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3"/>
  </bookViews>
  <sheets>
    <sheet name="Sheet2" sheetId="13" r:id="rId1"/>
    <sheet name="县" sheetId="16" r:id="rId2"/>
    <sheet name="2023年清单" sheetId="10" r:id="rId3"/>
    <sheet name="b" sheetId="11" r:id="rId4"/>
  </sheets>
  <definedNames>
    <definedName name="_xlnm._FilterDatabase" localSheetId="2" hidden="1">'2023年清单'!$A$1:$BJ$4559</definedName>
    <definedName name="_xlnm._FilterDatabase" localSheetId="1" hidden="1">县!$A$1:$S$1</definedName>
  </definedNames>
  <calcPr calcId="162913"/>
  <pivotCaches>
    <pivotCache cacheId="1"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32" i="11" l="1"/>
  <c r="L133" i="11"/>
  <c r="L134" i="11" s="1"/>
  <c r="C134" i="11"/>
  <c r="D134" i="11"/>
  <c r="E134" i="11"/>
  <c r="F134" i="11"/>
  <c r="G134" i="11"/>
  <c r="H134" i="11"/>
  <c r="I134" i="11"/>
  <c r="J134" i="11"/>
  <c r="K134" i="11"/>
  <c r="L123" i="11" l="1"/>
  <c r="L128" i="11"/>
  <c r="K128" i="11"/>
  <c r="J128" i="11"/>
  <c r="I128" i="11"/>
  <c r="H128" i="11"/>
  <c r="G128" i="11"/>
  <c r="F128" i="11"/>
  <c r="E128" i="11"/>
  <c r="D128" i="11"/>
  <c r="C128" i="11"/>
  <c r="K126" i="11"/>
  <c r="K127" i="11" s="1"/>
  <c r="J126" i="11"/>
  <c r="I126" i="11"/>
  <c r="I127" i="11" s="1"/>
  <c r="H126" i="11"/>
  <c r="H127" i="11" s="1"/>
  <c r="G126" i="11"/>
  <c r="G127" i="11" s="1"/>
  <c r="F126" i="11"/>
  <c r="E126" i="11"/>
  <c r="E127" i="11" s="1"/>
  <c r="D126" i="11"/>
  <c r="D127" i="11" s="1"/>
  <c r="C126" i="11"/>
  <c r="C127" i="11" s="1"/>
  <c r="L122" i="11"/>
  <c r="L126" i="11" s="1"/>
  <c r="L127" i="11" l="1"/>
  <c r="F127" i="11"/>
  <c r="J127" i="11"/>
  <c r="M33" i="11" l="1"/>
  <c r="D36" i="11" l="1"/>
  <c r="E36" i="11"/>
  <c r="F36" i="11"/>
  <c r="G36" i="11"/>
  <c r="H36" i="11"/>
  <c r="I36" i="11"/>
  <c r="J36" i="11"/>
  <c r="K36" i="11"/>
  <c r="L36" i="11"/>
  <c r="C36" i="11"/>
  <c r="Q76" i="16" l="1"/>
  <c r="Q75" i="16"/>
  <c r="Q74" i="16"/>
  <c r="Q73" i="16"/>
  <c r="Q16" i="16"/>
  <c r="Q48" i="16"/>
  <c r="Q13" i="16"/>
  <c r="Q7" i="16"/>
  <c r="Q46" i="16"/>
  <c r="Q61" i="16"/>
  <c r="Q72" i="16"/>
  <c r="Q21" i="16"/>
  <c r="Q51" i="16"/>
  <c r="Q9" i="16"/>
  <c r="Q71" i="16"/>
  <c r="Q64" i="16"/>
  <c r="Q17" i="16"/>
  <c r="Q32" i="16"/>
  <c r="Q23" i="16"/>
  <c r="Q70" i="16"/>
  <c r="Q47" i="16"/>
  <c r="Q65" i="16"/>
  <c r="Q42" i="16"/>
  <c r="Q57" i="16"/>
  <c r="Q22" i="16"/>
  <c r="Q45" i="16"/>
  <c r="Q43" i="16"/>
  <c r="Q49" i="16"/>
  <c r="Q63" i="16"/>
  <c r="Q20" i="16"/>
  <c r="Q36" i="16"/>
  <c r="Q28" i="16"/>
  <c r="Q34" i="16"/>
  <c r="Q69" i="16"/>
  <c r="Q53" i="16"/>
  <c r="Q27" i="16"/>
  <c r="Q39" i="16"/>
  <c r="Q50" i="16"/>
  <c r="Q56" i="16"/>
  <c r="Q2" i="16"/>
  <c r="Q40" i="16"/>
  <c r="Q33" i="16"/>
  <c r="Q30" i="16"/>
  <c r="Q12" i="16"/>
  <c r="Q52" i="16"/>
  <c r="Q31" i="16"/>
  <c r="Q19" i="16"/>
  <c r="Q54" i="16"/>
  <c r="Q59" i="16"/>
  <c r="Q8" i="16"/>
  <c r="Q37" i="16"/>
  <c r="Q66" i="16"/>
  <c r="Q25" i="16"/>
  <c r="Q18" i="16"/>
  <c r="Q5" i="16"/>
  <c r="Q24" i="16"/>
  <c r="Q6" i="16"/>
  <c r="Q3" i="16"/>
  <c r="Q58" i="16"/>
  <c r="Q15" i="16"/>
  <c r="Q62" i="16"/>
  <c r="Q4" i="16"/>
  <c r="Q11" i="16"/>
  <c r="Q68" i="16"/>
  <c r="Q44" i="16"/>
  <c r="Q26" i="16"/>
  <c r="Q14" i="16"/>
  <c r="Q29" i="16"/>
  <c r="Q60" i="16"/>
  <c r="Q41" i="16"/>
  <c r="Q67" i="16"/>
  <c r="Q55" i="16"/>
  <c r="Q35" i="16"/>
  <c r="Q38" i="16"/>
  <c r="Q10" i="16"/>
  <c r="M38" i="16"/>
  <c r="M35" i="16"/>
  <c r="M55" i="16"/>
  <c r="M67" i="16"/>
  <c r="M41" i="16"/>
  <c r="M60" i="16"/>
  <c r="M29" i="16"/>
  <c r="M14" i="16"/>
  <c r="M26" i="16"/>
  <c r="M44" i="16"/>
  <c r="M68" i="16"/>
  <c r="M11" i="16"/>
  <c r="M4" i="16"/>
  <c r="M62" i="16"/>
  <c r="M15" i="16"/>
  <c r="M58" i="16"/>
  <c r="M3" i="16"/>
  <c r="M6" i="16"/>
  <c r="M24" i="16"/>
  <c r="M5" i="16"/>
  <c r="M18" i="16"/>
  <c r="M25" i="16"/>
  <c r="M66" i="16"/>
  <c r="M37" i="16"/>
  <c r="M8" i="16"/>
  <c r="M59" i="16"/>
  <c r="M54" i="16"/>
  <c r="M19" i="16"/>
  <c r="M31" i="16"/>
  <c r="M52" i="16"/>
  <c r="M12" i="16"/>
  <c r="M30" i="16"/>
  <c r="M33" i="16"/>
  <c r="M40" i="16"/>
  <c r="M2" i="16"/>
  <c r="M56" i="16"/>
  <c r="M50" i="16"/>
  <c r="M39" i="16"/>
  <c r="M27" i="16"/>
  <c r="M53" i="16"/>
  <c r="M69" i="16"/>
  <c r="M34" i="16"/>
  <c r="M28" i="16"/>
  <c r="M36" i="16"/>
  <c r="M20" i="16"/>
  <c r="M63" i="16"/>
  <c r="M49" i="16"/>
  <c r="M43" i="16"/>
  <c r="M45" i="16"/>
  <c r="M22" i="16"/>
  <c r="M57" i="16"/>
  <c r="M42" i="16"/>
  <c r="M65" i="16"/>
  <c r="M47" i="16"/>
  <c r="M70" i="16"/>
  <c r="M23" i="16"/>
  <c r="M32" i="16"/>
  <c r="M17" i="16"/>
  <c r="M64" i="16"/>
  <c r="M71" i="16"/>
  <c r="M9" i="16"/>
  <c r="M51" i="16"/>
  <c r="M21" i="16"/>
  <c r="M72" i="16"/>
  <c r="M61" i="16"/>
  <c r="M46" i="16"/>
  <c r="M7" i="16"/>
  <c r="M13" i="16"/>
  <c r="M48" i="16"/>
  <c r="M16" i="16"/>
  <c r="M10" i="16"/>
  <c r="D29" i="16"/>
  <c r="F29" i="16" s="1"/>
  <c r="D26" i="16"/>
  <c r="D11" i="16"/>
  <c r="F11" i="16" s="1"/>
  <c r="D62" i="16"/>
  <c r="F62" i="16" s="1"/>
  <c r="D15" i="16"/>
  <c r="F15" i="16" s="1"/>
  <c r="D5" i="16"/>
  <c r="F5" i="16" s="1"/>
  <c r="D37" i="16"/>
  <c r="F37" i="16" s="1"/>
  <c r="D19" i="16"/>
  <c r="F19" i="16" s="1"/>
  <c r="D12" i="16"/>
  <c r="F12" i="16" s="1"/>
  <c r="D27" i="16"/>
  <c r="F27" i="16" s="1"/>
  <c r="D20" i="16"/>
  <c r="F20" i="16" s="1"/>
  <c r="D22" i="16"/>
  <c r="F22" i="16" s="1"/>
  <c r="D71" i="16"/>
  <c r="F71" i="16" s="1"/>
  <c r="D9" i="16"/>
  <c r="F9" i="16" s="1"/>
  <c r="D51" i="16"/>
  <c r="F51" i="16" s="1"/>
  <c r="D61" i="16"/>
  <c r="F61" i="16" s="1"/>
  <c r="D46" i="16"/>
  <c r="F46" i="16" s="1"/>
  <c r="D16" i="16"/>
  <c r="F16" i="16" s="1"/>
  <c r="D10" i="16"/>
  <c r="F10" i="16" s="1"/>
  <c r="F26" i="16"/>
  <c r="H38" i="16" l="1"/>
  <c r="I38" i="16" s="1"/>
  <c r="H35" i="16"/>
  <c r="I35" i="16" s="1"/>
  <c r="H41" i="16"/>
  <c r="I41" i="16" s="1"/>
  <c r="I16" i="16"/>
  <c r="H61" i="16"/>
  <c r="I61" i="16" s="1"/>
  <c r="H71" i="16"/>
  <c r="I71" i="16" s="1"/>
  <c r="H47" i="16"/>
  <c r="I47" i="16" s="1"/>
  <c r="H45" i="16"/>
  <c r="I45" i="16" s="1"/>
  <c r="H28" i="16"/>
  <c r="I28" i="16" s="1"/>
  <c r="H50" i="16"/>
  <c r="I50" i="16" s="1"/>
  <c r="H33" i="16"/>
  <c r="I33" i="16" s="1"/>
  <c r="H19" i="16"/>
  <c r="I19" i="16" s="1"/>
  <c r="H5" i="16"/>
  <c r="I5" i="16" s="1"/>
  <c r="H15" i="16"/>
  <c r="I15" i="16" s="1"/>
  <c r="H68" i="16"/>
  <c r="I68" i="16" s="1"/>
  <c r="H60" i="16"/>
  <c r="I60" i="16" s="1"/>
  <c r="H48" i="16"/>
  <c r="I48" i="16" s="1"/>
  <c r="H72" i="16"/>
  <c r="I72" i="16" s="1"/>
  <c r="H64" i="16"/>
  <c r="I64" i="16" s="1"/>
  <c r="H65" i="16"/>
  <c r="I65" i="16" s="1"/>
  <c r="H43" i="16"/>
  <c r="I43" i="16" s="1"/>
  <c r="H69" i="16"/>
  <c r="I69" i="16" s="1"/>
  <c r="H56" i="16"/>
  <c r="I56" i="16" s="1"/>
  <c r="H30" i="16"/>
  <c r="I30" i="16" s="1"/>
  <c r="H54" i="16"/>
  <c r="I54" i="16" s="1"/>
  <c r="H24" i="16"/>
  <c r="I24" i="16" s="1"/>
  <c r="H62" i="16"/>
  <c r="I62" i="16" s="1"/>
  <c r="H26" i="16"/>
  <c r="I26" i="16" s="1"/>
  <c r="H67" i="16"/>
  <c r="I67" i="16" s="1"/>
  <c r="H13" i="16"/>
  <c r="I13" i="16" s="1"/>
  <c r="H51" i="16"/>
  <c r="I51" i="16" s="1"/>
  <c r="H32" i="16"/>
  <c r="I32" i="16" s="1"/>
  <c r="H42" i="16"/>
  <c r="I42" i="16" s="1"/>
  <c r="H20" i="16"/>
  <c r="I20" i="16" s="1"/>
  <c r="H53" i="16"/>
  <c r="I53" i="16" s="1"/>
  <c r="H2" i="16"/>
  <c r="I2" i="16" s="1"/>
  <c r="H12" i="16"/>
  <c r="I12" i="16" s="1"/>
  <c r="H8" i="16"/>
  <c r="I8" i="16" s="1"/>
  <c r="H6" i="16"/>
  <c r="I6" i="16" s="1"/>
  <c r="H4" i="16"/>
  <c r="I4" i="16" s="1"/>
  <c r="H14" i="16"/>
  <c r="I14" i="16" s="1"/>
  <c r="H55" i="16"/>
  <c r="I55" i="16" s="1"/>
  <c r="H10" i="16"/>
  <c r="I10" i="16" s="1"/>
  <c r="H46" i="16"/>
  <c r="I46" i="16" s="1"/>
  <c r="H9" i="16"/>
  <c r="I9" i="16" s="1"/>
  <c r="H23" i="16"/>
  <c r="I23" i="16" s="1"/>
  <c r="H22" i="16"/>
  <c r="I22" i="16" s="1"/>
  <c r="H36" i="16"/>
  <c r="I36" i="16" s="1"/>
  <c r="H27" i="16"/>
  <c r="I27" i="16" s="1"/>
  <c r="H40" i="16"/>
  <c r="I40" i="16" s="1"/>
  <c r="H52" i="16"/>
  <c r="I52" i="16" s="1"/>
  <c r="H37" i="16"/>
  <c r="I37" i="16" s="1"/>
  <c r="H58" i="16"/>
  <c r="I58" i="16" s="1"/>
  <c r="H11" i="16"/>
  <c r="I11" i="16" s="1"/>
  <c r="H29" i="16"/>
  <c r="I29" i="16" s="1"/>
  <c r="H7" i="16"/>
  <c r="I7" i="16" s="1"/>
  <c r="H21" i="16"/>
  <c r="I21" i="16" s="1"/>
  <c r="H70" i="16"/>
  <c r="I70" i="16" s="1"/>
  <c r="H57" i="16"/>
  <c r="I57" i="16" s="1"/>
  <c r="H49" i="16"/>
  <c r="I49" i="16" s="1"/>
  <c r="H66" i="16"/>
  <c r="I66" i="16" s="1"/>
  <c r="H17" i="16"/>
  <c r="I17" i="16" s="1"/>
  <c r="H63" i="16"/>
  <c r="I63" i="16" s="1"/>
  <c r="H34" i="16"/>
  <c r="I34" i="16" s="1"/>
  <c r="H39" i="16"/>
  <c r="I39" i="16" s="1"/>
  <c r="H59" i="16"/>
  <c r="I59" i="16" s="1"/>
  <c r="H25" i="16"/>
  <c r="I25" i="16" s="1"/>
  <c r="H44" i="16"/>
  <c r="I44" i="16" s="1"/>
  <c r="H31" i="16"/>
  <c r="I31" i="16" s="1"/>
  <c r="H18" i="16"/>
  <c r="I18" i="16" s="1"/>
  <c r="H3" i="16"/>
  <c r="I3" i="16" s="1"/>
  <c r="H4558" i="10"/>
  <c r="H4557" i="10"/>
  <c r="H4554" i="10"/>
  <c r="H4551" i="10"/>
  <c r="H4549" i="10"/>
  <c r="H4542" i="10"/>
  <c r="H4539" i="10"/>
  <c r="H4537" i="10"/>
  <c r="H4535" i="10"/>
  <c r="H4530" i="10"/>
  <c r="H4529" i="10"/>
  <c r="H4528" i="10"/>
  <c r="H4522" i="10"/>
  <c r="H4520" i="10"/>
  <c r="H4515" i="10"/>
  <c r="H4511" i="10"/>
  <c r="H4510" i="10"/>
  <c r="H4508" i="10"/>
  <c r="H4498" i="10"/>
  <c r="H4497" i="10"/>
  <c r="H4496" i="10"/>
  <c r="H4495" i="10"/>
  <c r="H4493" i="10"/>
  <c r="H4491" i="10"/>
  <c r="H4490" i="10"/>
  <c r="H4488" i="10"/>
  <c r="H4487" i="10"/>
  <c r="H4484" i="10"/>
  <c r="H4481" i="10"/>
  <c r="H4476" i="10"/>
  <c r="H4473" i="10"/>
  <c r="H4471" i="10"/>
  <c r="H4469" i="10"/>
  <c r="H4468" i="10"/>
  <c r="H4467" i="10"/>
  <c r="H4466" i="10"/>
  <c r="H4465" i="10"/>
  <c r="H4464" i="10"/>
  <c r="H4463" i="10"/>
  <c r="H4458" i="10"/>
  <c r="H4456" i="10"/>
  <c r="H4453" i="10"/>
  <c r="H4451" i="10"/>
  <c r="H4450" i="10"/>
  <c r="H4448" i="10"/>
  <c r="H4446" i="10"/>
  <c r="H4445" i="10"/>
  <c r="H4444" i="10"/>
  <c r="H4443" i="10"/>
  <c r="H4440" i="10"/>
  <c r="H4439" i="10"/>
  <c r="H4438" i="10"/>
  <c r="H4437" i="10"/>
  <c r="H4431" i="10"/>
  <c r="H4429" i="10"/>
  <c r="H4428" i="10"/>
  <c r="H4427" i="10"/>
  <c r="H4426" i="10"/>
  <c r="H4423" i="10"/>
  <c r="H4421" i="10"/>
  <c r="H4417" i="10"/>
  <c r="H4416" i="10"/>
  <c r="H4412" i="10"/>
  <c r="H4403" i="10"/>
  <c r="H4401" i="10"/>
  <c r="H4396" i="10"/>
  <c r="H4395" i="10"/>
  <c r="H4384" i="10"/>
  <c r="H4377" i="10"/>
  <c r="H4376" i="10"/>
  <c r="H4372" i="10"/>
  <c r="H4371" i="10"/>
  <c r="H4367" i="10"/>
  <c r="H4366" i="10"/>
  <c r="H4364" i="10"/>
  <c r="H4354" i="10"/>
  <c r="H4350" i="10"/>
  <c r="H4346" i="10"/>
  <c r="H4345" i="10"/>
  <c r="H4342" i="10"/>
  <c r="H4339" i="10"/>
  <c r="H4335" i="10"/>
  <c r="H4332" i="10"/>
  <c r="H4331" i="10"/>
  <c r="H4328" i="10"/>
  <c r="H4327" i="10"/>
  <c r="H4320" i="10"/>
  <c r="H4312" i="10"/>
  <c r="H4309" i="10"/>
  <c r="H4308" i="10"/>
  <c r="H4307" i="10"/>
  <c r="H4302" i="10"/>
  <c r="H4300" i="10"/>
  <c r="H4293" i="10"/>
  <c r="H4290" i="10"/>
  <c r="H4289" i="10"/>
  <c r="H4287" i="10"/>
  <c r="H4286" i="10"/>
  <c r="H4285" i="10"/>
  <c r="H4284" i="10"/>
  <c r="H4282" i="10"/>
  <c r="H4281" i="10"/>
  <c r="H4278" i="10"/>
  <c r="H4269" i="10"/>
  <c r="H4266" i="10"/>
  <c r="H4253" i="10"/>
  <c r="H4252" i="10"/>
  <c r="H4247" i="10"/>
  <c r="H4241" i="10"/>
  <c r="H4230" i="10"/>
  <c r="H4229" i="10"/>
  <c r="H4227" i="10"/>
  <c r="H4225" i="10"/>
  <c r="H4224" i="10"/>
  <c r="H4223" i="10"/>
  <c r="H4221" i="10"/>
  <c r="H4215" i="10"/>
  <c r="H4214" i="10"/>
  <c r="H4213" i="10"/>
  <c r="H4211" i="10"/>
  <c r="H4208" i="10"/>
  <c r="H4205" i="10"/>
  <c r="H4200" i="10"/>
  <c r="H4199" i="10"/>
  <c r="H4197" i="10"/>
  <c r="H4193" i="10"/>
  <c r="H4192" i="10"/>
  <c r="H4191" i="10"/>
  <c r="H4185" i="10"/>
  <c r="H4182" i="10"/>
  <c r="H4180" i="10"/>
  <c r="H4179" i="10"/>
  <c r="H4171" i="10"/>
  <c r="H4166" i="10"/>
  <c r="H4158" i="10"/>
  <c r="H4156" i="10"/>
  <c r="H4151" i="10"/>
  <c r="H4138" i="10"/>
  <c r="H4134" i="10"/>
  <c r="H4125" i="10"/>
  <c r="H4122" i="10"/>
  <c r="H4116" i="10"/>
  <c r="H4112" i="10"/>
  <c r="H4104" i="10"/>
  <c r="H4095" i="10"/>
  <c r="H4092" i="10"/>
  <c r="H4087" i="10"/>
  <c r="H4085" i="10"/>
  <c r="H4084" i="10"/>
  <c r="H4078" i="10"/>
  <c r="H4077" i="10"/>
  <c r="H4073" i="10"/>
  <c r="H4064" i="10"/>
  <c r="H4063" i="10"/>
  <c r="H4052" i="10"/>
  <c r="H4050" i="10"/>
  <c r="H4045" i="10"/>
  <c r="H4034" i="10"/>
  <c r="H4032" i="10"/>
  <c r="H4020" i="10"/>
  <c r="H4019" i="10"/>
  <c r="H4016" i="10"/>
  <c r="H4011" i="10"/>
  <c r="H4006" i="10"/>
  <c r="H4003" i="10"/>
  <c r="H4000" i="10"/>
  <c r="H3994" i="10"/>
  <c r="H3991" i="10"/>
  <c r="H3978" i="10"/>
  <c r="H3974" i="10"/>
  <c r="H3971" i="10"/>
  <c r="H3962" i="10"/>
  <c r="H3959" i="10"/>
  <c r="H3952" i="10"/>
  <c r="H3951" i="10"/>
  <c r="H3950" i="10"/>
  <c r="H3948" i="10"/>
  <c r="H3947" i="10"/>
  <c r="H3946" i="10"/>
  <c r="H3945" i="10"/>
  <c r="H3940" i="10"/>
  <c r="H3935" i="10"/>
  <c r="H3927" i="10"/>
  <c r="H3925" i="10"/>
  <c r="H3921" i="10"/>
  <c r="H3920" i="10"/>
  <c r="H3919" i="10"/>
  <c r="H3918" i="10"/>
  <c r="H3916" i="10"/>
  <c r="H3913" i="10"/>
  <c r="H3912" i="10"/>
  <c r="H3907" i="10"/>
  <c r="H3904" i="10"/>
  <c r="H3897" i="10"/>
  <c r="H3896" i="10"/>
  <c r="H3892" i="10"/>
  <c r="H3883" i="10"/>
  <c r="H3882" i="10"/>
  <c r="H3881" i="10"/>
  <c r="H3878" i="10"/>
  <c r="H3862" i="10"/>
  <c r="H3861" i="10"/>
  <c r="H3857" i="10"/>
  <c r="H3855" i="10"/>
  <c r="H3850" i="10"/>
  <c r="H3848" i="10"/>
  <c r="H3847" i="10"/>
  <c r="H3844" i="10"/>
  <c r="H3843" i="10"/>
  <c r="H3838" i="10"/>
  <c r="H3833" i="10"/>
  <c r="H3831" i="10"/>
  <c r="H3829" i="10"/>
  <c r="H3828" i="10"/>
  <c r="H3820" i="10"/>
  <c r="H3816" i="10"/>
  <c r="H3815" i="10"/>
  <c r="H3799" i="10"/>
  <c r="H3798" i="10"/>
  <c r="H3797" i="10"/>
  <c r="H3789" i="10"/>
  <c r="H3788" i="10"/>
  <c r="H3786" i="10"/>
  <c r="H3783" i="10"/>
  <c r="H3782" i="10"/>
  <c r="H3781" i="10"/>
  <c r="H3780" i="10"/>
  <c r="H3777" i="10"/>
  <c r="H3773" i="10"/>
  <c r="H3772" i="10"/>
  <c r="H3771" i="10"/>
  <c r="H3766" i="10"/>
  <c r="H3756" i="10"/>
  <c r="H3755" i="10"/>
  <c r="H3750" i="10"/>
  <c r="H3749" i="10"/>
  <c r="H3747" i="10"/>
  <c r="H3740" i="10"/>
  <c r="H3739" i="10"/>
  <c r="H3738" i="10"/>
  <c r="H3735" i="10"/>
  <c r="H3733" i="10"/>
  <c r="H3728" i="10"/>
  <c r="H3722" i="10"/>
  <c r="H3721" i="10"/>
  <c r="H3720" i="10"/>
  <c r="H3715" i="10"/>
  <c r="H3714" i="10"/>
  <c r="H3713" i="10"/>
  <c r="H3707" i="10"/>
  <c r="H3704" i="10"/>
  <c r="H3701" i="10"/>
  <c r="H3700" i="10"/>
  <c r="H3699" i="10"/>
  <c r="H3693" i="10"/>
  <c r="H3692" i="10"/>
  <c r="H3691" i="10"/>
  <c r="H3690" i="10"/>
  <c r="H3686" i="10"/>
  <c r="H3684" i="10"/>
  <c r="H3682" i="10"/>
  <c r="H3678" i="10"/>
  <c r="H3671" i="10"/>
  <c r="H3666" i="10"/>
  <c r="H3662" i="10"/>
  <c r="H3652" i="10"/>
  <c r="H3650" i="10"/>
  <c r="H3649" i="10"/>
  <c r="H3648" i="10"/>
  <c r="H3647" i="10"/>
  <c r="H3646" i="10"/>
  <c r="H3645" i="10"/>
  <c r="H3639" i="10"/>
  <c r="H3635" i="10"/>
  <c r="H3634" i="10"/>
  <c r="H3633" i="10"/>
  <c r="H3632" i="10"/>
  <c r="H3630" i="10"/>
  <c r="H3626" i="10"/>
  <c r="H3625" i="10"/>
  <c r="H3623" i="10"/>
  <c r="H3622" i="10"/>
  <c r="H3618" i="10"/>
  <c r="H3612" i="10"/>
  <c r="H3609" i="10"/>
  <c r="H3606" i="10"/>
  <c r="H3603" i="10"/>
  <c r="H3602" i="10"/>
  <c r="H3599" i="10"/>
  <c r="H3594" i="10"/>
  <c r="H3591" i="10"/>
  <c r="H3588" i="10"/>
  <c r="H3579" i="10"/>
  <c r="H3576" i="10"/>
  <c r="H3574" i="10"/>
  <c r="H3573" i="10"/>
  <c r="H3571" i="10"/>
  <c r="H3569" i="10"/>
  <c r="H3566" i="10"/>
  <c r="H3559" i="10"/>
  <c r="H3558" i="10"/>
  <c r="H3557" i="10"/>
  <c r="H3554" i="10"/>
  <c r="H3550" i="10"/>
  <c r="H3546" i="10"/>
  <c r="H3543" i="10"/>
  <c r="H3539" i="10"/>
  <c r="H3538" i="10"/>
  <c r="H3525" i="10"/>
  <c r="H3505" i="10"/>
  <c r="H3502" i="10"/>
  <c r="H3496" i="10"/>
  <c r="H3487" i="10"/>
  <c r="H3482" i="10"/>
  <c r="H3480" i="10"/>
  <c r="H3477" i="10"/>
  <c r="H3464" i="10"/>
  <c r="H3462" i="10"/>
  <c r="H3456" i="10"/>
  <c r="H3451" i="10"/>
  <c r="H3447" i="10"/>
  <c r="H3442" i="10"/>
  <c r="H3438" i="10"/>
  <c r="H3437" i="10"/>
  <c r="H3430" i="10"/>
  <c r="H3417" i="10"/>
  <c r="H3408" i="10"/>
  <c r="H3407" i="10"/>
  <c r="H3406" i="10"/>
  <c r="H3405" i="10"/>
  <c r="H3404" i="10"/>
  <c r="H3402" i="10"/>
  <c r="H3393" i="10"/>
  <c r="H3392" i="10"/>
  <c r="H3387" i="10"/>
  <c r="H3377" i="10"/>
  <c r="H3369" i="10"/>
  <c r="H3368" i="10"/>
  <c r="H3364" i="10"/>
  <c r="H3358" i="10"/>
  <c r="H3341" i="10"/>
  <c r="H3336" i="10"/>
  <c r="H3335" i="10"/>
  <c r="H3329" i="10"/>
  <c r="H3325" i="10"/>
  <c r="H3314" i="10"/>
  <c r="H3304" i="10"/>
  <c r="H3301" i="10"/>
  <c r="H3300" i="10"/>
  <c r="H3292" i="10"/>
  <c r="H3287" i="10"/>
  <c r="H3285" i="10"/>
  <c r="H3276" i="10"/>
  <c r="H3275" i="10"/>
  <c r="H3274" i="10"/>
  <c r="H3273" i="10"/>
  <c r="H3272" i="10"/>
  <c r="H3267" i="10"/>
  <c r="H3266" i="10"/>
  <c r="H3252" i="10"/>
  <c r="H3250" i="10"/>
  <c r="H3242" i="10"/>
  <c r="H3241" i="10"/>
  <c r="H3238" i="10"/>
  <c r="H3236" i="10"/>
  <c r="H3217" i="10"/>
  <c r="H3213" i="10"/>
  <c r="H3212" i="10"/>
  <c r="H3181" i="10"/>
  <c r="H3179" i="10"/>
  <c r="H3176" i="10"/>
  <c r="H3162" i="10"/>
  <c r="H3158" i="10"/>
  <c r="H3150" i="10"/>
  <c r="H3148" i="10"/>
  <c r="H3143" i="10"/>
  <c r="H3141" i="10"/>
  <c r="H3136" i="10"/>
  <c r="H3135" i="10"/>
  <c r="H3129" i="10"/>
  <c r="H3127" i="10"/>
  <c r="H3124" i="10"/>
  <c r="H3118" i="10"/>
  <c r="H3109" i="10"/>
  <c r="H3105" i="10"/>
  <c r="H3104" i="10"/>
  <c r="H3103" i="10"/>
  <c r="H3099" i="10"/>
  <c r="H3096" i="10"/>
  <c r="H3095" i="10"/>
  <c r="H3094" i="10"/>
  <c r="H3090" i="10"/>
  <c r="H3085" i="10"/>
  <c r="H3083" i="10"/>
  <c r="H3079" i="10"/>
  <c r="H3078" i="10"/>
  <c r="H3076" i="10"/>
  <c r="H3056" i="10"/>
  <c r="H3040" i="10"/>
  <c r="H3035" i="10"/>
  <c r="H3029" i="10"/>
  <c r="H3024" i="10"/>
  <c r="H3021" i="10"/>
  <c r="H3020" i="10"/>
  <c r="H3018" i="10"/>
  <c r="H3017" i="10"/>
  <c r="H3015" i="10"/>
  <c r="H3013" i="10"/>
  <c r="H3012" i="10"/>
  <c r="H3010" i="10"/>
  <c r="H3007" i="10"/>
  <c r="H3003" i="10"/>
  <c r="H2992" i="10"/>
  <c r="H2989" i="10"/>
  <c r="H2987" i="10"/>
  <c r="H2986" i="10"/>
  <c r="H2978" i="10"/>
  <c r="H2975" i="10"/>
  <c r="H2974" i="10"/>
  <c r="H2973" i="10"/>
  <c r="H2968" i="10"/>
  <c r="H2962" i="10"/>
  <c r="H2960" i="10"/>
  <c r="H2959" i="10"/>
  <c r="H2950" i="10"/>
  <c r="H2947" i="10"/>
  <c r="H2941" i="10"/>
  <c r="H2939" i="10"/>
  <c r="H2938" i="10"/>
  <c r="H2932" i="10"/>
  <c r="H2929" i="10"/>
  <c r="H2928" i="10"/>
  <c r="H2927" i="10"/>
  <c r="H2926" i="10"/>
  <c r="H2925" i="10"/>
  <c r="H2924" i="10"/>
  <c r="H2923" i="10"/>
  <c r="H2922" i="10"/>
  <c r="H2919" i="10"/>
  <c r="H2909" i="10"/>
  <c r="H2907" i="10"/>
  <c r="H2904" i="10"/>
  <c r="H2901" i="10"/>
  <c r="H2891" i="10"/>
  <c r="H2878" i="10"/>
  <c r="H2868" i="10"/>
  <c r="H2860" i="10"/>
  <c r="H2822" i="10"/>
  <c r="H2819" i="10"/>
  <c r="H2817" i="10"/>
  <c r="H2813" i="10"/>
  <c r="H2810" i="10"/>
  <c r="H2809" i="10"/>
  <c r="H2806" i="10"/>
  <c r="H2797" i="10"/>
  <c r="H2788" i="10"/>
  <c r="H2785" i="10"/>
  <c r="H2781" i="10"/>
  <c r="H2771" i="10"/>
  <c r="H2769" i="10"/>
  <c r="H2766" i="10"/>
  <c r="H2760" i="10"/>
  <c r="H2744" i="10"/>
  <c r="H2735" i="10"/>
  <c r="H2730" i="10"/>
  <c r="H2729" i="10"/>
  <c r="H2727" i="10"/>
  <c r="H2715" i="10"/>
  <c r="H2710" i="10"/>
  <c r="H2699" i="10"/>
  <c r="H2674" i="10"/>
  <c r="H2667" i="10"/>
  <c r="H2666" i="10"/>
  <c r="H2663" i="10"/>
  <c r="H2656" i="10"/>
  <c r="H2655" i="10"/>
  <c r="H2652" i="10"/>
  <c r="H2645" i="10"/>
  <c r="H2642" i="10"/>
  <c r="H2629" i="10"/>
  <c r="H2618" i="10"/>
  <c r="H2617" i="10"/>
  <c r="H2605" i="10"/>
  <c r="H2598" i="10"/>
  <c r="H2596" i="10"/>
  <c r="H2593" i="10"/>
  <c r="H2589" i="10"/>
  <c r="H2587" i="10"/>
  <c r="H2586" i="10"/>
  <c r="H2585" i="10"/>
  <c r="H2584" i="10"/>
  <c r="H2580" i="10"/>
  <c r="H2579" i="10"/>
  <c r="H2553" i="10"/>
  <c r="H2550" i="10"/>
  <c r="H2549" i="10"/>
  <c r="H2545" i="10"/>
  <c r="H2544" i="10"/>
  <c r="H2543" i="10"/>
  <c r="H2540" i="10"/>
  <c r="H2532" i="10"/>
  <c r="H2530" i="10"/>
  <c r="H2528" i="10"/>
  <c r="H2524" i="10"/>
  <c r="H2521" i="10"/>
  <c r="H2518" i="10"/>
  <c r="H2512" i="10"/>
  <c r="H2507" i="10"/>
  <c r="H2499" i="10"/>
  <c r="H2493" i="10"/>
  <c r="H2490" i="10"/>
  <c r="H2489" i="10"/>
  <c r="H2487" i="10"/>
  <c r="H2482" i="10"/>
  <c r="H2478" i="10"/>
  <c r="H2477" i="10"/>
  <c r="H2472" i="10"/>
  <c r="H2471" i="10"/>
  <c r="H2460" i="10"/>
  <c r="H2459" i="10"/>
  <c r="H2455" i="10"/>
  <c r="H2454" i="10"/>
  <c r="H2449" i="10"/>
  <c r="H2444" i="10"/>
  <c r="H2443" i="10"/>
  <c r="H2440" i="10"/>
  <c r="H2426" i="10"/>
  <c r="H2425" i="10"/>
  <c r="H2424" i="10"/>
  <c r="H2417" i="10"/>
  <c r="H2416" i="10"/>
  <c r="H2400" i="10"/>
  <c r="H2393" i="10"/>
  <c r="H2392" i="10"/>
  <c r="H2390" i="10"/>
  <c r="H2385" i="10"/>
  <c r="H2381" i="10"/>
  <c r="H2378" i="10"/>
  <c r="H2367" i="10"/>
  <c r="H2344" i="10"/>
  <c r="H2343" i="10"/>
  <c r="H2340" i="10"/>
  <c r="H2335" i="10"/>
  <c r="H2334" i="10"/>
  <c r="H2333" i="10"/>
  <c r="H2328" i="10"/>
  <c r="H2323" i="10"/>
  <c r="H2318" i="10"/>
  <c r="H2307" i="10"/>
  <c r="H2306" i="10"/>
  <c r="H2304" i="10"/>
  <c r="H2300" i="10"/>
  <c r="H2290" i="10"/>
  <c r="H2289" i="10"/>
  <c r="H2278" i="10"/>
  <c r="H2276" i="10"/>
  <c r="H2274" i="10"/>
  <c r="H2273" i="10"/>
  <c r="H2272" i="10"/>
  <c r="H2271" i="10"/>
  <c r="H2261" i="10"/>
  <c r="H2254" i="10"/>
  <c r="H2240" i="10"/>
  <c r="H2235" i="10"/>
  <c r="H2232" i="10"/>
  <c r="H2228" i="10"/>
  <c r="H2223" i="10"/>
  <c r="H2211" i="10"/>
  <c r="H2207" i="10"/>
  <c r="H2205" i="10"/>
  <c r="H2202" i="10"/>
  <c r="H2201" i="10"/>
  <c r="H2199" i="10"/>
  <c r="H2157" i="10"/>
  <c r="H2156" i="10"/>
  <c r="H2152" i="10"/>
  <c r="H2149" i="10"/>
  <c r="H2142" i="10"/>
  <c r="H2137" i="10"/>
  <c r="H2133" i="10"/>
  <c r="H2125" i="10"/>
  <c r="H2121" i="10"/>
  <c r="H2119" i="10"/>
  <c r="H2115" i="10"/>
  <c r="H2093" i="10"/>
  <c r="H2090" i="10"/>
  <c r="H2071" i="10"/>
  <c r="H2069" i="10"/>
  <c r="H2066" i="10"/>
  <c r="H2065" i="10"/>
  <c r="H2064" i="10"/>
  <c r="H2063" i="10"/>
  <c r="H2057" i="10"/>
  <c r="H2052" i="10"/>
  <c r="H2046" i="10"/>
  <c r="H2045" i="10"/>
  <c r="H2044" i="10"/>
  <c r="H2043" i="10"/>
  <c r="H2026" i="10"/>
  <c r="H2021" i="10"/>
  <c r="H2020" i="10"/>
  <c r="H2019" i="10"/>
  <c r="H2018" i="10"/>
  <c r="H2015" i="10"/>
  <c r="H1999" i="10"/>
  <c r="H1997" i="10"/>
  <c r="H1996" i="10"/>
  <c r="H1993" i="10"/>
  <c r="H1992" i="10"/>
  <c r="H1978" i="10"/>
  <c r="H1976" i="10"/>
  <c r="H1966" i="10"/>
  <c r="H1964" i="10"/>
  <c r="H1963" i="10"/>
  <c r="H1962" i="10"/>
  <c r="H1955" i="10"/>
  <c r="H1954" i="10"/>
  <c r="H1947" i="10"/>
  <c r="H1944" i="10"/>
  <c r="H1942" i="10"/>
  <c r="H1941" i="10"/>
  <c r="H1939" i="10"/>
  <c r="H1938" i="10"/>
  <c r="H1936" i="10"/>
  <c r="H1931" i="10"/>
  <c r="H1928" i="10"/>
  <c r="H1920" i="10"/>
  <c r="H1913" i="10"/>
  <c r="H1909" i="10"/>
  <c r="H1899" i="10"/>
  <c r="H1888" i="10"/>
  <c r="H1884" i="10"/>
  <c r="H1882" i="10"/>
  <c r="H1877" i="10"/>
  <c r="H1874" i="10"/>
  <c r="H1866" i="10"/>
  <c r="H1865" i="10"/>
  <c r="H1858" i="10"/>
  <c r="H1853" i="10"/>
  <c r="H1852" i="10"/>
  <c r="H1851" i="10"/>
  <c r="H1850" i="10"/>
  <c r="H1848" i="10"/>
  <c r="H1837" i="10"/>
  <c r="H1833" i="10"/>
  <c r="H1829" i="10"/>
  <c r="H1825" i="10"/>
  <c r="H1824" i="10"/>
  <c r="H1813" i="10"/>
  <c r="H1810" i="10"/>
  <c r="H1807" i="10"/>
  <c r="H1781" i="10"/>
  <c r="H1769" i="10"/>
  <c r="H1768" i="10"/>
  <c r="H1763" i="10"/>
  <c r="H1747" i="10"/>
  <c r="H1744" i="10"/>
  <c r="H1738" i="10"/>
  <c r="H1725" i="10"/>
  <c r="H1718" i="10"/>
  <c r="H1716" i="10"/>
  <c r="H1715" i="10"/>
  <c r="H1714" i="10"/>
  <c r="H1710" i="10"/>
  <c r="H1704" i="10"/>
  <c r="H1701" i="10"/>
  <c r="H1700" i="10"/>
  <c r="H1698" i="10"/>
  <c r="H1681" i="10"/>
  <c r="H1680" i="10"/>
  <c r="H1673" i="10"/>
  <c r="H1666" i="10"/>
  <c r="H1663" i="10"/>
  <c r="H1639" i="10"/>
  <c r="H1637" i="10"/>
  <c r="H1631" i="10"/>
  <c r="H1624" i="10"/>
  <c r="H1623" i="10"/>
  <c r="H1615" i="10"/>
  <c r="H1614" i="10"/>
  <c r="H1613" i="10"/>
  <c r="H1592" i="10"/>
  <c r="H1590" i="10"/>
  <c r="H1583" i="10"/>
  <c r="H1569" i="10"/>
  <c r="H1553" i="10"/>
  <c r="H1552" i="10"/>
  <c r="H1541" i="10"/>
  <c r="H1539" i="10"/>
  <c r="H1531" i="10"/>
  <c r="H1520" i="10"/>
  <c r="H1512" i="10"/>
  <c r="H1503" i="10"/>
  <c r="H1502" i="10"/>
  <c r="H1501" i="10"/>
  <c r="H1500" i="10"/>
  <c r="H1497" i="10"/>
  <c r="H1495" i="10"/>
  <c r="H1492" i="10"/>
  <c r="H1491" i="10"/>
  <c r="H1489" i="10"/>
  <c r="H1485" i="10"/>
  <c r="H1481" i="10"/>
  <c r="H1472" i="10"/>
  <c r="H1463" i="10"/>
  <c r="H1458" i="10"/>
  <c r="H1457" i="10"/>
  <c r="H1456" i="10"/>
  <c r="H1453" i="10"/>
  <c r="H1451" i="10"/>
  <c r="H1448" i="10"/>
  <c r="H1444" i="10"/>
  <c r="H1440" i="10"/>
  <c r="H1438" i="10"/>
  <c r="H1437" i="10"/>
  <c r="H1421" i="10"/>
  <c r="H1410" i="10"/>
  <c r="H1407" i="10"/>
  <c r="H1405" i="10"/>
  <c r="H1402" i="10"/>
  <c r="H1399" i="10"/>
  <c r="H1398" i="10"/>
  <c r="H1396" i="10"/>
  <c r="H1393" i="10"/>
  <c r="H1392" i="10"/>
  <c r="H1378" i="10"/>
  <c r="H1377" i="10"/>
  <c r="H1365" i="10"/>
  <c r="H1363" i="10"/>
  <c r="H1362" i="10"/>
  <c r="H1360" i="10"/>
  <c r="H1356" i="10"/>
  <c r="H1354" i="10"/>
  <c r="H1352" i="10"/>
  <c r="H1340" i="10"/>
  <c r="H1336" i="10"/>
  <c r="H1329" i="10"/>
  <c r="H1327" i="10"/>
  <c r="H1322" i="10"/>
  <c r="H1319" i="10"/>
  <c r="H1317" i="10"/>
  <c r="H1293" i="10"/>
  <c r="H1290" i="10"/>
  <c r="H1279" i="10"/>
  <c r="H1275" i="10"/>
  <c r="H1272" i="10"/>
  <c r="H1264" i="10"/>
  <c r="H1263" i="10"/>
  <c r="H1262" i="10"/>
  <c r="H1260" i="10"/>
  <c r="H1259" i="10"/>
  <c r="H1252" i="10"/>
  <c r="H1249" i="10"/>
  <c r="H1247" i="10"/>
  <c r="H1246" i="10"/>
  <c r="H1243" i="10"/>
  <c r="H1240" i="10"/>
  <c r="H1237" i="10"/>
  <c r="H1228" i="10"/>
  <c r="H1209" i="10"/>
  <c r="H1204" i="10"/>
  <c r="H1202" i="10"/>
  <c r="H1200" i="10"/>
  <c r="H1197" i="10"/>
  <c r="H1196" i="10"/>
  <c r="H1194" i="10"/>
  <c r="H1193" i="10"/>
  <c r="H1192" i="10"/>
  <c r="H1191" i="10"/>
  <c r="H1186" i="10"/>
  <c r="H1185" i="10"/>
  <c r="H1177" i="10"/>
  <c r="H1171" i="10"/>
  <c r="H1170" i="10"/>
  <c r="H1168" i="10"/>
  <c r="H1167" i="10"/>
  <c r="H1166" i="10"/>
  <c r="H1138" i="10"/>
  <c r="H1110" i="10"/>
  <c r="H1095" i="10"/>
  <c r="H1091" i="10"/>
  <c r="H1083" i="10"/>
  <c r="H1071" i="10"/>
  <c r="H1069" i="10"/>
  <c r="H1068" i="10"/>
  <c r="H1067" i="10"/>
  <c r="H1065" i="10"/>
  <c r="H1059" i="10"/>
  <c r="H1043" i="10"/>
  <c r="H1036" i="10"/>
  <c r="H1015" i="10"/>
  <c r="H1013" i="10"/>
  <c r="H1012" i="10"/>
  <c r="H1002" i="10"/>
  <c r="H991" i="10"/>
  <c r="H989" i="10"/>
  <c r="H988" i="10"/>
  <c r="H986" i="10"/>
  <c r="H981" i="10"/>
  <c r="H980" i="10"/>
  <c r="H979" i="10"/>
  <c r="H972" i="10"/>
  <c r="H969" i="10"/>
  <c r="H966" i="10"/>
  <c r="H954" i="10"/>
  <c r="H952" i="10"/>
  <c r="H930" i="10"/>
  <c r="H923" i="10"/>
  <c r="H920" i="10"/>
  <c r="H917" i="10"/>
  <c r="H916" i="10"/>
  <c r="H908" i="10"/>
  <c r="H907" i="10"/>
  <c r="H903" i="10"/>
  <c r="H898" i="10"/>
  <c r="H894" i="10"/>
  <c r="H865" i="10"/>
  <c r="H863" i="10"/>
  <c r="H850" i="10"/>
  <c r="H841" i="10"/>
  <c r="H840" i="10"/>
  <c r="H838" i="10"/>
  <c r="H830" i="10"/>
  <c r="H817" i="10"/>
  <c r="H795" i="10"/>
  <c r="H791" i="10"/>
  <c r="H783" i="10"/>
  <c r="H779" i="10"/>
  <c r="H772" i="10"/>
  <c r="H770" i="10"/>
  <c r="H764" i="10"/>
  <c r="H763" i="10"/>
  <c r="H760" i="10"/>
  <c r="H752" i="10"/>
  <c r="H746" i="10"/>
  <c r="H744" i="10"/>
  <c r="H743" i="10"/>
  <c r="H742" i="10"/>
  <c r="H740" i="10"/>
  <c r="H736" i="10"/>
  <c r="H733" i="10"/>
  <c r="H732" i="10"/>
  <c r="H729" i="10"/>
  <c r="H726" i="10"/>
  <c r="H725" i="10"/>
  <c r="H723" i="10"/>
  <c r="H721" i="10"/>
  <c r="H720" i="10"/>
  <c r="H714" i="10"/>
  <c r="H711" i="10"/>
  <c r="H708" i="10"/>
  <c r="H702" i="10"/>
  <c r="H696" i="10"/>
  <c r="H690" i="10"/>
  <c r="H686" i="10"/>
  <c r="H668" i="10"/>
  <c r="H664" i="10"/>
  <c r="H661" i="10"/>
  <c r="H659" i="10"/>
  <c r="H657" i="10"/>
  <c r="H656" i="10"/>
  <c r="H655" i="10"/>
  <c r="H653" i="10"/>
  <c r="H652" i="10"/>
  <c r="H644" i="10"/>
  <c r="H640" i="10"/>
  <c r="H633" i="10"/>
  <c r="H632" i="10"/>
  <c r="H618" i="10"/>
  <c r="H615" i="10"/>
  <c r="H611" i="10"/>
  <c r="H600" i="10"/>
  <c r="H599" i="10"/>
  <c r="H592" i="10"/>
  <c r="H591" i="10"/>
  <c r="H590" i="10"/>
  <c r="H587" i="10"/>
  <c r="H583" i="10"/>
  <c r="H582" i="10"/>
  <c r="H574" i="10"/>
  <c r="H573" i="10"/>
  <c r="H569" i="10"/>
  <c r="H564" i="10"/>
  <c r="H563" i="10"/>
  <c r="H558" i="10"/>
  <c r="H556" i="10"/>
  <c r="H550" i="10"/>
  <c r="H542" i="10"/>
  <c r="H541" i="10"/>
  <c r="H539" i="10"/>
  <c r="H538" i="10"/>
  <c r="H536" i="10"/>
  <c r="H534" i="10"/>
  <c r="H532" i="10"/>
  <c r="H526" i="10"/>
  <c r="H522" i="10"/>
  <c r="H518" i="10"/>
  <c r="H497" i="10"/>
  <c r="H495" i="10"/>
  <c r="H491" i="10"/>
  <c r="H490" i="10"/>
  <c r="H484" i="10"/>
  <c r="H481" i="10"/>
  <c r="H479" i="10"/>
  <c r="H477" i="10"/>
  <c r="H457" i="10"/>
  <c r="H454" i="10"/>
  <c r="H440" i="10"/>
  <c r="H435" i="10"/>
  <c r="H426" i="10"/>
  <c r="H419" i="10"/>
  <c r="H415" i="10"/>
  <c r="H412" i="10"/>
  <c r="H411" i="10"/>
  <c r="H408" i="10"/>
  <c r="H404" i="10"/>
  <c r="H400" i="10"/>
  <c r="H398" i="10"/>
  <c r="H397" i="10"/>
  <c r="H396" i="10"/>
  <c r="H395" i="10"/>
  <c r="H394" i="10"/>
  <c r="H378" i="10"/>
  <c r="H373" i="10"/>
  <c r="H372" i="10"/>
  <c r="H371" i="10"/>
  <c r="H370" i="10"/>
  <c r="H369" i="10"/>
  <c r="H368" i="10"/>
  <c r="H367" i="10"/>
  <c r="H365" i="10"/>
  <c r="H364" i="10"/>
  <c r="H352" i="10"/>
  <c r="H350" i="10"/>
  <c r="H349" i="10"/>
  <c r="H347" i="10"/>
  <c r="H341" i="10"/>
  <c r="H336" i="10"/>
  <c r="H333" i="10"/>
  <c r="H324" i="10"/>
  <c r="H315" i="10"/>
  <c r="H292" i="10"/>
  <c r="H291" i="10"/>
  <c r="H290" i="10"/>
  <c r="H289" i="10"/>
  <c r="H288" i="10"/>
  <c r="H280" i="10"/>
  <c r="H271" i="10"/>
  <c r="H255" i="10"/>
  <c r="H247" i="10"/>
  <c r="H241" i="10"/>
  <c r="H233" i="10"/>
  <c r="H225" i="10"/>
  <c r="H194" i="10"/>
  <c r="H191" i="10"/>
  <c r="H189" i="10"/>
  <c r="H184" i="10"/>
  <c r="H182" i="10"/>
  <c r="H179" i="10"/>
  <c r="H178" i="10"/>
  <c r="H176" i="10"/>
  <c r="H175" i="10"/>
  <c r="H161" i="10"/>
  <c r="H159" i="10"/>
  <c r="H147" i="10"/>
  <c r="H144" i="10"/>
  <c r="H142" i="10"/>
  <c r="H141" i="10"/>
  <c r="H139" i="10"/>
  <c r="H136" i="10"/>
  <c r="H124" i="10"/>
  <c r="H116" i="10"/>
  <c r="H114" i="10"/>
  <c r="H113" i="10"/>
  <c r="H110" i="10"/>
  <c r="H109" i="10"/>
  <c r="H108" i="10"/>
  <c r="H94" i="10"/>
  <c r="H93" i="10"/>
  <c r="H89" i="10"/>
  <c r="H88" i="10"/>
  <c r="H87" i="10"/>
  <c r="H86" i="10"/>
  <c r="H85" i="10"/>
  <c r="H82" i="10"/>
  <c r="H78" i="10"/>
  <c r="H70" i="10"/>
  <c r="H61" i="10"/>
  <c r="H58" i="10"/>
  <c r="H52" i="10"/>
  <c r="H39" i="10"/>
  <c r="H38" i="10"/>
  <c r="H28" i="10"/>
  <c r="H26" i="10"/>
  <c r="H25" i="10"/>
  <c r="H22" i="10"/>
  <c r="H21" i="10"/>
  <c r="H15" i="10"/>
  <c r="H4559" i="10"/>
  <c r="H4556" i="10"/>
  <c r="H4555" i="10"/>
  <c r="H4553" i="10"/>
  <c r="H4552" i="10"/>
  <c r="H4550" i="10"/>
  <c r="H4548" i="10"/>
  <c r="H4547" i="10"/>
  <c r="H4546" i="10"/>
  <c r="H4545" i="10"/>
  <c r="H4544" i="10"/>
  <c r="H4543" i="10"/>
  <c r="H4541" i="10"/>
  <c r="H4540" i="10"/>
  <c r="H4538" i="10"/>
  <c r="H4536" i="10"/>
  <c r="H4534" i="10"/>
  <c r="H4533" i="10"/>
  <c r="H4532" i="10"/>
  <c r="H4531" i="10"/>
  <c r="H4527" i="10"/>
  <c r="H4526" i="10"/>
  <c r="H4525" i="10"/>
  <c r="H4524" i="10"/>
  <c r="H4523" i="10"/>
  <c r="H4521" i="10"/>
  <c r="H4519" i="10"/>
  <c r="H4518" i="10"/>
  <c r="H4517" i="10"/>
  <c r="H4516" i="10"/>
  <c r="H4514" i="10"/>
  <c r="H4513" i="10"/>
  <c r="H4512" i="10"/>
  <c r="H4509" i="10"/>
  <c r="H4507" i="10"/>
  <c r="H4506" i="10"/>
  <c r="H4505" i="10"/>
  <c r="H4504" i="10"/>
  <c r="H4503" i="10"/>
  <c r="H4502" i="10"/>
  <c r="H4501" i="10"/>
  <c r="H4500" i="10"/>
  <c r="H4499" i="10"/>
  <c r="H4494" i="10"/>
  <c r="H4492" i="10"/>
  <c r="H4489" i="10"/>
  <c r="H4486" i="10"/>
  <c r="H4485" i="10"/>
  <c r="H4483" i="10"/>
  <c r="H4482" i="10"/>
  <c r="H4480" i="10"/>
  <c r="H4479" i="10"/>
  <c r="H4478" i="10"/>
  <c r="H4477" i="10"/>
  <c r="H4475" i="10"/>
  <c r="H4474" i="10"/>
  <c r="H4472" i="10"/>
  <c r="H4470" i="10"/>
  <c r="H4462" i="10"/>
  <c r="H4461" i="10"/>
  <c r="H4460" i="10"/>
  <c r="H4459" i="10"/>
  <c r="H4457" i="10"/>
  <c r="H4455" i="10"/>
  <c r="H4454" i="10"/>
  <c r="H4452" i="10"/>
  <c r="H4449" i="10"/>
  <c r="H4447" i="10"/>
  <c r="H4442" i="10"/>
  <c r="H4441" i="10"/>
  <c r="H4436" i="10"/>
  <c r="H4435" i="10"/>
  <c r="H4434" i="10"/>
  <c r="H4433" i="10"/>
  <c r="H4432" i="10"/>
  <c r="H4430" i="10"/>
  <c r="H4425" i="10"/>
  <c r="H4424" i="10"/>
  <c r="H4422" i="10"/>
  <c r="H4420" i="10"/>
  <c r="H4419" i="10"/>
  <c r="H4418" i="10"/>
  <c r="H4415" i="10"/>
  <c r="H4414" i="10"/>
  <c r="H4413" i="10"/>
  <c r="H4411" i="10"/>
  <c r="H4410" i="10"/>
  <c r="H4409" i="10"/>
  <c r="H4408" i="10"/>
  <c r="H4407" i="10"/>
  <c r="H4406" i="10"/>
  <c r="H4405" i="10"/>
  <c r="H4404" i="10"/>
  <c r="H4402" i="10"/>
  <c r="H4400" i="10"/>
  <c r="H4399" i="10"/>
  <c r="H4398" i="10"/>
  <c r="H4397" i="10"/>
  <c r="H4394" i="10"/>
  <c r="H4393" i="10"/>
  <c r="H4392" i="10"/>
  <c r="H4391" i="10"/>
  <c r="H4390" i="10"/>
  <c r="H4389" i="10"/>
  <c r="H4388" i="10"/>
  <c r="H4387" i="10"/>
  <c r="H4386" i="10"/>
  <c r="H4385" i="10"/>
  <c r="H4383" i="10"/>
  <c r="H4382" i="10"/>
  <c r="H4381" i="10"/>
  <c r="H4380" i="10"/>
  <c r="H4379" i="10"/>
  <c r="H4378" i="10"/>
  <c r="H4375" i="10"/>
  <c r="H4374" i="10"/>
  <c r="H4373" i="10"/>
  <c r="H4370" i="10"/>
  <c r="H4369" i="10"/>
  <c r="H4368" i="10"/>
  <c r="H4365" i="10"/>
  <c r="H4363" i="10"/>
  <c r="H4362" i="10"/>
  <c r="H4361" i="10"/>
  <c r="H4360" i="10"/>
  <c r="H4359" i="10"/>
  <c r="H4358" i="10"/>
  <c r="H4357" i="10"/>
  <c r="H4356" i="10"/>
  <c r="H4355" i="10"/>
  <c r="H4353" i="10"/>
  <c r="H4352" i="10"/>
  <c r="H4351" i="10"/>
  <c r="H4349" i="10"/>
  <c r="H4348" i="10"/>
  <c r="H4347" i="10"/>
  <c r="H4344" i="10"/>
  <c r="H4343" i="10"/>
  <c r="H4341" i="10"/>
  <c r="H4340" i="10"/>
  <c r="H4338" i="10"/>
  <c r="H4337" i="10"/>
  <c r="H4336" i="10"/>
  <c r="H4334" i="10"/>
  <c r="H4333" i="10"/>
  <c r="H4330" i="10"/>
  <c r="H4329" i="10"/>
  <c r="H4326" i="10"/>
  <c r="H4325" i="10"/>
  <c r="H4324" i="10"/>
  <c r="H4323" i="10"/>
  <c r="H4322" i="10"/>
  <c r="H4321" i="10"/>
  <c r="H4319" i="10"/>
  <c r="H4318" i="10"/>
  <c r="H4317" i="10"/>
  <c r="H4316" i="10"/>
  <c r="H4315" i="10"/>
  <c r="H4314" i="10"/>
  <c r="H4313" i="10"/>
  <c r="H4311" i="10"/>
  <c r="H4310" i="10"/>
  <c r="H4306" i="10"/>
  <c r="H4305" i="10"/>
  <c r="H4304" i="10"/>
  <c r="H4303" i="10"/>
  <c r="H4301" i="10"/>
  <c r="H4299" i="10"/>
  <c r="H4298" i="10"/>
  <c r="H4297" i="10"/>
  <c r="H4296" i="10"/>
  <c r="H4295" i="10"/>
  <c r="H4294" i="10"/>
  <c r="H4292" i="10"/>
  <c r="H4291" i="10"/>
  <c r="H4288" i="10"/>
  <c r="H4283" i="10"/>
  <c r="H4280" i="10"/>
  <c r="H4279" i="10"/>
  <c r="H4277" i="10"/>
  <c r="H4276" i="10"/>
  <c r="H4275" i="10"/>
  <c r="H4274" i="10"/>
  <c r="H4273" i="10"/>
  <c r="H4272" i="10"/>
  <c r="H4271" i="10"/>
  <c r="H4270" i="10"/>
  <c r="H4268" i="10"/>
  <c r="H4267" i="10"/>
  <c r="H4265" i="10"/>
  <c r="H4264" i="10"/>
  <c r="H4263" i="10"/>
  <c r="H4262" i="10"/>
  <c r="H4261" i="10"/>
  <c r="H4260" i="10"/>
  <c r="H4259" i="10"/>
  <c r="H4258" i="10"/>
  <c r="H4257" i="10"/>
  <c r="H4256" i="10"/>
  <c r="H4255" i="10"/>
  <c r="H4254" i="10"/>
  <c r="H4251" i="10"/>
  <c r="H4250" i="10"/>
  <c r="H4249" i="10"/>
  <c r="H4248" i="10"/>
  <c r="H4246" i="10"/>
  <c r="H4245" i="10"/>
  <c r="H4244" i="10"/>
  <c r="H4243" i="10"/>
  <c r="H4242" i="10"/>
  <c r="H4240" i="10"/>
  <c r="H4239" i="10"/>
  <c r="H4238" i="10"/>
  <c r="H4237" i="10"/>
  <c r="H4236" i="10"/>
  <c r="H4235" i="10"/>
  <c r="H4234" i="10"/>
  <c r="H4233" i="10"/>
  <c r="H4232" i="10"/>
  <c r="H4231" i="10"/>
  <c r="H4228" i="10"/>
  <c r="H4226" i="10"/>
  <c r="H4222" i="10"/>
  <c r="H4220" i="10"/>
  <c r="H4219" i="10"/>
  <c r="H4218" i="10"/>
  <c r="H4217" i="10"/>
  <c r="H4216" i="10"/>
  <c r="H4212" i="10"/>
  <c r="H4210" i="10"/>
  <c r="H4209" i="10"/>
  <c r="H4207" i="10"/>
  <c r="H4206" i="10"/>
  <c r="H4204" i="10"/>
  <c r="H4203" i="10"/>
  <c r="H4202" i="10"/>
  <c r="H4201" i="10"/>
  <c r="H4198" i="10"/>
  <c r="H4196" i="10"/>
  <c r="H4195" i="10"/>
  <c r="H4194" i="10"/>
  <c r="H4190" i="10"/>
  <c r="H4189" i="10"/>
  <c r="H4188" i="10"/>
  <c r="H4187" i="10"/>
  <c r="H4186" i="10"/>
  <c r="H4184" i="10"/>
  <c r="H4183" i="10"/>
  <c r="H4181" i="10"/>
  <c r="H4178" i="10"/>
  <c r="H4177" i="10"/>
  <c r="H4176" i="10"/>
  <c r="H4175" i="10"/>
  <c r="H4174" i="10"/>
  <c r="H4173" i="10"/>
  <c r="H4172" i="10"/>
  <c r="H4170" i="10"/>
  <c r="H4169" i="10"/>
  <c r="H4168" i="10"/>
  <c r="H4167" i="10"/>
  <c r="H4165" i="10"/>
  <c r="H4164" i="10"/>
  <c r="H4163" i="10"/>
  <c r="H4162" i="10"/>
  <c r="H4161" i="10"/>
  <c r="H4160" i="10"/>
  <c r="H4159" i="10"/>
  <c r="H4157" i="10"/>
  <c r="H4155" i="10"/>
  <c r="H4154" i="10"/>
  <c r="H4153" i="10"/>
  <c r="H4152" i="10"/>
  <c r="H4150" i="10"/>
  <c r="H4149" i="10"/>
  <c r="H4148" i="10"/>
  <c r="H4147" i="10"/>
  <c r="H4146" i="10"/>
  <c r="H4145" i="10"/>
  <c r="H4144" i="10"/>
  <c r="H4143" i="10"/>
  <c r="H4142" i="10"/>
  <c r="H4141" i="10"/>
  <c r="H4140" i="10"/>
  <c r="H4139" i="10"/>
  <c r="H4137" i="10"/>
  <c r="H4136" i="10"/>
  <c r="H4135" i="10"/>
  <c r="H4133" i="10"/>
  <c r="H4132" i="10"/>
  <c r="H4131" i="10"/>
  <c r="H4130" i="10"/>
  <c r="H4129" i="10"/>
  <c r="H4128" i="10"/>
  <c r="H4127" i="10"/>
  <c r="H4126" i="10"/>
  <c r="H4124" i="10"/>
  <c r="H4123" i="10"/>
  <c r="H4121" i="10"/>
  <c r="H4120" i="10"/>
  <c r="H4119" i="10"/>
  <c r="H4118" i="10"/>
  <c r="H4117" i="10"/>
  <c r="H4115" i="10"/>
  <c r="H4114" i="10"/>
  <c r="H4113" i="10"/>
  <c r="H4111" i="10"/>
  <c r="H4110" i="10"/>
  <c r="H4109" i="10"/>
  <c r="H4108" i="10"/>
  <c r="H4107" i="10"/>
  <c r="H4106" i="10"/>
  <c r="H4105" i="10"/>
  <c r="H4103" i="10"/>
  <c r="H4102" i="10"/>
  <c r="H4101" i="10"/>
  <c r="H4100" i="10"/>
  <c r="H4099" i="10"/>
  <c r="H4098" i="10"/>
  <c r="H4097" i="10"/>
  <c r="H4096" i="10"/>
  <c r="H4094" i="10"/>
  <c r="H4093" i="10"/>
  <c r="H4091" i="10"/>
  <c r="H4090" i="10"/>
  <c r="H4089" i="10"/>
  <c r="H4088" i="10"/>
  <c r="H4086" i="10"/>
  <c r="H4083" i="10"/>
  <c r="H4082" i="10"/>
  <c r="H4081" i="10"/>
  <c r="H4080" i="10"/>
  <c r="H4079" i="10"/>
  <c r="H4076" i="10"/>
  <c r="H4075" i="10"/>
  <c r="H4074" i="10"/>
  <c r="H4072" i="10"/>
  <c r="H4071" i="10"/>
  <c r="H4070" i="10"/>
  <c r="H4069" i="10"/>
  <c r="H4068" i="10"/>
  <c r="H4067" i="10"/>
  <c r="H4066" i="10"/>
  <c r="H4065" i="10"/>
  <c r="H4062" i="10"/>
  <c r="H4061" i="10"/>
  <c r="H4060" i="10"/>
  <c r="H4059" i="10"/>
  <c r="H4058" i="10"/>
  <c r="H4057" i="10"/>
  <c r="H4056" i="10"/>
  <c r="H4055" i="10"/>
  <c r="H4054" i="10"/>
  <c r="H4053" i="10"/>
  <c r="H4051" i="10"/>
  <c r="H4049" i="10"/>
  <c r="H4048" i="10"/>
  <c r="H4047" i="10"/>
  <c r="H4046" i="10"/>
  <c r="H4044" i="10"/>
  <c r="H4043" i="10"/>
  <c r="H4042" i="10"/>
  <c r="H4041" i="10"/>
  <c r="H4040" i="10"/>
  <c r="H4039" i="10"/>
  <c r="H4038" i="10"/>
  <c r="H4037" i="10"/>
  <c r="H4036" i="10"/>
  <c r="H4035" i="10"/>
  <c r="H4033" i="10"/>
  <c r="H4031" i="10"/>
  <c r="H4030" i="10"/>
  <c r="H4029" i="10"/>
  <c r="H4028" i="10"/>
  <c r="H4027" i="10"/>
  <c r="H4026" i="10"/>
  <c r="H4025" i="10"/>
  <c r="H4024" i="10"/>
  <c r="H4023" i="10"/>
  <c r="H4022" i="10"/>
  <c r="H4021" i="10"/>
  <c r="H4018" i="10"/>
  <c r="H4017" i="10"/>
  <c r="H4015" i="10"/>
  <c r="H4014" i="10"/>
  <c r="H4013" i="10"/>
  <c r="H4012" i="10"/>
  <c r="H4010" i="10"/>
  <c r="H4009" i="10"/>
  <c r="H4008" i="10"/>
  <c r="H4007" i="10"/>
  <c r="H4005" i="10"/>
  <c r="H4004" i="10"/>
  <c r="H4002" i="10"/>
  <c r="H4001" i="10"/>
  <c r="H3999" i="10"/>
  <c r="H3998" i="10"/>
  <c r="H3997" i="10"/>
  <c r="H3996" i="10"/>
  <c r="H3995" i="10"/>
  <c r="H3993" i="10"/>
  <c r="H3992" i="10"/>
  <c r="H3990" i="10"/>
  <c r="H3989" i="10"/>
  <c r="H3988" i="10"/>
  <c r="H3987" i="10"/>
  <c r="H3986" i="10"/>
  <c r="H3985" i="10"/>
  <c r="H3984" i="10"/>
  <c r="H3983" i="10"/>
  <c r="H3982" i="10"/>
  <c r="H3981" i="10"/>
  <c r="H3980" i="10"/>
  <c r="H3979" i="10"/>
  <c r="H3977" i="10"/>
  <c r="H3976" i="10"/>
  <c r="H3975" i="10"/>
  <c r="H3973" i="10"/>
  <c r="H3972" i="10"/>
  <c r="H3970" i="10"/>
  <c r="H3969" i="10"/>
  <c r="H3968" i="10"/>
  <c r="H3967" i="10"/>
  <c r="H3966" i="10"/>
  <c r="H3965" i="10"/>
  <c r="H3964" i="10"/>
  <c r="H3963" i="10"/>
  <c r="H3961" i="10"/>
  <c r="H3960" i="10"/>
  <c r="H3958" i="10"/>
  <c r="H3957" i="10"/>
  <c r="H3956" i="10"/>
  <c r="H3955" i="10"/>
  <c r="H3954" i="10"/>
  <c r="H3953" i="10"/>
  <c r="H3949" i="10"/>
  <c r="H3944" i="10"/>
  <c r="H3943" i="10"/>
  <c r="H3942" i="10"/>
  <c r="H3941" i="10"/>
  <c r="H3939" i="10"/>
  <c r="H3938" i="10"/>
  <c r="H3937" i="10"/>
  <c r="H3936" i="10"/>
  <c r="H3934" i="10"/>
  <c r="H3933" i="10"/>
  <c r="H3932" i="10"/>
  <c r="H3931" i="10"/>
  <c r="H3930" i="10"/>
  <c r="H3929" i="10"/>
  <c r="H3928" i="10"/>
  <c r="H3926" i="10"/>
  <c r="H3924" i="10"/>
  <c r="H3923" i="10"/>
  <c r="H3922" i="10"/>
  <c r="H3917" i="10"/>
  <c r="H3915" i="10"/>
  <c r="H3914" i="10"/>
  <c r="H3911" i="10"/>
  <c r="H3910" i="10"/>
  <c r="H3909" i="10"/>
  <c r="H3908" i="10"/>
  <c r="H3906" i="10"/>
  <c r="H3905" i="10"/>
  <c r="H3903" i="10"/>
  <c r="H3902" i="10"/>
  <c r="H3901" i="10"/>
  <c r="H3900" i="10"/>
  <c r="H3899" i="10"/>
  <c r="H3898" i="10"/>
  <c r="H3895" i="10"/>
  <c r="H3894" i="10"/>
  <c r="H3893" i="10"/>
  <c r="H3891" i="10"/>
  <c r="H3890" i="10"/>
  <c r="H3889" i="10"/>
  <c r="H3888" i="10"/>
  <c r="H3887" i="10"/>
  <c r="H3886" i="10"/>
  <c r="H3885" i="10"/>
  <c r="H3884" i="10"/>
  <c r="H3880" i="10"/>
  <c r="H3879" i="10"/>
  <c r="H3877" i="10"/>
  <c r="H3876" i="10"/>
  <c r="H3875" i="10"/>
  <c r="H3874" i="10"/>
  <c r="H3873" i="10"/>
  <c r="H3872" i="10"/>
  <c r="H3871" i="10"/>
  <c r="H3870" i="10"/>
  <c r="H3869" i="10"/>
  <c r="H3868" i="10"/>
  <c r="H3867" i="10"/>
  <c r="H3866" i="10"/>
  <c r="H3865" i="10"/>
  <c r="H3864" i="10"/>
  <c r="H3863" i="10"/>
  <c r="H3860" i="10"/>
  <c r="H3859" i="10"/>
  <c r="H3858" i="10"/>
  <c r="H3856" i="10"/>
  <c r="H3854" i="10"/>
  <c r="H3853" i="10"/>
  <c r="H3852" i="10"/>
  <c r="H3851" i="10"/>
  <c r="H3849" i="10"/>
  <c r="H3846" i="10"/>
  <c r="H3845" i="10"/>
  <c r="H3842" i="10"/>
  <c r="H3841" i="10"/>
  <c r="H3840" i="10"/>
  <c r="H3839" i="10"/>
  <c r="H3837" i="10"/>
  <c r="H3836" i="10"/>
  <c r="H3835" i="10"/>
  <c r="H3834" i="10"/>
  <c r="H3832" i="10"/>
  <c r="H3830" i="10"/>
  <c r="H3827" i="10"/>
  <c r="H3826" i="10"/>
  <c r="H3825" i="10"/>
  <c r="H3824" i="10"/>
  <c r="H3823" i="10"/>
  <c r="H3822" i="10"/>
  <c r="H3821" i="10"/>
  <c r="H3819" i="10"/>
  <c r="H3818" i="10"/>
  <c r="H3817" i="10"/>
  <c r="H3814" i="10"/>
  <c r="H3813" i="10"/>
  <c r="H3812" i="10"/>
  <c r="H3811" i="10"/>
  <c r="H3810" i="10"/>
  <c r="H3809" i="10"/>
  <c r="H3808" i="10"/>
  <c r="H3807" i="10"/>
  <c r="H3806" i="10"/>
  <c r="H3805" i="10"/>
  <c r="H3804" i="10"/>
  <c r="H3803" i="10"/>
  <c r="H3802" i="10"/>
  <c r="H3801" i="10"/>
  <c r="H3800" i="10"/>
  <c r="H3796" i="10"/>
  <c r="H3795" i="10"/>
  <c r="H3794" i="10"/>
  <c r="H3793" i="10"/>
  <c r="H3792" i="10"/>
  <c r="H3791" i="10"/>
  <c r="H3790" i="10"/>
  <c r="H3787" i="10"/>
  <c r="H3785" i="10"/>
  <c r="H3784" i="10"/>
  <c r="H3779" i="10"/>
  <c r="H3778" i="10"/>
  <c r="H3776" i="10"/>
  <c r="H3775" i="10"/>
  <c r="H3774" i="10"/>
  <c r="H3770" i="10"/>
  <c r="H3769" i="10"/>
  <c r="H3768" i="10"/>
  <c r="H3767" i="10"/>
  <c r="H3765" i="10"/>
  <c r="H3764" i="10"/>
  <c r="H3763" i="10"/>
  <c r="H3762" i="10"/>
  <c r="H3761" i="10"/>
  <c r="H3760" i="10"/>
  <c r="H3759" i="10"/>
  <c r="H3758" i="10"/>
  <c r="H3757" i="10"/>
  <c r="H3754" i="10"/>
  <c r="H3753" i="10"/>
  <c r="H3752" i="10"/>
  <c r="H3751" i="10"/>
  <c r="H3748" i="10"/>
  <c r="H3746" i="10"/>
  <c r="H3745" i="10"/>
  <c r="H3744" i="10"/>
  <c r="H3743" i="10"/>
  <c r="H3742" i="10"/>
  <c r="H3741" i="10"/>
  <c r="H3737" i="10"/>
  <c r="H3736" i="10"/>
  <c r="H3734" i="10"/>
  <c r="H3732" i="10"/>
  <c r="H3731" i="10"/>
  <c r="H3730" i="10"/>
  <c r="H3729" i="10"/>
  <c r="H3727" i="10"/>
  <c r="H3726" i="10"/>
  <c r="H3725" i="10"/>
  <c r="H3724" i="10"/>
  <c r="H3723" i="10"/>
  <c r="H3719" i="10"/>
  <c r="H3718" i="10"/>
  <c r="H3717" i="10"/>
  <c r="H3716" i="10"/>
  <c r="H3712" i="10"/>
  <c r="H3711" i="10"/>
  <c r="H3710" i="10"/>
  <c r="H3709" i="10"/>
  <c r="H3708" i="10"/>
  <c r="H3706" i="10"/>
  <c r="H3705" i="10"/>
  <c r="H3703" i="10"/>
  <c r="H3702" i="10"/>
  <c r="H3698" i="10"/>
  <c r="H3697" i="10"/>
  <c r="H3696" i="10"/>
  <c r="H3695" i="10"/>
  <c r="H3694" i="10"/>
  <c r="H3689" i="10"/>
  <c r="H3688" i="10"/>
  <c r="H3687" i="10"/>
  <c r="H3685" i="10"/>
  <c r="H3683" i="10"/>
  <c r="H3681" i="10"/>
  <c r="H3680" i="10"/>
  <c r="H3679" i="10"/>
  <c r="H3677" i="10"/>
  <c r="H3676" i="10"/>
  <c r="H3675" i="10"/>
  <c r="H3674" i="10"/>
  <c r="H3673" i="10"/>
  <c r="H3672" i="10"/>
  <c r="H3670" i="10"/>
  <c r="H3669" i="10"/>
  <c r="H3668" i="10"/>
  <c r="H3667" i="10"/>
  <c r="H3665" i="10"/>
  <c r="H3664" i="10"/>
  <c r="H3663" i="10"/>
  <c r="H3661" i="10"/>
  <c r="H3660" i="10"/>
  <c r="H3659" i="10"/>
  <c r="H3658" i="10"/>
  <c r="H3657" i="10"/>
  <c r="H3656" i="10"/>
  <c r="H3655" i="10"/>
  <c r="H3654" i="10"/>
  <c r="H3653" i="10"/>
  <c r="H3651" i="10"/>
  <c r="H3644" i="10"/>
  <c r="H3643" i="10"/>
  <c r="H3642" i="10"/>
  <c r="H3641" i="10"/>
  <c r="H3640" i="10"/>
  <c r="H3638" i="10"/>
  <c r="H3637" i="10"/>
  <c r="H3636" i="10"/>
  <c r="H3631" i="10"/>
  <c r="H3629" i="10"/>
  <c r="H3628" i="10"/>
  <c r="H3627" i="10"/>
  <c r="H3624" i="10"/>
  <c r="H3621" i="10"/>
  <c r="H3620" i="10"/>
  <c r="H3619" i="10"/>
  <c r="H3617" i="10"/>
  <c r="H3616" i="10"/>
  <c r="H3615" i="10"/>
  <c r="H3614" i="10"/>
  <c r="H3613" i="10"/>
  <c r="H3611" i="10"/>
  <c r="H3610" i="10"/>
  <c r="H3608" i="10"/>
  <c r="H3607" i="10"/>
  <c r="H3605" i="10"/>
  <c r="H3604" i="10"/>
  <c r="H3601" i="10"/>
  <c r="H3600" i="10"/>
  <c r="H3598" i="10"/>
  <c r="H3597" i="10"/>
  <c r="H3596" i="10"/>
  <c r="H3595" i="10"/>
  <c r="H3593" i="10"/>
  <c r="H3592" i="10"/>
  <c r="H3590" i="10"/>
  <c r="H3589" i="10"/>
  <c r="H3587" i="10"/>
  <c r="H3586" i="10"/>
  <c r="H3585" i="10"/>
  <c r="H3584" i="10"/>
  <c r="H3583" i="10"/>
  <c r="H3582" i="10"/>
  <c r="H3581" i="10"/>
  <c r="H3580" i="10"/>
  <c r="H3578" i="10"/>
  <c r="H3577" i="10"/>
  <c r="H3575" i="10"/>
  <c r="H3572" i="10"/>
  <c r="H3570" i="10"/>
  <c r="H3568" i="10"/>
  <c r="H3567" i="10"/>
  <c r="H3565" i="10"/>
  <c r="H3564" i="10"/>
  <c r="H3563" i="10"/>
  <c r="H3562" i="10"/>
  <c r="H3561" i="10"/>
  <c r="H3560" i="10"/>
  <c r="H3556" i="10"/>
  <c r="H3555" i="10"/>
  <c r="H3553" i="10"/>
  <c r="H3552" i="10"/>
  <c r="H3551" i="10"/>
  <c r="H3549" i="10"/>
  <c r="H3548" i="10"/>
  <c r="H3547" i="10"/>
  <c r="H3545" i="10"/>
  <c r="H3544" i="10"/>
  <c r="H3542" i="10"/>
  <c r="H3541" i="10"/>
  <c r="H3540" i="10"/>
  <c r="H3537" i="10"/>
  <c r="H3536" i="10"/>
  <c r="H3535" i="10"/>
  <c r="H3534" i="10"/>
  <c r="H3533" i="10"/>
  <c r="H3532" i="10"/>
  <c r="H3531" i="10"/>
  <c r="H3530" i="10"/>
  <c r="H3529" i="10"/>
  <c r="H3528" i="10"/>
  <c r="H3527" i="10"/>
  <c r="H3526" i="10"/>
  <c r="H3524" i="10"/>
  <c r="H3523" i="10"/>
  <c r="H3522" i="10"/>
  <c r="H3521" i="10"/>
  <c r="H3520" i="10"/>
  <c r="H3519" i="10"/>
  <c r="H3518" i="10"/>
  <c r="H3517" i="10"/>
  <c r="H3516" i="10"/>
  <c r="H3515" i="10"/>
  <c r="H3514" i="10"/>
  <c r="H3513" i="10"/>
  <c r="H3512" i="10"/>
  <c r="H3511" i="10"/>
  <c r="H3510" i="10"/>
  <c r="H3509" i="10"/>
  <c r="H3508" i="10"/>
  <c r="H3507" i="10"/>
  <c r="H3506" i="10"/>
  <c r="H3504" i="10"/>
  <c r="H3503" i="10"/>
  <c r="H3501" i="10"/>
  <c r="H3500" i="10"/>
  <c r="H3499" i="10"/>
  <c r="H3498" i="10"/>
  <c r="H3497" i="10"/>
  <c r="H3495" i="10"/>
  <c r="H3494" i="10"/>
  <c r="H3493" i="10"/>
  <c r="H3492" i="10"/>
  <c r="H3491" i="10"/>
  <c r="H3490" i="10"/>
  <c r="H3489" i="10"/>
  <c r="H3488" i="10"/>
  <c r="H3486" i="10"/>
  <c r="H3485" i="10"/>
  <c r="H3484" i="10"/>
  <c r="H3483" i="10"/>
  <c r="H3481" i="10"/>
  <c r="H3479" i="10"/>
  <c r="H3478" i="10"/>
  <c r="H3476" i="10"/>
  <c r="H3475" i="10"/>
  <c r="H3474" i="10"/>
  <c r="H3473" i="10"/>
  <c r="H3472" i="10"/>
  <c r="H3471" i="10"/>
  <c r="H3470" i="10"/>
  <c r="H3469" i="10"/>
  <c r="H3468" i="10"/>
  <c r="H3467" i="10"/>
  <c r="H3466" i="10"/>
  <c r="H3465" i="10"/>
  <c r="H3463" i="10"/>
  <c r="H3461" i="10"/>
  <c r="H3460" i="10"/>
  <c r="H3459" i="10"/>
  <c r="H3458" i="10"/>
  <c r="H3457" i="10"/>
  <c r="H3455" i="10"/>
  <c r="H3454" i="10"/>
  <c r="H3453" i="10"/>
  <c r="H3452" i="10"/>
  <c r="H3450" i="10"/>
  <c r="H3449" i="10"/>
  <c r="H3448" i="10"/>
  <c r="H3446" i="10"/>
  <c r="H3445" i="10"/>
  <c r="H3444" i="10"/>
  <c r="H3443" i="10"/>
  <c r="H3441" i="10"/>
  <c r="H3440" i="10"/>
  <c r="H3439" i="10"/>
  <c r="H3436" i="10"/>
  <c r="H3435" i="10"/>
  <c r="H3434" i="10"/>
  <c r="H3433" i="10"/>
  <c r="H3432" i="10"/>
  <c r="H3431" i="10"/>
  <c r="H3429" i="10"/>
  <c r="H3428" i="10"/>
  <c r="H3427" i="10"/>
  <c r="H3426" i="10"/>
  <c r="H3425" i="10"/>
  <c r="H3424" i="10"/>
  <c r="H3423" i="10"/>
  <c r="H3422" i="10"/>
  <c r="H3421" i="10"/>
  <c r="H3420" i="10"/>
  <c r="H3419" i="10"/>
  <c r="H3418" i="10"/>
  <c r="H3416" i="10"/>
  <c r="H3415" i="10"/>
  <c r="H3414" i="10"/>
  <c r="H3413" i="10"/>
  <c r="H3412" i="10"/>
  <c r="H3411" i="10"/>
  <c r="H3410" i="10"/>
  <c r="H3409" i="10"/>
  <c r="H3403" i="10"/>
  <c r="H3401" i="10"/>
  <c r="H3400" i="10"/>
  <c r="H3399" i="10"/>
  <c r="H3398" i="10"/>
  <c r="H3397" i="10"/>
  <c r="H3396" i="10"/>
  <c r="H3395" i="10"/>
  <c r="H3394" i="10"/>
  <c r="H3391" i="10"/>
  <c r="H3390" i="10"/>
  <c r="H3389" i="10"/>
  <c r="H3388" i="10"/>
  <c r="H3386" i="10"/>
  <c r="H3385" i="10"/>
  <c r="H3384" i="10"/>
  <c r="H3383" i="10"/>
  <c r="H3382" i="10"/>
  <c r="H3381" i="10"/>
  <c r="H3380" i="10"/>
  <c r="H3379" i="10"/>
  <c r="H3378" i="10"/>
  <c r="H3376" i="10"/>
  <c r="H3375" i="10"/>
  <c r="H3374" i="10"/>
  <c r="H3373" i="10"/>
  <c r="H3372" i="10"/>
  <c r="H3371" i="10"/>
  <c r="H3370" i="10"/>
  <c r="H3367" i="10"/>
  <c r="H3366" i="10"/>
  <c r="H3365" i="10"/>
  <c r="H3363" i="10"/>
  <c r="H3362" i="10"/>
  <c r="H3361" i="10"/>
  <c r="H3360" i="10"/>
  <c r="H3359" i="10"/>
  <c r="H3357" i="10"/>
  <c r="H3356" i="10"/>
  <c r="H3355" i="10"/>
  <c r="H3354" i="10"/>
  <c r="H3353" i="10"/>
  <c r="H3352" i="10"/>
  <c r="H3351" i="10"/>
  <c r="H3350" i="10"/>
  <c r="H3349" i="10"/>
  <c r="H3348" i="10"/>
  <c r="H3347" i="10"/>
  <c r="H3346" i="10"/>
  <c r="H3345" i="10"/>
  <c r="H3344" i="10"/>
  <c r="H3343" i="10"/>
  <c r="H3342" i="10"/>
  <c r="H3340" i="10"/>
  <c r="H3339" i="10"/>
  <c r="H3338" i="10"/>
  <c r="H3337" i="10"/>
  <c r="H3334" i="10"/>
  <c r="H3333" i="10"/>
  <c r="H3332" i="10"/>
  <c r="H3331" i="10"/>
  <c r="H3330" i="10"/>
  <c r="H3328" i="10"/>
  <c r="H3327" i="10"/>
  <c r="H3326" i="10"/>
  <c r="H3324" i="10"/>
  <c r="H3323" i="10"/>
  <c r="H3322" i="10"/>
  <c r="H3321" i="10"/>
  <c r="H3320" i="10"/>
  <c r="H3319" i="10"/>
  <c r="H3318" i="10"/>
  <c r="H3317" i="10"/>
  <c r="H3316" i="10"/>
  <c r="H3315" i="10"/>
  <c r="H3313" i="10"/>
  <c r="H3312" i="10"/>
  <c r="H3311" i="10"/>
  <c r="H3310" i="10"/>
  <c r="H3309" i="10"/>
  <c r="H3308" i="10"/>
  <c r="H3307" i="10"/>
  <c r="H3306" i="10"/>
  <c r="H3305" i="10"/>
  <c r="H3303" i="10"/>
  <c r="H3302" i="10"/>
  <c r="H3299" i="10"/>
  <c r="H3298" i="10"/>
  <c r="H3297" i="10"/>
  <c r="H3296" i="10"/>
  <c r="H3295" i="10"/>
  <c r="H3294" i="10"/>
  <c r="H3293" i="10"/>
  <c r="H3291" i="10"/>
  <c r="H3290" i="10"/>
  <c r="H3289" i="10"/>
  <c r="H3288" i="10"/>
  <c r="H3286" i="10"/>
  <c r="H3284" i="10"/>
  <c r="H3283" i="10"/>
  <c r="H3282" i="10"/>
  <c r="H3281" i="10"/>
  <c r="H3280" i="10"/>
  <c r="H3279" i="10"/>
  <c r="H3278" i="10"/>
  <c r="H3277" i="10"/>
  <c r="H3271" i="10"/>
  <c r="H3270" i="10"/>
  <c r="H3269" i="10"/>
  <c r="H3268" i="10"/>
  <c r="H3265" i="10"/>
  <c r="H3264" i="10"/>
  <c r="H3263" i="10"/>
  <c r="H3262" i="10"/>
  <c r="H3261" i="10"/>
  <c r="H3260" i="10"/>
  <c r="H3259" i="10"/>
  <c r="H3258" i="10"/>
  <c r="H3257" i="10"/>
  <c r="H3256" i="10"/>
  <c r="H3255" i="10"/>
  <c r="H3254" i="10"/>
  <c r="H3253" i="10"/>
  <c r="H3251" i="10"/>
  <c r="H3249" i="10"/>
  <c r="H3248" i="10"/>
  <c r="H3247" i="10"/>
  <c r="H3246" i="10"/>
  <c r="H3245" i="10"/>
  <c r="H3244" i="10"/>
  <c r="H3243" i="10"/>
  <c r="H3240" i="10"/>
  <c r="H3239" i="10"/>
  <c r="H3237" i="10"/>
  <c r="H3235" i="10"/>
  <c r="H3234" i="10"/>
  <c r="H3233" i="10"/>
  <c r="H3232" i="10"/>
  <c r="H3231" i="10"/>
  <c r="H3230" i="10"/>
  <c r="H3229" i="10"/>
  <c r="H3228" i="10"/>
  <c r="H3227" i="10"/>
  <c r="H3226" i="10"/>
  <c r="H3225" i="10"/>
  <c r="H3224" i="10"/>
  <c r="H3223" i="10"/>
  <c r="H3222" i="10"/>
  <c r="H3221" i="10"/>
  <c r="H3220" i="10"/>
  <c r="H3219" i="10"/>
  <c r="H3218" i="10"/>
  <c r="H3216" i="10"/>
  <c r="H3215" i="10"/>
  <c r="H3214" i="10"/>
  <c r="H3211" i="10"/>
  <c r="H3210" i="10"/>
  <c r="H3209" i="10"/>
  <c r="H3208" i="10"/>
  <c r="H3207" i="10"/>
  <c r="H3206" i="10"/>
  <c r="H3205" i="10"/>
  <c r="H3204" i="10"/>
  <c r="H3203" i="10"/>
  <c r="H3202" i="10"/>
  <c r="H3201" i="10"/>
  <c r="H3200" i="10"/>
  <c r="H3199" i="10"/>
  <c r="H3198" i="10"/>
  <c r="H3197" i="10"/>
  <c r="H3196" i="10"/>
  <c r="H3195" i="10"/>
  <c r="H3194" i="10"/>
  <c r="H3193" i="10"/>
  <c r="H3192" i="10"/>
  <c r="H3191" i="10"/>
  <c r="H3190" i="10"/>
  <c r="H3189" i="10"/>
  <c r="H3188" i="10"/>
  <c r="H3187" i="10"/>
  <c r="H3186" i="10"/>
  <c r="H3185" i="10"/>
  <c r="H3184" i="10"/>
  <c r="H3183" i="10"/>
  <c r="H3182" i="10"/>
  <c r="H3180" i="10"/>
  <c r="H3178" i="10"/>
  <c r="H3177" i="10"/>
  <c r="H3175" i="10"/>
  <c r="H3174" i="10"/>
  <c r="H3173" i="10"/>
  <c r="H3172" i="10"/>
  <c r="H3171" i="10"/>
  <c r="H3170" i="10"/>
  <c r="H3169" i="10"/>
  <c r="H3168" i="10"/>
  <c r="H3167" i="10"/>
  <c r="H3166" i="10"/>
  <c r="H3165" i="10"/>
  <c r="H3164" i="10"/>
  <c r="H3163" i="10"/>
  <c r="H3161" i="10"/>
  <c r="H3160" i="10"/>
  <c r="H3159" i="10"/>
  <c r="H3157" i="10"/>
  <c r="H3156" i="10"/>
  <c r="H3155" i="10"/>
  <c r="H3154" i="10"/>
  <c r="H3153" i="10"/>
  <c r="H3152" i="10"/>
  <c r="H3151" i="10"/>
  <c r="H3149" i="10"/>
  <c r="H3147" i="10"/>
  <c r="H3146" i="10"/>
  <c r="H3145" i="10"/>
  <c r="H3144" i="10"/>
  <c r="H3142" i="10"/>
  <c r="H3140" i="10"/>
  <c r="H3139" i="10"/>
  <c r="H3138" i="10"/>
  <c r="H3137" i="10"/>
  <c r="H3134" i="10"/>
  <c r="H3133" i="10"/>
  <c r="H3132" i="10"/>
  <c r="H3131" i="10"/>
  <c r="H3130" i="10"/>
  <c r="H3128" i="10"/>
  <c r="H3126" i="10"/>
  <c r="H3125" i="10"/>
  <c r="H3123" i="10"/>
  <c r="H3122" i="10"/>
  <c r="H3121" i="10"/>
  <c r="H3120" i="10"/>
  <c r="H3119" i="10"/>
  <c r="H3117" i="10"/>
  <c r="H3116" i="10"/>
  <c r="H3115" i="10"/>
  <c r="H3114" i="10"/>
  <c r="H3113" i="10"/>
  <c r="H3112" i="10"/>
  <c r="H3111" i="10"/>
  <c r="H3110" i="10"/>
  <c r="H3108" i="10"/>
  <c r="H3107" i="10"/>
  <c r="H3106" i="10"/>
  <c r="H3102" i="10"/>
  <c r="H3101" i="10"/>
  <c r="H3100" i="10"/>
  <c r="H3098" i="10"/>
  <c r="H3097" i="10"/>
  <c r="H3093" i="10"/>
  <c r="H3092" i="10"/>
  <c r="H3091" i="10"/>
  <c r="H3089" i="10"/>
  <c r="H3088" i="10"/>
  <c r="H3087" i="10"/>
  <c r="H3086" i="10"/>
  <c r="H3084" i="10"/>
  <c r="H3082" i="10"/>
  <c r="H3081" i="10"/>
  <c r="H3080" i="10"/>
  <c r="H3077" i="10"/>
  <c r="H3075" i="10"/>
  <c r="H3074" i="10"/>
  <c r="H3073" i="10"/>
  <c r="H3072" i="10"/>
  <c r="H3071" i="10"/>
  <c r="H3070" i="10"/>
  <c r="H3069" i="10"/>
  <c r="H3068" i="10"/>
  <c r="H3067" i="10"/>
  <c r="H3066" i="10"/>
  <c r="H3065" i="10"/>
  <c r="H3064" i="10"/>
  <c r="H3063" i="10"/>
  <c r="H3062" i="10"/>
  <c r="H3061" i="10"/>
  <c r="H3060" i="10"/>
  <c r="H3059" i="10"/>
  <c r="H3058" i="10"/>
  <c r="H3057" i="10"/>
  <c r="H3055" i="10"/>
  <c r="H3054" i="10"/>
  <c r="H3053" i="10"/>
  <c r="H3052" i="10"/>
  <c r="H3051" i="10"/>
  <c r="H3050" i="10"/>
  <c r="H3049" i="10"/>
  <c r="H3048" i="10"/>
  <c r="H3047" i="10"/>
  <c r="H3046" i="10"/>
  <c r="H3045" i="10"/>
  <c r="H3044" i="10"/>
  <c r="H3043" i="10"/>
  <c r="H3042" i="10"/>
  <c r="H3041" i="10"/>
  <c r="H3039" i="10"/>
  <c r="H3038" i="10"/>
  <c r="H3037" i="10"/>
  <c r="H3036" i="10"/>
  <c r="H3034" i="10"/>
  <c r="H3033" i="10"/>
  <c r="H3032" i="10"/>
  <c r="H3031" i="10"/>
  <c r="H3030" i="10"/>
  <c r="H3028" i="10"/>
  <c r="H3027" i="10"/>
  <c r="H3026" i="10"/>
  <c r="H3025" i="10"/>
  <c r="H3023" i="10"/>
  <c r="H3022" i="10"/>
  <c r="H3019" i="10"/>
  <c r="H3016" i="10"/>
  <c r="H3014" i="10"/>
  <c r="H3011" i="10"/>
  <c r="H3009" i="10"/>
  <c r="H3008" i="10"/>
  <c r="H3006" i="10"/>
  <c r="H3005" i="10"/>
  <c r="H3004" i="10"/>
  <c r="H3002" i="10"/>
  <c r="H3001" i="10"/>
  <c r="H3000" i="10"/>
  <c r="H2999" i="10"/>
  <c r="H2998" i="10"/>
  <c r="H2997" i="10"/>
  <c r="H2996" i="10"/>
  <c r="H2995" i="10"/>
  <c r="H2994" i="10"/>
  <c r="H2993" i="10"/>
  <c r="H2991" i="10"/>
  <c r="H2990" i="10"/>
  <c r="H2988" i="10"/>
  <c r="H2985" i="10"/>
  <c r="H2984" i="10"/>
  <c r="H2983" i="10"/>
  <c r="H2982" i="10"/>
  <c r="H2981" i="10"/>
  <c r="H2980" i="10"/>
  <c r="H2979" i="10"/>
  <c r="H2977" i="10"/>
  <c r="H2976" i="10"/>
  <c r="H2972" i="10"/>
  <c r="H2971" i="10"/>
  <c r="H2970" i="10"/>
  <c r="H2969" i="10"/>
  <c r="H2967" i="10"/>
  <c r="H2966" i="10"/>
  <c r="H2965" i="10"/>
  <c r="H2964" i="10"/>
  <c r="H2963" i="10"/>
  <c r="H2961" i="10"/>
  <c r="H2958" i="10"/>
  <c r="H2957" i="10"/>
  <c r="H2956" i="10"/>
  <c r="H2955" i="10"/>
  <c r="H2954" i="10"/>
  <c r="H2953" i="10"/>
  <c r="H2952" i="10"/>
  <c r="H2951" i="10"/>
  <c r="H2949" i="10"/>
  <c r="H2948" i="10"/>
  <c r="H2946" i="10"/>
  <c r="H2945" i="10"/>
  <c r="H2944" i="10"/>
  <c r="H2943" i="10"/>
  <c r="H2942" i="10"/>
  <c r="H2940" i="10"/>
  <c r="H2937" i="10"/>
  <c r="H2936" i="10"/>
  <c r="H2935" i="10"/>
  <c r="H2934" i="10"/>
  <c r="H2933" i="10"/>
  <c r="H2931" i="10"/>
  <c r="H2930" i="10"/>
  <c r="H2921" i="10"/>
  <c r="H2920" i="10"/>
  <c r="H2918" i="10"/>
  <c r="H2917" i="10"/>
  <c r="H2916" i="10"/>
  <c r="H2915" i="10"/>
  <c r="H2914" i="10"/>
  <c r="H2913" i="10"/>
  <c r="H2912" i="10"/>
  <c r="H2911" i="10"/>
  <c r="H2910" i="10"/>
  <c r="H2908" i="10"/>
  <c r="H2906" i="10"/>
  <c r="H2905" i="10"/>
  <c r="H2903" i="10"/>
  <c r="H2902" i="10"/>
  <c r="H2900" i="10"/>
  <c r="H2899" i="10"/>
  <c r="H2898" i="10"/>
  <c r="H2897" i="10"/>
  <c r="H2896" i="10"/>
  <c r="H2895" i="10"/>
  <c r="H2894" i="10"/>
  <c r="H2893" i="10"/>
  <c r="H2892" i="10"/>
  <c r="H2890" i="10"/>
  <c r="H2889" i="10"/>
  <c r="H2888" i="10"/>
  <c r="H2887" i="10"/>
  <c r="H2886" i="10"/>
  <c r="H2885" i="10"/>
  <c r="H2884" i="10"/>
  <c r="H2883" i="10"/>
  <c r="H2882" i="10"/>
  <c r="H2881" i="10"/>
  <c r="H2880" i="10"/>
  <c r="H2879" i="10"/>
  <c r="H2877" i="10"/>
  <c r="H2876" i="10"/>
  <c r="H2875" i="10"/>
  <c r="H2874" i="10"/>
  <c r="H2873" i="10"/>
  <c r="H2872" i="10"/>
  <c r="H2871" i="10"/>
  <c r="H2870" i="10"/>
  <c r="H2869" i="10"/>
  <c r="H2867" i="10"/>
  <c r="H2866" i="10"/>
  <c r="H2865" i="10"/>
  <c r="H2864" i="10"/>
  <c r="H2863" i="10"/>
  <c r="H2862" i="10"/>
  <c r="H2861" i="10"/>
  <c r="H2859" i="10"/>
  <c r="H2858" i="10"/>
  <c r="H2857" i="10"/>
  <c r="H2856" i="10"/>
  <c r="H2855" i="10"/>
  <c r="H2854" i="10"/>
  <c r="H2853" i="10"/>
  <c r="H2852" i="10"/>
  <c r="H2851" i="10"/>
  <c r="H2850" i="10"/>
  <c r="H2849" i="10"/>
  <c r="H2848" i="10"/>
  <c r="H2847" i="10"/>
  <c r="H2846" i="10"/>
  <c r="H2845" i="10"/>
  <c r="H2844" i="10"/>
  <c r="H2843" i="10"/>
  <c r="H2842" i="10"/>
  <c r="H2841" i="10"/>
  <c r="H2840" i="10"/>
  <c r="H2839" i="10"/>
  <c r="H2838" i="10"/>
  <c r="H2837" i="10"/>
  <c r="H2836" i="10"/>
  <c r="H2835" i="10"/>
  <c r="H2834" i="10"/>
  <c r="H2833" i="10"/>
  <c r="H2832" i="10"/>
  <c r="H2831" i="10"/>
  <c r="H2830" i="10"/>
  <c r="H2829" i="10"/>
  <c r="H2828" i="10"/>
  <c r="H2827" i="10"/>
  <c r="H2826" i="10"/>
  <c r="H2825" i="10"/>
  <c r="H2824" i="10"/>
  <c r="H2823" i="10"/>
  <c r="H2821" i="10"/>
  <c r="H2820" i="10"/>
  <c r="H2818" i="10"/>
  <c r="H2816" i="10"/>
  <c r="H2815" i="10"/>
  <c r="H2814" i="10"/>
  <c r="H2812" i="10"/>
  <c r="H2811" i="10"/>
  <c r="H2808" i="10"/>
  <c r="H2807" i="10"/>
  <c r="H2805" i="10"/>
  <c r="H2804" i="10"/>
  <c r="H2803" i="10"/>
  <c r="H2802" i="10"/>
  <c r="H2801" i="10"/>
  <c r="H2800" i="10"/>
  <c r="H2799" i="10"/>
  <c r="H2798" i="10"/>
  <c r="H2796" i="10"/>
  <c r="H2795" i="10"/>
  <c r="H2794" i="10"/>
  <c r="H2793" i="10"/>
  <c r="H2792" i="10"/>
  <c r="H2791" i="10"/>
  <c r="H2790" i="10"/>
  <c r="H2789" i="10"/>
  <c r="H2787" i="10"/>
  <c r="H2786" i="10"/>
  <c r="H2784" i="10"/>
  <c r="H2783" i="10"/>
  <c r="H2782" i="10"/>
  <c r="H2780" i="10"/>
  <c r="H2779" i="10"/>
  <c r="H2778" i="10"/>
  <c r="H2777" i="10"/>
  <c r="H2776" i="10"/>
  <c r="H2775" i="10"/>
  <c r="H2774" i="10"/>
  <c r="H2773" i="10"/>
  <c r="H2772" i="10"/>
  <c r="H2770" i="10"/>
  <c r="H2768" i="10"/>
  <c r="H2767" i="10"/>
  <c r="H2765" i="10"/>
  <c r="H2764" i="10"/>
  <c r="H2763" i="10"/>
  <c r="H2762" i="10"/>
  <c r="H2761" i="10"/>
  <c r="H2759" i="10"/>
  <c r="H2758" i="10"/>
  <c r="H2757" i="10"/>
  <c r="H2756" i="10"/>
  <c r="H2755" i="10"/>
  <c r="H2754" i="10"/>
  <c r="H2753" i="10"/>
  <c r="H2752" i="10"/>
  <c r="H2751" i="10"/>
  <c r="H2750" i="10"/>
  <c r="H2749" i="10"/>
  <c r="H2748" i="10"/>
  <c r="H2747" i="10"/>
  <c r="H2746" i="10"/>
  <c r="H2745" i="10"/>
  <c r="H2743" i="10"/>
  <c r="H2742" i="10"/>
  <c r="H2741" i="10"/>
  <c r="H2740" i="10"/>
  <c r="H2739" i="10"/>
  <c r="H2738" i="10"/>
  <c r="H2737" i="10"/>
  <c r="H2736" i="10"/>
  <c r="H2734" i="10"/>
  <c r="H2733" i="10"/>
  <c r="H2732" i="10"/>
  <c r="H2731" i="10"/>
  <c r="H2728" i="10"/>
  <c r="H2726" i="10"/>
  <c r="H2725" i="10"/>
  <c r="H2724" i="10"/>
  <c r="H2723" i="10"/>
  <c r="H2722" i="10"/>
  <c r="H2721" i="10"/>
  <c r="H2720" i="10"/>
  <c r="H2719" i="10"/>
  <c r="H2718" i="10"/>
  <c r="H2717" i="10"/>
  <c r="H2716" i="10"/>
  <c r="H2714" i="10"/>
  <c r="H2713" i="10"/>
  <c r="H2712" i="10"/>
  <c r="H2711" i="10"/>
  <c r="H2709" i="10"/>
  <c r="H2708" i="10"/>
  <c r="H2707" i="10"/>
  <c r="H2706" i="10"/>
  <c r="H2705" i="10"/>
  <c r="H2704" i="10"/>
  <c r="H2703" i="10"/>
  <c r="H2702" i="10"/>
  <c r="H2701" i="10"/>
  <c r="H2700" i="10"/>
  <c r="H2698" i="10"/>
  <c r="H2697" i="10"/>
  <c r="H2696" i="10"/>
  <c r="H2695" i="10"/>
  <c r="H2694" i="10"/>
  <c r="H2693" i="10"/>
  <c r="H2692" i="10"/>
  <c r="H2691" i="10"/>
  <c r="H2690" i="10"/>
  <c r="H2689" i="10"/>
  <c r="H2688" i="10"/>
  <c r="H2687" i="10"/>
  <c r="H2686" i="10"/>
  <c r="H2685" i="10"/>
  <c r="H2684" i="10"/>
  <c r="H2683" i="10"/>
  <c r="H2682" i="10"/>
  <c r="H2681" i="10"/>
  <c r="H2680" i="10"/>
  <c r="H2679" i="10"/>
  <c r="H2678" i="10"/>
  <c r="H2677" i="10"/>
  <c r="H2676" i="10"/>
  <c r="H2675" i="10"/>
  <c r="H2673" i="10"/>
  <c r="H2672" i="10"/>
  <c r="H2671" i="10"/>
  <c r="H2670" i="10"/>
  <c r="H2669" i="10"/>
  <c r="H2668" i="10"/>
  <c r="H2665" i="10"/>
  <c r="H2664" i="10"/>
  <c r="H2662" i="10"/>
  <c r="H2661" i="10"/>
  <c r="H2660" i="10"/>
  <c r="H2659" i="10"/>
  <c r="H2658" i="10"/>
  <c r="H2657" i="10"/>
  <c r="H2654" i="10"/>
  <c r="H2653" i="10"/>
  <c r="H2651" i="10"/>
  <c r="H2650" i="10"/>
  <c r="H2649" i="10"/>
  <c r="H2648" i="10"/>
  <c r="H2647" i="10"/>
  <c r="H2646" i="10"/>
  <c r="H2644" i="10"/>
  <c r="H2643" i="10"/>
  <c r="H2641" i="10"/>
  <c r="H2640" i="10"/>
  <c r="H2639" i="10"/>
  <c r="H2638" i="10"/>
  <c r="H2637" i="10"/>
  <c r="H2636" i="10"/>
  <c r="H2635" i="10"/>
  <c r="H2634" i="10"/>
  <c r="H2633" i="10"/>
  <c r="H2632" i="10"/>
  <c r="H2631" i="10"/>
  <c r="H2630" i="10"/>
  <c r="H2628" i="10"/>
  <c r="H2627" i="10"/>
  <c r="H2626" i="10"/>
  <c r="H2625" i="10"/>
  <c r="H2624" i="10"/>
  <c r="H2623" i="10"/>
  <c r="H2622" i="10"/>
  <c r="H2621" i="10"/>
  <c r="H2620" i="10"/>
  <c r="H2619" i="10"/>
  <c r="H2616" i="10"/>
  <c r="H2615" i="10"/>
  <c r="H2614" i="10"/>
  <c r="H2613" i="10"/>
  <c r="H2612" i="10"/>
  <c r="H2611" i="10"/>
  <c r="H2610" i="10"/>
  <c r="H2609" i="10"/>
  <c r="H2608" i="10"/>
  <c r="H2607" i="10"/>
  <c r="H2606" i="10"/>
  <c r="H2604" i="10"/>
  <c r="H2603" i="10"/>
  <c r="H2602" i="10"/>
  <c r="H2601" i="10"/>
  <c r="H2600" i="10"/>
  <c r="H2599" i="10"/>
  <c r="H2597" i="10"/>
  <c r="H2595" i="10"/>
  <c r="H2594" i="10"/>
  <c r="H2592" i="10"/>
  <c r="H2591" i="10"/>
  <c r="H2590" i="10"/>
  <c r="H2588" i="10"/>
  <c r="H2583" i="10"/>
  <c r="H2582" i="10"/>
  <c r="H2581" i="10"/>
  <c r="H2578" i="10"/>
  <c r="H2577" i="10"/>
  <c r="H2576" i="10"/>
  <c r="H2575" i="10"/>
  <c r="H2574" i="10"/>
  <c r="H2573" i="10"/>
  <c r="H2572" i="10"/>
  <c r="H2571" i="10"/>
  <c r="H2570" i="10"/>
  <c r="H2569" i="10"/>
  <c r="H2568" i="10"/>
  <c r="H2567" i="10"/>
  <c r="H2566" i="10"/>
  <c r="H2565" i="10"/>
  <c r="H2564" i="10"/>
  <c r="H2563" i="10"/>
  <c r="H2562" i="10"/>
  <c r="H2561" i="10"/>
  <c r="H2560" i="10"/>
  <c r="H2559" i="10"/>
  <c r="H2558" i="10"/>
  <c r="H2557" i="10"/>
  <c r="H2556" i="10"/>
  <c r="H2555" i="10"/>
  <c r="H2554" i="10"/>
  <c r="H2552" i="10"/>
  <c r="H2551" i="10"/>
  <c r="H2548" i="10"/>
  <c r="H2547" i="10"/>
  <c r="H2546" i="10"/>
  <c r="H2542" i="10"/>
  <c r="H2541" i="10"/>
  <c r="H2539" i="10"/>
  <c r="H2538" i="10"/>
  <c r="H2537" i="10"/>
  <c r="H2536" i="10"/>
  <c r="H2535" i="10"/>
  <c r="H2534" i="10"/>
  <c r="H2533" i="10"/>
  <c r="H2531" i="10"/>
  <c r="H2529" i="10"/>
  <c r="H2527" i="10"/>
  <c r="H2526" i="10"/>
  <c r="H2525" i="10"/>
  <c r="H2523" i="10"/>
  <c r="H2522" i="10"/>
  <c r="H2520" i="10"/>
  <c r="H2519" i="10"/>
  <c r="H2517" i="10"/>
  <c r="H2516" i="10"/>
  <c r="H2515" i="10"/>
  <c r="H2514" i="10"/>
  <c r="H2513" i="10"/>
  <c r="H2511" i="10"/>
  <c r="H2510" i="10"/>
  <c r="H2509" i="10"/>
  <c r="H2508" i="10"/>
  <c r="H2506" i="10"/>
  <c r="H2505" i="10"/>
  <c r="H2504" i="10"/>
  <c r="H2503" i="10"/>
  <c r="H2502" i="10"/>
  <c r="H2501" i="10"/>
  <c r="H2500" i="10"/>
  <c r="H2498" i="10"/>
  <c r="H2497" i="10"/>
  <c r="H2496" i="10"/>
  <c r="H2495" i="10"/>
  <c r="H2494" i="10"/>
  <c r="H2492" i="10"/>
  <c r="H2491" i="10"/>
  <c r="H2488" i="10"/>
  <c r="H2486" i="10"/>
  <c r="H2485" i="10"/>
  <c r="H2484" i="10"/>
  <c r="H2483" i="10"/>
  <c r="H2481" i="10"/>
  <c r="H2480" i="10"/>
  <c r="H2479" i="10"/>
  <c r="H2476" i="10"/>
  <c r="H2475" i="10"/>
  <c r="H2474" i="10"/>
  <c r="H2473" i="10"/>
  <c r="H2470" i="10"/>
  <c r="H2469" i="10"/>
  <c r="H2468" i="10"/>
  <c r="H2467" i="10"/>
  <c r="H2466" i="10"/>
  <c r="H2465" i="10"/>
  <c r="H2464" i="10"/>
  <c r="H2463" i="10"/>
  <c r="H2462" i="10"/>
  <c r="H2461" i="10"/>
  <c r="H2458" i="10"/>
  <c r="H2457" i="10"/>
  <c r="H2456" i="10"/>
  <c r="H2453" i="10"/>
  <c r="H2452" i="10"/>
  <c r="H2451" i="10"/>
  <c r="H2450" i="10"/>
  <c r="H2448" i="10"/>
  <c r="H2447" i="10"/>
  <c r="H2446" i="10"/>
  <c r="H2445" i="10"/>
  <c r="H2442" i="10"/>
  <c r="H2441" i="10"/>
  <c r="H2439" i="10"/>
  <c r="H2438" i="10"/>
  <c r="H2437" i="10"/>
  <c r="H2436" i="10"/>
  <c r="H2435" i="10"/>
  <c r="H2434" i="10"/>
  <c r="H2433" i="10"/>
  <c r="H2432" i="10"/>
  <c r="H2431" i="10"/>
  <c r="H2430" i="10"/>
  <c r="H2429" i="10"/>
  <c r="H2428" i="10"/>
  <c r="H2427" i="10"/>
  <c r="H2423" i="10"/>
  <c r="H2422" i="10"/>
  <c r="H2421" i="10"/>
  <c r="H2420" i="10"/>
  <c r="H2419" i="10"/>
  <c r="H2418" i="10"/>
  <c r="H2415" i="10"/>
  <c r="H2414" i="10"/>
  <c r="H2413" i="10"/>
  <c r="H2412" i="10"/>
  <c r="H2411" i="10"/>
  <c r="H2410" i="10"/>
  <c r="H2409" i="10"/>
  <c r="H2408" i="10"/>
  <c r="H2407" i="10"/>
  <c r="H2406" i="10"/>
  <c r="H2405" i="10"/>
  <c r="H2404" i="10"/>
  <c r="H2403" i="10"/>
  <c r="H2402" i="10"/>
  <c r="H2401" i="10"/>
  <c r="H2399" i="10"/>
  <c r="H2398" i="10"/>
  <c r="H2397" i="10"/>
  <c r="H2396" i="10"/>
  <c r="H2395" i="10"/>
  <c r="H2394" i="10"/>
  <c r="H2391" i="10"/>
  <c r="H2389" i="10"/>
  <c r="H2388" i="10"/>
  <c r="H2387" i="10"/>
  <c r="H2386" i="10"/>
  <c r="H2384" i="10"/>
  <c r="H2383" i="10"/>
  <c r="H2382" i="10"/>
  <c r="H2380" i="10"/>
  <c r="H2379" i="10"/>
  <c r="H2377" i="10"/>
  <c r="H2376" i="10"/>
  <c r="H2375" i="10"/>
  <c r="H2374" i="10"/>
  <c r="H2373" i="10"/>
  <c r="H2372" i="10"/>
  <c r="H2371" i="10"/>
  <c r="H2370" i="10"/>
  <c r="H2369" i="10"/>
  <c r="H2368" i="10"/>
  <c r="H2366" i="10"/>
  <c r="H2365" i="10"/>
  <c r="H2364" i="10"/>
  <c r="H2363" i="10"/>
  <c r="H2362" i="10"/>
  <c r="H2361" i="10"/>
  <c r="H2360" i="10"/>
  <c r="H2359" i="10"/>
  <c r="H2358" i="10"/>
  <c r="H2357" i="10"/>
  <c r="H2356" i="10"/>
  <c r="H2355" i="10"/>
  <c r="H2354" i="10"/>
  <c r="H2353" i="10"/>
  <c r="H2352" i="10"/>
  <c r="H2351" i="10"/>
  <c r="H2350" i="10"/>
  <c r="H2349" i="10"/>
  <c r="H2348" i="10"/>
  <c r="H2347" i="10"/>
  <c r="H2346" i="10"/>
  <c r="H2345" i="10"/>
  <c r="H2342" i="10"/>
  <c r="H2341" i="10"/>
  <c r="H2339" i="10"/>
  <c r="H2338" i="10"/>
  <c r="H2337" i="10"/>
  <c r="H2336" i="10"/>
  <c r="H2332" i="10"/>
  <c r="H2331" i="10"/>
  <c r="H2330" i="10"/>
  <c r="H2329" i="10"/>
  <c r="H2327" i="10"/>
  <c r="H2326" i="10"/>
  <c r="H2325" i="10"/>
  <c r="H2324" i="10"/>
  <c r="H2322" i="10"/>
  <c r="H2321" i="10"/>
  <c r="H2320" i="10"/>
  <c r="H2319" i="10"/>
  <c r="H2317" i="10"/>
  <c r="H2316" i="10"/>
  <c r="H2315" i="10"/>
  <c r="H2314" i="10"/>
  <c r="H2313" i="10"/>
  <c r="H2312" i="10"/>
  <c r="H2311" i="10"/>
  <c r="H2310" i="10"/>
  <c r="H2309" i="10"/>
  <c r="H2308" i="10"/>
  <c r="H2305" i="10"/>
  <c r="H2303" i="10"/>
  <c r="H2302" i="10"/>
  <c r="H2301" i="10"/>
  <c r="H2299" i="10"/>
  <c r="H2298" i="10"/>
  <c r="H2297" i="10"/>
  <c r="H2296" i="10"/>
  <c r="H2295" i="10"/>
  <c r="H2294" i="10"/>
  <c r="H2293" i="10"/>
  <c r="H2292" i="10"/>
  <c r="H2291" i="10"/>
  <c r="H2288" i="10"/>
  <c r="H2287" i="10"/>
  <c r="H2286" i="10"/>
  <c r="H2285" i="10"/>
  <c r="H2284" i="10"/>
  <c r="H2283" i="10"/>
  <c r="H2282" i="10"/>
  <c r="H2281" i="10"/>
  <c r="H2280" i="10"/>
  <c r="H2279" i="10"/>
  <c r="H2277" i="10"/>
  <c r="H2275" i="10"/>
  <c r="H2270" i="10"/>
  <c r="H2269" i="10"/>
  <c r="H2268" i="10"/>
  <c r="H2267" i="10"/>
  <c r="H2266" i="10"/>
  <c r="H2265" i="10"/>
  <c r="H2264" i="10"/>
  <c r="H2263" i="10"/>
  <c r="H2262" i="10"/>
  <c r="H2260" i="10"/>
  <c r="H2259" i="10"/>
  <c r="H2258" i="10"/>
  <c r="H2257" i="10"/>
  <c r="H2256" i="10"/>
  <c r="H2255" i="10"/>
  <c r="H2253" i="10"/>
  <c r="H2252" i="10"/>
  <c r="H2251" i="10"/>
  <c r="H2250" i="10"/>
  <c r="H2249" i="10"/>
  <c r="H2248" i="10"/>
  <c r="H2247" i="10"/>
  <c r="H2246" i="10"/>
  <c r="H2245" i="10"/>
  <c r="H2244" i="10"/>
  <c r="H2243" i="10"/>
  <c r="H2242" i="10"/>
  <c r="H2241" i="10"/>
  <c r="H2239" i="10"/>
  <c r="H2238" i="10"/>
  <c r="H2237" i="10"/>
  <c r="H2236" i="10"/>
  <c r="H2234" i="10"/>
  <c r="H2233" i="10"/>
  <c r="H2231" i="10"/>
  <c r="H2230" i="10"/>
  <c r="H2229" i="10"/>
  <c r="H2227" i="10"/>
  <c r="H2226" i="10"/>
  <c r="H2225" i="10"/>
  <c r="H2224" i="10"/>
  <c r="H2222" i="10"/>
  <c r="H2221" i="10"/>
  <c r="H2220" i="10"/>
  <c r="H2219" i="10"/>
  <c r="H2218" i="10"/>
  <c r="H2217" i="10"/>
  <c r="H2216" i="10"/>
  <c r="H2215" i="10"/>
  <c r="H2214" i="10"/>
  <c r="H2213" i="10"/>
  <c r="H2212" i="10"/>
  <c r="H2210" i="10"/>
  <c r="H2209" i="10"/>
  <c r="H2208" i="10"/>
  <c r="H2206" i="10"/>
  <c r="H2204" i="10"/>
  <c r="H2203" i="10"/>
  <c r="H2200" i="10"/>
  <c r="H2198" i="10"/>
  <c r="H2197" i="10"/>
  <c r="H2196" i="10"/>
  <c r="H2195" i="10"/>
  <c r="H2194" i="10"/>
  <c r="H2193" i="10"/>
  <c r="H2192" i="10"/>
  <c r="H2191" i="10"/>
  <c r="H2190" i="10"/>
  <c r="H2189" i="10"/>
  <c r="H2188" i="10"/>
  <c r="H2187" i="10"/>
  <c r="H2186" i="10"/>
  <c r="H2185" i="10"/>
  <c r="H2184" i="10"/>
  <c r="H2183" i="10"/>
  <c r="H2182" i="10"/>
  <c r="H2181" i="10"/>
  <c r="H2180" i="10"/>
  <c r="H2179" i="10"/>
  <c r="H2178" i="10"/>
  <c r="H2177" i="10"/>
  <c r="H2176" i="10"/>
  <c r="H2175" i="10"/>
  <c r="H2174" i="10"/>
  <c r="H2173" i="10"/>
  <c r="H2172" i="10"/>
  <c r="H2171" i="10"/>
  <c r="H2170" i="10"/>
  <c r="H2169" i="10"/>
  <c r="H2168" i="10"/>
  <c r="H2167" i="10"/>
  <c r="H2166" i="10"/>
  <c r="H2165" i="10"/>
  <c r="H2164" i="10"/>
  <c r="H2163" i="10"/>
  <c r="H2162" i="10"/>
  <c r="H2161" i="10"/>
  <c r="H2160" i="10"/>
  <c r="H2159" i="10"/>
  <c r="H2158" i="10"/>
  <c r="H2155" i="10"/>
  <c r="H2154" i="10"/>
  <c r="H2153" i="10"/>
  <c r="H2151" i="10"/>
  <c r="H2150" i="10"/>
  <c r="H2148" i="10"/>
  <c r="H2147" i="10"/>
  <c r="H2146" i="10"/>
  <c r="H2145" i="10"/>
  <c r="H2144" i="10"/>
  <c r="H2143" i="10"/>
  <c r="H2141" i="10"/>
  <c r="H2140" i="10"/>
  <c r="H2139" i="10"/>
  <c r="H2138" i="10"/>
  <c r="H2136" i="10"/>
  <c r="H2135" i="10"/>
  <c r="H2134" i="10"/>
  <c r="H2132" i="10"/>
  <c r="H2131" i="10"/>
  <c r="H2130" i="10"/>
  <c r="H2129" i="10"/>
  <c r="H2128" i="10"/>
  <c r="H2127" i="10"/>
  <c r="H2126" i="10"/>
  <c r="H2124" i="10"/>
  <c r="H2123" i="10"/>
  <c r="H2122" i="10"/>
  <c r="H2120" i="10"/>
  <c r="H2118" i="10"/>
  <c r="H2117" i="10"/>
  <c r="H2116" i="10"/>
  <c r="H2114" i="10"/>
  <c r="H2113" i="10"/>
  <c r="H2112" i="10"/>
  <c r="H2111" i="10"/>
  <c r="H2110" i="10"/>
  <c r="H2109" i="10"/>
  <c r="H2108" i="10"/>
  <c r="H2107" i="10"/>
  <c r="H2106" i="10"/>
  <c r="H2105" i="10"/>
  <c r="H2104" i="10"/>
  <c r="H2103" i="10"/>
  <c r="H2102" i="10"/>
  <c r="H2101" i="10"/>
  <c r="H2100" i="10"/>
  <c r="H2099" i="10"/>
  <c r="H2098" i="10"/>
  <c r="H2097" i="10"/>
  <c r="H2096" i="10"/>
  <c r="H2095" i="10"/>
  <c r="H2094" i="10"/>
  <c r="H2092" i="10"/>
  <c r="H2091" i="10"/>
  <c r="H2089" i="10"/>
  <c r="H2088" i="10"/>
  <c r="H2087" i="10"/>
  <c r="H2086" i="10"/>
  <c r="H2085" i="10"/>
  <c r="H2084" i="10"/>
  <c r="H2083" i="10"/>
  <c r="H2082" i="10"/>
  <c r="H2081" i="10"/>
  <c r="H2080" i="10"/>
  <c r="H2079" i="10"/>
  <c r="H2078" i="10"/>
  <c r="H2077" i="10"/>
  <c r="H2076" i="10"/>
  <c r="H2075" i="10"/>
  <c r="H2074" i="10"/>
  <c r="H2073" i="10"/>
  <c r="H2072" i="10"/>
  <c r="H2070" i="10"/>
  <c r="H2068" i="10"/>
  <c r="H2067" i="10"/>
  <c r="H2062" i="10"/>
  <c r="H2061" i="10"/>
  <c r="H2060" i="10"/>
  <c r="H2059" i="10"/>
  <c r="H2058" i="10"/>
  <c r="H2056" i="10"/>
  <c r="H2055" i="10"/>
  <c r="H2054" i="10"/>
  <c r="H2053" i="10"/>
  <c r="H2051" i="10"/>
  <c r="H2050" i="10"/>
  <c r="H2049" i="10"/>
  <c r="H2048" i="10"/>
  <c r="H2047" i="10"/>
  <c r="H2042" i="10"/>
  <c r="H2041" i="10"/>
  <c r="H2040" i="10"/>
  <c r="H2039" i="10"/>
  <c r="H2038" i="10"/>
  <c r="H2037" i="10"/>
  <c r="H2036" i="10"/>
  <c r="H2035" i="10"/>
  <c r="H2034" i="10"/>
  <c r="H2033" i="10"/>
  <c r="H2032" i="10"/>
  <c r="H2031" i="10"/>
  <c r="H2030" i="10"/>
  <c r="H2029" i="10"/>
  <c r="H2028" i="10"/>
  <c r="H2027" i="10"/>
  <c r="H2025" i="10"/>
  <c r="H2024" i="10"/>
  <c r="H2023" i="10"/>
  <c r="H2022" i="10"/>
  <c r="H2017" i="10"/>
  <c r="H2016" i="10"/>
  <c r="H2014" i="10"/>
  <c r="H2013" i="10"/>
  <c r="H2012" i="10"/>
  <c r="H2011" i="10"/>
  <c r="H2010" i="10"/>
  <c r="H2009" i="10"/>
  <c r="H2008" i="10"/>
  <c r="H2007" i="10"/>
  <c r="H2006" i="10"/>
  <c r="H2005" i="10"/>
  <c r="H2004" i="10"/>
  <c r="H2003" i="10"/>
  <c r="H2002" i="10"/>
  <c r="H2001" i="10"/>
  <c r="H2000" i="10"/>
  <c r="H1998" i="10"/>
  <c r="H1995" i="10"/>
  <c r="H1994" i="10"/>
  <c r="H1991" i="10"/>
  <c r="H1990" i="10"/>
  <c r="H1989" i="10"/>
  <c r="H1988" i="10"/>
  <c r="H1987" i="10"/>
  <c r="H1986" i="10"/>
  <c r="H1985" i="10"/>
  <c r="H1984" i="10"/>
  <c r="H1983" i="10"/>
  <c r="H1982" i="10"/>
  <c r="H1981" i="10"/>
  <c r="H1980" i="10"/>
  <c r="H1979" i="10"/>
  <c r="H1977" i="10"/>
  <c r="H1975" i="10"/>
  <c r="H1974" i="10"/>
  <c r="H1973" i="10"/>
  <c r="H1972" i="10"/>
  <c r="H1971" i="10"/>
  <c r="H1970" i="10"/>
  <c r="H1969" i="10"/>
  <c r="H1968" i="10"/>
  <c r="H1967" i="10"/>
  <c r="H1965" i="10"/>
  <c r="H1961" i="10"/>
  <c r="H1960" i="10"/>
  <c r="H1959" i="10"/>
  <c r="H1958" i="10"/>
  <c r="H1957" i="10"/>
  <c r="H1956" i="10"/>
  <c r="H1953" i="10"/>
  <c r="H1952" i="10"/>
  <c r="H1951" i="10"/>
  <c r="H1950" i="10"/>
  <c r="H1949" i="10"/>
  <c r="H1948" i="10"/>
  <c r="H1946" i="10"/>
  <c r="H1945" i="10"/>
  <c r="H1943" i="10"/>
  <c r="H1940" i="10"/>
  <c r="H1937" i="10"/>
  <c r="H1935" i="10"/>
  <c r="H1934" i="10"/>
  <c r="H1933" i="10"/>
  <c r="H1932" i="10"/>
  <c r="H1930" i="10"/>
  <c r="H1929" i="10"/>
  <c r="H1927" i="10"/>
  <c r="H1926" i="10"/>
  <c r="H1925" i="10"/>
  <c r="H1924" i="10"/>
  <c r="H1923" i="10"/>
  <c r="H1922" i="10"/>
  <c r="H1921" i="10"/>
  <c r="H1919" i="10"/>
  <c r="H1918" i="10"/>
  <c r="H1917" i="10"/>
  <c r="H1916" i="10"/>
  <c r="H1915" i="10"/>
  <c r="H1914" i="10"/>
  <c r="H1912" i="10"/>
  <c r="H1911" i="10"/>
  <c r="H1910" i="10"/>
  <c r="H1908" i="10"/>
  <c r="H1907" i="10"/>
  <c r="H1906" i="10"/>
  <c r="H1905" i="10"/>
  <c r="H1904" i="10"/>
  <c r="H1903" i="10"/>
  <c r="H1902" i="10"/>
  <c r="H1901" i="10"/>
  <c r="H1900" i="10"/>
  <c r="H1898" i="10"/>
  <c r="H1897" i="10"/>
  <c r="H1896" i="10"/>
  <c r="H1895" i="10"/>
  <c r="H1894" i="10"/>
  <c r="H1893" i="10"/>
  <c r="H1892" i="10"/>
  <c r="H1891" i="10"/>
  <c r="H1890" i="10"/>
  <c r="H1889" i="10"/>
  <c r="H1887" i="10"/>
  <c r="H1886" i="10"/>
  <c r="H1885" i="10"/>
  <c r="H1883" i="10"/>
  <c r="H1881" i="10"/>
  <c r="H1880" i="10"/>
  <c r="H1879" i="10"/>
  <c r="H1878" i="10"/>
  <c r="H1876" i="10"/>
  <c r="H1875" i="10"/>
  <c r="H1873" i="10"/>
  <c r="H1872" i="10"/>
  <c r="H1871" i="10"/>
  <c r="H1870" i="10"/>
  <c r="H1869" i="10"/>
  <c r="H1868" i="10"/>
  <c r="H1867" i="10"/>
  <c r="H1864" i="10"/>
  <c r="H1863" i="10"/>
  <c r="H1862" i="10"/>
  <c r="H1861" i="10"/>
  <c r="H1860" i="10"/>
  <c r="H1859" i="10"/>
  <c r="H1857" i="10"/>
  <c r="H1856" i="10"/>
  <c r="H1855" i="10"/>
  <c r="H1854" i="10"/>
  <c r="H1849" i="10"/>
  <c r="H1847" i="10"/>
  <c r="H1846" i="10"/>
  <c r="H1845" i="10"/>
  <c r="H1844" i="10"/>
  <c r="H1843" i="10"/>
  <c r="H1842" i="10"/>
  <c r="H1841" i="10"/>
  <c r="H1840" i="10"/>
  <c r="H1839" i="10"/>
  <c r="H1838" i="10"/>
  <c r="H1836" i="10"/>
  <c r="H1835" i="10"/>
  <c r="H1834" i="10"/>
  <c r="H1832" i="10"/>
  <c r="H1831" i="10"/>
  <c r="H1830" i="10"/>
  <c r="H1828" i="10"/>
  <c r="H1827" i="10"/>
  <c r="H1826" i="10"/>
  <c r="H1823" i="10"/>
  <c r="H1822" i="10"/>
  <c r="H1821" i="10"/>
  <c r="H1820" i="10"/>
  <c r="H1819" i="10"/>
  <c r="H1818" i="10"/>
  <c r="H1817" i="10"/>
  <c r="H1816" i="10"/>
  <c r="H1815" i="10"/>
  <c r="H1814" i="10"/>
  <c r="H1812" i="10"/>
  <c r="H1811" i="10"/>
  <c r="H1809" i="10"/>
  <c r="H1808" i="10"/>
  <c r="H1806" i="10"/>
  <c r="H1805" i="10"/>
  <c r="H1804" i="10"/>
  <c r="H1803" i="10"/>
  <c r="H1802" i="10"/>
  <c r="H1801" i="10"/>
  <c r="H1800" i="10"/>
  <c r="H1799" i="10"/>
  <c r="H1798" i="10"/>
  <c r="H1797" i="10"/>
  <c r="H1796" i="10"/>
  <c r="H1795" i="10"/>
  <c r="H1794" i="10"/>
  <c r="H1793" i="10"/>
  <c r="H1792" i="10"/>
  <c r="H1791" i="10"/>
  <c r="H1790" i="10"/>
  <c r="H1789" i="10"/>
  <c r="H1788" i="10"/>
  <c r="H1787" i="10"/>
  <c r="H1786" i="10"/>
  <c r="H1785" i="10"/>
  <c r="H1784" i="10"/>
  <c r="H1783" i="10"/>
  <c r="H1782" i="10"/>
  <c r="H1780" i="10"/>
  <c r="H1779" i="10"/>
  <c r="H1778" i="10"/>
  <c r="H1777" i="10"/>
  <c r="H1776" i="10"/>
  <c r="H1775" i="10"/>
  <c r="H1774" i="10"/>
  <c r="H1773" i="10"/>
  <c r="H1772" i="10"/>
  <c r="H1771" i="10"/>
  <c r="H1770" i="10"/>
  <c r="H1767" i="10"/>
  <c r="H1766" i="10"/>
  <c r="H1765" i="10"/>
  <c r="H1764" i="10"/>
  <c r="H1762" i="10"/>
  <c r="H1761" i="10"/>
  <c r="H1760" i="10"/>
  <c r="H1759" i="10"/>
  <c r="H1758" i="10"/>
  <c r="H1757" i="10"/>
  <c r="H1756" i="10"/>
  <c r="H1755" i="10"/>
  <c r="H1754" i="10"/>
  <c r="H1753" i="10"/>
  <c r="H1752" i="10"/>
  <c r="H1751" i="10"/>
  <c r="H1750" i="10"/>
  <c r="H1749" i="10"/>
  <c r="H1748" i="10"/>
  <c r="H1746" i="10"/>
  <c r="H1745" i="10"/>
  <c r="H1743" i="10"/>
  <c r="H1742" i="10"/>
  <c r="H1741" i="10"/>
  <c r="H1740" i="10"/>
  <c r="H1739" i="10"/>
  <c r="H1737" i="10"/>
  <c r="H1736" i="10"/>
  <c r="H1735" i="10"/>
  <c r="H1734" i="10"/>
  <c r="H1733" i="10"/>
  <c r="H1732" i="10"/>
  <c r="H1731" i="10"/>
  <c r="H1730" i="10"/>
  <c r="H1729" i="10"/>
  <c r="H1728" i="10"/>
  <c r="H1727" i="10"/>
  <c r="H1726" i="10"/>
  <c r="H1724" i="10"/>
  <c r="H1723" i="10"/>
  <c r="H1722" i="10"/>
  <c r="H1721" i="10"/>
  <c r="H1720" i="10"/>
  <c r="H1719" i="10"/>
  <c r="H1717" i="10"/>
  <c r="H1713" i="10"/>
  <c r="H1712" i="10"/>
  <c r="H1711" i="10"/>
  <c r="H1709" i="10"/>
  <c r="H1708" i="10"/>
  <c r="H1707" i="10"/>
  <c r="H1706" i="10"/>
  <c r="H1705" i="10"/>
  <c r="H1703" i="10"/>
  <c r="H1702" i="10"/>
  <c r="H1699" i="10"/>
  <c r="H1697" i="10"/>
  <c r="H1696" i="10"/>
  <c r="H1695" i="10"/>
  <c r="H1694" i="10"/>
  <c r="H1693" i="10"/>
  <c r="H1692" i="10"/>
  <c r="H1691" i="10"/>
  <c r="H1690" i="10"/>
  <c r="H1689" i="10"/>
  <c r="H1688" i="10"/>
  <c r="H1687" i="10"/>
  <c r="H1686" i="10"/>
  <c r="H1685" i="10"/>
  <c r="H1684" i="10"/>
  <c r="H1683" i="10"/>
  <c r="H1682" i="10"/>
  <c r="H1679" i="10"/>
  <c r="H1678" i="10"/>
  <c r="H1677" i="10"/>
  <c r="H1676" i="10"/>
  <c r="H1675" i="10"/>
  <c r="H1674" i="10"/>
  <c r="H1672" i="10"/>
  <c r="H1671" i="10"/>
  <c r="H1670" i="10"/>
  <c r="H1669" i="10"/>
  <c r="H1668" i="10"/>
  <c r="H1667" i="10"/>
  <c r="H1665" i="10"/>
  <c r="H1664" i="10"/>
  <c r="H1662" i="10"/>
  <c r="H1661" i="10"/>
  <c r="H1660" i="10"/>
  <c r="H1659" i="10"/>
  <c r="H1658" i="10"/>
  <c r="H1657" i="10"/>
  <c r="H1656" i="10"/>
  <c r="H1655" i="10"/>
  <c r="H1654" i="10"/>
  <c r="H1653" i="10"/>
  <c r="H1652" i="10"/>
  <c r="H1651" i="10"/>
  <c r="H1650" i="10"/>
  <c r="H1649" i="10"/>
  <c r="H1648" i="10"/>
  <c r="H1647" i="10"/>
  <c r="H1646" i="10"/>
  <c r="H1645" i="10"/>
  <c r="H1644" i="10"/>
  <c r="H1643" i="10"/>
  <c r="H1642" i="10"/>
  <c r="H1641" i="10"/>
  <c r="H1640" i="10"/>
  <c r="H1638" i="10"/>
  <c r="H1636" i="10"/>
  <c r="H1635" i="10"/>
  <c r="H1634" i="10"/>
  <c r="H1633" i="10"/>
  <c r="H1632" i="10"/>
  <c r="H1630" i="10"/>
  <c r="H1629" i="10"/>
  <c r="H1628" i="10"/>
  <c r="H1627" i="10"/>
  <c r="H1626" i="10"/>
  <c r="H1625" i="10"/>
  <c r="H1622" i="10"/>
  <c r="H1621" i="10"/>
  <c r="H1620" i="10"/>
  <c r="H1619" i="10"/>
  <c r="H1618" i="10"/>
  <c r="H1617" i="10"/>
  <c r="H1616" i="10"/>
  <c r="H1612" i="10"/>
  <c r="H1611" i="10"/>
  <c r="H1610" i="10"/>
  <c r="H1609" i="10"/>
  <c r="H1608" i="10"/>
  <c r="H1607" i="10"/>
  <c r="H1606" i="10"/>
  <c r="H1605" i="10"/>
  <c r="H1604" i="10"/>
  <c r="H1603" i="10"/>
  <c r="H1602" i="10"/>
  <c r="H1601" i="10"/>
  <c r="H1600" i="10"/>
  <c r="H1599" i="10"/>
  <c r="H1598" i="10"/>
  <c r="H1597" i="10"/>
  <c r="H1596" i="10"/>
  <c r="H1595" i="10"/>
  <c r="H1594" i="10"/>
  <c r="H1593" i="10"/>
  <c r="H1591" i="10"/>
  <c r="H1589" i="10"/>
  <c r="H1588" i="10"/>
  <c r="H1587" i="10"/>
  <c r="H1586" i="10"/>
  <c r="H1585" i="10"/>
  <c r="H1584" i="10"/>
  <c r="H1582" i="10"/>
  <c r="H1581" i="10"/>
  <c r="H1580" i="10"/>
  <c r="H1579" i="10"/>
  <c r="H1578" i="10"/>
  <c r="H1577" i="10"/>
  <c r="H1576" i="10"/>
  <c r="H1575" i="10"/>
  <c r="H1574" i="10"/>
  <c r="H1573" i="10"/>
  <c r="H1572" i="10"/>
  <c r="H1571" i="10"/>
  <c r="H1570" i="10"/>
  <c r="H1568" i="10"/>
  <c r="H1567" i="10"/>
  <c r="H1566" i="10"/>
  <c r="H1565" i="10"/>
  <c r="H1564" i="10"/>
  <c r="H1563" i="10"/>
  <c r="H1562" i="10"/>
  <c r="H1561" i="10"/>
  <c r="H1560" i="10"/>
  <c r="H1559" i="10"/>
  <c r="H1558" i="10"/>
  <c r="H1557" i="10"/>
  <c r="H1556" i="10"/>
  <c r="H1555" i="10"/>
  <c r="H1554" i="10"/>
  <c r="H1551" i="10"/>
  <c r="H1550" i="10"/>
  <c r="H1549" i="10"/>
  <c r="H1548" i="10"/>
  <c r="H1547" i="10"/>
  <c r="H1546" i="10"/>
  <c r="H1545" i="10"/>
  <c r="H1544" i="10"/>
  <c r="H1543" i="10"/>
  <c r="H1542" i="10"/>
  <c r="H1540" i="10"/>
  <c r="H1538" i="10"/>
  <c r="H1537" i="10"/>
  <c r="H1536" i="10"/>
  <c r="H1535" i="10"/>
  <c r="H1534" i="10"/>
  <c r="H1533" i="10"/>
  <c r="H1532" i="10"/>
  <c r="H1530" i="10"/>
  <c r="H1529" i="10"/>
  <c r="H1528" i="10"/>
  <c r="H1527" i="10"/>
  <c r="H1526" i="10"/>
  <c r="H1525" i="10"/>
  <c r="H1524" i="10"/>
  <c r="H1523" i="10"/>
  <c r="H1522" i="10"/>
  <c r="H1521" i="10"/>
  <c r="H1519" i="10"/>
  <c r="H1518" i="10"/>
  <c r="H1517" i="10"/>
  <c r="H1516" i="10"/>
  <c r="H1515" i="10"/>
  <c r="H1514" i="10"/>
  <c r="H1513" i="10"/>
  <c r="H1511" i="10"/>
  <c r="H1510" i="10"/>
  <c r="H1509" i="10"/>
  <c r="H1508" i="10"/>
  <c r="H1507" i="10"/>
  <c r="H1506" i="10"/>
  <c r="H1505" i="10"/>
  <c r="H1504" i="10"/>
  <c r="H1499" i="10"/>
  <c r="H1498" i="10"/>
  <c r="H1496" i="10"/>
  <c r="H1494" i="10"/>
  <c r="H1493" i="10"/>
  <c r="H1490" i="10"/>
  <c r="H1488" i="10"/>
  <c r="H1487" i="10"/>
  <c r="H1486" i="10"/>
  <c r="H1484" i="10"/>
  <c r="H1483" i="10"/>
  <c r="H1482" i="10"/>
  <c r="H1480" i="10"/>
  <c r="H1479" i="10"/>
  <c r="H1478" i="10"/>
  <c r="H1477" i="10"/>
  <c r="H1476" i="10"/>
  <c r="H1475" i="10"/>
  <c r="H1474" i="10"/>
  <c r="H1473" i="10"/>
  <c r="H1471" i="10"/>
  <c r="H1470" i="10"/>
  <c r="H1469" i="10"/>
  <c r="H1468" i="10"/>
  <c r="H1467" i="10"/>
  <c r="H1466" i="10"/>
  <c r="H1465" i="10"/>
  <c r="H1464" i="10"/>
  <c r="H1462" i="10"/>
  <c r="H1461" i="10"/>
  <c r="H1460" i="10"/>
  <c r="H1459" i="10"/>
  <c r="H1455" i="10"/>
  <c r="H1454" i="10"/>
  <c r="H1452" i="10"/>
  <c r="H1450" i="10"/>
  <c r="H1449" i="10"/>
  <c r="H1447" i="10"/>
  <c r="H1446" i="10"/>
  <c r="H1445" i="10"/>
  <c r="H1443" i="10"/>
  <c r="H1442" i="10"/>
  <c r="H1441" i="10"/>
  <c r="H1439" i="10"/>
  <c r="H1436" i="10"/>
  <c r="H1435" i="10"/>
  <c r="H1434" i="10"/>
  <c r="H1433" i="10"/>
  <c r="H1432" i="10"/>
  <c r="H1431" i="10"/>
  <c r="H1430" i="10"/>
  <c r="H1429" i="10"/>
  <c r="H1428" i="10"/>
  <c r="H1427" i="10"/>
  <c r="H1426" i="10"/>
  <c r="H1425" i="10"/>
  <c r="H1424" i="10"/>
  <c r="H1423" i="10"/>
  <c r="H1422" i="10"/>
  <c r="H1420" i="10"/>
  <c r="H1419" i="10"/>
  <c r="H1418" i="10"/>
  <c r="H1417" i="10"/>
  <c r="H1416" i="10"/>
  <c r="H1415" i="10"/>
  <c r="H1414" i="10"/>
  <c r="H1413" i="10"/>
  <c r="H1412" i="10"/>
  <c r="H1411" i="10"/>
  <c r="H1409" i="10"/>
  <c r="H1408" i="10"/>
  <c r="H1406" i="10"/>
  <c r="H1404" i="10"/>
  <c r="H1403" i="10"/>
  <c r="H1401" i="10"/>
  <c r="H1400" i="10"/>
  <c r="H1397" i="10"/>
  <c r="H1395" i="10"/>
  <c r="H1394" i="10"/>
  <c r="H1391" i="10"/>
  <c r="H1390" i="10"/>
  <c r="H1389" i="10"/>
  <c r="H1388" i="10"/>
  <c r="H1387" i="10"/>
  <c r="H1386" i="10"/>
  <c r="H1385" i="10"/>
  <c r="H1384" i="10"/>
  <c r="H1383" i="10"/>
  <c r="H1382" i="10"/>
  <c r="H1381" i="10"/>
  <c r="H1380" i="10"/>
  <c r="H1379" i="10"/>
  <c r="H1376" i="10"/>
  <c r="H1375" i="10"/>
  <c r="H1374" i="10"/>
  <c r="H1373" i="10"/>
  <c r="H1372" i="10"/>
  <c r="H1371" i="10"/>
  <c r="H1370" i="10"/>
  <c r="H1369" i="10"/>
  <c r="H1368" i="10"/>
  <c r="H1367" i="10"/>
  <c r="H1366" i="10"/>
  <c r="H1364" i="10"/>
  <c r="H1361" i="10"/>
  <c r="H1359" i="10"/>
  <c r="H1358" i="10"/>
  <c r="H1357" i="10"/>
  <c r="H1355" i="10"/>
  <c r="H1353" i="10"/>
  <c r="H1351" i="10"/>
  <c r="H1350" i="10"/>
  <c r="H1349" i="10"/>
  <c r="H1348" i="10"/>
  <c r="H1347" i="10"/>
  <c r="H1346" i="10"/>
  <c r="H1345" i="10"/>
  <c r="H1344" i="10"/>
  <c r="H1343" i="10"/>
  <c r="H1342" i="10"/>
  <c r="H1341" i="10"/>
  <c r="H1339" i="10"/>
  <c r="H1338" i="10"/>
  <c r="H1337" i="10"/>
  <c r="H1335" i="10"/>
  <c r="H1334" i="10"/>
  <c r="H1333" i="10"/>
  <c r="H1332" i="10"/>
  <c r="H1331" i="10"/>
  <c r="H1330" i="10"/>
  <c r="H1328" i="10"/>
  <c r="H1326" i="10"/>
  <c r="H1325" i="10"/>
  <c r="H1324" i="10"/>
  <c r="H1323" i="10"/>
  <c r="H1321" i="10"/>
  <c r="H1320" i="10"/>
  <c r="H1318" i="10"/>
  <c r="H1316" i="10"/>
  <c r="H1315" i="10"/>
  <c r="H1314" i="10"/>
  <c r="H1313" i="10"/>
  <c r="H1312" i="10"/>
  <c r="H1311" i="10"/>
  <c r="H1310" i="10"/>
  <c r="H1309" i="10"/>
  <c r="H1308" i="10"/>
  <c r="H1307" i="10"/>
  <c r="H1306" i="10"/>
  <c r="H1305" i="10"/>
  <c r="H1304" i="10"/>
  <c r="H1303" i="10"/>
  <c r="H1302" i="10"/>
  <c r="H1301" i="10"/>
  <c r="H1300" i="10"/>
  <c r="H1299" i="10"/>
  <c r="H1298" i="10"/>
  <c r="H1297" i="10"/>
  <c r="H1296" i="10"/>
  <c r="H1295" i="10"/>
  <c r="H1294" i="10"/>
  <c r="H1292" i="10"/>
  <c r="H1291" i="10"/>
  <c r="H1289" i="10"/>
  <c r="H1288" i="10"/>
  <c r="H1287" i="10"/>
  <c r="H1286" i="10"/>
  <c r="H1285" i="10"/>
  <c r="H1284" i="10"/>
  <c r="H1283" i="10"/>
  <c r="H1282" i="10"/>
  <c r="H1281" i="10"/>
  <c r="H1280" i="10"/>
  <c r="H1278" i="10"/>
  <c r="H1277" i="10"/>
  <c r="H1276" i="10"/>
  <c r="H1274" i="10"/>
  <c r="H1273" i="10"/>
  <c r="H1271" i="10"/>
  <c r="H1270" i="10"/>
  <c r="H1269" i="10"/>
  <c r="H1268" i="10"/>
  <c r="H1267" i="10"/>
  <c r="H1266" i="10"/>
  <c r="H1265" i="10"/>
  <c r="H1261" i="10"/>
  <c r="H1258" i="10"/>
  <c r="H1257" i="10"/>
  <c r="H1256" i="10"/>
  <c r="H1255" i="10"/>
  <c r="H1254" i="10"/>
  <c r="H1253" i="10"/>
  <c r="H1251" i="10"/>
  <c r="H1250" i="10"/>
  <c r="H1248" i="10"/>
  <c r="H1245" i="10"/>
  <c r="H1244" i="10"/>
  <c r="H1242" i="10"/>
  <c r="H1241" i="10"/>
  <c r="H1239" i="10"/>
  <c r="H1238" i="10"/>
  <c r="H1236" i="10"/>
  <c r="H1235" i="10"/>
  <c r="H1234" i="10"/>
  <c r="H1233" i="10"/>
  <c r="H1232" i="10"/>
  <c r="H1231" i="10"/>
  <c r="H1230" i="10"/>
  <c r="H1229" i="10"/>
  <c r="H1227" i="10"/>
  <c r="H1226" i="10"/>
  <c r="H1225" i="10"/>
  <c r="H1224" i="10"/>
  <c r="H1223" i="10"/>
  <c r="H1222" i="10"/>
  <c r="H1221" i="10"/>
  <c r="H1220" i="10"/>
  <c r="H1219" i="10"/>
  <c r="H1218" i="10"/>
  <c r="H1217" i="10"/>
  <c r="H1216" i="10"/>
  <c r="H1215" i="10"/>
  <c r="H1214" i="10"/>
  <c r="H1213" i="10"/>
  <c r="H1212" i="10"/>
  <c r="H1211" i="10"/>
  <c r="H1210" i="10"/>
  <c r="H1208" i="10"/>
  <c r="H1207" i="10"/>
  <c r="H1206" i="10"/>
  <c r="H1205" i="10"/>
  <c r="H1203" i="10"/>
  <c r="H1201" i="10"/>
  <c r="H1199" i="10"/>
  <c r="H1198" i="10"/>
  <c r="H1195" i="10"/>
  <c r="H1190" i="10"/>
  <c r="H1189" i="10"/>
  <c r="H1188" i="10"/>
  <c r="H1187" i="10"/>
  <c r="H1184" i="10"/>
  <c r="H1183" i="10"/>
  <c r="H1182" i="10"/>
  <c r="H1181" i="10"/>
  <c r="H1180" i="10"/>
  <c r="H1179" i="10"/>
  <c r="H1178" i="10"/>
  <c r="H1176" i="10"/>
  <c r="H1175" i="10"/>
  <c r="H1174" i="10"/>
  <c r="H1173" i="10"/>
  <c r="H1172" i="10"/>
  <c r="H1169" i="10"/>
  <c r="H1165" i="10"/>
  <c r="H1164" i="10"/>
  <c r="H1163" i="10"/>
  <c r="H1162" i="10"/>
  <c r="H1161" i="10"/>
  <c r="H1160" i="10"/>
  <c r="H1159" i="10"/>
  <c r="H1158" i="10"/>
  <c r="H1157" i="10"/>
  <c r="H1156" i="10"/>
  <c r="H1155" i="10"/>
  <c r="H1154" i="10"/>
  <c r="H1153" i="10"/>
  <c r="H1152" i="10"/>
  <c r="H1151" i="10"/>
  <c r="H1150" i="10"/>
  <c r="H1149" i="10"/>
  <c r="H1148" i="10"/>
  <c r="H1147" i="10"/>
  <c r="H1146" i="10"/>
  <c r="H1145" i="10"/>
  <c r="H1144" i="10"/>
  <c r="H1143" i="10"/>
  <c r="H1142" i="10"/>
  <c r="H1141" i="10"/>
  <c r="H1140" i="10"/>
  <c r="H1139" i="10"/>
  <c r="H1137" i="10"/>
  <c r="H1136" i="10"/>
  <c r="H1135" i="10"/>
  <c r="H1134" i="10"/>
  <c r="H1133" i="10"/>
  <c r="H1132" i="10"/>
  <c r="H1131" i="10"/>
  <c r="H1130" i="10"/>
  <c r="H1129" i="10"/>
  <c r="H1128" i="10"/>
  <c r="H1127" i="10"/>
  <c r="H1126" i="10"/>
  <c r="H1125" i="10"/>
  <c r="H1124" i="10"/>
  <c r="H1123" i="10"/>
  <c r="H1122" i="10"/>
  <c r="H1121" i="10"/>
  <c r="H1120" i="10"/>
  <c r="H1119" i="10"/>
  <c r="H1118" i="10"/>
  <c r="H1117" i="10"/>
  <c r="H1116" i="10"/>
  <c r="H1115" i="10"/>
  <c r="H1114" i="10"/>
  <c r="H1113" i="10"/>
  <c r="H1112" i="10"/>
  <c r="H1111" i="10"/>
  <c r="H1109" i="10"/>
  <c r="H1108" i="10"/>
  <c r="H1107" i="10"/>
  <c r="H1106" i="10"/>
  <c r="H1105" i="10"/>
  <c r="H1104" i="10"/>
  <c r="H1103" i="10"/>
  <c r="H1102" i="10"/>
  <c r="H1101" i="10"/>
  <c r="H1100" i="10"/>
  <c r="H1099" i="10"/>
  <c r="H1098" i="10"/>
  <c r="H1097" i="10"/>
  <c r="H1096" i="10"/>
  <c r="H1094" i="10"/>
  <c r="H1093" i="10"/>
  <c r="H1092" i="10"/>
  <c r="H1090" i="10"/>
  <c r="H1089" i="10"/>
  <c r="H1088" i="10"/>
  <c r="H1087" i="10"/>
  <c r="H1086" i="10"/>
  <c r="H1085" i="10"/>
  <c r="H1084" i="10"/>
  <c r="H1082" i="10"/>
  <c r="H1081" i="10"/>
  <c r="H1080" i="10"/>
  <c r="H1079" i="10"/>
  <c r="H1078" i="10"/>
  <c r="H1077" i="10"/>
  <c r="H1076" i="10"/>
  <c r="H1075" i="10"/>
  <c r="H1074" i="10"/>
  <c r="H1073" i="10"/>
  <c r="H1072" i="10"/>
  <c r="H1070" i="10"/>
  <c r="H1066" i="10"/>
  <c r="H1064" i="10"/>
  <c r="H1063" i="10"/>
  <c r="H1062" i="10"/>
  <c r="H1061" i="10"/>
  <c r="H1060" i="10"/>
  <c r="H1058" i="10"/>
  <c r="H1057" i="10"/>
  <c r="H1056" i="10"/>
  <c r="H1055" i="10"/>
  <c r="H1054" i="10"/>
  <c r="H1053" i="10"/>
  <c r="H1052" i="10"/>
  <c r="H1051" i="10"/>
  <c r="H1050" i="10"/>
  <c r="H1049" i="10"/>
  <c r="H1048" i="10"/>
  <c r="H1047" i="10"/>
  <c r="H1046" i="10"/>
  <c r="H1045" i="10"/>
  <c r="H1044" i="10"/>
  <c r="H1042" i="10"/>
  <c r="H1041" i="10"/>
  <c r="H1040" i="10"/>
  <c r="H1039" i="10"/>
  <c r="H1038" i="10"/>
  <c r="H1037" i="10"/>
  <c r="H1035" i="10"/>
  <c r="H1034" i="10"/>
  <c r="H1033" i="10"/>
  <c r="H1032" i="10"/>
  <c r="H1031" i="10"/>
  <c r="H1030" i="10"/>
  <c r="H1029" i="10"/>
  <c r="H1028" i="10"/>
  <c r="H1027" i="10"/>
  <c r="H1026" i="10"/>
  <c r="H1025" i="10"/>
  <c r="H1024" i="10"/>
  <c r="H1023" i="10"/>
  <c r="H1022" i="10"/>
  <c r="H1021" i="10"/>
  <c r="H1020" i="10"/>
  <c r="H1019" i="10"/>
  <c r="H1018" i="10"/>
  <c r="H1017" i="10"/>
  <c r="H1016" i="10"/>
  <c r="H1014" i="10"/>
  <c r="H1011" i="10"/>
  <c r="H1010" i="10"/>
  <c r="H1009" i="10"/>
  <c r="H1008" i="10"/>
  <c r="H1007" i="10"/>
  <c r="H1006" i="10"/>
  <c r="H1005" i="10"/>
  <c r="H1004" i="10"/>
  <c r="H1003" i="10"/>
  <c r="H1001" i="10"/>
  <c r="H1000" i="10"/>
  <c r="H999" i="10"/>
  <c r="H998" i="10"/>
  <c r="H997" i="10"/>
  <c r="H996" i="10"/>
  <c r="H995" i="10"/>
  <c r="H994" i="10"/>
  <c r="H993" i="10"/>
  <c r="H992" i="10"/>
  <c r="H990" i="10"/>
  <c r="H987" i="10"/>
  <c r="H985" i="10"/>
  <c r="H984" i="10"/>
  <c r="H983" i="10"/>
  <c r="H982" i="10"/>
  <c r="H978" i="10"/>
  <c r="H977" i="10"/>
  <c r="H976" i="10"/>
  <c r="H975" i="10"/>
  <c r="H974" i="10"/>
  <c r="H973" i="10"/>
  <c r="H971" i="10"/>
  <c r="H970" i="10"/>
  <c r="H968" i="10"/>
  <c r="H967" i="10"/>
  <c r="H965" i="10"/>
  <c r="H964" i="10"/>
  <c r="H963" i="10"/>
  <c r="H962" i="10"/>
  <c r="H961" i="10"/>
  <c r="H960" i="10"/>
  <c r="H959" i="10"/>
  <c r="H958" i="10"/>
  <c r="H957" i="10"/>
  <c r="H956" i="10"/>
  <c r="H955" i="10"/>
  <c r="H953" i="10"/>
  <c r="H951" i="10"/>
  <c r="H950" i="10"/>
  <c r="H949" i="10"/>
  <c r="H948" i="10"/>
  <c r="H947" i="10"/>
  <c r="H946" i="10"/>
  <c r="H945" i="10"/>
  <c r="H944" i="10"/>
  <c r="H943" i="10"/>
  <c r="H942" i="10"/>
  <c r="H941" i="10"/>
  <c r="H940" i="10"/>
  <c r="H939" i="10"/>
  <c r="H938" i="10"/>
  <c r="H937" i="10"/>
  <c r="H936" i="10"/>
  <c r="H935" i="10"/>
  <c r="H934" i="10"/>
  <c r="H933" i="10"/>
  <c r="H932" i="10"/>
  <c r="H931" i="10"/>
  <c r="H929" i="10"/>
  <c r="H928" i="10"/>
  <c r="H927" i="10"/>
  <c r="H926" i="10"/>
  <c r="H925" i="10"/>
  <c r="H924" i="10"/>
  <c r="H922" i="10"/>
  <c r="H921" i="10"/>
  <c r="H919" i="10"/>
  <c r="H918" i="10"/>
  <c r="H915" i="10"/>
  <c r="H914" i="10"/>
  <c r="H913" i="10"/>
  <c r="H912" i="10"/>
  <c r="H911" i="10"/>
  <c r="H910" i="10"/>
  <c r="H909" i="10"/>
  <c r="H906" i="10"/>
  <c r="H905" i="10"/>
  <c r="H904" i="10"/>
  <c r="H902" i="10"/>
  <c r="H901" i="10"/>
  <c r="H900" i="10"/>
  <c r="H899" i="10"/>
  <c r="H897" i="10"/>
  <c r="H896" i="10"/>
  <c r="H895" i="10"/>
  <c r="H893" i="10"/>
  <c r="H892" i="10"/>
  <c r="H891" i="10"/>
  <c r="H890" i="10"/>
  <c r="H889" i="10"/>
  <c r="H888" i="10"/>
  <c r="H887" i="10"/>
  <c r="H886" i="10"/>
  <c r="H885" i="10"/>
  <c r="H884" i="10"/>
  <c r="H883" i="10"/>
  <c r="H882" i="10"/>
  <c r="H881" i="10"/>
  <c r="H880" i="10"/>
  <c r="H879" i="10"/>
  <c r="H878" i="10"/>
  <c r="H877" i="10"/>
  <c r="H876" i="10"/>
  <c r="H875" i="10"/>
  <c r="H874" i="10"/>
  <c r="H873" i="10"/>
  <c r="H872" i="10"/>
  <c r="H871" i="10"/>
  <c r="H870" i="10"/>
  <c r="H869" i="10"/>
  <c r="H868" i="10"/>
  <c r="H867" i="10"/>
  <c r="H866" i="10"/>
  <c r="H864" i="10"/>
  <c r="H862" i="10"/>
  <c r="H861" i="10"/>
  <c r="H860" i="10"/>
  <c r="H859" i="10"/>
  <c r="H858" i="10"/>
  <c r="H857" i="10"/>
  <c r="H856" i="10"/>
  <c r="H855" i="10"/>
  <c r="H854" i="10"/>
  <c r="H853" i="10"/>
  <c r="H852" i="10"/>
  <c r="H851" i="10"/>
  <c r="H849" i="10"/>
  <c r="H848" i="10"/>
  <c r="H847" i="10"/>
  <c r="H846" i="10"/>
  <c r="H845" i="10"/>
  <c r="H844" i="10"/>
  <c r="H843" i="10"/>
  <c r="H842" i="10"/>
  <c r="H839" i="10"/>
  <c r="H837" i="10"/>
  <c r="H836" i="10"/>
  <c r="H835" i="10"/>
  <c r="H834" i="10"/>
  <c r="H833" i="10"/>
  <c r="H832" i="10"/>
  <c r="H831" i="10"/>
  <c r="H829" i="10"/>
  <c r="H828" i="10"/>
  <c r="H827" i="10"/>
  <c r="H826" i="10"/>
  <c r="H825" i="10"/>
  <c r="H824" i="10"/>
  <c r="H823" i="10"/>
  <c r="H822" i="10"/>
  <c r="H821" i="10"/>
  <c r="H820" i="10"/>
  <c r="H819" i="10"/>
  <c r="H818" i="10"/>
  <c r="H816" i="10"/>
  <c r="H815" i="10"/>
  <c r="H814" i="10"/>
  <c r="H813" i="10"/>
  <c r="H812" i="10"/>
  <c r="H811" i="10"/>
  <c r="H810" i="10"/>
  <c r="H809" i="10"/>
  <c r="H808" i="10"/>
  <c r="H807" i="10"/>
  <c r="H806" i="10"/>
  <c r="H805" i="10"/>
  <c r="H804" i="10"/>
  <c r="H803" i="10"/>
  <c r="H802" i="10"/>
  <c r="H801" i="10"/>
  <c r="H800" i="10"/>
  <c r="H799" i="10"/>
  <c r="H798" i="10"/>
  <c r="H797" i="10"/>
  <c r="H796" i="10"/>
  <c r="H794" i="10"/>
  <c r="H793" i="10"/>
  <c r="H792" i="10"/>
  <c r="H790" i="10"/>
  <c r="H789" i="10"/>
  <c r="H788" i="10"/>
  <c r="H787" i="10"/>
  <c r="H786" i="10"/>
  <c r="H785" i="10"/>
  <c r="H784" i="10"/>
  <c r="H782" i="10"/>
  <c r="H781" i="10"/>
  <c r="H780" i="10"/>
  <c r="H778" i="10"/>
  <c r="H777" i="10"/>
  <c r="H776" i="10"/>
  <c r="H775" i="10"/>
  <c r="H774" i="10"/>
  <c r="H773" i="10"/>
  <c r="H771" i="10"/>
  <c r="H769" i="10"/>
  <c r="H768" i="10"/>
  <c r="H767" i="10"/>
  <c r="H766" i="10"/>
  <c r="H765" i="10"/>
  <c r="H762" i="10"/>
  <c r="H761" i="10"/>
  <c r="H759" i="10"/>
  <c r="H758" i="10"/>
  <c r="H757" i="10"/>
  <c r="H756" i="10"/>
  <c r="H755" i="10"/>
  <c r="H754" i="10"/>
  <c r="H753" i="10"/>
  <c r="H751" i="10"/>
  <c r="H750" i="10"/>
  <c r="H749" i="10"/>
  <c r="H748" i="10"/>
  <c r="H747" i="10"/>
  <c r="H745" i="10"/>
  <c r="H741" i="10"/>
  <c r="H739" i="10"/>
  <c r="H738" i="10"/>
  <c r="H737" i="10"/>
  <c r="H735" i="10"/>
  <c r="H734" i="10"/>
  <c r="H731" i="10"/>
  <c r="H730" i="10"/>
  <c r="H728" i="10"/>
  <c r="H727" i="10"/>
  <c r="H724" i="10"/>
  <c r="H722" i="10"/>
  <c r="H719" i="10"/>
  <c r="H718" i="10"/>
  <c r="H717" i="10"/>
  <c r="H716" i="10"/>
  <c r="H715" i="10"/>
  <c r="H713" i="10"/>
  <c r="H712" i="10"/>
  <c r="H710" i="10"/>
  <c r="H709" i="10"/>
  <c r="H707" i="10"/>
  <c r="H706" i="10"/>
  <c r="H705" i="10"/>
  <c r="H704" i="10"/>
  <c r="H703" i="10"/>
  <c r="H701" i="10"/>
  <c r="H700" i="10"/>
  <c r="H699" i="10"/>
  <c r="H698" i="10"/>
  <c r="H697" i="10"/>
  <c r="H695" i="10"/>
  <c r="H694" i="10"/>
  <c r="H693" i="10"/>
  <c r="H692" i="10"/>
  <c r="H691" i="10"/>
  <c r="H689" i="10"/>
  <c r="H688" i="10"/>
  <c r="H687" i="10"/>
  <c r="H685" i="10"/>
  <c r="H684" i="10"/>
  <c r="H683" i="10"/>
  <c r="H682" i="10"/>
  <c r="H681" i="10"/>
  <c r="H680" i="10"/>
  <c r="H679" i="10"/>
  <c r="H678" i="10"/>
  <c r="H677" i="10"/>
  <c r="H676" i="10"/>
  <c r="H675" i="10"/>
  <c r="H674" i="10"/>
  <c r="H673" i="10"/>
  <c r="H672" i="10"/>
  <c r="H671" i="10"/>
  <c r="H670" i="10"/>
  <c r="H669" i="10"/>
  <c r="H667" i="10"/>
  <c r="H666" i="10"/>
  <c r="H665" i="10"/>
  <c r="H663" i="10"/>
  <c r="H662" i="10"/>
  <c r="H660" i="10"/>
  <c r="H658" i="10"/>
  <c r="H654" i="10"/>
  <c r="H651" i="10"/>
  <c r="H650" i="10"/>
  <c r="H649" i="10"/>
  <c r="H648" i="10"/>
  <c r="H647" i="10"/>
  <c r="H646" i="10"/>
  <c r="H645" i="10"/>
  <c r="H643" i="10"/>
  <c r="H642" i="10"/>
  <c r="H641" i="10"/>
  <c r="H639" i="10"/>
  <c r="H638" i="10"/>
  <c r="H637" i="10"/>
  <c r="H636" i="10"/>
  <c r="H635" i="10"/>
  <c r="H634" i="10"/>
  <c r="H631" i="10"/>
  <c r="H630" i="10"/>
  <c r="H629" i="10"/>
  <c r="H628" i="10"/>
  <c r="H627" i="10"/>
  <c r="H626" i="10"/>
  <c r="H625" i="10"/>
  <c r="H624" i="10"/>
  <c r="H623" i="10"/>
  <c r="H622" i="10"/>
  <c r="H621" i="10"/>
  <c r="H620" i="10"/>
  <c r="H619" i="10"/>
  <c r="H617" i="10"/>
  <c r="H616" i="10"/>
  <c r="H614" i="10"/>
  <c r="H613" i="10"/>
  <c r="H612" i="10"/>
  <c r="H610" i="10"/>
  <c r="H609" i="10"/>
  <c r="H608" i="10"/>
  <c r="H607" i="10"/>
  <c r="H606" i="10"/>
  <c r="H605" i="10"/>
  <c r="H604" i="10"/>
  <c r="H603" i="10"/>
  <c r="H602" i="10"/>
  <c r="H601" i="10"/>
  <c r="H598" i="10"/>
  <c r="H597" i="10"/>
  <c r="H596" i="10"/>
  <c r="H595" i="10"/>
  <c r="H594" i="10"/>
  <c r="H593" i="10"/>
  <c r="H589" i="10"/>
  <c r="H588" i="10"/>
  <c r="H586" i="10"/>
  <c r="H585" i="10"/>
  <c r="H584" i="10"/>
  <c r="H581" i="10"/>
  <c r="H580" i="10"/>
  <c r="H579" i="10"/>
  <c r="H578" i="10"/>
  <c r="H577" i="10"/>
  <c r="H576" i="10"/>
  <c r="H575" i="10"/>
  <c r="H572" i="10"/>
  <c r="H571" i="10"/>
  <c r="H570" i="10"/>
  <c r="H568" i="10"/>
  <c r="H567" i="10"/>
  <c r="H566" i="10"/>
  <c r="H565" i="10"/>
  <c r="H562" i="10"/>
  <c r="H561" i="10"/>
  <c r="H560" i="10"/>
  <c r="H559" i="10"/>
  <c r="H557" i="10"/>
  <c r="H555" i="10"/>
  <c r="H554" i="10"/>
  <c r="H553" i="10"/>
  <c r="H552" i="10"/>
  <c r="H551" i="10"/>
  <c r="H549" i="10"/>
  <c r="H548" i="10"/>
  <c r="H547" i="10"/>
  <c r="H546" i="10"/>
  <c r="H545" i="10"/>
  <c r="H544" i="10"/>
  <c r="H543" i="10"/>
  <c r="H540" i="10"/>
  <c r="H537" i="10"/>
  <c r="H535" i="10"/>
  <c r="H533" i="10"/>
  <c r="H531" i="10"/>
  <c r="H530" i="10"/>
  <c r="H529" i="10"/>
  <c r="H528" i="10"/>
  <c r="H527" i="10"/>
  <c r="H525" i="10"/>
  <c r="H524" i="10"/>
  <c r="H523" i="10"/>
  <c r="H521" i="10"/>
  <c r="H520" i="10"/>
  <c r="H519" i="10"/>
  <c r="H517" i="10"/>
  <c r="H516" i="10"/>
  <c r="H515" i="10"/>
  <c r="H514" i="10"/>
  <c r="H513" i="10"/>
  <c r="H512" i="10"/>
  <c r="H511" i="10"/>
  <c r="H510" i="10"/>
  <c r="H509" i="10"/>
  <c r="H508" i="10"/>
  <c r="H507" i="10"/>
  <c r="H506" i="10"/>
  <c r="H505" i="10"/>
  <c r="H504" i="10"/>
  <c r="H503" i="10"/>
  <c r="H502" i="10"/>
  <c r="H501" i="10"/>
  <c r="H500" i="10"/>
  <c r="H499" i="10"/>
  <c r="H498" i="10"/>
  <c r="H496" i="10"/>
  <c r="H494" i="10"/>
  <c r="H493" i="10"/>
  <c r="H492" i="10"/>
  <c r="H489" i="10"/>
  <c r="H488" i="10"/>
  <c r="H487" i="10"/>
  <c r="H486" i="10"/>
  <c r="H485" i="10"/>
  <c r="H483" i="10"/>
  <c r="H482" i="10"/>
  <c r="H480" i="10"/>
  <c r="H478" i="10"/>
  <c r="H476" i="10"/>
  <c r="H475" i="10"/>
  <c r="H474" i="10"/>
  <c r="H473" i="10"/>
  <c r="H472" i="10"/>
  <c r="H471" i="10"/>
  <c r="H470" i="10"/>
  <c r="H469" i="10"/>
  <c r="H468" i="10"/>
  <c r="H467" i="10"/>
  <c r="H466" i="10"/>
  <c r="H465" i="10"/>
  <c r="H464" i="10"/>
  <c r="H463" i="10"/>
  <c r="H462" i="10"/>
  <c r="H461" i="10"/>
  <c r="H460" i="10"/>
  <c r="H459" i="10"/>
  <c r="H458" i="10"/>
  <c r="H456" i="10"/>
  <c r="H455" i="10"/>
  <c r="H453" i="10"/>
  <c r="H452" i="10"/>
  <c r="H451" i="10"/>
  <c r="H450" i="10"/>
  <c r="H449" i="10"/>
  <c r="H448" i="10"/>
  <c r="H447" i="10"/>
  <c r="H446" i="10"/>
  <c r="H445" i="10"/>
  <c r="H444" i="10"/>
  <c r="H443" i="10"/>
  <c r="H442" i="10"/>
  <c r="H441" i="10"/>
  <c r="H439" i="10"/>
  <c r="H438" i="10"/>
  <c r="H437" i="10"/>
  <c r="H436" i="10"/>
  <c r="H434" i="10"/>
  <c r="H433" i="10"/>
  <c r="H432" i="10"/>
  <c r="H431" i="10"/>
  <c r="H430" i="10"/>
  <c r="H429" i="10"/>
  <c r="H428" i="10"/>
  <c r="H427" i="10"/>
  <c r="H425" i="10"/>
  <c r="H424" i="10"/>
  <c r="H423" i="10"/>
  <c r="H422" i="10"/>
  <c r="H421" i="10"/>
  <c r="H420" i="10"/>
  <c r="H418" i="10"/>
  <c r="H417" i="10"/>
  <c r="H416" i="10"/>
  <c r="H414" i="10"/>
  <c r="H413" i="10"/>
  <c r="H410" i="10"/>
  <c r="H409" i="10"/>
  <c r="H407" i="10"/>
  <c r="H406" i="10"/>
  <c r="H405" i="10"/>
  <c r="H403" i="10"/>
  <c r="H402" i="10"/>
  <c r="H401" i="10"/>
  <c r="H399" i="10"/>
  <c r="H393" i="10"/>
  <c r="H392" i="10"/>
  <c r="H391" i="10"/>
  <c r="H390" i="10"/>
  <c r="H389" i="10"/>
  <c r="H388" i="10"/>
  <c r="H387" i="10"/>
  <c r="H386" i="10"/>
  <c r="H385" i="10"/>
  <c r="H384" i="10"/>
  <c r="H383" i="10"/>
  <c r="H382" i="10"/>
  <c r="H381" i="10"/>
  <c r="H380" i="10"/>
  <c r="H379" i="10"/>
  <c r="H377" i="10"/>
  <c r="H376" i="10"/>
  <c r="H375" i="10"/>
  <c r="H374" i="10"/>
  <c r="H366" i="10"/>
  <c r="H363" i="10"/>
  <c r="H362" i="10"/>
  <c r="H361" i="10"/>
  <c r="H360" i="10"/>
  <c r="H359" i="10"/>
  <c r="H358" i="10"/>
  <c r="H357" i="10"/>
  <c r="H356" i="10"/>
  <c r="H355" i="10"/>
  <c r="H354" i="10"/>
  <c r="H353" i="10"/>
  <c r="H351" i="10"/>
  <c r="H348" i="10"/>
  <c r="H346" i="10"/>
  <c r="H345" i="10"/>
  <c r="H344" i="10"/>
  <c r="H343" i="10"/>
  <c r="H342" i="10"/>
  <c r="H340" i="10"/>
  <c r="H339" i="10"/>
  <c r="H338" i="10"/>
  <c r="H337" i="10"/>
  <c r="H335" i="10"/>
  <c r="H334" i="10"/>
  <c r="H332" i="10"/>
  <c r="H331" i="10"/>
  <c r="H330" i="10"/>
  <c r="H329" i="10"/>
  <c r="H328" i="10"/>
  <c r="H327" i="10"/>
  <c r="H326" i="10"/>
  <c r="H325" i="10"/>
  <c r="H323" i="10"/>
  <c r="H322" i="10"/>
  <c r="H321" i="10"/>
  <c r="H320" i="10"/>
  <c r="H319" i="10"/>
  <c r="H318" i="10"/>
  <c r="H317" i="10"/>
  <c r="H316" i="10"/>
  <c r="H314" i="10"/>
  <c r="H313" i="10"/>
  <c r="H312" i="10"/>
  <c r="H311" i="10"/>
  <c r="H310" i="10"/>
  <c r="H309" i="10"/>
  <c r="H308" i="10"/>
  <c r="H307" i="10"/>
  <c r="H306" i="10"/>
  <c r="H305" i="10"/>
  <c r="H304" i="10"/>
  <c r="H303" i="10"/>
  <c r="H302" i="10"/>
  <c r="H301" i="10"/>
  <c r="H300" i="10"/>
  <c r="H299" i="10"/>
  <c r="H298" i="10"/>
  <c r="H297" i="10"/>
  <c r="H296" i="10"/>
  <c r="H295" i="10"/>
  <c r="H294" i="10"/>
  <c r="H293" i="10"/>
  <c r="H287" i="10"/>
  <c r="H286" i="10"/>
  <c r="H285" i="10"/>
  <c r="H284" i="10"/>
  <c r="H283" i="10"/>
  <c r="H282" i="10"/>
  <c r="H281" i="10"/>
  <c r="H279" i="10"/>
  <c r="H278" i="10"/>
  <c r="H277" i="10"/>
  <c r="H276" i="10"/>
  <c r="H275" i="10"/>
  <c r="H274" i="10"/>
  <c r="H273" i="10"/>
  <c r="H272" i="10"/>
  <c r="H270" i="10"/>
  <c r="H269" i="10"/>
  <c r="H268" i="10"/>
  <c r="H267" i="10"/>
  <c r="H266" i="10"/>
  <c r="H265" i="10"/>
  <c r="H264" i="10"/>
  <c r="H263" i="10"/>
  <c r="H262" i="10"/>
  <c r="H261" i="10"/>
  <c r="H260" i="10"/>
  <c r="H259" i="10"/>
  <c r="H258" i="10"/>
  <c r="H257" i="10"/>
  <c r="H256" i="10"/>
  <c r="H254" i="10"/>
  <c r="H253" i="10"/>
  <c r="H252" i="10"/>
  <c r="H251" i="10"/>
  <c r="H250" i="10"/>
  <c r="H249" i="10"/>
  <c r="H248" i="10"/>
  <c r="H246" i="10"/>
  <c r="H245" i="10"/>
  <c r="H244" i="10"/>
  <c r="H243" i="10"/>
  <c r="H242" i="10"/>
  <c r="H240" i="10"/>
  <c r="H239" i="10"/>
  <c r="H238" i="10"/>
  <c r="H237" i="10"/>
  <c r="H236" i="10"/>
  <c r="H235" i="10"/>
  <c r="H234" i="10"/>
  <c r="H232" i="10"/>
  <c r="H231" i="10"/>
  <c r="H230" i="10"/>
  <c r="H229" i="10"/>
  <c r="H228" i="10"/>
  <c r="H227" i="10"/>
  <c r="H226"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3" i="10"/>
  <c r="H192" i="10"/>
  <c r="H190" i="10"/>
  <c r="H188" i="10"/>
  <c r="H187" i="10"/>
  <c r="H186" i="10"/>
  <c r="H185" i="10"/>
  <c r="H183" i="10"/>
  <c r="H181" i="10"/>
  <c r="H180" i="10"/>
  <c r="H177" i="10"/>
  <c r="H174" i="10"/>
  <c r="H173" i="10"/>
  <c r="H172" i="10"/>
  <c r="H171" i="10"/>
  <c r="H170" i="10"/>
  <c r="H169" i="10"/>
  <c r="H168" i="10"/>
  <c r="H167" i="10"/>
  <c r="H166" i="10"/>
  <c r="H165" i="10"/>
  <c r="H164" i="10"/>
  <c r="H163" i="10"/>
  <c r="H162" i="10"/>
  <c r="H160" i="10"/>
  <c r="H158" i="10"/>
  <c r="H157" i="10"/>
  <c r="H156" i="10"/>
  <c r="H155" i="10"/>
  <c r="H154" i="10"/>
  <c r="H153" i="10"/>
  <c r="H152" i="10"/>
  <c r="H151" i="10"/>
  <c r="H150" i="10"/>
  <c r="H149" i="10"/>
  <c r="H148" i="10"/>
  <c r="H146" i="10"/>
  <c r="H145" i="10"/>
  <c r="H143" i="10"/>
  <c r="H140" i="10"/>
  <c r="H138" i="10"/>
  <c r="H137" i="10"/>
  <c r="H135" i="10"/>
  <c r="H134" i="10"/>
  <c r="H133" i="10"/>
  <c r="H132" i="10"/>
  <c r="H131" i="10"/>
  <c r="H130" i="10"/>
  <c r="H129" i="10"/>
  <c r="H128" i="10"/>
  <c r="H127" i="10"/>
  <c r="H126" i="10"/>
  <c r="H125" i="10"/>
  <c r="H123" i="10"/>
  <c r="H122" i="10"/>
  <c r="H121" i="10"/>
  <c r="H120" i="10"/>
  <c r="H119" i="10"/>
  <c r="H118" i="10"/>
  <c r="H117" i="10"/>
  <c r="H115" i="10"/>
  <c r="H112" i="10"/>
  <c r="H111" i="10"/>
  <c r="H107" i="10"/>
  <c r="H106" i="10"/>
  <c r="H105" i="10"/>
  <c r="H104" i="10"/>
  <c r="H103" i="10"/>
  <c r="H102" i="10"/>
  <c r="H101" i="10"/>
  <c r="H100" i="10"/>
  <c r="H99" i="10"/>
  <c r="H98" i="10"/>
  <c r="H97" i="10"/>
  <c r="H96" i="10"/>
  <c r="H95" i="10"/>
  <c r="H92" i="10"/>
  <c r="H91" i="10"/>
  <c r="H90" i="10"/>
  <c r="H84" i="10"/>
  <c r="H83" i="10"/>
  <c r="H81" i="10"/>
  <c r="H80" i="10"/>
  <c r="H79" i="10"/>
  <c r="H77" i="10"/>
  <c r="H76" i="10"/>
  <c r="H75" i="10"/>
  <c r="H74" i="10"/>
  <c r="H73" i="10"/>
  <c r="H72" i="10"/>
  <c r="H71" i="10"/>
  <c r="H69" i="10"/>
  <c r="H68" i="10"/>
  <c r="H67" i="10"/>
  <c r="H66" i="10"/>
  <c r="H65" i="10"/>
  <c r="H64" i="10"/>
  <c r="H63" i="10"/>
  <c r="H62" i="10"/>
  <c r="H60" i="10"/>
  <c r="H59" i="10"/>
  <c r="H57" i="10"/>
  <c r="H56" i="10"/>
  <c r="H55" i="10"/>
  <c r="H54" i="10"/>
  <c r="H53" i="10"/>
  <c r="H51" i="10"/>
  <c r="H50" i="10"/>
  <c r="H49" i="10"/>
  <c r="H48" i="10"/>
  <c r="H47" i="10"/>
  <c r="H46" i="10"/>
  <c r="H45" i="10"/>
  <c r="H44" i="10"/>
  <c r="H43" i="10"/>
  <c r="H42" i="10"/>
  <c r="H41" i="10"/>
  <c r="H40" i="10"/>
  <c r="H37" i="10"/>
  <c r="H36" i="10"/>
  <c r="H35" i="10"/>
  <c r="H34" i="10"/>
  <c r="H33" i="10"/>
  <c r="H32" i="10"/>
  <c r="H31" i="10"/>
  <c r="H30" i="10"/>
  <c r="H29" i="10"/>
  <c r="H27" i="10"/>
  <c r="H24" i="10"/>
  <c r="H23" i="10"/>
  <c r="H20" i="10"/>
  <c r="H19" i="10"/>
  <c r="H18" i="10"/>
  <c r="H17" i="10"/>
  <c r="H16" i="10"/>
  <c r="H14" i="10"/>
  <c r="H13" i="10"/>
  <c r="H12" i="10"/>
  <c r="H11" i="10"/>
  <c r="H10" i="10"/>
  <c r="H9" i="10"/>
  <c r="H8" i="10"/>
  <c r="H7" i="10"/>
  <c r="H6" i="10"/>
  <c r="H5" i="10"/>
  <c r="H4" i="10"/>
  <c r="H3" i="10"/>
  <c r="H2" i="10"/>
  <c r="D85" i="11"/>
  <c r="E85" i="11"/>
  <c r="F85" i="11"/>
  <c r="G85" i="11"/>
  <c r="H85" i="11"/>
  <c r="I85" i="11"/>
  <c r="J85" i="11"/>
  <c r="K85" i="11"/>
  <c r="C85" i="11"/>
  <c r="D97" i="11"/>
  <c r="E97" i="11"/>
  <c r="F97" i="11"/>
  <c r="G97" i="11"/>
  <c r="H97" i="11"/>
  <c r="I97" i="11"/>
  <c r="J97" i="11"/>
  <c r="K97" i="11"/>
  <c r="C97" i="11"/>
  <c r="D35" i="16" l="1"/>
  <c r="F35" i="16" s="1"/>
  <c r="D60" i="16"/>
  <c r="F60" i="16" s="1"/>
  <c r="D44" i="16"/>
  <c r="F44" i="16" s="1"/>
  <c r="D6" i="16"/>
  <c r="F6" i="16" s="1"/>
  <c r="D25" i="16"/>
  <c r="F25" i="16" s="1"/>
  <c r="D59" i="16"/>
  <c r="F59" i="16" s="1"/>
  <c r="D52" i="16"/>
  <c r="F52" i="16" s="1"/>
  <c r="D40" i="16"/>
  <c r="F40" i="16" s="1"/>
  <c r="D39" i="16"/>
  <c r="F39" i="16" s="1"/>
  <c r="D34" i="16"/>
  <c r="F34" i="16" s="1"/>
  <c r="D63" i="16"/>
  <c r="F63" i="16" s="1"/>
  <c r="D47" i="16"/>
  <c r="F47" i="16" s="1"/>
  <c r="D17" i="16"/>
  <c r="F17" i="16" s="1"/>
  <c r="D14" i="16"/>
  <c r="F14" i="16" s="1"/>
  <c r="D30" i="16"/>
  <c r="F30" i="16" s="1"/>
  <c r="D53" i="16"/>
  <c r="F53" i="16" s="1"/>
  <c r="D43" i="16"/>
  <c r="F43" i="16" s="1"/>
  <c r="D23" i="16"/>
  <c r="F23" i="16" s="1"/>
  <c r="D72" i="16"/>
  <c r="F72" i="16" s="1"/>
  <c r="D41" i="16"/>
  <c r="F41" i="16" s="1"/>
  <c r="D3" i="16"/>
  <c r="F3" i="16" s="1"/>
  <c r="D8" i="16"/>
  <c r="F8" i="16" s="1"/>
  <c r="D33" i="16"/>
  <c r="F33" i="16" s="1"/>
  <c r="D69" i="16"/>
  <c r="F69" i="16" s="1"/>
  <c r="D45" i="16"/>
  <c r="F45" i="16" s="1"/>
  <c r="D32" i="16"/>
  <c r="F32" i="16" s="1"/>
  <c r="D55" i="16"/>
  <c r="F55" i="16" s="1"/>
  <c r="D68" i="16"/>
  <c r="F68" i="16" s="1"/>
  <c r="D24" i="16"/>
  <c r="F24" i="16" s="1"/>
  <c r="D66" i="16"/>
  <c r="F66" i="16" s="1"/>
  <c r="D54" i="16"/>
  <c r="F54" i="16" s="1"/>
  <c r="D2" i="16"/>
  <c r="F2" i="16" s="1"/>
  <c r="D28" i="16"/>
  <c r="F28" i="16" s="1"/>
  <c r="D49" i="16"/>
  <c r="F49" i="16" s="1"/>
  <c r="D57" i="16"/>
  <c r="F57" i="16" s="1"/>
  <c r="D70" i="16"/>
  <c r="F70" i="16" s="1"/>
  <c r="D64" i="16"/>
  <c r="F64" i="16" s="1"/>
  <c r="D21" i="16"/>
  <c r="F21" i="16" s="1"/>
  <c r="D7" i="16"/>
  <c r="F7" i="16" s="1"/>
  <c r="D67" i="16"/>
  <c r="F67" i="16" s="1"/>
  <c r="D58" i="16"/>
  <c r="F58" i="16" s="1"/>
  <c r="D56" i="16"/>
  <c r="F56" i="16" s="1"/>
  <c r="D36" i="16"/>
  <c r="F36" i="16" s="1"/>
  <c r="D42" i="16"/>
  <c r="F42" i="16" s="1"/>
  <c r="D13" i="16"/>
  <c r="F13" i="16" s="1"/>
  <c r="D38" i="16"/>
  <c r="F38" i="16" s="1"/>
  <c r="D4" i="16"/>
  <c r="F4" i="16" s="1"/>
  <c r="D18" i="16"/>
  <c r="F18" i="16" s="1"/>
  <c r="D31" i="16"/>
  <c r="F31" i="16" s="1"/>
  <c r="D50" i="16"/>
  <c r="F50" i="16" s="1"/>
  <c r="D65" i="16"/>
  <c r="F65" i="16" s="1"/>
  <c r="D48" i="16"/>
  <c r="F48" i="16" s="1"/>
  <c r="K84" i="11"/>
  <c r="J84" i="11"/>
  <c r="I84" i="11"/>
  <c r="H84" i="11"/>
  <c r="G84" i="11"/>
  <c r="F84" i="11"/>
  <c r="E84" i="11"/>
  <c r="D84" i="11"/>
  <c r="C84" i="11"/>
  <c r="J82" i="11"/>
  <c r="J83" i="11" s="1"/>
  <c r="I82" i="11"/>
  <c r="I83" i="11" s="1"/>
  <c r="H82" i="11"/>
  <c r="H83" i="11" s="1"/>
  <c r="G82" i="11"/>
  <c r="G83" i="11" s="1"/>
  <c r="F82" i="11"/>
  <c r="F83" i="11" s="1"/>
  <c r="E82" i="11"/>
  <c r="E83" i="11" s="1"/>
  <c r="D82" i="11"/>
  <c r="D83" i="11" s="1"/>
  <c r="C82" i="11"/>
  <c r="C83" i="11" s="1"/>
  <c r="K82" i="11"/>
  <c r="K73" i="11"/>
  <c r="J73" i="11"/>
  <c r="I73" i="11"/>
  <c r="H73" i="11"/>
  <c r="G73" i="11"/>
  <c r="F73" i="11"/>
  <c r="E73" i="11"/>
  <c r="D73" i="11"/>
  <c r="C73" i="11"/>
  <c r="J69" i="11"/>
  <c r="I69" i="11"/>
  <c r="H69" i="11"/>
  <c r="H76" i="11" s="1"/>
  <c r="G69" i="11"/>
  <c r="G76" i="11" s="1"/>
  <c r="F69" i="11"/>
  <c r="E69" i="11"/>
  <c r="D69" i="11"/>
  <c r="D76" i="11" s="1"/>
  <c r="C69" i="11"/>
  <c r="C76" i="11" s="1"/>
  <c r="K69" i="11"/>
  <c r="K83" i="11" l="1"/>
  <c r="H70" i="11"/>
  <c r="H74" i="11" s="1"/>
  <c r="C70" i="11"/>
  <c r="C74" i="11" s="1"/>
  <c r="D70" i="11"/>
  <c r="D74" i="11" s="1"/>
  <c r="G70" i="11"/>
  <c r="G74" i="11" s="1"/>
  <c r="K76" i="11"/>
  <c r="K70" i="11"/>
  <c r="K74" i="11" s="1"/>
  <c r="E76" i="11"/>
  <c r="I76" i="11"/>
  <c r="F76" i="11"/>
  <c r="J76" i="11"/>
  <c r="E70" i="11"/>
  <c r="E74" i="11" s="1"/>
  <c r="I70" i="11"/>
  <c r="I74" i="11" s="1"/>
  <c r="F70" i="11"/>
  <c r="F74" i="11" s="1"/>
  <c r="J70" i="11"/>
  <c r="J74" i="11" s="1"/>
  <c r="J21" i="13" l="1"/>
  <c r="I21" i="13"/>
  <c r="H21" i="13"/>
  <c r="G21" i="13"/>
  <c r="F21" i="13"/>
  <c r="E21" i="13"/>
  <c r="D21" i="13"/>
  <c r="C21" i="13"/>
  <c r="B21" i="13"/>
  <c r="M21" i="13"/>
  <c r="K57" i="11" l="1"/>
  <c r="J57" i="11"/>
  <c r="I57" i="11"/>
  <c r="H57" i="11"/>
  <c r="G57" i="11"/>
  <c r="F57" i="11"/>
  <c r="E57" i="11"/>
  <c r="D57" i="11"/>
  <c r="C57" i="11"/>
  <c r="K55" i="11"/>
  <c r="J55" i="11"/>
  <c r="I55" i="11"/>
  <c r="I60" i="11" s="1"/>
  <c r="H55" i="11"/>
  <c r="G55" i="11"/>
  <c r="F55" i="11"/>
  <c r="E55" i="11"/>
  <c r="E60" i="11" s="1"/>
  <c r="D55" i="11"/>
  <c r="C55" i="11"/>
  <c r="L57" i="11"/>
  <c r="L51" i="11"/>
  <c r="L55" i="11" s="1"/>
  <c r="L60" i="11" s="1"/>
  <c r="J47" i="11"/>
  <c r="G47" i="11"/>
  <c r="F47" i="11"/>
  <c r="C47" i="11"/>
  <c r="L46" i="11"/>
  <c r="L45" i="11"/>
  <c r="L47" i="11" s="1"/>
  <c r="K41" i="11"/>
  <c r="J41" i="11"/>
  <c r="I41" i="11"/>
  <c r="H41" i="11"/>
  <c r="G41" i="11"/>
  <c r="F41" i="11"/>
  <c r="E41" i="11"/>
  <c r="D41" i="11"/>
  <c r="C41" i="11"/>
  <c r="L39" i="11"/>
  <c r="L41" i="11" s="1"/>
  <c r="K35" i="11"/>
  <c r="J35" i="11"/>
  <c r="I35" i="11"/>
  <c r="H35" i="11"/>
  <c r="G35" i="11"/>
  <c r="F35" i="11"/>
  <c r="E35" i="11"/>
  <c r="D35" i="11"/>
  <c r="C35" i="11"/>
  <c r="L34" i="11"/>
  <c r="L33" i="11"/>
  <c r="L29" i="11"/>
  <c r="K29" i="11"/>
  <c r="J29" i="11"/>
  <c r="I29" i="11"/>
  <c r="H29" i="11"/>
  <c r="G29" i="11"/>
  <c r="F29" i="11"/>
  <c r="E29" i="11"/>
  <c r="D29" i="11"/>
  <c r="C29" i="11"/>
  <c r="L19" i="11"/>
  <c r="K19" i="11"/>
  <c r="J19" i="11"/>
  <c r="I19" i="11"/>
  <c r="H19" i="11"/>
  <c r="G19" i="11"/>
  <c r="F19" i="11"/>
  <c r="E19" i="11"/>
  <c r="D19" i="11"/>
  <c r="C19" i="11"/>
  <c r="K17" i="11"/>
  <c r="J17" i="11"/>
  <c r="I17" i="11"/>
  <c r="H17" i="11"/>
  <c r="G17" i="11"/>
  <c r="F17" i="11"/>
  <c r="E17" i="11"/>
  <c r="D17" i="11"/>
  <c r="C17" i="11"/>
  <c r="L13" i="11"/>
  <c r="L17" i="11" s="1"/>
  <c r="L8" i="11"/>
  <c r="K8" i="11"/>
  <c r="J8" i="11"/>
  <c r="I8" i="11"/>
  <c r="H8" i="11"/>
  <c r="G8" i="11"/>
  <c r="F8" i="11"/>
  <c r="E8" i="11"/>
  <c r="D8" i="11"/>
  <c r="C8" i="11"/>
  <c r="K4" i="11"/>
  <c r="J4" i="11"/>
  <c r="J11" i="11" s="1"/>
  <c r="I4" i="11"/>
  <c r="H4" i="11"/>
  <c r="G4" i="11"/>
  <c r="F4" i="11"/>
  <c r="F11" i="11" s="1"/>
  <c r="E4" i="11"/>
  <c r="D4" i="11"/>
  <c r="C4" i="11"/>
  <c r="L2" i="11"/>
  <c r="L4" i="11" s="1"/>
  <c r="D60" i="11" l="1"/>
  <c r="H60" i="11"/>
  <c r="F22" i="11"/>
  <c r="G56" i="11"/>
  <c r="G58" i="11" s="1"/>
  <c r="G60" i="11"/>
  <c r="H18" i="11"/>
  <c r="H20" i="11"/>
  <c r="J22" i="11"/>
  <c r="C56" i="11"/>
  <c r="C58" i="11" s="1"/>
  <c r="C60" i="11"/>
  <c r="K56" i="11"/>
  <c r="K58" i="11" s="1"/>
  <c r="K60" i="11"/>
  <c r="D18" i="11"/>
  <c r="D20" i="11"/>
  <c r="E11" i="11"/>
  <c r="I11" i="11"/>
  <c r="I20" i="11"/>
  <c r="F60" i="11"/>
  <c r="J60" i="11"/>
  <c r="H56" i="11"/>
  <c r="H58" i="11"/>
  <c r="D56" i="11"/>
  <c r="D58" i="11" s="1"/>
  <c r="L18" i="11"/>
  <c r="L20" i="11" s="1"/>
  <c r="C18" i="11"/>
  <c r="C20" i="11" s="1"/>
  <c r="G18" i="11"/>
  <c r="G20" i="11" s="1"/>
  <c r="K18" i="11"/>
  <c r="K20" i="11" s="1"/>
  <c r="E22" i="11"/>
  <c r="I22" i="11"/>
  <c r="F18" i="11"/>
  <c r="F20" i="11" s="1"/>
  <c r="E18" i="11"/>
  <c r="E20" i="11" s="1"/>
  <c r="I18" i="11"/>
  <c r="J18" i="11"/>
  <c r="J20" i="11" s="1"/>
  <c r="J5" i="11"/>
  <c r="J9" i="11" s="1"/>
  <c r="C5" i="11"/>
  <c r="C9" i="11" s="1"/>
  <c r="G5" i="11"/>
  <c r="G9" i="11" s="1"/>
  <c r="K5" i="11"/>
  <c r="K9" i="11" s="1"/>
  <c r="F5" i="11"/>
  <c r="F9" i="11" s="1"/>
  <c r="L56" i="11"/>
  <c r="L58" i="11" s="1"/>
  <c r="C11" i="11"/>
  <c r="G11" i="11"/>
  <c r="K11" i="11"/>
  <c r="C22" i="11"/>
  <c r="G22" i="11"/>
  <c r="K22" i="11"/>
  <c r="D11" i="11"/>
  <c r="H11" i="11"/>
  <c r="L11" i="11"/>
  <c r="D22" i="11"/>
  <c r="H22" i="11"/>
  <c r="L22" i="11"/>
  <c r="D5" i="11"/>
  <c r="D9" i="11" s="1"/>
  <c r="H5" i="11"/>
  <c r="H9" i="11" s="1"/>
  <c r="L5" i="11"/>
  <c r="L9" i="11" s="1"/>
  <c r="E5" i="11"/>
  <c r="E9" i="11" s="1"/>
  <c r="I5" i="11"/>
  <c r="I9" i="11" s="1"/>
  <c r="L35" i="11"/>
  <c r="E56" i="11"/>
  <c r="E58" i="11" s="1"/>
  <c r="I56" i="11"/>
  <c r="I58" i="11" s="1"/>
  <c r="F56" i="11"/>
  <c r="F58" i="11" s="1"/>
  <c r="J56" i="11"/>
  <c r="J58" i="11" s="1"/>
  <c r="N4416" i="10" l="1"/>
  <c r="N4365" i="10"/>
  <c r="N4354" i="10"/>
  <c r="N4351" i="10"/>
  <c r="N4343" i="10"/>
  <c r="N4334" i="10"/>
  <c r="N4315" i="10"/>
  <c r="N4304" i="10"/>
  <c r="N4216" i="10"/>
  <c r="N4215" i="10"/>
  <c r="N4196" i="10"/>
  <c r="N4098" i="10"/>
  <c r="N4067" i="10"/>
  <c r="N4048" i="10"/>
  <c r="N4044" i="10"/>
  <c r="N4039" i="10"/>
  <c r="N4028" i="10"/>
  <c r="N4024" i="10"/>
  <c r="N4010" i="10"/>
  <c r="N4007" i="10"/>
  <c r="N4004" i="10"/>
  <c r="N3999" i="10"/>
  <c r="N3961" i="10"/>
  <c r="N3942" i="10"/>
  <c r="N3930" i="10"/>
  <c r="N3910" i="10"/>
  <c r="N3909" i="10"/>
  <c r="N3904" i="10"/>
  <c r="N3902" i="10"/>
  <c r="N3899" i="10"/>
  <c r="N3865" i="10"/>
  <c r="N3860" i="10"/>
  <c r="N3822" i="10"/>
  <c r="N3817" i="10"/>
  <c r="N3792" i="10"/>
  <c r="N3778" i="10"/>
  <c r="N3765" i="10"/>
  <c r="N3751" i="10"/>
  <c r="N3748" i="10"/>
  <c r="N3744" i="10"/>
  <c r="N3680" i="10"/>
  <c r="N3670" i="10"/>
  <c r="N3640" i="10"/>
  <c r="N3635" i="10"/>
  <c r="N3597" i="10"/>
  <c r="N3348" i="10"/>
  <c r="N3145" i="10"/>
  <c r="N3116" i="10"/>
  <c r="N3083" i="10"/>
  <c r="N2973" i="10"/>
  <c r="N2856" i="10"/>
  <c r="N2770" i="10"/>
  <c r="N2603" i="10"/>
  <c r="N2206" i="10"/>
  <c r="N2083" i="10"/>
  <c r="N1930" i="10"/>
  <c r="N1883" i="10"/>
  <c r="N1709" i="10"/>
  <c r="N1704" i="10"/>
  <c r="N1638" i="10"/>
  <c r="N1581" i="10"/>
</calcChain>
</file>

<file path=xl/sharedStrings.xml><?xml version="1.0" encoding="utf-8"?>
<sst xmlns="http://schemas.openxmlformats.org/spreadsheetml/2006/main" count="266276" uniqueCount="61900">
  <si>
    <t>馈线主键</t>
  </si>
  <si>
    <t>所属地区</t>
  </si>
  <si>
    <t>故障主键</t>
  </si>
  <si>
    <t>故障编号</t>
  </si>
  <si>
    <t>停电编号</t>
  </si>
  <si>
    <t>所属辖区</t>
  </si>
  <si>
    <t>维护班组</t>
  </si>
  <si>
    <t>维护班组名称</t>
  </si>
  <si>
    <t>责任原因</t>
  </si>
  <si>
    <t>责任原因细类</t>
  </si>
  <si>
    <t>开始停电时间</t>
  </si>
  <si>
    <t>恢复送电时间</t>
  </si>
  <si>
    <t>影响范围</t>
  </si>
  <si>
    <t>故障类型</t>
  </si>
  <si>
    <t>故障概述</t>
  </si>
  <si>
    <t>简单处理过程</t>
  </si>
  <si>
    <t>原因分析</t>
  </si>
  <si>
    <t>整改措施</t>
  </si>
  <si>
    <t>停电线路</t>
  </si>
  <si>
    <t>是否低压设备</t>
  </si>
  <si>
    <t>报修人员</t>
  </si>
  <si>
    <t>报修班组</t>
  </si>
  <si>
    <t>报修时间</t>
  </si>
  <si>
    <t>故障发生时间</t>
  </si>
  <si>
    <t>故障终止时间</t>
  </si>
  <si>
    <t>报修来源</t>
  </si>
  <si>
    <t>预计送电时间</t>
  </si>
  <si>
    <t>故障处理状态</t>
  </si>
  <si>
    <t>故障性质</t>
  </si>
  <si>
    <t>天气</t>
  </si>
  <si>
    <t>气温</t>
  </si>
  <si>
    <t>95598故障类型</t>
  </si>
  <si>
    <t>保护动作情况</t>
  </si>
  <si>
    <t>重合闸情况</t>
  </si>
  <si>
    <t>失地情况</t>
  </si>
  <si>
    <t>抢修处理人</t>
  </si>
  <si>
    <t>抢修班组</t>
  </si>
  <si>
    <t>抢修完毕时间</t>
  </si>
  <si>
    <t>抢修情况</t>
  </si>
  <si>
    <t>是否需抢修</t>
  </si>
  <si>
    <t>是否异动</t>
  </si>
  <si>
    <t>是否有缺陷</t>
  </si>
  <si>
    <t>故障级别</t>
  </si>
  <si>
    <t>故障设备分类</t>
  </si>
  <si>
    <t>故障设备</t>
  </si>
  <si>
    <t>故障现象</t>
  </si>
  <si>
    <t>故障现象描述</t>
  </si>
  <si>
    <t>故障原因</t>
  </si>
  <si>
    <t>停电公变数</t>
  </si>
  <si>
    <t>停电专变数</t>
  </si>
  <si>
    <t>影响低压户数</t>
  </si>
  <si>
    <t>馈线名称</t>
  </si>
  <si>
    <t>流程状态</t>
  </si>
  <si>
    <t>归档时间</t>
  </si>
  <si>
    <t>是否存在流程</t>
  </si>
  <si>
    <t>是否分析停电范围</t>
  </si>
  <si>
    <t>是否隐藏</t>
  </si>
  <si>
    <t>是否归档</t>
  </si>
  <si>
    <t>437</t>
  </si>
  <si>
    <t>695D184D0DBE1030E0430A8EA81010300000</t>
  </si>
  <si>
    <t>厦门</t>
  </si>
  <si>
    <t>98F39CE7-EC2F-4B73-99E5-F9639D692866</t>
  </si>
  <si>
    <t>GZ13525622120050</t>
  </si>
  <si>
    <t>3522122800166674</t>
  </si>
  <si>
    <t>翔安</t>
  </si>
  <si>
    <t>8a0e824d78b93f710179e592a84e270d</t>
  </si>
  <si>
    <t>翔安配电运维一班（翔北）</t>
  </si>
  <si>
    <t>扩停（陪停）</t>
  </si>
  <si>
    <t>2022-12-28 21:43</t>
  </si>
  <si>
    <t>2022-12-28 22:44</t>
  </si>
  <si>
    <t>分支线停电</t>
  </si>
  <si>
    <t>紧急停电</t>
  </si>
  <si>
    <t>抢修完毕送电短停，详见故障单LS13525622120047</t>
  </si>
  <si>
    <t/>
  </si>
  <si>
    <t>镇郊线#87杆至舫郊线#1杆电缆修复后，发电车停发恢复市电</t>
  </si>
  <si>
    <t>翔安变电站923 , 舫郊线#1杆高压刀闸</t>
  </si>
  <si>
    <t>否</t>
  </si>
  <si>
    <t>2022-12-28 22:43</t>
  </si>
  <si>
    <t>配调</t>
  </si>
  <si>
    <t>2022-12-29 02:00</t>
  </si>
  <si>
    <t>处理完毕</t>
  </si>
  <si>
    <t>设备异常</t>
  </si>
  <si>
    <t>无</t>
  </si>
  <si>
    <t>118421</t>
  </si>
  <si>
    <t>翔安客户服务分中心</t>
  </si>
  <si>
    <t>电缆类</t>
  </si>
  <si>
    <t>电缆本体</t>
  </si>
  <si>
    <t>放电击穿</t>
  </si>
  <si>
    <t>老化、受潮等原因引起本体击穿</t>
  </si>
  <si>
    <t>其他</t>
  </si>
  <si>
    <t>翔安变电站923</t>
  </si>
  <si>
    <t>归档</t>
  </si>
  <si>
    <t>2022-12-29 08:00</t>
  </si>
  <si>
    <t>是</t>
  </si>
  <si>
    <t>421</t>
  </si>
  <si>
    <t>6C9FE43C7D4E30BAE0430A8E47C930BA0000</t>
  </si>
  <si>
    <t>南平</t>
  </si>
  <si>
    <t>E4EB820E-F334-4F5A-B91B-211B6E7FBC27</t>
  </si>
  <si>
    <t>GZ1359515322120003</t>
  </si>
  <si>
    <t>3522122800111804</t>
  </si>
  <si>
    <t>新区供电服务中心</t>
  </si>
  <si>
    <t>8a0f688f46db11f00146db1373b9139c</t>
  </si>
  <si>
    <t>运维抢修班</t>
  </si>
  <si>
    <t>用户影响</t>
  </si>
  <si>
    <t>2022-12-28 15:42</t>
  </si>
  <si>
    <t>2022-12-28 18:55</t>
  </si>
  <si>
    <t>线路开关跳闸</t>
  </si>
  <si>
    <t>2022年12月28日15:42  10kV商贸线芦上支线014-1杆KY8240开关跳闸（未收到动作信号）。故障原因：兴达印塑箱变进线短路。</t>
  </si>
  <si>
    <t>15:42新区供服蔡凯美汇报：10kV商贸线芦上支线014-1杆KY8240开关跳闸，现处热备用，转告服务班方浩翔。
28日16:11 联/配调孙涛令蔡凯美：10kV商贸线芦上支线014-1杆KY8240开关由热备用转冷备用，28日16:15操作成功
17:07新区供服蔡凯美汇报：故障点为兴达印塑箱变内部进线短路。
28日17:37 联/配调方星令蔡凯美：10kV商贸线芦上支线014-10A杆吕厝配变由运行转空载运行，28日17:44操作成功
28日17:52 申请配电故障抢修单NO：XQYWQXB2022122801，工作负责人：蔡凯美，工作内容：_，安全措施：_。
28日 17:53抢修许可票号：XQYWQXB2022122801,抢修负责人：蔡凯美,抢修任务：,抢修安措:
28日 18:45抢修终结票号：XQYWQXB2022122801,抢修负责人：蔡凯美,抢修任务：,抢修安措:。现场已按LS1359220501264异动单执行完毕。
送电票：NPBB22120577，28日18:45开始执行，28日18时58分执行完毕。</t>
  </si>
  <si>
    <t>10kV商贸线芦上支线014-9杆10kV兴达印塑箱变（用户）用户未办理销户手续，误以为该箱变电源已断开，自行对箱变进线电缆进行剪线，造成该箱变10kV进线A相接地短路故障，由于用户接入点10kV商贸线芦上支线014-9杆无分界开关，故导致前端10kV商贸线芦上支线014-1杆KY8240开关动作跳闸</t>
  </si>
  <si>
    <t>1、加强用户安全用电意识，一切电力设备未与供电公司进行确认均视为带电，不得擅自触碰操作，避免人身电网事故发生。
2、加强租赁开关安装，确保与用户设备存在分界开关。</t>
  </si>
  <si>
    <t>10kV商贸线芦上支线014-1杆</t>
  </si>
  <si>
    <t>2022-12-28 15:41</t>
  </si>
  <si>
    <t>2022-12-28 18:45</t>
  </si>
  <si>
    <t>2022-12-28 20:00</t>
  </si>
  <si>
    <t>过流III段</t>
  </si>
  <si>
    <t>610912</t>
  </si>
  <si>
    <t>用户类</t>
  </si>
  <si>
    <t>用户设备</t>
  </si>
  <si>
    <t>用户设备故障</t>
  </si>
  <si>
    <t>用户设备损坏</t>
  </si>
  <si>
    <t>用户内部故障</t>
  </si>
  <si>
    <t>南林变10kV林西线907</t>
  </si>
  <si>
    <t>2022-12-28 20:22</t>
  </si>
  <si>
    <t>412</t>
  </si>
  <si>
    <t>17A293327EE64A858C50D3D90B2EE4C7421B</t>
  </si>
  <si>
    <t>CCD0F103-CE53-42D1-BA8D-72DC026B0FE0</t>
  </si>
  <si>
    <t>GZ13525622120049</t>
  </si>
  <si>
    <t>3522122800094068</t>
  </si>
  <si>
    <t>设备本体问题</t>
  </si>
  <si>
    <t>设备老化</t>
  </si>
  <si>
    <t>2022-12-28 14:11</t>
  </si>
  <si>
    <t>2022-12-28 17:22</t>
  </si>
  <si>
    <t>12月28日14:07翔北抢修蔡国烟报：10kV郑坂线#55杆至#56杆C相针瓶扎线断，导线掉落，需停电抢修。故障原因：设备老化</t>
  </si>
  <si>
    <t>14时11分，联/配调卢朝藤发布停电信息，发布设备为郑坂线#40刀闸，通知相关人员巡视郑坂线#40刀闸及其之后设备。
28日14:10遥控：10kV郑坂线#73杆高压开关由热备用转合环运行，10kV郑坂线#59杆高压开关由运行转热备用（解环）
14:11下令蔡国烟：1、10kV郑坂线#59杆高压开关由热备用转冷备用；2、10kV郑坂线#58支1杆配变由运行转热备用；3、10kV郑坂线#43支3杆配变由运行转热备用；4、10kV郑坂线#40杆高压刀闸由合闸转分闸，14：49操作毕。
28日15:14 申请配电故障抢修单NO：XM-BB-PQ-2022-0776，工作负责人：纪金镇，工作内容：在10kV郑坂线#55杆至#56杆，进行C相导线掉落故障抢修，安全措施：10kV郑坂线#40杆高压刀闸，10kV郑坂线#59杆高压刀闸。
28日 15:16抢修许可票号：XM-BB-PQ-2022-0776,抢修负责人：纪金镇,抢修任务：1、10kV郑坂线#55杆至#56杆C相导线掉落故障抢修,抢修安措:断开10kV郑坂线#40杆高压刀闸，断开10kV郑坂线#59杆高压刀闸
28日 16:47抢修终结票号：XM-BB-PQ-2022-0776,抢修负责人：纪金镇,抢修任务：1、10kV郑坂线#55杆至#56杆C相导线掉落故障抢修,抢修安措:断开10kV郑坂线#40杆高压刀闸，断开10kV郑坂线#59杆高压刀闸
17:21执行送电指令票详见指令票NO：ZLP-XM-22121776</t>
  </si>
  <si>
    <t>上庄变电站916 , 郑坂线#40刀闸</t>
  </si>
  <si>
    <t>2022-12-28 18:00</t>
  </si>
  <si>
    <t>803007</t>
  </si>
  <si>
    <t>架空类</t>
  </si>
  <si>
    <t>针式绝缘子</t>
  </si>
  <si>
    <t>断裂脱落</t>
  </si>
  <si>
    <t>炸裂或脱落</t>
  </si>
  <si>
    <t>配网设备故障</t>
  </si>
  <si>
    <t>上庄变电站916</t>
  </si>
  <si>
    <t>2022-12-29 08:12</t>
  </si>
  <si>
    <t>407</t>
  </si>
  <si>
    <t>151f95d6-0819-4a1c-bf0d-05c3b70e2b31</t>
  </si>
  <si>
    <t>龙岩</t>
  </si>
  <si>
    <t>C61D4B63-9812-4FF1-9C90-F08FBE7F2D01</t>
  </si>
  <si>
    <t>GZ13575722120025</t>
  </si>
  <si>
    <t>3522122800075133</t>
  </si>
  <si>
    <t>永定供电有限公司</t>
  </si>
  <si>
    <t>8a0f688f46db11f00146db134a760c9c</t>
  </si>
  <si>
    <t>抚市供电所</t>
  </si>
  <si>
    <t>2022-12-28 12:16</t>
  </si>
  <si>
    <t>2022-12-28 16:56</t>
  </si>
  <si>
    <t>主干线全线停电</t>
  </si>
  <si>
    <t>馈线开关跳闸</t>
  </si>
  <si>
    <t>28日12:16抚市变10kV抚镇线905线路过流Ⅰ段保护动作跳闸，大电流闭锁重合闸；10kV抚镇线#04杆4K开关过流Ⅰ段告警；故障原因为：10kV抚镇线小片支线#03杆3G刀闸靠负荷侧避雷器烧坏</t>
  </si>
  <si>
    <t>28日12:16抚市变10kV抚镇线905线路过流Ⅰ段保护动作跳闸，大电流闭锁重合闸；10kV抚镇线#04杆4K开关过流Ⅰ段告警；即通知抢修班组巡视跳闸点抚市变电站.10kV.抚镇线间隔.905开关及其之后的设备，重点关注10kV抚镇线#04杆4K开关至10kV抚镇线下洋基#2变支线#06之间区域。已通知抚市供电所范登富、永定运维班王剑庭
28日12:20联/配调江一鹤遥控操作_：10kV抚镇线#04杆4K开关由运行转热备用，于28日12:19控分成功
28日12:20联/配调江一鹤遥控操作_：抚市变电站.10kV.抚镇线间隔.905开关由热备用转运行，于28日12:20控合成功
28日12:34  联/配调江一鹤收到现场吴文宝汇报：10kV抚镇线小片支线#03杆3G刀闸靠负荷侧避雷器烧坏，要求隔离10kV抚镇线小片支线#03杆3G刀闸。
28日12:34 联/配调江一鹤令吴文宝：10kV抚镇线小片支线#03杆3K开关由运行转冷备用，28日12:40操作成功
28日12:41联/配调江一鹤遥控操作_：10kV抚镇线#04杆4K开关由热备用转运行，于28日12:41控合成功
15:04分收到抚市供电所申报带电申请：10kV抚镇线小片支线#03杆,带电3G刀闸后侧跳线炸坏紧急修复，安全措施：10kV抚镇线小片支线#03杆3K开关转冷备用，解除抚市变10kV抚镇线905线路重合闸
28日15:54  联/配调江一鹤收到现场兰征明汇报：故障相别为ABC三相，故障电流二次值48.99A，一次值3.92kA，为#1主变低压侧额定电流的7.12倍，最大允许短路电流的50.96%。现场检查一二次设备无异常。
15:53按指令票YD-ZLP-202212454做好安措。
15:59 许可工作票LY-YD-PD-2022-0475。
16:40 终结工作票LY-YD-PD-2022-0475。
16:54 送电指令票详见指令票NO：YD-ZLP-202212455.</t>
  </si>
  <si>
    <t>10kV抚镇线小片支线#03杆3G刀闸靠负荷侧A、B相间距离太近，距离为10厘米，距离不够相间短路</t>
  </si>
  <si>
    <t>安排计划对10kV抚镇线小片支线#03杆3G刀闸靠负荷侧A、B相间距离太近进行整改</t>
  </si>
  <si>
    <t>抚市变10kV抚镇线905线路</t>
  </si>
  <si>
    <t>2022-12-28 16:40</t>
  </si>
  <si>
    <t>全部送电</t>
  </si>
  <si>
    <t>过流I段闭锁重合闸</t>
  </si>
  <si>
    <t>大电流闭锁重合闸</t>
  </si>
  <si>
    <t>275310</t>
  </si>
  <si>
    <t>无间隙避雷器</t>
  </si>
  <si>
    <t>引线断线</t>
  </si>
  <si>
    <t>各种原因引起的引线断线</t>
  </si>
  <si>
    <t>2022-12-28 17:20</t>
  </si>
  <si>
    <t>399</t>
  </si>
  <si>
    <t>B5437FAF915F444980E5040048CE9CB3421B</t>
  </si>
  <si>
    <t>泉州</t>
  </si>
  <si>
    <t>6EB491D8-7B1B-4154-96A2-5D0AADCD31E1</t>
  </si>
  <si>
    <t>LS13555122120125</t>
  </si>
  <si>
    <t>3522122800063529</t>
  </si>
  <si>
    <t>南安市供电公司</t>
  </si>
  <si>
    <t>8a0f688f46db11f00146db1383591840</t>
  </si>
  <si>
    <t>英都镇供电所</t>
  </si>
  <si>
    <t>设备安装问题</t>
  </si>
  <si>
    <t>安装工艺不良</t>
  </si>
  <si>
    <t>2022-12-28 11:10</t>
  </si>
  <si>
    <t>2022-12-28 12:52</t>
  </si>
  <si>
    <t>母线失地</t>
  </si>
  <si>
    <t>2022.12.28 11:11 IES监盘发现：英都变10kVⅠ段母线B相完全失地(英都变10kVⅠ段母线A相电压为9.57kV,B相电压为0.71kV,C相电压为10.00kV,零序电压为16.31kV)，遥控10kV霞溪线18#杆412开关转热备用，接地信号消失，选线正确。10kV霞溪线池头支线负荷已转由10kV云山线供电 故障原因：10kV霞溪线大乾支线4#杆引线掉在横担上</t>
  </si>
  <si>
    <t>2022.12.28 10:55 IES监盘发现：英都变10kVⅠ段母线B相完全失地(英都变10kVⅠ段母线A相电压为9.57kV,B相电压为0.71kV,C相电压为10.00kV,零序电压为16.31kV)，选线10kV霞溪线917线路 配调叶凌峰通知配调黄小明
28日11:00联/配调黄小明、配调黄明妮【顺控】遥控操作_：10kV霞溪线池头支线33#杆K173开关由运行转热备用，于28日11:00控分成功，接地未消失
28日11:01联/配调黄小明、配调黄明妮【顺控】遥控操作_：10kV霞溪线池头支线2#杆5B5开关由运行转热备用，于28日11:01控分失败
28日11:03联/配调黄小明、配调黄明妮【顺控】遥控操作_：10kV霞溪线19#杆K0117开关由运行转热备用，于28日11:02控分成功，接地未消失
28日11:03联/配调黄小明、配调黄明妮遥控操作_：10kV霞溪线池头支线33#杆K173开关由热备用转运行
28日11:03联/配调黄小明、配调黄明妮【顺控】遥控操作_：10kV霞溪线西塘支线28#杆5B6开关由运行转热备用，于28日11:03控分成功，接地未消失
28日11:04联/配调黄小明、配调黄明妮【顺控】遥控操作_：10kV霞溪线18#杆412开关由运行转热备用，于28日11:04控分成功，接地消失
28日11:06联/配调黄小明、配调黄明妮遥控操作_：10kV秋芦线翔云联络支线5#杆B75开关由热备用转运行，运行正常
28日11:07联/配调黄小明、配调黄明妮遥控操作_：10kV霞溪线西塘支线28#杆5B6开关由热备用转运行，于28日11:07控分成功
2022.12.28 11:11 配调黄小明通知英都所陈金宝 IES监盘发现：英都变10kVⅠ段母线B相完全失地，遥控10kV霞溪线18#杆412开关转热备用，接地信号消失，选线正确。10kV霞溪线池头支线负荷已转由10kV云山线供电，10kV霞溪线18#杆至西塘支线28#杆段故障11时33分巡视人陈金宝、方晓瑜接受通知，开始巡线。
28日12:40 英都所陈金宝汇报南安县调黄明妮：巡线发现10kV霞溪线大乾支线4#杆引线掉在横担上，已挑开，线路巡无其他异常，具备送电条件
28日12:41 联/配调黄明妮、南安县调黄小明：10kV霞溪线18#杆412开关由热备用转运行，28日12:43操作成功，试送运行正常
12:44配调黄明妮通知英都所陈金宝：试送10kV霞溪线18#杆412开关运行正常
16:24 10kV霞溪线19#杆K0117开关至10kV秋芦线翔云联络支线5#杆B75开关负荷恢复由英都变10kV霞溪线917线路供电  详见指令票：QZNA22120825 南安县调黄明妮</t>
  </si>
  <si>
    <t>英都变10kV霞溪线917线路18#杆412开关</t>
  </si>
  <si>
    <t>完全失地</t>
  </si>
  <si>
    <t>604020</t>
  </si>
  <si>
    <t>裸导线</t>
  </si>
  <si>
    <t>短路、接地</t>
  </si>
  <si>
    <t>树线、异物、小动物等情况造成短路、失地</t>
  </si>
  <si>
    <t>英都变10kV霞溪线917</t>
  </si>
  <si>
    <t>登记</t>
  </si>
  <si>
    <t>381</t>
  </si>
  <si>
    <t>d14ecce0-240c-4bdd-afd1-9ff788403223</t>
  </si>
  <si>
    <t>71CDB02F-5316-4EEA-B798-0529783A9F7F</t>
  </si>
  <si>
    <t>GZ13555122120123</t>
  </si>
  <si>
    <t>3522122800018763</t>
  </si>
  <si>
    <t>8a0f688f46db11f00146db13833a183a</t>
  </si>
  <si>
    <t>仑苍镇供电所</t>
  </si>
  <si>
    <t>2022-12-28 06:38</t>
  </si>
  <si>
    <t>2022-12-28 13:48</t>
  </si>
  <si>
    <t>2022年12月28日6:39 DMS推图：10kV园美线8#杆451开关过流Ⅰ段动作跳闸 故障原因：10kV园美线40#杆高压引线断线（待分析）</t>
  </si>
  <si>
    <t>2022年12月28日6:39 DMS推图：10kV园美线8#杆451开关过流Ⅰ段动作跳闸 南安县调郑明凤通知仑苍所吴火新09时51分巡视人陈烨、吴火新接受通知，开始巡线。
28日08:10 南安县调黄小明通知仑苍所吴火新：研判10kV园美线8#杆-34+1#杆故障
9:35 仑苍所陈烨汇报南安县调郑明凤：10kV园美线8#杆-34+1#塔之间线路巡无异常，申请断开10kV园美线34+1#塔BA70开关，试送10kV园美线8#杆451开关。10kV园美线8#杆451开关在热备用，人员已撤离线路。
28日09:37联/配调郑明凤、黄小明遥控操作_：10kV园美线34+1#塔BA70开关由运行转热备用，于28日09:37控分成功
28日09:38联/配调郑明凤、黄小明遥控操作_：10kV园美线8#杆451开关由热备用转运行，于28日09:38控合成功 运行正常，南安县调郑明凤通知仑苍所陈烨
10:25仑苍供电所陈烨汇报南安县调黄明妮：巡线发现10kV园美线40#杆高压引线断线
28日10:53 南安县调郑明凤签收申请配电故障抢修单NO：QZ-NA-PQ-2022-1382，工作负责人：洪朝裕，工作内容：在10kV园美线40#杆，进行高压引线断线修复，安全措施：10kV园美线34+1#塔BA70开关、BA318刀闸，10kV宇垄线17#杆06B开关、D0807刀闸，10kV园美线35#杆BA71开关、BA324刀闸，10kV园美线38#杆BA21开关、BA123刀闸。
28日11:33 仑苍供电所陈烨汇报配调林珊珊：查10kV园美线34+1#塔BA70开关确在热备用、10kV宇垄线17#杆06B开关确在热备用、10kV宇垄线17#杆06B开关确在热备用、10kV园美线38#杆BA21开关确在运行。
28日11:33 联/配调林珊珊令陈烨：10kV园美线34+1#塔BA70开关由热备用转冷备用，28日11:56操作成功
28日11:33 联/配调林珊珊令陈烨：10kV宇垄线17#杆06B开关由热备用转冷备用，28日11:56操作成功
28日11:33 联/配调林珊珊令陈烨：10kV园美线35#杆BA71开关由热备用转冷备用，28日11:56操作成功
28日11:33 联/配调林珊珊令陈烨：10kV园美线38#杆BA21开关由运行转冷备用，28日11:56操作成功
28日 11:57配调林珊珊抢修许可票号：QZ-NA-PQ-2022-1382,抢修负责人：洪朝裕,抢修任务：1、10kV园美线40#杆高压引线断线修复,抢修安措:断开10kV园美线34+1#塔BA70开关、BA318刀闸，断开10kV宇垄线17#杆06B开关、D0807刀闸，断开10kV园美线35#杆BA71开关、BA324刀闸，断开10kV园美线38#杆BA21开关、BA123刀闸
28日 13:01南安县调黄明妮抢修终结票号：QZ-NA-PQ-2022-1382,抢修负责人：洪朝裕,抢修任务：1、10kV园美线40#杆高压引线断线修复,抢修安措:断开10kV园美线34+1#塔BA70开关、BA318刀闸，断开10kV宇垄线17#杆06B开关、D0807刀闸，断开10kV园美线35#杆BA71开关、BA324刀闸，断开10kV园美线38#杆BA21开关、BA123刀闸
13:25仑苍供电所陈烨汇报南安县调黄明妮：10kV园美线40#杆高压引线断线待分析
13:32送电完毕，详见送电指令票NO：QZNA22120821  南安县调黄明妮</t>
  </si>
  <si>
    <t>10kV园美线40#杆刀闸引线击穿。</t>
  </si>
  <si>
    <t>仑苍变10kV园美线615线路8#杆451开关</t>
  </si>
  <si>
    <t>2022-12-28 13:00</t>
  </si>
  <si>
    <t>2022-12-28 15:00</t>
  </si>
  <si>
    <t>过流I段</t>
  </si>
  <si>
    <t>265431</t>
  </si>
  <si>
    <t>断线断股</t>
  </si>
  <si>
    <t>各种情况造成的导线断线断股</t>
  </si>
  <si>
    <t>仑苍变10kV园美线615</t>
  </si>
  <si>
    <t>2022-12-28 23:19</t>
  </si>
  <si>
    <t>379</t>
  </si>
  <si>
    <t>13DKX-36469</t>
  </si>
  <si>
    <t>宁德</t>
  </si>
  <si>
    <t>8970B492-1511-4E21-862C-C4373C21151D</t>
  </si>
  <si>
    <t>GZ13536022120018</t>
  </si>
  <si>
    <t>3522122800018108</t>
  </si>
  <si>
    <t>屏南供电公司</t>
  </si>
  <si>
    <t>8a0f688f46db11f00146db13630f0e94</t>
  </si>
  <si>
    <t>棠口镇供电所</t>
  </si>
  <si>
    <t>2022-12-28 04:48</t>
  </si>
  <si>
    <t>2022-12-28 10:31</t>
  </si>
  <si>
    <t>2022年12月28日 04:45 DMS研判10kV际头线大章分线#068杆068开关缺相（10kV际头线大章分线#068杆0681刀闸B相损坏）详见配电第一种工作票ND-PN-P1-2022-0161</t>
  </si>
  <si>
    <t>2022年12月28日 04:45 DMS研判10kV际头线大章分线#068杆068开关缺相， 通知棠口所包章利巡线检查
08:25 棠口所包章利汇报调度李智群：10kV际头线大章分线#068杆0681刀闸B相损坏</t>
  </si>
  <si>
    <t>10kV际头线大章分线#068杆0681刀闸B相损坏</t>
  </si>
  <si>
    <t>加强线路清障及红外测温。认真按配电规程要求，组织开展巡视及红外测温，对发现隐患及时安排整治消缺</t>
  </si>
  <si>
    <t>清水变电站10kV大章线927线路际头线大章分线#068杆068断路器</t>
  </si>
  <si>
    <t>2022-12-28 04:47</t>
  </si>
  <si>
    <t>2022-12-28 17:00</t>
  </si>
  <si>
    <t>426577</t>
  </si>
  <si>
    <t>国网宁德供电公司</t>
  </si>
  <si>
    <t>绝缘导线</t>
  </si>
  <si>
    <t>外破、雷击等各种情况造成的导线断线断股，雷击断线情况要与责任原因对应，并提供雷电定位佐证</t>
  </si>
  <si>
    <t>大章线927线路</t>
  </si>
  <si>
    <t>2022-12-29 09:29</t>
  </si>
  <si>
    <t>378</t>
  </si>
  <si>
    <t>6AE1682ADBB7F170E0437F000001F1700000</t>
  </si>
  <si>
    <t>福州</t>
  </si>
  <si>
    <t>7E80133A-5E6D-42C4-9420-758D8ADBB686</t>
  </si>
  <si>
    <t>LS1351515422120038</t>
  </si>
  <si>
    <t>3522122800016073</t>
  </si>
  <si>
    <t>仓山辖区</t>
  </si>
  <si>
    <t>FE38BD5DE7753EECE0408E0A3CC1683C</t>
  </si>
  <si>
    <t>仓山综合配电运维八班</t>
  </si>
  <si>
    <t>查无异常</t>
  </si>
  <si>
    <t>2022-12-28 02:37</t>
  </si>
  <si>
    <t>2022-12-28 05:02</t>
  </si>
  <si>
    <t>28日2:32 高湖变10kV金浦线631开关零序过流Ⅰ段动作，故障原因为：经巡视无异常，02：52隔离旭辉江南赋7#楼1#环网902后，高湖变631试送正常，03：06隔离秀宅路2#环网901后，部分负荷由对侧供电，巡视无异常后于04：44全线送电正常
【原断点：后坂小区保障房2#环网905】</t>
  </si>
  <si>
    <t>02：36 监控王玲汇报：高湖变/10kV.金浦线631开关零序过流一段跳闸，高湖变III段母线电压显示零
02：40 查看DMS显示：旭辉江南赋7#楼1#环网902~10kV埔下5-176-44之间线路发生短路故障
28日2:40 即通知仓抢巡视跳闸点福州.高湖变/10kV.金浦线631开关，及其之后的设备，重点关注旭辉江南赋7#楼1#环网10kV二十三甲902断路器后面区域，埔下5.176.44埔下.2开关前面区域，
28日02:52联/配调郭熙坤遥控操作_：旭辉江南赋7#楼1#环网10kV二十三甲902断路器由运行转热备用于28日02:52控分成功
28日02:54 联/配调郭熙坤令沈予焓:福州.高湖变/10kV.金浦线631开关由热备用转运行，28日02:56操作成功，送电正常
02：56 令建新运维沈予焓：高湖变10kV III段母线PT由运行转检修04：29
04：29 令建新运维沈予焓：高湖变10kV III段母线PT由检修转运行04：35
03：01 10kV埔下5-176-44埔下-2柱上开关遥控失败
28日03:05 联/配调郭熙坤令郭熙坤:秀宅路2#环网10kV四十四乙901开关由运行转热备用，28日03:06操作成功
03：06 后坂小区保障房2#环网905遥控失败
28日03:33 联/配调郭熙坤令王功鸿:后坂小区保障房2#环网10kV秀宅二环905负荷开关由热备用转运行28日03:33操作成功，转电正常
04：30 王功鸿汇报：主干线路巡视无异常，申请隔离10kV埔下5-176-43甲支4刀闸后，试送主干线，10kV埔下5-176-43甲支1上有气球挂在杆上，不影响运行
28日04:31 联/配调郭熙坤令王功鸿:10kV埔下5.176.43甲支4刀闸由合闸转分闸，28日04:33操作成功
28日04:34联/配调郭熙坤遥控操作_：旭辉江南赋7#楼1#环网10kV二十三甲902开关由热备用转运行于28日04:34控合成功，送电正常
04：38 仓抢陈帆汇报：10kV埔下5.176.41支2后端巡视无异常
28日04:40联/配调郭熙坤遥控操作_：旭辉江南赋7#楼1#环网10kV二十三甲902开关由运行转热备用于28日04:40控分成功
28日04:42 联/配调郭熙坤令王功鸿:10kV埔下5.176.43甲支4刀闸由分闸转合闸，28日04:43操作成功
04：44 建新运维沈予焓汇报：02：32高湖变10kV金浦线631开关零序过流Ⅰ段动作，故障电流二次值3.391A，现场一、二次设备检查正常
28日04:44联/配调郭熙坤遥控操作_：旭辉江南赋7#楼1#环网10kV二十三甲902开关由热备用转运行于28日04:44控合成功，送电正常
旭辉江南赋10#楼配电室备投动作成功
28日05:00联/配调郭熙坤遥控操作_：旭辉江南赋10#楼配电室10kV母分一90M开关由运行转热备用于28日05:00控分成功
28日05:00联/配调郭熙坤遥控操作_：旭辉江南赋10#楼配电室10kV旭辉一环911开关由热备用转运行于28日05:00控合成功
无需抢修类型归档:试送成功，已全部复电。</t>
  </si>
  <si>
    <t>高湖变631金浦线</t>
  </si>
  <si>
    <t>2022-12-28 02:36</t>
  </si>
  <si>
    <t>2022-12-28 09:00</t>
  </si>
  <si>
    <t>268361</t>
  </si>
  <si>
    <t>配电运检室</t>
  </si>
  <si>
    <t>舞动风振</t>
  </si>
  <si>
    <t>强风引起的舞动和风振</t>
  </si>
  <si>
    <t>无异常</t>
  </si>
  <si>
    <t>376</t>
  </si>
  <si>
    <t>bae3a30a-fcc3-42f8-8d3a-abe5928889dd</t>
  </si>
  <si>
    <t>三明</t>
  </si>
  <si>
    <t>393FA4F5-B5DA-4145-9F9A-9A3745FBD004</t>
  </si>
  <si>
    <t>LS13586022120040</t>
  </si>
  <si>
    <t>3522122800004216</t>
  </si>
  <si>
    <t>国网永安市供电公司</t>
  </si>
  <si>
    <t>8a0f688f46db11f00146db1396351dcc</t>
  </si>
  <si>
    <t>配电运检一班</t>
  </si>
  <si>
    <t>设备受潮</t>
  </si>
  <si>
    <t>2022-12-28 00:54</t>
  </si>
  <si>
    <t>2022-12-28 03:00</t>
  </si>
  <si>
    <t>2022年12月28日0:24 尼葛变10kVⅡ、Ⅲ段母线B相失地(A相电压为10.31kV,B相电压为0.38kV,C相电压为10.12kV,零序电压为101.68V,)小电流接地选线信号选尼葛变10kV尼兴Ⅱ回934线路。故障原因为：</t>
  </si>
  <si>
    <t>2022年12月28日0:24 尼葛变10kVⅡ、Ⅲ段母线B相失地(A相电压为10.31kV,B相电压为0.38kV,C相电压为10.12kV,零序电压为101.68V,)小电流接地选线信号选尼葛变10kV尼兴Ⅱ回934线路。即通知抢修班组
28日00:32联/配调巫思宁遥控操作_：尼葛变10kV尼兴Ⅱ回
934开关由运行转热备用，于28日00:32控分成功接地信号存在
28日00:34联/配调巫思宁遥控操作_：尼葛变10kV尼兴Ⅱ回934开关由热备用转运行，于28日00:34控合成功
28日00:44联/配调巫思宁【顺控】遥控操作_：10kV尼永线#35杆R64开关由运行转热备用，于28日00:44控分失败
28日00:46联/配调巫思宁【顺控】遥控操作_：尼葛变10kV尼永线922开关由运行转热备用，于28日00:46控分成功
28日00:46联/配调巫思宁【顺控】遥控操作_：尼葛变10kV尼永线922开关由热备用转运行，于28日00:46控合成功
28日00:47联/配调巫思宁【顺控】遥控操作_：尼葛变10kV尼纺线923开关由运行转热备用，于28日00:47控分成功
28日0:54 尼葛变电站失地(尼葛变10kVⅢ段母线A相电压为10.31,B相电压为0.38,C相电压为10.12,零序电压为101.68,尼葛变10kVⅡ段母线A相电压为10.30,B相电压为0.24,C相电压为10.11,零序电压为101.68,)。即通知抢修班组巡视尼葛变10kV尼纺线923开关及其之后的设备。
28日01:35 联/配调巫思宁令配电运检一班余振礼：水岸明珠环网柜10kV黄水线9M4开关由运行转热备用，28日01:36操作成功
28日01:39联/配调巫思宁遥控操作_：尼葛变10kV尼纺线923开关由热备用转运行，于28日01:39控合成功
28日01:57 联/配调巫思宁令配电运检一班余振礼：永盛商住楼环网柜HYS10kV仙永线9YS4开关由运行转热备用，28日01:59操作成功
28日02:05联/配调巫思宁遥控操作_：尼葛变10kV尼纺线923开关由运行转热备用，于28日02:05控分成功
28日02:06 联/配调巫思宁令配电运检一班余振礼：水岸明珠环网柜10kV黄水线9M4开关由热备用转运行，28日02:07操作成功
28日02:09联/配调巫思宁遥控操作_：尼葛变10kV尼纺线923开关由热备用转运行，于28日02:09控合成功
28日02:20 联/配调巫思宁令配电运检一班余振礼：仙泉坑环网柜10kV山仙线9XK1开关由运行转热备用，28日02:22操作成功
28日02:20 联/配调巫思宁令配电运检一班余振礼：仙泉坑环网柜10kV仙泉线9XK3开关由运行转热备用，28日02:22操作成功
28日02:26联/配调巫思宁遥控操作_：尼葛变10kV尼纺线923开关由运行转热备用，于28日02:26控分成功
28日02:27 联/配调巫思宁令配电运检一班余振礼：永盛商住楼环网柜HYS10kV仙永线9YS4开关由热备用转运行，28日02:28操作成功
28日02:29联/配调巫思宁遥控操作_：尼葛变10kV尼纺线923开关由热备用转运行，于28日02:29控合成功
28日02:32联/配调巫思宁遥控操作_：尼葛变电站.10kV.尼纺线间隔.923开关由运行转热备用，于28日02:32控分成功
28日02:36 联/配调巫思宁令配电运检一班余振礼：仙泉坑环网柜10kV仙泉财富A7配电站出线9XK5开关由运行转热备用，28日02:37操作成功
28日02:38联/配调巫思宁遥控操作_：尼葛变10kV尼纺线923开关由热备用转运行，于28日02:38控合成功
28日02:39联/配调巫思宁遥控操作_：尼葛变电站.10kV.尼纺线间隔.923开关由运行转热备用，于28日02:39控分成功
28日02:40 联/配调巫思宁令配电运检一班余振礼：仙泉坑环网柜10kV仙永线9XK6开关由运行转热备用，28日02:41操作成功
28日02:43联/配调巫思宁遥控操作_：尼葛变电站.10kV.尼纺线间隔.923开关由运行转热备用，于28日02:43控分成功
28日02:46 联/配调巫思宁令配电运检一班余振礼：仙泉坑环网柜10kV山仙线9XK1开关由热备用转运行，28日02:48操作成功
28日02:46 联/配调巫思宁令配电运检一班余振礼：仙泉坑环网柜10kV仙泉线9XK3开关由热备用转运行，28日02:48操作成功
28日02:46 联/配调巫思宁令配电运检一班余振礼：仙泉坑环网柜10kV仙泉财富A7配电站出线9XK5开关由热备用转运行，28日02:48操作成功
28日02:52联/配调巫思宁遥控操作_：仙泉楼环网柜10kV仙儒线911开</t>
  </si>
  <si>
    <t>尼葛变10kV尼纺线923线路</t>
  </si>
  <si>
    <t>2022-12-28 00:49</t>
  </si>
  <si>
    <t>2022-12-28 07:00</t>
  </si>
  <si>
    <t>934312</t>
  </si>
  <si>
    <t>国网三明供电公司</t>
  </si>
  <si>
    <t>电缆终端头</t>
  </si>
  <si>
    <t>烧毁</t>
  </si>
  <si>
    <t>过热、放电、受潮等原因造成中间头烧毁</t>
  </si>
  <si>
    <t>尼葛变10kV尼纺线923</t>
  </si>
  <si>
    <t>371</t>
  </si>
  <si>
    <t>6320243D-4136-44DD-AB78-8B79717E9FBC</t>
  </si>
  <si>
    <t>GZ13525622120047</t>
  </si>
  <si>
    <t>3522122700220594</t>
  </si>
  <si>
    <t>失地试拉</t>
  </si>
  <si>
    <t>2022-12-27 21:06</t>
  </si>
  <si>
    <t>2022-12-27 21:22</t>
  </si>
  <si>
    <t>主干线部分停电</t>
  </si>
  <si>
    <t>27日21:6 失地拉合，短时停电</t>
  </si>
  <si>
    <t>翔安变电站923线路镇郊线#086杆断路器</t>
  </si>
  <si>
    <t>2022-12-28 02:00</t>
  </si>
  <si>
    <t>430573</t>
  </si>
  <si>
    <t>带电作业室</t>
  </si>
  <si>
    <t>查无设备故障</t>
  </si>
  <si>
    <t>巡视查无设备故障，试送成功</t>
  </si>
  <si>
    <t>2022-12-29 08:25</t>
  </si>
  <si>
    <t>367</t>
  </si>
  <si>
    <t>180d4475-dc89-4f4e-a58f-ccbb3344ee83</t>
  </si>
  <si>
    <t>14BFD7F5-B951-40A5-BA1F-97DDE0BEF98D</t>
  </si>
  <si>
    <t>GZ13555622120029</t>
  </si>
  <si>
    <t>3522122700212502</t>
  </si>
  <si>
    <t>惠安县供电公司</t>
  </si>
  <si>
    <t>8a0e824d5f9e890e016076eecbe93fb4</t>
  </si>
  <si>
    <t>泉惠石化园区供电所</t>
  </si>
  <si>
    <t>2022-12-27 20:03</t>
  </si>
  <si>
    <t>2022-12-27 20:36</t>
  </si>
  <si>
    <t>2022年12月27日19:57DMS研判：10kV洋边线613线路#141杆C-05开关跳闸，故障原因：查无异常</t>
  </si>
  <si>
    <t>19:57DMS研判：10kV洋边线613线路#141杆C-05开关跳闸，县调陈杰遥通知泉惠所杜少杰20时24分巡视人杜少杰、王振川接受通知，开始巡线。
27日20:27  联/配调陈杰遥收到现场杜少杰汇报：10kV洋边线613线路#141杆C-05开关跳闸，线路查无异常。
27日20:29 联/配调翁燕霞令陈杰遥：10kV洋边线613线路#141杆C-05（四遥）开关由热备用转运行，27日20:31操作成功</t>
  </si>
  <si>
    <t>松村变10kV洋边线613线路洋边613线#141杆C-05（四遥）开关</t>
  </si>
  <si>
    <t>2022-12-27 20:02</t>
  </si>
  <si>
    <t>608775</t>
  </si>
  <si>
    <t>配电运检班</t>
  </si>
  <si>
    <t>松村变10kV洋边线613</t>
  </si>
  <si>
    <t>2022-12-28 14:43</t>
  </si>
  <si>
    <t>364</t>
  </si>
  <si>
    <t>695D184D0EF21030E0430A8EA81010300000</t>
  </si>
  <si>
    <t>ECD7C99A-5C9E-4829-84C8-24F2217BD2E2</t>
  </si>
  <si>
    <t>GZ13525622120046</t>
  </si>
  <si>
    <t>3522122700199980</t>
  </si>
  <si>
    <t>2022-12-27 19:01</t>
  </si>
  <si>
    <t>2022-12-27 21:08</t>
  </si>
  <si>
    <t>27日19:1 短时停电</t>
  </si>
  <si>
    <t>施工工艺不良，马医线#1杆刀闸接触不良</t>
  </si>
  <si>
    <t>后滨#2环网柜10kV马巷变电站908线路后滨#2环网柜马医线911高压开关</t>
  </si>
  <si>
    <t>2022-12-28 00:00</t>
  </si>
  <si>
    <t>隔离刀闸</t>
  </si>
  <si>
    <t>端子发热</t>
  </si>
  <si>
    <t>端子发热紧急停电</t>
  </si>
  <si>
    <t>马巷变电站908</t>
  </si>
  <si>
    <t>2022-12-29 07:55</t>
  </si>
  <si>
    <t>363</t>
  </si>
  <si>
    <t>SBID0000008C2A04E3258544FDBA0DB5D0191AE6A1</t>
  </si>
  <si>
    <t>B968907D-B8CA-42CB-B3B3-7E39AD58A9B8</t>
  </si>
  <si>
    <t>GZ13556022120069</t>
  </si>
  <si>
    <t>3522122700194490</t>
  </si>
  <si>
    <t>晋江市供电公司</t>
  </si>
  <si>
    <t>8a0f688f46db11f00146db1384531894</t>
  </si>
  <si>
    <t>罗山街道供电所</t>
  </si>
  <si>
    <t>2022-12-27 18:34</t>
  </si>
  <si>
    <t>2022-12-27 19:47</t>
  </si>
  <si>
    <t>2022年12月27日 18:30 DMS监盘发现：内江变10kV内塘线#6杆内塘线与锦塘线联络K4118开关跳闸（锦塘线负荷转由内塘线供电）（实际跳闸点为内塘线#1杆6289开关），故障原因：无异常，于19:41恢复送电（内塘线负荷转由锦塘线供电）</t>
  </si>
  <si>
    <t>18:40 调控赖文龙通知罗山所许连穗：DMS研判内江变10kV内塘线#6杆内塘线与锦塘线联络K4118开关跳闸（锦塘线负荷转由内塘线供电），要求对线路进行巡视。
19:30 罗山所许连穗汇报调控赖文龙：10kV内塘线#1杆内塘线6289开关跳闸（现场开关名称与DMS不符），开关保护无法确认是否退出
27日19:35 联/配调赖文龙令许连穗：10kV内塘线#1杆内塘线6289开关由热备用转冷备用，27日19:36操作成功
27日19:41 联/配调赖文龙令吴文佳：罗塘变10kV锦塘线934开关由热备用转运行，27日19:41操作成功</t>
  </si>
  <si>
    <t>内江变10kV内塘线#6杆内塘线与锦塘线联络K4118开关跳闸</t>
  </si>
  <si>
    <t>加强巡视</t>
  </si>
  <si>
    <t>罗塘变电站内江变10kV内塘线628线路锦塘线#31杆K4081开关</t>
  </si>
  <si>
    <t>2022-12-27 18:33</t>
  </si>
  <si>
    <t>2022-12-28 01:00</t>
  </si>
  <si>
    <t>262099</t>
  </si>
  <si>
    <t>运维检修部（检修（建设）工区）</t>
  </si>
  <si>
    <t>内江变10kV内塘线628</t>
  </si>
  <si>
    <t>2022-12-29 10:15</t>
  </si>
  <si>
    <t>361</t>
  </si>
  <si>
    <t>13DKX-20105</t>
  </si>
  <si>
    <t>漳州</t>
  </si>
  <si>
    <t>68FF3FE3-A4F6-49CF-AC9D-AEAB7E930662</t>
  </si>
  <si>
    <t>LS13565422120069</t>
  </si>
  <si>
    <t>3522122700186748</t>
  </si>
  <si>
    <t>漳浦供电有限公司</t>
  </si>
  <si>
    <t>8a0e824e5f9e1599016033db621d4a56</t>
  </si>
  <si>
    <t>古雷镇供电所</t>
  </si>
  <si>
    <t>2022-12-27 17:48</t>
  </si>
  <si>
    <t>2022-12-27 18:41</t>
  </si>
  <si>
    <t>27日17:46 10kV北江线#154杆Fzw-Jb09开关跳闸。故障原因为：10kV北江线台裕配变分支线#1杆台裕鲍鱼场变边相熔丝熔断、用户产权用户自行处理</t>
  </si>
  <si>
    <t>27日17:46 DMS研判：10kV北江线#154杆Fzw-Jb09开关跳闸，即通知古雷供电所黄海鹏组织人员巡线，巡视跳闸点10kV北江线#154杆Fzw-Jb09开关跳闸及其之后的设备，告知远程以上情况。18时15分巡视人占艺杰、黄守智、林四清、黄海鹏接受通知，开始巡线。
27日18:23  联/配调黄辉明收到现场黄海鹏汇报：现场确认10kV北江线#154杆Fzw-Jb09开关跳闸、经巡线发现10kV北江线台裕配变分支线#1杆台裕鲍鱼场变边相跌落式熔断器掉落一相、用户已转热备用、其余线路查无异常、人员已撤离具备送电条件
隔离设备：10kV北江线台裕配变分支线#1杆台裕鲍鱼场变；现申请试送10kV北江线#154杆Fzw-Jb09开关
故障原因：用户内部故障属用户产权、已告知用户自行处理；
故障点：10kV北江线台裕配变分支线#1杆台裕鲍鱼场变跌落式熔断器
27日18:23 联/配调黄辉明令黄海鹏：10kV北江线#154杆Fzw-Jb09开关由热备用转运行，27日18:38操作成功、运行正常
2022年12月28日18：28 古雷供电所占艺杰报：10kV北江线台裕配变分支线#1杆台裕鲍鱼场变用户故障已处理，经验收合格具备送电条件，可以送电
18：52 古雷供电所占艺杰报：10kV北江线台裕配变分支线#1杆台裕鲍鱼场变用户已转运行，运行正常
（详见遗留用户单）</t>
  </si>
  <si>
    <t>金源变10kV北江线#154杆Fzw-Jb09开关</t>
  </si>
  <si>
    <t>2022-12-27 17:47</t>
  </si>
  <si>
    <t>金源变北江线918</t>
  </si>
  <si>
    <t>360</t>
  </si>
  <si>
    <t>183D02C4-1A93-473B-BC3C-8359E94B2A76</t>
  </si>
  <si>
    <t>GZ13525622120044</t>
  </si>
  <si>
    <t>3522122700184202</t>
  </si>
  <si>
    <t>2022-12-27 17:19</t>
  </si>
  <si>
    <t>2022-12-28 01:10</t>
  </si>
  <si>
    <t>12月27日17:09，监控报：翔安变10kVⅡ段母线C相全失.地，选线装置报莲河Ⅱ回923（准）。故障原因：待分析</t>
  </si>
  <si>
    <t>27日17:09，监控报：翔安变10kVⅡ段母线C相全失地，选线装置报莲河Ⅱ回923（准）。
17:15遥控：10kV莲河Ⅱ回#32杆高压开关由运行转热备用，遥控成功后，失地信号未消失。17:21遥控：10kV镇郊线#095杆高压开关由运行转热备用，遥控成功，失地信号消失。通知翔安抢修高毅毅安排巡视。
17:23遥控：10kV莲河Ⅱ回#32杆高压开关由热备用转运行，遥控成功，送电正常。
17:35下令抢修郭经商：10kV镇郊线#086杆高压开关由运行转热备用，17:37操作完毕。
17:38遥控：10kV镇郊线#095杆高压开关由热备用转运行，遥控成功，送电正常。
17:45下令高毅毅：10kV镇郊线#076支1杆高压开关由运行转热备用，17:46操作完毕。
17:48下令郭经商：10kV镇多线#6杆高压开关由运行转热备用，17:49操作完毕。
17:50下令郭经商：10kV镇郊线#086杆高压开关由热备用转运行，操作完毕后，即出现失地信号，随即10kV镇郊线#086杆高压开关由运行转热备用。
17:52遥控：舫阳#3环网柜10kV一三联络912开关由热备用转运行，遥控成功。（转电）
19:58高毅毅汇报：10kV镇郊线#086杆至#061杆线路巡视未发现异常。
20:01下令高毅毅：10kV镇郊线#078杆高压刀闸由由合闸转分闸，20:05操作完毕。
20:07下令郭经商：10kV镇郊线#086杆高压开关由热备用转运行，20:10操作完毕，送电正常。
20:12下令郭经商：10kV镇多线#6杆高压开关由热备用转运行，20:20操作完毕。
20:40高毅毅汇报：10kV舫郊线全线查无异常。
20:42下令高毅毅：1、10kV舫郊线#2支1杆配变由运行转热备用，2、10kV舫郊线#3支1杆高压开关由运行转冷备用，3、10kV舫郊线#3杆高压刀闸由合闸转分闸，4、10kV舫郊线#4杆配变由运行转热备用。20:55操作完毕。
20:57下令郭经商：10kV镇郊线#086杆高压开关由运行转热备用，21:00操作完毕。
21:02下令高毅毅：10kV镇郊线#078杆高压刀闸由分闸转合闸，21:05操作完毕。
21:07下令郭经商：10kV镇郊线#086杆高压开关由热备用转运行，操作完毕后，即出现失地信号，随即10kV镇郊线#086杆高压开关由运行转热备用。
21:10下令高毅毅：1、10kV舫郊线#1杆高压刀闸由合闸转分闸，21:12操作完毕。
21:14下令郭经商：10kV镇郊线#086杆高压开关由热备用转运行，操作完毕后，即出现失地信号，随即10kV镇郊线#086杆高压开关由运行转热备用。
21:16下令高毅毅：10kV镇郊线#078杆高压刀闸由合闸转分闸，21:18操作完毕。
21:20下令郭经商：10kV镇郊线#086杆高压开关由热备用转运行，21:22操作完毕，送电正常。
21:24下令郭经商：10kV镇郊线#076支1杆高压开关由热备用转合环运行，21:26操作完毕。
21:28遥控：舫阳#3环网柜10kV一三联络912开关由运行转热备用（解环），遥控成功。
22:40用检李霖汇报：10kV舫郊线#3支1杆用户内部已自行发电。
28日 0:40 彭明岩汇报10kV舫郊线#4杆配变电压发电车已接入
1:09 明岩汇报10kV舫郊线#2支1杆配变电压发电车已接入
27日22:31 申请配电故障抢修单NO：XM-BB-PQ-2022-0774，工作负责人：纪良旭，工作内容：在10kV镇郊线#078杆至10kV舫郊线＃1杆，进行电缆故障抢修，安全措施：10kV镇郊线#078杆高压刀闸，10kV舫郊线＃1杆高压刀闸。
27日 22:35抢修许可票号：XM-BB-PQ-2022-0774,抢修负责人：纪良旭,抢修任务：1、10kV镇郊线#078杆至10kV舫郊线＃1杆电缆故障抢修,抢修安措:断开10kV镇郊线#078杆高压刀闸，断开10kV舫郊线＃1杆高压刀闸
28日 21:22抢修终结票号：XM-BB-PQ-2022-0774,抢修负责人：纪良旭,抢修任务：1、10kV镇郊线#078杆至10kV舫郊线＃1杆电缆故障抢修,抢修安措:断开10kV镇郊线#078杆高压刀闸，断开10kV舫郊线＃1杆高压刀闸
22:45执行送电指令票详见指令票NO：ZLP-XM-22121764</t>
  </si>
  <si>
    <t>翔安变电站923 , 镇郊线#095杆高压开关</t>
  </si>
  <si>
    <t>2022-12-28 23:00</t>
  </si>
  <si>
    <t>电缆故障</t>
  </si>
  <si>
    <t>2022-12-29 08:23</t>
  </si>
  <si>
    <t>357</t>
  </si>
  <si>
    <t>f4a558cb-0587-42f6-b454-bb2f10ebd2fe</t>
  </si>
  <si>
    <t>1CF48714-1111-48C6-AA91-FAF421749033</t>
  </si>
  <si>
    <t>GZ13575822120041</t>
  </si>
  <si>
    <t>3522122700181472</t>
  </si>
  <si>
    <t>长汀供电有限公司</t>
  </si>
  <si>
    <t>8a0f688f46db11f00146db1347a80bcc</t>
  </si>
  <si>
    <t>郊区供电所</t>
  </si>
  <si>
    <t>2022-12-27 17:02</t>
  </si>
  <si>
    <t>2022-12-27 18:32</t>
  </si>
  <si>
    <t>27日17:1 10kV近区线#03杆#03K开关过流Ⅱ段告警，开关跳闸</t>
  </si>
  <si>
    <t>27日17:3 10kV近区线#56杆#56K开关 跳闸；10kV近区线#03杆#03K开关10kV近区线#03杆#03K开关过流Ⅱ段告警；10kV近区线#56杆#56K开关10kV近区线#56杆#56K开关重合闸动作；10kV近区线#56杆#56K开关10kV近区线#56杆#56K开关过流加速段动作；10kV近区线#56杆#56K开关10kV近区线#56杆#56K开关过流Ⅱ段告警；10kV近区线#56杆#56K开关10kV近区线#56杆#56K开关过流Ⅱ段保护动作； 即通知抢修班组巡视跳闸点10kV近区线#56杆#56K开关及其之后的设备，重点关注10kV近区线#56杆#56K开关至10kV近区线#60之间区域。
18:00郊区所李文辉汇报：经巡线至10kV近区线#92杆无异常，申请断开#92杆#92K开关
27日18:01 联/配调杜华兴令李文辉：10kV近区线#92K开关由运行转热备用，27日18:03操作成功
27日18:04 联/配调杜华兴令钟沐华：10kV近区线#56杆#56K开关由热备用转运行，27日18:06操作成功</t>
  </si>
  <si>
    <t>用户线路设备故障，待自行查找故障</t>
  </si>
  <si>
    <t>加强线路巡视及专变用户线路的管理力度</t>
  </si>
  <si>
    <t>长汀西郊变10kV近区线925线路近区线#56杆#56K开关</t>
  </si>
  <si>
    <t>2022-12-27 17:01</t>
  </si>
  <si>
    <t>恢复供电（客户抢修除外）</t>
  </si>
  <si>
    <t>过流II段</t>
  </si>
  <si>
    <t>重合不成功</t>
  </si>
  <si>
    <t>长汀西郊变10kV近区线925线路</t>
  </si>
  <si>
    <t>354</t>
  </si>
  <si>
    <t>b4974346-71e6-4f77-9977-c55c7bc8f3c5</t>
  </si>
  <si>
    <t>E8DAB670-DC8D-455E-BEFF-9A17E329205C</t>
  </si>
  <si>
    <t>LS13595622120058</t>
  </si>
  <si>
    <t>3522122700123920</t>
  </si>
  <si>
    <t>建瓯供电公司</t>
  </si>
  <si>
    <t>8a0f688f46db11f00146db1370001284,8a0f688f46db11f00146db13700f128a</t>
  </si>
  <si>
    <t>配电抢修班,配电运维班</t>
  </si>
  <si>
    <t>外力因素</t>
  </si>
  <si>
    <t>交通车辆破坏</t>
  </si>
  <si>
    <t>2022-12-27 14:43</t>
  </si>
  <si>
    <t>2022-12-27 23:24</t>
  </si>
  <si>
    <t>2022年12月27日14:39 10kV.北穆线611开关跳闸于过流Ⅰ段保护，重合不成 故障原因：10kV北穆线北穆#29杆被汽车撞断</t>
  </si>
  <si>
    <t>14:40联调监控詹东伟汇报：北门变14:39 10kV.北穆线611开关跳闸于过流Ⅰ段保护，重合不成。该开关处热备用即通知建瓯远程站严雯
15:22配电抢修班陈小雄汇报：现场发现10kV北穆线北穆#29杆被汽车撞断
27日15:26 联/配调陈铭华令陈小雄：10kV北穆线北穆#45杆KY373开关由运行转冷备用，27日15:31操作成功
27日15:35联/配调陈铭华遥控操作_：10kV定高线#166-6杆KY375开关由热备用转运行，于27日15:35控合成功即通知建瓯远程站严雯
27日16:04联/配调陈铭华遥控操作_：10kV小松水库线#244杆KY802开关由热备用转合环运行，于27日16:04控合成功
27日16:06联/配调陈铭华遥控操作_：10kV小松水库线小松水库#097杆KY59开关由运行转热备用，于27日16:06控分成功
16:07与小松水库电站联系因疫情未开机
27日16:28 联/配调陈铭华令刘玉海：10kV小松水库线小松水库#097杆KY59开关由热备用转冷备用，27日16:45操作成功
27日16:33 申请配电故障抢修单NO：NP-JO-PQ-2022-0076，工作负责人：李振楠，工作内容：在10kV北穆线北穆#29杆，进行断杆抢修（外破），安全措施：10kV小松水库线小松水库#001B杆K036开关、G036刀闸，10kV小松水库线小松水库#016杆G147刀闸，10kV小松水库线小松水库#097杆KY59开关、G59刀闸，10kV北穆线北穆#01A杆K008开关、G008刀闸，10kV北穆线北穆#45杆KY373开关、G373刀闸，10kV小松水库线#026-1A杆化工厂配变跌落式熔断器、低压刀闸。
27日17:00 联/配调陈铭华令刘玉海：10kV小松水库线小松水库#001B杆K036开关由运行转冷备用，27日17:04操作成功
27日17:03 联/配调陈铭华令陈小雄：10kV北穆线北穆#01A杆K008开关由运行转冷备用，27日17:13操作成功
27日17:22 联/配调陈铭华令刘玉海：10kV小松水库线小松水库#016杆G147刀闸由合闸转分闸，27日17:32操作成功
27日17:40 联/配调陈铭华令刘玉海：10kV小松水库线#026-1A杆化工厂配变由运行转热备用，27日17:43操作成功
27日17:47抢修许可：票号：NP-JO-PQ-2022-0076，抢修负责人：李振楠，抢修任务：在10kV北穆线北穆#29杆，进行断杆抢修（外破），抢修安措：10kV小松水库线小松水库#001B杆 K036开关、G036刀闸，10kV小松水库线小松水库#016杆 G147刀闸，10kV小松水库线小松水库#097杆 KY59开关、G59刀闸，10kV北穆线北穆#01A杆 K008开关、G008刀闸，10kV北穆线北穆#45杆 KY373开关、G373刀闸，10kV小松水库线#026-1A杆 化工厂配变跌落式熔断器、低压刀闸。
27日 18:03抢修许可票号：NP-JO-PQ-2022-0076,抢修负责人：李振楠,抢修任务：1、10kV北穆线北穆#29杆断杆抢修（外破）,抢修安措:断开10kV小松水库线小松水库#001B杆K036开关、G036刀闸，断开10kV小松水库线小松水库#016杆G147刀闸，断开10kV小松水库线小松水库#097杆KY59开关、G59刀闸，断开10kV北穆线北穆#01A杆K008开关、G008刀闸，断开10kV北穆线北穆#45杆KY373开关、G373刀闸，断开10kV小松水库线#026-1A杆化工厂配变跌落式熔断器、低压刀闸
27日 22:12抢修终结票号：NP-JO-PQ-2022-0076,抢修负责人：李振楠,抢修任务：1、10kV北穆线北穆#29杆断杆抢修（外破）,抢修安措:断开10kV小松水库线小松水库#001B杆K036开关、G036刀闸，断开10kV小松水库线小松水库#016杆G147刀闸，断开10kV小松水库线小松水库#097杆KY59开关、G59刀闸，断开10kV北穆线北穆#01A杆K008开关、G008刀闸，断开10kV北穆线北穆#45杆KY373开关、G373刀闸，断开10kV小松水库线#026-1A杆化工厂配变跌落式熔断器、低压刀闸
送电票：NPSJ22120311，27日22:13开始执行，27日23时23分执行完毕。</t>
  </si>
  <si>
    <t>10kV北穆线611线路</t>
  </si>
  <si>
    <t>606954</t>
  </si>
  <si>
    <t>配电运维班</t>
  </si>
  <si>
    <t>杆塔</t>
  </si>
  <si>
    <t>倒断</t>
  </si>
  <si>
    <t>杆塔受台风或交通车辆影响造成倒断</t>
  </si>
  <si>
    <t>外破故障</t>
  </si>
  <si>
    <t>北门变10kV北穆线611</t>
  </si>
  <si>
    <t>352</t>
  </si>
  <si>
    <t>D6637D2F4C174AB6BB4C5EC90CBE1718XL00</t>
  </si>
  <si>
    <t>82DCDE4F-27E6-4A38-9430-20096B2BC7C4</t>
  </si>
  <si>
    <t>GZ13595722120010</t>
  </si>
  <si>
    <t>3522122700122221</t>
  </si>
  <si>
    <t>光泽供电公司</t>
  </si>
  <si>
    <t>8a0f688f46db11f00146db137a7f15b8</t>
  </si>
  <si>
    <t>配电运检抢修班</t>
  </si>
  <si>
    <t>异物短路</t>
  </si>
  <si>
    <t>2022-12-27 14:28</t>
  </si>
  <si>
    <t>2022-12-27 16:34</t>
  </si>
  <si>
    <t>12月27日 14:22 10kV鼎厦线长山支线001杆5KY893开关跳闸，原因：10kV鼎厦线长山支线038杆至039杆因村民砍树树碰导线造成开关跳闸</t>
  </si>
  <si>
    <t>14:22 DMS研判：14:22 10kV鼎厦线长山支线001杆5KY893开关跳闸
14:23 通知配抢班陈进、配电运检抢修班曾新辉
14:25 确认佛沙电站已停机
15:40 配电运检抢修班曾新辉汇报：10kV鼎厦线长山支线001杆5KY893开关处热备用，10kV鼎厦线长山支线001杆至029杆之间线路巡视无异常，具备送电条件
15:41 配调吴先岑令配电运检抢修班曾新辉：10kV鼎厦线长山支线029杆5KY197开关由运行转热备用，于15:45操作成功
15:46 配调吴先岑令配电运检抢修班曾新辉：10kV鼎厦线长山支线001杆5KY893开关由热备用转运行，于15:47操作成功，正常
16:21 配电运检抢修班曾新辉汇报：10kV鼎厦线长山支线038杆至039杆因村民砍树树碰导线造成开关跳闸，现故障已处理完毕，其余线路巡视无异常，具备送电条件
16:22 配调吴先岑令配电运检抢修班曾新辉：10kV鼎厦线长山支线029杆5KY197开关由热备用转运行，于16:22操作成功，正常
16:25 通知配抢班陈进、配电运检抢修班曾新辉
16:25 通知佛沙电站可开机</t>
  </si>
  <si>
    <t>10kV鼎厦线长山支线038杆至039杆因村民砍树树碰导线造成开关跳闸</t>
  </si>
  <si>
    <t>加强电力法宣传，告诫村民禁止在接近电力设施附近砍伐树木</t>
  </si>
  <si>
    <t>10kV鼎厦线长山支线</t>
  </si>
  <si>
    <t>2022-12-27 14:26</t>
  </si>
  <si>
    <t>2022-12-27 16:30</t>
  </si>
  <si>
    <t>2022-12-27 21:00</t>
  </si>
  <si>
    <t>806303</t>
  </si>
  <si>
    <t>树线矛盾</t>
  </si>
  <si>
    <t>鼎盛变10kV鼎厦线917</t>
  </si>
  <si>
    <t>2022-12-27 17:15</t>
  </si>
  <si>
    <t>351</t>
  </si>
  <si>
    <t>c7ccd69c-ccc8-44b8-9198-dbae8aa0d81d</t>
  </si>
  <si>
    <t>851224C9-0F8C-4A48-B41B-C9AA51179BF2</t>
  </si>
  <si>
    <t>LS13596122120018</t>
  </si>
  <si>
    <t>3522122700111392</t>
  </si>
  <si>
    <t>政和供电公司</t>
  </si>
  <si>
    <t>8a0f688f46db11f00146db137213132c</t>
  </si>
  <si>
    <t>东平镇供电所</t>
  </si>
  <si>
    <t>外部施工影响</t>
  </si>
  <si>
    <t>2022-12-27 14:18</t>
  </si>
  <si>
    <t>2022-12-27 19:20</t>
  </si>
  <si>
    <t>2022年12月27日13:45 10kV东平线#010杆K024开关跳闸，故障原因：10kV东平线#014杆被钩机挖断</t>
  </si>
  <si>
    <t>2022年12月27日14:19  即通知抢修班组巡视跳闸点10kV东平线#010杆K024开关及其之后的设备。
2022年12月27日 14:24 东平供电所叶发成汇报：10kV东平线#014杆被钩机挖断，其余线路巡视无异常，现10kV东平线#010杆K024开关确处热备用
27日14:28联/配调徐晨璐遥控操作_：10kV东平线#015-1杆KY070开关由运行转热备用，于27日14:28控分成功，查遥信遥测确已变化
27日14:35 联/配调徐晨璐令东平供电所邓丽臣：10kV黄湾线农场支线#002杆K003开关由冷备用转运行，27日14:39操作成功，更新停电信息，转告配抢项婷
27日14:53 联/配调徐晨璐令东平供电所邓丽臣：10kV东平线#015-1杆KY070开关由热备用转冷备用，27日14:57操作成功
27日15:18 联/配调徐晨璐令东平供电所林永生：10kV东平线#010杆K024开关由热备用转冷备用，27日15:24操作成功
27日15:37联/配调徐晨璐令东平供电所林永生：东平#22箱变由运行转空载运行，27日15:38操作成功
27日 15:43 联/配调徐晨璐令东平供电所邓丽臣：10kV东平线#021杆KY050开关由运行转冷备用27日15:47操作成功
27日15:48联/配调蔡增伟遥控操作_：10kV凤头线#058-30杆KY081开关由热备用转运行，于27日15:48控合成功，查遥信遥测确已变化，更新停电信息，转告配抢项婷
27日16:23 申请配电故障抢修单NO：ZHDPQX20221227001，工作负责人：林永生，工作内容：10kV东平线#014杆外破断线（抢修），安全措施：10kV东平线#010杆K024开关、G139刀闸；10kV东平线#015-1杆KY070开关、G007刀闸；10kV东平线#021杆KY050开关、G046刀闸；10kV东平线#011-4杆东平#22箱变低压刀闸。
27日16:43抢修许可：票号：ZHDPQX20221227001，抢修负责人：林永生，抢修任务：10kV东平线#014杆外破断线（抢修），抢修安措：10kV东平线#010杆K024开关、G139刀闸；10kV东平线#015-1杆KY070开关、G007刀闸；10kV东平线#021杆KY050开关、G046刀闸；10kV东平线#011-4杆东平#22箱变低压刀闸。
27日18:53抢修终结：票号：ZHDPQX20221227001，抢修负责人：林永生，抢修任务：10kV东平线#014杆外破断线（抢修），抢修安措：10kV东平线#010杆K024开关、G139刀闸；10kV东平线#015-1杆KY070开关、G007刀闸；10kV东平线#021杆KY050开关、G046刀闸；10kV东平线#011-4杆东平#22箱变低压刀闸。
27日18:54 松政联调徐晨璐 发令执行（10kV东平线#010杆至#021杆修后送电操作，见指令票NPSZ22120141，于27日19:56执行完毕。）</t>
  </si>
  <si>
    <t>10kV东平线#010杆至#032杆</t>
  </si>
  <si>
    <t>2022-12-27 20:00</t>
  </si>
  <si>
    <t>其它</t>
  </si>
  <si>
    <t>601572</t>
  </si>
  <si>
    <t>配电运维班（配电运检班、配电带电作业班）</t>
  </si>
  <si>
    <t>东平变10kV东平线672</t>
  </si>
  <si>
    <t>349</t>
  </si>
  <si>
    <t>2025D79EBBD44EA0B42701C75995843D0000</t>
  </si>
  <si>
    <t>72707275-4E76-478B-B4DD-358D3AA50CD4</t>
  </si>
  <si>
    <t>GZ13556022120067</t>
  </si>
  <si>
    <t>3522122700101748</t>
  </si>
  <si>
    <t>8a0f688f46db11f00146db138482189c</t>
  </si>
  <si>
    <t>英林镇供电所</t>
  </si>
  <si>
    <t>2022-12-27 12:32</t>
  </si>
  <si>
    <t>2022-12-28 22:14</t>
  </si>
  <si>
    <t>2022年12月27日12:32  IES监盘：英林变10kV.锦福线611开关过流Ⅰ段保护动作闭锁重合闸。故障原因：10kV锦福线#4杆振祥支线负荷侧三相引线断落（气球引发故障），已隔离，其余线路于13:16恢复送电。2022年12月28日办理紧急申请GWJJSGDGS2022120256925将遗留故障处理完毕，线路已全部复电.</t>
  </si>
  <si>
    <t>27日12:33 英林变电站.10kV.锦福线间隔.611开关 跳闸；英林变电站.10kV.锦福线间隔.611开关英林变电站.10kV.锦福线.611.开关保护动作或开关偷跳； 即通知抢修班组巡视跳闸点英林变电站.10kV.锦福线间隔.611开关及其之后的设备，重点关注英林变电站.10kV.锦福线间隔.611开关至锦福线#17杆K6047开关之间区域。12时56分巡视人吴进钊、洪金描接受通知，开始巡线。
27日12:32 调控许嘉豪通知龙湖运维班刘永松：英林变10kV.锦福线611开关过流Ⅰ段保护动作闭锁重合闸。
12:34 调控吴文佳通知英林所肖旭锦：英林变10kV.锦福线611开关过流Ⅰ段保护动作闭锁重合闸，10kV锦福线#1杆故指翻牌。
27日13:06 英林所肖旭锦汇报调控龚思海：10kV锦福线#4杆振祥支线负荷侧三相引线断落。
27日13:08 龙湖运维刘永松汇报调控龚思海：巡视确认英林变10kV.锦福线611开关瞬时速断动作，重合闸闭锁，A：17kA；B：1.741kA；C：1.69kA，外观检查无异常。
27日13:06 联/配调龚思海令吴进钊：10kV锦福线#4杆振祥支线#01开关由运行转冷备用，27日13:14操作成功
27日13:16 联/配调吴文佳令龚思海：英林变电站.10kV.锦福线间隔.611开关由热备用转运行，27日13:16操作成功（即通知英林所肖旭锦）
16:01 英林所肖旭锦汇报调控赖文龙：故障原因是气球引发线路故障，导致引线断落
2022年12月28日办理紧急申请GWJJSGDGS2022120256925将遗留故障处理完毕。</t>
  </si>
  <si>
    <t>线路周边用户保护电力设施意识不强，随意丢弃废弃物造成异物短路，英林所运维管理不到位，保护电力设施宣传力度不足，未对裸露带电设备加装绝缘罩。</t>
  </si>
  <si>
    <t>1.外勤班加强对离居民建筑、厂房较近的线路周边用户保护电力设施知识宣传，张贴警示标识；2.高压配电班加强线路巡视，对裸露带电设备采取加装绝缘罩、绝缘胶布包扎等绝缘措施；</t>
  </si>
  <si>
    <t>英林变10kV锦福线611线路</t>
  </si>
  <si>
    <t>2022-12-27 13:15</t>
  </si>
  <si>
    <t>280079</t>
  </si>
  <si>
    <t>线夹、接线端子</t>
  </si>
  <si>
    <t xml:space="preserve">各种原因引起的引线断线
</t>
  </si>
  <si>
    <t>英林变10kV锦福线611</t>
  </si>
  <si>
    <t>2022-12-29 10:42</t>
  </si>
  <si>
    <t>348</t>
  </si>
  <si>
    <t>c9938142-5ffa-48e0-a783-119a3a411e6d</t>
  </si>
  <si>
    <t>5284E6F1-EB86-4C9D-BA98-930AF7A2254D</t>
  </si>
  <si>
    <t>LS13595922120058</t>
  </si>
  <si>
    <t>3522122700090065</t>
  </si>
  <si>
    <t>浦城供电公司</t>
  </si>
  <si>
    <t>8a0f688f46db11f00146db13780e14fa</t>
  </si>
  <si>
    <t>水北供电所</t>
  </si>
  <si>
    <t>小动物短路</t>
  </si>
  <si>
    <t>2022-12-27 11:50</t>
  </si>
  <si>
    <t>2022-12-27 13:17</t>
  </si>
  <si>
    <t>2022-12-27 11:49 10kV水北线#046杆ZY307开关跳闸于过流III段，未见重合闸动作。故障原因：无异常（待分析）</t>
  </si>
  <si>
    <t>11:49 调控员邱红汇报：10kV水北线#046杆ZY307开关跳闸于过流III段，未见重合闸动作。已转告服务调度班（浦城）章媛媛及水北供电所罗荣平。
13:15 水北供电所罗荣平汇报：10kV水北线#046杆后端线路巡视无异常，申请试送10kV水北线#046杆ZY307开关。
13:16令 水北供电所罗荣平：10kV水北线#046杆ZY307开关由热备用转运行，于13:17执行完毕，正常，并转告服务调度班（浦城）章媛媛。</t>
  </si>
  <si>
    <t>10kV水北线132杆小动物触碰开关，引起开关跳闸</t>
  </si>
  <si>
    <t>1、加强线路走廊巡视工作；2、结合停电对10kV水北线#132杆、#075杆普通开关更换为三摇开关（缩短停电范围）</t>
  </si>
  <si>
    <t>10kV水北线#046杆至185杆</t>
  </si>
  <si>
    <t>2022-12-27 11:49</t>
  </si>
  <si>
    <t>2022-12-27 18:00</t>
  </si>
  <si>
    <t>重合闸未动作</t>
  </si>
  <si>
    <t>292382</t>
  </si>
  <si>
    <t>柱上开关</t>
  </si>
  <si>
    <t>外部短路（失地）</t>
  </si>
  <si>
    <t xml:space="preserve">短路或接地发生在接线柱或柱开附属设备处
</t>
  </si>
  <si>
    <t>罗源变10kV水北线903</t>
  </si>
  <si>
    <t>344</t>
  </si>
  <si>
    <t>67066DF29C445030E0430A8EA3EC50300000</t>
  </si>
  <si>
    <t>莆田</t>
  </si>
  <si>
    <t>AC02AA92-8F08-4671-94A1-2845F0C64AEA</t>
  </si>
  <si>
    <t>LS1354515422120033</t>
  </si>
  <si>
    <t>3522122700066206</t>
  </si>
  <si>
    <t>城区客户分中心</t>
  </si>
  <si>
    <t>8a0f688f46db11f00146db136ddd11de</t>
  </si>
  <si>
    <t>运维抢修一班</t>
  </si>
  <si>
    <t>2022-12-27 10:16</t>
  </si>
  <si>
    <t>2022-12-27 21:29</t>
  </si>
  <si>
    <t>27日10:16 莆田.城东变/10kV.下墩线614开关过流Ⅱ段动作，开关跳闸；故障原因为：10kV古山分线#014杆至#016杆电缆故障</t>
  </si>
  <si>
    <t>27日10:16 莆田.城东变/10kV.下墩线614开关过流Ⅱ段动作，开关 跳闸；莆田.城东变/10kV.下墩线614开关莆田.城东变/10kV.下墩线614/RCS9612A.事故总信号； 即通知抢修班组巡视跳闸点莆田.城东变/10kV.下墩线614开关及其之后的设备，重点关注莆田.城东变/10kV.下墩线614开关至10kV谊来家园开闭所902开关、朝阳线#021杆021断路器之间区域。10时37分巡视人汤威涛接受通知，开始巡线。
27日10:41  联/配调姚建峰收到现场汤威涛汇报：现场确认跳闸开关为：10kV下墩线614手车开关；10kV下墩线纸箱厂环网柜古山分线913开关故障指示灯亮
隔离设备：下墩线纸箱厂环网柜古山分线913开关
27日10:43 联/配调姚建峰令汤威涛：10kV下墩线纸箱厂环网柜古山分线913开关由
运行转热备用，27日10:43操作成功
27日10:51  联/配调姚建峰收到现场汤威涛汇报：10kV.下墩线其他线路查无异常；试送设备：城东变10kV下墩线614开关
27日10:54 联/配调方宇程令姚建峰：莆田.城东变/10kV.下墩线614开关由热备用转运行，27日10:54操作成功
27日11:25  联/配调方宇程收到现场陈天祥汇报：10:09 城东变10kV下墩线614线路过流Ⅱ段保护动作开关跳闸，故障相AB相，故障电流69.09A\，重合闸未投，间隔所属一二次设备检查正常。
27日15:04  联/配调姚建峰收到现场汤威涛汇报：保护动作：；
故障点：10kV古山分线#014杆至#016杆电缆故障
27日15:05  联/配调姚建峰收到现场汤威涛汇报：如心小区C区开关站901开关、徒门线荔浦#1环网柜911开关处于热备用状态，隔离设备：如心小区C区开关站902开关；试送设备：徒门线荔浦#1环网柜911开关。
27日15:07  联/配调邱荣柔收到现场汤威涛汇报：
故障点：10kV古山分线#014杆至#016杆电缆故障
27日15:15 联/配调方宇程令汤威涛：10kV徒门线荔浦#1环网柜10kV如心小区C区开闭所Ⅰ路线911开关由热备用转运行，27日15:20操作成功
27日15:21 联/配调方宇程令汤威涛：10kV如心小区C区开闭所10kV如心
小区C区开闭所Ⅱ路线902开关由运
行转冷备用，27日15:28操作成功
27日15:30  联/配调姚建峰收到现场汤威涛汇报：试送设备：如心小区C区开关站901开关
27日15:38 联/配调姚建峰令汤威涛：如心小区C区开闭所10kV如心小区C区开闭所Ⅰ路线901开关由
热备用转运行，27日15:42操作成功
27日15:48 申请配电故障抢修单NO：PT-BB-PQ-2022-0367，工作负责人：陈永顺，工作内容：在110kV城东变10kV下墩线614线路10kV古山分线#014A杆，进行高压电缆头解除；在110kV城东变10kV下墩线614线路10kV古山分线#016杆，进行高压电缆头解除；在110kV城东变10kV下墩线614线路10kV古山分线#014A杆至10kV元丰房地产施工变支线#001杆，进行架空线路搭接，安全措施：10kV下墩线纸箱厂环网柜10kV古山分线913线路转检修，10kV如心小区C区开闭所II路线902线路转冷备用。
27日15:49 联/配调方宇程令汤威涛：下墩线纸箱厂环网柜10kV古山分线913线路由冷备用转检修，27日16:33操作成功
27日 16:38抢修许可票号：PT-BB-PQ-2022-0367,抢修负责人：陈永顺,抢修任务：1、110kV城东变10kV下墩线614线路10kV古山分线#014A杆高压电缆头解除；2、110kV城东变10kV下墩线614线路10kV古山分线#016杆高压电缆头解除；3、110kV城东变10kV下墩线614线路10kV古山分线#014A杆至10kV元丰房地产施工变支线#001杆架空线路搭接,抢修安措:10kV下墩线纸箱厂环网柜10kV古山分线913线路转检修，10kV如心小区C区开闭所10kV如心小区C区开闭所II路线902线路转冷备用
27日 20:51抢修终结票号：PT-BB-PQ-2022-0367,抢修负责人：陈永顺,抢修任务：1、110kV城东变10kV下墩线614线路10kV古山分线#014A杆高压电缆头解除；2、110kV城东变10kV下墩线614线路10kV古山分线#016杆高压电缆头解除；3、110kV城东变10kV下墩线614线路10kV古山分线#014A杆至10kV元丰房地产施工变支线#001杆架空线路搭接,抢修安措:10kV下墩线纸箱厂环网柜10kV古山分线913线路转检修，10kV如心小区C区开闭所10kV如心小区C区开闭所II路线902</t>
  </si>
  <si>
    <t>莆田.城东变10kV下墩线614线路</t>
  </si>
  <si>
    <t>2022-12-27 10:15</t>
  </si>
  <si>
    <t>2022-12-27 23:00</t>
  </si>
  <si>
    <t>重合闸未投入</t>
  </si>
  <si>
    <t>下墩线614线路</t>
  </si>
  <si>
    <t>333</t>
  </si>
  <si>
    <t>A006CB01558A4E7DB9A6D8DFFD80C975421B</t>
  </si>
  <si>
    <t>0D047C8E-484D-42D6-90E5-69AE4DB444B3</t>
  </si>
  <si>
    <t>GZ13535322120014</t>
  </si>
  <si>
    <t>3522122700023248</t>
  </si>
  <si>
    <t>寿宁供电公司</t>
  </si>
  <si>
    <t>8a0f688f46db11f00146db13639c0ec2</t>
  </si>
  <si>
    <t>斜滩供电所</t>
  </si>
  <si>
    <t>2022-12-27 08:05</t>
  </si>
  <si>
    <t>2022-12-27 08:27</t>
  </si>
  <si>
    <t>2022年12月27日8:5DMS研判： 斜滩变10kV.布罗宁线022开关过流II段动作跳闸，重合失败 故障原因（10kV布罗宁线022线路#023杆至#024杆群众砍树压线）</t>
  </si>
  <si>
    <t>2022年12月27日8:5DMS研判： 斜滩变10kV布罗宁线022开关过流II段动作跳闸，重合失败 即通知抢修班组巡视该线路，重点关注斜滩变电站.10kV布罗宁线022开关之后区域。08时09分巡视人杨道城接受通知，开始巡线。08时11分巡视人杨道城、叶举兴、叶春生、叶永平接受通知，开始巡线。
27日08:26  联/配调陈叶超收到现场斜滩所杨道城汇报：10kV布罗宁线022线路#023杆至#024杆群众砍树压线，在安全距离足够下，已用绝缘棒挑开，具备送电条件。申请试送10kV布罗宁线022开关
27日08:28联/配调陈叶超遥控操作_：斜滩变10kV布罗宁线022开关由热备用转运行，于27日08:28控合成功 线路恢复正常供电</t>
  </si>
  <si>
    <t>10kV布罗宁线022线路#023杆至#024杆群众砍树压线，导致开关跳闸</t>
  </si>
  <si>
    <t>斜滩变电站10kV布罗宁线022线路</t>
  </si>
  <si>
    <t>2022-12-27 08:20</t>
  </si>
  <si>
    <t>2022-12-27 15:00</t>
  </si>
  <si>
    <t>290812</t>
  </si>
  <si>
    <t>布罗宁线022线路</t>
  </si>
  <si>
    <t>2022-12-27 19:03</t>
  </si>
  <si>
    <t>332</t>
  </si>
  <si>
    <t>6AA0B9BEC9AA1176E0437F00000111760000</t>
  </si>
  <si>
    <t>E34CC771-7051-461D-AC73-52974168A7B7</t>
  </si>
  <si>
    <t>LS1351515622120019</t>
  </si>
  <si>
    <t>3522122700020457</t>
  </si>
  <si>
    <t>晋安辖区</t>
  </si>
  <si>
    <t>8a0f688f46db11f00146db133122051e</t>
  </si>
  <si>
    <t>晋安综合配电运维七班</t>
  </si>
  <si>
    <t>2022-12-27 07:54</t>
  </si>
  <si>
    <t>2022-12-27 08:48</t>
  </si>
  <si>
    <t>2022年12月27日07:52 秀山变10kV电台线652开关过流I段动作跳闸，故障系10kV战峰22-122-1丙电台断路器上有小动物短路造成跳闸，故障处理后于08：32馈线送电正常</t>
  </si>
  <si>
    <t>2022年12月27日07:52 监控汇报：秀山变10kV电台线652开关过流I段动作跳闸，即通知南门运维，晋抢
DMS研判故障区间为福州.秀山变/10kV.电台线652开关后面区域,战峰22.122.1丙电台断路器前面区域,发生短路故障.
08：27 晋抢许维满汇报：巡线发现10kV战峰22-122-1丙电台断路器上有小动物短路，现在小动物已经处理，现场检查正常，要求试送
27日08:29 联/配调张扬清令林建:福州.秀山变/10kV.电台线652开关由热备用转运行，27日08:32操作成功，即通知晋抢许维满，反馈现场有电了
无需抢修类型归档:试送成功，已全部复电。</t>
  </si>
  <si>
    <t>福州.秀山变10kV秀山变652电台线路</t>
  </si>
  <si>
    <t>2022-12-27 07:53</t>
  </si>
  <si>
    <t>2022-12-27 14:00</t>
  </si>
  <si>
    <t>610570</t>
  </si>
  <si>
    <t>异物引发故障</t>
  </si>
  <si>
    <t>秀山变652电台线</t>
  </si>
  <si>
    <t>331</t>
  </si>
  <si>
    <t>13DKX-29000</t>
  </si>
  <si>
    <t>E607E634-F360-4325-841B-A539A54CE31E</t>
  </si>
  <si>
    <t>GZ13575822120040</t>
  </si>
  <si>
    <t>3522122700016591</t>
  </si>
  <si>
    <t>8a0f688f46db11f00146db1347b70bd0</t>
  </si>
  <si>
    <t>濯田供电所</t>
  </si>
  <si>
    <t>产品质量不良</t>
  </si>
  <si>
    <t>2022-12-27 07:27</t>
  </si>
  <si>
    <t>2022-12-27 16:08</t>
  </si>
  <si>
    <t>12月27日07:25 10kV连美线915开关至连美线#43杆之间区域缺相（断线），故障原因：10KV连美线＃1杆至＃2杆断线</t>
  </si>
  <si>
    <t>故障通知巡视跳闸点10kV连美线915开关至连美线#43杆之间区域。08时27分巡视人黄钰昌接受通知，开始巡线。
27日07:32联/配调胡义鑫【顺控】遥控操作_：10kV连美线#114杆#114K开关由运行转热备用，于27日07:32控分成功
27日07:32联/配调胡义鑫【顺控】遥控操作_：10kV濯羊联络线#60K开关由热备用转运行，于27日07:32控合成功
27日07:34联/配调胡义鑫【顺控】遥控操作_：连湖变电站.10kV.连美线间隔.915开关由运行转热备用，于27日07:34控分失败
27日07:37 联/配调李文涛令胡义鑫：连湖变电站.10kV.连美线间隔.915开关由运行转热备用，27日07:38操作成功
27日08:27  联/配调胡义鑫收到现场黄钰昌汇报：现场确认跳闸开关为：10kV连美线#64杆#64K开关；保护动作：；
隔离设备：10KV连美线＃1杆至＃2杆断线，申请10kV连美线由运行转检修
27日08:28 联/配调胡义鑫令黄钰昌：10kV连美线#34杆#34G刀闸由合闸转分闸，27日08:33操作成功
27日08:35联/配调胡义鑫遥控操作_：10kV连美线#114杆#114K开关由热备用转运行，于27日08:35控合成功
27日09:46 申请配电故障抢修单NO：LY-CT-PQ-2022-0129，工作负责人：邓俊顺，工作内容：在10kV连美线#01杆，进行悬瓶断裂更换抢修，安全措施：110kV连湖变10kV连美线915线路915间隔，10kV连美线#34杆#34G。
27日10:04 联/配调钟沐华令林晋凯：连湖变电站.10kV.连美线间隔.915线路由热备用转检修，27日10:13操作成功
27日10:19 申请配电故障抢修单NO：LY-CT-PQ-2022-0129，工作负责人：邓俊顺，工作内容：在10kV连美线#01杆，进行悬瓶断裂更换抢修，安全措施：110kV连湖变10kV连美线915线路915间隔，10kV连美线#34杆#34G。
27日 13:30抢修许可票号：LY-CT-PQ-2022-0129,抢修负责人：邓俊顺,抢修任务：1、10kV连美线#01杆悬瓶断裂更换抢修,抢修安措:110kV连湖变10kV连美线915线路915间隔,10kV连美线#34杆#34G
27日 15:08抢修终结票号：LY-CT-PQ-2022-0129,抢修负责人：邓俊顺,抢修任务：1、10kV连美线#01杆悬瓶断裂更换抢修,抢修安措:110kV连湖变10kV连美线915线路915间隔,10kV连美线#34杆#34G
送电票：CT-ZLP-202212378，27日15:35开始执行，27日15时52分执行完毕。</t>
  </si>
  <si>
    <t>10KV连美线＃1杆悬瓶击穿断线</t>
  </si>
  <si>
    <t>110kV连湖变10kV连美线915线路连美线#64杆#64K开关</t>
  </si>
  <si>
    <t>2022-12-27 15:42</t>
  </si>
  <si>
    <t>2022-12-27 17:00</t>
  </si>
  <si>
    <t>601707</t>
  </si>
  <si>
    <t>国网长汀县供电公司</t>
  </si>
  <si>
    <t>支柱绝缘子</t>
  </si>
  <si>
    <t>电动力或机械力引起的绝缘子开裂</t>
  </si>
  <si>
    <t>110kV连湖变10kV连美线915线路</t>
  </si>
  <si>
    <t>2022-12-27 22:47</t>
  </si>
  <si>
    <t>330</t>
  </si>
  <si>
    <t>13DKX-30498</t>
  </si>
  <si>
    <t>1AD0BA76-D04B-4000-822C-414CC086BD86</t>
  </si>
  <si>
    <t>GZ13575822120039</t>
  </si>
  <si>
    <t>3522122700015472</t>
  </si>
  <si>
    <t>2022-12-27 07:18</t>
  </si>
  <si>
    <t>2022-12-27 12:38</t>
  </si>
  <si>
    <t>12月27日07:16 10kV连麻线#179至10kV连麻线#218之间区域缺相（断线），故障原因：10kV连麻线＃209杆至＃210杆断线</t>
  </si>
  <si>
    <t>故障通知巡视跳闸点10kV连麻线#168杆#168K开关及其之后的设备，重点关注10kV连麻线#179至10kV连麻线#218之间区域。07时55分巡视人黄钰昌接受通知，开始巡线。
27日07:22联/配调胡义鑫【顺控】遥控操作_：10kV连麻线#168杆#168K开关由运行转热备用，于27日07:22控分失败
27日07:23联/配调胡义鑫【顺控】遥控操作_：10kV连麻线#252杆#252K开关由运行转热备用，于27日07:23控分成功
27日07:23联/配调胡义鑫【顺控】遥控操作_：10kV麻濯线#189杆#189K开关由热备用转运行，于27日07:23控合成功
27日07:41联/配调李文涛遥控操作_：连湖变电站.10kV.连麻线间隔.911开关由运行转热备用，于27日07:41控分失败
27日07:55 联/配调胡义鑫令黄钰昌：10kV连麻线#168杆#168K开关由运行转冷备用，27日07:58操作成功
27日08:07  联/配调胡义鑫收到现场黄钰昌汇报：现场确认跳闸开关为：10kV连麻线#168杆#168K开关；保护动作：；
隔离设备：10kV连麻线＃252刀闸；隔离状态：冷备用
27日08:08 联/配调胡义鑫令黄钰昌：10kV连麻线#252杆#252K开关由热备用转冷备用，27日08:22操作成功
27日08:18  联/配调胡义鑫收到现场黄钰昌汇报：保护动作：；
隔离设备：10kV连麻线＃209杆至＃210杆断线，现申请10KV连麻线＃252杆＃252G刀闸由合闸转分闸。
27日09:57 申请配电故障抢修单NO：LY-CT-PQ-2022-0127，工作负责人：邓俊顺，工作内容：在10kV连麻线#209杆至210杆，进行悬瓶断裂更换，安全措施：10kV连麻线#252杆#252G，10kV连麻线#168#168G，10kV连麻线#242杆#242G，10kV连麻线#179#179G，10kV连麻线#218#218G。
27日10:21 联/配调钟沐华令黄钰昌：10kV连麻线#179杆#179G刀闸由合闸转分闸，27日10:34操作成功
27日10:21 联/配调钟沐华令黄钰昌：10kV连麻线#218杆#218G刀闸由合闸转分闸，27日10:34操作成功
27日10:21 联/配调钟沐华令黄钰昌：10kV连麻线#242杆#242G刀闸由合闸转分闸，27日10:34操作成功
27日10:52 申请配电故障抢修单NO：LY-CT-PQ-2022-0127，工作负责人：邓俊顺，工作内容：在10kV连麻线#209杆至210杆，进行悬瓶断裂更换，安全措施：10kV连麻线#252杆#252G，10kV连麻线#168#168G，10kV连麻线#242杆#242G，10kV连麻线#179#179G，10kV连麻线#218#218G。
27日 10:56抢修许可票号：LY-CT-PQ-2022-0127,抢修负责人：邓俊顺,抢修任务：1、10kV连麻线#209杆至210杆悬瓶断裂更换,抢修安措:10kV连麻线#252杆#252G，10kV连麻线#168#168G，10kV连麻线#242杆#242G，10kV连麻线#179#179G，10kV连麻线#218#218G
27日 12:09抢修终结票号：LY-CT-PQ-2022-0127,抢修负责人：邓俊顺,抢修任务：1、10kV连麻线#209杆至210杆悬瓶断裂更换,抢修安措:10kV连麻线#252杆#252G，10kV连麻线#168#168G，10kV连麻线#242杆#242G，10kV连麻线#179#179G，10kV连麻线#218#218G
送电票：CT-ZLP-202212376，27日12:10开始执行，27日12时38分执行完毕。</t>
  </si>
  <si>
    <t>10kV连麻线至＃210杆断线悬瓶击穿断线</t>
  </si>
  <si>
    <t>110kV连湖变10kV连麻线911线路连麻线#168杆#168K开关</t>
  </si>
  <si>
    <t>110kV连湖变10kV连麻线911线路</t>
  </si>
  <si>
    <t>2022-12-27 22:42</t>
  </si>
  <si>
    <t>322</t>
  </si>
  <si>
    <t>13DKX-55852</t>
  </si>
  <si>
    <t>14F2AE0E-8E4F-4302-AEE0-E9094A93B6BA</t>
  </si>
  <si>
    <t>LS1354515222120025</t>
  </si>
  <si>
    <t>3522122600193333</t>
  </si>
  <si>
    <t>涵江客户分中心</t>
  </si>
  <si>
    <t>8a0f688f46db11f00146db136bca114e</t>
  </si>
  <si>
    <t>白塘供电所</t>
  </si>
  <si>
    <t>2022-12-26 22:35</t>
  </si>
  <si>
    <t>2022-12-26 23:26</t>
  </si>
  <si>
    <t>26日22:36 莆田.鳌山变失地(莆田.鳌山变/10kV.Ⅰ段母线A相电压为1.01,B相电压为9.72,C相电压为9.58,零序电压为88.87,)，失地选线为玻璃厂Ⅱ路919线路，选线错误，试拉选段开关10kV上浦支线#003杆003开关后，失地消失。故障原因：10kV瀚海实业临时次分支线＃001杆鑫杰锐鞋材配电室高压故障（用户产权）</t>
  </si>
  <si>
    <t>26日22:36 莆田.鳌山变失地(莆田.鳌山变/10kV.Ⅰ段母线A相电压为1.01,B相电压为9.72,C相电压为9.58,零序电压为88.87,)，失地选线为玻璃厂Ⅱ路919线路，选线错误，试拉选段开关10kV上浦支线#003杆003开关后，失地消失。即通知白塘供电所带电巡线。
26日22:31联/配调吴志祥【顺控】遥控操作_：上浦支线#003003柱上开关由运行转热备用，于26日22:31控分成功接地信号消失
26日22:36 莆田.鳌山变失地(莆田.鳌山变/10kV.Ⅰ段母线A相电压为1.01,B相电压为9.72,C相电压为9.58,零序电压为88.87,)。即通知抢修班组巡视10kV上浦支线#003杆003开关及其之后的设备。23时10分巡视人陈燊接受通知，开始巡线。
26日23:13  联/配调王慧冰收到现场陈燊汇报：
隔离设备：申请10kv瀚海实业临时次分支线＃001杆001开关由运行转热备用
26日23:14 联/配调王慧冰令陈燊：10kV瀚海实业临时次分支线#001杆001开关由运行转热备用，26日23:15操作成功
26日23:19  联/配调王慧冰收到现场陈燊汇报：故障点：10kV瀚海实业临时次分支线＃001杆鑫杰锐鞋材配电室高压故障（用户产权），现场已隔离，其余巡线正常，申请10kV上浦支线＃003杆003开关由热备用转运行
26日23:23联/配调王慧冰遥控操作_：10kV上浦支线#003杆003开关由热备用转运行，于26日23:23控合成功，送电正常
13:00白塘供电所陈燊：10kV瀚海实业临时次分支线＃001杆鑫杰锐鞋材配电室高压故障（用户产权）用户已自行处理完毕，经验收合格，具备送电条件。
13:00联调方宇程遥控操作：10kV瀚海实业临时次分支线＃001杆001开关由热备用转运行，于13:00执行完毕。</t>
  </si>
  <si>
    <t>莆田.林柄变10kV后江线912线路上浦支线#003杆003开关</t>
  </si>
  <si>
    <t>2022-12-27 05:00</t>
  </si>
  <si>
    <t>后江线912线路</t>
  </si>
  <si>
    <t>319</t>
  </si>
  <si>
    <t>13DKX-22787</t>
  </si>
  <si>
    <t>5AC029ED-F8B6-48AE-8EAF-75D79F42306B</t>
  </si>
  <si>
    <t>LS13565622120026</t>
  </si>
  <si>
    <t>3522122600175899</t>
  </si>
  <si>
    <t>龙海供电有限公司</t>
  </si>
  <si>
    <t>8a0f688f46db11f00146db1343fe0ab2</t>
  </si>
  <si>
    <t>角美镇供电所</t>
  </si>
  <si>
    <t>2022-12-26 20:40</t>
  </si>
  <si>
    <t>2022-12-26 21:32</t>
  </si>
  <si>
    <t>26日20:40中骏四季阳光二期开闭所10kV中骏二期Ⅰ线911开关跳闸，过流Ⅱ段保护动作，重合闸未投入；中骏四季阳光二期#3配电室10kV中骏四季阳光二期#3配电室#1变914开关跳闸，过流Ⅰ段保护动作，重合闸未投入。故障原因：中骏四季阳光二期#3配电室10kV中骏四季阳光二期#3配电室#1变内部故障</t>
  </si>
  <si>
    <t>26日20:40 DMS研判：中骏四季阳光二期开闭所10kV中骏二期Ⅰ线911开关跳闸，即通知抢修班组巡视跳闸点中骏四季阳光二期开闭所10kV中骏二期Ⅰ线911开关及其之后的设备。20时43分巡视人洪炎森、苏俊杰、林益龙接受通知，开始巡线。
26日21:21  联/配调蔡高乐收到角美所苏俊杰汇报：现场确认跳闸开关为中骏四季阳光二期开闭所10kV中骏二期Ⅰ线911开关跳闸，过流Ⅱ段保护动作，重合闸不投入；中骏四季阳光二期#3配电室10kV中骏四季阳光二期#3配电室#1变914开关跳闸，过流Ⅰ段保护动作，重合闸未投入。故障原因：中骏四季阳光二期#3配电室10kV中骏四季阳光二期#3配电室#1变内部故障。隔离设备：中骏四季阳光二期#3配电室10kV中骏四季阳光二期#3配电室#1变914开关 ， 隔离状态：冷备用，其余线路巡视无异常申请试送
26日21:28 联/配调蔡高乐令陈功（中骏四季阳光）：中骏四季阳光二期#3配电室914开关由热备用转冷备用，26日21:30操作成功
26日21:30 联/配调蔡高乐令陈功（中骏四季阳光）：中骏四季阳光二期开闭所911开关由热备用转运行，26日21:31操作成功，设备运行正常
26日21:32 陈功（中骏四季阳光）汇报：中骏四季阳光二期#3配电室10kV中骏四季阳光二期#3配电室#1变低压已改接且运行正常。所有用户均恢复供电</t>
  </si>
  <si>
    <t>中骏四季阳光二期#3配电室10kV中骏四季阳光二期#3配电室#1变内部故障</t>
  </si>
  <si>
    <t>中骏四季阳光二期开闭所10kV中骏二期Ⅰ线911开关</t>
  </si>
  <si>
    <t>2022-12-26 20:39</t>
  </si>
  <si>
    <t>2022-12-26 21:30</t>
  </si>
  <si>
    <t>2022-12-27 03:00</t>
  </si>
  <si>
    <t>287957</t>
  </si>
  <si>
    <t>青阳变骏美Ⅱ回937</t>
  </si>
  <si>
    <t>309</t>
  </si>
  <si>
    <t>006191be-b265-446b-b6d5-8858d43f02c9</t>
  </si>
  <si>
    <t>00F788EA-A303-404E-BDF7-446107136DDA</t>
  </si>
  <si>
    <t>GZ13595822120033</t>
  </si>
  <si>
    <t>顺昌供电公司</t>
  </si>
  <si>
    <t>8a0f688f46db11f00146db1378e91542</t>
  </si>
  <si>
    <t>大干镇供电所</t>
  </si>
  <si>
    <t>主网故障影响</t>
  </si>
  <si>
    <t>2022-12-26 18:07</t>
  </si>
  <si>
    <t>2022-12-26 18:38</t>
  </si>
  <si>
    <t>2022年12月26日17:00 10kV大余线041杆大4K-3开关跳闸，故障原因：不明、待查</t>
  </si>
  <si>
    <t>17:00 大干所陈梁国汇报：10kV大余线041杆大4K-3开关跳闸，现开关处热备用，即通知顺昌远程站陈晓顺（因DMS系统故障无法发布停电信息，在GOMS系统中发布，已报备）
17:05 查看10kV大余线082杆大4KY-5开关跳闸前负荷电流为90.6A
17:25 运方林辉告：将10kV大余线线路负荷转至大干变供电并经分管领导傅兴泉同意
17:28 令联调监控张永虎：1、大干变#1主变10kV侧99A开关由热备用转合环运行。2、大干变#1主变AVC由开环运行改为闭环运行，于17:32执行完毕
17:32 令联调监控张永虎：大干变10kV仙桥线914开关由运行转热备用，于17:33执行完毕
17:33 大干所曾兴全汇报：10kV大余线线路巡视未发现异常，巡视人员已撤离，具备送电条件，申请送电
17:35 令联调监控张永虎：大干变10kV大余线915开关由热备用转运行，于17:36执行完毕，送电正常，即通知大干所曾兴全、顺昌远程站陈晓顺，运方林辉</t>
  </si>
  <si>
    <t>线路巡视无异常，当日运行方式有调整，应是过负荷跳闸</t>
  </si>
  <si>
    <t>办理申请更换开关或调整定值</t>
  </si>
  <si>
    <t>10kV大余线001杆至041杆</t>
  </si>
  <si>
    <t>2022-12-26 17:35</t>
  </si>
  <si>
    <t>2022-12-27 01:00</t>
  </si>
  <si>
    <t>257986</t>
  </si>
  <si>
    <t>大干变10kV大余线915</t>
  </si>
  <si>
    <t>2022-12-27 11:45</t>
  </si>
  <si>
    <t>308</t>
  </si>
  <si>
    <t>13DKX-31564</t>
  </si>
  <si>
    <t>F766AC0D-8F61-4E4B-99C5-FEC0D5729D2D</t>
  </si>
  <si>
    <t>LS1354515422120032</t>
  </si>
  <si>
    <t>3522122600145587</t>
  </si>
  <si>
    <t>2022-12-26 17:40</t>
  </si>
  <si>
    <t>2022-12-26 19:08</t>
  </si>
  <si>
    <t>26日17:40 南湖变/10kV.兴安线945线路过流Ⅱ段动作、开关跳闸，重合闸未投，故障原因：10kV中国五建（文献北）施工变用户产权高压电缆挖断</t>
  </si>
  <si>
    <t>26日17:41 .南湖变/10kV.兴安线945线路过流Ⅱ段动作、重合闸未投
26日18:3 荔城运维站李振雄汇报：现场检查南湖变/10kV.兴安线945线路过流Ⅱ段动作、开关跳闸，重合闸未投，故障相ABC三相，故障电流49.92A，间隔检查正常。
26日18:47  联/配调王慧冰收到现场汤威涛汇报：
隔离设备：学院线下磨环网柜913开关
26日18:49 联/配调王慧冰令汤威涛：学院线下磨环网柜913开关由运行转冷备用，26日18:51操作成功
26日18:56  联/配调王慧冰收到现场汤威涛汇报：试送设备：南湖变兴安线945开关；故障现象：10kV中国五建（文献北）#1箱式施工变用户产权高压电缆挖断
26日19:00联/配调王慧冰遥控操作_：莆田.南湖变/10kV.兴安线945开关由热备用转运行，于26日19:00控合成功，送电正常</t>
  </si>
  <si>
    <t>莆田.南湖变10kV兴安线945线路</t>
  </si>
  <si>
    <t>2022-12-27 00:00</t>
  </si>
  <si>
    <t>271746</t>
  </si>
  <si>
    <t>国网莆田供电公司</t>
  </si>
  <si>
    <t>外破</t>
  </si>
  <si>
    <t>外力破坏引起电缆受损</t>
  </si>
  <si>
    <t>兴安线945线路</t>
  </si>
  <si>
    <t>303</t>
  </si>
  <si>
    <t>37816E03975043778AF4E2EC7879E133421B</t>
  </si>
  <si>
    <t>920851F9-DE06-4292-A0AE-4F07553931C7</t>
  </si>
  <si>
    <t>LS13525522120045</t>
  </si>
  <si>
    <t>3522122600108558</t>
  </si>
  <si>
    <t>同安</t>
  </si>
  <si>
    <t>8a0f688f46db11f00146db1308da0180</t>
  </si>
  <si>
    <t>高压用电检查一班(同安)</t>
  </si>
  <si>
    <t>2022-12-26 16:05</t>
  </si>
  <si>
    <t>2022-12-26 16:55</t>
  </si>
  <si>
    <t>26日16:5 系统监测埔下里#2环网柜10kV石浔九杆912开关跳闸，故障原因：客户电缆外破</t>
  </si>
  <si>
    <t>26日16:9  即通知抢修班组巡视跳闸点埔下里#2环网柜10kV石浔九杆912高压开关及其之后的设备。
16:5 系统监测埔下里#2环网柜10kV石浔九杆912开关跳闸，通知抢修颜文炳
16:32颜文炳报埔下里#2环网柜10kV洪塘小学916柜馈出电缆外破；
16:35下令颜文炳埔下里#2环网柜10kV洪塘小学916线路由运行转冷备用，埔下里#2环网柜10kV洪塘小学916线路由冷备用转检修，16:38操作毕；通知用检黄丽川
16:50颜文炳报洪塘仓库#1环网柜10kV石浔线903开关相过流动作跳闸，动作电流3890A；
16:52下令颜文炳洪塘仓库#1环网柜10kV石浔线903开关由热备用转运行，16:53操作毕，送电正常；通知配电运维朱志托落实越级跳问题
12月28日16：48何晓伟XM-BB-2022-4096抢修工作票，抢修内容：埔下里#2环网柜10kV洪塘小学916柜至厦门市同安区洪塘中心小学10kV进线911柜电缆抢修；安全措施：埔下里#2环网柜10kV洪塘小学916线路转检修
16:49许可何晓伟XM-BB-2022-4096抢修工作票
19:56抢修工作票终结
20:48送电正常，详见指令票NO：ZLP-XM-22121768</t>
  </si>
  <si>
    <t>电缆外破</t>
  </si>
  <si>
    <t>向用户发放用检通知书督促用户加强设备巡视检查（要求用户至少每月巡视检查一次配电室及电缆通道，尤其近段时间周围有施工应特别加强。）</t>
  </si>
  <si>
    <t>埔下里#2环网柜10kV塘边变电站912线路埔下里#2环网柜石浔九杆912高压开关</t>
  </si>
  <si>
    <t>2022-12-28 19:56</t>
  </si>
  <si>
    <t>2022-12-28 22:00</t>
  </si>
  <si>
    <t>118217</t>
  </si>
  <si>
    <t>塘边变电站912</t>
  </si>
  <si>
    <t>302</t>
  </si>
  <si>
    <t>afda37ac-e7af-46a1-a272-040b452202ab</t>
  </si>
  <si>
    <t>DA9CA77C-F5CE-47A2-89C4-40E179E54D5E</t>
  </si>
  <si>
    <t>LS13555622120028</t>
  </si>
  <si>
    <t>3522122600105424</t>
  </si>
  <si>
    <t>2022-12-26 15:56</t>
  </si>
  <si>
    <t>2022-12-27 00:13</t>
  </si>
  <si>
    <t>2022年12月26日15：54DMS弹窗报：溪西变10kV三德线942线路庄内支线土潭次支线#2杆A-503开关后段缺相，故障原因：10kV三德线942线路庄内支线土潭次支线#16杆8049刀闸B相引线铜铝接耳断裂</t>
  </si>
  <si>
    <t>26日15：54DMS弹窗报：溪西变10kV三德线942线路庄内支线土潭次支线#2杆A-503开关后段缺相，人工研判故障点在10kV三德线942线路庄内支线土潭次支线#9杆至#16杆间，县调曾志钦通知螺阳所辛惠山。重点关注三德942线庄内支线土潭次支线#8至三德942线庄内支线土潭次支线#16之间区域。18时10分巡视人辛惠山接受通知，开始巡线。18时10分巡视人辛惠山、曾志金、林阳阳接受通知，开始巡线。
26日18:15  联/配调曾志钦收到现场辛惠山汇报：10kV三德线942线路庄内支线土潭次支线#16杆8049刀闸B相引线铜铝接耳断裂，待抢修
26日19:35 申请配电故障抢修单NO：QZ-HA-PQ-2022-0150，工作负责人：辛惠山，工作内容：在10kV三德线942线路庄内支线土潭次支线#16杆，进行抢修更换8049刀闸，更换接线端子，安全措施：10kV三德线942线路庄内支线土潭次支线#2杆A-503开关、A-5031刀闸，10kV三德线942线路庄内支线土潭次支线#8-1乙杆螺阳镇松光村6#变跌落式熔断器、低压综合箱总开，10kV三德线942线路庄内支线土潭次支线#9-1甲杆惠安县涂寨旭日金刚石锯片厂配变跌落式熔断器、低压刀闸（用户产权），10kV三德线942线路庄内支线土潭次支线#19乙杆螺阳镇松光村4#变跌落式熔断器、低压综合箱总开，10kV三德线942线路庄内支线土潭次支线#16-1甲杆螺阳镇松光村3#变跌落式熔断器、低压综合箱总开。
26日19:41 联/配调曾志钦令辛惠山：10kV三德线942线路庄内支线土潭次支线#2杆
A-503开关由运行转冷备用，26日19:51操作成功
26日19:41 联/配调曾志钦令辛惠山：10kV三德线942线路庄内支线土潭次支线#8-1乙杆螺阳镇松光村6#配变由运行转热备
用，26日19:51操作成功
26日19:41 联/配调曾志钦令辛惠山：10kV三德线942线路庄内支线土潭次支线#9-1甲杆惠安县涂寨旭日金刚石锯片厂配变
由运行转热备用，26日19:58操作成功
26日19:41 联/配调曾志钦令辛惠山：10kV三德线942线路庄内支线土潭
次支线#16-1甲杆螺阳镇松光村3#配
变由运行转热备用，26日20:05操作成功
26日19:41 联/配调曾志钦令辛惠山：10kV三德线942线路庄内支线土潭
次支线#19乙杆螺阳镇松光村4#配
变由运行转热备用，26日20:05操作成功
26日 20:10抢修许可票号：QZ-HA-PQ-2022-0150,抢修负责人：辛惠山,抢修任务：1、10kV三德线942线路庄内支线土潭次支线#16杆抢修更换8049刀闸，更换接线端子,抢修安措:断开10kV三德线942线路庄内支线土潭次支线#2杆A-503开关、A-5031刀闸，10kV三德线942线路庄内支线土潭次支线#8-1乙杆螺阳镇松光村6#变跌落式熔断器、低压综合箱总开，断开10kV三德线942线路庄内支线土潭次支线#9-1甲杆惠安县涂寨旭日金刚石锯片厂配变跌落式熔断器、低压刀闸（用户产权），10kV三德线942线路庄内支线土潭次支线#19乙杆螺阳镇松光村4#变跌落式熔断器、低压综合箱总开，10kV三德线942线路庄内支线土潭次支线#16-1甲杆螺阳镇松光村3#变跌落式熔断器、低压综合箱总开
26日21:54 申请配电故障抢修单NO：QZ-HA-PQ-2022-0151，工作负责人：辛惠山，工作内容：在10kV三德线942线路庄内支线土潭次支线#2杆，进行A-5031刀闸B相断裂抢修，安全措施：10kV三德线942线路#095杆A-272开关、A-2721刀闸，10kV三德线942线路庄内支线土潭次支线#2杆A-503开关、A-5031刀闸，10kV三德线942线路庄内支线#33甲杆螺阳镇尾透村2#变低压刀闸、跌落式熔断器，10kV三德线942线路庄内支线土潭次支线#19乙杆螺阳镇松光村4#变低压刀闸、跌落式熔断器。
26日 22:10抢修终结票号：QZ-HA-PQ-2022-0150,抢修负责人：辛惠山,抢修任务：1、10kV三德线942线路庄内支线土潭次支线#16杆抢修更换8049刀闸，更换接线端子,抢修安措:断开10kV三德线942线路庄内支线土潭次支线#2杆A-503开关、A-5031刀闸，10kV三德线942线路庄内支线土潭次支线#8-1乙杆螺阳镇松光村6#变跌落式熔断器、低压综合箱总开，断开10kV三德线942线路庄内支线土潭次支线#9-1甲杆惠安县涂寨旭日金刚石锯片厂配变跌落式熔断器、低压刀闸（用户产权），10kV三德线942线路庄内支线土潭次支线#19乙杆螺阳镇松光村4#变跌落式熔断器、低压综合箱总开，10kV三德线942线路庄内支线土潭次支线#16-1甲</t>
  </si>
  <si>
    <t>溪西变10kV三德线942线路#095杆A-272开关</t>
  </si>
  <si>
    <t>溪西变10kV三德线942</t>
  </si>
  <si>
    <t>298</t>
  </si>
  <si>
    <t>国网尤溪县供电公司</t>
  </si>
  <si>
    <t>8a0f688f46db11f00146db13aa4a1e70</t>
  </si>
  <si>
    <t>西城镇供电所</t>
  </si>
  <si>
    <t>故障查找</t>
  </si>
  <si>
    <t>站房箱柜类</t>
  </si>
  <si>
    <t>开关柜（环网柜）</t>
  </si>
  <si>
    <t>保护室故障</t>
  </si>
  <si>
    <t>二次侧故障</t>
  </si>
  <si>
    <t>4</t>
  </si>
  <si>
    <t>3DB70B41-971B-4F4E-84F3-A8E33FD32B67</t>
  </si>
  <si>
    <t>LS13555622120032</t>
  </si>
  <si>
    <t>3522122900004773</t>
  </si>
  <si>
    <t>2022-12-29 03:10</t>
  </si>
  <si>
    <t>2022-12-29 05:55</t>
  </si>
  <si>
    <t>2022年12月29日03:10 DMS报：10kV霞西线619线路#2环网柜912开关过流Ⅰ段告警；10kV霞西线619线路#048杆C-139开关过流Ⅱ段保护动作，重合闸动作后过流加速段动作；故障原因为：10kV霞西线619线路#069+1杆7813跌落式熔断器A相上端鼻子断裂，引线打到横担。</t>
  </si>
  <si>
    <t>03:10 DMS报：10kV霞西线619线路#2环网柜912开关过流Ⅰ段告警；10kV霞西线619线路#048杆C-139开关过流Ⅱ段保护动作，重合闸动作后过流加速段动作；县调叶家其即通知崇武镇供电所抢修班组庄炳辉巡视跳闸点霞西619线#048杆C-139（四遥）开关及其之后的设备，重点关注霞西619线#048杆C-139（四遥）开关之后区域。05时03分巡视人廖少龙、蔡伟杰、庄炳辉接受通知，开始巡线。
05:05崇武所廖少龙向县调叶家其汇报：10kV霞西线619线路#048杆C-139开关后段查无问题，申请试送；
05:07县调叶家其遥控：10kV霞西线619线路#048杆C-139开关由热备用转运行，05:07执行完毕后：DMS报10kV霞西线619线路#048杆C-139开关零序Ⅰ段告警，
05:09县调叶家其遥控：10kV霞西线619线路#048杆C-139开关由运行转热备用，05:10执行完毕；
05:46崇武所廖少龙向县调叶家其汇报：10kV霞西线619线路#069+1杆7813跌落式熔断器A相上端鼻子断裂，引线打到横担，已用绝缘棒将引线挑开，不影响运行；
05:47县调叶家其遥控：10kV霞西线619线路#048杆C-139开关由热备用转运行，05:48执行完毕，送电正常。
29日10:03 申请配电故障抢修单NO：QZ-HA-PQ-2022-0153，工作负责人：李尾彬，工作内容：在10kV霞西线619线路#069+1杆，进行带电绝缘遮蔽；在10kV霞西线619线路#069+1杆，进行带电拆除7813跌落式熔断器上端引线（A相上端鼻子断裂隔离）；在10kV霞西线619线路#069+1杆，进行带电拆除绝缘遮蔽，安全措施：110kV赤湖变10kV霞西线619线路重合闸，10kV滨海大道2#路灯变转热备用（用户产权）。
29日 14:21抢修许可票号：QZ-HA-PQ-2022-0153,抢修负责人：李尾彬,抢修任务：1、10kV霞西线619线路#069+1杆带电绝缘遮蔽；2、10kV霞西线619线路#069+1杆带电拆除7813跌落式熔断器上端引线（A相上端鼻子断裂隔离）；3、10kV霞西线619线路#069+1杆带电拆除绝缘遮蔽,抢修安措:110kV赤湖变10kV霞西线619线路重合闸，10kV滨海大道2#路灯变转热备用（用户产权）
29日 14:51抢修终结票号：QZ-HA-PQ-2022-0153,抢修负责人：李尾彬,抢修任务：1、10kV霞西线619线路#069+1杆带电绝缘遮蔽；2、10kV霞西线619线路#069+1杆带电拆除7813跌落式熔断器上端引线（A相上端鼻子断裂隔离）；3、10kV霞西线619线路#069+1杆带电拆除绝缘遮蔽,抢修安措:110kV赤湖变10kV霞西线619线路重合闸，10kV滨海大道2#路灯变转热备用（用户产权）</t>
  </si>
  <si>
    <t>赤湖变10kV霞西线619线路#048杆C-139开关</t>
  </si>
  <si>
    <t>2022-12-29 03:09</t>
  </si>
  <si>
    <t>2022-12-29 16:00</t>
  </si>
  <si>
    <t>2</t>
  </si>
  <si>
    <t>313</t>
  </si>
  <si>
    <t>fa8243da-71b6-418c-8eb5-c354ea92ea64</t>
  </si>
  <si>
    <t>赤湖变10kV霞西线619</t>
  </si>
  <si>
    <t>5</t>
  </si>
  <si>
    <t>EE5DC094-192C-41EA-8E46-CCEBF5C2B709</t>
  </si>
  <si>
    <t>GZ13555622120033</t>
  </si>
  <si>
    <t>3522122900004960</t>
  </si>
  <si>
    <t>8a0f688f46db11f00146db1389b21a1a</t>
  </si>
  <si>
    <t>崇武镇供电所</t>
  </si>
  <si>
    <t>2022-12-29 03:26</t>
  </si>
  <si>
    <t>2022-12-29 06:06</t>
  </si>
  <si>
    <t>2022年12月29日03:09iES700报：赤湖变10kV港乾线617线路C相完全失地（Ua10.5，Ub11.2,Uc0.69,3UO0.06),选线正确；故障原因：10kV港乾线617线路102杆C相避雷器击穿</t>
  </si>
  <si>
    <t>03:09iES700报：赤湖变10kVⅠ段母线C相完全失地（Ua10.5，Ub11.2,Uc0.69,3UO0.06),消弧装置选线10kV港乾线617线路；DMS报：10kV港乾线617线路#093杆C-025开关零序Ⅰ段告警；县调叶家其通知崇武所庄炳辉；03时45分巡视人蔡伟杰、庄炳辉接受通知，开始巡线。
03:21县调叶家其遥控：10kV港乾线617线路#093杆C-025开关由运行转热备用，03:22执行完毕后失地信号复归；即通知崇武镇供电所庄炳辉：查看线路是否明显断线并采用分段试送。
03:58崇武所庄炳辉向县调叶家其汇报：10kV港乾线617线路#093杆至#125杆巡线无异常，申请隔离；
03:59县调叶家其令崇武所庄炳辉：10kV港乾线617线路#125杆C-026开关由运行转热备用，04:03操作成功；
04:00县调叶家其遥控：10kV港乾线617线路#148杆C-056开关由运行转热备用,04:01执行完毕；
04:04县调叶家其遥控：10kV港乾线617线路#093杆C-025开关由热备用转运行，04:05执行完毕后出现失地；
04:06县调叶家其遥控：10kV港乾线617线路#093杆C-025开关由运行转热备用，04:07执行完毕后失地信号复归；
04:30县调叶家其令崇武所庄炳辉：10kV港乾线617线路#113杆C-107开关由运行转热备用，04:33操作成功；
04:33县调叶家其遥控：10kV港乾线617线路#093杆C-025开关由热备用转运行，04:33执行完毕后出现失地；
04:34县调叶家其遥控：10kV港乾线617线路#093杆C-025开关由运行转热备用，04:35执行完毕后失地信号复归；
04:50崇武所庄炳辉向县调叶家其汇报：10kV港乾线617线路#106杆9742刀闸负荷侧C相有击穿痕迹，申请隔离；
04:51县调叶家其令崇武所庄炳辉：10kV港乾线617线路#106杆9742刀闸由合闸转分闸，并挂标示牌；04:55操作成功；
05:01县调叶家其遥控：10kV港乾线617线路#093杆C-025开关由热备用转运行，05:03执行完毕后出现失地；
05:04县调叶家其遥控：10kV港乾线617线路#093杆C-025开关由运行转热备用，05:06执行完毕后失地信号复归；
05:17崇武所庄炳辉向县调朱惠波汇报：10kV港乾线617线路102杆C相避雷器击穿，已用绝缘棒挑开，不影响运行。
05:18县调朱惠波遥控：10kV港乾线617线路#093杆C-025开关由热备用转运行，05:20操作完毕，送电正常
05:28县调叶家其令崇武所庄炳辉：10kV港乾线617线路#113杆C-107开关由热备用转运行，05:31操作成功，送电正常；
05:33县调叶家其遥控：10kV港乾线617线路#125杆C-026开关由热备用转运行，05:33执行失败，无成功事项。
05:35县调叶家其令崇武所庄炳辉：10kV港乾线617线路#125杆C-026开关由热备用转运行，05:37操作成功
05:38县调叶家其遥控：10kV港乾线617线路#148杆C-056开关由热备用转运行，返校超时，无法遥控。
05:49县调朱惠波令崇武镇供电所庄炳辉：10kV港乾线617线路#148杆C-056开关由热备用转运行，05:49操作完毕。送电正常。
05:59崇武镇供电所庄炳辉向县调朱惠波汇报：10kV港乾线617线路#106杆9742刀闸申请试送。
05:59县调朱惠波令崇武镇供电所庄炳辉：10kV港乾线617线路#106杆9742刀闸由分闸转合闸，并拆标示牌。06:04操作完毕。送电正常。</t>
  </si>
  <si>
    <t>10kV港乾线617线路102杆C相避雷器击穿</t>
  </si>
  <si>
    <t>赤湖变10kV港乾线617线路#093杆C-025（四遥）开关</t>
  </si>
  <si>
    <t>2022-12-29 09:00</t>
  </si>
  <si>
    <t>间隙避雷器</t>
  </si>
  <si>
    <t>本体击穿</t>
  </si>
  <si>
    <t>线路避雷器故障</t>
  </si>
  <si>
    <t>29</t>
  </si>
  <si>
    <t>19</t>
  </si>
  <si>
    <t>4660</t>
  </si>
  <si>
    <t>82204909F3A94848ACAC8F9571DE8FEE421B</t>
  </si>
  <si>
    <t>赤湖变10kV港乾线617</t>
  </si>
  <si>
    <t>2022-12-30 19:55</t>
  </si>
  <si>
    <t>9</t>
  </si>
  <si>
    <t>88A784B7-99DB-45CB-94C1-E9E6B72B3614</t>
  </si>
  <si>
    <t>GZ13555122120131</t>
  </si>
  <si>
    <t>3522122900018826</t>
  </si>
  <si>
    <t>8a0f688f46db11f00146db13832a1832</t>
  </si>
  <si>
    <t>官桥镇供电所</t>
  </si>
  <si>
    <t>2022-12-29 07:47</t>
  </si>
  <si>
    <t>2022-12-29 10:36</t>
  </si>
  <si>
    <t>2022.12.29 07：43 DMS监盘发现：10kV西尚线1-17#杆缺相，遥控西庄变10kV西尚线610开关转热备用。故障原因：线路无异常（待分析）</t>
  </si>
  <si>
    <t>29日07:39联/配调吕小红、王玉玲遥控操作：西庄变10kV西尚线610开关由运行转热备用，于29日07:39控分失败
2022.12.29 07：43 DMS监盘发现：10kV西尚线1-17#杆缺相，遥控西庄变10kV西尚线610开关转热备用。南安县调吕小红通知官桥镇供电所陈志新。10时14分巡视人张新风、陈志新、李耿忠、戴益森接受通知，开始巡线。
29日07:43 联/配调吕小红令杨杰松：西庄变10kV西尚线610开关由运行转热备用，29日07:44操作成功汇报配调王玉玲
10：08官桥所陈丽铝汇报配调王玉玲：10kV西尚线全线查无异常，请求试送线路
29日10:10 联/配调王玉玲令杨杰松：西庄变10kV西尚线610开关由热备用转运行，29日10:22操作成功，线路运行正常，配调王玉玲通知官桥所陈丽铝</t>
  </si>
  <si>
    <t>巡视查无设备故障</t>
  </si>
  <si>
    <t>西庄变10kV西尚线610线路</t>
  </si>
  <si>
    <t>2022-12-29 07:46</t>
  </si>
  <si>
    <t>2022-12-29 15:00</t>
  </si>
  <si>
    <t>6</t>
  </si>
  <si>
    <t>22</t>
  </si>
  <si>
    <t>722</t>
  </si>
  <si>
    <t>2a7dc099-b5d5-4cb9-8670-cfc31f088195</t>
  </si>
  <si>
    <t>西庄变10kV西尚线610</t>
  </si>
  <si>
    <t>2022-12-29 14:31</t>
  </si>
  <si>
    <t>14</t>
  </si>
  <si>
    <t>498FBF8E-40D0-4E2A-875D-109DE39B509E</t>
  </si>
  <si>
    <t>GZ13555922120050</t>
  </si>
  <si>
    <t>3522122900033738</t>
  </si>
  <si>
    <t>永春县供电公司</t>
  </si>
  <si>
    <t>8a0f688f46db11f00146db138afa1a86</t>
  </si>
  <si>
    <t>下洋镇供电所</t>
  </si>
  <si>
    <t>2022-12-29 08:40</t>
  </si>
  <si>
    <t>2022-12-29 10:21</t>
  </si>
  <si>
    <t>2022年12月29日08:39 DMS系统显示：10kV曲斗917线涂山支线#005杆681开关跳闸。 故障原因为：巡线无异常 现场天气：阴</t>
  </si>
  <si>
    <t>2022年12月29日08:39 DMS系统显示：10kV曲斗917线涂山支线#005杆681开关跳闸。 
08:42 永春县调周锋通知下洋镇供电所林金电：10kV曲斗917线涂山支线#005杆681开关跳闸，需对线路进行巡线。配抢苏盈莹汇报：故障无翻牌动作，无法研判。09时35分巡视人徐宏堃接受通知，开始巡线。09时35分巡视人黄志宾、徐宏堃接受通知，开始巡线。
29日10:10  永春县调陈弘晖收到下洋镇供电所徐宏堃汇报：现场确认跳闸开关为：10kV曲斗917线涂山支线#005杆681开关；巡视无异常范围：10kV曲斗917线涂山支线#005杆-线路终端上的线路及设备巡视无异常，具备送电条件；试送设备：曲斗917线涂山支线#005杆681开关；
29日10:17 永春县调陈弘晖令下洋镇供电所徐宏堃：10kV曲斗917线涂山支线#005杆681开关由热备用转运行，29日10:18操作成功，送电正常</t>
  </si>
  <si>
    <t>下洋变10kV曲斗线917线路曲斗917线涂山支线#005杆681开关</t>
  </si>
  <si>
    <t>11</t>
  </si>
  <si>
    <t>0</t>
  </si>
  <si>
    <t>607</t>
  </si>
  <si>
    <t>17d17d07-8198-415d-930a-d90cc0f69aa2</t>
  </si>
  <si>
    <t>下洋变10kV曲斗线917</t>
  </si>
  <si>
    <t>2022-12-29 19:13</t>
  </si>
  <si>
    <t>21</t>
  </si>
  <si>
    <t>AD2CFC7B-1C0C-4D97-B77C-61B922984852</t>
  </si>
  <si>
    <t>GZ13595622120061</t>
  </si>
  <si>
    <t>3522122900051322</t>
  </si>
  <si>
    <t>8a0f688f46db11f00146db13708c12b2</t>
  </si>
  <si>
    <t>徐墩供电所</t>
  </si>
  <si>
    <t>2022-12-29 09:55</t>
  </si>
  <si>
    <t>2022-12-29 15:53</t>
  </si>
  <si>
    <t>2022年12月29日09:54 徐墩变10kV瑶坪线圹根支线#03杆KY1191开关跳闸于过流Ⅱ段保护，重合不成故障原因：10kV瑶坪线际头支线#74杆农民砍树压断导线</t>
  </si>
  <si>
    <t>09:54顺建联调曹浩楠汇报：09:54DMS研判 徐墩变10kV瑶坪线圹根支线#03杆KY1191开关跳闸于过流Ⅱ段保护通知建瓯远程站蔡晓芳
29日09:56  通知徐墩供电所安家柳：09:54 徐墩变10kV瑶坪线圹根支线#03杆KY1191开关跳闸于过流Ⅱ段保护，重合不成，告其巡线
10:25徐墩供电所安家柳汇报：10kV瑶坪线圹根支线#43杆后段线路有农民砍树压断线路
29日10:26联/配调陈铭华遥控操作_：10kV瑶坪线圹根支线#37杆KY1132开关由运行转热备用，于29日10:26控分成功
29日10:29联/配调陈铭华遥控操作_：10kV瑶坪线圹根支线#03杆KY1191开关由热备用转运行，于29日10:29控合成功，即通知建瓯远程站蔡晓芳缩小停电范围
11:20徐墩供电所黄忠华汇报：巡线发现10kV瑶坪线际头支线#74杆农民砍树压断导线，要求10kV瑶坪线际头支线#59杆G1137刀闸转分闸
29日11:21 联/配调陈铭华令黄忠华：10kV瑶坪线际头支线#59杆G1137刀闸由合闸转分闸，29日11:23操作成功
29日11:24联/配调陈铭华遥控操作_：10kV瑶坪线圹根支线#37杆KY1132开关由热备用转运行，于29日11:24控合成功即通知建瓯远程站蔡晓芳及徐墩供电所黄忠华缩小停电范围
29日13:11 申请配电故障抢修单NO：NP-JO-PQ-2022-0077，工作负责人：黄忠华，工作内容：在10kV瑶坪线际头支线#73杆至际头支线#74杆，进行断线抢修，安全措施：10kV瑶坪线际头支线#59杆G1137刀闸，10kV瑶坪线际头支线#80甲杆大元配变跌落式熔断器，低压刀闸。
29日13:14 联/配调陈铭华令黄忠华：10kV瑶坪线际头支线#80甲杆大元配变由运行转热备用，29日13:16操作成功
29日 13:17抢修许可票号：NP-JO-PQ-2022-0077,抢修负责人：黄忠华,抢修任务：1、10kV瑶坪线际头支线#73杆至际头支线#74杆断线抢修,抢修安措:断开10kV瑶坪线际头支线#59杆G1137刀闸，断开10kV瑶坪线际头支线#80甲杆大元配变跌落式熔断器，低压刀闸
29日15:35抢修终结：票号：NP-JO-PQ-2022-0077，抢修负责人：黄忠华，抢修任务：在10kV瑶坪线际头支线#73杆至际头支线#74杆，进行断线抢修，抢修安措：10kV瑶坪线际头支线#59杆 G1137刀闸，10kV瑶坪线际头支线#80甲杆 大元配变跌落式熔断器，低压刀闸。
送电票：NPSJ22120325，29日15:41开始执行，29日15时53分执行完毕。</t>
  </si>
  <si>
    <t>10kV瑶坪线际头支线#74杆农民砍树压断导线</t>
  </si>
  <si>
    <t>徐墩变10kV瑶坪线圹根支线#03杆</t>
  </si>
  <si>
    <t>2022-12-29 09:54</t>
  </si>
  <si>
    <t>2022-12-29 15:35</t>
  </si>
  <si>
    <t>2022-12-30 10:00</t>
  </si>
  <si>
    <t>53</t>
  </si>
  <si>
    <t>17</t>
  </si>
  <si>
    <t>4142</t>
  </si>
  <si>
    <t>a56c6dfe-278d-4086-88d8-41f810b99a58</t>
  </si>
  <si>
    <t>徐墩变10kV瑶坪线911</t>
  </si>
  <si>
    <t>2023-01-03 10:17</t>
  </si>
  <si>
    <t>30</t>
  </si>
  <si>
    <t>0D84B7D7-997B-4C63-8BF2-35F71FE76BDF</t>
  </si>
  <si>
    <t>LS1351515422120039</t>
  </si>
  <si>
    <t>3522122900091372</t>
  </si>
  <si>
    <t>8a0f688f46db11f00146db1331320526</t>
  </si>
  <si>
    <t>仓山综合配电运维五班</t>
  </si>
  <si>
    <t>2022-12-29 12:45</t>
  </si>
  <si>
    <t>2022-12-29 14:45</t>
  </si>
  <si>
    <t>29日12:39 监控林志艳汇报：妙峰变10kV秒安线921开关零序I段动作跳闸，无重合闸未投入。故障原因：妙峰变921出线电缆故障。隔离故障电缆后，全部负荷于13：14转至金山611供电正常。抢修结束后于29日22：42送电正常
（原断点：金山变611；原备投方式：汀澜台A#楼配电室900在断、921在合）</t>
  </si>
  <si>
    <t>29日12:39 监控林志艳汇报：妙峰变10kV秒安线921开关零序I段动作跳闸，重合闸未投入。即通知甘蔗运维杨海清巡视妙峰变10kV秒安线921，重点关注福州.妙峰变/10kV.妙安线921开关后面区域，联通信息环网10kV妙峰904负荷开关前面区域，_12时56分巡视人陈帆,王丰杰 接受通知，开始巡线。_即通知陈帆、王丰杰
29日12:43 遥控联通信息环网904、901，均返校超时
29日12:46 联/配调廖珠胜令廖珠胜:闽江大道北6#环网10kV联通环903开关由运行转热备用，29日12:46操作成功
29日12:48 联/配调廖珠胜令林霞:福州.金山变/10kV.淮安线611开关由热备用转运行，29日12:52操作成功
29 日12:14DMS研判故障区间为福州.妙峰变/10kV.妙安线921开关后面区域,闽江大道北5#环网10kV备用一901负荷开关前面区域,联通信息环网10kV妙峰904负荷开关前面区域,发生短路故障.
29 日12:32DMS研判故障区间为福州.妙峰变/10kV.妙安线921开关后面区域,闽江大道北5#环网10kV备用一901负荷开关前面区域,联通信息环网10kV妙峰904负荷开关前面区域,发生短路故障.
29日13:10 联/配调谢熙承令陈帆:联通信息环网10kV妙峰904开关由运行转冷备用，29日13:12操作成功
29日13:14 联/配调谢熙承令谢熙承:闽江大道北6#环网10kV联通环903开关由热备用转运行，29日13:14操作成功
13：35令仓抢陈帆：金阵新苑11#楼配电室10kV母分一90M开关由运行转热备用
金阵新苑11#楼配电室10kV9号二921开关由热备用转运行 13：37
13：50令仓抢陈帆：金阵新苑9#楼配电室10kV母分一90M开关由运行转热备用
金阵新苑9#楼配电室10kV9号二921开关由热备用转运行 13：51
13：57 令仓抢陈帆：金阵新苑1#楼配电室10kV母分一90M开关由运行转热备用
金阵新苑1#楼配电室10kV9号二921开关由热备用转运行 13：58
14：43 令仓抢陈帆：汀澜台A#楼配电室10kV母联900开关由运行转热备用
汀澜台A#楼配电室10kVA楼二环921开关由热备用转运行 14：44
29日14:08 联/配调谢熙承令甘蔗运维杨海清:妙峰变10kV秒安线921线路由热备用转检修，29日14:37操作成功
29日14:56 联/配调谢熙承令陈帆:联通信息环网10kV妙峰904线路由冷备用转检修29日14:56下令
2022年12月29日14:59 许可FZ-BB-PQ-2022-1362#
2022年12月29日22：14终结FZ-BB-PQ-2022-1362#抢修单
送电指令票详见指令票NO：福州2022122333
29日23:43 联/配调詹布衡令杨海清:福州.妙峰变/10kV.妙安线921开关由热备用转运行，29日23:44操作成功
送电成功，结束流程</t>
  </si>
  <si>
    <t>妙峰变921妙安线</t>
  </si>
  <si>
    <t>2022-12-29 12:44</t>
  </si>
  <si>
    <t>2022-12-30 01:00</t>
  </si>
  <si>
    <t>610550</t>
  </si>
  <si>
    <t>电缆中间接头</t>
  </si>
  <si>
    <t>1</t>
  </si>
  <si>
    <t>3</t>
  </si>
  <si>
    <t>F9C48221-1486-4B46-94DA-9EC691D18726</t>
  </si>
  <si>
    <t>32</t>
  </si>
  <si>
    <t>40768836-7995-47F4-8877-C68A5C183F3F</t>
  </si>
  <si>
    <t>GZ13535222120018</t>
  </si>
  <si>
    <t>3522122900104901</t>
  </si>
  <si>
    <t>古田供电公司</t>
  </si>
  <si>
    <t>8a0f688f46db11f00146db136a5310dc</t>
  </si>
  <si>
    <t>城郊供电所</t>
  </si>
  <si>
    <t>2022-12-29 13:53</t>
  </si>
  <si>
    <t>2022-12-29 14:35</t>
  </si>
  <si>
    <t>2022年12月29日13:51 DMS研判：10kV湖滨Ⅱ线904线利洋分线#102杆LY904102开关故障跳闸，重合闸不成功。故障原因为：10kV湖滨Ⅱ线904线利洋分线#115杆村民砍树</t>
  </si>
  <si>
    <t>2022年12月29日13:54  10kV湖滨Ⅱ线904线利洋分线#102杆LY904102开关故障跳闸，即通知抢修班组城郊所陆戴宇、吴有颖巡视跳闸点10kV湖滨Ⅱ线904线利洋分线#102LY904102开关及其之后的设备。
29日14:32  联/配调周瑜收到现场城郊所吴有颖汇报：巡视发现10kV湖滨Ⅱ线904线利洋分线#115杆村民砍树，现场已恢复，人员已撤离，具备送电条件
29日14:33 联/配调周瑜令城郊所吴有颖：10kV湖滨Ⅱ线904线利洋分线#102杆
LY904102开关由热备用转运行，29日14:35操作成功，全线恢复送电</t>
  </si>
  <si>
    <t>10kV湖滨Ⅱ线904线利洋分线#115杆村民砍树</t>
  </si>
  <si>
    <t>加强线路巡视，发现存在外破隐患的及时制止，并登记在册，加强巡视，用户施工时加强现场监护</t>
  </si>
  <si>
    <t>10kV湖滨Ⅱ线904线路利洋分线#102杆LY904102开关</t>
  </si>
  <si>
    <t>2022-12-29 13:51</t>
  </si>
  <si>
    <t>2022-12-29 20:00</t>
  </si>
  <si>
    <t>806268</t>
  </si>
  <si>
    <t>10</t>
  </si>
  <si>
    <t>1040</t>
  </si>
  <si>
    <t>7C4415C4A1CD472CB3BE0086F920E593421B</t>
  </si>
  <si>
    <t>湖滨Ⅱ线904线路</t>
  </si>
  <si>
    <t>2023-01-03 10:13</t>
  </si>
  <si>
    <t>34</t>
  </si>
  <si>
    <t>0FE6B034-C163-4C1C-9266-398A1394BEDE</t>
  </si>
  <si>
    <t>LS1351515222120017</t>
  </si>
  <si>
    <t>3522122900106495</t>
  </si>
  <si>
    <t>鼓楼辖区</t>
  </si>
  <si>
    <t>8a0f688f46db11f00146db1330f30514</t>
  </si>
  <si>
    <t>鼓楼综合运维一班</t>
  </si>
  <si>
    <t>2022-12-29 14:02</t>
  </si>
  <si>
    <t>2022-12-29 14:21</t>
  </si>
  <si>
    <t>29日14:0 DMS弹窗：得贵变10kV联通线635开关过流I段动作跳闸。故障原因：得贵变635出线电缆故障。隔离故障电缆后，全部负荷于14:20转至温泉变934供电正常。
2022年12月30日17:12 故障抢修结束送电正常。
（原断点：五四11#环网901）</t>
  </si>
  <si>
    <t>29日14:0 福州.得贵变/10kV.联通线635开关跳闸；福州.得贵变/10kV.联通线635开关福州.得贵变/10kV.联通线635/RCS-9611C.过流Ⅰ段动作(软报文)； 【重合成功；重合成功后加速动作再次跳闸；未启动重合闸；大电流闭锁重合闸】即通知【xxx】巡视跳闸点福州.得贵变/10kV.联通线635开关，及其之后的设备，重点关注福州.得贵变/10kV.联通线635开关后面区域，五四13#环网10kV得贵905负荷开关前面区域，_14时08分巡视人赵丁毅,任建成 接受通知，开始巡线。_即通知赵丁毅、任建成
14：01监控林志艳汇报：得贵变10kV联通线635有开关分闸信息，无其他任何保护信号，南门运维反馈因得贵变GPS信号有问题，已报缺陷
14：32 通知鼓运维黄颂在温泉变934展开特巡
29日14:04 联/配调谢熙承令谢熙承:五四13#环网10kV得贵905开关由运行转热备用，29日14:04操作成功
29日14:18 联/配调谢熙承令赵丁毅:五四11#环网10kV十四回901开关由热备用转运行，29日14:20操作成功
29日14:30 联/配调谢熙承令赵丁毅:五四13#环网10kV得贵905开关由热备用转冷备用，29日14:30操作成功
29日14:33 联/配调谢熙承令林建:福州.得贵变/10kV.联通线635线路由热备用转检修，29日15:11操作成功
29日14：55南门运维林建汇报：得贵变/10kV.联通线635开关过流I段动作跳闸，A相故障，故障电流99.23A，一二次设备检查正常
29日15:26 联/配调谢熙承令赵丁毅:五四13#环网10kV得贵905线路由冷备用转检修，29日15:27操作成功
2022年12月29日15:28 许可FZ-BB-PQ-2022-1363#</t>
  </si>
  <si>
    <t>福州.得贵变10kV得贵变635联通线路</t>
  </si>
  <si>
    <t>2022-12-29 21:00</t>
  </si>
  <si>
    <t>12</t>
  </si>
  <si>
    <t>52CD4B147EC14A558C9C5ACDDAC2B71D421B</t>
  </si>
  <si>
    <t>得贵变635联通线</t>
  </si>
  <si>
    <t>42</t>
  </si>
  <si>
    <t>9CBAC8D8-7C17-4EB7-96CE-EC3CD0ECD165</t>
  </si>
  <si>
    <t>GZ13595522120038</t>
  </si>
  <si>
    <t>3522122900149556</t>
  </si>
  <si>
    <t>建阳供电公司</t>
  </si>
  <si>
    <t>8a0f688f46db11f00146db137b7915fe,8a0f688f46db11f00146db137aed15da,8a0e824d70f5c40e0171574fa5e45665,8a0f688f46db11f00146db137acd15d0</t>
  </si>
  <si>
    <t>城郊供电所,建阳配电运维班,建阳配电抢修班,建阳电气运维班</t>
  </si>
  <si>
    <t>2022-12-29 16:59</t>
  </si>
  <si>
    <t>2022-12-29 22:47</t>
  </si>
  <si>
    <t>2022年12月29日16:58   童游变10kV童白线629开关跳闸于过流Ⅱ段保护，重合闸未投 ，故障原因：10kV白味线016甲杆KY0149开关本体损坏</t>
  </si>
  <si>
    <t>29日16:58  建阳县调监控余元德汇报：16:58童游变10kV.童白线629开关跳闸于过流Ⅱ段保护，重合闸未投，转告城郊操作寿祁锋、建阳配电抢修班丁燕强、建阳电气运维班苏旺泉、建阳用电检查颜志凌。味精厂胡雄斌及建阳服务调度班李文娟；18时36分巡视人丁燕强接受通知，开始巡线。
17:32建阳电气运维苏旺泉汇报：林业山庄配电室巡视无异常，具备送电条件
29日17:32 联/配调林棋镕令建阳电气运维班苏旺泉：林业山庄配电室10kV林业童白线H922线路由运行转热备用，29日17:39操作成功,
29日17:32 联/配调林棋镕令建阳电气运维班苏旺泉：林业山庄配电室10kV林业白水线H921线路由热备用转运行，29日17:39操作成功，转告建阳服务调度班李文娟
17:38建阳配电抢修班丁燕强汇报：经巡线发现，10kV白味线016甲杆KY0149开关本体损坏（现场可操作），申请：10kV白味线016甲杆KY0149开关由运行转冷备用
29日17:38 联/配调林棋镕令建阳配电抢修班丁燕强：10kV白味线016甲杆KY0149开关由运行转冷备用，29日17:46操作成功
29日18:36 联/配调谢金兰令丁燕强：10kV白味线013+7杆KY0155开关由热备用转冷备用，29日19:07操作成功
29日19:03  联/配调谢金兰收到现场味精厂胡雄斌汇报：味精厂配电室10kV母分660线路确处冷备用
29日19:10 联/配调谢金兰令丁燕强：10kV白味线014-4杆K023开关由运行转冷备用，29日19:32操作成功
29日19:11 申请配电故障抢修单NO：PY202000014，工作负责人：葛龙，工作内容：_，安全措施：_。
29日19:16 联/配调谢金兰令城郊操作徐旋：10kV童白线035杆K229开关由运行转冷备用，29日19:18操作成功
29日19:30 联/配调谢金兰令城郊操作徐旋：10kV童白线018-2杆K243开关由运行转冷备用，29日19:33操作成功
29日19:36 联/配调谢金兰令丁燕强：10kV白味线味精支线015杆G15刀闸由合闸转分闸，29日19:53操作成功
29日 19:55抢修许可票号：PY202000014,抢修负责人：葛龙,抢修任务：,抢修安措:
29日 21:55抢修终结票号：PY202000014,抢修负责人：葛龙,抢修任务：,抢修安措:；现场已按LS13595522120000341异动单（纸质）异动完毕（已告知其24小时内提交图实不符），现10kV白味线016甲杆G0100刀闸确处分闸
送电票：NPBB22120597，29日21:58开始执行，29日23时00分执行完毕。22:39告知味精厂胡雄斌：味精厂配电室10kV白味线655线路侧已带电。</t>
  </si>
  <si>
    <t>因设备老化造成10kV白味线016甲杆KY0149开关本体损坏</t>
  </si>
  <si>
    <t>10kV童白线</t>
  </si>
  <si>
    <t>2022-12-29 23:00</t>
  </si>
  <si>
    <t>431075</t>
  </si>
  <si>
    <t>建阳配电抢修班</t>
  </si>
  <si>
    <t>本体烧毁</t>
  </si>
  <si>
    <t>短路、绝缘下降等原因造成柱开烧毁</t>
  </si>
  <si>
    <t>1987</t>
  </si>
  <si>
    <t>6C9FE43C7D3C30BAE0430A8E47C930BA0000</t>
  </si>
  <si>
    <t>童游变10kV童白线629</t>
  </si>
  <si>
    <t>2022-12-30 10:31</t>
  </si>
  <si>
    <t>46</t>
  </si>
  <si>
    <t>249DC527-7413-4D48-8B22-9AA884C79F2A</t>
  </si>
  <si>
    <t>GZ13555722120117</t>
  </si>
  <si>
    <t>3522122900171936</t>
  </si>
  <si>
    <t>安溪县供电公司</t>
  </si>
  <si>
    <t>8a0f688f46db11f00146db1387221954</t>
  </si>
  <si>
    <t>感德镇供电所</t>
  </si>
  <si>
    <t>2022-12-29 18:11</t>
  </si>
  <si>
    <t>2022-12-29 20:23</t>
  </si>
  <si>
    <t>2022.12.29 18:09 感德所李华池汇报调度谢巧芳：35kV福田变#2主变10kV侧902开关跳闸。故障原因：查无异常</t>
  </si>
  <si>
    <t>18时08分，感德所李华池汇报调度谢巧芳：35kV福田变#2主变10kV侧902开关跳闸。18时30分巡视人李华池接受通知，开始巡线。
2022.12.29 18：12 感德所李华池汇报调度谢巧芳：35kV福田变#2主变10kV侧902开关跳闸，现场安全距离不足，需要停35kV福田变#1主变10kV侧661开关。
18:12 调度谢巧芳、刘怡亮遥控：10kV福垵666线#060杆K003开关由热备用转运行（合环）。
18：13调度谢巧芳令感德所李华池：35kV福田变#1主变10kV侧661开关由运行转热备用（解环）
18:38 调度谢巧芳令感德所李华池：35kV福田变#2主变由空载运行转检修。18:42汇报操作完毕
18:56 感德所李华池汇报调度谢巧芳：35kV福田变#2主变10kV侧902开关后段线路巡视无异常
18:57 调度谢巧芳令感德所李华池：35kV福田变#2主变由检修转热备用，18:59汇报操作完毕
18:59 调度谢巧芳令感德所李华池：35kV福田变#2主变由热备用转运行。19:05汇报操作完毕，送电正常
20:25 调度谢巧芳令感德所李华池：35kV福田变#1主变10kV侧661开关由热备用转运行。（合环）
29日20:29 联/配调谢巧芳令刘怡亮：10kV福垵666线#060杆K003开关由热备用转运行（解环），29日20:29操作成功</t>
  </si>
  <si>
    <t>35kV福田变#2主变10kV侧902开关跳闸</t>
  </si>
  <si>
    <t>35kV福田变#2主变10kV侧902开关</t>
  </si>
  <si>
    <t>2022-12-29 18:08</t>
  </si>
  <si>
    <t>主网故障</t>
  </si>
  <si>
    <t>25</t>
  </si>
  <si>
    <t>1457</t>
  </si>
  <si>
    <t>7B3FA41809F34C02BF21B9E97D037288421B</t>
  </si>
  <si>
    <t>福田变（简易变）10kV福格线663</t>
  </si>
  <si>
    <t>2022-12-31 11:11</t>
  </si>
  <si>
    <t>52</t>
  </si>
  <si>
    <t>49E5A1A9-8F9E-49A4-83A8-19E5376B21C9</t>
  </si>
  <si>
    <t>GZ13516122120060</t>
  </si>
  <si>
    <t>3522123000009002</t>
  </si>
  <si>
    <t>国网福州市长乐区供电公司</t>
  </si>
  <si>
    <t>8a0f688f46db11f00146db1311a40320</t>
  </si>
  <si>
    <t>江田供电所</t>
  </si>
  <si>
    <t>2022-12-30 00:41</t>
  </si>
  <si>
    <t>2022-12-30 05:32</t>
  </si>
  <si>
    <t>30日0:37 长林变10kV林垅Ⅰ线911开关跳闸,过流II段动作，重合闸动作，电流加速段动作，重合不成功。故障原因为10kV垅下线#41-1佳韵针织用户内部故障，隔离后，其余线路于05：33复电。30日 16:00 用户内部故障处理完毕，恢复送电。</t>
  </si>
  <si>
    <t>30日0:37 福州.长林变/10kV.林垅Ⅰ线911开关跳闸；即通知【xxx】巡视跳闸点福州.长林变/10kV.林垅Ⅰ线911开关，及其之后的设备，重点关注东皋新村配电室10kV1#变912开关后面区域，_即通知_00时43分巡视人陈云飞 接受通知，开始巡线。_00时44分巡视人林正福,陈云飞 接受通知，开始巡线。
01：35金峰运维许泉：30日00：37长林变10kV林垅Ⅰ线911开关跳闸，过流II段动作，重合闸动作，电流加速段动作，重合不成功，故障相ABC，故障电流46.34A，设备巡视无异常;
04:12江田供电所王召仁：10kV林垅Ⅰ线911线路巡视无异常，申请断开10kV林垅Ⅰ线#28林垅开关后试送10kV林垅Ⅰ线911线路
30日04:19 联/配调黄剑东令陈云飞:林垅Ⅰ线#28林垅柱上开关由运行转热备用，30日04:33操作成功
30日04:36 联/配调黄剑东令黄剑东:福州.长林变/10kV.林垅Ⅰ线911开关由热备用转运行，30日04:39操作成功
30日04:37 江田供电所王召仁:10kV垅下线#56后段巡视无异常，具备送电条件
30日04:43 联/配调黄剑东令陈云飞:10kV垅下线#56垅下二开关由运行转热备用，30日04:47操作成功
30日04:43 联/配调黄剑东令陈云飞:10kV林垅Ⅰ线#28林垅开关由热备用转运行30日05：01操作成功
05:15江田供电所陈云飞：10kV垅下线#41-1佳韵针织用户内部故障，申请断开10kV垅下线#41刀闸，其余线路巡视无异常，具备送电条件
30日05:20 联/配调黄剑东令陈云飞:10kV垅下线#41刀闸由合闸转分闸，30日05:24操作成功
30日05:20 联/配调黄剑东令陈云飞:10kV垅下线#56垅下二柱上开关由热备用转运行，30日05:33无法操作（操作取消）
30日05:32 联/配调黄剑东令董超敏:福州.首祉变/10kV.垅下线916开关由热备用转运行，30日05:33操作成功
无需抢修类型归档:用户内部故障，已隔离。
30日 15:40 江田所张永玉：佳韵针织用户内部故障已处理完毕，10kV垅下线#41-1跌落式熔断在断开位置，具备送电条件。
30日 15:51 配调董超敏令江田所陈云飞：1、确认佳韵针织向10kV垅下线#41-1侧用户内部0.4kV开关及刀闸在断开位置；2、10kV垅下线#41刀闸由分闸转合闸；3、10kV垅下线#41-1跌落式熔断器由分闸转合闸。（16：00完成）
2022年12月30日16:01佳韵针织（10kV垅下线#41刀闸）用户内部故障已处理完毕，详见遗留用户单FZCLYLYH20221230002</t>
  </si>
  <si>
    <t>30日0:37 长林变10kV林垅Ⅰ线911开关跳闸,过流II段动作，重合闸动作，电流加速段动作，重合不成功。故障原因为10kV垅下线#41-1佳韵针织用户内部故障，导致10kV垅下线#41-1跌落式熔断器损坏，隔离后，其余线路于05：33复电</t>
  </si>
  <si>
    <t>福州.长林变10kV林垅Ⅰ线911线路</t>
  </si>
  <si>
    <t>2022-12-30 00:40</t>
  </si>
  <si>
    <t>2022-12-30 07:00</t>
  </si>
  <si>
    <t>430774</t>
  </si>
  <si>
    <t>运维检修部（检修(建设)工区）</t>
  </si>
  <si>
    <t>8</t>
  </si>
  <si>
    <t>1123</t>
  </si>
  <si>
    <t>13DKX-33815</t>
  </si>
  <si>
    <t>10kV林垅Ⅰ线911线路</t>
  </si>
  <si>
    <t>2022-12-30 08:00</t>
  </si>
  <si>
    <t>54</t>
  </si>
  <si>
    <t>0046F8E8-32FE-4F89-963A-63F346EB7F8A</t>
  </si>
  <si>
    <t>GZ13516122120061</t>
  </si>
  <si>
    <t>3522123000009701</t>
  </si>
  <si>
    <t>2022-12-30 01:14</t>
  </si>
  <si>
    <t>2022-12-30 02:39</t>
  </si>
  <si>
    <t>母线失地、线路开关跳闸</t>
  </si>
  <si>
    <t>30日0:0 长林变/10kV.Ⅰ段母线电压不平衡(A相电压为10.10,B相电压为0.49,C相电压为10.51,零序电压为100.44,)无选线信号，10kV长垅Ⅰ线#24长垅一开关跳闸后母线电压正常， 故障原因为：10kV力申针织用户(10kV力申913）内部故障，隔离后于02：39复电。31日10:55 用户内部故障处理完毕，恢复用户供电。</t>
  </si>
  <si>
    <t>30日0:0 监控邹春凤：长林变10kV长垅I线917开关跳闸，过流II段动作，重合闸动作，重合成功，随及福州.长林变/10kV.Ⅰ段母线电压不平衡（A相电压为10.10,B相电压为0.49,C相电压为10.51,零序电压为100.44,)无选线信号
30日00:09 联/配调黄剑东令黄剑东:福州.长林变/10kV.长垅Ⅰ线917开关由运行转热备用，30日00:12操作取消（江田供电所反应有专变用户反应内部故障，已前往查看）
30日0:38 监控邹春凤：长林变10kVI段母线三相电压恢复正常，通知江田供电所陈云飞
30日01：12江田供电所陈云飞：巡视发现10kV长垅Ⅰ线#24长垅一开关跳闸
30日0:0 福州.长林变/10kV.Ⅰ段母线A相电压为10.10,B相电压为0.49,C相电压为10.51,零序电压为100.44,)无选线信号 即通知【xxx】巡视跳闸点长垅Ⅰ线#24长垅一开关，及其之后的设备。_即通知_01时16分巡视人陈云飞 接受通知，开始巡线。_01时16分巡视人林正福,陈云飞 接受通知，开始巡线。
01：35金峰运维许泉：30日00：00长林变10kV长垅I线917开关跳闸，过流II段动作，重合闸动作，重合成功，故障相ABC，故障电流77.67A，设备巡视无异常
30日02:20江田供电所陈云飞：长垅1#环网10kV力申913开关跳闸，力申针织用户内部故障，其余线路巡视无异常，具备送电条件；
30日02:20 联/配调黄剑东令陈云飞:长垅1#环网10kV力申913开关由热备用转冷备用，30日02:23操作成功
30日02:20 联/配调黄剑东令陈云飞:10kV长垅Ⅰ线#24长垅一开关由热备用转运行30日02:39操作成功
无需抢修类型归档:用户内部故障，已隔离。
2022年12月31日10:55力申针织（长垅1#环网10kV力申913开关）用户内部故障已处理完毕，详见遗留用户单FZCLYLYH20221230001</t>
  </si>
  <si>
    <t>30日0:0 长林变/10kV.Ⅰ段母线电压不平衡(A相电压为10.10,B相电压为0.49,C相电压为10.51,零序电压为100.44,)无选线信号，10kV长垅Ⅰ线#24长垅一开关跳闸后母线电压正常， 故障原因为：长垅1#环网10kV力申913线路力申针织用户内部故障，隔离后于02：39复电</t>
  </si>
  <si>
    <t>福州.两港变10kV长垅Ⅰ线#24长垅一开关</t>
  </si>
  <si>
    <t>869</t>
  </si>
  <si>
    <t>75DD44FAFE064D9D80AA531FFDAD7273421B</t>
  </si>
  <si>
    <t>10kV长垅Ⅰ线917</t>
  </si>
  <si>
    <t>2022-12-30 08:01</t>
  </si>
  <si>
    <t>59</t>
  </si>
  <si>
    <t>555527DC-D744-492A-8284-D0B1A9B83CA1</t>
  </si>
  <si>
    <t>GZ1354515422120035</t>
  </si>
  <si>
    <t>3522123000020634</t>
  </si>
  <si>
    <t>2022-12-30 07:43</t>
  </si>
  <si>
    <t>2022-12-30 10:10</t>
  </si>
  <si>
    <t>30日7:42 莆田.城南变/10kV.Ⅱ段\Ⅲ段母线C相全失地(莆田.城南变/10kV.Ⅱ段母线A相电压为10.06,B相电压为9.81,C相电压为0.58,零序电压为96.90,莆田.城南变/10kV.Ⅲ段母线A相电压为10.05,B相电压为9.76,C相电压为0.65,零序电压为96.18,)选线为东坡线932线路,试拉后失地消失。故障原因：坂头安置房开闭所10kV坂头安置房开闭所Ⅱ路线电缆故障</t>
  </si>
  <si>
    <t>30日7:42 莆田.城南变失地(莆田.城南变/10kV.Ⅱ段母线A相电压为10.06,B相电压为9.81,C相电压为0.58,零序电压为96.90,莆田.城南变/10kV.Ⅲ段母线A相电压为10.05,B相电压为9.76,C相电压为0.65,零序电压为96.18,)。即通知抢修班组
30日7:44 莆田.城南变失地(莆田.城南变/10kV.Ⅱ段母线A相电压为10.06,B相电压为9.81,C相电压为0.58,零序电压为96.90,莆田.城南变/10kV.Ⅲ段母线A相电压为10.05,B相电压为9.76,C相电压为0.65,零序电压为96.18,)失地选线为10kV东坡线932线路,试拉后失地消失,即通知抢修班组巡视莆田.城南变/10kV.东坡线932开关及其之后的设备。08时34分巡视人汤威涛接受通知，开始巡线。
30日08:38  联/配调黄春瑶收到现场汤威涛汇报：现场确认跳闸开关为：10kV东坡线932手车开关；隔离设备：东坡线肖厝环网柜901开关
30日08:40 联/配调黄春瑶令汤威涛：东坡线肖厝环网柜10kV东坡线901开
关由运行转热备用，30日08:57操作成功
30日08:59联/配调黄秋月遥控操作_：莆田.城南变/10kV.东坡线932开关由热备用转运行，于30日08:59控合成功
30日08:59 联/配调黄秋月通知汤威涛：城南变10kV东坡线932线路试送成功。
30日09:01  联/配调黄秋月收到现场汤威涛汇报：隔离设备：棠坡开闭所901开关
30日09:02 联/配调黄秋月令汤威涛：10kV棠坡开闭所棠坡开闭所I路线901开关由运行转热备用，30日09:03操作成功
30日09:04  联/配调黄秋月收到现场汤威涛汇报：保护动作：；试送设备：东坡线肖厝环网柜901开关
30日09:05 联/配调黄秋月令汤威涛：10kV东坡线肖厝环网柜东坡线901开关由热备用转运行，30日09:07操作成功
30日09:12  联/配调张丹芳收到现场汤威涛汇报：隔离设备：棠坡开闭所90A开关、911开关
30日09:12 联/配调张丹芳令汤威涛：10kV棠坡开闭所坂头安置房开闭所II路分线911开关由运行转热备用，30日09:14操作成功
30日09:14 联/配调张丹芳令汤威涛：10kV棠坡开闭所90A开关由运行转热备用，30日09:16操作成功
30日09:20  联/配调黄春瑶收到现场汤威涛汇报：试送设备：棠坡开闭所901开关
30日09:22 联/配调黄春瑶令汤威涛：棠坡开闭所10kV棠坡开闭所I路线9
01开关由热备用转运行，30日09:24操作成功
30日09:26  联/配调黄春瑶收到现场汤威涛汇报：试送设备：棠坡开闭所90A
30日09:27 联/配调黄春瑶令汤威涛：棠坡开闭所10kV母联90A开关由热备用
转运行，30日09:32操作成功
30日09:36  联/配调张丹芳收到现场汤威涛汇报：隔离设备：坂头安置房开闭所902
30日09:37 联/配调张丹芳令汤威涛：坂头安置房开闭所坂头安置房开闭所Ⅱ路线902开关由运行转热备用，30日09:40操作成功
30日09:42  联/配调黄春瑶收到现场汤威涛汇报：试送设备：棠坡开闭所911开关
30日09:43 联/配调黄春瑶令汤威涛：棠坡开闭所10kV坂头安置房开闭所
II路分线911开关由热备用转运行，30日09:47操作成功
30日09:49 联/配调黄秋月令汤威涛：10kV棠坡开闭所坂头安置房开闭所II路分线911开关由运行转热备用，30日09:51操作成功
30日09:56  联/配调张丹芳收到现场汤威涛汇报：保护动作：；试送设备：坂头安置房开闭所90a
30日09:57 联/配调张丹芳令汤威涛：坂头安置房开闭所90A开关由热备用转运行，30日10:02操作成功
30日10:04  联/配调黄秋月收到现场汤威涛汇报：保护动作：；
隔离设备：坂头安置房开闭所902开关热备用转冷备用
30日10:05 联/配调黄秋月令汤威涛：坂头安置房开闭所10kV坂头安置房开闭所Ⅱ路线902开关由热备用转冷备用，30日10:05操作成功</t>
  </si>
  <si>
    <t>坂头安置房开闭所10kV坂头安置房开闭所Ⅱ路线电缆故障，电缆型号为YJV22-10-3*240，厂家是福建南平太阳电缆股份有限公司，于2013年投运，怀疑电缆中间头击穿</t>
  </si>
  <si>
    <t>加强线路巡视，运维班组按照巡视标准卡加强配电线路、电缆日常巡视，及时发现隐患并上报项目对隐患设备进行整体消缺改造</t>
  </si>
  <si>
    <t>莆田.城南变10kV东坡线932线路</t>
  </si>
  <si>
    <t>2022-12-30 14:00</t>
  </si>
  <si>
    <t>604418</t>
  </si>
  <si>
    <t>3009</t>
  </si>
  <si>
    <t>A4012A76D40C4BC78AD2B5B3267F2C5E421B</t>
  </si>
  <si>
    <t>东坡线932线路</t>
  </si>
  <si>
    <t>2023-01-02 18:15</t>
  </si>
  <si>
    <t>78</t>
  </si>
  <si>
    <t>2BE3F532-3D13-4F43-830C-D9F112A9A500</t>
  </si>
  <si>
    <t>GZ13555622120035</t>
  </si>
  <si>
    <t>3522123000049181</t>
  </si>
  <si>
    <t>8a0f688f46db11f00146db1389a21a16</t>
  </si>
  <si>
    <t>东园镇供电所</t>
  </si>
  <si>
    <t>运行维护不当</t>
  </si>
  <si>
    <t>巡视、检修不到位</t>
  </si>
  <si>
    <t>2022-12-30 10:13</t>
  </si>
  <si>
    <t>2022-12-30 11:11</t>
  </si>
  <si>
    <t>2022年12月30日9:49  IES700报：加坑变10kV下安线617线路B相完全失地(A相电压为9.89,B相电压为0.86,C相电压为9.35,零序电压为4.72,)，失地选线正确。故障原因： 鸟叼的铁丝和树枝碰到10kV下安线617线路后港#4分支线17杆7902刀闸B相引线</t>
  </si>
  <si>
    <t>30日9:49 IES700报：加坑变10kVⅠ段母线B相失地(A相电压为9.89,B相电压为0.86,C相电压为9.35,零序电压为4.72,)。消弧选线先选10kV下安线617线路，后选10kV下埭线619线路。联/配调陈杰遥即通知东园所江景辉
30日09:57联/配调吴晓东【顺控】遥控操作_：10kV下埭线619线路#009-1杆K-499（四遥）开关由运行转热备用，于30日09:57控分失败
30日10:00联/配调陈杰遥遥控操作_：加坑变10kV下埭线619开关由运行转热备用，10：00操作完毕，失地未消失，
30日10:00联/配调陈杰遥遥控操作_：加坑变10kV下埭线619开关由热备用转运行，10：01操作完毕
30日10:03联/配调吴晓东【顺控】遥控操作_：10kV下安线617线路后港4#分支线#20杆K-068（四遥）开关由运行转热备用，于30日10:03控分成功，失地未消失，
30日10:04联/配调吴晓东【顺控】遥控操作_：10kV下安线617线路郊垵支线#3杆K-324（四遥）开关由运行转热备用，于30日10:04控分失败
30日10:05联/配调吴晓东【顺控】遥控操作_：10kV下安线617线路郊垵支线#3杆K-324（四遥）开关由运行转热备用，于30日10:05控分成功
30日10:06联/配调吴晓东【顺控】遥控操作_：10kV下安线617线路#52杆K-042（四遥）开关由运行转热备用，于30日10:06控分成功接地信号消失
30日10:07 联/配调陈杰遥即通知东园所江景辉巡视10kV下安线617线路#52杆K-042（四遥）开关及其之后的设备。10时24分巡视人张伟阳、苏国平、江景辉接受通知，开始巡线。
30日10:29  联/配调陈杰遥收到现场江景辉汇报：鸟叼的铁丝和树枝碰到10kV下安线617线路后港#4分支线17杆7902刀闸B相引线引起失地，已处理
由于加坑变10kVI段母线PT有异常，需处理（详见主网记录），无法直接由加坑变10kV下安线617线路试送电，因此拟将10kV下安线617线路转由10kV后港线621线路供电：
30日10:31 联/配调陈杰遥遥控操作_：加坑变10kV下安线617开关由运行转热备用，10：34操作完毕
30日10:34 联/配调陈杰遥遥控操作_：10kV下安线617线路#003杆K-431开关由热备用转运行，10：35操作完毕，试送正常
30日10:35联/配调陈杰遥遥控操作_：10kV下安线617线路#52杆K-042开关由热备用转运行，10:39遥控失败（返校超时）
30日10:40县调吴晓东令东园所张伟阳：10kV下安线617线路#52杆K-042开关由热备用转运行，10:41操作完毕，试送正常
30日10:42联/配调吴晓东遥控操作：10kV下安线617线路#52杆K-042开关由热备用转运行，10:43操作完毕
30日10:44联/配调吴晓东遥控操作：10kV下安线617线路后港4#分支线#20杆K-068开关由热备用转运行，10:44操作完毕，送电正常（10kV下安线617线路转由10kV后港线621线路供电）</t>
  </si>
  <si>
    <t>鸟叼的铁丝和树枝碰到10kV下安线617线路后港#4分支线17杆7902刀闸B相引线</t>
  </si>
  <si>
    <t>加坑变10kV下安线617线路#52杆K-042开关</t>
  </si>
  <si>
    <t>2022-12-30 10:45</t>
  </si>
  <si>
    <t>2022-12-30 18:00</t>
  </si>
  <si>
    <t xml:space="preserve">短路或接地发生在刀闸本体或引线处
</t>
  </si>
  <si>
    <t>27</t>
  </si>
  <si>
    <t>1628</t>
  </si>
  <si>
    <t>d7054791-c894-4a9e-8a36-7b7b37759808</t>
  </si>
  <si>
    <t>加坑变10kV下安线617</t>
  </si>
  <si>
    <t>2023-01-03 11:54</t>
  </si>
  <si>
    <t>82</t>
  </si>
  <si>
    <t>84E473FE-482D-4B75-A33A-7D4D6FD64C74</t>
  </si>
  <si>
    <t>GZ13556122120034</t>
  </si>
  <si>
    <t>3522123000058774</t>
  </si>
  <si>
    <t>石狮市供电公司</t>
  </si>
  <si>
    <t>8a0f688f46db11f00146db13887919bc</t>
  </si>
  <si>
    <t>配电抢修班</t>
  </si>
  <si>
    <t>2022-12-30 10:38</t>
  </si>
  <si>
    <t>2022-12-30 16:10</t>
  </si>
  <si>
    <t>2022年12月30日10:37 DMS弹窗：长福社区#1开闭所10kV长福社区#7配支路924开关跳闸；长福社区#7配支路924开关924开关A、C相过流信号；故障原因为：10kV南环Ⅰ回长福社区#6配电室长福社区#12公用变低压母排击穿</t>
  </si>
  <si>
    <t>30日10:38 DMS弹窗：长福社区#1开闭所10kV长福社区#7配支路924开关跳闸；长福社区#7配支路924开关924开关A、C相过流信号； 即通知抢修班组巡视跳闸点长福社区#7配支路924开关及其之后的设备。11时01分巡视人梁世攀接受通知，开始巡线。11时24分巡视人梁世攀、刘国沅接受通知，开始巡线。
30日11:02  联/配调李昌晋收到现场梁世攀汇报：长福社区#1开闭所10kV长福社区#7配支路924开关跳闸；过流Ⅱ段保护动作，动作电流876A。
30日11:24  联/配调王良标收到现场刘国沅汇报：10kV南环Ⅰ回长福社区#6配电室查无异常，申请试送。
30日11:25 联/配调王良标令刘国沅：10kV南环Ⅰ回长福社区#7配电室长福社区#6、#7配支路901负荷开关由运行转热备用30日11:28操作成功
30日11:34联/配调王良标遥控操作_：长福社区#1开闭所10kV长福社区#7配支路924开关由热备用转运行，于30日11:34控合成功
30日11:48 梁世攀汇报王良标：10kV南环Ⅰ回长福社区#6配电室长福社区#12公用变低压母排击穿，申请隔离，11:53 联/配调王良标令梁世攀：10kV南环Ⅰ回长福社区#6配电室长福社区#12公用变由运行转空载运行，30日11:54操作成功
30日11:58 联/配调王良标令刘国沅：10kV南环Ⅰ回长福社区#7配电室长福社区#6、#7配支路901负荷开关由热备用转运行，30日12:01操作成功
30日12:02 梁世攀汇报王良标：10kV南环Ⅰ回长福社区#6配电室0.4kV长福社区#11公用变与长福社区#12公用变母分400开关已转冷备用。12:03 联/配调王良标令梁世攀：10kV南环Ⅰ回长福社区#6配电室长福社区#11公用变支路911负荷开关由热备用转运行，30日12:04操作成功
30日12:05 联/配调王良标令梁世攀：10kV南环Ⅰ回长福社区#6配电室长福社区#11公用变由空载运行转运行30日12:07操作成功。
12:08 梁世攀汇报王良标：10kV南环Ⅰ回长福社区#6配电室长福社区#12公用变支路912负荷开关因变压器网门打开跳闸，开关在热备用状态。
30日12:32 联/配调李昌晋令梁世攀：10kV南环Ⅰ回长福社区#6配电室长福社区#12公用变支路912负荷开关由热备用转运行，30日12:36操作成功
30日14:37  联/配调李昌晋收到现场梁世攀汇报：保护动作：；
故障原因：异物引发故障；故障现象：长福社区#12公用变0.4kV出线#2柜母排异物短路站房类其他其他；
故障点：长福社区#12公用变
30日14:38 联/配调李昌晋令梁世攀：10kV南环Ⅰ回长福社区#6配电室长福社区#12公用变由空载运行转运行，30日15:37操作成功，运行正常。
30日15:44 联/配调李昌晋令梁世攀：10kV南环Ⅰ回长福社区#6配电室长福社区#11公用变由运行转空载运行，30日15:46操作成功
15：48 梁世攀汇报王良标：10kV南环Ⅰ回长福社区#6配电室长福社区#11公用变已转由长福社区#12公用变供电，运行正常
30日16:03 联/配调王良标令梁世攀：10kV南环Ⅰ回长福社区#6配电室长福社区#11公用变支路911负荷开关由运行转热备用，30日16:03操作成功</t>
  </si>
  <si>
    <t>10kV南环Ⅰ回长福社区#6配电室长福社区#12公用变低压母排击穿</t>
  </si>
  <si>
    <t>长福社区#1开闭所宝盖变10kV南环Ⅰ回611线路长福社区#7配支路924开关</t>
  </si>
  <si>
    <t>2022-12-30 10:37</t>
  </si>
  <si>
    <t>2022-12-30 17:00</t>
  </si>
  <si>
    <t>430707</t>
  </si>
  <si>
    <t>箱式变</t>
  </si>
  <si>
    <t>低压室故障</t>
  </si>
  <si>
    <t>低压配电装置损坏或击穿</t>
  </si>
  <si>
    <t>650</t>
  </si>
  <si>
    <t>DC31D5539BEF4D739803623DBAA9210D421B</t>
  </si>
  <si>
    <t>宝盖变10kV南环Ⅰ回611</t>
  </si>
  <si>
    <t>2023-01-02 15:56</t>
  </si>
  <si>
    <t>84</t>
  </si>
  <si>
    <t>AEB69B30-061E-4757-99CC-0C8F9539C27D</t>
  </si>
  <si>
    <t>GZ13575822120042</t>
  </si>
  <si>
    <t>3522123000067326</t>
  </si>
  <si>
    <t>系统误判</t>
  </si>
  <si>
    <t>2022-12-30 10:51</t>
  </si>
  <si>
    <t>2022-12-30 11:29</t>
  </si>
  <si>
    <t>30日10:51 DMS弹窗：10kV水头支线#97杆#97K开关 过流Ⅰ段、过流Ⅱ段动作跳闸，重合闸动作不成功；故障原因为：经巡视，现场开关未跳闸，无用户停电</t>
  </si>
  <si>
    <t>30日10:51 10kV水头支线#97杆#97K开关 跳闸；10kV水头支线#97杆#97K开关10kV水头支线#97杆#97K开关过流Ⅰ段保护动作；10kV水头支线#97杆#97K开关10kV水头支线#97杆#97K开关过流Ⅱ段保护动作；10kV水头支线#97杆#97K开关10kV水头支线#97杆#97K开关过流Ⅱ段告警； 即通知抢修班组巡视跳闸点10kV水头支线#97杆#97K开关及其之后的设备，重点关注10kV水头支线#97杆#97K开关之后区域。10时54分巡视人李少陵、温太华接受通知，开始巡线。
30日11:27  联/配调江炳兴收到现场温太华汇报：跳闸开关确认错误：；保护动作：；故障现象：经现场巡视发现10kV水头支线#97杆#97K开关未跳闸，在合闸位置，且无配变停电</t>
  </si>
  <si>
    <t>系统误报</t>
  </si>
  <si>
    <t>110kV连湖变10kV连水线913线路水头支线#97杆#97K开关</t>
  </si>
  <si>
    <t>805879</t>
  </si>
  <si>
    <t>230</t>
  </si>
  <si>
    <t>13DKX-20192</t>
  </si>
  <si>
    <t>110kV连湖变10kV连水线913线路</t>
  </si>
  <si>
    <t>2022-12-30 15:30</t>
  </si>
  <si>
    <t>85</t>
  </si>
  <si>
    <t>故障通知</t>
  </si>
  <si>
    <t>533</t>
  </si>
  <si>
    <t>FDD88578B0774E8B947996C3C911601A421B</t>
  </si>
  <si>
    <t>86</t>
  </si>
  <si>
    <t>D2604053-56BF-4141-BC1A-EE8A854C1631</t>
  </si>
  <si>
    <t>GZ1354515422120036</t>
  </si>
  <si>
    <t>3522123000069485</t>
  </si>
  <si>
    <t>2022-12-30 11:09</t>
  </si>
  <si>
    <t>2022-12-30 11:37</t>
  </si>
  <si>
    <t>30日11:7系统研判：半桥线981线路10kV联发君领兰溪开闭所911断路器跳闸；现场为联发君领兰溪开闭所902开关跳闸，故障原因：备投动作失败</t>
  </si>
  <si>
    <t>30日11:9  即通知抢修班组巡视跳闸点10kV联发君领兰溪开闭所911断路器及其之后的设备。11时15分巡视人陈振勇接受通知，开始巡线。
30日11:19  联/配调黄秋月收到现场陈振勇汇报：跳闸开关确认错误：10kV联发君领兰溪开闭所911开关现场未跳闸，联发君领兰溪开闭所902开关跳闸，10kV联发君领兰溪开闭所901开关跳闸，试送设备：联发君领兰溪开闭所902开关；故障点：无故障，备投动作失败
30日11:27联/配调黄秋月遥控操作_：联发君领兰溪开闭所10kV联发君领兰溪开闭所Ⅱ路分线902开关由
热备用转运行，于30日11:27控合失败
30日11:27 联/配调黄秋月令陈振勇：联发君领兰溪开闭所10kV联发君领兰溪开闭所Ⅱ路分线902开关由
热备用转运行，30日11:36操作成功</t>
  </si>
  <si>
    <t>现场一次设备查无异常，怀疑备投动作失败</t>
  </si>
  <si>
    <t>现场设备查无异常，试送成功，具体原因及措施待配电二次班进一步对现场二次保护进行排查</t>
  </si>
  <si>
    <t>10kV联发君领兰溪开闭所10kV半桥线981线路联发君领兰溪开闭所911断路器</t>
  </si>
  <si>
    <t>2022-12-30 11:08</t>
  </si>
  <si>
    <t>429607</t>
  </si>
  <si>
    <t>开关室烧毁</t>
  </si>
  <si>
    <t>柜内开关本体损坏</t>
  </si>
  <si>
    <t>323</t>
  </si>
  <si>
    <t>6e98b5f2-e5f3-4ce6-abc2-12cc3efa9291</t>
  </si>
  <si>
    <t>半桥线981线路</t>
  </si>
  <si>
    <t>2023-01-02 18:18</t>
  </si>
  <si>
    <t>92</t>
  </si>
  <si>
    <t>F6DC0AC0-BFB7-4F87-98F4-3BB01B8995F0</t>
  </si>
  <si>
    <t>GZ135322120022</t>
  </si>
  <si>
    <t>3522123000084685</t>
  </si>
  <si>
    <t>城区供电服务中心</t>
  </si>
  <si>
    <t>8a0f688f46db11f00146db1364570f02</t>
  </si>
  <si>
    <t>金涵乡供电所</t>
  </si>
  <si>
    <t>2022-12-30 12:53</t>
  </si>
  <si>
    <t>2022-12-30 17:23</t>
  </si>
  <si>
    <t>2022年12月30日 12:48故障弹窗：10kV金涵Ⅱ线004线#010杆010开关跳闸。故障原因：10kV金涵Ⅲ线030线#015杆至金涵邮电局环网箱10kV金涵Ⅲ线906间隔之间电缆外破。</t>
  </si>
  <si>
    <t>2022年12月30日 12:48故障弹窗（未启动研判）：10kV金涵Ⅱ线004线#010杆010开关过流II段跳闸。通知金涵所巡线。
30日13:05  联/配调林凯收到现场金涵所崔永乐汇报：_10kV金涵Ⅲ线030线#015杆至金涵邮电局环网箱10kV金涵Ⅲ线906间隔之间电缆外破。申请断开10kV金涵Ⅲ线030线#015杆015开关，后端线路存在其他故障，无法转电。
30日13:06联/配调林凯遥控操作_：10kV金涵Ⅲ线030线#015杆015开关由运行转热备用，于30日13:06控分成功
30日13:10联/配调林凯遥控操作_：10kV金涵Ⅱ线004线#010杆010开关由热备用转运行，于30日13:10控合成功
30日13:18 联/配调林晓令金涵所崔永乐：10kV金涵Ⅲ线030线#015杆015开关由热备用转冷备用，30日13:31操作成功
30日14:23 申请配电故障抢修单NO：01-G-PQ-20220002，工作负责人：刘桂忠
，工作内容：_10kV金涵Ⅲ线030线#015杆至金涵邮电局环网箱10kV金涵Ⅲ线906间隔电缆外破故障抢修，安全措施：_金涵邮电局环网箱10kV金涵Ⅲ线906线路转检修；断开10kV金涵Ⅲ线030线#015杆015开关及0151刀闸。
30日14:30 联/配调林凯令金涵所崔永乐：金涵邮电局环网箱10kV金涵Ⅲ线906线路由运行转检修，30日14:31操作成功
30日14:40抢修许可：票号：01-G-PQ-20220002，抢修负责人：刘桂忠，抢修任务：_10kV金涵Ⅲ线030线#015杆至金涵邮电局环网箱10kV金涵Ⅲ线906间隔电缆外破故障抢修，抢修安措：_金涵邮电局环网箱10kV金涵Ⅲ线906线路转检修；断开10kV金涵Ⅲ线030线#015杆015开关及0151刀闸。
30日16:38抢修终结：票号：01-G-PQ-20220002，抢修负责人：刘桂忠，抢修任务：_10kV金涵Ⅲ线030线#015杆至金涵邮电局环网箱10kV金涵Ⅲ线906间隔电缆外破故障抢修，抢修安措：_金涵邮电局环网箱10kV金涵Ⅲ线906线路转检修；断开10kV金涵Ⅲ线030线#015杆015开关及0151刀闸。
送电票：NDBB22120409，30日16:40开始执行，30日16时53分执行完毕。送电正常。</t>
  </si>
  <si>
    <t>10kV金涵Ⅲ线030线#015杆至金涵邮电局环网箱10kV金涵Ⅲ线906间隔之间电缆外破。</t>
  </si>
  <si>
    <t>10kV金涵Ⅱ线004线#010杆010开关</t>
  </si>
  <si>
    <t>2022-12-30 16:38</t>
  </si>
  <si>
    <t>13905939438</t>
  </si>
  <si>
    <t>13</t>
  </si>
  <si>
    <t>2160</t>
  </si>
  <si>
    <t>13DKX-59893</t>
  </si>
  <si>
    <t>10kV金涵Ⅱ线939线路</t>
  </si>
  <si>
    <t>2022-12-31 11:09</t>
  </si>
  <si>
    <t>96</t>
  </si>
  <si>
    <t>4066AC3B-7DFE-4AB3-BF60-EE77E19BB063</t>
  </si>
  <si>
    <t>GZ13595722120011</t>
  </si>
  <si>
    <t>3522123000099852</t>
  </si>
  <si>
    <t>8a0f688f46db11f00146db1379f31596</t>
  </si>
  <si>
    <t>止马供电所</t>
  </si>
  <si>
    <t>2022-12-30 14:14</t>
  </si>
  <si>
    <t>2022-12-30 15:41</t>
  </si>
  <si>
    <t>12月30日 14:02 止马变10kVⅠ段母线A相完全失地(A相电压为0.76kV,B相电压为9.11kV,C相电压为9.58kV,零序电压为155.73V，原因：10kV水口线杉关支线124-007-006杆徐里源鸡场配变内部故障</t>
  </si>
  <si>
    <t>14:02 联调监控任建汇报：14:02 止马变10kVⅠ段母线A相完全失地(A相电压为0.76kV,B相电压为9.11kV,C相电压为9.58kV,零序电压为155.73V
14:08 查DMS系统：10kV水口线杉关支线117杆2KY027开关零序电流突变为2.93A
14:11 配调吴先岑【顺控】遥控操作：10kV水口线杉关支线117杆2KY027开关由运行转热备用，于14:11控分成功接地信号消失
14:13 通知配抢班陈进、止马供电所江荣国
15:15 止马所王少华汇报：10kV水口线杉关支线124-007-006杆徐里源鸡场配变内部故障，其余线路巡视无异常，具备送电条件
15:15  配调吴先岑令止马所王少华：查10kV水口线杉关支线124-017杆2KY452开关确处热备用，于15:16操作成功
15:18  配调吴先岑令止马所王少华：查10kV水口线杉关支线124-006-009杆2K361开关确处冷备用，于15:19操作成功
15:24  配调吴先岑令止马所王少华：10kV水口线杉关支线124-007-006杆G194刀闸由合闸转分闸，于15:25操作成功
15:27 配调吴先岑遥控操作：10kV水口线杉关支线117杆2KY027开关由热备用转运行，于15:27控合成功，正常
15:30 通知配抢班陈进、止马供电所江荣国</t>
  </si>
  <si>
    <t>用户设备故障引起主干线失地</t>
  </si>
  <si>
    <t>10kV水口线杉关支线117杆至126杆</t>
  </si>
  <si>
    <t>2022-12-30 14:13</t>
  </si>
  <si>
    <t>2022-12-30 21:00</t>
  </si>
  <si>
    <t>260341</t>
  </si>
  <si>
    <t>5BF64152925240A9B795BDF4E9472CDA421B</t>
  </si>
  <si>
    <t>止马变10kV水口线909</t>
  </si>
  <si>
    <t>2022-12-30 16:51</t>
  </si>
  <si>
    <t>108</t>
  </si>
  <si>
    <t>AD1F8F0E-3884-4C0C-9BCF-EB556D4A570C</t>
  </si>
  <si>
    <t>GZ13525622120052</t>
  </si>
  <si>
    <t>3522123000131628</t>
  </si>
  <si>
    <t>2022-12-30 16:20</t>
  </si>
  <si>
    <t>2022-12-30 16:50</t>
  </si>
  <si>
    <t>12 月30日15:30，监控蓝剑报龙东变10kVⅠ段母线C相全失.地，选线未报。故障原因：电缆外破</t>
  </si>
  <si>
    <t>12 月30日15:30，监控蓝剑报龙东变10kVⅠ段母线C相全失.地，选线未报。
依次试拉龙东变10kV达成线914、龙松线974、龙仁一环915、银墅Ⅰ回916、同龙三环912、同龙一环911，失地未消失即转运行
16:00遥控隽茂#1开闭所10kV隽茂Ⅰ回911开关由运行转热备用，失.地未消失，遥控隽茂#1开闭所10kVⅠ段母联900-Ⅰ开关由热备用转运行（转电）
16:05遥控龙东变10kV科海Ⅰ回972开关由运行转热备用，失.地消失。即通知翔安抢修高毅毅
30日16:40 翔安卓永昌汇报科海开闭所BZT动作成功，科海Ⅰ回911开关在热备用，Ⅰ段母联900-Ⅰ开关在运行。
16:41 下令卓永昌科海开闭所10kV科海Ⅰ回911线路由热备用转冷备用、隽茂#1开闭所10kV隽茂Ⅰ回911线路由热备用转冷备用，17:06操作完毕
16:46 下令五梠吕清洁龙东变10kV科海Ⅰ回972线路由热备用转冷备用，18:04 操作完毕
18:04 下令五梠吕清洁龙东变10kV科海Ⅰ回972线路由冷备用转检修，18:11操作完毕
18:06 下令卓永昌科海开闭所10kV科海Ⅰ回911线路由冷备用转检修、隽茂#1开闭所10kV隽茂Ⅰ回911线路由冷备用转检修，18:36操作完毕
30日20:08抢修许可：票号：20182725，抢修负责人：纪伟志，抢修任务：龙东变10kV科海Ⅰ回972柜至科海开闭所10kV科海Ⅰ回911柜电缆故障查找、抢修；龙东变10kV科海Ⅰ回972柜至隽茂#1开闭所10kV隽茂Ⅰ回911柜电缆故障查找、抢修，抢修安措：龙东变10kV科海Ⅰ回972线路转检修；科海开闭所10kV科海Ⅰ回911线路转检修；隽茂#1开闭所10kV隽茂Ⅰ回911线路转检修。
02日11:02抢修终结：票号：20182725，抢修负责人：纪伟志，抢修任务：龙东变10kV科海Ⅰ回972柜至科海开闭所10kV科海Ⅰ回911柜电缆故障查找、抢修；龙东变10kV科海Ⅰ回972柜至隽茂#1开闭所10kV隽茂Ⅰ回911柜电缆故障查找、抢修，抢修安措：龙东变10kV科海Ⅰ回972线路转检修；科海开闭所10kV科海Ⅰ回911线路转检修；隽茂#1开闭所10kV隽茂Ⅰ回911线路转检修。
12:54执行送电指令票详见指令票NO：ZLP-XM-22121923</t>
  </si>
  <si>
    <t>龙东变电站972线路</t>
  </si>
  <si>
    <t>2023-01-02 13:00</t>
  </si>
  <si>
    <t>13850056053</t>
  </si>
  <si>
    <t>396</t>
  </si>
  <si>
    <t>1E84787BC1C243E1ABE9536C6174135B421B</t>
  </si>
  <si>
    <t>龙东变电站972</t>
  </si>
  <si>
    <t>2023-01-03 08:00</t>
  </si>
  <si>
    <t>109</t>
  </si>
  <si>
    <t>5D21BC61-2C96-4FD2-85CE-0993985203C4</t>
  </si>
  <si>
    <t>GZ13535622120076</t>
  </si>
  <si>
    <t>3522123000138423</t>
  </si>
  <si>
    <t>福鼎供电公司</t>
  </si>
  <si>
    <t>8a0f688f46db11f00146db1366c80fc0</t>
  </si>
  <si>
    <t>太姥山镇供电所</t>
  </si>
  <si>
    <t>2022-12-30 16:35</t>
  </si>
  <si>
    <t>2022-12-30 17:16</t>
  </si>
  <si>
    <t>2022-12-30 16:33 DMS系统研判:文渡变10kV巨口线911线路过流II段动作，重合不成功，原因:10kV盐场线#42杆路灯倾靠线路</t>
  </si>
  <si>
    <t>30日16:36  即通知秦屿所潘友福巡视跳闸点文渡变10kV巨口线911开关及其之后的设备，重点关注文渡变10kV巨口线911开关至10kV盐场线#47杆47开关之间区域。
17:10 秦屿所潘友福电告:10kV盐场线#42杆路灯倾靠线路，已处理完毕，具备送电条件
30日17:13 联/配调陈炜锵令郑家强：文渡变10kV巨口线911开关由热备用转运行，30日17:14汇报操作完毕，全线恢复送电</t>
  </si>
  <si>
    <t>路灯被货车撞倒压在架空裸导线上导致线路接地故障</t>
  </si>
  <si>
    <t>文渡变电站10kV巨口线911线路</t>
  </si>
  <si>
    <t>2022-12-30 17:10</t>
  </si>
  <si>
    <t>2022-12-30 23:00</t>
  </si>
  <si>
    <t>7</t>
  </si>
  <si>
    <t>593</t>
  </si>
  <si>
    <t>13DKX19406</t>
  </si>
  <si>
    <t>巨口线911线路</t>
  </si>
  <si>
    <t>2022-12-30 21:58</t>
  </si>
  <si>
    <t>111</t>
  </si>
  <si>
    <t>7FC7F6B3-A4FD-439E-B849-B38AC00D3F60</t>
  </si>
  <si>
    <t>GZ13595622120063</t>
  </si>
  <si>
    <t>3522123000139405</t>
  </si>
  <si>
    <t>8a0f688f46db11f00146db13707d12ae</t>
  </si>
  <si>
    <t>东游供电所</t>
  </si>
  <si>
    <t>2022-12-30 16:46</t>
  </si>
  <si>
    <t>2022-12-30 18:11</t>
  </si>
  <si>
    <t>2022年12月30日16:30 东游变10kVⅡ段母线C相失地，故障原因：10kV渡潭线金山工业区支线#08-2A杆东泰木业配变C相避雷器炸毁，具体原因：不明、待查</t>
  </si>
  <si>
    <t>30日16:32 联调监控雷春玲汇报：16:30 东游变10kVⅡ段母线C相失地，A相电压为9.54kV,B相电压为9.85kV,C相电压为0.59kV,零序电压为92.86V,)。
16:33 查DMS系统10kV渡潭线#038杆KY101开关零序电流突变至10.21A
30日16:38联/配调江功炜【顺控】遥控操作_：10kV渡潭线霞都支线#01杆KY1051开关由运行转热备用，于30日16:38控分成功接地信号存在
30日16:40联/配调江功炜遥控操作_：10kV渡潭线#038杆KY101开关由运行转热备用，于30日16:40控分成功，失地信号未消失
30日16:41联/配调江功炜遥控操作_：南平.东游变/10kV.渡潭线923开关由运行转热备用，于30日16:41控分成功，失地信号消失。
30日16:44联/配调江功炜遥控操作_：10kV溪口线冯墩尾支线#32杆KY1701开关由热备用转运行，于30日16:44控合成功
30日16:44联/配调江功炜遥控操作_：10kV渡潭线霞都支线#01杆KY1051开关由热备用转运行，于30日16:44控合成功，即通知东游所晋涛，建瓯远程站何薇
30日17:01联/配调许韶山令晋涛:10kV渡潭线#019杆K94开关由运行转热备用，30日17:03操作成功
17:02  东游所晋涛汇报：对10kV渡潭线#019杆前端线路巡视未发现异常，人员已撤离，具备送电条件，申请试送东游变10kV渡潭线923开关
30日17:03 联/配调许韶山令林华杰：南平.东游变/10kV.渡潭线923开关由热备用转运行，30日17:04操作成功，东游变10kVⅡ段母线C相失地，即通知东游所晋涛
30日17:05 联/配调许韶山令林华杰：南平.东游变/10kV.渡潭线923开关由运行转热备用，30日17:06操作成功，失地信号消失，即通知东游所晋涛
17：08 东游所晋涛申请：10kV渡潭线#038杆KY101开关转运行，线路无巡视人员，具备送电条件
30日17:09 联/配调许韶山令林华杰：10kV渡潭线#038杆KY101开关由热备用转运行，30日17:10操作成功，送电正常，即通知东游所晋涛、建瓯远程站何薇
17:10  东游所晋涛申请：10kV渡潭线#018杆KY57开关转热备用
30日17:11 联/配调许韶山令林华杰：10kV渡潭线#018杆KY57开关由运行转热备用，30日17:12操作成功
17:18  东游所晋涛汇报：对10kV渡潭线#018杆前端线路巡视未发现异常，人员已撤离，具备送电条件，申请试送东游变10kV渡潭线923开关
30日17:19联/配调江功炜遥控操作_：南平.东游变/10kV.渡潭线923开关由热备用转运行，于30日17:19控合成功，送电正常，即通知东游所晋涛、建瓯远程站何薇（因GOMS系统问题，无法编辑无法及时维护停电信息，已在5+2群报备）
17:56 东游所晋涛汇报：巡视发现10kV渡潭线金山工业区支线#08-2A杆东泰木业配变C相避雷器炸毁，用户已自行处理完毕，线路已无巡视人员，线路具备送电条件，申请将10kV渡潭线#018杆KY57开关转运行
30日17:59 联/配调江功炜1令东游所晋涛：10kV渡潭线#018杆KY57开关由热备用转运行，30日18:00操作成功，送电正常</t>
  </si>
  <si>
    <t>渡潭线金山工业园区支线08-2A杆东泰木业避雷器击穿</t>
  </si>
  <si>
    <t>10kV渡潭线#001杆至#038杆</t>
  </si>
  <si>
    <t>2022-12-30 16:45</t>
  </si>
  <si>
    <t>避雷器击穿、炸毁</t>
  </si>
  <si>
    <t>147</t>
  </si>
  <si>
    <t>77496f5a-f596-47ce-8b1f-dbd6a13fe4dc</t>
  </si>
  <si>
    <t>东游变10kV渡潭线923</t>
  </si>
  <si>
    <t>2023-01-03 16:48</t>
  </si>
  <si>
    <t>113</t>
  </si>
  <si>
    <t>国网沙县供电公司</t>
  </si>
  <si>
    <t>8a0f688f46db11f00146db1391d01c7c</t>
  </si>
  <si>
    <t>大洛镇供电所</t>
  </si>
  <si>
    <t>发热</t>
  </si>
  <si>
    <t>需有红外测温或熔断痕迹佐证（包括因发热而紧急停电消缺情况）</t>
  </si>
  <si>
    <t>887</t>
  </si>
  <si>
    <t>116</t>
  </si>
  <si>
    <t>A683C247-7817-4ADD-A6F5-3836534C5045</t>
  </si>
  <si>
    <t>GZ13546122120045</t>
  </si>
  <si>
    <t>3522123000181494</t>
  </si>
  <si>
    <t>仙游供电有限公司</t>
  </si>
  <si>
    <t>8a0f688f46db11f00146db136ef61238</t>
  </si>
  <si>
    <t>社硎中心供电所</t>
  </si>
  <si>
    <t>2022-12-30 18:48</t>
  </si>
  <si>
    <t>2022-12-31 01:10</t>
  </si>
  <si>
    <t>30日18:48 DMS系统研判：莆田.菜溪变失地(莆田.菜溪变/10kV.Ⅰ段母线A相电压为5.22,B相电压为7.44,C相电压为5.55,零序电压为25.66,)。无选线信号，社硎供黄捷汇报用户反映10kV象溪线915线路#169杆169开关后段线路配变有故障现象，即试拉10kV象溪线915线路#169杆169开关，试拉后失地消失；故障原因：象星村#1公变压器端子发热</t>
  </si>
  <si>
    <t>30日18:43 莆田.菜溪变失地(莆田.菜溪变/10kV.Ⅰ段母线A相电压为5.22,B相电压为7.44,C相电压为5.55,零序电压为25.66,)。即通知抢修班组
30日18:44 联/配调张丹芳令黄春瑶：10kV象溪线915线路#169杆169柱上开关（三遥）由运行转热备用，30日18:45操作成功
30日18:48 DMS系统研判：莆田.菜溪变失地(莆田.菜溪变/10kV.Ⅰ段母线A相电压为5.22,B相电压为7.44,C相电压为5.55,零序电压为25.66,)。无选线信号，社硎供黄捷汇报用户反映10kV象溪线915线路#169杆169开关后段线路配变有故障现象，即试拉10kV象溪线915线路#169杆169开关，试拉后失地消失。即通知抢修班组巡视10kV象溪线915线路#169杆169开关（三遥）及其之后的设备。19时54分巡视人黄捷接受通知，开始巡线。
30日19:57  联/配调黄秋月收到现场黄捷汇报：现场确认跳闸开关为：10kV象溪线915线路#169杆169开关（三遥）；隔离设备：10kV象星村#1公变；隔离状态：冷备用
30日19:58 联/配调黄秋月令黄捷：10kV10kV象溪线915线路象星#1分线#002杆杆象星村#1公变由运行转冷备用，30日19:59操作成功
30日20:00  联/配调张丹芳收到现场黄捷汇报：试送设备：10kV上坂线913线路象溪线169杆169开关
30日20:02 联/配调张丹芳令黄捷：10kV象溪线915线路#169杆169（三遥）柱上开关由热备用转运行，30日20:11操作成功
30日20:13  联/配调张丹芳收到现场黄捷汇报：故障原因：配网设备故障；故障点：10kV象星村#1公变
30日20:56  联/配调黄春瑶收到现场黄捷汇报：10kV象星村1公变低压负荷已转至发电车供电，告其单台公变调度权下放。
送电票：PTDQ22122502，31日01:02开始执行，31日01时07分执行完毕。</t>
  </si>
  <si>
    <t>莆田.菜溪变10kV上坂线913线路象溪线915线路#169杆169开关（三遥）</t>
  </si>
  <si>
    <t>2022-12-30 18:46</t>
  </si>
  <si>
    <t>2022-12-31 01:07</t>
  </si>
  <si>
    <t>2022-12-31 03:00</t>
  </si>
  <si>
    <t>277907</t>
  </si>
  <si>
    <t>变压器</t>
  </si>
  <si>
    <t>短路、绝缘下降引起变压器烧毁</t>
  </si>
  <si>
    <t>15</t>
  </si>
  <si>
    <t>1214</t>
  </si>
  <si>
    <t>13DKX-31429</t>
  </si>
  <si>
    <t>上坂线913线路</t>
  </si>
  <si>
    <t>2023-01-01 09:38</t>
  </si>
  <si>
    <t>124</t>
  </si>
  <si>
    <t>B7C2E033-4A02-475B-A122-4A6FD40AE00B</t>
  </si>
  <si>
    <t>GZ13556022120074</t>
  </si>
  <si>
    <t>3522123100003941</t>
  </si>
  <si>
    <t>8a0f688f46db11f00146db138443188c</t>
  </si>
  <si>
    <t>磁灶镇供电所</t>
  </si>
  <si>
    <t>2022-12-31 02:59</t>
  </si>
  <si>
    <t>2022-12-31 07:14</t>
  </si>
  <si>
    <t>2022年12月31日 2:57 IES700监盘发现：美旗变10kV美林线912开关过流Ⅰ段动作跳闸（大电流闭锁重合闸），故障原因：10kV美林线恒泰支线#2杆至#2-1E杆线路故障，已隔离（同一用户），其余线路于4:44恢复送电。故障点为：恒泰支线#2-1E杆福建省晋江市磁灶加福建材一厂配变击穿，已处理完毕，并于17:26恢复送电。</t>
  </si>
  <si>
    <t>2:57 调控赖文龙IES700监盘发现：美旗变10kV美林线912开关过流Ⅰ段动作跳闸（大电流闭锁重合闸），
3:11调控赖文龙通知磁灶所赖毓斌：美旗变10kV美林线912开关过流Ⅰ段动作跳闸，恒泰支线#1杆故指动作，要求对线路巡视。
3:15调控赖文龙通知青阳运维班苏丽清：美旗变10kV美林线912开关过流Ⅰ段动作跳闸（大电流闭锁重合闸），要求对设备进行检查。03时17分巡视人陈孟亮、吴新萍、赖毓斌接受通知，开始巡线。
4:04 青阳运维班苏丽清汇报调控赖文龙：对美旗变10kV美林线912开关外观检查无异常，开关报过流Ⅰ段动作跳闸，大电流闭锁重合闸，三相故障相电流10:9kA
4:08 磁灶所吴新萍汇报调控赖文龙：对线路巡视并未发现异常点，申请断开美林线#2环网柜924开关
31日04:09 联/配调赖文龙令吴新萍：10kV美林线美林线2#环网柜924开关由运行转热备用，31日04:10操作成功，申请试送站内开关。
31日04:12 联/配调赖文龙令龚思海：美旗变10kV美林线912开关由热备用转运行，31日04:12操作成功
31日04:39 联/配调赖文龙令吴新萍：10kV美林线恒泰支线#2杆恒泰支线04刀闸由合闸转分闸，31日04:42操作成功，申请试送
31日04:44联/配调赖文龙遥控操作_：10kV美林线美林线2#环网柜924开关由热备用转运行，于31日04:44控合成功，试送成功。待白天联系用户处理
4:38 磁灶所吴新萍汇报调控赖文龙：对福建省高速公路车辆通行费晋江征收管理所配电室内部检查无异常，恒泰支线#2杆至#2-1E杆线路配变在用户内部无法查看，申请断开10kV美林线恒泰支线#2杆恒泰支线04刀闸。
12月31日 16:56 磁灶所李华东汇报调控苏晓炜：10kV美林线恒泰支线#2-1E杆福建省晋江市磁灶加福建材一厂配变击穿，已经试验公司、试验人员具备相应资质，试验合格，具备送电条件。
16:57 调控苏晓炜下令磁灶所李华东：10kV美林线恒泰支线#2-1E杆福建省晋江市磁灶加福建材一厂配变由运行转热备用，并于17:05汇报操作完毕。
17:06 调控苏晓炜下令磁灶所李华东：10kV美林线恒泰支线#2-1C杆九方新材#2配变由运行转热备用，并于17:08汇报操作完毕。
17:08 调控苏晓炜下令磁灶所李华东：10kV美林线恒泰支线#2杆恒泰支线04刀闸由分闸转合闸，并于17:20汇报操作完毕。
17:20 调控苏晓炜下令磁灶所李华东：10kV美林线恒泰支线#2-1C杆九方新材#2配变由热备用转运行，并于17:22汇报操作完毕。
17:23 调控苏晓炜下令磁灶所李华东：10kV美林线恒泰支线#2-1E杆福建省晋江市磁灶加福建材一厂配变由热备用转运行，并于17:26汇报操作完毕。</t>
  </si>
  <si>
    <t>恒泰支线#2-1E杆福建省晋江市磁灶加福建材一厂配变击穿导致10kV美林线912开关过流Ⅰ段动作跳闸</t>
  </si>
  <si>
    <t>加强配电线路巡视</t>
  </si>
  <si>
    <t>美旗变10kV美林线912线路</t>
  </si>
  <si>
    <t>2022-12-31 02:58</t>
  </si>
  <si>
    <t>2022-12-31 09:00</t>
  </si>
  <si>
    <t>375</t>
  </si>
  <si>
    <t>F750136F89D9432DA8F42BE995FE719C421B</t>
  </si>
  <si>
    <t>美旗变10kV美林线912</t>
  </si>
  <si>
    <t>2023-01-02 09:43</t>
  </si>
  <si>
    <t>127</t>
  </si>
  <si>
    <t>BBDE92E1-4071-4D4B-B296-F7929226B4F0</t>
  </si>
  <si>
    <t>GZ13535522120037</t>
  </si>
  <si>
    <t>3522123100015830</t>
  </si>
  <si>
    <t>福安供电公司</t>
  </si>
  <si>
    <t>8a0f688f46db11f00146db1367941006</t>
  </si>
  <si>
    <t>赛岐镇供电所</t>
  </si>
  <si>
    <t>2022-12-31 07:34</t>
  </si>
  <si>
    <t>2022-12-31 09:17</t>
  </si>
  <si>
    <t>2022年12月31日7:34 DMS研判：10kV纸象线长岐支线#042A杆042A开关过流I段跳闸；故障原因为：10kV纸象线长岐支线#050-3甲杆赛江造船#2专变故障</t>
  </si>
  <si>
    <t>2022年12月31日7:34 DMS研判：10kV纸象线长岐支线#042A杆042A开关过流I段跳闸； 即通知抢修班组巡视跳闸点10kV纸象线长岐支线#042A杆042A开关及其之后的设备，重点关注10kV纸象线长岐支线#042A杆042A开关之后区域。08时33分巡视人杨建岩、高旭辉、阮钦亮接受通知，开始巡线。
31日08:55  联/配调陈雄收到现场赛岐所高旭辉汇报：10kV纸象线长岐支线#050-3杆后用户变压器故障，申请隔离
31日08:56 联/配调陈雄令赛岐所高旭辉：10kV纸象线长岐支线#050-2杆050-21刀闸由合闸转分闸，31日09:13操作成功
31日09:17联/配调罗助强遥控操作：10kV纸象线长岐支线#042A杆042A开关由热备用转运行，于31日09:17控合成功,送电正常
2023年01月02日18:00联调丁铃接赛江所陈康云汇报：10kV纸象线长岐支线#050-3甲杆赛江造船#2专变故障已处理，经验收合格，具备送电条件.10kV纸象线长岐支线#050-3杆赛江造船#1专变、10kV纸象线长岐支线#050-3甲杆赛江造船#2专变均在热备用。申请送电
2023年01月02日18:11联调丁铃令赛江所陈康云：10kV纸象线长岐支线#050-2杆050-21刀闸由分闸转合闸18：14执行完毕。查看系统据正常。告知赛江所陈康云：通知用户自行安排送电</t>
  </si>
  <si>
    <t>赛江造船厂专变故障</t>
  </si>
  <si>
    <t>通知客户进行整改</t>
  </si>
  <si>
    <t>象环变电站10kV纸象线长岐支线#042A杆042A开关</t>
  </si>
  <si>
    <t>2022-12-31 14:00</t>
  </si>
  <si>
    <t>935634</t>
  </si>
  <si>
    <t>374</t>
  </si>
  <si>
    <t>93581421-0586-4e46-8360-8cfa87a10255</t>
  </si>
  <si>
    <t>纸象线988线路</t>
  </si>
  <si>
    <t>2023-01-04 08:47</t>
  </si>
  <si>
    <t>131</t>
  </si>
  <si>
    <t>3E22105A-13EB-431F-899B-692E2E36232B</t>
  </si>
  <si>
    <t>GZ13555122120137</t>
  </si>
  <si>
    <t>3522123100022495</t>
  </si>
  <si>
    <t>8a0e824d5f9e890e016076d73ac73fa7</t>
  </si>
  <si>
    <t>康美镇供电所</t>
  </si>
  <si>
    <t>2022-12-31 08:09</t>
  </si>
  <si>
    <t>2022-12-31 13:48</t>
  </si>
  <si>
    <t>2022.12.31 08:06DMS监盘发现：10kV东旭线26#杆383开关过流Ⅰ段动作跳闸，重合闸成功，站内B相完全接地，选线10kV东旭线616线路。10kV东旭线26#杆383开关零序Ⅰ段动作跳闸，接地消失，选线正确。故障原因：10kV东旭线60#杆C相引线断线，10kV东旭线草垵2#变支线3#杆至3-1#杆导线断线、10kV东旭线草垵2#变支线3-1#杆1V5开关故障</t>
  </si>
  <si>
    <t>2022.12.31 08:06DMS监盘发现：10kV东旭线26#杆383开关过流Ⅰ段动作跳闸，重合闸成功，站内B相完全接地，选线10kV东旭线616线路，10kV东旭线26#杆383开关零序Ⅰ段动作跳闸，接地消失。08时33分巡视人黄宣德、苏海澄、王文明、吴永晓、王碧杭接受通知，开始巡线。
31日08:11 联/配调卢彩玲令张珊珊：10kV东旭线46#杆316开关由运行转热备用，31日08:11操作成功
31日08:11 联/配调卢彩玲令张珊珊：10kV东旭线26#杆383开关由热备用转运行，31日08:12操作成功，线路运行正常。南安县调张珊珊通知康美所王文明。
31日09:45 联/配调张珊珊令康美所王文明：10kV东旭线46#杆316开关由热备用转冷备用，31日09:46操作成功
09:20康美所吴永晓汇报南安县调傅华荣：10kV东旭线60#杆C相引线断线，10kV东旭线草垵2#变支线3#杆至3-1#杆导线断线、10kV东旭线草垵2#变支线3-1#杆1V5开关故障
31日09:52 南安县调傅华荣签收申请配电故障抢修单NO：QZ-NA-PQ-2022-1392，工作负责人：王碧杭
，工作内容：在10kV东旭线60#杆，进行60#杆T接引线（C相）断线修复；在10kV东旭线草垵2#变支线3#杆至3-1#杆，进行草垵2#变支线3#杆至3-1#杆导线断线修复，草垵2#变支线3-1#杆开关1V5开关故障拆除短接，安全措施：1、10kV东旭线46#杆 316开关、3236刀闸；，2、10kV东旭线67#杆 364开关、3547刀闸；。
31日09:47 联/配调张珊珊令康美所王文明：10kV东旭线67#杆364开关由运行转冷备用，31日09:54操作成功
31日10:37南安县调张珊珊抢修许可：票号：QZ-NA-PQ-2022-1392，抢修负责人：王碧杭，抢修任务：在10kV东旭线60#杆，进行60#杆T接引线（C相）断线修复；在10kV东旭线草垵2#变支线3#杆至3-1#杆，进行草垵2#变支线3#杆至3-1#杆导线断线修复，草垵2#变支线3-1#杆开关1V5开关故障拆除短接，抢修安措：1、10kV东旭线46#杆 316开关、3236刀闸；，2、10kV东旭线67#杆 364开关、3547刀闸；。
送电票：QZNA22120888，31日13:02开始执行，13:34执行完毕，线路运行正常。南安县调张珊珊。
31日13:03南安县调傅华荣抢修终结：票号：QZ-NA-PQ-2022-1392，抢修负责人：王碧杭，抢修任务：在10kV东旭线60#杆，进行60#杆T接引线（C相）断线修复；在10kV东旭线草垵2#变支线3#杆至3-1#杆，进行草垵2#变支线3#杆至3-1#杆导线断线修复，草垵2#变支线3-1#杆开关1V5开关故障拆除短接，抢修安措：1、10kV东旭线46#杆 316开关、3236刀闸；，2、10kV东旭线67#杆 364开关、3547刀闸；。</t>
  </si>
  <si>
    <t>1、10kV东旭线草垵2#变支线3-1#杆1V5开关电源侧接线柱因小动物攀爬引起短路故障，导致接线柱击穿，3#杆至3-1#杆导线断线，60#杆T接刀闸C相引线断线；</t>
  </si>
  <si>
    <t>1、加强工程验收履责能力，在设备投运前应及时对不符合运行要求的设备进行整改方可投运，对相关柱上设备祼露部份因加装绝缘护罩
2、线路责任人需加强设备巡视，对柱上类设备加装绝缘护套，应及时加装防小动物装置，防止因小动物攀爬引起设备故障</t>
  </si>
  <si>
    <t>福铁变10kV东旭线616线路26#杆383开关</t>
  </si>
  <si>
    <t>2022-12-31 13:05</t>
  </si>
  <si>
    <t>2022-12-31 15:00</t>
  </si>
  <si>
    <t>282118</t>
  </si>
  <si>
    <t>瓷柱断裂损坏</t>
  </si>
  <si>
    <t>开关本体或附件非电气故障造成断裂损坏</t>
  </si>
  <si>
    <t>49</t>
  </si>
  <si>
    <t>4659</t>
  </si>
  <si>
    <t>0fe48fe7-373e-4440-a878-882c6aeac410</t>
  </si>
  <si>
    <t>福铁变10kV东旭线616</t>
  </si>
  <si>
    <t>2022-12-31 15:02</t>
  </si>
  <si>
    <t>138</t>
  </si>
  <si>
    <t>C24B6D40-C38E-4701-B7E3-ED0B27A63772</t>
  </si>
  <si>
    <t>GZ13595722120012</t>
  </si>
  <si>
    <t>3522123100035123</t>
  </si>
  <si>
    <t>2022-12-31 09:02</t>
  </si>
  <si>
    <t>2022-12-31 09:56</t>
  </si>
  <si>
    <t>2022年12月31日8:53 止马变10kV.Ⅰ段母线A相完全失地(A相电压为0.71kV,B相电压为9.66kV,C相电压为9.62kV,零序电压为156.88V,)，原因：10kV水口线杉关支线124-007-006杆徐里源鸡场配变内部故障</t>
  </si>
  <si>
    <t>31日8:53 联调监控廖晶晶汇报：8:53 止马变10kV.Ⅰ段母线A相完全失地(A相电压为0.71kV,B相电压为9.66kV,C相电压为9.62kV,零序电压为156.88V,)
31日8:53经查D5000系统无小电流接地选线系统
31日8:54查看DMS：10kV水口线杉关支线117杆2KY027开关零序电流突变至3A
31日08:59联/配调张杰鑫【顺控】遥控操作_：10kV水口线杉关支线117杆2KY027开关由运行转热备用，于31日08:59控分成功接地信号消失
08:59通知配抢班杨永中，止马所付进福
09:46止马所吴组应汇报：10kV水口线杉关支线124-007-006杆徐里源鸡场配变内部故障，申请将配变转冷备用处理，其余线路巡视无异常，具备送电条件、
09:48令止马所吴组应：10kV水口线杉关支线124-007-006杆徐里源鸡场配变由运行转冷备用，于09:49操作完毕
31日09:49联/配调林显杰遥控操作_：水口线杉关支线#1172KY027开关由热备用转运行，于31日09:49控合成功，正常
09:50通知配抢班杨永中，止马所付进福</t>
  </si>
  <si>
    <t>用户设备影响</t>
  </si>
  <si>
    <t>加强设备巡视及用户设备更换</t>
  </si>
  <si>
    <t>2022-12-31 09:50</t>
  </si>
  <si>
    <t>2022-12-31 16:00</t>
  </si>
  <si>
    <t>600060</t>
  </si>
  <si>
    <t>2023-01-01 11:35</t>
  </si>
  <si>
    <t>151</t>
  </si>
  <si>
    <t>B3B03505-E40E-4CBB-9940-CA52088C3D7A</t>
  </si>
  <si>
    <t>GZ13536022120020</t>
  </si>
  <si>
    <t>3522123100058019</t>
  </si>
  <si>
    <t>2022-12-31 13:00</t>
  </si>
  <si>
    <t>2022-12-31 13:53</t>
  </si>
  <si>
    <t>31日12:57 滨溪路丁环网柜10kV滨丙丁联络901开关901开关过流I段动作，重合不成功（10kV安溪线#046-4杆至10kV安溪线#046-5杆之间村民砍树）</t>
  </si>
  <si>
    <t>31日13:1 滨溪路丁环网柜10kV滨丙丁联络901开关 跳闸；滨溪路丙环网柜10kV滨丙丁联络902开关902开关过流I段动作； 即通知抢修班组巡视跳闸点滨溪路丁环网柜10kV滨丙丁联络901开关及其之后的设备，重点关注滨溪路丁环网柜10kV滨丙丁联络901开关至滨溪路丁环网柜10kV滨丁安联络902开关之间区域。
31日13:49 棠口所包章利汇报古屏联调吴少霞：10kV安溪线#046-4杆至10kV安溪线#046-5杆之间村民砍树导致开关跳闸，滨溪路丁环网柜10kV滨丙丁联络901开关及之后线路具备送电条件
31日13:52 古屏联调吴少霞遥控操作_：滨溪路丁环网柜10kV滨丙丁联络901开关由热备用转运行，于31日13:52控合成功，送电正常</t>
  </si>
  <si>
    <t>10kV安溪线#046-4杆至10kV安溪线#046-5杆之间村民砍树</t>
  </si>
  <si>
    <t>加强线路清障及红外测温。认真按配电规程要求，组织开展巡视及红外测温，对发现隐患及时安排整治消缺。发放隐患通知书。宣贯电力安全。</t>
  </si>
  <si>
    <t>滨溪路丁环网柜10kV滨溪路丁环网柜滨丙丁联络901开关</t>
  </si>
  <si>
    <t>2022-12-31 20:00</t>
  </si>
  <si>
    <t>603859</t>
  </si>
  <si>
    <t>473</t>
  </si>
  <si>
    <t>36418636-7e28-486e-9d50-0b18ad2ff1e5</t>
  </si>
  <si>
    <t>安溪线927线路</t>
  </si>
  <si>
    <t>2022-12-31 21:23</t>
  </si>
  <si>
    <t>153</t>
  </si>
  <si>
    <t>B3AF3637-7395-4BCA-955D-7785E96003DC</t>
  </si>
  <si>
    <t>GZ13595722120013</t>
  </si>
  <si>
    <t>3522123100058811</t>
  </si>
  <si>
    <t>2022-12-31 13:20</t>
  </si>
  <si>
    <t>2022-12-31 18:43</t>
  </si>
  <si>
    <t>2022年12月31日13:16 止马变10kVⅠ段母线A相完全失地(A相电压为0.96kV,B相电压为9.44kV,C相电压为9.55kV,零序电压为153.01V,)，故障原因：止马杉关环网柜10kV水杉线H496线路电缆头烧毁</t>
  </si>
  <si>
    <t>31日13:16 联调监控廖晶晶汇报：13:16 止马变10kVⅠ段母线A相完全失地(A相电压为0.96kV,B相电压为9.44kV,C相电压为9.55kV,零序电压为153.01V
31日13:17经查D5000系统无小电流接地选线系统
31日13:17查看DMS：10kV水口线杉关支线117杆2KY027开关零序电流突变至4A
31日13:17联/配调林显杰【顺控】遥控操作_：10kV水口线杉关支线117杆2KY027开关由运行转热备用，于31日13:17控分成功接地信号消失
13:18通知配抢班杨永中，止马所曾文清
31日17:46 申请配电故障抢修单NO：NP-GZ-PQ-2022-0051，工作负责人：曾文清，工作内容：在10kV止马杉关环网柜，进行水杉线H496电缆头烧毁抢修工作，安全措施：10kV水口线杉关支线117杆2KY027开关、2G026刀闸。
31日18:09 联/配调张杰鑫令止马所曾文清：10kV水口线杉关支线117杆2KY027开关由热备用转冷备用，31日18:09操作成功
31日 18:13张杰鑫许可止马所曾文清：在10kV止马杉关环网柜进行水杉线H496电缆头烧毁抢修工作。配电故障抢修单：NP-GZ-PQ-2022-0051
31日 18:24止马所曾文清汇报邵光联调林显杰：1、10kV止马杉关环网柜水杉线H496电缆头烧毁抢修工作已全部结束，人员已全部撤离现场，接地线均已拆除，具备送电条件，配电故障抢修单：NP-GZ-PQ-2022-0051
31日18:31 联/配调张杰鑫令止马所曾文清：10kV水口线杉关支线117杆2KY027开关由冷备用转运行，31日18:33操作成功，正常
18:34通知配抢班杨永中、止马所曾文清。</t>
  </si>
  <si>
    <t>止马杉关环网柜10kV水杉线H496线路电缆头烧毁</t>
  </si>
  <si>
    <t>加强日常运行维护及线路、设备巡视清障力度。</t>
  </si>
  <si>
    <t>10kV水口线杉关支线117至126杆</t>
  </si>
  <si>
    <t>2022-12-31 13:18</t>
  </si>
  <si>
    <t>2022-12-31 18:31</t>
  </si>
  <si>
    <t>606016</t>
  </si>
  <si>
    <t>电缆室故障</t>
  </si>
  <si>
    <t>电缆室接头烧毁或本体故障</t>
  </si>
  <si>
    <t>2023-01-01 11:46</t>
  </si>
  <si>
    <t>154</t>
  </si>
  <si>
    <t>BB938D80-82F6-4DBE-8319-D42616BAC6F4</t>
  </si>
  <si>
    <t>GZ13535922120010</t>
  </si>
  <si>
    <t>3522123100067018</t>
  </si>
  <si>
    <t>8a0f688f46db11f00146db1365030f3a,8a0f688f46db11f00146db1365030f3e</t>
  </si>
  <si>
    <t>配电大一次二班,配电抢修班</t>
  </si>
  <si>
    <t>2022-12-31 13:21</t>
  </si>
  <si>
    <t>2022-12-31 17:31</t>
  </si>
  <si>
    <t>2022年12月31日13:21 DMS研判：10kV金光寺分支线#006杆006开关跳闸，故障原因为：10kV金光寺分支线#006杆后端电缆外破、10kV环城Ⅱ线#012-1杆012-11跌落式熔断器C相熔丝熔断</t>
  </si>
  <si>
    <t>2022年12月31日13:21 DMS研判：10kV金光寺分支线#006杆006开关跳闸，即通知抢修班
31日13:26  DMS召测：10kV金光寺分支线#005杆向阳里G0350变、10V镜台山箱式变缺相，即通知抢修班
31日14:07 联/配调张宜旺令抢修班陈建翎：10kV环城Ⅱ线#012杆012开关由运行转冷备用，31日14:15操作成功
31日14:33  联/配调张宜旺收到现场抢修班陈建翎汇报：10kV金光寺分支线#006杆后端电缆故障
31日15:15  联/配调张宜旺收到现场抢修班陈建翎汇报：10kV环城Ⅱ线#012-1杆012-11跌落式熔断器脱落，申请转为分闸检查
31日15:15 联/配调张宜旺令抢修班陈建翎：10kV环城Ⅱ线#012-1杆012-11跌落式熔断器由合闸转分闸，31日15:50操作成功
31日16:01 申请配电故障抢修单NO：ND-BB-PQ-2022-0037，工作负责人：陈成木，工作内容：在10kV金光寺分支线#006杆至#008杆，进行电缆故障抢修，安全措施：10kV金光寺分支线#006杆0061刀闸。
31日16:04 联/配调张宜旺令抢修班陈建翎：10kV金光寺分支线#006杆006开关由热备用转冷备用，31日16:10操作成功
31日16:10 联/配调张宜旺令抢修班陈建翎：10kV金光寺分支线#006杆006开关由分闸转合闸，31日16:11操作成功
31日 16:12抢修许可票号：ND-BB-PQ-2022-0037,抢修负责人：陈成木,抢修任务：1、10kV金光寺分支线#006杆至#008杆电缆故障抢修,抢修安措:断开10kV金光寺分支线#006杆0061刀闸
31日16:41  联/配调张宜旺收到现场抢修班陈建翎汇报：_10kV环城Ⅱ线#012-1杆012-11跌落式熔断器C相熔丝熔断，现场已更换完毕，验收合格， 具备送电条件
31日16:41 联/配调张宜旺令抢修班陈建翎：10kV环城Ⅱ线#012-1杆012-11跌落式熔断器由分闸转合闸，31日16:43操作成功
31日16:44  联/配调张宜旺收到现场抢修班陈建翎汇报：10kV环城Ⅱ线#012杆至10kV金光寺分支线#006杆之间巡视未发现其他异常，申请试送
31日16:45 联/配调张宜旺令抢修班陈建翎：10kV环城Ⅱ线#012杆012开关由冷备用转运行，31日16:50操作成功，送电正常
31日 17:24抢修终结票号：ND-BB-PQ-2022-0037,抢修负责人：陈成木,抢修任务：1、10kV金光寺分支线#006杆至#008杆电缆故障抢修,抢修安措:断开10kV金光寺分支线#006杆0061刀闸
31日 17:24执行送电票编号:NDBB22120421，17:31送电完成，送电正常</t>
  </si>
  <si>
    <t>金光寺施工外破</t>
  </si>
  <si>
    <t>10kV环城Ⅱ线#012杆012开关</t>
  </si>
  <si>
    <t>2022-12-31 17:30</t>
  </si>
  <si>
    <t>2022-12-31 19:00</t>
  </si>
  <si>
    <t>13599813216</t>
  </si>
  <si>
    <t>日昌队</t>
  </si>
  <si>
    <t>33</t>
  </si>
  <si>
    <t>150a9ed4-42a0-4da9-8ea8-3cd25b854192</t>
  </si>
  <si>
    <t>环城Ⅱ线024线路</t>
  </si>
  <si>
    <t>2022-12-31 18:00</t>
  </si>
  <si>
    <t>158</t>
  </si>
  <si>
    <t>8ADD5648-61F9-435E-9112-563C49CB3100</t>
  </si>
  <si>
    <t>GZ135222120058</t>
  </si>
  <si>
    <t>3522123100074723</t>
  </si>
  <si>
    <t>集美</t>
  </si>
  <si>
    <t>8a0e938a811e2d6001833b1211091721</t>
  </si>
  <si>
    <t>集美配电运检二班</t>
  </si>
  <si>
    <t>2022-12-31 14:09</t>
  </si>
  <si>
    <t>2022-12-31 16:08</t>
  </si>
  <si>
    <t>12月31日14:9 监盘发现：侨万#1环网柜10kV海凤902开关零序故障跳闸。故障原因：查无异常</t>
  </si>
  <si>
    <t>0日00:00联/配调系统自动遥控操作_：凤职环网柜海凤904高压开关由运行转热备用，于0日00:00控分失败
12月31日14:9 监盘发现：侨万#1环网柜10kV海凤902开关零序故障跳闸； 即通知侨英抢修班组吴志成
31日14:50吴志成报：侨万#1环网柜10kV海凤902报C相接地故障，故障电流667A
15:10吴志成报：10kV海凤环网柜查正常、凤职环网柜10kV凤职线901柜故障指示器BC相动作,余设备正常
15:11令吴志成：凤职环网柜10kV凤职线901开关由运行转热备用，15：12操作毕
15：16令吴志成：侨万#1环网柜10kV海凤902开关由热备用转运行，15:17操作毕，正常
15:44吴志成：10kV颐海、凤林线及集安Ⅱ回#74杆至#92杆线路设备均巡视正常
15：45令吴志成：10kV凤林#1杆高压开关由运行转热备用，15：50操作毕
15:56令吴志成：凤职环网柜10kV凤职线901开关由热备用转运行，15:57操作毕，正常
16:07令吴志成：10kV凤林#1杆高压开关由热备用转运行，16:08操作毕，正常，通知运维陈朝晖特巡</t>
  </si>
  <si>
    <t>加强通道巡视</t>
  </si>
  <si>
    <t>侨万#1环网柜10kV侨英变电站921线路侨万#1环网柜海凤902高压开关</t>
  </si>
  <si>
    <t>430664</t>
  </si>
  <si>
    <t>线夹位置处（包括线夹本体和引线）的短路或失地</t>
  </si>
  <si>
    <t>16</t>
  </si>
  <si>
    <t>546</t>
  </si>
  <si>
    <t>6932B3BFB610B1E0E0430A8EA810B1E00000</t>
  </si>
  <si>
    <t>侨英变电站921</t>
  </si>
  <si>
    <t>2023-01-02 16:18</t>
  </si>
  <si>
    <t>161</t>
  </si>
  <si>
    <t>64D7875A-1C75-415F-991A-676CCF214C14</t>
  </si>
  <si>
    <t>GZ13525322120008</t>
  </si>
  <si>
    <t>3522123100076294</t>
  </si>
  <si>
    <t>海沧</t>
  </si>
  <si>
    <t>8a0e938a811e2d6001833afc348e1714,8a0e938a811e2d6001833afc67801715</t>
  </si>
  <si>
    <t>海沧政企客户二班,海沧政企客户一班</t>
  </si>
  <si>
    <t>2022-12-31 14:25</t>
  </si>
  <si>
    <t>2022-12-31 16:28</t>
  </si>
  <si>
    <t>12月31日14：25 钟山运维所郑利民汇报：新阳变10kV华亨Ⅱ回912开关零序Ⅰ段动作。故障原因：用户内部故障</t>
  </si>
  <si>
    <t>12月31日14：25 钟山运维所郑利民汇报：新阳变10kV华亨Ⅱ回912开关零序Ⅰ段动作，通知海沧操作班陈建山、运维陈冬柏。
14:50 陈建山汇报：华亨开闭所一二次设备检查正常，保护均未动作。
14：55 郑利民汇报：新阳变10kV华亨Ⅱ回912开关零序Ⅰ段动作，电流373.5A，重合闸未投，一二次设备检查正常。
15：00 华亨开闭所10kV华亨Ⅱ回921开关由运行转热备用（遥控）
15：02 新阳变10kV华亨Ⅱ回912开关由热备用转运行（遥控），正常。
15：03 华亨开闭所10kV阳明922、金龙Ⅱ回925、金中大配926、活性炭配927、东发兴928开关由运行转热备用（遥控）
15：08 华亨开闭所10kV华亨Ⅱ回921开关由热备用转运行（遥控），正常
15：09 华亨开闭所10kV阳明922开关由热备用转运行（遥控），新阳变10kV华亨Ⅱ回912开关零序Ⅰ段动作跳闸，电流372.9A.
15：09 华亨开闭所10kV阳明922开关由运行转热备用（遥控）
15：10  新阳变10kV华亨Ⅱ回912开关由热备用转运行（遥控），正常。
15:11 华亨开闭所10kV金龙Ⅱ回925、金中大配926、活性炭配927、东发兴928开关由热备用转运行（遥控），正常。
15：30 陈建山汇报：阳明环网柜10kV爱特鸥线902故障指示器B相动作
15：30 下令陈建山：阳明环网柜10kV爱特鸥线902线路由运行转冷备用，15：31操作毕。
15：35 华亨开闭所10kV阳明922开关由热备用转运行（遥控），新阳变10kV华亨Ⅱ回912开关零序Ⅰ段动作，电流363.3A.
15：37  华亨开闭所10kV阳明922开关由运行转热备用（遥控）
15：37  新阳变10kV华亨Ⅱ回912开关由热备用转运行（遥控），正常。
16：10 陈冬柏汇报：阳明环网柜一条用户电缆被挖到，无法判是哪个用户。
16：18 下令陈建山：阳明环网柜10kV明达实业904线路由运行转冷备用，16：19 操作毕。
16:19 华亨开闭所10kV阳明922开关由热备用转运行（遥控），正常。
16：20 下令陈建山：阳明环网柜10kV爱特鸥线902线路由冷备用转运行，16：20操作毕，正常
16：21 下令陈建山：阳明环网柜10kV明达实业904线路由冷备用转检修，16：22操作毕。
16：25 通知海沧用检邱柄辉。</t>
  </si>
  <si>
    <t>故障原因：用户内部故障</t>
  </si>
  <si>
    <t>新阳变电站912 ,</t>
  </si>
  <si>
    <t>2022-12-31 16:30</t>
  </si>
  <si>
    <t>八级设备事件</t>
  </si>
  <si>
    <t>271403</t>
  </si>
  <si>
    <t>综合管理室</t>
  </si>
  <si>
    <t>112</t>
  </si>
  <si>
    <t>6932B3BFB595B1E0E0430A8EA810B1E00000</t>
  </si>
  <si>
    <t>新阳变电站912</t>
  </si>
  <si>
    <t>2023-01-03 16:50</t>
  </si>
  <si>
    <t>162</t>
  </si>
  <si>
    <t>F5AEA2B8-04DC-404B-8F12-CA8BCF2CB550</t>
  </si>
  <si>
    <t>GZ13525122120009</t>
  </si>
  <si>
    <t>3522123100077779</t>
  </si>
  <si>
    <t>8a0e938a811e2d6001833b1504d71724</t>
  </si>
  <si>
    <t>集美配电运检一班</t>
  </si>
  <si>
    <t>2022-12-31 15:08</t>
  </si>
  <si>
    <t>2022-12-31 17:42</t>
  </si>
  <si>
    <t>12月31日14:28灌口抢修周武毅报：10kV陈井#90杆高压刀闸C相铜铝鼻子断，需停电处理，故障原因：铜铝鼻子老化</t>
  </si>
  <si>
    <t>15时07分，联/配调黄亦昕发布停电信息，发布设备为陈井#85杆高压刀闸，通知相关人员巡视陈井#85杆高压刀闸及其之后设备。
31日15:08下令周武毅：10kV陈井#95杆高压开关由运行转热备用，18:16操作毕
15：12遥控：10kV浦林#6杆高压开关由运行转热备用，15:12操作毕
15:13遥控：10kV养殖#4杆高压开关由运行转热备用，15:14操作毕
15:14遥控：10kV陈井#90支1杆高压开关由运行转热备用，15:14操作毕
15:15遥控：10kV陈井#90支2杆高压开关由运行转热备用，15:15操作毕
15:17下令周武毅：10kV陈井#85杆高压刀闸由合闸转分闸[挂牌]，15：39操作毕
31日15:42 申请配电故障抢修单NO：XM-BB-PQ-2022-0779，工作负责人：何植高，工作内容：在10kV陈井#90杆，进行C相高压刀闸动触头鼻子断线抢修，安全措施：10kV陈井#85杆高压刀闸。
31日 15:44抢修许可票号：XM-BB-PQ-2022-0779,抢修负责人：何植高,抢修任务：1、10kV陈井#90杆C相高压刀闸动触头鼻子断线抢修,抢修安措:断开10kV陈井#85杆高压刀闸
31日 16:32抢修终结票号：XM-BB-PQ-2022-0779,抢修负责人：何植高,抢修任务：1、10kV陈井#90杆C相高压刀闸动触头鼻子断线抢修,抢修安措:断开10kV陈井#85杆高压刀闸
31日17:39送电毕，详见指令票NO：ZLP-XM-22121946</t>
  </si>
  <si>
    <t>高压刀闸动触头线鼻子断，安装工艺问题</t>
  </si>
  <si>
    <t>加强设备验收把关，杜绝施工不当造成线鼻子损伤。</t>
  </si>
  <si>
    <t>灌南变电站984 , 陈井#85杆高压刀闸</t>
  </si>
  <si>
    <t>2022-12-31 15:07</t>
  </si>
  <si>
    <t>断裂、脱落</t>
  </si>
  <si>
    <t>质量问题或外力作用造成断裂</t>
  </si>
  <si>
    <t>EDD4E8383F464D41A018F78856A298B3421B</t>
  </si>
  <si>
    <t>灌南变电站984</t>
  </si>
  <si>
    <t>2023-01-02 16:12</t>
  </si>
  <si>
    <t>163</t>
  </si>
  <si>
    <t>16B32B29-4417-472D-9681-D3D1E1600A54</t>
  </si>
  <si>
    <t>GZ13516222120069</t>
  </si>
  <si>
    <t>3522123100088835</t>
  </si>
  <si>
    <t>福清供电公司</t>
  </si>
  <si>
    <t>8a0f688f46db11f00146db1336fe06aa</t>
  </si>
  <si>
    <t>宏路供电所</t>
  </si>
  <si>
    <t>2022-12-31 17:15</t>
  </si>
  <si>
    <t>2022-12-31 20:11</t>
  </si>
  <si>
    <t>31日17:8 梧店变10kV梧东Ⅰ回652过流Ⅰ段动作，开关跳闸，大电流闭锁重合闸。10kV梧东Ⅰ回#029梧南L开关过流Ⅱ段告警； 17：08 梧店变10kV梧东Ⅰ回652线路系统FA动作成功，10kV梧东Ⅰ回#029梧南L开关分闸，梧店变10kV梧东Ⅰ回652开关合闸，故障是第二高级技工学校用户内部配变有小动物爬入引起短路，20：15 故障已隔离，待用户自行抢修（原断点：清华路#2环网10kV清华四912开关） 1日 10:55用户内部故障已处理完毕，恢复供电</t>
  </si>
  <si>
    <t>31日17:8 梧店变/10kV.梧东Ⅰ回652事故总信号(软报文)；梧店变10kV.梧东Ⅰ回652/RCS9611C.过流Ⅰ段动作(软报文)；10kV梧东Ⅰ回#029梧南L开关过流Ⅱ段告警； 【大电流闭锁重合闸】，17：08 系统FA动作成功，10kV梧东Ⅰ回#029梧南L开关分闸，梧店变/10kV.梧东Ⅰ回652开关合闸，即通知【宏路所钟兆友】巡视跳闸点梧店变/10kV.梧东Ⅰ回652开关，及其之后的设备，重点关注10kV梧东Ⅰ回#029梧南L开关后面区域，_17时22分巡视人陈勇 接受通知，开始巡线。_即通知陈勇，并通知林中运维站何建安现场检查保护及设备情况
31日17:08 系统自动操作:10kV梧东Ⅰ回#029梧南L柱上开关由运行转热备用，31日17:09操作成功
31日17:08 系统自动操作:福州.梧店变/10kV.梧东Ⅰ回652开关由热备用转运行，31日17:09操作成功
31日18:19 联/配调王垒令薛有福:清华路#4环网10kV闽通911开关由运行转热备用，31日18:22操作成功
31日18:19 联/配调王垒令薛有福:清华路#4环网10kV祥塑912开关由运行转热备用，31日18:22操作成功
31日18:19 联/配调王垒令薛有福:清华路#4环网10kV中海913开关由运行转热备用，31日18:22操作成功
31日18:19 联/配调王垒令薛有福:清华路#4环网10kV区南出914开关由运行转热备用，31日18:22操作成功
31日18:30 联/配调王垒令薛有福:清华路#2环网10kV清华四912开关由热备用转运行，31日18:31操作成功
31日18:31  联/配调王垒收到现场薛有福汇报：清华路#4环网查无故障，申请逐条试送
31日18:33 联/配调王垒令薛有福:清华路#4环网10kV闽通911开关由热备用转运行，31日18:33操作成功
31日18:33 联/配调王垒令薛有福:清华路#4环网10kV祥塑912开关由热备用转运行，31日18:34操作成功
31日18:34 联/配调王垒令薛有福:清华路#4环网10kV区南出914开关由热备用转运行，31日18:36操作成功
31日19:26 联/配调王垒令薛有福:10kV区南线中海分线#044刀闸由合闸转分闸，31日19:31操作成功
31日19:33联/配调王垒遥控操作_：10kV梧东Ⅰ回#029梧南L柱上开关由热备用转运行于31日19:33控合成功
31日20:06  联/配调王垒收到现场薛有福汇报：故障是第二高级技工学校用户内部配变有小动物爬入引起短路，申请隔离
31日20:11 联/配调王垒令薛有福:10kV区南线中海分线#045刀闸由合闸转分闸，31日20:15操作成功
31日20:11 联/配调王垒令薛有福:10kV区南线第二技师支线#002技师柱上开关由运行转热备用，31日20:15操作成功
31日20:11 联/配调王垒令薛有福:10kV区南线中海分线#044刀闸由分闸转合闸，31日20:15操作成功
31日20:11 联/配调王垒令薛有福:10kV区南线第二技师支线#002技师柱上开关由热备用转运行，31日20:15操作成功
31日20:20  联/配调王垒收到现场黄寅汇报：申请10kV梧东I回652线路方式暂不恢复
无需抢修类型归档:用户内部故障，已隔离。
1日10:48 营销部周贤盛汇报：第二高级技工学校用户内部故障已处理完毕，可以送电
1日 10:50 宏路所陈勇汇报：第二高级技工学校用户内部故障已处理完毕，用户配变已处冷备用，申请送电 即下令：10kV区南线中海分线#045刀闸由分闸转合闸 10:55</t>
  </si>
  <si>
    <t>第二高级技工学校用户内部配变有小动物爬入引起短路</t>
  </si>
  <si>
    <t>要求用户加强站房封堵</t>
  </si>
  <si>
    <t>福州.梧店变10kV梧东Ⅰ回652线路</t>
  </si>
  <si>
    <t>2022-12-31 17:13</t>
  </si>
  <si>
    <t>2023-01-01 00:00</t>
  </si>
  <si>
    <t>935476</t>
  </si>
  <si>
    <t>630</t>
  </si>
  <si>
    <t>BE0D48C9CE6942C0B4856575F122A096XL00</t>
  </si>
  <si>
    <t>10kV梧东Ⅰ回652线路</t>
  </si>
  <si>
    <t>2023-01-01 16:07</t>
  </si>
  <si>
    <t>164</t>
  </si>
  <si>
    <t>2EC24005-C18F-4C58-91BB-AFE544EBC51D</t>
  </si>
  <si>
    <t>GZ135222120059</t>
  </si>
  <si>
    <t>3522123100091527</t>
  </si>
  <si>
    <t>2022-12-31 17:32</t>
  </si>
  <si>
    <t>2022-12-31 18:59</t>
  </si>
  <si>
    <t>12月31日17:17 监控翁龙欢：锦园变10kVⅠ段母线A相全失.地，无选线信号。故障原因：电缆本体故障</t>
  </si>
  <si>
    <t>12月31日17:17 监控翁龙欢：锦园变10kVⅠ段母线A相全失.地，无选线信号。
31日17:23联/配调陈雄伟遥控操作：锦园变10kV仰山Ⅰ回974开关由运行转热备用，于31日17:23控分成功接地信号存在
17:24遥控 锦园变10kV仰山Ⅰ回974开关由热备用转运行，操作毕
31日17:25联/配调陈雄伟遥控操作：锦园变10kV后英Ⅰ回971开关由运行转热备用，于31日17:25控分成功（遥控执行下达时同时发现失.地已消失）
17:25遥控 锦园变10kV后英Ⅰ回971开关由热备用转运行，17:26操作毕，正常
17:32监盘发现：洪厝#1环网柜馈出客户招测无压，即通知集美操作蔡高辉
18:00集美操作蔡高辉报：洪厝#1环网柜10kV一二联络912、苑亭911开关过流Ⅰ段动作、开关跳闸，报AC相故障，故障电流分别3746.04 A、3477A，其余各柜检查正常
18:02令蔡高辉：洪厝#1环网柜10kV一二联络912开关由热备用转运行，18:05操作毕，正常
18:09蔡高辉报：苑亭开闭所10kV洪厝一环911、三环914开关均报接地故障、开关均跳闸
18：10令蔡高辉：苑亭开闭所10kV洪厝一环911开关由热备用转运行，18：11操作毕
18：15令蔡高辉：洪厝#1环网柜10kV苑亭911开关由热备用转运行，18：18操作毕
18:53蔡高辉报：三环配电站10kV苑亭902柜故障指示器未动作，余设备也检查正常
18:55令蔡高辉：三环配电站10kV苑亭902线路由运行转热备用，18：57操作毕
18：58令蔡高辉：三环配电站10kV三南七环901开关由冷备用转运行，18:59操作毕、正常（转电）
19:01令蔡高辉：三环配电站10kV苑亭902线路由热备用转冷备用，19:02操作毕
19:07令蔡高辉：苑亭开闭所10kV三环914线路由热备用转冷备用、苑亭开闭所10kV三环914线路由冷备用转检修，19:09操作毕
19：10令蔡高辉：三环配电站10kV苑亭902线路由冷备用转检修，19：19操作毕，即通知集美运维杨德星
31日20:45 申请配电故障抢修单NO：XM-BB-PQ-2022-0780，工作负责人：罗长华，工作内容：在苑亭开闭所10kV三环914柜至三环配电站10kV苑亭902间隔，进行电缆故障抢修，安全措施：苑亭开闭所10kV三环914线路转检修，三环配电站10kV苑亭902线路转检修。
31日 20:48抢修许可票号：XM-BB-PQ-2022-0780,抢修负责人：罗长华,抢修任务：1、苑亭开闭所10kV三环914柜至三环配电站10kV苑亭902间隔电缆故障抢修,抢修安措:苑亭开闭所10kV三环914线路转检修，三环配电站10kV苑亭902线路转检修
31日 22:49抢修终结票号：XM-BB-PQ-2022-0780,抢修负责人：罗长华,抢修任务：1、苑亭开闭所10kV三环914柜至三环配电站10kV苑亭902间隔电缆故障抢修,抢修安措:苑亭开闭所10kV三环914线路转检修，三环配电站10kV苑亭902线路转检修
31日23：39送电毕，详见指令票NO：ZLP-XM-22121947</t>
  </si>
  <si>
    <t>电缆老旧，本体故障</t>
  </si>
  <si>
    <t>加强设备轮回改造更换</t>
  </si>
  <si>
    <t>洪厝#1环网柜10kV锦园变电站917线路洪厝#1环网柜一二联络912高压开关</t>
  </si>
  <si>
    <t>493</t>
  </si>
  <si>
    <t>B20F987EF5D6417691E5276534EB9A83421B</t>
  </si>
  <si>
    <t>锦园变电站917</t>
  </si>
  <si>
    <t>2023-01-02 16:08</t>
  </si>
  <si>
    <t>167</t>
  </si>
  <si>
    <t>0EF8FB59-7CDB-4526-B094-3107E8B3B330</t>
  </si>
  <si>
    <t>GZ13516122120068</t>
  </si>
  <si>
    <t>3522123100106867</t>
  </si>
  <si>
    <t>8a0f688f46db11f00146db1311650316</t>
  </si>
  <si>
    <t>漳港供电所</t>
  </si>
  <si>
    <t>2022-12-31 19:38</t>
  </si>
  <si>
    <t>2023-01-01 02:22</t>
  </si>
  <si>
    <t>31日19:34 10kV沟东线#31沟东三开关跳闸，故障原因：莲柄港灌区管理处（10kV沟东线#33-2-6）用户内部故障引起10kV沟东线#31-2引流线断线，故障用户已隔离，其余线路抢修后于1日02:22恢复送电</t>
  </si>
  <si>
    <t>31日19:27  收到5个配变上送停电事件；即通知漳港供电所林国建巡视跳闸点沟东线#31沟东三开关，及其之后的设备。_即通知_19时42分巡视人林国建 接受通知，开始巡线。
31日22:08漳港供电所余超汇报：莲柄港灌区管理处（10kV沟东线#33-2-6）用户内部故障引起10kV沟东线#31-2引流线断线，申请隔离
31日22:09 联/配调罗诗怡令林国建:10kV沟东线#33-2-6刀闸由合闸转分闸，31日22:15操作成功
31日22:41 联/配调罗诗怡令陈友:10kV洞湖线#52洞沟开关由热备用转冷备用，31日23:05操作成功
31日23:06 联/配调罗诗怡令林国建:查：10kV渡金线#33-12渡铝开关在冷备用状态，31日23:09操作成功
31日23:06 联/配调罗诗怡令林国建:10kV沟东线#31沟东三开关由热备用转冷备用，31日23:18操作成功
31日23:06 联/配调罗诗怡令林国建:10kV渡金线#30渡金二开关由运行转冷备用，31日23:18操作成功
31日23:06 联/配调罗诗怡令陈友:10kV上店线#59店渡开关由运行转冷备用，31日23:14操作成功
31日23:24 许可抢修单：FZ-CL-PQ-2022-0313  抢修负责人：林国建
1日01:44 终结抢修单：FZ-CL-PQ-2022-0313  抢修负责人：林国建
送电指令票详见指令票NO：长乐2022120568
无需抢修类型归档:用户内部故障，已隔离。</t>
  </si>
  <si>
    <t>31日19:34 10kV沟东线#31沟东三开关跳闸，故障原因：莲柄港灌区管理处（10kV沟东线#33-2-6）用户内部故障引起10kV沟东线#31-2引流线断线。属于用户影响引起的故障。</t>
  </si>
  <si>
    <t>1、开展故障后巡视，对设备进行全面检查；
2、开展夜间巡视，对设备进行全面检查；
3、加强用户用电安全检查；</t>
  </si>
  <si>
    <t>福州.渡桥变10kV沟东线913线路#31沟东三开关</t>
  </si>
  <si>
    <t>2022-12-31 19:37</t>
  </si>
  <si>
    <t>2023-01-01 04:00</t>
  </si>
  <si>
    <t>287436</t>
  </si>
  <si>
    <t>97</t>
  </si>
  <si>
    <t>3C309C2A92134767886F88789E9B8E87421B</t>
  </si>
  <si>
    <t>10kV沟东线913</t>
  </si>
  <si>
    <t>2023-01-01 20:25</t>
  </si>
  <si>
    <t>169</t>
  </si>
  <si>
    <t>6B488F48-E009-43CE-B00D-6165C5F27F9E</t>
  </si>
  <si>
    <t>GZ13525522120060</t>
  </si>
  <si>
    <t>3522123100115210</t>
  </si>
  <si>
    <t>2022-12-31 22:41</t>
  </si>
  <si>
    <t>2022-12-31 23:08</t>
  </si>
  <si>
    <t>12月31日22:8 系统研判：锑伍Ⅰ回#3环网柜10kV轨道构件915开关跳.闸，10kV翔笙线#1杆后线路召测无压。故障原因：用户内部联络电缆外破</t>
  </si>
  <si>
    <t>12月31日22:8 系统研判：锑伍Ⅰ回#3环网柜10kV轨道构件915开关跳.闸，10kV翔笙线#1杆后线路召测无压，通知同南抢修刘伟志。
22：40 刘伟志汇报：10kV翔笙线#1杆高压开关跳.闸。
22：41 下令刘伟志：10kV翔笙线#1杆高压开关由热备用转运行，22：47操作毕，正常。
23:14 刘伟志汇报：锑伍Ⅰ回#3环网柜10kV轨道构件915现场未看到保护屏。
23：15 下令刘伟志：锑伍Ⅰ回#3环网柜10kV轨道构件915线路由热备用转冷备用，锑伍Ⅰ回#3环网柜10kV轨道构件915线路由冷备用转检修，23：23操作毕。
23：19 通知运维吴燕良、林龙龙检查锑伍Ⅰ回#3环网柜10kV轨道构件915开关保护。
23：25 通知同安用检翁明
1月1日16:30翁明报故障点为用户内部联络电缆自己施工外破，进线在冷备用状态，具备送电条件
16:42锑伍Ⅰ回#3环网柜10kV轨道构件915线路由检修转冷备用，锑伍Ⅰ回#3环网柜10kV轨道构件915线路由冷备用转运行，16:49操作毕，送电正常</t>
  </si>
  <si>
    <t>用户内部联络电缆外破</t>
  </si>
  <si>
    <t>1.督促用户加强设备巡视检查（要求用户至少每月巡视检查一次配电室及电缆通道。
2.修复UPS电源</t>
  </si>
  <si>
    <t>埭头变电站914 , 翔笙线#1杆高压开关</t>
  </si>
  <si>
    <t>2023-01-01 16:42</t>
  </si>
  <si>
    <t>2023-01-01 03:00</t>
  </si>
  <si>
    <t>13DKX-38971</t>
  </si>
  <si>
    <t>埭头变电站914</t>
  </si>
  <si>
    <t>2023-01-02 16:01</t>
  </si>
  <si>
    <t>176</t>
  </si>
  <si>
    <t>EE8D88EB-8114-4205-9A1E-0BF80100A03B</t>
  </si>
  <si>
    <t>GZ1351515423010001</t>
  </si>
  <si>
    <t>3523010100015009</t>
  </si>
  <si>
    <t>2023-01-01 07:26</t>
  </si>
  <si>
    <t>2023-01-01 08:19</t>
  </si>
  <si>
    <t>2023年01月01日
07：19 先农变10kV迎宾I路611开关零序I段动作跳闸，巡视未发现异常，经试送于8：17送电正常</t>
  </si>
  <si>
    <t>2023年01月01日
07：19 监控：先农变10kV迎宾I路611开关零序I段动作跳闸，
DMS系统无弹窗，无指示，即通知仓抢、建新运维、螺城所、盖山所
07时22分，联/配调郑美珠发布停电信息，发布设备为福州.先农变/10kV.迎宾Ⅰ路611开关，通知相关人员巡视福州.先农变/10kV.迎宾Ⅰ路611开关及其之后设备。
8：15 仓抢黄永炆汇报：巡视未发现异常，申请全线试送
01日08:15 联/配调陈仕鋆令沈博一:福州.先农变/10kV.迎宾Ⅰ路611开关由热备用转运行，01日08:17操作成功
无需抢修类型归档:试送成功，已全部复电。</t>
  </si>
  <si>
    <t>5.101.8用户分界后端（迎滨路路灯变）小松鼠触及线路造成故障</t>
  </si>
  <si>
    <t>先农变611迎宾I路线路</t>
  </si>
  <si>
    <t>2023-01-01 07:22</t>
  </si>
  <si>
    <t>2023-01-01 14:00</t>
  </si>
  <si>
    <t>262</t>
  </si>
  <si>
    <t>E8013ADBC4894B488C7259CC93CAEB05421B</t>
  </si>
  <si>
    <t>先农变611迎宾I路</t>
  </si>
  <si>
    <t>2023-01-02 15:29</t>
  </si>
  <si>
    <t>177</t>
  </si>
  <si>
    <t>53DA0E76-8D74-47A1-BEBC-FA1B3758846B</t>
  </si>
  <si>
    <t>GZ13515623010001</t>
  </si>
  <si>
    <t>3523010100022211</t>
  </si>
  <si>
    <t>连江供电公司</t>
  </si>
  <si>
    <t>8a0f688f46db11f00146db1337aa06de</t>
  </si>
  <si>
    <t>苔菉镇供电所</t>
  </si>
  <si>
    <t>2023-01-01 09:24</t>
  </si>
  <si>
    <t>2023-01-01 10:20</t>
  </si>
  <si>
    <t>1日9:22 苔录变10kV西岸线613开关过流II段动作跳闸，重合闸未投，故障点为西岸＃1环网10kV天成佳业916线路天成佳业用户内部故障，隔离后线路于10：15恢复正常供电。</t>
  </si>
  <si>
    <t>1日9:22 福州.苔录变/10kV.西岸线613开关跳闸；福州.苔录变/10kV.西岸线613开关福州.苔录变/10kV.西岸线613/PACS-5711A-G.过流Ⅱ段动作（软报文）；未启动重合闸；即通知【xxx】巡视跳闸点福州.苔录变/10kV.西岸线613开关，及其之后的设备，重点关注福州.苔录变/10kV.西岸线613开关后面区域，西岸1#环网10kV西岸五杆911开关前面区域，_09时42分巡视人邹春根,林海亮,黄守海,刘宏峰 接受通知，开始巡线。
01日09:26 联/配调吴艳平令吴怡:西岸1#环网10kV西岸五杆911开关由运行转热备用01日09:26下令
01日09:26 联/配调吴艳平令吴怡:西岸3#环网10kV宏源七杆912开关由热备用转运行01日09:26下令
1日09:27联/配调吴艳平遥控操作吴怡：西岸1#环网10kV西岸五杆911开关由运行转热备用于01日09:27控分成功
01日09:59  联/配调吴艳平收到现场刘宏峰汇报：现场确认跳闸开关为：10kV西岸线613开关；保护动作：；
隔离设备：西岸＃1环网10kV线路916开关天成佳业开关；隔离状态：冷备用
01日10:47联/配调王靖宇收到现场颜学颖汇报：09:22:30 10kV西岸线613开关过流II段动作，故障项ABC，故障电流37.10A
01日10:02 联/配调林超令刘宏峰:西岸1#环网天成佳业916开关由运行转冷备用，01日10:09操作成功
01日10:10 与苔菉所黄守海确认人员撤离完毕，具备送电条件
01日10:11 联/配调林超令王靖宇:福州.苔录变/10kV.西岸线613开关由热备用转运行，01日10:13操作成功
01日10:11 联/配调林超令王靖宇:西岸1#环网10kV西岸五杆911开关由热备用转运行01日10:11下令
无需抢修类型归档:用户内部故障，已隔离。</t>
  </si>
  <si>
    <t>因用户自身操作不当造成短路故障。</t>
  </si>
  <si>
    <t>福州.苔录变10kV苔菉变613西岸线路</t>
  </si>
  <si>
    <t>2023-01-01 13:00</t>
  </si>
  <si>
    <t>273058</t>
  </si>
  <si>
    <t>18</t>
  </si>
  <si>
    <t>67</t>
  </si>
  <si>
    <t>b82b7b92-9c9d-4047-aa4d-893bfddab9a8</t>
  </si>
  <si>
    <t>苔菉变613西岸线</t>
  </si>
  <si>
    <t>2023-01-01 13:22</t>
  </si>
  <si>
    <t>178</t>
  </si>
  <si>
    <t>5C34C9F8-4C70-4058-9A78-D20F30E02E34</t>
  </si>
  <si>
    <t>GZ13575123010001</t>
  </si>
  <si>
    <t>3523010100036255</t>
  </si>
  <si>
    <t>龙岩本部辖区</t>
  </si>
  <si>
    <t>FFF144CF5E9A595BE0408E0ACE066741</t>
  </si>
  <si>
    <t>雁石供电所</t>
  </si>
  <si>
    <t>2023-01-01 10:48</t>
  </si>
  <si>
    <t>2023-01-01 20:21</t>
  </si>
  <si>
    <t>2023年1月1日 10:45 DMS弹窗：10kV龙崆线#87+1A杆后段配变缺相，原因：</t>
  </si>
  <si>
    <t>2023年1月1日 10:45 DMS弹窗：10kV龙崆线#87+1A杆后段配变缺相，即通知岩东所郑洁
11:10 岩东所谢兴松汇报：北山村一带用户报修有断线故障，申请隔离
1日11:13联/配调张锦旺遥控操作_：龙崆线#75A杆Z开关由运行转热备用，于1日11:13控分失败
1日11:16联/配调张锦旺遥控操作_：龙崆线#33+2杆Z开关由运行转热备用，于01日11:16控分成功
1日11:17联/配调张锦旺【顺控】遥控操作_：10kV龙崆联络线#49杆K1开关由运行转热备用，于01日11:17控分成功
1日11:17联/配调张锦旺【顺控】遥控操作_：10kV龙崆联络线#01杆K1开关由热备用转运行，于01日11:17控合成功，更新停电信息
01日11:30 联/配调张锦旺令沈城：龙崆线#75A杆Z开关由运行转冷备用，01日11:33操作成功
1日11:34联/配调张锦旺遥控操作_：龙崆线#33+2杆Z开关由热备用转运行，于01日11:34控合成功，更新停电信息
1日11:37联/配调张锦旺【顺控】遥控操作_：10kV龙崆联络线#49杆K1开关由热备用转运行，于01日11:37控合成功
1日11:37联/配调张锦旺【顺控】遥控操作_：10kV龙崆联络线#01杆K1开关由运行转热备用，于01日11:37控分成功
01日11:50 联/配调张锦旺令沈城：龙崆线#93杆Z开关由运行转冷备用，01日11:55操作成功
11：54漳平县调邓伟烨汇报
01日12:19 联/配调张锦旺令沈城：崆格联线#25杆开关由热备用转运行，01日12:19操作成功
1日14:06联/配调张锦旺遥控操作_：西坑Ⅰ线#7杆Z开关由运行转热备用，于01日14:06控分成功
01日14:07 联/配调张锦旺令沈城：西坑Ⅰ线#7杆Z开关由热备用转冷备用，01日14:10操作成功
1日14:36 申请配电故障抢修单NO：（手）XL-YDS-PQ-0057，工作负责人：陈炼
，工作内容：10kV龙崆线#88-#89杆B相断线抢修工作，安全措施：10kV龙崆线#75A杆Z开关、G1刀闸、G2刀闸；10kV龙崆线#93杆Z开关、G1刀闸、G2刀闸；10kV西坑Ⅰ线#7杆Z开关、G1刀闸。
01日14:34抢修许可：票号：（手）XL-YDS-PQ-0057，抢修负责人：陈炼，抢修任务：10kV龙崆线#88-#89杆B相断线抢修工作，抢修安措：10kV龙崆线#75A杆Z开关、G1刀闸、G2刀闸；10kV龙崆线#93杆Z开关、G1刀闸、G2刀闸；10kV西坑Ⅰ线#7杆Z开关、G1刀闸。
01日19:55抢修终结：票号：（手）XL-YDS-PQ-0057，抢修负责人：陈炼，抢修任务：10kV龙崆线#88-#89杆B相断线抢修工作，抢修安措：10kV龙崆线#75A杆Z开关、G1刀闸、G2刀闸；10kV龙崆线#93杆Z开关、G1刀闸、G2刀闸；10kV西坑Ⅰ线#7杆Z开关、G1刀闸。
送电票：BB-ZLP-202301001，01日19:56开始执行</t>
  </si>
  <si>
    <t>10kV龙崆线#88-#89杆档距过大，设备老化，导致10kV龙崆线#88-#89杆B相断线</t>
  </si>
  <si>
    <t>雁石变10kV龙崆线#615线路龙崆线#75A杆G2刀闸</t>
  </si>
  <si>
    <t>2023-01-01 10:46</t>
  </si>
  <si>
    <t>2023-01-01 21:48</t>
  </si>
  <si>
    <t>2023-01-01 21:00</t>
  </si>
  <si>
    <t>806835</t>
  </si>
  <si>
    <t>龙岩亿力电力工程有限公司新罗分公司</t>
  </si>
  <si>
    <t>20</t>
  </si>
  <si>
    <t>28</t>
  </si>
  <si>
    <t>1084</t>
  </si>
  <si>
    <t>89f42d83-f534-42b3-93e7-1f20afe403b4</t>
  </si>
  <si>
    <t>雁石变10kV龙崆线#615</t>
  </si>
  <si>
    <t>2023-01-01 22:15</t>
  </si>
  <si>
    <t>179</t>
  </si>
  <si>
    <t>2127251B-5560-41F2-AED6-FF5F8F79793F</t>
  </si>
  <si>
    <t>GZ13525623010001</t>
  </si>
  <si>
    <t>3523010100036782</t>
  </si>
  <si>
    <t>8a0e824d78b93f710179e5935bd8270f</t>
  </si>
  <si>
    <t>翔安配电运维二班（翔南）</t>
  </si>
  <si>
    <t>2023-01-01 11:10</t>
  </si>
  <si>
    <t>2023-01-01 16:56</t>
  </si>
  <si>
    <t>1日11:10 监盘发现东界#1环网柜10kV东界十一914开关跳闸（越级跳）。2日 19:48 抢修完毕恢复送电。故障原因：电缆外破</t>
  </si>
  <si>
    <t>01日12:00翔南抢修张骏伟报东界#1环网柜10kV东界十一914开关跳闸（保护显示零序Ⅰ段动作跳闸，故障电流230A）
13:20张俊伟报10kV东界线#7杆故障指示器三相动作，东界线#6杆故障指示器未动作，余设备查无异常
13:30下令张骏伟10kV东界线#7杆高压刀闸由合闸转分闸，13:40操作毕
13:41下令张骏伟东界#1环网柜10kV东界十一914开关由热备用转运行，13:42操作毕送电正常
13：45下令张骏伟1、10kV东界线#6杆高压刀闸由合闸转分闸，2、东界#1环网柜10kV东界十一914开关由运行转热备用，3、10kV东界线#7杆高压刀闸由分闸转合闸，4，东界#1环网柜10kV东界十一914开关由热备用转运行，14：29操作毕送电正常
15:07 遥控：10kV码头线#49杆高压开关由运行转热备用，10kV东界线#8杆高压开关由运行转热备用
15:08下令张俊伟：10kV东界线#6杆高压刀闸由分闸转合闸，15:10操作完毕
15:10遥控：10kV东界线#8杆高压开关由热备用转运行，正常
15:30新码头#1环网柜10kV一二联络912开关由运行转热备用（遥控），
15:31 10kV码头线#49杆高压开关由热备用转运行（遥控）送电正常
15:40叶再兴报新码头#4环网柜915间隔出线电缆周围有施工工地，
15:41下令叶再兴新码头#4环网柜10kV和平一环915开关由运行转热备用，15:42操作毕
15:50新码头#1环网柜10kV一二联络912开关由热备用转运行（遥控)后东界#1环网柜10kV东界十一914开关跳闸
15:51 新码头#1环网柜10kV一二联络912开关由运行转热备用（遥控），
15:52下令叶再兴东界#1环网柜10kV东界十一914开关由热备用转运行，16:00操作毕正常
16:50下令叶再兴新码头#4环网柜10kV四五联络912开关由运行转冷备用，16:51操作毕
16:55 新码头#1环网柜10kV一二联络912开关由热备用转运行（遥控）后送电正常
16:58下令叶再兴1、新码头#5环网柜10kV四五联络911线路由热备用转冷备用，2、新码头#5环网柜10kV四五联络911线路由冷备用转检修，3、新码头#4环网柜10kV四五联络912线路由冷备用转检修，17:19操作毕，通知设备主人陈鸿川
1日18:48 申请配电故障抢修单NO：XM-BB-PQ-2023-0003，工作负责人：陈晓东，工作内容：在10kV新码头#4环网柜，进行新码头#4环网柜10kV四五联络912柜至新码头#5环网柜10kV四五联络911柜电缆故障抢修，安全措施：10kV新码头#4环网柜10kV四五联络912线路转检修，10kV新码头#5环网柜10kV四五联络911线路转检修。
01日 18:48抢修许可票号：XM-BB-PQ-2023-0003,抢修负责人：陈晓东,抢修任务：1、10kV新码头#4环网柜新码头#4环网柜10kV四五联络912柜至新码头#5环网柜10kV四五联络911柜电缆故障抢修,抢修安措:10kV新码头#4环网柜10kV四五联络912线路转检修，10kV新码头#5环网柜10kV四五联络911线路转检修
02日 19:05抢修终结票号：XM-BB-PQ-2023-0003,抢修负责人：陈晓东,抢修任务：1、10kV新码头#4环网柜新码头#4环网柜10kV四五联络912柜至新码头#5环网柜10kV四五联络911柜电缆故障抢修,抢修安措:10kV新码头#4环网柜10kV四五联络912线路转检修，10kV新码头#5环网柜10kV四五联络911线路转检修
19:48 执行操作指令票：ZLP-XM-23010002毕</t>
  </si>
  <si>
    <t>东界#1环网柜10kV彭厝变电站983线路东界#1环网柜东界一十914高压开关</t>
  </si>
  <si>
    <t>2023-01-02 18:30</t>
  </si>
  <si>
    <t>2023-01-02 21:00</t>
  </si>
  <si>
    <t>26</t>
  </si>
  <si>
    <t>1586</t>
  </si>
  <si>
    <t>SBID000000ED641E29C25A40E6947FFE640D7E9ED0</t>
  </si>
  <si>
    <t>彭厝变电站983</t>
  </si>
  <si>
    <t>2023-01-02 17:52</t>
  </si>
  <si>
    <t>183</t>
  </si>
  <si>
    <t>A496D55C-C49C-49CE-8A12-CF0FCEAF350F</t>
  </si>
  <si>
    <t>GZ13555123010001</t>
  </si>
  <si>
    <t>3523010100040732</t>
  </si>
  <si>
    <t>8a0f688f46db11f00146db138349183c</t>
  </si>
  <si>
    <t>洪濑镇供电所</t>
  </si>
  <si>
    <t>2023-01-01 11:45</t>
  </si>
  <si>
    <t>2023-01-01 22:41</t>
  </si>
  <si>
    <t>2022.01.01 11:40 DMS监盘发现：10kV竹溪线亿通支线2#杆梅新居委会杜松脚2#变缺相，故障原因：10kV竹溪线22#杆断线（待分析）</t>
  </si>
  <si>
    <t>2022.01.01 11:40 DMS监盘发现：10kV竹溪线亿通支线2#杆梅新居委会杜松脚2#变缺相22时32分巡视人倪志传、陈金聪接受通知，开始巡线。
01日11:49  联/配调林珊珊收到现场洪濑供电所陈法祝汇报：10kV竹溪线25-2#付杆福建省南安市中远碳业厂里爆炸引起10kV竹溪线亿通支线2#杆梅新居委会松脚2#变缺相，22#杆断线，要求10kV竹溪线1#杆9G4开关转热备用
01日11:49联/配调黄雅昕令林珊珊：10kV竹溪线1#杆9G4开关由运行转热备用，01日11:50操作成功
01日11:51 联/配调林珊珊收到现场洪濑供电所陈法祝汇报：10kV竹溪线亿通支线2#杆梅新居委会杜松脚2#变已转空载运行
01日11:51 联/配调林珊珊令洪濑供电所陈法祝：10kV竹溪线22#杆G585刀闸由合闸转分闸，01日11:53汇报南安县调郑慧束操作成功
11:53 洪濑所陈法祝汇报南安县调郑慧束：10kV竹溪线25-2#付杆福建省南安市中远碳业厂变、10kV竹溪线25-2#主杆福建省南安市中远碳业2#变已转冷备用，其它线路查无异常，具备送电条件
01日11:54 联/配调郑慧束令黄雅昕遥控：10kV竹溪线1#杆9G4开关由热备用转运行，01日11:54操作成功，运行正常，南安县调郑慧束通知洪濑所陈法祝
1日15:13 南安县调黄雅昕签收配电故障抢修单NO：QZ-NA-PQ-2023-0002，工作负责人：倪志传，工作内容：在10kV竹溪线亿通支线1#杆至2#主杆（与10kV竹溪线亿通支线2#主杆梅新居委会杜松脚2#变0.4kV线路A0#杆至A1#杆同杆架设），进行中间增补电杆一根，新立电杆安装高低压横担金具，安装跌落式熔断器一组，制作高压引线并搭接(编号按异动后编制）；在10kV竹溪线亿通支线1#杆至10kV竹溪线闽欢分支线1#杆，进行高压导线断线修复；在10kV竹溪线亿通支线2#主杆梅新居委会杜松脚2#变B0#杆至B1#杆，进行0.4kV低压导线断线修复，安全措施：10kV竹溪线亿通支线2#主杆梅新居委会杜松脚2#变4001低压总开关、跌落式熔断器，10kV竹溪线闽欢分支线1#杆4G9开关、V164刀闸，10kV竹溪线22#杆G585刀闸。
01日16:20 联/配调黄雅昕令洪濑所倪志传：查10kV竹溪线闽欢分支线1#杆4G9开关确在冷备用，01日16:22操作成功
01日16:20 联/配调黄雅昕令洪濑所倪志传：10kV竹溪线亿通支线2#主杆梅新居委会杜松脚2#变由空载运行转热备用，01日16:22操作成功
01日16:20 联/配调黄雅昕令洪濑所倪志传：查10kV竹溪线22#杆G585刀闸确在分闸，01日16:22操作成功
01日 16:23 联/配调黄雅昕抢修许可票号：QZ-NA-PQ-2023-0002,抢修负责人：倪志传,抢修任务：1、10kV竹溪线亿通支线1#杆至2#主杆（与10kV竹溪线亿通支线2#主杆梅新居委会杜松脚2#变0.4kV线路A0#杆至A1#杆同杆架设）中间增补电杆一根，新立电杆安装高低压横担金具，安装跌落式熔断器一组，制作高压引线并搭接(编号按异动后编制）；2、10kV竹溪线亿通支线1#杆至10kV竹溪线闽欢分支线1#杆高压导线断线修复；3、10kV竹溪线亿通支线2#主杆梅新居委会杜松脚2#变B0#杆至B1#杆0.4kV低压导线断线修复,抢修安措:断开10kV竹溪线亿通支线2#主杆梅新居委会杜松脚2#变4001低压总开关、跌落式熔断器，断开10kV竹溪线闽欢分支线1#杆4G9开关、V164刀闸，断开10kV竹溪线22#杆G585刀闸
01日 21:33配调王玉玲抢修终结票号：QZ-NA-PQ-2023-0002,抢修负责人：倪志传,抢修任务：1、10kV竹溪线亿通支线1#杆至2#主杆（与10kV竹溪线亿通支线2#主杆梅新居委会杜松脚2#变0.4kV线路A0#杆至A1#杆同杆架设）中间增补电杆一根，新立电杆安装高低压横担金具，安装跌落式熔断器一组，制作高压引线并搭接(编号按异动后编制）；2、10kV竹溪线亿通支线1#杆至10kV竹溪线闽欢分支线1#杆高压导线断线修复；3、10kV竹溪线亿通支线2#主杆梅新居委会杜松脚2#变B0#杆至B1#杆0.4kV低压导线断线修复,抢修安措:断开10kV竹溪线亿通支线2#主杆梅新居委会杜松脚2#变4001低压总开关、跌落式熔断器，断开10kV竹溪线闽欢分支线1#杆4G9开关、V164刀闸，断开10kV竹溪线22#杆G585刀闸
22：00送电完毕（详见指令票NO：QZNA23010001） 配调王玉玲</t>
  </si>
  <si>
    <t>外部火灾导致断线</t>
  </si>
  <si>
    <t>洪梅变10kV竹溪线911线路1#杆9G4开关</t>
  </si>
  <si>
    <t>2023-01-01 11:44</t>
  </si>
  <si>
    <t>2023-01-01 23:00</t>
  </si>
  <si>
    <t>2531</t>
  </si>
  <si>
    <t>13DKX-26210</t>
  </si>
  <si>
    <t>洪梅变10kV竹溪线911</t>
  </si>
  <si>
    <t>2023-01-02 20:12</t>
  </si>
  <si>
    <t>185</t>
  </si>
  <si>
    <t>A08D9EB9-ABBC-443A-9156-82AFFE39CE15</t>
  </si>
  <si>
    <t>GZ13565623010001</t>
  </si>
  <si>
    <t>3523010100046584</t>
  </si>
  <si>
    <t>2023-01-01 11:57</t>
  </si>
  <si>
    <t>2023-01-01 12:50</t>
  </si>
  <si>
    <t>1日11:55 10kV江东开发区Ⅱ线课堂分支线#33杆B3098开关跳闸，开关保护内置；故障原因为：</t>
  </si>
  <si>
    <t>1日11:57 DMS系统研判弹窗10kV江东开发区Ⅱ线课堂分支线#33杆B3098开关跳闸， 即通知角美所苏俊杰巡视跳闸点10kV江东开发区Ⅱ线课堂分支线#33杆B3098开关及其之后的设备。12时02分巡视人苏俊杰、郭毅煌、王松全接受通知，开始巡线。
01日12:24  联/配调杨进禄收到角美所王松全汇报：现场确认跳闸开关为：10kV江东开发区Ⅱ线课堂分支线#33杆B3098开关跳闸，开关保护内置；
隔离设备：10kV江东开发区Ⅱ线沙洲分支线#47杆P4018跌落式熔断器；隔离状态：分闸；
故障原因：用户内部故障；故障现象：架空类裸导线其他
01日12:26 联/配调杨进禄令角美所王松全：查10kV江东开发区Ⅱ线沙洲分支线#38杆K30289开关确在热备用状态，01日12:30操作成功
01日12:31 联/配调杨进禄令角美所王松全：10kV江东开发区Ⅱ线沙洲分支线#47杆P4018跌落式熔断器由合闸转分闸，01日12:35操作成功
01日12:36 联/配调杨进禄令角美所王松全：10kV江东开发区Ⅱ线课堂分支线#33杆B3098开关由热备用转运行，01日12:50操作成功</t>
  </si>
  <si>
    <t>10kV江东开发区Ⅱ线钜鑫船业小分支线#08杆至#09杆竹子断裂压到裸导线</t>
  </si>
  <si>
    <t>江东变10kV江东开发区Ⅱ线课堂分支线#33杆B3098开关</t>
  </si>
  <si>
    <t>2023-01-01 11:56</t>
  </si>
  <si>
    <t>2023-01-01 12:40</t>
  </si>
  <si>
    <t>2023-01-01 18:00</t>
  </si>
  <si>
    <t>258523</t>
  </si>
  <si>
    <t>1868</t>
  </si>
  <si>
    <t>66143D3B28FCD072E0430A8E932FD0720000</t>
  </si>
  <si>
    <t>江东变江东开发区Ⅱ线909</t>
  </si>
  <si>
    <t>2023-01-03 13:00</t>
  </si>
  <si>
    <t>189</t>
  </si>
  <si>
    <t>E2E6F592-56D6-4D2B-B331-38416DBE9B23</t>
  </si>
  <si>
    <t>GZ13525623010002</t>
  </si>
  <si>
    <t>3523010100054595</t>
  </si>
  <si>
    <t>0581055D607EFD5EE0508E0ACE063F1A</t>
  </si>
  <si>
    <t>翔南配电班</t>
  </si>
  <si>
    <t>2023-01-01 14:21</t>
  </si>
  <si>
    <t>2023-01-01 14:42</t>
  </si>
  <si>
    <t>短时停电，详见故障单LS13525623010001</t>
  </si>
  <si>
    <t>翔安钟宅#1箱式变10kV彭厝变电站983线路翔安钟宅#1箱式变#1变911熔丝</t>
  </si>
  <si>
    <t>2023-01-01 19:00</t>
  </si>
  <si>
    <t>276447</t>
  </si>
  <si>
    <t>翔南抢修班</t>
  </si>
  <si>
    <t>2023-01-02 16:27</t>
  </si>
  <si>
    <t>192</t>
  </si>
  <si>
    <t>F4458309-647A-48CC-B8F4-A646E5CB75B3</t>
  </si>
  <si>
    <t>GZ13555123010004</t>
  </si>
  <si>
    <t>3523010100057154</t>
  </si>
  <si>
    <t>2023-01-01 15:00</t>
  </si>
  <si>
    <t>2023-01-01 15:35</t>
  </si>
  <si>
    <t>2023.1.1 14:58 供电所汇报：村民砍树压到10kV紫山线仕林支线6#-7#杆导线，申请10kV紫山线仕林支线3#杆K972开关转热备用处理 故障原因：村民砍树压到10kV紫山线仕林支线6#-7#杆导线</t>
  </si>
  <si>
    <t>2023.1.1 14:58 英都所洪春峰汇报南安县调黄雅昕：村民砍树压到10kV紫山线仕林支线6#-7#杆导线，申请10kV紫山线仕林支线3#杆K972开关转热备用处理。15时33分巡视人陈金宝、方晓瑜接受通知，开始巡线。
01日14:59 联/配调黄雅昕令南安县调郑慧束：10kV紫山线仕林支线3#杆K972开关由运行转热备用，01日14:59操作成功
15:16 英都所洪春峰汇报联/配调黄雅昕：树杆已滑落，不影响线路运行，具备送电条件
1日15:30联/配调黄雅昕下令英都所洪春峰：10kV紫山线仕林支线3#杆K972开关由热备用转运行，于1日15:30操作完毕，运行正常</t>
  </si>
  <si>
    <t>村民砍树压到10kV紫山线仕林支线6#-7#杆导线</t>
  </si>
  <si>
    <t>英都变10kV紫山线914线路仕林支线3#杆K972开关</t>
  </si>
  <si>
    <t>2023-01-01 22:00</t>
  </si>
  <si>
    <t>900473</t>
  </si>
  <si>
    <t>离退休工作部</t>
  </si>
  <si>
    <t>599</t>
  </si>
  <si>
    <t>145B58B72E534BC3BF0C1AB2B879E232421B</t>
  </si>
  <si>
    <t>英都变10kV紫山线914</t>
  </si>
  <si>
    <t>2023-01-03 09:11</t>
  </si>
  <si>
    <t>193</t>
  </si>
  <si>
    <t>B91002C1-A137-4544-B985-B48B0341C9E0</t>
  </si>
  <si>
    <t>GZ13556123010001</t>
  </si>
  <si>
    <t>3523010100057952</t>
  </si>
  <si>
    <t>责任原因不清</t>
  </si>
  <si>
    <t>2023-01-01 15:11</t>
  </si>
  <si>
    <t>2023-01-01 17:12</t>
  </si>
  <si>
    <t>2023年1月1日15:09 DMS弹窗：10kV鞋工Ⅰ回水头#5变支路#3环网柜水头#5变支路分段936开关过流Ⅰ段保护动作跳闸（DMS研判错误，实际根据停电事项研判为10kV鞋工Ⅰ回#3环网柜水头#5变支路935开关跳闸），故障原因：查无异常，待分析</t>
  </si>
  <si>
    <t>1日15:12 10kV鞋工Ⅰ回#3环网柜水头#5变支路935开关跳闸；10kV鞋工Ⅰ回#3环网柜水头#5变支路935开关过流Ⅰ段保护动作信号； 即通知抢修班组巡视跳闸点10kV鞋工Ⅰ回#3环网柜水头#5变支路935开关及其之后的设备，重点关注10kV鞋工Ⅰ回水头#5变支路#3环网柜水头#5变支路分段936开关之后区域。15时34分巡视人许文言、陈少团接受通知，开始巡线。
01日16:11 联/配调李永强令陈少团：10kV鞋工Ⅰ回#3环网柜水头#5变支路935开关由热备用转运行，01日16:13操作成功，运行正常
01日16:06  联/配调李永强收到现场许文言汇报：现场确认跳闸开关为：10kV鞋工Ⅰ回#3环网柜水头#5变支路935开关过流Ⅰ段保护动作跳闸（动作电流3813.92A）、10kV鞋工Ⅰ回水头#5变支路#3环网柜水头#5变支路分段936开关过流Ⅰ段保护动作跳闸（无动作电流信息）；保护动作：10kV鞋工Ⅰ回#3环网柜水头#5变支路935开关过流Ⅰ段保护动作跳闸（动作电流3813.92A）；
01日16:42 配电抢修班许文言汇报李永强：10kV鞋工Ⅰ回水头#5变支路巡视未发现异常，即令其：10kV鞋工Ⅰ回水头#5变支路#13杆K1876开
关由运行转热备用，01日16:43操作成功
1日16:48联/配调李永强遥控操作_：10kV鞋工Ⅰ回水头#5变支路#3环网柜水头#5变支路分段936开关由热备用转运行，于01日16:48控合成功，运行正常
1日16:53联/配调李永强遥控操作_：10kV鞋工Ⅰ回水头#5变支路#1环网柜水头村#14公用变支路914负荷开关由运行转热备用，于01日16:53控分成功
1日16:56联/配调李建全遥控操作_：10kV鞋工Ⅰ回水头#5变支路#1环网柜水头村#3公用变支路915开关由运行转热备用，于1日16:56控分失败
01日16:58 联/配调李永强令李进荣：10kV鞋工Ⅰ回水头#5变支路
#1环网柜水头村#3公用变支
路915负荷开关由运行转热备用，01日16:59操作成功
01日17:01 联/配调李永强令许文言：10kV鞋工Ⅰ回水头#5变支路#13杆K1876开
关由热备用转运行，01日17:04操作成功，运行正常
1日17:07联/配调李永强遥控操作_：10kV鞋工Ⅰ回水头#5变支路#1环网柜水头村#14公用变支路914负荷开关由热备用转运行，于01日17:07控合成功
1日17:09联/配调李永强遥控操作_：10kV鞋工Ⅰ回水头#5变支路#1环网柜水头村#3公用变支路915负荷开关由热备用转运行，于1日17:09控合失败
1日17:10联/配调李永强遥控操作_：10kV鞋工Ⅰ回水头#5变支路#1环网柜水头村#3公用变支路915负荷开关由热备用转运行，于1日17:10控合失败
01日17:08 联/配调李建全令李永强：10kV鞋工Ⅰ回水头#5变支路#1环网柜水头村#3公用变支路915负荷开关由热备用转运行，01日17:12操作成功</t>
  </si>
  <si>
    <t>10kV鞋工Ⅰ回水头#5变支路#3环网柜水头#5变支路分段936开关过流Ⅰ段保护动作跳闸，线路查无异常</t>
  </si>
  <si>
    <t>加强线路巡视。</t>
  </si>
  <si>
    <t>水头#5变支路#3环网柜上浦变10kV鞋工Ⅰ回617线路水头#5变支路分段936开关</t>
  </si>
  <si>
    <t>xu_wenyan</t>
  </si>
  <si>
    <t>10kV鞋工Ⅰ回水头#5变支路#3环网柜水头#5变支路分段936开关过流Ⅰ段保护动作跳闸，查无异常，试送成功，恢复正常供电。</t>
  </si>
  <si>
    <t>745</t>
  </si>
  <si>
    <t>E57D6911770A4964988961E8AEB92B250000</t>
  </si>
  <si>
    <t>上浦变10kV鞋工Ⅰ回617</t>
  </si>
  <si>
    <t>2023-01-02 15:52</t>
  </si>
  <si>
    <t>194</t>
  </si>
  <si>
    <t>83B6B7AF-F441-4813-9F5A-43B34FD25D4C</t>
  </si>
  <si>
    <t>GZ13525623010003</t>
  </si>
  <si>
    <t>3523010100069175</t>
  </si>
  <si>
    <t>2023-01-01 15:53</t>
  </si>
  <si>
    <t>2023-01-01 16:57</t>
  </si>
  <si>
    <t>新码头#4环网柜10kV四五联络912柜至新码头#5环网柜10kV四五联络911柜电缆老化击穿</t>
  </si>
  <si>
    <t>2023-01-01 20:00</t>
  </si>
  <si>
    <t>2023-01-02 18:03</t>
  </si>
  <si>
    <t>198</t>
  </si>
  <si>
    <t>1C730519-5A39-4835-B990-A04BB799926A</t>
  </si>
  <si>
    <t>GZ13535423010001</t>
  </si>
  <si>
    <t>3523010100090345</t>
  </si>
  <si>
    <t>霞浦供电公司</t>
  </si>
  <si>
    <t>8a0f688f46db11f00146db13684f103a</t>
  </si>
  <si>
    <t>下浒镇供电所</t>
  </si>
  <si>
    <t>2023-01-01 19:05</t>
  </si>
  <si>
    <t>2023-01-01 20:30</t>
  </si>
  <si>
    <t>1日19:04  DMS研判：10kV大安II回#050杆K050开关跳闸；故障原因为：10kV大安II回#052杆义沃虾塘专变内部故障</t>
  </si>
  <si>
    <t>1日19:05 DMS研判：10kV大安II回#050杆K050开关跳闸； 即通知下浒所巡视跳闸点10kV大安II回#050杆K050开关及其之后的设备。19时13分巡视人李海峰接受通知，开始巡线。
01日19:32  联/配调林韩彪收到现场李海峰汇报：现场确认跳闸开关为：10kV大安II回#050杆K050开关；10kV大安II回#050杆K050开关至10kV大安||回#064杆K064开关巡线无明显异常；申请隔离设备：10kV大安||回#064杆K064开关转热备用
01日19:30 联/配调林韩彪令龚惠玲：10kV大安II回#064杆K064开关由运行转热备用（遥控），01日19:31操作成功
01日19:32 联/配调林韩彪令李海峰：10kV大安II回#050杆K050开关由热备用转运行，01日19:33操作成功
01日 19:34 下浒所李海峰汇报：经巡线检查：10kV大安II回#064杆至#089杆无明显异常，具备送电条件，申请10kV大安II回#089杆K089开关转热备用
01日19:35 联/配调林韩彪令龚惠玲：10kV大安II回#089杆K089开关由运行转热备用（遥控），01日19:38操作成功
01日 19:40 下浒所李海峰汇报：经巡线检查：10kV大安II回#064杆至#089杆无明显异常，具备送电条件，申请10kV大安II回#064杆K064开关转运行
01日19:42 联/配调林韩彪令龚惠玲：10kV大安II回#064杆K064开关由热备用转运行（遥控），01日19:45操作成功
01日20:09  联/配调龚惠玲收到现场李海峰汇报：保护动作：；
巡视无异常范围：10kV大安||回#089杆-10kV盘前线#070杆；试送设备：10kV大安||回#089杆k089开关由热备用转运行
01日20:10 联/配调龚惠玲令林韩彪：10kV大安II回#089杆K089开关由热备用转运行（遥控），01日20:11操作成功
1日22:03 下浒所李海峰汇报：巡线发现10kV大安II回#052杆义沃虾塘专变内部故障，已转冷备用，除用户内部故障，全线恢复送电</t>
  </si>
  <si>
    <t>10kV大安II回#052甲-8杆霞浦县下浒镇人民政府专变内部故障</t>
  </si>
  <si>
    <t>加强用户分界开关定值检查、加强线路红外测温</t>
  </si>
  <si>
    <t>霞浦东冲变电站10kV大安II回#050杆K050开关</t>
  </si>
  <si>
    <t>2023-01-01 19:04</t>
  </si>
  <si>
    <t>2023-01-02 02:00</t>
  </si>
  <si>
    <t>775</t>
  </si>
  <si>
    <t>SBID0000009457D6E82A2E4D1E8B304824F343DC22</t>
  </si>
  <si>
    <t>大安Ⅱ线951线路</t>
  </si>
  <si>
    <t>2023-01-02 10:08</t>
  </si>
  <si>
    <t>212</t>
  </si>
  <si>
    <t>5FE3A364-DE7D-4C26-AC3C-E6C194445A95</t>
  </si>
  <si>
    <t>GZ13515623010003</t>
  </si>
  <si>
    <t>3523010200016497</t>
  </si>
  <si>
    <t>8a0f688f46db11f00146db13380806f6</t>
  </si>
  <si>
    <t>2023-01-02 06:34</t>
  </si>
  <si>
    <t>2023-01-02 11:46</t>
  </si>
  <si>
    <t>2023年01月02日06：27，青塘变10kV龙华线636开关过流I段动作，开关跳闸，大电流闭锁重合闸，故障原因：未发现，属瞬时故障，于11：38送电</t>
  </si>
  <si>
    <t>06时27分，监控薛晓征汇报：青塘变10kV龙华线636开关过流I段动作，开关跳闸，大电流闭锁重合闸，即通知官巷检查开关间隔和配电运检班巡线_06时57分巡视人吴炳锋,陈康武,陈拥政 接受通知，开始巡线。
02日07:18  联/配调周俊友收到现场吴炳锋汇报：现场确认跳闸开关为：10kV龙华线636开关；保护动作：；试送设备：丽景天下10kV丽景一杆912开关
02日07:19 联/配调周俊友令吴炳锋:丽景天下配电室西苑一环911开关由运行转热备用，02日07:20操作成功
02日07:19 联/配调周俊友令吴炳锋:丽景天下配电室丽景一杆912开关由热备用转运行，02日07:20操作成功
02日08:07  联/配调周俊友收到现场吴炳锋汇报：保护动作：；
隔离设备：文笔西路5#环网911开关；试送设备：110kV青塘变10kV龙华线636开关
02日08:08 联/配调周俊友令吴炳锋:文笔西路5#环网10kV龙华线911开关由运行转热备用，02日08:10操作成功
2日08:11联/配调周俊友遥控操作_：福州.青塘变/10kV.龙华线636开关由热备用转运行于02日08:11控合成功
02日08:14  联/配调周俊友收到现场吴炳锋汇报：保护动作：；
隔离设备：文笔西路5#环网912，913，914开关；试送设备：文笔西路5#环网911开关
2日08:16联/配调周俊友遥控操作_：文笔西路5#环网10kV文西二环912开关由运行转热备用于02日08:16控分成功
2日08:16联/配调周俊友遥控操作_：文笔西路5#环网10kV世钻高新914开关由运行转热备用于02日08:16控分成功
2日08:16联/配调周俊友遥控操作_：文笔西路5#环网10kV武装支线913开关由运行转热备用于02日08:16控分成功
2日08:17联/配调周俊友遥控操作_：文笔西路5#环网10kV龙华线911开关由热备用转运行于02日08:17控合成功
02日08:20  联/配调周俊友收到现场吴炳锋汇报：保护动作：；
隔离设备：文笔西路2#环网911；试送设备：文笔西路5#环网912
8：20官巷运维颜学颖汇报：青塘变10kV龙华线636开关间隔检查正常，故障相ABC,故障电流106.77A
2日08:21联/配调周俊友遥控操作_：文笔西路2#环网10kV文西五环911开关由运行转热备用于02日08:21控分成功
2日08:21联/配调周俊友遥控操作_：文笔西路5#环网10kV文西二环912开关由热备用转运行于02日08:21控合成功
02日08:24  联/配调周俊友收到现场吴炳锋汇报：保护动作：；
隔离设备：文笔西路2#环网912，913，914，915开关；试送设备：文笔西路2#环网911开关
2日08:25联/配调周俊友遥控操作_：文笔西路2#环网10kV龙华一杆912开关由运行转热备用于02日08:25控分成功
2日08:25联/配调周俊友遥控操作_：文笔西路2#环网10kV明豪置业915开关由运行转热备用于02日08:25控分成功
2日08:25联/配调周俊友遥控操作_：文笔西路2#环网10kV武装部914开关由运行转热备用于02日08:25控分成功
2日08:27联/配调周俊友遥控操作_：文笔西路2#环网10kV青芝食品913开关由运行转热备用于02日08:27控分成功
2日08:27联/配调周俊友遥控操作_：文笔西路2#环网10kV文西五环911开关由热备用转运行于02日08:27控合成功
02日08:33  联/配调周俊友收到现场吴炳锋汇报：保护动作：；试送设备：文笔西路5#环网913，914开关
2日08:34联/配调周俊友遥控操作_：文笔西路5#环网10kV武装支线913开关由热备用转运行于02日08:34控合成功
2日08:35联/配调周俊友遥控操作_：文笔西路5#环网10kV世钻高新914开关由热备用转运行于02日08:35控合成功
02日08:46  联/配调周俊友收到现场吴炳锋汇报：保护动作：；
隔离设备：10kV龙华线#003杆华兴开关；试送设备：文笔西路2#环网912开关
02日08:47 联/配调周俊友令吴炳锋:龙华线#003华兴柱上开关由运行转热备用，02日08:52操作成功
2日08:54联/配调周俊友遥控操作_：文笔西路2#环网10kV龙华一杆912开关由热备用转运行于02日08:54控合成功
02日08:57  联/配调周俊友收到现场吴炳锋汇报：保护动作：；试送设备：文笔西路2#环网913，914，915开关
02日08:57  联/配调周俊友收到现场吴炳锋汇报：保护动作：；试送设备：文笔西路2#环网9</t>
  </si>
  <si>
    <t>巡视及送电无异常</t>
  </si>
  <si>
    <t>加强线路巡视及测温</t>
  </si>
  <si>
    <t>福州.青塘变10kV青塘变636龙华线路</t>
  </si>
  <si>
    <t>2023-01-02 06:33</t>
  </si>
  <si>
    <t>4096</t>
  </si>
  <si>
    <t>e543dd26-b2f7-4418-afcb-1d0be898fb98</t>
  </si>
  <si>
    <t>青塘变636龙华线</t>
  </si>
  <si>
    <t>2023-01-02 14:17</t>
  </si>
  <si>
    <t>214</t>
  </si>
  <si>
    <t>48BB226F-C6C9-4CFD-94F7-1A4E1A276374</t>
  </si>
  <si>
    <t>GZ13555723010002</t>
  </si>
  <si>
    <t>3523010200029235</t>
  </si>
  <si>
    <t>8a0f688f46db11f00146db1386e31942</t>
  </si>
  <si>
    <t>湖头镇供电所</t>
  </si>
  <si>
    <t>2023-01-02 07:13</t>
  </si>
  <si>
    <t>2023-01-02 15:59</t>
  </si>
  <si>
    <t>2023年01月02日 07:10 IES700监控报文：后溪变10kV前溪线613开关过流III段动作跳闸，重合闸不成功。故障原因：10kV前溪线#014杆至#019杆架空类裸导线断线断股、10kV前溪线#041杆G016刀闸C相过线断线</t>
  </si>
  <si>
    <t>2023年01月02日 07:10 IES700监控报文：后溪变10kV前溪线613开关过流III段动作跳闸，重合闸不成功。 即通知抢修班组巡视跳闸点后溪变电站.10kV.前溪线间隔.613开关及其之后的设备，重点关注前溪线#008杆K002开关（三遥）至慈山635线茶场支线#1K001开关之间区域。08时41分巡视人李再生、吴友明、林振金接受通知，开始巡线。
2日8:28 仙苑运维班陈昭宾汇报调度黄志坚：后溪变10kV前溪线613开关过流III段动作跳闸,故障电流40.96A，重合闸动作不成功
02日08:45  联/配调苏麟焓收到现场吴友明汇报：现场确认跳闸开关为：10kV前溪线613开关；保护动作：10kV前溪线613开关；
故障原因：配网设备故障；故障现象：10kV前溪线#014杆至#019杆架空类裸导线断线断股；
故障点：后溪村D0061配变
02日08:55 联/配调苏麟焓令吴友明：10kV前溪线#008杆K002开关由
运行转冷备用，02日09:07现场汇报开关气压低无法分闸，现场处在运行
02日09:08 联/配调苏麟焓令吴友明：10kV前溪线#001甲杆K001开关由运行转冷备用，02日09:23操作成功
02日09:25  联/配调刘怡亮收到现场吴友明汇报：保护动作：；
故障原因：配网设备故障；故障现象：前溪线#041杆G016刀闸C相过线断线；
故障点：前溪线#041杆G016刀闸
02日9:26 湖头所吴友明汇报调度刘怡亮：10kV慈山635线茶场支线#16-5甲杆K020开关后段巡视无异常，具备送电条件
02日09:26 联/配调刘怡亮令吴友明：10kV慈山635线茶场支线#16-5甲杆K020开关由运行转冷备用，02日09:29操作成功
02日09:30 联/配调刘怡亮令吴友明：10kV慈山635线茶场支线#1杆K001开关由热备用转运行，02日09:32操作成功
2日11:42 申请配电故障抢修单NO：QZ-AX-PQ-2023-0001，工作负责人：林振金，工作内容：在10kV前溪线#008杆，进行抢修拆除K002开关(G023刀闸保留)；在10kV前溪线#014杆至#019杆，进行断线抢修；在10kV前溪线#041杆，进行G016刀闸C相过线断线抢修，安全措施：10kV前溪线#001甲杆K001开关、G001刀闸，10kV前溪线#014-1甲杆后溪村D0061配变低压综合配电箱401总开关、高压跌落式熔断器，10kV前溪线#019-2甲杆后溪村D0067配变低压综合配电箱401总开关、高压跌落式熔断器，10kV慈山635线茶场支线#16-5甲杆K020开关、G020刀闸。
02日12:21 联/配调刘怡亮令林振金：10kV前溪线#014-1甲杆后溪村D0061配变由运行转热备用，02日12:24操作成功
02日12:21 联/配调刘怡亮令林振金：10kV前溪线#019-2甲杆后溪村D0067配变由运行转热备用，02日12:25操作成功
02日 12:44抢修许可票号：QZ-AX-PQ-2023-0001,抢修负责人：林振金,抢修任务：1、10kV前溪线#008杆抢修拆除K002开关(G023刀闸保留)；2、10kV前溪线#014杆至#019杆断线抢修；3、10kV前溪线#041杆G016刀闸C相过线断线抢修,抢修安措:断开10kV前溪线#001甲杆K001开关、G001刀闸，断开10kV前溪线#014-1甲杆后溪村D0061配变低压综合配电箱401总开关、高压跌落式熔断器，断开10kV前溪线#019-2甲杆后溪村D0067配变低压综合配电箱401总开关、高压跌落式熔断器，断开10kV慈山635线茶场支线#16-5甲杆K020开关、G020刀闸
02日 15:04抢修终结票号：QZ-AX-PQ-2023-0001,抢修负责人：林振金,抢修任务：1、10kV前溪线#008杆抢修拆除K002开关(G023刀闸保留)；2、10kV前溪线#014杆至#019杆断线抢修；3、10kV前溪线#041杆G016刀闸C相过线断线抢修,抢修安措:断开10kV前溪线#001甲杆K001开关、G001刀闸，断开10kV前溪线#014-1甲杆后溪村D0061配变低压综合配电箱401总开关、高压跌落式熔断器，断开10kV前溪线#019-2甲杆后溪村D0067配变低压综合配电箱401总开关、高压跌落式熔断器，断开10kV慈山635线茶场支线#16-5甲杆K020开关、G020刀闸
送电票：QZAX23010016，02日15:05开始执行，02日15时53分执行完毕。</t>
  </si>
  <si>
    <t>10kV前溪线#014杆至#019杆架空类裸导线断线断股、10kV前溪线#041杆G016刀闸C相过线断线。</t>
  </si>
  <si>
    <t>后溪变10kV前溪线613线路</t>
  </si>
  <si>
    <t>2023-01-02 07:12</t>
  </si>
  <si>
    <t>2023-01-02 15:04</t>
  </si>
  <si>
    <t>2023-01-02 17:00</t>
  </si>
  <si>
    <t>284444</t>
  </si>
  <si>
    <t>2514</t>
  </si>
  <si>
    <t>13DKX-30991</t>
  </si>
  <si>
    <t>后溪变10kV前溪线613</t>
  </si>
  <si>
    <t>2023-01-03 08:56</t>
  </si>
  <si>
    <t>215</t>
  </si>
  <si>
    <t>9D8850C2-5F25-4858-AFF4-EB5FB57F4916</t>
  </si>
  <si>
    <t>GZ13555723010003</t>
  </si>
  <si>
    <t>3523010200032293</t>
  </si>
  <si>
    <t>8a0f688f46db11f00146db1387311956</t>
  </si>
  <si>
    <t>龙门镇供电所</t>
  </si>
  <si>
    <t>2023-01-02 07:36</t>
  </si>
  <si>
    <t>2023-01-02 07:51</t>
  </si>
  <si>
    <t>2023年01月02日6:49 DMS弹窗：10kV仙地621线大坑头支线#001杆K009开关跳闸。故障原因：松鼠跑到开关上引起跳闸</t>
  </si>
  <si>
    <t>2023年01月02日6:49 DMS弹窗：10kV仙地621线大坑头支线#001杆K009开关跳闸。 即通知抢修班组巡视跳闸点仙地621线大坑头支线#001K009开关及其之后的设备，重点关注仙地621线溪内支线#001之后区域。07时39分巡视人陈瑞铭、施世灿、许德利、沈有福、白圣权、陈泽熙、林成家接受通知，开始巡线。
02日07:41  联/配调蔡巧敏收到现场白圣权汇报：现场确认10kV仙地621线大坑头支线#001杆K009开关确在分闸，经巡视发现K009开关上有松鼠，已清理完毕，线路无其他异常，申请试送。
02日07:41 联/配调蔡巧敏令白圣权：10kV仙地621线大坑头支线#001杆K009开关由热备用转运行，02日07:48操作成功</t>
  </si>
  <si>
    <t>10kV仙地621线大坑头支线#001杆K009开关上有松鼠尸体，导致10kV仙地621线大坑头支线#001杆K009开关相间短路动作跳闸</t>
  </si>
  <si>
    <t>山头变10kV仙地621线大坑头支线#001杆K009开关</t>
  </si>
  <si>
    <t>2023-01-02 14:00</t>
  </si>
  <si>
    <t>端子短路</t>
  </si>
  <si>
    <t>接线端子短路或接地</t>
  </si>
  <si>
    <t>634</t>
  </si>
  <si>
    <t>a6e5f0a7-b571-42b5-a296-7be96bfc530c</t>
  </si>
  <si>
    <t>山头变10kV仙地线621</t>
  </si>
  <si>
    <t>2023-01-04 17:18</t>
  </si>
  <si>
    <t>217</t>
  </si>
  <si>
    <t>51B1E205-F3BA-4AFD-B4B4-76F1620C4299</t>
  </si>
  <si>
    <t>LS13525523010002</t>
  </si>
  <si>
    <t>3523010200035609</t>
  </si>
  <si>
    <t>8a0e824d6ab8e37d016c930dc7c53ecc</t>
  </si>
  <si>
    <t>同安配电运维二班（同北）</t>
  </si>
  <si>
    <t>2023-01-02 08:18</t>
  </si>
  <si>
    <t>2023-01-02 14:37</t>
  </si>
  <si>
    <t>1月2日8:14 塘边变10kVⅡⅣ段母线B相全失地(失地选线为塘边变电站925,准）。故障原因：电缆外破</t>
  </si>
  <si>
    <t>2日08:17联/配调谢文廷【顺控】遥控操作_：塘边变电站.10kV.下墩Ⅱ回间隔.925开关由运行转热备用，于日控分成功接地信号消失
2日8:18 塘边变电站失地(塘边变电站.10kV.Ⅱ段母线A相电压为10.16,B相电压为0.00,C相电压为10.06,零序电压为10.33,塘边变电站.10kV.Ⅳ段母线A相电压为10.16,B相电压为0.00,C相电压为10.07,零序电压为10.34,)。即通知抢修班组巡视塘边变电站.10kV.下墩Ⅱ回间隔.925开关及其之后的设备。
09:37同安抢修叶朝晖报下墩#2环网柜、10kV下墩Ⅱ回#21杆至#28杆线路、下墩#4环网柜设备查无异常；
09:40下令叶朝晖下墩#4环网柜10kV墩四一杆911、百城投资913、墩Ⅱ二十914、污水Ⅱ回915开关由运行转热备用，09:42操作毕；
09:43塘边变10kV下墩Ⅱ回925开关由热备用转运行（遥控），送电正常；
09:44  10kV下墩Ⅱ回#32杆高压开关由运行转热备用（遥控）
09:45下令叶朝晖下墩#4环网柜10kV墩四一杆911、百城投资913、墩Ⅱ二十914、污水Ⅱ回915开关由热备用转运行，09:46操作毕，送电正常；
11:05叶朝辉报10kV下墩Ⅱ回#32杆至10kV下墩Ⅱ回#62杆线路及支路巡视，10kV下墩#58甲杆故障指示器AC相动作，10kV下墩Ⅱ回#59杆故障指示器B相动作，其余线路查无异常。
11:05下令叶朝辉操作：10kV下墩Ⅱ回#60杆高压刀闸由合闸转分闸。11:09操作毕
11:10 遥控10kV下墩Ⅱ回#32杆高压开关由热备用转运行。失地
11:12 遥控10kV下墩Ⅱ回#32杆高压开关由运行转热备用。失地消失。
11:14遥控10kV下石线#1杆高压开关由运行转热备用。11:14操作毕
11:15遥控10kV龙松线#1杆高压开关由热备用转运行（转电） 。11:16操作毕，送电正常。
11:52 下令叶朝辉操作10kV下墩Ⅱ回#58甲杆高压刀闸由合闸转分闸，11:56 叶朝辉汇报10kV下墩Ⅱ回#58甲杆高压刀闸无法断开
12:00下令叶朝辉操作10kV下墩Ⅱ回#59杆高压刀闸由合闸转分闸。12:03操作毕
12:04遥控10kV下墩Ⅱ回#32杆高压开关由热备用转运行。失地
12:05遥控10kV下墩Ⅱ回#32杆高压开关由运行转热备用。失地消失。
12:07下令叶朝辉操作：10kV下墩Ⅱ回#45杆高压 刀闸由合闸转分闸。12:10操作毕
12:11遥控10kV下墩Ⅱ回#32杆高压开关由热备用转运行。送电正常。
12:12遥控10kV下墩Ⅱ回#32杆高压开关由运行转热备用。12:13操作毕
12:17 下令叶朝辉10kV下墩Ⅱ#45杆高压刀闸杆由分闸转合闸、10kV下墩Ⅱ回#50、#56、#57杆高压刀闸由合闸转分闸，10kV下墩Ⅱ回#51支2杆配变由运行转热备用，12:50 操作完毕
12:54遥控10kV下墩Ⅱ回#32杆高压开关由热备用转运行。失地。
12:55遥控10kV下墩Ⅱ回#32杆高压开关由运行转热备用。失地消失
12:58下令陈朝辉操作：10kV下墩Ⅱ回#45杆刀闸由合闸转分闸。13:01操作毕
13:01遥控10kV下墩Ⅱ回#32杆高压开关由热备用转运行。失地。
13:02遥控10kV下墩Ⅱ回#32杆高压开关由运行转热备用。失地消失
13:02下令陈朝辉操作：10kV下墩Ⅱ回#60杆高压刀闸由分闸转合闸。13:08操作毕
13:10遥控操作：10kV下石线#1杆高压开关由热备用转运行.13:11操作毕。送电正常。
13:46陈朝辉汇报：10kV下墩Ⅱ回#44杆至#45杆电缆外破。
13:47下令陈朝辉操作：10kV下墩Ⅱ回#44杆高压刀闸由合闸转分闸。13:51操作毕
13:52遥控10kV下墩Ⅱ回#32杆高压开关由热备用转运行。13:53操作毕，送电正常。
13:54遥控操作：10kV下石线#1杆高压开关由运行转热备用.13:55操作毕
13:56下令叶朝辉操作：10kV 下墩Ⅱ回#59杆高压刀闸由分闸转合闸，13:57操作毕
13:57 遥控操作：10kV下石线#1杆高压开关由热备用转运行，正常
13:58遥控操作：10kV下石线#1杆高压开关由运行转热备用
14:02 下令陈朝辉10kV10kV下墩Ⅱ回#50、#56、#57杆高压刀闸由分闸转合闸，10kV下墩Ⅱ回#51支2杆配变由热备用转运行，14:17 操作完毕
14:18 遥控操作：10kV下石线#1杆高压开关由热备用转运行，正常
2日15:06 申请配电故障抢修单NO：XM-BB-PQ-2023-0004，工作负责人：于士保，工作内容：在10kV下墩Ⅱ回#44杆至#45杆，进行电缆外破抢修，制作电缆中间接头，电缆试验并</t>
  </si>
  <si>
    <t>塘边变电站925线路</t>
  </si>
  <si>
    <t>2023-01-02 08:17</t>
  </si>
  <si>
    <t>2023-01-02 19:00</t>
  </si>
  <si>
    <t>118410</t>
  </si>
  <si>
    <t>同安配电操作班</t>
  </si>
  <si>
    <t>1997</t>
  </si>
  <si>
    <t>6847da04-cbed-418b-bc01-04e43fbb7fc4</t>
  </si>
  <si>
    <t>塘边变电站925</t>
  </si>
  <si>
    <t>219</t>
  </si>
  <si>
    <t>F833F9B2-217C-4159-889A-0DE1DD7735B3</t>
  </si>
  <si>
    <t>GZ13515623010004</t>
  </si>
  <si>
    <t>3523010200039011</t>
  </si>
  <si>
    <t>8a0f688f46db11f00146db1337d906ec</t>
  </si>
  <si>
    <t>丹阳镇供电所</t>
  </si>
  <si>
    <t>2023-01-02 08:40</t>
  </si>
  <si>
    <t>2023-01-02 10:35</t>
  </si>
  <si>
    <t>2023年01月02日08：38 10kV朱山线#073朱山三开关跳闸，故障原因：未发现，属瞬时故障，于10：27送电</t>
  </si>
  <si>
    <t>08时38分，丹阳所张春光汇报：巡视发现：10kV朱山线#073朱山三开关跳闸，线路巡线中_即通知_09时26分巡视人孙仁喜,卢学使 接受通知，开始巡线。
02日09:26  联/配调周俊友收到现场孙仁喜汇报：现场确认跳闸开关为：朱山线#073朱山三开关；保护动作：朱山线#073朱山三开关保护无法查看；
隔离设备：10kV朱山线#089朱山四开关；隔离状态：热备用
02日09:30  联/配调周俊友收到现场孙仁喜汇报：保护动作：；试送设备：断10kV朱山线＃089朱山四开关，试送朱山三开关
02日09:32 联/配调周俊友令孙仁喜:朱山线#089朱山四柱上开关由运行转热备用，02日09:35操作成功
02日09:32 联/配调周俊友令孙仁喜:朱山线#073朱山三柱上开关由热备用转运行，02日09:40操作成功
02日10:01  联/配调周俊友收到现场孙仁喜汇报：保护动作：；
隔离设备：10kV朱山线＃110朱山六开关；隔离状态：热备用；试送设备：10kV朱山线＃089朱山四开关
02日10:03 联/配调叶鑫令孙仁喜:朱山线#110朱山六柱上开关由运行转热备用，02日10:07操作成功
02日10:08 联/配调叶鑫令孙仁喜:朱山线#089朱山四柱上开关由热备用转运行，02日10:10操作成功
02日10:22  联/配调叶鑫收到现场孙仁喜汇报：保护动作：；试送设备：10kV朱山线＃110朱山六开关
02日10:23 联/配调叶鑫令孙仁喜:朱山线#110朱山六柱上开关由热备用转运行，02日10:27操作成功</t>
  </si>
  <si>
    <t>疑异物墩路引起开关跳闸。</t>
  </si>
  <si>
    <t>福州.丹阳变10kV朱山线#073朱山三开关</t>
  </si>
  <si>
    <t>2023-01-02 08:38</t>
  </si>
  <si>
    <t>2023-01-02 15:00</t>
  </si>
  <si>
    <t>793</t>
  </si>
  <si>
    <t>4f247a8a-093d-4f02-96f7-4f934a3e6317</t>
  </si>
  <si>
    <t>丹阳变613朱山线</t>
  </si>
  <si>
    <t>2023-01-02 13:19</t>
  </si>
  <si>
    <t>220</t>
  </si>
  <si>
    <t>92309B64-ABD1-4FDA-967B-7534A75562F4</t>
  </si>
  <si>
    <t>GZ13595623010001</t>
  </si>
  <si>
    <t>3523010200042969</t>
  </si>
  <si>
    <t>8a0f688f46db11f00146db13705e12a0</t>
  </si>
  <si>
    <t>东峰供电所</t>
  </si>
  <si>
    <t>2023-01-02 08:50</t>
  </si>
  <si>
    <t>2023-01-02 09:27</t>
  </si>
  <si>
    <t>2023年1月2日08:48 10kV峰大线任后支线#01杆K45开关跳闸，故障原因：不明：待查</t>
  </si>
  <si>
    <t>08时49分，联/配调陈伟东发布停电信息，发布设备为10kV峰大线任后支线#01杆K45开关，通知相关人员巡视10kV峰大线任后支线#01杆K45开关及其之后设备。08时52分巡视人陈国平接受通知，开始巡线。
2023年1月2日08:48 东峰所陈国平汇报： 10kV峰大线任后支线#01杆K45开关跳闸，现开关处热备用，即通知建瓯远程站何巍
02日09:13东峰所陈国平汇报：已对10kV峰大线任后支线#01杆K45开关后端线路及设备巡视，未发现异常，线路具备送电条件，要求对10kV峰大线任后支线#01杆K45开关进行试送
02日09:17 联/配调江铭令陈国平：10kV峰大线任后支线#01杆K45开关由热备用转运行，02日09:19操作成功，正常，即通知建瓯远程站何巍</t>
  </si>
  <si>
    <t>10kV峰大线任后支线#01杆K45开关跳闸</t>
  </si>
  <si>
    <t>加强线路设备巡视</t>
  </si>
  <si>
    <t>10kV峰大线任后支线#01杆至#12杆</t>
  </si>
  <si>
    <t>2023-01-02 08:49</t>
  </si>
  <si>
    <t>128</t>
  </si>
  <si>
    <t>1ee62eeb-4927-458a-a494-abae6b721d94</t>
  </si>
  <si>
    <t>井峰变10kV峰大线908</t>
  </si>
  <si>
    <t>2023-01-03 08:51</t>
  </si>
  <si>
    <t>228</t>
  </si>
  <si>
    <t>608598</t>
  </si>
  <si>
    <t>马尾线路小区配电运维六班</t>
  </si>
  <si>
    <t>229</t>
  </si>
  <si>
    <t>24DCB51D-D5A2-4D58-BA03-8E11EA8BB285</t>
  </si>
  <si>
    <t>LS1351515523010001</t>
  </si>
  <si>
    <t>3523010200062805</t>
  </si>
  <si>
    <t>马尾辖区</t>
  </si>
  <si>
    <t>8a0f688f46db11f00146db1331410528</t>
  </si>
  <si>
    <t>2023-01-02 10:11</t>
  </si>
  <si>
    <t>2023-01-02 17:56</t>
  </si>
  <si>
    <t>母线失地、馈线开关跳闸</t>
  </si>
  <si>
    <t>2023年1月2日
9:40 鼓山变10kVIV段母线A相失地(A相电压为0.10,B相电压为10.04,C相电压为10.18,零序电压为101.07,)。
11:00 隔离和谐家园2#环网902，前端线路试送正常。故障原因：和谐家园2#环网902~银河湾2#环网901之间电缆外破故障。17:35 后端银河湾线路送电正常，详见鼓山变654故障记录、LS1351515523010001#故障记录（鼓山变682）和福州2023010005#指令票、福州2023010015#指令票。经故障处理后于2023年1月3日11:32转回原运行方式。
【原断点：银河湾二期3#环网902】</t>
  </si>
  <si>
    <t>2023年1月2日9:40 鼓山变10kVIV段母线A相失地(A相电压为0.10,B相电压为10.04,C相电压为10.18,零序电压为101.07,)，
9：45 监控汇报：鼓山变失地选线为鼓山变683
1000E融合结果为鼓山变646
9：47 令凤坂运维林维森：试拉鼓山变683，9：50汇报失地仍在，鼓山变683已转运行
查看禾郡1#环网903电流（21.6，19.4，1）
9：55 遥控断开禾郡1#环网903，查看失地仍在
9：56 遥控断开禾郡1#环网901，查看失地仍在
9：57 令凤坂运维林维森：试拉鼓山变646，9：59汇报失地仍在，鼓山变646已转运行
10：03 监控汇报：鼓山变10kV银湾II982开关过流I段动作跳闸，失地消失
多次遥控合上禾郡1#环网903，901均无法遥控，即通知马抢张林
鼓山变646备投情况：
禾郡1#配电室911在断、912在断（备投未动作）
禾郡2#配电室911在合、912在断开（备投动作成功）
名城港湾五期3#配电室911在断、912在合（备投动作成功）
家欣花园配电室911在断、912在合（备投未动作）
魁岐安置房1#配电室911在断、912在合（备投动作成功）
魁岐安置房2#配电室911在断、912在合（备投动作成功）
魁岐安置房3#配电室911在断、912在合（备投动作成功）_10时52分巡视人林灿 接受通知，开始巡线。
2日9:40 福州.鼓山变/10kV.Ⅳ段母线A相电压为0.10,B相电压为10.04,C相电压为10.18,零序电压为101.07,)无选线信号 即通知【xxx】
2日9:40 福州.鼓山变/10kV.Ⅳ段母线A相电压为0.10,B相电压为10.04,C相电压为10.18,零序电压为101.07,)无选线信号 即通知【xxx】
2日9:40 福州.鼓山变/10kV.Ⅳ段母线A相电压为0.10,B相电压为10.04,C相电压为10.18,零序电压为101.07,)无选线信号 即通知【xxx】
2日9:40 福州.鼓山变/10kV.Ⅳ段母线A相电压为0.10,B相电压为10.04,C相电压为10.18,零序电压为101.07,)无选线信号 即通知【xxx】
2日9:40 福州.鼓山变/10kV.Ⅳ段母线A相电压为0.10,B相电压为10.04,C相电压为10.18,零序电压为101.07,)无选线信号 即通知【xxx】
02日10:32 联/配调陈仕鋆令侯永利:禾郡1#环网10kV禾一配903开关由热备用转运行，02日10:33操作成功
02日10:33 联/配调陈仕鋆令侯永利:禾郡1#环网10kV凯广环901开关由热备用转运行，02日10:33操作成功
10：34 马抢侯永利汇报：禾郡1#配电室911、912均在热备用
2日10:37联/配调陈仕鋆遥控操作_：禾郡1#配电室10kV禾郡一环911开关由热备用转运行于02日10:37控合成功
2日9:40 福州.鼓山变/10kV.Ⅳ段母线A相电压为0.10,B相电压为10.04,C相电压为10.18,零序电压为101.07,)无选线信号 即通知【xxx】
02日10：30 凤坂运维林维森汇报：10:02:56鼓山变10kV银湾II682开关过流I段动作跳闸,故障电流55.4A，现场一二次设备检查正常。
10:52  联/配调夏跃洲收到现场林灿汇报：现场查看和谐家园2#环网901、902开关故障指示器翻牌，且和谐家园2#环网902~银河湾2#环网901之间电缆在施工围挡内，申请隔离试送。
02日10:55 联/配调夏跃洲令林灿:和谐家园2#环网10kV银河二环902开关由运行转热备用，02日10:56操作成功
02日10:59 联/配调陈仕鋆令林维森:福州.鼓山变/10kV.银湾Ⅱ682开关由热备用转运行，02日11:00操作成功
02日11:35 联/配调夏跃洲令林灿:名城国际二期1#配电室10kV二期二环912开关由热备用转运行，02日11:39执行失败，机构卡涩操作不成功。
02日12:28 联/配调夏跃洲令林灿:和谐家园2#环网10kV银河二环902开关由热备用转冷备用，02日12:29操作成功
02日12:41 联/配调夏跃洲令林灿:银河湾2#环网10kV和谐二环901线路由运行转检修，02日12:44操作成功
02日12:51 联/配调陈仕鋆令林灿:和谐家园2#环网10kV银河二环902线路由冷备用转检修，02日12:56操作成功
02日15:42 联/配调夏跃洲令林灿:银河湾二期4#环网10kV备用五905线路由冷备用转检修，02日15:49操作成功
17:35 后端银河湾线路送电正常，详见鼓山变65</t>
  </si>
  <si>
    <t>鼓山变682银湾Ⅱ线</t>
  </si>
  <si>
    <t>2023-01-02 10:07</t>
  </si>
  <si>
    <t>5269</t>
  </si>
  <si>
    <t>47491AF6D6B04DF4AF527499ED2B1ECD421B</t>
  </si>
  <si>
    <t>233</t>
  </si>
  <si>
    <t>5653FB38-842F-40C4-8693-ABB61F5C3C0E</t>
  </si>
  <si>
    <t>GZ13535623010001</t>
  </si>
  <si>
    <t>3523010200072683</t>
  </si>
  <si>
    <t>8a0f688f46db11f00146db1366a90fba</t>
  </si>
  <si>
    <t>店下镇供电所</t>
  </si>
  <si>
    <t>2023-01-02 10:41</t>
  </si>
  <si>
    <t>2023-01-02 16:14</t>
  </si>
  <si>
    <t>2023-01-2日10:38 树兜变10kV白窑线613开关过流III段动作，重合后加速段动作（无异常）</t>
  </si>
  <si>
    <t>2023-01-2日10:38 树兜变10kV白窑线613开关过流III段动作，重合后加速段动作，电告店下所邱振旺对线路进行巡视
02日11:30  联/配调陈祖耀收到现场邱振旺汇报：汇报：10kV马山支线#169杆169开关后端巡
视无异常，申请断开该开关，将后端负荷转移
02日11:43 联/配调陈祖耀令邱振旺：10kV马山支线#169杆169柱上开关由运行转热备用，02日12:00操作成功
02日12:04 联/配调陈祖耀令邱振旺：10kV马山支线#086杆086柱上开关由冷备用转运行，02日12:14操作成功，白窑线后端负荷转至店下线供电
02日16:10  联/配调陈祖耀收到现场邱振旺汇报：经巡视，线路全线无异常，申请试送白窑线613开关
02日16:14 联/配调陈祖耀令庄诗雅：树兜变电站10kV白窑线间隔613开关由热
备用转运行，02日16:14操作成功，线路运行正常，已全线复电</t>
  </si>
  <si>
    <t>经巡视，线路全线无异常。送电正常，待特巡结果</t>
  </si>
  <si>
    <t>树兜变电站10kV白窑线613线路</t>
  </si>
  <si>
    <t>过流加速段</t>
  </si>
  <si>
    <t>2050</t>
  </si>
  <si>
    <t>b8300296-a750-47e2-9890-b4347ab3f738</t>
  </si>
  <si>
    <t>白窑线613线路</t>
  </si>
  <si>
    <t>2023-01-03 09:58</t>
  </si>
  <si>
    <t>237</t>
  </si>
  <si>
    <t>43F42ED9-3DE8-46E5-8AF7-C31847B89711</t>
  </si>
  <si>
    <t>LS135223010003</t>
  </si>
  <si>
    <t>3523010200106756</t>
  </si>
  <si>
    <t>2023-01-02 11:30</t>
  </si>
  <si>
    <t>2023-01-02 14:14</t>
  </si>
  <si>
    <t>失地试拉短停</t>
  </si>
  <si>
    <t>塘边变电站925线路下墩Ⅱ回#32杆高压开关</t>
  </si>
  <si>
    <t>2023-01-02 16:00</t>
  </si>
  <si>
    <t>848</t>
  </si>
  <si>
    <t>240</t>
  </si>
  <si>
    <t>C8616277-5FB5-42AD-8AB5-18B129FF8F3B</t>
  </si>
  <si>
    <t>GZ13595623010006</t>
  </si>
  <si>
    <t>3523010200114633</t>
  </si>
  <si>
    <t>2023-01-02 13:37</t>
  </si>
  <si>
    <t>2023-01-02 14:22</t>
  </si>
  <si>
    <t>2023年01月02日13:37 10kV峰大线任后支线#01杆K45开关跳闸，故障原因：不明待查</t>
  </si>
  <si>
    <t>13时37分，东峰所陈国平汇报： 10kV峰大线任后支线#01杆K45开关跳闸，现该开关处热备用，即通知建瓯远程站何巍。13时38分巡视人陈国平接受通知，开始巡线。
02日14:09  联/配调邱铭洪收到现场陈国平汇报：对10kV峰大线任后支线#01杆K45开关及后端线路巡视无异常，具备送电条件，申请将10kV峰大线任后支线#01杆K45开关由热备用转运行
02日14:10 联/配调邱铭洪令陈国平：10kV峰大线任后支线#01杆K45开关由热备用转运行，02日14:10操作成功，正常，即通知建瓯远程站何巍</t>
  </si>
  <si>
    <t>10kV峰大线任后支线#01杆K45开关</t>
  </si>
  <si>
    <t>2023-01-02 20:00</t>
  </si>
  <si>
    <t>2023-01-03 08:59</t>
  </si>
  <si>
    <t>241</t>
  </si>
  <si>
    <t>DFCE81BE-E6A7-4AEF-9B8D-A1A24DFCBF90</t>
  </si>
  <si>
    <t>LS13525523010003</t>
  </si>
  <si>
    <t>3523010200116544</t>
  </si>
  <si>
    <t>2023-01-02 14:06</t>
  </si>
  <si>
    <t>2023-01-02 14:34</t>
  </si>
  <si>
    <t>塘边变电站10kV东宅变电站911线路下石线#1杆高压开关</t>
  </si>
  <si>
    <t>A30775113B2A45ABBDE0E69E57073124421B</t>
  </si>
  <si>
    <t>东宅变电站911</t>
  </si>
  <si>
    <t>243</t>
  </si>
  <si>
    <t>AB8CAA9B-54B0-41F2-BC32-5E4CEF72F30C</t>
  </si>
  <si>
    <t>LS1354515423010001</t>
  </si>
  <si>
    <t>3523010200116987</t>
  </si>
  <si>
    <t>8a0f688f46db11f00146db136c081162</t>
  </si>
  <si>
    <t>黄石中心供电所</t>
  </si>
  <si>
    <t>2023-01-02 14:47</t>
  </si>
  <si>
    <t>2023-01-02 17:41</t>
  </si>
  <si>
    <t>2日14:28 系统显示：黄石变10kVⅣ段母线不完全失地，14:43选线提示黄石变10kV黄甲线642线路失地，14:45  联调方宇程试拉黄石变10kV黄甲线642线路后失地复归。
故障原因：查无异常</t>
  </si>
  <si>
    <t>2日14:28 系统显示：黄石变10kVⅣ段母线不完全失地(莆田.黄石变/10kV.Ⅳ段母线A相电压为5.54,B相电压为6.53,C相电压为6.00,零序电压为9.26,)，14:43选线提示黄石变10kV黄甲线642线路失地。即通知抢修班组
2日14:39联/配调方宇程【顺控】遥控操作_：莆田.黄石变/10kV.瑶台线644开关由运行转热备用，于2日14:39控分失败
2日14:40联/配调方宇程【顺控】遥控操作_：莆田.黄石变/10kV.瑶台线644开关由运行转热备用，于2日14:40控分失败
2日14:44联/配调方宇程遥控操作_：莆田.黄石变/10kV.黄甲线642开关由运行转热备用，于2日14:44控分失败
02日14:44 联/配调方宇程令吴志祥：莆田.黄石变/10kV.黄甲线642开关由运行转热备用，02日14:45操作成功
2日14:45  联调方宇程试拉黄石变10kV黄甲线642线路后失地复归。即通知抢修班组巡视莆田.黄石变/10kV.黄甲线642开关及其之后的设备。15时17分巡视人谢国清接受通知，开始巡线。15时17分巡视人吴健华、陈伟*、方仁斌、黄国兴、谢国清接受通知，开始巡线。
02日16:12  联/配调方宇程收到现场方仁斌汇报：隔离设备：10kV黄甲线#032杆032开关；隔离状态：热备用；
巡视无异常范围：黄石变10kV黄甲线642开关-10kV黄甲线#032杆；试送设备：黄石变10kV黄甲线642开关
02日16:13 联/配调方宇程令方仁斌：10kV黄甲线#032杆032开关由运行转热备用，02日16:14操作成功
2日16:17联/配调方宇程遥控操作_：莆田.黄石变/10kV.黄甲线642开关由热备用转运行，于2日16:17控合失败
02日16:17 联/配调方宇程令吴志祥：莆田.黄石变/10kV.黄甲线642开关由热备用转运行，02日16:19操作成功
02日16:31  联/配调吴志祥收到现场方仁斌汇报：隔离设备：10kV黄甲线#055杆055开关转热备用，10kV黄甲线#032杆至#055杆线路查无异常，申请试送。
02日16:31 联/配调吴志祥令方仁斌：黄甲线#055杆055柱上开关由运行转热备用，02日16:33操作成功
02日16:34 联/配调吴志祥令方仁斌：黄甲线#032杆032柱上开关由热备用转运行，02日16:37操作成功
02日16:37 系统显示：黄石变10kVⅣ段母线不完全失地，16:48复归，即通知黄石供电所方仁斌。
02日17:32  联/配调方宇程收到现场方仁斌汇报：巡视无异常范围：10kV黄甲线#055杆-10kV黄甲线#083杆
02日17:32  联/配调方宇程收到现场方仁斌汇报：试送设备：10kV黄甲线#055杆055开关。
02日17:35 联/配调方宇程令方仁斌：10kV黄甲线#055杆055开关由热备用转运行，02日17:40操作成功</t>
  </si>
  <si>
    <t>1、加强线路巡视，运维班组按照巡视标准卡加强配电线路、电缆日常巡视，及时发现隐患并上报项目对隐患设备进行整体消缺改造。
2、2023年1月9日前开展监察性巡视</t>
  </si>
  <si>
    <t>莆田.黄石变10kV黄甲线642线路</t>
  </si>
  <si>
    <t>2023-01-02 14:46</t>
  </si>
  <si>
    <t>2023-01-02 17:42</t>
  </si>
  <si>
    <t>不完全失地</t>
  </si>
  <si>
    <t>285426</t>
  </si>
  <si>
    <t>24</t>
  </si>
  <si>
    <t>4715</t>
  </si>
  <si>
    <t>67066DF29BBB5030E0430A8EA3EC50300000</t>
  </si>
  <si>
    <t>黄甲线642线路</t>
  </si>
  <si>
    <t>248</t>
  </si>
  <si>
    <t>18A091BE-923B-46E7-BCB5-CA4B04207C44</t>
  </si>
  <si>
    <t>LS1354515323010001</t>
  </si>
  <si>
    <t>3523010200130153</t>
  </si>
  <si>
    <t>秀屿客户分中心</t>
  </si>
  <si>
    <t>8a0f688f46db11f00146db136c181166</t>
  </si>
  <si>
    <t>南日镇供电所</t>
  </si>
  <si>
    <t>2023-01-02 15:38</t>
  </si>
  <si>
    <t>2023-01-02 17:28</t>
  </si>
  <si>
    <t>15时38分，南日镇供电所刘万春汇报：海山变10kV山初线917线路小日#2变分线#005杆C相跳线断线，现场已紧急将小日#2变、小日#5变转热备用，10kV小日#2变分线#002杆0021刀闸已处分闸位置。
故障原因：10kV小日#2变分线#005杆跳线烧损</t>
  </si>
  <si>
    <t>15时38分，南日镇供电所刘万春汇报：海山变10kV山初线917线路小日#2变分线#005杆C相跳线断线，现场已紧急将小日#2变、小日#5变转热备用，10kV小日#2变分线#002杆0021刀闸已处分闸位置。
2日15:54 申请配电故障抢修单NO：PT-BB-PQ-2023-0001，工作负责人：吴风须
，工作内容：10kV小日#2变分线#005杆跳线烧损更换、0051刀闸三相两端线夹更换抢修，安全措施：10kV小日#2变分线#002杆0021刀闸；，10kV小日#5变支线#001杆小日#5变低压综合配电箱401负荷总开关、高压跌落式熔断器；，10kV小日#2变分线#005杆小日#2变低压综合配电箱401负荷总开关、高压跌落式熔断器。
02日 16:05抢修许可票号：PT-BB-PQ-2023-0001,抢修负责人：吴风须,抢修任务：1、10kV小日#2变分线#005杆跳线烧损更换、0051刀闸三相两端线夹更换抢修,抢修安措:断开10kV小日#2变分线#002杆0021刀闸，断开10kV小日#5变支线#001杆小日#5变低压综合配电箱401负荷总开关、高压跌落式熔断器，断开10kV小日#2变分线#005杆小日#2变低压综合配电箱401负荷总开关、高压跌落式熔断器
02日 17:08抢修终结票号：PT-BB-PQ-2023-0001,抢修负责人：吴风须,抢修任务：1、10kV小日#2变分线#005杆跳线烧损更换、0051刀闸三相两端线夹更换抢修,抢修安措:断开10kV小日#2变分线#002杆0021刀闸，断开10kV小日#5变支线#001杆小日#5变低压综合配电箱401负荷总开关、高压跌落式熔断器，断开10kV小日#2变分线#005杆小日#2变低压综合配电箱401负荷总开关、高压跌落式熔断器
送电票：PTDQ23010022，02日17:09开始执行，02日17时28分执行完毕。</t>
  </si>
  <si>
    <t>天气原因，腐蚀性强。</t>
  </si>
  <si>
    <t>莆田.海山变10kV山初线917线路小日#2变分线#002杆0021刀闸</t>
  </si>
  <si>
    <t>2023-01-02 16:58</t>
  </si>
  <si>
    <t>368</t>
  </si>
  <si>
    <t>13DKX-38547</t>
  </si>
  <si>
    <t>山初线917线路</t>
  </si>
  <si>
    <t>253</t>
  </si>
  <si>
    <t>EBCA3B98-9036-4EE9-A1A0-6FDF9C11DF55</t>
  </si>
  <si>
    <t>LS13525523010004</t>
  </si>
  <si>
    <t>3523010200151641</t>
  </si>
  <si>
    <t>2023-01-02 17:45</t>
  </si>
  <si>
    <t>2023-01-02 18:08</t>
  </si>
  <si>
    <t>故障抢修毕，送电短时停电（详见LS13525523010002）</t>
  </si>
  <si>
    <t>塘边变电站925线路下墩Ⅱ回#42支1杆跌落式熔断器</t>
  </si>
  <si>
    <t>2023-01-02 22:00</t>
  </si>
  <si>
    <t>150</t>
  </si>
  <si>
    <t>255</t>
  </si>
  <si>
    <t>49645026-5A4B-4DA8-B0F3-F52AC50DA87E</t>
  </si>
  <si>
    <t>GZ1355525423010001</t>
  </si>
  <si>
    <t>3523010200156790</t>
  </si>
  <si>
    <t>洛江供电服务中心</t>
  </si>
  <si>
    <t>8a0f688f46db11f00146db138ee21ba4</t>
  </si>
  <si>
    <t>河市镇供电所</t>
  </si>
  <si>
    <t>2023-01-02 19:38</t>
  </si>
  <si>
    <t>2023-01-02 21:02</t>
  </si>
  <si>
    <t>2日19:39 DMS研判：10kV田河Ⅱ回921华丰支线5#杆3917开关跳闸。故障原因：10kV田河Ⅱ回建源纸业用户内部故障。</t>
  </si>
  <si>
    <t>2日19:39 DMS研判：10kV田河Ⅱ回华丰支线5#杆3917开关跳闸； 即通知抢修班组巡视跳闸点华丰支线5#杆3917开关（四遥）及其之后的设备，重点关注华丰支线5#杆3917开关（四遥）至凯兴支线27#杆4062开关之间区域。20时25分巡视人肖灿锋接受通知，开始巡线。
02日20:38 洛江刘卿春汇报李友军：10kV田河Ⅱ回凯兴支线24#杆至建源纸业箱变故指三相翻牌，建源纸业箱变低压总开关跳闸，其他线路巡视无异常。
02日20:39 联/配调李友军令刘卿春：10kV田河Ⅱ回凯兴支线24#杆3777
开关由运行转热备用，02日20:39操作成功
2日20:41联/配调李友军遥控操作_：10kV田河Ⅱ回华丰支线5#杆3917（四遥）开关由热备用转运行，于02日20:41控合成功
02日20:58 联/配调李友军令刘卿春：10kV田河Ⅱ回凯兴支线24#3777开关由热备用转冷备用，02日21:05操作成功</t>
  </si>
  <si>
    <t>用户内部故障引起线路开关跳闸</t>
  </si>
  <si>
    <t>加强对用户侧线路巡视和检查</t>
  </si>
  <si>
    <t>田边变10kV田河Ⅱ回921线路华丰支线5#杆3917开关（四遥）</t>
  </si>
  <si>
    <t>2023-01-02 20:58</t>
  </si>
  <si>
    <t>2023-01-03 02:00</t>
  </si>
  <si>
    <t>806367</t>
  </si>
  <si>
    <t>136</t>
  </si>
  <si>
    <t>13DKX-46289</t>
  </si>
  <si>
    <t>田边变10kV田河Ⅱ回921</t>
  </si>
  <si>
    <t>2023-01-03 11:34</t>
  </si>
  <si>
    <t>258</t>
  </si>
  <si>
    <t>87E2F013-EBC0-4748-8A6C-F2987DA3086C</t>
  </si>
  <si>
    <t>GZ1355525223010004</t>
  </si>
  <si>
    <t>3523010200174139</t>
  </si>
  <si>
    <t>配电运检中心</t>
  </si>
  <si>
    <t>8a0e824e4f1aa780014f3e9ebf677dca,8a0f688f46db11f00146db138dc91b48,8a0f688f46db11f00146db138dd81b4a,8a0f688f46db11f00146db138de81b50,8a0f688f46db11f00146db138de81b52</t>
  </si>
  <si>
    <t>配电线路运维班,配电运维二班,配电运维一班,配电抢修班,电缆运检班</t>
  </si>
  <si>
    <t>火烧山</t>
  </si>
  <si>
    <t>2023-01-02 23:51</t>
  </si>
  <si>
    <t>2023-01-03 06:22</t>
  </si>
  <si>
    <t>2日23：44监控付羽华通知：中芸洲变Ⅰ段母线A相不完全失地，无选线(中芸洲变电站.10kV.Ⅰ段母线A相电压为4.47,B相电压为8.88,C相电压为5.97,零序电压为8.22,)。故障原因：路边火灾引10kV通吉线旗牌王支线8#杆8808开关、旗牌王支线7－1#杆8011开关绝缘击穿。</t>
  </si>
  <si>
    <t>2日23:36监控付羽华通知黄金城：中芸洲变10kV通吉线614开关过流II段动作，重合成功。
23：44监控付羽华通知黄金城：中芸洲变Ⅰ段母线A相不完全失地，无选线(中芸洲变电站.10kV.Ⅰ段母线A相电压为4.47,B相电压为8.88,C相电压为5.97,零序电压为8.22,)。即通知抢修班组
23：48黄金城接配电抢修林少森通知：有用户报通吉线有着火。
23：49黄金城查10kV通吉线1#环网柜(三遥)(至通吉线1#杆)914开关后段有短路信号。
23：49黄金城遥控操作：10kV通吉线1#环网柜(三遥)(至通吉线1#杆)914开关由运行转热备用，于23:50控分成功，查失地消失。
03日00:12配电抢修林少森汇报黄金城：路边火灾引10kV通吉线旗牌王支线8#杆8808开关、旗牌王支线7－1#杆8011开关绝缘击穿且电缆头都烧毁，同时旗牌王支线7#杆至8#杆导线有损伤。
03日00:12 联/配调黄金城令林少森：10kV通吉线8#杆133开关由运行转热备用，03日00:14操作成功
3日00:16联/配调黄金城遥控操作_：10kV通吉线1#环网柜(三遥)(至通吉线1#杆)914开关由热备用转运行，于03日00:16控合成功
03日00:17 联/配调黄金城令林少森：10kV通吉线10#杆495（四遥）开关由运行转热备用，03日00:17操作成功
03日00:21 联/配调黄金城令林少森：10kV成洲Ⅰ回5-1#杆1096开关由热备用转运行，03日00:22操作成功
03日01:36 联/配调黄金城令陈益：10kV通吉线10#杆495（四遥）开关由热备用转冷备用，03日01:37操作成功
03日01:39 联/配调黄金城令陈益：10kV通吉线8#杆133开关由热备用转冷备用，03日01:40操作成功
03日02:40 联/配调黄金城令林少森：10kV通吉线旗牌王支线6#杆4418开关由运行转冷备用，03日02:41操作成功
03日02:42  联/配调黄金城收到现场林少森汇报：10kV通吉线厦门市睿智捷新能源有限公司箱式变已被烧掉
03日02:43 联/配调黄金城令林少森：10kV通吉线旗牌王支线6+1#杆8980开关由运行转冷备用，03日02:48操作成功
03日02:48 联/配调黄金城令林少森：10kV通吉线旗牌王支线7+1#杆K8657（四遥）开关由运行转冷备用，03日02:48操作成功
03日02:48 联/配调黄金城令林少森：查10kV沉南线福鑫大厦配电室至旗牌王支线7-1#杆912开关确在冷备用，03日02:49操作成功
3日03:19 申请配电故障抢修单NO：QZ-BB-PQ-2023-0002，工作负责人：林少森，工作内容：在10kV通吉线旗牌王支线7#杆至8#杆，进行更换架空导线；在10kV通吉线旗牌王支线7-1#杆，进行开断9853刀闸上引线；在10kV通吉线旗牌王支线8#杆，进行开断9659刀闸上引线，安全措施：10kV沉南线福鑫大厦配电室（至旗牌王支线7-1#杆）912开关转冷备用，10kV通吉线8#杆133开关，426刀闸，10kV通吉线10#杆495开关，257刀闸，10kV通吉线旗牌王支线6#杆4418开关，4001刀闸，10kV通吉线旗牌王支线7+1#杆K8657开关，G9571刀闸。
03日 03:22抢修许可票号：QZ-BB-PQ-2023-0002,抢修负责人：林少森,抢修任务：1、10kV通吉线旗牌王支线7#杆至8#杆更换架空导线；2、10kV通吉线旗牌王支线7-1#杆开断9853刀闸上引线；3、10kV通吉线旗牌王支线8#杆开断9659刀闸上引线,抢修安措:10kV沉南线福鑫大厦配电室（至旗牌王支线7-1#杆）912开关转冷备用,断开10kV通吉线8#杆133开关，426刀闸，断开10kV通吉线10#杆495开关，257刀闸，断开10kV通吉线旗牌王支线6#杆4418开关，4001刀闸，断开10kV通吉线旗牌王支线7+1#杆K8657开关，G9571刀闸
03日 06:01抢修终结票号：QZ-BB-PQ-2023-0002,抢修负责人：林少森,抢修任务：1、10kV通吉线旗牌王支线7#杆至8#杆更换架空导线；2、10kV通吉线旗牌王支线7-1#杆开断9853刀闸上引线；3、10kV通吉线旗牌王支线8#杆开断9659刀闸上引线,抢修安措:10kV沉南线福鑫大厦配电室（至旗牌王支线7-1#杆）912开关转冷备用,断开10kV通吉线8#杆133开关，426刀闸，断开10kV通吉线10#杆495开关，257刀闸，断开10kV通吉线旗牌王支线6#杆4418开关，4001刀闸，断开10kV通吉线旗牌王支线7+1#杆K8657开关，G9571刀闸
送电</t>
  </si>
  <si>
    <t>高速桥油罐车起火导致桥下工业区厂房及10kV通吉线旗牌王支线7-1#杆、8#杆杆上设备烧毁，导线受损</t>
  </si>
  <si>
    <t>通吉线1#环网柜(三遥)中芸洲变10kV通吉线614线路通吉线1#环网柜(三遥)至通吉线1#914负荷开关</t>
  </si>
  <si>
    <t>2023-01-02 23:50</t>
  </si>
  <si>
    <t>2023-01-03 06:01</t>
  </si>
  <si>
    <t>605893</t>
  </si>
  <si>
    <t>厦门市睿智捷新能源有限公司箱式变烧毁</t>
  </si>
  <si>
    <t>35</t>
  </si>
  <si>
    <t>b95260ee-3be5-4161-9fe3-8c3c3885c530</t>
  </si>
  <si>
    <t>中芸洲变10kV通吉线614</t>
  </si>
  <si>
    <t>2023-01-05 10:07</t>
  </si>
  <si>
    <t>260</t>
  </si>
  <si>
    <t>915C2F90-BBE4-419C-B2D6-067C4CADD2A3</t>
  </si>
  <si>
    <t>GZ13525623010005</t>
  </si>
  <si>
    <t>3523010300010073</t>
  </si>
  <si>
    <t>2023-01-03 01:07</t>
  </si>
  <si>
    <t>2023-01-03 04:35</t>
  </si>
  <si>
    <t>3日1:7 系统研判晓路#4环网柜10kV前莲线911开关跳闸，4:30 查无故障点，试送正常。故障原因：查无异常</t>
  </si>
  <si>
    <t>3日1:19  即通知抢修班组巡视跳闸点晓路#4环网柜前莲线911高压开关及其之后的设备。
2:04 翔安抢修叶再兴汇报10kV前莲线#29、#20杆故障指示器三相翻牌
2:18 翔安抢修郭经商报晓路#4环网柜10kV前莲线911开关过流Ⅱ段保护跳闸，电流：7180A，站内设备正常。
2:18 10kV前莲线#20杆高压开关由运行转热备用（遥控）
2:19 晓路#4环网柜10kV前莲线911开关由热备用转运行（遥控），正常
3:10 叶再兴汇报10kV前莲线#20杆后设备查无异常
3:1210kV前莲线#3乙杆高压开关由运行转热备用（遥控）
3:13 10kV前莲线#20杆高压开关由热备用转运行（遥控），正常
3:28 郭经商汇报10kV前垵线#024杆高压开关故障指示器三相翻牌，即下令10kV前垵线#024杆高压开关由运行转热备用，3:30 操作完毕
3:31 10kV前莲线#3乙杆高压开关由热备用转运行（遥控），正常
4:20 叶再兴汇报10kV前垵线#024杆查无异常
4:29 下令叶再兴10kV前垵线#024杆高压开关由热备用转运行，4:30 操作完毕，正常。已通知彭明岩组织特巡，
16:08翔安吕报才：晓路#4环网柜10kV前莲线911馈出线路均查无异常</t>
  </si>
  <si>
    <t>晓路#4环网柜10kV晓路变电站971线路晓路#4环网柜前莲线911高压开关</t>
  </si>
  <si>
    <t>2023-01-03 06:00</t>
  </si>
  <si>
    <t>905444</t>
  </si>
  <si>
    <t>38</t>
  </si>
  <si>
    <t>537</t>
  </si>
  <si>
    <t>13DKX19329</t>
  </si>
  <si>
    <t>晓路变电站971</t>
  </si>
  <si>
    <t>2023-01-03 08:13</t>
  </si>
  <si>
    <t>F12C767E-8916-406C-8999-4968C4D520F1</t>
  </si>
  <si>
    <t>GZ13555823010001</t>
  </si>
  <si>
    <t>3523010300013567</t>
  </si>
  <si>
    <t>德化县供电公司</t>
  </si>
  <si>
    <t>8a0f688f46db11f00146db1386181906</t>
  </si>
  <si>
    <t>浔中镇供电所</t>
  </si>
  <si>
    <t>2023-01-03 04:56</t>
  </si>
  <si>
    <t>2023-01-03 06:16</t>
  </si>
  <si>
    <t>2023年1月3日4:56DMS弹窗提示10kV城南Ⅰ回617线#001环网柜9119开关跳闸，故障原因：10kV城南Ⅰ回617线#001环网柜南门市场公用198配变进线电缆头老鼠触碰短路</t>
  </si>
  <si>
    <t>2023年1月3日4:56DMS弹窗提示10kV城南Ⅰ回617线#001环网柜9119开关跳闸，调控班连荣建即令浔中供电所徐玉楼现场检查，并通知远程工作站
5：29浔中供电所徐玉楼汇报调控班连荣建：10kV城南Ⅰ回617线#001环网柜9119开关处运行没有跳闸，跳闸点为10kV城南Ⅰ回617线#004环网柜945开关，调控班连荣建即令其对线路巡线
03日6：04浔中供电所徐玉楼汇报调控班连荣建：10kV城南Ⅰ回617线#001环网柜南门市场公用#198配变进线电缆头老鼠触碰短路引起开关跳闸，现老鼠已掉落，电缆无损伤，线路无其它故障，具略送电条件
03日06:04调控班连荣建令浔中供电所徐玉楼：10kV城南I回617线#004环网柜945开关由热备用转运行，03日06:07操作成功</t>
  </si>
  <si>
    <t>10kV城南Ⅰ回617线#001环网柜南门市场公用198配变进线电缆头老鼠触碰短路。</t>
  </si>
  <si>
    <t>城南Ⅰ回#001环网柜瓷城变10kV城南Ⅰ回617线路城南Ⅰ回#001环网柜#9119负荷开关</t>
  </si>
  <si>
    <t>2023-01-03 09:00</t>
  </si>
  <si>
    <t>高压开关室故障</t>
  </si>
  <si>
    <t>高压开关设备烧毁击穿或损坏</t>
  </si>
  <si>
    <t>703</t>
  </si>
  <si>
    <t>2a1d03fc-b337-4803-afb6-918c98c4d944</t>
  </si>
  <si>
    <t>瓷城变10kV城南Ⅰ回617</t>
  </si>
  <si>
    <t>2023-01-04 14:35</t>
  </si>
  <si>
    <t>271</t>
  </si>
  <si>
    <t>114D14FA-E8B4-4BE3-97E2-F99B5C613EFE</t>
  </si>
  <si>
    <t>GZ13535423010003</t>
  </si>
  <si>
    <t>3523010300020434</t>
  </si>
  <si>
    <t>8a0f688f46db11f00146db13683f1034</t>
  </si>
  <si>
    <t>三沙镇供电所</t>
  </si>
  <si>
    <t>2023-01-03 08:05</t>
  </si>
  <si>
    <t>2023-01-03 12:03</t>
  </si>
  <si>
    <t>2023年01月03日08:04 IES700告警：三沙变10kV三沃线691线路过流I段跳闸，故障原因为：10kV四沃线#001杆#03刀闸高压计量烧毁</t>
  </si>
  <si>
    <t>03日08:06 IES700告警：三沙变10kV三沃线691线路过流I段跳闸，即通知抢修班组巡视跳闸点10kV三沃线691开关及其之后的设备。08时42分巡视人陈昌云、曾俊、王小勇、刘鑫、俞键、谢锐、侯向阳、蔡新仁、李长寿、黄冰、占阿佑接受通知，开始巡线。
03日08:57  联/配调郑志敏收到现场俞键汇报：现场确认跳闸开关为：10kV三沃线#037杆K037开关；故障原因：10kV四沃线#001杆#03刀闸高压计量烧毁，申请将三沙变10kV三沃线691线路转检修
03日09:02  联/配调郑志敏收到现场俞键汇报：10kV三沃线#019杆K019开关由运行转冷备用
03日09:06 联/配调吴小强令俞键：10kV三沃线#019杆K019开关由运行转冷备用，03日09:38操作成功
03日09:39  联/配调蔡凯收到现场俞键汇报：10kV四沃线#019杆K019开关由运行转冷备用
03日09:39 联/配调蔡凯令侯向阳：10kV四沃线#019杆#K019开关由运行转冷备用，03日09:47操作成功
03日09:43 联/配调蔡凯令叶伟民：三沙变10kV三沃线691线路由热备用转检修，03日10:35汇报操作完毕
03日09:51 三沙所陈昌云申请配电故障抢修单NO：ND-XP-PQ-2023-0001，工作负责人：陈昌云，工作内容：在10kV四沃线#001杆，进行高压计量故障紧急短接，安全措施：35kV三沙变10kV三沃线691线路转检修，10kV四沃线#019杆K019开关，10kV四沃线#019杆G019刀闸，10kV三沃线#019杆K019开关，10kV三沃线#019杆G019刀闸。
03日 10:36联/配调蔡凯抢修许可票号：ND-XP-PQ-2023-0001,抢修负责人：陈昌云,抢修任务：1、10kV四沃线#001杆高压计量故障紧急短接,抢修安措:35kV三沙变10kV三沃线691线路转检修,断开10kV四沃线#019杆K019开关，断开10kV四沃线#019杆G019刀闸，断开10kV三沃线#019杆K019开关，断开10kV三沃线#019杆G019刀闸
03日 11:39联/配调蔡凯抢修终结票号：ND-XP-PQ-2023-0001,抢修负责人：陈昌云,抢修任务：1、10kV四沃线#001杆高压计量故障紧急短接,抢修安措:35kV三沙变10kV三沃线691线路转检修,断开10kV四沃线#019杆K019开关，断开10kV四沃线#019杆G019刀闸，断开10kV三沃线#019杆K019开关，断开10kV三沃线#019杆G019刀闸
送电指令票详见指令票NO：NDAX23010015     
03日11:39开始执行，03日12时01分执行完毕。全线恢复送电</t>
  </si>
  <si>
    <t>三沙变电站10kV三沃线691线路三沃线#037杆K037开关</t>
  </si>
  <si>
    <t>2023-01-03 12:00</t>
  </si>
  <si>
    <t>1425</t>
  </si>
  <si>
    <t>44E37FF983FC4C8AADC1E153F3B5F0D4421B</t>
  </si>
  <si>
    <t>三沃线691线路</t>
  </si>
  <si>
    <t>2023-01-03 13:16</t>
  </si>
  <si>
    <t>273</t>
  </si>
  <si>
    <t>A7E65F02-376F-4CC4-8C24-EE89B4A31A0A</t>
  </si>
  <si>
    <t>GZ13546123010003</t>
  </si>
  <si>
    <t>3523010300035180</t>
  </si>
  <si>
    <t>8a0f688f46db11f00146db136f06123c</t>
  </si>
  <si>
    <t>园庄供电所</t>
  </si>
  <si>
    <t>2023-01-03 08:36</t>
  </si>
  <si>
    <t>2023-01-03 10:24</t>
  </si>
  <si>
    <t>3日8:34  DMS研判：园庄变10kV六户线917线路#104杆104开关跳闸。故障原因：无异常</t>
  </si>
  <si>
    <t>3日8:34  DMS研判：园庄变10kV六户线917线路#104杆104开关跳闸。08时47分巡视人陈建华、陈仁福、陈维建接受通知，开始巡线。
03日10:21  联/配调姚建峰收到现场陈仁福汇报：现场确认跳闸开关为：10kV六户线#104杆104开关（三遥）；10kV六户线#104杆104开关后线路查无故障；试送设备：10kⅤ义路分线#104杆104开关
3日10:23联/配调姚建峰遥控操作_：10kV六户线#104杆104（三遥）柱上开关由热备用转运行，于03日10:23控合成功</t>
  </si>
  <si>
    <t>初步判断小电流投运断开</t>
  </si>
  <si>
    <t>开展配变周期性巡视测温和年度检修试验，对配变引下线、接线柱及台区计量装置等螺栓及时检修禁锢和除锈。</t>
  </si>
  <si>
    <t>莆田.园庄变10kV六户线917线路六户线#104杆104开关（三遥）</t>
  </si>
  <si>
    <t>2023-01-03 15:00</t>
  </si>
  <si>
    <t>2437</t>
  </si>
  <si>
    <t>13DKX-30804</t>
  </si>
  <si>
    <t>六户线917线路</t>
  </si>
  <si>
    <t>2023-01-05 09:32</t>
  </si>
  <si>
    <t>276</t>
  </si>
  <si>
    <t>76740387-DF9C-4FAE-AA1F-1E24D5D1270E</t>
  </si>
  <si>
    <t>GZ13575423010001</t>
  </si>
  <si>
    <t>3523010300043885</t>
  </si>
  <si>
    <t>上杭供电有限公司</t>
  </si>
  <si>
    <t>8a0f688f46db11f00146db13615a0e10</t>
  </si>
  <si>
    <t>南阳供电所</t>
  </si>
  <si>
    <t>2023-01-03 09:08</t>
  </si>
  <si>
    <t>2023-01-03 12:38</t>
  </si>
  <si>
    <t>3日8:44 南阳变电站南阳变电站.10kV.Ⅰ段母线B相失地(A相电压为8.54,B相电压为2.22,C相电压为10.60,零序电压为95.55,)无选线信号。故障原因为： 【x日x点x分】隔离故障+【x日x点x分】送电正常+【原断点：xxxx】</t>
  </si>
  <si>
    <t>3日9:9 南阳变电站失地(南阳变电站.10kV.Ⅰ段母线A相电压为8.54,B相电压为2.22,C相电压为10.60,零序电压为95.55,)。即通知抢修班组巡视南阳变电站.10kV.南陈线间隔.953开关及其之后的设备。
03日09:19 联/配调林冬花令南阳所钟志清：10kV南陈线#14杆K1开关由运行转冷备用，03日09:34操作成功。
03日09:36 联/配调林冬花遥控操作南阳变电站.10kV.南陈线间隔.953开关由热备用转运行
03日09:19 联/配调林冬花令南阳所钟志清：10kV南陈线#19+1杆G1刀闸由合闸转分闸，03日09:44操作成功
03日09:18  联/配调林冬花收到现场南阳所钟志清汇报：10kV南陈线#15杆B相瓷瓶脱落，搭在横担上
3日09:46联/配调林冬花遥控操作_：10kV南陈线#43杆K1开关由热备用转运行，于03日09:46控合成功
3日10:05 申请配电故障抢修单NO：LY-SH-PQ-2023-0001，工作负责人：江水才，工作内容：在10kV南陈线#15杆，进行更换B相瓷瓶（瓷瓶脱落、导线搭在横担上），安全措施：10kV南陈线#14杆K1开关、G1刀闸，10kV南陈线#19+1杆G1刀闸。
03日10:05抢修许可：票号：LY-SH-PQ-2023-0001，抢修负责人：江水才，抢修任务：在10kV南陈线#15杆，进行更换B相瓷瓶（瓷瓶脱落、导线搭在横担上），抢修安措：10kV南陈线#14杆 K1开关、G1刀闸，10kV南陈线#19+1杆 G1刀闸。
03日 10:07抢修许可票号：LY-SH-PQ-2023-0001,抢修负责人：江水才,抢修任务：1、10kV南陈线#15杆更换B相瓷瓶（瓷瓶脱落、导线搭在横担上）,抢修安措:断开10kV南陈线#14杆K1开关、G1刀闸，断开10kV南陈线#19+1杆G1刀闸
03日 11:58抢修终结票号：LY-SH-PQ-2023-0001,抢修负责人：江水才,抢修任务：1、10kV南陈线#15杆更换B相瓷瓶（瓷瓶脱落、导线搭在横担上）,抢修安措:断开10kV南陈线#14杆K1开关、G1刀闸，断开10kV南陈线#19+1杆G1刀闸
送电票：SH-ZLP-202301017，03日12:01开始执行</t>
  </si>
  <si>
    <t>车辆挂在低压线路上行驶，导致同杆架设瓷瓶脱落</t>
  </si>
  <si>
    <t>南阳变10kV南陈线953线路</t>
  </si>
  <si>
    <t>2023-01-03 09:07</t>
  </si>
  <si>
    <t>2023-01-03 11:49</t>
  </si>
  <si>
    <t>2023-01-03 14:00</t>
  </si>
  <si>
    <t>250592</t>
  </si>
  <si>
    <t>2586</t>
  </si>
  <si>
    <t>13e4a138-3115-45f2-9f95-f63fdb0f7075</t>
  </si>
  <si>
    <t>2023-01-03 14:31</t>
  </si>
  <si>
    <t>283</t>
  </si>
  <si>
    <t>429865</t>
  </si>
  <si>
    <t>982</t>
  </si>
  <si>
    <t>284</t>
  </si>
  <si>
    <t>2841EAD2-0A32-45BC-959D-1799548EDCBF</t>
  </si>
  <si>
    <t>LS13525523010005</t>
  </si>
  <si>
    <t>3523010300081225</t>
  </si>
  <si>
    <t>消缺不及时</t>
  </si>
  <si>
    <t>2023-01-03 11:26</t>
  </si>
  <si>
    <t>2023-01-03 15:07</t>
  </si>
  <si>
    <t>1月3日10:49 监盘发现梅山变10kVⅡ段母线A相失地，选线910（准），故障原因：</t>
  </si>
  <si>
    <t>3日10:49 梅山变电站失地(梅山变电站.10kV.Ⅱ段母线A相电压为0.18,B相电压为10.11,C相电压为10.31,零序电压为10.38,)。即通知抢修班组
3日10:53遥控：梅山变10kV城关线910开关由运行转热备用，失地消失，即通知抢修柯志远
11：40 运维黄朝增汇报：10kV城关线#21杆电缆外皮烧黑。
11：47 下令同北抢修谢友忠：10kV城关线#21杆高压开关由运行转热备用，12：21 谢友忠汇报：10kV城关线#21杆高压开关无法断开，通知运维黄朝增
12：26 下令谢友忠：10kV城关线#14杆高压开关由运行转热备用，12：30 操作毕。
12：30 梅山变10kV城关线910开关由热备用转运行（遥控），正常。
12：31 下令谢友忠：10kV城关线#14杆高压开关由热备用转冷备用，12：36 操作毕。
12：48 下令谢友忠：南门#4环网柜10kV城关线901线路由热备用转冷备用，南门#4环网柜10kV城关线901线路由冷备用转检修，12：53 操作毕。
12：55 谢友忠汇报：10kV城关线其余线路查未发现故障点。
停电信息更新
3日13:26 申请配电故障抢修单NO：XM-BB-PQ-2023-0006，工作负责人：梁昌荣，工作内容：在10kV城关线#21杆，进行解除高压开关上引流线，安全措施：10kV南门#4环网柜10kV城关线901线路转检修，10kV城关线#14杆高压刀闸。
03日 13:29抢修许可票号：XM-BB-PQ-2023-0006,抢修负责人：梁昌荣,抢修任务：1、10kV城关线#21杆解除高压开关上引流线,抢修安措:10kV南门#4环网柜10kV城关线901线路转检修,断开10kV城关线#14杆高压刀闸
14：20 黄朝增汇报 10kV城关线#21杆解除高压开关上引流线毕，验收合格，具备送电条件，通知黄朝增补异动
03日 14:24抢修终结票号：XM-BB-PQ-2023-0006,抢修负责人：梁昌荣,抢修任务：1、10kV城关线#21杆解除高压开关上引流线,抢修安措:10kV南门#4环网柜10kV城关线901线路转检修,断开10kV城关线#14杆高压刀闸
14:51下令王晨光：10kV城关线#14杆高压开关由冷备用转运行[拆牌]，15:07操作毕</t>
  </si>
  <si>
    <t>梅山变电站910线路</t>
  </si>
  <si>
    <t>2023-01-03 11:25</t>
  </si>
  <si>
    <t>2023-01-03 16:00</t>
  </si>
  <si>
    <t>2686</t>
  </si>
  <si>
    <t>695D184D0DEC1030E0430A8EA81010300000</t>
  </si>
  <si>
    <t>梅山变电站910</t>
  </si>
  <si>
    <t>286</t>
  </si>
  <si>
    <t>24E7BE86-9184-40D5-A919-DEA17E7E95F8</t>
  </si>
  <si>
    <t>LS13565323010001</t>
  </si>
  <si>
    <t>3523010300088668</t>
  </si>
  <si>
    <t>长泰供电有限公司</t>
  </si>
  <si>
    <t>8a0f688f46db11f00146db13420a0a06</t>
  </si>
  <si>
    <t>兴泰开发区供电所</t>
  </si>
  <si>
    <t>2023-01-03 13:07</t>
  </si>
  <si>
    <t>3日11:56 兴华线角泰路锦洋#1环网柜10kV下锦洋#1环网柜支线903开关跳闸，故障原因为：10kV兴华线金鸿邦#3支线#001杆K0603开关后段金鸿邦#3临时变用户内部故障</t>
  </si>
  <si>
    <t>3日12:0  DMS系统研判兴华线角泰路海西国际#1环网柜10kV兴华线#75联线901开关跳闸，即通知抢修班组巡视跳闸点兴华线角泰路海西国际#1环网柜10kV兴华线#75联线901开关及其之后的设备。12时05分巡视人薛云剑、杨铸、戴炳耀接受通知，开始巡线。12时06分巡视人薛云剑、杨铸、戴炳耀、陈志鸣接受通知，开始巡线。12时37分巡视人薛云剑、杨铸接受通知，开始巡线。
03日12:46  联/配调吴若玮收到现场戴炳耀汇报：：
跳闸开关兴华线角泰路海西国际#1环网柜10kV兴华线#75联线901开关确认错误：
实际跳闸点为兴华线角泰路锦洋#1环网柜10kV下锦洋#1环网柜支线903开关，
兴华线角泰路锦洋#1环网柜10kV下锦洋#1环网柜支线903开关至10kV兴华线天成支线#1杆Z-025006开关段巡视无异常，申请试送
03日12:47 联/配调低压吴若玮令戴炳耀：10kV兴华线天成支线#1杆Z-025006开关由运行转热备用，03日12:49操作成功
03日12:47 联/配调低压吴若玮令戴炳耀：兴华线角泰路锦洋#1环网柜10kV下锦洋#1环网柜支线903开关由热备用转运行，03日12:51操作成功
03日12:59  联/配调吴若玮收到现场陈志鸣汇报：
实际故障点：10kV兴华线金鸿邦#3支线#001杆K0603开关后段金鸿邦#3临时变用户内部故障，申请隔离试送
03日12:59 联/配调低压吴若玮令戴炳耀：10kV兴华线金鸿邦#3支线#001杆K0603由运行转热备用，03日13:02操作成功
03日12:59 联/配调低压吴若玮令戴炳耀：10kV兴华线天成支线#1杆Z-025006开关由热备用转运行，03日13:04操作成功--正常</t>
  </si>
  <si>
    <t>兴华线角泰路锦洋#1环网柜10kV下锦洋#1环网柜支线903开关</t>
  </si>
  <si>
    <t>2023-01-03 11:58</t>
  </si>
  <si>
    <t>2023-01-03 19:00</t>
  </si>
  <si>
    <t>263354</t>
  </si>
  <si>
    <t>国网长泰县供电公司</t>
  </si>
  <si>
    <t>1675</t>
  </si>
  <si>
    <t>3e981160-fd5e-405d-8026-4ac18d2907f9</t>
  </si>
  <si>
    <t>兴泰变兴华线925</t>
  </si>
  <si>
    <t>54CB2AE4-8DC5-44C4-BE36-7B29DCBC81F5</t>
  </si>
  <si>
    <t>GZ1355525423010002</t>
  </si>
  <si>
    <t>3523010300113381</t>
  </si>
  <si>
    <t>8a0f688f46db11f00146db138f111bb0</t>
  </si>
  <si>
    <t>马甲镇供电所</t>
  </si>
  <si>
    <t>2023-01-03 15:38</t>
  </si>
  <si>
    <t>2023-01-03 16:34</t>
  </si>
  <si>
    <t>3日15:37 监控林恒安汇报黄金城：罗溪变10kV广桥线621开关过流II、III段动作跳闸，故障原因：10kV广桥线94#杆K106开关处有小松鼠短路</t>
  </si>
  <si>
    <t>3日15:37 监控林恒安汇报黄金城：罗溪变10kV广桥线621开关过流II、III段动作跳闸，故障原因待查：
3日15:39 罗溪变电站.10kV.广桥线间隔.621开关 跳闸；罗溪变电站.10kV.广桥线间隔.621开关罗溪变电站.10kV.广桥线.621NSR610R.保护动作或开关偷跳；罗溪变电站.10kV.广桥线间隔.621开关罗溪变电站.10kV.广桥线.621NSR610R.重合闸动作； 即通知抢修班组巡视跳闸点罗溪变电站.10kV.广桥线间隔.621开关及其之后的设备，重点关注罗溪变电站.10kV.广桥线间隔.621开关至广桥线25#杆K161开关（三遥）之间区域。
15:41执行半自动FA方案
15：41黄金城遥控操作：10kV广桥线110#杆K145开关（三遥）由运行转热备用，15：41操作完毕。
15：41黄金城遥控操作：10kV广桥线虹广支线19#杆K115开关由热备用转运行，15：41操作完毕。
03日16:13  联/配调蔡镇图收到现场马甲抢修彭其芳汇报：10kV广桥线76#杆B、C相故障指示器动作，10kV广桥线94#杆K106开关处有小松鼠短路，设备无异常，可以试送。
3日16:31联/配调蔡镇图遥控操作_：罗溪变电站.10kV.广桥线间隔.621开关由热备用转运行，于03日16:31控合成功</t>
  </si>
  <si>
    <t>小动物引起短路跳闸</t>
  </si>
  <si>
    <t>开展带电包封，加装绝缘罩</t>
  </si>
  <si>
    <t>罗溪变10kV广桥线621线路</t>
  </si>
  <si>
    <t>2023-01-03 16:31</t>
  </si>
  <si>
    <t>2023-01-03 22:00</t>
  </si>
  <si>
    <t>286706</t>
  </si>
  <si>
    <t>营销部（农电工作部、客户服务中心）</t>
  </si>
  <si>
    <t>3710</t>
  </si>
  <si>
    <t>675883843885C14AE0430A8E9DEAC14A0000</t>
  </si>
  <si>
    <t>罗溪变10kV广桥线621</t>
  </si>
  <si>
    <t>2023-01-04 12:23</t>
  </si>
  <si>
    <t>301</t>
  </si>
  <si>
    <t>689C75F7-1CB3-404B-9D45-9557850CB29A</t>
  </si>
  <si>
    <t>LS13555123010009</t>
  </si>
  <si>
    <t>3523010300132989</t>
  </si>
  <si>
    <t>2023-01-03 16:42</t>
  </si>
  <si>
    <t>2023-01-03 17:19</t>
  </si>
  <si>
    <t>2023.01.03 16:41 DMS监盘发现：10kV新侨线24#杆0V6开关过流Ⅰ段跳闸，重合闸不成功 故障原因：10kV新侨线金灿牲支线1#杆至2#杆村民竹架碰触导线</t>
  </si>
  <si>
    <t>2023.01.03 16:41 DMS监盘发现：10kV新侨线24#杆0V6开关过流Ⅰ段跳闸，重合闸不成功。南安县调陈显思通知洪濑所黄荣昌17时14分巡视人戴福华接受通知，开始巡线。
1.3 17：02 洪濑镇供电所戴福华汇报南安县调陈中华：对10kV新桥线巡视发现10kV新侨线金灿牲支线1#杆至2#杆村民竹架碰触导线引起10kV新侨线24#杆0V6开关跳闸，现开关在热备用状态，已处理完毕，不影响线路运行，申请试送10kV新侨线24#杆0V6开关
03日17:03 联/配调陈中华令郑明凤：10kV新侨线24#杆0V6开关由热备用转运
行，03日17:10操作成功，线路运行正常
17:12 南安县调陈中华通知洪濑镇供电所戴福华：10kV新侨线24#杆0V6开关已转运行，线路运行正常</t>
  </si>
  <si>
    <t>洪梅变10kV新侨线912线路24#杆0V6开关</t>
  </si>
  <si>
    <t>2023-01-03 23:00</t>
  </si>
  <si>
    <t>936039</t>
  </si>
  <si>
    <t>868</t>
  </si>
  <si>
    <t>13DKX-26211</t>
  </si>
  <si>
    <t>洪梅变10kV新侨线912</t>
  </si>
  <si>
    <t>2BE32734-E09D-46F3-947E-C106401502BF</t>
  </si>
  <si>
    <t>LS13535523010002</t>
  </si>
  <si>
    <t>3523010300135597</t>
  </si>
  <si>
    <t>8a0f688f46db11f00146db1367b3100e</t>
  </si>
  <si>
    <t>2023-01-03 16:54</t>
  </si>
  <si>
    <t>2023-01-03 18:18</t>
  </si>
  <si>
    <t>2023年1月3日16:53 DMS研判：铁湖变10kV纸坪线928开关过流III段跳闸，重合闸未投；故障原因：巡视无异常</t>
  </si>
  <si>
    <t>2023年1月3日16:53 DMS研判：铁湖变10kV纸坪线928开关过流III段跳闸，重合闸未投；铁湖变电站.10kV.纸坪线间隔.928开关铁湖变电站10kV纸坪线928开关CSC211过流Ⅲ段动作； 即通知抢修班组巡视跳闸点铁湖变电站10kV纸坪线间隔928开关及其之后的设备，重点关注铁湖变电站10kV纸坪线间隔928开关至10kV石板材线恒旺分支线#007杆007开关、10kV纸坪线#027杆027开关之间区域。17时17分巡视人张祥光、范泽龙、兰贵清接受通知，开始巡线。
03日17:10  联/配调卢友辉收到现场城郊所钟神明汇报：10kV纸坪线#027杆前巡视未发现异常，申请分段试送
3日17:12联/配调卢友辉遥控操作：10kV纸坪线#027杆027开关由运行转热备用，于03日17:12控分成功
3日17:13联/配调卢友辉遥控操作：铁湖变电站10kV纸坪线928开关由热备用转运行，于03日17:13控合成功
03日18:07  联/配调卢友辉收到现场城郊所兰贵清汇报：对10kV纸坪线#027杆后线路进行巡视，未发现异常，申请试送
3日18:09联/配调卢友辉遥控操作：10kV纸坪线#027杆027开关由热备用转运行，于03日18:09控合成功，通知城郊所兰贵清     
18:18确认用户已复电</t>
  </si>
  <si>
    <t>铁湖变电站10kV纸坪线928线路</t>
  </si>
  <si>
    <t>2023-01-03 16:53</t>
  </si>
  <si>
    <t>919EF687C1E64DB29ABDD03692EB5406421B</t>
  </si>
  <si>
    <t>纸坪线928线路</t>
  </si>
  <si>
    <t>304</t>
  </si>
  <si>
    <t>F35D290D-0E01-44B0-9B7F-6574BB574C9F</t>
  </si>
  <si>
    <t>LS1354515323010003</t>
  </si>
  <si>
    <t>3523010300143623</t>
  </si>
  <si>
    <t>8a0f688f46db11f00146db136cb41198</t>
  </si>
  <si>
    <t>埭头中心供电所</t>
  </si>
  <si>
    <t>2023-01-03 17:27</t>
  </si>
  <si>
    <t>2023-01-03 23:15</t>
  </si>
  <si>
    <t>3日17:14系统研判：新街线新武联线#5环网柜10kV新武联线出线902开关至10kV武盛线#123杆之间缺相,故障原因：武盛线#123A杆至#124杆高压导线B相断线。</t>
  </si>
  <si>
    <t>3日17:14系统研判：新街线新武联线#5环网柜10kV新武联线出线902开关至10kV武盛线#123杆之间缺相，即通知现场带电巡线
3日17:38联/配调俞剑铭【顺控】遥控操作_：10kV武盛线#113杆113开关由运行转热备用，于03日17:38控分成功
3日17:38联/配调俞剑铭【顺控】遥控操作_：东峤开关站10kV武盛线922开关由热备用转运行，于03日17:38控合成功，已通知现场林文新、黄一涵。
03日18:32  联/配调俞剑铭收到现场黄俊宏汇报：现场确认跳闸开关为：武盛#2变分线#001杆001开关；保护动作：；
故障原因：配网设备故障；故障现象：架空类绝缘导线断线断股；
故障点：武盛线#123A杆至#124杆高压导线B相断线
03日18:37 联/配调俞剑铭令黄俊宏：10kV武盛线#113杆113开关由热备用转冷备用，03日18:57操作成功
03日18:37 联/配调俞剑铭令黄俊宏：新街线新武联线#5环网柜10kV新武联线出线902线路由运行转冷备用，03日19:13操作成功
03日19:22抢修许可：票号：PT-BB-PQ-2023-0003，抢修负责人：黄俊宏，抢修任务：武盛线#123A杆至#124杆高压导线B相断线，安全措施：10kV武盛线#113杆113开关转冷备用，新街线新武联线#5环网柜10kV新武联线出线902开关转冷备用
03日19:22抢修许可：票号：PT-BB-PQ-2023-0003，抢修负责人：黄俊宏，抢修任务：武盛线#123A杆至#124杆高压导线B相断线
03日23:04下令送电，详见送电票：PTDQ23010086，</t>
  </si>
  <si>
    <t>武盛线#123A杆至#124杆高压导线B相断线。</t>
  </si>
  <si>
    <t>莆田.埭头变10kV埭武线924线路新街线新武联线#5环网柜新武联线出线902开关</t>
  </si>
  <si>
    <t>2023-01-03 17:25</t>
  </si>
  <si>
    <t>2023-01-03 23:12</t>
  </si>
  <si>
    <t>2023-01-04 01:00</t>
  </si>
  <si>
    <t>253644</t>
  </si>
  <si>
    <t>39</t>
  </si>
  <si>
    <t>4154</t>
  </si>
  <si>
    <t>13DKX-41167</t>
  </si>
  <si>
    <t>埭武线924线路</t>
  </si>
  <si>
    <t>316</t>
  </si>
  <si>
    <t>67A57D98-5C9F-426C-8B57-2C8DAF781A3C</t>
  </si>
  <si>
    <t>GZ13516023010002</t>
  </si>
  <si>
    <t>3523010400019959</t>
  </si>
  <si>
    <t>罗源供电有限公司</t>
  </si>
  <si>
    <t>8a0f688f46db11f00146db13126f033c</t>
  </si>
  <si>
    <t>步洋供电所</t>
  </si>
  <si>
    <t>2023-01-04 07:29</t>
  </si>
  <si>
    <t>2023-01-04 09:24</t>
  </si>
  <si>
    <t>4日07:09 110kV港头变10kV王沙线973线路A相失地(1.00、10.38、9.51)，故障原因：罗源县公安局（10kV王沙线#5-1）用户内部故障，故障隔离后于09：15送电正常</t>
  </si>
  <si>
    <t>4日7:9 港头变10kVIII段母线A相失地(A相电压为1.00,B相电压为10.38,C相电压为9.51)
4日07:20联/配调林欢【顺控】遥控操作_：10kV王沙线#61王沙一柱上开关由运行转热备用于04日07:20控分成功接地信号存在
4日07:22联/配调林欢遥控操作_：10kV王沙线#27甲安下二柱上开关由运行转热备用于04日07:22控分成功接地信号存在
4日07:26联/配调林欢遥控操作_：福州.港头变/10kV.王沙线973开关由运行转热备用于04日07:26控分成功接地信号消失，通知步洋供电所尤杰巡线
4日7:9 福州.港头变/10kV.Ⅲ段母线A相电压为1.00,B相电压为10.38,C相电压为9.51,零序电压为9.82,)选线王沙973， 即通知巡视跳闸点福州.港头变/10kV.王沙线973开关，及其之后的设备。_07时46分巡视人范尚禹,尤杰 接受通知，开始巡线。
4日07:31联/配调林欢遥控操作_：10kV王沙线#61王沙一柱上开关由热备用转运行于04日07:31控合成功
04日08:15  联/配调叶鑫收到现场陈学杰汇报：现场确认跳闸开关为：10kV王沙线973断路器；保护动作：；
隔离设备：断开10kV王沙线#27甲杆安下二开关 ；
巡视无异常范围：10kV王沙线#27甲杆-10kV王沙线#68杆；试送设备：合上10kV下湖线#91杆下沙联络开关
04日08:18 联/配调叶鑫令陈学杰:10kV下湖线#91下沙联络柱上开关由热备用转运行，04日08:25操作成功
04日09:12  联/配调林欢收到现场陈学杰汇报：隔离设备：10kV王沙线#5-1杆公安局二开关转冷备用；试送设备：10kV王沙973线；
故障原因：用户内部故障；故障现象：用户类用户设备用户设备故障；
故障点：罗源县公安局用户内部故障
04日09:13 联/配调林欢令陈学杰:10kV王沙线#5-1公安局二柱上开关由运行转冷备用，04日09:15操作成功
04 日09:16 叶鑫遥控操作：港头变10kV王沙线973开关由热备用转运行 9：17正常
04日10:04 联/配调卢锋令陈学杰:10kV王沙线#27甲安下二柱上开关由热备用转合环运行，04日10:45操作成功
04日10:59 联/配调李真真令陈学杰:10kV下湖线#91下沙联络柱上开关由合环运行转热备用，04日11:02操作成功
无需抢修类型归档:用户内部故障，已隔离。</t>
  </si>
  <si>
    <t>督促用户整改</t>
  </si>
  <si>
    <t>福州.港头变10kV港头变973王沙线路</t>
  </si>
  <si>
    <t>2023-01-04 07:28</t>
  </si>
  <si>
    <t>2023-01-04 14:00</t>
  </si>
  <si>
    <t>254903</t>
  </si>
  <si>
    <t>2014</t>
  </si>
  <si>
    <t>ad2b2a53-1180-4e92-95a5-6f06ca184bb5</t>
  </si>
  <si>
    <t>港头变973王沙线</t>
  </si>
  <si>
    <t>2023-01-04 12:06</t>
  </si>
  <si>
    <t>342AB336-8A60-4D71-AB93-1BEF80B962B0</t>
  </si>
  <si>
    <t>GZ13525623010007</t>
  </si>
  <si>
    <t>3523010400042466</t>
  </si>
  <si>
    <t>紧急申请</t>
  </si>
  <si>
    <t>2023-01-04 08:37</t>
  </si>
  <si>
    <t>2023-01-04 11:27</t>
  </si>
  <si>
    <t>1月4日8:36翔安运维陈宏川报： 10kV小嶝线#76杆A相耐张线夹断，需立即隔离处理。故障原因：大风</t>
  </si>
  <si>
    <t>1月4日8:36翔安运维陈宏川报： 10kV小嶝线#76杆A相耐张线夹断，需立即隔离处理
04日8:3610kV小嶝线#83杆高压开关由运行转热备用（遥控），8:36操作毕，
08:40令抢修张建伟：10kV小嶝线#69杆配变由运行转热备用，8：43操作毕
08:44令张建伟：10kV小嶝线#80支1杆配变由运行转热备用，8：50操作毕
08：51令张建伟：10kV小嶝线#67杆高压刀闸由合闸转分闸（挂牌），8:56操作毕
4日09:00 申请配电故障抢修单NO：XM-BB-PQ-2023-0008，工作负责人：纪伟志，工作内容：在10kV小嶝线#76杆，进行导线脱落故障抢修，安全措施：10kV小嶝线#67杆高压刀闸。
04日 09:08抢修许可票号：XM-BB-PQ-2023-0008,抢修负责人：纪伟志,抢修任务：1、10kV小嶝线#76杆导线脱落故障抢修,抢修安措:断开10kV小嶝线#67杆高压刀闸
04日 11:09抢修终结票号：XM-BB-PQ-2023-0008,抢修负责人：纪伟志,抢修任务：1、10kV小嶝线#76杆导线脱落故障抢修,抢修安措:断开10kV小嶝线#67杆高压刀闸
11:25送电正常，送电指令票详见指令票NO：ZLP-XM-23010069</t>
  </si>
  <si>
    <t>10kV小嶝线#76杆A相耐张线夹断，需立即隔离处理。故障原因：大风</t>
  </si>
  <si>
    <t>东园变电站914 , 小嶝线#67杆高压刀闸</t>
  </si>
  <si>
    <t>2023-01-04 08:35</t>
  </si>
  <si>
    <t>2023-01-04 08:56</t>
  </si>
  <si>
    <t>2023-01-04 13:00</t>
  </si>
  <si>
    <t>锈蚀、脱落</t>
  </si>
  <si>
    <t>强风或外力影响造成金具脱落</t>
  </si>
  <si>
    <t>恶劣天气</t>
  </si>
  <si>
    <t>465</t>
  </si>
  <si>
    <t>SBID00000058FE8C711F624ECCBD7C7E953821987B</t>
  </si>
  <si>
    <t>东园变电站914</t>
  </si>
  <si>
    <t>2023-01-04 16:38</t>
  </si>
  <si>
    <t>338</t>
  </si>
  <si>
    <t>B7360C14-6215-4CA7-998D-E2A9EC81334E</t>
  </si>
  <si>
    <t>GZ1351515623010005</t>
  </si>
  <si>
    <t>3523010400082575</t>
  </si>
  <si>
    <t>8a0f688f46db11f00146db13325b0578</t>
  </si>
  <si>
    <t>寿山供电所</t>
  </si>
  <si>
    <t>2023-01-04 11:46</t>
  </si>
  <si>
    <t>2023-01-04 16:21</t>
  </si>
  <si>
    <t>2023年01月04日11:45寿山所：10kV日溪1-114边相绑线脱落，需停电抢修；抢修后于16：15送电正常。</t>
  </si>
  <si>
    <t>2023年01月04日11:45寿山所洪庆锋：10kV日溪1-114边相绑线脱落，需停电抢修；11时45分，联/配调郑晓琴发布停电信息，发布设备为日溪1-113梓山（二）断路器，通知相关人员巡视日溪1-113梓山（二）断路器及其之后设备。_11时50分巡视人叶家财,洪庆锋 接受通知，开始巡线。_即通知叶家财、洪庆锋
04日11:52 联/配调郑晓琴令洪庆锋:10kV日溪1-113梓山（二）柱上开关由运行转冷备用并挂牌，04日12:02操作成功
04日11:52 联/配调郑晓琴令洪庆锋:10kV皇帝洞11皇氐洞（一）柱上开关由运行转冷备用并挂牌，04日12:02操作成功
4日14:23 申请配电故障抢修单NO：FZ-BB-PQ-2023-0013，工作负责人：魏鸣理
，工作内容：在10kV日溪1-114至10kV日溪1-116，进行绑扎线脱落及跑线断抢修。，安全措施：
10kV日溪1-94 梓山（一）柱上开关转冷备用
10kV皇帝洞11 皇氐洞（一）柱上开关转冷备用。
04日14:29 联/配调蔡景伟令洪庆锋:10kV日溪1-94梓山（一）柱上开关由运行转冷备用并挂牌，04日14:30操作成功
4日14:45 申请配电故障抢修单NO：FZ-BB-PQ-2023-0013，工作负责人：魏鸣理
，工作内容：在10kV日溪1-114至10kV日溪1-116，进行绑扎线脱落及跑线断抢修。，安全措施：
10kV日溪1-94 梓山（一）柱上开关转冷备用
10kV皇帝洞11 皇氐洞（一）柱上开关转冷备用。
04日 14:32抢修许可票号：FZ-BB-PQ-2023-0013,抢修负责人：魏鸣理,抢修任务：1、10kV日溪1-114至10kV日溪1-116绑扎线脱落及跑线断抢修,抢修安措:断开10kV日溪1-94梓山（一）柱上开关转冷备用，断开10kV皇帝洞11皇氐洞（一）柱上开关转冷备用
04日 15:57抢修终结票号：FZ-BB-PQ-2023-0013,抢修负责人：魏鸣理,抢修任务：1、10kV日溪1-114至10kV日溪1-116绑扎线脱落及跑线断抢修,抢修安措:断开10kV日溪1-94梓山（一）柱上开关转冷备用，断开10kV皇帝洞11皇氐洞（一）柱上开关转冷备用
送电指令票详见指令票NO：福州2023010073
送电成功，结束流程</t>
  </si>
  <si>
    <t>边相绑扎线松造成大档距导线脱落并引起一处跑线断</t>
  </si>
  <si>
    <t>加强线路特巡特护</t>
  </si>
  <si>
    <t>寿山变913桂湖线（日溪1-113梓山（二）断路器）</t>
  </si>
  <si>
    <t>2023-01-04 11:45</t>
  </si>
  <si>
    <t>2023-01-04 16:15</t>
  </si>
  <si>
    <t>2023-01-04 17:00</t>
  </si>
  <si>
    <t>290497</t>
  </si>
  <si>
    <t>C85CE176C8A3475DAA982F6CB7A0563D421B</t>
  </si>
  <si>
    <t>寿山变913桂湖线</t>
  </si>
  <si>
    <t>2023-01-05 08:43</t>
  </si>
  <si>
    <t>340</t>
  </si>
  <si>
    <t>308CF283-4A74-48A4-9EAA-9B13260440B1</t>
  </si>
  <si>
    <t>LS13595623010009</t>
  </si>
  <si>
    <t>3523010400085911</t>
  </si>
  <si>
    <t>2023-01-04 12:03</t>
  </si>
  <si>
    <t>2023-01-04 19:36</t>
  </si>
  <si>
    <t>2023年01月04日12:01 水西变10kV水西Ⅱ路617开关跳闸于过流I段保护，重合闸未投，故障原因：建州大景城配电房10kV大景城Ⅲ期K427开关处线电缆头下侧炸裂</t>
  </si>
  <si>
    <t>4日12:01 DMS研判：水西变10kV水西Ⅱ路617开关跳闸于过流I段保护，重合闸未投入，现水西变10kV水西Ⅱ路617开关处热备用 ，即通知配电运维班张振武、配电抢修班陈小雄、建瓯远程站何巍。12时29分巡视人张振武接受通知，开始巡线。
04日13:30 配电运维班张振武汇报：已对水西变10kV水西Ⅱ路617开关至龙山口环网柜10kV航运农场921开关设备巡视无异常，要求将龙山口环网柜10kV航运农场921开关转热备用，对龙山口环网柜10kV航运农场921开关前端负荷进行试送
04日13:36 联/配调邱铭洪令陈小雄：龙山口环网柜10kV航运农场921开关由运行转热备用，04日13:36操作成功
4日13:38联/配调邱铭洪遥控操作_：水西变10kV水西Ⅱ路617开关由热备用转运行，于04日13:38控合成功，正常，即通知配电运维班张振武、配电抢修班陈小雄、建瓯远程站何巍停电用户已更新
13:56 配电运维班张振武汇报：对龙山口环网柜10kV航运农场921开关后段设备巡视无异常，申请将龙山口环网柜10kV航运农场921开关转运行
04日14:09 联/配调邱铭洪令陈小雄：龙山口环网柜10kV航运农场921开关由热备用转运行，04日14:19操作成功
14:18 水西变10kV水西Ⅱ路617开关跳闸于过流I段保护，重合闸未投
04日14:20 联/配调邱铭洪令陈小雄：龙山口环网柜10kV航运农场921开关由运行转热备用，04日14:21操作成功
4日14:22联/配调邱铭洪遥控操作_：南平.水西变/10kV.水西Ⅱ路617开关由热备用转运行，于04日14:22控合成功
14:28 配电运维班张振武汇报：建州大景城配电房10kV大景城Ⅲ期K427开关处线电缆头下侧炸裂，申请将建州大景城配电房10kV大景城Ⅲ期K427开关转冷备用处理
04日14:46 联/配调邱铭洪令陈小雄：建州大景城配电房10kV大景城Ⅲ期K427开关由运行转冷备用，04日14:49操作成功
14:50配电运维班张振武汇报：对建州大景城配电房10kV大景城Ⅲ期K427开关前段线路巡视无异常，具备送电条件，申请将龙山口环网柜10kV航运农场921开关转运行
04日14:54 联/配调邱铭洪令陈小雄：龙山口环网柜10kV航运农场921开关由热备用转运行，04日14:55操作成功正常，即通知配电运维班张振武、配电抢修班陈小雄、建瓯远程站何巍停电用户已更新
4日15:49申请配电故障抢修单NO：NP-JO-PQ-2023-0001，工作负责人：李振楠，工作内容：在10kV建州大景城配电房10kV大景城Ⅲ期K427开关至10kV建州大景城Ⅲ期配电房10kV进线Ⅰ914开关，进行之间中间接头故障抢修，安全措施：10kV建州大景城配电房10kV大景城Ⅲ期K427线路转检修，10kV建州大景城Ⅲ期配电房10kV大景城Ⅶ902线路转检修，10kV建州大景城Ⅲ期配电房10kV大景城Ⅷ903线路转检修，10kV建州大景城Ⅲ期配电房10kV大景城Ⅸ904线路转检修。
04日15:54 联/配调邱铭洪令陈小雄：建州大景城配电房10kV大景城Ⅲ期K427线路由冷备用转检修，04日15:59操作成功
04日16:11 联/配调邱铭洪令陈小雄：建州大景城Ⅲ期配电房10kV大景城Ⅶ902线路由运行转检修，04日16:16操作成功
04日16:16 联/配调邱铭洪令陈小雄：建州大景城Ⅲ期配电房10kV大景城Ⅷ903线路由运行转检修，04日16:21操作成功
04日16:22 联/配调邱铭洪令陈小雄：建州大景城Ⅲ期配电房10kV大景城Ⅸ904线路由运行转检修，04日16:31操作成功
04日 16:35抢修许可票号：NP-JO-PQ-2023-0001,抢修负责人：李振楠,抢修任务：1、10kV建州大景城配电房10kV大景城Ⅲ期K427开关至10kV建州大景城Ⅲ期配电房10kV进线Ⅰ914开关之间中间接头故障抢修,抢修安措:10kV建州大景城配电房10kV大景城Ⅲ期K427线路转检修，10kV建州大景城Ⅲ期配电房10kV大景城Ⅶ902线路转检修，10kV建州大景城Ⅲ期配电房10kV大景城Ⅷ903线路转检修，10kV建州大景城Ⅲ期配电房10kV大景城Ⅸ904线路转检修
04日 18:44抢修终结票号：NP-JO-PQ-2023-0001，抢修负责人：李振楠，抢修任务：1、10kV建州大景城配电房10kV大景城Ⅲ期K427开关至10kV建州大景城Ⅲ期配电房10kV进线Ⅰ914开关之间中间接头故障抢修工作已结束，人员撤离，临时接地线1组已拆除，现场验收合格，具备送电条件
送电票：NPSJ23010035,04日18:45开始执行，于19:35执行完毕，恢复供电</t>
  </si>
  <si>
    <t>10kV水西Ⅱ路617线路</t>
  </si>
  <si>
    <t>2023-01-05 03:00</t>
  </si>
  <si>
    <t>2887</t>
  </si>
  <si>
    <t>03dfa37c-40f0-435c-997b-0ea99ed249ba</t>
  </si>
  <si>
    <t>水西变10kV水西Ⅱ路617</t>
  </si>
  <si>
    <t>341</t>
  </si>
  <si>
    <t>F954ACCC-62D7-43C0-966D-A43A01B020ED</t>
  </si>
  <si>
    <t>LS13525523010006</t>
  </si>
  <si>
    <t>3523010400099552</t>
  </si>
  <si>
    <t>8a0f688f46db11f00146db1308da0180,8a0e824d6ab8e37d016c930dc7c53ecc</t>
  </si>
  <si>
    <t>高压用电检查一班(同安),同安配电运维二班（同北）</t>
  </si>
  <si>
    <t>2023-01-04 12:24</t>
  </si>
  <si>
    <t>2023-01-04 13:30</t>
  </si>
  <si>
    <t>4日12:24 监控蓝剑通知:东宅变10kVⅡⅣ段母线瞬时失.地，DMS监控10kV双浔线#17杆高压开关跳闸，通知同北抢修颜聪杰。故障原因：小动物短路</t>
  </si>
  <si>
    <t>04日13:16颜聪杰报：10kV双浔线#17杆高压开关跳闸，10kV双浔线#17支2杆配变跌落式熔断器BC相两相断，现场有发现老鼠，下令10kV双浔线#17支2杆配变由运行转冷备用，13:24操作完毕
13:26遥控：10kV双浔线#17杆高压开关由热备用转运行，正常，通知用检蔡建交</t>
  </si>
  <si>
    <t>东宅变电站922线路双浔线#17杆高压开关</t>
  </si>
  <si>
    <t>13DKX-52574</t>
  </si>
  <si>
    <t>东宅变电站922</t>
  </si>
  <si>
    <t>343</t>
  </si>
  <si>
    <t>8394C9DB-803B-4F7D-909A-2FEA1112CD59</t>
  </si>
  <si>
    <t>LS13595823010002</t>
  </si>
  <si>
    <t>3523010400101820</t>
  </si>
  <si>
    <t>8a0f688f46db11f00146db1378e91540</t>
  </si>
  <si>
    <t>仁寿中心供电所</t>
  </si>
  <si>
    <t>2023-01-04 13:17</t>
  </si>
  <si>
    <t>2023-01-04 13:59</t>
  </si>
  <si>
    <t>2023年01月04日13:14 洋墩变10kV洋河线909开关跳闸于过流Ⅱ段、过流Ⅲ段保护，重合不成  故障原因：10kV洋河线022+3杆洋8KY-20开关计量箱故障引起</t>
  </si>
  <si>
    <t>4日13:14  DMS研判：洋墩变10kV洋河线909开关跳闸于过流Ⅱ段、过流Ⅲ段保护，重合不成，现10kV洋河线909开关处热备用 ，13时35分巡视人吴荣辉、张建辉接受通知，开始巡线。即告知顺昌远程站李欣
4日13:33仁寿中心供电所张建辉汇报：执行NPSJ22120331指令票，10kV洋河线022+3杆洋8KY-20开关由冷备用转热备用后发现10kV洋河线022+3杆洋8KY-20开关计量箱故障，引起10kV洋河线909开关跳闸
13:35令仁寿中心供电所张建辉：10kV洋河线022+3杆洋8KY-20开关由热备用转冷备用，于13:36执行完毕
13:36与T接在10kV洋河线线路上的电站确认机组确已停机
4日13:37联/配调翁珠玉遥控操作_：南平.洋墩变/10kV.洋河线909开关由热备用转运行，于04日13:37控合成功正常即通知顺昌远程站李欣
13:40告知T接在10kV洋河线线路上的电站开机</t>
  </si>
  <si>
    <t>洋墩变10kV洋河线909线路</t>
  </si>
  <si>
    <t>2023-01-04 20:00</t>
  </si>
  <si>
    <t>429670</t>
  </si>
  <si>
    <t>运维检修部(检修分公司)</t>
  </si>
  <si>
    <t>1928</t>
  </si>
  <si>
    <t>51e3a8fe-c3a0-4581-8a15-e4f068a0972c</t>
  </si>
  <si>
    <t>洋墩变10kV洋河线909</t>
  </si>
  <si>
    <t>5E329FB7-C7EF-4734-B855-A269F02B5F2A</t>
  </si>
  <si>
    <t>LS1354515323010005</t>
  </si>
  <si>
    <t>3523010400109563</t>
  </si>
  <si>
    <t>8a0e824e5bad85d2015c4942d57a53c3</t>
  </si>
  <si>
    <t>北高镇供电所</t>
  </si>
  <si>
    <t>2023-01-04 14:57</t>
  </si>
  <si>
    <t>2023-01-04 15:38</t>
  </si>
  <si>
    <t>4日14:34 莆田.上庄变莆田.上庄变/10kV.Ⅱ段母线C相失地(A相电压为10.04,B相电压为9.24,C相电压为1.22,零序电压为89.31,)失地选线为山前线924线路,、10kV美兰线922线路。4日14:58 试拉10kV美兰分线#010杆010开关后失地消失。故障原因：10kV竹庄支线009杆C相因用户装修安全网掉落挂在C相瓷瓶上。</t>
  </si>
  <si>
    <t>4日14:34 莆田.上庄变失地(莆田.上庄变/10kV.Ⅱ段母线A相电压为10.04,B相电压为9.24,C相电压为1.22,零序电压为89.31,)。即通知抢修班组
4日14:57联/配调姚建峰【顺控】遥控操作_：10kV美兰分线#042杆042柱上开关由运行转热备用，于04日14:57控分成功
4日14:57联/配调姚建峰【顺控】遥控操作_：10kV美兰分线#010杆010柱上开关由运行转热备用，于04日14:57控分成功接地信号消失
4日14:58 莆田.上庄变失地(莆田.上庄变/10kV.Ⅱ段母线A相电压为10.04,B相电压为9.24,C相电压为1.22,零序电压为89.31,)。试拉10kV美兰分线#010杆010开关后失地消失即通知抢修班组巡视10kV美兰分线#010杆010开关及其之后的设备。15时29分巡视人朱文太、方亦正、宋海峰接受通知，开始巡线。
04日15:33  联/配调俞剑铭收到现场林剑飞汇报：现场确认跳闸开关为：美兰分线#010杆010开关；保护动作：；
故障点：10kV竹庄支线009杆C相因用户装修安全网掉落挂在C相瓷瓶上，有明显烧毁痕迹，已处理，经查别的线路无故障，申请10kV美兰分线10杆010开关由热备用转运行
4日15:36联/配调俞剑铭遥控操作_：10kV美兰分线#010杆010开关由热备用转运行，于04日15:36控合成功
4日15:37联/配调俞剑铭遥控操作_：10kV美兰分线#042杆042开关由热备用转运行，于04日15:37控合成功</t>
  </si>
  <si>
    <t>10kV竹庄支线009杆C相因用户装修安全网掉落挂在C相瓷瓶上</t>
  </si>
  <si>
    <t>上报2023年线路运行可靠性提升技改大修项目，加强线路巡视，提高巡视质量，1月10日前完成对美兰线的一次监察性巡视。</t>
  </si>
  <si>
    <t>莆田.上庄变10kV美兰线922线路美兰分线#010杆010开关</t>
  </si>
  <si>
    <t>2023-01-04 15:37</t>
  </si>
  <si>
    <t>2023-01-04 21:00</t>
  </si>
  <si>
    <t>281917</t>
  </si>
  <si>
    <t>4866</t>
  </si>
  <si>
    <t>13DKX-24725</t>
  </si>
  <si>
    <t>美兰线922线路</t>
  </si>
  <si>
    <t>701CAFC4-AD13-43E8-BF37-94D16883232A</t>
  </si>
  <si>
    <t>LS13525523010007</t>
  </si>
  <si>
    <t>3523010400125539</t>
  </si>
  <si>
    <t>2023-01-04 15:08</t>
  </si>
  <si>
    <t>2023-01-04 19:13</t>
  </si>
  <si>
    <t>4日15:8 DMS系统研判10kV下墩Ⅰ回#30杆高压开关跳闸，通知同安抢修颜聪杰，故障原因：电缆被水务外破</t>
  </si>
  <si>
    <t>04日15:43 颜聪杰报：10kV采石线#10杆至10kV采石线#10支1杆电缆被挖，下令10kV采石线#10支1杆配变由运行转热备用，10kV采石线#10杆高压刀闸由合闸转 分闸，15:55操作完毕
16:00颜聪杰报：10kV下墩Ⅰ回#30杆高压开关在运行，下墩#3环网柜10kV墩Ⅰ三十914开关A相零序过流动作，故障电流70A
16:08下令颜聪杰：下墩#3环网柜10kV墩Ⅰ三十914开关由热备用转运行，16:09操作完毕，正常
4日17:04 申请配电故障抢修单NO：XM-BB-PQ-2023-0009，工作负责人：于士建，工作内容：在10kV采石线#10杆至#10支1杆，进行电缆外破，制作电缆中间接头、电缆试验并重新引接，安全措施：10kV采石线#10杆高压刀闸。
4日17:58 申请配电故障抢修单NO：XM-BB-PQ-2023-0010，工作负责人：于士保，工作内容：在10kV采石线#10杆至#10支1杆，进行电缆外破，制作电缆中间接头、电缆试验并重新引接，安全措施：10kV采石线#10杆高压刀闸。
04日 18:01抢修许可票号：XM-BB-PQ-2023-0010,抢修负责人：于士保,抢修任务：1、10kV采石线#10杆至#10支1杆电缆外破，制作电缆中间接头、电缆试验并重新引接,抢修安措:断开10kV采石线#10杆高压刀闸
04日 18:36抢修终结票号：XM-BB-PQ-2023-0010,抢修负责人：于士保,抢修任务：1、10kV采石线#10杆至#10支1杆电缆外破，制作电缆中间接头、电缆试验并重新引接,抢修安措:断开10kV采石线#10杆高压刀闸
19:10送电指令票详见指令票NO：ZLP-XM-23010124</t>
  </si>
  <si>
    <t>塘边变电站915线路下墩Ⅰ回#30杆高压开关</t>
  </si>
  <si>
    <t>bf35136e-1c7d-4615-b266-95ccfe522662</t>
  </si>
  <si>
    <t>塘边变电站915</t>
  </si>
  <si>
    <t>46DCFBF4-2822-4B38-83EE-0E91978F4C50</t>
  </si>
  <si>
    <t>LS13525623010011</t>
  </si>
  <si>
    <t>3523010400145304</t>
  </si>
  <si>
    <t>2023-01-04 16:47</t>
  </si>
  <si>
    <t>2023-01-04 18:41</t>
  </si>
  <si>
    <t>4日16:47 龙东边10kV科海Ⅰ回972开关过流Ⅱ段动作跳闸，故障原因：</t>
  </si>
  <si>
    <t>4日16:50  即通知抢修班组巡视跳闸点龙东变电站.10kV.科海Ⅰ回间隔.972开关及其之后的设备。
16:47 龙东边10kV科海Ⅰ回972过流Ⅱ段动作开关跳闸，故障电流9746A，ABC三相动作，通知抢修
18:14 陈荣法汇报：隽茂#1开闭所10kV各间隔馈线故障指示器均未动作
18:15 下令陈荣法:隽茂#1开闭所10kV隽茂Ⅰ汇911线路由运行转冷备用，18:16操作毕
18:16 下令陈荣法：隽茂#1开闭所10kV Ⅰ段母联900-Ⅰ开关由热备用转运行，18:19操作毕，送电正常
18:19 下令梧侣高绍峰：龙东变10kV科海Ⅰ回972线路由热备用转冷备用
18:38 卓永昌汇报：科海开闭所备自投动作正常，动作时间16:24
18:39 下令卓永昌：科海开闭所10kV科海Ⅰ回911线路由热备用转冷备用，18:40操作毕</t>
  </si>
  <si>
    <t>1351</t>
  </si>
  <si>
    <t>094e38aa-fc87-414c-a592-699a47c0994e</t>
  </si>
  <si>
    <t>13DKX-28469</t>
  </si>
  <si>
    <t>344b34e3-eb47-43e3-9d43-17ae1d5d2079</t>
  </si>
  <si>
    <t>3ea6c097-ff35-44a4-8db8-2d6a1b13d06f</t>
  </si>
  <si>
    <t>395ad06a-93f9-40da-9ee7-923672a1df7a</t>
  </si>
  <si>
    <t>13DKX-23386</t>
  </si>
  <si>
    <t>2B8996949A3441DDB55E1B8B991D6093421B</t>
  </si>
  <si>
    <t>13DKX-53753</t>
  </si>
  <si>
    <t>442e1b66-e0c7-4711-8601-a0d8a49e8936</t>
  </si>
  <si>
    <t>5ec6018d-4a41-4038-84f8-009473ec5c51</t>
  </si>
  <si>
    <t>D1D73583EB7B49E8813EBEEDA0856E01421B</t>
  </si>
  <si>
    <t>b323de08-a95c-4534-8fc8-2125be7f69a9</t>
  </si>
  <si>
    <t>13DKX-25135</t>
  </si>
  <si>
    <t>EEEF0D73E56847FBB5A2193B96B969C1421B</t>
  </si>
  <si>
    <t>13DKX-30967</t>
  </si>
  <si>
    <t>0DD4BB45EF0249B095A6D693ED2FDF98421B</t>
  </si>
  <si>
    <t>DE816CCAF7FA4484A3918549BFAEFC54421B</t>
  </si>
  <si>
    <t>EB7291679E1E4D8F84DC28935C8617E0421B</t>
  </si>
  <si>
    <t>13DKX-38898</t>
  </si>
  <si>
    <t>2c66505d-b8ae-44f0-b0ef-1d96a8b241a4</t>
  </si>
  <si>
    <t>989874b6-4a8a-4d3b-8e84-6028de72f7a8</t>
  </si>
  <si>
    <t>1857031e-7e35-489a-bdca-6c293f0f4cb0</t>
  </si>
  <si>
    <t>faddb1a8-1bda-4355-922d-9ce0e0301c1f</t>
  </si>
  <si>
    <t>4ba410ee-43b4-4022-81c5-64dde184e51b</t>
  </si>
  <si>
    <t>E047CEE99DC342D783202108AA5B3EEC421B</t>
  </si>
  <si>
    <t>43873809B39B3ADFE0538F028E0A2A1EDKXID</t>
  </si>
  <si>
    <t>13DKX-41553</t>
  </si>
  <si>
    <t>13DKX-21645</t>
  </si>
  <si>
    <t>02B165D7E91A40309E32EA83067744CF421B</t>
  </si>
  <si>
    <t>13DKX-46648</t>
  </si>
  <si>
    <t>13DKX-29812</t>
  </si>
  <si>
    <t>0268cd0b-84e0-4c77-9619-5b30c991de42</t>
  </si>
  <si>
    <t>C6084544907E46D99E3042D1288B8FDFXL00</t>
  </si>
  <si>
    <t>D0E5CF51E14B455B926DE2E4471C2B88421B</t>
  </si>
  <si>
    <t>22818cac-e3ab-4aeb-a97f-d963df9cf5c9</t>
  </si>
  <si>
    <t>363DCE1C1F944DEE81B0512309F3F5CB421B</t>
  </si>
  <si>
    <t>13DKX-21147</t>
  </si>
  <si>
    <t>EF7F6AE65549486B856C3D3EB8B84197421B</t>
  </si>
  <si>
    <t>5aa87e3d-d1e5-4a2a-8a04-8ecf98871e59</t>
  </si>
  <si>
    <t>BBBF0CD455A24268B83A115789518823XL00</t>
  </si>
  <si>
    <t>5f5c1691-e44c-42a2-a936-8e63c8fe5c58</t>
  </si>
  <si>
    <t>6038aa9d-7100-4882-99d9-aa3adbc745fa</t>
  </si>
  <si>
    <t>13DKX-54772</t>
  </si>
  <si>
    <t>1b3ce8b3-1f4a-4b46-95d5-5343dd52c54d</t>
  </si>
  <si>
    <t>68b602ae-ceb8-4c85-ac97-4ef45c4cc7b5</t>
  </si>
  <si>
    <t>13DKX-22247</t>
  </si>
  <si>
    <t>13DKX-32246</t>
  </si>
  <si>
    <t>6d767177-be33-44ff-a3d5-b4c459c19759</t>
  </si>
  <si>
    <t>13DKX-32825</t>
  </si>
  <si>
    <t>b21aaaf6-0e3d-495a-aecc-f1aaef282261</t>
  </si>
  <si>
    <t>24614D8998C34EC1B0E8F0BB796FD5D4421B</t>
  </si>
  <si>
    <t>8AE10D70FCD24E54A72714FAA654F12C421B</t>
  </si>
  <si>
    <t>13DKX-38730</t>
  </si>
  <si>
    <t>8f0c89c8-5f1f-40ef-b1d2-4eb585d49233</t>
  </si>
  <si>
    <t>c06b8cd1-65ea-437f-990e-f42e21a5c167</t>
  </si>
  <si>
    <t>24A8CBDC3E7C45BA8DA5BC49843A832F421B</t>
  </si>
  <si>
    <t>117e09af-eb05-4637-b554-da9c35728633</t>
  </si>
  <si>
    <t>13DKX-36489</t>
  </si>
  <si>
    <t>c9a0690a-603d-4a55-a083-2e5779ccbc01</t>
  </si>
  <si>
    <t>0DB8E3B1509C4F7F81FBCD725D4B4F7E421B</t>
  </si>
  <si>
    <t>13DKX-49752</t>
  </si>
  <si>
    <t>47112e0b-4934-409b-91fa-8ad567f5fc0a</t>
  </si>
  <si>
    <t>a32a8afd-c0c8-46a9-b7db-034d5abceafc</t>
  </si>
  <si>
    <t>4BF1FFE61CF8439691AA7188CC5AA139421B</t>
  </si>
  <si>
    <t>13DKX-21946</t>
  </si>
  <si>
    <t>FFD7B54DB23949E79ECCE51CA24451FD421B</t>
  </si>
  <si>
    <t>b16674f5-331d-410e-84e6-d9bdba220c96</t>
  </si>
  <si>
    <t>b16de966-55a9-4bed-8134-6954eb5cb4f8</t>
  </si>
  <si>
    <t>654BC89743477068E0430A8E84B770680000</t>
  </si>
  <si>
    <t>E80A8F2E24B54EA4AC9429C0ED940A1F421B</t>
  </si>
  <si>
    <t>9661119C05624678B56ADB246A6AE515421B</t>
  </si>
  <si>
    <t>13DKX-29800</t>
  </si>
  <si>
    <t>7131f5c1-f6ca-4074-9d62-94fd39399704</t>
  </si>
  <si>
    <t>025e02c2-ef48-4e39-932f-26d7b7334fa3</t>
  </si>
  <si>
    <t>0ddbc961-b327-4b22-9fbb-4be8dbfb3cbb</t>
  </si>
  <si>
    <t>A33A2ECE7B374BD9B168970F0365BA37421B</t>
  </si>
  <si>
    <t>13DKX-40389</t>
  </si>
  <si>
    <t>D683025F56A9454C86B467D85D2EECFF421B</t>
  </si>
  <si>
    <t>13DKX-45093</t>
  </si>
  <si>
    <t>0547372c-cf44-41eb-82e3-e29012896d3c</t>
  </si>
  <si>
    <t>13DKX-45170</t>
  </si>
  <si>
    <t>7B08B04CA5FB49889FF27F8067D30552421B</t>
  </si>
  <si>
    <t>01256f1b-7a18-4963-97ec-119ac1064d36</t>
  </si>
  <si>
    <t>881be9e1-8a56-4980-a9ad-048ab9716610</t>
  </si>
  <si>
    <t>A6C5023ACBC149F8A7FF636D39345707421B</t>
  </si>
  <si>
    <t>BD2B55F147AA4F82BA33FB4584A5DEEF421B</t>
  </si>
  <si>
    <t>c566282e-eefe-4ac5-8231-0f04fb059848</t>
  </si>
  <si>
    <t>1A0691DE015C4D7AB82DA2A8417089D5421B</t>
  </si>
  <si>
    <t>13DKX-26188</t>
  </si>
  <si>
    <t>13DKX-19567</t>
  </si>
  <si>
    <t>13DKX-26868</t>
  </si>
  <si>
    <t>24d1138b-2d2f-4292-8213-c74b10524e6d</t>
  </si>
  <si>
    <t>13DKX-27305</t>
  </si>
  <si>
    <t>13DKX-19665</t>
  </si>
  <si>
    <t>26d8bac9-e291-49dd-8fd0-c4af648a5a6f</t>
  </si>
  <si>
    <t>3388b8f3-7d7f-44f9-8d00-713f116bd416</t>
  </si>
  <si>
    <t>7fde10a6-c392-4910-95c6-dd9f022dbc96</t>
  </si>
  <si>
    <t>3527e76a-b193-4da9-ab5c-13a20e68627c</t>
  </si>
  <si>
    <t>3cd14993-9f01-4b47-aa67-38f03973a29e</t>
  </si>
  <si>
    <t>13DKX-20885</t>
  </si>
  <si>
    <t>99F6110E15994CEFAC79931614440A14421B</t>
  </si>
  <si>
    <t>13DKX-25081</t>
  </si>
  <si>
    <t>47f5a2b0-3f10-45d1-8a6f-fdb6edb587e7</t>
  </si>
  <si>
    <t>A53D317353EA4FDC893387D73C025071421B</t>
  </si>
  <si>
    <t>A9386B001B8F43FB82499DC54B1FC7D9421B</t>
  </si>
  <si>
    <t>b4bf90ae-5291-4359-a9ac-563962449e67</t>
  </si>
  <si>
    <t>51fdb30d-4ea5-4e72-9a21-f393ff627bb1</t>
  </si>
  <si>
    <t>c2efec2a-ec72-4ed5-b924-5c11e22e275f</t>
  </si>
  <si>
    <t>57ab58d7-ec72-4eb8-ab06-8463e721bad9</t>
  </si>
  <si>
    <t>c8085afc-63f2-48da-9838-be133726cf54</t>
  </si>
  <si>
    <t>04530DC3A14F4905B45078760150DC03421B</t>
  </si>
  <si>
    <t>d83d9196-9471-4aad-983e-117ba53a5bc6</t>
  </si>
  <si>
    <t>E6E6862B5DC14FFC8DA73EBC17E9DCB7421B</t>
  </si>
  <si>
    <t>13DKX-19878</t>
  </si>
  <si>
    <t>fa9a5a00-c741-4186-ad19-0266a8258534</t>
  </si>
  <si>
    <t>3FA6F5BCA97D4B13939F2663E9D6A50E421B</t>
  </si>
  <si>
    <t>b8e3ff1f-646b-4633-98f5-2e300e28c8b5</t>
  </si>
  <si>
    <t>13DKX-30491</t>
  </si>
  <si>
    <t>a2f89090-2180-498c-8a30-e5e0160760a6</t>
  </si>
  <si>
    <t>c0e5a1fa-b28b-4647-a15c-52559d48d468</t>
  </si>
  <si>
    <t>13DKX-45711</t>
  </si>
  <si>
    <t>136e768d-0dec-49d8-b346-7d022352ae1f</t>
  </si>
  <si>
    <t>13DKX-37767</t>
  </si>
  <si>
    <t>13DKX-31585</t>
  </si>
  <si>
    <t>b4a8a9eb-3150-4bf6-abec-ddf17b3e34c9</t>
  </si>
  <si>
    <t>13DKX-46649</t>
  </si>
  <si>
    <t>BD482EF8C48C4246BBBA33B597E41FD4421B</t>
  </si>
  <si>
    <t>13DKX-26021</t>
  </si>
  <si>
    <t>13DKX-47277</t>
  </si>
  <si>
    <t>d5dde564-250c-4574-a9fa-447a7223831a</t>
  </si>
  <si>
    <t>0a87bb7d-3245-45c8-b358-20d0f25d1db7</t>
  </si>
  <si>
    <t>13DKX-49048</t>
  </si>
  <si>
    <t>eeb164c6-037a-4f1a-b9c9-e4e1e360e81a</t>
  </si>
  <si>
    <t>9BDD52414CC643578C964D358A2362A6421B</t>
  </si>
  <si>
    <t>6301A11FAA4B3064E0430A8E600230640000</t>
  </si>
  <si>
    <t>AAF167102F6D4BE09CEBF2626A7E3BA1421B</t>
  </si>
  <si>
    <t>SBID000000E5B6C41BA87B4D28886C85303D610C56</t>
  </si>
  <si>
    <t>b443a55a-7c05-4d9a-911e-8f6654cf719c</t>
  </si>
  <si>
    <t>13DKX-31854</t>
  </si>
  <si>
    <t>b4ef9c45-3f7e-4646-a2ea-f4077ccb9864</t>
  </si>
  <si>
    <t>13DKX-27915</t>
  </si>
  <si>
    <t>bc3770b0-41b0-4851-b370-181d9224cd2a</t>
  </si>
  <si>
    <t>30F7B77A84FD4C82B3D803EECA655341421B</t>
  </si>
  <si>
    <t>c2fc1426-2632-4cef-9db1-a45f67657425</t>
  </si>
  <si>
    <t>13DKX-26087</t>
  </si>
  <si>
    <t>13DKX-38735</t>
  </si>
  <si>
    <t>370f6bb4-1b62-43c6-9fa8-48e215444bda</t>
  </si>
  <si>
    <t>3B4CF7352A2E4946B6A7DA572051FD9B421B</t>
  </si>
  <si>
    <t>6AA0B9BEC86C1176E0437F00000111760000</t>
  </si>
  <si>
    <t>13DKX-26379</t>
  </si>
  <si>
    <t>6AE41079F6D5411AE0437F000001411A0000</t>
  </si>
  <si>
    <t>F5AD4B9561344F998A20383D5C923A90421B</t>
  </si>
  <si>
    <t>SBID000000885A7804205C420DA55ED4699DCDBD72</t>
  </si>
  <si>
    <t>6d4f5cf6-e800-40ce-a560-dd289d740606</t>
  </si>
  <si>
    <t>13DKX-23589</t>
  </si>
  <si>
    <t>0eeb17fb-ed92-4ff9-9e08-cd94de516499</t>
  </si>
  <si>
    <t>2A8A313880FF4789893142DA4C6F93B9421B</t>
  </si>
  <si>
    <t>70342fc4-656a-4b01-9e74-f419b7036fdd</t>
  </si>
  <si>
    <t>13DKX-25176</t>
  </si>
  <si>
    <t>1805B43C505B4CB6992FF5B0CF493C62XL00</t>
  </si>
  <si>
    <t>B3973EAB7091456083D389E3D5BA9967421B</t>
  </si>
  <si>
    <t>2f4969cb-eac4-4c91-bba6-1f59297e6c86</t>
  </si>
  <si>
    <t>7eb32006-1f18-4b00-b30e-6fca5389e600</t>
  </si>
  <si>
    <t>BDCC16088CA841B2B35228CB618ADDFE421B</t>
  </si>
  <si>
    <t>13DKX-19929</t>
  </si>
  <si>
    <t>80BD99A663114D76B75805E692E7DFD9421B</t>
  </si>
  <si>
    <t>c3b3ff8e-2262-4c17-aa40-44db3678808e</t>
  </si>
  <si>
    <t>83CD9DCFCC894F9292F810E79E648530421B</t>
  </si>
  <si>
    <t>0f1088f9-5372-4809-b7da-85559520c98e</t>
  </si>
  <si>
    <t>C6B6DC4B9AE34FC8863C44A98C666FC6421B</t>
  </si>
  <si>
    <t>88CBA721917D4736A1F479C846940C9A421B</t>
  </si>
  <si>
    <t>cc682d46-6b28-4480-8c2c-9499bfdf2cf6</t>
  </si>
  <si>
    <t>214126f6-7d85-43b8-a9b9-0653378d8a15</t>
  </si>
  <si>
    <t>37D456E72E444A92B72E95C4BE4F0429421B</t>
  </si>
  <si>
    <t>8a214c85-385a-4e8e-84f0-82f83563f766</t>
  </si>
  <si>
    <t>13DKX20266</t>
  </si>
  <si>
    <t>13DKX-27956</t>
  </si>
  <si>
    <t>d5dfc08f-f832-448b-b071-daedb017b373</t>
  </si>
  <si>
    <t>13DKX19405</t>
  </si>
  <si>
    <t>3c1207dd-ba57-4c5b-8ec6-bcb8a331a155</t>
  </si>
  <si>
    <t>e22d05a1-9147-4829-aac2-c4fbd829ec42</t>
  </si>
  <si>
    <t>13DKX-37048</t>
  </si>
  <si>
    <t>3e9f84ee-4918-42f7-b770-7c87e864e12e</t>
  </si>
  <si>
    <t>E99E0E8D31B3481CA732FBECF8BBF514421B</t>
  </si>
  <si>
    <t>952C6E70432840F9AB62D22B37C7D706421B</t>
  </si>
  <si>
    <t>13DKX-26434</t>
  </si>
  <si>
    <t>95FCC176199340F594B19C21B8AC39D6421B</t>
  </si>
  <si>
    <t>13DKX-20647</t>
  </si>
  <si>
    <t>13DKX-19606</t>
  </si>
  <si>
    <t>13DKX-23846</t>
  </si>
  <si>
    <t>9b308ad4-e13e-4a44-bf4a-5218e65d72a0</t>
  </si>
  <si>
    <t>6B3D94723C784FFE9CE3F12F03CE8EEC421B</t>
  </si>
  <si>
    <t>6be2361b-1343-446b-a4a8-6c9a892f5ed7</t>
  </si>
  <si>
    <t>6e1eae4b-6c07-4757-be13-862d353563c8</t>
  </si>
  <si>
    <t>8a0f688f46db11f00146db136a3310d8</t>
  </si>
  <si>
    <t>杉洋镇供电所</t>
  </si>
  <si>
    <t>加强线路巡视</t>
  </si>
  <si>
    <t>935610</t>
  </si>
  <si>
    <t>刀片故障</t>
  </si>
  <si>
    <t>刀口接触不良、刀片锈蚀等</t>
  </si>
  <si>
    <t>2865</t>
  </si>
  <si>
    <t>8a0f688f46db11f00146db1387311958</t>
  </si>
  <si>
    <t>凤城镇供电所</t>
  </si>
  <si>
    <t>8a0f688f46db11f00146db1384341888</t>
  </si>
  <si>
    <t>安海镇供电所</t>
  </si>
  <si>
    <t>2855</t>
  </si>
  <si>
    <t>2844</t>
  </si>
  <si>
    <t>8a0f688f46db11f00146db133141052c</t>
  </si>
  <si>
    <t>晋安综合配电运维四班</t>
  </si>
  <si>
    <t>623517</t>
  </si>
  <si>
    <t>8a0f688f46db11f00146db1361790e18</t>
  </si>
  <si>
    <t>溪口供电所</t>
  </si>
  <si>
    <t>2838</t>
  </si>
  <si>
    <t>2826</t>
  </si>
  <si>
    <t>8a0f688f46db11f00146db131184031c</t>
  </si>
  <si>
    <t>934666</t>
  </si>
  <si>
    <t>国网福州供电公司</t>
  </si>
  <si>
    <t>2825</t>
  </si>
  <si>
    <t>67066DF29C335030E0430A8EA3EC50300000</t>
  </si>
  <si>
    <t>8a0f688f46db11f00146db136bd91154</t>
  </si>
  <si>
    <t>梧塘中心供电所</t>
  </si>
  <si>
    <t>九峰线625线路</t>
  </si>
  <si>
    <t>8a0f688f46db11f00146db137b6a15f4</t>
  </si>
  <si>
    <t>麻沙供电所</t>
  </si>
  <si>
    <t>252121</t>
  </si>
  <si>
    <t>华安供电有限公司</t>
  </si>
  <si>
    <t>06AE555AD23A8D9AE0508E0ACE06151E</t>
  </si>
  <si>
    <t>丰山镇供电所</t>
  </si>
  <si>
    <t>2817</t>
  </si>
  <si>
    <t>13DKX19290</t>
  </si>
  <si>
    <t>晓路变电站912</t>
  </si>
  <si>
    <t>13DKX-43088</t>
  </si>
  <si>
    <t>8a0f688f46db11f00146db1347a80bca</t>
  </si>
  <si>
    <t>河田供电所</t>
  </si>
  <si>
    <t>稀土园变10kV稀蔡Ⅰ线993线路</t>
  </si>
  <si>
    <t>国网明溪县供电公司</t>
  </si>
  <si>
    <t>8a0e824e79ab2ee0017a5aae3d793c16</t>
  </si>
  <si>
    <t>雪峰变10kV南区Ⅳ回986</t>
  </si>
  <si>
    <t>2804</t>
  </si>
  <si>
    <t>7219E8331BC94E90A9A40D5B626A2B10421B</t>
  </si>
  <si>
    <t>8a0f688f46db11f00146db13667a0fae</t>
  </si>
  <si>
    <t>935652</t>
  </si>
  <si>
    <t>Ⅰ级</t>
  </si>
  <si>
    <t>鼎融线909线路</t>
  </si>
  <si>
    <t>8a0e824e5f9e1599016033da90e74a54</t>
  </si>
  <si>
    <t>石榴镇供电所</t>
  </si>
  <si>
    <t>429912</t>
  </si>
  <si>
    <t>Ⅲ级</t>
  </si>
  <si>
    <t>2792</t>
  </si>
  <si>
    <t>992fe158-37ec-4021-8349-d044942fdaf5</t>
  </si>
  <si>
    <t>8a0f688f46db11f00146db1343cf0aa6</t>
  </si>
  <si>
    <t>石码镇供电所</t>
  </si>
  <si>
    <t>607882</t>
  </si>
  <si>
    <t>崇福变榜山Ⅱ线919</t>
  </si>
  <si>
    <t>8a0f688f46db11f00146db1387121950</t>
  </si>
  <si>
    <t>8f293650-97d7-4242-ad0e-58d70cfc2c23</t>
  </si>
  <si>
    <t>南靖供电有限公司</t>
  </si>
  <si>
    <t>8a0f688f46db11f00146db133f5b0932</t>
  </si>
  <si>
    <t>龙山镇供电所</t>
  </si>
  <si>
    <t>290835</t>
  </si>
  <si>
    <t>国网南靖县供电公司</t>
  </si>
  <si>
    <t>马山变双明线925</t>
  </si>
  <si>
    <t>f9b10f9b-e8fb-4422-80e2-6e3c8eafe567</t>
  </si>
  <si>
    <t>8a0f688f46db11f00146db134a860ca4</t>
  </si>
  <si>
    <t>湖雷供电所</t>
  </si>
  <si>
    <t>261833</t>
  </si>
  <si>
    <t>国网龙岩供电公司</t>
  </si>
  <si>
    <t>湖雷变10kV湖修线914线路</t>
  </si>
  <si>
    <t>海沧配电班</t>
  </si>
  <si>
    <t>FF142F7679D49717E0408E0A3CC1381F</t>
  </si>
  <si>
    <t>8a0f688f46db11f00146db13780e14f8</t>
  </si>
  <si>
    <t>8a0f688f46db11f00146db1361890e20</t>
  </si>
  <si>
    <t>庐丰供电所</t>
  </si>
  <si>
    <t>设备质量问题</t>
  </si>
  <si>
    <t>2733</t>
  </si>
  <si>
    <t>88CBBF7724444DA692B2E403D3A9DD19421B</t>
  </si>
  <si>
    <t>8a0f688f46db11f00146db1396b21df8</t>
  </si>
  <si>
    <t>大湖镇供电所</t>
  </si>
  <si>
    <t>大湖变10kV湖魏线9A5</t>
  </si>
  <si>
    <t>8a0f688f46db11f00146db1384531892</t>
  </si>
  <si>
    <t>深沪镇供电所</t>
  </si>
  <si>
    <t>二次回路故障</t>
  </si>
  <si>
    <t>二次回路或自动化设备异常引起的停电</t>
  </si>
  <si>
    <t>2727</t>
  </si>
  <si>
    <t>675883843861C14AE0430A8E9DEAC14A0000</t>
  </si>
  <si>
    <t>8a0f688f46db11f00146db1384531890</t>
  </si>
  <si>
    <t>池店镇供电所</t>
  </si>
  <si>
    <t>池店变10kV下桥线611</t>
  </si>
  <si>
    <t>2719</t>
  </si>
  <si>
    <t>8a0e938a811e2d6001833afb0bd31711,8a0e938a811e2d6001833afb54f21712,8a0e938a811e2d6001833afbe3af1713</t>
  </si>
  <si>
    <t>海沧配电运检二班,海沧配电运检三班,海沧配电运检一班</t>
  </si>
  <si>
    <t>海沧配电运检一班</t>
  </si>
  <si>
    <t>2720</t>
  </si>
  <si>
    <t>283739</t>
  </si>
  <si>
    <t>2708</t>
  </si>
  <si>
    <t>8a0f688f46db11f00146db1366a90fbe</t>
  </si>
  <si>
    <t>白琳镇供电所</t>
  </si>
  <si>
    <t>8396eef8-be20-453e-b508-b84e13617fae</t>
  </si>
  <si>
    <t>华海变10kV华狮线624</t>
  </si>
  <si>
    <t>2703</t>
  </si>
  <si>
    <t>8a0f688f46db11f00146db136ca41194</t>
  </si>
  <si>
    <t>西天尾中心供电所</t>
  </si>
  <si>
    <t>2701</t>
  </si>
  <si>
    <t>9c0f3aa5-e8b9-4837-8de2-c99de2358eee</t>
  </si>
  <si>
    <t>8a0f688f46db11f00146db13683f1036</t>
  </si>
  <si>
    <t>柏洋乡供电所</t>
  </si>
  <si>
    <t>柏洋线645线路</t>
  </si>
  <si>
    <t>2697</t>
  </si>
  <si>
    <t>8a0f688f46db11f00146db1337c906e8</t>
  </si>
  <si>
    <t>贵安供电所</t>
  </si>
  <si>
    <t>2680</t>
  </si>
  <si>
    <t>芗城供电服务中心</t>
  </si>
  <si>
    <t>8a0f688f46db11f00146db133bc1080c</t>
  </si>
  <si>
    <t>配电运检二班（芗城）</t>
  </si>
  <si>
    <t>428201</t>
  </si>
  <si>
    <t>2677</t>
  </si>
  <si>
    <t>c8b9b15a-7035-4476-8f94-5fda5b36caf5</t>
  </si>
  <si>
    <t>延平供电公司</t>
  </si>
  <si>
    <t>8a0f688f46db11f00146db1372cf135c</t>
  </si>
  <si>
    <t>峡阳供电所</t>
  </si>
  <si>
    <t>峡阳变10kV照溪线914</t>
  </si>
  <si>
    <t>思明</t>
  </si>
  <si>
    <t>8a0e938a811e2d6001833b1e874b173d</t>
  </si>
  <si>
    <t>思明配电运检一班</t>
  </si>
  <si>
    <t>2670</t>
  </si>
  <si>
    <t>607084</t>
  </si>
  <si>
    <t>2661</t>
  </si>
  <si>
    <t>B74F8AA6AB644103AB96BFD13A9ADB0E421B</t>
  </si>
  <si>
    <t>8a0f688f46db11f00146db1391d01c78</t>
  </si>
  <si>
    <t>青州镇供电所</t>
  </si>
  <si>
    <t>青州变10kV南庄线956</t>
  </si>
  <si>
    <t>2653</t>
  </si>
  <si>
    <t>8a0e938a811e2d6001833b1554ca1725,8a0e938a811e2d6001833b158da51726</t>
  </si>
  <si>
    <t>集美政企客户二班,集美政企客户一班</t>
  </si>
  <si>
    <t>8a0f688f46db11f00146db1361a80e26</t>
  </si>
  <si>
    <t>42894BBFCA794278A72444A1219E5823421B</t>
  </si>
  <si>
    <t>8a0f688f46db11f00146db13630f0e92</t>
  </si>
  <si>
    <t>长桥镇供电所</t>
  </si>
  <si>
    <t>下牛山变电站10kV柏源线917线路</t>
  </si>
  <si>
    <t>柏源线917线路</t>
  </si>
  <si>
    <t>2641</t>
  </si>
  <si>
    <t>a311d8c3-36ea-4126-8385-28161a964a6d</t>
  </si>
  <si>
    <t>连城供电有限公司</t>
  </si>
  <si>
    <t>8a0f688f46db11f00146db1346310b62</t>
  </si>
  <si>
    <t>朋口供电所</t>
  </si>
  <si>
    <t>277002</t>
  </si>
  <si>
    <t>朋口变10kV文坊线965线路</t>
  </si>
  <si>
    <t>端子断裂</t>
  </si>
  <si>
    <t>端子腐蚀或外力作用断裂</t>
  </si>
  <si>
    <t>2631</t>
  </si>
  <si>
    <t>9dc0c5e5-cef2-43ea-8061-840a6014ef7c</t>
  </si>
  <si>
    <t>新罗供电有限公司</t>
  </si>
  <si>
    <t>8a0f688f46db11f00146db1348920c16</t>
  </si>
  <si>
    <t>小池供电所</t>
  </si>
  <si>
    <t>黄邦变10kV黄新线#604</t>
  </si>
  <si>
    <t>2630</t>
  </si>
  <si>
    <t>永泰供电有限公司</t>
  </si>
  <si>
    <t>8a0f688f46db11f00146db13173103ce</t>
  </si>
  <si>
    <t>梧桐供电所</t>
  </si>
  <si>
    <t>250652</t>
  </si>
  <si>
    <t>13DKX-33605</t>
  </si>
  <si>
    <t>8a0f688f46db11f00146db137aed15da,8a0f688f46db11f00146db137acd15d0</t>
  </si>
  <si>
    <t>建阳配电运维班,建阳配电抢修班</t>
  </si>
  <si>
    <t>城关变10kV城莒线953</t>
  </si>
  <si>
    <t>2616</t>
  </si>
  <si>
    <t>8a0f688f46db11f00146db1312010336</t>
  </si>
  <si>
    <t>西竹供电所</t>
  </si>
  <si>
    <t>934865</t>
  </si>
  <si>
    <t>运维检修部(检修(建设)工区)</t>
  </si>
  <si>
    <t>2609</t>
  </si>
  <si>
    <t>武平供电有限公司</t>
  </si>
  <si>
    <t>8a0f688f46db11f00146db1360dd0de4</t>
  </si>
  <si>
    <t>城厢供电所</t>
  </si>
  <si>
    <t>6AA0B9BEC8391176E0437F00000111760000</t>
  </si>
  <si>
    <t>白湖亭变616名星线</t>
  </si>
  <si>
    <t>601652</t>
  </si>
  <si>
    <t>白湖亭变616名星</t>
  </si>
  <si>
    <t>8a0f688f46db11f00146db1311a40322</t>
  </si>
  <si>
    <t>金峰供电所</t>
  </si>
  <si>
    <t>9E0337250B2E4C99B03949F02B21396E421B</t>
  </si>
  <si>
    <t>8a0f688f46db11f00146db1372321336,8a0f688f46db11f00146db137242133c</t>
  </si>
  <si>
    <t>配电抢修班,配电运维班（配电运检班、配电带电作业班）</t>
  </si>
  <si>
    <t>站内变</t>
  </si>
  <si>
    <t>异物或小动物造成端子或接线排短路</t>
  </si>
  <si>
    <t>鹤岭变10kV胜利洋线912</t>
  </si>
  <si>
    <t>2594</t>
  </si>
  <si>
    <t>f7d0d886-0a25-422e-8f9e-e21cf3086dd9</t>
  </si>
  <si>
    <t>龙文高新供电服务中心</t>
  </si>
  <si>
    <t>8a0f688f46db11f00146db133d9608a2</t>
  </si>
  <si>
    <t>程溪镇供电所</t>
  </si>
  <si>
    <t>故障隔离</t>
  </si>
  <si>
    <t>木棉变木东线914</t>
  </si>
  <si>
    <t>254935</t>
  </si>
  <si>
    <t>2581</t>
  </si>
  <si>
    <t>8a0f688f46db11f00146db1364190eea</t>
  </si>
  <si>
    <t>飞鸾镇供电所</t>
  </si>
  <si>
    <t>611910</t>
  </si>
  <si>
    <t>2580</t>
  </si>
  <si>
    <t>石陂供电所</t>
  </si>
  <si>
    <t>石陂变电站10kV象口线917</t>
  </si>
  <si>
    <t>2577</t>
  </si>
  <si>
    <t>漳平供电有限公司</t>
  </si>
  <si>
    <t>8a0f688f46db11f00146db13499c0c5c</t>
  </si>
  <si>
    <t>溪南供电所</t>
  </si>
  <si>
    <t>瓷柱断裂</t>
  </si>
  <si>
    <t>瓷柱发生断裂损坏</t>
  </si>
  <si>
    <t>2575</t>
  </si>
  <si>
    <t>闽侯供电公司</t>
  </si>
  <si>
    <t>8a0f688f46db11f00146db1334cc061c</t>
  </si>
  <si>
    <t>尚干供电所</t>
  </si>
  <si>
    <t>275563</t>
  </si>
  <si>
    <t>调压开关损坏</t>
  </si>
  <si>
    <t>调压开关断裂</t>
  </si>
  <si>
    <t>6C9FE43C7D2D30BAE0430A8E47C930BA0000</t>
  </si>
  <si>
    <t>邵武供电公司</t>
  </si>
  <si>
    <t>8a0f688f46db11f00146db1370ea12ce</t>
  </si>
  <si>
    <t>水北镇供电所</t>
  </si>
  <si>
    <t>跌落式熔断</t>
  </si>
  <si>
    <t>熔丝熔断</t>
  </si>
  <si>
    <t>过热或短路造成熔断器跌落</t>
  </si>
  <si>
    <t>闽清供电有限公司</t>
  </si>
  <si>
    <t>8a0f688f46db11f00146db13177003e0</t>
  </si>
  <si>
    <t>东桥供电所</t>
  </si>
  <si>
    <t>604228</t>
  </si>
  <si>
    <t>带电作业班</t>
  </si>
  <si>
    <t>8a0f688f46db11f00146db13178003e4</t>
  </si>
  <si>
    <t>池园供电所</t>
  </si>
  <si>
    <t>8a0f688f46db11f00146db1363ac0ec4</t>
  </si>
  <si>
    <t>平溪供电所</t>
  </si>
  <si>
    <t>289931</t>
  </si>
  <si>
    <t>PT故障</t>
  </si>
  <si>
    <t>柱上PT故障</t>
  </si>
  <si>
    <t>南溪线922线路</t>
  </si>
  <si>
    <t>2554</t>
  </si>
  <si>
    <t>13DKX-24405</t>
  </si>
  <si>
    <t>后溪变电站932线路石兜#16杆高压开关</t>
  </si>
  <si>
    <t>后溪变电站932</t>
  </si>
  <si>
    <t>8a0f688f46db11f00146db138fec1bf8</t>
  </si>
  <si>
    <t>盖洋镇供电所</t>
  </si>
  <si>
    <t>935558</t>
  </si>
  <si>
    <t>雷害</t>
  </si>
  <si>
    <t>2550</t>
  </si>
  <si>
    <t>db7d133c-c836-4402-bb89-71d355d78e66</t>
  </si>
  <si>
    <t>8a0f688f46db11f00146db13aa591e76</t>
  </si>
  <si>
    <t>管前镇供电所</t>
  </si>
  <si>
    <t>管前变10kV东上线908线路东上线908线路#30杆断路器</t>
  </si>
  <si>
    <t>管前变10kV东上线908</t>
  </si>
  <si>
    <t>2547</t>
  </si>
  <si>
    <t>8a0f688f46db11f00146db133bb10804</t>
  </si>
  <si>
    <t>配电运检一班（芗城）</t>
  </si>
  <si>
    <t>110502</t>
  </si>
  <si>
    <t>2543</t>
  </si>
  <si>
    <t>2540</t>
  </si>
  <si>
    <t>8a0f688f46db11f00146db1341fb0a02</t>
  </si>
  <si>
    <t>岩溪镇供电所</t>
  </si>
  <si>
    <t>2528</t>
  </si>
  <si>
    <t>283122</t>
  </si>
  <si>
    <t>2520</t>
  </si>
  <si>
    <t>18740F345EBA43A7B62647E2D4EF4DA0010000100</t>
  </si>
  <si>
    <t>FFF144CF5E8D595BE0408E0ACE066741</t>
  </si>
  <si>
    <t>龙跃路#2环网柜曹溪变10kV曹红Ⅰ线#947线路龙跃路#2环网柜红跃#2线902断路器</t>
  </si>
  <si>
    <t>曹溪变10kV曹红Ⅰ线#947</t>
  </si>
  <si>
    <t>2519</t>
  </si>
  <si>
    <t>119221</t>
  </si>
  <si>
    <t>8a0f688f46db11f00146db1374d213f8</t>
  </si>
  <si>
    <t>2513</t>
  </si>
  <si>
    <t>9759B90A3018403E9CB56629DAD743C6421B</t>
  </si>
  <si>
    <t>8a0f688f46db11f00146db1367841000</t>
  </si>
  <si>
    <t>社口镇供电所</t>
  </si>
  <si>
    <t>秀峰变电站10kV社口Ⅱ线953线路</t>
  </si>
  <si>
    <t>271045</t>
  </si>
  <si>
    <t>社口Ⅱ线953线路</t>
  </si>
  <si>
    <t>2511</t>
  </si>
  <si>
    <t>2508</t>
  </si>
  <si>
    <t>8a0f688f46db11f00146db134b130cd4</t>
  </si>
  <si>
    <t>永定城区供电服务中心</t>
  </si>
  <si>
    <t>2491</t>
  </si>
  <si>
    <t>70406BC2A2104AD2BF82451D867CB892421B</t>
  </si>
  <si>
    <t>平潭供电有限公司</t>
  </si>
  <si>
    <t>8a0f688f46db11f00146db132e05044a</t>
  </si>
  <si>
    <t>南区供电所</t>
  </si>
  <si>
    <t>254277</t>
  </si>
  <si>
    <t>13DKX-20193</t>
  </si>
  <si>
    <t>110kV连湖变10kV连横线914线路龙田支线#57杆#57K开关</t>
  </si>
  <si>
    <t>110kV连湖变10kV连横线914线路</t>
  </si>
  <si>
    <t>2481</t>
  </si>
  <si>
    <t>8a0f688f46db11f00146db136f06123e</t>
  </si>
  <si>
    <t>榜头供电所</t>
  </si>
  <si>
    <t>2477</t>
  </si>
  <si>
    <t>911998</t>
  </si>
  <si>
    <t>2471</t>
  </si>
  <si>
    <t>6AA0B9BECB5D1176E0437F00000111760000</t>
  </si>
  <si>
    <t>271837</t>
  </si>
  <si>
    <t>10kV鹏程Ⅰ线969</t>
  </si>
  <si>
    <t>2465</t>
  </si>
  <si>
    <t>松溪供电公司</t>
  </si>
  <si>
    <t>8a0f688f46db11f00146db13772414a8</t>
  </si>
  <si>
    <t>郑墩供电所</t>
  </si>
  <si>
    <t>601420</t>
  </si>
  <si>
    <t>2464</t>
  </si>
  <si>
    <t>8D426F17293F4EDEBB21180D244EEB81XL00</t>
  </si>
  <si>
    <t>风偏放电</t>
  </si>
  <si>
    <t>风偏引起相间距离或相地（或横担）距离不足，这种情况应该比较少</t>
  </si>
  <si>
    <t>九龙变10kV万前线914</t>
  </si>
  <si>
    <t>湄洲岛供电有限公司</t>
  </si>
  <si>
    <t>00BBDDB7B5A53C46E0508E0ACE060BDA</t>
  </si>
  <si>
    <t>湄洲岛供电所</t>
  </si>
  <si>
    <t>线路查无异常</t>
  </si>
  <si>
    <t>加大对该线路进行定期巡视和特殊巡视的力度，具体措施如下：
1、加强线路巡视闭环管理，做好老旧设备登记和安排消缺少计划
2、定期开展环网柜定值核对，根据运行方式调整，及时更改定值。</t>
  </si>
  <si>
    <t>2446</t>
  </si>
  <si>
    <t>国网三明局本部辖区</t>
  </si>
  <si>
    <t>8a0f688f46db11f00146db13ac3e1f0e,8a0f688f46db11f00146db13ac5d1f12</t>
  </si>
  <si>
    <t>配电大一次班,配电抢修班</t>
  </si>
  <si>
    <t>2442</t>
  </si>
  <si>
    <t>用检专责人员按周期开展用户侧用电设施的安全检查，对于存在隐患的要为客户整改提供技术指导，并以《电力设施安全隐患整改通知书》或《用电检查结果通知书》书面告知客户，指导督促客户及时整改</t>
  </si>
  <si>
    <t>外勤一班</t>
  </si>
  <si>
    <t>2432</t>
  </si>
  <si>
    <t>803013</t>
  </si>
  <si>
    <t>2423</t>
  </si>
  <si>
    <t>13DKX-25440</t>
  </si>
  <si>
    <t>8a0e938a811e2d6001833b1eb8a4173e</t>
  </si>
  <si>
    <t>思明配电运检二班</t>
  </si>
  <si>
    <t>瑞景新村开闭所10kV半兰山变电站983线路瑞景新村开闭所华瑞花园922开关</t>
  </si>
  <si>
    <t>半兰山变电站983</t>
  </si>
  <si>
    <t>FFF144CF5E8E595BE0408E0ACE066741</t>
  </si>
  <si>
    <t>红坊镇供电所</t>
  </si>
  <si>
    <t>350517</t>
  </si>
  <si>
    <t>市供服安全生产部</t>
  </si>
  <si>
    <t>2415</t>
  </si>
  <si>
    <t>2413</t>
  </si>
  <si>
    <t>2411</t>
  </si>
  <si>
    <t>8a0f688f46db11f00146db1308ca017c</t>
  </si>
  <si>
    <t>高压用电检查二班(翔安)</t>
  </si>
  <si>
    <t>2410</t>
  </si>
  <si>
    <t>8a0f688f46db11f00146db1341eb09fc</t>
  </si>
  <si>
    <t>2406</t>
  </si>
  <si>
    <t>清濛供电服务中心</t>
  </si>
  <si>
    <t>8a0f688f46db11f00146db138eb31b98</t>
  </si>
  <si>
    <t>清濛供电所</t>
  </si>
  <si>
    <t>284269</t>
  </si>
  <si>
    <t>PT柜</t>
  </si>
  <si>
    <t>PT本体故障</t>
  </si>
  <si>
    <t>2404</t>
  </si>
  <si>
    <t>8a0e824d6da964b7016df17a2bfb5c1c</t>
  </si>
  <si>
    <t>鲤南综合服务班</t>
  </si>
  <si>
    <t>8a0f688f46db11f00146db138de81b50</t>
  </si>
  <si>
    <t>400582</t>
  </si>
  <si>
    <t>2394</t>
  </si>
  <si>
    <t>8a0f688f46db11f00146db1345d30b40</t>
  </si>
  <si>
    <t>宣和供电所</t>
  </si>
  <si>
    <t>2393</t>
  </si>
  <si>
    <t>FFF144CF5E95595BE0408E0ACE066741</t>
  </si>
  <si>
    <t>适中供电所</t>
  </si>
  <si>
    <t>316756ae-c378-4f72-942c-3ebfd1899ecd</t>
  </si>
  <si>
    <t>8a0f688f46db11f00146db1383591842</t>
  </si>
  <si>
    <t>霞美镇供电所</t>
  </si>
  <si>
    <t>长福变10kV溪丰二回623</t>
  </si>
  <si>
    <t>2385</t>
  </si>
  <si>
    <t>F2AF30A55D774FF8A08F92DC5D4CE1B7421B</t>
  </si>
  <si>
    <t>8a0f688f46db11f00146db136bf91160</t>
  </si>
  <si>
    <t>白沙中心供电所</t>
  </si>
  <si>
    <t>山溪线911线路</t>
  </si>
  <si>
    <t>2370</t>
  </si>
  <si>
    <t>2369</t>
  </si>
  <si>
    <t>607609</t>
  </si>
  <si>
    <t>13DKX-56354</t>
  </si>
  <si>
    <t>8a0f688f46db11f00146db13773414ae</t>
  </si>
  <si>
    <t>茶平供电所</t>
  </si>
  <si>
    <t>10kV湛卢线962单元</t>
  </si>
  <si>
    <t>2357</t>
  </si>
  <si>
    <t>2349</t>
  </si>
  <si>
    <t>8a0f688f46db11f00146db1377ff14f4</t>
  </si>
  <si>
    <t>九牧供电所</t>
  </si>
  <si>
    <t>7d10a2c4-9d46-40a5-a6af-daa525e79db6</t>
  </si>
  <si>
    <t>8a0f688f46db11f00146db1396c21e00</t>
  </si>
  <si>
    <t>安砂镇供电所</t>
  </si>
  <si>
    <t>罗坊变10kV罗掩线913</t>
  </si>
  <si>
    <t>8a0f688f46db11f00146db13706d12aa</t>
  </si>
  <si>
    <t>南雅供电所</t>
  </si>
  <si>
    <t>南雅变10kV南仁线605</t>
  </si>
  <si>
    <t>树障</t>
  </si>
  <si>
    <t>2321</t>
  </si>
  <si>
    <t>8a0f688f46db11f00146db1348e00c2a</t>
  </si>
  <si>
    <t>8a0f688f46db11f00146db13176003de</t>
  </si>
  <si>
    <t>雄江供电所</t>
  </si>
  <si>
    <t>2317</t>
  </si>
  <si>
    <t>湖里</t>
  </si>
  <si>
    <t>开关二次回路故障</t>
  </si>
  <si>
    <t>601870</t>
  </si>
  <si>
    <t>湖里配电运检一班</t>
  </si>
  <si>
    <t>保税变电站917</t>
  </si>
  <si>
    <t>8a0f688f46db11f00146db1377ff14f2</t>
  </si>
  <si>
    <t>富岭供电所</t>
  </si>
  <si>
    <t>富岭变10kV山路线903</t>
  </si>
  <si>
    <t>2314</t>
  </si>
  <si>
    <t>52378e85-43eb-4220-a457-5dfa0e0eea09</t>
  </si>
  <si>
    <t>00A71ED6CA3D57CFE0508E0ACE061896</t>
  </si>
  <si>
    <t>徐市供电所</t>
  </si>
  <si>
    <t>徐市变10kV北岸线969</t>
  </si>
  <si>
    <t>国网大田县供电公司</t>
  </si>
  <si>
    <t>8a0f688f46db11f00146db1394fd1d74</t>
  </si>
  <si>
    <t>建设镇供电所</t>
  </si>
  <si>
    <t>2311</t>
  </si>
  <si>
    <t>607AC36129484A9EA45AD2369A6E3B04421B</t>
  </si>
  <si>
    <t>运维检修部(检修（建设）工区）</t>
  </si>
  <si>
    <t>官路线964线路</t>
  </si>
  <si>
    <t>8a0f688f46db11f00146db136f151244</t>
  </si>
  <si>
    <t>钟山镇供电所</t>
  </si>
  <si>
    <t>莆田.钟山变10kV钟山线918线路#058杆058开关</t>
  </si>
  <si>
    <t xml:space="preserve">避雷器位置处（包括本体和引线）的短路或失地
</t>
  </si>
  <si>
    <t>钟山线918线路</t>
  </si>
  <si>
    <t>2304</t>
  </si>
  <si>
    <t>平和供电有限公司</t>
  </si>
  <si>
    <t>8a0f688f46db11f00146db133ac707ba</t>
  </si>
  <si>
    <t>九峰镇供电所</t>
  </si>
  <si>
    <t>294034</t>
  </si>
  <si>
    <t>秀峰变坝头线914</t>
  </si>
  <si>
    <t>2297</t>
  </si>
  <si>
    <t>8a0f688f46db11f00146db131175031a</t>
  </si>
  <si>
    <t>文岭供电所</t>
  </si>
  <si>
    <t>2284</t>
  </si>
  <si>
    <t>8a0f688f46db11f00146db133bc1080a</t>
  </si>
  <si>
    <t>配电运检二班（龙文）</t>
  </si>
  <si>
    <t>8a0f688f46db11f00146db1378ca1538</t>
  </si>
  <si>
    <t>洋口镇供电所</t>
  </si>
  <si>
    <t>270901</t>
  </si>
  <si>
    <t>国网顺昌县供电公司</t>
  </si>
  <si>
    <t>8a0e824d5f9e890e016076cd0b253fa4</t>
  </si>
  <si>
    <t>磻溪镇供电所</t>
  </si>
  <si>
    <t>289982</t>
  </si>
  <si>
    <t>6301A11FAA4C3064E0430A8E600230640000</t>
  </si>
  <si>
    <t>8a0f688f46db11f00146db13ae031f86</t>
  </si>
  <si>
    <t>中村供电所</t>
  </si>
  <si>
    <t>中村变10kV中联线963</t>
  </si>
  <si>
    <t>8a0f688f46db11f00146db13179f03ea</t>
  </si>
  <si>
    <t>2267</t>
  </si>
  <si>
    <t>8a0f688f46db11f00146db13124f033a</t>
  </si>
  <si>
    <t>鉴江供电所</t>
  </si>
  <si>
    <t>E073787AF1C94CBCA805F37C4266401D421B</t>
  </si>
  <si>
    <t>8a0f688f46db11f00146db1372cf135a</t>
  </si>
  <si>
    <t>来舟中心供电所</t>
  </si>
  <si>
    <t>破损</t>
  </si>
  <si>
    <t>过热、污秽等原因造成绝缘导线受损</t>
  </si>
  <si>
    <t>来舟变10kV外园线925</t>
  </si>
  <si>
    <t>2263</t>
  </si>
  <si>
    <t>8a0f688f46db11f00146db133ac707b6</t>
  </si>
  <si>
    <t>安厚镇供电所</t>
  </si>
  <si>
    <t>935994</t>
  </si>
  <si>
    <t>国网平和县供电公司</t>
  </si>
  <si>
    <t>国网将乐县供电公司</t>
  </si>
  <si>
    <t>8a0e824d58b4b7ea0158f5c2a608550d</t>
  </si>
  <si>
    <t>2257</t>
  </si>
  <si>
    <t>8a0f688f46db11f00146db1370db12c8</t>
  </si>
  <si>
    <t>洪墩供电所</t>
  </si>
  <si>
    <t>卫闽变10kV卫洪线603</t>
  </si>
  <si>
    <t>8a0f688f46db11f00146db13833a1836</t>
  </si>
  <si>
    <t>溪美街道供电所</t>
  </si>
  <si>
    <t>加强线路维护工作。认真按配电规程要求，组织开展线路巡视，对发现隐患及时安排整治消缺，发放隐患通知书，并加强宣传电力安全。</t>
  </si>
  <si>
    <t>274118</t>
  </si>
  <si>
    <t>2234</t>
  </si>
  <si>
    <t>2e6bce29-3c38-4cf6-ad0c-5f94e28c7ccb</t>
  </si>
  <si>
    <t>8a0f688f46db11f00146db13a99e1e38</t>
  </si>
  <si>
    <t>黄潭供电所</t>
  </si>
  <si>
    <t>黄潭变10kV将溪线909</t>
  </si>
  <si>
    <t>2233</t>
  </si>
  <si>
    <t>427016</t>
  </si>
  <si>
    <t>2232</t>
  </si>
  <si>
    <t>8a0f688f46db11f00146db136a4310da</t>
  </si>
  <si>
    <t>吉巷乡供电所</t>
  </si>
  <si>
    <t>天气因素</t>
  </si>
  <si>
    <t>污闪</t>
  </si>
  <si>
    <t>屏古Ⅱ路988线路</t>
  </si>
  <si>
    <t>2223</t>
  </si>
  <si>
    <t>13DKX-22190</t>
  </si>
  <si>
    <t>8a0f688f46db11f00146db1347b70bce</t>
  </si>
  <si>
    <t>古城供电所</t>
  </si>
  <si>
    <t>8a0f688f46db11f00146db133f6a0934</t>
  </si>
  <si>
    <t>书洋镇供电所</t>
  </si>
  <si>
    <t>2B879522DD8C47A5B3B713B5A4DAE20D421B</t>
  </si>
  <si>
    <t>806305</t>
  </si>
  <si>
    <t>坪山变10kV三福线914</t>
  </si>
  <si>
    <t>FFF144CF5E98595BE0408E0ACE066741</t>
  </si>
  <si>
    <t>万安供电所</t>
  </si>
  <si>
    <t>万安变10kV梅村线#612</t>
  </si>
  <si>
    <t>2208</t>
  </si>
  <si>
    <t>13DKX-61433</t>
  </si>
  <si>
    <t>8a0f688f46db11f00146db1394ed1d70</t>
  </si>
  <si>
    <t>石牌镇供电所</t>
  </si>
  <si>
    <t>35kV坑一变谢洋变10kV怀德线913线路坑谢线965#47杆K009XY开关</t>
  </si>
  <si>
    <t>935850</t>
  </si>
  <si>
    <t>谢洋变10kV怀德线913线路</t>
  </si>
  <si>
    <t>2204</t>
  </si>
  <si>
    <t>8a0f688f46db11f00146db13669a0fb8</t>
  </si>
  <si>
    <t>前岐镇供电所</t>
  </si>
  <si>
    <t>2202</t>
  </si>
  <si>
    <t>8a0e824d5f9e890e016076f6db633fb6</t>
  </si>
  <si>
    <t>五里街镇供电所</t>
  </si>
  <si>
    <t>A1E07971B6C24BD4916294CAE48518D9421B</t>
  </si>
  <si>
    <t>桃城变10kV上沙线919</t>
  </si>
  <si>
    <t>c656bdb6-c0e2-4308-bf10-69bf33678fe3</t>
  </si>
  <si>
    <t>贵峰变10kV莲塘线613</t>
  </si>
  <si>
    <t>2198</t>
  </si>
  <si>
    <t>623563</t>
  </si>
  <si>
    <t>8a0f688f46db11f00146db1360cd0ddc</t>
  </si>
  <si>
    <t>岩前供电所</t>
  </si>
  <si>
    <t>250832</t>
  </si>
  <si>
    <t>东留供电所</t>
  </si>
  <si>
    <t>8a0f688f46db11f00146db13492e0c46</t>
  </si>
  <si>
    <t>官田供电所</t>
  </si>
  <si>
    <t>台风、强风</t>
  </si>
  <si>
    <t>87AF5E2EE8D94586965519A43FAA424E421B</t>
  </si>
  <si>
    <t>山体滑坡（包括地质塌方）</t>
  </si>
  <si>
    <t>金山变港金线914</t>
  </si>
  <si>
    <t>2191</t>
  </si>
  <si>
    <t>06AE555AD23B8D9AE0508E0ACE06151E</t>
  </si>
  <si>
    <t>沙建镇供电所</t>
  </si>
  <si>
    <t>2189</t>
  </si>
  <si>
    <t>2188</t>
  </si>
  <si>
    <t>8a0f688f46db11f00146db1346310b5e</t>
  </si>
  <si>
    <t>赖源供电所</t>
  </si>
  <si>
    <t>郑地变10kV河祠线991线路</t>
  </si>
  <si>
    <t>2170</t>
  </si>
  <si>
    <t>c1f3896f-20b4-49bf-997e-e2927486fee9</t>
  </si>
  <si>
    <t>8a0f688f46db11f00146db1367b31010</t>
  </si>
  <si>
    <t>下白石镇供电所</t>
  </si>
  <si>
    <t>下白石变电站10kV顶头线孔门分支线#114杆114断路器</t>
  </si>
  <si>
    <t>拉线损坏</t>
  </si>
  <si>
    <t>拉线断裂或其他损坏现象</t>
  </si>
  <si>
    <t>顶头线963线路</t>
  </si>
  <si>
    <t>更换变压器</t>
  </si>
  <si>
    <t>2164</t>
  </si>
  <si>
    <t>13DKX-22250</t>
  </si>
  <si>
    <t>400444</t>
  </si>
  <si>
    <t>南浦变朝阳线911</t>
  </si>
  <si>
    <t>6BAE91946FE74860869969A29AC5BAFE421B</t>
  </si>
  <si>
    <t>402672</t>
  </si>
  <si>
    <t>龙斗变10kV大乾线911</t>
  </si>
  <si>
    <t>8a0f688f46db11f00146db13467f0b78</t>
  </si>
  <si>
    <t>新泉供电所</t>
  </si>
  <si>
    <t>2156</t>
  </si>
  <si>
    <t>935559</t>
  </si>
  <si>
    <t>雪峰变10kV岩里线989</t>
  </si>
  <si>
    <t>2150</t>
  </si>
  <si>
    <t>SBID000000D358BB4534D84A758AF3BD4F676C6917</t>
  </si>
  <si>
    <t>8a0f688f46db11f00146db1361a80e28</t>
  </si>
  <si>
    <t>官庄供电所</t>
  </si>
  <si>
    <t>华竹站10kV华河线949线路</t>
  </si>
  <si>
    <t>2149</t>
  </si>
  <si>
    <t>43416EA6707C4CD081486D70BD1A8DEFXL00</t>
  </si>
  <si>
    <t>无设备故障</t>
  </si>
  <si>
    <t>东游变10kV胡墩线911</t>
  </si>
  <si>
    <t>4FED70B56754483CA46F590D6ECDD497421B</t>
  </si>
  <si>
    <t>8a0f688f46db11f00146db1336fe06ae</t>
  </si>
  <si>
    <t>音西供电所</t>
  </si>
  <si>
    <t>10kV清宏Ⅰ回932线路</t>
  </si>
  <si>
    <t>2146</t>
  </si>
  <si>
    <t>8a0f688f46db11f00146db13443d0ac2</t>
  </si>
  <si>
    <t>赤湖镇供电所</t>
  </si>
  <si>
    <t>2136</t>
  </si>
  <si>
    <t>13DKX-25627,A5A93FD3BDFF4128A6E15C48017DC3D7XL00</t>
  </si>
  <si>
    <t>8a0f688f46db11f00146db13780e14f6</t>
  </si>
  <si>
    <t>石陂变电站10kV高速线923</t>
  </si>
  <si>
    <t>2135</t>
  </si>
  <si>
    <t>13DKX-22947</t>
  </si>
  <si>
    <t>8a0f688f46db11f00146db13443d0ac4</t>
  </si>
  <si>
    <t>赤土乡供电所</t>
  </si>
  <si>
    <t>269581</t>
  </si>
  <si>
    <t>8a0f688f46db11f00146db13444c0aca</t>
  </si>
  <si>
    <t>旧镇镇供电所</t>
  </si>
  <si>
    <t>8a0f688f46db11f00146db1360cd0dde</t>
  </si>
  <si>
    <t>十方供电所</t>
  </si>
  <si>
    <t>巡视无异常</t>
  </si>
  <si>
    <t>8a0e938a811e2d6001833b1a4f67172f</t>
  </si>
  <si>
    <t>变压器本体故障</t>
  </si>
  <si>
    <t>66143D3B2939D072E0430A8E932FD0720000</t>
  </si>
  <si>
    <t>258763</t>
  </si>
  <si>
    <t>沙建变轧钢厂线919</t>
  </si>
  <si>
    <t>国网清流县供电公司</t>
  </si>
  <si>
    <t>8a0f688f46db11f00146db13ab531ece</t>
  </si>
  <si>
    <t>灵地镇供电所</t>
  </si>
  <si>
    <t>257745</t>
  </si>
  <si>
    <t>乡镇供电所管理部</t>
  </si>
  <si>
    <t>8a0f688f46db11f00146db133ae607c2</t>
  </si>
  <si>
    <t>坂仔镇供电所</t>
  </si>
  <si>
    <t>936001</t>
  </si>
  <si>
    <t>2105</t>
  </si>
  <si>
    <t>8a0f688f46db11f00146db1396b21dfa</t>
  </si>
  <si>
    <t>贡川镇供电所</t>
  </si>
  <si>
    <t>雨雪、冰冻</t>
  </si>
  <si>
    <t>935862</t>
  </si>
  <si>
    <t>本部</t>
  </si>
  <si>
    <t>8a0f688f46db11f00146db1370ea12d0</t>
  </si>
  <si>
    <t>和平供电所</t>
  </si>
  <si>
    <t>607592</t>
  </si>
  <si>
    <t>6BEFC86D45D04BFC91500FBF06838CE0421B</t>
  </si>
  <si>
    <t>梅林变10kV月泉线919线路</t>
  </si>
  <si>
    <t>梅林变月泉线919</t>
  </si>
  <si>
    <t>2079</t>
  </si>
  <si>
    <t>8a0f688f46db11f00146db1382fb182c</t>
  </si>
  <si>
    <t>水头镇供电所</t>
  </si>
  <si>
    <t>601855</t>
  </si>
  <si>
    <t>国网宁化县供电公司</t>
  </si>
  <si>
    <t>8a0f688f46db11f00146db1393571ce8</t>
  </si>
  <si>
    <t>湖村供电所</t>
  </si>
  <si>
    <t>603931</t>
  </si>
  <si>
    <t>6946F036065F80E2E0430A8EA81080E20000</t>
  </si>
  <si>
    <t>8a0e938a811e2d6001833afbe3af1713</t>
  </si>
  <si>
    <t>温厝变电站924</t>
  </si>
  <si>
    <t>2074</t>
  </si>
  <si>
    <t>高新区分中心</t>
  </si>
  <si>
    <t>8a0e824d5a1bcaa5015b13da2c982160</t>
  </si>
  <si>
    <t>上街供电所_福州</t>
  </si>
  <si>
    <t>2073</t>
  </si>
  <si>
    <t>八级电网事件</t>
  </si>
  <si>
    <t>2072</t>
  </si>
  <si>
    <t>2071</t>
  </si>
  <si>
    <t>泉港供电服务中心</t>
  </si>
  <si>
    <t>8a0f688f46db11f00146db138ea41b90,8a0f688f46db11f00146db138f011bae,8a0f688f46db11f00146db138f4f1bc2</t>
  </si>
  <si>
    <t>涂岭镇供电所,峰尾镇供电所,南埔镇供电所</t>
  </si>
  <si>
    <t>101722</t>
  </si>
  <si>
    <t>8a0f688f46db11f00146db1378d9153a</t>
  </si>
  <si>
    <t>元坑中心供电所</t>
  </si>
  <si>
    <t>279256</t>
  </si>
  <si>
    <t>2055</t>
  </si>
  <si>
    <t>郊区供电服务中心</t>
  </si>
  <si>
    <t>8a0f688f46db11f00146db1376881476</t>
  </si>
  <si>
    <t>塔前供电所</t>
  </si>
  <si>
    <t>雷击</t>
  </si>
  <si>
    <t>2053</t>
  </si>
  <si>
    <t>8a0f688f46db11f00146db133f6a0936</t>
  </si>
  <si>
    <t>山城镇供电所</t>
  </si>
  <si>
    <t>8a0e824d5f9e890e016076d7e4f73fa9</t>
  </si>
  <si>
    <t>金淘镇供电所</t>
  </si>
  <si>
    <t>2045</t>
  </si>
  <si>
    <t>8a0f688f46db11f00146db13705e12a2</t>
  </si>
  <si>
    <t>玉山供电所</t>
  </si>
  <si>
    <t>2036</t>
  </si>
  <si>
    <t>2037</t>
  </si>
  <si>
    <t>8a0f688f46db11f00146db13370e06b0</t>
  </si>
  <si>
    <t>龙田供电所</t>
  </si>
  <si>
    <t>过负荷</t>
  </si>
  <si>
    <t>更换刀闸</t>
  </si>
  <si>
    <t>66ED777D08F14FF99373613A5DB073F4421B</t>
  </si>
  <si>
    <t>8a0f688f46db11f00146db1386181906,8a0f688f46db11f00146db1386281908</t>
  </si>
  <si>
    <t>浔中镇供电所,南埕镇供电所</t>
  </si>
  <si>
    <t>对该线全面检查，针对绝缘防护进行前期的统计，结合停电检修时进行加装绝缘护套或绝缘挡板</t>
  </si>
  <si>
    <t>诗墩变10kV蕉溪线920线路</t>
  </si>
  <si>
    <t>262214</t>
  </si>
  <si>
    <t>南埕镇供电所</t>
  </si>
  <si>
    <t>诗墩变10kV蕉溪线920</t>
  </si>
  <si>
    <t>FFF144CF5E92595BE0408E0ACE066741</t>
  </si>
  <si>
    <t>铁山镇供电所</t>
  </si>
  <si>
    <t>2019</t>
  </si>
  <si>
    <t>8a0f688f46db11f00146db13445c0acc</t>
  </si>
  <si>
    <t>深土镇供电所</t>
  </si>
  <si>
    <t>281084</t>
  </si>
  <si>
    <t>外协施工队</t>
  </si>
  <si>
    <t>瓷柱爬电闪络</t>
  </si>
  <si>
    <t>沿瓷柱或相间闪络放电</t>
  </si>
  <si>
    <t>2017</t>
  </si>
  <si>
    <t>14f96522-c4cf-476a-8bb2-1ffc5fcc34db</t>
  </si>
  <si>
    <t>8a0f688f46db11f00146db1346600b70</t>
  </si>
  <si>
    <t>文亨供电所</t>
  </si>
  <si>
    <t>文亨变10kV龙田线906线路龙田线#006杆K032开关</t>
  </si>
  <si>
    <t>253223</t>
  </si>
  <si>
    <t>文亨变10kV龙田线906线路</t>
  </si>
  <si>
    <t>2016</t>
  </si>
  <si>
    <t>8a0f688f46db11f00146db13444c0ac8</t>
  </si>
  <si>
    <t>佛昙镇供电所</t>
  </si>
  <si>
    <t>二次设备缺陷</t>
  </si>
  <si>
    <t>二次装置故障误动作</t>
  </si>
  <si>
    <t>2012</t>
  </si>
  <si>
    <t>8a0e824e7196e3ff0171f88a66401188</t>
  </si>
  <si>
    <t>高压用电检查班（龙文）</t>
  </si>
  <si>
    <t>避雷器故障</t>
  </si>
  <si>
    <t>爬电闪络</t>
  </si>
  <si>
    <t>污秽引起绝缘子爬电以及过电压引起闪络、击穿</t>
  </si>
  <si>
    <t>2010</t>
  </si>
  <si>
    <t>6b3b0ab0-469e-413f-9c1f-098fac75c0fb</t>
  </si>
  <si>
    <t>桔林变912四宝线</t>
  </si>
  <si>
    <t>8a0f688f46db11f00146db1311550314</t>
  </si>
  <si>
    <t>潭头供电所</t>
  </si>
  <si>
    <t>2008</t>
  </si>
  <si>
    <t>8a0f688f46db11f00146db13a9ad1e3a</t>
  </si>
  <si>
    <t>935840</t>
  </si>
  <si>
    <t>2007</t>
  </si>
  <si>
    <t>8a0e824d4b80a674014dddb1c3a050f8,8a0e824d4b80a674014dddb25c2a50f9</t>
  </si>
  <si>
    <t>配电运维检修一班,配电运维检修二班</t>
  </si>
  <si>
    <t>428263</t>
  </si>
  <si>
    <t>8a0f688f46db11f00146db1311750318</t>
  </si>
  <si>
    <t>营前供电所</t>
  </si>
  <si>
    <t>加强巡视测温工作管理，保护电力设施。</t>
  </si>
  <si>
    <t>2005</t>
  </si>
  <si>
    <t>2004</t>
  </si>
  <si>
    <t>8a0f688f46db11f00146db1360ec0de6</t>
  </si>
  <si>
    <t>中堡供电所</t>
  </si>
  <si>
    <t>F5BD6609D2D747E698110BB5AF61C06F421B</t>
  </si>
  <si>
    <t>10kV桂溪线092杆至163甲杆</t>
  </si>
  <si>
    <t>仁寿变10kV桂溪线907</t>
  </si>
  <si>
    <t>8a0e824d6a689e47016a86f52f33215b</t>
  </si>
  <si>
    <t>涵西综合服务班</t>
  </si>
  <si>
    <t>1992</t>
  </si>
  <si>
    <t>940099ca-16be-4bc6-80cf-4c90e6703f03</t>
  </si>
  <si>
    <t>8a0f688f46db11f00146db136f251248</t>
  </si>
  <si>
    <t>度尾中心供电所</t>
  </si>
  <si>
    <t>屏山线610线路</t>
  </si>
  <si>
    <t>701760</t>
  </si>
  <si>
    <t>1989</t>
  </si>
  <si>
    <t>8a0f688f46db11f00146db13324b0574</t>
  </si>
  <si>
    <t>琅岐供电所</t>
  </si>
  <si>
    <t>加强线路巡视及红外测温</t>
  </si>
  <si>
    <t>108060</t>
  </si>
  <si>
    <t>马尾客户服务分中心</t>
  </si>
  <si>
    <t>8a0f688f46db11f00146db136a3310d6</t>
  </si>
  <si>
    <t>大桥镇供电所</t>
  </si>
  <si>
    <t>大桥线995线路</t>
  </si>
  <si>
    <t>8a0f688f46db11f00146db13371d06b2</t>
  </si>
  <si>
    <t>高山供电所</t>
  </si>
  <si>
    <t>横担损坏</t>
  </si>
  <si>
    <t>横担断裂或其他损坏现象</t>
  </si>
  <si>
    <t>10kV莲峰Ⅰ回913线路</t>
  </si>
  <si>
    <t>1971</t>
  </si>
  <si>
    <t>8a0f688f46db11f00146db1335390628</t>
  </si>
  <si>
    <t>荆溪供电所</t>
  </si>
  <si>
    <t>1957</t>
  </si>
  <si>
    <t>13DKX-28916</t>
  </si>
  <si>
    <t>江南变10kV海汽线941</t>
  </si>
  <si>
    <t>1956</t>
  </si>
  <si>
    <t>东山供电有限公司</t>
  </si>
  <si>
    <t>601146</t>
  </si>
  <si>
    <t>生产建设部（建设运检中心）</t>
  </si>
  <si>
    <t>1944</t>
  </si>
  <si>
    <t>林尾变电站917</t>
  </si>
  <si>
    <t>1943</t>
  </si>
  <si>
    <t>8a0f688f46db11f00146db13686e104a</t>
  </si>
  <si>
    <t>284849</t>
  </si>
  <si>
    <t>1938</t>
  </si>
  <si>
    <t>8a0f688f46db11f00146db136a5310de</t>
  </si>
  <si>
    <t>大甲镇供电所</t>
  </si>
  <si>
    <t>806280</t>
  </si>
  <si>
    <t>8a0e824d6ab8e37d016c930d4bd53ec8</t>
  </si>
  <si>
    <t>同安配电运维一班（同南）</t>
  </si>
  <si>
    <t>1930</t>
  </si>
  <si>
    <t>6AA0B9BECB7E1176E0437F00000111760000</t>
  </si>
  <si>
    <t>8a0f688f46db11f00146db1310e802f6</t>
  </si>
  <si>
    <t>航城供电所</t>
  </si>
  <si>
    <t>1908</t>
  </si>
  <si>
    <t>8a0f688f46db11f00146db13668a0fb0,8a0f688f46db11f00146db13667a0fae</t>
  </si>
  <si>
    <t>1904</t>
  </si>
  <si>
    <t>建阳配电运维班</t>
  </si>
  <si>
    <t>1902</t>
  </si>
  <si>
    <t>13DKX-25764</t>
  </si>
  <si>
    <t>8a0f688f46db11f00146db13498c0c5a</t>
  </si>
  <si>
    <t>双洋供电所</t>
  </si>
  <si>
    <t>10kV赤寮线#604</t>
  </si>
  <si>
    <t>8a0e824e5bad85d2015c4942271153c1</t>
  </si>
  <si>
    <t>平海镇供电所</t>
  </si>
  <si>
    <t>907061</t>
  </si>
  <si>
    <t>1900</t>
  </si>
  <si>
    <t>964100</t>
  </si>
  <si>
    <t>8a0f688f46db11f00146db1337d906ea</t>
  </si>
  <si>
    <t>坑园供电所</t>
  </si>
  <si>
    <t>1894</t>
  </si>
  <si>
    <t>1889</t>
  </si>
  <si>
    <t>0581055D603BFD5EE0508E0ACE063F1A</t>
  </si>
  <si>
    <t>灌口配电班</t>
  </si>
  <si>
    <t>1884</t>
  </si>
  <si>
    <t>8a0f688f46db11f00146db134a480c90</t>
  </si>
  <si>
    <t>培丰供电所</t>
  </si>
  <si>
    <t>270158</t>
  </si>
  <si>
    <t>二次设备类</t>
  </si>
  <si>
    <t>FTU（柱上开关）</t>
  </si>
  <si>
    <t>FTU误动</t>
  </si>
  <si>
    <t>FTU误动造成开关跳闸</t>
  </si>
  <si>
    <t>E8CE3A5598874D4480E25520B2E074D2421B</t>
  </si>
  <si>
    <t>8a0e824e521b2aac01522f9058916010</t>
  </si>
  <si>
    <t>东石镇供电所</t>
  </si>
  <si>
    <t>刀闸、跌落式开关、避雷器、瓷瓶、抛线等设备老化导致故障。</t>
  </si>
  <si>
    <t>东石变10kV肖下Ⅰ回618</t>
  </si>
  <si>
    <t>273731</t>
  </si>
  <si>
    <t>8a0f688f46db11f00146db136ded11e4</t>
  </si>
  <si>
    <t>配电运维二班</t>
  </si>
  <si>
    <t>1855</t>
  </si>
  <si>
    <t>601326</t>
  </si>
  <si>
    <t>1854</t>
  </si>
  <si>
    <t>8a0e938a811e2d6001833b19c3d5172d,8a0e938a811e2d6001833b1a1a86172e,8a0e938a811e2d6001833b1a4f67172f</t>
  </si>
  <si>
    <t>湖里配电运检二班,湖里配电运检三班,湖里配电运检一班</t>
  </si>
  <si>
    <t>DTU(环网柜、站房)</t>
  </si>
  <si>
    <t>DTU误动</t>
  </si>
  <si>
    <t>DTU误动造成开关跳闸</t>
  </si>
  <si>
    <t>1852</t>
  </si>
  <si>
    <t>经营部</t>
  </si>
  <si>
    <t>1839</t>
  </si>
  <si>
    <t>1827</t>
  </si>
  <si>
    <t>1813</t>
  </si>
  <si>
    <t>1811</t>
  </si>
  <si>
    <t>1803</t>
  </si>
  <si>
    <t>251506</t>
  </si>
  <si>
    <t>1797</t>
  </si>
  <si>
    <t>EDF55C1FF3F64A6CA5B4807E76F5513D421B</t>
  </si>
  <si>
    <t>洋口变10kV沙墩线905</t>
  </si>
  <si>
    <t>8a0f688f46db11f00146db134c0d0d1e</t>
  </si>
  <si>
    <t>其他原因造成的短路或失地</t>
  </si>
  <si>
    <t>SBID000000C836BD30AE2B49FC9AFD979D1489FB26</t>
  </si>
  <si>
    <t>8a0f688f46db11f00146db133ad607bc</t>
  </si>
  <si>
    <t>南胜镇供电所</t>
  </si>
  <si>
    <t>南胜变南法线928</t>
  </si>
  <si>
    <t>1789</t>
  </si>
  <si>
    <t>13DKX-22105</t>
  </si>
  <si>
    <t>8a0f688f46db11f00146db13441d0abc</t>
  </si>
  <si>
    <t>盘陀镇供电所</t>
  </si>
  <si>
    <t>253985</t>
  </si>
  <si>
    <t>腊山变盘陀Ⅱ回905</t>
  </si>
  <si>
    <t>1788</t>
  </si>
  <si>
    <t>一二次成套断路器，保护退出</t>
  </si>
  <si>
    <t>1775</t>
  </si>
  <si>
    <t>8a0e938a811e2d6001833b1211091721,8a0e938a811e2d6001833b125f1e1722,8a0e938a811e2d6001833b1504d71724</t>
  </si>
  <si>
    <t>集美配电运检二班,集美配电运检三班,集美配电运检一班</t>
  </si>
  <si>
    <t>加强巡视维护</t>
  </si>
  <si>
    <t>48bff754-c748-4e56-a2ab-5266d794ceb9</t>
  </si>
  <si>
    <t>山体滑坡</t>
  </si>
  <si>
    <t>马山变东盘线929</t>
  </si>
  <si>
    <t>1771</t>
  </si>
  <si>
    <t>8a0e938a811e2d6001833afb0bd31711</t>
  </si>
  <si>
    <t>海沧配电运检二班</t>
  </si>
  <si>
    <t>8a0f688f46db11f00146db133ad607c0</t>
  </si>
  <si>
    <t>霞寨镇供电所</t>
  </si>
  <si>
    <t>FE38BD5DE7743EECE0408E0A3CC1683C</t>
  </si>
  <si>
    <t>鼓楼综合运维二班</t>
  </si>
  <si>
    <t>f74fcda1-5785-4893-9016-d2a87e1e3f7b</t>
  </si>
  <si>
    <t>金涵Ⅲ线030线</t>
  </si>
  <si>
    <t>13DKX-26790</t>
  </si>
  <si>
    <t>8a0f688f46db11f00146db1343df0aaa</t>
  </si>
  <si>
    <t>海澄镇供电所</t>
  </si>
  <si>
    <t>山后变月港Ⅳ回933</t>
  </si>
  <si>
    <t>1759</t>
  </si>
  <si>
    <t>13DKX-46590</t>
  </si>
  <si>
    <t>10kV程家垅线953线路</t>
  </si>
  <si>
    <t>1754</t>
  </si>
  <si>
    <t>8a0f688f46db11f00146db134a760c9e</t>
  </si>
  <si>
    <t>坎市供电所</t>
  </si>
  <si>
    <t>88ee6adf-354e-4db5-a327-1143820dd517</t>
  </si>
  <si>
    <t>旧城线002线路</t>
  </si>
  <si>
    <t>97082ED101014C01B180BBFEB3E5FDAA421B</t>
  </si>
  <si>
    <t>8a0f688f46db11f00146db1360be0dd6</t>
  </si>
  <si>
    <t>象洞供电所</t>
  </si>
  <si>
    <t>象洞变10kV象新线951线路</t>
  </si>
  <si>
    <t>1723</t>
  </si>
  <si>
    <t>13DKX-37828</t>
  </si>
  <si>
    <t>桥东线932线路</t>
  </si>
  <si>
    <t>4EAACCBD701F4D158B1EDF12884E9B47421B</t>
  </si>
  <si>
    <t>福州.梧店变10kV石竹Ⅰ路611线路#041杆041开关</t>
  </si>
  <si>
    <t>10kV石竹Ⅰ路611线路</t>
  </si>
  <si>
    <t>2256732F5B25406893CA9981BB9FDC78421B</t>
  </si>
  <si>
    <t>10kV石竹Ⅱ路612线路</t>
  </si>
  <si>
    <t>8a0f688f46db11f00146db1384631896</t>
  </si>
  <si>
    <t>城区供电所</t>
  </si>
  <si>
    <t>285562</t>
  </si>
  <si>
    <t>8a0f688f46db11f00146db1377ef14f0</t>
  </si>
  <si>
    <t>莲塘供电所</t>
  </si>
  <si>
    <t>8a0f688f46db11f00146db1364570f00</t>
  </si>
  <si>
    <t>霍童镇供电所</t>
  </si>
  <si>
    <t>292200</t>
  </si>
  <si>
    <t>其他保护装置</t>
  </si>
  <si>
    <t>其他保护装置误动误动</t>
  </si>
  <si>
    <t>其他保护装置误动误动造成开关跳闸</t>
  </si>
  <si>
    <t>1695</t>
  </si>
  <si>
    <t>8a0f688f46db11f00146db13172104d0</t>
  </si>
  <si>
    <t>葛岭供电所</t>
  </si>
  <si>
    <t>溪西线606线路</t>
  </si>
  <si>
    <t>8a0f688f46db11f00146db1337ba06e2</t>
  </si>
  <si>
    <t>13DKX-34865</t>
  </si>
  <si>
    <t>厦禾变电站984</t>
  </si>
  <si>
    <t>13DKX-48751</t>
  </si>
  <si>
    <t>工业园变10kV园西线923</t>
  </si>
  <si>
    <t>1672</t>
  </si>
  <si>
    <t>8a0e824d5a1bcaa5015b13d99e41215f</t>
  </si>
  <si>
    <t>南屿供电所_福州</t>
  </si>
  <si>
    <t>运维检修部（检修分公司）</t>
  </si>
  <si>
    <t>1662</t>
  </si>
  <si>
    <t>常山供电有限公司</t>
  </si>
  <si>
    <t>8a0f688f46db11f00146db1339cd0774</t>
  </si>
  <si>
    <t>侨区供电所</t>
  </si>
  <si>
    <t>8a0f688f46db11f00146db13707d12ac</t>
  </si>
  <si>
    <t>房道供电所</t>
  </si>
  <si>
    <t>10kV房西线#045杆至10kV瑶坪线磊溪支线#058-8杆</t>
  </si>
  <si>
    <t>266962</t>
  </si>
  <si>
    <t>房道变10kV房西线915</t>
  </si>
  <si>
    <t>1648</t>
  </si>
  <si>
    <t>8a0f688f46db11f00146db138702194a</t>
  </si>
  <si>
    <t>蓬莱镇供电所</t>
  </si>
  <si>
    <t>601746</t>
  </si>
  <si>
    <t>1639</t>
  </si>
  <si>
    <t>8a0f688f46db11f00146db1311550312</t>
  </si>
  <si>
    <t>古槐供电所</t>
  </si>
  <si>
    <t>8a0f688f46db11f00146db1389931a12</t>
  </si>
  <si>
    <t>螺阳镇供电所</t>
  </si>
  <si>
    <t>280691</t>
  </si>
  <si>
    <t>1634</t>
  </si>
  <si>
    <t>1616</t>
  </si>
  <si>
    <t>8a0f688f46db11f00146db136a6210e2</t>
  </si>
  <si>
    <t>鹤塘镇供电所</t>
  </si>
  <si>
    <t>8a0f688f46db11f00146db132df60448</t>
  </si>
  <si>
    <t>东区供电所</t>
  </si>
  <si>
    <t>福州.荷花变10kV农中913线路</t>
  </si>
  <si>
    <t>430477</t>
  </si>
  <si>
    <t>运维检修部</t>
  </si>
  <si>
    <t>10kV农中913线路</t>
  </si>
  <si>
    <t>8a0f688f46db11f00146db132e44045a</t>
  </si>
  <si>
    <t>1609</t>
  </si>
  <si>
    <t>488BCE56820747DAB88C112219CB0E14421B</t>
  </si>
  <si>
    <t>青坑线916线路</t>
  </si>
  <si>
    <t>1608</t>
  </si>
  <si>
    <t>洪钟变电站918</t>
  </si>
  <si>
    <t>82291AB320BF4F1298D5BB2919D34A45421B</t>
  </si>
  <si>
    <t>福州.首祉变10kV松港线928线路</t>
  </si>
  <si>
    <t>10kV松港线928</t>
  </si>
  <si>
    <t>1594</t>
  </si>
  <si>
    <t>902547</t>
  </si>
  <si>
    <t>1576</t>
  </si>
  <si>
    <t>5B5026A58D3A40748ADACF61235F6933421B</t>
  </si>
  <si>
    <t>鹤岭变10kV华夏线916</t>
  </si>
  <si>
    <t>1570</t>
  </si>
  <si>
    <t>DBB7EB75FB524E4C9E4DAC8CA0158773421B</t>
  </si>
  <si>
    <t>8a0f688f46db11f00146db1396a21df2</t>
  </si>
  <si>
    <t>青水乡供电所</t>
  </si>
  <si>
    <t>炉坵变10kV坵谷线964</t>
  </si>
  <si>
    <t>1569</t>
  </si>
  <si>
    <t>1d7897c3-2334-4d5c-a49d-7ad3e54ea9d2</t>
  </si>
  <si>
    <t>翠秀线013线路</t>
  </si>
  <si>
    <t>1562</t>
  </si>
  <si>
    <t>8a0f688f46db11f00146db1347e60be4</t>
  </si>
  <si>
    <t>策武供电所</t>
  </si>
  <si>
    <t>麻陂变10kV麻南Ⅰ线907线路</t>
  </si>
  <si>
    <t>1554</t>
  </si>
  <si>
    <t>1529</t>
  </si>
  <si>
    <t>118273</t>
  </si>
  <si>
    <t>1528</t>
  </si>
  <si>
    <t>8a0f688f46db11f00146db13683f1038</t>
  </si>
  <si>
    <t>长春镇供电所</t>
  </si>
  <si>
    <t>池园变915池普I路</t>
  </si>
  <si>
    <t>岩溪变岩湖线913</t>
  </si>
  <si>
    <t>1514</t>
  </si>
  <si>
    <t>FAC7A9F0CDCA42F78C6FC2704EF700F0421B</t>
  </si>
  <si>
    <t>福州.音西变10kV昌南Ⅱ回922线路</t>
  </si>
  <si>
    <t>10kV昌南Ⅱ回922线路</t>
  </si>
  <si>
    <t>e9e0ef6a-d53b-476c-aea9-7d33e9bafc4d</t>
  </si>
  <si>
    <t>FFF144CF5E8F595BE0408E0ACE066741</t>
  </si>
  <si>
    <t>东肖镇供电所</t>
  </si>
  <si>
    <t>连圣变10kV东肖Ⅰ线#655</t>
  </si>
  <si>
    <t>1511</t>
  </si>
  <si>
    <t>加强设备巡视</t>
  </si>
  <si>
    <t>1502</t>
  </si>
  <si>
    <t>1488</t>
  </si>
  <si>
    <t>8a0f688f46db11f00146db1391e01c80</t>
  </si>
  <si>
    <t>城郊镇供电所</t>
  </si>
  <si>
    <t>936120</t>
  </si>
  <si>
    <t>华丰镇供电所</t>
  </si>
  <si>
    <t>1472</t>
  </si>
  <si>
    <t>0e9025e7-287d-4f8a-b688-2610c6693d71</t>
  </si>
  <si>
    <t>长岭线986线路</t>
  </si>
  <si>
    <t>1458</t>
  </si>
  <si>
    <t>934637</t>
  </si>
  <si>
    <t>8a0f688f46db11f00146db1342870a36</t>
  </si>
  <si>
    <t>湖林乡供电所</t>
  </si>
  <si>
    <t>湖林变石井线906</t>
  </si>
  <si>
    <t>8a0f688f46db11f00146db136f251246</t>
  </si>
  <si>
    <t>枫亭供电所</t>
  </si>
  <si>
    <t>1451</t>
  </si>
  <si>
    <t>910111</t>
  </si>
  <si>
    <t>1449</t>
  </si>
  <si>
    <t>8a0f688f46db11f00146db137b7915fe</t>
  </si>
  <si>
    <t>904304</t>
  </si>
  <si>
    <t>站内变出现烧毁情况</t>
  </si>
  <si>
    <t>1442</t>
  </si>
  <si>
    <t>8a0e824d5a1bcaa5015b13dbfb442161</t>
  </si>
  <si>
    <t>配电运维班_高新区</t>
  </si>
  <si>
    <t>078A64CF59AF43DF9B69D3B7CA17C4A2XL00</t>
  </si>
  <si>
    <t>城关变10kV水泥厂线933</t>
  </si>
  <si>
    <t>1433</t>
  </si>
  <si>
    <t>1430</t>
  </si>
  <si>
    <t>6978A5C107F44BD8816B407400A55793421B</t>
  </si>
  <si>
    <t>8a0f688f46db11f00146db13706d12a6</t>
  </si>
  <si>
    <t>小桥供电所</t>
  </si>
  <si>
    <t>义安变10kV义塘线904</t>
  </si>
  <si>
    <t>保护逻辑问题误动作</t>
  </si>
  <si>
    <t>1383</t>
  </si>
  <si>
    <t>1382</t>
  </si>
  <si>
    <t>8a0f688f46db11f00146db1367a3100c</t>
  </si>
  <si>
    <t>西部供电所</t>
  </si>
  <si>
    <t>285861</t>
  </si>
  <si>
    <t>105518</t>
  </si>
  <si>
    <t>1373</t>
  </si>
  <si>
    <t>8a0f688f46db11f00146db136c081164</t>
  </si>
  <si>
    <t>灵川中心供电所</t>
  </si>
  <si>
    <t>ea6c2ebf-85c9-4022-ab1a-da36692f90ef</t>
  </si>
  <si>
    <t>8a0f688f46db11f00146db1372bf1356</t>
  </si>
  <si>
    <t>樟湖供电所</t>
  </si>
  <si>
    <t>丹山变10kV高州线924</t>
  </si>
  <si>
    <t>1362</t>
  </si>
  <si>
    <t>用户故障</t>
  </si>
  <si>
    <t>1358</t>
  </si>
  <si>
    <t>282948</t>
  </si>
  <si>
    <t>调控中心</t>
  </si>
  <si>
    <t>1356</t>
  </si>
  <si>
    <t>3cef53ed-e6c1-4ee4-bba9-bc770f5ff221</t>
  </si>
  <si>
    <t>8a0f688f46db11f00146db136f06123a</t>
  </si>
  <si>
    <t>盖尾供电所</t>
  </si>
  <si>
    <t>西山线634线路</t>
  </si>
  <si>
    <t>1355</t>
  </si>
  <si>
    <t>1341</t>
  </si>
  <si>
    <t>1336</t>
  </si>
  <si>
    <t>8a0f688f46db11f00146db13444c0ac6</t>
  </si>
  <si>
    <t>杜浔镇供电所</t>
  </si>
  <si>
    <t>套管过热</t>
  </si>
  <si>
    <t>高低压侧套管发热</t>
  </si>
  <si>
    <t>杜浔变沙西Ⅰ回925</t>
  </si>
  <si>
    <t>1332</t>
  </si>
  <si>
    <t>13DKX-40967</t>
  </si>
  <si>
    <t>8a0f688f46db11f00146db136be9115a</t>
  </si>
  <si>
    <t>江口供电所</t>
  </si>
  <si>
    <t>刘庄线913线路</t>
  </si>
  <si>
    <t>1324</t>
  </si>
  <si>
    <t>SBID0000004CA573196B7D4B95BEEEB4789A51911C</t>
  </si>
  <si>
    <t>8a0e938a811e2d6001833b1eb8a4173e,8a0e938a811e2d6001833b1ee6d5173f,8a0e938a811e2d6001833b1e874b173d</t>
  </si>
  <si>
    <t>思明配电运检一班,思明配电运检二班,思明配电运检三班</t>
  </si>
  <si>
    <t>曾厝垵变电站933</t>
  </si>
  <si>
    <t>1295</t>
  </si>
  <si>
    <t>白水镇供电所</t>
  </si>
  <si>
    <t>1294</t>
  </si>
  <si>
    <t>8a0e824d5f9e890e0160771bce623fbb</t>
  </si>
  <si>
    <t>坑仔口镇供电所</t>
  </si>
  <si>
    <t>281237</t>
  </si>
  <si>
    <t>1284</t>
  </si>
  <si>
    <t>50173810-1ca5-46b8-82fc-69952b6cfa97</t>
  </si>
  <si>
    <t>柘荣供电公司</t>
  </si>
  <si>
    <t>8a0f688f46db11f00146db1369591092</t>
  </si>
  <si>
    <t>东源线901线路</t>
  </si>
  <si>
    <t>1277</t>
  </si>
  <si>
    <t>1259</t>
  </si>
  <si>
    <t>1257</t>
  </si>
  <si>
    <t>车辆外破</t>
  </si>
  <si>
    <t>1251</t>
  </si>
  <si>
    <t>1250</t>
  </si>
  <si>
    <t>1、加强辖区内线路巡视、线路走廊清障、防外破宣传。
2、加强日常巡视，结合停电对线路老旧瓷瓶、刀闸、引线隐患进行停电消缺。</t>
  </si>
  <si>
    <t>8a0e824d5f9e890e016076edc4ba3fb3</t>
  </si>
  <si>
    <t>城厢镇供电所</t>
  </si>
  <si>
    <t>1245</t>
  </si>
  <si>
    <t>0c262525-633d-4066-b3b2-92c21ce80c45</t>
  </si>
  <si>
    <t>8a0f688f46db11f00146db138349183e</t>
  </si>
  <si>
    <t>石井镇供电所</t>
  </si>
  <si>
    <t>430127</t>
  </si>
  <si>
    <t>石丰变10kV埭头线611</t>
  </si>
  <si>
    <t>1243</t>
  </si>
  <si>
    <t>1241</t>
  </si>
  <si>
    <t>265185</t>
  </si>
  <si>
    <t>1237</t>
  </si>
  <si>
    <t>8a0f688f46db11f00146db1370ea12cc</t>
  </si>
  <si>
    <t>拿口供电所</t>
  </si>
  <si>
    <t>1229</t>
  </si>
  <si>
    <t>1227</t>
  </si>
  <si>
    <t>1225</t>
  </si>
  <si>
    <t>8a0e824d5f9e890e016076d43ace3fa5</t>
  </si>
  <si>
    <t>洋中镇供电所</t>
  </si>
  <si>
    <t>1223</t>
  </si>
  <si>
    <t>8a0f688f46db11f00146db13ab441eca</t>
  </si>
  <si>
    <t>龙津镇供电所</t>
  </si>
  <si>
    <t>1220</t>
  </si>
  <si>
    <t>13DKX-36287</t>
  </si>
  <si>
    <t>1211</t>
  </si>
  <si>
    <t>1204</t>
  </si>
  <si>
    <t>8a0f688f46db11f00146db131194031e</t>
  </si>
  <si>
    <t>鹤上供电所</t>
  </si>
  <si>
    <t>8a0f688f46db11f00146db13175103da</t>
  </si>
  <si>
    <t>塔庄供电所</t>
  </si>
  <si>
    <t>塔庄变923高峰下庄线</t>
  </si>
  <si>
    <t>1196</t>
  </si>
  <si>
    <t>1187</t>
  </si>
  <si>
    <t>8a0f688f46db11f00146db1367941004</t>
  </si>
  <si>
    <t>上白石镇供电所</t>
  </si>
  <si>
    <t>1181</t>
  </si>
  <si>
    <t>1178</t>
  </si>
  <si>
    <t>607045</t>
  </si>
  <si>
    <t>无。</t>
  </si>
  <si>
    <t>1176</t>
  </si>
  <si>
    <t>13DKX-30073</t>
  </si>
  <si>
    <t>加强工程施工、验收管理，对不满足运行的施工隐患、缺陷应及时提出并整改。</t>
  </si>
  <si>
    <t>262501</t>
  </si>
  <si>
    <t>宝洋变10kV新圩线913</t>
  </si>
  <si>
    <t>1175</t>
  </si>
  <si>
    <t>8a0f688f46db11f00146db13468e0b7e</t>
  </si>
  <si>
    <t>莒溪供电所</t>
  </si>
  <si>
    <t>厦庄变10kV厦池线901线路厦池线#083杆K033开关</t>
  </si>
  <si>
    <t>厦庄变10kV厦池线901线路</t>
  </si>
  <si>
    <t>8a0f688f46db11f00146db1316f303c6</t>
  </si>
  <si>
    <t>城南供电所</t>
  </si>
  <si>
    <t>1162</t>
  </si>
  <si>
    <t>1161</t>
  </si>
  <si>
    <t>8a0f688f46db11f00146db1364190ee8</t>
  </si>
  <si>
    <t>漳湾镇供电所</t>
  </si>
  <si>
    <t>805067</t>
  </si>
  <si>
    <t>1155</t>
  </si>
  <si>
    <t>1153</t>
  </si>
  <si>
    <t>1147</t>
  </si>
  <si>
    <t>1139</t>
  </si>
  <si>
    <t>604057</t>
  </si>
  <si>
    <t>8a0f688f46db11f00146db13379a06dc</t>
  </si>
  <si>
    <t>浦东供电所</t>
  </si>
  <si>
    <t>1125</t>
  </si>
  <si>
    <t>台江辖区</t>
  </si>
  <si>
    <t>8a0f688f46db11f00146db133151052e</t>
  </si>
  <si>
    <t>台江综合运维三班</t>
  </si>
  <si>
    <t>610548</t>
  </si>
  <si>
    <t>54BA4DC02F7040CC8FDF87C1E8861CA6421B</t>
  </si>
  <si>
    <t>107229</t>
  </si>
  <si>
    <t>建平变余盛线611</t>
  </si>
  <si>
    <t>1119</t>
  </si>
  <si>
    <t>8a0f688f46db11f00146db1348a20c1a</t>
  </si>
  <si>
    <t>江山供电所</t>
  </si>
  <si>
    <t>429565</t>
  </si>
  <si>
    <t>国网龙岩市新罗区供电公司</t>
  </si>
  <si>
    <t>1109</t>
  </si>
  <si>
    <t>942d8be5-ab03-4360-8a9c-000656cd50e7</t>
  </si>
  <si>
    <t>10kV江汜线永固支线01杆</t>
  </si>
  <si>
    <t>峡阳变10kV江汜线922</t>
  </si>
  <si>
    <t>1103</t>
  </si>
  <si>
    <t>1087</t>
  </si>
  <si>
    <t>1086</t>
  </si>
  <si>
    <t>13DKX-50977</t>
  </si>
  <si>
    <t>跃进变10kV跃布线961线路</t>
  </si>
  <si>
    <t>国网漳州供电公司</t>
  </si>
  <si>
    <t>基础损坏</t>
  </si>
  <si>
    <t>基础或环氧套筒损坏</t>
  </si>
  <si>
    <t>桔林变911四宝Ⅱ线</t>
  </si>
  <si>
    <t>8a0f688f46db11f00146db134a190c84</t>
  </si>
  <si>
    <t>岐岭供电所</t>
  </si>
  <si>
    <t>286176</t>
  </si>
  <si>
    <t>496E0AD2-842D-4F8E-968A-72549578595C</t>
  </si>
  <si>
    <t>350460</t>
  </si>
  <si>
    <t>曹溪变10kV曹洋线#941</t>
  </si>
  <si>
    <t>1079</t>
  </si>
  <si>
    <t>山井线913线路</t>
  </si>
  <si>
    <t>1073</t>
  </si>
  <si>
    <t>无故障</t>
  </si>
  <si>
    <t>1072</t>
  </si>
  <si>
    <t>dcb5c0a2-a813-4b1c-b27e-f6c852a0f542</t>
  </si>
  <si>
    <t>261381</t>
  </si>
  <si>
    <t>长脚营变甘林线909</t>
  </si>
  <si>
    <t>1070</t>
  </si>
  <si>
    <t>13DKX-53572</t>
  </si>
  <si>
    <t>8a0f688f46db11f00146db1378d9153e</t>
  </si>
  <si>
    <t>大历中心供电所</t>
  </si>
  <si>
    <t>岚下变10kV钱墩线910</t>
  </si>
  <si>
    <t>1065</t>
  </si>
  <si>
    <t>8a0f688f46db11f00146db1394601d44</t>
  </si>
  <si>
    <t>1062</t>
  </si>
  <si>
    <t>8a0f688f46db11f00146db1372bf1354</t>
  </si>
  <si>
    <t>南山中心供电所</t>
  </si>
  <si>
    <t>10kV东门线</t>
  </si>
  <si>
    <t>935963</t>
  </si>
  <si>
    <t>南山变10kV东门线655</t>
  </si>
  <si>
    <t>67066DF29C0B5030E0430A8EA3EC50300000</t>
  </si>
  <si>
    <t>8a0f688f46db11f00146db136e4a1200</t>
  </si>
  <si>
    <t>涵东综合服务班</t>
  </si>
  <si>
    <t>934503</t>
  </si>
  <si>
    <t>涵东线627线路</t>
  </si>
  <si>
    <t>10944b15-5adb-4061-8d6c-fe31b0d3796d</t>
  </si>
  <si>
    <t>官路变10kV官路线915</t>
  </si>
  <si>
    <t>1036</t>
  </si>
  <si>
    <t>ed55131a-fb17-4a02-9fa6-f2a2c7030c3d</t>
  </si>
  <si>
    <t>8a0e824d5f9e890e016076a43e4f3e68</t>
  </si>
  <si>
    <t>澳前供电所</t>
  </si>
  <si>
    <t>1031</t>
  </si>
  <si>
    <t>1025</t>
  </si>
  <si>
    <t>A477B44287E345CF8B350E69CFDFDD72421B</t>
  </si>
  <si>
    <t>8a0f688f46db11f00146db1347d70bde</t>
  </si>
  <si>
    <t>红山供电所</t>
  </si>
  <si>
    <t>腊口变10kV腊圭线903</t>
  </si>
  <si>
    <t>1016</t>
  </si>
  <si>
    <t>1014</t>
  </si>
  <si>
    <t>13DKX-35645</t>
  </si>
  <si>
    <t>8a0f688f46db11f00146db138f011bae</t>
  </si>
  <si>
    <t>峰尾镇供电所</t>
  </si>
  <si>
    <t>峰尾变10kV广新线925</t>
  </si>
  <si>
    <t>105842</t>
  </si>
  <si>
    <t>1002</t>
  </si>
  <si>
    <t>8a0f688f46db11f00146db1367450fec</t>
  </si>
  <si>
    <t>998</t>
  </si>
  <si>
    <t>8a0e824e53eaf3df01552a35d40e367b</t>
  </si>
  <si>
    <t>金坑供电所</t>
  </si>
  <si>
    <t>600911</t>
  </si>
  <si>
    <t>983</t>
  </si>
  <si>
    <t>8a0f688f46db11f00146db1366a90fbc</t>
  </si>
  <si>
    <t>管阳镇供电所</t>
  </si>
  <si>
    <t>8a0f688f46db11f00146db1386f31946</t>
  </si>
  <si>
    <t>尚卿乡供电所</t>
  </si>
  <si>
    <t>诏安供电有限公司</t>
  </si>
  <si>
    <t>8a0f688f46db11f00146db1340f109b6</t>
  </si>
  <si>
    <t>桥东镇供电所</t>
  </si>
  <si>
    <t>桥东变桥洪线901</t>
  </si>
  <si>
    <t>23eb3c48-0a67-4911-83cc-394a12256bc5</t>
  </si>
  <si>
    <t>红山变645经二</t>
  </si>
  <si>
    <t>654BC897432B7068E0430A8E84B770680000</t>
  </si>
  <si>
    <t>城关变10kV城体Ⅰ线#615线路</t>
  </si>
  <si>
    <t>429461</t>
  </si>
  <si>
    <t>配电工程班</t>
  </si>
  <si>
    <t>城关变10kV城体Ⅰ线#615</t>
  </si>
  <si>
    <t>960</t>
  </si>
  <si>
    <t>959</t>
  </si>
  <si>
    <t>配电运检一班,配电抢修班,配电运检二班</t>
  </si>
  <si>
    <t>430765</t>
  </si>
  <si>
    <t>944</t>
  </si>
  <si>
    <t>943</t>
  </si>
  <si>
    <t>406D2D68A9374A77867CDA5E35A3E36F421B</t>
  </si>
  <si>
    <t>8a0f688f46db11f00146db13aa4a1e72</t>
  </si>
  <si>
    <t>坂面镇供电所</t>
  </si>
  <si>
    <t>290116</t>
  </si>
  <si>
    <t>937</t>
  </si>
  <si>
    <t>936</t>
  </si>
  <si>
    <t>8a0f688f46db11f00146db1370fa12d6</t>
  </si>
  <si>
    <t>601822</t>
  </si>
  <si>
    <t>934</t>
  </si>
  <si>
    <t>932</t>
  </si>
  <si>
    <t>281778</t>
  </si>
  <si>
    <t>930</t>
  </si>
  <si>
    <t>928</t>
  </si>
  <si>
    <t>5e24ebfb-e3ce-44a7-8ccf-b0707f28fa04</t>
  </si>
  <si>
    <t>8a0f688f46db11f00146db13699710aa</t>
  </si>
  <si>
    <t>食用菌线915线路</t>
  </si>
  <si>
    <t>周宁供电公司</t>
  </si>
  <si>
    <t>69C6C3E2FA604F0DBB1411284E4DDE70421B</t>
  </si>
  <si>
    <t>翁江线914线路</t>
  </si>
  <si>
    <t>695D184D0DED1030E0430A8EA81010300000</t>
  </si>
  <si>
    <t>梅山变电站911线路农械线#5杆高压开关</t>
  </si>
  <si>
    <t>梅山变电站911</t>
  </si>
  <si>
    <t>905</t>
  </si>
  <si>
    <t>8a0f688f46db11f00146db13711912e0</t>
  </si>
  <si>
    <t>901</t>
  </si>
  <si>
    <t>国网建宁县供电公司</t>
  </si>
  <si>
    <t>8a0f688f46db11f00146db1391051c34</t>
  </si>
  <si>
    <t>杨林变10kV高山线912</t>
  </si>
  <si>
    <t>885</t>
  </si>
  <si>
    <t>8a0f688f46db11f00146db1391151c3a</t>
  </si>
  <si>
    <t>均口供电所</t>
  </si>
  <si>
    <t>三类故障</t>
  </si>
  <si>
    <t>883</t>
  </si>
  <si>
    <t>春美升压站10kV近供线612</t>
  </si>
  <si>
    <t>881</t>
  </si>
  <si>
    <t>c30c8d04-f71d-42fb-a4e3-d3490f221fb0</t>
  </si>
  <si>
    <t>8a0f688f46db11f00146db1377ef14ec</t>
  </si>
  <si>
    <t>永兴供电所</t>
  </si>
  <si>
    <t>290087</t>
  </si>
  <si>
    <t>古楼变10kV古前线907</t>
  </si>
  <si>
    <t>880</t>
  </si>
  <si>
    <t>6301A11FAA763064E0430A8E600230640000</t>
  </si>
  <si>
    <t>中村变10kV中村线962</t>
  </si>
  <si>
    <t>878</t>
  </si>
  <si>
    <t>8a0f688f46db11f00146db1377ef14ee</t>
  </si>
  <si>
    <t>临江供电所</t>
  </si>
  <si>
    <t>洪前变电站922</t>
  </si>
  <si>
    <t>876</t>
  </si>
  <si>
    <t>873</t>
  </si>
  <si>
    <t>8a0f688f46db11f00146db1337c906e6</t>
  </si>
  <si>
    <t>琯头镇供电所</t>
  </si>
  <si>
    <t>加强线路巡视，及时发现故障设备</t>
  </si>
  <si>
    <t>3b5a2240-140c-4876-92fd-72703b5b96d7</t>
  </si>
  <si>
    <t>策武变10kV策安线601线路</t>
  </si>
  <si>
    <t>872</t>
  </si>
  <si>
    <t>871</t>
  </si>
  <si>
    <t>8a0f688f46db11f00146db133ba20800</t>
  </si>
  <si>
    <t>配电运检一班（龙文）</t>
  </si>
  <si>
    <t>863</t>
  </si>
  <si>
    <t>864</t>
  </si>
  <si>
    <t>12bd8c9c-48eb-4653-8644-adedadf5a396</t>
  </si>
  <si>
    <t>下浒变电站10kV东冲线933线路</t>
  </si>
  <si>
    <t>400828</t>
  </si>
  <si>
    <t>东冲线933线路</t>
  </si>
  <si>
    <t>861</t>
  </si>
  <si>
    <t>858</t>
  </si>
  <si>
    <t>4142b118-53a9-4ddd-ac5f-7c5d6539d525</t>
  </si>
  <si>
    <t>佛潭变二中线910</t>
  </si>
  <si>
    <t>854</t>
  </si>
  <si>
    <t>850</t>
  </si>
  <si>
    <t>8a0f688f46db11f00146db1366d80fc4</t>
  </si>
  <si>
    <t>贯岭镇供电所</t>
  </si>
  <si>
    <t>8a0f688f46db11f00146db1391151c3c</t>
  </si>
  <si>
    <t>黄埠供电所</t>
  </si>
  <si>
    <t>846</t>
  </si>
  <si>
    <t>13DKX-36029</t>
  </si>
  <si>
    <t>8a0f688f46db11f00146db13ab441ec8</t>
  </si>
  <si>
    <t>余朋乡供电所</t>
  </si>
  <si>
    <t>余朋变10kV无前线923</t>
  </si>
  <si>
    <t>844</t>
  </si>
  <si>
    <t>华竹配电化站华竹站10kV华河线949线路华河线#022杆k1开关</t>
  </si>
  <si>
    <t>842</t>
  </si>
  <si>
    <t>国网泰宁县供电公司</t>
  </si>
  <si>
    <t>8a0f688f46db11f00146db1393b41d06</t>
  </si>
  <si>
    <t>新桥乡供电所</t>
  </si>
  <si>
    <t>840</t>
  </si>
  <si>
    <t>8a0f688f46db11f00146db137a12159a</t>
  </si>
  <si>
    <t>华桥供电所</t>
  </si>
  <si>
    <t>253314</t>
  </si>
  <si>
    <t>838</t>
  </si>
  <si>
    <t>13DKX-50893</t>
  </si>
  <si>
    <t>8a0f688f46db11f00146db1393281cda</t>
  </si>
  <si>
    <t>中沙供电所</t>
  </si>
  <si>
    <t>中沙变10kV河龙线954</t>
  </si>
  <si>
    <t>826</t>
  </si>
  <si>
    <t>823</t>
  </si>
  <si>
    <t>线路巡视无异常</t>
  </si>
  <si>
    <t>822</t>
  </si>
  <si>
    <t>8a0f688f46db11f00146db1393c41d0a</t>
  </si>
  <si>
    <t>大田乡供电所</t>
  </si>
  <si>
    <t>外勤班</t>
  </si>
  <si>
    <t>13DKX-52021</t>
  </si>
  <si>
    <t>盖洋变10kV电站线991</t>
  </si>
  <si>
    <t>821</t>
  </si>
  <si>
    <t>8a0f688f46db11f00146db1369681094</t>
  </si>
  <si>
    <t>北区供电所</t>
  </si>
  <si>
    <t>8a0f688f46db11f00146db1360dd0de0</t>
  </si>
  <si>
    <t>桃溪供电所</t>
  </si>
  <si>
    <t>812</t>
  </si>
  <si>
    <t>EB04CC62D6EE49B49974794A519C6D2C421B</t>
  </si>
  <si>
    <t>0937F926E03C9FBBE0508E0ACE062B7F</t>
  </si>
  <si>
    <t>茫荡营业所</t>
  </si>
  <si>
    <t>雷击断线</t>
  </si>
  <si>
    <t>10kV茂大线际头支线01+1杆</t>
  </si>
  <si>
    <t>茫荡变10kV茂大线907</t>
  </si>
  <si>
    <t>808</t>
  </si>
  <si>
    <t>8a0f688f46db11f00146db1343ef0aac</t>
  </si>
  <si>
    <t>803</t>
  </si>
  <si>
    <t>8a0f688f46db11f00146db13787c151e</t>
  </si>
  <si>
    <t>浦城配电运维班</t>
  </si>
  <si>
    <t>开关故障</t>
  </si>
  <si>
    <t>熔断器或隔离开关故障</t>
  </si>
  <si>
    <t>800</t>
  </si>
  <si>
    <t>799</t>
  </si>
  <si>
    <t>798</t>
  </si>
  <si>
    <t>8a0f688f46db11f00146db1368301032</t>
  </si>
  <si>
    <t>牙城镇供电所</t>
  </si>
  <si>
    <t>277848</t>
  </si>
  <si>
    <t>国网霞浦县供电公司</t>
  </si>
  <si>
    <t>794</t>
  </si>
  <si>
    <t>8a0f688f46db11f00146db13781e14fc</t>
  </si>
  <si>
    <t>仙阳供电所</t>
  </si>
  <si>
    <t>782</t>
  </si>
  <si>
    <t>289526</t>
  </si>
  <si>
    <t>758</t>
  </si>
  <si>
    <t>a9ff7799-8465-4084-b01f-494d1f6eaa46</t>
  </si>
  <si>
    <t>8a0f688f46db11f00146db137678146e</t>
  </si>
  <si>
    <t>747</t>
  </si>
  <si>
    <t>744</t>
  </si>
  <si>
    <t>AD615A794FF84A83BC7551989E373665421B</t>
  </si>
  <si>
    <t>8a0f688f46db11f00146db1391151c38</t>
  </si>
  <si>
    <t>黄坊供电所</t>
  </si>
  <si>
    <t>黄坊变10kV黄石线911</t>
  </si>
  <si>
    <t>734</t>
  </si>
  <si>
    <t>3E9938DC23FB40E485788969150A21DD421B</t>
  </si>
  <si>
    <t>丰起线615线路</t>
  </si>
  <si>
    <t>731</t>
  </si>
  <si>
    <t>502BB2DAED414C20AEAB8B58BDCCA5EC421B</t>
  </si>
  <si>
    <t>坑口变10kV玉美线615</t>
  </si>
  <si>
    <t>727</t>
  </si>
  <si>
    <t>725</t>
  </si>
  <si>
    <t>724</t>
  </si>
  <si>
    <t>723</t>
  </si>
  <si>
    <t>719</t>
  </si>
  <si>
    <t>718</t>
  </si>
  <si>
    <t>8a0f688f46db11f00146db13638c0ebc</t>
  </si>
  <si>
    <t>郊区中心供电所</t>
  </si>
  <si>
    <t>714</t>
  </si>
  <si>
    <t>8a0e824e5f9e1599016033dafcac4a55</t>
  </si>
  <si>
    <t>前亭镇供电所</t>
  </si>
  <si>
    <t>13DKX-47574</t>
  </si>
  <si>
    <t>峰尾变10kV峰平线943</t>
  </si>
  <si>
    <t>8a0e824e5bad85d2015c4942818653c2</t>
  </si>
  <si>
    <t>东庄镇供电所</t>
  </si>
  <si>
    <t>698</t>
  </si>
  <si>
    <t>8a0f688f46db11f00146db1393b41d04</t>
  </si>
  <si>
    <t>大龙乡供电所</t>
  </si>
  <si>
    <t>696</t>
  </si>
  <si>
    <t>E8ED4B78574A4980A472302963FC91BA421B</t>
  </si>
  <si>
    <t>8a0f688f46db11f00146db134a670c9a</t>
  </si>
  <si>
    <t>峰市供电所</t>
  </si>
  <si>
    <t>a4d70448-9251-4ef8-8110-520caba05ce9</t>
  </si>
  <si>
    <t>692</t>
  </si>
  <si>
    <t>8a0f688f46db11f00146db13168603b2</t>
  </si>
  <si>
    <t>683</t>
  </si>
  <si>
    <t>13DKX-26171</t>
  </si>
  <si>
    <t>10kV南海Ⅱ回951线路</t>
  </si>
  <si>
    <t>681</t>
  </si>
  <si>
    <t>13DKX-63133</t>
  </si>
  <si>
    <t>428449</t>
  </si>
  <si>
    <t>拿口变10kV拿口线925</t>
  </si>
  <si>
    <t>南雅变10kV南集线607</t>
  </si>
  <si>
    <t>677</t>
  </si>
  <si>
    <t>672</t>
  </si>
  <si>
    <t>428438</t>
  </si>
  <si>
    <t>659</t>
  </si>
  <si>
    <t>配电带电作业班</t>
  </si>
  <si>
    <t>651</t>
  </si>
  <si>
    <t>6AE41079F6FF411AE0437F000001411A0000</t>
  </si>
  <si>
    <t>高岐变611蔗洲线</t>
  </si>
  <si>
    <t>108054</t>
  </si>
  <si>
    <t>高岐变蔗洲线611</t>
  </si>
  <si>
    <t>647</t>
  </si>
  <si>
    <t>645</t>
  </si>
  <si>
    <t>636</t>
  </si>
  <si>
    <t>632</t>
  </si>
  <si>
    <t>8890c7a4-1eef-4631-8bad-80f25fcb3bd9</t>
  </si>
  <si>
    <t>盖洋变10kV湖上线994</t>
  </si>
  <si>
    <t>619</t>
  </si>
  <si>
    <t>六鳌变东门线937</t>
  </si>
  <si>
    <t>609</t>
  </si>
  <si>
    <t>6DAAD62FF3B94538AAC81712194B82AF421B</t>
  </si>
  <si>
    <t>581</t>
  </si>
  <si>
    <t>623669</t>
  </si>
  <si>
    <t>566</t>
  </si>
  <si>
    <t>561</t>
  </si>
  <si>
    <t>8a0f688f46db11f00146db138443188a</t>
  </si>
  <si>
    <t>龙湖镇供电所</t>
  </si>
  <si>
    <t>263589</t>
  </si>
  <si>
    <t>559</t>
  </si>
  <si>
    <t>558</t>
  </si>
  <si>
    <t>8a0f688f46db11f00146db136a2410d4</t>
  </si>
  <si>
    <t>黄田镇供电所</t>
  </si>
  <si>
    <t>256326</t>
  </si>
  <si>
    <t>552</t>
  </si>
  <si>
    <t>47BBD6898230472AA59CE6611C189655421B</t>
  </si>
  <si>
    <t>金山变金新Ⅰ线913</t>
  </si>
  <si>
    <t>545</t>
  </si>
  <si>
    <t>363528da-7b60-4314-ae1d-69d2e30df72e</t>
  </si>
  <si>
    <t>541</t>
  </si>
  <si>
    <t>8a0e824d4b80a674014c9832145d304c</t>
  </si>
  <si>
    <t>新阳镇供电所</t>
  </si>
  <si>
    <t>07068468AB8E46E090A51A4CB6E4838B421B</t>
  </si>
  <si>
    <t>安平变10kV紫云Ⅰ回936</t>
  </si>
  <si>
    <t>535</t>
  </si>
  <si>
    <t>b2efd2cc-44f4-41d6-a7c3-307e780066b4</t>
  </si>
  <si>
    <t>深土变10kV铝矿线907线路</t>
  </si>
  <si>
    <t>深土变铝矿线907</t>
  </si>
  <si>
    <t>534</t>
  </si>
  <si>
    <t>530</t>
  </si>
  <si>
    <t>8a0f688f46db11f00146db13773414ac</t>
  </si>
  <si>
    <t>渭田供电所</t>
  </si>
  <si>
    <t>529</t>
  </si>
  <si>
    <t>528</t>
  </si>
  <si>
    <t>8a0f688f46db11f00146db136be9115c</t>
  </si>
  <si>
    <t>忠门中心供电所</t>
  </si>
  <si>
    <t>联霞线933线路</t>
  </si>
  <si>
    <t>526</t>
  </si>
  <si>
    <t>525</t>
  </si>
  <si>
    <t>8a0f688f46db11f00146db1360ec0de8</t>
  </si>
  <si>
    <t>522</t>
  </si>
  <si>
    <t>517</t>
  </si>
  <si>
    <t>514</t>
  </si>
  <si>
    <t>513</t>
  </si>
  <si>
    <t>260267</t>
  </si>
  <si>
    <t>508</t>
  </si>
  <si>
    <t>507</t>
  </si>
  <si>
    <t>506</t>
  </si>
  <si>
    <t>505</t>
  </si>
  <si>
    <t>603933</t>
  </si>
  <si>
    <t>503</t>
  </si>
  <si>
    <t>加装线路避雷器</t>
  </si>
  <si>
    <t>504</t>
  </si>
  <si>
    <t>500</t>
  </si>
  <si>
    <t>8a0f688f46db11f00146db132e15044c</t>
  </si>
  <si>
    <t>497</t>
  </si>
  <si>
    <t>495</t>
  </si>
  <si>
    <t>1364ffc1-1101-43c4-841f-e6930f75c5cc</t>
  </si>
  <si>
    <t>井峰变10kV峰梅线915</t>
  </si>
  <si>
    <t>490</t>
  </si>
  <si>
    <t>486</t>
  </si>
  <si>
    <t>8a0f688f46db11f00146db136b1e1114</t>
  </si>
  <si>
    <t>浦源镇供电所</t>
  </si>
  <si>
    <t>482</t>
  </si>
  <si>
    <t>13DKX-45228</t>
  </si>
  <si>
    <t>凤都线974线路</t>
  </si>
  <si>
    <t>480</t>
  </si>
  <si>
    <t>475</t>
  </si>
  <si>
    <t>a7b68f98-42dc-4e29-b0ce-ffbe0e055978</t>
  </si>
  <si>
    <t>8a0f688f46db11f00146db1376c6148a</t>
  </si>
  <si>
    <t>洋后供电所</t>
  </si>
  <si>
    <t>洋后变10kV洋三线911</t>
  </si>
  <si>
    <t>471</t>
  </si>
  <si>
    <t>407CD2745A0B41808D295FDD30ABA1BE421B</t>
  </si>
  <si>
    <t>加强线路巡视工作及红外测温。认真按配电规程要求，组织开展巡视及红外测温，对发现隐患及时安排整治消缺。</t>
  </si>
  <si>
    <t>梨坪线912线路</t>
  </si>
  <si>
    <t>469</t>
  </si>
  <si>
    <t>467</t>
  </si>
  <si>
    <t>466</t>
  </si>
  <si>
    <t>06955c9f-7a8f-4e67-918b-d0ea87941f5b</t>
  </si>
  <si>
    <t>8a0e824e6bacfdbc016c1c80e8492f16</t>
  </si>
  <si>
    <t>城区配电运检班</t>
  </si>
  <si>
    <t>沈塔变10kV沈闽Ⅰ回936</t>
  </si>
  <si>
    <t>911104</t>
  </si>
  <si>
    <t>463</t>
  </si>
  <si>
    <t>一二次成套断路器，保护投入</t>
  </si>
  <si>
    <t>462</t>
  </si>
  <si>
    <t>8a0f688f46db11f00146db13772414a6</t>
  </si>
  <si>
    <t>旧县供电所</t>
  </si>
  <si>
    <t>459</t>
  </si>
  <si>
    <t>8a0f688f46db11f00146db1336fe06ac</t>
  </si>
  <si>
    <t>城头供电所</t>
  </si>
  <si>
    <t>454</t>
  </si>
  <si>
    <t>8a0f688f46db11f00146db13668a0fb0</t>
  </si>
  <si>
    <t>448</t>
  </si>
  <si>
    <t>13DKX-60333</t>
  </si>
  <si>
    <t>8a0f688f46db11f00146db1393471ce2</t>
  </si>
  <si>
    <t>济村供电所</t>
  </si>
  <si>
    <t>济村变10kV济武线971线路#103-2杆K0005开关</t>
  </si>
  <si>
    <t>济村变10kV济武线971</t>
  </si>
  <si>
    <t>445</t>
  </si>
  <si>
    <t>8a0f688f46db11f00146db1371f41326</t>
  </si>
  <si>
    <t>澄源乡供电所</t>
  </si>
  <si>
    <t>澄源变10kV澄前线654</t>
  </si>
  <si>
    <t>444</t>
  </si>
  <si>
    <t>439</t>
  </si>
  <si>
    <t>8a0f688f46db11f00146db13add41f7c</t>
  </si>
  <si>
    <t>435</t>
  </si>
  <si>
    <t>BF61119E6F314FF986DD878F29E93166421B</t>
  </si>
  <si>
    <t>8a0f688f46db11f00146db1393371cde</t>
  </si>
  <si>
    <t>石壁供电所</t>
  </si>
  <si>
    <t>石壁变10kV石壁线916线路</t>
  </si>
  <si>
    <t>石壁变10kV石壁线916</t>
  </si>
  <si>
    <t>430</t>
  </si>
  <si>
    <t>429</t>
  </si>
  <si>
    <t>8a0f688f46db11f00146db13ab531ed0</t>
  </si>
  <si>
    <t>嵩口镇供电所</t>
  </si>
  <si>
    <t>426</t>
  </si>
  <si>
    <t>b651e48f-ecab-4899-9ff9-5409b43caf46</t>
  </si>
  <si>
    <t>8a0f688f46db11f00146db138ffb1bfe</t>
  </si>
  <si>
    <t>胡坊镇供电所</t>
  </si>
  <si>
    <t>胡坊变10kV胡福线9F4</t>
  </si>
  <si>
    <t>425</t>
  </si>
  <si>
    <t>423</t>
  </si>
  <si>
    <t>422</t>
  </si>
  <si>
    <t>420</t>
  </si>
  <si>
    <t>419</t>
  </si>
  <si>
    <t>418</t>
  </si>
  <si>
    <t>417</t>
  </si>
  <si>
    <t>23D15FE75D3A45AFBBCE7D1557120A38421B</t>
  </si>
  <si>
    <t>强对流天气</t>
  </si>
  <si>
    <t>龙津变10kV南区Ⅰ回923</t>
  </si>
  <si>
    <t>411</t>
  </si>
  <si>
    <t>1、开展故障后巡视，对设备进行全面检查；
2、开展夜间巡视，对设备进行全面检查；</t>
  </si>
  <si>
    <t>408</t>
  </si>
  <si>
    <t>404</t>
  </si>
  <si>
    <t>8a0f688f46db11f00146db13860818fe</t>
  </si>
  <si>
    <t>赤水镇供电所</t>
  </si>
  <si>
    <t>391</t>
  </si>
  <si>
    <t>386</t>
  </si>
  <si>
    <t>384</t>
  </si>
  <si>
    <t>8a0f688f46db11f00146db1396c21dfe</t>
  </si>
  <si>
    <t>洪田镇供电所</t>
  </si>
  <si>
    <t>382</t>
  </si>
  <si>
    <t>潘宅线934线路</t>
  </si>
  <si>
    <t>372</t>
  </si>
  <si>
    <t>桃溪变10kV湘坑线952线路</t>
  </si>
  <si>
    <t>370</t>
  </si>
  <si>
    <t>8a0f688f46db11f00146db13395f074e</t>
  </si>
  <si>
    <t>356</t>
  </si>
  <si>
    <t>8a0f688f46db11f00146db1341db09fa</t>
  </si>
  <si>
    <t>陈巷镇供电所</t>
  </si>
  <si>
    <t>8a0f688f46db11f00146db1336520674</t>
  </si>
  <si>
    <t>配电运检二班</t>
  </si>
  <si>
    <t>变压器室故障</t>
  </si>
  <si>
    <t>老化、受潮、绝缘下降等原因造成内部变压器故障</t>
  </si>
  <si>
    <t>350</t>
  </si>
  <si>
    <t>13DKX-20189</t>
  </si>
  <si>
    <t>8a0f688f46db11f00146db1313780356</t>
  </si>
  <si>
    <t>新城变917荣旺线</t>
  </si>
  <si>
    <t>339</t>
  </si>
  <si>
    <t>335</t>
  </si>
  <si>
    <t>10kV房西线</t>
  </si>
  <si>
    <t>13DKX-59356</t>
  </si>
  <si>
    <t>清城线915线路</t>
  </si>
  <si>
    <t>328</t>
  </si>
  <si>
    <t>325</t>
  </si>
  <si>
    <t>317</t>
  </si>
  <si>
    <t>8a0f688f46db11f00146db1394fd1d72</t>
  </si>
  <si>
    <t>广平镇供电所</t>
  </si>
  <si>
    <t>16C5E368BB0E4294A4C4619FC91B7CC4421B</t>
  </si>
  <si>
    <t>8a0f688f46db11f00146db133ac707b8</t>
  </si>
  <si>
    <t>山格镇供电所</t>
  </si>
  <si>
    <t>292</t>
  </si>
  <si>
    <t>288</t>
  </si>
  <si>
    <t>8a0f688f46db11f00146db1348920c18</t>
  </si>
  <si>
    <t>白沙供电所</t>
  </si>
  <si>
    <t>100ad4a9-39d9-47b9-b733-93ddf7145623</t>
  </si>
  <si>
    <t>287</t>
  </si>
  <si>
    <t>EA02B86BDDCE4B39B121D918E1CCB43D421B</t>
  </si>
  <si>
    <t>河田变10kV河集Ⅱ线604线路</t>
  </si>
  <si>
    <t>279</t>
  </si>
  <si>
    <t>8a0e824d58b4b7ea0158f5f498e5599b</t>
  </si>
  <si>
    <t>大源供电所</t>
  </si>
  <si>
    <t>278</t>
  </si>
  <si>
    <t>FFCFFE23E66645A58964EE8EC370068D421B</t>
  </si>
  <si>
    <t>278426</t>
  </si>
  <si>
    <t>宝山变10kV埔上Ⅱ回918</t>
  </si>
  <si>
    <t>270</t>
  </si>
  <si>
    <t>265</t>
  </si>
  <si>
    <t>枕头山变石古线919</t>
  </si>
  <si>
    <t>261</t>
  </si>
  <si>
    <t>256</t>
  </si>
  <si>
    <t>ffc47568-4b1c-4aeb-8d82-b6a1ccb30439</t>
  </si>
  <si>
    <t>8a0f688f46db11f00146db13374c06be</t>
  </si>
  <si>
    <t>海口供电所</t>
  </si>
  <si>
    <t>10kV安闻线625线路</t>
  </si>
  <si>
    <t>272155</t>
  </si>
  <si>
    <t>227</t>
  </si>
  <si>
    <t>8a0f688f46db11f00146db1348820c14</t>
  </si>
  <si>
    <t>岩东供电所</t>
  </si>
  <si>
    <t>223</t>
  </si>
  <si>
    <t>cd6e9e87-5f6f-4130-9408-227adbf49efb</t>
  </si>
  <si>
    <t>8a0f688f46db11f00146db1393b41d08</t>
  </si>
  <si>
    <t>下渠镇供电所</t>
  </si>
  <si>
    <t>下渠变10kV梅口线913线路</t>
  </si>
  <si>
    <t>8a0f688f46db11f00146db134a090c82</t>
  </si>
  <si>
    <t>216</t>
  </si>
  <si>
    <t>6301A11FAA083064E0430A8E600230640000</t>
  </si>
  <si>
    <t>富兴变10kV#2富中线984</t>
  </si>
  <si>
    <t>武夷山供电公司</t>
  </si>
  <si>
    <t>8a0f688f46db11f00146db13739a1398</t>
  </si>
  <si>
    <t>吴屯供电所</t>
  </si>
  <si>
    <t>935911</t>
  </si>
  <si>
    <t>技术计划室</t>
  </si>
  <si>
    <t>213</t>
  </si>
  <si>
    <t>209</t>
  </si>
  <si>
    <t>E49C435D9904409CAFE8A86C55385812421B</t>
  </si>
  <si>
    <t>岩内变电站945</t>
  </si>
  <si>
    <t>208</t>
  </si>
  <si>
    <t>8a0f688f46db11f00146db1373b9139a,8a0f688f46db11f00146db13737a138c,8a0f688f46db11f00146db13737a138a</t>
  </si>
  <si>
    <t>配电运维班,配电抢修班,武夷供电所</t>
  </si>
  <si>
    <t>206</t>
  </si>
  <si>
    <t>205</t>
  </si>
  <si>
    <t>286806</t>
  </si>
  <si>
    <t>杜浔变北坂线907</t>
  </si>
  <si>
    <t>204</t>
  </si>
  <si>
    <t>8a0f688f46db11f00146db1347c70bd6</t>
  </si>
  <si>
    <t>新桥供电所</t>
  </si>
  <si>
    <t>长汀新桥变10kV庵集线905线路</t>
  </si>
  <si>
    <t>203</t>
  </si>
  <si>
    <t>202</t>
  </si>
  <si>
    <t>201</t>
  </si>
  <si>
    <t>C61F4F95E22A418DA17FB1F783B08D0D421B</t>
  </si>
  <si>
    <t>坑地线953线路</t>
  </si>
  <si>
    <t>195</t>
  </si>
  <si>
    <t>富文变10kV富连线904</t>
  </si>
  <si>
    <t>190</t>
  </si>
  <si>
    <t>629825bb-6784-45a2-9486-1e4677f71b67</t>
  </si>
  <si>
    <t>8a0e824d4b80a674014c919c17490f17</t>
  </si>
  <si>
    <t>联合乡供电所</t>
  </si>
  <si>
    <t>吉木变10kV联合线905</t>
  </si>
  <si>
    <t>186</t>
  </si>
  <si>
    <t>182</t>
  </si>
  <si>
    <t>8a0f688f46db11f00146db136a6210e0</t>
  </si>
  <si>
    <t>平湖镇供电所</t>
  </si>
  <si>
    <t>181</t>
  </si>
  <si>
    <t>8a0f688f46db11f00146db136830102e</t>
  </si>
  <si>
    <t>溪南镇供电所</t>
  </si>
  <si>
    <t>西胜线654线路</t>
  </si>
  <si>
    <t>180</t>
  </si>
  <si>
    <t>6AF4E6A2AA954142B74DE3D2A86B7E6E421B</t>
  </si>
  <si>
    <t>8a0f688f46db11f00146db137a121598</t>
  </si>
  <si>
    <t>司前供电所</t>
  </si>
  <si>
    <t>277711</t>
  </si>
  <si>
    <t>司前变10kV东山线916</t>
  </si>
  <si>
    <t>13DKX-36147,48C1174DB03E41BA9E1A3DFC180E91B3XL00</t>
  </si>
  <si>
    <t>赤岸变10kV里樟Ⅱ线926</t>
  </si>
  <si>
    <t>电缆本体故障</t>
  </si>
  <si>
    <t>同安抢修班</t>
  </si>
  <si>
    <t>175</t>
  </si>
  <si>
    <t>加强日常运维巡视</t>
  </si>
  <si>
    <t>黄源变10kV官屯线921</t>
  </si>
  <si>
    <t>贡川变10kV贡龟线971线路</t>
  </si>
  <si>
    <t>贡川变10kV贡龟线971</t>
  </si>
  <si>
    <t>168</t>
  </si>
  <si>
    <t>607625</t>
  </si>
  <si>
    <t>8a0f688f46db11f00146db1379f31594</t>
  </si>
  <si>
    <t>李坊供电所</t>
  </si>
  <si>
    <t>160</t>
  </si>
  <si>
    <t>573B17112DA94B4C8D27ABB352232C8E421B</t>
  </si>
  <si>
    <t>李坊变10kV管密线907</t>
  </si>
  <si>
    <t>156</t>
  </si>
  <si>
    <t>强化线路巡视运行工作，树木已清理。</t>
  </si>
  <si>
    <t>峡阳变10kV杜溪线913</t>
  </si>
  <si>
    <t>155</t>
  </si>
  <si>
    <t>8a0f688f46db11f00146db1373c9139e</t>
  </si>
  <si>
    <t>兴田供电所</t>
  </si>
  <si>
    <t>270593</t>
  </si>
  <si>
    <t>黄土变10kV兴田1线923</t>
  </si>
  <si>
    <t>943e947c-e375-4037-9cc9-b25f61003b0d</t>
  </si>
  <si>
    <t>152</t>
  </si>
  <si>
    <t>8a0f688f46db11f00146db1335290626</t>
  </si>
  <si>
    <t>鸿尾供电所</t>
  </si>
  <si>
    <t>142</t>
  </si>
  <si>
    <t>133</t>
  </si>
  <si>
    <t>2892939ED7A946ABAF8CAAA148146D29421B</t>
  </si>
  <si>
    <t>8a0f688f46db11f00146db136ef61236</t>
  </si>
  <si>
    <t>大济供电所</t>
  </si>
  <si>
    <t>度峰线912线路</t>
  </si>
  <si>
    <t>126</t>
  </si>
  <si>
    <t>8a0f688f46db11f00146db137213132e</t>
  </si>
  <si>
    <t>杨源乡供电所</t>
  </si>
  <si>
    <t>125</t>
  </si>
  <si>
    <t>BD6A06F8754A4753B129DEAEA3513944421B</t>
  </si>
  <si>
    <t>光明变10kV光际线962</t>
  </si>
  <si>
    <t>121</t>
  </si>
  <si>
    <t>8a0f688f46db11f00146db1347b70bd2</t>
  </si>
  <si>
    <t>宣成供电所</t>
  </si>
  <si>
    <t>117</t>
  </si>
  <si>
    <t>8a0f688f46db11f00146db134a480c8e</t>
  </si>
  <si>
    <t>下洋供电所</t>
  </si>
  <si>
    <t>1、加强线路设备巡视、测温。
2、设备质量应可靠。
3、发现隐患、缺陷及时处理。</t>
  </si>
  <si>
    <t>115</t>
  </si>
  <si>
    <t>110</t>
  </si>
  <si>
    <t>F413813B3D6D4423837389223C702777421B</t>
  </si>
  <si>
    <t>铭溪变10kV建设Ⅲ回973#49杆K022JS开关</t>
  </si>
  <si>
    <t>铭溪变10kV建设Ⅲ回973</t>
  </si>
  <si>
    <t>105</t>
  </si>
  <si>
    <t>104</t>
  </si>
  <si>
    <t>87</t>
  </si>
  <si>
    <t>429892</t>
  </si>
  <si>
    <t>79</t>
  </si>
  <si>
    <t>8a0e824d5f9e890e0160769b25f63e65</t>
  </si>
  <si>
    <t>葛坑镇供电所</t>
  </si>
  <si>
    <t>75</t>
  </si>
  <si>
    <t>601260</t>
  </si>
  <si>
    <t>73</t>
  </si>
  <si>
    <t>967066</t>
  </si>
  <si>
    <t>71</t>
  </si>
  <si>
    <t>13DKX-25786</t>
  </si>
  <si>
    <t>更换悬瓶</t>
  </si>
  <si>
    <t>麻陂变10kV麻濯线915线路</t>
  </si>
  <si>
    <t>69</t>
  </si>
  <si>
    <t>8a0f688f46db11f00146db13412009bc</t>
  </si>
  <si>
    <t>934457</t>
  </si>
  <si>
    <t>65</t>
  </si>
  <si>
    <t>110kV连湖变10kV连美线915线路圆屋地支线#0杆#0K开关</t>
  </si>
  <si>
    <t>62</t>
  </si>
  <si>
    <t>110kV连湖变10kV连宣线917线路</t>
  </si>
  <si>
    <t>57</t>
  </si>
  <si>
    <t>违章搭盖</t>
  </si>
  <si>
    <t>56</t>
  </si>
  <si>
    <t>8a0f688f46db11f00146db13171203ca</t>
  </si>
  <si>
    <t>大洋供电所</t>
  </si>
  <si>
    <t>47</t>
  </si>
  <si>
    <t>8a0f688f46db11f00146db1385f918fc</t>
  </si>
  <si>
    <t>上涌镇供电所</t>
  </si>
  <si>
    <t>琼英变10kV格中线918</t>
  </si>
  <si>
    <t>289834</t>
  </si>
  <si>
    <t>8a0f688f46db11f00146db1343ef0aae</t>
  </si>
  <si>
    <t>龙池供电所</t>
  </si>
  <si>
    <t>无遗留</t>
  </si>
  <si>
    <t>257247</t>
  </si>
  <si>
    <t>8a0f688f46db11f00146db133ad607be</t>
  </si>
  <si>
    <t>小溪镇供电所</t>
  </si>
  <si>
    <t>603922</t>
  </si>
  <si>
    <t>8a0f688f46db11f00146db1384821898</t>
  </si>
  <si>
    <t>永和镇供电所</t>
  </si>
  <si>
    <t>604031</t>
  </si>
  <si>
    <t>8a0f688f46db11f00146db13aa3a1e6c</t>
  </si>
  <si>
    <t>梅仙镇供电所</t>
  </si>
  <si>
    <t>吉木变10kV丈际线907</t>
  </si>
  <si>
    <t>936053</t>
  </si>
  <si>
    <t>685</t>
  </si>
  <si>
    <t>260132</t>
  </si>
  <si>
    <t>682</t>
  </si>
  <si>
    <t>拉环损坏</t>
  </si>
  <si>
    <t>拉环非电气故障造成断裂损坏</t>
  </si>
  <si>
    <t>加强巡线</t>
  </si>
  <si>
    <t>277446</t>
  </si>
  <si>
    <t>涌流断路器，保护退出</t>
  </si>
  <si>
    <t>666</t>
  </si>
  <si>
    <t>8a0f688f46db11f00146db1361980e22</t>
  </si>
  <si>
    <t>白砂供电所</t>
  </si>
  <si>
    <t>665</t>
  </si>
  <si>
    <t>8a0f688f46db11f00146db138482189a</t>
  </si>
  <si>
    <t>陈埭镇供电所</t>
  </si>
  <si>
    <t>664</t>
  </si>
  <si>
    <t>72dcc88a-4baa-4234-916e-17213b98cba4</t>
  </si>
  <si>
    <t>湖头变10kV湖珍线641</t>
  </si>
  <si>
    <t>662</t>
  </si>
  <si>
    <t>13DKX-46229</t>
  </si>
  <si>
    <t>10kV赤长Ⅰ回925线路</t>
  </si>
  <si>
    <t>655</t>
  </si>
  <si>
    <t>8a0f688f46db11f00146db1393371ce0</t>
  </si>
  <si>
    <t>翠江供电所</t>
  </si>
  <si>
    <t>642</t>
  </si>
  <si>
    <t>FFF144CF5E5F595BE0408E0ACE066741</t>
  </si>
  <si>
    <t>625</t>
  </si>
  <si>
    <t>49b6840a-b66f-49c2-b3fa-992080391500</t>
  </si>
  <si>
    <t>平溪变电站10kV湖潭线912线路后山分线#001杆001开关</t>
  </si>
  <si>
    <t>湖潭线912线路</t>
  </si>
  <si>
    <t>618</t>
  </si>
  <si>
    <t>F39B921E1E0E40F9BFCCE5C20C4D648A421B</t>
  </si>
  <si>
    <t>南屿变茂田线915</t>
  </si>
  <si>
    <t>617</t>
  </si>
  <si>
    <t>616</t>
  </si>
  <si>
    <t>8a0f688f46db11f00146db134a860ca2</t>
  </si>
  <si>
    <t>615</t>
  </si>
  <si>
    <t>BA5B3FC5AD4C487BA535CFA8AE27E535421B</t>
  </si>
  <si>
    <t>运行维护班组应认真落实线路设备差异化巡视，以及时掌控线路周边运行环境变化信息，及时了解线路设备的运行情况。</t>
  </si>
  <si>
    <t>606</t>
  </si>
  <si>
    <t>592</t>
  </si>
  <si>
    <t>590</t>
  </si>
  <si>
    <t>万安变10kV梅村线#612线路梅村线#1A杆Z开关</t>
  </si>
  <si>
    <t>587</t>
  </si>
  <si>
    <t>583</t>
  </si>
  <si>
    <t>8a0f688f46db11f00146db138aea1a7e</t>
  </si>
  <si>
    <t>达埔镇供电所</t>
  </si>
  <si>
    <t>埔香变10kV新溪线917</t>
  </si>
  <si>
    <t>584</t>
  </si>
  <si>
    <t>琯头变613江南线</t>
  </si>
  <si>
    <t>579</t>
  </si>
  <si>
    <t>8a0f688f46db11f00146db1360ec0dea</t>
  </si>
  <si>
    <t>中山供电所</t>
  </si>
  <si>
    <t>572</t>
  </si>
  <si>
    <t>CA194B7EA22B4689BCC282B89645F6F5421B</t>
  </si>
  <si>
    <t>8a0f688f46db11f00146db1345f20b4a</t>
  </si>
  <si>
    <t>北团供电所</t>
  </si>
  <si>
    <t>北团变10kV北山Ⅱ线963线路</t>
  </si>
  <si>
    <t>571</t>
  </si>
  <si>
    <t>北团变10kV北山Ⅰ线959线路北山I线#097杆K221开关</t>
  </si>
  <si>
    <t>北团变10kV北山Ⅰ线959线路</t>
  </si>
  <si>
    <t>569</t>
  </si>
  <si>
    <t>4da85512-fd15-4e7a-a12e-328a3aec4c88</t>
  </si>
  <si>
    <t>809234</t>
  </si>
  <si>
    <t>南塔变10kV南通Ⅱ线982</t>
  </si>
  <si>
    <t>567</t>
  </si>
  <si>
    <t>284647</t>
  </si>
  <si>
    <t>564</t>
  </si>
  <si>
    <t>560</t>
  </si>
  <si>
    <t>1a3840f7-d1fa-4436-b49d-6d15a395182d</t>
  </si>
  <si>
    <t>8a0f688f46db11f00146db1316e303c0</t>
  </si>
  <si>
    <t>清凉供电所</t>
  </si>
  <si>
    <t>287470</t>
  </si>
  <si>
    <t>清凉线911线路</t>
  </si>
  <si>
    <t>8a0f688f46db11f00146db13373d06b8</t>
  </si>
  <si>
    <t>江镜供电所</t>
  </si>
  <si>
    <t>556</t>
  </si>
  <si>
    <t>555</t>
  </si>
  <si>
    <t>8a0f688f46db11f00146db138741195c</t>
  </si>
  <si>
    <t>祥华乡供电所</t>
  </si>
  <si>
    <t>550</t>
  </si>
  <si>
    <t>8a0f688f46db11f00146db1373c913a0</t>
  </si>
  <si>
    <t>五夫供电所</t>
  </si>
  <si>
    <t>8a0f688f46db11f00146db13178003e2</t>
  </si>
  <si>
    <t>坂东供电所</t>
  </si>
  <si>
    <t>543</t>
  </si>
  <si>
    <t>6ADAC5C706CB47678FBFD53E5E466A8C421B</t>
  </si>
  <si>
    <t>张坂变10kV群贤线923</t>
  </si>
  <si>
    <t>536</t>
  </si>
  <si>
    <t>532</t>
  </si>
  <si>
    <t>水西变10kV水白线902线路</t>
  </si>
  <si>
    <t>3033949a-51f5-4cbc-a9c5-38fca3be957e</t>
  </si>
  <si>
    <t>白沙变10kV白郭线905线路</t>
  </si>
  <si>
    <t>527</t>
  </si>
  <si>
    <t>临水Ⅰ线992线路</t>
  </si>
  <si>
    <t>4D6DBD021FC74E50A6A59C6BDF96E78D0000</t>
  </si>
  <si>
    <t>永和变10kV赤店线944线路</t>
  </si>
  <si>
    <t>永和变10kV赤店线944</t>
  </si>
  <si>
    <t>519</t>
  </si>
  <si>
    <t>322102DC02884038A264CD1D30B09C82421B</t>
  </si>
  <si>
    <t>湖林变银河线914</t>
  </si>
  <si>
    <t>516</t>
  </si>
  <si>
    <t>515</t>
  </si>
  <si>
    <t>开展对环氧树脂型刀闸的专项巡视，排查后对存在隐患的高压隔离刀闸进行建档，结合停电计划逐步进行消缺。</t>
  </si>
  <si>
    <t>511</t>
  </si>
  <si>
    <t>71ed6577-54d1-4f92-a153-9b01dadfc709</t>
  </si>
  <si>
    <t>棠坡线934线路</t>
  </si>
  <si>
    <t>502</t>
  </si>
  <si>
    <t>944daf00-5145-4d62-bea9-cad4648924e4</t>
  </si>
  <si>
    <t>莆田.枫亭变10kV秀峰线603线路枫中分线#019杆019开关（三遥）</t>
  </si>
  <si>
    <t>秀峰线603线路</t>
  </si>
  <si>
    <t>499</t>
  </si>
  <si>
    <t>8a0f688f46db11f00146db13494e0c4c</t>
  </si>
  <si>
    <t>永福供电所</t>
  </si>
  <si>
    <t>400904</t>
  </si>
  <si>
    <t>284347</t>
  </si>
  <si>
    <t>496</t>
  </si>
  <si>
    <t>8a0f688f46db11f00146db1361690e12</t>
  </si>
  <si>
    <t>太拔供电所</t>
  </si>
  <si>
    <t>494</t>
  </si>
  <si>
    <t>8a0f688f46db11f00146db1343cf0aa4</t>
  </si>
  <si>
    <t>港尾镇供电所</t>
  </si>
  <si>
    <t>隆教变镇海线912</t>
  </si>
  <si>
    <t>cce1de54-cba6-4994-b42f-5e67badd6e18</t>
  </si>
  <si>
    <t>293425</t>
  </si>
  <si>
    <t>湖雷变10kV溪口线913线路</t>
  </si>
  <si>
    <t>488</t>
  </si>
  <si>
    <t>闪络导致绝缘子击穿</t>
  </si>
  <si>
    <t>485</t>
  </si>
  <si>
    <t>钱塘线031线路</t>
  </si>
  <si>
    <t>476</t>
  </si>
  <si>
    <t>428272</t>
  </si>
  <si>
    <t>湖里配电运检二班</t>
  </si>
  <si>
    <t>74859d33-f6a5-4032-aec3-cc541670cadf</t>
  </si>
  <si>
    <t>8a0f688f46db11f00146db1386f31944</t>
  </si>
  <si>
    <t>剑斗镇供电所</t>
  </si>
  <si>
    <t>剑斗变10kV云尚线617</t>
  </si>
  <si>
    <t>438</t>
  </si>
  <si>
    <t>8a0e824e627b01610162a97aaab3287e</t>
  </si>
  <si>
    <t>东田镇供电所</t>
  </si>
  <si>
    <t>65858f22-b862-47d9-b090-668a90a88bf7</t>
  </si>
  <si>
    <t>8a0f688f46db11f00146db1391c01c74</t>
  </si>
  <si>
    <t>高桥镇供电所</t>
  </si>
  <si>
    <t>高桥变10kV高地线961</t>
  </si>
  <si>
    <t>428</t>
  </si>
  <si>
    <t>8a0e824e7196e3ff0171f888482c1181</t>
  </si>
  <si>
    <t>高压用电检查班（芗城）</t>
  </si>
  <si>
    <t>410</t>
  </si>
  <si>
    <t>梅园变花林线914</t>
  </si>
  <si>
    <t>401</t>
  </si>
  <si>
    <t>8a0f688f46db11f00146db13373d06ba</t>
  </si>
  <si>
    <t>江阴供电所</t>
  </si>
  <si>
    <t>查无故障</t>
  </si>
  <si>
    <t>处理完好</t>
  </si>
  <si>
    <t>388</t>
  </si>
  <si>
    <t>603875</t>
  </si>
  <si>
    <t>385</t>
  </si>
  <si>
    <t>258494</t>
  </si>
  <si>
    <t>373</t>
  </si>
  <si>
    <t>287DBA66E29B43C89968A76222F9D57D421B</t>
  </si>
  <si>
    <t>宫口变宫岐线916</t>
  </si>
  <si>
    <t>804439</t>
  </si>
  <si>
    <t>51F3288C54BD40319CA5F81C572E36D8XL00</t>
  </si>
  <si>
    <t>九龙变10kV际下线915</t>
  </si>
  <si>
    <t>9087B786B97F47A180AA3AEF19D235D7421B</t>
  </si>
  <si>
    <t>610793</t>
  </si>
  <si>
    <t>桥东变桥寮线903</t>
  </si>
  <si>
    <t>345</t>
  </si>
  <si>
    <t>52820cb1-ffc9-4832-8dbb-b8dd417b5faf</t>
  </si>
  <si>
    <t>601259</t>
  </si>
  <si>
    <t>厝斗变10kV石井线630</t>
  </si>
  <si>
    <t>342</t>
  </si>
  <si>
    <t>15d32d69-dddf-4227-be29-e7b8c6e8266a</t>
  </si>
  <si>
    <t>8a0f688f46db11f00146db1396c21dfc</t>
  </si>
  <si>
    <t>西洋镇供电所</t>
  </si>
  <si>
    <t>西洋变10kV西蚌线953</t>
  </si>
  <si>
    <t>337</t>
  </si>
  <si>
    <t>334</t>
  </si>
  <si>
    <t>2ed5eea7-1657-456a-96b7-caf633f7d262</t>
  </si>
  <si>
    <t>变压器散热片或台架等机械损坏或受外部火灾影响</t>
  </si>
  <si>
    <t>后田变10kV山林线619</t>
  </si>
  <si>
    <t>DE5910EC4B2B40EFA6CA89C17C4E5481421B</t>
  </si>
  <si>
    <t>东埔Ⅰ路923线路</t>
  </si>
  <si>
    <t>8a0f688f46db11f00146db1343df0aa8</t>
  </si>
  <si>
    <t>紫泥镇供电所</t>
  </si>
  <si>
    <t>329</t>
  </si>
  <si>
    <t>06131E957A89525FE0508E0ACE063799</t>
  </si>
  <si>
    <t>侨英配电班</t>
  </si>
  <si>
    <t>326</t>
  </si>
  <si>
    <t>6AE41079F6D4411AE0437F000001411A0000</t>
  </si>
  <si>
    <t>8a0f688f46db11f00146db133549062c</t>
  </si>
  <si>
    <t>雪峰供电所</t>
  </si>
  <si>
    <t>雪峰变10kV大湖线623</t>
  </si>
  <si>
    <t>324</t>
  </si>
  <si>
    <t>8a0f688f46db11f00146db1341fb0a04</t>
  </si>
  <si>
    <t>枋洋镇供电所</t>
  </si>
  <si>
    <t>6718E4E436613018E0430A8EA3EC30180000</t>
  </si>
  <si>
    <t>8a0f688f46db11f00146db136bca1150</t>
  </si>
  <si>
    <t>东峤中心供电所</t>
  </si>
  <si>
    <t>魏厝线611线路</t>
  </si>
  <si>
    <t>315</t>
  </si>
  <si>
    <t>8a0f688f46db11f00146db1361690e14</t>
  </si>
  <si>
    <t>古田供电所</t>
  </si>
  <si>
    <t>312</t>
  </si>
  <si>
    <t>310</t>
  </si>
  <si>
    <t>306</t>
  </si>
  <si>
    <t>305</t>
  </si>
  <si>
    <t>e93c64b3-e9ca-41be-bd93-e23a4e84b7fa</t>
  </si>
  <si>
    <t>8a0f688f46db11f00146db1346210b5a</t>
  </si>
  <si>
    <t>罗坊供电所</t>
  </si>
  <si>
    <t>罗坊变10kV罗坊Ⅰ线903线路</t>
  </si>
  <si>
    <t>300</t>
  </si>
  <si>
    <t>D1FD3FA2-0F7F-4B6D-881E-CE587DF08AA8</t>
  </si>
  <si>
    <t>羊牯变10kV官坑线922线路</t>
  </si>
  <si>
    <t>299</t>
  </si>
  <si>
    <t>8a0e824e5bad85d2015cab6747444078</t>
  </si>
  <si>
    <t>267364</t>
  </si>
  <si>
    <t>297</t>
  </si>
  <si>
    <t>273561</t>
  </si>
  <si>
    <t>280</t>
  </si>
  <si>
    <t>6932B3BFB534B1E0E0430A8EA810B1E00000</t>
  </si>
  <si>
    <t>8a0e938a811e2d6001833b1211091721,8a0e938a811e2d6001833b1504d71724</t>
  </si>
  <si>
    <t>集美配电运检二班,集美配电运检一班</t>
  </si>
  <si>
    <t>碑头变电站919</t>
  </si>
  <si>
    <t>274</t>
  </si>
  <si>
    <t>13DKX-60293</t>
  </si>
  <si>
    <t>松村变10kV螺山线610</t>
  </si>
  <si>
    <t>272</t>
  </si>
  <si>
    <t>110kV坎市变10kV坎青线977线路</t>
  </si>
  <si>
    <t>269</t>
  </si>
  <si>
    <t>8a0f688f46db11f00146db136cb41196</t>
  </si>
  <si>
    <t>华亭供电所</t>
  </si>
  <si>
    <t>264</t>
  </si>
  <si>
    <t>263</t>
  </si>
  <si>
    <t>15c11024-9fa1-4632-a717-8534a769e5aa</t>
  </si>
  <si>
    <t>汀港Ⅱ路947线路</t>
  </si>
  <si>
    <t>253042</t>
  </si>
  <si>
    <t>259</t>
  </si>
  <si>
    <t>544063A1264D48028C66FBDD7D6CE330421B</t>
  </si>
  <si>
    <t>腊口变10kV腊赤线907线路腊赤线#22杆#22K开关</t>
  </si>
  <si>
    <t>腊口变10kV腊赤线907</t>
  </si>
  <si>
    <t>250</t>
  </si>
  <si>
    <t>430578</t>
  </si>
  <si>
    <t>245</t>
  </si>
  <si>
    <t>8a0f688f46db11f00146db13ab631ed2</t>
  </si>
  <si>
    <t>嵩溪镇供电所</t>
  </si>
  <si>
    <t>225</t>
  </si>
  <si>
    <t>13DKX-52295</t>
  </si>
  <si>
    <t>天成变10kV#1接地站用变进线911</t>
  </si>
  <si>
    <t>224</t>
  </si>
  <si>
    <t>623374ea-f929-4626-9dd0-d49584bf7e22</t>
  </si>
  <si>
    <t>福铁变10kV梅星线626</t>
  </si>
  <si>
    <t>8a0f688f46db11f00146db1386e31940</t>
  </si>
  <si>
    <t>西坪镇供电所</t>
  </si>
  <si>
    <t>272270</t>
  </si>
  <si>
    <t>218</t>
  </si>
  <si>
    <t>FD42A0FAE14D4727E0408E0A3CC159CF</t>
  </si>
  <si>
    <t>坂中乡供电所</t>
  </si>
  <si>
    <t>8a0e824d4b80a674014dddb25c2a50f9</t>
  </si>
  <si>
    <t>配电运维检修二班</t>
  </si>
  <si>
    <t>2d46e7a3-4949-4fed-bc55-9d48083f5440</t>
  </si>
  <si>
    <t>8a0f688f46db11f00146db13830b1830</t>
  </si>
  <si>
    <t>美林街道供电所</t>
  </si>
  <si>
    <t>美林变10kV美林线617线路11#杆39A开关</t>
  </si>
  <si>
    <t>美林变10kV美林线617</t>
  </si>
  <si>
    <t>210</t>
  </si>
  <si>
    <t>601436</t>
  </si>
  <si>
    <t>67066DF29BEC5030E0430A8EA3EC50300000</t>
  </si>
  <si>
    <t>蒋山线916线路</t>
  </si>
  <si>
    <t>莆田.杨林变10kV白塔线921线路刘厝支线#004A杆004A开关</t>
  </si>
  <si>
    <t>白塔线921线路</t>
  </si>
  <si>
    <t>200</t>
  </si>
  <si>
    <t>白马线968线路</t>
  </si>
  <si>
    <t>199</t>
  </si>
  <si>
    <t>197</t>
  </si>
  <si>
    <t>10kV沙城Ⅱ回912线路</t>
  </si>
  <si>
    <t>196</t>
  </si>
  <si>
    <t>8a0f688f46db11f00146db13aa3a1e6e</t>
  </si>
  <si>
    <t>6718E4E436643018E0430A8EA3EC30180000</t>
  </si>
  <si>
    <t>珠江线631线路</t>
  </si>
  <si>
    <t>187</t>
  </si>
  <si>
    <t>8a0f688f46db11f00146db1382fb182e</t>
  </si>
  <si>
    <t>梅山镇供电所</t>
  </si>
  <si>
    <t>加强巡视测温及整改</t>
  </si>
  <si>
    <t>29419C2A68324119ABA375AFEA5028C9421B</t>
  </si>
  <si>
    <t>溪东线921线路</t>
  </si>
  <si>
    <t>172</t>
  </si>
  <si>
    <t>171</t>
  </si>
  <si>
    <t>fd58f5fc-1d7b-4212-921e-8c7f848aa921</t>
  </si>
  <si>
    <t>8a0f688f46db11f00146db13832a1834</t>
  </si>
  <si>
    <t>罗东镇供电所</t>
  </si>
  <si>
    <t>梅山变10kV中山线625线路</t>
  </si>
  <si>
    <t>梅山变10kV中山线625</t>
  </si>
  <si>
    <t>de595b47-d5c2-4c95-b55d-2bc1331687b0</t>
  </si>
  <si>
    <t>云霄供电有限公司</t>
  </si>
  <si>
    <t>8a0f688f46db11f00146db133e6108e8</t>
  </si>
  <si>
    <t>东厦镇供电所</t>
  </si>
  <si>
    <t>610801</t>
  </si>
  <si>
    <t>梁山变下寨线982</t>
  </si>
  <si>
    <t>b78ba88e-ab44-4e69-b4f5-ef26cd9767d7</t>
  </si>
  <si>
    <t>忠西Ⅱ路928线路</t>
  </si>
  <si>
    <t>166</t>
  </si>
  <si>
    <t>8a0f688f46db11f00146db138702194c</t>
  </si>
  <si>
    <t>金谷镇供电所</t>
  </si>
  <si>
    <t>13DKX-52254</t>
  </si>
  <si>
    <t>祥平变电站933</t>
  </si>
  <si>
    <t>更换导线</t>
  </si>
  <si>
    <t>148</t>
  </si>
  <si>
    <t>2875e50c-5e8f-4349-8983-7c5ad3aa8f0a</t>
  </si>
  <si>
    <t>金谷变10kV谷美线614线路</t>
  </si>
  <si>
    <t>金谷变10kV谷美线614</t>
  </si>
  <si>
    <t>146</t>
  </si>
  <si>
    <t>140</t>
  </si>
  <si>
    <t>137</t>
  </si>
  <si>
    <t>小沙变电站10kV利埕线981线路</t>
  </si>
  <si>
    <t>10kV利埕线981线路</t>
  </si>
  <si>
    <t>535da61a-796c-4416-8b28-7f8fbc324b1f</t>
  </si>
  <si>
    <t>8a0f688f46db11f00146db1361790e1a</t>
  </si>
  <si>
    <t>中都供电所</t>
  </si>
  <si>
    <t>中都变10kV中古线971线路</t>
  </si>
  <si>
    <t>134</t>
  </si>
  <si>
    <t>132</t>
  </si>
  <si>
    <t>8a0f688f46db11f00146db13615a0e0e</t>
  </si>
  <si>
    <t>湖洋供电所</t>
  </si>
  <si>
    <t>f5fd000a-c21d-4d8e-8930-2a784e466d48</t>
  </si>
  <si>
    <t>8a0f688f46db11f00146db1378d9153c</t>
  </si>
  <si>
    <t>高阳供电所</t>
  </si>
  <si>
    <t>261134</t>
  </si>
  <si>
    <t>高阳变10kV高南线907</t>
  </si>
  <si>
    <t>120</t>
  </si>
  <si>
    <t>8a0f688f46db11f00146db13737a138c,8a0f688f46db11f00146db13737a138a</t>
  </si>
  <si>
    <t>配电运维班,配电抢修班</t>
  </si>
  <si>
    <t>118</t>
  </si>
  <si>
    <t>8a0f688f46db11f00146db1370db12ca</t>
  </si>
  <si>
    <t>114</t>
  </si>
  <si>
    <t>67d501bf-34c0-4dbe-98aa-d2ec87d6d054</t>
  </si>
  <si>
    <t>607579</t>
  </si>
  <si>
    <t>徐市变10kV五峰线965</t>
  </si>
  <si>
    <t>EB4E0E938B5F41AEAD29C6BAC2A79A01421B</t>
  </si>
  <si>
    <t>电缆分支箱</t>
  </si>
  <si>
    <t>内部电缆故障</t>
  </si>
  <si>
    <t>绝缘下降、接触不良等原因造成分支箱烧毁故障</t>
  </si>
  <si>
    <t>100</t>
  </si>
  <si>
    <t>6AA0B9BEC86F1176E0437F00000111760000</t>
  </si>
  <si>
    <t>高湖变624江边</t>
  </si>
  <si>
    <t>91</t>
  </si>
  <si>
    <t>89</t>
  </si>
  <si>
    <t>88</t>
  </si>
  <si>
    <t>274978</t>
  </si>
  <si>
    <t>80</t>
  </si>
  <si>
    <t>f059d0b7-68a4-458b-bbe4-9e387ca4403c</t>
  </si>
  <si>
    <t>77</t>
  </si>
  <si>
    <t>13DKX-36390</t>
  </si>
  <si>
    <t>8a0f688f46db11f00146db13639c0ebe</t>
  </si>
  <si>
    <t>下党片区供电所</t>
  </si>
  <si>
    <t>下党变电站10kV芹联线924线路</t>
  </si>
  <si>
    <t>10kV芹联线924线路</t>
  </si>
  <si>
    <t>74</t>
  </si>
  <si>
    <t>8a0f688f46db11f00146db138dd81b4a</t>
  </si>
  <si>
    <t>配电运维一班</t>
  </si>
  <si>
    <t>63</t>
  </si>
  <si>
    <t>1.加强电力设施保护宣传，禁止在线路设备、电缆周围搭盖或拆除可能危及线路运行安全的建筑，如要在线路周边合理施工，应注意好安全距离。
2.对中建五局施工单位发放电力安全隐患通知书</t>
  </si>
  <si>
    <t>604487</t>
  </si>
  <si>
    <t>58</t>
  </si>
  <si>
    <t>51</t>
  </si>
  <si>
    <t>44</t>
  </si>
  <si>
    <t>41</t>
  </si>
  <si>
    <t>40</t>
  </si>
  <si>
    <t>8a0e824d5f9e890e0160771a30313fb7</t>
  </si>
  <si>
    <t>石鼓镇供电所</t>
  </si>
  <si>
    <t>8a0e938a811e2d6001833afbe3af1713,8a0e938a811e2d6001833afb0bd31711,8a0e938a811e2d6001833afb54f21712</t>
  </si>
  <si>
    <t>99677C2B22C24CE2906F05E8C2B61B80421B</t>
  </si>
  <si>
    <t>查无异常（待分析）</t>
  </si>
  <si>
    <t>邦吟变10kV埕美线618</t>
  </si>
  <si>
    <t>13DKX-25785</t>
  </si>
  <si>
    <t>莆田.忠门变10kV东仙线914线路</t>
  </si>
  <si>
    <t>东仙线914线路</t>
  </si>
  <si>
    <t>2324</t>
  </si>
  <si>
    <t>跌落式熔断器</t>
  </si>
  <si>
    <t>2310</t>
  </si>
  <si>
    <t>13DKX17923</t>
  </si>
  <si>
    <t>8a0f688f46db11f00146db13412f09c0</t>
  </si>
  <si>
    <t>霞葛镇供电所</t>
  </si>
  <si>
    <t>2504</t>
  </si>
  <si>
    <t>霞葛变霞葛线926</t>
  </si>
  <si>
    <t>2306</t>
  </si>
  <si>
    <t>477</t>
  </si>
  <si>
    <t>275693</t>
  </si>
  <si>
    <t>1357</t>
  </si>
  <si>
    <t>2466</t>
  </si>
  <si>
    <t>2302</t>
  </si>
  <si>
    <t>3043</t>
  </si>
  <si>
    <t>802993</t>
  </si>
  <si>
    <t>倾斜</t>
  </si>
  <si>
    <t>杆塔受台风或交通车辆影响造成倾斜</t>
  </si>
  <si>
    <t>101</t>
  </si>
  <si>
    <t>2298</t>
  </si>
  <si>
    <t>2288</t>
  </si>
  <si>
    <t>2286</t>
  </si>
  <si>
    <t>8a0e824d6da964b7016df17c21345c1d</t>
  </si>
  <si>
    <t>鲤北综合服务班</t>
  </si>
  <si>
    <t>1136</t>
  </si>
  <si>
    <t>31</t>
  </si>
  <si>
    <t>九秋变10kV东山线958</t>
  </si>
  <si>
    <t>2278</t>
  </si>
  <si>
    <t>23</t>
  </si>
  <si>
    <t>2270</t>
  </si>
  <si>
    <t>3B7BEE99E6DC40A59F3536F836542B9B421B</t>
  </si>
  <si>
    <t>852</t>
  </si>
  <si>
    <t>余坊变10kV瓜溪线906</t>
  </si>
  <si>
    <t>2251</t>
  </si>
  <si>
    <t>8a0f688f46db11f00146db13412f09c4</t>
  </si>
  <si>
    <t>白洋乡供电所</t>
  </si>
  <si>
    <t>255864</t>
  </si>
  <si>
    <t>8a0f688f46db11f00146db13711912e0,8a0f688f46db11f00146db1370fa12d6</t>
  </si>
  <si>
    <t>104855</t>
  </si>
  <si>
    <t>国网邵武市供电公司</t>
  </si>
  <si>
    <t>2245</t>
  </si>
  <si>
    <t>2241</t>
  </si>
  <si>
    <t>1670</t>
  </si>
  <si>
    <t>2239</t>
  </si>
  <si>
    <t>8a0f688f46db11f00146db13495d0c52</t>
  </si>
  <si>
    <t>线路责任人，对线路运维巡视力度不足</t>
  </si>
  <si>
    <t>1、加大对线路的巡视，确保不在因为此类问题引发故障。</t>
  </si>
  <si>
    <t>2230</t>
  </si>
  <si>
    <t>8a0f688f46db11f00146db1361980e24</t>
  </si>
  <si>
    <t>才溪供电所</t>
  </si>
  <si>
    <t>晴</t>
  </si>
  <si>
    <t>174</t>
  </si>
  <si>
    <t>2226</t>
  </si>
  <si>
    <t>118283</t>
  </si>
  <si>
    <t>915</t>
  </si>
  <si>
    <t>36</t>
  </si>
  <si>
    <t>2195</t>
  </si>
  <si>
    <t>2643</t>
  </si>
  <si>
    <t>加强线路及电缆巡视，运维班组按照巡视标准卡加强配电线路、电缆日常巡视，及时发现隐患并上报项目对隐患设备进行整体消缺改造</t>
  </si>
  <si>
    <t>3222</t>
  </si>
  <si>
    <t>2187</t>
  </si>
  <si>
    <t>2159</t>
  </si>
  <si>
    <t>8a0f688f46db11f00146db1374f11402</t>
  </si>
  <si>
    <t>105812</t>
  </si>
  <si>
    <t>2331</t>
  </si>
  <si>
    <t>f7b1abe4-f516-48ce-bf43-9141b39fb77f</t>
  </si>
  <si>
    <t>霞美变刘坂线912</t>
  </si>
  <si>
    <t>6C9FE43C7D9D30BAE0430A8E47C930BA0000</t>
  </si>
  <si>
    <t>安丰变10kV常坑线921</t>
  </si>
  <si>
    <t>2147</t>
  </si>
  <si>
    <t>879</t>
  </si>
  <si>
    <t>85D567DCE4B94A50AD08171CFDC45AA9421B</t>
  </si>
  <si>
    <t>10kV朋上线612</t>
  </si>
  <si>
    <t>2126</t>
  </si>
  <si>
    <t>303BCC40D8524AE4928268498DF79359XL00</t>
  </si>
  <si>
    <t>东游变10kV河岭线913</t>
  </si>
  <si>
    <t>F9CD08D0E0E4434DB2E95D79CDC7524D421B</t>
  </si>
  <si>
    <t>875</t>
  </si>
  <si>
    <t>七宝洋线684线路</t>
  </si>
  <si>
    <t>1049</t>
  </si>
  <si>
    <t>b76e4dfc-8f15-4513-ab78-a1e438463865</t>
  </si>
  <si>
    <t>8a0f688f46db11f00146db1394031d22</t>
  </si>
  <si>
    <t>配电运检班(泰宁)</t>
  </si>
  <si>
    <t>251523</t>
  </si>
  <si>
    <t>金湖变10kV风洞线964线路</t>
  </si>
  <si>
    <t>下白石变电站10kV白马线#051杆051开关</t>
  </si>
  <si>
    <t>2767</t>
  </si>
  <si>
    <t>2114</t>
  </si>
  <si>
    <t>291</t>
  </si>
  <si>
    <t>2111</t>
  </si>
  <si>
    <t>BD00A0C9469D438DB170C5E47DF1EE28421B</t>
  </si>
  <si>
    <t>8a0f688f46db11f00146db13371d06b4</t>
  </si>
  <si>
    <t>港头供电所</t>
  </si>
  <si>
    <t>10kV抽水Ⅱ路634线路</t>
  </si>
  <si>
    <t>f204751c-16b9-412f-b0f4-1e8cbed46d7b</t>
  </si>
  <si>
    <t>1141</t>
  </si>
  <si>
    <t>霍口变614琅坑线</t>
  </si>
  <si>
    <t>2108</t>
  </si>
  <si>
    <t>2104</t>
  </si>
  <si>
    <t>34467F59E8F44D1C957B48404D2977F3421B</t>
  </si>
  <si>
    <t>10kV岸兜线915线路</t>
  </si>
  <si>
    <t>954e2d75-8f38-4882-9f5c-19485dbc35f8</t>
  </si>
  <si>
    <t>253417</t>
  </si>
  <si>
    <t>蟠龙变10kV埔边线621</t>
  </si>
  <si>
    <t>2091</t>
  </si>
  <si>
    <t>39AC9F4B0AE3463CB1A0CE17E1E08F2D421B</t>
  </si>
  <si>
    <t>南塔变10kV南诚II回989线路</t>
  </si>
  <si>
    <t>1152</t>
  </si>
  <si>
    <t>南塔变10kV南诚II回989</t>
  </si>
  <si>
    <t>01cf83cd-7c9c-4f9f-a015-ace6f13d85af</t>
  </si>
  <si>
    <t>8a0f688f46db11f00146db1393471ce6</t>
  </si>
  <si>
    <t>安远供电所</t>
  </si>
  <si>
    <t>安远变10kV伍坊线904</t>
  </si>
  <si>
    <t>817</t>
  </si>
  <si>
    <t>8a0f688f46db11f00146db1316f303c2</t>
  </si>
  <si>
    <t>红星供电所</t>
  </si>
  <si>
    <t>549</t>
  </si>
  <si>
    <t>1496</t>
  </si>
  <si>
    <t>2056</t>
  </si>
  <si>
    <t>备自投</t>
  </si>
  <si>
    <t>备自投误动</t>
  </si>
  <si>
    <t>备自投误动造成开关跳闸</t>
  </si>
  <si>
    <t>247</t>
  </si>
  <si>
    <t>2DBF4C1826FA4E4A990D35E773B4EDCD421B</t>
  </si>
  <si>
    <t>8a0f688f46db11f00146db1316f303c4</t>
  </si>
  <si>
    <t>嵩口供电所</t>
  </si>
  <si>
    <t>梧埕线916线路</t>
  </si>
  <si>
    <t>2033</t>
  </si>
  <si>
    <t>8a0f688f46db11f00146db1341eb09fe</t>
  </si>
  <si>
    <t>武安镇供电所</t>
  </si>
  <si>
    <t>275024</t>
  </si>
  <si>
    <t>2021</t>
  </si>
  <si>
    <t>13DKX-48292</t>
  </si>
  <si>
    <t>1539</t>
  </si>
  <si>
    <t>西蝉变作业区I回918</t>
  </si>
  <si>
    <t>2020</t>
  </si>
  <si>
    <t>2731</t>
  </si>
  <si>
    <t>321</t>
  </si>
  <si>
    <t>2000</t>
  </si>
  <si>
    <t>1990</t>
  </si>
  <si>
    <t>1091</t>
  </si>
  <si>
    <t>1988</t>
  </si>
  <si>
    <t>13DKX-32306</t>
  </si>
  <si>
    <t>10kV环山线652线路</t>
  </si>
  <si>
    <t>1983</t>
  </si>
  <si>
    <t>8a0f688f46db11f00146db1392da1ccc</t>
  </si>
  <si>
    <t>配电运检班(宁化)</t>
  </si>
  <si>
    <t>1369</t>
  </si>
  <si>
    <t>1969</t>
  </si>
  <si>
    <t>8a0f688f46db11f00146db1367a3100a</t>
  </si>
  <si>
    <t>湾坞镇供电所</t>
  </si>
  <si>
    <t>更换</t>
  </si>
  <si>
    <t>溪中线941线路</t>
  </si>
  <si>
    <t>147cfd59-e06a-4d61-a96c-b0665a17bb71</t>
  </si>
  <si>
    <t>2589</t>
  </si>
  <si>
    <t>崇福变榜山Ⅰ线907</t>
  </si>
  <si>
    <t>1967</t>
  </si>
  <si>
    <t>13DKX-26106</t>
  </si>
  <si>
    <t>8a0f688f46db11f00146db138712194e</t>
  </si>
  <si>
    <t>参内乡供电所</t>
  </si>
  <si>
    <t>参内变10kV参镇线916</t>
  </si>
  <si>
    <t>13DKX-52195</t>
  </si>
  <si>
    <t>和平变10kV大埠岗线931</t>
  </si>
  <si>
    <t>1962</t>
  </si>
  <si>
    <t>8a0f688f46db11f00146db1374f11402,8a0f688f46db11f00146db1374f11400</t>
  </si>
  <si>
    <t>配电抢修班,配电运检二班</t>
  </si>
  <si>
    <t>13DKX-25577</t>
  </si>
  <si>
    <t>1959</t>
  </si>
  <si>
    <t>1267</t>
  </si>
  <si>
    <t>1954</t>
  </si>
  <si>
    <t>1953</t>
  </si>
  <si>
    <t>1927</t>
  </si>
  <si>
    <t>1913</t>
  </si>
  <si>
    <t>52cb0f56-b1bf-4df5-b5be-75abc39936bb</t>
  </si>
  <si>
    <t>桔林变914高洋线</t>
  </si>
  <si>
    <t>FD2E3792F04A477EB907262C202D78240000</t>
  </si>
  <si>
    <t>永和变10kV上宅线924</t>
  </si>
  <si>
    <t>1906</t>
  </si>
  <si>
    <t>8a0f688f46db11f00146db133f4b0930</t>
  </si>
  <si>
    <t>船场镇供电所</t>
  </si>
  <si>
    <t>2383</t>
  </si>
  <si>
    <t>船场变上汤线936</t>
  </si>
  <si>
    <t>1905</t>
  </si>
  <si>
    <t>455</t>
  </si>
  <si>
    <t>6AE1682ADBD3F170E0437F000001F1700000</t>
  </si>
  <si>
    <t>8a0f688f46db11f00146db1332e7059a</t>
  </si>
  <si>
    <t>宦溪供电所</t>
  </si>
  <si>
    <t>50</t>
  </si>
  <si>
    <t>宦溪变911宦溪线</t>
  </si>
  <si>
    <t>6301A11FAA313064E0430A8E600230640000</t>
  </si>
  <si>
    <t>岩前变10kV岩忠线902</t>
  </si>
  <si>
    <t>45</t>
  </si>
  <si>
    <t>加强施工管理</t>
  </si>
  <si>
    <t>天竺变电站921线路东孚Ⅱ回#84杆高压开关</t>
  </si>
  <si>
    <t>700910</t>
  </si>
  <si>
    <t>天竺变电站921</t>
  </si>
  <si>
    <t>1510</t>
  </si>
  <si>
    <t>1895</t>
  </si>
  <si>
    <t>运维检修部(检修（建设）工区)</t>
  </si>
  <si>
    <t>4a24cff2-11a1-4c6c-a54c-b427563da680</t>
  </si>
  <si>
    <t>东埔变南峰线904</t>
  </si>
  <si>
    <t>1886</t>
  </si>
  <si>
    <t>00A7BEAE88CC6061E0508E0ACE0621A7</t>
  </si>
  <si>
    <t>2290</t>
  </si>
  <si>
    <t>8a0e824e5a1bc7cb015aeee8d8395dcc</t>
  </si>
  <si>
    <t>西滨镇供电所</t>
  </si>
  <si>
    <t>695D184D0DEE1030E0430A8EA81010300000</t>
  </si>
  <si>
    <t>电缆施工外破</t>
  </si>
  <si>
    <t>田洋变电站946</t>
  </si>
  <si>
    <t>1876</t>
  </si>
  <si>
    <t>61</t>
  </si>
  <si>
    <t>55</t>
  </si>
  <si>
    <t>65c6d966-0204-41ce-bb45-93b55100e11f</t>
  </si>
  <si>
    <t>1618</t>
  </si>
  <si>
    <t>西洋变10kV西林线963</t>
  </si>
  <si>
    <t>8a0f688f46db11f00146db1386f31948</t>
  </si>
  <si>
    <t>龙涓乡供电所</t>
  </si>
  <si>
    <t>290942</t>
  </si>
  <si>
    <t>e951d8e5-45d6-4357-8f8d-5c5be343c2e8</t>
  </si>
  <si>
    <t>270014</t>
  </si>
  <si>
    <t>剑斗变10kV东剑线610</t>
  </si>
  <si>
    <t>DC53D4E888444C70B17ECB116E11AD08421B</t>
  </si>
  <si>
    <t>8a0f688f46db11f00146db1396a21df4</t>
  </si>
  <si>
    <t>曹远镇供电所</t>
  </si>
  <si>
    <t>大湖变10kV湖晶线9A6</t>
  </si>
  <si>
    <t>bcc123d4-6678-41f7-a129-4ff098e3c6ae</t>
  </si>
  <si>
    <t>加强线路巡视及测温工作</t>
  </si>
  <si>
    <t>2438</t>
  </si>
  <si>
    <t>1838</t>
  </si>
  <si>
    <t>8a0e938a811e2d6001833b158da51726</t>
  </si>
  <si>
    <t>集美政企客户一班</t>
  </si>
  <si>
    <t>1834</t>
  </si>
  <si>
    <t>83770502-0f35-481b-8816-bd9b73bc33de</t>
  </si>
  <si>
    <t>906</t>
  </si>
  <si>
    <t>10kV城东Ⅰ回626线路</t>
  </si>
  <si>
    <t>1831</t>
  </si>
  <si>
    <t>FC8B3844286A4991B69D5F0F2B09DEF3421B</t>
  </si>
  <si>
    <t>深源变10kV运伙线931线路</t>
  </si>
  <si>
    <t>1815</t>
  </si>
  <si>
    <t>深源变10kV运伙线931</t>
  </si>
  <si>
    <t>1828</t>
  </si>
  <si>
    <t>8a0f688f46db11f00146db1339310748</t>
  </si>
  <si>
    <t>铜陵镇供电所</t>
  </si>
  <si>
    <t>32f31ab7-4977-4cc5-b2ae-b1d9db4faf4e</t>
  </si>
  <si>
    <t>8a0f688f46db11f00146db1376a71480</t>
  </si>
  <si>
    <t>西芹供电所</t>
  </si>
  <si>
    <t>608963</t>
  </si>
  <si>
    <t>西芹变10kV南洲线927</t>
  </si>
  <si>
    <t>1823</t>
  </si>
  <si>
    <t>94</t>
  </si>
  <si>
    <t>1820</t>
  </si>
  <si>
    <t>1819</t>
  </si>
  <si>
    <t>222</t>
  </si>
  <si>
    <t>73735ec1-52ee-4003-94b8-87a4e5fbea67</t>
  </si>
  <si>
    <t>乐峰变10kV华溪线621线路炉星支线2#主杆K95开关</t>
  </si>
  <si>
    <t>乐峰变10kV华溪线621</t>
  </si>
  <si>
    <t>20f0bf79-4d9d-4dd0-85ff-a6f288010217</t>
  </si>
  <si>
    <t>8a0f688f46db11f00146db137b6a15f8</t>
  </si>
  <si>
    <t>水吉供电所</t>
  </si>
  <si>
    <t>37</t>
  </si>
  <si>
    <t>3013</t>
  </si>
  <si>
    <t>水吉变10kV大梨线953</t>
  </si>
  <si>
    <t>1796</t>
  </si>
  <si>
    <t>1EE36322A85649CBBD1FC89A12B719DA421B</t>
  </si>
  <si>
    <t>8a0f688f46db11f00146db13833a1838</t>
  </si>
  <si>
    <t>西庄变10kV茂后线643线路58#杆K078开关</t>
  </si>
  <si>
    <t>266</t>
  </si>
  <si>
    <t>西庄变10kV茂后线643</t>
  </si>
  <si>
    <t>8a0e824e5d3f2880015de4da7d40765b</t>
  </si>
  <si>
    <t>8a0f688f46db11f00146db1361890e1c</t>
  </si>
  <si>
    <t>1780</t>
  </si>
  <si>
    <t>蒋溪口变10kV濠村线915</t>
  </si>
  <si>
    <t>CBCFA4F201E64C87AE9C2C044D83F559421B</t>
  </si>
  <si>
    <t>10kV江边分线#032杆032Z1开关</t>
  </si>
  <si>
    <t>海尾线907线路</t>
  </si>
  <si>
    <t>13DKX-25314</t>
  </si>
  <si>
    <t>华海变10kV沪星线971</t>
  </si>
  <si>
    <t>217b70c1-44ba-4ad2-814d-dbc8d59d2cf4</t>
  </si>
  <si>
    <t>8a0f688f46db11f00146db133e7008f0</t>
  </si>
  <si>
    <t>下河乡供电所</t>
  </si>
  <si>
    <t>云陵变10kV下河线903线路</t>
  </si>
  <si>
    <t>云陵变下河线903</t>
  </si>
  <si>
    <t>8a0f688f46db11f00146db1393a51d02</t>
  </si>
  <si>
    <t>朱口镇供电所</t>
  </si>
  <si>
    <t>1108</t>
  </si>
  <si>
    <t>253140</t>
  </si>
  <si>
    <t>1762</t>
  </si>
  <si>
    <t>602</t>
  </si>
  <si>
    <t>白沙变电站921</t>
  </si>
  <si>
    <t>1760</t>
  </si>
  <si>
    <t>13DKX-32589</t>
  </si>
  <si>
    <t>许垵变电站914</t>
  </si>
  <si>
    <t>EDDD997014EE465A86C79ED4D58B93C2421B</t>
  </si>
  <si>
    <t>苎园变10kV新生线931线路</t>
  </si>
  <si>
    <t>1043</t>
  </si>
  <si>
    <t>1753</t>
  </si>
  <si>
    <t>69AFBC02CDCF48289E307DCD2118CF35421B</t>
  </si>
  <si>
    <t>8a0f688f46db11f00146db13adb51f70</t>
  </si>
  <si>
    <t>洋溪供电所</t>
  </si>
  <si>
    <t>540</t>
  </si>
  <si>
    <t>碧湖变10kV碧洋Ⅱ回956</t>
  </si>
  <si>
    <t>1747</t>
  </si>
  <si>
    <t>避雷器击穿</t>
  </si>
  <si>
    <t>红岭变红岭线918</t>
  </si>
  <si>
    <t>403</t>
  </si>
  <si>
    <t>1728</t>
  </si>
  <si>
    <t>362</t>
  </si>
  <si>
    <t>0d836a7b-a20d-46ac-b2da-c29e56e53b52</t>
  </si>
  <si>
    <t>西城变10kV上源线909</t>
  </si>
  <si>
    <t>1708</t>
  </si>
  <si>
    <t>电缆中间接头故障</t>
  </si>
  <si>
    <t>2502</t>
  </si>
  <si>
    <t>13DKX19488</t>
  </si>
  <si>
    <t>10kV龙营Ⅱ回632线路</t>
  </si>
  <si>
    <t>1700</t>
  </si>
  <si>
    <t>6AA0B9BECB511176E0437F00000111760000</t>
  </si>
  <si>
    <t>255025</t>
  </si>
  <si>
    <t>10kV寨下线912</t>
  </si>
  <si>
    <t>652</t>
  </si>
  <si>
    <t>13DKX-41531</t>
  </si>
  <si>
    <t>洪钟变电站924线路象屿线#1杆高压开关</t>
  </si>
  <si>
    <t>2796</t>
  </si>
  <si>
    <t>洪钟变电站924</t>
  </si>
  <si>
    <t>336</t>
  </si>
  <si>
    <t>1659</t>
  </si>
  <si>
    <t>1653</t>
  </si>
  <si>
    <t>13DKX-19557</t>
  </si>
  <si>
    <t>8a0f688f46db11f00146db13395f074e,8a0f688f46db11f00146db1338d30736</t>
  </si>
  <si>
    <t>康美镇供电所,不停电作业班</t>
  </si>
  <si>
    <t>光明变光銮Ⅱ回916</t>
  </si>
  <si>
    <t>8a0f688f46db11f00146db1371e41324</t>
  </si>
  <si>
    <t>8a0f688f46db11f00146db137668146a</t>
  </si>
  <si>
    <t>夏道供电所</t>
  </si>
  <si>
    <t>603916</t>
  </si>
  <si>
    <t>1134</t>
  </si>
  <si>
    <t>书洋变书曲线915</t>
  </si>
  <si>
    <t>EC1CF6E3071A47AD89953C2033B49C30421B</t>
  </si>
  <si>
    <t>石苍线916线路</t>
  </si>
  <si>
    <t>1640</t>
  </si>
  <si>
    <t>1226</t>
  </si>
  <si>
    <t>1633</t>
  </si>
  <si>
    <t>1624</t>
  </si>
  <si>
    <t>8a0f688f46db11f00146db1367841002</t>
  </si>
  <si>
    <t>溪柄镇供电所</t>
  </si>
  <si>
    <t>10kV楼下线918线路</t>
  </si>
  <si>
    <t>1617</t>
  </si>
  <si>
    <t>1612</t>
  </si>
  <si>
    <t>9f88f38d-9e8d-48f3-b3af-8f4a3624308f</t>
  </si>
  <si>
    <t>8a0f688f46db11f00146db1383591844</t>
  </si>
  <si>
    <t>诗山镇供电所</t>
  </si>
  <si>
    <t>诗山变10kV凤坡线616</t>
  </si>
  <si>
    <t>1598</t>
  </si>
  <si>
    <t>359</t>
  </si>
  <si>
    <t>6E749ECF4AFB4A34849D9FD14CD30698XL00</t>
  </si>
  <si>
    <t>加强用户侧设备管理</t>
  </si>
  <si>
    <t>鼎盛变10kV昌西Ⅱ线915</t>
  </si>
  <si>
    <t>1593</t>
  </si>
  <si>
    <t>1588</t>
  </si>
  <si>
    <t>8a0f688f46db11f00146db1334eb0622</t>
  </si>
  <si>
    <t>青口供电所</t>
  </si>
  <si>
    <t>597</t>
  </si>
  <si>
    <t>1568</t>
  </si>
  <si>
    <t>129</t>
  </si>
  <si>
    <t>40c49ab1-c2ed-40cf-828f-fc64600e8ac6</t>
  </si>
  <si>
    <t>南塔变10kV南佳Ⅱ线986</t>
  </si>
  <si>
    <t>8a0f688f46db11f00146db1376a71482</t>
  </si>
  <si>
    <t>迪口供电所</t>
  </si>
  <si>
    <t>258947</t>
  </si>
  <si>
    <t>1538</t>
  </si>
  <si>
    <t>1533</t>
  </si>
  <si>
    <t>1532</t>
  </si>
  <si>
    <t>1851</t>
  </si>
  <si>
    <t>353</t>
  </si>
  <si>
    <t>1527</t>
  </si>
  <si>
    <t>695D184D0E3C1030E0430A8EA81010300000</t>
  </si>
  <si>
    <t>田洋变电站914</t>
  </si>
  <si>
    <t>1522</t>
  </si>
  <si>
    <t>521</t>
  </si>
  <si>
    <t>1521</t>
  </si>
  <si>
    <t>2520A2394E854D3DB43B517CDC47E754421B</t>
  </si>
  <si>
    <t>巡无异常</t>
  </si>
  <si>
    <t>向阳变10kV郭田线922线路28#杆W73开关</t>
  </si>
  <si>
    <t>409</t>
  </si>
  <si>
    <t>向阳变10kV郭田线922</t>
  </si>
  <si>
    <t>570</t>
  </si>
  <si>
    <t>289</t>
  </si>
  <si>
    <t>13DKX-28751</t>
  </si>
  <si>
    <t>大洲变大樟Ⅱ回933</t>
  </si>
  <si>
    <t>1490</t>
  </si>
  <si>
    <t>1489</t>
  </si>
  <si>
    <t>4d3abc84-594b-43bd-9e7f-398530db8054</t>
  </si>
  <si>
    <t>130</t>
  </si>
  <si>
    <t>店下线004线路</t>
  </si>
  <si>
    <t>1475</t>
  </si>
  <si>
    <t>1470</t>
  </si>
  <si>
    <t>8a0f688f46db11f00146db1386081902</t>
  </si>
  <si>
    <t>美湖镇供电所</t>
  </si>
  <si>
    <t>1456</t>
  </si>
  <si>
    <t>8a0f688f46db11f00146db1362e00e84</t>
  </si>
  <si>
    <t>3026</t>
  </si>
  <si>
    <t>1453</t>
  </si>
  <si>
    <t>813</t>
  </si>
  <si>
    <t>1443</t>
  </si>
  <si>
    <t>AF3F7024475C4FE9A0922669CB4A3ACC421B</t>
  </si>
  <si>
    <t>8a0e938a811e2d6001833afc67801715,8a0e938a811e2d6001833afc348e1714</t>
  </si>
  <si>
    <t>天竺变电站924</t>
  </si>
  <si>
    <t>da62b71e-4edf-42d6-99b8-d5aa466b6a27</t>
  </si>
  <si>
    <t>10kV铁高线#092杆至#104杆</t>
  </si>
  <si>
    <t>铁山变10kV铁高线603</t>
  </si>
  <si>
    <t>枫溪变10kV杜畲线912</t>
  </si>
  <si>
    <t>134cd78c-6637-49c2-9499-9bd617a5d343</t>
  </si>
  <si>
    <t>2097</t>
  </si>
  <si>
    <t>兴泰变兴陈Ⅱ回941</t>
  </si>
  <si>
    <t>E3185E58DF624DF08A96DB9241CBD7FC421B</t>
  </si>
  <si>
    <t>莆田.社硎变10kV汾山线913线路</t>
  </si>
  <si>
    <t>1622</t>
  </si>
  <si>
    <t>汾山线913线路</t>
  </si>
  <si>
    <t>1403</t>
  </si>
  <si>
    <t>1381</t>
  </si>
  <si>
    <t>1399</t>
  </si>
  <si>
    <t>江南变10kV溪尾线964</t>
  </si>
  <si>
    <t>0581055D5FCDFD5EE0508E0ACE063F1A</t>
  </si>
  <si>
    <t>c376c4f8-c72c-4470-a7e0-2d0b73a38518</t>
  </si>
  <si>
    <t>8a0f688f46db11f00146db134a570c92</t>
  </si>
  <si>
    <t>高陂供电所</t>
  </si>
  <si>
    <t>莲花变10kV莲南线919线路</t>
  </si>
  <si>
    <t>1393</t>
  </si>
  <si>
    <t>1378</t>
  </si>
  <si>
    <t>b5663b97-e8eb-47e3-b69c-ea66e66130c4</t>
  </si>
  <si>
    <t>新祠变10kV新坑线#676</t>
  </si>
  <si>
    <t>1372</t>
  </si>
  <si>
    <t>13DKX-26946</t>
  </si>
  <si>
    <t>8a0f688f46db11f00146db13443d0ac0</t>
  </si>
  <si>
    <t>358</t>
  </si>
  <si>
    <t>花都变花浔线913</t>
  </si>
  <si>
    <t>8a0f688f46db11f00146db133950074c,8a0f688f46db11f00146db1338d30736</t>
  </si>
  <si>
    <t>开发区供电所,不停电作业班</t>
  </si>
  <si>
    <t>冬古变冬海线916</t>
  </si>
  <si>
    <t>1352</t>
  </si>
  <si>
    <t>普通断路器，保护投入</t>
  </si>
  <si>
    <t>F36127064A76473EB7D72E1FC0DDBDB3421B</t>
  </si>
  <si>
    <t>福州.高岐变10kV高岐变五都线636线路</t>
  </si>
  <si>
    <t>高岐变五都线636</t>
  </si>
  <si>
    <t>1348</t>
  </si>
  <si>
    <t>563</t>
  </si>
  <si>
    <t>1346</t>
  </si>
  <si>
    <t>1339</t>
  </si>
  <si>
    <t>8a0f688f46db11f00146db1366c80fc2</t>
  </si>
  <si>
    <t>点头镇供电所</t>
  </si>
  <si>
    <t>427</t>
  </si>
  <si>
    <t>1333</t>
  </si>
  <si>
    <t>C9AB170CE5654B87808FD2579628AFCB421B</t>
  </si>
  <si>
    <t>8a0f688f46db11f00146db13173103d0</t>
  </si>
  <si>
    <t>同安供电所</t>
  </si>
  <si>
    <t>上坊线923线路</t>
  </si>
  <si>
    <t>13DKX-31886</t>
  </si>
  <si>
    <t>唐龙变10kV恒美线917线路</t>
  </si>
  <si>
    <t>3169</t>
  </si>
  <si>
    <t>唐龙变10kV恒美线917</t>
  </si>
  <si>
    <t>1330</t>
  </si>
  <si>
    <t>756452346ABF491E96D9833846B5C89D421B</t>
  </si>
  <si>
    <t>麻陂变10kV麻策Ⅰ线913线路</t>
  </si>
  <si>
    <t>1322</t>
  </si>
  <si>
    <t>1315</t>
  </si>
  <si>
    <t>国网漳平市供电公司</t>
  </si>
  <si>
    <t>1314</t>
  </si>
  <si>
    <t>8a0f688f46db11f00146db1347c70bd4</t>
  </si>
  <si>
    <t>童坊供电所</t>
  </si>
  <si>
    <t>211</t>
  </si>
  <si>
    <t>1313</t>
  </si>
  <si>
    <t>6932B3BFB59FB1E0E0430A8EA810B1E00000</t>
  </si>
  <si>
    <t>洪塘头变电站923</t>
  </si>
  <si>
    <t>1293</t>
  </si>
  <si>
    <t>81</t>
  </si>
  <si>
    <t>1289</t>
  </si>
  <si>
    <t>永福变电站10kV永麻II路685</t>
  </si>
  <si>
    <t>1275</t>
  </si>
  <si>
    <t>漳平变电站10kV大菁洋线#912线路高山线#9A杆9K开关</t>
  </si>
  <si>
    <t>472</t>
  </si>
  <si>
    <t>漳平变电站10kV大菁洋线#912</t>
  </si>
  <si>
    <t>A74EA8CB92A6418B9ED8A3FF62D46129421B</t>
  </si>
  <si>
    <t>93</t>
  </si>
  <si>
    <t>1273</t>
  </si>
  <si>
    <t>1427</t>
  </si>
  <si>
    <t>1268</t>
  </si>
  <si>
    <t>1266</t>
  </si>
  <si>
    <t>1261</t>
  </si>
  <si>
    <t>806</t>
  </si>
  <si>
    <t>429980</t>
  </si>
  <si>
    <t>576</t>
  </si>
  <si>
    <t>1258</t>
  </si>
  <si>
    <t>1256</t>
  </si>
  <si>
    <t>679</t>
  </si>
  <si>
    <t>1253</t>
  </si>
  <si>
    <t>2171</t>
  </si>
  <si>
    <t>1252</t>
  </si>
  <si>
    <t>b9b1618f-b34e-40c9-a8e9-b2e16d2af71c</t>
  </si>
  <si>
    <t>古楼变10kV古石线926线路</t>
  </si>
  <si>
    <t>1210</t>
  </si>
  <si>
    <t>古楼变10kV古石线926</t>
  </si>
  <si>
    <t>777</t>
  </si>
  <si>
    <t>05194B49D22442F68A70E8A722DBC708421B</t>
  </si>
  <si>
    <t>8a0f688f46db11f00146db1361690e16</t>
  </si>
  <si>
    <t>稔田供电所</t>
  </si>
  <si>
    <t>1048</t>
  </si>
  <si>
    <t>稔田变10kV稔蔡线926线路</t>
  </si>
  <si>
    <t>F8E9F23CEF2742B59E9504DD40F09455421B</t>
  </si>
  <si>
    <t>半村变10kV罗村线9A3</t>
  </si>
  <si>
    <t>b2bdf35a-a9a8-4033-806f-57d8c85d612a</t>
  </si>
  <si>
    <t>湖头变10kV白濑线643</t>
  </si>
  <si>
    <t>1242</t>
  </si>
  <si>
    <t>1233</t>
  </si>
  <si>
    <t>A828A5F38E634129A889EFCB6012131E421B</t>
  </si>
  <si>
    <t>294</t>
  </si>
  <si>
    <t>金岭变10kV金西线905</t>
  </si>
  <si>
    <t>1232</t>
  </si>
  <si>
    <t>606728</t>
  </si>
  <si>
    <t>68</t>
  </si>
  <si>
    <t>8a0f688f46db11f00146db13705e12a4</t>
  </si>
  <si>
    <t>吉阳供电所</t>
  </si>
  <si>
    <t>吉阳变10kV张坑线603</t>
  </si>
  <si>
    <t>c29a4e07-1470-4694-8f3c-314f882d3171</t>
  </si>
  <si>
    <t>溪口变10kV溪石线935线路</t>
  </si>
  <si>
    <t>657</t>
  </si>
  <si>
    <t>275</t>
  </si>
  <si>
    <t>AACD33B4A55D42B0BC97C3DCBD96B1EF421B</t>
  </si>
  <si>
    <t>0937F926E03B9FBBE0508E0ACE062B7F</t>
  </si>
  <si>
    <t>赤门营业所</t>
  </si>
  <si>
    <t>460</t>
  </si>
  <si>
    <t>赤门变10kV赤墩线914</t>
  </si>
  <si>
    <t>1206</t>
  </si>
  <si>
    <t>普通断路器，保护退出</t>
  </si>
  <si>
    <t>1202</t>
  </si>
  <si>
    <t>48</t>
  </si>
  <si>
    <t>1200</t>
  </si>
  <si>
    <t>13DKX-61555</t>
  </si>
  <si>
    <t>2470</t>
  </si>
  <si>
    <t>好运线917线路</t>
  </si>
  <si>
    <t>8a0f688f46db11f00146db1372cf1358</t>
  </si>
  <si>
    <t>太平供电所</t>
  </si>
  <si>
    <t>太平变10kV杨曾线923</t>
  </si>
  <si>
    <t>1194</t>
  </si>
  <si>
    <t>1192</t>
  </si>
  <si>
    <t>1185</t>
  </si>
  <si>
    <t>654BC897435A7068E0430A8E84B770680000</t>
  </si>
  <si>
    <t>万安变10kV西贯线605线路</t>
  </si>
  <si>
    <t>350431</t>
  </si>
  <si>
    <t>万安变10kV西贯线605</t>
  </si>
  <si>
    <t>1184</t>
  </si>
  <si>
    <t>1180</t>
  </si>
  <si>
    <t>8a0f688f46db11f00146db134a380c8a</t>
  </si>
  <si>
    <t>1106</t>
  </si>
  <si>
    <t>1174</t>
  </si>
  <si>
    <t>67066DF29BFA5030E0430A8EA3EC50300000</t>
  </si>
  <si>
    <t>开关站Ⅰ路614线路</t>
  </si>
  <si>
    <t>A57C3E187C8C4E68A2A5559C243FDB66XL00</t>
  </si>
  <si>
    <t>8a0f688f46db11f00146db13739a1396</t>
  </si>
  <si>
    <t>星村供电所</t>
  </si>
  <si>
    <t>设备老旧</t>
  </si>
  <si>
    <t>星村变10kV枫林线922</t>
  </si>
  <si>
    <t>1166</t>
  </si>
  <si>
    <t>E8F01A36186142DA9C64D7B5DC9A639E421B</t>
  </si>
  <si>
    <t>8a0f688f46db11f00146db1379761568</t>
  </si>
  <si>
    <t>华阳变10kV华下线611</t>
  </si>
  <si>
    <t>1149</t>
  </si>
  <si>
    <t>8a0f688f46db11f00146db1373b9139a</t>
  </si>
  <si>
    <t>武夷供电所</t>
  </si>
  <si>
    <t>1143</t>
  </si>
  <si>
    <t>FD42A0FAE1534727E0408E0A3CC159CF</t>
  </si>
  <si>
    <t>甘棠镇供电所</t>
  </si>
  <si>
    <t>10kV吴洋线933线路</t>
  </si>
  <si>
    <t>09EF6D719ED3E959E0508E0ACE066A9E</t>
  </si>
  <si>
    <t>河东供电所</t>
  </si>
  <si>
    <t>1133</t>
  </si>
  <si>
    <t>1129</t>
  </si>
  <si>
    <t>龙亭线953线路</t>
  </si>
  <si>
    <t>778</t>
  </si>
  <si>
    <t>1120</t>
  </si>
  <si>
    <t>13DKX-45348</t>
  </si>
  <si>
    <t>福州.永泰变10kV日出东方Ⅱ线951线路日出东方II线#001日出二线开关</t>
  </si>
  <si>
    <t>601535</t>
  </si>
  <si>
    <t>国网永泰县供电公司</t>
  </si>
  <si>
    <t>1309</t>
  </si>
  <si>
    <t>10kV日出东方Ⅱ线951开关单元</t>
  </si>
  <si>
    <t>1118</t>
  </si>
  <si>
    <t>a0659a7a-13dd-4793-bcc9-16573e8e9a3c</t>
  </si>
  <si>
    <t>湖林变岛濑线905</t>
  </si>
  <si>
    <t>1117</t>
  </si>
  <si>
    <t>加强老旧设备更换力度</t>
  </si>
  <si>
    <t>119705</t>
  </si>
  <si>
    <t>43</t>
  </si>
  <si>
    <t>1113</t>
  </si>
  <si>
    <t>251004</t>
  </si>
  <si>
    <t>691</t>
  </si>
  <si>
    <t>1305</t>
  </si>
  <si>
    <t>1110</t>
  </si>
  <si>
    <t>119</t>
  </si>
  <si>
    <t>1105</t>
  </si>
  <si>
    <t>66</t>
  </si>
  <si>
    <t>8a0f688f46db11f00146db138443188e</t>
  </si>
  <si>
    <t>金井镇供电所</t>
  </si>
  <si>
    <t>254</t>
  </si>
  <si>
    <t>1102</t>
  </si>
  <si>
    <t>8a0f688f46db11f00146db133e6108ec</t>
  </si>
  <si>
    <t>火田镇供电所</t>
  </si>
  <si>
    <t>1366</t>
  </si>
  <si>
    <t>b1ae588c-6bb9-426a-980a-4a06d911ed31</t>
  </si>
  <si>
    <t>浯屿变浯屿Ⅱ线910</t>
  </si>
  <si>
    <t>1099</t>
  </si>
  <si>
    <t>2715</t>
  </si>
  <si>
    <t>1098</t>
  </si>
  <si>
    <t>591</t>
  </si>
  <si>
    <t>1096</t>
  </si>
  <si>
    <t>48a789df-db6a-4b31-8897-c0542d1c6636</t>
  </si>
  <si>
    <t>下邦变10kV江崎线614</t>
  </si>
  <si>
    <t>1093</t>
  </si>
  <si>
    <t>8274A456D4FE4D6784B319A7B9E986B6XL00</t>
  </si>
  <si>
    <t>福州.前进变10kV潭台671线路</t>
  </si>
  <si>
    <t>10kV潭台671线路</t>
  </si>
  <si>
    <t>1092</t>
  </si>
  <si>
    <t>969983E9B3894339B27CF9DDDA5F1724421B</t>
  </si>
  <si>
    <t>1、开展故障后巡视，对设备进行全面检查；
2、加强周期巡视及夜间巡视，对设备进行全面检查；
3、加强工程质量验收；</t>
  </si>
  <si>
    <t>10kV漳光Ⅱ线940</t>
  </si>
  <si>
    <t>1074</t>
  </si>
  <si>
    <t>13DKX-36511</t>
  </si>
  <si>
    <t>红梁变10kV东埔线927线路</t>
  </si>
  <si>
    <t>红梁变10kV东埔线927</t>
  </si>
  <si>
    <t>256976</t>
  </si>
  <si>
    <t>1067</t>
  </si>
  <si>
    <t>575</t>
  </si>
  <si>
    <t>1066</t>
  </si>
  <si>
    <t>已处理完毕，线路恢复正常运行</t>
  </si>
  <si>
    <t>1060</t>
  </si>
  <si>
    <t>627</t>
  </si>
  <si>
    <t>387</t>
  </si>
  <si>
    <t>1972</t>
  </si>
  <si>
    <t>1802</t>
  </si>
  <si>
    <t>1269</t>
  </si>
  <si>
    <t>1018</t>
  </si>
  <si>
    <t>937da923-3d59-4aa3-aadb-f4ac605f24ed</t>
  </si>
  <si>
    <t>256103</t>
  </si>
  <si>
    <t>梅山变10kV梅峰线626</t>
  </si>
  <si>
    <t>3ACE0BB03ACB411088E9929FC03DD3C3421B</t>
  </si>
  <si>
    <t>锦湖变七星线919</t>
  </si>
  <si>
    <t>1012</t>
  </si>
  <si>
    <t>274202</t>
  </si>
  <si>
    <t>1009</t>
  </si>
  <si>
    <t>EF3E63488CC548F4BF35DA6C461C0BA40000</t>
  </si>
  <si>
    <t>岸兜变10kV佳迪线916线路</t>
  </si>
  <si>
    <t>岸兜变10kV佳迪线916</t>
  </si>
  <si>
    <t>1282</t>
  </si>
  <si>
    <t>8a0f688f46db11f00146db1341fb0a00</t>
  </si>
  <si>
    <t>坂里乡供电所</t>
  </si>
  <si>
    <t>999</t>
  </si>
  <si>
    <t>2092</t>
  </si>
  <si>
    <t>9285D33BD3F4424AAC8D67EEC9C8F7B1421B</t>
  </si>
  <si>
    <t>恶劣天气影响</t>
  </si>
  <si>
    <t>2326</t>
  </si>
  <si>
    <t>宫口变宫田线917</t>
  </si>
  <si>
    <t>996</t>
  </si>
  <si>
    <t>995</t>
  </si>
  <si>
    <t>994</t>
  </si>
  <si>
    <t>993</t>
  </si>
  <si>
    <t>992</t>
  </si>
  <si>
    <t>986</t>
  </si>
  <si>
    <t>578</t>
  </si>
  <si>
    <t>985</t>
  </si>
  <si>
    <t>610761</t>
  </si>
  <si>
    <t>BF5807C0FF6446188AB8BE71403DDD23421B</t>
  </si>
  <si>
    <t>857</t>
  </si>
  <si>
    <t>梅园变后蔡线919</t>
  </si>
  <si>
    <t>六鳌变龙美线955</t>
  </si>
  <si>
    <t>67588384374BC14AE0430A8E9DEAC14A0000</t>
  </si>
  <si>
    <t>城东变10kV东宅线915线路</t>
  </si>
  <si>
    <t>城东变10kV东宅线915</t>
  </si>
  <si>
    <t>8a0f688f46db11f00146db13706d12a8</t>
  </si>
  <si>
    <t>小松供电所</t>
  </si>
  <si>
    <t>腊山变10kV盘陀Ⅱ回905线路</t>
  </si>
  <si>
    <t>6542</t>
  </si>
  <si>
    <t>1461</t>
  </si>
  <si>
    <t>东埔变10kV南境线925线路</t>
  </si>
  <si>
    <t>3688</t>
  </si>
  <si>
    <t>东埔变南境线925</t>
  </si>
  <si>
    <t>963</t>
  </si>
  <si>
    <t>edac6663-c5dc-486b-997d-d229f518e046</t>
  </si>
  <si>
    <t>小溪变湖田线910</t>
  </si>
  <si>
    <t>961</t>
  </si>
  <si>
    <t>六鳌变10kV东门线（右）#71杆B-Ld01开关</t>
  </si>
  <si>
    <t>958</t>
  </si>
  <si>
    <t>957</t>
  </si>
  <si>
    <t>954</t>
  </si>
  <si>
    <t>9F408E8A0E934BA0A9962BA1EF049EE8421B</t>
  </si>
  <si>
    <t>8a0f688f46db11f00146db133931074a</t>
  </si>
  <si>
    <t>陈城镇供电所</t>
  </si>
  <si>
    <t>陈城变宫前Ⅰ线944</t>
  </si>
  <si>
    <t>13DKX-32827</t>
  </si>
  <si>
    <t>六鳌变营里线938</t>
  </si>
  <si>
    <t>950</t>
  </si>
  <si>
    <t>276759</t>
  </si>
  <si>
    <t>942</t>
  </si>
  <si>
    <t>1236</t>
  </si>
  <si>
    <t>加强对林场宣传电力法、线路走廊划定等</t>
  </si>
  <si>
    <t>98277111920D4B0DB927638133E34178421B</t>
  </si>
  <si>
    <t>荷花变10kV荷城Ⅰ路925</t>
  </si>
  <si>
    <t>929</t>
  </si>
  <si>
    <t>926</t>
  </si>
  <si>
    <t>925</t>
  </si>
  <si>
    <t>1182</t>
  </si>
  <si>
    <t>924</t>
  </si>
  <si>
    <t>288653</t>
  </si>
  <si>
    <t>白沙变10kV白杨线907线路</t>
  </si>
  <si>
    <t>909</t>
  </si>
  <si>
    <t>907</t>
  </si>
  <si>
    <t>CA71198432924E368581B4885E56D802XL00</t>
  </si>
  <si>
    <t>8a0f688f46db11f00146db13739a1394</t>
  </si>
  <si>
    <t>洋庄供电所</t>
  </si>
  <si>
    <t>洋庄变10kV洋峰线922</t>
  </si>
  <si>
    <t>904</t>
  </si>
  <si>
    <t>898</t>
  </si>
  <si>
    <t>894</t>
  </si>
  <si>
    <t>8a0f688f46db11f00146db1337aa06e0</t>
  </si>
  <si>
    <t>筱埕供电所</t>
  </si>
  <si>
    <t>891</t>
  </si>
  <si>
    <t>643</t>
  </si>
  <si>
    <t>D66CECEB69334F95B87BF21F89140AB8421B</t>
  </si>
  <si>
    <t>284566</t>
  </si>
  <si>
    <t>721</t>
  </si>
  <si>
    <t>岩溪变岩白线934</t>
  </si>
  <si>
    <t>6CAAFDD3DC3130F2E0430A8E47C930F20000</t>
  </si>
  <si>
    <t>3705</t>
  </si>
  <si>
    <t>安平变10kV紫金Ⅰ路946</t>
  </si>
  <si>
    <t>2945</t>
  </si>
  <si>
    <t>8a0f688f46db11f00146db13411009b8</t>
  </si>
  <si>
    <t>官陂镇供电所</t>
  </si>
  <si>
    <t>13DKX-19931</t>
  </si>
  <si>
    <t>霞浦长兴变电站10kV东安线913线路</t>
  </si>
  <si>
    <t>10kV东安线913线路</t>
  </si>
  <si>
    <t>867</t>
  </si>
  <si>
    <t>896121b1-078f-4204-a7ca-43df294b2242</t>
  </si>
  <si>
    <t>8a0f688f46db11f00146db1391c01c76</t>
  </si>
  <si>
    <t>富口镇供电所</t>
  </si>
  <si>
    <t>不明待查</t>
  </si>
  <si>
    <t>1551</t>
  </si>
  <si>
    <t>F35819F75F5E4137B67A40DD645853DB421B</t>
  </si>
  <si>
    <t>水西变10kV中山西线608</t>
  </si>
  <si>
    <t>855</t>
  </si>
  <si>
    <t>49e5a5b0-ae78-4d45-81c7-c4c4825724cf</t>
  </si>
  <si>
    <t>10kV周宏Ⅱ回643线路</t>
  </si>
  <si>
    <t>633</t>
  </si>
  <si>
    <t>135</t>
  </si>
  <si>
    <t>835</t>
  </si>
  <si>
    <t>墩后升压站901</t>
  </si>
  <si>
    <t>832</t>
  </si>
  <si>
    <t>13DKX-57494</t>
  </si>
  <si>
    <t>福州.沙埔变10kV沙锦Ⅱ回926线路#056沙锦B2开关</t>
  </si>
  <si>
    <t>10kV沙锦Ⅱ回926线路</t>
  </si>
  <si>
    <t>818</t>
  </si>
  <si>
    <t>1667</t>
  </si>
  <si>
    <t>卓洋线926线路</t>
  </si>
  <si>
    <t>13DKX-33666</t>
  </si>
  <si>
    <t>朋口变10kV朋塘线968线路</t>
  </si>
  <si>
    <t>10kV鸠上线溪尾支线007+42杆</t>
  </si>
  <si>
    <t>805</t>
  </si>
  <si>
    <t>67066DF29C235030E0430A8EA3EC50300000</t>
  </si>
  <si>
    <t>3020</t>
  </si>
  <si>
    <t>桥尾线618线路</t>
  </si>
  <si>
    <t>1127</t>
  </si>
  <si>
    <t>10kV中山西线</t>
  </si>
  <si>
    <t>792</t>
  </si>
  <si>
    <t>791</t>
  </si>
  <si>
    <t>95781f80-c79c-4565-882a-273ab7738ad8</t>
  </si>
  <si>
    <t>徐市变10kV宸前线961</t>
  </si>
  <si>
    <t>8a0f688f46db11f00146db13411009ba</t>
  </si>
  <si>
    <t>四都镇供电所</t>
  </si>
  <si>
    <t>10kV卓洋线926线路#109甲杆109开关</t>
  </si>
  <si>
    <t>806279</t>
  </si>
  <si>
    <t>780</t>
  </si>
  <si>
    <t>大溪变长岭线919</t>
  </si>
  <si>
    <t>779</t>
  </si>
  <si>
    <t>8881578e-95dc-4700-a624-19007eea0359</t>
  </si>
  <si>
    <t>429969</t>
  </si>
  <si>
    <t>国网泉州供电公司</t>
  </si>
  <si>
    <t>107</t>
  </si>
  <si>
    <t>金井变10kV毓英Ⅱ回622</t>
  </si>
  <si>
    <t>776</t>
  </si>
  <si>
    <t>10kV象口线#049杆至10kV旧濠线#083杆</t>
  </si>
  <si>
    <t>1476</t>
  </si>
  <si>
    <t>771</t>
  </si>
  <si>
    <t>d8065827-caf6-4e5d-9888-48f36c224120</t>
  </si>
  <si>
    <t>黄岐变613上塘线</t>
  </si>
  <si>
    <t>768</t>
  </si>
  <si>
    <t>大溪变长岭线919线路大洋支线#32杆Z-6520开关</t>
  </si>
  <si>
    <t>767</t>
  </si>
  <si>
    <t>8a0f688f46db11f00146db1374f11402,8a0f688f46db11f00146db1374d213f8</t>
  </si>
  <si>
    <t>配电运检一班,配电运检二班</t>
  </si>
  <si>
    <t>763</t>
  </si>
  <si>
    <t>658</t>
  </si>
  <si>
    <t>752</t>
  </si>
  <si>
    <t>746</t>
  </si>
  <si>
    <t>2299</t>
  </si>
  <si>
    <t>8a0f688f46db11f00146db138f4f1bc2</t>
  </si>
  <si>
    <t>南埔镇供电所</t>
  </si>
  <si>
    <t>743</t>
  </si>
  <si>
    <t>739</t>
  </si>
  <si>
    <t>896</t>
  </si>
  <si>
    <t>738</t>
  </si>
  <si>
    <t>5E9F4C9FC8E548AD8A51F3A2FE526B050000</t>
  </si>
  <si>
    <t>3171</t>
  </si>
  <si>
    <t>金井变10kV石圳线623</t>
  </si>
  <si>
    <t>733</t>
  </si>
  <si>
    <t>730</t>
  </si>
  <si>
    <t>264793</t>
  </si>
  <si>
    <t>123</t>
  </si>
  <si>
    <t>2848</t>
  </si>
  <si>
    <t>1652</t>
  </si>
  <si>
    <t>429611</t>
  </si>
  <si>
    <t>716</t>
  </si>
  <si>
    <t>707</t>
  </si>
  <si>
    <t>6ED0D690ADC04E3C931BC699DEDA3838421B</t>
  </si>
  <si>
    <t>福州.何厝变10kV沙塘Ⅰ回955线路</t>
  </si>
  <si>
    <t>1064</t>
  </si>
  <si>
    <t>10kV沙塘Ⅰ回955线路</t>
  </si>
  <si>
    <t>919</t>
  </si>
  <si>
    <t>76</t>
  </si>
  <si>
    <t>697</t>
  </si>
  <si>
    <t>122</t>
  </si>
  <si>
    <t>690</t>
  </si>
  <si>
    <t>261174</t>
  </si>
  <si>
    <t>687</t>
  </si>
  <si>
    <t>8a0f688f46db11f00146db1396b21df6</t>
  </si>
  <si>
    <t>小陶镇供电所</t>
  </si>
  <si>
    <t>长春变电站10kV大京线922线路</t>
  </si>
  <si>
    <t>3936</t>
  </si>
  <si>
    <t>大京线922线路</t>
  </si>
  <si>
    <t>674</t>
  </si>
  <si>
    <t>1186a6bd-c2fa-4ea7-a851-568ae6b44853</t>
  </si>
  <si>
    <t>茫荡变10kV里茂线901</t>
  </si>
  <si>
    <t>8a0f688f46db11f00146db138aea1a80</t>
  </si>
  <si>
    <t>冷水变10kV外碧线913</t>
  </si>
  <si>
    <t>661</t>
  </si>
  <si>
    <t>8a0f688f46db11f00146db1387121952</t>
  </si>
  <si>
    <t>虎邱镇供电所</t>
  </si>
  <si>
    <t>644</t>
  </si>
  <si>
    <t>531</t>
  </si>
  <si>
    <t>695D184D0D8D1030E0430A8EA81010300000</t>
  </si>
  <si>
    <t>新厝变电站921</t>
  </si>
  <si>
    <t>621</t>
  </si>
  <si>
    <t>281406</t>
  </si>
  <si>
    <t>263186</t>
  </si>
  <si>
    <t>654BC89742FD7068E0430A8E84B770680000</t>
  </si>
  <si>
    <t>380</t>
  </si>
  <si>
    <t>马坑变10kV马甲线#607</t>
  </si>
  <si>
    <t>589</t>
  </si>
  <si>
    <t>8a0f688f46db11f00146db133e9008f4</t>
  </si>
  <si>
    <t>云陵镇供电所</t>
  </si>
  <si>
    <t>582</t>
  </si>
  <si>
    <t>580</t>
  </si>
  <si>
    <t>1151</t>
  </si>
  <si>
    <t>13DKX-30811</t>
  </si>
  <si>
    <t>金源变金港线919</t>
  </si>
  <si>
    <t>568</t>
  </si>
  <si>
    <t>加强配电线路运维巡视</t>
  </si>
  <si>
    <t>1387</t>
  </si>
  <si>
    <t>770</t>
  </si>
  <si>
    <t>67066DF29C2D5030E0430A8EA3EC50300000</t>
  </si>
  <si>
    <t>镇江Ⅰ路619线路</t>
  </si>
  <si>
    <t>524</t>
  </si>
  <si>
    <t>13DKX-21368</t>
  </si>
  <si>
    <t>8a0f688f46db11f00146db13371d06b6</t>
  </si>
  <si>
    <t>三山供电所</t>
  </si>
  <si>
    <t>1230</t>
  </si>
  <si>
    <t>10kV白鹤Ⅰ回632线路</t>
  </si>
  <si>
    <t>512</t>
  </si>
  <si>
    <t>510</t>
  </si>
  <si>
    <t>509</t>
  </si>
  <si>
    <t>2d8a3826-3e55-4e30-a9ee-26aa8f61608d</t>
  </si>
  <si>
    <t>埭联Ⅰ路941线路</t>
  </si>
  <si>
    <t>13DKX-31852</t>
  </si>
  <si>
    <t>10kV江农Ⅱ路623线路</t>
  </si>
  <si>
    <t>6AA0B9BECADC1176E0437F00000111760000</t>
  </si>
  <si>
    <t>10kV感恩线615</t>
  </si>
  <si>
    <t>1961</t>
  </si>
  <si>
    <t>491</t>
  </si>
  <si>
    <t>6AA0B9BECBBF1176E0437F00000111760000</t>
  </si>
  <si>
    <t>1582</t>
  </si>
  <si>
    <t>10kV前塘线611</t>
  </si>
  <si>
    <t>270439</t>
  </si>
  <si>
    <t>281627</t>
  </si>
  <si>
    <t>483</t>
  </si>
  <si>
    <t>2065</t>
  </si>
  <si>
    <t>481</t>
  </si>
  <si>
    <t>13DKX-20485</t>
  </si>
  <si>
    <t>2366</t>
  </si>
  <si>
    <t>下祝变912祝塘线</t>
  </si>
  <si>
    <t>899</t>
  </si>
  <si>
    <t>95</t>
  </si>
  <si>
    <t>468</t>
  </si>
  <si>
    <t>东岱线912线路</t>
  </si>
  <si>
    <t>458</t>
  </si>
  <si>
    <t>13DKX-42712</t>
  </si>
  <si>
    <t>10kV院宫线632线路</t>
  </si>
  <si>
    <t>A831396DAC234575A198FB7CA2AB3C05421B</t>
  </si>
  <si>
    <t>1、开展故障后巡视，对设备进行全面检查；
2、加强周期巡视及夜间巡视，对设备进行全面检查；</t>
  </si>
  <si>
    <t>159</t>
  </si>
  <si>
    <t>450</t>
  </si>
  <si>
    <t>加强线路巡视，发现缺陷及时消缺</t>
  </si>
  <si>
    <t>10kV大练914线路</t>
  </si>
  <si>
    <t>447</t>
  </si>
  <si>
    <t>443</t>
  </si>
  <si>
    <t>432</t>
  </si>
  <si>
    <t>442</t>
  </si>
  <si>
    <t>256586</t>
  </si>
  <si>
    <t>1559</t>
  </si>
  <si>
    <t>电缆老化</t>
  </si>
  <si>
    <t>415</t>
  </si>
  <si>
    <t>402</t>
  </si>
  <si>
    <t>398</t>
  </si>
  <si>
    <t>389</t>
  </si>
  <si>
    <t>946</t>
  </si>
  <si>
    <t>610561</t>
  </si>
  <si>
    <t>320</t>
  </si>
  <si>
    <t>416</t>
  </si>
  <si>
    <t>911124</t>
  </si>
  <si>
    <t>抢修突击队</t>
  </si>
  <si>
    <t>3336</t>
  </si>
  <si>
    <t>252340</t>
  </si>
  <si>
    <t>295</t>
  </si>
  <si>
    <t>293</t>
  </si>
  <si>
    <t>281</t>
  </si>
  <si>
    <t>103061</t>
  </si>
  <si>
    <t>8a0f688f46db11f00146db1336ee06a8</t>
  </si>
  <si>
    <t>阳下供电所</t>
  </si>
  <si>
    <t>更换绝缘导线</t>
  </si>
  <si>
    <t>6AA0B9BEC8521176E0437F00000111760000</t>
  </si>
  <si>
    <t>东岭变614凤山线</t>
  </si>
  <si>
    <t>13DKX-51493</t>
  </si>
  <si>
    <t>441</t>
  </si>
  <si>
    <t>晓路变电站941</t>
  </si>
  <si>
    <t>436</t>
  </si>
  <si>
    <t>251</t>
  </si>
  <si>
    <t>配电运检一班,用电检查班</t>
  </si>
  <si>
    <t>15996F5927644097845D2AE8289FC5B2421B</t>
  </si>
  <si>
    <t>10kV万安线625线路</t>
  </si>
  <si>
    <t>246</t>
  </si>
  <si>
    <t>9fe0cbfd-4763-4ea2-b59a-7eacf7858e18</t>
  </si>
  <si>
    <t>487</t>
  </si>
  <si>
    <t>始通变10kV通南Ⅰ路963线路</t>
  </si>
  <si>
    <t>238</t>
  </si>
  <si>
    <t>384B3F4AEA754ECDA666CE91D202BD94421B</t>
  </si>
  <si>
    <t>八一线933线路</t>
  </si>
  <si>
    <t>236</t>
  </si>
  <si>
    <t>慈悲开关站10kV宋慈线937</t>
  </si>
  <si>
    <t>207</t>
  </si>
  <si>
    <t>8a0f688f46db11f00146db134a190c86</t>
  </si>
  <si>
    <t>龙潭供电所</t>
  </si>
  <si>
    <t>3137</t>
  </si>
  <si>
    <t>d4e678e2-dab0-4bf1-9de0-01a7956d8703</t>
  </si>
  <si>
    <t>10kV城东Ⅱ回623线路</t>
  </si>
  <si>
    <t>173</t>
  </si>
  <si>
    <t>165</t>
  </si>
  <si>
    <t>62F124102F2A4A7A84FCB1C146427D21421B</t>
  </si>
  <si>
    <t>东屿变电站911</t>
  </si>
  <si>
    <t>145</t>
  </si>
  <si>
    <t>603732</t>
  </si>
  <si>
    <t>43e62e26-6752-4252-8965-3d291af8e0d1</t>
  </si>
  <si>
    <t>双江变10kV双南Ⅱ回943</t>
  </si>
  <si>
    <t>13DKX-28683</t>
  </si>
  <si>
    <t>山南变万安Ⅰ回928</t>
  </si>
  <si>
    <t>654BC89742C17068E0430A8E84B770680000</t>
  </si>
  <si>
    <t>雁石变10kV雁石线#612</t>
  </si>
  <si>
    <t>98</t>
  </si>
  <si>
    <t>岩溪变10kV岩白线934线路</t>
  </si>
  <si>
    <t>1632</t>
  </si>
  <si>
    <t>83</t>
  </si>
  <si>
    <t>1536</t>
  </si>
  <si>
    <t>61c475bc-24dc-4e66-88b3-c9aa6785bf84</t>
  </si>
  <si>
    <t>峰尾变10kV埭沙线618</t>
  </si>
  <si>
    <t>岩内变电站913</t>
  </si>
  <si>
    <t>1283</t>
  </si>
  <si>
    <t>8a0f688f46db11f00146db1373d813a2</t>
  </si>
  <si>
    <t>将口供电所</t>
  </si>
  <si>
    <t>加大多山区、线路走廊排查范围，对山区线路进行定期巡视排查隐患，对线路有树障安全隐患及时清障，对超高树木及时安排停电计划结合吊车进行清障</t>
  </si>
  <si>
    <t>大桥变10kV大桥线995线路</t>
  </si>
  <si>
    <t>13DKX-54052</t>
  </si>
  <si>
    <t>官陂变官田线926</t>
  </si>
  <si>
    <t>695D184D0D9C1030E0430A8EA81010300000</t>
  </si>
  <si>
    <t>待查</t>
  </si>
  <si>
    <t>118041</t>
  </si>
  <si>
    <t>白沙变电站917</t>
  </si>
  <si>
    <t>2644</t>
  </si>
  <si>
    <t>257</t>
  </si>
  <si>
    <t>1、加强线路走廊巡视，特别注意加强外破点巡视次数 。同时加强与施工地段沟通  形成现场施工联动性。再次要求施工方到所里培训现场施工注意事项； 2、隔离故障点，转电后予以复电。</t>
  </si>
  <si>
    <t>1553</t>
  </si>
  <si>
    <t>E8AE2AA1DE8542C8B2807BBE4C234D28421B</t>
  </si>
  <si>
    <t>623</t>
  </si>
  <si>
    <t>青塘变10kV斑竹线953</t>
  </si>
  <si>
    <t>d9017628-ae63-44e9-b069-7fe19811f435</t>
  </si>
  <si>
    <t>城Ⅰ线912线路</t>
  </si>
  <si>
    <t>13DKX-27052</t>
  </si>
  <si>
    <t>金都变金港线954</t>
  </si>
  <si>
    <t>2578</t>
  </si>
  <si>
    <t>加强防外破宣传</t>
  </si>
  <si>
    <t>故障停电</t>
  </si>
  <si>
    <t>8a0f688f46db11f00146db136b1e1118</t>
  </si>
  <si>
    <t>咸村镇供电所</t>
  </si>
  <si>
    <t>2548</t>
  </si>
  <si>
    <t>2525</t>
  </si>
  <si>
    <t>2524</t>
  </si>
  <si>
    <t>2523</t>
  </si>
  <si>
    <t>2522</t>
  </si>
  <si>
    <t>2521</t>
  </si>
  <si>
    <t>4dbb72d0-55cb-4140-a3b8-012b68fcc4cb</t>
  </si>
  <si>
    <t>徐墩变10kV丰乐线907</t>
  </si>
  <si>
    <t>2493</t>
  </si>
  <si>
    <t>九秋变10kV东风线961</t>
  </si>
  <si>
    <t>2490</t>
  </si>
  <si>
    <t>天竺变电站972</t>
  </si>
  <si>
    <t>2486</t>
  </si>
  <si>
    <t>13DKX-22168</t>
  </si>
  <si>
    <t>碧田变10kV碧玉线921线路</t>
  </si>
  <si>
    <t>1ff632f4-6b2f-45a9-a55d-b3f35177fe53</t>
  </si>
  <si>
    <t>英春变电站982</t>
  </si>
  <si>
    <t>13DKX-46991</t>
  </si>
  <si>
    <t>北峰变10kV北竹线945线路河市支线13+1#杆K8692开关（四遥）</t>
  </si>
  <si>
    <t>北峰变10kV北竹线945</t>
  </si>
  <si>
    <t>2458</t>
  </si>
  <si>
    <t>2B3C41CF3D0B4A1A9E8131D2C68D4091421B</t>
  </si>
  <si>
    <t>下浒变电站10kV海岛Ⅱ回937线路</t>
  </si>
  <si>
    <t>海岛Ⅱ回937线路</t>
  </si>
  <si>
    <t>2447</t>
  </si>
  <si>
    <t>269837</t>
  </si>
  <si>
    <t>2436</t>
  </si>
  <si>
    <t>13DKX18283</t>
  </si>
  <si>
    <t>8a0f688f46db11f00146db13aa591e78</t>
  </si>
  <si>
    <t>西滨变10kV彩城线974</t>
  </si>
  <si>
    <t>2434</t>
  </si>
  <si>
    <t>293173</t>
  </si>
  <si>
    <t>601342</t>
  </si>
  <si>
    <t>2414</t>
  </si>
  <si>
    <t>加强线路及设备巡视</t>
  </si>
  <si>
    <t>2412</t>
  </si>
  <si>
    <t>2408</t>
  </si>
  <si>
    <t>8a0f688f46db11f00146db133931074a,8a0f688f46db11f00146db1338d30736</t>
  </si>
  <si>
    <t>陈城镇供电所,不停电作业班</t>
  </si>
  <si>
    <t>现场隔离故障点</t>
  </si>
  <si>
    <t>2388</t>
  </si>
  <si>
    <t>8a0f688f46db11f00146db13175103dc</t>
  </si>
  <si>
    <t>白樟供电所</t>
  </si>
  <si>
    <t>2387</t>
  </si>
  <si>
    <t>2384</t>
  </si>
  <si>
    <t>新区变613新云线</t>
  </si>
  <si>
    <t>2377</t>
  </si>
  <si>
    <t>277247</t>
  </si>
  <si>
    <t>6F365494EDCE467FA0CC02B39186C7F7XL00</t>
  </si>
  <si>
    <t>256868</t>
  </si>
  <si>
    <t>东雁变911小沧线</t>
  </si>
  <si>
    <t>2364</t>
  </si>
  <si>
    <t>2361</t>
  </si>
  <si>
    <t>8a0f688f46db11f00146db133f3b092e</t>
  </si>
  <si>
    <t>靖城镇供电所</t>
  </si>
  <si>
    <t>2350</t>
  </si>
  <si>
    <t>13DKX19155</t>
  </si>
  <si>
    <t>真珠变白石Ⅱ回921</t>
  </si>
  <si>
    <t>2348</t>
  </si>
  <si>
    <t>a972de53-401c-4da1-beeb-d5ffbd93389e</t>
  </si>
  <si>
    <t>福州.白洋变10kV白洋变613攸太Ⅰ线路</t>
  </si>
  <si>
    <t>白洋变613攸太Ⅰ线</t>
  </si>
  <si>
    <t>2340</t>
  </si>
  <si>
    <t>2330</t>
  </si>
  <si>
    <t>ECA32AAFA3E3485B8C93E88060A22DC9421B</t>
  </si>
  <si>
    <t>10kV大邱Ⅱ回614线路</t>
  </si>
  <si>
    <t>8a0e824e4f1aa780014f3e9ebf677dca</t>
  </si>
  <si>
    <t>配电线路运维班</t>
  </si>
  <si>
    <t>2318</t>
  </si>
  <si>
    <t>2312</t>
  </si>
  <si>
    <t>用户内部故障引起</t>
  </si>
  <si>
    <t>2294</t>
  </si>
  <si>
    <t>2292</t>
  </si>
  <si>
    <t>东埔变10kV南境线#57杆B-Dn01开关</t>
  </si>
  <si>
    <t>2293</t>
  </si>
  <si>
    <t>13DKX-61275</t>
  </si>
  <si>
    <t>东埔变10kV工业区Ⅱ线914线路</t>
  </si>
  <si>
    <t>东埔变工业区Ⅱ线914</t>
  </si>
  <si>
    <t>2289</t>
  </si>
  <si>
    <t>2a2e85ee-81a7-4a29-a880-e46696af7288</t>
  </si>
  <si>
    <t>浦口变616官岭线</t>
  </si>
  <si>
    <t>2287</t>
  </si>
  <si>
    <t>山下变10kV前洋线913</t>
  </si>
  <si>
    <t>2277</t>
  </si>
  <si>
    <t>2276</t>
  </si>
  <si>
    <t>隆教变10kV镇海线912线路</t>
  </si>
  <si>
    <t>2271</t>
  </si>
  <si>
    <t>276313</t>
  </si>
  <si>
    <t>8a0f688f46db11f00146db133ab707b4</t>
  </si>
  <si>
    <t>芦溪镇供电所</t>
  </si>
  <si>
    <t>芦溪变芦丰线912</t>
  </si>
  <si>
    <t>2261</t>
  </si>
  <si>
    <t>2253</t>
  </si>
  <si>
    <t>8a0f688f46db11f00146db13373d06bc</t>
  </si>
  <si>
    <t>渔溪供电所</t>
  </si>
  <si>
    <t>cccbb38c-b6dd-4912-95de-0cd21118f40d</t>
  </si>
  <si>
    <t>配电带电作业一班</t>
  </si>
  <si>
    <t>美仁变电站921</t>
  </si>
  <si>
    <t>2237</t>
  </si>
  <si>
    <t>2235</t>
  </si>
  <si>
    <t>8a0f688f46db11f00146db1360be0dd8</t>
  </si>
  <si>
    <t>永平供电所</t>
  </si>
  <si>
    <t>2225</t>
  </si>
  <si>
    <t>335AF3BF5E9F4F27B87A3F369FFE027E421B</t>
  </si>
  <si>
    <t>富口变10kV荷山线923</t>
  </si>
  <si>
    <t>星邦变10kV星坪线949线路</t>
  </si>
  <si>
    <t>2220</t>
  </si>
  <si>
    <t>2212</t>
  </si>
  <si>
    <t>13DKX-27175</t>
  </si>
  <si>
    <t>福州.流水变10kV流水Ⅱ回605线路</t>
  </si>
  <si>
    <t>10kV流水Ⅱ回605线路</t>
  </si>
  <si>
    <t>2184</t>
  </si>
  <si>
    <t>8a0f688f46db11f00146db1342780a32</t>
  </si>
  <si>
    <t>仙都镇供电所</t>
  </si>
  <si>
    <t>2178</t>
  </si>
  <si>
    <t>8a0f688f46db11f00146db1347e60be2</t>
  </si>
  <si>
    <t>涂坊供电所</t>
  </si>
  <si>
    <t>805899</t>
  </si>
  <si>
    <t>2168</t>
  </si>
  <si>
    <t>8a0f688f46db11f00146db133e8008f2</t>
  </si>
  <si>
    <t>马铺乡供电所</t>
  </si>
  <si>
    <t>13DKX-34105</t>
  </si>
  <si>
    <t>古城变10kV古黄线976线路</t>
  </si>
  <si>
    <t>2151</t>
  </si>
  <si>
    <t>8a0e938a811e2d6001833afb0bd31711,8a0e938a811e2d6001833afbe3af1713</t>
  </si>
  <si>
    <t>海沧配电运检二班,海沧配电运检一班</t>
  </si>
  <si>
    <t>2138</t>
  </si>
  <si>
    <t>7154c4e2-d637-450d-8c04-9b4352678ec2</t>
  </si>
  <si>
    <t>马铺变福石线949</t>
  </si>
  <si>
    <t>2113</t>
  </si>
  <si>
    <t>288687</t>
  </si>
  <si>
    <t>2103</t>
  </si>
  <si>
    <t>中间接头故障</t>
  </si>
  <si>
    <t>SBID00000036AF2002F84B45DBA231CF4B81A84F15</t>
  </si>
  <si>
    <t>港南线914线路</t>
  </si>
  <si>
    <t>30BDBBAE896B4491BF4134705F1DD1BA421B</t>
  </si>
  <si>
    <t>南雅变10kV凤墩线606</t>
  </si>
  <si>
    <t>2089</t>
  </si>
  <si>
    <t>莆田.海山变10kV东岱线912线路#067杆067开关</t>
  </si>
  <si>
    <t>2087</t>
  </si>
  <si>
    <t>2086</t>
  </si>
  <si>
    <t>c1ecc72a-7528-4474-84a2-b505652e1506</t>
  </si>
  <si>
    <t>10kV北宅线622线路</t>
  </si>
  <si>
    <t>2077</t>
  </si>
  <si>
    <t>6718E4E436443018E0430A8EA3EC30180000</t>
  </si>
  <si>
    <t>徒门线644线路</t>
  </si>
  <si>
    <t>2063</t>
  </si>
  <si>
    <t>13DKX18894</t>
  </si>
  <si>
    <t>南靖变南红线922</t>
  </si>
  <si>
    <t>长乐变乐秀线919</t>
  </si>
  <si>
    <t>2044</t>
  </si>
  <si>
    <t>玉叶变10kV金枝线623</t>
  </si>
  <si>
    <t>C13BA94EEFF645CAB084F89B507F1BC0421B</t>
  </si>
  <si>
    <t>虎邱变10kV林东线914线路</t>
  </si>
  <si>
    <t>虎邱变10kV林东线914</t>
  </si>
  <si>
    <t>0581055D608EFD5EE0508E0ACE063F1A</t>
  </si>
  <si>
    <t>集海高压用电检查一班</t>
  </si>
  <si>
    <t>13DKX-43148</t>
  </si>
  <si>
    <t>10kV镇区Ⅱ路611线路</t>
  </si>
  <si>
    <t>8a0f688f46db11f00146db133950074c</t>
  </si>
  <si>
    <t>开发区供电所</t>
  </si>
  <si>
    <t>8a0f688f46db11f00146db13615a0e0c</t>
  </si>
  <si>
    <t>蛟洋供电所</t>
  </si>
  <si>
    <t>1978</t>
  </si>
  <si>
    <t>1975</t>
  </si>
  <si>
    <t>8a0f688f46db11f00146db1337c906e4</t>
  </si>
  <si>
    <t>黄岐镇供电所</t>
  </si>
  <si>
    <t>1950</t>
  </si>
  <si>
    <t>1951</t>
  </si>
  <si>
    <t>1949</t>
  </si>
  <si>
    <t>6758838437A9C14AE0430A8E9DEAC14A0000</t>
  </si>
  <si>
    <t>高坑变10kV奄兜线928</t>
  </si>
  <si>
    <t>1947</t>
  </si>
  <si>
    <t>2a7aff0e-3674-414f-95cd-ca777104d058</t>
  </si>
  <si>
    <t>东峰变10kV东峰线981线路</t>
  </si>
  <si>
    <t>东峰变10kV东峰线981</t>
  </si>
  <si>
    <t>8a0f688f46db11f00146db138731195a</t>
  </si>
  <si>
    <t>长卿镇供电所</t>
  </si>
  <si>
    <t>604024fa-0667-4cf3-819b-e1798cbcd14b</t>
  </si>
  <si>
    <t>涂寨变10kV涂厅线922</t>
  </si>
  <si>
    <t>1937</t>
  </si>
  <si>
    <t>DEE2688EBA034D37848EBCEFCADCBC3A421B</t>
  </si>
  <si>
    <t>凌烟线616线路</t>
  </si>
  <si>
    <t>8a0f688f46db11f00146db13703e129e</t>
  </si>
  <si>
    <t>水源供电所</t>
  </si>
  <si>
    <t>1907</t>
  </si>
  <si>
    <t>莆田.海山变10kV东岱线912线路东岱线#067杆067开关</t>
  </si>
  <si>
    <t>ba7ef3f6-751b-4a87-90c6-485ac721e914</t>
  </si>
  <si>
    <t>1891</t>
  </si>
  <si>
    <t>1871</t>
  </si>
  <si>
    <t>13DKX-29544</t>
  </si>
  <si>
    <t>8a0f688f46db11f00146db1379f31592</t>
  </si>
  <si>
    <t>崇仁供电所</t>
  </si>
  <si>
    <t>金岭变10kV洋塘线931</t>
  </si>
  <si>
    <t>1866</t>
  </si>
  <si>
    <t>8a0f688f46db11f00146db1363000e8e</t>
  </si>
  <si>
    <t>代溪镇供电所</t>
  </si>
  <si>
    <t>007576CE14EF4077951AB879A65F08F1XL00,13DKX-33367</t>
  </si>
  <si>
    <t>永兴变10kV永前线922</t>
  </si>
  <si>
    <t>SBID000000F14E125E476F4B1A9A09485009BEDA7C</t>
  </si>
  <si>
    <t>8a0f688f46db11f00146db133e7008ee</t>
  </si>
  <si>
    <t>陈岱镇供电所</t>
  </si>
  <si>
    <t>陈岱变列屿线917</t>
  </si>
  <si>
    <t>1825</t>
  </si>
  <si>
    <t>1824</t>
  </si>
  <si>
    <t>63a5da5d-ec34-4c0d-8422-df4a98b9d5a7</t>
  </si>
  <si>
    <t>双江变10kV#2双蕉线944</t>
  </si>
  <si>
    <t>c8d3d42e-e5b3-4a62-a55f-4a41b88c14c7</t>
  </si>
  <si>
    <t>塘边变电站921</t>
  </si>
  <si>
    <t>SBID00000033F01F79AB734D11A0054411ED5D77B4</t>
  </si>
  <si>
    <t>云万线915线路</t>
  </si>
  <si>
    <t>255680</t>
  </si>
  <si>
    <t>1810</t>
  </si>
  <si>
    <t>1808</t>
  </si>
  <si>
    <t>督促客户加强电缆路径巡视及其设备维护</t>
  </si>
  <si>
    <t>1793</t>
  </si>
  <si>
    <t>280698</t>
  </si>
  <si>
    <t>福州亿力电力工程有限公司罗源分公司</t>
  </si>
  <si>
    <t>1783</t>
  </si>
  <si>
    <t>6758838437BEC14AE0430A8E9DEAC14A0000</t>
  </si>
  <si>
    <t>滨城变10kV滨港线610</t>
  </si>
  <si>
    <t>1782</t>
  </si>
  <si>
    <t>1765</t>
  </si>
  <si>
    <t>13FZX606084</t>
  </si>
  <si>
    <t>和顺变10kV中联线951</t>
  </si>
  <si>
    <t>鼎盛变10kV鼎武线916</t>
  </si>
  <si>
    <t>1737</t>
  </si>
  <si>
    <t>13DKX-29530</t>
  </si>
  <si>
    <t>桂湖变923黄田线</t>
  </si>
  <si>
    <t>604454</t>
  </si>
  <si>
    <t>1714</t>
  </si>
  <si>
    <t>357c4dae-7f62-4e07-ae33-2512c2dccf85</t>
  </si>
  <si>
    <t>华海变10kV东华线623</t>
  </si>
  <si>
    <t>934506</t>
  </si>
  <si>
    <t>1684</t>
  </si>
  <si>
    <t>1679</t>
  </si>
  <si>
    <t>Ⅱ级</t>
  </si>
  <si>
    <t>1674</t>
  </si>
  <si>
    <t>105646</t>
  </si>
  <si>
    <t>907280</t>
  </si>
  <si>
    <t>a51eb674-7ee2-4fc9-9482-77ef22b3c767</t>
  </si>
  <si>
    <t>城门变634天福线</t>
  </si>
  <si>
    <t>675883843791C14AE0430A8E9DEAC14A0000</t>
  </si>
  <si>
    <t>江南变10kV官林线624</t>
  </si>
  <si>
    <t>c7963d62-35a5-438d-b1a0-4bab861da01f</t>
  </si>
  <si>
    <t>莆田.度尾变10kV后埔线921线路</t>
  </si>
  <si>
    <t>后埔线921线路</t>
  </si>
  <si>
    <t>新店变631斗顶线</t>
  </si>
  <si>
    <t>13DKX-22189</t>
  </si>
  <si>
    <t>山西变10kV雪峰线913</t>
  </si>
  <si>
    <t>1636</t>
  </si>
  <si>
    <t>2241c66b-d02e-42cb-a6e3-1593f0c11bd4</t>
  </si>
  <si>
    <t>岩溪变岩蔡Ⅱ回917</t>
  </si>
  <si>
    <t>195F2BB92EEF483EA7ACC5F8649E3BC5421B</t>
  </si>
  <si>
    <t>8a0e938a811e2d6001833b19c3d5172d</t>
  </si>
  <si>
    <t>钟宅变电站911</t>
  </si>
  <si>
    <t>34773020-e3fa-4a83-aaaf-24e98d258ce1</t>
  </si>
  <si>
    <t>8a0f688f46db11f00146db1346500b6a</t>
  </si>
  <si>
    <t>庙前供电所</t>
  </si>
  <si>
    <t>10kV吕坊开关站庙前变10kV庙泰线914线路吕坊开关站岩背线915K开关</t>
  </si>
  <si>
    <t>庙前变10kV庙泰线914线路</t>
  </si>
  <si>
    <t>加强运维</t>
  </si>
  <si>
    <t>0581055D5F8FFD5EE0508E0ACE063F1A</t>
  </si>
  <si>
    <t>605892</t>
  </si>
  <si>
    <t>站内负荷开关</t>
  </si>
  <si>
    <t>1602</t>
  </si>
  <si>
    <t>黄岐变614大建线</t>
  </si>
  <si>
    <t>1601</t>
  </si>
  <si>
    <t>金山变竹溪线916</t>
  </si>
  <si>
    <t>6AA0B9BECB611176E0437F00000111760000</t>
  </si>
  <si>
    <t>10kV山边线913</t>
  </si>
  <si>
    <t>A8B9B687A75E421384BF57E4EF2A5F7E421B</t>
  </si>
  <si>
    <t>竹林变竹岱线925</t>
  </si>
  <si>
    <t>1585</t>
  </si>
  <si>
    <t>1579</t>
  </si>
  <si>
    <t>293936</t>
  </si>
  <si>
    <t>13DKX-24649</t>
  </si>
  <si>
    <t>徐市变10kV南槎线924</t>
  </si>
  <si>
    <t>53a5d64c-2b50-4839-bc9a-88e7f6c5a15c</t>
  </si>
  <si>
    <t>东安变10kV东源Ⅰ线915</t>
  </si>
  <si>
    <t>1556</t>
  </si>
  <si>
    <t>e6a82f71-654c-42ea-8227-2491a2d7fa19</t>
  </si>
  <si>
    <t>美仁变电站941线路</t>
  </si>
  <si>
    <t>美仁变电站941</t>
  </si>
  <si>
    <t>1548</t>
  </si>
  <si>
    <t>13DKX-44748</t>
  </si>
  <si>
    <t>8a0f688f46db11f00146db13950c1d7c</t>
  </si>
  <si>
    <t>奇韬镇供电所</t>
  </si>
  <si>
    <t>文江变10kV文桥线921</t>
  </si>
  <si>
    <t>1542</t>
  </si>
  <si>
    <t>FE38BD5DE7753EECE0408E0A3CC1683C,8a0f688f46db11f00146db1331320526</t>
  </si>
  <si>
    <t>仓山综合配电运维八班,仓山综合配电运维五班</t>
  </si>
  <si>
    <t>1535</t>
  </si>
  <si>
    <t>1534</t>
  </si>
  <si>
    <t>查无异常，试送正常</t>
  </si>
  <si>
    <t>1520</t>
  </si>
  <si>
    <t>1515</t>
  </si>
  <si>
    <t>1505</t>
  </si>
  <si>
    <t>1499</t>
  </si>
  <si>
    <t>EBBF7A8D0ACA022CE0430A8E0333022C6598</t>
  </si>
  <si>
    <t>九峰变城区线913</t>
  </si>
  <si>
    <t>1487</t>
  </si>
  <si>
    <t>5FFC1130A41747C39972D1CD81FBD1C4421B</t>
  </si>
  <si>
    <t>梅园变文山线952</t>
  </si>
  <si>
    <t>277908</t>
  </si>
  <si>
    <t>1460</t>
  </si>
  <si>
    <t>73542f1e-8478-4e83-afca-6308a2457074</t>
  </si>
  <si>
    <t>东安变10kV东竹Ⅱ线905</t>
  </si>
  <si>
    <t>8a0f688f46db11f00146db1360be0dd4</t>
  </si>
  <si>
    <t>1447</t>
  </si>
  <si>
    <t>1426</t>
  </si>
  <si>
    <t>610058</t>
  </si>
  <si>
    <t>wu</t>
  </si>
  <si>
    <t>1422</t>
  </si>
  <si>
    <t>E176A258AD3649398896FDAC8EAA3136421B</t>
  </si>
  <si>
    <t>1418</t>
  </si>
  <si>
    <t>8a0f688f46db11f00146db13951c1d7e</t>
  </si>
  <si>
    <t>abac5a89-564d-49bf-a279-2e7186ddd485</t>
  </si>
  <si>
    <t>罗岩变（简易变）10kV罗岩线683</t>
  </si>
  <si>
    <t>8119a0c4-cd66-4140-81ab-d2e8eaaa89a7</t>
  </si>
  <si>
    <t>芹溪线987线路</t>
  </si>
  <si>
    <t>1370</t>
  </si>
  <si>
    <t>查无故障点</t>
  </si>
  <si>
    <t>1343</t>
  </si>
  <si>
    <t>断线</t>
  </si>
  <si>
    <t>610553</t>
  </si>
  <si>
    <t>250842d1-7f78-43ee-ab83-11e19106789d</t>
  </si>
  <si>
    <t>下邦变10kV厦盛线632</t>
  </si>
  <si>
    <t>SBID000000C8D21ABA72DB4BAE83A7352C31E2DD86</t>
  </si>
  <si>
    <t>周宁泗桥变电站10kV桥溪线981线路</t>
  </si>
  <si>
    <t>10kV桥溪线981线路</t>
  </si>
  <si>
    <t>1327</t>
  </si>
  <si>
    <t>266191</t>
  </si>
  <si>
    <t>1326</t>
  </si>
  <si>
    <t>4f473858-920a-4dcc-849b-91755aa4543e</t>
  </si>
  <si>
    <t>佛潭变和坑线909</t>
  </si>
  <si>
    <t>1320</t>
  </si>
  <si>
    <t>13DKX-35631</t>
  </si>
  <si>
    <t>10kV连朱线953线路</t>
  </si>
  <si>
    <t>8a0f688f46db11f00146db136ddd11de,8a0f688f46db11f00146db136ca41194</t>
  </si>
  <si>
    <t>西天尾中心供电所,运维抢修一班</t>
  </si>
  <si>
    <t>13DKX18366</t>
  </si>
  <si>
    <t>1307</t>
  </si>
  <si>
    <t>城Ⅲ线918线路</t>
  </si>
  <si>
    <t>47FFF4B43AAE41FFBA6ED4947E88A5BD421B</t>
  </si>
  <si>
    <t>岩下变10kV工业区Ⅲ线917</t>
  </si>
  <si>
    <t>1287</t>
  </si>
  <si>
    <t>1278</t>
  </si>
  <si>
    <t>深土变南境线913</t>
  </si>
  <si>
    <t>13DKX-40744</t>
  </si>
  <si>
    <t>仁安变电站912</t>
  </si>
  <si>
    <t>8a0f688f46db11f00146db1367b31012</t>
  </si>
  <si>
    <t>AC9D6BEACA4541D5A9C74B98EA7D2D73421B</t>
  </si>
  <si>
    <t>黄埠变10kV黄客Ⅱ路958</t>
  </si>
  <si>
    <t>配电大一次班</t>
  </si>
  <si>
    <t>13DKX-25172</t>
  </si>
  <si>
    <t>宫口变宫东线952</t>
  </si>
  <si>
    <t>1235</t>
  </si>
  <si>
    <t>9CDB6BC385674438875FE5D1C5DBE3F9421B</t>
  </si>
  <si>
    <t>8a0f688f46db11f00146db1334bc061a</t>
  </si>
  <si>
    <t>南通供电所</t>
  </si>
  <si>
    <t>南通变10kV新岐线636</t>
  </si>
  <si>
    <t>d71f78f8-d7ba-4f50-af50-ccc46ce32478</t>
  </si>
  <si>
    <t>迪口变10kV中田线914</t>
  </si>
  <si>
    <t>1228</t>
  </si>
  <si>
    <t>10kV五峰线249+2杆</t>
  </si>
  <si>
    <t>fc0b652a-0578-45f6-9dfb-4ed190c54a90</t>
  </si>
  <si>
    <t>铭溪变10kV五七五线99E</t>
  </si>
  <si>
    <t>1216</t>
  </si>
  <si>
    <t>1195</t>
  </si>
  <si>
    <t>SBID000000548A1C483FC0463F9E330EE248B0BCD5</t>
  </si>
  <si>
    <t>胪雷变911福峡I</t>
  </si>
  <si>
    <t>1191</t>
  </si>
  <si>
    <t>2392775E80A04882B244F7C8C19EC805421B</t>
  </si>
  <si>
    <t>沿海变10kV清透Ⅲ回644线路清透Ⅲ回#2环网柜923开关</t>
  </si>
  <si>
    <t>沿海变10kV清透Ⅲ回644</t>
  </si>
  <si>
    <t>1177</t>
  </si>
  <si>
    <t>654BC89743567068E0430A8E84B770680000</t>
  </si>
  <si>
    <t>城关变10kV城东Ⅰ线#625</t>
  </si>
  <si>
    <t>13DKX18934</t>
  </si>
  <si>
    <t>后宅变电站973</t>
  </si>
  <si>
    <t>1138</t>
  </si>
  <si>
    <t>6e2d2422-ff25-4671-95a4-e34914026358</t>
  </si>
  <si>
    <t>灵地变10kV赖坊线943</t>
  </si>
  <si>
    <t>1128</t>
  </si>
  <si>
    <t>1121</t>
  </si>
  <si>
    <t>13DKX-22208</t>
  </si>
  <si>
    <t>山重变山红线917</t>
  </si>
  <si>
    <t>AD13E570424D4A48AD0F99534D20C32EXL00,SBID00000063642B2904F147B7A7CD7033C1BC9FFD</t>
  </si>
  <si>
    <t>凤阳变10kV盐场线618线路</t>
  </si>
  <si>
    <t>凤阳变10kV盐场线618</t>
  </si>
  <si>
    <t>1111</t>
  </si>
  <si>
    <t>695D184D0DA91030E0430A8EA81010300000</t>
  </si>
  <si>
    <t>西柯变电站915</t>
  </si>
  <si>
    <t>118154</t>
  </si>
  <si>
    <t>1095</t>
  </si>
  <si>
    <t>79876441CAA14A0BBF94517F9664DF18421B</t>
  </si>
  <si>
    <t>溪口变溪江Ⅰ回953</t>
  </si>
  <si>
    <t>1078</t>
  </si>
  <si>
    <t>610643</t>
  </si>
  <si>
    <t>国网厦门供电公司</t>
  </si>
  <si>
    <t>1077</t>
  </si>
  <si>
    <t>13DKX18323</t>
  </si>
  <si>
    <t>不停电作业班</t>
  </si>
  <si>
    <t>丰田变丰雁Ⅰ回963</t>
  </si>
  <si>
    <t>1076</t>
  </si>
  <si>
    <t>8a0f688f46db11f00146db1348730c12</t>
  </si>
  <si>
    <t>大池供电所</t>
  </si>
  <si>
    <t>大池变10kV大金线906线路</t>
  </si>
  <si>
    <t>9B986A9C72534DA09107B4F59E5B885A421B</t>
  </si>
  <si>
    <t>1041</t>
  </si>
  <si>
    <t>加强线路巡视，结合红外测温工作，分线缺陷及时消缺。</t>
  </si>
  <si>
    <t>1032</t>
  </si>
  <si>
    <t>1024</t>
  </si>
  <si>
    <t>1019</t>
  </si>
  <si>
    <t>13DKX-25605</t>
  </si>
  <si>
    <t>腊口变10kV腊元线911线路</t>
  </si>
  <si>
    <t>1006</t>
  </si>
  <si>
    <t>01d40eda-f7d5-416c-a162-665bd272f412</t>
  </si>
  <si>
    <t>房道变10kV房际线913</t>
  </si>
  <si>
    <t>1000</t>
  </si>
  <si>
    <t>EFCEA410EFBD46FA845C2ECB15EEB5A9421B</t>
  </si>
  <si>
    <t>8a0e824d64c0d279016518f07c9b2583</t>
  </si>
  <si>
    <t>省新镇供电所</t>
  </si>
  <si>
    <t>许山变10kV善桥线914</t>
  </si>
  <si>
    <t>13DKX-40699</t>
  </si>
  <si>
    <t>仁安变电站916</t>
  </si>
  <si>
    <t>990</t>
  </si>
  <si>
    <t>988</t>
  </si>
  <si>
    <t>13DKX-28621</t>
  </si>
  <si>
    <t>252211</t>
  </si>
  <si>
    <t>洋埭变10kV中广线923</t>
  </si>
  <si>
    <t>987</t>
  </si>
  <si>
    <t>972</t>
  </si>
  <si>
    <t>8a0f688f46db11f00146db133dd408b6</t>
  </si>
  <si>
    <t>九湖镇供电所</t>
  </si>
  <si>
    <t>967</t>
  </si>
  <si>
    <t>952</t>
  </si>
  <si>
    <t>13DKX-26045</t>
  </si>
  <si>
    <t>龙车变电站10kV龙新线901线路</t>
  </si>
  <si>
    <t>龙车变电站10kV龙新线901</t>
  </si>
  <si>
    <t>7E63AECCCC374DA0832BC42829A1581F421B</t>
  </si>
  <si>
    <t>8a0f688f46db11f00146db1343cf0aa2</t>
  </si>
  <si>
    <t>东园变山福线924</t>
  </si>
  <si>
    <t>8a0f688f46db11f00146db1365030f3a</t>
  </si>
  <si>
    <t>配电大一次二班</t>
  </si>
  <si>
    <t>10kV坪坑支线#22杆LF027开关</t>
  </si>
  <si>
    <t>赤湖镇供电所,深土镇供电所</t>
  </si>
  <si>
    <t>900</t>
  </si>
  <si>
    <t>890</t>
  </si>
  <si>
    <t>44CC9BB9A0874D40B1E93E398950AE35421B</t>
  </si>
  <si>
    <t>上庄变电站971</t>
  </si>
  <si>
    <t>886</t>
  </si>
  <si>
    <t>93b44a5b-af22-4ee5-a914-a87f2cf44f4e</t>
  </si>
  <si>
    <t>丰田变凤安线936</t>
  </si>
  <si>
    <t>866</t>
  </si>
  <si>
    <t>849</t>
  </si>
  <si>
    <t>8a0f688f46db11f00146db13087c0164</t>
  </si>
  <si>
    <t>高压用电检查一班（岛内）</t>
  </si>
  <si>
    <t>用户产权电缆故障</t>
  </si>
  <si>
    <t>13DKX-34785</t>
  </si>
  <si>
    <t>佛潭变工业区线913</t>
  </si>
  <si>
    <t>8a0f688f46db11f00146db133539062a</t>
  </si>
  <si>
    <t>竹岐供电所</t>
  </si>
  <si>
    <t>837</t>
  </si>
  <si>
    <t>67588384378FC14AE0430A8E9DEAC14A0000</t>
  </si>
  <si>
    <t>塘上变10kV岩前线643</t>
  </si>
  <si>
    <t>13DKX-61813</t>
  </si>
  <si>
    <t>10kV文经线922线路</t>
  </si>
  <si>
    <t>查无异常，试送成功</t>
  </si>
  <si>
    <t>811</t>
  </si>
  <si>
    <t>古县线973线路</t>
  </si>
  <si>
    <t>157950BF9B62419597B696540EE15E76421B</t>
  </si>
  <si>
    <t>朱口变10kV朱青线928线路</t>
  </si>
  <si>
    <t>801</t>
  </si>
  <si>
    <t>271682</t>
  </si>
  <si>
    <t>13DKX-28625</t>
  </si>
  <si>
    <t>本体故障</t>
  </si>
  <si>
    <t>洋埭变10kV定埔线938</t>
  </si>
  <si>
    <t>加强巡视力度，对老化设备上报整改并结合停电计划进行更换。</t>
  </si>
  <si>
    <t>787</t>
  </si>
  <si>
    <t>C11BF4C8261C4F338D3366D7186F78B4421B</t>
  </si>
  <si>
    <t>无异常（待查）</t>
  </si>
  <si>
    <t>428923</t>
  </si>
  <si>
    <t>东升变长桥线905</t>
  </si>
  <si>
    <t>62da669e-2bb4-46f1-ba72-dad5b9de9d3f</t>
  </si>
  <si>
    <t>8a0e824e58b4b1e90158fc1d446f2e86</t>
  </si>
  <si>
    <t>夏阳乡供电所</t>
  </si>
  <si>
    <t>夏阳变10kV下坂线966</t>
  </si>
  <si>
    <t>13DKX-30936</t>
  </si>
  <si>
    <t>松林线951线路</t>
  </si>
  <si>
    <t>3C7992F0826643D4916BD19615DDF1FC421B</t>
  </si>
  <si>
    <t>厦禾变电站937</t>
  </si>
  <si>
    <t>13DKX-30482</t>
  </si>
  <si>
    <t>疑开关本体问题</t>
  </si>
  <si>
    <t>10kV虎阳Ⅲ回913线路</t>
  </si>
  <si>
    <t>加强线路的巡视</t>
  </si>
  <si>
    <t>7929bb1c-9c64-4871-a37d-274dc8b489f1</t>
  </si>
  <si>
    <t>庐丰变10kV庐铁线963线路</t>
  </si>
  <si>
    <t>房道变10kV房吴线910</t>
  </si>
  <si>
    <t>751</t>
  </si>
  <si>
    <t>9d809210-a6e9-4ac6-bfaf-b9555e9e64be</t>
  </si>
  <si>
    <t>湖雷变10kV湖寨线903线路</t>
  </si>
  <si>
    <t>5316b042-b296-4920-8948-015db9ac5b13</t>
  </si>
  <si>
    <t>考塘变10kV考龙线908线路考龙线#17+1杆K1开关</t>
  </si>
  <si>
    <t>考塘变10kV考龙线908线路</t>
  </si>
  <si>
    <t>7cf8bc8a-dd9a-44e9-9d03-4d47fba02cc6</t>
  </si>
  <si>
    <t>莪西线936线路</t>
  </si>
  <si>
    <t>728</t>
  </si>
  <si>
    <t>99F2188B3E194B569D1E06BCB974BCF3421B</t>
  </si>
  <si>
    <t>下洋Ⅰ线912线路</t>
  </si>
  <si>
    <t>8a0f688f46db11f00146db1360cd0dda</t>
  </si>
  <si>
    <t>武东供电所</t>
  </si>
  <si>
    <t>263584</t>
  </si>
  <si>
    <t>715</t>
  </si>
  <si>
    <t>8a0f688f46db11f00146db13175103d8</t>
  </si>
  <si>
    <t>白中供电所</t>
  </si>
  <si>
    <t>8a0f688f46db11f00146db138b0a1a88</t>
  </si>
  <si>
    <t>一都镇供电所</t>
  </si>
  <si>
    <t>807485</t>
  </si>
  <si>
    <t>706</t>
  </si>
  <si>
    <t>603693</t>
  </si>
  <si>
    <t>694</t>
  </si>
  <si>
    <t>688</t>
  </si>
  <si>
    <t>686</t>
  </si>
  <si>
    <t>292506</t>
  </si>
  <si>
    <t>684</t>
  </si>
  <si>
    <t>10kV水西Ⅱ路</t>
  </si>
  <si>
    <t>935751</t>
  </si>
  <si>
    <t>8a0f688f46db11f00146db1391d01c7a</t>
  </si>
  <si>
    <t>高砂镇供电所</t>
  </si>
  <si>
    <t>669</t>
  </si>
  <si>
    <t>2b4c9963-d111-4943-8a76-dd31e79f1ae8</t>
  </si>
  <si>
    <t>668</t>
  </si>
  <si>
    <t>e1b20b9b-3a63-4ca3-86d7-f07e5b912cf3</t>
  </si>
  <si>
    <t>660</t>
  </si>
  <si>
    <t>649</t>
  </si>
  <si>
    <t>富岭变10kV富东线902</t>
  </si>
  <si>
    <t>258182</t>
  </si>
  <si>
    <t>629</t>
  </si>
  <si>
    <t>622</t>
  </si>
  <si>
    <t>620</t>
  </si>
  <si>
    <t>613</t>
  </si>
  <si>
    <t>610</t>
  </si>
  <si>
    <t>935740</t>
  </si>
  <si>
    <t>电网建设一班</t>
  </si>
  <si>
    <t>13DKX-57615</t>
  </si>
  <si>
    <t>铜钵变工业线939</t>
  </si>
  <si>
    <t>608</t>
  </si>
  <si>
    <t>外力破坏</t>
  </si>
  <si>
    <t>604</t>
  </si>
  <si>
    <t>600</t>
  </si>
  <si>
    <t>ce318d97-c10a-4b06-8e2f-b2461bcab04a</t>
  </si>
  <si>
    <t>洪佑变10kV潘田线626</t>
  </si>
  <si>
    <t>585</t>
  </si>
  <si>
    <t>264964</t>
  </si>
  <si>
    <t>8a0f688f46db11f00146db1390f51c30</t>
  </si>
  <si>
    <t>里心供电所</t>
  </si>
  <si>
    <t>544</t>
  </si>
  <si>
    <t>8a0e824e69d6af620169fa6859880026</t>
  </si>
  <si>
    <t>通贤供电所</t>
  </si>
  <si>
    <t>更换设备线夹</t>
  </si>
  <si>
    <t>79ed9575-64c3-43aa-a59e-181157ed5434</t>
  </si>
  <si>
    <t>277791</t>
  </si>
  <si>
    <t>古楼变10kV古上线925</t>
  </si>
  <si>
    <t>6bd87900-ec49-42b5-9973-2ce1ac7bba31</t>
  </si>
  <si>
    <t>福州.周店变10kV优星线625线路</t>
  </si>
  <si>
    <t>10kV优星线625线路</t>
  </si>
  <si>
    <t>501</t>
  </si>
  <si>
    <t>穆云线956线路</t>
  </si>
  <si>
    <t>461</t>
  </si>
  <si>
    <t>451</t>
  </si>
  <si>
    <t>446</t>
  </si>
  <si>
    <t>7588cd71-dc96-4123-b63a-003a92cfdb85</t>
  </si>
  <si>
    <t>腊山变盘陀线908</t>
  </si>
  <si>
    <t>35489741-b018-458c-9375-3a073f70595d</t>
  </si>
  <si>
    <t>铁山变10kV铁石Ⅱ线#661</t>
  </si>
  <si>
    <t>87d25600-22a2-491b-a474-5faa3c81ea45</t>
  </si>
  <si>
    <t>九都变10kV五台线615</t>
  </si>
  <si>
    <t>8a0f688f46db11f00146db13442d0abe</t>
  </si>
  <si>
    <t>绥安镇供电所</t>
  </si>
  <si>
    <t>郑伟立班组</t>
  </si>
  <si>
    <t>4046410D87B943919D1A06ABA368D449421B</t>
  </si>
  <si>
    <t>贞庵变电站910</t>
  </si>
  <si>
    <t>020441cc-6337-4f16-9d98-d90dfc06998e</t>
  </si>
  <si>
    <t>奇材变奇梅线909</t>
  </si>
  <si>
    <t>F5F3FD9E098E4DC59AF241B4E5D85BE80000</t>
  </si>
  <si>
    <t>261416</t>
  </si>
  <si>
    <t>龟山变10kV苏安线621</t>
  </si>
  <si>
    <t>314</t>
  </si>
  <si>
    <t>吴溪线912线路</t>
  </si>
  <si>
    <t>311</t>
  </si>
  <si>
    <t>6ebc522c-efa0-4993-8258-11f8c4bc0512</t>
  </si>
  <si>
    <t>长福变10kV溪丰线626</t>
  </si>
  <si>
    <t>8a0f688f46db11f00146db137b6a15f6</t>
  </si>
  <si>
    <t>漳墩供电所</t>
  </si>
  <si>
    <t>9926EE6A09BC4D5F8D76DD41116713A2421B</t>
  </si>
  <si>
    <t>北团变10kV北岩线943线路</t>
  </si>
  <si>
    <t>249</t>
  </si>
  <si>
    <t>8e70fa74-404c-4f8c-83d2-343e73b3b0be</t>
  </si>
  <si>
    <t>南雅变10kV南鲁线609</t>
  </si>
  <si>
    <t>235</t>
  </si>
  <si>
    <t>232</t>
  </si>
  <si>
    <t>603887</t>
  </si>
  <si>
    <t>3d3cca7b-07d0-4384-86aa-ec81ff02c9c1</t>
  </si>
  <si>
    <t>西庄变10kV金坑线626</t>
  </si>
  <si>
    <t>13DKX-31553</t>
  </si>
  <si>
    <t>城北线922线路</t>
  </si>
  <si>
    <t>1C1773A527AA42DAAF207E7A8FFDFA4C421B</t>
  </si>
  <si>
    <t>10kV岸兜Ⅱ回925线路</t>
  </si>
  <si>
    <t>188</t>
  </si>
  <si>
    <t>更换开关</t>
  </si>
  <si>
    <t>293357</t>
  </si>
  <si>
    <t>b897cade-2f4b-4513-bbcd-bf8df40bd947</t>
  </si>
  <si>
    <t>8a0f688f46db11f00146db138afa1a84</t>
  </si>
  <si>
    <t>蓬壶镇供电所</t>
  </si>
  <si>
    <t>孔里变10kV孔斗线912</t>
  </si>
  <si>
    <t>157</t>
  </si>
  <si>
    <t>144</t>
  </si>
  <si>
    <t>8a0f688f46db11f00146db137203132a</t>
  </si>
  <si>
    <t>镇前镇供电所</t>
  </si>
  <si>
    <t>经巡视未发现异常</t>
  </si>
  <si>
    <t>镇前变10kV下庄线924</t>
  </si>
  <si>
    <t>429627</t>
  </si>
  <si>
    <t>三明亿源沙县分公司</t>
  </si>
  <si>
    <t>8a0e824d5f9e890e0160771ac2703fb9</t>
  </si>
  <si>
    <t>锦斗镇供电所</t>
  </si>
  <si>
    <t>5cabb39e-3ff0-4c35-8262-006baf6e1770</t>
  </si>
  <si>
    <t>赖源变10kV乡企线902线路</t>
  </si>
  <si>
    <t>8a0f688f46db11f00146db1393571cea</t>
  </si>
  <si>
    <t>曹坊供电所</t>
  </si>
  <si>
    <t>故障原因：开关本体故障</t>
  </si>
  <si>
    <t>90</t>
  </si>
  <si>
    <t>13DKX-26170</t>
  </si>
  <si>
    <t>10kV牛犄岭912线路</t>
  </si>
  <si>
    <t>13DKX-31748</t>
  </si>
  <si>
    <t>8a0e824d5f9e890e016076ed54483fb2</t>
  </si>
  <si>
    <t>金谷变10kV溪山线618</t>
  </si>
  <si>
    <t>70</t>
  </si>
  <si>
    <t>查无故障，试送成功</t>
  </si>
  <si>
    <t>6AE41079F6FB411AE0437F000001411A0000</t>
  </si>
  <si>
    <t>荆溪变10kV风机厂线614</t>
  </si>
  <si>
    <t>280442</t>
  </si>
  <si>
    <t>8a0e824d5a1bcaa5015af40710794574</t>
  </si>
  <si>
    <t>游洋供电所</t>
  </si>
  <si>
    <t>五星线607线路</t>
  </si>
  <si>
    <t>8a0f688f46db11f00146db1379e31590</t>
  </si>
  <si>
    <t>寨里供电所</t>
  </si>
  <si>
    <t>13DKX-27093</t>
  </si>
  <si>
    <t>仙苑变10kV澳江线618</t>
  </si>
  <si>
    <t>已办理抢修票处理完毕，线路恢复正常运行</t>
  </si>
  <si>
    <t>84C0B7B66B874FDF8AF4A333A67A173C421B</t>
  </si>
  <si>
    <t>加强老旧设备更换力度。</t>
  </si>
  <si>
    <t>芸伟变电站974</t>
  </si>
  <si>
    <t>244</t>
  </si>
  <si>
    <t>8a0f688f46db11f00146db138f111bb0,8a0f688f46db11f00146db138ee21ba4</t>
  </si>
  <si>
    <t>河市镇供电所,马甲镇供电所</t>
  </si>
  <si>
    <t>006FE4A0805B490BB48FD7C297FBAFC3421B</t>
  </si>
  <si>
    <t>福铁变10kV东林线622</t>
  </si>
  <si>
    <t>EFD2662E950240FB96F67146638ED96B421B</t>
  </si>
  <si>
    <t>加强线路巡视，运维班组按照巡视标准卡加强配电线路、电缆日常巡视，尤其针对架空线路走廊中存在的安全隐患，应及时发现隐患并上报项目对隐患设备进行整体消缺改造</t>
  </si>
  <si>
    <t>莆田.荔城变10kV北磨线634线路</t>
  </si>
  <si>
    <t>北磨线634线路</t>
  </si>
  <si>
    <t>234</t>
  </si>
  <si>
    <t>226</t>
  </si>
  <si>
    <t>124374de-1f25-40ed-81a2-fb69472e5d12</t>
  </si>
  <si>
    <t>长泰城关变获亭线918</t>
  </si>
  <si>
    <t>257335</t>
  </si>
  <si>
    <t>BA794296B9D94DA7A32D819451FD313B421B</t>
  </si>
  <si>
    <t>港尾变白塘Ⅱ线912</t>
  </si>
  <si>
    <t>丹云线604线路</t>
  </si>
  <si>
    <t>8a0f688f46db11f00146db1345e30b44</t>
  </si>
  <si>
    <t>姑田供电所</t>
  </si>
  <si>
    <t>8a0f688f46db11f00146db13379a06da</t>
  </si>
  <si>
    <t>马透供电所</t>
  </si>
  <si>
    <t>283484</t>
  </si>
  <si>
    <t>b6ae2ea9-4b1c-4aef-a057-3da52856e4de</t>
  </si>
  <si>
    <t>8a0e824d5f9e890e0160771b8f6b3fba</t>
  </si>
  <si>
    <t>湖洋镇供电所</t>
  </si>
  <si>
    <t>湖洋变10kV湖仙线613线路</t>
  </si>
  <si>
    <t>湖洋变10kV湖仙线613</t>
  </si>
  <si>
    <t>13DKX-48850</t>
  </si>
  <si>
    <t>8a0f688f46db11f00146db1386081900</t>
  </si>
  <si>
    <t>三班镇供电所</t>
  </si>
  <si>
    <t>硕儒变10kV朱地线914</t>
  </si>
  <si>
    <t>35kV仙东变（配电化）10kV岭头线911线路</t>
  </si>
  <si>
    <t>岭头线911线路</t>
  </si>
  <si>
    <t>闽果#1环网柜10kV许垵变电站914线路闽果#1环网柜农贸线915高压开关</t>
  </si>
  <si>
    <t>13DKX-32645</t>
  </si>
  <si>
    <t>258912</t>
  </si>
  <si>
    <t>0328f446-d9ee-4740-98e1-3c83137f7d33</t>
  </si>
  <si>
    <t>武东变10kV东六线921线路</t>
  </si>
  <si>
    <t>132804CD66AF4DE4BC78BE65C004C4B10000</t>
  </si>
  <si>
    <t>金井变10kV港口线624</t>
  </si>
  <si>
    <t>8a0f688f46db11f00146db136f151240</t>
  </si>
  <si>
    <t>郊尾供电所</t>
  </si>
  <si>
    <t>13DKX-25625</t>
  </si>
  <si>
    <t>10kV佑林线954线路</t>
  </si>
  <si>
    <t>277274</t>
  </si>
  <si>
    <t>双洋变电站10kV双金线#673</t>
  </si>
  <si>
    <t>554</t>
  </si>
  <si>
    <t>8a0f688f46db11f00146db137acd15d0,8a0e824d70f5c40e0171574fa5e45665</t>
  </si>
  <si>
    <t>建阳配电运维班,建阳电气运维班</t>
  </si>
  <si>
    <t>8a0f688f46db11f00146db1367941008</t>
  </si>
  <si>
    <t>潭头镇供电所</t>
  </si>
  <si>
    <t>太逢线913线路</t>
  </si>
  <si>
    <t>DC26AC720013454EB0513CD628D0CA3B421B</t>
  </si>
  <si>
    <t>管厝变10kV水坪线915</t>
  </si>
  <si>
    <t>8e581910-eac9-49b1-825a-59817900e842</t>
  </si>
  <si>
    <t>洪前变电站925</t>
  </si>
  <si>
    <t>474d17d7-7353-44f2-b646-aed3a7767922</t>
  </si>
  <si>
    <t>兴泰变兴荣线919</t>
  </si>
  <si>
    <t>627934807C6D41DFA3F00791B6C3BC81421B</t>
  </si>
  <si>
    <t>鼎盛变10kV羊古庵线913</t>
  </si>
  <si>
    <t>594C85A9105B451582CC8E68E8E5641F421B</t>
  </si>
  <si>
    <t>普贤变923普贤I线</t>
  </si>
  <si>
    <t>574</t>
  </si>
  <si>
    <t>冷水变10kV外山线小湖洋支线#1杆K326开关（三遥）</t>
  </si>
  <si>
    <t>565</t>
  </si>
  <si>
    <t>520</t>
  </si>
  <si>
    <t>2736</t>
  </si>
  <si>
    <t>518</t>
  </si>
  <si>
    <t>0d6529f9-e451-4674-9142-26c70b397773</t>
  </si>
  <si>
    <t>水源变10kV水山线906</t>
  </si>
  <si>
    <t>抢修</t>
  </si>
  <si>
    <t>414</t>
  </si>
  <si>
    <t>8fc6d341-2574-4271-8e0d-9f49b16c9778</t>
  </si>
  <si>
    <t>金洋线011线路</t>
  </si>
  <si>
    <t>13DKX-37900</t>
  </si>
  <si>
    <t>2389</t>
  </si>
  <si>
    <t>10kV玉锡线924线路</t>
  </si>
  <si>
    <t>城东线917线路</t>
  </si>
  <si>
    <t>13DKX-34409</t>
  </si>
  <si>
    <t>282780</t>
  </si>
  <si>
    <t>acf4ccd3-9938-422e-9144-3319978750a2</t>
  </si>
  <si>
    <t>莆田.大坵变10kV汀峰线612线路汀峰线#030杆030开关</t>
  </si>
  <si>
    <t>汀峰线612线路</t>
  </si>
  <si>
    <t>2831</t>
  </si>
  <si>
    <t>392</t>
  </si>
  <si>
    <t>346</t>
  </si>
  <si>
    <t>1480</t>
  </si>
  <si>
    <t>989</t>
  </si>
  <si>
    <t>4D14926544F84E41834EA00C12D63E40421B</t>
  </si>
  <si>
    <t>加强线路维护</t>
  </si>
  <si>
    <t>坂面变10kV蒋坑线905</t>
  </si>
  <si>
    <t>FFF144CF5E8A595BE0408E0ACE066741</t>
  </si>
  <si>
    <t>市供服电气运检班</t>
  </si>
  <si>
    <t>更换熔丝</t>
  </si>
  <si>
    <t>1550</t>
  </si>
  <si>
    <t>673</t>
  </si>
  <si>
    <t>大池变10kV大金线906线路大金线#23杆K1开关</t>
  </si>
  <si>
    <t>307</t>
  </si>
  <si>
    <t>478</t>
  </si>
  <si>
    <t>1E7672FB188641A59F5B3B3E30ACF053421B</t>
  </si>
  <si>
    <t>8916B5D0F0C443E881351C96152DA09A421B</t>
  </si>
  <si>
    <t>桃城变10kV仰贤Ⅰ回917</t>
  </si>
  <si>
    <t>277</t>
  </si>
  <si>
    <t>270656</t>
  </si>
  <si>
    <t>753</t>
  </si>
  <si>
    <t>8ff5ebf8-d011-49c9-9fae-a4c952a701e5</t>
  </si>
  <si>
    <t>华安城关变城Ⅰ线909</t>
  </si>
  <si>
    <t>8a0f688f46db11f00146db1312300338</t>
  </si>
  <si>
    <t>松山供电所</t>
  </si>
  <si>
    <t>280335</t>
  </si>
  <si>
    <t>白花变653松山线</t>
  </si>
  <si>
    <t>0e3caf6b-cecb-4865-8631-9cf0d0cc8058</t>
  </si>
  <si>
    <t>10kV城侨Ⅱ回613线路</t>
  </si>
  <si>
    <t>fbb8152b-0416-4879-bff8-6f19ca61b422</t>
  </si>
  <si>
    <t>剑斗变10kV福星线613</t>
  </si>
  <si>
    <t>8a0f688f46db11f00146db133e5108e6</t>
  </si>
  <si>
    <t>和平乡供电所</t>
  </si>
  <si>
    <t>配电大一次一班</t>
  </si>
  <si>
    <t>8a0f688f46db11f00146db13395f0750</t>
  </si>
  <si>
    <t>3134</t>
  </si>
  <si>
    <t>0E48CECDC37A4D16B1999509C01AA5EE421B</t>
  </si>
  <si>
    <t>白茶铺变10kV林墩线914</t>
  </si>
  <si>
    <t>凤城镇供电所,城厢镇供电所</t>
  </si>
  <si>
    <t>259871</t>
  </si>
  <si>
    <t>767918a4-1b28-4bd5-b166-fb2530bb5883</t>
  </si>
  <si>
    <t>油洋线914线路</t>
  </si>
  <si>
    <t>06B29538661F4F6BA193E550B7E7CCB6421B</t>
  </si>
  <si>
    <t>赤溪线917线路</t>
  </si>
  <si>
    <t>962394</t>
  </si>
  <si>
    <t>395</t>
  </si>
  <si>
    <t>6932B3BFB4EBB1E0E0430A8EA810B1E00000</t>
  </si>
  <si>
    <t>双涵变电站947</t>
  </si>
  <si>
    <t>2090</t>
  </si>
  <si>
    <t>8a0f688f46db11f00146db1393471ce4</t>
  </si>
  <si>
    <t>安乐供电所</t>
  </si>
  <si>
    <t>934955</t>
  </si>
  <si>
    <t>8a0e824d5f9e890e016076d78b5b3fa8</t>
  </si>
  <si>
    <t>码头镇供电所</t>
  </si>
  <si>
    <t>103</t>
  </si>
  <si>
    <t>695D184D0DB21030E0430A8EA81010300000</t>
  </si>
  <si>
    <t>1435</t>
  </si>
  <si>
    <t>大嶝变电站909</t>
  </si>
  <si>
    <t>0581055D5FFBFD5EE0508E0ACE063F1A,8a0e824d6ab8e37d016c930d4bd53ec8</t>
  </si>
  <si>
    <t>同南配电班,同安配电运维一班（同南）</t>
  </si>
  <si>
    <t>72</t>
  </si>
  <si>
    <t>287319</t>
  </si>
  <si>
    <t>FE3A8588697746B3B45E05C3CFE9FF9A421B</t>
  </si>
  <si>
    <t>白花变617北山线</t>
  </si>
  <si>
    <t>松罗变电站10kV松叶线#057杆057开关</t>
  </si>
  <si>
    <t>10kV松叶线912线路</t>
  </si>
  <si>
    <t>8a0f688f46db11f00146db134a280c88</t>
  </si>
  <si>
    <t>湖山供电所</t>
  </si>
  <si>
    <t>3206</t>
  </si>
  <si>
    <t>452</t>
  </si>
  <si>
    <t>8a0f688f46db11f00146db1363000e90</t>
  </si>
  <si>
    <t>双溪镇供电所</t>
  </si>
  <si>
    <t>东埕线909线路</t>
  </si>
  <si>
    <t>13DKX-32591</t>
  </si>
  <si>
    <t>许垵变电站921线路垵辽Ⅱ回#21杆高压开关</t>
  </si>
  <si>
    <t>许垵变电站921</t>
  </si>
  <si>
    <t>504c1cef-2c91-4a85-b989-b6b4614b130b</t>
  </si>
  <si>
    <t>南靖变西环Ⅱ路910</t>
  </si>
  <si>
    <t>2433</t>
  </si>
  <si>
    <t>282344</t>
  </si>
  <si>
    <t>宦溪变912高立线</t>
  </si>
  <si>
    <t>394</t>
  </si>
  <si>
    <t>3471</t>
  </si>
  <si>
    <t>280529</t>
  </si>
  <si>
    <t>13DKX-30442</t>
  </si>
  <si>
    <t>洋洽变925江边线</t>
  </si>
  <si>
    <t>262532</t>
  </si>
  <si>
    <t>2732</t>
  </si>
  <si>
    <t>8a0f688f46db11f00146db13708c12b0</t>
  </si>
  <si>
    <t>川石供电所</t>
  </si>
  <si>
    <t>川石变10kV后坪线914</t>
  </si>
  <si>
    <t>1519</t>
  </si>
  <si>
    <t>6cb145e3-aba3-400c-b466-294d79d3afb8</t>
  </si>
  <si>
    <t>8a0f688f46db11f00146db13a9ad1e3e</t>
  </si>
  <si>
    <t>南口供电所</t>
  </si>
  <si>
    <t>393</t>
  </si>
  <si>
    <t>1A1A074640CC4F059A46C5372F5EF13C421B</t>
  </si>
  <si>
    <t>南源变10kV公馆线611</t>
  </si>
  <si>
    <t>10kV樟岐支线#01杆01开关</t>
  </si>
  <si>
    <t>e43afcf3-fca8-4656-8d6b-fa25123207b7</t>
  </si>
  <si>
    <t>漳墩变10kV北盂坑线995</t>
  </si>
  <si>
    <t>935465</t>
  </si>
  <si>
    <t>365</t>
  </si>
  <si>
    <t>8a0f688f46db11f00146db13494e0c50</t>
  </si>
  <si>
    <t>2914</t>
  </si>
  <si>
    <t>8a0e824e5bad85d2015c4941382553c0</t>
  </si>
  <si>
    <t>新度镇供电所</t>
  </si>
  <si>
    <t>258812</t>
  </si>
  <si>
    <t>14d188de-1fdc-464f-88b3-b312ba9390cc</t>
  </si>
  <si>
    <t>北门变10kV北葡Ⅰ路607</t>
  </si>
  <si>
    <t>318</t>
  </si>
  <si>
    <t>3130</t>
  </si>
  <si>
    <t>41f091c7-aa7e-438b-b979-d7860bca13fb</t>
  </si>
  <si>
    <t>287262</t>
  </si>
  <si>
    <t>寿桥变618甘厝线</t>
  </si>
  <si>
    <t>64a30b81-77c9-46b9-a704-59e3ffbe062a</t>
  </si>
  <si>
    <t>10kV#2大洲线008杆</t>
  </si>
  <si>
    <t>安济变10kV#2大洲线915</t>
  </si>
  <si>
    <t>383</t>
  </si>
  <si>
    <t>1446</t>
  </si>
  <si>
    <t>厦门电力工程集团有限公司城市供电服务分公司</t>
  </si>
  <si>
    <t>D2753A80681146958430DECBF48F1FFD421B</t>
  </si>
  <si>
    <t>长泰城关变照亭线917</t>
  </si>
  <si>
    <t>1050</t>
  </si>
  <si>
    <t>1290A7CC29CF46CE9757FDB101E80FF2421B</t>
  </si>
  <si>
    <t>竹岐变10kV竹西线611线路</t>
  </si>
  <si>
    <t>601447</t>
  </si>
  <si>
    <t>竹岐变10kV竹西线611</t>
  </si>
  <si>
    <t>13DKX-26061,FA3C67EFA07945229EDECB0AE18574C5XL00</t>
  </si>
  <si>
    <t>南源变10kV双门Ⅰ线912</t>
  </si>
  <si>
    <t>4ddb1bd4-4da9-4786-92b3-ea2c994e5f7e</t>
  </si>
  <si>
    <t>273814</t>
  </si>
  <si>
    <t>城北线608线路</t>
  </si>
  <si>
    <t>259154</t>
  </si>
  <si>
    <t>6AE41079F6CB411AE0437F000001411A0000</t>
  </si>
  <si>
    <t>甘蔗变10kV甘荆线615线路</t>
  </si>
  <si>
    <t>甘蔗变10kV甘荆线615</t>
  </si>
  <si>
    <t>695D184D0E851030E0430A8EA81010300000</t>
  </si>
  <si>
    <t>西柯变电站945</t>
  </si>
  <si>
    <t>282792</t>
  </si>
  <si>
    <t>1007</t>
  </si>
  <si>
    <t>8d35bbd9-6ab9-4e76-ae02-8bb3c53bec9c</t>
  </si>
  <si>
    <t>262790</t>
  </si>
  <si>
    <t>洪洋变945秋岭线</t>
  </si>
  <si>
    <t>149</t>
  </si>
  <si>
    <t>加强巡视，加强线路防雷措施的整改</t>
  </si>
  <si>
    <t>D0BFE517ADA0407EA85D5F0C93264CFD421B</t>
  </si>
  <si>
    <t>8a0f688f46db11f00146db13777214c4,8a0f688f46db11f00146db13778214c8</t>
  </si>
  <si>
    <t>松溪配电抢修班,配电运维班</t>
  </si>
  <si>
    <t>601190</t>
  </si>
  <si>
    <t>松源变10kV工农线911</t>
  </si>
  <si>
    <t>c7b75a41-9c89-446a-9d87-c031f57bb552</t>
  </si>
  <si>
    <t>朋口变10kV沈坑线967线路</t>
  </si>
  <si>
    <t>1354</t>
  </si>
  <si>
    <t>2249</t>
  </si>
  <si>
    <t>99</t>
  </si>
  <si>
    <t>加强设备管理</t>
  </si>
  <si>
    <t>13DKX-57116</t>
  </si>
  <si>
    <t>彭埕变电站981</t>
  </si>
  <si>
    <t>8a0f688f46db11f00146db1308ca017c,8a0e824d78b93f710179e5935bd8270f</t>
  </si>
  <si>
    <t>高压用电检查二班(翔安),翔安配电运维二班（翔南）</t>
  </si>
  <si>
    <t>0039107a-641c-490c-9fc1-29eae62a4f88</t>
  </si>
  <si>
    <t>267431</t>
  </si>
  <si>
    <t>溪西线643线路</t>
  </si>
  <si>
    <t>253897</t>
  </si>
  <si>
    <t>464</t>
  </si>
  <si>
    <t>2774</t>
  </si>
  <si>
    <t>1190</t>
  </si>
  <si>
    <t>1051</t>
  </si>
  <si>
    <t>8a0f688f46db11f00146db1312300338,8a0f688f46db11f00146db1313780356</t>
  </si>
  <si>
    <t>松山供电所,配电运检班</t>
  </si>
  <si>
    <t>31A276775D1746F2B174357C8E31A4750000</t>
  </si>
  <si>
    <t>陈埭变10kV花厅口线613线路</t>
  </si>
  <si>
    <t>陈埭变10kV花厅口线613</t>
  </si>
  <si>
    <t>184</t>
  </si>
  <si>
    <t>13DKX-34945</t>
  </si>
  <si>
    <t>8a0f688f46db11f00146db13ad951f68</t>
  </si>
  <si>
    <t>陈大供电所</t>
  </si>
  <si>
    <t>忠山变10kV#2忠双线922</t>
  </si>
  <si>
    <t>E35AAF94E55F4DBCB4D9D9B965A46492421B</t>
  </si>
  <si>
    <t>雷雨</t>
  </si>
  <si>
    <t>万安变10kV高池线#606</t>
  </si>
  <si>
    <t>830</t>
  </si>
  <si>
    <t>小雨</t>
  </si>
  <si>
    <t>岐岭变10kV岐培线969线路</t>
  </si>
  <si>
    <t>824</t>
  </si>
  <si>
    <t>母线短路</t>
  </si>
  <si>
    <t>小动物因素等造成内部短路</t>
  </si>
  <si>
    <t>大嶝变电站909线路</t>
  </si>
  <si>
    <t>1432</t>
  </si>
  <si>
    <t>8a0f688f46db11f00146db1394ed1d6e</t>
  </si>
  <si>
    <t>吴山乡供电所</t>
  </si>
  <si>
    <t>3b779a1b-4567-4923-8d0e-3d3d6425fb9f</t>
  </si>
  <si>
    <t>10kV龙前线627线路</t>
  </si>
  <si>
    <t>70ab0240-5a80-418e-8295-39a20b916649</t>
  </si>
  <si>
    <t>10kV城海Ⅱ回629线路</t>
  </si>
  <si>
    <t>760</t>
  </si>
  <si>
    <t>41FCBABA0CE14209958ED4388DE537A8421B</t>
  </si>
  <si>
    <t>古田变10kV田马线989线路</t>
  </si>
  <si>
    <t>F8219865655B4C9488EB66DD4B1D9DB9421B</t>
  </si>
  <si>
    <t>1163</t>
  </si>
  <si>
    <t>参内变10kV参潭线915</t>
  </si>
  <si>
    <t>2161</t>
  </si>
  <si>
    <t>749</t>
  </si>
  <si>
    <t>西庄变10kV金坑线626线路</t>
  </si>
  <si>
    <t>742</t>
  </si>
  <si>
    <t>1A26932CE2FF4C9AB1DDEF436B308D82421B</t>
  </si>
  <si>
    <t>温山变10kV创造线623</t>
  </si>
  <si>
    <t>88ea7374-e399-4a1c-a2a6-a891babb14c6</t>
  </si>
  <si>
    <t>加强线路防雷措施</t>
  </si>
  <si>
    <t>东留变10kV南坊线905线路</t>
  </si>
  <si>
    <t>1337</t>
  </si>
  <si>
    <t>713</t>
  </si>
  <si>
    <t>3230</t>
  </si>
  <si>
    <t>6AA0B9BEC9221176E0437F00000111760000</t>
  </si>
  <si>
    <t>南郊变625南会线</t>
  </si>
  <si>
    <t>13DKX-52974</t>
  </si>
  <si>
    <t>深土变竹屿线904</t>
  </si>
  <si>
    <t>0b69edbf-d863-49ab-b902-727e45af37a9</t>
  </si>
  <si>
    <t>永福变电站10kV永和线#687</t>
  </si>
  <si>
    <t>福建佳亿电力发展有限公司</t>
  </si>
  <si>
    <t>254803</t>
  </si>
  <si>
    <t>1934</t>
  </si>
  <si>
    <t>13DKX-22186</t>
  </si>
  <si>
    <t>670</t>
  </si>
  <si>
    <t>2512</t>
  </si>
  <si>
    <t>604355</t>
  </si>
  <si>
    <t>656</t>
  </si>
  <si>
    <t>520C96D9E49F48B7A1C6C88A080DB6CA421B</t>
  </si>
  <si>
    <t>蓬华变10kV蓬山线923</t>
  </si>
  <si>
    <t>631</t>
  </si>
  <si>
    <t>1717</t>
  </si>
  <si>
    <t>caec7e14-2a10-4454-ac23-bc229f8ee3a0</t>
  </si>
  <si>
    <t>山头变10kV榜寨线616</t>
  </si>
  <si>
    <t>高垄变10kV高峰线612</t>
  </si>
  <si>
    <t>355</t>
  </si>
  <si>
    <t>586</t>
  </si>
  <si>
    <t>3BB2A9E9D71645E389115A1F3E5D451F421B</t>
  </si>
  <si>
    <t>东宝线906线路</t>
  </si>
  <si>
    <t>营销应加强用户侧线路用设备定期安全隐患检查，对排查出的隐患应及时发放整改通知书，督促用户整改到位。</t>
  </si>
  <si>
    <t>290</t>
  </si>
  <si>
    <t>SBID00000025373A988C2640859C693D53BC1EDC53</t>
  </si>
  <si>
    <t>东岭变642文卫居线</t>
  </si>
  <si>
    <t>283685</t>
  </si>
  <si>
    <t>洪塘头变电站923线路</t>
  </si>
  <si>
    <t>苏坂变电站10kV岭尾线上运支线#011杆XB0039开关</t>
  </si>
  <si>
    <t>岭尾线958线路</t>
  </si>
  <si>
    <t>440</t>
  </si>
  <si>
    <t>用户故障导致</t>
  </si>
  <si>
    <t>803003</t>
  </si>
  <si>
    <t>梅园变10kV文山线顶埕支线#5杆B-Mw04开关</t>
  </si>
  <si>
    <t>9961d552-df91-4d02-91a3-2470fb470dcd</t>
  </si>
  <si>
    <t>413</t>
  </si>
  <si>
    <t>玉叶变10kV龙源线622</t>
  </si>
  <si>
    <t>10kV仙东线912线路</t>
  </si>
  <si>
    <t>9D11209DF6F3493D878F4B4F92489B77421B</t>
  </si>
  <si>
    <t>大甲Ⅱ线937线路</t>
  </si>
  <si>
    <t>1131</t>
  </si>
  <si>
    <t>3838f48f-4f43-4b4c-8bc2-4ddbf22b8902</t>
  </si>
  <si>
    <t>塔前变10kV绿洲线621线路</t>
  </si>
  <si>
    <t>1386</t>
  </si>
  <si>
    <t>塔前变10kV绿洲线621</t>
  </si>
  <si>
    <t>1933CF75060D477D83F12889B4DBA7A6421B</t>
  </si>
  <si>
    <t>高岐变融侨III回634</t>
  </si>
  <si>
    <t>285</t>
  </si>
  <si>
    <t>13DKX-35692</t>
  </si>
  <si>
    <t>814</t>
  </si>
  <si>
    <t>荣华变10kV荣洲线912</t>
  </si>
  <si>
    <t>13DKX-26950</t>
  </si>
  <si>
    <t>张坂变10kV友臣线917</t>
  </si>
  <si>
    <t>13327774777</t>
  </si>
  <si>
    <t>SBID000000EC2E38F5A44742F09126F5222652CA97</t>
  </si>
  <si>
    <t>古竹变10kV古陈线915线路</t>
  </si>
  <si>
    <t>49435763-2260-4207-ae9d-77034352392e</t>
  </si>
  <si>
    <t>加强电力设施保护宣传</t>
  </si>
  <si>
    <t>电建线976线路</t>
  </si>
  <si>
    <t>1406</t>
  </si>
  <si>
    <t>13DKX-33950</t>
  </si>
  <si>
    <t>10kV库口线925线路</t>
  </si>
  <si>
    <t>13DKX-27352</t>
  </si>
  <si>
    <t>莆田.象坂变10kV体育场线913线路</t>
  </si>
  <si>
    <t>b96c670b-5731-4591-8a22-c773c45af89c</t>
  </si>
  <si>
    <t>洪田变10kV洪石线937线路</t>
  </si>
  <si>
    <t>洪田变10kV洪石线937</t>
  </si>
  <si>
    <t>下尾街环网柜10kV大众路支线904开关</t>
  </si>
  <si>
    <t>公司本部</t>
  </si>
  <si>
    <t>696F6ABEDDBC30A6E0430A8EA81030A60000</t>
  </si>
  <si>
    <t>2573</t>
  </si>
  <si>
    <t>b4a58df0-b207-49d1-b2c4-1258cdb73b21</t>
  </si>
  <si>
    <t>3606</t>
  </si>
  <si>
    <t>麻沙变10kV界首线939</t>
  </si>
  <si>
    <t>67588384388FC14AE0430A8E9DEAC14A0000</t>
  </si>
  <si>
    <t>井山变10kV西门线644</t>
  </si>
  <si>
    <t>7CAF6C61D7D6493FBA2CB91D6C470FD7421B</t>
  </si>
  <si>
    <t>司前变10kV云际线914</t>
  </si>
  <si>
    <t>606873</t>
  </si>
  <si>
    <t>a372c266-3684-4448-b520-2322311596bd</t>
  </si>
  <si>
    <t>永福变电站10kV永文线#689</t>
  </si>
  <si>
    <t>8a0f688f46db11f00146db1363ac0ec6</t>
  </si>
  <si>
    <t>武曲中心供电所</t>
  </si>
  <si>
    <t>2d43d317-5145-41f4-9232-b34524866da5</t>
  </si>
  <si>
    <t>282</t>
  </si>
  <si>
    <t>13DKX-56313</t>
  </si>
  <si>
    <t>10kV狮尾线951线路</t>
  </si>
  <si>
    <t>1280</t>
  </si>
  <si>
    <t>296</t>
  </si>
  <si>
    <t>3b8d5873-b9a7-48aa-807e-41fe5cc07f99</t>
  </si>
  <si>
    <t>8a0f688f46db11f00146db137b7915fc</t>
  </si>
  <si>
    <t>增加线路巡视力度及缩短巡视周期,运维措施结合季节性特点，开展配电线路差异化巡视、检查及红外测温工作，及时消除线路设备隐患；建立配电线路设备运行年限长、老旧设备台帐，按轻、重、缓、急，填报技改工程储备项目。</t>
  </si>
  <si>
    <t>清理树障</t>
  </si>
  <si>
    <t>山下变10kV前洋线913线路</t>
  </si>
  <si>
    <t>1169</t>
  </si>
  <si>
    <t>铁塔断裂</t>
  </si>
  <si>
    <t>铁塔局部断裂或整体折断</t>
  </si>
  <si>
    <t>231cda97-2884-4ca0-9a90-9a126055c50a</t>
  </si>
  <si>
    <t>289379</t>
  </si>
  <si>
    <t>1221</t>
  </si>
  <si>
    <t>0774ff7b-2f27-404e-add3-3a80d52d6960</t>
  </si>
  <si>
    <t>8a0f688f46db11f00146db1347d70bda</t>
  </si>
  <si>
    <t>四都供电所</t>
  </si>
  <si>
    <t>8a0f688f46db11f00146db13171203cc</t>
  </si>
  <si>
    <t>霞拔供电所</t>
  </si>
  <si>
    <t>257087</t>
  </si>
  <si>
    <t>东洋线923线路</t>
  </si>
  <si>
    <t>231</t>
  </si>
  <si>
    <t>EB3270C1F2AB4DB1B63A5D1AB6C18107421B</t>
  </si>
  <si>
    <t>琯头变622儒洋线</t>
  </si>
  <si>
    <t>1864</t>
  </si>
  <si>
    <t>SBID0000004A78D2388A0C4B7789D88697B715A0B9</t>
  </si>
  <si>
    <t>丁厝变10kV内丁Ⅰ回941线路</t>
  </si>
  <si>
    <t>丁厝变内丁Ⅰ回941</t>
  </si>
  <si>
    <t>设备线夹断裂</t>
  </si>
  <si>
    <t>13DKX-38199</t>
  </si>
  <si>
    <t>293385</t>
  </si>
  <si>
    <t>916</t>
  </si>
  <si>
    <t>834</t>
  </si>
  <si>
    <t>10kV圭历线</t>
  </si>
  <si>
    <t>1473</t>
  </si>
  <si>
    <t>吉阳变10kV圭历线605</t>
  </si>
  <si>
    <t>10kV张坑线</t>
  </si>
  <si>
    <t>1402</t>
  </si>
  <si>
    <t>13DKX-50513</t>
  </si>
  <si>
    <t>大溪变灵通线924</t>
  </si>
  <si>
    <t>268686</t>
  </si>
  <si>
    <t>13DKX-38193</t>
  </si>
  <si>
    <t>文峰变文洋线912</t>
  </si>
  <si>
    <t>雷击引线断线</t>
  </si>
  <si>
    <t>611</t>
  </si>
  <si>
    <t>64</t>
  </si>
  <si>
    <t>中雨</t>
  </si>
  <si>
    <t>264078</t>
  </si>
  <si>
    <t>武房线Ⅳ环网柜10kV武林变武房线919线路武房线Ⅳ环网柜大房联络线901开关</t>
  </si>
  <si>
    <t>武林变武房线919</t>
  </si>
  <si>
    <t>1033</t>
  </si>
  <si>
    <t>加快线路绝缘化改造</t>
  </si>
  <si>
    <t>尚卿变10kV尤俊线681线路</t>
  </si>
  <si>
    <t>尚卿变10kV尤俊线681</t>
  </si>
  <si>
    <t>8a0f688f46db11f00146db1374f11400,8a0f688f46db11f00146db1374d213f8</t>
  </si>
  <si>
    <t>配电运检一班,配电抢修班</t>
  </si>
  <si>
    <t>2440</t>
  </si>
  <si>
    <t>290811</t>
  </si>
  <si>
    <t>274524</t>
  </si>
  <si>
    <t>吉木变10kV丈际线907线路丈际线907#067杆K3608开关</t>
  </si>
  <si>
    <t>3418</t>
  </si>
  <si>
    <t>现场巡视无异常</t>
  </si>
  <si>
    <t>839</t>
  </si>
  <si>
    <t>dfc48b91-4bd1-4531-af21-508de9441722</t>
  </si>
  <si>
    <t>苏坂变10kV苏易线915线路</t>
  </si>
  <si>
    <t>285933</t>
  </si>
  <si>
    <t>1498</t>
  </si>
  <si>
    <t>1497</t>
  </si>
  <si>
    <t>1494</t>
  </si>
  <si>
    <t>2152</t>
  </si>
  <si>
    <t>SBID000000CE5A222FC70A4BE4BCF408E98CAB9610</t>
  </si>
  <si>
    <t>美山变10kV美岩Ⅱ线978线路</t>
  </si>
  <si>
    <t>1465</t>
  </si>
  <si>
    <t>1464</t>
  </si>
  <si>
    <t>2001fff6-8e51-4702-a294-b453d72689dc</t>
  </si>
  <si>
    <t>松山变624方厝线</t>
  </si>
  <si>
    <t>坑口变10kV炉珩线616</t>
  </si>
  <si>
    <t>湖林线913线路</t>
  </si>
  <si>
    <t>8a0e824d4b80a674014c919bce0a0f16</t>
  </si>
  <si>
    <t>汤川乡供电所</t>
  </si>
  <si>
    <t>1444</t>
  </si>
  <si>
    <t>8a0f688f46db11f00146db1386281908</t>
  </si>
  <si>
    <t>1439</t>
  </si>
  <si>
    <t>1f81d6ea-7e48-4285-8994-0845c50072ba</t>
  </si>
  <si>
    <t>1100</t>
  </si>
  <si>
    <t>桥亭线011线路</t>
  </si>
  <si>
    <t>1423</t>
  </si>
  <si>
    <t>D088C3DAA34B4BB28BA796E4C15DF132421B</t>
  </si>
  <si>
    <t>桂林变电站10kV洋溪线#033杆033开关</t>
  </si>
  <si>
    <t>洋溪线917线路</t>
  </si>
  <si>
    <t>1420</t>
  </si>
  <si>
    <t>加强线路巡视及设备维护</t>
  </si>
  <si>
    <t>3451</t>
  </si>
  <si>
    <t>1416</t>
  </si>
  <si>
    <t>19f33fff-dcf4-4766-9d5b-d4b6ec661a86</t>
  </si>
  <si>
    <t>湖林变云林线903</t>
  </si>
  <si>
    <t>1401</t>
  </si>
  <si>
    <t>1400</t>
  </si>
  <si>
    <t>1859</t>
  </si>
  <si>
    <t>282079</t>
  </si>
  <si>
    <t>1392</t>
  </si>
  <si>
    <t>32f12aa8-5cad-48ae-ada3-6dcd131b90e7</t>
  </si>
  <si>
    <t>白莲变10kV企业线907</t>
  </si>
  <si>
    <t>1385</t>
  </si>
  <si>
    <t>1380</t>
  </si>
  <si>
    <t>1264</t>
  </si>
  <si>
    <t>611482</t>
  </si>
  <si>
    <t>962</t>
  </si>
  <si>
    <t>1376</t>
  </si>
  <si>
    <t>1375</t>
  </si>
  <si>
    <t>宝亭变10kV新湖Ⅰ回955</t>
  </si>
  <si>
    <t>1368</t>
  </si>
  <si>
    <t>13DKX-26629</t>
  </si>
  <si>
    <t>周宁泗桥变电站10kV桥岩线983线路</t>
  </si>
  <si>
    <t>10kV桥岩线983线路</t>
  </si>
  <si>
    <t>1350</t>
  </si>
  <si>
    <t>1347</t>
  </si>
  <si>
    <t>1338</t>
  </si>
  <si>
    <t>10kV下庄线#059杆至#186杆</t>
  </si>
  <si>
    <t>13DKX-45716</t>
  </si>
  <si>
    <t>东洋线926线路</t>
  </si>
  <si>
    <t>2335</t>
  </si>
  <si>
    <t>a4b34825-00ec-43ae-96ef-6d7aa30c9349</t>
  </si>
  <si>
    <t>马冠线003线路</t>
  </si>
  <si>
    <t>7911bd39-4a13-45d0-be8e-414359af9175</t>
  </si>
  <si>
    <t>8a0f688f46db11f00146db1396931df0</t>
  </si>
  <si>
    <t>槐南镇供电所</t>
  </si>
  <si>
    <t>槐南变10kV槐梧线914</t>
  </si>
  <si>
    <t>B56D179F227A4148AE6F64A5A7CF062D421B</t>
  </si>
  <si>
    <t>015b72ee-e5c2-4f35-b502-23e88e3f5998</t>
  </si>
  <si>
    <t>南霞变10kV南桂线982线路南桂线982#29K2008开关</t>
  </si>
  <si>
    <t>南霞变10kV南桂线982</t>
  </si>
  <si>
    <t>1306</t>
  </si>
  <si>
    <t>1303</t>
  </si>
  <si>
    <t>1296</t>
  </si>
  <si>
    <t>水西变10kV水白线902线路上坝配变分支线#01杆K1开关</t>
  </si>
  <si>
    <t>1290</t>
  </si>
  <si>
    <t>1281</t>
  </si>
  <si>
    <t>81acbef7-683b-4953-8394-8c99b09993cf</t>
  </si>
  <si>
    <t>坪山变10kV圣农线924</t>
  </si>
  <si>
    <t>1265</t>
  </si>
  <si>
    <t>920</t>
  </si>
  <si>
    <t>2495</t>
  </si>
  <si>
    <t>1246</t>
  </si>
  <si>
    <t>8a0f688f46db11f00146db1394fd1d76</t>
  </si>
  <si>
    <t>太华镇供电所</t>
  </si>
  <si>
    <t>13DKX-33587</t>
  </si>
  <si>
    <t>龙翔变10kV龙六线959线路</t>
  </si>
  <si>
    <t>1234</t>
  </si>
  <si>
    <t>13DKX-21386</t>
  </si>
  <si>
    <t>281071</t>
  </si>
  <si>
    <t>10kV安坑线911线路</t>
  </si>
  <si>
    <t>1215</t>
  </si>
  <si>
    <t>607614</t>
  </si>
  <si>
    <t>30C5FC313156449089B051C0068BBECD421B</t>
  </si>
  <si>
    <t>1193</t>
  </si>
  <si>
    <t>1172</t>
  </si>
  <si>
    <t>1164</t>
  </si>
  <si>
    <t>1160</t>
  </si>
  <si>
    <t>1158</t>
  </si>
  <si>
    <t>1157</t>
  </si>
  <si>
    <t>9f39c467-9189-43e9-928b-3ba834f9b9b6</t>
  </si>
  <si>
    <t>星村变10kV曹墩线921</t>
  </si>
  <si>
    <t>13DKX-45914</t>
  </si>
  <si>
    <t>岭湖变电站936</t>
  </si>
  <si>
    <t>51cd0437-29f6-4002-be02-e8401248cd96</t>
  </si>
  <si>
    <t>文亨变10kV文曲线976线路南板支线#001杆K252开关</t>
  </si>
  <si>
    <t>文亨变10kV文曲线976线路</t>
  </si>
  <si>
    <t>350429</t>
  </si>
  <si>
    <t>3518508d-a486-4cfa-b334-670f0efb7e82</t>
  </si>
  <si>
    <t>中堡变10kV大绩线903线路</t>
  </si>
  <si>
    <t>1107</t>
  </si>
  <si>
    <t>2772</t>
  </si>
  <si>
    <t>中堡变10kV中歧线905线路乌石分支线#4杆4K开关</t>
  </si>
  <si>
    <t>中堡变10kV中歧线905线路</t>
  </si>
  <si>
    <t>255984</t>
  </si>
  <si>
    <t>桃溪变10kV湘坑线952线路湘坑线#72杆72K开关</t>
  </si>
  <si>
    <t>1075</t>
  </si>
  <si>
    <t>83713787-2cc4-4a55-9c83-75b88aea8d7f</t>
  </si>
  <si>
    <t>8a0f688f46db11f00146db134a480c8c</t>
  </si>
  <si>
    <t>堂堡供电所</t>
  </si>
  <si>
    <t>10kV堂合线#02A杆2K开关</t>
  </si>
  <si>
    <t>湖雷变10kV湖堂线915线路</t>
  </si>
  <si>
    <t>805904</t>
  </si>
  <si>
    <t>1054</t>
  </si>
  <si>
    <t>1042</t>
  </si>
  <si>
    <t>13DKX-22209</t>
  </si>
  <si>
    <t>山重变山吴线916</t>
  </si>
  <si>
    <t>1017</t>
  </si>
  <si>
    <t>15860787852</t>
  </si>
  <si>
    <t>2473</t>
  </si>
  <si>
    <t>606248</t>
  </si>
  <si>
    <t>36FC83B2DEDE45BB95C53F88BF889939421B</t>
  </si>
  <si>
    <t>溪东变10kV综农线639</t>
  </si>
  <si>
    <t>0EEECA96226442B88B6E0CE8599AA440421B</t>
  </si>
  <si>
    <t>3571</t>
  </si>
  <si>
    <t>深桥变深白线915</t>
  </si>
  <si>
    <t>948</t>
  </si>
  <si>
    <t>13DKX-49052</t>
  </si>
  <si>
    <t>8a0f688f46db11f00146db137b7915fa</t>
  </si>
  <si>
    <t>莒口供电所</t>
  </si>
  <si>
    <t>莒口变10kV金山线923</t>
  </si>
  <si>
    <t>947</t>
  </si>
  <si>
    <t>b842881d-4244-423d-9631-a723fdf0d5e4</t>
  </si>
  <si>
    <t>10kV湖桥线焦岚支线001杆</t>
  </si>
  <si>
    <t>莒口变10kV湖桥线924</t>
  </si>
  <si>
    <t>938</t>
  </si>
  <si>
    <t>巡视无异常，试送成功</t>
  </si>
  <si>
    <t>10kV卫洪线</t>
  </si>
  <si>
    <t>255392</t>
  </si>
  <si>
    <t>126c52cb-dd9c-494d-abca-61bee177002b</t>
  </si>
  <si>
    <t>拿口变10kV拿峰线684</t>
  </si>
  <si>
    <t>923</t>
  </si>
  <si>
    <t>6ca84147-e928-48fd-b5c1-b4f79b557b2f</t>
  </si>
  <si>
    <t>张厝变10kV张洋线935</t>
  </si>
  <si>
    <t>902</t>
  </si>
  <si>
    <t>fc03a846-2398-4cc3-adb6-4c53c0c1cf6a</t>
  </si>
  <si>
    <t>渭田变10kV渭竹线945</t>
  </si>
  <si>
    <t>897</t>
  </si>
  <si>
    <t>893</t>
  </si>
  <si>
    <t>13DKX-24105</t>
  </si>
  <si>
    <t>110kV坎市变10kV坎堂线979线路</t>
  </si>
  <si>
    <t>882</t>
  </si>
  <si>
    <t>1697</t>
  </si>
  <si>
    <t>05fd9047-f125-4360-969d-01289be0eaf9</t>
  </si>
  <si>
    <t>10kV抚里线#42杆42K开关</t>
  </si>
  <si>
    <t>抚市变10kV抚里线911线路</t>
  </si>
  <si>
    <t>线路巡视不到位</t>
  </si>
  <si>
    <t>870</t>
  </si>
  <si>
    <t>8a0f688f46db11f00146db138fdc1bf6</t>
  </si>
  <si>
    <t>夏坊乡供电所</t>
  </si>
  <si>
    <t>106</t>
  </si>
  <si>
    <t>856</t>
  </si>
  <si>
    <t>853</t>
  </si>
  <si>
    <t>8E1EC12D8EE146F3809BB61E3535149F421B</t>
  </si>
  <si>
    <t>崇福变北溪头Ⅰ回921</t>
  </si>
  <si>
    <t>1c161f59-f535-493e-a7d7-4020bc5fbff6</t>
  </si>
  <si>
    <t>岐岭变10kV岐陈线957线路</t>
  </si>
  <si>
    <t>9edce96f-60c8-474c-95f9-b2d16fadd58b</t>
  </si>
  <si>
    <t>南埕变10kV南高线621</t>
  </si>
  <si>
    <t>283106</t>
  </si>
  <si>
    <t>8a0f688f46db11f00146db13950c1d7a</t>
  </si>
  <si>
    <t>桃源镇供电所</t>
  </si>
  <si>
    <t>9e91ef08-ca1e-4ab8-9f5b-d90a2af62c00</t>
  </si>
  <si>
    <t>8a0f688f46db11f00146db13494e0c4e</t>
  </si>
  <si>
    <t>拱桥供电所</t>
  </si>
  <si>
    <t>拱桥变电站10kV上界线#915</t>
  </si>
  <si>
    <t>789</t>
  </si>
  <si>
    <t>788</t>
  </si>
  <si>
    <t>774</t>
  </si>
  <si>
    <t>252915</t>
  </si>
  <si>
    <t>陈岱变10kV坑内支线#001杆K-cd1714开关</t>
  </si>
  <si>
    <t>13DKX-52253</t>
  </si>
  <si>
    <t>祥平变电站932</t>
  </si>
  <si>
    <t>8a0e824d64c0d2790164f455f3b551b2</t>
  </si>
  <si>
    <t>水口镇供电所</t>
  </si>
  <si>
    <t>119724</t>
  </si>
  <si>
    <t>91966AFA0197461885D85C9167AB7837421B</t>
  </si>
  <si>
    <t>兴平变10kV兴桥Ⅱ回958</t>
  </si>
  <si>
    <t>748</t>
  </si>
  <si>
    <t>10kV奇梅线#135杆Z-806开关</t>
  </si>
  <si>
    <t>740</t>
  </si>
  <si>
    <t>732</t>
  </si>
  <si>
    <t>729</t>
  </si>
  <si>
    <t>综合一班</t>
  </si>
  <si>
    <t>710</t>
  </si>
  <si>
    <t>加强线路巡视维护</t>
  </si>
  <si>
    <t>43f3f8e6-8245-4f8a-a977-6f8ff6969243</t>
  </si>
  <si>
    <t>富岭变10kV浮流线909</t>
  </si>
  <si>
    <t>三溪变953三杭线</t>
  </si>
  <si>
    <t>689</t>
  </si>
  <si>
    <t>8a0f688f46db11f00146db134a860ca0</t>
  </si>
  <si>
    <t>金砂供电所</t>
  </si>
  <si>
    <t>dae72b72-8467-4079-909f-0a6a689e519d</t>
  </si>
  <si>
    <t>278045</t>
  </si>
  <si>
    <t>梅园变10kV花林线花林支线#1+1杆B-Ml30开关</t>
  </si>
  <si>
    <t>13DKX-38791</t>
  </si>
  <si>
    <t>8a0e824d5f9e890e016076d499173fa6</t>
  </si>
  <si>
    <t>八都镇供电所</t>
  </si>
  <si>
    <t>1977</t>
  </si>
  <si>
    <t>10kV溪池线914线路</t>
  </si>
  <si>
    <t>31C7D5E9CDEC44119BE2A080292C479F421B</t>
  </si>
  <si>
    <t>8a0f688f46db11f00146db1391e01c7e</t>
  </si>
  <si>
    <t>夏茂镇供电所</t>
  </si>
  <si>
    <t>夏茂变10kV上碓线934线路</t>
  </si>
  <si>
    <t>夏茂变10kV上碓线934</t>
  </si>
  <si>
    <t>424</t>
  </si>
  <si>
    <t>8a0f688f46db11f00146db1374f11400,8a0f688f46db11f00146db1374f11402</t>
  </si>
  <si>
    <t>250052</t>
  </si>
  <si>
    <t>6E7082AA112840B89652AC71A2862DAF421B</t>
  </si>
  <si>
    <t>加强线路巡视维护管控，加强雷区防雷措施排查，提前制定防控措施</t>
  </si>
  <si>
    <t>郑坊变10kV榜山线907</t>
  </si>
  <si>
    <t>276822</t>
  </si>
  <si>
    <t>42562B66864F49DDA1DFC8ECD4A59547421B</t>
  </si>
  <si>
    <t>郑坊变10kV郑坊线909</t>
  </si>
  <si>
    <t>13DKX-34289</t>
  </si>
  <si>
    <t>8a0f688f46db11f00146db138fec1bfa</t>
  </si>
  <si>
    <t>城瀚供电所</t>
  </si>
  <si>
    <t>10kV永溪线962</t>
  </si>
  <si>
    <t>7b801b10-1296-40b9-a592-ed436d08b762</t>
  </si>
  <si>
    <t>双洋变电站10kV徐溪线#683</t>
  </si>
  <si>
    <t>66143D3B2909D072E0430A8E932FD0720000</t>
  </si>
  <si>
    <t>角美变角开Ⅱ回908</t>
  </si>
  <si>
    <t>1353</t>
  </si>
  <si>
    <t>913300</t>
  </si>
  <si>
    <t>258f1212-a377-4459-9cc2-00429935a841</t>
  </si>
  <si>
    <t>西坪变10kV宝山线914</t>
  </si>
  <si>
    <t>836</t>
  </si>
  <si>
    <t>F4118C9EAAB74E3BA930AABE047CAB9B421B</t>
  </si>
  <si>
    <t>新阳变10kV葛竹线913</t>
  </si>
  <si>
    <t>8a0f688f46db11f00146db1342780a34</t>
  </si>
  <si>
    <t>高安镇供电所</t>
  </si>
  <si>
    <t>4B225783B62D4393B76F684996523EB6421B</t>
  </si>
  <si>
    <t>潘山变10kV光林线909</t>
  </si>
  <si>
    <t>6932B3BFB649B1E0E0430A8EA810B1E00000</t>
  </si>
  <si>
    <t>英春变电站921</t>
  </si>
  <si>
    <t>F2B57F8B11894E2BA252F2DE54168435421B</t>
  </si>
  <si>
    <t>8a0f688f46db11f00146db13aa591e78,8a0e824d4b80a674014c919bce0a0f16</t>
  </si>
  <si>
    <t>汤川乡供电所,西滨镇供电所</t>
  </si>
  <si>
    <t>华兰变10kV大宁口线907线路埔宁线907线路#088杆K8618开关</t>
  </si>
  <si>
    <t>293844</t>
  </si>
  <si>
    <t>华兰变10kV大宁口线907</t>
  </si>
  <si>
    <t>恶劣天气雷击引起</t>
  </si>
  <si>
    <t>1574</t>
  </si>
  <si>
    <t>1150</t>
  </si>
  <si>
    <t>A52B09AC5AC34F889F303CC3B1BF2478421B</t>
  </si>
  <si>
    <t>虎邱变10kV寨尾线915</t>
  </si>
  <si>
    <t>白沙变电站921线路罗溪线#7杆高压开关</t>
  </si>
  <si>
    <t>602092</t>
  </si>
  <si>
    <t>9E981F00CBB546B9B1552AE153C6C632421B</t>
  </si>
  <si>
    <t>双岭线672线路</t>
  </si>
  <si>
    <t>23c9ac69-78bc-4637-9a8c-5ecd4143aace</t>
  </si>
  <si>
    <t>军营变10kV介福线914</t>
  </si>
  <si>
    <t>13DKX-24828</t>
  </si>
  <si>
    <t>8a0f688f46db11f00146db136f151242</t>
  </si>
  <si>
    <t>龙华供电所</t>
  </si>
  <si>
    <t>红旗线911线路</t>
  </si>
  <si>
    <t>13DKX-59474</t>
  </si>
  <si>
    <t>外山变10kV坂尾线911</t>
  </si>
  <si>
    <t>9a16b025-ef69-4899-96e6-7a964d24153e</t>
  </si>
  <si>
    <t>仕洋线913线路</t>
  </si>
  <si>
    <t>3310</t>
  </si>
  <si>
    <t>2722</t>
  </si>
  <si>
    <t>4e5303bb-8d9e-4294-8513-57dec1b5251a</t>
  </si>
  <si>
    <t>华安城关变华玉线905</t>
  </si>
  <si>
    <t>13a6e841-bf51-4149-ae7c-4651820d45b1</t>
  </si>
  <si>
    <t>3554</t>
  </si>
  <si>
    <t>剑斗变10kV乡剑线619</t>
  </si>
  <si>
    <t>加强特殊天气线路设备巡视检查</t>
  </si>
  <si>
    <t>大箬变911箬溪线</t>
  </si>
  <si>
    <t>803d2d90-3faa-49c0-a94e-82e2c3c32594</t>
  </si>
  <si>
    <t>269833</t>
  </si>
  <si>
    <t>金沙变607三太线</t>
  </si>
  <si>
    <t>1201</t>
  </si>
  <si>
    <t>白琳变电站10kV翁江线914线路</t>
  </si>
  <si>
    <t>397</t>
  </si>
  <si>
    <t>13DKX-24869</t>
  </si>
  <si>
    <t>美山变10kV美捷Ⅱ线988线路</t>
  </si>
  <si>
    <t>67066DF29C225030E0430A8EA3EC50300000</t>
  </si>
  <si>
    <t>雷雨天气</t>
  </si>
  <si>
    <t>白沙线613线路</t>
  </si>
  <si>
    <t>1258c429-1802-42a5-8a7f-bc509b63c44b</t>
  </si>
  <si>
    <t>安桥变10kV大丘Ⅱ回623</t>
  </si>
  <si>
    <t>3152</t>
  </si>
  <si>
    <t>cbd97eb9-3c19-4bc8-825e-fc4fa5e81549</t>
  </si>
  <si>
    <t>3366</t>
  </si>
  <si>
    <t>崎岭变桂竹线911</t>
  </si>
  <si>
    <t>13DKX-39027</t>
  </si>
  <si>
    <t>10kV纬二线935线路</t>
  </si>
  <si>
    <t>347</t>
  </si>
  <si>
    <t>975</t>
  </si>
  <si>
    <t>796</t>
  </si>
  <si>
    <t>61FAB109363042D68FF8774C91827ACF421B</t>
  </si>
  <si>
    <t>8a0f688f46db11f00146db13379a06d8</t>
  </si>
  <si>
    <t>蓼沿乡供电所</t>
  </si>
  <si>
    <t>丹阳变632朱公线</t>
  </si>
  <si>
    <t>fa4e2c9d-4cd9-4406-bc5c-0211573d459e</t>
  </si>
  <si>
    <t>东安变10kV东城Ⅰ线907</t>
  </si>
  <si>
    <t>彭埕变电站981线路</t>
  </si>
  <si>
    <t>105848</t>
  </si>
  <si>
    <t>283649</t>
  </si>
  <si>
    <t>5c5baafe-09ad-4363-a9d6-1f1a98a90b7b</t>
  </si>
  <si>
    <t>金谷变10kV东溪线613</t>
  </si>
  <si>
    <t>3428</t>
  </si>
  <si>
    <t>雷击引起</t>
  </si>
  <si>
    <t>修复导线</t>
  </si>
  <si>
    <t>191</t>
  </si>
  <si>
    <t>258948</t>
  </si>
  <si>
    <t>3390</t>
  </si>
  <si>
    <t>3065</t>
  </si>
  <si>
    <t>71107804-14ad-44f4-bd56-512be8389917</t>
  </si>
  <si>
    <t>云陵变10kV和平Ⅱ线#154杆K-yl0442开关</t>
  </si>
  <si>
    <t>云陵变和平Ⅱ线904</t>
  </si>
  <si>
    <t>626</t>
  </si>
  <si>
    <t>478F9BA50EF249B4AC091BD01E682EE8421B</t>
  </si>
  <si>
    <t>3454</t>
  </si>
  <si>
    <t>塔前变10kV塔石线912</t>
  </si>
  <si>
    <t>884</t>
  </si>
  <si>
    <t>60C00AE0D41A4346A08F64697DA56594421B</t>
  </si>
  <si>
    <t>先农变612施浦线路</t>
  </si>
  <si>
    <t>先农变612施浦线</t>
  </si>
  <si>
    <t>加强线路巡视及清障</t>
  </si>
  <si>
    <t>7521951C28EF47FCB85C8FF3CC17ED4BXL00</t>
  </si>
  <si>
    <t>小桥变10kV上屯线922</t>
  </si>
  <si>
    <t>77591f01-3ef2-4710-8ec9-5c37262f6828</t>
  </si>
  <si>
    <t>麻沙变10kV杜潭线937</t>
  </si>
  <si>
    <t>590AAFAC7B224D0D8E539D4B876DE596XL00</t>
  </si>
  <si>
    <t>00A71ED6CA4657CFE0508E0ACE061896</t>
  </si>
  <si>
    <t>外屯乡供电所</t>
  </si>
  <si>
    <t>湖屯变10kV外屯线922</t>
  </si>
  <si>
    <t>67066DF29BE95030E0430A8EA3EC50300000</t>
  </si>
  <si>
    <t>月塘线917线路</t>
  </si>
  <si>
    <t>8a0f688f46db11f00146db138f011bae,8a0f688f46db11f00146db138f4f1bc2,8a0f688f46db11f00146db138ea41b90</t>
  </si>
  <si>
    <t>1061</t>
  </si>
  <si>
    <t>现场巡视未发现异常</t>
  </si>
  <si>
    <t>5AF327CD1859467A83565F45486478F0421B</t>
  </si>
  <si>
    <t>永平变10kV永南线907线路</t>
  </si>
  <si>
    <t>1039</t>
  </si>
  <si>
    <t>1026</t>
  </si>
  <si>
    <t>8a0f688f46db11f00146db1347c70bd8</t>
  </si>
  <si>
    <t>南山供电所</t>
  </si>
  <si>
    <t>2cc73ce5-2df3-4698-bb91-cd4fc3e35fa2</t>
  </si>
  <si>
    <t>太拔变10kV太上线944线路</t>
  </si>
  <si>
    <t>8a0e824e69d6af62016a2397c71c33b7</t>
  </si>
  <si>
    <t>霞寨变坑内线914线路坑内线#02杆Z-5609开关</t>
  </si>
  <si>
    <t>807187</t>
  </si>
  <si>
    <t>霞寨变坑内线914</t>
  </si>
  <si>
    <t>设备巡视不到位</t>
  </si>
  <si>
    <t>芦溪变芦丰线912线路</t>
  </si>
  <si>
    <t>13DKX-23270</t>
  </si>
  <si>
    <t>610820</t>
  </si>
  <si>
    <t>九峰变九一线905</t>
  </si>
  <si>
    <t>长乐变南庭线917线路</t>
  </si>
  <si>
    <t>长乐变南庭线917</t>
  </si>
  <si>
    <t>895</t>
  </si>
  <si>
    <t>888</t>
  </si>
  <si>
    <t>289507</t>
  </si>
  <si>
    <t>雷害。</t>
  </si>
  <si>
    <t>树压导线</t>
  </si>
  <si>
    <t>岭腰变10kV岭锦线692</t>
  </si>
  <si>
    <t>白沙变10kV白东线912线路</t>
  </si>
  <si>
    <t>玉洋线924线路</t>
  </si>
  <si>
    <t>雷击造成开关跳闸</t>
  </si>
  <si>
    <t>250649</t>
  </si>
  <si>
    <t>8A18035709BF4F70A15EB08EC55E7158XL00,A63F8A3886F845BBB0F0C75C3A6C71E8XL00</t>
  </si>
  <si>
    <t>600052</t>
  </si>
  <si>
    <t>星村变10kV前兰线912</t>
  </si>
  <si>
    <t>13DKX-32785,BD31E30E0E7A4B5689D1830E9EBEDF98XL00</t>
  </si>
  <si>
    <t>南源变10kV科技园Ⅱ线615线路</t>
  </si>
  <si>
    <t>南源变10kV科技园Ⅱ线615</t>
  </si>
  <si>
    <t>72F9894D77C0468CB8BD383915B0FB47421B</t>
  </si>
  <si>
    <t>266616</t>
  </si>
  <si>
    <t>腊口变10kV腊集线905</t>
  </si>
  <si>
    <t>4bb2c4b7-438f-4dcb-8f2c-eb432a373b14</t>
  </si>
  <si>
    <t>8a0f688f46db11f00146db13495d0c54</t>
  </si>
  <si>
    <t>灵地供电所</t>
  </si>
  <si>
    <t>806878</t>
  </si>
  <si>
    <t>吾祠变电站10kV吾游线#603</t>
  </si>
  <si>
    <t>253499</t>
  </si>
  <si>
    <t>22306aae-5556-4aab-9764-f048ecff9eea</t>
  </si>
  <si>
    <t>洪佑变10kV福德线684</t>
  </si>
  <si>
    <t>935509</t>
  </si>
  <si>
    <t>3549</t>
  </si>
  <si>
    <t>加强线路巡视力度</t>
  </si>
  <si>
    <t>13DKX-21389</t>
  </si>
  <si>
    <t>10kV红场线917线路</t>
  </si>
  <si>
    <t>供电服务公司</t>
  </si>
  <si>
    <t>华安城关变城Ⅰ线909线路</t>
  </si>
  <si>
    <t>加强线路维护工作。认真按配电规程要求，组织开展线路巡视，对发现隐患及时安排整治消缺。</t>
  </si>
  <si>
    <t>737</t>
  </si>
  <si>
    <t>759</t>
  </si>
  <si>
    <t>d98acef9-5d5c-42db-870e-a9fc3978737d</t>
  </si>
  <si>
    <t>楼下变10kV洞宫线961</t>
  </si>
  <si>
    <t>750</t>
  </si>
  <si>
    <t>8a0f688f46db11f00146db1334fa0624</t>
  </si>
  <si>
    <t>741</t>
  </si>
  <si>
    <t>2482</t>
  </si>
  <si>
    <t>苏坂变电站10kV穆云线#056杆056开关</t>
  </si>
  <si>
    <t>1615</t>
  </si>
  <si>
    <t>BC304BF66AEF4707846C0FA7E946B4E6421B</t>
  </si>
  <si>
    <t>白塔线665线路</t>
  </si>
  <si>
    <t>C94D3AFDAC474EDEA0D8CD899ED15337421B</t>
  </si>
  <si>
    <t>1052</t>
  </si>
  <si>
    <t>湾里线681线路</t>
  </si>
  <si>
    <t>276877</t>
  </si>
  <si>
    <t>13DKX-58413</t>
  </si>
  <si>
    <t>8a0f688f46db11f00146db13325b057a</t>
  </si>
  <si>
    <t>先农变671郑安线</t>
  </si>
  <si>
    <t>71ca8682-de1f-4fa4-8e16-c48f966cb8cd</t>
  </si>
  <si>
    <t>0581055D5FFBFD5EE0508E0ACE063F1A</t>
  </si>
  <si>
    <t>同南配电班</t>
  </si>
  <si>
    <t>梧侣变电站925</t>
  </si>
  <si>
    <t>b421b083-36d5-42c1-9328-049a9ce823b6</t>
  </si>
  <si>
    <t>长泰城关变10kV二轻线913线路</t>
  </si>
  <si>
    <t>长泰城关变二轻线913</t>
  </si>
  <si>
    <t>965277</t>
  </si>
  <si>
    <t>577</t>
  </si>
  <si>
    <t>加强宣传</t>
  </si>
  <si>
    <t>大洲变10kV大樟Ⅱ回#23杆K5063开关</t>
  </si>
  <si>
    <t>新桥变10kV新廖线910线路</t>
  </si>
  <si>
    <t>13DKX-22249</t>
  </si>
  <si>
    <t>79482DB50D4148EFBE47C27C4802D07EXL00</t>
  </si>
  <si>
    <t>盛地变10kV盛坝线912</t>
  </si>
  <si>
    <t>630b0a1d-acdf-49e7-9d87-58b9b8b4c974</t>
  </si>
  <si>
    <t>10kV澄前线#030杆至#172杆</t>
  </si>
  <si>
    <t>查无异常待分析</t>
  </si>
  <si>
    <t>1531</t>
  </si>
  <si>
    <t>5F59237BE07B48DEB73616ADB2EF3E16421B</t>
  </si>
  <si>
    <t>沙溪线651线路</t>
  </si>
  <si>
    <t>254122</t>
  </si>
  <si>
    <t>8a0f688f46db11f00146db1331320526,FE38BD5DE7753EECE0408E0A3CC1683C</t>
  </si>
  <si>
    <t>C1D0D11DD48A4AC78F81F8E3AE6A8C08421B</t>
  </si>
  <si>
    <t>高陂变10kV高许线913线路</t>
  </si>
  <si>
    <t>13DKX-30836</t>
  </si>
  <si>
    <t>更换老化设备</t>
  </si>
  <si>
    <t>院前变院开Ⅰ回911</t>
  </si>
  <si>
    <t>13DKX-26352</t>
  </si>
  <si>
    <t>坂里变10kV新坂线高层支线#008杆K1041开关</t>
  </si>
  <si>
    <t>江西振阳建业控股集团有限公司</t>
  </si>
  <si>
    <t>坂里变新坂线915</t>
  </si>
  <si>
    <t>13DKX-25765</t>
  </si>
  <si>
    <t>白砂变10kV白扶线934线路</t>
  </si>
  <si>
    <t>2347</t>
  </si>
  <si>
    <t>2BA0B69CF08348E292AF72C38FF7894C421B</t>
  </si>
  <si>
    <t>10kV中庚Ⅱ回625线路</t>
  </si>
  <si>
    <t>D450433C35BB45A9BC6C3D2FD0EEA9F5421B</t>
  </si>
  <si>
    <t>10kV龙亭Ⅱ回621线路</t>
  </si>
  <si>
    <t>2FC3188AAEDC418D83879C11779401E2421B</t>
  </si>
  <si>
    <t>霍童Ⅱ线008线路</t>
  </si>
  <si>
    <t>272903</t>
  </si>
  <si>
    <t>用监加强用户管理</t>
  </si>
  <si>
    <t>8b7e16b0-f89d-4195-bd5b-4ce6d5185fc6</t>
  </si>
  <si>
    <t>仙师变10kV峰市Ⅱ路608线路</t>
  </si>
  <si>
    <t>267</t>
  </si>
  <si>
    <t>杜浔变10kV北坂线#53杆Fzw-Db43开关</t>
  </si>
  <si>
    <t>7438ad09-8530-4b5d-b3a4-0a75bfafbaf4</t>
  </si>
  <si>
    <t>266549</t>
  </si>
  <si>
    <t>莒口变10kV茶布线911</t>
  </si>
  <si>
    <t>客户内部故障</t>
  </si>
  <si>
    <t>0AA986CA17B24E89BB6E39C1D347CF21421B</t>
  </si>
  <si>
    <t>139</t>
  </si>
  <si>
    <t>13DKX-22267</t>
  </si>
  <si>
    <t>东岐线633线路</t>
  </si>
  <si>
    <t>3497</t>
  </si>
  <si>
    <t>1222</t>
  </si>
  <si>
    <t>美山变10kV美岩Ⅱ线978线路造福分支线#01B杆K1开关</t>
  </si>
  <si>
    <t>8a0f688f46db11f00146db138ea41b90</t>
  </si>
  <si>
    <t>涂岭镇供电所</t>
  </si>
  <si>
    <t>30d56b8d-623b-4720-97d7-67a5190066c6</t>
  </si>
  <si>
    <t>锦斗变10kV呈祥线923线路</t>
  </si>
  <si>
    <t>锦斗变10kV呈祥线923</t>
  </si>
  <si>
    <t>10kV西纸线</t>
  </si>
  <si>
    <t>西芹变10kV西纸线917</t>
  </si>
  <si>
    <t>607585</t>
  </si>
  <si>
    <t>e741c3ab-5cc2-409f-b54c-3ba105c65611</t>
  </si>
  <si>
    <t>田洋变电站948</t>
  </si>
  <si>
    <t>6AA0B9BECA991176E0437F00000111760000</t>
  </si>
  <si>
    <t>290406</t>
  </si>
  <si>
    <t>10kV岭前线918</t>
  </si>
  <si>
    <t>13DKX-21947</t>
  </si>
  <si>
    <t>亭边线648线路</t>
  </si>
  <si>
    <t>和平变10kV山美线923</t>
  </si>
  <si>
    <t>D302E2F3618E4D3FA5B952E9914A8454421B</t>
  </si>
  <si>
    <t>加强线路巡视工作</t>
  </si>
  <si>
    <t>夏坊变10kV夏枫线9K6线路</t>
  </si>
  <si>
    <t>夏坊变10kV夏枫线9K6</t>
  </si>
  <si>
    <t>911122</t>
  </si>
  <si>
    <t>ab3665be-6656-47b0-bc32-fd64a11020a4</t>
  </si>
  <si>
    <t>环城路线911线路</t>
  </si>
  <si>
    <t>8a0f688f46db11f00146db13772414aa</t>
  </si>
  <si>
    <t>花桥中心供电所</t>
  </si>
  <si>
    <t>13DKX-52552</t>
  </si>
  <si>
    <t>跃进变10kV跃煤线965线路煤矿线#80杆80K开关</t>
  </si>
  <si>
    <t>跃进变10kV跃煤线965线路</t>
  </si>
  <si>
    <t>eb173ee7-2f50-4e17-a579-df6d874a3a23</t>
  </si>
  <si>
    <t>拿口变10kV拿朱线683</t>
  </si>
  <si>
    <t>4d46ee09-459c-4bee-a174-3c14454c27cf</t>
  </si>
  <si>
    <t>10kV拿坊线册前支01杆至88杆</t>
  </si>
  <si>
    <t>拿口变10kV拿坊线689</t>
  </si>
  <si>
    <t>8a0f688f46db11f00146db137acd15d0</t>
  </si>
  <si>
    <t>851</t>
  </si>
  <si>
    <t>13DKX-38089</t>
  </si>
  <si>
    <t>10kV梅洋线023线路</t>
  </si>
  <si>
    <t>对该线路防雷薄弱点进行梳理，完善防雷措施，加装、更换线路避雷器等避雷设施，</t>
  </si>
  <si>
    <t>13DKX-22385</t>
  </si>
  <si>
    <t>东昆线951线路</t>
  </si>
  <si>
    <t>川石变10kV边溪线922</t>
  </si>
  <si>
    <t>6C9FE43C7D1430BAE0430A8E47C930BA0000</t>
  </si>
  <si>
    <t>下沙变10kV联红线671</t>
  </si>
  <si>
    <t>0e3448a5-058d-41ad-a77a-94d24f01a902</t>
  </si>
  <si>
    <t>淦山线912线路</t>
  </si>
  <si>
    <t>3f480e28-c656-46e6-a425-773df6baefc5</t>
  </si>
  <si>
    <t>杉洋线936线路</t>
  </si>
  <si>
    <t>66169d1f-3d24-4224-8451-48945e2ee589</t>
  </si>
  <si>
    <t>吴家塘变10kV吴庄线915</t>
  </si>
  <si>
    <t>a5751f71-4515-4ee2-b16c-83f61ffb8b24</t>
  </si>
  <si>
    <t>新口变10kV碗厂线634线路</t>
  </si>
  <si>
    <t>新口变10kV碗厂线634</t>
  </si>
  <si>
    <t>761</t>
  </si>
  <si>
    <t>8a0f688f46db11f00146db13785c1516,8a0f688f46db11f00146db13787c151e</t>
  </si>
  <si>
    <t>浦城配电抢修班,浦城配电运维班</t>
  </si>
  <si>
    <t>李田变10kV上涌线613线路</t>
  </si>
  <si>
    <t>李田变10kV上涌线613</t>
  </si>
  <si>
    <t>6ebb0cb3-5b98-4679-a90d-7fe176a3cc09</t>
  </si>
  <si>
    <t>安远变10kV后溪线909</t>
  </si>
  <si>
    <t>7fdc992d-432b-4dfa-9369-28bbf33eabcb</t>
  </si>
  <si>
    <t>黄埠变10kV黄竹线957</t>
  </si>
  <si>
    <t>e28e1477-ce66-4dd7-9e08-cbec8d8bff6b</t>
  </si>
  <si>
    <t>岚谷变10kV岚谷线995</t>
  </si>
  <si>
    <t>605</t>
  </si>
  <si>
    <t>616575</t>
  </si>
  <si>
    <t>FB4C824BF2884083BFC7237082F0B482421B</t>
  </si>
  <si>
    <t>夏地线914线路</t>
  </si>
  <si>
    <t>13DKX-52277</t>
  </si>
  <si>
    <t>祥平变电站982线路</t>
  </si>
  <si>
    <t>祥平变电站982</t>
  </si>
  <si>
    <t>13DKX-22306</t>
  </si>
  <si>
    <t>东区变965下埭线</t>
  </si>
  <si>
    <t>13DKX-41607</t>
  </si>
  <si>
    <t>13DKX-25881</t>
  </si>
  <si>
    <t>金沙变613金沃线</t>
  </si>
  <si>
    <t>7448b951-b26d-4ca6-b419-60848775f901</t>
  </si>
  <si>
    <t>芦田变10kV福潭线613线路</t>
  </si>
  <si>
    <t>芦田变10kV福潭线613</t>
  </si>
  <si>
    <t>264950</t>
  </si>
  <si>
    <t>13DKX-35686</t>
  </si>
  <si>
    <t>鸿尾变10kV元口线612</t>
  </si>
  <si>
    <t>现场查无故障</t>
  </si>
  <si>
    <t>64b54132-b1ff-44b3-b7df-9d695b8a3d35</t>
  </si>
  <si>
    <t>南塔变10kV南岭线980</t>
  </si>
  <si>
    <t>c6d6bf86-98b6-46f6-a47f-95ba826ed1bc</t>
  </si>
  <si>
    <t>柯井变电站972</t>
  </si>
  <si>
    <t>田口变10kV田源线916</t>
  </si>
  <si>
    <t>24f46ce4-4874-4e45-a331-9784559f86b7</t>
  </si>
  <si>
    <t>坵洋变10kV江北线615</t>
  </si>
  <si>
    <t>654BC89743217068E0430A8E84B770680000</t>
  </si>
  <si>
    <t>城关变10kV城中线#603</t>
  </si>
  <si>
    <t>129c7473-0305-47df-b1b4-bcad1f9556d5</t>
  </si>
  <si>
    <t>8a0f688f46db11f00146db13830b1830,8a0e824d64c0d279016518f07c9b2583</t>
  </si>
  <si>
    <t>美林变10kV内茂线622线路</t>
  </si>
  <si>
    <t>美林变10kV内茂线622</t>
  </si>
  <si>
    <t>260872</t>
  </si>
  <si>
    <t>下祝变10kV赤坑线913</t>
  </si>
  <si>
    <t>13DKX-37295</t>
  </si>
  <si>
    <t>10kV石井Ⅱ回623线路</t>
  </si>
  <si>
    <t>dee8342d-b8d1-4ccc-8c2c-1d2f6240b12d</t>
  </si>
  <si>
    <t>铁山变10kV铁岭线601</t>
  </si>
  <si>
    <t>044596a7-991b-403b-9966-e3208b0e379e</t>
  </si>
  <si>
    <t>会展变636高湖线</t>
  </si>
  <si>
    <t>fc16040a-e618-46a0-a8af-0f7ce6a0c36c</t>
  </si>
  <si>
    <t>水南变10kV下村线919线路</t>
  </si>
  <si>
    <t>水南变10kV下村线919</t>
  </si>
  <si>
    <t>13DKX-37768</t>
  </si>
  <si>
    <t>105357</t>
  </si>
  <si>
    <t>岐厝线922线路</t>
  </si>
  <si>
    <t>8a0f688f46db11f00146db136cb4119a</t>
  </si>
  <si>
    <t>常太供电所</t>
  </si>
  <si>
    <t>255845</t>
  </si>
  <si>
    <t>13DKX-36468</t>
  </si>
  <si>
    <t>黄来线926线路</t>
  </si>
  <si>
    <t>4C1A3A44F0754B179102C9328F177729421B</t>
  </si>
  <si>
    <t>南塘线955线路</t>
  </si>
  <si>
    <t>31a260d1-e614-43b9-adaa-d6d98edc5f11</t>
  </si>
  <si>
    <t>282417</t>
  </si>
  <si>
    <t>西坪变10kV柏叶线918</t>
  </si>
  <si>
    <t>变戈线915线路</t>
  </si>
  <si>
    <t>257737</t>
  </si>
  <si>
    <t>603900</t>
  </si>
  <si>
    <t>加强巡视、测温及整改</t>
  </si>
  <si>
    <t>f99f49a3-5a26-473f-b226-ec8f122f6462</t>
  </si>
  <si>
    <t>8a0f688f46db11f00146db13aa4a1e74</t>
  </si>
  <si>
    <t>台溪乡供电所</t>
  </si>
  <si>
    <t>13DKX-27963</t>
  </si>
  <si>
    <t>10kV下黄柏线</t>
  </si>
  <si>
    <t>洪厝#1环网柜10kV锦园变电站917线路洪厝#1环网柜苑亭911高压开关</t>
  </si>
  <si>
    <t>118299</t>
  </si>
  <si>
    <t>13DKX-36588</t>
  </si>
  <si>
    <t>参内变10kV新园线924</t>
  </si>
  <si>
    <t>711edbce-8658-41e2-8a15-7d645eb63f86</t>
  </si>
  <si>
    <t>1.加强线路巡视，结合红外测温工作，分线缺陷及时消缺。</t>
  </si>
  <si>
    <t>10kV迳水线614线路</t>
  </si>
  <si>
    <t>13DKX-50352</t>
  </si>
  <si>
    <t>定固线932线路</t>
  </si>
  <si>
    <t>翔安抢修班</t>
  </si>
  <si>
    <t>4178</t>
  </si>
  <si>
    <t>281168</t>
  </si>
  <si>
    <t>13DKX-28624</t>
  </si>
  <si>
    <t>洋埭变10kV埭安线937</t>
  </si>
  <si>
    <t>1068</t>
  </si>
  <si>
    <t>13DKX-35450</t>
  </si>
  <si>
    <t>兰圃变10kV兰协I回632线路</t>
  </si>
  <si>
    <t>1056</t>
  </si>
  <si>
    <t>259632</t>
  </si>
  <si>
    <t>1037</t>
  </si>
  <si>
    <t>f8cec34b-825a-494e-838e-24bfbf55a23d</t>
  </si>
  <si>
    <t>1890</t>
  </si>
  <si>
    <t>小陶变10kV陶欧线922</t>
  </si>
  <si>
    <t>75f58bd6-fc35-4173-83d2-2608d8a2fc47</t>
  </si>
  <si>
    <t>顶西坑变冬古Ⅱ线916</t>
  </si>
  <si>
    <t>1011</t>
  </si>
  <si>
    <t>40896d29-b1f8-4e21-bec7-89a3fabda6b8</t>
  </si>
  <si>
    <t>东峰变10kV盘江线985线路</t>
  </si>
  <si>
    <t>东峰变10kV盘江线985</t>
  </si>
  <si>
    <t>7D65C7D6F3D945DDBEAF5884AF47F194421B</t>
  </si>
  <si>
    <t>71312F3341C747FE9F3990BAFF96B765421B</t>
  </si>
  <si>
    <t>万安变电站10kV募岭线916</t>
  </si>
  <si>
    <t>霞寨变坑内线914线路</t>
  </si>
  <si>
    <t>918</t>
  </si>
  <si>
    <t>268486</t>
  </si>
  <si>
    <t>FE38BD5DE7753EECE0408E0A3CC1683C,8a0f688f46db11f00146db13324b0576</t>
  </si>
  <si>
    <t>螺城供电所,仓山综合配电运维八班</t>
  </si>
  <si>
    <t>螺城供电所</t>
  </si>
  <si>
    <t>6AA0B9BEC90E1176E0437F00000111760000</t>
  </si>
  <si>
    <t>亭江变613长安</t>
  </si>
  <si>
    <t>三港溪变914三一线</t>
  </si>
  <si>
    <t>莒溪变10kV莒后线904线路</t>
  </si>
  <si>
    <t>808694</t>
  </si>
  <si>
    <t>1910</t>
  </si>
  <si>
    <t>7D40090C8CF244A19212DFA1CA9C6827421B</t>
  </si>
  <si>
    <t>新阳变10kV下桥线921</t>
  </si>
  <si>
    <t>143</t>
  </si>
  <si>
    <t>强对流天气雷击造成</t>
  </si>
  <si>
    <t>3396</t>
  </si>
  <si>
    <t>54c72485-cda4-4621-a739-79eacbf17bb9</t>
  </si>
  <si>
    <t>针对近段的强雷雨，应加强线路设备巡视，及时更换老旧设备、加装防雷装置，并根据排查情况按需开展防雷防汛隐患整改。加强日常巡视等维护工作，召集管理人员、巡视人员梳理线路薄弱环节和跟踪机制，明确该项工作闭环措施，避免出现工作真空。</t>
  </si>
  <si>
    <t>258518</t>
  </si>
  <si>
    <t>龙涓变10kV三乡线707</t>
  </si>
  <si>
    <t>地震</t>
  </si>
  <si>
    <t>30c5eed3-3f6d-41e7-9ca8-2a76ef36dbc8</t>
  </si>
  <si>
    <t>935</t>
  </si>
  <si>
    <t>玉山变10kV玉洋线916</t>
  </si>
  <si>
    <t>20F810E658284CEE89659AA9921FFA05421B</t>
  </si>
  <si>
    <t>新泉变10kV黄松线935线路</t>
  </si>
  <si>
    <t>加强灾害预警机制</t>
  </si>
  <si>
    <t>13DKX-23605</t>
  </si>
  <si>
    <t>埔香变10kV达德线911</t>
  </si>
  <si>
    <t>仙苑变10kV澳江线618线路</t>
  </si>
  <si>
    <t>ed75abdf-9929-4a21-acab-68f795c24e22</t>
  </si>
  <si>
    <t>南口变10kV蛟湖线909线路</t>
  </si>
  <si>
    <t>南口变10kV蛟湖线909</t>
  </si>
  <si>
    <t>3611</t>
  </si>
  <si>
    <t>f493367e-c625-4463-95e0-f51290088323</t>
  </si>
  <si>
    <t>宣成变10kV长桥线907线路</t>
  </si>
  <si>
    <t>e4cc6673-a6c2-4a73-938c-57ee20c9bfe0</t>
  </si>
  <si>
    <t>8a0f688f46db11f00146db13170303c8</t>
  </si>
  <si>
    <t>长庆供电所</t>
  </si>
  <si>
    <t>福州.长庆变10kV莲峰线921线路后岩分线#005后岩开关</t>
  </si>
  <si>
    <t>莲峰线921线路</t>
  </si>
  <si>
    <t>13DKX-54414</t>
  </si>
  <si>
    <t>6d929944-656f-4dc7-95cb-c81ed0ba8f4e</t>
  </si>
  <si>
    <t>夏坊变10kV中溪线9K5</t>
  </si>
  <si>
    <t>3f6f41df-4f4e-4d10-9505-04ce92d4dbd8</t>
  </si>
  <si>
    <t>1712</t>
  </si>
  <si>
    <t>连圣变10kV连腾Ⅰ线#657</t>
  </si>
  <si>
    <t>A6322C1AA3244CD5AB3E24C66D415302421B</t>
  </si>
  <si>
    <t>新胜变10kV际溪线951线路</t>
  </si>
  <si>
    <t>71F27F684ECD4E7B86C056C20AA5EF13421B</t>
  </si>
  <si>
    <t>南雅变10kV皇康线604</t>
  </si>
  <si>
    <t>8a0f688f46db11f00146db1365030f3c</t>
  </si>
  <si>
    <t>253598</t>
  </si>
  <si>
    <t>bd43a513-5afe-40b2-b442-aba14bef1d63</t>
  </si>
  <si>
    <t>267989</t>
  </si>
  <si>
    <t>高阳变10kV高花线903</t>
  </si>
  <si>
    <t>3273</t>
  </si>
  <si>
    <t>宝亭变10kV新湖Ⅰ回955线路</t>
  </si>
  <si>
    <t>10kV吴竹线136塔至10kV吴竹线吴坑支21杆</t>
  </si>
  <si>
    <t>03183454-df0c-4381-830d-4d06c47f3fdf</t>
  </si>
  <si>
    <t>汤川变10kV丘山线903</t>
  </si>
  <si>
    <t>2542</t>
  </si>
  <si>
    <t>FDD82BAF3EFE452091B4CBAF52DEA605421B</t>
  </si>
  <si>
    <t>南口变10kV南口Ⅱ回904</t>
  </si>
  <si>
    <t>09b9a977-5165-4cde-9a30-64d9079b0f6e</t>
  </si>
  <si>
    <t>祥华变10kV珍坑线628</t>
  </si>
  <si>
    <t>680</t>
  </si>
  <si>
    <t>ADEF2A2E940042F98EC7F1016E7C3273421B</t>
  </si>
  <si>
    <t>普贤变915白中II线</t>
  </si>
  <si>
    <t>13DKX-25762</t>
  </si>
  <si>
    <t>601406</t>
  </si>
  <si>
    <t>盗窃改为盗窃、蓄意破坏</t>
  </si>
  <si>
    <t>803286</t>
  </si>
  <si>
    <t>B9AD68FFF6EA4F9F8B6ECBF1151770CD421B</t>
  </si>
  <si>
    <t>虎邱变10kV吾音线916</t>
  </si>
  <si>
    <t>967CCE38B7144D4694EFD695BFDD62B3421B</t>
  </si>
  <si>
    <t>英都变10kV龙江线912线路</t>
  </si>
  <si>
    <t>英都变10kV龙江线912</t>
  </si>
  <si>
    <t>612</t>
  </si>
  <si>
    <t>8c83113e-8320-4413-a99d-07a4dd1b402f</t>
  </si>
  <si>
    <t>石壁变10kV方田线913线路</t>
  </si>
  <si>
    <t>3423</t>
  </si>
  <si>
    <t>石壁变10kV方田线913</t>
  </si>
  <si>
    <t>60c16a20-a7d4-4726-867c-a19f160aa228</t>
  </si>
  <si>
    <t>南山变10kV南朱Ⅱ线915线路</t>
  </si>
  <si>
    <t>8a0e824e5703a76a01574a4f56a934a0</t>
  </si>
  <si>
    <t>治平供电所</t>
  </si>
  <si>
    <t>1873</t>
  </si>
  <si>
    <t>0893D81D8EED4000902805071B341FB3421B</t>
  </si>
  <si>
    <t>和平变10kV四仙921线#50甲杆K002开关</t>
  </si>
  <si>
    <t>和平变10kV四仙线921</t>
  </si>
  <si>
    <t>12a47db5-9deb-4fb6-9061-f48e3caae824</t>
  </si>
  <si>
    <t>8a0f688f46db11f00146db13497c0c56</t>
  </si>
  <si>
    <t>2011</t>
  </si>
  <si>
    <t>双洋变电站10kV双金线#673线路</t>
  </si>
  <si>
    <t>1145</t>
  </si>
  <si>
    <t>dd684748-7045-4386-b69b-41e91bd1dc78</t>
  </si>
  <si>
    <t>909378</t>
  </si>
  <si>
    <t>a562f9fe-c245-44b4-b240-4a6399aa93a5</t>
  </si>
  <si>
    <t>8a0e824e521b2aac01522f92c6ab6011</t>
  </si>
  <si>
    <t>内坑镇供电所</t>
  </si>
  <si>
    <t>13DKX-22446</t>
  </si>
  <si>
    <t>675720f9-467c-481b-b33a-17f265eac2d1</t>
  </si>
  <si>
    <t>10kV龙前Ⅱ回614线路</t>
  </si>
  <si>
    <t>fff4faf5-dc10-4a98-8077-07db15fb4f33</t>
  </si>
  <si>
    <t>马坑变下垅线905</t>
  </si>
  <si>
    <t>2444</t>
  </si>
  <si>
    <t>8a0f688f46db11f00146db13700f128a,8a0f688f46db11f00146db1370001284</t>
  </si>
  <si>
    <t>80726ac2-2f9c-4cfa-b8d7-a5990bfcc475</t>
  </si>
  <si>
    <t>龙涓变10kV乡福线697线路</t>
  </si>
  <si>
    <t>龙涓变10kV乡福线697</t>
  </si>
  <si>
    <t>6eeb5eee-1139-4bda-a3a2-51119ad6522f</t>
  </si>
  <si>
    <t>8a0e824d5f9e890e0160771a80ea3fb8</t>
  </si>
  <si>
    <t>岵山镇供电所</t>
  </si>
  <si>
    <t>岵山变10kV仙崆线#27杆K481开关</t>
  </si>
  <si>
    <t>岵山变10kV仙崆线915</t>
  </si>
  <si>
    <t>83BEB13914274592A307BFC7BDF11CA6421B</t>
  </si>
  <si>
    <t>东园变电站915</t>
  </si>
  <si>
    <t>697b8ac4-81a8-4349-8bec-c8e36fc8c167</t>
  </si>
  <si>
    <t>264433</t>
  </si>
  <si>
    <t>3574</t>
  </si>
  <si>
    <t>盘谷线913线路</t>
  </si>
  <si>
    <t>806272</t>
  </si>
  <si>
    <t>2334</t>
  </si>
  <si>
    <t>3453</t>
  </si>
  <si>
    <t>433</t>
  </si>
  <si>
    <t>1605</t>
  </si>
  <si>
    <t>56DA364CEC464970ABEA7C6E8C8EA273421B</t>
  </si>
  <si>
    <t>攀龙变10kV攀龙Ⅰ回984线路</t>
  </si>
  <si>
    <t>攀龙变10kV攀龙Ⅰ回984</t>
  </si>
  <si>
    <t>2AC4EC38962449EFBDC941BD0F2D5D63421B</t>
  </si>
  <si>
    <t>积善变10kV积善线956</t>
  </si>
  <si>
    <t>406</t>
  </si>
  <si>
    <t>242</t>
  </si>
  <si>
    <t>6808ef29-2dca-4414-a76e-8849248ff5ed</t>
  </si>
  <si>
    <t>城东变10kV西霞线925</t>
  </si>
  <si>
    <t>2449</t>
  </si>
  <si>
    <t>390</t>
  </si>
  <si>
    <t>93bd19b4-e5ac-4478-ade2-5688d979876f</t>
  </si>
  <si>
    <t>1148</t>
  </si>
  <si>
    <t>水吉变10kV陈地线951</t>
  </si>
  <si>
    <t>2DB438EB3B5942519A7D3FE80E99B719XL00</t>
  </si>
  <si>
    <t>永兴变10kV永兴线927线路</t>
  </si>
  <si>
    <t>永兴变10kV永兴线927</t>
  </si>
  <si>
    <t>和春变电站10kV春卓Ⅰ线#943线路</t>
  </si>
  <si>
    <t>1506</t>
  </si>
  <si>
    <t>3296</t>
  </si>
  <si>
    <t>13DKX-22149</t>
  </si>
  <si>
    <t>国网政和县供电公司</t>
  </si>
  <si>
    <t>3432</t>
  </si>
  <si>
    <t>1340</t>
  </si>
  <si>
    <t>E5F997E9F0544207BED2BB16458ACE21421B</t>
  </si>
  <si>
    <t>250826</t>
  </si>
  <si>
    <t>青洋大配变（简易变）10kV青洋线952</t>
  </si>
  <si>
    <t>郑坊变10kV罗坊线911</t>
  </si>
  <si>
    <t>c9224ff1-41c5-4eee-aaeb-9ed2aaf2a9d3</t>
  </si>
  <si>
    <t>10kV花源线大林坑支线007杆至041杆</t>
  </si>
  <si>
    <t>花桥变10kV花源线939</t>
  </si>
  <si>
    <t>52026d8d-8bd5-4e1f-a19c-d2eeeb9ecdbb</t>
  </si>
  <si>
    <t>卫闽变10kV卫张线605</t>
  </si>
  <si>
    <t>2231</t>
  </si>
  <si>
    <t>935604</t>
  </si>
  <si>
    <t>2316</t>
  </si>
  <si>
    <t>2981</t>
  </si>
  <si>
    <t>606279</t>
  </si>
  <si>
    <t>1057</t>
  </si>
  <si>
    <t>C1F1313F40904803ABA67219FCCE858F421B</t>
  </si>
  <si>
    <t>始通变10kV通南II路977线路</t>
  </si>
  <si>
    <t>8a0e824d4b80a674014dddb1c3a050f8,8a0e824d4b80a674014dddb25c2a50f9,8a0f688f46db11f00146db13926c1ca4</t>
  </si>
  <si>
    <t>配电运维检修一班,配电运维检修二班,市场班</t>
  </si>
  <si>
    <t>13DKX-27118</t>
  </si>
  <si>
    <t>8a0f688f46db11f00146db13374c06c0</t>
  </si>
  <si>
    <t>东张供电所</t>
  </si>
  <si>
    <t>10kV玉东线914线路</t>
  </si>
  <si>
    <t>SBID00000000C3579C35DC4D4B898CACDD013DACE2</t>
  </si>
  <si>
    <t>彭厝变电站936</t>
  </si>
  <si>
    <t>259463</t>
  </si>
  <si>
    <t>8a0e824d78b93f710179e592a84e270d,8a0e824d78b93f710179e5935bd8270f</t>
  </si>
  <si>
    <t>翔安配电运维一班（翔北）,翔安配电运维二班（翔南）</t>
  </si>
  <si>
    <t>冬古变冬海线916线路</t>
  </si>
  <si>
    <t>5cc925d6-5130-478a-ad01-108cd4a8f9ad</t>
  </si>
  <si>
    <t>调压开关故障</t>
  </si>
  <si>
    <t>调压开关短接片断裂等</t>
  </si>
  <si>
    <t>3233</t>
  </si>
  <si>
    <t>420b96f8-8029-4e85-9734-b127b74ca724</t>
  </si>
  <si>
    <t>东溪线613线路</t>
  </si>
  <si>
    <t>255102</t>
  </si>
  <si>
    <t>267968</t>
  </si>
  <si>
    <t>020B1A842459402980FF5A9C05812725421B</t>
  </si>
  <si>
    <t>花坊变花亭线954</t>
  </si>
  <si>
    <t>1915</t>
  </si>
  <si>
    <t>1840</t>
  </si>
  <si>
    <t>32baae7e-6426-43bc-87a5-5131f6035539</t>
  </si>
  <si>
    <t>赖源变10kV水泥线911线路</t>
  </si>
  <si>
    <t>芦溪变东槐线910</t>
  </si>
  <si>
    <t>5e66f584-d733-4ad0-82f4-dab1e1d7676c</t>
  </si>
  <si>
    <t>松山变622迹头线</t>
  </si>
  <si>
    <t>寿桥变644官路下线</t>
  </si>
  <si>
    <t>e26067d8-40cd-42eb-8b4c-5cd09019b956</t>
  </si>
  <si>
    <t>曹田变10kV田坑线952</t>
  </si>
  <si>
    <t>1784</t>
  </si>
  <si>
    <t>260269</t>
  </si>
  <si>
    <t>1766</t>
  </si>
  <si>
    <t>莆田.大坵变10kV汀峰线612线路汀峰线#036杆036开关</t>
  </si>
  <si>
    <t>1735</t>
  </si>
  <si>
    <t>雷击跳闸</t>
  </si>
  <si>
    <t>1726</t>
  </si>
  <si>
    <t>13DKX-34366</t>
  </si>
  <si>
    <t>石榴变石林Ⅰ回914</t>
  </si>
  <si>
    <t>13DKX-30933</t>
  </si>
  <si>
    <t>SBID000000B2F15E3444084C689B92F014664A0A4B</t>
  </si>
  <si>
    <t>龙东变电站926</t>
  </si>
  <si>
    <t>1703</t>
  </si>
  <si>
    <t>13DKX-38910</t>
  </si>
  <si>
    <t>10kV海明线986线路</t>
  </si>
  <si>
    <t>13DKX-38897</t>
  </si>
  <si>
    <t>10kV农村线697丙线路</t>
  </si>
  <si>
    <t>1693</t>
  </si>
  <si>
    <t>中山变10kV神仙峰线907线路</t>
  </si>
  <si>
    <t>b6631b6a-74d8-4d53-bab1-0f263710c323</t>
  </si>
  <si>
    <t>城关变10kV万安线905线路</t>
  </si>
  <si>
    <t>1665</t>
  </si>
  <si>
    <t>1658</t>
  </si>
  <si>
    <t>1656</t>
  </si>
  <si>
    <t>2D0CB0F776704C4BB18D2FE3254C3B4B421B</t>
  </si>
  <si>
    <t>田口变10kV罗口线914线路</t>
  </si>
  <si>
    <t>田口变10kV罗口线914</t>
  </si>
  <si>
    <t>278468874A3145688DEE9C4D63C30C9C421B</t>
  </si>
  <si>
    <t>渡头变10kV大竹线976</t>
  </si>
  <si>
    <t>13DKX-59693</t>
  </si>
  <si>
    <t>上街变911金桥线</t>
  </si>
  <si>
    <t>1611</t>
  </si>
  <si>
    <t>洪水</t>
  </si>
  <si>
    <t>2BE065DB83A4442AB2C8FA79305C4A95421B</t>
  </si>
  <si>
    <t>曹远变10kV曹福线944线路</t>
  </si>
  <si>
    <t>曹远变10kV曹福线944</t>
  </si>
  <si>
    <t>1603</t>
  </si>
  <si>
    <t>1600</t>
  </si>
  <si>
    <t>8a0f688f46db11f00146db13127e033e</t>
  </si>
  <si>
    <t>中房供电所</t>
  </si>
  <si>
    <t>278227</t>
  </si>
  <si>
    <t>1580</t>
  </si>
  <si>
    <t>602190</t>
  </si>
  <si>
    <t>10kV井口线913线路</t>
  </si>
  <si>
    <t>1565</t>
  </si>
  <si>
    <t>1560</t>
  </si>
  <si>
    <t>29573488969B4E55852273B662E13FD1421B</t>
  </si>
  <si>
    <t>茶洋线936线路</t>
  </si>
  <si>
    <t>1555</t>
  </si>
  <si>
    <t>13DKX18891</t>
  </si>
  <si>
    <t>A1C905EFF36C444FB1E203A1B0DFF9BB421B</t>
  </si>
  <si>
    <t>10kV山头线</t>
  </si>
  <si>
    <t>寨里变10kV山头线917</t>
  </si>
  <si>
    <t>1549</t>
  </si>
  <si>
    <t>1544</t>
  </si>
  <si>
    <t>大深变电站10kV深梅线#665</t>
  </si>
  <si>
    <t>31CBF83A3FB14FE6B508D67000AFB737421B</t>
  </si>
  <si>
    <t>10kV石井Ⅰ回613线路</t>
  </si>
  <si>
    <t>a8603047-7762-4eec-a3ea-33020d5ddaa1</t>
  </si>
  <si>
    <t>龙浔变10kV龙祥线622线路</t>
  </si>
  <si>
    <t>龙浔变10kV龙祥线622</t>
  </si>
  <si>
    <t>1524</t>
  </si>
  <si>
    <t>双寿线671线路</t>
  </si>
  <si>
    <t>配电运维班,城郊供电所</t>
  </si>
  <si>
    <t>宁德市昌达输变电工程有限公司</t>
  </si>
  <si>
    <t>3e046d42-5961-4e8b-a8cb-f43f1d0c054d</t>
  </si>
  <si>
    <t>264620</t>
  </si>
  <si>
    <t>桃舟乡营业所</t>
  </si>
  <si>
    <t>桃舟简易变（简易变）10kV郭村线674</t>
  </si>
  <si>
    <t>1509</t>
  </si>
  <si>
    <t>4fbfa87b-c8d1-448f-8af4-2ab927c369d8</t>
  </si>
  <si>
    <t>雪峰变10kV汉溪线988线路花园支线#040杆支线开关</t>
  </si>
  <si>
    <t>雪峰变10kV汉溪线988</t>
  </si>
  <si>
    <t>252532</t>
  </si>
  <si>
    <t>1438</t>
  </si>
  <si>
    <t>22d1c0b0-be6a-4784-9307-85883b9a4a5e</t>
  </si>
  <si>
    <t>美林变10kV省新线635</t>
  </si>
  <si>
    <t>1414</t>
  </si>
  <si>
    <t>1413</t>
  </si>
  <si>
    <t>8a0f688f46db11f00146db1393281cd8</t>
  </si>
  <si>
    <t>水茜供电所</t>
  </si>
  <si>
    <t>1408</t>
  </si>
  <si>
    <t>261385</t>
  </si>
  <si>
    <t>6AA0B9BEC8E21176E0437F00000111760000</t>
  </si>
  <si>
    <t>马江变622马尾线</t>
  </si>
  <si>
    <t>26b4a06b-ae2c-4d45-a7f5-90b8974f7391</t>
  </si>
  <si>
    <t>普贤变916田攸线</t>
  </si>
  <si>
    <t>1397</t>
  </si>
  <si>
    <t>806294</t>
  </si>
  <si>
    <t>EE8D10C9B15A46A8BCAC207EF319A53A421B</t>
  </si>
  <si>
    <t>256161</t>
  </si>
  <si>
    <t>长沙变10kV中坪线610</t>
  </si>
  <si>
    <t>1384</t>
  </si>
  <si>
    <t>A33418DD75444795BC26D3F7DBC3EDA1421B</t>
  </si>
  <si>
    <t>鸿尾变10kV埕头线613</t>
  </si>
  <si>
    <t>3943020d-cdbc-4b00-9f49-9cb168ac4e0b</t>
  </si>
  <si>
    <t>夏阳变10kV御帘线962</t>
  </si>
  <si>
    <t>8e54d750-2d90-44dc-a9ad-ac27ce7f11b6</t>
  </si>
  <si>
    <t>梅城变609渡口线</t>
  </si>
  <si>
    <t>CF5E051F6C484946825AC7F25386CF14421B</t>
  </si>
  <si>
    <t>和平变双第Ⅰ回912</t>
  </si>
  <si>
    <t>CD06E921CE2E40BCB771CBED67A123D3421B</t>
  </si>
  <si>
    <t>赤水变10kV赤湖Ⅰ线633</t>
  </si>
  <si>
    <t>1317</t>
  </si>
  <si>
    <t>71415839-2679-42bf-b05d-2e080021d2f8</t>
  </si>
  <si>
    <t>下洋变10kV陈正线907线路</t>
  </si>
  <si>
    <t>13DKX-34365</t>
  </si>
  <si>
    <t>石榴变石澎线913</t>
  </si>
  <si>
    <t>1299</t>
  </si>
  <si>
    <t>13DKX-54037</t>
  </si>
  <si>
    <t>官陂变官马线927线路</t>
  </si>
  <si>
    <t>官陂变官马线927</t>
  </si>
  <si>
    <t>23847D6D53644A2894FA19FCB09318740000</t>
  </si>
  <si>
    <t>五里埔变10kV机车线912线路</t>
  </si>
  <si>
    <t>五里埔变10kV机车线912</t>
  </si>
  <si>
    <t>5d690dc9-a763-47fa-a399-b27cff629ba1</t>
  </si>
  <si>
    <t>261837</t>
  </si>
  <si>
    <t>湖上变（简易变）10kV珍地线663</t>
  </si>
  <si>
    <t>ed878ca8-e4f9-455d-93cb-2f84ec5bd5cf</t>
  </si>
  <si>
    <t>加强线路清障</t>
  </si>
  <si>
    <t>桃城变10kV上沙线#66杆224开关（三遥）</t>
  </si>
  <si>
    <t>桃城变10kV东平线911</t>
  </si>
  <si>
    <t>157AE26D12454C8F8FD22530039454B8421B</t>
  </si>
  <si>
    <t>配电带电班</t>
  </si>
  <si>
    <t>13DKX-34248</t>
  </si>
  <si>
    <t>8a0f688f46db11f00146db13adb51f6e</t>
  </si>
  <si>
    <t>莘口供电所</t>
  </si>
  <si>
    <t>黄砂变10kV#2黄园线943</t>
  </si>
  <si>
    <t>67066DF29C2C5030E0430A8EA3EC50300000</t>
  </si>
  <si>
    <t>大洋线623线路</t>
  </si>
  <si>
    <t>13DKX-50896</t>
  </si>
  <si>
    <t>湖村变10kV华农线988</t>
  </si>
  <si>
    <t>2b50d302-3e4c-411e-a3b0-be7a3ea6b132</t>
  </si>
  <si>
    <t>尚卿变10kV科阳线674</t>
  </si>
  <si>
    <t>1238</t>
  </si>
  <si>
    <t>257185</t>
  </si>
  <si>
    <t>1219</t>
  </si>
  <si>
    <t>288148</t>
  </si>
  <si>
    <t>1208</t>
  </si>
  <si>
    <t>251939</t>
  </si>
  <si>
    <t>13DKX-26567</t>
  </si>
  <si>
    <t>F3D9E0CB36B103BCE0430A8E033303BC421B</t>
  </si>
  <si>
    <t>田洋变电站971</t>
  </si>
  <si>
    <t>1135</t>
  </si>
  <si>
    <t>因雷击造成线路跳闸</t>
  </si>
  <si>
    <t>f7842f2c-83a1-4359-a30d-e5b6a5e744a5</t>
  </si>
  <si>
    <t>岩内变电站918</t>
  </si>
  <si>
    <t>10kV溪口线#104杆至#170杆</t>
  </si>
  <si>
    <t>和平变10kV山美线923线路</t>
  </si>
  <si>
    <t>285117</t>
  </si>
  <si>
    <t>894f421c-8d9a-4162-b794-c53d79bf606e</t>
  </si>
  <si>
    <t>5DC29B432BEA4F2DA1677A66BE19BA79421B</t>
  </si>
  <si>
    <t>A761EB6D40F64D92A86D844B31B3B37E421B</t>
  </si>
  <si>
    <t>武林变武古线918线路</t>
  </si>
  <si>
    <t>武林变武古线918</t>
  </si>
  <si>
    <t>3EC032DB4A454DD095D5AB9EE1CAD321421B</t>
  </si>
  <si>
    <t>临江变10kV大湖线916线路</t>
  </si>
  <si>
    <t>临江变电站10kV大湖线916</t>
  </si>
  <si>
    <t>武平城关变电站城关变10kV万安线905线路捷文支线#1杆1K开关</t>
  </si>
  <si>
    <t>83ce7b29-c435-4010-bcda-71e9c21c8e92</t>
  </si>
  <si>
    <t>桐城变电站10kV宝庙线655线路</t>
  </si>
  <si>
    <t>宝庙线655线路</t>
  </si>
  <si>
    <t>1047</t>
  </si>
  <si>
    <t>渡口变922塔峰线</t>
  </si>
  <si>
    <t>a0df67f3-00ab-4411-bbdd-485756e8b392</t>
  </si>
  <si>
    <t>镇东线695线路</t>
  </si>
  <si>
    <t>236EB9384DC14B9F851FD233B7B9BFFB421B</t>
  </si>
  <si>
    <t>金锁变10kV金洋Ⅰ回631</t>
  </si>
  <si>
    <t>262324</t>
  </si>
  <si>
    <t>a9e2b585-346f-4d2f-8860-03200f1360a1</t>
  </si>
  <si>
    <t>青塘变637城南线</t>
  </si>
  <si>
    <t>286794</t>
  </si>
  <si>
    <t>bbe78799-5691-4b2a-94a7-4274964569af</t>
  </si>
  <si>
    <t>龙村变10kV大历线607</t>
  </si>
  <si>
    <t>275338</t>
  </si>
  <si>
    <t>0f53892d-3e88-4389-9029-70f5f2ffc2f0</t>
  </si>
  <si>
    <t>34B0D72B15F5406BBC2973F87C88C4F3421B</t>
  </si>
  <si>
    <t>司前变10kV干坑线913</t>
  </si>
  <si>
    <t>下白石变电站10kV狮尾线951线路</t>
  </si>
  <si>
    <t>803283</t>
  </si>
  <si>
    <t>10kV大桥线695线路葛藤湾支线#02杆69511开关</t>
  </si>
  <si>
    <t>13DKX-26395</t>
  </si>
  <si>
    <t>福州.麟峰变10kV红星线912线路</t>
  </si>
  <si>
    <t>红星线912线路</t>
  </si>
  <si>
    <t>8ee01e6a-d9b7-4546-8397-8fb4a8ef63ed</t>
  </si>
  <si>
    <t>中房变611下湖线</t>
  </si>
  <si>
    <t>F6B34DB704F041AABCA0A952FB101EA2421B</t>
  </si>
  <si>
    <t>玛东线994线路</t>
  </si>
  <si>
    <t>405B57530A5B440FAA959D5C6877F7A7421B</t>
  </si>
  <si>
    <t>亲睦变10kV双坑线912</t>
  </si>
  <si>
    <t>ACA23EBD24C64D71917D5699724DD17E421B</t>
  </si>
  <si>
    <t>10kV举安线</t>
  </si>
  <si>
    <t>司前变10kV举安线921</t>
  </si>
  <si>
    <t>96471f87-1dd2-4a58-a56f-8fe5166a48ad</t>
  </si>
  <si>
    <t>高阳变10kV高安线905</t>
  </si>
  <si>
    <t>4AFC5CC9001A44DE98CCC9EA803845B4421B</t>
  </si>
  <si>
    <t>10kV前洋线631线路中院分支线#12杆63113开关</t>
  </si>
  <si>
    <t>前洋线931线路</t>
  </si>
  <si>
    <t>606957</t>
  </si>
  <si>
    <t>13DKX-40694</t>
  </si>
  <si>
    <t>仁安变电站923</t>
  </si>
  <si>
    <t>福州.三港溪变10kV三港溪变914三一线路</t>
  </si>
  <si>
    <t>67066DF29C385030E0430A8EA3EC50300000</t>
  </si>
  <si>
    <t>五星线615线路</t>
  </si>
  <si>
    <t>E34BC0FCF9864203BD748CD327B16EBC421B</t>
  </si>
  <si>
    <t>宝亭变10kV后楼线953</t>
  </si>
  <si>
    <t>8a0f688f46db11f00146db13a9ad1e3c</t>
  </si>
  <si>
    <t>609555</t>
  </si>
  <si>
    <t>ee148648-5e72-4f56-a753-9aa9f0c94eeb</t>
  </si>
  <si>
    <t>三明市水利水电工程有限公司</t>
  </si>
  <si>
    <t>荆东变10kV莘口I回937</t>
  </si>
  <si>
    <t>258650</t>
  </si>
  <si>
    <t>雷雨天气影响</t>
  </si>
  <si>
    <t>10kV高安线</t>
  </si>
  <si>
    <t>未发现故障点</t>
  </si>
  <si>
    <t>10kV伐木场线童帝支</t>
  </si>
  <si>
    <t>洪墩变10kV伐木场线621</t>
  </si>
  <si>
    <t>13DKX-20690</t>
  </si>
  <si>
    <t>10kV九曲塘线#10杆Z-8601开关</t>
  </si>
  <si>
    <t>龙岭变九曲塘线912</t>
  </si>
  <si>
    <t>dcff9a77-418d-449e-80c1-8cd84bb45ab7</t>
  </si>
  <si>
    <t>湖洋变10kV湖石线615线路</t>
  </si>
  <si>
    <t>湖洋变10kV湖石线615</t>
  </si>
  <si>
    <t>13DKX-20045</t>
  </si>
  <si>
    <t>274919</t>
  </si>
  <si>
    <t>10kV企业线907#2杆分段开关</t>
  </si>
  <si>
    <t>恶劣天气雷害</t>
  </si>
  <si>
    <t>3251cf0c-c079-40ce-97f9-8562fa724e1f</t>
  </si>
  <si>
    <t>郭车变10kV郭开线919线路</t>
  </si>
  <si>
    <t>漳平赤水变电站10kV赤寮线#604线路</t>
  </si>
  <si>
    <t>258045</t>
  </si>
  <si>
    <t>雷雨天气引起开关跳闸</t>
  </si>
  <si>
    <t>933090D1056343B79FFFF8FBE0FD34E1421B</t>
  </si>
  <si>
    <t>水茜变10kV水付线961</t>
  </si>
  <si>
    <t>eb736a46-c763-424c-8001-dcd2811ce4e4</t>
  </si>
  <si>
    <t>99768af3-60b4-43d3-9932-f217be940fc9</t>
  </si>
  <si>
    <t>8a0f688f46db11f00146db1391051c32</t>
  </si>
  <si>
    <t>濉溪供电所</t>
  </si>
  <si>
    <t>荷花变10kV水西线919</t>
  </si>
  <si>
    <t>13DKX-23730</t>
  </si>
  <si>
    <t>8a0f688f46db11f00146db13412f09c2</t>
  </si>
  <si>
    <t>262300</t>
  </si>
  <si>
    <t>13DKX-26694</t>
  </si>
  <si>
    <t>芦溪变秀芦线908</t>
  </si>
  <si>
    <t>龙山变新圩线911</t>
  </si>
  <si>
    <t>13DKX-51133</t>
  </si>
  <si>
    <t>铜砵变10kV铜新Ⅰ线912线路</t>
  </si>
  <si>
    <t>36DD4A619D5C4DA3A4338599B2FAFCCEXL00</t>
  </si>
  <si>
    <t>湖屯变10kV黄坑线921</t>
  </si>
  <si>
    <t>23DD19A8BF604F08AB5D966CF6263766421B</t>
  </si>
  <si>
    <t>书洋变枫林线919</t>
  </si>
  <si>
    <t>E97FECE93FB44EE3A5008D40EF0A72D1421B</t>
  </si>
  <si>
    <t>政府线903线路</t>
  </si>
  <si>
    <t>271F99F674A64032A687B4A507DACE98421B</t>
  </si>
  <si>
    <t>陈城变陈金线948</t>
  </si>
  <si>
    <t>8a0f688f46db11f00146db1396351dcc,8a0f688f46db11f00146db1396641dde</t>
  </si>
  <si>
    <t>08997685-593d-4c26-a779-5a7fafc79b57</t>
  </si>
  <si>
    <t>岩溪变锦磷线919</t>
  </si>
  <si>
    <t>虎邱变10kV吾音线916线路</t>
  </si>
  <si>
    <t>b8351f13-11fe-4cc6-a702-8e2167f52f28</t>
  </si>
  <si>
    <t>10kV洋土线00杆至020杆</t>
  </si>
  <si>
    <t>洋门变10kV洋土线634</t>
  </si>
  <si>
    <t>50D2A31698DA41E1BF337216C2A7FDA6421B</t>
  </si>
  <si>
    <t>凤阳变电站10kV大石线933线路</t>
  </si>
  <si>
    <t>大石线933线路</t>
  </si>
  <si>
    <t>6C9FE43C7D2930BAE0430A8E47C930BA0000</t>
  </si>
  <si>
    <t>越王变10kV解放Ⅰ线651</t>
  </si>
  <si>
    <t>d10f4e38-6d3c-4286-80c2-db917332449c</t>
  </si>
  <si>
    <t>司前变10kV岱坪线923</t>
  </si>
  <si>
    <t>094a1c02-ec9d-4b35-b91d-8448d1995e0b</t>
  </si>
  <si>
    <t>安章线912线路</t>
  </si>
  <si>
    <t>13DKX-52279</t>
  </si>
  <si>
    <t>磷厚变10kV磷百线981</t>
  </si>
  <si>
    <t>26ED6F4C88354E66821EAA28FABD4FA0421B</t>
  </si>
  <si>
    <t>8a0f688f46db11f00146db136b1e1116</t>
  </si>
  <si>
    <t>七步镇供电所</t>
  </si>
  <si>
    <t>礼礼线938线路</t>
  </si>
  <si>
    <t>8a0e824d4b80a674014c919c7e750f28</t>
  </si>
  <si>
    <t>中仙乡供电所</t>
  </si>
  <si>
    <t>13DKX-33821</t>
  </si>
  <si>
    <t>恢复送电</t>
  </si>
  <si>
    <t>竹岐变10kV东岛线622线路</t>
  </si>
  <si>
    <t>竹岐变10kV东岛线622</t>
  </si>
  <si>
    <t>107482</t>
  </si>
  <si>
    <t>259251</t>
  </si>
  <si>
    <t>13DKX-27892</t>
  </si>
  <si>
    <t>aa3c7592-ad76-4c6f-9106-6e3802b208b2</t>
  </si>
  <si>
    <t>剑斗变10kV东阳线611线路</t>
  </si>
  <si>
    <t>剑斗变10kV东阳线611</t>
  </si>
  <si>
    <t>273735</t>
  </si>
  <si>
    <t>82560fcf-1aea-44e6-92b3-5c50f1677813</t>
  </si>
  <si>
    <t>884adf55-b9f4-4d7c-b127-11156dc5cae0</t>
  </si>
  <si>
    <t>龙涓变10kV堤塔线709</t>
  </si>
  <si>
    <t>CF1C4EA59D7949E2B83FB646C0782225421B</t>
  </si>
  <si>
    <t>龙涓变10kV钱宝线711</t>
  </si>
  <si>
    <t>13DKX-58493</t>
  </si>
  <si>
    <t>8a0f688f46db11f00146db1394dd1d6c</t>
  </si>
  <si>
    <t>加强线路设备巡视，定期对配网线路停电检修，登杆检查、线路走廊清理、加装线路避雷器等及时处理潜在的安全隐患。</t>
  </si>
  <si>
    <t>梅山变10kV香坪线961线路</t>
  </si>
  <si>
    <t>梅山变10kV香坪线961</t>
  </si>
  <si>
    <t>d13fe467-4884-4734-aeba-b20e50ab7724</t>
  </si>
  <si>
    <t>福州.马洋变10kV岭路线616线路</t>
  </si>
  <si>
    <t>岭路线616线路</t>
  </si>
  <si>
    <t>阮洋线646线路</t>
  </si>
  <si>
    <t>雷击线路跳闸</t>
  </si>
  <si>
    <t>286780</t>
  </si>
  <si>
    <t>654BC89743007068E0430A8E84B770680000</t>
  </si>
  <si>
    <t>龙门变10kV湖邦Ⅰ线#657</t>
  </si>
  <si>
    <t>bbdf1189-ecac-4dea-a052-be2d6cb9a674</t>
  </si>
  <si>
    <t>枫林变先锋线931</t>
  </si>
  <si>
    <t>5148</t>
  </si>
  <si>
    <t>更换避雷器</t>
  </si>
  <si>
    <t>雷暴天气</t>
  </si>
  <si>
    <t>1ba15967-76cf-4853-a714-d29bfd5fdfc3</t>
  </si>
  <si>
    <t>271321</t>
  </si>
  <si>
    <t>4991</t>
  </si>
  <si>
    <t>A028925A1F0E4CD5B3B6A8BF50FEDB57421B</t>
  </si>
  <si>
    <t>管厝变10kV东坑线914线路</t>
  </si>
  <si>
    <t>管厝变10kV东坑线914</t>
  </si>
  <si>
    <t>4965</t>
  </si>
  <si>
    <t>be64d83e-5cad-4e9c-9e31-275d259b3081</t>
  </si>
  <si>
    <t>湖头变10kV慈山线635</t>
  </si>
  <si>
    <t>13DKX-32646</t>
  </si>
  <si>
    <t>竹岐变10kV榕苏线618</t>
  </si>
  <si>
    <t>610063</t>
  </si>
  <si>
    <t>cf0761b7-2735-459b-b90b-75146670b9c5</t>
  </si>
  <si>
    <t>吉木变10kV拥口线909线路</t>
  </si>
  <si>
    <t>吉木变10kV拥口线909</t>
  </si>
  <si>
    <t>4830</t>
  </si>
  <si>
    <t>253874</t>
  </si>
  <si>
    <t>13DKX-26140</t>
  </si>
  <si>
    <t>三溪变912林洞线</t>
  </si>
  <si>
    <t>埔香变10kV桂地线914</t>
  </si>
  <si>
    <t>67066DF29C1C5030E0430A8EA3EC50300000</t>
  </si>
  <si>
    <t>梧专线916线路</t>
  </si>
  <si>
    <t>13DKX-59094</t>
  </si>
  <si>
    <t>10kV东仿Ⅰ线923线路</t>
  </si>
  <si>
    <t>洋中Ⅰ线005线路</t>
  </si>
  <si>
    <t>0d9a3487-0390-444a-a2c8-7bb3581ae356</t>
  </si>
  <si>
    <t>蓝田简易变（简易变）10kV蓝九线686</t>
  </si>
  <si>
    <t>51bde599-8296-4b8f-8859-79e4ac957342</t>
  </si>
  <si>
    <t>10kV官屯线</t>
  </si>
  <si>
    <t>6AA0B9BEC97D1176E0437F00000111760000</t>
  </si>
  <si>
    <t>鼎屿变611水厂线</t>
  </si>
  <si>
    <t>13DKX-35127</t>
  </si>
  <si>
    <t>10kV七都甲线913线路</t>
  </si>
  <si>
    <t>283151</t>
  </si>
  <si>
    <t>402238</t>
  </si>
  <si>
    <t>浦城配电抢修班</t>
  </si>
  <si>
    <t>4573</t>
  </si>
  <si>
    <t>13DKX-31448</t>
  </si>
  <si>
    <t>清凉变916三江线</t>
  </si>
  <si>
    <t>13DKX-37668</t>
  </si>
  <si>
    <t>10kV虎区Ⅰ回931线路</t>
  </si>
  <si>
    <t>SBID0000009F65E69C8D704CAFBE68B2E9ECA75F39</t>
  </si>
  <si>
    <t>C772D754F0364530A80EA504262A5AE7421B</t>
  </si>
  <si>
    <t>东边线916线路</t>
  </si>
  <si>
    <t>285354</t>
  </si>
  <si>
    <t>集贤变10kV集和线668线路集和线#98杆98K开关</t>
  </si>
  <si>
    <t>集贤变10kV集和线668线路</t>
  </si>
  <si>
    <t>286691</t>
  </si>
  <si>
    <t>695D184D0EBA1030E0430A8EA81010300000</t>
  </si>
  <si>
    <t>10kV朱青线928#130杆K5409开关</t>
  </si>
  <si>
    <t>c2f10251-e75f-47e6-8fc4-393ce36b4982</t>
  </si>
  <si>
    <t>贵岭变10kV贵下线905</t>
  </si>
  <si>
    <t>13DKX-25225</t>
  </si>
  <si>
    <t>荆东变10kV莘口II回952</t>
  </si>
  <si>
    <t>278860</t>
  </si>
  <si>
    <t>0aa232f0-3dc7-4889-8556-32592dd9c1e4</t>
  </si>
  <si>
    <t>坂中线987线路</t>
  </si>
  <si>
    <t>B96E8E612D884829851BC172E124C56B421B</t>
  </si>
  <si>
    <t>南屿变南江线913</t>
  </si>
  <si>
    <t>fbbb742d-fb09-4a3a-bd5f-fc0967e8a931</t>
  </si>
  <si>
    <t>白洋变603洋白线</t>
  </si>
  <si>
    <t>6AE41079F6F8411AE0437F000001411A0000</t>
  </si>
  <si>
    <t>高岐变纸厂线616</t>
  </si>
  <si>
    <t>永福变电站10kV永麻II路685线路永麻线#207杆K1开关</t>
  </si>
  <si>
    <t>294012</t>
  </si>
  <si>
    <t>261167</t>
  </si>
  <si>
    <t>283967</t>
  </si>
  <si>
    <t>267889</t>
  </si>
  <si>
    <t>SBID000000E370D360938E4AF9ACA0F1441EA88272</t>
  </si>
  <si>
    <t>6AA0B9BECB521176E0437F00000111760000</t>
  </si>
  <si>
    <t>ad0ddbac-7865-4fe0-b2a3-37eb9b17a9a6</t>
  </si>
  <si>
    <t>13DKX-22865</t>
  </si>
  <si>
    <t>961080</t>
  </si>
  <si>
    <t>1034</t>
  </si>
  <si>
    <t>973</t>
  </si>
  <si>
    <t>256524</t>
  </si>
  <si>
    <t>d487be65-aad5-4ce8-b265-406e6f9caf1b</t>
  </si>
  <si>
    <t>254216</t>
  </si>
  <si>
    <t>8ee319b0-d390-4fc5-891a-82673fd4de0b</t>
  </si>
  <si>
    <t>bd97dede-d451-4b86-8ee5-45bb694433a0</t>
  </si>
  <si>
    <t>1575f7f2-b510-4c88-92e4-53f812fc6ae5</t>
  </si>
  <si>
    <t>609449</t>
  </si>
  <si>
    <t>无故障设备</t>
  </si>
  <si>
    <t>13DKX-48869</t>
  </si>
  <si>
    <t>7B19B58BE1C84E05B04EFC5CB5AB35F9421B</t>
  </si>
  <si>
    <t>02d0cfb7-e6c2-4f42-b0f7-bf5a10c16ed9</t>
  </si>
  <si>
    <t>5780eb63-00d0-405e-b23a-c47d43cdc54f</t>
  </si>
  <si>
    <t>13DKX-55613</t>
  </si>
  <si>
    <t>21100e0a-3db1-4c17-81b8-95526efd4553</t>
  </si>
  <si>
    <t>13DKX-40928</t>
  </si>
  <si>
    <t>c71711b4-f2b3-4d9f-844a-0267c10a9fb3</t>
  </si>
  <si>
    <t>257951</t>
  </si>
  <si>
    <t>3703F417A7774AB49336DEC9456D69F4421B</t>
  </si>
  <si>
    <t>0e6e167b-a7f3-4a1c-8875-2f076918c45f</t>
  </si>
  <si>
    <t>cc33051b-67f9-4ea7-abe0-2b9bfe6d2d90</t>
  </si>
  <si>
    <t>C7F9235523824B288EDCCB3A689FA87E421B</t>
  </si>
  <si>
    <t>3A62E65BF2BA41C695136CF56AD34DD4421B</t>
  </si>
  <si>
    <t>935907</t>
  </si>
  <si>
    <t>D4923D4BFB6E4E50B542A866AACA4330421B</t>
  </si>
  <si>
    <t>13DKX-55333</t>
  </si>
  <si>
    <t>523</t>
  </si>
  <si>
    <t>604761</t>
  </si>
  <si>
    <t>68A5691B92EB44E187C1AD91DCE9C39A421B</t>
  </si>
  <si>
    <t>273617</t>
  </si>
  <si>
    <t>8a0f688f46db11f00146db133141052c,8a0f688f46db11f00146db133122051e</t>
  </si>
  <si>
    <t>97915019-4c4d-4471-b5ba-6ca1820b31a0</t>
  </si>
  <si>
    <t>13DKX-26373</t>
  </si>
  <si>
    <t>96d69c39-a4aa-4b96-8a6f-f2a315028cd9</t>
  </si>
  <si>
    <t>7F7ED0CD966E4ACF8D2F55B2CF9D9293421B</t>
  </si>
  <si>
    <t>SBID0000009B1E8D296D034A0D8D656C5DEAED1AD7</t>
  </si>
  <si>
    <t>278277</t>
  </si>
  <si>
    <t>0581055D6033FD5EE0508E0ACE063F1A</t>
  </si>
  <si>
    <t>a22c1203-380c-4f36-8152-9998e4b8a186</t>
  </si>
  <si>
    <t>762473d5-9ef7-4f85-9678-79bc037201a9</t>
  </si>
  <si>
    <t>f7037a89-86bd-4da2-ae1b-991d10e4152d</t>
  </si>
  <si>
    <t>2912</t>
  </si>
  <si>
    <t>FD9B5BD21CD94AD2B7428562106585D1421B</t>
  </si>
  <si>
    <t>古楼变10kV里山线903</t>
  </si>
  <si>
    <t>13DKX-26138</t>
  </si>
  <si>
    <t>609448</t>
  </si>
  <si>
    <t>F8F2DAF21F7D422BAB8950F8225C43FE421B</t>
  </si>
  <si>
    <t>松山变627松泥线</t>
  </si>
  <si>
    <t>601490</t>
  </si>
  <si>
    <t>2913</t>
  </si>
  <si>
    <t>285195</t>
  </si>
  <si>
    <t>1752</t>
  </si>
  <si>
    <t>13DKX-45488</t>
  </si>
  <si>
    <t>272042</t>
  </si>
  <si>
    <t>杏陈变杏双线919</t>
  </si>
  <si>
    <t>ed0f5290-8d99-462a-bf98-c338ee6c6f10</t>
  </si>
  <si>
    <t>嵩口线925线路</t>
  </si>
  <si>
    <t>2456</t>
  </si>
  <si>
    <t>277913</t>
  </si>
  <si>
    <t>2667</t>
  </si>
  <si>
    <t>c38dbc4e-06a5-439f-b5fa-3d7c0c32c99f</t>
  </si>
  <si>
    <t>607529</t>
  </si>
  <si>
    <t>建西变10kV际会线605</t>
  </si>
  <si>
    <t>117592</t>
  </si>
  <si>
    <t>不停电检修班</t>
  </si>
  <si>
    <t>612832AB4406412680B399C124BD0064421B</t>
  </si>
  <si>
    <t>管洋线915线路</t>
  </si>
  <si>
    <t>凤旧线967线路</t>
  </si>
  <si>
    <t>东留变10kV南坊线905线路南坊线#189杆189K开关</t>
  </si>
  <si>
    <t>DEDFED448A6744539EBFFA12A887682B421B</t>
  </si>
  <si>
    <t>锦江线913线路</t>
  </si>
  <si>
    <t>601</t>
  </si>
  <si>
    <t>598</t>
  </si>
  <si>
    <t>258483</t>
  </si>
  <si>
    <t>0b6a86e3-1440-4e18-9665-22173c2b81d3</t>
  </si>
  <si>
    <t>10kV东区线605线路</t>
  </si>
  <si>
    <t>8e3c352e-28e7-40de-beec-4d11778d2e84</t>
  </si>
  <si>
    <t>10kV玉都线923线路</t>
  </si>
  <si>
    <t>265725</t>
  </si>
  <si>
    <t>2258</t>
  </si>
  <si>
    <t>1479</t>
  </si>
  <si>
    <t>0c3a14cc-8265-49f4-accb-431fe49014d7</t>
  </si>
  <si>
    <t>九秋变10kV莲中线955</t>
  </si>
  <si>
    <t>294018</t>
  </si>
  <si>
    <t>13DKX-40927</t>
  </si>
  <si>
    <t>溪南线912线路</t>
  </si>
  <si>
    <t>15bbcf41-a26c-4a0c-97f4-f9f6eca1b755</t>
  </si>
  <si>
    <t>350396</t>
  </si>
  <si>
    <t>迪口变10kV秦溪线921</t>
  </si>
  <si>
    <t>F903F90A3C574984AB779E3BA0F4B73D421B</t>
  </si>
  <si>
    <t>2363</t>
  </si>
  <si>
    <t>3147</t>
  </si>
  <si>
    <t>13DKX-22266</t>
  </si>
  <si>
    <t>茶塘线632线路</t>
  </si>
  <si>
    <t>13DKX-38928</t>
  </si>
  <si>
    <t>埭头变电站977</t>
  </si>
  <si>
    <t>8a0f688f46db11f00146db1365030f3e</t>
  </si>
  <si>
    <t>250362</t>
  </si>
  <si>
    <t>高压配电一班</t>
  </si>
  <si>
    <t>2622</t>
  </si>
  <si>
    <t>93859C1BBCEF4C7781F61C415F604594421B</t>
  </si>
  <si>
    <t>塘厦变10kV塘再线957线路</t>
  </si>
  <si>
    <t>610056</t>
  </si>
  <si>
    <t>对用户进行安全用电宣传，告知用户进行靠近电力线路砍伐树竹时应注意安全，提前通知我司</t>
  </si>
  <si>
    <t>加强用户设备管理</t>
  </si>
  <si>
    <t>67066DF29BA55030E0430A8EA3EC50300000</t>
  </si>
  <si>
    <t>莆田.城厢变10kV洞荔线914线路</t>
  </si>
  <si>
    <t>洞荔线914线路</t>
  </si>
  <si>
    <t>2903</t>
  </si>
  <si>
    <t>286865</t>
  </si>
  <si>
    <t>3140</t>
  </si>
  <si>
    <t>0E674946C5FB42C8A627410985E791D2421B</t>
  </si>
  <si>
    <t>太平变10kV平村线921</t>
  </si>
  <si>
    <t>293020</t>
  </si>
  <si>
    <t>13DKX-23185</t>
  </si>
  <si>
    <t>莆田.后塘变10kV后坂线917线路南湖#5变分支线#002杆002开关</t>
  </si>
  <si>
    <t>后坂线917线路</t>
  </si>
  <si>
    <t>f2e90c65-45cc-4004-8a1d-8480f0784ded</t>
  </si>
  <si>
    <t>莆田.城南变10kV黄头线915线路</t>
  </si>
  <si>
    <t>黄头线915线路</t>
  </si>
  <si>
    <t>1209</t>
  </si>
  <si>
    <t>SBID000000C3E2D48179DA438AAC9619E893998029</t>
  </si>
  <si>
    <t>松山变651选屿线</t>
  </si>
  <si>
    <t>688606aa-1b5e-452b-84b5-397e8355b352</t>
  </si>
  <si>
    <t>莒溪变10kV莒朋线911线路</t>
  </si>
  <si>
    <t>d345e259-1797-499c-b441-bc2375a1712b</t>
  </si>
  <si>
    <t>EF6D17F408C34023B2CEACD6B365DC7F421B</t>
  </si>
  <si>
    <t>8a0f688f46db11f00146db138dc91b48,8a0f688f46db11f00146db138dd81b4a</t>
  </si>
  <si>
    <t>配电运维二班,配电运维一班</t>
  </si>
  <si>
    <t>丰海变10kV丰厝线914</t>
  </si>
  <si>
    <t>13DKX-25145</t>
  </si>
  <si>
    <t>胪雷变916永南线</t>
  </si>
  <si>
    <t>7e3f123d-6507-4140-a827-df0c343e1da1</t>
  </si>
  <si>
    <t>13DKX-31866</t>
  </si>
  <si>
    <t>1035</t>
  </si>
  <si>
    <t>9D10D9B4F4624394A7D3D2E0F0AA98B0421B</t>
  </si>
  <si>
    <t>6bced1f6-0f14-467c-998a-155dd261bff3</t>
  </si>
  <si>
    <t>13DKX-33688</t>
  </si>
  <si>
    <t>8a0f688f46db11f00146db13ab441ec6</t>
  </si>
  <si>
    <t>1013</t>
  </si>
  <si>
    <t>13DKX-40756</t>
  </si>
  <si>
    <t>dbdd1a6b-665b-4e45-96b1-80d53f83c3a4</t>
  </si>
  <si>
    <t>31E7524FB164495881EB74D096ECDC0C421B</t>
  </si>
  <si>
    <t>355a9031-f35f-47f0-b353-32f775ddf9ec</t>
  </si>
  <si>
    <t>13DKX-19609</t>
  </si>
  <si>
    <t>8a0f688f46db11f00146db1340d209ac</t>
  </si>
  <si>
    <t>118226</t>
  </si>
  <si>
    <t>e44549f8-717e-4d80-a617-b180d9dbd51e</t>
  </si>
  <si>
    <t>13DKX-25013</t>
  </si>
  <si>
    <t>931</t>
  </si>
  <si>
    <t>SBID000000E26A97CCB2454D698C3FBE7528A3D294</t>
  </si>
  <si>
    <t>283942</t>
  </si>
  <si>
    <t>13DKX-23192</t>
  </si>
  <si>
    <t>91B9BFA09D7F4873844C31ED0D16A92C421B</t>
  </si>
  <si>
    <t>15059611088</t>
  </si>
  <si>
    <t>38422b7c-5e49-4c32-a4b5-0176b04ca972</t>
  </si>
  <si>
    <t>a265b6f4-8249-448a-8773-837641d3968b</t>
  </si>
  <si>
    <t>8a0f688f46dl11f00146db140fad1be2</t>
  </si>
  <si>
    <t>a4f08c2f-acde-4f21-a894-bf0eb070ea8e</t>
  </si>
  <si>
    <t>6AA0B9BEC83B1176E0437F00000111760000</t>
  </si>
  <si>
    <t>6ce24945-cc09-4c54-908a-21c28a74c693</t>
  </si>
  <si>
    <t>0c30f12f-e639-4540-b8c2-0e4d86d14d87</t>
  </si>
  <si>
    <t>B2F1A83666CE4BD3AFDF2B3A574AB9F9421B</t>
  </si>
  <si>
    <t>28F5299B2B98488893AB28AFFEEA45FE421B</t>
  </si>
  <si>
    <t>936102</t>
  </si>
  <si>
    <t>66143D3B293BD072E0430A8E932FD0720000</t>
  </si>
  <si>
    <t>5AC20E8298FE4EB38DAA4FFB14C7362E421B</t>
  </si>
  <si>
    <t>00A71ED6CA3C57CFE0508E0ACE061896</t>
  </si>
  <si>
    <t>608812</t>
  </si>
  <si>
    <t>279562</t>
  </si>
  <si>
    <t>269266</t>
  </si>
  <si>
    <t>A97E0AA36C7544D9AB1AB8251E012829421B</t>
  </si>
  <si>
    <t>8a0f688f46db11f00146db1393371cdc</t>
  </si>
  <si>
    <t>67EFCDEC512C4237BED3E541C0B1EB160000</t>
  </si>
  <si>
    <t>567ac8f1-08fd-4aad-ae42-67cb3e35ea8b</t>
  </si>
  <si>
    <t>13DKX-28687</t>
  </si>
  <si>
    <t>13DKX-54773</t>
  </si>
  <si>
    <t>803379</t>
  </si>
  <si>
    <t>607568</t>
  </si>
  <si>
    <t>963077DB945148B7A6BF44933AB9006E421B</t>
  </si>
  <si>
    <t>13DKX-58074</t>
  </si>
  <si>
    <t>759CD292CD53497B9C9EF61F2E5D2976421B</t>
  </si>
  <si>
    <t>74718a47-58d8-40c9-b185-f51e457ba82a</t>
  </si>
  <si>
    <t>7794767b-d40c-4430-b72a-e5f6d393134f</t>
  </si>
  <si>
    <t>fd24a310-96ac-4ea0-a9cb-ce314690d140</t>
  </si>
  <si>
    <t>8a0f688f46db11f00146db138dd81b4a,8a0f688f46db11f00146db138de81b50</t>
  </si>
  <si>
    <t>0fd3edf1-3448-4d4f-a2d3-9b57b2aa55ba</t>
  </si>
  <si>
    <t>1EFA12E4C95C4CEFAC65EF8077A367F0421B</t>
  </si>
  <si>
    <t>SBID0000008C02DB840CAB421E970FA5C2355B0516</t>
  </si>
  <si>
    <t>290022</t>
  </si>
  <si>
    <t>FB887EA7E1CC4A8F92A7EB0474032D52421B</t>
  </si>
  <si>
    <t>287657</t>
  </si>
  <si>
    <t>F80E6090CF6D4AF1A7C7CDFB2182D524421B</t>
  </si>
  <si>
    <t>606675</t>
  </si>
  <si>
    <t>3EA42F46A3F14620AB2BC3C0B4F009BB421B</t>
  </si>
  <si>
    <t>6A8BCAE91A5546F8A95C2878ADFD79E3421B</t>
  </si>
  <si>
    <t>443DAAA848784949B747F5942A1F369A421B</t>
  </si>
  <si>
    <t>293938</t>
  </si>
  <si>
    <t>1b60af0d-fdb9-49cc-9e10-e5cba5f457bd</t>
  </si>
  <si>
    <t>71DC6ADC585E463DAC91AD87A7A82AE5421B</t>
  </si>
  <si>
    <t>3a9e5b1e-8c0c-4688-a1b5-19d660be2c6b</t>
  </si>
  <si>
    <t>34B2400EC06A406A8FB39A7541B8451E421B</t>
  </si>
  <si>
    <t>D9BB88FE6FFA430492B687DBBA57D24E421B</t>
  </si>
  <si>
    <t>13DKX-29543</t>
  </si>
  <si>
    <t>260415</t>
  </si>
  <si>
    <t>92bfaba1-dc4a-49ac-8a54-801b7bcb4021</t>
  </si>
  <si>
    <t>90d61c98-ab0f-45ae-bd4b-7c414984f1b5</t>
  </si>
  <si>
    <t>6A9D1C2914BE411F9D3925DEF9C30305421B</t>
  </si>
  <si>
    <t>b7872a23-6356-4f76-b9c4-fcd6a1cd9a20</t>
  </si>
  <si>
    <t>f3324377-c3be-4d61-9808-48c92638dfe8</t>
  </si>
  <si>
    <t>7834BFCB6EB1449A8A09C28DE1786379421B</t>
  </si>
  <si>
    <t>93ff4d10-f0d2-4492-8c04-22e9f8849484</t>
  </si>
  <si>
    <t>06369cff-5625-4311-9d9e-0cb0ad7f5956</t>
  </si>
  <si>
    <t>13565FF246314316B8B278BDF574E63A421B</t>
  </si>
  <si>
    <t>675883843779C14AE0430A8E9DEAC14A0000</t>
  </si>
  <si>
    <t>8a0f688f46db11f00146db1330f30514,8a0f688f46db11f00146db1331510530</t>
  </si>
  <si>
    <t>49534a40-d95d-4e22-a420-862cac594c9b</t>
  </si>
  <si>
    <t>D9823ABF83AC4D3E8A0490CFD3C4EBD6XL00</t>
  </si>
  <si>
    <t>13DKX-52593</t>
  </si>
  <si>
    <t>DA9C358194CE411AAE14026A16A9BC81421B</t>
  </si>
  <si>
    <t>d6af561f-4038-49d3-a075-19429c3a4174</t>
  </si>
  <si>
    <t>105586</t>
  </si>
  <si>
    <t>805211</t>
  </si>
  <si>
    <t>e1b1f99d-12de-4877-97c3-84f8145dd9f7</t>
  </si>
  <si>
    <t>601913</t>
  </si>
  <si>
    <t>13DKX-24868</t>
  </si>
  <si>
    <t>2458BA65B7FD4D509B4CB96269511052421B</t>
  </si>
  <si>
    <t>284176</t>
  </si>
  <si>
    <t>0314270C01854D78A7219E71D51386EF421B</t>
  </si>
  <si>
    <t>13DKX-27094</t>
  </si>
  <si>
    <t>102CD096FEFD4B4B80ABAECF68858C2A421B</t>
  </si>
  <si>
    <t>290153</t>
  </si>
  <si>
    <t>286333</t>
  </si>
  <si>
    <t>69ce5253-3995-473f-a8f4-489b1b370223</t>
  </si>
  <si>
    <t>6DD5EFD88C0746EDB16368D61782F629421B</t>
  </si>
  <si>
    <t>293921</t>
  </si>
  <si>
    <t>B9CE5927B349495EAB6916E7A9A35912421B</t>
  </si>
  <si>
    <t>f140cd76-256a-422f-a33d-635a1b8f4f27</t>
  </si>
  <si>
    <t>4583e347-04bc-41ac-bcc7-282dd29c19bd</t>
  </si>
  <si>
    <t>428372</t>
  </si>
  <si>
    <t>B3607D86E15698F09F6BDDF1B9C02269451B</t>
  </si>
  <si>
    <t>95bb0aee-6250-45bc-b1e2-1c1709d60322</t>
  </si>
  <si>
    <t>A601F7368F1B476B81BD2847DCBBDE31421B</t>
  </si>
  <si>
    <t>256634</t>
  </si>
  <si>
    <t>252743</t>
  </si>
  <si>
    <t>SBID0000009FC35A8933BD424C96400A3B5AF0D712</t>
  </si>
  <si>
    <t>a10d1e70-d625-4858-99c3-42d471eb0c16</t>
  </si>
  <si>
    <t>076ABD0C0D6C4916BB7B7DE02F46AE70421B</t>
  </si>
  <si>
    <t>88ea4f6f-b438-4dea-a73e-e68232d35872</t>
  </si>
  <si>
    <t>SBID000000A9E521BF09204F12B2A7A7219492AF01</t>
  </si>
  <si>
    <t>7a17834f-fa4d-4e2a-aea9-f723e4c1364b</t>
  </si>
  <si>
    <t>13DKX-40727,43E1784E635748089C5586E9574BC178XL00</t>
  </si>
  <si>
    <t>13DKX-29569</t>
  </si>
  <si>
    <t>13DKX-23107</t>
  </si>
  <si>
    <t>大安变10kV安坑线911线路大熟分线#022杆022开关</t>
  </si>
  <si>
    <t>吉木变10kV孟坂线908</t>
  </si>
  <si>
    <t>7E19303D51624DD187CC7BA64917B557421B</t>
  </si>
  <si>
    <t>曹坊变10kV双石线954</t>
  </si>
  <si>
    <t>654BC89742C97068E0430A8E84B770680000</t>
  </si>
  <si>
    <t>励处山变10kV励樟线#606</t>
  </si>
  <si>
    <t>龙岭变九曲塘线912线路九曲塘线#10杆Z-8601开关</t>
  </si>
  <si>
    <t>桃溪变10kV桃新线956线路新兰新华支线#08杆8K开关</t>
  </si>
  <si>
    <t>桃溪变10kV桃新线956线路</t>
  </si>
  <si>
    <t>6e77e658-e288-49ed-8484-1909846a0454</t>
  </si>
  <si>
    <t>西坪变10kV西源线953</t>
  </si>
  <si>
    <t>剑斗变10kV东阳611线#30甲杆K003开关</t>
  </si>
  <si>
    <t>e3830bcb-3b51-4aa3-8fbe-d4a383b18db4</t>
  </si>
  <si>
    <t>806046</t>
  </si>
  <si>
    <t>川街线906线路</t>
  </si>
  <si>
    <t>070a99d7-362f-4a5e-9967-d73f98e7c89c</t>
  </si>
  <si>
    <t>城东变10kV海舟线922</t>
  </si>
  <si>
    <t>6AA0B9BEC8DF1176E0437F00000111760000</t>
  </si>
  <si>
    <t>南郊变624螺城北线</t>
  </si>
  <si>
    <t>4527</t>
  </si>
  <si>
    <t>077de9a1-0ed6-4a5e-b7dd-9371f0059ffe</t>
  </si>
  <si>
    <t>枕头山变10kV城枕Ⅰ线#21杆B-Zc01开关</t>
  </si>
  <si>
    <t>枕头山变城枕Ⅰ线933</t>
  </si>
  <si>
    <t>10kV铁马线954线路</t>
  </si>
  <si>
    <t>姑田变10kV余门线617线路</t>
  </si>
  <si>
    <t>278819</t>
  </si>
  <si>
    <t>7A8A98F767C24D15BCA30034E1DE1636421B</t>
  </si>
  <si>
    <t>莆田.鲤南变10kV横塘线916线路</t>
  </si>
  <si>
    <t>横塘线916线路</t>
  </si>
  <si>
    <t>民主变联建线911</t>
  </si>
  <si>
    <t>253777</t>
  </si>
  <si>
    <t>莆田.涵江变10kV镇江Ⅰ路619线路</t>
  </si>
  <si>
    <t>268135</t>
  </si>
  <si>
    <t>28AA032B43D0402CBE811B12A5D7DBA3421B</t>
  </si>
  <si>
    <t>280366</t>
  </si>
  <si>
    <t>赤岭线922线路</t>
  </si>
  <si>
    <t>配电抢修班（删除）</t>
  </si>
  <si>
    <t>5b583ebe-ba0f-4648-b657-e4a0932c512b</t>
  </si>
  <si>
    <t>专变用户内部故障</t>
  </si>
  <si>
    <t>806568</t>
  </si>
  <si>
    <t>781aa411-d2c8-4925-963b-23d8affc8ef3</t>
  </si>
  <si>
    <t>红山变10kV红山线902线路</t>
  </si>
  <si>
    <t>E7BAC0AC4340460288BA82D7698963D0421B</t>
  </si>
  <si>
    <t>上梧Ⅱ路924线路</t>
  </si>
  <si>
    <t>民主变联建线911线路</t>
  </si>
  <si>
    <t>4cce1f25-2633-4076-bd24-b7b1405cd368</t>
  </si>
  <si>
    <t>山河路东线962线路</t>
  </si>
  <si>
    <t>新区变615云龙线</t>
  </si>
  <si>
    <t>13DKX-37910</t>
  </si>
  <si>
    <t>0d7c8b01-2a27-45c3-92b0-776c49a25c71</t>
  </si>
  <si>
    <t>永安线983线路</t>
  </si>
  <si>
    <t>SBID000000919F1ABB54B74A3E90B9C863A34DFD64</t>
  </si>
  <si>
    <t>温镇变10kV天誉线928</t>
  </si>
  <si>
    <t>90613776D5E240A19493505478A15C2A421B</t>
  </si>
  <si>
    <t>田口变10kV白石线913</t>
  </si>
  <si>
    <t>加大多雷击区域、线路走廊排查范围，对多雷击区域专变线路台区进行定期巡视排查隐患，增补避雷器，接地措施。发放安全隐患整改通知书限期整改</t>
  </si>
  <si>
    <t>e5531d46-32d7-4f4c-ad3f-704eff404ec2</t>
  </si>
  <si>
    <t>10kV武园线</t>
  </si>
  <si>
    <t>270061</t>
  </si>
  <si>
    <t>武步变10kV武园线912</t>
  </si>
  <si>
    <t>18350853226</t>
  </si>
  <si>
    <t>8a0f688f46db11f00146db13497c0c58</t>
  </si>
  <si>
    <t>赤水供电所</t>
  </si>
  <si>
    <t>10kV中坪线花竹支线003杆</t>
  </si>
  <si>
    <t>56b5169e-8bc4-4933-92b8-ac5222c376d3</t>
  </si>
  <si>
    <t>10kV大言万全线910#39杆分段开关</t>
  </si>
  <si>
    <t>黄潭变10kV大言万全线910</t>
  </si>
  <si>
    <t>261255</t>
  </si>
  <si>
    <t>隔离用户线路，恢复主线运行</t>
  </si>
  <si>
    <t>13DKX-58453</t>
  </si>
  <si>
    <t>枕头山变外环Ⅱ线943</t>
  </si>
  <si>
    <t>福州.盖洋变10kV赤岭线922线路赤岭线#040红岩开关</t>
  </si>
  <si>
    <t>6718E4E436383018E0430A8EA3EC30180000</t>
  </si>
  <si>
    <t>梅山线612线路</t>
  </si>
  <si>
    <t>琼英变10kV格中918线#082杆60306开关（四遥）</t>
  </si>
  <si>
    <t>13DKX-26288</t>
  </si>
  <si>
    <t>7ebf5926-6cdc-4eb8-9860-1b08293f6fa2</t>
  </si>
  <si>
    <t>稔田变10kV稔梅线924线路</t>
  </si>
  <si>
    <t>263151</t>
  </si>
  <si>
    <t>264354</t>
  </si>
  <si>
    <t>加强配电线路运维巡视。</t>
  </si>
  <si>
    <t>1205</t>
  </si>
  <si>
    <t>沿山变10kV百樵线916</t>
  </si>
  <si>
    <t>1159</t>
  </si>
  <si>
    <t>6943509a-c31a-4923-b28d-8d0246d7aa12</t>
  </si>
  <si>
    <t>溪口变10kV溪兴线936线路</t>
  </si>
  <si>
    <t>FF5FF9C24FA44E8092BDF81D037E7166421B</t>
  </si>
  <si>
    <t>288143</t>
  </si>
  <si>
    <t>列屿变青径Ⅱ回953</t>
  </si>
  <si>
    <t>1146</t>
  </si>
  <si>
    <t>67588384380FC14AE0430A8E9DEAC14A0000</t>
  </si>
  <si>
    <t>江南变10kV明新线617</t>
  </si>
  <si>
    <t>341702A86A1C4309981DDE14B65CC512421B</t>
  </si>
  <si>
    <t>奖六线021线路</t>
  </si>
  <si>
    <t>1122</t>
  </si>
  <si>
    <t>13DKX-22309</t>
  </si>
  <si>
    <t>双田变双坑线911线路</t>
  </si>
  <si>
    <t>双田变双坑线911</t>
  </si>
  <si>
    <t>684ba633-ea31-4ff8-a248-9525c3a68bfd</t>
  </si>
  <si>
    <t>桂阳变10kV洪田线913</t>
  </si>
  <si>
    <t>18a64e93-0f4c-453e-bda8-72344252d18b</t>
  </si>
  <si>
    <t>洪佑变10kV岐阳线689</t>
  </si>
  <si>
    <t>95caa323-6c58-4eaa-981a-a0f0470e3e51</t>
  </si>
  <si>
    <t>新店变611南平线</t>
  </si>
  <si>
    <t>283442</t>
  </si>
  <si>
    <t>18064568381</t>
  </si>
  <si>
    <t>林勇鹏班组</t>
  </si>
  <si>
    <t>2e58d03b-702e-4e4b-92e9-ed8be6e0f99d</t>
  </si>
  <si>
    <t>才溪变10kV才四线929线路</t>
  </si>
  <si>
    <t>02a92367-e0f1-4242-b274-1708ae215c52</t>
  </si>
  <si>
    <t>下洋变10kV大瑞线904线路</t>
  </si>
  <si>
    <t>286764</t>
  </si>
  <si>
    <t>13DKX-37092</t>
  </si>
  <si>
    <t>善乡线931线路</t>
  </si>
  <si>
    <t>C34F8838907046B3A9C25772F9D43DAC421B</t>
  </si>
  <si>
    <t>诗山变10kV林埔线627</t>
  </si>
  <si>
    <t>13DKX-23307</t>
  </si>
  <si>
    <t>锦湖变赵家堡Ⅱ回917</t>
  </si>
  <si>
    <t>加强线路设备巡视测温</t>
  </si>
  <si>
    <t>260832</t>
  </si>
  <si>
    <t>13DKX-50493</t>
  </si>
  <si>
    <t>黄田变10kV江滨线942线路</t>
  </si>
  <si>
    <t>江滨线942线路</t>
  </si>
  <si>
    <t>805883</t>
  </si>
  <si>
    <t>C1F512EBC2D440D49A2012326A9243B8421B</t>
  </si>
  <si>
    <t>孔里变10kV联络Ⅱ回线921</t>
  </si>
  <si>
    <t>F3D9E0CB361903BCE0430A8E033303BC421B</t>
  </si>
  <si>
    <t>新垵变电站971</t>
  </si>
  <si>
    <t>白砂变10kV白洋线923线路</t>
  </si>
  <si>
    <t>10kV安前Ⅱ路621线路</t>
  </si>
  <si>
    <t>41874787-8447-44ca-bf1b-91b69b4d1ff5</t>
  </si>
  <si>
    <t>大坪变（简易变）10kV帽山线604</t>
  </si>
  <si>
    <t>赖坊镇供电所</t>
  </si>
  <si>
    <t>00A71ED6CA3B57CFE0508E0ACE061896</t>
  </si>
  <si>
    <t>书坊供电所</t>
  </si>
  <si>
    <t>碧里变651西洋线</t>
  </si>
  <si>
    <t>晋安综合配电运维七班,晋安综合配电运维四班</t>
  </si>
  <si>
    <t>13DKX-33689</t>
  </si>
  <si>
    <t>碧里变632金港Ⅱ回</t>
  </si>
  <si>
    <t>7e17d5bf-289a-4f96-af7e-5573cedd21f6</t>
  </si>
  <si>
    <t>吉木变10kV谢坑线904</t>
  </si>
  <si>
    <t>53D3530A793D452A800EC92C1EAE3757421B</t>
  </si>
  <si>
    <t>永平变10kV永龙线913线路</t>
  </si>
  <si>
    <t>溪柄线923线路</t>
  </si>
  <si>
    <t>6c6ae6a0-a630-475d-8588-009905add598</t>
  </si>
  <si>
    <t>川王线909线路</t>
  </si>
  <si>
    <t>e7f30106-811e-48c6-94ba-989f024cdd40</t>
  </si>
  <si>
    <t>蕉城Ⅳ线025线路</t>
  </si>
  <si>
    <t>e61c05e2-ac44-4362-89ed-15415bec481c</t>
  </si>
  <si>
    <t>白莲变10kV小王线909</t>
  </si>
  <si>
    <t>溪东变10kV溪北Ⅰ线641</t>
  </si>
  <si>
    <t>龙村变10kV仰坑线601</t>
  </si>
  <si>
    <t>3906C0166FFB41D0BD0A3B5BD5BB2AA3421B</t>
  </si>
  <si>
    <t>新阳变10kV高士线923</t>
  </si>
  <si>
    <t>川石变10kV慈墩线921</t>
  </si>
  <si>
    <t>264631</t>
  </si>
  <si>
    <t>6C9FE43C7D4B30BAE0430A8E47C930BA0000</t>
  </si>
  <si>
    <t>童游变10kV赤岸线928</t>
  </si>
  <si>
    <t>8a0f688f46db11f00146db137b7915fe,8a0e824d70f5c40e0171574fa5e45665</t>
  </si>
  <si>
    <t>城郊供电所,建阳电气运维班</t>
  </si>
  <si>
    <t>250177</t>
  </si>
  <si>
    <t>b7c2817c-f665-439c-9306-24629e7faffd</t>
  </si>
  <si>
    <t>泰宁变10kV电厂线983线路</t>
  </si>
  <si>
    <t>加强线路防雷</t>
  </si>
  <si>
    <t>SBID000000A6D8F9A549BA4BA4972F900E3818651B</t>
  </si>
  <si>
    <t>8a0f688f46db11f00146db134a670c98</t>
  </si>
  <si>
    <t>洪山供电所</t>
  </si>
  <si>
    <t>洪山变10kV洪径线909线路</t>
  </si>
  <si>
    <t>苏坂变10kV新苏线917线路</t>
  </si>
  <si>
    <t>6718E4E436453018E0430A8EA3EC30180000</t>
  </si>
  <si>
    <t>6AF154BE79FA70E4E0437F00000170E40000</t>
  </si>
  <si>
    <t>兰圃变10kV福清抽水线624线路</t>
  </si>
  <si>
    <t>兰圃变10kV福清抽水线624</t>
  </si>
  <si>
    <t>255847</t>
  </si>
  <si>
    <t>田洋变电站914线路</t>
  </si>
  <si>
    <t>配电运维一班,配电抢修班</t>
  </si>
  <si>
    <t>小湖供电所</t>
  </si>
  <si>
    <t>344F4770CA2F449DB64DB64202422E9B421B</t>
  </si>
  <si>
    <t>临江变电站10kV樟山线915</t>
  </si>
  <si>
    <t>白花变652大获线</t>
  </si>
  <si>
    <t>a490faa7-c700-4c12-97a0-b1faa2734233</t>
  </si>
  <si>
    <t>南口变10kV上仰线908</t>
  </si>
  <si>
    <t>13DKX-52020</t>
  </si>
  <si>
    <t>盖洋变10kV大洋线992</t>
  </si>
  <si>
    <t>银塘变银兰线909</t>
  </si>
  <si>
    <t>027D47744C4C407A81539F915ADC68A60000</t>
  </si>
  <si>
    <t>灵秀变10kV群英线#2环网柜工行支路922开关</t>
  </si>
  <si>
    <t>灵秀变10kV群英线626</t>
  </si>
  <si>
    <t>13DKX-33733</t>
  </si>
  <si>
    <t>半章变914半章Ⅳ回</t>
  </si>
  <si>
    <t>4D57A86A489045088165D5031F956ECC421B</t>
  </si>
  <si>
    <t>青州变10kV青河线954</t>
  </si>
  <si>
    <t>13DKX-23709</t>
  </si>
  <si>
    <t>安仁变（配电化）10kV泽坊线903</t>
  </si>
  <si>
    <t>雷雨天气雷击造成线路开关跳闸</t>
  </si>
  <si>
    <t>b319fbc3-1f8e-42b8-bf12-687cd00bef5a</t>
  </si>
  <si>
    <t>10kV水井线611线路</t>
  </si>
  <si>
    <t>4041cc17-62ad-4783-b0e1-43d0f1ead1ef</t>
  </si>
  <si>
    <t>大源变10kV肖坊线908</t>
  </si>
  <si>
    <t>8a0f688f46db11f00146db136c181168</t>
  </si>
  <si>
    <t>806551</t>
  </si>
  <si>
    <t>BF0BF105E6AD42AC84342AA2F2333892421B</t>
  </si>
  <si>
    <t>13DKX-34705</t>
  </si>
  <si>
    <t>10kV荷叶垱925线路</t>
  </si>
  <si>
    <t>10kV凤都线674线路石坑支线#06杆SK674006开关</t>
  </si>
  <si>
    <t>1177E1D395904B48864D35C2C323DD4D421B</t>
  </si>
  <si>
    <t>10kV王集线89杆</t>
  </si>
  <si>
    <t>613146</t>
  </si>
  <si>
    <t>来舟变10kV来镇线605</t>
  </si>
  <si>
    <t>62871357A2F94507A4B7BD7ACEE58B34421B</t>
  </si>
  <si>
    <t>鼎盛变10kV大陂线914</t>
  </si>
  <si>
    <t>13DKX-19628</t>
  </si>
  <si>
    <t>10kV百岐线916线路</t>
  </si>
  <si>
    <t>6ab80d36-69d3-4214-b0c3-b22aed81ba96</t>
  </si>
  <si>
    <t>10kV峰圭线#149杆至#214A杆</t>
  </si>
  <si>
    <t>井峰变10kV峰圭线911</t>
  </si>
  <si>
    <t>641b8f42-6cd8-4750-a794-3fd64485c73e</t>
  </si>
  <si>
    <t>e0a28593-bc67-4254-8e3b-2cbde77ad6b8</t>
  </si>
  <si>
    <t>2c7c9f73-bb14-4797-a65e-379469388658</t>
  </si>
  <si>
    <t>13DKX-19705</t>
  </si>
  <si>
    <t>13DKX-47329</t>
  </si>
  <si>
    <t>6AA0B9BEC8E81176E0437F00000111760000</t>
  </si>
  <si>
    <t>13DKX-40553</t>
  </si>
  <si>
    <t>cba7d3c5-c417-4b03-bb59-eb97ab372093</t>
  </si>
  <si>
    <t>7b245982-54b6-4267-826e-5b72d3e78114</t>
  </si>
  <si>
    <t>6932B3BFB59EB1E0E0430A8EA810B1E00000</t>
  </si>
  <si>
    <t>13DKX-50511</t>
  </si>
  <si>
    <t>d0929861-ce9e-400f-ba8e-061dd3befbf0</t>
  </si>
  <si>
    <t>273783</t>
  </si>
  <si>
    <t>281114</t>
  </si>
  <si>
    <t>271971</t>
  </si>
  <si>
    <t>02B8578F22D54C1DA587E43CACD58D7D421B</t>
  </si>
  <si>
    <t>1c68ced7-d71c-40e1-916e-075b25b0fd45</t>
  </si>
  <si>
    <t>8a0f688f46db11f00146db1370fa12d6,8a0f688f46db11f00146db13711912e0</t>
  </si>
  <si>
    <t>1840f0fb-ab79-4668-8b54-ef893a140c4a</t>
  </si>
  <si>
    <t>94CB76E6FB5E47AEB9EF0D5E5818A4E2421B</t>
  </si>
  <si>
    <t>EA72BF9614F646FFB12B24679CC80A9D421B</t>
  </si>
  <si>
    <t>A494E2B215B74C6D8CC6705BEC47AEFD421B</t>
  </si>
  <si>
    <t>99e1ff9d-1431-4862-8058-f9e836bd34c8</t>
  </si>
  <si>
    <t>aee39b42-6130-4ea0-84cf-94a5a050a1d3</t>
  </si>
  <si>
    <t>108225</t>
  </si>
  <si>
    <t>428867</t>
  </si>
  <si>
    <t>13DKX-26184</t>
  </si>
  <si>
    <t>e16dbb7e-4f84-412a-b833-5ebd8ab9457a</t>
  </si>
  <si>
    <t>263900</t>
  </si>
  <si>
    <t>D950175CA2F24F719CD2ECBD07F757D5421B</t>
  </si>
  <si>
    <t>268560</t>
  </si>
  <si>
    <t>695D184D0F811030E0430A8EA81010300000</t>
  </si>
  <si>
    <t>f71efcb6-1a9e-470c-a365-9b31d85514ee</t>
  </si>
  <si>
    <t>95b61419-5bc9-4381-92ee-fb4cab0a31b0</t>
  </si>
  <si>
    <t>256291</t>
  </si>
  <si>
    <t>13DKX-26805</t>
  </si>
  <si>
    <t>13DKX-38194</t>
  </si>
  <si>
    <t>13DKX-34966</t>
  </si>
  <si>
    <t>61194C9B79E8418DB724D6DFA7437A77XL00</t>
  </si>
  <si>
    <t>8a0e824d5f9e890e01607c22307340bd</t>
  </si>
  <si>
    <t>42c57800-9f8e-4d1a-920b-ae6207e70686</t>
  </si>
  <si>
    <t>606913</t>
  </si>
  <si>
    <t>621661</t>
  </si>
  <si>
    <t>13DKX-24939</t>
  </si>
  <si>
    <t>261936</t>
  </si>
  <si>
    <t>22153051-f3a9-4173-84b8-4546cd93e55f</t>
  </si>
  <si>
    <t>03aaadb5-6e77-42f3-8468-9a0436c5df36</t>
  </si>
  <si>
    <t>632f7c73-75cd-4b89-ac1e-8f84679bd11f</t>
  </si>
  <si>
    <t>13DKX-42553</t>
  </si>
  <si>
    <t>13DKX-54593</t>
  </si>
  <si>
    <t>277375</t>
  </si>
  <si>
    <t>d47b8281-6a1f-4df9-95b5-a1f8bf354ae1</t>
  </si>
  <si>
    <t>db8aad4b-4f65-4899-9b3d-4cefdbb76014</t>
  </si>
  <si>
    <t>AA828E7E85914592BA97261382EA5A2E421B</t>
  </si>
  <si>
    <t>266512</t>
  </si>
  <si>
    <t>8329dd80-1444-4753-996e-59f4ec87b92f</t>
  </si>
  <si>
    <t>251483</t>
  </si>
  <si>
    <t>6CAAFDD3DC1030F2E0430A8E47C930F20000</t>
  </si>
  <si>
    <t>4B32E13071AC4B87A3E8E45361C83136421B</t>
  </si>
  <si>
    <t>E37B4D26F5AA4AB08E1889DBB3C1C74B421B</t>
  </si>
  <si>
    <t>55179A6680FD469D967B2CF854511EB70000</t>
  </si>
  <si>
    <t>7586c0a9-7eb2-4295-bb57-2f4d555c0cd4</t>
  </si>
  <si>
    <t>383e92a8-39f3-4353-b07f-a2f5649aeb33</t>
  </si>
  <si>
    <t>13DKX-27211</t>
  </si>
  <si>
    <t>96f99e78-04af-4119-b9b4-9b18828efa00</t>
  </si>
  <si>
    <t>fee7a282-92bf-4a9b-a946-bdd6dae20b13</t>
  </si>
  <si>
    <t>429361</t>
  </si>
  <si>
    <t>13DKX-56112</t>
  </si>
  <si>
    <t>94343DC3480F4C2E8C3B1D26C65060D7421B</t>
  </si>
  <si>
    <t>250167</t>
  </si>
  <si>
    <t>034a75d7-f97d-4b2e-ab59-5b30138504dd</t>
  </si>
  <si>
    <t>13DKX-31845</t>
  </si>
  <si>
    <t>250410</t>
  </si>
  <si>
    <t>3bb9a544-acf1-4218-8c8e-2ffa95bfb9c2</t>
  </si>
  <si>
    <t>13DKX-49509</t>
  </si>
  <si>
    <t>00776acc-09e8-4bb8-acd6-4a462c7bf315</t>
  </si>
  <si>
    <t>287680</t>
  </si>
  <si>
    <t>4fae49de-2e19-44ab-95ed-5faabeb99aa1</t>
  </si>
  <si>
    <t>E15F7C8BC07141A597A7344D74CE5CD5XL00</t>
  </si>
  <si>
    <t>277975</t>
  </si>
  <si>
    <t>67066DF29C4C5030E0430A8EA3EC50300000</t>
  </si>
  <si>
    <t>13DKX-4946</t>
  </si>
  <si>
    <t>F31EA477833542F295B22177E3E9F327421B</t>
  </si>
  <si>
    <t>AB0A9B4D77914EB3BDF64B6AEF2A7C77421B</t>
  </si>
  <si>
    <t>6C9FE43C7DB330BAE0430A8E47C930BA0000</t>
  </si>
  <si>
    <t>7E76A875FB5440CA811006245373F0FD421B</t>
  </si>
  <si>
    <t>FA334C227A39464AA7EBC4A329042CAE421B</t>
  </si>
  <si>
    <t>8E6E8C636D38452BA56F27A46DB7A56F421B</t>
  </si>
  <si>
    <t>282713</t>
  </si>
  <si>
    <t>8536D472257E4001A4DE31A384277468421B</t>
  </si>
  <si>
    <t>6301A11FAA2D3064E0430A8E600230640000</t>
  </si>
  <si>
    <t>292529</t>
  </si>
  <si>
    <t>be92fff5-3913-4a9b-a22e-f94271302de0</t>
  </si>
  <si>
    <t>13DKX-42509</t>
  </si>
  <si>
    <t>6718E4E436343018E0430A8EA3EC30180000</t>
  </si>
  <si>
    <t>0FC1179FE7B44F1EB90DB14D49EE5043421B</t>
  </si>
  <si>
    <t>284194</t>
  </si>
  <si>
    <t>13DKX-28912</t>
  </si>
  <si>
    <t>1589B5A412CA4A40AB31280024048B27421B</t>
  </si>
  <si>
    <t>7c904edd-6246-448a-993e-c107e689a51a</t>
  </si>
  <si>
    <t>SBID000000F22B4712CE244ED393B1BEC96761C97D</t>
  </si>
  <si>
    <t>13DKX-38792</t>
  </si>
  <si>
    <t>262361</t>
  </si>
  <si>
    <t>8F9242BB3D6140578CD335A0D44C50CC421B</t>
  </si>
  <si>
    <t>281089</t>
  </si>
  <si>
    <t>262759</t>
  </si>
  <si>
    <t>695D184D0EBB1030E0430A8EA81010300000</t>
  </si>
  <si>
    <t>67066DF29C175030E0430A8EA3EC50300000</t>
  </si>
  <si>
    <t>609543</t>
  </si>
  <si>
    <t>90DB5DAA7123483789B80A976B1E3D6F421B</t>
  </si>
  <si>
    <t>84afbc90-73e7-4f62-97ba-879311eab849</t>
  </si>
  <si>
    <t>4684a2de-9b74-4ddb-a488-27826277db78</t>
  </si>
  <si>
    <t>04CB3A9D60124974B9AEC2CF988B4B03421B</t>
  </si>
  <si>
    <t>D315977057F64233B3BF9C706211FAF3421B</t>
  </si>
  <si>
    <t>03366094-5757-4d53-b9a6-33b4ab250489</t>
  </si>
  <si>
    <t>2af3fcbb-cba9-412d-924d-ca1747e8d9d4</t>
  </si>
  <si>
    <t>7706ced1-23d3-4ce0-98a0-0791577e5150</t>
  </si>
  <si>
    <t>A6DA9F6506504661BB1E9AE65BEF4861421B</t>
  </si>
  <si>
    <t>934455</t>
  </si>
  <si>
    <t>13DKX-20369</t>
  </si>
  <si>
    <t>9A061207E0A14E8DA3A4332241208D0C421B</t>
  </si>
  <si>
    <t>b04d6da7-9baa-4030-b2bd-df62c64cc7a0</t>
  </si>
  <si>
    <t>256921</t>
  </si>
  <si>
    <t>DD8C0D7BC6744E619BB187D5F84C14C8421B</t>
  </si>
  <si>
    <t>13DKX-41557</t>
  </si>
  <si>
    <t>39fd06e6-b941-43e0-bb8e-e4da5d551716</t>
  </si>
  <si>
    <t>2cab818d-1378-439e-a5fe-aae833792a64</t>
  </si>
  <si>
    <t>805125</t>
  </si>
  <si>
    <t>c445528a-e9c2-43f4-8137-664792464c51</t>
  </si>
  <si>
    <t>8e9784aa-f9a4-4b7b-a198-f86646de962b</t>
  </si>
  <si>
    <t>ffe7d29c-51a4-47f0-8f92-1f0cf5d773c4</t>
  </si>
  <si>
    <t>9de85a1a-fb80-4638-9290-6b45aec1c000</t>
  </si>
  <si>
    <t>43873809B3813ADFE0538F028E0A2A1EDKXID</t>
  </si>
  <si>
    <t>43873809B3953ADFE0538F028E0A2A1EDKXID</t>
  </si>
  <si>
    <t>280491</t>
  </si>
  <si>
    <t>401207</t>
  </si>
  <si>
    <t>246E826B476441BBB1C7CC646B417208421B</t>
  </si>
  <si>
    <t>83C446AE8F9D4B5DBFF315F7DD928FD7421B</t>
  </si>
  <si>
    <t>BA78104209A04AB19E350491514A4C12421B</t>
  </si>
  <si>
    <t>273366</t>
  </si>
  <si>
    <t>3b89b9d1-2347-468c-9279-ede0e3bc143b</t>
  </si>
  <si>
    <t>c9166cd0-35f3-4309-8e24-5d28d04e2133</t>
  </si>
  <si>
    <t>a058a042-c9c9-4e6b-8d5c-ae415ea2bb07</t>
  </si>
  <si>
    <t>7f8217f7-f12f-4d8b-ab93-14e2ff650ba1</t>
  </si>
  <si>
    <t>13DKX-36188</t>
  </si>
  <si>
    <t>SBID0000006DB3987C42DA4CEF80F3618474F938F1</t>
  </si>
  <si>
    <t>5c2b5a8f-51ee-46e0-8dd4-a459cf2213ec</t>
  </si>
  <si>
    <t>272360</t>
  </si>
  <si>
    <t>278890</t>
  </si>
  <si>
    <t>4E9BC7357BAB4905AF12038BA9C333E7421B</t>
  </si>
  <si>
    <t>283243</t>
  </si>
  <si>
    <t>cce98bba-37f0-4963-b7de-eecf07e22676</t>
  </si>
  <si>
    <t>80ed9248-f858-4c49-87fc-4f26da14e27b</t>
  </si>
  <si>
    <t>ec4b7daa-2fe2-45cb-bc59-dd22e0e3d091</t>
  </si>
  <si>
    <t>8A7B251FC22B4E57AA651F1CE7C05BE4421B</t>
  </si>
  <si>
    <t>13DKX-31554</t>
  </si>
  <si>
    <t>33C0948D3E8A4C138A682F85B674C7DA421B</t>
  </si>
  <si>
    <t>7102d85c-90ec-49f8-a93f-2ec658ebcc71</t>
  </si>
  <si>
    <t>695D184D0E6E1030E0430A8EA81010300000</t>
  </si>
  <si>
    <t>CC6274FC4898493D8C3BADFAAA937DF0421B</t>
  </si>
  <si>
    <t>13DKX-25553</t>
  </si>
  <si>
    <t>108018</t>
  </si>
  <si>
    <t>607241</t>
  </si>
  <si>
    <t>2a8a9fca-de0e-484b-8053-51d6a05e5c3c</t>
  </si>
  <si>
    <t>35957738-5430-468f-92c7-6e69ab203a42</t>
  </si>
  <si>
    <t>254424</t>
  </si>
  <si>
    <t>01b32a59-45c0-44e7-ad35-d8882a3353ae</t>
  </si>
  <si>
    <t>9D1EF517133B44EDB86AA31DF09795B5421B</t>
  </si>
  <si>
    <t>105656</t>
  </si>
  <si>
    <t>13FZX437717</t>
  </si>
  <si>
    <t>38956a93-49ba-4d63-a1f4-72616d9c59ed</t>
  </si>
  <si>
    <t>13DKX-27389</t>
  </si>
  <si>
    <t>935812</t>
  </si>
  <si>
    <t>610062</t>
  </si>
  <si>
    <t>6718E4E436313018E0430A8EA3EC30180000</t>
  </si>
  <si>
    <t>436a9694-d19b-47c4-84ed-e57ef2f6f2cb</t>
  </si>
  <si>
    <t>8d14b1a6-f8d9-4740-b092-cda97121f424</t>
  </si>
  <si>
    <t>911661</t>
  </si>
  <si>
    <t>13DKX-23385</t>
  </si>
  <si>
    <t>267175</t>
  </si>
  <si>
    <t>13DKX-38460</t>
  </si>
  <si>
    <t>258403</t>
  </si>
  <si>
    <t>428cd206-2d55-4f19-8d52-c544aaf48e7e</t>
  </si>
  <si>
    <t>13DKX-25813</t>
  </si>
  <si>
    <t>43BB58425D1D43B2A3810E071F83076F421B</t>
  </si>
  <si>
    <t>267485</t>
  </si>
  <si>
    <t>5d0811b4-d19b-4e89-98f0-b9bbc495aebd</t>
  </si>
  <si>
    <t>935973</t>
  </si>
  <si>
    <t>56deef00-2219-41c4-b500-110dd0b5364f</t>
  </si>
  <si>
    <t>ef5cba6a-47f1-41d9-88d3-2c7a146a4a6d</t>
  </si>
  <si>
    <t>250059</t>
  </si>
  <si>
    <t>13DKX-23325</t>
  </si>
  <si>
    <t>350355</t>
  </si>
  <si>
    <t>13DKX-52853</t>
  </si>
  <si>
    <t>2B1DD8B5A7EF45B6BCAEC25DA0A2ED7A421B</t>
  </si>
  <si>
    <t>13DKX18852</t>
  </si>
  <si>
    <t>828a63a7-94cc-4071-9461-55b1d40f0029</t>
  </si>
  <si>
    <t>43c5eb3a-3a95-4c3c-bacf-9aa4af19a066</t>
  </si>
  <si>
    <t>8a0f688f46db11f00146db133122051e,FE38BD5DE7703EECE0408E0A3CC1683C</t>
  </si>
  <si>
    <t>675883843854C14AE0430A8E9DEAC14A0000</t>
  </si>
  <si>
    <t>6AA0B9BECAAC1176E0437F00000111760000</t>
  </si>
  <si>
    <t>608432</t>
  </si>
  <si>
    <t>13DKX-27307</t>
  </si>
  <si>
    <t>802deab9-381f-4193-ae71-94589d6ec219</t>
  </si>
  <si>
    <t>606842</t>
  </si>
  <si>
    <t>d8c6cd73-2742-4ff9-b6fc-1743aa25e123</t>
  </si>
  <si>
    <t>13DKX-21686</t>
  </si>
  <si>
    <t>c3f74522-5211-438c-8eff-a30f1dae2c69</t>
  </si>
  <si>
    <t>13DKX-46309</t>
  </si>
  <si>
    <t>ba25c2a5-b8b0-41e5-b577-e6959821a20b</t>
  </si>
  <si>
    <t>D6E06DE1FFAD4C74B9C1840555CE468B421B</t>
  </si>
  <si>
    <t>426385</t>
  </si>
  <si>
    <t>13DKX-49108</t>
  </si>
  <si>
    <t>13DKX-24651</t>
  </si>
  <si>
    <t>CDAA4B7823994173ABE7FC5D1BB83A35421B</t>
  </si>
  <si>
    <t>936253</t>
  </si>
  <si>
    <t>ffcf4b9b-d169-47a7-8a0f-61f998ec0bd6</t>
  </si>
  <si>
    <t>13DKX-45708</t>
  </si>
  <si>
    <t>701607</t>
  </si>
  <si>
    <t>E2A3744239B54EB18BA2A92BE03D45E7XL00</t>
  </si>
  <si>
    <t>2e56ecd5-0289-4a4b-b44d-7ffbf9eaa255</t>
  </si>
  <si>
    <t>281488</t>
  </si>
  <si>
    <t>6AA0B9BEC8431176E0437F00000111760000</t>
  </si>
  <si>
    <t>6AA0B9BECBE61176E0437F00000111760000</t>
  </si>
  <si>
    <t>252856</t>
  </si>
  <si>
    <t>13DKX-29672</t>
  </si>
  <si>
    <t>13DKX-36868</t>
  </si>
  <si>
    <t>13DKX-35088</t>
  </si>
  <si>
    <t>268127</t>
  </si>
  <si>
    <t>13DKX-26435</t>
  </si>
  <si>
    <t>13DKX-47295</t>
  </si>
  <si>
    <t>01A4F305969B4B4F8AC050DA923ACE3A421B</t>
  </si>
  <si>
    <t>278274</t>
  </si>
  <si>
    <t>914329</t>
  </si>
  <si>
    <t>604695</t>
  </si>
  <si>
    <t>464c3d00-c3e2-4319-9b85-9512f6af4ee2</t>
  </si>
  <si>
    <t>80f9e6b8-bfd9-4b9e-bad6-0e0ae6f7021e</t>
  </si>
  <si>
    <t>dca90505-b8c3-401a-a90b-7a2d3c6a07d6</t>
  </si>
  <si>
    <t>1635A3A84ED3406CB4C45C088303BF5F421B</t>
  </si>
  <si>
    <t>fe1675f0-2ff4-41f7-8da6-e6685894eb79</t>
  </si>
  <si>
    <t>cc5093ed-fa0d-40ba-b053-cc869af826d3</t>
  </si>
  <si>
    <t>269195</t>
  </si>
  <si>
    <t>13DKX-26635</t>
  </si>
  <si>
    <t>675883843872C14AE0430A8E9DEAC14A0000</t>
  </si>
  <si>
    <t>c0fb6f24-1b1a-4e6c-9c75-285f4f20b52b</t>
  </si>
  <si>
    <t>260248</t>
  </si>
  <si>
    <t>6DE799F6E98D4E2F8CD24D5FE779E29C421B</t>
  </si>
  <si>
    <t>277490</t>
  </si>
  <si>
    <t>3c553665-5041-4ea9-ab07-757be2d7fa23</t>
  </si>
  <si>
    <t>F09E30D7F8EA4AD89E1E01C4BD6461C0421B</t>
  </si>
  <si>
    <t>7d574cec-42aa-4ee2-a394-e965781e87fb</t>
  </si>
  <si>
    <t>292246</t>
  </si>
  <si>
    <t>934a7fe3-030f-4efe-a701-2edcf573bdee</t>
  </si>
  <si>
    <t>608864</t>
  </si>
  <si>
    <t>02246d43-a385-412d-b2b8-5d4d458f031f</t>
  </si>
  <si>
    <t>02f763c6-436b-4881-80b0-cdb7d8d8d161</t>
  </si>
  <si>
    <t>2951</t>
  </si>
  <si>
    <t>4055</t>
  </si>
  <si>
    <t>4470</t>
  </si>
  <si>
    <t>61ef777a-0631-4ed7-b165-0b8f8beae690</t>
  </si>
  <si>
    <t>1467</t>
  </si>
  <si>
    <t>13DKX-26374</t>
  </si>
  <si>
    <t>1791</t>
  </si>
  <si>
    <t>13DKX-21325</t>
  </si>
  <si>
    <t>DDFACCF6BD8549D7AECA67C4B4F9BD59421B</t>
  </si>
  <si>
    <t>878fbbfd-e447-4230-8dc0-610e24922724</t>
  </si>
  <si>
    <t>b2c8cfc9-e19a-4cbc-a55b-4cd899f4f1bf</t>
  </si>
  <si>
    <t>267931</t>
  </si>
  <si>
    <t>3017</t>
  </si>
  <si>
    <t>F21CA32290D54AA180D652C4DDBA7B60XL00</t>
  </si>
  <si>
    <t>13DKX-26207</t>
  </si>
  <si>
    <t>13DKX-26382</t>
  </si>
  <si>
    <t>8bfa5c09-cd8e-44a4-bf4f-0a688a7404a3</t>
  </si>
  <si>
    <t>ee37d0d9-1585-40dc-b13c-64a3ff4f553f</t>
  </si>
  <si>
    <t>1948</t>
  </si>
  <si>
    <t>254331</t>
  </si>
  <si>
    <t>2472</t>
  </si>
  <si>
    <t>db647b2c-84a6-4395-99af-fbdc24442bb2</t>
  </si>
  <si>
    <t>654BC89742FE7068E0430A8E84B770680000</t>
  </si>
  <si>
    <t>5b156269-1683-4c52-885f-9c4f6116a0fc</t>
  </si>
  <si>
    <t>428727</t>
  </si>
  <si>
    <t>13DKX-27345</t>
  </si>
  <si>
    <t>13DKX-26645</t>
  </si>
  <si>
    <t>289094</t>
  </si>
  <si>
    <t>350591</t>
  </si>
  <si>
    <t>58ADBE700C4C460CAD00BD8A86FA6763421B</t>
  </si>
  <si>
    <t>b5fac5fc-e6da-4d19-a330-17a838e1465f</t>
  </si>
  <si>
    <t>02effe20-816e-4b60-a214-0acc3c4524fe</t>
  </si>
  <si>
    <t>275484</t>
  </si>
  <si>
    <t>fbd10ffd-c664-43d1-b5a5-29e225d565af</t>
  </si>
  <si>
    <t>804834</t>
  </si>
  <si>
    <t>ACB44295B1354152A53096FB0A88EE77421B</t>
  </si>
  <si>
    <t>C938F65FBE2C4AD3A769C1ACBD789B2B421B</t>
  </si>
  <si>
    <t>2c679cf7-49c1-4749-869e-327ee475da33</t>
  </si>
  <si>
    <t>8a0f688f46db11f00146db13324b0576</t>
  </si>
  <si>
    <t>263043</t>
  </si>
  <si>
    <t>278859</t>
  </si>
  <si>
    <t>13DKX19229</t>
  </si>
  <si>
    <t>00BB024B73844CDEB54F27BFDF94B8E8421B</t>
  </si>
  <si>
    <t>95fcdb28-3572-4801-b8c9-2210a2cb8f07</t>
  </si>
  <si>
    <t>67066DF29C025030E0430A8EA3EC50300000</t>
  </si>
  <si>
    <t>F0CB3A5997DE40E4BE7E3D9B3D25691B421B</t>
  </si>
  <si>
    <t>258929</t>
  </si>
  <si>
    <t>c3060b92-c7b3-467b-a3ec-9f78edfca839</t>
  </si>
  <si>
    <t>609596</t>
  </si>
  <si>
    <t>e0833812-c90e-41ef-9f43-97ddcb292aa5</t>
  </si>
  <si>
    <t>a873ff75-1fec-43ba-92a8-506f71fea870</t>
  </si>
  <si>
    <t>934954</t>
  </si>
  <si>
    <t>eb05c94a-0256-4211-9fec-c2e1efbf3055</t>
  </si>
  <si>
    <t>2b7dd6ee-2c6c-4927-b69b-6ddbeb0d9aa0</t>
  </si>
  <si>
    <t>269788</t>
  </si>
  <si>
    <t>13DKX-27986</t>
  </si>
  <si>
    <t>275277</t>
  </si>
  <si>
    <t>632ECF6B4BEF60EAE0430A8E600260EA0000</t>
  </si>
  <si>
    <t>683F98E3BCA84FAC8F24E1EBEE3A9359421B</t>
  </si>
  <si>
    <t>13DKX-34967</t>
  </si>
  <si>
    <t>a32ecd50-efe4-4f8a-8dc3-7cda3b00863e</t>
  </si>
  <si>
    <t>13DKX-26169</t>
  </si>
  <si>
    <t>101bb568-dc32-4b50-af4c-54712182b683</t>
  </si>
  <si>
    <t>278951</t>
  </si>
  <si>
    <t>64c89d42-1124-41d1-9862-6a6838485347</t>
  </si>
  <si>
    <t>57a83e8d-bbee-4f95-8885-5a516a554a09</t>
  </si>
  <si>
    <t>280724</t>
  </si>
  <si>
    <t>112673</t>
  </si>
  <si>
    <t>8a0f688f46db11f00146db13469e0b84</t>
  </si>
  <si>
    <t>13DKX-21146</t>
  </si>
  <si>
    <t>8b3f16dc-63f6-4f0a-95ef-9571b5ab6981</t>
  </si>
  <si>
    <t>14552a9f-021c-49cc-9c24-6ae6eaa4683c</t>
  </si>
  <si>
    <t>ef44f72f-a213-4492-9065-6eef9db93e1a</t>
  </si>
  <si>
    <t>59096671-61ae-434a-a690-17c93747c583</t>
  </si>
  <si>
    <t>5b6d59e4-e7f4-4d30-ab29-80e204b97871</t>
  </si>
  <si>
    <t>7BD8E112B68D4987AECBF52612C517AB421B</t>
  </si>
  <si>
    <t>红旗变红洲线917</t>
  </si>
  <si>
    <t>13DKX-32625</t>
  </si>
  <si>
    <t>0e6439d3-7e69-482a-816a-dcd647514ff2</t>
  </si>
  <si>
    <t>陈城变环岛线947</t>
  </si>
  <si>
    <t>263544</t>
  </si>
  <si>
    <t>13DKX-40888</t>
  </si>
  <si>
    <t>10kV龙湾Ⅰ回624线路</t>
  </si>
  <si>
    <t>湖美变10kV新美线959线路</t>
  </si>
  <si>
    <t>8C35594A21B34B17A42852A4E7BC1B33421B</t>
  </si>
  <si>
    <t>仁寿变10kV江墩线903</t>
  </si>
  <si>
    <t>13DKX-26409</t>
  </si>
  <si>
    <t>长汀西郊变10kV汀西线946线路</t>
  </si>
  <si>
    <t>嵩溪变10kV元山线96Q</t>
  </si>
  <si>
    <t>治平变10kV高峰线941线路下坪支线#31杆31D开关</t>
  </si>
  <si>
    <t>治平变10kV高峰线941</t>
  </si>
  <si>
    <t>更换悬式瓷瓶</t>
  </si>
  <si>
    <t>小陶变10kV陶湖线913</t>
  </si>
  <si>
    <t>已整改</t>
  </si>
  <si>
    <t>2032</t>
  </si>
  <si>
    <t>2029</t>
  </si>
  <si>
    <t>2025</t>
  </si>
  <si>
    <t>6718E4E4362C3018E0430A8EA3EC30180000</t>
  </si>
  <si>
    <t>2022</t>
  </si>
  <si>
    <t>278645</t>
  </si>
  <si>
    <t>ba10ad25-116a-4dc8-8326-33eed7e1e0c3</t>
  </si>
  <si>
    <t>1986</t>
  </si>
  <si>
    <t>1985</t>
  </si>
  <si>
    <t>13DKX-19666</t>
  </si>
  <si>
    <t>1935</t>
  </si>
  <si>
    <t>1923</t>
  </si>
  <si>
    <t>13DKX-25485</t>
  </si>
  <si>
    <t>1899</t>
  </si>
  <si>
    <t>1897</t>
  </si>
  <si>
    <t>1888</t>
  </si>
  <si>
    <t>1882</t>
  </si>
  <si>
    <t>13DKX-48088</t>
  </si>
  <si>
    <t>1872</t>
  </si>
  <si>
    <t>D3618433E83C4643A621D15C782909A0421B</t>
  </si>
  <si>
    <t>1853</t>
  </si>
  <si>
    <t>1850</t>
  </si>
  <si>
    <t>2a38c18a-9bde-4c67-9b14-afbd7afe7311</t>
  </si>
  <si>
    <t>66143D3B2933D072E0430A8E932FD0720000</t>
  </si>
  <si>
    <t>6a4c09e4-d07a-4290-8205-99c61c7036d8</t>
  </si>
  <si>
    <t>1776</t>
  </si>
  <si>
    <t>13DKX-32927</t>
  </si>
  <si>
    <t>d7c29a61-d2bd-4492-b31e-4594a2786e92</t>
  </si>
  <si>
    <t>1757</t>
  </si>
  <si>
    <t>261417</t>
  </si>
  <si>
    <t>e3affbbb-37ef-48b7-afd3-00b9908ee873</t>
  </si>
  <si>
    <t>SBID0000008386C990E20343B3BE0DBED725ADC5E7</t>
  </si>
  <si>
    <t>1738</t>
  </si>
  <si>
    <t>4e9f5b6c-c7da-43f0-a18c-5f32cf3eb1d6</t>
  </si>
  <si>
    <t>CA5DB0F6A51C4C26AB391F6587175F4B421B</t>
  </si>
  <si>
    <t>1724</t>
  </si>
  <si>
    <t>16147E8974224F26A7F940AEDAD2FDCE421B</t>
  </si>
  <si>
    <t>1713</t>
  </si>
  <si>
    <t>1704</t>
  </si>
  <si>
    <t>1678</t>
  </si>
  <si>
    <t>13DKX-27830</t>
  </si>
  <si>
    <t>13DKX-26948</t>
  </si>
  <si>
    <t>1637</t>
  </si>
  <si>
    <t>54A523008B60416C9C27C9B0D0FA7A30421B</t>
  </si>
  <si>
    <t>265418</t>
  </si>
  <si>
    <t>1606</t>
  </si>
  <si>
    <t>6cd3d4f6-915c-405f-81e7-e22ecff82a98</t>
  </si>
  <si>
    <t>6CAAFDD3DC2E30F2E0430A8E47C930F20000</t>
  </si>
  <si>
    <t>1526</t>
  </si>
  <si>
    <t>a79e972e-20e3-4c04-ac08-69470d8eb47b</t>
  </si>
  <si>
    <t>285704</t>
  </si>
  <si>
    <t>6AA0B9BECAB81176E0437F00000111760000</t>
  </si>
  <si>
    <t>AF0F9A660E2A4B208264BC76A4A21055421B</t>
  </si>
  <si>
    <t>6611bbb0-b837-41dc-bcc7-9b0e3cd4c632</t>
  </si>
  <si>
    <t>083CBBD77E984F6B8271221304B2B368421B</t>
  </si>
  <si>
    <t>6B7DB9CD801649EDBC9A4FE43F97C584421B</t>
  </si>
  <si>
    <t>C78600F9073447FEA28212682A56E999421B</t>
  </si>
  <si>
    <t>de187b10-d572-4987-8db2-52814492411f</t>
  </si>
  <si>
    <t>292891</t>
  </si>
  <si>
    <t>13DKX-26249</t>
  </si>
  <si>
    <t>c8a6cb1f-4138-4ea2-b921-1af7bf8e377e</t>
  </si>
  <si>
    <t>13DKX-30570</t>
  </si>
  <si>
    <t>94082e2e-952a-4ced-a4c1-968fda562659</t>
  </si>
  <si>
    <t>EEC41E3A244945189FE42640C1AF35130000</t>
  </si>
  <si>
    <t>13DKX-23193</t>
  </si>
  <si>
    <t>695D184D0F131030E0430A8EA81010300000</t>
  </si>
  <si>
    <t>13DKX-51552</t>
  </si>
  <si>
    <t>609643</t>
  </si>
  <si>
    <t>60624427-5830-4710-b80e-34b0dcae5394</t>
  </si>
  <si>
    <t>13DKX-25990</t>
  </si>
  <si>
    <t>ADAEC5648DE14015BDFB5169FB3A07CE421B</t>
  </si>
  <si>
    <t>8a0f688f46db11f00146db13342f05ee</t>
  </si>
  <si>
    <t>cdd97795-d5c7-4fd7-93cd-ffed5d0c30f3</t>
  </si>
  <si>
    <t>f61acc48-707c-4a88-bbaf-68e11fa41bd5</t>
  </si>
  <si>
    <t>294028</t>
  </si>
  <si>
    <t>c83fca90-e714-4f5c-9c7c-fee24942345f</t>
  </si>
  <si>
    <t>103072</t>
  </si>
  <si>
    <t>57a23e58-208f-4189-8f77-21a30c233658</t>
  </si>
  <si>
    <t>6AA0B9BEC8AA1176E0437F00000111760000</t>
  </si>
  <si>
    <t>8a0f688f46db11f00146db13699710aa,8a0f688f46db11f00146db136a5310dc</t>
  </si>
  <si>
    <t>aa6d93b7-b2aa-4bf2-816b-cdd449562613</t>
  </si>
  <si>
    <t>bc3e2b95-d1d0-43a4-b60f-2032cd4b0b9c</t>
  </si>
  <si>
    <t>157c687d-eceb-4cd8-9db0-c941b2b4f7e7</t>
  </si>
  <si>
    <t>7c0687b8-ad7a-4c9c-be9f-809972e53649</t>
  </si>
  <si>
    <t>13DKX-46168</t>
  </si>
  <si>
    <t>bbc7179c-910b-45f9-aba5-480a0637266e</t>
  </si>
  <si>
    <t>c8e4dcce-834d-4efc-bc1b-ce7374fa6ed7</t>
  </si>
  <si>
    <t>257067</t>
  </si>
  <si>
    <t>53dabfdd-be7d-4c13-ba44-e0b87787ac39</t>
  </si>
  <si>
    <t>47b9c06d-46ad-44cc-bb1e-94301ca65cbb</t>
  </si>
  <si>
    <t>119633</t>
  </si>
  <si>
    <t>6C9FE43C7D0E30BAE0430A8E47C930BA0000</t>
  </si>
  <si>
    <t>a57f8734-2ee6-473d-a9b9-efbc8002898b</t>
  </si>
  <si>
    <t>274439</t>
  </si>
  <si>
    <t>277833</t>
  </si>
  <si>
    <t>紫泥变下楼线904</t>
  </si>
  <si>
    <t>13DKX-37209</t>
  </si>
  <si>
    <t>8D142727-A114-47C4-B31D-EE432E9037AC</t>
  </si>
  <si>
    <t>GZ1354515423010002</t>
  </si>
  <si>
    <t>3523010500002610</t>
  </si>
  <si>
    <t>2023-01-05 02:29</t>
  </si>
  <si>
    <t>2023-01-05 04:11</t>
  </si>
  <si>
    <t>5日2:7 莆田.渠桥变/10kV.Ⅱ、Ⅲ段母线C相失地(A相电压为10.09,B相电压为9.66,C相电压为0.89,)选线为10kV厝柄线922线路，经试拉10kV厝柄线922线路失地消失,选线正确。故障原因：文金鞋材用户产权设备故障</t>
  </si>
  <si>
    <t>5日2:7 莆田.渠桥变/10kV.Ⅱ、Ⅲ段母线C相失地(A相电压为10.09,B相电压为9.66,C相电压为0.89,)选线为10kV厝柄线922线路。即通知抢修班组
5日02:26联/配调俞剑铭【顺控】遥控操作_：10kV厝柄安置房开闭所901断路器由运行转热备用，于5日02:26控分失败
5日02:29联/配调俞剑铭【顺控】遥控操作_：莆田.渠桥变/10kV.厝柄线922开关由运行转热备用，于05日02:29控分成功接地信号消失，即通知现场陈拥民
5日2:7 莆田.渠桥变莆田.渠桥变/10kV.Ⅲ段母线C相失地(A相电压为10.09,A相电压为9.99,B相电压为9.66,B相电压为9.67,C相电压为0.87,C相电压为0.89,零序电压为16.07,零序电压为16.01,)选线为10kV厝柄线922线路，经试拉10kV厝柄线922线路失地消失。即通知抢修班组巡视莆田.渠桥变/10kV.厝柄线922开关及其之后的设备。02时34分巡视人陈益强、郑国扬、张国来、陈拥民接受通知，开始巡线。
05日02:48  联/配调俞剑铭收到现场郑国扬汇报：现场确认跳闸开关为：10kV厝柄线922开关；隔离设备：10kV恒达机电环网柜914开关
05日02:51 联/配调俞剑铭令张国来：恒达机电环网柜10kV厝柄线进线914开关由运行转热备用，05日03:05操作成功
5日03:07联/配调俞剑铭遥控操作_：莆田.渠桥变/10kV.厝柄线922开关由热备用转运行，于05日03:07控合成功
05日03:15  联/配调俞剑铭收到现场张国来汇报：保护动作：；
隔离设备：恒达机电环网柜10kV华兴恒达联线901开关
05日03:16  联/配调俞剑铭收到现场张国来汇报：保护动作：；试送设备：恒达机电环网柜10kV厝柄线914开关
05日03:17 联/配调俞剑铭令张国来：恒达机电环网柜10kV华兴恒达联线901开关由运行转热备用，05日03:19操作成功
05日03:17 联/配调俞剑铭令张国来：恒达机电环网柜10kV厝柄线914开关由热备用转运行，05日03:24无法操作
05日03:29  联/配调俞剑铭收到现场张国来汇报：隔离设备：恒达机电环网柜10kV厝柄村#7变支线902开关
05日03:30  联/配调俞剑铭收到现场张国来汇报：保护动作：；试送设备：恒达机电环网柜10kV厝柄线914开关
05日03:31 联/配调俞剑铭令张国来：恒达机电环网柜10kV厝柄村#7变支线902开关由运行转热备用，05日03:32操作成功
05日03:31 联/配调俞剑铭令张国来：恒达机电环网柜10kV厝柄线914开关由热备用转运行，05日03:34操作成功
05日03:34 联/配调俞剑铭令张国来：恒达机电环网柜10kV华兴恒达联线901开关由热备用转运行，05日03:37操作成功
05日03:51  联/配调俞剑铭收到现场张国来汇报：保护动作：；
隔离设备：厝柄村#7变支线#006杆006开关由运行转热备用；隔离状态：热备用
05日03:52 联/配调俞剑铭令张国来：10kV厝柄村#7变支线#006杆006开关由运行转热备用，05日03:57操作成功
05日03:58  联/配调俞剑铭收到现场张国来汇报：保护动作：；试送设备：恒达机电环网柜10kV厝柄村#7变支线902开关由热备用转运行
05日04:00 联/配调俞剑铭令张国来：恒达机电环网柜10kV厝柄村#7变支线902开关由热备用转运行，05日04:06操作成功
05日05:07  联/配调俞剑铭收到现场张国来汇报：保护动作：；
故障原因：用户内部故障；故障现象：架空类绝缘导线破损；
故障点：10kV文金鞋材次分支线#001杆0011刀闸C相电源侧引线倾倒至横担上，导致线路失地。；故障备注：10kV文金鞋材次分支线#001杆0011刀闸C相电源侧引线倾倒至横担上，导致线路失地。（用户产权）
05日05:07  联/配调俞剑铭收到现场张国来汇报：保护动作：；试送设备：10kV厝柄村#7变支线#006杆006开关由热备用转运行。
05日05:08 联/配调俞剑铭令张国来：10kV厝柄村#7变支线#006杆006开关由热备用转运行，05日05:10操作成功</t>
  </si>
  <si>
    <t>10kV文金鞋材次分支线#001杆0011刀闸C相电源侧引线倾倒至横担上，绝缘破损与横担接触放电（用户产权）。造成莆田.渠桥变/10kV.Ⅱ、Ⅲ段母线C相失地(A相电压为10.09,B相电压为9.66,C相电压为0.89,)</t>
  </si>
  <si>
    <t>加强业扩工程竣工验收管理，用户设备应及时告知用户对相关设备进行巡视维护，有异常现象应及时汇报供电单位。</t>
  </si>
  <si>
    <t>莆田.渠桥变10kV厝柄线922线路</t>
  </si>
  <si>
    <t>2023-01-05 09:00</t>
  </si>
  <si>
    <t>厝柄线922线路</t>
  </si>
  <si>
    <t>2023-01-09 09:15</t>
  </si>
  <si>
    <t>41432599-7255-4E77-9C71-9CC42BEE1866</t>
  </si>
  <si>
    <t>GZ13575723010002</t>
  </si>
  <si>
    <t>3523010500017458</t>
  </si>
  <si>
    <t>2023-01-05 05:46</t>
  </si>
  <si>
    <t>2023-01-05 07:31</t>
  </si>
  <si>
    <t>05日5:38 DMS研判：抚市变10kVⅡ段母线C相失地（A10.19、B9.58、C0.90、零序电压为9.37）无选线信号。10kV中湖线#23杆23K开关、#46杆46K开关零序Ⅰ段告警。原因： 10kV中湖线大章猪场支线树压线。</t>
  </si>
  <si>
    <t>5日05:44联/配调黄梁平【顺控】遥控操作_：10kV中湖线#46杆46K开关由运行转热备用，于5日05:44控分失败
5日05:45联/配调熊赣龄【顺控】遥控操作_：10kV中湖线#23杆23K开关由运行转热备用，于05日05:45控分成功接地信号消失
05日5:38 DMS研判：抚市变10kVⅡ段母线C相失地（A10.19、B9.58、C0.90、零序电压为9.37）无选线信号。10kV中湖线#23杆23K开关、#46杆46K开关零序Ⅰ段告警。即通知抢修班组巡视10kV中湖线#23杆23K开关及其之后的设备。07时05分巡视人黄龙彩、黄坤和接受通知，开始巡线。
05日06:25 联/配调廖洪炜令黄坤和：10kV中湖线#46杆46K开关由运行转热备用，05日06:30操作成功
5日06:31联/配调廖洪炜遥控操作_：10kV中湖线#23杆23K开关由热备用转运行，于05日06:31控合成功
05日07:05  联/配调黄梁平收到现场黄汉和汇报：故障原因：树线矛盾；故障现象：架空类裸导线其他；故障点：10kV中湖线大章猪场支线树压线（用户支线）。
05日07:06 联/配调黄梁平令黄坤和：10kV中湖线#52杆52G刀闸由合闸转分闸，05日07:21操作成功
05日07:22 联/配调熊赣龄令黄坤和：10kV中湖线#46杆46K开关由热备用转运行，05日07:28操作成功</t>
  </si>
  <si>
    <t>10kV中湖线大章猪场支线枯树碰压线</t>
  </si>
  <si>
    <t>用户侧线路加强树线矛盾排查，发现问题及时下发隐患整改通知书，并督促用户整改。</t>
  </si>
  <si>
    <t>10kV中湖线#23杆23K开关</t>
  </si>
  <si>
    <t>2023-01-05 07:05</t>
  </si>
  <si>
    <t>2023-01-05 12:00</t>
  </si>
  <si>
    <t>抚市变10kV中湖线912线路</t>
  </si>
  <si>
    <t>2023-01-05 09:22</t>
  </si>
  <si>
    <t>B851AA20-2579-47CA-A852-C115BA1BE931</t>
  </si>
  <si>
    <t>1D7C382A-A2C4-4912-A984-364F92A3CB88</t>
  </si>
  <si>
    <t>LS13565723010002</t>
  </si>
  <si>
    <t>3523010500020807</t>
  </si>
  <si>
    <t>2023-01-05 07:15</t>
  </si>
  <si>
    <t>2023-01-05 09:49</t>
  </si>
  <si>
    <t>5日7:13 10kV水尾支线#21杆Z-3512开关跳闸，故障原因为：10kV鑫达矿业分支线#06杆平和鑫达矿业有限公司专变用户内部故障</t>
  </si>
  <si>
    <t>5日7:15 DMS系统研判：10kV水尾支线#21杆Z-3512开关跳闸，即通知坂仔所蓝能通组织人员巡线。07时32分巡视人蓝能通接受通知，开始巡线。
05日09:04  联/配调程舒渊收到坂仔所蓝能通汇报：10kV水尾支线#21杆后端巡视无异常，申请试送
05日09:06 联/配调程舒渊令坂仔所蓝能通：10kV水尾支线#21杆Z-3512开关由热备用转运行，05日09:44操作成功，正常
05日19:58  联/配调程舒渊收到坂仔所蓝能通汇报：10kV鑫达矿业分支线#06杆平和鑫达矿业有限公司专变用户内部故障引起开关跳闸，现该专变已在热备用，申请隔离10kV水尾支线#60杆P-3554刀闸
05日19:58 联/配调程舒渊令坂仔所蓝能通：10kV水尾支线#60杆P-3554刀闸由合闸转分闸，05日20:08操作成功
1月6日
14:56 坂仔所蓝能通汇报：10kV鑫达矿业分支线#06杆平和鑫达矿业有限公司专变用户内部故障已处理完毕，验收合格具备送电条件，现该专变在热备用状态，申请送电，即令其：10kV水尾支线#60杆P-3554刀闸由分闸转合闸——15:13 操作完毕，正常，令其告知用户自行送电
2023年01月06日15:1410kV鑫达矿业分支线#06杆平和鑫达矿业有限公司专变（10kV水尾支线#60杆P-3554刀闸）用户内部故障已处理完毕，详见遗留用户单ZZPHYLYH20230105001</t>
  </si>
  <si>
    <t>10kV水尾支线#60杆平和鑫达矿业有限公司配变（专变）树木靠近变压器</t>
  </si>
  <si>
    <t>国强变闽潭线922线路水尾支线#21杆Z-3512开关</t>
  </si>
  <si>
    <t>2023-01-05 07:14</t>
  </si>
  <si>
    <t>2023-01-05 14:00</t>
  </si>
  <si>
    <t>1271</t>
  </si>
  <si>
    <t>国强变闽潭线922</t>
  </si>
  <si>
    <t>CECDACD1-5B58-4D64-BB3A-77FB1D136105</t>
  </si>
  <si>
    <t>GZ13525423010001</t>
  </si>
  <si>
    <t>3523010500024976</t>
  </si>
  <si>
    <t>2023-01-05 07:52</t>
  </si>
  <si>
    <t>2023-01-05 08:24</t>
  </si>
  <si>
    <t>5日 7:50 运维叶盛春汇报：有工单反馈中山路#2箱式变电压高，需停电处理，故障原因：电压过高</t>
  </si>
  <si>
    <t>7:51 （遥控）中山路#1环网柜10kV中山一变916开关由运行转热备用，7:51操作毕
7:52下令叶盛春：中山路#1环网柜10kV中山一变916线路由热备用转冷备用，中山路#1环网柜10kV中山一变916线路由冷备用转检修，7:53操作毕
5日08:03 申请配电故障抢修单NO：XM-BB-PQ-2023-0012，工作负责人：邵斌，工作内容：在中山路#2箱式变，进行变压器调档，安全措施：中山路#1环网柜10kV中山一变916线路转检修。
05日 08:07抢修许可票号：XM-BB-PQ-2023-0012,抢修负责人：邵斌,抢修任务：1、中山路#2箱式变变压器调档,抢修安措:中山路#1环网柜10kV中山一变916线路转检修
05日 08:18抢修终结票号：XM-BB-PQ-2023-0012,抢修负责人：邵斌,抢修任务：1、中山路#2箱式变变压器调档,抢修安措:中山路#1环网柜10kV中山一变916线路转检修
8:24送电正常，送电指令票详见指令票NO：ZLP-XM-23010143</t>
  </si>
  <si>
    <t>电压过高</t>
  </si>
  <si>
    <t>厦禾变电站937 , 中山路#1环网柜中山一变916开关</t>
  </si>
  <si>
    <t>2023-01-05 08:18</t>
  </si>
  <si>
    <t>2023-01-05 10:00</t>
  </si>
  <si>
    <t>2023-01-10 09:54</t>
  </si>
  <si>
    <t>4F450837-C413-497C-ADC8-5CD71CE70470</t>
  </si>
  <si>
    <t>GZ1354515323010007</t>
  </si>
  <si>
    <t>3523010500098718</t>
  </si>
  <si>
    <t>2023-01-05 12:36</t>
  </si>
  <si>
    <t>5日12:35 DMS系统研判杨林变10kV白塔线921线路刘厝支线#004A杆004A开关跳闸.故障原因：10kV刘厝支线#004A杆004A1刀闸A相线夹出线烧断。</t>
  </si>
  <si>
    <t>5日12:35 DMS系统研判杨林变10kV白塔线921线路刘厝支线#004A杆004A开关跳闸12时38分巡视人方益晗接受通知，开始巡线。
05日13:21  联/配调黄春瑶收到现场方益晗汇报：现场确认跳闸开关为：刘厝支线#004A杆004A开关；保护动作：；
隔离设备：10kV刘厝支线#004A杆004A开关由热备用转冷备用。；故障现象：10kV刘厝支线#004A杆004A1刀闸A相线夹出线烧断（刀闸至开关引线烧断）。；
故障点：10kV刘厝支线#004A杆004A1刀闸A相线夹出线烧断。
05日13:22 联/配调黄春瑶令方益晗：10kV刘厝支线#004A杆004A柱上开关由热
备用转冷备用，05日13:35操作成功
05日13:44  联/配调黄春瑶收到现场方益晗汇报：保护动作：；试送设备：申请10中铁二局次分支线#002杆002开关由冷备用转运行。
05日13:48 联/配调黄春瑶令方益晗：10kV中铁二局次分支线#002杆002柱上开
关由冷备用转运行，05日13:51操作成功</t>
  </si>
  <si>
    <t>10kV刘厝支线#004A杆004A1刀闸A相线夹出线断裂</t>
  </si>
  <si>
    <t>2023-01-05 13:50</t>
  </si>
  <si>
    <t>2023-01-05 19:00</t>
  </si>
  <si>
    <t>695D184D0FC51030E0430A8EA81010300000</t>
  </si>
  <si>
    <t>DAD66A83-E180-4727-A51B-FD0DDC200A62</t>
  </si>
  <si>
    <t>GZ13525523010012</t>
  </si>
  <si>
    <t>3523010500111122</t>
  </si>
  <si>
    <t>2023-01-05 13:36</t>
  </si>
  <si>
    <t>2023-01-05 18:42</t>
  </si>
  <si>
    <t>1月5日13:36系统研判农械线#2环网柜10kV#2-#1联络903开关跳闸，通知同南抢修刘伟志。故障原因：高压计量互感器老化</t>
  </si>
  <si>
    <t>05日14:06同南抢修纪仲谋报：10kV农械线#2环网柜10kV#2-#1联络903开关相过流故障跳闸，故障电流1320A，故障指示器三相动作。
14:20纪仲谋报：10kV永安居#1甲杆高压计量互感器炸裂，农械线#1环网柜10kV#1-#2联络902柜故障指示三相动作，10kV永安居904柜故障指示器AB相动作，即下令：农械线#1环网柜10kV永安居904开关由运行转热备用，农械线#2环网柜10kV#2-#1联络903开关由热备用转运行，14:42操作毕，试送正常
14:43下令纪仲谋：农械线#1环网柜10kV永安居904线路由热备用转冷备用、农械线#1环网柜10kV永安居904线路由冷备用转检修，14:50操作毕
停电更新
5日16:31 申请配电故障抢修单NO：XM-BB-PQ-2023-0014，工作负责人：纪良旭，工作内容：在10kV永安居＃1甲杆，进行高压开关试验，拆除高压计量互感器组；在10kV永安居＃1甲杆至10kV永安居配电室（后炉＃11公变）10kV母排，进行电缆试验，安全措施：10kV农械线#1环网柜10kV永安居904线路转检修。
05日 16:38抢修许可票号：XM-BB-PQ-2023-0014,抢修负责人：纪良旭,抢修任务：1、10kV永安居＃1甲杆高压开关试验，拆除高压计量互感器组；2、10kV永安居＃1甲杆至10kV永安居配电室（后炉＃11公变）10kV母排电缆试验,抢修安措:10kV农械线#1环网柜10kV永安居904线路转检修
05日 18:27抢修终结票号：XM-BB-PQ-2023-0014,抢修负责人：纪良旭,抢修任务：1、10kV永安居＃1甲杆高压开关试验，拆除高压计量互感器组；2、10kV永安居＃1甲杆至10kV永安居配电室（后炉＃11公变）10kV母排电缆试验,抢修安措:10kV农械线#1环网柜10kV永安居904线路转检修
18:41送电操作完毕，正常。ZLP-XM-23010187</t>
  </si>
  <si>
    <t>10kV农械线#2环网柜10kV#2-#1联络903开关相过流故障跳闸</t>
  </si>
  <si>
    <t>农械线#1环网柜10kV田洋变电站945线路农械线#1环网柜#1-#2联络902高压开关</t>
  </si>
  <si>
    <t>2023-01-05 20:00</t>
  </si>
  <si>
    <t>田洋变电站945</t>
  </si>
  <si>
    <t>2023-01-05 19:02</t>
  </si>
  <si>
    <t>595716DA-2A22-4B2D-BDEF-121CDDFB6B3D</t>
  </si>
  <si>
    <t>GZ1359515323010001</t>
  </si>
  <si>
    <t>3523010500116497</t>
  </si>
  <si>
    <t>2023-01-05 14:06</t>
  </si>
  <si>
    <t>2023-01-05 21:15</t>
  </si>
  <si>
    <t>2023年01月05日13:58 10kV回潭线271杆至272杆导线被勾机挖断，紧急停电，故障原因： 10kV回潭线271杆至272杆导线被勾机挖断</t>
  </si>
  <si>
    <t>01月05日13:58将口所林云汇报： 10kV回潭线271杆至272杆导线被勾机挖断，申请停电隔离
13:58令金石矿业林永才：1、将金石矿业配电室10kV#2进线912线路转冷备用，2、将金石矿业配电室10kV#1进线911线路转运行，于14:00已执行
13:59遥控操作：10kV右巨线上洋支线067杆KY9151开关由运行转热备用，13:59已执行，转告将口所林云及服务调度班陈红
14:00令将口操作林云：10kV回潭线282杆K9098开关由运行转冷备用，于14：15已执行
14:18向武浦联调黄坚申请：将10kV典村线135杆KY7012开关转合闸
14:23武浦联调黄坚告知：10kV典村线135杆KY7012开关已转合闸
14:24令将口操作林云：10kV右巨线上洋支线128主杆G9518刀闸由合闸转分闸，于14:25已执行
14：26遥控操作：10kV右巨线上洋支线067杆KY9151开关由热备用转运行，14：26已执行，转告将口所林云及服务调度班陈红
05日14:33 联/配调黄秀卿令林云：10kV回潭线264杆KY9017开关由热备用转冷备用，05日14:49操作成功
05日14:33 联/配调黄秀卿令林云：10kV回潭线265-1杆KY9153开关由运行转冷备用，05日14:55操作成功
14:55联/配调黄秀卿令林云：10kV回潭线上街支线001杆G9127刀闸由合闸转分闸，05日14:56操作成功
5日14:54 申请配电故障抢修单NO：NP-BB-PQ-2023-0002，工作负责人：林云，工作内容：在10kV回潭线271杆至272杆，进行10kV回潭线271杆至272杆断线更换；10kV回潭线272杆开关损坏更换，安全措施：10kV右巨线上洋支线128主杆G9518刀闸，10kV回潭线265-1杆KY9153开关，G9397刀闸，10kV回潭线264杆KY9017开关，G9121刀闸，10kV回潭线282杆K9098开关，G9309刀闸，10kV回潭线上街支线001杆G9127刀闸
05日 14:57抢修许可票号：NP-BB-PQ-2023-0002,抢修负责人：林云,抢修任务：1、10kV回潭线271杆至272杆10kV回潭线271杆至272杆断线更换；10kV回潭线272杆开关损坏更换；,抢修安措:断开10kV右巨线上洋支线128主杆G9518刀闸，断开10kV回潭线265-1杆KY9153开关，G9397刀闸，断开10kV回潭线264杆KY9017开关，G9121刀闸，断开10kV回潭线282杆K9098开关，G9309刀闸，断开10kV回潭线上街支线001杆G9127刀闸
05日18:03将口所邱元锋汇报：10kV右巨线上洋支线128主杆至10kV回潭线282杆抢修无换相工作，10kV回潭线271杆至272杆10kV回潭线271杆至272杆现场为直线杆，无需核相。
18:15将口所林云汇报：10kV回潭线272杆开关未更换控制器
05日 20:34抢修终结票号：NP-BB-PQ-2023-0002,抢修负责人：林云,抢修任务：1、10kV回潭线271杆至272杆10kV回潭线271杆至272杆断线更换；10kV回潭线272杆开关损坏更换；,抢修安措:断开10kV右巨线上洋支线128主杆G9518刀闸，断开10kV回潭线265-1杆KY9153开关，G9397刀闸，断开10kV回潭线264杆KY9017开关，G9121刀闸，断开10kV回潭线282杆K9098开关，G9309刀闸，断开10kV回潭线上街支线001杆G9127刀闸；现10kV回潭线272杆KY9152开关确处热备用
送电票：NPBB23010075，05日20:38开始执行，05日22时03分执行完毕。21:08令将口操作林云：10kV回潭线272杆KY9152开关由热备用转运行，于21:14执行完毕</t>
  </si>
  <si>
    <t>道路填土平整，土方车弃土后未把斗放下，直接通行，造成10kV回潭线170杆至172杆A相导线被挂断</t>
  </si>
  <si>
    <t>加强外破点巡视及施工方安全意识教育。</t>
  </si>
  <si>
    <t>10kV右巨线上洋支线067杆至10kV回潭线423主杆</t>
  </si>
  <si>
    <t>2023-01-05 14:04</t>
  </si>
  <si>
    <t>2023-01-05 20:34</t>
  </si>
  <si>
    <t>2023-01-05 22:00</t>
  </si>
  <si>
    <t>254295</t>
  </si>
  <si>
    <t>崇雒变10kV右巨线907</t>
  </si>
  <si>
    <t>2023-01-06 08:36</t>
  </si>
  <si>
    <t>EBCFC064-4817-4C31-913A-F4E04832CC31</t>
  </si>
  <si>
    <t>GZ13535223010005</t>
  </si>
  <si>
    <t>3523010500149591</t>
  </si>
  <si>
    <t>2023-01-05 16:48</t>
  </si>
  <si>
    <t>2023-01-06 05:50</t>
  </si>
  <si>
    <t>2023年01月05日16:44 IES700系统告警：城关变.10kV油洋线914开关限时速断动作跳闸，重合闸不成功，故障原因：10kV油洋线914线路西丰里分线#01杆至#02杆更换电缆</t>
  </si>
  <si>
    <t>2023年01月05日16:44 IES700系统告警：城关变.10kV油洋线914开关限时速断动作跳闸，重合闸不成功，通知抢修班魏宏龙、张海雷，城郊所李彬、陆戴宇，槐门运维魏青巡视跳闸点城关变10kV油洋线914开关及其之后的设备，重点关注城关变10kV.油洋线914开关至10kV油洋线914线路#023杆914023开关之间区域。
05日17:00联/配调汪东亮遥控操作_：10kV油洋线914线路#023杆914023开关由运行转热备用，于05日17:00控分成功
05日17:02联/配调汪东亮遥控操作_：城关变10kV油洋线914开关由热备
用转运行，于05日17:02控合成功，线路失地
05日17:03联/配调汪东亮遥控操作_：城关10kV.油洋线914开关由运行转热备用，于05日17:03控分成功，线路正常
05日17:12联/配调汪东亮遥控操作_：10kV局下线985线路浣中支线#21杆WZ985021开关由热备用转运行，于05日17:12控合成功，线路正常
05日17:27 联/配调汪东亮令陆戴宇：10kV油洋线914线路#015杆914015开关由运行转热备用，05日17:27操作成功
05日17:28联/配调汪东亮遥控操作_：10kV油洋线914线路#052杆914052开关由热备用转运行，于05日17:28控合成功
05日17:30联/配调汪东亮遥控操作_：10kV局下线985线路浣中支线#21杆WZ
985021开关由运行转热备用，于05日17:30控分成功
05日18:00  联/配调汪东亮收到现场抢修班张海雷汇报：10kV油洋线#1至#15杆未发现异常，具备送电条件
05日18:04联/配调汪东亮遥控操作_：城关变10kV油洋线914开关由热备用转运行，于05日18:04控合成功，线路失地
05日18:05联/配调汪东亮遥控操作_：城关变0kV油洋线914开关由运行转热备用，于05日18:05控分成功，线路正常
5日19:32联/配调汪东亮遥控操作_：10kV油洋线914线路西丰里分线#02杆XFL914002开关由运行转热备用，于05日19:32控分成功
5日20:18联/配调汪东亮遥控操作_：10kV油洋线914线路#014杆914014开关由运行转热备用，于5日20:18控分失败
05日20:19  联/配调汪东亮收到现场城郊所陆戴宇汇报：10kV油洋线914线路西丰里分线经巡线未发现异常，人员撤离
05日21:33 联/配调周瑜令配电班丁飞钦：10kV油洋线914线路#014杆914014开关由运行转冷备用，05日21:41操作成功
05日21:40 联/配调周瑜令城郊所陆戴宇：10kV油洋线914线路西丰里分线#01杆XFL9140001刀闸由合闸转分闸，05日21:41操作成功
05日21:42  联/配调周瑜收到现场配电班魏宏龙汇报：城关变10kV油洋线914开关至10kV油洋线914线路#015杆巡视无异常，申请试送城关变10kV油洋线914开
5日21:45联/配调周瑜遥控操作_：城关变10kV油洋线914开关由热备用转运行，于05日21:45控合成功
5日21:50联/配调周瑜遥控操作_：城关变10kV油洋线914开关由运行转热备用，于05日21:50控分成功
05日21:50 联/配调周瑜令城郊所陆戴宇：10kV油洋线914线路西丰里分线#01杆XFL9140001刀闸由分闸转合闸，05日21:53操作成功
5日21:54联/配调周瑜遥控操作_：城关变10kV油洋线914开关由热备用转运行，于05日21:54控合成功，城关变10kV母线出现失地
5日21:55联/配调周瑜遥控操作_：城关变10kV油洋线914开关由运行转热备用，于05日21:55控分成功
05日21:57 联/配调周瑜令城郊所陆戴宇：10kV油洋线914线路西丰里分线#01杆XFL9140001刀闸由合闸转分闸，05日21:59操作成功
05日22:03 联/配调周瑜令配电班丁飞钦：10kV油洋线914线路#014杆914014开关由冷备用转运行，05日22:13操作成功
05日23:03 联/配调汪东亮令吴有颖：10kV油洋线914线路西丰里分线#08杆XFL9140008刀闸由合闸转分闸，05日23:03操作成功
05日23:05 联/配调汪东亮令吴有颖：10kV油洋线914线路#015杆9140151刀闸由合闸转分闸，05日23:47操作成功
05日23:53 联/配调汪东亮令魏青：城关变10kV油洋线914线路由热备
用转检修05日23:53下令
06日00:16 收到配电故障抢修单NO：GTQXP1965，工作负责人：练文茂
，工作内容：10</t>
  </si>
  <si>
    <t>10kV油洋线914线路西丰里分线#01杆至#02杆更换电缆</t>
  </si>
  <si>
    <t>加强施工区域线路特巡特护，防止故障</t>
  </si>
  <si>
    <t>城关变10kV油洋线914线路</t>
  </si>
  <si>
    <t>2023-01-06 08:00</t>
  </si>
  <si>
    <t>2023-01-06 16:57</t>
  </si>
  <si>
    <t>C1B6C980-DB98-4F64-8837-A2F8B2179B91</t>
  </si>
  <si>
    <t>GZ13535223010006</t>
  </si>
  <si>
    <t>3523010500151430</t>
  </si>
  <si>
    <t>2023-01-05 16:49</t>
  </si>
  <si>
    <t>2023-01-06 01:22</t>
  </si>
  <si>
    <t>2023年01月05日16:43  IES700告警：城关变10kV食用菌线915开关瞬时速断动作跳闸，故障原因：10kV食用菌线915线路#001杆引线断线</t>
  </si>
  <si>
    <t>2023年01月05日16:43  IES700告警：城关变10kV食用菌线915开关瞬时速断动作跳闸，即通知抢修班组魏宏龙巡视、槐门运维魏青
05日17:11联/配调汪东亮遥控操作_：10kV食用菌线915线路#018杆915018开关由运行转热备用，于05日17:11控分成功
05日17:37 联/配调汪东亮令包积书：食用菌加工基地#2高压环网柜10kV 9K201开关由热备用转运行，05日17:37操作成功，线路正常
05日17:49 联/配调汪东亮令包积书：乾丰大桥#1电缆分接箱10kV QF91510开关由运行转热备用，05日17:50操作成功
05日17:51联/配调汪东亮遥控操作_：10kV食用菌线915线路#018杆915018开关由热备用转运行，于05日17:51控合成功，线路正常
05日20:02 收到配电故障抢修单NO：GTQXP1964，工作负责人：陈逞城
，工作内容：10kV食用菌线915线路#001杆引线断线抢修，刀闸、避雷器更换
05日 20:06 联/配调李华令配电运维班丁飞钦：10kV食用菌线915线路#001杆至乾丰大桥#1环网柜10kV QF91510开关抢修停电指令，详见指令票NO：NDGP23010028   05日21:28 执行完毕
05日21:35联/配调李华许可配电故障抢修单NO：GTQXP1964，工作负责人：陈逞城，工作内容：10kV食用菌线915线路#001杆引线断线抢修，刀闸、避雷器更换
06日00:21联/配调李华办理终结配电故障抢修单NO：GTQXP1964，工作负责人：陈逞城，工作内容：10kV食用菌线915线路#001杆引线断线抢修，刀闸、避雷器更换
06日00：24  联/配调李华令配电运维班丁飞钦：10kV食用菌线915线路#001杆至乾丰大桥#1环网柜10kV QF91510开关抢修毕送电指令，详见指令票NO：NDGP23010035，06日01:19 执行完毕，线路正常，全部线路恢复送电</t>
  </si>
  <si>
    <t>10kV食用菌线915线路#001杆引线断线，放电导致刀闸相间弧光短路</t>
  </si>
  <si>
    <t>引线及隔离刀闸更换，用电高峰期重点跟踪测温情况。</t>
  </si>
  <si>
    <t>城关变10kV食用菌线915线路</t>
  </si>
  <si>
    <t>2023-01-06 03:00</t>
  </si>
  <si>
    <t>2023-01-06 19:43</t>
  </si>
  <si>
    <t>8581E663-DE23-4E80-9266-F3817D80EB1B</t>
  </si>
  <si>
    <t>GZ13535223010007</t>
  </si>
  <si>
    <t>3523010500156608</t>
  </si>
  <si>
    <t>2023-01-05 16:55</t>
  </si>
  <si>
    <t>2023-01-06 04:19</t>
  </si>
  <si>
    <t>2023年01月05日 16:55  解高1电缆分接箱10kV JG103开关紧急停电，故障原因：10kV城I线912线路解高2箱#01-1杆JG291201-11刀闸B相动触头侧瓷瓶断裂</t>
  </si>
  <si>
    <t>05日16:55 联/配调汪东亮令抢修班郑仁燚：解高1电缆分接箱10kV JG103开关由运行转热备用
2023年01月05日 16:54 抢修班郑仁燚汇报：解高2环网柜往10kV城I线912线路解高2箱#01甲杆方向电缆头电缆头放电，申请解高1电缆分接箱10kV JG103开关紧急停电
05日18:54 收到配电故障紧急抢修单NO：GTQXP1963，工作负责人：郑政赶
，工作内容：解高2环网柜往10kV城I线912线路解高2箱#01甲杆方向电缆头电缆头放电故障处理，10kV城I线912线路解高2箱#01-1杆JG291201-11刀闸B相动触头侧瓷瓶断裂更换
05日 18:56  联/配调李华令配电运维班包积书：解高1环网柜10kV JG103开关至公司本部开闭所10kV901开关抢修停电指令，详见指令票NO：NDGP23010026，5日20:35 执行完毕
05日20:43联/配调周瑜许可配电故障紧急抢修单NO：GTQXP1963，工作负责人：郑政赶，工作内容：解高2环网柜往10kV城I线912线路解高2箱#01甲杆方向电缆头电缆头放电故障处理，10kV城I线912线路解高2箱#01-1杆JG291201-11刀闸B相动触头侧瓷瓶断裂更换
06日03:14联/配调李华办理终结配电故障紧急抢修单NO：GTQXP1963，工作负责人：郑政赶，工作内容：解高2环网柜往10kV城I线912线路解高2箱#01甲杆方向电缆头电缆头放电故障处理，10kV城I线912线路解高2箱#01-1杆JG291201-11刀闸B相动触头侧瓷瓶断裂更换
06日03:15 联/配调李华令配电运维班丁飞钦：解高1环网柜10kV JG103开关至公司本部开闭所10kV901开关抢修毕送电指令，详见指令票NO：NDGP23010037，06日03:54  执行完毕，线路正常，全部线路恢复送电</t>
  </si>
  <si>
    <t>解高2环网柜往10kV城I线912线路解高2箱#01甲杆方向电缆头放电击穿、环网柜接线桩头损坏</t>
  </si>
  <si>
    <t>解高2环网柜更换，加强厂站房设备、电缆头等设备局放检测。</t>
  </si>
  <si>
    <t>解高1电缆分接箱10kV JG103开关</t>
  </si>
  <si>
    <t>2023-01-06 05:00</t>
  </si>
  <si>
    <t>2023-01-06 19:58</t>
  </si>
  <si>
    <t>854DD63A-6068-4C96-BD2D-7F69591A806A</t>
  </si>
  <si>
    <t>GZ13546123010005</t>
  </si>
  <si>
    <t>3523010500164549</t>
  </si>
  <si>
    <t>2023-01-05 17:19</t>
  </si>
  <si>
    <t>2023-01-05 18:00</t>
  </si>
  <si>
    <t>5日17:15 DMS系统研判赖店变10kV东溪线613线路#074C杆074C开关跳闸，故障原因：查无异常</t>
  </si>
  <si>
    <t>5日17:15 DMS系统研判赖店变10kV东溪线613线路#074C杆074C开关跳闸,即通知抢修班组巡视跳闸点10kV东溪线#074C杆074C开关及其之后的设备。17时30分巡视人陈进接受通知，开始巡线。
05日17:36  联/配调黄秋月收到现场陈进汇报：现场确认跳闸开关为：10kV东溪线#074C杆074C开关；试送设备：园庄变10kV东石线915开关由热备用转运行；故障现象：线路加载试验引起，过负荷跳闸，查无异常，申请转回
5日17:41联/配调黄秋月遥控操作_：莆田.园庄变/10kV.东石线915开关由热备用转运行，于5日17:41控合失败
5日17:42联/配调黄秋月遥控操作_：莆田.园庄变/10kV.东石线915开关由热备用转运行，于5日17:42控合失败
5日17:44联/配调黄秋月遥控操作_：莆田.园庄变/10kV.东石线915开关由热备用转运行，于5日17:44控合失败
05日17:44 联/配调黄秋月令黄春瑶：莆田.园庄变/10kV.东石线915开关由热备用转运行，05日17:45操作成功
05日17:49 联/配调黄秋月通知陈进：园庄变10kV东石线915线路试送成功。</t>
  </si>
  <si>
    <t>线路春节加载试验运行，东石线和塔兜线转至东溪线，引起10kV东溪线#074C杆074C开关，初步判断该普通开关拨码参数设置不合理，需调参数</t>
  </si>
  <si>
    <t>莆田.赖店变10kV东溪线613线路东溪线#074C杆074C开关</t>
  </si>
  <si>
    <t>2023-01-06 00:00</t>
  </si>
  <si>
    <t>9714</t>
  </si>
  <si>
    <t>2023-01-08 11:41</t>
  </si>
  <si>
    <t>E8DB8D2517E7491B8F618FFDEF2E2E00421B</t>
  </si>
  <si>
    <t>5BE5B326-2AC8-4518-8295-2A370A7AF0A4</t>
  </si>
  <si>
    <t>GZ13535623010004</t>
  </si>
  <si>
    <t>3523010500194583</t>
  </si>
  <si>
    <t>2023-01-05 18:35</t>
  </si>
  <si>
    <t>2023-01-05 20:58</t>
  </si>
  <si>
    <t>2023年1月5日18:22  IES700显示：洋心变10kV I段母线C相不完全接地（融合法选线岭头线，选线正确）。故障原因为： 10kV岭头线#006杆至007杆之间断线</t>
  </si>
  <si>
    <t>2023年1月5日18:22  IES700显示：洋心变10kV I段母线C相不完全接地（融合法选线岭头线）。
5日18:33联/配调陈嵩遥控操作：洋心变10kV岭头线914开关由运行转热备用（遥控），于05日18:33控分成功，接地信号消失
5日18:34 调度陈嵩通知抢修班组江绍移巡线
05日19:04  联/配调陈嵩收到现场江绍移汇报：10kV苗圃分线#007杆至线路末端巡线完毕，未发现异常，申请后端负荷转移10kV华鑫线
05日19:05 联/配调陈嵩令江绍移：10kV苗圃分线#007杆007Z1开关由运行转热备用，05日19:05操作成功
05日19:06 联/配调陈嵩令林荣辉：10kV华鑫线#011杆011Z1开关由热备用转运行（遥控），05日19:06操作成功
05日19:36  联/配调陈嵩收到现场江绍移汇报：申请断开10kV岭头线#001杆001Z1开关
05日19:37 联/配调陈嵩令江绍移：10kV岭头线#001杆001Z1开关由运行转冷备用，05日19:37操作成功
05日19:38  联/配调陈嵩收到现场江绍移汇报：申请断开10kV岭头线#004杆004Z1开关
05日19:38 联/配调陈嵩令江绍移：10kV岭头线#004杆004Z1开关由运行转冷备用，05日19:40操作成功
5日19:42 申请配电故障抢修单NO：PDQXD0020486，工作负责人：苏炳富，工作内容：10kV岭头线#006杆至007杆之间断线抢修
05日19:41 联/配调陈嵩令江绍移：10kV镇边分线#002杆刀闸由合闸转分闸，05日19:43操作成功
05日19:45 联/配调陈嵩令江绍移：10kV苗圃分线#007杆007Z1开关由热备用转冷备用，05日19:46操作成功
05日19:46 联/配调陈嵩令江绍移：查10kV洋心支线#002杆002Z1开关确在冷备用，05日19:47操作成功
05日 19:48抢修许可票号：PDQXD0020486,抢修负责人：苏炳富,工作内容：10kV岭头线#006杆至007杆之间断线抢修
05日 20:31抢修终结票号：PDQXD0020486,抢修负责人：苏炳富,抢修任务：10kV岭头线#006杆至007杆之间断线抢修
送电票：NDDZ23010075，05日20:32开始执行，05日20时57分执行完毕。</t>
  </si>
  <si>
    <t>断线接地</t>
  </si>
  <si>
    <t>洋心变电站10kV岭头线914线路</t>
  </si>
  <si>
    <t>2023-01-05 21:18</t>
  </si>
  <si>
    <t>岭头线914线路</t>
  </si>
  <si>
    <t>2023-01-06 07:59</t>
  </si>
  <si>
    <t>13DKX-45508</t>
  </si>
  <si>
    <t>30DB9362-6CCF-4119-B962-BF0711359952</t>
  </si>
  <si>
    <t>GZ13566323010002</t>
  </si>
  <si>
    <t>3523010500208965</t>
  </si>
  <si>
    <t>2023-01-05 22:03</t>
  </si>
  <si>
    <t>2023-01-05 22:51</t>
  </si>
  <si>
    <t>2023年1月5日21:57 DMS系统研判：坂后变10kVⅢ段母线B相完全失地(A相10.48，B相1.59，C相9.01，零序电压94.5)，无选线信号。故障原因：。</t>
  </si>
  <si>
    <t>05日21:57 联/配调欧阳奕欣收到现场监控班周文慧汇报：21:57分DMS系统研判：坂后变10kVⅢ段母线B相完全失地(A相10.48，B相1.59，C相9.01，零序电压94.5)，无选线信号
5日22:03 通知抢修班组巡视坂后变10kV坂红线901开关及其之后的设备，并发布停电信息；22:38分，巡视人吴西湖、张伟松接受通知，开始巡线
05日22:45 联/配调欧阳奕欣令吴西湖：10kV坂红线#75杆Z-Jy013开关由运行转热备用，05日22:46操作成功
05日22:46 联/配调欧阳奕欣收到现场吴西湖汇报：10kV坂红线#75杆Z-Jy013开关前段巡视无异常，申请试送坂后变10kV坂红线901开关
05日22:48 联/配调欧阳奕欣遥控操作_：坂后变10kV坂红线901开关由热备用转运行，于05日22:48控合成功</t>
  </si>
  <si>
    <t>坂后变坂红线901线路</t>
  </si>
  <si>
    <t>2023-01-05 22:02</t>
  </si>
  <si>
    <t>坂后变坂红线901</t>
  </si>
  <si>
    <t>2023-01-06 16:44</t>
  </si>
  <si>
    <t>ccfd35ab-0575-441b-9b00-970191158ffe</t>
  </si>
  <si>
    <t>7A73FD8B-4BC9-44C9-AD5A-FE572DD31FC4</t>
  </si>
  <si>
    <t>GZ13575923010001</t>
  </si>
  <si>
    <t>3523010600021942</t>
  </si>
  <si>
    <t>2023-01-06 06:49</t>
  </si>
  <si>
    <t>2023-01-06 07:45</t>
  </si>
  <si>
    <t>6日6:49 DMS研判10kV青云支线#02杆K1开关跳闸，原因：10kV青云支线#06杆开关烧坏</t>
  </si>
  <si>
    <t>6日6:50  即通知抢修班组巡视跳闸点10kV青云支线#02杆K1开关及其之后的设备。06时58分巡视人欧贤凯接受通知，开始巡线。07时03分巡视人邓志超、张礼江、欧贤凯接受通知，开始巡线。7:32江山供电所邓志超汇报：10kV青云支线#06杆K1开关炸坏，申请隔离。
06日07:36 联/配调林焕华令邓志超：10kV青云支线#06杆K1开关由运行转冷备用，06日07:39操作成功
6日07:41联/配调林焕华遥控操作_：10kV青云支线#02杆K1开关由热备用转运行，于06日07:41控合成功
6日14:42 申请配电故障抢修单NO：（手）XL-JSS-PQ-0029，工作负责人：郭泉江
，工作内容：110kV青云支线#06杆抢修更换K1开关，安全措施：10kV青云支线#06杆带电解除G1刀闸至杆顶引流线。
06日14:40抢修许可：票号：（手）XL-JSS-PQ-0029，抢修负责人：郭泉江，抢修任务：110kV青云支线#06杆抢修更换K1开关，抢修安措：10kV青云支线#06杆带电解除G1刀闸至杆顶引流线。
06日16:37抢修终结：票号：（手）XL-JSS-PQ-0029，抢修负责人：郭泉江，抢修任务：110kV青云支线#06杆抢修更换K1开关，抢修安措：10kV青云支线#06杆带电解除G1刀闸至杆顶引流线。
送电票：BB-ZLP-202301078，06日17:39开始执行</t>
  </si>
  <si>
    <t>10kV青云支线#06杆开关故障引起</t>
  </si>
  <si>
    <t>青云变10kV青园线628线路青云支线#02杆K1开关</t>
  </si>
  <si>
    <t>2023-01-06 17:00</t>
  </si>
  <si>
    <t>2023-01-06 18:00</t>
  </si>
  <si>
    <t>青云变10kV青园线628线路</t>
  </si>
  <si>
    <t>2023-01-07 09:13</t>
  </si>
  <si>
    <t>959A0D17-AED2-4B1B-8C7A-364C16B33B2E</t>
  </si>
  <si>
    <t>LS1354515323010008</t>
  </si>
  <si>
    <t>3523010600022944</t>
  </si>
  <si>
    <t>2023-01-06 06:57</t>
  </si>
  <si>
    <t>2023-01-06 12:21</t>
  </si>
  <si>
    <t>06:54系统研判：前沁变10kV珠江线631线路珠江#1变支线#001跌落式熔断器发生缺相；影响配变1个，故障原因：珠江#1变内部绝缘击穿</t>
  </si>
  <si>
    <t>故障通知巡视跳闸点珠江#1变支线#001跌落式熔断器及其之后的设备，重点关注珠江#1变支线#001杆至珠江#1变之间区域。07时28分巡视人黄一涵接受通知，开始巡线。
06日08:30  联/配调黄春瑶收到现场黄一涵汇报：现场确认跳闸开关为：珠江#1变支线#001跌落式熔断器；试送设备：珠江#1变支线#001杆珠江#1变由热备用转运行；
故障原因：配网设备故障；故障现象：珠江#1变跌落式熔断器熔丝熔断；
故障点：珠江#1变跌落式熔断器熔丝熔断；故障备注：珠江#1变跌落式熔断器熔丝熔断
06日08:49  联/配调任雨澄收到现场黄一涵汇报：隔离设备：珠江#1变支线#004杆珠江#10变转热备用，珠江分线#026杆0261刀闸由合闸转分闸；
故障原因：配网设备故障；故障现象：珠江#1变架空类变压器本体击穿短路；
故障点：珠江#1变内部击穿短路
06日08:55 联/配调任雨澄令黄一涵：10kV珠江#1支线#004杆珠江#10配变由运行转热备用，06日09:22操作成功
06日08:55 联/配调任雨澄令黄一涵：10kV珠江#1支线#001杆杆珠江#1配变由运行转热备用，06日09:26操作成功
06日08:55 联/配调任雨澄令黄一涵：10kV珠江分线#026杆0261刀闸由合闸转分闸，06日09:52操作成功
6日10:10 申请配电故障抢修单NO：PT-BB-PQ-2023-0004，工作负责人：林俊芳
，工作内容：珠江#1变内部击穿短路抢修，安全措施：10kV珠江#1支线#001杆杆珠江#1配变由运行转热备用、10kV珠江分线#026杆0261刀闸。
06日10:11抢修许可：票号：PT-BB-PQ-2023-0004，抢修负责人：林俊芳，抢修任务：珠江#1变内部击穿短路抢修，安全措施：10kV珠江#1支线#001杆杆珠江#1配变由运行转热备用、10kV珠江分线#026杆0261刀闸。。
送电指令票详见指令票NO：PTDQ23010184</t>
  </si>
  <si>
    <t>珠江#1变内部击穿短路</t>
  </si>
  <si>
    <t>莆田.前沁变10kV珠江线631线路珠江#1变支线#001跌落式熔断器</t>
  </si>
  <si>
    <t>2023-01-06 12:00</t>
  </si>
  <si>
    <t>2023-01-06 16:00</t>
  </si>
  <si>
    <t>609934</t>
  </si>
  <si>
    <t>b6441980-f250-4dab-9e92-6182330d24c0</t>
  </si>
  <si>
    <t>7A3EF6F0-C5F8-448A-A961-825F12EDB02F</t>
  </si>
  <si>
    <t>GZ1355525523010001</t>
  </si>
  <si>
    <t>3523010600023282</t>
  </si>
  <si>
    <t>2023-01-06 07:35</t>
  </si>
  <si>
    <t>2023-01-06 12:53</t>
  </si>
  <si>
    <t>06日7:34  联/配调蔡镇图收到现场郑敬清汇报：10kV港头线奎壁安置地支线5#-6#杆B、C两相导线断线。故障原因：10kV港头线奎壁安置地支线5#-6#杆B、C两相导线断线</t>
  </si>
  <si>
    <t>07时34分，联/配调殷伟霖发布停电信息，发布设备为联岩东坑支线1#杆G8197刀闸，通知相关人员巡视联岩东坑支线1#杆G8197刀闸及其之后设备。
7:55抢修郑敬清汇报吴子灵：巡视线路发现10kV奎壁支线有断线，现场不敢靠近，无法确认具体杆号，要求先卸负荷。08时27分巡视人郑敬清接受通知，开始巡线。
06日07:58 联/配调吴子灵令郑敬清：10kV港头线奎壁海边支线9#杆奎壁海边配变由运行转空载运行，06日07:58操作成功
06日07:59 联/配调吴子灵令郑敬清：10kV港头线奎壁安置地支线6-1#杆奎壁安置地配变由运行转空载运行，06日08:00操作成功
06日08:01 联/配调吴子灵令郑敬清：10kV港头线联岩东坑支线1#杆G8197刀闸由合闸转分闸，06日08:05操作成功
06日10:15  联/配调蔡镇图收到现场郑敬清汇报：10kV港头线奎壁安置地支线5#-6#杆B、C两相导线断线
6日10:18 申请配电故障抢修单NO：QZQXD20200003042，工作负责人：郑敬清
，工作内容：10kV港头线奎壁安置地支线5#-6#杆B、C两相导线断线处理，安全措施：10kV港头线联岩东坑支线1#杆G8197刀闸由合闸转分闸，装设5组接地线。
06日10:15抢修许可：票号：QZQXD20200003042，抢修负责人：郑敬清，抢修任务：10kV港头线奎壁安置地支线5#-6#杆B、C两相导线断线处理，抢修安措：10kV港头线联岩东坑支线1#杆G8197刀闸由合闸转分闸，装设5组接地线。
06日12:30抢修终结：票号：QZQXD20200003042，抢修负责人：郑敬清，抢修任务：10kV港头线奎壁安置地支线5#-6#杆B、C两相导线断线处理，抢修安措：10kV港头线联岩东坑支线1#杆G8197刀闸由合闸转分闸，装设5组接地线。
送电票：QZBB23010161，06日12:31开始执行，06日12时50分执行完毕。</t>
  </si>
  <si>
    <t>10kV港头线奎壁安置地支线5#-6#杆B、C两相导线断线</t>
  </si>
  <si>
    <t>峰尾变10kV港头线614线路联岩东坑支线1#杆G8197刀闸</t>
  </si>
  <si>
    <t>2023-01-06 07:34</t>
  </si>
  <si>
    <t>2023-01-06 14:00</t>
  </si>
  <si>
    <t>峰尾变10kV港头线614</t>
  </si>
  <si>
    <t>2023-01-06 15:30</t>
  </si>
  <si>
    <t>6932B3BFB601B1E0E0430A8EA810B1E00000</t>
  </si>
  <si>
    <t>C5F4F6C6-17C0-4771-84B5-2A2CD6004526</t>
  </si>
  <si>
    <t>GZ135223010012</t>
  </si>
  <si>
    <t>3523010600051844</t>
  </si>
  <si>
    <t>2023-01-06 09:51</t>
  </si>
  <si>
    <t>2023-01-06 12:43</t>
  </si>
  <si>
    <t>6日9:51 系统研判：后埔#1开闭所10kV金埔一环915高压开关跳闸；故障原因：电缆施工外破</t>
  </si>
  <si>
    <t>6日9:51 系统研判：后埔#1开闭所10kV金埔一环915高压开关跳闸；即通知湖里配电杨毅波、江头抢修王一滨
10：35安兜抢修温贵东报：后埔#1开闭所10kV金埔一环915开关零序过流Ⅰ段保护动作跳闸，故障电流203.7A，故障相别未报，设备检查正常
10:40安兜抢修温贵东报：10kV金埔线#19杆至#20杆电缆施工外破
10：40下令温贵东：10kV金埔线#19杆高压刀闸由合闸转分闸、10kV金埔线#20杆高压刀闸由合闸转分闸；10:56操作毕
11:56下令温贵东：后埔#1开闭所10kV金埔一环915开关由热备用转运行；12:22操作毕，送电正常
12:38下令温贵东：金埔#3环网柜10kV金埔二四911开关由热备用转运行；12:39操作毕，送电正常
6日12:18 申请配电故障抢修单NO：XM-BB-PQ-2023-0016，工作负责人：张富强，工作内容：在10kV金埔线＃19杆至10kV金埔线＃20杆电缆线路，进行10kV金埔线＃19杆至10kV金埔线＃20杆，电缆故障修复及试验，安全措施：10kV金埔线＃19杆高压刀闸，10kV金埔线＃20杆高压刀闸。
06日 12:19抢修许可票号：XM-BB-PQ-2023-0016,抢修负责人：张富强,抢修任务：1、10kV金埔线＃19杆至10kV金埔线＃20杆电缆线路10kV金埔线＃19杆至10kV金埔线＃20杆，电缆故障修复及试验；,抢修安措:断开10kV金埔线＃19杆高压刀闸，断开10kV金埔线＃20杆高压刀闸
06日12:45 DMS研判：金尚Ⅰ回#3环网柜10kV金埔线905柜跳闸
13:30安兜抢修温贵东报：金尚Ⅰ回#3环网柜10kV金埔线905开关定时限过流动作，动作电流889A；设备检查无异常
13：41下令温贵东：金埔#3环网柜10kV金埔二四911开关由运行转热备用，13:42操作毕
13:43下令温贵东：金尚Ⅰ回#3环网柜10kV金埔线905开关由热备用转运行；13：53操作毕，再次跳闸
14:02突击队吴晓凌报：10kV金埔线#26付杆故障指示器三相动作，#26杆AC相动作，#26支1杆故障指示器C相动作
14:11抢修温贵东报巡线完毕，无发现异常
14:12下令温贵东：10kV金埔线#26支1杆配变由运行转冷备用，14:34操作毕
14:35下令温贵东：金尚Ⅰ回#3环网柜10kV金埔线905开关由热备用转运行，再次跳闸；
14:36配电班杨毅波报金尚Ⅰ回#3环网柜10kV金埔线905开关保护重新设置
14:37下令温贵东：金尚Ⅰ回#3环网柜10kV金埔线905开关由热备用转运行，14:38操作毕，送电正常
14:45下令温贵东：金埔#3环网柜10kV金埔二四911开关由热备用转运行，14:46再次失压；即下令温贵东金埔#3环网柜10kV金埔二四911开关由运行转热备用
14:56温贵东报：金尚Ⅰ回#3环网柜10kV金埔线905开关跳闸
14:56下令温贵东：金尚Ⅰ回#3环网柜10kV金埔线905开关由热备用转运行，14:56送电正常
14:57下令温贵东：10kV金埔线#26支1杆配变由冷备用转运行，15:11操作毕，送电正常
06日 15:42抢修终结票号：XM-BB-PQ-2023-0016,抢修负责人：张富强,抢修任务：1、10kV金埔线＃19杆至10kV金埔线＃20杆电缆线路10kV金埔线＃19杆至10kV金埔线＃20杆，电缆故障修复及试验；,抢修安措:断开10kV金埔线＃19杆高压刀闸，断开10kV金埔线＃20杆高压刀闸
17:03送电正常，详见指令票NO：ZLP-XM-23010235
17:08通知配电陈春生查看保护动作配合情况</t>
  </si>
  <si>
    <t>后埔#1开闭所10kV江头变电站914线路后埔#1开闭所金埔一环915高压开关</t>
  </si>
  <si>
    <t>江头变电站914</t>
  </si>
  <si>
    <t>2023-01-09 14:46</t>
  </si>
  <si>
    <t>13DKX-43668</t>
  </si>
  <si>
    <t>CA0A9F07-B587-4096-AB87-4B0F6C439493</t>
  </si>
  <si>
    <t>LS1351515423010006</t>
  </si>
  <si>
    <t>3523010600065792</t>
  </si>
  <si>
    <t>2023-01-06 10:26</t>
  </si>
  <si>
    <t>2023-01-06 15:13</t>
  </si>
  <si>
    <t>6日10:11 监控张钰宁汇报：义序变I段失地(A相电压为9.53,B相电压为0.96,C相电压为10.32,零序电压为96.79,)失地选线为义序变914，故障原因：10kV畔田村5.122.19支1支柱上开关避雷器故障；隔离10kV畔田村5.122.19支1刀闸后于11:20送电正常；故障处理完毕后于14：50全部送电正常</t>
  </si>
  <si>
    <t>6日10:11 福州.义序变/10kV.Ⅰ段母线A相电压为9.53,B相电压为0.96,C相电压为10.32,零序电压为96.79,)失地选线为福州.义序变/10kV.公用信号/#1消弧线圈.备用线(4)914接地告警(软报文),
6日10:11 福州.义序变/10kV.Ⅰ段母线A相电压为9.53,B相电压为0.96,C相电压为10.32,零序电压为96.79,)失地选线为福州.义序变/10kV.公用信号/#1消弧线圈.备用线(4)914接地告警(软报文), 即通知【xxx】巡视跳闸点福州.义序变/10kV.中亭线914开关，及其之后的设备。_10时42分巡视人许昌钊,林树桂 接受通知，开始巡线。_即通知许昌钊、林树桂
06日10:20 联/配调谢熙承令沈博一:福州.义序变/10kV.中亭线914开关由运行转热备用，06日10:22操作成功，母线电压正常
06日10:51 联/配调谢熙承令潘家斌:南台大道西6#环网10kV义序906开关由运行转热备用，06日10:52操作成功
06日10:53 联/配调谢熙承令沈博一:福州.义序变/10kV.中亭线914开关由热备用转运行，06日10:57操作成功
06日11:00 许昌钊汇报：10kV畔田村5.122.19支1支柱上开关避雷器故障，申请隔离10kV畔田村5.122.19支1刀闸
06日11:00 联/配调谢熙承令许昌钊:畔田村5.122.19支1支柱上开关由运行转冷备用，06日11:20操作成功
06日11:00 联/配调谢熙承令许昌钊:10kV畔田村5.122.19支1刀闸由合上转断开，06日11:20操作成功
06日11:01 联/配调谢熙承令沈博一:福州.义序变/10kV.中亭线914开关由运行转热备用，06日11:03操作成功
06日11:03 联/配调谢熙承令潘家斌:南台大道西6#环网10kV义序906开关由热备用转运行，06日11:04操作成功
06日11:20 联/配调谢熙承令沈博一:福州.义序变/10kV.中亭线914开关由热备用转运行，06日11:22操作成功，电压正常，即通知抢修班与用检核查用户内部是否有故障
6日14:53 申请配电故障抢修单NO：FZ-BB-PQ-2023-0018，工作负责人：王兆麟
，工作内容：在10kV畔田村5.122.19支1支，进行避雷器故障处理及杆上设备检查。，安全措施：
10kV畔田村5.122.19支1支 柱上开关转冷备用
10kV畔田村5.122.19支1 高压刀闸。
06日12:02 许可FZ-BB-PQ-2023-0018#故障紧急抢修单
13:17 王兆麟汇报：FZ-BB-PQ-2023-0018#故障紧急抢修单验收合格具备送电条件
13:17 终结FZ-BB-PQ-2023-0018#故障紧急抢修单
13：38 用检严翔汇报：白湖亭河调蓄池验收合格具备送电条件（10kV畔田村5.122.19支1支），用户内部无故障。
06日14:16 联/配调孟凯凯令潘家斌:10kV畔田村5.122.19支1刀闸由断开转合上并拆牌，06日14:50操作成功
06日14:16 联/配调孟凯凯令潘家斌:10kV畔田村5.122.19支1支柱上开关由冷备用转运行并拆牌，06日14:50操作成功，即通知用监
送电成功，结束流程</t>
  </si>
  <si>
    <t>福州.义序变10kV义序变914中亭线路</t>
  </si>
  <si>
    <t>义序变914中亭线</t>
  </si>
  <si>
    <t>6110F439-E0C1-4480-AD13-7CD95648C68D</t>
  </si>
  <si>
    <t>LS13565523010006</t>
  </si>
  <si>
    <t>3523010600073678</t>
  </si>
  <si>
    <t>2023-01-06 11:09</t>
  </si>
  <si>
    <t>2023-01-06 12:37</t>
  </si>
  <si>
    <t>1月6日11:8 10kV康美线西崎支线#05A杆Z-057开关过流Ⅰ段保护动作跳闸；故障原因为：查无异常</t>
  </si>
  <si>
    <t>6日11:9 DMS研判，10kV康美线西崎支线#05A杆Z-057开关过流Ⅰ段保护动作跳闸；10kV康美线西崎支线#05A杆Z-057开关Z-057过流Ⅰ段保护动作， 即通知抢修班组巡视跳闸点10kV康美线西崎支线#05A杆Z-057开关及其之后的设备，重点关注10kV康美线西崎支线#05A杆Z-057开关之后区域。11时17分巡视人曾裕生、林慧峰、陈林宗、林文俊、吴炳胜接受通知，开始巡线。
06日11:42  联/配调朱旭婷收到现场陈林宗汇报：经巡线，10kV康美线西崎支线#05A杆后段无发现异常，申请隔离并试送
06日11:43 联/配调朱旭婷令陈林宗：10kV康美线西崎支线#17杆Z-529开关由运行转热备用，06日12:01操作成功
06日11:43 联/配调朱旭婷令陈林宗：10kV康美线西崎支线#23杆Z-418开关由运行转热备用，06日12:01操作成功
6日12:04联/配调朱旭婷遥控操作_：10kV康美线西崎支线#05A杆Z-057开关由热备用转运行，于06日12:04控合成功
06日12:17  联/配调朱旭婷收到现场陈林宗汇报：经巡线，10kV康美线志昇分支无发现异常，申请试送
06日12:16 联/配调张雪妹令陈林宗：10kV康美线西崎支线#23杆Z-418开关由热备用转运行，06日12:18操作成功
06日12:29  联/配调朱旭婷收到现场陈林宗汇报：经巡线，10kV康美线西崎支线#17杆后段均无发现异常，申请试送
06日12:29 联/配调朱旭婷令陈林宗：10kV康美线西崎支线#17杆Z-529开关由热备用转运行，06日12:30操作成功</t>
  </si>
  <si>
    <t>10kV康美线西崎支线#05A杆Z-057开关</t>
  </si>
  <si>
    <t>2023-01-06 11:08</t>
  </si>
  <si>
    <t>2023-01-06 12:10</t>
  </si>
  <si>
    <t>顶西坑变金銮线923</t>
  </si>
  <si>
    <t>398A9FC8-F3F7-4D6F-91E5-6842AB141DF6</t>
  </si>
  <si>
    <t>GZ13565423010010</t>
  </si>
  <si>
    <t>3523010600098196</t>
  </si>
  <si>
    <t>2023-01-06 13:38</t>
  </si>
  <si>
    <t>2023-01-06 14:54</t>
  </si>
  <si>
    <t>6日13:26 腊山变腊山变10kVⅠ、Ⅱ段母线A相完全失地(A相电压为0.59,B相电压为10.09,C相电压为9.79,零序电压为96.94)无选线信号。
失地线路：腊山变10kV盘陀Ⅱ回905线路
故障原因为： 10kV盘陀Ⅱ回#53杆隔离刀闸端子被竹子触碰引起接地</t>
  </si>
  <si>
    <t>6日13:26DMS系统研判：腊山变腊山变10kVⅠ、Ⅱ段母线A相完全失地(A相电压为0.59,B相电压为10.09,C相电压为9.79,零序电压为96.94)
6日13:32联/配调漳浦李贤【顺控】遥控操作：10kV盘陀线#18杆Z-Lp10开关由运行转热备用，于06日13:32控分成功，失地未消失
6日13:32联/配调漳浦李贤【顺控】遥控操作：腊山变10kV盘陀线908开关由运行转热备用，于06日13:32控分成功，失地未消失
6日13:34联/配调漳浦李贤【顺控】遥控操作：腊山变10kV盘陀线908开关由热备用转运行，于06日13:34控合成功
6日13:35联/配调漳浦李贤【顺控】遥控操作：10kV盘陀线#18杆Z-Lp10开关由热备用转运行，于06日13:32控合成功，
6日13:37联/配调漳浦李贤遥控操作_：腊山变10kV盘陀Ⅱ回905开关由运行转热备用，于06日13:37控分成功接地信号消失
6日13:30通知盘陀供电所张德福，告其组织人员巡线。同时告知远程以上情况。并确认梁山水电站机组已停机解列
13时48分巡视人李和成、陈文泉、张德福接受通知，开始巡线。
06日14:45  联/配调漳浦李贤收到现场陈文泉汇报：现场确认跳闸开关为：10kV盘陀Ⅱ回905开关；经巡视发现：10kV盘陀Ⅱ回#53杆隔离刀闸端子被竹子触碰引起接地。现故障已处理，人员已撤离，线路具备送电条件，申请试送10kV盘陀Ⅱ回905开关。
6日14:47联/配调漳浦李贤遥控操作_：腊山变10kV盘陀Ⅱ回905开关由热备用转运行，于06日14:47控合成功，运行正常
14:50通知梁山水电站并网运行</t>
  </si>
  <si>
    <t>由于大风天气，刀闸10kV盘陀Ⅱ回#53杆隔离刀闸端子被竹子触碰引起接地短路。</t>
  </si>
  <si>
    <t>已对故障线路进行特巡，并对发现的隐患进行消缺。</t>
  </si>
  <si>
    <t>2023-01-06 13:37</t>
  </si>
  <si>
    <t>2023-01-06 14:47</t>
  </si>
  <si>
    <t>2023-01-11 18:00</t>
  </si>
  <si>
    <t>2023-01-10 09:31</t>
  </si>
  <si>
    <t>F65AF91A-E5B3-4E9C-8CCF-EE4D93565519</t>
  </si>
  <si>
    <t>LS1359515223010002</t>
  </si>
  <si>
    <t>3523010600105066</t>
  </si>
  <si>
    <t>2023-01-06 13:46</t>
  </si>
  <si>
    <t>2023-01-06 15:46</t>
  </si>
  <si>
    <t>06日13:46,10kV#2大洲线008杆后端配变缺相，故障原因：10kV#2大洲线008-1杆至008-2杆有村民砍树，树压导线</t>
  </si>
  <si>
    <t>06日14:25夏道所李天荣汇报：10kV#2大洲线008-1杆至008-2杆有村民砍树，树压导线，导致10kV#2大洲线008杆D3101跌落式熔断器熔丝熔断两相。转告服务调度班张欣
06日14:27 联/配调廖长鸿令李天荣：10kV#2大洲线008-4杆峡口洋配变由运行转空载运行，06日14:31操作成功
06日14:34 联/配调廖长鸿令李天荣：10kV#2大洲线008-2杆附马坪配变由运行转空载运行，06日14:36操作成功
06日14:37 联/配调廖长鸿令李天荣：10kV#2大洲线008杆D3101跌落式熔断器由合闸转分闸，06日14:39操作成功
06日15:14夏道所李天荣汇报：10kV#2大洲线008-1杆至008-2杆树压导线已清理完毕，10kV#2大洲线008杆D3101跌落式熔断器熔丝更换完毕，具备送电条件
06日15:16 联/配调廖长鸿令李天荣：10kV#2大洲线008杆D3101跌落式熔断器由分闸转合闸，06日15:20操作成功
06日15:21 联/配调廖长鸿令李天荣：10kV#2大洲线008-2杆附马坪配变由空载运行转运行，06日15:34操作成功
06日15:34 联/配调廖长鸿令李天荣：10kV#2大洲线008-4杆峡口洋配变由空载运行转运行，06日15:38操作成功，送电正常，转告服务调度班陈思</t>
  </si>
  <si>
    <t>2023-01-06 13:45</t>
  </si>
  <si>
    <t>2023-01-06 15:35</t>
  </si>
  <si>
    <t>2023-01-06 20:00</t>
  </si>
  <si>
    <t>供电服务中心本部</t>
  </si>
  <si>
    <t>7C266157-02CA-4F05-BEF4-50773BD4FDE7</t>
  </si>
  <si>
    <t>GZ13516423010005</t>
  </si>
  <si>
    <t>3523010600119631</t>
  </si>
  <si>
    <t>2023-01-06 15:16</t>
  </si>
  <si>
    <t>2023-01-06 16:33</t>
  </si>
  <si>
    <t>01月06日15：12兰圃变10kV兰协I回632开关过流II段保护动作跳闸，开关处热备用，故障原因：10kV兰协Ⅰ回11-0119-15支16杆被车刮到，断股，故障经隔离，16：10恢复送电(10kV兰协Ⅰ回11-0113-22前洋开关之后负荷转移青口变10kV青圃线616线路供电)。</t>
  </si>
  <si>
    <t>06日15:30  联/配调许汉钦收到现场刘沁鸣汇报：兰圃变10kV兰协I回632开关过流II段保护动作跳闸，开关处热备用
06日15:36 联/配调许汉钦通知许雄：兰圃变10kV兰协I回632开关过流II段保护动作跳闸，开关处热备用
06日15:38 联/配调许汉钦通知李国建：兰圃变10kV兰协I回632开关过流II段保护动作跳闸，开关处热备用，到现场查看设备
06日15:42  联/配调许汉钦收到现场许雄汇报：现场确认跳闸开关为：10kV兰协Ⅰ回632开关；保护动作：
15：49长坪运维黄庄雪汇报：巡视确认15：12兰圃变10kV兰协I回632开关过流II段保护动作跳闸，故障相AC相，故障电流57.481A，现场检查一、二次设备正常
15:50青口供电所王彬汇报：巡线发现10kV兰协Ⅰ回11-0119-15支16杆被车刮到，断股，带少负荷运行不影响，申请10kV兰协Ⅰ回11-0113-22前洋开关后端负荷转移
06日15:56 联/配调许汉钦令刘沁鸣:兰协Ⅰ回11-0113-22前洋柱上开关由运行转热备用，06日15:58执行失败
06日15:56 联/配调许汉钦令刘沁鸣:福清抽水线11-0114-34甲支6兰青柱上开关由热备用转运行，06日15:59执行失败
06日15:59 联/配调许汉钦令王彬:兰协Ⅰ回11-0113-22前洋柱上开关由运行转热备用，06日16:03操作成功
06日16:05 联/配调许汉钦令刘沁鸣:福清抽水线11-0114-34甲支6兰青柱上开关由热备用转运行，06日16:06操作成功
06日16:06 联/配调许汉钦令刘沁鸣:福州.兰圃变/10kV.兰协Ⅰ回632开关由热备用转运行，06日16:10操作成功</t>
  </si>
  <si>
    <t>10kV兰协Ⅰ回11-0119-15至16</t>
  </si>
  <si>
    <t>2023-01-06 15:15</t>
  </si>
  <si>
    <t>2023-01-06 22:00</t>
  </si>
  <si>
    <t>3356</t>
  </si>
  <si>
    <t>兰圃变10kV兰协I回632</t>
  </si>
  <si>
    <t>2023-01-06 19:06</t>
  </si>
  <si>
    <t>388D0832-D4C3-4F99-82C6-E420C5BBFB55</t>
  </si>
  <si>
    <t>GZ1354515323010009</t>
  </si>
  <si>
    <t>3523010600128933</t>
  </si>
  <si>
    <t>2023-01-06 15:28</t>
  </si>
  <si>
    <t>2023-01-06 16:53</t>
  </si>
  <si>
    <t>6日15:23 莆田.大坵变莆田.大坵变/10kV.Ⅰ段母线B相失地(A相电压为10.92,B相电压为2.56,C相电压为8.92,零序电压为101.99,)失地选线为汀峰线612线路,。故障原因为： 10kV汀峰线#060杆B相避雷器引线掉落在横担上</t>
  </si>
  <si>
    <t>6日15:23 莆田.大坵变失地(莆田.大坵变/10kV.Ⅰ段母线A相电压为10.92,B相电压为2.56,C相电压为8.92,零序电压为101.99,)。即通知抢修班组
6日15:27联/配调黄春瑶遥控操作_：10kV汀峰线#030杆030柱上开关由运行转
热备用，于06日15:27控分成功接地信号消失
6日15:29 莆田.大坵变失地(莆田.大坵变/10kV.Ⅰ段母线A相电压为10.92,B相电压为2.56,C相电压为8.92,零序电压为101.99,)。即通知抢修班组巡视汀峰线#030杆030开关及其之后的设备。15时50分巡视人方益晗接受通知，开始巡线。16时08分巡视人方益晗、林俊超接受通知，开始巡线。
06日16:08  联/配调黄春瑶收到现场方益晗汇报：现场确认跳闸开关为：汀峰线#030杆030开关；保护动作：；
隔离设备：申请10kV汀峰线#060杆060开关由运行转热备用。；隔离状态：热备用
06日16:10 联/配调黄春瑶令方益晗：10kV汀峰线#060杆060柱上开关由运行转
热备用，06日16:17操作成功
06日16:46  联/配调黄春瑶收到现场方益晗汇报：保护动作：；试送设备：申请10kV汀峰线#030杆030开关由热备用转运行。
06日16:47  联/配调黄春瑶收到现场方益晗汇报：保护动作：；试送设备：申请10kV汀峰线#030杆030开关由热备用转运行。；故障现象：10kV汀峰线#060杆B相避雷器引线掉落在横担上。；
故障点：。；故障备注：10kV汀峰线#060杆B相避雷器引线掉落在横担上。
6日16:48联/配调黄春瑶遥控操作_：10kV汀峰线#030杆030柱上开关由热备用
转运行，于06日16:48控合成功
06日16:50 联/配调黄春瑶令方益晗：10kV汀峰线#060杆060柱上开关由热备用
转运行，06日16:52操作成功</t>
  </si>
  <si>
    <t>10kV汀峰线#060杆B相避雷器引线脱落在横担上（引线碰触刀闸底座），导致大坵变10kV汀峰线612线路B相全失地。现上端引线已用绝缘棒隔离处理完毕、故障点已隔离，试送正常。</t>
  </si>
  <si>
    <t>2023-01-06 16:45</t>
  </si>
  <si>
    <t>4077</t>
  </si>
  <si>
    <t>2023-01-09 09:14</t>
  </si>
  <si>
    <t>705A64F0-6E0F-427B-8248-218E7281DEAF</t>
  </si>
  <si>
    <t>GZ13536023010001</t>
  </si>
  <si>
    <t>3523010600163791</t>
  </si>
  <si>
    <t>2023-01-06 16:47</t>
  </si>
  <si>
    <t>2023-01-07 01:12</t>
  </si>
  <si>
    <t>2023年1月6日 16:45 10kV仕洋线#055杆055开关跳闸（10kV仕洋线#051杆断线脱落）</t>
  </si>
  <si>
    <t>6日16:47  即通知抢修班组巡视跳闸点10kV仕洋线#055杆055开关及其之后的设备。
6日17:15 棠口所包章利汇报古屏联调兰黄健：10kV仕洋线#051杆断线脱落
06日17:19 古屏联调兰黄健遥控操作：10kV仕洋线#022杆022开关由运行转热备用，于17:19操作完毕
6日19:10 申请配电故障抢修单NO：PNQXP2016015，工作负责人：陈树锦
，工作内容：10kV仕洋线#051杆至#053杆断线抢修，安全措施：10kV仕洋线#055杆055开关转冷备用 ，孔源BG805配变转冷备用 ，孔源G269配变转冷备用 ，10kV仕洋线#026杆026开关转冷备用。
06日19:15 联/配调兰黄健令包章利：10kV仕洋线#055杆055开关由运行转冷备用，06日19:44操作成功
06日19:15 联/配调兰黄健令包章利：孔源BG805配变由运行转冷备用，06日19:44操作成功
06日19:15 联/配调兰黄健令包章利：孔源G269配变由运行转冷备用，06日19:44操作成功
06日19:15 联/配调兰黄健令包章利：10kV仕洋线#026杆026开关由运行转冷备用，06日19:44操作成功
06日19:52抢修许可：票号：PNQXP2016015，抢修负责人：陈树锦，抢修任务：10kV仕洋线#051杆至#053杆断线抢修，抢修安措：10kV仕洋线#055杆055开关转冷备用 ，孔源BG805配变转冷备用 ，孔源G269配变转冷备用 ，10kV仕洋线#026杆026开关转冷备用。
07日00:46抢修终结：票号：PNQXP2016015，抢修负责人：陈树锦，抢修任务：10kV仕洋线#051杆至#053杆断线抢修，抢修安措：10kV仕洋线#055杆055开关转冷备用 ，孔源BG805配变转冷备用 ，孔源G269配变转冷备用 ，10kV仕洋线#026杆026开关转冷备用。
07日00:48 联/配调兰黄健令包章利：10kV仕洋线#022杆022开关由冷备用转运行，07日01:12操作成功
07日00:48 联/配调兰黄健令包章利：10kV仕洋线#026杆026开关由冷备用转运行，07日01:12操作成功
07日00:48 联/配调兰黄健令包章利：孔源G269配变由冷备用转运行，07日01:12操作成功
07日00:48 联/配调兰黄健令包章利：孔源BG805配变由冷备用转运行，07日01:12操作成功
07日00:48 联/配调兰黄健令包章利：10kV仕洋线#055杆055开关由冷备用转运行，07日01:12操作成功</t>
  </si>
  <si>
    <t>外破原因，挖土机钩断电线</t>
  </si>
  <si>
    <t>10kV仕洋#055杆055开关</t>
  </si>
  <si>
    <t>2023-01-06 16:46</t>
  </si>
  <si>
    <t>2023-01-07 00:48</t>
  </si>
  <si>
    <t>2023-01-07 02:00</t>
  </si>
  <si>
    <t>2023-01-07 09:59</t>
  </si>
  <si>
    <t>48DEABA3-0F60-4999-90C6-69AF922DBE84</t>
  </si>
  <si>
    <t>GZ13575923010003</t>
  </si>
  <si>
    <t>3523010600203606</t>
  </si>
  <si>
    <t>2023-01-06 21:25</t>
  </si>
  <si>
    <t>2023-01-07 00:02</t>
  </si>
  <si>
    <t>2023年1月6日计划工作结束后白沙所贺鹏反馈10kV白沙溪东住宅安置小区第二配电室#1变913间隔出线3台配变均无电</t>
  </si>
  <si>
    <t>21时25分，联/配调林智伟发布停电信息，发布设备为10kV白沙溪东住宅安置小区第二配电室#1变913开关，通知相关人员巡视10kV白沙溪东住宅安置小区第二配电室#1变913开关及其之后设备。</t>
  </si>
  <si>
    <t>白沙变10kV白杨线907线路白沙溪东住宅安置小区第二配电室#1变913开关</t>
  </si>
  <si>
    <t>2023-01-07 04:00</t>
  </si>
  <si>
    <t>2023-01-07 14:46</t>
  </si>
  <si>
    <t>44E3D0B8022F4B6E9D75EB5C6CD3AF29421B</t>
  </si>
  <si>
    <t>1AF2A5A2-DF97-4ECA-A544-7331EB973B1F</t>
  </si>
  <si>
    <t>GZ13595923010016</t>
  </si>
  <si>
    <t>3523010700010360</t>
  </si>
  <si>
    <t>2023-01-07 02:01</t>
  </si>
  <si>
    <t>2023-01-07 05:15</t>
  </si>
  <si>
    <t>2023-01-07 02:00 紧急隔离马车埂新村环网柜10kV#4出线H432线路，原因：名桂首府#1配电室10kV#9出线Z219开关接触线故障打火</t>
  </si>
  <si>
    <t>02:00 配电运维班（浦城）林福兴汇报：名桂首府#1配电室10kV#9出线Z219开关接触线故障打火，申请紧急隔离马车埂新村环网柜10kV#4出线H432线路，稍后办理抢修
7日02:04 申请配电运维班（浦城）揭季华汇报：配电故障抢修单NO：NP-PC-PDQX-0000253，工作负责人：配电运维班林福兴，工作内容：名桂首府#1配电室10kV#9出线Z219开关损坏抢修，安全措施：梦笔Ⅱ环网柜10kV#1出线H799线路转检修，马车埂新村环网柜10kV#4出线H432线路转检修；
02:10 令配电运维班（浦城）林福兴：（1）查梦笔Ⅱ环网柜10kV#1出线H799线路确处检修（2）查名桂首府#1配电室10kV#9出线Z219开关确处冷备用（3）马车埂新村环网柜10kV#4出线H432线路由运行转检修，于02:30执行完毕；并通知服务调度班（浦城）章媛媛。
07日 02:31抢修许可票号：NP-PC-PDQX-0000253,抢修负责人：配电运维班林福兴,工作内容：名桂首府#1配电室10kV#9出线Z219开关损坏抢修，安全措施：梦笔Ⅱ环网柜10kV#1出线H799线路转检修，马车埂新村环网柜10kV#4出线H432线路转检修；
07日 04:52抢修终结票号：NP-PC-PDQX-0000253,抢修负责人：配电运维班林福兴,工作内容：名桂首府#1配电室10kV#9出线Z219开关损坏抢修，安全措施：梦笔Ⅱ环网柜10kV#1出线H799线路转检修，马车埂新村环网柜10kV#4出线H432线路转检修；
送电票：NPWP23010087，07日04:54开始执行，07日05时12分执行完毕。</t>
  </si>
  <si>
    <t>名桂首府#1配电室10kV#9出线Z219开关接触线故障打火，申请紧急隔离马车埂新村环网柜10kV#4出线H432线路</t>
  </si>
  <si>
    <t>马车埂新村环网柜10kV#4出线H432线路</t>
  </si>
  <si>
    <t>2023-01-07 04:52</t>
  </si>
  <si>
    <t>2023-01-07 06:00</t>
  </si>
  <si>
    <t>工业园变10kV兴浦线919</t>
  </si>
  <si>
    <t>2023-01-09 15:30</t>
  </si>
  <si>
    <t>50F50852-5234-4051-970F-23E497266970</t>
  </si>
  <si>
    <t>LS13525523010017</t>
  </si>
  <si>
    <t>3523010700020372</t>
  </si>
  <si>
    <t>2023-01-07 08:19</t>
  </si>
  <si>
    <t>2023-01-07 09:43</t>
  </si>
  <si>
    <t>7日8:10同北抢修陈志坚报：10kV汀水线#34杆高压刀闸A相铜铝线夹断，需扩停抢修；故障原因：待分析</t>
  </si>
  <si>
    <t>08时18分，联/配调陈延昌发布停电信息，发布设备为汀水线#19杆高压刀闸，通知相关人员巡视汀水线#19杆高压刀闸及其之后设备。
07日08:19同安分中心叶主任同意扩停
8:19遥控：10kV汀水线#19杆高压开关由运行转热备用，8:19操作毕
8:19下令陈志坚：10kV汀水线#19杆高压开关由热备用转冷备用，8:23操作毕
7日08:43 申请配电故障抢修单NO：XM-BB-PQ-2023-0022，工作负责人：何晓伟，工作内容：在10kV汀水线#34杆，进行更换高压刀闸出线侧铜铝鼻子，安全措施：10kV汀水线#19杆高压刀闸。
07日 08:43抢修许可票号：XM-BB-PQ-2023-0022,抢修负责人：何晓伟,抢修任务：1、10kV汀水线#34杆更换高压刀闸出线侧铜铝鼻子,抢修安措:断开10kV汀水线#19杆高压刀闸
9：24 运维黄朝增汇报10kV汀水线#34杆
07日 09:27抢修终结票号：XM-BB-PQ-2023-0022,抢修负责人：何晓伟,抢修任务：1、10kV汀水线#34杆更换高压刀闸出线侧铜铝鼻子,抢修安措:断开10kV汀水线#19杆高压刀闸
9:34 下令同安操作班陈佳福：10kV汀水线#19杆高压开关由冷备用转运行，9:39操作毕</t>
  </si>
  <si>
    <t>田洋变电站971 , 汀水线#19杆高压刀闸</t>
  </si>
  <si>
    <t>2023-01-07 08:18</t>
  </si>
  <si>
    <t>2023-01-07 11:00</t>
  </si>
  <si>
    <t>F2B3A23F-3014-420E-A3CA-FE9AE25ABA05</t>
  </si>
  <si>
    <t>LS1351515423010008</t>
  </si>
  <si>
    <t>3523010700035817</t>
  </si>
  <si>
    <t>2023-01-07 09:24</t>
  </si>
  <si>
    <t>2022年01月07日9:18 故障弹窗：高湖变624开关跳闸，10：21 10kV东升5.36.5支1甲柱上开关转冷备用隔离用户后转用监处理，12：00经分段试送将高湖变624负荷转至上三变652馈线供电
原断点：东园二路1#环网902
备自投站所原断点：
则徐道壹号B区1#楼配电室921、则徐道壹号B区6#楼配电室921、
则徐道壹号A区1#楼配电室900、则徐道壹号A区7#楼1#配电室900</t>
  </si>
  <si>
    <t xml:space="preserve">2022年01月07日9:18 故障弹窗：高湖变624开关跳闸
7日9:18 则徐道壹号A区7#楼1#配电室10kV七东二环921断路器跳闸；福州.高湖变/10kV.江边线624开关跳闸；福州.高湖变/10kV.江边线624开关福州.高湖变/10kV.江边线624/CSC-211.过流Ⅲ段动作(软报文)；则徐大道2#环网10kV则徐环三902负荷开关902开关C相过流；则徐大道2#环网10kV则徐环三902负荷开关902开关B相过流；则徐大道2#环网10kV益浩环二901负荷开关901开关C相过流；则徐大道3#环网10kV则徐大道901负荷开关901开关A相过流；则徐大道2#环网10kV益浩环二901负荷开关901开关B相过流；则徐大道2#环网10kV益浩环二901负荷开关901开关A相过流；则徐大道3#环网10kV纸箱厂903负荷开关903开关C相过流；则徐大道3#环网10kV纸箱厂903负荷开关903开关B相过流；则徐大道3#环网10kV纸箱厂903负荷开关903开关A相过流；则徐大道3#环网10kV则徐大道901负荷开关901开关C相过流；则徐大道3#环网10kV则徐大道901负荷开关901开关B相过流；则徐大道2#环网10kV则徐环三902负荷开关902开关A相过流；福州.高湖变/10kV.江边线624开关福州.高湖变/10kV.江边线624/CSC-211.过流Ⅱ段动作(软报文)；福州.高湖变/10kV.江边线624开关福州.高湖变/10kV.江边线624/CSC-211.过流Ⅰ段动作(软报文)； 
查看2000E系统：过流信号至则徐大道3#环网903、10kV东升5-36-5支1甲
即通知仓抢林炜
则徐道壹号A区7#楼1#配电室911合、900合、921分---备投成功
则徐道壹号A区1#楼配电室911合、900分，921合----备投未动作
依据研判信息：
07日10:05 联/配调郑美珠令郑美珠:东园二路2#环网10kV东升十甲902开关由运行转热备用，07日10:05操作成功
10：06 遥控：东园路1#环网10kV东园环网902开关由热备用转运行 ----遥控不成功：返校超时  即通知周鹏程
10：10 仓抢周鹏程：10kV东升5-36-5支1甲柱上开关故障指示器两相翻牌，开关在运行，用户（尚璟轩施工）内部杆也发现翻牌
07日10:12 联/配调郑美珠令周鹏程:10kV东升5.36.5支1甲柱上开关由运行转冷备用，07日10:21操作成功   即通知用监王友帅
07日10:28 联/配调郑美珠令周鹏程:东园二路1#环网10kV东园环网902开关由热备用转运行，07日10:32操作成功
正常
07日10:32 联/配调郑美珠令郑美珠:东园二路2#环网10kV东升十甲902开关由热备用转运行，07日10:33操作成功
查看发现上三变652负荷丢失
东园二路1#环网901开关跳闸    
10：35 遥控：东园二路2#环网10kV东升十甲902开关运行转热备用---遥不开，返校超时
10：35 故障弹窗提示：上三变652----东园二路1#环网10kV东园路三901负荷开关跳闸
07日10:36 联/配调郑美珠令周鹏程:东园二路1#环网10kV东园环网902开关由运行转热备用，07日10:36操作成功
07日10:37 联/配调郑美珠令周鹏程:东园二路1#环网10kV东园路三901开关由热备用转运行，07日10:37操作成功    正常
07日10:50 联/配调郑美珠令周鹏程:东园二路2#环网10kV东升十甲902开关由运行转热备用，07日10:51操作成功
07日10:51 联/配调郑美珠令周鹏程:东园二路1#环网10kV东园环网902开关由热备用转运行，07日10:54操作成功
正常
11：10 仓抢潘家斌：则徐道壹号A区1#楼配电室查看设备正常，911开关在合，900开关在分，921开关在分，备投未动作---已挂缺陷牌，并通知维护班
07日11:10 联/配调郑美珠令潘家斌:则徐道壹号A区1#楼配电室10kV七东二环921开关由运行转热备用，07日11:13操作成功
07日11:10 联/配调郑美珠令潘家斌:则徐道壹号A区1#楼配电室10kV母联900开关由热备用转运行，07日11:13操作成功
正常
11：25 仓抢周鹏程：东园二路2#环网902至则徐大道3#环网903间线路再次查看未发现明显异常，申请分段试送
07日11:25 联/配调郑美珠令周鹏程:10kV东升5.36.2东升.4柱上开关由运行转热备用，07日11:29操作成功
07日11:29 联/配调郑美珠令周鹏程:东园二路2#环网10kV东升十甲902开关由热备用转运行，07日11:32操作成功
正常
07日11:40 </t>
  </si>
  <si>
    <t>高湖变624江边线路</t>
  </si>
  <si>
    <t>2023-01-07 09:22</t>
  </si>
  <si>
    <t>2023-01-07 16:00</t>
  </si>
  <si>
    <t>正在抢修</t>
  </si>
  <si>
    <t>40503C75-3F5D-4DD1-94D1-247112755895</t>
  </si>
  <si>
    <t>GZ13595623010016</t>
  </si>
  <si>
    <t>3523010700074117</t>
  </si>
  <si>
    <t>2023-01-07 11:42</t>
  </si>
  <si>
    <t>2023-01-07 14:00</t>
  </si>
  <si>
    <t>2023年01月07日  11:39   10kV丰乐线岭头支线#065杆KY0733开关 跳闸于零序电流保护，故障原因：10kV丰乐线岭头支线#107-1A杆恒昌林业#1用户配变C相跌落式熔断器起火（具体原因：不明待查）</t>
  </si>
  <si>
    <t>11:39  联调监控雷春玲汇报：11:38  徐墩变10kVⅠ段母线C相失地，A相电压为9.31kV,B相电压为10.84kV,C相电压为1.57kV,零序电压为99.89V,
11:39   DMS系统研判：10kV丰乐线岭头支线#065杆KY0733开关跳闸于零序电流保护，失地信号复归，即通知徐墩所龚德茂、建瓯远程站严雯
13:58 徐墩所黄河岳汇报:10kV丰乐线岭头支线#107-1A杆恒昌林业#1用户配变C相跌落式熔断器起火，用户已紧急将该配变转热备用，现故障已隔离，10kV丰乐线岭头支线#065杆后端线路巡视未发现其他异常，人员已撤离，具备送电条件，申请送电
7日14:00联/配调陈宜晶遥控操作_：10kV丰乐线岭头支线#065杆KY0733开关由热备用转运行，于07日14:00控合成功，即通知徐墩所龚德茂，建瓯远程站严雯</t>
  </si>
  <si>
    <t>11:39  联调监控雷春玲汇报：11:38  徐墩变10kVⅠ段母线C相失地，A相电压为9.31kV,B相电压为10.84kV,C相电压为1.57kV,零序电压为99.89V,
11:39   DMS系统研判：10kV丰乐线岭头支线#065杆KY0733开关跳闸于零序电流保护，失地信号复归，即通知徐墩所龚德茂、建瓯远程站严雯
13:58 徐墩所黄河岳汇报:10kV丰乐线岭头支线#107-1A杆恒昌林业#1用户配变C相跌落式熔断器起火，用户已自行将该配变转热备用，现故障已隔离，10kV丰乐线岭头支线#065杆后端线路巡视未发现其他异常，人员已撤离，具备送电条件，申请送电
7日14:00联/配调陈宜晶遥控操作_：10kV丰乐线岭头支线#065杆KY0733开关由热备用转运行，于07日14:00控合成功，即通知徐墩所龚德茂，建瓯远程站严雯</t>
  </si>
  <si>
    <t>10kV丰乐线岭头支线#065杆至197甲杆</t>
  </si>
  <si>
    <t>2023-01-07 11:40</t>
  </si>
  <si>
    <t>2023-01-07 18:00</t>
  </si>
  <si>
    <t>2023-01-09 08:38</t>
  </si>
  <si>
    <t>AF626E29-3D64-474A-84E7-A4EB047F9FB3</t>
  </si>
  <si>
    <t>GZ13555723010043</t>
  </si>
  <si>
    <t>3523010700079631</t>
  </si>
  <si>
    <t>2023-01-07 12:52</t>
  </si>
  <si>
    <t>2023-01-07 17:17</t>
  </si>
  <si>
    <t>2023年1月7日12:51 DMS弹窗：10kV慈山635线#001甲杆K003开关跳闸，故障原因：10kV慈山635线#006-7杆K004开关负荷侧B相线夹断裂</t>
  </si>
  <si>
    <t>2023年1月7日12:51 DMS弹窗：10kV慈山635线#001甲杆K003开关跳闸，10kV慈山635线#006-2甲杆至#006-3杆故障指示器有翻牌，即通知抢修班组巡视跳闸点慈山635线#001甲杆K003开关及其之后的设备。13时12分巡视人柳雅腾接受通知，开始巡线。13时14分巡视人柳雅腾、林良文、李再生接受通知，开始巡线。
07日13:38  联/配调刘怡亮收到现场冯宏基汇报：现场确认跳闸开关为：10kV慈山635线#001甲杆K003开关、10kV慈山635线#006-7杆K004开关；保护动作：慈山635线#006-7K004开关
故障原因为10kV慈山635线#006-7杆K004开关负荷侧B相线夹断裂，已紧急将10kV湖街638线#047-2杆G028刀闸转至分闸状态
07日13:53 联/配调刘怡亮令柳雅腾：10kV湖街638线#020杆K003开关由热备用转运行，07日13:58操作成功，10kV湖街638线#047-2杆后段负荷转由10kV湖街638线供电
07日14:36 联/配调刘怡亮令柳雅腾：10kV慈山635线#001甲杆K003开关由热备用转冷备用，07日14:37操作成功
07日14:36 联/配调刘怡亮令柳雅腾：10kV慈山635线#006-7杆K004开关由热备用转冷备用，07日14:39操作成功
7日14:40 申请配电故障抢修单NO：PDQXD2015370，工作负责人：冯宏基
，工作内容：10kV慈山635线#006-7杆K004开关负荷侧B相线夹断裂抢修更换，安全措施：10kV慈山635线#001甲杆K003开关转冷备用，10kV慈山635线#006-7杆K004开关转冷备用，10kV湖街638线#047-2杆G028刀闸转分闸。
07日14:45抢修许可：票号：PDQXD2015370，抢修负责人：冯宏基，抢修任务：10kV慈山635线#006-7杆K004开关负荷侧B相线夹断裂抢修更换，抢修安措：10kV慈山635线#001甲杆K003开关转冷备用，10kV慈山635线#006-7杆K004开关转冷备用，10kV湖街638线#047-2杆G028刀闸转分闸。
07日16:15抢修终结：票号：PDQXD2015370，抢修负责人：冯宏基，抢修任务：10kV慈山635线#006-7杆K004开关负荷侧B相线夹断裂抢修更换，抢修安措：10kV慈山635线#001甲杆K003开关转冷备用，10kV慈山635线#006-7杆K004开关转冷备用，10kV湖街638线#047-2杆G028刀闸转分闸。
送电票：QZAX23010103，07日16:15开始执行，07日17时04分执行完毕。</t>
  </si>
  <si>
    <t>10kV慈山635线#006-7杆K004开关负荷侧B相线夹断裂。</t>
  </si>
  <si>
    <t>湖头变10kV慈山635线#001甲杆K003开关</t>
  </si>
  <si>
    <t>2023-01-07 16:15</t>
  </si>
  <si>
    <t>4071</t>
  </si>
  <si>
    <t>2023-01-09 15:00</t>
  </si>
  <si>
    <t>9506EA92-4DE3-48C2-9BBA-406995A4729F</t>
  </si>
  <si>
    <t>GZ13595923010020</t>
  </si>
  <si>
    <t>3523010700084385</t>
  </si>
  <si>
    <t>2023-01-07 13:06</t>
  </si>
  <si>
    <t>2023-01-07 15:40</t>
  </si>
  <si>
    <t>2023-01-07   13:02   临江变10kV大湖线916开关跳闸于过流Ⅰ段保护，重合闸未动作，大电流闭锁重合闸，故障原因：无异常（待分析）</t>
  </si>
  <si>
    <t>13:02   调控员陈洁汇报：13:02   临江变10kV大湖线916开关跳闸于过流Ⅰ段保护，重合闸未动作，大电流闭锁重合闸，开关处热备用，转告临江供电所江朝彪、服务调度班（浦城）刘丹
13:45  令临江供电所江朝彪：10kV大湖线#001杆Z802开关由运行转热备用，于13:50执行完毕
13:55  令调控员陈茂：临江变10kV大湖线916开关由热备用转运行，于13:57执行完毕，正常，转告临江供电所江朝彪、服务调度班（浦城）刘丹
14:05  令临江供电所江朝彪：10kV大湖线#068杆Z806开关由运行转热备用，于14:09执行完毕
14:29  令临江供电所江朝彪：10kV大湖线#001杆Z802开关由热备用转运行，于14:32执行完毕，正常，转告服务调度班（浦城）刘丹
14:45  令临江供电所江朝彪： 10kV大湖线#090杆Z807开关由运行转热备用，余14:47执行完毕
14:50  令临江供电所江朝彪：10kV大湖线#068杆Z806开关由热备用转运行，于14:53执行完毕，正常，转告服务调度班（浦城）刘丹
14:54  令临江供电所江朝彪：10kV大湖线#090杆Z807开关由热备用转运行，于14:56执行完毕，正常，转告服务调度班（浦城）刘丹</t>
  </si>
  <si>
    <t>因10kV大湖线#056-2杆大湖岭服务区A区充电桩电缆前插炸毁</t>
  </si>
  <si>
    <t>2023-01-07 13:05</t>
  </si>
  <si>
    <t>2023-01-07 21:35</t>
  </si>
  <si>
    <t>2023-01-07 20:00</t>
  </si>
  <si>
    <t>2023-01-08 16:46</t>
  </si>
  <si>
    <t>B13F12D1-444B-4FE8-9900-5156A4BF18AF</t>
  </si>
  <si>
    <t>LS1359515223010003</t>
  </si>
  <si>
    <t>3523010700105211</t>
  </si>
  <si>
    <t>2023-01-07 16:47</t>
  </si>
  <si>
    <t>2023年1月7日15：35，10kV大桥线049杆至山后支线008杆紧急停电，故障原因：10kV大桥线山后支线001-2杆D3125跌落式熔断器烧毁（万联混凝用户产权的设备故障）。</t>
  </si>
  <si>
    <t>15：35夏道所 张三弟汇报：10kV大桥线山后支线001-2杆D3125跌落式熔断器烧毁，该设备是万联混凝用户的设备，因其抢修的接地线要挂在10kV大桥线山后支线001杆靠10kV大桥线山后支线001-1杆侧（备注：10kV大桥线山后支线001-1杆无接地挂环），故申请断开10kV大桥线049杆KY3245开关、G3349刀闸进行故障隔离。转告服务调度班翁洁。
07日15:36 联/配调陈铭令夏道操作张三弟：10kV大桥线049杆KY3245开关由运行转冷备用，07日15:42操作成功
16：42夏道所张三弟汇报：10kV大桥线山后支线001-2杆D3125跌落式熔断器烧毁的故障已处理，人员撤离，地线拆除，现场验收合格，具备送电条件，现10kV大桥线山后支线001-2杆D3125跌落式熔断器确处合闸。于16：43经万联混凝用户钟武仔确认以上汇报。
07日16:44 联/配调陈铭令夏道操作张三弟：10kV大桥线049杆KY3245开关由冷备用转运行，07日16:46操作成功，转告服务调度班翁洁。</t>
  </si>
  <si>
    <t>10kV大桥线049杆</t>
  </si>
  <si>
    <t>2023-01-07 15:37</t>
  </si>
  <si>
    <t>2023-01-07 22:00</t>
  </si>
  <si>
    <t>安济变10kV大桥线912</t>
  </si>
  <si>
    <t>D0EA6BAC-BA23-44C6-98FA-BBCEBF24D5EF</t>
  </si>
  <si>
    <t>GZ13585223010005</t>
  </si>
  <si>
    <t>3523010700106186</t>
  </si>
  <si>
    <t>2023-01-07 15:58</t>
  </si>
  <si>
    <t>2023-01-07 20:04</t>
  </si>
  <si>
    <t>7日15:42 35kV安仁变（配电化）10kVⅠ段母线C相失地(A相电压为9.77,B相电压为9.61,C相电压为0.34,零序电压为0.00,)无选线信号。故障原因为： 【x日x点x分】隔离故障+【x日x点x分】送电正常+【原断点：xxxx】</t>
  </si>
  <si>
    <t>7日15:42 35kV安仁变（配电化）失地(10kVⅠ段母线A相电压为9.77,B相电压为9.61,C相电压为0.34,零序电压为0.00,)。即通知抢修班组
7日15:53联/配调杨亿荣【顺控】遥控操作_：10kV泽坊线903#129杆分段开关由运行转热备用，于07日15:53控分成功接地信号存在
7日15:54联/配调杨亿荣【顺控】遥控操作_：10kV泽坊线903#116杆分段开关由运行转热备用，于07日15:54控分成功接地信号存在
07日15:55 联/配调杨亿荣令王家媛：安仁变（配电化）10kV泽坊线903断路器由运行转热备用，07日15:55操作成功
7日15:59 35kV安仁变（配电化）失地(10kVⅠ段母线A相电压为9.77,B相电压为9.61,C相电压为0.34,零序电压为0.00,)。即通知抢修班组巡视10kV泽坊线903断路器及其之后的设备。16时01分巡视人张炳光、林其发接受通知，开始巡线。
07日16:22  联/配调杨亿荣收到现场吴建聪汇报：现场确认跳闸开关为：10kV泽坊线903开关；保护动作：；
隔离设备：10kV泽坊线903#51-3杆由于勾机挖断电杆，倒杆断线;申请隔离泽坊线903#51杆支线刀闸；隔离状态：分闸
07日16:24 联/配调杨亿荣令林其发：10kV泽坊线903#51杆支线刀闸由合闸转分闸，07日16:39操作成功
07日16:42 联/配调杨亿荣令王家媛：安仁变（配电化）10kV泽坊线903断路器由热备用转运行，07日16:43操作成功
7日16:45联/配调杨亿荣遥控操作_：10kV泽坊线903#116杆分段开关由热备用转运行，于07日16:45控合成功
7日16:46联/配调杨亿荣遥控操作_：10kV泽坊线903#129杆分段开关由热备用转运行，于7日16:46控合失败
7日16:47联/配调杨亿荣遥控操作_：10kV泽坊线903#129杆分段开关由热备用转运行，于7日16:47控合失败
07日16:47 联/配调杨亿荣令林其发：10kV泽坊线903#129杆分段开关由热备用转运行，07日17:38操作成功
7日16:51联/配调杨亿荣遥控操作林其发：10kV泽坊线903#129杆分段开关由热备用转运行，于7日16:51控合失败
07日16:51 联/配调杨亿荣令林其发：10kV泽坊线903#129杆分段开关由热备用转运行07日16:51下令
7日17:02 申请配电故障抢修单NO：SM-JL-PQ-2023-0001，工作负责人：林其发，工作内容：在10kV泽坊线903#51-3杆，进行倒杆断线抢修修复，安全措施：10kV泽坊线903#51杆支线刀闸，10kV泽坊线903#51-9杆下排京峰公变跌落式熔断器。
07日17:07 联/配调杨亿荣令林其发：：10kV泽坊线903#51-9杆下排-京峰公配变由运行转热备用，07日17:24操作成功</t>
  </si>
  <si>
    <t>10kV泽坊线903#51-3杆被勾机挖断电杆，倒杆断线</t>
  </si>
  <si>
    <t>加强对10kV泽坊线903#51杆支线进行特殊巡视，对河道两旁电杆、拉线粘贴的防撞标识</t>
  </si>
  <si>
    <t>安仁变（配电化）10kV泽坊线903线路</t>
  </si>
  <si>
    <t>2023-01-07 15:57</t>
  </si>
  <si>
    <t>2023-01-09 09:17</t>
  </si>
  <si>
    <t>6A41A4F5-883B-433F-9633-F5687106E86B</t>
  </si>
  <si>
    <t>LS13555923010007</t>
  </si>
  <si>
    <t>3523010700111106</t>
  </si>
  <si>
    <t>2023-01-07 16:33</t>
  </si>
  <si>
    <t>2023-01-07 18:04</t>
  </si>
  <si>
    <t>2023年01月07日16:32 DMS系统弹窗显示：10kV草洋线#0-1杆K895开关跳闸（10kV黄坂线转由仙都变10kV草洋线供电），故障原因为：线路无异常；现场天气：晴</t>
  </si>
  <si>
    <t>2023年01月07日16:32 DMS系统弹窗显示：10kV草洋线#0-1杆K895开关跳闸（10kV黄坂线转由仙都变10kV草洋线供电）；永春县调颜慧君通知一都镇供电所陈斌：DMS系统弹窗显示：10kV草洋线#0-1杆K895开关跳闸（10kV黄坂线转由仙都变10kV草洋线供电）。16时45分巡视人陈斌、林华生接受通知，开始巡线。
配抢邓添艺研判：DMS故指无动作，无法研判；
07日17:05 永春县调颜慧君下令一都镇供电所陈斌：解除10kV草洋线#0-1杆K895开关跳闸保护功能；17:40汇报操作完毕
17:40 一都镇供电所陈斌汇报永春县调颜慧君：对10kV黄坂线、草洋线全线巡视无异常，线路具备送电条件
07日17:44 永春县调颜慧君令一都镇供电所陈斌：10kV草洋线#0-1杆K895开关由热备用转运行，07日17:46操作成功，送电正常，10kV黄坂线转由仙都变10kV草洋线供电。</t>
  </si>
  <si>
    <t>一都变电站仙都变10kV草洋线#0-1杆K895开关</t>
  </si>
  <si>
    <t>2023-01-07 23:00</t>
  </si>
  <si>
    <t>仙都变10kV草洋线914</t>
  </si>
  <si>
    <t>2A31D87D-C29C-4EFA-9844-99154FF48734</t>
  </si>
  <si>
    <t>GZ13595423010002</t>
  </si>
  <si>
    <t>3523010700118975</t>
  </si>
  <si>
    <t>2023-01-07 17:22</t>
  </si>
  <si>
    <t>2022年01月07日17:15  DMS研判10kV茶安线#002杆KY4205开关跳闸于过流Ⅱ段保护，重合不成，故障原因：10kV兴田2线#172-22杆疑似针瓶击穿（待分析）</t>
  </si>
  <si>
    <t>7日17:15 调控员周芬汇报：17:15  DMS研判10kV茶安线#002杆KY4205开关跳闸于过流Ⅱ段保护，重合不成，现开关处热备用，并通知兴田供电所李良旺及服务调度班（武夷山）李腾
17:25 令调控员周芬：10kV兴田2线#172-22杆KY4201开关由运行转热备用（遥控），于17:27执行完毕
17:27 令调控员周芬：10kV茶安线#002杆KY4205开关由热备用转运行（遥控），于17:30执行完毕，正常，并通知兴田供电所李良旺及服务调度班（武夷山）李腾
17:50 兴田供电所袁培茂汇报：10kV兴田2线#172-22杆疑似针瓶击穿，其余线路巡视无异常，具备送电条件，申请10kV兴田2线#172-21杆G4512刀闸转分闸后试送10kV兴田2线#108杆KY4090开关
17:55 令兴田供电所袁培茂：10kV兴田2线#172-21杆G4512刀闸由合闸转分闸，于17:57执行完毕
17:59 令调控员周芬：10kV兴田2线#108杆KY4090开关由热备用转运行（遥控），于18:04执行完毕，正常，并通知兴田供电所李良旺及服务调度班（武夷山）李腾
19:30 令兴田供电所袁培茂：10kV兴田1线大渚支线#113-34杆G4521刀闸由合闸转分闸，于19:45执行完毕</t>
  </si>
  <si>
    <t>10kV兴田2线#172-22杆疑似针瓶击穿</t>
  </si>
  <si>
    <t>10kV兴田1线大渚支线#113-6杆至10kV兴田2线#108杆</t>
  </si>
  <si>
    <t>2023-01-07 17:20</t>
  </si>
  <si>
    <t>2023-01-08 00:00</t>
  </si>
  <si>
    <t>2023-01-07 20:16</t>
  </si>
  <si>
    <t>B3C138B7-47B4-4266-A51D-1CFAC54FE39C</t>
  </si>
  <si>
    <t>GZ13515823010002</t>
  </si>
  <si>
    <t>3523010700127429</t>
  </si>
  <si>
    <t>2023-01-07 18:38</t>
  </si>
  <si>
    <t>2023-01-07 20:03</t>
  </si>
  <si>
    <t>07日18：36  35kV赤锡变10kV溪门线913开关过流II段保护动作跳闸,大电流闭锁重合闸;故障原因是10kV溪门线#045杆因村民砍树倒伏在线路引起,经清理后于20:03全部恢复供电</t>
  </si>
  <si>
    <t>7日18:36 福州.赤锡变/10kV.溪门线913开关跳闸；福州.赤锡变/10kV.溪门线913开关福州.赤锡变/10kV.溪门线913/.事故总；福州.赤锡变/10kV.溪门线913开关福州.赤锡变/10kV.溪门线913/WXH-822C线路保护.大电流闭锁重合闸动作(软报文)；福州.赤锡变/10kV.溪门线913开关福州.赤锡变/10kV.溪门线913/WXH-822C线路保护.过流Ⅱ段动作(软报文)； 【重合成功；重合成功后加速动作再次跳闸；未启动重合闸；大电流闭锁重合闸】即通知【xxx】巡视跳闸点福州.赤锡变/10kV.溪门线913开关，及其之后的设备，重点关注福州.赤锡变/10kV.溪门线913开关后面区域，溪门寿山联络线#046后坪开关前面区域，_18时50分巡视人陈金熙,陈尚华 接受通知，开始巡线。_即通知陈金熙、陈尚华
19:35 城南所林建峰汇报:查线至#029杆无发现故障，申请分段试送
07日19:35 联/配调谢世勤令林建峰:溪门线#029双桂柱上开关由运行转热备用，07日19:35操作成功，并汇报10kV溪门线至#029杆具备送电条件
19:38 配调谢世勤:10kV溪门线913开关由热备用转运行（遥控）（19:39已执行，正常）
19:52城南所林建峰汇报:故障是10kV溪门线#045杆因村民砍树倒伏在线路引起,现已清理完毕,线路具备送电条件
07日19:53 联/配调谢世勤令林建峰:溪门线#029双桂柱上开关由热备用转运行，07日20:03操作成功
无需抢修类型归档:试送成功，已全部复电。</t>
  </si>
  <si>
    <t>因乡政府砍伐疫木，砍伐后未完全放倒至地上，晚上倒伏后造成线路故障。</t>
  </si>
  <si>
    <t>福州.赤锡变10kV溪门线路</t>
  </si>
  <si>
    <t>2023-01-07 19:53</t>
  </si>
  <si>
    <t>2023-01-08 01:00</t>
  </si>
  <si>
    <t>溪门线</t>
  </si>
  <si>
    <t>2023-01-12 15:54</t>
  </si>
  <si>
    <t>13DKX-35694</t>
  </si>
  <si>
    <t>4E1DEAFA-3E80-46C7-9D8B-8E765E8EA286</t>
  </si>
  <si>
    <t>GZ13565923010001</t>
  </si>
  <si>
    <t>3523010700134197</t>
  </si>
  <si>
    <t>2023-01-07 19:46</t>
  </si>
  <si>
    <t>2023-01-07 23:04</t>
  </si>
  <si>
    <t>01月07日19:46紧急断开10kV开发Ⅰ回侨兴Ⅰ支路线#51A杆K-0310开关，故障原因：10kV下埔分支线#01杆G-0334刀闸C相跳火</t>
  </si>
  <si>
    <t>07日19：46，接到侨区所林培城报：10kV下埔分支线#01杆G-0334刀闸C相跳火，申请断开10kV开发Ⅰ回侨兴Ⅰ支路线#51A杆K-0310开关，联/配调陈福龙发布停电信息，发布设备为10kV开发Ⅰ回侨兴Ⅰ支路线#51A杆K-0310开关，通知侨区所林培城巡视10kV开发Ⅰ回侨兴Ⅰ支路线#51A杆K-0310开关及其之后设备。20时03分巡视人潘进接受通知，开始巡线。
07日19:46 联/配调低压陈福龙令林培城：10kV开发Ⅰ回侨兴Ⅰ支路线#51A杆K-0310开关由运行转热备用，07日19:47操作成功
07日19:46 联/配调低压陈福龙令林培城：10kV侨兴Ⅰ支路线#51B杆G-0321刀闸由合闸转分闸，07日19:48操作成功
07日20:21 联/配调低压陈福龙令林培城：10kV常山Ⅰ回侨兴Ⅱ支路线#51A杆K-1506开关由运行转热备用，07日20:23操作成功
07日20:21 联/配调低压陈福龙令林培城：10kV常山Ⅰ回侨兴Ⅱ支路线#51BG-1526刀闸由合闸转分闸，07日20:25操作成功
7日21:45 申请配电故障抢修单NO：CSPDDYZGZP00000001，工作负责人：张文龙，工作内容：10kV下埔分支线#01杆更换G-0334刀闸，安全措施：10kV侨兴Ⅰ支路线#51A杆K-0310开关、10kV侨兴Ⅰ支路线#51B杆G-0321刀闸、10kV侨兴Ⅱ支路线#51A杆K-1506开关、10kV侨兴Ⅱ支路线#51BG-1526刀闸
07日 21:46抢修许可票号NO：CSPDDYZGZP00000001,抢修负责人：张文龙,抢修任务：10kV下埔分支线#01杆更换G-0334刀闸，安全措施：10kV侨兴Ⅰ支路线#51A杆K-0310开关、10kV侨兴Ⅰ支路线#51B杆G-0321刀闸、10kV侨兴Ⅱ支路线#51A杆K-1506开关、10kV侨兴Ⅱ支路线#51BG-1526刀闸
07日 22:47抢修终结票号：CSPDDYZGZP00000001,抢修负责人：张文龙,抢修任务：10kV下埔分支线#01杆更换G-0334刀闸，抢修安措:10kV侨兴Ⅰ支路线#51A杆K-0310开关、10kV侨兴Ⅰ支路线#51B杆G-0321刀闸、10kV侨兴Ⅱ支路线#51A杆K-1506开关、10kV侨兴Ⅱ支路线#51BG-1526刀闸
送电票：ZZYX23010048，07日22:48开始执行，07日23时00分执行完毕。</t>
  </si>
  <si>
    <t>10kV下埔分支线#01杆G-0334刀闸C相跳火</t>
  </si>
  <si>
    <t>竹港变10kV开发Ⅰ回侨兴Ⅰ支路线#51A杆K-0310开关</t>
  </si>
  <si>
    <t>2023-01-08 09:00</t>
  </si>
  <si>
    <t>竹港变港工Ⅱ回918</t>
  </si>
  <si>
    <t>2023-01-07 23:52</t>
  </si>
  <si>
    <t>0112B7FD-6A1A-400A-BFEB-543312AD4B39</t>
  </si>
  <si>
    <t>GZ13555123010026</t>
  </si>
  <si>
    <t>3523010700137517</t>
  </si>
  <si>
    <t>2023-01-07 23:03</t>
  </si>
  <si>
    <t>2023-01-07 23:40</t>
  </si>
  <si>
    <t>2023.1.7 22：33 DMS监盘发现：10kV玉园线85#塔X22开关过流Ⅰ动作跳闸（站内时潮变10kVⅠ段母线A相完全接地） 故障原因：10kV玉园线97#塔K321刀闸电缆头击穿</t>
  </si>
  <si>
    <t>2023.1.7 22：33 DMS监盘发现：10kV玉园线85#塔X22开关过流Ⅰ动作跳闸（站内时潮变10kVⅠ段母线A相完全接地），南安县调陈中华通知金淘镇供电所陈安文，南安县调陈中华通知梅山镇供电所刘艺彬
23:01金淘所陈安文汇报南安县调傅华荣：巡线发现10kV玉园线97#塔K321刀闸电缆头击穿
23:04金淘所陈安文汇报南安县调傅华荣：10kV玉园线85#塔X22开关现场在热备用，要求10kV玉园线96塔K320刀闸、97#塔K321刀闸转分闸，隔离故障
23:05南安县调傅华荣下令金淘所陈安文：10kV玉园线96塔K320刀闸由合闸转分闸 23:08操作完毕
23:05南安县调傅华荣下令金淘所陈安文：10kV玉园线97#塔K321刀闸由合闸转分闸  23:08操作完毕
23:10金淘所陈安文汇报南安县调傅华荣：10kV玉园线96#塔前段线路巡无异常，具备送电条件，要求10kV玉园线85#塔X22开关转运行
23:11 南安县调傅华荣、陈中华遥控：10kV玉园线85#塔X22开关由热备用转运行 23:15操作完毕,运行正常
23:17金淘所陈安文汇报南安县调傅华荣：10kV玉园线97#塔后段线路巡无异常，具备送电条件，要求10kV玉园线97#塔后段线路转由10kV芸塘线线路供电
23:32梅山所林锴锋汇报南安县调傅华荣:10kV玉园线97#塔后段线路梅山所管辖线路巡无异常,具备送电条件
23:32南安县调傅华荣下令梅山所林锴锋:10kV芸塘线水口支线1#杆208开关由热备用转运行 23:35操作完毕,运行正常</t>
  </si>
  <si>
    <t>10kV玉园线97#塔K321刀闸电缆头击穿</t>
  </si>
  <si>
    <t>220kV时潮变10kV玉园线914线路85#杆X22开关</t>
  </si>
  <si>
    <t>2023-01-08 06:00</t>
  </si>
  <si>
    <t>时潮变10kV玉园线914</t>
  </si>
  <si>
    <t>2023-01-09 09:34</t>
  </si>
  <si>
    <t>2D50F365-BF2D-4D77-B5C5-E03B5BD46A17</t>
  </si>
  <si>
    <t>GZ13546123010008</t>
  </si>
  <si>
    <t>3523010700143673</t>
  </si>
  <si>
    <t>2023-01-07 23:24</t>
  </si>
  <si>
    <t>2023-01-08 05:29</t>
  </si>
  <si>
    <t>7日23:24 10kV九鲤湖分线#095杆095开关（三遥）过流I段保护动作，开关跳闸；随即出现10kV九鲤湖分线#021杆后段线路缺相;故障原因：1、10kV九鲤湖分线＃023杆导线断线；2、10kV承璜公园支线#001杆001开关故障</t>
  </si>
  <si>
    <t>7日23:24 10kV九鲤湖分线#095杆095开关（三遥） 跳闸；10kV九鲤湖分线#095杆095开关（三遥）10kV九鲤湖分线#095杆095开关(三遥)重合闸动作；10kV九鲤湖分线#095杆095开关（三遥）10kV九鲤湖分线#095杆095开关(三遥)过流Ⅰ段保护动作； 即通知抢修班组巡视跳闸点10kV九鲤湖分线#095杆095开关（三遥）及其之后的设备，重点关注10kV九鲤湖分线#095杆095开关（三遥）之后区域。23时34分巡视人蒋剑雄接受通知，开始巡线。
08日00:55  联/配调陈智涵收到现场蒋剑雄汇报：现场确认跳闸开关为：10kV九鲤湖分线#095杆095开关（三遥）；故障点：九鲤湖分线＃023杆导线断线
08日00:56 联/配调陈智涵令蒋剑雄：10kV九鲤湖分线#004杆004（三遥）柱上开关由运行转冷备用，08日01:37操作成功
8日02:01 申请配电故障抢修单NO：1400836，工作负责人：彭露水
，工作内容：_10kV九鲤湖分线＃023杆导线断线抢修、制作耐张、跳线、架设导线，安全措施：_1、10kV九鲤湖分线#004杆004开关、0041刀闸；2、10kV钟山2变支线#001杆钟山#2变低压综合配电箱401开关；3、10kV九鲤湖分线#030A杆030A开关。
于2023-1-8  02:26停电完毕，见指令票PTDQ23010248
08日02:27抢修许可：票号：1400836，抢修负责人：彭露水，抢修任务：_10kV九鲤湖分线＃023杆导线断线抢修、制作耐张、跳线、架设导线，抢修安措：_1、10kV九鲤湖分线#004杆004开关、0041刀闸；2、10kV钟山2变支线#001杆钟山#2变低压综合配电箱401开关；3、10kV九鲤湖分线#030A杆030A开关。
08日03:16抢修终结：票号：1400836，抢修负责人：彭露水，抢修任务：_10kV九鲤湖分线＃023杆导线断线抢修、制作耐张、跳线、架设导线，抢修安措：_1、10kV九鲤湖分线#004杆004开关、0041刀闸；2、10kV钟山2变支线#001杆钟山#2变低压综合配电箱401开关；3、10kV九鲤湖分线#030A杆030A开关。
于2023-1-8 03:27送电完毕，送电指令票详见指令票NO：PTDQ23010249
08日03:28  联/配调陈智涵收到现场蒋剑雄汇报：九鲤湖分线095杆后段线路经巡线无发现异常；试送设备：九鲤湖分线095开关；
08日03:36 联/配调陈智涵令蒋剑雄：10kV九鲤湖分线#095杆095（三遥）柱上开关由热备用转运行08日03:36下令
8日03:42联/配调陈智涵遥控操作蒋剑雄：10kV九鲤湖分线#095杆095（三遥）柱上开关由热备用转运行，于08日03:42控合后跳闸
08日04:00  联/配调陈智涵收到现场蒋剑雄汇报：保护动作：；
隔离设备：承璜公园001开关；隔离状态：热备用；试送设备：九鲤湖分线095开关
8日04:02联/配调陈智涵遥控操作_：10kV承璜公园支线#001杆001（三遥）柱上开关由运行转热备用，于08日04:02控分成功
8日04:03联/配调陈智涵遥控操作_：10kV九鲤湖分线#095杆095（三遥）柱上开关由热备用转运行，于08日04:03控合后跳闸
08日04:57  联/配调陈智涵收到现场蒋剑雄汇报：保护动作：；
隔离设备：风景区支线008开关；隔离状态：分闸；试送设备：九鲤湖分线095开关，承璜公园001开关
08日04:57 联/配调陈智涵令蒋剑雄：10kV风景区支线#008杆008柱上开关由运行转热备用，08日04:58操作成功
08日05:22  联/配调陈智涵收到现场蒋剑雄汇报：隔离设备：九鲤湖分线123杆1231刀闸；隔离状态：热备用；试送设备：风景区支线008开关，九鲤湖分线095开关；故障点：承璜公园支线#001杆001开关故障
08日05:22 联/配调陈智涵令蒋剑雄：10kV九鲤湖承璜公园支线#123杆1231刀闸由合闸转分闸，08日05:23操作成功
8日05:26联/配调陈智涵遥控操作_：10kV九鲤湖分线#095杆095（三遥）柱上开关由热备用转运行，于08日05:26控合成功
08日05:26 联/配调陈智涵令蒋剑雄：10kV风景区支线#008杆008柱上开关由热备用转运行，08日05:28操作成功
8日17:07 申请配电故障抢修单NO：1400837，工作负责人：彭露水
，工作内容：_10kV承璜公园支线#001杆001开关故障短接；，安全措施：1、10kV九鲤湖分线#123杆1231刀闸。
08日17:19抢修许可：票号：1400837，抢修负责人：彭露水，抢修任务：_10kV承璜公园支线#001杆00</t>
  </si>
  <si>
    <t>承璜公园001开关PT内部击穿</t>
  </si>
  <si>
    <t>莆田.钟山变10kV钟山线918线路九鲤湖分线#095杆095开关（三遥）</t>
  </si>
  <si>
    <t>2023-01-08 20:00</t>
  </si>
  <si>
    <t>3564</t>
  </si>
  <si>
    <t>2023-01-09 10:12</t>
  </si>
  <si>
    <t>13FZX-1121723</t>
  </si>
  <si>
    <t>A7FFEB20-802B-47B0-9135-A2CB1E1F7777</t>
  </si>
  <si>
    <t>GZ13555723010050</t>
  </si>
  <si>
    <t>2023-01-08 00:07</t>
  </si>
  <si>
    <t>2023-01-08 00:44</t>
  </si>
  <si>
    <t>故障原因：故障无法发布</t>
  </si>
  <si>
    <t>220kV仙苑变10kV同美622线</t>
  </si>
  <si>
    <t>2023-01-08 00:45</t>
  </si>
  <si>
    <t>2023-01-08 14:00</t>
  </si>
  <si>
    <t>2634</t>
  </si>
  <si>
    <t>仙苑变同美线</t>
  </si>
  <si>
    <t>2023-01-11 10:19</t>
  </si>
  <si>
    <t>9529BC79-3EED-4FBA-A9C8-BE8824D78A65</t>
  </si>
  <si>
    <t>GZ1354515423010003</t>
  </si>
  <si>
    <t>3523010800000167</t>
  </si>
  <si>
    <t>2023-01-08 02:25</t>
  </si>
  <si>
    <t>2023-01-08 08:43</t>
  </si>
  <si>
    <t>2023-01-08 02:22:56 系统研判： 10kV殡仪林桥联线#011杆后段线路发现缺相；故障原因：10kV殡仪林桥联线#030杆至#031杆间断线</t>
  </si>
  <si>
    <t>2023-01-08 02:22:56 系统研判： 10kV殡仪林桥联线#011杆后段线路发现缺相02时54分巡视人曾荣健、李向芳接受通知，开始巡线。
8日02:43联/配调陈智涵遥控操作_：殡仪林桥联线#034杆034柱上开关由运行转热备用，于08日02:43控分成功（经查询该三遥开关，A相电流为0，BC相正常；判断故障在该开关前段）
8日02:45联/配调陈智涵遥控操作_：林桥支线#005杆005柱上开关由热备用转运行，于08日02:45控合成功
08日02:49 联/配调陈智涵通知曾荣健：10kV殡仪林桥联线#034杆034开关后段负荷转由南湖变10kV南湖线913线路供电正常，故障区间为：10kV殡仪林桥联线#011杆至#034杆间
08日03:37  联/配调陈智涵收到现场宋伟滨汇报：故障为10kV殡仪林桥联线#031杆至#032杆间断线，申请垃圾场分线#038杆038开关转冷备用；
08日03:37 联/配调陈智涵令曾荣健：垃圾场分线#038杆038柱上开关由运行转冷备用，08日03:48操作成功
08日03:49 联/配调陈智涵令曾荣健：殡仪林桥联线#034杆034柱上开关由热备用转冷备用，08日03:58操作成功
8日05:46 申请配电故障抢修单NO：PT-BB-PQ-2023-0005，工作负责人：曾荣健
，工作内容：在木兰变10kV木花线935线路殡仪林桥联线#030杆至#031杆，进行A相断线更换抢修，安全措施：_1、10kV垃圾场分线#038杆038开关、0381刀闸、0383刀闸；2、10kV殡仪林桥联线#034杆034开关、0341刀闸；3、10kV白洋村#2变次次分支线#012杆白洋村#2变配变0.4kV低压综合箱411开关。
08日05:48 联/配调陈智涵令曾荣健：指令票PTDQ23010250
08日06:01抢修许可：票号：PT-BB-PQ-2023-0005，抢修负责人：曾荣健，抢修任务：在木兰变10kV木花线935线路殡仪林桥联线#030杆至#031杆，进行A相断线更换抢修，抢修安措：_1、10kV垃圾场分线#038杆038开关、0381刀闸、0383刀闸；2、10kV殡仪林桥联线#034杆034开关、0341刀闸；3、10kV白洋村#2变次次分支线#012杆白洋村#2变配变0.4kV低压综合箱411开关。
08日 05:59抢修许可票号：PT-BB-PQ-2023-0005,抢修负责人：曾荣健,抢修任务：1、木兰变10kV木花线935线路殡仪林桥联线#030杆至#031杆A相断线更换抢修,抢修安措:断开10kV垃圾场分线#038杆038开关、0381刀闸、0383刀闸，断开10kV殡仪林桥联线#034杆034开关、0341刀闸，断开10kV白洋村#2变次次分支线#012杆白洋村#2变配变0.4kV低压综合箱411开关
08日 08:05抢修终结票号：PT-BB-PQ-2023-0005,抢修负责人：曾荣健,抢修任务：1、木兰变10kV木花线935线路殡仪林桥联线#030杆至#031杆A相断线更换抢修,抢修安措:断开10kV垃圾场分线#038杆038开关、0381刀闸、0383刀闸，断开10kV殡仪林桥联线#034杆034开关、0341刀闸，断开10kV白洋村#2变次次分支线#012杆白洋村#2变配变0.4kV低压综合箱411开关
送电票：PTDQ23010251，08日08:06开始执行，08日08时41分执行完毕。</t>
  </si>
  <si>
    <t>10kV殡仪林桥联线#011杆后段线路发现缺相；故障原因：10kV殡仪林桥联线#030杆至#031杆间断线</t>
  </si>
  <si>
    <t>运维班组按照巡视标准卡加强配电线路和设备日常巡视，及时发现潜在隐患</t>
  </si>
  <si>
    <t>莆田.木兰变10kV木花线935线路垃圾场分线#038杆0383刀闸</t>
  </si>
  <si>
    <t>2023-01-08 02:24</t>
  </si>
  <si>
    <t>2023-01-08 10:00</t>
  </si>
  <si>
    <t>木花线935线路</t>
  </si>
  <si>
    <t>2023-01-09 15:09</t>
  </si>
  <si>
    <t>375a0612-9710-4661-97ec-9b3a155b44bb</t>
  </si>
  <si>
    <t>D503F21B-DCE3-4C0D-831F-65630E7BFA54</t>
  </si>
  <si>
    <t>GZ13555123010028</t>
  </si>
  <si>
    <t>3523010800021788</t>
  </si>
  <si>
    <t>2023-01-08 08:17</t>
  </si>
  <si>
    <t>2023-01-08 09:35</t>
  </si>
  <si>
    <t>2023.01.08 08：13 IES监盘发现：110kV内厝变10kV盈盛线630线路过流Ⅰ段动作跳闸（闭锁重合闸），在热备用。故障原因：10kV盈盛线20#杆D266刀闸引线断线(待分析)</t>
  </si>
  <si>
    <t>2023.01.08 08:13 内厝变10kV盈盛线630线路过流Ⅰ段动作跳闸，闭锁重合闸。南安县调吴素清通知龙风运维班林珊  南安县调傅华荣通知水头镇供电所郑俊明
08:23南安县调陈显思通知水头所郑俊明：研判10kV盈盛线23#杆前段故障
08：49水头所王清泉汇报南安县调傅华荣：巡线发现10kV盈盛线20#杆D266刀闸引线断线，要求10kV盈盛线20#杆D266刀闸由合闸转分闸
08：50南安县调傅华荣下令水头所王清泉：10kV盈盛线20#杆D266刀闸由合闸转分闸 09:22操作完毕
09:06水头所郑俊明汇报南安县调傅华荣:10kV盈盛线书香豪庭配电室备自投未动作
09:23南安县调傅华荣、吴素清遥控：内厝变10kV盈盛线630开关由热备用转运行 09:24操作完毕,运行正常
10:30龙风运检班周玉芳汇报南安县调傅华荣:2023.01.08 08:13:313 内厝变10kV盈盛线630线路过流Ⅰ段动作跳闸,故障电流118.5A，间隔查无异常
11:58 南安县调孙怀平签收故障抢修单QZ-NA-PQ-2023-0017
13:28 水头镇供电所王青泉汇报南安县调陈中华：1、10kV盈盛线泉南支线6#主杆福建省泉南投资开发有限公司配变确在热备用 2、10kV盈盛线泉南支线3#主杆福建省泉南投资开发有限公司配变确在热备用
13:35 南安县调陈中华许可 票号：QZ-NA-PQ-2023-0017，抢修负责人：曲文峰，抢修任务：110kV内厝变10kV盈盛线630线路20#杆，带电处理110kV内厝变10kV盈盛线630线路20#杆D266刀闸引线断（20#杆D266刀闸引线断）
14:19 南安县调陈中华终结 票号：QZ-NA-PQ-2023-0017，抢修负责人：曲文峰，抢修任务：110kV内厝变10kV盈盛线630线路20#杆，带电处理110kV内厝变10kV盈盛线630线路20#杆D266刀闸引线断（20#杆D266刀闸引线断）
2023.01.08 15：18送电完毕（详见QZNA23010223指令票）。南安县调陈显思</t>
  </si>
  <si>
    <t>10kV盈盛线20#杆D266刀闸引线断线</t>
  </si>
  <si>
    <t>110kV内厝变10kV盈盛线630线路</t>
  </si>
  <si>
    <t>2023-01-08 16:00</t>
  </si>
  <si>
    <t>内厝变10kV盈盛线630</t>
  </si>
  <si>
    <t>2023-01-08 17:20</t>
  </si>
  <si>
    <t>DD44FE25-EE18-4ECA-B399-137AB89D7694</t>
  </si>
  <si>
    <t>GZ1354515323010010</t>
  </si>
  <si>
    <t>3523010800031773</t>
  </si>
  <si>
    <t>2023-01-08 09:28</t>
  </si>
  <si>
    <t>2023-01-08 12:30</t>
  </si>
  <si>
    <t>09时28分，东庄供电所吴志勇汇报联调：栖梧变10kV 石码线935线路秀屿Ⅰ路#116杆1161刀闸A相瓷瓶断裂，已紧急操作10kV秀屿Ⅰ路#116杆116开关由运行转冷备用
故障原因：10kV 秀屿Ⅰ路#116杆1161刀闸A相瓷瓶断裂</t>
  </si>
  <si>
    <t>09时28分，东庄供电所吴志勇汇报联调：栖梧变10kV 石码线935线路秀屿Ⅰ路#116杆1161刀闸A相瓷瓶断裂，已紧急操作10kV秀屿Ⅰ路#116杆116开关由运行转冷备用09时36分巡视人吴志勇、陈一钢接受通知，开始巡线。09时36分巡视人吴志勇、陈一钢、郑勇森接受通知，开始巡线。
08日09:40收到配电带电作业工作票NO: PT-BB-PD-2023-0018，工作负责人：许其伟，工作内容：10kV秀屿Ⅰ路#116杆1161刀闸瓷瓶破损带电更换抢修，安全措施：10kV秀屿Ⅰ路#116杆116开关、1161刀闸
08日09:43许可配电带电作业工作票NO: PT-BB-PD-2023-0018
08日12:00办理终结配电带电作业工作票NO: PT-BB-PD-2023-0018
送电票：PTDQ23010252，08日12:00开始执行，08日12:26执行完毕</t>
  </si>
  <si>
    <t>刀闸运行时间长，产生老化。</t>
  </si>
  <si>
    <t>莆田.栖梧变10kV石码线935线路秀屿Ⅰ路#116杆116开关</t>
  </si>
  <si>
    <t>2023-01-08 12:26</t>
  </si>
  <si>
    <t>604652</t>
  </si>
  <si>
    <t>石码线935线路</t>
  </si>
  <si>
    <t>2023-01-11 09:12</t>
  </si>
  <si>
    <t>48F678F0-C13D-42B3-9040-78855682B811</t>
  </si>
  <si>
    <t>GZ13595923010023</t>
  </si>
  <si>
    <t>3523010800045129</t>
  </si>
  <si>
    <t>2023-01-08 10:27</t>
  </si>
  <si>
    <t>2023-01-08 15:56</t>
  </si>
  <si>
    <t>2023-01-08 10:36 DMS研判：10kV濠莫线源头支线#050杆后端线路配变缺相，故障原因：10kV濠莫线源头支线#050杆至#051杆导线断线（原因待分析）</t>
  </si>
  <si>
    <t>10:36 调控员黄驰峰汇报：10:36 DMS研判：10kV濠莫线源头支线#050杆后端线路配变缺相，已通知服务调度班（浦城）章媛媛及石陂供电所吴华锋。
11:30石陂供电所吴华锋汇报：10kV濠莫线源头支线#050杆至#051杆导线断线，申请10kV濠莫线源头支线#046-1杆樟坑配变转空载运行，10kV濠莫线源头支线#072杆杨梅坪配变转空载运行，10kV濠莫线源头支线#082杆源头配变转空载运行，10kV濠莫线源头支线#040杆G252刀闸转分闸。
11:36 令石陂供电所吴华锋：10kV濠莫线源头支线#046-1杆樟坑配变由运行转空载运行，于11:38执行完毕。
11:42令石陂供电所吴华锋：10kV濠莫线源头支线#072杆杨梅坪配变由运行转空载运行，于11:46执行完毕。
11:48令石陂供电所吴华锋：10kV濠莫线源头支线#082杆源头配变由运行转空载运行，于11:50执行完毕。
11:52令石陂供电所吴华锋：10kV濠莫线源头支线#040杆G252刀闸由合闸转分闸，于11:54执行完毕。
8日12:34 申请配电故障抢修单NO：NP-PC-PQ-2023-0001，工作负责人：吕水旺，工作内容：在10kV濠莫线源头支线#050杆-#051杆，进行断线抢修（已达到Ⅰ类缺陷），安全措施：10kV濠莫线源头支线#040杆G252刀闸，10kV濠莫线源头支线#046-1杆樟坑配变低压刀闸，10kV濠莫线源头支线#072杆杨梅坪配变低压刀闸，10kV濠莫线源头支线#082杆源头配变低压刀闸。预计送电时间：17:00
08日 12:35抢修许可票号：NP-PC-PQ-2023-0001,抢修负责人：吕水旺,抢修任务：1、10kV濠莫线源头支线#050杆-#051杆断线抢修（已达到Ⅰ类缺陷）,抢修安措:断开10kV濠莫线源头支线#040杆G252刀闸，断开10kV濠莫线源头支线#046-1杆樟坑配变低压刀闸，断开10kV濠莫线源头支线#072杆杨梅坪配变低压刀闸，断开10kV濠莫线源头支线#082杆源头配变低压刀闸
08日 15:29抢修终结票号：NP-PC-PQ-2023-0001,抢修负责人：吕水旺,抢修任务：1、10kV濠莫线源头支线#050杆-#051杆断线抢修（已达到Ⅰ类缺陷）,抢修安措:断开10kV濠莫线源头支线#040杆G252刀闸，断开10kV濠莫线源头支线#046-1杆樟坑配变低压刀闸，断开10kV濠莫线源头支线#072杆杨梅坪配变低压刀闸，断开10kV濠莫线源头支线#082杆源头配变低压刀闸
送电票：NPWP23010109，08日15:29开始执行，08日15时55分执行完毕。</t>
  </si>
  <si>
    <t>10kV濠莫线源头支线#050杆至#051杆导线断线（村民砍树导致断线）</t>
  </si>
  <si>
    <t>1、加强村民的安全教育
2、树木靠近线路的路段中张贴警示牌，加强安全宣传</t>
  </si>
  <si>
    <t>10kV濠莫线源头支线#050杆至#082杆</t>
  </si>
  <si>
    <t>2023-01-08 10:26</t>
  </si>
  <si>
    <t>2023-01-08 15:50</t>
  </si>
  <si>
    <t>2023-01-08 17:00</t>
  </si>
  <si>
    <t>2023-01-09 11:48</t>
  </si>
  <si>
    <t>A78180A3-96D0-4B25-8704-CF0A98A211ED</t>
  </si>
  <si>
    <t>GZ13516423010009</t>
  </si>
  <si>
    <t>3523010800046953</t>
  </si>
  <si>
    <t>2023-01-08 11:13</t>
  </si>
  <si>
    <t>2023-01-08 13:25</t>
  </si>
  <si>
    <t>01月08日 11：11 荆溪变10kV厚屿621线03-0101-07甲厚屿一号开关跳闸，故障原因：厚屿1号环网10kV厚屿二环912线路至厚屿2号环网10kV厚屿一环911线路之间电缆外破故障，隔离故障点后，主线路于13：22恢复送电。故障经处理01月09日16：57恢复送电，大世界物业01月09日11：20恢复原运行方式</t>
  </si>
  <si>
    <t>11时11分，联/配调郑萍1发布停电信息，发布设备为厚屿线03-0101-07甲厚屿一号开关，通知相关人员巡视厚屿线03-0101-07甲厚屿一号开关及其之后设备。_13时56分巡视人郑龙华 接受通知，开始巡线。
08日11:11  联/配调郑萍1收到现场郑龙华汇报：10kV厚屿线03-0101-07甲厚屿一号开关跳闸处热备用
经查看系统，神蜂科技用户在荆溪变10kV山尾613线路供电，睿谷二号楼用户在荆溪变10kV中科627线路供电，无需转移负荷。
11：15 通知大世界物业朱丹志：10kV厚屿线03-0101-07甲厚屿一号开关跳闸，需把负荷已转至荆溪变10kV风机厂614线路。
11：15 令大世界物业朱丹志操作：1、大世界物业10kV厚屿901线路由运行转冷备用；2、大世界物业10kV风机厂902线路由冷备用转运行，11：20操作完毕
08日11:43 联/配调郑萍1令乔鹏:浦里14号环网10kV浦里十环916开关由运行转热备用，08日11:43操作成功
8日11:44联/配调郑萍1遥控操作_：浦里1号环网10kV入园路南913开关由热备用转运行于08日11:44控合成功
08日11:45  联/配调郑萍1收到现场林鑫润汇报：荆溪变10kVI段母线A相失地（A相0.35kV，B相10.11kV，C相10.23kV）
08日11:45 联/配调郑萍1令林鑫润:浦里1号环网10kV入园路南913开关由运行转热备用，08日11:46操作成功（失地消失）
08日11:49 联/配调郑萍1令乔鹏:10kV厚屿线03-0101-07甲厚屿一号柱上开关由热备用转运行，08日11:56操作成功
8日12:00联/配调林妍1遥控操作_：浦里14号环网10kV厚屿线915开关由运行转热备用于08日12:00控分成功
08日12:04 联/配调林妍1令乔鹏:浦里14号环网10kV浦里十环916开关由热备用转运行，08日12:05操作成功
08日12:16 联/配调林妍1令郑龙华:浦里6号环网10kV浦里8号至6号915开关由运行转热备用，08日12:20操作成功
08日12:26 联/配调林妍1令乔鹏:浦里8号环网10kV浦里六环916开关由运行转热备用，08日12:30操作成功
8日12:31联/配调林妍1遥控操作_：浦里14号环网10kV厚屿线915开关由热备用转运行于08日12:31控合成功
08日12:37 联/配调林妍1令乔鹏:浦里8号环网10kV浦里一环915开关由运行转热备用，08日12:38操作成功
08日12:37 联/配调林妍1令乔鹏:浦里8号环网10kV浦里六环916开关由热备用转运行，08日12:38操作成功
08日12:38 联/配调林妍1收到现场林鑫润汇报：荆溪变10kVI段母线A相失地（A相0.35kV，B相10.11kV，C相10.23kV）
08日12:38 联/配调林妍1令乔鹏:浦里8号环网10kV厚屿一环914开关由运行转热备用，08日12:39操作成功（失地消失）
08日12:42 联/配调林妍1令郑龙华:浦里6号环网10kV浦里8号至6号915开关由热备用转运行，08日12:43操作成功
08日13:15 联/配调郑萍1令乔鹏:厚屿1号环网10kV小桥二支914线路由运行转冷备用，08日13:17操作成功
08日13:15 联/配调郑萍1令乔鹏:厚屿1号环网10kV厚屿二环912线路由运行转冷备用，08日13:17操作成功
08日13:15 联/配调郑萍1令乔鹏:厚屿1号环网10kV厚屿五箱913线路由运行转冷备用，08日13:17操作成功
8日13:19联/配调郑萍1遥控操作_：浦里8号环网10kV厚屿一环914开关由热备用转运行于08日13:19控合成功
08日13:20 联/配调郑萍1令乔鹏:厚屿1号环网10kV厚屿五箱913线路由冷备用转运行，08日13:20操作成功
08日13:21 联/配调郑萍1令乔鹏:厚屿1号环网10kV厚屿二环912线路由冷备用转运行，08日13:21操作成功
08日13:21 联/配调郑萍1收到现场林鑫润汇报：荆溪变10kVI段母线A相失地（A相0.35kV，B相10.11kV，C相10.23kV）
08日13:21 联/配调郑萍1令乔鹏:厚屿1号环网10kV厚屿二环912线路由运行转冷备用，08日13:21操作成功（失地消失）
08日13:21 联/配调郑萍1令乔鹏:厚屿1号环网10kV小桥二支914线路由冷备用转运行，08日13:22操作成功
8日13:27联/配调郑萍1遥控操作_：浦里8号环网10kV浦里一环915开关由热备用转运行于08日13:27控合成功
08日13:58  联/配调郑萍1收到现场乔鹏汇报：现场确认跳闸开关为：厚屿线03-0</t>
  </si>
  <si>
    <t>厚屿1号环网10kV厚屿二环912线路至厚屿2号环网10kV厚屿一环911线路之间电缆故障</t>
  </si>
  <si>
    <t>电缆抢修</t>
  </si>
  <si>
    <t>荆溪变10kV厚屿线621线路</t>
  </si>
  <si>
    <t>2023-01-08 11:11</t>
  </si>
  <si>
    <t>2023-01-08 13:27</t>
  </si>
  <si>
    <t>2023-01-09 18:00</t>
  </si>
  <si>
    <t>荆溪变10kV厚屿线621</t>
  </si>
  <si>
    <t>2023-01-08 17:13</t>
  </si>
  <si>
    <t>D18F4D63-C0FA-4E36-91FC-F6276F0CAB9D</t>
  </si>
  <si>
    <t>GZ13595523010008</t>
  </si>
  <si>
    <t>3523010800057837</t>
  </si>
  <si>
    <t>2023-01-08 13:44</t>
  </si>
  <si>
    <t>2023-01-08 20:47</t>
  </si>
  <si>
    <t>2023年01月08日13:29  麻沙变10kVⅠ段母线C相失地(A相电压为10.08,B相电压为6.37,C相电压为4.22,零序电压为73.56,)失地选线为麻沙变10kV界首线939  故障原因：10kV杜潭线281杆A、C相绝缘子瓷柱断裂，10kV杜潭线291-1杆G998刀闸A相瓷柱操作时被拉断</t>
  </si>
  <si>
    <t>8日13:32 南平.麻沙变失地(南平.麻沙变/10kV.Ⅰ段母线A相电压为10.08,B相电压为6.37,C相电压为4.22,零序电压为73.56,)。即通知抢修班组
08日13:29  建阳县调监控王建文汇报：13：29麻沙变10kVⅠ段母线C相失地(A相电压为10.08,B相电压为6.37,C相电压为4.22,零序电压为73.56,)失地选线为麻沙变10kV界首线939 
13:30 查看DMS信号：10kV杜潭线154杆有零序电流突变
8日13:36联/配调黄潮超遥控操作_：10kV杜潭线291-1杆KY998开关由运行转热备用，于08日13:36控分成功接地信号存在
8日13:38联/配调黄潮超遥控操作_：10kV杜潭线272杆KY867开关由运行转热备用，于8日13:38控分失败
8日13:41联/配调黄潮超遥控操作_：10kV杜潭线228杆KY830开关由运行转热备用，于08日13:41控分成功接地信号消失.转告麻沙所刘洪宾及建阳服务调度班刘颖婷
13:42 联/配调林永强遥控操作：10kV塘头线126杆KY966开关由热备用转运行，于13:44执行完毕。转告建阳服务调度班刘颖婷
8日13:45 南平.麻沙变失地(南平.麻沙变/10kV.Ⅰ段母线A相电压为10.08,B相电压为6.37,C相电压为4.22,零序电压为73.56,)。即通知抢修班组巡视10kV杜潭线228杆KY830开关及其之后的设备。15时17分巡视人潘建武接受通知，开始巡线。
14:36 麻沙所蓝贵松汇报：10kV杜潭线228杆至272杆巡视无异常，具备送电条件
08日14:37 联/配调林永强令麻沙操作蓝贵松：10kV杜潭线272杆KY867开关由运行转热备用，08日14:40执行失败（开关机构问题无法断开）
08日14:43 联/配调林永强令麻沙操作蓝贵松：10kV杜潭线272杆G8161刀闸由合闸转分闸，08日14:42操作成功
08日14:43 联/配调林永强令联/配调黄潮超：10kV杜潭线228杆KY830开关由热备用转运行，08日14:44操作成功，正常   转告建阳服务调度班刘颖婷
14:50 麻沙所蓝贵松汇报：经巡视10kV杜潭线281杆A、C相绝缘子瓷柱断裂
08日16:07 联/配调林永强令麻沙操作蓝贵松：10kV杜潭线291-1杆KY998开关由热备用转冷备用，07日16:14操作成功（并汇报10kV杜潭线291-1杆G998刀闸A相瓷柱操作时被拉断）
08日16:20 联/配调林永强令麻沙操作蓝贵松：10kV杜潭线291-2甲杆源顺养殖配变由运行转空载运行，08日16:19操作成功
08日16:53 联/配调林永强令麻沙操作蓝贵松：10kV杜潭线303杆G8121刀闸由合闸转分闸，08日16:54操作成功
8日17:40 申请配电故障抢修单NO：MS202000060，工作负责人：蓝贵松，工作内容：_，安全措施：_。
08日17:39 联/配调郑思思令黄坑操作梁懿：10kV塘头线126杆KY966开关由运行转冷备用，08日17:43操作成功，转告建阳服务调度班刘颖婷
08日 17:45配调郑思思许可抢修票号：MS202000060,抢修负责人：蓝贵松,抢修任务：,抢修安措:
08日 19:22配调黄秀卿终结抢修票号：MS202000060,抢修负责人：蓝贵松,抢修任务：,抢修安措:现10kV杜潭线291-1杆KY998开关处冷备用
送电票：NPBB23010127，08日19:40开始执行，08日20时41分执行完毕。转告建阳服务调度班刘颖婷</t>
  </si>
  <si>
    <t>南平.麻沙变失地(南平.麻沙变/10kV.Ⅰ段母线A相电压为10.08,B相电压为6.37,C相电压为4.22,零序电压为73.56,)。10kV杜潭线281杆A、C相绝缘子瓷柱断裂</t>
  </si>
  <si>
    <t>10kV杜潭线228杆</t>
  </si>
  <si>
    <t>2023-01-08 13:43</t>
  </si>
  <si>
    <t>2023-01-08 19:40</t>
  </si>
  <si>
    <t>2023-01-08 22:00</t>
  </si>
  <si>
    <t>2023-01-08 22:44</t>
  </si>
  <si>
    <t>CC41A2626D2C4401834A418733F56E8B0000</t>
  </si>
  <si>
    <t>D9F032AF-094F-4930-AD0D-C1016DAD7E96</t>
  </si>
  <si>
    <t>GZ13556123010004</t>
  </si>
  <si>
    <t>3523010800061584</t>
  </si>
  <si>
    <t>2023-01-08 14:30</t>
  </si>
  <si>
    <t>2023-01-08 15:34</t>
  </si>
  <si>
    <t>2023年1月8日13:34:04 DMS弹窗显示：灵秀变10kV古宅线611线路过流Ⅱ段动作，开关跳闸，10kV古宅线#1环网柜911、916开关及10kV古宅线#3环网柜931、936开关报过流Ⅰ段告警信号，故障原因：10kV古宅线#4环网柜942开关~10kV前廊村#5环网柜954开关段电缆故障（古宅线带前廊线全线负荷）</t>
  </si>
  <si>
    <t>13:34:04 DMS弹窗显示：灵秀变10kV古宅线611线路过流Ⅱ段动作，开关跳闸，10kV古宅线#1环网柜911、916开关及10kV古宅线#3环网柜931、936开关报过流Ⅰ段告警信号，即通知配电抢修班李亮亮，远程工作站陈晓薇，山兜运维站洪振协。
14:45 山兜运维站洪振协汇报章时铭：现场检查发现灵秀变10kV古宅线611线路过流Ⅱ段动作，开关跳闸，动作相别ABC相，动作时间13:33:40.227，动作电流6433.2A，重合闸未投，站内一二次设备查无异常
14:47 配电抢修班刘荣玉汇报章时铭：现场有人反馈10kV古宅线#4环网柜942开关~10kV前廊村#5环网柜954开关段电缆有爆炸声，现场检查发现10kV古宅线#4环网柜942开关故障指示器亮三盏，查无其余异常。
14:47 章时铭令配电抢修班刘荣玉：10kV古宅线#4环网柜古宅线-前廊线联络942开关由运行转冷备用，14:49操作完毕
14:50 章时铭令配电抢修班刘国沅：10kV前廊线#5环网柜前廊线-古宅线联络954开关控制方式由“远方”切换至“就地”位置14:52操作完毕
14:51 章时铭令配电抢修班刘国沅：10kV前廊线#5环网柜前廊线-古宅线联络954开关由运行转冷备用，14:53操作完毕
14:53 吴为森令章时铭遥控：灵秀变10kV古宅线611开关由热备用转运行，14:54操作完毕，运行正常
14:55 吴为森令配电抢修班刘国沅：10kV前廊线#5环网柜前廊线-古宅线联络954线路由冷备用转检修，14:56操作完毕、
14:57 吴为森令配电抢修班刘荣玉：10kV古宅线#4环网柜古宅线-前廊线联络942线路由冷备用转检修，14:58操作完毕
15:03 吴为森令配电抢修班刘国沅：10kV仕林线#4环网柜仕林线-前廊线联络942负荷开关由热备用转运行，15:04操作完毕，运行正常
票号：0000811，抢修负责人：戴雄鹏，
抢修任务：10kV古宅线#4环网柜古宅线-前廊线联络942开关~10kV前廊线#5环网柜前廊线-古宅线联络954开关段高压电缆修复，
抢修安措：
10kV古宅线#4环网柜古宅线-前廊线联络942线路转检修
10kV前廊线#5环网柜前廊线-古宅线联络954线路转检修</t>
  </si>
  <si>
    <t>10kV古宅线#4环网柜942开关~10kV前廊村#5环网柜954开关段电缆故障</t>
  </si>
  <si>
    <t>灵秀变10kV古宅线611线路</t>
  </si>
  <si>
    <t>li_qixin</t>
  </si>
  <si>
    <t>2153</t>
  </si>
  <si>
    <t>灵秀变10kV古宅线611</t>
  </si>
  <si>
    <t>2023-01-10 16:57</t>
  </si>
  <si>
    <t>0C97777C-2235-4B05-860C-0DF8A94EFA44</t>
  </si>
  <si>
    <t>LS1351515623010006</t>
  </si>
  <si>
    <t>3523010800066070</t>
  </si>
  <si>
    <t>2023-01-08 14:45</t>
  </si>
  <si>
    <t>2023-01-08 20:11</t>
  </si>
  <si>
    <t>2023年01月08日
14:39 秀山变10kV电台线652开关过流I段动作跳闸，故障原因：小动物上杆导致10kV战峰22-122-1丙电台（二）柱上开关跑线断，16：28隔离故障区域后由对侧新店变631供电正常，16:41许可抢修。于20：04抢修结束并送电正常。
原断点：10kV坂中22-131-81坂中（二）</t>
  </si>
  <si>
    <t>08日14:39 
DMS弹窗及监控林艳琴汇报：秀山变10kV电台线652开关过流I段动作跳闸，大电流重合闸闭锁。
查看DMS1000E，研判策略提示故障区间为斗顶佳园环网901后端。_15时03分巡视人郑立星,杨友峰,吴永智,林立崧 接受通知，开始巡线。_即通知郑立星、杨友峰、吴永智、林立崧
8日14:47联/配调谢晶遥控操作_：斗顶佳园环网10kV坂中一901断路器由运行转热备用于08日14:47控分成功
08日14:48 联/配调谢晶令陈云:福州.秀山变/10kV.电台线652开关由热备用转运行，08日14:52操作成功，但秀山变10kV I段母线电压处于三相不平衡状态，查看1000E此时数据离线，即通知晋抢林秉强。
15：10 发现DMS1000e中10kV战峰22-122-7支1前端有缺相故障，随即令南门运维陈云断开秀山变652开关 15：17操作成功，母线电压正常，令晋抢林秉强、吴永智前往巡视并做好转电准备。
15：37 晋抢吴永智汇报：10kV战峰22-122-1丙柱上开关中相跑线断，断裂原因系小松鼠爬上电杆导致，即令其进行隔离操作，其要求到达具体杆号后要令，即通知晋抢林秉强派人前往10kV坂中22-131-81进行转电操作。
15：46 晋抢林立崧汇报：斗顶佳园环网及附近区域巡视无异常。即令其前往坂中22-131-81进行转电操作
08日15:54 联/配调谢晶令吴永智:10kV战峰22.122.6战峰22.122.6刀闸由合闸转分闸，08日15:58操作成功，即通知晋小区班林旻威进行对侧馈线特巡。
08日16:06 联/配调谢晶令吴永智:10kV战峰22.122.1甲刀闸由合闸转分闸，08日16:17操作成功
16：15 南门运维陈云汇报：14时39分秀山变10kV电台线过流I段动作，故障电流93.62A,大电流闭锁重合闸，现场检查一二次设备正常。
08日16:17 联/配调谢晶令吴永智:10kV战峰22.122.1刀闸由合闸转分闸，08日16:19操作成功
16：20 晋抢林立崧汇报到达转电位置。
08日16:20 联/配调谢晶令林立崧:坂中22.131.81坂中（二）柱上开关由冷备用转运行，08日16:28操作成功，电压正常
08日16:30 联/配调谢晶令 谢晶:斗顶佳园环网10kV坂中一901开关由热备用转运行，08日16:31操作成功，电压正常。
8日16:44 申请配电故障抢修单NO：FZ-BB-PQ-2023-0027，工作负责人：许玉奇
，工作内容：在10kV战峰22.122.1丙，进行高压引线断故障抢修。，安全措施：
10kV战峰22.122.1 高压刀闸
10kV战峰22.122.1甲 高压刀闸
10kV战峰22.122.6 高压刀闸。
08日16:41抢修许可：票号：FZ-BB-PQ-2023-0027，抢修负责人：许玉奇，抢修任务：在10kV战峰22.122.1丙，进行高压引线断故障抢修。，抢修安措：10kV战峰22.122.1 高压刀闸
10kV战峰22.122.1甲 高压刀闸
10kV战峰22.122.6 高压刀闸。
08日18:38抢修终结：票号：FZ-BB-PQ-2023-0027，抢修负责人：许玉奇，抢修任务：在10kV战峰22.122.1丙，进行高压引线断故障抢修。，抢修安措：10kV战峰22.122.1 高压刀闸
10kV战峰22.122.1甲 高压刀闸
10kV战峰22.122.6 高压刀闸。
送电指令票详见指令票NO：福州2023010212#。（系统无法关联送电指令票）
送电成功，结束流程</t>
  </si>
  <si>
    <t>小动物上杆导致10kV战峰22-122-1丙电台（二）柱上开关跑线断</t>
  </si>
  <si>
    <t>秀山变652电台线路</t>
  </si>
  <si>
    <t>2023-01-08 14:42</t>
  </si>
  <si>
    <t>2023-01-08 18:38</t>
  </si>
  <si>
    <t>3823DABD-67F0-486E-B1D1-A553E8916566</t>
  </si>
  <si>
    <t>LS1351515423010012</t>
  </si>
  <si>
    <t>3523010800068336</t>
  </si>
  <si>
    <t>2023-01-08 14:47</t>
  </si>
  <si>
    <t>2023-01-08 22:23</t>
  </si>
  <si>
    <t>2023年1月8日14：47 仓抢吴军军汇报：安平1#环网902跳闸，保护显示零流I段动作跳闸，故障原因：下洋9-38-4支2~4支4之间电缆中间接头故障，隔离故障电缆后于17：31送电正常。经抢修，全线于22:21送电正常。</t>
  </si>
  <si>
    <t>2023年1月8日14：47 仓抢吴军军汇报：安平1#环网902跳闸，保护显示零流I段动作跳闸
16：17 螺城所刘郑华汇报：农网配变巡视正常
15：49 仓抢王文彬汇报：下洋9-38-4之后线路在拆迁区域，需巡视较久，前端线路巡视未发现异常
15：49 遥控合上安平1#环网902即跳闸
16：31 仓抢严铭勋汇报：下洋9-38-12柱上开关故障指示器翻牌
08 日15:05DMS未研判出可能的故障区间。
08日16:32 联/配调陈仕鋆令严铭勋:下洋9.38.12柱上开关由运行转冷备用，08日16:37操作成功
8日16:37联/配调陈仕鋆遥控操作_：安平1#环网10kV十七丙902开关由热备用转运行于08日16:37控合后跳闸
16：38 仓抢严铭勋汇报：全线巡视未发现异常，申请分段试送
8日16:40联/配调陈仕鋆遥控操作_：螺城东路1#环网10kV支一甲901开关由运行转热备用于08日16:40控分成功
8日16:42联/配调陈仕鋆遥控操作_：安平1#环网10kV十七丙902开关由热备用转运行于08日16:42控合后跳闸
南江滨东大道北3#环网901、南江滨东大道南4#环网901均遥控返校超时
08日16:49 联/配调陈仕鋆令严铭勋:南江滨东大道北3#环网10kV下洋十三901开关由运行转热备用08日16:49下令
17：05 仓抢严铭勋汇报：南江滨东大道北3#环网901开关操作暂不操作，有用户报修下洋9-38-4支3~4支4之间电缆有打火，经查看，下洋9-38-4支3~4支4之间电缆在施工区域，已被挖出电缆沟，有烧灼痕迹
17：11 仓抢毛宇坤汇报：现场无下洋9-38-4支3刀闸，DMS图纸与现场不符，现场杆号为下洋9-38-4支2
17：11 令仓抢毛宇坤：10kV下洋9-38-4支2刀闸由合上转断开17：21
17：21 遥控：安平1#环网10kV十七丙902开关由热备用转运行17：21，正常
17：25
8日17:24联/配调陈仕鋆遥控操作_：螺城东路1#环网10kV支一甲901开关由热备用转运行于08日17:24控合成功
08日17:24 联/配调陈仕鋆令严铭勋:下洋9.38.12柱上开关由冷备用转运行，08日17:31操作成功，送电正常
08日17:45 联/配调陈仕鋆令王文彬:10kV下洋9.38.4支4刀闸由合闸转分闸，08日17:56操作成功
8日18:18 申请配电故障抢修单NO：FZ-BB-PQ-2023-0028，工作负责人：陈超1
，工作内容：在10kV下洋9.38.4支2至下洋9.38.4支4，进行之间电缆故障查找试验及处理。，安全措施：
10kV下洋9-38-4支2 高压刀闸
10kV下洋9-38-4支4 高压刀闸。
08日 18:20网络化抢修许可票号：FZ-BB-PQ-2023-0028,现场网络化许可不成功。
08日20:33抢修许可：票号：FZ-BB-PQ-2023-0028，抢修负责人：陈超1，抢修任务：在10kV下洋9.38.4支2至下洋9.38.4支4，进行之间电缆故障查找试验及处理。，抢修安措：10kV下洋9-38-4支2 高压刀闸
10kV下洋9-38-4支4 高压刀闸。
08日 21:35抢修终结票号：FZ-BB-PQ-2023-0028,抢修负责人：陈超1,抢修任务：1、10kV下洋9.38.4支2至下洋9.38.4支4之间电缆故障查找试验及处理,抢修安措:断开10kV下洋9-38-4支2高压刀闸，断开10kV下洋9-38-4支4高压刀闸
复电详见福州2023010213#指令票。（DMS系统无法关联送电指令票）
送电成功，结束流程</t>
  </si>
  <si>
    <t>南郊变643壁头线（安平1#环网十七丙902断路器）</t>
  </si>
  <si>
    <t>2023-01-08 14:46</t>
  </si>
  <si>
    <t>2023-01-08 23:00</t>
  </si>
  <si>
    <t>南郊变643壁头线</t>
  </si>
  <si>
    <t>CC85A0AD-E175-422C-ADB6-0BD889688C02</t>
  </si>
  <si>
    <t>GZ13555123010033</t>
  </si>
  <si>
    <t>3523010800069131</t>
  </si>
  <si>
    <t>2023-01-08 14:49</t>
  </si>
  <si>
    <t>2023-01-08 19:33</t>
  </si>
  <si>
    <t>2023.1.8 13:40 DMS监盘发现：10kV梅九线罗溪线矿山分支线3#杆W22开关过流Ⅰ段动作跳闸
故障原因：10kV梅九线罗溪线蔡厝村5变分支线13-14#杆村民砍树,造成10kV梅九线罗溪线蔡厝村5变分支线13-14#杆B相导线断线</t>
  </si>
  <si>
    <t>2023.1.8 13:40 DMS监盘发现：10kV梅九线罗溪线矿山分支线3#杆W22开关跳闸，南安县调陈中华通知罗东镇供电所潘海宏
15:11罗东镇供电所潘海宏汇报南安县调傅华荣:10kV梅九线罗溪线矿山分支线3#杆W22开关现场在热备用
15:20罗东镇供电所潘海宏汇报南安县调傅华荣:10kV梅九线罗溪线蔡厝村5变分支线13-14#杆村民砍树,造成10kV梅九线罗溪线蔡厝村5变分支线13-14#杆B相导线断线,要求10kV梅九线罗溪线矿山分支线25#杆K364刀闸转分闸,隔离故障
15:21南安县调傅华荣下令罗东镇供电所潘海宏:10kV梅九线罗溪线矿山分支线25#杆K364刀闸由合闸转分闸 15:22操作完毕
15:23罗东镇供电所潘海宏汇报南安县调傅华荣:10kV梅九线人员已撤离,具备送电条件,要求10kV梅九线罗溪线矿山分支线3#杆W22开关转运行
15:23南安县调傅华荣下令陈中华遥控:10kV梅九线罗溪线矿山分支线3#杆W22开关由热备用转运行 15:24操作完毕,运行正常
15:42南安县调傅华荣签收:QZ-NA-PQ-2023-0019#配网故障紧急抢修单
16:12南安县调傅华荣下令罗东镇供电所潘海宏:10kV罗溪线蔡厝村5变分支线22#主杆蔡厝村5#变由运行转热备用 16:38操作完毕
16:12南安县调傅华荣下令罗东镇供电所潘海宏10kV罗溪线蔡厝村5变分支线16-1#主杆蔡厝村15#变由运行转热备用 16:38操作完毕
16:12南安县调傅华荣下令罗东镇供电所潘海宏10kV罗溪线源鑫分支线1#杆4W4开关由运行转冷备用 16:38操作完毕
16:42南安县调傅华荣许可:QZ-NA-PQ-2023-0019#配网故障紧急抢修单开工
18:33南安县调傅华荣办理QZ-NA-PQ-2023-0019#配网故障紧急抢修单终结
19:20 送电完毕，运行正常 详见指令票(NO:QZNA23010225) 南安县调黄雅昕</t>
  </si>
  <si>
    <t>10kV梅九线罗溪线蔡厝村5变分支线13-14#杆村民砍树,造成10kV梅九线罗溪线蔡厝村5变分支线13-14#杆B相导线断线</t>
  </si>
  <si>
    <t>110kV梅山变10kV梅九线629线路所供罗溪线矿山分支线3#杆W22开关</t>
  </si>
  <si>
    <t>2023-01-08 21:00</t>
  </si>
  <si>
    <t>梅山变10kV梅九线629</t>
  </si>
  <si>
    <t>2023-01-08 19:49</t>
  </si>
  <si>
    <t>13DKX-30965</t>
  </si>
  <si>
    <t>E955D56F-BDCC-4299-B883-911EE9389F93</t>
  </si>
  <si>
    <t>GZ13566123010003</t>
  </si>
  <si>
    <t>3523010800070449</t>
  </si>
  <si>
    <t>2023-01-08 14:58</t>
  </si>
  <si>
    <t>8日14:13 顶楼变10kVⅠ段母线A相不完全失地(A相电压为4.98,B相电压为8.01,C相电压为5.44,零序电压为35.22,)选线信号为10kV顶丰Ⅱ回955，选线正确。故障原因为：待查</t>
  </si>
  <si>
    <t>8日14:13 顶楼变10kVⅠ段母线A相不完全失地(A相电压为4.98,B相电压为8.01,C相电压为5.44,零序电压为35.22,)选线信号为10kV顶丰Ⅱ回955，选线正确。
8日14:56联/配调汤腾凯遥控操作_：顶楼变10kV顶丰Ⅱ回955开
关由运行转热备用，于08日14:56控分成功接地信号消失(A相电压为6.1,B相电压为6.63,C相电压为5.28,零序电压为13.81)
8日14:13 顶楼变10kVⅠ段母线A相不完全失地(A相电压为4.98,B相电压为8.01,C相电压为5.44,零序电压为35.22,)选线信号为10kV顶丰Ⅱ回955，选线正确即通知抢修班组巡视顶楼变10kV顶丰Ⅱ回955线路及其之后的设备，并告知线路在热备用状态。15时17分巡视人邹宗成、杨卫川接受通知，开始巡线。
08日16:09  联/配调黄星星收到现场杨卫川汇报：丰山第一开闭所后端线路查无异常，申请转电，隔离丰山第一开闭所901开关
08日16:36 联/配调黄星星令邹宗成：丰山第一开闭所10kV顶丰Ⅱ回901开关由运行转热备用，08日16:37操作成功
08日16:36 联/配调黄星星令邹宗成：丰山第一开闭所10kV母联900开关由热备用转运行，08日16:37操作成功</t>
  </si>
  <si>
    <t>顶楼变顶丰Ⅱ回955线路</t>
  </si>
  <si>
    <t>2023-01-08 14:57</t>
  </si>
  <si>
    <t>顶楼变顶丰Ⅱ回955</t>
  </si>
  <si>
    <t>2023-01-08 19:45</t>
  </si>
  <si>
    <t>13DKX18363</t>
  </si>
  <si>
    <t>D4AF9408-64A1-46D4-AA0E-B2BCD24BF5BE</t>
  </si>
  <si>
    <t>GZ13585823010005</t>
  </si>
  <si>
    <t>3523010800083172</t>
  </si>
  <si>
    <t>2023-01-08 15:49</t>
  </si>
  <si>
    <t>2023-01-08 17:04</t>
  </si>
  <si>
    <t>2023-01-08 15:48:08 DMS研判：西滨变10kV镇区线982线路#044-4杆K4417开关跳闸；故障原因：10kV镇区线982线路#044-6杆G4470刀闸小动物触碰引起短路</t>
  </si>
  <si>
    <t>8日15:49  即通知抢修班组巡视跳闸点10kV镇区线982#044-4杆K4417开关及其之后的设备。
15:50 电告西滨供电所姜立科，安排人员带电巡视线路16时34分巡视人陈国树、刘友霖、刘学昌、姜利科接受通知，开始巡线。
08日16:57  联/配调林德灿收到现场刘学昌汇报：10kV镇区线982线路#044-6杆G4470刀闸小动物触碰引起短路，现小动物已掉落，线路具备送电条件
08日16:57 联/配调林德灿令刘学昌：10kV镇区线982#044-4杆K4417开关由热备用转运行，08日16:59操作成功，送电正常</t>
  </si>
  <si>
    <t>10kV镇区线982线路#044-6杆G4470刀闸小动物短路</t>
  </si>
  <si>
    <t>西滨变10kV镇区线982线路镇区线982#044-4杆K4417开关</t>
  </si>
  <si>
    <t>2023-01-08 15:48</t>
  </si>
  <si>
    <t>西滨变10kV镇区线982</t>
  </si>
  <si>
    <t>2023-01-08 20:28</t>
  </si>
  <si>
    <t>59A42981C3624F939EE6921D2E6948F4421B</t>
  </si>
  <si>
    <t>496084C7-BD01-4422-B2C4-DE5604719A0C</t>
  </si>
  <si>
    <t>GZ13575723010004</t>
  </si>
  <si>
    <t>3523010800087381</t>
  </si>
  <si>
    <t>2023-01-08 16:16</t>
  </si>
  <si>
    <t>2023-01-08 19:53</t>
  </si>
  <si>
    <t>8日16:15 10kV湖赛线#64杆64K开关相间过流保护动作开关 跳闸；故障原因为：用户内部故障</t>
  </si>
  <si>
    <t>8日16:17 10kV湖赛线#64杆64K开关相间过流保护动作开关 跳闸； 即通知湖山供电所李庆才巡视跳闸点10kV湖赛线#64杆64K开关及其之后的设备，重点关注10kV湖赛线#64杆64K开关之后区域。
08日18：12 唐汉祥要求10kV湖赛线#64杆64K开关转冷备用，18:13 联/配调沈锦华令唐汉祥：10kV湖赛线#64杆64K开关由热备用转冷备用，08日18:14操作成功
08日19:41 联/配调沈锦华令唐汉祥：10kV湖赛线#64杆64K开关由冷备用转热备用，08日19:42操作成功。19:40唐汉祥汇报：用户已断开10kV湖赛线上斜电站专变支线#01杆高压跌落式熔断器，其余线路巡视无异常，具备送电条件。
8日19:44联/配调沈锦华遥控操作_：10kV湖赛线#64杆64K开关由热备用转运行，于08日19:44控合成功</t>
  </si>
  <si>
    <t>由于10kV湖赛线#20A杆20k开关设备本体故障炸裂，</t>
  </si>
  <si>
    <t>湖山变10kV湖赛线921线路湖赛线#64杆64K开关</t>
  </si>
  <si>
    <t>湖山变10kV湖赛线921线路</t>
  </si>
  <si>
    <t>2023-01-08 20:59</t>
  </si>
  <si>
    <t>1CFC1DC6-408C-4970-89EF-61FAFC0F3133</t>
  </si>
  <si>
    <t>GZ13575723010005</t>
  </si>
  <si>
    <t>3523010800091263</t>
  </si>
  <si>
    <t>2023-01-08 16:37</t>
  </si>
  <si>
    <t>2023-01-08 19:34</t>
  </si>
  <si>
    <t>08日16:14 DMS研判：湖山变10kVⅠ段母线B相失地（A9.64、B0.75、C9.63、零序电压为91.92），无选线信号。原因： 10kV湖赛线#20A杆20K开关 靠大号侧B线绝缘子击穿。</t>
  </si>
  <si>
    <t>8日16:19联/配调陈蔚祥【顺控】遥控操作_：湖山变10kV湖瑞线931开关由运行转热备用，于日控分成功（未发现相关保护动作信号，通过母线零序电流召测未发现明显较大零序电流（最大为10kV象湖线#22杆22K开关0.86A对比历史最低为3.84A），故采用系统推荐研判顺序）
8日16:19联/配调陈蔚祥【顺控】遥控操作_：湖山变10kV湖瑞线931开关由热备用转运行，于日控合成功
8日16:23联/配调陈蔚祥【顺控】遥控操作_：10kV象湖线杨山支线#15杆15K开关由运行转热备用，于08日16:23控分成功（通过母线零序电流召测，有0.65A零序电流）
8日16:23联/配调陈蔚祥【顺控】遥控操作_：10kV象湖线杨山支线#15杆15K开关由热备用转运行，于08日16:23控合成功
8日16:25联/配调陈蔚祥【顺控】遥控操作_：10kV象湖线#22杆22K开关由运行转热备用，于08日16:25控分成功（通过母线零序电流召测，有0.86A零序电流）
8日16:25联/配调陈蔚祥【顺控】遥控操作_：10kV象湖线#22杆22K开关由热备用转运行，于08日16:25控合成功
8日16:27联/配调陈蔚祥【顺控】遥控操作_：湖山变10kV三段寨线923开关由运行转热备用，于日控分成功（未出现相关保护动作信号，故先拉电站专线）
8日16:27联/配调陈蔚祥【顺控】遥控操作_：湖山变10kV三段寨线923开关由热备用转运行，于日控合成功
8日16:29联/配调陈蔚祥【顺控】遥控操作_：湖山变10kV湖赛线921开关由运行转热备用，于日控分成功接地信号消失
8日16:32联/配调陈蔚祥【顺控】遥控操作_：10kV湖赛线#84A杆84K开关由运行转热备用，于08日16:32控分成功（无保护信号，判断后段无故障）
8日16:32联/配调陈蔚祥【顺控】遥控操作_：10kV湖赛线#185A杆185K开关由热备用转运行，于08日16:32控合成功
08日16:14 DMS研判：湖山变10kVⅠ段母线B相失地（A9.64、B0.75、C9.63、零序电压为91.92），无选线信号。即通知抢修班组唐汉祥优先查看10kV湖赛线#20A杆20K开关有无保护动作信号并通知小水电停机。
08日17:40湖山供电所唐汉祥汇报：10kV湖赛线#20A杆20K开关无保护动作信号，即令其：10kV湖赛线#20A杆20K开关由运行转热备用，17:44汇报操作完成。
8日17:46联/配调陈蔚祥遥控操作_：10kV湖赛线#84A杆84K开关由热备用转运行，于8日17:46控合失败
08日17:55 联/配调沈锦华令唐汉祥：10kV湖赛线#84A杆84K开关由热备用转运行，08日17:56操作成功，下洋变10kVⅠ段母线B相失地。17:58令唐汉祥：10kV湖赛线#84A杆84K开关由运行转热备用，08日17:59操作完毕，下洋变10kVⅠ段母线B相失地消失。
8日18:04联/配调陈蔚祥遥控操作_：湖山变10kV.湖赛线921开关由热备用转运行，于08日18:04控合成功，送电正常（待巡线人员撤离后操作）
08日18:35唐汉祥汇报：10kV湖赛线#20A杆20K开关 靠大号侧B线绝缘子击穿，要求 10kV湖赛线#20A杆20K开关转冷备用详细查看，   18:36 联/配调沈锦华令唐汉祥：10kV湖赛线#20A杆20K开关由热备用转冷备用，08日18:40操作成功。
19:18湖山供电所张祖焱汇报：10kV湖赛线#20A杆20K开关 靠大号侧B线绝缘子击穿，故障已隔离，具备送电条件。
08日19:29 联/配调沈锦华令唐汉祥：10kV湖赛线#84A杆84K开关由热备用转运行，08日19:30操作成功，送电正常。</t>
  </si>
  <si>
    <t>由于10kV湖赛线#20A杆20k开关设备本体炸裂。</t>
  </si>
  <si>
    <t>2023-01-08 16:36</t>
  </si>
  <si>
    <t>2023-01-08 19:41</t>
  </si>
  <si>
    <t>5A61244C-10C1-462B-BA54-D74ECE8E8EF3</t>
  </si>
  <si>
    <t>GZ13585823010006</t>
  </si>
  <si>
    <t>3523010800099831</t>
  </si>
  <si>
    <t>2023-01-08 18:40</t>
  </si>
  <si>
    <t>2023-01-08 23:36</t>
  </si>
  <si>
    <t>2023-01-08 18:38 10kV东上线908线路#13-31-1杆分段开关调停（管前变10kVⅡ段母线C相失地(A相电压为6.21,B相电压为8.78,C相电压为4.15,零序电压为51.50,)）。故障原因为：10kV东上线908线路#13-31-2杆至#13-31-3杆C相断线</t>
  </si>
  <si>
    <t>8日18:35 管前变电站失地(管前变电站.10kV.Ⅱ段母线A相电压为6.21,B相电压为8.78,C相电压为4.15,零序电压为51.50,)。即通知抢修班组
8日18:38联/配调林德灿【顺控】遥控操作_：10kV东上线908线路#13-31-1杆分段开关由运行转热备用，于08日18:38控分成功接地信号消失
18:42 电告管前供电所李仁垂，安排人员带电巡视线路。18时52分巡视人吴德炎、肖万喜、李仁垂、陈昌湍接受通知，开始巡线。
08日19:50  联/配调钟浩杭收到现场李仁垂汇报：现场确认跳闸开关为：10kV东上线908线路#13-31-1杆分段开关；保护动作：；
故障原因：配网设备故障；故障现象：架空类裸导线断线断股；
故障点：10kV东上线908线路#13-31-2杆至#13-31-3杆C相断线
08日20:08 联/配调钟浩杭令陈德严：10kV东上线908线路#13-31-1杆分段开关由热备用转冷备用，08日20:22操作成功
08日20:23 联/配调钟浩杭令吴德炎：东上上洋配变由运行转热备用，08日20:45操作成功
8日20:31 申请配电故障抢修单NO：SM-YX-PQ-2023-0002，工作负责人：陈昌湍，工作内容：在10kV东上线908线路#13-31-2杆至#13-31-3杆，进行C相断线修复（故障抢修），安全措施：10kV东上线908线路#13-31-1杆分段开关及分段刀闸，10kV东上线908线路#13-31-4杆东上上洋配变跌落式熔断器，10kV东上线908线路#13-31-7杆东上上洋风口配变跌落式熔断器。
08日20:45 联/配调吴涵静令吴德炎：东上上洋风口配变由运行转热备用，08日20:53操作成功
08日 20:54抢修许可票号：SM-YX-PQ-2023-0002,抢修负责人：陈昌湍,抢修任务：1、10kV东上线908线路#13-31-2杆至#13-31-3杆C相断线修复（故障抢修）,抢修安措:断开10kV东上线908线路#13-31-1杆分段开关及分段刀闸，10kV东上线908线路#13-31-4杆东上上洋配变跌落式熔断器，10kV东上线908线路#13-31-7杆东上上洋风口配变跌落式熔断器
08日 22:57抢修终结票号：SM-YX-PQ-2023-0002,抢修负责人：陈昌湍,抢修任务：1、10kV东上线908线路#13-31-2杆至#13-31-3杆C相断线修复（故障抢修）,抢修安措:断开10kV东上线908线路#13-31-1杆分段开关及分段刀闸，10kV东上线908线路#13-31-4杆东上上洋配变跌落式熔断器，10kV东上线908线路#13-31-7杆东上上洋风口配变跌落式熔断器
送电指令票详见指令票NO：SMSY23010122</t>
  </si>
  <si>
    <t>10kV东上线908线路#13-31-2杆至#13-31-3杆C相断线</t>
  </si>
  <si>
    <t>管前变10kV东上线908线路东上线908线路#13-31-1杆分段开关</t>
  </si>
  <si>
    <t>2023-01-08 18:39</t>
  </si>
  <si>
    <t>2023-01-08 11:10</t>
  </si>
  <si>
    <t>2023-01-09 01:00</t>
  </si>
  <si>
    <t>2023-01-09 00:27</t>
  </si>
  <si>
    <t>ca4dd042-f043-465b-911a-98d09b2055dd</t>
  </si>
  <si>
    <t>EAD3C1B7-062E-4DD9-839F-D56106039083</t>
  </si>
  <si>
    <t>GZ13555623010008</t>
  </si>
  <si>
    <t>3523010800102211</t>
  </si>
  <si>
    <t>2023-01-08 18:45</t>
  </si>
  <si>
    <t>2023-01-08 19:12</t>
  </si>
  <si>
    <t>2023年01月08日18：36 DMS系统报：玉围变10kV菱溪Ⅰ回611线路梧山支线#059杆B-137开关跳闸，故障原因：查无异常（初步分析为转电瞬间电流过大导致开关跳闸）（DMS停电信息发布失败，转GOMS发布处理）</t>
  </si>
  <si>
    <t>18：36 DMS系统报：玉围变10kV菱溪Ⅰ回611线路梧山支线#059杆B-137开关跳闸，县调陈杰遥通知园区所陈江平。(18:34泉州配调殷伟霖向惠安县调陈杰遥申请：因10kV钟厝线624线路线路故障，申请将10kV钟厝线624线路非故障段区段（约160A）转由10kV菱溪Ⅰ回611线路供电。18:34负荷转移后IES700 10kV菱溪Ⅰ回611线路负荷由160A突增至365A后负荷突降至128A)
19:06园区所陈江平向县调陈杰遥汇报：10kV菱溪Ⅰ回611线路梧山支线#059杆B-137开关跳闸，后段查无问题申请试送
19:07县调陈杰遥令园区所陈江平：10kV菱溪Ⅰ回611线路梧山支线#059杆B-137开关由热备用转运行，19:09操作完毕，送电正常</t>
  </si>
  <si>
    <t>玉围变10kV菱溪Ⅰ回611线路梧山支线#059杆B-137开关跳闸，故障原因：查无异常（初步分析为转电瞬间电流过大导致开关跳闸）（DMS停电信息发布失败，转GOMS发布处理）</t>
  </si>
  <si>
    <t>110kV玉围变10kV菱溪Ⅰ回611线路梧山支线#059杆B-137开关</t>
  </si>
  <si>
    <t>玉围变10kV菱溪Ⅰ回线611</t>
  </si>
  <si>
    <t>2023-01-09 11:08</t>
  </si>
  <si>
    <t>13DKX-26376</t>
  </si>
  <si>
    <t>8F32A6FC-52F1-4E43-BD1F-85BBE8A0A5DD</t>
  </si>
  <si>
    <t>GZ13555823010006</t>
  </si>
  <si>
    <t>3523010800104985</t>
  </si>
  <si>
    <t>2023-01-08 19:39</t>
  </si>
  <si>
    <t>2023-01-09 01:26</t>
  </si>
  <si>
    <t>01月08日19：39龙浔变10kV龙坪620线凤凰山庄支线#009杆194开关因申请GWDHXGDGD2022120257872送电无法合闸发起故障流程，故障原因：10kV龙坪620线凤凰山庄支线#009杆194开关机构及绝缘损坏</t>
  </si>
  <si>
    <t>01月08日23：02调控班连腾腾收到浔中镇供电所赖育斌：经现场试验及检查发现：10kV龙坪620线凤凰山庄支线#009杆194开关机构及绝缘损坏。待抢修（因系统问题，无法网络化）
08日23：26申请配电故障抢修单NO:DHQXD14702332,抢修负责人：赖育斌，抢修任务：10kV龙坪620线凤凰山庄支线#009杆更换194开关及试验，抢修安措：断开10kV龙坪620线凤凰山庄支线#009杆194开关、113刀闸。
08日23：26调控班连腾腾令浔中镇供电所赖育斌：查10kV龙坪620线凤凰山庄支线#009杆194开关确处冷备用。23：26汇报：确处冷备用
08日23：26抢修许可：配电故障抢修单NO:DHQXD14702332,抢修负责人：赖育斌，抢修任务：10kV龙坪620线凤凰山庄支线#009杆更换194开关及试验，抢修安措：断开10kV龙坪620线凤凰山庄支线#009杆194开关、113刀闸。
09日01：01抢修终结：配电故障抢修单NO:DHQXD14702332,抢修负责人：赖育斌，抢修任务：10kV龙坪620线凤凰山庄支线#009杆更换194开关及试验，抢修安措：断开10kV龙坪620线凤凰山庄支线#009杆194开关、113刀闸。
09日01：01调控班连腾腾令浔中镇供电所赖育斌：10kV龙坪620线凤凰山庄支线#009杆194开关由冷备用转运行01:23操作完毕，运行正常</t>
  </si>
  <si>
    <t>10kV龙坪620线凤凰山庄支线#009杆194开关机构及绝缘损坏</t>
  </si>
  <si>
    <t>10kV龙坪620线凤凰山庄支线#009杆194开关</t>
  </si>
  <si>
    <t>2023-01-09 02:00</t>
  </si>
  <si>
    <t>龙浔变10kV龙坪线620</t>
  </si>
  <si>
    <t>2023-01-09 11:17</t>
  </si>
  <si>
    <t>ED44A42B-C44D-4A21-9917-B52F00DE4253</t>
  </si>
  <si>
    <t>GZ13586023010006</t>
  </si>
  <si>
    <t>3523010800107734</t>
  </si>
  <si>
    <t>2023-01-08 22:07</t>
  </si>
  <si>
    <t>2023-01-08 23:28</t>
  </si>
  <si>
    <t>2023年1月8日21:49 槐南变10kVⅠ、Ⅱ段母线C相失地(A相电压为9.97kV,B相电压为10.39kV,C相电压为0.52kV,零序电压为98.21V)无选线信号。故障原因为：</t>
  </si>
  <si>
    <t>2023年1月8日21:49 槐南变10kVⅠ、Ⅱ段母线C相失地(A相电压为9.97kV,B相电压为10.39kV,C相电压为0.52kV,零序电压为98.21V)无选线信号。即通知抢修班组。
8日22:03联/配调杨慧莹【顺控】遥控操作_：10kV槐梧线#122杆HN0049开关由运行转热备用，于8日22:03控分失败
8日22:04联/配调杨慧莹【顺控】遥控操作_：10kV槐梧线#121杆HN0282开关由运行转热备用，于08日22:04控分成功
8日22:05联/配调杨慧莹【顺控】遥控操作_：10kV槐梧线#96杆HN0060开关由运行转热备用，于08日22:05控分成功接地信号消失
2022年1月8日22:08 永田联调李英蓉通知槐南供电所吴开捷10kV槐梧线#96杆至#121杆C相全失地，请巡线。
永田联调杨慧莹通知埔岭运维站吴旖10kV槐梧线#96杆至#121杆C相全失地。22时35分巡视人吴开捷、罗凤汉接受通知，开始巡线。
8日23:01槐南供电所吴开捷汇报永田联调赖德健：10kV槐梧线#96杆至#121杆主干线巡视无异常，申请断开10kV槐梧线#103杆HN0242开关、10kV普禅山二级站分线#04杆HN0166开关后送10kV槐梧线#96杆HN0060开关。
8日23:01联/配调赖德健遥控操作_：10kV槐梧线#103杆HN0242开关由运行转热备用，于08日23:01控分成功
08日23:02 联/配调赖德健令吴开捷：10kV普禅山二级站分线#04杆HN0166开关由运行转热备用，08日23:06操作成功
8日23:08联/配调赖德健遥控操作_：10kV槐梧线#96杆HN0060开关由热备用转运行，于08日23:08控合成功（无接地信号）。
8日23:10联/配调赖德健遥控操作_：10kV槐梧线#103杆HN0242开关由热备用转运行，于08日23:10控合成功（无接地信号）。
8日23:12联/配调赖德健遥控操作_：10kV槐梧线#121杆HN0282开关由热备用转运行，于08日23:12控合成功（无接地信号）。
08日23:14 联/配调赖德健令吴开捷：10kV普禅山二级站分线#04杆HN0166开关由热备用转冷备用08日23:14下令</t>
  </si>
  <si>
    <t>普禅山二级站变压器高压瓷柱小动物触碰造成主线路失地。</t>
  </si>
  <si>
    <t>加强对专变用户进行安全用电宣传，并要求用户对变压器高低压瓷柱进行绝缘遮蔽。</t>
  </si>
  <si>
    <t>槐南变10kV槐梧线914线路槐梧线#96杆HN0060开关</t>
  </si>
  <si>
    <t>2023-01-08 22:06</t>
  </si>
  <si>
    <t>2023-01-09 05:00</t>
  </si>
  <si>
    <t>2023-01-09 21:34</t>
  </si>
  <si>
    <t>E4BB6D11-3426-46A4-AF77-F9BBDDCE4FF7</t>
  </si>
  <si>
    <t>GZ13556023010016</t>
  </si>
  <si>
    <t>3523010800108942</t>
  </si>
  <si>
    <t>2023-01-08 22:35</t>
  </si>
  <si>
    <t>2023-01-09 20:01</t>
  </si>
  <si>
    <t>2023年1月8日 22:23 监盘DMS发现东山变10kV嘉华线631线路何厝支线#3杆何厝支线04开关跳闸；故障原因：初判10kV嘉华线何厝支线#5杆至砌田14#变支线#1A杆电缆故障；已隔离，线路于03:46恢复送电。1月9日已办理抢修单处理完毕，全线于19:55恢复送电。</t>
  </si>
  <si>
    <t>22:28 调控张铭路通知磁灶所曾荣禧：东山变10kV嘉华线631线路何厝支线#3杆何厝支线04开关跳闸，10kV嘉华线何厝支线#4杆、#5杆故指动作，重点巡视何厝支线#5杆至#17杆间线路。
1月9日 00:11 磁灶所曾荣禧汇报调控张铭路：巡视发现10kV嘉华线何厝支线#3杆何厝支线04开关跳闸，10kV嘉华线砌田14#变支线#3杆有异物，已用绝缘棒处理完毕。
00:16 磁灶所曾荣禧汇报调控张铭路：线路巡视未发现其他异常。
00:17 调控张铭路下令磁灶所曾荣禧：10kV嘉华线何厝支线#3杆何厝支线04开关由热备用转运行。00:21汇报操作完毕，开关跳闸。（遥控失败，返校超时）
01:56 磁灶所曾荣禧汇报调控张铭路：用户反映10kV嘉华线砌田14#变支线#3杆附近有异响，其余未发现异常。
01:56 调控张铭路下令磁灶所曾荣禧：10kV嘉华线砌田14#变支线#3杆砌田14#变支线08开关由运行转冷备用。01:57操作完毕。
01:57 调控张铭路下令磁灶所曾荣禧：10kV嘉华线砌田14#变支线#1A杆砌田村04#公用变（小区）由运行转热备用。02:00操作完毕。
02:01 调控张铭路遥控：10kV嘉华线何厝支线#3杆何厝支线04开关由热备用转运行。开关跳闸，即通知磁灶所曾荣禧。
02:54 磁灶所曾荣禧汇报调控张铭路：巡视未发现明显异常。
02:54 调控张铭路下令磁灶所曾荣禧：10kV嘉华线何厝支线#5杆砌田14#变支线04刀闸由合闸转分闸。03:34操作完毕。
03:34 调控张铭路下令磁灶所曾荣禧：10kV嘉华线何厝支线#6杆砌田#17变支线09开关由运行转热备用。03:38操作完毕。（根据故指动作情况隔离）
03:39 调控张铭路遥控：10kV嘉华线何厝支线#3杆何厝支线04开关由热备用转运行。试送成功，运行正常，即通知磁灶所曾荣禧。
03:40 调控张铭路下令磁灶所曾荣禧：10kV嘉华线何厝支线#6杆砌田#17变支线09开关由热备用转运行。03:46操作完毕，试送成功，运行正常。
11:27 调控孙轩下令青阳运维站李华阳：退出东山变10kV嘉华线631线路重合闸。
11:52 磁灶所吴建生汇报调控孙轩：1、10kV嘉华线何厝支线#5杆砌田14#变支线04刀闸确在分闸位置；2、10kV嘉华线砌田14#变支线#3杆砌田14#变支线08开关确在冷备用状态。
11:52 调控孙轩下令磁灶所吴建生：10kV嘉华线砌田14#变支线#1A杆砌田04#公用变由热备用转冷备用，并于11:55汇报操作完毕。
11:55 调控许有吉下令磁灶所吴建生：10kV嘉华线砌田14#公用箱式变由运行转冷备用，并于11:59汇报操作完毕。
东山变10kV嘉华线631线路何厝支线#3杆何厝支线04开关后段电缆抢修
16：00 调控吴少鹏与磁灶所赖毓斌办理：2200958#配电故障紧急抢修单许可。
18:27 调控吴少鹏与磁灶所赖毓斌办理：2200958#配电故障紧急抢修单终结。
19:28调控孙轩执行QZJJ23010378#送电指令票，并于19:56执行完毕。</t>
  </si>
  <si>
    <t>1、现场检查为10kV嘉华线何厝支线#5杆至砌田14#变支线#1A杆电缆为直埋敷设，且为水泥路面包封，无法对该电缆进行开挖查找故障点。</t>
  </si>
  <si>
    <t>1、加强线路巡视管理。在巡视过程中，应充分认识巡视工作并非单纯清障，应对线路设备、连接点、缺陷隐患等信息进行详细收集，便于及时消缺处理。</t>
  </si>
  <si>
    <t>东山变10kV嘉华线631线路何厝支线#3杆何厝支线04开关</t>
  </si>
  <si>
    <t>2023-01-09 19:56</t>
  </si>
  <si>
    <t>2023-01-09 21:00</t>
  </si>
  <si>
    <t>东山变10kV嘉华线631</t>
  </si>
  <si>
    <t>2023-01-12 15:24</t>
  </si>
  <si>
    <t>13DKX-40614</t>
  </si>
  <si>
    <t>D07CF43D-B6FC-482A-AC20-4C19E2615EBE</t>
  </si>
  <si>
    <t>GZ13525523010020</t>
  </si>
  <si>
    <t>3523010900002490</t>
  </si>
  <si>
    <t>2023-01-09 00:31</t>
  </si>
  <si>
    <t>2023-01-09 02:14</t>
  </si>
  <si>
    <t>9日0:31 同安抢修洪作志 报：白云大道#1环网柜10kV赤坪四环916开关零序动作跳闸，故障电流180A，故障原因：查无异常</t>
  </si>
  <si>
    <t>09日01:20洪作志报：赤坪#4环网柜查无异常，下令赤坪#4环网柜10kV三四联络912开关由运行转热备用，1:40操作完毕
1:41下令洪作志：白云大道#1环网柜10kV赤坪四环916开关由热备用转运行，1:50操作完毕22:10洪作志报后端线路查无异常，要求试送，下令赤坪#4环网柜10kV三四联络912开关由热备用转运行，2:12操作完毕，正常，通知设备主人张阳旭特巡</t>
  </si>
  <si>
    <t>白云大道#1环网柜916开关零序动作跳闸</t>
  </si>
  <si>
    <t>赤坪#4环网柜10kV前山变电站971线路赤坪#4环网柜白云一环914高压开关</t>
  </si>
  <si>
    <t>前山变电站971</t>
  </si>
  <si>
    <t>473BA2BF94BC48AE9ADB8C5906084BD1421B</t>
  </si>
  <si>
    <t>743731C3-4203-4F46-B667-14FAAE9E9577</t>
  </si>
  <si>
    <t>GZ13596123010001</t>
  </si>
  <si>
    <t>3523010900002826</t>
  </si>
  <si>
    <t>2023-01-09 00:32</t>
  </si>
  <si>
    <t>2023-01-09 06:25</t>
  </si>
  <si>
    <t>2023年01月09日0:29 鹤岭变10kV党校线913开关跳闸于过流Ⅱ段保护，重合闸未投，故障原因：党校#05环网柜10kV城东08线914间隔至10kV城东#08箱变电缆中间接头烧毁；</t>
  </si>
  <si>
    <t>2023年01月09日0:29 联调监控蔡增伟汇报：鹤岭变10kV党校线913开关跳闸于过流Ⅱ段保护，电缆线路重合闸未投，转告飞凤运维站林培煜，配抢吴宴，配电运维班叶维。
9日0:33 通知配电运维班叶维：对10kV党校线线路进行巡线
01:05 配电运维班叶维汇报：10kV党校线001杆至党校#02环网柜线路巡线无异常，具备送电条件，申请断开党校#02环网柜10kV出线912开关，试送前段线路。
09日01:06 联/配调蔡建明令配电运维班叶维：党校#02环网柜10kV出线912开关由运行转热备用，09日01:10操作成功
01：06 联/配调蔡建明遥控操作：鹤龄变10kV党校线913开关由热备用转运行，查遥信遥测确已变化，于01:06执行完毕。转告配电运维班叶维，配抢吴宴
01:20 配电运维班叶维汇报：经巡线发现城东#08箱变有故障，申请隔离党校#05环网柜10kV城东线08线路914开关。
01:23 令配电运维班叶维：党校#05环网柜10kV城东线08线914开关由运行转热备用，于01:25执行完毕。
01:28 配电运维班叶维汇报：对党校#02环网柜后端其余线路巡线无异常，具备送电条件，申请试送。
01:30令配电运维班叶维：党校#02环网柜10kV出线912开关由热备用转运行，于01:33执行完毕，送电正常。转告配抢吴宴
09日03:06  联/配调蔡建明收到现场叶维汇报：现场确认跳闸开关为：10kV党校线913开关；保护动作：10kV党校线913开关；
隔离设备：党校#05环网柜10kV城东08线914开关转检修
故障原因：电缆故障；故障现象：党校#05环网柜10kV城东08线914间隔至10kV 城东#08箱变电缆中间接头烧毁；
故障点：党校#05环网柜10kV城东08线914间隔至10kV 城东#08箱变电缆中间接头烧毁
03:10令配电抢修班王光卿：党校#05环网柜10kV城东08线914线路由热备用转检修
9日03:20 申请配电故障抢修单NO：ZHQX20230109001，工作负责人：叶维，工作内容：党校#05环网柜10kV城东08线914间隔至10kV 城东#08箱变电缆中间接头烧毁急需抢修，安全措施：党校#05环网柜10kV城东08线914线路转检修。
09日 03:20抢修许可票号：ZHQX20230109001,抢修负责人：叶维,抢修任务：党校#05环网柜10kV城东08线914间隔至10kV 城东#08箱变电缆中间接头烧毁急需抢修,抢修安措:党校#05环网柜10kV城东08线914线路转检修。
09日 06:15抢修终结票号：ZHQX20230109001,抢修负责人：叶维,抢修任务：党校#05环网柜10kV城东08线914间隔至10kV 城东#08箱变电缆中间接头烧毁急需抢修,抢修安措:党校#05环网柜10kV城东08线914线路转检修。
06:25令配电抢修班王光卿：党校#05环网柜10kV城东线08线914线路由检修转运行，于06:29执行完毕，转告配抢吴宴</t>
  </si>
  <si>
    <t>1、设备运维单位未介入配改工程设备采购、到货验收环节：在设计、物资采购环节未及时发现设备配置不合理，在项目建设环节未对设备进行把关，导致线路投运后全线无保护。
2、在闽电调度APP出现问题无法及时完成网络许可工作时，未立即采用线下许可方式，导致现场故障抢修时间被延长。</t>
  </si>
  <si>
    <t>1、设备运维单位及时介入配改工程设备采购、到货验收环节，及时与设计、物资采购部门沟通，把关设备配置情况，对不满足现场运行要求的及时予以更换。
2、在闽电调度APP出现问题无法及时完成网络许可工作时，立即采用其他方式许可现场工作，以免影响现场抢修进度。</t>
  </si>
  <si>
    <t>10kV党校线</t>
  </si>
  <si>
    <t>2023-01-09 00:30</t>
  </si>
  <si>
    <t>2023-01-09 08:00</t>
  </si>
  <si>
    <t>3633</t>
  </si>
  <si>
    <t>鹤岭变10kV党校线913</t>
  </si>
  <si>
    <t>2023-01-09 12:25</t>
  </si>
  <si>
    <t>66D4D3FB25824445A3FF7ECD93DBA4D70000</t>
  </si>
  <si>
    <t>5B1B179B-7BE6-4694-8491-DDDE26558387</t>
  </si>
  <si>
    <t>GZ13556023010017</t>
  </si>
  <si>
    <t>3523010900015876</t>
  </si>
  <si>
    <t>2023-01-09 00:47</t>
  </si>
  <si>
    <t>2023-01-09 03:50</t>
  </si>
  <si>
    <t>2023年1月9日 00:38 监盘IES700发现东山变10kV芳山线621线路#85杆后段线路B相不完全失地（Ua：9.39kV，Ub：1.36kV，Uc：9.72kV，3U0：14.42kV），选线正确；故障原因：10kV芳山线锦美建材支线#1杆中相导线跳线断线（空线）；已用绝缘棒处理完毕，于03:41恢复送电。</t>
  </si>
  <si>
    <t>00:38 调控张铭路：监盘IES700发现东山变10kVⅡ、Ⅳ段母线B相不完全失地（Ua：9.39kV，Ub：1.36kV，Uc：9.72kV，3U0：14.42kV），选线10kV芳山线621线路。
00:41 调控张铭路遥控：10kV芳山线#97+1杆K2172开关由运行转热备用。失地未消失。
00:41 调控张铭路遥控：10kV芳山线#85杆芳山线中段09开关由运行转热备用。失地消失，选线正确。即通知磁灶所曾荣禧。
01:30 调控张铭路下令磁灶所吴建生：10kV芳山线芳山线#1环网柜（至豪星线#1环网柜913开关侧）912开关由冷备用转运行。01:34操作完毕。（东山变10kV芳山线621线路#97+1杆后段线路负荷转由磁灶变10kV豪星线615线路供电）
02:15 磁灶所吴建生汇报调控张铭路：巡视无异常。
02:15 调控张铭路下令磁灶所吴建生：10kV芳山线官田#5变支线#1杆官田#5变支线15开关由运行转热备用。02:18操作完毕。
02:16 调控叶聪斌遥控：10kV芳山线大宅#1变支线#1杆K2173开关由运行转热备用。
02:20 调控张铭路遥控：10kV芳山线#85杆芳山线中段09开关由热备用转运行。母线B相不完全失地。
02:25 调控张铭路遥控：10kV芳山线#85杆芳山线中段09开关由运行转热备用。失地消失，即通知磁灶所吴建生。（3次遥控开关失败）
02:25 磁灶所吴建生汇报调控张铭路：送电时10kV芳山线锦美建材支线#1杆放电冒火。
03:33 磁灶所吴建生汇报调控张铭路：10kV芳山线锦美建材支线#1杆中相导线跳线断线（空线），已用绝缘棒处理完毕，具备送电条件。
03:36 调控张铭路遥控：10kV芳山线#85杆芳山线中段09开关由热备用转运行。试送成功，运行正常。
03:37 调控张铭路下令磁灶所吴建生：10kV芳山线官田#5变支线#1杆官田#5变支线15开关由热备用转运行。03:41操作完毕。试送成功，运行正常。
03:41 调控张铭路遥控：10kV芳山线大宅#1变支线#1杆K2173开关由热备用转运行。试送成功，运行正常，即通知磁灶所吴建生。</t>
  </si>
  <si>
    <t>1、现场检查分析为10kV芳山线锦美建材支线#1杆耐张线夹老化严重。</t>
  </si>
  <si>
    <t>1、开展对磁灶供电区域老旧设备进行全面梳理，加强线路全面巡视，建立缺陷隐患排查档案，及时进行工程储备，加强整改力度，做到专人负责，专人跟踪、专人处理。</t>
  </si>
  <si>
    <t>东山变10kV芳山线621线路#85杆芳山线中段09开关</t>
  </si>
  <si>
    <t>2023-01-12 03:41</t>
  </si>
  <si>
    <t>2023-01-09 07:00</t>
  </si>
  <si>
    <t>东山变10kV芳山线621</t>
  </si>
  <si>
    <t>2023-01-12 09:17</t>
  </si>
  <si>
    <t>73EAABBB-8966-4710-9F40-43443992AB28</t>
  </si>
  <si>
    <t>GZ13595823010010</t>
  </si>
  <si>
    <t>3523010900019392</t>
  </si>
  <si>
    <t>2023-01-09 01:37</t>
  </si>
  <si>
    <t>2023-01-09 11:52</t>
  </si>
  <si>
    <t>2023年01月09日01:24 高阳变10kVⅠ段母线A相失地，故障原因为： 10kV高花线锅面支线022杆A相扎线脱落靠在横担上（具体原因：不明、待查）</t>
  </si>
  <si>
    <t>9日1:24 联调监控詹东伟汇报：高阳变10kVⅠ段母线A相失地(高阳变10kVⅠ段母线A相电压为1.85kV,B相电压为8.725kV,C相电压为10.335kV,零序电压为88.105V,)，D5000接地选线为高阳变10kV高花线903线路
01：24与洋地电站叶兴发确认：机组已停电
9日01:28联/配调邱玲敏【顺控】遥控操作_：10kV高花线004杆3KY-2开关由运行转热备用，于09日01:28控分成功，失地未消失
9日01:29联/配调邱玲敏【顺控】遥控操作_：南平.高阳变/10kV.高花线903开关由运行转热备用，于09日01:29控分成功接地信号消失
09日01:32 联/配调邱玲敏令顺建联调陈铭华：10kV高花线035杆2KY-7开关由热备用转运行，09日01:34操作成功，即通知高阳所刘荣有，顺昌远程站张艳苹
01:36通知洋地电站叶兴发：机组开机并网
09日07:57 联/配调曹浩楠令刘荣有：10kV高花线李坝支线040杆3K-9开关由运行转热备用，09日07:58操作成功
9日08:01联/配调曹浩楠遥控操作_：南平.高阳变/10kV.高花线903开关由热备用转运行，于09日08:01控合成功，即通知高阳供电所刘荣有，以及顺昌远程站张艳萍已更新停电范围
09日08:30高阳所刘荣有汇报：10kV高花线锅面支线017杆前端巡视无异常，申请将10kV高花线锅面支线017杆3G-79刀闸转分闸，试送前端负荷
09日08:33 联/配调曹浩楠令刘荣有：10kV高花线锅面支线017杆3G-79刀闸由合闸转分闸，09日08:34操作成功
09日08:44 联/配调曹浩楠令刘荣有：10kV高花线李坝支线040杆3K-9开关由热备用转运行，09日08:46操作成功，即通知高阳供电所刘荣有，以及顺昌远程站王张鑫已更新停电范围
09:50 高阳所刘荣有汇报：巡线发现10kV高花线锅面支线022杆A相扎线脱落靠在横担上，准备办理抢修
9日10:11 申请配电故障抢修单NO：NP-SC-PQ-2023-0004，工作负责人：刘荣有，工作内容：在10kV高花线锅面支线022杆，进行A相扎线脱落靠在横担上抢修，安全措施：10kV高花线锅面支线017杆3G-79刀闸。
09日 10:14抢修许可票号：NP-SC-PQ-2023-0004,抢修负责人：刘荣有,抢修任务：1、10kV高花线锅面支线022杆A相扎线脱落靠在横担上抢修,抢修安措:断开10kV高花线锅面支线017杆3G-79刀闸
09日 12:03抢修终结票号：NP-SC-PQ-2023-0004,抢修负责人：刘荣有,抢修任务：1、10kV高花线锅面支线022杆A相扎线脱落靠在横担上抢修,抢修安措:断开10kV高花线锅面支线017杆3G-79刀闸
送电票：NPSJ23010072，09日12:05开始执行，09日12时33分执行完毕。</t>
  </si>
  <si>
    <t>10kV高花线锅面支线022杆A相扎线脱落靠在横担上</t>
  </si>
  <si>
    <t>10kV高花线00杆至10kV高花线李坝支线098A杆</t>
  </si>
  <si>
    <t>2023-01-09 01:35</t>
  </si>
  <si>
    <t>2023-01-09 12:05</t>
  </si>
  <si>
    <t>2023-01-09 14:00</t>
  </si>
  <si>
    <t>2023-01-09 15:22</t>
  </si>
  <si>
    <t>865E7EC5-9B68-4478-83BB-9E8D371DDE33</t>
  </si>
  <si>
    <t>GZ13575823010005</t>
  </si>
  <si>
    <t>3523010900021645</t>
  </si>
  <si>
    <t>2023-01-09 03:27</t>
  </si>
  <si>
    <t>2023-01-09 06:20</t>
  </si>
  <si>
    <t>2023年1月9日3:27 10kV圆屋地支线#0杆#0K开关 跳闸；10kV圆屋地支线#0杆#0K开关10kV圆屋地支线#0杆#0K开关过流Ⅱ段保护动作；10kV圆屋地支线#0杆#0K开关10kV圆屋地支线#0杆#0K开关重合闸动作；故障原因为：</t>
  </si>
  <si>
    <t>9日3:28 10kV圆屋地支线#0杆#0K开关 跳闸；10kV圆屋地支线#0杆#0K开关10kV圆屋地支线#0杆#0K开关过流Ⅱ段保护动作；10kV圆屋地支线#0杆#0K开关10kV圆屋地支线#0杆#0K开关重合闸动作； 即通知抢修班组巡视跳闸点10kV圆屋地支线#0杆#0K开关及其之后的设备，重点关注10kV圆屋地支线#0杆#0K开关之后区域。03时34分巡视人黄钰昌接受通知，开始巡线。
6；09濯田所黄钰昌汇报：10kV圆屋地支线#0杆#0K开关至末端经巡线无异常，申请试送10kV圆屋地支线#0杆#0K开关
9日06:20联/配调胡义鑫遥控操作_：10kV圆屋地支线#0杆#0K开关由热备用转运行，于09日06:20控合成功
09日06:16  联/配调王金诚收到现场黄钰昌汇报：现场确认跳闸开关为：10kV圆屋地支线#0杆#0K开关；保护动作：；试送设备：10KV圆屋地支线＃00杆＃00k开关；
故障原因：无异常</t>
  </si>
  <si>
    <t>2023-01-09 06:15</t>
  </si>
  <si>
    <t>2023-01-09 10:00</t>
  </si>
  <si>
    <t>2023-01-09 10:02</t>
  </si>
  <si>
    <t>1B875FE8-764B-4A29-8A94-CB1863F28FC1</t>
  </si>
  <si>
    <t>GZ13575323010004</t>
  </si>
  <si>
    <t>3523010900026004</t>
  </si>
  <si>
    <t>2023-01-09 04:28</t>
  </si>
  <si>
    <t>2023-01-09 15:14</t>
  </si>
  <si>
    <t>9日4:19 跃进变10kV.Ⅰ段母线C相完全失地(A相电压为9.84,B相电压为9.52,C相电压为0.99,零序电压为198.50,)无选线信号。故障原因为： 宁洋国道旁箱式配变10kV高压进线柜901开关故障</t>
  </si>
  <si>
    <t>9日04:26联/配调廖冠锋【顺控】遥控操作_：10kV煤矿线#80杆80K开关由运行转热备用，于09日04:26控分成功接地信号消失
9日4:29 跃进变电站失地(跃进变电站.10kV.Ⅰ段母线A相电压为9.84,B相电压为9.52,C相电压为0.99,零序电压为198.50,)。即通知岩前供电所温育义巡视10kV煤矿线#80杆80K开关至10kV岩象联络线#1杆1K开关之间的线路05时32分巡视人钟建生、王桂林接受通知，开始巡线。
9日04:30分根据零序电流判断，10kV岩象线后端无故障
9日04:31联/配调廖冠锋【顺控】遥控操作_：10kV岩象联络线#1杆1K开关由运行转热备用，于09日04:31控分成功
9日04:31联/配调廖冠锋【顺控】遥控操作_：10kV岩象联络线#101杆101K开关由热备用转运行，于09日04:31控合成功
9日04:56联/配调曾辉华【顺控】遥控操作_：10kV亿方鸿基分支线#1杆1K开关由运行转热备用，于09日04:56控分成功
9日04:56联/配调曾辉华【顺控】遥控操作_：10kV煤矿线#80杆80K开关由热备用转运行，于09日04:56控合成功
9日04:58联/配调曾辉华遥控操作_：10kV煤矿线#80杆80K开关由运行转热备用，于9日04:58控分失败
9日04:58联/配调曾辉华遥控操作_：10kV煤矿线#80杆80K开关由运行转热备用，于9日04:58控分失败
9日05:00联/配调曾辉华遥控操作_：10kV煤矿线#80杆80K开关由运行转热备用，于9日05:00控分失败
09日05:00 联/配调曾辉华令廖冠锋：10kV煤矿线#80杆80K开关由运行转热备用，09日05:01操作成功
9日05:03联/配调曾辉华遥控操作_：10kV亿方鸿基分支线#1杆1K开关由热备用转运行，于09日05:03控合成功
09日05:41  联/配调曾辉华收到现场钟建生汇报：现场确认跳闸开关为：10kV煤矿线#80杆80K开关；保护动作：；
隔离设备：10kV锯子岭分支线#3杆3K开关；隔离状态：热备用；试送设备：10kV煤矿线#80杆80K开关
；
故障原因：无异常
09日05:42 联/配调曾辉华令王桂林：10kV锯子岭分支线#3杆3K开关由运行转热备用，09日05:45操作成功
9日05:46联/配调曾辉华遥控操作_：10kV煤矿线#80杆80K开关由热备用转运行，于09日05:46控合成功
9日05:46联/配调曾辉华遥控操作_：10kV煤矿线#80杆80K开关由运行转热备用，于09日05:46控分成功
09日05:47 联/配调曾辉华令钟建生：10kV锯子岭分支线#3杆3K开关由热备用转运行，09日05:54操作成功
09日06:13  联/配调曾辉华收到现场钟建生汇报：保护动作：；现场确认跳闸开关为：10kV煤矿线#80杆80K开关；保护动作：；
隔离设备：10kV伏虎线#192杆192G刀闸；
巡视无异常范围：10kV煤矿线#80-10kV锯子岭分支线；试送设备：10kV煤矿线#80杆80K开关；
故障原因：电缆故障；故障现象：站房类箱式变高压开关室故障；故障备注：宁洋国道旁配变高压开关柜开关故障
09日06:14 联/配调曾辉华令钟建生：10kV伏虎线#192杆192G刀闸由合闸转分闸，09日06:18操作成功
9日06:20联/配调曾辉华遥控操作_：10kV煤矿线#80杆80K开关由热备用转运行，于09日06:20控合成功
9日08:48联/配调廖冠锋【顺控】遥控操作_：10kV岩象联络线#1杆1K开关由热备用转运行，于09日08:48控合成功
9日08:48联/配调廖冠锋【顺控】遥控操作_：10kV岩象联络线#101杆101K开关由运行转热备用，于09日08:48控分成功
9日12:21 申请配电故障抢修单NO：WP0000633，工作负责人：钟建生
，工作内容：10kV宁洋国道旁箱式配变高压进线柜901开关抢修，安全措施：断开10kV伏虎线#192杆192G刀闸。
09日12:20抢修许可：票号：WP0000633，抢修负责人：钟建生，抢修任务：_，抢修安措：_。
09日14:39抢修终结：票号：WP0000633，抢修负责人：钟建生，抢修任务：_，抢修安措：_。
14:56 钟建生汇报：宁洋国道旁箱式配变10kV高压进线柜901开关抢修未完成，配件不足，需整体更换，不具备送电条件，低压负荷已经全部割接至宁洋村部门口配变</t>
  </si>
  <si>
    <t>10kV宁洋国道旁箱变杆上电缆终端头安装质量差，防水措施不到位，导致电缆进水。开关柜进线侧CT击穿导致失地。</t>
  </si>
  <si>
    <t>2023-01-09 16:25</t>
  </si>
  <si>
    <t>2023-01-09 16:00</t>
  </si>
  <si>
    <t>285341</t>
  </si>
  <si>
    <t>2023-01-09 16:28</t>
  </si>
  <si>
    <t>764814E7-1690-4979-A40F-2D1AFE6E3A3B</t>
  </si>
  <si>
    <t>GZ13516023010004</t>
  </si>
  <si>
    <t>3523010900027370</t>
  </si>
  <si>
    <t>2023-01-09 05:15</t>
  </si>
  <si>
    <t>2023-01-09 10:09</t>
  </si>
  <si>
    <t>9日5:10寿桥变10kV.飞竹Ⅰ线614开关过流Ⅱ段动作，重合不成功，故障原因：巡线无异常，属瞬时故障，于10：02送电</t>
  </si>
  <si>
    <t>05时15分，联/配调吴怡发布停电信息，发布设备为寿桥变10kV.飞竹Ⅰ线614开关，通知相关人员巡视。_05时38分巡视人黄益碧,郑强 接受通知，开始巡线。通知管柄运维林振鑫检查间隔
09日06:28  联/配调黄章巧收到现场郑强汇报：
隔离设备：10kV飞竹Ⅰ线#22陶洋路口开关；
巡视无异常范围：10kV飞竹I线#1-10kV飞竹I线#22；试送设备：110kV寿桥变10飞竹I线614开关，人员已撤离线路具备送电条件。
09日06:31 联/配调黄章巧令郑强:10kV飞竹Ⅰ线#22陶洋路口柱上开关由运行转热备用，09日06:42操作成功
09日07:06 联/配调黄章巧令吴怡:福州.寿桥变/10kV.飞竹Ⅰ线614开关由热备用转运行，09日07:06操作成功
09日05:10 联/配调黄章巧通知郑强，林振鑫：_寿桥变/10kV.飞竹Ⅰ线614开关过流Ⅱ段动作,安排人员巡视
09日07:25  联/配调黄章巧收到现场林振鑫汇报：_检查寿桥变10kV飞竹I线614开关本体无异常，具备送电条件
09日08:05  联/配调黄章巧收到现场郑强汇报：保护动作：；
隔离设备：10kV飞竹Ⅰ线#35-2官路下田开关运行转热备用；
巡视无异常范围：10kV飞竹I线#22-10kV飞竹I线#47；试送设备：10kV飞竹Ⅰ线#22陶洋路口开关由热备用转运行，人员已撤离，线路具备送电条件。
09日08:09 联/配调黄章巧令郑强:10kV飞竹Ⅰ线#35-2官路下田柱上开关由运行转热备用，09日08:10操作成功
09日08:15 联/配调黄章巧令郑强:10kV飞竹Ⅰ线#22陶洋路口柱上开关由热备用转运行，09日08:18操作成功
09日09:58  联/配调叶鑫收到现场郑强汇报：保护动作：；
巡视无异常范围：10kV飞竹Ⅰ线#35-2-10kV飞竹I线#35-23；试送设备：10kV飞竹Ⅰ线#35-2官路下田开关由热备用转运行，人员已撤离，线路具备送电条件。
09日09:59 联/配调叶鑫令郑强:10kV飞竹Ⅰ线#35-2官路下田柱上开关由热备用转运行，09日10:02操作成功
无需抢修类型归档:试送成功，已全部复电。</t>
  </si>
  <si>
    <t>寿桥变10kV.飞竹Ⅰ线614开关过流Ⅱ段动作，重合不成功，故障原因：巡线无异常，属瞬时故障，于10：02送电</t>
  </si>
  <si>
    <t>福州.寿桥变10kV飞竹Ⅰ线614开关</t>
  </si>
  <si>
    <t>寿桥变614飞竹Ⅰ线</t>
  </si>
  <si>
    <t>2023-01-09 13:00</t>
  </si>
  <si>
    <t>A0D1A17E94B54981BE7136F6C64143F6421B</t>
  </si>
  <si>
    <t>2A375F4E-A73E-452A-85D5-58ED357AD591</t>
  </si>
  <si>
    <t>LS1351515423010013</t>
  </si>
  <si>
    <t>3523010900028041</t>
  </si>
  <si>
    <t>2023-01-09 05:42</t>
  </si>
  <si>
    <t>2023-01-09 06:06</t>
  </si>
  <si>
    <t>2023年1月9日
05:39 观海变10kV世纪Ⅱ线634开关零序过流I段动作跳闸，重合闸未投入。故障原因为：观海变634出线电缆故障。05:51已将负荷转至对侧馈线（高湖变613）。故障抢修完毕后，于18：18送电正常，并转回原方式
原断点：闽江世纪城A区11#楼3#开闭所6#环网932</t>
  </si>
  <si>
    <t>9日05:39 监控林艳琴汇报、DMS弹窗：观海变10kV世纪Ⅱ线634开关零序过流I段动作跳闸，重合闸未投入； 即通知仓抢巡视跳闸点观海变10kV世纪Ⅱ线634开关之后的设备，重点关注观海变10kV世纪Ⅱ线634开关后面区域，闽江世纪城A区2#楼1#开闭所2#环网10kV观海931开关前面区域，_06时05分巡视人吴军军 接受通知，开始巡线。
备投站动作情况：
闽江世纪城A区26#楼配电室未动作（912在合、911在断）
闽江世纪城A区2#楼1#配电室未动作（912在合、911在断）
9日05:45联/配调夏跃洲遥控操作_：闽江世纪城A区2#楼1#开闭所2#环网10kV观海931开关由运行转热备用于09日05:45控分成功
09日05:47 联/配调夏跃洲令建新运维林霞:观海变10kV世纪Ⅱ线634开关由热备用转运行，09日05:49执行失败
9日05:51联/配调夏跃洲遥控操作_：闽江世纪城A区11#楼3#开闭所6#环网10kV世纪八环932开关由热备用转运行于09日05:51控合成功
09日06:25 联/配调夏跃洲令吴军军:闽江世纪城A区2#楼1#开闭所2#环网10kV观海931开关由热备用转冷备用，09日06:26操作成功
09日06:29 联/配调夏跃洲令林霞:观海变10kV世纪Ⅱ线634线路由热备用转检修，09日08:47操作成功
08：57 建新运维林霞汇报：05：37观海变10kV世纪Ⅱ线634开关零序过流一段跳闸，故障电流11.77A，现场一、二次设备检查正常
09日09:12 联/配调郭熙坤令潘家斌:闽江世纪城A区2#楼1#开闭所2#环网10kV观海931线路由冷备用转检修，09日09:16操作成功
09：19 许可FZ-BB-PQ-2023-0029#故障紧急抢修单
9日10:25 申请配电故障抢修单NO：FZ-BB-PQ-2023-0029，工作负责人：林倪威
，工作内容：在观海变10kV世纪II线634至闽江世纪城A区2#楼1#开闭所2#环网10kV观海931，进行之间出线电缆故障查找、试验及处理。，安全措施：
观海变 10kV世纪II线634线路转检修
闽江世纪城A区2#楼1#开闭所2#环网 10kV观海931线路转检修。
09日 17:52抢修终结票号：FZ-BB-PQ-2023-0029,抢修负责人：林倪威,抢修任务：1、观海变10kV世纪II线634至闽江世纪城A区2#楼1#开闭所2#环网10kV观海931之间出线电缆故障查找、试验及处理,抢修安措:观海变10kV世纪II线634线路转检修，闽江世纪城A区2#楼1#开闭所2#环网10kV观海931线路转检修
送电指令票详见指令票NO：福州2023010274
送电成功，结束流程</t>
  </si>
  <si>
    <t>观海变634世纪II线</t>
  </si>
  <si>
    <t>2023-01-09 05:41</t>
  </si>
  <si>
    <t>2023-01-09 19:00</t>
  </si>
  <si>
    <t>608205</t>
  </si>
  <si>
    <t>观海变634备用线</t>
  </si>
  <si>
    <t>13DKX-31571</t>
  </si>
  <si>
    <t>37907528-D74B-4A60-A8E7-C9E32F0F041C</t>
  </si>
  <si>
    <t>GZ1354515423010005</t>
  </si>
  <si>
    <t>3523010900029934</t>
  </si>
  <si>
    <t>2023-01-09 07:24</t>
  </si>
  <si>
    <t>2023-01-09 09:31</t>
  </si>
  <si>
    <t>9日7:15南湖变10kVⅠ段母线B相不完全失地(A相电压为8.94,B相电压为1.41,C相电压为9.95,零序电压为86.81,)失地选线为10kV建设线919线路。07：24经试拉10kV10kV建设线919线路后失地消失，故障原因：文献西路分线#008杆后段城厢区医院用户设备故障（用户已启动自备电源发电），文献西路分线#008杆0081刀闸损坏</t>
  </si>
  <si>
    <t>9日7:15南湖变10kVⅠ段母线B相不完全失地(A相电压为8.94,B相电压为1.41,C相电压为9.95,零序电压为86.81,)失地选线为10kV建设线919线路。即通知运维抢修一班胡建华
9日07:24联/配调王慧冰遥控操作_：莆田.南湖变/10kV.建设线919开关由运行转热备用，于09日07:24控分成功接地信号消失
9日7:15南湖变10kVⅠ段母线B相不完全失地(A相电压为8.94,B相电压为1.41,C相电压为9.95,零序电压为86.81,)失地选线为10kV建设线919线路。07：24经试拉10kV10kV建设线919线路后失地消失08时03分巡视人车畅接受通知，开始巡线。
09日08:03  联/配调陈智涵收到现场车畅汇报：隔离设备：建设线建设银行环网柜901开关
09日08:04 联/配调陈智涵令车畅：10kV建设线建设银行大厦环网柜901开关由运行转热备用，09日08:05操作成功
9日08:07联/配调陈智涵遥控操作_：莆田.南湖变/10kV.建设线919开关由热备用转运行，于09日08:07控合成功
09日08:10  联/配调陈智涵收到现场车畅汇报：10kV建设线建设银行大厦环网柜10kV建设城中联线902线路经巡线无发现异常
隔离设备：建设线建设银行大厦902开关；试送设备：建设线建设银行大厦901开关
09日08:11 联/配调陈智涵令车畅：10kV建设线建设银行大厦环网柜902开关由运行转热备用，09日08:13操作成功
09日08:13 联/配调陈智涵令车畅：10kV建设线建设银行大厦环网柜901开关由热备用转运行，09日08:15操作成功
09日08:36  联/配调王慧冰收到现场车畅汇报：保护动作：；
隔离设备：文献西路分钱#006杆006开关；试送设备：建设线建设银行大厦环网柜902开关
09日08:36 联/配调王慧冰令车畅：文献西路分线#006杆006柱上开关由运行转热备用，09日09:00操作成功
09日09:02 联/配调王慧冰令车畅：10kV建设线建设银行大厦环网柜902开关由热备用转运行，09日09:06操作成功
09日09:15  联/配调俞剑铭收到现场车畅汇报：保护动作：；
隔离设备：文献西路分线#008杆0081刀闸；试送设备：文献西路分线#006开关
09日09:16  联/配调俞剑铭收到现场车畅汇报：保护动作：；故障现象：文献西路分线#008杆后段城厢区医院用户设备故障；
09日09:17 联/配调俞剑铭令车畅：10kV文献西路分线#008杆0081刀闸由合闸转分闸，09日09:18操作成功
09日09:17 联/配调俞剑铭令车畅：10kV文献西路分线#006杆006开关由热备用转运行，09日09:24操作成功
15:47许可配电带电作业工作票票号：PT-BB-PD-2023-0022，抢修负责人：柯立伟，抢修任务：10kV文献西路分线#008杆0081刀闸损坏带电更换消缺，抢修安措：10kV文献西路分线#008杆0081刀闸
9日17:37终结配电带电作业工作票票号：PT-BB-PD-2023-0022，抢修负责人：柯立伟，抢修任务：10kV文献西路分线#008杆0081刀闸损坏带电更换消缺，抢修安措：10kV文献西路分线#008杆0081刀闸
9日17:38下令送电，送电详见指令票PTDQ23010318，  17：45  执行完毕
10日11:33现场武军汇报：文献西路分线#008杆后段城厢区医院用户设备故障已处理，试验合格，城厢区医院配电室进线处冷备用，申请试送文献西路分线#008杆0081刀闸，即令其：10kV文献西路分线#008杆0081刀闸由分闸转合闸，11: 37  执行完毕。</t>
  </si>
  <si>
    <t>文献西路分线#008杆0081刀闸B相绝缘支柱处击穿导致馈线失地故障，刀闸设备型号为GW9-10/630，厂家是福建闽东电力股份有限公司，于2014年投运，设备运行时间久以及老化</t>
  </si>
  <si>
    <t>莆田.南湖变10kV建设线919线路</t>
  </si>
  <si>
    <t>2360</t>
  </si>
  <si>
    <t>建设线919线路</t>
  </si>
  <si>
    <t>2023-01-10 20:06</t>
  </si>
  <si>
    <t>SBID000000AABA54C5250E40C09DFF2B56F2B202EE</t>
  </si>
  <si>
    <t>A7E6A212-9207-46B3-9FAF-B79FD5C9A17E</t>
  </si>
  <si>
    <t>GZ13575823010007</t>
  </si>
  <si>
    <t>3523010900039407</t>
  </si>
  <si>
    <t>2023-01-09 07:49</t>
  </si>
  <si>
    <t>2023-01-09 10:01</t>
  </si>
  <si>
    <t>9日7:47 长汀西郊变电站.10kV.西翠Ⅱ线间隔.941开关 跳闸；10kV西翠Ⅱ线#36杆#36K开关10kV西翠Ⅱ线#36杆#36K开关过流Ⅱ段告警；10kV西翠Ⅱ线#36杆#36K开关10kV西翠Ⅱ线#36杆#36K开关过流Ⅰ段告警；故障原因为：【xxx】【x日x点x分】隔离故障+【x日x点x分】送电正常+【原断点：xxxx】</t>
  </si>
  <si>
    <t>9日7:51 长汀西郊变电站.10kV.西翠Ⅱ线间隔.941开关 跳闸；10kV西翠Ⅱ线#36杆#36K开关10kV西翠Ⅱ线#36杆#36K开关过流Ⅱ段告警；10kV西翠Ⅱ线#36杆#36K开关10kV西翠Ⅱ线#36杆#36K开关过流Ⅰ段告警； 即通知抢修班组巡视跳闸点长汀西郊变电站.10kV.西翠Ⅱ线间隔.941开关及其之后的设备，重点关注10kV西翠Ⅱ线#36杆#36K开关至10kV东翠Ⅱ线#01杆#01K开关之间区域。08时14分巡视人李桂连接受通知，开始巡线。11时23分巡视人赖成炳生、蔡丁金、李桂连接受通知，开始巡线。</t>
  </si>
  <si>
    <t>经巡视未发现故障</t>
  </si>
  <si>
    <t>开展线路故障后特巡</t>
  </si>
  <si>
    <t>长汀西郊变10kV西翠Ⅱ线941线路</t>
  </si>
  <si>
    <t>2023-01-09 07:48</t>
  </si>
  <si>
    <t>2023-01-10 10:02</t>
  </si>
  <si>
    <t>BF49226F-C70B-4CAF-9B5F-E81B3DF1FC7E</t>
  </si>
  <si>
    <t>GZ13575423010005</t>
  </si>
  <si>
    <t>3523010900042202</t>
  </si>
  <si>
    <t>2023-01-09 08:05</t>
  </si>
  <si>
    <t>2023-01-09 12:40</t>
  </si>
  <si>
    <t>2023年01月09日07:59分 监盘发现：华竹配电化站10kVⅠ段母线B相失地(A相电压为6.57,B相电压为5.87,C相电压为5.29,零序电压为1.19,)无选线信号。故障原因为：</t>
  </si>
  <si>
    <t>9日8:0 华竹配电化站失地(华竹配电化站.10kV.Ⅰ段母线A相电压为6.57,B相电压为5.87,C相电压为5.29,零序电压为1.19,)。即通知抢修班组
9日08:04联/配调雷秀花【顺控】遥控操作_：10kV华河线#022杆k1开关由运行转热备用，于09日08:04控分成功接地信号消失
9日8:5 华竹配电化站失地(华竹配电化站.10kV.Ⅰ段母线A相电压为6.57,B相电压为5.87,C相电压为5.29,零序电压为1.19,)。即通知抢修班组巡视10kV华河线#022杆k1开关及其之后的设备。09时40分巡视人石杜荣、胡锡春、陈连贞、林培东、刘宁、蓝思灿、刘如庆、林福基、蓝尚隆接受通知，开始巡线。
09日10:08  联/配调雷秀花收到现场石杜荣汇报：现场确认跳闸开关为：10kV华河线#022杆k1开关；保护动作：
09日10:11  联/配调雷秀花收到现场石杜荣汇报：保护动作：；
巡视无异常范围：10KⅤ华河线＃022至＃032杆-10kV麒水线＃24杆-46杆巡线无异常，申请断开10kV麒水线＃24杆G1刀闸；
故障原因：恶劣天气；故障现象：架空类绝缘导线舞动风振
09日10:14 联/配调雷秀花令石杜荣：10kV麒水线#24杆G1刀闸由合闸转分闸，09日10:24操作成功
09日10:27 联/配调雷秀花令蓝杭桥：10kV华河线#022杆k1开关由热备用转运行，09日10:28操作成功
9日11:22联/配调雷秀花遥控操作_：10kV彩坑支线#002杆k1开关由运行转热备用，于9日11:22控分失败
9日11:23联/配调雷秀花遥控操作_：10kV彩坑支线#002杆k1开关由运行转热备用，于09日11:23控分成功
09日11:43  联/配调雷秀花收到现场石杜荣汇报：10kV麒水线＃24杆-彩坑支线#002杆包括各分支线均巡线无异常
9日11:45联/配调雷秀花遥控操作_：10kV华河线#022杆k1开关由运行转热备用，于09日11:45控分成功
09日11:46 联/配调雷秀花令石杜荣：10kV麒水线#24杆G1刀闸由分闸转合闸，09日11:47操作成功
9日11:50联/配调雷秀花遥控操作_：10kV华河线#022杆k1开关由热备用转运行，于09日11:50控合成功
09日12:06  联/配调雷秀花收到现场石杜荣汇报：10kV华河线#022A杆C相避雷器击穿，已用绝缘棒将三相避雷器隔离（跌落式）故障，彩坑支线巡线无异常
9日12:11联/配调雷秀花遥控操作_：10kV彩坑支线#002杆k1开关由热备用转运行，于09日12:11控合成功</t>
  </si>
  <si>
    <t>10kV华河线#022A杆避雷器击穿</t>
  </si>
  <si>
    <t>2023-01-09 12:10</t>
  </si>
  <si>
    <t>2023-01-09 14:54</t>
  </si>
  <si>
    <t>4B642A70A72C41EAAD69DC147B393DE9421B</t>
  </si>
  <si>
    <t>01BBD552-C07C-4053-BCFD-FF9EF7CCD6BD</t>
  </si>
  <si>
    <t>GZ13515923010003</t>
  </si>
  <si>
    <t>3523010900048090</t>
  </si>
  <si>
    <t>8a0f688f46db11f00146db132e05044a,8a0f688f46db11f00146db132df60448</t>
  </si>
  <si>
    <t>东区供电所,南区供电所</t>
  </si>
  <si>
    <t>2023-01-09 08:08</t>
  </si>
  <si>
    <t>2023-01-09 09:19</t>
  </si>
  <si>
    <t>01月09日07：45，220kV竹屿变10kV潮电线962线路C相不完全失地（属II段母线），故障原因：坛西大道2#环网10kV上洋砂厂914开关以后用户内部故障，故障隔离后于09：16送电正常，用户故障已转用监处理</t>
  </si>
  <si>
    <t>08时07分，联/配调何惠发布停电信息，发布设备为福州.竹屿变/10kV.潮电线962开关，通知相关人员巡视福州.竹屿变/10kV.潮电线962开关及其之后设备。_09时18分巡视人翁武星,周宏存,林庆,薛学桂 接受通知，开始巡线。_即通知翁武星、周宏存、林庆、薛学桂
09日07:45  联/配调陈玉钦收到现场曾秀玲汇报：竹屿变10kV II段母线电压C相不完全失地（A9.32，B5.12，C4.22），查看D5000系统10kV潮电线962开关B相电流200多A
09日08:03 联/配调陈玉钦令曾秀玲:竹屿变10kV潮电线962开关由运行转热备用，09日08:05操作成功，失地恢复，即通知东区所翁武星
09日08:24  联/配调陈玉钦收到现场东区所薛学桂汇报：潮电3#环网10kV潮坛913开关故障指示灯亮，其余线路巡视正常，申请隔离试送
09日08:24 联/配调陈玉钦令薛学桂:潮电3#环网10kV潮坛913开关由运行转热备用，09日08:42操作成功
09日08:42 联/配调陈玉钦令曾秀玲:竹屿变10kV潮电线962开关由热备用转运行，09日08:44操作成功
09日09:09  联/配调陈玉钦收到现场东区所薛学桂汇报：坛西大道2#环网10kV上洋砂厂914开关故障指示灯亮(用户内部故障)，坛西大道2#环网10kV上洋砂厂914开关以前线路巡视正常，申请隔离试送
09日09:10 联/配调陈玉钦令东区所薛学桂:坛西大道2#环网10kV上洋砂厂914开关由运行转热备用，09日09:10操作成功
09日09:11 联/配调陈玉钦令东区所薛学桂:潮电3#环网10kV潮坛913开关由热备用转运行，09日09:16操作成功
无需抢修类型归档:用户内部故障，已隔离。</t>
  </si>
  <si>
    <t>福州.竹屿变10kV潮电962线路</t>
  </si>
  <si>
    <t>2023-01-09 08:07</t>
  </si>
  <si>
    <t>10kV潮电962线路</t>
  </si>
  <si>
    <t>2023-01-09 13:55</t>
  </si>
  <si>
    <t>BDB79549-B531-44D0-A572-945F10EF99B2</t>
  </si>
  <si>
    <t>LS1354515323010013</t>
  </si>
  <si>
    <t>3523010900053029</t>
  </si>
  <si>
    <t>2023-01-09 08:14</t>
  </si>
  <si>
    <t>2023-01-09 09:11</t>
  </si>
  <si>
    <t>9日8:11山星变10kV Ⅰ段母线失地(莆田.山星变/10kV.Ⅰ段母线A相电压为9.11,B相电压为1.28,C相电压为10.08,零序电压为88.24,)。选线在10kV山井线913线路，于08:15试拉10kV山井线#046杆046开关后失地信号复归正常。故障原因：10kV山井线#065杆0651刀闸有塑料袋搭挂着火</t>
  </si>
  <si>
    <t>9日8:11 莆田.山星变失地(莆田.山星变/10kV.Ⅰ段母线A相电压为9.11,B相电压为1.28,C相电压为10.08,零序电压为88.24,)。即通知抢修班组
9日08:15联/配调吴志祥遥控操作_：10kV山井线#046杆046开关由运行转热备用，于09日08:15控分成功接地信号消失
9日8:14 山星变10kV Ⅰ段母线失地(莆田.山星变/10kV.Ⅰ段母线A相电压为9.11,B相电压为1.28,C相电压为10.08,零序电压为88.24,)。选线在10kV山井线913线路，于08:15试拉10kV山井线#046杆046开关后失地信号复归正常。08时27分巡视人陈金晃、许世如、谢腾腾接受通知，开始巡线。
09日09:10  联/配调陈智涵收到现场谢腾腾汇报：故障原因：山井线#065杆0651刀闸有塑料袋搭挂着火，已处理，山井线#046杆后线路巡视无其它故障点，申请送电
9日09:11联/配调陈智涵遥控操作_：山井线#046046柱上开关由热备用转运行，于09日09:11控合成功</t>
  </si>
  <si>
    <t>刀闸上塑料袋着火短路</t>
  </si>
  <si>
    <t>莆田.山星变10kV山井线913线路山井线#046杆046开关</t>
  </si>
  <si>
    <t>2496</t>
  </si>
  <si>
    <t>9D3EBD82-4E44-4BEF-9393-FEB0DF4B1BF7</t>
  </si>
  <si>
    <t>GZ13525623010019</t>
  </si>
  <si>
    <t>3523010900060195</t>
  </si>
  <si>
    <t>2023-01-09 08:19</t>
  </si>
  <si>
    <t>2023-01-09 08:39</t>
  </si>
  <si>
    <t>1月9日7:25 梧侣吕清洁报上庄变10kVⅠ段母线A相不完全失地，7:35失地消失，监盘发现10kV郑坂线#16杆高压开关跳闸，通知翔北抢修高毅毅。故障原因：用户内部故障</t>
  </si>
  <si>
    <t>8:19翔安抢修叶再兴报10kV郑坂线#16杆高压开关跳.闸，
8:20叶再兴报10kV郑坂线#12支1杆支路用户配电室着火，其余线路查无异常
8:21令 叶再兴10kV郑坂线#12支1杆高压开关由运行转冷备用，8:23操作毕
8:24令叶再兴10kV郑坂线#16杆高压开关由热备用转运行，8:32操作 毕
10:40用检许建交报实际故障客户配电室属于10kV郑坂线#11支1杆支路，10kV郑坂线#12支1杆支路用户无异常，可以送电
10:41下令抢修蔡国烟1、10kV郑坂线#11支1杆高压开关由运行转冷备用，2、10kV郑坂线#12支1杆高压开关由冷备用转运行，10:45操作毕</t>
  </si>
  <si>
    <t>10kV郑坂线#11支1杆高压用户计量柜烧毁</t>
  </si>
  <si>
    <t>上庄变电站916 , 郑坂线#16杆高压开关</t>
  </si>
  <si>
    <t>2023-01-09 08:18</t>
  </si>
  <si>
    <t>2023-01-09 09:25</t>
  </si>
  <si>
    <t>2023-01-09 16:33</t>
  </si>
  <si>
    <t>39ed97c7-ffc0-4f4b-9dd7-ba17a0d8d840</t>
  </si>
  <si>
    <t>CD6E97E7-9EF0-47CD-B2B9-0F867A1124AC</t>
  </si>
  <si>
    <t>GZ13516023010006</t>
  </si>
  <si>
    <t>3523010900066281</t>
  </si>
  <si>
    <t>8a0f688f46db11f00146db13379a06dc,8a0f688f46db11f00146db1337aa06e0,8a0f688f46db11f00146db1311e20332</t>
  </si>
  <si>
    <t>浦东供电所,筱埕供电所,霍口供电所</t>
  </si>
  <si>
    <t>2023-01-09 08:28</t>
  </si>
  <si>
    <t>2023-01-09 09:42</t>
  </si>
  <si>
    <t>系统原因发布停电信息，处理过程详见（LS13516023010005）</t>
  </si>
  <si>
    <t>福州.寿桥变10kV溪前线、红旗线路红旗线#1杆刀闸</t>
  </si>
  <si>
    <t>2023-01-09 08:27</t>
  </si>
  <si>
    <t>2023-01-09 13:05</t>
  </si>
  <si>
    <t>???????????</t>
  </si>
  <si>
    <t>2023-01-09 15:10</t>
  </si>
  <si>
    <t>13DKX-57235</t>
  </si>
  <si>
    <t>7DC6D0FE-ED63-40F7-AEFE-BAA35F123EC7</t>
  </si>
  <si>
    <t>GZ13575823010006</t>
  </si>
  <si>
    <t>3523010900068864</t>
  </si>
  <si>
    <t>2023-01-09 08:50</t>
  </si>
  <si>
    <t>9日7:45 10kV东翠Ⅱ线#01杆#01K开关 跳闸；10kV东翠Ⅱ线#01杆#01K开关10kV东翠Ⅱ线#01杆#01K开关过流加速段动作；10kV东翠Ⅱ线#01杆#01K开关10kV东翠Ⅱ线#01杆#01K开关过流Ⅱ段保护动作；故障原因为：</t>
  </si>
  <si>
    <t>9日7:47 10kV东翠Ⅱ线#01杆#01K开关 跳闸；10kV东翠Ⅱ线#01杆#01K开关10kV东翠Ⅱ线#01杆#01K开关过流加速段动作；10kV东翠Ⅱ线#01杆#01K开关10kV东翠Ⅱ线#01杆#01K开关过流Ⅱ段保护动作； 即通知抢修班组巡视跳闸点10kV东翠Ⅱ线#01杆#01K开关及其之后的设备，重点关注10kV东翠Ⅱ线#01杆#01K开关至10kV西翠Ⅱ线#36杆#36K开关之间区域。08时11分巡视人李桂连接受通知，开始巡线。08时12分巡视人彭启魁、陈鑫、李桂连接受通知，开始巡线。
09日08:18  联/配调胡义鑫收到现场李桂连汇报：保护动作：；试送设备：经巡视无异常，申请10kv东翠II线#01杆#01K开关
9日08:22联/配调胡义鑫遥控操作_：10kV东翠Ⅱ线#01杆#01K开关由热备用转运行，于09日08:22控合后跳闸
09日08:40  联/配调胡义鑫收到现场李桂连汇报：保护动作：；试送设备：经巡视10KV西翠II线36杆至东翠II线#01杆无异常，申请断开10KV西翠II线#36杆#36K开关
09日08:41 联/配调胡义鑫令李桂连：10kV西翠Ⅱ线#36杆#36K开关由运行转热备用，09日08:44操作成功
09日08:46  联/配调胡义鑫收到现场李桂连汇报：保护动作：；试送设备：经巡视无异常，申请10KV东翠Ⅱ线#01杆#01K开关转运行
9日08:49联/配调胡义鑫遥控操作_：10kV东翠Ⅱ线#01杆#01K开关由热备用转运行，于09日08:49控合成功
09日09:54  联/配调江炳兴收到现场李桂连汇报：保护动作：；试送设备：经巡视10KV西翠IⅠ线#36杆至#12杆无异常，申请10KV西翠Ⅱ线#36杆#36K开关转运行，#12杆#12K开关转热备用
9日09:58联/配调江炳兴遥控操作_：10kV西翠Ⅱ线#12杆#12K开关由运行转热备用，于09日09:58控分成功
09日09:59 联/配调江炳兴令李桂连：10kV西翠Ⅱ线#36杆#36K开关由热备用转运行，09日10:01操作成功</t>
  </si>
  <si>
    <t>开展10kV东翠II线#01杆至#10kV西翠II线#12杆未发现异常</t>
  </si>
  <si>
    <t>开展10kⅤ东翠II线故障后特巡。</t>
  </si>
  <si>
    <t>东埔变10kV东翠Ⅱ线932线路东翠Ⅱ线#01杆#01K开关</t>
  </si>
  <si>
    <t>2023-01-09 07:46</t>
  </si>
  <si>
    <t>东埔变10kV东翠Ⅱ线932线路</t>
  </si>
  <si>
    <t>2023-01-09 18:07</t>
  </si>
  <si>
    <t>6F704438-2EBB-4833-BCB3-ED737ACB56A4</t>
  </si>
  <si>
    <t>LS13516023010007</t>
  </si>
  <si>
    <t>3523010900072307</t>
  </si>
  <si>
    <t>2023-01-09 09:02</t>
  </si>
  <si>
    <t>2023-01-09 15:16</t>
  </si>
  <si>
    <t>09日09:02  10kV琅坑线#66车籽洋开关跳闸，故障原因：10kV琅坑线66杆刀闸断裂，抢修结束后于：15：12送电</t>
  </si>
  <si>
    <t>09时02分，联/配调吴怡发布停电信息，发布设备为10kV琅坑线#66车籽洋开关，通知相关人员巡视10kV琅坑线#66车籽洋开关及其之后设备。_即通知_09时27分巡视人黄秀秋 接受通知，开始巡线。
09日09:32  联/配调吴怡收到现场黄秀秋汇报：现场确认跳闸开关为：10kV琅坑线#66车籽洋开关；试送设备：10kV琅坑线66杆后线路巡视无异常，申请合上66杆车籽洋真空开关
09日09:34 联/配调吴怡令黄秀秋:10kV琅坑线#66车籽洋柱上开关由热备用转运行，09日11:33复未操作，指令取消（10kV琅坑线66杆刀闸瓷柱断裂）
09日11:25  联/配调林磊收到现场黄秀秋汇报：
故障原因：配网设备故障；故障现象：架空类隔离刀闸瓷柱断裂；
故障点：10kV琅坑线66杆刀闸
09日 12:16 监控员薛晓征汇报：霍口变10kV琅坑线614开关过流III段动作，重合成功，即通知霍口供电所黄秀秋巡线
09日12:55 联/配调林磊令黄秀秋:10kV琅坑线#21洋头里柱上开关由运行转冷备用，09日13:18操作成功
09日12:55 联/配调林磊令黄秀秋:10kV王廷洋线#70王廷洋柱上开关由热备用转冷备用，09日13:38操作成功
09日12:55 联/配调林磊令黄秀秋:10kV琅坑线#47刀闸由合闸转分闸，09日13:39操作成功
9日13:09 申请配电故障抢修单NO：FZ-LY-PQ-2023-0001，工作负责人：黄秀秋
，工作内容：在10kV琅坑线66杆刀闸，进行刀闸断裂更换刀闸。，安全措施：
10kV琅坑线#21 洋头里开关转冷备用
10kV王廷洋线#70 王廷洋开关转冷备用
10kV琅坑线#47 刀闸。
09日 13:43抢修许可票号：FZ-LY-PQ-2023-0001,抢修负责人：黄秀秋,抢修任务：1、10kV琅坑线66杆刀闸刀闸断裂更换刀闸,抢修安措:断开10kV琅坑线#21洋头里开关转冷备用，断开10kV王廷洋线#70王廷洋开关转冷备用，断开10kV琅坑线#47刀闸
09日 14:49抢修终结票号：FZ-LY-PQ-2023-0001,抢修负责人：黄秀秋,抢修任务：1、10kV琅坑线66杆刀闸刀闸断裂更换刀闸,抢修安措:断开10kV琅坑线#21洋头里开关转冷备用，断开10kV王廷洋线#70王廷洋开关转冷备用，断开10kV琅坑线#47刀闸
14：47 送电指令票详见指令票NO：罗源2023010027，15：12
送电成功，结束流程</t>
  </si>
  <si>
    <t>故障的原因是10kV琅坑线#66刀闸A、B两相支柱绝缘子雷雨天气时遭雷击击穿，存在裂纹，今天下雨雨水渗透引起短路跳闸</t>
  </si>
  <si>
    <t>线路责任人应加强线路巡视，及时发现存在的缺陷并消缺。</t>
  </si>
  <si>
    <t>福州.霍口变10kV琅坑614线#66车籽洋开关</t>
  </si>
  <si>
    <t>2023-01-09 15:12</t>
  </si>
  <si>
    <t>6946F036068380E2E0430A8EA81080E20000</t>
  </si>
  <si>
    <t>F1FF00E6-01E5-48F6-83B5-94BB7B242029</t>
  </si>
  <si>
    <t>LS13525123010004</t>
  </si>
  <si>
    <t>3523010900072947</t>
  </si>
  <si>
    <t>2023-01-09 09:35</t>
  </si>
  <si>
    <t>1月9日 9:20集美操作班刘大良报官场环网柜10kV官场线901开关跳闸（负荷开关），故障原因：待分析</t>
  </si>
  <si>
    <t>09时18分，联/配调林盛超发布停电信息，发布设备为官场环网柜(三遥)官场线901高压开关，通知相关人员巡视官场环网柜(三遥)官场线901高压开关及其之后设备。
09日9:21 林成宾汇报：10kV官林头全线均查无异常
9:28下令刘大良 官场环网柜10kV官场线901开关由热备用转运行（二次侧航空插头已经拔下），9:29操作完毕，送电正常</t>
  </si>
  <si>
    <t>中亚变电站921 , 官场环网柜(三遥)官场线901高压开关</t>
  </si>
  <si>
    <t>2023-01-09 09:18</t>
  </si>
  <si>
    <t>中亚变电站921</t>
  </si>
  <si>
    <t>13DKX-54392</t>
  </si>
  <si>
    <t>C9A1890F-F02C-4299-A340-0AC57D76C73B</t>
  </si>
  <si>
    <t>LS135223010021</t>
  </si>
  <si>
    <t>3523010900075333</t>
  </si>
  <si>
    <t>2023-01-09 09:40</t>
  </si>
  <si>
    <t>2023-01-09 09:47</t>
  </si>
  <si>
    <t>1月9日9:40监盘发现林后变10kV航空城一环911开关零序Ⅰ段保护动作跳闸，FA动作成功。故障原因：电缆本体故障</t>
  </si>
  <si>
    <t>1月9日9:40监盘发现林后变10kV航空城一环911开关零序Ⅰ段保护动作跳闸，FA动作成功。即安兜变电运维班徐伟强，安兜抢修苏熙。
9：50安兜抢修方育超报：航空城#1开闭所10kV航空Ⅱ回902开关在热备用状态，Ⅰ段母联900-Ⅰ开关在运行状态、航空城#1开闭所10kVⅡ段母线各馈线线路均在运行状态，运行正常（ 航空Ⅱ回902、备用四904、备用一四914线路除外）
9:55下令方育超：航空城#1开闭所10kV航空Ⅱ回902线路由热备用转冷备用，9:56操作毕
10:25安兜变电徐伟强报：林后变10kV航空城一环911开关零序Ⅰ段过流保护动作，动作电流432.8A，相别未报
10：26令徐伟强：林后变10kV航空城一环911线路由热备用转冷备用、林后变10kV航空城一环911线路由冷备用转检修。11:08操作毕
11:09令方育超：航空城#1开闭所10kV航空Ⅱ回902线路由冷备用转检修，11:11操作毕
11:13通知突击队吴小林
9日13:11 申请配电故障抢修单NO：20170540，工作负责人：杨家祥
，工作内容：林后变10kV航空城一环911柜至航空城#1开闭所10kV航空Ⅱ回902柜电缆故障查找，抢修，安全措施：航空城#1开闭所10kV航空Ⅱ回902线路转检修；林后变10kV航空城一环911线路转检修。
09日13:10抢修许可：票号：20170540，抢修负责人：杨家祥，抢修任务：林后变10kV航空城一环911柜至航空城#1开闭所10kV航空Ⅱ回902柜电缆故障查找，抢修，抢修安措：航空城#1开闭所10kV航空Ⅱ回902线路转检修；林后变10kV航空城一环911线路转检修。
09日23:23抢修终结：票号：20170540，抢修负责人：杨家祥，抢修任务：林后变10kV航空城一环911柜至航空城#1开闭所10kV航空Ⅱ回902柜电缆故障查找，抢修，抢修安措：航空城#1开闭所10kV航空Ⅱ回902线路转检修；林后变10kV航空城一环911线路转检修。
1月10日0:36送电完毕，ZLP-XM-23010366</t>
  </si>
  <si>
    <t>林后变电站911线路</t>
  </si>
  <si>
    <t>2023-01-10 01:00</t>
  </si>
  <si>
    <t>林后变电站911</t>
  </si>
  <si>
    <t>2FE0412D-8DA7-4128-ADA8-55A77033338F</t>
  </si>
  <si>
    <t>GZ13516223010015</t>
  </si>
  <si>
    <t>3523010900098617</t>
  </si>
  <si>
    <t>2023-01-09 10:37</t>
  </si>
  <si>
    <t>9日10:08  金平环网10kV镇区一进912开关跳闸，无保护信号，故障：横坑村环网10kV镇区一出914开关 至金平环网10kV镇区一进912开关之间电缆故障，故障已隔离，11：56已无用户停电</t>
  </si>
  <si>
    <t>9日10:8 DMS研判：金平环网10kV镇区一进912开关跳闸，即通知三山所俞主爱查线。_12时02分巡视人俞主爱,翁华杰 接受通知，开始巡线。_即通知俞主爱、翁华杰
09日10:28 联/配调陈超令林梦杰:10kV镇区Ⅰ路#016镇区A3柱上开关由运行转热备用，09日10:30操作成功
09日10:28 联/配调陈超令林梦杰:10kV镇区Ⅰ路#056A南倪L柱上开关由热备用转运行，09日10:30操作成功
9日10:8  收到26个配变上送停电事件； 【重合成功；重合成功后加速动作再次跳闸；未启动重合闸；大电流闭锁重合闸】即通知【xxx】巡视跳闸点金平环网10kV镇区一进912开关，及其之后的设备。
09日10:35 联/配调许云玲令俞主爱:10kV镇区Ⅰ路#001镇区A1柱上开关由运行转热备用，09日10:39操作成功
09日10:35 联/配调许云玲令俞主爱:10kV镇区Ⅰ路#016镇区A3柱上开关由热备用转运行，09日10:39操作成功
09日11:44  联/配调许云玲收到现场俞主爱汇报：_经核实：金平环网10kV镇区一进912开关无保护信号，故障为：横坑村环网10kV镇区一出914开关 至金平环网10kV镇区一进912开关之间电缆故障
09日11:40 联/配调许云玲令俞主爱:横坑村环网10kV镇区一出914开关由运行转冷备用，09日11:56操作成功
09日11:40 联/配调许云玲令俞主爱:金平环网10kV镇区一进912开关由热备用转冷备用，09日11:56操作成功
09日11:40 联/配调许云玲令俞主爱:10kV镇区Ⅰ路#001镇区A1柱上开关由热备用转运行，09日11:56操作成功
无需抢修类型归档:试送成功，已全部复电。</t>
  </si>
  <si>
    <t>横坑村环网10kV镇区一出914开关 至金平环网10kV镇区一进912开关之间电缆故障</t>
  </si>
  <si>
    <t>安排10kV镇区I路线路故障后特巡，排查线路隐性故障</t>
  </si>
  <si>
    <t>福州.华塘变10kV镇区Ⅰ路613线路金平环网镇区一进912开关</t>
  </si>
  <si>
    <t>2023-01-09 10:35</t>
  </si>
  <si>
    <t>2023-01-09 17:00</t>
  </si>
  <si>
    <t>3053</t>
  </si>
  <si>
    <t>10kV镇区Ⅰ路613线路</t>
  </si>
  <si>
    <t>2023-01-10 15:40</t>
  </si>
  <si>
    <t>13DKX-26806</t>
  </si>
  <si>
    <t>72E03D2A-6F78-445F-95CA-C8349D10749D</t>
  </si>
  <si>
    <t>LS1354515423010007</t>
  </si>
  <si>
    <t>3523010900106276</t>
  </si>
  <si>
    <t>2023-01-09 10:57</t>
  </si>
  <si>
    <t>2023-01-09 13:26</t>
  </si>
  <si>
    <t>9日10:54 系统研判：10kV木城线936线路铁灶樟林分线#008杆008开关跳闸。故障原因：大格局临时箱式变用户内部故障</t>
  </si>
  <si>
    <t>9日10:54 系统研判：10kV木城线936线路铁灶樟林分线#008杆008开关跳闸。即通知抢修班组巡视跳闸点铁灶樟林分线#008杆008开关及其之后的设备。11时05分巡视人宋伟滨、陈建辉、方锦煌、邹智辉接受通知，开始巡线。
09日11:55  联/配调姚建峰收到现场方锦煌汇报：现场确认跳闸开关为：铁灶樟林分线#008杆008开关；
09日11:55  联/配调姚建峰收到现场方锦煌汇报：
隔离设备：10kV陂头木兰联线#001杆001开关转热备用
9日11:59联/配调姚建峰遥控操作_：10kV坡头木兰联线#001杆001开关由
运行转热备用，于09日11:59控分成功
09日12:06  联/配调姚建峰收到现场方锦煌汇报：巡视无异常范围：10kV铁灶樟林分线#008杆008开关至10kV陂头木兰联线#001杆经查无故障；试送设备：10kV铁灶樟林分线#008杆由热备用转运行
09日12:07 联/配调姚建峰令陈建辉：铁灶樟林分线#008杆008柱上开关由热备用转运行，09日12:14操作成功
09日12:46  联/配调姚建峰收到现场方锦煌汇报：隔离设备：大格局次次次分支线#001杆001刀闸由合闸转分闸；隔离状态：热备用；
09日12:50 联/配调姚建峰令方锦煌：10kV大格局次次次分支线#001杆00
11刀闸由合闸转分闸09日12:50下令
09日12:47 联/配调俞剑铭令陈建辉：10kV大格局次次次分支线#001杆00
11刀闸由合闸转分闸，09日12:55操作成功
09日13:20  联/配调俞剑铭收到现场方锦煌汇报：保护动作：；试送设备：10kV陂头木兰联线#001杆001开关由热备用转运行
9日13:21联/配调俞剑铭遥控操作_：10kV坡头木兰联线#001杆001开关由热备用转运行，于09日13:21控合成功，即通知现场方锦煌。
15:21华亭方锦煌汇报：10kV大格局临时箱式变用户内部故已处理，现10kV大格局临时箱式变10kV大格局次次次分支线901线路处冷备用状态，申请10kV大格局次次次分支线#001杆0011刀闸转合闸，即令其操作：10kV大格局次次次分支线#001杆0011刀闸由分闸转合闸，15:26汇报已执行</t>
  </si>
  <si>
    <t>莆田.木兰变10kV木城线936线路铁灶樟林分线#008杆008开关</t>
  </si>
  <si>
    <t>2023-01-09 10:56</t>
  </si>
  <si>
    <t>木城线936线路</t>
  </si>
  <si>
    <t>2B836E91-1E0F-451F-B320-86E9BD7F10FD</t>
  </si>
  <si>
    <t>GZ13575823010008</t>
  </si>
  <si>
    <t>3523010900111395</t>
  </si>
  <si>
    <t>2023-01-09 10:59</t>
  </si>
  <si>
    <t>2023-01-09 17:05</t>
  </si>
  <si>
    <t>9日10:59 DMS弹窗：10kV圆屋地支线#0杆#0K开关过流Ⅱ段保护动作跳闸，过流加速段动作，重合闸动作不成功；故障原因为：巡视无异常（原因待分析）</t>
  </si>
  <si>
    <t>9日10:59 10kV圆屋地支线#0杆#0K开关 跳闸；10kV圆屋地支线#0杆#0K开关10kV圆屋地支线#0杆#0K开关过流Ⅱ段保护动作；10kV圆屋地支线#0杆#0K开关10kV圆屋地支线#0杆#0K开关过流加速段动作；10kV圆屋地支线#0杆#0K开关10kV圆屋地支线#0杆#0K开关重合闸动作； 即通知抢修班组巡视跳闸点10kV圆屋地支线#0杆#0K开关及其之后的设备，重点关注10kV圆屋地支线#0杆#0K开关之后区域。11时08分巡视人温太华接受通知，开始巡线。
09日17:04  联/配调江炳兴收到现场温太华汇报：现场确认跳闸开关为：10kV圆屋地支线#0杆#0K开关；保护动作：10kV圆屋地支线#0杆#0K开关；试送设备：10kV圆屋地支线#00杆#00K开关；
故障原因：无异常；故障现象：经现场巡视10kV圆屋地支线#00杆至线路末端无异常
9日17:05联/配调江炳兴遥控操作_：10kV圆屋地支线#0杆#0K开关由热备用转运行，于09日17:05控合成功</t>
  </si>
  <si>
    <t>2023-01-09 23:00</t>
  </si>
  <si>
    <t>2023-01-10 10:53</t>
  </si>
  <si>
    <t>6902F607-F142-4D2C-A3FD-89A99DFB1EFB</t>
  </si>
  <si>
    <t>GZ13515923010006</t>
  </si>
  <si>
    <t>3523010900114909</t>
  </si>
  <si>
    <t>2023-01-09 11:14</t>
  </si>
  <si>
    <t>2023-01-09 16:59</t>
  </si>
  <si>
    <t>01月09日11:12 110kV荷花变10kV农中线913开关过流Ⅲ段动作，重合不成功，故障原因：10kV东庠分线#022沃底A刀闸上有异物缠绕，处理后于16：55送电正常</t>
  </si>
  <si>
    <t>9日11:12 福州.荷花变/10kV.农中线913/UDC-311AG.过流Ⅲ段动作(软报文)；即通知【xxx】巡视跳闸点福州.荷花变/10kV.农中线913开关，及其之后的设备，重点关注东庠1#环网10kV东庠一进911负荷开关后面区域，流一4#环网10kV东庠914开关前面区域，_12时05分巡视人张嘉明,吴振金 接受通知，开始巡线。_即通知张嘉明、吴振金
09日11:13 联/配调何惠通知北厝运维王君玲：110kV荷花变10kV农中线913开关过流Ⅲ段动作，重合不成功，检查站内相关设备
09日11:30 联/配调陈玉钦令何惠:东庠1#环网10kV东庠一进911负荷开关由运行转热备用，09日11:31操作成功
09日11:31 联/配调陈玉钦令何惠:荷花变10kV农中线913开关由热备用转运行，09日11:32操作成功
09日12:33  联/配调何惠收到现场东区所陈友团汇报：流一4#环网10kV东庠914开关至10kV东庠分线#019南江口开关之间线路巡线正常，申请试送
09日12:33 联/配调何惠令东区所陈友团:10kV东庠分线#019南江口开关由运行转热备用，09日12:42操作成功
09日12:33 联/配调何惠令东区所陈友团:流一4#环网10kV东庠914开关由热备用转运行，09日12:42操作成功
09日16:43  联/配调何惠收到现场东区所翁武星汇报：10kV东庠分线#022沃底A刀闸上有异物缠绕，已用令克棒处理，具备送电条件
09日16:43 联/配调何惠令东区所翁武星:东庠1#环网10kV东庠一进911开关由热备用转运行，09日16:55操作成功
09日16:57 联/配调何惠令东区所翁武星:10kV东庠分线#019南江口开关由热备用转合环运行，09日17:29操作成功
09日16:57 联/配调何惠令东区所翁武星:流一4#环网10kV东庠914开关由运行转热备用（解环），09日17:29操作成功
09日17:34  联/配调何惠收到现场北厝运维王君玲汇报：荷花变10kV农中线913开关一、二次设备检查正常，故障电流13.902A，故障相ABC</t>
  </si>
  <si>
    <t>垃圾袋缠绕在线路上</t>
  </si>
  <si>
    <t>2023-01-09 16:43</t>
  </si>
  <si>
    <t>2977</t>
  </si>
  <si>
    <t>2023-01-09 18:17</t>
  </si>
  <si>
    <t>80220A88-5546-4CC1-A9C9-1ABC2AE712BB</t>
  </si>
  <si>
    <t>GZ13566123010004</t>
  </si>
  <si>
    <t>3523010900121709</t>
  </si>
  <si>
    <t>2023-01-09 11:40</t>
  </si>
  <si>
    <t>9日 11:35 紧急拉开10kV银兰Ⅰ支线#53杆K6051开关，故障原因：10kV芹坂支线#54杆靠大号侧C相断线</t>
  </si>
  <si>
    <t>9日11:35 DMS系统弹窗研判：10kV银兰Ⅰ支线#53杆K6051开关后端线路发生缺相，故障通知巡视10kV银兰Ⅰ支线#53杆K6051开关及其之后的设备，重点关注10kV芹坂支线#63杆至10kV芹坂支线#69杆之间区域。11时46分巡视人杨耀忠、邹宗成接受通知，开始巡线。
09日12:17  联/配调林忠裕收到现场邹宗成汇报：故障原因：设备故障；故障现象：10kV芹坂支线#54架空类绝缘导线断线
故障点：10kV芹坂支线#54杆靠大号侧C相断线
9日15:13 申请配电故障抢修单NO：ZZ-HA-PQ-2022-00068，工作负责人：陈强，工作内容：10kV芹坂支线#53杆至#57杆调整导线，10kV芹坂支线#54杆至#55杆更换导线（故障抢修），10kV芹坂支线#54-3杆安装接地挂环（故障抢修），10kV芹坂支线#54杆安装接地挂环（故障抢修），安全措施：断开10kV银兰Ⅰ支线#53杆K6051开关及G6078刀闸。
9日15:39联/配调陈炎煌遥控操作_：10kV银兰Ⅰ支线#53杆K6051开关由运行转热备用，于09日15:39控分成功
09日15:40 联/配调陈炎煌令邹宗成：10kV银兰Ⅰ支线#53杆K6051开关由热备用转冷备用，09日15:47操作成功
09日 15:49抢修许可票号：ZZ-HA-PQ-2022-00068,抢修负责人：陈强,抢修任务：10kV芹坂支线#53杆至#57杆调整导线，10kV芹坂支线#54杆至#55杆更换导线（故障抢修），10kV芹坂支线#54-3杆安装接地挂环（故障抢修），10kV芹坂支线#54杆安装接地挂环（故障抢修）,抢修安措:断开10kV银兰Ⅰ支线#53杆K6051开关及G6078刀闸。
09日 18:05抢修终结票号：ZZ-HA-PQ-2022-00068,抢修负责人：陈强,抢修任务：10kV芹坂支线#53杆至#57杆调整导线，10kV芹坂支线#54杆至#55杆更换导线（故障抢修），10kV芹坂支线#54-3杆安装接地挂环（故障抢修），10kV芹坂支线#54杆安装接地挂环（故障抢修）,抢修安措:断开10kV银兰Ⅰ支线#53杆K6051开关及G6078刀闸。
送电票：ZZHA23010026，09日18:07开始执行，18：15分执行完毕，线路运行正常</t>
  </si>
  <si>
    <t>10kV芹坂线#54杆靠大号侧架空类绝缘导线断线断股，材料或工艺问题导致导线断线。</t>
  </si>
  <si>
    <t>银塘变银兰线909线路银兰Ⅰ支线#53杆K6051开关</t>
  </si>
  <si>
    <t>2023-01-09 11:38</t>
  </si>
  <si>
    <t>2023-01-09 20:00</t>
  </si>
  <si>
    <t>2023-01-09 23:06</t>
  </si>
  <si>
    <t>DBDE09F7-0F8D-4155-A463-EBAF669E4D15</t>
  </si>
  <si>
    <t>GZ13516023010008</t>
  </si>
  <si>
    <t>3523010900126787</t>
  </si>
  <si>
    <t>8a0f688f46db11f00146db1312010336,8a0f688f46db11f00146db1313780356</t>
  </si>
  <si>
    <t>西竹供电所,配电运检班</t>
  </si>
  <si>
    <t>2023-01-09 12:11</t>
  </si>
  <si>
    <t>2023-01-09 18:24</t>
  </si>
  <si>
    <t>09日12:11 10kV飞竹Ⅰ线#4A B相跳线熔断抢修，更换跳线，2、10kV飞竹Ⅰ线#4A-3三相刀闸下端引流线熔断抢修，更换刀闸及引流线，抢修结束后于18：22送电</t>
  </si>
  <si>
    <t>12时11分，联/配调叶鑫发布停电信息，发布设备为10kV飞竹Ⅰ线#4A刀闸，通知相关人员巡视。_12时14分巡视人郑健,郑强 接受通知，开始巡线。
09日12:31  联/配调林磊收到现场郑强汇报：
故障现象：架空类绝缘导线断线断股；
故障点：10kV飞竹I线#4A-3三相刀闸下端引流线熔断
09日13:38  联/配调叶鑫收到现场郑强汇报：
隔离设备：1、10kV飞竹Ⅰ线#1刀闸；2、10kV飞竹I线#8刀闸；隔离状态：分闸；故障现象：架空类绝缘导线断线断股；
故障点：10kV飞竹I线#4A，B相跳线熔断
09日14:01 联/配调叶鑫令郑强:飞竹#1环网柜10kV飞竹Ⅰ线911开关由热备用转合环运行，09日14:11操作成功
09日14:17 联/配调叶鑫令薛晓征:福州.寿桥变/10kV.飞竹Ⅰ线614开关由合环运行转热备用，09日14:21操作成功
09日14:23 联/配调叶鑫令郑强:10kV飞竹Ⅰ线#4A-3寿桥#3变由运行转热备用，09日14:26操作成功
09日14:23 联/配调叶鑫令郑强:海峡环保建材断开向10kV飞竹Ⅰ线#4B侧用户内部10kV电源进线开关及刀闸，09日14:27操作成功
09日14:23 联/配调叶鑫令郑强:10kV飞竹Ⅰ线#6寿桥移动开关由运行转冷备用，09日14:33操作成功
09日14:23 联/配调叶鑫令郑强:10kV飞竹Ⅰ线#7B-1三望洋碎石开关由运行转冷备用，09日15:00操作成功
09日14:23 联/配调叶鑫令郑强:10kV飞竹Ⅰ线#1刀闸由合闸转分闸，09日15:00操作成功
09日14:23 联/配调叶鑫令郑强:10kV飞竹Ⅰ线#8刀闸由合闸转分闸，09日15:01操作成功
9日14:02 申请配电故障抢修单NO： 1550953，工作负责人：郑健
，工作内容：1、10kV飞竹Ⅰ线#4A B相跳线熔断抢修，更换跳线
2、10kV飞竹Ⅰ线#4A-3三相刀闸下端引流线熔断抢修，更换刀闸及引流线，安全措施：
断开10kV飞竹Ⅰ线#1刀闸
断开10kV飞竹Ⅰ线#8刀闸。
09日15:04抢修许可：票号： 1550953，抢修负责人：郑健，抢修任务：1、10kV飞竹Ⅰ线#4A B相跳线熔断抢修，更换跳线
2、10kV飞竹Ⅰ线#4A-3三相刀闸下端引流线熔断抢修，更换刀闸及引流线，抢修安措：断开10kV飞竹Ⅰ线#1刀闸
断开10kV飞竹Ⅰ线#8刀闸。
09日17:32抢修终结：票号： 1550953，抢修负责人：郑健，抢修任务：1、10kV飞竹Ⅰ线#4A B相跳线熔断抢修，更换跳线
2、10kV飞竹Ⅰ线#4A-3三相刀闸下端引流线熔断抢修，更换刀闸及引流线，抢修安措：断开10kV飞竹Ⅰ线#1刀闸
断开10kV飞竹Ⅰ线#8刀闸。
17：32 送电指令票详见指令票NO：罗源2023010033，18：22
送电成功，结束流程</t>
  </si>
  <si>
    <t>因10kV飞竹I线#4A-3接地环安装工艺缺陷导致10kV飞竹Ⅰ线#4A-3三相刀闸下端引流线熔断抢修，结束后于18：22送电正常。</t>
  </si>
  <si>
    <t>加强线路巡视及台区测温</t>
  </si>
  <si>
    <t>福州.寿桥变10kV飞竹Ⅰ线614线路#4A刀闸</t>
  </si>
  <si>
    <t>2023-01-09 18:22</t>
  </si>
  <si>
    <t>2023-01-11 15:00</t>
  </si>
  <si>
    <t>2023-01-09 18:38</t>
  </si>
  <si>
    <t>3FC586B9-0496-4055-809A-1FFF66792713</t>
  </si>
  <si>
    <t>GZ13576023010009</t>
  </si>
  <si>
    <t>3523010900127276</t>
  </si>
  <si>
    <t>2023-01-09 12:18</t>
  </si>
  <si>
    <t>2023-01-09 12:11 DMS弹窗：永福变10kVⅠ段母线A相失地(A相电压为4.70,B相电压为7.30,C相电压为6.24,零序电压为0.21,)，12:15 DMS弹窗10kV永麻线#213A杆及后端设备发生缺相，故障系：10kV永麻线＃196杆B相G1刀闸脱落</t>
  </si>
  <si>
    <t>查10kV永麻线#213A杆及后端设备发生缺相，10kV永麻线#132杆K1开关零序电流突变至2.82，10kV永麻线#207杆K1开关挂牌无零序功能。
9日12:17联/配调章德华【顺控】遥控操作_：10kV永麻线#207杆K1开关由运行转热备用，于09日12:17控分成功接地信号消失
2023-01-09 12:11 DMS弹窗：永福变10kVⅠ段母线A相失地(A相电压为4.70,B相电压为7.30,C相电压为6.24,零序电压为0.21,)，12:15 DMS弹窗10kV永麻线#213A杆及后端设备发生缺相。即通知抢修班组巡视10kV永麻线#197A杆至10kV永麻线#213A杆之间的设备。12时46分巡视人吕荣鑫、郭永泉接受通知，开始巡线。12时47分巡视人吕荣鑫、郭永泉、陈洪文接受通知，开始巡线。
09日13:53  联/配调章德华收到现场陈洪文汇报，故障系：10kV永麻线＃196杆B相G1刀闸脱落，申请断开10kV永麻线＃196杆G1刀闸
09日14:15 联/配调章德华令吕荣鑫：10kV永麻线#197A适榕#2配变由运行转热备用，09日14:27操作成功
09日14:27 联/配调章德华令吕荣鑫：10kV永麻线#196杆G1刀闸由合闸转分闸，09日14:33操作成功
09日14:34 联/配调章德华令吕荣鑫：10kV永麻线#196杆G1刀闸由分闸转合闸，09日14:37操作成功
09日14:37 联/配调章德华令吕荣鑫：10kV永麻线#197A适榕#2配变由热备用转运行，09日14:40操作成功
9日14:46联/配调章德华遥控操作_：10kV永麻线#207杆K1开关由热备用转运行，于09日14:46控合成功，14:51 召测配变电压恢复正常</t>
  </si>
  <si>
    <t>永福境内普降小雨天气，温差使设备热涨冷缩导致10kV永麻线#196杆刀闸脱落一相导致该故障。</t>
  </si>
  <si>
    <t>2023-01-09 14:53</t>
  </si>
  <si>
    <t>2023-01-09 15:42</t>
  </si>
  <si>
    <t>7D220E66F84F4858A616F19FC55C05E4421B</t>
  </si>
  <si>
    <t>ACE245D4-D328-4350-A7AA-8256E8A3529D</t>
  </si>
  <si>
    <t>LS13585423010002</t>
  </si>
  <si>
    <t>3523010900145095</t>
  </si>
  <si>
    <t>2023-01-09 13:33</t>
  </si>
  <si>
    <t>2023-01-09 17:29</t>
  </si>
  <si>
    <t>9日13:32 新胜变10kV新西Ⅱ回958开关跳闸，过流Ⅲ段保护动作，重合闸动作，过流加速段动作，重合不成功。故障原因为：新西II回#3环网柜10kV新门线913线路#3杆至#3-1杆导线外破断线</t>
  </si>
  <si>
    <t>9日13:50 新胜变电站.10kV.新西Ⅱ回间隔.958开关 跳闸；新胜变电站.10kV.新西Ⅱ回间隔.958开关新胜变电站.10kV.新西Ⅱ回.958RSC9611B.过流加速动作； 即通知抢修班组巡视跳闸点新胜变电站.10kV.新西Ⅱ回间隔.958开关及其之后的设备，重点关注新胜变电站.10kV.新西Ⅱ回间隔.958开关之后区域。13时58分巡视人邓琳接受通知，开始巡线。13时58分巡视人邓琳、唐文超、邓延陵、肖毓斌、廖兴旺、廖六经接受通知，开始巡线。
9日13:44 通知新胜运维站赵鹏：13:25 新胜变10kV新西Ⅱ回958开关跳闸，过流Ⅲ段动作，重合闸动作，重合不成功。请组织人员对新胜变10kV新西Ⅱ回958间隔站内一、二次设备进行检查。.
9日13:39 通知变电运维班周必华：13:25 新胜变10kV新西Ⅱ回958开关跳闸，过流Ⅲ段动作，重合闸动作，重合不成功。西门变10kV备自投动作，西门变10kV新西Ⅱ回944开关转热备用，西门变10kV母分940开关转运行。请组织人员对西门变10kV新西Ⅱ回944间隔站内一、二次设备进行检查。.
09日14:09  联/配调陈景蔚收到现场肖毓斌汇报：现场确认跳闸开关为：10kV新西Ⅱ回958开关；保护动作：10kV新西Ⅱ回958开关过流Ⅲ段保护动作，故障电流xxA，；
隔离设备：10kV新西Ⅱ回#3环网柜913负荷开关；试送设备：10kV新西Ⅱ回958开关；
故障原因：外破故障；故障现象：架空类绝缘导线短路、接地；
故障点：10kV新西Ⅱ回958线路新西II回#3环网柜10kV新门线913线路#3杆至#3-1杆导线
09日14:11 联/配调陈景蔚令肖毓斌：10kV新西Ⅱ回#3环网柜913开关由运行转热备用，09日14:11操作成功
9日14:15联/配调陈景蔚遥控操作_：新胜变10kV新西Ⅱ回958开关由
热备用转运行，于09日14:15控合成功</t>
  </si>
  <si>
    <t>吊车外破致新门线#3杆至#3-1杆断线。</t>
  </si>
  <si>
    <t>新胜变10kV新西II回958线路</t>
  </si>
  <si>
    <t>2023-01-09 13:32</t>
  </si>
  <si>
    <t>2023-01-09 14:11</t>
  </si>
  <si>
    <t>部分复电</t>
  </si>
  <si>
    <t>6C55D4D58F1F443384D580B2B76A740B421B</t>
  </si>
  <si>
    <t>E3F5D832-C2D6-417C-85FE-1DDC5E065949</t>
  </si>
  <si>
    <t>GZ13555723010063</t>
  </si>
  <si>
    <t>3523010900147660</t>
  </si>
  <si>
    <t>2023-01-09 13:36</t>
  </si>
  <si>
    <t>2023-01-09 13:56</t>
  </si>
  <si>
    <t>2023年1月9日13:07 DMS弹窗报文：10kV山厝914线大厝支线#01甲杆K007开关跳闸。故障原因：查无异常，待分析。</t>
  </si>
  <si>
    <t>9日13:09  即通知抢修班组巡视跳闸点山厝914线大厝支线#01甲杆K007开关及其之后的设备。13时45分巡视人黄振坤接受通知，开始巡线。
09日13:15  联/配调陈凯亮收到现场黄振坤汇报：现场确认跳闸开关为：10kV山厝914线大厝支线#01甲杆K007开关跳闸。开关及后段线路巡视无异常，具备送电条件，申请试送。
09日13:17 联/配调陈凯亮令黄振坤：10kV山厝914线大厝支线#01甲杆K007开关由热备用转运行，09日13:19操作成功，送电正常。</t>
  </si>
  <si>
    <t>10kV山厝914线大厝支线#01甲杆K007开关跳闸</t>
  </si>
  <si>
    <t>加强线路巡视及防护措施。</t>
  </si>
  <si>
    <t>参内变10kV山厝914线大厝支线#01甲杆K007开关</t>
  </si>
  <si>
    <t>2023-01-09 13:34</t>
  </si>
  <si>
    <t>参内变10kV山厝线914</t>
  </si>
  <si>
    <t>2023-01-11 08:59</t>
  </si>
  <si>
    <t>3CB8B76F-771C-4402-9522-2864647E9FCC</t>
  </si>
  <si>
    <t>GZ13555623010009</t>
  </si>
  <si>
    <t>3523010900157368</t>
  </si>
  <si>
    <t>2023-01-09 14:16</t>
  </si>
  <si>
    <t>2023-01-09 15:59</t>
  </si>
  <si>
    <t>2023年1月9日14:12 IES700报：张坂变10kV盐场线919开关过流II段动作跳闸，重合闸动作后加速段动作，故障原因：10kV盐场线919线路#046杆9472刀闸C相引线断裂</t>
  </si>
  <si>
    <t>9日14:12 IES700报：张坂变10kV盐场线919开关过流II段动作跳闸，重合闸动作后加速段动作，县调许世兴通知东园所谢进铭，溪东运维站潘值毅15时13分巡视人孙建明接受通知，开始巡线。
9日14:29联/配调庄惠军遥控操作_：10kV盐场线919线路3#环网柜(至10kV玉埕线615线路10#环网柜)915开关由运行转热备用，于09日14:29控分成功
9日14:30联/配调庄惠军遥控操作_：10kV崇山线923线路#098杆D-077（四遥）开关由热备用转运行，于9日14:30控合成功。
9日14:39联/配调庄惠军遥控操作_：10kV盐场线919线路2#环网柜(至10kV盐场线919线路1#环网柜)916开关由运行转热备用，于09日14:39控分成功
9日14:40联/配调庄惠军遥控操作_：10kV盐场线919线路3#环网柜(至10kV玉埕线615线路10#环网柜)915开关由热备用转运行，于9日14:40控合成功。10kV盐场线919线路2#环网柜916开关后段已转由10kV崇山线923线路供电。
15:10溪东运维站潘值毅向县调许世兴汇报：张坂变10kV盐场线919开关过流Ⅱ段动作跳闸，Imax=34.48A，重合闸动作后加速段动作，Imax2=32.98A，现场一二次设备检查正常，信号已复归
09日15:18  联/配调庄惠军收到现场孙建明汇报：10kV盐场线919线路#069杆D-396开关前段线路查无异常。
09日15:19 联/配调庄惠军令孙建明：10kV盐场线919线路#069杆D-396开关由运行转热备用，09日15:20操作成功
9日15:22联/配调庄惠军遥控操作：张坂变10kV盐场线919开关由热备用转运行，于09日15:22控合后张坂变10kV盐场线919开关过流Ⅱ段动作跳闸。
15:39溪东运维站潘值毅向县调许世兴汇报：张坂变10kV盐场线919开关过流Ⅱ段动作跳闸，Imax=40.16A，现场一二次设备检查正常，信号已复归
15:40东园所孙建明向县调许世兴汇报：10kV盐场线919线路#046杆9472刀闸C相引线断裂，申请隔离10kV盐场线919线路#045杆9473刀闸
09日15:41 联/配调许世兴令孙建明：10kV盐场线919线路#045杆9473刀闸由
合闸转分闸，09日15:45操作成功
15:42东园所孙建明向县调许世兴汇报：10kV盐场线919线路#045杆前段查无异常，申请试送
9日15:48联/配调许世兴遥控操作：张坂变10kV盐场线919开关由热备用转运行，于09日15:48控合成功
9日15:56联/配调许世兴遥控操作_：10kV盐场线919线路2#环网柜(至10kV盐场线919线路1#环网柜)916开关由热备用转运行，于09日15:56控分成功
9日16:42 申请配电故障抢修单NO：QZ-HA-PQ-2023-0004，工作负责人：孙建明，工作内容：在10kV盐场线919线路#046杆，进行9472刀闸C相刀闸上端接耳断裂，抢修重新压接接耳并接入，安全措施：10kV盐场线919线路#045杆9473刀闸，10kV盐场线919线路#046杆9472刀闸，10kV盐场线919线路#069杆D-396（四遥）开关、D-3961刀闸。
09日 18:13抢修许可票号：QZ-HA-PQ-2023-0004,抢修负责人：孙建明,抢修任务：1、10kV盐场线919线路#046杆9472刀闸C相刀闸上端接耳断裂，抢修重新压接接耳并接入,抢修安措:断开10kV盐场线919线路#045杆9473刀闸，断开10kV盐场线919线路#046杆9472刀闸，断开10kV盐场线919线路#069杆D-396（四遥）开关、D-3961刀闸
09日 21:41抢修终结票号：QZ-HA-PQ-2023-0004,抢修负责人：孙建明,抢修任务：1、10kV盐场线919线路#046杆9472刀闸C相刀闸上端接耳断裂，抢修重新压接接耳并接入,抢修安措:断开10kV盐场线919线路#045杆9473刀闸，断开10kV盐场线919线路#046杆9472刀闸，断开10kV盐场线919线路#069杆D-396（四遥）开关、D-3961刀闸
21:42执行送电票QZHA23010171</t>
  </si>
  <si>
    <t>10kV盐场线919线路#046杆9472刀闸C相引线断裂</t>
  </si>
  <si>
    <t>张坂变10kV盐场线919线路</t>
  </si>
  <si>
    <t>2023-01-09 21:45</t>
  </si>
  <si>
    <t>张坂变10kV盐场线919</t>
  </si>
  <si>
    <t>2023-01-12 11:32</t>
  </si>
  <si>
    <t>58C33CA2-FA29-441F-AB5F-823490622ABB</t>
  </si>
  <si>
    <t>GZ13575323010007</t>
  </si>
  <si>
    <t>3523010900167274</t>
  </si>
  <si>
    <t>2023-01-09 15:13</t>
  </si>
  <si>
    <t>2023-01-09 16:22</t>
  </si>
  <si>
    <t>9日15:7 象洞变10kVⅠ母线B相失地(Ua10.，,Ub1.43，Uc9.03，3Uo93.85,)无选线信号。故障原因为：</t>
  </si>
  <si>
    <t>9日15:7 象洞变10kVⅠ母线B相失地(Ua10.，,Ub1.43，Uc9.03，3Uo93.85,），经一键试拉确定故障区域为：10kV象新线#0-#72杆之间。即通知抢修班组
15:05 召测零序电流（10kV象新线120K为0.34A、127K为0.16A，其余均小于0.15A）
15:07 遥控象洞变10kV母分950开关由运行转热备用（解环），确定失地母线为10kVI段母线
15:08 召测零序电流（10kV象新线120K为0.84A、120K为0.34A，其余均小于0.3A）
9日15:10联/配调兰凌锋【顺控】遥控操作_：10kV象新线#120杆120K开关由运行转热备用，于09日15:10控分成功
9日15:10联/配调兰凌锋【顺控】遥控操作_：10kV岩象联络线#101杆101K开关由热备用转运行，于09日15:10控合成功
9日15:11联/配调兰凌锋【顺控】遥控操作_：10kV象新线#72杆72K开关由运行转热备用，于09日15:11控分成功
9日15:11联/配调兰凌锋【顺控】遥控操作_：10kV象新线#120杆120K开关由热备用转运行，于09日15:11控合成功
9日15:11联/配调兰凌锋【顺控】遥控操作_：象洞变电站.10kV.象新线间隔.951开关由运行转热备用，于09日15:11控分成功接地信号消失
15:12 遥控象洞变10kV母分950开关由热备用转运行（合环）
9日15:13 象洞变10kVⅠ母线B相失地(Ua10.，,Ub1.43，Uc9.03，3Uo93.85,）。即通知抢修班组巡视10kV象新线#0-#72杆之间的设备。15时22分巡视人龚熠接受通知，开始巡线。
09日16:00  联/配调兰凌锋收到现场龚熠汇报：现场确认跳闸开关为：10kV象新线951开关；保护动作：；
隔离设备：10kV上连支线#3杆3K开关；试送设备：10kV象新线#72杆72k开关
龚熠电话补充汇报：已对10kV象新线#0-#72杆之间（除10kV上连支线外）的线路进行巡视，未发现异常，申请断开10kV上连支线3K后，试送其它线路
9日16:02联/配调兰凌锋遥控操作_：象洞变电站.10kV.象新线间隔.951开关由热备用转运行，于09日16:02控合成功
9日16:02联/配调兰凌锋遥控操作_：10kV上连支线#3杆3K开关由运行转热备用，于09日16:02控分成功
9日16:05联/配调兰凌锋遥控操作_：10kV岩象联络线#101杆101K开关由运行转热备用，于09日16:05控分成功
9日16:05联/配调兰凌锋遥控操作_：10kV象新线#72杆72K开关由热备用转运行，于09日16:05控合成功
09日16:20  联/配调兰凌锋收到现场龚熠汇报：保护动作：；
隔离设备：10kV上连支线3杆3k开关；试送设备：10kV上连支线3杆3k开关
9日16:21联/配调兰凌锋遥控操作_：10kV上连支线#3杆3K开关由热备用转运行，于09日16:21控合成功</t>
  </si>
  <si>
    <t>天气原因，下中到大雨，某线路避雷器产生热胀冷缩现象击穿导致线路失地</t>
  </si>
  <si>
    <t>加强线路巡视，做好维护工作。</t>
  </si>
  <si>
    <t>2023-01-09 16:20</t>
  </si>
  <si>
    <t>2023-01-09 22:00</t>
  </si>
  <si>
    <t>2023-01-09 17:19</t>
  </si>
  <si>
    <t>13DKX-38489</t>
  </si>
  <si>
    <t>9E985516-ACE5-464E-ADA7-B40C324614EF</t>
  </si>
  <si>
    <t>LS1351515723010007</t>
  </si>
  <si>
    <t>3523010900167711</t>
  </si>
  <si>
    <t>8a0f688f46db11f00146db13324b0576,8a0e824d5a1bcaa5015b13dbfb442161</t>
  </si>
  <si>
    <t>螺城供电所,配电运维班_高新区</t>
  </si>
  <si>
    <t>2023年1月09日15：15分，高抢唐龙秋汇报：新尚路1#环网905开关保护动作跳闸，故障原因：镇邮电(上街)用户内部变压器故障（10kV新尚路05-0703-02），16：26 开始抢修</t>
  </si>
  <si>
    <t>15时14分，联/配调谢熙承发布停电信息，发布设备为新尚路1#环网10kV邮政905断路器，通知相关人员巡视新尚路1#环网10kV邮政905断路器及其之后设备。
09日15:17 联/配调谢熙承令谢熙承:查新尚路1#环网10kV邮政905开关确在热备用，09日15:17操作成功
09日15:18 联/配调谢熙承令唐龙秋:10kV新尚路05-0703-02刀闸由合闸转分闸，09日15:53执行失败，刀闸脱座
09日15:53 联/配调谢熙承令郭翔:新尚路1#环网10kV邮政905线路由热备用转检修，09日15:57操作成功，即通知用检聂翔
9日16:36 申请配电故障抢修单NO：FZ-BB-PQ-2023-0037，工作负责人：游志伟
，工作内容：在10kV新尚路05-0703-02，进行高压刀闸更换抢修。，安全措施：
10kV新尚路1#环网 邮政905线路转检修。
9日16:36 申请配电故障抢修单NO：FZ-BB-PQ-2023-0037，工作负责人：游志伟
，工作内容：在10kV新尚路05-0703-02，进行高压刀闸更换抢修。，安全措施：
10kV新尚路1#环网 邮政905线路转检修。
09日 16:26抢修许可票号：FZ-BB-PQ-2023-0037,抢修负责人：游志伟,抢修任务：1、10kV新尚路05-0703-02高压刀闸更换抢修,抢修安措:10kV新尚路1#环网邮政905线路转检修</t>
  </si>
  <si>
    <t>侯官变914新尚线路（新尚路1#环网905）</t>
  </si>
  <si>
    <t>侯官变914新尚线</t>
  </si>
  <si>
    <t>245F092D-BF1E-43C9-A747-F2A438C64736</t>
  </si>
  <si>
    <t>GZ13556023010024</t>
  </si>
  <si>
    <t>3523010900169267</t>
  </si>
  <si>
    <t>2023-01-09 22:04</t>
  </si>
  <si>
    <t>2023年1月9日 14:58 IES700监盘：葛洲变10kV宝达线916开关过流Ⅱ段动作跳闸，重合闸不成功。故障原因：10kV宝达线#045杆导线断三相。10kV宝达线#035杆K4593开关转冷备用隔离，其余线路于16:13恢复送电。断线故障办理抢修单处理完毕，并于22:01恢复送电。</t>
  </si>
  <si>
    <t>15:00 调控张晓迎通知青阳运维班李华央、内坑所曾国来：葛洲变10kV宝达线916开关过流Ⅱ段动作跳闸，重合闸不成功，要求对相关线路设备巡视。16时16分巡视人张金传、王福源、姚庆芳、段利晓、张辉煌、曾国来接受通知，开始巡线。
15:31 内坑所张金传汇报调控吴少鹏：10kV宝达线#045杆导线断三相。
09日15:32 联/配调吴少鹏令张金传：10kV宝达线#035杆K4593开关由运行转冷备用，09日15:38操作成功
16:01 青阳运维班李华央汇报调控张晓迎：葛洲变10kV宝达线916开关过流Ⅱ段动作跳闸，重合闸不成功，动作电流IA：3.76kA，IB：3.69kA，IC：3.5kA，开关设备检查无异常。
09日16:13 联/配调吴少鹏令吴少鹏：葛洲变电站.10kV.宝达线间隔.916开关由热备用转运行，09日16:13操作成功
09日17:39 联/配调吴少鹏令段利晓：10kV宝达线#043-2杆K4594开关由运行转冷备用，09日17:49操作成功
09日17:39 联/配调吴少鹏令段利晓：10kV宝达线#041-1杆周金塔（13085）配变由运行转热备用，09日17:49操作成功
09日17:39 联/配调吴少鹏令段利晓：10kV宝达线#046杆K4595开关由运行转冷备用，09日17:49操作成功
9日17:40 申请配电故障抢修单NO：SG-JJ-PD-2181817，工作负责人：王福源
，工作内容：10kV宝达线#044杆至#046杆三相导线断线，更换导线，安全措施：10kV联兴建材有限公司配变，10kV（至10kV宝达线#046杆）901开关转冷备用（用户产权），10kV宝达线#041-1杆，周金塔配变低压刀闸，跌落式熔断器，10kV宝达线#035杆，K4593开关、G4593刀闸，10kV宝达线#043-2杆，K4594开关、G4594刀闸，10kV宝达线#043-1杆，福建省泉州市联兴建材有限公司配变低压刀闸、跌落式熔断器，10kV宝达线#043-1B杆，福建省泉州市联兴建材有限公司配变低压刀闸、跌落式熔断器，10kV宝达线#046杆，K4595开关、G4595刀闸，10kV宝达线#047杆，陈火星配变低压刀闸、跌落式熔断器宝达线#043-2杆K4594开关转冷备用 ，周金塔（13085）配变转热备用 ，宝达线#046杆K4595开关转冷备用。
09日17:48抢修许可：票号：SG-JJ-PD-2181817，抢修负责人：王福源，抢修任务：10kV宝达线#044杆至#046杆三相导线断线，更换导线，抢修安措：10kV联兴建材有限公司配变，10kV（至10kV宝达线#046杆）901开关转冷备用（用户产权），10kV宝达线#041-1杆，周金塔配变低压刀闸，跌落式熔断器，10kV宝达线#035杆，K4593开关、G4593刀闸，10kV宝达线#043-2杆，K4594开关、G4594刀闸，10kV宝达线#043-1杆，福建省泉州市联兴建材有限公司配变低压刀闸、跌落式熔断器，10kV宝达线#043-1B杆，福建省泉州市联兴建材有限公司配变低压刀闸、跌落式熔断器，10kV宝达线#046杆，K4595开关、G4595刀闸，10kV宝达线#047杆，陈火星配变低压刀闸、跌落式熔断器宝达线#043-2杆K4594开关转冷备用 ，周金塔（13085）配变转热备用 ，宝达线#046杆K4595开关转冷备用。
09日21:38抢修终结：票号：SG-JJ-PD-2181817，抢修负责人：王福源，抢修任务：10kV宝达线#044杆至#046杆三相导线断线，更换导线，抢修安措：10kV联兴建材有限公司配变，10kV（至10kV宝达线#046杆）901开关转冷备用（用户产权），10kV宝达线#041-1杆，周金塔配变低压刀闸，跌落式熔断器，10kV宝达线#035杆，K4593开关、G4593刀闸，10kV宝达线#043-2杆，K4594开关、G4594刀闸，10kV宝达线#043-1杆，福建省泉州市联兴建材有限公司配变低压刀闸、跌落式熔断器，10kV宝达线#043-1B杆，福建省泉州市联兴建材有限公司配变低压刀闸、跌落式熔断器，10kV宝达线#046杆，K4595开关、G4595刀闸，10kV宝达线#047杆，陈火星配变低压刀闸、跌落式熔断器宝达线#043-2杆K4594开关转冷备用 ，周金塔（13085）配变转热备用 ，宝达线#046杆K4595开关转冷备用。
21:38 调控吴少鹏下令内坑所王福源执行QZJJ23010380#送电指令票，22:01汇报操作完毕。</t>
  </si>
  <si>
    <t>10kV宝达线#045杆直线杆瓷瓶击穿导线断三线，造成葛洲变10kV宝达线916开关过流Ⅱ段动作跳闸，重合闸不成功。雨天污闪及瓷瓶击穿是此次故障的主要原因。</t>
  </si>
  <si>
    <t>1.加强线路巡视运维工作，对线路隐患设备整治。</t>
  </si>
  <si>
    <t>葛洲变10kV宝达线916线路</t>
  </si>
  <si>
    <t>2023-01-10 22:01</t>
  </si>
  <si>
    <t>葛洲变10kV宝达线916</t>
  </si>
  <si>
    <t>2023-01-10 14:37</t>
  </si>
  <si>
    <t>26DBBE56-B091-4E41-9559-5D8C44C59D3E</t>
  </si>
  <si>
    <t>GZ13556023010025</t>
  </si>
  <si>
    <t>3523010900195348</t>
  </si>
  <si>
    <t>2023-01-09 16:27</t>
  </si>
  <si>
    <t>2023-01-09 20:42</t>
  </si>
  <si>
    <t>2023年1月 9日16:23  监盘IES700：深源变10kV运伙线931线路B相失地，选线正确。(UA：10.21,UB0.12,UC：10.25,3UO：17.64)故障原因：10kV运伙线冻厂支线#13杆G5063刀闸中相击穿。10kV运伙线冻厂支线#1-1杆冻厂支线09刀闸转分闸隔离，其余线路于17:27恢复送电。故障点已办理抢修单处理完毕，于20:38恢复送电。</t>
  </si>
  <si>
    <t>9日16:24联/配调张晓迎【顺控】遥控操作_：深源变电站.10kV.运伙线间隔.931开关由运行转热备用，于日控分成功接地信号消失
9日16:27 调控张晓迎通知深沪所尤进川：深源变10kV运伙线931线路B相失地，线路已转热备用，要求对线路巡视。17时34分巡视人尤进川、肖子南接受通知，开始巡线。
17:12  深沪所肖子南汇报调控张晓迎：10kV运伙线冻厂支线#13杆G5063刀闸中相击穿。
09日17:13 联/配调吴少鹏令肖子南：10kV运伙线冻厂支线#1-1杆冻厂支线09刀闸由合闸转分闸，09日17:16操作成功
09日17:20 联/配调吴少鹏令吴少鹏：10kV运伙线冻厂支线#13杆K5063开关由运行转热备用，09日17:20操作成功
09日17:20 联/配调吴少鹏令吴少鹏：10kV运伙线冻厂支线#5杆K5151开关由运行转热备用，09日17:20操作成功
09日17:27 联/配调吴少鹏令吴少鹏：深源变电站.10kV.运伙线间隔.931开关由热备用转运行，09日17:27操作成功
09日17:33  联/配调吴少鹏收到现场陈挺林汇报：现场确认跳闸开关为：10kV运伙线931开关；保护动作：；
隔离设备：运伙线1-1#冻厂支线09刀闸；隔离状态：冷备用；
故障原因：配网设备故障；故障现象：架空类隔离刀闸刀片故障
9日17:59 申请配电故障抢修单NO：QZ-JJ-PQ-2023-0001，工作负责人：肖子南，工作内容：在10kV运伙线冻厂支线#13杆，进行G5063刀闸烧毁更换，安全措施：10kV运伙线冻厂支线#5杆K5151开关、G5151刀闸，10kV运伙线冻厂支线#13杆K5063开关、G5063刀闸，10kV运伙线冻厂支线#1-1杆冻厂支线09刀闸。
09日18:06 联/配调张晓迎令深沪所肖子南：10kV运伙线冻厂支线#13杆K5063开关由热备用转冷备用，09日18:25操作成功
09日18:06 联/配调张晓迎令肖子南：10kV运伙线冻厂支线#5杆K5151开关由热备用转冷备用，09日18:26操作成功
09日 18:48抢修许可票号：QZ-JJ-PQ-2023-0001,抢修负责人：肖子南,抢修任务：1、10kV运伙线冻厂支线#13杆G5063刀闸烧毁更换,抢修安措:断开10kV运伙线冻厂支线#5杆K5151开关、G5151刀闸，断开10kV运伙线冻厂支线#13杆K5063开关、G5063刀闸，断开10kV运伙线冻厂支线#1-1杆冻厂支线09刀闸
09日 20:12抢修终结票号：QZ-JJ-PQ-2023-0001,抢修负责人：肖子南,抢修任务：1、10kV运伙线冻厂支线#13杆G5063刀闸烧毁更换,抢修安措:断开10kV运伙线冻厂支线#5杆K5151开关、G5151刀闸，断开10kV运伙线冻厂支线#13杆K5063开关、G5063刀闸，断开10kV运伙线冻厂支线#1-1杆冻厂支线09刀闸
送电票：QZJJ23010382，09日20:12开始执行，09日20时36分执行完毕。</t>
  </si>
  <si>
    <t>冻厂支线#13杆G5063刀闸中相击穿</t>
  </si>
  <si>
    <t>2023-01-09 16:26</t>
  </si>
  <si>
    <t>2023-01-12 16:02</t>
  </si>
  <si>
    <t>15F496DF-4475-4096-A94A-EFD780C3F23D</t>
  </si>
  <si>
    <t>LS13565423010016</t>
  </si>
  <si>
    <t>3523010900198329</t>
  </si>
  <si>
    <t>2023-01-09 16:30</t>
  </si>
  <si>
    <t>9日16:27 东埔变10kVⅡ/Ⅲ段母线A相完全失地(A相电压为1.89,,B相电压为9.59,C相电压为8.19，零序电压为79.99,)失地选线正确，
失地线路为：东埔变10kV五金Ⅰ线912线路。
故障原因为：10kV五金Ⅰ线两龙支线#20杆电缆头击穿</t>
  </si>
  <si>
    <t>9日16:27 DMS系统研判：东埔变10kVⅡ/Ⅲ段母线A相完全失地(A相电压为1.89,,B相电压为9.59,C相电压为8.19，零序电压为79.99,)失地选线为：东埔变10kV五金Ⅰ线912线路。
9日16:28联/配调朱宗博【顺控】遥控操作_：10kV五金Ⅰ线（左）#68杆B-DwⅠ05开关由运行转热备用，于09日16:28控分成功
9日16:29联/配调朱宗博【顺控】遥控操作_：10kV五金Ⅰ线五金园支线#1杆B-DwⅠ39开关由热备用转运行，于09日16:29控合成功
9日16:29联/配调朱宗博【顺控】遥控操作_：五金Ⅰ线#1环网柜10kV五金Ⅰ线904开关由运行转热备用，于09日16:29控分成功接地信号消失
9日16时36分巡视人陈宾富、陈传飞接受通知，开始巡线。
09日17:15  联/配调郑晨颖收到现场陈宾富汇报：经巡视发现10kV五金Ⅰ线两龙支线#20杆电缆头击穿，申请隔离
09日17:16 联/配调郑晨颖令陈宾富：10kV五金Ⅰ线两龙支线#14杆B-DwⅠ42开关由运行转冷备用，09日17:21操作成功
9日17:23联/配调朱宗博遥控操作_：五金Ⅰ线#1环网柜10kV五金Ⅰ线904开
关由热备用转运行，于09日17:23控合成功</t>
  </si>
  <si>
    <t>五金Ⅰ线#1环网柜10kV五金Ⅰ线904开关</t>
  </si>
  <si>
    <t>2023-01-09 16:29</t>
  </si>
  <si>
    <t>东埔变五金Ⅰ线912</t>
  </si>
  <si>
    <t>13DKX-37748</t>
  </si>
  <si>
    <t>06DF4BE5-9BC5-418B-AE1C-EF135D1B4371</t>
  </si>
  <si>
    <t>GZ1351515723010009</t>
  </si>
  <si>
    <t>3523010900209939</t>
  </si>
  <si>
    <t>2023-01-09 17:04</t>
  </si>
  <si>
    <t>2023-01-10 07:13</t>
  </si>
  <si>
    <t>2023年01月09日17:04 新街#2环网10kV厚美村902开关跳闸，故障原因：丹宁顿别墅一期57#楼配电房开关柜故障，17：29隔离10kV厚美05-0401-14支1柱上开关后，试送新街#2环网902开关送电正常。经故障处理后于1月10日07：08全线送电正常。</t>
  </si>
  <si>
    <t>9日17:1 新街#2环网10kV厚美村902断路器跳闸；新街#2环网10kV厚美村902断路器902开关 过流Ⅰ段告警；厚美05-0401-14支1阳光花园厚美05-0401-14支1阳光花园B相过流告警；厚美05-0401-14支1阳光花园厚美05-0401-14支1阳光花园C相过流告警；新街#2环网10kV侯官906断路器906开关 过流Ⅰ段告警；厚美05-0401-14支1阳光花园厚美05-0401-14支1阳光花园A相过流告警；新街#2环网10kV厚美村902断路器902开关 过流Ⅰ段保护动作；厚美05-0401-14支1阳光花园厚美05-0401-14支1阳光花园事故总告警；厚美05-0401-14支1阳光花园厚美05-0401-14支1阳光花园相间过流告警； 【重合成功；重合成功后加速动作再次跳闸；未启动重合闸；大电流闭锁重合闸】即通知上街所巡视跳闸点新街#2环网10kV厚美村902断路器，及其之后的设备，重点关注厚美05-0401-14支1阳光花园后面区域，
9日17:02 DMS弹窗：新街#2环网10kV厚美村902断路器跳闸；故障研判：10kV厚美05-0401-14支1柱上开关后端故障，
17：28 王成志汇报：丹宁顿别墅一期57#楼配电房冒烟，申请隔离10kV厚美05-0401-14支1柱上开关后试送
09日17:29 联/配调郭熙坤令王成志:厚美05-0401-14支1阳光花园由运行转热备用，09日17:29操作成功
9日17:30联/配调郭熙坤遥控操作_：新街#2环网10kV厚美村902断路器由热备用转运行于09日17:30控合成功，送电正常
17：46 王成志汇报：丹宁顿别墅一期57#楼配电房开关柜由明显故障，申请全站转检修进行抢修处理
09日17:47 联/配调郭熙坤令王成志:厚美05-0401-14支1阳光花园柱上开关由热备用转冷备用，09日17:50操作成功
09日20:19 联/配调陈仕鋆令张文灯:丹宁顿别墅一期57#楼配电房10kV沙阳911线路由运行转检修，09日20:19操作成功
09日20:20 联/配调陈仕鋆令张文灯:丹宁顿别墅一期57#楼配电房10kV1#变912线路由运行转检修，09日20:21操作成功
09日20:22 联/配调陈仕鋆令张文灯:10kV丹宁顿别墅一期二片配变由运行转冷备用，09日20:25操作成功
09日20:22 联/配调陈仕鋆令张文灯:丹宁顿别墅一期57#楼配电房10kV2#变913线路由冷备用转检修，09日20:25操作成功
09日20:25 联/配调杨波令张文灯:丹宁顿别墅一期68#楼配电房10kV57#楼911线路由运行转检修，09日20:27操作成功
09日20:25 联/配调杨波令张文灯:丹宁顿别墅一期57#楼配电房10kV68#楼914线路由运行转检修，09日20:27操作成功
9日20:31 申请配电故障抢修单NO：FZ-BB-PQ-2023-0040，工作负责人：张文灯
，工作内容：_，安全措施：
_。
09日20:32抢修许可：票号：FZ-BB-PQ-2023-0040，抢修负责人：张文灯，抢修任务：_，抢修安措：_。
09日 20:30抢修许可票号：FZ-BB-PQ-2023-0040,抢修负责人：张文灯,抢修任务：1、10kV丹宁顿别墅一期57#楼配电房开关柜故障抢修,抢修安措:丹宁顿别墅一期57#楼配电房10kV沙阳911线路转检修，丹宁顿别墅一期57#楼配电房10kV1#变912线路转检修，丹宁顿别墅一期57#楼配电房10kV2#变913线路转检修，丹宁顿别墅一期57#楼配电房10kV68#楼914线路转检修，丹宁顿别墅一期68#楼配电房10kV57#楼911线路转检修，丹宁顿别墅一期57#楼配电房丹宁顿别墅一期二片配变转冷备用,断开10kV厚美05-0401-14支1阳光花园柱上开关转冷备用
10日 05:46抢修终结票号：FZ-BB-PQ-2023-0040,抢修负责人：张文灯,抢修任务：1、10kV丹宁顿别墅一期57#楼配电房开关柜故障抢修,抢修安措:丹宁顿别墅一期57#楼配电房10kV沙阳911线路转检修，丹宁顿别墅一期57#楼配电房10kV1#变912线路转检修，丹宁顿别墅一期57#楼配电房10kV2#变913线路转检修，丹宁顿别墅一期57#楼配电房10kV68#楼914线路转检修，丹宁顿别墅一期68#楼配电房10kV57#楼911线路转检修，丹宁顿别墅一期57#楼配电房丹宁顿别墅一期二片配变转冷备用,断开10kV厚美05-0401-14支1阳光花园柱上开关转冷备用
送电指令票详见指令票NO：福州2023010282#
【归档用指令】10日07:11 联/配调林荷钒令王成志:厚美05-0401-14支1阳光花</t>
  </si>
  <si>
    <t>丹宁顿别墅一期57#楼配电房开关柜故障</t>
  </si>
  <si>
    <t>侯官变922惠好线（新街#2环网厚美村902断路器）</t>
  </si>
  <si>
    <t>2023-01-09 17:03</t>
  </si>
  <si>
    <t>2023-01-10 08:00</t>
  </si>
  <si>
    <t>侯官变922惠好线</t>
  </si>
  <si>
    <t>2023-01-10 08:25</t>
  </si>
  <si>
    <t>5F4E8B87-D38A-4467-9FD8-4A09F6FD1F84</t>
  </si>
  <si>
    <t>GZ13575823010009</t>
  </si>
  <si>
    <t>3523010900222157</t>
  </si>
  <si>
    <t>2023-01-09 17:31</t>
  </si>
  <si>
    <t>2023-01-09 23:54</t>
  </si>
  <si>
    <t>9日17:31 10kV圆屋地支线#0杆#0K开关 跳闸；10kV圆屋地支线#0杆#0K开关10kV圆屋地支线#0杆#0K开关过流Ⅱ段保护动作；10kV圆屋地支线#0杆#0K开关10kV圆屋地支线#0杆#0K开关过流加速段动作；10kV圆屋地支线#0杆#0K开关10kV圆屋地支线#0杆#0K开关重合闸动作；故障原因为：10kV圆屋地支线#00杆悬瓶击穿</t>
  </si>
  <si>
    <t>9日17:32 10kV圆屋地支线#0杆#0K开关 跳闸；10kV圆屋地支线#0杆#0K开关10kV圆屋地支线#0杆#0K开关过流Ⅱ段保护动作；10kV圆屋地支线#0杆#0K开关10kV圆屋地支线#0杆#0K开关过流加速段动作；10kV圆屋地支线#0杆#0K开关10kV圆屋地支线#0杆#0K开关重合闸动作； 即通知抢修班组巡视跳闸点10kV圆屋地支线#0杆#0K开关及其之后的设备，重点关注10kV圆屋地支线#0杆#0K开关之后区域。20时35分巡视人温太华接受通知，开始巡线。
09日20:55  联/配调江炳兴收到现场温太华汇报：现场确认跳闸开关为：10kV圆屋地支线#0杆#0K开关；保护动作：10kV圆屋地支线#0杆#0K开关；
隔离设备：10kV美西支线#17杆#17K开关和10kV美西支线#83杆#83G刀闸；隔离状态：冷备用；
故障原因：配网设备故障；故障现象：10kV圆屋地支线#00杆悬瓶击穿；
故障点：10kV圆屋地支线#00杆
9日21:27联/配调江炳兴遥控操作_：10kV濯羊联络线#36杆#36K开关由热备用转合环运行，于09日21:27控合成功
9日21:28联/配调江炳兴遥控操作_：10kV美西支线#17杆#17K开关由运行转热备用，于9日21:28控分失败
9日21:29联/配调江炳兴遥控操作_：10kV美西支线#17杆#17K开关由运行转热备用，于9日21:29控分失败
9日21:31 申请配电故障抢修单NO：LY-CT-PQ-2023-0001，工作负责人：温太华，工作内容：在10kV圆屋地支线#00杆，进行悬瓶击穿故障更换，安全措施：10kV美西支线#42杆#42G刀闸，10kV美西支线#83杆#83G刀闸，10kV美西支线#66杆#66G刀闸，10kV圆屋地支线#03杆#03G刀闸。
09日21:45 联/配调江炳兴令温太华：10kV美西支线#17杆#17K开关由运行转热备用，09日21:55操作成功
09日21:56 联/配调江炳兴令温太华：10kV美西支线#42杆#42G刀闸由合闸转分闸，09日22:05操作成功
09日21:56 联/配调江炳兴令温太华：美西电站专配变查配变确在热备用，09日22:10操作成功
09日21:56 联/配调江炳兴令温太华：10kV圆屋地支线#0杆#0K开关查开关确在热备用，09日22:18操作成功
09日21:56 联/配调江炳兴令温太华：10kV圆屋地支线#03杆#03G刀闸由合闸转分闸，09日22:18操作成功
09日21:56 联/配调江炳兴令温太华：10kV美西支线#83杆#83G刀闸由合闸转分闸，09日22:22操作成功
09日 22:24抢修许可票号：LY-CT-PQ-2023-0001,抢修负责人：温太华,抢修任务：1、10kV圆屋地支线#00杆悬瓶击穿故障更换,抢修安措:断开10kV美西支线#42杆#42G刀闸，断开10kV美西支线#83杆#83G刀闸，断开10kV美西支线#66杆#66G刀闸，断开10kV圆屋地支线#03杆#03G刀闸
09日 23:02抢修终结票号：LY-CT-PQ-2023-0001,抢修负责人：温太华,抢修任务：1、10kV圆屋地支线#00杆悬瓶击穿故障更换,抢修安措:断开10kV美西支线#42杆#42G刀闸，断开10kV美西支线#83杆#83G刀闸，断开10kV美西支线#66杆#66G刀闸，断开10kV圆屋地支线#03杆#03G刀闸
送电票：CT-ZLP-202301113，09日23:02开始执行</t>
  </si>
  <si>
    <t>10kV圆屋地支线#00杆悬瓶击穿</t>
  </si>
  <si>
    <t>2023-01-09 23:50</t>
  </si>
  <si>
    <t>2023-01-10 11:12</t>
  </si>
  <si>
    <t>13DKX-35405</t>
  </si>
  <si>
    <t>27DC67A1-DFAD-47F5-99E3-9468AB17A9C4</t>
  </si>
  <si>
    <t>GZ13516423010012</t>
  </si>
  <si>
    <t>3523010900227116</t>
  </si>
  <si>
    <t>2023-01-09 17:49</t>
  </si>
  <si>
    <t>2023-01-09 18:49</t>
  </si>
  <si>
    <t>01月09日15:39兰圃变10kVⅡ段母线 A相电失地(A相电压为2.30,B相电压为8.06,C相电压为8.94,零序电压为68.21,)失地选线为福州.兰圃变/10kV.公用信号/#2消弧线圈.10kV五虎线626线路接地(软报文),17：34将兰圃变10kV东升线641开关转热备用后兰圃变10kVⅡ段母线电压恢复正常，隔离故障点后于18：49恢复送电</t>
  </si>
  <si>
    <t>9日15:39 福州.兰圃变/10kV.Ⅱ段母线A相电压为2.30,B相电压为8.06,C相电压为8.94,零序电压为68.21,)失地选线为福州.兰圃变/10kV.公用信号/#2消弧线圈.10kV五虎线626线路接地(软报文), 即通知【xxx】巡视跳闸点福州.兰圃变/10kV.东升线641开关，及其之后的设备。_19时34分巡视人林善泉,陈东强,许锋 接受通知，开始巡线。
09日17:59 联/配调张桓令鄢汉勇:洋中线10-0203-11洋中一柱上开关由运行转热备用，09日18:10操作成功
09日18:11 联/配调张桓令林鑫润:福州.兰圃变/10kV.东升线641开关由热备用转运行，09日18:14操作成功
09日18:19 联/配调张桓令鄢汉勇:洋中线10-0201-38支6甲尚干街柱上开关由冷备用转运行，09日18:44操作成功
09日18:29 联/配调高键令林清俤:10kV洋中线10-0203-02刀闸由合闸转分闸09日18:29下令
09日18:25 联/配调张桓令林清俤:10kV洋中线10-0203-02刀闸由合闸转分闸09日18:25下令
09日18:48 联/配调张桓令许峰:洋中线10-0203-11洋中一柱上开关由热备用转运行，09日18:49操作成功
09日19:34  联/配调高键收到现场鄢汉勇汇报：现场确认跳闸开关为：10kV东升线641开关；保护动作：10kV东升线641开关
09日19:34 联/配调张桓令林鑫润:东升村3号环网10kV零八杆911开关由热备用转合环运行，09日19:35操作成功
09日19:36 联/配调张桓令林鑫润:奔驰大道2号环网10kV五虎一环916开关由运行转热备用，09日19:36操作成功</t>
  </si>
  <si>
    <t>初步判定为东升线641出线电缆损坏</t>
  </si>
  <si>
    <t>1、隔离故障点、主线复电；2、加强巡视，进行不定期电缆局放工作，及时发现隐患。</t>
  </si>
  <si>
    <t>福州.兰圃变兰圃变10kV东升线6411线路</t>
  </si>
  <si>
    <t>2023-01-09 17:47</t>
  </si>
  <si>
    <t>2023-01-09 18:50</t>
  </si>
  <si>
    <t>2023-01-10 00:00</t>
  </si>
  <si>
    <t>5775</t>
  </si>
  <si>
    <t>兰圃变10kV东升线6411</t>
  </si>
  <si>
    <t>2023-01-10 09:12</t>
  </si>
  <si>
    <t>3C0E95CF-F69D-4D2E-A056-A546B3691F5E</t>
  </si>
  <si>
    <t>GZ13516223010016</t>
  </si>
  <si>
    <t>3523010900238080</t>
  </si>
  <si>
    <t>2023-01-09 18:04</t>
  </si>
  <si>
    <t>2023-01-09 18:35</t>
  </si>
  <si>
    <t>9日17:58 10kV安前Ⅱ路#087沁前坡顶开关过流Ⅱ段保护动作开关跳闸，查无明显故障，18：35 全线恢复供电</t>
  </si>
  <si>
    <t>9日18:02联/配调许云玲遥控操作_：10kV安前Ⅱ路#124加儒中学柱上开关由运行转热备用于09日18:02控分成功
9日18:02联/配调许云玲遥控操作_：10kV龙营Ⅱ回#0101龙营B四柱上开关由热备用转运行于09日18:02控合成功
9日17:58 10kV安前Ⅱ路#087沁前坡顶开关跳闸；10kV安前Ⅱ路#087沁前坡顶开关10kV安前Ⅱ路#087沁前坡顶开关过流Ⅱ段保护动作； 巡视跳闸点10kV安前Ⅱ路#087沁前坡顶开关，及其之后的设备，重点关注10kV安前Ⅱ路#087沁前坡顶开关后面区域，10kV安前Ⅱ路#124加儒中学开关前面区域，_19时16分巡视人俞主爱,翁华杰 接受通知，开始巡线。_即通知俞主爱、翁华杰
09日18：28三山所俞主爱汇报：10kV安前Ⅱ路#087-124杆查无明显故障，申请送电
09日18:30 联/配调许云玲令俞主爱:10kV安前Ⅱ路#087沁前坡顶柱上开关由热备用转运行，09日18:35操作成功
9日19:16联/配调许云玲遥控操作_：10kV安前Ⅱ路#124加儒中学柱上开关由热备用转运行于09日19:16控合成功
9日19:17联/配调许云玲遥控操作_：10kV龙营Ⅱ回#0101龙营B四柱上开关由运行转热备用于09日19:17控分成功</t>
  </si>
  <si>
    <t>10kV安前Ⅱ路#087沁前坡顶开关过流Ⅱ段保护动作开关跳闸，查无明显故障</t>
  </si>
  <si>
    <t>安排10kV安前Ⅱ路线路故障后特巡，排查线路隐性故障</t>
  </si>
  <si>
    <t>福州.华塘变10kV安前Ⅱ路621线路安前Ⅱ路#087沁前坡顶开关</t>
  </si>
  <si>
    <t>2023-01-09 18:03</t>
  </si>
  <si>
    <t>2023-01-10 15:41</t>
  </si>
  <si>
    <t>13DKX-52252</t>
  </si>
  <si>
    <t>FA7F0A9D-7208-4565-A232-ADF645EB0128</t>
  </si>
  <si>
    <t>LS13525523010024</t>
  </si>
  <si>
    <t>3523010900277608</t>
  </si>
  <si>
    <t>2023-01-09 20:44</t>
  </si>
  <si>
    <t>2023-01-09 22:22</t>
  </si>
  <si>
    <t>1月9日20:20因雨天天气，带电作业GWXMGDGS2023010258923搭接引流线工作（结合工作）无法开展，经同安分中心叶志瑜同意，改为扩停后停电搭接。故障原因：天气原因</t>
  </si>
  <si>
    <t>21:03扩停停电操作详见指令票ZLP-XM-23010393，部分安措已在ZLP-XM-23010287执行
9日20:52 申请配电故障抢修单NO：20182576，工作负责人：李英列
，工作内容：10kV新城Ⅰ回#42杆向#43杆侧搭接耐张引流线；10kV新城Ⅱ回#42杆向#43杆侧搭接耐张引流线，安全措施：断开10kV新城Ⅰ回#33杆高压刀闸；断开10kV新城Ⅰ回#49杆刀闸；断开10kV双祥线#7甲杆高压刀闸；断开10kV新城Ⅱ回#33杆高压刀闸；断开10kV新城Ⅱ回#36支1杆高压刀闸；断开10kV新城Ⅱ回#45杆高压刀闸；祥桥#1环网柜10kV新城Ⅰ回912线路转检修。
09日21:06抢修许可：票号：20182576，抢修负责人：李英列，抢修任务：10kV新城Ⅰ回#42杆向#43杆侧搭接耐张引流线；10kV新城Ⅱ回#42杆向#43杆侧搭接耐张引流线，抢修安措：断开10kV新城Ⅰ回#33杆高压刀闸；断开10kV新城Ⅰ回#49杆刀闸；断开10kV双祥线#7甲杆高压刀闸；断开10kV新城Ⅱ回#33杆高压刀闸；断开10kV新城Ⅱ回#36支1杆高压刀闸；断开10kV新城Ⅱ回#45杆高压刀闸；祥桥#1环网柜10kV新城Ⅰ回912线路转检修。
09日21:39抢修终结：票号：20182576，抢修负责人：李英列，抢修任务：10kV新城Ⅰ回#42杆向#43杆侧搭接耐张引流线；10kV新城Ⅱ回#42杆向#43杆侧搭接耐张引流线，抢修安措：断开10kV新城Ⅰ回#33杆高压刀闸；断开10kV新城Ⅰ回#49杆刀闸；断开10kV双祥线#7甲杆高压刀闸；断开10kV新城Ⅱ回#33杆高压刀闸；断开10kV新城Ⅱ回#36支1杆高压刀闸；断开10kV新城Ⅱ回#45杆高压刀闸；祥桥#1环网柜10kV新城Ⅰ回912线路转检修。
22:20送电正常，详见指令票NO：ZLP-XM-23010394</t>
  </si>
  <si>
    <t>因雨天天气带电作业搭接引流线工作（结合工作）无法开展，改为扩停后停电搭接</t>
  </si>
  <si>
    <t>祥平变电站931 , 双祥线#7甲杆高压开关</t>
  </si>
  <si>
    <t>2023-01-09 20:43</t>
  </si>
  <si>
    <t>2023-01-09 21:40</t>
  </si>
  <si>
    <t>祥平变电站931</t>
  </si>
  <si>
    <t>5DEF2A8236134286B0621715D4669758XL00</t>
  </si>
  <si>
    <t>489A9873-BA78-4F81-B64B-0F79ADEF209F</t>
  </si>
  <si>
    <t>LS1351515423010015</t>
  </si>
  <si>
    <t>3523010900278811</t>
  </si>
  <si>
    <t>2023-01-09 21:19</t>
  </si>
  <si>
    <t>2023-01-09 22:24</t>
  </si>
  <si>
    <t>2023年1月9日21:17 220kV南郊变10kV螺城南622开关零序过流I段动作跳闸，重合闸未投入，故障原因：10kV螺城路9-63-6~螺城路9-63-8之间导线一相脱落，22:18隔离故障线路后全线负荷转至胪雷变912供电。23:47 通知仓运维8孔令一对对侧线路开展特巡。经故障处理后于01：42转回原运行方式。
（原断点：胪中路1#环网906、螺城路北7#环网901）</t>
  </si>
  <si>
    <t>9日21:17 监控陈茹汇报：220kV南郊变10kV螺城南622开关零序过流I段动作跳闸，重合闸未投入，即通知仓抢吴炎俤、建新运维沈博一
10kV螺城路9-63-1故障指示器翻牌
21:19遥控南谨公馆6#楼1#环网901、902、南谨公馆2#楼1#环网901、902均失败，螺城路北1#环网全站离线
09日22:02 联/配调林荷钒令潘家斌:南谨公馆6#楼1#环网10kV螺城路901开关由运行转热备用，09日22:02操作成功
22：03 遥控胪中路1#环网906开关失败
09日22:17 联/配调林荷钒令林潇晓:胪中路1#环网10kV螺城路906开关由热备用转运行，09日22:18操作成功，送电正常
09日22:34 联/配调林荷钒令潘家斌:南谨公馆2#楼配电室10kV母联900开关由运行转热备用，09日22:35操作成功
09日22:34 联/配调林荷钒令潘家斌:南谨公馆2#楼配电室10kV二楼一环911开关由热备用转运行，09日22:35操作成功
09日22:39 联/配调林荷钒令潘家斌:南谨公馆3#楼配电室10kV母联900开关由运行转热备用，09日22:40操作成功
09日22:39 联/配调林荷钒令潘家斌:南谨公馆3#楼配电室10kV二楼一环911开关由热备用转运行，09日22:40操作成功
09日22:44 联/配调林荷钒令潘家斌:南谨公馆8#楼2#配电室10kV母联900开关由运行转热备用，09日22:45操作成功
09日22:44 联/配调林荷钒令潘家斌:南谨公馆8#楼2#配电室10kV六楼一环911开关由热备用转运行，09日22:45操作成功
09日22:48 联/配调林荷钒令潘家斌:南谨公馆8#楼1#配电室10kV母联900开关由运行转热备用，09日22:49操作成功
09日22:48 联/配调林荷钒令潘家斌:南谨公馆8#楼1#配电室10kV六楼一环911开关由热备用转运行，09日22:49操作成功
09日22:55 联/配调林荷钒令潘家斌:南谨公馆6#楼配电室10kV母联900开关由运行转热备用，09日22:56操作成功
09日22:55 联/配调林荷钒令潘家斌:南谨公馆6#楼配电室10kV六楼一环911开关由热备用转运行，09日22:56操作成功
23：17 收到FZ-BB-PQ-2023-0041#抢修单（10kV螺城路9-63-6~8杆上设备检查及导线脱落处理）
09日23:27 联/配调林荷钒令林潇晓:10kV螺城路9.63.1刀闸由合闸转分闸，09日23:41操作成功
23:28 向地调李秋雨申请南郊变II段、城门变II段10kV系统准备合解环
23:28 令建新运维沈博一：南郊变10kV #2小电阻接地变640开关由运行转热备用23：30
23:30 配调遥控：螺城路北7#环网10kV螺城路北901开关由热备用转合环运行（遥控）23:30
23:33 令建新运维沈博一：南郊变10kV螺城北624开关由合环运行转热备用、
南郊变10kV #2小电阻接地变640开关由热备用转运行23:37
23:39 令仓抢潘家斌：南谨公馆6#楼1#环网10kV螺城路901开关由热备用转冷备用23：43
09日23:44 联/配调林荷钒令潘家斌:螺城路北2#环网10kV螺城路901开关由运行转冷备用，10日00:03操作成功
10日00:04 联/配调林荷钒令林潇晓:10kV螺城路9.63.2刀闸由合闸转分闸，10日00:11操作成功
00：15 许可FZ-BB-PQ-2023-0041#抢修单
01：08 终结FZ-BB-PQ-2023-0041#抢修单
送电指令票详见指令票NO：福州2023010283#
【归档用指令】10日01:45 联/配调林荷钒令沈博一:福州.南郊变/10kV.螺城南622开关由热备用转运行，10日01:45操作成功
送电成功，结束流程</t>
  </si>
  <si>
    <t>南郊变622螺城南线</t>
  </si>
  <si>
    <t>2023-01-10 03:00</t>
  </si>
  <si>
    <t>南郊变622螺城南</t>
  </si>
  <si>
    <t>776CC6EA-4459-407D-984B-A35E11BCB2EB</t>
  </si>
  <si>
    <t>GZ13515723010011</t>
  </si>
  <si>
    <t>3523010900279907</t>
  </si>
  <si>
    <t>2023-01-09 21:28</t>
  </si>
  <si>
    <t>2023-01-10 00:55</t>
  </si>
  <si>
    <t>9日21:25 110kV新区变10kV新云线613开关过流II段跳闸，重合不成功。影响公变14台（1075户））专变11台（11户），巡线无异常，于10日00：54恢复送电。属白樟供电所</t>
  </si>
  <si>
    <t>9日21:25 福州.新区变/10kV.新云线613开关跳闸；福州.新区变/10kV.新云线613开关福州.新区变/10kV.新云线613/RCS9611C.事故总(软报文)；福州.新区变/10kV.新云线613开关福州.新区变/10kV.新云线613/RCS9611C.过流加速动作(软报文)；福州.新区变/10kV.新云线613开关福州.新区变/10kV.新云线613/RCS9611C.过流Ⅱ段动作(软报文)； 【重合成功；重合成功后加速动作再次跳闸；未启动重合闸；大电流闭锁重合闸】即通知【xxx】巡视跳闸点福州.新区变/10kV.新云线613开关，及其之后的设备，重点关注福州.新区变/10kV.新云线613开关后面区域，云白线#001云白开关前面区域，云白线#012坑里垄开关前面区域，_21时31分巡视人陈文祥,严学泮 接受通知，开始巡线。_即通知陈文祥、严学泮
21：25通知白樟所严学泮：新区变10kV新云线613开关过流II段动作跳闸，令其巡线。
21：25通知梅城变高亮新区变10kV新云线613开关过流II段动作跳闸，令其检查开关状态。
21：38梅城变高亮汇报：经检查新区变10kV新云线613开关过流II段动作跳闸，故障相为C相，故障电流3052A，开关检查无异常。
09日21:48  联/配调叶韶灿收到现场严学泮汇报：现场确认跳闸开关为：10kV新云线613开关；保护动作：无保护；
隔离设备：申请断开新云线050后洋一开关；#050杆前面巡线无异常
故障点：试送新云线613开关
09日21:50 联/配调卢金钗令严学泮:新云线#050后洋一柱上开关由运行转热备用，09日22:01操作成功
9日22:03联/配调卢金钗遥控操作_：福州.新区变/10kV.新云线613开关由热备用转运行于09日22:03控合成功
09日22:33  联/配调卢金钗收到现场严学泮汇报：保护动作：无保护；
隔离设备：申请断开云白线#012坑里龚开关；
故障点：申请试送新云线#050后洋一开关，后洋一开关至坑里垄开关巡线无异常
9日22:38联/配调卢金钗遥控操作_：云白线#012坑里垄柱上开关由运行转热备用于09日22:38控分成功
09日22:39 联/配调卢金钗令严学泮:新云线#050后洋一柱上开关由热备用转运行，09日22:52操作成功
09日23:19  联/配调卢金钗收到现场严学泮汇报：保护动作：无保护；
隔离设备：申请断开云白线#041后洋中开关；后洋中开关至坑里垄开关巡线无异常
故障点：试送云白线#012坑里龚开关
09日23:20 联/配调卢金钗令严学泮:云白线#041后洋中柱上开关由运行转热备用，09日23:23操作成功
9日23:25联/配调卢金钗遥控操作_：云白线#012坑里垄柱上开关由热备用转运行于09日23:25控合成功
09日23:57  联/配调卢金钗收到现场严学泮汇报：保护动作：无保护；
隔离设备：申请断开云白线#119隔头隔开关；后洋中开关至隔头隔开关巡线无异常
故障点：试送云白线#041后洋中开关
9日23:58联/配调卢金钗遥控操作_：云白#119隔头隔柱上开关由运行转热备用于09日23:58控分成功
09日23:59 联/配调卢金钗令严学泮:云白线#041后洋中柱上开关由热备用转运行，10日00:03操作成功
10日00:38  联/配调卢金钗收到现场严学泮汇报：保护动作：无保护；
隔离设备：申请断开云白线#155林场对面开关；故障现象：试送云白线#119隔头隔开关
10日00:39 联/配调卢金钗令严学泮:云白线#155林场对面柱上开关由运行转热备用，10日00:45操作成功
10日00:48联/配调卢金钗遥控操作_：云白#119隔头隔柱上开关由热备用转运行于10日00:48控合成功
10日00:52  联/配调卢金钗收到现场严学泮汇报：保护动作：；
故障点：云白线巡线无异常申请试送云白线#155林场对面开关
10日00:53 联/配调卢金钗令严学泮:云白线#155林场对面柱上开关由热备用转运行，10日00:54操作成功</t>
  </si>
  <si>
    <t>110kV新区变10kV新云线613开关过流II段跳闸，重合不成功。巡线无异常，于10日00：54恢复送电。</t>
  </si>
  <si>
    <t>福州.新区变10kV新区变613开关</t>
  </si>
  <si>
    <t>2023-01-10 04:00</t>
  </si>
  <si>
    <t>2023-01-10 01:18</t>
  </si>
  <si>
    <t>BBE1E9DC-DF92-4F39-AB83-8B7BF88E49C5</t>
  </si>
  <si>
    <t>LS13565523010007</t>
  </si>
  <si>
    <t>3523010900282046</t>
  </si>
  <si>
    <t>2023-01-09 21:35</t>
  </si>
  <si>
    <t>1月9日21:35 10kV环岛线山口4#分支#01杆Z-087开关过流Ⅰ跳闸；10kV环岛线山口4#分支#01杆Z-087开关10kV环岛线山口4#分支#01杆Z-087开关过流Ⅰ段保护动作；故障原因为：【xxx】【x日x点x分】隔离故障+【x日x点x分】送电正常+【原断点：xxxx】</t>
  </si>
  <si>
    <t>9日21:35 10kV环岛线山口4#分支#01杆Z-087开关过流Ⅰ段动作跳闸；即通知chen巡视跳闸点10kV环岛线山口4#分支#01杆Z-087开关及其之后的设备，重点关注10kV环岛线山口4#分支#01杆Z-087开关之后区域。21时40分巡视人黄清鹏接受通知，开始巡线。21时42分巡视人黄清鹏、赖伟斌接受通知，开始巡线。</t>
  </si>
  <si>
    <t>刀闸击穿</t>
  </si>
  <si>
    <t>陈城变环岛线947线路环岛线山口4#分支#01杆Z-087开关</t>
  </si>
  <si>
    <t>2023-01-09 22:09</t>
  </si>
  <si>
    <t>2D7ADEED-B92D-4544-80C3-2C53CF9B2171</t>
  </si>
  <si>
    <t>LS13525623010020</t>
  </si>
  <si>
    <t>3523010900289939</t>
  </si>
  <si>
    <t>2023-01-09 22:47</t>
  </si>
  <si>
    <t>2023-01-10 17:06</t>
  </si>
  <si>
    <t>9日22:47 大嶝变10kV小嶝线909开关过流Ⅱ段动作跳闸（故障电流2668A，故障相别AC相,全自动化FA动作成功）。故障原因：待分析</t>
  </si>
  <si>
    <t>09日22:47 全自动FA动作成功（1、10kV小嶝线#18杆高压开关由运行转热备用，2、大嶝变10kV小嶝线909开关由热备用转运行）
22:50通知翔安抢修黄绍炎巡视10kV小嶝线#18杆至#83杆线路
23:45 翔南抢修黄绍炎 汇报10kV 小嶝线#80支1杆A相针瓶烧毁，导线掉落在横担上，余线路巡视未发现其他故障点 
23:48下令翔南抢修黄绍炎 10kV 小嶝线#80支1杆配变由运行转热备用，23:51操作完毕
23:51下令翔南抢修黄绍炎 10kV 小嶝线#80杆高压刀闸由合闸转分闸，23:53操作完毕
23：56 10kV小嶝线#18杆高压开关由热备用转运行（遥控）、正常，10日0:00监盘发现大嶝变10kVⅠ、Ⅱ段母线B相不完全失地， 
10日0:04 10kV小嶝线#18杆高压开关由运行转热备用（遥控）后失地消失，即通知黄绍炎再次巡视10kV小嶝线#18杆至#55杆
0:38翔南抢修黄绍炎汇报再次巡线发现10kV小嶝线#22杆三相故障指示器动作、#48杆A相故障指示器动作，余未发现其他故障点，
0:45 下令张骏伟 10kV小嶝线#48杆高压刀闸由合闸转分闸，0:50操作毕
0:52 10kV小嶝线#18杆高压开关由热备用转运行（遥控）送电正常
1:01 小嶝#7环网柜10kV小嶝线911开关由运行转热备用（遥控）
1：13 10kV小嶝线#18杆高压开关由运行转热备用（遥控）
1：14下令张俊伟 10kV小嶝线#48杆高压刀闸由分闸转合闸，1:25操作毕
1：26 10kV小嶝线#18杆高压开关由热备用转运行（遥控）后大嶝变10kVⅠ、Ⅱ段母线B相不完全失地
1:27 10kV小嶝线#18杆高压开关由运行转热备用（遥控）、失地消失
1：28下令张骏伟10kV小嶝线#48杆高压刀闸由合闸转分闸，1：41操作毕
1:42 10kV小嶝线#18杆高压开关由热备用转运行（遥控）
1:43下令张骏伟 1、小嶝#7环网柜10kV小嶝线911线路由热备用转冷备用，2、小嶝#7环网柜10kV小嶝线911线路由冷备用转检修，1：46操作毕
10日00:34 申请配电故障抢修单NO：XM-BB-PQ-2023-0032，工作负责人：罗开文，工作内容：在10kV小嶝线#80支1杆，进行高压针瓶故障抢修，安全措施：10kV小嶝线#80杆高压刀闸，10kV小嶝线#80支1杆配变0.4kV低压综合配电箱A回4011低压刀闸，10kV小嶝线#80支1杆配变0.4kV低压综合配电箱B回4021低压刀闸。
10日 00:40抢修许可票号：XM-BB-PQ-2023-0032,抢修负责人：罗开文,抢修任务：1、10kV小嶝线#80支1杆高压针瓶故障抢修,抢修安措:断开10kV小嶝线#80杆高压刀闸，断开10kV小嶝线#80支1杆配变0.4kV低压综合配电箱A回4011低压刀闸，断开10kV小嶝线#80支1杆配变0.4kV低压综合配电箱B回4021低压刀闸
10日 01:53抢修终结票号：XM-BB-PQ-2023-0032,抢修负责人：罗开文,抢修任务：1、10kV小嶝线#80支1杆高压针瓶故障抢修,抢修安措:断开10kV小嶝线#80杆高压刀闸，断开10kV小嶝线#80支1杆配变0.4kV低压综合配电箱A回4011低压刀闸，断开10kV小嶝线#80支1杆配变0.4kV低压综合配电箱B回4021低压刀闸
10日04:17 申请配电故障抢修单NO：XM-BB-PQ-2023-0033，工作负责人：罗开文，工作内容：在10kV小嶝线#48杆至小嶝#7环网柜10kV小嶝线911柜，进行电缆故障点定位、查找及修复，安全措施：小嶝#7环网柜10kV小嶝线911线路转检修，10kV小嶝线#48杆高压刀闸。
10日 04:20抢修许可票号：XM-BB-PQ-2023-0033,抢修负责人：罗开文,抢修任务：1、10kV小嶝线#48杆至小嶝#7环网柜10kV小嶝线911柜电缆故障点定位、查找及修复,抢修安措:小嶝#7环网柜10kV小嶝线911线路转检修,断开10kV小嶝线#48杆高压刀闸
10日9:18翔安抢修高俊伟报10kV小嶝线#27杆至#28杆C相断线，后续处理见LS13525623010023
10日 10:07抢修终结，电缆试验合格。
17:04恢复送电正常ZLP-XM-23010433</t>
  </si>
  <si>
    <t>2023-01-10 18:00</t>
  </si>
  <si>
    <t>a3677775-9642-4604-a82b-6725792769f2</t>
  </si>
  <si>
    <t>7A3FB1DE-B1AA-483D-AA50-C50A1A0F82DC</t>
  </si>
  <si>
    <t>GZ13565423010022</t>
  </si>
  <si>
    <t>3523010900290793</t>
  </si>
  <si>
    <t>2023-01-09 23:40</t>
  </si>
  <si>
    <t>2023-01-10 02:09</t>
  </si>
  <si>
    <t>9日23:34 10kV朝阳线#106杆B-Zy01开关过流Ⅱ段保护动作跳闸、重合闸未投
故障原因为： 无异常</t>
  </si>
  <si>
    <t>9日23:34 DMS研判：10kV朝阳线#106杆B-Zy01开关过流Ⅱ段保护动作跳闸、重合闸未投，并与下楼电站核对确已停机解列。即通知石榴供电所张裕贤、远程以上情况。
10日00:43 联/配调低压朱宗博令陈为民：10kV朝阳线东山支线#2杆B-Zy02开关由运行转热备用，10日00:44操作成功，并汇报10kV朝阳线东山支线#2杆前段线路无异常，人员已撤离，申请试送线路
10日00:45联/配调朱宗博遥控操作_：10kV朝阳线#106杆B-Zy01开关由热备用转运行，于10日00:45控合成功、正常，通知下楼电站并网发电
10日01:17石榴所陈为民汇报：10kV朝阳线东山支线#21杆前段线路无异常，人员已撤离，申请试送线路
10日01:17联/配调朱宗博遥控操作_：10kV朝阳线东山支线#21杆B-Zy03开关由
运行转热备用，于10日01:17控分成功
10日01:18联/配调朱宗博遥控操作_：10kV朝阳线东山支线#2杆B-Zy02开关由热
备用转运行，于10日01:18控合失败
10日01:19联/配调朱宗博遥控操作_：10kV朝阳线东山支线#2杆B-Zy02开关由热
备用转运行，于10日01:19控合失败
10日01:19 联/配调低压朱宗博令陈卫民：10kV朝阳线东山支线#2杆B-Zy02开关由热
备用转运行，10日01:28操作成功
10日02:06石榴所陈为民汇报：10kV朝阳线东山支线#21杆后段线路无异常，人员已撤离，申请试送线路
10日02:06联/配调朱宗博遥控操作_：10kV朝阳线东山支线#21杆B-Zy03开关由
热备用转运行，于10日02:06控合成功、正常</t>
  </si>
  <si>
    <t>10kV朝阳线欣凌二变分支线#2杆P－Zy152刀闸发热</t>
  </si>
  <si>
    <t>加强用户侧线路巡视测温</t>
  </si>
  <si>
    <t>枕头山变10kV朝阳线#106杆B-Zy01开关</t>
  </si>
  <si>
    <t>2023-01-10 02:17</t>
  </si>
  <si>
    <t>2023-01-10 06:00</t>
  </si>
  <si>
    <t>枕头山变朝阳线914</t>
  </si>
  <si>
    <t>2023-01-11 15:47</t>
  </si>
  <si>
    <t>7158A495-D578-4484-B40E-189039B890EC</t>
  </si>
  <si>
    <t>GZ13516123010009</t>
  </si>
  <si>
    <t>3523010900295964</t>
  </si>
  <si>
    <t>2023-01-09 23:51</t>
  </si>
  <si>
    <t>2023-01-10 08:16</t>
  </si>
  <si>
    <t>9日23:45 福州.首祉变/10kV.松港线928开关跳闸；过流I段动作，大电流闭锁重合闸动作，故障原因为：10kV松港线#3刀闸损坏，抢修后于8：10恢复送电</t>
  </si>
  <si>
    <t>9日23:45 福州.首祉变/10kV.松港线928开关跳闸；即通知【江田供电所】巡视跳闸点福州.首祉变/10kV.松港线928开关，及其之后的设备，重点关注福州.首祉变/10kV.松港线928开关后面区域，松港线#03松港一开关前面区域，午山线#08午松开关前面区域，_23时53分巡视人陈建伟,林晓华,陈桂峰 接受通知，开始巡线。_即通知陈建伟、林晓华、陈桂峰
01：33金峰运维李潇：首祉变10kV松港线928开关跳闸，过流I段动作，大电流闭锁重合闸动作，一二次设备检查无异常（现场设备故障无法查看故障相与故障电流）
03：13 江田供电所林晓华：10kV松港线#3刀闸损坏，准备抢修
10日03:26 联/配调陈丹敏令林晓华:10kV午山线#08午松开关由热备用转冷备用，10日04:43操作成功
10日03:26 联/配调陈丹敏令林晓华:10kV松港线#03松港一开关由运行转冷备用，10日04:43操作成功
10日03:26 联/配调陈丹敏令林晓华:10kV松港线#12松港二开关由运行转冷备用，10日04:44操作成功
10日03:26 联/配调陈丹敏令林晓华:10kV松港线#01刀闸由合闸转分闸，10日04:44操作成功
10日04:49抢修许可：票号：FZ-CL-PQ-2023-0008，抢修负责人：陈桂峰，抢修任务：在10kV松港线#03，进行刀闸损坏抢修。，抢修安措：10kV午山线#08 午松开关转冷备用
10kV松港线#03 松港一开关转冷备用
10kV松港线#12 松港二开关转冷备用
10kV松港线#01 刀闸。
10日06:47抢修终结：票号：FZ-CL-PQ-2023-0008，抢修负责人：陈桂峰，抢修任务：在10kV松港线#03，进行刀闸损坏抢修。，抢修安措：10kV午山线#08 午松开关转冷备用
10kV松港线#03 松港一开关转冷备用
10kV松港线#12 松港二开关转冷备用
10kV松港线#01 刀闸。
送电指令票详见指令票NO：长乐2023010154#
送电成功，结束流程</t>
  </si>
  <si>
    <t>9日23:45 福州.首祉变/10kV.松港线928开关跳闸；过流I段动作，大电流闭锁重合闸动作，故障原因为：10kV松港线#03刀闸损坏，抢修后于   恢复送电</t>
  </si>
  <si>
    <t>2023-01-10 08:08</t>
  </si>
  <si>
    <t>2023-01-10 17:00</t>
  </si>
  <si>
    <t>2023-01-10 15:48</t>
  </si>
  <si>
    <t>85142E9C-B099-4ED6-8B8A-E07E1CE8A73E</t>
  </si>
  <si>
    <t>LS13525523010026</t>
  </si>
  <si>
    <t>3523011000001005</t>
  </si>
  <si>
    <t>2023-01-10 00:18</t>
  </si>
  <si>
    <t>2023-01-10 01:21</t>
  </si>
  <si>
    <t>10日0:18 执行完成ZLP-XM-23010293第31步后，祥平变10kV祥城Ⅱ回982零序Ⅰ段过流动作。故障原因：</t>
  </si>
  <si>
    <t>10日0:18 执行ZLP-XM-23010293第31步后，祥平变10kV祥城Ⅱ回982开关零序Ⅰ段过流动作。0:26遥控10kV新城Ⅱ回#45杆高压开关由运行转热备用，祥平变10kV祥城Ⅱ回982开关由热备用转运行，试送正常
0:45令操作班王怡妮：10kV新城Ⅱ回#33杆高压开关由运行转热备用，0:48操作毕
0:52遥控10kV新城Ⅱ回#45杆高压开关由热备用转运行，试送正常
1:02操作班王怡妮报现场居民反馈10kV新城Ⅱ回#33杆高压开关之前有异响
1:05令操作班王怡妮：10kV新城Ⅱ回#33杆高压开关由热备用转冷备用，1:09操作毕
1:12令王怡妮：10kV湖溪线#2支1杆高压开关由热备用转运行，1:18操作毕
1:22通知同安抢修张建波10kV新城Ⅱ回#33杆高压开关故障抢修</t>
  </si>
  <si>
    <t>2023-01-10 05:00</t>
  </si>
  <si>
    <t>FC2A673F-AB22-497D-A374-8EEF79CE26F6</t>
  </si>
  <si>
    <t>GZ13515723010012</t>
  </si>
  <si>
    <t>3523011000001596</t>
  </si>
  <si>
    <t>8a0f688f46db11f00146db13178f03e6,8a0f688f46db11f00146db13179f03ea</t>
  </si>
  <si>
    <t>运维检修部（检修（建设）工区）,城区供电服务中心</t>
  </si>
  <si>
    <t>2023-01-10 00:46</t>
  </si>
  <si>
    <t>2023-01-10 03:05</t>
  </si>
  <si>
    <t>10日0:43 110kV梅城变10kV渡口线609开关过流II段动作跳闸，重合不成功。影响公变23台（2194户）专变9台（9户），故障系：10kV渡口033支3#刀闸松树靠线，经处理于03：04恢复送电。属城区供电服务中心</t>
  </si>
  <si>
    <t>10日0:43 融尚公馆配电室10kV渡口901断路器跳闸；福州.梅城变/10kV.渡口线609开关跳闸；福州.梅城变/10kV.渡口线609开关福州.梅城变/10kV.渡口线609/RCS9611B.事故总信号；福州.梅城变/10kV.渡口线609开关福州.梅城变/10kV.渡口线609/RCS9611B.过流加速动作(软报文)；福州.梅城变/10kV.渡口线609开关福州.梅城变/10kV.渡口线609/RCS9611B.过流Ⅱ段动作(软报文)； 【重合成功；重合成功后加速动作再次跳闸；未启动重合闸；大电流闭锁重合闸】即通知【xxx】巡视跳闸点福州.梅城变/10kV.渡口线609开关，及其之后的设备，重点关注福州.梅城变/10kV.渡口线609开关后面区域，渡口#023渡口三开关前面区域，
0：43_01时08分巡视人龚德辉,林宇锋,林辉 接受通知，开始巡线。_即通知龚德辉、林宇锋、林辉
00：49梅城运维高亮汇报：梅城变10kV渡口线609开关检查无异常，具备送电条件，故障电流ABC三相：2833.2A
10日03:03  联/配调卢金钗收到现场林辉汇报：现场确认跳闸开关为：10kV渡口线609开关；保护动作：；
故障原因：恶劣天气；故障现象：松树倒在10kV渡口033支3#刀闸中间现已处理完华。
10日03:04联/配调卢金钗遥控操作_：福州.梅城变/10kV.渡口线609开关由热备用转运行于10日03:04控合成功</t>
  </si>
  <si>
    <t>松树倒在10kV渡口033支3#刀闸中间现已处理完华。</t>
  </si>
  <si>
    <t>梅城变10kV渡口线609线路</t>
  </si>
  <si>
    <t>2023-01-10 00:45</t>
  </si>
  <si>
    <t>2023-01-10 07:00</t>
  </si>
  <si>
    <t>1995</t>
  </si>
  <si>
    <t>2023-01-10 03:39</t>
  </si>
  <si>
    <t>1C8B4914-9A58-4F99-B0C8-D4DD689EB819</t>
  </si>
  <si>
    <t>GZ13515923010011</t>
  </si>
  <si>
    <t>3523011000014484</t>
  </si>
  <si>
    <t>2023-01-10 01:52</t>
  </si>
  <si>
    <t>2023-01-10 16:29</t>
  </si>
  <si>
    <t>01月10日01:39，110kV官树下变10kV大练线914线路C相完全失地（属Ⅰ段母线)，无选线信号，故障原因：10kV大练线914线路#083引线断，抢修后于16：31送电正常。</t>
  </si>
  <si>
    <t>10日1:36  收到46个配变上送停电事件；即通知【郑海平】巡视跳闸点大练线#084镇源开关，及其之后的设备。_03时21分巡视人林斯康,王鹏 接受通知，开始巡线。_即通知林斯康、王鹏
10日01:39  联/配调陈玉钦收到现场何惠汇报：官树下变10kV Ⅰ段母线电压C相完全失地(A9.68、B10.61、C0.79)，无选线信号，查看D5000系统10kV大练线无负荷，即通知北区所郑海平
10日01:41 联/配调陈玉钦令何惠:官树下变10kV大练线914开关由运行转热备用，10日01:44操作成功，失地恢复，即通知北区所郑海平
10日05:51  联/配调何惠收到现场北区所郑海平汇报：巡线发现10kV大练线914线路#019练瓦开关上有异物缠绕，已清理，苏沃村环网10kV苏沃村911开关以前线路巡线正常，申请试送
10日05:52 联/配调陈玉钦令北区所郑海平:苏沃村环网10kV苏沃村911开关由运行转热备用，10日05:53操作成功
10日05:53 联/配调陈玉钦令何惠:官树下变10kV大练线914开关由热备用转运行，10日05:55操作成功
10日05:58  联/配调何惠收到现场北区所郑海平汇报：苏沃村环网10kV顺鹰913开关以前线路巡线正常，具备送电条件
10日05:58 联/配调何惠令北区所郑海平:苏沃村环网10kV顺鹰913开关由运行转热备用，10日06:04操作成功
10日05:58 联/配调何惠令北区所郑海平:苏沃村环网10kV苏沃村911开关由热备用转运行，10日06:04操作成功
10日08:18  联/配调何惠收到现场北区所郑华德汇报：10kV大练线914线路#083引线断，申请苏沃村环网10kV苏沃村911开关以后线路转平原线供电
10日08:18 联/配调何惠令北区所郑华德:苏沃村环网10kV苏沃村911开关由运行转热备用，10日08:34操作成功
10日08:18 联/配调何惠令北区所郑华德:10kV练平联络支线#021练平联络开关由冷备用转运行，10日08:34操作成功
10日08:40  联/配调何惠收到现场北区所郑华德汇报：西沃环网10kV西舍914开关以前线路巡线正常，具备送电条件
10日08:40 联/配调何惠令北区所郑华德:西沃环网10kV西舍914开关由运行转热备用，10日08:45操作成功
10日08:40 联/配调何惠令北区所郑华德:苏沃村环网10kV顺鹰913开关由热备用转运行，10日08:45操作成功
10日09:15  联/配调陈玉钦收到现场北区所郑华德汇报：申请断开舍西沃环网10kV西舍914开关，试送仁宫环网10kV舍西911开关至舍西沃环网10kV西舍914开关之间电缆
10日09:15 联/配调陈玉钦令北区所郑华德:舍仁宫环网10kV舍西911开关由运行转冷备用，10日09:17操作成功
10日09:15 联/配调陈玉钦令北区所郑华德:西沃环网10kV西舍914开关由热备用转运行，10日09:17操作成功
10日09:21 联/配调郑德强令北区所郑华德:舍仁宫环网10kV舍渔912开关由运行转冷备用，10日09:24操作成功
10日09:21 联/配调郑德强令北区所郑华德:舍仁宫环网10kV舍西911开关由冷备用转运行，10日09:24操作成功
10日09:25 联/配调郑德强令北区所郑华德:渔限环网10kV渔舍911开关由运行转冷备用，10日09:32操作成功
10日09:25 联/配调郑德强令北区所郑华德:舍仁宫环网10kV舍渔912开关由冷备用转运行，10日09:33操作成功
10日09:37 联/配调郑德强令北区所郑华德:渔限环网10kV小练912开关由运行转冷备用，10日09:39操作成功
10日09:37 联/配调郑德强令北区所郑华德:渔限环网10kV渔舍911开关由冷备用转运行，10日09:40操作成功
10日10:05 申请配电故障抢修单NO：FZ-PT-PQ-2023-0001，工作负责人：王鹏
，工作内容：在10kV大练线#083（左线），进行引流线断修复。，安全措施：
苏沃村环网 10kV苏沃村911线路转检修
友苏环网 10kV苏友联络911线路转检修
10kV大练线#060 练北刀闸
10kV大练线#091 集市刀闸
10kV苏沃线#079 沃井开关转冷备用
苏沃移动 用户向10kV苏沃线#082侧用户内部10kV电源进线开关已断开
10kV京山分线#008 京山开关转冷备用。
10日10:05 申请配电故障抢修单NO：FZ-PT-PQ-2023-0001，工作负责人：王鹏
，工作内容：在10kV大练线#083（左线），进行引流线</t>
  </si>
  <si>
    <t>10kV大练线#083安装耐张时造成导线损伤，经长期腐蚀后断落</t>
  </si>
  <si>
    <t>加强施工工艺管理及线路巡视，加强线路测温，及时发现并处理线路缺陷</t>
  </si>
  <si>
    <t>福州.官树下变10kV大练线#084镇源开关</t>
  </si>
  <si>
    <t>2023-01-10 01:51</t>
  </si>
  <si>
    <t>4436</t>
  </si>
  <si>
    <t>2023-01-10 20:33</t>
  </si>
  <si>
    <t>E94F0392-EE8F-40BB-A112-7AA6FAD55E12</t>
  </si>
  <si>
    <t>GZ13516223010017</t>
  </si>
  <si>
    <t>3523011000024932</t>
  </si>
  <si>
    <t>2023-01-10 03:25</t>
  </si>
  <si>
    <t>2023-01-10 14:16</t>
  </si>
  <si>
    <t>10日2:22 10kV安前Ⅱ路#126北联柱上开关A相电失地(A相电压为0.51,B相电压为10.25,C相电压为10.56,零序电压为103.74）,3：2310kV安前Ⅱ路#126北联柱上开关转热备用后失地复归，故障点为：齐棋二分线#038杆电杆断杆，14：09故障抢修完毕，恢复送电正常</t>
  </si>
  <si>
    <t>10日2:22 福州.华塘变/10kV.Ⅱ段母线A相电压为0.51,B相电压为10.25,C相电压为10.56,零序电压为103.74,福州.华塘变/10kV.Ⅲ段母线A相电压为0.63,B相电压为9.85,C相电压为10.57,零序电压为99.86,)无选线信号
10日02:37联/配调许云玲遥控操作_：10kV龙营Ⅱ回#135龙营B六柱上开关由运行转热备用于10日02:37控分成功接地信号存在
10日02:37联/配调许云玲遥控操作_：10kV龙营Ⅱ回#0101龙营B四柱上开关由热备用转运行于10日02:37控合成功
10日03:16 三山所俞主爱汇报：有用户反应10kV安前Ⅱ路#126北联线路打火花，申请隔离
10日03:16 联/配调林梦杰令林梦杰:10kV安前Ⅱ路#126北联柱上开关由运行转热备用，10日03:17操作成功
10日2:22 福州.华塘变/10kV.Ⅱ段母线A相电压为0.51,B相电压为10.25,C相电压为10.56,零序电压为103.74,福州.华塘变/10kV.Ⅲ段母线A相电压为0.63,B相电压为9.85,C相电压为10.57,零序电压为99.86,)无选线信号 即通知【xxx】巡视跳闸点10kV安前Ⅱ路牛头支线#016镇前L开关，及其之后的设备。_03时49分巡视人俞主爱,翁华杰 接受通知，开始巡线。_即通知俞主爱、翁华杰
10日03:32  联/配调林梦杰收到现场俞主爱汇报：_故障点为：齐棋二分线#038杆电杆断杆，申请隔离送电
10日03:33 联/配调林梦杰令俞主爱:10kV安前Ⅱ路齐棋二分线#022刀闸由合闸转分闸，10日03:38操作成功
10日03:38 联/配调林梦杰令林梦杰:10kV安前Ⅱ路#126北联柱上开关由热备用转运行，10日03:38操作成功
10日09:35 申请配电故障抢修单NO：FZ-FQ-PQ-2023-0006，工作负责人：张端兵
，工作内容：在10kV安前Ⅱ路齐棋二分线#038杆，进行更换电杆、重架设高低压线路（断杆抢修）；在0.4kV后林村#2变（北郑）#B03杆，进行更换低压瓷瓶、导线绑扎。，安全措施：
10kV安前Ⅱ路齐棋二分线#041 后林村#2变（北郑）配变转空载运行
10kV安前Ⅱ路风电嘉儒支线#001 风电嘉儒开关转冷备用
10kV安前Ⅱ路齐棋二分线#022 刀闸。
10日10:50 联/配调林昕洁令张端兵:10kV10kV安前Ⅱ路齐棋二分线#041杆后林村#2（北郑）配变由运行转空载运行，10日10:57操作成功
10日10:50 联/配调林昕洁令张端兵:10kV安前Ⅱ路风电嘉儒支线#001风电嘉儒柱上开关由运行转冷备用，10日10:57操作成功
10日10:50 联/配调林昕洁令张端兵:查10kV安前Ⅱ路齐棋二分线#022刀闸确处分闸，10日10:57操作成功
10日 10:58抢修许可票号：FZ-FQ-PQ-2023-0006,抢修负责人：张端兵,抢修任务：1、10kV安前Ⅱ路齐棋二分线#038杆更换电杆、重架设高低压线路（断杆抢修）；2、0.4kV后林村#2变（北郑）#B03杆更换低压瓷瓶、导线绑扎,抢修安措:10kV安前Ⅱ路齐棋二分线#041后林村#2变（北郑）配变转空载运行，断开10kV安前Ⅱ路风电嘉儒支线#001风电嘉儒开关转冷备用，断开10kV安前Ⅱ路齐棋二分线#022刀闸
10日 13:33抢修终结票号：FZ-FQ-PQ-2023-0006,抢修负责人：张端兵,抢修任务：1、10kV安前Ⅱ路齐棋二分线#038杆更换电杆、重架设高低压线路（断杆抢修）；2、0.4kV后林村#2变（北郑）#B03杆更换低压瓷瓶、导线绑扎,抢修安措:10kV安前Ⅱ路齐棋二分线#041后林村#2变（北郑）配变转空载运行，断开10kV安前Ⅱ路风电嘉儒支线#001风电嘉儒开关转冷备用，断开10kV安前Ⅱ路齐棋二分线#022刀闸
送电指令票详见指令票NO：福清2023010124，10日14：09执行完毕</t>
  </si>
  <si>
    <t>10kV安前Ⅱ路齐棋二分线#038杆电杆断杆</t>
  </si>
  <si>
    <t>福州.华塘变.10kV安前Ⅱ路621线路#126北联开关</t>
  </si>
  <si>
    <t>2023-01-10 03:23</t>
  </si>
  <si>
    <t>2023-01-10 14:09</t>
  </si>
  <si>
    <t>2023-01-10 15:00</t>
  </si>
  <si>
    <t>300126</t>
  </si>
  <si>
    <t>2023-01-10 15:59</t>
  </si>
  <si>
    <t>35FED2DD-A541-45DF-A3E5-FF4F7357BBD0</t>
  </si>
  <si>
    <t>GZ135323010003</t>
  </si>
  <si>
    <t>3523011000026403</t>
  </si>
  <si>
    <t>2023-01-10 03:52</t>
  </si>
  <si>
    <t>2023-01-10 18:18</t>
  </si>
  <si>
    <t>2022年1月10日3:43 确认：兰田变10kV工业园Ⅱ线633线路A相不完全失地，失地选线正确,。故障原因为：</t>
  </si>
  <si>
    <t>10kV工业园II线633线#016杆-#017杆导线老化，绝缘破损，相间瞬时短路故障，引起线路断线</t>
  </si>
  <si>
    <t>10kV工业园Ⅱ线633线#001杆001开关</t>
  </si>
  <si>
    <t>2023-01-10 10:00</t>
  </si>
  <si>
    <t>工业园Ⅱ线633线路</t>
  </si>
  <si>
    <t>2023-01-11 18:15</t>
  </si>
  <si>
    <t>13DKX-50353</t>
  </si>
  <si>
    <t>53AD4242-57BF-4858-AE8D-6C0FB7E41937</t>
  </si>
  <si>
    <t>GZ13565423010024</t>
  </si>
  <si>
    <t>3523011000027191</t>
  </si>
  <si>
    <t>2023-01-10 05:18</t>
  </si>
  <si>
    <t>10日5:16 龙海变10kV玳瑁Ⅰ回910开关过流Ⅰ段动作闭锁重合闸
故障原因为：</t>
  </si>
  <si>
    <t>10日5:16 DMS研判：龙海变10kV玳瑁Ⅰ回910开关过流Ⅰ段动作闭锁重合闸，即通知长桥供电所王顺平、和平运维班柯亚川、远程以上情况。</t>
  </si>
  <si>
    <t>绝缘子击穿</t>
  </si>
  <si>
    <t>龙海变10kV玳瑁Ⅰ回910线路</t>
  </si>
  <si>
    <t>2023-01-10 15:10</t>
  </si>
  <si>
    <t>2023-01-10 12:00</t>
  </si>
  <si>
    <t>龙海变玳瑁Ⅰ回910</t>
  </si>
  <si>
    <t>2023-01-10 16:34</t>
  </si>
  <si>
    <t>SBID000000A0C9DB2B5A274C00A2A2659BD1B132EE</t>
  </si>
  <si>
    <t>0D031C8E-FCAA-4361-AECA-CCE0A71DD39C</t>
  </si>
  <si>
    <t>GZ13565223010002</t>
  </si>
  <si>
    <t>3523011000049542</t>
  </si>
  <si>
    <t>2023-01-10 08:15</t>
  </si>
  <si>
    <t>2023-01-10 09:11</t>
  </si>
  <si>
    <t>10日8:8 陈岱变10kVⅠ段母线B相完全失地(A相为8.17,B相为1.97,C相为9.43,零序电压为76.34,)失地选线为陈岱变10kV礁美线918线路。故障原因为：10kV东路支线#21+1杆G-cd1874刀闸靠电源侧击穿</t>
  </si>
  <si>
    <t>10日8:8 陈岱变10kVⅠ段母线B相完全失地(陈岱变10kVⅠ段母线A相为8.17,B相为1.97,C相为9.43,零序电压为76.34,)。
10日08:14联/配调吴瑞杰【顺控】遥控操作_：10kV礁美线#46杆K-cd1801开关由运行转热备用，于10日08:14控分成功接地信号消失
10日8:15 陈岱变失地(陈岱变10kVⅠ段母线A相为8.17,B相为1.97,C相为9.43,零序电压为76.34,)。即通知抢修班组巡视10kV礁美线#46杆K-cd1801开关及其之后的设备。08时22分巡视人陈春敏、陈文海、陈秋敏、施群平、林旗龙接受通知，开始巡线。
10日08:26联/配调方溢森遥控操作_：10kV东路支线#23杆K-cd1881开关由运行转热备用，于10日08:26控分成功
10日09:05  联/配调方溢森收到现场陈春敏汇报：10kV东路支线#21+1杆G-cd1874刀闸靠电源侧击穿，其余无故障申请送电
10日09:06 联/配调低压方溢森令陈春敏：10kV礁美线#64杆K-cd1817开关由运行转热备用，10日09:07操作成功
10日09:11联/配调陈福龙遥控操作_：10kV礁美线#46杆K-cd1801开关由热备用转运行，于10日09:11控合成功，并告知陈岱所陈春敏
10日09:38  联/配调陈朝华收到现场陈春敏汇报：10kV东路支线#21+1杆G-cd1874刀闸靠电源侧击穿（断线）已用绝缘棒拨开，申请送电
10日09:40 联/配调陈朝华令陈春敏：10kV义海水产支线#1杆K-cd1874开关由运行转热备用，10日09:40操作成功
10日09:41 联/配调陈朝华令陈春敏：10kV礁美线#64杆K-cd1817开关由热备用转运行，10日09:46操作成功
10日09:48联/配调陈福龙遥控操作_：10kV东路支线#23杆K-cd1881开关由热备用转运行，于10日09:48控合成功，并告知陈岱所陈春敏
2023年01月10日17:43义海水产（G-cd1874刀闸）用户内部故障已处理完毕，详见遗留用户单ZZYXYLYH20230110001
10日17：45通过办理抢修并恢复送电详见指令票ZZYX23010080</t>
  </si>
  <si>
    <t>10日8:8 陈岱变10kVⅠ段母线B相失地(A相电压为8.17,B相电压为1.97,C相电压为9.43,零序电压为76.34,)失地选线为陈岱变10kV礁美线918线路。对10kV礁美线#46杆K-cd1801开关及其之后的设备巡视，发现10kV东路支线#21+1杆G-cd1874刀闸靠电源侧击穿。故障原因为：10kV东路支线#21+1杆G-cd1874刀闸靠电源侧击穿</t>
  </si>
  <si>
    <t>办理带电作业工作票更换10kV东路支线#21+1杆G-cd1874刀闸及电源侧引线</t>
  </si>
  <si>
    <t>陈岱变10kV礁美线#46杆K-cd1801开关</t>
  </si>
  <si>
    <t>2023-01-10 08:14</t>
  </si>
  <si>
    <t>2023-01-10 10:10</t>
  </si>
  <si>
    <t>陈岱变礁美线918</t>
  </si>
  <si>
    <t>2023-01-10 10:49</t>
  </si>
  <si>
    <t>1531B870-A973-4DEC-BBC5-889CBCD76C2D</t>
  </si>
  <si>
    <t>LS13525623010023</t>
  </si>
  <si>
    <t>3523011000078096</t>
  </si>
  <si>
    <t>2023-01-10 09:19</t>
  </si>
  <si>
    <t>2023-01-10 17:07</t>
  </si>
  <si>
    <t>1月10日9:18翔安抢修张俊伟报10kV小嶝线#27杆至#28杆C相断线，需紧急停电处理，故障原因：待分析</t>
  </si>
  <si>
    <t>9:19遥控：10kV小嶝线#18杆高压开关由运行转热备用
9:20下令张俊伟：10kV小嶝线#21甲杆高压刀闸由合闸转分闸[挂牌]，9:26操作毕
9:28遥控：10kV小嶝线#18杆高压开关由热备用转运行
10:22令陈江复10kV阳塘线#2杆高压开关由运行转冷备用，10:37操作毕
13:45抢修张俊伟报10kV小嶝线#27杆（耐张杆）往阳塘侧AB相抛线断
10日10:29 申请配电故障抢修单NO：XM-BB-PQ-2023-0035，工作负责人：罗开文，工作内容：在10kV小嶝线#27杆至#28杆，进行C相断线故障抢修，安全措施：10kV小嶝线#21甲杆高压刀闸，10kV小嶝线#48杆高压刀闸，10kV阳塘线#2杆高压刀闸。
10日 10:40抢修许可票号：XM-BB-PQ-2023-0035,抢修负责人：罗开文,抢修任务：1、10kV小嶝线#27杆至#28杆C相断线故障抢修,抢修安措:断开10kV小嶝线#21甲杆高压刀闸，断开10kV小嶝线#48杆高压刀闸，断开10kV阳塘线#2杆高压刀闸，（13:58增加抢修工作内容：10kV小嶝线#27杆至10kV阳塘线#2杆侧AB两相抛线断，安措不变）
10日12:34 下令陈江复：确认：小嶝#7环网柜10kV备用一五915线路在冷备用状态，小嶝#7环网柜10kV备用一五915线路由冷备用转检修，12:37操作毕
12:39下令陈江复：小嶝#7环网柜10kV路桥集团913线路由运行转冷备用，12:42操作毕
12:43下令陈江复：小嶝#5环网柜10kV小嶝社区914线路由运行转冷备用，12:44操作毕
10日13:54 申请配电故障抢修单NO：XM-BB-PQ-2023-0036，工作负责人：陈元灿，工作内容：在1、10kV厦门#2中压发电车10kV出线903柜至10kV翔安#4旁路负荷开关；2、10kV翔安#4旁路负荷开关至小嶝#7环网柜10kV备用一五915柜，进行电缆接入，安全措施：10kV小嶝#7环网柜10kV备用一五915线路转检修。
10日 13:59抢修许可票号：XM-BB-PQ-2023-0036,抢修负责人：陈元灿,抢修任务：1、1、10kV厦门#2中压发电车10kV出线903柜至10kV翔安#4旁路负荷开关；2、10kV翔安#4旁路负荷开关至小嶝#7环网柜10kV备用一五915柜电缆接入,抢修安措:10kV小嶝#7环网柜10kV备用一五915线路转检修
10日 14:42抢修终结票号：XM-BB-PQ-2023-0036,抢修负责人：陈元灿,抢修任务：1、1、10kV厦门#2中压发电车10kV出线903柜至10kV翔安#4旁路负荷开关；2、10kV翔安#4旁路负荷开关至小嶝#7环网柜10kV备用一五915柜电缆接入,抢修安措:10kV小嶝#7环网柜10kV备用一五915线路转检修
10日15:03 在执行指令票ZLP-XM-23010440过程中，陈江复报现场发电车无法承载，带负荷后立即停机
15:12确认：10kV厦门#2中压发电车在解列状态（厦门#2中压发电车10kV出线903线路冷备用）
15:15小嶝#7环网柜10kV备用一五915线路由运行转冷备用、10kV翔安#4旁路负荷开关由合闸转分闸，小嶝#7环网柜10kV备用一五915线路由冷备用转检修；15:17操作毕
15:40令陈江复小嶝#7环网柜10kV路桥集团913线路由冷备用转运行、小嶝#5环网柜10kV小嶝社区914线路由冷备用转运行，15:53操作毕
10日 16:30抢修终结票号：XM-BB-PQ-2023-0035,抢修负责人：罗开文,抢修任务：1、10kV小嶝线#27杆至#28杆C相断线故障抢修,抢修安措:断开10kV小嶝线#21甲杆高压刀闸，断开10kV小嶝线#48杆高压刀闸，断开10kV阳塘线#2杆高压刀闸（13:58增加抢修工作内容：10kV小嶝线#27杆至10kV阳塘线#2杆侧AB两相抛线断，安措不变）
17:04恢复送电正常ZLP-XM-23010433</t>
  </si>
  <si>
    <t>大嶝变电站909 , 小嶝线#18杆高压开关</t>
  </si>
  <si>
    <t>2023-01-10 09:18</t>
  </si>
  <si>
    <t>D70FA6BA-E6D4-4F19-A4D5-AEDCDE3F7FD6</t>
  </si>
  <si>
    <t>LS13525523010028</t>
  </si>
  <si>
    <t>3523011000119631</t>
  </si>
  <si>
    <t>2023-01-10 11:32</t>
  </si>
  <si>
    <t>2023-01-10 14:28</t>
  </si>
  <si>
    <t>1月10日11:32系统研判：小坪#2环网柜10kV军营线913开关跳闸；故障原因：无异常</t>
  </si>
  <si>
    <t>13:09同安抢修叶清水报小坪#2环网柜10kV军营线913开关跳闸，保护无电源，无法查看；
13:09下令叶清水小坪#2环网柜10kV一二联络911、水库线912、尾林线915开关由运行转热备用，13:11 操作毕；
13:12下令叶清小坪#2环网柜10kV军营线913开关由热备用转运行，13:13操作毕、正常；
13:27叶清水报小坪#2环网柜10kV军营线913开关保护为延时速断动作跳闸，动作电流579.6A，其余查无异常；
13:55下令叶清水小坪#2环网柜10kV一二联络911开关由热备用转运行，13:56操作毕，送电正常；
13:56下令叶清水小坪#2环网柜10kV尾林线915开关由热备用转运行，13:57操作毕，送电正常；
13:57下令叶清水小坪#2环网柜10kV水库线912开关由热备用转运行，13:58操作毕，送电正常；即通知配电运维吴燕良</t>
  </si>
  <si>
    <t>小坪一级升压站10kV白沙变电站917线路军营线#8杆高压开关</t>
  </si>
  <si>
    <t>2023-01-10 16:00</t>
  </si>
  <si>
    <t>E35BC193-2BEA-4163-8415-58BB9518F9FD</t>
  </si>
  <si>
    <t>GZ13565423010030</t>
  </si>
  <si>
    <t>3523011000127427</t>
  </si>
  <si>
    <t>2023-01-10 12:40</t>
  </si>
  <si>
    <t>2023-01-10 15:16</t>
  </si>
  <si>
    <t>10日12:21时旧镇变10kVⅠ段母线B相不完全失地(A相电压为10.19,B相电压为3.35,C相电压为7.26,零序电压为119.97,)。无选线信号。失地线路为：旧镇变10kV镇内线901线路
故障原因为：10kV镇内线城外支线#32杆至10kV码头分支#1杆吊车碰触导线</t>
  </si>
  <si>
    <t>10日12:21时DMS系统研判旧镇变10kVⅠ段母线B相不完全失地(A相电压为10.19,B相电压为3.35,C相电压为7.26,零序电压为119.97,)。即通知旧镇所陈金烨告知其以上情况
10日12:27联/配调黄汉杰【顺控】遥控操作_：10kV镇外线郭厝支线#13杆B-Jw11开关由运行转热备用，于10日12:27控分成功
10日12:28联/配调黄汉杰【顺控】遥控操作_：10kV镇玉Ⅰ回（左）#77杆B-JyⅠ02开关由运行转热备用，于10日12:28控分成功
10日12:28联/配调黄汉杰【顺控】遥控操作_：10kV镇玉Ⅰ回（左）#89杆B-JyⅠ05开关由运行转热备用，于10日12:28控分成功
10日12:29联/配调黄汉杰【顺控】遥控操作_：旧镇变10kV镇玉Ⅰ回913开关由运行转热备用，于10日12:29控分成功
10日12:30联/配调黄汉杰【顺控】遥控操作_：旧镇变10kV镇玉Ⅰ回913开关由热备用转运行，于10日12:30控合成功，运行正常
10日12:31联/配调黄汉杰【顺控】遥控操作_：10kV镇玉Ⅰ回（左）#89杆B-JyⅠ05开关由热备用转运行，于10日12:31控合成功，运行正常
10日12:31联/配调黄汉杰【顺控】遥控操作_：10kV镇玉Ⅰ回（左）#77杆B-JyⅠ02开关由热备用转运行，于10日12:31控合成功，运行正常
10日12:31联/配调黄汉杰【顺控】遥控操作_：10kV镇外线郭厝支线#13杆B-Jw11开关由热备用转运行，于10日12:31控合成功，运行正常
10日12:34联/配调黄汉杰收到旧镇所陈金烨报：吊车碰触10kV镇内线城外支线#24杆后段并造成着火，紧急申请10kV镇内线城外支线#24杆B-Jn11开关转热备用，同时令其：10kV镇内线城外支线#24杆B-Jn11开关由运行转热备用，于10日12:35操作完毕，接地信号消失
10日12:43时DMS系统研判旧镇变10kVⅠ段母线B相不完全失地(A相电压为10.19,B相电压为3.35,C相电压为7.26,零序电压为119.97,)。即通知旧镇所陈金烨及远程人员告知其以上情况；巡视10kV镇内线城外支线#24杆B-Jn11开关及其之后的设备。12时52分巡视人陈金烨接受通知，开始巡线。12时53分巡视人陈金烨、黄永福接受通知，开始巡线。
10日13:06  联/配调黄汉杰收到现场陈金烨汇报：故障原因：外破故障；故障现象：架空类裸导线短路、接地；经巡线发现10kV镇内线城外支线#32杆至10kV码头分支#1杆吊车碰触导线，现已处理，巡线人员已撤离，申请10kV镇内线城外支线#24杆B-Jn11开关转运行。
10日13:12 联/配调黄汉杰令陈金烨：10kV镇内线城外支线#24杆B-Jn11开关由热备用转运行，10日13:13操作成功</t>
  </si>
  <si>
    <t>10kV镇内线城外支线#32杆至10kV码头分支#1杆吊车碰触导线</t>
  </si>
  <si>
    <t>旧镇变镇内线901线路镇内线城外支线#24B-Jn11开关</t>
  </si>
  <si>
    <t>2023-01-10 13:15</t>
  </si>
  <si>
    <t>2023-01-10 19:00</t>
  </si>
  <si>
    <t>旧镇变镇内线901</t>
  </si>
  <si>
    <t>5E8D81B2-BFBF-4385-8F75-A5FF0816CEFD</t>
  </si>
  <si>
    <t>LS13555123010046</t>
  </si>
  <si>
    <t>3523011000201343</t>
  </si>
  <si>
    <t>2023-01-10 17:40</t>
  </si>
  <si>
    <t>2023-01-11 08:22</t>
  </si>
  <si>
    <t>2023.01.10 17:32 IES监盘发现：溪美变10kV新华Ⅰ线951线路B相不完全失地(A相电压为8.00kV,B相电压为2.43kV,C相电压为11.85kV,零序电压为19.42kV,)失地选线为溪美变10kV普莲二线915，选线错误。故障原因为：10kV双塘线甘仔山变进线电缆击穿</t>
  </si>
  <si>
    <t>2023.01.10 17:32 IES监盘发现：溪美变10kV新华Ⅰ线951线路不B相完全失地(A相电压为8.00kV,B相电压为2.43kV,C相电压为11.85kV,零序电压为19.42kV,)失地选线为溪美变10kV普莲二线915，选线错误)。即通知抢修班组巡视新华Ⅰ线36#杆503开关及其之后的设备。04时19分巡视人张两鑫、黄喆接受通知，开始巡线。
10日17:35联/配调卢彩玲、吕小红【顺控】遥控操作：10kV普莲二线普莲小区支线8#付杆K293开关由运行转热备用，于10日17:35控分失败
10日17:37联/配调卢彩玲、吕小红遥控操作：10kV新华Ⅰ线36#杆503开关由运行转热备用，于10日17:37控分成功接地信号消失
17:39 南安县调卢彩玲通知溪美所林乾根：南安世茂新里程置业有限公司开闭所兼1#配电室备自投动作（900开关在运行、911开关在热备用）。要求检查湖美小区配电室、双塘线市医院2#环网柜备自投动作状态
17：44溪美街道供电所林乾根汇报南安县调吕小红：10kV双塘线H003环网柜913线路后段有火发，要求10kV双塘线H003环网柜913线路转冷备用
10日17:44 联/配调吕小红令溪美街道供电所林乾根：10kV双塘线H003环网柜913线路由运行转冷备用，10日17:45操作成功汇报配调王玉玲
17:48溪美所黄喆汇报配调王玉玲：10kV双塘线甘仔山变至双塘线公共事业局电缆击穿，需隔离故障点，待处理
10日17:53 联/配调王玉玲令溪美所林乾根：10kV双塘线H005环网柜（至双塘线F004分支箱）F11线路由运行转检修，10日17:55操作成功汇报配调卢彩玲
10日17:57联/配调王玉玲、卢彩玲遥控：10kV双塘线新华Ⅰ线36#杆503开关由热备用转运行，于10日17:57控合成功汇报配调卢彩玲，线路运行正常，配调王玉玲通知溪美所黄喆
17:58溪美所黄喆汇报配调王玉玲：对10kV双塘线其他线路查无异常，要求10kV双塘线试送电
10日18:00 联/配调卢彩玲令王玉玲：遥控湖美变10kV双塘线624开关由热备用转运行，10日18:01操作成功线路运行正常，配调王玉玲通知溪美所黄喆
10日18:48 配调王玉玲签收配电故障抢修单NO：QZ-NA-PQ-2023-0030，工作负责人：林乾根，工作内容：在10kV双塘线甘仔山变，进行至10kV双塘线公共事业局变电缆头击穿，重新制作电缆头，电缆试验；在10kV双塘线甘仔山变，进行变压器试验，安全措施：1.10kV双塘线H003环网柜（至10kV双塘线F004分支箱）913线路转检修(断开913负荷开关、合上9136接地刀闸），2.10kV双塘线H005环网柜（至10kV双塘线F004分支箱）F11线路转检修（断开F11负荷开关、合上F116接地刀闸）。
10日19:46 溪美街道供电所黄喆汇报南安县调黄丽吉：1、10kV双塘线湖美小配电室备自投动作，负荷现由10kV日昇线供电(901合，921分）
2、10kV双塘线市医院1#环网柜备自投动作，负荷现由10kV长安线供电(911合，912分）
3、10kV双塘线世茂新里程置业有限公司闭所兼1#配电室备自投动作，负荷现由10kV三峰线供电(900合，911分）
10日20:06  联/配调郑明凤收到现场林乾根汇报：10kV双塘线公共事业局变配电室（至10kV双塘线甘仔山变）911线路确在冷备用
10日20:00 联/配调郑明凤令溪美所林乾根：10kV双塘线H003环网柜（至10kV双塘线F004分支箱）913线路由冷备
用转检修，10日20:01操作成功
10日 20:11南安县调郑明凤抢修许可票号：QZ-NA-PQ-2023-0030,抢修负责人：林乾根,抢修任务：1、10kV双塘线甘仔山变更换变压器（型号不变）、变压器试验；2、10kV双塘线甘仔山变至10kV双塘线公共事业局变电缆头击穿，重新制作电缆头，电缆试验；,抢修安措:1.10kV双塘线H003环网柜（至10kV双塘线F004分支箱）913线路转检修(断开913负荷开关、合上9136接地刀闸），2.10kV双塘线H005环网柜（至10kV双塘线F004分支箱）F11线路转检修（断开F11负荷开关、合上F116接地刀闸）
11日 03:29南安县调黄丽吉抢修终结票号：QZ-NA-PQ-2023-0030,抢修负责人：林乾根,抢修任务：1、10kV双塘线甘仔山变更换变压器（型号不变）、变压器试验；2、10kV双塘线甘仔山变至10kV双塘线公共事业局变电缆头击穿，重新制作电缆头，电缆试验；,抢修安措:1.10kV双塘线H003环网柜（至10kV双塘线F004分支箱）913线路转检修(断开913负荷开关、合上9136接地刀闸），2.1</t>
  </si>
  <si>
    <t>溪美变10kV新华Ⅰ路951线路新华Ⅰ线36#杆503开关</t>
  </si>
  <si>
    <t>2023-01-10 17:38</t>
  </si>
  <si>
    <t>2023-01-11 09:00</t>
  </si>
  <si>
    <t>溪美变10kV新华Ⅰ路951</t>
  </si>
  <si>
    <t>E0DA8685-EC0C-4D64-A8F3-673AED2D2756</t>
  </si>
  <si>
    <t>LS1354515423010011</t>
  </si>
  <si>
    <t>3523011000231654</t>
  </si>
  <si>
    <t>2023-01-10 19:01</t>
  </si>
  <si>
    <t>2023-01-10 19:47</t>
  </si>
  <si>
    <t>01-10 18:57DMS研判：10kV松林线951线路土地储备中心#9路灯变（凌厝村）次分支线#001杆001开关跳闸；影响配变3个；故障原因无异常。</t>
  </si>
  <si>
    <t>01-10 18:57DMS研判：10kV松林线951线路土地储备中心#9路灯变（凌厝村）次分支线#001杆001开关跳闸；影响配变3个；10日19:1  即通知抢修班组巡视跳闸点土地储备中心#9路灯变（凌厝村）次分支线#001杆001开关及其之后的设备。19时08分巡视人陈益强、郑国扬、张国来接受通知，开始巡线。
10日19:14  联/配调邱荣柔收到现场陈益强汇报：现场确认跳闸开关为：土地储备中心#9路灯变（凌厝村）次分支线#001杆001开关；现场检查无异常；试送设备：试送土地储备中心#9路灯变(凌厝村)次分支线#001杆001开关
10日19:14 联/配调邱荣柔令陈益强：土地储备中心#9路灯变（凌厝村）次分支线#001杆001柱上开关由热备用转运行，10日19:43操作成功</t>
  </si>
  <si>
    <t>莆田.杨林变10kV松林线951线路土地储备中心#9路灯变（凌厝村）次分支线#001杆001开关</t>
  </si>
  <si>
    <t>2023-01-11 02:00</t>
  </si>
  <si>
    <t>03E94C65-2A4A-4A0C-9D98-A5CEB110E2E0</t>
  </si>
  <si>
    <t>LS13515123010003</t>
  </si>
  <si>
    <t>3523011000244359</t>
  </si>
  <si>
    <t>2023-01-10 21:12</t>
  </si>
  <si>
    <t>2023-01-10 23:22</t>
  </si>
  <si>
    <t>2023年01月10日21:09 东岭变/10kV.上渡线613开关零序过流I段动作跳闸，故障原因为：福湾3#环网905接线端子故障，隔离故障后于23：15东岭变613送电正常，其余负荷转至洋洽变923供电正常。故障处理完毕后于11日10：48送电正常，并转回原方式
（原断点：阳光城新界1#楼开闭所10kV1号环921）</t>
  </si>
  <si>
    <t>2023年01月10日
21:09监控汇报：东岭变/10kV.上渡线613开关零序过流I段动作跳闸，在热备用，无重合闸。即通知指挥长，建新运维，仓抢林炜。
弹窗发布停电信息里无用户，手动发布停电信息。
2023年1月10日建新运维徐阳汇报：21：08东岭变/10kV.上渡线613零序过流I段动作跳闸，重合闸未投，故障电流12.94A，一二此设备检查正常
备投动作情况
联建新苑1#楼配电室备投动作成功，912在热备用，911在运行
联建新苑5#楼配电室备投动作成功，912在热备用，911在运行
22：17仓抢林炜汇报：现场查看无异常。
10日22:17 联/配调廖珠胜令林炜:福湾7#环网10kV东岭901开关由运行转热备用，10日22:18操作成功
10日22:18 联/配调廖珠胜令徐阳:福州.东岭变/10kV.上渡线613开关由热备用转运行，10日22:20操作成功，正常
10日22:23 联/配调廖珠胜令徐阳:福州.东岭变/10kV.上渡线613开关由运行转热备用，10日22:26操作成功
10日22:26 联/配调廖珠胜令林炜:福湾7#环网10kV东岭901开关由热备用转运行，10日22:26操作成功
10日22:27 联/配调廖珠胜令黄宇彬:福湾3#环网10kV新界901开关由运行转热备用，10日22:39操作成功
10日22:39 联/配调廖珠胜令徐阳:福州.东岭变/10kV.上渡线613开关由热备用转运行，10日22:43执行失败，零序I段动作跳闸
22：45仓抢黄宇彬汇报：福湾3#环网905三相过流，其他无异常
10日22:45 联/配调廖珠胜令黄宇彬:福湾3#环网10kV福湾五905开关由运行转热备用，10日22:51操作成功
10日22:53 联/配调廖珠胜令徐阳:福州.东岭变/10kV.上渡线613开关由热备用转运行，10日22:54执行失败，零序I段动作跳闸
10日22:55 联/配调廖珠胜令林炜:阳光城新界1#楼开闭所10kV1号环921开关由热备用转运行，10日22:57操作成功，正常
10日23:00 联/配调廖珠胜令黄宇彬:福湾3#环网10kV新界901开关由热备用转运行，10日23:05操作成功，正常
23：05仓抢黄宇彬汇报：试送东岭变613时福湾3#环网地上有震动，怀疑福湾3#环网905至福湾5#环网901之间电缆故障
10日23:12 联/配调廖珠胜令黄宇彬:福湾5#环网10kV福湾三901开关由运行转冷备用，10日23:12操作成功
10日23:13 联/配调廖珠胜令徐阳:福州.东岭变/10kV.上渡线613开关由热备用转运行，10日23:15操作成功，正常
23：20通知维护班监浩军对对侧线路特巡
10日23:17 联/配调廖珠胜令黄宇彬:福湾3#环网10kV福湾五905线路由热备用转检修，10日23:24操作成功
10日23:17 联/配调廖珠胜令黄宇彬:福湾5#环网10kV福湾三901线路由冷备用转检修，10日23:24操作成功
11日0：06许可FZ-BB-PQ-2023-0047#
06：55连秀岩汇报：电缆试验无异常，福湾3#环网905接线端子有问题，准备上新的抢修票接到备用间隔。
07：47终结FZ-BB-PQ-2023-0047#抢修单
收到FZ-BB-PQ-2023-0048#抢修单
11日07:47 联/配调蔡景伟令连秀岩:福湾3#环网10kV备用四904线路由冷备用转检修，11日07:50操作成功
07：51许可FZ-BB-PQ-2023-0048#
09：56许可FZ-BB-PQ-2023-0048#
送电指令票详见指令票NO：福州2023010360
送电成功，结束流程</t>
  </si>
  <si>
    <t>东岭变613上渡线路</t>
  </si>
  <si>
    <t>2023-01-11 13:00</t>
  </si>
  <si>
    <t>东岭变613上渡线</t>
  </si>
  <si>
    <t>918FE841-4F63-428B-91F9-41D1652EA383</t>
  </si>
  <si>
    <t>GZ13516023010009</t>
  </si>
  <si>
    <t>3523011000244507</t>
  </si>
  <si>
    <t>2023-01-10 21:22</t>
  </si>
  <si>
    <t>2023-01-10 21:51</t>
  </si>
  <si>
    <t>2023年01月10日21:21现场汇报：220kV白花变10kV北山线#61北山三开关跳闸，故障原因：巡线未发现异常，于21：50送电正常</t>
  </si>
  <si>
    <t>21时21分，联/配调李真真发布停电信息，发布设备为10kV北山线#61北山三开关，通知相关人员巡视10kV北山线#61北山三开关及其之后设备。_21时23分巡视人邱亦学 接受通知，开始巡线。_即通知邱亦学
10日21:41  联/配调李真真收到现场邱亦学汇报：巡线无异常，申请试送，试送设备：10kV北山线#61杆北山三开关
10日21:43 联/配调李真真令邱亦学:10kV北山线#61北山三柱上开关由热备用转运行，10日21:50操作成功
无需抢修类型归档:试送成功，已全部复电。</t>
  </si>
  <si>
    <t>巡线未发现异常，为瞬间故障于21：50送电正常</t>
  </si>
  <si>
    <t>福州.白花变10kV北山线#61北山三开关</t>
  </si>
  <si>
    <t>2023-01-10 21:21</t>
  </si>
  <si>
    <t>2023-01-10 22:50</t>
  </si>
  <si>
    <t>2023-01-11 04:00</t>
  </si>
  <si>
    <t>1462</t>
  </si>
  <si>
    <t>2023-01-10 23:08</t>
  </si>
  <si>
    <t>32C8A3D5-12F9-4C1B-9EB2-65FFB88D6784</t>
  </si>
  <si>
    <t>LS13585223010008</t>
  </si>
  <si>
    <t>3523011100009138</t>
  </si>
  <si>
    <t>2023-01-11 00:19</t>
  </si>
  <si>
    <t>2023-01-12 00:33</t>
  </si>
  <si>
    <t>11日0:2 白莲变10kV.Ⅱ段母线C相失地(A相电压为8.36,B相电压为10.40,C相电压为2.27,零序电压为86.33,)无选线信号。故障原因为：#11杆C相悬瓶故障</t>
  </si>
  <si>
    <t>11日00:09联/配调熊明禄【顺控】遥控操作_：大里线905#52-2杆分段开关由运行转热备用，于11日00:09控分成功
11日00:10联/配调熊明禄【顺控】遥控操作_：大里线905#41杆分段开关由运行转热备用，于11日00:10控分成功
11日00:11联/配调熊明禄【顺控】遥控操作_：白莲变电站.10kV.大里线间隔.905开关由运行转热备用，于11日00:11控分成功
11日00:13联/配调熊明禄【顺控】遥控操作_：白莲变电站.10kV.大里线间隔.905开关由热备用转运行，于11日00:13控合成功
11日00:13联/配调熊明禄【顺控】遥控操作_：大里线905#41杆分段开关由热备用转运行，于11日00:13控合成功
11日00:13联/配调熊明禄【顺控】遥控操作_：10kV大里线905#52-2杆分段开关由热备用转运行，于11日00:13控合成功
11日00:16联/配调熊明禄【顺控】遥控操作_：10kV草市线914#2分段开关由运行转热备用，于11日00:16控分成功接地信号消失
11日01:11令廖祥荣_：10kV草市线914#20杆分段分段刀闸由合闸转分闸，1:18汇报操作完毕。
11日01:17联/配调熊明禄遥控操作_：10kV草市线914#2杆分段开关由热备用转运行，于11日01:18控合成功，出线失地
11日01:18联/配调熊明禄遥控操作_：10kV草市线914#2杆分段开关由运行转热备用，于11日01:19控分成功，失地消失。
通知抢修班组：南口供电所（将乐）
故障通知内容：11日0:19 白莲变电站失地(白莲变电站.10kV.Ⅱ段母线A相电压为8.36,B相电压为10.40,C相电压为2.27,零序电压为86.33,)。即通知抢修班组巡视草市线914#2分段开关及其之后的设备。12时35分巡视人廖祥荣、张毅、邱生昌、邓文荣、吴先祥接受通知，开始巡线。
11日15:30 申请配电故障抢修单NO：0000970，工作负责人：邱生昌，工作内容：，安全措施：_。
11日15:35 联/配调熊明禄令廖祥荣：10kV草市线914#2分段开关由热备用转冷备用，11日15:40操作成功
11日 15:40抢修许可票号：0000970,抢修负责人：邱生昌,抢修任务：10kV草市线914#7杆跳线断股抢修,抢修安措:断开10kV草市线914#2杆分段刀闸，断开10kV草市线914#20杆分段刀闸。
11日16:41抢修终结：票号：0000970，抢修负责人：邱生昌，抢修任务：10kV草市线914#7杆跳线断股抢修，工作已结束，接地线已拆除，人员已撤离，经验收合格，具备送电条件。
送电票：SMJJT23010245，11日16:46开始执行,17:06执行完毕。送电出线失地。
23:30 与廖祥荣确认：10kV草市线914#2杆分段开关在热备用。
11日23:32 联/配调彭莉莎令廖祥荣：10kV草市线914#2杆分段开关由热备用转冷备用，11日23:37操作成功
11日23:38 申请配电故障抢修单NO：0000971，工作负责人：邱生昌，工作内容：10kV草市线914#11杆C相悬瓶故障更换抢修，安全措施：断开10kV草市线914#2杆分段开关、分段刀闸、10kV草市线914#20杆分段刀闸。
11日23:39 联/配调彭莉莎令廖祥荣：10kV草市线914#20杆分段刀闸由合闸转分闸，11日23:42操作成功
11日 23:45抢修许可票号：0000971,抢修负责人：邱生昌,抢修任务：10kV草市线914#11杆C相悬瓶故障更换抢修，抢修措施：断开10kV草市线914#2杆分段开关、分段刀闸、10kV草市线914#20杆分段刀闸。
12日 00:17抢修终结票号：0000971,抢修负责人：邱生昌,抢修任务：10kV草市线914#11杆C相悬瓶故障更换抢修，抢修措施：断开10kV草市线914#2杆分段开关、分段刀闸、10kV草市线914#20杆分段刀闸。
送电票：SMJJT23010262，12日00:17开始执行</t>
  </si>
  <si>
    <t>白莲变10kV小王线909线路草市线914#2分段开关</t>
  </si>
  <si>
    <t>2023-01-11 00:18</t>
  </si>
  <si>
    <t>2023-01-12 02:00</t>
  </si>
  <si>
    <t>26840003-3232-4655-BC14-EDEC00EED272</t>
  </si>
  <si>
    <t>GZ13576023010011</t>
  </si>
  <si>
    <t>3523011100007686</t>
  </si>
  <si>
    <t>2023-01-11 03:31</t>
  </si>
  <si>
    <t>2023-01-11 10:06</t>
  </si>
  <si>
    <t>2023-01-11 3:29 DMS研判弹窗：龙车变10kVⅠ段母线A相失地(A相电压为0.79,B相电压为10.06,C相电压为10.84,零序电压为102.99,)无选线信号。故障系：10kV龙新线#34杆A相跳线搭在横担上</t>
  </si>
  <si>
    <t>查零序电流：10kV龙新线#05A杆K1开关零序电流从0突增至1.99A。
11日03:30联/配调黄如贤【顺控】遥控操作_：10kV龙新线#05A杆K1开关由运行转热备用，于11日03:30控分成功接地信号消失
11日3:31 通知抢修班组巡视10kV龙新线#05A杆K1开关及其之后的设备。03时41分巡视人郭永泉、陈洪文、陈德武接受通知，开始巡线。09时57分巡视人郭永泉、陈洪文、陈德武、林柏生接受通知，开始巡线。
11日09:57  联/配调邓伟烨收到现场林柏生汇报：10kV龙新线#34杆A相跳线搭在横担上，雨天潮湿后造成失地，现已用绝缘棒处理完毕。
11日09:58联/配调邓伟烨遥控操作_：10kV龙新线#05A杆K1开关由热备用转运行，于11日09:58控合成功，送电完毕</t>
  </si>
  <si>
    <t>10kV龙新线#34杆A相跳线搭在横担上使龙车变10kVⅠ段母线A相失地</t>
  </si>
  <si>
    <t>龙车变电站10kV龙新线901线路龙新线#05A杆K1开关</t>
  </si>
  <si>
    <t>2023-01-11 03:30</t>
  </si>
  <si>
    <t>2023-01-11 14:00</t>
  </si>
  <si>
    <t>2023-01-11 13:24</t>
  </si>
  <si>
    <t>62F2640D-8130-4C53-B925-D16761AA1CAD</t>
  </si>
  <si>
    <t>GZ13575823010012</t>
  </si>
  <si>
    <t>3523011100013737</t>
  </si>
  <si>
    <t>2023-01-11 07:54</t>
  </si>
  <si>
    <t>2023-01-11 13:22</t>
  </si>
  <si>
    <t>11日7:52  DMS弹窗：10kV三和公馆配电室安三线902开关跳闸，故障原因：无异常（原因待分析）</t>
  </si>
  <si>
    <t>11日7:55  即通知抢修班组巡视跳闸点10kV三和公馆配电室安三线902开关及其之后的设备。08时08分巡视人梁富贵、程亮、赖洪松接受通知，开始巡线。08时08分巡视人梁富贵、程亮、赖旺雄、赖洪松接受通知，开始巡线。
11日08:59  联/配调杜华兴收到现场董强汇报：_策武所董强汇报：需检查站内设备，申请10kV策和I线#61杆#61K开关、策意线#51杆#51K开关转冷备用
11日09:01 联/配调杜华兴令董强：10kV策和Ⅰ线#61杆#61K开关由运行转冷备用，11日09:05操作成功
11日09:01 联/配调杜华兴令董强：10kV策意线#51杆#51K开关由运行转冷备用，11日09:05操作成功
11日10:52  联/配调胡义鑫收到现场程亮汇报：保护动作：；
隔离设备：10kV三和公馆配电室911开关转检修，10kV三和公馆配电室912开关转检修；试送设备：10kV策和I线#61杆#61K开关转运行，10kV策意线#51杆#51K开关转运行
11日10:40  联/配调胡义鑫收到现场程亮汇报：现场确认跳闸开关为：10kV三和公馆配电室安三线902开关；保护动作：10kV三和公馆配电室安三线902开关；
巡视无异常范围：10kV策和I线#61杆#61K开关转运行-10kV策意线#51杆#51K开关转运行；
故障原因：配网设备故障；故障现象：三合公馆#1变变压器本体烧毁
11日10:55  联/配调胡义鑫收到现场程亮汇报：保护动作：；
隔离设备：10kV三和公馆配电室911线路转检修，10kV三和公馆配电室912线路转检修；试送设备：10kV策和I线#61杆#61K开关转运行，10kV策意线#51杆#51K开关转运行
11日10:56 联/配调胡义鑫令程亮：10kV三和公馆配电室10kV三和公馆配电室#1变（光伏发电）911线路由运行转检修，11日10:58操作成功
11日10:56 联/配调胡义鑫令程亮：10kV三和公馆配电室#2变912线路由运行转检修，11日10:59操作成功
11日11:00 联/配调胡义鑫令程亮：10kV策和Ⅰ线#61杆#61K开关由冷备用转运行，11日11:10操作成功
11日11:00 联/配调胡义鑫令程亮：10kV策意线#51杆#51K开关由冷备用转运行，11日11:10操作成功
11日11:12 联/配调胡义鑫令程亮：10kV三和公馆配电室安三线902开关由热备用转运行，11日11:30操作成功
11日13:15  联/配调胡义鑫收到现场程亮汇报：保护动作：；试送设备：10kV三和公馆#2变线912线路转运行，10kV三和公馆#1变线911线路转运行；
故障原因：无异常；故障现象：经现场对#1变#2变试验，试验合格，申请试送911开关及912开关。；
故障点：无异常
11日13:16 联/配调胡义鑫令程亮：10kV三和公馆配电室10kV三和公馆配电室#1变（光伏发电）911线路由检修转运行，11日13:19操作成功
11日13:16 联/配调胡义鑫令程亮：10kV三和公馆配电室#2变912线路由检修转运行，11日13:20操作成功</t>
  </si>
  <si>
    <t>对配电站房加强巡视封堵</t>
  </si>
  <si>
    <t>10kV三和公馆配电室策武变10kV策和Ⅰ线621线路三和公馆配电室安三线902开关</t>
  </si>
  <si>
    <t>2023-01-11 13:15</t>
  </si>
  <si>
    <t>策武变10kV策和Ⅰ线621线路</t>
  </si>
  <si>
    <t>2023-01-11 16:26</t>
  </si>
  <si>
    <t>32CA921A-F70F-4537-AC38-81461582E765</t>
  </si>
  <si>
    <t>GZ13575423010010</t>
  </si>
  <si>
    <t>3523011100031694</t>
  </si>
  <si>
    <t>2023-01-11 09:30</t>
  </si>
  <si>
    <t>11日8:40 庐丰变电站庐丰变电站.10kV.Ⅰ段母线A相失地(A相电压为4.13,B相电压为6.43,C相电压为9.20,零序电压为61.01,)无选线信号。遥控10kV铁中联络线#28杆K1开关由运行转热备用后失地消失。故障原因： 10kV古中线#108杆G1刀闸A相触头烧毁</t>
  </si>
  <si>
    <t>11日9:0 庐丰变电站失地(庐丰变电站.10kV.Ⅰ段母线A相电压为4.13,B相电压为6.43,C相电压为9.20,零序电压为61.01,)。即通知抢修班组巡视庐丰变电站.10kV.庐铁线间隔.963开关及其之后的设备。
11日09:05 联/配调廖宝玲令中都所丘其彪：10kV中古线#108杆G1刀闸由合闸转分闸，11日09:06操作成功
11日09:23 联/配调林冬花令中都所郭建新：10kV中古线#22杆开关由冷备用转热备用，11日09:28操作成功
11日09:29 联/配调高晓春令郭建新：10kV中古线#22杆开关由热备用转运行，11日09:30操作成功</t>
  </si>
  <si>
    <t>转供电冲击造成刀闸触头烧坏</t>
  </si>
  <si>
    <t>2023-01-11 16:00</t>
  </si>
  <si>
    <t>2023-01-11 11:22</t>
  </si>
  <si>
    <t>78237bcb-6676-4cab-bce4-d2acc054f67e</t>
  </si>
  <si>
    <t>5428696F-6CFF-491C-9E05-B94888037B1E</t>
  </si>
  <si>
    <t>GZ13556023010032</t>
  </si>
  <si>
    <t>3523011100057218</t>
  </si>
  <si>
    <t>2023-01-11 10:21</t>
  </si>
  <si>
    <t>2023-01-12 09:44</t>
  </si>
  <si>
    <t>2023年1月11日9:59 IES700监盘发现：东山变10kV美旗Ⅲ回617开关过流Ⅰ段动作跳闸（跳闸前C相完全失地），故障原因：美旗Ⅲ回#1环网柜913开关至美旗B高供903开关之间的电缆故障，两侧电缆头已拆除（电缆属于用户产权）</t>
  </si>
  <si>
    <t>9:59 调控赖文龙IES700监盘发现：东山变10kV美旗Ⅲ回617开关过流Ⅰ段动作跳闸（跳闸前C相完全失地），即通知磁灶所吴建生，青阳运维班周明珠，电气班柯清波对吴厝安置小区高供内部检查做好转电准备。
10:50 配电运维班柯清波汇报调控蔡健健：对吴厝安置小区高供站内设备进行巡视，设备检查无异常。
10:51 调控蔡健健下令配电运维班柯清波：吴厝安置小区高供10kV美旗Ⅲ回901开关由运行转冷备用，吴厝安置小区高供10kV母分900开关由热备用转运行，并于10:54汇报操作完毕，设备运行正常。
11:19 青阳运维班朱永祥汇报调控赖文龙：对东山变10kV美旗Ⅲ回617开关外观检查无异常，动作情况为过流Ⅰ段动作，重合闸未投入，A相故障电流：9.48kA，BC相故障电流：9.6kA</t>
  </si>
  <si>
    <t>美旗Ⅲ回#1环网柜913开关至美旗B高供电缆故障。</t>
  </si>
  <si>
    <t>东山变10kV美旗Ⅲ回617线路</t>
  </si>
  <si>
    <t>2023-01-11 19:35</t>
  </si>
  <si>
    <t>2023-01-12 10:00</t>
  </si>
  <si>
    <t>东山变10kV美旗Ⅲ回617</t>
  </si>
  <si>
    <t>2023-01-12 11:12</t>
  </si>
  <si>
    <t>13DKX-23698</t>
  </si>
  <si>
    <t>7498559B-F2C3-4C8B-9754-F8A80F6DD5AB</t>
  </si>
  <si>
    <t>LS1354515323010016</t>
  </si>
  <si>
    <t>3523011100060158</t>
  </si>
  <si>
    <t>2023-01-11 10:34</t>
  </si>
  <si>
    <t>2023-01-11 13:25</t>
  </si>
  <si>
    <t>10时34分，埭头所林文新汇报：10kV后海开发区分支线#001杆001刀闸烧毁，现将10kV后海开发区分支线#001杆001刀闸已转分闸位置</t>
  </si>
  <si>
    <t>10时34分，埭头所林文新汇报：10kV后海开发区分支线#001杆001刀闸烧毁，现将10kV后海开发区分支线#001杆001刀闸已转分闸位置
11日10:57 申请配电故障抢修单NO：PT-BB-PD-2023-0043，工作负责人：柯金豪
11日11:02抢修许可：票号：PT-BB-PD-2023-0043，抢修负责人：柯金豪
11日13:04抢修终结：票号：PT-BB-PD-2023-0043，抢修负责人：柯金豪</t>
  </si>
  <si>
    <t>10kV后海开发区分支线#001杆0011刀闸环氧树脂刀闸带电更换</t>
  </si>
  <si>
    <t>莆田.埭头变10kV田边线921线路后海开发区分支线#001杆001刀闸</t>
  </si>
  <si>
    <t>田边线921线路</t>
  </si>
  <si>
    <t>FA269748-50DA-431B-8625-4ACDB5F3E9BD</t>
  </si>
  <si>
    <t>LS13595623010025</t>
  </si>
  <si>
    <t>3523011100064230</t>
  </si>
  <si>
    <t>2023-01-11 11:08</t>
  </si>
  <si>
    <t>2023-01-11 22:09</t>
  </si>
  <si>
    <t>2023年01月11日10:54  水西变10kVⅡ段母线B相失地。故障原因：宏发江景#10环网柜10kV联络H626开关B相轴头击穿（具体原因：不明待查）</t>
  </si>
  <si>
    <t>11日10:55 联调监控雷春玲汇报：10:54 水西变10kVⅡ段母线B相失地(A相电压为10.39kV,B相电压为0.12kV,C相电压为10.25kV,零序电压为103.67V,)失地选线为水西变10kV中山西线608线路。
11:03 查DMS系统：10kV中山西线608线路无三遥开关
11日11:05联/配调陈宜晶遥控操作_：南平.水西变/10kV.中山西线608开关由运行转热备用，于11日11:05控分成功接地信号消失，即通知配电运维班张振武，配电抢修班寇之众，建瓯远程站叶李汉
11日11:8 南平.水西变失地(南平.水西变/10kV.Ⅱ段母线A相电压为10.39,B相电压为0.12,C相电压为10.25,零序电压为103.67,)。即通知抢修班组巡视南平.水西变/10kV.中山西线608开关及其之后的设备。
11:41 配电运维班张振武汇报：水西桥头环网柜10kV家兴口分接箱环出902开关前端巡视未发现异常，申请水西桥头环网柜10kV家兴口分接箱环出902开关转热备用，试送10kV中山西线608开关
11日11:44 联/配调陈伟东令寇之众：水西桥头环网柜10kV家兴口分接箱环出902开关由运行转热备用，11日11:45操作成功
11日11:49联/配调陈宜晶遥控操作_：南平.水西变/10kV.中山西线608开关由热备用转运行，于11日11:49控合成功，水西变10kVⅡ段母线B相失地信号出现。
11日11:50 联/配调陈宜晶令叶楠：南平.水西变/10kV.中山西线608开关由运行转热备用，11日11:52操作成功，水西变10kVⅡ段母线B相失地信号消失。即通知配电运维班张振武
11:51配电运维班张振武汇报：水西桥头环网柜10kV家兴口分接箱环出902开关至10kV西宏线水西#54-14杆线路之间无巡视人员。
11日11:53 联/配调陈宜晶令叶楠：10kV西宏线水西#54-14杆KY771开关由热备用转运行，11日11:54操作成功，即通知建瓯远程站张灵琦
11:56 配电运维班张振武汇报：巡视发现宏发江景#10环网柜10kV联络H626负荷开关B相轴头击穿，申请将宏发江景#10环网柜10kV联络H626负荷开关转热备用，试送10kV中山西线608开关
11日12:05 联/配调陈宜晶令寇之众：冠达园口环网柜10kV宏发#10环出H679开关由运行转热备用，11日12:11操作成功
11日12:13 联/配调陈宜晶令叶楠：南平.水西变/10kV.中山西线608开关由热备用转运行，11日12:14操作成功，即通知建瓯远程站张灵琦
11日13:31 申请配电故障抢修单NO：NP-JO-PQ-2023-0002，工作负责人：李振楠，工作内容：在宏发江景#10环网柜10kV联络H626开关，进行故障抢修，安全措施：10kV冠达园口环网柜10kV宏发#10环出H679线路转检修，10kV水西桥头环网柜10kV家兴口分接箱环出902线路转检修，10kV家兴口环网柜10kV家兴口分接箱进线901线路转检修，10kV宏发江景Ⅲ期配电房宏发江景Ⅶ配变转空载运行，10kV中山路西段箱变中山路西段箱变转空载运行。
11日13:36 联/配调陈宜晶令寇之众：家兴口环网柜10kV家兴口分接箱进线901线路由运行转冷备用，11日13:39操作成功
11日13:43 联/配调陈宜晶令寇之众：宏发江景Ⅲ期配电房10kV宏发江景Ⅶ配变由运行转空载运行，11日14:12操作成功
11日13:43 联/配调陈宜晶令寇之众：中山路西段箱变10kV中山路西段箱变由运行转空载运行，11日14:12操作成功
11日14:14 联/配调陈宜晶令寇之众：冠达园口环网柜10kV宏发#10环出H679线路由热备用转检修，11日14:20操作成功
11日14:22 联/配调陈宜晶令寇之众：水西桥头环网柜10kV家兴口分接箱环出902线路由热备用转检修，11日14:27操作成功
11日14:29 联/配调陈宜晶令寇之众：家兴口环网柜10kV家兴口分接箱进线901线路由冷备用转检修，11日14:31操作成功
11日 14:33抢修许可票号：NP-JO-PQ-2023-0002,抢修负责人：李振楠,抢修任务：1、宏发江景#10环网柜10kV联络H626开关故障抢修,抢修安措:10kV冠达园口环网柜10kV宏发#10环出H679线路转检修，10kV水西桥头环网柜10kV家兴口分接箱环出902线路转检修，10kV家兴口环网柜10kV家兴口分接箱进线901线路转检修，10kV宏发江景Ⅲ期配电房宏发江景Ⅶ配变转空载运行，10kV中山路西段箱变中山路西段箱变转空载运行
11日 21:11抢修终结票号：NP-JO-PQ-2023-0002,抢修负责人：李振楠,抢修任务：1、宏发江</t>
  </si>
  <si>
    <t>2023-01-11 11:07</t>
  </si>
  <si>
    <t>2023-01-11 23:00</t>
  </si>
  <si>
    <t>3986</t>
  </si>
  <si>
    <t>AA74D765-31DB-4810-9775-6FAD05EA4D16</t>
  </si>
  <si>
    <t>GZ13595923010046</t>
  </si>
  <si>
    <t>3523011100075291</t>
  </si>
  <si>
    <t>2023-01-11 12:11</t>
  </si>
  <si>
    <t>2023-01-11 14:02</t>
  </si>
  <si>
    <t>11日12:6 故障原因为：【xxx】【x日x点x分】隔离故障+【x日x点x分】送电正常+【原断点：xxxx】</t>
  </si>
  <si>
    <t>11日12:11  即通知抢修班组巡视跳闸点10kV#1出线H429开关及其之后的设备。</t>
  </si>
  <si>
    <t>隔离故障</t>
  </si>
  <si>
    <t>马车埂新村环网柜10kV#1出线H429线路</t>
  </si>
  <si>
    <t>2023-01-11 12:08</t>
  </si>
  <si>
    <t>2023-01-11 19:00</t>
  </si>
  <si>
    <t>2023-01-13 10:40</t>
  </si>
  <si>
    <t>EEB97E567088456CAB48EEF93CC5E4A1421B</t>
  </si>
  <si>
    <t>EB4360BB-5B5F-4105-8ECF-6DBBF61BADDC</t>
  </si>
  <si>
    <t>GZ13585523010005</t>
  </si>
  <si>
    <t>3523011100077248</t>
  </si>
  <si>
    <t>8a0f688f46db11f00146db1391051c36</t>
  </si>
  <si>
    <t>伊家供电所</t>
  </si>
  <si>
    <t>2023-01-11 15:49</t>
  </si>
  <si>
    <t>2023年1月11日 12:10 10kV伊双线943#114-1杆后侧线路缺相，故障原因：10kV伊双线943#114-6杆C相导线断线。</t>
  </si>
  <si>
    <t>11日12:08联/配调熊明禄遥控操作_：10kV伊双线943#114-1支线开关由运行转热备用，于11日12:08控分成功
11日12:09 联/配调熊明禄令艾述乔：10kV伊双线943#114-1支线开关由热备用转冷备用，11日12:18操作成功
故障通知巡视跳闸点10kV伊双线943#114-1支线开关及其之后的设备，重点关注伊双线943#114至伊双线943#114-8之间区域。14时05分巡视人艾述乔接受通知，开始巡线。14时07分巡视人徐洲、柯洪红、艾述乔接受通知，开始巡线。
11日14:11抢修许可：票号：018176，抢修负责人：付先华，抢修任务：10kV伊双线943#114-6杆C相导线断线抢修工作，抢修安措：1、断开10kV伊双线943#114-1杆支线开关，2、断开10kV伊双线943#114-1杆支线刀闸。
11日15:22抢修终结：票号：018176，抢修负责人：付先华，抢修任务：10kV伊双线943#114-6杆C相导线断线抢修工作已终结，人员已全部撤离，现场已清理完毕，验收合格，具备送电条件，可以送电。
送电操作，详见指令票编号：SMJJT23010244</t>
  </si>
  <si>
    <t>#114-6杆至#114-7杆段线路，用户砍树外破造成树压导线C相断线（线路边导线与树木10米左右。</t>
  </si>
  <si>
    <t>均口变10kV均伊II路921线路伊双线943#114-1支线开关</t>
  </si>
  <si>
    <t>2023-01-11 15:22</t>
  </si>
  <si>
    <t>2023-01-11 17:00</t>
  </si>
  <si>
    <t>均口变10kV均伊II路921</t>
  </si>
  <si>
    <t>2023-01-12 09:55</t>
  </si>
  <si>
    <t>0CF3D36E-F221-4496-9BEC-4682EC5233D8</t>
  </si>
  <si>
    <t>LS13595623010026</t>
  </si>
  <si>
    <t>3523011100075499</t>
  </si>
  <si>
    <t>2023-01-11 12:15</t>
  </si>
  <si>
    <t>2023-01-11 17:55</t>
  </si>
  <si>
    <t>2023年01月11日11:48 10kV西柳Ⅱ线西柳Ⅱ#26杆KY614开关跳闸于过流Ⅰ段保护，重合不成。故障原因：三屿房产环网柜10kV三屿房产箱变H029开关下侧电缆头故障(具体原因：不明待查)</t>
  </si>
  <si>
    <t>12:10 配电运维班张振武汇报：水西变10kV西柳Ⅱ线有用户报停电16时17分巡视人张振武接受通知，开始巡线。
12:12 查DMS系统：11:48 1、10kV西柳Ⅱ线路上#13杆KY615开关跳闸于过流Ⅰ段保护，重合成功，2、11:48 10kV西柳Ⅱ线西柳Ⅱ#26杆KY614开关跳闸于过流Ⅰ段保护，重合不成。DMS系统未自动研判
12:15 通知建瓯远程站张灵琦：已手动发布故障单
11日12:24 联/配调陈宜晶令叶楠：10kV西柳Ⅱ线路上#13杆KY615开关由运行转热备用，11日12:24操作成功
12:25 配电运维班张振武汇报：10kV西柳Ⅱ线线路上有巡视人员
12:30 配电运维班张振武汇报：10kV西柳Ⅱ线线路上巡视人员已撤离，具备送电条件
11日12:31 联/配调陈宜晶令叶楠：10kV西柳Ⅱ线西柳Ⅱ#26杆KY614开关由热备用转运行，11日12:32操作成功，即通知建瓯远程站张灵琦
14:48 配电运维班张振武申请：三屿房产环网柜10kV三屿房产箱变H029开关转热备用
11日14:49 联/配调陈宜晶令张振武：三屿房产环网柜10kV三屿房产箱变H029开关由运行转热备用，11日14:50操作成功
14:51 配电运维班张振武汇报：10kV西柳Ⅱ线路上#13杆后端线路巡视未发现异常，人员已撤离，具备送电条件，申请送电
11日14:52联/配调陈宜晶遥控操作_：10kV西柳Ⅱ线路上#13杆KY615开关由热备用转运行，于11日14:52控合成功，即通知建瓯远程站张灵琦
11日18:22 配电运维班张振武汇报：三屿房产箱变10kV三屿房产箱变低压负荷已全部经发电车供电，即通知建瓯远程站张灵琦
18:36 配电运维班张振武汇报：巡线发现三屿房产环网柜10kV三屿房产箱变H029开关下侧电缆头故障，准备办理抢修
11日20:20 申请配电故障抢修单NO：NP-JO-PQ-2023-0003，工作负责人：曹忆灵，工作内容：在三屿房产环网柜10kV三屿房产箱变H029开关，进行下侧电缆头故障抢修，安全措施：10kV三屿房产环网柜10kV三屿房产箱变H029线路转检修，10kV三屿房产箱变三屿房产箱变转空载运行。
11日20:29 联/配调江功炜1令寇之众：三屿房产箱变10kV三屿房产箱变由运行转空载运行11日20:29下令
11日20:37 联/配调江功炜1令寇之众：三屿房产环网柜10kV三屿房产箱变H029线路由热备用转检修，11日20:40操作成功
11日 20:42抢修许可票号：NP-JO-PQ-2023-0003,抢修负责人：曹忆灵,抢修任务：1、三屿房产环网柜10kV三屿房产箱变H029开关下侧电缆头故障抢修,抢修安措:10kV三屿房产环网柜10kV三屿房产箱变H029线路转检修，10kV三屿房产箱变三屿房产箱变转空载运行
11日 22:43抢修终结票号：NP-JO-PQ-2023-0003,抢修负责人：曹忆灵,抢修任务：1、三屿房产环网柜10kV三屿房产箱变H029开关下侧电缆头故障抢修,抢修安措:10kV三屿房产环网柜10kV三屿房产箱变H029线路转检修，10kV三屿房产箱变三屿房产箱变转空载运行
送电票：NPSJ23010104，11日22:44开始执行，11日23时14分执行完毕。</t>
  </si>
  <si>
    <t>10kV西柳Ⅱ线西柳Ⅱ#26杆至10kV西柳线路上#00杆</t>
  </si>
  <si>
    <t>2023-01-11 12:14</t>
  </si>
  <si>
    <t>2023-01-12 00:00</t>
  </si>
  <si>
    <t>水西变10kV西柳Ⅱ线604</t>
  </si>
  <si>
    <t>6B5CD1AA-797F-48DA-967C-B9BE97444902</t>
  </si>
  <si>
    <t>LS13565423010035</t>
  </si>
  <si>
    <t>3523011100098391</t>
  </si>
  <si>
    <t>2023-01-11 13:31</t>
  </si>
  <si>
    <t>11日13:31时10kV金岭线塔岭分支线#27杆Fzw-Jl01开关过流Ⅱ段保护动作；重合闸不成功
故障原因为：</t>
  </si>
  <si>
    <t>11日13:33时DMS系统研判10kV金岭线塔岭分支线#27杆Fzw-Jl01开关过流Ⅱ段保护动作；重合闸不成功；即通知古雷所占艺杰及远程人员告知其以上情况；巡视跳闸点10kV金岭线塔岭分支线#27杆Fzw-Jl01开关及其之后的设备，重点关注10kV金岭线塔岭分支线#27杆Fzw-Jl01开关至10kV山岭线中山支线#16杆Fzw-Xs18开关、10kV山岭线#16+1杆Fzw-Xs19开关、10kV金岭线下蔡支线#42杆Fzw-Jl09开关之间区域。</t>
  </si>
  <si>
    <t>金源变金岭线916线路金岭线塔岭分支线#27Fzw-Jl01开关</t>
  </si>
  <si>
    <t>2023-01-11 20:00</t>
  </si>
  <si>
    <t>金源变金岭线916</t>
  </si>
  <si>
    <t>FE6F8EBA-9839-4DCD-AE81-C7E2BB2153D6</t>
  </si>
  <si>
    <t>GZ13535423010011</t>
  </si>
  <si>
    <t>3523011100142827</t>
  </si>
  <si>
    <t>2023-01-11 16:33</t>
  </si>
  <si>
    <t>2023-01-11 16:58</t>
  </si>
  <si>
    <t>2023-01-11 16:33:56 IES700系统告警：10kV柏洋线645#16杆K16开关过流I段跳闸，重合闸不成功，故障原因：无异常</t>
  </si>
  <si>
    <t>16时33分，联/配调吴小强发布停电信息，发布设备为10kV柏洋线645#16杆K16开关，通知相关人员巡视10kV柏洋线645#16杆K16开关及其之后设备。16时35分巡视人吴健、许长新、林国斌、林伏宋接受通知，开始巡线。
11日16:53  联/配调陈霄霄收到现场许长新汇报：现场确认跳闸开关为：10kV柏洋线645#16杆K16开关；保护动作：；
巡视无异常范围：10kV柏洋线#003丁杆-10kV柏洋线645#16杆；试送设备：10kV柏洋线645#16杆K16开关；
故障原因：无异常；故障现象：架空类裸导线其他
11日16:55 联/配调陈霄霄令柏洋所许长新：10kV柏洋线645#16杆K16开关由热备用转运行，11日16:56操作成功</t>
  </si>
  <si>
    <t>经巡视发现树木倾倒至10kV柏洋线645#8杆至#9杆导线</t>
  </si>
  <si>
    <t>霞浦柏洋变电站10kV柏洋Ⅱ回923线路柏洋线645#16杆K16开关</t>
  </si>
  <si>
    <t>10kV柏洋Ⅱ回923线路</t>
  </si>
  <si>
    <t>2023-01-11 18:57</t>
  </si>
  <si>
    <t>C444E657-86D5-41E7-ACA9-087E73021255</t>
  </si>
  <si>
    <t>GZ13516123010016</t>
  </si>
  <si>
    <t>3523011100147910</t>
  </si>
  <si>
    <t>2023-01-11 17:15</t>
  </si>
  <si>
    <t>2023-01-11 18:07</t>
  </si>
  <si>
    <t>11日17:2  10kV鹏谢Ⅰ线#36鹏谢开关跳闸，故障原因为 10kV鹏谢Ⅰ线#36鹏谢开关涌流控制器故障，故障处理后于18：02恢复送电。</t>
  </si>
  <si>
    <t>11日17:2  收到3个配变上送停电事件； 巡视跳闸点鹏谢Ⅰ线#36鹏谢开关，及其之后的设备。_17时19分巡视人刘建华,陈建林 接受通知，开始巡线。
11日17：49 漳港供电所宋淇彬：10kV鹏谢Ⅰ线#36鹏谢开关跳闸， 10kV鹏谢Ⅰ线#36鹏谢开关涌流控制器故障，故障已处理，具备送电条件。
11日17:58 联/配调陈丹敏令陈建林:10kV鹏谢Ⅰ线#36鹏谢开关由热备用转运行，11日18:02操作成功
无需抢修类型归档:试送成功，已全部复电。</t>
  </si>
  <si>
    <t>11日17:2  10kV鹏谢Ⅰ线#36鹏谢开关跳闸，故障原因为开关涌流控制器故障，故障处理后于18：02恢复送电。属于设备本体问题设备老化引起的故障。</t>
  </si>
  <si>
    <t>1、开展故障后巡视，对设备进行全面检查；
2、开展夜间巡视，对设备进行全面检查；
3、更换老旧涌流控制器开关</t>
  </si>
  <si>
    <t>10kV鹏谢Ⅰ线#36鹏谢开关</t>
  </si>
  <si>
    <t>2023-01-11 17:12</t>
  </si>
  <si>
    <t>2023-01-12 12:00</t>
  </si>
  <si>
    <t>10kV鹏谢Ⅰ线615</t>
  </si>
  <si>
    <t>2023-01-11 19:27</t>
  </si>
  <si>
    <t>13DKX-28738</t>
  </si>
  <si>
    <t>9B23B1B0-78BE-4A8E-9A6A-1E66308A168E</t>
  </si>
  <si>
    <t>LS1351515623010008</t>
  </si>
  <si>
    <t>3523011100161250</t>
  </si>
  <si>
    <t>配电抢修四班,晋安综合配电运维七班</t>
  </si>
  <si>
    <t>2023-01-11 18:08</t>
  </si>
  <si>
    <t>2023-01-11 18:48</t>
  </si>
  <si>
    <t>2023年01月11日
17:53西庄路1#环网906开关跳闸，故障原因：福州市晋安区廊致寿山石贸易有限公司（西庄路1#环网905）用户内部套管被击穿，18:40 隔离故障用户后，其余线路送电正常，12日0:04经抢修后故障用户送电正常。</t>
  </si>
  <si>
    <t>2023年01月11日17:53  DMS弹窗：西庄路1#环网10kV西庄二906开关跳闸，即通知抢修班 收到10个配变上送停电事件；即通知【xxx】巡视跳闸点西庄路1#环网10kV西庄二906三工位负荷开关，及其之后的设备。
2023年01月11日17：55 查看DMS：西庄路1#环网10kV廊致905开关在热备用；西庄路1#环网全站离线，翠湖山庄南区配电站备投退出；
2023年01月11日18:33晋抢吴永智汇报：西庄路1#环网10kV廊致905开关故障指示器翻牌；其余线路巡视正常。_00时06分巡视人吴永智 接受通知，开始巡线。
11日18:34 联/配调郑晓琴令吴永智:西庄路1#环网10kV廊致905开关由热备用转冷备用，11日18:35操作成功
11日18:36 联/配调郑晓琴令吴永智:西庄路1#环网10kV西庄二906开关由热备用转运行，11日18:40操作成功，送电正常，即通知晋安用监杨宁
无需抢修类型归档:用户内部故障，已隔离。
2023年1月11日23:57 晋安用监李煊赫汇报：福州市晋安区廊致寿山石贸易有限公司验收合格具备送电条件（西庄路1#环网905），故障原因为用户内部套管被击穿，现整改完毕可以送电。
23:59 令晋抢吴永智：西庄路1#环网10kV廊致905开关由冷备用转运行 0:04，即通知晋安用监李煊赫用户可以用电。
2023年01月12日00:05福州市晋安区廊致寿山石贸易有限公司（西庄路1#环网905）用户内部故障已处理完毕，详见遗留用户单FZBBYLYH20230111001</t>
  </si>
  <si>
    <t>西庄路1#环网10kV西庄二906用户内部故障，分界为环网柜负荷开关</t>
  </si>
  <si>
    <t>新店变622工业线（西庄路1#环网西庄二906）</t>
  </si>
  <si>
    <t>2023-01-12 01:00</t>
  </si>
  <si>
    <t>新店变622工业线</t>
  </si>
  <si>
    <t>DE93FA60-A7D9-4B79-89BE-1594AFFAB27B</t>
  </si>
  <si>
    <t>12E0C81A-8DE3-46FF-97B0-EF9390E4ADD3</t>
  </si>
  <si>
    <t>GZ13575623010005</t>
  </si>
  <si>
    <t>3523011100163286</t>
  </si>
  <si>
    <t>2023-01-11 18:13</t>
  </si>
  <si>
    <t>2023-01-11 19:12</t>
  </si>
  <si>
    <t>1月11日18:05DMS研判10kV下洋背支线#022杆后段B相缺相，10kV新圩背配变(Ua=126.3，Ub=95.6，Uc=222.4），故障原因：10kV下洋背支线#022杆G056刀闸后段B相铜鼻子断裂</t>
  </si>
  <si>
    <t>11日18:12联/配调张澎遥控操作_：10kV双泉支线#014杆K032开关由运行转热备用，于11日18:12控分成功（紧急断开上一级电源）
11日通知北团供电所邹鲁10kV下洋背支线#022杆后段及其之后的设备，重点关注10kV下洋背支线#024至10kV下洋背支线#021之间区域。18时47分巡视人罗英钿接受通知，开始巡线。18时48分巡视人邹鲁、罗英钿、黄小榆接受通知，开始巡线。
11日19:03北团供电所邹鲁汇报：10kV下洋背支线#022杆G056刀闸后段B相铜鼻子断裂
11日19:06 联/配调张澎令邹鲁：10kV下洋背支线#022杆G056刀闸由合闸转分闸，11日19:09操作成功
11日19:10联/配调张澎遥控操作_：10kV双泉支线#014杆K032开关由热备用转运行，于11日19:10控合成功
11日19:10联/配调张澎遥控操作_：10kV下洋背支线#014杆K282开关由热备用转运行，于11日19:10控合成功</t>
  </si>
  <si>
    <t>铜铝鼻子断裂</t>
  </si>
  <si>
    <t>加强巡视及测温</t>
  </si>
  <si>
    <t>四堡变10kV四集线972线路双泉支线#014杆K032开关</t>
  </si>
  <si>
    <t>2023-01-11 18:12</t>
  </si>
  <si>
    <t>四堡变10kV四集线972线路</t>
  </si>
  <si>
    <t>2023-01-11 22:01</t>
  </si>
  <si>
    <t>6BE11D55-4B42-4DA9-A03F-DB0A81CA9294</t>
  </si>
  <si>
    <t>LS13565423010036</t>
  </si>
  <si>
    <t>3523011100172609</t>
  </si>
  <si>
    <t>2023-01-11 21:20</t>
  </si>
  <si>
    <t>2023-01-12 00:51</t>
  </si>
  <si>
    <t>11日21:21时10kV金岭线塔岭分支线#27杆Fzw-Jl01开关过流Ⅰ段保护动作跳闸重合不成功 
故障原因为：35kV长古线（已停用线路）落在10kV山岭线34杆线路上</t>
  </si>
  <si>
    <t>11日21:21时DMS系统研判10kV金岭线塔岭分支线#27杆Fzw-Jl01开关过流Ⅰ段保护动作跳闸，重合不成功 。即通知古雷供电所占艺杰巡视跳闸点10kV金岭线塔岭分支线#27杆Fzw-Jl01开关及其之后的设备，并告知远程人员以上情况22时53分巡视人刘泰波、占艺杰、李文镇、李朝晖、刘平仔、林潮流、黄守智、林四清、蔡乙叁、林坤平接受通知，开始巡线。
11日23:10  联/配调黄汉杰收到现场刘泰波汇报：现场确认跳闸开关为：10kV金岭线塔岭分支线#27杆Fzw-Jl01开关；保护动作：过流Ⅰ段；故障点：35kV长古线（已停用线路）落在10kV山岭线34杆线路上，申请10kV山岭线#79杆Fzw-Xs17开关转热备用，并报：10kV金岭线塔岭分支线#27杆-10kV山岭线#79杆巡线查无异常，巡线人员已撤离，申请10kV金岭线塔岭分支线#27杆Fzw-Jl01开关转运行。
11日23:18 联/配调黄汉杰令刘泰波：10kV山岭线#79杆Fzw-Xs17开关由运行转热备用，11日23:19操作成功
11日23:21联/配调黄汉杰遥控操作_：10kV金岭线塔岭分支线#27杆Fzw-Jl01开关由热备用转运行，于11日23:21控合成功
12日00:41  联/配调黄汉杰收到现场占艺杰汇报：35kV长古线（已停用线路）落在10kV山岭线34杆线路上试送设备：山岭线#79Fzw-Xs17开关
12日00:44 联/配调黄汉杰令占艺杰：10kV山岭线#79杆Fzw-Xs17开关由热备用转运行，12日00:50操作成功</t>
  </si>
  <si>
    <t>10kV金岭线塔岭分支线#27杆Fzw-Jl01开关</t>
  </si>
  <si>
    <t>2023-01-12 04:00</t>
  </si>
  <si>
    <t>13DKX-38767</t>
  </si>
  <si>
    <t>9DA3675C-D37C-4614-8832-18C40867F5B9</t>
  </si>
  <si>
    <t>GZ135323010004</t>
  </si>
  <si>
    <t>3523011200006072</t>
  </si>
  <si>
    <t>2023-01-12 00:12</t>
  </si>
  <si>
    <t>2023-01-12 00:44</t>
  </si>
  <si>
    <t>2023年1月12日0:12 DMS研判：碧桂园A2配电室10kV碧桂园A2配电室I分支911开关跳闸，故障原因：转电过程中碧桂园A2配电室10kV碧桂园A2配电室I分支911开关故障跳闸</t>
  </si>
  <si>
    <t>2023年1月12日0:12 DMS研判：碧桂园A2配电室10kV碧桂园A2配电室I分支911开关跳闸，通知八都所林挺耀巡线。
2023年1月12日00:25  联/配调黄凯收到现场八都所林挺耀汇报：碧桂园A2配电室10kV碧桂园A2配电室I分支911开关处热备用，碧桂园A2配电室10kV碧桂园A2配电室I分支911开关至末端巡视无异常，具备送电条件
12日00:26 联/配调黄凯令八都所林挺耀：碧桂园A2配电室10kV碧桂园A2配电室I分支911开关由热备用转运行，12日00:29执行失败，该开关无法合闸，疑似开关缺陷
12日00:29 联/配调黄凯令八都所林挺耀：碧桂园A2配电室10kV碧桂园A2配电室I分支911开关由热备用转冷备用，12日00:31操作成功
12日00:32  联/配调黄凯收到现场八都所林挺耀汇报：碧桂园A2配电室10kV碧桂园A2配电室II分支921开关至末端巡线无异常，具备送电条件
12日00:32 联/配调黄凯令八都所林挺耀：碧桂园A2配电室10kV碧桂园A2配电室II分支921开关由热备用转运行，12日00:34操作成功，查无异常，全线恢复供电</t>
  </si>
  <si>
    <t>碧桂园A2配电室10kV碧桂园A2配电室I分支911开关故障</t>
  </si>
  <si>
    <t>碧桂园A2配电室10kV碧桂园A2配电室I分支911开关</t>
  </si>
  <si>
    <t>2023-01-12 00:32</t>
  </si>
  <si>
    <t>2023-01-12 07:00</t>
  </si>
  <si>
    <t>10kV韩丹线911线路</t>
  </si>
  <si>
    <t>2023-01-12 07:40</t>
  </si>
  <si>
    <t>533D08FE-B7DF-49F4-B74A-C661F9FC274F</t>
  </si>
  <si>
    <t>GZ1354515423010013</t>
  </si>
  <si>
    <t>3523011200005503</t>
  </si>
  <si>
    <t>2023-01-12 06:20</t>
  </si>
  <si>
    <t>00时33分，黄石所陈伟汇报：10kV黄塘线塘坂环网柜冒火花，现场紧急将10kV黄塘线龙渡环网柜902开关转热备用
故障原因：黄塘线塘坂环网柜10kV中兴支线911线路电缆故障</t>
  </si>
  <si>
    <t>00时33分，黄石所陈伟汇报：10kV黄塘线塘坂环网柜冒火花，现场紧急将10kV黄塘线龙渡环网柜902开关转热备用
12日00:46 联/配调符冠鹏令陈伟*：黄塘线塘坂环网柜911开关由运行转热备用，12日00:48操作成功
12日00:46 联/配调符冠鹏令陈伟*：黄塘线塘坂环网柜902开关由运行转热备用，12日00:50操作成功
12日00:46 联/配调符冠鹏令陈伟*：10kV黄塘线龙渡环网柜902开关由热备用转运行，12日00:53操作成功
12日00:56 联/配调符冠鹏令陈伟*：黄塘线塘坂环网柜902开关由热备用转运行，12日00:58操作成功
12日01:14  联/配调符冠鹏收到现场陈伟*汇报：现场确认跳闸开关为：10kV黄塘线龙渡环网柜902负荷开关；保护动作：；
故障原因：电缆故障；故障现象：电缆类电缆本体外破；
故障点：黄塘线塘坂环网柜911开关出线至10kV中兴支线#001杆50米处
12日02:07 申请配电故障抢修单NO：PT-BB-PQ-2023-0011，工作负责人：官兴攀，工作内容：在黄塘线塘坂环网柜10kV中兴支线911线路至10kV中兴支线#001杆，进行距10kV中兴支线#001杆约50米处电缆故障抢修，安全措施：10kV黄塘线塘坂环网柜10kV中兴支线911线路转检修。
12日 02:53抢修许可票号：PT-BB-PQ-2023-0011,抢修负责人：官兴攀,抢修任务：1、黄塘线塘坂环网柜10kV中兴支线911线路至10kV中兴支线#001杆距10kV中兴支线#001杆约50米处电缆故障抢修,抢修安措:10kV黄塘线塘坂环网柜10kV中兴支线911线路转检修
12日 06:00抢修终结票号：PT-BB-PQ-2023-0011,抢修负责人：官兴攀,抢修任务：1、黄塘线塘坂环网柜10kV中兴支线911线路至10kV中兴支线#001杆距10kV中兴支线#001杆约50米处电缆故障抢修,抢修安措:10kV黄塘线塘坂环网柜10kV中兴支线911线路转检修
送电指令票详见指令票NO：PTDQ23010529</t>
  </si>
  <si>
    <t>1、塘坂分线电缆头密封不严，倒角未打磨，电缆头对支柱绝缘子放电2、 黄石居委会间隔，电缆头未压接就进行安装3、道美公变间隔，电缆头密封不严，电缆头对支柱绝缘子放电4、10kV
黄塘线龙渡环网柜902间隔出线电缆外破（直接原因）</t>
  </si>
  <si>
    <t>1、加强电力设施保护宣传，禁止在线路设备、电缆周围搭盖或拆除可能危及线路运行安全的建筑，如要在线路周边合理施工，应注意好安全距离。2、设备运维班组在验收时应加强把关，对于施工工艺进行认真审核。3、运维班组按照巡视标准卡开展配电线路和设备日常巡视及红外测温，重点检查开关、刀闸、T接点、引跳线等节点，对于发现的问题应跟踪到位。4、2023年1月15前利用无人机对全线精益化特巡5、对施工单位发放安全隐患通知单</t>
  </si>
  <si>
    <t>莆田.清中变10kV清城线915线路黄塘线龙渡环网柜902负荷开关</t>
  </si>
  <si>
    <t>2023-01-12 06:15</t>
  </si>
  <si>
    <t>2023-01-12 08:00</t>
  </si>
  <si>
    <t>2023-01-26 18:15</t>
  </si>
  <si>
    <t>A78FD1FF-50E4-4EE7-9A8D-774A993E0DB2</t>
  </si>
  <si>
    <t>B0A9D4CF-0002-4203-8ED2-7889E5B6C9D8</t>
  </si>
  <si>
    <t>GZ13575123010006</t>
  </si>
  <si>
    <t>3523011200010145</t>
  </si>
  <si>
    <t>2023-01-12 00:41</t>
  </si>
  <si>
    <t>2022年1月12日00:40卢庆汇报：10kV搬运公司#3配变支线#07杆后段两台配变缺相，之前DMS有弹窗缺相但DMS更新后故障研判无告警声，且停电信息无法发布，故手动补发布停电信息。原因：10kV搬运公司#3配变支线#07杆R1跌落式熔断器C相熔丝烧断。</t>
  </si>
  <si>
    <t>12日00:51 联/配调黄林发令卢庆：10kV搬运公司#3配变由运行转热备
用，12日00:55操作成功
12日01:11 联/配调黄林发令卢庆：10kV第二搬运公司配变由运行转热
备用，12日01:50操作成功
12日01:36 联/配调黄林发令卢庆：10kV搬运公司#3配变支线#07杆R1跌落式熔断器由合闸转分闸，12日01:43操作成功
12日01:50  联/配调黄林发收到现场卢庆汇报：_10kV搬运公司#3配变支线#07杆C相熔丝熔断已更换，申请送电
12日01:51 联/配调黄林发令卢庆：10kV搬运公司#3配变支线#07杆R1跌落式熔断器由分闸转合闸，12日01:53操作成功
12日01:53 联/配调黄林发令卢庆：10kV第二搬运公司配变由热备用转
运行，12日01:55操作成功
12日01:56 联/配调黄林发令卢庆：10kV搬运公司#3配变由热备用转运
行，12日02:00操作成功</t>
  </si>
  <si>
    <t>跌落熔断</t>
  </si>
  <si>
    <t>更换跌落熔丝</t>
  </si>
  <si>
    <t>后盂变10kV后铁线#648线路搬运公司#3配变支线#07杆R1跌落式熔断器</t>
  </si>
  <si>
    <t>2023-01-12 00:40</t>
  </si>
  <si>
    <t>2023-01-12 01:50</t>
  </si>
  <si>
    <t>后盂变10kV后铁线#648</t>
  </si>
  <si>
    <t>2023-01-12 15:30</t>
  </si>
  <si>
    <t>1e5c57d2-6594-4319-aa23-a8e55badfb04</t>
  </si>
  <si>
    <t>B22DF02A-CAA2-4409-AD5D-AB7AB526C7FD</t>
  </si>
  <si>
    <t>GZ13565423010038</t>
  </si>
  <si>
    <t>3523011200014302</t>
  </si>
  <si>
    <t>2023-01-12 03:24</t>
  </si>
  <si>
    <t>2023-01-12 08:37</t>
  </si>
  <si>
    <t>12日3:11时枕头山变10kVⅢ段母线C相不完全失地(A相电压为7.96,B相电压为9.18,C相电压为4.69,零序电压为76.75,)失地选线为枕头山变绥城线937，选线正确。
故障原因为：</t>
  </si>
  <si>
    <t>12日3:11DMS系统研判枕头山变10kVⅢ段母线C相不完全失地(A相电压为7.96,B相电压为9.18,C相电压为4.69,零序电压为76.75,)。即通知绥安所林剑虹告知其以上情况。
12日3:24时DMS系统研判枕头山变10kVⅢ段母线C相不完全失地(A相电压为7.96,B相电压为9.18,C相电压为4.69,零序电压为76.75,)。即通知绥安所林剑虹及远程人员告知其以上情况。巡视枕头山变10kV绥城线937开关及其之后的设备。
12日03:22联/配调黄汉杰令县调监控李贤：枕头山变10kV绥城线937开关由运行转热备用，12日03:22:23时操作成功，失地消失。</t>
  </si>
  <si>
    <t>绥城线建交箱线电缆故障A相失地故障</t>
  </si>
  <si>
    <t>枕头山变绥城线937线路</t>
  </si>
  <si>
    <t>2023-01-12 03:23</t>
  </si>
  <si>
    <t>2023-01-14 18:10</t>
  </si>
  <si>
    <t>罗远程施工队</t>
  </si>
  <si>
    <t>枕头山变绥城线937</t>
  </si>
  <si>
    <t>2023-01-19 15:25</t>
  </si>
  <si>
    <t>E3BCF577-6A3D-4669-9524-2764A0CB044E</t>
  </si>
  <si>
    <t>GZ13555123010052</t>
  </si>
  <si>
    <t>3523011200025494</t>
  </si>
  <si>
    <t>2023-01-12 06:56</t>
  </si>
  <si>
    <t>2023-01-12 18:07</t>
  </si>
  <si>
    <t>2023.01.12  06:51 DMS监盘发现：10kV江北线美林后新台支线4-1#主
杆西美大石5#变故障停电 故障原因：10kV江北线美林后新台支线4-1#主杆西美大石5#变变压器击穿；10kV江北线8#杆0487刀闸引线三相全断</t>
  </si>
  <si>
    <t>2023.01.12  06:51 DMS监盘发现：10kV江北线美林后新台支线4-1#主
杆西美大石5#变故障停电 南安县调傅华荣通知美林镇供电所苏振达07时58分巡视人苏振达、黄书艺接受通知，开始巡线。
08：00美林所黄书艺汇报南安县调陈显思：10kV江北线8#杆0487刀闸引线三相全断，要求10kV江北线8#杆0487刀闸转分闸隔离
12日08:34 联/配调陈中华令美林街道供电所苏振达：10kV江北线美林后新台支线4-1#主
杆西美大石5#变由运行转热备用，12日10:13操作成功，汇报南安县调傅华荣
12日10:15 南安县调孙怀平签收配电故障抢修单NO：QZ-NA-PQ-2023-0044，工作负责人：黄书艺
，工作内容：在10kV江北线美林后新台支线4-1#主杆西美大石5#变，进行西美大石5#变变压器击穿，更换为400KVA变压器一台，安全措施：10kV江北线美林后新台支线4-1#主杆 西美大石5#变低压刀闸、跌落式熔断器，10kV江北线美林后新台支线8#主杆 西美美林后新台变低压刀闸、跌落式熔断器，10kV江北线美林后新台支线3-1#主杆 南安市安通消防装备有限公司低压刀闸、跌落式熔断器，10kV江北线美林后新台支线2#杆 9U9开关、Q236刀闸，10kV江北线8#杆 0487刀闸。
12日10:37 联/配调陈中华令美林街道供电所黄书艺：10kV江北线美林后新台支线8#主杆西美美林后新台配变由运行转热备用，12日10:57操作成功，汇报南安县调傅华荣
12日10:59 联/配调陈显思令美林街道供电所黄书艺：汇报：10kV江北线美林后新台支线3-1#主杆南
安市安通消防装备有限公司配变确在热备用12日10:59下令
12日11:19 南安县调孙怀平签收申请配电故障抢修单NO：QZ-NA-PQ-2023-0045，工作负责人：陈俊华1
，工作内容：在110kV坵洋变10kV江北线615线路8#杆，进行带电处理110kV坵洋变10kV江北线615线路8#杆0487刀闸引线断线（三相引线断线，搭接引线），安全措施：10kV江北线8#杆 0487刀闸。
12日11:36南安县调傅华荣抢修许可：票号：QZ-NA-PQ-2023-0044，抢修负责人：黄书艺，抢修任务：在10kV江北线美林后新台支线4-1#主杆西美大石5#变，进行西美大石5#变变压器击穿，更换为400KVA变压器一台，抢修安措：10kV江北线美林后新台支线4-1#主杆 西美大石5#变低压刀闸、跌落式熔断器，10kV江北线美林后新台支线8#主杆 西美美林后新台变低压刀闸、跌落式熔断器，10kV江北线美林后新台支线3-1#主杆 南安市安通消防装备有限公司低压刀闸、跌落式熔断器，10kV江北线美林后新台支线2#杆 9U9开关、Q236刀闸，10kV江北线8#杆 0487刀闸。
12日11:53南安县调陈显思抢修许可：票号：QZ-NA-PQ-2023-0045，抢修负责人：陈俊华1，抢修任务：在110kV坵洋变10kV江北线615线路8#杆，进行带电处理110kV坵洋变10kV江北线615线路8#杆0487刀闸引线断线（三相引线断线，搭接引线），抢修安措：10kV江北线8#杆 0487刀闸。
16:26 南安县调陈中华办理故障紧急抢修单：QZ-NA-PQ-2023-0045#终结
17:20 南安县调傅华荣办理故障紧急抢修单：QZ-NA-PQ-2023-0044#终结
18:02送电完毕（详见送电票：QZNA23010413） 运行正常，南安县调傅华荣通知美林所黄书艺</t>
  </si>
  <si>
    <t>10kV江北线美林后新台支线4-1#主杆西美大石5#变，进行西美大石5#变变压器击穿导致10kV江北线8#杆0487刀闸引线三相全断</t>
  </si>
  <si>
    <t>坵洋变10kV江北线615线路美林后新台支线4-1#主杆西美大石5#变</t>
  </si>
  <si>
    <t>2023-01-12 06:55</t>
  </si>
  <si>
    <t>2023-01-20 10:00</t>
  </si>
  <si>
    <t>265307</t>
  </si>
  <si>
    <t>2023-01-13 09:04</t>
  </si>
  <si>
    <t>6B8F3B70-73DD-4817-BDFA-08BF5969427E</t>
  </si>
  <si>
    <t>GZ13565423010039</t>
  </si>
  <si>
    <t>3523011200026954</t>
  </si>
  <si>
    <t>2023-01-12 07:49</t>
  </si>
  <si>
    <t>12日7:48 故障原因为：【xxx】【x日x点x分】隔离故障+【x日x点x分】送电正常+【原断点：xxxx】</t>
  </si>
  <si>
    <t>王振华配变跌落式熔断上端头异物短路</t>
  </si>
  <si>
    <t>发放整改通知书并指定专人跟踪至闭环。</t>
  </si>
  <si>
    <t>六鳌变龙美线955线路丹山线大店支线#67B-Sd14开关</t>
  </si>
  <si>
    <t>2023-01-12 07:48</t>
  </si>
  <si>
    <t>2023-01-12 10:38</t>
  </si>
  <si>
    <t>2023-01-12 14:00</t>
  </si>
  <si>
    <t>xu_wenhua</t>
  </si>
  <si>
    <t>2023-01-12 10:43</t>
  </si>
  <si>
    <t>74a5aad9-1ed2-4d21-9186-b0e9f4acecaf</t>
  </si>
  <si>
    <t>802D37B6-49B3-4DA4-8285-EA706337F3A0</t>
  </si>
  <si>
    <t>GZ13516023010010</t>
  </si>
  <si>
    <t>3523011200043590</t>
  </si>
  <si>
    <t>2023-01-12 08:28</t>
  </si>
  <si>
    <t>2023-01-12 12:13</t>
  </si>
  <si>
    <t>12日8:26 福州.白花变/10kV.岐后线611开关过流Ⅱ段动作跳闸，重合闸未投入，故障原因为：10kV岐后四变支线#1杆刀闸引流线故障，抢修结束后于12：05恢复送电</t>
  </si>
  <si>
    <t>12日8:26 福州.白花变/10kV.岐后线611开关跳闸；福州.白花变/10kV.岐后线611开关福州.白花变/10kV.岐后线611/.开关事故总；福州.白花变/10kV.岐后线611开关福州.白花变/10kV.岐后线611/PCS-9611C.过流Ⅱ段动作(软报文)； 【重合成功；重合成功后加速动作再次跳闸；未启动重合闸；大电流闭锁重合闸】即通知【xxx】巡视跳闸点福州.白花变/10kV.岐后线611开关，及其之后的设备，重点关注福州.白花变/10kV.岐后线611开关后面区域，岐后9#环网10kV罗瑞五环912前面区域，_08时51分巡视人邱亦学 接受通知，开始巡线。
12日08:27 联/配调黄章巧通知黄伟煌、邱亦学：白花变10kV.岐后线611开关过流II段动作，通知松山所官本、白花运维黄伟煌
12日09:00  联/配调黄章巧收到现场黄伟煌汇报：_白花变10kV岐后线611开关本体检查正常，保护动作情况2023-01-12 08：25：58：295保护启动。811毫秒，过流II段动作，故障相ABC，故障电流A相35.97，B相37.73，C相36.88
12日09:07  联/配调黄章巧收到现场邱亦学汇报：现场确认跳闸开关为：10kV岐后线611开关；保护动作：；
隔离设备：10 K V岐后4环网柜914间隔；试送设备：10 K V岐后线
12日08:45 联/配调黄章巧令邱亦学:岐后4#环网10kV岐后四变914开关由运行转热备用12日08:45下令
12日08:45 联/配调黄章巧令陈建辉:福州.白花变/10kV.岐后线611开关由热备用转运行12日08:45下令
12日10:19 联/配调吴远凌令邱亦学:10kV岐后四变支线#2刀闸由合闸转分闸，12日10:41操作成功
12日10:19 联/配调吴远凌令邱亦学:岐后4#环网10kV岐后四变914线路由热备用转检修，12日10:42操作成功
12日10:08 申请配电故障抢修单NO：1550672，工作负责人：邱亦学
，工作内容：10kV岐后四变支线#1杆更换刀闸引流线，安全措施：
10kV岐后四变支线#2刀闸转分闸
岐后4#环网10kV岐后四变914线路转检修。
12日10:43抢修许可：票号：1550672，抢修负责人：邱亦学，抢修任务：10kV岐后四变支线#1杆更换刀闸引流线，抢修安措：10kV岐后四变支线#2刀闸转分闸
岐后4#环网10kV岐后四变914线路转检修。
12日11:54抢修终结：票号：1550672，抢修负责人：邱亦学，抢修任务：10kV岐后四变支线#1杆更换刀闸引流线，抢修安措：10kV岐后四变支线#2刀闸转分闸
岐后4#环网10kV岐后四变914线路转检修。
12：05恢复送电，送电指令票详见指令票NO：罗源2023010062
12日12:02 联/配调吴艳平令邱亦学:岐后4#环网10kV岐后四变914线路由检修转运行，12日12:05操作成功</t>
  </si>
  <si>
    <t>10kV岐后四变支线#1杆刀闸引流线故障，抢修结束后于12：05恢复送电</t>
  </si>
  <si>
    <t>福州.白花变10kV白花变611岐后线路</t>
  </si>
  <si>
    <t>2023-01-12 12:05</t>
  </si>
  <si>
    <t>白花变611岐后线</t>
  </si>
  <si>
    <t>2023-01-12 13:50</t>
  </si>
  <si>
    <t>4B24900B-ED1F-4FF9-807F-67CC5AADCD14</t>
  </si>
  <si>
    <t>LS1351515423010016</t>
  </si>
  <si>
    <t>3523011200049858</t>
  </si>
  <si>
    <t>2023-01-12 08:43</t>
  </si>
  <si>
    <t>2023-01-12 10:06</t>
  </si>
  <si>
    <t>2023年1月12日
8:41 会展变10kV高湖线636开关过流I段动作跳闸，重合闸未投，故障系用户花木公司（南社一路环网903）用户故障，隔离故障用户后于09：40馈线送电正常，故障用户未发现明显异常，于17:10送电正常。</t>
  </si>
  <si>
    <t>12日8:41 监控陈茹汇报：会展变10kV高湖线636开关过流I段动作跳闸，重合闸未投，即通知仓抢吴炎俤、建新运维沈博一。
12日8:41 福州.会展变/10kV.高湖线636开关跳闸；福州.会展变/10kV.高湖线636开关福州.会展变/10kV.高湖线636/PCS-9611.过流Ⅰ段动作(软报文)；福州.会展变/10kV.高湖线636开关福州.会展变/10kV.高湖线636/PCS-9611.事故总(软报文)；即通知林潇晓巡视跳闸点福州.会展变/10kV.高湖线636开关，及其之后的设备，重点关注福州.会展变/10kV.高湖线636开关后面区域，祥浦居花园3#楼1#环网10kV会展变901负荷开关前面区域，
12日09:32 仓抢林潇晓汇报:南社一路环网1901、903开关故障指示器翻牌，其余线路无异常
12日09:32 联/配调张扬清令林潇晓:南社一路环网10kV花木公司903开关由运行转冷备用，12日09:36操作成功
12日09:38 联/配调张扬清令沈博一:福州.会展变/10kV.高湖线636开关由热备用转运行，12日09:40操作成功，即通知用监王友帅
厦航林浦住宅4#楼配电室备投动作成功，断开911、合上912开关
送电成功，结束流程
16:46 用监王友帅汇报：花木公司内部试验未发现故障，验收合格具备送电条件，且向南社一路环网903侧内部10kV电源进线开关及刀闸确在断开
17:06 令仓抢林立巧：南社一路环网10kV花木公司903开关由冷备用转运行 17:10；
即通知用检。
2023年01月12日17:14花木公司（南社一路环网903）用户内部故障已处理完毕，详见遗留用户单FZBBYLYH20230112001</t>
  </si>
  <si>
    <t>福州.会展变10kV会展变636高湖线路</t>
  </si>
  <si>
    <t>2023-01-12 15:00</t>
  </si>
  <si>
    <t>13DKX-53454</t>
  </si>
  <si>
    <t>7099D95A-1950-4EF6-AC97-FF5B763D92BB</t>
  </si>
  <si>
    <t>GZ13595923010055</t>
  </si>
  <si>
    <t>3523011200058693</t>
  </si>
  <si>
    <t>2023-01-12 08:57</t>
  </si>
  <si>
    <t>2023-01-12 18:38</t>
  </si>
  <si>
    <t>2023-01-12  08：57 紧急隔离印象梦笔Ⅰ期开闭所10kVⅠ期#1进线912线路，故障原因：印象梦笔Ⅰ期开闭所10kVⅠ期#3进线911线路上端打火（设备老旧）</t>
  </si>
  <si>
    <t>08:57  配电抢修班（浦城）刘景斌汇报：印象梦笔Ⅰ期开闭所10kVⅠ期#3进线911线路上端打火，情况紧急，已将印象梦笔Ⅰ期开闭所10kVⅠ期#1进线912线路转冷备用，转告服务调度班（浦城）卢燕
09:23  令配电抢修班（浦城）刘景斌：印象梦笔Ⅰ期#2配电室10kVⅠ期#2配电室#1进线911线路由运行转冷备用，于09:25执行完毕
09:26  令配电抢修班（浦城）刘景斌：印象梦笔Ⅰ期#2配电室10kVⅠ/Ⅱ母分900开关由热备用转运行，于09:28执行完毕，正常，转告服务调度班（浦城）卢燕
09:30  令配电抢修班（浦城）刘景斌：印象梦笔Ⅰ期#3配电室10kVⅠ期#3配电室#1进线911线路由运行转冷备用，于09:32执行完毕
09:33  令配电抢修班（浦城）刘景斌：印象梦笔Ⅰ期#3配电室10kVⅠ/Ⅱ母分900开关由热备用转运行，于09:35执行完毕，正常，转告服务调度班（浦城）卢燕
09:35  令配电抢修班（浦城）刘景斌：印象梦笔Ⅰ期#1配电室10kVⅠ期#1配电室#1进线911线路由运行转冷备用，于09:39执行完毕
09:40  令配电抢修班（浦城）刘景斌：印象梦笔Ⅰ期#1配电室10kVⅠ/Ⅱ母分900开关由热备用转运行，于09:45执行完毕，正常，转告服务调度班（浦城）卢燕
12:20 配电运维班（浦城）林福兴申请配电故障抢修单NO：NP-PC-PDQX-0000254，工作负责人：配电运维班彭超，工作内容：印象梦笔Ⅰ期开闭所10kVⅠ期#3进线911间隔静触头烧毁抢修（Ⅰ类缺陷），安全措施：印象梦笔Ⅱ期开关站10kV#1进线911线路转检修、印象#1环网柜10kV#1出线913线路转检修、印象梦笔Ⅰ期#1配电室10kVⅠ期#1配电室#1进线911线路转检修、印象梦笔Ⅰ期#2配电室10kVⅠ期#2配电室#1进线911线路转检修、印象梦笔Ⅰ期#3配电室10kVⅠ期#3配电室#1进线911线路转检修。预计送电时间2023年01月12日 19:00
12:50 令配电抢修班（浦城）刘景斌：（1）查印象梦笔Ⅰ期开闭所10kVⅠ期#3进线911确处检修，（2）查印象梦笔Ⅰ期开闭所10kVⅠ期#1进线912线路转冷备用，于12:55执行完毕；
12:56 令配电抢修班（浦城）刘景斌：印象#1环网柜10kV#1出线913线路由运行转冷备用，于13：10执行完毕；
13:11 令配电抢修班（浦城）刘景斌：印象#1环网柜10kV#1出线913线路由冷备用转检修，于13：12执行完毕；
13:15 令配电抢修班（浦城）刘景斌：印象梦笔Ⅱ期开关站10kV#1进线911线路由运行转检修，于13：20执行完毕；
13:22 令配电抢修班（浦城）刘景斌：印象梦笔Ⅰ期#1配电室10kVⅠ期#1配电室#1进线911线路由冷备用转检修，于13：25执行完毕；
13:27 令配电抢修班（浦城）刘景斌：印象梦笔Ⅰ期#2配电室10kVⅠ期#2配电室#1进线911线路由冷备用转检修，于13：30执行完毕；
13:33 令配电抢修班（浦城）刘景斌：印象梦笔Ⅰ期#3配电室10kVⅠ期#3配电室#1进线911线路由冷备用转检修，于13：40执行完毕；
15:42 许可配电运维班彭超配电故障抢修单NO：NP-PC-PDQX-0000254
17:20 终结配电运维班彭超配电故障抢修单NO：NP-PC-PDQX-0000254，现场验收合格，具备送电条件
17:43 发令执行（印象梦笔Ⅱ期开关站10kV#1进线911线路由检修转运行操作，见指令票NPWP23010177，于12日18:32执行完毕。）</t>
  </si>
  <si>
    <t>印象梦笔Ⅰ期开闭所10kVⅠ期#3进线911线路上端打火（设备受潮）</t>
  </si>
  <si>
    <t>印象梦笔Ⅰ期开闭所10kVⅠ期#1进线912线路</t>
  </si>
  <si>
    <t>2023-01-12 17:20</t>
  </si>
  <si>
    <t>2023-01-12 19:00</t>
  </si>
  <si>
    <t>601368</t>
  </si>
  <si>
    <t>工业园变10kV印象线928</t>
  </si>
  <si>
    <t>2023-01-16 08:59</t>
  </si>
  <si>
    <t>081E0BD9-5AC5-43E2-8BF8-1F9265264886</t>
  </si>
  <si>
    <t>GZ13575123010008</t>
  </si>
  <si>
    <t>2023-01-12 10:24</t>
  </si>
  <si>
    <t>2023-01-12 15:01</t>
  </si>
  <si>
    <t>2023年01月12日09:52DMS弹窗：10kV搬运公司#3配变、第二搬运公司配变缺相，原因：10kV搬运公司#3配变支线#07杆R1跌落式熔断器C相烧坏掉落紧急停电</t>
  </si>
  <si>
    <t>故障通知巡视跳闸点搬运公司#3配变支线#01杆G1刀闸及其之后的设备，重点关注搬运公司#3配变支线#02杆至搬运公司#3配变支线#08A杆之间区域。
10:47操作班叶文斌汇报：10kV搬运公司#3配变支线#07杆R1跌落式熔断器C相烧坏掉落。
12日10:48 联/配调钟晓斌令叶文斌：搬运公司#3配变由运行转热备用，12日10:57操作成功
12日10:48 联/配调江雄令叶文斌：第二搬运公司配变由运行转热备用，12日10:57操作成功
12日11:17 联/配调江雄令刘文权：10kV搬运公司#3配变支线#07杆R1跌落式熔断器由合闸转分闸，12日11:25操作成功
12日12:50令园田运检班刘燕华：解除后盂变10kV后铁线648线路重合闸，12:57操作完毕
12日13:32 申请配电故障抢修单NO：SG-DD-LY-GCGS--20230011，工作负责人：周德翼
，工作内容：10kV搬运公司#3配变支线#07杆带电拆除R1跌落式熔断器后安装G1刀闸，安全措施：1、解除110kV后盂变10kV后铁线648线路重合闸；，2、断开10kV搬运公司#3配变支线#07杆R1跌落式熔断器。
12日13:02抢修许可：票号：SG-DD-LY-GCGS--20230011，抢修负责人：周德翼，抢修任务：10kV搬运公司#3配变支线#07杆带电拆除R1跌落式熔断器后安装G1刀闸，抢修安措：1、解除110kV后盂变10kV后铁线648线路重合闸；，2、断开10kV搬运公司#3配变支线#07杆R1跌落式熔断器。
12日13:42 申请配电故障抢修单NO：SG-QX-LY-2023002，工作负责人：李晓龙
，工作内容：10kV搬运公司#3配变支线#08A杆10kV第二搬运公司配变变压器试验、更换，安全措施：1、断开10kV搬运公司#3配变支线#07杆R1跌落式熔断器，2、断开10kV搬运公司#3配变支线#08A杆10kV第二搬运公司配变高压跌落式熔断器。
12日13:25抢修许可：票号：SG-QX-LY-2023002，抢修负责人：李晓龙，抢修任务：10kV搬运公司#3配变支线#08A杆10kV第二搬运公司配变变压器试验、更换，抢修安措：1、断开10kV搬运公司#3配变支线#07杆R1跌落式熔断器，2、断开10kV搬运公司#3配变支线#08A杆10kV第二搬运公司配变高压跌落式熔断器。</t>
  </si>
  <si>
    <t>跌落式熔丝老旧</t>
  </si>
  <si>
    <t>后盂变10kV后铁线#648线路搬运公司#3配变支线#01杆G1刀闸</t>
  </si>
  <si>
    <t>2023-01-12 10:22</t>
  </si>
  <si>
    <t>2023-01-12 17:00</t>
  </si>
  <si>
    <t>2023-01-12 17:18</t>
  </si>
  <si>
    <t>BA244528-B22C-47D5-85D0-CF3271EE3947</t>
  </si>
  <si>
    <t>GZ13596123010009</t>
  </si>
  <si>
    <t>3523011200086183</t>
  </si>
  <si>
    <t>2023-01-12 10:55</t>
  </si>
  <si>
    <t>2023-01-12 11:18</t>
  </si>
  <si>
    <t>2023年1月12日 10:50 横垅开闭所10kV外垅Ⅰ线913开关跳闸过流Ⅰ段保护（DMS系统故障，未弹窗），故障原因：10kV外垅Ⅰ线岩坑支线001杆小号侧树枝压在裸导线上</t>
  </si>
  <si>
    <t>2023年1月12日 10:50 河东供电所艾先杰汇报：横垅开闭所10kV外垅Ⅰ线913开关跳闸（DMS系统故障，未弹窗，故手动发布停电信息），经巡线发现，10kV外垅Ⅰ线岩坑支线001杆小号侧树枝压在裸导线上，其余线路巡线无异常，具备送电条件，转告配抢李珊
10:52令河东供电所艾先杰：横垅开闭所10kV外垅Ⅰ线913开关由热备用转运行，于10:54执行完毕，送电正常，转告配抢李珊</t>
  </si>
  <si>
    <t>10kV外垅Ⅰ线岩坑支线001杆小号侧树枝压在裸导线上</t>
  </si>
  <si>
    <t>消除被压裸导线树枝，加强线路巡视力度，确保供电可靠性</t>
  </si>
  <si>
    <t>横垅开闭所10kV外垅Ⅰ线913开关</t>
  </si>
  <si>
    <t>外屯变10kV外垅线935</t>
  </si>
  <si>
    <t>2023-01-16 16:00</t>
  </si>
  <si>
    <t>13FZX-1487361</t>
  </si>
  <si>
    <t>BECB28B0-5459-430E-AA68-A9BCFE414087</t>
  </si>
  <si>
    <t>LS13595623010034</t>
  </si>
  <si>
    <t>3523011200112611</t>
  </si>
  <si>
    <t>2023-01-12 11:33</t>
  </si>
  <si>
    <t>2023-01-12 12:01</t>
  </si>
  <si>
    <t>2023年01月12日 11:33宏发江景#10环网柜10kV冠达园口进线901开关跳闸 故障原因：不明待查</t>
  </si>
  <si>
    <t>11:23接用户反映家兴附近没电（因DMS系统故障，未出研判、查看D5000系统10kV中山西线负荷有减小）
11:24配电运维班张振武汇报：已接到用户反映家兴附近没电，已前往查看
11:33配电运维班张振武汇报：宏发江景#10环网柜10kV冠达园口进线901开关跳闸（该开关保护已退出）即通知建瓯远程站严雯
11:51配电运维班张振武汇报：已对宏发江景#10环网柜10kV冠达园口进线901开关后段线路巡线未发现异常，线路具备送电条件（因DMS系统故障，无法发布停电信息，改为goms系统发布也无法发布，直到12:50才发布成功）
11:52令配电运维班张振武：宏发江景#10环网柜10kV冠达园口进线901开关由热备用转运行，于11:53执行完毕即通知建瓯远程站严雯</t>
  </si>
  <si>
    <t>宏发江景#10环网柜10kV冠达园口进线901开关</t>
  </si>
  <si>
    <t>水西变10kV中山西线608_宏发江景#10环网柜_支线</t>
  </si>
  <si>
    <t>CB256960-16F3-4BF7-8F9A-37D1A7F471FC</t>
  </si>
  <si>
    <t>GZ13535423010012</t>
  </si>
  <si>
    <t>3523011200100443</t>
  </si>
  <si>
    <t>2023-01-12 12:14</t>
  </si>
  <si>
    <t>2023-01-12 13:35</t>
  </si>
  <si>
    <t>12日12:11 DMS研断显示： 10kV镇东线#033-A1杆K003开关跳闸，故障原因为：10kV镇东线#033-A1杆异物碰线</t>
  </si>
  <si>
    <t>12日12：14  即通知抢修班组三沙所刘鑫对线路进行巡视检查
12日13：33  三沙所刘鑫汇报：经巡线检查10kV镇东线#033-A1杆异物碰线，现场故障已处理，10kV镇东线#033-A1杆K003开关具备送电条件，即令其：10kV镇东线#033-A1杆K003开关由热备用转运行，13：35汇报操作完毕，线路恢复正常供电</t>
  </si>
  <si>
    <t>用户春节前悬挂横幅彩灯不慎碰到线路</t>
  </si>
  <si>
    <t>荣宏金滩环网柜10kV镇东线901开关</t>
  </si>
  <si>
    <t>2023-01-12 22:00</t>
  </si>
  <si>
    <t>978771A0-D10E-4238-A98B-CCBA3C515C2A</t>
  </si>
  <si>
    <t>LS13595423010012</t>
  </si>
  <si>
    <t>3523011200102967</t>
  </si>
  <si>
    <t>2023-01-12 12:19</t>
  </si>
  <si>
    <t>2023-01-12 12:35</t>
  </si>
  <si>
    <t>2023-01-12 12:19 紧急隔离10kV盘j江线#205杆Z908开关，原因：农民砍树靠近10kV盘江线#205-10杆至#205-11杆导线</t>
  </si>
  <si>
    <t>12:10 九牧供电所罗观旭汇报：农民砍树靠近10kV盘j江线#205-10杆至#205-11杆导线，情况紧急，申请紧急隔离10kV盘江线#205杆Z908开关；
12:11 令九牧供电所罗观旭：（1）查10kV盘江线#101杆ZY905开关确处热备用，（2）查10kV河村线#059杆ZY305开关确处热备用，于12:18执行完毕；
12:12 通知10kV盘j江线#205杆后端电站机组停机
12:19 令九牧供电所罗观旭：10kV盘j江线#205杆Z908开关由运行转热备用，于12:19执行完毕，并通知服务调度班（浦城）卢燕；
12:30 九牧供电所罗观旭汇报：树木已清理，现场验收合格，具备送电条件，申请10kV盘j江线#205杆Z908开关转运行，即令其：10kV盘j江线#205杆Z908开关由热备用转运行，于12:32执行完毕，正常，并通知服务调度班（浦城）卢燕；
12:33 通知10kV盘j江线#205杆后端电站机组可以开机并网。</t>
  </si>
  <si>
    <t>10kV盘j江线#205杆至10kV河村线#059杆</t>
  </si>
  <si>
    <t>梦笔变10kV九盘线915</t>
  </si>
  <si>
    <t>6B86533E-DD09-42FB-8207-D82DB81DF725</t>
  </si>
  <si>
    <t>GZ13555123010061</t>
  </si>
  <si>
    <t>3523011200117220</t>
  </si>
  <si>
    <t>2023-01-12 13:12</t>
  </si>
  <si>
    <t>2023-01-12 17:56</t>
  </si>
  <si>
    <t>2023.01.12 13:06 IES监盘发现：邦吟变10kVⅠ段母线A相不完全接地(A相电压为4.95,B相电压为8.36,C相电压为5.39,零序电压为7.67,)，遥控10kV埕美线38#杆T76开关转热备用，接地消失，选线正确。
故障原因：10kV埕美线前边支线27-28#杆导线断线</t>
  </si>
  <si>
    <t>2023.01.12 13:06 IES监盘发现：邦吟变10kVⅠ段母线A相不完全接地(A相电压为4.95,B相电压为8.36,C相电压为5.39,零序电压为7.67,)，南安县调吴素清通知南安县调孙怀平。
12日13:10联/配调孙怀平、陈显思遥控操作：10kV埕美线前边支线28#杆9D8开关由运行转热备用，于12日13:10控分失败
13:10 联/配调孙怀平、陈显思遥控操作：10kV埕美线38#杆T76开关转热备用，13:11 操作完毕，接地消失。南安县调陈显思通知水头所杨功高，研判10kV埕美线前边支线19#杆后段故障。
12日14:27 水头所郑俊明汇报南安县调傅华荣：10kV埕美线前边支线27-28#杆导线断线
12日14:28 南安县调陈显思签收申请配电故障抢修单NO：QZ-NA-PQ-2023-0047，工作负责人：陈志毅，工作内容：在10kV埕美线前边支线27#杆至28#杆，进行导线断线修复，安全措施：10kV埕美线38#塔T76开关、L916刀闸，10kV埕美线前边支线14#杆N219刀闸，10kV埕美线前边支线29#杆N334刀闸。
12日15:22 联/配调傅华荣令水头所陈志毅：10KV埕美线38#杆T76开关由热备用转冷备用，12日15:43操作成功
12日15:22 联/配调傅华荣令水头所陈志毅：10kV埕美线前边支线14#杆N219刀闸由合闸转分闸12日15:43操作成功
12日15:22 联/配调傅华荣令水头所陈志毅：10kV埕美线前边支线29#杆N334刀闸由合闸转分闸12日15:43操作成功
12日15:43南安县调傅华荣抢修许可：票号：QZ-NA-PQ-2023-0047，抢修负责人：陈志毅，抢修任务：在10kV埕美线前边支线27#杆至28#杆，进行导线断线修复，抢修安措：10kV埕美线38#塔 T76开关、L916刀闸，10kV埕美线前边支线14#杆 N219刀闸，10kV埕美线前边支线29#杆 N334刀闸。
12日 17:17抢修终结票号：QZ-NA-PQ-2023-0047,抢修负责人：陈志毅,抢修任务：1、10kV埕美线前边支线27#杆至28#杆导线断线修复,抢修安措:断开10kV埕美线38#塔T76开关、L916刀闸，断开10kV埕美线前边支线14#杆N219刀闸，断开10kV埕美线前边支线29#杆N334刀闸
17:42送电完毕 （详见送电指令票QZNA23010416）运行正常，南安县调傅华荣通知水头所陈志毅</t>
  </si>
  <si>
    <t>埕美线前边支线27#杆至28#杆导线老化断线</t>
  </si>
  <si>
    <t>邦吟变10kV埕美线618线路38#杆T76开关</t>
  </si>
  <si>
    <t>2023-01-12 13:11</t>
  </si>
  <si>
    <t>2023-01-12 17:29</t>
  </si>
  <si>
    <t>276348</t>
  </si>
  <si>
    <t>2023-01-16 11:35</t>
  </si>
  <si>
    <t>79DE82C7-01A4-4410-B15A-4ACB26C5C174</t>
  </si>
  <si>
    <t>GZ13575623010006</t>
  </si>
  <si>
    <t>3523011200126076</t>
  </si>
  <si>
    <t>2023-01-12 14:05</t>
  </si>
  <si>
    <t>2023-01-12 20:00</t>
  </si>
  <si>
    <t>12日14:3DMS系统研判 10kV南板支线#001杆K252开关零序Ⅱ段 跳闸，故障原因：10kV南板支线#026杆悬瓶炸裂</t>
  </si>
  <si>
    <t>12日14:3DMS系统研判 10kV南板支线#001杆K252开关零序Ⅱ段 跳闸，通知文亨供电所官强
12日15:17  联/配调蔡毅辉收到现场官强汇报：现场确认跳闸开关为：10kV南板支线#001杆K252开关；保护动作：；
隔离设备：K252开关转冷备用；隔离状态：冷备用；
故障原因：配网设备故障；故障现象：架空类支柱绝缘子断裂脱落；
故障点：10kV南板支线#026杆悬瓶
12日15:22 联/配调蔡毅辉令上官强：10kV南板支线#001杆K252开关由热备用转冷备用，12日15:36操作成功
12日17:09 申请配电故障抢修单NO：SG-QX-LC-1900805，工作负责人：杨秋凤
，工作内容：_10kV南板支线#026杆悬瓶炸裂更换抢修；10kV山坑支线#001杆至#053杆更换悬瓶，安全措施：_断开10kV南板支线#001杆G464刀闸；断开10kV南板支线#001杆K252开关。
12日17:14抢修许可：票号：SG-QX-LC-1900805，抢修负责人：杨秋凤，抢修任务：_10kV南板支线#026杆悬瓶炸裂更换抢修；10kV山坑支线#001杆至#053杆更换悬瓶，抢修安措：_断开10kV南板支线#001杆G464刀闸；断开10kV南板支线#001杆K252开关。
12日19:38抢修终结：票号：SG-QX-LC-1900805，抢修负责人：杨秋凤，抢修任务：_10kV南板支线#026杆悬瓶炸裂更换抢修；10kV山坑支线#001杆至#053杆更换悬瓶，抢修安措：_断开10kV南板支线#001杆G464刀闸；断开10kV南板支线#001杆K252开关。
送电票：LC-ZLP-202301137，12日19:41开始执行</t>
  </si>
  <si>
    <t>10kV南板支线#026杆悬瓶击穿</t>
  </si>
  <si>
    <t>2023-01-12 19:40</t>
  </si>
  <si>
    <t>2023-01-12 21:00</t>
  </si>
  <si>
    <t>2023-01-12 20:20</t>
  </si>
  <si>
    <t>6932B3BFB577B1E0E0430A8EA810B1E00000</t>
  </si>
  <si>
    <t>221AD49F-3962-49C3-8B89-0C18E7F927E6</t>
  </si>
  <si>
    <t>GZ135223010025</t>
  </si>
  <si>
    <t>3523011200133702</t>
  </si>
  <si>
    <t>2023-01-12 14:55</t>
  </si>
  <si>
    <t>2023-01-12 20:06</t>
  </si>
  <si>
    <t>12日14:55  监盘发现高#8开关站10kV高八线90B开关跳闸，已通知安兜抢修温桂东，20:04 抢修完毕恢复送电。故障原因：待分析</t>
  </si>
  <si>
    <t>12日15:1  即通知抢修班组巡视跳闸点高#8开关站高八线90B高压开关及其之后的设备。
15:50 运维曾建平汇报：高#8开关站10kV高八线90B开关限时速断动作，电流11746.8A。高#8开关站10kVⅡ段母线击穿，需高#8开关站10kVⅡ段母线转检修，高#8开关站10kV母联900开关转检修处理。
15：56 下令温桂东：高#8开关站10kV施耐德Ⅱ回902、马垅箱变904、马垅阳光Ⅱ回906、火炬一环908、舫阳Ⅱ回910线路由运行转冷备用，16：06 操作毕。
16：06 下令温桂东：高#8开关站10kV高八线90B线路由热备用转冷备用，16：18操作毕。
16：23 下令温桂东：高#8开关站10kV母联900开关由热备用转检修，16：32 操作毕。
16：33 下令温桂东：高#8开关站10kVⅡ段母线由冷备用转检修，17:12 操作毕。
12日17:47 申请配电故障抢修单NO：20170541，工作负责人：曾建平
，工作内容：_高#8开关站10kV母联900至Ⅱ段PT9004-Ⅱ母线故障抢修，安全措施：_高#8开关站10kVⅡ段母线转检修、高#8开关站10kV母联900开关转检修。
12日17:47抢修许可：票号：20170541，抢修负责人：曾建平，抢修任务：_高#8开关站10kV母联900至Ⅱ段PT9004-Ⅱ母线故障抢修，抢修安措：_高#8开关站10kVⅡ段母线转检修、高#8开关站10kV母联900开关转检修。
19:33 曾建平汇报：高#8开关站10kV母联900至高#8开关站10kVⅡ段母线已解除电气连接，通知曾建平走异动。
12日19:34抢修终结：票号：20170541，抢修负责人：曾建平，抢修任务：_高#8开关站10kV母联900至Ⅱ段PT9004-Ⅱ母线故障抢修，抢修安措：_高#8开关站10kVⅡ段母线由转检修、高#8开关站10kV母联900开关转检修。
20：04送电指令票详见指令票NO：ZLP-XM-23010586</t>
  </si>
  <si>
    <t>高#8开关站10kVⅡ段母线绝缘下降引发击穿。</t>
  </si>
  <si>
    <t>1、加强设备巡视，缩短巡视周期。
2、利用局放检测等手段进行在线检测。
3、开启除湿机保持站内良好运行环境。</t>
  </si>
  <si>
    <t>高#8开关站10kV安兜变电站911线路高#8开关站高八线90B高压开关</t>
  </si>
  <si>
    <t>安兜变电站911</t>
  </si>
  <si>
    <t>2023-01-16 16:42</t>
  </si>
  <si>
    <t>da4cc1c0-4a54-47ac-a817-49881692cb40</t>
  </si>
  <si>
    <t>BBE30C0E-51D3-48E3-AD4D-0BBE15DBEE2F</t>
  </si>
  <si>
    <t>GZ13575323010009</t>
  </si>
  <si>
    <t>3523011200159107</t>
  </si>
  <si>
    <t>8a0f688f46db11f00146db1360600db6</t>
  </si>
  <si>
    <t>2023-01-12 16:40</t>
  </si>
  <si>
    <t>2023-01-12 18:25</t>
  </si>
  <si>
    <t>12日16:42 10kV夹子背支线#7杆7K开关跳闸，故障原因为：老鼠爬到武平县医院配电室10kV武平县医院#2专变变压器上</t>
  </si>
  <si>
    <t>12日16:39 10kV夹子背支线#15杆15K开关跳闸（16:42 第2次研判：10kV夹子背支线#7杆7K开关跳闸）， 10kV夹子背支线#20-竹园路分支线#01杆故障定位仪过流动作； 即通知抢修班组巡视跳闸点10kV夹子背支线#7杆7K开关及其之后的设备，重点关注10kV夹子背支线#20-竹园路分支线#01杆故障定位仪之后区域。17时05分巡视人曾家林接受通知，开始巡线。
16:57 通知武平县医院陈兴权：确认武平县医院配电室无故障后及时转电至10kV通南I路（电话多次占线）
12日17:01  联/配调兰凌锋收到现场曾家林汇报：10kV夹子背支线#15杆15K开关未跳闸
12日17:05  联/配调兰凌锋收到现场曾家林汇报：跳闸开关确认错误：10kV夹子背支线#7杆7K开关（老式开关，无控制器）；保护动作：无保护
12日17:05 联/配调兰凌锋令曾家林：10kV夹子背支线#15杆15K开关由运行转热备用，12日17:06操作成功
12日17:05 联/配调兰凌锋令曾家林：10kV夹子背支线#7杆7K开关由热备用转运行，12日17:11操作成功
12日17:26  联/配调兰凌锋收到现场县医院陈兴权汇报：武平县医院配电室10kV备投动作成功，900开关在合闸，911开关在分闸，但913开关也已跳闸（过流I段保护动作跳闸）。经检查未发现问题，已于17:10将913开关由分闸转合闸
17:32 通知曾家林：武平县医院配电室10kV备投动作成功，900开关在合闸，911开关在分闸，但913开关跳闸，目前用户已将跳闸开关913转运行，未发生异常
12日17:59  联/配调兰凌锋收到现场曾家林汇报：保护动作：；试送设备：10kV夹子背支线#15杆15K开关；
故障原因：用户内部故障；故障现象：武平县医院#2专变(自)站房类箱式变变压器室故障小动物故障；
故障点：武平县医院#2专变(自)老鼠跑到变压器上
12日18:00 联/配调兰凌锋令曾家林：10kV夹子背支线#15杆15K开关由热备用转运行，12日18:01操作成功
18:14 曾建林汇报：中梁首府C区配电室10kV中梁首府C区Ⅱ线921开关也已跳闸，未发现异常，申请试送
12日18:14 联/配调兰凌锋令曾家林：中梁首府C区配电室10kV中梁首府C区Ⅱ线921开关由热备用转运行，12日18:15操作成功
13日08:39  联/配调兰凌锋收到现场曾家林汇报：保护动作：；
故障原因：用户内部故障；故障现象：武平县医院#2专变(自)站房类箱式变变压器室故障小动物外破；
故障点：武平县医院#2专变(自)</t>
  </si>
  <si>
    <t>用户内部故障；故障现象：武平县医院#2专变(自)站房类箱式变变压器室故障小动物故障；（进了一只老鼠）</t>
  </si>
  <si>
    <t>武平城关变电站城关变10kV城青线916线路夹子背支线#15杆15K开关</t>
  </si>
  <si>
    <t>2023-01-12 16:39</t>
  </si>
  <si>
    <t>2023-01-12 23:00</t>
  </si>
  <si>
    <t>城关变10kV城青线916线路</t>
  </si>
  <si>
    <t>2023-01-12 18:43</t>
  </si>
  <si>
    <t>3CAF577C-3B80-43E8-87AD-69C6B4EEC560</t>
  </si>
  <si>
    <t>GZ13575623010007</t>
  </si>
  <si>
    <t>3523011200221979</t>
  </si>
  <si>
    <t>2023-01-12 23:41</t>
  </si>
  <si>
    <t>2023-01-13 00:11</t>
  </si>
  <si>
    <t>12日23:36 DMS系统研判10kV江畲线#030杆K032开关故障原因为：【xxx】【x日x点x分】隔离故障+【x日x点x分】送电正常+【原断点：xxxx】</t>
  </si>
  <si>
    <t>12日23:36  DMS系统研判10kV江畲线#030杆K032开关跳闸即通知抢修班组巡视跳闸点10kV江畲线#030杆K032开关及其之后的设备。23时50分巡视人黄贵兴、施瑜健、吴焕平、林祥兴接受通知，开始巡线。
13日0：01庙前供电所邓文城报故障经巡为10kV江畲线#001杆被车撞倾斜，现吕坊开关站10kV江畲线923K开关在冷备用
13日00:03联/配调蔡毅辉【顺控】遥控操作_：10kV江畲线#030杆K032开关由运行转热备用，于13日00:03控分成功
13日00:03联/配调蔡毅辉【顺控】遥控操作_：10kV岩背线#044杆K023开关由热备用转运行，于13日00:03控合成功
13日00:10 联/配调蔡毅辉令邓文城：10kV吕坊站10kV江畲线923K开关由热备用转冷备用，13日00:11操作成功</t>
  </si>
  <si>
    <t>10kV江畲线#001杆被车撞倾斜、10kV江畲线#001杆至#002杆导线断落</t>
  </si>
  <si>
    <t>更换导线、绝缘子</t>
  </si>
  <si>
    <t>庙前变10kV庙龙线919线路江畲线#030杆K032开关</t>
  </si>
  <si>
    <t>2023-01-13 06:00</t>
  </si>
  <si>
    <t>庙前变10kV庙龙线919线路</t>
  </si>
  <si>
    <t>2023-01-13 01:20</t>
  </si>
  <si>
    <t>E059BA34-CC48-4DDA-8A98-40E4F70D08FA</t>
  </si>
  <si>
    <t>GZ1355525523010003</t>
  </si>
  <si>
    <t>3523011300006406</t>
  </si>
  <si>
    <t>2023-01-13 06:22</t>
  </si>
  <si>
    <t>2023-01-13 07:42</t>
  </si>
  <si>
    <t>13日6:16 DMS研判10kV盐场线庄园明珠1#环网柜912开关跳闸。 现场实际为：10kV盐场线一号居住区环网柜（至庄园明珠1#环网柜）913开关跳闸   故障原因为：查无异常。</t>
  </si>
  <si>
    <t>13日6:23  即通知抢修班组巡视跳闸点庄园明珠1#环网柜912开关及其之后的设备。
13日06:32 庄园清汇报林华琦：10kV盐场线一号居住区环网柜（至庄园明珠1#环网柜）913开关跳闸，后段区域巡视查无异常，申请试送。
13日06:36 联/配调林华琦令庄园清：10kV盐场线一号居住区环网柜（至庄园明珠1#环网柜）913开关由热备用转运行，13日06:37操作成功</t>
  </si>
  <si>
    <t>10kV盐场线庄园明珠2#环网柜911开关与912开关电缆接错</t>
  </si>
  <si>
    <t>庄园明珠1#环网柜凤阳变10kV盐场线618线路庄园明珠1#环网柜912开关</t>
  </si>
  <si>
    <t>2023-01-13 06:21</t>
  </si>
  <si>
    <t>2023-01-13 13:00</t>
  </si>
  <si>
    <t>251692</t>
  </si>
  <si>
    <t>2023-01-13 14:52</t>
  </si>
  <si>
    <t>e0a5213a-614f-427b-8933-fc6a60c48609</t>
  </si>
  <si>
    <t>6AA35871-1DC7-41AD-A0AF-B027CDF95257</t>
  </si>
  <si>
    <t>GZ13575123010009</t>
  </si>
  <si>
    <t>3523011300006712</t>
  </si>
  <si>
    <t>8a0f688f46db11f00146db134bfd0d16,8a0f688f46db11f00146db134c0d0d1e</t>
  </si>
  <si>
    <t>配电抢修班(城区抢修),配电运维班</t>
  </si>
  <si>
    <t>2023-01-13 06:34</t>
  </si>
  <si>
    <t>2023-01-13 07:05</t>
  </si>
  <si>
    <t>13日6:29 东岳花园开闭所后岳Ⅱ线921开关 跳闸；闽西饲料城开关站后饲线921开关 跳闸；后盂变电站.10kV.后火线间隔.623开关 跳闸；登高东路#5环网柜登高#5-#6联线905F负荷开关登高线#5-#6联线905F开关C相过流；登高东路#5环网柜登高#5-#6联线905F负荷开关登高线#5-#6联线905F开关B相过流；登高东路#5环网柜登高#5-#6联线905F负荷开关登高线#5-#6联线905F开关A相过流；登高东路#5环网柜登海线904F负荷开关登海线904F开关A相过流；后盂变电站.10kV.后火线间隔.623开关后盂变电站.10kV.后火线.623CSC－211.电流Ⅰ段动作；登高东路#5环网柜登海线904F负荷开关登海线904F开关B相过流；登高东路#5环网柜登海线904F负荷开关登海线904F开关C相过流；后盂变电站.10kV.后火线间隔.623开关后盂变电站.10kV.后火线.623CSC－211.保护动作；后盂变电站.10kV.后火线间隔.623开关后盂变电站.10kV.后火线.623CSC－211.事故总；故障原因为：【xxx】【x日x点x分】隔离故障+【x日x点x分】送电正常+【原断点：xxxx】</t>
  </si>
  <si>
    <t>13日06:38联/配调黄少冲【顺控】遥控操作_：登高东路#5环网柜登海线904F负荷开关由运行转热备用，于13日06:38控分失败
13日07:04 联/配调黄少冲令王贵：登高东路#5环网柜登海线904F负荷开关由运行转热备用，13日07:04操作成功
13日07:05联/配调黄少冲遥控操作_：后盂变电站.10kV.后火线间隔.623开关由热备用转运行，于13日07:05控合成功
13日07:07联/配调黄少冲【顺控】遥控操作_：东岳花园开闭所后岳Ⅱ线921开关由热备用转运行，于13日07:07控合成功</t>
  </si>
  <si>
    <t>后盂变10kV后火线#623线路</t>
  </si>
  <si>
    <t>2023-01-13 06:32</t>
  </si>
  <si>
    <t>后盂变10kV后火线#623</t>
  </si>
  <si>
    <t>2023-01-13 08:57</t>
  </si>
  <si>
    <t>D6C5460C-C532-498A-B432-6C5FBEE966E8</t>
  </si>
  <si>
    <t>LS13596223010002</t>
  </si>
  <si>
    <t>3523011300013835</t>
  </si>
  <si>
    <t>2023-01-13 07:39</t>
  </si>
  <si>
    <t>2023-01-13 09:30</t>
  </si>
  <si>
    <t>1月13日07:35，10kV岳儒线梨山支线10杆KY880开关跳闸(开关异常，未见相关保护信号)，故障原因：10kV岳儒线梨山支线13杆树枝被风吹落挂在杆头上</t>
  </si>
  <si>
    <t>1月13日07:35太平所何绿军汇报：10kV岳儒线梨山支线10杆KY880开关跳闸，现10kV岳儒线梨山支线10杆KY880开关确处热备用。转告服务调度班林静。08时32分巡视人何绿军接受通知，开始巡线。08时36分巡视人李贵文、何绿军接受通知，开始巡线。
09:17太平所何绿军汇报：因现场下雨，10kV岳儒线梨山支线13杆树枝被风吹落挂在杆头上，已用绝缘棒挑开，现10kV岳儒线梨山支线10杆后端线路及设备巡线无异常，申请试送。
13日09:19联/配调陈固炜遥控操作_：10kV岳儒线梨山支线10杆KY880开关由热备用转运行，于13日09:19控合失败
13日09:20 联/配调陈固炜令太平操作何绿军：10kV岳儒线梨山支线10杆KY880开关由热备用转运行，13日09:27操作成功，转告服务班翁洁</t>
  </si>
  <si>
    <t>10kV岳儒线梨山支线13杆树枝被风吹落挂在杆头上</t>
  </si>
  <si>
    <t>10kV岳儒线梨山支线10杆</t>
  </si>
  <si>
    <t>2023-01-13 07:37</t>
  </si>
  <si>
    <t>2023-01-13 14:00</t>
  </si>
  <si>
    <t>803469</t>
  </si>
  <si>
    <t>6AA0B9BECABC1176E0437F00000111760000</t>
  </si>
  <si>
    <t>2AF1BE3A-B149-46B1-82B6-3F3238AF0B8F</t>
  </si>
  <si>
    <t>LS1351515223010008</t>
  </si>
  <si>
    <t>3523011300032885</t>
  </si>
  <si>
    <t>鼓楼综合运维一班,鼓楼配电抢修一班</t>
  </si>
  <si>
    <t>2023-01-13 09:12</t>
  </si>
  <si>
    <t>2023-01-13 18:38</t>
  </si>
  <si>
    <t>13日8:55  泮洋变II段母线失地（母线电压：A相8.89,B相1.21,C相10.64)，09:08试拉泮洋变941开关后母线失地消失，隔离龙庭嘉园B区1#楼4#环网902开关后馈线于09:12送电正常。故障原因：古乐路1#环网905后端电缆故障。隔离故障后其余用户于10：25送电正常。抢修结束后于18：29送电正常</t>
  </si>
  <si>
    <t>13日8:5锕 福州.泮洋变/10kV.Ⅱ段母线A相电压为9.73,B相电压为2.42,C相电压为10.03,零序电压为94.18,)失地选线为福州.泮洋变/10kV.公用信号/#2消弧线圈.长城线923接地(软报文),
13日8:56 监控陈婷汇报：08：55泮洋变II段母线失地，电压（A 8.89,B 1.21,C 10.64),选线923。
08：57南门运维电话占线。
09：00 监控陈婷：选线信号变更为941。
13日8:54 福州.泮洋变/10kV.Ⅱ段母线A相电压为9.73,B相电压为2.42,C相电压为10.03,零序电压为94.18,)失地选线为福州.泮洋变/10kV.公用信号/#2消弧线圈.长城线923接地(软报文), 即通知【xxx】巡视跳闸点福州.泮洋变/10kV.王庄线941开关，及其之后的设备。
13日8:54 福州.泮洋变/10kV.Ⅱ段母线A相电压为9.73,B相电压为2.42,C相电压为10.03,零序电压为94.18,)失地选线为福州.泮洋变/10kV.公用信号/#2消弧线圈.长城线923接地(软报文), 即通知【蔡理平】巡视龙庭嘉园B区1#楼4#环网10kV古乐902断路器及其之后的设备。_09时30分巡视人任建成,刘方鑫 接受通知，开始巡线。_即通知任建成、刘方鑫
13 日
09:01双电源用户“温泉供应公司”（德泉大厦13-57-9）站内图无法打开，无法取得用户联系方式。
09:01南门运维电话占线。
09:06 令南门运维叶前铖：试拉泮洋变10kV王庄线941开关，09：08成功转至热备用，泮洋变II段母线失地消失。
13日09:08 联/配调王武令王武:龙庭嘉园B区1#楼4#环网10kV古乐902开关由运行转热备用，13日09:08操作成功
13日09:09 联/配调王武令叶前铖:福州.泮洋变/10kV.王庄线941开关由热备用转运行，13日09:12操作成功  ，送电正常。
13 日09:13至09：14 古乐路1#环网906、902、903开关分别遥控失败。
古乐路1#环网904开关无三遥信号，905开关遥控缺陷。
即通知鼓抢蔡理平去现场排查故障。
13日备投情况
备投动作成功：
正祥贵里1#配电室921在断，900在合。
龙庭嘉园B区6#楼2#配电室921在断，900在合。
龙庭嘉园B区3#楼1#配电室921在断，900在合。
龙庭嘉园B区2#楼4#配电室921在断，900在合。
龙庭嘉园A区2#楼配电室921在断，900在合。
备投动作失败：
无
13日09：55刘方鑫汇报：古乐路1#环网及附近箱变巡视无异常。
09：56 鼓抢任建成：古乐路1#环网904后端设备巡视无异常。
13日09:57 联/配调王武令刘方鑫:古乐路1#环网10kV龙庭906开关由运行转热备用，13日10:02操作成功
13日10:03 联/配调王武令王武:龙庭嘉园B区1#楼4#环网10kV古乐902开关由热备用转运行，13日10:03操作成功 ，送电正常。
13日10:07 联/配调王武令刘方鑫:古乐路1#环网10kV高桥箱902开关由运行转热备用，13日10:13操作成功
13日10:07 联/配调王武令刘方鑫:古乐路1#环网10kV古田二箱903开关由运行转热备用，13日10:13操作成功
13日10:07 联/配调王武令刘方鑫:古乐路1#环网10kV肖宅巷904开关由运行转热备用，13日10:13操作成功
13日10:07 联/配调王武令刘方鑫:古乐路1#环网10kV闽都苑905开关由运行转热备用，13日10:13操作成功
13日10:14 联/配调王武令刘方鑫:古乐路1#环网10kV龙庭906开关由热备用转运行，13日10:16操作成功，正常
13日10:16 联/配调王武令刘方鑫:古乐路1#环网10kV高桥箱902开关由热备用转运行，13日10:16操作成功，正常
13日10:17 联/配调王武令刘方鑫:古乐路1#环网10kV古田二箱903开关由热备用转运行，13日10:17操作成功，正常
13日10:18 联/配调王武令刘方鑫:古乐路1#环网10kV闽都苑905开关由热备用转运行，13日10:19操作成功 ，泮洋变10kV II段母线失地出现。
13日10:20 联/配调王武令刘方鑫:古乐路1#环网10kV闽都苑905开关由运行转冷备用，13日10:23操作成功，泮洋变10kV II段母线失地消失。
13日10:23 联/配调王武令刘方鑫:古乐路1#环网10kV肖宅巷904开关由热备用转运行，13日10:25操作成功，正常
13日10:34 联/配调王武令刘方鑫:古乐路1#环网10kV闽都苑905线路由冷备用转检修，13日10:42操作成功
13日10:43 联/</t>
  </si>
  <si>
    <t>泮洋变941王庄线路</t>
  </si>
  <si>
    <t>2023-01-13 09:11</t>
  </si>
  <si>
    <t>2023-01-13 20:00</t>
  </si>
  <si>
    <t>泮洋变941王庄线</t>
  </si>
  <si>
    <t>270E6B3C-729D-465D-865C-78547D0F9B16</t>
  </si>
  <si>
    <t>GZ135223010026</t>
  </si>
  <si>
    <t>3523011300033804</t>
  </si>
  <si>
    <t>2023-01-13 13:20</t>
  </si>
  <si>
    <t>1月13日9:12 湖里配电班孙再生报在（执行DYSQD202310023工作）10kV县林线#16杆配变低压刀闸脱落，需扩停处理，故障原因：低压刀闸螺丝老化</t>
  </si>
  <si>
    <t>13日10:41 申请配电故障抢修单NO：XM-BB-PQ-2023-0040，工作负责人：陈明辉，工作内容：在10kV县林线#16杆配变，进行更换配变低压刀闸，安全措施：10kV县林线#16甲杆配变高压刀闸，10kV县林线#16甲杆配变跌落式熔断器，10kV县林线#16甲杆配变低压刀闸，10kV县林线#16杆配变高压刀闸，10kV县林线#16杆配变跌落式熔断器，10kV县林线#16杆配变低压刀闸。
13日10:56下令安兜抢修温贵东操作10kV县林线#16杆配变由空载运行转冷备用，10kV县林线#16甲杆配由空载运行转冷备用，11:14操作毕
13日 11:16抢修许可票号：XM-BB-PQ-2023-0040,抢修负责人：陈明辉,抢修任务：1、10kV县林线#16杆配变更换配变低压刀闸,抢修安措:断开10kV县林线#16甲杆配变高压刀闸，10kV县林线#16甲杆配变跌落式熔断器，断开10kV县林线#16甲杆配变低压刀闸，断开10kV县林线#16杆配变高压刀闸，10kV县林线#16杆配变跌落式熔断器，断开10kV县林线#16杆配变低压刀闸
13日 12:23抢修终结票号：XM-BB-PQ-2023-0040,抢修负责人：陈明辉,抢修任务：1、10kV县林线#16杆配变更换配变低压刀闸,抢修安措:断开10kV县林线#16甲杆配变高压刀闸，10kV县林线#16甲杆配变跌落式熔断器，断开10kV县林线#16甲杆配变低压刀闸，断开10kV县林线#16杆配变高压刀闸，10kV县林线#16杆配变跌落式熔断器，断开10kV县林线#16杆配变低压刀闸
13:04送电完毕，送电指令票详见指令票NO：ZLP-XM-23010615</t>
  </si>
  <si>
    <t>低压刀闸螺丝老化</t>
  </si>
  <si>
    <t>县后变电站935线路县林线#16甲跌落式熔断器</t>
  </si>
  <si>
    <t>县后变电站935</t>
  </si>
  <si>
    <t>2023-01-13 19:39</t>
  </si>
  <si>
    <t>4930FA1E-9811-449E-BF13-099BA2BB6D59</t>
  </si>
  <si>
    <t>GZ135223010027</t>
  </si>
  <si>
    <t>3523011300034454</t>
  </si>
  <si>
    <t>2023-01-13 09:13</t>
  </si>
  <si>
    <t>2023-01-13 09:39</t>
  </si>
  <si>
    <t>1月13日 9:10 翔北抢修周有志报 10kV古阳线#1杆高压开关跳.闸。故障原因：异物短路</t>
  </si>
  <si>
    <t>09时13分，联/配调林盛超发布停电信息，发布设备为古阳线#1杆高压开关，通知相关人员巡视古阳线#1杆高压开关及其之后设备。
13日09:15周有志报 10kV古阳线#16杆配变BC相跌落式熔断器熔丝断，即下令1、10kV古阳线#16杆配变由运行转热备用，2、10kV古阳线#15杆高压刀闸由合闸转分闸， 9:17操作毕
9:18下令周有志 10kV古阳线#1杆高压开关由热备用转运行，9:37操作毕，送电正常
9:42 通知翔安用检许建交
2023年1月14日19：50许可抢修申请单号：GWXMGDGS2023010262750，抢修负责人：卓海清，抢修任务:10kV古阳线#16杆配变变压器试验，抢修安措:断开10kV古阳线#15杆高压刀闸
21:46抢修终结
22:29恢复送电，详见指令票ZLP-XM-23010665</t>
  </si>
  <si>
    <t>*   1月13日 9:10 翔北抢修周有志报 10kV古阳线#1杆高压开关跳闸</t>
  </si>
  <si>
    <t>林尾变电站917 , 古阳线#1杆高压开关</t>
  </si>
  <si>
    <t>2023-01-14 23:00</t>
  </si>
  <si>
    <t>2023-01-13 10:44</t>
  </si>
  <si>
    <t>AB05B7E0-8BF1-40FE-AD18-236253041EC9</t>
  </si>
  <si>
    <t>GZ13525423010002</t>
  </si>
  <si>
    <t>3523011300057461</t>
  </si>
  <si>
    <t>2023-01-13 11:42</t>
  </si>
  <si>
    <t>2023-01-13 19:13</t>
  </si>
  <si>
    <t>1月13日 11:40监盘发现上李#6环网柜10kV龙虎八环912开关跳.闸，故障原因：10kV曾厝垵#22杆B相瓷瓶老化存在穿透性裂纹</t>
  </si>
  <si>
    <t>11时41分，联/配调谢文廷发布停电信息，发布设备为上李#6环网柜龙虎八环912高压开关，通知相关人员巡视上李#6环网柜龙虎八环912高压开关及其之后设备。
13日11:45监盘发现上李#6环网柜912、911，上李#5环网柜912、911，上李#4环网柜911、912，龙虎山#3环网柜913开关跳.闸
11:46 通知将军祠抢修 高佳伟、叶贵超
12:20 高佳伟汇报上李#6环网柜10kV龙虎八环912、五六联络911开关零序Ⅰ段动作（故障电流68.3A)
12:21下令高佳伟上李#6环网柜10kV龙虎八环912、五六联络911开关由热备用转运行,12:25操作毕
12:27上李#5环网柜10kV五六联络912开关由热备用转运行（遥控）
12:28上李#5环网柜10kV四五联络911开关由热备用转运行（遥控）
12:29上李#4环网柜10kV四五联络912开关由热备用转运行（遥控）
12:30上李#4环网柜10kV龙虎三环911开关由热备用转运行（遥控）
12:50陈雄狮报10kV曾厝垵#25杆上导线有黑网布缠绕，已清除， 余设备查无异常
13:00龙虎山#3环网柜10kV曾厝垵线913开关由热备用转运行（遥控）后试送失败，上李#6环网柜912、911，上李#5环网柜912、911，上李#4环网柜911、912，龙虎山#3环网柜913开关再次跳.闸
13:10上李#6环网柜912、911，上李#5环网柜912、911，上李#4环网柜911、912开关转运行，正常
14:15陈雄狮报试送过程中10kV曾厝垵#22、#21、#20杆针式瓷瓶有放电声，远处观察无法确认，需登杆检查
14:19下令叶贵超 10kV曾厝垵#25支2甲杆高压开关由运行转冷备用，14:28操作毕
14:30下令高佳伟 龙虎山#3环网柜10kV曾厝垵线913线路由热备用转冷备用，龙虎山#3环网柜10kV曾厝垵线913线路由冷备用转检修，14:51操作完毕
13日14:57 联/配调林盛超令谢文廷：龙虎山#3环网柜曾厝垵线913高压开关由运行转热备用，13日14:57操作成功
13日14:57 联/配调林盛超令谢文廷：上李#6环网柜龙虎八环912高压开关由热备用转运行，13日14:57操作成功
13日16:10 申请配电故障抢修单NO：XM-BB-PQ-2023-0041，工作负责人：陈志热，工作内容：在10kV曾厝垵#20杆至10kV曾厝垵#22杆，进行登杆检查及故障抢修，安全措施：龙虎山#3环网柜10kV曾厝垵线913线路转检修，10kV曾厝垵#25支2甲杆高压刀闸。
13日 16:14抢修许可票号：XM-BB-PQ-2023-0041,抢修负责人：陈志热,抢修任务：1、10kV曾厝垵#20杆至10kV曾厝垵#22杆登杆检查及故障抢修；,抢修安措:龙虎山#3环网柜10kV曾厝垵线913线路转检修,断开10kV曾厝垵#25支2甲杆高压刀闸
13日 18:37抢修终结票号：XM-BB-PQ-2023-0041,抢修负责人：陈志热,抢修任务：1、10kV曾厝垵#20杆至10kV曾厝垵#22杆登杆检查及故障抢修；,抢修安措:龙虎山#3环网柜10kV曾厝垵线913线路转检修,断开10kV曾厝垵#25支2甲杆高压刀闸
19：11执行送电指令票详见指令票NO：ZLP-XM-23010625</t>
  </si>
  <si>
    <t>10kV曾厝垵#22杆B相瓷瓶老化存在穿透性裂纹</t>
  </si>
  <si>
    <t>曾厝垵变电站933 , 上李#6环网柜龙虎八环912高压开关</t>
  </si>
  <si>
    <t>2023-01-13 11:41</t>
  </si>
  <si>
    <t>2023-01-13 18:37</t>
  </si>
  <si>
    <t>2023-01-13 19:31</t>
  </si>
  <si>
    <t>0EF81140-274C-437D-A4C4-DF9C641B8731</t>
  </si>
  <si>
    <t>GZ13565723010010</t>
  </si>
  <si>
    <t>3523011300076891</t>
  </si>
  <si>
    <t>2023-01-13 14:05</t>
  </si>
  <si>
    <t>2023-01-13 15:37</t>
  </si>
  <si>
    <t>13日13:51 九峰变10kVⅠ段母线电压不平衡(A相电压为5.47,B相电压为4.96,C相电压为8.38,零序电压为75.04,)无选线信号，失地线路：10kV九一线905线路。故障原因为：10kV九一线#70B杆Z-2016开关后端线路有树木靠在裸导线上（用户产权）</t>
  </si>
  <si>
    <t>13日13:51 DMS系统研判：九峰变失地(九峰变.10kV.Ⅰ段母线A相电压为5.47,B相电压为4.96,C相电压为8.38,零序电压为75.04,)。即通知抢修班组
13日13:58联/配调杨金伟遥控操作_：10kV军溪分支线#03杆Z-2031开关由运行转热备用，于13日13:58控分成功接地信号存在
13日13:58联/配调杨金伟遥控操作_：10kV九一线#97杆Z-2030开关由运行转热备用，于13日13:58控分成功接地信号存在
13日14:00 联/配调杨金伟令杨金伟：10kV九一线#15杆Z-2051开关由运行转热备用，13日14:00操作成功，母线电压正常
13日14:04联/配调杨金伟遥控操作_：10kV陈彩支线#01杆Z-2061开关由热备用转运行，于13日14:04控合成功，正常
13日14:04联/配调杨金伟遥控操作_：10kV军溪分支线#03杆Z-2031开关由热备用转运行，于13日14:04控合成功，正常
13日14:5 九峰变10kVⅠ段母线电压不平衡(A相电压为5.47,B相电压为4.96,C相电压为8.38,零序电压为75.04,)。10kV九一线#15杆Z-2051开关转热备用后，母线电压正常，即通知抢修班组巡视10kV九一线#15杆Z-2051开关及其之后的设备。14时17分巡视人曾跃伟、曾艺山、曾庆秋接受通知，开始巡线。
13日14:21  联/配调杨金伟收到现场曾跃伟汇报：10kV九一线#40杆前段线路巡视无异常，申请隔离10kV九一线#40杆Z-2011开关，试送10kV九一线#15杆Z-2051开关。
13日14:20 联/配调杨金伟令曾跃伟：10kV九一线#40杆Z-2011开关由运行转热备用，13日14:22操作成功
13日14:24 联/配调杨金伟令曾跃伟：10kV九一线#15杆Z-2051开关由热备用转运行，13日14:39操作成功
13日15:13 联/配调杨金伟令曾跃伟：10kV九一线#70B杆Z-2016开关由运行转冷备用，13日15:15操作成功
13日15:15  联/配调杨金伟收到现场九峰所朱志文汇报：经巡视发现10kV九一线#70B杆Z-2016开关后端线路有树木靠在裸导线上（用户产权，后续将拆除），申请隔离10kV九一线#70B杆Z-2016开关后试送线路
13日15:15 联/配调杨金伟令曾跃伟：10kV九一线#40杆Z-2011开关由热备用转运行，13日15:19操作成功，线路正常
13日15:25联/配调杨金伟遥控操作_：10kV九一线#97杆Z-2030开关由热备用转运行，于13日15:25控合成功
13日15:26联/配调杨金伟遥控操作_：10kV陈彩支线#01杆Z-2061开关由运行转热备用，于13日15:26控分成功</t>
  </si>
  <si>
    <t>九峰变10kV九一线#15杆Z-2051开关</t>
  </si>
  <si>
    <t>2023-01-13 14:04</t>
  </si>
  <si>
    <t>2023-01-13 15:35</t>
  </si>
  <si>
    <t>2023-01-13 23:00</t>
  </si>
  <si>
    <t>2023-01-18 22:49</t>
  </si>
  <si>
    <t>6932B3BFB4B2B1E0E0430A8EA810B1E00000</t>
  </si>
  <si>
    <t>5FB7BF5C-6E58-4A89-AD18-19F5EF932C4F</t>
  </si>
  <si>
    <t>GZ135223010031</t>
  </si>
  <si>
    <t>3523011300089889</t>
  </si>
  <si>
    <t>2023-01-13 14:41</t>
  </si>
  <si>
    <t>2023-01-13 21:11</t>
  </si>
  <si>
    <t>属于计划停电</t>
  </si>
  <si>
    <t>围里变电站922线路忠社线#1杆跌落式熔断器</t>
  </si>
  <si>
    <t>2023-01-13 14:40</t>
  </si>
  <si>
    <t>围里变电站922</t>
  </si>
  <si>
    <t>2023-01-17 18:06</t>
  </si>
  <si>
    <t>3448CA66-94BB-47C2-B212-25095F82A0CE</t>
  </si>
  <si>
    <t>GZ1359515123010004</t>
  </si>
  <si>
    <t>3523011300101533</t>
  </si>
  <si>
    <t>2023-01-13 15:29</t>
  </si>
  <si>
    <t>2023-01-13 20:09</t>
  </si>
  <si>
    <t>1月13日15:11 安丰变10kVⅡ段母线C相失地。故障原因为： 待查</t>
  </si>
  <si>
    <t>15:09南平监控黄楚柳汇报：15:05安丰变10kV.Ⅱ段母线C相失地(A相电压为7.29,B相电压为5.26,C相电压为5.43,零序电压为24.14,)
查DMS10kV常坑线026杆KY018开关零序电流突变4.2A，召测配变电压情况，未发现异常
13日15:14联/配调黄婧媛【顺控】遥控操作_：10kV常坑线070杆KY049开关由运行转热备用，于13日15:14控分成功
13日15:14联/配调黄婧媛【顺控】遥控操作_：10kV常坑线026杆KY018开关由合闸转分闸，于13日15:14控分成功接地信号消失，转告服务调度班何子君、城供范高祥
13日15:15 联/配调黄婧媛遥控操作_：10kV常坑线098杆KY1802开关由热备用转运行13日15:15操作成功
13日15:17 联/配调黄婧媛遥控操作_：10kV常坑线溪洋支线002杆KY1818开关由运行转热备用13日15:17操作不成，遥控失败
13日15:18 联/配调黄婧媛遥控：10kV常坑线群仙支线001杆A020开关由运行转热备用13日15:18操作成功
13日15:19 联/配调黄婧媛遥控：10kV常坑线026杆KY018开关由分闸转合闸13日15:19操作成功，.失地信号出现
13日15:19 联/配调黄婧媛遥控：10kV常坑线溪洋支线002杆KY1818开关由运行转热备用13日15:19操作成功 失地未消失
13日15:21 联/配调黄婧媛遥控：10kV常坑线026杆KY018开关由合闸转分闸13日15:21操作成功，失地消失
13日15:21 联/配调李俊男令陈固炜：10kV浦南Ⅰ线024杆KY251开关由热备用转运行，13日15:22操作成功（10kV浦南Ⅰ线024杆KY251开关图版开关处分闸，查浦南Ⅰ线潮流变化）
13日15:22 联/配调李俊男令陈固炜：10kV浦南Ⅰ线016-1杆KY250开关由热备用转运行，13日15:24操作成功，正常
13日15:55 联/配调黄婧媛令胡聪：10kV常坑线037杆K051开关由运行转热备用，13日15:58操作成功
13日16:01联/配调黄婧媛遥控操作_：10kV常坑线026杆KY018开关由分闸转合闸，于13日16:01控合成功，失地出现
13日16:04联/配调黄婧媛遥控操作_：10kV常坑线026杆KY018开关由合闸转分闸，于13日16:04控分成功，失地消失
13日16:06联/配调黄婧媛遥控操作_：10kV常坑线070杆KY049开关由热备用转运行，于13日16:06控合成功，正常
13日16:08 联/配调黄婧媛令胡聪：10kV常坑线036杆K067开关由运行转热备用，13日16:17操作成功
13日16:20 联/配调黄婧媛令胡聪：10kV常坑线宏材支线001杆K254开关由运行转热备用，13日16:30操作成功
13日16:33联/配调黄婧媛遥控操作_：10kV常坑线026杆KY018开关由分闸转合闸，于13日16:33控合成功，正常
16:35城供范高祥汇报：10kV常坑线湖村支线014杆湖尾Ⅱ配变跌落式熔断器熔断两相，申请将10kV常坑线湖村支线014杆湖尾Ⅱ配变转冷备用
13日16:38 联/配调黄婧媛令胡聪：10kV常坑线宏材支线001杆K254开关由热备用转运行，13日16:41操作成功，正常
13日17:02 联/配调黄婧媛令陈耀端：10kV常坑线湖村支线014杆湖尾Ⅱ配变由运行转冷备用，13日17:07操作成功
13日17:10 联/配调黄婧媛令胡聪：10kV常坑线036杆K067开关由热备用转运行，13日17:14操作成功
13日17:23 联/配调黄婧媛令胡聪：10kV常坑线037杆K051开关由热备用转合环运行，13日17:26操作成功
13日17:32联/配调黄婧媛遥控操作_：10kV常坑线098杆KY1802开关由运行转热备用，于13日17:32控分成功
13日18:28 申请配电故障抢修单NO：NP-BB-PQ-2023-0003，工作负责人：张积伟，工作内容：在10kV常坑线湖村支线014杆湖尾Ⅱ配变，进行故障查找及处理，安全措施：10kV常坑线湖村支线014杆湖尾Ⅱ配变低压刀闸、跌落式熔断器、高压刀闸。
13日 18:29抢修许可票号：NP-BB-PQ-2023-0003,抢修负责人：张积伟,抢修任务：1、10kV常坑线湖村支线014杆湖尾Ⅱ配变故障查找及处理,抢修安措:断开10kV常坑线湖村支线014杆湖尾Ⅱ配变低压刀闸、跌落式熔断器、高压刀闸
13日18:35联/配调方星遥控操作_：10kV常坑线溪洋支线002杆KY1818开关由热备用转合环运行，于13日18:35控合成功
13日18:37</t>
  </si>
  <si>
    <t>变压器内部故障，绝缘击穿</t>
  </si>
  <si>
    <t>10kV常坑线026杆</t>
  </si>
  <si>
    <t>2023-01-13 15:27</t>
  </si>
  <si>
    <t>2023-01-13 20:32</t>
  </si>
  <si>
    <t>2023-01-13 21:00</t>
  </si>
  <si>
    <t>2023-01-16 08:39</t>
  </si>
  <si>
    <t>13DKX-19611</t>
  </si>
  <si>
    <t>53D3DD71-E8E0-4783-8D62-0AF14DA4DE8E</t>
  </si>
  <si>
    <t>GZ13586023010017</t>
  </si>
  <si>
    <t>3523011300104475</t>
  </si>
  <si>
    <t>2023-01-13 15:42</t>
  </si>
  <si>
    <t>2023-01-13 22:38</t>
  </si>
  <si>
    <t>2023年01月13日15:19 吉山变电站.10kV.吉蝴线间隔.916开关 跳闸；永顺家园开闭所10kV永龙线911开关 跳闸；吉山变电站.10kV.吉蝴线间隔.916开关吉山变电站.10kV.吉蝴线.916ISA-351G.事故总；吉山变电站.10kV.吉蝴线间隔.916开关吉山变电站.10kV.吉蝴线.916ISA-351G.过流Ⅱ段动作；故障原因为：10kV马益口支线#9-2杆朝新安教委支线跌落式侧有两相跳线断开。</t>
  </si>
  <si>
    <t>13日15:42 吉山变电站.10kV.吉蝴线间隔.916开关 跳闸；永顺家园开闭所10kV永龙线911开关 跳闸；吉山变电站.10kV.吉蝴线间隔.916开关吉山变电站.10kV.吉蝴线.916ISA-351G.过流Ⅱ段动作；吉山变电站.10kV.吉蝴线间隔.916开关吉山变电站.10kV.吉蝴线.916ISA-351G.事故总； 即通知抢修班组巡视跳闸点吉山变电站.10kV.吉蝴线间隔.916开关及其之后的设备，重点关注吉山变电站.10kV.吉蝴线间隔.916开关至盛景小区#6楼配电站10kV母分900开关、万竹山环网柜10kV万文线9W1负荷开关、南山开闭所环网柜10kV母分900负荷开关之间区域。
13日15:58 联/配调陈敏梅令郭平原：安砂电厂环网柜10kV马安线911开关由运行转热备用，13日16:03操作成功
13日16:01 联/配调巫思宁令配电运检一班（永安）王昊：益民环网柜HYM10kV马益口支线9#杆进线9M4开关由运行转热备用，13日16:02操作成功
13日16:03 联/配调巫思宁令永田联调吴光樟：吉山变10kV吉蝴线916开关由热备用转运行，13日16:04操作成功
13日16:20 联/配调陈敏梅令邱玉宝：万竹山环网柜10kV万文线9W1开关由热备用转运行，13日16:31操作成功
13日16:30 联/配调陈敏梅电告配电运检一班（永安）王昊：有用户电告10kV马益口支线#9-2杆处有暴炸声，请立前往朝新安教委支线跌落式侧查看。
13日15:52 配电运检一班（永安）王昊汇报永田联调陈敏梅：10kV马益口支线#9-2杆朝新安教委支线跌落式侧有两相跳线断开
13日15:55 联/配调巫思宁令配电运检一班（永安）王昊：10kV马益口支线#9-2杆675跌落式熔断器由合闸转分闸。16：56汇报已执行。
13日17:39 联/配调陈敏梅令余振礼：中禹大厦（一）配变由运行转空载运行，13日18:06操作成功
13日16:19 配电运检一班郭平原汇报永田联调陈敏梅：盛景小区#6楼配电站10kV备自投动作，10kV母分900开关在合、902开关在分，实盛线911开关在断。即令其：1.盛景小区#6楼配电站10kV母分900开关由运行转热备用、2.10kV母分902开关由热备用转运行、3.盛景小区#6楼配电站盛景小区#6楼配电站10kV母分900开关由热备用转运行。16：21汇报已执行。
13日16:34 配电运检一班郭平原汇报永田联调陈敏梅：盛景小区#6楼配电站10kV实盛线911开关由热备用转运行。16：35汇报已执行。
13日18:10 申请配电故障抢修单NO：PDYJYB2023011301，工作负责人：罗德亮，工作内容：1、10kV马益口支线#9-2杆耐张跳线断线处理；2、10kV马益口支线#9杆高压电缆头拆除、试验及接入，安全措施：1、益民环网柜HYM10kV马益口支线9#杆进线9M4线路用转检修；2、安砂电厂环网柜10kV马安线911线路转检修；3、10kV马益口支线#15-1杆T72开关转冷备用；4、10kV马益口支线#10杆中禹大厦（一）配变转空载运行。
13日18:10联/配调陈敏梅遥控操作_：10kV马益口支线#15-1杆T72开关由运行转热备用，于13日18:10控分失败
13日18:12 联/配调陈敏梅令余振礼：10kV马益口支线#15-1杆T72开关由运行转热备用，13日18:29操作成功
13日16:48配电运检一班郭平原汇报永田联调巫思宁：书香小筑配电站10kV备自投动作，10kV母分900开关在合、911开关在分，.即令其：1、书香小筑配电站10kV书南线911开关由热备用转合环运行。2、书香小筑配电站10kV书南线911开关由运行转解环热备用。
13日18:30 联/配调陈敏梅令余振礼：10kV马益口支线#15-1杆T72开关由热备用转冷备用，13日18:34操作成功
13日18:30 联/配调陈敏梅令余振礼：益民环网柜HYM10kV马益口支线9#杆进线9M4线路由热备用转检修，13日18:47操作成功
13日18:30 联/配调陈敏梅令余振礼：安砂电厂环网柜10kV马安线911线路由热备用转检修，13日18:47操作成功
13日 18:48抢修许可票号：PDYJYB2023011301,抢修负责人：罗德亮,抢修任务：1、10kV马益口支线#9-2杆耐张跳线断线处理；2、10kV马益口支线#9杆高压电缆头拆除、试验及接入,抢修安措:1、益民环网柜HYM10kV马益口支线9#杆进线9M4线路用转检修；2、安砂电厂环网柜10kV马安线911线路转检修；3、10kV马益口支线#15-1杆T72开关转冷备用；4、10kV马益口支线#10杆中禹大厦（</t>
  </si>
  <si>
    <t>10kV马益口支线#9杆电缆头A相烧熔</t>
  </si>
  <si>
    <t>吉山变10kV吉蝴线916线路</t>
  </si>
  <si>
    <t>2023-01-13 15:32</t>
  </si>
  <si>
    <t>2023-01-13 21:44</t>
  </si>
  <si>
    <t>2023-01-14 00:00</t>
  </si>
  <si>
    <t>吉山变10kV吉蝴线916</t>
  </si>
  <si>
    <t>2023-01-19 10:21</t>
  </si>
  <si>
    <t>BE925AD3-8ABF-425E-8E55-F357B4D67EB1</t>
  </si>
  <si>
    <t>GZ13595823010021</t>
  </si>
  <si>
    <t>3523011300119432</t>
  </si>
  <si>
    <t>2023-01-13 16:16</t>
  </si>
  <si>
    <t>2023-01-13 16:36</t>
  </si>
  <si>
    <t>2023年01月13日14:14 10kV富连线上乾厂支线01杆河2K-3开关后端配变缺相，故障原因：10kV富连线上乾厂支线01杆河2G-25刀闸中相掉落（具体原因：不明、待查）</t>
  </si>
  <si>
    <t>14:14 DMS系统研判：10kV富连线上乾厂支线01杆河2K-3开关后端配变缺相，即通知大干所陈祖华
16:06 大干所曾兴全汇报：巡线发现10kV富连线上乾厂支线01杆河2G-25刀闸中相掉落，申请：10kV富连线上乾厂支线01杆河2K-3开关转冷备用
16:06 令大干所曾兴全：10kV富连线上乾厂支线01杆河2K-3开关由运行转冷备用，于16:13执行完毕，即通知顺昌远程站柯兴宇
16:22 大干所曾兴全汇报：10kV富连线上乾厂支线01杆后端线路具备送电条件，申请送电
13日16:24 联/配调张文延令曾兴全：10kV富连线上乾厂支线01杆河2K-3开关由冷备用转运行，13日16:33操作成功，即通知顺昌远程站柯兴宇</t>
  </si>
  <si>
    <t>日常运行维护不到位，倒闸操作不到位，刀闸未合闸到位，运行过程中刀闸刀片掉落</t>
  </si>
  <si>
    <t>加强日常巡视，工作班组培训</t>
  </si>
  <si>
    <t>10kV富连线上乾厂支线01杆至76杆</t>
  </si>
  <si>
    <t>2023-01-13 16:14</t>
  </si>
  <si>
    <t>2023-01-13 18:05</t>
  </si>
  <si>
    <t>9ACE9E2E-BA67-4EE9-A789-69CEF2B8B4E8</t>
  </si>
  <si>
    <t>GZ1354515323010025</t>
  </si>
  <si>
    <t>3523011300128005</t>
  </si>
  <si>
    <t>2023-01-13 16:32</t>
  </si>
  <si>
    <t>2023-01-13 21:20</t>
  </si>
  <si>
    <t>16:31东峤所林俊峰汇报：10kV许厝#11变分线#016杆许厝#11变严重漏油，已将10kV许厝#11变分线#016杆许厝#11变转热备用.故障原因：10kV许厝#11变分线#016杆许厝#11变严重漏油</t>
  </si>
  <si>
    <t>16时31分，联/配调黄春瑶发布停电信息，发布设备为许厝#11变分线#016跌落式熔断器，通知相关人员巡视许厝#11变分线#016跌落式熔断器及其之后设备。17时35分巡视人高锵源接受通知，开始巡线。
13日17:40 联/配调黄春瑶令高锵源：10kV许厝#13分支线#004杆许厝#13配变由运行转热备用，13日18:39操作成功
13日17:40 联/配调黄春瑶令高锵源：10kV汀塘村#6支线#001杆汀塘村#6配变由运行转热备用，13日18:39操作成功
13日17:40 联/配调黄春瑶令高锵源：10kV东工线#018杆0181刀闸由合闸转分闸，13日18:39操作成功
13日17:41  联/配调黄春瑶收到现场高锵源汇报：现场确认跳闸开关为：许厝#11变分线#016跌落式熔断器；保护动作：；
隔离设备：东工线#018杆0181刀闸；隔离状态：分闸
13日17:45 申请配电故障抢修单NO：PT-BB-PQ-2023-0015，工作负责人：林俊芳，工作内容：在埭头变10k埭联Ⅰ路941线路许厝#11变分线#016杆许厝村#11变，进行严重漏油更换抢修，安全措施：埭头变10k埭联Ⅰ路941线路东工线#018杆0181刀闸。
13日 19:00抢修许可票号：PT-BB-PQ-2023-0015,抢修负责人：林俊芳,抢修任务：1、埭头变10k埭联Ⅰ路941线路许厝#11变分线#016杆许厝村#11变严重漏油更换抢修,抢修安措:断开埭头变10k埭联Ⅰ路941线路东工线#018杆0181刀闸
13日 20:40抢修终结票号：PT-BB-PQ-2023-0015,抢修负责人：林俊芳,抢修任务：1、埭头变10k埭联Ⅰ路941线路许厝#11变分线#016杆许厝村#11变严重漏油更换抢修,抢修安措:断开埭头变10k埭联Ⅰ路941线路东工线#018杆0181刀闸
送电指令票详见指令票NO：PT-BB-PQ-2023-0015</t>
  </si>
  <si>
    <t>10kV许厝#11变分线#016杆许厝#11变严重漏油判断为设备质量不良引起</t>
  </si>
  <si>
    <t>莆田.埭头变10kV埭联Ⅰ路941线路许厝#11变分线#016跌落式熔断器</t>
  </si>
  <si>
    <t>2023-01-13 16:31</t>
  </si>
  <si>
    <t>2023-01-13 21:21</t>
  </si>
  <si>
    <t>2023-01-13 22:00</t>
  </si>
  <si>
    <t>2023-01-25 09:35</t>
  </si>
  <si>
    <t>13DKX-35685</t>
  </si>
  <si>
    <t>56E5A645-AB32-4255-9F4A-DDB9EB9EC633</t>
  </si>
  <si>
    <t>GZ13565923010002</t>
  </si>
  <si>
    <t>3523011300139239</t>
  </si>
  <si>
    <t>2023-01-13 17:29</t>
  </si>
  <si>
    <t>2023-01-13 23:51</t>
  </si>
  <si>
    <t>13日17:20 竹港变10kVⅠ段母线B相不完全失地(A相电压为8.32,B相电压为2.19,C相电压为10.43,零序电压为89.86,)选线正确,失地选线为竹港变10kV港工Ⅰ回917线路。故障原因为：10kV沿海Ⅰ回#69杆G-1794刀闸B相引线断线</t>
  </si>
  <si>
    <t>13日17:20 竹港变10kVⅠ段母线B相不完全失地(A相电压为8.32,B相电压为2.19,C相电压为10.43,零序电压为89.86,)失地选线为竹港变10kV港工Ⅰ回917线路
13日17:24联/配调潘云华【顺控】遥控操作10kV沿海Ⅰ回#97杆K-1724开关由运行转热备用，于13日17:24控分成功（失地未消失）
13日17:25联/配调潘云华【顺控】遥控操作10kV峰外支路线#02杆K-1721开关由运行转热备用，于13日17:25控分失败
13日17:27联/配调潘云华【顺控】遥控操作10kV沿海Ⅰ回#79A杆K-1704开关由运行转热备用，于13日17:27控分成功（失地未消失）
13日17:27联/配调潘云华【顺控】遥控操作10kV竹港变10kV港工Ⅰ回917开关由运行转热备用，于13日17:27控分成功接地信号消失
13日17:29 竹港变10kVⅠ段母线B相不完全失地(A相电压为8.32,B相电压为2.19,C相电压为10.43,零序电压为89.86,)。失地选线为竹港变10kV港工Ⅰ回917线路，即通知侨区供电所陈书育巡视10kV港工Ⅰ回出线至10kV沿海Ⅰ回#79A杆。19时09分巡视人陈书育接受通知，开始巡线。19时10分巡视人林健勤、李雪柱、李伟平、潘进、吴振扬、陈书育、林培城、林斌接受通知，开始巡线。
13日19:24  联/配调陈朝华收到现场陈书育汇报：线路查无异常申请断开10kV沿海I回#76杆G-17104刀闸；试送设备：10kV港工I回917开关
13日19:25 联/配调陈朝华令陈书育：1、查10kV沿侨Ⅰ支路线#05杆K-1718开关查开关确在热备用，2、查10kV沿海Ⅰ回#58A杆K-1703开关确在热备用13日19:25下令，19：28操作完毕
13日19:38 联/配调陈朝华令陈书育：10kV沿海I回#76杆G-17104刀闸由合闸转分闸13日19:38下令
13日19:59  联/配调陈福龙收到现场陈书育汇报：10kV沿海Ⅰ回#69杆G-1794刀闸B相引线断线
13日21:36 联/配调陈朝华令陈书育：10kV沿海Ⅰ回#58B杆G-1706刀闸由合闸转分闸，13日21:51操作成功
13日21:36 联/配调陈朝华令陈书育：10kV沿海Ⅰ回#61杆G-1754刀闸由合闸转分闸，13日21:52操作成功
13日21:36 联/配调陈朝华令陈书育：10kV港工Ⅰ回（右线）#20杆G-zg1704刀闸由合闸转分闸，13日21:52操作成功
13日22:02 申请配电故障抢修单NO：000003，工作负责人：张文龙
，工作内容：10kV沿海Ⅰ回#69杆更换G-1794刀闸引线，安全措施：10kV沿海Ⅰ回#58B杆G-1706刀闸；10kV沿海Ⅰ回#61杆G-1754刀闸；10kV港工Ⅰ回（右线）#20杆G-zg1704刀闸；10kV沿海I回#76杆G-17104刀闸。
13日21:55抢修许可：票号：000003，抢修负责人：张文龙，抢修任务：10kV沿海Ⅰ回#69杆更换G-1794刀闸引线，抢修安措：10kV沿海Ⅰ回#58B杆G-1706刀闸；10kV沿海Ⅰ回#61杆G-1754刀闸；10kV港工Ⅰ回（右线）#20杆G-zg1704刀闸；10kV沿海I回#76杆G-17104刀闸。
13日22:53抢修终结：票号：000003，抢修负责人：张文龙，抢修任务：10kV沿海Ⅰ回#69杆更换G-1794刀闸引线，抢修安措：10kV沿海Ⅰ回#58B杆G-1706刀闸；10kV沿海Ⅰ回#61杆G-1754刀闸；10kV港工Ⅰ回（右线）#20杆G-zg1704刀闸；10kV沿海I回#76杆G-17104刀闸。
送电票：ZZYX23010110，13日22:53开始执行，13日23时21分执行完毕。</t>
  </si>
  <si>
    <t>10kV沿海Ⅰ回#69杆刀闸引线由于雷击导致端子短路失地</t>
  </si>
  <si>
    <t>竹港变10kV港工Ⅰ回917线路</t>
  </si>
  <si>
    <t>2023-01-13 17:28</t>
  </si>
  <si>
    <t>2023-01-13 22:30</t>
  </si>
  <si>
    <t>2023-01-14 01:00</t>
  </si>
  <si>
    <t>竹港变港工Ⅰ回917</t>
  </si>
  <si>
    <t>2023-01-14 00:56</t>
  </si>
  <si>
    <t>9E94DA6A-0A80-450D-8D4F-3F71106AA5DA</t>
  </si>
  <si>
    <t>GZ13555623010015</t>
  </si>
  <si>
    <t>3523011300148766</t>
  </si>
  <si>
    <t>2023-01-13 18:13</t>
  </si>
  <si>
    <t>2023-01-13 19:27</t>
  </si>
  <si>
    <t>2022年1月13日18:13 DMS报10kV东山线618线路前峰支线#01杆A-04开关过流II段动作，重合闸动作后，过流加速段动作，故障原因：查无异常待分析</t>
  </si>
  <si>
    <t>13日18:13 DMS报10kV东山线618线路前峰支线#01杆A-04开关过流II段动作，重合闸动作后，过流加速段动作，10kV东山线渔港次支线#02杆故障指示器动作，县调许世兴通知园区所刘振嘉18时31分巡视人刘振嘉、康惠远、庄细彬接受通知，开始巡线。
19：21园区所刘振嘉向县调许世兴汇报：10kV东山线618线路前峰支线#01杆后段查无异常，申请试送，10kV东山线618线路渔港次支线#04杆有用户反应有打火，但现场正常
13日19:22 县调许世兴遥控：10kV东山线618线路前峰支线#01杆A-04开关由热备用转运行，19：22操作完毕，试送正常
19:29县调许世兴通知园区所刘振嘉对线路特巡
01月14日11:23园区所刘振嘉向县调施清衍汇报：对10kV东山线618线路前峰支线进行特巡，10kV东山线618线路前峰支线04#杆E-247开关出线侧A相有异物，疑似由异物造成相间短路，已处理，暂不影响线路运行。</t>
  </si>
  <si>
    <t>松村变10kV东山线618线路前峰支线#01杆A-04开关</t>
  </si>
  <si>
    <t>2023-01-13 18:12</t>
  </si>
  <si>
    <t>松村变10kV东山线618</t>
  </si>
  <si>
    <t>2023-01-17 14:43</t>
  </si>
  <si>
    <t>FC9802CF47CB4513A74604F1EDAC76AA421B</t>
  </si>
  <si>
    <t>5F7D00C5-9837-4293-8593-2B89EAC15AB4</t>
  </si>
  <si>
    <t>GZ13585923010009</t>
  </si>
  <si>
    <t>3523011300156791</t>
  </si>
  <si>
    <t>淮土供电所</t>
  </si>
  <si>
    <t>2023-01-13 18:36</t>
  </si>
  <si>
    <t>2023-01-13 20:25</t>
  </si>
  <si>
    <t>2023年1月13日16:46经DMS研判：10kV淮王线915线路五星支线#3杆3D开关后段线路缺相。故障原因：10kV淮王线915线路#3杆3G刀闸中相设备线夹断裂。</t>
  </si>
  <si>
    <t>13日18:28 联/配调蔡毅炜令孙喜民：10kV淮王线915线路五星支线#3杆3D开关由运行转冷备用，13日18:34操作成功
故障通知巡视跳闸点10kV淮王线915线路#35杆35D开关及其之后的设备，重点关注淮王线915#43至淮王线915线路五星支线#7之间区域。18时48分巡视人廖炳辉、孙喜民接受通知，开始巡线。
13日17:50  联/配调蔡毅炜收到现场伍龙安汇报：2023年1月13日17:50淮土供电所伍龙安汇报：10kV淮王线915线路#3杆3G刀闸中相设备线夹断裂带电。
13日18:42 申请配电故障抢修单NO：SM-NH-PQ-2023-0003，工作负责人：陈永谊，工作内容：在10kV淮王线915线路五星支线#3杆，进行3G刀闸中相设备线夹断裂带电更换，安全措施：解除10kV禾坑线918线路重合闸，10kV淮王线915线路五星支线#3杆3G刀闸及3D开关。
13日18:48 联/配调蔡毅炜令孙喜民：退出淮阳变(简易化)10kV禾坑线918线路重合闸，13日19:04操作成功
13日18:51  联/配调蔡毅炜收到现场伍龙安汇报：现场确认跳闸开关为：10kV淮王线915线路#35杆35D开关；保护动作：无保护；
隔离设备：10kV淮王线915线路五星支线＃3杆3D开关；隔离状态：冷备用
13日 19:06抢修许可票号：SM-NH-PQ-2023-0003,抢修负责人：陈永谊,抢修任务：1、10kV淮王线915线路五星支线#3杆3G刀闸中相设备线夹断裂带电更换,抢修安措:解除10kV禾坑线918线路重合闸,断开10kV淮王线915线路五星支线#3杆3G刀闸及3D开关
13日 20:03抢修终结票号：SM-NH-PQ-2023-0003,抢修负责人：陈永谊,抢修任务：1、10kV淮王线915线路五星支线#3杆3G刀闸中相设备线夹断裂带电更换,抢修安措:解除10kV禾坑线918线路重合闸,断开10kV淮王线915线路五星支线#3杆3G刀闸及3D开关
送电票：SMNQM23010317，13日20:04开始执行，13日20时22分执行完毕。</t>
  </si>
  <si>
    <t>35kV淮阳变10kV淮王线915线路五星支线#3杆3D开关</t>
  </si>
  <si>
    <t>2023-01-13 18:35</t>
  </si>
  <si>
    <t>2023-01-13 19:50</t>
  </si>
  <si>
    <t>914594</t>
  </si>
  <si>
    <t>淮阳变10kV禾坑线918</t>
  </si>
  <si>
    <t>2023-01-16 09:15</t>
  </si>
  <si>
    <t>81B84371-C529-4BCD-96AA-73C2EDF53076</t>
  </si>
  <si>
    <t>GZ13515623010010</t>
  </si>
  <si>
    <t>3523011300160298</t>
  </si>
  <si>
    <t>2023-01-13 18:41</t>
  </si>
  <si>
    <t>2023-01-13 21:59</t>
  </si>
  <si>
    <t>18：41青塘变10kV桶街线#21杆景江花园新建双电源项目因雨天无法带电接火，紧急停电接火，抢修结束于21：55恢复送电</t>
  </si>
  <si>
    <t>18时39分，联/配调吴艳平发布停电信息，发布设备为桶街线#021刀闸，通知相关人员巡视桶街线#021刀闸及其之后设备。_19时56分巡视人吴炳锋,陈康武,陈拥政 接受通知，开始巡线。_即通知吴炳锋、陈康武、陈拥政
13日19:37 申请配电故障抢修单NO：FZ-LJ-PQ-2023-0005，工作负责人：陈拥政
，工作内容：在10kV桶街线#021杆，进行接刀闸上引线。，安全措施：
景江花园1#环网 10kV桶街21杆911线路转检修
敖江路2#环网 10kV桶街22杆911线路转检修
江滨公寓箱变 10kV进线911线路转检修
10kV桶街线#018杆 桶街三开关转冷备用
10kV桶街线#021甲杆 一中#2变转冷备用。
13日19:47 申请配电故障抢修单NO：FZ-LJ-PQ-2023-0005，工作负责人：陈拥政
，工作内容：在10kV桶街线#021杆，进行接刀闸上引线。，安全措施：
景江花园1#环网 10kV桶街21杆911线路转检修
敖江路2#环网 10kV桶街22杆911线路转检修
江滨公寓箱变 10kV进线911线路转检修
10kV桶街线#018杆 桶街三开关转冷备用
10kV桶街线#021甲杆 一中#2变转冷备用。
13日19:57 联/配调吴艳平令吴炳锋:玉荷东路10#环网10kV玉东九环912开关由热备用转合环运行，13日20:04操作成功
13日20:06联/配调吴艳平遥控操作_：敖江路2#环网10kV桶街22杆911开关由合环运行转热备用于13日20:06控分成功
13日20:07 联/配调吴艳平令吴炳锋:10kV桶街线#018桶街三开关由运行转冷备用，13日20:26操作成功
13日20:07 联/配调吴艳平令吴炳锋:景江花园1#环网10KV桶街21杆911线路由冷备用转检修，13日20:26操作成功
13日20:07 联/配调吴艳平令吴炳锋:10kV桶街线#021甲杆一中#2配变由运行转冷备用，13日20:28操作成功
13日20:07 联/配调吴艳平令吴炳锋:敖江路2#环网10kV桶街22杆911线路由热备用转检修，13日20:32操作成功
13日20:07 联/配调吴艳平令吴炳锋:江滨公寓箱变10kV进线911线路由运行转检修，13日20:35操作成功
13日 20:37抢修许可票号：FZ-LJ-PQ-2023-0005,抢修负责人：陈拥政,抢修任务：1、10kV桶街线#021杆接刀闸上引线,抢修安措:景江花园1#环网10kV桶街21杆911线路转检修，敖江路2#环网10kV桶街22杆911线路转检修，江滨公寓箱变10kV进线911线路转检修,断开10kV桶街线#018杆桶街三开关转冷备用，10kV桶街线#021甲杆一中#2变转冷备用
13日 21:16抢修终结票号：FZ-LJ-PQ-2023-0005,抢修负责人：陈拥政,抢修任务：1、10kV桶街线#021杆接刀闸上引线,抢修安措:景江花园1#环网10kV桶街21杆911线路转检修，敖江路2#环网10kV桶街22杆911线路转检修，江滨公寓箱变10kV进线911线路转检修,断开10kV桶街线#018杆桶街三开关转冷备用，10kV桶街线#021甲杆一中#2变转冷备用
21：55恢复送电，送电指令票详见指令票NO：连江2023010201
13日21:20 联/配调吴艳平令吴炳锋:桶街线#018桶街三柱上开关由冷备用转运行，13日21:55操作成功
送电成功，结束流程</t>
  </si>
  <si>
    <t>景江花园小区新建双电源项目，因下雨无法带电接火，停电接火。</t>
  </si>
  <si>
    <t>福州.青塘变10kV桶街线#021杆</t>
  </si>
  <si>
    <t>2023-01-13 18:39</t>
  </si>
  <si>
    <t>青塘变922桶街线</t>
  </si>
  <si>
    <t>2023-01-16 09:32</t>
  </si>
  <si>
    <t>43A5E204-7104-4E93-8567-7C6C8424D9F2</t>
  </si>
  <si>
    <t>GZ13516223010029</t>
  </si>
  <si>
    <t>3523011300161681</t>
  </si>
  <si>
    <t>2023-01-13 19:23</t>
  </si>
  <si>
    <t>13日18:33 10kV沙城Ⅱ回龙洋水产分线#003龙洋水产一开关过流Ⅰ段保护动作跳闸；故障点为：薄膜搭在龙洋水产分线#034杆上,处理完毕，19：23回复送电正常</t>
  </si>
  <si>
    <t>13日18:33 10kV沙城Ⅱ回龙洋水产分线#003龙洋水产一开关过流Ⅰ段保护动作跳闸；
__19时35分巡视人李鸿乐,陈诒忠 接受通知，开始巡线。_即通知李鸿乐、陈诒忠
13日19:19  联/配调林梦杰收到现场李鸿乐汇报：_故障点为：薄膜搭在龙洋水产分线#034杆上，已处理，申请送电
13日19:21 联/配调林梦杰令李鸿乐:10kV沙城Ⅱ回龙洋水产分线#003龙洋水产一柱上开关由热备用转运行，13日19:23操作成功</t>
  </si>
  <si>
    <t>薄膜搭在龙洋水产分线#034杆上</t>
  </si>
  <si>
    <t>福州.沙埔变10kV沙城Ⅱ回912线路沙城Ⅱ回龙洋水产分线#003龙洋水产一开关</t>
  </si>
  <si>
    <t>2023-01-16 18:22</t>
  </si>
  <si>
    <t>7812555b-a5a6-4ba3-b1a4-f0c7097e1309</t>
  </si>
  <si>
    <t>59F1BCE7-C8C4-428C-B421-0E6F1813EBD2</t>
  </si>
  <si>
    <t>GZ13555623010016</t>
  </si>
  <si>
    <t>3523011300160892</t>
  </si>
  <si>
    <t>2023-01-13 18:51</t>
  </si>
  <si>
    <t>2023-01-13 23:09</t>
  </si>
  <si>
    <t>2022年1月13日18:51 DMS报：10kV涂寨线615线路#10环网柜（至10kV涂寨线615线路曲江支线#1杆）915开关跳闸，故障原因：涂寨线615线路曲江支线#31杆瓷瓶击穿，跳线烧毁</t>
  </si>
  <si>
    <t>13日18:51 DMS报：10kV涂寨线615线路#10环网柜（至10kV涂寨线615线路曲江支线#1杆）915开关跳闸，县调许世兴通知崇武所陈敬忠18时55分巡视人曾海波、陈敬忠、张尚勇接受通知，开始巡线。
13日19:21 崇武所陈敬忠汇报县调陈建平：10kV涂寨线615线路#10环网柜（至10kV涂寨线615线路曲江支线#1杆）915开关跳闸，涂寨线615线路曲江支线#31杆瓷瓶击穿，跳线烧毁，待抢修
13日20:10 申请配电故障抢修单NO：QZ-HA-PQ-2023-0006，工作负责人：陈敬忠，工作内容：在10kV涂寨线615线路曲江支线#31杆，进行瓷瓶击穿跳线烧断抢修，安全措施：10kV涂寨线615线路#10环网柜（至10kV涂寨线615线路曲江支线#1杆）915间隔转检修，10kV涂寨线615线路曲江支线#36杆曲江#10变低压刀闸、跌落式熔断器，10kV涂寨线615线路曲江支线#25杆曲江#1变低压刀闸、跌落式熔断器。
13日20:45执行停电票：QZHA23010294，13日21:07执行完毕
13日 21:10抢修许可票号：QZ-HA-PQ-2023-0006,抢修负责人：陈敬忠,抢修任务：1、10kV涂寨线615线路曲江支线#31杆瓷瓶击穿跳线烧断抢修,抢修安措:10kV涂寨线615线路#10环网柜（至10kV涂寨线615线路曲江支线#1杆）915间隔转检修,断开10kV涂寨线615线路曲江支线#36杆曲江#10变低压刀闸、跌落式熔断器，断开10kV涂寨线615线路曲江支线#25杆曲江#1变低压刀闸、跌落式熔断器
13日 22:55抢修终结票号：QZ-HA-PQ-2023-0006,抢修负责人：陈敬忠,抢修任务：1、10kV涂寨线615线路曲江支线#31杆瓷瓶击穿跳线烧断抢修,抢修安措:10kV涂寨线615线路#10环网柜（至10kV涂寨线615线路曲江支线#1杆）915间隔转检修,断开10kV涂寨线615线路曲江支线#36杆曲江#10变低压刀闸、跌落式熔断器，断开10kV涂寨线615线路曲江支线#25杆曲江#1变低压刀闸、跌落式熔断器
送电指令票详见指令票NO：QZHA23010295</t>
  </si>
  <si>
    <t>10kV涂寨线615线路曲江支线#31杆瓷瓶击穿，跳线烧毁</t>
  </si>
  <si>
    <t>10kV涂寨线615线路#10环网柜915开关</t>
  </si>
  <si>
    <t>2023-01-13 22:55</t>
  </si>
  <si>
    <t>赤湖变10kV涂寨线615</t>
  </si>
  <si>
    <t>2023-01-19 16:35</t>
  </si>
  <si>
    <t>6E867983-2328-4838-80AF-AF7D5297A3FC</t>
  </si>
  <si>
    <t>GZ13575723010008</t>
  </si>
  <si>
    <t>3523011300188734</t>
  </si>
  <si>
    <t>2023-01-13 22:58</t>
  </si>
  <si>
    <t>2023-01-14 01:28</t>
  </si>
  <si>
    <t>13日22:54DMS研判： 古竹变10kVⅠ段母线B相失地（A10.03、B0.71、C10.02、零序电压为9.58），无选线信号。10kV陈岩线#11A杆11K开关零序Ⅰ段告警，零序电流5.88A。原因：用户内部故障。</t>
  </si>
  <si>
    <t>13日22:57联/配调陈蔚祥【顺控】遥控操作_：10kV陈岩线#11A杆11K开关由运行转热备用，于13日22:57控分成功接地信号消失，即通知抢修班组优先查看10kV陈岩线#54B杆54K开关保护动作情况
13日23:50卢洪辉 汇报：10kV陈岩线#54B杆54K开关无保护信号，10kV陈岩线#11A杆11K开关至10kV陈岩线#54B杆巡视无异常具备送电条件，联/配调沈锦华令卢洪辉：10kV陈岩线#54B杆54K开关由运行转热备用，13日23:52操作成功
13日23:53联/配调沈锦华遥控操作_：10kV陈岩线#11A杆11K开关由热备用转运行，于13日23:53控合成功，送电正常。
14日01;00令卢洪辉：10kV陈岩线岩太电站变支线#01B杆1K开关由运行转热备用（后段为用户线路），01:01操作完毕。
01:09令卢洪辉：10kV陈岩线#123A杆123K开关由运行转热备用（后段为用户线路），01:10操作完毕
01:11卢洪辉汇报：其余线路巡视无异常，具备送电条件。
01:24令卢洪辉：10kV陈岩线#54B杆54K开关由热备用转运行，01:25操作成功，送电正常。</t>
  </si>
  <si>
    <t>隔离岩太电站</t>
  </si>
  <si>
    <t>10kV陈岩线#11A杆11K开关</t>
  </si>
  <si>
    <t>2023-01-14 05:00</t>
  </si>
  <si>
    <t>2023-01-14 03:13</t>
  </si>
  <si>
    <t>7ED15A7D-E72B-4712-9617-2B311633957F</t>
  </si>
  <si>
    <t>GZ13515923010017</t>
  </si>
  <si>
    <t>3523011400005037</t>
  </si>
  <si>
    <t>8a0f688f46db11f00146db132e15044c,8a0e824d5f9e890e016076a43e4f3e68</t>
  </si>
  <si>
    <t>北区供电所,澳前供电所</t>
  </si>
  <si>
    <t>2023-01-14 00:19</t>
  </si>
  <si>
    <t>2023-01-14 02:15</t>
  </si>
  <si>
    <t>01月14日00：16，松下变10kV大祉线917线路松下支#81-15长乐分界开关跳闸，故障原因：无异常，于14日02：14送电正常。</t>
  </si>
  <si>
    <t>00时16分，联/配调郑德强发布停电信息，发布设备为松下支#81-15长乐分界开关，通知相关人员巡视松下支#81-15长乐分界开关及其之后设备。
14日00:18  联/配调郑德强收到现场长乐县调陈冰心汇报：松下变10kV大祉线917线路松下支#81-15长乐分界开关跳闸
14日01:20  联/配调郑德强收到现场北区所郑华德汇报：10kV松屿分线#005杆至#032杆之间线路巡视无异常，申请分段试送
14日01:20 联/配调郑德强令北区所郑华德:10kV松屿分线#005屿入开关由运行转热备用，14日01:33操作成功
14日01:20 联/配调郑德强令北区所郑华德:10kV松屿分线#032东屿开关由运行转热备用，14日01:33操作成功
14日01:34联/配调郑德强遥控操作_：屿联环网10kV乐联914开关由热备用转运行于14日01:34控合成功
14日01:44  联/配调郑德强收到现场北区郑华德汇报：10kV松屿分线#032杆至#043杆之间线路巡视无异常，申请分段试送
14日01:44 联/配调郑德强令北区所郑华德:10kV松屿分线#043屿头电信柱上开关由运行转热备用，14日01:47操作成功
14日01:44 联/配调郑德强令北区所郑华德:10kV松屿分线#032东屿柱上开关由热备用转运行，14日01:47操作成功
14日01:54 联/配调郑德强令北区所郑华德:10kV松屿分线#043屿头电信柱上开关由热备用转运行，14日01:55操作成功
14日02:10 联/配调郑德强遥控操作_：10kV松屿分线#001松下开关由热备用转运行于14日02:10控合成功
14日02:11 联/配调郑德强令北区所郑华德:10kV松屿分线#005屿入柱上开关由热备用转运行，14日02:14操作成功
14日02:22  联/配调郑德强收到现场王鹏汇报：现场确认跳闸开关为：松下支#81-15长乐分界开关；保护动作：松下支#81-15长乐分界开关保护零序I段</t>
  </si>
  <si>
    <t>因漂浮物漂过配变设备造成线路瞬间故障跳闸</t>
  </si>
  <si>
    <t>福州.松下变10kV大祉线917线路松下支#81-15长乐分界开关</t>
  </si>
  <si>
    <t>2023-01-14 00:16</t>
  </si>
  <si>
    <t>2023-01-14 07:00</t>
  </si>
  <si>
    <t>2023-01-15 18:22</t>
  </si>
  <si>
    <t>DB9B50BB-F4FC-4BA4-B55A-FDF12EF74851</t>
  </si>
  <si>
    <t>GZ135223010032</t>
  </si>
  <si>
    <t>3523011400019154</t>
  </si>
  <si>
    <t>2023-01-14 01:11</t>
  </si>
  <si>
    <t>2023-01-14 04:51</t>
  </si>
  <si>
    <t>14日1:11 仁安变10kVⅡ段母线A相全失地（选线报923，准）：故障原因：跌落式熔断器底座老化松动</t>
  </si>
  <si>
    <t>14日01:14  10kV田头#1杆高压开关由运行转热备用（遥控）后失地消失，通知抢修周武义
1:54抢修周武义报10kV田头#3杆配变跌落式熔断器C相掉落，导线靠在横担上，需停电隔离
1:55下令周武义10kV田头#3杆配变由运行转冷备用，2:06操作毕
2:09 10kV田头#1杆高压开关由热备用转运行（遥控）送电正常
14日02:11 联/配调谢文廷令林盛超：10kV田头#3杆刀闸由合闸转分闸，14日02:11操作成功
14日02:11 联/配调谢文廷令林盛超：田头#1杆高压开关由热备用转运行，14日02:11操作成功
14日04:11 申请配电故障抢修单NO：XM-BB-PQ-2023-0043，工作负责人：罗长华，工作内容：在10kV田头＃3杆配变（大路乾＃3变），进行更换配变跌落式熔断器，安全措施：10kV田头＃3杆配变高压刀闸，10kV田头＃3杆配变（大路乾＃3变）低压综合箱断开0.4kA回401开关，10kV田头＃3杆配变（大路乾＃3变）低压综合箱断开0.4kVB回线402开关。
14日 04:15抢修许可票号：XM-BB-PQ-2023-0043,抢修负责人：罗长华,抢修任务：1、10kV田头＃3杆配变（大路乾＃3变）更换配变跌落式熔断器,抢修安措:断开10kV田头＃3杆配变高压刀闸，断开10kV田头＃3杆配变（大路乾＃3变）低压综合箱断开0.4kA回401开关，断开10kV田头＃3杆配变（大路乾＃3变）低压综合箱断开0.4kVB回线402开关
14日 04:41抢修终结票号：XM-BB-PQ-2023-0043,抢修负责人：罗长华,抢修任务：1、10kV田头＃3杆配变（大路乾＃3变）更换配变跌落式熔断器,抢修安措:断开10kV田头＃3杆配变高压刀闸，断开10kV田头＃3杆配变（大路乾＃3变）低压综合箱断开0.4kA回401开关，断开10kV田头＃3杆配变（大路乾＃3变）低压综合箱断开0.4kVB回线402开关
4:43下令陈建苗10kV田头＃3杆配变由冷备用转运行，4:49操作毕</t>
  </si>
  <si>
    <t>故障原因：跌落式熔断器底座老化松动</t>
  </si>
  <si>
    <t>仁安变电站923线路田头#1杆高压开关</t>
  </si>
  <si>
    <t>2023-01-14 06:00</t>
  </si>
  <si>
    <t>2023-01-17 15:44</t>
  </si>
  <si>
    <t>D41803B2-F1FD-4BFB-8791-2D69DE9EC428</t>
  </si>
  <si>
    <t>GZ13566023010004</t>
  </si>
  <si>
    <t>3523011400019437</t>
  </si>
  <si>
    <t>2023-01-14 01:31</t>
  </si>
  <si>
    <t>2023-01-14 03:10</t>
  </si>
  <si>
    <t>14日1:25DMS系统弹窗：桥东变10kVⅠ段母线B相失地(A相电压为8.33,B相电压为2.35,C相电压为9.12,零序电压为11.82,)失地选线为桥东变10kV桥洪线901，试拉10kV桥洪线901开关，失地消失，故障原因为：10kV桥洪线#217杆鸟巢着火</t>
  </si>
  <si>
    <t>14日1:25 桥东变失地(桥东变10kVⅠ段母线A相电压为8.33,B相电压为2.35,C相电压为9.12,零序电压为11.82,)。
14日01:30联/配调许柔昌【顺控】遥控操作：10kV桥洪线#227杆Z-362开关由运行转热备用，于14日01:30控分成功
14日01:30联/配调许柔昌【顺控】遥控操作：桥东变10kV桥洪线901开关由运行转热备用，于14日01:30控分成功接地信号消失
14日1:32桥东变10kVⅠ段母线B相失地(A相电压为8.33,B相电压为2.35,C相电压为9.12,零序电压为11.82,)失地选线为桥东变10kV桥洪线901,，试拉10kV桥洪线901开关，失地消失。即通知桥东镇供电所林惠杰抢修班组巡视桥东变.10kV.桥洪线间隔.901开关及其之后的设备。01时42分巡视人林艺聪、阮晓平、林惠杰、吴文辉接受通知，开始巡线。
14日03:03  联/配调许柔昌收到现场林惠杰汇报：10kV桥洪线#217杆鸟巢着火，现场已清理完毕，人员集中，申请试送
14日03:07联/配调许柔昌遥控操作_：桥东变.10kV.桥洪线间隔.901开关由热备用转运行，于14日03:07控合成功
14日03:10联/配调许柔昌遥控操作_：10kV桥洪线#227杆Z-362开关由热备用转运行，于14日03:10控合成功</t>
  </si>
  <si>
    <t>鸟巢着火</t>
  </si>
  <si>
    <t>桥东变10kV桥洪线901线路</t>
  </si>
  <si>
    <t>2023-01-14 08:00</t>
  </si>
  <si>
    <t>2023-01-20 16:03</t>
  </si>
  <si>
    <t>1122FA52-D42C-45B8-8A3C-C24691C9B234</t>
  </si>
  <si>
    <t>GZ13535623010010</t>
  </si>
  <si>
    <t>3523011400032132</t>
  </si>
  <si>
    <t>2023-01-14 02:30</t>
  </si>
  <si>
    <t>2023-01-14 09:13</t>
  </si>
  <si>
    <t>2023-1-14 02:27 DMS研判：10kV青坑线#106杆106开关跳闸（故障原因：10kV吴洋支线#010杆至011杆之间树木压线）</t>
  </si>
  <si>
    <t>2023-1-14 02:27 DMS研判：10kV青坑线#106杆106开关跳闸，通知磻溪所郭一帆巡线
14日02:40  联/配调陈嵩收到现场张书景汇报：申请断开10kV吴洋支线#022A杆0221刀闸
14日02:42 联/配调陈嵩令张书景：10kV吴洋支线#022A杆0221刀闸由合闸转分闸，14日02:43操作成功
14日02:44  联/配调陈嵩收到现场张书景汇报：10kV青坑线#106杆至10kV吴洋支线#022A杆之间巡线完毕未发现异常，申请试送
14日02:46 联/配调陈嵩令陈祖进：10kV青坑线#106杆106开关由热备用转运行，14日02:48执行失败（现场发现开关跳闸），通知磻溪所陈祖进继续巡线
14日02:50 联/配调陈嵩令张书景：10kV吴洋支线#022A杆0221刀闸由分闸转合闸，14日02:52操作成功
14日03:37  联/配调陈嵩收到现场张书景汇报：申请断开10kV水务进洞口专线#001杆001开关
14日03:38 联/配调陈嵩令张书景：10kV水务进洞口专线#001杆001开关由运行转热备用，14日03:41操作成功
14日03:50  联/配调陈嵩收到现场张书景汇报：10kV青坑线#106杆至线路末端巡线完毕，未发现异常，怀疑故障点可能在10kV水务进洞口专线后端，申请试送10kV青坑线#106杆106开关
14日03:53 联/配调陈嵩令张书景：10kV青坑线#106杆106开关由热备用转运行，14日03:55执行失败（现场发现开关再次跳闸），通知磻溪所张书景继续巡线
14日04:01  联/配调陈嵩收到现场张书景汇报：由于线路均在山上，夜深路滑，山上大雾弥漫，巡线难度大，要求天亮后安排无人机巡线
14日04:09 联/配调陈嵩令张书景：10kV水务进洞口专线#001杆001开关由热备用转运行，14日04:10操作成功
14日09:07  联/配调陈嵩收到现场郭一帆汇报：故障点为10kV吴洋支线#010杆至011杆之间树木压线导致故障。目前运维人员已用绝缘棒将树木清理干净，线路具备送电条件，申请试送
14日09:09 联/配调陈嵩令郭一帆：10kV青坑线#106杆106开关由热备用转运行，14日09:10操作成功。
线路全线复电</t>
  </si>
  <si>
    <t>2023年1月14日凌晨02时18分，崖壁上大型枯树断裂，顺山体滑落，叉枝压靠在10kV吴洋支线#010杆至#011杆导线上，引起相间短路，造成10kV青坑线#106杆106开关跳闸停电</t>
  </si>
  <si>
    <t>10kV青坑线#106杆106开关</t>
  </si>
  <si>
    <t>2023-01-14 02:29</t>
  </si>
  <si>
    <t>2023-01-14 09:00</t>
  </si>
  <si>
    <t>2023-01-14 15:00</t>
  </si>
  <si>
    <t>2023-01-14 12:39</t>
  </si>
  <si>
    <t>80482B8D-C212-443A-973A-A1DAD5B55A88</t>
  </si>
  <si>
    <t>GZ135223010033</t>
  </si>
  <si>
    <t>3523011400033637</t>
  </si>
  <si>
    <t>8a0f688f46db11f00146db13088b0168,8a0e938a811e2d6001833b1a81c11730,8a0e938a811e2d6001833b1ab8ca1731</t>
  </si>
  <si>
    <t>高压用电检查二班（岛内）,湖里政企客户二班,湖里政企客户一班</t>
  </si>
  <si>
    <t>2023-01-14 04:06</t>
  </si>
  <si>
    <t>2023-01-14 08:58</t>
  </si>
  <si>
    <t>14日4:5 监盘发现五通变10kV岚头七环982开关负荷突降为0，即通知安兜抢修温贵东。故障原因：用户内部故障</t>
  </si>
  <si>
    <t>5:00温贵东报：岚头#7环网柜10kV岚头#24杆903开关零序保护动作跳闸，报接地故障，故障电流351A，故障指示器看不到；10kV岚头线#24杆故障指示器三相翻牌
6:12温贵东汇报：10kV岚头线#24杆至#52杆线路及杆上设备巡视均查无异常
6:15令温贵东：10kV岚头线#24杆高压刀闸由合闸转分闸；6:24操作毕
6:24令温贵东：岚头#7环网柜10kV岚头#24杆903开关由热备用转运行，6:30试送正常
6:39令温贵东：岚头#7环网柜10kV岚头#24杆903开关由运行转热备用；10kV岚头线#24杆高压刀闸由分闸转合闸；6：45操作毕
6:45令温贵东：岚头#7环网柜10kV岚头#24杆903开关由热备用转运行，试送不成功，故障电流377A
7：30温贵东报：10kV岚头线#46杆有树枝搭挂，8:10汇报已用绝缘棒处理完毕
8:10令温贵东：10kV岚头线#27杆高压开关由运行转热备用，8:15操作毕
8:17令王玉坤：岚头#7环网柜10kV岚头#24杆903开关由热备用转运行，试送不成功
8：20令温贵东：10kV岚头线#27甲杆高压开关由运行转热备用，8:22操作毕
8:23令温贵东：10kV岚头线#25支1杆跌落式熔断器由合闸转分闸，8：28操作毕
8:30令王玉坤：岚头#7环网柜10kV岚头#24杆903开关由热备用转运行，试送成功
8：32令温贵东：10kV岚头线#27甲杆高压开关由热备用转运行，报10kV岚头线#27甲杆杆上采集器打火花，随后岚头#7环网柜10kV岚头#24杆903开关再次跳闸
8:39令温贵东：10kV岚头线#27甲杆高压开关由运行转冷备用，8:43操作毕
8:46令温贵东：10kV岚头线#25支1杆跌落式熔断器由分闸转合闸，8:47操作毕
8：49令王玉坤：岚头#7环网柜10kV岚头#24杆903开关由热备用转运行，试送成功
8:50令温贵东：10kV岚头线#27杆高压开关由热备用转运行，8:55操作毕
9:01通知湖里用检黄荣
14日13:48 申请配电故障抢修单NO：XM-BB-PQ-2023-0044，工作负责人：伍海辉，工作内容：在10kV岚头线#27甲杆至厦门市公路桥隧维护中心10kV进线901柜，进行电缆故障抢修，安全措施：10kV岚头线#27甲杆高压刀闸。
14日 13:53抢修许可票号：XM-BB-PQ-2023-0044,抢修负责人：伍海辉,抢修任务：1、10kV岚头线#27甲杆至厦门市公路桥隧维护中心10kV进线901柜电缆故障抢修,抢修安措:断开10kV岚头线#27甲杆高压刀闸
14日 17:14抢修终结票号：XM-BB-PQ-2023-0044,抢修负责人：伍海辉,抢修任务：1、10kV岚头线#27甲杆至厦门市公路桥隧维护中心10kV进线901柜电缆故障抢修,抢修安措:断开10kV岚头线#27甲杆高压刀闸
17:56下令杜志军操作：10kV岚头线#27甲杆高压开关由冷备用转运行。18:02操作毕</t>
  </si>
  <si>
    <t>用户专变（厦门市公路桥隧维护与应急中心箱变）与后端专变联络电缆本体故障</t>
  </si>
  <si>
    <t>岚头#7环网柜10kV五通变电站982线路岚头#7环网柜岚头#24杆903开关</t>
  </si>
  <si>
    <t>2023-01-14 04:05</t>
  </si>
  <si>
    <t>2023-01-14 18:02</t>
  </si>
  <si>
    <t>2023-01-14 19:00</t>
  </si>
  <si>
    <t>五通变电站982</t>
  </si>
  <si>
    <t>2023-01-17 09:09</t>
  </si>
  <si>
    <t>DEE94741-6950-46B4-B73B-9DFD96DE4EFE</t>
  </si>
  <si>
    <t>GZ13576023010015</t>
  </si>
  <si>
    <t>3523011400032942</t>
  </si>
  <si>
    <t>2023-01-14 04:39</t>
  </si>
  <si>
    <t>2023-01-14 07:40</t>
  </si>
  <si>
    <t>2023-01-14日4:28DMS弹窗 和春变.10kVⅠ段母线A相不完全失地(UA1.42,UB相9.15,UC10.43)，故障系无异常，待分析</t>
  </si>
  <si>
    <t>2023-01-14日4:28DMS弹窗 和春变.10kVⅠ段母线A相不完全失地(UA1.42,UB相9.15,UC10.43)，通知和平所巡线
和平所陈泽光汇报：10kV卓宅线#32杆前端巡线无异常，申请断开10kV卓宅线#32杆32K开关，试送站内开关
14日05:55 联/配调刘亨令和平所陈泽光：10kV卓宅线#32杆32K开关由运行转热备用，14日05:58操作成功
14日06:04联/配调刘亨遥控操作_：和春变10kV春卓Ⅰ94
3开关由热备用转运行，于14日06:04控合成功
和平所陈泽光汇报：10kV卓宅线#32杆至46杆巡线无异常，申请试送10kV卓宅线#32杆32K开关
14日07:00 联/配调刘亨令和平所陈泽光：10kV卓宅线#32杆32K开关由热备用转运行，14日07:01操作成功
14日07:05联/配调刘亨遥控操作_：10kV卓宅线#46杆46K开关由热备用转运行，于14日07:05控合成功
14日07:06联/配调刘亨遥控操作_：10kV和南线#91杆91K开关由运行转热备用，于14日07:06控分成功</t>
  </si>
  <si>
    <t>2023-01-14 04:38</t>
  </si>
  <si>
    <t>2023-01-14 11:00</t>
  </si>
  <si>
    <t>和春变电站10kV春卓Ⅰ线#943</t>
  </si>
  <si>
    <t>2023-01-14 08:28</t>
  </si>
  <si>
    <t>3E53B888-C846-48E4-88D5-0E6A899719CA</t>
  </si>
  <si>
    <t>LS13595823010022</t>
  </si>
  <si>
    <t>3523011400035400</t>
  </si>
  <si>
    <t>2023-01-14 06:13</t>
  </si>
  <si>
    <t>2023-01-14 09:42</t>
  </si>
  <si>
    <t>2023年01月14日 05：24 建西变10kVⅠ段母线三相电压不平衡，故障原因：10kV际会线029-1-1A杆谢屯运动器材厂配变B相跌落式熔断器烧断</t>
  </si>
  <si>
    <t>14日5:35 南平.建西变失地(南平.建西变/10kV.Ⅰ段母线A相电压为9.54,B相电压为5.17,C相电压为5.28,零序电压为60.75,)。即通知抢修班组
14日05:38联/配调江功炜【顺控】遥控操作_：10kV建火线028杆建2KY-6开关由运行转热备用，于14日05:38控分成功，建西变10kVⅠ段母线三相电压不平衡信号未消失
14日05:39联/配调江功炜【顺控】遥控操作_：10kV建火线022杆建2KY-5开关由运行转热备用，于14日05:39控分成功，建西变10kVⅠ段母线三相电压不平衡信号未消失
14日05:40联/配调江功炜【顺控】遥控操作_：南平.建西变/10kV.建西Ⅱ线603开关由运行转热备用，于14日05:40控分成功，建西变10kVⅠ段母线三相电压不平衡信号未消失
14日05:41联/配调江功炜遥控操作_：南平.建西变/10kV.建西Ⅱ线603开关由热备用转运行，于14日05:41控合成功
14日05:42联/配调江功炜遥控操作_：10kV建火线022杆建2KY-5开关由热备用转运行，于14日05:42控合成功
14日05:43联/配调江功炜遥控操作_：10kV建火线028杆建2KY-6开关由热备用转运行，于14日05:43控合成功
05:50 永顺运维站肖源勇汇报：建西变站用变负荷已转移，可以停电
14日05:54联/配调陈宜晶遥控操作_：南平.建西变/10kV.洋口线607开关由运行转热备用，于14日05:54控分成功，建西变10kVⅠ段母线三相电压不平衡信号存在
05:55 遥控执行：.建西变10kV洋口线607开关由热备用转运行，查遥测遥信确已变化，于05:55执行完毕。
14日05:56 联/配调陈宜晶遥控操作_：南平.建西变/10kV.建西Ⅰ线601开关由运行转热备用，于14日05:56控分成功，建西变10kVⅠ段母线三相电压不平衡信号存在
05:57 遥控执行：建西变10kV建西Ⅰ线601开关由热备用转运行，查遥测遥信确已变化，于05:57执行完毕
05:58 通知永顺运维站肖源勇：建西变站用变已带电，负荷可以恢复。
05:59 与谢屯电站余名荣确认机组已停机
14日06:00联/配调陈宜晶遥控操作_：南平.建西变/10kV.际会线605开关由运行转热备用，于14日06:00控分成功，建西变10kVⅠ段母线三相电压不平衡信号消失
14日06:06 联/配调陈宜晶令叶楠：10kV际会线070杆际KY005开关由运行转热备用，14日06:08操作成功，即通知洋口所谢炳泉，顺昌远程站李欣
14日06:22联/配调江功炜遥控操作_：南平.建西变/10kV.际会线605开关由热备用转运行，于14日06:22控合成功，建西变10kVⅠ段母线三相电压不平衡信号存在
14日06:22联/配调江功炜遥控操作_：10kV际会线033杆际KY016开关由运行转热备用，于14日06:22控分成功，建西变10kVⅠ段母线三相电压不平衡信号存在
14日06:24联/配调江功炜遥控操作_：10kV际会线039-1杆际KY017开关由运行转热备用，于14日06:24控分失败
06:25 查10kV际会线元峰支线02杆际KY004开关Tk在就地位置
14日06:27联/配调江功炜遥控操作_：南平.建西变/10kV.际会线605开关由运行转热备用，于14日06:27控分成功，建西变10kVⅠ段母线三相电压不平衡信号消失
06:53 洋口所谢炳泉申请：10kV际会线元峰支线02杆际KY004开关转热备用
14日06:54 联/配调陈宜晶令洋口所谢炳泉：10kV际会线元峰支线02杆际KY004开关由运行转热备用，14日06:56操作成功,
06:57 洋口所谢炳泉汇报：10kV际会线元峰支线02杆前端线路巡视未发现异常，人员已撤离，具备送电条件，申请试送
14日06:58联/配调陈宜晶遥控操作_：南平.建西变/10kV.际会线605开关由热备用转运行，于14日06:58控合成功，建西变10kVⅠ段母线三相电压不平衡信号出现
14日06:59联/配调陈宜晶遥控操作_：南平.建西变/10kV.际会线605开关由运行转热备用，于14日06:59控分成功，建西变10kVⅠ段母线三相电压不平衡信号复归，即通知洋口所谢炳泉
06:59 洋口所谢炳泉申请：10kV际会线元峰支线02杆际KY004开关转运行
14日07:00 联/配调陈宜晶令洋口所谢炳泉：10kV际会线元峰支线02杆际KY004开关由热备用转运行，14日07:02操作成功
08:40 洋口所谢炳泉申请：10kV际会线046-1杆际K003开关、10kV际会线039-1杆际KY017开关转热备用
14日08:41 联/配调江功炜1令洋口所谢炳泉：10kV际会线046</t>
  </si>
  <si>
    <t>10kV际会线001A杆至070杆</t>
  </si>
  <si>
    <t>2023-01-14 06:12</t>
  </si>
  <si>
    <t>2023-01-14 13:00</t>
  </si>
  <si>
    <t>67BAAA1F-74BA-43A9-9F4C-325A01C85980</t>
  </si>
  <si>
    <t>GZ13565223010004</t>
  </si>
  <si>
    <t>3523011400034883</t>
  </si>
  <si>
    <t>2023-01-14 06:19</t>
  </si>
  <si>
    <t>2023-01-14 10:10</t>
  </si>
  <si>
    <t>14日06:16 10kV礁美线#20杆后段线路缺相。故障原因：10kV礁美线#22杆B相跳线断线</t>
  </si>
  <si>
    <t>14日06:16  DMS系统研判:10kV礁美线#20杆后段线路缺相,故障通知陈岱供电所陈春敏巡视线路，重点关注10kV礁美线#20杆至#24杆08时02分巡视人陈春敏、陈秋敏、施宗林、汤全宝、陈永武接受通知，开始巡线。
14日07:05 联/配调陈朝华令陈福龙：陈岱变10kV礁美线918开关由运行转热备用，14日07:06操作成功
14日07:09 联/配调陈朝华令陈春敏：10kV礁美线#78杆K-lj02开关由热备用转运行14日07:09下令
14日07:10联/配调陈朝华遥控操作：10kV礁美线#46杆K-cd1801开关由运行转热备用，于14日07:10控分成功
14日08:00  联/配调陈朝华收到现场陈春敏汇报：10kV礁美线#22杆B相跳线断线
14日08:03 联/配调陈朝华令陈春敏：10kV礁美线#46杆K-cd1801开关由热备用转冷备用，14日08:23操作成功
14日08:03 联/配调陈朝华令陈春敏：10kV礁美线#01杆9183刀闸由合闸转分闸，14日08:32操作成功
14日08:43 申请配电故障抢修单NO：2300273，工作负责人：汤全宝
，工作内容：10kV礁美线#22杆更换耐张引线，安全措施：1、10kV礁美线#46G-cd1801刀闸，2、10kV礁美线#01杆9183刀闸。
14日08:40抢修许可：票号：2300273，抢修负责人：汤全宝，抢修任务：10kV礁美线#22杆更换耐张引线，抢修安措：1、10kV礁美线#46杆G-cd1801刀闸，2、10kV礁美线#01杆9183刀闸。
14日09:49抢修终结：票号：2300273，抢修负责人：汤全宝，抢修任务：10kV礁美线#22杆更换耐张引线，抢修安措：1、10kV礁美线#46杆G-cd1801刀闸，2、10kV礁美线#01杆9183刀闸。
送电票：ZZYX23010111，14日09:49开始执行，14日10时13分执行完毕。</t>
  </si>
  <si>
    <t>10kV礁美线#22杆B相跳线断线</t>
  </si>
  <si>
    <t>现场处理</t>
  </si>
  <si>
    <t>陈岱变10kV礁美线918线路</t>
  </si>
  <si>
    <t>2023-01-14 15:25</t>
  </si>
  <si>
    <t>264461</t>
  </si>
  <si>
    <t>2023-01-14 15:28</t>
  </si>
  <si>
    <t>CCFC0520-76AA-4779-A57F-C07BE8C0FD4C</t>
  </si>
  <si>
    <t>GZ13596123010015</t>
  </si>
  <si>
    <t>3523011400060475</t>
  </si>
  <si>
    <t>2023-01-14 09:15</t>
  </si>
  <si>
    <t>2023-01-14 09:53</t>
  </si>
  <si>
    <t>2023年01月14日 08:10 10kV铁岭线#122杆KY046开关跳闸（未见保护信号），故障原因：线路巡视无异常</t>
  </si>
  <si>
    <t>2023年01月14日 08:10铁山供电所吴金贵汇报：10kV铁岭线#122杆KY046开关跳闸，现10kV铁岭线#122杆KY046开关现处热备用，转告配抢项婷
09:10铁山供电所吴金贵汇报：对10kV铁岭线#122杆至10kV铁岭线大林源支线#08-7杆线路巡视无异常，具备送电条件，申请10kV铁岭线#122杆KY046开关转运行
14日09:20 联/配调张旺令铁山供电所吴金贵：10kV铁岭线#122杆KY046开关由热备用转运行，14日09:43操作成功，转告配抢项婷</t>
  </si>
  <si>
    <t>10kV铁岭线#122杆至10kV铁岭线大林源支线#08-7杆线路巡视无异常</t>
  </si>
  <si>
    <t>10kV铁岭线#122杆至10kV铁岭线大林源支线#08-7杆</t>
  </si>
  <si>
    <t>2023-01-14 08:10</t>
  </si>
  <si>
    <t>2023-01-14 08:18</t>
  </si>
  <si>
    <t>2023-01-14 16:00</t>
  </si>
  <si>
    <t>2023-01-14 17:26</t>
  </si>
  <si>
    <t>9398CEB3-3A83-47DC-B4DC-7246F321DF57</t>
  </si>
  <si>
    <t>GZ13535623010011</t>
  </si>
  <si>
    <t>3523011400071404</t>
  </si>
  <si>
    <t>2023-01-14 10:21</t>
  </si>
  <si>
    <t>2023-01-14 12:21</t>
  </si>
  <si>
    <t>2023-01-14 08:49 DMS系统研判：10kV炉屯支线#013杆后端配变缺相，10kV星斗支线#008杆0081刀闸引线烧毁</t>
  </si>
  <si>
    <t>2023-01-14 08:49 DMS系统研判：10kV炉屯支线#013杆后端配变缺相，通知磻溪所郭一帆巡线
10:02磻溪所郭一帆汇报：10kV星斗支线#008杆0081刀闸引线烧毁
14日10:11 联/配调庄诗雅令郭一帆：10kV水务一号支洞口专线#001杆001开关由运行转冷备用，14日10:16操作成功
14日10:16 联/配调庄诗雅令郭一帆：10kV黄土岗#016杆黄土岗G0420配变由运行转热备用，14日10:18操作成功
14日10:20 联/配调庄诗雅令郭一帆：10kV炉屯九斗支线#005杆炉屯九斗G0317配变由运行转热备用，14日10:24操作成功
14日10:25 联/配调庄诗雅令郭一帆：10kV星斗支线#009杆炉屯星斗G0316配变由运行转热备用，14日10:33操作成功
14日10:34 联/配调庄诗雅令郭一帆：10kV炉屯支线#013杆0131刀闸由合闸转分闸，14日10:42操作成功
14日10:45 磻溪所郭一帆申请配电故障抢修单NO：PDQXD0002591，工作负责人：周瑞伟
，工作内容：10kV星斗支线#008杆0081刀闸更换0081刀闸及引线抢修
14日10:54调度员苏昱抢修许可：票号：PDQXD0002591，抢修负责人：周瑞伟，抢修任务：10kV星斗支线#008杆0081刀闸更换0081刀闸及引线抢修
11:43磻溪所周瑞伟汇报：10kV星斗支线#008杆0081刀闸更换0081刀闸及引线抢修，验收合格，具备送电条件
14日 11:48调度员苏昱抢修终结票号：PDQXD0002591,抢修负责人：周瑞伟,抢修任务：10kV星斗支线#008杆0081刀闸更换0081刀闸及引线抢修
送电票：NDDZ23010228，14日11:49开始执行，14日12时21分执行完毕。全线恢复供电</t>
  </si>
  <si>
    <t>10kV星斗支线#008杆0081刀闸引线断线引起缺相</t>
  </si>
  <si>
    <t>10kV炉屯支线#013杆0131刀闸</t>
  </si>
  <si>
    <t>2023-01-14 10:17</t>
  </si>
  <si>
    <t>2023-01-14 12:15</t>
  </si>
  <si>
    <t>DC8EC33B-64BE-410D-BACB-4462C5E35588</t>
  </si>
  <si>
    <t>GZ13565723010011</t>
  </si>
  <si>
    <t>3523011400071675</t>
  </si>
  <si>
    <t>2023-01-14 10:25</t>
  </si>
  <si>
    <t>2023-01-14 11:26</t>
  </si>
  <si>
    <t>14日10:23 御龙湾#1配电室10kV御龙湾支线911开关跳闸，故障原因为：</t>
  </si>
  <si>
    <t>14日10:25  DMS研判：御龙湾#1配电室10kV御龙湾支线911开关跳闸即通知抢修班组巡视跳闸点10kV御龙湾#1配电御龙湾支线911开关及其之后的设备。10时53分巡视人占镇洪接受通知，开始巡线。
14日11:00  联/配调林雅仪收到现场占镇洪汇报：现场确认跳闸开关为： 御龙湾#1配电室10kV御龙湾支线911开关跳闸,10kV文博I回#109杆Z-0597开关在分闸状态，经巡视后段线路无异常，现申请试送10kV文博I回#109杆Z-0597开关
14日11:01 联/配调林雅仪令占镇洪：10kV文博Ⅰ回#109杆Z-0597开关由热备用转运行，14日11:18操作成功
14日11:20 联/配调林雅仪令占镇洪：御龙湾#1配电室10kV御龙湾支线911
开关由热备用转运行，14日11:25操作成功</t>
  </si>
  <si>
    <t>小动物引起跳闸</t>
  </si>
  <si>
    <t>10kV御龙湾#1配电室10kV北塘变文博Ⅰ回921线路御龙湾#1配电御龙湾支线911开关</t>
  </si>
  <si>
    <t>2023-01-14 10:24</t>
  </si>
  <si>
    <t>2023-01-14 17:00</t>
  </si>
  <si>
    <t>北塘变文博Ⅰ回921</t>
  </si>
  <si>
    <t>2023-01-18 17:03</t>
  </si>
  <si>
    <t>CCFA8234-5F85-4B66-822B-047734249DC6</t>
  </si>
  <si>
    <t>GZ13595623010040</t>
  </si>
  <si>
    <t>3523011400073609</t>
  </si>
  <si>
    <t>2023-01-14 10:41</t>
  </si>
  <si>
    <t>2023-01-14 11:57</t>
  </si>
  <si>
    <t>2023年01月14日 10:41 DMS研判：南雅变10kV凤墩线606开关跳闸于过流Ⅱ段保护，重合不成，故障原因：10kV凤墩线凤墩#039-1杆天添食品高压计量装置烧毁（属用户产权）</t>
  </si>
  <si>
    <t>14日10:42 联调监控罗敏健汇报：10:41 10kV凤墩线606开关跳闸于过流Ⅱ段保护，重合不成，现该开关处热备用。即通知南雅所付元林、建瓯远程站张灵琦，11时24分巡视人李维生、符元林接受通知，开始巡线。
14日11:00 平阳电站陈旭汇报：机组已停机
11:29  联/配调邱铭洪收到现场符元林汇报：10kV凤墩线凤墩#039-1杆天添食品配变高压计量装置烧毁（属用户产权），申请将10kV凤墩线凤墩#039-1杆KY837开关转冷备用
14日11:25 联/配调邱铭洪令符元林：10kV凤墩线凤墩#039-1杆KY837开关由运行转冷备用，14日11:30操作成功
11:31南雅所符元林汇报：已将10kV凤墩线凤墩#039-1杆KY837开关转冷备用，南雅变10kV凤墩线606线路具备送电条件，申请试送南雅变10kV凤墩线606开关转
14日11:33联/配调邱铭洪遥控操作_：南平.南雅变/10kV.凤墩线606开关由热备用转运行，于14日11:33控合成功，正常，即通知建瓯远程站张灵琦，通知平阳电站可以开机</t>
  </si>
  <si>
    <t>10kV凤墩线凤墩#039-1杆天添食品高压计量装置烧毁（属用户产权）</t>
  </si>
  <si>
    <t>10kV凤墩线606线路</t>
  </si>
  <si>
    <t>2023-01-14 14:43</t>
  </si>
  <si>
    <t>1ED6FB49-3004-41DE-9869-D6BC21E9449E</t>
  </si>
  <si>
    <t>GZ13595623010041</t>
  </si>
  <si>
    <t>3523011400076445</t>
  </si>
  <si>
    <t>2023-01-14 10:54</t>
  </si>
  <si>
    <t>2023-01-14 17:44</t>
  </si>
  <si>
    <t>2023年01月14日 10:43 南雅变10kVⅡ段母线A相完全失地，故障原因：10kV皇康线大康#080杆KY642开关A相避雷器引线烧断挂在横担上</t>
  </si>
  <si>
    <t>10:43 联调监控罗敏健汇报：南雅变10kVⅡ段母线A相完全失地(南雅变10kVⅡ段母线A相电压为1.3kV,B相电压为9.79kV,C相电压为9.10kV,零序电压为87.20V)
14日10:49联/配调邱铭洪遥控操作_：10kV皇康线皇康#154杆KY643开关由运行转热备用，于14日10:49控分成功接地信号存在
14日10:50联/配调邱铭洪遥控操作_：10kV皇康线皇康#121杆KY563开关由运行转热备用，于14日10:50控分成功接地信号存在
14日10:51联/配调邱铭洪遥控操作_：10kV皇康线皇康#059杆KY680开关由运行转热备用，于14日10:51控分失败
14日10:52联/配调邱铭洪遥控操作_：10kV皇康线皇康#050A杆KY662开关由运行转热备用，于14日10:52控分成功接地信号消失，即通知南雅所付元林、建瓯远程站张灵琦
14日11:16 江铭向南平配调孙涛申请：将10kV皇康线皇康#154杆后段负荷转至迪口变10kV徐坑线供电
11:19联/配调邱铭洪遥控操作_：10kV皇康线皇徐#085杆KY654开关由热备用转运行，于14日11:19控合成功
14日11:20联/配调邱铭洪遥控操作_：10kV皇康线皇康#154杆KY643开关由热备用转运行，于14日11:20控合成功
12:18南雅所江永雄汇报：10kV皇康线皇康#050杆至皇康#059杆巡线无异常，人员已撤离安全位置，要求断开10kV皇康线皇康#059杆KY680开关后试送10kV皇康线皇康#050A杆KY662开关
14日12:20 联/配调江铭令南雅所江永雄：10kV皇康线皇康#059杆KY680开关由运行转热备用，14日12:21操作成功
14日12:23联/配调江铭遥控操作_：10kV皇康线皇康#050A杆KY662开关由热备用转运行，于14日12:23控合成功，正常，即通知建瓯远程站张灵琦
12:30南雅所江永雄汇报：10kV皇康线皇康#059杆至皇康#088杆巡线无异常，人员已撤离安全位置，要求断开10kV皇康线皇康#088杆K633开关后试送10kV皇康线皇康#059杆KY680开关
14日12:33 联/配调江铭令南雅所邱先荣：10kV皇康线皇康#088杆K633开关由运行转热备用，14日12:37操作成功
14日12:43 联/配调江铭令南雅所邱先荣：10kV皇康线皇康#059杆KY680开关由热备用转运行，14日12:44操作成功，正常，即通知建瓯远程站张灵琦
14日13:20 联/配调江铭令南雅所邱先荣：10kV皇康线大康#007杆KY561开关由运行转热备用，14日13:24操作成功
14日13:29 联/配调江铭令南雅所邱先荣：10kV皇康线皇康#088杆K633开关由热备用转运行，14日13:35操作成功，正常，即通知远程站张灵琦
14：42 南雅所邱先荣汇报：10kV皇康线大康#007杆至大康#080杆巡线无异常，人员已撤离安全位置,要求隔离10kV皇康线大康#080杆KY642开关
14日14:44联/配调邱铭洪遥控操作_：10kV皇康线大康#080杆KY642开关由运行转热备用，于14日14:44控分成功
14日14:45联/配调邱铭洪遥控操作_：10kV皇康线大康#007杆KY561开关由热备用转运行，于14日14:45控合成功
14:45  联调监控罗敏健汇报：南雅变10kVⅡ段母线A相完全失地(南雅变10kVⅡ段母线A相电压为1.3kV,B相电压为9.79kV,C相电压为9.10kV,零序电压为87.20V)即通知南雅所邱先荣
14日14:47 联/配调邱铭洪令顺建联调邱玲敏：10kV皇康线大康#007杆KY561开关由运行转热备用，14日14:48操作成功
14日14:55联/配调邱铭洪遥控操作_：10kV皇康线大康#080杆KY642开关由热备用转运行，于14日15:00控合成功
14日16:10 南雅所符元林汇报：10kV皇康线大康#007杆至大康#062杆之间巡线无异常，人员已撤离安全位置，要求断开10kV皇康线大康#062杆K669开关
16:11 联/配调邱铭洪令符元林：10kV皇康线大康#062杆K669开关由运行转热备用，14日16:12操作成功
14日16:13联/配调邱铭洪遥控操作_：10kV皇康线大康#007杆KY561开关由热备用转运行，于14日16:13控合成功，正常，即通知南雅所符元林,远程站张灵琦停电信息已变更
17:32南雅供电所邱先荣汇报：10kV皇康线大康#080杆KY642开关A相避雷器引线烧断挂在横担上，现已用绝缘棒挑开，人员已撤离现场，线路具备送电条件
14日17:34 联/配调邱铭洪令邱先荣：10kV皇康线大康#062杆K669开关由热备用转运</t>
  </si>
  <si>
    <t>10kV皇康线大康#080杆KY642开关A相避雷器引线烧断挂在横担上</t>
  </si>
  <si>
    <t>10kV皇康线皇康#050A杆至皇康#264A杆</t>
  </si>
  <si>
    <t>2023-01-14 21:00</t>
  </si>
  <si>
    <t>2023-01-16 09:26</t>
  </si>
  <si>
    <t>f737e4c1-5c90-4437-bed8-5730c1740b84</t>
  </si>
  <si>
    <t>230AFA2F-2A45-4F81-BFD8-A6173F3FDF2E</t>
  </si>
  <si>
    <t>GZ13585623010003</t>
  </si>
  <si>
    <t>3523011400093702</t>
  </si>
  <si>
    <t>2023-01-14 12:53</t>
  </si>
  <si>
    <t>2023-01-14 16:53</t>
  </si>
  <si>
    <t>2023年2月14日12:48 经DMS研判：10kV岭下线991#051杆K0604开关跳闸，过流Ⅰ段保护动作；10kV岭下线991#111杆K0605开关跳闸；过流Ⅰ段保护动作。故障原因：10kV岭下线991#128杆G1314刀闸B相静触头设备线夹断裂。</t>
  </si>
  <si>
    <t>14日12:52联/配调张少卿遥控操作_：10kV岭下线991#051杆K0604开关由热备用转运行，于14日12:52控合后跳闸
14日12:48 10kV岭下线991#051杆K0604开关跳闸,过流Ⅰ段保护动作；10kV岭下线991#111杆K0605开关跳闸,过流Ⅰ段保护动作, 即通知余朋供电所赖有源巡视跳闸点10kV岭下线991#051杆K0604开关及其之后的设备.13时49分巡视人邓芬发、马木生接受通知，开始巡线。
14日13:53  联/配调廖志铮收到现场赖有源汇报：10kV岭下线991#051杆K0604开关反复自动分合闸，之后巡线此开关又在运行，经检查控制器故障，已将现场把手打到手动，此开关不会再自动分合闸，现10kV岭下线991#051杆K0604开关处运行。跳闸开关确认：10kV岭下线991#111杆K0605开关；保护动作：过流Ⅰ段保护动作；
隔离设备：10kV岭下线991#128杆G1314刀闸B相静触头设备线夹断裂；隔离状态：冷备用
14日14:32  联/配调竺佳璐收到现场赖有源汇报：保护动作：；
隔离设备：10kV岭下线991#128杆G1314刀闸；隔离状态：冷备用；
巡视无异常范围：10kV岭下线991#111杆-10kV岭下线991#183杆；
故障原因：配网设备故障；故障现象：1丶架空类线夹断裂、脱落。2丶10kV岭下线991#051杆K0604开关控制器；
故障点：10kV岭下线991#128杆G1314刀闸,10kV岭下线991#051杆K0604开关控制器；故障备注：10kV岭下线991#128杆G1314刀闸B相设备线夹断裂，不影响线路运行，申请带电抢修。2丶10kV岭下线991#051杆K0604开关控制器故障，已转手动，运行正常。
14日14:05 联/配调竺佳璐令邓芬发：10kV岭下线991#111杆K0605开关由热备用转运行，14日14:50操作成功
14日14:30 申请配电故障抢修单NO：SM-QL-PQ-2023-0002，工作负责人：赖有新，工作内容：在10kV岭下线991#128杆，进行B相设备线夹断裂更换，安全措施：35kV余朋变10kV岭下线991线路重合闸，10kV岭下线991#128杆G1314刀闸，10kV岭下线991#128-1杆蛟溪果蔬专变跌落式熔断器。
14日14:48 申请配电故障抢修单NO：SM-QL-PQ-2023-0002，工作负责人：赖有新，工作内容：在10kV岭下线991#128杆，进行B相设备线夹断裂带电更换，安全措施：解除35kV余朋变10kV岭下线991线路重合闸，10kV岭下线991#128杆G1314刀闸，10kV岭下线991#128-1杆蛟溪果蔬专变跌落式熔断器。
14日14:51 联/配调竺佳璐令邓芬发：蛟溪果疏专配变由运行转热备用，14日14:53操作成功
14日14:51 联/配调竺佳璐令邓芬发：10kV岭下线991#128杆G1314刀闸由合闸转分闸，14日14:54操作成功
14日14:52 联/配调竺佳璐令黄晨：退出余朋变电站.10kV.岭下线间隔.991开关重合闸装置，14日14:54操作成功
14日 14:57抢修许可票号：SM-QL-PQ-2023-0002,抢修负责人：赖有新,抢修任务：1、10kV岭下线991#128杆B相设备线夹断裂带电更换,抢修安措:解除35kV余朋变10kV岭下线991线路重合闸,断开10kV岭下线991#128杆G1314刀闸，10kV岭下线991#128-1杆蛟溪果蔬专变跌落式熔断器
14日 16:28抢修终结票号：SM-QL-PQ-2023-0002,抢修负责人：赖有新,抢修任务：1、10kV岭下线991#128杆B相设备线夹断裂带电更换,抢修安措:解除35kV余朋变10kV岭下线991线路重合闸,断开10kV岭下线991#128杆G1314刀闸，10kV岭下线991#128-1杆蛟溪果蔬专变跌落式熔断器
送电票：SMNQM23010326，14日16:30开始执行，14日16时50分执行完毕。</t>
  </si>
  <si>
    <t>由于设备老化断裂造成故障</t>
  </si>
  <si>
    <t>余朋变10kV岭下线991#051杆K0604开关</t>
  </si>
  <si>
    <t>2023-01-14 12:52</t>
  </si>
  <si>
    <t>2023-01-14 16:28</t>
  </si>
  <si>
    <t>2023-01-14 18:00</t>
  </si>
  <si>
    <t>283567</t>
  </si>
  <si>
    <t>余朋变10kV岭下线991</t>
  </si>
  <si>
    <t>2023-01-15 17:36</t>
  </si>
  <si>
    <t>106076A96A574A13964A45D53461EC67421B</t>
  </si>
  <si>
    <t>25F9AD7E-AA5C-4C20-95D7-3FBC5A66A48E</t>
  </si>
  <si>
    <t>GZ13595923010067</t>
  </si>
  <si>
    <t>3523011400095516</t>
  </si>
  <si>
    <t>8a0f688f46db11f00146db13785c1516,8a0f688f46db11f00146db13787c151e,8a0f688f46db11f00146db1377ef14f0</t>
  </si>
  <si>
    <t>莲塘供电所,浦城配电抢修班,浦城配电运维班</t>
  </si>
  <si>
    <t>2023-01-14 13:11</t>
  </si>
  <si>
    <t>2023-01-14 14:54</t>
  </si>
  <si>
    <t>2023-01-14 12:30 万安变10kV Ⅰ段母线A相不完全失地。故障原因：无异常，待分析</t>
  </si>
  <si>
    <t>12:30 调控员黄驰峰汇报：12:30万安变10kV Ⅰ段母线A相不完全失地(A相电压为1.31kV,B相电压为10.00kV,C相电压为9.09kV,零序电压为88.66V。即通知配电抢修班（浦城）钟业。
13:03调控员黄驰峰【【顺控】遥控操作_：10kV青岭线通讯支线#001杆ZY706开关由运行转热备用，于14日13:03控分失败
13:04调控员黄驰峰【顺控】遥控操作_：10kV八0四线#001+1杆ZY775开关由运行转热备用，于14日13:04控分失败
13:09 调控员黄驰峰【顺控】遥控操作：万安变10kV.瑞园线912开关由运行转热备用，14日13:10操作成功，失地消失，转告服务调度班（浦城）章媛媛、配电抢修班（浦城）钟业、莲塘供电所张克君。
13:40 莲塘供电所张克君汇报：10kV溪下线#013杆后端线路巡视无异常，具备送电条件。
13:43 配电抢修班（浦城）钟业汇报：万安变10kV.瑞园线站内出线至小浦路Ⅴ环网柜10kV#1出线H730线路巡视无异常，具备送电条件。
13:48 令配电抢修班（浦城）钟业：小浦路Ⅴ环网柜10kV#1出线H730线路由运行转热备用，于13:50执行完毕。
13:52令调控员黄驰峰：万安变10kV.瑞园线912开关由热备用转运行，于13:54执行完毕，正常，并转告服务调度班（浦城）章媛媛、配电抢修班（浦城）钟业、莲塘供电所张克君。
14:16配电抢修班（浦城）钟业汇报：小浦路Ⅴ环网柜10kV#1出线H730线路至塘止头环网柜10kV#1出线H416线路巡视无异常，具备送电条件。
14:18令配电抢修班（浦城）钟业：塘止头环网柜10kV#1出线H416线路由运行转热备用，于14:19执行完毕。
14:20令配电抢修班（浦城）钟业：小浦路Ⅴ环网柜10kV#1出线H730线路由热备用转运行，于14:22执行完毕，正常，并转告并转告服务调度班（浦城）章媛媛、配电抢修班（浦城）钟业。
14:32配电抢修班（浦城）钟业汇报：塘止头环网柜10kV#1出线H416线路后端巡视无异常，具备送电条件。
14:34令配电抢修班（浦城）钟业：塘止头环网柜10kV#1出线H416线路由热备用转运行，于14:38执行完毕，正常，并转告并转告服务调度班（浦城）章媛媛。</t>
  </si>
  <si>
    <t>万安变10kV瑞园线912线路</t>
  </si>
  <si>
    <t>2023-01-14 13:10</t>
  </si>
  <si>
    <t>2023-01-14 20:00</t>
  </si>
  <si>
    <t>万安变电站10kV瑞园线912</t>
  </si>
  <si>
    <t>0DF9DAE2-31EE-4E42-8BF3-435082C1C805</t>
  </si>
  <si>
    <t>GZ13535523010019</t>
  </si>
  <si>
    <t>3523011400099483</t>
  </si>
  <si>
    <t>2023-01-14 13:15</t>
  </si>
  <si>
    <t>2023-01-14 14:00</t>
  </si>
  <si>
    <t>2023年01月14日13:13 DMS系统研判福安城西变10kV工业区线912开关跳闸（跳闸前B相完全失地）；10kV工业区线#009杆009开关过流I段动作跳闸；故障原因为：10kV工业区线#002杆前导线三相缠绕，：10kV工业区线#009-10-6杆津怿厂专变内部故障</t>
  </si>
  <si>
    <t>2023年01月14日13:13 DMS系统研判福安城西变10kV工业区线912开关跳闸（跳闸前B相完全失地）；10kV工业区线#009杆009开关过流I段动作跳闸； 即通知坂中所赵毓华巡视跳闸点福安城西变电站.10kV.工业区间隔.912开关及其之后的设备，重点关注10kV工业区线#009杆009开关、福安城西变电站.10kV.工业区间隔.912开关至10kV工业区线#002杆002开关之间区域。13时15分巡视人赵毓华、郭尧接受通知，开始巡线
14日13:17  联/配调阮良收到现场坂中所赵毓华汇报：10kV工业区线#002杆前导线三相缠绕
14日13:18联/配调阮良遥控操作_：10kV工业区线#002杆002开关由运行转热备用，于14日13:18控分成功
14日13:26联/配调阮良遥控操作_：10kV工业区线#022A杆022A开关由热备用转运行，于14日13:26控合成功（正常）
14日13:32 联/配调阮良令郭尧：10kV工业区线#002杆002开关由热备用转冷备用，14日13:37操作成功
14日13:34  联/配调林琦收到现场坂中所赵毓华汇报：10kV工业区线#009杆009开关确在热备用；10kV工业区线#009杆009开关至线路末端巡线未发现异常
14日13:36联/配调林琦遥控操作_：10kV工业区线#009杆009开关由热备用转运行，于14日13:36控合成功,监控赖一红报：10kV城西变Ⅱ段母线C相完全失地
14日13:37联/配调林琦遥控操作_：10kV工业区线#009杆009开关由运行转热备用，于14日13:37控分成功（失地信号消失）
14日13:47  联/配调林琦收到现场坂中所赵毓华汇报：10kV工业区线#009-10-6杆津怿厂专变内部故障
14日13:48 联/配调林琦令坂中所赵毓华：10kV工业区线#009-10-6杆津怿厂专变由运行转冷备用，14日13:56操作成功
14日13:59联/配调阮良遥控操作_：10kV工业区线#009杆009开关由热备用转运行，于14日13:59控合成功（正常）
14日13:57 坂中所赵毓华报：确认用户均已送电，查看DMS系统电压正常
14日15:22 申请配电带电作业工作票NO：0114004-2023，工作负责人：雷振生
，工作内容：10kV工业区线#001杆至#002杆导线缠绕带电（抢修），安全措施：10kV美景线981线路，10kV工业区线#002杆002开关，10kV工业区线#002杆0021刀闸。
14日15:36  联/配调阮良收到现场城南运维站李俊汇报：城西变10kV工业区线过流Ⅰ段动作，一次电流15684A，现场开关及相关设备检查无异常
14日15:39 联/配调林琦令监控赖一红：退出城西变10kV美景线981线路重合闸，14日15:40操作成功
14日15:55抢修许可：票号：011404-2023，抢修负责人：雷振生，抢修任务：10kV工业区线#001杆至#002杆导线缠绕带电（抢修），抢修安措：10kV美景线981线路，10kV工业区线#002杆002开关，10kV工业区线#002杆0021刀闸。
14日17:22抢修终结：票号：011404-2023，抢修负责人：雷振生，抢修任务：10kV工业区线#001杆至#002杆导线缠绕带电（抢修），抢修安措：10kV美景线981线路，10kV工业区线#002杆002开关，10kV工业区线#002杆0021刀闸。
送电票：NDAX23010290，14日17:21开始执行，14日17时25分执行完毕。</t>
  </si>
  <si>
    <t>用户侧高计故障导致10kV工业区线#001杆-#002杆导线三相缠绕</t>
  </si>
  <si>
    <t>解除缠绕导线</t>
  </si>
  <si>
    <t>福安城西变电站10kV工业区线912线路</t>
  </si>
  <si>
    <t>10kV工业区线912线路</t>
  </si>
  <si>
    <t>2023-01-16 13:43</t>
  </si>
  <si>
    <t>688681F6-068D-4E7F-B07F-C6CB289EC46E</t>
  </si>
  <si>
    <t>GZ13595223010011</t>
  </si>
  <si>
    <t>3523011400106818</t>
  </si>
  <si>
    <t>2023-01-14 13:57</t>
  </si>
  <si>
    <t>2023-01-14 14:25</t>
  </si>
  <si>
    <t>1月14日 13:57 10kV拿坊线265杆265开关跳闸于过流Ⅱ段保护，重合不成，原因：10kV拿坊线291至292杆之间线路绞线</t>
  </si>
  <si>
    <t>13：57 拿口供电所汇报：10kV拿坊线265杆265开关跳闸于过流Ⅱ段保护，重合不成，现开关处热备用
13:58 通知配抢班谢雪金
14日14:20 拿口供电所黄丽斌汇报：10kV拿坊线291至292杆之间线路绞线，现故障已处理完毕，具备送电条件
14日14:21 遥控执行：10kV拿坊线265杆265开关由热备用转运行，14日14:21操作成功，正常
14:22 通知配抢班谢雪金</t>
  </si>
  <si>
    <t>10kV拿坊线291至292杆之间线路绞线</t>
  </si>
  <si>
    <t>10kV拿坊线265杆至10kV拿坊线际下岭支42杆</t>
  </si>
  <si>
    <t>2023-01-14 14:20</t>
  </si>
  <si>
    <t>2023-01-16 10:36</t>
  </si>
  <si>
    <t>9FB25E10-2172-416C-A156-0DE5D1746ADF</t>
  </si>
  <si>
    <t>GZ1354515323010028</t>
  </si>
  <si>
    <t>3523011400108359</t>
  </si>
  <si>
    <t>2023-01-14 14:11</t>
  </si>
  <si>
    <t>2023-01-14 15:12</t>
  </si>
  <si>
    <t>14日14:10 系统研判： 山星变10kV石井线612线路卓东#3变分线#031杆031开关过流I段保护动作，开关跳闸，重合闸不成功，故障原因：查无异常</t>
  </si>
  <si>
    <t>14日14:11x系统研判： 山星变10kV石井线612线路卓东#3变分线#031杆031开关通知14时39分巡视人谢腾腾接受通知，开始巡线。15时00分巡视人陈金晃、许世如、谢腾腾接受通知，开始巡线。
14日15:03  联/配调王慧冰收到现场谢腾腾汇报：现场确认跳闸开关为：卓东#3变分线#031杆031开关；
14日15:04  联/配调王慧冰收到现场谢腾腾汇报：10kV石井线612线路卓东#3变分线#031杆后线路巡线正常，申请试送
14日15:08联/配调王慧冰遥控操作_：10kV卓东#3变分线#031杆031开关由热备用转运行，于14日15:08控合成功，送电正常</t>
  </si>
  <si>
    <t>查无明显故障点，分析为当天天气潮湿线路设备瞬间污闪引起故障。</t>
  </si>
  <si>
    <t>01月16日前对该线路开展特殊巡视，上报线路联络及大修改造计划并完成工程实施。</t>
  </si>
  <si>
    <t>莆田.山星变10kV石井线612线路卓东#3变分线#031杆031开关</t>
  </si>
  <si>
    <t>石井线612线路</t>
  </si>
  <si>
    <t>2023-01-18 08:36</t>
  </si>
  <si>
    <t>476BD0B4-2934-4170-A191-4C17EEF9071C</t>
  </si>
  <si>
    <t>GZ1354515323010029</t>
  </si>
  <si>
    <t>3523011400110945</t>
  </si>
  <si>
    <t>2023-01-14 14:28</t>
  </si>
  <si>
    <t>2023-01-14 14:59</t>
  </si>
  <si>
    <t>14日14:27 系统研判：埭头变10kV田边线921线路#053杆053开关跳闸。
故障原因：10kV田边线#053杆053开关运行正常，未跳闸</t>
  </si>
  <si>
    <t>14日14:28  系统研判：埭头变10kV田边线921线路#053杆053开关跳闸。14时47分巡视人黄国亮、朱海峰接受通知，开始巡线。
14日14:52  联/配调吴志祥收到现场朱海峰汇报：现场检查10kV田边线＃053杆053开关运行正常未跳闸。</t>
  </si>
  <si>
    <t>10kV田边线#053杆053开关运行正常，未跳闸</t>
  </si>
  <si>
    <t>开展高压线路、柱上开关、电缆头及引线等附属设备的专项巡视，排查后对存在隐患的设备进行建档，结合停电计划逐步进行消缺。</t>
  </si>
  <si>
    <t>莆田.埭头变10kV田边线921线路田边线#053杆053开关</t>
  </si>
  <si>
    <t>2023-01-14 14:27</t>
  </si>
  <si>
    <t>2023-01-14 14:52</t>
  </si>
  <si>
    <t>2023-01-19 08:19</t>
  </si>
  <si>
    <t>66B37570-AB5E-4CC7-862A-9F9F20673EFD</t>
  </si>
  <si>
    <t>LS13595923010069</t>
  </si>
  <si>
    <t>3523011400113334</t>
  </si>
  <si>
    <t>2023-01-14 14:39</t>
  </si>
  <si>
    <t>2023-01-14 17:53</t>
  </si>
  <si>
    <t>2023-01-14 14:35 紧急隔离10kV募岭线大游支线#098杆ZY980开关，故障原因：10kV安游线#001杆ZY693开关靠募岭线侧引线烧毁（原因待分析）</t>
  </si>
  <si>
    <t>14时35分，莲塘供电所张克君汇报：巡视发现10kV安游线#001杆线路有打火迹象，情况紧急，申请断开10kV募岭线大游支线#098杆ZY980开关，隔离故障。
14:36 令莲塘供电所张克君：10kV募岭线大游支线#098杆ZY980开关由运行转热备用，14:37执行完毕，转告服务调度班（浦城）章媛媛。14时55分巡视人张羽、张克君接受通知，开始巡线。
17:25 莲塘供电所张克君汇报：现场确认10kV安游线#001杆ZY693开关靠募岭线侧引线烧毁，开关不具备运行条件，其余线路无异常具备送电条件，申请将10kV安游线#007杆G6951刀闸转分闸、10kV安游线#001杆ZY693开关转冷备用。
17:28 令莲塘供电所张克君：（1）10kV安游线#007杆G6951刀闸由合闸转分闸；（2）10kV安游线#001杆ZY693开关由热备用转冷备用；于17:30执行完毕。
14日17:40 联/配调黄驰峰1令莲塘供电所张克君：10kV募岭线大游支线#098杆ZY980开关由热备用转运行，14日17:48操作成功，正常，转告服务调度班（浦城）章媛媛</t>
  </si>
  <si>
    <t>0kV募岭线大游支线#098杆至10kV安游线#001杆</t>
  </si>
  <si>
    <t>2023-01-14 14:36</t>
  </si>
  <si>
    <t>55D58168AAF744D3AAE7859FE8D8AF2F421B</t>
  </si>
  <si>
    <t>2ED629C4-D335-4E7F-A1A6-D79616A754A3</t>
  </si>
  <si>
    <t>GZ13535223010015</t>
  </si>
  <si>
    <t>3523011400137389</t>
  </si>
  <si>
    <t>2023-01-14 16:48</t>
  </si>
  <si>
    <t>2023-01-15 05:29</t>
  </si>
  <si>
    <t>2023年01月14日 16:48 10kV镇区线#051乙杆051开关跳闸，故障原因：10kV镇区线后彰支线#005杆至#005A1杆电缆中间接头故障</t>
  </si>
  <si>
    <t>2023年01月14日 16:48 根据DMS主动召测及现场反馈，判断10kV镇区线#051乙杆051开关跳闸 ，通知鹤塘所王友平、阮召定巡视10kV镇区线#051乙杆051开关及其之后设备。17时01分巡视人胡叶振、黄昭程、王友平接受通知，开始巡线。
14日17:35  联/配调汪东亮收到现场鹤塘所阮召定汇报：10kV镇区线后彰支线#005-1杆发现有枯树枝碰线，已清理，人员撤离，申请试送电
14日17:48 联/配调郑强令鹤塘供电所阮召定：10kV镇区线#051乙杆051开关由热备用转运行，14日17:48试送不成功
14日17:55 联/配调汪东亮令阮召定：10kV镇区线后彰支线#002杆0022刀闸由合闸转分闸，14日17:57操作成功，人员撤离，具备送电条件
14日17:58 联/配调汪东亮令阮召定：10kV镇区线#051乙杆051开关由热备用转运行，14日18:36操作成功
14日19:02  联/配调卓主见收到现场鹤塘所阮召定汇报：10kV镇区线后彰支线#005杆至#005A1杆电缆中间接头故障
14日19:03 联/配调卓主见令鹤塘所阮召定：10kV镇区线后彰支线#005杆0053刀闸由合闸转分闸，14日19:21操作成功
14日19:22 联/配调卓主见令鹤塘所阮召定：10kV镇区线#051乙杆051开关由运行转热备用，14日19:29操作成功
14日19:30 联/配调卓主见令鹤塘所阮召定：10kV镇区线后彰支线#002杆0022刀闸由分闸转合闸，14日19:32操作成功
14日19:32 联/配调卓主见令鹤塘所阮召定：10kV镇区线#051乙杆051开关由热备用转运行，14日19:34操作成功，线路正常
14日23:13 申请配电带电作业工作票NO：GT-PDDD-2023-0002，工作负责人：郑建冰，工作内容：10kV镇区线后彰支线#005杆带电拆除0053刀闸进线侧引线（消缺），安全措施：10kV镇区线后彰支线#005杆0053刀闸。
14日23:32 申请配电故障抢修单NO：GTQXP1430，工作负责人：黄飞，工作内容：10kV镇区线后彰支线#005杆-#005A-1杆电缆中间接头故障抢修，安全措施：10kV镇区线后彰支线#005杆0053刀闸，10kV镇区线后彰支线#005A-2甲杆后彰#3变G2034变005A-2甲M2跌落，10kV镇区线后彰支线#005A-2甲杆后彰#3变G2034变低压4001开关。
14日23:31抢修许可：票号：GT-PDDD-2023-0002，抢修负责人：郑建冰，抢修任务：10kV镇区线后彰支线#005杆带电拆除0053刀闸进线侧引线（消缺），抢修安措：10kV镇区线后彰支线#005杆0053刀闸。
14日23:38 联/配调卓主见令鹤塘所阮召定：10kV镇区线后彰支线#005A-2甲杆后彰#3变G2034变由运行转热备用，15日00:25操作成功
15日00:11 收到鹤塘所阮召定汇报：10kV镇区线后彰支线#005A-2甲杆后彰#3变G2034变低压已由发电车保电，用户已恢复供电
15日00:21抢修终结：票号：GT-PDDD-2023-0002，抢修负责人：郑建冰，抢修任务：10kV镇区线后彰支线#005杆带电拆除0053刀闸进线侧引线（消缺），抢修安措：10kV镇区线后彰支线#005杆0053刀闸。
送电票：NDGP23010144，15日00:22开始执行，15日00时23分执行完毕。
15日00:44抢修许可：票号：GTQXP1430，抢修负责人：黄飞，抢修任务：10kV镇区线后彰支线#005杆-#005A-1杆电缆中间接头故障抢修，抢修安措：10kV镇区线后彰支线#005杆0053刀闸，10kV镇区线后彰支线#005A-2甲杆后彰#3变G2034变005A-2甲M2跌落，10kV镇区线后彰支线#005A-2甲杆后彰#3变G2034变低压4001开关。
15日00:51 申请配电故障抢修单NO：GT-PDDD-2023-0003，工作负责人：郑建冰，工作内容：10kV镇区线后彰支线#005杆带电搭接0053刀闸进线侧引线（消缺），安全措施：10kV镇区线后彰支线#005杆0053刀闸。
15日03:51抢修终结：票号：GTQXP1430，抢修负责人：黄飞，抢修任务：10kV镇区线后彰支线#005杆-#005A-1杆电缆中间接头故障抢修，抢修安措：10kV镇区线后彰支线#005杆0053刀闸，10kV镇区线后彰支线#005A-2甲杆后彰#3变G2034变005A-2甲M2跌落，10kV镇区线后彰支线#005A-2甲杆后彰#3变G2034变低压4001开关。
15日04:15抢修许可：票号：GT-PDDD-2023</t>
  </si>
  <si>
    <t>10kV镇区线后彰支线#005杆-#005A-1杆之间电缆中间接头放电击穿</t>
  </si>
  <si>
    <t>更换电缆中间接头，加强厂站房设备、电缆头等设备局放检测巡视测温。</t>
  </si>
  <si>
    <t>10kV镇区线917线路#051乙杆051开关</t>
  </si>
  <si>
    <t>2023-01-14 16:47</t>
  </si>
  <si>
    <t>2023-01-15 05:26</t>
  </si>
  <si>
    <t>2023-01-15 07:00</t>
  </si>
  <si>
    <t>镇区线917线路</t>
  </si>
  <si>
    <t>2023-01-15 14:44</t>
  </si>
  <si>
    <t>6AC16C44-E00D-4E97-9CC2-ED8BF5B6875E</t>
  </si>
  <si>
    <t>GZ13535323010003</t>
  </si>
  <si>
    <t>3523011400145307</t>
  </si>
  <si>
    <t>2023-01-14 17:43</t>
  </si>
  <si>
    <t>2023-01-15 00:47</t>
  </si>
  <si>
    <t>2023年01月14日17:24 县调吴小东汇报：DMS研判武曲变10kV梅洋线023线路C相完全失地。故障原因为：10kV工业II线016线路#035杆至10kV工业Ⅱ线016线路白岩分线#001杆断线</t>
  </si>
  <si>
    <t>14日17:24 武曲变电站完全失地(武曲变电站10kVⅠ段母线A相电压为8.65,B相电压为9.42,C相电压为1.90,零序电压为0.00,武曲变电站.10kV.Ⅱ段母线A相电压为8.29,B相电压为9.69,C相电压为2.27,零序电压为7.71,)。即通知抢修班组
14日17:34 联/配调吴小东令龚荣花：10kV梅洋线023线路桦垅分线#008A杆008A开关由运行转热备用，14日17:34操作成功，接地信号消失
14日17:44 县调龚荣花通知武曲所刘进其：DMS研判武曲变10kV梅洋线023线路C相完全失地。已隔离至10kV梅洋线023线路桦垅分线#008A杆008A开关，即通知抢修班组巡视10kV梅洋线023线路桦垅分线#008A杆008A开关及其之后的设备。18时39分巡视人郑玉辉、韩强、张建长、刘进其接受通知，开始巡线。
14日19:40 武曲所刘进其汇报：巡线发现10kV工业II线016线路#035杆至10kV工业Ⅱ线016线路白岩分线#001杆断线，申请隔离10kV工业Ⅱ线016线路文林支线#002杆0021刀闸，并试送一次线路
14日19:40 联/配调吴小东令刘进其：10kV工业Ⅱ线016线路文林支线#002杆0021刀闸由合闸转分闸，14日19:43操作成功
14日19:44联/配调吴小东遥控操作_：10kV梅洋线023线路桦垅分线#008A杆008A开关由热备用转运行，于14日19:44控合成功，线路恢复部分供电
14日22:24 申请配电故障抢修单NO：PDQXD1500911PDQXD1500911，工作负责人：郑玉辉
，工作内容：10kV工业II线016线路#035杆至10kV工业Ⅱ线016线路白岩分线#001杆断线断线抢修，安全措施：10kV工业Ⅱ线016线路白岩分线#014-2杆白岩村G5037配变由运行转热备用，10kV工业Ⅱ线016线路文林支线#002杆0021刀闸由合闸转分闸，10kV工业Ⅱ线016线路#028杆028开关由运行转冷备用。
14日22:32 联/配调吴小东令张建长：10kV工业Ⅱ线016线路白岩分线#014-2杆白岩村G5037配变由运行转热备用，14日22:38操作成功
14日22:32 联/配调吴小东令张建长：查10kV工业Ⅱ线016线路文林支线#00
2杆0021刀闸确处分闸，14日22:38操作成功
14日22:32 联/配调吴小东令张建长：10kV工业Ⅱ线016线路#028杆028开关由运行转冷备用14日22:38操作成功
14日22:45抢修许可：票号：PDQXD1500911PDQXD1500911，抢修负责人：郑玉辉，抢修任务：10kV工业II线016线路#035杆至10kV工业Ⅱ线016线路白岩分线#001杆断线断线抢修，抢修措施：10kV工业Ⅱ线016线路白岩分线#014-2杆白岩村G5037配变由运行转热备用，10kV工业Ⅱ线016线路文林支线#002杆0021刀闸由合闸转分闸，10kV工业Ⅱ线016线路#028杆028开关由运行转冷备用。
15日00:06抢修终结：票号：PDQXD1500911PDQXD1500911，抢修负责人：郑玉辉，抢修任务：10kV工业II线016线路#035杆至10kV工业Ⅱ线016线路白岩分线#001杆断线断线抢修，抢修措施：10kV工业Ⅱ线016线路白岩分线#014-2杆白岩村G5037配变由运行转热备用，10kV工业Ⅱ线016线路文林支线#002杆0021刀闸由合闸转分闸，10kV工业Ⅱ线016线路#028杆028开关由运行转冷备用。
送电票：NDZS23010089，15日00:07开始执行，15日00时45分执行完毕。</t>
  </si>
  <si>
    <t>因雷击线路断线造成接地故障</t>
  </si>
  <si>
    <t>武曲变电站10kV梅洋线023线路桦垅分线#008A杆008A开关</t>
  </si>
  <si>
    <t>2023-01-15 02:00</t>
  </si>
  <si>
    <t>2023-01-15 01:27</t>
  </si>
  <si>
    <t>73CAA475-762F-4095-A4D6-F1AD2E9B7827</t>
  </si>
  <si>
    <t>GZ13515723010025</t>
  </si>
  <si>
    <t>3523011400149343</t>
  </si>
  <si>
    <t>2023-01-14 17:59</t>
  </si>
  <si>
    <t>2023-01-14 18:28</t>
  </si>
  <si>
    <t>14日16:22 35kV桔林变10kV四宝线912线路 10kV四宝线四宝#2环网10kV关山线失地，A:10.24,B:0.75,C:9.64,故障系：10kV关山线#012-5杆桔林垃圾处理站专变用户内部故障，影响公变6台。专变2台（231户），属雄江所。故障隔离后于18：27恢复送电</t>
  </si>
  <si>
    <t>17时56分，联/配调温晓虹发布停电信息，发布设备为四宝2#环网10kV关山923开关，通知相关人员巡视四宝2#环网10kV关山923开关及其之后设备。_即通知_18时09分巡视人林伟 接受通知，开始巡线。_18时10分巡视人张章兴,林伟 接受通知，开始巡线。
17：47令雄江所林伟：四宝#2环网10kV关山923开关由运行转热备用
17：48操作完毕，桔林变10kVI段母线失地恢复
14日18:18  联/配调李玲收到现场林伟汇报：现场确认跳闸开关为：四宝2#环网10kV关山923开关；保护动作：；故障现象：10kV关山线#012-5杆（桔林垃圾处理站专变线路）B相悬式瓶破裂
14日18:19  联/配调李玲收到现场林伟汇报：保护动作：；
隔离设备：10kV关山#012刀闸由合闸转分闸；试送设备：四宝2#环网10kV关山923开关由热备用转运行
14日18:21 联/配调李玲令林伟:10kV关山#012刀闸由合闸转分闸，14日18:24操作成功
14日18:21 联/配调李玲令林伟:四宝2#环网10kV关山923开关由热备用转运行，14日18:26操作成功
无需抢修类型归档:用户内部故障，已隔离。</t>
  </si>
  <si>
    <t>福州.桔林变10kV桔林变911四宝Ⅱ线路四宝2#环网关山923开关</t>
  </si>
  <si>
    <t>2023-01-14 17:56</t>
  </si>
  <si>
    <t>2023-01-14 18:27</t>
  </si>
  <si>
    <t>2023-01-15 00:00</t>
  </si>
  <si>
    <t>2023-01-14 20:30</t>
  </si>
  <si>
    <t>9474544C18E74D8B9BEBF01FAFA77590421B</t>
  </si>
  <si>
    <t>C7259E27-4F99-409B-A015-2D97912E9CEF</t>
  </si>
  <si>
    <t>LS1351515423010023</t>
  </si>
  <si>
    <t>3523011400151949</t>
  </si>
  <si>
    <t>8a0f688f46db11f00146db1331320526,8a0f688f46db11f00146db133141052a</t>
  </si>
  <si>
    <t>仓山综合配电运维五班,仓山配电抢修三班</t>
  </si>
  <si>
    <t>2023-01-14 18:52</t>
  </si>
  <si>
    <t>2023-01-15 01:15</t>
  </si>
  <si>
    <t>14日18:50 DMS弹窗先农变10kV首山东627开关跳闸，故障原因：10kV双湖路5.20.3支3跑线断。隔离北园路4#环网10kV双湖路906开关后于19:31 主干线送电正常，隔离10kV双湖路5.20.3支刀闸后，其他线路于20:29送电正常。抢修结束后于15日01：15 全线送电正常</t>
  </si>
  <si>
    <t>14日18:50 福州.先农变/10kV.首山东627开关跳闸；北园路4#环网10kV双湖路906负荷开关906开关 B相过流；即通知仓抢、金山所巡视跳闸点福州.先农变/10kV.首山东627开关，及其之后的设备，重点关注北园路4#环网10kV双湖路906负荷开关后面区域，
14日18:50 DMS弹窗先农变10kV首山东627开关跳闸，北园路4#环网10kV双湖路906开关翻牌。询问监控陈婷，告知先农变627于18：39有保护动作信号，55分才有变位信号。
14 日18;52 依次遥控北园路4#环网906、901；北园路3#环网905均失败
14日19:26 联/配调谢熙承令林坚周:北园路4#环网10kV双湖路906负荷开关由运行转冷备用，14日19:28操作成功
14日19:28 联/配调谢熙承令林霞:福州.先农变/10kV.首山东627开关由热备用转运行，14日19:31操作成功，送电正常，即通知仓抢林坚周和金山所林敏巡线
14日19:45 黄光辉汇报：10kV双湖路5.20.3支3跑线断
14日19:46 联/配调谢熙承令黄光辉:10kV双湖路5.20.3支刀闸由合闸转分闸，14日20:08操作成功，黄光辉汇报待全线路巡视完再试送
19：56建新运维林霞汇报：18：50：52先农变10kV首山东627开关过流II段动作跳闸，故障电流为65.04A，ABC三相故障，一次二次设备检查正常
14日20:27 林坚周汇报：其他线路巡线无异常，申请试送
14日20:27 联/配调谢熙承令林坚周:北园路4#环网10kV双湖路906开关由冷备用转运行，14日20:29操作成功，送电正常，待上抢修票
14日20:38 申请配电故障抢修单NO：FZ-BB-PQ-2023-0064，工作负责人：张良生
，工作内容：在10kV双湖路5.20.3支3农-首山村13#，进行跑线断更换处理；在10kV双湖路5.20.3支3农-首山村13#，进行杆上设备检查；在10kV双湖路5.20.3支3农-首山村13#，进行砍树处理。，安全措施：
10kV双湖路5.20.3支 高压刀闸。
14日 20:38抢修许可票号：FZ-BB-PQ-2023-0064,抢修负责人：张良生,抢修任务：1、10kV双湖路5.20.3支3农-首山村13#跑线断更换处理；2、10kV双湖路5.20.3支3农-首山村13#杆上设备检查；3、10kV双湖路5.20.3支3农-首山村13#砍树处理,抢修安措:断开10kV双湖路5.20.3支高压刀闸
14日22:32  联/配调谢熙承收到现场金山所林敏汇报：10kV双湖路5-30-3支3甲农-首山村13#配变需做试验，待上抢修票
22:32 张良生汇报：10kV双湖路5.20.3支3高压刀闸确在断开
14日 22:32抢修终结票号：FZ-BB-PQ-2023-0064,抢修负责人：张良生,抢修任务：1、10kV双湖路5.20.3支3农-首山村13#跑线断更换处理；2、10kV双湖路5.20.3支3农-首山村13#杆上设备检查；3、10kV双湖路5.20.3支3农-首山村13#砍树处理,抢修安措:断开10kV双湖路5.20.3支高压刀闸
14日23:27 申请配电故障抢修单NO：FZ-BB-PQ-2023-0065，工作负责人：丁亮
，工作内容：在10kV双湖路5.20.3支3甲农-首山村13#配变，进行变压器试验。，安全措施：
10kV双湖路5.20.3支3 高压刀闸
10kV双湖路5.20.3支3甲 农-首山村13#配变转热备用。
15日00:15 联/配调谢熙承令丁亮:查10kV双湖路5.20.3支3刀闸确在断开并挂牌，15日00:21操作成功
15日00:15 联/配调谢熙承令丁亮:10kV双湖路5.20.3支3甲杆农-首山村13#配变由运行转热备用并挂牌，15日00:21操作成功
15日 00:22抢修许可票号：FZ-BB-PQ-2023-0065,抢修负责人：丁亮,抢修任务：1、10kV双湖路5.20.3支3甲农-首山村13#配变变压器试验,抢修安措:断开10kV双湖路5.20.3支3高压刀闸，10kV双湖路5.20.3支3甲农-首山村13#配变转热备用
15日 00:59抢修终结票号：FZ-BB-PQ-2023-0065,抢修负责人：丁亮,抢修任务：1、10kV双湖路5.20.3支3甲农-首山村13#配变变压器试验,抢修安措:断开10kV双湖路5.20.3支3高压刀闸，10kV双湖路5.20.3支3甲农-首山村13#配变转热备用
详见福州2023010559#、福州2023010560#指令票
送电成功，结束流程</t>
  </si>
  <si>
    <t>先农变627首山东线路</t>
  </si>
  <si>
    <t>608586</t>
  </si>
  <si>
    <t>先农变627首山东线</t>
  </si>
  <si>
    <t>7ae1a0ef-a7cd-4498-bee7-fe55d7985a88</t>
  </si>
  <si>
    <t>92543871-4400-4FF9-A1FD-181D7DF62713</t>
  </si>
  <si>
    <t>GZ13535323010004</t>
  </si>
  <si>
    <t>3523011400157038</t>
  </si>
  <si>
    <t>2023-01-14 20:12</t>
  </si>
  <si>
    <t>2023年01月14日20:12武曲所魏运全汇报县调吴小东：巡线发现10kV工业Ⅰ线015线路#001杆001开关跳闸，故障原因：无故障</t>
  </si>
  <si>
    <t>2023年01月14日20:12 武曲所魏运全汇报县调吴小东：巡线发现10kV工业Ⅰ线015线路#001杆001开关跳闸
20时12分，联/配调吴小东发布停电信息，发布设备为10kV工业Ⅰ线015线路#001杆001开关，通知相关人员巡视10kV工业Ⅰ线015线路#001杆001开关及其之后设备。
20：28供电所魏运全汇报县调吴小东：巡视10kV工业Ⅰ线015线路#001杆001开关及其之后设备，未发现异常，申请试送10kV工业Ⅰ线015线路#001杆001开关
14日20:30 联/配调吴小东令魏运全：10kV工业Ⅰ线015线路#001杆001开关由热备用转运行，14日20:30操作成功，线路恢复全部送电</t>
  </si>
  <si>
    <t>武曲变电站10kV工业Ⅰ线015线#001杆001开关</t>
  </si>
  <si>
    <t>2023-01-15 03:00</t>
  </si>
  <si>
    <t>工业Ⅰ线015线路</t>
  </si>
  <si>
    <t>2023-01-15 01:26</t>
  </si>
  <si>
    <t>13DKX-33405</t>
  </si>
  <si>
    <t>2F2CE768-648A-4B54-B40C-A96ED347F25A</t>
  </si>
  <si>
    <t>GZ13516123010024</t>
  </si>
  <si>
    <t>3523011400157152</t>
  </si>
  <si>
    <t>2023-01-14 20:13</t>
  </si>
  <si>
    <t>2023-01-14 22:59</t>
  </si>
  <si>
    <t>14日19:52 首峰变10kV I段母线C相电失地(A相电压为10.09,B相电压为9.62,C相电压为0.73)首峰变10kV锦凤线930开关转热备用后失地消失，故障原因为：10kV锦凤线#04-1避雷器引流线短线，已用绝缘杆排除，线路巡视无异常，于22：49复电</t>
  </si>
  <si>
    <t>14日19:52 福州.首峰变/10kV.Ⅰ段母线A相电压为10.09,B相电压为9.62,C相电压为0.73,零序电压为9.48,)失地选线为福州.首峰变/10kV.锦凤线930接地
14日20:00 联/配调陈丹敏令黄剑东:10kV锦凤线#38锦凤四开关由运行转热备用14日20:00操作成功（失地未消失）
14日20:00 联/配调陈丹敏令黄剑东:10kV锦凤线#22锦凤二开关由运行转热备用，14日20:08操作成功（失地未消失）
14日20:00 联/配调陈丹敏令黄剑东:10kV锦凤线#03锦凤一开关由运行转热备用，14日20:10操作成功（失地未消失）
14日20:00 联/配调陈丹敏令黄剑东:首峰变10kV锦凤线930开关由运行转热备用，14日20:11操作成功（失地消失）
通知金峰供电所高文涛：巡视10kV锦凤线#1-#3杆
14日19:52 福州.首峰变/10kV.Ⅰ段母线A相电压为10.09,B相电压为9.62,C相电压为0.73,零序电压为9.48,)失地选线为福州.首峰变/10kV.锦凤线930接地, 即通知【金峰供电所】巡视跳闸点福州.首峰变/10kV.锦凤线930开关，及其之后的设备。_即通知_20时22分巡视人高文焘 接受通知，开始巡线。_20时23分巡视人陈席席,高文焘 接受通知，开始巡线。
14日20:18 联/配调陈丹敏令黄剑东:10kV锦凤线#56锦沙开关由热备用转运行14日20:18下令
14日20:18 联/配调陈丹敏令黄剑东:10kV锦凤线#38锦凤四开关由热备用转运行14日20:18下令
14日20:18 联/配调陈丹敏令黄剑东:10kV锦凤线#22锦凤二开关由热备用转运行14日20:18下令
14日20:20联/配调陈丹敏遥控操作黄剑东：10kV锦凤线#56锦沙开关由热备用转运行于14日20:20控合成功
14日20:22 联/配调陈丹敏令黄剑东:10kV锦凤线#38锦凤四开关由热备用转运行14日20:22操作成功
14日20:23联/配调陈丹敏遥控操作黄剑东：10kV锦凤线#22锦凤二开关由热备用转运行于14日20:23控合成功
14日20:24 停电信息更新
14日22：46 金峰供电所陈席席：10kV锦凤线#04-1避雷器引流线短线，已用绝缘杆排除，线路巡视无异常，具备送电条件。
14日22:49联/配调陈丹敏遥控操作_：福州.首峰变/10kV.锦凤线930开关由热备用转运行于14日22:49控合成功
无需抢修类型归档:试送成功，已全部复电。</t>
  </si>
  <si>
    <t>避雷器击穿，引线断线</t>
  </si>
  <si>
    <t>福州.首峰变10kV锦凤线930线路</t>
  </si>
  <si>
    <t>10kV锦凤线930线路</t>
  </si>
  <si>
    <t>2023-01-15 15:57</t>
  </si>
  <si>
    <t>ce4d97fd-9f95-4684-98bc-7ba0121dd3a7</t>
  </si>
  <si>
    <t>1D598C0F-43B1-4492-8DBD-62F5D3DE54D5</t>
  </si>
  <si>
    <t>GZ13516223010033</t>
  </si>
  <si>
    <t>3523011400159458</t>
  </si>
  <si>
    <t>2023-01-14 21:08</t>
  </si>
  <si>
    <t>2023-01-14 22:11</t>
  </si>
  <si>
    <t>14日21:03 广林村#1环网10kV地质二杆912开关电流速断保护动作跳闸，查无故障。22：03恢复送电正常</t>
  </si>
  <si>
    <t>14日21:0  收到3个配变上送停电事件； 【重合成功；重合成功后加速动作再次跳闸；未启动重合闸；大电流闭锁重合闸】即通知【xxx】巡视跳闸点广林村#1环网10kV地质二杆912开关，及其之后的设备。_21时49分巡视人陈龙 接受通知，开始巡线。_即通知陈龙
14日21:33  联/配调林昕洁收到现场林榕文汇报：_广林村#1环网10kV地质二杆912开关电流速断保护动作跳闸
14日21:48  联/配调林文婷收到现场林榕文汇报：_广林村#1环网10kV地质二杆912开关以下线路差无故障，申请试送
14日21:59 联/配调林昕洁令林榕文:广林村#1环网10kV地质二杆912开关由热备用转运行，14日22:03操作成功
无需抢修类型归档:试送成功，已全部复电。</t>
  </si>
  <si>
    <t>福州.林中变10kV侨区Ⅰ路623线路广林村#1环网地质二杆912开关</t>
  </si>
  <si>
    <t>2023-01-14 21:07</t>
  </si>
  <si>
    <t>2023-01-15 04:00</t>
  </si>
  <si>
    <t>10kV侨区Ⅰ路623线路</t>
  </si>
  <si>
    <t>2023-01-16 14:55</t>
  </si>
  <si>
    <t>EC6DA01C-2747-48FF-A9AB-829C0099021F</t>
  </si>
  <si>
    <t>GZ13565623010008</t>
  </si>
  <si>
    <t>3523011400161958</t>
  </si>
  <si>
    <t>2023-01-14 21:37</t>
  </si>
  <si>
    <t>2023-01-14 23:52</t>
  </si>
  <si>
    <t>14日21:36 10kV浯港线镇海支线#02杆K50289开关过流Ⅱ段保护动作跳闸，重合闸动作，过流Ⅰ段保护动作跳闸；故障原因为：10kV浯港线部队分支线#05杆线镇海302台区配变上有异物及10kV镇海线鸿强小分支线＃05杆P5481刀闸击穿</t>
  </si>
  <si>
    <t>14日21:37 DMS系统研判：10kV浯港线镇海支线#02杆K50289开关过流Ⅱ段保护动作跳闸，重合闸动作，过流Ⅰ段保护动作跳闸； 即通知抢修班组巡视跳闸点10kV浯港线镇海支线#02杆K50289开关及其之后的设备，重点关注10kV浯港线镇海支线#02杆K50289开关之后区域。22时41分巡视人蔡俊杰、王龙钦、方肖星、高武坤接受通知，开始巡线。
14日23:41  联/配调黄坤煌收到港尾所方肖星汇报：10kV浯港线镇海支线#02杆K50289开关过流Ⅱ段保护动作跳闸，重合闸动作，过流Ⅰ段保护动作跳闸，经巡线检查10kV浯港线部队分支线#05杆镇海302台区配变上有异物，现已处理，用户报10kV镇海线鸿强小分支线＃05杆P5481刀闸打火，经排查10kV鸿强小分支线＃05杆P5481刀闸击穿，现要求断开10kV许金木分支线#18杆G5388刀闸进行隔离并试送线路
14日23:43 联/配调黄坤煌令港尾所方肖星：10kV许金木分支线#18杆G5388刀闸由合闸转分闸，14日23:47操作成功
14日23:47 联/配调黄坤煌令港尾所方肖星：10kV浯港线镇海支线#02杆K50289开关由热备用转运行，14日23:51操作成功，线路试送后正常
15日11：50  联/配调黄坤煌收到港尾所方肖星汇报：10kV镇海线鸿强小分支线＃05杆P5481刀闸击穿（用户产权），用户已更换刀闸。现场验收合格具备送电。现停电用户配变均在热备用状态，申请恢复供电
11:53 联/配调蔡高乐令港尾所方肖星：10kV许金木分支线#18杆G5388刀闸由分闸转合闸，15日12:07操作成功
12：08  联/配调蔡高乐令港尾所方肖星：通知：用户电网侧设备已带电，许可其自行恢复送电</t>
  </si>
  <si>
    <t>10kV镇海线许金木分支线#05杆P5586刀闸C相刀闸小鸟停靠引起开关短路跳闸</t>
  </si>
  <si>
    <t>用绝缘棒取下10kV镇海线许金木分支线#05杆P5586刀闸C相刀闸小鸟</t>
  </si>
  <si>
    <t>10kV浯港线镇海支线#02杆K50289开关</t>
  </si>
  <si>
    <t>2023-01-14 21:36</t>
  </si>
  <si>
    <t>2023-01-14 23:50</t>
  </si>
  <si>
    <t>2023-01-18 19:00</t>
  </si>
  <si>
    <t>2023-01-16 00:12</t>
  </si>
  <si>
    <t>a185028f-8bc7-4c12-bc17-cc8813281680</t>
  </si>
  <si>
    <t>C3C5A315-0858-4C9E-8F85-BB6ED1961094</t>
  </si>
  <si>
    <t>GZ13515623010011</t>
  </si>
  <si>
    <t>3523011400165802</t>
  </si>
  <si>
    <t>2023-01-14 22:02</t>
  </si>
  <si>
    <t>2023-01-15 00:24</t>
  </si>
  <si>
    <t>023年01月14日23:01大建二支线#002大建村口柱上开关转冷备用，故障原因：大建二支线#005刀闸上侧设备线夹打火，经抢修于15日0：22送电正常</t>
  </si>
  <si>
    <t>22时01分，联/配调林磊发布停电信息，发布设备为大建二支线#002大建村口开关，通知相关人员巡视大建二支线#002大建村口开关及其之后设备。_22时05分巡视人陈肇勇,欧彪 接受通知，开始巡线。_即通知陈肇勇、欧彪
2023年01月14日22:00黄岐供电所陈肇勇汇报：大建二支线#005刀闸上侧设备线夹打火。申请大建二支线#002大建村口柱上开关由运行转冷备用
14日22:04 联/配调林磊令陈肇勇:大建二支线#002大建村口柱上开关由运行转冷备用，14日22:05操作成功
14日22:09  联/配调余丽云收到现场陈肇勇汇报：现场确认跳闸开关为：大建二支线#002大建村口开关；保护动作：；
隔离设备：10kV大建二支线大建村口开关由运行转冷备用；隔离状态：热备用；
故障原因：恶劣天气；故障现象：架空类隔离刀闸引线断线；
故障点：10kV大建二支线#005刀闸上侧引线打火
14日22:26 申请配电故障抢修单NO：FZ-LJ-PQ-2023-0006，工作负责人：欧彪
，工作内容：在10kV大建二支线#005，进行刀闸上侧引线打火抢修。，安全措施：
10kV大建二支线#002 大建村口开关转冷备用。
14日22:35抢修许可：票号：FZ-LJ-PQ-2023-0006，抢修负责人：欧彪，抢修任务：在10kV大建二支线#005，进行刀闸上侧引线打火抢修。，抢修安措：10kV大建二支线#002 大建村口开关转冷备用。
14日 22:29抢修许可票号：FZ-LJ-PQ-2023-0006,抢修负责人：欧彪,抢修任务：1、10kV大建二支线#005刀闸上侧引线打火抢修,抢修安措:断开10kV大建二支线#002大建村口开关转冷备用
15日 00:11抢修终结票号：FZ-LJ-PQ-2023-0006,抢修负责人：欧彪,抢修任务：1、10kV大建二支线#005刀闸上侧引线打火抢修,抢修安措:断开10kV大建二支线#002大建村口开关转冷备用
15日00:12 联/配调余丽云令陈肇勇:大建二支线#002大建村口柱上开关由冷备用转运行，15日00:22操作成功详见送电操作票连江2023010209
送电成功，结束流程</t>
  </si>
  <si>
    <t>该刀闸及设备线夹和跑线在2020年5月更换，跑线使用JKLYJ-10-50没带钢芯的绝缘导线，沿海地区跑线腐蚀严重造成断线</t>
  </si>
  <si>
    <t>向公司运检部建议沿海地区所有的隔离刀闸上侧引流线全部换成带钢芯的绝缘线</t>
  </si>
  <si>
    <t>福州.黄岐变10kV黄岐变616黄岐线路大建二支线#002大建村口开关</t>
  </si>
  <si>
    <t>2023-01-14 22:01</t>
  </si>
  <si>
    <t>2023-01-15 00:25</t>
  </si>
  <si>
    <t>257293</t>
  </si>
  <si>
    <t>黄岐变616黄岐线</t>
  </si>
  <si>
    <t>2023-01-15 01:24</t>
  </si>
  <si>
    <t>65FF6F67-D24C-405E-AE07-77A2FC03AE58</t>
  </si>
  <si>
    <t>GZ1359515323010002</t>
  </si>
  <si>
    <t>3523011400166675</t>
  </si>
  <si>
    <t>2023-01-14 22:05</t>
  </si>
  <si>
    <t>2023-01-15 08:40</t>
  </si>
  <si>
    <t>2023年01月14日22:05 底占开关站10kV管委会线915开关跳闸于过流Ⅰ段保护，重合闸未投入；故障原因：园区线#1高压电缆分接箱10kV翔天Ⅰ线H531间隔电缆头烧毁（用户产权）</t>
  </si>
  <si>
    <t>01月14日22:05新区供服叶陈成汇报：底占开关站10kV管委会线915开关跳闸于过流Ⅰ段保护，重合闸未投入，转告服务调度班谢利长
01月14日22:10新区供服叶陈成汇报：园区线#1高压电缆分接箱10kV翔天Ⅰ线H531间隔电缆头烧毁（用户产权），申请将电子线51环网柜10kV园区#1分接箱线H513线路转检修
01月14日22:11 联/配调汤淑瑶令新区操作叶陈成：电子线51环网柜10kV园区#1分接箱线H513线路由运行转检修，14日22:13操作成功
01月14日22:14新区供服叶陈成申请：将底占开关站10kV管委会线915线路转运行
01月14日22:15 联/配调汤淑瑶令新区操作叶陈成：底占开关站10kV管委会线915线路由热备用转运行，14日22:16操作成功，正常，转告服务调度班谢利长</t>
  </si>
  <si>
    <t>园区线#1高压电缆分接箱用户故障，造成10kV底占开关站10kV管委会线915开关跳闸</t>
  </si>
  <si>
    <t>底占开关站10kV管委会线915开关</t>
  </si>
  <si>
    <t>2023-01-14 22:03</t>
  </si>
  <si>
    <t>2023-01-15 09:00</t>
  </si>
  <si>
    <t>2023-01-14 22:58</t>
  </si>
  <si>
    <t>9B4E352E-A2D2-409D-A24C-6F95A8432B6D</t>
  </si>
  <si>
    <t>GZ13595623010044</t>
  </si>
  <si>
    <t>2023-01-14 22:14</t>
  </si>
  <si>
    <t>2023-01-14 23:40</t>
  </si>
  <si>
    <t>2023年01月14日 DMS研判：22:13 10kV峰圭线#149杆KY119开关跳闸于过流Ⅰ段保护，重合闸未动作，现开关处热备用，故障原因：不明待查</t>
  </si>
  <si>
    <t>14日22:13 10kV峰圭线#149杆KY119开关跳闸于过流Ⅰ段保护，重合闸未动作，现开关处热备用即通知东峰所刘庆明、建瓯远程站张灵琦22时28分巡视人陈国平接受通知，开始巡线。
14日23:35 东峰所刘庆明汇报： 10kV峰圭线#149杆至#214A杆之间线路及设备巡视无异常，人员都已撤离现场，具备送电条件，申请试送10kV峰圭线#149杆KY119开关
23:37联/配调邱铭洪遥控操作_：10kV峰圭线#149杆KY119开关由热备用转运行，于14日23:37控合成功，正常,即通知建瓯远程站张灵琦</t>
  </si>
  <si>
    <t>10kV峰圭线#149杆KY119开关跳闸于过流Ⅰ段保护，重合闸未动作</t>
  </si>
  <si>
    <t>10kV峰圭线#149杆KY119开关</t>
  </si>
  <si>
    <t>2023-01-14 22:13</t>
  </si>
  <si>
    <t>2023-01-15 05:00</t>
  </si>
  <si>
    <t>2023-01-17 16:06</t>
  </si>
  <si>
    <t>3E1F3D7D-B419-498E-B8B3-A47F53113A09</t>
  </si>
  <si>
    <t>GZ13516123010025</t>
  </si>
  <si>
    <t>2023-01-14 22:22</t>
  </si>
  <si>
    <t>2023-01-15 02:55</t>
  </si>
  <si>
    <t>14日22:20 长林变10kV克明Ⅰ线921开关跳闸,过流Ⅰ段动作,大电流闭锁重合闸,故障原因为：10kV克明Ⅰ线#01引流线断线，抢修后于02：43恢复送电</t>
  </si>
  <si>
    <t>14日22:20 福州.长林变/10kV.克明Ⅰ线921开关跳闸；即通知【xxx】巡视跳闸点福州.长林变/10kV.克明Ⅰ线921开关，及其之后的设备，重点关注福州.长林变/10kV.克明Ⅰ线921开关后面区域，克明Ⅰ线#08克明一开关前面区域，_22时27分巡视人陈辉 接受通知，开始巡线。_即通知陈辉
14日22:36 联/配调黄剑东令陈辉:10kV克明Ⅰ线#08克明一开关由运行转热备用，14日23:13操作成功
14日22:36 联/配调黄剑东令陈辉:克明1#环网10kV克明二环916开关由热备用转运行，14日23:13操作成功
14日23：15 江田供电所陈辉：10kV克明Ⅰ线#01引流线断线，申请抢修;
23:23金峰运维林汝凯：14日22:20 福州.长林变/10kV.克明Ⅰ线921开关跳闸,过流Ⅰ段动作,大电流闭锁重合闸，故障相ABC，故障电流123.1A，设备无异常;
14日23:46 申请配电故障抢修单NO：FZ-CL-PQ-2023-0013，工作负责人：陈东华
，工作内容：在10kV克明I线#01，进行引流线及刀闸故障抢修。，安全措施：
长林变 10kV克明I线921线路转冷备用
长林变 10kV长江线924线路转冷备用
10kV克明I线#08 克明一开关转冷备用
10kV长江线#08 长江一开关转冷备用。
14日23:51联/配调黄剑东遥控操作_：福州.长林变/10kV.长江线924开关由运行转热备用于14日23:51控分成功
14日23:52 联/配调黄剑东令何倩玲:福州.长林变/10kV.长江线924线路由热备用转冷备用，15日00:21操作成功
14日23:52 联/配调黄剑东令何倩玲:福州.长林变/10kV.克明Ⅰ线921线路由热备用转冷备用，15日00:21操作成功
14日23:53 联/配调黄剑东令陈辉:10kV长江线#08长江一开关由热备用转冷备用，15日00:05操作成功
14日23:53 联/配调黄剑东令陈辉:10kV克明Ⅰ线#08克明一开关由热备用转冷备用，15日00:06操作成功
15日 00:22抢修许可票号：FZ-CL-PQ-2023-0013,抢修负责人：陈东华,抢修任务：1、10kV克明I线#01引流线及刀闸故障抢修,抢修安措:长林变10kV克明I线921线路转冷备用，长林变10kV长江线924线路转冷备用,断开10kV克明I线#08克明一开关转冷备用，断开10kV长江线#08长江一开关转冷备用
15日 02:18抢修终结票号：FZ-CL-PQ-2023-0013,抢修负责人：陈东华,抢修任务：1、10kV克明I线#01引流线及刀闸故障抢修,抢修安措:长林变10kV克明I线921线路转冷备用，长林变10kV长江线924线路转冷备用,断开10kV克明I线#08克明一开关转冷备用，断开10kV长江线#08长江一开关转冷备用
送电指令票详见指令票NO：长乐2023010298#
送电成功，结束流程</t>
  </si>
  <si>
    <t>14日22:20 福州.长林变/10kV.克明Ⅰ线921开关跳闸,过流Ⅰ段动作,大电流闭锁重合闸,故障原因为：10kV克明Ⅰ线#01引流线断线，抢修后于02：43恢复送电</t>
  </si>
  <si>
    <t>福州.长林变10kV克明Ⅰ线921线路</t>
  </si>
  <si>
    <t>2023-01-14 22:21</t>
  </si>
  <si>
    <t>2023-01-14 23:13</t>
  </si>
  <si>
    <t>2023-01-17 19:00</t>
  </si>
  <si>
    <t>10kV克明Ⅰ线921</t>
  </si>
  <si>
    <t>C5DFC3E8-9639-45DA-BCAE-5246C4C607EA</t>
  </si>
  <si>
    <t>GZ13565623010009</t>
  </si>
  <si>
    <t>2023-01-14 22:26</t>
  </si>
  <si>
    <t>2023-01-15 02:45</t>
  </si>
  <si>
    <t>1月14日21:38 隆教变隆教变10kVⅠ段母线B相完全失地(A相电压为8.87,B相电压为1.82,C相电压为10.34,零序电压为91.71,)无选线信号，经试拉为隆教变10kV隆白线914线路，故障原因为：10kV隆白线1879台区分支线#01杆G50265刀闸B相引线断线及10kV隆白线#55-1杆G50037刀闸A相处鸟类引起短路失地(营销系统检修停电信息无法同步)</t>
  </si>
  <si>
    <t>14日21:38 DMS系统研判隆教变10kVⅠ段母线B相完全失地(A相电压为8.87,B相电压为1.82,C相电压为10.34,零序电压为91.71,)无接地选选线。即通知港尾所高武坤
14日22:25联/配调黄坤煌遥控操作_：隆教变10kV隆白线914开关由运行转热备用，于14日22:25控分成功接地信号消失
14日22:26 隆教变10kVⅠ段母线B相完全失地（A相电压为8.87,B相电压为1.82,C相电压为10.34,零序电压为91.71,)，无接地选线，经试拉为隆教变10kV隆白线914线路。即通知抢修班组巡视隆教变10kV隆白线914开关及其之后的设备。22时40分巡视人王龙钦、方肖星、高武坤、洪伟文接受通知，开始巡线。
14日22:49  联/配调黄坤煌收到现场高武坤汇报：由于现场大风大雾能见度低，初步检查为10kV隆白线1879台区分支线#01杆G50265刀闸B相引线断线，要求断开10kV隆白线#70杆P5378刀闸进行隔离，并试送主干线
14日22:56联/配调黄坤煌遥控操作_：隆教变10kV隆白线914开关由热备用转运行，于14日22:56控合成功，隆教变10kVⅠ段母线A相不完全失地（A相电压为4.52,B相电压为6.48,C相电压为7.24）
14日22:58联/配调黄坤煌遥控操作_：隆教变10kV隆白线914开关由运行转热备用，于14日22:58控分成功，隆教变10kVⅠ段母线A相不完全失地消失以上通知港尾所高武坤继续排查
15日01:31 申请配电故障抢修单NO：LH0000241，工作负责人：陈建洲，工作内容：10kV隆白线1879台区分支线#01杆G50265刀闸引线断线抢修（紧急消缺），安全措施：10kV隆白线300台区支线#06杆G50420刀闸
15日01:33  联/配调黄坤煌收到现场方肖星汇报：经检查10kV隆白线#70杆至10kV隆白线300台区支线#06杆线路经检查未发现明显异常，要求断开10kV隆白线300台区支线#06杆G50420刀闸，并合上10kV隆白线#70杆P5378刀闸
15日01:34 联/配调黄坤煌令方肖星：10kV隆白线300台区支线#06杆G50420刀闸由合闸转分闸，15日01:36操作成功
15日01:36 联/配调黄坤煌令方肖星：10kV隆白线#70杆P5378刀闸由分闸转合闸，15日01:40操作成功
15日 01:42抢修许可票号：LH0000241,抢修负责人：陈建洲,抢修任务：10kV隆白线1879台区分支线#01杆G50265刀闸引线断线抢修（紧急消缺）,抢修安措:10kV隆白线300台区支线#06杆G50420刀闸
15日02:26  联/配调黄坤煌收到现场方肖星汇报：10kV隆白线#55-1杆G50037刀闸A相处有鸟类引起短路失地
15日02:28  联/配调黄坤煌收到现场方肖星汇报：10kV隆白线1879台区分支线#01杆G50265刀闸引线断线抢修（紧急消缺）工作已经结束，验收合格，具备送电条件，可以办理终结手续
15日 02:32抢修终结票号：LH0000241,抢修负责人：陈建洲,抢修任务：10kV隆白线1879台区分支线#01杆G50265刀闸引线断线抢修（紧急消缺）,抢修安措:10kV隆白线300台区支线#06杆G50420刀闸
15日02:35 联/配调黄坤煌令方肖星：10kV隆白线300台区支线#06杆G50420刀闸由分闸转合闸，15日02:37操作成功
15日02:40  联/配调蔡舒弘收到现场方肖星汇报：10kV隆白线#55-1杆G50037刀闸处鸟类引起短路失地已清理完毕，具备送电条件，要求试送10kV隆白线线路
15日02:45联/配调黄坤煌遥控操作_：隆教变10kV隆白线914开关由热备用转运行，于15日02:45控合成功，母线电压正常，线路试送成功，用户已全部恢复供电，以上通知港尾所方肖星</t>
  </si>
  <si>
    <t>10kV隆白线1879台区分支线#01杆G50265刀闸引线断线，10kV隆白线#55-1杆G50037刀闸a相鸟类引起短路失地</t>
  </si>
  <si>
    <t>更换10kV隆白线1879台区分支线#01杆G50265刀闸引线，用绝缘棒清理10kV隆白线#55-1杆G50037刀闸A相小鸟</t>
  </si>
  <si>
    <t>隆教变10kV隆白线914线路</t>
  </si>
  <si>
    <t>2023-01-14 22:25</t>
  </si>
  <si>
    <t>2023-01-15 11:00</t>
  </si>
  <si>
    <t>隆教变隆白线914</t>
  </si>
  <si>
    <t>2023-01-15 23:37</t>
  </si>
  <si>
    <t>C6805CB7-83B6-4E9F-9299-922A82A897DD</t>
  </si>
  <si>
    <t>LS13555623010018</t>
  </si>
  <si>
    <t>2023-01-14 23:01</t>
  </si>
  <si>
    <t>2023-01-15 01:16</t>
  </si>
  <si>
    <t>2023年01月14日23:01  DMS研判弹窗：10kV浮山线627线路11#环网柜（至10kV浮山线627线路13#环网柜）9112开关跳闸，实际为10kV浮山线627线路舒友支线#2杆K-049开关跳闸，故障原因：查无明显故障（待分析）</t>
  </si>
  <si>
    <t>14日23:01  DMS研判弹窗：10kV浮山线627线路11#环网柜（至10kV浮山线627线路13#环网柜）9112开关跳闸，10kV群贤线923线路负荷突降15A。县调施清衍通知东园所江景辉。23时15分巡视人张伟阳、苏国平、陈宏、江景辉接受通知，开始巡线。
15日00:57  联/配调施清衍收到现场张伟阳汇报：10kV浮山线627线路舒友支线#2杆K-049开关跳闸，10kV浮山线627线路舒友支线#2杆后段线路查无明显故障，申请试送10kV浮山线627线路舒友支线#2杆K-049开关。
15日00:59 联/配调施清衍令张伟阳：10kV浮山线627线路舒友支线#2杆K-049开关由热备用转运行，15日01:00操作成功。县调施清衍通知东园所张伟阳对10kV浮山线627线路舒友支线#2杆后段线路进行特巡。</t>
  </si>
  <si>
    <t>加坑变10kV浮山线627线路舒友支线#2杆K-049开关（由张坂变10kV群贤线923线路供电）</t>
  </si>
  <si>
    <t>26A95C02-D302-40F5-8DFC-56AB25865E89</t>
  </si>
  <si>
    <t>LS13555623010020</t>
  </si>
  <si>
    <t>3523011500001378</t>
  </si>
  <si>
    <t>2023-01-15 01:37</t>
  </si>
  <si>
    <t>2023-01-15 04:02</t>
  </si>
  <si>
    <t>2023年1月15日01:11IES700报：洛阳变10kV森裕线918线路A相完全失地(Ua0.76,Ub10.37,Uc9.73,3UO16.99),选线错误，故障原因为：10kV森裕线918线路#036杆至036-1甲杆有铁皮架碰到A相导线。</t>
  </si>
  <si>
    <t>01:11IES700报：洛阳变10kVⅠ段母线A相完全失地(Ua0.76,Ub10.37,Uc9.73,3UO16.99),消弧选线为10kV洛沙线913线路;县调施清衍通知东园所江景辉。01时56分巡视人张伟阳、苏国平、陈宏、江景辉接受通知，开始巡线。
01:30县调施清衍试拉洛阳变10kV洛沙线913、引水A线911、上仑线917开关，失地仍存在；
01:33县调施清衍遥控：洛阳变10kV森裕线918开关由运行转热备用；01:33操作成功，洛阳变10kVⅠ段母线电压恢复正常。县调施清衍通知东园所江景辉。
02:50东园所江景辉向县调施清衍汇报：10kV森裕线918线路#030杆前段线路查无问题，申请将10kV森裕线918线路#030杆F-069开关转热备用，试送前段线路。
02:52县调施清衍令东园所江景辉：10kV森裕线918线路#030杆F-069开关由运行转热备用，02:53操作完毕；
02:54县调叶家其遥控：洛阳变10kV森裕线918开关由热备用转运行。02:54操作完毕，试送正常。
03:49东园所江景辉向县调叶家其汇报：10kV森裕线918线路#036杆至036-1甲杆有铁皮架碰到A相导线引起失地，现异物已处理完毕，申请试送；
03:51县调叶家其令东园所江景辉：10kV森裕线918线路#030杆F-069开关由热备用转运行，03:53操作完毕，送电正常。</t>
  </si>
  <si>
    <t>洛阳变10kV森裕线918线路</t>
  </si>
  <si>
    <t>2023-01-15 08:00</t>
  </si>
  <si>
    <t>洛阳变10kV森裕线918</t>
  </si>
  <si>
    <t>13DKX-54655</t>
  </si>
  <si>
    <t>E4F81684-4029-4E6A-ACC2-21BCDF99788A</t>
  </si>
  <si>
    <t>GZ13515723010027</t>
  </si>
  <si>
    <t>2023-01-15 01:46</t>
  </si>
  <si>
    <t>2023-01-15 02:15</t>
  </si>
  <si>
    <t>15日01：44  110kV渡口变10kV铂玥府线922线路，铂玥府开闭所10kV渡口变901开关跳闸，影响公变6台专变1台（1397户），属城区供电服务中心。巡线无异常，于02：10恢复送电</t>
  </si>
  <si>
    <t>01时44分，联/配调林慧发布停电信息，发布设备为铂玥府开闭所10kV渡口变901断路器，通知相关人员巡视铂玥府开闭所10kV渡口变901断路器及其之后设备。_即通知_01时56分巡视人林宇锋 接受通知，开始巡线。_01时57分巡视人刘锦朝,林宇锋 接受通知，开始巡线。
15日02:01  联/配调林慧收到现场林宇锋汇报：现场确认跳闸开关为：铂玥府开闭所10kV渡口变901断路器；保护动作：无保护；
15日02:05  联/配调林慧收到现场林宇锋汇报：保护动作：；试送设备：铂玥府开闭所10kV渡口变901断路器；故障现象：铂玥府开闭所巡视无异常，申请试送901开关
15日02:08 联/配调林慧令林宇锋:铂玥府开闭所10kV渡口变901开关由热备用转运行，15日02:09操作成功
无需抢修类型归档:试送成功，已全部复电。</t>
  </si>
  <si>
    <t>，铂玥府开闭所10kV渡口变901开关跳闸</t>
  </si>
  <si>
    <t>福州.渡口变10kV渡口变936铂玥府线路铂玥府开闭所渡口变901断路器</t>
  </si>
  <si>
    <t>2023-01-15 01:44</t>
  </si>
  <si>
    <t>2023-01-15 08:23</t>
  </si>
  <si>
    <t>268931</t>
  </si>
  <si>
    <t>渡口变936铂玥府线</t>
  </si>
  <si>
    <t>2023-01-15 08:38</t>
  </si>
  <si>
    <t>9B2AE709-D099-4B1B-A134-5765F9E961FE</t>
  </si>
  <si>
    <t>GZ13515723010029</t>
  </si>
  <si>
    <t>3523011500007045</t>
  </si>
  <si>
    <t>2023-01-15 02:30</t>
  </si>
  <si>
    <t>2023-01-15 05:56</t>
  </si>
  <si>
    <t>15日02：30  110kV渡口变10kV铂玥府线922线路，铂玥府开闭所10kV渡口变901开关跳闸，影响公变6台专变1台（1397户），属城区供电服务中心。故障系：铂玥府开闭所10kV安置环902开关微机保护故障，导致联跳铂玥府开闭所10kV渡口变901开关，故障处理后于05：56恢复送电</t>
  </si>
  <si>
    <t>15日04:25  联/配调林慧收到现场陈士梁汇报：现场确认跳闸开关为：铂玥府开闭所10kV渡口变901断路器；保护动作：无保护；
隔离设备：铂玥府开闭所10kV一配室一911断路器、10kV二配室一912断路器、10kV三配室一913断路器、10kV派出所914断路器、10kV一配室二921断路器、10kV二配室二922断路器、10kV三配室二923断路器；隔离状态：热备用；试送设备：铂玥府开闭所10kV渡口变901断路器；
故障原因：无异常；故障现象：站房类其他其他；
故障点：开闭所、1#、2#、3#配电室巡视无异常
15日04:28 联/配调林慧令陈士梁:铂玥府开闭所10kV三配室一913开关由运行转热备用，15日04:31操作成功
15日04:28 联/配调林慧令陈士梁:铂玥府开闭所10kV二配室一912开关由运行转热备用，15日04:32操作成功
15日04:28 联/配调林慧令陈士梁:铂玥府开闭所10kV一配室一911开关由运行转热备用，15日04:32操作成功
15日04:28 联/配调林慧令陈士梁:铂玥府开闭所10kV派出所914开关由运行转热备用，15日04:32操作成功
15日04:28 联/配调林慧令陈士梁:铂玥府开闭所10kV一配室二921开关由运行转热备用，15日04:32操作成功
15日04:28 联/配调林慧令陈士梁:铂玥府开闭所10kV二配室二922开关由运行转热备用，15日04:33操作成功
15日04:28 联/配调林慧令陈士梁:铂玥府开闭所10kV三配室二923开关由运行转热备用，15日04:33操作成功
15日04:33 联/配调林慧令陈士梁:铂玥府开闭所10kV渡口变901开关由热备用转运行，15日04:35操作成功，正常
04：38城区供电服务中心陈士梁汇报:铂玥府开闭所10kV渡口变901开关跳闸
15日05:23  联/配调林慧收到现场陈士梁汇报：保护动作：；试送设备：铂玥府开闭所10kV渡口变901开关
15日05:25 联/配调林慧令陈士梁:铂玥府开闭所10kV渡口变901开关由热备用转运行，15日05:27操作成功
15日05:39  联/配调林慧收到现场陈士梁汇报：保护动作：；
故障原因：配网设备故障；故障现象：站房类开关柜(环网柜)保护室故障；
故障点：铂玥府开闭所10kV安置环902开关微机保护故障，导致联跳铂玥府开闭所10kV渡口变901开关
15日05:39  联/配调林慧收到现场陈士梁汇报：保护动作：；
故障原因：配网设备故障；故障现象：站房类开关柜(环网柜)保护室故障；
故障点：铂玥府开闭所10kV安置环902开关微机保护故障，导致联跳铂玥府开闭所10kV渡口变901开关
15日05:41 联/配调林慧令陈士梁:铂玥府开闭所10kV一配室一911开关由热备用转运行，15日05:42操作成功
15日05:43 联/配调林慧令陈士梁:铂玥府开闭所10kV二配室一912开关由热备用转运行，15日05:44操作成功
15日05:45 联/配调林慧令陈士梁:铂玥府开闭所10kV三配室一913开关由热备用转运行，15日05:45操作成功
15日05:46 联/配调林慧令陈士梁:铂玥府开闭所10kV派出所914开关由热备用转运行，15日05:49操作成功
15日05:49 联/配调林慧令陈士梁:铂玥府开闭所10kV一配室二921开关由热备用转运行，15日05:52操作成功
15日05:52 联/配调林慧令陈士梁:铂玥府开闭所10kV二配室二922开关由热备用转运行，15日05:53操作成功
15日05:54 联/配调林慧令陈士梁:铂玥府开闭所10kV三配室二923开关由热备用转运行，15日05:56操作成功
无需抢修类型归档:故障已处理已送电</t>
  </si>
  <si>
    <t>：铂玥府开闭所10kV安置环902开关微机保护故障，导致联跳铂玥府开闭所10kV渡口变901开关，故障处理后于05：56恢复送电</t>
  </si>
  <si>
    <t>2023-01-15 02:29</t>
  </si>
  <si>
    <t>2023-01-15 15:11</t>
  </si>
  <si>
    <t>2023-01-15 15:17</t>
  </si>
  <si>
    <t>88B181EF-396F-4117-8C44-6E89F2EC1E83</t>
  </si>
  <si>
    <t>GZ13595223010014</t>
  </si>
  <si>
    <t>3523011500015066</t>
  </si>
  <si>
    <t>2023-01-15 04:35</t>
  </si>
  <si>
    <t>2023-01-15 11:56</t>
  </si>
  <si>
    <t>2023年1月15日04:13  沿山变10kV.Ⅰ段母线B相完全失地(A相电压为10.14kV,B相电压为0.34kV,C相电压为10.37kV,零序电压为101.79V， 原因：10kV百樵线红路支69甲杆红路配变高压刀闸引线烧毁</t>
  </si>
  <si>
    <t>04:13 联调监控谢雪金汇报：沿山变10kV.Ⅰ段母线B相完全失地(A相电压为10.14kV,B相电压为0.34kV,C相电压为10.37kV,零序电压为101.79V）
04:30 确认红路二级、红路三级电站确已停机
15日04:34联/配调黄璐瑶【顺控】遥控操作_：10kV百樵线红路支36杆KY40604开关由运行转热备用，于15日04:34控分成功接地信号消失
04:34 通知城郊镇供电所谢金华，配抢班谢雪金
05;58  城郊镇供电所谢金华汇报：10kV百樵线红路支69甲杆红路配变高压刀闸引线烧毁，申请隔离
05:58 令城郊镇供电所谢金华：查10kV百樵线红路支36杆KY40604开关确处热备用，于06:00执行完毕
06:00 令城郊镇供电所谢金华：10kV百樵线红路支68杆D40615跌落式熔断器由合闸转分闸，于06：06操作完毕
15日06:07联/配调黄璐瑶遥控操作_：10kV百樵线红路支36杆KY40604开关由热备用转运行，于15日06:07控合成功，正常
06:08 通知红路二级、红路三级电站可开机
15日 09:52 黄忠海许可供服公司城郊供电所张文华：在10kV百樵线红路支69杆至69甲杆红路配变高压刀闸引线烧毁处理，避雷器、跌落式熔断器更换抢修工作可以开始 ，（抢修时间为2小时）配电故障抢修单NO：NP-SW-PQ-2023-0001
15日 11:16 供服公司城郊供电所张文华汇报黄忠海：在10kV百樵线红路支69杆至69甲杆红路配变高压刀闸引线烧毁处理，避雷器、跌落式熔断器更换,工作已结束，人员已撤离，接地线3组已全部拆除，具备送电条件。配电故障抢修单NP-SW-PQ-2023-0001,
11:23发令执行（10kV百樵线红路支68杆至69甲杆修后送电操作，见指令票NPSG23010178，于15日11:45操作完毕）</t>
  </si>
  <si>
    <t>10kV百樵线红路支69杆至69甲杆红路配变高压刀闸引线烧毁</t>
  </si>
  <si>
    <t>更换引线端子</t>
  </si>
  <si>
    <t>10kV百樵线红路支36杆至69甲杆</t>
  </si>
  <si>
    <t>2023-01-15 11:23</t>
  </si>
  <si>
    <t>2023-01-15 13:00</t>
  </si>
  <si>
    <t>611986</t>
  </si>
  <si>
    <t>2023-01-15 16:14</t>
  </si>
  <si>
    <t>AE82464D-2220-46DE-B9A7-7B30BE6E2691</t>
  </si>
  <si>
    <t>GZ13585523010007</t>
  </si>
  <si>
    <t>2023-01-15 04:52</t>
  </si>
  <si>
    <t>2023-01-15 07:55</t>
  </si>
  <si>
    <t>2023年1月15日4:48 10kV高山线912#62分段开关跳闸，过流Ⅰ段保护动作；故障原因为：无异常，待分析</t>
  </si>
  <si>
    <t>15日04:50联/配调李乾伟遥控操作_：高山线912#62分段开关由热备用转运行，于15日04:50控合失败
15日4:53 高山线912#62分段开关 跳闸；高山线912#62分段开关高山线912#62断路器过流Ⅰ段保护动作； 即通知抢修班组巡视跳闸点高山线912#62分段开关及其之后的设备，重点关注高山线912#62分段开关至高山线912#86-63-88联网开关之间区域。06时33分巡视人王登清、刘景万接受通知，开始巡线。
15日6:39 溪口供电所王登清汇报：对10kV高山线912#62杆大号侧线路进行带电巡视，除#86-3杆支线未巡线，主干线巡视未发现异常，申请断开10kV高山线912#86-3分段开关，试送10kV高山线912#62分段开关。
15日06:39 联/配调李乾伟令王登清：10kV高山线912#86-3分段开关由运行转热备用，15日07:04操作成功
15日06:39 联/配调李乾伟令王登清：10kV高山线912#62分段开关由热备用转运行，15日07:04操作成功
07:05通知兰陂电站：机组可以开机并网。
15日7:05 溪口供电所王登清汇报：对10kV高山线912#86-3杆支线进行带电巡线，未发现异常，申请试送10kV高山线912#86-3分段开关。
15日07:05 联/配调李乾伟令王登清：10kV高山线912#86-3分段开关由热备用转运行，15日07:51操作成功</t>
  </si>
  <si>
    <t>雷击10kV高山线912#78杆跳线瓷瓶破裂，大风天气引起A、B相相间短路，引起10kV高山线912#62杆分段开关跳闸</t>
  </si>
  <si>
    <t>10kV高山线912#62分段开关</t>
  </si>
  <si>
    <t>2023-01-15 04:51</t>
  </si>
  <si>
    <t>2023-01-15 07:05</t>
  </si>
  <si>
    <t>2023-01-17 16:04</t>
  </si>
  <si>
    <t>07B1FBEDF6AF4F09B489F96CFB8494900000</t>
  </si>
  <si>
    <t>510DD711-49F8-4289-B2A8-D77404915F5C</t>
  </si>
  <si>
    <t>GZ13556023010049</t>
  </si>
  <si>
    <t>3523011500021668</t>
  </si>
  <si>
    <t>2023-01-15 05:42</t>
  </si>
  <si>
    <t>2023-01-15 10:57</t>
  </si>
  <si>
    <t>2023年1月15日 5:35 监盘IES700发现沟头变10kV永明线943线路C相不完全失地，失地选线正确(A相电压为9.22,B相电压为11.60,C相电压为2.33,零序电压为18.87,)。故障原因：10kV永明线#1杆K0662开关至电缆头A相设备线夹断（已隔离），其余线路于10:52转由联青线供电。已办理抢修单处理完毕，并于恢复正常运行方式供电。</t>
  </si>
  <si>
    <t>15日5:35 调控洪剑锋监盘IES700发现：沟头变10kVⅣ段母线C相不完全失地。（A相电压为9.22,B相电压为11.60,C相电压为2.33,零序电压为18.87,)选线沟头变10kV永明线943线路。
15日05:38联/配调陈俊鹏【顺控】遥控操作_：10kV永明线永明线#2环网柜924开关由运行转热备用，于15日05:38控分成功
15日05:39联/配调陈俊鹏【顺控】遥控操作_：0kV永明线永明线#2环网柜925开关由运行转热备用，于15日05:39控分成功
15日05:39联/配调陈俊鹏【顺控】遥控操作_：0kV永明线永明线#1环网柜913开关由运行转热备用，于15日05:39控分失败
15日05:40联/配调陈俊鹏【顺控】遥控操作_：0kV永明线永明线#1环网柜913开关由运行转热备用，于15日05:40控分失败
15日05:41联/配调陈俊鹏遥控操作_：沟头变10kV永明线943开关由运行转热备用，于15日05:41控分成功接地信号消失
5:43 调控陈俊鹏通知陈埭所许昭阳：沟头变10kV永明线943线路C相不完全失地，试拉前闽鑫支线#1A杆闽鑫鞋材配变电压异常，现站内开关在热备用状态，要求重点巡视永明线前段线路。
15日07:28  联/配调陈俊鹏收到现场许昭阳汇报：永明线巡视未发现明显异常。
15日07:50 联/配调陈俊鹏令许昭阳：10kV永明线永明线#1环网柜911开关由运行转冷备用，15日08:13操作成功
15日08:14 联/配调陈俊鹏令许昭阳：10kV永明线#12-1B杆永明线02刀闸由合闸转分闸，15日08:22操作成功
15日08:24 联/配调陈俊鹏令许昭阳：10kV永明线#1杆K0662开关由运行转热备用，15日08:27操作成功
15日08:30联/配调陈俊鹏遥控操作_：沟头变10kV永明线943开关由热备用转运行，于15日08:30控合成功
08:32 爱乐国际酒店高供孙安民汇报调控苏晓炜：爱乐国际酒店高供负荷已转由10kV联青线供电（901、900运行，902冷备用）。
15日08:33 联/配调陈俊鹏令许昭阳：10kV永明线#2杆园林支线#06刀闸由合闸转分闸，15日08:34操作成功
15日08:34 联/配调陈俊鹏令许昭阳：10kV永明线#1杆K0662开关由热备用转运行，15日08:35操作成功
15日08:36 联/配调陈俊鹏令许昭阳：10kV永明线#1杆K0662开关由运行转热备用，15日08:36操作成功
15日08:37 联/配调陈俊鹏令许昭阳：10kV永明线#2杆园林支线#06刀闸由分闸转合闸，15日09:01操作成功
15日09:09 联/配调陈俊鹏令许昭阳：10kV永明线#12-1B杆永明线02刀闸由分闸转合闸，15日09:12操作成功
15日09:13 联/配调黄文远令许昭阳：10kV永明线#1杆K0662开关由热备用转运行，15日09:18操作成功
15日09:29 联/配调黄文远令许昭阳：10kV永明线永明线#1环网柜912开关由运行转冷备用，15日09:31操作成功
15日09:29 联/配调黄文远令许昭阳：10kV永明线永明线#1环网柜913开关由运行转冷备用，15日09:31操作成功
15日09:29 联/配调黄文远令许昭阳：10kV永明线永明线#1环网柜914开关由运行转冷备用，15日09:31操作成功
15日09:31 联/配调黄文远令许昭阳：10kV永明线永明线#1环网柜911开关由冷备用转运行，15日09:31操作成功
15日09:31 联/配调黄文远令许昭阳：10kV永明线#1环网柜913开关由冷备用转运行，15日09:33操作成功（A相电压降低，3U0升高）
15日09:33 联/配调黄文远令许昭阳：10kV永明线#1环网柜914开关由冷备用转运行，15日09:35操作成功（A相电压降低，3U0升高）
15日09:35 联/配调黄文远令许昭阳：10kV永明线#1环网柜914开关由运行转冷备用，15日09:36操作成功（A相电压降低，3U0升高）
15日09:36 联/配调黄文远令许昭阳：10kV永明线#1环网柜913开关由运行转冷备用，15日09:36操作成功（电压正常）
15日09:37 联/配调黄文远令许昭阳：10kV永明线#1环网柜912开关由冷备用转运行，15日09:37操作成功（A相电压降低，3U0升高）
15日09:37 联/配调黄文远令许昭阳：10kV永明线#1环网柜912开关由运行转冷备用，15日09:37操作成功
15日09:38 联/配调黄文远令许昭阳：10kV永明线#1环网柜911开关由运行转冷备用，15日09:38操作成功（电压正常）
15日10:2</t>
  </si>
  <si>
    <t>10kV永明线#1杆K0662开关电缆头A相设备线夹断</t>
  </si>
  <si>
    <t>沟头变10kV永明线943线路</t>
  </si>
  <si>
    <t>2023-01-15 05:41</t>
  </si>
  <si>
    <t>2023-01-15 14:00</t>
  </si>
  <si>
    <t>沟头变10kV永明线943</t>
  </si>
  <si>
    <t>2023-01-16 11:42</t>
  </si>
  <si>
    <t>6932B3BFB5BCB1E0E0430A8EA810B1E00000</t>
  </si>
  <si>
    <t>C93C3ECD-F867-4443-A310-88A7167ACCF7</t>
  </si>
  <si>
    <t>GZ135223010035</t>
  </si>
  <si>
    <t>3523011500022454</t>
  </si>
  <si>
    <t>2023-01-15 05:53</t>
  </si>
  <si>
    <t>2023-01-15 08:36</t>
  </si>
  <si>
    <t>1月15日5:46钟山变电站郑黎明报：新阳变10kV通达线933开关动作跳闸，过流Ⅰ段保护动作跳闸，大电流闭锁重合闸，动作电流12799.2A，故障相别AC；故障原因：华浩#2环网柜10kV通达912柜电缆主头故障</t>
  </si>
  <si>
    <t>15日5:46钟山变电站郑黎明报：新阳变10kV通达线933开关动作跳闸  即通知海沧抢修班
胡裕佳、海沧操作班陈睿尧、钟山郑黎明巡线设备
15日06:21海沧抢修班胡裕佳报10kV新明Ⅰ回#56杆后（往小号侧）线路巡线完毕，无发现异常，故障指示器均未动作
6:23钟山郑黎明报：新阳变10kV通达线933开关过流Ⅰ段保护动作跳闸，大电流闭锁重合闸，动作电流12799.2A，故障相别AC;站内设备检查无异常
6:40海沧操作班陈睿尧报：通达环网柜10kV通达线901柜故障指示器C相动作，华浩二环902柜故障指示器B相动作，润泽Ⅱ回904柜故障指示器B相动作，站内设备均在运行状态
6:59海沧操作班陈睿尧报：华浩#2环网柜全站设备检查无异常
7:18下令陈睿尧：通达环网柜10kV通达线901开关由运行转热备用，7:20操作毕
7:31下令陈睿尧：新阳#3环网柜10kV新阳三环906开关由运行转热备用，7:32操作毕
7:34遥控：新阳变10kV通达线933开关由热备用转运行，7:35送电正常
7:41遥控：新阳变10kV通达线933开关由运行转热备用，7:41操作毕
7:42下令陈睿尧：通达环网柜10kV华浩二环903线路由运行转冷备用、10kV通达线901开关由热备用转运行；7:54操作毕
7:55遥控：新阳变10kV通达线933开关由热备用转运行，7:55送电正常
8:00下令陈睿尧：华浩#2环网柜10kV通达912线路由运行转冷备用，8:02操作毕
8:12遥控：华浩#1环网柜10kV一二联络913开关由热备用转运行，8:13送电正常
8:14下令陈睿尧：华浩#2环网柜10kV通达912线路由冷备用转检修，8:15操作毕
8:27下令陈睿尧：新阳#3环网柜10kV新阳三环906开关由热备用转运行。8:29操作毕
8:38下令陈睿尧：通达环网柜10kV华浩二环903线路由冷备用转检修。8:39操作毕
8:39即通知陈冬柏
15日09:14 申请配电故障抢修单NO：XM-BB-PQ-2023-0045，工作负责人：邱永祥，工作内容：在华浩#2环网柜10kV通达912间隔至通达环网柜10kV华浩二环903间隔，进行电缆故障查找及处理，安全措施：10kV华浩#2环网柜10kV通达912线路转检修，10kV通达环网柜10kV华浩二环903线路转检修。
15日 09:15抢修许可票号：XM-BB-PQ-2023-0045,抢修负责人：邱永祥,抢修任务：1、华浩#2环网柜10kV通达912间隔至通达环网柜10kV华浩二环903间隔电缆故障查找及处理,抢修安措:10kV华浩#2环网柜10kV通达912线路转检修，10kV通达环网柜10kV华浩二环903线路转检修
17日 14:16抢修终结票号：XM-BB-PQ-2023-0045,抢修负责人：邱永祥,抢修任务：1、华浩#2环网柜10kV通达912间隔至通达环网柜10kV华浩二环903间隔电缆故障查找及处理,抢修安措:10kV华浩#2环网柜10kV通达912线路转检修，10kV通达环网柜10kV华浩二环903线路转检修
17日15:58送电完毕，送电指令票详见指令票NO：ZLP-XM-23010667</t>
  </si>
  <si>
    <t>查无故障设备</t>
  </si>
  <si>
    <t>新阳变电站933线路</t>
  </si>
  <si>
    <t>2023-01-17 14:16</t>
  </si>
  <si>
    <t>2023-01-17 16:00</t>
  </si>
  <si>
    <t>新阳变电站933</t>
  </si>
  <si>
    <t>2023-01-18 08:44</t>
  </si>
  <si>
    <t>71B18692-491A-42B5-A84B-8F27F8D580A6</t>
  </si>
  <si>
    <t>GZ1354515423010015</t>
  </si>
  <si>
    <t>3523011500026438</t>
  </si>
  <si>
    <t>2023-01-15 08:21</t>
  </si>
  <si>
    <t>2023-01-15 09:02</t>
  </si>
  <si>
    <t>15日8:8 渠桥变/10kV.Ⅲ段母线A相失地(A相电压为0.57,A相电压为0.59,B相电压为9.91,B相电压为9.88,C相电压为9.80,C相电压为9.81,零序电压为14.81,零序电压为14.75,)，失地选线为善乡线931线路,。08:18试拉10kV善乡线#020A杆020A开关后失地消失
故障原因：10kV城市投资（下坂）路灯变故障（用户设备）</t>
  </si>
  <si>
    <t>15日8:8 莆田.渠桥变失地(莆田.渠桥变/10kV.Ⅲ段母线A相电压为0.57,B相电压为9.91,C相电压为9.81,零序电压为14.81,莆田.渠桥变/10kV.Ⅱ段母线A相电压为0.59,B相电压为9.88,C相电压为9.80,零序电压为14.75,)。即通知抢修班组
15日08:15联/配调吴志祥遥控操作_：中石油支线#001杆001柱上开关由运行转热备用，于15日08:15控分成功接地信号存在
15日08:18联/配调吴志祥遥控操作_：善乡线#020A杆020A柱上开关由运行转热备用，于15日08:18控分成功接地信号消失
15日8:21 系统研判：渠桥变/10kV.Ⅲ段母线A相电压为0.57,B相电压为9.91,C相电压为9.81,零序电压为14.81；渠桥变/10kV.Ⅱ段母线A相电压为0.59,B相电压为9.88,C相电压为9.80,零序电压为14.75,)。失地选线在10kV善乡线931线路，试拉10kV善乡线#020A杆020A开关后失地信号复归正常。08时28分巡视人郑国扬接受通知，开始巡线。
15日08:54  联/配调吴志祥收到现场郑国扬汇报：现场确认跳闸开关为：10kV善乡线#010杆010开关跳闸，经查10kV城市投资（下坂）路灯变故障（用户设备），10kV善乡线#020A杆后线路设备查线正常，线路具备送电条件；试送设备：10kV善乡线#020A杆020A开关；
15日08:59联/配调吴志祥遥控操作_：善乡线#020A杆020A柱上开关由热备用转运行，于15日08:59控合成功
15日09:02联/配调吴志祥遥控操作_：中石油支线#001杆001柱上开关由热备用转运行，于15日09:02控合成功</t>
  </si>
  <si>
    <t>10kV城市投资（下坂）路灯变故障（用户设备）造成渠桥变/10kV.Ⅲ段母线A相失地(A相电压为0.57,A相电压为0.59,B相电压为9.91,B相电压为9.88,C相电压为9.80,C相电压为9.81,零序电压为14.81,零序电压为14.75,)，失地选线为善乡线931线路。</t>
  </si>
  <si>
    <t>用户设备故障由用户自行处理</t>
  </si>
  <si>
    <t>莆田.渠桥变10kV善乡线931线路善乡线#020A杆020A开关</t>
  </si>
  <si>
    <t>2023-01-15 08:19</t>
  </si>
  <si>
    <t>2023-01-15 15:00</t>
  </si>
  <si>
    <t>2023-01-16 08:32</t>
  </si>
  <si>
    <t>8B1DD17A-FE42-49E3-946F-D07A1F4DBAAC</t>
  </si>
  <si>
    <t>GZ13515623010012</t>
  </si>
  <si>
    <t>3523011500034316</t>
  </si>
  <si>
    <t>2023-01-15 08:28</t>
  </si>
  <si>
    <t>2023-01-15 13:49</t>
  </si>
  <si>
    <t>2023年01月15日08:30:51 10kV工业线（右）#003甲 刀闸转分闸，故障原因：1、10kV工业线#003甲-4桃源村#1变刀闸断裂，2、10kV工业线#003甲-4桃源村#1变刀闸引下线瓷瓶击穿，抢修后于2023年01月15日13:43送电</t>
  </si>
  <si>
    <t>08时28分，联/配调林磊发布停电信息，发布设备为工业线#003甲-4桃源村#1变高压刀闸，通知相关人员巡视工业线#003甲-4桃源村#1变高压刀闸及其之后设备。_08时37分巡视人林品 接受通知，开始巡线。_即通知林品
15日08:37  联/配调林磊收到现场林品汇报：现场确认跳闸开关为：工业线#003甲-4桃源村#1变高压刀闸；保护动作：；
隔离设备：10KV工业线#003甲-4甲杆桃源村#1变瓷瓶击穿
15日08:38 联/配调林磊令林品:10kV工业线#003甲-4杆工业线#003甲-4桃源村#1配变由运行转冷备用，15日08:31操作成功
15日08:59 申请配电故障抢修单NO：FZ-LJ-PQ-2023-0007，工作负责人：郑书丹
，工作内容：在10kV工业线#003甲-4杆，进行桃源村#1变引下线瓷瓶击穿更换。，安全措施：
10kV工业线#003甲-4 桃源村#1变转冷备用。
15日09:00 申请配电故障抢修单NO：FZ-LJ-PQ-2023-0007，工作负责人：郑书丹
，工作内容：在10kV工业线#003甲-4杆，进行桃源村#1变引下线瓷瓶击穿更换。，安全措施：
10kV工业线#003甲-4 桃源村#1变转冷备用。
15日09:00 申请配电故障抢修单NO：FZ-LJ-PQ-2023-0007，工作负责人：郑书丹
，工作内容：在10kV工业线#003甲-4杆，进行桃源村#1变引下线瓷瓶击穿更换。，安全措施：
10kV工业线#003甲-4 桃源村#1变转冷备用。
15日09:02抢修许可：票号：FZ-LJ-PQ-2023-0007，抢修负责人：郑书丹，抢修任务：在10kV工业线#003甲-4杆，进行桃源村#1变引下线瓷瓶击穿更换。，抢修安措：10kV工业线#003甲-4 桃源村#1变转冷备用。
15日 09:02抢修许可票号：FZ-LJ-PQ-2023-0007,抢修负责人：郑书丹,抢修任务：1、10kV工业线#003甲-4杆桃源村#1变引下线瓷瓶击穿更换,抢修安措:10kV工业线#003甲-4桃源村#1变转冷备用
15日09:37  联/配调林磊收到现场林品汇报：保护动作：；
隔离设备：10KV工业线#003-4甲杆刀闸断裂
15日 10:03抢修终结票号：FZ-LJ-PQ-2023-0007,抢修负责人：郑书丹,抢修任务：1、10kV工业线#003甲-4杆桃源村#1变引下线瓷瓶击穿更换,抢修安措:10kV工业线#003甲-4桃源村#1变转冷备用
15日10:20 联/配调林磊令林品:康隆场断开用户内部10kV电源进线开关及刀闸，15日11:11操作成功
15日10:20 联/配调林磊令林品:10kV工业线（右）#003甲刀闸由合闸转分闸，15日11:15操作成功
15日10:21 申请配电故障抢修单NO：FZ-LJ-PQ-2023-0008，工作负责人：郑书丹
，工作内容：在10kV工业线#003甲-4甲杆桃源村#1变，进行刀闸断裂及引下线瓷瓶击穿更换。，安全措施：
10kV工业线#003甲-4 桃源村#1变转冷备用
康隆场 断开向10kV工业线#003甲-2杆侧用户内部电源进线开关及刀闸
10kV工业线（右）#003甲 刀闸。
15日11:10 申请配电故障抢修单NO：FZ-LJ-PQ-2023-0008，工作负责人：郑书丹
，工作内容：在10kV工业线#003甲-4甲杆桃源村#1变，进行刀闸断裂及引下线瓷瓶击穿更换。，安全措施：
10kV工业线#003甲-4 桃源村#1变转冷备用
康隆场 断开向10kV工业线#003甲-2杆侧用户内部电源进线开关及刀闸
10kV工业线（右）#003甲 刀闸。
15日 11:17抢修许可票号：FZ-LJ-PQ-2023-0008,抢修负责人：郑书丹,抢修任务：1、10kV工业线#003甲-4甲杆桃源村#1变刀闸断裂及引下线瓷瓶击穿更换,抢修安措:10kV工业线#003甲-4桃源村#1变转冷备用，断开康隆场断开向10kV工业线#003甲-2杆侧用户内部电源进线开关及刀闸，断开10kV工业线（右）#003甲刀闸
15日 13:23抢修终结票号：FZ-LJ-PQ-2023-0008,抢修负责人：郑书丹,抢修任务：1、10kV工业线#003甲-4甲杆桃源村#1变刀闸断裂及引下线瓷瓶击穿更换,抢修安措:10kV工业线#003甲-4桃源村#1变转冷备用，断开康隆场断开向10kV工业线#003甲-2杆侧用户内部电源进线开关及刀闸，断开10kV工业线（右）#003甲刀闸
送电指令票详见指令票NO：连江2023010211 13:43全部送电
送电成功，结束流程</t>
  </si>
  <si>
    <t>福州.东雁变10kV东雁变913仁山线路工业线#003甲-4桃源村#1变高压刀闸</t>
  </si>
  <si>
    <t>2023-01-15 13:10</t>
  </si>
  <si>
    <t>274210</t>
  </si>
  <si>
    <t>东雁变913仁山线</t>
  </si>
  <si>
    <t>2023-01-15 15:33</t>
  </si>
  <si>
    <t>13DKX-59355</t>
  </si>
  <si>
    <t>2FBBE641-832A-45F5-B330-1035BB6D0754</t>
  </si>
  <si>
    <t>GZ1354515423010017</t>
  </si>
  <si>
    <t>3523011500053549</t>
  </si>
  <si>
    <t>2023-01-15 10:31</t>
  </si>
  <si>
    <t>2023-01-15 12:20</t>
  </si>
  <si>
    <t>01-15 10:30新度变陈益强汇报：莆田.清中变10kV清洋线921线路洋埕港利支线#010A杆010A1刀闸T接侧发热严重，需紧急停电处理。10时31分，联/配调邱荣柔发布停电信息，发布设备为洋埕港利支线#010A杆010A1刀闸，通知相关人员巡视洋埕港利支线#010A杆010A1刀闸及其之后设备。故障原因：10kV洋埕港利支线#010A杆010A1刀闸T接侧发热严重</t>
  </si>
  <si>
    <t>01-15 10:30新度变陈益强汇报：莆田.清中变10kV清洋线921线路洋埕港利支线#010A杆010A1刀闸T接侧发热严重，需紧急停电处理。10时31分，联/配调邱荣柔发布停电信息，发布设备为洋埕港利支线#010A杆010A1刀闸，通知相关人员巡视洋埕港利支线#010A杆010A1刀闸及其之后设备。10时33分巡视人郑国扬接受通知，开始巡线。
15日10:34 联/配调邱荣柔令郑国扬：10kV港利村#9分支线#002杆杆港利村#9配变由运行转热备用，15日11:11操作成功
15日10:34 联/配调邱荣柔令郑国扬：10kV港利村#9分支线#001杆港利村#15配变由运行转热备用，15日11:12操作成功
15日10:34 联/配调邱荣柔令郑国扬：10kV洋埕港利支线#010A杆010A1刀闸由合闸转分闸，15日11:13操作成功
15日11:10 申请配电故障抢修单NO：PT-BB-PD-2023-0079，工作负责人：柯立伟
，工作内容：10kV洋埕港利支线#010A杆010A1刀闸电源侧引线断线带电恢复搭接抢修，安全措施：断开10kV洋埕港利支线#010A杆010A1刀闸。
15日11:17抢修许可：票号：PT-BB-PD-2023-0079，抢修负责人：柯立伟，抢修任务：10kV洋埕港利支线#010A杆010A1刀闸电源侧引线断线带电恢复搭接抢修，抢修安措：断开10kV洋埕港利支线#010A杆010A1刀闸。
15日12:02抢修终结：票号：PT-BB-PD-2023-0079，抢修负责人：柯立伟，抢修任务：10kV洋埕港利支线#010A杆010A1刀闸电源侧引线断线带电恢复搭接抢修，抢修安措：断开10kV洋埕港利支线#010A杆010A1刀闸。
送电票：PTDQ23010689，15日12:03开始执行，15日12时19分执行完毕。</t>
  </si>
  <si>
    <t>10kV洋埕港利支线#010A杆010A1刀闸T接点接触不良发热严重需紧急停电处理</t>
  </si>
  <si>
    <t>按照巡视周期标准，结合新度供电所2023年迎峰度夏的方案工作以及“一线路一档案”工作要求，对维护范围内的线路设备开展差异化巡视，检查发现缺陷问题，及时登记消缺，并设置专人实时跟踪管控，使缺陷形成闭环管理。隐患、缺陷排查、登记。</t>
  </si>
  <si>
    <t>莆田.清中变10kV清洋线921线路洋埕港利支线#010A杆010A1刀闸</t>
  </si>
  <si>
    <t>清洋线921线路</t>
  </si>
  <si>
    <t>81F5C334-EC57-4968-AC34-420B32E449B9</t>
  </si>
  <si>
    <t>GZ13585823010010</t>
  </si>
  <si>
    <t>3523011500070771</t>
  </si>
  <si>
    <t>2023-01-15 15:06</t>
  </si>
  <si>
    <t>2023-01-15 16:56</t>
  </si>
  <si>
    <t>2023年1月15日15:5 DMS系统研判：10kV丈际线907#048-4杆K3603开关跳闸。故障原因：10kV丈际线907线路048-45杆杉树倒向线路</t>
  </si>
  <si>
    <t>15日15:7  即通知抢修班组巡视跳闸点10kV丈际线907#048-4杆K3603开关及其之后的设备。16时45分巡视人周培杉、程康昌接受通知，开始巡线。
15日15:09 通知梅仙镇供电所肖方浙：带电巡线。
16:02梅仙镇供电所程康昌汇报：10kV丈际线907#048-4杆至#048-25杆段线路巡视未发现异常，申请断开10kV丈际线907#048-25杆K3604开关，试送10kV丈际线907#048-4杆K3603开关
15日16:03 联/配调林妙雯令梅仙镇供电所程康昌：10kV丈际线907#048-25杆K3604开关由运行转热备用，15日16:09操作成功
15日16:10 联/配调林妙雯令程康昌：10kV丈际线907#048-4杆K3603开关由热备用转运行，15日16:11操作成功
15日16:28 联/配调林妙雯令程康昌：10kV丈际线907#048-57杆K3605开关由运行转热备用，15日16:29操作成功
15日16:34 联/配调林妙雯令程康昌：10kV丈际线907#048-61杆K3607开关由运行转热备用，15日16:35操作成功
16:35梅仙镇供电所程康昌汇报：10kV丈际线907#048-25杆至#048-61杆段线路巡视未发现异常，申请试送10kV丈际线907#048-25杆K3604开关
15日16:36 联/配调林妙雯令程康昌：10kV丈际线907#048-25杆K3604开关由热备用转运行，15日16:39操作成功
16:59梅仙镇供电所程康昌汇报：用户已对10kV丈际线907#048-61杆后段线路巡视未发现异常，验收合格，申请试送10kV丈际线907#048-61杆K3607开关
15日17:05联/配调林妙雯遥控操作_：10kV丈际线907#048-61杆K3607开关由热备用转运行，于15日17:05控合成功
17:06通知10kV丈际线907#048-61杆后段丈际二级站等小水电机组开机并网
15日17:00  联/配调林妙雯收到现场周培杉汇报：现场确认跳闸开关为：10kV丈际线907#048-4杆K3603开关；保护动作：；
隔离设备：10kV丈际线907线路#048-4杆K3603开关；隔离状态：热备用；
巡视无异常范围：10kV丈际线907线路＃048-4-10kV丈际线907线路＃048-61；
故障原因：其他
2023-01-16 17:40 梅仙镇供电所肖方钰汇报：10kV丈际线907线路048-45杆杉树倒向线路，用户已自行处理完毕，经验收合格，具备送电条件，可以送电 
18: 52沙尤联调吴晓兰令梅仙镇供电所肖泳：10kV丈际线907线路#048-57杆K3605开关由热备用转运行/ 18:53汇报执行完毕，送电正常，即通知小水电开机并网</t>
  </si>
  <si>
    <t>天气因素，连续降雨，边坡溜方造成树压导线。</t>
  </si>
  <si>
    <t>吉木变10kV丈际线907线路丈际线907#048-4杆K3603开关</t>
  </si>
  <si>
    <t>2023-01-15 15:05</t>
  </si>
  <si>
    <t>2023-01-15 22:00</t>
  </si>
  <si>
    <t>2023-01-19 15:11</t>
  </si>
  <si>
    <t>C2467A90-5F04-4A59-B1AF-7C9AFFE735D2</t>
  </si>
  <si>
    <t>LS1351515423010024</t>
  </si>
  <si>
    <t>3523011500088654</t>
  </si>
  <si>
    <t>2023-01-15 17:09</t>
  </si>
  <si>
    <t>2023年01月15日
16：56 接汇报：城峰路南1#环网904开关跳闸，现场巡视无异常，于16：59送电正常。</t>
  </si>
  <si>
    <t>2023年01月15日
16：56 仓抢黄光辉汇报：城峰路南1#环网904开关跳闸。
联/配调谢晶发布停电信息，发布设备为城峰路南1#环网10kV十四甲904断路器，通知相关人员巡视城峰路南1#环网10kV十四甲904断路器及其之后设备。
16：57 仓抢黄光辉汇报：巡视无异常申请试送
15日16:59 联/配调谢晶令黄光辉:城峰路南1#环网10kV十四甲904开关由热备用转运行，15日17:00操作成功，电压正常
无需抢修类型归档:试送成功，已全部复电。</t>
  </si>
  <si>
    <t>城门变634天福线（城峰路南1#环网904）</t>
  </si>
  <si>
    <t>2023-01-15 23:00</t>
  </si>
  <si>
    <t>C8AC229A-3CED-4556-B8EF-D6F87CDAD59C</t>
  </si>
  <si>
    <t>A081F1C3-F503-411E-B395-DEE2F4A76695</t>
  </si>
  <si>
    <t>GZ1359515223010010</t>
  </si>
  <si>
    <t>3523011500094208</t>
  </si>
  <si>
    <t>2023-01-15 19:31</t>
  </si>
  <si>
    <t>2023-01-15 21:44</t>
  </si>
  <si>
    <t>1月15日19:30，10kV城伏线垅坪支线027杆后端紧急停电，故障原因：10kV城伏线坑边支线005杆坑边配变附近有用户火烧房</t>
  </si>
  <si>
    <t>1月15日19：28塔前所叶青汇报：10kV城伏线坑边支线005杆坑边配变附近有用户火烧房，需紧急停电，申请断开10kV城伏线027杆KY4039开关。19:29联系陇兴电站用户，电话无人接听。
15日19:30 联/配调廖长鸿令刘春兰：10kV城伏线陇坪支线027杆KY4039开关由运行转热备用，15日19:30操作成功，转告塔前所叶青，服务调度班张欣
15日20:45塔前所叶青汇报：10kV城伏线坑边支线005杆坑边配变附近有用户火烧房，现场已灭火，现10kV城伏线坑边支线005杆坑边配变确处空载运行，其余线路检查无异常，具备送电条件。15日20:47联/配调廖长鸿遥控操作_：10kV城伏线陇坪支线027杆KY4039开关由热备用转运行，于15日20:47控合成功，转告服务调度班张欣
15日21:35塔前所叶青汇报：10kV城伏线坑边支线005杆坑边配变低压线路检查无异常，具备送电条件。15日21:36 联/配调廖长鸿令塔前操作叶青：10kV城伏线坑边支线005杆坑边配变由空载运行转运行，15日21:43操作成功，转告服务调度班</t>
  </si>
  <si>
    <t>10kV城伏线垅坪支线027杆后端紧急停电，故障原因：10kV城伏线坑边支线005杆坑边配变附近有用户火烧房</t>
  </si>
  <si>
    <t>加强防火宣传</t>
  </si>
  <si>
    <t>10kV城伏线陇坪支线027杆</t>
  </si>
  <si>
    <t>2023-01-15 19:30</t>
  </si>
  <si>
    <t>2023-01-15 21:36</t>
  </si>
  <si>
    <t>2023-01-16 02:00</t>
  </si>
  <si>
    <t>塔前变10kV城伏线915</t>
  </si>
  <si>
    <t>2023-01-16 10:06</t>
  </si>
  <si>
    <t>fb6baf98-3e73-432b-b4f6-9af5e603db56</t>
  </si>
  <si>
    <t>CE9DF059-C4C2-46DF-AEED-1ED37EC4AB5A</t>
  </si>
  <si>
    <t>LS1351515223010010</t>
  </si>
  <si>
    <t>3523011500095226</t>
  </si>
  <si>
    <t>8a0e824d5a1bcaa5015b13dbfb442161,FE38BD5DE7743EECE0408E0A3CC1683C,8a0f688f46db11f00146db133151052e</t>
  </si>
  <si>
    <t>鼓楼综合运维二班,配电运维班_高新区,台江综合运维三班</t>
  </si>
  <si>
    <t>2023-01-15 19:33</t>
  </si>
  <si>
    <t>2023-01-16 20:12</t>
  </si>
  <si>
    <t>配合LS1351515223010009发布停电信息</t>
  </si>
  <si>
    <t>15日21:11 申请配电故障抢修单NO：FZ-BB-PQ-2023-0067，工作负责人：何强
，工作内容：在110kV通湖变10kV通屏线661~省建行2#环网10kV通湖901，进行高压电缆故障抢修及试验；在省建行2#环网10kV鼓屏二环902~鼓屏路2#环网10kV建行二904，进行高压电缆故障抢修及试验。，安全措施：
通湖变 10kV通屏线661线路转检修
省建行2#环网 10kV通湖901线路转检修
省建行2#环网 10kV鼓屏二环902线路转检修
鼓屏路2#环网 10kV建行二904线路转检修。
15日 23:07抢修许可票号：FZ-BB-PQ-2023-0067,抢修负责人：何强,抢修任务：1、110kV通湖变10kV通屏线661~省建行2#环网10kV通湖901高压电缆故障抢修及试验；2、省建行2#环网10kV鼓屏二环902~鼓屏路2#环网10kV建行二904高压电缆故障抢修及试验,抢修安措:通湖变10kV通屏线661线路转检修，省建行2#环网10kV通湖901线路转检修，省建行2#环网10kV鼓屏二环902线路转检修，鼓屏路2#环网10kV建行二904线路转检修
16日 19:11抢修终结票号：FZ-BB-PQ-2023-0067,抢修负责人：何强,抢修任务：1、110kV通湖变10kV通屏线661~省建行2#环网10kV通湖901高压电缆故障抢修及试验；2、省建行2#环网10kV鼓屏二环902~鼓屏路2#环网10kV建行二904高压电缆故障抢修及试验,抢修安措:通湖变10kV通屏线661线路转检修，省建行2#环网10kV通湖901线路转检修，省建行2#环网10kV鼓屏二环902线路转检修，鼓屏路2#环网10kV建行二904线路转检修</t>
  </si>
  <si>
    <t>通湖变661通屏线</t>
  </si>
  <si>
    <t>2023-01-15 19:32</t>
  </si>
  <si>
    <t>2023-01-16 23:51</t>
  </si>
  <si>
    <t>2023-01-16 21:00</t>
  </si>
  <si>
    <t>336F7CC64C344B89A1B4A27CD7E66E9D421B</t>
  </si>
  <si>
    <t>D0406D85-C7BC-409D-BD16-03BF6C60C92C</t>
  </si>
  <si>
    <t>GZ13515723010033</t>
  </si>
  <si>
    <t>3523011500098924</t>
  </si>
  <si>
    <t>2023-01-15 22:39</t>
  </si>
  <si>
    <t>2023-01-16 00:19</t>
  </si>
  <si>
    <t>15日21:28   110kV新区变 10kV樟山线615线路C相电失地(A相电压为8.51,B相电压为10.27,C相电压为2.04,零序电压为0.00,)，故障系：10kV樟山线10kV大横支线#013时美大福避雷器引流线断线，经处理，于00：19恢复送电</t>
  </si>
  <si>
    <t>15日21:28 福州.新区变/10kV.Ⅰ段母线A相电压为8.51,B相电压为10.27,C相电压为2.04,零序电压为0.00,)失地选线为福州.新区变/10kV.新渡线621/RCS9611C.接地报警(软报文),
15日21：41白樟所陈明捷汇报：新区变10kV新渡线621线路可以停电进拉路查找
15日日21:42 联/配调罗薇令陈玲珑:福州.新区变/10kV.新渡线621开关由运行转热备用15日21:42下令
15日21:45联/配调罗薇遥控操作陈玲珑：福州.新区变/10kV.新渡线621开关由运行转热备用于15日21:45控分成功接地信号存在
15日21:45 联/配调罗薇令陈玲珑:福州.新区变/10kV.新渡线621开关由热备用转运行15日21:45下令
15日21:46联/配调罗薇遥控操作陈玲珑：福州.新区变/10kV.新渡线621开关由热备用转运行于15日21:46控合成功
15日21：58白樟所刘守明汇报：新区变10kV樟山线617可以停电进行拉路查找
15日21:59 联/配调罗薇令陈玲珑:福州.新区变/10kV.樟山线617开关由运行转热备用15日21:59下令
15日22:00联/配调罗薇遥控操作陈玲珑：福州.新区变/10kV.樟山线617开关由运行转热备用于15日22:00控分成功接地信号消失
15日21:28 福州.新区变/10kV.Ⅰ段母线A相电压为8.51,B相电压为10.27,C相电压为2.04,零序电压为0.00,)失地选线为福州.新区变/10kV.新渡线621/RCS9611C.接地报警(软报文), 即通知【xxx】巡视跳闸点福州.新区变/10kV.樟山线617开关，及其之后的设备。_即通知陈明捷、陈文祥
15日21:28 福州.新区变/10kV.Ⅰ段母线A相电压为8.51,B相电压为10.27,C相电压为2.04,零序电压为0.00,)失地选线为福州.新区变/10kV.新渡线621/RCS9611C.接地报警(软报文), 即通知【xxx】巡视跳闸点福州.新区变/10kV.樟山线617开关，及其之后的设备。_22时06分巡视人陈明捷,陈文祥 接受通知，开始巡线。_即通知陈明捷、陈文祥
15日22:08 联/配调罗薇令刘守明:樟山线#068云渡母架柱上开关由运行转热备用，15日22:09操作成功
15日22:10 联/配调罗薇令陈玲珑:福州.新区变/10kV.樟山线617开关由热备用转运行15日22:10下令
15日22:11联/配调罗薇遥控操作陈玲珑：福州.新区变/10kV.樟山线617开关由热备用转运行于15日22:11控合成功，新区变10kV I段母线失地
15日22：16白樟所陈明捷汇报：申请将樟山线#068云渡母架柱上开关之后线路负荷转移至白洋变10kV白前线运行
15日22:16 联/配调罗薇令刘守明:云工线#001云工柱上开关由热备用转运行，15日22:19操作成功
 15日22：20白樟所刘守明汇报：有居民反映大横支线#002大横支开关线路后面有异常，申请将横支线#002大横支开关转热备用
15日22:20联/配调罗薇令刘守明:大横支线#002大横支柱上开关由运行转热备用，15日22:28操作成功,新区变10kV I段母线失地复归
15日23:34  联/配调罗薇收到现场陈明捷汇报：现场确认跳闸开关为：10kV樟山线617开关；保护动作：；
故障原因：电缆故障；故障现象：架空类绝缘导线短路、接地；
故障点：10kV樟山线10kV大横支线#013时美大福避雷器引流线断线引起失地
16日00：08白樟所陈明捷汇报：10kV樟山线10kV大横支线#013时美大福避雷器引流线断线紧急处理完毕，线路巡线无异常，具备送电条件，申请试送大横支线#002大横支开关
16日00:08 联/配调罗薇令陈明捷:大横支线#002大横支柱上开关由热备用转运行，16日00:19操作成功
16日00:10  联/配调罗薇收到现场陈明捷汇报：保护动作：；
巡视无异常范围：10KV樟山线#033大横支线#002-大横支线#012巡线无异常大横支线#013时美大福避雷器引流线断线己处理完毕人员己撤离申请试送10KV樟山线大横支线#002大横支开关由热备用转运行；试送设备：10KV樟山线大横支线#002大横支开关由热备用转运行
无需抢修类型归档:失地故障已处理，恢复送电</t>
  </si>
  <si>
    <t>福州.新区变10kV新区变617樟山线路</t>
  </si>
  <si>
    <t>2023-01-16 05:00</t>
  </si>
  <si>
    <t>新区变617樟山线</t>
  </si>
  <si>
    <t>2023-01-16 01:03</t>
  </si>
  <si>
    <t>13DKX-33705</t>
  </si>
  <si>
    <t>151DB587-1D80-46B0-91FC-94CF50E080D1</t>
  </si>
  <si>
    <t>GZ1355525423010006</t>
  </si>
  <si>
    <t>3523011600011293</t>
  </si>
  <si>
    <t>2023-01-16 06:19</t>
  </si>
  <si>
    <t>2023-01-16 09:42</t>
  </si>
  <si>
    <t>16日6:15 DMS研判10kV柏山线下山支线25-1#杆K372开关 跳闸。故障原因为：10kV柏山线下山支线25-1#杆D978刀闸C相刀闸松动未合闸到位。</t>
  </si>
  <si>
    <t>16日6:15 DMS研判10kV柏山线下山支线25-1#杆K372开关 跳闸。07时38分巡视人李亚南接受通知，开始巡线。
16日7:35 马甲吴迪汇报林华琦：10kV柏山线下山支线25-1#杆后段线路巡视无异常，申请试送。
16日07:42联/配调林华琦遥控操作_：10kV柏山线后坪头支线30#杆K202开关由运行转热备用，于16日07:42控分成功
16日07:43联/配调林华琦遥控操作_：10kV柏山线下山支线25-1#杆K372（四遥）开关由热备用转运行，于16日07:43控合成功，控合成功后再次跳闸。
9：20马甲抢修吴迪汇报庄彬红：10kV柏山线下山支线25-1#杆Ｄ978刀闸Ｃ相刀闸松动未合闸到位，已处理完毕。
16日09:31联/配调李友军遥控操作_：10kV柏山线下山支线25-1#杆K372（四遥）开关由热备用转运行，于16日09:31控合失败
16日09:33联/配调李友军遥控操作_：10kV柏山线下山支线25-1#杆K372（四遥）开关由热备用转运行，于16日09:33控合成功
16日09:34联/配调李友军遥控操作_：10kV柏山线后坪头支线30#杆K202开关由热备用转运行，于16日09:34控合成功，送电正常</t>
  </si>
  <si>
    <t>现场检查10kV柏山线下山支线25-1#杆Ｄ978刀闸Ｃ相刀闸松动，与相邻B相放电引起10kV柏山线下山支线25-1#杆K372（四遥）开关跳闸，该运行杆塔位于山头上风向，风速过大引起10kV柏山线下山支线25-1#杆Ｄ978刀闸Ｃ相刀闸松动。</t>
  </si>
  <si>
    <t>1、线路巡视、维护力度
2、加强线路测温工作
3、开展线路改造，调整刀闸相间距离。</t>
  </si>
  <si>
    <t>罗溪变电站溪林变10kV罗林线921线路下山支线25-1#杆K372开关（四遥）</t>
  </si>
  <si>
    <t>2023-01-16 06:18</t>
  </si>
  <si>
    <t>2023-01-16 09:34</t>
  </si>
  <si>
    <t>2023-01-16 13:00</t>
  </si>
  <si>
    <t>803330</t>
  </si>
  <si>
    <t>溪林变10kV罗林线921</t>
  </si>
  <si>
    <t>2023-01-16 14:15</t>
  </si>
  <si>
    <t>C9AF6CCD-760E-4A29-AC30-ED0E84A3CF33</t>
  </si>
  <si>
    <t>LS13555123010082</t>
  </si>
  <si>
    <t>3523011600039019</t>
  </si>
  <si>
    <t>2023-01-16 09:33</t>
  </si>
  <si>
    <t>2023-01-20 17:58</t>
  </si>
  <si>
    <t>2023年01月16日09时33分，供电所汇报：10kV蓬山线钱塘分支线15#杆9J5开关跳闸，故障原因：巡无异常（待分析）</t>
  </si>
  <si>
    <t>2023年01月16日09时33分，诗山镇供电所林志昆汇报南安县调黄丽吉：10kV蓬山线钱塘分支线15#杆9J5开关跳闸，经巡线检查无发现异常09时49分巡视人陈铭艺接受通知，开始巡线。09时50分巡视人陈铭艺、黄岩、林志昆接受通知，开始巡线。
16日09:37联/配调黄丽吉令南安县调陈显思遥控操作_：10kV蓬山线钱塘分支线15#杆9J5开关由热备用转运行，于16日09:37控合成功
16日09：40 南安县调黄丽吉通知诗山镇供电所林志昆：10kV蓬山线钱塘分支线15#杆9J5开关已转运行，线路运行正常
12：14溪美运维班黄育珠汇报 南安县调傅华荣：蓬华变10kV蓬山线923开关保护没有启动
11：09 南安县调黄丽吉通知溪美运维班黄育珠：要求检查蓬华变10kV蓬山线923开关保护是否启动</t>
  </si>
  <si>
    <t>蓬华变10kV蓬山线923线路钱塘分支线15#杆9J5开关</t>
  </si>
  <si>
    <t>2023-01-20 18:00</t>
  </si>
  <si>
    <t>诗山变10kV仙境线611</t>
  </si>
  <si>
    <t>14FCCA14-F451-4435-9C98-B5E5A4273F6E</t>
  </si>
  <si>
    <t>LS13595523010017</t>
  </si>
  <si>
    <t>3523011600042733</t>
  </si>
  <si>
    <t>2023-01-16 09:49</t>
  </si>
  <si>
    <t>2023-01-16 14:14</t>
  </si>
  <si>
    <t>2023年01月16日 09:30 10kV鸿庇线260杆后端紧急停电 故障原因：10kV鸿庇线282杆C相引线断线</t>
  </si>
  <si>
    <t>09时48分，联/配调汤淑瑶发布停电信息，发布设备为10kV鸿庇线283杆G550刀闸，通知相关人员巡视10kV鸿庇线283杆G550刀闸及其之后设备。09时53分巡视人谢有勋、杨华泉、谢桂智接受通知，开始巡线。
09:48 查看DMS系统：10kV鸿庇线283杆后端配变缺相。转告建阳服务调度班刘颖婷及小湖所谢有勋
16日11:49 申请配电故障抢修单NO：NP-JY-PQ-2023-0004，工作负责人：杨华泉，工作内容：在10kV鸿庇线282杆，进行C相引线烧坏，重新连接导线工作（Ⅰ类缺陷），安全措施：10kV鸿庇线262杆KY540开关，10kV鸿庇线260杆G527刀闸。
16日11:55联/配调林永强遥控操作_：10kV鸿庇线262杆KY540开关由合闸转分闸，于16日11:55执行成功
16日11:57 联/配调林永强令小湖操作杨华泉：10kV鸿庇线260杆G527刀闸由合闸转分闸，16日12:00操作成功。转告建阳服务调度班刘颖婷
16日12:07抢修许可：票号：NP-JY-PQ-2023-0004，抢修负责人：杨华泉，抢修任务：在10kV鸿庇线282杆，进行C相引线烧坏，重新连接导线工作（Ⅰ类缺陷），抢修安措：10kV鸿庇线262杆 KY540开关，10kV鸿庇线260杆 G527刀闸。
16日13:03小湖所杨华汇报NP-JY-PQ-2023-0004抢修单全部工作已结束，现场验收合格，具备送电条件
16日 13:08抢修终结票号：NP-JY-PQ-2023-0004,抢修负责人：杨华泉,抢修任务：1、10kV鸿庇线282杆C相引线烧坏，重新连接导线工作（Ⅰ类缺陷）,抢修安措:断开10kV鸿庇线262杆KY540开关，断开10kV鸿庇线260杆G527刀闸
送电票：NPBB23010247，16日13:10开始执行，16日14时13分执行完毕。</t>
  </si>
  <si>
    <t>10kV鸿庇线260杆至306甲杆</t>
  </si>
  <si>
    <t>2023-01-16 09:48</t>
  </si>
  <si>
    <t>2023-01-16 15:00</t>
  </si>
  <si>
    <t>9D830A50-3839-43C3-8040-D34BA7E3AD59</t>
  </si>
  <si>
    <t>GZ13535623010012</t>
  </si>
  <si>
    <t>3523011600064509</t>
  </si>
  <si>
    <t>2023-01-16 11:18</t>
  </si>
  <si>
    <t>2023-01-16 12:01</t>
  </si>
  <si>
    <t>2023年1月16日 11:17 DMS系统研判：10kV下阳支线#031乙杆31开关跳闸（10kV家具园支线#005杆农民砍树树枝触碰导线）</t>
  </si>
  <si>
    <t>2023年1月16日11:17  DMS系统研判：10kV下阳支线#031乙杆31开关跳闸，随即通知贯岭所林系建巡视跳闸点10kV下阳支线#031乙杆31开关及其之后的设备。
16日11:58 接贯岭所林系建电告：10kV下阳支线#031乙杆后端10kV家具园支线#005杆处农民砍树树枝触碰导线，现场已清理完毕，线路具备送电条件，申请10kV下阳支线#031乙杆31开关转运行。
16日12:01 联/配调徐煜令林系建：10kV下阳支线#031乙杆31开关由热备用转运行，16日12:01操作成功，全线恢复送电</t>
  </si>
  <si>
    <t>10kV家具厂支线#005农民砍树树枝触碰导线</t>
  </si>
  <si>
    <t>现场清理</t>
  </si>
  <si>
    <t>10kV下阳支线#031乙杆31开关</t>
  </si>
  <si>
    <t>2023-01-16 11:17</t>
  </si>
  <si>
    <t>2023-01-16 18:00</t>
  </si>
  <si>
    <t>万古亭线005线路</t>
  </si>
  <si>
    <t>2023-01-16 17:20</t>
  </si>
  <si>
    <t>777F1E64-3B55-4076-AC4F-8C5738DFF9BC</t>
  </si>
  <si>
    <t>GZ13575723010010</t>
  </si>
  <si>
    <t>3523011600068802</t>
  </si>
  <si>
    <t>2023-01-16 11:40</t>
  </si>
  <si>
    <t>2023-01-16 17:07</t>
  </si>
  <si>
    <t>16日11:23 DMS研判：坎市变10kVⅠ段母线C相失地（A5.27、B8.37、C5.15、零序电压为7.17），无选线信号。堂堡开关站10kV堂合线901开关零序Ⅰ段保护告警。10kV堂合线香溪支线#32A杆32K开关过流Ⅱ段保护告警。原因：10kV堂合线香溪配变支线#03杆导线断线。</t>
  </si>
  <si>
    <t>16日11:33联/配调曾秋艳【顺控】遥控操作_：10kV堂合线香溪支线#32A杆32K开关由运行转热备用，于16日11:33控分失败（11:40已发起缺陷流程）。
16日11:38联/配调曾秋艳【顺控】遥控操作_：10kV堂合线#02A杆2K开关由运行转热备用，于16日11:38控分成功，接地信号消失。
16日11:23 DMS研判：坎市变10kVⅠ段母线C相失地（A5.27、B8.37、C5.15、零序电压为7.17），无选线信号。堂堡开关站10kV堂合线901开关零序Ⅰ段保护告警。10kV堂合线香溪支线#32A杆32K开关过流Ⅱ段保护告警。即通知抢修班组巡视10kV堂合线香溪支线#32A杆32K开关及其之后的设备，重要巡视10kV堂合线香溪配变支线。11时59分巡视人阙锦源、程建华接受通知，开始巡线。
16日11:57 联/配调曾秋艳令阙锦源：10kV堂合线香溪配变支线#02杆2G刀闸由合闸转分闸（故障点在2G刀闸后段线路），16日12:02操作成功
16日12:03联/配调曾秋艳遥控操作_：10kV堂合线#02A杆2K开关由热备用转运行，于16日12:03控合成功
16日12:31  联/配调熊赣龄收到现场李建诚汇报：故障原因：外破故障；故障现象：10kV堂合线香溪配变支线#03杆导线断线。
16日13:30 申请配电故障抢修单NO：LY-YD-PQ-2023-0001，工作负责人：卢振林，工作内容：在10kV堂合线香溪配变支线#03B杆-#04A杆，进行断线抢修，安全措施：10kV堂合线香溪配变支线#02杆2G刀闸，10kV堂合线香溪配变支线#04A杆香溪配变高压刀闸、跌落式熔断器。
16日13:32 联/配调曾秋艳令阙锦源：10kV堂合线香溪配变支线#04B杆香溪配变由运行转冷备用，16日14:20操作成功
16日 14:26抢修许可票号：LY-YD-PQ-2023-0001,抢修负责人：卢振林
16日 15:55抢修终结票号：LY-YD-PQ-2023-0001,抢修负责人：卢振林</t>
  </si>
  <si>
    <t>村民山上铺设水管，用钢绞线牵引过程中碰到导线造成断线</t>
  </si>
  <si>
    <t>加强对设备的管理维护。</t>
  </si>
  <si>
    <t>2023-01-16 11:39</t>
  </si>
  <si>
    <t>2023-01-16 15:50</t>
  </si>
  <si>
    <t>2023-01-16 17:08</t>
  </si>
  <si>
    <t>E37B880F-FA5C-43D1-86C3-C3BE9B9ABD65</t>
  </si>
  <si>
    <t>GZ13565423010053</t>
  </si>
  <si>
    <t>3523011600093446</t>
  </si>
  <si>
    <t>2023-01-16 14:31</t>
  </si>
  <si>
    <t>16日14:27时10kV下蔡线海洋支线#74杆P-Dl108刀闸靠10kV下蔡线海洋支线#74杆Fzw-Dl22开关处B相引线设备线夹断线；紧急申请10kV下蔡线海洋支线#74杆Fzw-Dl22开关转冷备用
10kV下蔡线海洋支线#74杆P-Dl108刀闸靠10kV下蔡线海洋支线#74杆Fzw-Dl22开关处B相引线设备线夹断线</t>
  </si>
  <si>
    <t>16日13:43:36 第1次研判：杜浔变10kV金岭线石英砂分支线#29杆P-Jl058刀闸（由10kV下蔡线供电）发生缺相；
2、2023-01-16 13:52:06 第2次研判：杜浔变10kV金岭线职工场分支线#11杆P-Jl061刀闸（由10kV下蔡线供电）发生缺相；杜浔变10kV金岭线石英砂分支线#7杆P-Jl052刀闸（由10kV下蔡线供电）发生缺相；影响配变14个
16日14:27时古雷所占艺杰报：10kV下蔡线海洋支线#74杆P-Dl108刀闸靠10kV下蔡线海洋支线#74杆Fzw-Dl22开关处B相引线设备线夹断线；紧急申请10kV下蔡线海洋支线#74杆Fzw-Dl22开关转冷备用。通知远程人员告知其以上情况。14时34分巡视人占艺杰接受通知，开始巡线。
16日14:34 联/配调黄汉杰令占艺杰：10kV下蔡线海洋支线#74杆Fzw-Dl22开关由运行转热备用，16日14:35操作成功
16日14:36  联/配调黄汉杰收到现场占艺杰汇报：现场确认跳闸开关为：金岭线职工场分支线#11P-Jl061刀闸；保护动作：；试送设备：其他线路巡视查无异常
16日14:37联/配调黄汉杰遥控操作_：10kV金岭线下蔡支线#42杆Fzw-Jl09开关由热备用转运行，于16日14:37控合成功</t>
  </si>
  <si>
    <t>10kV下蔡线海洋支线#74杆P-Dl108刀闸靠10kV下蔡线海洋支线#74杆Fzw-Dl22开关处B相引线设备线夹断线</t>
  </si>
  <si>
    <t>杜浔变10kV下蔡线海洋支线#74杆Fzw--Dl22开关</t>
  </si>
  <si>
    <t>2023-01-16 14:29</t>
  </si>
  <si>
    <t>杜浔变下蔡线932</t>
  </si>
  <si>
    <t>2023-01-16 23:18</t>
  </si>
  <si>
    <t>E034F455-C739-4FF0-915B-AD88E468408D</t>
  </si>
  <si>
    <t>LS1351515523010008</t>
  </si>
  <si>
    <t>3523011600143227</t>
  </si>
  <si>
    <t>8a0f688f46db11f00146db1331410528,FE38BD5DE7713EECE0408E0A3CC1683C,8a0f688f46db11f00146db133306059c</t>
  </si>
  <si>
    <t>亭江供电所,马尾配电抢修五班,马尾线路小区配电运维六班</t>
  </si>
  <si>
    <t>2023-01-16 21:36</t>
  </si>
  <si>
    <t>22023年01月16日
18：51 红山变II、IV段母线电压失地（0.29，10.10，9.99），故障区间为：建星路4#环网902开关后端支路，23：02隔离故障区间后其余线路送电正常，故障待抢修。</t>
  </si>
  <si>
    <t>22023年01月16日
18：51 DMS弹窗及监控林丽汇报：18：51红山变II、IV段母线电压异常（I0.29，10.10，9.99），无选线信号。
查看DMS2000，系统提示闽安20-45、闽安20-1甲柱上开关电流突变值较大。
16日18:59联/配调谢晶遥控操作_：闽安20-45柱上开关由运行转热备用于16日18:59控分成功接地信号存在，随即送回该柱开转至运行。
19：00 令凤坂运维林维森：试拉红山变624进行判断，得到回复：红山变全站信号不稳定，无法遥控，已派人前往红山变进行现场操作。
19：20 监控王琳汇报：红山变全站104通信中断，原因未知，已将监控权下放至凤坂运维。
16日19:33 联/配调谢晶令谢晶:闽安20-1甲闽安8#柱上柱上开关由运行转热备用，16日19:34操作成功，失地仍在。
16日19:36 联/配调谢晶令谢晶:闽安20-1甲闽安8#柱上柱上开关由热备用转运行，16日19:37操作成功，失地信号出现。
19：40 令马尾用检陈兆阳、张弸晟询问红山变10kV II段母线上所有单专、双专用户内部是否存在异常
20：00 马尾用检张弸晟汇报：青州集装箱公司(红山642）反馈用户内部进线开关带显一相不亮，用户电工已自行断开内部10kV电源进线开关进行排查，此时调度台查看D5000，失地信号仍在。
20:40 凤坂运维人员汇报到达现场，现场检查开关均正常。
20:42 令凤坂运维林维森：试拉红山变642，失地信号仍在，随即令其转回运行。
20：50 申请地调林竞翔：合红山变10kV I、II段母联62M开关进行失地判断21:00
21：05 令地调林维森：合红山变10kV I、II段母联62M开关、断红山变2#主变10kV侧62B开关，21:25电压正常，且已转回原方式则判断失地馈线所属红山变10kV IV段母线，
21:27 令凤坂运维林维森：试拉红山变645，拉停后电压正常，发布停电信息 21：37，即通知马抢林灿、配抢、快响。
21：47 马抢林灿汇报：馈线巡视无异常，申请隔离尚锦配电站921后试送前端。
16日18:50 福州.红山变/10kV.Ⅱ段母线A相电压为0.29,B相电压为10.10,C相电压为9.99,零序电压为9.92,福州.红山变/10kV.Ⅳ段母线A相电压为0.79,B相电压为9.49,C相电压为9.50,零序电压为8.82,)无选线信号 即通知【xxx】巡视跳闸点福州.红山变/10kV.经二线645开关，及其之后的设备。
16日21:47 联/配调谢晶令游茂金:尚锦配电站10kV保六环921开关由运行转热备用，16日21:49操作成功
16日21:51 联/配调谢晶令林维森:福州.红山变/10kV.经二线645开关由热备用转运行，16日21:55操作成功，电压正常，即通知马抢林灿继续巡视。
22：05 马抢林灿汇报巡视无异常，申请隔离建星路4#环网905后继续试送。
16日22:08 联/配调谢晶令林灿:建星路4#环网10kV尚锦配905开关由运行转热备用，16日22:13操作成功
16日22:13 联/配调谢晶令谢晶:保税区6#环网10kV尚锦配902开关由运行转热备用，16日22:14操作成功
16日22:15 联/配调谢晶令游茂金:尚锦配电站10kV保六环921开关由热备用转运行，16日22:18操作成功
16日22:18 联/配调谢晶令谢晶:保税区6#环网10kV尚锦配902开关由热备用转运行，16日22:19操作成功，电压正常
22：29 马抢游茂金汇报：巡视发现东方配电站914、915开关故障指示器动作，申请隔离东方配电站914后试送。
16日22:29 联/配调谢晶令游茂金:东方配电站10kV上岐一环914开关由运行转热备用，16日22:31操作成功
16日22:32 联/配调谢晶令林灿:建星路4#环网10kV尚锦配905开关由热备用转运行，16日22:37操作成功，失地出线。马抢林灿申请隔离建星路4#环网902。
16日22:40 联/配调谢晶令林灿:建星路4#环网10kV建星五箱902开关由运行转热备用，16日22:45操作成功，失地消失。
22：48 马抢游茂金：巡视上歧路1#环网附近均无异常，申请试送东方配电站914
16日22:48 联/配调谢晶令游茂金:东方配电站10kV上岐一环914开关由热备用转运行，16日22:51操作成功，电压正常。
23：03 马抢林灿汇报：申请将建星路4#环网10kV建星五箱902开关转冷备用，抢修方案待与维护班确认后汇报。
16日23:05 联/配调谢晶令林灿:建星路4#环网10kV建星五箱902开关由热备用转冷备用，16日2</t>
  </si>
  <si>
    <t>红山变645经二线路</t>
  </si>
  <si>
    <t>2023-01-16 21:33</t>
  </si>
  <si>
    <t>2023-01-17 09:35</t>
  </si>
  <si>
    <t>2023-01-17 04:00</t>
  </si>
  <si>
    <t>6932B3BFB4F0B1E0E0430A8EA810B1E00000</t>
  </si>
  <si>
    <t>0EB26670-178D-488A-95FF-1D8796442F44</t>
  </si>
  <si>
    <t>GZ13525223010004</t>
  </si>
  <si>
    <t>3523011700013253</t>
  </si>
  <si>
    <t>2023-01-17 01:41</t>
  </si>
  <si>
    <t>2023-01-17 02:37</t>
  </si>
  <si>
    <t>1月17日1:34安兜吕莲花报枋湖变10kV刘厝Ⅱ回923开关零流Ⅰ段动作，开关跳闸，通知安兜抢修陈天雄，故障原因：枋湖变923至中央天成开闭所921电缆本体故障</t>
  </si>
  <si>
    <t>1:34吕莲花报枋湖变10kV刘厝Ⅱ回923开关零流Ⅰ段动作，开关跳闸，故障相C相，故障电流241.68A，重合闸未投
2:20安兜抢修陈天雄报中央天成开闭所10kV天成Ⅱ回921开关在运行状态，故障指示器未动作
2:21遥控中央天成开闭所10kV天成Ⅱ回921开关由运行转热备用，操作毕
2:30遥控操作刘厝开关站10kV刘厝Ⅱ回902开关由运行转热备用，2:31操作毕
2:34遥控操作枋湖变10kV刘厝Ⅱ回923开关由热备用转运行时，吕莲花报枋湖变10kV刘厝Ⅱ回923开关开关零流Ⅰ段动作，开关跳闸，故障相C相，故障电流285A
2:35遥控操作中央天成开闭所10kVⅠ段母联900开关由热备用转运行（转电），2:36操作毕，正常
2:37遥控操作刘厝开关站10kVⅠ段母联900-Ⅰ开关由热备用转运行（转电），操作毕，正常
2:38令安兜抢修陈天雄中央天成开闭所10kV天成Ⅱ回921线路由热备用转冷备用
2:45安兜抢修陈天雄报中央天成开闭所10kV天成Ⅱ回921手车开关无法摇出，无法转冷备用，通知湖里运维吕志祥
2:50令吕莲花枋湖变10kV刘厝Ⅱ回923线路由热备用转冷备用，3:00操作毕
09：18 湖里运维林克汇报中央天成开闭所10kV天成Ⅱ回921手车开关已处理完毕，可以操作，即下令林克操作中央天成开闭所10kV天09:成Ⅱ回921线路由热备用转冷备用，09:21操作毕
09：48令陈天雄操作刘厝开关站10kV刘厝Ⅱ回902线路由热备用转冷备用，刘厝开关站10kV刘厝Ⅱ回902线路由冷备用转检修，10:00操作毕
10:11下令陈天雄操作中央天成开闭所10kV天成Ⅱ回921线路由冷备用转检修，10:22操作毕
10:03下令安兜姚俊毓操作枋湖变10kV刘厝Ⅱ回923线路由冷备用转检修，10:47操作毕，通知抢修突击队陈志勇
17日12:29 申请配电故障抢修单NO：20201286，工作负责人：林军
，工作内容：枋湖变10kV刘厝Ⅱ回923柜至中央天成开闭所10kV天成Ⅱ回921柜电缆故障查找及抢修，枋湖变10kV刘厝Ⅱ回923柜至刘厝开关站10kV刘厝Ⅱ回902柜缆故障查找及抢修，安全措施：枋湖变10kV刘厝Ⅱ回923线路转检修，中央天成开闭所10kV天成Ⅱ回921线路转检修，刘厝开关站10kV刘厝Ⅱ回902线路转检修
17日12:35抢修许可：票号：20201286，抢修负责人：林军，抢修任务：枋湖变10kV刘厝Ⅱ回923柜至中央天成开闭所10kV天成Ⅱ回921柜电缆故障查找及抢修，枋湖变10kV刘厝Ⅱ回923柜至厝开关站10kV刘厝Ⅱ回902柜缆故障查找及抢修，抢修安措：枋湖变10kV刘厝Ⅱ回923线路转检修，中央天成开闭所10kV天成Ⅱ回921线路转检修，刘厝开关站10kV刘厝Ⅱ回902线路转检修，，。
18日07:09抢修终结：票号：20201286，抢修负责人：林军，抢修任务：枋湖变10kV刘厝Ⅱ回923柜至中央天成开闭所10kV天成Ⅱ回921柜电缆故障查找及抢修，枋湖变10kV刘厝Ⅱ回923柜至厝开关站10kV刘厝Ⅱ回902柜缆故障查找及抢修，抢修安措：枋湖变10kV刘厝Ⅱ回923线路转检修，中央天成开闭所10kV天成Ⅱ回921线路转检修，刘厝开关站10kV刘厝Ⅱ回902线路转检修，，。
08:53 送电完毕，送电指令票详见指令票NO：ZLP-XM-23010719</t>
  </si>
  <si>
    <t>枋湖变电站923 ,</t>
  </si>
  <si>
    <t>2023-01-18 09:00</t>
  </si>
  <si>
    <t>枋湖变电站923</t>
  </si>
  <si>
    <t>2023-01-17 19:27</t>
  </si>
  <si>
    <t>FCCB920B06994A31B50673338337E1BD421B</t>
  </si>
  <si>
    <t>7F37A625-F035-4BF5-B6A7-A2DF1434DA25</t>
  </si>
  <si>
    <t>LS1351515423010026</t>
  </si>
  <si>
    <t>3523011700017245</t>
  </si>
  <si>
    <t>2023-01-17 05:13</t>
  </si>
  <si>
    <t>2023-01-17 06:41</t>
  </si>
  <si>
    <t>2023年01月17日
04：55 淮安半岛D1#楼2#环网10kV17配902开关跳闸、淮安路4#环网10kV科贡905开关跳闸，故障原因：经试验科贡用户内部无明显故障点。05：51隔离故障用户将分界开关转冷备用后，线路其余部分送电正常，已转用监郭敏处理。用户试验合格后于17日18:11送电正常</t>
  </si>
  <si>
    <t>2023年01月17日
04：55 DMS弹窗提示：淮安半岛D1#楼2#环网10kV17配902开关跳闸、淮安路4#环网10kV科贡905开关跳闸，此时馈线上淮安半岛D1#楼2#环网及附近环网显示离线，随即发布停电信息，通知仓抢林炜前往巡视，联系仓山用检郭敏无人接听。
05：30 馈线上部分站房信号恢复，随即试遥控淮安半岛D1#楼2#环网10kV17配902开关，系统无反应。
05：40 仓抢陈帆汇报：淮安路4#环网10kV科贡905开关确在热备用（现场分界开关保护信号：零流一段动作）
备投动作情况：
备投动作成功：淮安半岛A2#楼配电室、淮安半岛A5#楼配电室、淮安二期A8#楼配电室、金辉淮安半岛泊郡11#楼配电室、淮安二期A23#楼配电室、淮安二期A26#楼配电室
备投未动作：淮安二期A6#楼配电室、金辉淮安国际住区A11#楼配电室
备投动作不成功：金辉淮安半岛泊郡3#楼配电室（911、912均在热备用，缺陷牌已挂）
17日05:46 联/配调谢晶令陈帆:淮安路4#环网10kV科贡905开关由热备用转冷备用，17日05:51操作成功
06：00 仓抢周鹏程汇报：淮安半岛D1#楼2#环网巡视无异常，且无任何保护信号。
17日06:05 联/配调谢晶令周鹏程:淮安半岛D1#楼2#环网10kV17配902开关由热备用转运行，17日06:09操作成功，正常
17日06:35 联/配调夏跃洲遥控:金辉淮安半岛泊郡3#楼配电室10kV泊郡二回912开关由热备用转运行，17日06:36操作成功
17日07:25联/配调夏跃洲遥控操作_：淮安二期A8#楼配电室10kV母联900开关由运行转热备用于17日07:25控分成功
17日07:26联/配调夏跃洲遥控操作_：淮安二期A8#楼配电室10kV泊宫二回921开关由热备用转运行于17日07:26控合成功
无需抢修类型归档:用户内部故障，已隔离。
2023年1月17日17:21 仓山用检赵烨：科贡验收合格具备送电条件（淮安路4#环网905），用户内部无明显故障点
18:04 仓抢吴军军：淮安路4#环网10kV科贡905开关由冷备用转运行 18:09 即通知用检
2023年01月17日18:11科贡（淮安路4#环网905）用户内部故障已处理完毕，详见遗留用户单FZBBYLYH20230117002</t>
  </si>
  <si>
    <t>金山变634淮融线（淮安半岛D1#楼2#环网10kV 17配902开关）</t>
  </si>
  <si>
    <t>2023-01-17 05:06</t>
  </si>
  <si>
    <t>2023-01-17 11:00</t>
  </si>
  <si>
    <t>金山变634淮融线</t>
  </si>
  <si>
    <t>D72C42E5-E870-4E50-A87A-930D4B7ABEC4</t>
  </si>
  <si>
    <t>GZ13516023010013</t>
  </si>
  <si>
    <t>3523011700024936</t>
  </si>
  <si>
    <t>2023-01-17 07:07</t>
  </si>
  <si>
    <t>2023-01-17 07:24</t>
  </si>
  <si>
    <t>2023年01月17日07:06 罗荣苑#3配电室10kV荣旺一环911开关跳闸，故障原因：未发现，属瞬时故障，于7：15送电</t>
  </si>
  <si>
    <t>07时06分，联/配调叶鑫发布停电信息，发布设备为罗荣苑#3配电室10kV荣旺一环911，通知相关人员巡视罗荣苑#3配电室10kV荣旺一环911及其之后设备。_07时08分巡视人黄凯龙,陈育送 接受通知，开始巡线。
17日07:11  联/配调叶鑫收到现场黄凯龙汇报：现场确认跳闸开关为：罗荣苑#3配电室10kV荣旺一环911；罗荣苑#3配电室巡视无异常范围；试送设备：罗荣苑#3配10kV荣旺一环911；故障原因：无异常
17日07:12 联/配调叶鑫令黄凯龙:罗荣苑#3配电室10kV荣旺一环911开关由热备用转运行，17日07:15操作成功</t>
  </si>
  <si>
    <t>现场检查911开关进线PT熔丝熔断，因小区入住用户少负荷低，造成无流无压备投跳进线开关，备用开关备投因无压放电无法动作合备用开关。</t>
  </si>
  <si>
    <t>福州.新城变10kV新城变917荣旺线路罗荣苑#3配电室荣旺一环911</t>
  </si>
  <si>
    <t>2023-01-17 07:06</t>
  </si>
  <si>
    <t>2023-01-17 14:00</t>
  </si>
  <si>
    <t>2023-01-17 12:40</t>
  </si>
  <si>
    <t>31234C42-22A6-4DDB-A5AE-E628CC1999FE</t>
  </si>
  <si>
    <t>GZ1354515223010006</t>
  </si>
  <si>
    <t>3523011700031205</t>
  </si>
  <si>
    <t>2023-01-17 08:00</t>
  </si>
  <si>
    <t>2023-01-17 10:20</t>
  </si>
  <si>
    <t>17日7:57  系统研判：好运线西湖环网柜10kV西站西湖联线901开关跳闸（因电缆接错或标签贴错，实际为好运线西湖环网柜10kV西站西湖联线902开关跳闸），故障原因：查无异常</t>
  </si>
  <si>
    <t>17日8:3  好运线917线路10kV好运线西湖环网柜901开关跳闸08时44分巡视人陈群皇接受通知，开始巡线。
17日08:52  联/配调吴智星收到现场陈群皇汇报：保护动作：；故障现象：现场实际为10kV西湖度下联线是902开关跳闸，初步判断10kV西湖度下联线是902开关实际为进线电源,现场10kV西湖度下联线是902开关与901开关疑似贴错
17日08:54 联/配调吴智星令陈群皇：10kV好运线西湖环网柜911开关由运行转热备用，17日09:01操作成功
17日08:54 联/配调吴智星令陈群皇：10kV好运线西湖环网柜912开关由运行转热备用，17日09:01操作成功
17日08:54 联/配调吴智星令陈群皇：10kV好运线西湖环网柜913开关由运行转热备用，17日09:01操作成功
17日08:54 联/配调吴智星令陈群皇：10kV好运线西湖环网柜914开关由运行转热备用，17日09:02操作成功
17日09:11  联/配调游雅莉收到现场陈群皇汇报：保护动作：；
隔离设备：10kV西站环网柜西站西湖联线902开关；隔离状态：热备用
17日09:12 联/配调游雅莉令陈群皇：好运线西站环网柜10kV西站西湖联线902开关由运行转热备用，17日09:15操作成功
17日09:20  联/配调俞剑铭收到现场陈群皇汇报：保护动作：；
隔离设备：10kV西站环网柜西站西湖联线902开关；
巡视无异常范围：10kV西站环网柜西站西湖联线902-10kV西湖环网柜西站西湖联线901；试送设备：10kV西站环网柜西站西湖联线902
17日09:21 联/配调俞剑铭令陈群皇：好运线西站环网柜10kV西站西湖联线902开关由热备用转运行，17日09:26操作成功
17日09:32  联/配调俞剑铭收到现场陈群皇汇报：保护动作：；故障现象：西站环网柜西站西湖联线902开关送电后，仅有10kV西湖度下联线902开关带电显示亮，初步判断电缆接错或者双重名称贴错
17日09:41 联/配调黄秋月令陈群皇：好运线西湖环网柜10kV西湖度下联线901开关由运行转冷备用，17日09:42操作成功
17日09:42 联/配调黄秋月令陈群皇：好运线西湖环网柜10kV西站西湖联线902开关由热备用转运行，17日09:44操作成功
17日09:53  联/配调黄秋月收到现场陈群皇汇报：好运线西湖环网柜内查无异常，申请试送。（对方告其手机没电，转人工操作）
17日09:57 联/配调黄秋月令陈群皇：好运线西湖环网柜10kV集奎A变支线911开关由热
备用转运行，17日10:05操作成功
17日10:08 联/配调黄春瑶令陈群皇：好运线西湖环网柜10kV市政维护支线912开关由热备用转运行，17日10:08操作成功
17日10:08 联/配调黄春瑶令陈群皇：好运线西湖环网柜10kV国际商贸城安置房开闭所Ⅱ路线913开关由热备用转运行，17日10:09操作成功
17日10:08 联/配调黄春瑶令陈群皇：好运线西湖环网柜10kV华昌首饰分线914开关由热备用转运行，17日10:09操作成功</t>
  </si>
  <si>
    <t>本班组辖区内设备查无异常，请白塘所分析其维护设备。</t>
  </si>
  <si>
    <t>加强线路设备巡视维护。</t>
  </si>
  <si>
    <t>好运线西湖环网柜10kV西站西湖联线901开关</t>
  </si>
  <si>
    <t>2023-01-17 07:58</t>
  </si>
  <si>
    <t>2023-01-17 12:00</t>
  </si>
  <si>
    <t>2023-01-18 16:45</t>
  </si>
  <si>
    <t>13DKX-49669</t>
  </si>
  <si>
    <t>607D38A9-6315-44E4-8F46-3105A5390FBA</t>
  </si>
  <si>
    <t>GZ13596023010013</t>
  </si>
  <si>
    <t>3523011700036447</t>
  </si>
  <si>
    <t>2023-01-17 08:19</t>
  </si>
  <si>
    <t>2023-01-17 11:38</t>
  </si>
  <si>
    <t>2023年01月17日 08:20 10kV林下线014杆至040A杆紧急停电，故障原因：10kV林下线022杆林下#2公变变压器漏油</t>
  </si>
  <si>
    <t>08:19茶平供电所陆海汇报：10kV林下线022杆林下#2公变变压器漏油，急需抢修更换
08: 27令茶平供电所陆海：1、10kV林下线022杆林下#2公变由运行转热备用，2、10kV林下线029杆K22开关由运行转冷备用，3、10kV林下线014杆G57刀闸由合闸转分闸，于08:40执行完毕
17日08:57 申请配电故障抢修单NO：1500499，工作负责人：叶楠，工作内容：10kV林下线022杆林下#2公变变压器漏油，急需抢修更换，安全措施：10kV林下线014杆G57刀闸。
17日 08:58抢修许可票号：1500499，抢修负责人：叶楠，抢修任务：10kV林下线022杆林下#2公变变压器漏油，急需抢修更换，安全措施：10kV林下线014杆G57刀闸。
17日 10:27抢修终结票号：1500499，抢修负责人：叶楠，抢修任务：10kV林下线022杆林下#2公变变压器漏油，急需抢修更换，安全措施：10kV林下线014杆G57刀闸。
10:28发令执行（10kV林下线014杆至040A杆修后送电操作，见指令票NPSZ23010117，于17日11:36执行完毕。）</t>
  </si>
  <si>
    <t>变压器投运时间长，设备老化</t>
  </si>
  <si>
    <t>10kV林下线014杆至040A杆</t>
  </si>
  <si>
    <t>2023-01-17 08:18</t>
  </si>
  <si>
    <t>2023-01-17 11:36</t>
  </si>
  <si>
    <t>2023-01-17 13:00</t>
  </si>
  <si>
    <t>茶平变10kV林下线952</t>
  </si>
  <si>
    <t>2023-01-17 16:26</t>
  </si>
  <si>
    <t>40AA5E64-05FF-4089-B7D9-26C96A745E3C</t>
  </si>
  <si>
    <t>GZ13515623010013</t>
  </si>
  <si>
    <t>3523011700039550</t>
  </si>
  <si>
    <t>2023-01-17 08:36</t>
  </si>
  <si>
    <t>2023-01-17 10:08</t>
  </si>
  <si>
    <t>17日8:20 浦口变10kVⅠ段母线A相电压为10.23,B相电压为0.21,C相电压为10.20,零序电压为12.00,)无选线信号 ，10kV官岭线#046邓后开关转热备用失地消失，故障原因：益明顺（10kV邓后支线#022）用户内部故障，故障隔离后于10：05送电，用户抢修后，于21:45恢复送电</t>
  </si>
  <si>
    <t>17日8:20 福州.浦口变/10kV.Ⅰ段母线A相电压为10.23,B相电压为0.21,C相电压为10.20,零序电压为12.00,)无选线信号
17日08:34联/配调叶鑫【顺控】遥控操作_：官岭线#068官岭五柱上开关由运行转热备用于17日08:34控分成功接地信号存在
17日08:35联/配调叶鑫【顺控】遥控操作_：官岭线#046邓后柱上开关由运行转热备用于17日08:35控分成功接地信号消失
17日08:36联/配调叶鑫遥控操作：官岭线#068官岭五柱上开关由热备用转运行 8：37 正常
17日8:20 福州.浦口变/10kV.Ⅰ段母线A相电压为10.23,B相电压为0.21,C相电压为10.20,零序电压为12.00,)无选线信号，10kV官岭线#046邓后开关转热备用失地消失，09时00分巡视人林立兴,蔡明晖 接受通知，开始巡线。_即通知林立兴、蔡明晖
17日09:16  联/配调叶鑫收到现场蔡明晖汇报：现场确认跳闸开关为：官岭线#046邓后开关；10kV官岭线#046至邓后支线#024巡线无异常，隔离设备：10KV邓后二支线#024宏盛开关转热备用，试送官岭线#046邓后柱上开关
17日09:17联/配调叶鑫遥控操作_：邓后支线#024宏盛柱上开关由运行转热备用于17日09:17控分成功
17日09:22联/配调叶鑫遥控操作_：官岭线#046邓后柱上开关由热备用转运行于17日09:22，母线失地
17日09:24联/配调叶鑫遥控操作_：邓后支线#023永胜柱上开关由运行转热备用于17日09:24 失地未消失
17日09:25联/配调叶鑫遥控操作_：官岭线#046邓后柱上开关由热备用转运行于17日09:26，失地消失
17日09:36  联/配调叶鑫收到现场蔡明晖汇报：隔离设备：10KV邓后支线#003宝福开关转热备用，试送官岭线#046邓后开关
17日09:38 联/配调叶鑫令蔡明晖:邓后支线#003宝福柱上开关由运行转热备用，17日09:38操作成功
17日09:40联/配调叶鑫遥控操作_：官岭线#046邓后柱上开关由热备用转运行于17日09:40，母线失地
17日09:43 联/配调叶鑫令蔡明晖:邓后支线#022益明顺柱上开关由运行转热备用，17日09:51，失地消失
17日09:52 联/配调叶鑫令蔡明晖:邓后支线#022益明顺柱上开关由热备用转冷备用，17日09:53操作成功
17日09:55联/配调叶鑫遥控操作_：邓后支线#023永胜柱上开关由热备用转运行于17日09:55控合成功
17日09:56联/配调叶鑫遥控操作_：邓后支线#024宏盛柱上开关由热备用转运行于17日09:56控合成功
17日09:56 联/配调叶鑫令蔡明晖:邓后支线#003宝福柱上开关由热备用转运行，17日10:05操作成功
无需抢修类型归档:用户内部故障，已隔离。
21:33浦东所蔡明晖汇报：10kV邓后支线#22杆益明顺（用户）抢修结束，验收合格，具备送电条件，
即令：10kV邓后支线#22益明顺开关由冷备用转运行，21:45汇报执行完毕</t>
  </si>
  <si>
    <t>益明顺用户电缆故障</t>
  </si>
  <si>
    <t>福州.浦口变10kV浦口变616官岭线路官岭线#046邓后开关</t>
  </si>
  <si>
    <t>2023-01-17 15:00</t>
  </si>
  <si>
    <t>邓后支线#022益明顺用户线路</t>
  </si>
  <si>
    <t>2023-01-17 11:26</t>
  </si>
  <si>
    <t>A3090E30-20B0-46A8-BA34-0C0FF2EEBC03</t>
  </si>
  <si>
    <t>GZ1354515223010007</t>
  </si>
  <si>
    <t>3523011700049614</t>
  </si>
  <si>
    <t>2023-01-17 09:28</t>
  </si>
  <si>
    <t>2023-01-17 13:19</t>
  </si>
  <si>
    <t>09:28白沙所林健汇报：10kV外坑林望次分支线#014杆林望(外坑村#4)配变严重漏油。申请：10kV外坑分支线#069杆0691刀闸由合闸转分闸，故障原因：林望(外坑村#4)配变严重漏油</t>
  </si>
  <si>
    <t>09时28分，联/配调黄春瑶发布停电信息，发布设备为外坑分支线#069杆0691刀闸，通知相关人员巡视外坑分支线#069杆0691刀闸及其之后设备。09时29分巡视人林健接受通知，开始巡线。09时30分巡视人林健、欧子龙、徐志军、吴金样、林仲新接受通知，开始巡线。
17日09:31 联/配调黄春瑶令林健：10kV外坑林望次分支线#014杆林望(外坑村#4)配变由运行转热备用，17日09:33操作成功
17日09:31 联/配调黄春瑶令林健：10kV外坑林望次分支线#001A杆福建省莆田白云国有林场草湖场配变由运行转热备用，17日09:37操作成功
17日09:31 联/配调黄春瑶令林健：10kV外坑分支线#069杆0691刀闸由合闸转分闸，17日09:40操作成功
17日09:58 申请配电故障抢修单NO：PT-BB-PQ-2023-0018，工作负责人：刘建东，工作内容：在10kV外坑林望次分支线#014杆，进行林望（外坑村#4）配变严重漏油拆除；在10kV外坑林望次分支线#014杆，进行高低压同杆架设高压导线至林望（外坑村#4）配变0.4kV低压线路#A04杆（高压杆号编为外坑林望次分支线#015杆至#018杆）并在外坑林望次分支线#018杆处新增变压器及附属设备，安全措施：10kV外坑林望次分支线#014杆林望（外坑村#4）配变低压总开关、高压跌落式熔断器，10kV外坑林望次分支线#001A杆福建省莆田白云国有林场草湖场配变低压刀闸、高压跌落式熔断器，10kV外坑分支线#069杆0691刀闸。
17日09:59抢修许可：票号：PT-BB-PQ-2023-0018，抢修负责人：刘建东，抢修任务：在10kV外坑林望次分支线#014杆，进行林望（外坑村#4）配变严重漏油拆除；在10kV外坑林望次分支线#014杆，进行高低压同杆架设高压导线至林望（外坑村#4）配变0.4kV低压线路#A04杆（高压杆号编为外坑林望次分支线#015杆至#018杆）并在外坑林望次分支线#018杆处新增变压器及附属设备，抢修安措：10kV外坑林望次分支线#014杆 林望（外坑村#4）配变低压总开关、高压跌落式熔断器，10kV外坑林望次分支线#001A杆 福建省莆田白云国有林场草湖场配变低压刀闸、高压跌落式熔断器，10kV外坑分支线#069杆 0691刀闸。
17日 10:00抢修许可票号：PT-BB-PQ-2023-0018,抢修负责人：刘建东,抢修任务：1、10kV外坑林望次分支线#014杆林望（外坑村#4）配变严重漏油拆除；2、10kV外坑林望次分支线#014杆高低压同杆架设高压导线至林望（外坑村#4）配变0.4kV低压线路#A04杆（高压杆号编为外坑林望次分支线#015杆至#018杆）并在外坑林望次分支线#018杆处新增变压器及附属设备。,抢修安措:断开10kV外坑林望次分支线#014杆林望（外坑村#4）配变低压总开关、高压跌落式熔断器，断开10kV外坑林望次分支线#001A杆福建省莆田白云国有林场草湖场配变低压刀闸、高压跌落式熔断器，断开10kV外坑分支线#069杆0691刀闸
17日 12:57抢修终结票号：PT-BB-PQ-2023-0018,抢修负责人：刘建东,抢修任务：1、10kV外坑林望次分支线#014杆林望（外坑村#4）配变严重漏油拆除；2、10kV外坑林望次分支线#014杆高低压同杆架设高压导线至林望（外坑村#4）配变0.4kV低压线路#A04杆（高压杆号编为外坑林望次分支线#015杆至#018杆）并在外坑林望次分支线#018杆处新增变压器及附属设备。,抢修安措:断开10kV外坑林望次分支线#014杆林望（外坑村#4）配变低压总开关、高压跌落式熔断器，断开10kV外坑林望次分支线#001A杆福建省莆田白云国有林场草湖场配变低压刀闸、高压跌落式熔断器，断开10kV外坑分支线#069杆0691刀闸
送电指令票详见指令票NO：PTDQ23010786</t>
  </si>
  <si>
    <t>林望(外坑村#4)配变严重漏油</t>
  </si>
  <si>
    <t>莆田.新县变10kV广宫线921线路外坑分支线#069杆0691刀闸</t>
  </si>
  <si>
    <t>2023-01-17 12:57</t>
  </si>
  <si>
    <t>广宫线921线路</t>
  </si>
  <si>
    <t>2023-01-19 08:02</t>
  </si>
  <si>
    <t>67174D37-AEB7-4295-A76C-C24EC505337E</t>
  </si>
  <si>
    <t>GZ13586023010019</t>
  </si>
  <si>
    <t>3523011700053140</t>
  </si>
  <si>
    <t>2023-01-17 09:54</t>
  </si>
  <si>
    <t>2023-01-17 12:14</t>
  </si>
  <si>
    <t>2023年1月17日9:52  DMS系统研判10kV张荆支线#14杆GC0198开关跳闸，故障原因：10kV张荆支线#21杆毛竹覆冰触碰导线</t>
  </si>
  <si>
    <t>2023年1月17日9:54  10kV张荆支线#14杆GC0198开关跳闸，即通知抢修班组巡视跳闸点10kV张荆支线#14杆GC0198开关及其之后的设备。09时58分巡视人廖志平接受通知，开始巡线。
2023年1月17日10:58  贡川供电所廖志平汇报永田联调林泽孔：10kV张荆支线#14杆巡视无异常，申请试送10kV张荆支线#14杆GC0198开关。
17日10:59 联/配调林泽孔令贡川供电所廖志平：10kV张荆支线#14杆GC0198开关由热备用转运行，17日11:00执行失败
17日 12:00 贡川所廖志平汇报永田联调吴光樟：10kV张荆支线#21杆毛竹覆冰触碰导线，现覆冰融化，故障已解除，申请试送10kV张荆支线#14杆GC0198开关
17日12:01 联/配调吴光樟令廖志平：10kV张荆支线#14杆GC0198开关由热备用转运行17日12:01下令 17日12:04操作成功 电网正常</t>
  </si>
  <si>
    <t>10kV张荆支线#21杆毛竹覆冰触碰导线，现覆冰融化，故障已解除</t>
  </si>
  <si>
    <t>贡川变10kV贡龟线971线路张荆支线#14杆GC0198开关</t>
  </si>
  <si>
    <t>2023-01-17 09:53</t>
  </si>
  <si>
    <t>2023-01-20 09:10</t>
  </si>
  <si>
    <t>E447D0AB-308F-45DC-BCDF-C9DECB607DA1</t>
  </si>
  <si>
    <t>GZ13596123010018</t>
  </si>
  <si>
    <t>3523011700054142</t>
  </si>
  <si>
    <t>2023-01-17 10:01</t>
  </si>
  <si>
    <t>2023-01-17 11:03</t>
  </si>
  <si>
    <t>2023年01月17日10:02   10kV外屯线#101杆至#119杆紧急停电；故障原因：10kV外屯线#110杆导线B相断线；</t>
  </si>
  <si>
    <t>09:57外屯供电所郑溪道汇报：10kV外屯线#110杆导线B相断线，急需抢修更换；
17日09:58 联/配调章鸿泰令外屯供电所郑溪道：10kV外屯线#119杆KY016开关由运行转冷备用，17日10:02操作成功，转告配抢许丽丽
17日10:02 联/配调章鸿泰令外屯供电所郑溪道：查10kV外屯线#101杆KY005开关确处冷备用，17日10:03操作成功
17日10:32 申请配电故障抢修单NO：2023011701，工作负责人：郑溪道，工作内容：10kV外屯线#110杆导线B相断线，急需抢修更换；，安全措施：1、10kV外屯线#101杆KY005开关、G039刀闸；2、10kV外屯线#119杆KY016开关、G050刀闸
17日 10:32抢修许可票号：2023011701,抢修负责人：郑溪道,抢修任务：10kV外屯线#110杆导线B相断线，急需抢修更换；，安全措施：1、10kV外屯线#101杆KY005开关、G039刀闸；2、10kV外屯线#119杆KY016开关、G050刀闸；
17日 11:43抢修终结票号：2023011701,抢修负责人：郑溪道,抢修任务：10kV外屯线#110杆导线B相断线，急需抢修更换；，安全措施：1、10kV外屯线#101杆KY005开关、G039刀闸；2、10kV外屯线#119杆KY016开关、G050刀闸；
17日11:44 联/配调章鸿泰令外屯供电所郑道溪：10kV外屯线#119杆KY016开关由冷备用转运行，17日11:45操作成功，并转告配抢许丽丽</t>
  </si>
  <si>
    <t>10kV外屯线#110杆导线B相断线</t>
  </si>
  <si>
    <t>10kV外屯线#110杆导线B相断线搭接</t>
  </si>
  <si>
    <t>10kV外屯线#101杆至#119杆</t>
  </si>
  <si>
    <t>2023-01-17 10:00</t>
  </si>
  <si>
    <t>2023-01-17 11:40</t>
  </si>
  <si>
    <t>2023-01-17 15:34</t>
  </si>
  <si>
    <t>F4380033-4621-47EC-94EF-9D69C59EB8E9</t>
  </si>
  <si>
    <t>GZ1354515323010035</t>
  </si>
  <si>
    <t>3523011700055697</t>
  </si>
  <si>
    <t>2023-01-17 10:11</t>
  </si>
  <si>
    <t>17日10:10 系统研判：北峤线923线路英田#11变分线#001杆跌落式熔断器跳闸。故障原因：10kV北峤线#064杆A相引线瓷瓶断裂。</t>
  </si>
  <si>
    <t>17日10:12  即通知抢修班组巡视跳闸点10kV英田#11变分线#001杆跌落式熔断器及其之后的设备。
DMS研判：10kV北峤线923线路英田#11变分线#001杆跌落式熔断器跳闸；影响配变1个10时22分巡视人郑建平、周金耀、陈建华*接受通知，开始巡线。
17日10:43  联/配调黄春瑶收到现场陈建华*汇报：
隔离设备：10kV北峤线#098杆098开关转冷备用，英田#11变，英田#12变减荷后断开北峤线#009杆0091刀闸
17日10:43  联/配调黄春瑶收到现场陈建华*汇报：故障原因：10kV北峤线#064杆A相引线瓷瓶断裂
17日10:54 联/配调黄春瑶令陈建华*：10kV北峤线#098杆098开关由热备用转冷备用，17日10:56操作成功
17日10:54 联/配调黄春瑶令陈建华*：10kV英田#12分线#001杆英田#12配变由运行转热备用，17日10:56操作成功
17日10:54 联/配调黄春瑶令陈建华*：10kV英田#11分线#001杆英田#11配变查配变确在热备用，17日10:57操作成功
17日10:54 联/配调黄春瑶令陈建华*：10kV北峤线#009杆0091刀闸由合闸转分闸，17日10:57操作成功
17日10:56 申请配电故障抢修单NO：PT-BB-PD-2023-0086，工作负责人：郑智先
，工作内容：10kV北峤线#064杆A相引线瓷瓶断裂带电更换抢修，安全措施：10kV北峤线#098杆098开关、0981刀闸，10kV北峤线#009杆0091刀闸。
17日11:13抢修许可：票号：PT-BB-PD-2023-0086，抢修负责人：郑智先，抢修任务：10kV北峤线#064杆A相引线瓷瓶断裂带电更换抢修，抢修安措：10kV北峤线#098杆098开关、0981刀闸，10kV北峤线#009杆0091刀闸。
17日12:00抢修终结：票号：PT-BB-PD-2023-0086，抢修负责人：郑智先，抢修任务：10kV北峤线#064杆A相引线瓷瓶断裂带电更换抢修，抢修安措：10kV北峤线#098杆098开关、0981刀闸，10kV北峤线#009杆0091刀闸。
送电票：PTDQ23010802，17日12:01开始执行，17日12时36分执行完毕。</t>
  </si>
  <si>
    <t>瓷瓶老化断裂</t>
  </si>
  <si>
    <t>莆田.埭头变10kV北峤线923线路英田#11变分线#001杆跌落式熔断器</t>
  </si>
  <si>
    <t>北峤线923线路</t>
  </si>
  <si>
    <t>2023-01-18 08:18</t>
  </si>
  <si>
    <t>90AB95FA-9920-4E18-8FCE-FB52EDC8E76C</t>
  </si>
  <si>
    <t>GZ13565423010060</t>
  </si>
  <si>
    <t>3523011700058983</t>
  </si>
  <si>
    <t>2023-01-17 10:22</t>
  </si>
  <si>
    <t>2023-01-17 12:27</t>
  </si>
  <si>
    <t>17日10:19时锦湖变10kVⅠ段母线A相完全失地(A相电压为1.24,B相电压为9.55,C相电压为9.31,零序电压为85.99,)。无选线信号。失地线路为锦湖变10kV七星线919线路
故障原因为：10kV七星线前湖#3变分支线拉线被大车撞断弹碰导线</t>
  </si>
  <si>
    <t>17日10:19时DMS研判锦湖变10kVⅠ段母线A相完全失地(A相电压为1.24,B相电压为9.55,C相电压为9.31,零序电压为85.99,)。即通知赤湖所陈贵文告知其以上情况
17日10:21联/配调黄汉杰【顺控】遥控操作_：10kV五金Ⅰ线五金园支线#9杆B-DwⅠ04开关由运行转热备用，于17日10:21控分成功,,失地未消失
17日10:22联/配调黄汉杰【顺控】遥控操作_：锦湖变10kV七星线919开关由运行转热备用，于17日10:22控分成功接地信号消失
17日10:23时DMS研判锦湖变10kVⅠ段母线A相完全失地(A相电压为1.24,B相电压为9.55,C相电压为9.31,零序电压为85.99,)。即通知赤湖所陈贵文及远程人员告知其以上情况；巡视锦湖变10kV七星线919开关及其之后的设备。10时46分巡视人陈文东、陈贵城、陈贵文接受通知，开始巡线。
17日10:52 联/配调漳浦李贤令陈贵文：10kV七星线新社支线#1杆B-Jq32开关由运行转热备用，17日10:53操作成功
17日10:52  联/配调黄汉杰收到现场陈贵文汇报：10kV七星线新社支线巡线查无异常，申请10kV七星线新社支线#1杆B-Jq32开关转热备用，并要求10kV七星线新社支线转由东埔变10kV五金Ⅰ线供电
17日11:01联/配调漳浦李贤遥控操作_：10kV五金Ⅰ线五金园支线#1杆B-DwⅠ39开关由热备用转运行，于17日11:01控合成功,运行正常，告知赤湖所陈贵文
17日11:14 联/配调漳浦李贤令何艺军：10kV五金Ⅰ线五金园支线#9杆B-DwⅠ04开关由热备用转运行，17日11:15操作成功，运行正常
17日11:18  联/配调何艺军收到现场陈贵文汇报：10kV七星线#1杆-#41杆巡线查无异常，巡线人员已撤离，申请10kV七星线#41杆B-Jq01开关由运行转热备，申请锦湖变10kV七星线919开关转运行
17日11:21 联/配调何艺军令陈贵文：10kV七星线#41杆B-Jq01开关由运行转热备用，17日11:22操作成功
17日11:24联/配调黄汉杰遥控操作_：锦湖变10kV七星线919开关由热备用转运行，于17日11:24控合成功，运行正常
17日11:43  联/配调黄汉杰收到现场陈贵文汇报：经巡线发现10kV七星线前湖#3变分支线拉线被大车撞断弹碰导线，现已绝缘棒挑开拉线，巡线人员已撤离，申请10kV七星线#41杆B-Jq01开关转运行
17日11:46 联/配调漳浦李贤令陈贵文：10kV七星线#41杆B-Jq01开关由热备用转运行17日11:4617操作成功，运行正常
17日11:54 联/配调黄汉杰令陈贵文：10kV七星线新社支线#1杆B-Jq32开关由热备用转运行（合环），17日11:55操作成功，运行正常
17日11:57联/配调黄汉杰遥控操作_：10kV五金Ⅰ线五金园支线#1杆B-DwⅠ39开关由运行转热备用（遥控 解环），于17日11:57控分成功</t>
  </si>
  <si>
    <t>10kV七星线前湖#3变分支线拉线被大车撞断弹碰导线</t>
  </si>
  <si>
    <t>锦湖变10kV七星线919线路</t>
  </si>
  <si>
    <t>2023-01-18 00:00</t>
  </si>
  <si>
    <t>2023-01-26 20:11</t>
  </si>
  <si>
    <t>09441583-62c3-40d1-8e51-4a10f263046c</t>
  </si>
  <si>
    <t>F617EEFB-DCD6-4298-BF7C-4B29B78656C6</t>
  </si>
  <si>
    <t>GZ13585823010012</t>
  </si>
  <si>
    <t>3523011700104683</t>
  </si>
  <si>
    <t>2023-01-17 13:55</t>
  </si>
  <si>
    <t>2023-01-17 16:28</t>
  </si>
  <si>
    <t>13:51联合乡供电所池守栋汇报：10kV东山线903线路火烧房子，影响线路运行，需紧急调停10kV东山线903线路。故障原因：10kV东山线903线路火烧房子，影响线路运行</t>
  </si>
  <si>
    <t>13时54分，联/配调邓丽烨发布停电信息，发布设备为联合变电站.10kV.东山线间隔.903开关，通知相关人员巡视联合变电站.10kV.东山线间隔.903开关及其之后设备。16时23分巡视人池守栋接受通知，开始巡线。
17日13:53 联/配调蔡剑斌令林炜：联合变电站.10kV.东山线间隔.903开关由运行转热备用，17日13:54操作成功
17日16:25  联/配调蔡剑斌收到现场池守栋汇报：现场确认跳闸开关为：10kV东山线903开关；保护动作：；
巡视无异常范围：10kV东山线903线路-10kV东山线903线路；试送设备：10kV东山线903开关；
故障原因：其他
17日16:27联/配调蔡剑斌遥控操作_：联合变电站.10kV.东山线间隔.903开关由热备用转运行，于17日16:27控合成功</t>
  </si>
  <si>
    <t>集镇街道火烧房子，影响10kV东山线903线路运行，造成10kV东山线903线路紧急调停。</t>
  </si>
  <si>
    <t>1、加强设备线路特巡，发现隐患及时整改。2、加装线路分段设备</t>
  </si>
  <si>
    <t>联合变10kV东山线903线路</t>
  </si>
  <si>
    <t>2023-01-17 13:54</t>
  </si>
  <si>
    <t>2023-01-17 20:00</t>
  </si>
  <si>
    <t>联合变10kV东山线903</t>
  </si>
  <si>
    <t>2023-01-18 10:10</t>
  </si>
  <si>
    <t>9e50bc3a-1f29-48dd-9f9a-cd9f12c3bbfb</t>
  </si>
  <si>
    <t>1143EC94-2B90-4085-B769-B28A94E542BD</t>
  </si>
  <si>
    <t>LS13555123010088</t>
  </si>
  <si>
    <t>3523011700116707</t>
  </si>
  <si>
    <t>135551</t>
  </si>
  <si>
    <t>2023-01-17 15:09</t>
  </si>
  <si>
    <t>2023-01-17 21:58</t>
  </si>
  <si>
    <t>2023.01.17 15:06 IES监盘发现：洪濑变10kV市场二线624线电流Ⅱ段动作跳闸，重合闸不成功
故障原因：10kV市场二线25#-26#杆A相导线断线、B相导线断股</t>
  </si>
  <si>
    <t>2023.01.17 15:06 IES监盘发现：洪濑变10kV市场二线624线电流Ⅱ段动作跳闸，重合闸不成功17时10分巡视人黄海峰、黄世瑜接受通知，开始巡线。
17日15:21洪濑运检班王祝玲汇报南安县调杨杰松：15:03:10:141洪濑变10kV市场二线624线过流Ⅱ段保护动作，开关跳闸，故障电流：40.827A（二次值），重合闸不成功，故障电流：45.789A（二次值），故障相：C、A相，一、二次设备检查正常，相关信号已复归。
17日17:03 洪濑所黄荣昌汇报南安县调黄雅昕：10kV市场二线25#-26#杆A相导线断线、B相导线断股
17:04 南安县调黄雅昕通知洪濑所黄荣昌：需确认10kV市场二线御江墅府配电室备自投是否正确动作
17日17:07洪濑镇供电所黄荣昌汇报南安县调杨杰松：10kV御江墅府配电室10kV母分备自投动作正确，10kV母分900开关在运行，911开关在热备用状态
17日17:23 南安县调黄雅昕签收配电故障抢修单NO：QZ-NA-PQ-2023-0074，工作负责人：黄海峰，工作内容：在10kV市场二线25#杆-26#杆（与10kV东溪线25#杆-26#杆同杆架设），进行A相导线断线修复、B相导线断股修复，安全措施：110kV洪濑变10kV市场二线624线路转检修，110kV洪濑变10kV东溪线611线路转检修，10kV东溪线新华都#2环网柜（至10kV东溪线31#杆）912线路转冷备用，10kV东溪线7#主杆旧桥2变4001低压总开关，10kV东溪线西林1变支线2+1-2#主杆旧桥3变4001低压总开关，10kV东溪线西林1变支线7#主杆旧桥1变4001低压总开关，10kV市场二线28#杆K785开关、D9130刀闸，10kV市场二线29#杆3000刀闸。
17日17:45 联/配调郑慧束令张珊珊：遥控：洪濑变10kV东溪线611开关由运行转热备用，17日17:47操作成功
17日17:51 联/配调郑慧束令洪濑所黄海峰：10kV东溪线新华都2#环网柜（至10kV东溪线31#杆）912线路由运行转冷备用17日18:19操作完毕
17日18:05 联/配调郑慧束令溪美运检班李金沙：洪濑变10kV东溪线611线路由热备用转冷备用，17日18:25汇报南安县调杨杰松操作成功
17日18:05 联/配调郑慧束令溪美运检班李金沙：洪濑变10kV市场二线624线路由热备用转冷备用，17日18:25汇报南安县调杨杰松操作成功
17日18:21 联/配调郑慧束令洪濑所黄海峰：10kV东溪线7#杆旧桥2配变由运行转空载运行，17日18:53操作成功
17日18:21 联/配调郑慧束令洪濑所黄海峰：10kV东溪线西林1变支线2+1-2#主杆旧桥3配变由运行转空载运行，17日18:53操作成功
17日18:21 联/配调郑慧束令洪濑所黄海峰：10kV东溪线西林1变支线7#主杆旧桥1配变由运行转空载运行，17日18:53操作成功
17日18:21 联/配调郑慧束令洪濑所黄海峰：10kV市场二线28#杆K785开关由运行转冷备用，17日18:53操作成功
17日18:21 联/配调郑慧束令洪濑所黄海峰：10kV市场二线29#杆3000刀闸由合闸转分闸，17日18:53操作成功
17日18:27 联/配调杨杰松令洪濑运检班李金沙：洪濑变10kV市场二线624线路由冷备用转检修，17日18:38汇报南安县调郑慧束操作成功
17日18:27 联/配调杨杰松令洪濑运检班李金沙：洪濑变10kV东溪线611线路由冷备用转检修，17日18:38汇报南安县调郑慧束操作成功
17日 18:55南安县调郑慧束抢修许可票号：QZ-NA-PQ-2023-0074,抢修负责人：黄海峰,抢修任务：1、10kV市场二线25#杆-26#杆（与10kV东溪线25#杆-26#杆同杆架设）A相导线断线修复、B相导线断股修复,抢修安措:110kV洪濑变10kV市场二线624线路转检修，110kV洪濑变10kV东溪线611线路转检修，10kV东溪线新华都#2环网柜（至10kV东溪线31#杆）912线路转冷备用,断开10kV东溪线7#主杆旧桥2变4001低压总开关，断开10kV东溪线西林1变支线2+1-2#主杆旧桥3变4001低压总开关，断开10kV东溪线西林1变支线7#主杆旧桥1变4001低压总开关，断开10kV市场二线28#杆K785开关、D9130刀闸，断开10kV市场二线29#杆3000刀闸
17日 21:00配调王玉玲抢修终结票号：QZ-NA-PQ-2023-0074,抢修负责人：黄海峰,抢修任务：1、10kV市场二线25#杆-26#杆（与10kV东溪线25#杆-26#杆同杆架设）A相导线断线修复、B相导线断股修复,抢修安措:110kV洪濑变10k</t>
  </si>
  <si>
    <t>洪濑变10kV市场二线624线路</t>
  </si>
  <si>
    <t>2023-01-17 15:08</t>
  </si>
  <si>
    <t>洪濑变10kV市场二线624</t>
  </si>
  <si>
    <t>6040FC1E-F326-43FE-899B-565A07ECEE06</t>
  </si>
  <si>
    <t>GZ13516223010040</t>
  </si>
  <si>
    <t>3523011700145858</t>
  </si>
  <si>
    <t>2023-01-17 17:41</t>
  </si>
  <si>
    <t>2023-01-17 20:03</t>
  </si>
  <si>
    <t>17日17:21  积库#2环网10kV龙亭二进911开关跳闸，积库#2环网10kV龙亭二出912开关跳闸，积库#4环网10kV龙亭二进911开关跳闸，积库#4环网10kV龙亭二出912开关跳闸，20：02现场查无故障,恢复送电正常</t>
  </si>
  <si>
    <t>17日17:21  收到14个配变上送停电事件； 巡视跳闸点积库#2环网10kV龙亭二进911开关，及其之后的设备。__19时35分巡视人陈德慧接受通知，开始巡线
17日17:25 联/配调林梦杰令刘加华:积库#5环网10kV龙亭二进911开关由运行转热备用，17日17:27操作成功
17日17:25 联/配调林梦杰令刘加华:积库#5环网10kV龙亭二出912开关由运行转热备用，17日17:27操作成功
17日17:28 联/配调林梦杰令林梦杰:积库#4环网10kV龙亭二出912开关由热备用转运行，17日17:30操作成功
17日17:28 联/配调林梦杰令林梦杰:积库#4环网10kV龙亭二进911开关由热备用转运行，17日17:30操作成功
17日17:28 联/配调林梦杰令林梦杰:积库#2环网10kV龙亭二出912开关由热备用转运行，17日17:30操作成功
17日17:28 联/配调林梦杰令林梦杰:积库#2环网10kV龙亭二进911开关由热备用转运行，17日17:30操作成功
17日17:45 联/配调林梦杰令刘家华:积库#5环网10kV薛旺界915开关由运行转热备用，17日17:50操作成功
17日17:45 联/配调林梦杰令刘家华:积库#5环网10kV福庐914开关由运行转热备用，17日17:50操作成功
17日17:45 联/配调林梦杰令刘家华:积库#5环网10kV云峰皮塑913开关由运行转热备用，17日17:50操作成功
17日17:52  联/配调林梦杰收到现场刘加华汇报：_积库#5环网负荷已卸载，申请试送积库#5环网
17日18:00 联/配调林梦杰令刘加华:积库#5环网10kV龙亭二进911开关由热备用转运行，17日18:03操作成功
17日18:00 联/配调林梦杰令刘加华:积库#5环网10kV薛旺界915开关由热备用转运行，17日18:03操作成功
17日18:00 联/配调林梦杰令刘加华:积库#5环网10kV云峰皮塑913开关由热备用转运行，17日18:03操作成功
17日18:15  联/配调林梦杰收到现场刘加华汇报：__现场试送积库#5环网空柜正常，试送915正常，试送913时，调度发现积库#2环网10kV911/912,积库#4环网911/912跳闸。
17日18:16 联/配调林梦杰令刘加华:积库#5环网10kV龙亭二进911开关由运行转热备用，17日18:17操作成功
17日18:18 联/配调林梦杰令林梦杰:积库#2环网10kV龙亭二进911开关由热备用转运行，17日18:22操作成功
17日18:18 联/配调林梦杰令林梦杰:积库#2环网10kV龙亭二出912开关由热备用转运行，17日18:22操作成功
17日18:25 联/配调林梦杰令刘加华:积库#4环网10kV龙亭二进911开关由热备用转运行，17日18:30操作成功
17日18:25 联/配调林梦杰令刘加华:积库#4环网10kV龙亭二出912开关由热备用转运行，17日18:30操作成功
17日18:32 联/配调林梦杰令刘加华:积库#6环网10kV龙亭二进911开关由运行转热备用，17日18:48操作成功
17日18:32 联/配调林梦杰令刘加华:10kV苍龙Ⅰ回#072玉瑶L柱上开关由热备用转运行，17日18:48操作成功（原断点）
17日19:50 联/配调林梦杰收到现场l刘加华汇报：_现场查无明显故障申请送电
17日19:52 联/配调林梦杰令刘加华:积库#6环网10kV龙亭二进911开关由热备用转运行，17日20:02操作成功
17日19:52 联/配调林梦杰令刘加华:积库#5环网10kV龙亭二出912开关由热备用转运行，17日20:02操作成功
17日19:52 联/配调林梦杰令刘加华:积库#5环网10kV福庐914开关由热备用转运行，17日20:02操作成功
无需抢修类型归档:试送成功，已全部复电。
18日10:20令龙田所刘加华：积库#5环网10kV龙亭二进911开关由冷备用转热备用10：21
10:22配调林文婷遥控：积库#5环网10kV龙亭二进911开关由热备用转合环运行10:22
10:23令龙田所刘加华：10kV苍龙I回#072玉瑶L开关由运行转热备用（解环）10:29</t>
  </si>
  <si>
    <t>福州.城东变10kV龙亭Ⅱ回621线路积库#2环网龙亭二进911开关</t>
  </si>
  <si>
    <t>2023-01-17 17:40</t>
  </si>
  <si>
    <t>2023-01-26 19:41</t>
  </si>
  <si>
    <t>ae423e1b-8c50-491f-b8f4-008f2185f6d4</t>
  </si>
  <si>
    <t>70870EE2-2FFB-43F0-9229-C865E18EDD65</t>
  </si>
  <si>
    <t>GZ1355525223010013</t>
  </si>
  <si>
    <t>3523011700152842</t>
  </si>
  <si>
    <t>2023-01-17 17:46</t>
  </si>
  <si>
    <t>2023-01-17 18:04</t>
  </si>
  <si>
    <t>17日17:45 中芸洲变电站.10kV.福星线间隔.643开关 跳闸；海洋局边1#环网柜至南威软件环网柜912开关912A相过流；中芸洲变电站.10kV.福星线间隔.643开关中芸洲变电站.10kV.福星线.643CSC211.保护动作或开关偷跳；海洋局边1#环网柜福星线进线911开关911A相过流；中芸洲变电站.10kV.福星线间隔.643开关中芸洲变电站.10kV.福星线.643CSC211.保护动作；景第小区二期#1开关站至渔人码头2#环网柜911开关911A相过流告警；景第小区二期#1开关站至渔人码头2#环网柜911开关911B相过流告警；景第小区二期#1开关站至景第小区二期#1配电室913开关913A相过流告警；景第小区二期#1开关站至景第小区二期#1配电室913开关913B相过流告警；故障原因为：【xxx】【x日x点x分】隔离故障+【x日x点x分】送电正常+【原断点：xxxx】</t>
  </si>
  <si>
    <t>10kV千瑞线景第小区二期#1配电室921开关（SF6气体柜）二次接线有误，本次合环转电经二次核相正确（实际相序不对应）后，造成中芸洲变电站10kV千瑞线612开关跳闸及中芸洲变电站10kV福星线643开关跳闸</t>
  </si>
  <si>
    <t>中芸洲变10kV福星线643线路</t>
  </si>
  <si>
    <t>中芸洲变10kV福星线643</t>
  </si>
  <si>
    <t>2023-01-18 09:43</t>
  </si>
  <si>
    <t>27738a0f-0ac8-4581-89c4-02f699ed6a5b</t>
  </si>
  <si>
    <t>2A0ED14D-3070-4004-AB7D-05EAEBB837B4</t>
  </si>
  <si>
    <t>GZ1355525223010014</t>
  </si>
  <si>
    <t>3523011700158111</t>
  </si>
  <si>
    <t>2023-01-17 17:48</t>
  </si>
  <si>
    <t>2023-01-17 18:01</t>
  </si>
  <si>
    <t>17日17:48 中芸洲变电站.10kV.千瑞线间隔.612开关 跳闸；文兴宫2#环网柜至景第小区二期#1开关站925开关925C相过流；蔚蓝国际2#环网柜至法石水闸环网柜922开关922C相过流；蔚蓝国际2#环网柜千瑞线进线926开关926C相过流；文兴宫2#环网柜至法石水闸环网柜921开关921C相过流；中芸洲变电站.10kV.千瑞线间隔.612开关中芸洲变电站.10kV.千瑞线.612CSC211.保护动作或开关偷跳；中芸洲变电站.10kV.千瑞线间隔.612开关中芸洲变电站.10kV.千瑞线.612CSC211.保护动作；景第小区二期#1开关站至文兴宫2#环网柜921开关921A相过流告警；景第小区二期#1开关站至文兴宫2#环网柜921开关921B相过流告警；景第小区二期#1开关站至景第小区二期#1配电室923开关923A相过流告警；景第小区二期#1开关站至景第小区二期#1配电室923开关923B相过流告警； 即通知抢修班组巡视跳闸点中芸洲变电站.10kV.千瑞线间隔.612开关及其之后的设备，重点关注景第小区二期#1开关站至景第小区二期#1配电室923开关之后区域。
17日17:56联/配调蔡镇图遥控操作_：中芸洲变电站.10kV.千瑞线间隔.612开关由热备用转运行，于17日17:56控合成功</t>
  </si>
  <si>
    <t>中芸洲变10kV千瑞线612线路</t>
  </si>
  <si>
    <t>2023-01-17 17:47</t>
  </si>
  <si>
    <t>中芸洲变10kV千瑞线612</t>
  </si>
  <si>
    <t>2023-01-18 09:44</t>
  </si>
  <si>
    <t>594BA378-0BCA-4092-9B71-F9FD3B3D1021</t>
  </si>
  <si>
    <t>GZ13555823010011</t>
  </si>
  <si>
    <t>3523011700165460</t>
  </si>
  <si>
    <t>2023-01-17 18:07</t>
  </si>
  <si>
    <t>2023-01-17 18:57</t>
  </si>
  <si>
    <t>2023年1月17日18:5 DMS弹窗：35kV雷峰升压站10kV格后线615开关跳闸，故障原因为：松鼠触碰到10kV格后615线#012杆63036开关电源侧</t>
  </si>
  <si>
    <t>2023年1月17日18:5 DMS弹窗：35kV雷峰升压站10kV格后线615开关跳闸，配调陈毅钦通知南埕所郑文展巡线
18:35 南埕所郑文展汇报调控班李金旭：松鼠触碰到10kV格后615线#012杆63036开关电源侧，导致35kV雷峰升压站10kV格后线615开关跳闸。现松鼠已掉落，其余线路巡视完毕，具备送电条件
17日18:46 配调王晓君令南埕所郑文展：雷峰升压站10kV格后线615开关由热备用转运行，17日18:52操作成功</t>
  </si>
  <si>
    <t>松鼠触碰到10kV格后615线#034杆63036开关电源侧，导致35kV雷峰升压站10kV格后线615开关跳闸。</t>
  </si>
  <si>
    <t>35kV雷峰升压站10kV格后线615开关</t>
  </si>
  <si>
    <t>2023-01-17 18:05</t>
  </si>
  <si>
    <t>2023-01-17 18:45</t>
  </si>
  <si>
    <t>2023-01-17 23:00</t>
  </si>
  <si>
    <t>35kV雷峰升压站10kV格后线615线</t>
  </si>
  <si>
    <t>2023-01-18 14:57</t>
  </si>
  <si>
    <t>6301A11FAA103064E0430A8E600230640000</t>
  </si>
  <si>
    <t>9924B4C6-45FF-4A04-A76B-A48B5023CB09</t>
  </si>
  <si>
    <t>GZ135823010007</t>
  </si>
  <si>
    <t>3523011700184301</t>
  </si>
  <si>
    <t>2023-01-17 21:32</t>
  </si>
  <si>
    <t>2023-01-17 23:54</t>
  </si>
  <si>
    <t>2023年1月17日 21:03 配电电气梁斌汇报：梅园公馆配电室10kV#1变、#2变0.4kV侧核相不正确。</t>
  </si>
  <si>
    <t>21时31分，联/配调陈绍烨发布停电信息，发布设备为，通知相关人员巡视及其之后设备。
17日21:14 大客户经理陈立汇报：梅园公馆配电室10kV#1变、#2变调相安全措施为，1、梅园公馆配电室10kV#1变912线路转检修、#2变922线路转检修；2、梅园公馆配电室#1变0.4kV侧4001开关转冷备用、#2变0.4kV侧4002开关转冷备用。
17日21:54 联/配调陈绍烨令配电电气梁斌：梅园公馆配电室10kV#1变由运行转空载运行17日21:54下令
17日21:54 联/配调陈绍烨令配电电气梁斌：梅园公馆配电室10kV#1变由运行转空载运行17日21:54下令
17日22:03 联/配调陈绍烨遥控：梅园公馆配电室10kV#1变912开关由运行转热备用17日22:03操作成功
17日22:03 联/配调陈绍烨遥控：梅园公馆配电室10kV#2变922开关由运行转热备用，17日22:03操作成功
17日22:07 联/配调陈绍烨令配电电气梁斌：梅园公馆配电室10kV#1变912线路由热备用转检修17日22:
17日22:07 联/配调陈绍烨令配电电气梁斌：梅园公馆配电室10kV#2变922线路由热备用转检修17日22:07下令
送电票：SMBB23010202，17日23:11开始执行，17日23时49分执行完毕，送电正常，核相正确。</t>
  </si>
  <si>
    <t>居配工程相序错误，用户自行调相后正常</t>
  </si>
  <si>
    <t>江滨变10kV#1东新五路线941线路梅园公馆配电室梅园公馆Ⅰ回911开关</t>
  </si>
  <si>
    <t>2023-01-17 21:31</t>
  </si>
  <si>
    <t>2023-01-18 01:00</t>
  </si>
  <si>
    <t>江滨变10kV#1东新五路线941</t>
  </si>
  <si>
    <t>2023-01-18 08:59</t>
  </si>
  <si>
    <t>B1259C9F-DA85-49FD-A472-E5BE8ECB75C8</t>
  </si>
  <si>
    <t>GZ13565423010067</t>
  </si>
  <si>
    <t>3523011700183644</t>
  </si>
  <si>
    <t>2023-01-17 21:37</t>
  </si>
  <si>
    <t>17日21:35时杜浔所洪和贵报：10kV正阳Ⅰ回过洋支线#82杆P-DyⅠ102刀闸C相脱落，紧急申请断开10kV正阳Ⅰ回过洋支线#82杆P-DyⅠ102刀闸；通知远程人员告知其以上情况。</t>
  </si>
  <si>
    <t>10kV正阳Ⅰ回过洋支线#82杆P-DyⅠ102刀闸C相脱落</t>
  </si>
  <si>
    <t>金源变10kV正阳Ⅰ回过洋支线#82杆P-DyⅠ102刀闸（由10kV金港线供电）</t>
  </si>
  <si>
    <t>2023-01-17 21:35</t>
  </si>
  <si>
    <t>2023-01-17 23:30</t>
  </si>
  <si>
    <t>2023-01-18 04:00</t>
  </si>
  <si>
    <t>2023-01-26 09:59</t>
  </si>
  <si>
    <t>7444C034-E3E5-4ED4-A250-7402C0F663F2</t>
  </si>
  <si>
    <t>LS13535523010021</t>
  </si>
  <si>
    <t>3523011800004565</t>
  </si>
  <si>
    <t>2023-01-18 03:40</t>
  </si>
  <si>
    <t>2023-01-18 10:23</t>
  </si>
  <si>
    <t>2023年01月18日3:37 查铁湖变10kV纬二线电流为0，纬二线#2环网柜10kV#2-#3环网柜913开关跳闸，故障原因：10kV石板材线#039杆电杆被车撞倒（通盛线#039杆同杆）</t>
  </si>
  <si>
    <t>18日3:40  查铁湖变10kV纬二线电流为0，即通知抢修班组巡视跳闸点10kV纬二线#3环网柜#2至#3环网柜911负荷开关及其之后的设备。04时38分巡视人张祥光、钟神明接受通知，开始巡线。
18日04:34  联/配调罗助强收到现场城郊所钟神明汇报：10kV石板材线#039杆电杆被车撞倒（与通盛线#039杆同杆，通盛线925开关过流II段跳闸，在热备用）
18日04:35 联/配调罗助强令联调卢友辉：10kV石板材线#023杆023开关由运行转热备用（遥控），18日04:37操作成功
18日04:46 联/配调罗助强令城郊所钟神明：10kV石板材线#023杆023开关由热备用转冷备用，18日05:04操作成功
18日05:05  联/配调罗助强收到现场城郊所钟神明汇报：纬二线#2环网柜10kV#2-#3环网柜913开关跳闸，10kV石板材线#023杆前线路巡线未发现异常
18日05:05 联/配调罗助强令城郊所钟神明：纬二线#2环网柜10kV#2至#3环网柜
913开关由热备用转运行，18日05:07操作成功（正常）
18日05:14联/配调罗助强遥控操作_：10kV石板材线#045杆045开关由运行转热备用，于18日05:14控分成功
18日05:15 联/配调罗助强令城郊所钟神明：10kV石板材线#045杆045开关由热备用转冷备用，18日05:29操作成功
18日06:01 联/配调罗助强令城南运维站郭冬冬：查铁湖变10kV通盛线925
开关确在热备用，18日06:02操作成功
18日06:03 联/配调罗助强令城南运维站郭冬冬：铁湖变10kV通盛线925
开关由热备用转冷备用，18日06:07操作成功
18日06:10 联/配调罗助强令城郊所钟神明：10kV石板材线恒旺分支线#007杆007开关查开关确在热备用，18日06:11操作成功
18日06:12 联/配调罗助强令城郊所钟神明：10kV石板材线#043杆CJ00372刀闸由合闸转分闸，18日06:18操作成功
18日06:18 联/配调罗助强令城郊所钟神明：10kV石板材线#037杆037开关由运行转冷备用，18日06:25操作成功
18日08:05  联/配调卢友辉收到现场城郊所钟神明汇报：10kV石板材线#045杆后用户已由发电车供电
18日10:13 联/配调林琦令城郊所钟神明：10kV石板材线恒旺分支线#007杆007开关由热备用转运行，18日10:23操作成功并确认所有用户均已送电
18日11:00 申请配电故障抢修单NO：ND-FA-PQ-2023-0002，工作负责人：刘国平，工作内容：在10kV石板材线#039杆，进行断杆更换（抢修）；在10kV石板材线#039杆（新立），进行安装横担、瓷瓶、架设导线，安全措施：铁湖变10kV通盛线925开关转冷备用，10kV石板材线#023杆023开关，10kV石板材线#023杆0231刀闸，10kV石板材线#037杆037开关，10kV石板材线#037杆0371刀闸，10kV石板材线#045杆045开关，10kV石板材线#045杆0451刀闸，10kV石板材线#043杆CJ00372刀闸，10kV石板材线恒旺分支线#001杆0.4kV高坂#2公变4011刀闸。
18日11:07 联/配调林琦令城南运维站郭冬冬：查铁湖变10kV通盛线间925开关确在冷备用，18日11:08操作成功
18日11:13 联/配调林琦令城郊所钟神明：查10kV石板材线#023杆023开关确在冷备用，18日11:13操作成功
18日11:14 联/配调林琦令城郊所钟神明：查10kV石板材线#037杆037开关冷备用，18日11:14操作成功
18日11:15 联/配调林琦令城郊所钟神明：查10kV石板材线#045杆045开关确在冷备用，18日11:15操作成功
18日11:15 联/配调林琦令城郊所钟神明：查10kV石板材线#043杆CJ00372刀闸确在分闸，18日11:15操作成功
18日 11:19抢修许可票号：ND-FA-PQ-2023-0002,抢修负责人：刘国平,抢修任务：1、10kV石板材线#039杆断杆更换（抢修）；2、10kV石板材线#039杆（新立）安装横担、瓷瓶、架设导线,抢修安措:铁湖变10kV通盛线925开关转冷备用,断开10kV石板材线#023杆023开关，断开10kV石板材线#023杆0231刀闸，断开10kV石板材线#037杆037开关，断开10kV石板材线#037杆0371刀闸，断开10kV石板材线#045杆045开关，断开10kV石板材线#045杆0451刀闸，断开10kV石板材线#043杆CJ00372刀闸，断开10kV石板材线恒旺分支线#001杆0.4kV高坂#2公变4011刀闸
18日</t>
  </si>
  <si>
    <t>纬二线#3环网柜10kV纬二线#3环网柜#2至#3环网柜911负荷开关</t>
  </si>
  <si>
    <t>2023-01-18 03:37</t>
  </si>
  <si>
    <t>2023-01-18 18:00</t>
  </si>
  <si>
    <t>23560149-D40E-4880-89F1-2A9FA50BD8C9</t>
  </si>
  <si>
    <t>GZ13575623010013</t>
  </si>
  <si>
    <t>3523011800011849</t>
  </si>
  <si>
    <t>2023-01-18 08:19</t>
  </si>
  <si>
    <t>2023-01-18 08:35</t>
  </si>
  <si>
    <t>1月18日08:18 DMS研判：莒溪变10kV莒陈线908开关过流III段动作跳闸,大电流闭锁重合闸；故障原因为：10kV.莒陈线#044杆用户砍毛竹压到线路引起瞬间短路跳闸</t>
  </si>
  <si>
    <t>18日08:18 DMS研判：莒溪变10kV莒陈线908开关过流III段动作跳闸,大电流闭锁重合闸 即通知抢修班组巡视跳闸点莒溪变电站.10kV.莒陈线间隔.908开关及其之后的设备，重点关注莒溪变电站.10kV.莒陈线间隔.908开关之后区域。已通知莒溪供电所罗卫东
18日08:19联/配调李培城【顺控】遥控操作_：10kV莒陈线#046杆K046开关由运行转热备用，于18日08:19控分成功
18日08:19联/配调李培城【顺控】遥控操作_：厦庄变电站.10kV.厦莒线间隔.903开关由热备用转运行，于18日08:19控合成功
18日11:58连城变电运维班张步强报：.07:51:31:685ms10kV.莒陈线908开关过流Ⅲ段动作跳闸，最大相电流6.46A，故障相别AB相，站内一二次设备检查正常，具备送电条件
18日12:42 莒溪供电所刘晓辉报：.10kV.莒陈线.908线路#044杆用户砍毛竹压到线路引起瞬间短路跳闸，现场已用绝缘棒处理，线路具备送电条件
18日12:53联/配调林秀丽遥控操作_：莒溪变电站.10kV.莒陈线间隔.908开关由热备用转运行，于18日12:53控合成功
18日12:56联/配调林秀丽遥控操作_：10kV莒陈线#046杆K046开关由热备用转运行，于18日12:56控合成功
18日12:56联/配调林秀丽遥控操作_：厦庄变电站.10kV.厦莒线间隔.903开关由运行转热备用，于18日12:56控分成功</t>
  </si>
  <si>
    <t>10kV莒陈线#043-#044杆处有村民砍伐毛竹导致毛竹倾倒压线引起线路短路跳闸</t>
  </si>
  <si>
    <t>1、开展10kV莒陈线故障后特巡，2023年1月19日前完成
2、持续开展线路走廊协调清理，特别是裸导线段、易覆冰线路、高故障的线路走廊清理</t>
  </si>
  <si>
    <t>莒溪变10kV莒陈线908线路</t>
  </si>
  <si>
    <t>2023-01-18 15:00</t>
  </si>
  <si>
    <t>2023-01-18 16:03</t>
  </si>
  <si>
    <t>B637376CBA15493B948275B5C223BF58421B</t>
  </si>
  <si>
    <t>4A30C8EE-F30F-4EE7-B704-FA18778C84FE</t>
  </si>
  <si>
    <t>GZ135223010044</t>
  </si>
  <si>
    <t>3523011800015007</t>
  </si>
  <si>
    <t>2023-01-18 08:20</t>
  </si>
  <si>
    <t>2023-01-18 10:25</t>
  </si>
  <si>
    <t>18日8:20 系统研判东塘开关站10kV东塘Ⅰ回901开关跳闸，即通知海沧操作班陈睿尧巡视，故障原因：查无异常</t>
  </si>
  <si>
    <t>18日09:42 陈睿尧报：东塘开关站10kV东塘Ⅰ回901开关零序动作跳闸，无故障电流，相别，其他开关均无异常
10:20陈睿尧报后端查无异常，要求试送
10:22下令陈睿尧：东塘开关站10kV东塘Ⅰ回901开关由热备用转运行，10:24操作完毕，正常，通知设备主人陈志毅特巡，查看保护</t>
  </si>
  <si>
    <t>东塘开关站10kV天竺变电站918线路东塘开关站东塘Ⅰ回901高压开关</t>
  </si>
  <si>
    <t>2023-01-18 13:00</t>
  </si>
  <si>
    <t>天竺变电站918</t>
  </si>
  <si>
    <t>2023-01-18 15:35</t>
  </si>
  <si>
    <t>8E10664E-4A75-4794-8889-FBCFD3F83831</t>
  </si>
  <si>
    <t>GZ13525623010030</t>
  </si>
  <si>
    <t>3523011800027337</t>
  </si>
  <si>
    <t>0581055D6033FD5EE0508E0ACE063F1A,8a0e824d78b93f710179e592a84e270d</t>
  </si>
  <si>
    <t>翔北配电班,翔安配电运维一班（翔北）</t>
  </si>
  <si>
    <t>2023-01-18 08:33</t>
  </si>
  <si>
    <t>2023-01-18 12:13</t>
  </si>
  <si>
    <t>1月18日 8:34翔北抢修蔡国烟报10kV厝豪线#5支4杆配变台架杆基断裂，需停电抢修，故障原因：待分析</t>
  </si>
  <si>
    <t>18日08:35 下令蔡国烟1、10kV厝豪线#5支5杆配变由运行转热备用，2、10kV厝豪线#5支4杆配变由运行转热备用，3、10kV厝豪线#5支3甲杆高压开关由运行转热备用，4、10kV厝豪线#5支2杆高压刀闸由合闸转分闸，8:50操作毕
18日09:08 申请配电故障抢修单NO：XM-BB-PQ-2023-0048，工作负责人：颜满洁，工作内容：在10kV厝豪线#5支4杆，进行断杆故障抢修，安全措施：10kV厝豪线#5支2杆高压刀闸。
18日 09:11抢修许可票号：XM-BB-PQ-2023-0048,抢修负责人：颜满洁,抢修任务：1、10kV厝豪线#5支4杆断杆故障抢修,抢修安措:断开10kV厝豪线#5支2杆高压刀闸
18日 11:33抢修终结票号：XM-BB-PQ-2023-0048,抢修负责人：颜满洁,抢修任务：1、10kV厝豪线#5支4杆断杆故障抢修,抢修安措:断开10kV厝豪线#5支2杆高压刀闸
12:10恢复送电，送电指令票详见指令票NO：ZLP-XM-23010722</t>
  </si>
  <si>
    <t>信通钢绞线被不明物休碰到，导致断杆</t>
  </si>
  <si>
    <t>加强巡视整改</t>
  </si>
  <si>
    <t>内厝变电站909 , 厝豪线#5支2杆刀闸</t>
  </si>
  <si>
    <t>2023-01-18 11:33</t>
  </si>
  <si>
    <t>内厝变电站909</t>
  </si>
  <si>
    <t>2023-01-18 17:04</t>
  </si>
  <si>
    <t>83C1C69E62944B8FAA1FDFE50E0AC605421B</t>
  </si>
  <si>
    <t>DECBF888-305A-43A9-857F-6276CC3837F3</t>
  </si>
  <si>
    <t>GZ1354515323010039</t>
  </si>
  <si>
    <t>3523011800028118</t>
  </si>
  <si>
    <t>2023-01-18 08:50</t>
  </si>
  <si>
    <t>2023-01-18 10:46</t>
  </si>
  <si>
    <t>18日8:49 系统研判：上塘珠宝城（二期）开关站10kV上塘珠宝城（二期）#1配电室Ⅰ路分线911开关跳闸；故障原因：查无异常，疑为特殊运行方式引发跳闸</t>
  </si>
  <si>
    <t>18日8:49 上塘珠宝城（二期）开关站10kV上塘珠宝城（二期）#1配电室Ⅰ路分线911开关跳闸。09时30分巡视人黄一涵接受通知，开始巡线。
18日09:50  联/配调姚钟武收到现场黄一涵汇报：现场确认跳闸开关为：10kV上塘珠宝城（二期）开关站911开关、921开关及10kV上塘珠宝城（二期）#1配电室901开关、902开关；上塘珠宝城（二期）开关站10kV上塘珠宝城（二期）#1配电室Ⅰ路分线911开关后线路查无故障，已退出10kV上塘珠宝城（二期）开关站911开关、921开关及10kV上塘珠宝城（二期）#1配电室901开关、90A开关、902开关保护，申请分段试送电
18日09:51 联/配调姚钟武令黄一涵：10kV上塘新村#3环网柜912开关由运行转热备用，18日10:09操作成功
18日10:15 联/配调姚钟武令黄一涵：10kV上塘珠宝城（二期）开关站911开关由热备用转运行，18日10:24操作成功
18日10:25 联/配调姚钟武令黄一涵：10kV上塘珠宝城（二期）#1配电室901开关由热备用转运行，18日10:27操作成功
18日10:28 联/配调姚钟武令黄一涵：10kV上塘珠宝城（二期）#1配电室902开关由热备用转运行，18日10:31操作成功
18日10:33 联/配调姚钟武令黄一涵：10kV上塘珠宝城（二期）开关站921开关由热备用转运行，18日10:34操作成功
18日10:35 联/配调姚钟武令黄一涵：10kV上塘新村#3环网柜912开关由热备用转运行，18日10:41操作成功</t>
  </si>
  <si>
    <t>故障原因：查无异常，疑为特殊运行方式引发跳闸</t>
  </si>
  <si>
    <t>关站10kV珠宝城Ⅱ路632线路上塘珠宝10kV上塘珠宝城（二期）#1配电室Ⅰ路分线911开关</t>
  </si>
  <si>
    <t>珠宝城Ⅱ路632线路</t>
  </si>
  <si>
    <t>2023-01-20 18:49</t>
  </si>
  <si>
    <t>13DKX-53933</t>
  </si>
  <si>
    <t>6C824390-7B6D-4816-8261-4C01096E8DC3</t>
  </si>
  <si>
    <t>LS13595923010100</t>
  </si>
  <si>
    <t>3523011800044648</t>
  </si>
  <si>
    <t>2023-01-18 09:49</t>
  </si>
  <si>
    <t>2023-01-18 14:13</t>
  </si>
  <si>
    <t>2023-01-18 09:40 紧急隔离10kV大石溪线#174杆ZY238开关、10kV大石溪线#159杆G601刀闸。故障原因：10kV大石溪线#171-3杆浦潭配变因过载严重漏油</t>
  </si>
  <si>
    <t>09:40  莲塘供电所张克君汇报：10kV大石溪线#171-3杆浦潭配变因过载严重漏油，不具备运行条件，申请：（1）10kV大石溪线#174杆ZY238开关转冷备用（2）10kV大石溪线#159杆G601刀闸转分闸，稍后办理抢修。10kV大石溪线#122杆至#159杆临时停电用户已通知到位。
09:41 确认大石溪电站机组已停机。
09:42 令莲塘供电所张克君：（1）查10kV大石溪线#122杆ZY722开关确处热备用；（2）10kV大石溪线#174杆ZY238开关由运行转冷备用；（3）10kV大石溪线#159杆G601刀闸由合闸转分闸；（4）10kV大石溪线#122杆ZY722开关由热备用转运行；于09:46执行完毕，转告服务调度班（浦城）章媛媛。
09:50 令莲塘供电所张克君：10kV大石溪线枫林支线#003杆G110刀闸由合闸转分闸，于10:03执行完毕。
18日 10:49  许可莲塘供电所邱立华NP-PC-PDQX-0000303,抢修票。
11:00 莲塘供电所张克君汇报：预计送电时间为：2023-01-18 15:00
18日 13:28 抢修莲塘供电所邱立华NP-PC-PDQX-0000303,抢修票。10kV大石溪线#171-3杆浦潭配变验收合格，具备送电条件，现10kV大石溪线#171-3杆浦潭配变处运行
送电票：NPWP23010216，18日13:30开始执行</t>
  </si>
  <si>
    <t>10kV大石溪线#159杆至#174杆</t>
  </si>
  <si>
    <t>2023-01-18 09:48</t>
  </si>
  <si>
    <t>仙霞变10kV浦潭Ⅲ线922</t>
  </si>
  <si>
    <t>d81cd5e8-11ee-47a4-86dc-b6b96a4ebb39</t>
  </si>
  <si>
    <t>97FC1023-0A5C-4057-A882-83EB63B8C3DD</t>
  </si>
  <si>
    <t>GZ13555723010133</t>
  </si>
  <si>
    <t>3523011800080495</t>
  </si>
  <si>
    <t>2023-01-18 12:48</t>
  </si>
  <si>
    <t>2023-01-18 15:06</t>
  </si>
  <si>
    <t>2023年01月18日 12:47DMS弹窗报：10kV湖街638线#001杆K001开关跳闸，故障原因：查无异常</t>
  </si>
  <si>
    <t>18日12:48  即通知抢修班组巡视跳闸点湖街638线#001甲杆K001开关及其之后的设备。13时31分巡视人李文林、林振金接受通知，开始巡线。
18日13:35 联/配调叶静令林振金：湖街638线#020杆K003（三遥）开关查开关确在热备用，18日14:52执行失败
18日13:35 联/配调叶静令林振金：湖街638线#020杆K003（三遥）开关由热备用转运行，18日14:52执行失败
18日14:54联/配调叶静遥控操作_：湖头变电站.10kV.湖街线间隔.638开关由热备用转运行，于18日14:54控合成功</t>
  </si>
  <si>
    <t>湖头变10kV湖街638线#001甲杆K001开关</t>
  </si>
  <si>
    <t>2023-01-18 12:47</t>
  </si>
  <si>
    <t>湖头变10kV湖街线638</t>
  </si>
  <si>
    <t>2023-01-26 18:31</t>
  </si>
  <si>
    <t>0636D7C7-DE69-463C-931C-348283724B16</t>
  </si>
  <si>
    <t>GZ13555723010134</t>
  </si>
  <si>
    <t>3523011800087034</t>
  </si>
  <si>
    <t>2023-01-18 12:50</t>
  </si>
  <si>
    <t>2023-01-18 13:48</t>
  </si>
  <si>
    <t>2023年01月18日 12:47DMS弹窗报：10kV湖珍641线#001杆K007开关跳闸，故障原因：查无异常</t>
  </si>
  <si>
    <t>18日12:51  即通知抢修班组巡视跳闸点湖珍641线#001杆K007开关及其之后的设备。13时19分巡视人李文林、林振金接受通知，开始巡线。
执行转电如下：
18日13:20 联/配调叶静令陈江山：10kV湖珍641线风沙支线#2杆K010开关由运行转热备用，18日13:23操作成功
18日13:23 联/配调叶静令陈江山：10kV珍地663线#005-3甲杆K004开关查开关确在热备用，18日13:23操作成功
18日13:24 联/配调叶静令陈江山：珍地663线#005-3甲杆K004（三遥）(图形)开关由热备用转运行，18日13:24操作成功
18日13:25 联/配调叶静令陈江山：湖珍641线风沙支线#25杆K006（三遥）开关由热备用转运行，18日13:38操作成功
15:39 调度叶静、马姑晓遥控湖头变10kV湖珍线641开关由热备用转运行（合环）
15:41 调度叶静下令湖头所陈江山：10kV珍地663线#005-3甲杆K004开关由运行转热备用（解环），15:46汇报操作完毕
15:47 调度叶静下令湖头所陈江山：10kV湖珍641线风沙支线#2杆K010开关由热备用转运行（合环）15:58汇报操作完毕
15:58 调度叶静下令湖头所陈江山：10kV湖珍641线风沙支线#25杆K006开关由运行转热备用（解环）16:11汇报操作完毕
负荷均已恢复原运行方式</t>
  </si>
  <si>
    <t>湖头变10kV湖珍641线#001杆K007开关</t>
  </si>
  <si>
    <t>2023-01-26 18:29</t>
  </si>
  <si>
    <t>AB989C8E-3B37-4B8C-A6BC-537555A6EA83</t>
  </si>
  <si>
    <t>71D7D054-09A8-4C1A-AA99-376B3301CFF7</t>
  </si>
  <si>
    <t>GZ13535523010022</t>
  </si>
  <si>
    <t>3523011800111069</t>
  </si>
  <si>
    <t>2023-01-18 13:28</t>
  </si>
  <si>
    <t>2023-01-18 17:12</t>
  </si>
  <si>
    <t>2023年01月18日12:7 DMS系统研判城南变10kVⅡ段母线B相完全失地（选线不正确），10kV地税线B相完全失地。故障原因为：</t>
  </si>
  <si>
    <t>18日13:28 。即通知抢修班组巡视福安城南变电站.10kV.地税线间隔.964开关及其之后的设备。
18日13:34 联/配调陈玮令配电中心阮惠华：地税线#2环网柜10kV911开关由运行转冷备用，18日13:39操作成功
18日13:26  联/配调林琦收到现场配电运维班张朝阳汇报：莲池广场#2环网柜10kV#1-#2环网柜911开关跳闸
18日13:27 联/配调林琦令监控赖一红：福安城南变电站.10kV.南山线间隔.963开关由热备用转运行，18日13:28操作成功
18日13:50  联/配调林琦收到现场配电运维班阮惠华汇报：10kV地税线至地税线#2环网柜10kV911开关间隔巡线未发现异常
18日13:52联/配调林琦遥控操作_：福安城南变电站.10kV.地税线间隔.964开关由热备用转运行，于18日13:52控合成功 监控赖一红报：开关转运行后电流加速段跳闸，通知配电运维班阮惠华
18日14:12 联/配调林琦令配电运维班张朝阳：查地税线#5环网柜10kV下百货线912开关确在冷备用，18日14:12操作成功
18日14:32 联/配调林琦令配电运维班阮惠华：城南#2环网柜10kV911开关由运行转冷备用，18日14:35操作成功
18日14:36  联/配调林琦收到现场配电运维班阮惠华汇报：10kV地税线至城南#2环网柜10kV911开关巡线未发现异常
18日14:40联/配调林琦遥控操作_：福安城南变电站.10kV.地税线间隔.964开关由热备用转运行，于18日14:40控合成功
18日13:25  联/配调林琦收到现场城南运维班郭冬冬汇报：城南变10kV地税线964开关过流I段动作跳闸，一次电流8686.8A，开关设备检查无异常</t>
  </si>
  <si>
    <t>福安城南变电站10kV地税线964线路</t>
  </si>
  <si>
    <t>2023-01-18 13:22</t>
  </si>
  <si>
    <t>2023-01-18 17:10</t>
  </si>
  <si>
    <t>2023-01-18 20:00</t>
  </si>
  <si>
    <t>10kV地税线964线路</t>
  </si>
  <si>
    <t>2023-01-21 15:12</t>
  </si>
  <si>
    <t>0EEEE12D-9027-41F1-BFC5-0794AC5DFEAD</t>
  </si>
  <si>
    <t>GZ13555723010136</t>
  </si>
  <si>
    <t>3523011800127024</t>
  </si>
  <si>
    <t>2023-01-18 15:27</t>
  </si>
  <si>
    <t>2023-01-18 15:40</t>
  </si>
  <si>
    <t>2023年01月18日15:7 DMS弹窗：10kV郭村674线#005杆K003开关跳闸，感德所谢培荣汇报调度吴夏瑜：10kV郭村674线#005杆K003开关现场未跳闸，10kV郭村674线#000杆674开关跳闸，故障原因：10kV郭村674线#003杆因用户砍伐竹子引起跳闸</t>
  </si>
  <si>
    <t>18日15:28 郭村674线#001杆至6743刀闸故障指示器过流动作； 即通知抢修班组巡视跳闸点郭村674线#000杆674开关及其之后的设备，重点关注郭村674线#001至桃南675线#001杆K006开关（三遥）之间区域。
18日15:33  联/配调吴夏瑜收到现场李锦艺汇报：现场确认跳闸开关为：郭村674线#000杆674开关；保护动作：；
故障原因：异物引发故障；故障现象：10kV郭村线#3杆用户挖笋砍竹子误碰导线造成跳闸
18日15:34 联/配调吴夏瑜令李锦艺：10kV郭村674线#000杆674开关由热备用转运行，18日15:40操作成功</t>
  </si>
  <si>
    <t>用户砍伐竹子引起跳闸</t>
  </si>
  <si>
    <t>1、加强线路巡视管理。在巡视过程中，应充分认识巡视工作及对用户宣传工作。</t>
  </si>
  <si>
    <t>桃舟简易变（简易变）10kV郭村674线#000杆674开关</t>
  </si>
  <si>
    <t>2023-01-18 15:26</t>
  </si>
  <si>
    <t>2023-01-18 22:00</t>
  </si>
  <si>
    <t>2023-01-19 13:52</t>
  </si>
  <si>
    <t>925AE90F-C9E5-4F84-8F77-0307DFA8FF08</t>
  </si>
  <si>
    <t>GZ135223010045</t>
  </si>
  <si>
    <t>3523011900008228</t>
  </si>
  <si>
    <t>2023-01-19 01:54</t>
  </si>
  <si>
    <t>2023-01-19 07:05</t>
  </si>
  <si>
    <t>1月19日1:54贞庵变10kV港南Ⅰ回913开关零序动作、开关跳闸。 即通知海沧操作班申祺及抢修林少威，故障原因：待分析</t>
  </si>
  <si>
    <t>2:50郭昊旻报贞庵变10kV港南Ⅰ回913开关零序Ⅰ段动作、开关跳闸，电流210.9A，A相电缆靠零序CT处的电缆绝缘有破损及放电痕迹，不能运行。
3；27申祺 报：港南开关站10kV海码线911柜线路故障指示器B相动作，站内一二次设备查无异常。
3:34抢修林少威报10kV海码#3支1杆配变B相跌落式熔断器底座掉落。10kV海码#1杆至#12杆线路及支路查无异常。
3:34下令林少威操作：10kV海码#3支1杆配变由运行转冷备用。3:57操作毕。
3:37下令郭昊旻操作：贞庵变10kV港南Ⅰ回913线路由热备用转冷备用。3:54操作毕
4:06下令申祺操作：港南开关站10kV港南Ⅰ回901线路由运行转冷备用，港南开关站10kV港南Ⅰ回901线路由冷备用转检修。4:31操作毕
4:32下令申祺操作：港南开关站10kV母联900开关由 冷备用转运行。4:34操作毕，送电正常（转电）。
4:32下令郭昊旻操作：贞庵变10kV港南Ⅰ回913线路由冷备用转检修。4:39 操作毕
通知林文龙
转电停电后分析用
19日05:38 申请配电故障抢修单NO：XM-BB-PQ-2023-0050，工作负责人：杨宏龙，工作内容：在10kV海码3支1杆配变（10kV内坑#2变)，进行跌落式熔断器故障抢修，安全措施：10kV海码3支1杆配变高低压刀闸。
19日 05:41抢修许可票号：XM-BB-PQ-2023-0050,抢修负责人：杨宏龙,抢修任务：1、10kV海码3支1杆配变（10kV内坑#2变)跌落式熔断器故障抢修,抢修安措:断开10kV海码3支1杆配变高低压刀闸
19日 06:55抢修终结票号：XM-BB-PQ-2023-0050
6:56下令杨宏龙：10kV海码#3支1杆配变由冷备用转运行，7:05操作完毕
19日10:20 申请配电故障抢修单NO：XM-BB-PQ-2023-0051，工作负责人：王胜甫，工作内容：在110kV贞庵变电站10kV港南Ⅰ回913开关柜至港南开关站10kV港南Ⅰ回901柜，进行电缆试验；在110kV贞庵变电站10kV港南Ⅰ回913开关柜，进行零序CT检查及试验；在港南开关站10kV港南Ⅰ回901柜，进行零序CT试验及保护试验，安全措施：110kV贞庵变电站10kV港南Ⅰ回913线路转检修，10kV港南开关站10kV港南Ⅰ回901线路转检修。
19日 10:25抢修许可票号：XM-BB-PQ-2023-0051,抢修负责人：王胜甫,抢修任务：1、110kV贞庵变电站10kV港南Ⅰ回913开关柜至港南开关站10kV港南Ⅰ回901柜电缆试验；2、110kV贞庵变电站10kV港南Ⅰ回913开关柜零序CT检查及试验；3、港南开关站10kV港南Ⅰ回901柜零序CT试验及保护试验,抢修安措:110kV贞庵变电站10kV港南Ⅰ回913线路转检修，10kV港南开关站10kV港南Ⅰ回901线路转检修
16:58 运维林文龙汇报电缆及设备试验正常。
19日 17:54抢修终结票号：XM-BB-PQ-2023-0051,抢修负责人：王胜甫,抢修任务：1、110kV贞庵变电站10kV港南Ⅰ回913开关柜至港南开关站10kV港南Ⅰ回901柜电缆试验；2、110kV贞庵变电站10kV港南Ⅰ回913开关柜零序CT检查及试验；3、港南开关站10kV港南Ⅰ回901柜零序CT试验及保护试验,抢修安措:110kV贞庵变电站10kV港南Ⅰ回913线路转检修，10kV港南开关站10kV港南Ⅰ回901线路转检修
18：39 送电（ZLP-XM-23010729）</t>
  </si>
  <si>
    <t>10kV海码#3支1杆配变B相跌落式熔断器底座掉落</t>
  </si>
  <si>
    <t>贞庵变电站913线路</t>
  </si>
  <si>
    <t>2023-01-19 19:00</t>
  </si>
  <si>
    <t>贞庵变电站913</t>
  </si>
  <si>
    <t>2023-01-19 09:12</t>
  </si>
  <si>
    <t>B8BB75C8-AD2A-4539-AB65-C46CB79B1476</t>
  </si>
  <si>
    <t>GZ13516223010048</t>
  </si>
  <si>
    <t>3523011900010105</t>
  </si>
  <si>
    <t>2023-01-19 07:59</t>
  </si>
  <si>
    <t>2023-01-19 09:40</t>
  </si>
  <si>
    <t>19日7:45 高山变10kVⅡ段母线B相失地，无选线信号，10kV北宅线薛港次分线#017薛港二开关转热备用后失地消失，故障原因为：，【原断点：10kV北宅线北镇联络支线#028北镇L开关】</t>
  </si>
  <si>
    <t>19日7:45 福州.高山变/10kV.Ⅱ段母线A相电压为9.32,B相电压为1.21,C相电压为10.29,零序电压为0.00,)无选线信号
19日07:53联/配调林昕洁遥控操作_：10kV北宅线北镇联络支线#028北镇L柱上开关由运行转热备用于19日07:53控分成功接地信号存在
19日07:53联/配调林昕洁遥控操作_：10kV白鹤Ⅰ回#068沙场L柱上开关由热备用转运行于19日07:53控合成功
19日07:55联/配调林昕洁遥控操作_：10kV北宅线薛港次分线#017薛港二柱上开关由运行转热备用于19日07:55控分成功接地信号消失
19日7:45 福州.高山变/10kV.Ⅱ段母线A相电压为9.32,B相电压为1.21,C相电压为10.29,零序电压为0.00,)无选线信号 即通知【xxx】巡视跳闸点10kV北宅线薛港次分线#017薛港二开关，及其之后的设备。_08时08分巡视人方仁强 接受通知，开始巡线。_即通知方仁强
19日08:38  联/配调林昕洁收到现场柯荣芳汇报：_10kV北宅线薛港次分线#017f杆至#034杆查无故障
19日08:39 联/配调林昕洁令柯荣芳:10kV北宅线薛港次分线#034杆034柱上开关由运行转冷备用，19日08:51操作成功
19日08:52联/配调林文婷遥控操作_：10kV北宅线薛港次分线#017薛港二柱上开关由热备用转运行于19日08:52控合成功，信号正常
19日09:02  联/配调林文婷收到现场柯荣芳汇报：高山所柯荣芳汇报：10kV北宅线薛港次分线#036杆异物缠绕，已处理完毕，申请试送
19日09:04 联/配调林忠峰令柯荣芳:10kV北宅线薛港次分线#034杆034柱上开关由冷备用转运行，19日09:17操作成功
19 日09:19 高山变10kVII 段母线失地
19日09:20 联/配调林忠峰令柯荣芳:10kV北宅线薛港次分线#034杆034柱上开关由运行转冷备用，19日09:21操作成功
19日09:37  联/配调林文婷收到现场柯荣芳汇报：高山所柯荣芳回报：故障为10kV北宅线薛港次分线#035杆异物缠绕，已处理完毕
19日09:38 联/配调林忠峰令柯荣芳:10kV北宅线薛港次分线#034杆034柱上开关由冷备用转运行，19日09:39操作成功</t>
  </si>
  <si>
    <t>10kV北宅线薛港次分线#035杆异物缠绕</t>
  </si>
  <si>
    <t>福州.高山变10kV北宅线622线路北宅线薛港次分线#017薛港二开关</t>
  </si>
  <si>
    <t>2023-01-19 07:58</t>
  </si>
  <si>
    <t>2023-01-19 14:00</t>
  </si>
  <si>
    <t>2023-01-19 11:15</t>
  </si>
  <si>
    <t>CA97E18F-2ED3-4315-B8EB-D65E24A9410A</t>
  </si>
  <si>
    <t>GZ13595523010026</t>
  </si>
  <si>
    <t>3523011900029747</t>
  </si>
  <si>
    <t>2023-01-19 09:37</t>
  </si>
  <si>
    <t>2023-01-19 17:25</t>
  </si>
  <si>
    <t>2023年01月19日09:14 徐市变10kV.Ⅰ段母线B相完全失地(南平.徐市变/10kV.Ⅰ段母线A相电压为10.77,B相电压为1.66,C相电压为9.12,零序电压为98.65,)，无接地选线。故障原因：10kV五峰线159甲杆导线扎线脱落搭横担上，10kV五峰线160-7杆异物漂浮挂在耐张线间</t>
  </si>
  <si>
    <t>19日09:14建阳县调监控王建文汇报： 徐市变10kV.Ⅰ段母线B相完全失地(南平.徐市变/10kV.Ⅰ段母线A相电压为10.77,B相电压为1.66,C相电压为9.12,零序电压为98.65,)，无接地选线
09:32  10kV五峰线线路上小水电均已确认全部解列停机
19日09:34联/配调林棋镕【顺控】遥控操作_：10kV五峰线249+2杆KY1505开关由运行转热备用，于19日09:34控分成功，失地未消失
19日09:35联/配调林棋镕【顺控】遥控操作_：10kV五峰线三宝山支线004杆KY54开关由运行转热备用，于19日09:35控分成功，失地未消失
19日09:36联/配调林棋镕【顺控】遥控操作_：10kV五峰线182杆KY1504开关由运行转热备用，于19日09:36控分成功，失地未消失
19日09:36联/配调林棋镕【顺控】遥控操作_：10kV五峰线148杆KY1512开关由运行转热备用，于19日09:36控分成功接地信号消失，转告建阳服务调度班胡晓清及徐市所邱军
09:39向顺建联调陈宜晶申请：10kV五峰线182杆后端负荷转10kV富石线供电（转供电流约18A，转供线路有机组）
19日09:43联/配调林棋镕遥控操作_：10kV五峰线三宝山支线004杆KY54开关由热备用转运行，于19日09:43控合成功
19日09:44联/配调林棋镕遥控操作_：10kV五峰线249+2杆KY1505开关由热备用转运行，于19日09:44控合成功
09:44顺建联调陈宜晶告知：10kV五峰线182杆后端负荷可以转10kV富石线供电
19日09:44联/配调林棋镕遥控操作_：10kV五峰线顺建联络支线010杆KY1567开关由热备用转运行，于19日09:44控合成功，转告建阳服务调度班胡晓清、徐市所邱军及顺建联调陈宜晶
09:46告知五峰电站杨林旺、五峰新电站杨林旺、唐科电站唐书耀、大阐电站刘胜：可以开机并网运行
13:30徐市所邱军汇报，经巡线发现，10kV五峰线159甲杆导线扎线脱落搭横担上
19日13:38 联/配调林棋镕令梁山汉：10kV五峰线148杆KY1512开关由热备用转冷备用，19日13:48操作成功
19日13:48 联/配调林棋镕令梁山汉：10kV五峰线160-9杆KY67开关由热备用转冷备用，19日13:58操作成功
19日13:59 联/配调林棋镕令梁山汉：10kV五峰线167-1甲杆岩后配变由运行
转空载运行，19日14:14操作成功
19日14:30 联/配调林棋镕令梁山汉：10kV五峰线182杆KY1504开关由热备用转冷备用，19日14:36操作成功
19日15:12 申请配电故障抢修单NO：XS202000024，工作负责人：梁山汉，工作内容：_，安全措施：_。
19日 15:13抢修许可票号：XS202000024,抢修负责人：梁山汉,抢修任务：,抢修安措:
19日 16:07抢修终结票号：XS202000024,抢修负责人：梁山汉,抢修任务：,抢修安措:
送电票：NPBB23010271，19日16:09开始执行，19日16时33分执行完毕。
执行NPBB23010271徐市操作第1项时，徐市变10kV.Ⅰ段母线B相出现完全失地
16:28令徐市操作梁山汉：10kV五峰线148杆KY1512开关由运行转冷备用，于16:30执行完毕，失地信号消失，转告徐市所梁山汉
17:04 徐市所谢勇辉汇报：10kV五峰线160-7杆异物漂浮挂在耐张线间，已用令克棒跳开，10kV五峰线148杆至182杆具备送电条件，申请试送：10kV五峰线148杆至182杆
19日17:04 联/配调林棋镕令徐市操作谢勇辉：10kV五峰线148杆KY1512开关由冷备用转运行，19日17:06操作成功
送电票：NPBB23010272，19日17:14开始执行  17:53执行完毕</t>
  </si>
  <si>
    <t>加强线路巡视、着重检查杆塔上设备</t>
  </si>
  <si>
    <t>10kV五峰线148杆</t>
  </si>
  <si>
    <t>2023-01-19 17:53</t>
  </si>
  <si>
    <t>2023-01-19 18:00</t>
  </si>
  <si>
    <t>288553</t>
  </si>
  <si>
    <t>2023-01-29 18:12</t>
  </si>
  <si>
    <t>B6EE4E0F-5C35-4C3C-9B1F-99407951C2ED</t>
  </si>
  <si>
    <t>GZ1354515323010043</t>
  </si>
  <si>
    <t>3523011900070872</t>
  </si>
  <si>
    <t>2023-01-19 14:07</t>
  </si>
  <si>
    <t>2023-01-19 14:28</t>
  </si>
  <si>
    <t>13时51分，系统显示：海山变10kVⅠ段母线C相完全失地，试拉10kV东岱线#067杆067开关后失地未复归，联调遥控：10kV东岱线#067杆067开关由热备用转运行不成功。</t>
  </si>
  <si>
    <t>13时51分，系统显示：海山变10kVⅠ段母线C相完全失地，试拉10kV东岱线#067杆067开关后失地未复归，联调遥控：10kV东岱线#067杆067开关由热备用转运行不成功。联/配调方宇程发布停电信息，发布设备为东岱线#067杆067开关，通知相关人员巡视东岱线#067杆067开关及其之后设备。14时16分巡视人张国赋、郭木平、张立星、江松清、刘万春接受通知，开始巡线。
19日14:21  联/配调陈智涵收到现场刘万春汇报：现场确认跳闸开关为：东岱线#067杆067开关；保护动作：；
巡视无异常范围：10kV东岱线#067杆-10kV东岱线#208杆；试送设备：10kV东岱线#067杆067开关
19日14:22 联/配调陈智涵令刘万春：东岱线#067杆067柱上开关由热备用转运行，19日14:24操作成功</t>
  </si>
  <si>
    <t>10kV东岱线#067杆067开关由热备用转运行不成功，开关二次回路问题。</t>
  </si>
  <si>
    <t>厂家质量问题，采购人员需要严格把关。</t>
  </si>
  <si>
    <t>2023-01-19 14:22</t>
  </si>
  <si>
    <t>2023-01-19 21:00</t>
  </si>
  <si>
    <t>2752</t>
  </si>
  <si>
    <t>2023-01-20 17:32</t>
  </si>
  <si>
    <t>28E8098C-B81C-462D-837A-6C678C54F426</t>
  </si>
  <si>
    <t>GZ13565723010035</t>
  </si>
  <si>
    <t>3523011900101695</t>
  </si>
  <si>
    <t>2023-01-19 15:33</t>
  </si>
  <si>
    <t>2023-01-19 15:54</t>
  </si>
  <si>
    <t>19日15:33 10kV南河滨路分支线#04杆Z-0572开关、10kV南河滨路分支线#18杆Z-0180开关现场在热备用状态，故障原因：10kV小溪镇排涝站配电室用户内部故障</t>
  </si>
  <si>
    <t>19日15:33 联/配调杨金伟发布停电信息，发布设备为10kV南河滨路分支线#04杆Z-0572开关，通知相关人员巡视10kV南河滨路分支线#04杆Z-0572开关及其之后设备。15时35分巡视人林振闽、黄能贱接受通知，开始巡线。
19日15:34 联/配调杨金伟收到现场小溪所林振闽汇报：10kV南河滨路分支线#04杆Z-0572开关现场在热备用状态
19日15:40 联/配调苏小彬收到现场林振闽汇报：巡视无异常，申请试送10kV湖田线南河滨路分支线#04杆Z-0572开关。
19日15:42 联/配调苏小彬令林振闽：10kV南河滨路分支线#04杆Z-0572开关由热备用转运行，19日15:49操作成功，正常
20日
10:59 小溪所赖剑锋汇报：经巡视发现10kV南河滨路分支线#18杆Z-0180开关在热备用状态，10kV小溪镇排涝站配电室用户内部故障，已通知用户排查故障原因</t>
  </si>
  <si>
    <t>10kV小溪镇排涝站配电室用户内部故障</t>
  </si>
  <si>
    <t>小溪变10kV南河滨路分支线#04杆Z-0572开关</t>
  </si>
  <si>
    <t>2023-01-19 22:00</t>
  </si>
  <si>
    <t>2023-01-21 10:30</t>
  </si>
  <si>
    <t>7DFE3413-E6A3-4481-8EEC-2794F8F8BDD3</t>
  </si>
  <si>
    <t>B3223628-8DB3-4663-907B-F9B68CE54210</t>
  </si>
  <si>
    <t>GZ1354515323010046</t>
  </si>
  <si>
    <t>3523011900117735</t>
  </si>
  <si>
    <t>2023-01-19 17:18</t>
  </si>
  <si>
    <t>2023-01-19 21:35</t>
  </si>
  <si>
    <t>19日17:19  系统显示：10kV上林分线#104杆104开关跳闸。故障原因：10kV上林分线#139杆至#140杆断线，</t>
  </si>
  <si>
    <t>19日17:19  系统显示：10kV上林分线#104杆104开关跳闸。即通知抢修班组巡视跳闸点上林分线#104杆104开关及其之后的设备。17时24分巡视人谢腾腾接受通知，开始巡线。17时34分巡视人黄一涵、谢腾腾接受通知，开始巡线。
19日17:25 联/配调方宇程令谢腾腾：10kV上林赤岐联线#001杆001开关由运行转冷备用，19日17:32操作成功
19日17:29  联/配调方宇程收到现场谢腾腾汇报：隔离设备：10kV上林分线#139杆至#140杆断线，申请10kV上林分线#104杆104开关，即令其紧急停电后汇报。
19日17:32  联/配调方宇程收到现场黄一涵汇报：试送设备：10kV东峤Ⅱ路#229杆后查无异常，申请10kV东峤Ⅱ路#229杆229开关由热备用转运行
19日17:34 联/配调方宇程令黄一涵：10kV东峤Ⅱ路#229杆229开关由热备用转运行，19日17:40操作成功
19日17:35  联/配调陈智涵收到现场黄一涵汇报：保护动作：；试送设备：东峤II路229杆后查无异常，东峤II路229杆229开关由热备用转运行
19日18:26  联/配调陈智涵收到现场谢腾腾汇报：已紧急操作10kV上林分线#104杆104开关转冷备用；
19日18:27  联/配调陈智涵收到现场谢腾腾汇报：保护动作：；
隔离设备：申请上林#1变转空载运行；隔离状态：空载运行
19日18:28 联/配调陈智涵令谢腾腾：10kV上林#1支线#003杆杆上林#1配变由运行转空载运行，19日18:30操作成功
19日18:54 申请配电故障抢修单NO：PT-BB-PQ-2023-0024，工作负责人：谢腾腾，工作内容：在10kV上林分线#139杆至#140杆，进行高压断线抢修，安全措施：10kV上林分线#104杆104开关、1041刀闸，10kV上林赤岐联线#001杆001开关、0011刀闸，10kV上林#1变支线#003杆上林#1变低压综合配电箱401负荷总开关。
19日 18:54抢修许可票号：PT-BB-PQ-2023-0024,抢修负责人：谢腾腾,抢修任务：1、10kV上林分线#139杆至#140杆高压断线抢修,抢修安措:断开10kV上林分线#104杆104开关、1041刀闸，断开10kV上林赤岐联线#001杆001开关、0011刀闸，断开10kV上林#1变支线#003杆上林#1变低压综合配电箱401负荷总开关
19日 21:16抢修终结票号：PT-BB-PQ-2023-0024,抢修负责人：谢腾腾,抢修任务：1、10kV上林分线#139杆至#140杆高压断线抢修,抢修安措:断开10kV上林分线#104杆104开关、1041刀闸，断开10kV上林赤岐联线#001杆001开关、0011刀闸，断开10kV上林#1变支线#003杆上林#1变低压综合配电箱401负荷总开关
送电票：PTDQ23010947，19日21:17开始执行，19日21时33分执行完毕。</t>
  </si>
  <si>
    <t>架空导线老化断线</t>
  </si>
  <si>
    <t>莆田.山星变10kV嵌头线935线路上林分线#104杆104开关</t>
  </si>
  <si>
    <t>2023-01-19 21:16</t>
  </si>
  <si>
    <t>2023-01-19 23:00</t>
  </si>
  <si>
    <t>嵌头线935线路</t>
  </si>
  <si>
    <t>2023-01-20 18:51</t>
  </si>
  <si>
    <t>333D2550-99BC-4411-A636-22512FD07C82</t>
  </si>
  <si>
    <t>LS1351515423010029</t>
  </si>
  <si>
    <t>3523011900129535</t>
  </si>
  <si>
    <t>2023-01-19 18:16</t>
  </si>
  <si>
    <t>2023-01-19 21:34</t>
  </si>
  <si>
    <t>2023年1月19日18:13 110kV胪雷变10kV永南线916开关限时电流速断跳闸，大电流闭锁重合闸；故障原因：1、南京军区第八房管局（10kV永南路9-1-40支4）用户内部断线，用户内部进线柜受潮短路引起，19:52隔离该用户，用户故障处理完毕后于2023年2月1日16:36送电正常；2、10kV永南路9-1-40支2跑线断一相，隔离故障点后于当日19:17将部分负荷转至城门变617供电，经故障处理后于当日21:33馈线送电正常，21:49转回原运行方式。
【原断点：永南路1#环网903】</t>
  </si>
  <si>
    <t>2023年1月19日18:13 监控陈锦丹：胪雷变10kV永南线916开关限时电流速断跳闸，大电流闭锁重合闸；即通知仓抢，建新运维；
18:57 仓抢林炜汇报：南京军区第八房管局（10kV永南路9-1-40支4）用户内部断线，10kV永南路9-1-40支2跑线断一相
永南路1#环网全站离线
19日19:03 联/配调林荷钒令林炜:10kV永南路9.1.39甲永南路.4柱上开关由运行转冷备用并挂牌，19日19:12操作成功
19日19:15 联/配调林荷钒令王丰杰:永南路1#环网10kV二十三甲903开关由热备用转运行，19日19:17操作成功
19日19:21 联/配调林荷钒令林炜:10kV永南路9.1.40支4柱上开关由运行转冷备用，19日19:52操作成功，即通知仓山用检严锦
19:22 收到FZ-BB-PQ-2023-0091#抢修单
19日19:22 申请配电故障抢修单NO：FZ-BB-PQ-2023-0091，工作负责人：林倪威
，工作内容：在10kV永南路9.1.40支2，进行跑线断线故障处理；在10kV永南路9.1.40支2，进行杆上设备检查。，安全措施：
10kV永南路9.1.39甲 永南路.4柱上开关转冷备用
10kV永南路9.1.41甲支2 高压刀闸。
19日19:51 联/配调林荷钒令王丰杰:10kV永南路9.1.41甲支2刀闸由合上转断开并挂牌，19日20:12操作成功
19:57 建新运维徐阳汇报：18:13:12 胪雷变10kV永南线916开关限时电流速断动作跳闸，ABC三相过流，最大相B相电流为62.72A，现场一二次设备检查正常
19日20:13抢修许可：票号：FZ-BB-PQ-2023-0091，抢修负责人：林倪威，抢修任务：在10kV永南路9.1.40支2，进行跑线断线故障处理；在10kV永南路9.1.40支2，进行杆上设备检查。，抢修安措：10kV永南路9.1.39甲 永南路.4柱上开关转冷备用
10kV永南路9.1.41甲支2 高压刀闸。
19日 20:13抢修许可票号：FZ-BB-PQ-2023-0091,抢修负责人：林倪威,抢修任务：1、10kV永南路9.1.40支2跑线断线故障处理；2、10kV永南路9.1.40支2杆上设备检查,抢修安措:断开10kV永南路9.1.39甲永南路.4柱上开关转冷备用，断开10kV永南路9.1.41甲支2高压刀闸
19日 21:16抢修终结票号：FZ-BB-PQ-2023-0091,抢修负责人：林倪威,抢修任务：1、10kV永南路9.1.40支2跑线断线故障处理；2、10kV永南路9.1.40支2杆上设备检查,抢修安措:断开10kV永南路9.1.39甲永南路.4柱上开关转冷备用，断开10kV永南路9.1.41甲支2高压刀闸
送电指令票详见指令票NO：福州2023010633#
2023年2月1日16:07仓山用检严锦汇报：南京军区第八房管局（永南路9-1-40支4）用户内部系进线柜受潮短路故障，现已处理完毕，验收合格具备送电条件，且用户内部电源进线开关及刀闸确在断开，申请送电。
16:15 令仓抢黄光辉：10kV永南路9-1-40支4柱上开关由冷备用转运行 16:36 即通知仓山用检严锦。
2023年02月01日16:37南京军区第八房管局（10kV永南路9-1-40支4）用户内部故障已处理完毕，详见遗留用户单FZBBYLYH20230119001</t>
  </si>
  <si>
    <t>2023-01-19 18:14</t>
  </si>
  <si>
    <t>E52BAA5D5C04402EB51F8B5B8461F6EA0000</t>
  </si>
  <si>
    <t>0D0C91DF-64B4-4D75-9B94-D8A7FC42226E</t>
  </si>
  <si>
    <t>GZ13556023010051</t>
  </si>
  <si>
    <t>3523012000008172</t>
  </si>
  <si>
    <t>2023-01-20 00:46</t>
  </si>
  <si>
    <t>2023-01-20 03:22</t>
  </si>
  <si>
    <t>2023年1月20日0:43 IES700监盘发现：龙湖变10kV龙玉线919开关过流Ⅰ段动作跳闸，闭锁重合闸，故障原因：查无异常，线路于3:12恢复送电。</t>
  </si>
  <si>
    <t>20日0:46 调控黄文远通知龙湖所陈亮：龙湖变10kV龙玉线919开关过流Ⅰ段动作跳闸，龙玉线#A杆61993刀闸-#1杆故障指示器动作。
20日0:47 调控黄文远通知龙湖运维班刘永松：龙湖变10kV龙玉线919开关过流Ⅰ段动作跳闸。
00时52分巡视人陈亮、许荣峰、林春长、蔡志程接受通知，开始巡线。
20日01:17  联/配调黄文远收到现场刘永松汇报：龙湖变10kV龙玉线919开关过流Ⅰ段动作跳闸，闭锁重合闸，三相短路，A相最大故障电流9.903kA，B、C相故障电流无法查看，开关外观检查无异常。
20日03:10  联/配调黄文远收到现场陈亮汇报：龙玉线巡视未发现明显异常。
20日03:12联/配调黄文远遥控操作_：龙湖变电站.10kV.龙玉线间隔.919开关由热备用转运行，于20日03:12控合成功</t>
  </si>
  <si>
    <t>宏伟服饰配变设备短路，配变离变电站仅500米，近区大电流短路造成导线受应力影响摆动，龙玉线与宏伟线为同杆架设裸导线，造成三相短路。</t>
  </si>
  <si>
    <t>1.加强用电配电室的用电检查，及时要求用户整改。
2.对老旧线路进行改造。</t>
  </si>
  <si>
    <t>龙湖变10kV龙玉线919线路</t>
  </si>
  <si>
    <t>2023-01-20 03:10</t>
  </si>
  <si>
    <t>2023-01-20 07:00</t>
  </si>
  <si>
    <t>287368</t>
  </si>
  <si>
    <t>龙湖变10kV龙玉线919</t>
  </si>
  <si>
    <t>2023-01-20 10:10</t>
  </si>
  <si>
    <t>18d60344-842c-41a1-aa4a-d28ea4899561</t>
  </si>
  <si>
    <t>15266C00-B4D9-4D4D-8B59-556AA4216F83</t>
  </si>
  <si>
    <t>GZ13556023010052</t>
  </si>
  <si>
    <t>3523012000011110</t>
  </si>
  <si>
    <t>2023-01-20 00:48</t>
  </si>
  <si>
    <t>2023-01-20 19:25</t>
  </si>
  <si>
    <t>2023年1月20日0:43 IES700监盘发现：龙湖变10kV宏伟线942开关过流Ⅰ段动作跳闸，闭锁重合闸，故障原因：10kV宏伟线宏伟配电室用户内部设备着火，已将10kV宏伟线宏伟支线#3杆宏伟支线#02开关转冷备用隔离，其余线路于3:06恢复送电。2023年1月20日用户对宏伟配电室进行试验，试验合格符合送电条件，配电室于当天18:32恢复送电</t>
  </si>
  <si>
    <t>20日0:46调控黄文远通知龙湖所陈亮：龙湖变10kV宏伟线942开关过流Ⅰ段动作跳闸,宏伟支线#1-#2杆故障指示器动作。
20日0:47 调控黄文远通知龙湖运维班刘永松：龙湖变10kV宏伟线942开关过流Ⅰ段动作跳闸。
00时52分巡视人陈亮、许荣峰、林春长、蔡志程接受通知，开始巡线。
20日01:17  联/配调黄文远收到现场刘永松汇报：龙湖变10kV宏伟线942开关过流Ⅰ段动作跳闸，闭锁重合闸，三相短路，A相最大故障电流8.781kA，B、C相故障电流无法查看，开关外观检查无异常。
2:46 龙湖所陈亮汇报调控蔡健健：对10kV宏伟线进行巡视发现10kV宏伟线宏伟支线宏伟配电室用户内部设备着火，10kV宏伟线宏伟支线#3杆宏伟支线#02开关跳闸。
20日02:47 联/配调蔡健健令陈亮：10kV宏伟线宏伟支线#3杆宏伟支线#02开关由热备用转冷备用，20日02:49操作成功
20日03:06联/配调黄文远遥控操作_：龙湖变电站.10kV.宏伟线间隔.942开关由热备用转运行，于20日03:06控合成功
2023年1月20日 
18：17龙湖所陈亮汇报调控黄雨翔：10kV宏伟线宏伟支线宏伟配电室用户内部设备着火已处理完毕，配配电室试验及验收合格，具备送电条件。
18：24调控黄雨翔下令龙湖所陈亮：10kV宏伟线宏伟支线#3杆宏伟支线#02开关由冷备用转运行，并于18:32汇报操作完毕。</t>
  </si>
  <si>
    <t>由于宏伟配电室内低压设备故障，造成变压器短路，由于宏伟配电室距离变电站距离500m，短路电流大</t>
  </si>
  <si>
    <t>加强对用户的设备管理，开展用户内部的用电设备的用电检查工作</t>
  </si>
  <si>
    <t>龙湖变10kV宏伟线942线路</t>
  </si>
  <si>
    <t>2023-01-20 00:47</t>
  </si>
  <si>
    <t>2023-01-20 18:59</t>
  </si>
  <si>
    <t>2023-01-20 20:00</t>
  </si>
  <si>
    <t>龙湖变10kV宏伟线942</t>
  </si>
  <si>
    <t>2023-01-28 19:09</t>
  </si>
  <si>
    <t>D92F9FED4AE5436BBCFBF3777493E0C50000</t>
  </si>
  <si>
    <t>77D95DE3-9218-4E23-BE3B-4E5791B38B6A</t>
  </si>
  <si>
    <t>GZ13556023010053</t>
  </si>
  <si>
    <t>3523012000012318</t>
  </si>
  <si>
    <t>2023-01-20 02:33</t>
  </si>
  <si>
    <t>2023-01-20 09:02</t>
  </si>
  <si>
    <t>2023年1月20日2:28 IES700监盘发现：侯厝变10kV仁寿线621线路C相完全失地（A相电压为10.59，B相电压为10.45，C相电压为0.20，零序电压为17.69），选线正确。故障原因：10kV仁寿线#59杆文焕支线#07开关故障，已隔离，其余线路于9:00恢复送电。（1月20日办理抢修单处理完毕，详见日常记录）</t>
  </si>
  <si>
    <t>20日2:28 调控黄文远监盘发现：侯厝变10kV Ⅱ、Ⅳ段母线C相完全失地（A相电压为10.59，B相电压为10.45，C相电压为0.20，零序电压为17.69），选线仁寿线621线路。
20日02:32联/配调黄文远【顺控】遥控操作_：10kV仁寿线园建支线#16杆K0137开关由运行转热备用，于20日02:32控分成功
20日02:32联/配调黄文远【顺控】遥控操作_：侯厝变电站.10kV.仁寿线间隔.621开关由运行转热备用，于20日02:32控分成功接地信号消失
20日2:35 调控黄文远通知安海所王乌番：侯厝变10kV仁寿线621线路C相完全失地，10kV仁寿园建支线#16杆K0137开关、站内开关已转至热备用状态。03时26分巡视人王乌番接受通知，开始巡线。
20日03:29  联/配调黄文远收到现场王乌番汇报：仁寿线#42杆前段线路巡视未发现明显异常。
20日03:29 联/配调黄文远令王乌番：10kV仁寿线#42杆仁寿线Ⅰ段01开关由运行转热备用，20日03:29操作成功
20日03:31联/配调黄文远遥控操作_：侯厝变电站.10kV.仁寿线间隔.621开关由热备用转运行，于20日03:31控合成功
20日03:34联/配调黄文远遥控操作_：10kV仁寿线园建支线#16杆K0137开关由热备用转运行，于20日03:34控合成功
4:38 安海所王乌番汇报调控蔡健健：对10kV仁寿线#42杆后段线路巡视，查无异常。
20日04:40 联/配调蔡健健令王乌番：10kV仁寿线#55杆上岭支线#05开关由运行转热备
用，20日04:43操作成功
20日04:44 联/配调蔡健健令王乌番：10kV仁寿线#61杆建材支线#08开关由运行转热备
用，20日04:47操作成功
20日04:47 联/配调蔡健健令王乌番：10kV仁寿线#42杆仁寿线Ⅰ段01开关由热备用转运行，20日04:52操作成功，母线C相失地。
20日04:52 联/配调蔡健健令王乌番：10kV仁寿线#42杆仁寿线Ⅰ段01开关由运行转热备用，20日04:53操作成功，母线电压正常。
20日04:59 联/配调蔡健健令王乌番：10kV仁寿线#45+1杆D0030跌落式由合闸转分闸，20日05:00执行成功。
20日05:00 联/配调蔡健健令王乌番：10kV仁寿线#47杆捷顺支线#10开关由运行转热备
用，20日05:06操作成功
20日05:06 联/配调叶聪斌令王乌番：10kV仁寿线#54杆灵林支线#04开关由运行转热备用，20日05:10操作成功
20日05:17 联/配调叶聪斌令王乌番：10kV仁寿线#59杆文焕支线#07开关由运行转热备用，20日05:17操作成功
20日05:18 联/配调叶聪斌令王乌番：10kV仁寿线#68杆时钦支线#09开关由运行转热备用，20日05:22操作成功
20日05:34 联/配调叶聪斌令王乌番：10kV仁寿线#42杆仁寿线Ⅰ段01开关由热备用转运行，20日05:34操作成功，母线失地。
20日05:35 联/配调叶聪斌令王乌番：10kV仁寿线#42杆仁寿线Ⅰ段01开关由运行转热备用，20日05:35操作成功，母线电压正常。
20日06:36 联/配调黄文远令王乌番：10kV仁寿线#47杆捷顺支线#10开关由热备用转冷
备用，20日07:05操作成功
20日06:36 联/配调黄文远令王乌番：10kV仁寿线#54杆灵林支线#04开关由热备用转冷
备用，20日07:05操作成功
20日06:36 联/配调黄文远令王乌番：10kV仁寿线#55杆上岭支线#05开关由热备用转冷
备用，20日07:05操作成功
20日06:36 联/配调黄文远令王乌番：10kV仁寿线#59杆文焕支线#07开关由热备用转冷
备用，20日07:05操作成功
20日06:36 联/配调黄文远令王乌番：10kV仁寿线#61杆建材支线#08开关由热备用转冷
备用，20日07:05操作成功
20日06:36 联/配调黄文远令王乌番：10kV仁寿线后桥支线#1A杆安海仁寿02#公用变由运行转热备用，20日07:05操作成功
20日06:36 联/配调黄文远令王乌番：10kV仁寿线#68杆时钦支线#09开关由热备用转冷
备用，20日07:05操作成功
20日07:06 联/配调黄文远令王乌番：10kV仁寿线#42杆仁寿线Ⅰ段01开关由热备用转运行，20日07:07操作成功
20日07:13 联/配调叶聪斌令王乌番：10kV仁寿线安息支线#1A杆安海镇人民政府配变由运行转热备用，20日07:14操作成功
20日07:15 联/配调叶聪斌令王乌番：10kV仁寿线#45+1杆D0030跌落</t>
  </si>
  <si>
    <t>10kV仁寿线#59杆文焕支线#07开关老化，内部C相对地击穿</t>
  </si>
  <si>
    <t>更换10kV仁寿线#59杆文焕支线#07开关</t>
  </si>
  <si>
    <t>侯厝变10kV仁寿线621线路</t>
  </si>
  <si>
    <t>2023-01-20 13:00</t>
  </si>
  <si>
    <t>侯厝变10kV仁寿线621</t>
  </si>
  <si>
    <t>2023-01-20 19:48</t>
  </si>
  <si>
    <t>76531A2A-739C-48CE-AFF0-03171E9E5CDC</t>
  </si>
  <si>
    <t>GZ13556023010054</t>
  </si>
  <si>
    <t>3523012000026509</t>
  </si>
  <si>
    <t>2023-01-20 07:11</t>
  </si>
  <si>
    <t>2023年1月20日07:06 IES700监盘发现：金井变10kV石圳线623线路B相完全失地（A相电压为10.32，B相电压为0.43，C相电压为9.96，零序电压为16.83），选线正确，试拉10kV石圳线溜江支线#1塔K3082开关后失地信号消失。故障原因：10kV石圳线福全#2变支线#1A杆中国移动配变跌落式熔断器A、C相熔断，配变漏油严重，已将该配变转冷备用隔离，其余线路于8:35恢复送电。</t>
  </si>
  <si>
    <t>20日07:06 调控黄文远监盘发现：金井变10kV Ⅱ段母线B相完全失地（A相电压为10.32，B相电压为0.43，C相电压为9.96，零序电压为16.83），选线石圳线623线路。
20日07:10联/配调黄文远【顺控】遥控操作_：10kV石圳线溜江支线#1塔K3082开关由运行转热备用，于20日07:10控分成功接地信号消失
20日07:19 调控黄文远通知金井所王志平：金井变10kV石圳线623线路B相完全失地，试拉溜江支线#1塔K3082开关后失地信号消失。07时20分巡视人王志平、蔡达理接受通知，开始巡线。
 20日08:30金井所陈章言汇报调控叶聪斌：10kV石圳线福全#2变支线#1A杆中国移动配变跌落式熔断器A、C相熔断，配变漏油严重。
20日08:30 联/配调叶聪斌令陈章言：10kV石圳线福全#2变支线#1A杆中国移动配变由运行转冷备用，20日08:31操作成功
20日08:35调控叶聪斌遥控：10kV石圳线溜江支线#1塔K3082开关由热备用转运行，母线电压正常，即通知金井所陈章言。</t>
  </si>
  <si>
    <t>经过故障设备检查分析，检查发现10kV石圳线福全#2变支线#1A杆中国移动配变变压器跌落式熔断器两相掉落，现场严重喷油，初步判定为用户配变绕组三相接地短路，导致跌落式熔断器两相掉落时线路仍有接地现象。</t>
  </si>
  <si>
    <t>1.中国移动通信集团福建有限公司泉州分公司委托有资质施工队伍对故障区域设备进行检查调试，修复故障设备。
2.外勤班加强开展用检工作，提醒用户定期做好设备检修。</t>
  </si>
  <si>
    <t>金井变10kV石圳线623线路溜江支线#1塔K3082开关</t>
  </si>
  <si>
    <t>2023-01-20 08:46</t>
  </si>
  <si>
    <t>2023-01-20 19:00</t>
  </si>
  <si>
    <t>2023-01-20 16:12</t>
  </si>
  <si>
    <t>92005BD6-C340-477D-8D16-E1AA2F62FCC0</t>
  </si>
  <si>
    <t>GZ13535423010018</t>
  </si>
  <si>
    <t>3523012000031732</t>
  </si>
  <si>
    <t>2023-01-20 08:39</t>
  </si>
  <si>
    <t>2023-01-20 12:21</t>
  </si>
  <si>
    <t>2023-01-20 07:13  DMS系统研判：10kV农村线697丙线路A相缺相，故障原因：10kV农村线#001乙杆G001乙刀闸A相破损</t>
  </si>
  <si>
    <t>20日07:15故障通知巡视跳闸点10kV农村线#001乙杆G001乙刀闸及其之后的设备，重点关注10kV农村线#002杆至10kV农村线#004杆之间区域。
20日09:15 联/配调郑皓航令刘鑫：10kV农村线#016杆K002开关由运行转热备用，20日09:17操作成功
20日09:17 联/配调郑皓航令刘鑫：10kV镇西工业线#025杆K025开关由热备用转运行，20日09:18操作成功
20日09:18 联/配调郑皓航令刘鑫：10kV农村线#016杆K002开关由热备用转冷备用，20日09:18操作成功
20日10:19 申请配电故障抢修单NO：ND-XP-PQ-2023-0008，工作负责人：刘修亮，工作内容：在10kV农村线#001乙杆，进行G001乙刀闸A相破损紧急抢修，安全措施：10kV农村线#001杆K001开关，10kV农村线#001杆G001刀闸，10kV农村线#016杆K002开关，10kV农村线#016杆G002刀闸。
20日10:22 联/配调郑皓航令俞键：10kV农村线#001杆K001开关由运行转冷备用，20日10:33操作成功
20日 10:33抢修许可票号：ND-XP-PQ-2023-0008,抢修负责人：刘修亮,抢修任务：1、10kV农村线#001乙杆G001乙刀闸A相破损紧急抢修,抢修安措:断开10kV农村线#001杆K001开关，断开10kV农村线#001杆G001刀闸，断开10kV农村线#016杆K002开关，断开10kV农村线#016杆G002刀闸
20日 11:39抢修终结票号：ND-XP-PQ-2023-0008,抢修负责人：刘修亮,抢修任务：1、10kV农村线#001乙杆G001乙刀闸A相破损紧急抢修,抢修安措:断开10kV农村线#001杆K001开关，断开10kV农村线#001杆G001刀闸，断开10kV农村线#016杆K002开关，断开10kV农村线#016杆G002刀闸
送电指令票详见指令票NO：NDAX23010402，全线恢复送电</t>
  </si>
  <si>
    <t>10kV农村线#001乙杆G001乙刀闸A相破损</t>
  </si>
  <si>
    <t>三沙变电站10kV农村线697丙线路农村线#001乙杆G001乙刀闸</t>
  </si>
  <si>
    <t>2023-01-20 11:39</t>
  </si>
  <si>
    <t>13509590134</t>
  </si>
  <si>
    <t>益万佳二队</t>
  </si>
  <si>
    <t>2023-01-20 14:07</t>
  </si>
  <si>
    <t>037E8C05-FAD0-4012-A583-ECC45D033728</t>
  </si>
  <si>
    <t>GZ13595523010027</t>
  </si>
  <si>
    <t>3523012000059581</t>
  </si>
  <si>
    <t>2023-01-20 11:23</t>
  </si>
  <si>
    <t>2023-01-20 14:14</t>
  </si>
  <si>
    <t>2023年01月20日10:55 10kV五峰线249+2杆KY1505开关 跳闸 于过流Ⅱ段保护，重合不成，于11:02强送成功；20日11:19 10kV五峰线249+2杆KY1505开关跳闸于过流Ⅱ段保护，重合不成，故障原因为：10kV五峰线313-3甲杆五峰电站升压变计量漏油</t>
  </si>
  <si>
    <t>20日10:55DMS研判： 10kV五峰线249+2杆KY1505开关 跳闸 于过流Ⅱ段保护，重合不成，转告建阳服务调度班刘颖婷及徐市所朱小坤
20日10:58与五峰电站杨林旺确认机组已停机；
20日11:02联/配调郑思思遥控操作_：10kV五峰线249+2杆KY1505开关由热备用转运行，于20日11:02控合成功，转告建阳服务调度班刘颖婷及徐市所朱小坤
11:03通知五峰电站杨林旺可以开机
20日11:19 10kV五峰线249+2杆KY1505开关跳闸于过流Ⅱ段保护，重合不成，转告建阳服务调度班刘颖婷及徐市所朱小坤
20日11:22与五峰电站杨林旺确认机组已停机
20日13:10徐市所郑其华汇报：10kV五峰线313杆K1506开关跳闸，现10kV五峰线313杆K1506开关处热备用
14:00徐市所郑其华汇报：10kV五峰线313-3甲杆五峰电站升压变计量漏油，10kV五峰线249+2杆后端线路巡线无异常，具备送电条件
20日14:02联/配调黄秀卿遥控操作_：10kV五峰线249+2杆KY1505开关由热备用转运行，于20日14:02控合成功，转告建阳服务调度班刘颖婷及徐市所朱小坤</t>
  </si>
  <si>
    <t>五峰电站升压变计量漏油</t>
  </si>
  <si>
    <t>加强对用户设备巡视，对老旧隐患设备通知用户进行整改</t>
  </si>
  <si>
    <t>2023-01-20 11:22</t>
  </si>
  <si>
    <t>2023-01-20 14:02</t>
  </si>
  <si>
    <t>2023-01-29 18:13</t>
  </si>
  <si>
    <t>BD262E12-73DD-4BA5-9567-090427D98C9D</t>
  </si>
  <si>
    <t>GZ13575923010009</t>
  </si>
  <si>
    <t>3523012000101687</t>
  </si>
  <si>
    <t>2023-01-20 17:37</t>
  </si>
  <si>
    <t>2023-01-20 23:51</t>
  </si>
  <si>
    <t>2023年1月20日17:34 DMS弹窗:10kV罗坪新村#1配变停电，原因：</t>
  </si>
  <si>
    <t>2023年1月20日17:34 DMS弹窗:10kV罗坪新村#1配变停电，即通知白沙所朱建华
20日18:00 白沙所朱建华汇报：10kV造福分支线#01B杆K1开关在分闸位置，无法查看保护信息
18:30白沙所朱建华汇报：10kV造福分支线#01B杆至10kV造福分支线#11杆主线及10kV樟坑新村#2配变巡视无异常，具备送电条件，申请隔离10kV白沙中心幼儿园箱变后试送
20日18:33 联/配调张锦旺令朱建华：10kV白沙中心幼儿园支线#01杆R1跌落式熔断器由合闸转分闸，20日18:36操作成功
20日18:38 联/配调张锦旺令贺鹏：10kV造福分支线#01B杆K1开关由热备用转运行，20日18:39执行失败，转运行后再次跳闸
20日19:04 白沙所朱建华汇报：10kV造福分支线#11杆中相瓷瓶炸裂；19:04联/配调杨启士令朱建华：10kV造福分支线#10A杆G1刀闸由合闸转分闸，20日19:06操作成功
20日19:07 联/配调杨启士令朱建华：10kV白沙中心幼儿园支线#01杆R1跌落式熔断器由分闸转合闸，20日19:10操作成功
20日19:11 联/配调张锦旺令贺鹏：10kV造福分支线#01B杆K1开关由热备用转运行，20日19:12操作成功
20日19:36 联/配调杨启士令朱建华：10kV罗坪新村配电室罗坪新村线901开关由运行转热备用，20日19:37操作成功
20日19:42 申请配电故障抢修单NO：（手）XL-BSS-PQ-0048，工作负责人：朱建华
，工作内容：10kV造福分支线#11杆瓷瓶更换抢修，安全措施：10kV造福分支线#10A杆G1刀闸由合闸转分闸。
20日19:41抢修许可：票号：（手）XL-BSS-PQ-0048，抢修负责人：朱建华，抢修任务：10kV造福分支线#11杆瓷瓶更换抢修，抢修安措：10kV造福分支线#10A杆G1刀闸由合闸转分闸。
20日20:30抢修终结：票号：（手）XL-BSS-PQ-0048，抢修负责人：朱建华，抢修任务：10kV造福分支线#11杆瓷瓶更换抢修，抢修安措：10kV造福分支线#10A杆G1刀闸由合闸转分闸。
送电票：BB-ZLP-202301379，20日20:33开始执行，21:00白沙所黄华峰汇报：操作罗坪新村配电室10kV罗坪新村线901开关转运行时卡涩。20日22时13分执行完毕。
22:13 白沙所贺鹏汇报：送电完毕后疑似10kV造福分支线#01B杆K1开关跳闸
20日22:19 联/配调杨启士令朱建华：10kV造福分支线#01B杆K1开关由热备用转运行，20日22:20操作成功
23;10 白沙所贺鹏汇报：10kV罗坪新村配电室检查无异常，申请分段试送
20日23:12 联/配调张锦旺令贺鹏：10kV罗坪新村配电室10kV罗坪新村配电室10kV罗坪新村#1配变902F开关由运行转热备用，20日23:12操作成功
20日23:13 联/配调张锦旺令贺鹏：10kV罗坪新村配电室罗坪新村线901开关由热备用转运行，20日23:14操作成功
23:22 白沙所贺鹏汇报：罗坪新村配电室10kV罗坪新村配电室10kV#1变低压分路开关已全部断开，申请试送
20日23:23 联/配调张锦旺令贺鹏：10kV罗坪新村配电室10kV罗坪新村配电室10kV罗坪新村#1配变902F开关由热备用转运行，20日23:41操作成功
23:52白沙所贺鹏汇报：罗坪新村配电室10kV罗坪新村配电室10kV#1变低压分路均已送电正常</t>
  </si>
  <si>
    <t>悬瓶损坏</t>
  </si>
  <si>
    <t>2023-01-20 17:35</t>
  </si>
  <si>
    <t>2023-01-20 23:40</t>
  </si>
  <si>
    <t>2023-01-21 01:00</t>
  </si>
  <si>
    <t>2023-01-21 01:28</t>
  </si>
  <si>
    <t>32F14804-1589-4005-80C2-CE7F44115BD2</t>
  </si>
  <si>
    <t>GZ1354515323010050</t>
  </si>
  <si>
    <t>3523012000108384</t>
  </si>
  <si>
    <t>2023-01-20 18:02</t>
  </si>
  <si>
    <t>2023-01-20 21:19</t>
  </si>
  <si>
    <t>01-20 17:52 忠门变10kV西埔线924线路西埔线#005杆后线路缺相，重点关注西埔线#001至西埔线#005之间区域。
故障原因：10kV西埔线#004杆0041刀闸A相进线线夹断裂</t>
  </si>
  <si>
    <t>01-20 17:52 忠门变10kV西埔线924线路西埔线#005杆后线路缺陷，重点关注西埔线#001至西埔线#005之间区域。18时25分巡视人黄宇航接受通知，开始巡线。
20日18:29  联/配调吴智星收到现场黄宇航汇报：故障现象：西埔线#004杆0041刀闸A相进线线夹断裂、脱落；
20日19:09 申请配电故障抢修单NO：PT-BB-PQ-2023-0026，工作负责人：柳新朋，工作内容：在10kV西埔线#004杆，进行0041刀闸A相进线线夹断裂抢修，安全措施：10kV西埔线#001杆0011刀闸，10kV妈西联线#001杆001开关、0011刀闸，10kV西埔线#005杆005开关、0051刀闸，10kV西埔线#007杆0071刀闸，10kV西埔线#009杆009开关、0091刀闸。
20日 20:32抢修许可票号：PT-BB-PQ-2023-0026,抢修负责人：柳新朋,抢修任务：1、10kV西埔线#004杆0041刀闸A相进线线夹断裂抢修,抢修安措:断开10kV西埔线#001杆0011刀闸，断开10kV妈西联线#001杆001开关、0011刀闸，断开10kV西埔线#005杆005开关、0051刀闸，断开10kV西埔线#007杆0071刀闸，断开10kV西埔线#009杆009开关、0091刀闸
20日 20:58抢修终结票号：PT-BB-PQ-2023-0026,抢修负责人：柳新朋,抢修任务：1、10kV西埔线#004杆0041刀闸A相进线线夹断裂抢修,抢修安措:断开10kV西埔线#001杆0011刀闸，断开10kV妈西联线#001杆001开关、0011刀闸，断开10kV西埔线#005杆005开关、0051刀闸，断开10kV西埔线#007杆0071刀闸，断开10kV西埔线#009杆009开关、0091刀闸
送电票：PTDQ23010977，20日20:59开始执行，20日21时17分执行完毕。</t>
  </si>
  <si>
    <t>经人员巡视发现10kV西埔线#004杆0041刀闸A相进线铜鼻子处引线断线引起后端缺相故障,结合现场抢修更换完毕的铜鼻子及断线点情况检查分析，主要是铜鼻子在施工的时候未压接到位，现场虚压，造成鼻子处导线在负荷临时突增的时候存在接触不良造成发热引起鼻子内部线头烧毁，引发断线缺相故障。（当天晚上同步检查其它两相铜鼻子也存在类似情况，已同步更换完毕）</t>
  </si>
  <si>
    <t>班组计划在1月31日前安排线路责任人及骨干人员对西埔线进行全线再次巡视一次，及时发现缺陷隐患，特别是近2年内新投运的刀闸、开关设备接线铜鼻子情况？。</t>
  </si>
  <si>
    <t>莆田.忠门变10kV西埔线924线路西埔线#005杆</t>
  </si>
  <si>
    <t>2023-01-20 21:10</t>
  </si>
  <si>
    <t>2023-01-20 22:00</t>
  </si>
  <si>
    <t>286633</t>
  </si>
  <si>
    <t>西埔线924线路</t>
  </si>
  <si>
    <t>2023-01-25 20:29</t>
  </si>
  <si>
    <t>8A0059C7-A6F9-44C3-A336-903FF96FD85F</t>
  </si>
  <si>
    <t>GZ13555623010025</t>
  </si>
  <si>
    <t>3523012000124289</t>
  </si>
  <si>
    <t>2023-01-20 20:08</t>
  </si>
  <si>
    <t>2023-01-20 21:04</t>
  </si>
  <si>
    <t>2023年1月20日20:09DMS报：10kV前海线622线路后内次支线#22杆S-206开关跳闸，故障原因：10kV小岞镇螺山#2箱变螺山北台农网#2变4101开关出线电缆头烧断</t>
  </si>
  <si>
    <t>20日20:09DMS报：10kV前海线622线路后内次支线#22杆S-206开关跳闸，即县调陈杰遥通知园区所杜少杰。20时11分巡视人杜少杰、张金斌、王振川、陈江平接受通知，开始巡线。
20日20:58  联/配调陈杰遥收到现场陈江平汇报：10kV前海线622线路后内次支线#22杆S-206开关跳闸，后段查无异常。
20日20:59 联/配调陈杰遥令陈江平：10kV前海线622线路后内次支线#22杆S-206开关由热备用转运行，20日21:00操作成功，送电正常
21:01县调陈杰遥通知园区所陈江平：对10kV前海线622线路后内次支线#22杆后段线路进行特巡。
21:07县调陈杰遥通知溪东运维站潘值毅：对松村变10kV螺山线610线路保护动作情况确认。
22:07溪东运维站潘值毅向县调陈杰遥汇报：松村变10kV螺山线610线路20日启动两次，19:57:18保护第一次启动，21:00:07第二次保护启动
22:18净峰所陈怀红向县调黄书萍汇报：10kV小岞镇螺山#2箱变螺山北台农网#2变4101开关出线电缆头烧断
21日14:05园区所陈江平向县调许世兴汇报：10kV前海线622线路后内次支线#22杆S-206开关跳闸原因是10kV小岞镇螺山#2箱变螺山北台农网#2变4101开关出线故障，对10kV线路特巡，未发现有电弧击穿痕迹、瓷瓶损坏等现象，故障点区域未发现有小动物、树枝等异物引起短路</t>
  </si>
  <si>
    <t>10kV小岞镇螺山#2箱变螺山北台农网#2变4101开关出线电缆头烧断</t>
  </si>
  <si>
    <t>松村变10kV前海线622线路后内次支线#22杆S-206开关</t>
  </si>
  <si>
    <t>2023-01-21 03:00</t>
  </si>
  <si>
    <t>2023-01-29 10:23</t>
  </si>
  <si>
    <t>F1D9FD0FA1D04E7A81EED2E5BFFC1BF8421B</t>
  </si>
  <si>
    <t>6DFD3D99-4654-4A7E-B00E-E9EEFFBBA235</t>
  </si>
  <si>
    <t>GZ13586023010025</t>
  </si>
  <si>
    <t>3523012100010577</t>
  </si>
  <si>
    <t>2023-01-21 07:38</t>
  </si>
  <si>
    <t>2023-01-21 11:55</t>
  </si>
  <si>
    <t>2023年1月21日7:28 南塔变10kV南体Ⅰ路979开关跳闸，过流Ⅰ段动作，重合闸未投。故障原因：体育中心开闭所10kV体育中心南配电站#1出线9A3线路电缆烧毁。</t>
  </si>
  <si>
    <t>2023年1月21日7:28 南塔变10kV南体Ⅰ路979开关跳闸，过流Ⅰ段动作，重合闸未投，永田联调吴光樟即通知配电运检一班刘晓南、埔岭运维站吴旖、用电检查黄承请开展带电巡视工作。
2023年1月21日7:35永田联调林泽孔汇报永田联调李英蓉：体育中心开闭所备自投动作，体育中心开闭所10kV#1进线9AA开关断，10kV母分9AM开关合；
景祥佳苑开闭所备自投动作，景祥佳苑开闭所10kV#1进线91A开关断，10kV母分900开关合；凯旋门开闭所备自投动作，凯旋门开闭所10kV#1进线9KA开关断，10kV母分9KM开关合。10时18分巡视人刘永余接受通知，开始巡线。
21日08:15 联/配调李英蓉令许诗金：体育中心#2环网柜10kV体育线9T2开关由运行转热备用，21日08:20操作成功
2023年1月21日8:27埔岭运维站吴旖汇报永田联调林泽孔：7:27:46.525南塔变10kV南体Ⅰ路979开关跳闸，过流Ⅰ段动作，重合闸未投，故障相ABC三相，故障电流68.08A，现场一二次设备检查正常。
21日8:31 配电运检一班许诗金汇报永田联调李英蓉：体育中心#2环网柜各开关间隔检查正常。体育中心开闭所10kV体育中心南配电站#1出线9A3电缆烧坏。
21日08:33联/配调李英蓉遥控操作_：南塔变10kV南体Ⅰ路979开关由热备用转运行，于21日08:33控合成功
21日08:39 联/配调李英蓉令配电运检一班许诗金：体育中心开闭所10kV体育中心南配电站#1出线9A3线路由热备用转冷备用，21日08:45操作成功
2023年1月21日9:30用电检查班黄承尧汇报永田联调林泽孔：体育中心南配电站负责人已回家过年，且钥匙在其身上，体育中心南配电站无法操作。
21日10:01 联/配调巫思宁令配电运检一班刘永余：解除体育中心开闭所10kV#2进线9BB线路保护及重合闸，21日10:02操作成功
21日10:03 联/配调巫思宁令永田联调陈敏梅：体育中心开闭所10kV#1进线9AA开关由热备用转运行，21日10:04操作成功
21日10:05 联/配调陈敏梅电告用电检查黄承尧：自行将体育中心南配电站10kV#1进线9TA线路由运行转冷备用后汇报永田联调，21日10:20汇报已执行。
21日10:06 联/配调巫思宁令配电运检一班刘永余：投入体育中心开闭所10kV#2进线9BB线路保护及重合闸，21日10:07操作成功
21日10:09 联/配调巫思宁令配电运检一班王昊：体育中心#2环网柜10kV体育线9T2线路由热备用转合环运行，21日10:12操作成功
21日10:12 联/配调巫思宁令永田联调陈敏梅：体育中心开闭所10kV母分9AM开关
由运行转解环热备用，21日10:13操作成功
21日10:22 联/配调陈敏梅令刘永余：体育中心开闭所10kV体育中心南配电站#1出线9A3线路由冷备用转检修，21日10:27操作成功
21日10:31 联/配调陈敏梅令罗德亮：长坑垄环网柜10kV#2备用914线路由冷备用转检修，21日10:33操作成功
21日10:43 联/配调陈敏梅电告用电检查黄承尧：自行负责将体育中心南配电站10kV母分9TM开关由热备用转运行后汇报永田联调，21日10:49汇报操作成功
21日10:56 配电运检一班王昊汇报永田联调巫思宁：凯旋门开闭所10kV备自投正确动作，10kV#1进线9KA开关在热备用状态，10kV母分9KM开关在运行状态。
21日10:57联/配调巫思宁遥控操作_：凯旋门开闭所10kV#1进线9KA开关由热备用转合环运行，于21日10:57控合成功
21日10:58联/配调巫思宁遥控操作_：凯旋门开闭所10kV母分9KM开关由
运行转解环热备用，于21日10:58控分成功
21日11:06 配电运检一班王昊汇报永田联调巫思宁：景祥佳苑开闭所10kV备自投正确动作，10kV#1进线91A开关在热备用状态，10kV母分900开关在运行状态。
21日11:08联/配调巫思宁遥控操作_：景祥佳苑开闭所10kV#1进线91A开关由热备用转合环运行，于21日11:08控合成功
21日11:09联/配调巫思宁遥控操作_：景祥佳苑开闭所10kV母分900开关由
运行转解环热备用，于21日11:09控分成功</t>
  </si>
  <si>
    <t>10kV体育中心开闭所9A3间隔后段用户故障</t>
  </si>
  <si>
    <t>南塔变10kV南体Ⅰ路979线路</t>
  </si>
  <si>
    <t>2023-01-21 07:36</t>
  </si>
  <si>
    <t>2023-01-21 14:00</t>
  </si>
  <si>
    <t>su_yongwang</t>
  </si>
  <si>
    <t>南塔变10kV南体Ⅰ路979</t>
  </si>
  <si>
    <t>2023-01-28 11:18</t>
  </si>
  <si>
    <t>baaba647-2135-482a-88b7-c58bd437dc42</t>
  </si>
  <si>
    <t>EE81AED4-6012-4307-8626-53046CC131CD</t>
  </si>
  <si>
    <t>GZ13586023010026</t>
  </si>
  <si>
    <t>3523012100011480</t>
  </si>
  <si>
    <t>2023-01-21 07:53</t>
  </si>
  <si>
    <t>2023-01-21 09:46</t>
  </si>
  <si>
    <t>2023年1月21日7:28  南塔变10kVⅠ段母线B相失地(A相电压为10.24kV，B相电压为0.05kV，C相电压为10.18kV，零序电压为102.54V)无选线信号。故障原因为：长坑垄环网柜10kV南洋线#15杆进线911开关间隔故障</t>
  </si>
  <si>
    <t>21日7:32 南塔变电站失地(南塔变电站.10kV.Ⅰ段母线A相电压为10.24,B相电压为0.05,C相电压为10.18,零序电压为102.54,)。即通知埔岭运维站吴旖、配电运检一班罗德亮。
21日07:47联/配调林泽孔【顺控】遥控操作_：10kV南洋线#21杆723开关由运行转热备用，于21日07:47控分成功
21日07:47联/配调林泽孔【顺控】遥控操作_：10kV南洋线#12杆878开关由运行转热备用，于21日07:47控分成功接地信号消失
21日07:51联/配调林泽孔遥控操作_：10kV西营支线#2杆561开关由热备用转运行，于21日07:51控合成功
2023年1月21日7:28 南塔变电站失地(南塔变10kVⅠ段母线A相电压为10.24,B相电压为0.05,C相电压为10.18,零序电压为102.54,)。07：52 永田联调李英蓉通知配电运检一班罗德亮：即通知抢修班组巡视10kV南洋线#12杆878开关及10kV南洋线#21杆723开关之后的设备。
08：50 配电运检一班罗德亮汇报永田联调李英蓉：10kV长坑垄环网柜有异味，申请长坑垄环网柜10kV南洋线#15杆进线911线路、10kV南洋线#17杆出线912线路、10kV长铁线913线路转检修进行检查。12时41分巡视人许诗金、罗德亮、刘晓南、林永新接受通知，开始巡线。
21日08:52 联/配调林泽孔令配电运检一班罗德亮：10kV南洋线#15杆879刀闸由合闸转分闸，21日09:07操作成功
21日08:52 联/配调林泽孔令配电运检一班罗德亮：10kV南洋线#17杆556刀闸由合闸转分闸，21日09:07操作成功
21日09:08联/配调林泽孔【顺控】遥控操作_：10kV南洋线#12杆878开关由热备用转运行，于21日09:08控合成功
21日09:09联/配调林泽孔【顺控】遥控操作_：10kV南洋线#21杆723开关由热备用转运行，于21日09:09控合成功
21日09:11 联/配调林泽孔令配电运检一班罗德亮：长坑垄环网柜10kV南洋线#15杆进线911线路由运行转检修，21日09:19操作成功
21日09:11 联/配调林泽孔令配电运检一班罗德亮：长坑垄环网柜10kV南洋线#17杆出线912线路由运行转检修，21日09:19操作成功
21日09:11 联/配调林泽孔令配电运检一班罗德亮：长坑垄环网柜10kV长铁线913线路由运行转检修，21日09:19执行失败（现场汇报长坑垄环网柜10kV长铁线913开关无法转分闸）
09：26配电运检一班罗德亮汇报永田联调赖晔欣：长坑垄环网柜10kV南洋线#15杆进线911开关下柜有焦味，长坑垄环网柜其余间隔检查无异常，申请试送长坑垄环网柜10kV南洋线#17杆出线912开关。
21日09:27 联/配调赖晔欣令配电运检一班罗德亮：长坑垄环网柜10kV南洋线#17杆出线912线路由检修转热备用，21日09:41操作成功
21日09:27 联/配调赖晔欣令配电运检一班罗德亮：10kV南洋线#21杆723开关由运行转热备用，21日09:41操作成功
21日09:27 联/配调赖晔欣令配电运检一班罗德亮：10kV南洋线#17杆556刀闸由分闸转合闸，21日09:41操作成功
21日09:27 联/配调赖晔欣令配电运检一班罗德亮：长坑垄环网柜10kV南洋线#17杆出线912线路由热备用转运行，21日09:41操作成功
21日09:27 联/配调赖晔欣令配电运检一班罗德亮：10kV南洋线#21杆723开关由热备用转运行，21日09:41操作成功
21日10:31 联/配调陈敏梅令罗德亮：长坑垄环网柜10kV#2备用914线路由冷备用转检修，21日10:33操作成功
21日10:21 申请配电故障抢修单NO：XLSD2023012101，工作负责人：范森辉，工作内容：10kV南洋线#15杆879刀闸出线侧引线带电解除，安全措施：1、解除南塔变10kV南洋线972线路重合闸。2、长坑垄环网柜10kV南洋线#15杆进线911线路转检修。。
21日 10:31抢修许可票号：XLSD2023012101,抢修负责人：范森辉,工作内容：10kV南洋线#15杆879刀闸出线侧引线带电解除，安全措施：1、解除南塔变10kV南洋线972线路重合闸。2、长坑垄环网柜10kV南洋线#15杆进线911线路转检修。
21日10:49 申请配电故障抢修单NO：PDYJYB2023012101，工作负责人：冯福星，工作内容：1、长坑垄环网柜10kV南洋线#15杆进线911开关间隔故障，电缆拆除，2、长坑垄环网柜10kV#2备用914开关间隔电缆试验及接入。安全措施：1、长坑垄环网柜10kV南洋线#1</t>
  </si>
  <si>
    <t>10kV长坑垄环网柜911间隔B相套管击穿</t>
  </si>
  <si>
    <t>南塔变10kV南洋线972线路南洋线#12杆878开关</t>
  </si>
  <si>
    <t>2023-01-21 07:51</t>
  </si>
  <si>
    <t>2023-01-21 13:34</t>
  </si>
  <si>
    <t>2023-01-21 15:00</t>
  </si>
  <si>
    <t>南塔变10kV南洋线972</t>
  </si>
  <si>
    <t>2023-01-28 11:06</t>
  </si>
  <si>
    <t>B2435314-347D-4760-B235-D083349E8461</t>
  </si>
  <si>
    <t>GZ13565723010044</t>
  </si>
  <si>
    <t>3523012100013534</t>
  </si>
  <si>
    <t>2023-01-21 08:18</t>
  </si>
  <si>
    <t>2023-01-21 10:00</t>
  </si>
  <si>
    <t>21日08:15 10kV霞北线#85杆Z-2075开关过流Ⅱ段动作跳闸，重合闸未投，故障原因：10kV振溪支线#19B杆平和县九峰镇振溪果蔬专业合作社专变用户内部故障</t>
  </si>
  <si>
    <t>08:15 DMS系统研判：10kV霞北线#85杆Z-2075开关过流Ⅱ段动作跳闸，重合闸未投。通知际下水电站、洋坑口水电站、彩宅口水电站、阔洋水电站停机解列08时51分巡视人曾清海、朱俊杰、曾跃伟、曾志强接受通知，开始巡线。
21日09:22  联/配调林雅仪收到九峰所曾跃伟汇报：主线路巡视无发现异常，申请隔离10kV东富支线#01杆Z-2183开关，申请试送10kV霞北线#85杆Z-2075开关。
21日09:22 联/配调林雅仪令九峰所曾跃伟：10kV东富支线#01杆Z-2183开关由运行转热备用，21日09:23操作成功
21日09:24 联/配调林雅仪令九峰所曾跃伟：10kV霞北线#85杆Z-2075开关由热备用转运行，21日09:33操作后跳闸
21日09:43  联/配调杨金伟收到九峰所曾跃伟汇报：10kV霞北线#129杆前端巡视无发现异常，申请隔离10kV霞北线#129杆Z-2182开关，申请试送10kV霞北线#85杆Z-2075开关
21日09:43 联/配调杨金伟令九峰所曾跃伟：10kV霞北线#129杆Z-2182开关由运行转热备用，21日09:44操作成功
21日09:46 联/配调杨金伟遥控操作_：10kV霞北线#85杆Z-2075开关由热备用转运行，于21日09:46控合成功
21日09:52 联/配调杨金伟遥控操作_：10kV东富支线#01杆Z-2183开关由热备用转运行，于21日09:52控合成功，正常
即通知际下水电站、彩宅口水电站可并网发电
21日09:55  联/配调杨金伟收到九峰所曾跃伟汇报：10kV振溪支线#19B杆平和县九峰镇振溪果蔬专业合作社专变用户内部故障，现该专变已在热备用状态，申请隔离10kV霞北线#130杆P-2081刀闸
21日09:55 联/配调杨金伟令九峰所曾跃伟：10kV霞北线#130杆P-2081刀闸由合闸转分闸，21日09:56操作成功
21日09:55 联/配调杨金伟令九峰所曾跃伟：10kV霞北线#129杆Z-2182开关由热备用转运行，21日09:59操作成功，正常
即通知洋坑口水电站、阔洋水电站可并网发电
1月30日16:18 九峰所曾庆秋汇报：10kV振溪支线#19B杆平和县九峰镇振溪果蔬专业合作社专变验收合格，具备送电条件
16:18林雅仪下令九峰所曾庆秋：10kV霞北线#130杆P-2081刀闸由分闸转合闸--16:21执行完毕，即令其通知用户自行送电
2023年02月02日21:42平和县九峰镇振溪果蔬专业合作社（10kV霞北线#130杆P-2081刀闸）用户内部故障已处理完毕，详见遗留用户单ZZPHYLYH20230121001</t>
  </si>
  <si>
    <t>九峰变10kV霞北线907线路</t>
  </si>
  <si>
    <t>2023-01-21 08:16</t>
  </si>
  <si>
    <t>3104</t>
  </si>
  <si>
    <t>九峰变霞北线907</t>
  </si>
  <si>
    <t>2023-01-21 15:26</t>
  </si>
  <si>
    <t>F3A4A37D036B451A9B8503A5E5D84604XL00</t>
  </si>
  <si>
    <t>D6757F2D-E1F4-42B5-A2C4-14B733EE7067</t>
  </si>
  <si>
    <t>LS1351515223010012</t>
  </si>
  <si>
    <t>3523012100031142</t>
  </si>
  <si>
    <t>2023-01-21 08:53</t>
  </si>
  <si>
    <t>2023-01-21 09:20</t>
  </si>
  <si>
    <t>2023年1月21日8:46 华屏变10kV I、II段母线电压异常（10.15、0.64、9.85），08：48华屏变10kV七海917开关过流II段动作跳闸，故障原因为：七海花园Ⅰ配电站10kV保险二921至省保险公司2#环网10kV七海一901之间电缆本体击穿，隔离故障电缆09：11华屏变917送电正常，其余负荷09：16转至温泉变985供电正常，抢修完毕后于21：14送电。
（原断点：五四2#环网10kV华宾902）</t>
  </si>
  <si>
    <t>2023年1月21日8:46监控陈茹汇报：华屏变10kV I、II段母线电压异常（10.15、0.64、9.85）失地选线为华屏变911，
08：48监控陈茹汇报： 福州.华屏变/10kV.七海917开关过流II段动作跳闸；
即通知南门运维、鼓抢
自动化弹窗显示：
七海花园Ⅰ配电站10kV保险二921负荷开关 B相过流；七海花园Ⅰ配电站10kV保险二921负荷开关621开关 C相过流；七海花园Ⅰ配电站10kV华屏911负荷开关 B相过流；七海花园Ⅰ配电站10kV华屏911负荷开关 C相过流； 
研判区域为：七海花园Ⅰ配电站10kV保险二921至省保险公司2#环网10kV七海一901之间电缆
21日08:50 联/配调廖珠胜令廖珠胜:七海花园Ⅰ配电站10kV保险二921负荷开关由运行转热备用，21日08:50操作失败（显示可能是RTU设备有问题或者遥信状态不正确），已通知自动化
遥控：省保险公司2#环网10kV七海一901、902失败
21日08:51 联/配调廖珠胜令廖珠胜:华福宾馆环网10kV保险二902开关由运行转热备用，21日08:52操作成功
21日08:52 联/配调廖珠胜令廖珠胜:五四2#环网10kV华宾902开关由热备用转运行，21日08:53操作成功
09：07 鼓抢赵丁毅汇报：七海花园Ⅰ配电站911、921现场过流翻牌
21日09:07 联/配调陈石桢令赵丁毅:七海花园Ⅰ配电站10kV保险二921开关由运行转冷备用，21日09:08操作成功
21日09:08 联/配调廖珠胜令林建:福州.华屏变/10kV.七海917开关由热备用转运行，21日09:11操作成功
正常，母线电压正常
21日09:13 联/配调廖珠胜令池麟:省保险公司2#环网10kV七海一901开关由运行转冷备用，21日09:15操作成功
21日09:16联/配调廖珠胜遥控操作_：华福宾馆环网10kV保险二902开关由热备用转运行于21日09:16控合成功，正常
21日09:16 联/配调廖珠胜令池麟:省保险公司2#环网10kV七海一901线路由冷备用转检修，21日09:20操作成功
21日09:21 联/配调廖珠胜令赵丁毅:七海花园Ⅰ配电站10kV保险二921线路由冷备用转检修，21日09:22操作成功
21日09：40通知维护班王健对对侧特巡
09：42 南门运维林建汇报：华屏变10kV七海917开关过流II段跳闸，AB相故障，故障电流60.51A，无重合闸，一二次检查正常。
21日10:29 申请配电故障抢修单NO：FZ-BB-PQ-2023-0094，工作负责人：何强
，工作内容：在七海花园I配电站10kV保险二921~省保险公司2#环网10kV七海一901，进行高压电缆故障抢修及试验。，安全措施：
七海花园I配电站 10kV保险二921线路转检修
省保险公司2#环网 10kV七海一901线路转检修。
10：28许可FZ-BB-PQ-2023-0094#抢修单
20：32 何强汇报：Z-BB-PQ-2023-0094#抢修单验收合格具备送电条件，故障原因：电缆本体击穿。
20：36 终结FZ-BB-PQ-2023-0094#抢修单
送电指令票详见指令票NO：福州2023010636#
送电成功，结束流程</t>
  </si>
  <si>
    <t>电缆本体击穿</t>
  </si>
  <si>
    <t>通过振荡波局放及时发现缺陷</t>
  </si>
  <si>
    <t>华屏变917七海线</t>
  </si>
  <si>
    <t>2023-01-21 08:52</t>
  </si>
  <si>
    <t>2023-01-28 20:36</t>
  </si>
  <si>
    <t>2023-01-21 23:00</t>
  </si>
  <si>
    <t>华屏变917七海</t>
  </si>
  <si>
    <t>AF4A7D03-AAB3-4EFD-9785-9AE81564777B</t>
  </si>
  <si>
    <t>GZ13595223010031</t>
  </si>
  <si>
    <t>3523012100044071</t>
  </si>
  <si>
    <t>2023-01-21 11:00</t>
  </si>
  <si>
    <t>2023-01-21 11:36</t>
  </si>
  <si>
    <t>01月21日09:20下沙变10kVⅠ段母线A相不完全失地（(A相电压为2.87kV,B相电压为10.28kV,C相电压为7.77kV,零序电压为81.62V)，原因：天成变10kVⅠ段母线PT A相避雷器故障，待分析</t>
  </si>
  <si>
    <t>09:20联调监控胡雨汇报：09:20下沙变10kVⅠ段母线A相不完全失地（(A相电压为2.87kV,B相电压为10.28kV,C相电压为7.77kV,零序电压为81.62V)
09:21查DMS系统：10kV联红线002杆KY30630开关零序电流突变为4.3A，10kV紫云Ⅰ回三都支21杆KY30114开关零序电流突变为2.22A
09:24确认10kV联红线所接小水电已停机
21日09:25联/配调官哲云【顺控】遥控操作_：10kV联红线165杆KY30604开关由运行转热备用，于21日09:25控分成功，失地未消失
21日09:26联/配调官哲云【顺控】遥控操作_：10kV联红线173杆KY30605开关由运行转热备用，于21日09:26控分成功，失地未消失
21日09:27联/配调官哲云【顺控】遥控操作_：10kV紫云Ⅰ回三都支21杆KY30114开关由运行转热备用，于21日09:27控分成功，失地未消失
21日09:33联/配调官哲云遥控操作_：南平.下沙变/10kV.联红线671开关由运行转热备用，于21日09:33控分成功接地信号存在
21日09:35联/配调官哲云遥控操作_：南平.下沙变/10kV.联红线671开关由热备用转运行，于21日09:35控合成功
21日09:36联/配调官哲云遥控操作_：10kV紫云Ⅰ回三都支21杆KY30114开关由热备用转运行，于21日09:36控合成功
21日09:36联/配调官哲云遥控操作_：10kV联红线173杆KY30605开关由热备用转运行，于21日09:36控合成功
21日09:37联/配调官哲云遥控操作_：10kV联红线165杆KY30604开关由热备用转运行，于21日09:37控合成功
09:38通知10kV联红线所接小水电可开机
09:39确认10kV化Ⅱ线所接小水电已停机
21日09:40联/配调官哲云【顺控】遥控操作_：10kV化Ⅱ线晒口街支08杆KY20804开关由运行转热备用，于21日09:40控分成功，失地未消失
21日09:41联/配调官哲云【顺控】遥控操作_：10kV化Ⅱ线晒口街支02杆KY20801开关由运行转热备用，于21日09:41控分成功，失地未消失
21日09:43联/配调官哲云遥控操作_：南平.下沙变/10kV.化Ⅱ线681开关由运行转热备用，于21日09:43控分成功接地信号存在
21日09:45联/配调官哲云遥控操作_：南平.下沙变/10kV.化Ⅱ线681开关由热备用转运行，于21日09:45控合成功
09:46通知10kV化Ⅱ线所接小水电可开机
21日09:54联/配调官哲云遥控操作_：10kV化Ⅱ线晒口街支02杆KY20801开关由热备用转运行，于21日09:54控合成功
21日09:55联/配调官哲云遥控操作_：10kV化Ⅱ线晒口街支08杆KY20804开关由热备用转运行，于21日09:55控合成功
10:31联/配调官哲云遥控操作_：10kV勋村线胡书支02杆KY31114开关由运行转热备用，于21日10:32控分成功，失地消失
10:33通知配抢班胡雨、拿口所黄雨斌
11:26遥控执行：天成变10kV#1接地站用变进线911开关由运行转热备用，11:26操作完毕
11:27联/配调官哲云遥控操作：10kV勋村线胡书支02杆KY31114开关由热备用转运行，于21日11:27控合成功，正常
11:28通知配抢班胡雨、拿口所苏斌
15:14令童游集控站时新淦：天成变10kVⅠ段母线PT及避雷器由运行转冷备用，15:39操作完毕
15:40遥控执行：天成变10kV#1接地站用变进线911开关由热备用转运行，15:41操作完毕，正常
15:55童游集控站时新淦申请：天成变10kVⅠ段母线PT及避雷器转检修，即令其：天成变10kVⅠ段母线PT及避雷器由冷备用转检修，16:19操作完毕
16:25童游集控站时新淦汇报：天成变10kVⅠ段母线PT A相避雷器故障，待处理</t>
  </si>
  <si>
    <t>福豆临时配变（专变）低压开关防雷模块故障</t>
  </si>
  <si>
    <t>10kV勋村线胡书支02杆至炉上支13塔</t>
  </si>
  <si>
    <t>2023-01-21 09:30</t>
  </si>
  <si>
    <t>2023-01-26 16:15</t>
  </si>
  <si>
    <t>2023-01-21 18:00</t>
  </si>
  <si>
    <t>2023-01-26 16:21</t>
  </si>
  <si>
    <t>0979DE52-F88D-4BBA-9A9A-E2E52C3AC206</t>
  </si>
  <si>
    <t>GZ13565723010045</t>
  </si>
  <si>
    <t>3523012100048435</t>
  </si>
  <si>
    <t>2023-01-21 12:44</t>
  </si>
  <si>
    <t>2023-01-21 15:02</t>
  </si>
  <si>
    <t>21日12:44 紧急隔离10kV霞西支线#03杆Z-2029开关，故障原因：10kV霞西支线#37杆C相抛线断钱</t>
  </si>
  <si>
    <t>12时44分，联/配调程舒渊发布停电信息，发布设备为10kV霞西支线#03杆Z-2029开关，通知相关人员巡视10kV霞西支线#03杆Z-2029开关及其之后设备。12时45分巡视人曾跃伟、曾志强接受通知，开始巡线。
21日12:44  联/配调杨金伟收到现场九峰所曾跃伟汇报：经巡视发现10kV霞西支线#37杆C相抛线断钱，申请10kV霞西支线#03杆Z-2029开关转冷备用
21日12:45 通知并确认阔洋水电站机组停机解列
21日12:47 联/配调杨金伟令九峰所曾跃伟：10kV霞西支线#03杆Z-2029开关由运行转冷备用，21日12:51操作成功
21日12:47 联/配调杨金伟令九峰所曾跃伟：10kV霞西支线#65杆P-2074刀闸由合闸转分闸，21日12:53操作成功
21日14:11 申请配电故障抢修单NO：ZZ-PH-PQ-2023-0007，工作负责人：张海成，工作内容：在10kV霞西支线#37杆，进行C相抛线断线抢修，安全措施：10kV霞西支线#03杆 Z-2029开关及P-2172刀闸，10kV霞西支线#65杆 P-2074刀闸。
21日 14:13抢修许可票号：ZZ-PH-PQ-2023-0007,抢修负责人：张海成,抢修任务：1、10kV霞西支线#37杆C相抛线断线抢修,抢修安措:断开10kV霞西支线#03杆Z-2029开关及P-2172刀闸，断开10kV霞西支线#65杆P-2074刀闸
21日 14:31抢修终结票号：ZZ-PH-PQ-2023-0007,抢修负责人：张海成,抢修任务：1、10kV霞西支线#37杆C相抛线断线抢修,抢修安措:断开10kV霞西支线#03杆Z-2029开关及P-2172刀闸，断开10kV霞西支线#65杆P-2074刀闸
送电票：ZZPH23010107，21日14:31开始执行，21日15时01分执行完毕。</t>
  </si>
  <si>
    <t>九峰变10kV霞西支线#03杆Z-2029开关</t>
  </si>
  <si>
    <t>2023-01-21 16:00</t>
  </si>
  <si>
    <t>2023-01-21 15:56</t>
  </si>
  <si>
    <t>13DKX-57233</t>
  </si>
  <si>
    <t>2F695441-2E3B-4C82-81B1-06C7CD67C33F</t>
  </si>
  <si>
    <t>GZ13575823010023</t>
  </si>
  <si>
    <t>3523012100068617</t>
  </si>
  <si>
    <t>2023-01-21 15:46</t>
  </si>
  <si>
    <t>2023-01-21 16:45</t>
  </si>
  <si>
    <t>21日15:45 DMS 弹窗：10kV翠峰支线#48杆至末端所T接变台均停电，怀疑10kV翠峰支线#48杆#48K跳闸，故障原因为：巡视无异常（原因待分析）</t>
  </si>
  <si>
    <t>21日15:47  即通知抢修班组巡视跳闸点10kV翠峰支线#48杆#48K开关及其之后的设备。16时38分巡视人蒋本有、戴金水接受通知，开始巡线。
21日16:39  联/配调江炳兴收到现场戴金水汇报：现场确认跳闸开关为：10kV翠峰支线#48杆#48K开关；保护动作：10kV翠峰支线#48杆#48K开关保护无法查看；
隔离设备：无；隔离状态：分闸；试送设备：10kV翠峰支线＃48杆＃48K开关；
故障原因：无异常；故障现象：巡视无故障
21日16:40 联/配调江炳兴令戴金水：10kV翠峰支线#48杆#48K开关由热备用转运行，21日16:45操作成功</t>
  </si>
  <si>
    <t>开展10kⅤ翠峰支线#48杆至末端开展故障后特巡</t>
  </si>
  <si>
    <t>东埔变10kV东铁Ⅰ线925线路翠峰支线#48杆#48K开关</t>
  </si>
  <si>
    <t>2023-01-21 22:00</t>
  </si>
  <si>
    <t>东埔变10kV东铁Ⅰ线925线路</t>
  </si>
  <si>
    <t>2023-01-21 22:48</t>
  </si>
  <si>
    <t>82EEF7BA-A4F8-45F7-86D9-6309EACA7E81</t>
  </si>
  <si>
    <t>GZ13546123010031</t>
  </si>
  <si>
    <t>3523012100076039</t>
  </si>
  <si>
    <t>2023-01-21 16:19</t>
  </si>
  <si>
    <t>2023-01-21 17:02</t>
  </si>
  <si>
    <t>21日16:20  系统研判：仙东变10kV岭头线911开关跳闸。故障原因：查无异常。</t>
  </si>
  <si>
    <t>21日16:20  系统研判：仙东变10kV岭头线911开关跳闸。16时23分巡视人郑国志、陈宇、黄海航接受通知，开始巡线。
21日16:26  联/配调俞剑铭收到现场黄海航汇报：现场确认跳闸开关为：10kV岭头线911开关；隔离设备：屏山线149杆149开关由运行转热备用；巡视无异常范围：屏山线#106杆-屏山线#149杆；试送设备：屏山线#149杆149开关转热备用，屏山线#106杆106开关转运行
21日16:28联/配调俞剑铭遥控操作_：10kV屏山线#149杆149（三遥）开关由运行转热备用，于21日16:28控分成功
21日16:47联/配调俞剑铭遥控操作_：10kV屏山线#106杆106（三遥）开关由热备用转运行，于21日16:47控合成功
21日16:29  联/配调俞剑铭收到现场黄海航汇报：巡视无异常范围：岭头线#001-岭头线#077杆；试送设备：岭头线911线路试送，（通知其：10kV岭头线911开关通讯异常，无法遥控）
21日16:35  联/配调俞剑铭收到现场黄海航汇报：巡视无异常范围：10kV仙西线607线路#066杆-146B杆；隔离设备：10kV仙西线607线路#146B杆146B（三遥）开关，试送设备：10kV仙西线#066杆066开关。
21日16:36联/配调俞剑铭【顺控】遥控操作_：10kV仙西线#146B杆146B（三遥）开关由运行转热备用，于21日16:36控分成功
21日16:36联/配调俞剑铭【顺控】遥控操作_：10kV仙西线#066杆066开关由热备用转运行，于21日16:36控合成功
21日17:01  联/配调俞剑铭收到现场黄海航汇报：故障原因：查无异常。
21日16:54 联/配调俞剑铭令陈宇：仙东变（配电化）10kV岭头线911开关由热备用转运行（无法遥控），21日17:01操作成功</t>
  </si>
  <si>
    <t>故障原因：10kV岭头线911线路过负荷跳闸。
因度尾变#1#2主变容量受限，且调度不允许度尾变10kVI、II段母线并列运行。其中度尾10kV#1主变容量6300kVA,故通过仙西线带后埔线负荷，仙西线#066至末端负荷转由岭头线供电，10kV#2主变容量10000kVA，故通过帽山线带屏山线#001杆至#106杆负荷。为保主网稳定运行，改变10kV岭头线911线路运行方式。10kV岭头线911线路带屏山线#106杆至#149杆负荷、仙西线#066杆至#146B杆负荷及本线路负荷。除夕期间10kV岭头线911线路处于负荷高峰期运行10kV岭头线911线路过负荷跳闸。</t>
  </si>
  <si>
    <t>考虑增容度尾变#1、#2主变，或增容仙东变#1主变，缓解线路运行压力。</t>
  </si>
  <si>
    <t>2023-01-21 19:11</t>
  </si>
  <si>
    <t>88EAC25A-0FD2-49C6-BF65-ADDBFC4C320C</t>
  </si>
  <si>
    <t>GZ13565723010046</t>
  </si>
  <si>
    <t>3523012100087401</t>
  </si>
  <si>
    <t>2023-01-21 16:42</t>
  </si>
  <si>
    <t>2023-01-22 01:23</t>
  </si>
  <si>
    <t>21日16:42 10kV坝头线#08杆Z-2807开关在热备用状态，故障原因：10kV坪竹里分支线#01B杆三联村坪竹里配变高压引线断线、10kV坪竹里分支线#01B杆三联村坪竹里配变低压总开关击穿</t>
  </si>
  <si>
    <t>16:42 联调杨金伟发布停电信息，发布设备：10kV坝头线#08杆Z-2807开关
21日16:42 联/配调杨金伟收到九峰所苏志容汇报：10kV坝头线#08杆Z-2807开关在热备用状态
21日18:12 联/配调杨金伟收到九峰所苏志容汇报：10kV三联支线线路巡视无异常，申请将10kV坪竹里分支线#01B杆三联村坪竹里配变、三联村尖山面配变、三联村治九配变转热备用，试送10kV坝头线#08杆Z-2807开关
21日18:12 联/配调杨金伟令九峰所苏志容：10kV坪竹里分支线#01B杆三联村坪竹里配变由运行转热备用，21日18:15操作成功
21日18:12 联/配调杨金伟令九峰所苏志容：10kV尖山面分支线#15A杆三联村尖山面配变由运行转热备用，21日18:15操作成功
21日18:12 联/配调杨金伟令九峰所苏志容：10kV三联支线#28A杆三联村治九配变由运行转热备用，21日18:15操作成功
21日18:15 联/配调杨金伟令九峰所苏志容：10kV坝头线#08杆Z-2807开关由热备用转运行，21日18:17操作成功，正常
21日18:21  联/配调杨金伟收到现场九峰所苏志容汇报：10kV三联支线#28A杆三联村治九配变检查无异常，申请试送
21日18:21 联/配调杨金伟令九峰所苏志容：10kV三联支线#28A杆三联村治九配变由热备用转运行，21日18:41操作成功
21日18:41 联/配调杨金伟收到现场九峰所苏志容汇报：10kV尖山面分支线#15A杆三联村尖山面配变检查无异常，申请试送
21日18:41 联/配调杨金伟令九峰所苏志容：10kV尖山面分支线#15A杆三联村尖山面配变由热备用转运行，21日18:58操作成功
21日23:23 联/配调杨金伟收到现场九峰所苏志容汇报：10kV坪竹里分支线#01B杆三联村坪竹里配变高压引线断线，需要抢修处理
21日23:23 联/配调杨金伟令九峰所苏志容：10kV三联支线#01A杆P-2614刀闸由合闸转分闸，21日23:28操作成功
21日23:50 申请配电故障抢修单NO：PHGD-2023010210011，工作负责人：张海成，工作内容：10kV坪竹里分支线#01B杆三联村坪竹里配变更换高压引线，安全措施：断开10kV三联支线#01A杆P-2614刀闸。
21日23:51 抢修许可票号：PHGD-2023010210011,抢修负责人：张海成,抢修任务：10kV坪竹里分支线#01B杆三联村坪竹里配变更换高压引线，安全措施：断开10kV三联支线#01A杆P-2614刀闸。
22日00:27 抢修终结票号：PHGD-2023010210011,抢修负责人：张海成,抢修任务：10kV坪竹里分支线#01B杆三联村坪竹里配变更换高压引线，安全措施：断开10kV三联支线#01A杆P-2614刀闸。
送电票：ZZPH23010110，22日00:27开始执行，22日00时51分执行完毕。
22日00:51 联/配调杨金伟收到现场苏志容汇报：10kV坪竹里分支线#01B杆三联村坪竹里配变由热备用转运行后，10kV坝头线#08杆Z-2807开关跳闸，申请将隔离10kV坪竹里分支线#01B杆三联村坪竹里配变后试送
22日00:52 联/配调杨金伟令苏志容：10kV坪竹里分支线#01B杆三联村坪竹里配变由运行转热备用，22日01:07操作成功
22日01:27 联/配调杨金伟令九峰所苏志容：10kV坝头线#08杆Z-2807开关由热备用转运行，22日01:30操作成功，正常
22日01:49 联/配调杨金伟收到现场苏志容汇报：10kV坪竹里分支线#01B杆三联村坪竹里配变低压总开关击穿
22日01:49 联/配调杨金伟令九峰所苏志容：10kV三联支线#01A杆P-2614刀闸由合闸转分闸22日01:50操作成功
22日02:51 申请配电故障抢修单NO：ZZ-PH-PQ-2023-0008，工作负责人：张海成，工作内容：在10kV坪竹里分支线#01B杆三联村坪竹里配变，进行更换低压总开关，安全措施：10kV三联支线#01A杆P-2614刀闸。
22日 02:52抢修许可票号：ZZ-PH-PQ-2023-0008,抢修负责人：张海成,抢修任务：1、10kV坪竹里分支线#01B杆三联村坪竹里配变更换低压总开关,抢修安措:断开10kV三联支线#01A杆P-2614刀闸
22日 06:11抢修终结票号：ZZ-PH-PQ-2023-0008,抢修负责人：张海成,抢修任务：1、10kV坪竹里分支线#01B杆三联村坪竹里配变更换低压总开关,抢修安措:断开10kV三联支线#01A杆P-2614刀闸
送电票：ZZPH23010111，22日06:12开始执行，22日06时42分执行完毕。</t>
  </si>
  <si>
    <t>21日16:42 10kV坝头线#08杆Z-2807开关在热备用状态，故障原因：10kV坪竹里分支线#01B杆三联村坪竹里配变高压引线断线、10kV坪竹里分支线#01B杆三联村坪竹里配变低压总开关击穿21日16:42 10kV坝头线#08杆Z-2807开关在热备用状态，故障原因：10kV坪竹里分支线#01B杆三联村坪竹里配变高压引线断线、10kV坪竹里分支线#01B杆三联村坪竹里配变低压总开关击穿</t>
  </si>
  <si>
    <t>秀峰变10kV坝头线#08杆Z-2807开关</t>
  </si>
  <si>
    <t>2023-01-22 06:42</t>
  </si>
  <si>
    <t>2023-01-22 08:00</t>
  </si>
  <si>
    <t>2023-01-26 19:44</t>
  </si>
  <si>
    <t>E3232915-C9DD-45BF-ABDE-C79DE92048EB</t>
  </si>
  <si>
    <t>GZ13576023010029</t>
  </si>
  <si>
    <t>3523012100120406</t>
  </si>
  <si>
    <t>2023-01-21 18:24</t>
  </si>
  <si>
    <t>2023-01-21 21:03</t>
  </si>
  <si>
    <t>2023-01-21 18:13 DMS弹窗和春变10kVⅠ段母线A相失地(A相电压为2.18,B相电压为8.20,C相电压为9.98,零序电压为8.47,)。故障原因为： 10kV卓宅线#37杆A相瓷瓶炸裂</t>
  </si>
  <si>
    <t>2023-01-21 18:13 DMS弹窗和春变10kVⅠ段母线A相失地(和春变电站.10kV.Ⅰ段母线A相电压为2.18,B相电压为8.20,C相电压为9.98,零序电压为8.47,)。即通知抢修班组
查10kV卓宅线#46支3杆K1开关零序突增42.1
21日18:17联/配调易荣翔遥控操作_：10kV卓宅线#46支3杆K1开关由运行转热备用，于21日18:17控分成功接地信号存在
21日18:18联/配调易荣翔遥控操作_：10kV卓宅线#49杆49K开关由运行转热备用，于21日18:18控分失败
21日18:19联/配调易荣翔遥控操作_：10kV南西线#53杆K1开关由运行转热备用，于21日18:19控分成功接地信号存在
21日18:19联/配调易荣翔遥控操作_：10kV南西线#61杆61K开关由热备用转运行，于21日18:19控合成功
21日18:20联/配调易荣翔遥控操作_：10kV卓宅线#46杆46K开关由运行转热备用，于21日18:20控分成功接地信号存在
21日18:21联/配调易荣翔遥控操作_：10kV和南线#91杆91K开关由热备用转运行，于21日18:21控合成功
21日18:21联/配调易荣翔遥控操作_：和春变电站.10kV.春卓Ⅰ线间隔.943开关由运行转热备用，于21日18:21控分成功接地信号消失
21日18:22联/配调易荣翔遥控操作_：10kV南西线#53杆K1开关由热备用转运行（合环），于21日18:22控合成功
21日18:23联/配调易荣翔遥控操作_：10kV南西线#61杆61K开关由运行转热备用（解环），于21日18:23控分成功
21日18:27联/配调易荣翔遥控操作_：10kV卓宅线#46支3杆K1开关由热备用转运行，于21日18:27控合成功
2023-01-21 18:13 DMS弹窗和春变10kVⅠ段母线A相失地(和春变电站.10kV.Ⅰ段母线A相电压为2.18,B相电压为8.20,C相电压为9.98,零序电压为8.47,)。即通知抢修班组巡视和春变电站.10kV.春卓Ⅰ线间隔.943开关及其之后的设备。18时30分巡视人邓龙福、黄玉杰接受通知，开始巡线。
21日18:40 和平所邓龙福汇报：10kV卓宅线#37杆A相瓷瓶炸裂，申请:断开10kV卓宅线#32杆32K开关，试送和春变10kV春卓Ⅰ线943开关
21日18:40 联/配调林一帆令邓龙福：10kV卓宅线#32杆32K开关由运行转热备用，21日18:45操作成功
21日18:48联/配调林一帆遥控操作_：和春变10kV春卓Ⅰ线943开关由热备用转运行，于21日18:48控合成功，送电运行正常
21日19:28 和平所邓龙福汇报：申请10kV卓宅线#46杆46K开关转冷备用，10kV卓宅线#32杆32K开关转冷备用
21日19:28 联/配调林一帆令邓龙福：10kV卓宅线#46杆46K开关由热备用转冷备用，21日19:32操作成功
21日19:35 联/配调林一帆令邓龙福：10kV卓宅线#32杆32K开关由热备用转冷备用，21日19:44操作成功
21日20:13 申请配电故障抢修单NO：SG-QX-ZP-0000800，工作负责人：谢道兴
，工作内容：10kV卓宅线#37杆悬瓶击穿抢修，安全措施：10kV卓宅线#46杆46K开关转冷备用，10kV卓宅线#32杆32K开关转冷备用。
21日20:18抢修许可：票号：SG-QX-ZP-0000800，抢修负责人：谢道兴，抢修任务：10kV卓宅线#37杆悬瓶击穿抢修，抢修安措：10kV卓宅线#46杆46K开关转冷备用，10kV卓宅线#32杆32K开关转冷备用。
21日20:46抢修终结：票号：SG-QX-ZP-0000800，抢修负责人：谢道兴，抢修任务：10kV卓宅线#37杆悬瓶击穿抢修，抢修安措：10kV卓宅线#46杆46K开关转冷备用，10kV卓宅线#32杆32K开关转冷备用。
送电票：ZP-ZLP-202301134，21日20:47开始执行，21:08执行完毕；</t>
  </si>
  <si>
    <t>设备老化，悬瓶击穿</t>
  </si>
  <si>
    <t>2023-01-21 21:51</t>
  </si>
  <si>
    <t>912299</t>
  </si>
  <si>
    <t>2023-01-21 21:59</t>
  </si>
  <si>
    <t>EA35914C-CF0B-4001-A8AB-803657B26453</t>
  </si>
  <si>
    <t>GZ13515823010008</t>
  </si>
  <si>
    <t>3523012100136727</t>
  </si>
  <si>
    <t>2023-01-21 21:24</t>
  </si>
  <si>
    <t>2023-01-21 22:09</t>
  </si>
  <si>
    <t>21日21:22 同安变10kV霞拔线922开关过流Ⅰ段动作跳闸，大电流闭锁重合闸，隔离霞拔二开关后于22:06全部送电。故障是:10kV霞拔线#029A相悬式绝缘子脱落，造成AB两相短路，经抢修后于22日14:32恢复送电。</t>
  </si>
  <si>
    <t>21日21:22 DMS研判:同安变10kV霞拔线922开关过流I段保护动作跳闸，大电流闭锁重合闸，即通知永泰运维汪义津和霞拔所刘鑫。
21:22 永泰运维汪义津汇报:同安变10kV霞拔线922开关故障电流为2930.88A，开关及设备检查无异常。
21:30 联/配调温晓虹遥控操作_：10kV霞拔线#212南坑开关由运行转热备用于21日21:30控分成功
21:31 联/配调温晓虹遥控操作_：10kV霞拔线#267半洋开关由热备用转运行于21日21:31控合成功
21:39 令监控陈秀娥:10kV霞拔线#127霞拔二开关由运行转热备用（遥控）（21:40遥控不成功，返校超时）
22:03 令霞拔所邹尊钻:10kV霞拔线#127霞拔二开关由运行转热备用，21日22:05操作成功
22:06 令监控陈秀娥:10kV龙门线#018苍霞开关由热备用转运行，21日22:06操作成功
22:46  霞拔所邹尊钻汇报：经查线，10kV霞拔线#001杆至#121杆线路未发现明显故障点，线路具备送电条件
22:46 令监控陈秀娥:同安变10kV霞拔线922开关由热备用转运行（遥控），21日22:46试送不成功，即通知霞拔所邹尊钻。
22日08:26 令霞拔所邹尊钻:10kV霞拔线#001霞拔一开关由运行转热备用（08:27已执行）
08:29 令监控陈秀娥:同安变10kV霞拔线922开关由热备用转运行（遥控）（08:30已执行，正常，即通知霞拔所邹尊钻）
08:32 令监控陈秀娥:同安变10kV霞拔线922开关由运行转热备用（遥控）（08:35已执行）
10:44 霞拔所邹尊钻汇报:经查线，10kV霞拔线#029A相悬式绝缘子脱落，造成AB两相短路，准备抢修。
10:39 微信三单及故障处理讨论群接收:永霞20230122001#配电故障紧急抢修单（抢修工作任务:10kV霞拔线#029A相悬式绝缘子脱落抢修；安全措施:10kV霞拔线#001霞拔一开关转冷备用、10kV霞拔线#062高压刀闸）
10:44 令霞拔所邹尊钻:1、10kV霞拔线#001霞拔一开关由热备用转冷备用；
                                  2、10kV霞拔线#062刀闸由合闸转分闸（10:56已执行）
11:07 电话许可工作负责人邹尊钻:永霞20230122001#配电故障紧急抢修单开工（抢修工作任务:10kV霞拔线#029A相悬式绝缘子脱落抢修；安全措施:10kV霞拔线#001霞拔一开关转冷备用、10kV霞拔线#062高压刀闸）
12:18 霞拔所邹尊钻汇报:永霞20230122001#配电故障紧急抢修单工程验收合格并具备送电条件。
12:17 电话终结工作负责人邹尊钻:永霞20230122001#配电故障紧急抢修单工作已终结（抢修工作任务:10kV霞拔线#029A相悬式绝缘子脱落抢修；安全措施:10kV霞拔线#001霞拔一开关转冷备用、10kV霞拔线#062高压刀闸）
14:32 送电完毕（详见复电指令票:NO永泰2023010125）</t>
  </si>
  <si>
    <t>21日21:22 福州.同安变/10kV.霞拔线922开关跳闸；福州.同安变/10kV.霞拔线922开关福州.同安变/10kV.霞拔线922/NSR-3611.过流Ⅰ段动作(软报文)；福州.同安变/10kV.霞拔线922开关福州.同安变/10kV.霞拔线922/NSR-3611.事故总； 【重合成功；重合成功后加速动作再次跳闸；未启动重合闸；大电流闭锁重合闸】即通知【xxx】巡视跳闸点福州.同安变/10kV.霞拔线922开关，及其之后的设备，重点关注福州.同安变/10kV.霞拔线922开关后面区域，霞拔线#127霞拔二开关前面区域，
21日21:30联/配调温晓虹遥控操作_：霞拔线#212南坑柱上开关由运行转热备用于21日21:30控分成功</t>
  </si>
  <si>
    <t>福州.同安变10kV霞拔线922线路</t>
  </si>
  <si>
    <t>2023-01-21 21:23</t>
  </si>
  <si>
    <t>2023-01-22 13:00</t>
  </si>
  <si>
    <t>2023-01-26 16:00</t>
  </si>
  <si>
    <t>霞拔线922线路</t>
  </si>
  <si>
    <t>2023-01-22 15:52</t>
  </si>
  <si>
    <t>041EC2C8-F220-4C4D-AA7D-EA48F13A02F4</t>
  </si>
  <si>
    <t>GZ1354515423010020</t>
  </si>
  <si>
    <t>3523012100152861</t>
  </si>
  <si>
    <t>2023-01-21 22:28</t>
  </si>
  <si>
    <t>2023-01-22 02:44</t>
  </si>
  <si>
    <t>21日21:32 莆田.城南变莆田.城南变/10kV.Ⅰ段母线A相失地(A相电压为0.68,B相电压为10.05,C相电压为9.74,零序电压为95.21,)失地选线为黄头线915线路,，经试拉10kV凤达凤翔城开闭所市路灯管理处分线924开关后失地信号消失。故障原因：用户内部故障</t>
  </si>
  <si>
    <t>21日21:32 莆田.城南变失地(莆田.城南变/10kV.Ⅰ段母线A相电压为0.68,B相电压为10.05,C相电压为9.74,零序电压为95.21,)。即通知抢修班组
21日22:18 联/配调黄秋月令汤威涛：10kV凤达凤翔城开闭所市路灯管理处分线924开关由运行转热备用，21日22:24操作成功，城南变10kVⅠ段母线A相全失地信号复归。
21日22:28 莆田.城南变失地(莆田.城南变/10kV.Ⅰ段母线A相电压为0.68,B相电压为10.05,C相电压为9.74,零序电压为95.21,)。失地选线为城南变10kV黄头线915线路，即通知抢修班组巡视莆田.城南变/10kV.黄头线915开关及其之后的设备。
令汤威涛操作：10kV凤达凤翔城开闭所市路灯管理处分线924开关，于22:20汇报操作完毕，失地信号消失
22日00:14 申请配电故障抢修单NO：PT-BB-PQ-2023-0028，工作负责人：郑星，工作内容：在10kV滨河豪园环网柜，进行pt解除，安全措施：10kV滨河豪园环网柜10kV滨河机械联线901线路转检修，10kV滨河豪园环网柜10kV正荣御府开闭所I路线912线路转检修，10kV滨河豪园环网柜10kV滨河机械联线902线路转检修，10kV滨河豪园环网柜10kV三迪城市花园II路线911线路转检修，10kV滨河豪园环网柜10kV滨河豪园II路线913线路转检修。
22日00:14 申请配电故障抢修单NO：PT-BB-PQ-2023-0027，工作负责人：郑星，工作内容：在10kV凤达凤翔城开闭所10kV市路灯管路处分线924线路至10kV市路灯管理处分接箱10kV市路灯管路处分线，进行电缆故障测试及修复；在10kV市路灯管理处分接箱10kV城厢区经济开发总公司机械公司支线至10kV城厢区经济开发总公司机械公司配电室10kV城厢区经济开发总公司机械公司支线901线路，进行电缆故障测试及修复；在10kV市路灯管理处分接箱10kV市路灯管理处（福厦路下林村）支线至10kV市路灯管理处（福厦路下林村）欧式变10kV市路灯管理处（福厦路下林村）支线901线路，进行电缆故障测试及修复；在10kV城厢区经济开发总公司机械公司配电室,10kV城厢区经济开发总公司机械公司支线901开关柜、10kVPT及避雷器柜、10kV城厢区经济开发总公司机械公司#1变分支线911开关柜、10kV城厢区经济开发总公司机械公司#2变分支线912开关柜，进行开关柜故障测试及修复；在10kV城厢区经济开发总公司机械公司配电室,城厢区经济开发总公司机械公司#1变变压器及变压器进线电缆、城厢区经济开发总公司机械公司#2变变压器及变压器进线电缆，进行电缆故障测试及修复，安全措施：10kV凤达凤翔城开闭所10kV市路灯管理处分线924线路转检修，10kV城厢区经济开发总公司机械公司配电室10kV城厢区经济开发总公司机械公司#1变转空载运行，10kV城厢区经济开发总公司机械公司配电室10kV城厢区经济开发总公司机械公司#2变转空载运行。
22日 01:06抢修许可票号：PT-BB-PQ-2023-0027,抢修负责人：郑星,抢修任务：1、10kV凤达凤翔城开闭所10kV市路灯管路处分线924线路至10kV市路灯管理处分接箱10kV市路灯管路处分线电缆故障测试及修复；2、10kV市路灯管理处分接箱10kV城厢区经济开发总公司机械公司支线至10kV城厢区经济开发总公司机械公司配电室10kV城厢区经济开发总公司机械公司支线901线路电缆故障测试及修复；3、10kV市路灯管理处分接箱10kV市路灯管理处（福厦路下林村）支线至10kV市路灯管理处（福厦路下林村）欧式变10kV市路灯管理处（福厦路下林村）支线901线路电缆故障测试及修复；4、10kV城厢区经济开发总公司机械公司配电室,10kV城厢区经济开发总公司机械公司支线901开关柜、10kVPT及避雷器柜、10kV城厢区经济开发总公司机械公司#1变分支线911开关柜、10kV城厢区经济开发总公司机械公司#2变分支线912开关柜开关柜故障测试及修复；5、10kV城厢区经济开发总公司机械公司配电室,城厢区经济开发总公司机械公司#1变变压器及变压器进线电缆、城厢区经济开发总公司机械公司#2变变压器及变压器进线电缆电缆故障测试及修复,抢修安措:10kV凤达凤翔城开闭所10kV市路灯管理处分线924线路转检修，10kV城厢区经济开发总公司机械公司配电室10kV城厢区经济开发总公司机械公司#1变转空载运行，10kV城厢区经济开发总公司机械公司配电室10kV城厢区经济开发总公司机械公司#2变转空载运行
22日 01:22抢修许可票号：PT-BB-PQ-2023-0028,抢修负责人：郑星,抢修任务：1、1</t>
  </si>
  <si>
    <t>本起故障为10kV市路灯管理处分接箱10kV市路灯管理处（福厦路下林村）支线电缆中间头故障，电缆型号YJLV22-3*95，于2016年01月投运，该电缆于2022年04月01日及2022年07月7日分别故障修复过，怀疑电缆施工工艺不良引起高压故障</t>
  </si>
  <si>
    <t>1.用检专责人员按周期开展用户侧用电设施的安全检查，对于存在隐患的要为客户整改提供技术指导，并以《电力设施安全隐患整改通知书》或《用电检查结果通知书》书面告知客户，指导督促客户及时整改
2.强化入网设备投运前质量、试验把关；运维班组按照巡视标准卡加强配电线路、站房日常巡视，及时发现隐患并上报项目对隐患设备进行整体消缺改造</t>
  </si>
  <si>
    <t>2023-01-21 22:27</t>
  </si>
  <si>
    <t>2023-01-22 04:00</t>
  </si>
  <si>
    <t>2023-01-26 18:11</t>
  </si>
  <si>
    <t>43D65C18-0C9A-4E3F-9208-1D76E9737666</t>
  </si>
  <si>
    <t>GZ13575323010015</t>
  </si>
  <si>
    <t>3523012200010940</t>
  </si>
  <si>
    <t>2023-01-22 02:07</t>
  </si>
  <si>
    <t>2023-01-22 02:21</t>
  </si>
  <si>
    <t>22日1:33 22日01:25 永平变电站失地(永平变电站.10kV.Ⅰ母线A相电压为9.28,B相电压为4.94,C相电压为5.67,零序电压为5.80,)。02:01遥控永平变10kV永南线907开关由运行转热备用，失地消失。故障原因为： 10kV永南线#9杆B相悬瓶炸裂</t>
  </si>
  <si>
    <t>22日1:33 永平变电站失地(永平变电站.10kV.Ⅰ母线A相电压为9.28,B相电压为4.94,C相电压为5.67,零序电压为5.80,)。即通知抢修班组
22日01:36联/配调曾辉华【顺控】遥控操作_：10kV梁老支线#1杆1K开关由运行转热备用，于22日01:36控分成功
22日01:36联/配调曾辉华【顺控】遥控操作_：10kV孔下支线#24杆24K开关由热备用转运行，于22日01:36控合成功
22日01:37联/配调曾辉华【顺控】遥控操作_：10kV永龙线#53杆53K开关由运行转热备用，于22日01:37控分成功
22日01:37联/配调曾辉华【顺控】遥控操作_：10kV梁老支线#1杆1K开关由热备用转运行，于22日01:37控合成功
22日01:38联/配调曾辉华【顺控】遥控操作_：永平变电站.10kV.永龙线间隔.913开关由运行转热备用，于22日01:38控分成功
22日01:39联/配调曾辉华遥控操作_：永平变电站.10kV.永龙线间隔.913开关由热备用转运行，于22日01:39控合成功
22日01:39联/配调曾辉华遥控操作_：永平变电站.10kV.牛皮湍间隔.903开关由运行转热备用，于22日01:39控分成功接地信号存在
22日01:40联/配调曾辉华遥控操作_：永平变电站.10kV.牛皮湍间隔.903开关由热备用转运行，于22日01:40控合成功
22日01:47联/配调曾辉华【顺控】遥控操作_：10kV瑞湖支线#26杆26K开关由运行转热备用，于22日01:47控分成功
22日01:47联/配调曾辉华【顺控】遥控操作_：10kV新哺联络线#17杆17K开关由热备用转运行，于22日01:47控合成功
22日01:48联/配调曾辉华【顺控】遥控操作_：10kV永瑞线#14B杆14ABK开关由运行转热备用，于22日01:48控分成功
22日01:48联/配调曾辉华【顺控】遥控操作_：10kV永南线#22A杆22AK开关由热备用转运行，于22日01:48控合成功
22日01:48联/配调曾辉华【顺控】遥控操作_：永平变电站.10kV.永瑞线间隔.905开关由运行转热备用，于22日01:48控分成功
22日01:49联/配调曾辉华【顺控】遥控操作_：永平变电站.10kV.永瑞线间隔.905开关由热备用转运行，于22日01:49控合成功
22日01:57联/配调曾辉华【顺控】遥控操作_：10kV梧地凹分支线#22杆22K开关由运行转热备用，于22日01:57控分成功
22日01:58联/配调曾辉华【顺控】遥控操作_：10kV罗助支线#6杆6K开关由热备用转运行，于22日01:58控合成功
22日01:58联/配调曾辉华【顺控】遥控操作_：10kV孔下支线#105杆105K开关由运行转热备用，于22日01:58控分成功
22日01:59联/配调曾辉华【顺控】遥控操作_：10kV梧地凹分支线#22杆22K开关由热备用转运行，于22日01:59控合成功
22日01:59联/配调曾辉华【顺控】遥控操作_：永平变电站.10kV.永平线间隔.909开关由运行转热备用，于22日01:59控分成功
22日02:00联/配调曾辉华【顺控】遥控操作_：永平变电站.10kV.永平线间隔.909开关由热备用转运行，于22日02:00控合成功
22日02:02联/配调曾辉华遥控操作_：永平变电站.10kV.永南线间隔.907开关由运行转热备用，于22日02:02控分成功接地信号消失
22日01:25 永平变电站失地(永平变电站.10kV.Ⅰ母线A相电压为9.28,B相电压为4.94,C相电压为5.67,零序电压为5.80,)。02:01遥控永平变10kV永南线907开关由运行转热备用，失地消失，即通知抢修班组巡视永平变电站.10kV.永南线间隔.907开关及其之后的设备。
22日02:13 联/配调曾辉华令钟建斌：10kV永南线#21A杆21ABG刀闸由合闸转分闸，22日02:18操作成功
22日02:20联/配调曾辉华遥控操作_：10kV永南线#22A杆22AK开关由热备用转运行，于22日02:20控合成功
22日10:39  联/配调曾晓东收到现场蓝旭升汇报：_10kV永南线#9杆B相悬瓶炸裂，申请断开10kV永南线#1杆1G刀闸
22日11:01 联/配调曾晓东令林小峰：10kV永南线#1杆1G刀闸由合闸转分闸，22日11:04操作成功
22日11:30 申请配电故障抢修单NO：XG-PQX-WP-2020-0000062，工作负责人：蓝旭升
，工作内容：_10kV永南线#9杆B相悬瓶炸裂更换A、B、C三相悬瓶，安全措施：_断开10kV永南线#1杆1G刀闸，断开10kV永南线#21杆21G刀闸。
22日11:37抢修许可</t>
  </si>
  <si>
    <t>10KV永南线#0杆-#21杆B相不完成失地，已断开无用户停电。</t>
  </si>
  <si>
    <t>2023-01-22 14:00</t>
  </si>
  <si>
    <t>2023-01-22 03:00</t>
  </si>
  <si>
    <t>FF137452659C47F581EE455414338DB1XL00</t>
  </si>
  <si>
    <t>D4D3E024-32F5-46C8-B9FD-F94EB0375674</t>
  </si>
  <si>
    <t>LS1351515623010013</t>
  </si>
  <si>
    <t>3523012200015148</t>
  </si>
  <si>
    <t>8a0f688f46db11f00146db1331320526,8a0f688f46db11f00146db1331410528,8a0f688f46db11f00146db133141052c</t>
  </si>
  <si>
    <t>仓山综合配电运维五班,马尾线路小区配电运维六班,晋安综合配电运维四班</t>
  </si>
  <si>
    <t>2023-01-22 02:23</t>
  </si>
  <si>
    <t>2023-01-22 02:59</t>
  </si>
  <si>
    <t>2023年01月22日02:23 晋抢陈磊汇报：晋连路1#环网901、904开关频繁自动分合，将DTU远方就地切至闭锁位置后频繁动作消失，怀疑二次回路潮湿，已通知维护班。晋连路1#环网904后端检查线路无异常后于02:27送电正常，福州市政工程管理处（晋连路1#环网902）已转用检杨宁处理。用户经内部试验无异常后，于22日15:57送电正常</t>
  </si>
  <si>
    <t>22日02:23 晋抢陈磊汇报：晋连路1#环网901、904开关频繁自动分合，现已将DTU远方就地切至闭锁位置，怀疑二次回路潮湿，已通知维护班。现晋连路1#环网901开关在运行，902、904开关开关在热备用。即令其巡视904后端。
02:26 晋抢陈磊汇报：晋连路1#环网904后端无异常。
22日02:27 联/配调孟凯凯令陈磊:晋连路1#环网10kV双坂904开关由热备用转运行，22日02:27操作成功
22日02:32 联/配调孟凯凯令陈磊:晋连路1#环网10kV管理处902开关由热备用转冷备用，22日02:33操作成功
金辉珑园1#楼配电室、金辉珑园1#楼配电室备投动作成功
备投转回：
02:35 遥控操作：金辉珑园1#楼配电室10kV进二回912开关由运行转热备用、金辉珑园1#楼配电室10kV进一回911开关由热备用转运行 02:36
02:36 遥控操作：金辉珑园8#楼配电室10kV进二回912开关由运行转热备用、金辉珑园8#楼配电室10kV进一回911开关由热备用转运行 02:36
无需抢修类型归档:用户内部故障，已隔离。
晋安用监吕棋鸿汇报：福州市政工程管理处验收合格具备送电条件（晋连路1#环网902），用户内部试验无异常，现申请送电
15:54  令晋抢林杰：晋连路1#环网10kV管理处902开关由冷备用转运行 15:57，送电正常，即通知用监
2023年01月22日16:00福州市政工程管理处（晋连路1#环网902）用户内部故障已处理完毕，详见遗留用户单FZBBYLYH20230122001</t>
  </si>
  <si>
    <t>晋连路1#环网dtu潮湿导致开关误动</t>
  </si>
  <si>
    <t>晋连变952王庄东（晋连路1#环网902）</t>
  </si>
  <si>
    <t>2023-01-22 09:00</t>
  </si>
  <si>
    <t>晋连变952王庄东</t>
  </si>
  <si>
    <t>66641F9D-425F-4C67-A6EB-AAE7AAF9BDE5</t>
  </si>
  <si>
    <t>GZ13595223010032</t>
  </si>
  <si>
    <t>3523012200015498</t>
  </si>
  <si>
    <t>2023-01-22 02:34</t>
  </si>
  <si>
    <t>2023-01-22 03:53</t>
  </si>
  <si>
    <t>01月22日02:3110kV丝绸线029塔KY11902开关跳闸于过流Ⅰ段保护，重合不成，原因：10kV联Ⅱ线恒大置业#2支01杆至恒大置业#2箱变电缆头烧毁，待分析</t>
  </si>
  <si>
    <t>02:31DMS研判：10kV丝绸线029塔KY11902开关跳闸于过流Ⅰ段保护，重合不成
02:33通知配抢班胡雨、配电抢修班聂健斌03时57分巡视人李文平、聂健斌、熊智彪、张文成接受通知，开始巡线。
03:28配电抢修班熊智彪汇报：10kV丝绸线029塔KY11902开关处热备用，10kV联Ⅱ线恒大置业#2支01杆至恒大置业#2箱变电缆头烧毁，其余线路巡线无异常，具备送电条件，申请将10kV联Ⅱ线恒大置业#2支01杆01刀闸断开，现恒大置业#2箱变10kV恒大置业#2配变处空载运行
22日03:29 联/配调官哲云令配电抢修班熊智彪：10kV联Ⅱ线恒大置业#2支01杆01刀闸由合闸转分闸，22日03:33操作成功
22日03:37联/配调官哲云遥控操作_：10kV丝绸线029塔KY11902开关由热备用转运行，于22日03:37控合成功，正常
03:38通知配抢班胡雨、配电抢修班聂健斌</t>
  </si>
  <si>
    <t>用户侧电缆头故障</t>
  </si>
  <si>
    <t>10kV丝绸线029塔至联Ⅱ线#26环网柜10kV联Ⅱ线进线</t>
  </si>
  <si>
    <t>2023-01-22 02:31</t>
  </si>
  <si>
    <t>2356</t>
  </si>
  <si>
    <t>越王变10kV丝绸线966</t>
  </si>
  <si>
    <t>2023-01-23 14:03</t>
  </si>
  <si>
    <t>13DKX-31290</t>
  </si>
  <si>
    <t>8080FEFE-F4E3-4914-9568-8ADF481DD4F3</t>
  </si>
  <si>
    <t>LS13556023010056</t>
  </si>
  <si>
    <t>3523012200026270</t>
  </si>
  <si>
    <t>2023-01-22 04:26</t>
  </si>
  <si>
    <t>2023-01-22 06:12</t>
  </si>
  <si>
    <t>2023年1月22日 4:7 IES700监盘发现：燕山变10kV港盛线941线路A相完全失地(A相电压为1.91,,B相电压为9.49,C相电压为8.66,零序电压为13.64)，选线正确，故障原因：10kV港盛线天璞幼园环网柜912开关至港盛线#1杆电缆故障，全部负荷于5:17恢复送电。（故障点于2022年1月23日抢修完毕）</t>
  </si>
  <si>
    <t>22日4:7 调控赖文龙IES700监盘发现：燕山变10kV.Ⅲ、Ⅳ段母线A相完全失地（A相电压为1.80,B相电压为9.49,C相电压为8.66,零序电压为13.64,选线10kV港盛线941开关。
4:15 调控赖文龙通知池店所蔡宗林：燕山变10kV.Ⅲ、Ⅳ段母线A相完全失地，选线10kV港盛线941线路，线路还在运行状态，要求对线路进行巡视。
22日04:19联/配调赖文龙【顺控】遥控操作_：港盛线#1杆K1724开关由运行转热备用，于22日04:19控分成功。
22日04:20联/配调赖文龙【顺控】遥控操作_：港盛线#1杆K1724开关由热备用转运行，于22日04:20控合成功。
22日04:21联/配调赖文龙【顺控】遥控操作_：嘉龙城开闭所（至港盛线#6杆K1725）902开关由运行转热备用，于22日04:21控分成功
22日04:21联/配调赖文龙【顺控】遥控操作_：嘉龙城开闭所（至港盛线#6杆K1725）902开关由热备用转运行，于22日04:21控合成功
22日04:22联/配调赖文龙【顺控】遥控操作_：龙湖嘉天下天璞开闭所（至龙湖嘉天下天璞A高供9A1）天璞I回911开关由运行转热备用，于22日04:22控分失败
22日04:25联/配调赖文龙遥控操作_：燕山变电站.10kV.港盛线间隔.941开关由运行转热备用，于22日04:25控分成功接地信号消失，选线正确。
4:30 调控赖文龙通知池店所蔡宗林：燕山变10kV港盛线941线路A相完全失地，站内已转热备用隔离，要求对线路进行巡视。
22日04:39联/配调赖文龙【顺控】遥控操作_：嘉龙城开闭所（至港盛线#6杆K1725）902开关由运行转热备用，于22日04:39控分成功
22日04:39联/配调赖文龙【顺控】遥控操作_：嘉龙城开闭所母分900开关由热备用转运行，于22日04:39控合成功
22日05:06 联/配调赖文龙令蔡宗林：10kV港盛线天璞幼园环网柜（至110kV燕山变10kV港盛
线941）911开关由运行转冷备用，22日05:10操作成功
22日05:06 联/配调赖文龙令蔡宗林：10kV港盛线天璞幼园环网柜（至10kV港盛线#1杆G115
86刀闸）912开关由运行转冷备用，22日05:10操作成功
22日05:10 联/配调赖文龙令蔡宗林：10kV港盛线天璞幼园环网柜（至龙湖幼儿园）913开关由
运行转热备用，22日05:11操作成功
22日05:10 联/配调赖文龙令蔡宗林：10kV港盛线天璞幼园环网柜（至晋江龙湖晋嘉置业有限
公司（龙湖公园箱变））914开关由运行转热
备用，22日05:11操作成功
22日05:10 联/配调赖文龙令蔡宗林：10kV港盛线天璞幼园环网柜（龙湖嘉天下天璞开闭所90
1）916开关由运行转热备用，22日05:11操作成功
22日05:12联/配调赖文龙遥控操作_：燕山变10kV港盛线941开关由热备用转运行，于22日05:12控合成功
22日05:14 联/配调赖文龙令蔡宗林：10kV港盛线天璞幼园环网柜（至110kV燕山变10kV港盛
线941）911开关由冷备用转运行，22日05:15操作成功
22日05:16 联/配调赖文龙令蔡宗林：10kV港盛线天璞幼园环网柜（龙湖嘉天下天璞开闭所90
1）916开关由热备用转运行，22日05:16操作成功
22日05:16 联/配调赖文龙令蔡宗林：10kV港盛线天璞幼园环网柜（至晋江龙湖晋嘉置业有限
公司（龙湖公园箱变））914开关由热备用转
运行，22日05:17操作成功
22日05:17 联/配调赖文龙令蔡宗林：10kV港盛线天璞幼园环网柜（至龙湖幼儿园）913开关由
热备用转运行，22日05:17操作成功，线路运行正常。
22日05:48 联/配调赖文龙令蔡晨伟：10kV港盛线#1杆G11586刀闸由合闸转分闸，22日05:54操作成功
22日05:55 联/配调赖文龙令蔡晨伟：10kV港盛线天璞幼园环网柜（至10kV港盛线#1杆G115
86刀闸）912开关由冷备用转运行，22日06:00操作失败，试送时电缆头有放电声，开关保留在冷备用状态。
6:03 调控赖文龙遥控：10kV梅供线御景花园环网柜（至港盛线#7杆侧）912开关由热备用转运行。</t>
  </si>
  <si>
    <t>10kV港盛线天璞幼园环网柜912开关至港盛线#1杆电缆故障</t>
  </si>
  <si>
    <t>燕山变10kV港盛线941线路</t>
  </si>
  <si>
    <t>2023-01-22 04:25</t>
  </si>
  <si>
    <t>2023-01-22 06:11</t>
  </si>
  <si>
    <t>2023-01-22 11:00</t>
  </si>
  <si>
    <t>燕山变10kV港盛线941</t>
  </si>
  <si>
    <t>7982B349-63E5-4B4E-BF3E-3342DAB5AC69</t>
  </si>
  <si>
    <t>GZ13565423010086</t>
  </si>
  <si>
    <t>3523012200033933</t>
  </si>
  <si>
    <t>2023-01-22 06:17</t>
  </si>
  <si>
    <t>2023-01-22 08:32</t>
  </si>
  <si>
    <t>22日6:12  东埔变10kV南峰线904开关过流Ⅱ段动作跳闸、重合闸不成功
故障原因为：10kV南峰线后雄分支线#6杆后雄配变A相避雷器故障</t>
  </si>
  <si>
    <t>22日6:12 700系统研判：东埔变10kV南峰线904开关过流Ⅱ段动作跳闸、重合闸不成功； 即通知远程、赤湖供电所陈成金以上情况、巡视跳闸点东埔变10kV南峰线904开关及其之后的设备，重点关注东埔变10kV南峰线904开关至10kV南峰线#129杆B-Df56开关之间区域。
22日06:56  联/配调黄辉明收到现场陈贵文汇报：10kV南峰线主干线巡线无异常人员已撤离即备送电条件
隔离设备：10kV南峰线#86杆B-Df55开关；
22日06:58联/配调黄辉明遥控操作_：10kV南峰线#86杆B-Df55开关由运行转热备用，于22日06:58控分成功
22日07:19联/配调黄辉明遥控操作_：东埔变10kV南峰线904开关由热备用转运行，于22日07:19控合成功、运行正常、同时通知赤湖供电所陈贵文
22日07:18  联/配调黄辉明收到现场长脚营运维班严春花汇报：东埔变10kV南峰线904开关间隔外观检查无异常、故障相A相、故障电流2330.4安、人员已撤离具备送电条件
22日08:28  联/配调黄辉明收到现场陈贵文汇报：经巡线发现10kV南峰线后雄分支线#6杆后雄配变边相避雷器故障、故障己处理，巡线人员已撤离线路具备送电条件
22日08:30联/配调黄辉明遥控操作_：10kV南峰线#86杆B-Df55开关由热备用转运行，于22日08:30控合成功、运行正常、同时通知赤湖供电所陈贵文</t>
  </si>
  <si>
    <t>10kV南峰线后雄分支线#6杆后雄变避雷器击穿</t>
  </si>
  <si>
    <t>东埔变10kV南峰线904线路</t>
  </si>
  <si>
    <t>2023-01-22 06:15</t>
  </si>
  <si>
    <t>2023-01-22 09:58</t>
  </si>
  <si>
    <t>4456</t>
  </si>
  <si>
    <t>2023-01-26 10:21</t>
  </si>
  <si>
    <t>A8B5241F-47FA-47A7-97AE-E0048B0974E2</t>
  </si>
  <si>
    <t>GZ13515823010011</t>
  </si>
  <si>
    <t>3523012200048742</t>
  </si>
  <si>
    <t>2023-01-22 06:56</t>
  </si>
  <si>
    <t>2023-01-22 08:12</t>
  </si>
  <si>
    <t>22日06:54 长庆变10kV福斗线911线路#097下洋开关过流Ⅱ段保护动作跳闸，重合闸不成功，故障是:10kV福斗线#105至#106因山体溜方导致毛竹靠线，清理完毕后于08:13全部送电。</t>
  </si>
  <si>
    <t>22日06:54 DMS研判:10kV福斗线#097下洋开关过流Ⅱ段保护动作跳闸，重合闸不成功，即通知长庆所陈忠锋查线。
22日08:10 长庆所林章辉汇报:经查线发现，10kV福斗线#105-#106线路因山体溜方导致毛竹靠线，经绝缘棒清理完毕后，线路具备送电条件。
22日08:13 联/配调温晓虹遥控操作:10kV福斗线#097下洋开关由热备用转运行于22日08:13控合成功
无需抢修类型归档:试送成功，已全部复电。</t>
  </si>
  <si>
    <t>105-106山体滑坡影响</t>
  </si>
  <si>
    <t>已清理</t>
  </si>
  <si>
    <t>福州.长庆变10kV福斗线911线路#097下洋开关</t>
  </si>
  <si>
    <t>2023-01-26 12:00</t>
  </si>
  <si>
    <t>福斗线911线路</t>
  </si>
  <si>
    <t>2023-01-29 09:26</t>
  </si>
  <si>
    <t>A42BD4FA-C22C-40E7-A525-57CF9DFE65B0</t>
  </si>
  <si>
    <t>GZ1354515323010053</t>
  </si>
  <si>
    <t>3523012200057239</t>
  </si>
  <si>
    <t>2023-01-22 08:17</t>
  </si>
  <si>
    <t>2023-01-22 11:21</t>
  </si>
  <si>
    <t>22日8:8 DMS系统研判：海山变10kV盐场分线#020杆020开关跳闸
故障原因：10kV盐场分线#020杆020开关本体故障</t>
  </si>
  <si>
    <t>22日8:8 DMS系统研判海山变10kV盐场分线#020杆020开关跳闸，即通知抢修班组巡视跳闸点盐场分线#020杆断路器及其之后的设备。08时25分巡视人陈国忠、张元敏、林美华、魏玉清、刘建贵、刘万春、陈钟明接受通知，开始巡线。
22日08:27  联/配调黄春瑶收到现场刘万春汇报：现场确认跳闸开关为：盐场分线#020杆断路器；保护动作：；
故障点：10kV盐场分线#020杆020开关在断开位置。
22日08:43  联/配调黄秋月收到现场刘万春汇报：保护动作：；
隔离设备：10kV盐万联线#019杆019开关；隔离状态：热备用
22日08:44 联/配调黄秋月令刘万春：10kV盐万联线#019杆019柱上开关由运行
转热备用，22日08:47操作成功
22日08:48  联/配调黄秋月收到现场刘万春汇报：保护动作：；
隔离设备：10kV林玉霖配变支线#001杆0011刀闸；隔离状态：冷备用
22日08:50 联/配调黄秋月令刘万春：10kV林玉霖配变支线#001杆0011刀闸由合闸转分闸，22日08:53操作成功
22日08:55  联/配调黄春瑶收到现场刘万春汇报：保护动作：；
巡视无异常范围：10kV盐场分线#020杆-10kV云万分线#003杆；试送设备：10kV盐场分线020杆020开关由热备用转运行。
22日09:01 联/配调黄春瑶令刘万春：10kV盐场分线#020杆柱上开关由热备用
转运行，22日09:08操作后跳闸
22日09:11  联/配调唐丽红收到现场刘万春汇报：
隔离设备：10kV云万分线#028杆028开关；隔离状态：热备用
22日09:13 联/配调唐丽红令刘万春：10kV云万分线#028杆028开关由运行
转热备用，22日09:17操作成功
22日09:18  联/配调王慧冰收到现场刘万春汇报：
巡视无异常范围：10kV盐场分线#020杆-10kV云万分线028杆；试送设备：10kV盐场分线#020杆020开关由热备用转运行。
22日09:19 联/配调王慧冰令刘万春：10kV盐场分线#020杆开关由热备用转运行，22日09:30操作后跳闸
22日09:45  联/配调王慧冰收到现场刘万春汇报：保护动作：；
巡视无异常范围：10kV云万分线#003杆-10kV云万分线028杆；试送设备：10kV云万分线#003杆003开关由热备用转运行。
22日09:47 联/配调王慧冰令刘万春：10kV云万分线#003杆003开关由热备用转运行，22日09:52操作成功
22日10:03  联/配调唐丽红收到现场刘万春汇报：保护动作：；
隔离设备：10kV云万分线#032杆0321刀闸；隔离状态：冷备用
22日10:04 联/配调唐丽红令刘万春：10kV云万分线#032杆0321刀闸由合闸转分闸，22日10:10操作成功
22日10:12  联/配调吴志祥收到现场刘万春汇报：保护动作：；
巡视无异常范围：10kV云万分线#028杆-10kV云万分线#032杆；试送设备：10kV云万分线#028杆028开关由热备用转运行。
22日10:12 联/配调吴志祥令刘万春：云万分线#034杆034柱上开关由运行转热备用，22日10:20操作成功
22日10:21 联/配调吴志祥令刘万春：云万分线#028杆028柱上开关由热备用转运行，22日10:27操作成功
22日10:32  联/配调吴志祥收到现场刘万春汇报：保护动作：；
巡视无异常范围：10kV云万线#034杆-10kV南日鲍鱼分支线#013杆；试送设备：10kV云万分线#034杆034开关由热备用转运行。
22日10:33 联/配调吴志祥令刘万春：10kV林玉霖配变支线#001杆0011刀闸由分闸转合闸，22日10:35操作成功
22日10:35 联/配调王慧冰令刘万春：10kV云万分线#034杆034开关由热备用转运行，22日10:38操作成功
22日10:55  联/配调吴志祥收到现场刘万春汇报：保护动作：；
隔离设备：10kV盐万联线019杆0191刀闸；隔离状态：冷备用
22日10:56 联/配调吴志祥令刘万春：10kV盐万联线#019杆019刀闸由合闸转分闸，22日11:03操作成功
22日11:04  联/配调吴志祥收到现场刘万春汇报：保护动作：；
巡视无异常范围：10kV盐场分线#020杆-10kV云万分线#032杆；试送设备：10kV盐场分线#020杆020开关由热备用转运行。
22日11:04 联/配调吴志祥令刘万春：盐场分线#020杆柱上开关由热备用转运行，22日11:13操作后跳闸
22日11:21  联/配调唐丽红收到现场刘万春汇报：保护动作：；
故障</t>
  </si>
  <si>
    <t>开关本体内部故障</t>
  </si>
  <si>
    <t>暂时短接处理，计划上报三遥开关更换补上。</t>
  </si>
  <si>
    <t>莆田.海山变10kV云万线915线路盐场分线#020杆020开关</t>
  </si>
  <si>
    <t>2023-01-22 08:13</t>
  </si>
  <si>
    <t>2023-01-22 11:20</t>
  </si>
  <si>
    <t>2023-01-22 15:00</t>
  </si>
  <si>
    <t>2023-01-25 20:27</t>
  </si>
  <si>
    <t>90E848C79035450AB95C75258C6926AA421B</t>
  </si>
  <si>
    <t>E3D93857-701C-465D-B30B-566E7B603B49</t>
  </si>
  <si>
    <t>GZ13556023010057</t>
  </si>
  <si>
    <t>3523012200062217</t>
  </si>
  <si>
    <t>2023-01-22 10:50</t>
  </si>
  <si>
    <t>2023-01-22 15:12</t>
  </si>
  <si>
    <t>2023年1月22日 10:50 供电所汇报故障原因：内坑变10kV市区线917线路桔里线#1环网柜913线路晋菲华侨城CT击穿，故障已抢修完毕，线路于15:07全部送电。</t>
  </si>
  <si>
    <t>10:50 内坑所段利晓汇报调控洪剑锋：10kV市区线桔里线#1环网柜913线路晋菲华侨城CT击穿。11时23分巡视人张金传、朱安禄接受通知，开始巡线。
22日10:50 联/配调洪剑锋令段利晓：10kV市区线桔里线#1环网柜913开关由运行转冷备用，22日10:51操作成功。
22日10:52 联/配调洪剑锋令段利晓：10kV市区线桔里线#1环网柜913开关由冷备用转检修，22日11:03操作成功
22日11:05 联/配调洪剑锋令段利晓：10kV市区线桔里线#1环网柜913线路晋菲华侨城变901开关由运行转检修22日11:05下令
22日11:09 申请配电故障抢修单NO：SG-JJ-PD-2181818，工作负责人：张金传
，工作内容：10kV市区晓桔里线#1环网柜913线路晋菲华侨城配变CT烧毁抢修，安全措施：1、10kV桔里线#1环网柜（至晋菲华侨城、美福#1公用变）913线路转检修，2、10kV市区线晋菲华侨城变进线901线路转检修，3、10kV市区线晋菲华侨城变配变转空载运行。
22日11:12 调控洪剑锋办理抢修许可：票号：SG-JJ-PD-2181818，抢修负责人：张金传，抢修任务：10kV市区晓桔里线#1环网柜913线路晋菲华侨城配变CT烧毁抢修，抢修安措：1、10kV桔里线#1环网柜（至晋菲华侨城、美福#1公用变）913线路转检修，2、10kV市区线晋菲华侨城变进线901线路转检修，3、10kV市区线晋菲华侨城变配变转空载运行。
14:54 调控孙轩执行送电票：QZJJ23010622，22日14:47开始执行，22日15时07分执行完毕。</t>
  </si>
  <si>
    <t>内坑变10kV市区线917线路桔里线#1环网柜913线路晋菲华侨城CT击穿，故障已抢修完毕，线路于15:07全部送电。</t>
  </si>
  <si>
    <t>加强用电检查，督促用户整改隐患设备。</t>
  </si>
  <si>
    <t>内坑变10kV市区线917线路桔里线#1环网柜913负荷开关</t>
  </si>
  <si>
    <t>2023-01-22 10:49</t>
  </si>
  <si>
    <t>2023-01-22 15:07</t>
  </si>
  <si>
    <t>2023-01-22 17:00</t>
  </si>
  <si>
    <t>内坑变10kV市区线917</t>
  </si>
  <si>
    <t>2023-01-24 19:18</t>
  </si>
  <si>
    <t>AF1F24DA-67D5-4246-8734-2E2BE17F3932</t>
  </si>
  <si>
    <t>LS13516223010054</t>
  </si>
  <si>
    <t>3523012200063100</t>
  </si>
  <si>
    <t>2023-01-22 10:59</t>
  </si>
  <si>
    <t>2023-01-22 11:48</t>
  </si>
  <si>
    <t>22日10:55 10kV抽水Ⅰ路#063金南开关跳闸,过流Ⅰ段保护动作,故障原因为：故障原因为：疑似10kV抽水Ⅱ路#142华杭L开关本体故障，11：46恢复送电正常</t>
  </si>
  <si>
    <t>22日10:55 10kV抽水Ⅰ路#063金南开关跳闸，过流Ⅰ段保护动作； 无重合闸，即通知三山所俞明太：巡视跳闸点10kV抽水Ⅰ路#063金南开关，及其之后的设备，重点关注10kV抽水Ⅰ路#063金南开关后面区域，10kV抽水Ⅱ路#142华杭L开关前面区域，10kV抽水Ⅰ路#144泽歧开关前面区域，_11时30分巡视人高杰,俞明太 接受通知，开始巡线。_即通知高杰、俞明太
22日10:58 联/配调林文婷令林文婷:10kV抽水Ⅰ路#144泽歧柱上开关由运行转热备用，22日10:58操作成功
22日10:59 联/配调林文婷令林文婷:10kV抽水Ⅰ路#155水前L柱上开关由热备用转运行，22日10:59操作成功
22日11:44  联/配调林昕洁收到现场愈i明太汇报：_10kV抽水Ⅰ路查无故障，疑似港头所10kV抽水Ⅱ路#142华杭L开关本体故障，且10kV抽水Ⅰ路#103刀闸已处分闸，申请试送
22日11:45 联/配调林昕洁令林昕洁:10kV抽水Ⅰ路#063金南柱上开关由热备用转运行，22日11:46操作成功
22日11:51联/配调林文婷遥控操作_：10kV抽水Ⅰ路#144泽歧柱上开关由热备用转运行于22日11:51控合成功
22日11:51联/配调林文婷遥控操作_：10kV抽水Ⅰ路#155水前L柱上开关由运行转热备用于22日11:51控分成功
无需抢修类型归档:试送成功，已全部复电。</t>
  </si>
  <si>
    <t>福州.华塘变10kV抽水Ⅰ路615线路#063金南开关</t>
  </si>
  <si>
    <t>2023-01-22 10:58</t>
  </si>
  <si>
    <t>2023-02-02 10:00</t>
  </si>
  <si>
    <t>10kV抽水Ⅰ路615线路</t>
  </si>
  <si>
    <t>B15E21BA-1FB7-4A85-A0CE-AED114D4BE14</t>
  </si>
  <si>
    <t>GZ13516223010055</t>
  </si>
  <si>
    <t>3523012200063313</t>
  </si>
  <si>
    <t>2023-01-22 11:41</t>
  </si>
  <si>
    <t>22日10:55 10kV抽水Ⅱ路#034抽水B1开关过流Ⅱ段保护动作跳闸； 故障原因为：疑似10kV抽水Ⅱ路#142华杭L开关本体故障，11：33故障已隔离，全线恢复送电正常</t>
  </si>
  <si>
    <t>22日10:58联/配调林昕洁遥控操作_：10kV抽水Ⅱ路#103抽水三柱上开关由运行转热备用于22日10:58控分成功
22日10:58联/配调林昕洁遥控操作_：10kV抽水Ⅱ路#034抽水B1柱上开关由热备用转运行于22日10:58控合成功
22日10:55 10kV抽水Ⅱ路#034抽水B1开关跳闸，过流Ⅱ段保护动作，无重合闸；10kV抽水Ⅱ路#103抽水三开关过流Ⅱ段告警； 即通知港头所韩世秋，巡视跳闸点10kV抽水Ⅱ路#034抽水B1开关，及其之后的设备，重点关注10kV抽水Ⅱ路#103抽水三开关后面区域，10kV抽水Ⅱ路#142华杭L开关前面区域，_11时41分巡视人叶贻挺,韩明,郑逸丰 接受通知，开始巡线。_即通知叶贻挺、韩明、郑逸丰
22日11:25  联/配调林文婷收到现场韩世秋汇报：怀疑10kV抽水Ⅱ路#142华杭L开关故障，申请隔离后试送
22日11:26 联/配调林文婷令韩世秋:10kV抽水Ⅱ路#142华杭L柱上开关由热备用转冷备用，22日11:32操作成功
22日11:33联/配调林文婷遥控操作_：10kV抽水Ⅱ路#103抽水三柱上开关由热备用转运行于22日11:33控合成功，信号正常
22日11:47  联/配调林文婷收到现场韩世秋汇报：现场确认跳闸开关为：10kV抽水Ⅱ路#034抽水B1开关；保护动作：
22日11:47  联/配调林文婷收到现场韩世秋汇报：保护动作：
无需抢修类型归档:试送成功，已全部复电。</t>
  </si>
  <si>
    <t>疑似10kV抽水Ⅱ路#142华杭L开关本体故障，待检测后处置</t>
  </si>
  <si>
    <t>加强巡检</t>
  </si>
  <si>
    <t>福州.华塘变10kV抽水Ⅱ路634线路#034抽水B1开关</t>
  </si>
  <si>
    <t>277922</t>
  </si>
  <si>
    <t>2023-01-26 20:39</t>
  </si>
  <si>
    <t>8122FA1E-8DCD-4D28-B407-3E74894A8336</t>
  </si>
  <si>
    <t>GZ13516223010056</t>
  </si>
  <si>
    <t>3523012200071550</t>
  </si>
  <si>
    <t>2023-01-22 12:55</t>
  </si>
  <si>
    <t>2023-01-22 13:24</t>
  </si>
  <si>
    <t>22日12:38  10kV大邱Ⅱ回#048大邱B2开关跳闸无保护信号，10kV大邱Ⅱ回#146大邱B4开关过流II段告警，无故障试送成功，13：17恢复送电正常（原断点：10kV大邱线#088大邱A3开关）</t>
  </si>
  <si>
    <t>22日12:48 联/配调林昕洁令林昕洁:10kV大邱Ⅱ回#147镇政府L柱上开关由运行转热备用，22日12:48操作成功
22日12:48 联/配调林昕洁令林昕洁:10kV大邱线#120大邱A4柱上开关由热备用转运行，22日12:48操作成功
22日12:48 联/配调林昕洁令林昕洁:10kV大邱Ⅱ回#146大邱B4柱上开关由运行转热备用，22日12:48操作成功
22日12:38  收到19个配变上送停电事件； 【重合成功；重合成功后加速动作再次跳闸；未启动重合闸；大电流闭锁重合闸】即通知【xxx】巡视跳闸点10kV大邱Ⅱ回#048大邱B2开关，及其之后的设备。_13时06分巡视人林在勇 接受通知，开始巡线。_即通知林在勇
22日13:11 联/配调林昕洁令柯栄芳:10kV大邱Ⅱ回#048大邱B2柱上开关由热备用转运行，22日13:13操作成功
22日13:14  联/配调林文婷收到现场柯荣芳汇报：10kV大邱II回#146大邱B4开关申请强送
一次
22日13:17联/配调林文婷遥控操作_：10kV大邱Ⅱ回#146大邱B4柱上开关由热备用转运行于22日13:17控合成功
无需抢修类型归档:试送成功，已全部复电。</t>
  </si>
  <si>
    <t>隔离开关端子短路</t>
  </si>
  <si>
    <t>福州.高山变10kV大邱Ⅱ回614线路#048大邱B2开关</t>
  </si>
  <si>
    <t>2023-01-22 19:00</t>
  </si>
  <si>
    <t>2023-01-26 18:06</t>
  </si>
  <si>
    <t>403EDC2E-81C0-4BF9-A0C7-8F156CED462C</t>
  </si>
  <si>
    <t>GZ13515823010012</t>
  </si>
  <si>
    <t>3523012200073362</t>
  </si>
  <si>
    <t>2023-01-22 12:59</t>
  </si>
  <si>
    <t>2023-01-22 13:12</t>
  </si>
  <si>
    <t>22日12:55 同安变10kV霞拔线922线路#001杆至#062杆抢修结束转电后发现10kV霞拔线#001霞拔一开关、#127霞拔二开关处热备用，线路无异常于13:12全部送电（原因待分析）。</t>
  </si>
  <si>
    <t>22日12:48 DMS研判:同安变10kV霞拔线#001霞拔一跳闸，即通知霞拔所邹尊钻查线。
13:10 霞拔所邹尊钻汇报:10kV霞拔线#001霞拔一开关处热备用、10kV霞拔线#127霞拔二开关处热备用
13:12 令监控陈秀娥:10kV龙门线#018苍霞开关由热备用转运行（遥控）（13:12操作成功）
13:35 霞拔所邹尊钻汇报:经查线，线路未发现明显故障点，具备送电条件。
13:49 令霞拔所邹尊钻:10kV霞拔线#001霞拔一开关由热备用转运行（13:49已执行，正常）
14:10 令霞拔所邹尊钻:10kV霞拔线#127霞拔二开关由热备用转合环运行，22日14:11操作成功
14:14 令监控陈秀娥:10kV龙门线#018苍霞开关由运行转热备用（解环）于22日14:14控分成功
20:13 令监控鲍建斌:同安变10kV母分96M开关由热备用转合环运行（遥控）（20:15已执行）</t>
  </si>
  <si>
    <t>同安变10kV霞拔线922线路#001杆至#062杆抢修结束转电后发现10kV霞拔线#001霞拔一开关、#127霞拔二开关处热备用，线路无异常于13:12全部送电（原因待分析）。</t>
  </si>
  <si>
    <t>福州.同安变10kV霞拔线922线路#001霞拔一开关</t>
  </si>
  <si>
    <t>2023-01-22 12:57</t>
  </si>
  <si>
    <t>2023-01-26 11:00</t>
  </si>
  <si>
    <t>2023-01-28 08:38</t>
  </si>
  <si>
    <t>F0637229-164F-4F83-AF3D-B464502517FF</t>
  </si>
  <si>
    <t>GZ13576023010035</t>
  </si>
  <si>
    <t>3523012200073633</t>
  </si>
  <si>
    <t>2023-01-22 13:16</t>
  </si>
  <si>
    <t>2023-01-22 15:25</t>
  </si>
  <si>
    <t>2023-01-22  13:10 DMS弹窗永福变10kVⅠ段母线A相失地(A相电压为0.91,B相电压为9.68,C相电压为9.81,零序电压为0.98,) 故障原因为：10kV淇洋支线#033支4A杆内洪#1配变B相高压刀闸铜铝鼻子断裂</t>
  </si>
  <si>
    <t>22日13:10 DMS弹窗永福变10kVⅠ段母线A相失地(永福变电站.10kV.Ⅰ段母线A相电压为0.91,B相电压为9.68,C相电压为9.81,零序电压为0.98,)。即通知抢修班组
查10kV淇洋支线#009杆K1开关零序突增至8.22
22日13:12联/配调林镇伟【顺控】遥控操作_：10kV淇洋支线#009杆K1开关由运行转热备用，于22日13:12控分成功接地信号消失
22日13:13DMS弹窗：10kV淇洋支线#033支4A杆内洪#1配变缺相，研判范围：10kV淇洋支线#033杆-#033支4A杆之间
22日13:34 联/配调林镇伟收到永福所陈汉雄：10kV淇洋支线#033支4A杆内洪#1配变B相高压刀闸铜铝鼻子断裂，申请：断开10kV淇洋支线#033杆G1刀闸，试送10kV淇洋支线#009杆K1开关
22日13:34 联/配调林镇伟令永福所陈汉雄：10kV淇洋支线#033杆G1刀闸由合闸转分闸，22日13:36操作成功，做好安全措施
22日13:37联/配调林镇伟遥控操作_：10kV淇洋支线#009杆K1开关由热备用转运行，于22日13:37控合成功，送电运行正常
22日14:27 申请配电故障抢修单NO：SG-QX-ZP-00016881，工作负责人：付友群
，工作内容：10kV淇洋支线#033支4A杆内洪#1配变B相高压刀闸铜铝鼻子断裂抢修，安全措施：断开：10kV淇洋支线#033杆G1刀闸。
22日14:38抢修许可：票号：SG-QX-ZP-00016881，抢修负责人：付友群，抢修任务：10kV淇洋支线#033支4A杆内洪#1配变B相高压刀闸铜铝鼻子断裂抢修，抢修安措：断开：10kV淇洋支线#033杆G1刀闸。
22日15:05抢修终结：票号：SG-QX-ZP-00016881，抢修负责人：付友群，抢修任务：10kV淇洋支线#033支4A杆内洪#1配变B相高压刀闸铜铝鼻子断裂抢修，抢修安措：断开：10kV淇洋支线#033杆G1刀闸。
送电票：ZP-ZLP-202301137，22日15:06开始执行，22日15时25分执行完毕，恢复所有供电。</t>
  </si>
  <si>
    <t>10kV淇洋支线#033支4A杆内洪#1配变高压刀闸铜铝鼻子断裂</t>
  </si>
  <si>
    <t>永福变电站10kV永文线#689线路淇洋支线#009杆K1开关</t>
  </si>
  <si>
    <t>2023-01-22 13:15</t>
  </si>
  <si>
    <t>2023-01-22 17:14</t>
  </si>
  <si>
    <t>DF400FEF-F2FB-46A0-A222-C9D415BE5E3F</t>
  </si>
  <si>
    <t>GZ13546123010032</t>
  </si>
  <si>
    <t>3523012200085235</t>
  </si>
  <si>
    <t>2023-01-22 20:11</t>
  </si>
  <si>
    <t>2023-01-22 23:54</t>
  </si>
  <si>
    <t>22日20:02系统研判：盖尾变10kV西山线634线路#035杆后线路缺相，重点关注10kV西山线634线路#035杆至#041杆之间的线路，故障原因：10kV西山线634线路#041杆靠小号侧B相引线断线、瓷瓶断裂。</t>
  </si>
  <si>
    <t>22日20:02系统研判：盖尾变10kV西山线634线路#035杆后线路缺相，重点关注10kV西山线634线路#035杆至#041杆之间的线路20时42分巡视人许航接受通知，开始巡线。
22日20:32盖尾供王子东汇报：故障点为10kV西山线634线路#041杆靠小号侧B相引线断线、瓷瓶断裂，申请10kV西山线#062杆后段负荷转由郊尾变10kV后面线910线路供电
22日20:33联/配调王慧冰遥控操作_：10kV西山线#062杆062柱上开关（三遥）由运行转热备用，于22日20:33控分成功
22日20:33联/配调王慧冰遥控操作_：10kV西山线634线路#072A杆072A柱上开关由热备用转运行，于22日20:33控合成功
22日20:38 联/配调王慧冰令王子东：10kV西山线634线路#032杆032柱上开关由运行转热备用，22日20:40操作成功
22日20:42 联/配调王慧冰令王子东：10kV西山线634线路#032杆032柱上开关由热备用转冷备用，22日20:47操作成功
22日20:49 联/配调王慧冰令王子东：10kV西山线634线路#055杆055柱上开关由运行转冷备用，22日20:59操作成功
22日21:01联/配调王慧冰遥控操作_：10kV西山线#062杆062（三遥）柱上开关由热备用转运行，于22日21:01控合成功
22日21:06 联/配调王慧冰令许航：10kV西山线634线路#050杆0501上刀闸由合闸转分闸，22日21:17操作成功
22日21:18 联/配调王慧冰令王子东：10kV西山线634线路#055杆055柱上开关由冷备用转运行，22日21:25操作成功
22日22:17盖尾供王子东汇报：10kV前连分线#001杆001开关确在热备用状态
22日22:29许可配电带电作业工作票NO: PT-XY-PD-2023-0066，工作内容：10kV西山线634线路#041杆顶端主导线断线抢修，安全措施：10kV西山线634线路#032杆032开关、0321刀闸，10kV前连分线#001杆001开关，10kV西山线634线路#050杆0501上刀闸
22日23:34终结配电带电作业工作票NO: PT-XY-PD-2023-0066
送电票：PTDQ23011014，22日23:35开始执行，22日23时52分执行完毕。
23日06:19开始执行停电票：PTDQ23011016，23日06时25分执行完毕。
23日06:28许可配电带电作业工作票NO: PT-XY-PD-2023-0067，工作负责人陈烽，工作内容：10kV琼峰线611线路#013杆至10kV宝峰分线引线发热带电拼接消缺，安全措施：10kV宝峰分线#002杆002开关、0021刀闸
23日07:51终结配电带电作业工作票NO: PT-XY-PD-2023-0067
送电指令票详见指令票PTDQ23011015，23日07:52开始执行，23日08时04分执行完毕。</t>
  </si>
  <si>
    <t>10kV西山线634线路#041杆靠小号侧B相引线断线</t>
  </si>
  <si>
    <t>莆田.盖尾变10kV西山线634线路西山线634线路#032杆032开关</t>
  </si>
  <si>
    <t>2023-01-23 08:04</t>
  </si>
  <si>
    <t>2023-01-23 09:00</t>
  </si>
  <si>
    <t>6982</t>
  </si>
  <si>
    <t>2023-01-26 15:53</t>
  </si>
  <si>
    <t>0ADAFD39-E42C-4634-91E0-D3FCA9DAF7B1</t>
  </si>
  <si>
    <t>GZ13595923010121</t>
  </si>
  <si>
    <t>3523012300007006</t>
  </si>
  <si>
    <t>2023-01-23 00:23</t>
  </si>
  <si>
    <t>2023-01-23 01:23</t>
  </si>
  <si>
    <t>2023-01-23  00:04 东峰变10kVⅠ段母线A相完全失地，故障原因：用户内部故障（待分析）</t>
  </si>
  <si>
    <t>23日00:04 调控员邱红汇报： 东峰变10kVⅠ段母线A相完全失地，A相电压为0.99kV,B相电压为9.54kV,C相电压为10.20kV,零序电压为92.70V。
00:12 确认东峰变10kV盘江线所属电站机组已停机；
23日00:16联/配调陈健【顺控】遥控操作_：10kV盘江线#099杆ZY903开关由运行转热备用，于23日00:16控分失败；
23日00:17联/配调陈健【顺控】遥控操作_：10kV盘江线#084杆ZY902开关由运行转热备用，于23日00:17控分失败；
23日00:19联/配调陈健【顺控】遥控操作_：10kV盘江线#040杆ZY913开关由运行转热备用，于23日00:19控分失败；
00:21 令调控员邱红：东峰变10kV盘江线985开关由运行转热备用，于00:22执行完毕，失地消失，并通知九牧供电所丁智敏及服务调度班（浦城）章媛媛；
01:10 九牧供电所姚晓恒汇报：根据线路上二遥故障指示器动作情况，可初步判断故障点在10kV盘江线#002-1杆后端，且其余线路巡线无异常，具备送电条件；申请：10kV盘江线#002-1杆ZY915开关转热备用后（用户产权分界开关），试送前端线路；
01:10 令九牧供电所姚晓恒：10kV盘江线#002-1杆ZY915开关由运行转热备用，于01:11执行完毕；
01:11 令调控员邱红：东峰变10kV盘江线985开关由热备用转运行，于01:12执行完毕，正常，并通知九牧供电所姚晓恒及服务调度班（浦城）章媛媛；
01:13 通知东峰变10kV盘江线所属电站机组可以开机并网；
01:15 九牧供电所姚晓恒汇报：10kV盘江线#002-1杆ZY915开关后端线路为用户产权，用户自行处理，可以闭环故障单。</t>
  </si>
  <si>
    <t>10kV盘江线#002-3杆贻华新型建材厂配变（用户）接地，将10kV盘江线#002-1杆ZY915开关转热备用后，主线路恢复正常。</t>
  </si>
  <si>
    <t>1、下发用户整改通知书，对其内部设备进行隐患排查并做好配变的试验检测</t>
  </si>
  <si>
    <t>2023-01-23 00:22</t>
  </si>
  <si>
    <t>2023-01-23 07:00</t>
  </si>
  <si>
    <t>2023-01-23 18:22</t>
  </si>
  <si>
    <t>9DACE1CC-4775-4A2C-96AD-EEFA451993D9</t>
  </si>
  <si>
    <t>GZ13596123010024</t>
  </si>
  <si>
    <t>3523012300016119</t>
  </si>
  <si>
    <t>2023-01-23 05:54</t>
  </si>
  <si>
    <t>2023-01-23 15:17</t>
  </si>
  <si>
    <t>2023年1月23日04:05 DMS系统研判10kV凤头线#057杆KY041开关跳闸（无保护信号），未见重合闸相关信号，10kV凤头线#101杆KY076开关跳闸（无保护信号），重合成功  故障原因：1、10kV凤头线#071杆至#072杆之间上边坡枯树翻倒在线路上；2、鸟类触电挂在10kV凤头线#102-6-2杆西表#05配变高压刀闸上</t>
  </si>
  <si>
    <t>2023年1月23日04:05 DMS系统研判10kV凤头线#057杆KY041开关跳闸（无保护信号），未见重合闸相关信号，DMS系统图显示该开关在合位，10kV凤头线#101杆KY076开关跳闸（无保护信号），重合成功，通知东平供电所何盛敏现场核实开关状态，相关线路进行巡视，即通知配抢吴宴
05:50东平供电所叶发城汇报：经巡视10kV凤头线#057杆KY041开关处分位，10kV凤头线#101杆KY076开关处运行，线路巡线无异常，具备送电条件，申请10kV凤头线#057杆KY041开关转运行
05:52松政联调吴贵宾遥控操作：10kV凤头线#057杆KY041开关由热备用转运行，遥控返校超时，遥控失败，已发起相关缺陷流程，即通知东平供电所叶发城
05:55令东平供电所叶发城：10kV凤头线#057杆KY041开关由热备用转运行，06:31汇报操作完毕，转告配抢吴宴
06：31联调监控黄丽琴汇报：2023年1月23日06:31东平变10kV凤头线671开关跳闸于过流Ⅲ段保护，重合不成，即令东平供电所叶发城：10kV凤头线#057杆KY041开关由运行转热备用，06:34汇报操作完毕
06:35松政联调吴贵宾遥控操作：东平变10kV凤头线671开关由热备用转运行，查遥信遥测确已变化，于06:36操作完毕，送电正常，10kV凤头线#001杆至#057杆已恢复送电，通知东平供电所叶发城
06:40东平供电所叶发城汇报申请:1、10kV凤头线101杆KY076开关转热备用；2、10kV凤头线奖山支线#04+1杆KY049开关转热备用；3、10kV凤头线奖山支线#04杆D01跌落式熔断器转分闸；4、10kV凤头线#081-5杆西表#04配变转热备用；5、10kV凤头线#080杆西表#06配变转热备用；6、10kV凤头线#081杆D02跌落式熔断器转分闸，即令其：10kV凤头线101杆KY076开关由运行转热备用；2、10kV凤头线奖山支线#04+1杆KY049开关由运行转热备用；3、10kV凤头线奖山支线#04杆D01跌落式熔断器由合闸转分闸；4、10kV凤头线#081-5杆西表#04配变由运行转热备用；5、10kV凤头线#080杆西表#06配变由运行转热备用；6、10kV凤头线#081杆D02跌落式熔断器由合闸转分闸，07:45汇报操作完毕
07:45东平供电所叶发城汇报：10kV凤头线#057杆至#101杆巡视无异常，申请10kV凤头线#057杆KY041开关由热备用转运行，即令其10kV凤头线#057杆KY041开关由热备用转运行，07:55汇报操作不成功，10kV凤头线#057杆KY041开关跳闸于过流Ⅲ段保护，重合闸未动作，要求其对线路进行巡线
10:53 东平供电所叶发城汇报：10kV凤头线#057杆至#085杆巡视无异常，申请10kV凤头线#085杆KY001开关转热备用，10kV凤头线#057杆KY041开关转运行，即令其：10kV凤头线#085杆KY001开关由运行转热备用，10kV凤头线#057杆KY041开关由热备用转运行，于11:00汇报操作完毕，转告配抢吴宴
11：12联调监控刘祖兴汇报：2023年1月23日11:12 东平变10kV凤头线671开关跳闸于过流Ⅲ段保护，重合不成，即令东平供电所叶发城：10kV凤头线#057杆KY041开关由运行转热备用，11:15汇报操作完毕
11:17 松政联调郑远福遥控操作：东平变10kV凤头线671开关由热备用转运行，查遥信遥测确已变化，于11:17操作成功，通知东平供电所叶发城重新对10kV凤头线#057杆至#085杆进行巡线
23日13:25东平供电所叶发城汇报：10kV凤头线#071杆至#072杆之间上边坡枯树翻倒靠在线路上，已清理完毕，10kV凤头线#057杆至#085杆其余巡线无异常，人员已全部撤离，具备送电条件，申请：1、10kV凤头线奖山支线#04杆D01跌落式熔断器转合闸；2、10kV凤头线奖山支线#04+1杆KY049开关转运行；3、10kV凤头线#080杆西表#06配变转运行；4、10kV凤头线#081杆D02跌落式熔断器转合闸；5、10kV凤头线#081-5杆西表#04配变转运行；6、10kV凤头线#057杆KY041开关转运行；7、10kV凤头线#085杆KY001开关转运行
23日13:25 联/配调张旺令东平供电所叶发城：10kV凤头线奖山支线#04杆D01跌落式熔断器由分闸转合闸，23日13:40操作成功
23日13:25 联/配调张旺令东平供电所叶发城：10kV凤头线#081杆D02跌落式熔断器由分闸转合闸，23日13:40操作成功
23日13:25 联/配调张旺令东平供电所叶发城：10kV凤头线#057杆KY041开关由</t>
  </si>
  <si>
    <t>1、10kV凤头线#071杆至#072杆之间上边坡一枯树翻根倒在线路上。2、10kV凤头线#102-6-2杆西表#05配变高压刀闸上一只鸟触电挂在刀闸上。</t>
  </si>
  <si>
    <t>1.加强线路巡视及线路走廊树竹清理。
  2.结合无人机、红外测温等进行巡视。</t>
  </si>
  <si>
    <t>10kV凤头线#057杆至#135杆</t>
  </si>
  <si>
    <t>2023-01-23 05:53</t>
  </si>
  <si>
    <t>2023-01-23 15:10</t>
  </si>
  <si>
    <t>2023-01-23 16:00</t>
  </si>
  <si>
    <t>东平变10kV凤头线671</t>
  </si>
  <si>
    <t>2023-01-23 17:34</t>
  </si>
  <si>
    <t>2C3B722E-89BF-4A7E-8BE6-CC5ABA63FE44</t>
  </si>
  <si>
    <t>GZ13516223010057</t>
  </si>
  <si>
    <t>3523012300024707</t>
  </si>
  <si>
    <t>2023-01-23 07:08</t>
  </si>
  <si>
    <t>2023-01-23 10:49</t>
  </si>
  <si>
    <t>23日6:27 林中变/10kV.近区线634/PCS9611D.过流Ⅰ段动作(软报文)；开关跳闸，大电流闭锁重合闸，23日10:29 故障原因为：冠发商业用户内部故障，其余恢复送电正常。23日16:49 冠发商业用户内部查无故障，恢复送电正常。</t>
  </si>
  <si>
    <t>23日6:27 林中变/10kV.近区线634开关跳闸；林中变/10kV.近区线634/PCS9611D.过流Ⅰ段动作(软报文)； 收到9个配变上送停电事件； 【大电流闭锁重合闸】即通知【音西所黄小飞】巡视跳闸点福州.林中变/10kV.近区线634开关，及其之后的设备，重点关注福州.林中变/10kV.近区线634开关后面区域，海鲜吧#1环网10kV冠发一杆911开关前面区域，璀璨天悦开关站10kV卫生院旁902开关前面区域，并通知林中运维翁文贵现场检查保护及设备情况。7：06 林中运维翁文贵汇报：林中变10kV.近区线634过流Ⅰ段动作，开关跳闸，故障电流为46.114A，现场设备检查情况正常_10时46分巡视人陈龙 接受通知，开始巡线。_即通知陈龙
23日07:50 联/配调王垒令黄小飞:10kV近区线#013杆013柱上开关由运行转热备用，23日07:52操作成功
23日07:54  联/配调王垒收到现场黄小飞汇报：冠发小区保安反馈有看到附近设备打火花，申请隔离后试送主干线
23日08:02 联/配调王垒令黄小飞:加州城#1环网10kV近区出911开关由运行转热备用，23日08:04操作成功
23日08:05 联/配调王垒令陈秋兴:福州.林中变/10kV.近区线634开关由热备用转运行，23日08:08操作成功
23日10:29
23日08:34  联/配调陈婷收到现场黄小飞汇报：_加州城#1环网10kV近区出911开关至10kV近区线#013杆查无故障，申请试送
23日08:34 联/配调陈婷令黄小飞:加州城#1环网10kV近区出911开关由热备用转运行，23日08:36操作成功
23日08:48  联/配调王垒收到现场黄小飞汇报：10kV近区线#013开关是波码开关，无法查看信号。加州城#1环网查看无故障信号
23日09:10 联/配调陈超令黄小飞:10kV侨区Ⅱ路冠发分线#005杆0051刀闸由合闸转分闸，23日09:12操作成功
23日10:22 联/配调陈超令黄小飞:冠发开闭所922开关由运行转热备用，23日10:25操作成功
23日10:22 联/配调陈超令黄小飞:冠发开闭所912（界）开关由运行转冷备用，23日10:25操作成功
23日10:25 联/配调陈超令黄小飞:10kV侨区Ⅱ路冠发分线#005杆0051刀闸由分闸转合闸，23日10:29操作成功
23日10:25 联/配调陈超令黄小飞:10kV近区线#013杆013柱上开关由热备用转运行，23日10:29操作成功
23日10:29 联/配调陈超令黄小飞:冠发开闭所922开关由热备用转运行，23日10:31操作成功
无需抢修类型归档:用户内部故障，已隔离。
16:28营销部周贤晟和运检部柳鸿清汇报冠发商业用户内部无故障，具备送电条件，申请送电。
16:29音西所黄小飞汇报冠发商业用户内部无故障，具备送电条件，申请送电。
16:30配调陈超令音西所黄小飞冠发开闭所10kV冠发商业912开关由冷备用转运行 16:49操作成功</t>
  </si>
  <si>
    <t>故障原因为：冠发商业用户内部故障，其余恢复送电正常。</t>
  </si>
  <si>
    <t>福州.林中变10kV近区线634线路</t>
  </si>
  <si>
    <t>2023-01-23 07:07</t>
  </si>
  <si>
    <t>2023-01-23 14:00</t>
  </si>
  <si>
    <t>10kV近区线634线路</t>
  </si>
  <si>
    <t>2023-01-24 10:33</t>
  </si>
  <si>
    <t>60366C7E-BD0C-4486-84D1-157370AD5239</t>
  </si>
  <si>
    <t>GZ13586023010030</t>
  </si>
  <si>
    <t>3523012300032661</t>
  </si>
  <si>
    <t>2023-01-23 08:12</t>
  </si>
  <si>
    <t>2023-01-23 08:46</t>
  </si>
  <si>
    <t>23日8:9 10kV洪石线#56杆N033开关跳闸；过流Ⅰ段动作，过流Ⅱ段动作，故障原因为：待查。</t>
  </si>
  <si>
    <t>23日08:12联/配调李书群遥控操作_：10kV洪石线#56杆N033开关由热备用转运行，于23日08:12控合失败(遥控返校超时）
23日8:13 10kV洪石线#56杆N033开关跳闸；过流Ⅰ段动作，过流Ⅱ段动作； 即通知抢修班组巡视跳闸点10kV洪石线#56杆N033开关及其之后的设备，重点关注10kV洪石线#56杆N033开关之后区域。08时18分巡视人吴胜元、吴剑凌接受通知，开始巡线。
23日08:35  联/配调卢勇平收到现场王仕聪汇报：现场确认跳闸开关为：10kV洪石线#56杆N033开关；保护动作：10kV洪石线#56杆N033开关；试送设备：10kV洪石线#56杆N033开关
23日08:39  联/配调陈敏梅收到现场王仕聪汇报：现场确认跳闸开关为：10kV洪石线#56杆N033开关；保护动作：10kV洪石线#56杆N033开关；试送设备：10kV洪石线#56杆N033开关
23日08:40 联/配调巫思宁令洪田所吴剑凌：10kV洪石线#56杆N033开关由热备用转运行，23日08:43操作成功</t>
  </si>
  <si>
    <t>因一只小松鼠爬上10kV洪石线#68杆HT0140真空开关电源侧，同时触碰BC相接线端子造成瞬间相间短路使10kV洪石线#56杆N033开关瞬间过流跳闸。</t>
  </si>
  <si>
    <t>线路真空开关加装防护套</t>
  </si>
  <si>
    <t>10kV线路洪石线#56杆N033开关</t>
  </si>
  <si>
    <t>2023-01-23 08:50</t>
  </si>
  <si>
    <t>2023-01-23 15:00</t>
  </si>
  <si>
    <t>2023-01-23 15:12</t>
  </si>
  <si>
    <t>A28932EE-BE6B-4214-9071-528C7F7E10B4</t>
  </si>
  <si>
    <t>GZ13565423010088</t>
  </si>
  <si>
    <t>3523012300056013</t>
  </si>
  <si>
    <t>2023-01-23 12:02</t>
  </si>
  <si>
    <t>2023-01-23 13:25</t>
  </si>
  <si>
    <t>23日12:01时10kV外环Ⅱ线大洞支线#21杆B-Zw15开关跳闸
故障原因:10kV外环Ⅱ线转播台分支线#12杆大峰山转播台配变用户内部低压故障</t>
  </si>
  <si>
    <t>23日12:04时DMS系统研判10kV外环Ⅱ线大洞支线#21杆B-Zw15开关跳闸，即通知绥安供电所林剑虹巡视跳闸点10kV外环Ⅱ线大洞支线#21杆B-Zw15开关及其之后的设备,，并告知远程人员告知其以上情况。
23日13:16  联/配调黄汉杰收到现场许泽堃汇报：现场确认跳闸开关为：10kV外环Ⅱ线大洞支线#21杆B-Zw15开关；保护动作：保护无法查看；并报：10kV外环Ⅱ线转播台分支线#12杆大峰山转播台配变用户内部低压故障，现用户已断开10kV外环Ⅱ线转播台分支线#12杆大峰山转播台配变低压开关；，巡线人员已撤离，具备送电条件，申请10kV外环Ⅱ线大洞支线#21杆B-Zw15开关转运行。
23日13:21 联/配调黄汉杰令许泽堃：10kV外环Ⅱ线大洞支线#21杆B-Zw15开关由热备用转运行，23日13:23操作成功，运行正常
23日17:05  联/配调黄汉杰收到现场绥安所徐鹏飞汇报：10kV外环Ⅱ线转播台分支线#12杆大峰山转播台配变用户内部低压故障现用户已自行处理，经验收合格具备送电条件，并报：10kV外环Ⅱ线转播台分支线#12杆大峰山转播台配变已由空载运行转运行。</t>
  </si>
  <si>
    <t>10kV外环Ⅱ线大洞支线#21杆B-Zw15开关二次控制器问题</t>
  </si>
  <si>
    <t>枕头山变10kV外环Ⅱ线大洞支线#2杆1B-Zw15开关</t>
  </si>
  <si>
    <t>2023-01-23 12:01</t>
  </si>
  <si>
    <t>2023-01-23 13:10</t>
  </si>
  <si>
    <t>2023-01-23 19:00</t>
  </si>
  <si>
    <t>2023-01-26 10:04</t>
  </si>
  <si>
    <t>6AA0B9BEC9451176E0437F00000111760000</t>
  </si>
  <si>
    <t>0474BC39-2585-4538-BA6C-A0F9DA7336DE</t>
  </si>
  <si>
    <t>LS1351515223010013</t>
  </si>
  <si>
    <t>3523012300057969</t>
  </si>
  <si>
    <t>8a0e824d5a1bcaa5015b13d99e41215f,8a0f688f46db11f00146db1330f30514,8a0f688f46db11f00146db1331510530</t>
  </si>
  <si>
    <t>南屿供电所_福州,鼓楼综合运维一班,鼓楼配电抢修一班</t>
  </si>
  <si>
    <t>2023-01-23 12:12</t>
  </si>
  <si>
    <t>2023-01-23 13:30</t>
  </si>
  <si>
    <t>2023年1月23日11：31 维护班黄浩汇报：10kV白马北路12-109-13乙亨达配变低压线夹故障、接线柱打火。12：14停电抢修，处理完毕后于13:28送电。</t>
  </si>
  <si>
    <t>2023年1月23日11：31 维护班黄浩汇报：10kV白马北路12-109-13乙亨达配变低压线夹故障、接线柱打火，因与亨达（二）配变距离很近（三根杆上两台配变），故需同时停电。等工程队到现场再停电。
23日11:51 申请配电故障抢修单NO：FZ-BB-PQ-2023-0097，工作负责人：黄建华
，工作内容：在10kV白马北路12.109.13乙亨达配变，进行配变低压接线柱故障抢修。，安全措施：
白马西1#环网 10kV白马903线路转检修。
23日12:14 联/配调陈宇轩令陈宇轩:白马西1#环网10kV白马903开关由运行转热备用，23日12:15操作成功
23日12:20 联/配调陈宇轩令褚立勇:白马西1#环网10kV白马903线路由热备用转检修，23日12:25操作成功
23日12:28抢修许可：票号：FZ-BB-PQ-2023-0097，抢修负责人：黄建华，抢修任务：在10kV白马北路12.109.13乙亨达配变，进行配变低压接线柱故障抢修。，抢修安措：白马西1#环网 10kV白马903线路转检修。
23日13:21抢修终结：票号：FZ-BB-PQ-2023-0097，抢修负责人：黄建华，抢修任务：在10kV白马北路12.109.13乙亨达配变，进行配变低压接线柱故障抢修。，抢修安措：白马西1#环网 10kV白马903线路转检修。
23日13:21 联/配调孟凯凯令褚立勇:白马西1#环网10kV白马903线路由检修转热备用，23日13:27操作成功
23日13:28 联/配调孟凯凯令孟凯凯:白马西1#环网10kV白马903开关由热备用转运行，23日13:28操作成功
送电成功，结束流程</t>
  </si>
  <si>
    <t>通湖变623环城Ⅱ线（白马西1#环网白马903负荷开关）</t>
  </si>
  <si>
    <t>通湖变623环城Ⅱ</t>
  </si>
  <si>
    <t>31CD9999-8521-4115-AAB3-444168186A0D</t>
  </si>
  <si>
    <t>LS13555623010027</t>
  </si>
  <si>
    <t>3523012300058642</t>
  </si>
  <si>
    <t>2023-01-23 12:25</t>
  </si>
  <si>
    <t>2023-01-23 16:15</t>
  </si>
  <si>
    <t>2023年01月23日12:24 DMS弹窗报：10kV东山线618线路前峰支线#01杆A-04开关零序Ⅰ段保护动作分闸，故障原因为：10kV东山线618线路前峰支线#04杆E-247开关本体击穿</t>
  </si>
  <si>
    <t>01月23日12:24 DMS弹窗报：10kV东山线618线路前峰支线#01杆A-04开关零序Ⅰ段保护动作跳闸，无故指动作，查DMS报文：12:23松村变消弧装置动作，选线10kV东山线618线路，IES700无报文。即通知抢修班组巡视跳闸点东山618线前峰支线#01杆A-04（四遥）开关及其之后的设备，重点关注东山618线前峰支线#01杆A-04（四遥）开关之后区域。12时35分巡视人杜少杰、王振川、陈江平接受通知，开始巡线。
23日13:22  联/配调曾志钦收到现场陈江平汇报：10kV东山线618线路前峰支线#01杆A-04开关跳闸，现场无保护屏，后段线路查无异常，无法查看保护动作情况，具备受电条件，申请试送。
23日13:30联/配调曾志钦遥控操作_：10kV东山线618线路前峰支线#22+1杆S-562（四遥）开关由运行转热备用，于23日13:30控分失败
23日13:31联/配调曾志钦遥控操作_：10kV东山线618线路前峰支线#22+1杆S-562（四遥）开关由运行转热备用，于23日13:31控分成功
23日13:32联/配调曾志钦遥控操作_：10kV东山线618线路前峰支线#01杆A-04（四遥）开关由热备用转运行，于23日13:32控合成功
13:33:02:893，：10kV东山线618线路前峰支线#01杆A-04开关零序Ⅰ段保护动作跳闸，故障点待查
23日14:14 泉惠所陈江平向县调彭伟明汇报：10kV东山线618线路前峰支线#04杆E-247开关本体击穿，待办理抢修。
23日14:14 县调彭伟明令泉惠所陈江平：1.10kV东山线618线路前峰支线#01杆A-04开关由热备用转冷备用； 2.10kV东山线618线路前峰支线#02杆前峰5#变由运行转冷备用； 3.10kV东山线618线路前峰支线#04杆小岞综合市场配变由运行转冷备用； 4.10kV东山线618线路前峰支线#13杆A-14开关由运行转冷备用，14:40操作完毕。
23日14:34 申请配电故障抢修单NO：QZ-HA-PQ-2023-0010，工作负责人：王振川，工作内容：在10kV东山线618线路前峰支线#04杆，进行E-247开关本体击穿，拆除E-247开关、E-2471刀闸，安全措施：10kV东山线618线路前峰支线#01杆A-04（四遥）开关、A-041刀闸，10kV东山线618线路前峰支线#02杆前峰5#低压综合配电箱总开关、4101开关（分时分路）、4102开关（分时分路）、跌落式熔断器、高压刀闸，10kV东山线618线路前峰支线#04杆小岞综合市场配变低压刀闸（用户产权）、跌落式熔断器、高压刀闸，10kV东山线618线路前峰支线#14杆A-14开关、A-141刀闸。
23日 14:51抢修许可票号：QZ-HA-PQ-2023-0010,抢修负责人：王振川,抢修任务：1、10kV东山线618线路前峰支线#04杆E-247开关本体击穿，拆除E-247开关、E-2471刀闸,抢修安措:断开10kV东山线618线路前峰支线#01杆A-04（四遥）开关、A-041刀闸，断开10kV东山线618线路前峰支线#02杆前峰5#低压综合配电箱总开关、4101开关（分时分路）、4102开关（分时分路）、跌落式熔断器、高压刀闸，断开10kV东山线618线路前峰支线#04杆小岞综合市场配变低压刀闸（用户产权）、跌落式熔断器、高压刀闸，断开10kV东山线618线路前峰支线#13杆A-14开关、A-141刀闸
送电票：QZHA23010435，23日15:43开始执行，23日16时13分执行完毕。
23日 15:42抢修终结票号：QZ-HA-PQ-2023-0010,抢修负责人：王振川,抢修任务：1、10kV东山线618线路前峰支线#04杆E-247开关本体击穿，拆除E-247开关、E-2471刀闸,抢修安措:断开10kV东山线618线路前峰支线#01杆A-04（四遥）开关、A-041刀闸，断开10kV东山线618线路前峰支线#02杆前峰5#低压综合配电箱总开关、4101开关（分时分路）、4102开关（分时分路）、跌落式熔断器、高压刀闸，断开10kV东山线618线路前峰支线#04杆小岞综合市场配变低压刀闸（用户产权）、跌落式熔断器、高压刀闸，断开10kV东山线618线路前峰支线#13杆A-14开关、A-141刀闸</t>
  </si>
  <si>
    <t>2023-01-23 17:00</t>
  </si>
  <si>
    <t>A05E755A-C407-421E-A01D-848515CCE096</t>
  </si>
  <si>
    <t>GZ13536023010004</t>
  </si>
  <si>
    <t>3523012300065137</t>
  </si>
  <si>
    <t>2023-01-23 13:47</t>
  </si>
  <si>
    <t>2023-01-23 16:56</t>
  </si>
  <si>
    <t>2023年1月23日13:47  DMS研判 溪坪变10kV夏地线914线路保护过流Ⅱ段动作跳闸、10kV夏地线#026杆026开关过流Ⅱ段动作跳闸。故障原因为：10kV夏地线#050杆车撞电杆</t>
  </si>
  <si>
    <t>2023年1月23日13:47  DMS研判 溪坪变10kV夏地线914线路保护过流Ⅱ段动作跳闸，10kV夏地线#026杆026开关过流Ⅱ段动作跳闸。通知城郊所包章利巡线。
23日14:10 联/配调张长世令包章利：10kV夏地线#068杆068开关由运行转冷备用，23日14:18操作成功
23日14:20 联/配调张长世令包章利：10kV夏地线#084杆084开关由热备用转运行，23日14:50操作成功
23日13:58  联/配调张书燕收到现场包章利汇报：_10kV夏地线#050杆车撞电杆，故障已隔离，主干线具备送电条件。
23日14:00 联/配调何卓骏令张书燕：溪坪变电站.10kV.夏地线间隔.914开关由热备用转运行，23日14:01操作成功
23日15:23申请配电故障抢修单NO：202301230002，工作负责人：吴先炼
，工作内容：_10kV夏地线#050杆临近带电调整横担、10kV夏地线#050杆临近带电安装瓷瓶固定导线，安全措施：_10kV夏地线#068杆0681刀闸、10kV夏地线#068杆068开关，10kV夏地线#026杆0261刀闸、10kV夏地线#026杆026开关。
23日 15：44 联/配调张长世令包章利执行停电指令票编号：NDGP23010209，操作目的：10kV夏地线#050杆带电前停电操作，15：48操作完毕。
23日15:52抢修许可：票号：202301230002，抢修负责人：吴先炼，抢修任务：_10kV夏地线#050杆临近带电调整横担、10kV夏地线#050杆临近带电安装瓷瓶固定导线。
23日16:46抢修终结：票号：202301230002，抢修负责人：吴先炼，抢修任务：_10kV夏地线#050杆临近带电调整横担、10kV夏地线#050杆临近带电安装瓷瓶固定导线。
23日 16：48 联/配调张长世令包章利执行送电指令票编号：NDGP23010210，操作目的：10kV夏地线#050杆带电后送电操作，16：55 操作完毕，恢复供电。</t>
  </si>
  <si>
    <t>溪坪变10kV夏地线914线路保护过流Ⅱ段动作跳闸、10kV夏地线#026杆026开关过流Ⅱ段动作跳闸。故障原因为：10kV夏地线#050杆车撞电杆？</t>
  </si>
  <si>
    <t>路边增设防撞护栏及警示标示，加强线路清障及红外测温。认真按配电规程要求，组织开展巡视及红外测温，对发现隐患及时安排整治消缺。</t>
  </si>
  <si>
    <t>溪坪变电站10kV夏地线914线路夏地线#026杆026开关</t>
  </si>
  <si>
    <t>2023-01-23 16:46</t>
  </si>
  <si>
    <t>2023-01-23 18:00</t>
  </si>
  <si>
    <t>2023-01-24 10:53</t>
  </si>
  <si>
    <t>2C71EEA2-6BC2-4C29-BDF9-E0B0F1E6B10F</t>
  </si>
  <si>
    <t>GZ13565723010055</t>
  </si>
  <si>
    <t>3523012400001127</t>
  </si>
  <si>
    <t>2023-01-24 01:44</t>
  </si>
  <si>
    <t>2023-01-24 02:22</t>
  </si>
  <si>
    <t>24日1:43 10kV大洋支线#32杆Z-6520开关跳闸，故障原因为：风偏导致跳闸</t>
  </si>
  <si>
    <t>24日1:44  DMS研判：10kV大洋支线#32杆Z-6520开关跳闸即通知抢修班组巡视跳闸点10kV大洋支线#32杆Z-6520开关及其之后的设备。01时53分巡视人苏志军接受通知，开始巡线。01时53分巡视人叶刚萌、陈平群、黄林城、苏志军、陈海清、陈河忠接受通知，开始巡线。
24日02:12  联/配调林雅仪收到现场苏志军汇报：现场确认跳闸开关为：10kV大洋支线#32杆Z-6520开关；试送设备：夜间巡视可见度低，疑似树木风偏不足，现申请试送10kV大洋支线#32杆Z-6520开关
24日02:13 联/配调林雅仪令苏志军：10kV大洋支线#32杆Z-6520开关由热备用转运行，24日02:22操作成功
24日14:10  联/配调林雅仪收到现场苏志军汇报：10kV大洋支线#78杆后端线路周围树木超过导线，昨夜风较大导致树木触碰导线跳闸</t>
  </si>
  <si>
    <t>风偏导致跳闸</t>
  </si>
  <si>
    <t>2023-01-24 02:20</t>
  </si>
  <si>
    <t>2023-01-24 08:00</t>
  </si>
  <si>
    <t>400270</t>
  </si>
  <si>
    <t>2023-01-26 19:55</t>
  </si>
  <si>
    <t>7A91D9A2-19E2-40F7-A406-5635C11E28CC</t>
  </si>
  <si>
    <t>GZ1351515423010034</t>
  </si>
  <si>
    <t>3523012400010280</t>
  </si>
  <si>
    <t>8a0f688f46db11f00146db1331320526,8a0f688f46db11f00146db133141052a,8a0f688f46db11f00146db13325b057a</t>
  </si>
  <si>
    <t>金山供电所,仓山综合配电运维五班,仓山配电抢修三班</t>
  </si>
  <si>
    <t>2023-01-24 05:25</t>
  </si>
  <si>
    <t>2023-01-24 10:37</t>
  </si>
  <si>
    <t>2023年1月24日
4:24 东岭变10kV凤山线614开关零序过流I段动作跳闸，重合闸动作，重合不成，故障系10kV红星5-181-3农-红星农场4#配变跌落式熔断一相，隔离故障后馈线于05：58送电正常，经抢修，于10：27送电正常</t>
  </si>
  <si>
    <t>24日4:24 福州.东岭变/10kV.凤山线614开关跳闸；福州.东岭变/10kV.凤山线614开关福州.东岭变/10kV.凤山线614/.开关事故总； 收到10个配变上送停电事件； 即通知王丰杰巡视跳闸点福州.东岭变/10kV.凤山线614开关，及其之后的设备，重点关注福州.东岭变/10kV.凤山线614开关后面区域，红星农场3#环网10kV红星一902负荷开关前面区域
24日4:24 监控张鲁盛汇报：东岭变10kV凤山线614开关零序过流I段动作跳闸，重合闸动作，重合不成，即通知建新运维林霞、仓抢王奇贤、金山所林志勇
DMS系统显示故障可能范围为主干线全线，主干线无自动化开关，停电信息因系统故障无法及时发布，05：20停电信息发布成功，发送短信成功
05：29 建新运维林霞汇报：04：24东岭变10kV凤山线614开关零序过流I段动作跳闸，重合闸动作，重合不成，故障电流15.692A，现场一二次设备正常
05：35 仓抢王丰杰汇报：巡线发现10kV红星5-181-3农-红星农场4#配变跌落式熔断一相，要求隔离
24日05:39 联/配调张扬清令林志勇:10kV红星5.181.3杆农-红星农场4#配变由运行转冷备用，24日05:55操作成功
05：45联系金山所陈志勇反馈正在操作，现场不好操作
24日05:55 联/配调张扬清令林霞:福州.东岭变/10kV.凤山线614开关由热备用转运行，24日05:58操作成功，即通知仓抢王丰杰、金山所陈志勇
06：03 停电信息更新成功
24日08:57 申请配电故障抢修单NO：FZ-BB-PQ-2023-0098，工作负责人：陈丹林
，工作内容：在10kV红星5.181.3农-红星农场4#配变，进行更换高压跌落式熔断器。，安全措施：
10kV红星5.181.3 农-红星农场4#配变转冷备用。
24日09:31抢修许可：票号：FZ-BB-PQ-2023-0098，抢修负责人：陈丹林，抢修任务：在10kV红星5.181.3农-红星农场4#配变，进行更换高压跌落式熔断器。，抢修安措：10kV红星5.181.3 农-红星农场4#配变转冷备用。
24日10:19抢修终结：票号：FZ-BB-PQ-2023-0098，抢修负责人：陈丹林，抢修任务：在10kV红星5.181.3农-红星农场4#配变，进行更换高压跌落式熔断器。，抢修安措：10kV红星5.181.3 农-红星农场4#配变转冷备用。
24日10:20 联/配调刘凯靖令陈丹林:10kV红星5.181.3杆农-红星农场4#配变由冷备用转运行，24日10:27操作成功</t>
  </si>
  <si>
    <t>设备本体老化故障。</t>
  </si>
  <si>
    <t>东岭变614凤山线（10kV红星5-181-3 ）</t>
  </si>
  <si>
    <t>2023-01-24 10:20</t>
  </si>
  <si>
    <t>2023-01-24 12:00</t>
  </si>
  <si>
    <t>CDDB56D1-16A1-4FCA-98AA-D2D05D261C23</t>
  </si>
  <si>
    <t>GZ13555823010016</t>
  </si>
  <si>
    <t>3523012400016869</t>
  </si>
  <si>
    <t>2023-01-24 07:42</t>
  </si>
  <si>
    <t>2023-01-24 10:28</t>
  </si>
  <si>
    <t>2023年1月24日7:41 10kV朱地914线#017杆60036高压开关跳闸；故障原因为：风偏造成线路相间短路</t>
  </si>
  <si>
    <t>24日7:43 10kV朱地914线#017杆60036高压开关（四遥）跳闸； 即通知三班供电所陈清标及远程站
19时34分巡视人林诗光接受通知，开始巡线。
10:20三班所高建成汇报调控班李金旭：现场巡视发现10kV朱地914线#037杆至#038杆间档距比较大，风偏导致跳闸，，线路及设备经巡视无异常，具备送电条件
24日10:21配调李金旭遥控操作：10kV朱地914线#017杆60036高压（四遥）开关由热备用转运行，于24日10:21控合成功，运行正常</t>
  </si>
  <si>
    <t>10kV朱地914线#037杆至#038杆间档距比较大，风偏导致跳闸。</t>
  </si>
  <si>
    <t>列入改造，10kV朱地线配套出线工程项目已下达。</t>
  </si>
  <si>
    <t>硕儒变10kV朱地914线#017杆60036高压开关（四遥）</t>
  </si>
  <si>
    <t>2023-01-24 07:41</t>
  </si>
  <si>
    <t>2023-01-26 10:26</t>
  </si>
  <si>
    <t>6C2E58D2-2E6F-4636-B726-C86E4326956C</t>
  </si>
  <si>
    <t>GZ13565423010090</t>
  </si>
  <si>
    <t>3523012400017853</t>
  </si>
  <si>
    <t>2023-01-24 09:10</t>
  </si>
  <si>
    <t>2023-01-24 13:10</t>
  </si>
  <si>
    <t>24日9:10 10kV外环Ⅱ线大洞支线#21杆B-Zw15开关跳闸
故障原因为：10kV外环Ⅱ线大洞支线#21杆B-Zw15开关二次控制器问题</t>
  </si>
  <si>
    <t>24日9:10  DMS研判：10kV外环Ⅱ线大洞支线#21杆B-Zw15开关跳闸、即通知远程、绥安供电所卢坤兴以上情况、巡视跳闸点10kV外环Ⅱ线大洞支线#21杆B-Zw15开关及其之后的设备。09时43分巡视人杨志友、许质因、蔡少杰、胡文彬接受通知，开始巡线。
24日10:12  联/配调黄汉杰收到现场杨志友汇报：现场确认10kV外环Ⅱ线大洞支线#21杆B-Zw15开关跳闸经巡线无异常、人员已撤离具备送电条件、10kV外环Ⅱ线转播台分支线#12杆大峰山转播台配变用户已转热备用
隔离设备：10kV外环Ⅱ线转播台分支线#12杆大峰山转播台配变；隔离状态：热备用
12：50绥安供电所徐鹏飞报：经现场确认10kV外环Ⅱ线大洞支线#21杆B-Zw15开关二次控制器问题、已调整、具备送电条件
24日10:15 联/配调黄辉明令杨志友：10kV外环Ⅱ线大洞支线#21杆B-Zw15开关由热备用转运行，24日12:59操作成功、线路运行正常、10kV外环Ⅱ线转播台分支线#12杆大峰山转播台配变用户已转运行正常</t>
  </si>
  <si>
    <t>枕头山变10kV外环Ⅱ线大洞支线#21杆B-Zw15开关</t>
  </si>
  <si>
    <t>2023-01-24 09:20</t>
  </si>
  <si>
    <t>2023-01-24 16:00</t>
  </si>
  <si>
    <t>2023-02-02 11:27</t>
  </si>
  <si>
    <t>1D18297C-425E-4733-9FB3-CE8061DE791E</t>
  </si>
  <si>
    <t>GZ13595223010033</t>
  </si>
  <si>
    <t>3523012400019983</t>
  </si>
  <si>
    <t>2023-01-24 12:10</t>
  </si>
  <si>
    <t>01月24日10:34 安平变10kVⅡ/Ⅲ/Ⅳ段母线A相完全失地(A相电压为0.77kV、B相电压为9.87kV、C相电压为9.66kV,零序电压为120.00V，随后安平变10kV紫云Ⅰ回936开关跳闸于过流Ⅱ段保护，重合不成,失地消失，原因：十米外松树落在10kV紫云Ⅰ回018杆至019杆之间导线</t>
  </si>
  <si>
    <t>10:34 联调监控谢雪金汇报：10:34 安平变/10kV.Ⅱ、Ⅲ、Ⅳ段母线A相完全失地(A相电压为0.77、B相电压为9.87、C相电压为9.66,零序电压为120.00，随后安平变10kV紫云Ⅰ回936开关跳闸于过流Ⅱ段保护，重合不成，失地消失，现安平变10kV紫云Ⅰ回936开关处热备用
10:37 通知配抢班谢雪金、水北镇供电所任建平、童游集控站曾雨婷
10:50 龙潭三级电站汇报：已停机
24日11:00 联/配调龚鑫杰令水北镇供电所任建平：10kV紫云Ⅰ回046塔K30102开关由运行转热备用，24日11:04操作成功
24日11:13 联/配调龚鑫杰令水北镇供电所任建平：10kV紫云Ⅰ回021塔G30104刀闸由合闸转分闸，24日11:16操作成功
11:17 水北镇供电所任建平汇报：10kV紫云Ⅰ回046塔后端巡视无异常，具备送电条件
24日11:17联/配调龚鑫杰遥控操作_：10kV紫云Ⅰ回132杆KY30110开关由热备用转运行，于24日11:17控合成功，正常
11:24 令配电抢修班熊龙斌：解除水北开闭所10kV大漠线961线路重合闸，11:26操作完毕
11:24 水北镇供电所任建平汇报：十米外松树落在10kV紫云Ⅰ回018杆至019杆之间导线，10kV紫云Ⅰ回021塔至046塔之间巡视，无异常，具备送电条件
24日11:25 联/配调龚鑫杰令水北镇供电所任建平：10kV紫云Ⅰ回046塔K30102开关由热备用转运行，24日11:29操作成功，正常
11:30 告其龙潭三级电站：可开机
11:31 通知配抢班谢雪金、水北镇供电所任建平</t>
  </si>
  <si>
    <t>强风天气刮断十米外松树压到10kV紫云Ⅰ回018杆至019杆之间导线造成安平变10kV紫云Ⅰ回936开关跳闸于过流Ⅱ段保护，重合不成</t>
  </si>
  <si>
    <t>加强线路巡视，结合停电清砍线路旁超高树木。</t>
  </si>
  <si>
    <t>10kV紫云Ⅰ回</t>
  </si>
  <si>
    <t>2023-01-24 10:35</t>
  </si>
  <si>
    <t>2023-01-24 11:30</t>
  </si>
  <si>
    <t>2023-01-24 17:00</t>
  </si>
  <si>
    <t>2023-01-26 08:04</t>
  </si>
  <si>
    <t>1168fa43-484c-44da-9098-907ff850ef6a</t>
  </si>
  <si>
    <t>BABBBACA-40A8-4A34-8110-9F90E9C29321</t>
  </si>
  <si>
    <t>GZ13595623010070</t>
  </si>
  <si>
    <t>3523012400032307</t>
  </si>
  <si>
    <t>2023-01-24 10:41</t>
  </si>
  <si>
    <t>2023-01-24 12:16</t>
  </si>
  <si>
    <t>2023年01月24日10:37 10kV胡墩线桃源支线#01杆KY111开关跳闸于过流保护，重合不成，故障原因：不明待查</t>
  </si>
  <si>
    <t>24日10:37  DMS研判：10kV胡墩线桃源支线#01杆KY111开关跳闸于过流保护，重合不成，该开关处热备用
24日 10:38遥控操作：10kV胡墩线桃源支线#01杆KY111开关由热备用转运行，强送不成（跳闸于过流保护，开关处热备用），即通知东游供电所黄长华，建瓯远程站夏薇
12:12东游供电所翁仁清汇报：已对10kV胡墩线桃源支线#01杆后段全部巡线未发现异常，人员已撤离现场，线路具备送电条件，申请试送10kV胡墩线桃源支线#01杆KY111开关
24日12:13联/配调陈铭华遥控操作_：10kV胡墩线桃源支线#01杆KY111开关由热备用转运行，于24日12:13控合成功即通知东游供电所翁仁清及建瓯远程站夏薇</t>
  </si>
  <si>
    <t>10kV胡墩线桃源支线#01杆后段全部巡线未发现异常，10kV胡墩线桃源支线#01杆KY111开关由热备用转运行，于24日12:13控合成功</t>
  </si>
  <si>
    <t>10kV胡墩线桃源支线#01杆至桃源支线#60-2A杆</t>
  </si>
  <si>
    <t>2023-01-24 10:40</t>
  </si>
  <si>
    <t>东游变10kV东游线922</t>
  </si>
  <si>
    <t>2023-01-24 16:19</t>
  </si>
  <si>
    <t>bafe1612-27d8-4b41-af8b-7b754d44b607</t>
  </si>
  <si>
    <t>829440A5-6571-40E5-B88C-4CBA65DB1775</t>
  </si>
  <si>
    <t>GZ13575623010018</t>
  </si>
  <si>
    <t>3523012400041334</t>
  </si>
  <si>
    <t>2023-01-24 12:35</t>
  </si>
  <si>
    <t>2023-01-24 15:57</t>
  </si>
  <si>
    <t>24日12:06 DMS研判：赖源变电站10kVⅠ段母线B相失地(A相电压为9.30,B相电压为0.83,,C相电压为9.52,零序电压为87.40)无选线信号。故障原因： 10kV水电II线#061杆B相瓷瓶断裂、导线搭到横杆</t>
  </si>
  <si>
    <t>24日12:36 赖源变电站失地(赖源变电站.10kV.Ⅰ段母线A相电压为9.30,B相电压为0.83,C相电压为9.52,零序电压为87.40,赖源变电站.10kV.Ⅱ段母线A相电压为9.30,B相电压为0.83,C相电压为9.52,零序电压为87.40,)。10kV水电Ⅱ线#047杆K005开关由运行转热备用，接地消失。即通知抢修班组徐长兴巡视10kV水电Ⅱ线#047杆K005开关及其之后的设备。
24日12:43 赖源供电所徐长兴汇报：10kV水电II线#061杆B相瓷瓶断裂、导线搭到横杆
24日14:27 联/配调刘舒翌令徐升：10kV水电Ⅱ线#047杆K005开关由热备用转冷备用，24日14:33操作成功
24日14:27 联/配调刘舒翌令徐升：10kV余地水电站支线#001杆余地水电站专变由运行转热备用，24日14:33操作成功
24日14:27 联/配调刘舒翌令徐升：10kV东坑支线#003杆K214开关由运行转冷备用，24日14:33操作成功
24日14:27 联/配调刘舒翌令徐升：10kV水电Ⅱ线#069杆G010刀闸由合闸转分闸，24日14:33操作成功
24日14:30 申请配电故障抢修单NO：SG-QX-LC-1901151，工作负责人：徐升
，工作内容：10kV水电II线#061杆B相针瓶断裂更换抢修，安全措施：断开10kV水电Ⅱ线#047杆K005开关、G009刀闸，断开10kV水电Ⅱ线#069杆G010刀闸，断开10kV东坑支线#003杆K214开关。G225刀闸，断开10kV余地水电站支线#001杆余地水电站专变跌落式熔断器。
24日14:40抢修许可：票号：SG-QX-LC-1901151，抢修负责人：徐升，抢修任务：10kV水电II线#061杆B相针瓶断裂更换抢修，抢修安措：断开10kV水电Ⅱ线#047杆K005开关、G009刀闸，断开10kV水电Ⅱ线#069杆G010刀闸，断开10kV东坑支线#003杆K214开关。G225刀闸，断开10kV余地水电站支线#001杆余地水电站专变跌落式熔断器。
24日14:54抢修终结：票号：SG-QX-LC-1901151，抢修负责人：徐升，抢修任务：10kV水电II线#061杆B相针瓶断裂更换抢修，抢修安措：断开10kV水电Ⅱ线#047杆K005开关、G009刀闸，断开10kV水电Ⅱ线#069杆G010刀闸，断开10kV东坑支线#003杆K214开关。G225刀闸，断开10kV余地水电站支线#001杆余地水电站专变跌落式熔断器。
送电票：LC-ZLP-202301189，24日15:09开始执行 15:53 执行完毕</t>
  </si>
  <si>
    <t>10kV水电II线#061杆B相瓷瓶断裂、导线搭到横杆</t>
  </si>
  <si>
    <t>赖源变10kV水电II线904线路水电Ⅱ线#047杆K005开关</t>
  </si>
  <si>
    <t>2023-01-24 12:28</t>
  </si>
  <si>
    <t>2023-01-24 14:50</t>
  </si>
  <si>
    <t>赖源变10kV水电II线904线路</t>
  </si>
  <si>
    <t>2023-01-24 19:05</t>
  </si>
  <si>
    <t>EAFE0D33-3173-4559-9238-FE6C96EE3F42</t>
  </si>
  <si>
    <t>GZ13575423010022</t>
  </si>
  <si>
    <t>3523012400041534</t>
  </si>
  <si>
    <t>2023-01-24 12:48</t>
  </si>
  <si>
    <t>2023-01-24 17:38</t>
  </si>
  <si>
    <t>01月24日12：45DMS监盘发现：10kV洋乾上村配变支线#03杆洋乾上村配变跌落式熔断器发生缺相（118.9、109.1、228.7），故障原因：10kV洋乾支线#23杆G1刀闸B相设备线夹断裂</t>
  </si>
  <si>
    <t>24日12：46故障通知白砂供电电所黄桥贵巡视跳闸点洋乾上村配变跌落式熔断器及其之后的设备，重点关注10kV洋乾支线#23至10kV洋乾上村配变支线#03之间区域。12时53分巡视人黄桥贵、刘亮忠接受通知，开始巡线。
24日14:00  联/配调何琼英收到现场白砂所刘亮忠汇报：_10kV洋乾支线#23杆G1刀闸B相设备线夹断裂
24日15:01 申请配电故障抢修单NO：LY-SH-PQ-2023-0002，工作负责人：刘亮忠，工作内容：在10kV洋乾支线#23杆，进行更换设备线夹（G1刀闸B相设备线夹断裂），安全措施：10kV洋乾支线#22杆K1开关、G1刀闸，10kV洋乾支线#22A杆G2刀闸，10kV白洋线坑子背配变支线#06A杆坑子背配变（光伏）跌落式熔断器，10kV洋乾支线#31-1杆洋乾中村配变（光伏）跌落式熔断器，10kV洋乾支线#39杆洋乾下村配变（光伏）跌落式熔断器。
24日16:10联/配调何琼英遥控操作_：10kV洋乾支线#22杆K1开关由运行转热备用，于24日16:10控分失败
24日16:11联/配调何琼英遥控操作_：10kV洋乾支线#22杆K1开关由运行转热备用，于24日16:11控分成功
24日16:11 联/配调何琼英令刘亮忠：10kV洋乾支线#22杆K1开关由热备用转冷备用，24日16:14操作成功
24日16:15 联/配调何琼英令刘亮忠：10kV洋乾支线#31-1杆洋乾中村（光伏）配变由运行转热备用，24日16:18操作成功
24日16:19 联/配调何琼英令刘亮忠：10kV白洋线坑子背配变支线#06A杆坑子背（光伏）配变由运行转热备用，24日16:22操作成功
24日16:23 联/配调何琼英令刘亮忠：10kV洋乾支线#39杆洋乾下村（光伏）配变由运行转热备用，24日16:29操作成功
24日16:30抢修许可：票号：LY-SH-PQ-2023-0002，抢修负责人：刘亮忠，抢修任务：在10kV洋乾支线#23杆，进行更换设备线夹（G1刀闸B相设备线夹断裂），抢修安措：10kV洋乾支线#22杆 K1开关、G1刀闸，10kV洋乾支线#22A杆 G2刀闸，10kV白洋线坑子背配变支线#06A杆 坑子背配变（光伏）跌落式熔断器，10kV洋乾支线#31-1杆 洋乾中村配变（光伏）跌落式熔断器，10kV洋乾支线#39杆 洋乾下村配变（光伏）跌落式熔断器。
24日 17:12抢修终结票号：LY-SH-PQ-2023-0002,抢修负责人：刘亮忠,抢修任务：1、10kV洋乾支线#23杆更换设备线夹（G1刀闸B相设备线夹断裂）,抢修安措:断开10kV洋乾支线#22杆K1开关、G1刀闸，断开10kV洋乾支线#22A杆G2刀闸，10kV白洋线坑子背配变支线#06A杆坑子背配变（光伏）跌落式熔断器，10kV洋乾支线#31-1杆洋乾中村配变（光伏）跌落式熔断器，10kV洋乾支线#39杆洋乾下村配变（光伏）跌落式熔断器
送电票NO：SH-ZLP-202301177，24日17：14分开始执行，24日17：39分执行完毕。</t>
  </si>
  <si>
    <t>10kV洋乾支线#23杆G1刀闸B相设备线夹断裂</t>
  </si>
  <si>
    <t>1、更换设备线夹；2、对同类型设备线夹进行排查，结合停电计划进行更换。</t>
  </si>
  <si>
    <t>10kV白洋线923线路洋乾上村配变跌落式熔断器</t>
  </si>
  <si>
    <t>2023-01-24 17:40</t>
  </si>
  <si>
    <t>2023-01-24 19:00</t>
  </si>
  <si>
    <t>2023-01-24 17:44</t>
  </si>
  <si>
    <t>78B662C5-5F8C-467C-9BC5-983524DD2F93</t>
  </si>
  <si>
    <t>GZ13535323010006</t>
  </si>
  <si>
    <t>3523012400043317</t>
  </si>
  <si>
    <t>2023-01-24 14:09</t>
  </si>
  <si>
    <t>2023-01-24 15:49</t>
  </si>
  <si>
    <t>2023年01月24日13:34 监控（小丰）汇报：凤阳变电站10kVI段母线C相完全失地(A相电压为10.06,B相电压为10.24,C相电压为0.65,零序电压为98.18,)故障选线为：10kV大石线933线路。故障点为：10kV大石线933线路管理楼分线#003杆003开关前端（无用户）</t>
  </si>
  <si>
    <t>2023年01月24日13:34 监控（小丰）汇报：凤阳变电站10kVI段母线C相失地(A相电压为10.06,B相电压为10.24,C相电压为0.65,零序电压为98.18,)故障选线为：10kV大石线933线路,即通知抢修班组
24日13:43联/配调张发玉遥控操作：10kV大石线933线路管理楼分线#037A杆037A开关由运行转热备用，于24日13:43控分成功接地信号存在
24日13:45联/配调张发玉遥控操作：10kV大石线933线路管理楼分线#031杆031开关由运行转热备用，于24日13:45控分失败
24日13:46联/配调张发玉遥控操作：10kV大石线933线路管理楼分线#037B杆037B开关由运行转热备用，于24日13:46控分成功接地信号存在
24日13:48联/配调张发玉遥控操作：10kV大石线933线路管理楼分线#031杆031开关由运行转热备用，于24日13:48控分失败
24日13:50联/配调张发玉遥控操作：10kV大石线933线路龙井支线#002杆002开关由运行转热备用，于24日13:50控分成功接地信号存在
24日13:52联/配调张发玉遥控操作：10kV大石线933线路管理楼分线#021杆021开关由运行转热备用，于24日13:52控分失败
24日14:06联/配调张发玉遥控操作：10kV大石线933线路管理楼分线#017杆017开关由运行转热备用，于24日14:06控分失败
24日14:07联/配调张发玉遥控操作：凤阳变电站.10kV.大石线间隔.933开关由运行转热备用，于24日14:07控分成功接地信号消失
24日14:9 凤阳变电站失地(凤阳变电站.10kV.Ⅰ段母线A相电压为10.06,B相电压为10.24,C相电压为0.65,零序电压为98.18,)。即通知武曲所朱允淼进行巡视
24日14:33 武曲中心供电所朱允淼申请：10kV大石线933线路管理楼分线#014杆014开关、10kV大石线933线路管理楼分线#017杆017开关、10kV大石线933线路管理楼分线#021杆021开关转热备用 
24日14:35 联/配调张发玉令朱允淼：10kV大石线933线路管理楼分线#014杆014开关由运行转热备用，24日14:38操作成功
24日14:41 联/配调张发玉令朱允淼：10kV大石线933线路管理楼分线#017杆017开关由运行转热备用，24日14:43操作成功
24日14:46 联/配调龚荣花令朱允淼：10kV大石线933线路管理楼分线#021杆021开关由运行转热备用，24日14:48操作成功 申请试送一次线路
24日14:48 武曲中心供电所朱允淼汇报：10kV大石线933线路#001杆至10kV大石线933线路管理楼分线#021杆主于线巡线未发现异常，申请10kV大石线933开关试送一次。
24日14:49 联/配调张发玉遥控操作：凤阳变电站.10kV.大石线间隔.933开关由热备用转运行，于24日14:49控合成功，凤阳变电站10kVI段母线C相完全失地
24日14:51 联/配调张发玉遥控操作：凤阳变电站.10kV.大石线间隔.933开关由运行转热备用，于24日14:51控分成功接地信号消失
24日14:53 联/配调龚荣花遥控操作：10kV塘洋线025线路象岩分线#040杆040开关由热备用转运行，于24日14:55控合成功，10kV大石线933线路管理楼分线#021杆之后负荷由10kV塘洋线025线路供电
24日14:56 联/配调张发玉遥控操作：10kV大石线933线路龙井支线#002杆002开关由热备用转运行，于24日14:56控合成功
24日14:57 联/配调张发玉遥控操作：10kV大石线933线路管理楼分线#037B杆037B开关由热备用转运行，于24日14:57控合成功
24日14:58 联/配调张发玉遥控操作：10kV大石线933线路管理楼分线#037A杆037A开关由热备用转运行，于24日14:58控合成功 线路恢复部分供电
24日15:26 朱允淼汇报：10kV大石线933线路管理楼分线#003杆至#021杆未发异常，申请断开10kV大石线933线路管理楼分线#003杆003开关 并试送一次线路
24日15:27 联/配调龚荣花令朱允淼：10kV大石线933线路管理楼分线#003杆003开关由运行转热备用，24日15:29操作成功
24日15:30联/配调张发玉遥控操作：凤阳变电站.10kV.大石线间隔.933开关由热备用转运行，于24日15:30控合成功 ，凤阳变电站10kVI段母线C相完全失地
24日15:32联/配调张发玉遥控操作：凤阳变电站.10kV.大石线间隔.933开关由运行转热备用，于24日15:32控分成功
24日15:</t>
  </si>
  <si>
    <t>大风导致电信线路压在拉线上造成拉线碰到跳线而接地。</t>
  </si>
  <si>
    <t>2023-01-24 14:07</t>
  </si>
  <si>
    <t>2023-01-24 21:00</t>
  </si>
  <si>
    <t>2023-01-26 14:44</t>
  </si>
  <si>
    <t>25405220-3C45-47B8-A291-310C1B4A0247</t>
  </si>
  <si>
    <t>GZ13595923010123</t>
  </si>
  <si>
    <t>3523012400055953</t>
  </si>
  <si>
    <t>2023-01-24 19:08</t>
  </si>
  <si>
    <t>2023-01-24 19:29</t>
  </si>
  <si>
    <t>2023-01-24 19:07 紧急隔离10kV浮流线#162杆Z421开关， 故障原因：10kV浮流线#167杆小号侧跳线老旧打火</t>
  </si>
  <si>
    <t>19：07 富岭供电所徐泽南汇报：10kV浮流线#167杆小号侧跳线老旧打火，申请紧急隔离10kV浮流线#162杆Z421开关
19：08 令富岭供电所徐泽南：10kV浮流线#162杆Z421开关由运行转热备用，于19：09执行完毕，并通知服务调度班（浦城）卢燕
19：25 富岭供电所徐泽南汇报：10kV浮流线#167杆小号侧跳线老旧打火已处理完毕，具备送电条件，申请10kV浮流线#162杆Z421开关转运行
19：26 令富岭供电所徐泽南：10kV浮流线#162杆Z421开关由热备用转运行，于19：27执行完毕，正常，并通知服务调度班（浦城）卢燕</t>
  </si>
  <si>
    <t>对线路巡视不到位，对树竹区绝缘化改造不够全面，树竹区未全面树立安全警示牌。</t>
  </si>
  <si>
    <t>浮流线已在改造施工中</t>
  </si>
  <si>
    <t>10kV浮流线#162杆至#192杆</t>
  </si>
  <si>
    <t>2023-01-24 19:07</t>
  </si>
  <si>
    <t>2023-01-25 02:00</t>
  </si>
  <si>
    <t>2023-01-28 16:20</t>
  </si>
  <si>
    <t>62551C03-1F8C-4296-A0FC-66F488DA9305</t>
  </si>
  <si>
    <t>GZ1354515323010055</t>
  </si>
  <si>
    <t>3523012400059645</t>
  </si>
  <si>
    <t>2023-01-24 21:01</t>
  </si>
  <si>
    <t>2023-01-24 21:26</t>
  </si>
  <si>
    <t>24日20:42 DMS研判：10kV凌烟线616线路#030杆后段发生缺相故障。故障原因：10kV凌烟线616线路#030杆0301刀闸单相脱落。</t>
  </si>
  <si>
    <t>24日20:42 DMS研判：10kV凌烟线616线路#030杆后段发生缺相故障。重点关注凌烟线#030杆至037杆之间区域。20时45分巡视人黄一涵接收通知，开始巡线。
24日21:11 联/配调黄春瑶收到现场黄一涵汇报：10kV凌烟线616线路#030杆0301刀闸单相脱落
24日21:16联/配调黄春瑶遥控操作_：10kV凌烟线#037杆037柱上开关由运行转
热备用，于24日21:16控分成功
24日21:17联/配调黄春瑶令黄一涵：10kV凌烟线#030杆0301刀闸由合闸转
分闸，24日21:19操作成功
24日21:19联/配调黄春瑶令黄一涵：10kV魏厝线#034杆034柱上开关由热备用
转运行，24日21:22操作成功</t>
  </si>
  <si>
    <t>查无故障设备，判断为误报</t>
  </si>
  <si>
    <t>莆田.大坵变10kV凌烟线616线路#030杆0301刀闸</t>
  </si>
  <si>
    <t>2023-01-24 20:42</t>
  </si>
  <si>
    <t>2023-01-25 04:00</t>
  </si>
  <si>
    <t>9061E20A1783409388A2AE9306327B7A0000</t>
  </si>
  <si>
    <t>1EEC0195-180A-4429-B13A-1A4465C5592B</t>
  </si>
  <si>
    <t>GZ13556023010058</t>
  </si>
  <si>
    <t>3523012400072103</t>
  </si>
  <si>
    <t>2023-01-24 22:06</t>
  </si>
  <si>
    <t>2023-01-25 00:13</t>
  </si>
  <si>
    <t>2023年1月24日 22:3 DMS监盘：内江变10kV樟井线621线路#50杆K4146开关过流II段保护动作跳闸。故障原因：线路查无故障点和异常点（跳闸开关后段线路故指均未翻牌，站内开关故障录波未启动，初判10kV樟井线#50杆K4146开关保护误动），线路于23:59试送成功（负荷全部恢复）。</t>
  </si>
  <si>
    <t>24日22:6 调控黄雨翔通知罗山所杨庆运：DMS研判内江变10kV樟井线621线路#50杆K4146开关过流II段保护动作跳闸。 即通知抢修班组巡视跳闸点樟井线#50杆K4146开关及其之后的设备。22时15分巡视人杨庆运、杨伟达接受通知，开始巡线。
23:31罗山所杨伟达汇报调控黄雨翔：现场确认10kV樟井线#50杆K4146开关跳闸，对10kV樟井线#50杆后段线路（洪厝支线除外）进行巡视，查无故障点和异常点。
24日23:32 联/配调黄雨翔令杨伟达：10kV樟井线#57+1杆K4013开关由运行转热备用，24日23:36执行失败（现场无法将开关转至分闸位置，开关保留在运行状态）
23:45罗山所杨伟达汇报调控黄雨翔：巡视确认10kV樟井线#50杆后段线路（洪厝支线除外）以及10kV樟井线洪厝支线#1杆、洪厝支线#2杆故障指示器均未翻牌动作
24日23:46 联/配调黄雨翔令许嘉豪：10kV樟井线#50杆K4146开关由热备用转运行，24日23:47操作成功（试送成功，即通知罗山所杨伟达）
24日23:58 联/配调黄雨翔收到现场杨伟达汇报：巡视发现10kV樟井线#57+1杆K4013开关跳闸，开关在分闸位置，开关检查无异常，10kV樟井线洪厝支线#1杆、洪厝支线#2杆故障指示器均未翻牌动作，初判之前操作该开关时因开关机构未储能，导致开关操作失败，后开关带电运行时开关机构储能后继续执行之前转分闸的操作，以致开关跳转至分闸位置。
23:58调控黄雨翔下令罗山所杨伟达：10kV樟井线#57+1杆K4013开关由热备用转运行，并于23:59汇报操作完毕（现场运行正常）</t>
  </si>
  <si>
    <t>10kV樟井线#50杆K4146开关保护误动</t>
  </si>
  <si>
    <t>内江变10kV樟井线621线路樟井线#50杆K4146开关</t>
  </si>
  <si>
    <t>2023-01-24 22:05</t>
  </si>
  <si>
    <t>2023-01-24 23:59</t>
  </si>
  <si>
    <t>2023-01-25 05:00</t>
  </si>
  <si>
    <t>内江变10kV樟井线621</t>
  </si>
  <si>
    <t>2023-01-26 13:47</t>
  </si>
  <si>
    <t>5B71618C-1683-4557-B438-FDEF65530FC9</t>
  </si>
  <si>
    <t>GZ13555823010018</t>
  </si>
  <si>
    <t>3523012500009007</t>
  </si>
  <si>
    <t>2023-01-25 00:26</t>
  </si>
  <si>
    <t>2023-01-25 06:25</t>
  </si>
  <si>
    <t>2023年01月25日00：25 DMS系统弹窗显示：春美升压站10kV近供612线梁春支线#079杆梁春村#3配变、#087杆梁春村#4配变缺相。故障原因：10kV近供612线梁春支线#079杆B相断线。</t>
  </si>
  <si>
    <t>2023年01月25日00：25 DMS系统弹窗显示：春美升压站10kV近供612线梁春支线#079杆梁春村#3配变、#087杆梁春村#4配变缺相，即通知美湖供电所许尚城及远程班。
02：30 美湖供电所许尚城汇报调控班林丽敏：经巡线10kV近供612线梁春支线#079杆B相断线，申请10kV近供612线梁春支线#044杆60236开关由运行转冷备用（隔离故障）。
25日02:32 联/配调林丽敏令许尚城：10kV近供612线梁春支线#044杆60236开关由运行转冷备用，25日03:11操作成功
25日03:24 申请配电故障抢修单NO：DHQXD1403814，工作负责人：黄清润
，工作内容：10kV近供612线梁春支线#079杆断线抢修，安全措施：断开10kV近供612线梁春支线#044杆60236开关、60545刀闸。
25日05:16 抢修许可：票号：DHQXD1403814，抢修负责人：黄清润，抢修任务：10kV近供612线梁春支线#079杆断线抢修，抢修安措：断开10kV近供612线梁春支线#044杆60236开关、60545刀闸。
25日06:19抢修终结：票号：DHQXD1403814，抢修负责人：黄清润，抢修任务：10kV近供612线梁春支线#079杆断线抢修，抢修安措：断开10kV近供612线梁春支线#044杆60236开关、60545刀闸。
25日06:21 配调林丽敏令美湖所许尚城：10kV近供612线梁春支线#044杆60236开关由冷备用转运行，25日06:25操作成功，运行正常。</t>
  </si>
  <si>
    <t>因10kV近供612线梁春支线2022年12月线路改造时T接梁春村#3配变B相导线损伤，又遇低温天气，导线收缩，受力不够造成断线。</t>
  </si>
  <si>
    <t>1.对10kV近供612线梁春支线新改造线路进行全面排查，防止类似故障再次发生。
2、认真学习该起故障，举一反三，在以后的工程施工中，针对类似施工工艺应如何进行现场监督，防患于未然。</t>
  </si>
  <si>
    <t>35kV春美升压站10kV近供612线梁春支线#044杆60236开关</t>
  </si>
  <si>
    <t>2023-01-25 09:00</t>
  </si>
  <si>
    <t>2023-01-26 16:25</t>
  </si>
  <si>
    <t>633DA26D-40B4-4F6D-95A6-37F78B715C01</t>
  </si>
  <si>
    <t>GZ1351515723010020</t>
  </si>
  <si>
    <t>3523012500009354</t>
  </si>
  <si>
    <t>2023-01-25 02:04</t>
  </si>
  <si>
    <t>2023-01-25 03:18</t>
  </si>
  <si>
    <t>2023年1月25日1:59  DMS弹窗：正祥林语墅二期2#高压配电室921开关跳闸，现场查看921、923开关均跳闸。03：04分隔离正祥林语墅二期2#高压配电室923开关至冷备用后试送正常，03：14正祥林语墅二期2#高压配电室4#变低压负荷转移至3#变，全部用户有电。13:06 正祥林语墅二期2#高压配电室4#变送电正常。故障原因：正祥林语墅二期2#高压配电室900开关放电导致921、923开关短路跳闸。900开关已转至冷备用，维护班通知待春节节后安排停电检修。</t>
  </si>
  <si>
    <t>2023年1月25日1:59 DMS弹窗：正祥林语墅二期2#高压配电室10kV2总环921开关跳闸 即通知高抢曾昭隆巡视跳闸点正祥林语墅二期2#高压配电室10kV2总环921开关，及其之后的设备。_02时43分巡视人曾昭隆,吴祖铭 接受通知，开始巡线。_即通知曾昭隆、吴祖铭
25 日02:16高抢曾昭隆汇报：正祥林语墅二期2#高压配电室10kV2总环921开关、4#变923开关跳闸，现场在热备用，921开关微机显示过流速断保护动作，923微机无信号。现场未找到明显故障点，怀疑4#变故障，申请923开关转冷备用断上级试送
25日02:59 联/配调应显瑜令曾昭隆:正祥林语墅二期2#高压配电室10kV4#变923开关由热备用转冷备用，25日03:00操作成功
25日03:01 联/配调应显瑜令应显瑜:正祥林语墅2#总环网10kV二期905开关由运行转热备用，25日03:02操作成功
25日03:02 联/配调应显瑜令曾昭隆:正祥林语墅二期2#高压配电室10kV2总环921开关由热备用转运行，25日03:03操作成功
25日03:04 联/配调应显瑜令应显瑜:正祥林语墅2#总环网10kV二期905开关由热备用转运行，25日03:04操作成功，现场汇报正常，2#变已经有电
03：05令高抢曾昭隆：正祥林语墅二期2#高压配电室4#变0.4kV侧404开关由运行转冷备用03：14，4#变负荷已转至3#变供电
03：18高新区林敏杰：申请节后再开展4#变试验
无需抢修类型归档:试送成功，已全部复电。
2023年1月25日12:18 高新运维林敏杰：经现场查看，正祥林语墅二期2#高压配电室923开关、4#变均无异常，母联900开关存在放电现象，经判断为母联900开关放电导致921、923开关短路跳闸，4#变具备送电条件，申请900开关转冷备用后4#变送电，900开关待春节节后安排停电检修。
令高抢曾昭隆：
12:44 正祥林语墅二期2#高压配电室10kV母联900开关由热备用转冷备用 13:06
12:44 正祥林语墅二期2#高压配电室4#变由冷备用转运行 13:06</t>
  </si>
  <si>
    <t>900开关c相故障</t>
  </si>
  <si>
    <t>高岐变融侨III回634（正祥林语墅二期2#高压配电室921）</t>
  </si>
  <si>
    <t>2023-01-25 02:03</t>
  </si>
  <si>
    <t>2023-01-25 13:12</t>
  </si>
  <si>
    <t>2023-01-25 13:15</t>
  </si>
  <si>
    <t>6AA0B9BECB831176E0437F00000111760000</t>
  </si>
  <si>
    <t>74DA999C-F6E9-4C34-BB57-20F8F321F74A</t>
  </si>
  <si>
    <t>GZ13516123010036</t>
  </si>
  <si>
    <t>3523012500010264</t>
  </si>
  <si>
    <t>2023-01-25 06:10</t>
  </si>
  <si>
    <t>2023-01-25 08:15</t>
  </si>
  <si>
    <t>25日5:22 西区变10kVⅡ段母线B相失地(A相电压为9.19,B相电压为1.21,C相电压为10.05,零序电压为92.20,),10kV二水厂线925开关转热备用后电压恢复正常，故障原因：二水厂线#3环网柜10kV二水厂线#3-#4线616线路至二水厂线#4环网柜10kV二水厂线#4-#3线911线路之间电缆故障，隔离后于08:15恢复其余线路供电</t>
  </si>
  <si>
    <t>25日5:22 福州.西区变/10kV.Ⅱ段母线A相电压为9.19,B相电压为1.21,C相电压为10.05,零序电压为92.20,)失地选线为福州.西区变/10kV.公用信号/选线装置(智光).二水厂线925接地（软报文）
25日05:46联/配调罗诗怡遥控操作_：西滨花园配电室10kV民生921开关由运行转热备用于25日05:48控分成功接地信号存在
25日05:49联/配调罗诗怡遥控操作_：西区变10kV民生线928开关由运行转热备用于25日05:49控分成功接地信号存在
25日05:50联/配调罗诗怡遥控操作_：西区变10kV民生线928开关由热备用转运行于25日05:50控合成功
25日05:50联/配调罗诗怡遥控操作_：西滨花园配电室10kV民生921开关由热备用转运行于25日05:50控合成功
25日06:02联/配调罗诗怡【顺控】遥控操作_：西区变10kV二水厂线925开关由运行转热备用于25日06:02控分成功接地信号消失
25日5:22 福州.西区变/10kV.Ⅱ段母线A相电压为9.19,B相电压为1.21,C相电压为10.05,零序电压为92.20,)失地选线为福州.西区变/10kV.公用信号/选线装置(智光).二水厂线925接地（软报文）, 即通知【航城供电所陈立】巡视跳闸点福州.西区变/10kV.二水厂线925开关，及其之后的设备。已通知金峰运维站方志良。已通知航城供电所陈立查看试拉线路备投动作情况。_即通知_06时39分巡视人陈立 接受通知，开始巡线。
25日06:58 航城供电所王建华汇报：二水厂线#1环网柜10kV二水厂线#1-#2线602开关前段巡视无异常，申请试送
25日06:59 联/配调罗诗怡令陈立:二水厂线#1环网柜10kV二水厂线#1-#2线602开关由运行转热备用，25日07:10操作成功
25日07:12联/配调罗诗怡遥控操作_：西区变10kV二水厂线925开关由热备用转运行于25日07:12控合成功
25日08:02 航城供电所王建华汇报：二水厂线#3环网柜10kV二水厂线#3-#4线616线路至二水厂线#4环网柜10kV二水厂线#4-#3线911线路之间电缆故障，其余线路巡视无异常，申请隔离后恢复其余线路供电
25日08:03 联/配调罗诗怡令陈立:二水厂线#3环网柜10kV二水厂线#3-#4线616线路由运行转冷备用25日08:03下令
25日08:03 联/配调罗诗怡令陈立:二水厂线#4环网柜10kV二水厂线#4-#3线911线路由运行转冷备用25日08:03下令
25日08:03 联/配调罗诗怡令陈立:二水厂线#1环网柜10kV二水厂线#1-#2线602开关由热备用转运行，25日08:05操作成功
25日08:07 联/配调张小凡令陈立:二水厂线#6环网柜10kV二水厂线#6-营工线#3线912开关由热备用转运行，25日08:15操作成功</t>
  </si>
  <si>
    <t>福州.西区变10kV二水厂线925线路</t>
  </si>
  <si>
    <t>2023-01-25 06:08</t>
  </si>
  <si>
    <t>2023-01-25 13:00</t>
  </si>
  <si>
    <t>10kV二水厂线925</t>
  </si>
  <si>
    <t>2023-01-25 10:35</t>
  </si>
  <si>
    <t>52889AC8-AC06-41D8-9EC7-32A371BED8EC</t>
  </si>
  <si>
    <t>GZ13575823010026</t>
  </si>
  <si>
    <t>3523012500014015</t>
  </si>
  <si>
    <t>2023-01-25 06:58</t>
  </si>
  <si>
    <t>2023-01-25 10:00</t>
  </si>
  <si>
    <t>25日6:58 DMS弹窗：10kV圆屋地支线#01杆至末端变台停电（0,0,0），10kV圆屋地支线#01杆#01K开关处分闸位置（无保护信号上传），故障原因为：未发现异常，故障原因待分析</t>
  </si>
  <si>
    <t>25日6:59  即通知抢修班组巡视跳闸点10kV圆屋地支线#0杆#0K开关及其之后的设备。09时36分巡视人温太华接受通知，开始巡线。
25日09:53  联/配调杜华兴收到现场温太华汇报：现场确认跳闸开关为：10kV圆屋地支线#0杆#0K开关；保护动作：10kV圆屋地支线#0杆#0K开关；
故障原因：无异常；故障现象：经巡视10kV圆屋地支线#0杆至末端，未发现异常
25日09:53  联/配调杜华兴收到现场温太华汇报：保护动作：；试送设备：10kV圆屋地支线#0杆#0K开关
25日09:55联/配调杜华兴遥控操作_：10kV圆屋地支线#0杆#0K开关由热备用转运行，于25日09:55控合成功</t>
  </si>
  <si>
    <t>真空开关控制器问题</t>
  </si>
  <si>
    <t>2023-01-25 18:39</t>
  </si>
  <si>
    <t>4C9B46A6-755E-4CA2-A53B-AA4729F404D1</t>
  </si>
  <si>
    <t>GZ13585423010006</t>
  </si>
  <si>
    <t>3523012500015882</t>
  </si>
  <si>
    <t>2023-01-25 13:31</t>
  </si>
  <si>
    <t>25日9:26 朱口变电站朱口变电站.10kV.Ⅰ段母线C相失地(A相电压为10.53,B相电压为9.36,C相电压为1.27,零序电压为5.22,)无选线信号。故障原因为： 10kV朱青线928#068-49-7杆横坑变高压刀闸C相瓷柱断裂搭在横担上</t>
  </si>
  <si>
    <t>25日9:26 朱口变电站失地(朱口变电站.10kV.Ⅰ段母线A相电压为10.53,B相电压为9.36,C相电压为1.27,零序电压为5.22,)。即通知抢修班组
25日09:36联/配调洪信杰【顺控】遥控操作_：10kV松光线99D#098杆开关由运行转热备用，于25日09:36控分失败
25日09:38联/配调洪信杰【顺控】遥控操作_：10kV朱金线927#057杆K3709分段开关由运行转热备用，于25日09:38控分成功
25日09:39联/配调洪信杰【顺控】遥控操作_：朱口变电站.10kV.朱金线间隔.927开关由运行转热备用，于25日09:39控分成功
25日09:40联/配调王家媛遥控操作_：朱口变电站.10kV.朱金线间隔.927开关由热备用转运行，于25日09:40控合成功
25日09:41联/配调王家媛遥控操作_：10kV朱金线927#057杆K3709分段开关由热备用转运行，于25日09:41控合成功
25日09:47联/配调洪信杰【顺控】遥控操作_：10kV朱青线928#130杆K5409开关由运行转热备用，于25日09:47控分成功
25日09:48联/配调洪信杰【顺控】遥控操作_：10kV朱青线928#102杆K5411开关由运行转热备用，于25日09:48控分成功
25日09:49联/配调洪信杰【顺控】遥控操作_：际下环网柜913开关由运行转热备用，于25日09:49控分成功
25日09:49联/配调洪信杰【顺控】遥控操作_：际下环网柜912负荷开关由运行转热备用，于25日09:49控分成功
25日09:50联/配调洪信杰【顺控】遥控操作_：际下环网柜911负荷开关由运行转热备用，于25日09:50控分成功
25日09:51联/配调洪信杰【顺控】遥控操作_：10kV朱青线928#089杆K5405开关由运行转热备用，于25日09:51控分成功接地信号存在
25日09:52联/配调洪信杰【顺控】遥控操作_：朱口变电站.10kV.朱青线间隔.928开关由运行转热备用，于25日09:52控分成功接地信号消失
25日09:55联/配调洪信杰遥控操作_：10kV朱青线928#144杆K5410开关由热备用转运行，于25日09:55控合成功
25日09:56联/配调洪信杰遥控操作_：10kV朱青线928#130杆K5409开关由热备用转运行，于25日09:56控合成功
25日09:56联/配调洪信杰遥控操作_：10kV朱青线928#102杆K5411开关由热备用转运行，于25日09:56控合成功
25日09:57联/配调洪信杰遥控操作_：际下环网柜912开关由热备用转运行，于25日09:57控合成功
25日09:57联/配调洪信杰遥控操作_：际下环网柜913开关由热备用转运行，于25日09:57控合成功
25日09:58联/配调洪信杰遥控操作_：际下环网柜911开关由热备用转运行，于25日09:58控合成功
25日10:0 朱口变电站失地(朱口变电站.10kV.Ⅰ段母线A相电压为10.53,B相电压为9.36,C相电压为1.27,零序电压为5.22,)。即通知抢修班组巡视朱口变电站.10kV.朱青线间隔.928开关及其之后的设备。10时36分巡视人肖春平、江秋亮接受通知，开始巡线。
25日10:55 新桥乡供电所胡生贵汇报：10kV朱青线928#068-49-7杆横坑变高压刀闸C相瓷柱断裂搭在横担上，申请断开10kV朱青线928#068-49-7杆G5407刀闸，申请试送朱口变10kV朱青线928开关和10kV朱青线928#089杆K5405开关
25日10:55 联/配调洪信杰令胡生贵：10kV朱青线928#068-49杆G5407刀闸由合闸转分闸，25日11:00操作成功
25日11:12联/配调洪信杰遥控操作_：朱口变电站.10kV.朱青线间隔.928开关由热备用转运行，于25日11:12控合成功
25日11:13联/配调洪信杰遥控操作_：10kV朱青线928#089杆K5405开关由热备用转合环运行，于25日11:13控合成功
25日11:15联/配调洪信杰遥控操作_：10kV朱青线928#144杆K5410开关由合环运行转热备用，于25日11:15控分成功
25日12:32  联/配调王家媛收到现场李义彬汇报：现场确认跳闸开关为：10kV朱青线928开关；保护动作：无保护；
隔离设备：10kV朱青线928#068-49杆支线刀闸；隔离状态：分闸；
巡视无异常范围：10kV朱青线928#001杆-10kV朱青线928#089杆；试送设备：10kV朱青线928#089杆分段开关；
故障原因：其他；故障现象：10kV朱青线928#068-49-7高横</t>
  </si>
  <si>
    <t>10kV朱青线928#068-49-7高横坑变高压刀闸为厦门ABB生产，该批次设备原因</t>
  </si>
  <si>
    <t>2023-01-25 09:58</t>
  </si>
  <si>
    <t>2023-01-25 15:00</t>
  </si>
  <si>
    <t>2023-01-28 15:44</t>
  </si>
  <si>
    <t>E9464C5E-DF11-434E-A3F1-5E620F1D5E74</t>
  </si>
  <si>
    <t>GZ13555623010028</t>
  </si>
  <si>
    <t>3523012500035769</t>
  </si>
  <si>
    <t>2023-01-25 16:56</t>
  </si>
  <si>
    <t>2023-01-25 17:27</t>
  </si>
  <si>
    <t>2023年01月25日 16:56 DMS显示：10kV群贤线923线路下宫支线线路缺相，故障原因：10kV群贤线923线路下宫支线#02杆D-1771刀闸A相下端铜铝接耳断裂</t>
  </si>
  <si>
    <t>25日16:56 DMS研判：10kV浮山线627线路舒友支线#4杆K-113开关跳闸。线路负荷A相突降50A，人工研判10kV群贤线923线路#082杆至下宫支线#02+1杆之间线路缺相。县调庄惠军通知东园所王少锋。17时17分巡视人王少锋接受通知，开始巡线。
25日17:09联/配调许世兴遥控：10kV浮山线627线路七一支线#21-18+1杆K-513开关由运行转热备用，25日17:10操作成功
25日17:11 联/配调许世兴遥控：10kV浮山线627线路七一支线#8杆K-322开关由热备用转运行，25日17:11操作成功
25日17:14 东园所王少锋向县调庄惠军汇报：10kV群贤线923线路下宫支线#02杆D-1771刀闸A相下端铜铝接耳断裂。10kV浮山线627线路舒友支线#4杆K-113开关在运行状态。
25日17:14 联/配调庄惠军令东园所王少锋：10kV群贤线923线路下宫支线#02杆D-177开关由运行转冷备用，25日17:15操作成功
25日17:15 联/配调庄惠军遥控：10kV浮山线627线路七一支线#21-18+1杆K-513（四遥）开关由热备用转运行，25日17:15操作成功</t>
  </si>
  <si>
    <t>10kV群贤线923线路下宫支线#02杆D-1771刀闸A相下端铜铝接耳断裂、压接不到位导致空鼓发热熔断</t>
  </si>
  <si>
    <t>张坂变10kV群贤线923线路下宫支线#02杆D-177开关</t>
  </si>
  <si>
    <t>2023-01-25 16:55</t>
  </si>
  <si>
    <t>2023-01-25 17:15</t>
  </si>
  <si>
    <t>2023-01-25 20:00</t>
  </si>
  <si>
    <t>2023-01-29 15:58</t>
  </si>
  <si>
    <t>672E6917-6E71-401C-BD7C-4AFF945CF8B7</t>
  </si>
  <si>
    <t>GZ13575623010020</t>
  </si>
  <si>
    <t>3523012500042448</t>
  </si>
  <si>
    <t>2023-01-25 18:47</t>
  </si>
  <si>
    <t>2023-01-25 23:07</t>
  </si>
  <si>
    <t>1月25日 18:45  DMS研判：新泉变10kV黄松线935线路10kV黄松线#016杆G003刀闸发生缺相；故障原因：10kV黄松线#027杆A相设备线夹断裂</t>
  </si>
  <si>
    <t>故障通知巡视跳闸点10kV黄松线#016杆G003刀闸及其之后的设备，重点关注10kV黄松线#027至10kV新泉充电桩支线#001之间区域。已通知新泉供电所杨水财
25日 20:51 新泉供电所杨水财汇报：10kV黄松线#027杆A相设备线夹断裂，待带电班到现场抢修处理。
25日20:52 联/配调刘舒翌令杨水财：10kV新泉充电桩支线#001杆K255开关由运行转热备用，25日21:15操作成功
25日20:52 联/配调刘舒翌令杨水财：10kV新泉充电桩支线#002杆K256开关由运行转热备用，25日21:15操作成功
25日22:02 申请配电故障抢修单NO：SG-LC-PD-2023009，工作负责人：黄敏林
，工作内容：10kV黄松线#027杆带电处理G323刀闸缺相（抢修），安全措施：断开10kV新泉充电桩支线#001杆K255开关，断开10kV新泉充电桩支线#002杆K256开关。
25日22:14抢修许可：票号：SG-LC-PD-2023009，抢修负责人：黄敏林，抢修任务：10kV黄松线#027杆带电处理G323刀闸缺相（抢修），抢修安措：断开10kV新泉充电桩支线#001杆K255开关，断开10kV新泉充电桩支线#002杆K256开关。
25日22:48抢修终结：票号：SG-LC-PD-2023009，抢修负责人：黄敏林，抢修任务：10kV黄松线#027杆带电处理G323刀闸缺相（抢修），抢修安措：断开10kV新泉充电桩支线#001杆K255开关，断开10kV新泉充电桩支线#002杆K256开关。
送电票：LC-ZLP-202301191，25日22:54开始执行</t>
  </si>
  <si>
    <t>10kV黄松线#027杆G233刀闸A相鼻子因老化断裂</t>
  </si>
  <si>
    <t>加强线路巡视及测温工作，及时发现隐患及时消缺</t>
  </si>
  <si>
    <t>新泉变10kV黄松线935线路黄松线#016杆G003刀闸</t>
  </si>
  <si>
    <t>2023-01-25 18:46</t>
  </si>
  <si>
    <t>2023-01-25 22:54</t>
  </si>
  <si>
    <t>2023-01-26 00:00</t>
  </si>
  <si>
    <t>2023-01-26 00:31</t>
  </si>
  <si>
    <t>13DKX-34625</t>
  </si>
  <si>
    <t>B83502C4-9685-4C30-BD1C-0B91A1413E38</t>
  </si>
  <si>
    <t>GZ1351515723010022</t>
  </si>
  <si>
    <t>3523012600011347</t>
  </si>
  <si>
    <t>2023-01-26 09:10</t>
  </si>
  <si>
    <t>2023-01-26 09:53</t>
  </si>
  <si>
    <t>2023年1月25日17：11 接工单：10kV后山08-0501-11跑线断，申请带电抢修，故障于1月26 日09：08隔离，故障处理完毕后于09：54送电正常</t>
  </si>
  <si>
    <t>1月25日17：11 南屿所戴琛汇报：10kV后山08-0501-11跑线段，安排明天带电抢修
26日08:52 联/配调郭熙坤令林洲:10kV后山08-0501-16杆元峰二片配变由运行转热备用，26日09:08操作成功
26日08:52 联/配调郭熙坤令林洲:10kV后山08-0501-14支2杆元峰五片配变由运行转热备用，26日09:08操作成功
26日08:52 联/配调郭熙坤令林洲:10kV后山08-0501-14支1杆元峰三片配变由运行转热备用，26日09:08操作成功
26日08:52 联/配调郭熙坤令林洲:10kV后山08-0501-11刀闸由合闸转分闸，26日09:08操作成功
26日07:56 申请配电故障抢修单NO：FZ-BB-PQ-2023-0101，工作负责人：程稈
，工作内容：在10kV后山08-0501-11，进行刀闸断线，带电抢修，拆除刀闸引流线；在10kV后山08-0501-11，进行接刀闸引流线。，安全措施：
10kV后山08-0501-11 高压刀闸。
26日09:12抢修许可：票号：FZ-BB-PQ-2023-0101，抢修负责人：程稈，抢修任务：在10kV后山08-0501-11，进行刀闸断线，带电抢修，拆除刀闸引流线；在10kV后山08-0501-11，进行接刀闸引流线。，抢修安措：10kV后山08-0501-11 高压刀闸。
26日09:29抢修终结：票号：FZ-BB-PQ-2023-0101，抢修负责人：程稈，抢修任务：在10kV后山08-0501-11，进行刀闸断线，带电抢修，拆除刀闸引流线；在10kV后山08-0501-11，进行接刀闸引流线。，抢修安措：10kV后山08-0501-11 高压刀闸。
26日09:31 联/配调郭熙坤令林洲:10kV后山08-0501-11刀闸由分闸转合闸，26日09:54操作成功
26日09:31 联/配调郭熙坤令林洲:10kV后山08-0501-14支1杆元峰三片配变由热备用转运行，26日09:54操作成功
26日09:31 联/配调郭熙坤令林洲:10kV后山08-0501-14支2杆元峰五片配变由热备用转运行，26日09:54操作成功
26日09:31 联/配调郭熙坤令林洲:10kV后山08-0501-16杆元峰二片配变由热备用转运行，26日09:54操作成功
送电成功，结束流程</t>
  </si>
  <si>
    <t>10kV后山08-0501-11跑线断</t>
  </si>
  <si>
    <t>该故障已申请带电抢修，故障于1月26 日09：08隔离，故障处理完毕后于09：54送电正常</t>
  </si>
  <si>
    <t>蔗洲变913浦里线（后山08-0501-11）</t>
  </si>
  <si>
    <t>2023-01-26 12:11</t>
  </si>
  <si>
    <t>蔗洲变浦里线913</t>
  </si>
  <si>
    <t>2023-01-26 12:28</t>
  </si>
  <si>
    <t>536BBBC7-C4C7-4B0D-BD52-DB94FCE2D7A5</t>
  </si>
  <si>
    <t>GZ13556023010059</t>
  </si>
  <si>
    <t>3523012600017032</t>
  </si>
  <si>
    <t>2023-01-26 12:29</t>
  </si>
  <si>
    <t>2023年01月26日10:19 IES700系统监盘发现金井变10kV毓英Ⅱ回622开关过流Ⅰ段保护动作跳闸，大电流闭锁重合闸。故障原因：10kV毓英Ⅱ回#1杆K3197开关两相引线断裂，G3197刀闸有放电现象。故障点已隔离，其余线路于12: 26恢复送电。（已于1.27日办理紧急申请处理完毕，并恢复正常运行方式供电）</t>
  </si>
  <si>
    <t>10:19 调控苏晓炜监盘IES700系统发现金井变10kV毓英Ⅱ回622开关过流Ⅰ段保护动作跳闸（重合闸投入）。
10:22 调控苏晓炜通知龙湖运维班张庆辉：金井变10kV毓英Ⅱ回622开关过流Ⅰ段保护动作跳闸，要求对站内开关进行巡视。
10:23 调控陈俊鹏通知金井所蔡达理：金井变10kV毓英Ⅱ回622开关过流Ⅰ段保护动作跳闸，10kV毓英Ⅱ回南汇支线#11杆K3152开关保护是投入的。要求优先对前段线路进行巡视。10时43分巡视人郭少明、蔡达理、陈章言接受通知，开始巡线。
10:25 调控孙轩遥控：10kV毓英Ⅱ回南汇支线#11杆K3152开关由运行转热备用。（即通知金井所蔡达理）
10：58 龙湖运维班张庆辉汇报调控陈俊鹏：10:19:53 金井变10kV毓英Ⅱ回622开关过流Ⅰ段保护动作，三相短路故障。最大故障电流14.483kA，大电流闭锁重合闸。（即告知金井所蔡达理相关故障信息）
11:10 金井所郭少明汇报调控陈俊鹏：巡视发现10kV毓英Ⅱ回#1杆K3197开关两相引线断裂，G3197刀闸有放电现象，其余线路经巡视未发现异常。
26日11:11 联/配调陈俊鹏令郭少明：10kV毓英Ⅱ回#1杆K3197开关由运行转冷备用，26日11:25操作成功
26日11:51 联/配调陈俊鹏令郭少明：10kV草湖线东环路#1环网柜草湖线毓英Ⅱ线联络913开关由冷备用转运行，26日11:51操作成功
26日11:54联/配调陈俊鹏遥控操作_：10kV毓英Ⅱ回南汇支线#11杆K3152开关由热备用转运行，于26日11:54控合失败
26日11:55联/配调陈俊鹏遥控操作_：10kV毓英Ⅱ回南汇支线#11杆K3152开关由热备用转运行，于26日11:55控合失败
26日12:06 联/配调陈俊鹏令郭少明：10kV毓英Ⅱ回#26塔毓英Ⅱ回前段#01开关由运行转热备用，26日12:08操作成功
26日12:18联/配调陈俊鹏遥控操作_：10kV毓英Ⅱ回南汇支线#11杆K3152开关由热备用转运行，于26日12:18控合成功
26日12:25 联/配调陈俊鹏令郭少明：10kV毓英Ⅱ回#26塔毓英Ⅱ回前段#01开关由热备用转运行，26日12:26操作成功</t>
  </si>
  <si>
    <t>10kV毓英Ⅱ回#1杆K3197开关线路侧两相引线断裂，绝缘支柱及刀闸有发黑现象</t>
  </si>
  <si>
    <t>加强设备巡视，及时消缺</t>
  </si>
  <si>
    <t>金井变10kV毓英Ⅱ回622线路</t>
  </si>
  <si>
    <t>2023-01-26 17:00</t>
  </si>
  <si>
    <t>2023-01-27 14:02</t>
  </si>
  <si>
    <t>F81DC0FB-0672-48D1-BB90-AC28344AC0C1</t>
  </si>
  <si>
    <t>GZ13565423010092</t>
  </si>
  <si>
    <t>3523012600022696</t>
  </si>
  <si>
    <t>2023-01-26 11:34</t>
  </si>
  <si>
    <t>2023-01-26 11:55</t>
  </si>
  <si>
    <t>26日11:19 花都变10kVⅠ段母线B相完全失地(A相电压为8.87,B相电压为1.71,C相电压为10.29,零序电压为2.54,)有接地选线装置无选线信号。
失地线路为：花都变10kV花浔线913线路
故障原因为：10kV花浔线赵志辉支线#1杆赵志辉变B相避雷器击穿</t>
  </si>
  <si>
    <t>26日11:19 DMS研判：花都变10kVⅠ段母线B相完全失地(A相电压为8.87,B相电压为1.71,C相电压为10.29,零序电压为2.54,)有接地选线装置无选线信号。
26日11:25联/配调朱宗博遥控操作_：花都变10kV花墅线914开关由运行转热备用，于26日11:25控分成功接地信号存在
26日11:26联/配调朱宗博遥控操作_：花都变10kV花墅线914开关由热备用转运行，于26日11:26控合成功
26日11:28联/配调朱宗博【顺控】遥控操作_：10kV花卉线#91杆B-Dh50开关由运行转热备用，于26日11:28控分失败
26日11:29联/配调朱宗博【顺控】遥控操作_：花都变10kV花福线912开关由运行转热备用，于26日11:29控分成功接地信号存在
26日11:29联/配调朱宗博【顺控】遥控操作_：花都变10kV花福线912开关由热备用转运行，于26日11:29控合成功
26日11:29联/配调朱宗博【顺控】遥控操作_：10kV官浔线红霞支线#1杆B-Dg20开关由运行转热备用，于26日11:29控分失败
26日11:29联/配调朱宗博【顺控】遥控操作_：10kV花浔线#85杆B-Hh02开关由运行转热备用，于26日11:29控分失败
26日11:30联/配调朱宗博【顺控】遥控操作_：10kV花浔线#85杆B-Hh02开关由运行转热备用，于26日11:30控分失败
26日11:30联/配调朱宗博【顺控】遥控操作_：10kV花浔线#37杆B-Hh01开关由运行转热备用，于26日11:30控分失败
26日11:31联/配调朱宗博遥控操作_：花都变10kV花浔线913开关由运行转热备用，于26日11:31控分成功接地信号消失
26日11时38分巡视人张百发接受通知，开始巡线。11时38分巡视人王顺平、蔡荣山、方智伟接受通知，开始巡线。
26日11:50  联/配调朱宗博收到现场高焕彬汇报：10kV花浔线赵志辉支线#1杆赵志辉变B相避雷器击穿，用户已将配变转热备用，申请断开10kV花浔线#122杆P-Hh015刀闸
26日11:51 联/配调低压朱宗博令高焕彬：10kV花浔线#122杆P-Hh015刀闸由合闸转分闸，26日11:51操作成功
26日11:51  联/配调朱宗博收到现场张百发汇报：，其余线路无异常，人员已撤离，具备送电条件
26日11:53联/配调朱宗博遥控操作_：花都变10kV花浔线913开关由热备用转运行，于26日11:53控合成功、正常
16:14时长桥供电所王顺平报：10kV花浔线赵志辉支线#1杆赵志辉变B相避雷器击穿用户已自行处理，并验收合格，可以恢复送电，10kV花浔线赵志辉支线#1杆赵志辉变却在热备用状态，令其：10kV花浔线#122杆P-Hh015刀闸由分闸转合闸—16:18报已转，线路运行正常。并通知10kV花浔线赵志辉支线#1杆赵志辉变用户可以恢复运行
2023年01月26日16:20赵志辉变（10kV花浔线#122杆P-Hh015刀闸）用户内部故障已处理完毕，详见遗留用户单ZZZPYLYH20230126001</t>
  </si>
  <si>
    <t>10kV花浔线赵志辉支线#1杆赵志辉变B相避雷器击穿</t>
  </si>
  <si>
    <t>花都变10kV花浔线913线路</t>
  </si>
  <si>
    <t>2023-01-26 11:33</t>
  </si>
  <si>
    <t>2023-02-01 12:00</t>
  </si>
  <si>
    <t>2023-01-26 16:37</t>
  </si>
  <si>
    <t>13FZX749975</t>
  </si>
  <si>
    <t>F520EC1F-6FED-4F8B-ACA4-F9206EE4D7A7</t>
  </si>
  <si>
    <t>GZ13595223010038</t>
  </si>
  <si>
    <t>3523012600034838</t>
  </si>
  <si>
    <t>2023-01-26 15:22</t>
  </si>
  <si>
    <t>2023-01-26 17:25</t>
  </si>
  <si>
    <t>01月26日15:16  10kV高庄线朱洋支用户配变缺相，原因：10kV高庄线064杆25-64跌落式熔断器熔丝熔断一相，待分析</t>
  </si>
  <si>
    <t>15:16  DMS系统研判：10kV高庄线064杆25-64跌落式熔断器后端配变缺相
15:17 通知配抢班程丹、金坑供电所黄世颖
16:30 金坑供电所黄世颖汇报：10kV高庄线064杆25-64跌落式熔断器熔丝熔断一相，需停电更换
26日16:31 联/配调李旭哲令金坑供电所黄世颖：10kV高庄线朱洋#2支01杆朱洋#2配变由运行转空载运行，26日16:32操作成功
26日16:33 联/配调李旭哲令金坑供电所黄世颖：10kV高庄线冲源支19杆冲源配变由运行转空载运行，26日16:36操作成功
26日16:37 联/配调李旭哲令金坑供电所黄世颖：10kV高庄线朱洋B区充电站支01杆01开关由运行转热备用，26日16:41操作成功
26日16:41 联/配调李旭哲令金坑供电所黄世颖：10kV高庄线朱洋A区充电站支01杆01开关由运行转热备用，26日16:45操作成功
26日16:45 联/配调李旭哲令金坑供电所黄世颖：10kV高庄线朱洋支05杆朱洋配变由运行转空载运行，26日16:47操作成功
26日16:47 联/配调李旭哲令金坑供电所黄世颖：10kV高庄线064杆25-64跌落式熔断器由合闸转分闸，26日16:52操作成功
16:55金坑供电所黄世颖汇报：10kV高庄线064杆25-64跌落式熔断器熔丝更换完毕，后端巡视无异常具备送电条件，10kV高庄线064杆25-64跌落式熔断器处分闸
26日16:55 联/配调李旭哲令金坑供电所黄世颖：10kV高庄线064杆25-64跌落式熔断器由分闸转合闸，26日16:57操作成功，正常
26日16:58 联/配调李旭哲令金坑供电所黄世颖：10kV高庄线朱洋支05杆朱洋配变由空载运行转运行，26日17:01操作成功
26日17:01 联/配调李旭哲令金坑供电所黄世颖：10kV高庄线朱洋#2支01杆朱洋#2配变由空载运行转运行，26日17:05操作成功
26日17:06 联/配调李旭哲令金坑供电所黄世颖：10kV高庄线朱洋A区充电站支01杆01开关由热备用转运行，26日17:09操作成功
26日17:10 联/配调李旭哲令金坑供电所黄世颖：10kV高庄线朱洋B区充电站支01杆01开关由热备用转运行，26日17:14操作成功
26日17:15 联/配调李旭哲令金坑供电所黄世颖：10kV高庄线冲源支19杆冲源配变由空载运行转运行，26日17:20操作成功
17:21通知配抢班程丹</t>
  </si>
  <si>
    <t>现场负荷增大，现场回来人数多，导致熔丝熔断</t>
  </si>
  <si>
    <t>加强对现场设备的红外测温，加大巡视力度</t>
  </si>
  <si>
    <t>10kV高庄线朱洋支</t>
  </si>
  <si>
    <t>2023-01-26 15:21</t>
  </si>
  <si>
    <t>2023-01-26 17:20</t>
  </si>
  <si>
    <t>2023-01-26 22:00</t>
  </si>
  <si>
    <t>金坑变10kV朱洋线621</t>
  </si>
  <si>
    <t>2023-01-27 08:32</t>
  </si>
  <si>
    <t>3B33F53BE40545EEB5419AE4198B8960421B</t>
  </si>
  <si>
    <t>F7DB8EC4-4659-4D9F-AD51-368A0408BA05</t>
  </si>
  <si>
    <t>GZ1354515223010012</t>
  </si>
  <si>
    <t>3523012600035952</t>
  </si>
  <si>
    <t>2023-01-26 15:38</t>
  </si>
  <si>
    <t>2023-01-26 18:48</t>
  </si>
  <si>
    <t>15时38分，联/配调吴志祥收到江口供电所陈宇汇报：林柄变10kV江口Ⅱ路613线路西坡电缆分接箱10kV新威电子次次分支线电缆烧毁，现已紧急操作10kV安置房分支线#006杆006开关由运行转冷备用，故障已隔离
故障原因：西坡电缆分接箱10kV新威电子次次分支线电缆烧毁（用户产权）</t>
  </si>
  <si>
    <t>15时38分，联/配调吴志祥收到江口供电所陈宇汇报：林柄变10kV江口Ⅱ路613线路西坡电缆分接箱10kV新威电子次次分支线电缆烧毁，现已紧急操作10kV安置房分支线#006杆006由运行转冷备用，故障已隔离17时45分巡视人陈宇接受通知，开始巡线。
26日17:48  联/配调吴志祥收到现场陈宇汇报：新威电子工业有限公司配电室10kV新威电子次次分支线进线电缆已解除（用户自施工），10kV安置房分支线#006杆至10kV石西#10变次次分支线#001杆具备送电条件；申请试送：10kV安置房分支线#006杆006开关。
26日17:53 联/配调吴志祥令陈宇：安置房分支线#006杆006柱上开关由冷备用转运行，26日18:48操作成功</t>
  </si>
  <si>
    <t>现场为威电子次次分支线进线电缆外破损坏</t>
  </si>
  <si>
    <t>加强用户侧巡视，发现缺陷隐患及时通知用户整改。</t>
  </si>
  <si>
    <t>莆田.林柄变10kV江口Ⅱ路613线路安置房分支线#006杆006断路器</t>
  </si>
  <si>
    <t>江口Ⅱ路613线路</t>
  </si>
  <si>
    <t>2023-01-26 19:28</t>
  </si>
  <si>
    <t>13DKX-38197</t>
  </si>
  <si>
    <t>C31743DC-53E7-4DF7-8CDD-4025D5FCC046</t>
  </si>
  <si>
    <t>GZ13556123010023</t>
  </si>
  <si>
    <t>3523012600036920</t>
  </si>
  <si>
    <t>2023-01-26 17:06</t>
  </si>
  <si>
    <t>2023-01-26 18:13</t>
  </si>
  <si>
    <t>2023年1月26日17:05 DMS弹窗10kV下宅线#2环网柜下宅线#1公用变支路923开关跳闸（过流Ⅱ段定值600A），IES700显示下宅线瞬时电流720A，锦尚变站内保护整组启动（故障原因：气球触碰10kV下宅线下宅村#2公用变支路#02杆~#03杆后烧焦）</t>
  </si>
  <si>
    <t>2023年1月26日17:05 DMS弹窗10kV下宅线#2环网柜下宅线#1公用变支路923开关跳闸（过流Ⅱ段定值600A），IES700显示下宅线瞬时电流720A，锦尚变站内保护整组启动，即通知配电抢修班许聪晓，远程工作站蔡远程
2023年1月26日17:05 10kV下宅线#2环网柜下宅村#1公用变支路923开关跳闸（过流Ⅱ段定值600A），IES700显示下宅线瞬时电流720A，锦尚变站内保护整组启动，即通知配电抢修班许聪晓，远程工作站蔡远程。
17:55 配电抢修班刘国沅汇报章时铭：现场检查发现10kV下宅线下宅村#2公用变支路#02杆~#03杆之间有气球烧焦，怀疑是气球触碰到该处裸导线，其余线路查无异常，10kV下宅线#2环网柜下宅村#1公用变支路923开关过流Ⅰ段动作，动作相别AB相，动作电流1286.16A
26日17:59联/配调章时铭遥控操作_：10kV下宅线#2环网柜下宅村#1公用变支路923开关由热备用转运行，于26日17:59控合失败
18:05 章时铭令配电抢修班刘国沅：10kV下宅线#2环网柜下宅村#1公用变支路923开关由热备用转运行。18:06操作完毕，运行正常</t>
  </si>
  <si>
    <t>气球触碰10kV下宅线下宅村#2公用变支路#02杆~#03杆后烧焦</t>
  </si>
  <si>
    <t>下宅线#2环网柜锦尚变10kV下宅线938线路下宅村#1公用变支路923开关</t>
  </si>
  <si>
    <t>2023-01-27 00:00</t>
  </si>
  <si>
    <t>锦尚变10kV下宅线938</t>
  </si>
  <si>
    <t>2023-01-26 19:36</t>
  </si>
  <si>
    <t>C575F011-B81F-43A0-A2AD-76B9E6B71126</t>
  </si>
  <si>
    <t>GZ13565423010093</t>
  </si>
  <si>
    <t>3523012600041591</t>
  </si>
  <si>
    <t>2023-01-26 18:05</t>
  </si>
  <si>
    <t>2023-01-26 18:38</t>
  </si>
  <si>
    <t>26日18:02紧急将10kV石古线#58杆B-Zg09开关转热备用  
故障原因：10kV石古线#59杆P-Zg010刀闸B相严重打火</t>
  </si>
  <si>
    <t>26日17:46 IES-700系统监盘发现：枕头山变10kVⅠ段母线瞬间B相不完全失地(A相电压为7.6,B相电压为3.8,C相电压为9.3,零序电压为2.7)无选线，17:55根据DMS系统信息初步研判：10kV石古线#55杆-#61杆之间存在缺相，即通知石榴所林耀发现场查看。
26日18:02  联/配调朱宗博收到现场林耀发汇报：10kV石古线#59杆P-Zg010刀闸B相严重打火，申请紧急隔离。并确认龙湖电站核对确已停机解列。
26日18:03联/配调朱宗博遥控操作_：10kV石古线#58杆B-Zg09开关由运行转热备用，于26日18:03控分成功，
26日18:03通知石榴所林耀发以上情况。18时18分巡视人陈卫民、周濠瑞、吴武伟、林耀发、林海平接受通知，开始巡线。
26日18:03 联/配调低压朱宗博令林耀发：10kV石古线#60杆P-Zg011刀闸由合闸转分闸，于26日18:10操作成功，并汇报10kV石古线#60杆后段线路无异常、人员已撤离，申请将后段线路转由10kV石古Ⅱ线供电
26日18:10 联/配调低压朱宗博令林耀发：10kV石古Ⅱ线#226杆B-ZgⅡ09开关由热备用转运行，26日18:33操作成功、正常，并通知龙湖电站并网发电。
26日18:34 联/配调低压朱宗博令林耀发：10kV石古线#58杆B-Zg09开关由热备用转冷备用，26日18:36操作成功
26日20:33 申请配电故障抢修单NO：ZZ-ZP-PQ-2023-0009，工作负责人：张杰武，工作内容：10kV石古线#59杆P-Zg010刀闸、刀闸引线及避雷器严重打火处理，安全措施,1.断开10kV石古线#60杆P-Zg011刀闸；2.断开10kV石古线#58杆B-Zg09开关、P-Zg117刀闸及P-Zg132刀闸
26日20:37 许可配电故障抢修单NO：ZZ-ZP-PQ-2023-0009，工作负责人：张杰武，工作内容：10kV石古线#59杆P-Zg010刀闸、刀闸引线及避雷器严重打火处理，安全措施,1.断开10kV石古线#60杆P-Zg011刀闸；2.断开10kV石古线#58杆B-Zg09开关、P-Zg117刀闸及P-Zg132刀闸
26日22:17 终结配电故障抢修单NO：ZZ-ZP-PQ-2023-0009，工作负责人：张杰武，工作内容：10kV石古线#59杆P-Zg010刀闸、刀闸引线及避雷器严重打火处理，安全措施,1.断开10kV石古线#60杆P-Zg011刀闸；2.断开10kV石古线#58杆B-Zg09开关、P-Zg117刀闸及P-Zg132刀闸
送电票：ZZZP23010323Z，26日22:17开始执行，26日22时42分执行完毕。</t>
  </si>
  <si>
    <t>10kV石古线＃59杆P－Zg010刀闸、刀闸引线及避雷器严重打火处理抢修已结束，</t>
  </si>
  <si>
    <t>枕头山变10kV石古线#58杆B-Zg09开关</t>
  </si>
  <si>
    <t>2023-01-26 22:42</t>
  </si>
  <si>
    <t>2023-01-29 11:00</t>
  </si>
  <si>
    <t>7832</t>
  </si>
  <si>
    <t>2023-01-28 10:13</t>
  </si>
  <si>
    <t>FE629E41-28DF-491A-96A9-C3F9C2A88CCE</t>
  </si>
  <si>
    <t>GZ13556023010060</t>
  </si>
  <si>
    <t>3523012700001679</t>
  </si>
  <si>
    <t>2023-01-27 07:36</t>
  </si>
  <si>
    <t>2023-01-27 11:23</t>
  </si>
  <si>
    <t>2023年1月27日7:35 监盘IES700系统五里埔变10kV机车线912开关过流I段保护动作，大电流闭锁重合闸，故障原因：10kV机车线机车线#1环网柜被车撞倒。故障点已隔离，于8:39将10kV机车线机车线#1环网柜912线路后段负荷转由湖池变10kV曾林线939线路供电。（于1月27日开抢修单处理完毕，并已恢复正常运行方式供电）</t>
  </si>
  <si>
    <t>27日7:35调控孙轩监盘IES700系统五里埔变10kV机车线912开关过流I段保护动作，大电流闭锁重合闸。
7：40 调控孙轩通知安海所王建炅：五里埔变10kV机车线912开关过流I段保护动作，站内热备用。
7:40 调控孙轩通知龙湖运维站张庆辉：五里埔变10kV机车线912开关过流I段保护动作，站内热备用。7:50 调控陈俊鹏通知晋江足球公园高供罗涛：五里埔变10kV机车线912开关过流I段保护动作。（用户反映近期无用电需求，无需转电）
8:01 安海所王建炅汇报调控陈俊鹏：巡视发现10kV机车线机车线#1环网柜被车撞倒。
8:25 龙湖运维班张庆辉汇报调控陈俊鹏：7:34:10 五里埔变10kV机车线912开关过流I段保护动作，A、C相短路故障。A相故障电流为9.61kA,C相故障电流为9.626kA。开关外观检查无异常。
27日08:28 联/配调陈俊鹏令王建炅：10kV机车线曾林支线1#环网柜911开关由运行转冷备用，并于8:30汇报操作完毕。
27日08:37 联/配调陈俊鹏令王建炅：10kV机车线曾林支线#4环网柜942开关由冷备用转运行，27日08:39操作成功。（10kV机车线机车线#1环网柜912线路后段负荷转由湖池变10kV曾林线939线路供电。）
27日10:25 联/配调许有吉令刘永松：五里埔变10kV机车线912线路由热备用转检修，27日10:37操作成功
27日10:49 调控叶聪斌下令安海所王建炅：1、10kV机车线曾林支线1#环网柜（至机车线1#环网柜912开关侧）911线路由冷备用转检修，并挂标示牌；2、10kV机车线鸿艺支线#1-1杆鸿艺支线01开关由运行转冷备用，并挂标示牌；3、查10kv机车线福鑫支线#1A杆金猫日化配变确在热备用状态，并挂标示牌；4、10kV机车线福鑫支线#1B杆宝元非织造配变由运行转热备用，并挂标示牌；5、10kV机车线福鑫支线#1D杆铁晟智能配变由运行转热备用，并挂标示牌；并于11:10汇报操作完毕。
27日11:10安海所王建炅汇报调控叶聪斌：10kV机车线用户产权设备已按抢修单要求操作到位。
27日11:09 申请配电故障抢修单NO：SG-JJ-PD-2181512，工作负责人：王建炅
，工作内容：10kV机车线#1环网柜被车撞坏更换环网柜及电缆测试、试验，安全措施：1、五里埔变10kV机车线912线路转检修，2、10kV机车线曾林支线1#环网柜（至机车线1#环网柜912开关侧）911线路转检修，3、10kV三力配电室（至10kV机车线#1环网柜913开关）601线路转检修（用户产权设备由工作票签发人指定供电所人员现场许可），4、10kV机车线鸿艺支线#1-1杆鸿艺支线01开关转冷备用，5、10kV机车线福鑫支线#1A杆金猫日化配变转热备用，6、10kV机车线福鑫支线#1B杆宝元非织造配变转热备用，7、10kV机车线福鑫支线#1D杆铁晟智能配变转热备用。
27日11:16调控叶聪斌与安海所王建炅办理抢修许可：票号：SG-JJ-PD-2181512，抢修负责人：王建炅，抢修任务：10kV机车线#1环网柜被车撞坏更换环网柜及电缆测试、试验，抢修安措：1、五里埔变10kV机车线912线路转检修，2、10kV机车线曾林支线1#环网柜（至机车线1#环网柜912开关侧）911线路转检修，3、10kV三力配电室（至10kV机车线#1环网柜913开关）601线路转检修（用户产权设备由工作票签发人指定供电所人员现场许可），4、10kV机车线鸿艺支线#1-1杆鸿艺支线01开关转冷备用，5、10kV机车线福鑫支线#1A杆金猫日化配变转热备用，6、10kV机车线福鑫支线#1B杆宝元非织造配变转热备用，7、10kV机车线福鑫支线#1D杆铁晟智能配变转热备用。
15:45 安海所王建炅汇报调控蔡健健：10kV机车线机车线#1环网柜已更换完毕，需对10kV机车线出线电缆进行耐压试验，需将五里埔变10kV机车线9126接地刀闸转分闸。
16:18 调控蔡健健下令龙湖运维班刘永松：五里埔变10kV机车线912线路由检修转冷备用，并于16:24汇报操作完毕。
16:28 安海所王建炅汇报调控蔡健健：耐压试验已完成，试验正常，线路可恢复至检修状态。
16:28 调控蔡健健下令龙湖运维班刘永松：五里埔变10kV机车线912线路由冷备用转检修，并于汇报操作完毕。
27日17:04安海所王建炅与调控叶聪斌办理抢修终结：票号：SG-JJ-PD-2181512，抢修负责人：王建炅，抢修任务：10kV机车线#1环网柜被车撞坏更换环网柜及电缆测试、试验，抢修安措：1、五里埔变10kV机车线912线路转检修，2、10kV机车线曾林支线1#环网柜（至机车线1#环网柜912开关侧）</t>
  </si>
  <si>
    <t>当天货车路过十字路口未减速，为了躲避对面来车紧急打方向盘，货车直接装上10kV机车线#1环网柜，导致环网柜本体被车撞坏，912间隔三相短路。</t>
  </si>
  <si>
    <t>更换10kV机车线#1环网柜</t>
  </si>
  <si>
    <t>2023-01-27 18:00</t>
  </si>
  <si>
    <t>2023-01-27 19:00</t>
  </si>
  <si>
    <t>2023-01-28 12:48</t>
  </si>
  <si>
    <t>482C8D36DF314B4AA54C9E013E73D9D90000</t>
  </si>
  <si>
    <t>C1DE8BE6-615F-4F49-A690-7BE9A6A0D7D4</t>
  </si>
  <si>
    <t>GZ13556023010061</t>
  </si>
  <si>
    <t>3523012700012305</t>
  </si>
  <si>
    <t>2023-01-27 09:32</t>
  </si>
  <si>
    <t>2023-01-27 15:13</t>
  </si>
  <si>
    <t>2023年1月27日9:29 DMS研判百宏变10kV园边线631线路#36杆K3685开关跳闸（龙湖变10kV龙玉线919线路#A杆后段线路负荷由百宏变10kV园边线631线路供电），线路未发现明显异常（10kV宏玮线#1杆-#14杆与10kV龙玉线同杆架设），10kV龙玉线#A杆G3856刀闸遗留缺陷已处理，线路于11:35已全部恢复供电。故障原因待查。</t>
  </si>
  <si>
    <t>27日9:33 调控蔡健健通知龙湖所刘明付： DMS研判百宏变10kV园边线631线路#36杆K3685开关跳闸（龙湖变10kV龙玉线919线路#A杆后段线路负荷由百宏变10kV园边线631线路供电），10kV园边线#47杆、#72杆、10kV园边线园边支线#21杆、#44杆、10kV龙玉线#29杆故障动作。10时28分巡视人林春长接受通知，开始巡线。
27日11:24  联/配调许有吉收到现场林春长汇报：已对10kV龙玉线、园边线巡查，10kV园边线#36杆K3685开关跳闸，其余线路未发现明显异常，10kV龙玉线#29杆龙玉后段05开关转冷备用（处理遗留出线刀闸故障)。
11:24 调控许有吉下令龙湖所林春长：10kV龙玉线#29杆龙玉后段#05开关由运行转冷备用，并于11:44汇报操作完毕。
11:45 调控蔡健健遥控：10kV园边线#36杆K3685开关跳闸由热备用转运行。
12:14 调控许有吉下令龙湖所林春长：1、10kV宏伟线#2+1杆宏伟线与后坑线联络K3776开关控制方式由远方切就地；2、10kV宏伟线#2+1杆宏伟线与后坑线联络K3776开关由热备用转冷备用，并于12:21汇报操作完毕。
12:45 调控蔡健健下令龙湖运维班刘永松：龙湖变10kV龙玉线919、宏伟线942线路由热备用转检修，并于12:56汇报操作完毕。
27日12:15 申请配电故障抢修单NO：2144190，工作负责人：许清从
，工作内容：10kV龙玉线#A杆高压刀闸烧毁更换，安全措施：1、龙湖变10kV龙玉线919线路转检修，2、龙湖变10kV宏伟线942线路转检修，3、10kV龙玉线#29杆龙玉后段05开关转冷备用，4、10kV宏伟线#2+1杆宏伟线与后坑线联络K3776开关转冷备用。
27日13:03 调控蔡健健与龙湖所许清从办理抢修许可：票号：2144190，抢修负责人：许清从，抢修任务：10kV龙玉线#A杆高压刀闸烧毁更换，抢修安措：1、龙湖变10kV龙玉线919线路转检修，2、龙湖变10kV宏伟线942线路转检修，3、10kV龙玉线#29杆龙玉后段05开关转冷备用，4、10kV宏伟线#2+1杆宏伟线与后坑线联络K3776开关转冷备用。
27日14:11抢修终结：票号：2144190，抢修负责人：许清从，抢修任务：10kV龙玉线#A杆高压刀闸烧毁更换，抢修安措：1、龙湖变10kV龙玉线919线路转检修，2、龙湖变10kV宏伟线942线路转检修，3、10kV龙玉线#29杆龙玉后段05开关转冷备用，4、10kV宏伟线#2+1杆宏伟线与后坑线联络K3776开关转冷备用。
27日14:20执行 QZJJ23010636送电指令票，于14:53执行完毕。</t>
  </si>
  <si>
    <t>由于宏伟服饰配电室内的配变故障，造成宏伟线近区短路，短路电流大，宏伟线与龙玉线同杆架设，且线路老旧为裸导线，档距大，大的短路电流造成导线摆动，形成上下层导线间短路故障</t>
  </si>
  <si>
    <t>加强对用户的用电检查，同时加快对老旧线路的改造工作</t>
  </si>
  <si>
    <t>百宏变10kV园边线631线路园边线#36杆K3685开关</t>
  </si>
  <si>
    <t>2023-01-27 09:30</t>
  </si>
  <si>
    <t>2023-01-27 13:35</t>
  </si>
  <si>
    <t>2023-01-27 16:00</t>
  </si>
  <si>
    <t>2936</t>
  </si>
  <si>
    <t>百宏变10kV园边线631</t>
  </si>
  <si>
    <t>2023-01-29 09:38</t>
  </si>
  <si>
    <t>90AF05F4-BE3A-4E2E-9AEF-FB8BA490F267</t>
  </si>
  <si>
    <t>GZ13556023010062</t>
  </si>
  <si>
    <t>3523012700024767</t>
  </si>
  <si>
    <t>2023-01-27 09:40</t>
  </si>
  <si>
    <t>2023-01-27 14:57</t>
  </si>
  <si>
    <t>2023年1月27日9:28 监盘IES700龙湖变10kV宏伟线942开关过流Ⅰ段动作跳闸，故障原因为：10kV宏伟线942线路宏伟支线宏伟配电室用户内部故障，已隔离。线路于14:32恢复供电。</t>
  </si>
  <si>
    <t>27日9:40 龙湖变电站.10kV.宏伟线间隔.942开关 跳闸；龙湖变电站.10kV.宏伟线间隔.942开关龙湖变电站.10kV.宏伟线.942.开关保护动作或开关偷跳；宏伟线#A杆-#1杆故障指示器过流动作；宏伟支线#1-#2杆故障指示器过流动作；宏伟线#A杆-#1杆故障指示器过流动作； 即通知抢修班组巡视跳闸点龙湖变电站.10kV.宏伟线间隔.942开关及其之后的设备，重点关注宏伟线宏伟支线#1之后区域。
9:33 调控蔡健健通知龙湖所刘明付：龙湖变10kV宏伟线942开关过流Ⅰ段动作跳闸，站内开关现处热备用状态。
9:34 调控蔡健健通知龙湖运维班刘永松：龙湖变10kV宏伟线942开关过流Ⅰ段动作跳闸，站内开关现处热备用状态。
9:45 龙湖运维班刘永松汇报调控蔡健健：对龙湖变10kV宏伟线942开关进行巡视，开关外观检查无异常，保护装置报文为过流Ⅰ段动作跳闸，闭锁重合闸，故障电流为Ia:12.2kA，Ib:10.7kA，Ic:8.03kA。11时28分巡视人林春长接受通知，开始巡线。
27日10:03  联/配调许有吉收到现场刘明付汇报：10kV宏伟线宏伟支线#3杆宏伟支线02开关跳闸，10kV宏伟线942线路宏伟支线宏伟配电室用户内部故障。10kV宏伟线1-14#杆与10kV龙玉线同杆架设
27日10:04 联/配调许有吉令刘明付：10kV宏伟线宏伟支线#3杆宏伟支线02开关由热备用转冷备用，27日10:06操作成功</t>
  </si>
  <si>
    <t>10kV宏伟线942线路宏伟支线宏伟配电室用户内部故障，由于配电室距离变电站只有500m，短路电流大</t>
  </si>
  <si>
    <t>加强对用户设备的管理，定期对用户用电设备进行检查</t>
  </si>
  <si>
    <t>2023-01-27 09:39</t>
  </si>
  <si>
    <t>2023-01-27 14:20</t>
  </si>
  <si>
    <t>2023-01-28 19:24</t>
  </si>
  <si>
    <t>92CC8747-2A19-4E50-8DC5-B7253AEAA66B</t>
  </si>
  <si>
    <t>GZ13536023010006</t>
  </si>
  <si>
    <t>3523012700027427</t>
  </si>
  <si>
    <t>2023-01-27 11:30</t>
  </si>
  <si>
    <t>2023-01-27 12:39</t>
  </si>
  <si>
    <t>2022年1月27日11:21 DMS研判：路下变10kV.Ⅰ段母线失地(A相电压为9.73,B相电压为10.29,C相电压为5.95,零序电压为4.90,)，失地选线正确。故障原因为： 10kV吴溪线秋园支线#001+1杆001+1开关C相互感器击穿。</t>
  </si>
  <si>
    <t>2022年1月27日11:21 DMS研判：路下变10kV.Ⅰ段母线失地(A相电压为9.73,B相电压为10.29,C相电压为5.95,零序电压为4.90,)失地选线正确。
27日11:24联/配调张长世遥控操作_：10kV吴溪线#074杆074开关由运行转热备用，于27日11:24控分成功接地信号未消失
27日11:25联/配调张长世遥控操作_：10kV吴溪线#033杆033开关由运行转热备用，于27日11:25控分成功接地信号消失
27日11:31 路下变电站失地(路下变电站.10kV.Ⅰ段母线A相电压为9.73,B相电压为10.29,C相电压为5.95,零序电压为4.90,)。即通知抢修班组巡视10kV吴溪线#033杆033开关及其之后的设备。
27日12:15 联/配调张长世令林久康：10kV吴溪线秋园支线#001+1杆001+1开关由运行转热备用，27日12:16操作成功，
27日12 :16 林久康汇报联/配调张长世：故障已隔离，线路具备送电条件。
27日12:17联/配调张长世遥控操作_：10kV吴溪线#033杆033开关由热备用转运行，于27日12:17控合成功
27日12 :19 林久康汇报联/配调张长世：10kV吴溪线秋园支线#001+1杆001+1开关C相互感器击穿，申请将10kV吴溪线秋园支线#001+1杆001+1开关转冷备用。
27日12:20 联/配调张长世令张书燕：10kV吴溪线#033杆033开关由运行转热备用，27日12:20操作成功
27日12:21 联/配调张长世令林久康：10kV吴溪线秋园支线#001+1杆001+1开关由热备用转冷备用，27日12:23操作成功
27日12：24   林久康汇报联/配调张长世：故障已处理（安全距离够，已用绝缘棒挑开），线路具备送电条件。
27日12:25 联/配调张长世令林久康：10kV吴溪线秋园支线#001+1杆001+1开关由冷备用转运行，27日12:26操作成功
27日12:27联/配调张长世遥控操作_：10kV吴溪线#033杆033开关由热备用转运行，于27日12:27控合成功
27日12:33联/配调张长世遥控操作_：10kV吴溪线#074杆074开关由热备用转运行，于27日12:33控合成功，全线恢复供电。</t>
  </si>
  <si>
    <t>路下变电站10kV吴溪线912线路吴溪线#033杆033开关</t>
  </si>
  <si>
    <t>2023-01-27 14:19</t>
  </si>
  <si>
    <t>2023-01-29 14:42</t>
  </si>
  <si>
    <t>53D4C29E-314E-4503-A502-13269A2C5F42</t>
  </si>
  <si>
    <t>GZ13595923010128</t>
  </si>
  <si>
    <t>3523012700034442</t>
  </si>
  <si>
    <t>2023-01-27 13:30</t>
  </si>
  <si>
    <t>2023年01月27日12:44 永兴变10kVⅡ段母线B相完全失地，原因：用户内部故障（待分析）</t>
  </si>
  <si>
    <t>27日12:44 调控员陈洁汇报：12:44 永兴变10kVⅡ段母线B相完全失地，A相电压为10.14kV,B相电压为0.63kV,C相电压为9.82kV,零序电压为95.73V，通知永兴供电所刘礼标
12:50确认10kV永兴线所属电站机组已停机
27日13:15联/配调张礼嘉【顺控】遥控操作_：10kV永兴线#101杆ZY310开关由运行转热备用，于27日13:15控分成功接地信号存在
27日13:15联/配调张礼嘉遥控操作：10kV永兴线#133杆ZY303开关由热备用转运行，遥控失败，通知运检部陈世隆，自动化江泓
27日13:16联/配调张礼嘉【顺控】遥控操作_：10kV永兴线#075杆ZY313开关由运行转热备用，于27日13:16控分成功接地信号存在
27日13:24联/配调张礼嘉【顺控】遥控操作_：10kV永兴线#065-2杆ZY314开关由运行转热备用，于27日13:24控分成功接地信号存在
27日13:26联/配调张礼嘉【顺控】遥控操作_：10kV永兴线大垅支线#001+1杆ZY320开关由运行转热备用，于27日13:26控分成功接地信号存在
27日13:27联/配调张礼嘉【顺控】遥控操作_：10kV永兴线大元支线#010杆ZY316开关由运行转热备用，于27日13:27控分成功接地信号存在
27日13:28联/配调张礼嘉【顺控】遥控操作_：10kV永兴线大元支线#015-2杆ZY329开关由运行转热备用，于27日13:28控分成功接地信号存在
27日13:28联/配调张礼嘉遥控操作_：永兴变10kV永兴线927开关由运行转热备用，于27日13:28控分成功接地信号消失，通知服务调度班（浦城）刘丹、永兴供电所刘礼标
13；40永兴供电所刘礼标汇报：10kV永兴线#039-4-3杆至凯恒水产养殖配电室用户线路用户故障，现10kV永兴线#039-4-3杆G334刀闸已处分闸，其余线路巡视无异常，具备送电条件
13:41联/配调张礼嘉遥控操作_：永兴变10kV永兴线927开关由热备用转运行，于27日13:42执行完毕，正常，通知服务调度班（浦城）刘丹、永兴供电所刘礼标
13:43联/配调张礼嘉遥控操作_：10kV永兴线大元支线#015-2杆ZY329开关由热备用转运行，于27日13:44执行完毕，正常，通知服务调度班（浦城）刘丹、永兴供电所刘礼标
13:45联/配调张礼嘉遥控操作_：10kV永兴线大元支线#010杆ZY316开关由热备用转运行，于27日13:46执行完毕，正常，通知服务调度班（浦城）刘丹、永兴供电所刘礼标
13:47联/配调张礼嘉遥控操作_：10kV永兴线大垅支线#001+1杆ZY320开关由热备用转运行，于27日13:48执行完毕，正常，通知服务调度班（浦城）刘丹、永兴供电所刘礼标
13:49联/配调张礼嘉遥控操作_：10kV永兴线#065-2杆ZY314开关由热备用转运行，于27日13:50执行完毕，正常，通知服务调度班（浦城）刘丹、永兴供电所刘礼标
13:51联/配调张礼嘉遥控操作_：10kV永兴线#075杆ZY313开关由热备用转运行，于27日13:52执行完毕，正常，通知服务调度班（浦城）刘丹、永兴供电所刘礼标
13:53联/配调张礼嘉遥控操作_：10kV永兴线#101杆ZY310开关由热备用转运行，于27日13:54执行完毕，正常，通知服务调度班（浦城）刘丹、永兴供电所刘礼标
13:55通知10kV永兴线所属电站机组开机并网</t>
  </si>
  <si>
    <t>大风天气导致10kV永兴线#039-4杆G333刀闸铜铝鼻子断裂，造成线路跳闸</t>
  </si>
  <si>
    <t>2023-01-27 13:29</t>
  </si>
  <si>
    <t>2023-01-27 13:54</t>
  </si>
  <si>
    <t>2023-01-27 20:00</t>
  </si>
  <si>
    <t>2023-01-28 11:16</t>
  </si>
  <si>
    <t>47b0e0ae-a308-4857-a343-c2ec10a297a3</t>
  </si>
  <si>
    <t>6F3C68D8-741E-43E9-B849-35AE0FDB6CE1</t>
  </si>
  <si>
    <t>GZ13525323010005</t>
  </si>
  <si>
    <t>3523012800007145</t>
  </si>
  <si>
    <t>2023-01-28 02:41</t>
  </si>
  <si>
    <t>2023-01-28 03:30</t>
  </si>
  <si>
    <t>28日2:40 监盘发现新美环网柜10kV新阳Ⅱ回903开关跳闸，通知操作班，林进煌，故障原因：查无异常</t>
  </si>
  <si>
    <t>28日03:16 林进煌报：新美环网柜10kV新阳Ⅱ回903开关动作跳闸，AC相动作，故障电流403A（定值单显示退出），其他无异常，后端线路均无异常
3:28遥控：新美环网柜10kV新阳Ⅱ回903开关由热备用转运行，正常，通知设备主人阮凯特巡及查看保护</t>
  </si>
  <si>
    <t>新美环网柜10kV新阳变电站937线路新美环网柜新阳Ⅱ回903开关</t>
  </si>
  <si>
    <t>2023-01-28 02:40</t>
  </si>
  <si>
    <t>2023-01-28 03:28</t>
  </si>
  <si>
    <t>2023-01-28 07:00</t>
  </si>
  <si>
    <t>新阳变电站937</t>
  </si>
  <si>
    <t>2023-01-29 08:04</t>
  </si>
  <si>
    <t>8A04CE33635145BB8C76F32B2411ACBE421B</t>
  </si>
  <si>
    <t>A28F3692-3453-42C2-8E49-05304609CC4F</t>
  </si>
  <si>
    <t>GZ13576023010039</t>
  </si>
  <si>
    <t>3523012800027847</t>
  </si>
  <si>
    <t>2023-01-28 11:57</t>
  </si>
  <si>
    <t>2023-01-28 15:17</t>
  </si>
  <si>
    <t>2023-01-28 11:56 DMS弹窗：10kV车高线#127杆K1开关后端的五台配变停电，系10kV车高线#127杆K1开关过流Ⅱ段保护动作跳闸，故障系：无异常（待分析）</t>
  </si>
  <si>
    <t>2023-01-28 11:56 DMS弹窗：10kV车高线#127杆K1开关后端的五台配变停电，故障通知抢修班组巡视跳闸点10kV车高线#127杆K1开关及其之后的设备，13时53分巡视人黄耀强、蓝健强、郑民强接受通知，开始巡线。
28日14:50  联/配调黄越收到现场蓝健强汇报：10kV车高线#127杆K1开关在热备用，过流Ⅱ段保护动作，后端巡线无异常，申请10kV车高线#127杆K1开关由热备用转运行
28日14:51 联/配调黄越：遥控10kV车高线#127杆K1开关由热备用转运行，28日14:54操作成功，送电正常。15：17查线路运行仍正常</t>
  </si>
  <si>
    <t>漳平车碑变电站车碑变电站10kV车高线#907线路车高线#127杆K1开关</t>
  </si>
  <si>
    <t>2023-01-28 11:56</t>
  </si>
  <si>
    <t>2023-01-28 18:00</t>
  </si>
  <si>
    <t>车碑变电站10kV车高线#907</t>
  </si>
  <si>
    <t>2023-01-28 16:12</t>
  </si>
  <si>
    <t>F3CA39B4-8E56-49E4-8CB6-3764CC7EE8F6</t>
  </si>
  <si>
    <t>GZ13555123010126</t>
  </si>
  <si>
    <t>3523012800033975</t>
  </si>
  <si>
    <t>2023-01-28 13:32</t>
  </si>
  <si>
    <t>2023-01-28 15:23</t>
  </si>
  <si>
    <t>2023.1.28 13:31 DMS监盘发现:10kV郭田线33#塔W74开关过流Ⅱ段动作跳闸，重合闸不成功 故障原因：1、10kV郭田线41#杆至42#杆间有树木被砍伐倒在线路旁边，触碰导线 2、10kV郭田线33#塔K775刀闸C相接触不良</t>
  </si>
  <si>
    <t>2023.1.28 13:31 DMS监盘发现10kV郭田线33#塔W74开关过流Ⅱ段动作跳闸，重合闸不成功 ，南安县调陈中华通知罗东镇供电所潘海宏14时37分巡视人吴嘉鑫接受通知，开始巡线。
13：53 罗东镇供电所黄俊洪汇报南安县调陈中华：对10kV郭田线进行线路巡视，发现10kV郭田线33#塔W74开关在热备用，10kV郭田线41#杆至42#杆间有树木被砍伐倒在线路旁边，触碰导线，现已清理完毕，人员已经撤离，线路具备送电条件，申请试送10kV郭田线33#塔W74开关
28日14:16联/配调吴素清陈中华遥控操作：10kV郭田线33#塔W74开关由热备用转运行，于28日14:16控合成功，召测后段配变缺相
28日14:20 联/配调陈显思令陈中华：遥控：10kV郭田线33#塔W74开关由运行转热备用，28日14:21操作成功
14：21 南安县调陈中华通知罗东镇供电所黄俊洪：10kV郭田线33#塔W74开关大号侧缺相，已遥控转热备用
15:09 罗东镇供电所沈晖虎汇报南安县调陈中华：对10kV郭田线33#塔大号侧巡视，发现10kV郭田线33#塔K775刀闸C相接触不良，已处理完毕，线路巡视无发现其他异常情况，人员以及撤离，线路具备送电条件，申请试送10kV郭田线33#塔W74开关
28日15:12 联/配调陈中华令吴素清：遥控：10kV郭田线33#塔W74开关由热备用转运行28日15:14 操作成功，线路运行正常
15:18 南安县调陈中华通知罗东镇供电所沈晖虎：10kV郭田线33#塔W74开关已转运行 ，线路运行正常</t>
  </si>
  <si>
    <t>10kV郭田线41#杆至42#杆间有树木被砍伐倒在线路旁边，触碰导线</t>
  </si>
  <si>
    <t>向阳变10kV郭田线922线路33#塔W74开关</t>
  </si>
  <si>
    <t>2023-01-28 13:31</t>
  </si>
  <si>
    <t>2023-01-28 20:00</t>
  </si>
  <si>
    <t>2023-01-28 17:47</t>
  </si>
  <si>
    <t>4B946F74-6EF0-4634-9825-7E8E786BEAF4</t>
  </si>
  <si>
    <t>LS13555123010127</t>
  </si>
  <si>
    <t>3523012800038863</t>
  </si>
  <si>
    <t>2023-01-28 14:07</t>
  </si>
  <si>
    <t>2023-01-28 18:23</t>
  </si>
  <si>
    <t>2023.01.28 13：56 IES监盘发现：蓬华变10kVⅡ段母线C相完全失地(A相电压为9.55kV,B相电压为9.62kV,C相电压为0.93kV,零序电压为15.48kV,)无选线信号。遥控：10kV蓬山线1#杆188开关转热备用后，接地消失。故障原因：10kV蓬山线新村支线23-24#杆C相导线断线</t>
  </si>
  <si>
    <t>2023.01.28 13：56 IES监盘发现：蓬华变10kVⅡ段母线C相完全失地(A相电压为9.55kV,B相电压为9.62kV,C相电压为0.93kV,零序电压为15.48kV,)无选线信号。南安县调陈中华通知陈显思
28日14:01 联/配调陈显思令陈中华：10kV蓬山线新村支线1#杆J73开关由运行转热备用28日14:01下令 于28日14:03控分失败
28日14:03联/配调陈显思、陈中华遥控操作：10kV蓬山线1#杆188开关由运行转热备用，于28日14:03操作成功，蓬华变母线接地消失（10kV蓬山线新村支线7J3开关、10kV蓬山线4#杆5J0开关不在线，无法遥控）
28日14:7 南安县调陈中华通知诗山镇供电所陈铭艺：10kV蓬山线C相完全接地，研判10kV蓬山线新村支线大号侧故障15时08分巡视人陈铭艺接受通知，开始巡线。15时08分巡视人陈铭艺、黄岩接受通知，开始巡线。15时34分巡视人陈铭艺、黄岩、叶庆志、陈伟迪接受通知，开始巡线。
14:40诗山镇供电所谢凡汇报联/配调傅华荣：10kV蓬山线1#杆188开关现场在热备用
14:41诗山镇供电所谢凡汇报联/配调傅华荣：巡线发现10kV蓬山线新村支线23-24#杆C相导线断线，要求10kV蓬山线新村支线18#杆J686刀闸由合闸转分闸隔离故障
28日14:41 联/配调傅华荣令诗山镇供电所谢凡：10kV蓬山线新村支线18#杆J686刀闸由合闸转分闸，28日14:49操作成功
28日14:50 联/配调傅华荣令陈中华：10kV蓬山线1#杆188开关由热备用转运
行28日遥控失败（开关离线）
28日14:54 联/配调傅华荣令诗山镇供电所谢凡：10kV蓬山线1#杆188开关由热备用转运行 14:59操作完毕，线路运行正常，南安县调傅华荣通知诗山镇供电所谢凡
28日15:55 南安县调陈中华签收配电故障抢修单NO：QZ-NA-PQ-2023-0093，工作负责人：蔡水利，工作内容：在10kV蓬山线新村支线23#杆至24#杆，进行1、10kV蓬山线新村支线23#杆至24#杆C相导线修复（C相断线），制作耐张，导线利旧重架，安全措施：10kV蓬山线新村支线18#杆J686刀闸，10kV蓬山线新村支线22-1#主杆新村3#变低压刀闸、跌落式熔断器，10kV蓬山线新村支线26-3#主杆新村高来格4#变综合配电箱4001低压总开关。
28日16:01 谢凡汇报联/配调陈中华：10kV蓬山线新村支线27-1#主杆和
盛石材确在热备用
28日16:01 联/配调陈中华令谢凡：10kV蓬山线新村支线26-3#主杆新村高来格4#变由运行转空载运行，28日16:06操作成功，汇报南安县调傅华荣
28日16:01 联/配调陈中华令谢凡：10kV蓬山线新村支线22-1#主杆新村3#变由运行转热备用28日16:06操作成功，汇报南安县调傅华荣
28日16:08南安县调陈中华抢修许可：票号：QZ-NA-PQ-2023-0093，抢修负责人：蔡水利，抢修任务：在10kV蓬山线新村支线23#杆至24#杆，进行1、10kV蓬山线新村支线23#杆至24#杆C相导线修复（C相断线），制作耐张，导线利旧重架，抢修安措：10kV蓬山线新村支线18#杆 J686刀闸，10kV蓬山线新村支线22-1#主杆 新村3#变低压刀闸、跌落式熔断器，10kV蓬山线新村支线26-3#主杆 新村高来格4#变综合配电箱4001低压总开关。
28日 17:56南安县调傅华荣抢修终结票号：QZ-NA-PQ-2023-0093,抢修负责人：蔡水利,抢修任务：1、10kV蓬山线新村支线23#杆至24#杆1、10kV蓬山线新村支线23#杆至24#杆C相导线修复（C相断线），制作耐张，导线利旧重架。,抢修安措:断开10kV蓬山线新村支线18#杆J686刀闸，断开10kV蓬山线新村支线22-1#主杆新村3#变低压刀闸、跌落式熔断器，断开10kV蓬山线新村支线26-3#主杆新村高来格4#变综合配电箱4001低压总开关
18:18 送电完毕，（详见送电指令票：QZNA23010602#）运行正常，南安县调傅华荣通知诗山所谢凡</t>
  </si>
  <si>
    <t>蓬华变10kV蓬山线923线路蓬山线1#杆188开关</t>
  </si>
  <si>
    <t>EC4D7A4286854F268BCEFEEE77CDB830421B</t>
  </si>
  <si>
    <t>9542FC09-BBB3-4A45-B8D2-3FF30517C78C</t>
  </si>
  <si>
    <t>GZ13586023010035</t>
  </si>
  <si>
    <t>3523012800070825</t>
  </si>
  <si>
    <t>2023-01-28 19:52</t>
  </si>
  <si>
    <t>2023-01-28 20:03</t>
  </si>
  <si>
    <t>2023年1月28日19：50  10kV吉炼线#62杆214刀闸边相上端引线铜铝鼻子断裂，紧急停电。</t>
  </si>
  <si>
    <t>19：50  配电运检一班赖茂水汇报永田联调陈敏梅：10kV吉炼线#62杆214刀闸边相上端引线铜铝鼻子断裂，申请10kV吉炼线#62杆448开关转冷备用，10kV吉炼 线#79甲杆L76开关转运行。
19时51分，联/配调卢勇平发布停电信息，发布设备为10kV吉炼线#62杆448开关，通知相关人员巡视10kV吉炼线#62杆448开关及其之后设备。19时52分巡视人邱玉宝、赖茂水接受通知，开始巡线。
28日19:53 联/配调卢勇平令赖茂水：10kV吉炼线#62杆448开关由运行转冷备用，28日19:55操作成功
28日19:56 联/配调卢勇平令赖茂水：10kV吉炼线#79甲杆L76开关由热备用转运行，28日19:59操作成功</t>
  </si>
  <si>
    <t>刀闸引线断线</t>
  </si>
  <si>
    <t>10kV吉炼线#62杆448开关</t>
  </si>
  <si>
    <t>2023-01-28 19:51</t>
  </si>
  <si>
    <t>2023-01-29 02:00</t>
  </si>
  <si>
    <t>吉山变10kV吉炼Ⅱ回91G</t>
  </si>
  <si>
    <t>2023-02-02 13:09</t>
  </si>
  <si>
    <t>CBE9A7F2-0D24-4832-94FA-81B466EEC9DC</t>
  </si>
  <si>
    <t>GZ13565623010014</t>
  </si>
  <si>
    <t>3523012900000614</t>
  </si>
  <si>
    <t>2023-01-29 08:08</t>
  </si>
  <si>
    <t>2023-01-29 08:49</t>
  </si>
  <si>
    <t>29日7:4 紫泥变10kVⅡ段母线C相完全失地(A相电压为9.96,B相电压为9.61,C相电压为0.73,零序电压为0.00,)有接地选线装置，无选线信号，经试拉失地线路为紫泥变10kV下楼线904线路，故障原因为： 10kV下楼线锦田饲料厂支线#02杆架空类支柱绝缘子断裂脱落（故障设备属于用户产权）</t>
  </si>
  <si>
    <t>29日07:04 DMS系统研判紫泥变10kVⅡ段母线C相完全失地(A相电压为9.96,B相电压为9.61,C相电压为0.73,零序电压为0.00,)有接地选线装置，无选线信号，即通知紫泥所陈跃能
29日07:23联/配调蔡高乐【顺控】遥控操作：紫泥变10kV安山线906开关由运行转热备用，于29日07:23控分成功,失地信号未消失
29日07:23联/配调蔡高乐【顺控】遥控操作：紫泥变10kV安山线906开关由热备用转运行，于29日07:23控合成功
29日07:40联/配调蔡高乐【顺控】遥控操作：紫泥变10kV乌礁Ⅰ回924开关由运行转热备用，于29日07:40控分成功,失地信号未消失
29日07:41联/配调蔡高乐【顺控】遥控操作：紫泥变10kV乌礁Ⅰ回924开关由热备用转运行，于29日07:41控合成功
29日08:04联/配调蔡高乐【顺控】遥控操作：紫泥变10kV下楼线904开关由运行转热备用，于29日08:04控分成功接地信号消失
29日08:04 紫泥变10kVⅡ段母线C相完全失地(紫泥变10kVⅡ段母线A相电压为9.96,B相电压为9.61,C相电压为0.73,零序电压为0.00)。经试拉判断为10kV下楼线904线路失地，现紫泥变10kV下楼线904开关已转为热备用状态。即通知紫泥所陈跃能巡视紫泥变10kV下楼线904开关之后的设备。08时05分巡视人洪耀森，陈跃能接受通知，开始巡线。
29日08:40  联/配调蔡高乐收到紫泥所陈跃能汇报：经检查10kV下楼线锦田饲料厂支线#02杆架空类支柱绝缘子断裂脱落导致线路失地（故障设备属于用户产权），要求断开10kV下楼线#12杆P6037跌落式熔断器进行隔离
29日08:41 联/配调蔡高乐令紫泥所陈跃能：10kV下楼线#12杆P6037跌落式熔断器由合闸转分闸，29日08:43操作成功，其汇报：其他线路经检查未发现明显异常，要求试送10kV下楼线线路
29日08:48联/配调蔡高乐遥控操作：紫泥变10kV下楼线904开关由热备用转运行，于29日08:48控合成功，设备运行正常，母线电压正常
29日11:51  联/配调黄坤煌收到紫泥所陈跃能汇报：10kV下楼线锦田饲料厂支线用户内部故障已处理，经三方验收合格具备送电条件，现场用户侧配变均处于热备用状态，要求试送
29日11:54 联/配调黄坤煌令紫泥所陈跃能：10kV下楼线#12杆P6037跌落式熔断器由分闸转合闸，29日12:08操作成功，现场正常，用户已全部恢复供电</t>
  </si>
  <si>
    <t>10kV下楼线锦田饲料厂支线#02杆架空类支柱绝缘子断裂脱落导致线路失地（故障设备属于用户产权）</t>
  </si>
  <si>
    <t>紫泥变10kV下楼线904线路</t>
  </si>
  <si>
    <t>2023-02-01 00:00</t>
  </si>
  <si>
    <t>601573</t>
  </si>
  <si>
    <t>5581</t>
  </si>
  <si>
    <t>2023-01-30 11:51</t>
  </si>
  <si>
    <t>E163E0A1-1228-47D7-BCA9-B5D75D1DB74E</t>
  </si>
  <si>
    <t>GZ13565323010012</t>
  </si>
  <si>
    <t>3523012900048540</t>
  </si>
  <si>
    <t>2023-01-29 12:58</t>
  </si>
  <si>
    <t>29日12:44 长泰城关变10kVⅠ段母线B相完全失地(A相电压为9.33,B相电压为0.92,C相电压为9.90,零序电压为12.01,)失地选线为10kV照亭线917。故障原因为：</t>
  </si>
  <si>
    <t>29日12:56联/配调杨腾【顺控】遥控操作_：10kV照亭线#030-#030A门杆K0450开关由运行转热备用，于29日12:56控分成功
29日12:56联/配调杨腾【顺控】遥控操作_：10kV照亭线#0门杆K0449开关由运行转热备用，于29日12:56控分成功接地信号消失
29日12:58 10kV照亭线#0门杆K0449开关及10kV照亭线#030-#030A门杆K0450开关在热备用状态，10kV照亭线#0门杆至#030-#030A门杆B相完全失地。13时01分巡视人陈志贤接受通知，开始巡线。
29日13:00联/配调杨腾遥控操作_：10kV照亭线#038-#038A门杆LK0452开关由热备用转运行，于29日13:00控合成功</t>
  </si>
  <si>
    <t>由于土方车施工碰到电杆引起导线摆动和地线搅在一起。</t>
  </si>
  <si>
    <t>挑开导线和地线，恢复送电。</t>
  </si>
  <si>
    <t>长泰城关变10kV照亭线#0门杆K0449开关</t>
  </si>
  <si>
    <t>2023-01-29 12:57</t>
  </si>
  <si>
    <t>2023-01-29 19:00</t>
  </si>
  <si>
    <t>2023-01-29 21:09</t>
  </si>
  <si>
    <t>E95AB0F4-D14F-4E75-A6F5-5F34740F312E</t>
  </si>
  <si>
    <t>GZ13515723010039</t>
  </si>
  <si>
    <t>3523012900049451</t>
  </si>
  <si>
    <t>2023-01-29 14:03</t>
  </si>
  <si>
    <t>2023-01-29 15:09</t>
  </si>
  <si>
    <t>29日13:59 110kV白洋变10kV洋白线603开关过流I段动作跳闸，重合不成功，巡线无异常，于16：23恢复送电。属白樟供电所</t>
  </si>
  <si>
    <t>29日13:59 福州.白洋变/10kV.洋白线603开关跳闸；福州.白洋变/10kV.洋白线603开关福州.白洋变/10kV.洋白线603/NSR612RFD.瞬时电流速断动作；福州.白洋变/10kV.洋白线603开关福州.白洋变/10kV.洋白线603/NSR612RFD.事故总信号(软报文)；福州.白洋变/10kV.洋白线603开关福州.白洋变/10kV.洋白线603/NSR612RFD.后加速保护动作； 【重合成功；重合成功后加速动作再次跳闸；未启动重合闸；大电流闭锁重合闸】即通知【xxx】巡视跳闸点福州.白洋变/10kV.洋白线603开关，及其之后的设备，重点关注福州.白洋变/10kV.洋白线603开关后面区域，洋白#016前面区域，_15时02分巡视人黄永阳,严学泮 接受通知，开始巡线。
13：59监控林海云汇报：110kV白洋变10kV洋白线603开关过流I段动作跳闸，重合不成功。
14：01通知梅城运维高亮：110kV白洋变10kV洋白线603开关过流I段动作跳闸，重合不成功。令其去现场查看开关情况。
14：04通知白樟所严学泮：110kV白洋变10kV洋白线603开关过流I段动作跳闸，重合不成功。令其巡线
14：13：梅城运维高亮汇报：现场检查110kV白洋变10kV洋白线603开关无异常，故障相BC相电流6189.6A。
14：52白樟所严学泮汇报：10kV新洋#071溪南岩二开关至#055溪南岩一开关之间巡线无异常
29日14:53 联/配调朱张铭令严学泮:新洋#071溪南岩二柱上开关由运行转热备用，29日15:01操作成功
29日15:03 联/配调朱张铭令严学泮:新洋#055溪南岩一柱上开关由热备用转运行，29日15:09操作成功
16：18 10kV洋白线#001杆至新洋线#071杆巡线无异常，具备送电条件
29日16:19 联/配调朱张铭令林海云:福州.白洋变/10kV.洋白线603开关由热备用转运行，29日16:23操作成功</t>
  </si>
  <si>
    <t>110kV白洋变10kV洋白线603开关过流I段动作跳闸，重合不成功，巡线无异常，于16：23恢复送电。</t>
  </si>
  <si>
    <t>福州.白洋变10kV洋白线603线路</t>
  </si>
  <si>
    <t>2023-01-29 14:02</t>
  </si>
  <si>
    <t>2023-01-29 21:00</t>
  </si>
  <si>
    <t>2023-01-29 16:49</t>
  </si>
  <si>
    <t>ABFBF6E4-276F-453D-A47A-739212843572</t>
  </si>
  <si>
    <t>GZ13565323010013</t>
  </si>
  <si>
    <t>3523012900055079</t>
  </si>
  <si>
    <t>2023-01-29 16:14</t>
  </si>
  <si>
    <t>2023-01-29 20:12</t>
  </si>
  <si>
    <t>1月29日16:9 长泰城关变.10kVⅠ段母线B相失地(A相电压为9.29,B相电压为0.90,C相电压为9.88,10kV照亭线#0门杆K0449开关零序电流为16.32A,)失地选线为长泰城关变照亭线917,。故障原因为： 10kV照亭线#007杆至#008塔导线与架空地线绞一起</t>
  </si>
  <si>
    <t>29日16:13联/配调杨腾【顺控】遥控操作_：10kV照亭线#0门杆K0449开关由运行转热备用，于29日16:13控分成功接地信号消失
29日16:15 10kV照亭线#0门杆K0449开关及10kV照亭线#030-#030A门杆K0450开关在热备用状态，10kV照亭线#0门杆至#030-#030A门杆B相完全失地。13时01分巡视人陈志贤接受通知，开始巡线。16时30分巡视人杨海松、杨振国、江小进、陈志贤、吴振斌、张耀峰接受通知，开始巡线。
29日18:34 申请配电故障抢修单NO：2101043，工作负责人：陈志贤
，工作内容：10kV照亭线#007杆至#008塔导线与架空地线绞一起，安全措施：10kV照亭线#0门杆K0449开关转冷备用 ，10kV照亭线莲池#2支线#001-#001A跌落式熔断器转分闸 ，10kV照亭线#019G1628刀闸转分闸。
29日18:47 联/配调陈心用令陈志贤：10kV照亭线#0门杆K0449开关由热备用转冷备用，29日18:49操作成功
29日18:47 联/配调陈心用令陈志贤：10kV照亭线莲池#2支线#001-#001A跌落式熔断器由合闸转分闸，29日18:50操作成功
29日18:47 联/配调陈心用令陈志贤：10kV照亭线#019G1628刀闸由合闸转分闸，29日18:51操作成功
29日19:58抢修许可：票号：2101043，抢修负责人：陈志贤，抢修任务：10kV照亭线#007杆至#008塔导线与架空地线绞一起，抢修安措：10kV照亭线#0门杆K0449开关转冷备用 ，10kV照亭线莲池#2支线#001-#001A跌落式熔断器转分闸 ，10kV照亭线#019G1628刀闸转分闸。
29日20:09抢修终结：票号：2101043，抢修负责人：陈志贤，抢修任务：10kV照亭线#007杆至#008塔导线与架空地线绞一起，抢修安措：10kV照亭线#0门杆K0449开关转冷备用 ，10kV照亭线莲池#2支线#001-#001A跌落式熔断器转分闸 ，10kV照亭线#019G1628刀闸转分闸。
送电票：ZZCT23010162，29日20:09开始执行，29日20时12分执行完毕。</t>
  </si>
  <si>
    <t>由于架空地线与导线绞在一起引起失地。</t>
  </si>
  <si>
    <t>收紧架空地线。</t>
  </si>
  <si>
    <t>长泰城关变照亭线917线路照亭线#0门杆K0449开关</t>
  </si>
  <si>
    <t>2023-01-29 22:00</t>
  </si>
  <si>
    <t>2023-01-29 21:21</t>
  </si>
  <si>
    <t>13DKX19114</t>
  </si>
  <si>
    <t>558A10A8-004A-4C96-B4FF-DA38412BBFC4</t>
  </si>
  <si>
    <t>LS135223010047</t>
  </si>
  <si>
    <t>3523013000009116</t>
  </si>
  <si>
    <t>2023-01-30 02:26</t>
  </si>
  <si>
    <t>2023-01-30 08:45</t>
  </si>
  <si>
    <t>1月30日2:26 监盘发现维多利亚酒店#2环网柜10kV椰风寨901开关跳闸。故障原因：客户电缆故障</t>
  </si>
  <si>
    <t>30日3:17 江头潘伟美汇报维多利亚酒店#2环网柜10kV椰风寨901开关接地故障跳闸，电流116A，故障指示器看不到
3:19 江头陈东杰汇报椰风寨环网柜10kV纵横Ⅱ回906柜熏黑，无法判断母线是否能运行，已通知肖建
3:35 肖建汇报椰风寨环网柜10kV纵横Ⅱ回906柜电缆故障，母线可以运行
3:40下令陈东杰椰风寨环网柜10kV纵横Ⅱ回906线路由运行转冷备用，3:47 操作完毕
3:50 维多利亚酒店#2环网柜10kV椰风寨901开关由热备用转运行（遥控），3:51 操作完毕，正常，已通知肖建及用检粱亚威（涉及绕越产权）
4:20 粱亚威汇报厦门纵横集团房地产开发有限公司10kV进线Ⅰ回901开关机构卡壳，无法转运行，已联系厂家处理
4:22通知：厦门纵横集团房地产开发有限公司钟先生（13859909041）10kV进线Ⅱ回902线路转冷备用，4:35操作完毕
4:36下令厦门纵横集团房地产开发有限公司钟先生10kV进线Ⅱ回902线路由冷备用转检修，4:44操作完毕
4:36 下令陈东杰椰风寨环网柜10kV纵横Ⅱ回906线路由冷备用转检修，4:40操作完毕
8:45 粱亚威汇报厦门纵横集团房地产开发有限公司10kV进线Ⅰ回901开关已转运行，全部恢复送电
停电范围更新
30日10:38 申请配电故障抢修单NO：20180041，工作负责人：邵斌
，工作内容：椰风寨环网柜10kV纵横Ⅱ回906柜至厦门纵横集团房地产开发有限公司10kV进线Ⅱ回902柜电缆故障抢修，安全措施：椰风寨环网柜10kV纵横Ⅱ回906线路转检修、厦门纵横集团房地产开发有限公司10kV进线Ⅱ回902线路转检修。
30日10:40抢修许可：票号：20180041，抢修负责人：邵斌，抢修任务：椰风寨环网柜10kV纵横Ⅱ回906柜至厦门纵横集团房地产开发有限公司10kV进线Ⅱ回902柜电缆故障抢修，抢修安措：椰风寨环网柜10kV纵横Ⅱ回906线路转检修、厦门纵横集团房地产开发有限公司10kV进线Ⅱ回902线路转检修。
30日15:52抢修终结：票号：20180041，抢修负责人：邵斌，抢修任务：椰风寨环网柜10kV纵横Ⅱ回906柜至厦门纵横集团房地产开发有限公司10kV进线Ⅱ回902柜电缆故障抢修，抢修安措：椰风寨环网柜10kV纵横Ⅱ回906线路转检修、厦门纵横集团房地产开发有限公司10kV进线Ⅱ回902线路转检修。
16:28送电完毕，送电指令票详见指令票NO：ZLP-XM-23010758</t>
  </si>
  <si>
    <t>维多利亚酒店#2环网柜10kV黄厝变电站946线路维多利亚酒店#2环网柜椰风寨901开关</t>
  </si>
  <si>
    <t>2023-01-30 17:00</t>
  </si>
  <si>
    <t>黄厝变电站946</t>
  </si>
  <si>
    <t>82F1F309-74EF-4D3E-9F29-AEDFAA10D8D9</t>
  </si>
  <si>
    <t>GZ13595223010041</t>
  </si>
  <si>
    <t>3523013000008503</t>
  </si>
  <si>
    <t>2023-01-30 04:33</t>
  </si>
  <si>
    <t>2023-01-30 10:31</t>
  </si>
  <si>
    <t>2023年1月30日 4:22 DMS研判：10kV卫张线150杆KY81008开关跳闸于过流Ⅱ段保护，重合不成，强送不成，原因：待分析</t>
  </si>
  <si>
    <t>04:22 DMS研判：10kV卫张线150杆KY81008开关跳闸于过流Ⅱ段保护，重合不成，强送不成
04:23 通知配抢班谢雪金，洪墩所林志强05时32分巡视人蔡秋富、刘毅、邱兴旺接受通知，开始巡线。
04:44 瑞丰电站、沙上电站汇报：已停机
30日04:45联/配调黄璐瑶遥控操作_：10kV卫张线164杆KY81006开关由运行转热备用，于30日04:45控分失败
30日04:57联/配调黄璐瑶遥控操作_：10kV卫张线里安支01杆KY01开关由运行转热备用，于30日04:57控分失败
30日05:01联/配调黄璐瑶遥控操作_：10kV张庄线073杆KY073开关由运行转热备用，于30日05:01控分成功
30日05:02洪墩所林志强：10kV张庄线047杆至073杆之间巡线无异常，具备送电条件
30日05:03联/配调黄璐瑶遥控操作_：10kV张庄线047杆KY81703开关由热备用转运行，于30日05:03控合成功
30日05:18联/配调黄璐瑶遥控操作洪墩供电所邱兴旺：10kV卫张线164杆KY81006开关由运行转热备用，于30日05:21操作成功
30日05:24洪墩所林志强：10kV张庄线150杆至164杆巡线无异常，具备送电条件
30日05:25联/配调黄璐瑶遥控操作_：10kV卫张线150杆KY81008开关由热备用转运行，于30日05:25控合成功
05：28 瑞丰电站、沙上电站告其：可开机
09:07 洪墩所林志强汇报：10kV张庄线073杆至10kV张庄线小弼支01杆之间，10kV卫张线164杆至10kV张庄线073杆之间巡视无异常，具备送电条件
09:09 令洪墩所林志强：10kV张庄线小弼支01杆KY81701开关由运行转热备用，于09:20操作完毕
09:22 令洪墩所林志强：10kV卫张线164杆KY81006开关由热备用转运行，于09；38操作完毕，正常
09:39 通知洪墩所林志强、配抢班廖晶晶
10:06 洪墩所林志强汇报：10kV张庄线小弼支01杆后端巡视无异常，具备送电条件
10:06 令洪墩所林志强：10kV张庄线小弼支01杆KY81701开关由热备用转运行，于10:13操作完毕，正常
10:14 通知洪墩所林志强、配抢班廖晶晶
30日10:22联/配调彭楚宁遥控操作：10kV张庄线073杆KY073开关由热备用转合环运行，于30日10:22控合成功
30日10:23联/配调彭楚宁遥控操作：10kV张庄线047杆KY81703开关由运行转热备用，于30日10:23控分成功</t>
  </si>
  <si>
    <t>2023年1月30日 4:22 DMS研判：10kV卫张线150杆KY81008开关跳闸于过流Ⅱ段保护，重合不成，强送不成，经巡视无异常，已送电成功</t>
  </si>
  <si>
    <t>10kV卫张线150杆至10kV张庄线铜锣丘支01杆</t>
  </si>
  <si>
    <t>2023-01-30 04:31</t>
  </si>
  <si>
    <t>2023-01-30 10:23</t>
  </si>
  <si>
    <t>2023-01-30 15:00</t>
  </si>
  <si>
    <t>2023-01-30 19:58</t>
  </si>
  <si>
    <t>D9738FA8-E74B-45E2-9A08-F64C409E515A</t>
  </si>
  <si>
    <t>GZ13595423010026</t>
  </si>
  <si>
    <t>3523013000010939</t>
  </si>
  <si>
    <t>2023-01-30 08:22</t>
  </si>
  <si>
    <t>2023-01-30 11:20</t>
  </si>
  <si>
    <t>2023年01月30日08:01 南源变10kVⅠ段母线三相电压不平衡，08:15 10kV汀浒线毛岭支线#072杆KY4151开关跳闸于过流Ⅱ段保护，重合不成，故障原因：10kV汀浒线毛岭支线#015-27杆绝缘子冻裂</t>
  </si>
  <si>
    <t>08:01 调控员郑金鸿汇报：08:00南源变10kVⅠ段母线三相电压不平衡，A相电压为3.91kV，B相电压为6.35kV，C相电压为9.66kV，零序电压为119.38V，
08:15 调控员郑金鸿汇报：08:15 10kV汀浒线毛岭支线#072杆KY4151开关跳闸于过流Ⅱ段保护，重合不成，南源变10kVⅠ段母线失地信号复归。转告服务调度班（武夷山）王星及兴田供电所李良旺
30日09:00 申请配电故障抢修单NO：NP-WY-PQ-2023-0001，工作负责人：兴田供电所李良旺，工作内容：在10kV汀浒线毛岭支线#015-27杆，进行绝缘子冻裂更换处理（I类缺陷），安全措施：10kV汀浒线毛岭支线#015杆G4096刀闸。
09:10 令兴田供电所李良旺：查10kV汀浒线毛岭支线#072杆KY4151开关确处热备用，查10kV汀浒线毛岭支线#002杆KY4025开关确处热备用，于09:15执行完毕；
09:16 令兴田供电所李良旺：10kV汀浒线毛岭支线#015杆G4096刀闸由合闸转分闸，于09:18执行完毕；
09:20 兴田供电所李良旺汇报：10kV汀浒线毛岭支线#072杆至#002杆（10kV汀浒线毛岭支线#015杆后端稍后抢修）巡线无异常，具备送电条件，申请10kV汀浒线毛岭支线#072杆KY4151开关转运行，
09:22 令调控员林性尧：10kV汀浒线毛岭支线#072杆KY4151开关由热备用转运行（遥控），于09:25执行完毕，正常，并通知服务调度班（武夷山）刘耘鑫及兴田供电所所李良旺。
30日 09:47抢修许可票号：NP-WY-PQ-2023-0001,抢修负责人：兴田供电所李良旺,抢修任务：1、10kV汀浒线毛岭支线#015-27杆绝缘子冻裂更换处理（I类缺陷）,抢修安措:断开10kV汀浒线毛岭支线#015杆G4096刀闸
30日 10:55抢修终结票号：NP-WY-PQ-2023-0001,抢修负责人：兴田供电所李良旺,抢修任务：1、10kV汀浒线毛岭支线#015-27杆绝缘子冻裂更换处理（I类缺陷）,抢修安措:断开10kV汀浒线毛岭支线#015杆G4096刀闸
送电票：NPWP23010236，30日10:57开始执行，于11:19执行完毕，送电正常。</t>
  </si>
  <si>
    <t>针式绝缘子老旧</t>
  </si>
  <si>
    <t>10kV汀浒线毛岭支线#002杆至#072杆</t>
  </si>
  <si>
    <t>2023-01-30 08:20</t>
  </si>
  <si>
    <t>2023-01-30 10:52</t>
  </si>
  <si>
    <t>2023-01-30 12:00</t>
  </si>
  <si>
    <t>2023-01-30 15:53</t>
  </si>
  <si>
    <t>02846E52-0046-4397-801F-2D657A07B853</t>
  </si>
  <si>
    <t>GZ135223010049</t>
  </si>
  <si>
    <t>3523013000010959</t>
  </si>
  <si>
    <t>2023-01-30 08:25</t>
  </si>
  <si>
    <t>2023-01-30 10:50</t>
  </si>
  <si>
    <t>同杆架设，配合停电，详见故障单LS135223010048</t>
  </si>
  <si>
    <t>消防作业配合停电</t>
  </si>
  <si>
    <t>天竺变电站924 , 凤山Ⅱ回#78杆高压开关</t>
  </si>
  <si>
    <t>2023-01-30 13:00</t>
  </si>
  <si>
    <t>2023-01-30 16:58</t>
  </si>
  <si>
    <t>0C997DE2-EF5C-49A1-953E-B8337DDB0817</t>
  </si>
  <si>
    <t>LS13515723010040</t>
  </si>
  <si>
    <t>3523013000025435</t>
  </si>
  <si>
    <t>2023-01-30 09:10</t>
  </si>
  <si>
    <t>2023-01-30 10:12</t>
  </si>
  <si>
    <t>30日09:05 110kV白洋变10kV攸太Ⅰ线613开关瞬时电流速断动作跳闸，重合不成功，故障系：10kV攸太I线＃043至10kV攸太I线＃044处电缆被钩，故障隔离后，于10:11恢复送电。属白中供电所</t>
  </si>
  <si>
    <t>30日9:5 福州.白洋变/10kV.攸太Ⅰ线613开关跳闸；福州.白洋变/10kV.攸太Ⅰ线613开关福州.白洋变/10kV.攸太Ⅰ线613/NSR612RFD.瞬时电流速断动作；福州.白洋变/10kV.攸太Ⅰ线613开关福州.白洋变/10kV.攸太Ⅰ线613/NSR612RFD.事故总信号(软报文)；福州.白洋变/10kV.攸太Ⅰ线613开关福州.白洋变/10kV.攸太Ⅰ线613/NSR612RFD.后加速保护动作； 【重合成功；重合成功后加速动作再次跳闸；未启动重合闸；大电流闭锁重合闸】即通知【xxx】巡视跳闸点福州.白洋变/10kV.攸太Ⅰ线613开关，及其之后的设备，重点关注福州.白洋变/10kV.攸太Ⅰ线613开关后面区域，攸太Ⅰ线#025前面区域，黄石I线#047刀闸前面区域，攸太Ⅰ线#009前面区域，_09时16分巡视人郑明芳,陈启元,黄华勇 接受通知，开始巡线。
30日09:40  联/配调温晓虹收到现场黄华勇汇报：现场确认跳闸开关为：10kV攸太Ⅰ线613开关；保护动作：；
故障点：10kV攸太I线＃043至10kV攸太I线＃044处电缆被钩
30日09:41  联/配调温晓虹收到现场黄华勇汇报：现场确认跳闸开关为：10kV攸太Ⅰ线613开关；保护动作：；
故障点：10kV攸太I线＃043至10kV攸太I线＃044处电缆被钩
30日09:43  联/配调温晓虹收到现场黄华勇汇报：保护动作：；
故障点：10kV攸太I线＃043至10kV攸太I线＃044处电缆被钩，其他线路无异常，申请送电。
09：16通知梅城运维高亮：110kV白洋变10kV攸太Ⅰ线613开关瞬时电流速断动作跳闸，重合不成功，检查开关设备及故障电流
09：45梅城运维高亮汇报：110kV白洋变10kV攸太Ⅰ线613开关外观检查无异常，具备送电条件，故障电流：2952A
09：47令白中所黄华勇： 10kV攸太I线＃043刀闸由合闸转分闸，09：54操作完毕，正常.
09:55令监控林慧：白洋变10kV攸太I线613开关由热备用转运行，09：56操作完毕，正常
09：58令白中所黄华勇： 10kV攸太I线＃044刀闸由合闸转分闸，10：03操作完毕，正常.
10：05令白中所黄华勇： 10kV黄石I线#047方厝里开关由冷备用转运行，10：11操作完毕，正常.</t>
  </si>
  <si>
    <t>10kV攸太I线＃043至10kV攸太I线＃044处电缆被钩</t>
  </si>
  <si>
    <t>2023-01-30 09:07</t>
  </si>
  <si>
    <t>2023-01-30 16:00</t>
  </si>
  <si>
    <t>132854E2-7FC2-4A11-A390-DBF9131C3EE8</t>
  </si>
  <si>
    <t>LS13595623010079</t>
  </si>
  <si>
    <t>3523013000026850</t>
  </si>
  <si>
    <t>2023-01-30 09:40</t>
  </si>
  <si>
    <t>2023-01-30 10:22</t>
  </si>
  <si>
    <t>2023年01月30日09:37 10kV渡潭线#068杆KY72开关跳闸，故障原因：不明待查</t>
  </si>
  <si>
    <t>30日09:38 通知东游供电所魏祖姑： 10kV渡潭线#068杆KY72开关跳闸，即通知建瓯远程站何巍
30日09:40 因10kV渡潭线#117杆KY78开关处离线，已通知东游供电所晋涛，其回复暂不转电
30日 10:10 东游供电所晋涛汇报：10kV渡潭线#068杆后段巡线无异常（10kV渡潭线#069-3杆后段未巡产权属用户），具备送电条件，要求将10kV渡潭线#069-3杆KY104开关由运行转热备用，10kV渡潭线#068杆KY72开关由热备用转运行
30日10:11 联/配调陈丁毅令东游供电所晋涛：10kV渡潭线#069-3杆KY104开关由运行转热备用，30日10:12操作成功
30日10:18 联/配调陈丁毅令东游供电所晋涛：10kV渡潭线#068杆KY72开关由热备用转运行，30日10:19操作成功，即通知建瓯远程站何巍</t>
  </si>
  <si>
    <t>10kV渡潭线#068杆至潭川支线#24杆</t>
  </si>
  <si>
    <t>4CC92152-7AAC-4934-84AA-A06E44484B93</t>
  </si>
  <si>
    <t>GZ13595623010080</t>
  </si>
  <si>
    <t>3523013000043333</t>
  </si>
  <si>
    <t>2023-01-30 13:49</t>
  </si>
  <si>
    <t>2023-01-30 15:08</t>
  </si>
  <si>
    <t>2023年01月30日 13:43 10kV峰圭线#149杆KY119开关跳闸于零序Ⅰ段动作，故障原因：不明待查</t>
  </si>
  <si>
    <t>13:44 通知东峰供电所刘庆明：10kV峰圭线#149杆KY119开关跳闸于零序Ⅰ段动作，跳闸前A相完全失地，不得强送，即通知建瓯远程站何巍
15:04 东峰所刘鑫汇报：10kV峰圭线#149杆后段线路及设备巡视无异常，人员都已撤离，具备送电条件，申请试送10kV峰圭线#149杆KY119开关
30日15:06联/配调邱铭洪遥控操作_：10kV峰圭线#149杆KY119开关由热备用转运行，于30日15:06控合成功，正常，即通知东峰所刘鑫、建瓯远程站何巍</t>
  </si>
  <si>
    <t>23年01月30日 13:43 10kV峰圭线#149杆KY119开关跳闸于零序Ⅰ段动作</t>
  </si>
  <si>
    <t>2023-01-30 13:48</t>
  </si>
  <si>
    <t>2023-01-30 20:00</t>
  </si>
  <si>
    <t>2023-02-01 14:48</t>
  </si>
  <si>
    <t>5AC3E9EE-A89F-4CFF-A734-224EAD6662F1</t>
  </si>
  <si>
    <t>GZ13596023010022</t>
  </si>
  <si>
    <t>3523013000043663</t>
  </si>
  <si>
    <t>2023-01-30 14:19</t>
  </si>
  <si>
    <t>2023-01-30 18:05</t>
  </si>
  <si>
    <t>2023年01月30日 14:20 10kV渭潘线渡头支线010杆至106杆紧急停电，故障原因：10kV渭潘线渡头支线028杆遭货车撞断</t>
  </si>
  <si>
    <t>14时17分，联/配调许清辉发布停电信息，发布设备为10kV渭潘线渡头支线010杆KY563开关，通知相关人员巡视10kV渭潘线渡头支线010杆KY563开关及其之后设备。15时59分巡视人李世丰、李兴权接受通知，开始巡线。
30日14:26 渭田供电所李兆松汇报：10kV渭潘线渡头支线028杆遭货车撞断，需紧急停电抢修
14:28 令渭田供电所李兆松：1、10kV渭潘线渡头支线010杆KY563开关由运行转冷备用，2、10kV渭潘线渡头支线016杆水龙坪#2公变由运行转空载运行，3、10kV渭潘线渡头支线020杆水龙坪公变由运行转空载运行，4、10kV渭潘线渡头支线030-1杆潘墩#1公变由运行转空载运行，5、10kV渭潘线渡头支线030-A6杆潘墩#4公变由运行转空载运行，6、10kV渭潘线渡头支线038-9杆潘墩#3公变由运行转空载运行，7、10kV渭潘线渡头支线039杆潘墩#2公变由运行转空载运行，8、10kV渭潘线渡头支线076杆渡头#2公变由运行转空载运行，9、10kV渭潘线渡头支线096-1A杆东豹村头公变由运行转空载运行，10、10kV渭潘线渡头支线069-3杆KY507开关由运行转冷备用,于15:00执行完毕，转告配抢李文渊
30日15:50 申请配电故障抢修单NO：1501455，工作负责人：李兆松，工作内容：10kV渭潘线渡头支线028杆断杆急需抢修，安全措施：1、10kV渭潘线渡头支线010杆KY563开关、G926刀闸，2、10kV渭潘线渡头支线016杆水龙坪#2公变低压刀闸，3、10kV渭潘线渡头支线020杆水龙坪公变低压刀闸，4、10kV渭潘线渡头支线030-1杆潘墩#1公变低压刀闸，5、10kV渭潘线渡头支线030-A6杆潘墩#4公变低压刀闸，6、10kV渭潘线渡头支线038-9杆潘墩#3公变低压刀闸，7、10kV渭潘线渡头支线039杆潘墩#2公变低压刀闸，8、10kV渭潘线渡头支线076杆渡头#2公变低压刀闸，9、10kV渭潘线渡头支线096-1A杆东豹村头公变低压刀闸，10、10kV渭潘线渡头支线069-3杆KY507开关、G739刀闸。
30日 15:52抢修许可票号：1501455,抢修负责人：李兆松,抢修任务：10kV渭潘线渡头支线028杆断杆急需抢修,抢修安措:1、10kV渭潘线渡头支线010杆KY563开关、G926刀闸，2、10kV渭潘线渡头支线016杆水龙坪#2公变低压刀闸，3、10kV渭潘线渡头支线020杆水龙坪公变低压刀闸，4、10kV渭潘线渡头支线030-1杆潘墩#1公变低压刀闸，5、10kV渭潘线渡头支线030-A6杆潘墩#4公变低压刀闸，6、10kV渭潘线渡头支线038-9杆潘墩#3公变低压刀闸，7、10kV渭潘线渡头支线039杆潘墩#2公变低压刀闸，8、10kV渭潘线渡头支线076杆渡头#2公变低压刀闸，9、10kV渭潘线渡头支线096-1A杆东豹村头公变低压刀闸，10、10kV渭潘线渡头支线069-3杆KY507开关、G739刀闸。
30日 17:24抢修终结票号：1501455,抢修负责人：李兆松,抢修任务：10kV渭潘线渡头支线028杆断杆急需抢修,抢修安措:1、10kV渭潘线渡头支线010杆KY563开关、G926刀闸，2、10kV渭潘线渡头支线016杆水龙坪#2公变低压刀闸，3、10kV渭潘线渡头支线020杆水龙坪公变低压刀闸，4、10kV渭潘线渡头支线030-1杆潘墩#1公变低压刀闸，5、10kV渭潘线渡头支线030-A6杆潘墩#4公变低压刀闸，6、10kV渭潘线渡头支线038-9杆潘墩#3公变低压刀闸，7、10kV渭潘线渡头支线039杆潘墩#2公变低压刀闸，8、10kV渭潘线渡头支线076杆渡头#2公变低压刀闸，9、10kV渭潘线渡头支线096-1A杆东豹村头公变低压刀闸，10、10kV渭潘线渡头支线069-3杆KY507开关、G739刀闸。
30日17:25 发令执行（10kV渭潘线渡头支线010杆至106杆修后送电操作，见指令票NPSZ23010131，于30日18:07执行完毕。）</t>
  </si>
  <si>
    <t>10kV渭潘线渡头支线028杆遭货车撞断</t>
  </si>
  <si>
    <t>10kV渭潘线渡头支线010杆至106杆</t>
  </si>
  <si>
    <t>2023-01-30 14:17</t>
  </si>
  <si>
    <t>2023-01-30 19:00</t>
  </si>
  <si>
    <t>609598</t>
  </si>
  <si>
    <t>渭田变10kV渭潘线943</t>
  </si>
  <si>
    <t>2023-02-01 11:56</t>
  </si>
  <si>
    <t>13DKX18893</t>
  </si>
  <si>
    <t>6AFF234C-ACBF-4A7C-AF00-1BB11C046F3C</t>
  </si>
  <si>
    <t>LS1351515623010016</t>
  </si>
  <si>
    <t>3523013000055409</t>
  </si>
  <si>
    <t>2023-01-30 15:02</t>
  </si>
  <si>
    <t>2023-01-31 00:27</t>
  </si>
  <si>
    <t>2023年1月30日14:58 鹤林变10kV苗圃线914开关过流II段跳闸；故障原因：10kV三八路21-188-10杆上避雷器烧毁，接地装置断裂；隔离故障点后馈线于15:09送电正常，经故障处理后全线于1月31日00:12送电正常。</t>
  </si>
  <si>
    <t>2023年1月30日14:58 监控何晶：鹤林变10kV苗圃线914开关过流II段跳闸；福州.鹤林变/10kV.苗圃线914开关福州.鹤林变/10kV.苗圃线914/WXH822C.过流Ⅱ段动作(软报文)；即通知【晋抢陈磊】巡视跳闸点福州.鹤林变/10kV.苗圃线914开关，及其之后的设备，重点关注三八路21.188.4断路器后面区域。即通知指挥长，通知凤坂运维郑师圣。
30日15:07根据FA研判信息，进行隔离试送；
30日15:07联/配调郑晓琴遥控操作_：10kV三八路21.188.4柱上开关由运行转热备用于30日15:07控分成功
30日15:08 联/配调郑晓琴令郑师圣:福州.鹤林变/10kV.苗圃线914开关由热备用转运行，30日15:09操作成功，送电正常
30日16:09  联/配调郑晓琴收到现场陈磊汇报：10kV三八路21-188-9~10kV三八路21-188-10之间过渡电缆故障，10kV三八路21-188-10杆上避雷器烧毁，过渡电缆接地带断裂，其余线路巡视无异常
30日16:10 联/配调郑晓琴令陈磊:10kV三八路21-188-9刀闸由合上转断开并挂牌，30日16:27操作成功
30日16:10 联/配调郑晓琴令陈磊:10kV三八路21-188-10刀闸由合上转断开并挂牌，30日16:27操作成功
30日16:10 联/配调郑晓琴令陈磊:10kV三八路21-188-4柱上开关由热备用转运行，30日16:29执行失败
30日16：29晋抢陈磊汇报：晋安维护班要求检查10kV三八路21-188-9杆上柱式瓷瓶，带电安全距离不够，无法带电检查，需修改安措，原10kV三八路21-188-4柱上开关由热备用转运行的指令不执行，需将10kV三八路21-188-4柱上开关转冷备用
30日16:29 联/配调郑晓琴令陈磊:10kV三八路21-188-4柱上开关由热备用转冷备用并挂牌，30日16:31操作成功
30日16:50 申请配电故障抢修单NO：FZ-BB-PQ-2023-0105，工作负责人：张赵雄
，工作内容：在10kV三八路21-188-10，进行拆除三相刀闸上端引流线；在10kV三八路21-188-11与13之间，进行接入中压发电车，启机保电。，安全措施：
10kV三八路21-188-10 高压刀闸。
30日16:51 申请配电故障抢修单NO：FZ-BB-PQ-2023-0106，工作负责人：程稈
，工作内容：在10kV三八路21-188-10，进行接三相刀闸上端引流线；在10kV三八路21-188-11与13之间，进行退出中压发电车。，安全措施：
10kV三八路21-188-10 高压刀闸。
30日16:51 申请配电故障抢修单NO：FZ-BB-PQ-2023-0107，工作负责人：吴旋昊
，工作内容：在10kV三八路21.188.9，进行杆上设备检查更换。，安全措施：
10kV三八路21.188.4 柱上开关转冷备用
10kV三八路21.188.9 高压刀闸。
30日16:52 申请配电故障抢修单NO：FZ-BB-PQ-2023-0108，工作负责人：方开忠
，工作内容：在10kV三八路21.188.9至三八路21.188.10之间，进行电缆故障查找故障、试验抢修、制做中间头；在10kV三八路21.188.10，进行刀闸下端设备检查更换。，安全措施：
10kV三八路21.188.9 高压刀闸
10kV三八路21.188.10 高压刀闸。
30日 17:06抢修许可票号：FZ-BB-PQ-2023-0108,抢修负责人：方开忠,抢修任务：1、10kV三八路21.188.9至三八路21.188.10之间电缆故障查找故障、试验抢修、制做中间头；2、10kV三八路21.188.10刀闸下端设备检查更换,抢修安措:断开10kV三八路21.188.9高压刀闸，断开10kV三八路21.188.10高压刀闸
30日 17:06抢修许可票号：FZ-BB-PQ-2023-0107,抢修负责人：吴旋昊,抢修任务：1、10kV三八路21.188.9杆上设备检查更换,抢修安措:断开10kV三八路21.188.4柱上开关转冷备用，断开10kV三八路21.188.9高压刀闸
30日18:23 申请配电故障抢修单NO：FZ-BB-PQ-2023-0110，工作负责人：朱伟业
，工作内容：在10kV三八路21.188.10，进行需人工上杆剥导线配合发电车电缆接入。，安全措施：
10kV三八路21.188.10 高压刀闸。
30日18:24 申请配电故障抢修单NO：FZ-BB-PQ-2023-0106，工作负责人：程稈
，工作内容：在10kV三八路21-188-1</t>
  </si>
  <si>
    <t>10kV三八路21-188-10杆上避雷器烧毁</t>
  </si>
  <si>
    <t>鹤林变914苗圃线</t>
  </si>
  <si>
    <t>2023-01-30 15:01</t>
  </si>
  <si>
    <t>2023-01-31 04:00</t>
  </si>
  <si>
    <t>7265a9da-131d-4165-aeea-5580f77f6eda</t>
  </si>
  <si>
    <t>A9ECC874-D006-4A76-BB4A-8A71E8338588</t>
  </si>
  <si>
    <t>GZ13595523010028</t>
  </si>
  <si>
    <t>3523013000062086</t>
  </si>
  <si>
    <t>2023-01-30 22:13</t>
  </si>
  <si>
    <t>2023年01月30日 16:59 10kV后山线074杆至牧场支线后端缺相 故障原因：10kV后山线074杆G703刀闸C相断裂</t>
  </si>
  <si>
    <t>30日16:59莒口所郑寿清汇报：10kV后山线074杆G703刀闸C相断裂
转告建阳服务调度班徐美凤
30日17:59 申请配电故障抢修单NO：NP-JY-PQ-2023-0006，工作负责人：周晓龙，工作内容：在10kV后山线074杆，进行G703刀闸损坏，更换高压刀闸，安全措施：10kV后山线054甲杆KY728开关、G740刀闸，10kV后山线066杆G759刀闸，10kV后山线070杆G760刀闸，10kV后山线079杆G797刀闸，10kV后山线牧场支线004甲杆KY726开关、G741刀闸，10kV后山线牧场支线002甲杆马甲坪配变跌落式熔断器、低压刀闸。
30日18:20联/配调罗晓伟遥控操作_：10kV后山线054甲杆KY728开关由运行转热备用，于30日18:20控分成功
30日 18:21告知建阳服务调度班徐美凤停电信息已变更
30日 18:22联/配调罗晓伟令汤淑瑶：查10kV马伏线124-1杆KY704开关确处热备用，于18:23执行完毕
30日18:24 联/配调罗晓伟令郑寿清：10kV后山线079杆G797刀闸由合闸转分闸，30日18:34操作成功
30日18:35联/配调罗晓伟遥控操作_：10kV马伏线124-1杆KY704开关由热备用转运行，于30日18:35控合失败（返校超时）
30日18:41联/配调罗晓伟令莒口操作郑寿清：10kV马伏线124-1杆KY704开关由热备用转运行，于30日18:44执行完毕
转告建阳服务调度班徐美凤
30日18:47 联/配调罗晓伟令郑寿清：10kV后山线牧场支线004甲杆KY726开关由运行转冷备用，30日18:58操作成功
30日18:47 联/配调罗晓伟令郑寿清：10kV后山线牧场支线002甲杆马甲坪配变由运行转热备用，30日19:03操作成功
30日18:47 联/配调罗晓伟令郑寿清：10kV后山线070杆G760刀闸由合闸转分闸，30日19:12操作成功
30日18:47 联/配调罗晓伟令郑寿清：10kV后山线066杆G759刀闸由合闸转分闸，30日19:22操作成功
30日18:47 联/配调罗晓伟令郑寿清：10kV后山线054甲杆KY728开关由热备用转冷备用，30日19:39操作成功
30日 19:41抢修许可票号：NP-JY-PQ-2023-0006,抢修负责人：周晓龙,抢修任务：1、10kV后山线074杆G703刀闸损坏，更换高压刀闸,抢修安措:断开10kV后山线054甲杆KY728开关、G740刀闸，断开10kV后山线066杆G759刀闸，断开10kV后山线070杆G760刀闸，断开10kV后山线079杆G797刀闸，断开10kV后山线牧场支线004甲杆KY726开关、G741刀闸，断开10kV后山线牧场支线002甲杆马甲坪配变跌落式熔断器、低压刀闸
30日 21:04抢修终结票号：NP-JY-PQ-2023-0006,抢修负责人：周晓龙,抢修任务：1、10kV后山线074杆G703刀闸损坏，更换高压刀闸,抢修安措:断开10kV后山线054甲杆KY728开关、G740刀闸，断开10kV后山线066杆G759刀闸，断开10kV后山线070杆G760刀闸，断开10kV后山线079杆G797刀闸，断开10kV后山线牧场支线004甲杆KY726开关、G741刀闸，断开10kV后山线牧场支线002甲杆马甲坪配变跌落式熔断器、低压刀闸，21:03莒口所周晓龙确认现场验收合格，具备送电条件，10kV后山线074杆G703刀闸处合闸
01月30日21:05 发令执行（10kV后山线054甲杆至079杆修后送电操作，见指令票NPBB23010288，于30日22:11执行完毕。）</t>
  </si>
  <si>
    <t>10kV后山线074杆G703刀闸C相断裂，设备本体老化。</t>
  </si>
  <si>
    <t>10kV后山线074杆</t>
  </si>
  <si>
    <t>2023-01-30 16:59</t>
  </si>
  <si>
    <t>2023-01-30 22:11</t>
  </si>
  <si>
    <t>2023-01-30 23:00</t>
  </si>
  <si>
    <t>莒口变10kV后山线921</t>
  </si>
  <si>
    <t>2023-01-31 09:41</t>
  </si>
  <si>
    <t>6946F036067980E2E0430A8EA81080E20000</t>
  </si>
  <si>
    <t>F098A1B9-8C95-4E61-AB06-31AB2A332E21</t>
  </si>
  <si>
    <t>GZ135223010052</t>
  </si>
  <si>
    <t>3523013000062982</t>
  </si>
  <si>
    <t>2023-01-30 17:37</t>
  </si>
  <si>
    <t>2023-01-30 18:22</t>
  </si>
  <si>
    <t>1月30日17:37 监控赵梦龙通知：东坑变10kV东吴Ⅱ回942过流Ⅰ段动作跳闸。故障原因：*</t>
  </si>
  <si>
    <t>1月30日17:37 监控赵梦龙通知：东坑变10kV东吴Ⅱ回942过流Ⅰ段动作跳闸，通知海沧操作班申祺、海沧抢修林少威。
18：04  申祺汇报：东桥环网柜10kVPT9004间隔柜门被炸开，通知海沧林智伟。
18：05 下令申祺：东桥环网柜10kV东桥Ⅰ回911、钟桥912、造船Ⅱ回913、东桥线914线路由运行转冷备用，18：08操作毕。
18：10 钟山运维郭昊旻汇报：东坑变10kV东吴Ⅱ回942开关过流Ⅰ段动作跳闸，故障指示器三相动作，电流13272A，大电流闭锁重合闸。
18：09 钟桥开闭所10kV东桥922开关由运行转热备用（遥控），钟桥开闭所10kVⅠ段母联900-Ⅰ开关由热备用转运行（遥控、转电），18：10操作毕。
18：10 下令郭昊旻东坑变10kV东吴Ⅱ回942线路由热备用转冷备用，18：18操作毕。
18：11 东冠#3环网柜10kV三四联络915开关由热备用转运行（遥控、转电），18：11操作毕。
18：22 下令申祺：东坑#3环网柜10kV东桥线905线路由运行转冷备用，18：23操作毕。
18：23 下令申祺：东坑#3环网柜10kV#2#3联络线901线路由冷备用转运行（转电），18：24操作毕。
18：31 下令林少威:10kV造船Ⅱ回#2杆高压开关由运行转冷备用，18:50 林少威汇报：10kV造船Ⅱ回#2杆高压开关断不开（通知林智伟），18：51 下令林少威：10kV造船Ⅱ回#2杆高压刀闸由合闸转分闸，19:27操作完毕
18：34 下令申祺：钟桥开闭所10kV东桥922线路由热备用转冷备用，18：37操作毕。
19:31下令申祺：东桥环网柜10kV东桥Ⅰ回911、钟桥912、造船Ⅱ回913、东桥线914线路由冷备用转检修，19：55操作毕。
20：10下令郭昊旻东坑变10kV东吴Ⅱ回942线路由冷备用转检修，22:06操作毕
20：14令申祺：东坑#3环网柜10kV东桥线905线路由冷备用转检修，20：20操作毕
20：21令申祺：钟桥开闭所10kV东桥922线路由冷备用转检修，20：27操作毕
20：39马青立交#1环网柜10kV一二联络914开关由热备用转合环运行（遥控），20：39操作毕（转电）
20：45令申祺：10kV造船Ⅰ回#2杆高压开关由运行转冷备用（解环），20:58操作毕
21：04令申祺：东钟环网柜10kV造船Ⅰ回913线路由运行转冷备用、东钟环网柜10kV造船Ⅰ回913线路由冷备用转检修，21：09操作毕
30日20:54 申请配电故障抢修单NO：XM-BB-PQ-2023-0054，工作负责人：杨佳祥
，工作内容：在10kV东桥环网柜，进行整台故障更换、调试及试验；在10kV造船Ⅱ回（右线）#2杆，进行高压开关不能分合闸故障处理，安全措施：110kV东坑变电站 10kV东吴Ⅱ回942线路转检修，10kV东桥环网柜 10kV东桥Ⅰ回911线路转检修，10kV东桥环网柜 10kV钟桥912线路转检修，10kV钟桥开闭所 10kV东桥922线路转检修，10kV东桥环网柜 10kV造船Ⅱ回913线路转检修，10kV东桥环网柜 10kV东桥线914线路转检修，10kV东坑#3环网柜 10kV东桥线905线路转检修，10kV东钟环网柜 10kV造船Ⅰ回913线路转检修，10kV造船Ⅰ回（左线）#2杆 高压刀闸，10kV造船Ⅱ回（右线）#2杆 高压刀闸。
30日22:11抢修许可：票号：XM-BB-PQ-2023-0054，抢修负责人：杨佳祥，抢修任务：在10kV东桥环网柜，进行整台故障更换、调试及试验；在10kV造船Ⅱ回（右线）#2杆，进行高压开关不能分合闸故障处理，抢修安措：110kV东坑变电站 10kV东吴Ⅱ回942线路转检修，10kV东桥环网柜 10kV东桥Ⅰ回911线路转检修，10kV东桥环网柜 10kV钟桥912线路转检修，10kV钟桥开闭所 10kV东桥922线路转检修，10kV东桥环网柜 10kV造船Ⅱ回913线路转检修，10kV东桥环网柜 10kV东桥线914线路转检修，10kV东坑#3环网柜 10kV东桥线905线路转检修，10kV东钟环网柜 10kV造船Ⅰ回913线路转检修，10kV造船Ⅰ回（左线）#2杆 高压刀闸，10kV造船Ⅱ回（右线）#2杆 高压刀闸。</t>
  </si>
  <si>
    <t>加强巡视和设备局放试验。</t>
  </si>
  <si>
    <t>东坑变电站942线路</t>
  </si>
  <si>
    <t>2023-01-31 09:00</t>
  </si>
  <si>
    <t>东坑变电站942</t>
  </si>
  <si>
    <t>2023-02-01 10:38</t>
  </si>
  <si>
    <t>1442484c-6dd5-4190-b0d7-830c724a67c0</t>
  </si>
  <si>
    <t>27BBCAC2-4256-4603-8961-14ABCF581365</t>
  </si>
  <si>
    <t>GZ1351515523010015</t>
  </si>
  <si>
    <t>3523013100007002</t>
  </si>
  <si>
    <t>2023-01-31 00:02</t>
  </si>
  <si>
    <t>2023-01-31 00:52</t>
  </si>
  <si>
    <t>2023年1月31日00:02 接工单：10kV主干道1-8红吴1#柱上开关跳闸，故障原因：10kV凉平顶13-19劳光农1配变下有老鼠烧黑尸体，经后端线路巡视无异常后于00:33送电正常。</t>
  </si>
  <si>
    <t>00:02 琅岐所何国魁汇报：10kV主干道1-8红吴1#柱上开关跳闸。查2000e发现10kV凉平顶13-16故障指示器动作
馈线开关均离线
00:21 琅岐所何国魁汇报：10kV凉平顶13-19劳光农1配变下有老鼠烧黑尸体，后端线路巡视无异常
00:21 令琅岐所何国魁：10kV主干道1-8红吴1#柱上开关由热备用转运行00：33
31日00:45  联/配调林荷钒收到现场_汇报：_
送电成功，结束流程</t>
  </si>
  <si>
    <t>老鼠跑到配变跌落式开关，发生短路引起开关跳闸。</t>
  </si>
  <si>
    <t>开展排查，对无绝缘护套老旧设备结合综合检修进行更换。</t>
  </si>
  <si>
    <t>琅岐变615红吴线（10kV主干道1-8红吴1#）</t>
  </si>
  <si>
    <t>2023-01-31 07:00</t>
  </si>
  <si>
    <t>2709</t>
  </si>
  <si>
    <t>琅岐变615红吴线</t>
  </si>
  <si>
    <t>2023-01-31 08:47</t>
  </si>
  <si>
    <t>E4776B9D-C6E8-4F79-97CB-0FD4AF20A730</t>
  </si>
  <si>
    <t>GZ13535323010007</t>
  </si>
  <si>
    <t>3523013100017336</t>
  </si>
  <si>
    <t>2023-01-31 01:33</t>
  </si>
  <si>
    <t>2023-01-31 04:04</t>
  </si>
  <si>
    <t>2023年01月31日1:21 县调吴小东汇报：寿宁城关变10kV安章线912线路B相失地不完全接地，无选线信号。故障原因为：无异常</t>
  </si>
  <si>
    <t>2023年01月31日1:21 寿宁城关变(寿宁城关变10kVⅡ段母线A相电压为7.47,B相电压为3.88,C相电压为7.37,零序电压为39.16,）
31日01:24联/配调吴小东遥控操作_：10kV安章线912线路#031杆031开关由运行转热备用，于31日01:24控分成功接地信号存在
31日01:29联/配调吴小东遥控操作_：10kV安章线912线路#028-1杆028-1开关由运行转热备用，于31日01:29控分成功接地信号存在
31日01:31联/配调吴小东遥控操作_：寿宁城关变电站.10kV.安章线间隔.912开关由运行转热备用，于31日01:31控分成功接地信号消失
2023年01月31日1:21 县调吴怡慰通知配电工区郑清江：寿宁城关变10kV安章线912线路B相失地不完全接地，无选线信号。即通知抢修班组巡视寿宁城关变电站.10kV.安章线间隔.912开关及其之后的设备。01时48分巡视人周良燏、郭雄、刘奶锦、叶登雄接受通知，开始巡线。
31日02:17  联/配调吴小东收到现场周良燏汇报：现场巡线发现寿宁城关变10kV安章线912开关至10kV安章线912线路水洋分线#001杆未发现异常；
申请隔离设备：10kV安章线912线路水洋分线#001杆001开关；隔离状态：热备用
31日02:22 联/配调吴小东令周良燏：10kV安章线912线路水洋分线#001杆001开关由运行转热备用，31日02:24操作成功
31日2:24  配电工区周良燏汇报县调吴小东：申请试送寿宁城关变10kV安章线912开关
31日02:27联/配调吴小东遥控操作_：寿宁城关变电站.10kV.安章线间隔.912开关由热备用转运行，于31日02:27控合成功，试送正常
31日02:29联/配调吴小东遥控操作_：10kV安章线912线路#031杆031开关由热备用转运行，于31日02:29控合成功
31日02:29联/配调吴小东遥控操作_：10kV安章线912线路#028-1杆028-1开关由热备用转运行，于31日02:29控合成功，线路恢复部分送电
31日02:41  联/配调吴小东收到现场周良燏汇报：巡线10kV安章线912线路水洋分线#001杆至10kV安章线912线路水洋档支线'#004杆未发现异常
申请隔离设备：10kV安章线912线路水洋档支线'#004杆004开关；隔离状态：热备用；试送设备：10k'V安章先
31日02:44 联/配调吴小东令周良燏：10kV安章线912线路水洋档支线#004杆004开关由运行转热备用，31日02:45操作成功
31日2:46配电工区周良燏汇报县调吴小东：申请试送10kV安章线912线路水洋分线#001杆001开关
31日02:48 联/配调吴小东令周良燏：10kV安章线912线路水洋分线#001杆001开关由热备用转运行，31日03:03操作成功
31日3:59 寿宁城关变电站失地(寿宁城关变电站.10kV.Ⅱ段母线A相电压为7.47,B相电压为3.88,C相电压为7.37,零序电压为39.16,寿宁城关变电站.10kV.Ⅰ段母线A相电压为7.47,B相电压为3.88,C相电压为7.37,零序电压为39.16,)。即通知抢修班组
31日04:01  联/配调吴小东收到现场周良燏汇报：巡视10kV安章线912线路水洋档支线#004杆至末端杆未发现异常；申请试送设备：10kV安章线912线路水洋档支线#004杆004开关热备用转运行
31日04:02 联/配调吴小东令周良燏：10kV安章线912线路水洋档支线#004杆004开关由热备用转运行，31日04:03操作成功，线路恢复全部送电</t>
  </si>
  <si>
    <t>寿宁城关变电站10kV安章线912线路</t>
  </si>
  <si>
    <t>2023-01-31 01:32</t>
  </si>
  <si>
    <t>2023-01-31 04:02</t>
  </si>
  <si>
    <t>2023-01-31 08:00</t>
  </si>
  <si>
    <t>2023-01-31 18:36</t>
  </si>
  <si>
    <t>3E0B223A-8C7D-4B35-8312-DF2BF0A91926</t>
  </si>
  <si>
    <t>GZ13575623010023</t>
  </si>
  <si>
    <t>3523013100018308</t>
  </si>
  <si>
    <t>2023-01-31 07:21</t>
  </si>
  <si>
    <t>2023-01-31 09:31</t>
  </si>
  <si>
    <t>31日7:13 北团变电站.10kV.Ⅰ段母线B相失地(A相电压为9.59,B相电压为0.83,C相电压为9.71,零序电压为0.00,)无选线信号。10kV山下#7变支线#002杆K291开关上送零序电流23.5A，北团变10kV四堡线965开关上送零序电流17.76A，故障原因为： 10kV山下#7变支线#019杆G513刀闸跳线搭到横担上</t>
  </si>
  <si>
    <t>31日07:19联/配调张澎【顺控】遥控操作_：10kV山下#7变支线#002杆K291开关由运行转热备用，于31日07:19控分成功接地信号消失
31日7:21 北团变电站失地(北团变电站.10kV.Ⅰ段母线A相电压为9.59,B相电压为0.83,C相电压为9.71,零序电压为0.00,)。即通知北团供电所马稳巡视10kV山下#7变支线#002杆K291开关及其之后的设备。
31日07:39北团供电所刘海汇报：10kV山下#7变支线#019杆G513刀闸跳线搭到横担
31日09:08 申请配电故障抢修单NO：SG-LC-PD-2023010，工作负责人：黄敏林
，工作内容：10kV山下#7变支线#019杆抛线烧坏带电处理更换，安全措施：断开10kV山下#7变支线#002杆K291开关，断开10kV山下#7变支线#019杆K290开关。
31日09:10抢修许可：票号：SG-LC-PD-2023010，抢修负责人：黄敏林，抢修任务：10kV山下#7变支线#019杆抛线烧坏带电处理更换，抢修安措：断开10kV山下#7变支线#002杆K291开关，断开10kV山下#7变支线#019杆K290开关。
31日09:25抢修终结：票号：SG-LC-PD-2023010，抢修负责人：黄敏林，抢修任务：10kV山下#7变支线#019杆抛线烧坏带电处理更换，抢修安措：断开10kV山下#7变支线#002杆K291开关，断开10kV山下#7变支线#019杆K290开关。
送电票：LC-ZLP-202301199，31日09:27开始执行</t>
  </si>
  <si>
    <t>北团变10kV四堡线965线路山下#7变支线#002杆K291开关</t>
  </si>
  <si>
    <t>2023-01-31 07:20</t>
  </si>
  <si>
    <t>2023-01-31 09:25</t>
  </si>
  <si>
    <t>2023-01-31 11:00</t>
  </si>
  <si>
    <t>北团变10kV四堡线965线路</t>
  </si>
  <si>
    <t>2023-01-31 11:17</t>
  </si>
  <si>
    <t>8C507E17-D8F0-4256-B51B-89C26383A29D</t>
  </si>
  <si>
    <t>GZ13535423010019</t>
  </si>
  <si>
    <t>3523013100020674</t>
  </si>
  <si>
    <t>2023-01-31 08:36</t>
  </si>
  <si>
    <t>2023-01-31 10:27</t>
  </si>
  <si>
    <t>31日8:35 霞浦亭头变电站10kV笕下线ISA-367定时限过流保护动作,重合闸不成功；故障原因为：异物引发故障</t>
  </si>
  <si>
    <t>31日8:37 霞浦亭头变电站10kV笕下线ISA-367定时限过流保护动作，重合闸不成功； 即通知抢修班组巡视跳闸点霞浦亭头变电站10kV笕下线间隔953开关及其之后的设备，重点关注霞浦亭头变电站10kV笕下线间隔953开关至10kV笕下线#001杆K001开关之间区域。通知西关运维站检查站内一、二次设备情况08时47分巡视人吴健、许长新、林国斌、谢帮勇接受通知，开始巡线。
31日09:40  联/配调郑志敏收到现场许长新汇报：现场确认跳闸开关为：笕下线953开关；保护动作：；
隔离设备：笕下线012杆K012开关；隔离状态：热备用；
巡视无异常范围：10kV笕下线001杆-10kV笕下线164杆；试送设备：10kV笕下线953开关；
故障原因：异物引发故障；故障现象：架空类裸导线短路、接地
31日09:44联/配调郑志敏遥控操作_：10kV笕下线#012杆K012开关由运行转热备用，于31日09:44控分失败
31日09:44 联/配调郑志敏令许长新：10kV笕下线#012杆K012开关由运行转热备用，31日10:02操作成功
31日10:05  联/配调郑志敏收到现场许长新汇报：保护动作：无保护；
巡视无异常范围：10kV笕下线#001杆-10kV笕下线#164杆；试送设备：10kV笕下线953开关；
故障原因：异物引发故障；故障现象：架空类裸导线短路、接地
31日10:08联/配调郑志敏遥控操作_：霞浦亭头变电站.10kV.笕下线间隔.953开关由热备用转运行，于31日10:08控合成功
31日10:17  联/配调郑志敏收到现场许长新汇报：
巡视无异常范围：10kV笕下线#012杆-10kV笕下线保安分线#012杆；试送设备：10kV笕下线#012杆K012开关
31日10:20联/配调郑志敏遥控操作_：10kV笕下线#012杆K012开关由热备用转运行，于31日10:20控合成功，全线送电</t>
  </si>
  <si>
    <t>小鸟飞落至10kV笕下线012杆G012刀闸上导致</t>
  </si>
  <si>
    <t>霞浦亭头变电站10kV笕下线953线路</t>
  </si>
  <si>
    <t>2023-01-31 08:35</t>
  </si>
  <si>
    <t>2023-01-31 15:00</t>
  </si>
  <si>
    <t>10kV笕下线953线路</t>
  </si>
  <si>
    <t>2023-01-31 10:47</t>
  </si>
  <si>
    <t>be592677-d263-4807-9df1-ee75e577befc</t>
  </si>
  <si>
    <t>B0FDF526-82EF-4766-BBDC-B9F7CE733F81</t>
  </si>
  <si>
    <t>GZ13565723010059</t>
  </si>
  <si>
    <t>3523013100052235</t>
  </si>
  <si>
    <t>2023-01-31 13:53</t>
  </si>
  <si>
    <t>2023-01-31 14:53</t>
  </si>
  <si>
    <t>31日13:52  南胜变10kV龙心线917开关过流Ⅰ段动作跳闸，大电流闭锁重合闸，故障原因为：10kV法华支线#26杆-#27杆异物缠绕导线</t>
  </si>
  <si>
    <t>31日13:56 DMS系统研判：南胜变10kV龙心线917开关过流Ⅰ段动作跳闸，大电流闭锁重合闸，即通知南胜所曾友平组织人员巡线，通知小溪运维班郑惠平巡视站内设备。14时01分巡视人曾友平接受通知，开始巡线。14时18分巡视人林智勇、陈显翊、陈永军、林顺发、黄镇辉、曾友平、杨金山、林明智接受通知，开始巡线。
31日14:02  联/配调程舒渊收到小溪运维班曾琪文汇报：南胜变10kV龙心线917开关过流Ⅰ段动作跳闸，大电流闭锁重合闸，开关间隔无异常
31日14:23  联/配调程舒渊收到南胜所曾友平汇报：南胜变10kV龙心线917开关过流Ⅰ段动作跳闸，大电流闭锁重合闸，10kV法华支线#26杆-#27杆异物缠绕导线。
31日14:24 联/配调程舒渊令南胜所杨金山：10kV法华支线#22杆Z-4064开关由运行转冷备用，31日14:28操作成功
31日14:29联/配调程舒渊遥控操作_：南胜变10kV龙心线917开关由热备用转运行，于31日14:29控合成功，正常
31日14:45  联/配调程舒渊收到南胜所杨金山汇报：10kV法华支线#26杆-#27杆异物已处理，无其他异常，申请试送
31日14:46 联/配调程舒渊令南胜所杨金山：10kV法华支线#22杆Z-4064开关由冷备用转运行，31日14:52操作成功，正常</t>
  </si>
  <si>
    <t>异物缠绕导线</t>
  </si>
  <si>
    <t>南胜变龙心线917线路</t>
  </si>
  <si>
    <t>2023-01-31 13:52</t>
  </si>
  <si>
    <t>2023-01-31 14:50</t>
  </si>
  <si>
    <t>2023-01-31 20:00</t>
  </si>
  <si>
    <t>3771</t>
  </si>
  <si>
    <t>南胜变龙心线917</t>
  </si>
  <si>
    <t>2023-01-31 16:02</t>
  </si>
  <si>
    <t>13DKXZGX-1377956</t>
  </si>
  <si>
    <t>E0F7CE56-AE03-4714-8233-52E551FADB2C</t>
  </si>
  <si>
    <t>GZ13576023010041</t>
  </si>
  <si>
    <t>3523013100059903</t>
  </si>
  <si>
    <t>2023-01-31 14:51</t>
  </si>
  <si>
    <t>2023-01-31 20:41</t>
  </si>
  <si>
    <t>2023-01-31 14:36 DMS弹窗龙车变10kVⅠ段母线A相失地(A相电压为0.85,B相电压为10.06,C相电压为10.81,零序电压为103.57,)。故障原因为：10kV新坑小村支线#28杆A相悬瓶有裂纹</t>
  </si>
  <si>
    <t>查DMS10kV柱上开关无零序突变
31日14:40联/配调林镇伟【顺控】遥控操作_：龙车变电站.10kV.龙旺线间隔.905开关由运行转热备用，于日控分成功，失地未消失
31日14:40联/配调林镇伟【顺控】遥控操作_：龙车变电站.10kV.龙旺线间隔.905开关由热备用转运行，于日控合成功
31日14:43联/配调林镇伟【顺控】遥控操作_：10kV龙盂线#1杆1K开关由运行转热备用，于31日14:43控分失败
31日14:45联/配调林镇伟【顺控】遥控操作_：龙车变电站.10kV.龙盂线间隔.907开关由运行转热备用，于日控分成功，失地未消失
31日14:45联/配调林镇伟【顺控】遥控操作_：龙车变电站.10kV.龙盂线间隔.907开关由热备用转运行，于日控合成功
31日14:45联/配调林镇伟【顺控】遥控操作_：龙车变电站.10kV.龙新线间隔.901开关由运行转热备用，于日控分成功接地信号消失
31日14:48联/配调林镇伟【顺控】遥控操作_：10kV龙新线#05A杆K1开关由运行转热备用，于31日14:48控分成功
31日14:48联/配调林镇伟【顺控】遥控操作_：龙车变电站.10kV.龙新线间隔.901开关由热备用转运行，于31日14:48控合成功
2023-01-31 14:36 DMS弹窗龙车变10kVⅠ段母线A相失地(龙车变电站.10kV.Ⅰ段母线A相电压为0.85,B相电压为10.06,C相电压为10.81,零序电压为103.57,)。即通知抢修班组巡视10kV龙新线#05A杆K1开关及其之后的设备。15时38分巡视人吕荣鑫、郭永泉、陈洪文、林柏生、陈汉雄、陈德武、许志平接受通知，开始巡线。
31日16:01  联/配调林镇伟收到现场陈洪文汇报：10kV龙新线#05杆至#041杆线路巡视无异常，申请：断开10kV龙新线#41杆K1开关，试送10kV龙新线#05A杆K1开关
31日16:05 联/配调林镇伟令林柏生：10kV龙新线#41杆K1开关由运行转热备用，31日16:10操作成功
31日16:12联/配调林镇伟遥控操作_：10kV龙新线#05A杆K1开关由热备用转运行，于31日16:12控合成功，送电运行正常
31日16:47  联/配调林镇伟收到现场陈洪文汇报：10kV龙新线#041杆至#047杆、10kV仙宫支线#1至#32A杆巡视无异常；申请：断开10kV新坑小村支线#03杆K1开关，试送10kV龙新线#041杆K1开关
31日16:48联/配调林镇伟遥控操作_：10kV新坑小村支线#03杆K1开关由运行转热备用，于31日16:48控分成功
31日16:48 联/配调林镇伟令吕荣鑫：10kV龙新线#41杆K1开关由热备用转运行，31日16:51操作成功，送电运行正常
31日18：46 永福所林柏生汇报：故障系10kV新坑小村支线#28杆A相悬瓶有裂纹
31日18:48 申请配电故障抢修单NO：SG-QX-ZP-0001682，工作负责人：陈德武
，工作内容：10kV新坑小村支线#28杆A相悬瓶有裂纹及刀闸操作机构消缺处理，安全措施：10kV新坑小村支线#03杆K1开关、G1刀闸，10kV新坑小村支线#33杆G1刀闸，10kV新坑小村支线#34杆K1开关、G1刀闸。
31日18:52 联/配调章德华令陈洪文：10kV新坑小村支线#03杆K1开关由热备用转冷备用，31日18:56操作成功
31日18:58 联/配调章德华令陈洪文：10kV新坑小村支线#33杆G1刀闸由合闸转分闸，31日19:05操作成功
31日19:06 联/配调章德华令陈洪文：10kV新坑小村支线#34杆K1开关由运行转冷备用，31日19:11操作成功，做好安全措施
31日19:17抢修许可：票号：SG-QX-ZP-0001682，抢修负责人：陈德武，抢修任务：10kV新坑小村支线#28杆A相悬瓶有裂纹及刀闸操作机构消缺处理，抢修安措：10kV新坑小村支线#03杆K1开关、G1刀闸，10kV新坑小村支线#33杆G1刀闸，10kV新坑小村支线#34杆K1开关、G1刀闸。
31日20:12抢修终结：票号：SG-QX-ZP-0001682，抢修负责人：陈德武，抢修任务：10kV新坑小村支线#28杆A相悬瓶有裂纹及刀闸操作机构消缺处理，抢修安措：10kV新坑小村支线#03杆K1开关、G1刀闸，10kV新坑小村支线#33杆G1刀闸，10kV新坑小村支线#34杆K1开关、G1刀闸。
送电票：ZP-ZLP-202301148，31日20:13开始执行，31日20时34分执行完毕。</t>
  </si>
  <si>
    <t>10kV新坑小村支线#28杆A相悬瓶有裂纹</t>
  </si>
  <si>
    <t>2023-01-31 22:00</t>
  </si>
  <si>
    <t>288488</t>
  </si>
  <si>
    <t>10kV龙新线901开关单元主干线</t>
  </si>
  <si>
    <t>2023-01-31 21:04</t>
  </si>
  <si>
    <t>6F051E35-4CBE-4B57-AB04-FF98BFA53347</t>
  </si>
  <si>
    <t>LS1351515623010019</t>
  </si>
  <si>
    <t>3523013100075543</t>
  </si>
  <si>
    <t>2023-01-31 16:23</t>
  </si>
  <si>
    <t>2023-01-31 19:02</t>
  </si>
  <si>
    <t>31日 15：24 地调监控汇报：鹤林变I段母线电压异常（A相电压5.2，B相电压5.2，C相电压7.3）。DMS显示10kV三八路21-198-6后端配变及用户电压异常。16：22隔离10kV三八路21-198-6柱上开关后鹤林变I段母线电压恢复正常。故障原因：10kV三八路21-198-6刀闸下端引流线断一相。故障处理后于19：23送电正常并转回原方式。
原断点：园中新苑北三环环网902</t>
  </si>
  <si>
    <t>31日15:16 福州.鹤林变/10kV.Ⅰ段母线A相电压为5.12,B相电压为5.73,C相电压为7.31,零序电压为2.38,)无选线信号 
15：24 监控张鲁盛：鹤林变I段母线电压异常（A：5.2，B：5.2，C：7.3）
31 日15：23 地调林冠雄：申请合分鹤林变10kV I、II段母联93M开关
15：24 令凤坂运维杨亮：鹤林变10kV I、II段母联93M开关由热备用转合环运行；鹤林变10kV I、II段母联93M开关由合环运行转热备用，15：29操作成功，I段母线电压异常未消失（5.14, 5.81, 7.37）。
31日DMS故障感知研判：三八路21-188-4有接地告警信号。查看DMS，三八路21-198-6柱上开关后端配变及用户电压异常，15：30通知晋抢吴太楠、王志宏。
15：27 用户登鸿电力（三八路21-187-8支2）汇报：感知到电压不平衡，该用户已解列。
16：10 吴太楠：已到现场。
31日16:10 联/配调王武令吴太楠:三八路21.198.6柱上开关由运行转冷备用，31日16:22操作成功，鹤林变I段母线电压恢复正常。
16：22吴太楠汇报：三八路21-198-6刀闸下端引流线断一相。
31日15:16 福州.鹤林变/10kV.Ⅰ段母线A相电压为5.12,B相电压为5.73,C相电压为7.31,零序电压为2.38,)无选线信号 即通知【xxx】巡视跳闸点福州.鹤林变/10kV.苗圃线914开关，及其之后的设备。
31 日16：49 地调林冠雄：鹤林变I段、福兴变II段10kV系统准备合解环
31日16:57 联/配调王武令林杰:园中新苑北三环环网10kV三八一902三工位开关由热备用转合环运行，31日16:58操作成功
31日16:59 联/配调王武令王武:三八路21.2.126东区水厂（二）柱上开关由合环运行转热备用，31日17:00操作成功
31日17:01 联/配调王武令林杰:三八路21.2.126东区水厂（二）柱上开关由热备用转冷备用，31日17:08操作成功
31日17:03 申请配电故障抢修单NO：FZ-BB-PQ-2023-0113，工作负责人：张勇4
，工作内容：在10kV三八路21.198.6，进行杆上设备抢修。，安全措施：
10kV三八路21.2.121 园中柱上开关转冷备用
10kV三八路21.2.126 东区水厂（二）柱上开关转冷备用
10kV三八路21.187.3 三八路21.187.3柱上开关转冷备用。
31日17:08 联/配调王武令王志宏:三八路21.187.3柱上开关由运行转冷备用，31日17:14操作成功
17：19通知王志宏继续巡视三八路21-198-6后端线路。
31日17:19 联/配调王武令林杰:三八路21.2.121园中柱上开关由运行转冷备用，31日17:26操作成功
31日17:27抢修许可：票号：FZ-BB-PQ-2023-0113，抢修负责人：张勇4，抢修任务：在10kV三八路21.198.6，进行杆上设备抢修。，抢修安措：10kV三八路21.2.121 园中柱上开关转冷备用
10kV三八路21.2.126 东区水厂（二）柱上开关转冷备用
10kV三八路21.187.3 三八路21.187.3柱上开关转冷备用。
31日18:09抢修终结：票号：FZ-BB-PQ-2023-0113，抢修负责人：张勇4，抢修任务：在10kV三八路21.198.6，进行杆上设备抢修。，抢修安措：10kV三八路21.2.121 园中柱上开关转冷备用
10kV三八路21.2.126 东区水厂（二）柱上开关转冷备用
10kV三八路21.187.3 三八路21.187.3柱上开关转冷备用。
送电指令票详见指令票NO：福州2023010700#指令票
送电成功，结束流程</t>
  </si>
  <si>
    <t>三八路21.198.6柱上开关刀闸边相下端断线</t>
  </si>
  <si>
    <t>鹤林变914苗圃线路</t>
  </si>
  <si>
    <t>2023-01-31 18:15</t>
  </si>
  <si>
    <t>64624BA7-6D91-455F-855B-F08F1D442E1F</t>
  </si>
  <si>
    <t>GZ1354515423010023</t>
  </si>
  <si>
    <t>3523013100075877</t>
  </si>
  <si>
    <t>2023-01-31 16:55</t>
  </si>
  <si>
    <t>2023-01-31 17:56</t>
  </si>
  <si>
    <t>31日16：50 系统研判：10kV棠坡线霞光路环网柜902开关跳闸
故障原因：10kV中建四局万达南（地块三）＃1箱式变分线#001杆001开关出线电缆故障</t>
  </si>
  <si>
    <t>31日16:50 系统 研判：棠坡线934线路10kV棠坡线霞光路环网柜902开关跳闸即通知抢修班组巡视跳闸点10kV棠坡线霞光路环网柜902开关及其之后的设备。17时20分巡视人唐剑彬、肖华振、汤威涛、车畅、陈振勇接受通知，开始巡线。
31日17:25 联/配调姚建峰令唐剑彬：10kV三迪城市花园#2配电室三迪城市花园Ⅰ路线901开关由运行转热备用，31日17:32操作成功
31日17:35 联/配调方宇程令唐剑彬：10kV三迪城市花园#2配电室三迪城市花园Ⅱ路线902开关由热备用转运行，31日17:35操作成功
31日17:35 联/配调方宇程令唐剑彬：10kV棠坡线#038杆038开关由运行转热备用，31日17:36操作成功
31日17:41  联/配调方宇程收到现场唐剑彬汇报：现场确认跳闸开关为：10kV棠坡线霞光路环网柜902开关；故障原因：10kV中建四局万达南（地块三）＃1箱式变分线#001杆001开关出线电缆故障；
隔离设备：10kV中建四局万达南（地块三）＃1箱式变分线#001杆001开关；隔离状态：冷备用；试送设备：棠坡线霞光路环网柜902开关、10kV棠坡线#038杆038开关
31日17:41 联/配调方宇程令唐剑彬：10kV棠坡线霞光路环网柜10kV棠坡线出线902开关由热备用转运行，31日17:50操作成功
31日17:51 联/配调方宇程令唐剑彬：10kV中建四局万达南（地块三）#1施工箱式变分线#001杆001开关由运行转冷备用，31日17:51操作成功
31日17:51 联/配调方宇程令唐剑彬：10kV棠坡线#038杆038开关由热备用转运行，31日17:56操作成功</t>
  </si>
  <si>
    <t>用户将自己的电缆挖断引起10kV棠坡线霞光路环网柜902开关跳闸，属于用户影响</t>
  </si>
  <si>
    <t>1.加强电力设施保护宣传，禁止在线路设备、电缆周围搭盖或拆除可能危及线路运行安全的建筑，如要在线路周边合理施工，应注意好安全距离。
2.对中建四局施工单位发放电力安全隐患通知书</t>
  </si>
  <si>
    <t>城南变10kV棠坡线934线路棠坡线霞光路环网柜902开关</t>
  </si>
  <si>
    <t>2023-01-31 16:54</t>
  </si>
  <si>
    <t>2023-01-31 15:43</t>
  </si>
  <si>
    <t>2023-01-31 23:00</t>
  </si>
  <si>
    <t>2023-02-02 16:29</t>
  </si>
  <si>
    <t>8EDDE4B3-FD80-4644-B65D-0A5212D8FAF1</t>
  </si>
  <si>
    <t>GZ13535823010003</t>
  </si>
  <si>
    <t>3523013100100944</t>
  </si>
  <si>
    <t>2023-01-31 23:42</t>
  </si>
  <si>
    <t>2023-02-01 02:02</t>
  </si>
  <si>
    <t>2023年01月31日23:16周寿联调吴岸硕汇报：10kV桥岩线#016杆至#069杆之间C相完全接地。故障原因为：10kV桥岩线 #055杆0551刀闸c相松动打火</t>
  </si>
  <si>
    <t>2023年01月31日23:16  DMS研判：周宁泗桥变电站失地(周宁泗桥变电站.10kV.Ⅰ段母线A相电压为9.19,B相电压为9.99,C相电压为1.31,零序电压为8.71,)
31日23:18联/配调吴岸硕【顺控】遥控操作_：10kV桥岩线#069杆069开关由运行转热备用，于31日23:18控分成功
31日23:19联/配调吴岸硕【顺控】遥控操作_：10kV周墩分线#001杆001开关由运行转热备用，于31日23:19控分成功
31日23:20联/配调吴岸硕【顺控】遥控操作_：10kV桥岩线#041杆041开关由运行转热备用，于31日23:20控分成功
31日23:21联/配调吴岸硕【顺控】遥控操作_：10kV桥岩线#016杆016开关由运行转热备用，于31日23:21控分失败（实际现场确认遥控成功）
接地信号消失
23：22周寿联调吴岸硕通知浦源镇供电所陈勇：10kV桥岩线#016杆至#069杆之间C相完全接地。令其巡线
02月01日01:00  联/配调吴岸硕收到现场叶林林汇报：现场确认跳闸开关为：10kV桥岩线983开关；故障原因：雷害；故障现象：#055杆0551刀闸c相松动打火；故障点：#055杆0551刀闸c相松动打火
01日01:13  联/配调吴岸硕收到现场叶林林汇报：试送设备：10kV桥岩线#016杆016开关；
故障现象：10kV桥岩线#055杆0551刀闸c相发热松动，使用绝缘棒操作合位架空类隔离刀闸端子发热；
故障点：10kV桥岩线#055杆0551刀闸c相发热松动，使用绝缘棒操作合位
01日01:21 联/配调吴岸硕令陈日发：10kV桥岩线#016杆016开关由热备用转运行，01日01:22操作成功
1日01:23联/配调吴岸硕遥控操作：10kV桥岩线#041杆041开关由热备用转运行，于01日01:24控合成功
01日01:25 联/配调吴岸硕令陈日发：10kV周墩分线#001杆001开关由热备用转运行，01日01:25操作成功
1日01:26联/配调吴岸硕遥控操作_：10kV桥岩线#069杆069开关由热备用转运行，于01日01:26控合成功
线路已全部恢复送电</t>
  </si>
  <si>
    <t>10kV桥岩线#055杆0551刀闸c相发热松动，使用绝缘棒操作合位架空类隔离刀闸端子发热</t>
  </si>
  <si>
    <t>2023-01-31 23:40</t>
  </si>
  <si>
    <t>2023-02-01 06:00</t>
  </si>
  <si>
    <t>2023-02-01 08:05</t>
  </si>
  <si>
    <t>13DKX-23565</t>
  </si>
  <si>
    <t>8E3B1050-7302-45D2-B5E8-58FBF74BFA30</t>
  </si>
  <si>
    <t>GZ13575723010027</t>
  </si>
  <si>
    <t>3523013100104074</t>
  </si>
  <si>
    <t>2023-01-31 23:53</t>
  </si>
  <si>
    <t>2023-02-01 01:11</t>
  </si>
  <si>
    <t>31日23:46DMS研判： 培丰变10kVⅠ段母线B相失地（A9.74、B0.78、C9.99、零序电压为94.46），无选线信号。原因： 10kV培振线田地支线#73杆B相避雷器烧坏。</t>
  </si>
  <si>
    <t>31日23:46DMS研判： 培丰变10kVⅠ段母线B相失地（A9.74、B0.78、C9.99、零序电压为94.46），无选线信号。即通知抢修班组卢龙珍到10kV培振线田地支线#73杆73K开关处查看保护。
31日23:48联/配调江一鹤【顺控】遥控操作_：10kV培振线田地支线#73杆73K开关由运行转热备用，于31日23:48控分失败
31日23:50联/配调江一鹤【顺控】遥控操作_：10kV培振线田地支线#64杆64K开关由运行转热备用，于31日23:50控分失败
31日23:52联/配调江一鹤【顺控】遥控操作_：10kV培振线田地支线#46杆46K开关由运行转热备用，于31日23:52控分成功接地信号消失
01日00:40  联/配调江一鹤收到现场简龙才汇报：10kV培振线田地支线#73杆B相避雷器烧坏，待绝缘处理。
01日01:06  联/配调江一鹤收到现场简龙才汇报：10kV培振线田地支线#73杆B相避雷器已绝缘处理，线路具备送电条件。
1日01:09联/配调丘毅安遥控操作_：10kV培振线田地支线#46杆46K开关由热备用转运行，于01日01:09控合成功</t>
  </si>
  <si>
    <t>2018年线路改造时外协队伍在施工时错把间隙避雷器当无间隙直接式氧化锌避雷器使用，导致避雷器被击穿。</t>
  </si>
  <si>
    <t>1、加强班组技能培训。2、加强外协队伍施工材料管理，避免材料混乱。按项目领用材料，一项目一批材料防止材料拿错。3、增强现场双工负责人现场检查、核对意识。</t>
  </si>
  <si>
    <t>10kV培振线田地支线#46杆46K开关</t>
  </si>
  <si>
    <t>2023-02-01 01:09</t>
  </si>
  <si>
    <t>培丰变10kV培振线679线路</t>
  </si>
  <si>
    <t>2023-02-01 02:04</t>
  </si>
  <si>
    <t>c66328a7-8267-4c55-b50e-5ad753804a3d</t>
  </si>
  <si>
    <t>17EF4FEE-DDF3-4AB4-9B7E-16E17387F686</t>
  </si>
  <si>
    <t>GZ13575623020001</t>
  </si>
  <si>
    <t>3523020100025013</t>
  </si>
  <si>
    <t>隔川乡供电所</t>
  </si>
  <si>
    <t>2023-02-01 07:02</t>
  </si>
  <si>
    <t>2023-02-01 08:48</t>
  </si>
  <si>
    <t>1日6:58 DMS研判： 10kV莲郊Ⅱ路#020塔K224开关跳闸，故障原因：10kV鑫福康专变用户低压故障</t>
  </si>
  <si>
    <t>1日7:2  即通知抢修班组巡视跳闸点10kV莲郊Ⅱ路#020塔K224开关及其之后的设备。07时38分巡视人张海仁、周权接受通知，开始巡线。
01日08:26  联/配调张增华收到现场张海仁汇报：现场确认跳闸开关为：10kV莲郊Ⅱ路#020塔K224开关；保护动作：10kV莲郊Ⅱ路#020塔K224开关过流Ⅰ段保护动作.；
故障原因：用户内部故障；故障现象：用户类用户设备用户设备故障
01日08:23 联/配调张增华收到现场张海仁汇报：10kV鑫福康专变用户低压故障，用户专变已转热备用，线路巡视无其他异常，具备送电条件
01日08:36 联/配调马航宇令张海仁：10kV莲郊Ⅱ路#020塔K224开关由热备用转运行，01日08:43操作成功</t>
  </si>
  <si>
    <t>用户内部低压配电室接线开关引起故障跳闸。</t>
  </si>
  <si>
    <t>督促用户加强内部设备巡视及检修，对本次故障设备需出俱试验合格报告后方可进行送电。</t>
  </si>
  <si>
    <t>莲冠变10kV莲郊Ⅱ路679线路莲郊Ⅱ路#020塔K224开关</t>
  </si>
  <si>
    <t>2023-02-01 07:01</t>
  </si>
  <si>
    <t>2023-02-01 14:00</t>
  </si>
  <si>
    <t>莲冠变10kV莲郊Ⅱ路679线路</t>
  </si>
  <si>
    <t>2023-02-01 16:25</t>
  </si>
  <si>
    <t>FED3A237887147FCAEFF83679B61AB14421B</t>
  </si>
  <si>
    <t>4591A442-CC21-4C42-AC41-7FCFAA4DDCC7</t>
  </si>
  <si>
    <t>GZ13525423020001</t>
  </si>
  <si>
    <t>3523020100025488</t>
  </si>
  <si>
    <t>2023-02-01 08:42</t>
  </si>
  <si>
    <t>2023-02-01 11:33</t>
  </si>
  <si>
    <t>2月1日8:30江头抢修郑作常报：10kV嘉莲配电站全站停电。故障原因：</t>
  </si>
  <si>
    <t>08时42分，联/配调黄亦昕发布停电信息，发布设备为莲花开关站#3线916开关，通知相关人员巡视莲花开关站#3线916开关及其之后设备。
01日08:38 江头抢修郑作常报：莲花开关站10kV#3线916开关零序保护动作，开关跳闸，故障零序电流378A，未安装电缆头故障指示器
8:44江头抢修郑作常报：10kV莲花#3环网柜停电，各馈线开关未跳闸，故障指示器未装
8:45遥控：莲花#3环网柜10kV#3线901开关由运行转热备用
8:46下令郑作常：莲花开关站10kV#3线916开关由热备用转运行，8:48操作毕，送电正常
8:47遥控：莲花#3环网柜10kV嘉莲903开关由运行转热备用
8:48遥控：莲花#3环网柜10kV#3线901开关由热备用转运行，送电正常
9:01下令郑作常：嘉莲配电站10kV莲花三环911线路由运行转冷备用，9:04操作毕
9:05遥控：莲花#3环网柜10kV嘉莲903开关由热备用转运行，郑作常报嘉莲配电站10kV莲花三环911线路侧没电
9:07遥控：莲花#3环网柜10kV嘉莲903开关由运行转热备用
9:10郑作常报：莲花开关站10kV#3线916开关零序保护动作，开关跳闸，故障零序电流412A，即下令郑作常：莲花开关站10kV#3线916开关由热备用转运行，9:12操作毕，正常
9:15下令郑作常：莲花#3环网柜10kV嘉莲903线路由热备用转冷备用、莲花#3环网柜10kV嘉莲903线路由冷备用转检修，9:18操作毕
9:30下令郑作常：嘉莲配电站10kV莲花三环911线路由冷备用转检修，9:33操作毕，即通知突击队杨振兴，运维杨河林
10:10突击队林军报：10kV嘉莲配电站#1变低压发电需借用低压总开401开关，10:01借用林军10kV嘉莲配电站#1变低压总开401开关
11:33黄正兴报嘉莲配电站#1变低压侧已用发电车供电正常
1日11:45 申请配电故障抢修单NO：20201288，工作负责人：柯金泉
，工作内容：莲花#3环网柜10kV嘉莲903间隔至嘉莲配电站10kV莲花三环911间隔电缆抢修，安全措施：莲花#3环网柜10kV嘉莲903线路转检修，嘉莲配电站10kV莲花三环911线路转检修。
01日11:48抢修许可：票号：20201288，抢修负责人：柯金泉，抢修任务：莲花#3环网柜10kV嘉莲903间隔至嘉莲配电站10kV莲花三环911间隔电缆抢修，抢修安措：莲花#3环网柜10kV嘉莲903线路转检修，嘉莲配电站10kV莲花三环911线路转检修。</t>
  </si>
  <si>
    <t>莲花#3环网柜到嘉莲配电站进线电缆老化</t>
  </si>
  <si>
    <t>莲坂变电站927 , 莲花开关站#3线916开关</t>
  </si>
  <si>
    <t>2023-02-02 18:17</t>
  </si>
  <si>
    <t>2023-02-02 13:00</t>
  </si>
  <si>
    <t>莲坂变电站927</t>
  </si>
  <si>
    <t>2023-02-03 08:22</t>
  </si>
  <si>
    <t>949D4BD2-86F7-47FD-8073-DF077BCCD55F</t>
  </si>
  <si>
    <t>GZ13515723020001</t>
  </si>
  <si>
    <t>3523020100039334</t>
  </si>
  <si>
    <t>2023-02-01 10:18</t>
  </si>
  <si>
    <t>2023-02-01 11:00</t>
  </si>
  <si>
    <t>1日10:13 35kV三港溪变10kV三一线914开关过流III段动作跳闸；重合不成功。于11：01恢复送电（除叶洋电站除外）属白中所</t>
  </si>
  <si>
    <t>1日10:13 宝峰线#008-1金坑开关跳闸；福州.三港溪变/10kV.三一线914开关跳闸；叶洋线#001叶洋电站开关叶洋线#001叶洋电站开关相间过流告警；宝峰线#008-1金坑开关宝峰线#008-1金坑开关高频保护动作；福州.三港溪变/10kV.三一线914开关福州.三港溪变/10kV.三一线914/CSC-211.过流Ⅲ段动作；福州.三港溪变/10kV.三一线914开关福州.三港溪变/10kV.三一线914/CSC-211.事故总信号； 【重合成功；重合成功后加速动作再次跳闸；未启动重合闸；大电流闭锁重合闸】即通知【xxx】巡视跳闸点福州.三港溪变/10kV.三一线914开关，及其之后的设备，重点关注叶洋线#001叶洋电站开关后面区域，_10时24分巡视人陈勤,朱心球,张永春 接受通知，开始巡线。_即通知陈勤、朱心球、张永春_10时24分巡视人陈勤,朱心球,林国,张永春 接受通知，开始巡线。
01日10:36  联/配调李玲收到现场林国汇报：现场确认跳闸开关为：10kV三一线914开关；保护动作：无保护；
隔离设备：断开叶洋线＃001叶洋电站开关
01日10:23跳闸检查开关情况。10:36 梅城运维    汇报：开关检查无异常
01日10:37 联/配调李玲令林斌:叶洋线#001叶洋电站柱上开关由运行转热备用01日10:37下令，遥控不成功
01日10:50  联/配调李玲收到现场林国汇报：保护动作：；
隔离设备：10kv宝峰线＃002电站开关由运行转热备用
01日10:51 联/配调李玲令林国:宝峰线#002电站柱上开关由运行转热备用，01日10:53操作成功
01 日10:11DMS研判故障区间为叶洋线#001叶洋电站开关后面区域,宝峰线#008-1金坑开关前面区域,发生短路故障.
01 日10:11DMS研判故障区间为叶洋线#001叶洋电站开关后面区域,宝峰线#008-1金坑开关前面区域,发生短路故障.
1日10:13 宝峰线#008-1金坑开关跳闸；福州.三港溪变/10kV.三一线914开关跳闸；宝峰线#008-1金坑开关宝峰线#008-1金坑开关高频保护动作；福州.三港溪变/10kV.三一线914开关福州.三港溪变/10kV.三一线914/CSC-211.过流Ⅲ段动作；福州.三港溪变/10kV.三一线914开关福州.三港溪变/10kV.三一线914/CSC-211.事故总信号；叶洋线#001叶洋电站开关叶洋线#001叶洋电站开关相间过流告警； 收到13个配变上送停电事件； 【重合成功；重合成功后加速动作再次跳闸；未启动重合闸；大电流闭锁重合闸】即通知【xxx】
1日10:13 宝峰线#008-1金坑开关跳闸；福州.三港溪变/10kV.三一线914开关跳闸；宝峰线#008-1金坑开关宝峰线#008-1金坑开关高频保护动作；福州.三港溪变/10kV.三一线914开关福州.三港溪变/10kV.三一线914/CSC-211.过流Ⅲ段动作；福州.三港溪变/10kV.三一线914开关福州.三港溪变/10kV.三一线914/CSC-211.事故总信号；叶洋线#001叶洋电站开关叶洋线#001叶洋电站开关相间过流告警； 收到13个配变上送停电事件； 【重合成功；重合成功后加速动作再次跳闸；未启动重合闸；大电流闭锁重合闸】即通知【xxx】
01日10:23通知梅城运维谢聿亮：35kV三港溪变10kV三一线914开关过流III段动作跳闸检查开关情况。10:26梅城运维谢聿亮汇报：10kV三一线914开关开关检查无异常
01日10:58  联/配调李玲收到现场林国汇报：保护动作：；试送设备：10kv三一线914线路巡视无异常申请送电
11:00令监控林斌：三港溪变10kV三一线914开关由热备用转运行   11：01操作完毕，正常
11：04令白中所林国：1、10kV云际线#001云际电站开关由运行转热备用、2、10kV香江线#001香江电站开关由运行转热备用。3、10kV一级线#001神明际溪开关由运行转热备用。4、10kV昌溪线#001昌溪开关由运行转热备用。4、10kV叶洋线#001叶洋电站开关由运行转热备用。  11：09操作完毕，正常
11：18白中所林国申请试送10kV宝峰线#008-1金坑开关
11：18令监控林斌：10kV宝峰线#008-1金坑开关由热备用转运行
11：19操作完毕，正常
11：21令白中所林国：10kV宝峰线#002电站开关由热备用转运行
11：22操作完毕，正常
11：23令白中所林国：10kV云际线#001云际电站开关由热备用转运行
11：28操作完毕，正常
11：28令白中所林国：10kV香江线#001香江电站开关由热备用转运行
11：32</t>
  </si>
  <si>
    <t>*   1日10:13 宝峰线#008-1金坑开关跳闸；福州.三港溪变/10kV.三一线914开关跳闸；叶洋线#001叶洋电站开关叶洋线#001叶洋电站开关相间过流告警；宝峰线#008-1金坑开关宝峰线#008-1金坑开关高频保护动作；福州.三港溪变/10kV.三一线914开关福州.三港溪变/10kV.三一线914/CSC-211.过流Ⅲ段动作；福州.三港溪变/10kV.三一线914开关福州.三港溪变/10kV.三一线914/CSC-211.事故总信号； 【重合成功；重合成功后加速动作再次跳闸；未启动重合闸；大电流闭锁重合闸】即通知【xxx】巡视跳闸点福州.三港溪变/10kV.三一线914开关，及其之后的设备，重点关注叶洋线#001叶洋电站开关后面区域，_10时24分巡视人陈勤,朱心球,张永春 接受通知，开始巡线。_即通知陈勤、朱心球、张永春_10时24分巡视人陈勤,朱心球,林国,张永春 接受通知，开始巡线。
 无需抢修类型归档:用户内部故障，已隔离。</t>
  </si>
  <si>
    <t>2023-02-01 17:00</t>
  </si>
  <si>
    <t>2023-02-01 16:05</t>
  </si>
  <si>
    <t>c1e605c4-e066-48d8-aba7-caf6e32491a2</t>
  </si>
  <si>
    <t>FDD561C4-FBA1-4153-BC07-BABA80CE16C2</t>
  </si>
  <si>
    <t>LS13595423020001</t>
  </si>
  <si>
    <t>3523020100051307</t>
  </si>
  <si>
    <t>2023-02-01 11:24</t>
  </si>
  <si>
    <t>2023-02-01 12:58</t>
  </si>
  <si>
    <t>2023-02-01 10:46 星村变10kV Ⅰ段母线A相完全失地,。故障原因为：10kV口星线九公里支线#001杆G3082刀闸引线老化断线</t>
  </si>
  <si>
    <t>10:46 调控员黄驰峰汇报：10:46星村变10kV Ⅰ段母线A相完全失地(A相电压为0.85kV,B相电压为9.63kV,C相电压为10.73kV,零序电压为69.28V)。即通知星村供电所何旭。
10:50 星村供电所何旭汇报：巡视发现10kV口星线九公里支线#001杆G3082刀闸引线老化断线，其余线路巡视无异常。申请10kV口星线#046杆K3077开关转冷备用，合上朝阳路口环网柜10kV出线柜Z07线路，断开星村变10kV口星线911开关、10kV口星线#001杆G3080刀闸。
10:52 令星村供电所何旭：查朝阳路口环网柜10kV出线柜Z07线路确处热备用，于10:54执行完毕。
11:00星村供电所何旭：10kV口星线#046杆K3077开关由运行转冷备用，于11：02完毕。并转告服务调度班（武夷山）王雨洁。
11:10 令调控员黄驰峰：朝阳路口环网柜10kV出线柜Z07线路由热备用转运行，于11:15执行完毕。并转告服务调度班（武夷山）王雨洁。
11:21 令调控员黄驰峰：星村变10kV口星线911开关由运行转热备用，失地消失，于11:22执行完毕。并转告服务调度班（武夷山）王雨洁、星村供电所何旭。
11:30 令星村供电所何旭：10kV口星线#001杆G3080刀闸由合闸转分闸，于11:32执行完毕。
1日11:52 申请配电故障抢修单NO：NP-WY-PQ-2023-0002，工作负责人：星村供电所高宇航，工作内容：在10kV口星线九公里支线#001杆，进行G3082刀闸B相上引线老化断线抢修（Ⅰ类缺陷），安全措施：10kV口星线#046杆K3077开关、G3287刀闸，10kV口星线#001杆G3080刀闸。
01日 11:58抢修许可票号：NP-WY-PQ-2023-0002,抢修负责人：星村供电所高宇航,抢修任务：1、10kV口星线九公里支线#001杆G3082刀闸B相上引线老化断线抢修（Ⅰ类缺陷）,抢修安措:断开10kV口星线#046杆K3077开关、G3287刀闸，断开10kV口星线#001杆G3080刀闸，预计终结时间：2023-02-01 14:00
01日 12:35抢修终结票号：NP-WY-PQ-2023-0002,抢修负责人：星村供电所高宇航,抢修任务：1、10kV口星线九公里支线#001杆G3082刀闸B相上引线老化断线抢修（Ⅰ类缺陷）,抢修安措:断开10kV口星线#046杆K3077开关、G3287刀闸，断开10kV口星线#001杆G3080刀闸
送电票：NPWP23020001，01日12:37开始执行，01日13时17分执行完毕。</t>
  </si>
  <si>
    <t>10kV口星线九公里支线#001杆G3082刀闸引线老化断线</t>
  </si>
  <si>
    <t>星村变10kV口星线911线路</t>
  </si>
  <si>
    <t>2023-02-01 11:22</t>
  </si>
  <si>
    <t>2023-02-01 13:53</t>
  </si>
  <si>
    <t>607436</t>
  </si>
  <si>
    <t>星村变10kV口星线911</t>
  </si>
  <si>
    <t>657BBEE3-4FC8-43B1-8DA4-997E7962D60F</t>
  </si>
  <si>
    <t>LS13555923020001</t>
  </si>
  <si>
    <t>3523020100052402</t>
  </si>
  <si>
    <t>2023-02-01 12:53</t>
  </si>
  <si>
    <t>2023-02-01 14:22</t>
  </si>
  <si>
    <t>2023年02月01日12:52 DMS弹窗显示：10kV孔斗线#59杆635开关跳闸，故障原因：孔斗线#62-2杆C相刀闸小鸟卡住引起线路失地，电压升高84杆甲避雷器B相击穿，短路引发故障。天气：晴</t>
  </si>
  <si>
    <t>2023年02月01日12:52 DMS弹窗显示10kV孔斗线#59杆635开关跳闸即通知蓬壶镇供电所林志军巡视跳闸点孔斗线#59杆635开关及其之后的设备。13时04分巡视人林志军、王光发接受通知，开始巡线。
01日13:26  联/配调潘佩华收到蓬壶镇供电所王光发汇报：跳闸开关确认错误实际为10kV孔斗线#54杆636开关
01日14:13  联/配调潘佩华收到蓬壶镇供电所王光发汇报：对10kV孔斗线#54杆636开关后面设备进行巡视，无发现异常，申请试送
01日14:14 联/配调潘佩华令蓬壶镇供电所王光发：10kV孔斗线#54杆K636开关由热备用转运行，01日14:20蓬壶镇供电所王光发向调度潘佩华汇报操作结束，送电正常</t>
  </si>
  <si>
    <t>孔里变10kV孔斗线#59杆635开关</t>
  </si>
  <si>
    <t>2023-02-01 12:52</t>
  </si>
  <si>
    <t>2023-02-01 18:00</t>
  </si>
  <si>
    <t>54A7CFAD-5DB1-4501-ACC9-9204CEC71344</t>
  </si>
  <si>
    <t>GZ13575823020001</t>
  </si>
  <si>
    <t>3523020100056990</t>
  </si>
  <si>
    <t>2023-02-01 15:26</t>
  </si>
  <si>
    <t>2023-02-01 15:54</t>
  </si>
  <si>
    <t>故障通知10kV.麻南Ⅰ线#37杆至#68杆带电巡线
1日15:32联/配调胡义鑫【顺控】遥控操作_：10kV麻南Ⅰ线#68杆#68K开关由运行转热备用，于1日15:32控分失败（10kV麻南Ⅰ线#68杆
01日15:52  联/配调胡义鑫收到现场程亮汇报：策武所程亮汇报：经巡线发现10kV麻陂工业园支线#02杆-#03杆有钩机碰触裸导线，现已处理完毕，其他线路经巡线无异常，申请试送麻陂变10kV麻南Ⅰ线907开关转运行</t>
  </si>
  <si>
    <t>长汀县策武金亿机制砂厂在10kV麻陂工业园支线#02杆至#03杆线路保护区开展路基平整作业，挖掘机碰触导线，造成过流停电事故</t>
  </si>
  <si>
    <t>1.对该施工方进行损失电量赔偿并进行现场教育，讲述电力安全知识。现场未整改前不允许送电，督促其整改。（责任人：程亮；整改期限：2023年02月10日）
2.已上报项目对该处线路进行绝缘化改造并合理安装四遥开关（责任人员：程亮；整改期限：2023年06月30日）</t>
  </si>
  <si>
    <t>2023-02-01 15:25</t>
  </si>
  <si>
    <t>2023-02-01 22:00</t>
  </si>
  <si>
    <t>2023-02-01 19:22</t>
  </si>
  <si>
    <t>BE810033-F8EB-4C75-81C2-F3197241DF28</t>
  </si>
  <si>
    <t>GZ13555123020002</t>
  </si>
  <si>
    <t>3523020100070056</t>
  </si>
  <si>
    <t>2023-02-01 15:35</t>
  </si>
  <si>
    <t>2023-02-01 16:40</t>
  </si>
  <si>
    <t>2023.2.1 15:33 DMS监盘发现：10kV五台线63#杆256开关零序Ⅰ段保护动作跳闸。故障原因：10kV五台线小水电支线28#主杆大坪工区配变上有松鼠尸体</t>
  </si>
  <si>
    <t>2023.2.1 15:33 DMS监盘发现：10kV五台线63#杆256开关零序Ⅰ段保护动作跳闸，南安县调张珊珊通知梅山所韦应顺16时41分巡视人王煌华接受通知，开始巡线。16时42分巡视人韦应顺、王煌华、黄永兴接受通知，开始巡线。
15:43 梅山所王煌华汇报联/配调黄雅昕：10kV五台线小水电支线28#主杆大坪工区配变上有松鼠尸体，申请转热备用隔离
01日15:44 联/配调黄雅昕令梅山所王煌华：10kV五台线小水电支线28#主杆大坪工区配变由运行转热备用，01日15:45操作成功
1日15:48联/配调黄雅昕、张珊珊遥控操作：10kV五台线63#杆256开关由热备用转运行，于1日15:48控合失败
01日15:59 联/配调黄雅昕令梅山所王煌华：10kV五台线63#杆256开关由热备用转运行，01日16:00操作成功，线路运行正常
01日16:27 梅山镇供电所王煌华汇报南安县调杨杰松：10kV五台线小水电支线28#主杆大坪工区配变上松鼠尸体已处理，变压器检查正常，具备送电条件。
01日16:27 联/配调杨杰松令梅山镇供电所王煌华：10kV五台线小水电支线28#主杆大坪工区配变由热备用转运行，01日16:31操作成功，变压器运行正常</t>
  </si>
  <si>
    <t>10kV五台线小水电支线28#主杆大坪工区配变上有松鼠尸体</t>
  </si>
  <si>
    <t>九都变10kV五台线615线路63#杆256开关</t>
  </si>
  <si>
    <t>2023-02-01 16:20</t>
  </si>
  <si>
    <t>2023-02-01 19:00</t>
  </si>
  <si>
    <t>2782</t>
  </si>
  <si>
    <t>2023-02-02 08:13</t>
  </si>
  <si>
    <t>7BA26CE617A245779E821C3B3F525D0F421B</t>
  </si>
  <si>
    <t>6F30C364-2E67-4DC2-8403-D257197D444C</t>
  </si>
  <si>
    <t>LS13565823020001</t>
  </si>
  <si>
    <t>3523020100098234</t>
  </si>
  <si>
    <t>2023-02-01 23:29</t>
  </si>
  <si>
    <t>1日23:10 龙山变龙山变.10kV.Ⅱ段母线C相失地(A相电压为5.94,B相电压为0.85,C相电压为0.56,零序电压为69.76,)无选线信号。故障原因为： 【x日x点x分】隔离故障+【x日x点x分】送电正常+【原断点：xxxx】</t>
  </si>
  <si>
    <t>1日23:29 龙山变失地(龙山变.10kV.Ⅱ段母线A相电压为5.94,B相电压为0.85,C相电压为0.56,零序电压为69.76,)。即通知抢修班组巡视10kV庵后Ⅴ配变支线#1-3杆Z-LXn104开关及其之后的设备。23时39分巡视人苏仲庆、林伟雄接受通知，开始巡线。</t>
  </si>
  <si>
    <t>龙山变新内Ⅰ线908线路庵后Ⅴ配变支线#1-3杆Z-LXn104开关</t>
  </si>
  <si>
    <t>2023-02-01 23:28</t>
  </si>
  <si>
    <t>2023-02-02 06:00</t>
  </si>
  <si>
    <t>龙山变新内Ⅰ线908</t>
  </si>
  <si>
    <t>4F2B738D1E374C3FA5A15AE2B2A22969421B</t>
  </si>
  <si>
    <t>3ACFC6D3-BBD8-4C78-8F47-5D58DA60CB06</t>
  </si>
  <si>
    <t>GZ13556023020001</t>
  </si>
  <si>
    <t>3523020200008017</t>
  </si>
  <si>
    <t>2023-02-02 01:00</t>
  </si>
  <si>
    <t>2023-02-02 02:08</t>
  </si>
  <si>
    <t>2023年2月2日 00:59 监盘DMS发现东石变10kV福联线632线路檗谷线#51杆郭岑7#变支线05开关跳闸（跳闸前母线电压异常，3U0:11.77kV）；故障原因：查无异常，线路于2:01恢复送电。</t>
  </si>
  <si>
    <t>2日01:02  调控张铭路通知东石所蔡锦伟：东石变10kV福联线632线路檗谷线#51杆郭岑7#变支线05开关跳闸，跳闸前10kV福联线檗谷线郭岑7#变支线#25+1A杆郭岑11#公用变缺相。01时22分巡视人蔡锦伟接受通知，开始巡线。
02日01:49  联/配调林润哲收到东石所蔡锦伟汇报：10kV福联线檗谷线#51杆檗谷线郭岑7#支线#05开关跳闸，线路巡视无异常。
02日01:51 联/配调林润哲令蔡锦伟：10kV福联线檗谷线#51杆郭岑7#支线05开关由热备用转运行，02日02:01操作成功</t>
  </si>
  <si>
    <t>东石变10kV福联线632线路檗谷线#51杆檗谷线郭岑7#支线05开关</t>
  </si>
  <si>
    <t>2023-02-02 00:59</t>
  </si>
  <si>
    <t>2023-02-02 02:01</t>
  </si>
  <si>
    <t>2023-02-02 08:00</t>
  </si>
  <si>
    <t>东石变10kV福联线632</t>
  </si>
  <si>
    <t>2023-02-06 08:19</t>
  </si>
  <si>
    <t>6A2C6CF5-8AA4-4444-9E1E-85040D9A6E10</t>
  </si>
  <si>
    <t>GZ13525523020003</t>
  </si>
  <si>
    <t>3523020200014273</t>
  </si>
  <si>
    <t>2023-02-02 09:37</t>
  </si>
  <si>
    <t>2023-02-02 14:58</t>
  </si>
  <si>
    <t>2月2日9:35黄朝增报10kV蔡厝线#1杆出现侧耐张线夹脱落，需处理（带电配合）；故障原因：设备老化</t>
  </si>
  <si>
    <t>10:00完成停电指令票ZLP-XM-23020014操作
10:07许可工作票XM-BB-PD-2023-0136，带电拆引流线，10:27办理终结
10:36许可工作票XM-BB-P1-2023-0171抢修，12:42办理终结
12:46许可工作票XM-BB-PD-2023-0138，带电搭接引流线，13:27办理终结
13:54送电完毕，正常ZLP-XM-23020015
10:00执行完安措并许可带电作业（票号：XM-BB-PD-2023-0136，工作内容：10kV辽竹线#61杆至10kV蔡厝线#1杆带电断耐张引流线；安措：解除10kV辽竹线#38杆高压开关重合闸装置，10kV溪西线#15杆高压开关重合闸装置，10kV溪西线#1杆高压开关重合闸装置，许垵变10kV垵辽Ⅱ回921开关重合闸装置）
10:27带电作业终结
10:28许可抢修（票号：XM-BB-P1-2023-0171,工作内容：10kV蔡厝线#1杆耐张线夹脱落消缺，更换耐张线夹；安措：10kV辽竹线#61杆至10kV蔡厝线#1杆带电断耐张引流线）
12:42抢修终结
12:42许可带电作业（票号：XM-BB-PD-2023-0138，工作内容：10kV辽竹线#61杆至10kV蔡厝线#1杆带电搭接耐张引流线，安措：解除10kV辽竹线#38杆高压开关重合闸装置，10kV溪西线#15杆高压开关重合闸装置，10kV溪西线#1杆高压开关重合闸装置，许垵变10kV垵辽Ⅱ回921开关重合闸装置）
13:27抢修终结
13:55送电正常（ZLP-XM-23020015）</t>
  </si>
  <si>
    <t>kV蔡厝线#1杆出现侧耐张线夹脱落</t>
  </si>
  <si>
    <t>联系不停电作业班组，进行带电处理消缺</t>
  </si>
  <si>
    <t>许垵变电站921 , 蔡厝线#1杆高压开关</t>
  </si>
  <si>
    <t>2023-02-02 17:00</t>
  </si>
  <si>
    <t>2023-02-02 16:12</t>
  </si>
  <si>
    <t>698D2176-EBD3-41D1-ADB1-89FB2A3A3E02</t>
  </si>
  <si>
    <t>GZ13575923020002</t>
  </si>
  <si>
    <t>3523020200053162</t>
  </si>
  <si>
    <t>2023-02-02 14:10</t>
  </si>
  <si>
    <t>2023-02-02 16:06</t>
  </si>
  <si>
    <t>2023年2月2日14:9 10kV大金线#23杆K1开关过流Ⅰ段保护动作跳闸；故障原因为：10kV星红分支线#08杆勾机外破导致断杆。</t>
  </si>
  <si>
    <t>2023年2月2日14:9 10kV大金线#23杆K1开关过流Ⅰ段保护动作跳闸；重合闸不成功；10kV大金线#23杆K1开关10kV大金线#23杆K1开关过流Ⅰ段保护动作；10kV大金线#23杆K1开关10kV大金线#23杆K1开关过流Ⅰ段告警；10kV大金线#23杆K1开关10kV大金线#23杆K1开关过流Ⅱ段告警； 即通知抢修班组巡视跳闸点10kV大金线#23杆K1开关及其之后的设备，重点关注10kV大金线#23杆K1开关至10kV大金线#23杆之间区域。
02日14:58  联/配调江雄收到现场华林凯汇报：10kV星红分支线#08杆勾机外破导致断杆
02日15:00 联/配调江雄令华林凯：10kV南燕支线#09杆G1刀闸由合闸转分闸，02日15:03操作成功
2日15:04联/配调江雄遥控操作_：10kV大金线#23杆K1开关由热备用转运行，于02日15:04控合成功
02日15:41 联/配调黄少冲令吴云波：10kV黄美村湖洋塘#2（光伏）配变由运行转热备用，02日15:56操作成功
02日15:41 联/配调黄少冲令吴云波：10kV黄美村湖洋塘#3（光伏）配变由运行转热备用，02日15:56操作成功
02日15:56 联/配调黄林发令吴云波：10kV星红塑料米厂专配变由运行转冷备用，02日16:02操作成功
02日15:56 联/配调黄林发令吴云波：10kV华燕养鳗场专（自备电源）配变由运行转热备用，02日16:02操作成功
02日16:03 联/配调黄林发令吴云波：10kV南燕村星红#2配变由运行转热
备用，02日16:08操作成功
16:28大池所华林凯汇报：10kV星红分支线#07A杆往10kV星红分支线#08杆引线已解除。送电指令票详见指令票NO：BB-ZLP-202302006，17:11执行完成恢复送电。
2月3日17:41办理“10kV黄美村湖洋塘#03配变分支线#02杆带电抛接往10kV华燕养鳗分支线#01杆侧抛线”工作终结，恢复送电，指令票BB-ZLP-202302010</t>
  </si>
  <si>
    <t>钩机施工勾到10kV星红分支线#08-#09杆搭挂钢绞线至10kV星红分支线#08杆断杆</t>
  </si>
  <si>
    <t>10kV星红分支线#08杆后段线路进行改接</t>
  </si>
  <si>
    <t>2023-02-02 21:00</t>
  </si>
  <si>
    <t>2023-02-02 18:54</t>
  </si>
  <si>
    <t>71A6A68968D84331985014F41ED402EF421B</t>
  </si>
  <si>
    <t>4EFB374E-457C-44E1-A803-25B8BB1A7A13</t>
  </si>
  <si>
    <t>GZ13556023020003</t>
  </si>
  <si>
    <t>3523020200052834</t>
  </si>
  <si>
    <t>2023-02-02 14:41</t>
  </si>
  <si>
    <t>2023-02-02 15:49</t>
  </si>
  <si>
    <t>2023年2月2日14:41 DMS监盘：涵埭变10kV百威线633线路#23杆百威线001开关跳闸。故障原因：百威线无异常，西埭线故障隔离疑似故障点后从联络开关试送引起百威线跳闸，百威线于14:50恢复送电。</t>
  </si>
  <si>
    <t>故障记录见LS13556023020002故障单。</t>
  </si>
  <si>
    <t>百威线无异常，西埭线故障隔离疑似故障点后从联络开关试送引起百威线跳闸</t>
  </si>
  <si>
    <t>故障点已隔离，线路恢复运行</t>
  </si>
  <si>
    <t>涵埭变10kV百威线633线路百威线#23杆百威线001开关</t>
  </si>
  <si>
    <t>涵埭变10kV百威线633</t>
  </si>
  <si>
    <t>2023-02-07 09:19</t>
  </si>
  <si>
    <t>C09DEE29-790E-4E8E-823B-742B63FD0FA1</t>
  </si>
  <si>
    <t>GZ13565423020003</t>
  </si>
  <si>
    <t>3523020400014731</t>
  </si>
  <si>
    <t>2023-02-04 02:44</t>
  </si>
  <si>
    <t>4日2:40时海滨城10区K3开闭所10kV15区#2配Ⅱ支线925开关跳闸 
故障原因为：</t>
  </si>
  <si>
    <t>4日2:48时DMS系统研判海滨城15区#2配电室10kV15区#2配Ⅱ支线902开关跳闸；通知古雷所李文镇及远程人员告知其以上情况。巡视跳闸点海滨城15区#2配电室10kV15区#2配Ⅱ支线902开关及其之后的设备。03时06分巡视人占艺杰接受通知，开始巡线。
04日03:26  联/配调黄汉杰收到现场占艺杰汇报：跳闸开关确认错误：经现场查看确认海滨城15区#2配电室10kV15区#2配Ⅱ支线902开关没有跳闸；实际是海滨城10区K3开闭所10kV15区#2配Ⅱ支线925开关；保护动作：过流Ⅱ段，故障电流820.8A，</t>
  </si>
  <si>
    <t>海滨城10区K3开闭所10kV15区#2配Ⅱ支线925开关</t>
  </si>
  <si>
    <t>2023-02-04 02:43</t>
  </si>
  <si>
    <t>2023-02-04 09:00</t>
  </si>
  <si>
    <t>杜浔变海滨城Ⅴ回938</t>
  </si>
  <si>
    <t>2023-02-07 20:38</t>
  </si>
  <si>
    <t>3DDEB48B-71FA-4E8C-BEE4-80CF7B868163</t>
  </si>
  <si>
    <t>GZ13555723020001</t>
  </si>
  <si>
    <t>3523020400019905</t>
  </si>
  <si>
    <t>2023-02-04 08:09</t>
  </si>
  <si>
    <t>2023-02-04 08:45</t>
  </si>
  <si>
    <t>2023年02月4日 07:19 DMS弹窗：金谷变10kV东溪613线#038+2杆K042开关跳闸， 故障原因：10kV东溪613线#044+1杆有鸟害引发故障</t>
  </si>
  <si>
    <t>2023年02月4日 07:19 DMS弹窗：金谷变10kV东溪613线#038+2杆K042开关跳闸，县调许海珊即通知金谷所杨梓垚08时13分巡视人黄艺敏、杨梓垚、肖水土接受通知，开始巡线。
04日08:28  联/配调许海珊收到现场林茂梁汇报：现场确认跳闸开关为：东溪613线#038+2杆K042开关；保护动作：东溪613线#038+2杆K042开关；试送设备：10kV东溪613线#038+2杆K042开关；
故障原因：10kV东溪613线#044+1杆因鸟害异物引发故障，现场已处理，具备送电条件；故障现象：架空类裸导线短路、接地；
故障点：10kV东溪613线#044+1杆
04日08:28 联/配调许海珊令杨梓垚：10kV东溪613线#038+2杆K042开
关由热备用转运行，04日08:43操作成功</t>
  </si>
  <si>
    <t>10kV东溪613线#044+1杆因鸟害异物引发故障，加强排查线路上的开关涌流是否退出</t>
  </si>
  <si>
    <t>金谷变10kV东溪613线#038+2杆K042开关</t>
  </si>
  <si>
    <t>2023-02-04 08:07</t>
  </si>
  <si>
    <t>2023-02-04 15:00</t>
  </si>
  <si>
    <t>2023-02-04 09:12</t>
  </si>
  <si>
    <t>B3F10710-2D1E-4980-9054-31A7FB5538D4</t>
  </si>
  <si>
    <t>GZ13516423020003</t>
  </si>
  <si>
    <t>3523020400021806</t>
  </si>
  <si>
    <t>2023-02-04 08:43</t>
  </si>
  <si>
    <t>2023-02-04 11:30</t>
  </si>
  <si>
    <t>02月04日 08:23 竹岐变10kV东岛622线路06-0501-46支1服务区重合器跳闸，故障原因：1、10kV东岛线06-0501-46支10支5南充电站开关及刀闸损坏、2、10kV东岛线06-0501-46支10支4刀闸损坏、3、10kV东岛线06-0501-46支10支5树线倒靠，故障经处理于02月06日09：29恢复送电。</t>
  </si>
  <si>
    <t>4日8:23  收到2个配变上送停电事件； 【重合成功；重合成功后加速动作再次跳闸；未启动重合闸；大电流闭锁重合闸】即通知【xxx】巡视跳闸点东岛线06-0501-46支1服务区重合器，及其之后的设备。_08时48分巡视人张学栋 接受通知，开始巡线。_即通知张学栋
04日08:34 联/配调郑萍1通知黄镔：DMS弹窗研判10kV东岛线06-0501-46支1服务区重合器跳闸，令其现场确认并巡视。
04日08:48  联/配调郑萍1收到现场黄镔汇报：现场确认跳闸开关为：东岛线06-0501-46支1服务区重合器；保护动作：
10：26 竹岐供电所张学栋汇报：10kV东岛线06-0501-46支1服务区重合器之后线路巡视未发现明显故障点申请试送
04日10:27 联/配调郑航1令张学栋:东岛线06-0501-46支1服务区重合器柱上开关由热备用转运行，04日10:29操作成功
10：29 竹岐供电所张学栋汇报：10kV东岛线06-0501-46支1服务区重合器之后发现疑是故障点，申请开关转热备用
04日10:30 联/配调郑航1令张学栋:东岛线06-0501-46支1服务区重合器柱上开关由运行转热备用，04日10:32操作成功
04日11:03  联/配调沈晞收到现场黄镔汇报：巡线发现10kV东岛线06-0501-46支10支5南充电站开关及刀闸损坏、10kV东岛线06-0501-46支10支4刀闸损坏，申请断开10kV东岛线06-0501-46支10支1刀闸。
04日11:06 联/配调沈晞令张学栋:10kV东岛线06-0501-46支10支1刀闸由合闸转分闸，04日11:12操作成功
04日11:13 联/配调沈晞令张学栋:10kV东岛线06-0501-46支1服务区重合器由热备用转运行，04日11:33操作成功
12：22竹岐供电所黄镔汇报：工作班人员尚未协调好，无法提交抢修单
4日14:58 申请配电故障抢修单NO：MH75910002275，工作负责人：谢乾煌
04日14:59抢修许可：票号：MH75910002275，抢修负责人：谢乾煌，抢修任务：1、10kV东岛线06-0501-46支10支4刀闸损坏，更换刀闸，2、10kV东岛线06-0501-46支10支5刀闸损坏，更换刀闸，南充电站开关损坏，拆除开关，抢修安措：1、断开10kV东岛线06-0501-46支10支1刀闸。
04日16:56抢修终结：票号：MH75910002275，抢修负责人：谢乾煌
17：47 恢复送电，送电指令票详见指令票NO：闽侯2023020026
04日17:47  联/配调沈晞收到现场张学栋汇报：10kV东岛线06-0501-46支1服务区重合器跳闸，处热备用。
04日17:49 联/配调沈晞令张学栋:10kV东岛线06-0501-46支10支1刀闸由合闸转分闸，04日17:50操作成功
04日17:50 联/配调沈晞令张学栋:10kV东岛线06-0501-46支1服务区重合器柱由热备用转运行，04日17:52操作成功
04日18:07  联/配调沈晞收到现场张学栋汇报：巡线至10kV东岛线06-0501-46支10支4刀闸未发现异常，线路具备送电条件。
04日18:07 联/配调沈晞令张学栋:10kV东岛线06-0501-46支10支4刀闸由合闸转分闸，04日18:10操作成功
04日18:07 联/配调沈晞令张学栋:10kV东岛线06-0501-46支10支3支1北充电站柱上开关由运行转热备用，04日18:10操作成功
04日18:10 联/配调沈晞令张学栋:10kV东岛线06-0501-46支10支1刀闸由分闸转合闸，04日18:14操作成功
04日18:15 联/配调沈晞令张学栋:10kV东岛线06-0501-46支10支3支1北充电站柱上开关由热备用转运行，04日18:22操作成功
04日22:40  联/配调沈晞收到现场黄镔汇报：因天黑，山路湿滑，明日继续巡线，已征得用户同意。
05日17:51  联/配调林妍1收到现场黄镔汇报：今日巡线未发现明显故障点，仍在继续查找故障
4日8:23  收到2个配变上送停电事件； 【重合成功；重合成功后加速动作再次跳闸；未启动重合闸；大电流闭锁重合闸】即通知【xxx】
06日07:45  联/配调林妍1收到现场黄镔汇报：现场巡视发现10kV东岛线06-0501-46支10支5树线倒靠，故障已处理完毕，申请送电
09:29恢复送电，送电指令票详见指令票NO：闽侯2023020032
送电成功，结束流程</t>
  </si>
  <si>
    <t>10kV东岛线06-0501-46支10支5南充电站开关损坏、10kV东岛线06-0501-46支10支4刀闸损坏</t>
  </si>
  <si>
    <t>更换刀闸，拆除开关</t>
  </si>
  <si>
    <t>2023-02-04 08:42</t>
  </si>
  <si>
    <t>2023-02-04 18:00</t>
  </si>
  <si>
    <t>2023-02-04 14:01</t>
  </si>
  <si>
    <t>2C5CE736-0267-4770-A1DB-9FA1E217AE6D</t>
  </si>
  <si>
    <t>GZ13556023020005</t>
  </si>
  <si>
    <t>3523020500009120</t>
  </si>
  <si>
    <t>2023-02-05 00:56</t>
  </si>
  <si>
    <t>2023-02-05 02:15</t>
  </si>
  <si>
    <t>2023年2月5日0:55 DMS监盘发现金井变10kV港口线624线路#83杆K3124开关过流Ⅰ段保护动作跳闸，故障原因：树枝掉落至10kV港口线洋下支线#25A杆洋下公用变#3跌落式引线接地挂环处引起两相短路，现已清理完毕并于2:09恢复送电。</t>
  </si>
  <si>
    <t>5日1:00 调控黄文远通知金井所陈著芬：10kV港口线#83杆K3124开关过流Ⅰ段保护动作跳闸，洋下支线#16杆故指动作。01时08分巡视人陈著芬、陈章言接受通知，开始巡线。02时09分巡视人陈著芬、蔡达理、陈章言接受通知，开始巡线。
05日02:08  联/配调黄文远收到现场陈著芬汇报：现场巡视发现10kV港口线#83杆K3124开关跳闸，树枝掉落至10kV港口线洋下支线#25A杆洋下公用变#3跌落式引线接地挂环处引起两相短路，现已清理完毕具备送电条件。
5日02:09联/配调黄文远遥控操作_：10kV港口线#83杆K3124开关由热备用转运行，于05日02:09控合成功</t>
  </si>
  <si>
    <t>金井变10kV港口线624线路港口线#83杆K3124开关</t>
  </si>
  <si>
    <t>2023-02-05 02:09</t>
  </si>
  <si>
    <t>2023-02-05 07:00</t>
  </si>
  <si>
    <t>2023-02-05 11:25</t>
  </si>
  <si>
    <t>833F3FF3-F9DB-43A9-94F2-93C8356DC1A5</t>
  </si>
  <si>
    <t>GZ13555723020002</t>
  </si>
  <si>
    <t>3523020500014013</t>
  </si>
  <si>
    <t>2023-02-05 02:34</t>
  </si>
  <si>
    <t>2023-02-05 07:02</t>
  </si>
  <si>
    <t>2023年2月5日2:21 IES700报文：山头变10kV I段母线A相不完全失地（Ua:2.98 Ub:7.12 Uc:7.97 3U0:9.18），无选线，经拉路法确认故障线路为山头变10kV榜寨616线，故障原因：10KV榜寨616线光孝支线#016-3甲杆光孝村E0103洋边配变A相跌落式熔断器瓷瓶烧坏</t>
  </si>
  <si>
    <t>5日2:35  即通知抢修班组巡视跳闸点榜寨616线#015杆K004开关（三遥）及其之后的设备。03时14分巡视人白水利、陈坤成接受通知，开始巡线。03时25分巡视人白水利、陈坤成、白泽艺接受通知，开始巡线。
05日02:28 调度刘怡亮、谢巧芳遥控：10kV榜寨616线#015杆K004开关由运行转热备用，02:29 操作成功
02:31 调度刘怡亮、谢巧芳遥控：山头变10kV榜寨线616开关由热备用转运行，02:32操作成功，10kV榜寨616线前段线路试送正常
05日03:26  联/配调刘怡亮收到现场白泽艺汇报：
故障原因：恶劣天气；故障现象：架空类跌落式熔断瓷柱断裂；
故障点：10KV榜寨616线光孝支线#016-3甲杆光孝村E0103洋边配变A相跌落式熔断器瓷瓶烧坏，已紧急将该配变转至冷备用状态
10kV榜寨616线#015杆后段巡视无异常，具备送电条件，申请试送
5日03:29联/配调刘怡亮遥控操作_：10kV榜寨616线#015杆K004（三遥）开关由热备用转运行，于05日03:29控合成功
05日05:30 联/配调刘怡亮令白泽艺：10kV榜寨616线光孝支线#016杆G039刀闸由合闸转分闸，05日05:42操作成功
5日05:27 申请配电故障抢修单NO：PDQXD2025405，工作负责人：白水利
，工作内容：10KV榜寨616线光孝支线#016-3甲杆光孝村E0103洋边配变A相跌落式熔断器烧坏更换，安全措施：10KV榜寨616线光孝支线#16-3甲杆光孝村E0103洋边配变转冷备用，10KV榜寨616线光孝支线#016杆G039刀闸转分闸。
05日06:01抢修许可：票号：PDQXD2025405，抢修负责人：白水利，抢修任务：10KV榜寨616线光孝支线#016-3甲杆光孝村E0103洋边配变A相跌落式熔断器烧坏更换，抢修安措：10KV榜寨616线光孝支线#16-3甲杆光孝村E0103洋边配变转冷备用，10KV榜寨616线光孝支线#016杆G039刀闸转分闸。
05日06:45抢修终结：票号：PDQXD2025405，抢修负责人：白水利，抢修任务：10KV榜寨616线光孝支线#016-3甲杆光孝村E0103洋边配变A相跌落式熔断器烧坏更换，抢修安措：10KV榜寨616线光孝支线#16-3甲杆光孝村E0103洋边配变转冷备用，10KV榜寨616线光孝支线#016杆G039刀闸转分闸。
送电票：QZAX23020013，05日06:46开始执行，05日07时00分执行完毕。</t>
  </si>
  <si>
    <t>产品质量问题瓷柱断裂</t>
  </si>
  <si>
    <t>山头变10kV榜寨616线#015杆K004开关（三遥）</t>
  </si>
  <si>
    <t>2023-02-05 02:33</t>
  </si>
  <si>
    <t>2023-02-05 06:30</t>
  </si>
  <si>
    <t>2023-02-05 08:00</t>
  </si>
  <si>
    <t>2023-02-09 10:42</t>
  </si>
  <si>
    <t>570B024A-31F8-45CD-AEB8-216AEF95D57B</t>
  </si>
  <si>
    <t>GZ13565423020009</t>
  </si>
  <si>
    <t>3523020500023667</t>
  </si>
  <si>
    <t>2023-02-05 02:53</t>
  </si>
  <si>
    <t>2023-02-05 05:13</t>
  </si>
  <si>
    <t>5日2:52 10kV北坂线#53杆Fzw-Db43开关跳闸
故障原因为：风筝飘在10kV北坂线六五分支线#2杆导线上</t>
  </si>
  <si>
    <t>5日2:53 DMS研判：10kV北坂线#53杆Fzw-Db43开关跳闸，即通知杜浔供电所林志贵、远程以上情况。03时46分巡视人洪振经、洪和贵、刘棠怀、张建自、卢瑞林接受通知，开始巡线。
05日03:46  联/配调胡斌收到现场张建自汇报：现场确认跳闸开关为：10kV北坂线#53杆Fzw-Db43开关，且10kV北坂线#53杆至10kV北坂线盐场支线#15杆线路巡视无异常，人员已撤离具备送电条件
05日03:51 联/配调胡斌遥控：10kV北坂线盐场支线#15杆Fzw-Db06开关由运行转热备用，05日03:54操作成功
05日04:04 联/配调胡斌令杜浔供电所张建自：10kV北坂线#53Fzw-Db43开关由热备用转运行，05日04:17操作成功，运行正常
05日05:06  联/配调郑晨颖收到现场张建自汇报：风筝飘在10kV北坂线六五分支线#2杆导线上，已清理，人员已撤离，申请试送线路
5日05:08联/配调郑晨颖遥控操作_：10kV北坂线盐场支线#15杆Fzw-Db06开关由热备用转运行，于05日05:08控合成功、正常</t>
  </si>
  <si>
    <t>因风筝飘在10kV北坂线六五分支线#2杆导线上导致线路开关跳闸。（古雷能源科技产权）</t>
  </si>
  <si>
    <t>2023-02-05 05:33</t>
  </si>
  <si>
    <t>2023-02-05 09:00</t>
  </si>
  <si>
    <t>2023-02-06 16:35</t>
  </si>
  <si>
    <t>FAFCB00C-879E-4BA9-8760-9D2333F19E3C</t>
  </si>
  <si>
    <t>GZ1354515323020001</t>
  </si>
  <si>
    <t>3523020500028207</t>
  </si>
  <si>
    <t>2023-02-05 03:09</t>
  </si>
  <si>
    <t>2023-02-05 05:00</t>
  </si>
  <si>
    <t>5日3:09 系统显示：杨林变10kV白塔线921线路五马山安置区分支线#019杆019开关跳闸。
故障原因：查无故障</t>
  </si>
  <si>
    <t>5日3:09 系统显示：杨林变10kV白塔线921线路五马山安置区分支线#019杆019开关跳闸。  即通知抢修班组巡视跳闸点10kV五马山安置区分支线#019杆019开关及其之后的设备。
05日03:34  联/配调方宇程收到现场郑向荣汇报：现场杨林变10kV白塔线921线路五马山安置区分支线#019杆019开关跳闸。
05日04:02 联/配调方宇程令郑向荣：10kV岭美安置房次分支线#004杆004开关由运行转热备用，05日04:10操作成功。配调运维二班郑向荣汇报：现场10kV岭美安置房次分支线查无故障，具备送电条件，申请试送。
05日04:11 联/配调方宇程令郑向荣：10kV五马山安置区分支线#019杆019开关由热备用转运行，05日04:20操作成功
05日04:56配调运维二班郑向荣汇报：现场10kV宏峰集团次次分支线查无故障，具备送电条件，申请试送。
05日04:56 联/配调方宇程令郑向荣：10kV岭美安置房次分支线#004杆004开关由热备用转运行，05日05:00操作成功</t>
  </si>
  <si>
    <t>莆田.杨林变10kV白塔线921线路五马山安置区分支线#019杆019断路器</t>
  </si>
  <si>
    <t>2023-02-05 10:00</t>
  </si>
  <si>
    <t>2023-02-07 11:32</t>
  </si>
  <si>
    <t>B12816CC-B479-4D5B-BD7A-A36EF11F2727</t>
  </si>
  <si>
    <t>GZ13575423020002</t>
  </si>
  <si>
    <t>3523020500031034</t>
  </si>
  <si>
    <t>2023-02-05 03:38</t>
  </si>
  <si>
    <t>2023-02-05 04:34</t>
  </si>
  <si>
    <t>5日3:36DMS监盘发现： 10kV水白线富古支线上坝配变分支线#01杆K1开关零序Ⅰ段保护动作跳闸；故障原因：用户内部故障</t>
  </si>
  <si>
    <t>5日3:38 10kV上坝配变分支线#01杆K1开关 合环跳闸；10kV上坝配变分支线#01杆K1开关10kV水白线富古支线上坝配变分支线#01杆#01Z开关零序Ⅰ段保护动作； 即通知抢修班组巡视跳闸点10kV上坝配变分支线#01杆K1开关及其之后的设备。3:43通知郊区所蓝卫光
05日04:15  联/配调林冬花收到现场游禄贵汇报：10kV水白线富古支线上坝配变分支线#01杆K1开关之后线路巡视未发现异常，具备送电条件。现申请10kV节点驿站支线#01杆K1开关转热备用后试送
5日04:20联/配调林冬花遥控操作_：10kV节点驿站支线#01杆K1开关由运行转热备用，于5日04:20控分失败
05日04:21 联/配调林冬花令游禄贵：10kV节点驿站支线#01杆K1开关由运行转热备用，05日04:23操作成功
5日04:27联/配调林冬花遥控操作_：10kV上坝配变分支线#01杆K1开关由热备用转运行，于05日04:27控合成功，送电正常</t>
  </si>
  <si>
    <t>*   5日3:38 10kV上坝配变分支线#01杆K1开关 合环跳闸；10kV上坝配变分支线#01杆K1开关10kV水白线富古支线上坝配变分支线#01杆#01Z开关零序Ⅰ段保护动作； 即通知抢修班组巡视跳闸点10kV上坝配变分支线#01杆K1开关及其之后的设备。3:43通知郊区所蓝卫光
05日04:15  联/配调林冬花收到现场游禄贵汇报：10kV水白线富古支线上坝配变分支线#01杆K1开关之后线路巡视未发现异常，具备送电条件。现申请10kV节点驿站支线#01杆K1开关转热备用后试送
5日04:20联/配调林冬花遥控操作_：10kV节点驿站支线#01杆K1开关由运行转热备用，于5日04:20控分失败
05日04:21 联/配调林冬花令游禄贵：10kV节点驿站支线#01杆K1开关由运行转热备用，05日04:23操作成功
5日04:27联/配调林冬花遥控操作_：10kV上坝配变分支线#01杆K1开关由热备用转运行，于05日04:27控合成功，送电正常</t>
  </si>
  <si>
    <t>2023-02-05 03:37</t>
  </si>
  <si>
    <t>2023-02-05 05:04</t>
  </si>
  <si>
    <t>A8CD222A-3FD2-4F45-B36C-7EE4FF654D4B</t>
  </si>
  <si>
    <t>GZ13575323020001</t>
  </si>
  <si>
    <t>3523020500034863</t>
  </si>
  <si>
    <t>2023-02-05 05:19</t>
  </si>
  <si>
    <t>2023-02-05 05:51</t>
  </si>
  <si>
    <t>2023-02-05日5:6 DMS弹窗乌石岽环网柜（四遥）10kV乌石岽箱变线915开关乌石岽环网柜（四遥）10kV乌石岽箱变线915开关过流三段保护动作跳闸（重合闸未投）；故障原因为：乌石岽箱变低压出线开关电缆故障</t>
  </si>
  <si>
    <t>5日05:18联/配调李祝平遥控操作_：乌石岽环网柜（四遥）10kV乌石岽箱变线915开关由热备用转运行，于5日05:18控合失败
5日05:18联/配调李祝平遥控操作_：乌石岽环网柜（四遥）10kV乌石岽箱变线915开关由热备用转运行，于05日05:18控合后跳闸
5日5:19 乌石岽环网柜（四遥）10kV乌石岽箱变线915开关乌石岽环网柜（四遥）10kV乌石岽箱变线915开关过流三段保护动作； 即通知抢修班组蓝佳鹏巡视跳闸点乌石岽环网柜（四遥）10kV乌石岽箱变线915开关及其之后的设备，重点关注乌石岽环网柜（四遥）10kV乌石岽箱变线915开关之后区域。05时31分巡视人蓝佳鹏接受通知，开始巡线。
05:45城厢供蓝佳鹏汇报：已对线路检查发现乌石岽箱变低压侧其中一路低压开关出线电缆有发黑烧焦痕迹，现已隔离，要求试送，5日05:46联/配调廖冠锋遥控操作_：乌石岽环网柜（四遥）10kV乌石岽箱变线915开关由热备用转运行，于05日05:46控合成功</t>
  </si>
  <si>
    <t>10kV乌石岽箱变低压侧其中一路低压开关出线电缆旁0.4kV低压三相不平衡调节器本体老化内部短路故障</t>
  </si>
  <si>
    <t>1、加强对0.4kV线路、设备巡视管控等工作，对薄弱点进行梳理，完善措施：
2、加强0.4kV老旧设备巡视、管控等</t>
  </si>
  <si>
    <t>乌石岽环网柜（四遥）始通变10kV通南II路977线路乌石岽环网柜（四遥）乌石岽箱变线915开关</t>
  </si>
  <si>
    <t>2023-02-05 12:00</t>
  </si>
  <si>
    <t>2023-02-05 09:16</t>
  </si>
  <si>
    <t>2D8BFCF5-46A7-4E30-841A-13AFE21BEA62</t>
  </si>
  <si>
    <t>GZ13556023020007</t>
  </si>
  <si>
    <t>3523020500036157</t>
  </si>
  <si>
    <t>2023-02-05 05:32</t>
  </si>
  <si>
    <t>2023年2月5日5:24 IES700监盘发现华海变10kV东华线623线路C相完全失地（选线正确），遥控10kV东华线尚华支线#30塔K5057开关转热备用后失地信号消失，故障原因： 10kV东华线尚华支线#37A杆东华生态农业发展有限公司配变C相高压刀闸绝缘子击穿，已隔离（单台专变），其余线路于6:54恢复送电。2023年02月07日已提交紧急申请处理完毕，配变于11:34恢复送电。</t>
  </si>
  <si>
    <t>5日5:24 IES700监盘发现华海变10kV.Ⅱ、Ⅳ段母线C相失地(A相电压为10.11,B相电压为10.09,C相电压为0.34,,零序电压为17.11)，选线东华线623线路。
5日05:29联/配调蔡健健【顺控】遥控操作_：尚华支线#30塔K5057开关由运行转热备用，于05日05:29控分成功接地信号消失
5日5:32 调控蔡健健通知深沪所陈挺林：华海变10kV.Ⅱ、Ⅳ段母线C相失地(A相电压为10.11,B相电压为10.09,C相电压为0.34,,零序电压为17.11)，失地选线为华海变10kV东华线623，选线正确，遥控10kV东华线尚华支线#30塔K5057开关后失地信号消失，要求对10kV东华线尚华支线#30塔后段线路进行巡视。05时41分巡视人陈挺林接受通知，开始巡线。
05日06:54  联/配调黄文远收到现场陈挺林汇报：10kV东华线尚华支线#37A杆东华生态农业发展有限公司配变C相高压刀闸绝缘子击穿。
05日06:40 联/配调黄文远令陈挺林：10kV东华线尚华支线#37A杆东华生态农业发展有限公司配变由运行转冷备用，05日06:50操作成功
5日06:54联/配调黄文远遥控操作_：10kV东华线尚华支线#30塔K5057开关由热备用转运行，于05日06:54控合成功</t>
  </si>
  <si>
    <t>环氧树脂刀闸不适合沿海地区使用</t>
  </si>
  <si>
    <t>差异化设计，差异化选购设备材料</t>
  </si>
  <si>
    <t>华海变10kV东华线623线路尚华支线#30塔K5057开关</t>
  </si>
  <si>
    <t>2023-02-05 05:31</t>
  </si>
  <si>
    <t>2023-02-08 09:23</t>
  </si>
  <si>
    <t>98C38B1F-4C91-4C74-A689-D3B68BEB0A40</t>
  </si>
  <si>
    <t>GZ13546123020001</t>
  </si>
  <si>
    <t>3523020500038519</t>
  </si>
  <si>
    <t>2023-02-05 07:33</t>
  </si>
  <si>
    <t>2023-02-05 11:10</t>
  </si>
  <si>
    <t>5日7:33  系统显示：莆田.枫亭变10kV秀峰线603线路枫中分线#019杆019开关（三遥）跳闸。故障原因：查无异常，10kV枫中分线#019杆019开关航空插头拔掉后试送正常</t>
  </si>
  <si>
    <t>5日7:33  系统显示：莆田.枫亭变10kV秀峰线603线路枫中分线#019杆019开关（三遥）跳闸。即通知抢修班组巡视跳闸点10kV枫中分线#019杆019开关（三遥）及其之后的设备。
05日07:34 联/配调方宇程遥控操作：10kV下街#2变支线#003A杆003A（三遥）开关由运行转热备用，05日07:34操作成功
05日07:34 联/配调方宇程遥控操作：10kV枫亭中学支线#001杆001开关由运行转热备用，05日07:34操作成功
05日08:24  联/配调邱荣柔收到现场林明酣汇报：现场确认跳闸开关为：10kV枫中分线#019杆019开关（三遥）；隔离设备：10kV枫中分线#035杆0351刀闸；
巡视无异常范围：10kV枫中分线#019杆-枫中分线#035杆；试送设备：10kV枫中分线#019杆019开关
05日08:25 联/配调邱荣柔令林墩武：10kV枫中分线#035杆0351刀闸由合闸转分闸，05日08:35操作成功
5日08:36联/配调邱荣柔遥控操作_：10kV枫中分线#019杆019（三遥）柱上开关由热备用转运行，于05日08:36控合后跳闸
05日09:50 联/配调陈智涵令林明酣：10kV下街#2变支线#003杆003（三遥）柱上开关由运行转热备用，05日10:00操作成功
05日10:05  联/配调陈智涵收到现场林明酣汇报：保护动作：；
巡视无异常范围：枫中分线#019杆-枫中分线#035杆；试送设备：枫中分线#019杆019开关；故障备注：申请枫中分线#019杆019开关航空插头拔掉，现场试送电。
05日10:05 联/配调陈智涵令林明酣：10kV枫中分线#019杆019（三遥）柱上开关由热备用转运行，05日10:08操作成功
5日10:23联/配调陈智涵遥控操作_：10kV下街#2变支线#003A杆003A（三遥）柱上开关由热备用转运行，于05日10:23控合成功
5日10:24联/配调陈智涵遥控操作_：10kV下街#2变支线#003杆003（三遥）柱上开关由热备用转运行，于05日10:24控合成功
05日10:25 联/配调陈智涵令林明酣：10kV枫亭中学支线#001杆001开关查开关确在热备用，05日10:39操作成功
10kV中心幼儿园专变分支线及配电室经巡线无发现异常，申请试送电
05日10:25 联/配调陈智涵令林明酣：10kV枫中分线#035杆0351刀闸由分闸转合闸，05日10:40操作成功
5日10:43联/配调陈智涵遥控操作_：10kV枫亭中学支线#001杆001柱上开关由热备用转运行，于05日10:43控合成功</t>
  </si>
  <si>
    <t>开关二次回路故障排查</t>
  </si>
  <si>
    <t>2023-02-05 14:00</t>
  </si>
  <si>
    <t>2023-02-07 15:23</t>
  </si>
  <si>
    <t>F5D4C106-C53C-4FE9-B16F-A4CC3B857C32</t>
  </si>
  <si>
    <t>GZ13565523020002</t>
  </si>
  <si>
    <t>3523020500051049</t>
  </si>
  <si>
    <t>2023-02-05 08:25</t>
  </si>
  <si>
    <t>5日8:24 10kV岱南线盐场支线#01杆Z-920开关过流Ⅰ段保护动作跳闸，故障原因为：待查</t>
  </si>
  <si>
    <t>5日8:30 10kV岱南线盐场支线#01杆Z-920开关过流Ⅰ段保护动作； 即通知开发区供电所巡视跳闸点10kV岱南线盐场支线#01Z-920开关及其之后的设备，重点关注10kV岱南线盐场支线#01杆Z-920开关之后区域。08时50分巡视人王景鸿、黄炳棋、张建聪、林祥勇、张兴国接受通知，开始巡线。
09:21  联/配调林银梅收到现场张兴国汇报：经巡线10kV岱南线盐场支线#01杆Z-920开关在热备用状态，对10kV岱南线盐场支线#01杆至#17杆线路进行巡线无发现异常，申请断开10kV岱南线盐场支线#017杆Z-468开关，试送10kV岱南线盐场支线#01杆Z-920开关
09:21 联/配调林银梅令张兴国：10kV杏双线盐场支线#17杆Z-468开关由运行转热备用——09:34操作成功
09:21 联/配调林银梅令张兴国：10kV岱南线盐场支线#01Z-920开关由热备用转运行——09:34操作成功</t>
  </si>
  <si>
    <t>10kV杏双线岱南盐场支线#41杆异物挂在导线上</t>
  </si>
  <si>
    <t>10kV杏双线岱南盐场支线#01杆Z-920开关</t>
  </si>
  <si>
    <t>2023-02-05 15:00</t>
  </si>
  <si>
    <t>2023-02-07 10:24</t>
  </si>
  <si>
    <t>2B7AEA48-575E-4AE8-AD30-C69E403F91AB</t>
  </si>
  <si>
    <t>GZ13595623020004</t>
  </si>
  <si>
    <t>3523020500074888</t>
  </si>
  <si>
    <t>2023-02-05 10:56</t>
  </si>
  <si>
    <t>2023-02-05 11:27</t>
  </si>
  <si>
    <t>2023年02月05日 10:51 DMS研判中山路Ⅱ配电房10kV F572开关跳闸，故障原因：不明待查</t>
  </si>
  <si>
    <t>05日 10:51 DMS研判中山路Ⅱ配电房10kV F572开关跳闸
05日 10:56  通知配电抢修班陈小雄：DMS研判中山路Ⅱ配电房10kV F572开关跳闸，要求其巡线，并通知建瓯远程站严雯
05日11：20 配电抢修班陈小雄汇报：现场检查中山路Ⅱ配电房10kV F572开关处运行，印刷厂配电房10kV F576开关跳闸，现10kV F576开关处热备用，经后段线路巡线无异常，申请试送印刷厂配电房10kV F576开关
05日11:23 联/配调曹浩楠令陈小雄：印刷厂配电房10kV F576开关由热备用转运行，05日11:28操作成功，正常，即通知建瓯远程站严雯</t>
  </si>
  <si>
    <t>中山路Ⅱ配电房10kV F572线路</t>
  </si>
  <si>
    <t>2023-02-05 10:54</t>
  </si>
  <si>
    <t>2023-02-05 17:00</t>
  </si>
  <si>
    <t>2023-02-07 11:43</t>
  </si>
  <si>
    <t>13DKX-60453</t>
  </si>
  <si>
    <t>025F529A-4B34-4609-9755-CF24E40D9F11</t>
  </si>
  <si>
    <t>LS1351515723020001</t>
  </si>
  <si>
    <t>3523020500104777</t>
  </si>
  <si>
    <t>2023-02-05 18:54</t>
  </si>
  <si>
    <t>2023-02-06 00:27</t>
  </si>
  <si>
    <t>2023年2月5日18:48 DMS2000弹窗推送：10kV闽都05-0704-20大庄园柱上开关过流Ⅰ段动作跳闸。故障原因：大庄园别墅配电室911线路PT熔丝故障。22：59开展故障抢修，抢修结束后于2月6日00：24送电正常。</t>
  </si>
  <si>
    <t>2023年2月5日18:48 DMS2000弹窗推送：10kV闽都05-0704-20大庄园柱上开关过流Ⅰ段保护动作跳闸；余盛7#环网901、903开关过流Ⅰ段告警，即通知高抢范文强。
20:42 高抢范文强汇报：巡线发现大庄园别墅配电室911线路PT熔丝异常，其余未发现明显故障点，10kV闽都05-0704-20柱上开关在热备用，联系维护班需做试验。
5日18:48 闽都05-0704-20大庄园断路器跳闸；余盛7#环网10kV上街901断路器901开关 过流Ⅰ段告警；闽都05-0704-20大庄园断路器闽都05-0704-20大庄园断路器过流Ⅰ段保护动作；余盛7#环网10kV余盛三环903断路器903开关 过流Ⅰ段告警； 【重合成功；重合成功后加速动作再次跳闸；未启动重合闸；大电流闭锁重合闸】即通知【叶雄建】
05日22:09 联/配调王武令叶雄健:大庄园别墅配电室10kV别墅911开关由运行转冷备用，05日22:46操作成功
05日22:09 联/配调王武令叶雄健:10kV大庄园别墅配电室1#配变由运行转检修，05日22:46操作成功
05日22:47 联/配调王武令范文强:10kV闽都05-0704-11刀闸由合闸转分闸并挂牌，05日22:54操作成功
05日22:48 联/配调王武令唐龙秋:闽都05-0704-20大庄园柱上开关由热备用转冷备用并挂牌，05日22:59操作成功
05日22：59 许可FZ-BB-PQ-2023-0120#抢修单。（系统无法关联）
06日 00：03 终结FZ-BB-PQ-2023-0120#抢修单。
送电指令票详见指令票NO：福州2023020067#。
送电成功，结束流程</t>
  </si>
  <si>
    <t>上街变953浦南线（10kV闽都05-0704-20大庄园柱上开关）</t>
  </si>
  <si>
    <t>2023-02-05 18:52</t>
  </si>
  <si>
    <t>2023-02-06 02:00</t>
  </si>
  <si>
    <t>上街变953浦南线</t>
  </si>
  <si>
    <t>F102BE0A-1AE3-4A13-8702-6CE9F99C33D3</t>
  </si>
  <si>
    <t>GZ1354515223020001</t>
  </si>
  <si>
    <t>3523020500108051</t>
  </si>
  <si>
    <t>2023-02-05 19:41</t>
  </si>
  <si>
    <t>2023-02-05 21:01</t>
  </si>
  <si>
    <t>5日19:42 系统研判：白沙变10kV大洋线623线路广宫分线#031杆031开关跳闸；故障原因：10kV乌溪水库用户内部故障</t>
  </si>
  <si>
    <t>5日19:42 系统研判：白沙变10kV大洋线623线路广宫分线#031杆031开关跳闸19时44分巡视人林健、郑群煌、林飞乐、吴金样、林仲新、兰征宇、许忠东接受通知，开始巡线。
05日20:41  联/配调陈智涵收到现场许忠东汇报：10kV广宫分线#031杆031开关处热备用；隔离设备：乌溪水库#001杆0011刀闸；隔离状态：分闸
05日20:42 联/配调陈智涵令许忠东：10kV乌溪水库支线#001杆0011刀闸由合闸转分闸，05日20:52操作成功
05日20:58  联/配调陈智涵收到现场许忠东汇报：保护动作：；
巡视无异常范围：10kV广宫分线#031杆-广宫分线#051杆(终端杆）线路查无故障，人员已全部撤离，具备送电条件。；试送设备：10kV广宫分线#031杆031开关由热备用转运行
5日21:00联/配调吴智星遥控操作_：广宫分线#031杆031柱上开关由热备用转运行，于05日21:00控合成功
6日16:37白沙所许忠东汇报：10kV乌溪水库支线#001杆后段用户故障已处理完毕，具备送电条件，申请送电，即令其：10kV乌溪水库支线#024杆024开关由运行转热备用，16:40执行完毕，再令其：10kV乌溪水库支线#001杆0011刀闸由分闸转合闸，16:45执行完毕，再令其：10kV乌溪水库支线#024杆024开关由热备用转运行，16:50执行完毕。</t>
  </si>
  <si>
    <t>10kV乌溪水库用户内部故障</t>
  </si>
  <si>
    <t>莆田.白沙变10kV大洋线623线路广宫分线#031杆031开关</t>
  </si>
  <si>
    <t>2023-02-05 19:39</t>
  </si>
  <si>
    <t>2023-02-07 08:09</t>
  </si>
  <si>
    <t>0B16DAE827844465B3C17F19B799E36A421B</t>
  </si>
  <si>
    <t>4BF24D9B-83A0-4A36-A29A-C4CD601F40B8</t>
  </si>
  <si>
    <t>GZ13565623020006</t>
  </si>
  <si>
    <t>3523020500116194</t>
  </si>
  <si>
    <t>2023-02-05 22:55</t>
  </si>
  <si>
    <t>2023-02-06 00:18</t>
  </si>
  <si>
    <t>2月5日22:53 10kV田边线#38杆B1220开关过流II段保护动作跳闸，重合闸未投；故障原因为：小动物爬到10kV田边线563台区支线#05-1杆K10030开关上引起相间短路</t>
  </si>
  <si>
    <t>5日22:55 DMS系统研判10kV田边线#38杆B1220开关过流II段保护动作跳闸；即通知石码所黄伟强巡视跳闸点10kV田边线#38杆B1220开关及其之后的设备，重点关注10kV田边线#38杆B1220开关之后区域。00时07分巡视人黄伟强接受通知，开始巡线。
06日00:07  联/配调黄坤煌收到石码所黄伟强汇报：经检查10kV田边线#38杆B1220开关过流II段保护动作跳闸，重合闸未投，线路检查发现小动物爬到10kV田边线563台区支线#05-1杆K10030开关上引起相间短路，现已处理，具备送电条件，要求恢复送电
6日00:17联/配调黄坤煌遥控操作_：10kV田边线#38杆B1220开关由热备用转运行，于06日00:17控合成功，线路运行正常，用户已全部恢复供电</t>
  </si>
  <si>
    <t>小动物爬到10kV田边线#38杆B1220开关刀闸裸露部位导致相间短路故障</t>
  </si>
  <si>
    <t>10kV田边线#38杆B1220开关</t>
  </si>
  <si>
    <t>2023-02-05 22:54</t>
  </si>
  <si>
    <t>2023-02-06 18:00</t>
  </si>
  <si>
    <t>崇福变明发Ⅱ回931</t>
  </si>
  <si>
    <t>2023-02-08 10:33</t>
  </si>
  <si>
    <t>13DKX-31573</t>
  </si>
  <si>
    <t>8C4DAF19-F9A6-4112-AF7F-0F7DC1CDF6B3</t>
  </si>
  <si>
    <t>GZ1354515423020002</t>
  </si>
  <si>
    <t>3523020600006143</t>
  </si>
  <si>
    <t>2023-02-06 00:12</t>
  </si>
  <si>
    <t>2023-02-06 00:44</t>
  </si>
  <si>
    <t>00时11分，运维一班黄俊峰汇报：凤凰山庄#1箱式公变低压总开关跳闸
故障原因：无异常</t>
  </si>
  <si>
    <t>00时11分，运维一班黄俊峰汇报：凤凰山庄#1箱式公变低压总开关跳闸
06日00:40  联/配调吴智星收到现场汤威涛汇报：_凤凰山庄#1箱式公变低压开关试送成功</t>
  </si>
  <si>
    <t>凤凰山庄#1箱式公变低压总开关跳闸，变压器型号为S9-M-630/10，顺特电气设备有限公司，于2019年12月投运，经现场排查后查无异常，试送成功</t>
  </si>
  <si>
    <t>莆田.南湖变10kV局专用线941线路凤凰山庄#1箱式公变</t>
  </si>
  <si>
    <t>2023-02-06 00:11</t>
  </si>
  <si>
    <t>2023-02-06 07:00</t>
  </si>
  <si>
    <t>局专用线941线路</t>
  </si>
  <si>
    <t>2023-02-08 19:15</t>
  </si>
  <si>
    <t>13DKX-59614</t>
  </si>
  <si>
    <t>3F94394D-24CA-4797-96CD-3E996E2D6703</t>
  </si>
  <si>
    <t>LS13565423020021</t>
  </si>
  <si>
    <t>3523020600173578</t>
  </si>
  <si>
    <t>2023-02-06 16:04</t>
  </si>
  <si>
    <t>6日16:3时10kV石澎线#97杆B-Ss05开关跳闸
故障原因为：</t>
  </si>
  <si>
    <t>6日16:4时DMS系统研判10kV石澎线#97杆B-Ss05开关跳闸，即通知石榴供电所林耀发及远程人员告知其以上情况。巡视跳闸点10kV石澎线#97杆B-Ss05开关及其之后的设备。16时13分巡视人吴武伟、林耀发接受通知，开始巡线。</t>
  </si>
  <si>
    <t>35kV澎水变10kV石榴变石龙线911线路石澎线#97B-Ss05开关</t>
  </si>
  <si>
    <t>2023-02-06 16:03</t>
  </si>
  <si>
    <t>2023-02-06 23:00</t>
  </si>
  <si>
    <t>石榴变石龙线911</t>
  </si>
  <si>
    <t>5bde11e1-2d39-4e7b-9c41-c76ff7c37f1a</t>
  </si>
  <si>
    <t>BC888537-66DB-429A-B890-12DFC2ED18FD</t>
  </si>
  <si>
    <t>LS13595423020005</t>
  </si>
  <si>
    <t>3523020700053198</t>
  </si>
  <si>
    <t>2023-02-07 10:41</t>
  </si>
  <si>
    <t>2023-02-08 00:25</t>
  </si>
  <si>
    <t>2023-02-07 10:35  沁馨园开闭所10kV茶场#02线Z07开关跳闸于过流Ⅰ段保护，重合闸未投入。 故障原因为：沁馨园开闭所10kV茶场线#02线Z07间隔至茶场线#02环网柜10kV进线柜H01间隔电缆故障。（本质原因待分析）</t>
  </si>
  <si>
    <t>10:35  调控员邱红汇报：10:35dms研判茶场线#02环网柜10kV进线柜H01开关跳闸，未见保护动作情况。即通知配电抢修班（武夷山）项军、服务调度班（武夷山）王雨洁。
7日13:56 申请配电故障抢修单NO：NP-WY-PQ-2023-0003，工作负责人：配电运维班左文坤，工作内容：在沁馨园开闭所10kV茶场线#02线Z07间隔至茶场线#02环网柜10kV进线柜H01间隔，进行电缆故障查找及抢修（I 类缺陷），安全措施：10kV茶场线#02环网柜10kV进线柜H01线路转检，10kV沁馨园开闭所10kV茶场#02线Z07线路转检修。
07日 13:57许可票号：NP-WY-PQ-2023-0003,抢修负责人：配电运维班左文坤,抢修任务：1、沁馨园开闭所10kV茶场线#02线Z07间隔至茶场线#02环网柜10kV进线柜H01间隔电缆故障查找及抢修（I 类缺陷）,抢修安措:10kV茶场线#02环网柜10kV进线柜H01线路转检修，10kV沁馨园开闭所10kV茶场#02线Z07线路转检修。预计送电时间：2023-02-07 18:00
11:17  配电抢修班（武夷山）项军汇报：茶场线#02环网柜10kV进线柜H01开关未跳闸，现开关处运行。沁馨园开闭所10kV茶场#02线Z07开关跳闸于过流Ⅰ段保护，重合闸未投入，现开关处热备用。疑似沁馨园开闭所10kV茶场线#02线Z07间隔至茶场线#02环网柜10kV进线柜H01间隔电缆故障。申请沁馨园开闭所10kV茶场#02线Z07线路转检修，茶场线#02环网柜10kV进线柜H01线路转检修，稍后办理故障查找及抢修。
11:20 令配电抢修班（武夷山）项军：沁馨园开闭所10kV茶场#02线Z07线路由热备用转检修，于11:25执行完毕。
11:30 令配电抢修班（武夷山）项军：茶场线#02环网柜10kV进线柜H01线路由运行转检修。于11:35执行完毕。
07日 17:58终结票号：NP-WY-PQ-2023-0003,抢修负责人：配电运维班左文坤,抢修任务：1、沁馨园开闭所10kV茶场线#02线Z07间隔至茶场线#02环网柜10kV进线柜H01间隔电缆故障查找及抢修（I 类缺陷）,抢修安措:10kV茶场线#02环网柜10kV进线柜H01线路转检修，10kV沁馨园开闭所10kV茶场#02线Z07线路转检修。故障点：沁馨园开闭所10kV茶场线#02线Z07间隔至茶场线#02环网柜10kV进线柜H01间隔电缆绝缘击穿，暂时无法修复，申请将茶场线#02环网柜及其后端负荷改接至高苏坂线园区支线#03环网柜10kV备用Ⅳ柜Z06开关后端，稍后办理抢修。
7日18:30 申请配电故障抢修单NO：PDQX-2023-0011，工作负责人：配电运维班左文坤，工作内容：在沁馨园开闭所10kV茶场线#02线Z07间隔出线电缆故障处理（I 类缺陷），在沁馨园开闭所10kV茶场线#02线Z07间隔电缆拆除、中间接头制作，在高苏坂线园区支线#03环网柜10kV备用Ⅳ柜Z06间隔电缆T接及实验；安全措施：10kV茶场线#02环网柜10kV进线柜H01线路转检修，10kV沁馨园开闭所10kV茶场#02线Z07线路转检修，10kV高苏坂线园区支线#03环网柜10kV备用Ⅳ柜Z06线路转检修。
18:40 令配电运维班左文坤：（1）查10kV茶场线#02环网柜10kV进线柜H01线路确处检修，（2）查沁馨园开闭所10kV茶场#02线Z07线路确处检修，（3）查高苏坂线园区支线#03环网柜10kV备用Ⅳ柜Z06线路确处检修。以上指令于19:00执行完毕。
19:07 许可票号NO：PDQX-2023-0011，工作负责人：配电运维班左文坤，工作内容：在沁馨园开闭所10kV茶场线#02线Z07间隔出线电缆故障处理（I 类缺陷），在沁馨园开闭所10kV茶场线#02线Z07间隔电缆拆除、中间接头制作，在高苏坂线园区支线#03环网柜10kV备用Ⅳ柜Z06间隔电缆T接及实验；安全措施：10kV茶场线#02环网柜10kV进线柜H01线路转检修，10kV沁馨园开闭所10kV茶场#02线Z07线路转检修，10kV高苏坂线园区支线#03环网柜10kV备用Ⅳ柜Z06线路转检修。预计送电时间：2023-02-08 00:00
23:20 终结票号NO：PDQX-2023-0011，工作负责人：配电运维班左文坤，工作内容：在沁馨园开闭所10kV茶场线#02线Z07间隔出线电缆故障处理（I 类缺陷），在沁馨园开闭所10kV茶场线#02线Z07间隔电缆拆除、中间接头制作，在高苏坂线园区支线#03环网柜10kV备用Ⅳ柜Z06间隔电缆T接及实验；安全措施：10kV茶场线#02环网柜10kV进线柜H01线路转检修，10kV沁馨园开闭所10kV茶场</t>
  </si>
  <si>
    <t>茶场线#02环网柜10kV进线柜H01线路</t>
  </si>
  <si>
    <t>2023-02-07 10:39</t>
  </si>
  <si>
    <t>2023-02-08 01:00</t>
  </si>
  <si>
    <t>旗山变10kV新丰线911</t>
  </si>
  <si>
    <t>6B8B6845-7666-4673-94F9-2099DCC138E5</t>
  </si>
  <si>
    <t>GZ13535623020003</t>
  </si>
  <si>
    <t>3523020700090921</t>
  </si>
  <si>
    <t>2023-02-07 15:05</t>
  </si>
  <si>
    <t>2023-02-07 15:36</t>
  </si>
  <si>
    <t>2023-02-07 15:05 抢修班江绍移电告：10kV江边分线#032杆032Z1开关跳闸，巡视无异常</t>
  </si>
  <si>
    <t>2023-02-07 15:05 抢修班江绍移电告：10kV江边分线#032杆032Z1开关跳闸
15:25 抢修班江绍移汇报：10kV江边分线#032杆后端巡线无异常，具备送电条件
07日15:26 联/配调庄诗雅令江绍移：10kV江边分线#032杆032Z1开关由热备用转运行，07日15:36操作成功，全线恢复供电</t>
  </si>
  <si>
    <t>2023-02-07 15:03</t>
  </si>
  <si>
    <t>2023-02-07 22:00</t>
  </si>
  <si>
    <t>426583</t>
  </si>
  <si>
    <t>2023-02-09 17:43</t>
  </si>
  <si>
    <t>37EBC2F6-3193-4437-BC1D-87969CD811A7</t>
  </si>
  <si>
    <t>GZ13575423020007</t>
  </si>
  <si>
    <t>3523020700095112</t>
  </si>
  <si>
    <t>2023-02-08 01:05</t>
  </si>
  <si>
    <t>02月07日 15:17分DMS监盘发现：10kV太上线鲜水坑支线#49-2杆鲜水坑配变跌落式熔断器发生缺相（75.6、8、75.6），故障原因：10kV太上线鲜水坑支线#41-#47杆B、C两相断线</t>
  </si>
  <si>
    <t>故障通知巡视跳闸点10kV太上线鲜水坑支线#49-2杆鲜水坑配变跌落式熔断器及其之后的设备，重点关注10kV太上线鲜水坑支线#04至10kV太上线鲜水坑支线#49-2之间区域。16时12分巡视人廖建忠、曾招阳、张祖远接受通知，开始巡线。
07日15:36 联/配调蓝泉令赖逊：10kV太上线鲜水坑支线#04杆K1开关由运行转热备用，07日15:37操作成功
07日17:04  联/配调蓝泉收到现场廖建忠汇报：10kV太上线鲜水坑支线#41-#47杆B、C两相断线
15：35分太拔所曾招阳汇报：10kV太上线鲜水坑支线#44-#47杆两相断线，申请10kV太上线鲜水坑支线#04杆K1开关由运行转热备用
7日17:11 申请配电故障抢修单NO：LY-SH-PQ-2023-0004，工作负责人：张满凡，工作内容：在10kV太上线鲜水坑支线#40-#47杆，进行抢修更换B、C相导线，安全措施：10kV太上线鲜水坑支线#04杆K1开关、G2刀闸，10kV太上线鲜水坑支线#52A杆K1开关、G1刀闸。
07日17:38 联/配调蓝泉令张立源：10kV太上线鲜水坑支线#04杆G2刀闸由合闸转分闸，07日17:41操作成功
07日18:00 联/配调蓝泉令曾招阳：10kV太上线鲜水坑支线#52A杆K1开关查开关确在热备用，07日18:01操作成功
07日18:00 联/配调蓝泉令曾招阳：10kV太上线鲜水坑支线#52A杆G1刀闸由合闸转分闸，07日18:03操作成功
07日 18:08抢修许可票号：LY-SH-PQ-2023-0004,抢修负责人：张满凡,抢修任务：1、10kV太上线鲜水坑支线#40-#47杆抢修更换B、C相导线,抢修安措:断开10kV太上线鲜水坑支线#04杆K1开关、G2刀闸，断开10kV太上线鲜水坑支线#52A杆K1开关、G1刀闸
07日 23:43抢修终结票号：LY-SH-PQ-2023-0004,抢修负责人：张满凡,抢修任务：1、10kV太上线鲜水坑支线#40-#47杆抢修更换B、C相导线,抢修安措:断开10kV太上线鲜水坑支线#04杆K1开关、G2刀闸，断开10kV太上线鲜水坑支线#52A杆K1开关、G1刀闸
送电票：SH-ZLP-202302018，07日23:46开始执行</t>
  </si>
  <si>
    <t>超高树倾倒压线导致断线</t>
  </si>
  <si>
    <t>加强线路巡视、发现隐患进行处理</t>
  </si>
  <si>
    <t>太拔变10kV太上线944线路太上线鲜水坑支线#49-2杆鲜水坑配变跌落式熔断器</t>
  </si>
  <si>
    <t>2023-02-08 02:00</t>
  </si>
  <si>
    <t>2023-02-08 00:38</t>
  </si>
  <si>
    <t>DB3FCA7BEF1147C48E5044F4F0C56FBF421B</t>
  </si>
  <si>
    <t>10CED03E-A58A-4E8F-A3A2-FC774D400015</t>
  </si>
  <si>
    <t>GZ13555623020007</t>
  </si>
  <si>
    <t>3523020800044484</t>
  </si>
  <si>
    <t>2023-02-08 08:46</t>
  </si>
  <si>
    <t>2023-02-08 10:24</t>
  </si>
  <si>
    <t>2023年02月08日08:44，DMS报：10kV斗尾Ⅱ回624线路珩海支线#57杆后段发生缺相故障，故障原因：10kV斗尾Ⅱ回624线路珩海支线#57-1杆跌落试熔断器中相熔管脱落（设备老化）</t>
  </si>
  <si>
    <t>08:44DMS报：10kV斗尾Ⅱ回624线路珩海支线#57杆后段发生缺相故障，研判故障范围在10kV斗尾Ⅱ回624线路珩海支线#57杆至#57-1+1杆，县调施清衍通知园区所杜少杰；09时14分巡视人王培源、张文彬、张燕强接受通知，开始巡线。
08日09:23  联/配调曾志钦收到现场张文彬汇报：10kV斗尾Ⅱ回624线路珩海支线#57-1杆跌落试熔断器中相熔丝熔断，待抢修。
09:39 联/配调曾志钦收到现场张文彬汇报：10kV斗尾Ⅱ回624线路珩海支线#57-1杆跌落试熔断器中相熔管脱落，待处理
08日09:46 联/配调曾志钦令张文彬：10kV斗尾Ⅱ回624线路珩海支线珩海村#7变次支线#06甲杆东桥镇珩海村#7配变由运行转热备用08日09:46下令08日09:51操作成功
08日09:46 联/配调曾志钦令张文彬：10kV斗尾Ⅱ回624线路珩海支线#5
7-4杆东桥镇珩海村#5配变由运行转热备用08日09:46下令08日09:51操作成功
09:55联/配调曾志钦收到现场张文彬汇报：10kV斗尾Ⅱ回624线路珩海支线#57-1杆跌落试熔断器中相熔管脱落已处理完毕，运行正常
08日10:00 联/配调曾志钦令张文彬：10kV斗尾Ⅱ回624线路珩海支线珩海村#7变次支线#06甲杆东桥镇珩海村#7配变由热备用转运
行
，08日10:01操作成功
08日10:00 联/配调曾志钦令张文彬：10kV斗尾Ⅱ回624线路珩海支线#57-4杆东桥镇珩海村#5配变由热备用转运
行
，08日10:04操作成功</t>
  </si>
  <si>
    <t>10kV斗尾Ⅱ回624线路珩海支线#57-1杆跌落试熔断器中相熔管脱落（设备老化）</t>
  </si>
  <si>
    <t>散湖变10kV通港线923线路斗尾Ⅱ回624线路珩海支线#53杆1228刀闸</t>
  </si>
  <si>
    <t>2023-02-08 15:00</t>
  </si>
  <si>
    <t>散湖变10kV通港线923</t>
  </si>
  <si>
    <t>2023-02-10 08:14</t>
  </si>
  <si>
    <t>D28E3D1C-3E2B-4AB6-A710-88DECA8917EC</t>
  </si>
  <si>
    <t>GZ1351515623020003</t>
  </si>
  <si>
    <t>3523020800079285</t>
  </si>
  <si>
    <t>2023-02-08 14:38</t>
  </si>
  <si>
    <t>2023-02-08 18:56</t>
  </si>
  <si>
    <t>2023年02月08日12:44 寿山所洪庆锋汇报：10kV红岭1-122上端引流线断，需带电抢修；故障原因：10kV红岭1-122上端引流线断；18：22故障抢修完毕并送电正常。</t>
  </si>
  <si>
    <t>02月08日12:44 寿山所洪庆锋汇报：10kV红岭1-122上端引流线断，需带电抢修，即通知带电班。
08日12:58，收到FZ-BB-PQ-2023-0128#、FZ-BB-PQ-2023-0129#抢修单。
08日14:35 联/配调邵楚崴令洪庆锋:10kV红岭1-122杆寿-菜岭1#配变由运行转热备用并挂牌，08日15:00操作成功
08日14:35 联/配调邵楚崴令洪庆锋:10kV红岭1-132杆寿-丘里1#配变由运行转热备用并挂牌，08日15:00操作成功
08日15:00 联/配调邵楚崴令洪庆锋:10kV红岭1-126刀闸由合上转断开并挂牌，08日15:05操作成功
08日15：11
08日15：11许可FZ-BB-PQ-2023-0128#、FZ-BB-PQ-2023-0129#抢修单。
8日15:34 申请配电故障抢修单NO：FZ-BB-PQ-2023-0130，工作负责人：魏鸣理
，工作内容：在10kV红岭1-122，进行边相耐张线夹断抢修。，安全措施：
10kV红岭1-122 菜岭1#配变转热备用
10kV红岭1-132 丘里1#配变转热备用
10kV红岭1-126 高压刀闸
10kV岭头57向10kV红岭1-122侧 后端导线断线，带电抢修，拆除三相耐张线路引线（有带电班负责）
10kV岭头57向10kV红岭1-122侧 放线，拆除高压导线（有带电班负责）。
2023年2月6日15:10许可FZ-BB-PQ-2023-0128#抢修单
2023年2月6日15:31终结FZ-BB-PQ-2023-0128#抢修单
08日 15:37抢修许可票号：FZ-BB-PQ-2023-0130,抢修负责人：魏鸣理,抢修任务：1、10kV红岭1-122边相耐张线夹断抢修,抢修安措:10kV红岭1-122菜岭1#配变转热备用，10kV红岭1-132丘里1#配变转热备用，断开10kV红岭1-126高压刀闸，10kV岭头57向10kV红岭1-122侧后端导线断线，带电抢修，拆除三相耐张线路引线（有带电班负责），10kV岭头57向10kV红岭1-122侧放线，拆除高压导线（有带电班负责）
08日 17:13抢修终结票号：FZ-BB-PQ-2023-0130,抢修负责人：魏鸣理,抢修任务：1、10kV红岭1-122边相耐张线夹断抢修,抢修安措:10kV红岭1-122菜岭1#配变转热备用，10kV红岭1-132丘里1#配变转热备用，断开10kV红岭1-126高压刀闸，10kV岭头57向10kV红岭1-122侧后端导线断线，带电抢修，拆除三相耐张线路引线（有带电班负责），10kV岭头57向10kV红岭1-122侧放线，拆除高压导线（有带电班负责）
2023年2月6日17:14 许可FZ-BB-PQ-2023-0129#抢修单
送电指令票详见指令票NO：福州2023020205#
送电成功，结束流程</t>
  </si>
  <si>
    <t>一户主因盖房子，把大量堆土倒到边坡的台变拉线，造成拉线受力，角度偏移严重，引起耐张段的边线线夹处断</t>
  </si>
  <si>
    <t>加强安全用电处理，已报警要求用户来所配合处理。</t>
  </si>
  <si>
    <t>寿山变915红岭线路（10kV红岭1-126刀闸）</t>
  </si>
  <si>
    <t>2023-02-08 14:37</t>
  </si>
  <si>
    <t>2023-02-08 18:58</t>
  </si>
  <si>
    <t>2023-02-08 20:00</t>
  </si>
  <si>
    <t>寿山变915红岭线</t>
  </si>
  <si>
    <t>2023-02-09 09:11</t>
  </si>
  <si>
    <t>0FC139B4-8AC6-46AA-AEE4-179BB51D8503</t>
  </si>
  <si>
    <t>GZ13575823020003</t>
  </si>
  <si>
    <t>3523020800125313</t>
  </si>
  <si>
    <t>2023-02-08 22:49</t>
  </si>
  <si>
    <t>2023-02-09 04:22</t>
  </si>
  <si>
    <t>8日22:46 DMS弹窗：10kV长桥线#85杆至末端变台缺相，判断故障区域位于：10kV长桥线#85杆至10kV长丰支线#09杆，故障原因：10kV长丰支线#05杆-#06杆C相断线</t>
  </si>
  <si>
    <t>故障通知巡视跳闸点10kV长桥线#52杆#52K开关及其之后的设备，重点关注10kV长桥线#85至10kV长丰支线#09之间区域。22时54分巡视人钟桂水、黄金贵、兰兴樟、张永森接受通知，开始巡线。
8日22:52联/配调江炳兴遥控操作_：10kV长桥线#85杆#85K开关由运行转热备用，于08日22:52控分成功
08日23:39  联/配调江炳兴收到现场黄金贵汇报：现场确认跳闸开关为：10kV长桥线#52杆#52K开关；保护动作：；
隔离设备：10kV长桥线#85杆#85K开关；隔离状态：冷备用；
故障原因：恶劣天气；故障现象：架空类绝缘导线边相断线；
故障点：10kV长丰支线#05杆
09日00:27  联/配调江炳兴收到现场钟桂水汇报：10kV长兰电站确已停机
09日00:32 联/配调江炳兴令钟桂水：10kV长桥线#85杆#85K开关由热备用转冷备用09日00:32下令
9日00:30 申请配电故障抢修单NO：CT-XQ-0000002，工作负责人：钟桂水
，工作内容：10kV长丰支线#05杆-#06杆断线抢修，安全措施：10kV长桥线#85杆#85K开关转冷备用 ，10kV长丰支线#13甲杆#13甲K开关转冷备用 ，10kV兰屋地支线#01杆#01G刀闸转分闸10kV兰屋地支线#09杆#09K开关查开关确在热备用 ，。
09日01:49抢修许可：票号：CT-XQ-0000002，抢修负责人：钟桂水，抢修任务：10kV长丰支线#05杆-#06杆断线抢修，抢修安措：10kV长桥线#85杆#85K开关转冷备用 ，10kV长丰支线#13甲杆#13甲K开关转冷备用 ，10kV兰屋地支线#01杆#01G刀闸转分闸10kV兰屋地支线#09杆#09K开关查开关确在热备用 ，。
09日03:42抢修终结：票号：CT-XQ-0000002，抢修负责人：钟桂水，抢修任务：10kV长丰支线#05杆-#06杆断线抢修，抢修安措：10kV长桥线#85杆#85K开关转冷备用 ，10kV长丰支线#13甲杆#13甲K开关转冷备用 ，10kV兰屋地支线#01杆#01G刀闸转分闸10kV兰屋地支线#09杆#09K开关查开关确在热备用 ，。
送电票：CT-ZLP-202302019，09日03:44开始执行
送电票：CT-ZLP-202302019，09日03:44开始执行，09日04时22分执行完毕。</t>
  </si>
  <si>
    <t>10kV长丰支线#05-#06杆C相导线断裂。</t>
  </si>
  <si>
    <t>1.举一反三认真结合停电排查运行时间长的易雷击线路，并进行无人机特巡排查有无此类较隐蔽损伤的导线。</t>
  </si>
  <si>
    <t>宣成变10kV长桥线907线路长桥线#52杆#52K开关</t>
  </si>
  <si>
    <t>2023-02-08 22:48</t>
  </si>
  <si>
    <t>2023-02-09 05:00</t>
  </si>
  <si>
    <t>284421</t>
  </si>
  <si>
    <t>2023-02-09 09:29</t>
  </si>
  <si>
    <t>0EF1A798-1FF1-4486-AF98-DF2E326AE524</t>
  </si>
  <si>
    <t>GZ13516223020012</t>
  </si>
  <si>
    <t>3523020800124890</t>
  </si>
  <si>
    <t>2023-02-08 22:52</t>
  </si>
  <si>
    <t>2023-02-09 00:36</t>
  </si>
  <si>
    <t>22:41 10kV玉东线914开关过流加速段保护动作，开关跳闸，重合闸不成功，现场汇报故障点在10kV玉东线#063杆平兴分线T0001刀闸以后，22：49故障隔离，其余线路恢复送电正常，9日00：13现场黄书鸿汇报：故障为10kV玉东线先进荔枝栏次分线#001杆有鸟害，已清理完毕，00：30全部恢复送电正常</t>
  </si>
  <si>
    <t>22时51分，联/配调林忠峰发布停电信息，发布设备为10kV玉东线#063杆平兴分线T0001刀闸，通知相关人员巡视10kV玉东线#063杆平兴分线T0001刀闸及其之后设备。_23时10分巡视人黄书鸿 接受通知，开始巡线。
08日23:03  联/配调杨晓艳收到现场 黄书鸿汇报：10kV玉东线先进荔枝栏次分线#001杆有鸟害
09日00:16 联/配调杨晓艳令黄书鸿:10kV10kV玉东线先进荔枝栏次分线#003杆先进#2（荔枝栏）（400总开）配变由运行转热备用，09日00:29操作成功
09日00:16 联/配调杨晓艳令黄书鸿:10kV10kV玉东线平兴分线#001杆东直10#（驾校旁）配变由运行转热备用，09日00:29操作成功
09日00:16 联/配调杨晓艳令黄书鸿:10kV玉东线#063杆平兴分线T0001刀闸由分闸转合闸，09日00:29操作成功
09日00:30 联/配调杨晓艳令黄书鸿:10kV10kV玉东线平兴分线#001杆东直10#（驾校旁）配变由热备用转运行，09日00:33操作成功
09日00:30 联/配调杨晓艳令黄书鸿:10kV10kV玉东线先进荔枝栏次分线#003杆先进#2（荔枝栏）（400总开）配变由热备用转运行，09日00:33操作成功
无需抢修类型归档:试送成功，已全部复电。</t>
  </si>
  <si>
    <t>异物导致线路短路</t>
  </si>
  <si>
    <t>加强线路巡视测温及线路维护工作</t>
  </si>
  <si>
    <t>福州.镜洋变10kV玉东线914线路玉东线#063杆平兴分线T0001刀闸</t>
  </si>
  <si>
    <t>2023-02-08 22:51</t>
  </si>
  <si>
    <t>2023-02-09 08:52</t>
  </si>
  <si>
    <t>9B97CC5B-342E-40CC-BFB5-44BA227218CA</t>
  </si>
  <si>
    <t>GZ13565623020001</t>
  </si>
  <si>
    <t>3523020200014236</t>
  </si>
  <si>
    <t>2023-02-02 09:33</t>
  </si>
  <si>
    <t>2023-02-02 14:29</t>
  </si>
  <si>
    <t>2日8:52崇福变10kVⅠ段母线C相完全失地(A相电压为9.96,B相电压为9.40,C相电压为0.94,零序电压为94.51,)接地选线为10kV明发Ⅰ回916线路,实际失地线路为：观音山环网柜10kV观物箱线905线路，接地选线不正确；故障原因为： 观音山环网柜10kV观物箱线905出线电缆击穿（失地试拉前已明确故障点，为防止扩大停电范围，下令现场操作，未采用一键试拉）</t>
  </si>
  <si>
    <t>2日8:52 DMS研判：崇福变10kVⅠ段母线C相完全失地(A相电压为9.96,B相电压为9.40,C相电压为0.94,零序电压为94.51,)，接地选线为10kV明发Ⅰ回916线路。即通知石码所陈志忠；
8:53 石码所陈志忠汇报：有用户报观音山环网柜10kV观物箱线905出线电缆击穿，现已在隔离路上；
08时55分巡视人吴文伟接受通知，开始巡线。09时47分巡视人黄伟强、江伟典、许锦龙、陈志忠、吴文伟接受通知，开始巡线。
02日09:30  联/配调杨进禄收到石码所吴文伟汇报：故障原因：观音山环网柜10kV观物箱线905出线电缆击穿；隔离设备：观音山环网柜10kV观物箱线905开关；隔离状态：冷备用，其他线路设备检查无异常
02日09:30 联/配调杨进禄令石码所吴文伟：观音山环网柜10kV观物箱线905开关由运行转冷备用，02日09:31操作成功，失地消失，接地选线不正确。发布停电信息。
2日11:42 申请配电故障抢修单NO：LH0000019，工作负责人：苏郭福，工作内容：观音山环网柜10kV观物箱线905开关柜电缆室至物流园环网柜10kV观物箱线901开关柜电缆室电缆外破制作电缆中间接头，安全措施：观音山环网柜10kV观物箱线905线路转检修，物流园环网柜10kV观物箱线901线路转检修。
02日11:46 联/配调蔡高乐令许锦龙：物流园环网柜10kV观物箱线901线路由运行转冷备用，02日11:55操作成功
02日12:00 联/配调蔡高乐令许锦龙：观音山环网柜10kV观物箱线905线路由冷备用转检修，02日12:01操作成功
02日12:02 联/配调蔡高乐令许锦龙：物流园环网柜10kV观物箱线901线路由冷备用转检修，02日12:02操作成功
02日 12:08联/配调林文露抢修许可票号：LH0000019,抢修负责人：苏郭福,抢修任务：观音山环网柜10kV观物箱线905开关柜电缆室至物流园环网柜10kV观物箱线901开关柜电缆室电缆外破制作电缆中间接头,抢修安措:观音山环网柜10kV观物箱线905线路转检修，物流园环网柜10kV观物箱线901线路转检修
02日 14:19联/配调蔡高乐抢修终结票号：LH0000019,抢修负责人：苏郭福,抢修任务：观音山环网柜10kV观物箱线905开关柜电缆室至物流园环网柜10kV观物箱线901开关柜电缆室电缆外破制作电缆中间接头,抢修安措:观音山环网柜10kV观物箱线905线路转检修，物流园环网柜10kV观物箱线901线路转检修
送电票：ZZLH23020001，02日14:20开始执行，02日14时29分执行完毕，设备运行正常，所有用户均恢复供电</t>
  </si>
  <si>
    <t>观音山环网柜10kV观物箱线电缆本体外破(燃气施工)</t>
  </si>
  <si>
    <t>观音山环网柜10kV观物箱线905开关</t>
  </si>
  <si>
    <t>2023-02-02 09:31</t>
  </si>
  <si>
    <t>2023-02-06 17:00</t>
  </si>
  <si>
    <t>2023-02-03 15:13</t>
  </si>
  <si>
    <t>94D0E71E-4B4D-42A0-8AD2-DD4F883BABCA</t>
  </si>
  <si>
    <t>GZ13595423020002</t>
  </si>
  <si>
    <t>3523020300026716</t>
  </si>
  <si>
    <t>2023-02-03 10:30</t>
  </si>
  <si>
    <t>2023-02-03 12:14</t>
  </si>
  <si>
    <t>【2023-02-03 10:30 紧急隔离兰汤线#08环网柜10kV兰汤#004线Z02线路，故障原因：10kV兰汤线#033b杆天心码头村配变跌落式熔断器瓷瓶老化脱落（用户内部故障）】</t>
  </si>
  <si>
    <t>10:30 三姑服务站林勇平汇报：10kV兰汤线#033b杆天心码头村配变跌落式熔断器瓷瓶老化脱落，申请：兰汤线#08环网柜10kV兰汤#004线Z02线路转检修；
10:30 令三姑服务站林勇平：兰汤线#08环网柜10kV兰汤#004线Z02线路由运行转检修，于10:35执行完毕并通知服务调度班（武夷山）何晓薇；
10:45 三姑服务站范春峰汇报：稍后办理抢修；
10:47 三姑服务站范春峰汇报：配电故障紧急抢修单编号：PDQX-2023-0203； 部门：运维检修部；工作班组：三姑服务站；抢修工作负责人：林勇平；抢修班人员：共2人；抢修线路：兰汤线#08环网柜10kV兰汤#004线Z02线路；抢修内容：10kV兰汤线#033b杆天心码头村配变跌落式熔断器瓷瓶老化脱落抢修（Ⅰ类缺陷）；安全措施：兰汤线#08环网柜10kV兰汤#004线Z02线路转检修；应挂设的工作接地线（共4处）。
03日11:00抢修许可：票号：PDQX-2023-0203，抢修负责人：三姑服务站林勇平，抢修任务：10kV兰汤线#033b杆天心码头村配变跌落式熔断器瓷瓶老化脱落抢修（Ⅰ类缺陷）（接地线4组），抢修安措：兰汤线#08环网柜10kV兰汤#004线Z02线路转检修。预计送电时间：2023-02-03 14:00
03日11:40抢修终结：票号：PDQX-2023-0203，抢修负责人：三姑服务站林勇平，抢修任务：10kV兰汤线#033b杆天心码头村配变跌落式熔断器瓷瓶老化脱落抢修（Ⅰ类缺陷）（接地线4组），抢修安措：兰汤线#08环网柜10kV兰汤#004线Z02线路转检修。
送电指令票详见指令票NO：NPWP23020002</t>
  </si>
  <si>
    <t>10kV兰汤线#033b杆天心码头村配变于1995年投运，运行至今已超25年；景区潮湿天气，设备老化导致10kV兰汤线#033b杆天心码头村配变跌落式熔断器C相金属配件锈蚀脱落，导致配变缺相运行，紧急隔离；</t>
  </si>
  <si>
    <t>更换10kV兰汤线#033b杆天心码头村配变跌落式熔断器。</t>
  </si>
  <si>
    <t>兰汤线#08环网柜10kV兰汤#004线Z02线路</t>
  </si>
  <si>
    <t>2023-02-03 10:29</t>
  </si>
  <si>
    <t>2023-02-03 12:00</t>
  </si>
  <si>
    <t>2023-02-03 14:00</t>
  </si>
  <si>
    <t>南源变10kV源麒线613</t>
  </si>
  <si>
    <t>2023-02-07 09:16</t>
  </si>
  <si>
    <t>85F5B6C1E1EF4BECBFA860FAA67881B4421B</t>
  </si>
  <si>
    <t>2F57AEA3-45BC-4AC0-BDF9-71546FB8CCE4</t>
  </si>
  <si>
    <t>GZ13575823020002</t>
  </si>
  <si>
    <t>3523020300053469</t>
  </si>
  <si>
    <t>2023-02-03 15:54</t>
  </si>
  <si>
    <t>2023-02-03 17:02</t>
  </si>
  <si>
    <t>3日15:53  10kV中华线#91杆#91K开关过流Ⅰ段保护动作跳闸，重合闸动作不成功；故障原因为：10kV中华线#136杆有小动物碰触导线</t>
  </si>
  <si>
    <t>3日15:53  10kV中华线#91杆#91K开关过流Ⅰ段保护动作跳闸，重合闸动作不成功； 即通知抢修班组巡视跳闸点10kV中华线#91杆#91K开关及其之后的设备，重点关注10kV中华线#91杆#91K开关之后区域。
03日16:56  联/配调杜华兴收到现场吴家桥汇报：_汇报：经巡线10kV中华线#136杆有小动物碰触导线，造成短路，已用绝缘棒处理，申请送电
3日17:00联/配调杜华兴遥控操作_：10kV中华线#91杆#91K开关由热备用转运行，于03日17:00控合成功</t>
  </si>
  <si>
    <t>10kV中华线#136杆#136G刀闸，小鸟触碰刀闸；相间短路。</t>
  </si>
  <si>
    <t>1、进一步排查线路设备小动物出现杆段排查，推进刀闸开关绝缘保护壳安装</t>
  </si>
  <si>
    <t>涂坊变10kV中华线903线路中华线#91杆#91K开关</t>
  </si>
  <si>
    <t>2023-02-03 15:53</t>
  </si>
  <si>
    <t>2023-02-03 17:30</t>
  </si>
  <si>
    <t>2023-02-03 22:00</t>
  </si>
  <si>
    <t>涂坊变10kV中华线903线路</t>
  </si>
  <si>
    <t>2023-02-03 18:28</t>
  </si>
  <si>
    <t>199029BC-02D2-442D-8F9F-6325DE9C4885</t>
  </si>
  <si>
    <t>GZ13565323020003</t>
  </si>
  <si>
    <t>3523020300059081</t>
  </si>
  <si>
    <t>2023-02-03 16:23</t>
  </si>
  <si>
    <t>2023-02-03 20:55</t>
  </si>
  <si>
    <t>3日16:12 长泰城关变10kVⅠ段母线B相完全失地(A相电压为9.23,B相电压为0.98,C相电压为9.80,零序电压为12.01)，失地选线为长泰城关变10kV照亭线917线路，选线正确。故障原因为：10kV照亭线#006杆-#007杆断线</t>
  </si>
  <si>
    <t>3日16:12 DMS系统研判：长泰城关变10kVⅠ段母线B相完全失地(A相电压为9.23,B相电压为0.98,C相电压为9.80,零序电压为12.01)。失地选线为长泰城关变10kV照亭线917线路。
3日16:22 联/配调黄刚毅【顺控】遥控操作：10kV照亭线#030-#030A门杆K0450开关由运行转热备用，于03日16:22控分成功，接地信号未消失
3日16:22 联/配调黄刚毅【顺控】遥控操作：10kV照亭线#0门杆K0449开关由运行转热备用，于03日16:22控分成功，接地信号消失
3日16:23 长泰城关变.10kVⅠ段母线B相完全失地(A相电压为9.29,B相电压为0.90,C相电压为9.88,10kV照亭线#0门杆K0449开关零序电流为12.01A,)失地选线为长泰城关变10kV照亭线917线路。试拉10kV照亭线#0门杆K0449开关，失地消失。通知武安所陈志贤组织巡视10kV照亭线#0门杆至10kV照亭线#030-#030A门杆段线路。16时25分巡视人杨海松、张国中、杨振国、江小进、杨俊德、张志滨、陈志贤、吴振斌接受通知，开始巡线。
3日16:25 联/配调李洲鹏遥控操作：10kV照亭线#038-#038A门杆LK0452开关由热备用转运行，于03日16:25控合成功，正常
3日16:32 联/配调李洲鹏通知武安所陈志贤：10kV照亭线#030-#030A门杆后段负荷已转由10kV上蔡线供电
3日17:10 武安所陈志贤汇报：10kV照亭线#006-#007杆断线，现申请隔离转电
03日17:11 联/配调李洲鹏令杨俊德：查10kV城古Ⅰ回#061杆LK1073开关确在热备用状态，03日17:24操作成功
03日17:11 联/配调李洲鹏令杨俊德：10kV照亭线#019杆G1628刀闸由合闸转分闸，03日17:25操作成功
03日17:26 联/配调李洲鹏令杨俊德：10kV照亭线#0门杆K0449开关由热备用转冷备用，03日17:33操作成功
03日17:34 联/配调李洲鹏令杨俊德：10kV照亭线#030-#030A门杆K0450开关由热备用转运行，03日17:40操作成功，正常
3日17:49 申请配电故障抢修单NO：2101046，工作负责人：张明，工作内容：10kV照亭线#006杆-#007杆断线抢修，安全措施：10kV照亭线#0门杆K0449开关、G1327刀闸；10kV照亭线#019杆G1628刀闸；10kV照亭线莲池#2支线#001-#001A门杆莲池#2公变高压跌落式熔断器。
03日17:50 联/配调黄刚毅令陈志贤：10kV照亭线莲池#2支线#001-#001A门杆莲池#2公变由运行转热备用，03日17:52操作成功
03日17:53 抢修许可票号：2101046,抢修负责人：张明,抢修任务：10kV照亭线#006杆-#007杆断线抢修,抢修安措:10kV照亭线#0门杆K0449开关、G1327刀闸；10kV照亭线#019杆G1628刀闸；10kV照亭线莲池#2支线#001-#001A门杆莲池#2公变高压跌落式熔断器。
03日19:45 抢修终结票号：2101046,抢修负责人：张明,抢修任务：10kV照亭线#006杆-#007杆断线抢修,抢修安措:10kV照亭线#0门杆K0449开关、G1327刀闸；10kV照亭线#019杆G1628刀闸；10kV照亭线莲池#2支线#001-#001A门杆莲池#2公变高压跌落式熔断器。
送电票：ZZCT23020015，03日19:46开始执行，03日20时55分执行完毕。</t>
  </si>
  <si>
    <t>由于导线断线引起失地</t>
  </si>
  <si>
    <t>2023-02-06 20:00</t>
  </si>
  <si>
    <t>18698305868</t>
  </si>
  <si>
    <t>2023-02-08 13:06</t>
  </si>
  <si>
    <t>76E761AD-595D-4996-B320-086AF4A591AF</t>
  </si>
  <si>
    <t>LS13595423020003</t>
  </si>
  <si>
    <t>3523020300083751</t>
  </si>
  <si>
    <t>2023-02-03 22:40</t>
  </si>
  <si>
    <t>2023-02-04 01:13</t>
  </si>
  <si>
    <t>2023-02-03 22:40 紧急隔离沁馨园开闭所10kV山禾城线Z08线路，故障原因：山禾城配电室10kV山禾城#1配变本体有异响（设备老旧）</t>
  </si>
  <si>
    <t>22:40 配电抢修班（武夷山）项军汇报：山禾城配电室10kV山禾城#1配变本体有异响，因安全距离不足，申请：沁馨园开闭所10kV山禾城线Z08线路转热备用；
22:40 令配电抢修班（武夷山）项军：沁馨园开闭所10kV山禾城线Z08线路由运行转热备用，于22:42分执行完毕，并通知服务调度班（武夷山）何晓薇；
22:50配电抢修班（武夷山）项军汇报：山禾城配电室10kV山禾城#1变压器柜Z021线路转冷备用后，试送沁馨园开闭所10kV山禾城线Z08开关；
22:51令配电抢修班（武夷山）项军：山禾城配电室10kV山禾城#1变压器柜Z021线路由运行转冷备用；于22:52执行完毕；
22:52 令配电抢修班（武夷山）项军：沁馨园开闭所10kV山禾城线Z08线路由热备用转运行，正常，并通知服务调度班（武夷山）何晓薇；
04日01:10 配电抢修班（武夷山）项军汇报：山禾城配电室10kV山禾城#1配变负荷通过低压已转山禾城配电室10kV山禾城#2配变供电，现山禾城配电室10kV山禾城#1配变确处空载运行，正常，并通知服务调度班（武夷山）何晓薇；</t>
  </si>
  <si>
    <t>沁馨园开闭所10kV山禾城线Z08线路</t>
  </si>
  <si>
    <t>2023-02-03 22:36</t>
  </si>
  <si>
    <t>2023-02-04 05:00</t>
  </si>
  <si>
    <t>5762FEDC-B7CA-41D9-9511-C1D517599815</t>
  </si>
  <si>
    <t>GZ13565423020005</t>
  </si>
  <si>
    <t>3523020400037627</t>
  </si>
  <si>
    <t>2023-02-04 11:13</t>
  </si>
  <si>
    <t>4日11:9 深土变10kVⅡ/Ⅲ段母线B相完全失地(A相电压为8.86,B相电压为1.40,C相电压为9.28,零序电压为80.48)，接地选线正确。
失地选线为：深土变10kV竹屿线904线路
故障原因为：</t>
  </si>
  <si>
    <t>4日11:9 DMS系统研判：深土变10kVⅡ/Ⅲ段母线B相完全失地(A相电压为8.86,B相电压为1.40,C相电压为9.28,零序电压为80.48)，接地选线为：深土变10kV竹屿线904线路
4日11:11联/配调郑晨颖【顺控】遥控操作_：10kV竹屿线#111杆B-Sz04开关由运行转热备用，于04日11:11控分成功接地信号消失，即通知深土所郑海达以上情况。
4日11时21分巡视人徐文华、陈阿平、郑海达、林永城、陈国进接受通知，开始巡线。
04日11:45 联/配调低压朱宗博令胡斌：10kV竹屿线#155杆B-Sz31开关由运行转热
备用，04日11:45操作成功，并告知深土所徐文华。
04日12:00  联/配调朱宗博收到现场徐文华汇报：10kV竹屿线#111杆-10kV竹屿线#155杆线路无异常，人员已撤离，申请试送线路
4日12:01联/配调朱宗博遥控操作_：10kV竹屿线#111杆B-Sz04开关由热备用转运行，于04日12:01控合成功，正常
4日12:14联/配调朱宗博遥控操作_：10kV竹屿线大汕尾支线#9杆B-Sz33开关由运行转热备用，于04日12:14控分成功，并告知深土所徐文华。
04日12:15  联/配调朱宗博收到现场徐文华汇报：10kV竹屿线#155杆-10kV竹屿线大汕尾支线#9杆线路无异常，人员已撤离，申请试送线路
4日12:16联/配调朱宗博遥控操作_：10kV竹屿线#155杆B-Sz31开关由热备用转运行，于04日12:16控合成功，母线失地即转热备用，并告知深土所徐文华以上情况。
04日12:21 联/配调低压朱宗博令徐文华：10kV竹屿线竹屿盐场支线#1杆B-Sz12开关
由运行转热备用，04日12:28操作成功
04日12:29 联/配调低压朱宗博令徐文华：10kV竹屿线大汕尾支线#3+1杆B-Sz15开关
由运行转热备用，04日12:30操作成功，并汇报：除以上隔离两条支线线路外，其余线路无异常，人员已撤离，申请试送线路
04日12:31 联/配调低压朱宗博令胡斌：10kV竹屿线#155杆B-Sz31开关由热备用转运行，04日12:31操作成功、正常
4日12:32联/配调朱宗博遥控操作_：10kV竹屿线大汕尾支线#9杆B-Sz33开关由热备用转运行，于04日12:32控合成功、正常
04日12:39  联/配调朱宗博收到现场徐文华汇报：10kV竹屿线竹屿盐场支线线路查无异常，人员已撤离，申请试送线路
04日12:40 联/配调低压朱宗博令徐文华：10kV竹屿线竹屿盐场支线#1杆B-Sz12开关
由热备用转运行，04日12:40操作成功、正常</t>
  </si>
  <si>
    <t>查无设备故障，加强巡视</t>
  </si>
  <si>
    <t>深土变10kV竹屿线#111杆B-Sz04开关</t>
  </si>
  <si>
    <t>2023-02-04 11:12</t>
  </si>
  <si>
    <t>2023-02-04 14:52</t>
  </si>
  <si>
    <t>4062</t>
  </si>
  <si>
    <t>2023-02-04 14:59</t>
  </si>
  <si>
    <t>13DKX-38200</t>
  </si>
  <si>
    <t>E017908A-4757-4874-A404-CCA00364CAEE</t>
  </si>
  <si>
    <t>LS13565723020001</t>
  </si>
  <si>
    <t>3523020400078313</t>
  </si>
  <si>
    <t>2023-02-04 23:39</t>
  </si>
  <si>
    <t>2023-02-05 01:26</t>
  </si>
  <si>
    <t>4日23:38 10kV黄井线#51杆Z-1077开关过流Ⅰ段保护动作跳闸,重合闸不成功。故障原因为：10kV黄井线#51杆Z-1077开关上端设备线夹有异物引起故障跳闸</t>
  </si>
  <si>
    <t>4日23:39 DMS研判：10kV黄井线#51杆Z-1077开关过流Ⅰ段保护动作跳闸,重合不成功即通知抢修班组巡视跳闸点10kV黄井线#51杆Z-1077开关及其之后的设备，重点关注10kV黄井线#51杆Z-1077开关至10kV黄井线#81杆Z-1280开关之间区域。01时14分巡视人钱沛充接受通知，开始巡线。01时15分巡视人钱沛充、廖建源、蔡云辉、陈宗元接受通知，开始巡线。
05日01:19  联/配调林雅仪收到现场钱沛充汇报：现场确认跳闸开关为：10kV黄井线#51杆Z-1077开关；故障备注：10kV黄井线#51杆Z-1077开关上端设备线夹有异物引起故障跳闸，处理完毕，申请试送10kV黄井线#51杆Z-1077开关
5日01:24联/配调林雅仪遥控操作：10kV黄井线#51杆Z-1077开关由热备用转运行，于05日01:24控合成功，正常</t>
  </si>
  <si>
    <t>文峰变10kV黄井线#51杆Z-1077开关</t>
  </si>
  <si>
    <t>2023-02-04 23:38</t>
  </si>
  <si>
    <t>2023-02-09 13:00</t>
  </si>
  <si>
    <t>文峰变黄井线919</t>
  </si>
  <si>
    <t>2EFAFD8D-B805-4558-A54F-C660D37553DB</t>
  </si>
  <si>
    <t>LS13515823020001</t>
  </si>
  <si>
    <t>3523020500009717</t>
  </si>
  <si>
    <t>5日02:04 110kV永泰变10kV泰禾线923线路#001-#056 B相完全失地停电（10.13、1.29、9.29）</t>
  </si>
  <si>
    <t>5日0:32 福州.永泰变/10kV.Ⅱ段母线A相电压为10.18,B相电压为1.33,C相电压为9.24,零序电压为91.48,)无选线信号
5日00:42联/配调罗薇遥控操作_：防疫站1#环网10kV世科分线913开关由运行转热备用于05日00:42控分成功接地信号存在
5日00:43联/配调罗薇遥控操作_：防疫站1#环网10kV世科分线913开关由热备用转运行于05日00:43控合成功
5日00:59联/配调罗薇【顺控】遥控操作_：岭下线#111岭下前园柱上开关由运行转热备用于05日00:59控分成功接地信号存在
5日01:00联/配调罗薇【顺控】遥控操作_：岭下线#080渔溪柱上开关由运行转热备用于05日01:00控分成功接地信号存在
5日01:01联/配调罗薇【顺控】遥控操作_：岭下线#037苏坑柱上开关由运行转热备用于05日01:01控分成功接地信号存在
5日01:02联/配调罗薇【顺控】遥控操作_：城西1#环网10kV岭下出线913开关由运行转热备用于05日01:02控分成功接地信号存在
5日01:02联/配调罗薇【顺控】遥控操作_：城西1#环网10kV岭下出线913开关由热备用转运行于05日01:02控合成功
5日01:03联/配调罗薇【顺控】遥控操作_：岭下线#037苏坑柱上开关由热备用转运行于05日01:03控合成功
5日01:03联/配调罗薇【顺控】遥控操作_：岭下线#080渔溪柱上开关由热备用转运行于05日01:03控合成功
5日01:03联/配调罗薇【顺控】遥控操作_：岭下线#111岭下前园柱上开关由热备用转运行于05日01:03控合成功
5日01:36联/配调罗薇【顺控】遥控操作_：芋际支线#002芋际柱上开关由运行转热备用于05日01:36控分成功接地信号存在
5日01:36联/配调罗薇【顺控】遥控操作_：福州.永泰变/10kV.旗山线962开关由运行转热备用于05日01:36控分成功接地信号存在
5日01:38联/配调罗薇【顺控】遥控操作_：福州.永泰变/10kV.旗山线962开关由热备用转运行于05日01:38控合成功
5日01:39联/配调罗薇遥控操作_：芋际支线#002芋际柱上开关由热备用转运行于05日01:39控合成功
05日01:41 联/配调罗薇令李鑫:邮政4#环网10kV宏泰分线943开关由运行转热备用，05日01:43操作成功
05日01:43 联/配调罗薇令李鑫:邮政4#环网10kV宏泰分线943开关由热备用转运行，05日01:44操作成功
5日01:49联/配调罗薇遥控操作_：福州.永泰变/10kV.岭下线924开关由运行转热备用于05日01:49控分成功接地信号存在
5日01:50联/配调罗薇遥控操作_：福州.永泰变/10kV.岭下线924开关由热备用转运行于05日01:50控合成功
5日01:53联/配调罗薇遥控操作_：福州.永泰变/10kV.永铁线922开关由运行转热备用于05日01:53控分成功接地信号存在
5日01:54联/配调罗薇遥控操作_：福州.永泰变/10kV.永铁线922开关由热备用转运行于05日01:54控合成功
5日01:56联/配调罗薇遥控操作_：福州.永泰变/10kV.樟树坂线921开关由运行转热备用于05日01:56控分成功接地信号存在
5日01:57联/配调罗薇遥控操作_：福州.永泰变/10kV.樟树坂线921开关由热备用转运行于05日01:57控合成功
5日02:04联/配调罗薇遥控操作_：泰禾1#环网10kV泰禾线913开关由运行转热备用于05日02:04控分成功接地信号消失
05日02:06 联/配调罗薇令李鑫:泰禾红峪1#配电室10kV泰禾线901开关由运行转热备用，05日02:16操作成功
05日02:06 联/配调罗薇令李鑫:泰禾红峪1#配电室10kV东幼柜902开关由热备用转运行，05日02:41操作成功
05日02:06 联/配调罗薇令李鑫:泰禾红峪4#配电室10kV主回路911开关由运行转热备用，05日02:24操作成功
05日02:06 联/配调罗薇令李鑫:泰禾红峪4#配电室10kV备用回路921开关由热备用转运行，05日02:41操作成功
5日0:32 福州.永泰变/10kV.Ⅱ段母线A相电压为10.18,B相电压为1.33,C相电压为9.24,零序电压为91.48,)无选线信号 即通知【xxx】巡视跳闸点泰禾1#环网10kV泰禾线913开关，及其之后的设备。</t>
  </si>
  <si>
    <t>架空失地</t>
  </si>
  <si>
    <t>福州.永泰变10kV泰禾线923线路泰禾1#环网泰禾线913开关</t>
  </si>
  <si>
    <t>2023-02-05 02:08</t>
  </si>
  <si>
    <t>3246</t>
  </si>
  <si>
    <t>泰禾线923线路</t>
  </si>
  <si>
    <t>11E39C6B-556D-4FF3-80B7-27A69D883CFC</t>
  </si>
  <si>
    <t>GZ13515923020002</t>
  </si>
  <si>
    <t>3523020500010218</t>
  </si>
  <si>
    <t>2023-02-05 03:23</t>
  </si>
  <si>
    <t>02月05日01:55，110kV前进变10kV东沃Ⅰ回611开关过流Ⅱ段跳闸，重合闸不成功，故障原因：10kV东沃一回#050东沃开关故障，隔离后于03：23送电正常</t>
  </si>
  <si>
    <t>5日1:55 福州.前进变/10kV.东沃Ⅰ回611/CSC211.过流Ⅱ段动作(软报文)；东沃一回#035东沃一回开关10kV东沃Ⅰ回611线路#035东沃I回035开关零序Ⅰ段告警； 收到12个配变上送停电事件； 【重合成功；重合成功后加速动作再次跳闸；未启动重合闸；大电流闭锁重合闸】即通知【xxx】巡视跳闸点福州.前进变/10kV.东沃Ⅰ回611开关，及其之后的设备，重点关注东沃一回#035东沃一回开关后面区域，上井1#环网10kV上一进911负荷开关前面区域，_02时28分巡视人林伟强,刘雄 接受通知，开始巡线。_即通知林伟强、刘雄
05日01:58 联/配调何惠令高瞻远:10kV东沃一回#035东沃一回开关由运行转热备用，05日02:06操作成功
05日01:58 联/配调何惠令高瞻远:前进变10kV东沃Ⅰ回611开关由热备用转运行，05日02:06操作成功
05日01:58 联/配调何惠令高瞻远:上井1#环网10kV上一进911开关由运行转热备用，05日02:06操作成功
05日01:58 联/配调何惠令高瞻远:上井2#环网10kV东潭联络912开关由热备用转运行，05日02:06操作成功
05日03:21  联/配调高瞻远收到现场澳前所林剑汇报：10kV东沃一回#050东沃开关故障，10kV东沃一回#050东沃开关至10kV东沃一回#035东沃一回开关之间线路巡视正常，申请将10kV东沃一回#050东沃开关转冷备用后试送10kV东沃一回#035东沃一回开关
05日03:21 联/配调高瞻远令澳前所林剑:10kV东沃一回#050东沃开关由运行转冷备用，05日03:22操作成功
05日03:22 联/配调高瞻远令何惠:10kV东沃一回#035东沃一回开关由热备用转运行，05日03:23操作成功
无需抢修类型归档:试送成功，已全部复电。</t>
  </si>
  <si>
    <t>10kV东沃一回#050东沃开关击穿</t>
  </si>
  <si>
    <t>福州.前进变10kV东沃Ⅰ回611线路</t>
  </si>
  <si>
    <t>2023-02-05 02:07</t>
  </si>
  <si>
    <t>10kV东沃Ⅰ回611线路</t>
  </si>
  <si>
    <t>2023-02-05 03:40</t>
  </si>
  <si>
    <t>41899CBF-1517-4974-9F1A-57EA44302B0F</t>
  </si>
  <si>
    <t>GZ13555623020002</t>
  </si>
  <si>
    <t>3523020500017518</t>
  </si>
  <si>
    <t>2023-02-05 02:44</t>
  </si>
  <si>
    <t>2023年2月5日2:29 IES700报赤湖变10kV港乾线617线路B相不完全失地（赤湖变10kVⅠ段母线A相电压为11.12,B相电压为2.16,C相电压为9.06,零序电压为17.61），选线正确，故障原因：10kV港乾线617线路大岞#17支线#34杆1077刀闸下端击穿</t>
  </si>
  <si>
    <t>5日2:29 IES700报：赤湖变10kV I段母线B相不完全失地(赤湖变电站.10kV.Ⅰ段母线A相电压为11.12,B相电压为2.16,C相电压为9.06,零序电压为17.61,)。，消弧选线10kV港乾线617线路，县调彭伟明分别试拉10kV港乾线617线路荣兴次支线#08甲杆C-096开关、大岞#17支线#15杆C-103开关（遥控失败）、10kV港乾线617线路#144杆C-027开关、#125杆C-026开关后，失地信号复归，县调彭伟明通知崇武所出佳阳。
5日3:18 崇武所出佳阳向县调彭伟明汇报：10kV港乾线617线路大岞#17支线#34杆1077刀闸下端击穿，其余线路查无异常，申请隔离故障点。
05日03:18 联/配调彭伟明令崇武所出佳阳：10kV港乾线617线路大岞#17支线#34杆
1077刀闸由合闸转分闸，05日03:19操作成功
05日03:20 县调彭伟明遥控：10kV港乾线617线路#125杆C-026开关由热备用转运行，3:24操作完毕，试送成功。
05日3:24县调彭伟明遥控：10kV港乾线617线路#144杆C-027开关由热备用转运行，3:26操作完毕，试送成功。
05日3:26县调彭伟明遥控：10kV港乾线617线路荣兴次支线#08甲杆C-096开关由热备用转运行，3:28操作完毕，试送成功。
5日04:26 申请配电故障抢修单NO：QZ-HA-PQ-2023-0011，工作负责人：出佳阳，工作内容：在10kV港乾线617线路大岞#17支线#34杆，进行1077刀闸（A相）下端击穿抢修更换刀闸一组，安全措施：10kV崇武镇大乍村25#箱式变(至10kV港乾线617线路大岞#17支线#34杆)箱式变转冷备用，10kV港乾线617线路大岞#17支线#15杆C-103(四遥)开关、C-1031刀闸，10kV港乾线617线路荣兴次支线#8甲杆C-096(四遥)开关、C-0961刀闸。
05日05:23 联/配调彭伟明遥控：10kV港乾线617线路荣兴次支线#08甲杆C
-096开关由运行转热备用，05日05:29操作成功
05日05:23 联/配调彭伟明遥控：10kV港乾线617线路大岞#17支线#15杆C-10
3开关由运行转热备用，05日05:29执行失败
05日05:31 联/配调彭伟明令崇武所出佳阳：10kV港乾线617线路大岞#17支线#
15杆C-103开关由运行转冷备用，05日05:35操作成功
05日05:31 联/配调彭伟明令崇武所出佳阳：10kV崇武镇大乍村25#箱变由运行
转冷备用，05日05:39操作成功
05日05:31 联/配调彭伟明令崇武所出佳阳：10kV港乾线617线路荣兴次支线#08甲杆C
-096开关由热备用转冷备
用，05日05:41操作成功
05日 05:44抢修许可票号：QZ-HA-PQ-2023-0011,抢修负责人：出佳阳,抢修任务：1、10kV港乾线617线路大岞#17支线#34杆1077刀闸（A相）下端击穿抢修更换刀闸一组,抢修安措:10kV崇武镇大乍村25#箱式变(至10kV港乾线617线路大岞#17支线#34杆)箱式变转冷备用,断开10kV港乾线617线路大岞#17支线#15杆C-103(四遥)开关、C-1031刀闸，断开10kV港乾线617线路荣兴次支线#8甲杆C-096(四遥)开关、C-0961刀闸
05日 07:07抢修终结票号：QZ-HA-PQ-2023-0011,抢修负责人：出佳阳,抢修任务：1、10kV港乾线617线路大岞#17支线#34杆1077刀闸（A相）下端击穿抢修更换刀闸一组,抢修安措:10kV崇武镇大乍村25#箱式变(至10kV港乾线617线路大岞#17支线#34杆)箱式变转冷备用,断开10kV港乾线617线路大岞#17支线#15杆C-103(四遥)开关、C-1031刀闸，断开10kV港乾线617线路荣兴次支线#8甲杆C-096(四遥)开关、C-0961刀闸
送电票：QZHA23020029，05日07:07开始执行，05日07时29分执行完毕。</t>
  </si>
  <si>
    <t>10kV港乾线617线路大岞#17支线#34杆1077刀闸下端击穿</t>
  </si>
  <si>
    <t>赤湖变10kV港乾线617线路#125杆C-026开关</t>
  </si>
  <si>
    <t>2023-02-05 02:43</t>
  </si>
  <si>
    <t>2023-02-05 07:07</t>
  </si>
  <si>
    <t>2023-02-05 11:00</t>
  </si>
  <si>
    <t>4057</t>
  </si>
  <si>
    <t>2023-02-08 12:10</t>
  </si>
  <si>
    <t>232CDAD2-F1C9-42B1-A2CE-19623EA840F0</t>
  </si>
  <si>
    <t>GZ13525623020004</t>
  </si>
  <si>
    <t>3523020500031121</t>
  </si>
  <si>
    <t>2023-02-05 03:39</t>
  </si>
  <si>
    <t>2023-02-05 05:58</t>
  </si>
  <si>
    <t>5日3:39 系统研判机建#2环网柜10kV机建七五912开关跳闸，即通知抢修黄绍元，故障原因：待分析</t>
  </si>
  <si>
    <t>5日4:49黄绍元现场查报机建#2环网柜10kV机建七五912开关零序Ⅰ段保护动作、开关跳闸（72.6A）
5:55黄绍元报全线查无异常
5:56遥控机建#2环网柜10kV机建七五912开关由热备用转运行，正常
7:44通知运维张志超特巡</t>
  </si>
  <si>
    <t>特巡发现10kV嶝田线#6支1杆台架下方发现一只小鸟，初步判断故障原因为小鸟碰触变压器高压套管引线，导致机建#2环网柜10kV机建七五912开关零序过流跳闸。</t>
  </si>
  <si>
    <t>机建#2环网柜10kV东园变电站944线路机建#2环网柜机建七五912高压开关</t>
  </si>
  <si>
    <t>东园变电站944</t>
  </si>
  <si>
    <t>2023-02-06 19:14</t>
  </si>
  <si>
    <t>BB2E84FA-A39B-4475-BC93-F502EF5DD726</t>
  </si>
  <si>
    <t>GZ13595623020003</t>
  </si>
  <si>
    <t>3523020500058313</t>
  </si>
  <si>
    <t>2023-02-05 08:44</t>
  </si>
  <si>
    <t>2023-02-05 13:32</t>
  </si>
  <si>
    <t>2023年02月05日8:21   吉阳变10kVⅠ段母线C相完全失地，故障原因：10kV圭历线180杆A相瓷瓶击穿</t>
  </si>
  <si>
    <t>08:22  联调监控张永虎汇报：08:21  吉阳变10kVⅠ段母线C相完全失地，10kVⅠ段母线A相电压为9.42kV,B相电压为10.20kV,C相电压为0.99kV,零序电压为91.69V,
08:24  查看DMS系统，10kV圭历线#094杆KY31开关零序电流突变至3.82A
08:40   与小夫电站张匡和、下历电站葛剑宏确认电站机组已停机
5日08:42联/配调许韶山【顺控】遥控操作_：10kV圭历线#094杆KY31开关由运行转热备用，于05日08:42控分成功接地信号消失，即通知吉阳所余东华，建瓯远程站严雯
05日09:10 吉阳所令余东华汇报：10kV圭历线#094杆至#178杆巡线无异常，申请10kV圭历线#178杆K26开关转热备用
05日09:11 联/配调杨东令余东华：10kV圭历线#178杆K26开关由运行转热备用，05日09:13操作成功，巡线人员已在安全位置
5日09:15联/配调杨东遥控操作：10kV圭历线#094杆KY31开关由热备用转运行，于05日09:15控合成功
09:19   通知小夫电站张匡和、下历电站葛剑宏：机组开机
09:22 通知吉阳所令余东华汇报：10kV圭历线#094杆KY31开关转运行正常，继续对10kV圭历线#178杆线路巡线。并通知建瓯远程站严雯已修改停电范围
05日11:27  联/配调杨东收到现场葛桂华汇报：10kV圭历线180杆A相瓷瓶击穿
05日11:30 联/配调杨东令葛桂华：10kV圭历线#178杆K26开关由热备用转冷备用，05日11:37操作成功
12:27 吉阳所巫建洪汇报：JOJY2023020501故障紧急抢修单，工作负责人：朱氏韬，抢修线路：10kV圭历线#178杆至#246杆，抢修任务：10kV圭历线#180杆A相瓷瓶击穿更换抢修，安全措施：10kV圭历线#178杆K26开关、G26刀闸，接地线2组，核对无误
05日12:28抢修许可：票号：JOJY2023020501，抢修负责人：朱氏韬，抢修任务：10kV圭历线#180杆A相瓷瓶击穿更换抢修
05日13:25抢修终结：票号：JOJY2023020501，抢修负责人：朱氏韬，抢修任务：10kV圭历线#180杆A相瓷瓶击穿更换抢修工作结束，地线2组拆除，人员撤离，线路具备送电条件
05日13:26 联/配调杨东令余健旺：10kV圭历线#178杆K26开关由冷备用转运行，05日13:30操作成功，并通知建瓯远程严雯</t>
  </si>
  <si>
    <t>吉阳变10kVⅠ段母线C相完全失地，故障原因：10kV圭历线180杆A相瓷瓶击穿？</t>
  </si>
  <si>
    <t>10kV圭历线#094杆至#246A杆</t>
  </si>
  <si>
    <t>2023-02-05 08:43</t>
  </si>
  <si>
    <t>2023-02-05 13:46</t>
  </si>
  <si>
    <t>2023-02-06 17:12</t>
  </si>
  <si>
    <t>41E7761D-7486-4225-ADC7-CB270F7C7CA1</t>
  </si>
  <si>
    <t>GZ13565723020002</t>
  </si>
  <si>
    <t>3523020500071965</t>
  </si>
  <si>
    <t>2023-02-05 10:42</t>
  </si>
  <si>
    <t>2023-02-05 13:39</t>
  </si>
  <si>
    <t>5日10:17 大溪变10kVⅡ段母线C相完全失地(A相电压为10.00,B相电压为10.04,C相电压为0.64,零序电压为12.01,)，无选线信号，失地线路为10kV灵通线924线路。故障原因为：10kV福寿堂支线#03杆大溪镇新光村委会水保组福寿堂专变、10kV灵通山路灯#3支线#01杆灵通山路灯#3专变避雷器击穿</t>
  </si>
  <si>
    <t>5日10:17 DMS系统研判：大溪变10kVⅡ段母线C相完全失地(A相电压为10.00,B相电压为10.04,C相电压为0.64,零序电压为12.01,)，无选线信号。
5日10:19联/配调程舒渊【顺控】遥控操作_：10kV铭航汽车支线#01杆Z-6581开关由运行转热备用，于05日10:19控分成功，失地未消失
5日10:19联/配调程舒渊【顺控】遥控操作_：大溪变10kV后时线923开关由运行转热备用，于05日10:19控分成功，失地未消失
5日10:20联/配调程舒渊【顺控】遥控操作_：大溪变10kV后时线923开关由热备用转运行，于05日10:20控合成功
5日10:20联/配调程舒渊【顺控】遥控操作_：10kV铭航汽车支线#01杆Z-6581开关由热备用转运行，于05日10:20控合成功
5日10:27联/配调程舒渊【顺控】遥控操作_：10kV三华支线#02杆Z-6546开关由运行转热备用，于05日10:27控分成功，失地未消失
5日10:27联/配调程舒渊【顺控】遥控操作_：10kV三华支线#54杆Z-6547开关由热备用转运行，于05日10:27控合成功
5日10:28联/配调程舒渊【顺控】遥控操作_：大溪变10kV大硕线921开关由运行转热备用，于05日10:28控分成功，失地未消失
5日10:30联/配调程舒渊【顺控】遥控操作_：大溪变10kV大硕线921开关由热备用转运行，于05日10:30控合成功
5日10:31联/配调程舒渊【顺控】遥控操作_：10kV三华支线#54杆Z-6547开关由运行转热备用，于05日10:31控分成功
5日10:31联/配调程舒渊【顺控】遥控操作_：10kV三华支线#02杆Z-6546开关由热备用转运行，于05日10:31控合成功
5日10:35联/配调程舒渊【顺控】遥控操作_：10kV云顶支线#01杆Z-6562开关由运行转热备用，于05日10:35控分成功，失地未消失
5日10:36联/配调程舒渊【顺控】遥控操作_：10kV长岭线#130杆Z-6513开关由运行转热备用，于05日10:36控分成功，失地未消失
5日10:36联/配调程舒渊【顺控】遥控操作_：10kV灵通线#66A杆Z-6525开关由运行转热备用，于5日10:36控分失败
5日10:37联/配调程舒渊【顺控】遥控操作_：10kV灵长联络支线#06杆Z-6519开关由运行转热备用，于05日10:37控分成功，失地未消失
5日10:39联/配调程舒渊【顺控】遥控操作_：大溪变10kV灵通线924开关由运行转热备用，于05日10:39控分成功接地信号消失
5日10:41联/配调程舒渊【顺控】遥控操作_：10kV长岭线#109杆Z-6518开关由热备用转运行，于05日10:41控合成功
5日10:41联/配调程舒渊【顺控】遥控操作_：10kV云顶支线#01杆Z-6562开关由热备用转运行，于05日10:41控合成功
5日10:41联/配调程舒渊【顺控】遥控操作_：10kV长岭线#130杆Z-6513开关由热备用转运行，于05日10:41控合成功
5日10:45 DMS系统研判：大溪变10kVⅡ段母线C相完全失地(A相电压为10.00,B相电压为10.04,C相电压为0.64,零序电压为12.01,)，无选线信号，试拉10kV灵通线924开关后失地消失，即通知安厚所苏志军组织人员巡视10kV灵长联络支线#06杆前端线路。11时45分巡视人苏志军接受通知，开始巡线。11时45分巡视人叶刚萌、苏志军、陈海清、赖荣华、陈河忠接受通知，开始巡线。12时08分巡视人叶刚萌、石平壤、苏志军、陈海清、赖荣华、陈河忠接受通知，开始巡线。
05日11:55  联/配调程舒渊收到现场苏志军汇报：现场确认跳闸开关为：10kV灵通线924开关；保护动作：无保护；
隔离设备：10kV灵通线#48杆Z-6523开关；隔离状态：热备用；
故障原因：恶劣天气；故障现象：站房类其他其他；故障备注：10kV灵通线#48杆后段线路巡视无异常，申请断开10kV灵通线#48杆Z-6523开关，后段线路由长岭线转供。
05日11:57 联/配调程舒渊令苏志军：10kV灵通线#48杆Z-6523开关由运行转热备用，05日12:04操作成功
5日12:08联/配调程舒渊遥控操作_：大溪变10kV灵通线924开关
由热备用转运行，于05日12:08控合成功
05日12:11 联/配调程舒渊遥控操作_：大溪变10kV灵通线924开关由运行转热备用，05日12:11操作成功
5日12:12联/配调程舒渊遥控操作_：10kV灵长联络支线#06杆Z-6519开关由热备用转运行，于05日12:12控合成功
05日12:3</t>
  </si>
  <si>
    <t>：10kV福寿堂支线#03杆大溪镇新光村委会水保组福寿堂专变、10kV灵通山路灯#3支线#01杆灵通山路灯#3专变避雷器击穿</t>
  </si>
  <si>
    <t>大溪变灵通线924线路</t>
  </si>
  <si>
    <t>2023-02-05 13:35</t>
  </si>
  <si>
    <t>2023-02-05 20:00</t>
  </si>
  <si>
    <t>2023-02-06 20:05</t>
  </si>
  <si>
    <t>DC312D5D1C2F4EE08D5DF55BBB064901421B</t>
  </si>
  <si>
    <t>A7C7DA0D-14BE-4EDB-AB68-52B7790707F1</t>
  </si>
  <si>
    <t>GZ13585923020001</t>
  </si>
  <si>
    <t>3523020500079155</t>
  </si>
  <si>
    <t>2023-02-05 14:05</t>
  </si>
  <si>
    <t>2023年02月05日13:57 淮阳变10kVⅠ段母线A相失地(A相电压为0.36kV,B相电压为10.20kV,C相电压为10.32kV,零序电压为100V,)无选线信号。故障原因为：</t>
  </si>
  <si>
    <t>2023年02月05日13:57 淮阳变10kVⅠ段母线A相失地(A相电压为0.36kV,B相电压为10.20kV,C相电压为10.32kV,零序电压为100V,)无选线信号。即通知抢修班组
5日14:04联/配调肖瑶【顺控】遥控操作：10kV淮周线916线路#166杆166D开关由运行转热备用，于05日14:04控分成功，接地信号消失。
5日14:5 35kV淮阳变(简易化)失地(10kVⅠ段母线A相电压为0.36,B相电压为10.20,C相电压为10.32,零序电压为10.46,)。即通知抢修班组巡视10kV淮周线916线路#166杆166D开关及其之后的设备。</t>
  </si>
  <si>
    <t>雷击，设备老化。</t>
  </si>
  <si>
    <t>35kV淮阳变(简易化)淮阳变10kV淮周线916线路淮周线916线路#166杆166D开关</t>
  </si>
  <si>
    <t>2023-02-05 14:04</t>
  </si>
  <si>
    <t>2023-02-05 21:00</t>
  </si>
  <si>
    <t>淮阳变10kV淮周线916</t>
  </si>
  <si>
    <t>2023-02-07 09:32</t>
  </si>
  <si>
    <t>5DF36531-8CCE-4714-B2A8-C4B7B235A843</t>
  </si>
  <si>
    <t>GZ13575423020005</t>
  </si>
  <si>
    <t>3523020500082775</t>
  </si>
  <si>
    <t>2023-02-05 15:46</t>
  </si>
  <si>
    <t>2023-02-05 16:34</t>
  </si>
  <si>
    <t>02月05日15:37DMS监盘发现： 华竹配电化站10kVⅠ段母线B相完全失地(A相电压为10.60,B相电压为1.34,C相电压为9.20,零序电压为9.60,)无选线信号。故障原因为： 10kV彩麒联络线#019-1杆三潭监测站专变内部故障</t>
  </si>
  <si>
    <t>5日15:38 华竹配电化站失地(华竹配电化站.10kV.Ⅰ段母线A相电压为10.60,B相电压为1.34,C相电压为9.20,零序电压为9.60,)。即通知抢修班组
5日15:43联/配调何琼英【顺控】遥控操作_：10kV彩坑支线#002杆k1开关由运行转热备用，于05日15:43控分成功
5日15:44联/配调何琼英【顺控】遥控操作_：10kV华河线#031杆k1开关由运行转热备用，于05日15:44控分成功
5日15:44联/配调何琼英【顺控】遥控操作_：10kV华河线#022杆k1开关由运行转热备用，于05日15:44控分成功接地信号消失
5日15:47 华竹配电化站失地(华竹配电化站.10kV.Ⅰ段母线A相电压为10.60,B相电压为1.34,C相电压为9.20,零序电压为9.60,)。即通知官庄所刘如庆巡视10kV华河线#022杆k1开关至10kV彩坑支线#002杆之间的设备。
05日16:29  联/配调何琼英收到现场官庄所兰思灿汇报：10kV彩麒联络线#019-1杆三潭监测站专变内部有故障，现该专变在热备用，其他无异常，申请试送。
5日16:32联/配调何琼英遥控操作_：10kV华河线#022杆k1开关由热备用转运行，于05日16:32控合成功
5日16:33联/配调何琼英遥控操作_：10kV彩坑支线#002杆k1开关由热备用转运行，于05日16:33控合成功
5日16:34联/配调何琼英遥控操作_：10kV华河线#031杆k1开关由热备用转运行，于05日16:34控合成功</t>
  </si>
  <si>
    <t>华竹配电化站10kV华河线#022杆k1开关</t>
  </si>
  <si>
    <t>2023-02-05 15:45</t>
  </si>
  <si>
    <t>2023-02-05 22:00</t>
  </si>
  <si>
    <t>2023-02-05 17:48</t>
  </si>
  <si>
    <t>9910C613-B134-406B-891E-D31F6C4A27FC</t>
  </si>
  <si>
    <t>GZ13576023020003</t>
  </si>
  <si>
    <t>3523020500101923</t>
  </si>
  <si>
    <t>2023-02-05 18:15</t>
  </si>
  <si>
    <t>2023-02-05 17:39 DMS研判弹窗：龙车变电站.10kV.Ⅰ段母线A相失地(A相电压为0.83,B相电压为9.91,C相电压为10.77,零序电压为101.97,)无选线信号。故障系：无异常（待分析）。</t>
  </si>
  <si>
    <t>5日17：42查10kV仙宫支线#3杆K1开关零序突增0.15A，10kV新坑小村支线#03杆K1开关零序突增0.31A，10kV龙新线#05A杆K1开关零序突增0.84A
5日17:42联/配调易荣翔【顺控】遥控操作_：龙车变电站.10kV.龙盂线间隔.907开关由运行转热备用，于日控分成功
5日17:42联/配调易荣翔【顺控】遥控操作_：龙车变电站.10kV.龙盂线间隔.907开关由热备用转运行，于日控合成功
5日17:42联/配调易荣翔【顺控】遥控操作_：龙车变电站.10kV.龙新线间隔.901开关由运行转热备用，于日控分成功接地信号消失
5日17:43联/配调易荣翔遥控操作_：10kV龙新线#05A杆K1开关由运行转热备用，于05日17:43控分成功
05日17:45 联/配调易荣翔令林一帆：龙车变电站.10kV.龙新线间隔.901开关由热备用转运行，05日17:45操作成功
5日17:46联/配调易荣翔遥控操作_：10kV新坑小村支线#03杆K1开关由运行转热备用，于05日17:46控分成功
5日17:47联/配调易荣翔遥控操作_：10kV仙宫支线#3杆K1开关由运行转热备用，于05日17:47控分成功
5日17:47联/配调易荣翔遥控操作_：10kV龙新线#05A杆K1开关由热备用转运行，于05日17:47控合成功
5日17:49 龙车变电站失地(龙车变电站.10kV.Ⅰ段母线A相电压为0.83,B相电压为9.91,C相电压为10.77,零序电压为101.97,)。即通知抢修班组巡视10kV新坑小村支线#03杆K1开关及其之后的设备。
05日17:52 永福所陈洪文汇报：10kV龙新线全线近期多次失地故障，巡线均无异常，疑似变电站出线开关异常，申请试送
5日17:56联/配调易荣翔遥控操作_：10kV新坑小村支线#03杆K1开关由热备用转运行，于5日17:56控合失败
5日17:57联/配调易荣翔遥控操作_：10kV新坑小村支线#03杆K1开关由热备用转运行，于05日17:57控合成功
5日17:58联/配调易荣翔遥控操作_：10kV仙宫支线#3杆K1开关由热备用转运行，于05日17:58控合成功
5日18：05 永福所陈洪文汇报：疑似变电站出现开关异常，申请10kV龙新线#47杆K1开关转合环运行，10kV龙新线#05A杆K1开关转热备用解环
5日18:08联/配调易荣翔遥控操作_：10kV龙新线#47杆K1开关由热备用转运行，于05日18:08控合成功
5日18:10联/配调易荣翔遥控操作_：10kV龙新线#05A杆K1开关由运行转热备用，于05日18:10控分成功</t>
  </si>
  <si>
    <t>龙车变电站.10kV.Ⅰ段母线A相失地(A相电压为0.83,B相电压为9.91,C相电压为10.77,零序电压为101.97,)无选线信号</t>
  </si>
  <si>
    <t>龙车变电站10kV龙新线901线路新坑小村支线#03杆K1开关</t>
  </si>
  <si>
    <t>2023-02-06 00:00</t>
  </si>
  <si>
    <t>2023-02-05 20:51</t>
  </si>
  <si>
    <t>011139AFC2F94B1C8EA4B867E32ADC20421B</t>
  </si>
  <si>
    <t>C7D28175-608C-49C6-89F5-93F62687FD71</t>
  </si>
  <si>
    <t>GZ1355525223020004</t>
  </si>
  <si>
    <t>3523020500103427</t>
  </si>
  <si>
    <t>2023-02-05 18:31</t>
  </si>
  <si>
    <t>2023-02-06 02:18</t>
  </si>
  <si>
    <t>5日18:31监控张思艺通知陈志胜：北峰变10kV群峰线917开关跳闸；重合闸不成功。故障原因：10kV群峰线电视台北路支线10#杆有孔明灯漂浮。</t>
  </si>
  <si>
    <t>05日18:37 DMS研判故障区间为群山支线2#杆707开关（四遥）后面区域，群山支线39#杆1122开关（四遥）前面区域，茶果场支线1#4473开关前面区域，茶果场支线10-1#8985开关（三遥）前面区域，发生短路故障。
5日18:31监控张思艺通知陈志胜：北峰变10kV群峰线917开关跳闸；重合闸不成功。18时55分巡视人林少森、柯志伟、黄荣辉、黄春雷接受通知，开始巡线。20时49分巡视人柯志伟、黄荣辉接受通知，开始巡线。
5日19:09联/配调林华琦遥控操作_：10kV群峰线群山支线2#杆707开关（四遥）由运行转热备用，于05日19:09控分成功
5日19:11联/配调林华琦遥控操作_：北峰变电站.10kV.群峰线间隔.917开关由热备用转运行，于05日19:11控合成功
5日江南运维班邱建龙向陈志胜汇报现场检查情况：北峰变10kV群峰线917开过流II段保护动作，重合不成功，故障相B、C两相，故障电流27.8A。
05日20:25  联/配调陈志胜收到现场柯志伟汇报：_10kV群峰线群山支线12-2#杆至12-3#杆有孔明灯悬挂在上面，现已处理完毕，其余线路巡视无异常。
5日20:27联/配调陈志胜遥控操作_：10kV群峰线群山支线2#杆707（四遥）开关由热备用转运行，于05日20:27控合成功,查北峰变10kV群峰线917开关跳闸。
5日20：27陈志胜按FA方案遥控操作：10kV群峰线群山支线2#杆707（四遥）开关由运行转热备用。20：27操作完毕。
5日20:35联/配调陈志胜遥控操作_：北峰变10kV群峰线917开关由热备用转运行，于05日20:35控合成功
05日23:06 联/配调陈志胜令柯志伟：10kV群山支线28#杆8045开关由运行转热备用，05日23:07操作成功
05日23:07 联/配调陈志胜令柯志伟：10kV茶果场支线1#杆4473开关由运行转热
备用，05日23:10操作成功
05日23:12 联/配调陈志胜令柯志伟：10kV茶果场支线4#杆8299开关由运行转热备用，05日23:15操作成功
6日00:08联/配调陈志胜遥控操作_：10kV群山支线2#杆707（四遥）开关由
热备用转运行，于06日00:08控合成功
06日00:17 联/配调庄彬红令柯志伟：10kV茶果场支线1#杆4473开关由热备用转
运行，06日00:21操作成功
06日00:31 联/配调庄彬红令柯志伟：10kV茶果场支线10-1#杆8985（三遥）开
关由运行转热备用，06日00:31操作成功
06日00:32 联/配调庄彬红令柯志伟：10kV茶果场支线4#杆8299开关由热备用转
运行，06日00:35操作成功
06日00:36 联/配调庄彬红令柯志伟：10kV茶果场支线10-1#杆8985（三遥）开
关由热备用转运行，06日00:41操作成功
06日1：36城区抢修黄超逸汇报庄彬红：10kV群峰线电视台北路支线1#杆至终端杆查无故障，要求试送
06日02:04 联/配调庄彬红令柯志伟：10kV电视台北路支线12#甲4618刀闸由合闸转分闸，06日02:07操作成功
06日02:05 联/配调庄彬红令林少森：10kV电视台北路支线13#甲杆省广播电视局105台配电室跌落式熔断器由合闸转分闸，06日02:08操作成功
06日02:09 联/配调庄彬红令林少森：10kV群山支线28#杆8045开关由热备用转
运行，06日02:11操作成功，查线路正常。
12:26抢修黄超艺汇报吴子灵：巡视10kV群峰线群山支线28#杆以下线路无异常，要求试送。
06日12:30 联/配调吴子灵令黄超艺：群山支线28#8045开关由运行转热备用，06日12:30操作成功
06日12:31 联/配调吴子灵令黄超艺：10kV电视台北路支线12#甲4618刀闸由分闸转合闸，06日12:32操作成功
06日12:32 联/配调吴子灵令黄超艺：10kV群山支线28#8045开关由热备用转运行，06日12:33操作成功
12:34黄超艺汇报吴子灵：10kV电视台北路支线12#甲4618刀闸操作不到位，要求断开10kV群山支线28#8045开关。
06日12:39 联/配调吴子灵令黄超艺：10kV群山支线28#8045开关由运行转热备用，06日12:40操作成功
06日12:40 联/配调吴子灵令黄超艺：10kV电视台北路支线12#甲4618刀闸由合闸转分闸，06日12:41操作成功
06日12:41 联/配调吴子灵令黄超艺：10kV群山支线28#8045开关由热备用转运行，06日12:42操作成功
16:35 黄超艺汇报李友军：10kV电视台北路支线12#甲</t>
  </si>
  <si>
    <t>10kV群峰线电视台北路支线10#杆孔明灯漂浮引起相间短路</t>
  </si>
  <si>
    <t>北峰变10kV群峰线917线路</t>
  </si>
  <si>
    <t>2023-02-05 02:18</t>
  </si>
  <si>
    <t>10kV群峰线电视台北路支线10#杆有孔明灯漂浮。</t>
  </si>
  <si>
    <t>北峰变10kV群峰线917</t>
  </si>
  <si>
    <t>2023-02-07 16:51</t>
  </si>
  <si>
    <t>30189a34-3fde-4aa9-ac87-d63b8a16172e</t>
  </si>
  <si>
    <t>29985A6A-AEDF-4F26-9E1E-5FC29BB242B9</t>
  </si>
  <si>
    <t>GZ13516223020003</t>
  </si>
  <si>
    <t>3523020500103923</t>
  </si>
  <si>
    <t>2023-02-05 18:57</t>
  </si>
  <si>
    <t>2023-02-05 19:34</t>
  </si>
  <si>
    <t>2月5日 18：56 D500010kV洪工I路641线路电流降为0,疑似10kV洪工Ⅰ路#024洪工A一开关跳闸19：15阳下所林进金现场确认10kV洪工Ⅰ路#024洪工A一开关跳闸，查无异常，19：20恢复送电正常</t>
  </si>
  <si>
    <t>2月5日 18：56 D500010kV洪工I路641线路电流降为0,疑似10kV洪工Ⅰ路#024洪工A一开关跳闸_19时10分巡视人林进金 接受通知，开始巡线。_即通知林进金
05日19:18 联/配调林梦杰令林进金:10kV洪工Ⅰ路#024洪工A一柱上开关由热备用转运行，05日19:20操作成功
无需抢修类型归档:试送成功，已全部复电。
06日 18:12抢修许可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06日 19:47抢修终结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详见故障单LS13516223020004</t>
  </si>
  <si>
    <t>烟花管掉落造成短路</t>
  </si>
  <si>
    <t>加强老旧开关更换或加装绝缘罩</t>
  </si>
  <si>
    <t>福州.溪头变10kV洪工Ⅰ路641线路洪工Ⅰ路#024洪工A一开关</t>
  </si>
  <si>
    <t>2023-02-05 18:56</t>
  </si>
  <si>
    <t>2023-02-05 19:20</t>
  </si>
  <si>
    <t>2023-02-06 21:00</t>
  </si>
  <si>
    <t>805001</t>
  </si>
  <si>
    <t>10kV洪工Ⅰ路641线路</t>
  </si>
  <si>
    <t>2023-02-07 10:45</t>
  </si>
  <si>
    <t>C3F34552-B8A3-4040-A078-99995ADCD4D7</t>
  </si>
  <si>
    <t>LS13596223020002</t>
  </si>
  <si>
    <t>3523020500110007</t>
  </si>
  <si>
    <t>2023-02-05 20:37</t>
  </si>
  <si>
    <t>2023-02-06 08:55</t>
  </si>
  <si>
    <t>5日20:33 10kV赤墩线96杆KY144开关跳闸于过流Ⅰ、Ⅱ段保护，重合不成，故障原因：有树枝挂在10kV赤墩线145杆GH310刀闸处</t>
  </si>
  <si>
    <t>5日20:38  即通知抢修班组巡视跳闸点10kV赤墩线96杆KY144开关及其之后的设备。
20：34配调查dms20:22 10kV赤墩线96杆KY144开关跳闸于过流Ⅰ、Ⅱ段保护，过流加速段动作，未见分合闸信号（开关被误置合位）。20:41通知赤门所游锦芳，服务班林静，且三墩电站无法联系上
21时08分巡视人游锦芳接受通知，开始巡线。
5日20:43赤门所游锦芳汇报未发现明显故障，且现场下雨。
21:00联/配调陈固炜遥控操作_：10kV赤墩线96杆KY144开关由热备用转运行，于05日21:00控合后跳闸（过流Ⅰ、Ⅱ段保护）
22:36赤门所吴桂芳汇报：10kV赤墩线173杆KH45开关现场处热备用
22:50三墩电站郑英珠汇报：机组已停机
05日23:18 联/配调陈固炜令赤门操作吴桂芳：10kV赤墩线136杆KH41开关由运行转热备用，05日23:19操作成功。23:19赤门所吴桂芳汇报：10kV赤墩线96杆至136杆间线路及设备巡线无异常，具备送电条件。
5日23:21联/配调陈固炜遥控操作_：10kV赤墩线96杆KY144开关由热备用转运行，于5日23:21控合失败
05日23:41 联/配调陈固炜令赤门所吴桂芳：10kV赤墩线96杆KY144开关由热备用转运行，05日23:43操作成功
23:58赤门所吴桂芳汇报：10kV赤墩线136杆至193甲杆间线路及设备巡线检查无异常（除10kV赤墩线173杆至三墩电站间线路），具备送电条件。
06日00:04 联/配调陈固炜令赤门所吴桂芳：10kV赤墩线136杆KH41开关由热备用转运行，06日00:05操作成功，00:05 10kV赤墩线96杆KY144开关即跳闸于过流Ⅰ、Ⅱ段保护
06日00:06 联/配调陈固炜令赤门操作吴桂芳：10kV赤墩线136杆KH41开关由运行转热备用，06日00:12操作成功
6日00:14联/配调陈固炜遥控操作_：10kV赤墩线96杆KY144开关由热备用转运行，于06日00:14控合成功。且赤门所吴桂芳汇报 天黑无法巡线，待明日巡检。
06日08:31赤门所吴桂芳汇报：现场巡线发现有树枝挂在10kV赤墩线145杆GH310刀闸，已处理完毕，10kV赤墩线136杆后端线路具备送电条件 。
06日08:47 联/配调廖长鸿令赤门操作吴桂芳：10kV赤墩线136杆KH41开关由热备用转运行，06日08:51操作成功，送电正常，转告服务调度班陈思
06日09:35赤门所林孙茂汇报：10kV赤墩线173杆后端检查无异常，具备送电条件。与三墩电站用户杨昌旺确认以上汇报。06日09:35 联/配调廖长鸿令赤门操作林孙茂：10kV赤墩线173杆KH45开关由热备用转运行，06日09:56执行失败（10kV赤墩线173杆KH45开关无法储能，现场无法操作），现10kV赤墩线173杆KH45开关处热备用；
06日10:00赤门所林孙茂汇报：检查发现10kV赤墩线173杆KH45开关指示处分闸，实际未分闸到位，导致无法储能，现10kV赤墩线173杆KH45开关已处分闸，具备操作条件。06日10:01 联/配调廖长鸿令赤门操作林孙茂：10kV赤墩线173杆KH45开关由热备用转运行，06日10:10操作成功，转告三墩电站用户杨昌旺</t>
  </si>
  <si>
    <t>10kV赤墩线96杆</t>
  </si>
  <si>
    <t>2023-02-06 12:00</t>
  </si>
  <si>
    <t>60dc1c64-5785-4cc2-88c9-efebe518f7da</t>
  </si>
  <si>
    <t>8330C0CF-6D32-4034-9227-A2AF0CAFEF9F</t>
  </si>
  <si>
    <t>GZ13576023020004</t>
  </si>
  <si>
    <t>3523020500110161</t>
  </si>
  <si>
    <t>2023-02-05 20:46</t>
  </si>
  <si>
    <t>2023-02-06 06:00</t>
  </si>
  <si>
    <t>2023-02-05 20:36 DMS研判弹窗： 永福变10kVⅡ段母线A相完全失地(Ua：0.84,Ub：9.49,Uc：9.99,零序电压为91.35,)无选线信号。故障系：10kV仙宫支线3杆A相瓷瓶击穿</t>
  </si>
  <si>
    <t>查10kV龙新线#47杆K1开关零序电流从0突增至4.58A。
5日20:39联/配调黄如贤【顺控】遥控操作_：10kV新坑小村支线#34杆K1开关由运行转热备用，于05日20:39控分成功
5日20:39联/配调黄如贤【顺控】遥控操作_：10kV新坑小村支线#03杆K1开关由运行转热备用，于05日20:39控分成功
5日20:40联/配调黄如贤【顺控】遥控操作_：10kV仙宫支线#3杆K1开关由运行转热备用，于05日20:40控分成功
5日20:40联/配调黄如贤【顺控】遥控操作_：10kV龙新线#47杆K1开关由运行转热备用，于05日20:40控分成功接地信号消失
5日20:36 永福变10kVⅡ段母线A相完全失地(Ua：0.84,Ub：9.49,Uc：9.99,零序电压为91.35,)无选线信号。即通知永福所陈洪文巡视10kV龙新线#05A杆K1开关至10kV新坑小村支线#03杆K1开关、10kV仙宫支线#3杆K1开关、10kV龙新线#47杆K1开关间的设备。01时20分巡视人陈洪文接受通知，开始巡线。
5日20:48联/配调黄如贤【顺控】遥控操作_：10kV新坑小村支线#34杆K1开关由热备用转运行，于05日20:48控合成功
5日20:48联/配调黄如贤【顺控】遥控操作_：10kV新坑小村支线#03杆K1开关由热备用转运行，于05日20:48控合成功
5日20:48联/配调黄如贤【顺控】遥控操作_：10kV仙宫支线#3杆K1开关由热备用转运行，于05日20:48控合成功
06日01:21  联/配调章德华收到现场陈洪文汇报：巡视10kV龙新线#43杆后端发现，故障系：10kV仙宫支线3杆A相瓷瓶击穿，其余设备仍在巡视。
06日01:36 永福所陈洪文申请：10kV龙新线#43杆G1刀闸转分闸，10kV仙宫支线#8杆8G刀闸转分闸
06日01:36 联/配调章德华令陈洪文：10kV龙新线#43杆G1刀闸由合闸转分闸，06日01:47操作成功
6日01:40 申请配电故障抢修单NO：LY-ZP-PQ-2023-0005，工作负责人：陈德武，工作内容：在10kV仙宫支线#3杆，进行A相悬瓶击穿抢修，安全措施：10kV龙新线#43杆G1刀闸，10kV仙宫支线#8杆G1刀闸。
06日01:47 联/配调黄如贤令陈洪文：10kV仙宫支线#8杆8G刀闸由合闸转分闸，06日02:06操作成功，已做好安措。
06日 02:08抢修许可票号：LY-ZP-PQ-2023-0005,抢修负责人：陈德武,抢修任务：1、10kV仙宫支线#3杆A相悬瓶击穿抢修,抢修安措:断开10kV龙新线#43杆G1刀闸，断开10kV仙宫支线#8杆G1刀闸
06日03:15 永福所陈洪文汇报：10kV龙新线#5A杆至10kV龙新线#47杆巡线无明显异常，申请10kV龙新线#47杆K1开关转运行
06日03:15 联/配调章德华令永福所陈洪文：10kV龙新线#47杆K1开关由热备用转运行，06日03:20操作成功
06日 03:37抢修终结票号：LY-ZP-PQ-2023-0005,抢修负责人：陈德武,抢修任务：1、10kV仙宫支线#3杆A相悬瓶击穿抢修,抢修安措:断开10kV龙新线#43杆G1刀闸，断开10kV仙宫支线#8杆G1刀闸
送电票：ZP-ZLP-202302014，06日03:37开始执行，06日04时04分执行完毕，送电正常。06时00分，查永福变10kVⅡ段母线未再次出现失地</t>
  </si>
  <si>
    <t>10kV仙宫支线3杆A相瓷瓶击穿</t>
  </si>
  <si>
    <t>永福变电站10kV永龙线#688线路龙新线#47杆K1开关</t>
  </si>
  <si>
    <t>2023-02-05 20:45</t>
  </si>
  <si>
    <t>永福变电站10kV永龙线#688</t>
  </si>
  <si>
    <t>2023-02-06 08:21</t>
  </si>
  <si>
    <t>4366FD91-E291-4F82-BD4B-5A78858751F8</t>
  </si>
  <si>
    <t>GZ13516223020004</t>
  </si>
  <si>
    <t>3523020500110932</t>
  </si>
  <si>
    <t>2023-02-05 20:48</t>
  </si>
  <si>
    <t>2023-02-05 22:38</t>
  </si>
  <si>
    <t>2月5日 20：48 D500010kV洪工I路641线路电流降为0,疑似10kV洪工Ⅰ路#024洪工A一开关跳闸21：00阳下所林进金现场确认10kV洪工Ⅰ路#024洪工A一开关跳闸，22：38 查无异常，10kV洪工I路负荷转由洪工II路供电</t>
  </si>
  <si>
    <t>20时47分，联/配调林梦杰发布停电信息，发布设备为10kV洪工Ⅰ路#024洪工A一开关，通知相关人员巡视10kV洪工Ⅰ路#024洪工A一开关及其之后设备。_22时40分巡视人林进金,陈铭珠 接受通知，开始巡线。_即通知林进金、陈铭珠
05日22:30 联/配调林梦杰令林进金:10kV洪工Ⅰ路#024洪工A一柱上开关由热备用转冷备用，05日22:36操作成功
05日22:38 联/配调林梦杰令林梦杰:10kV洪工Ⅰ路#024A半岛L柱上开关由热备用转运行，05日22:38操作成功（原断点）
无需抢修类型归档:试送成功，已全部复电。
11:00令阳下所林仕恩：查10kV洪工Ⅰ路#024洪工A一开关确在冷备用 11;01
11:49令周店变电运维游清煌：退出溪头变10kV洪工Ⅱ回627线路重合闸、退出溪头变10kV洪工Ⅱ回627线路重合闸，11:56
06日 11:56抢修许可票号：FZ-FQ-PQ-2023-0040,抢修负责人：陈强2,抢修任务：1、10kV洪工I路#024杆（左线）断刀闸引线；2、10kV洪工I路#024杆（左线）断开关引线；3、10kV洪工I路#024杆（左线）安装绝缘遮蔽；4、10kV洪工II回#024杆（右线）安装绝缘遮蔽,抢修安措:110kV溪头变10kV洪工Ⅱ回627线路解除重合闸，110kV溪头变10kV洪工Ⅰ路641线路解除重合闸,断开10kV洪工Ⅰ路#024杆洪工A一开关转冷备用
06日 13:10抢修终结票号：FZ-FQ-PQ-2023-0040,抢修负责人：陈强2,抢修任务：1、10kV洪工I路#024杆（左线）断刀闸引线；2、10kV洪工I路#024杆（左线）断开关引线；3、10kV洪工I路#024杆（左线）安装绝缘遮蔽；4、10kV洪工II回#024杆（右线）安装绝缘遮蔽,抢修安措:110kV溪头变10kV洪工Ⅱ回627线路解除重合闸，110kV溪头变10kV洪工Ⅰ路641线路解除重合闸,断开10kV洪工Ⅰ路#024杆洪工A一开关转冷备用
06日13:11抢修许可纸质票号：FQPD0000540,抢修负责人：林仕恩,抢修任务：1、10kV洪工I路#024杆（左线）更换刀闸、开关，抢修安措:断开10kV洪工Ⅰ路#024杆洪工A一开关转冷备用
06日18:10抢修终结纸质票号：FQPD0000540,抢修负责人：林仕恩,抢修任务：1、10kV洪工I路#024杆（左线）更换刀闸、开关，抢修安措:断开10kV洪工Ⅰ路#024杆洪工A一开关转冷备用
06日 18:12抢修许可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06日 19:47抢修终结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送电操作详见送电票：福清2023020023</t>
  </si>
  <si>
    <t>烟花管掉落造成相间短路</t>
  </si>
  <si>
    <t>加强老旧开关的更换或绝缘罩安装</t>
  </si>
  <si>
    <t>2023-02-05 20:47</t>
  </si>
  <si>
    <t>2023-02-06 22:38</t>
  </si>
  <si>
    <t>2023-02-07 10:00</t>
  </si>
  <si>
    <t>2023-02-07 10:44</t>
  </si>
  <si>
    <t>B7857C80-E31A-42A3-9358-ABCA7EFA69E1</t>
  </si>
  <si>
    <t>GZ13595923020003</t>
  </si>
  <si>
    <t>3523020600047929</t>
  </si>
  <si>
    <t>2023-02-06 08:06</t>
  </si>
  <si>
    <t>2023-02-06 11:22</t>
  </si>
  <si>
    <t>2023-02-06 07:01 石陂变10kVⅡ段母线B相完全失地，故障原因为：10kV高速线黄墩支线#004杆针瓶扎线脱落（待分析）</t>
  </si>
  <si>
    <t>07:01 调控员肖明汇报：石陂变10kVⅡ段母线B相完全失地，A相电压为10.14kV,B相电压为0.82kV,C相电压为9.34kV,零序电压为93.07V,)。即通知石陂供电所邹锦滔。
6日07:10 令调控员肖明：10kV高速线白洋支线#022杆ZY656开关由运行转热备用（遥控），于06日07:18控分成功，失地未消失；
07:21 令调控员肖明：查10kV高速线高门支线#078杆ZY604开关确处热备用，查10kV高速线白洋支线#021杆ZY657开关确处热备用，于07:23执行完毕；
6日07:25 令调控员肖明：10kV高速线高门支线#005杆ZY601开关由运行转热备用（遥控），于06日07:30控分成功，失地未消失；
07:35 令调控员肖明：10kV高速线高门支线#078杆ZY604开关由热备用转运行（遥控），于07:40执行完毕，正常；
07:41 令调控员肖明：10kV高速线白洋支线#022杆ZY656开关由热备用转运行（遥控），于06日07:55执行完毕，正常；
07:45 令石陂供电所邹锦滔：10kV高速线#061杆ZY606开关由运行转热备用，于07:52执行完毕，失地未消失；
07:53 令调控员肖明：10kV高速线高门支线#005杆ZY601开关由热备用转运行（遥控），于06日07:55执行完毕，正常；
6日 令调控员肖明：石陂变10kV高速线923开关由运行转热备用，于06日08:00控分成功，接地信号消失，并通知石陂供电所邹锦滔及服务调度班（浦城）章媛媛。
08:10 石陂供电所邹锦滔汇报：10kV高速线#001杆至#061杆（10kV高速线黄墩支线除外）巡线无异常，具备送电条件，申请隔离10kV高速线#054杆Z502开关，试送前端线路；即令其：10kV高速线#054杆Z502开关由运行转热备用，于08:15执行完毕；
08:16 令调控员肖明：石陂变10kV高速线923开关由热备用转运行，于08:17执行完毕，正常，并通知石陂供电所邹锦滔及服务调度班（浦城）章媛媛。
08:59 石陂供电所邹锦滔汇报：经巡线，10kV高速线黄墩支线#004杆针瓶烧毁，稍后办理抢修。
6日09:26 申请配电故障抢修单NO：NP-PC-PQ-2023-0004，工作负责人：石陂供电所邹锦滔，工作内容：在10kV高速线黄墩支线#004杆，进行A相绝缘子绑扎（绝缘子绑扎线断裂抢修），安全措施：10kV高速线#054杆Z502开关、G502刀闸。
09:37 令石陂供电所邹锦涛：10kV高速线#054杆Z502开关由热备用转冷备用，于09:58执行完毕
06日 09:59抢修许可票号：NP-PC-PQ-2023-0004,抢修负责人：石陂供电所邹锦滔,抢修任务：1、10kV高速线黄墩支线#004杆A相绝缘子绑扎（绝缘子绑扎线断裂抢修）,抢修安措:断开10kV高速线#054杆Z502开关、G502刀闸，预计恢复送电时间：2023-02-06 12:00
06日 10:35抢修终结票号：NP-PC-PQ-2023-0004,抢修负责人：石陂供电所邹锦滔,抢修任务：1、10kV高速线黄墩支线#004杆A相绝缘子绑扎（绝缘子绑扎线断裂抢修）,抢修安措:断开10kV高速线#054杆Z502开关、G502刀闸
送电票：NPWP23020013，06日10:38开始执行，于11:22执行完毕</t>
  </si>
  <si>
    <t>10kV高速线黄墩支线#004杆针瓶扎线由于雷击脱落</t>
  </si>
  <si>
    <t>1、加强线路巡视
2、加强设备红外测温</t>
  </si>
  <si>
    <t>10kV高速线#001杆至#061杆</t>
  </si>
  <si>
    <t>2023-02-06 08:04</t>
  </si>
  <si>
    <t>609505</t>
  </si>
  <si>
    <t>1540</t>
  </si>
  <si>
    <t>2023-02-06 19:19</t>
  </si>
  <si>
    <t>FC4E803D-8D0F-4952-9272-26745D7D2C2F</t>
  </si>
  <si>
    <t>GZ13565423020016</t>
  </si>
  <si>
    <t>3523020600063584</t>
  </si>
  <si>
    <t>2023-02-06 08:25</t>
  </si>
  <si>
    <t>6日8:24时10kV东门线（右）#71杆B-Ld01开关跳闸
故障原因为：10kV东门线陈桂云支线#29杆B-Ld13开关引流线断线</t>
  </si>
  <si>
    <t>6日8:24时DMS系统研判：10kV东门线（右）#71杆B-Ld01开关跳闸、即通知深土供电所蔡加永、远程以上情况、巡视跳闸点10kV东门线（右）#71杆B-Ld01开关及其之后的设备。08时48分巡视人詹锋伟接受通知，开始巡线。
06日09:34  联/配调黄汉杰收到现场詹锋伟汇报：现场确认跳闸开关为：10kV东门线（右）#71杆B-Ld01开关；保护动作：
06日09:48  联/配调黄汉杰收到现场詹锋伟汇报：故障原因：配网设备故障；经巡线发现10kV东门线陈桂云支线#29杆B-Ld13开关引流线断线（待办理抢修），申请10kV东门线陈桂云支线#17杆B-Ld12开关转冷备用，并报：10kV东门线（右）#71杆后段主线及其他支线巡线查无异常，申请10kV东门线（右）#71杆B-Ld01开关转运行。
06日09:48 联/配调黄汉杰令詹锋伟：10kV东门线陈桂云支线#17杆B-Ld12开关由运行转冷备用，06日09:49操作成功
6日09:51联/配调黄汉杰遥控操作_：10kV东门线（右）#71杆B-Ld01开关由热备用转运行，于06日09:51控合成功，运行正常</t>
  </si>
  <si>
    <t>10kV东门线陈桂云支线#29杆B-Ld13开关引流线断线</t>
  </si>
  <si>
    <t>2023-02-03 13:25</t>
  </si>
  <si>
    <t>2023-02-06 15:00</t>
  </si>
  <si>
    <t>2023-02-07 08:35</t>
  </si>
  <si>
    <t>13DKX-63473</t>
  </si>
  <si>
    <t>2E2EE9FF-00ED-4BCF-BC95-2EF25C2F376D</t>
  </si>
  <si>
    <t>GZ13535623020001</t>
  </si>
  <si>
    <t>3523020600067951</t>
  </si>
  <si>
    <t>2023-02-06 08:32</t>
  </si>
  <si>
    <t>2023-02-06 10:18</t>
  </si>
  <si>
    <t>2023年2月6日 08:32  店下所蔡清阳汇报：10kV店海线#008杆008开关跳闸（10kV店海线#010杆0101刀闸B相引线断线及10kV前龙皮塑支线#002甲杆前龙皮塑Z013变故障（用户内部故障））</t>
  </si>
  <si>
    <t>2023年2月6日 08:32  店下所蔡清阳汇报：10kV店海线#008杆008开关跳闸，已通知现场人员巡线
2023年2月6日 08:52 店下所蔡清阳汇报：10kV店海线#010杆0101刀闸B相引线断线，申请10kV店海线#010杆0101刀闸转分闸。
06日08:53 联/配调徐煜令蔡清阳：10kV店海线#010杆0101刀闸由合闸转分闸，06日08:54操作成功
06日08:54 店下所蔡清阳汇报：10kV店海线#010杆0101刀闸故障已隔离，申请10kV店海线#008杆008开关转运行
06日08:55 联/配调徐煜令蔡清阳：10kV店海线#008杆008开关由热备用转运行，06日08:55操作成功
06日10:00  联/配调陈嵩收到现场蔡清阳汇报：10kV前龙皮塑支线#002甲杆前龙皮塑Z013变故障（用户内部故障）
06日10:01 联/配调陈嵩令蔡清阳：10kV前龙皮塑支线#001杆0011刀闸由合闸转分闸，06日10:01操作成功
06日10:03  联/配调陈嵩收到现场蔡庆阳汇报：线路全线巡视完毕，未发现异常，申请后端负荷转移至10kV店龙线
06日10:06 联/配调林荣辉令蔡清阳：10kV10k涵头009线(右)#045杆0451刀闸由分闸转合闸，06日10:06操作成功
06日10:06 联/配调林荣辉令蔡清阳：10kV店龙线#002杆002开关由冷备用转运行，06日10:07操作成功
线路全线复电</t>
  </si>
  <si>
    <t>10kV前龙皮塑支线#002甲杆前龙皮塑Z013变故障（用户内部故障））</t>
  </si>
  <si>
    <t>10kV店海线#008杆008开关</t>
  </si>
  <si>
    <t>2023-02-06 08:31</t>
  </si>
  <si>
    <t>2023-02-06 10:07</t>
  </si>
  <si>
    <t>店海线932线路</t>
  </si>
  <si>
    <t>2023-02-08 11:24</t>
  </si>
  <si>
    <t>824238DC-7E3A-4469-9FB8-4220E990F1D7</t>
  </si>
  <si>
    <t>GZ13565423020018</t>
  </si>
  <si>
    <t>3523020600100781</t>
  </si>
  <si>
    <t>2023-02-06 11:06</t>
  </si>
  <si>
    <t>6日11:5时10kV加兴线#1杆B-Jx01开关跳闸
故障原因为：</t>
  </si>
  <si>
    <t>6日11:7时DMS系统研判10kV加兴线#57杆B-Jx03开关跳闸。即通知赤湖所陈成金及远程人员告知其以上情况；巡视跳闸点10kV加兴线#57杆B-Jx03开关及其之后的设备。
06日11:56  联/配调漳浦李贤收到现场王连兴汇报：跳闸开关确认错误：现场确认10kV加兴线#57杆B-Jx03开关未跳闸，现场实际是10kV加兴线#1杆B-Jx01开关跳闸；保护动作：保护无查看
06日12:35  联/配调黄汉杰收到现场王连兴汇报：保护动作：；
隔离设备：加兴线#57杆B-Jx03开关由运行转热备用；隔离状态：热备用；
巡视无异常范围：10kV加兴线#1杆-10kV加兴线#57杆线路巡视无发现明显异常，巡线人员已撤离线路具备送电条件；试送设备：申请10kV加兴线#1杆B-Jx01开关由热备用转运行</t>
  </si>
  <si>
    <t>锦湖变10kV加兴线#1杆B-Jx01开关</t>
  </si>
  <si>
    <t>2023-02-06 11:05</t>
  </si>
  <si>
    <t>2023-02-06 16:57</t>
  </si>
  <si>
    <t>4510</t>
  </si>
  <si>
    <t>锦湖变加兴线923</t>
  </si>
  <si>
    <t>2023-02-07 08:50</t>
  </si>
  <si>
    <t>5CE30768-DBFF-4183-9A8C-C2BFA65D4212</t>
  </si>
  <si>
    <t>GZ1354515223020004</t>
  </si>
  <si>
    <t>3523020600111498</t>
  </si>
  <si>
    <t>2023-02-06 11:16</t>
  </si>
  <si>
    <t>2023-02-06 13:47</t>
  </si>
  <si>
    <t>6日11:9  DMS系统研判涵江变10kV涵东线627线路#024杆024开关跳闸，即通知抢修班组巡视跳闸点涵东线#024杆024开关及其之后的设备。故障原因：查无异常。</t>
  </si>
  <si>
    <t>6日11:9  DMS系统研判涵江变10kV涵东线627线路#024杆024开关跳闸，即通知抢修班组巡视跳闸点涵东线#024杆024开关及其之后的设备。11时37分巡视人韩辉接受通知，开始巡线。
06日11:43  联/配调俞剑铭收到现场韩辉汇报：跳闸开关确认错误：10kV涵东线#024杆024开关现场未跳闸，实际为：涵东线国欢寺环网柜10kV国欢寺东南香联线902开关跳闸
06日11:43  联/配调俞剑铭收到现场韩辉汇报：隔离设备：涵东线#024杆024开关
；隔离状态：热备用
6日11:45联/配调俞剑铭遥控操作_：10kV涵东线#024杆024开关由运行转热备用，于06日11:45控分成功，即通知现场韩辉。
06日11:57 联/配调黄春瑶令韩辉：涵东线国欢寺环网柜10kV国欢寺东南香联线
902开关由热备用转运行，06日12:01操作成功
06日12:18  联/配调黄春瑶收到现场韩辉汇报：隔离设备：10KV保利黄霞临时分线001开关；隔离状态：热备用
6日12:20联/配调黄春瑶遥控操作_：10kV保利（黄霞）临时变分线#001杆00
1柱上开关由运行转热备用，于06日12:20控分成功
06日12:21  联/配调黄春瑶收到现场韩辉汇报：隔离设备：涵东线#053杆053开关
；隔离状态：热备用
6日12:22联/配调黄春瑶遥控操作_：10kV涵东线#053杆053柱上开关由运行转
热备用，于06日12:22控分成功
6日12:24联/配调黄春瑶遥控操作_：10kV涵东线#024杆024柱上开关由热备用
转运行，于06日12:24控合成功
06日12:48  联/配调俞剑铭收到现场韩辉汇报：隔离设备：涵东线#062杆062开关
；隔离状态：热备用
6日12:50联/配调俞剑铭遥控操作_：10kV涵东线#062杆062开关由运行转热备用，于6日12:50控分失败
06日12:50 联/配调俞剑铭令韩辉：10kV涵东线#062杆062开关由运行转热备用，06日12:54操作成功
06日12:58  联/配调黄春瑶收到现场韩辉汇报：巡视无异常范围：涵东线#053-涵东线#062；试送设备：涵东线#053杆053开关
6日12:59联/配调黄春瑶遥控操作_：10kV涵东线#053杆053开关由热备用转运行，于06日12:59控合成功
06日13:08  联/配调黄秋月收到现场韩辉汇报：巡视无异常范围：10kV涵东线#062杆-骏乘线九江环网柜901负荷开关；试送设备：涵东线#062杆062开关
06日13:10 联/配调黄秋月令韩辉：10kV涵东线#062杆062柱上开关由热备用转运行，06日13:14操作成功
06日13:19  联/配调黄秋月收到现场韩辉汇报：线路查无异常；试送设备：保利黄霞临时分线001杆001开关
6日13:21联/配调黄秋月遥控操作_：10kV保利（黄霞）临时变分线#001杆001柱上开关由热备用转运行，于6日13:21控合失败
06日13:21 联/配调黄秋月令韩辉：10kV保利（黄霞）临时变分线#001杆001柱上开关由热备用转运行，06日13:44操作成功</t>
  </si>
  <si>
    <t>莆田.涵江变10kV涵东线627线路涵东线#024杆024开关</t>
  </si>
  <si>
    <t>2023-02-06 11:07</t>
  </si>
  <si>
    <t>2023-02-06 13:44</t>
  </si>
  <si>
    <t>2023-02-08 11:10</t>
  </si>
  <si>
    <t>25F07E42-4DBE-40D6-B2E6-D6A7A9682676</t>
  </si>
  <si>
    <t>GZ13516223020006</t>
  </si>
  <si>
    <t>3523020600150076</t>
  </si>
  <si>
    <t>2023-02-06 13:22</t>
  </si>
  <si>
    <t>2023-02-06 13:40</t>
  </si>
  <si>
    <t>06日13:24 收到现场吴茂明汇报：巡线发现10kV观侨Ⅰ回#057杆L057开关跳闸,查无故障，13：38恢复送电正常</t>
  </si>
  <si>
    <t>13时20分，联/配调林昕洁发布停电信息，发布设备为10kV观侨Ⅰ回#057杆L057开关，通知相关人员巡视10kV观侨Ⅰ回#057杆L057开关及其之后设备。
06日13:24  联/配调林昕洁收到现场吴茂明汇报：_巡线发现10kV观侨Ⅰ回#057杆L057开关跳闸
06日13:35  联/配调林昕洁收到现场吴茂明汇报：_10kV观侨Ⅰ回#057杆以下线路查无故障申请试送
06日13:36 联/配调林昕洁令吴茂明:10kV观侨Ⅰ回#057杆L057柱上开关由热备用转运行06日13:38执行完毕，送电正常
无需抢修类型归档:试送成功，已全部复电。</t>
  </si>
  <si>
    <t>福州.霞楼变10kV观侨Ⅰ回915线路观侨Ⅰ回#057杆L057开关</t>
  </si>
  <si>
    <t>2023-02-06 13:20</t>
  </si>
  <si>
    <t>2023-02-07 13:38</t>
  </si>
  <si>
    <t>2779</t>
  </si>
  <si>
    <t>10kV观侨Ⅰ回915线路</t>
  </si>
  <si>
    <t>2023-02-07 15:10</t>
  </si>
  <si>
    <t>FDB74A9B-8037-4BEF-8A2A-0D9A3900DAEB</t>
  </si>
  <si>
    <t>GZ1359515223020005</t>
  </si>
  <si>
    <t>3523020600152585</t>
  </si>
  <si>
    <t>2023-02-06 13:32</t>
  </si>
  <si>
    <t>2023-02-06 14:55</t>
  </si>
  <si>
    <t>2月6日13:23 西芹变/10kV.Ⅱ段母线B相失地(A相电压为9.62,B相电压为0.66,C相电压为9.93,零序电压为95.78,)失地选线为西芹变10kV电机线925</t>
  </si>
  <si>
    <t>13:21南平监控朱汉璋汇报：西芹变/10kV.Ⅱ段母线B相失地(A相电压为9.62,B相电压为0.66,C相电压为9.93,零序电压为95.78,)失地选线为西芹变10kV电机线925。即查看DMS及D5000系统：
13:25查看DMS及D5000系统：10kV西芹线024杆KY2129开关零序电流突增至19A，10kV南洲线禾村支线002杆KY2029开关零序电流突增至11A；西芹变10kV西芹线926间隔零序电流突增至19.01A，西芹变10kV南洲线927间隔零序电流突增至11.89A，
6日13:27联/配调陈霄航遥控操作_：10kV西芹线024杆KY2129开关由运行转热备用，于06日13:27控分成功接地信号存在
6日13:28联/配调陈霄航遥控操作_：10kV西芹线024杆KY2129开关由热备用转运行，于06日13:28控合成功
13：30了解10kV南洲线相关机组均已停机。
6日13:31联/配调陈霄航遥控操作_：10kV南洲线禾村支线002杆KY2029开关由运行转热备用，于06日13:31控分成功接地信号消失，转告服务调度班谢利长，西芹所包凯
6日13:33 南平.西芹变失地(南平.西芹变/10kV.Ⅱ段母线A相电压为9.62,B相电压为0.66,C相电压为9.93,零序电压为95.78,)。即通知抢修班组巡视10kV南洲线禾村支线002杆KY2029开关及其之后的设备。14时01分巡视人包凯、林正义接受通知，开始巡线。
06日14:01 联/配调陈霄航令包凯：10kV南洲线禾村支线009杆K2009开关由运行转热备用，06日14:03操作成功
6日14:05联/配调陈霄航遥控操作_：10kV南洲线禾村支线002杆KY2029开关由热备用转运行，于06日14:05控合成功，出现失地信号；
6日14:06联/配调陈霄航遥控操作_：10kV南洲线禾村支线002杆KY2029开关由运行转热备用，于06日14:06控分成功；失地信号复归；
6日14:07联/配调陈霄航遥控操作_：10kV南洲线牧场支线009杆KY2086开关由热备用转运行，于06日14:07控合成功
06日14:08 联/配调陈霄航令包凯：10kV南洲线禾村支线011杆K2042开关由运行转热备用，06日14:09操作成功
6日14:11联/配调陈霄航遥控操作_：10kV南洲线禾村支线002杆KY2029开关由热备用转运行，于06日14:11控合成功；正常；
6日14:13联/配调陈霄航遥控操作_：10kV南洲线禾村支线021杆KY2100开关由运行转热备用，于6日14:13控分失败（返校正确，执行完毕后未收到变位事项）
14:20西芹所包凯汇报：10kV南洲线禾村支线021杆KY2100开关处热备用。
06日14:25 联/配调陈霄航令包凯：10kV南洲线禾村支线011杆K2042开关由热备用转运行，06日14:27操作成功，出现失地信号。
06日14:28 联/配调陈霄航令西芹操作包凯：10kV南洲线禾村支线011杆K2042开关由运行转热备用，06日14:30操作成功。失地信号复归；
14:42西芹所包凯汇报；10kV南洲线禾村支线021杆B相避雷器引线搭在底座上，现场已用绝缘棒挑开，具备送电条件。
06日14:43 联/配调陈霄航令包凯：10kV南洲线禾村支线011杆K2042开关由热备用转运行，06日14:48操作成功
6日14:50联/配调陈霄航遥控操作_：10kV南洲线禾村支线021杆KY2100开关由热备用转运行，于6日14:50控合失败</t>
  </si>
  <si>
    <t>10kV南洲线禾村支线021杆B相避雷器引线搭到隔离刀闸底座上导致失地</t>
  </si>
  <si>
    <t>10kV南洲线禾村支线002杆</t>
  </si>
  <si>
    <t>2023-02-06 19:50</t>
  </si>
  <si>
    <t>21071FE3-C0B6-437D-B453-D008E67218D7</t>
  </si>
  <si>
    <t>GZ13575423020006</t>
  </si>
  <si>
    <t>3523020700010502</t>
  </si>
  <si>
    <t>2023-02-07 05:04</t>
  </si>
  <si>
    <t>2023-02-07 08:15</t>
  </si>
  <si>
    <t>02月7日4:57分，监盘发现：华竹配电化站10kVⅠ段母线B相完全失地(A相电压为10.65,B相电压为1.27,C相电压为9.39,零序电压为9.76,)无选线信号。断开10kV华河线#022杆k1开关，失地信号消失。故障原因为：</t>
  </si>
  <si>
    <t>7日4:59 华竹配电化站失地(华竹配电化站.10kV.Ⅰ段母线A相电压为10.65,B相电压为1.27,C相电压为9.39,零序电压为9.76,)。即通知抢修班组
7日05:02联/配调雷秀花【顺控】遥控操作_：10kV彩坑支线#002杆k1开关由运行转热备用，于07日05:02控分成功
7日05:03联/配调雷秀花【顺控】遥控操作_：10kV华河线#031杆k1开关由运行转热备用，于07日05:03控分成功
7日05:03联/配调雷秀花【顺控】遥控操作_：10kV华河线#022杆k1开关由运行转热备用，于07日05:03控分成功接地信号消失
7日5:5 华竹配电化站失地(华竹配电化站.10kV.Ⅰ段母线A相电压为10.65,B相电压为1.27,C相电压为9.39,零序电压为9.76,)。即通知官庄所石杜荣巡视10kV华河线#022杆k1开关与彩坑支线#002杆期间的设备线路。05时54分巡视人石杜荣、胡锡春、黄德荣、陈连贞、林培东、刘宁、蓝思灿、刘如庆、林锦福、蓝占松、林福基、林桥昌、蓝尚隆、兰富坤、曹锡元接受通知，开始巡线。
07日06:26  联/配调雷秀花收到现场石杜荣汇报：现场确认跳闸开关为：10kV华河线#022杆k1开关；保护动作：；
故障原因：恶劣天气；故障现象：架空类柱上开关PT故障；
故障点：10kV华河线＃022杆k1开关PT
07日08:09  联/配调雷秀花收到现场蓝思灿汇报：10kV华河线#022杆k1开关与彩坑支线#002杆期间的设备线路均无异常
7日08:11联/配调雷秀花遥控操作_：10kV华河线#022杆k1开关由热备用转运行，于07日08:11控合成功
7日08:14联/配调雷秀花遥控操作_：10kV彩坑支线#002杆k1开关由热备用转运行，于07日08:14控合成功
7日08:16联/配调雷秀花遥控操作_：10kV华河线#031杆k1开关由热备用转运行，于07日08:16控合成功</t>
  </si>
  <si>
    <t>2023-02-07 09:10</t>
  </si>
  <si>
    <t>2023-02-07 12:00</t>
  </si>
  <si>
    <t>2023-02-07 19:11</t>
  </si>
  <si>
    <t>6812C685-C725-4D2C-B846-2C5E30F8E93E</t>
  </si>
  <si>
    <t>GZ13535323020001</t>
  </si>
  <si>
    <t>3523020700010729</t>
  </si>
  <si>
    <t>2023-02-07 05:37</t>
  </si>
  <si>
    <t>2023-02-07 06:02</t>
  </si>
  <si>
    <t>2023年02月07日05:35 平溪所张纯泽电告周寿联调卢允光：群众反应10kV南溪线922线路#086-2杆奶殿宫G4730变民房着火，申请调停10kV南溪线922线路#066杆066开关</t>
  </si>
  <si>
    <t>07日05:36 联/配调龚顺遥控操作：10kV南溪线922线路#066杆066开关由运行转热备用（遥控），07日05:37操作成功
05时37分，联/配调龚顺发布停电信息，发布设备为10kV南溪线922线路#066杆066开关，通知相关人员巡视10kV南溪线922线路#066杆066开关及其之后设备。
06:00 平溪所张纯泽电告联/配调高成中：10kV南溪线922线路#086-2杆奶殿宫G4730变低压出线401开关已转热备用，巡线未发现其他异常，具备送电条件，申请试送10kV南溪线922线路#066杆066开关，状态：热备用转运行
7日06:01联/配调高成中遥控操作：10kV南溪线922线路#066杆066开关由热备用转运行，于07日06:01控合成功 线路恢复正常供电</t>
  </si>
  <si>
    <t>民房火灾</t>
  </si>
  <si>
    <t>平溪变电站10kV南溪线922线路#066杆066开关</t>
  </si>
  <si>
    <t>2023-02-07 06:00</t>
  </si>
  <si>
    <t>260868</t>
  </si>
  <si>
    <t>2023-02-09 09:43</t>
  </si>
  <si>
    <t>7D946EDE-53C6-4C19-A29C-1B6932394700</t>
  </si>
  <si>
    <t>GZ13515723020003</t>
  </si>
  <si>
    <t>3523020700096027</t>
  </si>
  <si>
    <t>2023-02-07 15:21</t>
  </si>
  <si>
    <t>2023-02-07 15:40</t>
  </si>
  <si>
    <t>07日15：21 110kV池园变10kV池普I路915线路，10kV洋头山线#006-12-1工业区二开关跳闸，巡线无异常，于15：40恢复送电。</t>
  </si>
  <si>
    <t>15时21分，联/配调许慧颖发布停电信息，发布设备为洋头山线#006-12-1工业区二开关，通知相关人员巡视洋头山线#006-12-1工业区二开关及其之后设备。_15时25分巡视人蒋星平,吴宜辉 接受通知，开始巡线。_即通知蒋星平、吴宜辉
07日15:34  联/配调许慧颖收到现场吴苏清汇报：现场确认跳闸开关为：洋头山线#006-12-1工业区二开关；保护动作：；故障现象：经巡视10kv洋头山线006～12～1杆到006～15杆无异常，具备送电条件，现申请试送10kv洋头山线006-12-1号杆工业区2开关。
07日15:36 联/配调许慧颖令许慧颖:洋头山线#006-12-1工业区二柱上开关由热备用转运行07日15:36下令
7日15:39联/配调许慧颖遥控操作许慧颖：洋头山线#006-12-1工业区二柱上开关由热备用转运行于07日15:39控合成功</t>
  </si>
  <si>
    <t>福州.池园变10kV池园变915池普I路线路洋头山线#006-12-1工业区二开关</t>
  </si>
  <si>
    <t>2023-02-07 18:00</t>
  </si>
  <si>
    <t>78DBA66C-54DE-4C91-B2FC-7A7F5556C77B</t>
  </si>
  <si>
    <t>GZ13576023020005</t>
  </si>
  <si>
    <t>3523020700111311</t>
  </si>
  <si>
    <t>2023-02-07 16:52</t>
  </si>
  <si>
    <t>2023-02-07 19:59</t>
  </si>
  <si>
    <t>2023-02-07 16:45 DMS弹窗：10kV麦石线#193杆后端设备停电，故障系:10kV麦石线#196杆至198杆大树压到导线导致10kV麦石线#196杆横担严重变形，三相导线从设备线夹脱出</t>
  </si>
  <si>
    <t>7日16:45 DMS弹窗：10kV麦石线#193杆后端设备停电，查线路上开关无过流保护
7日16:48 新桥供电所曾仁木汇报：有用户告知10kV麦石线#196杆至198杆大树压到导线
7日16:49联/配调林镇伟【顺控】遥控操作_：10kV麦石线#200杆200K开关由运行转热备用，于07日16:49控分成功
7日16:50联/配调林镇伟【顺控】遥控操作_：漳平车碑变电站.10kV.车小线间隔.909开关由热备用转运行，于07日16:50控合成功
故障通知巡视跳闸点10kV麦石线#193杆K1开关及其之后的设备，重点关注10kV麦石线903#190+1A至10kV麦石线#200杆之间区域。17时00分巡视人曾仁木、陈旭彬接受通知，开始巡线。
7日16:55联/配调邓伟烨遥控操作_：10kV麦石线#193杆K1开关由运行转热备用，于07日16:55控分成功
7日17:16 新桥供电所曾仁木汇报：10kV麦石线#196杆至198杆大树压到导线导致10kV麦石线#196杆横担严重变形，三相导线从设备线夹脱出
7日18:13新桥供电所曾仁木申请：断开10kV麦石线#193杆K1开关、G1刀闸，10kV麦石线#200杆200K开关、200G刀闸，10kV石码支线#02杆G1刀闸
07日18:13 联/配调林镇伟令陈旭彬：10kV麦石线#200杆200K开关由热备用转冷备用，07日18:22操作成功
07日18:34 联/配调邓伟烨令陈旭彬：10kV麦石线#193杆K1开关由热备用转冷备用，07日18:39操作成功
7日18:36 申请配电故障抢修单NO：LY-ZP-PQ-2023-0006，工作负责人：王福财，工作内容：在10kV 麦石线#199杆，进行196杆至198杆线路故障，拆除#199杆跳线隔离故障抢修，安全措施：10kV麦石线#193杆K1开关、G1刀闸，10kV麦石线#200杆200K开关、200G刀闸，10kV石码支线#02杆G1刀闸。
07日18:41 联/配调林镇伟令陈旭彬：10kV石码支线#02杆G1刀闸由合闸转分闸，07日18:47操作成功
07日 18:56抢修许可票号：LY-ZP-PQ-2023-0006,抢修负责人：王福财,抢修任务：1、10kV 麦石线#199杆196杆至198杆线路故障，拆除#199杆跳线隔离故障抢修。,抢修安措:断开10kV麦石线#193杆K1开关、G1刀闸，断开10kV麦石线#200杆200K开关、200G刀闸，断开10kV石码支线#02杆G1刀闸
07日 19:26抢修终结票号：LY-ZP-PQ-2023-0006,抢修负责人：王福财,抢修任务：1、10kV 麦石线#199杆196杆至198杆线路故障，拆除#199杆跳线隔离故障抢修。,抢修安措:断开10kV麦石线#193杆K1开关、G1刀闸，断开10kV麦石线#200杆200K开关、200G刀闸，断开10kV石码支线#02杆G1刀闸
送电票：ZP-ZLP-202302030，07日19:27开始执行，送电正常</t>
  </si>
  <si>
    <t>1.线路巡视力度不足。</t>
  </si>
  <si>
    <t>漳平麦元变电站麦元变电站10kV麦石线#903线路麦石线#193杆K1开关</t>
  </si>
  <si>
    <t>2023-02-07 07:30</t>
  </si>
  <si>
    <t>2023-02-07 21:00</t>
  </si>
  <si>
    <t>麦元变电站10kV麦石线#903</t>
  </si>
  <si>
    <t>2023-02-07 21:38</t>
  </si>
  <si>
    <t>FB2C0546-1FB9-4A09-955D-6BA7E5F51100</t>
  </si>
  <si>
    <t>GZ13595623020009</t>
  </si>
  <si>
    <t>3523020800047754</t>
  </si>
  <si>
    <t>2023-02-08 09:37</t>
  </si>
  <si>
    <t>2023-02-08 15:33</t>
  </si>
  <si>
    <t>2023年02月08日09:34  10kV峰际线#044杆K231开关紧急停电，故障原因：10kV峰际线#065杆大号侧B相跳线因树木压线导致断线</t>
  </si>
  <si>
    <t>09:29 东峰所龚以明汇报：10kV峰际线#065杆大号侧B相跳线因树木压线导致断线，申请10kV峰际线#044杆K231开关转热备用
09:29 与大际水库电站谢小宇、大际村电站江昌达确认机组已停机
09:30 令东峰所龚以明：10kV峰际线#044杆K231开关由运行转热备用，于09:34执行完毕，即通知建瓯远程站谢正亮
08日10:14 联/配调林华杰令龚以明：10kV峰际线#059杆G224刀闸由合闸转分闸，08日10:18操作成功
08日10:25 联/配调林华杰令龚以明：10kV峰际线#044杆K231开关由热备用转运行，08日10:27操作成功，即通知建瓯远程站谢正亮
10:28 通知大际水库电站谢小宇：机组可以开机
08日10:39 联/配调江功炜1令龚以明：10kV峰际线#084杆G223刀闸由合闸转分闸，08日10:49操作成功
8日11:53 申请配电故障抢修单NO：JODF2023001，工作负责人：陈国平，工作内容：_，安全措施：_。
08日 12:10（因网络原因，转电话许可）抢修许可票号：JODF2023001,抢修负责人：陈国平,抢修任务：,抢修安措:
08日 14:18（因网络原因，转电话终结）抢修终结票号：JODF2023001,抢修负责人：陈国平,抢修任务：,抢修安措:
送电票：NPSJ23020026，08日14:23开始执行，08日15时33分执行完毕。</t>
  </si>
  <si>
    <t>10kV峰际线#065杆大号侧B相跳线因枯树木压线导致断线</t>
  </si>
  <si>
    <t>10kV峰际线#044杆至#136A杆</t>
  </si>
  <si>
    <t>2023-02-08 09:35</t>
  </si>
  <si>
    <t>2023-02-08 14:18</t>
  </si>
  <si>
    <t>2023-02-08 17:00</t>
  </si>
  <si>
    <t>井峰变10kV峰际线903</t>
  </si>
  <si>
    <t>2023-02-09 15:43</t>
  </si>
  <si>
    <t>13DKX-34149</t>
  </si>
  <si>
    <t>5DEA844C-ED85-45C1-B6FE-950ABC2A9E84</t>
  </si>
  <si>
    <t>LS13516123020009</t>
  </si>
  <si>
    <t>2023-02-08 11:06</t>
  </si>
  <si>
    <t>2023-02-08 11:21</t>
  </si>
  <si>
    <t>08日11:05 10kV东平线#58-1白鹭二开关跳闸（10kV东平线613线路停电），巡视无异常，于11:25恢复供电。</t>
  </si>
  <si>
    <t>08日11:05 鹤上供电所祁梁：10kV东平线#58-1白鹭二开关跳闸，已安排线路巡视
08日11:21鹤上供电所祁梁：10kV东平线613线路全线巡视无异常，申请试送，即令：10kV东平线#58-1白鹭二开关由热备用转运行（11:25完成）</t>
  </si>
  <si>
    <t>渡桥变10kV白眉线952（10kV东平线#58-1白鹭二开关）</t>
  </si>
  <si>
    <t>2023-02-08 11:05</t>
  </si>
  <si>
    <t>2023-02-08 11:25</t>
  </si>
  <si>
    <t>2023-02-08 15:21</t>
  </si>
  <si>
    <t>2959</t>
  </si>
  <si>
    <t>10kV白眉线952线路</t>
  </si>
  <si>
    <t>648AED87-33FF-41A6-B628-C5A0FBF4AC9F</t>
  </si>
  <si>
    <t>LS13595923020004</t>
  </si>
  <si>
    <t>3523020800085695</t>
  </si>
  <si>
    <t>2023-02-08 16:30</t>
  </si>
  <si>
    <t>2023-02-08 16:59</t>
  </si>
  <si>
    <t>2023-02-08  16:29  10kV象口线#049杆ZY511开关跳闸于过流Ⅱ段保护，故障原因：10kV象口线#062-11杆东正碳业#2配变炸毁（待分析）</t>
  </si>
  <si>
    <t>16:29  调控员薛章汇报：16:29  10kV象口线#049杆ZY511开关跳闸于过流Ⅱ段保护，重合不成，开关处热备用，通知石陂供电所虞理华、服务调度班（浦城）黄金姬
16:45  石陂供电所袁晓华汇报：巡视发现10kV象口线#062-11杆东正碳业#2配变炸毁，申请将10kV象口线#062-11杆东正碳业#2配变转热备用
08日16:47 联/配调周芬令石陂供电所袁晓华：10kV象口线#062-11杆东正碳业#2配变由运行转热备用，08日16:52操作成功
08日16:54 联/配调周芬令调控员薛章：10kV象口线#049杆ZY511开关由热备用转运行，08日16:55操作成功，正常，转告服务调度班（浦城）黄金姬</t>
  </si>
  <si>
    <t>2023-02-08 16:29</t>
  </si>
  <si>
    <t>2023-02-08 23:00</t>
  </si>
  <si>
    <t>935942</t>
  </si>
  <si>
    <t>5D4D6BC6-74A1-41E7-A1EC-FA1900BAB020</t>
  </si>
  <si>
    <t>GZ13595423020006</t>
  </si>
  <si>
    <t>3523020800113539</t>
  </si>
  <si>
    <t>2023-02-08 20:13</t>
  </si>
  <si>
    <t>2023-02-09 00:02</t>
  </si>
  <si>
    <t>2023年02月08日19:06 岚谷变10kVⅠ段母线C相完全失地，故障原因为：10kV岚谷线黄尾支线#047-1a杆黄下坑配变A相避雷器雷击击穿</t>
  </si>
  <si>
    <t>19:06 调控员李海燕汇报：19:06 DMS研判：岚谷变10kVⅠ段母线C相完全失地，A相电压为9.49kV,B相电压为10.44kV,C相电压为0.88kV,零序电压为97.37V,。即通知吴屯供电所彭龙旺
19:10 确认10kV电坑线所属电站机组已停机
8日19:36联/配调陈颖初【顺控】遥控操作_：10kV电坑线#240杆KY6026开关由运行转热备用，于08日19:36控分成功
8日19:38联/配调陈颖初【顺控】遥控操作_：10kV电坑线#191杆KY6060开关由运行转热备用，于8日19:38控分失败
8日19:39联/配调陈颖初【顺控】遥控操作_：10kV电坑线#191杆KY6060开关由运行转热备用，于8日19:39控分失败
8日19:40联/配调陈颖初【顺控】遥控操作_：10kV电坑线#142杆KY6059开关由运行转热备用，于8日19:40控分失败
8日19:41联/配调陈颖初【顺控】遥控操作_：10kV电坑线横源支线#001+5杆KY6005开关由运行转热备用，于08日19:41控分成功
8日19:42联/配调陈颖初【顺控】遥控操作_：10kV电坑线#054杆KY6078开关由运行转热备用，于8日19:42控分失败
8日19:43联/配调陈颖初【顺控】遥控操作_：10kV电坑线#054杆KY6078开关由运行转热备用，于8日19:43控分成功
19:44  令调控员陈洁：岚谷变10kv电坑线991开关由运行转热备用，于19:44执行完毕，接地信号未消失
19:45 令调控员陈洁：岚谷变10kv电坑线991开关由热备用转运行，于19:45执行完毕
19:45  令调控员陈洁：10kV电坑线#054杆KY6078开关由热备用转运行（遥控），于19:50执行完毕
19:50 联/配调陈颖初【顺控】遥控操作_：10kV电坑线横源支线#001+5杆KY6005开关由热备用转运行，遥控失败，通知吴屯供电所彭龙旺
19:52 联/配调陈颖初【顺控】遥控操作_：10kV电坑线#240杆KY6026开关由热备用转运行，遥控失败，通知吴屯供电所彭龙旺:
8日19:54联/配调陈茂【顺控】遥控操作_：10kV岚谷线#109杆KY6020开关由运行转热备用，于08日19:54控分成功
8日19:55联/配调陈茂【顺控】遥控操作_：10kV岚谷线黄尾支线#062杆KY6031开关由运行转热备用，于08日19:55控分成功
8日19:56联/配调陈茂【顺控】遥控操作_：10kV岚谷线#067杆KY6035开关由运行转热备用，于08日19:56控分成功接地信号消失，转告服务调度班（武夷山）何晓微及吴屯供电所彭龙旺
20:08 令吴屯供电所彭龙旺：10kV电坑线横源支线#001+5杆KY6005开关由热备用转运行，于20:10执行完毕
20:10 通知10kV电坑线所属电站机组开机并网
20:54 令吴屯供电所彭龙旺：10kV电坑线#240杆KY6026开关由热备用转运行，于20:56执行完毕
21：00 吴屯供电所黄贤利汇报：10kV岚谷线#067杆至10kV岚谷线黄尾支线#009杆巡线无异常，具备送电条件，申请隔离10kV岚谷线黄尾支线#009杆K6012开关，试送主干线，即令其：10kV岚谷线黄尾支线#009杆K6012开关由运行转热备用，于21:01执行完毕
21:02 令调控员陈洁：10kV岚谷线#067杆KY6035开关由热备用转运行（遥控），于21:02执行完毕，正常，转告服务调度班（武夷山）何晓微
21:02 令调控员陈洁：10kV岚谷线#109杆KY6020开关由热备用转运行（遥控），于21:04执行完毕，正常，转告服务调度班（武夷山）何晓微
23:40 吴屯供电所彭龙旺汇报：经巡线发现10kV岚谷线黄尾支线#047-1a杆黄下坑配变A相避雷器雷击击穿，已用绝缘棒挑开，其他线路巡视无异常，具备送电条件，申请试送10kV岚谷线黄尾支线#009杆K6012开关
23:41 令吴屯供电所彭龙旺：10kV岚谷线黄尾支线#009杆K6012开关由热备用转运行，于23:48执行完毕，正常，并通知服务调度班（武夷山）何晓微
23:58 令吴屯供电所彭龙旺：10kV岚谷线黄尾支线#062杆KY6031开关由热备用转运行，于09日00:01执行完毕，正常，并通知服务调度班（武夷山）何晓微</t>
  </si>
  <si>
    <t>10kV岚谷线黄尾支线#047-1a杆黄下坑配变A相避雷器雷击击穿</t>
  </si>
  <si>
    <t>10kV岚谷线#067杆至#109杆</t>
  </si>
  <si>
    <t>2023-02-08 20:07</t>
  </si>
  <si>
    <t>2023-02-08 11:55</t>
  </si>
  <si>
    <t>2023-02-09 03:00</t>
  </si>
  <si>
    <t>2023-02-09 00:33</t>
  </si>
  <si>
    <t>EBB6187C-D4E9-4359-AAA7-9B502F3BFB55</t>
  </si>
  <si>
    <t>LS13595523020004</t>
  </si>
  <si>
    <t>3523020800115299</t>
  </si>
  <si>
    <t>2023-02-08 20:35</t>
  </si>
  <si>
    <t>2023-02-09 01:46</t>
  </si>
  <si>
    <t>2023年02月08日20:14 南平.徐市变/10kV.Ⅱ段母线B相完全失地(A相电压为10.04kV,B相电压为0.75kV,C相电压为9.52kV,零序电压为93.28V)，无接地选线。故障原因为：无异常（待分析）</t>
  </si>
  <si>
    <t>08日20:14 DMS研判：南平.徐市变/10kV.Ⅱ段母线B相完全失地(A相电压为10.04kV,B相电压为0.75kV,C相电压为9.52kV,零序电压为93.28V)。
08日20:20条岭电站邱盛汇报：全部机组已停机
08日20:21联/配调林棋镕【顺控】遥控操作_：10kV南槎线239杆KY1420开关由运行转热备用，于8日20:21控分失败
08日20:22联/配调林棋镕【顺控】遥控操作_：10kV南槎线220杆KY39开关由运行转热备用，于08日20:22控分成功，失地信号未消失
08日20:23联/配调林棋镕【顺控】遥控操作_：10kV南槎线182+1杆KY35开关由运行转热备用，于08日20:23控分成功，失地信号未消失
08日20:24联/配调林棋镕【顺控】遥控操作_：10kV南槎线135杆KY1305开关由运行转热备用，于08日20:24控分成功，失地信号未消失
08日20:25联/配调林棋镕【顺控】遥控操作_：10kV南槎线065杆KY1303开关由运行转热备用，于8日20:25控分失败
08日20:28 联/配调林棋镕遥控操作：10kV南槎线065杆KY1303开关由运行转热备用，08日20:33操作成功，失地信号消失，转告建阳服务调度班胡晓清及徐市所梁山汉
08日20:37联/配调郑照遥控操作_：10kV五峰线160-9杆KY67开关由热备用转运行，于08日20:37控合成功，正常
08日20:38联/配调郑照遥控操作_：10kV南槎线182+1杆KY35开关由热备用转运行，于08日20:38控合成功，正常
08日20:39联/配调郑照遥控操作_：10kV南槎线220杆KY39开关由热备用转运行，于08日20:39控合成功，正常，转告建阳服务调度班胡晓清及徐市所梁山汉
08日20:40告知条岭电站邱盛：可以开机并网运行
08日20:44联/配调林棋镕遥控操作_：10kV南槎线均元支线001杆KY41开关由运行转热备用，于08日20:44控分失败
08日20:45联/配调林棋镕遥控操作_：10kV南槎线均元支线001杆KY41开关由运行转热备用，08日20:46操作成功
08日20:46联/配调林棋镕遥控操作_：10kV南槎线111-1杆KY1428开关由运行转热备用，08日20:46操作成功
08日20:47 联/配调林棋镕遥控操作_：10kV南槎线096-1杆KY1427开关由运行转热备用，08日20:47操作成功
08日20:48 联/配调林棋镕遥控操作_：10kV南槎线079杆KY1306开关由运行转热备用，08日20:48操作成功
08日20:49联/配调林棋镕遥控操作_：10kV南槎线065杆KY1303开关由热备用转运行，08日20:49操作成功，出现失地信号
08日20:50联/配调林棋镕遥控操作_：10kV南槎线065杆KY1303开关由运行转热备用，08日20:51操作成功，失地信号消失，转告徐市所梁山汉
09日01:33徐市所梁山汉汇报：10kV南槎线065杆至135杆巡视无异常，具备送电条件，申请试送
09日01:35 联/配调林棋镕遥控操作：10kV南槎线065杆KY1303开关由热备用转运行，09日01:37操作成功，正常，转告徐市所梁山汉
09日01:38联/配调林棋镕遥控操作_：10kV南槎线079杆KY1306开关由热备用转运行，于09日01:38控合成功，正常
09日01:39联/配调林棋镕遥控操作_：10kV南槎线096-1杆KY1427开关由热备用转运行，于09日01:39控合成功，正常
09日01:41联/配调林棋镕遥控操作_：10kV南槎线111-1杆KY1428开关由热备用转运行，于09日01:41控合成功，正常
09日01:41联/配调林棋镕遥控操作_：10kV南槎线均元支线001杆KY41开关由热备用转运行，于09日01:41控合成功，正常，转告建阳服务调度班胡晓清及徐市所梁山汉</t>
  </si>
  <si>
    <t>10kV南槎线065杆</t>
  </si>
  <si>
    <t>2023-02-08 20:34</t>
  </si>
  <si>
    <t>675883843844C14AE0430A8E9DEAC14A0000</t>
  </si>
  <si>
    <t>F5B062CB-A397-418A-B2F5-5E2F73531205</t>
  </si>
  <si>
    <t>GZ1355525223020001</t>
  </si>
  <si>
    <t>3523020200025915</t>
  </si>
  <si>
    <t>2023-02-02 10:15</t>
  </si>
  <si>
    <t>2023-02-02 12:23</t>
  </si>
  <si>
    <t>2日9:31 大淮变电站.10kV.Ⅲ段母线A相失地(A相电压为0.81,B相电压为9.94,C相电压为9.46,零序电压为9.29,)失地选线为大淮变10kV福华线932,10kV天后线930线路。故障原因为：10kV福华线、10kV天后线站内出线电缆被挖</t>
  </si>
  <si>
    <t>2日9:31 大淮变电站失地(大淮变电站.10kV.Ⅲ段母线A相电压为0.81,B相电压为9.94,C相电压为9.46,零序电压为9.29,)，失地选线为大淮变10kV福华线932,10kV天后线930线路。即通知抢修班组
2日09:42联/配调殷伟霖【顺控】遥控操作_：10kV天后线城南2#开闭所至城南1#开闭所911开关由运行转热备用，于2日09:42控分失败
2日09:45联/配调殷伟霖遥控操作_：大淮变电站.10kV.天后线间隔.930开关由运行转热备用，于02日09:45控分成功 失地未消失
2日09:45联/配调殷伟霖遥控操作_：大淮变电站.10kV.天后线间隔.930开关由热备用转运行，于02日09:45控合成功
9:48汪志昆通知福华大厦电工王先生：大淮变10kV线路失地，需紧急试拉福华线，要做好停电准备。
10:03福华大厦电工王先生向汪志昆确认：已做好停电准备。
2日10:04联/配调殷伟霖遥控操作_：大淮变电站.10kV.福华线间隔.932开关由运行转热备用，于02日10:04控分成功 失地未消失
2日10:05联/配调殷伟霖遥控操作_：大淮变电站.10kV.天后线间隔.930开关由运行转热备用，于02日10:05控分成功 失地消失
2日10:15 大淮变电站失地(大淮变电站.10kV.Ⅲ段母线A相电压为0.81,B相电压为9.94,C相电压为9.46,零序电压为9.29,)。即通知抢修班组巡视大淮变电站.10kV.天后线间隔.930开关及其之后的设备。10时22分巡视人柯志伟、黄荣辉接受通知，开始巡线。10时33分巡视人林少森、柯志伟、黄荣辉、李东福接受通知，开始巡线。
2日10:41联/配调殷伟霖遥控操作_：10kV天后线城南1#开闭所至城南2#开闭所921开关由运行转热备用，于02日10:42控分成功
2日10:43联/配调殷伟霖遥控操作_：大淮变电站.10kV.天后线间隔.930开关由热备用转运行，于02日10:43控合成功 失地复归
2日10:45联/配调殷伟霖遥控操作_：10kV天后线城南1#开闭所母联900开关由运行转热备用，于2日10:45控分失败
02日10:45 联/配调殷伟霖令李友军：10kV天后线城南1#开闭所（三遥）母联900开关由运行转热备用，02日10:46操作成功 失地未消失
02日10:49 联/配调殷伟霖令李友军：10kV天后线城南1#开闭所（三遥）天后线进线911开关由运行转热备用，02日10:50操作成功 失地未消失
02日10:52 联/配调殷伟霖令李友军：大淮变电站.10kV.天后线间隔.930开关由运行转热备用，02日10:53操作成功 失地消失
2日11:00联/配调殷伟霖遥控操作_：10kV天后线城南2#开闭所(三遥)至堤后线54#杆921开关由热备用转运行，于2日11:05控合失败（多次遥控不成功）
02日11:15 联/配调殷伟霖令陈益：10kV天后线城南2#开闭所(三遥)至堤后线54#杆921开关由热备用转运行，02日11:16操作成功 电压电流正常
2日11:18联/配调殷伟霖遥控操作_：10kV天后线城南1#开闭所（三遥）至城南2#开闭所921开关由热备用转运行，于02日11:18控合成功 电压正常
02日11:19 联/配调殷伟霖令柯志伟：10kV天后线城南1#开闭所（三遥）天后线进线911开关由热备用转冷备用，02日11:19操作成功
2日11:20联/配调殷伟霖遥控操作_：10kV天后线城南1#开闭所（三遥）母联900开关由热备用转运行，于02日11:20控合成功 电压电流正常
2日11:23联/配调殷伟霖遥控操作_：大淮变电站.10kV.福华线间隔.932开关由热备用转运行，于2日11:23控合成功 失地复归（福华大厦配电室进线911开关已转冷备用）
2日11:26联/配调殷伟霖遥控操作_：大淮变电站.10kV.福华线间隔.932开关由运行转热备用，于2日11:26控分失败
02日11:26 联/配调殷伟霖令李友军：大淮变电站.10kV.福华线间隔.932开关由运行转热备用，02日11:27操作成功 失地消失
02日11:45 抢修柯志伟汇报殷伟霖：10kV天后线城南2#配电室912开关熔丝熔断一相，需更换熔丝。
02日11:47 联/配调殷伟霖令柯志伟：10kV天后线城南2#配电室至1#变912线路由运行转检修，02日11:56操作成功。（1#变通过低压转由2#变供电，912线路暂不送电）
02日12:03 联/配调李友军令曾晓斌：大淮变电站.10kV.福华线间隔.932线路由热备用转检修，02日12:17操作成功
02日12:03 联/配调李友军令曾晓斌：大淮变电站.10kV.天后线间隔.930线路由热备用转检修，02日12:17操作</t>
  </si>
  <si>
    <t>10kV福华线932、天后线930线路出线电缆市政施工外破失地</t>
  </si>
  <si>
    <t>大淮变10kV天后线930线路</t>
  </si>
  <si>
    <t>2023-02-02 10:14</t>
  </si>
  <si>
    <t>2023-02-02 12:17</t>
  </si>
  <si>
    <t>2023-02-02 18:00</t>
  </si>
  <si>
    <t>大淮变10kV天后线930</t>
  </si>
  <si>
    <t>2023-02-02 17:29</t>
  </si>
  <si>
    <t>13DKX-33825</t>
  </si>
  <si>
    <t>17955849-BC7B-454D-B116-D5FC4B4D916F</t>
  </si>
  <si>
    <t>GZ13556023020002</t>
  </si>
  <si>
    <t>3523020200039774</t>
  </si>
  <si>
    <t>2023-02-02 12:45</t>
  </si>
  <si>
    <t>2023-02-03 08:19</t>
  </si>
  <si>
    <t>2022年2月2日12:41 IES监盘：洋埭变10kV西埭线926开关过流Ⅰ段动作跳闸，闭锁重合闸。故障原因10kV西埭线出线电缆、西埭线#14杆-#15杆间电缆故障。10kV西埭线定兴工业支线负荷于16:39转由涵埭变10kV百威线633线路供电。西埭线#15杆后段负荷于2月3日1:55转由涵埭变10kV百威线633线路供电，全线于2023年2月3日 8:04全部恢复送电。（已于4日办理工作票处理完毕，并恢复正常运行方式供电）</t>
  </si>
  <si>
    <t>2日12:41 调控苏晓炜IES监盘：洋埭变10kVⅡ段母线三相电压不平衡，Ua4.22kV，Ub5.82kV，Uc8.63kV，3U0 8.37kV。
12:41 调控苏晓炜IES监盘：洋埭变10kV西埭线926开关过流Ⅰ段动作跳闸，通知清濛运维林伯阳，池店所蔡宗林。13时29分巡视人蔡宗林接受通知，开始巡线。
02日13:28  联/配调吴少鹏收到现场蔡晨伟汇报：10kV西埭线定兴工业支线#13杆金属异物引起跳闸，现场已清理，其余线路未发现异常。
13:38 清濛运维林伯阳汇报调控吴少鹏：洋埭变10kV西埭线926开关过流Ⅰ段动作跳闸，闭锁重合闸，故障电流11.05kA，一、二次设备检查无异常。即通知池店所蔡晨伟对10kV西埭线#10杆前段线路进行巡视。
13:54 池店所蔡晨伟汇报调控吴少鹏：10kV西埭线#14至#2杆架空线路巡视无异常。
2日13:56联/配调吴少鹏遥控操作_：洋埭变0kV西埭线间隔926开关由热
备用转运行，于02日13:56控合后过流Ⅰ段动作跳闸。即通知清濛运维林伯阳，池店所蔡晨伟。
13:59 调控吴少鹏下令池店所蔡晨伟：10kV西埭线#14杆K1749开关由运行转冷备用，于14:02汇报操作完毕。
02日14:11 联/配调吴少鹏令蔡晨伟：10kV西埭线定兴工业支线#17杆西埭线与百威线联络K1
555开关由热备用转运行，02日14:14操作成功。联络开关转运行后造成涵埭变10kVⅢ段母线C相不完全失地Ua7.99kV，Ub10.51kV，Uc2.7kV，3U0 15.79kV
14:14 调控吴少鹏下令池店所蔡晨伟：10kV西埭线定兴工业支线#17杆西埭线与百威线联络K1555开关由运行转热备用，于14:15汇报操作完毕。
14:16 清濛运维林伯阳汇报调控吴少鹏：洋埭变10kV西埭线926开关过流Ⅰ段动作跳闸，闭锁重合闸，故障电流11.06kA，一、二次设备检查无异常
14:24 调控吴少鹏下令池店所蔡晨伟：10kV西埭线#15杆G11599刀闸由合闸转分闸，于14:27汇报操作完毕（所里反馈故障点大概率在#14-#15杆电缆，后段有用户被困电梯）
14:33 调控吴少鹏下令池店所蔡晨伟：10kV西埭线定兴工业支线#17杆西埭线与百威线联络K1555开关由热备用转运行，于14:34汇报操作完毕。百威线负荷由90A突降至7A，即通知池店所蔡晨伟。
14:35 调控吴少鹏下令池店所蔡晨伟：10kV西埭线定兴工业支线#17杆西埭线与百威线联络K1555开关由运行转热备用，于14:36汇报操作完毕。
14：49 池店所蔡晨伟汇报调控苏晓炜：10kV百威线#23杆百威线001开关跳闸，线路无异常。
14:49 调控苏晓炜下令池店所蔡晨伟：10kV百威线#23杆百威线001开关由热备用转运行，于14:50汇报操作完毕，运行正常。
02日16:24 联/配调吴少鹏令蔡晨伟11：10kV西埭线定兴工业支线1#杆G11517刀闸由合闸
转分闸，02日16:26操作成功
02日16:18 联/配调吴少鹏令蔡晨伟：10kV西埭线定兴工业支线#2杆G11708刀闸由合闸
转分闸，02日16:18操作成功
02日16:21 联/配调吴少鹏令蔡晨伟：10kV西埭线定兴工业支线#14杆K1553开关由运行转热备
用，02日16:23操作成功
02日16:23 联/配调吴少鹏令蔡晨伟：10kV西埭线定兴工业支线#16杆K1554开关由运行转热备
用，02日16:25操作成功
02日16:30 联/配调吴少鹏令蔡晨伟：10kV西埭线定兴工业支线#17杆西埭线与百威线联络K1
555开关由热备用转运行，02日16:31操作成功
02日16:36 联/配调吴少鹏令蔡晨伟：10kV西埭线定兴工业支线#14杆K1553开关由热备用转运
行，02日16:39操作成功
02日16:33 联/配调吴少鹏令蔡晨伟：10kV西埭线定兴工业支线#16杆K1554开关由热备用转运
行，02日16:35操作成功
02日17:39 联/配调苏晓炜令蔡晨伟：10kV西埭线#17杆K1549开关由运行转冷备用，02日17:52操作成功
02日17:28 联/配调苏晓炜令蔡晨伟：10kV西埭线#2杆K1747开关由运行转冷备用02日17:28下令
2日18:10 配电故障抢修单NO：QZ-JJ-PQ-2023-0005，工作负责人：林良超，工作内容：在10kV洋埭西吾环网柜911线路至西埭线(左线）#17杆K1549开关，进行高压电缆故障排查、修复、试验并恢复搭接；在10kV洋埭西吾环网柜912线路至定兴工业支线1#杆G11517刀闸，进行高压电缆故障排查、修复、试验并恢复搭接；在10kV</t>
  </si>
  <si>
    <t>10kV西埭线出线电缆、西埭线#14杆-#15杆间电缆故障，10kV西埭线定兴工业支线负荷于16:39转由涵埭变10kV百威线633线路供电。西埭线#15杆后段负荷于2月3日1:55转由涵埭变10kV百威线633线路供电</t>
  </si>
  <si>
    <t>已办理工作票处理完毕，线路恢复正常运行</t>
  </si>
  <si>
    <t>洋埭变10kV西埭线926线路</t>
  </si>
  <si>
    <t>2023-02-02 12:44</t>
  </si>
  <si>
    <t>2023-02-03 09:00</t>
  </si>
  <si>
    <t>洋埭变10kV西埭线926</t>
  </si>
  <si>
    <t>2023-02-07 09:23</t>
  </si>
  <si>
    <t>DD114ED0-2C34-40AA-A0AE-512BF1FB88D6</t>
  </si>
  <si>
    <t>GZ13575623020002</t>
  </si>
  <si>
    <t>3523020200056977</t>
  </si>
  <si>
    <t>2023-02-02 15:21</t>
  </si>
  <si>
    <t>2023-02-02 19:52</t>
  </si>
  <si>
    <t>2日15:20 北团变电站.10kV.北岩线间隔.943开关 过流II段动作跳闸，重合闸动作，过流加速动作跳闸，故障原因：10kV北岩线#024杆高计烧毁</t>
  </si>
  <si>
    <t>2日15:20 北团变电站.10kV.北岩线间隔.943开关 过流II段动作跳闸，重合闸动作，过流加速动作跳闸，已通知变电运维班童文勋，罗坊供电所沈伊铭
15:40罗坊供电所沈伊铭汇报：10kV北岩线#024杆高计烧毁引起10kV北岩线943开关过流II段动作
2日16:32连城变电运维班童文勋汇报：15:18:29S229ms10kV北岩线943开关过流II段动作跳闸，故障电流Ia=47.582A，Ic=44.483A,15:18:32S299ms重合闸动作，554ms过流加速段动作跳闸，故障电流Ia=50.044A，Ic=43.277A
02日16:37 联/配调马航宇令罗宗健：10kV北岩线#001杆K001开关由运行转冷备用02日16:37下令
2日17:02 申请配电故障抢修单NO：SG-XQ-LC-0000236，工作负责人：罗宗健
，工作内容：10kV北岩线#024杆高计击穿拆除，安全措施：10kV北岩线#001杆K001开关由运行转冷备用，10kV北岩线#027杆K002开关由热备用转冷备用，下罗#4(光伏)配变由运行转热备用，赖屋#3（光伏）配变由运行转热备用。
02日17:01抢修许可：票号：SG-XQ-LC-0000236，抢修负责人：罗宗健，抢修任务：10kV北岩线#024杆高计击穿拆除，抢修安措：10kV北岩线#001杆K001开关由运行转冷备用，10kV北岩线#027杆K002开关由热备用转冷备用，下罗#4(光伏)配变由运行转热备用，赖屋#3（光伏）配变由运行转热备用。
02日19:09抢修终结：票号：SG-XQ-LC-0000236，抢修负责人：罗宗健，抢修任务：10kV北岩线#024杆高计击穿拆除，抢修安措：10kV北岩线#001杆K001开关由运行转冷备用，10kV北岩线#027杆K002开关由热备用转冷备用，下罗#4(光伏)配变由运行转热备用，赖屋#3（光伏）配变由运行转热备用。
送电票：LC-ZLP-202302001，02日19:14开始执行</t>
  </si>
  <si>
    <t>10kV北岩线#024杆计量绝缘子老化击穿</t>
  </si>
  <si>
    <t>加强老旧设备管理，建立老旧设备台账及时安排计划更换或拆除老旧不使用的设备</t>
  </si>
  <si>
    <t>2023-02-02 15:20</t>
  </si>
  <si>
    <t>2023-02-02 19:09</t>
  </si>
  <si>
    <t>804816</t>
  </si>
  <si>
    <t>2023-02-02 21:59</t>
  </si>
  <si>
    <t>6244DFB6-35D3-4E75-848A-63F41F62A2FE</t>
  </si>
  <si>
    <t>GZ13575623020003</t>
  </si>
  <si>
    <t>3523020200060868</t>
  </si>
  <si>
    <t>2023-02-02 16:51</t>
  </si>
  <si>
    <t>2023-02-02 17:04</t>
  </si>
  <si>
    <t>2日16:50 罗坊变电站10kV罗坊Ⅰ线903开关跳闸；过流III段动作跳闸，电流加速段跳闸，故障原因：10kV邱岩支线#048杆底下有小动物</t>
  </si>
  <si>
    <t>2日16:50 罗坊变电站10kV罗坊Ⅰ线903开关跳闸；过流III段动作跳闸，电流加速段跳闸，通知变电运维班童文勋、罗坊供电所罗宗建，2日16:56 罗坊供电所罗宗健汇报：10kV邱岩支线#048杆底下有小动物，其他线路经巡视无异常，具备送电条件。
2日17:50 变电运维班童文勋汇报： 18:14:29:1494ms罗坊变10kV罗坊I线903开关过流III段动作，最大电流10.99A  18:14:32:706ms重合闸动作，18:14:36:525ms电流加速段动作，最大电流10.99A（报文时间与实际不一致）
2日16:57联/配调张澎遥控操作：罗坊变电站.10kV.罗坊Ⅰ线间隔.903开关由热备用转运行，于02日16:57控合成功</t>
  </si>
  <si>
    <t>10kV罗坊I线10kV邱岩支线#048杆有蛇在刀闸侧引起相间短路</t>
  </si>
  <si>
    <t>加强设备的巡视、检查，发现缺陷隐患及时上报、安排消缺整改</t>
  </si>
  <si>
    <t>2023-02-02 23:00</t>
  </si>
  <si>
    <t>2023-02-02 22:14</t>
  </si>
  <si>
    <t>C5E09C3A-7A04-4B85-B92E-A6B961EB75FC</t>
  </si>
  <si>
    <t>GZ13565623020002</t>
  </si>
  <si>
    <t>3523020200075789</t>
  </si>
  <si>
    <t>2023-02-02 19:02</t>
  </si>
  <si>
    <t>2023-02-02 20:33</t>
  </si>
  <si>
    <t>19时01分，联/配调蔡高乐发布停电信息，发布设备为浯屿变.10kV.浯屿Ⅱ线间隔.910开关，通知相关人员巡视浯屿变.10kV.浯屿Ⅱ线间隔.910开关及其之后设备。</t>
  </si>
  <si>
    <t>10kV浯屿Ⅱ线#07杆至#08杆电缆段外破击穿</t>
  </si>
  <si>
    <t>10kV浯屿Ⅱ线#07杆至#08杆电缆段更换电缆</t>
  </si>
  <si>
    <t>浯屿变浯屿Ⅱ线910线路</t>
  </si>
  <si>
    <t>2023-02-02 19:01</t>
  </si>
  <si>
    <t>2023-02-02 20:20</t>
  </si>
  <si>
    <t>2023-02-03 02:00</t>
  </si>
  <si>
    <t>2023-02-09 20:49</t>
  </si>
  <si>
    <t>A225DB16-10FF-43BA-B8BE-F3BCD9AAC30B</t>
  </si>
  <si>
    <t>GZ13516223020001</t>
  </si>
  <si>
    <t>3523020300019592</t>
  </si>
  <si>
    <t>2023-02-03 09:40</t>
  </si>
  <si>
    <t>2023-02-03 11:20</t>
  </si>
  <si>
    <t>3日9:34 周店变10kV优星线625开关跳闸,过流Ⅰ段动作,大电流闭锁重合闸;故障原因为：差无故障，10：00部分复电，11：15全线送电正常</t>
  </si>
  <si>
    <t>3日09:37联/配调林文婷遥控操作_：龙江南路#3环网10kV优星进901开关由运行转热备用于03日09:37控分成功
3日9:34 周店变10kV优星线625开关跳闸,过流Ⅰ段动作,大电流闭锁重合闸,即通知宏路所陈勇，巡视跳闸点福州.周店变/10kV.优星线625开关，及其之后的设备，重点关注福州.周店变/10kV.优星线625开关后面区域，龙江南路#3环网10kV优星进901开关前面区域，_10时12分巡视人陈勇 接受通知，开始巡线。
03日09:40 联/配调林文婷令陈勇:10kV上迳线上迳分线#021杆L021柱上开关由冷备用转运行，03日10:00操作成功
03日09:46  联/配调林昕洁收到现场游清煌汇报：_周店变10kV优星线625开关过流I段保护动作，现场二次设备无异常，二次测故障电流为77.07
03日10:13  联/配调林文婷收到现场陈勇汇报：现场查：龙江南路#2环网911开关无保护告警信号，901、902开关为负荷开关无保护装置，需继续查线
03日10:43  联/配调林文婷收到现场陈勇汇报：_再次查看发现：龙江南路#2环网901、902开关有故指信号，判断故障区间为龙江南路#2环网至龙江南路#3环网之间电缆
03日10:47 联/配调林文婷令陈勇:龙江南路#2环网10kV优星进901开关由运行转热备用，03日10:48操作成功
03日10:50 联/配调林文婷令林芳:福州.周店变/10kV.优星线625开关由热备用转运行，03日10:51操作成功，信号正常
03日10:51 联/配调林文婷令陈勇:龙江南路#2环网10kV优星出902开关由运行转热备用，03日10:52操作成功
03日10:51 联/配调林文婷令陈勇:龙江南路#2环网10kV大鹏911开关由运行转热备用，03日10:52操作成功
03日10:53 联/配调林文婷令陈勇:龙江南路#2环网10kV优星进901开关由热备用转运行，03日10:55操作成功，信号正常
03日11:00 联/配调林文婷令林文婷:龙江南路#2环网10kV大鹏911开关由热备用转运行，03日11:01操作成功
03日11:10 联/配调林昕洁令陈勇:龙江南路#2环网10kV优星出902开关由热备用转运行，03日11:15试送成功，全线恢复送电
3日12:16联/配调林文婷遥控操作_：龙江南路#3环网10kV优星进901开关由热备用转合环运行于03日12:16控合成功
03日12:17 联/配调林文婷令陈勇:10kV上迳线上迳分线#021杆L021柱上开关由运行转冷备用，03日12:20操作成功，恢复原运行方式
无需抢修类型归档:试送成功，已全部复电。</t>
  </si>
  <si>
    <t>故障原因为：差无故障</t>
  </si>
  <si>
    <t>2023-02-03 09:38</t>
  </si>
  <si>
    <t>2023-02-03 14:55</t>
  </si>
  <si>
    <t>976E24EF-D116-4513-AC4B-01619C432175</t>
  </si>
  <si>
    <t>GZ1354515423020001</t>
  </si>
  <si>
    <t>3523020300059391</t>
  </si>
  <si>
    <t>2023-02-03 16:39</t>
  </si>
  <si>
    <t>2023-02-03 16:43</t>
  </si>
  <si>
    <t>3日16:39系统研判：城东变10kV玉湖Ⅱ路642线路过流Ⅱ段动作，开关跳闸，重合闸未投入；故障原因：张镇#1开闭所10kV备用I 921线路电缆故障</t>
  </si>
  <si>
    <t>3日16:39系统研判：城东变10kV玉湖Ⅱ路642线路过流Ⅱ段动作，开关跳闸，重合闸未投入
3日16:41 莆田.城东变/10kV.玉湖Ⅱ路642开关 跳闸；莆田.城东变/10kV.玉湖Ⅱ路642开关莆田.城东变/10kV.玉湖Ⅱ路642/RCS9611C.过流Ⅱ段动作；莆田.城东变/10kV.玉湖Ⅱ路642开关莆田.城东变/10kV.玉湖Ⅱ路642/RCS9611C.事故总信号； 即通知抢修班组</t>
  </si>
  <si>
    <t>张镇#1开闭所10kV万科C地块II路线 921线路出线电缆故障，电缆型号为YJV22-10-3*300，厂家是江苏中超控股股份有限公司，施工单位是莆田电力工程公司，于2018年01月投运，怀疑是电缆施工工艺存在问题，具体问题待对电缆故障点查实后进一步分析。</t>
  </si>
  <si>
    <t>1.加强线路及电缆巡视，运维班组按照巡视标准卡加强配电线路、电缆日常巡视，及时发现隐患并上报项目对隐患设备进行整体消缺改造
2.强化入网设备投运前质量、试验把关；运维班组按照巡视标准卡加强配电线路、站房日常巡视，及时发现隐患并上报项目对隐患设备进行整体消缺改造</t>
  </si>
  <si>
    <t>莆田.城东变10kV玉湖Ⅱ路线642线路</t>
  </si>
  <si>
    <t>2023-02-03 16:38</t>
  </si>
  <si>
    <t>2023-02-03 23:00</t>
  </si>
  <si>
    <t>3892</t>
  </si>
  <si>
    <t>玉湖Ⅱ路线642线路</t>
  </si>
  <si>
    <t>2023-02-09 18:13</t>
  </si>
  <si>
    <t>CAD4DDDB-8D85-4B67-8182-9C15B533D57A</t>
  </si>
  <si>
    <t>GZ13525523020004</t>
  </si>
  <si>
    <t>3523020400009384</t>
  </si>
  <si>
    <t>2023-02-04 01:40</t>
  </si>
  <si>
    <t>2023-02-04 07:07</t>
  </si>
  <si>
    <t>2月4日1:40，监控人员罗彩鹏报：1:35洪塘头变10kV集潘二环923线路过流Ⅰ段保护动作，开关跳闸(有出现瞬间失地的信号）。故障原因：待分析</t>
  </si>
  <si>
    <t>4日1:40，监控人员罗彩鹏报： 洪塘头变10kV集潘二环923线路过流Ⅰ段保护动作，开关跳闸(有出现瞬间失地的信号）。通知高浦运行所洪智勇和同南抢修陈海凉安排处理。
02:22，抢修人员周赞生报：集潘#2环网柜10kV集潘二环911、集安Ⅱ回912、潘涂Ⅱ回913开关均未跳闸，保护黑屏，电缆头均未安装故障指示器。
02:39高浦运行所洪智勇报：现场检查： 洪塘头变10kV集潘二环923线路过流Ⅰ段保护动作，开关跳闸，C相故障，故障电流12420A，大电流闭锁重合闸。
02:52周赞生报：10kV潘涂Ⅱ回#1杆高压开关未跳闸，电缆头故障指示器未动作，潘涂Ⅱ回#1杆至#10杆线路检查正常，潘涂Ⅱ回#10杆高压开关未跳闸，电缆头故障指示器A、B相动作。
3:20周赞生报：10kV集安Ⅱ回#1-#5杆线路巡视正常，故障指示器均未动作，集潘#2环网柜10kV集安Ⅱ回912间隔电缆路径检查正常。
3:15遥控：集潘#2环网柜10kV集潘二环911、集安Ⅱ回912、潘涂Ⅱ回913开关由运行转热备用，遥控成功。
3:17遥控：集安#5环网柜10kVⅡ回五杆912高压开关由热备用转运行，遥控成功（转电）。
3:18遥控：集潘#2环网柜10kV集安Ⅱ回912开关由热备用转运行，遥控成功。
3:25周赞生汇报：10kV集潘#2环网柜保护信息未显示故障信号。
4：20周赞生汇报：10kV德信线#1-#27杆线路查无异常，故障指示器均未动作。
4:23下令周赞生：10kV潘涂Ⅱ回#10杆高压开关由运行转热备用，4:39操作完毕。
4:40遥控：集潘#2环网柜10kV潘涂Ⅱ回913开关由热备用转运行，遥控成功。
4:41遥控：10kV德信#9杆高压开关由运行转热备用，遥控成功。
4:41下令周赞生：10kV潘涂Ⅱ回#10杆高压开关由热备用转运行，4：45操作完毕。
4:46遥控：10kV德信#9杆高压开关由热备用转运行，遥控成功后，监盘发现集潘#2环网柜10kV潘涂Ⅱ回913开关过流Ⅱ段保护动作，开关跳闸。同时10kV德信#9杆高压开关自动转分闸。
4:50下令周赞生：10kV潘涂Ⅱ回#10杆高压开关由运行转热备用，5:00操作完毕。
5:02遥控：集潘#2环网柜10kV潘涂Ⅱ回913开关由热备用转运行，遥控成功。
5:26周赞生：10kV潘涂Ⅱ回#10杆至德信#3杆检查正常，德信#3杆至#4杆电缆路径需再次检查，德信#5-#7杆线路由于围墙阻碍，暂时无法巡视。
5:27 下令周赞生：10kV德信#3杆高压刀闸由合闸转分闸， 5:34操作毕
5：35下令周赞生：10kV潘涂Ⅱ回#10杆高压开关由热备用转运行，5：41操作毕，正常。
5:50下令高浦运行所洪智勇：洪塘头变10kV集潘二环923开关由热备用转运行，6:05洪智勇汇报：洪塘头变10kV集潘二环923开关转运行后即发生跳闸（保护信息：过流Ⅰ段保护动作，加速段保护动作，A相故障，未显示故障电流）
6:50周赞生汇报：10kV德信#9杆至#27杆线路巡视无异常（只巡主干线，但线路很不好走）。
6:52下令周赞生：10kV德信#27杆高压开关由热备用转运行，6:53操作完毕，送电正常。（转电）
6:57周赞生汇报：10kV德信#4-#9杆线路巡视完毕，未发现异常情况。
6:58下令周赞生：10kV德信#4杆高压刀闸由合闸转分闸，7:05操作完毕。
7:07遥控：10kV德信#9杆高压开关由热备用转运行，遥控成功。
7:25下令高浦运行所洪智勇：洪塘头变10kV集潘二环923线路由热备用转冷备用，7:35操作毕7:36下令周赞生：集潘#2环网柜10kV集潘二环911线路由热备用转冷备用、集潘#2环网柜10kV集潘二环911线路由冷备用转检修，8：42操作毕
8:43令洪智勇：洪塘头变10kV集潘二环923线路由冷备用转检修，8:55操作毕
停电范围更新（1）
停电范围更新（2）
停电范围更新（3）
停电范围更新（4）
4日14:57许可抢修，抢修单号：XM-BB-PQ-2023-0056，工作内容:10kV德信#3杆至#4杆电缆故障抢修，工作负责人：纪金镇，安全措施：断开10kV德信#3杆高压刀闸；断开10kV德信#4杆高压刀闸
04日 17:48抢修终结票号：XM-BB-PQ-2023-0056,抢修负责人：纪金镇,抢修任务：1、10kV德信#3杆至#4杆电缆故障抢修,抢修安措:断开10kV德信#3杆高压刀闸，断开10kV德信#4杆高压刀闸，电缆试验合格，查无异常
4日19:15送电毕，详见指令票NO：ZLP-XM-23020055
2月4日15:48许可抢修洪塘头变10kV集潘二环923至集潘#2环网柜10kV集潘二环911 柜电缆（详见抢修单LS13525523020006结合抢修）
7日19:</t>
  </si>
  <si>
    <t>洪塘头变电站923至集潘#2环网柜911电缆中间接头击穿</t>
  </si>
  <si>
    <t>2023-02-07 23:00</t>
  </si>
  <si>
    <t>2023-02-05 17:07</t>
  </si>
  <si>
    <t>724B9309-82CF-4EF7-9A6A-76624E0024B3</t>
  </si>
  <si>
    <t>GZ13595923020001</t>
  </si>
  <si>
    <t>3523020400009901</t>
  </si>
  <si>
    <t>2023-02-04 02:17</t>
  </si>
  <si>
    <t>2023-02-04 03:11</t>
  </si>
  <si>
    <t>2023-02-04  02:00 东峰变10kVⅠ段母线A相完全失地，故障原因：无异常（待分析）</t>
  </si>
  <si>
    <t>04日02:00 调控员邱红汇报： 东峰变10kVⅠ段母线A相完全失地，A相电压为0.59kV,B相电压为9.54kV,C相电压为10.20kV,零序电压为95.56V。
02:12 确认东峰变10kV盘江线所属电站机组已停机；
4日02:12联/配调陈健【顺控】遥控操作_：10kV盘江线#040杆ZY913开关由运行转热备用，于4日02:12控分失败
02:15 令调控员邱红：东峰变10kV盘江线985开关由运行转热备用，于02:17执行完毕，失地消失，并通知九牧供电所刘方斌及服务调度班（浦城）章媛媛；
02:30 九牧供电所刘方斌汇报：10kV盘江线#040杆ZY913开关前端巡线无异常，具备送电条件，申请：10kV盘江线#040杆ZY913开关转热备用后，试送站内开关；
02:31 令九牧供电所刘方斌10kV盘江线#040杆ZY913开关由运行转热备用，于02:33执行完毕；
02:34 令调控员邱红：东峰变10kV盘江线985开关由热备用转运行，于02:35执行完毕，正常，并通知服务调度班（浦城）章媛媛；
03:05 九牧供电所刘方斌汇报：10kV盘江线#040杆ZY913开关后端巡线无异常，具备送电条件，申请：10kV盘江线#040杆ZY913开关转运行；
03:05 令九牧供电所刘方斌：10kV盘江线#040杆ZY913开关由热备用转运行，于03:08执行完毕，正常，并通知服务调度班（浦城）章媛媛；
03:11通知东峰变10kV盘江线所属电站机组可以开机并网；</t>
  </si>
  <si>
    <t>悬瓶破损导致耐压等级不足对横档放电失地</t>
  </si>
  <si>
    <t>2023-02-04 02:15</t>
  </si>
  <si>
    <t>2023-02-07 03:34</t>
  </si>
  <si>
    <t>2023-02-09 19:46</t>
  </si>
  <si>
    <t>6932B3BFB5BBB1E0E0430A8EA810B1E00000</t>
  </si>
  <si>
    <t>1CB9B7F0-0DE3-4096-A748-9A0D2B01E22D</t>
  </si>
  <si>
    <t>GZ13525523020006</t>
  </si>
  <si>
    <t>3523020400022754</t>
  </si>
  <si>
    <t>2023-02-04 08:56</t>
  </si>
  <si>
    <t>2023-02-04 13:08</t>
  </si>
  <si>
    <t>2月4日8:50监控罗彩鹏报：洪塘头变10kVⅠ段母线失.地，相别未报，选线洪塘头变10kV洪叶Ⅰ回914，随即洪塘头变10kV洪叶Ⅰ回914开关跳闸。故障原因：待分析</t>
  </si>
  <si>
    <t>2月4日8:50监控罗彩鹏报：洪塘头变10kVⅠ段母线失.地，相别未报，选线洪塘头变10kV洪叶Ⅰ回914，随即洪塘头变10kV洪叶Ⅰ回914开关跳闸
8:51洪塘头变10kVⅠ段母线又报B相失.地，选线未报，
8:53至9:08洪塘头变10kV集潘一环915、古龙Ⅰ回917、黄金联发Ⅰ回918、同纶Ⅰ回911开关由运行转热备用，失.地均未消失
9:09监盘发现：洪塘头变10kV同集Ⅰ回909开关跳闸，失.地消失
9:21遥控洪塘头变10kV集潘一环915、古龙Ⅰ回917、黄金联发Ⅰ回918、同纶Ⅰ回911开关由热备用转运行，9:30操作毕
9:23高浦李兰瑛报：8:50洪塘头10kV洪叶Ⅰ回914开关过流Ⅰ段保护动作，开关跳闸，故障电流13140A，故障相别C相，重合闸退出，现场设备检查正常；洪塘头变10kV同集Ⅰ回909开关过流Ⅱ段保护动作，开关跳闸，故障电流11752.故障Ｃ相，重合闸退出，现场设备检查正常9:30周赞生报洪禹#3环网柜全站无异常，故障指示器看不到
9:31令周赞生洪禹#3环网柜10kV塘禹三环911线路由运行转冷备用，9:33操作毕
10:45配电班方加财报洪禹#3环网柜913、912柜馈出电缆有击穿痕迹，其余电缆均无异常
10:52令同安抢修林战宏10kV洪叶Ⅰ回#6杆高压刀闸由由合闸转分闸，10:58操作毕
11:00遥控操作10kV洪叶Ⅰ回#13杆高压开关由热备用转运行（转电），11:01操作毕，正常
11:15令洪作志潘涂#1环网柜10kV洪禹三环911由运行转冷备用，11:18操作毕
11:19遥控操作后田#1环网柜10kV金都一环911由热备用转运行（转电），操作毕，正常
11:05遥控操作洪塘头变10kV洪叶Ⅰ回914开关由热备用转运行，11:06操作毕，正常
11:45令洪作志洪禹#3环网柜10kV潘涂一环912、洪叶Ⅰ回913由运行转冷备用，11:50操作毕
11:51令洪作志洪禹#3环网柜10kV塘禹三环911线路由冷备用转运行，（12:02报现场开关无操作电源开关无法合闸，要求洪塘头变10kV洪叶Ⅰ回914开关转热备用后处理）
12:03遥控洪塘头变10kV洪叶Ⅰ回914开关由运行转热备用
12:56洪作志报洪禹#3环网柜10kV塘禹三环911开关已转运行，要求试送，
12:57洪塘头变10kV洪叶Ⅰ回914开关由热备用转运行，正常。
12:58令洪作志洪禹#3环网柜10kV潘涂一环912、洪叶Ⅰ回913线路由冷备用转检修（13:03操作毕）
13:16令洪作志潘涂#1环网柜10kV洪禹三环911线路由冷备用转检修（13:18操作毕）
4日15:48 申请配电故障抢修单NO：20182763，工作负责人：陈勇
，工作内容：_洪塘头变10kV集潘二环923至集潘#2环网柜10kV集潘二环911 柜电缆、洪禹#3环网柜10kV潘涂一环912至潘涂#1环网柜10kV洪禹三环911柜电缆、洪禹#3环网柜10kV洪叶Ⅰ回913至洪叶Ⅰ回#6杆电缆故障抢修，安全措施：_ 洪塘头变10kV集潘二环923线路转检修；集潘#2环网柜10kV集潘二环911线路转检修；洪禹#3环网柜10kV潘涂一环912、洪叶Ⅰ回913、潘涂#1环网柜10kV洪禹三环911线路转检修；断开10kV洪叶Ⅰ回#6杆高压刀闸。
04日15:48抢修许可：票号：20182763，抢修负责人：陈勇，抢修任务：_洪塘头变10kV集潘二环923至集潘#2环网柜10kV集潘二环911 柜电缆、洪禹#3环网柜10kV潘涂一环912至潘涂#1环网柜10kV洪禹三环911柜电缆、洪禹#3环网柜10kV洪叶Ⅰ回913至洪叶Ⅰ回#6杆电缆故障抢修，抢修安措：_ 洪塘头变10kV集潘二环923线路转检修；集潘#2环网柜10kV集潘二环911线路转检修；洪禹#3环网柜10kV潘涂一环912、洪叶Ⅰ回913、潘涂#1环网柜10kV洪禹三环911线路转检修；断开10kV洪叶Ⅰ回#6杆高压刀闸。
07日19:41抢修终结：票号：20182763，抢修负责人：陈勇，抢修任务：_洪塘头变10kV集潘二环923至集潘#2环网柜10kV集潘二环911 柜电缆、洪禹#3环网柜10kV潘涂一环912至潘涂#1环网柜10kV洪禹三环911柜电缆、洪禹#3环网柜10kV洪叶Ⅰ回913至洪叶Ⅰ回#6杆电缆故障抢修，抢修安措：_ 洪塘头变10kV集潘二环923线路转检修；集潘#2环网柜10kV集潘二环911线路转检修；洪禹#3环网柜10kV潘涂一环912、洪叶Ⅰ回913、潘涂#1环网柜10kV洪禹三环911线路转检修；断开10kV洪叶Ⅰ回#6杆高压刀闸。
2月7日21:51送电完毕，送电指令票详见指令票NO：ZLP-XM-23020098</t>
  </si>
  <si>
    <t>洪塘头变923至集潘#2环网柜911电缆故障，失地试拉。</t>
  </si>
  <si>
    <t>洪塘头变电站914线路</t>
  </si>
  <si>
    <t>洪塘头变电站914</t>
  </si>
  <si>
    <t>2023-02-05 17:36</t>
  </si>
  <si>
    <t>E9A83D29-6709-4739-B2DD-D7674824B3AE</t>
  </si>
  <si>
    <t>GZ13515623020002</t>
  </si>
  <si>
    <t>3523020400049448</t>
  </si>
  <si>
    <t>2023-02-04 11:23</t>
  </si>
  <si>
    <t>2023-02-04 13:33</t>
  </si>
  <si>
    <t>4日11:20清禄变10kV官清联络线614线路A相失地(A相电压为1.13,B相电压为9.65,C相电压为9.11,),德力城小区开闭所备投动作成功无用户停电，故障原因：10kV官清联络线614线路#11-2杆XZ-801开关故障，隔离后线路于13：30恢复送电，</t>
  </si>
  <si>
    <t>4日11:8 福州.清禄变/10kV.Ⅰ段母线A相电压为1.13,B相电压为9.65,C相电压为9.11,零序电压为0.52,)失地选线为福州.清禄变/10kV.公用信号/接地选线装置.官清联络线614接地（软报文）,
4日11:20联/配调吴艳平遥控操作_：福州.清禄变/10kV.官清联络线614开关由运行转热备用于04日11:20控分成功接地信号消失
4日11:8 清禄变10kV官清联络线614线路A相失地(A相电压为1.13,B相电压为9.65,C相电压为9.11,零序电压为0.52,) 即通知官巷运维熊雯慧，城郊所林玮巡视跳闸点福州.清禄变/10kV.官清联络线614开关，及其之后的设备。_即通知_11时34分巡视人林玮 接受通知，开始巡线。
04日12:19  联/配调吴艳平收到现场熊雯慧汇报：清禄变10kV官清联络线614开关本体检查正常
04日12:25  联/配调吴艳平收到现场林玮汇报：现场确认跳闸开关为：10kV官清联络线614开关；保护动作：10kV官清联络线614开关；
隔离设备：断开可门路#3环网柜911开关
04日12:27 联/配调吴艳平令林玮:可门路#3环网柜10kV官清线911开关由运行转热备用，04日12:28操作成功
4日12:28联/配调吴艳平遥控操作_：福州.清禄变/10kV.官清联络线614开关由热备用转运行于04日12:28控合成功
04日12:30  联/配调吴艳平收到现场林玮汇报：德力城小区开闭所备投动作成功，现场无用户停电
04日12:36 联/配调吴远凌令林玮:10kV官清联络线614线路#001杆XZ-128柱上开关由运行转热备用，04日12:39操作成功
04日12:39 联/配调吴远凌令林玮:可门路#3环网柜10kV官清线911开关由热备用转运行，04日12:41操作成功
04日13:18  联/配调吴艳平收到现场林玮汇报：_巡线10kV官清联络线614线路#001杆至#013杆主干线无发现异常，怀疑用户线路故障，申请隔离试送
4日13:07联/配调吴艳平遥控操作_：10kV官清联络线614线路#011甲杆XZ-020柱上开关由运行转热备用于04日13:07控分成功
4日13:07联/配调吴艳平遥控操作_：10kV官清联络线614线路#011-3杆XZ-803柱上开关由运行转热备用于04日13:07控分成功
04日13:11 联/配调吴艳平令林玮:10kV官清联络线614线路#11-2杆XZ-801柱上开关由运行转热备用，04日13:13操作成功
4日13:13联/配调吴艳平遥控操作_：10kV官清联络线614线路#013杆XZ-019柱上开关由运行转热备用于04日13:13控分成功
04日13:14 联/配调吴艳平令林玮:10kV官清联络线614线路#012杆XZ-024柱上开关由运行转热备用，04日13:15操作成功
04日13:16 联/配调吴远凌令林玮:10kV官清联络线614线路#001杆XZ-128柱上开关由热备用转运行，04日13:23操作成功
4日13:24联/配调吴远凌遥控操作_：10kV官清联络线614线路#013杆XZ-019柱上开关由热备用转运行于04日13:24控合成功
4日13:25联/配调吴远凌遥控操作_：10kV官清联络线614线路#011甲杆XZ-020柱上开关由热备用转运行于04日13:25控合成功
04日13:28 联/配调吴远凌令林玮:10kV官清联络线614线路#012杆XZ-024柱上开关由热备用转运行，04日13:30操作成功
04日13:31 联/配调吴远凌令林玮:10kV官清联络线614线路#011-3杆XZ-803柱上开关由热备用转运行，04日13:32操作成功
04日13:32 联/配调吴远凌令林玮:10kV官清联络线614线路#11-2杆XZ-801柱上开关由热备用转运行，04日13:34无法操作
04日13:36 联/配调吴远凌令林玮:10kV官清联络线614线路#11-2杆XZ-801柱上开关由热备用转冷备用，04日13:48操作成功</t>
  </si>
  <si>
    <t>皇庭丹郡进线电缆故障</t>
  </si>
  <si>
    <t>福州.清禄变10kV官清联络线614线路</t>
  </si>
  <si>
    <t>2023-02-04 11:20</t>
  </si>
  <si>
    <t>清禄变614官清联络线</t>
  </si>
  <si>
    <t>2023-02-05 21:35</t>
  </si>
  <si>
    <t>13DKX-61773</t>
  </si>
  <si>
    <t>009597B1-EEC5-4010-A6E5-C6489FBAEA2A</t>
  </si>
  <si>
    <t>LS13565423020006</t>
  </si>
  <si>
    <t>3523020400071750</t>
  </si>
  <si>
    <t>8a0f688f46db11f00146db13445c0acc,8a0f688f46db11f00146db13443d0ac2</t>
  </si>
  <si>
    <t>2023-02-04 19:35</t>
  </si>
  <si>
    <t>2023-02-04 22:22</t>
  </si>
  <si>
    <t>4日19:29 深土变10kVⅡ段母线B相不完全失地(A相电压为6.01,B相电压为4.51,C相电压为8.71,零序电压为51.19,)有接地变无选线信号。
失地线路为：深土变10kV深岈Ⅱ回937线路
故障原因为： 10kV南境线南境3#分支线#2杆南境3#变B相避雷器击穿</t>
  </si>
  <si>
    <t>4日19:29 DMS系统研判：深土变10kVⅡ段母线B相不完全失地(A相电压为6.01,B相电压为4.51,C相电压为8.71,零序电压为51.19,)有接地变无选线信号。
4日19:33联/配调朱宗博【顺控】遥控操作_：10kV南境线志文支线#27杆B-Dn61开关由运行转热备用，于04日19:33控分成功，母线失地未消失
4日19:33联/配调朱宗博【顺控】遥控操作_：深土变10kV深岈Ⅱ回937开关由运行转热备用，于04日19:33控分成功，母线失地消失
4日19:36 即通知深土所徐文华、赤湖所陈文东以上情况。20时59分巡视人陈文东、陈贵城、陈贵文接受通知，开始巡线。
04日20:40 联/配调低压朱宗博令徐文华：10kV深土镇区线#81杆B-Dd05开关由运行转热备用，04日20:40操作成功，并汇报：10kV深岈Ⅱ回#1杆-10kV深土镇区线#81杆线路（深土所管辖线路）无异常，巡视人员已撤离，申请试送线路
4日20:43联/配调朱宗博遥控操作_：深土变10kV深岈Ⅱ回937开关由热备用转运行，于04日20:43控合成功、正常，并告知深土所徐文华、赤湖所陈文东
04日21:07  联/配调朱宗博收到现场陈贵文汇报：申请10kV南境线#111杆B-Dn02开关由运行转热备用
04日21:08 联/配调低压朱宗博令陈文东：10kV南境线#111杆B-Dn02开关由运行转热备用，04日21:10操作成功，并汇报：10kV深土镇区线#81杆-10kV南境线#111杆线路无异常，人员已撤离，申请试送线路
04日21:12 联/配调低压朱宗博令陈文东：10kV深土镇区线#81杆B-Dd05开关由热备用转运行，04日21:12操作成功、正常
04日21:16 联/配调低压朱宗博令陈文东：10kV南境线陈小龙支线#2杆B-Dn73开关由运行转热备用，04日21:24操作成功
04日21:16 联/配调低压朱宗博令陈文东：10kV南境线志文支线#14杆B-Dn81开关由运行转热备用，04日21:24操作成功
04日22:07赤湖所陈贵文汇报：10kV南境线南境3#分支线#2杆南境3#变B相避雷器击穿，现已挑开，人员已撤离，申请试送线路
04日22:07 联/配调低压朱宗博令陈贵文：10kV南境线#111杆B-Dn02开关由热备用转运行，04日22:09操作成功、正常
04日22:11 联/配调低压朱宗博令陈贵文：10kV南境线陈小龙支线#2杆B-Dn73开关由
热备用转运行，04日22:19操作成功、正常
04日22:11 联/配调低压朱宗博令陈贵文：10kV南境线志文支线#14杆B-Dn81开关由
热备用转运行，04日22:20操作成功、正常
4日22:21联/配调朱宗博遥控操作_：10kV南境线志文支线#27杆B-Dn61开关由
热备用转运行，于04日22:21控合成功、正常</t>
  </si>
  <si>
    <t>深土变10kV深岈Ⅱ回937线路</t>
  </si>
  <si>
    <t>2023-02-04 19:34</t>
  </si>
  <si>
    <t>2023-02-05 02:00</t>
  </si>
  <si>
    <t>深土变深岈Ⅱ回937</t>
  </si>
  <si>
    <t>CB79577B49274D53A9882691C3768968421B</t>
  </si>
  <si>
    <t>3AB50E39-8E67-4908-9C22-2302758FAB95</t>
  </si>
  <si>
    <t>GZ13555123020015</t>
  </si>
  <si>
    <t>3523020500092328</t>
  </si>
  <si>
    <t>2023-02-05 17:12</t>
  </si>
  <si>
    <t>2023-02-05 18:50</t>
  </si>
  <si>
    <t>2023.2.5 16：58IES监盘发现：蓬华变10kV华美线A相完全接地（A相电压为0.81kV,B相电压为9.57kV,C相电压为10.03kV,零序电压为16.18kV)，无选线，遥控10kV华美线1#杆189开关转热备用，接地消失。 故障原因：10kV华美线岩内支线7#杆A相线夹击穿</t>
  </si>
  <si>
    <t>2023.2.5 16：58IES监盘发现：蓬华变10kV华美线A相完全接地（A相电压为0.81kV,B相电压为9.57kV,C相电压为10.03kV,零序电压为16.18kV)，无选线，遥控10kV华美线1#杆189开关转热备用，接地消失。17时19分巡视人陈铭艺接受通知，开始巡线。17时21分巡视人陈铭艺、黄岩、叶庆志接受通知，开始巡线。
5日17:01联/配调张珊珊、杨杰松遥控操作：10kV华美线大田支线3#杆K183开关由运行转热备用，于5日17:01控分失败
5日17:02联/配调张珊珊、杨杰松遥控操作：10kV华美线大田支线3#杆K183开关由运行转热备用，于05日17:02控分成功接地信号存在
5日17:03联/配调张珊珊、杨杰松遥控操作：10kV华美线大田支线3#杆K183开关由热备用转运行，于05日17:03控合成功
5日17:05联/配调张珊珊、卢彩玲遥控操作：10kV华美线29+1#杆J27开关由运行转热备用，于5日17:05控分失败
5日17:06联/配调张珊珊、卢彩玲遥控操作：10kV华美线18#杆J65开关由运行转热备用，于5日17:06控分失败
05日17:08 联/配调张珊珊令黄雅昕：10kV华美线1#杆189开关由运行转热备用，05日17:09操作成功，接地信号消失
南安县调卢彩玲通知诗山所陈铭艺
5日17:11联/配调黄雅昕、张珊珊遥控操作：10kV华美线大田支线3#杆K183开关由运行转热备用，于05日17:11控分成功
5日17:12联/配调黄雅昕、张珊珊遥控操作：10kV华美线林格坪分支线14#杆K184开关由热备用转运行，于05日17:12控合成功，线路运行正常 南安县调张珊珊通知诗山所陈铭艺
05日17:32 联/配调卢彩玲令诗山所谢凡：10kV华美线29+1#杆J27开关由运行转热备用，05日17:33操作成功
5日17:34联/配调卢彩玲、张珊珊遥控操作：10kV华美线1#杆189开关由热备用转运行，于05日17:34控合成功
05日18:01 诗山所陈铭艺汇报南安县调卢彩玲：10kV华美线岩内支线7#杆A相线夹击穿
05日18:02 南安县调卢彩玲向安溪县调陈炳坤：申请10kV东溪613线#023-0杆G140刀闸转合闸，10kV华美线岩内支线54#杆后段负荷转由金谷变东溪线供电
05日18:09 联/配调卢彩玲令诗山所谢凡：10kV华美线岩内支线54#杆1J1开关由运行转冷备用，05日18:11操作成功
05日18:24 诗山所谢凡汇报南安县调黄雅昕：10kV华美线大演分支线36#主杆K181开关确在热备用
5日18:35 南安县调卢彩玲签收申请配电故障抢修单NO：QZ-NA-PQ-2023-0100，工作负责人：陈铭艺，工作内容：在10kV华美线岩内支线6#杆至8#杆，进行1、10kV华美线岩内支线7#杆A相引线修复（线夹击穿），更换悬式绝缘子，导线利旧重架，安全措施：10kV华美线29+1#杆J27开关、J091刀闸，10kV华美线岩内支线54#杆1J1开关、J572刀闸。
05日18:42 安溪县调陈炳坤通知南安县调卢彩玲：10kV东溪613线#023-0杆G140刀闸已由分闸转合闸
5日18:44联/配调卢彩玲、杨杰松遥控操作_：10kV华美线大演分支线36#主杆K181开关由热备用转运行，于05日18:44控合成功 南安县调卢彩玲通知安溪县调陈炳坤
05日19:00 联/配调卢彩玲令诗山所谢凡：10kV华美线29+1#杆J27开关由热备用转冷备用，05日19:04操作成功
05日 19:05 南安县调卢彩玲抢修许可票号：QZ-NA-PQ-2023-0100,抢修负责人：蔡水利,抢修任务：1、10kV华美线岩内支线6#杆至8#杆1、10kV华美线岩内支线7#杆A相引线修复（线夹击穿），更换悬式绝缘子，导线利旧重架。,抢修安措:断开10kV华美线29+1#杆J27开关、J091刀闸，断开10kV华美线岩内支线54#杆1J1开关、J572刀闸
05日 21:14配调王玉玲抢修终结票号：QZ-NA-PQ-2023-0100,抢修负责人：蔡水利,抢修任务：1、10kV华美线岩内支线6#杆至8#杆1、10kV华美线岩内支线7#杆A相引线修复（线夹击穿），更换悬式绝缘子，导线利旧重架。,抢修安措:断开10kV华美线29+1#杆J27开关、J091刀闸，断开10kV华美线岩内支线54#杆1J1开关、J572刀闸
2023.02.06 17:25送电完毕（详见送电票：QZNA23020056）配调王玉玲、黄明妮</t>
  </si>
  <si>
    <t>悬式绝缘子绝缘击穿单相失地</t>
  </si>
  <si>
    <t>加强运维巡视</t>
  </si>
  <si>
    <t>蓬华变10kV华美线924线路1#杆189开关</t>
  </si>
  <si>
    <t>2023-02-05 17:11</t>
  </si>
  <si>
    <t>2908</t>
  </si>
  <si>
    <t>蓬华变10kV华美线924</t>
  </si>
  <si>
    <t>2023-02-08 17:19</t>
  </si>
  <si>
    <t>C0B2B349-C320-4BA7-9069-F74A09B5763B</t>
  </si>
  <si>
    <t>GZ13515623020003</t>
  </si>
  <si>
    <t>3523020500105955</t>
  </si>
  <si>
    <t>2023-02-05 22:33</t>
  </si>
  <si>
    <t>5日19:9 福州.清禄变10kV官清联络线614线路A相失地(A相电压为1.34,B相电压为9.30,C相电压为9.54,零序电压为0.52,)，故障原因为：10kV官清联络线614线路#006杆瓷瓶击穿。抢修结束后于22:32全线恢复送电。</t>
  </si>
  <si>
    <t>5日19:9 福州.清禄变/10kV.Ⅰ段母线A相电压为1.34,B相电压为9.30,C相电压为9.54,零序电压为0.52,)失地选线为福州.清禄变/10kV.公用信号/接地选线装置.官清联络线614接地（软报文）。
20:48官巷运维熊雯慧汇报：20:01:39 10kV官清联络线614开关过流加速段动作，故障电流66.901A，故障相BC相
5日19:15联/配调王靖宇遥控操作_：10kV官清联络线614线路#013杆XZ-019柱上开关由运行转热备用于05日19:15控分成功接地信号存在
19:20联/配调王靖宇遥控操作_：10kV官清联络线614线路#013杆XZ-019柱上开关由热备用转运行，于05日19:20控合成功
5日19:19联/配调王靖宇遥控操作_：丹凤线6#环网丹线五环911开关由运行转热备用于05日19:19控分成功接地信号存在
5日19:24联/配调王靖宇遥控操作_：丹凤线6#环网丹线五环911开关由热备用转运行于05日19:24控合成功
5日19:25联/配调王靖宇遥控操作_：10kV官清联络线614线路#11-2杆XZ-801柱上开关由运行转热备用于05日19:25控分成功接地信号存在
5日19:25联/配调王靖宇遥控操作_：10kV官清联络线614线路#11-2杆XZ-801柱上开关由运行转热备用于05日19:25控分成功接地信号存在
5日19:27联/配调王靖宇遥控操作_：福州.清禄变/10kV.官清联络线614开关由运行转热备用于05日19:27控分成功接地信号消失
5日19:9 福州.清禄变/10kV.Ⅰ段母线A相电压为1.34,B相电压为9.30,C相电压为9.54,零序电压为0.52,)失地选线为福州.清禄变/10kV.公用信号/接地选线装置.官清联络线614接地（软报文）, 即通知城郊所魏植谋、林玮巡视跳闸点福州.清禄变/10kV.官清联络线614开关，及其之后的设备。
清禄变/10kV.Ⅰ段母线A相电压为1.34,B相电压为9.30,C相电压为9.54,零序电压为0.52,)失地选线为福州.清禄变/10kV.公用信号/接地选线装置.官清联络线614接地（软报文）, 即通知城郊所巡视跳闸点福州.清禄变/10kV.官清联络线614开关，及其之后的设备。_19时50分巡视人魏植谋,林玮 接受通知，开始巡线。
05日19:53  联/配调林超收到现场林玮汇报：现场确认跳闸开关为：10kV官清联络线614开关；保护动作：10kV官清联络线614开关；
故障原因：配网设备故障；故障现象：架空类支柱绝缘子断裂脱落；
故障点：官清联络线614线路#006杆瓷瓶击穿
05日19:57 联/配调林超令林玮:可门路#3环网柜10kV官清线911开关由运行转热备用，05日20:00操作成功
05日20:00 联/配调王靖宇令林超:福州.清禄变/10kV.官清联络线614开关由热备用转运行05日20:00下令 
20：01清禄变10kV官清联络线614开关过流加速段动作，开关跳闸
5日20:37联/配调王靖宇遥控操作林超：福州.清禄变/10kV.官清联络线614开关由热备用转运行于05日20:37控合成功
5日21:24 申请配电故障抢修单NO：FZ-LJ-PQ-2023-0014，工作负责人：魏植谋
，工作内容：在10kV官清I线#006杆，进行瓷瓶更换。，安全措施：
可门路#3环网柜 10kV官清线911线路转冷备用
10kV官清联络线614线路#002杆 XG-015刀闸
10kV官清I线#007 刀闸
10kV官清联络线614线路#010杆 XG-105刀闸
10kV官清联络线614线路#011甲杆 XZ-020开关转冷备用
10kV官清联络线614线路#011-3杆 XZ-803开关转冷备用
10kV官清联络线614线路#11-2杆 XZ-801开关转冷备用
10kV官清联络线614线路#012杆 XZ-024开关转冷备用
10kV官清联络线614线路#013杆 XZ-019开关转冷备用。
05日21:32 联/配调林超令林玮:可门路#3环网柜10kV官清线911开关由热备用转冷备用，05日21:36操作成功
05日21:32 联/配调林超令林玮:查：10kV氨基酸Ⅰ线(右)#064氨官开关确在热备用，05日21:36操作成功
05日21:32 联/配调林超令林玮:10kV官清联络线614线路#010杆XG-105刀闸由合闸转分闸，05日21:37操作成功
05日21:32 联/配调林超令林玮:10kV官清联络线614线路#002杆XG-015刀闸由合闸转分闸，05日21:38操作成功
05日21:32 联</t>
  </si>
  <si>
    <t>瓷瓶击穿，掉落</t>
  </si>
  <si>
    <t>福州.清禄变10kV官清联络线路614</t>
  </si>
  <si>
    <t>2023-02-05 19:38</t>
  </si>
  <si>
    <t>293077</t>
  </si>
  <si>
    <t>2023-02-05 23:06</t>
  </si>
  <si>
    <t>30D3565DFFC24B9D9CD4D1C76CD7E7A6421B</t>
  </si>
  <si>
    <t>15F1EC20-3C4C-48D5-86AD-EF98CF1682E0</t>
  </si>
  <si>
    <t>GZ13565523020003</t>
  </si>
  <si>
    <t>3523020600022366</t>
  </si>
  <si>
    <t>2023-02-06 04:53</t>
  </si>
  <si>
    <t>2月6日4:51 10kV顶安线负荷突降为0，公馆1#环网柜10kV顶安线901开关跳闸，故障原因为,</t>
  </si>
  <si>
    <t>6日4:54 DMS系统研判10kV顶安线负荷突降为0 即通知开发区供电所张兴国组织人员巡视跳闸点10kV顶安线之后的设备。05时15分巡视人王景鸿、潘松钦、张建聪、林祥勇、薛团进、张兴国接受通知，开始巡线。
06日06:34  联/配调林银梅收到现场张兴国汇报：经巡线发现公馆1#环网柜10kV顶安线901开关在热备用状态，并对后段线路设备巡线无发现异常，申请断开公馆1#环网柜各馈线开关，试送公馆1#环网柜10kV顶安线901开关
06日06:34 联/配调林银梅令张兴国：公馆1#环网柜10kV丽景I线909开关由运行转热备用，06日06:40操作成功
06日06:34 联/配调林银梅令张兴国：公馆1#环网柜10kV尊品I线907开关由运行转热备用，06日06:40操作成功
06日06:34 联/配调林银梅令张兴国：公馆1#环网柜10kV公馆I线903开关由运行转热备用，06日06:42操作成功
06日06:34 联/配调林银梅令张兴国：公馆1#环网柜10kV豪庭I线911开关由运行转热备用，06日06:43操作成功
06日06:40 联/配调林银梅令张兴国：公馆1#环网柜10kV顶安线901开关由热备用转运行，06日06:41操作成功
06日06:47  联/配调林银梅收到现场张兴国汇报：对公馆1#环网柜10kV丽景I线909开关后段线路巡线无发现异常，申请试送公馆1#环网柜10kV丽景I线909开关
06日06:47 联/配调林银梅令张兴国：公馆1#环网柜10kV丽景I线909开关由热备用转运行，06日06:48操作成功
06日06:52  联/配调林银梅收到现场张兴国汇报：对公馆1#环网柜10kV尊品I线907开关后段线路巡线无发现异常，申请试送公馆1#环网柜10kV尊品I线907开关
06日06:52 联/配调林银梅令张兴国：公馆1#环网柜10kV尊品I线907开关由热备用转运行，06日06:53操作成功
06日06:57  联/配调林银梅收到现场张兴国汇报：对公馆1#环网柜10kV豪庭I线911开关后段线路巡线，无发现异常情况，申请试送公馆1#环网柜10kV豪庭I线911开关
06日06:57 联/配调林银梅令张兴国：公馆1#环网柜10kV豪庭I线911开关由热备用转运行，06日06:59操作成功</t>
  </si>
  <si>
    <t>公馆1#环网柜10kV顶安线901开关跳闸，故障原因为：中央公馆#2环网柜906开关及电缆头绝缘击穿。</t>
  </si>
  <si>
    <t>顶西坑变10kV顶安线922线路</t>
  </si>
  <si>
    <t>2023-02-06 11:00</t>
  </si>
  <si>
    <t>顶西坑变顶安线922</t>
  </si>
  <si>
    <t>2023-02-07 10:23</t>
  </si>
  <si>
    <t>25B29BA44EB94E4C9D017DB173362F5D421B</t>
  </si>
  <si>
    <t>2AE8F438-90AA-4AE7-8401-47DB580884DC</t>
  </si>
  <si>
    <t>GZ13565223020001</t>
  </si>
  <si>
    <t>3523020600025845</t>
  </si>
  <si>
    <t>2023-02-06 05:30</t>
  </si>
  <si>
    <t>2023-02-06 06:53</t>
  </si>
  <si>
    <t>6日5:20 列屿变10kVⅠ段母线B相失地(A相电压为8.49,B相电压为2.90,C相电压为8.28,零序电压为58.04,)失地选线为列屿变10kV双岭线918线路，故障原因为：10kV双岭线#52+1杆有鸟巢</t>
  </si>
  <si>
    <t>6日5:20 DMS系统研判：列屿变10kVⅠ段母线失地(列屿变10kVⅠ段母线A相电压为8.49,B相电压为2.90,C相电压为8.28,零序电压为58.04,)失地选线为列屿变10kV双岭线918线路。
6日05:28联/配调张灵茜【顺控】遥控操作：10kV双岭线#54+1杆K-ly1805开关由运行转热备用，于06日05:28控分成功失地未消失
6日05:28联/配调张灵茜【顺控】遥控操作：列屿变10kV双岭线918开关由运行转热备用，于06日05:28控分成功接地信号消失
6日5:30 列屿变10kV双岭线918线路失地(列屿变.10kV.Ⅰ段母线A相电压为8.49,B相电压为2.90,C相电压为8.28,零序电压为58.04,)。即通知陈岱所汤金辉巡视列屿变10kV双岭线918开关及其之后的设备。
6日6:42 联/配调方溢森接陈岱所汤金辉汇报：10kV双岭线#52+1杆有鸟巢，已处理完毕，申请送电
6日6:43 联/配调张灵茜遥控操作：列屿变10kV双岭线918开关由热备用转运行，于06日06:44控合成功
6日06:48联/配调张灵茜遥控操作：10kV双岭线#54+1杆K-ly1805开关由热备用转运行，于06日06:48控合成功并告知陈岱所汤金辉</t>
  </si>
  <si>
    <t>6日5:20 列屿变10kVⅠ段母线B相失地(A相电压为8.49,B相电压为2.90,C相电压为8.28,零序电压为58.04,)失地选线为列屿变10kV双岭线918线路，对10kV双岭线918开关及其之后的设备，发现10kV双岭线#52+1杆有鸟巢。故障原因为：10kV双岭线#52+1杆有鸟巢</t>
  </si>
  <si>
    <t>清理鸟巢</t>
  </si>
  <si>
    <t>列屿变10kV双岭线918线路</t>
  </si>
  <si>
    <t>2023-02-06 05:29</t>
  </si>
  <si>
    <t>292270</t>
  </si>
  <si>
    <t>列屿变双岭线918</t>
  </si>
  <si>
    <t>2023-02-06 17:11</t>
  </si>
  <si>
    <t>13DKX-24765</t>
  </si>
  <si>
    <t>DCFBB983-EDAB-496F-86F4-1E49F91945CE</t>
  </si>
  <si>
    <t>LS1351515223020001</t>
  </si>
  <si>
    <t>3523020600065804</t>
  </si>
  <si>
    <t>2023-02-06 08:30</t>
  </si>
  <si>
    <t>2023-02-06 09:53</t>
  </si>
  <si>
    <t>2023年2月6日07:47 商务变10kV I段母线电压异常（10.55、9.43、1.22），开口电压0.26，无选线。经试拉判断为商务变912，故障原因：黎明3#环网901开关柜接线柱击穿，09:32隔离故障，09:53其余负荷由对侧转供正常，故障抢修后于21:17送电正常
（原断点：乌山小学环网902）</t>
  </si>
  <si>
    <t>2023年2月6日
07:47 监控李硕汇报：商务变10kV I段母线电压异常（10.55、9.43、1.22），开口电压0.26，无选线，即通知南门运维林建
2023年2月6日
故障研判：查看DMS2000研判推送故障馈线为商务变915（融合结果、相电流选线）、商务变912（IQ选线）。此外，商务变917三相电流偏差大（10.56、6.96、8.28）。其余无明显异常。
07:55 通知用户福州市台江富力置业有限公司（商务变915）转移负荷,用户福州苏宁广场（B13地块）（商务变917）DMS站内图无联系电话。
08:01 令南门运维林建：商务变10kV富力B线915开关由运行转热备用08:08母线失地仍在。
08:08 令南门运维林建：商务变10kV富力B线915开关由热备用转运行
                      商务变10kV苏宁II线917开关由运行转热备用08:12母线失地仍在。
08:12 令南门运维林建：商务变10kV苏宁II线917开关由热备用转运行08:14
08:15 联系双电源用户：福州教育学院附属中学、省通信管理局无用户电话，黎明村、气象局无人接听。
08:23 令南门运维林建：商务变10kV黎明线912开关由运行转热备用08:26母线电压正常，即通知鼓抢蔡理平、台抢陈彬
查看DMS2000系统：润和郡配电室921开关在热备用、900开关在运行（备投动作成功）
6日7:47 福州.商务变10kV.Ⅰ段母线A相电压为10.55,B相电压为9.43,C相电压为1.32,零序电压为0.31,)无选线信号 即通知巡视跳闸点福州.商务变10kV.黎明线912开关，及其之后的设备。_08时59分巡视人刘方鑫,陆鹏金 接受通知，开始巡线。_即通知刘方鑫、陆鹏金
08：50 因该馈线都是电缆线路，且线路较长，准备分段试送
06日08:51 联/配调郭熙坤令郭熙坤:斗池路1#环网10kV兴园902开关由运行转热备用，06日08:51操作成功
06日08:52 联/配调郭熙坤令林建:福州.商务变/10kV.黎明线912开关由热备用转运行，06日08:55操作成功，电压正常
6日08:56联/配调郭熙坤遥控操作_：黎明3#环网10kV黎明二回901开关由运行转热备用于06日08:56控分成功
6日08:57联/配调郭熙坤遥控操作_：斗池路1#环网10kV兴园902开关由热备用转运行于06日08:57控合成功，电压正常，黎明1#环网离线
06日09:17 联/配调郭熙坤令刘方鑫:黎明2#环网10kV黎明一回901开关由运行转热备用，06日09:19操作成功
6日09:22联/配调郭熙坤遥控操作_：黎明3#环网10kV黎明二回901开关由热备用转运行于06日09:22控合成功，失地出现
06日09:28 联/配调郭熙坤令刘方鑫:黎明2#环网10kV统战部903开关由运行转热备用，06日09:29操作成功，失地仍在
06日09:29 联/配调郭熙坤令刘方鑫:黎明2#环网10kV小柳路904开关由运行转热备用，06日09:30操作成功，失地仍在
06日09:31 联/配调郭熙坤令刘方鑫:黎明2#环网10kV黎明三回902开关由运行转热备用，06日09:31操作成功，失地仍在
6日09:32联/配调郭熙坤遥控操作_：黎明3#环网10kV黎明二回901开关由运行转热备用于06日09:32控分成功，失地消失
06日09:35 联/配调郭熙坤令刘方鑫:黎明2#环网10kV黎明一回901开关由热备用转运行，06日09:36操作成功
06日09:35 联/配调郭熙坤令刘方鑫:黎明2#环网10kV统战部903开关由热备用转运行，06日09:36操作成功
06日09:35 联/配调郭熙坤令刘方鑫:黎明2#环网10kV小柳路904开关由热备用转运行，06日09:36操作成功，即通知鼓抢去乌山小学环网转电，汇报过去需十几分钟
06日09:50 联/配调郭熙坤令陆鹏金:乌山小学环网10kV白马东902开关由热备用转运行，06日09:52操作成功，转电正常
06日09:54 联/配调郭熙坤令刘方鑫:黎明2#环网10kV黎明三回902开关由热备用转冷备用，06日09:57操作成功
06日09:57 联/配调郭熙坤令刘方鑫:黎明3#环网10kV黎明二回901线路由热备用转检修，06日10:06操作成功
06日10:06 联/配调郭熙坤令刘方鑫:黎明2#环网10kV黎明三回902线路由冷备用转检修，06日10:14操作成功
6日10:02 申请配电故障抢修单NO：FZ-BB-PQ-2023-0122，工作负责人：刘敏春
，工作内容：在10kV黎明2#环网10kV黎明三回902~黎明3#环网10kV黎明二回901，进行高压电缆故障抢修及试</t>
  </si>
  <si>
    <t>商务变912黎明线</t>
  </si>
  <si>
    <t>2023-02-06 08:28</t>
  </si>
  <si>
    <t>604461</t>
  </si>
  <si>
    <t>C9235EE8-CB39-4E58-A261-8EC7EA0DB68E</t>
  </si>
  <si>
    <t>GZ13516223020005</t>
  </si>
  <si>
    <t>3523020600121112</t>
  </si>
  <si>
    <t>2023-02-06 11:20</t>
  </si>
  <si>
    <t>2023-02-06 17:18</t>
  </si>
  <si>
    <t>6日11:1 音西变/10kV.昌南Ⅱ回922开关过流Ⅰ段动作跳闸，大电流闭锁重合闸，故障原因为：商展中心#1环网内部故障，7日 5：30 恢复送电正常</t>
  </si>
  <si>
    <t>6日11:1 福州.音西变/10kV.昌南Ⅱ回922开关跳闸；福州.音西变/10kV.昌南Ⅱ回922开关福州.音西变/10kV.昌南Ⅱ回922/WXH822A.过流Ⅰ段动作(软报文)；福州.音西变/10kV.昌南Ⅱ回922开关福州.音西变/10kV.昌南Ⅱ回922/WXH822A.事故总信号(软报文)； 收到12个配变上送停电事件； 【重合成功；重合成功后加速动作再次跳闸；未启动重合闸；大电流闭锁重合闸】即通知【xxx】巡视跳闸点福州.音西变/10kV.昌南Ⅱ回922开关，及其之后的设备，重点关注福州.音西变/10kV.昌南Ⅱ回922开关后面区域，商展中心#1环网10kV石南二进911开关前面区域，
06日12:49  联/配调林昕洁收到现场李东沄汇报：_融创公馆开关站，阳光锦城开关站备投动作成功
06日12:10 联/配调林昕洁令李东沄:融侨国际公馆10kV引自商展电缆分接箱901开关由运行转冷备用，06日12:51操作成功
06日12:10 联/配调林昕洁令李东沄:融侨国际公馆10kV国际公馆#1环网902开关由冷备用转运行，06日12:51操作成功
06日12:21 联/配调林昕洁令李东沄:龙旺置业10kV建设局旁环网901开关由运行转冷备用，06日12:39操作成功
06日12:21 联/配调林昕洁令李东沄:龙旺置业10kV中环广场#1环网902开关由冷备用转运行，06日12:39操作成功
06日14:24 联/配调林文婷令李东沄:建设局#1环网10kV昌南二进911开关由运行转热备用，06日16:58操作成功
06日17:00  联/配调林昕洁收到现场李东沄汇报：_商展中心#1环网内部故障
06日17:01 联/配调林昕洁令陈泽旺:福州.音西变/10kV.昌南Ⅱ回922开关由热备用转运行，06日17:02操作成功
06日17:14 联/配调林昕洁令李东沄:建设局#1环网10kV商展一网913开关由运行转热备用，06日17:17操作成功
06日17:14 联/配调林昕洁令李东沄:建设局#1环网10kV昌南二进911开关由热备用转运行，06日17:17操作成功
6日18:32 申请配电故障抢修单NO：FZ-FQ-PQ-2023-0044，工作负责人：吴茂明
，工作内容：在10kV商展中心#1环网，进行更换环网柜；在10kV商展中心#1环网911-915开关柜，进行拆除电缆头；在新建的环网柜，进行环网柜调试、电缆接入；在环网柜的进出电缆，进行制作电缆头、电缆试验。，安全措施：
110kV石门变 10kV石南Ⅱ回927线路转检修
10kV阳光锦城开关站 10kV商展一网911线路转检修
10kV商展中心#1分支箱 10kV一网901线路转检修
10kV建设局#1环网 10kV商展一网913线路转检修
10kV商展中心#1环网 10kV石南二进911线路转检修
10kV商展中心#1环网 10kV备用一912线路转检修
10kV商展中心#1环网 10kV分支箱913线路转检修
10kV商展中心#1环网 10kV阳光锦城914线路转检修
10kV商展中心#1环网 10kV建设局网915线路转检修。
6日18:57 申请配电故障抢修单NO：FZ-FQ-PQ-2023-0044，工作负责人：吴茂明
，工作内容：在10kV商展中心#1环网，进行更换环网柜；在10kV商展中心#1环网911-915开关柜，进行拆除电缆头；在新建的环网柜，进行环网柜调试、电缆接入；在环网柜的进出电缆，进行制作电缆头、电缆试验。，安全措施：
110kV石门变 10kV石南Ⅱ回927线路转检修
10kV阳光锦城开关站 10kV商展一网911线路转检修
10kV商展中心#1分支箱 10kV一网901线路转检修
10kV建设局#1环网 10kV商展一网913线路转检修
10kV商展中心#1环网 10kV石南二进911线路转检修
10kV商展中心#1环网 10kV备用一912线路转检修
10kV商展中心#1环网 10kV分支箱913线路转检修
10kV商展中心#1环网 10kV阳光锦城914线路转检修
10kV商展中心#1环网 10kV建设局网915线路转检修。
06日19:03 联/配调陈超群令李东沄:商展中心#1环网10kV石南二进911开关查开关确在冷备用，06日19:59操作成功
06日19:03 联/配调陈超群令李东沄:建设局#1环网10kV商展一网913开关查开关确在冷备用，06日19:59操作成功
06日19:03 联/配调陈超群令李东沄:阳光锦城站10kV商展一网911线路由热备用转检修，06日19:59操作成功
06日19:03 联/配调陈超群令李东沄</t>
  </si>
  <si>
    <t>环网母线击穿</t>
  </si>
  <si>
    <t>2023-02-07 14:50</t>
  </si>
  <si>
    <t>7CC71702-F63D-41A2-8C30-0B832C6645B2</t>
  </si>
  <si>
    <t>GZ13555923020009</t>
  </si>
  <si>
    <t>3523020700005121</t>
  </si>
  <si>
    <t>2023-02-07 01:50</t>
  </si>
  <si>
    <t>2023-02-07 09:13</t>
  </si>
  <si>
    <t>2023年2月7日01:46 IES700监盘显示榜德变10kV工业区Ⅱ回613开关动作跳闸，重合闸不成功。故障原因：10kV工业区II回23-1杆336开关击穿，1429刀闸A相引线掉落 天气：晴</t>
  </si>
  <si>
    <t>2023年2月7日01:46 IES700监盘显示榜德变10kV工业区Ⅱ回613开关动作跳闸。永春县调陈弘晖即通知五里街供电所林长乐：01:46 IES700监盘显示榜德变10kV工业区Ⅱ回613开关动作跳闸，需对线路进行巡视。永春县调陈弘晖通知桃城运维站吴森茂：01:46 IES700监盘显示榜德变10kV工业区Ⅱ回613开关动作跳闸，需对站内设备进行巡视，对信号进行复归
配抢谢雅丽查DMS：故指掉线无法研判02时21分巡视人林长乐、陈智超接受通知，开始巡线。
07日02:36桃城运维站吴森茂汇报永春县调陈弘晖：榜德变10kV工业区Ⅱ回613开关过流II段动作跳闸，故障电流44A，故障相三相，重合闸加速，故障电流48A，对站内设备巡视无异常，已对站内信号进行复归。
07日02:59  永春县调陈弘晖收到五里街镇供电所陈智超汇报：榜德变10kV工业区II回23-1杆336开关击穿，1429刀闸A相引线掉落，对10kV工业区II回其他线路巡线无异常，申请隔离10kV工业区II回23-1杆336开关进行试送。
07日03:01 联/配调陈弘晖令陈智超：10kV工业区Ⅱ回#23-1杆336开关由运行转冷备用,并挂标示牌，07日03:04操作成功
7日03:07永春县调蔡若榕监护永春县调陈弘晖遥控操作：榜德变电站10kV工业区Ⅱ回间隔613开关由热备用转运行，于07日03:07控合成功，送电正常。
（10kV工业区II回23-1杆336开关击穿，1429刀闸A相引线掉落故障待后续由带电班处理。）</t>
  </si>
  <si>
    <t>10kV工业区II回23-1杆336开关击穿，1429刀闸A相引线掉落</t>
  </si>
  <si>
    <t>榜德变10kV工业Ⅱ回613线路</t>
  </si>
  <si>
    <t>2023-02-07 01:49</t>
  </si>
  <si>
    <t>榜德变10kV工业Ⅱ回613</t>
  </si>
  <si>
    <t>2DEB07C9-E4AA-4A5F-8A71-B49862F322BE</t>
  </si>
  <si>
    <t>GZ13595823020001</t>
  </si>
  <si>
    <t>3523020700005511</t>
  </si>
  <si>
    <t>2023-02-07 04:48</t>
  </si>
  <si>
    <t>2023-02-07 05:23</t>
  </si>
  <si>
    <t>2023年02月07日04:38 洋门变10kV洋土线634开关跳闸，故障原因：不明待查</t>
  </si>
  <si>
    <t>04：38 DMS系统研判：04:29 洋门变10kV洋土线634开关跳闸，即通知大干所邱寿昌，永顺运维站吴燕萍，顺昌远程站柯兴宇
05:14 大干所邱寿昌汇报：10kV洋土线634线路巡视未发现异常，人员已撤离，具备送电条件，申请送电
07日05:14 联/配调陈宜晶令大干所邱寿昌：南平.洋门变/10kV.洋土线634开关由热备用转运行，07日05:18操作成功，即通知大干所邱寿昌，顺昌远程站柯兴宇，永顺运维站吴燕萍</t>
  </si>
  <si>
    <t>线路巡视未见引起故障的原因，开关强送电正常</t>
  </si>
  <si>
    <t>安排无人机等开展新一轮线路特巡，加强日常线路运维</t>
  </si>
  <si>
    <t>10kV洋土线</t>
  </si>
  <si>
    <t>2023-02-07 04:47</t>
  </si>
  <si>
    <t>2023-02-07 05:18</t>
  </si>
  <si>
    <t>2023-02-07 11:00</t>
  </si>
  <si>
    <t>2023-02-07 17:30</t>
  </si>
  <si>
    <t>6718E4E4363F3018E0430A8EA3EC30180000</t>
  </si>
  <si>
    <t>34421466-9B22-4C79-83B7-EAB27EDDB2AC</t>
  </si>
  <si>
    <t>GZ1354515423020003</t>
  </si>
  <si>
    <t>3523020700033515</t>
  </si>
  <si>
    <t>2023-02-07 09:30</t>
  </si>
  <si>
    <t>2023-02-07 09:40</t>
  </si>
  <si>
    <t>7日9:26运维抢修一班汤威涛汇报：进行合环转电票PTDQ23020120合环操作后，保利香槟国际开闭所10kV香槟线902开关、保利香槟国际开闭所10kV保利香槟国际开闭所Ⅰ路线901开关跳闸；故障原因：查无异常</t>
  </si>
  <si>
    <t>7日9:26运维抢修一班汤威涛汇报：进行合环转电票PTDQ23020120合环操作后，保利香槟国际开闭所10kV香槟线902开关、保利香槟国际开闭所10kV保利香槟国际开闭所Ⅰ路线901开关跳闸09时35分巡视人汤威涛接受通知，开始巡线。
07日09:27 联/配调王慧冰令汤威涛：10kV保利香槟国际开闭所902开关由热备用转运行，07日09:35操作成功，已全部恢复供电，供电正常</t>
  </si>
  <si>
    <t>现场查无异常，试送成功，怀疑二次装置故障误动作</t>
  </si>
  <si>
    <t>1.加强线路巡视，运维班组按照巡视标准卡加强配电线路、电缆、开关柜日常巡视，尤其针对配电站房中存在的安全隐患，应及时发现隐患并上报项目对隐患设备进行整体消缺改造
2.运维班组及配电二次班现场核实二次保护装置是否投运正常</t>
  </si>
  <si>
    <t>10kV保利香槟国际开闭所10kV香槟线647线路保利香槟国际开闭所902开关</t>
  </si>
  <si>
    <t>2023-02-07 09:29</t>
  </si>
  <si>
    <t>2023-02-07 16:00</t>
  </si>
  <si>
    <t>香槟线647线路</t>
  </si>
  <si>
    <t>33EFC105-11CB-4086-A129-B8A27B3F6A24</t>
  </si>
  <si>
    <t>GZ13535423020003</t>
  </si>
  <si>
    <t>3523020700041524</t>
  </si>
  <si>
    <t>2023-02-07 10:13</t>
  </si>
  <si>
    <t>2023-02-07 13:59</t>
  </si>
  <si>
    <t>2023年2月7日10:11 IES700研判：10kV七宝洋线684线路过流I段动作跳闸，故障原因为：10kV七宝洋线#019杆外破</t>
  </si>
  <si>
    <t>07日10:13  即通知城供中心符炜灿巡视跳闸点霞浦西关变10kV七宝洋684开关及其之后的设备，重点关注霞浦西关变10kV七宝洋684开关至10kV七宝洋线#011杆K011开关之间区域。通知西关运维叶伟民巡视西关变10kV七宝洋684开关。
07日10:21西关运维叶伟民汇报联/配调郑皓航：西关变10kV七宝洋684开关巡视未发现异常
07日10:38 城供中心黄国和汇报联/配调郑皓航：10kV葫芦门线#029杆K029开关至10kV七宝洋线#011-14杆K011-14开关巡线未发现异常，申请试送
07日10:38 联/配调郑皓航令黄国和：10kV七宝洋线#011-14杆K011-14开关由运行转热备用，07日10:40操作成功
07日10:41 联/配调郑皓航令郑炯：10kV葫芦门线#029杆K029开关由热备用转运行，07日10:42操作成功
07日11:01  联/配调郑炯收到现场符炜灿汇报：现场确认跳闸开关为：10kV七宝洋线684开关；故障原因：10kV七宝洋线#019杆外破故障；故障现象：架空类裸导线断线断股；故障点：七宝洋线#019杆
07日10:55 城供中心黄国和汇报联/配调郑皓航：10kV七宝洋线#019杆外破故障，故障点已隔离，申请试送
07日10:55 联/配调郑皓航令黄国和：10kV七宝洋线#013杆G013刀闸由合闸转分闸，07日10:56操作成功
07日10:56 联/配调郑皓航令郑炯：西关变10kV七宝洋684开关由热备用转运行，07日10:57操作成功
7日12:40 申请配电故障抢修单NO：0001126，工作负责人：董伏桂
，工作内容：10kV七宝洋线#018杆至#019杆导线外破散股，紧急带电绑扎导线，安全措施：退出110西关变10kV七宝洋线684线路重合闸。
07日12:47抢修许可：票号：0001126，抢修负责人：董伏桂，抢修任务：10kV七宝洋线#018杆至#019杆导线外破散股，抢修安措：退出110西关变10kV七宝洋线684线路重合闸。
07日13:23抢修终结：票号：0001126，抢修负责人：董伏桂，抢修任务：10kV七宝洋线#018杆至#019杆导线外破散股，抢修安措：退出110西关变10kV七宝洋线684线路重合闸。
送电指令票详见指令票NO：NDAX23020050</t>
  </si>
  <si>
    <t>10kV七宝洋线#018杆至#019杆翻斗车后斗超高作业碰线外破、断线断股</t>
  </si>
  <si>
    <t>霞浦西关变电站10kV七宝洋线684线路</t>
  </si>
  <si>
    <t>2023-02-07 10:12</t>
  </si>
  <si>
    <t>2023-02-07 15:00</t>
  </si>
  <si>
    <t>2724</t>
  </si>
  <si>
    <t>2023-02-07 16:20</t>
  </si>
  <si>
    <t>69883481-66BC-4690-833C-CA2B80B6BB3A</t>
  </si>
  <si>
    <t>GZ13525623020010</t>
  </si>
  <si>
    <t>3523020700064894</t>
  </si>
  <si>
    <t>2023-02-07 12:15</t>
  </si>
  <si>
    <t>2023-02-07 12:53</t>
  </si>
  <si>
    <t>2月7日11:7 监控蓝剑通知：洪前变10kV.Ⅱ段母线B相失地(A相电压为9.54,B相电压为0.81,C相电压为9.91,零序电压为9.22)无选线信号。故障原因为： 电缆外破。</t>
  </si>
  <si>
    <t>2月7日11:7-12：00 分别试拉洪前变10kV洪茂线941、祥湾二环922，失地未消失即转运行。
12:08 翔南抢修黄育健汇报：10kV洪百线#29杆电缆被勾机挖到。
12：09 洪前变10kV蔡厝Ⅱ回925开关由运行转热备用（遥控），12：10操作毕，失地消失。
12：11 下令黄育健：10kV洪百线#28杆高压刀闸由合闸转分闸，12:18操作毕。
12:19 洪前变10kV蔡厝Ⅱ回925开关由热备用转运行（遥控），12：19操作毕。
12：25 下令黄育健：10kV洪百线#29杆高压刀闸由合闸转分闸，12：32操作毕。
12:47 下令黄育健：洪百线#2环网柜10kV洪百线912开关由热备用转运行（转电），12:48操作毕。通知其安排抢修。
7日14:15 申请配电故障抢修单NO：XM-BB-PQ-2023-0061，工作负责人：蔡剑飞，工作内容：在10kV洪百线#28杆至#29杆，进行电缆故障点定位、查找及修复，安全措施：10kV洪百线#28杆高压刀闸，10kV洪百线#29杆高压刀闸。
07日 14:18抢修许可票号：XM-BB-PQ-2023-0061,抢修负责人：蔡剑飞,抢修任务：1、10kV洪百线#28杆至#29杆电缆故障点定位、查找及修复,抢修安措:断开10kV洪百线#28杆高压刀闸，断开10kV洪百线#29杆高压刀闸
07日 18:31抢修终结票号：XM-BB-PQ-2023-0061,抢修负责人：蔡剑飞,抢修任务：1、10kV洪百线#28杆至#29杆电缆故障点定位、查找及修复,抢修安措:断开10kV洪百线#28杆高压刀闸，断开10kV洪百线#29杆高压刀闸
18:55送电指令票详见指令票NO：ZLP-XM-23020116</t>
  </si>
  <si>
    <t>洪前变电站925线路</t>
  </si>
  <si>
    <t>2023-02-07 18:31</t>
  </si>
  <si>
    <t>2023-02-07 20:00</t>
  </si>
  <si>
    <t>2023-02-09 19:05</t>
  </si>
  <si>
    <t>2B48052C-876C-4C87-BBFD-4FB79F84F714</t>
  </si>
  <si>
    <t>GZ13595623020006</t>
  </si>
  <si>
    <t>3523020700076469</t>
  </si>
  <si>
    <t>2023-02-07 13:45</t>
  </si>
  <si>
    <t>2023-02-07 14:41</t>
  </si>
  <si>
    <t>2023年02月7日13:40 井峰变10kV峰圭线911开关跳闸于过流Ⅰ段保护，重合不成；故障原因：10kV峰圭线#096杆处有村民砍树压线</t>
  </si>
  <si>
    <t>13:40联调监控陈丁毅汇报： 井峰变10kV峰圭线911开关跳闸于过流Ⅰ段保护，重合不成
DMS研判：13:40  10kV峰圭线#093杆KY103开关跳闸于限时速断保护，未见重合闸信号，开关处分闸（10kV峰圭线#093杆KY103开关离线）
13:42与东峰供电所陈庆明确认未接到用户汇报故障
7日13:44联/配调邱玲敏遥控操作_：南平.井峰变/10kV.峰圭线911开关由热备用转运行，于07日13:44控合后跳闸，开关处热备用，即通知东峰供电所陈庆明，建瓯远程站何巍
7日14：33东峰供电所陈国平汇报：现场查看10kV峰圭线#093杆KY103开关处运行（即通知自动化冯哲玮），10kV峰圭线#096杆处有村民砍树压线，现已处理完毕，线路具备运行条件，申请试送井峰变10kV峰圭线911开关
7日14:42联/配调邱玲敏遥控操作_：南平.井峰变/10kV.峰圭线911开关由热备用转运行，于07日14:42控合成功，即通知东峰供电所陈国平、建瓯远程站何巍</t>
  </si>
  <si>
    <t>加强线路巡视及安全用电宣传</t>
  </si>
  <si>
    <t>10kV峰圭线</t>
  </si>
  <si>
    <t>2023-02-07 13:44</t>
  </si>
  <si>
    <t>098F421B-48E0-42D2-B86B-9BFFB23ABBEA</t>
  </si>
  <si>
    <t>GZ13556023020011</t>
  </si>
  <si>
    <t>3523020700144035</t>
  </si>
  <si>
    <t>2023-02-07 23:10</t>
  </si>
  <si>
    <t>2023-02-08 03:28</t>
  </si>
  <si>
    <t>2023年2月7日 23:06 监盘IES700发现：东山变10kV集源线612线路C相完全失地(A相电压为10.79,B相电压为9.17,C相电压为0.56,零序电压为12.80)，失地选线：集源线612线路（五分钟后选线复归，重新选银声线614线路）。故障原因：怀疑10kV集源线#59杆至#60杆间电缆可能有薄弱环节导致故障，已隔离（影响单台专变），线路其余负荷于 3:14转由东山变10kV张林线643线路供电。（2月8日隔离故障电缆后，恢复均已送电）</t>
  </si>
  <si>
    <t>7日22:56 调控洪剑锋监盘IES700发现：东山变10kV Ⅰ母线C相完全失地(A相电压为10.79,B相电压为9.17,C相电压为0.56,零序电压为12.80)，选线：集源线612线路。（五分钟后选线复归，重新选银声线614线路）
7日22:59联/配调洪剑锋【顺控】遥控操作_：银声线#2环网柜（至银声线#1环网柜911开关）922开关由运行转热备用，于07日22:59控分成功（财富新城开闭所备自投动作，先分902开关，后合900开关）
7日23:00联/配调洪剑锋【顺控】遥控操作_：银声线#2环网柜（至银声线#1环网柜911开关）922开关由热备用转运行，于07日23:00控合成功
7日23:04联/配调洪剑锋【顺控】遥控操作_：东山变电站.10kV.银声线间隔.614开关由运行转热备用，于日控分成功
7日23:04联/配调洪剑锋【顺控】遥控操作_：东山变电站.10kV.银声线间隔.614开关由热备用转运行，于7日23:04控合失败
7日23:05联/配调洪剑锋【顺控】遥控操作_：东山变电站.10kV.银声线间隔.614开关由热备用转运行，于7日23:05控合
7日23:06联/配调洪剑锋【顺控】遥控操作_：东山变电站.10kV.集源线间隔.612开关由运行转热备用，于日控分成功接地信号消失
7日23:11 东山变电站失地(东山变电站.10kV.Ⅰ母线A相电压为10.79,B相电压为9.17,C相电压为0.56,零序电压为12.80,)。即通知抢修班组巡视东山变电站.10kV.集源线间隔.612开关及其之后的设备。
23:13 调控龚思海通知磁灶所曾荣禧：东山变10kV集源线612线路C相完全失地，要求对线路进行巡视。
23:16 调控龚思海通知电气班许泽剑：东山变10kV集源线612线路C相完全失地，要求对瑶东小区配电室进行巡视，2月8日00:10汇报查无任何异常。
08日01:40 磁灶所曾荣禧汇报调控龚思海：已对线路进行巡视未发现任何异常。
08日01:40 联/配调龚思海令曾荣禧：集源线#113杆K2117开关由运行转热备用，08日02:06操作成功
08日01:40 联/配调龚思海令曾荣禧：锦美支线#1-1杆锦美支线06开关由运行转热备用，08日02:06操作成功
08日02:08 联/配调洪剑锋令龚思海：东山变电站.10kV.集源线间隔.612开关由热备用转运行，08日02:08操作成功，接地信号再次出现，即通知磁灶所曾荣禧。
08日02:14 联/配调洪剑锋令龚思海：东山变10kV集源线612开关由运行转热备用，08日02:14操作成功，接地信号消失。
08日02:19 联/配调龚思海令曾荣禧：10kV集源线集源线1#环网柜911开关由运行转冷备用，08日02:31操作成功
08日02:32 联/配调洪剑锋令龚思海：东山变电站.10kV.集源线间隔.612开关由热备用转运行，08日02:32操作成功，接地信号再次出现，磁灶所曾荣禧汇报怀疑10kV集源线#59杆至#60杆间电缆可能有薄弱环节导致故障。
08日02:33 联/配调洪剑锋令龚思海：东山变电站.10kV.集源线间隔.612开关由运行转热备用08日02:33下令
08日02:58 联/配调龚思海令曾荣禧：10kV集源线#113杆K2117开关由热备用转运行，08日03:14操作成功
08日02:58 联/配调龚思海令曾荣禧：10kV集源线锦美支线#1-1杆锦美支线06开关由热备用转运行，08日03:14操作成功
08日02:58 联/配调龚思海令曾荣禧：10kV集源线集源线1#环网柜914开关由冷备用转运行，08日03:14操作成功
（东山变10kV集源线612线路集源线#1环网柜911线路负荷转由东山变10kV张林线643线路供电）</t>
  </si>
  <si>
    <t>经排查，确认10kV集源线#59杆至#60杆间电缆故障，故障点及故障原因待排计划查找及分析。</t>
  </si>
  <si>
    <t>东山变10kV集源线612线路</t>
  </si>
  <si>
    <t>2023-02-08 03:14</t>
  </si>
  <si>
    <t>2023-02-08 05:00</t>
  </si>
  <si>
    <t>东山变10kV集源线612</t>
  </si>
  <si>
    <t>2023-02-09 15:17</t>
  </si>
  <si>
    <t>26780B8958F64DB494561EDFE4EC55DE0000</t>
  </si>
  <si>
    <t>DC9BFA28-240A-487A-997B-8B1C55E9DBF9</t>
  </si>
  <si>
    <t>LS13556023020013</t>
  </si>
  <si>
    <t>3523020800008216</t>
  </si>
  <si>
    <t>2023-02-08 01:11</t>
  </si>
  <si>
    <t>2023-02-08 06:25</t>
  </si>
  <si>
    <t>2022年2月8日 1:06 监盘IES700发现：侯厝变10kV市北线634开关过流Ⅱ段动作，重合闸不成功，#59杆、#71杆、#74C杆、#79杆、#93杆故指动作，故障原因：10kV市北线#74A杆镇区#133变支线13刀闸下引线断裂，已抢修处理完毕并于06:10恢复送电。</t>
  </si>
  <si>
    <t>02月08日01:11 调控龚思海通知安海所陈昭毅：侯厝变10kV市北线634线路过流Ⅱ段动作跳闸，主线上故指均翻牌（#59杆、#71杆、#74C杆、#79杆、#93杆）。
1:13 调控洪剑锋通知龙湖运维班杨岳峰：侯厝变10kV市北线634开关过流Ⅱ段动作，闭锁重合闸。
1:14 调控洪剑锋通知安海医院高供王彪：10kV市北线站内开关跳闸，需检查内部设备。
1:15 瑞发花园高供汇报调控洪剑锋：瑞发花园高供内部检查无异常。
1:21 安海医院高供王彪汇报调控洪剑锋：高供内部检查无异常。
1:21 调控洪剑锋许可安海医院高供王彪：1、安海医院高供10kV市北线901开关由运行转冷备用；2、安海医院高供10kV910开关由热备用转运行，并于1:25汇报操作完毕。01时25分巡视人吴金皆、陈昭毅、王建炅接受通知，开始巡线。
2:10 龙湖运维班杨岳峰汇报调控洪剑锋：侯厝变10kV市北线634开关过流Ⅱ段动作，重合闸不成功，最大故障电流分别为4.286kA、7.54kA。其余检查无异常。
02:30 安海所陈昭毅汇报调控龚思海：巡视发现10kV市北线#74A杆镇区#133变支线13刀闸下引线断裂。
8日03:06 申请配电故障抢修单NO：SG-JJ-PD-2181514，工作负责人：王建炅
，工作内容：10kV市北线#74A杆镇区#133变支线13刀闸下引线修复，安全措施：10kV市北线安海镇区#133公用变低压侧总开关；，10kV市北线#71杆市北线Ⅰ段02开关、021刀闸；，10kV市北线#80杆K0182开关、G0182刀闸；，10kV市北线#72杆房产支线10开关、101刀闸；，10kV市北线晋一塑支线#1B杆安海镇区63#公用变低压刀闸。
08日03:39 联/配调龚思海令王建炅：10kV市北线安海镇区133#公用配变由运行转空载运行，08日03:48操作成功
08日03:39 联/配调龚思海令王建炅：10kV市北线#71杆市北线I段02开关由运行转冷备用，08日03:48操作成功
08日03:39 联/配调龚思海令王建炅：10kV市北线#80杆K0182开关由运行转冷备用，08日03:48操作成功
08日03:39 联/配调龚思海令王建炅：10kV市北线#72杆房产支线10开关由运行转冷备用，08日03:48操作成功
08日03:39 联/配调龚思海令王建炅：10kV市北线晋一塑支线#3B杆安海镇区63#公用配变由运行转空载运行，08日03:48操作成功
08日03:51抢修许可：票号：SG-JJ-PD-2181514，抢修负责人：王建炅，抢修任务：10kV市北线#74A杆镇区#133变支线13刀闸下引线修复，抢修安措：10kV市北线安海镇区#133公用变低压侧总开关；，10kV市北线#71杆市北线Ⅰ段02开关、021刀闸；，10kV市北线#80杆K0182开关、G0182刀闸；，10kV市北线#72杆房产支线10开关、101刀闸；，10kV市北线晋一塑支线#1B杆安海镇区63#公用变低压刀闸。
08日05:36抢修终结：票号：2181510，抢修负责人：王建炅，抢修任务：10kV市北线#74A杆镇区#133变支线13刀闸下引线修复，抢修安措：10kV市北线安海镇区#133公用变低压侧总开关；，10kV市北线#71杆市北线Ⅰ段02开关、021刀闸；，10kV市北线#80杆K0182开关、G0182刀闸；，10kV市北线#72杆房产支线10开关、101刀闸；，10kV市北线晋一塑支线#1B杆安海镇区63#公用变低压刀闸。
（以下指令因配网调控云平台指令票系统异常，指令票无法执行，只能记录在故障记录中）
08日05:37 联/配调龚思海令王建炅：安海镇区63#公用配变由空载运行转运行，08日06:10操作成功
08日05:37 联/配调龚思海令王建炅：安海镇区133#公用配变由空载运行转运行，08日06:10操作成功
08日05:37 联/配调龚思海令王建炅：市北线#80杆K0182（三遥）开关由冷备用转运行，08日06:10操作成功
08日05:37 联/配调龚思海令王建炅：市北线#72杆房产支线#10开关由冷备用转运行，08日06:10操作成功
08日05:37 联/配调龚思海令王建炅：市北线#71杆市北线I段#02开关由冷备用转运行，08日06:10操作成功
08日04:58 安海所陈昭毅汇报调控龚思海：已对线路进行巡视未发现任何异常。
08日04:59 联/配调洪剑锋令龚思海：侯厝变电站.10kV.市北线间隔.634开关由热备用转运行，08日04:59操作成功</t>
  </si>
  <si>
    <t>侯厝变10kV市北线634线路</t>
  </si>
  <si>
    <t>2023-02-08 07:00</t>
  </si>
  <si>
    <t>3055</t>
  </si>
  <si>
    <t>侯厝变10kV市北线634</t>
  </si>
  <si>
    <t>f5286a68-ed72-4ad1-9409-b6f6f4132b5f</t>
  </si>
  <si>
    <t>1555F337-A369-4DD9-BCAD-7789F3B18BC3</t>
  </si>
  <si>
    <t>GZ13575423020008</t>
  </si>
  <si>
    <t>3523020800014572</t>
  </si>
  <si>
    <t>2023-02-08 04:07</t>
  </si>
  <si>
    <t>2023-02-08 07:27</t>
  </si>
  <si>
    <t>8日3:47 麒龙变电站麒龙变电站.10kV.Ⅰ段母线B相失地(A相电压为6.68,B相电压为4.07,C相电压为10.08,零序电压为71.66,)无选线信号。故障原因为： 无异常</t>
  </si>
  <si>
    <t>8日04:47联/配调蓝泉遥控操作_：麒龙变电站.10kV.麒水线间隔.979开关由热备用转运行，于08日04:47控合成功
8日04:48联/配调蓝泉遥控操作_：10kV彩坑支线#002杆k1开关由热备用转运行，于08日04:48控合成功
8日04:48联/配调蓝泉遥控操作_：10kV麒水线#32-1杆k1开关由热备用转运行，于08日04:48控合成功
8日04:50联/配调蓝泉遥控操作_：10kV华河线#031杆k1开关由热备用转运行，于8日04:50控合失败
8日04:50联/配调蓝泉遥控操作_：10kV华河线#031杆k1开关由热备用转运行，于08日04:50控合成功
8日05:03联/配调蓝泉遥控操作_：10kV华河线#031杆k1开关由运行转热备用，于8日05:03控分失败</t>
  </si>
  <si>
    <t>10kV彩麒联络线瓷瓶破裂</t>
  </si>
  <si>
    <t>更换瓷瓶</t>
  </si>
  <si>
    <t>麒龙变10kV麒水线979线路</t>
  </si>
  <si>
    <t>2023-02-08 04:06</t>
  </si>
  <si>
    <t>2023-02-08 05:03</t>
  </si>
  <si>
    <t>2023-02-08 11:00</t>
  </si>
  <si>
    <t>2023-02-08 18:31</t>
  </si>
  <si>
    <t>2914F3AE23F04DC2AA7C33433452D6F2421B</t>
  </si>
  <si>
    <t>CC15F268-F79B-4103-AC91-073F3C1FCB0B</t>
  </si>
  <si>
    <t>LS13555723020006</t>
  </si>
  <si>
    <t>3523020800022386</t>
  </si>
  <si>
    <t>2023-02-08 08:20</t>
  </si>
  <si>
    <t>2023-02-08 09:10</t>
  </si>
  <si>
    <t>2023年2月8日08:09 iES700报文：古山变10kV曲斗线916开关过流I段动作，重合闸闭锁。故障原因：因松鼠跑到10kV曲斗916线#8杆K002开关上，造成开关瓷柱断裂损坏。（10kV古山花园安置小区#1配电室备自投动作，10kV新景祥府一期开闭所兼#1配电室、10kV力志御峰三期#2配电室备投未动作）</t>
  </si>
  <si>
    <t>8日8:20 古山变电站.10kV.曲斗线间隔.916开关 跳闸；古山变电站.10kV.曲斗线间隔.916开关古山变电站.10kV.曲斗线.916UDL551U.保护动作； 即通知抢修班组巡视跳闸点古山变电站.10kV.曲斗线间隔.916开关及其之后的设备，重点关注古山变电站.10kV.曲斗线间隔.916开关至古山花园安置小区#1配电室（至10kV曲斗线#1-1环网柜）911开关之间区域。08时29分巡视人黄世辉接受通知，开始巡线。8:20 调度陈凯亮通知城关运维班苏伟桢巡视相关设备。
08日08:34 联/配调黄志坚令黄世辉：曲斗线#1环网柜（至10kV曲斗线#8杆）911开关由运行转冷备用，08日08:43操作成功
08:44调度黄志坚令凤城所黄世辉：退出10kV新景祥府一期开闭所兼#1配电室911、900、921开关保护。08:50汇报操作完毕。
08日08:42  联/配调黄志坚收到现场黄世辉汇报：现场确认跳闸开关为：10kV曲斗线916开关；保护动作：10kV曲斗线916开关过流Ⅰ段保护动作，故障电流xxA，；
隔离设备：10kV曲斗916线#1环网柜911开关；
故障原因：外破故障；故障现象：架空类柱上开关瓷柱断裂损坏；
故障点：10kV曲斗916线#8杆K002开关；故障备注：10kV曲斗916线#8杆K002开关
9:38 城关运维班苏伟桢汇报调度陈炳堃：古山变10kV曲斗线916开关过流I段动作，故障相别ABC相，故障电流71.642A，大电流闭锁重合闸。
8日08:51联/配调黄志坚遥控操作_：10kV新景祥府一期开闭所兼#1配电室（至10kV华园线#1环网柜）911开关由热备用转运行，于8日08:51控合失败
08日08:52 联/配调黄志坚令黄世辉：10kV新景祥府一期开闭所兼#1配电室（至10kV华园线#1环网柜）911开关由热备用转运行，08日09:02操作成功（古山变10kV曲斗线916线路负荷转由10kV华园线923线路供电）
8日10:40 申请配电故障抢修单NO：QZ-AX-PQ-2023-0007，工作负责人：陈小安，工作内容：在10kV三江线#9杆，进行K002开关出线侧带电做绝缘遮蔽；在10kV曲斗线#8杆，进行K002开关瓷瓶破裂需紧急抢修带电拆除开关进出线引线；在10kV曲斗线#8杆，进行大小号侧引线短接处理；在10kV三江线#9杆，进行K002开关出线侧带电拆除绝缘遮蔽，安全措施：110kV古山变10kV三江线942线路重合闸，110kV古山变10kV曲斗线916线路转冷备用，10kV曲斗线#1环网柜（至10kV曲斗线#8杆）911线路转冷备用。
08日14:38 联/配调肖晓瑜令黄世辉：曲斗线#1环网柜（至10kV曲斗线#8杆）911开关查开关确在冷备用，08日14:44操作成功
08日14:40 联/配调肖晓瑜令郭永艺：退出古山变电站.10kV.三江线间隔.942开关重合闸装置，08日15:09操作成功
08日14:40 联/配调肖晓瑜令郭永艺：古山变电站.10kV.曲斗线间隔.916开关由热备用转冷备用，08日15:09操作成功
08日 15:12抢修许可票号：QZ-AX-PQ-2023-0007,抢修负责人：陈小安,抢修任务：1、10kV三江线#9杆K002开关出线侧带电做绝缘遮蔽；2、10kV曲斗线#8杆K002开关瓷瓶破裂需紧急抢修带电拆除开关进出线引线；3、10kV曲斗线#8杆大小号侧引线短接处理；4、10kV三江线#9杆K002开关出线侧带电拆除绝缘遮蔽,抢修安措:110kV古山变10kV三江线942线路重合闸，110kV古山变10kV曲斗线916线路转冷备用,10kV曲斗线#1环网柜（至10kV曲斗线#8杆）911线路转冷备用
08日 16:31抢修终结票号：QZ-AX-PQ-2023-0007,抢修负责人：陈小安,抢修任务：1、10kV三江线#9杆K002开关出线侧带电做绝缘遮蔽；2、10kV曲斗线#8杆K002开关瓷瓶破裂需紧急抢修带电拆除开关进出线引线；3、10kV曲斗线#8杆大小号侧引线短接处理；4、10kV三江线#9杆K002开关出线侧带电拆除绝缘遮蔽,抢修安措:110kV古山变10kV三江线942线路重合闸，110kV古山变10kV曲斗线916线路转冷备用,10kV曲斗线#1环网柜（至10kV曲斗线#8杆）911线路转冷备用
送电指令票详见指令票NO：QZAX23020049</t>
  </si>
  <si>
    <t>古山变10kV曲斗线916开关</t>
  </si>
  <si>
    <t>2023-02-08 08:18</t>
  </si>
  <si>
    <t>2023-02-08 18:00</t>
  </si>
  <si>
    <t>古山变10kV曲斗线916</t>
  </si>
  <si>
    <t>13DKX-23145</t>
  </si>
  <si>
    <t>B5C3ACF8-C99E-4008-8D39-6D512D7E79B2</t>
  </si>
  <si>
    <t>LS1351515523020003</t>
  </si>
  <si>
    <t>3523020800116904</t>
  </si>
  <si>
    <t>2023-02-08 21:56</t>
  </si>
  <si>
    <t>2023-02-09 06:04</t>
  </si>
  <si>
    <t>2023年2月8日 21:41  DMS弹窗：琅琴湾（一期）1#环网10kV二期一环901断路器跳闸，查无异常，经分段试送于02月09日05：58全线试送正常10日02:09恢复原方式
原断点：香海佳园1#环网906</t>
  </si>
  <si>
    <t>2023年2月8日 21:41  DMS弹窗：琅琴湾（一期）1#环网10kV二期一环901断路器跳闸
查看DMS备自投动作情况如下：
备投动作成功：
琅琴湾（二期）1#配电室备自投动作，跳开911，合上900
琅琴湾三期配电站备自投动作，跳开911，合上900
香海新城C区1#配电室备自投动作，跳开911，合上900
香海新城C区2#配电室备自投动作，跳开911，合上900
香海新城C区4#配电室备自投动作，跳开911，合上900
三盛盛欣苑3#配电室备自投动作，跳开911，合上900
三盛盛欣苑2#配电室备自投动作，跳开911，合上900
三盛盛欣苑1#配电室备自投动作，跳开911，合上900
琅岐山语城5#楼1#配电室备自投动作，跳开911，合上900
琅岐山语城1#楼2#配电备自投动作，跳开911，合上900
琅岐山语城37#楼3#配电备自投动作，跳开911，合上900
琅岐山语城9#楼4#配电备自投动作，跳开911，合上900
备投未动作：
香海新城C区3#配电室备自投未动作，911在合，900在分；
雅居乐佳园1#配电室备自投未动作，911在合，900在分；
备投动作不成功：
雅居乐佳园2#配电室备自投动作不成功，911在分，900在分；
备自投动作情况分析，应该琅琴湾（二期）1#环网10kV环岛一901断路器跳闸
21:48 故障发生后，全线自动化离线无法遥控
22:59 琅岐所金昌育汇报：琅琴湾（二期）1#环网全站有电901、902开关在运行；琅琴湾（一期）1#环网无电，且901开关没有跳闸在运行
23：17 金昌育汇报：雅居乐佳园2#配电室母联900开关已转运行（现911在分，900在合）
08日23:17 联/配调陈石桢令何国魁:香海新城C区3#配电室10kVC区三环911开关由运行转热备用，08日23:19操作成功
08日23:17 联/配调陈石桢令何国魁:香海新城C区3#配电室10kV母联900开关由热备用转运行，08日23:19操作成功
23：45 金昌育：香海1#环网有电 ----？？？
2023年02月09日
00：15 金昌育：雅居乐佳园1#配电室911、921、912、910开关均在合位有电，922、900开关在分位，1#变无电 ----？？？
01：37 琅岐所林洲：琅琴湾（一期）1#环网901、902、904、905开关均在合位，站所无电，901开关带电显示器不亮；香海1#环网901开关在合位，开关无电---即令其查看琅琴湾（二期）1#环网
02：00 金昌育：经过核实，确认雅居乐佳园1#配电室911开关在合，母联900在分，备投未动作，I段母线失电，II段母线带电（921开关在运行）
09日02:00 联/配调郑美珠令金昌育:雅居乐佳园1#配电室10kV雅一环911开关由运行转热备用，09日02:01操作成功
09日02:01 联/配调郑美珠令金昌育:雅居乐佳园1#配电室10kV母联900开关由热备用转运行，09日02:02操作成功
02：18 停电信息更新
02：27 金昌育：经查看核实确认环岛Ⅰ回-1环岛Ⅰ回1#柱上开关跳闸，开关在热备用
02：32 琅岐所林洲：琅琴湾（二期）1#环网901、902开关失地故障指示器（B C相）翻牌，开关在合位
09日02:36 联/配调郑美珠令林洲:琅琴湾（二期）1#环网10kV一期一环902开关由运行转热备用，09日02:37操作成功
09日02:38 联/配调郑美珠令徐建文:福州.琅岐变/10kV.环岛Ⅰ回617开关由运行转热备用，09日02:43操作成功
09日02:45 联/配调郑美珠令金昌育:10kV环岛Ⅰ回-1环岛Ⅰ回1#柱上开关由热备用转运行，09日02:51操作成功
09日02:52 联/配调郑美珠令徐建文:福州.琅岐变/10kV.环岛Ⅰ回617开关由热备用转运行，09日02:56操作成功  正常，即通知林洲、金昌育
02:55 琅岐所林洲：琅琴湾（一期）1#环网905至香海1#环网901间电缆震荡波试验时电缆阻值偏低，怀疑该段电缆问题，申请隔离试送
09日03:13 联/配调郑美珠令金昌育:琅琴湾（一期）1#环网10kV一期配902开关由运行转热备用，09日03:15操作成功
09日03:26 联/配调郑美珠令金昌育:香海1#环网10kV琅一环901开关由运行转热备用，09日03:28操作成功
09日03:30 联/配调郑美珠令林洲:琅琴湾（二期）1#环网10kV一期一环902开关由热备用转运行，09日03:32操作成功  正常
09日03:49 联/配调郑美珠令林洲:琅琴湾（一期）1#环网10kV一期配902开关由热备用转运行09日03:50操作成功   正常
09日04:02 联/配调郑美珠令</t>
  </si>
  <si>
    <t>DMS弹窗：琅琴湾（一期）1#环网10kV二期一环901断路器跳闸，查无异常，试送成功</t>
  </si>
  <si>
    <t>加强小区配电室线路巡视</t>
  </si>
  <si>
    <t>琅岐变617环岛Ⅰ回线（琅琴湾（一期）1#环网二期一环901断路器）</t>
  </si>
  <si>
    <t>2023-02-08 21:52</t>
  </si>
  <si>
    <t>2023-02-09 07:00</t>
  </si>
  <si>
    <t>琅岐变617环岛Ⅰ回</t>
  </si>
  <si>
    <t>5380AEA5-0ADF-4EB7-8472-04FB6AD17BEC</t>
  </si>
  <si>
    <t>GZ13595723020003</t>
  </si>
  <si>
    <t>3523021500089687</t>
  </si>
  <si>
    <t>2023-02-15 13:04</t>
  </si>
  <si>
    <t>2023-02-15 16:43</t>
  </si>
  <si>
    <t>2月15日12:56 .李坊变10kVⅠ段母线A相不完全失地(A相电压为2.27kV,B相电压为10.17kV,,C相电压为8.11kV,,零序电压为86.11V)原因：10kV管密线彭家边支线011-009杆至011-10杆村民砍树导致树木压断导线</t>
  </si>
  <si>
    <t>15日12:56 联调监控谢雪金汇报：李坊变10kVⅠ段母线A相不完全失地(A相电压为2.27kV,B相电压为10.17kV,,C相电压为8.11kV,,零序电压为86.11V
15日13:01 经查DMS系统：10kV管密线神山支线053杆1KY362开关零序电流突变至5A
15日13:01联/配调冯凯【顺控】遥控操作_：10kV管密线神山支线053杆1KY362开关由运行转热备用，于15日13:01控分成功接地信号消失
15日13:02 通知配抢班韩非、李坊供电所曾炳星
15日13:50李坊供电所吴丁旺汇报： 10kV管密线彭家边支线011-009杆至011-10杆村民砍树导致树木压断导线
15日13:56 联/配调林显杰令李坊供电所吴丁旺：10kV管密线神山支线053杆1KY362开关由热备用转冷备用，15日13:57操作成功
15日15:09 申请配电故障抢修单NO：NP-GZ-PQ-2023-0003，工作负责人：曾炳星，工作内容：在10kV管密线彭家边支线011-009杆至011-010杆，进行断线抢修工作，安全措施：10kV管密线神山支线053杆1KY362开关、1G363刀闸。
15日 15:30邵光联调林显杰许可李坊供电所曾炳星：1、10kV管密线彭家边支线011-009杆至011-010杆断线抢修工作，配电故障紧急抢修单编号：NP-GZ-PQ-2023-0003
15日 16:20李坊供电所曾炳星汇报邵光联调李旭哲：1、10kV管密线彭家边支线011-009杆至011-010杆断线抢修工作已结束，人员已全部撤离，接地线已拆除，具备送电条件，配电故障紧急抢修单编号：NP-GZ-PQ-2023-0003
15日16:28 联/配调李旭哲令李坊供电所吴丁旺：10kV管密线神山支线053杆1KY362开关由冷备用转运行，15日16:39操作成功，并转告配抢班韩非</t>
  </si>
  <si>
    <t>因村民砍树导致树木压到10kV管密线彭家边支线011-009杆至011-010杆导线，导致导线断裂接地</t>
  </si>
  <si>
    <t>10kV管密线神山支线053杆至10kV管密线彭家边支线027杆</t>
  </si>
  <si>
    <t>2023-02-15 13:01</t>
  </si>
  <si>
    <t>2023-02-15 17:17</t>
  </si>
  <si>
    <t>2023-02-15 18:00</t>
  </si>
  <si>
    <t>2023-02-15 17:23</t>
  </si>
  <si>
    <t>C1B47FF7-9CE1-4C88-BCF1-3E11E709D535</t>
  </si>
  <si>
    <t>GZ13575823020015</t>
  </si>
  <si>
    <t>3523021500057256</t>
  </si>
  <si>
    <t>2023-02-15 09:53</t>
  </si>
  <si>
    <t>2023-02-15 14:35</t>
  </si>
  <si>
    <t>15日9:50 腊口变电站腊口变电站.10kV.Ⅰ段母线C相失地(A相电压为8.34,B相电压为5.32,C相电压为4.96,零序电压为4.03,)。故障原因为：10kV腊圭线#120杆至#121杆断线</t>
  </si>
  <si>
    <t>15日09:52联/配调杜华兴【顺控】遥控操作_：10kV腊圭线#67杆#67K开关由运行转热备用，于15日09:52控分成功接地信号消失
15日9:53 腊口变电站失地(腊口变电站.10kV.Ⅰ段母线A相电压为8.34,B相电压为5.32,腊口变电站.10kV.Ⅰ段母线C相电压为4.96,零序电压为4.03,)。即通知抢修班组巡视10kV腊圭线#86杆至#132杆及其之后的设备。10时15分巡视人刘德铭、刘德森、杨仲华、杨斌长、钟荣金接受通知，开始巡线。
15日10:45 刘德森汇报：10kV腊圭线#120-#121杆断线，联/配调钟沐华令刘德森：10kV腊圭线#190杆#190G刀闸由合闸转分闸，15日10:47操作成功
15日10:49联/配调钟沐华遥控操作_：10kV红山线#063杆#063K开关由热备用转运行，于15日10:49控合成功
15日10:58联/配调岳锋遥控操作_：10kV网子丘电站支线#00+1杆#00+1K开关由热备用转运行，于15日10:58控合失败
15日10:59联/配调钟沐华遥控操作_：10kV网子丘电站支线#00+1杆#00+1K开关由热备用转运行，于15日10:59控合失败
15日11:40 联/配调钟沐华令刘德森：10kV腊圭线#93杆#93K开关由运行转冷备用，15日11:42操作成功
15日11:54 申请配电故障抢修单NO：CT-XQ-0002274，工作负责人：刘德森
，工作内容：10kV腊圭线#120杆至#121杆断线抢修，安全措施：断开10kV腊圭线#93杆#93G刀闸，断开10kV腊圭线#190杆#190G刀闸。
15日11:49抢修许可：票号：CT-XQ-0002274，抢修负责人：刘德森，抢修任务：10kV腊圭线#120杆至#121杆断线抢修，抢修安措：断开10kV腊圭线#93杆#93G刀闸，断开10kV腊圭线#190杆#190G刀闸。
15日14:25抢修终结：票号：CT-XQ-0002274，抢修负责人：刘德森，抢修任务：10kV腊圭线#120杆至#121杆断线抢修，抢修安措：断开10kV腊圭线#93杆#93G刀闸，断开10kV腊圭线#190杆#190G刀闸。
送电票：CT-ZLP-202302069，15日14:30开始执行，15日14时36分执行完毕。</t>
  </si>
  <si>
    <t>1：长汀县红山乡上坪村民委员会道路扩建工程在10kV腊圭线#115杆至#121杆进行土方开挖时盲目施工，无人指挥，造成树压导线是此次故障的直接原因；2：红山供电所早于2023年01月12日对施工单位进行送达安全告知书。</t>
  </si>
  <si>
    <t>1：要求施工单位立即停止施工，待线路上方树木先行砍伐完成并经供电所验收后方可施工；2：对此次停电造成的停电损失对项目施工单位进行追补</t>
  </si>
  <si>
    <t>腊口变10kV腊圭线903线路腊圭线#67杆#67K开关</t>
  </si>
  <si>
    <t>2023-02-15 09:52</t>
  </si>
  <si>
    <t>2023-02-15 16:10</t>
  </si>
  <si>
    <t>2023-02-15 16:00</t>
  </si>
  <si>
    <t>1885D5CF-8551-416A-8EBD-8B858BBB3E91</t>
  </si>
  <si>
    <t>GZ13516123020023</t>
  </si>
  <si>
    <t>3523021500053857</t>
  </si>
  <si>
    <t>2023-02-15 09:44</t>
  </si>
  <si>
    <t>2023-02-15 10:11</t>
  </si>
  <si>
    <t>15日9:25 荷叶垱1#环网10kV天梭913开关跳闸，巡视无异常，于10：07恢复送电。</t>
  </si>
  <si>
    <t>15日9:25  收到14个配变上送停电事件； 【重合成功；重合成功后加速动作再次跳闸；未启动重合闸；大电流闭锁重合闸】即通知【xxx】巡视跳闸点天梭线#45天元里开关，及其之后的设备。_10时09分巡视人王光明,陈扬 接受通知，开始巡线。
15日9:25  收到14个配变上送停电事件； 【重合成功；重合成功后加速动作再次跳闸；未启动重合闸；大电流闭锁重合闸】即通知【xxx】巡视跳闸点天梭线#45天元里开关，及其之后的设备。
15日09:47 鹤上所王光明汇报：荷叶垱1#环网10kV天梭913开关跳闸。
15日9：57 鹤上所王光明汇报：荷叶垱1#环网10kV天梭913后段及天梭线全线巡视无异常，申请将荷叶垱线及天梭线负荷转回天梭线632开关供电。
15日09:58 联/配调董超敏令王光明:10kV天梭线#01旗天开关由冷备用转运行，15日10:07操作成功</t>
  </si>
  <si>
    <t>保护定值太小导致跳闸</t>
  </si>
  <si>
    <t>加强线路巡视，加大力度对老旧设备进行测温，更换。</t>
  </si>
  <si>
    <t>路北变10kV荷叶垱925（荷叶垱1#环网10kV天梭913开关）</t>
  </si>
  <si>
    <t>2023-02-15 09:42</t>
  </si>
  <si>
    <t>2023-02-16 10:19</t>
  </si>
  <si>
    <t>5BE72E5E-DA91-476C-B498-0BD26BC5656C</t>
  </si>
  <si>
    <t>GZ13535523020006</t>
  </si>
  <si>
    <t>3523021500047298</t>
  </si>
  <si>
    <t>2023-02-15 09:14</t>
  </si>
  <si>
    <t>2023-02-15 14:03</t>
  </si>
  <si>
    <t>2023年02月15日9:12 DMS系统研判10kV井口线#040杆040开关过流Ⅰ段保护动作；故障原因为：10kV井口线#052-3至#052-4杆政府砍树，树木倒在导线</t>
  </si>
  <si>
    <t>2023年02月15日9:12 DMS系统研判10kV井口线#040杆040开关过流Ⅰ段保护动作； 即通知坂中所林松金巡视跳闸点10kV井口线#040杆040开关及其之后的设备，重点关注10kV井口线#040杆040开关之后区域。09时41分巡视人刘志斌、赵毓华接受通知，开始巡线。
15日09:43  联/配调阮良收到现场坂中所赵毓华汇报：10kV井口线#040杆040开关在热备用；故障点为10kV井口线#052-3至#052-4杆政府砍树，树木倒在导线
15日09:44 联/配调阮良令赵毓华：10kV井口线#052杆0521刀闸由合闸转分闸，15日09:46操作成功
15日09:47 联/配调阮良令赵毓华：10kV井口线#040杆040开关由热备用转运行，15日11:50执行失败
15日11:51  联/配调林琦收到现场坂中所赵毓华汇报：10kV井口线#040杆040开关无法转运行，10kV井口线#052-3杆至#052-4杆树木压在导线上已处理完毕，线路备件送电条件
15日12:18 联/配调林琦令坂中所赵毓华：查10kV炉洋线#026-11杆026-11开关确在冷备用，15日12:38操作成功
12:18 令坂中所赵毓华：10kV井口线#044杆0441刀闸由合闸转分闸 12:38操作完毕
15日12:50 申请配电故障抢修单NO：2100686，工作负责人：刘用松
，工作内容：10kV井口线#040杆040开关故障线路短接（抢修），安全措施：10kV井口线#038杆0381刀闸，10kV井口线#044杆0441刀闸，10kV炉洋线#026-11杆026-11开关，10kV炉洋线#026-11杆BZ00181刀闸。
15日13:07 联/配调林琦令坂中所赵毓华：10kV井口线#039杆039开关由运行转热备用，15日13:08操作成功
13:08 令坂中所赵毓华：10kV井口线#038杆0381刀闸由合闸转分闸 13:09操作完毕
15日13:14抢修许可：票号：2100686，抢修负责人：刘用松，抢修任务：10kV井口线#040杆040开关故障线路短接（抢修），抢修安措：10kV井口线#038杆0381刀闸，10kV井口线#044杆0441刀闸，10kV炉洋线#026-11杆026-11开关，10kV炉洋线#026-11杆BZ00181刀闸。
15日13:40抢修终结：票号：2100686，抢修负责人：刘用松，抢修任务：10kV井口线#040杆040开关故障线路短接（抢修），抢修安措：10kV井口线#038杆0381刀闸，10kV井口线#044杆0441刀闸，10kV炉洋线#026-11杆026-11开关，10kV炉洋线#026-11杆BZ00181刀闸。
送电票：NDAX23020143，15日13:42开始执行，15日13时59分执行完毕。
14:03 坂中赵毓华确认所有用户均已送电</t>
  </si>
  <si>
    <t>10kV井口线#052-3至#052-4杆政府砍树，树木倒在导线</t>
  </si>
  <si>
    <t>10kV井口线#040杆040开关故障线路短接（抢修）</t>
  </si>
  <si>
    <t>福安城西变电站10kV井口线#040杆040开关</t>
  </si>
  <si>
    <t>2023-02-15 15:00</t>
  </si>
  <si>
    <t>2023-02-16 09:02</t>
  </si>
  <si>
    <t>C4F64F2B-8911-4FE4-A81A-A2A8E4F8A507</t>
  </si>
  <si>
    <t>LS13596223020004</t>
  </si>
  <si>
    <t>3523021500047792</t>
  </si>
  <si>
    <t>2023-02-15 12:36</t>
  </si>
  <si>
    <t>15日9:05峡阳变10kV.Ⅰ段母线B相完全失地(A相电压为10.31,B相电压为0.27,C相电压为10.00,零序电压为100.92,)无选线信号。故障原因为：10kV照溪线127-4A杆海建畜牧#1配变B相避雷器雷击炸毁</t>
  </si>
  <si>
    <t>15日9:06南平监控邓清宇汇报：09：05峡阳变10kV.Ⅰ段母线B相完全失地（A相电压为10.31,B相电压为0.27,C相电压为10.00,零序电压为100.92,)。
15日查dms10kV照溪线107杆KY27R开关零序电流突增至4A，09:12联/配调陈固炜遥控操作_：10kV照溪线140A杆KY272开关由运行转热备用，于15日09:12控分成功接地信号存在
15日09:13联/配调陈固炜遥控操作_：10kV照溪线107杆KY27R开关由运行转热备用，于15日09:13控分成功接地信号消失，转告服务班张容、峡阳所张智宇。09:15峡阳所张智宇汇报10kV照溪线153A杆有1小时路程且和故障线路不同方向。
15日9:15 南平.峡阳变失地(南平.峡阳变/10kV.Ⅰ段母线A相电压为10.31,B相电压为0.27,C相电压为10.00,零序电压为100.92,)。即通知峡阳所张智宇故障区域在10kV照溪线107杆至140A杆间。09时54分巡视人张智宇、应燕金接受通知，开始巡线。
09:54配调查10kV照溪线140A杆KY272开关确处热备用（遥信正常，遥测为0）15日09:55 联/配调陈固炜令张智宇：10kV照溪线139-1杆G2761刀闸由合闸转分闸，15日10:03操作成功
15日10:03 联/配调陈固炜令张智宇：10kV照溪线127杆G2705刀闸由合闸转分闸，15日10:06操作成功
15日10:07 联/配调陈固炜令张智宇：10kV照溪线123-2-1杆K27D开关由运行转热备用，15日10:09操作成功
15日10:11联/配调陈固炜遥控操作_：10kV照溪线107杆KY27R开关由热备用转运行，于15日10:11控合成功，正常；
15日10:13联/配调陈固炜遥控操作_：10kV照溪线140A杆KY272开关由热备用转运行，于15日10:13控合失败
10:15 联/配调陈固炜令张智宇：10kV照溪线123-2-1杆K27D开关由热备用转运行，15日10:17操作成功，正常；
15日10:28 联/配调陈固炜令应燕金：10kV照溪线140A杆KY272开关由热备用转运行，15日10:29操作成功
15日11:52峡阳所伍世邦汇报：故障点为10kV照溪线127-4A杆海建畜牧#1配变B相避雷器雷击炸毁，现10kV照溪线127-4A杆海建畜牧#1配变处热备用（避雷器位于跌落式熔断器至配变之间），其余线路具备送电条件。于11:54经海建畜牧用户应建华确认以上汇报
15日11:56 联/配调陈固炜令伍世邦：10kV照溪线139-7杆K27E开关由运行转热备用，15日11:57操作成功
15日11:58 联/配调陈固炜令伍世邦：10kV照溪线139-1杆G2761刀闸由分闸转合闸，15日12:03操作成功
15日12:04 联/配调陈固炜令伍世邦：10kV照溪线139-7杆K27E开关由热备用转运行，15日12:05操作成功
15日12:28峡阳所伍世邦汇报：海建畜牧#2（室内）配变处空载运行，且经海建畜牧用户电工林依第确认以上汇报。12:31 联/配调陈固炜令张智宇：10kV照溪线127杆G2705刀闸由分闸转合闸，15日12:35操作成功。转告服务班张容</t>
  </si>
  <si>
    <t>10kV照溪线127-4A杆海建畜牧#1配变B相避雷器（用户产权）雷击炸毁。</t>
  </si>
  <si>
    <t>强化用户线路巡视运行工作。结合停电产权分界点安装三遥开关。</t>
  </si>
  <si>
    <t>10kV照溪线107杆至140A杆</t>
  </si>
  <si>
    <t>2023-02-15 09:13</t>
  </si>
  <si>
    <t>429033</t>
  </si>
  <si>
    <t>5C1904F6-765C-48E0-9318-A1946F0F0EF6</t>
  </si>
  <si>
    <t>GZ13535623020012</t>
  </si>
  <si>
    <t>3523021500018073</t>
  </si>
  <si>
    <t>2023-02-15 07:54</t>
  </si>
  <si>
    <t>2023-02-15 13:33</t>
  </si>
  <si>
    <t>2023-2-15日7:39  DMS研判：点头变10kV II段母线三相电压不平衡，选线10kV马冠线（故障原因：10kV马冠线#005杆B相断线）</t>
  </si>
  <si>
    <t>2023-2-15日7:39  DMS研判：点头变10kV II段母线三相电压不平衡，选线10kV马冠线，查DMS发现10kV马冠线#006杆前端断线。即通知抢修班组
15日08:03联/配调林翔令陈嵩：10kV马冠线003线路#015杆03015D65开关由运行转热备用 08：05操作完毕，操作正常
15日08:06 联/配调林翔令陈嵩：点头变10kV马冠线003开关由运行转热备用，08:07操作完毕，操作正常。
15日8:15 联/配调林翔令陈嵩：白琳变10kV翠郊线916开关由热
备用转运行，15日08:16操作成功
15日08:40  联/配调林翔收到现场项秉文汇报：巡视发现故障原因：10kV马冠线#005杆B相断线，申请将马冠线负荷转农电线
15日08:41 联/配调林翔令苏忠泉：10kV后梁支线#017杆03017D50开关由冷备用转运行，15日08:43操作成功
15日09:08 联/配调林翔令庄明峰：10kV九斗支线#04003040D10开关由运行转冷备用，15日09:08操作成功
15日09:09  联/配调林翔收到现场林辉汇报：申请翠郊线负荷转移棠园线供电
15日09:10 联/配调林翔令陈嵩：10kV长岗支线#014杆014开关由热备用转运行，15日09:10操作成功
15日09:10 联/配调林翔令陈嵩：白琳变10kV翠郊线916开关由运行转热备用，15日09:10操作成功
15日09:22  联/配调林翔收到现场苏忠泉汇报：申请将10kV马冠线003线路#015杆03015D65开关由热备用转冷备用
15日09:23 联/配调林翔令苏忠泉：10kV马冠线003线路#015杆03015D65开关由热备用转冷备用，15日09:24操作成功
15日09:40 联/配调苏昱令苏忠泉：10kV马冠线003线路#00103001D53开关由运行转冷备用，15日09:53操作成功
15日09:55 申请配电故障抢修单NO：PDQXD0000176，工作负责人：梁辉生
，工作内容：10kV马冠线#005杆断线抢修
15日10:08抢修许可：票号：PDQXD0000176，抢修负责人：梁辉生，抢修任务：10kV马冠线#005杆断线抢修
15日13:23抢修终结：票号：PDQXD0000176，抢修负责人：梁辉生，抢修任务：10kV马冠线#005杆断线抢修
送电票：NDDZ23020071，15日13:23开始执行，15日14时04分执行完毕。全线恢复送电</t>
  </si>
  <si>
    <t>故障点10kV马冠线#005杆至#006杆为大跨越档距376米，导线10kV马冠线#005杆B相大号侧防震锤安装时未包扎铝包带，长期受风偏震动致使导线与防震锤摩擦造成导线受损，转电时受大电流冲击造成受损导线发热断线。</t>
  </si>
  <si>
    <t>1. 对10kV马冠线开展故障后特巡
2.安排问题线路综合检修计划并实施。
3.提高人员查找缺陷及工程质量监督管控水平
4.马冠线长线路、配变超40台、用户超2000户，加快10kV点白Ⅱ回双回线路出线项目实施
5.加快10kV马冠线主干线导线截面积小、10kV后梁支线#001杆至#053杆导线小线径改造实施</t>
  </si>
  <si>
    <t>点头变电站10kV马冠线003线路</t>
  </si>
  <si>
    <t>2023-02-15 07:53</t>
  </si>
  <si>
    <t>2023-02-15 13:23</t>
  </si>
  <si>
    <t>13738295875</t>
  </si>
  <si>
    <t>5361</t>
  </si>
  <si>
    <t>2023-02-15 16:42</t>
  </si>
  <si>
    <t>e2e48392-2607-4756-9d92-4d88ac8c2c17</t>
  </si>
  <si>
    <t>E85A9564-AC6A-45FB-82B6-1B6A9CF43FA4</t>
  </si>
  <si>
    <t>LS13525223020005</t>
  </si>
  <si>
    <t>3523021500015336</t>
  </si>
  <si>
    <t>2023-02-15 07:40</t>
  </si>
  <si>
    <t>2023-02-15 09:15</t>
  </si>
  <si>
    <t>2月15日7:36围里变10kV围宸Ⅱ回917开关跳闸；故障原因：围里#10环网柜901开关绝缘柱击穿</t>
  </si>
  <si>
    <t>7:59安兜运维站姚俊毓报围里变10kV围宸Ⅱ回917开关零序Ⅰ段动作跳闸，故障相A相，电流396.3A，站内设备查无异常。
8:47安兜抢修陈建南报围里#10环网柜站内一二次设备查无异常，线路无故障指示器。
8:48下令陈建南操作：围里#10环网柜10kV进线901开关由运行转热备用，8：48操作毕
8:49围里变10kV围宸Ⅱ回917开关由热备用转运行（遥控），即跳闸（零序Ⅰ段动作，动作电流）
8:55下令姚俊毓围里变10kV围宸Ⅱ回917线路由热备用转冷备用，9:27操作毕
9:09陈建南汇报中央湾区#1开闭所10kVⅠ段母联900-Ⅰ开关备自投动作（湾区Ⅰ回911开关在热备用状态，Ⅰ段母联900-Ⅰ开关在运行状态）
9:11下令陈建南中央湾区#1开闭所10kV湾区Ⅰ回911开关由热备用转运行，9:13操作毕，送电正常（负荷转移）
9:20 姚俊毓汇报 围里变10kV围宸Ⅱ回917开关零序保护动作，电流426.9A，重合闸退出，现场一二次设备检查正常
9:30 下令陈建南围里#10环网柜10kV进线901线路由热备用转冷备用，围里#10环网柜10kV进线901线路由冷备用转检修，9:44操作完毕
9:47令吕骞：围里变10kV围宸Ⅱ回917线路由冷备用转检修，10:10操作毕（即通知：安兜突击队陈志乐）
13:01下令安兜抢修王玉坤：围里#10环网柜10kV备用四904线路由冷备用转检修，13:04操作完毕
15日13:39 申请配电故障抢修单NO：20201798，工作负责人：曾令君
，工作内容：围里变10kV围宸Ⅱ回917柜至围里#10环网柜10kV进线901柜电缆拆除、回抽；围里变10kV围宸Ⅱ回917柜至围里#10环网柜10kV备用四904柜电缆施工、试验及接线，安全措施：110kV围里变10kV围宸Ⅱ回917线路转检修、围里#10环网柜10kV进线901线路转检修、围里#10环网柜10kV备用四904线路转检修。
15日13:43抢修许可：票号：20201798，抢修负责人：曾令君，抢修任务：围里变10kV围宸Ⅱ回917柜至围里#10环网柜10kV进线901柜电缆拆除、回抽；围里变10kV围宸Ⅱ回917柜至围里#10环网柜10kV备用四904柜电缆施工、试验及接线，抢修安措：110kV围里变10kV围宸Ⅱ回917线路转检修、围里#10环网柜10kV进线901线路转检修、围里#10环网柜10kV备用四904线路转检修。
15日21:19抢修终结：票号：20201798，抢修负责人：曾令君，抢修任务：围里变10kV围宸Ⅱ回917柜至围里#10环网柜10kV进线901柜电缆拆除、回抽；围里变10kV围宸Ⅱ回917柜至围里#10环网柜10kV备用四904柜电缆施工、试验及接线，抢修安措：110kV围里变10kV围宸Ⅱ回917线路转检修、围里#10环网柜10kV进线901线路转检修、围里#10环网柜10kV备用四904线路转检修。（围里#10环网柜10kV进线901开关A相靠电缆头侧绝缘柱击穿，电缆正常,901电缆改接至904）（缺异动）
23:03送电指令票详见指令票NO：ZLP-XM-23020387</t>
  </si>
  <si>
    <t>围里变电站917 ,</t>
  </si>
  <si>
    <t>2023-02-15 07:39</t>
  </si>
  <si>
    <t>2023-02-16 00:00</t>
  </si>
  <si>
    <t>围里变电站917</t>
  </si>
  <si>
    <t>b58ef773-07dc-4cbc-bb3b-387e5d565eaf</t>
  </si>
  <si>
    <t>3C0532A6-CD8F-4631-81C2-DE8C0B969536</t>
  </si>
  <si>
    <t>GZ13555623020010</t>
  </si>
  <si>
    <t>3523021500011222</t>
  </si>
  <si>
    <t>2023-02-15 06:37</t>
  </si>
  <si>
    <t>2023-02-15 07:41</t>
  </si>
  <si>
    <t>2023年2月15日15日6:32IES700报：加坑变10kV玉埕线615开关过流I段动作，重合闸动作后加速度段动作，故障原因：10kV泉州市美的房地产开发有限公司台商投资区临时箱变烧毁</t>
  </si>
  <si>
    <t>15日6:32IES700报：加坑变10kV玉埕线615开关过流I段动作，重合闸动作后加速度段动作，县调许世兴通知东园所谢进铭，溪东运维站章喜首07时21分巡视人孙建明、吴振强、许永忠、谢进铭接受通知，开始巡线。
07:26溪东运维站章喜首向县调苏秋玲汇报：10kV玉埕线615开关过流I段动作跳闸，重合成功后加速动作跳闸，最大短路电流65.936A，开关及电缆头外观检查正常，信号已复归，具备送电条件。
15日7:30东园所孙建明汇报县调陈建平：10kV泉州市美的房地产开发有限公司台商投资区临时箱变烧毁，申请隔离10kV玉埕线615线路#3环网柜934开关
15日07:31 联/配调陈建平令孙建明：10kV玉埕线615线路#3环网柜（10kV泉州市美的房地产开发有限公司台商投资区临时箱变）
934线路由运行转冷备用，15日07:32操作成功
15日07:33 联/配调陈建平遥控：加坑变10kV玉埕线61
5开关由热备用转运行，15日07:34操作成功</t>
  </si>
  <si>
    <t>10kV泉州市美的房地产开发有限公司台商投资区临时箱变911进线柜击穿烧毁</t>
  </si>
  <si>
    <t>加坑变10kV玉埕线615线路</t>
  </si>
  <si>
    <t>2023-02-15 06:36</t>
  </si>
  <si>
    <t>2023-01-15 07:35</t>
  </si>
  <si>
    <t>2023-02-15 13:00</t>
  </si>
  <si>
    <t>加坑变10kV玉埕线615</t>
  </si>
  <si>
    <t>2023-02-15 17:08</t>
  </si>
  <si>
    <t>5DCEC415B2414974AF6A328B802C5E4AXL00</t>
  </si>
  <si>
    <t>1EE76217-550F-4349-9D55-B2E8792E8920</t>
  </si>
  <si>
    <t>GZ13596123020002</t>
  </si>
  <si>
    <t>3523021400135478</t>
  </si>
  <si>
    <t>2023-02-14 23:44</t>
  </si>
  <si>
    <t>2023-02-15 01:53</t>
  </si>
  <si>
    <t>2023年02月14日 23:38 同心变10kV兴业Ⅰ路917开关跳闸于过流Ⅱ段保护，大电流闭锁重合闸；故障原因：10kV兴业Ⅰ路#001杆G225刀闸出线引线烧断</t>
  </si>
  <si>
    <t>2023年02月14日 23:39 联调监控张燕汇报： 23:38同心变10kV兴业Ⅰ路917开关跳闸于过流Ⅱ段保护，大电流闭锁重合闸，转告马站运维站周金华、配电运维班叶维，配抢吴宴
2023年02月15日1:32 配电运维班叶维汇报：巡视发现10kV兴业Ⅰ路#001杆G225刀闸出线引线烧断，政农食品公变有限公司#01箱变用户、石政山海配电室用户均反映内部变压器停电前有异响，待用户检查后申请送电，10kV兴业Ⅰ路#006杆后端线路巡视无异常，具备送电条件，申请10kV兴业Ⅰ路#006杆之后用户转10kV工业Ⅱ路供电
15日01:33 联/配调张旺令配电抢修班张毅军：10kV兴业Ⅰ路#006杆K093开关由运行转冷备用，15日01:35操作成功
15日01:39 联/配调张旺遥控操作：10kV工业Ⅱ路#032杆KY177开关由热备用转运行，查遥信遥测确已变化，15日01:40操作成功，转告配抢吴宴
01:41配电运维班叶维汇报：10kV兴业Ⅰ路#001杆G225刀闸出线引线烧断需等带电班提交带电票抢修</t>
  </si>
  <si>
    <t>10kV兴业Ⅰ路#001杆G225刀闸出线跳线太短，长期超应力运行导致断线</t>
  </si>
  <si>
    <t>同心变10kV兴业Ⅰ路</t>
  </si>
  <si>
    <t>2023-02-14 23:41</t>
  </si>
  <si>
    <t>2023-02-15 10:23</t>
  </si>
  <si>
    <t>2023-02-15 06:00</t>
  </si>
  <si>
    <t>同心变10kV兴业Ⅰ路917线路</t>
  </si>
  <si>
    <t>2023-02-15 12:27</t>
  </si>
  <si>
    <t>5A89F1A7-CEA2-4C91-9C40-D58A039AFA07</t>
  </si>
  <si>
    <t>GZ13555723020014</t>
  </si>
  <si>
    <t>3523021400125469</t>
  </si>
  <si>
    <t>2023-02-14 18:45</t>
  </si>
  <si>
    <t>2023-02-14 20:13</t>
  </si>
  <si>
    <t>2023.02.14  18:43 DMS弹窗：10kV科阳674线中山支线#009杆K014开关跳闸，故障原因为：10kV科阳674线中山支线#009-11-1甲杆中山村M0242配变C相熔丝熔断。</t>
  </si>
  <si>
    <t>14日18:46 科阳674线中山支线#001至科阳674线中山支线#002故障指示器过流动作；科阳674线中山支线#001至科阳674线中山支线#002故障指示器过流动作； 即通知抢修班组巡视跳闸点科阳674线中山支线#009杆K014开关及其之后的设备，重点关注科阳674线中山支线#001甲之后区域。18时53分巡视人林璞莹接受通知，开始巡线。
14日19:15 尚卿所林璞莹汇报调度黄志坚：10kV科阳674线中山支线#009-11-1甲杆中山村M0242配变C相跌落式熔断器掉落，联/配调黄志坚令林璞莹：10kV科阳674线中山支线#009-11-1甲杆中山村M0242配变由运行转冷备用，14日19:16操作成功
14日19:16  联/配调黄志坚收到现场林璞莹汇报：现场确认跳闸开关为：科阳674线中山支线#009杆K014开关；保护动作：无保护
14日19:18 尚卿所林璞莹汇报调度黄志坚：10kV科阳674线中山支线#009杆K014开关在热备用，经现场巡视，未发现异常，申请试送，联/配调黄志坚令林璞莹：10kV科阳674线中山支线#009杆K014开关由热备用转运行，14日19:24操作成功
14日19:54 尚卿所林璞莹汇报调度黄志坚：10kV科阳674线中山支线#009-11-1甲杆中山村M0242配变C相熔丝已更换完毕，具备送电条件，联/配调黄志坚令林璞莹：10kV科阳674线中山支线#009-11-1甲杆中山村M0242配变由冷备用转运行，14日20:03操作成功</t>
  </si>
  <si>
    <t>运行年限久，设备老化</t>
  </si>
  <si>
    <t>尚卿变10kV科阳674线中山支线#009杆K014开关</t>
  </si>
  <si>
    <t>2023-02-14 18:44</t>
  </si>
  <si>
    <t>2023-02-15 01:00</t>
  </si>
  <si>
    <t>2023-02-17 09:40</t>
  </si>
  <si>
    <t>CCB98B88-191B-4F23-B2AA-9C158AACA65B</t>
  </si>
  <si>
    <t>LS135223020018</t>
  </si>
  <si>
    <t>3523021400088734</t>
  </si>
  <si>
    <t>2023-02-14 14:48</t>
  </si>
  <si>
    <t>2023-02-14 15:56</t>
  </si>
  <si>
    <t>14日10:00运维二班杨一波报五缘湾钟海#3环网柜10kV母线PT熔丝断，需紧急处理;故障原因：熔丝不匹配</t>
  </si>
  <si>
    <t>15:05执行停电ZLP-XM-23020344
14日14:56 申请配电故障抢修单NO：20230079，工作负责人：蔡晓东
，工作内容：_五缘湾钟海#3环网柜10kVPT故障抢修，安全措施：_五缘湾钟海#2环网柜10kV二三联络903线路转冷备用；五缘湾钟海#3环网柜10kV钟海三变911、钟海四变913、备用一六916、备用一四914、备用一五915、二三联络912线路转检修。
14日15:06抢修许可：票号：20230079，抢修负责人：蔡晓东，抢修任务：_五缘湾钟海#3环网柜10kVPT故障抢修，抢修安措：_五缘湾钟海#2环网柜10kV二三联络903线路转冷备用；五缘湾钟海#3环网柜10kV钟海三变911、钟海四变913、备用一六916、备用一四914、备用一五915、二三联络912线路转检修。
14日15:31抢修终结：票号：20230079，抢修负责人：蔡晓东，抢修任务：_五缘湾钟海#3环网柜10kVPT故障抢修，抢修安措：_五缘湾钟海#2环网柜10kV二三联络903线路转冷备用；五缘湾钟海#3环网柜10kV钟海三变911、钟海四变913、备用一六916、备用一四914、备用一五915、二三联络912线路转检修。
15:52送电指令票详见指令票NO：ZLP-XM-23020345</t>
  </si>
  <si>
    <t>钟宅变电站911 , 五缘湾钟海#2环网柜二三联络903负荷开关</t>
  </si>
  <si>
    <t>2023-02-14 17:00</t>
  </si>
  <si>
    <t>13DKX-35089</t>
  </si>
  <si>
    <t>48730E37-913F-4A94-A3F1-765C00FF01E6</t>
  </si>
  <si>
    <t>LS1354515423020012</t>
  </si>
  <si>
    <t>3523021400042532</t>
  </si>
  <si>
    <t>2023-02-14 09:40</t>
  </si>
  <si>
    <t>2023-02-14 09:53</t>
  </si>
  <si>
    <t>14日9:38 DMS系统研判：张镇变10kV西洙线911线路张镇安置房配电室张镇安置房次分支线901开关跳闸。故障原因：更换终端采集器，现场实际未停电。</t>
  </si>
  <si>
    <t>14日9:38 DMS系统研判：张镇变10kV西洙线911线路张镇安置房配电室张镇安置房次分支线901开关跳闸，即通知抢修班组巡视跳闸点10kV张镇安置房配电室张镇安置房次分支线901开关及其之后的设备。09时47分巡视人余建锋接受通知，开始巡线。
14日09:50  联/配调陈冠珠收到现场余建锋汇报：10kV张镇安置房配电室张镇安置房次分支线901开关实际未跳闸；故障原因：更换终端采集器</t>
  </si>
  <si>
    <t>张镇安置房配电室10kV西洙线911线路张镇安置房配电室张镇安置房次分支线901开关</t>
  </si>
  <si>
    <t>2023-02-14 11:00</t>
  </si>
  <si>
    <t>西洙线911线路</t>
  </si>
  <si>
    <t>11D0D0AC-CCD3-4CA7-B02B-C937EF09CBB3</t>
  </si>
  <si>
    <t>GZ13575623020017</t>
  </si>
  <si>
    <t>3523021400013634</t>
  </si>
  <si>
    <t>2023-02-14 03:59</t>
  </si>
  <si>
    <t>2023-02-14 10:31</t>
  </si>
  <si>
    <t>2月14日，DMS研判：10kV沈坑线#028 杆后面区域，10kV百花支线#003前面区域，发生缺相；影响配变3个；故障原因：10kV朋口百花支线#002杆G282刀闸引线断线</t>
  </si>
  <si>
    <t>故障通知巡视跳闸点10kV沈坑线#022杆G509刀闸及其之后的设备，重点关注10kV沈坑线#028至10kV百花支线#003之间区域。04时39分巡视人林文发、项和章接受通知，开始巡线。
14日08:54  联/配调赖茂淮收到现场林文发汇报：现场确认跳闸开关为：10kV沈坑线#022杆G509刀闸；保护动作：；
隔离设备：10kV朋口百花支线#002杆K214开关；
故障原因：配网设备故障；故障现象：10kV朋口百花支线#002杆G282刀闸架空类隔离刀闸引线断线；
故障点：10kV朋口百花支线#002杆G282刀闸
14日09:00 联/配调林秀丽令林文发：10kV朋口百花支线#002杆K214开关由运行转冷备用，14日09:29操作成功
14日09:44 申请配电故障抢修单NO：SG-LC-PD-2023011，工作负责人：黄敏林
，工作内容：10kV朋口百花支线#002杆G282刀闸架空类隔离刀闸引线断线（抢修），安全措施：断开10kV朋口百花支线#002杆K214开关。
14日09:46抢修许可：票号：SG-LC-PD-2023011，抢修负责人：黄敏林，抢修任务：10kV朋口百花支线#002杆G282刀闸架空类隔离刀闸引线断线（抢修），抢修安措：断开10kV朋口百花支线#002杆K214开关。
14日10:15抢修终结：票号：SG-LC-PD-2023011，抢修负责人：黄敏林，抢修任务：10kV朋口百花支线#002杆G282刀闸架空类隔离刀闸引线断线（抢修），抢修安措：断开10kV朋口百花支线#002杆K214开关。
送电票：LC-ZLP-202302106，14日10:18开始执行，14日10时29分执行完毕。</t>
  </si>
  <si>
    <t>10kV朋口百花支线#002杆G282刀闸铜铝鼻子断裂引起10kV朋口百花支线#002杆后段缺相</t>
  </si>
  <si>
    <t>加强线路巡视发现有铜铝鼻子的设备列入计划进行消缺整改</t>
  </si>
  <si>
    <t>朋口变10kV沈坑线967线路沈坑线#022杆G509刀闸</t>
  </si>
  <si>
    <t>2023-02-14 03:58</t>
  </si>
  <si>
    <t>2023-02-14 10:29</t>
  </si>
  <si>
    <t>2023-02-14 12:00</t>
  </si>
  <si>
    <t>2023-02-14 11:28</t>
  </si>
  <si>
    <t>71A9A046-46CB-43AA-9FAB-9688BA170ABC</t>
  </si>
  <si>
    <t>GZ13566123020003</t>
  </si>
  <si>
    <t>3523021400013081</t>
  </si>
  <si>
    <t>2023-02-14 03:24</t>
  </si>
  <si>
    <t>14日2:55 大洲变10kVⅢ段母线B相完全失地(A相电压为9.10,B相电压为1.27,C相电压为9.96,零序电压为0.00)失地选线为10kV大樟Ⅱ回933，选线正确。故障原因为：</t>
  </si>
  <si>
    <t>14日2:55 大洲变10kVⅢ段母线B相完全失地(A相电压为9.10,B相电压为1.27,C相电压为9.96,零序电压为0.00)失地选线为10kV大樟Ⅱ回933，选线正确。试拉10kV大樟Ⅱ回933开关，失地消失。即通知抢修班组组织巡线
14日03:00联/配调陈祖琨【顺控】遥控操作_：10kV大樟Ⅱ回#31杆K5158开关由运行转热备用，于14日03:00控分成功，失地未消失
14日03:01联/配调陈祖琨【顺控】遥控操作_：10kV大樟Ⅱ回#23杆K5063开关由运行转热备用，于14日03:01控分成功，失地未消失
14日03:01联/配调陈祖琨【顺控】遥控操作_：大洲变10kV大樟Ⅱ回933开关由运行转热备用，于14日03:01控分成功接地信号消失
14日03:05经长泰县调杨腾同意转电
14日03:06联/配调陈祖琨遥控操作_：10kV洋坨口支线#19杆K5086开关由热备用转运行，于14日03:06控合成功，电压正常
14日03:09联/配调陈祖琨遥控操作_：10kV大樟Ⅱ回#31杆K5158开关由热备用转运行，于14日03:09控合成功，电压正常
14日03:10 DMS研判：10kV大樟Ⅱ回#56杆K5085开关跳闸
14日03:11联/配调黄星星遥控操作_：10kV洋坨口支线#19杆K5086开关由运行转热备用，于14日03:11控分成功
14日3:24 大洲变10kVⅢ段母线B相完全失地(A相电压为9.10,B相电压为1.27,C相电压为9.96,零序电压为0.00)失地选线为10kV大樟Ⅱ回933，选线正确。试拉10kV大樟Ⅱ回933开关，失地消失。即通知抢修班组巡视，并告知线路在热备用状态03时44分巡视人陈江河、郭荣和、邹跃强接受通知，开始巡线。04时26分巡视人王朝来、邹辉杰、郭永福、陈志坚接受通知，开始巡线。
14日04:25  联/配调汤腾凯收到现场陈江河汇报：10kV大樟Ⅱ回#23杆后端线路巡视无异常，10kV大樟Ⅱ回#56杆K5085开关现场无跳闸，确在合位，申请转电
14日04:33经长泰县调杨腾同意转电
14日04:34联/配调汤腾凯遥控操作_：10kv大樟Ⅱ回#31杆K5158开关由运行转热备用，于14日04:34控分成功
14日04:35联/配调汤腾凯遥控操作_：10kV洋坨口支线#19杆K5086开关由热备用转运行，于14日04:35控合成功，线路运行正常</t>
  </si>
  <si>
    <t>加强设备巡视及测温</t>
  </si>
  <si>
    <t>大洲变10kV大樟Ⅱ回933线路</t>
  </si>
  <si>
    <t>2023-02-14 03:20</t>
  </si>
  <si>
    <t>2023-02-14 10:00</t>
  </si>
  <si>
    <t>2023-02-15 11:15</t>
  </si>
  <si>
    <t>AF54B6F6-C390-49C7-9C2A-E76854480430</t>
  </si>
  <si>
    <t>GZ13565223020003</t>
  </si>
  <si>
    <t>3523021300219521</t>
  </si>
  <si>
    <t>2023-02-13 22:29</t>
  </si>
  <si>
    <t>2023-02-14 01:33</t>
  </si>
  <si>
    <t>13日22:25 10kV坑内支线#001杆G-cd1714刀闸发生缺相；故障原因为：10kV坑内支线#015杆K-cd1765开关往负荷侧A相抛线断线</t>
  </si>
  <si>
    <t>13日22:25 DMS系统研判：10kV坑内支线#001杆G-cd1714刀闸发生缺相，即通知陈岱所陈春敏22时46分巡视跳闸点10kV坑内支线#001杆G-cd1714刀闸及其之后的设备，重点关注10kV坑内支线#015杆至10kV下曾塑料支线#1杆之间区域。巡视人陈春敏、陈文海、陈溪发、陈秋敏、施群平、陈民生接受通知，开始巡线。
13日23:00  联/配调方溢森收到现场陈春敏汇报：经巡视，发现10kV坑内支线#015杆K-cd1765开关往负荷侧A相抛线断线，申请开关转冷备用。
13日23:05 联/配调低压方溢森令陈春敏：10kV坑内支线#015杆K-cd1765开关由运行转冷备用，13日23:34操作成功
13日23:45 申请配电故障抢修单NO：2300267，工作负责人：陈春敏，工作内容：10kV坑内支线#15杆更换G-cd1765刀闸引线，安全措施：10kV坑内支线#001杆G-cd1714开关转冷备用。
13日23:46 联/配调低压方溢森令陈春敏：10kV坑内支线#001杆K-cd1714开关由运行转冷备用，14日00:09操作成功
14日 00:13抢修许可票号：2300267,抢修负责人：陈春敏,抢修任务：10kV坑内支线#15杆更换G-cd1765刀闸引线,抢修安措:10kV坑内支线#001杆G-cd1714开关转冷备用。
14日 01:09抢修终结票号：2300267,抢修负责人：陈春敏,抢修任务：10kV坑内支线#15杆更换G-cd1765刀闸引线
送电票：ZZYX23020043，14日01:09开始执行，14日01时33分执行完毕。</t>
  </si>
  <si>
    <t>13日22:25 10kV坑内支线#001杆G-cd1714刀闸发生缺相；巡视10kV坑内支线#001杆G-cd1714刀闸及其之后的设备，经巡视，发现10kV坑内支线#015杆K-cd1765开关往负荷侧A相抛线断线，故障原因为：10kV坑内支线#015杆K-cd1765开关往负荷侧A相抛线断线。</t>
  </si>
  <si>
    <t>办理配电故障抢修单NO：2300267，10kV坑内支线#15杆更换G-cd1765刀闸引线。</t>
  </si>
  <si>
    <t>10kV坑内支线#001杆G-cd1714刀闸</t>
  </si>
  <si>
    <t>2023-02-14 01:38</t>
  </si>
  <si>
    <t>2023-02-14 03:00</t>
  </si>
  <si>
    <t>2023-02-14 09:05</t>
  </si>
  <si>
    <t>93d8bbf0-0865-4097-966e-7e5693a95894</t>
  </si>
  <si>
    <t>89862256-396D-4ABA-A098-E9EC11C7EE23</t>
  </si>
  <si>
    <t>GZ13516423020017</t>
  </si>
  <si>
    <t>3523021300207514</t>
  </si>
  <si>
    <t>2023-02-13 21:23</t>
  </si>
  <si>
    <t>2023-02-14 01:30</t>
  </si>
  <si>
    <t>02月13日 20:21 兰圃变10kVⅡ段母线B相失地（A相：9.76kV，B相：0.54kV，C相：10.11kV），失地选线为兰圃变10kV五虎线626线路接地, 21：19将10kV泮洋线10-1801-26枕峰村开关转热备用后，失地消失。故障原因：1、10kV泮洋线10-1801-26支7甲B相刀闸上端引流线打火断线，2、10kV泮洋线10-1801-26支7甲枕峰村委二用户内部故障，故障隔离后，主线路于01:32恢复送电。</t>
  </si>
  <si>
    <t>02月13日 20:21 兰圃变10kVⅡ段母线B相失地（A相：9.76kV，B相：0.54kV，C相：10.11kV），失地选线为兰圃变10kV五虎线626线路接地, 通知巡线。
13日20:26 联/配调郑萍1通知鄢汉勇：兰圃变10kVⅡ段母线B相失地（A相：9.76kV，B相：0.54kV，C相：10.11kV），失地选线为兰圃变10kV五虎线626线路接地。
13日20:28 联/配调郑萍1通知李国建：兰圃变10kVⅡ段母线B相失地（A相：9.76kV，B相：0.54kV，C相：10.11kV），失地选线为兰圃变10kV五虎线626线路接地，令其检查母线及母线上设备。
13日20:46 联/配调郑萍1通知鄢汉勇：经查看系统，10kV泮洋线10-1801-26支7甲枕峰村委二用户缺相，即令其现场检查确认。
21：00询问尚干供电所林清俤还要多久到达现场，其回复还需20分钟左右。
13日21:04联/配调郑萍1遥控操作_：福州.兰圃变/10kV.五虎线626开关由运行转热备用于13日21:04控分成功接地信号存在
13日21:05 联/配调郑萍1令刘沁鸣:福州.兰圃变/10kV.五虎线626开关由热备用转运行，13日21:06操作成功
13日21:10  联/配调郑萍1收到现场林清俤汇报：经初步查看，10kV泮洋线10-1801-26支7甲B相刀闸处有打火现象。
13日21:16 联/配调郑萍1令林清俤:10kV泮洋线10-1801-26枕峰村柱上开关由运行转热备用13日21:19执行完毕（失地消失）
13日20:21 福州.兰圃变/10kV.Ⅱ段母线A相电压为9.76,B相电压为0.54,C相电压为10.11,零序电压为96.34,)失地选线为福州.兰圃变/10kV.公用信号/#2消弧线圈.10kV五虎线626线路接地(软报文), 即通知【xxx】巡视跳闸点10kV泮洋线10-1801-26枕峰村开关，及其之后的设备。_00时31分巡视人林清俤 接受通知，开始巡线。_即通知林清俤
13日21:47  联/配调郑萍1收到现场林清俤汇报：经检查确认故障原因是10kV泮洋线10-1801-26支7甲B相刀闸上端引流线打火断线
13日23:08 联/配调林妍1令林清俤:10kV泮洋线10-1801-26枕峰村柱上开关由热备用转冷备用，13日23:18操作成功
13日23:46 申请配电故障抢修单NO：FZ-MH-QXD-0000674，工作负责人：林清俤，工作内容：10kV泮洋线10-1801-26支7甲刀闸上端引流线打火、断线、更换刀闸，安全措施：10kV泮洋线10-1801-26枕峰村开关转冷备用。
13日23:48抢修许可：票号：FZ-MH-QXD-0000674，抢修负责人：林清俤，工作内容：10kV泮洋线10-1801-26支7甲刀闸上端引流线打火、断线、更换刀闸，安全措施：10kV泮洋线10-1801-26枕峰村开关转冷备用。
14日01:15 收到现场鄢汉勇汇报：10kV泮洋线10-1801-26支7甲B相刀闸上端引流线打火断线，怀疑是枕峰村委二用户内部故障引起，更换后的刀闸暂不送电，对用户进行协助查找故障和试验后再送电。
14日01:22抢修终结：票号：FZ-MH-QXD-0000674，抢修负责人：林清俤，工作内容：10kV泮洋线10-1801-26支7甲刀闸上端引流线打火、断线、更换刀闸，安全措施：10kV泮洋线10-1801-26枕峰村开关转冷备用。
14日01:32 恢复主线送电，详见指令票闽侯2023020123#
14日08:15 通知营销部张凯铭：疑似10kV泮洋线10-1801-26支7甲枕峰村委二用户内部故障，现分界刀闸处分闸，做好送电前的验收工作
14日08:50  联/配调郑萍1收到现场林清俤汇报：保护动作：
送电成功，结束流程</t>
  </si>
  <si>
    <t>1、10kV泮洋线10-1801-26支7甲B相刀闸上端引流线打火断线，2、10kV泮洋线10-1801-26支7甲枕峰村委二用户内部故障，故障隔离后，主线路于01:32恢复送电。</t>
  </si>
  <si>
    <t>1、更换引流线，隔离故障点，主线恢复供电；2、加强线路巡视、及时消缺；3、客户试验合格后方可复电。</t>
  </si>
  <si>
    <t>兰圃变10kV泮洋线623线路</t>
  </si>
  <si>
    <t>2023-02-13 21:20</t>
  </si>
  <si>
    <t>2023-02-14 01:35</t>
  </si>
  <si>
    <t>兰圃变10kV泮洋线623</t>
  </si>
  <si>
    <t>2023-02-14 11:33</t>
  </si>
  <si>
    <t>36226EBB-19C2-4CA5-8532-A462F0F05169</t>
  </si>
  <si>
    <t>GZ13565823020003</t>
  </si>
  <si>
    <t>3523021300202360</t>
  </si>
  <si>
    <t>2023-02-13 20:03</t>
  </si>
  <si>
    <t>2023年2月13日20:1 10kV前溪线#44杆Z-Hq10开关过流Ⅰ段保护动作跳闸；故障原因为：</t>
  </si>
  <si>
    <t>13日20:3 DMS系统研判：10kV前溪线#44杆Z-Hq10开关过流Ⅰ段保护动作跳闸； 即通知山城所庄泽琛巡视跳闸点10kV前溪线#44杆Z-Hq10开关及其之后的设备，重点关注10kV前溪线#44杆Z-Hq10开关之后区域。20时08分巡视人庄泽琛、刘彭灵接受通知，开始巡线。</t>
  </si>
  <si>
    <t>异物引起10kV前溪线#44杆Z-Hq10开关短路跳闸</t>
  </si>
  <si>
    <t>丰田变10kV前溪线#44杆Z-Hq10开关</t>
  </si>
  <si>
    <t>2023-02-13 20:02</t>
  </si>
  <si>
    <t>2023-02-15 10:51</t>
  </si>
  <si>
    <t>1CE1D745-4676-4B5D-82CA-9A844C7F252B</t>
  </si>
  <si>
    <t>GZ13596023020003</t>
  </si>
  <si>
    <t>3523021300199517</t>
  </si>
  <si>
    <t>2023-02-13 19:53</t>
  </si>
  <si>
    <t>2023-02-13 21:27</t>
  </si>
  <si>
    <t>2023年2月13日19:44 茶平变10kVⅡ段母线C相失地(A相电压为10.17kV,B相电压为10.47kV,C相电压为0.79kV,零序电压为101.51V,)故障原因：1.10kV刘屯线009杆K35开关引线至悬瓶段接线端子烧毁 2.10kV湛卢线028杆悬瓶扎线脱落搭在横杆上</t>
  </si>
  <si>
    <t>13日19:45联调监控吴钊润汇报：19：44 茶平变10kVⅡ段母线C相失地（A相电压为10.17kV,B相电压为10.47kV,C相电压为0.79kV,零序电压为101.51V)。即通知茶平供电所陆海
13日19:46 查DMS系统：茶平变10kV湛卢线962开关零序电流突变为4.8A。
13日19:47联/配调吴贵宾遥控操作：10kV湛卢线030杆KY60开关由运行转热备用，于13日19:47控分成功接地信号存在
13日19:49联/配调吴贵宾遥控操作：茶平变10kV湛卢线962开关由运行转热备用，于13日19:49控分成功接地信号消失，转告茶平供电所陆海，转告配抢陈颖
13日19:50 查看10kV刘屯线037杆KY61开关离线，发起缺陷流程，转告茶平供电所陆海
13日20：04 令茶平供电所陆海：10kV刘屯线037杆KY61开关由热备用转运行，于20:11执行完毕，转告配抢陈颖
20:15茶平供电所陆海汇报：巡视发现10kV湛卢线028杆悬瓶扎线脱落搭在横杆上，申请10kV湛卢线012杆G2002刀闸由合闸转分闸
20:16令茶平供电所陆海：查10kV湛卢线030杆KY60开关确处热备用，10kV湛卢线012杆G2002刀闸由合闸转分闸，于20:19执行完毕
20:20联/配调吴贵宾遥控操作：茶平变10kV湛卢线962开关由热备用转运行，于20：20执行完毕，查遥信遥测确已变化，失地告警，转告茶平供电所陆海
20:21联/配调吴贵宾遥控操作：茶平变10kV湛卢线962开关由运行转热备用，于13日19:49控分成功，查遥信遥测确已变化，接地信号消失
20:59茶平供电所陆海汇报：巡视发现10kV刘屯线009杆K35开关引线至悬瓶段接线端子烧毁
21:03令茶平供电所陆海：查10kV刘屯线009杆K35开关确处冷备用，10kV湛卢线大洋支线02杆G91刀闸由合闸转分闸，于21:06执行完毕
21:07联/配调吴贵宾遥控操作：茶平变10kV湛卢线962开关由热备用转运行，查遥信遥测确已变化，送电正常，转告配抢陈颖</t>
  </si>
  <si>
    <t>1.10kV刘屯线009杆K35开关引线至悬瓶段接线端子烧毁</t>
  </si>
  <si>
    <t>10kV湛卢线962</t>
  </si>
  <si>
    <t>2023-02-14 11:43</t>
  </si>
  <si>
    <t>2023-02-14 02:00</t>
  </si>
  <si>
    <t>282575</t>
  </si>
  <si>
    <t>配网带电班</t>
  </si>
  <si>
    <t>2023-02-14 17:25</t>
  </si>
  <si>
    <t>90184DF9-37AC-4BA1-A250-D95E6E8D1DAE</t>
  </si>
  <si>
    <t>LS1351515623020004</t>
  </si>
  <si>
    <t>3523021300142464</t>
  </si>
  <si>
    <t>2023-02-13 15:13</t>
  </si>
  <si>
    <t>2023年02月13日
14：43监控汇报：新店变/10kV.Ⅰ段母线异常（10.8，1.8，9），选线新店变611（选线正确）。故障原因：10kV过溪22.149.11杆顶部分倒杆。隔离故障点后部分负荷于15：33转至福飞变632供电.
（原断点：新店村环网10kV古城901开关）
停电信息更新失败，重新发布一条停电信息，LS1351515623020005#</t>
  </si>
  <si>
    <t>2023年02月13日
14：43监控汇报：新店变/10kV.Ⅰ段母线异常（10.8，1.8，9），选线新店变611.即通知指挥长，凤坂运维，晋抢
13日14:43 福州.新店变/10kV.Ⅰ段母线A相电压为10.81,B相电压为1.96,C相电压为8.97,零序电压为0.00,)失地选线为福州.新店变/10kV.公用信号/#1消弧线圈.南平线611线路接地(软报文), 
14：49监控汇报：新店变/10kV.南平线611开关过流II段动作，重合成功，失地仍在。
查看DMS从后往前拉策略
13日14:56 联/配调蔡景伟令蔡景伟:崇安佳园1#楼2#环网10kV健康912开关由运行转热备用，13日14:56操作成功，失地仍在
13日14:57 联/配调蔡景伟令蔡景伟:新店村环网10kV古城901开关由热备用转运行，13日15:00执行失败，遥控失败，即通知晋抢林秉强
停电信息发布
13日14:43 福州.新店变/10kV.Ⅰ段母线A相电压为10.81,B相电压为1.96,C相电压为8.97,零序电压为0.00,)失地选线为福州.新店变/10kV.公用信号/#1消弧线圈.南平线611线路接地(软报文), 即通知【xxx】巡视跳闸点福州.新店变/10kV.南平线611开关，及其之后的设备。
13日15:16 联/配调蔡景伟令蔡景伟:过溪22.149.8丙过溪（一）柱上开关由运行转热备用，13日15:20操作成功，失地仍在
13日15:20 联/配调蔡景伟令蔡景伟:过溪22.149.12过溪（二）柱上开关由运行转热备用，13日15:21操作成功，失地仍在
13日15:23 联/配调蔡景伟令叶前铖:福州.新店变/10kV.南平线611开关由运行转热备用，13日15:28操作成功，失地消失，母线电压恢复正常
15：23南门运维叶前铖汇报：14：49新店变/10kV.南平线611开关过流II段动作，重合成功，故障电流10.46A，现场一二次设备检查正常
13日15:22 联/配调蔡景伟令吴永智:新店村环网10kV古城901开关由热备用转运行，13日15:23操作成功，正常
13日15:32 联/配调蔡景伟令吴永智:崇安佳园1#楼2#环网10kV健康912开关由热备用转运行，13日15:33操作成功，正常
15：58晋抢吴永智：主干线巡视无异常，申请隔离分支试送
13日15:59 联/配调蔡景伟令吴永智:过溪22.150.3过溪柱上开关由运行转热备用，13日16:43操作成功
16：27晋抢吴永智汇报：发现10kV过溪22.149.11杆顶部分倒杆。杆在山上，不好运送，要抢修长时间。维护班方案是先解除过溪22.150.3引线，前端送电。解除过溪22.150.12引线，带电车接入。
13日16:45 联/配调蔡景伟令吴永智:过溪22.150.3过溪柱上开关由热备用转冷备用并挂牌，13日17:29操作成功
13日16:45 联/配调蔡景伟令吴永智:10kV过溪22.149.10刀闸由合上转断开并挂牌，13日17:29操作成功
13日16:50 联/配调蔡景伟令吴永智:过溪22.149.12过溪（二）柱上开关由热备用转冷备用并挂牌，13日17:29操作成功
13日16:47 联/配调蔡景伟令叶前铖:福州.新店变/10kV.南平线611开关由热备用转冷备用，13日17:01操作成功
13日17:34 联/配调蔡景伟令林秉强:过溪22.149.8丙过溪（一）柱上开关由热备用转运行，13日17:40操作成功
13日18:13 申请配电故障抢修单NO：FZ-BB-PQ-2023-0151，工作负责人：朱康杰
，工作内容：在10kV过溪22.150.3向过溪22.150.2侧，进行解除引流线。，安全措施：
新店变 10kV南平线611开关转冷备用
10kV过溪22.150.3 过溪柱上开关转冷备用
10kV过溪22.149.10 高压刀闸
10kV过溪22.149.12 过溪（二）柱上开关转冷备用。
13日18:14抢修许可：票号：FZ-BB-PQ-2023-0151，抢修负责人：朱康杰，抢修任务：在10kV过溪22.150.3向过溪22.150.2侧，进行解除引流线。，抢修安措：新店变 10kV南平线611开关转冷备用
10kV过溪22.150.3 过溪柱上开关转冷备用
10kV过溪22.149.10 高压刀闸
10kV过溪22.149.12 过溪（二）柱上开关转冷备用。</t>
  </si>
  <si>
    <t>10kV过溪22.149.11杆顶断裂故障</t>
  </si>
  <si>
    <t>新店变611南平线路</t>
  </si>
  <si>
    <t>2023-02-13 15:11</t>
  </si>
  <si>
    <t>2023-02-14 03:11</t>
  </si>
  <si>
    <t>2023-02-13 22:00</t>
  </si>
  <si>
    <t>82E29476-A566-45F7-8D7A-B41D1CDA3E47</t>
  </si>
  <si>
    <t>GZ13565723020011</t>
  </si>
  <si>
    <t>3523021300122668</t>
  </si>
  <si>
    <t>2023-02-13 13:41</t>
  </si>
  <si>
    <t>2023-02-13 22:21</t>
  </si>
  <si>
    <t>13日13:40 10kV文洋线#04+1杆Z-1098开关跳闸，故障原因为：10kV文洋线#29-1A杆文洋村大乾配变互感器击穿短路</t>
  </si>
  <si>
    <t>13日13:41  即通知抢修班组巡视跳闸点10kV文洋线#04+1杆Z-1098开关及其之后的设备。通知石鸡母电站、山前二级电站停机解列。13时47分巡视人林建龙、陈宗元接受通知，开始巡线。
13日14:18  联/配调林雅仪收到现场林建龙汇报：现场确认10kV文洋线#04+1杆Z-1098开关在热备用状态，10kV下塘支线#01杆Z-1301开关在运行状态，因配变互感器击穿短路现场紧急将10kV文洋线#29-1A杆文洋村大乾配变转冷备用，申请试送10kV文洋线#04+1杆Z-1098开关
13日14:22 联/配调林雅仪令林建龙：10kV文洋线#04+1杆Z-1098开关由热备用转运行，13日14:25操作成功，通知石鸡母电站、山前二级电站可以并网发电
13日18:44 申请配电故障抢修单NO：PHGD-0690-1，工作负责人：林源盛，工作内容：10kV文洋线#29-1A杆文洋村大乾配变更换变压器，安全措施：10kV文洋线#29-1A杆文洋村大乾配变高压跌落式熔断器及杆上刀闸。
13日 18:45抢修许可票号：PHGD-0690-1,抢修负责人：林源盛,抢修任务：10kV文洋线#29-1A杆文洋村大乾配变更换变压器,抢修安措:10kV文洋线#29-1A杆文洋村大乾配变高压跌落式熔断器及杆上刀闸。
13日21:49  联/配调卢黄平收到现场林建龙汇报：10kV文洋线#29-1A杆文洋村大乾配变变压器本体烧坏，已抢修更换完成，符合送电条件。
13日 21:55抢修终结票号：PHGD-0690-1,抢修负责人：林源盛,抢修任务：10kV文洋线#29-1A杆文洋村大乾配变更换变压器,抢修安措:10kV文洋线#29-1A杆文洋村大乾配变高压跌落式熔断器及杆上刀闸。
13日21:55 联/配调林雅仪令林建龙：10kV文洋线#29-1A杆文洋村大乾配变由冷备用转运行，13日22:20操作成功</t>
  </si>
  <si>
    <t>10kV文洋线#29-1A杆文洋村大乾配变互感器击穿短路</t>
  </si>
  <si>
    <t>文峰变10kV文洋线#04+1杆Z-1098开关</t>
  </si>
  <si>
    <t>2023-02-13 13:40</t>
  </si>
  <si>
    <t>2023-02-13 21:55</t>
  </si>
  <si>
    <t>2023-02-13 23:00</t>
  </si>
  <si>
    <t>2893</t>
  </si>
  <si>
    <t>2023-02-13 22:48</t>
  </si>
  <si>
    <t>8A61B2B6-AD8D-4592-A910-59601256534E</t>
  </si>
  <si>
    <t>GZ13555123020029</t>
  </si>
  <si>
    <t>3523021300098712</t>
  </si>
  <si>
    <t>2023-02-13 11:07</t>
  </si>
  <si>
    <t>2023-02-13 12:29</t>
  </si>
  <si>
    <t>2023年2月13日 11:06DMS监盘发现：10kV郭田线28#杆W73开关过流Ⅰ段保护动作跳闸，重合闸不成功。故障原因：村民砍树，倒在10kV郭田线旗星支线14#杆上。</t>
  </si>
  <si>
    <t>2023年2月13日 11:06DMS监盘发现：10kV郭田线28#杆W73开关过流Ⅰ段保护动作跳闸，重合闸不成功。南安县调张珊珊通知罗东所潘海宏11时17分巡视人吴嘉鑫接受通知，开始巡线。
12:22罗东所沈晖虎汇报南安县调张珊珊：10kV郭田线28#杆W73开关确在热备用。村民砍树，倒在10kV郭田线旗星支线14#杆上，已处理，不影响线路运行。10kV郭田线28#杆至旗星支线终端杆巡视无其他异常，人员已撤离，具备送电条件。
13日12:25联/配调张珊珊、杨杰松遥控操作：10kV郭田线28#杆W73开关由热备用转运行，于13日12:25控合成功，线路运行正常。南安县调张珊珊通知罗东所沈晖虎。</t>
  </si>
  <si>
    <t>村民砍树，倒在10kV郭田线旗星支线14#杆上</t>
  </si>
  <si>
    <t>2023-02-13 18:00</t>
  </si>
  <si>
    <t>2023-02-13 17:14</t>
  </si>
  <si>
    <t>87DA365A-F482-4D34-B20A-F1716A0460EC</t>
  </si>
  <si>
    <t>LS135223020014</t>
  </si>
  <si>
    <t>3523021300085977</t>
  </si>
  <si>
    <t>2023-02-13 10:20</t>
  </si>
  <si>
    <t>2023-02-13 12:26</t>
  </si>
  <si>
    <t>13日10:20 监盘发现瑞景新村开闭所10kV华瑞花园922开关零序动作跳闸，故障原因：</t>
  </si>
  <si>
    <t>13日10:21联/配调系统自动遥控操作_：瑞景#3配电站华瑞花园913负荷开关由运行转热备用，于13日10:21控分成功
0日00:00联/配调系统自动遥控操作_：瑞景#3配电站一三联络911高压开关由热备用转运行，于0日00:00控合失败
13日11:00 江头抢修潘维美报：瑞景新村开闭所10kV华瑞花园922开关零序保护动作，故障电流391.8A，故障指示器未装
11:20抢修潘维美报华瑞花园配电站全站查无异常，即下令潘维美华瑞花园配电站10kV瑞景新村901线路由运行转冷备用，11:22操作毕
11:25瑞景新村开闭所10kV华瑞花园922开关由热备用转运行（遥控）后，莲前文兴路开关站10kV瑞景Ⅱ回905开关、瑞景新村开闭所10kV瑞景Ⅱ回921开关零序动作跳闸（156.6A)，
11:27瑞景新村开闭所10kV华瑞花园922开关由运行转热备用（遥控）
11:28莲前文兴路开关站10kV瑞景Ⅱ回905开关由热备用转运行（遥控）
11:29瑞景新村开闭所10kV瑞景Ⅱ回921开关由热备用转运行（遥控）
11：30下令李陪乐1、瑞景新村开闭所10kV华瑞花园922线路由热备用转冷备用，2、瑞景新村开闭所10kV华瑞花园922线路由冷备用转检修，11：50操作毕
11：51下令潘维美华瑞花园配电站10kV瑞景新村901线路由冷备用转检修，11:52操作毕
11:53下令李陪乐瑞景#3配电站10kV一三联络911开关由热备用转运行，12:27操作毕
12:28下令李陪乐瑞景#3配电站10kV华瑞花园913开关由热备用转运行，12:29操作毕，通知突击队林军
13日13:07 申请配电故障抢修单NO：XM-BB-PQ-2023-0077，工作负责人：邵斌，工作内容：在瑞景新村开闭所10kV华瑞花园922柜至华瑞花园配电站10kV瑞景新村901柜，进行电缆故障抢修，安全措施：瑞景新村开闭所10kV华瑞花园922线路转检修，华瑞花园配电站10kV瑞景新村901线路转检修。
13日 14:00抢修许可票号：XM-BB-PQ-2023-0077,抢修负责人：邵斌,抢修任务：1、瑞景新村开闭所10kV华瑞花园922柜至华瑞花园配电站10kV瑞景新村901柜电缆故障抢修,抢修安措:瑞景新村开闭所10kV华瑞花园922线路转检修，华瑞花园配电站10kV瑞景新村901线路转检修</t>
  </si>
  <si>
    <t>2023-02-14 00:00</t>
  </si>
  <si>
    <t>42E6557F-0D8C-4BFB-848F-25C0AC8BAAE3</t>
  </si>
  <si>
    <t>GZ13595623020015</t>
  </si>
  <si>
    <t>3523021300042322</t>
  </si>
  <si>
    <t>2023-02-13 08:26</t>
  </si>
  <si>
    <t>2023-02-13 08:35</t>
  </si>
  <si>
    <t>2023年02月13日08:23 吉阳变10kV圭历线605开关跳闸于过流Ⅰ段保护，重合不成，08:23 10kV圭历线#094杆KY31开关跳闸于限时速断保护，未见重合闸动作信号，故障原因：不明待查</t>
  </si>
  <si>
    <t>08:24  联调监控郑梦薇汇报：08:23   吉阳变10kV圭历线605开关 跳闸跳闸于过流Ⅰ段保护，重合不成
08:23   DMS系统研判： 10kV圭历线#094杆KY31开关 跳闸于限时速断保护，未见重合闸动作信号，即通知建瓯远程站谢正亮、吉阳所葛桂华
08:25  与小夫电站张匡和、下历电站葛剑宏确认电站机组已停机
08:26  遥控执行：吉阳变10kV圭历线605开关由热备用转运行，查遥测遥信确已变化，送电正常，DMS显示10kV圭历线#094杆KY31开关 处合闸，查看D5000系统，显示10kV圭历线负荷已恢复，即通知建瓯远程站谢正亮、吉阳所葛桂华、建瓯继保专责王晨量
08:28   通知小夫电站张匡和、下历电站葛剑宏电站机组可以开机</t>
  </si>
  <si>
    <t>吉阳变10kV圭历线605开关跳闸于过流Ⅰ段保护，重合不成，08:23 10kV圭历线#094杆KY31开关跳闸于限时速断保护，未见重合闸动作信号</t>
  </si>
  <si>
    <t>2023-02-13 08:25</t>
  </si>
  <si>
    <t>2023-02-13 15:00</t>
  </si>
  <si>
    <t>2023-02-15 17:12</t>
  </si>
  <si>
    <t>955474a9-02eb-468b-a4d7-a6d753bdb563</t>
  </si>
  <si>
    <t>750B5AB7-52C2-47B9-9735-F1307AF30C57</t>
  </si>
  <si>
    <t>GZ13565723020010</t>
  </si>
  <si>
    <t>3523021300023928</t>
  </si>
  <si>
    <t>2023-02-13 06:53</t>
  </si>
  <si>
    <t>13日6:52 10kV政府线（平和）#12杆Z-0160开关跳闸，故障原因为：10kV政府线（平和）#17A杆至#18杆被车撞倒</t>
  </si>
  <si>
    <t>13日6:53 DMS系统研判：10kV政府线（平和）#12杆Z-0160开关，即通知小溪所赖剑峰、林振闽巡视跳闸点10kV政府线（平和）#12杆Z-0160开关及其之后的设备，07时33分巡视人赖剑峰、林振闽、黄能贱接受通知，开始巡线。
13日7:02 通知并确认平和县医院转由10kV湖田线供电。
13日07:39 联/配调杨金伟收到现场林振闽汇报：10kV政府线（平和）#17A杆至#18杆被车撞倒，申请隔离10kV政府线#37杆P-0343刀闸，后端线路转电
13日07:40 联/配调杨金伟令苏小彬：查10kV吉祥支线#03杆Z-0182开关确在热备用，13日07:41操作成功
13日07:40 联/配调杨金伟令苏小彬：查10kV政府线（平和）#57杆Z-0311开关确在热备用，13日07:41操作成功
13日07:41 联/配调杨金伟令林振闽：10kV政府线（平和）#37杆P-0343刀闸由合闸转分闸，13日07:49操作成功
13日07:52 联/配调杨金伟遥控操作_：10kV吉祥支线#03杆Z-0182开关由热备用转运行，于13日07:52控合成功
13日07:56 通知并确认平和县医院恢复由10kV政府线供电
13日10:49  联/配调卢黄平收到现场赖剑锋汇报：现场安全措施不足，抢修需断开10kV政府线#00杆9113刀闸
13日10:55 联/配调卢黄平令林振闽：10kV政府线（平和）#07A杆旧县村新店配变由运行转热备用，13日11:50操作成功
13日11:51 联/配调卢黄平令占镇洪：10kV新区#2支线01B杆旧县村新区#2配变由运行转热备用，13日11:55操作成功
13日11:51 联/配调卢黄平令占镇洪：10kV政府线（平和）#17A杆旧县村新区配变由运行转热备用，13日11:58操作成功
13日11:51 联/配调卢黄平令占镇洪：10kV政府线（平和）#22A杆小溪镇旧县村开发区配变由运行转
热备用，13日12:04操作成功
13日11:51 联/配调卢黄平令占镇洪：10kV政府线（平和）#30B杆小溪镇福环前配变由运行转热备用，13日12:10操作成功
13日12:25 联/配调卢黄平令林雅仪：小溪变10kV政府线911开关由运行转热备用，13日11:54操作成功
13日11:54 联/配调卢黄平令赖美兰：小溪变10kV政府线911线路由热备
用转检修，13日12:25操作成功
13日12:50 联/配调卢黄平令占镇洪：10kV旧县开发区支线#02B杆旧县村开发区#2配变由运行转热备用，13日12:59操作成功
13日13:41 申请配电故障抢修单NO：phgd-0994，工作负责人：李木辉，工作内容：10kV政府线#17A杆至#18杆外破断杆抢修；10kV政府线#12杆至#18杆抛线绑扎。安全措施：断开10kV政府线（平和）#37杆P-0343刀闸、10kV政府线（平和）#07A杆旧县村新店配变高压跌落式熔断器及0.4kV刀闸、10kV新区#2支线01B杆旧县村新区#2配变配变高压跌落式熔断器及0.4kV刀闸、10kV政府线（平和）#17A杆旧县村新区配变高压跌落式熔断器及0.4kV刀闸、10kV政府线（平和）#22A杆小溪镇旧县村开发区配变配变高压跌落式熔断器及0.4kV刀闸、10kV政府线（平和）#30B杆小溪镇福环前配变配变高压跌落式熔断器及0.4kV刀闸
13日 13:42抢修许可票号：phgd-0994,抢修负责人：李木辉,工作内容：10kV政府线#17A杆至#18杆外破断杆抢修；10kV政府线#12杆至#18杆抛线绑扎。安全措施：断开10kV政府线#37杆P-0343刀闸、10kV政府线#07A杆旧县村新店配变高压跌落式熔断器及0.4kV刀闸、10kV新区#2支线01B杆旧县村新区#2配变配变高压跌落式熔断器及0.4kV刀闸、10kV政府线#17A杆旧县村新区配变高压跌落式熔断器及0.4kV刀闸、10kV政府线#22A杆小溪镇旧县村开发区配变配变高压跌落式熔断器及0.4kV刀闸、10kV政府线#30B杆小溪镇福环前配变配变高压跌落式熔断器及0.4kV刀闸
14日 03:16抢修终结票号：phgd-0994,抢修负责人：李木辉,抢修任务：10kV政府线#17A杆至#18杆外破断杆抢修；10kV政府线#12杆至#18杆抛线绑扎,抢修安措:断开10kV政府线#37杆P-0343刀闸、10kV政府线#07A杆旧县村新店配变高压跌落式熔断器及0.4kV刀闸、10kV新区#2支线01B杆旧县村新区#2配变配变高压跌落式熔断器及0.4kV刀闸、10kV政府线#17A杆旧县村新区配变高压跌落式熔断器及0.4kV刀闸、10kV政府线#22A杆小溪镇旧县村开</t>
  </si>
  <si>
    <t>10kV政府线（平和）#17A杆至#18杆被车撞倒</t>
  </si>
  <si>
    <t>小溪变10kV政府线（平和）#12杆Z-0160开关</t>
  </si>
  <si>
    <t>2023-02-14 06:00</t>
  </si>
  <si>
    <t>小溪变政府线911</t>
  </si>
  <si>
    <t>2023-02-14 18:37</t>
  </si>
  <si>
    <t>f5a2ac02-a182-4762-96b9-5a4ccdbdf500</t>
  </si>
  <si>
    <t>0FEA8FA0-D5C1-4A73-9427-BABB7FF961EF</t>
  </si>
  <si>
    <t>GZ13565323020010</t>
  </si>
  <si>
    <t>3523021300020574</t>
  </si>
  <si>
    <t>2023-02-13 06:23</t>
  </si>
  <si>
    <t>13日6:23 10kV里洋Ⅰ回天桂园支线#1A-#1B门杆Z-221005开关跳闸。故障原因为：发现之旅配电室用户内部故障</t>
  </si>
  <si>
    <t>13日6:24  DMS系统研判：10kV里洋Ⅰ回#56杆Z-221003开关跳闸。即通知兴泰所杨铸巡视跳闸点10kV里洋Ⅰ回#56杆Z-221003开关及其之后的设备。告其该开关投入重合闸。07时02分巡视人薛云剑、杨铸接受通知，开始巡线。
13日07:22  联/配调黄刚毅收到现场杨铸汇报：10kV里洋Ⅰ回#56杆Z-221003开关未跳闸。10kV里洋Ⅰ回天桂园支线#1A-#1B门杆Z-221005开关跳闸。
故障原因：发现之旅配电室用户内部故障。
申请隔离设备：10kV里洋Ⅰ回桂印联线#1环网柜10kV发现之旅支线903开关
13日08:00 联/配调黄刚毅令杨铸：10kV里洋Ⅰ回桂印联线#1环网柜10kV发现之旅支线903开关由运行转热备用，13日08:13操作成功
13日08:27 联/配调黄刚毅令杨铸：10kV里洋Ⅰ回天桂园支线#1A-#1B门杆Z-221005开关由热备用转运行，13日08:33操作成功，正常</t>
  </si>
  <si>
    <t>发现之旅配电室用户内部故障</t>
  </si>
  <si>
    <t>10kV里洋Ⅰ回天桂园支线#1A-#1B门杆Z-221005开关</t>
  </si>
  <si>
    <t>2023-02-13 13:00</t>
  </si>
  <si>
    <t>十里变里洋Ⅰ回921</t>
  </si>
  <si>
    <t>2023-02-13 22:22</t>
  </si>
  <si>
    <t>111E56C2-7A85-470F-B904-5BDE8AD6D59F</t>
  </si>
  <si>
    <t>GZ13575623020016</t>
  </si>
  <si>
    <t>3523021300019604</t>
  </si>
  <si>
    <t>2023-02-13 05:49</t>
  </si>
  <si>
    <t>2023-02-13 10:26</t>
  </si>
  <si>
    <t>05:45:25 DMS研判：10kV天马烤烟支线#001杆后面区域，10kV天马烤烟支线#005前面区域，发生缺相，故障原因：10kV天马烤烟支线#003杆G443刀闸设备线夹断裂</t>
  </si>
  <si>
    <t>05:45:25 DMS研判：10kV天马烤烟支线#001杆后面区域，10kV天马烤烟支线#005前面区域，发生缺相，通知朋口供电所王烜07时00分巡视人王烜接受通知，开始巡线。07时01分巡视人王烜、李金华接受通知，开始巡线。
13日06:04联/配调蔡毅辉遥控操作_：10kV天马烤烟支线#003杆K247开关由运行转热备用，于13日06:04控分成功
13日07:21  联/配调蔡毅辉收到现场李金华汇报：现场确认跳闸开关为：10kV天马烤烟支线#003杆K247开关；保护动作：；
隔离设备：10kV天马烤烟支线#001杆G442刀闸；
故障原因：配网设备故障；故障现象：架空类隔离刀闸引线断线；
故障点：天马烤烟支线#003杆G443刀闸
13日08:27 联/配调马航宇令李金华：10kV天马烤烟支线#001杆G442刀闸由合闸转分闸，13日08:33操作成功
13日08:35 申请配电故障抢修单NO：SG-XQ-LC-1901056，工作负责人：傅庆茂
，工作内容：10kV天马烤烟支线#003杆G443刀闸设备线夹断裂更换抢修，安全措施：10kV天马烤烟支线#001杆G442刀闸由合闸转分闸。
13日08:46抢修许可：票号：SG-XQ-LC-1901056，抢修负责人：傅庆茂，抢修任务：10kV天马烤烟支线#003杆G443刀闸设备线夹断裂更换抢修，抢修安措：10kV天马烤烟支线#001杆G442刀闸由合闸转分闸。
13日10:06抢修终结：票号：SG-XQ-LC-1901056，抢修负责人：傅庆茂，抢修任务：10kV天马烤烟支线#003杆G443刀闸设备线夹断裂更换抢修，抢修安措：10kV天马烤烟支线#001杆G442刀闸由合闸转分闸。
送电票：LC-ZLP-202302087，13日10:08开始执行，13日10时25分执行完毕。</t>
  </si>
  <si>
    <t>10kV天马烤烟支线#003杆G443刀闸铜铝鼻子断裂引起10kV天马烤烟支线#005杆后段缺相</t>
  </si>
  <si>
    <t>朋口变10kV朋塘线968线路天马烤烟支线#003杆K247开关</t>
  </si>
  <si>
    <t>2023-02-13 10:08</t>
  </si>
  <si>
    <t>2023-02-13 12:00</t>
  </si>
  <si>
    <t>2023-02-13 11:26</t>
  </si>
  <si>
    <t>9904DF0B-C558-491E-96BE-15F0221AEB87</t>
  </si>
  <si>
    <t>GZ13525623020019</t>
  </si>
  <si>
    <t>3523021300016517</t>
  </si>
  <si>
    <t>2023-02-13 04:00</t>
  </si>
  <si>
    <t>2023-02-13 06:14</t>
  </si>
  <si>
    <t>13日4:0 监盘发现10kV镇郊线#95杆高压开关跳闸，通知翔安抢修周有志，故障原因：无异常</t>
  </si>
  <si>
    <t>13日5：00周有志报10kV镇郊线#95杆至#86杆线路查无异常，#92、#91、#86杆故障指示器AC相动作
5:10令周有志10kV镇郊线#86杆高压开关由运行转热备用，5:20操作毕
5:21遥控操作10kV镇郊线#95杆高压开关由热备用转运行，操作毕，送电正常
6:08周有志报10kV镇郊线#86杆至#61杆线路查无异常，故障指示器均未动作
6:08令周有志10kV镇郊线#86杆高压开关由热备用转运行，6:11操作毕，送电正常
6:12通知运维班谢建强安排特巡
16:55谢建强报巡线查无异常</t>
  </si>
  <si>
    <t>翔安变电站923线路镇郊线#095杆高压开关</t>
  </si>
  <si>
    <t>2023-02-13 09:00</t>
  </si>
  <si>
    <t>2023-02-13 08:49</t>
  </si>
  <si>
    <t>13DKX-22006</t>
  </si>
  <si>
    <t>D08C93F5-7453-433F-9712-E7FAA679458D</t>
  </si>
  <si>
    <t>LS135123020004</t>
  </si>
  <si>
    <t>3523021300011599</t>
  </si>
  <si>
    <t>2023-02-13 01:23</t>
  </si>
  <si>
    <t>2023年2月13日
00:02  公园变 10kV II段母线失地（10.24 0.34 10.58 ），选线公园变921，选线正确。故障原因：10kV 红星21-182-10支5跌落式熔断器断裂造成导体直接接触横担造成失地，02:09隔离故障区间后公园变921线路其余部分送电正常，部分负荷由对侧温泉变942供电，06:56故障抢修结束并送电正常。（原断点：新澳福3#环网901）</t>
  </si>
  <si>
    <t>2023年2月13日00:02 DMS弹窗提示及监控何晶汇报;公园变 10kV II段母线失地（10.24 0.34 10.58 ），选线公园变921.
查看DMS2000，未见任何自动化研判提示。
0:10 令南门运维陈云：公园变10kV二环线921开关由运行转热备用 0:15，失地消失，即通知晋抢王志宏、快响、配抢。
0:15  全流程研判发布停电信息不成功，手动发布停电信息不成功,GOMS系统创建空故障单成功，但添加停电用户失败（系统卡顿问题、webgis无法识别停电范围问题等），即通知配抢、快响、黄忠。
0:25  通知自动化工作人员，工作人员反馈暂无法解决处理。
0:45  晋抢王志宏汇报：香槟北路1#环网、香槟北路2#环网及其支路环网均无故障翻牌指示，怀疑出线电缆故障，申请隔离试送出线电缆
0:48 令晋抢王志宏：香槟北路2#环网10kV公园变901开关由运行转热备用 0:49
0:49 令南门陈云：公园变10kV二环线921开关由热备用转运行 0:56 电压正常
1：00 晋抢王志宏：申请隔离香槟北路1#环网903开关进行试送
1:02 遥控：香槟北路1#环网10kV红星903开关由运行转热备用 1:04
1:09 令晋抢王志宏：香槟北路2#环网10kV公园变901开关由热备用转运行 1:11，电压正常
1:11 王志宏汇报此时现场出现环网开关故障指示器翻牌信号，具体为：香槟北路2#环网901、香槟北路2#环网902、香槟北路1#环网901开关均有翻牌信号（信号指示错误）
1:20 利用GOMS系统创建故障单并成功生成95598停电编号。
1:31 晋抢王志宏汇报：香槟北路1#环网903~电建路1#环网906之间巡视无异常，申请试送该段线路
即令其：电建路1#环网10kV红星906开关由运行转热备用 1:32
1:33 遥控：香槟北路1#环网10kV红星903开关由热备用转运行 1:34 失地出现，随即遥控断开香槟北路1#环网903，失地消失，即通知晋抢高明辉前往新澳福3#环网901开关进行转电操作
1:49 令晋抢高明辉：新澳福3#环网10kV澳福二901开关由热备用转运行 1:51 电压正常。
02:04 晋抢王志宏汇报：10kV红星21-182-10支2电杆后端线路被铁门锁住，现场多次敲门无人回应，且铁门内部有公安厅单位，操作人员翻过围墙听到多只警犬叫声，未敢继续前进，申请隔离该支路后试送
02:04 令晋抢王志宏：10kV红星21-182-10支2刀闸由合上转断开并挂牌 02:09
02:09 遥控：香槟北路1#环网10kV红星903开关由热备用转运行 02:11 电压正常
03:08 许可：FZ-BB-PQ-2023-0148抢修单
03:45 晋线路林旻威汇报：已查明故障原因，10kV 红星21-182-10支5跌落式熔断器断裂造成导体直接接触横担造成失地。
05:58 终结：FZ-BB-PQ-2023-0148抢修单
详见福州2023020353#复电指令票</t>
  </si>
  <si>
    <t>10kV 红星21-182-10支5跌落式熔断器断裂造成导体直接接触横担造成失地</t>
  </si>
  <si>
    <t>公园变921二环线</t>
  </si>
  <si>
    <t>2023-02-13 01:21</t>
  </si>
  <si>
    <t>2023-02-14 06:53</t>
  </si>
  <si>
    <t>2023-02-13 08:00</t>
  </si>
  <si>
    <t>F0431CA8-16F1-4E50-B6D1-3F7D39550BBA</t>
  </si>
  <si>
    <t>GZ13535523020003</t>
  </si>
  <si>
    <t>3523021300006011</t>
  </si>
  <si>
    <t>2023-02-13 00:17</t>
  </si>
  <si>
    <t>2023-02-13 03:03</t>
  </si>
  <si>
    <t>2023年02月12日23:41 DMS系统研判下白石变电站10kVⅡ/Ⅲ段母线B相失地(A相电压为9.46,B相电压为0.96,,C相电压为9.87,零序电压为95.55,)选线正常。10kV狮尾线B相完全失地。故障原因为：10kV狮尾线大获支线#149杆149开关本体故障</t>
  </si>
  <si>
    <t>12日23:47联/配调林琦【顺控】遥控操作_：10kV白马线外宅支线#014-3杆014-3开关由热备用转运行，于12日23:47控合失败
12日23:51联/配调林琦【顺控】遥控操作_：10kV白马线外宅支线#014-3杆014-3开关由热备用转运行，于12日23:51控合失败
12日23:58联/配调林琦【顺控】遥控操作_：10kV狮尾线大获支线#151杆151开关由运行转热备用，于12日23:58控分成功（失地信号未消失）
12日23:59联/配调林琦【顺控】遥控操作_：10kV狮尾线大获支线#149杆149开关由运行转热备用，于12日23:59控分成功（失地信号未消失）
12日23:59联/配调林琦【顺控】遥控操作_：下白石变电站.10kV.狮尾线间隔.951开关由运行转热备用，于12日23:59控分成功接地信号消失
13日00:01联/配调林琦遥控操作_：10kV狮尾线洋获分支线#010杆010开关由热备用转运行，于13日00:01控合成功（失地信号出现）
13日00:02联/配调林琦遥控操作_：10kV狮尾线洋获分支线#010杆010开关由运行转热备用，于13日00:02控分成功接地信号消失
13日0:18 10kV狮尾线B相完全失地。即通知下白石所王忠明巡视下白石变电站.10kV.狮尾线间隔.951开关及其之后的设备。01时31分巡视人王忠明、李文明接受通知，开始巡线。
13日00:54 联/配调林琦令下白石所王忠明：10kV狮尾线大获支线#101杆101开关由运行转热备用，13日00:55操作成功
13日00:55  联/配调林琦收到现场下白石所王忠明汇报：10kV狮尾线#001杆至10kV狮尾线打火支线#101杆巡线未发现异常
13日00:57联/配调林琦遥控操作_：下白石变电站.10kV.狮尾线间隔.951开关由热备用转运行，于13日00:57控合成功（正常）
13日01:10 联/配调林琦令下白石所王忠明：10kV狮尾线大获支线#149杆149开关由热备用转冷备用，13日01:12操作成功
13日01:12  联/配调林琦收到现场下白石所王忠明汇报：10kV狮尾线大获支线#149杆至线路末端巡线未发现异常
13日01:15联/配调林琦遥控操作_：10kV狮尾线大获分支线#010杆010开关由热备用转运行，于13日01:15控合成功（正常）
13日01:15  联/配调林琦收到现场下白石所王忠明汇报：10kV狮尾线大获支线#149杆149开关本体故障
13日01:18联/配调林琦遥控操作_：10kV狮尾线大获支线#151杆151开关由热备用转运行，于13日01:18控合成功
13日01:27 联/配调林琦令下白石所王忠明：10kV狮尾线大获支线#124杆124开关由运行转冷备用，13日01:35操作成功
13日01:36 联/配调林琦令下白石所王忠明：10kV狮尾线大获支线#101杆101开关由热备用转运行，13日01:39操作成功
13日02:01 申请配电故障抢修单NO：ND-FA-PQ-2023-0003，工作负责人：陈辉，工作内容：在10kV狮尾线大获支线#148杆，进行抢修拆除引线（隔离10kV狮尾线大获支线#149杆149开关），安全措施：10kV狮尾线大获支线#124杆124开关，10kV狮尾线大获支线#124杆1241刀闸，10kV狮尾线大获支线#149杆149开关，10kV狮尾线大获支线#149杆1491刀闸。
13日 02:02抢修许可票号：ND-FA-PQ-2023-0003,抢修负责人：陈辉,抢修任务：1、10kV狮尾线大获支线#148杆抢修拆除引线（隔离10kV狮尾线大获支线#149杆149开关）,抢修安措:断开10kV狮尾线大获支线#124杆124开关，断开10kV狮尾线大获支线#124杆1241刀闸，断开10kV狮尾线大获支线#149杆149开关，断开10kV狮尾线大获支线#149杆1491刀闸
13日 02:56抢修终结票号：ND-FA-PQ-2023-0003,抢修负责人：陈辉,抢修任务：1、10kV狮尾线大获支线#148杆抢修拆除引线（隔离10kV狮尾线大获支线#149杆149开关）,抢修安措:断开10kV狮尾线大获支线#124杆124开关，断开10kV狮尾线大获支线#124杆1241刀闸，断开10kV狮尾线大获支线#149杆149开关，断开10kV狮尾线大获支线#149杆1491刀闸
送电票：NDAX23020095，13日02:57开始执行，13日03时03分执行完毕。
03:03 下白石所王忠明确认所有用户均已送电</t>
  </si>
  <si>
    <t>10kV狮尾线大获支线#149杆149开关内部击穿</t>
  </si>
  <si>
    <t>2023-02-13 00:16</t>
  </si>
  <si>
    <t>2023-02-13 02:57</t>
  </si>
  <si>
    <t>273651</t>
  </si>
  <si>
    <t>2023-02-13 08:29</t>
  </si>
  <si>
    <t>CD24857B-AC8F-42FF-803A-A8F59F0D86A3</t>
  </si>
  <si>
    <t>LS13595923020012</t>
  </si>
  <si>
    <t>3523021200118269</t>
  </si>
  <si>
    <t>2023-02-12 21:54</t>
  </si>
  <si>
    <t>2023-02-12 23:55</t>
  </si>
  <si>
    <t>2023-02-12 21:45 紧急隔离 10kV山路线#044杆至#050杆，故障原因：10kV山路线#048杆G329刀闸底座断裂（已达Ⅰ类缺陷）（设备老化）</t>
  </si>
  <si>
    <t>2023-02-12 21:45  富岭供电所练继伟汇报： 10kV山路线#048杆G329刀闸底座断裂（已达Ⅰ类缺陷），申请：10kV山路线#044杆ZY314开关由运行转冷备用，稍后办理抢修
21:50 令富岭供电所练继伟：10kV山路线#044杆ZY314开关由运行转冷备用，于21:54执行完毕，通知服务调度班（浦城）刘丹
22:00 令富岭供电所练继伟：10kV山路线#050杆ZY331开关由热备用转冷备用，于22:03执行完毕
 22:07 令富岭供电所练继伟：10kV山路线#048-1杆ZY344开关由运行转冷备用，于22:10执行完毕
12日22:45 申请配电故障抢修单NO：NP-PC-PDQX-0004371，工作负责人：富岭供电吴敬武，工作内容： 10kV山路线#048杆更换G329刀闸（刀闸底座断裂已达Ⅰ类缺陷），安全措施：10kV山路线#044杆ZY314开关、G3141刀闸，10kV山路线#050杆ZY331开关、G331刀闸，10kV山路线#048-1杆ZY344开关、G3441刀闸。
12日 22:46调控员陈洁抢修许可票号：NP-PC-PDQX-0004371,抢修负责人：富岭供电吴敬武，抢修任务：10kV山路线#048杆更换G329刀闸（刀闸底座断裂已达Ⅰ类缺陷），安全措施：10kV山路线#044杆ZY314开关、G3141刀闸，10kV山路线#050杆ZY331开关、G331刀闸，10kV山路线#048-1杆ZY344开关、G3441刀闸。预计恢复送电时间：2023-02-13    01 :00
12日 23:27调控员陈洁抢修终结票号：NP-PC-PDQX-0004371,抢修负责人：富岭供电吴敬武，抢修任务：10kV山路线#048杆更换G329刀闸（刀闸底座断裂已达Ⅰ类缺陷），安全措施：10kV山路线#044杆ZY314开关、G3141刀闸，10kV山路线#050杆ZY331开关、G331刀闸，10kV山路线#048-1杆ZY344开关、G3441刀闸。富岭供电吴敬武汇报：全部工作已结束，人员已全部撤离、接地线均已拆除，经现场验收合格，具备送电条件，10kV山路线#048杆G329刀闸确处合闸。
送电指令票详见指令票NO：NPWP23020048</t>
  </si>
  <si>
    <t>10kV山路线#044杆至#050杆</t>
  </si>
  <si>
    <t>2023-02-12 21:53</t>
  </si>
  <si>
    <t>2023-02-13 01:00</t>
  </si>
  <si>
    <t>28F14EDC-7A96-4598-BAC2-93D4F53D884A</t>
  </si>
  <si>
    <t>GZ135223020012</t>
  </si>
  <si>
    <t>3523021200113196</t>
  </si>
  <si>
    <t>2023-02-12 20:14</t>
  </si>
  <si>
    <t>2023-02-12 21:28</t>
  </si>
  <si>
    <t>12日20:10禹州尊海开闭所10kV尊海Ⅱ回921开关跳闸，即通知海沧抢修柳进顺。故障原因：查无故障点</t>
  </si>
  <si>
    <t>20:56李伟强现场查报禹州尊海开闭所10kV尊海Ⅱ回921零序接地保护动作开关跳.闸（ 动作电流0.02A,21:52运维林文龙报怀疑保护有问题，待联系厂家查，已将零序保护退出），一二次设备查无异常；即令10kV#2变922、二号Ⅱ回923、五号Ⅱ回924、六号Ⅱ回925、正元Ⅰ回927开关由运行转热备用；21:12操作毕
21:13遥控禹州尊海开闭所10kV尊海Ⅱ回921、二号Ⅱ回923、正元Ⅰ回927开关由热备用转运行
21:22令李伟强禹州尊海开闭所10kV#2变922、五号Ⅱ回924、六号Ⅱ回925开关由热备用转运行；21:26操作毕</t>
  </si>
  <si>
    <t>贞庵变电站910 , 禹州尊海开闭所尊海Ⅱ回921高压开关</t>
  </si>
  <si>
    <t>2023-02-14 15:48</t>
  </si>
  <si>
    <t>C8FF965233AB41D6B97427569ECF729C421B</t>
  </si>
  <si>
    <t>D474FFF4-1153-419A-B1F2-16912602D0B5</t>
  </si>
  <si>
    <t>GZ13555123020028</t>
  </si>
  <si>
    <t>3523021200108748</t>
  </si>
  <si>
    <t>城区供电服务中心(美林)</t>
  </si>
  <si>
    <t>2023-02-12 19:01</t>
  </si>
  <si>
    <t>2023-02-12 19:19</t>
  </si>
  <si>
    <t>2023年02月12日 18:32 IES监盘发现：坵洋变10kV愉景线611线路C相完全接地（A相电压为8.86kV,B相电压为9.99kV,C相电压为1.68kV,零序电压为20.76kV)选线10kV凤凰线，选线错误。故障原因为：</t>
  </si>
  <si>
    <t>2023年02月12日 18:32 IES监盘发现：坵洋变10kVⅠ母线C相完全接地（A相电压为8.86kV,B相电压为9.99kV,C相电压为1.68kV,零序电压为20.76kV) 。南安县调叶凌峰通知南安县调吕小红
12日18:12联/配调卢彩玲、吕小红【顺控】遥控操作：10kV江滨线26#杆A86开关由运行转热备用，于12日18:12控分成功
12日18:12联/配调卢彩玲、吕小红【顺控】遥控操作：坵洋变10kV江滨线613开关由运行转热备用 接地未消失。即遥控转运行
12日18:15联/配调卢彩玲、吕小红【顺控】遥控操作：10kV梅亭线34#杆Y32开关由运行转热备用，于12日18:15控分失败
12日18:16联/配调卢彩玲、吕小红【顺控】遥控操作：10kV梅亭线41+1#杆9A2开关由运行转热备用，于12日18:16控分成功接地未消失，即遥控转运行
12日18:17联/配调卢彩玲、吕小红遥控操作_：坵洋变10kV凤凰线间隔.616开关由运行转热备用，于12日18:17控分成功接地信号存在，即遥控转运行
12日18:18联/配调卢彩玲、吕小红遥控操作_：坵洋变10kV江北线615开关由运行转热备用，于12日18:17控分成功接地信号存在，即遥控转运行
12日18:31 联/配调卢彩玲令叶凌峰：遥控:坵洋变10kV愉景线间隔611开关由运行转热备用，12日18:31操作成功 接地消失。配调王玉玲通知美林所王建华
2023年02月12日 18:32 IES监盘发现：坵洋变10kVⅠ母线C相完全接地（A相电压为8.86,B相电压为9.99,C相电压为1.68,零序电压为20.76)。19时07分巡视人黄争荣、王建华接受通知，开始巡线。
19:05美林所刘威与南安县调吕小红确认：10kV愉景线中骏柏景湾1#配电室900开关备自投有动作在运行，10kV凤凰线中骏柏景湾1#配电室（至10kV凤凰线H005环网柜）921开关在热备用
19:14：美林所杨鸿江汇报联/配调傅华荣：要求10kV愉景线负荷转由10kV凤凰线供电
12日19:14 联/配调傅华荣令美林所杨鸿江：10kV愉景线中骏柏景湾1#配电室（至10kV愉景线湖滨西路1#环网柜）911开关由运行转冷备用，12日19:15操作成功，汇报南安县调陈显思
12日19:15 联/配调傅华荣令美林所杨鸿江：10kV凤凰线中骏柏景湾1#配电室（至10kV凤凰线H005环网柜）921间隔开关由热备用转运行，12日19:16操作成功，汇报南安县调陈显思，运行正常
19:53美林所杨鸿江汇报联/配调傅华荣：要求10kV愉景线湖滨西路1#环网柜（至10kV愉景线中骏柏景湾1#配电室）913开关转冷备用，试送站内开关
12日19:54 傅华荣令美林所杨鸿江：10kV愉景线湖滨西路1#环网柜（至10kV愉景线中骏柏景湾1#配电室）913开关由运行转冷备用，12日19:55操作成功
12日19:58 联/配调傅华荣令陈中华：坵洋变电站10kV愉景线间隔611开关由热备用转运行，12日19:58操作成功,站内C相完全接地
12日19:59 联/配调傅华荣令陈中华：坵洋变电站10kV愉景线间隔611开关由运行转热备用，12日20:00操作成功，接地消失
20:01美林所杨鸿江汇报联/配调傅华荣：要求10kV愉景线湖滨西路1#环网柜（至10kV中骏世界城开闭所）912开关由转冷备用，试送站内开关
12日20:02 联/配调傅华荣令陈中华：10kV愉景线湖滨西路1#环网柜（至10kV中骏世界城开闭所）912开关由运行转冷备用，12日20:03操作成功
12日20:05 联/配调傅华荣令陈中华：坵洋变电站10kV愉景线611开关由热备用转运行，12日20:06操作成功,站内C相完全接地
12日20:07 联/配调傅华荣令陈中华：坵洋变电站.10kV愉景线611开关由运行转热备用，12日20:08操作成功，接地消失
14日08:48 南安县调卢彩玲签收申请配电故障抢修单NO：QZ-NA-PQ-2023-0109，工作负责人：陈厚宇，工作内容：在10kV愉景线湖滨西路1#环网柜，进行电气设备故障排查、修复、试验；在10kV愉景线湖滨西路1#环网柜911开关至110kV坵洋变10kV愉景线611开关，进行电缆故障排查、修复、试验，安全措施：1、10kV中骏世界城开闭所（至10kV愉景线湖滨西路1#环网柜）921线路转冷备用，2、10kV中骏柏景湾1#配电室（至10kV愉景线湖滨西路1#环网柜913）911线路转冷备用，3、10kV愉景线湖滨西路1#环网柜（至110kV坵洋变10kV愉景线611线路）911线路转检修，4、10kV愉景线湖滨西路1#环网柜（至10kV中骏</t>
  </si>
  <si>
    <t>坵洋变10kVⅠ母线C相完全接地</t>
  </si>
  <si>
    <t>坵洋变10kV愉景线611线路</t>
  </si>
  <si>
    <t>272971</t>
  </si>
  <si>
    <t>坵洋变10kV愉景线611</t>
  </si>
  <si>
    <t>2023-02-15 10:48</t>
  </si>
  <si>
    <t>C6F242A3-BD1C-4B3A-8D46-183C0D8110DC</t>
  </si>
  <si>
    <t>LS1351515523020009</t>
  </si>
  <si>
    <t>3523021200107491</t>
  </si>
  <si>
    <t>2023-02-12 18:57</t>
  </si>
  <si>
    <t>2023-02-12 21:02</t>
  </si>
  <si>
    <t>2023年2月12日12日18:46 监控汇报：快安变10kV II段母线失地，之后快安变10kV脞头线624开关过流II段动作跳闸，重合闸动作不成功，具体故障详见罗星变621故障记录LS135151552302000</t>
  </si>
  <si>
    <t>2023年2月12日12日18:46 监控汇报：快安变10kV II段母线失地，之后快安变10kV脞头线624开关过流II段动作跳闸，重合闸动作不成功，具体故障详见罗星变621故障记录LS135151552302000
无需处置归档:其他-需填写原因。试送正常</t>
  </si>
  <si>
    <t>快安变624脞头线路</t>
  </si>
  <si>
    <t>2023-02-12 18:54</t>
  </si>
  <si>
    <t>快安变624脞头线</t>
  </si>
  <si>
    <t>206EB9BD7DAC4F91A2E6A3C70F1B9DCC421B</t>
  </si>
  <si>
    <t>FB18DD45-81EA-47D3-9A9E-0ADFA54CCB7E</t>
  </si>
  <si>
    <t>LS1351515523020008</t>
  </si>
  <si>
    <t>3523021200100345</t>
  </si>
  <si>
    <t>2023-02-12 18:03</t>
  </si>
  <si>
    <t>2023-02-12 23:39</t>
  </si>
  <si>
    <t>2023年02月12日17:46 罗星变622跳闸后罗星变10kV II、III段母线电压异常（1.0、10.1、9.3），17：58试拉判断为罗星变621，故障原因：沿山路2#环网901~沿山路3#环网904之间电缆中间头故障，23：17隔离故障后送电正常。故障电缆抢修结束后于13日18:51送电正常，并转回原方式。
原断点：旺岐路1#环网901</t>
  </si>
  <si>
    <t>2023年02月12日
17:46 监控陈茹汇报：罗星变622跳闸后罗星变10kV II、III段母线电压异常（1.0、10.1、9.3）无选线，即通知凤坂运维杨亮
2023年02月12日
故障研判：DMS32000故障分析选线为罗星变632
17:50 令凤坂运维杨亮：罗星变10kV地铁线632开关由运行转热备用17:54母线失地仍在。
17:51 监控陈茹汇报：罗星变10kV II、III母线失地选线621
17:54 令凤坂运维杨亮：罗星变10kV地铁线632开关由热备用转运行
                     罗星变10kV船厂线621开关由运行转热备用17:58 母线电压正常，即通知马抢林灿。
18:23 马抢游茂金汇报：罗星变621出线电缆被挖断，现场有电缆被挖断的照片，其余线路巡视无明显异常，申请隔离出线电缆；
12日18:30 联/配调郑晓琴令游茂金:沿山路10#环网10kV罗星905开关由运行转冷备用，12日18:34操作成功
18：31 查看DMS：旺岐路1#环网901离线，无法遥控进行转电，即通知游茂金；
12日18:45 联/配调郑晓琴令游茂金:旺岐路1#环网10kV腓四环901开关由热备用转运行，12日18:47操作成功
18：46 查看D5000快安变10kV II段母线失地（0.2，10.01，9.9），失地后快安变624跳闸，跳闸后快安变II段母线电压恢复正常；
18:46 监控汇报：快安变10kV II段母线失地，之后快安变10kV脞头线624开关过流II段动作跳闸，重合闸动作不成功，跳闸后电压恢复正常；
12日18:48 联/配调郑晓琴令游茂金:旺岐路1#环网10kV腓四环901开关由运行转热备用，12日18:48执行失败；
18：48 游茂金汇报：旺岐路1#环网10kV腓四环901开关柜子有响动，无法由运行转热备用，申请断上一级开关腓头4#环网10kV旺岐一环905，令游茂金通知维护班前往旺岐路1#环网查看；
18：48查看DMS：旺岐路1#环网前端开关均非三遥开关，通知游茂金现场操作；
12日18:54 联/配调郑晓琴令游茂金:腓头4#环网10kV旺岐一环905开关由运行转冷备用，12日18:59操作成功
12日19:00 联/配调郑晓琴令杨亮:福州.快安变/10kV.脞头线624开关由热备用转运行，12日19:06执行失败
19:06凤坂运维杨亮：快安变站内接地变冒烟，不敢冒然试送；
12日19:52 联/配调陈石桢令杨亮:福州.罗星变/10kV.船厂线621开关由热备用转运行，12日20:31操作成功，送电正常，即令其转回热备用
20:27 凤坂运维杨亮汇报：快安变10kV#2接地变分接开关柜有黑灰痕迹，申请转热备用
20:29 令凤坂运维杨亮：快安变10kV#2接地变640开关由运行转热备用 20：35
20：37  凤坂运维杨亮：申请快安变10kV#2接地变转检修进行检查
20：38 令凤坂运维杨亮：快安变10kV#2接地变由热备用转检修 21：15
20：30 马抢林灿汇报：沿山路3#环网904、沿山路2#环网901开关故障翻牌，其余环网开关无故障指示器
20：39 马抢潘祥昌汇报：之前旺岐路1#环网有异响，其余线路检查正常
12日20:42 联/配调陈石桢令潘祥昌:沿山路3#环网10kV旺岐一环905开关由运行转冷备用，12日20:44操作成功
12日20:45 联/配调陈石桢令杨亮:福州.快安变/10kV.脞头线624开关由热备用转运行，12日20:51操作成功,送电正常
12日21:20 联/配调陈石桢令潘祥昌:沿山路10#环网10kV罗星905开关由冷备用转运行，12日21:22操作成功
21:30 马抢林灿汇报：后台数据推送沿山路10#环网~沿山路9#环网之间电缆故障，申请试送判断
12日21:30 联/配调陈石桢令林灿:沿山路9#环网10kV沿山十环905开关由运行转冷备用，12日21:32操作成功
12日21:34 联/配调陈石桢令杨亮:福州.罗星变/10kV.船厂线621开关由热备用转运行，12日21:38操作成功，送电正常
12日21:51 联/配调陈石桢令潘祥昌:沿山路8#环网10kV沿山五环905开关由运行转冷备用，12日21:55操作成功
21:52 马尾运维张育宁汇报：旺岐路1#环网异响是过流导致，可以送电
12日21:59 联/配调郑晓琴令杨亮:福州.罗星变/10kV.船厂线621开关由运行转热备用，12日22:00操作成功
12日22:01 联/配调郑晓琴令林灿:沿山路9#环网10kV沿山十环905开关由冷备用转运行，12日22:02操作成功
12日22:02 联/配调郑晓琴令杨亮:福州.罗星变/10kV.船厂线62</t>
  </si>
  <si>
    <t>罗星变621船厂线</t>
  </si>
  <si>
    <t>2023-02-12 18:01</t>
  </si>
  <si>
    <t>6932B3BFB567B1E0E0430A8EA810B1E00000</t>
  </si>
  <si>
    <t>9A857611-03A4-414B-ADB2-2806FAAEB487</t>
  </si>
  <si>
    <t>GZ135223020011</t>
  </si>
  <si>
    <t>3523021200086237</t>
  </si>
  <si>
    <t>2023-02-12 16:25</t>
  </si>
  <si>
    <t>2023-02-12 16:28</t>
  </si>
  <si>
    <t>12日16:25海沧抢修谢永生报水云湾#3配电站10kV#1变911开关跳闸，现场一二次设备检查未发现异常，故障原因：无异常</t>
  </si>
  <si>
    <t>16:25海沧抢修谢永生报水云湾#3配电站10kV#1变911开关跳.闸，现场一二次设备检查未发现异常
16:28遥控操作水云湾#3配电站10kV#1变911开关由热备用转运行，遥控成功，通知海沧配电班黄明文
16:36令谢永生拔掉水云湾#3配电站10kV#1变911开关二次航空插头</t>
  </si>
  <si>
    <t>贞庵变电站914 , 水云湾#3配电站#1变911负荷开关</t>
  </si>
  <si>
    <t>2023-02-12 21:00</t>
  </si>
  <si>
    <t>贞庵变电站914</t>
  </si>
  <si>
    <t>CA538CA2-ADDE-44EA-A810-87FB073314E2</t>
  </si>
  <si>
    <t>GZ1354515223020007</t>
  </si>
  <si>
    <t>3523021200081530</t>
  </si>
  <si>
    <t>2023-02-12 15:44</t>
  </si>
  <si>
    <t>2023-02-12 16:07</t>
  </si>
  <si>
    <t>12日15:45 系统研判：10kV吉云线918线路咸溪支线#001杆001开关跳闸；影响配变14个，故障原因：10kV咸溪支线#001杆001开关未跳闸，处于运行状态，供电正常</t>
  </si>
  <si>
    <t>12日15:45  研判：吉云线918线路咸溪支线#001杆001开关跳闸；影响配变14个
即通知抢修班组巡视跳闸点咸溪支线#001杆001开关及其之后的设备。15时55分巡视人李敏、詹文富接受通知，开始巡线。
12日16:07  联/配调姚建峰收到现场李敏汇报：10kV咸溪支线#001杆001开关未跳闸，处于运行状态，供电正常</t>
  </si>
  <si>
    <t>10kV咸溪支线#001杆001开关未跳闸，处于运行状态，供电正常</t>
  </si>
  <si>
    <t>莆田.大洋变10kV吉云线918线路咸溪支线#001杆001开关</t>
  </si>
  <si>
    <t>2023-02-12 22:00</t>
  </si>
  <si>
    <t>吉云线918线路</t>
  </si>
  <si>
    <t>2023-02-16 14:37</t>
  </si>
  <si>
    <t>9211C6576FD04367AC4D8AC8FEACAF96421B</t>
  </si>
  <si>
    <t>18D037AA-7149-480C-B4C7-0B372B49857A</t>
  </si>
  <si>
    <t>GZ13515923020007</t>
  </si>
  <si>
    <t>3523021200075762</t>
  </si>
  <si>
    <t>2023-02-12 14:53</t>
  </si>
  <si>
    <t>2023-02-12 16:30</t>
  </si>
  <si>
    <t>12日14:32 ，110kV官树下变10kV苏沃线921线路C相电失地(A相电压为8.15,B相电压为9.59,C相电压为2.26,无选线信号)，属10kVII段母线，故障原因：10kV苏沃线#082避雷线引线靠在横担上，处理后于16：32送电正常</t>
  </si>
  <si>
    <t>12日14:32 福州.官树下变/10kV.Ⅱ段母线A相电压为8.15,B相电压为9.59,C相电压为2.26,零序电压为85.88,福州.官树下变/10kV.Ⅲ段母线A相电压为9.43,B相电压为11.04,C相电压为1.70,零序电压为103.92,)无选线信号
12日14:52联/配调施烨遥控操作_：10kV苏沃线#043赤梧柱上开关由运行转热备用于12日14:52控分成功接地信号消失
12日14:32 福州.官树下变/10kV.Ⅱ段母线A相电压为8.15,B相电压为9.59,C相电压为2.26,零序电压为85.88,福州.官树下变/10kV.Ⅲ段母线A相电压为9.43,B相电压为11.04,C相电压为1.70,零序电压为103.92,)无选线信号 即通知巡视跳闸点苏沃线#043赤梧开关，及其之后的设备。_15时02分巡视人林斯康,王鹏 接受通知，开始巡线。
12日15:07 联/配调施烨令郑海平:10kV苏沃线#079沃井柱上开关由运行转热备用，12日15:08操作成功
12日15:09联/配调施烨遥控操作_：10kV苏沃线#043赤梧柱上开关由热备用转运行于12日15:09控合成功
12日15:31  联/配调孙而诚收到现场北区所郑海平汇报：除10kV京山分线未巡视，其余线路巡视无异常，申请断开10kV京山分线#002京中开关，试送线路
12日15:30 联/配调孙而诚令北区所郑海平:10kV京山分线#002京中柱上开关由运行转热备用，12日15:41操作成功
12日15:30 联/配调孙而诚令北区所郑海平:10kV苏沃线#079沃井柱上开关由热备用转运行，12日15:41执行失败，C相全失地
12日15：42 联/配调孙而诚令北区所郑海平:10kV苏沃线#079沃井柱上开关由运行转热备用，12日15:44操作成功
12日16:26  联/配调孙而诚收到现场北区所郑海平汇报：10kV苏沃线#082避雷线引线靠在横担上，已用绝缘棒处理，申请试送
12日16:29 联/配调孙而诚令北区所郑海平:10kV苏沃线#079沃井柱上开关由热备用转运行，12日16:32操作成功
12日16:29 联/配调孙而诚令北区所郑海平:10kV京山分线#002京中柱上开关由热备用转运行，12日16:32操作成功
无需抢修类型归档:试送成功，已全部复电。</t>
  </si>
  <si>
    <t>10kV苏沃线#082避雷线引线靠在横担上引起10kV苏沃线#043赤梧开关跳闸</t>
  </si>
  <si>
    <t>福州.官树下变10kV苏沃921线路苏沃线#043赤梧开关</t>
  </si>
  <si>
    <t>2023-02-12 14:52</t>
  </si>
  <si>
    <t>2023-02-12 16:51</t>
  </si>
  <si>
    <t>2023-02-12 18:00</t>
  </si>
  <si>
    <t>10kV苏沃921线路</t>
  </si>
  <si>
    <t>2023-02-13 09:05</t>
  </si>
  <si>
    <t>E13A2D1C-01C1-45EA-B81E-050F084511BD</t>
  </si>
  <si>
    <t>GZ13595923020010</t>
  </si>
  <si>
    <t>3523021200065863</t>
  </si>
  <si>
    <t>2023-02-12 13:41</t>
  </si>
  <si>
    <t>2023-02-12 17:59</t>
  </si>
  <si>
    <t>2023-02-12   1、13:36   富岭变10kVⅠ段母线三相电压不平衡，2、13:40  10kV山路线#026杆ZY321开关跳闸于过流Ⅰ段保护，重合不成，故障原因：10kV山路线#045杆G304刀闸设备线夹断裂（本质原因待分析）</t>
  </si>
  <si>
    <t>13:40  调控员薛章汇报： 1、13:36   富岭变10kVⅠ段母线三相电压不平衡，A相电压为6.13kV，B相电压为4.33kV，C相电压为7.79kV，零序电压为37.93V；2、10kV山路线#026杆ZY321开关跳闸于过流Ⅰ段保护，重合不成，开关处热备用，富岭变10kVⅠ段母线三相电压恢复正常。转告富岭供电所练继伟、服务调度班（浦城）刘丹
13:45  令调控员薛章：10kV山路线#116杆ZY365开关由运行转热备用（遥控），于13:46执行完毕
13:46  令调控员薛章：10kV靖坑线#223杆ZY522开关由运行转热备用（遥控），于13:48执行完毕
13:50  令调控员薛章：10kV山路线#026杆ZY321开关由热备用转运行（遥控），于13:52执行完毕，正常，转告富岭供电所练继伟、服务调度班（浦城）刘丹
13:54  令调控员薛章：10kV山路线#116杆ZY365开关由热备用转运行（遥控），于13:55执行完毕，富岭变10kVⅠ段母线三相电压不平衡
13:57  令调控员薛章：10kV山路线#116杆ZY365开关由运行转热备用（遥控），于14:00执行完毕，富岭变10kVⅠ段母线三相电压恢复正常
14:01  令调控员薛章：10kV靖坑线#222杆ZY521开关由热备用转运行（遥控），遥控执行不成，通知富岭供电所练继伟到现场操作
14:05  查DMS系统发现10kV山路线#048杆后端线路配变有缺相，转告富岭供电所练继伟
14:20  令富岭供电所练继伟：10kV靖坑线#222杆ZY521开关由热备用转运行，于14:23执行成功，正常，转告服务调度班（浦城）刘丹
14:30  富岭供电所练继伟汇报：10kV山路线#045杆G304刀闸设备线夹断裂，稍后办理抢修
12日14:27 联/配调张礼嘉令1：10kV山路线#116杆ZY365开关由运行转热备用，12日14:27操作成功
12日15:59 申请配电故障抢修单NO：NP-PC-PQ-2023-0005，工作负责人：富岭供电所吴敬武，工作内容：在10kV山路线#045杆，进行更换G304刀闸设备线夹（线夹断裂已达｜类缺陷），安全措施：10kV山路线#026杆ZY321开关、G3211刀闸，10kV山路线#049杆Z363开关、G3631刀闸，10kV山路线#048-1杆ZY344开关、G3441刀闸。
12日16:02 联/配调周芬令富岭供电所娄宏启：10kV山路线#026杆ZY321开关由运行转冷备用，12日16:08操作成功，转告服务调度班（浦城）刘丹
12日16:09 联/配调周芬令富岭供电所娄宏启：10kV山路线#048-1杆ZY344开关由运行转冷备用，12日16:16操作成功
12日16:17 联/配调周芬令富岭供电所娄宏启：10kV山路线#049杆Z363开关由运行转冷备用，12日16:23操作成功
12日 16:24调控员周芬抢修许可票号：NP-PC-PQ-2023-0005,抢修负责人：富岭供电所吴敬武,抢修任务：1、10kV山路线#045杆更换G304刀闸设备线夹（线夹断裂已达｜类缺陷）,抢修安措:断开10kV山路线#026杆ZY321开关、G3211刀闸，断开10kV山路线#049杆Z363开关、G3631刀闸，断开10kV山路线#048-1杆ZY344开关、G3441刀闸。预计恢复送电时间：2023-02-12    19:00
12日 17:26调控员周芬抢修终结票号：NP-PC-PQ-2023-0005,抢修负责人：富岭供电所吴敬武,抢修任务：1、10kV山路线#045杆更换G304刀闸设备线夹（线夹断裂已达｜类缺陷）,抢修安措:断开10kV山路线#026杆ZY321开关、G3211刀闸，断开10kV山路线#049杆Z363开关、G3631刀闸，断开10kV山路线#048-1杆ZY344开关、G3441刀闸
送电指令票详见指令票NO：NPWP23020046
17:56  富岭供电所练继伟汇报：10kV山路线#116杆至10kV靖坑线#223杆之间线路巡视无异常，具备送电条件，可以送电，申请试送10kV山路线#116杆ZY365开关
17:57 令调控员陈茂:10kV山路线#116杆ZY365开关由热备转运行(遥控），于17:58执行完毕，正常，通知富岭供电所练继伟、服务调度班（浦城）刘丹</t>
  </si>
  <si>
    <t>10kV山路线#045杆B相G361刀闸上端设备线夹断裂，造成后段缺相。</t>
  </si>
  <si>
    <t>10kV山路线#026杆至10kV靖坑线#304杆</t>
  </si>
  <si>
    <t>2023-02-12 13:40</t>
  </si>
  <si>
    <t>2023-02-12 17:25</t>
  </si>
  <si>
    <t>2023-02-12 19:00</t>
  </si>
  <si>
    <t>282527</t>
  </si>
  <si>
    <t>2023-02-12 19:44</t>
  </si>
  <si>
    <t>5DCD273F-8CA0-4B71-BEC0-D3E79775F299</t>
  </si>
  <si>
    <t>GZ13516423020015</t>
  </si>
  <si>
    <t>3523021200061866</t>
  </si>
  <si>
    <t>2023-02-12 13:24</t>
  </si>
  <si>
    <t>2023-02-12 14:02</t>
  </si>
  <si>
    <t>02月12日11:50 新塘变10kV后井线911线路C相失地(A：9.82kV,B：9.85kV,C：0.58kV)，12：56 将10kV大湖线15-0401-33马乾开关转热备用后母线电压恢复正常，故障原因：10kV大湖线15-0408-14马乾移动基站用户内部避雷器损坏，隔离故障点后于14：03恢复送电</t>
  </si>
  <si>
    <t>12日11:50 福州.新塘变/10kV.Ⅰ母母线A相电压为9.82,B相电压为9.85,C相电压为0.58,零序电压为74.32,)失地选线为福州.新塘变/10kV.公用信号/小电流接地选线装置.10kV后井线911接地告警(软报文),
12日12:35 联/配调郑航1令黄旭辉:10kV雪峰线15-2503-31大洋柱上开关由运行转热备用，12日12:35操作成功（失地未消失）
12日12:36联/配调郑航1遥控操作_：10kV洋里线13-0102-19甲仙门柱上开关由热备用转运行于12日12:36控合成功（负荷转由雪峰变10kV洋里线614线路供电）
12日12:40联/配调郑航1遥控操作_：10kV雪峰线15-2501-42支1大坪联络柱上开关由运行转热备用于12日12:40控分成功接地信号存在
12日12:40联/配调郑航1遥控操作_：10kV雪峰线15-2503-31大洋柱上开关由热备用转运行于12日12:40控合成功（负荷转由雪峰变10kV洋里线614线路供电）
12日12:44 联/配调郑航1令陈端开:10kV大湖线15-0401-103后井桥柱上开关由运行转热备用，12日12:54操作成功（失地未消失）
12日12:56联/配调郑航1遥控操作_：10kV大湖线15-0401-33马乾柱上开关由运行转热备用于12日12:56控分成功接地信号消失
12日12:57 联/配调郑航1令陈端开:10kV大湖线15-0401-87刀闸由合闸转分闸，12日13:14操作成功
12日13:15联/配调郑航1遥控操作_：10kV大湖线15-0401-33马乾柱上开关由热备用转运行于12日13:15控合成功
12日13:16 联/配调郑航1令陈端开:10kV大湖线15-0401-103后井桥柱上开关由热备用转运行，12日13:22操作成功
13:17 将10kV雪峰线15-2501-42支1大坪联络开关之后负荷转回，详见闽侯2023020091#指令票
13时23分，联/配调沈晞发布停电信息，发布设备为大湖线15-0401-33马乾开关，通知相关人员巡视大湖线15-0401-33马乾开关及其之后设备。_13时26分巡视人王道追,林治春,陈端开,谢道平 接受通知，开始巡线。_即通知王道追、林治春、陈端开、谢道平
12 日13:11DMS未研判出可能的故障区间。
12日12:57 联/配调郑航1令陈端开:10kV大湖线15-0401-87刀闸由合闸转分闸，12日13:14操作成功
12日13:15 联/配调郑航1令黄旭辉:10kV大湖线15-0401-33马乾柱上开关由热备用转运行，12日13:15操作成功
14：47 雪峰供电所陈端开汇报：巡视发现故障为10kV大湖线15-0408-14刀闸马乾移动基站用户内部避雷器损坏
12日13:49 联/配调郑航1令陈端开:10kV大湖线15-0408-14刀闸由合闸转分闸，12日13:57操作成功
12日13:59联/配调郑航1遥控操作_：10kV洋里线13-0102-19甲仙门柱上开关由热备用转合环运行于12日13:59控合成功
12日14:00联/配调郑航1遥控操作_：10kV雪峰线15-2501-42支1大坪联络柱上开关由运行转热备用于12日14:00控分成功（负荷转由雪峰变10kV洋里线614线路供电）
12日14:01联/配调郑航1遥控操作_：10kV大湖线15-0401-33马乾柱上开关由运行转热备用于12日14:01控分成功
12日14:01 联/配调郑航1令陈端开:10kV大湖线15-0401-87刀闸由分闸转合闸，12日14:02操作成功
12日14:03联/配调郑航1遥控操作_：10kV大湖线15-0401-33马乾柱上开关由热备用转运行于12日14:03控合成功
14：08 通知营销部张凯铭：10kV大湖线15-0408-14马乾移动基站用户内部避雷器损坏，做好送电前验收工作
14：11 负荷转回，详见闽侯2023020092#指令票
12日14:07  联/配调郑航1收到现场谢道平汇报：现场确认跳闸开关为：大湖线15-0401-33马乾开关；保护动作：无保护；
隔离设备：10kV大湖线15-0408-14刀闸；隔离状态：分闸；
故障原因：用户内部故障；故障现象：用户内部避雷器本体击穿；
故障点：10kV大湖线15-0408-14马乾移动基站
12 日14:09DMS未研判出可能的故障区间。
无需抢修类型归档:用户内部故障，已隔离。</t>
  </si>
  <si>
    <t>10kV大湖线15-0408-14刀闸马乾移动基站用户内部避雷器损坏</t>
  </si>
  <si>
    <t>加强线路巡视和用户侧管理，组织开展设备避雷器接地电阻测量，发现问题及时督促整改；请营销部加强用户内部故障管控工作；按照榕工信能源〔2022〕100 号《福州市工业和信息化局关于加强用户侧电力设施安全管理的通知》，强化用户产权供用电安全隐患全过程管控，加大高故障用户整理力度，遏制各类电力用户用电设备故障危及公共电网安全运行。</t>
  </si>
  <si>
    <t>新塘变10kV后井线911线路</t>
  </si>
  <si>
    <t>2023-02-12 13:23</t>
  </si>
  <si>
    <t>2023-02-12 20:00</t>
  </si>
  <si>
    <t>新塘变10kV后井线911</t>
  </si>
  <si>
    <t>2023-02-12 15:27</t>
  </si>
  <si>
    <t>6AA0B9BECA201176E0437F00000111760000</t>
  </si>
  <si>
    <t>7B17C14F-0C62-4C30-9D1B-E361505CA320</t>
  </si>
  <si>
    <t>LS1351515223020002</t>
  </si>
  <si>
    <t>3523021200061291</t>
  </si>
  <si>
    <t>2023-02-12 13:00</t>
  </si>
  <si>
    <t>2023-02-12 19:12</t>
  </si>
  <si>
    <t>12日12:58 DMS弹窗：福新路1#环网10kV出版社905开关 过流Ⅰ段保护动作跳闸；故障原因：10kV新洋巷11-100-1支1农行（专）配变因小动物引起跌落式断两相，跌落式上端引流线断一相，15：12许可抢修，18：35抢修终结，19：01停电线路恢复送电</t>
  </si>
  <si>
    <t>12日12:58 福新路1#环网10kV出版社905断路器跳闸；福新路1#环网10kV出版社905断路器905开关 过流Ⅰ段保护动作；吉祥双子星环网10kV泮洋901负荷开关601开关 A相过流；吉祥双子星环网10kV泮洋901负荷开关601开关 B相过流；吉祥双子星环网10kV泮洋901负荷开关601开关 C相过流；吉祥双子星环网10kV福新路902负荷开关602开关 C相过流；吉祥双子星环网10kV福新路902负荷开关602开关 A相过流；吉祥双子星环网10kV福新路902负荷开关602开关 B相过流； 【重合成功；重合成功后加速动作再次跳闸；未启动重合闸；大电流闭锁重合闸】即通知【xxx】巡视跳闸点福新路1#环网10kV出版社905断路器，及其之后的设备，重点关注福新路1#环网10kV出版社905断路器后面区域，
12日12:58 福新路1#环网10kV出版社905断路器跳闸；福新路1#环网10kV出版社905断路器905开关 过流Ⅰ段保护动作；吉祥双子星环网10kV泮洋901负荷开关601开关 A相过流；吉祥双子星环网10kV泮洋901负荷开关601开关 B相过流；吉祥双子星环网10kV泮洋901负荷开关601开关 C相过流；吉祥双子星环网10kV福新路902负荷开关602开关 C相过流；吉祥双子星环网10kV福新路902负荷开关602开关 A相过流；吉祥双子星环网10kV福新路902负荷开关602开关 B相过流； 即通知【蔡理平】巡视跳闸点福新路1#环网10kV出版社905断路器，及其之后的设备，重点关注福新路1#环网10kV出版社905断路器后面区域，_13时05分巡视人任建成,蔡理平 接受通知，开始巡线。_即通知任建成、蔡理平
12日13：43 蔡理平汇报：10kV新洋巷11-100-1支1农行（专）配变因小动物引起跌落式断两相，跌落式上端引流线断一相，需抢修处理。
12 日14:10 蔡理平汇报：农行（专）已断开向新洋巷11-100-1支1侧用户内部0.4kV电源进线开关及刀闸。
12日14:13 联/配调王武令蔡理平:福新路1#环网10kV出版社905线路由热备用转检修，12日14:20操作成功
14：20 蔡理平汇报：10kV新洋巷11-100-1支1农行（专）配变跌落式熔断器无法断开最后一相。
15：11 鼓楼用检黄进发汇报：农行（专）已断开向新洋巷11-100-1支1侧用户内部0.4kV电源进线开关及刀闸。
12日14:25 申请配电故障抢修单NO：FZ-BB-PQ-2023-0144，工作负责人：黄建华
，工作内容：在10kV新洋巷11.100.1支1，进行高压引下线断线故障抢修。，安全措施：
福新路1#环网 10kV出版社905线路转检修
农行（专） 断开向10kV新洋巷11.100.1支1侧电源进线开关及刀闸。
12日15:12抢修许可：票号：FZ-BB-PQ-2023-0144，抢修负责人：黄建华，抢修任务：在10kV新洋巷11.100.1支1，进行高压引下线断线故障抢修。，抢修安措：福新路1#环网 10kV出版社905线路转检修
农行（专） 断开向10kV新洋巷11.100.1支1侧电源进线开关及刀闸。
12日18:35抢修终结：票号：FZ-BB-PQ-2023-0144，抢修负责人：黄建华，抢修任务：在10kV新洋巷11.100.1支1，进行高压引下线断线故障抢修。，抢修安措：福新路1#环网 10kV出版社905线路转检修
农行（专） 断开向10kV新洋巷11.100.1支1侧电源进线开关及刀闸。
送电指令票详见指令票NO：福州2023020349#
送电成功，结束流程</t>
  </si>
  <si>
    <t>福州.泮洋变10kV泮洋变926华盛线路福新路1#环网出版社905断路器</t>
  </si>
  <si>
    <t>泮洋变926华盛线</t>
  </si>
  <si>
    <t>13DKX-25845,883031AE42204B1DA435256354AB4B87XL00</t>
  </si>
  <si>
    <t>22B99BB3-9E9B-4809-8F0E-49C577E95EB5</t>
  </si>
  <si>
    <t>GZ13595423020010</t>
  </si>
  <si>
    <t>3523021200045875</t>
  </si>
  <si>
    <t>2023-02-12 10:00</t>
  </si>
  <si>
    <t>2023-02-12 10:15</t>
  </si>
  <si>
    <t>2023-02-12 10:00  10kV吴齐线#025-4杆KY7019开关跳闸，未见保护信号。故障原因：10kV吴齐线#025-4杆后段线路上有漂浮物。（已在全研判群向市公司自动化反馈报备）</t>
  </si>
  <si>
    <t>10:00 武夷供电所吴鼎汇报： 10kV吴齐线#025-4杆KY7019开关跳闸，未见保护信号，通知服务调度班（武夷山）李腾。
10:09 武夷供电所吴鼎汇报：巡线发现10kV吴齐线#025-4杆后段线路上有漂浮物，现已处理完毕，具备送电条件，申请10kV吴齐线#025-4杆KY7019开关转运行。
12日10:10 联/配调薛章令武夷供电所吴鼎：10kV吴齐线#025-4杆KY7019开关由热备用转运行，12日10:12操作成功，正常，转告服务调度班（武夷山）李腾。</t>
  </si>
  <si>
    <t>异物</t>
  </si>
  <si>
    <t>10kV吴齐线#025-4杆至10kV吴齐线古溪支线#037杆</t>
  </si>
  <si>
    <t>2023-02-12 09:59</t>
  </si>
  <si>
    <t>2023-02-12 17:00</t>
  </si>
  <si>
    <t>上梅变10kV吴齐线923</t>
  </si>
  <si>
    <t>2023-02-13 15:33</t>
  </si>
  <si>
    <t>2A5A9FDE-ECD5-4EB6-9E95-BBC5356F6E1D</t>
  </si>
  <si>
    <t>GZ13525523020022</t>
  </si>
  <si>
    <t>3523021200023609</t>
  </si>
  <si>
    <t>2023-02-12 08:14</t>
  </si>
  <si>
    <t>2023-02-12 19:38</t>
  </si>
  <si>
    <t>12日8:11监控薛晨通知： 梅山变10kVⅠ段母线A相全失地，选线为梅山变10kV农械线911（准）。故障原因：城郊线#1环网站10kV城郊线904柜至10kV东溪线#1杆电缆中间接头BC相绝缘击穿，原因待分析</t>
  </si>
  <si>
    <t>12日8:11监控薛晨通知： 梅山变10kVⅠ段母线A相全失地，选线为梅山变10kV农械线911。即通知抢修班组柯志勇
12日08:12 联/配调陈雄伟令黄飞翔：10kV农械线#5杆高压开关由运行转热备用（遥控），12日08:12操作成功，失地消失，即通知抢修班组柯志勇
10:00叶清水报城郊线#1环网站10kV城郊线904柜下有冒烟（农械线903柜故障指示器动作）即令叶清水城郊线#1环网站10kV城郊线904线路由运行转冷备用，10:03操作毕
10:03（遥控）10kV农械线#5杆高压开关由热备用转运行，正常
10:24 李芳阔报城郊线#2环网站一二次设备查无异常，即令叶清水报城郊线#2环网站10kV进线901线路由运行转冷备用，10kV进线901线路由冷备用转检修；10:27操作毕
10:28（遥控）莲花线#5环网柜10kV城郊线913开关由热备用转运行，正常
11:00令叶清水城郊线#1环网站10kV城郊线904线路由冷备用转检修，11:01操作毕
11:22叶清水报10kV东溪线#1杆后线路查无异常
14:08欧阳明阳报10kV东溪线#5杆配变发电车要接入即令10kV东溪线#5杆配变由运行转热备用，15:50操作毕（发电车已接入）
12日11:35 申请配电故障抢修单NO：20182026，工作负责人：纪良旭
，工作内容：城郊线#1环网站10kV城郊线904柜至城郊线#2环网站10kV进线901柜电缆故障查找及抢修，城郊线#1环网站10kV城郊线904柜至10kV东溪线#1杆电缆故障查找及抢修，安全措施：城郊线#1环网站10kV城郊线904线路转检修，城郊线#2环网站10kV进线901线路转检修，。
12日11:33抢修许可：票号：20182026，抢修负责人：纪良旭，抢修任务：城郊线#1环网站10kV城郊线904柜至城郊线#2环网站10kV进线901柜电缆故障查找及抢修，城郊线#1环网站10kV城郊线904柜至10kV东溪线#1杆电缆故障查找及抢修，抢修安措：城郊线#1环网站10kV城郊线904线路转检修，城郊线#2环网站10kV进线901线路转检修，。
17:53 抢修终结
19:38 送电完毕，送电指令票详见指令票NO：ZLP-XM-23020270、ZLP-XM-23020270</t>
  </si>
  <si>
    <t>城郊线#1环网柜904至东溪线#1杆电缆中间接头老化故障</t>
  </si>
  <si>
    <t>2023-02-12 08:13</t>
  </si>
  <si>
    <t>2023-02-12 17:50</t>
  </si>
  <si>
    <t>2023-02-13 09:39</t>
  </si>
  <si>
    <t>7FB597E1-D43A-4771-9B7D-43A62B19F9ED</t>
  </si>
  <si>
    <t>GZ13535223020006</t>
  </si>
  <si>
    <t>3523021200010499</t>
  </si>
  <si>
    <t>2023-02-12 05:36</t>
  </si>
  <si>
    <t>2023-02-12 06:12</t>
  </si>
  <si>
    <t>2023年02月12日 05:02 DMS研判：10kV长岭线986线路#061杆986061开关跳闸（因DMS系统发布故障无法同步至GOMS，手动发布该条故障），故障原因：无异常</t>
  </si>
  <si>
    <t>2023年02月12日 05:02 DMS研判：10kV长岭线986线路#061杆986061开关跳闸，通知城郊所陆戴宇
06:00 城郊所陆戴宇汇报：10kV长岭线986线路#061杆至末端巡视无异常，人员已撤离，申请试送电
06:01 联调卓主见令城郊所陆戴宇：10kV长岭线986线路#061杆986061开关由热备用转运行，06:03 操作完毕，线路正常，恢复供电</t>
  </si>
  <si>
    <t>10kV长岭线986线路#062杆小动物短路造成10kV长岭线986线路#061杆开关跳闸</t>
  </si>
  <si>
    <t>加强线路巡视，对山区易小动物短路的地区加强巡视，对设备裸露部位进行绝缘封包。</t>
  </si>
  <si>
    <t>10kV长岭线986线路#061杆986061开关</t>
  </si>
  <si>
    <t>2023-02-12 12:00</t>
  </si>
  <si>
    <t>2023-02-12 07:00</t>
  </si>
  <si>
    <t>9722D52D-90D6-4AE9-9BC9-137D5DB872E4</t>
  </si>
  <si>
    <t>GZ13595423020009</t>
  </si>
  <si>
    <t>3523021200005775</t>
  </si>
  <si>
    <t>2023-02-12 03:01</t>
  </si>
  <si>
    <t>2023-02-12 15:51</t>
  </si>
  <si>
    <t>2023-02-12 02:50  上梅变10kVⅡ段母线B相不完全失地。故障原因为：10kV吴齐线山后支线#030杆悬式绝缘子雷击破裂</t>
  </si>
  <si>
    <t>12日02:50 调控员李虹汇报：02:50  上梅变10kVⅡ段母线B相不完全失地，A相电压为10.13kV,B相电压为1.90kV,C相电压为8.53kV,零序电压为85.32V。查DMS系统吴齐线三遥开关零序电流数据有突变。即通知武夷所张海靓。
12日02:54联/配调黄驰峰令调控员李虹：10kV吴齐线#166杆KY7079开关由合闸转分闸（遥控），于12日02:55控分成功，失地未消失。
02:55 联/配调黄驰峰令调控员李虹： 10kV吴齐线#163杆KY7009开关由运行热备用转（遥控），预置不成。
12日02:57联/配调黄驰峰令调控员李虹：10kV吴齐线#089杆KY7032开关由运行转热备用（遥控），于12日02:58控分成功接地信号消失，转告武夷所张海靓。
03:00 令调控员李虹：10kV吴齐线#189杆KY7066开关由热备用转运行（遥控），03:01执行完毕，正常，转告武夷供电所张海靓，服务调度班（武夷山）王雨洁。
03:43 武夷供电所吴裕林汇报：已对10kV吴齐线#089杆至#166杆主干线巡视无异常，具备送电条件，申请断开10kV吴齐线#163杆KY7009开关，试送主干线。
12日03:45 联/配调黄驰峰1令武夷供电所吴裕林：10kV吴齐线#163杆KY7009开关由运行转热备用，12日03:46操作成功
12日03:46 联/配调黄驰峰1令调控员李虹：10kV吴齐线#089杆KY7032开关由热备用转运行（遥控），12日03：47操作成功，正常，转告武夷供电所吴裕林，服务调度班（武夷山）王雨洁。
09:23武夷供电所吴裕林汇报：10kV吴齐线#163杆至10kV吴齐线山后支线#018杆线路巡视无异常，具备送电条件，10kV吴齐线山后支线#018杆至#048杆线路在山上，不好巡视，申请断开10kV吴齐线山后支线#018杆G7086刀闸，试送10kV吴齐线#163杆KY7009开关
12日09:24 联/配调张礼嘉令武夷供电所吴裕林：10kV吴齐线山后支线#018杆G7086刀闸由合闸转分闸，12日09:26操作成功
12日09:27 联/配调张礼嘉令武夷供电所吴裕林：10kV吴齐线#163杆KY7009开关由热备用转运行，12日09:28操作成功，正常，通知武夷供电所吴裕林，服务调度班（武夷山）王雨洁
11:45武夷供电所吴裕林汇报：10kV吴齐线山后支线#030杆悬式绝缘子雷击破裂，稍后办理抢修
12日11:53 申请配电故障抢修单NO：20230212001，工作负责人：杨乐海，工作内容：10kV吴齐线山后支线#030杆悬式绝缘子雷击破裂更换抢修（Ⅰ类缺陷），安全措施：断开10kV吴齐线山后支线#018杆G7086刀闸。
12日 13:28张礼嘉抢修许可票号：20230212001,抢修负责人：杨乐海,抢修任务：10kV吴齐线山后支线#030杆悬式绝缘子雷击破裂更换抢修（Ⅰ类缺陷），安全措施：断开10kV吴齐线山后支线#018杆G7086刀闸。，预计送电时间2023-02-12 17:00
12日 15:16张礼嘉抢修终结票号：20230212001,抢修负责人：杨乐海,抢修任务：10kV吴齐线山后支线#030杆悬式绝缘子雷击破裂更换抢修（Ⅰ类缺陷），安全措施：断开10kV吴齐线山后支线#018杆G7086刀闸。
送电指令票详见指令票NO：NPWP23020045</t>
  </si>
  <si>
    <t>10kV吴齐线#089杆至#166杆</t>
  </si>
  <si>
    <t>2023-02-12 03:00</t>
  </si>
  <si>
    <t>2023-02-12 15:16</t>
  </si>
  <si>
    <t>13DKX-35705</t>
  </si>
  <si>
    <t>0B25E3FD-6680-473A-87BD-58D9764972D9</t>
  </si>
  <si>
    <t>LS13585223020005</t>
  </si>
  <si>
    <t>3523021100091133</t>
  </si>
  <si>
    <t>2023-02-11 17:03</t>
  </si>
  <si>
    <t>11日16:57 10kV莲花Ⅱ回904#22杆联络开关跳闸 故障原因为：10kV莲花线903#13杆分段刀闸小号侧A相导线脱落。</t>
  </si>
  <si>
    <t>11日17:3  即通知抢修班组巡视跳闸点莲花Ⅱ回904#22杆联络开关及其之后的设备。18时13分巡视人廖祥荣接受通知，开始巡线。
11日16:26 通知南口供电所廖祥荣：10kV莲花线903#13杆分段开关后侧有存在AC相缺相，请组织人员对10kV莲花线903#13杆分段开关后侧进行带电巡线。
11日16:34 南口供电所廖祥荣汇报： 10kV莲花线903#13杆分段刀闸小号侧A相导线脱落，不影响合解环，申请10kV莲花Ⅱ回904#22杆联络开关转合环运行，10kV莲花线903#13杆分段开关解环热备用，已请示相关领导确定可以操作。
11日16:36 联/配调陈景蔚令廖祥荣：10kV莲花Ⅱ回904#22杆联络开关由热备
用转合环运行，11日16:41操作成功
11日16:48 联/配调陈景蔚令廖祥荣：10kV莲花线903#13杆分段开关由运
行转解环热备用，11日16:50操作成功
11日16:52 通知南口供电所廖祥荣：10kV莲花线903#13杆分段开关后侧电压还是存在AC相缺相，组织人员对10kV莲花线903#13杆分段开关后侧进行带电巡线。
11日16:57 10kV莲花Ⅱ回904#22杆联络开关跳闸。
11日16:59通知南口供电所廖祥荣：10kV莲花Ⅱ回904#22杆联络开关跳闸，组织人员对10kV莲花线903#13杆分段开关后侧进行带电巡线。
11日17:36 南口供电所廖祥荣：对10kV莲花线903#13杆分段开关后侧巡视均无异常，申请试送10kV莲花Ⅱ回904#22杆联络开关。
11日17:36 联/配调陈景蔚令廖祥荣：10kV莲花Ⅱ回904#22杆联络开关由热备
用转运行，11日17:37操作成功
11日17:50 通知南口供电所廖祥荣：10kV莲花线903#13杆分段开关后侧台变召测无电压，与现场核对10kV莲花线903#13杆分段开关后侧台变确无电压。
11日17:57 联/配调陈景蔚令廖祥荣：10kV莲花Ⅱ回904#22杆联络开关由运行
转热备用，11日18:08操作成功
11日18:27 申请配电故障抢修单NO：0000973，工作负责人：廖祥荣，工作内容：10kV莲花线903#13杆分段刀闸小号侧A相导线脱落修复，安全措施：10kV莲花线903#4杆分段开关、刀闸，10kV莲花线903#29杆分段开关、刀闸。
11日18:28 联/配调陈景蔚令廖祥荣：10kV莲花线903#29杆分段开关由运行转
冷备用，11日18:31操作成功
11日18:32 联/配调陈景蔚令廖祥荣：10kV莲花线903#4杆分段开关由运行转冷
备用，11日18:38操作成功
11日 18:50抢修许可票号：0000973,抢修负责人：廖祥荣,抢修任务：10kV莲花线903#13杆分段刀闸小号侧A相导线脱落修复,抢修安措:10kV莲花线903#4杆分段开关、刀闸，10kV莲花线903#29杆分段开关、刀闸。
11日 19:20抢修终结票号：0000973,抢修负责人：廖祥荣,抢修任务：10kV莲花线903#13杆分段刀闸小号侧A相导线脱落修复,抢修安措:10kV莲花线903#4杆分段开关、刀闸，10kV莲花线903#29杆分段开关、刀闸。</t>
  </si>
  <si>
    <t>10kV莲花Ⅱ回904#22杆联络开关</t>
  </si>
  <si>
    <t>2023-02-11 17:00</t>
  </si>
  <si>
    <t>2023-02-11 21:00</t>
  </si>
  <si>
    <t>白莲变10kV莲花Ⅱ回904</t>
  </si>
  <si>
    <t>6DC0DD07-DC7B-45D2-A773-D4DFC26D4D8F</t>
  </si>
  <si>
    <t>GZ13535423020011</t>
  </si>
  <si>
    <t>3523021100075285</t>
  </si>
  <si>
    <t>2023-02-11 16:12</t>
  </si>
  <si>
    <t>2023-02-11 16:27</t>
  </si>
  <si>
    <t>2023年02月11日16:02 东关变10kVⅠ段母线C相失地，选线结果正确。故障原因为： 10kV城北线#018-3甲杆避雷器异物干扰。</t>
  </si>
  <si>
    <t>02月11日16:03 东关变10kVⅠ段母线C相失地。即通知城供中心符炜灿、黄国和巡线。通知西关运维吴润宇巡视站内设备。
02月11日16:04 东关变10kV城北线608开关过流Ⅱ段动作跳闸，失地信号消失。
02月11日16:18 联/配调郑炯收到城供中心符炜灿汇报：10kV城北线#018-3甲杆避雷器异物干扰，已处理完毕，10kV城北线全线具备送电条件，申请试送
02月11日16:19 联/配调郑炯令蔡凯：东关变10kV城北线608开关由热备用转运行，16:20操作完毕，全线恢复送电
11日16:19 联/配调郑炯令蔡凯：霞浦东关变电站.10kV.城北线间隔.608开关由热备用转运行，11日16:20操作成功</t>
  </si>
  <si>
    <t>10kV城北线#018-3甲杆避雷器老化击穿、引线断线</t>
  </si>
  <si>
    <t>霞浦东关变电站10kV城北线608线路</t>
  </si>
  <si>
    <t>2023-02-11 16:10</t>
  </si>
  <si>
    <t>2023-02-11 23:00</t>
  </si>
  <si>
    <t>2023-02-11 20:40</t>
  </si>
  <si>
    <t>74ED22E4-60BE-4ACE-96A9-9C3870DF7E9A</t>
  </si>
  <si>
    <t>GZ13595623020013</t>
  </si>
  <si>
    <t>3523021100071940</t>
  </si>
  <si>
    <t>2023-02-11 15:44</t>
  </si>
  <si>
    <t>2023-02-11 17:42</t>
  </si>
  <si>
    <t>2023年02月11日15:43世茂云城#4配电房10kV世茂#4进线Ⅰ901开关跳闸，故障原因：世茂云城#4配电房10kV世茂云城#11配变高压绕组烧毁</t>
  </si>
  <si>
    <t>11日14:45  DMS研判世茂云城#4配电房10kV世茂#4进线Ⅰ901开关跳闸，查世茂云城#4配电房10kV世茂云城#13配变有电压，世茂云城#4配电房10kV世茂#4进线Ⅰ901开关处运行，即通知徐墩供电所张生茂立即前往现场查看
15:43徐墩供电所张生茂汇报：世茂云城#4配电房10kV世茂#4进线Ⅰ901开关跳闸，现开关处热备用，即通知建瓯远程站何巍
16:12徐墩供电所谢备生：世茂云城#4配电房10kVⅠ段母线及所接间隔检查无异常，要求试送世茂云城#4配电房10kV世茂#4进线Ⅰ901开关
11日16:15 联/配调陈丁毅令徐墩供电所谢备生：世茂云城#4配电房10kV世茂#4进线Ⅰ901开关由热备用转运行，11日16:46操作成功
16:46徐墩供电所谢备生：世茂云城#4配电房10kV世茂云城#11配变904开关跳闸，现开关处热备用，即通知建瓯远程站何巍停电用户已更新
17:25徐墩供电所谢备生汇报：世茂云城#4配电房10kV世茂云城#11配变高压绕组烧毁，不具备运行条件，要求将世茂云城#4配电房10kV世茂云城#11配变低压负荷转至世茂云城#4配电房10kV世茂云城#12配变供电
11日17:25 联/配调邱玲敏令徐墩所谢备生：世茂云城#4配电房10kV世茂云城#12配变924开关由热备用转运行，11日17:28操作成功，正常
17:29徐墩供电所谢备生汇报：世茂云城#4配电房10kV世茂云城#12配变处空载运行，世茂云城#4配电房10kV世茂云城#12配变具备带世茂云城#4配电房10kV世茂云城#11配变、10kV世茂云城#12配变低压负荷
11日17:29 联/配调邱玲敏令徐墩所谢备生：世茂云城#4配电房10kV世茂云城#11配变由运行转空载运行，11日17:30操作成功
11日17:30 联/配调邱玲敏令徐墩所谢备生：世茂云城#4配电房10kV世茂云城#12配变由空载运行转运行，11日17:31操作成功
17:31通知徐墩供电所谢备生：自行将世茂云城#4配电房10kV世茂云城#11配变负荷转至世茂云城#4配电房10kV世茂云城#12配变
17:33徐墩供电所谢备生汇报：世茂云城#4配电房10kV世茂云城#11配变负荷已转至世茂云城#4配电房10kV世茂云城#12配变，现场用户已全部恢复供电，即通知建瓯远程站何薇</t>
  </si>
  <si>
    <t>世茂云城#4配电房10kV世茂云城#11配变高压绕组烧毁</t>
  </si>
  <si>
    <t>世茂云城#4配电房10kV世茂#4进线Ⅰ901开关</t>
  </si>
  <si>
    <t>2023-02-11 15:43</t>
  </si>
  <si>
    <t>2023-02-11 15:50</t>
  </si>
  <si>
    <t>2023-02-11 22:00</t>
  </si>
  <si>
    <t>水西变10kV福源线606</t>
  </si>
  <si>
    <t>2023-02-15 10:27</t>
  </si>
  <si>
    <t>9F675305C3704A60A53207598F4AE479421B</t>
  </si>
  <si>
    <t>4D5A0902-CE73-4A7E-A491-08DE192EC10F</t>
  </si>
  <si>
    <t>LS13595623020012</t>
  </si>
  <si>
    <t>3523021100067097</t>
  </si>
  <si>
    <t>2023-02-11 14:39</t>
  </si>
  <si>
    <t>2023-02-11 15:40</t>
  </si>
  <si>
    <t>2023年02月11日14:32 水西变10kV市政线602开关跳闸于过流Ⅰ段保护，重合闸未投；故障原因：10kV政府办公配电房高压柜进线短路故障</t>
  </si>
  <si>
    <t>14:32联调监控罗敏健汇报：14:32 水西变10kV市政线602开关跳闸于过流Ⅰ段保护，重合闸未投，开关现处热备用，即通知建瓯远程站何巍，配电运维班张振武、配电抢修班宣文健15时21分巡视人宣文健接受通知，开始巡线。
11日15:28 配电运维班张振武汇报：10kV政府办公配电房高压柜进线短路故障，要求将市政府#005分接箱10kV政府办公F713开关由运行转热备用，水西变10kV市政线602开关由热备用转运行
11日15:30 联/配调陈丁毅令配电抢修班宣文健：市政府#005分接箱10kV政府办公F713开关由运行转热备用，11日15:31操作成功
11日15:33联/配调江铭遥控操作_：南平.水西变/10kV.市政线602开关由热备用转运行，于11日15:33控合成功，即通知用电检查江越丰，建瓯远程站何巍</t>
  </si>
  <si>
    <t>10kV市政线</t>
  </si>
  <si>
    <t>2023-02-11 14:37</t>
  </si>
  <si>
    <t>水西变10kV市政线602</t>
  </si>
  <si>
    <t>D2489F12-38B0-44DA-BFFD-76B278754E64</t>
  </si>
  <si>
    <t>GZ13555823020012</t>
  </si>
  <si>
    <t>3523021100064216</t>
  </si>
  <si>
    <t>2023-02-11 13:59</t>
  </si>
  <si>
    <t>2023-02-11 15:12</t>
  </si>
  <si>
    <t>2023年2月11日13:58桂阳变10kV洪田线913开关电流Ⅰ段动作跳闸，故障原因：李田变10kV洪田611线#041杆至#042杆线路有村民砍毛竹碰到导线（由桂阳变10kV洪田913线供电）</t>
  </si>
  <si>
    <t>2023年2月11日13:58桂阳变10kV洪田线913开关电流Ⅰ段动作跳闸，调控班连荣建即令上涌供电所郑进奏对线路巡线、令龙浔运维班徐建阳现场检查，并通知远程工作站。14时22分巡视人王林繁、郑进奏接受通知，开始巡线。
11日15:05上涌供电所王琳繁汇报调控班连荣建：10kV洪田611线#041杆至#042杆线路有村民砍毛竹碰到导线（由桂阳变10kV洪田913线供电），现竹子已掉落，线路无故障，具备送电条件15:11龙浔运维班庄思莹汇报调控班连荣建：13：56;13桂阳变10kV洪田线913开关过流Ⅰ段动作跳闸，故障相AC相，最大电流38.33A，重合闸闭锁，现场检查一、二次设备正常，具备送电条件
11日15:11调控班连荣建、郑文伟遥控操作：桂阳变10kV洪田线913开关由热备用转运行，于11日15:11控合成功，线路全线复电</t>
  </si>
  <si>
    <t>村民砍伐毛竹，安全意识不足，在砍伐毛竹时未做好安全措施，毛竹压倒在李田变10kV洪田611线#041杆至#042杆，导致线路跳闸。</t>
  </si>
  <si>
    <t>桂阳变10kV洪田线913线路</t>
  </si>
  <si>
    <t>2023-02-11 13:58</t>
  </si>
  <si>
    <t>2023-02-13 14:39</t>
  </si>
  <si>
    <t>6932B3BFB500B1E0E0430A8EA810B1E00000</t>
  </si>
  <si>
    <t>62E50752-E1EE-4B1C-B280-777539200A04</t>
  </si>
  <si>
    <t>GZ135223020010</t>
  </si>
  <si>
    <t>3523021100059908</t>
  </si>
  <si>
    <t>2023-02-11 13:15</t>
  </si>
  <si>
    <t>2023-02-11 14:21</t>
  </si>
  <si>
    <t>2月11日13:15 系统研判:龙盛#1环网柜10kV合展天玺911、总配Ⅱ回912、龙山913开关跳闸。故障原因：DTU故障</t>
  </si>
  <si>
    <t>2月11日13:15 系统研判:龙盛#1环网柜10kV合展天玺911、总配Ⅱ回912、龙山913开关跳闸，通知江头抢修王育斌。
13：35 王育斌汇报:龙盛#1环网柜10kV合展天玺911、总配Ⅱ回912、龙山913开关跳闸，故障指示器未动作，现场无保护屏，一二次设备检查正常，龙盛#1环网柜附近有施工情况。
13：40 龙盛#1环网柜10kV龙山913开关由热备用转运行（遥控），13：40操作毕，正常。
14：00  王育斌汇报:合展天玺配电站10kV龙盛一环901开关保护未动作，故障指示器未装，合展天玺配电站10kV龙盛花园902故障指示器未动作。
14：02 合展天玺配电站10kV龙盛一环901开关由运行转热备用（遥控），14：02操作毕。
14：03 莲二开关站10kV莲谊线912开关由热备用转运行（遥控、转电），14：03操作毕。
14：04 下令王育斌：合展天玺配电站10kV龙盛一环901线路由热备用转冷备用，15：17操作毕。
14：05 通知思明用检梁亚威、抢修突击队吴晓琳。
15:18下令公路局电工方先生15359028213：厦门市公路局配电室10kV进线Ⅱ回902线路由运行转冷备用，15:19操作完毕。
15:20电工方先生确认：内部已完成负荷转移（ 低压400开关转电）
15：23 下令王育斌：龙盛#1环网柜10kV合展天玺911线路由热备用转冷备用，龙盛#1环网柜10kV合展天玺911线路由冷备用转检修，15：30操作毕。
15：30 下令王育斌：龙盛#1环网柜10kV总配Ⅱ回912线路由热备用转冷备用，龙盛#1环网柜10kV总配Ⅱ回912线路由冷备用转检修，15：35 操作毕。
15：35 下令王育斌：合展天玺配电站10kV龙盛一环901线路由冷备用转检修，15：44操作毕。
18:10江头抢修王育斌汇报：再次巡视一遍，现场未发现施工情况。
停电信息更新
11日15:50 申请配电故障抢修单NO：XM-BB-PQ-2023-0074，工作负责人：邵斌
，工作内容：_龙盛#1环网柜10kV合展天玺911柜至合展天玺配电站10kV龙盛一环901柜电缆故障抢修，安全措施：_龙盛#1环网柜10kV合展天玺911线路转检修、合展天玺配电站10kV龙盛一环901线路转检修。
11日15:53抢修许可：票号：XM-BB-PQ-2023-0074，抢修负责人：邵斌，抢修任务：_龙盛#1环网柜10kV合展天玺911柜至合展天玺配电站10kV龙盛一环901柜电缆故障抢修，抢修安措：_龙盛#1环网柜10kV合展天玺911线路转检修、合展天玺配电站10kV龙盛一环901线路转检修。
11日18:29抢修终结：票号：XM-BB-PQ-2023-0074，抢修负责人：邵斌，抢修任务：_龙盛#1环网柜10kV合展天玺911柜至合展天玺配电站10kV龙盛一环901柜电缆故障抢修，抢修安措：_龙盛#1环网柜10kV合展天玺911线路转检修、合展天玺配电站10kV龙盛一环901线路转检修。（18:26肖健汇报：电缆试验正常，系环网柜DTU故障，已解除全站保护，预计周一前消缺完毕。厂家：北京四方）
19：32送电指令票详见指令票NO：ZLP-XM-23020268
2月12日，运维梁承锋报：龙盛#1环网柜保护已全部投入
2月14日10:44做好安措并许可抢修；票号：XM-BB-P1-2023-0228，抢修负责人：许英春，抢修任务：龙盛#1环网柜10kV总配Ⅱ回912柜至福建省厦门市公路局10kV进线Ⅱ回902柜电缆故障查找及处理，抢修安措：龙盛#1环网柜10kV总配Ⅱ回912线路转检修，福建省厦门市公路局10kV进线Ⅱ回902线路（含线路PT）转检修
17:10抢修终结票号：XM-BB-P1-2023-0228，抢修负责人：许英春，抢修任务：龙盛#1环网柜10kV总配Ⅱ回912柜至福建省厦门市公路局10kV进线Ⅱ回902柜电缆故障查找及处理，抢修安措：龙盛#1环网柜10kV总配Ⅱ回912线路转检修，福建省厦门市公路局10kV进线Ⅱ回902线路（含线路PT）转检修
17:24送电正常（ZLP-XM-23020311）</t>
  </si>
  <si>
    <t>环网柜dtu故障引起开关误动作</t>
  </si>
  <si>
    <t>龙盛#1环网柜10kV龙山变电站924线路龙盛#1环网柜合展天玺911高压开关</t>
  </si>
  <si>
    <t>2023-02-16 10:37</t>
  </si>
  <si>
    <t>2023-02-14 19:00</t>
  </si>
  <si>
    <t>龙山变电站924</t>
  </si>
  <si>
    <t>2023-02-16 10:35</t>
  </si>
  <si>
    <t>8B357428-4886-4524-8E11-3D7D0BBAAC20</t>
  </si>
  <si>
    <t>GZ13536023020004</t>
  </si>
  <si>
    <t>3523021100051234</t>
  </si>
  <si>
    <t>2023-02-11 10:57</t>
  </si>
  <si>
    <t>2023-02-11 16:03</t>
  </si>
  <si>
    <t>2023年2月11日 10:37  双溪所薛志明汇报古屏联调康杭：10kV白水洋线岩后分线#025杆0251刀闸松动</t>
  </si>
  <si>
    <t>10时57分，联/配调康杭发布停电信息，发布设备为10kV白水洋线岩后分线#001杆001开关，通知相关人员巡视10kV白水洋线岩后分线#001杆001开关及其之后设备。
11日10:39 联/配调康杭令薛志明：10kV白水洋线岩后分线#025杆025开关由运行转热备用，11日10:44操作成功
11日13:37 联/配调康杭令陆道耀：10kV白水洋线岩后分线#001杆001开关由运行转冷备用，11日13:55操作成功
11日13:37 联/配调康杭令陆道耀：10kV白水洋线岩后分线#0020021刀闸由合闸转分闸，11日13:55操作成功
11日13:37 联/配调康杭令陆道耀：10kV白水洋线岩后分线#018杆0181刀闸由合闸转分闸，11日13:55操作成功
11日13:36 申请配电故障抢修单NO：PNQXP160，工作负责人：陈细光
，工作内容：10kV白水洋线岩后分线#025杆0251刀闸松动抢修，安全措施：10kV白水洋线岩后分线#001杆001开关转冷备用 ，10kV白水洋线岩后分线#002杆0021刀闸转分闸 ，10kV白水洋线岩后分线#018杆0181刀闸转分闸。
11日14:08抢修许可：票号：PNQXP160，抢修负责人：陈细光，抢修任务：_，抢修安措：10kV白水洋线岩后分线#001杆001开关转冷备用 ，10kV白水洋线岩后分线#0020021刀闸转分闸 ，10kV白水洋线岩后分线#018杆0181刀闸转分闸。
11日15:40抢修终结：票号：PNQXP160，抢修负责人：陈细光，抢修任务：_，抢修安措：10kV白水洋线岩后分线#001杆001开关转冷备用 ，10kV白水洋线岩后分线#0020021刀闸转分闸 ，10kV白水洋线岩后分线#018杆0181刀闸转分闸。
11日16:23 联/配调兰黄健令陆道耀：10kV白水洋线岩后分线#025杆025开关由热备用转运行，11日16:03操作成功
11日16:23 联/配调兰黄健令陆道耀：10kV白水洋线岩后分线#018杆0181刀闸由分闸转合闸，11日16:03操作成功
11日16:23 联/配调兰黄健令陆道耀：10kV白水洋线岩后分线#0020021刀闸由分闸转合闸，11日16:03操作成功
11日16:23 联/配调兰黄健令陆道耀：10kV白水洋线岩后分线#001杆001开关由冷备用转运行，11日16:03操作成功</t>
  </si>
  <si>
    <t>10kV白水洋线岩后分线#025杆0251刀闸跑位打火</t>
  </si>
  <si>
    <t>10kV白水洋线岩后分线#025杆025开关</t>
  </si>
  <si>
    <t>2023-02-11 16:05</t>
  </si>
  <si>
    <t>2023-02-11 18:00</t>
  </si>
  <si>
    <t>白水洋线677线路</t>
  </si>
  <si>
    <t>2023-02-11 16:48</t>
  </si>
  <si>
    <t>17D52047-042F-4F2B-8B53-ECC089F5AC4A</t>
  </si>
  <si>
    <t>GZ13555823020011</t>
  </si>
  <si>
    <t>3523021100044660</t>
  </si>
  <si>
    <t>2023-02-11 10:27</t>
  </si>
  <si>
    <t>2023-02-11 12:10</t>
  </si>
  <si>
    <t>2023年2月11日10:26 诗墩变10kV蕉溪线920开关过流Ⅱ段动作跳闸，故障原因：10kV蕉溪920线#026杆60565刀闸绝缘击穿</t>
  </si>
  <si>
    <t>2023年2月11日10:26 诗墩变10kV蕉溪线920开关过流Ⅱ段动作跳闸，调控班连荣建即令浔中供电所徐玉楼、南埕供电方雄吉对线路巡线；龙浔运维班涂建阳现场检查，并通知远程工作站
2月11日10:56龙浔运维班庄淑莹汇报调控班郑文伟：10:24:56诗墩变10kV蕉溪线920开关过流Ⅱ段动作跳闸，动作电流35.95A，重合闸退出，一、二次设备检查正常，具备送电条件
11日10：59浔中供电所徐玉楼汇报调控班连荣建：10kV蕉溪920线#001杆至#044杆线路巡线无故障，具备送电条件
11日11:00调控班连荣建、郑文伟遥控操作：10kV蕉溪920线#044杆60116开关由运行转热备用，于11日11:00控分成功
11日11:07调控班连荣建、郑文伟遥控操作：诗墩变10kV蕉溪线920开关由热备用转运行，于11日11:07控合成功
11日11：07南埕供电所方雄吉汇报调控班连荣建：10kV蕉溪920线#026杆60565刀闸绝缘击宽穿，申请紧急停电
11日11：07调控班连荣建、郑文伟遥控：10kV蕉溪920线#001环网柜913开关由运行转热备用隔离故障点，11日11:07操作成功
11日11：18南埕供电所方雄吉汇报调控班连荣建：10kV蕉溪920线#044杆至#117杆线路经巡视无故障，具备送电条件
11日11：19调控班连荣建、郑文伟遥控：雷峰升压站10kV蕉溪线614开关由热备用转运行，11日11:19操作成功
11日12：06南埕供电所方雄吉汇报调控班连荣建：10kV蕉溪920线#044杆至#026杆线路巡线无故障，具备送电条件
11日12：06调控班连荣建、郑文伟遥控：10kV蕉溪920线#044杆60116开关由热备用转运行，于11日12:06控合成功
11日12：10南埕供电所方雄吉汇报调控班连荣建：10kV蕉溪920线#001环网柜至#044杆线路巡视无故障，具备送电条件
11日12：10调控班连荣建、郑文伟遥控：10kV蕉溪920线#001环网柜913开关由热备用转运行，于11日12:10控合成功，线路全线复电</t>
  </si>
  <si>
    <t>10kV蕉溪920线#26杆60565刀闸绝缘击穿</t>
  </si>
  <si>
    <t>更换10kV蕉溪920线#26杆60565刀闸</t>
  </si>
  <si>
    <t>2023-02-11 10:26</t>
  </si>
  <si>
    <t>2023-02-11 16:00</t>
  </si>
  <si>
    <t>2023-02-13 14:01</t>
  </si>
  <si>
    <t>0586F1F7-4DFF-42CD-9AFB-BFA7BAEBCA55</t>
  </si>
  <si>
    <t>GZ13535623020007</t>
  </si>
  <si>
    <t>3523021100040990</t>
  </si>
  <si>
    <t>2023-02-11 09:53</t>
  </si>
  <si>
    <t>2023-02-11 10:18</t>
  </si>
  <si>
    <t>2023-2-11日7:56 配电抢修班江绍移电告：10kV南洋牛楼次分支线#015杆G1刀闸放电，申请调停</t>
  </si>
  <si>
    <t>2023-2-11日7:56 配电抢修班江绍移电告：10kV南洋牛楼次分支线#015杆G1刀闸放电，申请调停，
7:58 调度林翔令配电抢修班江绍移：10kV南洋牛楼次分支线#015杆牛楼南洋G1330配变由运行转冷备用，08:12操作完毕
9:15 调度苏昱令配电抢修班江绍移：10kV南洋牛楼次分支线#024杆中岗G0596由运行转空载运行，09:37操作完毕
09:37 调度苏昱令配电抢修班江绍移：10kV松洋分支线#014杆014G1刀闸由合闸转分闸，9:40操作完毕
11日09:45 申请配电故障抢修单NO：PDQXD0020489，工作负责人：苏炳富
，工作内容：10kV南洋牛楼次分支线#015杆G1刀闸放电更换抢修。
11日09:50调度苏昱抢修许可：票号：PDQXD0020489，抢修负责人：苏炳富，抢修任务：10kV南洋牛楼次分支线#015杆G1刀闸放电更换抢修。
11日10:06调度苏昱抢修终结：票号：PDQXD0020489，抢修负责人：苏炳富，抢修任务：10kV南洋牛楼次分支线#015杆G1刀闸放电更换抢修。
送电指令票详见指令票NO：NDDZ23020034,10:17操作完毕，全线恢复送电</t>
  </si>
  <si>
    <t>刀闸故障</t>
  </si>
  <si>
    <t>10kV松洋分支线#014杆014G1刀闸</t>
  </si>
  <si>
    <t>2023-02-11 10:50</t>
  </si>
  <si>
    <t>2023-02-11 12:00</t>
  </si>
  <si>
    <t>2023-02-13 12:02</t>
  </si>
  <si>
    <t>340c75af-c377-4c8c-8414-96b7ff6121ac</t>
  </si>
  <si>
    <t>4F1DE313-3C47-4380-B764-3942249B37F9</t>
  </si>
  <si>
    <t>GZ13556023020022</t>
  </si>
  <si>
    <t>3523021100027950</t>
  </si>
  <si>
    <t>2023-02-11 09:04</t>
  </si>
  <si>
    <t>2023-02-11 10:13</t>
  </si>
  <si>
    <t>2022年2月11日 9:00 监盘IES700发现：岸兜变10kV排洪线945线路B相完全失地(A相电压为10.27，B相电压为0.11，C相电压为10.17，零序电压为17.85)，选线正确。故障原因：出线电缆故障。线路于10:08转由岸兜变10kV佳迪线916线路供电。遗留故障于2022年2月12日走紧急申请GWJJSGDGS2023020268064处理完毕，线路已恢复正常运行方式。</t>
  </si>
  <si>
    <t>9:00 调控洪剑锋监盘IES700发现：岸兜变10kV Ⅱ、Ⅳ段母线B相完全失地(A相电压为10.27，B相电压为0.11，C相电压为10.17，零序电压为17.85)，选线：排洪线945线路。
11日09:02联/配调洪剑锋【顺控】遥控操作_：岸兜变电站.10kV.排洪线间隔.945开关由运行转热备用，于日控分成功接地信号消失
9:04 调控洪剑锋通知陈埭所吴泽淡：岸兜变10kV排洪线945线路B相完全失地(A相电压为10.27，B相电压为0.11，C相电压为10.17，零序电压为17.85)。09时23分巡视人翁喜进、陈毓智接受通知，开始巡线。09时23分巡视人翁喜进、陈毓智、叶勇士接受通知，开始巡线。09时46分巡视人翁喜进、吴泽谈、陈毓智、叶勇士、叶勇士接受通知，开始巡线。
11日09:46 联/配调陈俊鹏令吴泽谈：10kV排洪线#1杆K0704开关由运行转热备用，11日09:50操作成功
11日09:51联/配调陈俊鹏遥控操作_：岸兜变10kV排洪线945开关由热备用转运行，于11日09:51控合,站内失地信号出现。
9:52 调控陈俊鹏即通知陈埭所吴泽谈：试送确认10kV排洪线出线电缆故障。
11日09:53联/配调陈俊鹏遥控操作_：岸兜变10kV排洪线945开关由运行转热备用，于11日09:53控分成功，失地信号复归。即通知陈埭所吴泽谈。
11日09:53 联/配调陈俊鹏令吴泽谈：10kV排洪线#1杆K0704开关由热备用转冷备用，11日09:59操作成功
11日10:04 联/配调洪剑锋令吴泽谈：10kV排洪线#7杆排洪线佳迪线#03开关由热备用转运行，11日10:08操作成功（岸兜变10kV排洪线945线路负荷转由岸兜变10kV佳迪线916线路供电）</t>
  </si>
  <si>
    <t>10kV排洪线出线电缆故障</t>
  </si>
  <si>
    <t>岸兜变10kV排洪线945线路</t>
  </si>
  <si>
    <t>2023-02-11 09:03</t>
  </si>
  <si>
    <t>2023-02-12 11:33</t>
  </si>
  <si>
    <t>岸兜变10kV排洪线945</t>
  </si>
  <si>
    <t>2023-02-14 15:21</t>
  </si>
  <si>
    <t>3BD0B81E-4528-4566-A940-9DC1E29D3654</t>
  </si>
  <si>
    <t>GZ1359515223020007</t>
  </si>
  <si>
    <t>3523021100020449</t>
  </si>
  <si>
    <t>2023-02-11 07:14</t>
  </si>
  <si>
    <t>2023-02-11 09:28</t>
  </si>
  <si>
    <t>2月11日07：05，10kV塔石线菖硅支线005杆KY4011开关跳闸于过流Ⅱ段保护，重合不成，故障原因：10kV塔石线菖硅支线007杆小号侧有居民挖路导致树木倒靠导线上。</t>
  </si>
  <si>
    <t>2月11日07：05，DMS研判：07：05，10kV塔石线菖硅支线005杆KY4011开关跳闸于过流Ⅱ段保护，重合不成，即了解塔前所魏春理未接到用户反映有故障的信息。
11日07:09 联/配调陈铭令配调方星：10kV塔石线菖硅支线028杆KY4012开关由运行转热备用，11日07:10操作成功
11日07:10联/配调陈铭令配调方星：10kV塔石线菖硅支线005杆KY4011开关由热备用转运行，11日07:11执行失败，开关转运行后即跳闸于过流Ⅱ段保护，现开关处热备用，转告塔前所魏春理、服务调度班李丽真。
07:54塔前所魏春理汇报：对10kV塔石线菖硅支线005杆027-1杆之间线路检查无异常，具备送电条件
11日07:55 联/配调王贾正令塔前操作魏春理：10kV塔石线菖硅支线027-1杆K4034开关由运行转热备用，11日07:59操作成功。
11日08:01联/配调王贾正遥控操作_：10kV塔石线菖硅支线005杆KY4011开关由热备用转运行，于11日08:01控合后跳闸，转告塔前所魏春理。
11日08:03联/配调王贾正遥控操作_：10kV塔石线耀隆支线019杆KY4075开关由热备用转运行，于11日08:03控合成功，转告塔前所魏春理，转告服务调度班洪恩德。
09::09塔前所魏春理汇报：经巡线发现10kV塔石线菖硅支线007杆小号侧有居民挖路导致树木倒靠导线上，在到达现场前村民已自行处理完毕，现10kV塔石线菖硅支线005杆至028杆未发现其它异常，具备送电条件。
11日09:18联/配调孙涛遥控操作_：10kV塔石线菖硅支线005杆KY4011开关由热备用转运行，于11日09:18控合成功，转告塔前所魏春理。
11日09:21联/配调孙涛遥控操作_：10kV塔石线菖硅支线028杆KY4012开关由热备用转运行，于11日09:21控合成功，转告服务班侯芳。
11日09:43 联/配调孙涛令塔前操作魏春理：10kV塔石线菖硅支线027-1杆K4034开关由热备用转合环运行，11日09:46操作成功
11日09:48联/配调孙涛遥控操作_：10kV塔石线耀隆支线019杆KY4075开关由运行转热备用，于11日09:48控分成功</t>
  </si>
  <si>
    <t>菖硅支线007杆小号侧因村民挖路造成树木靠线，村民自行处理</t>
  </si>
  <si>
    <t>加强线路保护区宣传工作</t>
  </si>
  <si>
    <t>10kV塔石线菖硅支线005杆</t>
  </si>
  <si>
    <t>2023-02-11 07:13</t>
  </si>
  <si>
    <t>2023-02-11 09:20</t>
  </si>
  <si>
    <t>2023-02-11 14:00</t>
  </si>
  <si>
    <t>2023-02-11 10:38</t>
  </si>
  <si>
    <t>F415E1A6-75BB-468B-9E2A-EF558E185901</t>
  </si>
  <si>
    <t>GZ13535423020010</t>
  </si>
  <si>
    <t>3523021100012942</t>
  </si>
  <si>
    <t>2023-02-11 04:17</t>
  </si>
  <si>
    <t>2023-02-11 06:18</t>
  </si>
  <si>
    <t>11日3:58   小沙变.10kV古县线973线路A相完全失地，选线不正确。故障原因：恶劣天气</t>
  </si>
  <si>
    <t>11日04:15联/配调庄培国遥控操作_：小沙变电站.10kV.古县线间隔.973开关由运行转热备用，于11日04:15控分成功接地信号消失
11日4:19 小沙变.10kV古县线973线路A相完全失地，即通知抢修班符炜灿巡视小沙变10kV.古县线.973开关及其之后的设备。
即通知西关运维站吴润宇检查站内相关设备
11日05:00 城供中心符炜灿汇报：10kV古县线#078杆以上线路巡视无异常，申请试送
11日05:00 联/配调苏灵清令符炜灿：10kV古县线#078杆K078开关由运行转热备用，11日05:03操作成功
11日05:05联/配调苏灵清遥控操作_：小沙变.10kV古县线973开关由热备用转运行，于11日05:05控合成功
11日05:15 城供中心符炜灿汇报：10kV古县线#078杆至10kV古县线#102乙杆线路巡视无异常，申请试送
11日05:15 联/配调苏灵清令符炜灿：10kV古县线#102乙杆K102乙开关由运行转热备用，11日05:33操作成功
11日05:34 联/配调苏灵清令符炜灿：10kV古县线#078杆K078开关由热备用转运行，11日05:36操作成功
11日05:44城供中心符炜灿汇报：10kV古县线#102乙杆至10kV古县线#148杆线路巡视无异常，申请试送
11日05:44 联/配调苏灵清令符炜灿：10kV古县线#148杆K148开关由运行转热备用，11日06:03操作成功
11日06:04 联/配调苏灵清令符炜灿：10kV古县线#102乙杆K102乙开关由热备用转运行，11日06:10操作成功
11日06:08 联/配调苏灵清令符炜灿：10kV古县线#148杆K148开关由热备用转运行，11日06:12操作成功，全线恢复送电</t>
  </si>
  <si>
    <t>10kV古县线#107-5杆长沙移动专变设备故障</t>
  </si>
  <si>
    <t>小沙变电站10kV古县线973线路</t>
  </si>
  <si>
    <t>2023-02-11 11:00</t>
  </si>
  <si>
    <t>2705</t>
  </si>
  <si>
    <t>2023-02-11 12:31</t>
  </si>
  <si>
    <t>18092DA7-E20B-40E1-8073-2019F59378BB</t>
  </si>
  <si>
    <t>LS13585923020002</t>
  </si>
  <si>
    <t>3523021100010040</t>
  </si>
  <si>
    <t>2023-02-11 03:32</t>
  </si>
  <si>
    <t>2023年02月11日3:29DMS系统研判闽赣建材市场配电室10kV闽赣线901开关跳闸。故障原因：</t>
  </si>
  <si>
    <t>2023年02月11日3:29DMS系统研判闽赣建材市场配电室10kV闽赣线901开关跳闸，即通知配电运检班张烨组织人员对故障线路进行带电巡视。04时01分巡视人张烨接受通知，开始巡线。04时02分巡视人张烨、蒋新海接受通知，开始巡线。
11日04:21  联/配调刘盛强收到配电运检班张烨汇报：经巡视发现闽赣建材市场配电室10kV闽赣线901线路PT故障，闽赣建材市场配电室10kV闽赣线901开关确有跳闸，现处热备用，现申请将闽赣建材市场配电室10kV闽赣线901开关转冷备用，10kV斑竹线953线路#99-1杆99-1G刀闸转分闸隔离故障点。
11日04:22 联/配调刘盛强令配电运检班张烨：闽赣建材市场配电室10kV闽赣线901开关由热备用转冷备用，11日04:24操作成功
11日04:22 联/配调刘盛强令配电运检班张烨：10kV斑竹线953线路#99-1杆99-1G刀闸由合
闸转分闸，11日04:28操作成功
11日04:30 配电运检班张烨汇报：经巡视闽赣建材市场配电室10kV闽赣线901开关后段线路未发现异常，现申请转至10kV美食Ⅱ回964线路供电，联调刘盛强即令张烨：永利花园配电室10kV永利花园线908开关由热备用转运行，11日04:35操作成功。
04:43配电运检班张烨汇报：现场运行正常。</t>
  </si>
  <si>
    <t>闽赣建材市场配电室青塘变10kV斑竹线953线路闽赣建材市场配电室闽赣线901开关</t>
  </si>
  <si>
    <t>2023-02-11 03:31</t>
  </si>
  <si>
    <t>2023-02-11 10:00</t>
  </si>
  <si>
    <t>CF96E5CA-E74C-4E41-B075-491F48D54BC1</t>
  </si>
  <si>
    <t>LS13595923020007</t>
  </si>
  <si>
    <t>3523021000162129</t>
  </si>
  <si>
    <t>2023-02-10 20:51</t>
  </si>
  <si>
    <t>2023-02-11 00:04</t>
  </si>
  <si>
    <t>2023-02-10 20:06 管厝变10kV Ⅰ段母线B相完全失地。故障原因为： 10kV东坑线#063杆针瓶破裂（本质原因待分析）</t>
  </si>
  <si>
    <t>20:06 调控员薛章汇报：20:06 管厝变10kV Ⅰ段母线B相完全失地，A相电压为10.05kV,B相电压为0.73kV,C相电压为9.74kV,零序电压为96.64V。即通知仙阳供电所范桂茂。
20:45确认水口电站机组已停机
10日20:50联/配调张礼嘉【顺控】遥控操作_：10kV东坑线祖村支线#001杆ZY075开关由运行转热备用，于10日20:50控分成功
10日20:50联/配调张礼嘉【顺控】遥控操作_：管厝变10kV东坑线914开关由运行转热备用，于10日20:50控分成功接地信号消失，转告仙阳供电所范桂茂及服务调度班（浦城）卢燕。
10日21:08 联/配调薛章令仙阳供电所吴成明：10kV东坑线祖村支线#038-23杆ZY190开关由热备用转运行，10日21:15操作成功，正常，转告服务调度班（浦城）卢燕。
21:16 通知水口电站机组可以开机并网。
21:25 仙阳供电所吴成明汇报:巡线发现10kV东坑线#063杆针瓶破裂，稍后办理抢修。
10日22:00 申请配电故障抢修单NO：NP-PC-PDQX-0004458，工作负责人：仙阳供电所范桂茂，工作内容：10kV东坑线#062更换针瓶（针瓶破裂已达Ⅰ类缺陷），安全措施：10kV东坑线#062杆Z611开关、G001刀闸，10kV东坑线祖村支线#001杆ZY075开关、G075刀闸，10kV东坑线#066-1杆D275跌落式熔断器，10kV东坑线#096杆Z468开关、G468刀闸。
10日22:07 联/配调薛章令仙阳供电所吴成明：10kV东坑线祖村支线#001杆ZY075开关由热备用转冷备用，10日22:08操作成功
10日22:11 联/配调薛章令仙阳供电所吴成明：10kV东坑线#066-1杆D275跌落式熔断器由合闸转分闸，10日22:12操作成功
10日22:15 联/配调薛章令仙阳供电所吴成明：10kV东坑线#062杆Z611开关由运行转冷备用，10日22:20操作成功
10日22:25 联/配调薛章令仙阳供电所吴成明：查10kV东坑线#096杆Z468开关
确处冷备用，10日22:26操作成功
10日 22:32抢修许可票号：NP-PC-PDQX-0004458,抢修负责人：仙阳供电所范桂茂,抢修任务：10kV东坑线#062更换针瓶（针瓶破裂已达Ⅰ类缺陷），抢修安措：10kV东坑线#062杆Z611开关、G001刀闸，10kV东坑线祖村支线#001杆ZY075开关、G075刀闸，10kV东坑线#066-1杆D275跌落式熔断器，10kV东坑线#096杆Z468开关、G468刀闸。预计恢复送电时间：2023-02-11 01:00
10日 23:39抢修终结票号：NP-PC-PDQX-0004458,抢修负责人：仙阳供电所范桂茂,抢修任务：10kV东坑线#062更换针瓶（针瓶破裂已达Ⅰ类缺陷），抢修安措：10kV东坑线#062杆Z611开关、G001刀闸，10kV东坑线祖村支线#001杆ZY075开关、G075刀闸，10kV东坑线#066-1杆D275跌落式熔断器，10kV东坑线#096杆Z468开关、G468刀闸。
送电票：NPWP23020038，10日23:41开始执行，11日00时17分执行完毕。</t>
  </si>
  <si>
    <t>2023-02-10 20:50</t>
  </si>
  <si>
    <t>2023-02-11 01:00</t>
  </si>
  <si>
    <t>B2D9C0A1-8454-4DEB-AA03-7DCCB632B6BE</t>
  </si>
  <si>
    <t>GZ13595523020005</t>
  </si>
  <si>
    <t>3523021000112300</t>
  </si>
  <si>
    <t>2023-02-10 15:08</t>
  </si>
  <si>
    <t>2023-02-10 23:27</t>
  </si>
  <si>
    <t>2023年02月10日14:40 南平.麻沙变/10kV.Ⅱ段母线C相失地(A相电压为10.50,B相电压为9.33,C相电压为1.27,零序电压为97.32,)。故障原因为：10kV长坪线147-7杆至147-8杆村民砍树导致树枝压断导线，10kV长坪线147杆KY873开关本体故障</t>
  </si>
  <si>
    <t>查看DMS系统，麻沙变10kV镇区线940开关零序电流突变为57.44A
10日14:47联/配调汤淑瑶【顺控】遥控操作_：10kV镇区线024-5杆KY876开关由运行转热备用，于10日14:47控分成功，接地信号存在
10日14:47联/配调汤淑瑶【顺控】遥控操作_：10kV改装厂93环网柜10kV镇区线改装厂箱变支线936开关由运行转热备用，于10日14:47控分成功，接地信号存在
10日14:49联/配调汤淑瑶【顺控】遥控操作_：10kV改装厂93环网柜10kV镇区线中心街Ⅱ支线934开关由运行转热备用，于10日14:49控分成功，接地信号存在
10日14:52 麻沙所蓝贵松汇报：10kV长坪线147-7杆至147-8杆村民砍树导致树枝压断导线，申请将10kV长坪线147杆KY873开关转热备用
10日14:53联/配调汤淑瑶遥控操作_：10kV改装厂93环网柜10kV镇区线改装厂箱变支线936开关由热备用转运行，于10日14:53控合成功
10日14:54联/配调汤淑瑶【顺控】遥控操作_：10kV改装厂93环网柜10kV镇区线中心街Ⅱ支线934开关由热备用转运行，于10日14:54控合成功
10日14:55联/配调汤淑瑶遥控操作_：10kV镇区线024-5杆KY876开关由热备用转运行，于10日14:55控合失败
10日14:57联/配调汤淑瑶遥控操作_：10kV长坪线147杆KY873开关由运行转热备用，于10日14:57控分成功接地信号存在
10日15:02联/配调汤淑瑶遥控操作_：10kV长坪线184杆KY820开关由运行转热备用，于10日15:02控分成功接地信号存在
10日15:03联/配调汤淑瑶遥控操作_：10kV长坪线129杆KY809开关由运行转热备用，于10日15:03控分成功接地信号消失，转告麻沙所蓝贵松及建阳服务调度班杨思佳
10日15:22麻沙所蓝贵松汇报：10kV长坪线147杆KY873开关本体故障，申请将10kV长坪线147杆KY873开关转冷备用
10日15:23联/配调林永强令麻沙操作蓝贵松：10kV长坪线147杆KY873开关由热备用转冷备用，于15:24执行完毕
10日 15:24 麻沙所蓝贵松申请试送10kV长坪线129杆KY809开关
10日15:25 联/配调林永强令汤淑瑶：10kV长坪线129杆KY809开关由热备用转运行，10日15:26操作成功，正常
10日15:28 联/配调林永强令汤淑瑶：10kV长坪线184杆KY820开关由热备用转运行，10日15:29操作成功，正常，转告麻沙所蓝贵松及建阳服务调度班杨思佳
10日16:09 联/配调林永强令麻沙操作蓝贵松：10kV镇区线024-5杆KY876开关由热备用转运行，10日16:15操作成功，转告建阳服务调度班杨思佳
10日17:23 申请配电故障抢修单NO：MS202000061，工作负责人：潘建武，工作内容：_，安全措施：_。
10日19:24 联/配调郑思思令麻沙操作潘建武：10kV长坪线147-2-1甲杆清荣养殖配变由运行转热备用，10日19:30操作成功
10日19:24 联/配调郑思思令麻沙操作潘建武：10kV长坪线147-2-1丙杆淡水养殖配变由运行转热备用，10日19:32操作成功
10日19:33 联/配调郑思思令麻沙操作潘建武：10kV长坪线129杆KY809开关由运行转冷备用，10日19:42操作成功，转告建阳服务调度班杨思佳
10日 19:44配调郑思思许可抢修票号：MS202000061,抢修负责人：潘建武,抢修任务：,抢修安措:
10日 22:41配调郑思思终结抢修票号：MS202000061,抢修负责人：潘建武,抢修任务：,抢修安措:现10kV长坪线147杆KY873开关确处冷备用
送电票：NPBB23020123，10日22:43开始执行，10日23时26分执行完毕，正常，转告建阳服务调度班杨思佳</t>
  </si>
  <si>
    <t>10kV长坪线147-7杆至147-8杆村民砍树导致树枝压断导线</t>
  </si>
  <si>
    <t>加强线路巡视及用电安全宣传</t>
  </si>
  <si>
    <t>10kV长坪线129杆</t>
  </si>
  <si>
    <t>2023-02-10 15:06</t>
  </si>
  <si>
    <t>2023-02-10 22:41</t>
  </si>
  <si>
    <t>2023-02-11 00:00</t>
  </si>
  <si>
    <t>麻沙变10kV长坪线932</t>
  </si>
  <si>
    <t>2023-02-13 17:28</t>
  </si>
  <si>
    <t>B80489EA58AE4D02A8882028DF58F18DXL00</t>
  </si>
  <si>
    <t>BA0443E3-E96F-4DB0-AFD1-1DFF84B572CD</t>
  </si>
  <si>
    <t>GZ13516423020013</t>
  </si>
  <si>
    <t>3523021000107158</t>
  </si>
  <si>
    <t>2023-02-10 14:53</t>
  </si>
  <si>
    <t>2023-02-10 18:20</t>
  </si>
  <si>
    <t>系统问题，重复发布停电信息。详见LS13516423020011。</t>
  </si>
  <si>
    <t>用户内部电缆工作</t>
  </si>
  <si>
    <t>福州.建平变10kV建平变马保线631线路</t>
  </si>
  <si>
    <t>2023-02-10 21:00</t>
  </si>
  <si>
    <t>建平变马保线631</t>
  </si>
  <si>
    <t>2023-02-11 15:21</t>
  </si>
  <si>
    <t>A9DC0623-630D-4FF5-97DC-C49C93F03122</t>
  </si>
  <si>
    <t>GZ13516423020011</t>
  </si>
  <si>
    <t>3523021000105554</t>
  </si>
  <si>
    <t>2023-02-10 14:46</t>
  </si>
  <si>
    <t>2023-02-10 18:21</t>
  </si>
  <si>
    <t>2023年2月10日14:29 福州.建平变/10kV.马保线631开关瞬时电流速断动作跳闸，重合闸动作，重合不成功。故障原因：1、上街西客站充电站环网（10kV西客站05-1303-12）用户内部故障，故障原因：低压设备故障，于2023年2月12日17:45送电正常；2、福建省汽车运输总公司（科技路3#环网903）用户内部故障，用户试验正常，未发现异常，于2月11日13:29送电正常；3、大学城电信枢纽大楼（科技路3#环网904）用户内部电缆被挖，于2023年2月12日01:19送电正常。15:43隔离科技路1#环网901后端线路由对侧高岐变611送电正常。
【原断点：学府南路1#环网10kV广贤路902】</t>
  </si>
  <si>
    <t xml:space="preserve">10日14:29 福州.建平变/10kV.马保线631开关瞬时电流速断动作跳闸，重合闸动作，重合不成功。10kV西客站05-1303-12充电站柱上开关过流Ⅰ段保护动作跳闸；即通知【xxx】巡视跳闸点福州.建平变/10kV.马保线631开关，及其之后的设备，重点关注西客站05-1303-12充电站断路器后面区域。
14:30 监控林丽汇报：建平变/10kV.马保线631开关瞬时电流速断动作跳闸，重合闸动作，重合不成功。即通知高抢黄浚、甘蔗运维杨海清。
15:13 高抢范文强汇报：科技路3#环网901、906，科技路1#环网901、902故障指示器翻牌。其他检查无异常。
10日15:15 联/配调孟凯凯令范文强:科技路1#环网10kV科技三环901负荷开关由运行转热备用，10日15:17操作成功（遥控失败）
15:17 高抢黄浚汇报：10kV西客站05-1303-12充电站柱上开关现场在热备用，开关无异常。
10日15:18 联/配调孟凯凯令黄浚:10kV西客站05-1303-12充电站柱上开关由热备用转冷备用，10日15:34操作成功 即通知用检聂翔
15:18甘蔗运维杨海清汇报：14:29建平变/10kV.马保线631开关瞬时电流速断动作跳闸，故障相B相，故障电流83.37A，重合不成功，故障相BC相，故障电流83.03A。
10日15:19 联/配调孟凯凯令杨海清:福州.建平变/10kV.马保线631开关由热备用转运行，10日15:22执行失败
15:22 监控林丽汇报：建平变/10kV.马保线631开关瞬时电流速断动作跳闸。
10日15:41 联/配调孟凯凯令黄浚:学府南路1#环网10kV广贤路902开关由热备用转运行，10日15:43操作成功
15:50 高抢范文强汇报：科技路3#环网901开关故障指示器全亮，903、906开关接地故障指示器亮。
10日15:52 联/配调孟凯凯令范文强:科技路3#环网10kV马科901开关由运行转冷备用，10日15:52操作成功
10日15:53 联/配调孟凯凯令孟凯凯:科技路1#环网10kV科技三环901开关热备用转运行，10日15:53操作成功
15：54 监控林丽汇报：高岐变10kV蔗洲线611开关过流II段保护动作跳闸。
10日15:53 联/配调孟凯凯令范文强:科技路1#环网10kV科技三环901开关由运行转冷备用，10日15:55操作成功（遥控失败）
10日15:56 联/配调孟凯凯令林霞:福州.高岐变/10kV.蔗洲线611开关由热备用转运行，10日16:00操作成功
16:00  询问用检聂翔反馈：科技路3#环网903、904两家用户内部无异常。
10日16:01 联/配调孟凯凯令范文强:科技路3#环网10kV科技一环906开关由运行转冷备用， 10日16:02操作成功
10日16:03 联/配调孟凯凯令杨海清:福州.建平变/10kV.马保线631开关由热备用转运行，10日16:06操作成功
10日16:08 联/配调孟凯凯令杨海清:福州.建平变/10kV.马保线631开关由运行转热备用，10日16:11操作成功
10日16:12 联/配调孟凯凯令范文强:科技路3#环网10kV马科901开关由冷备用转运行，10日16:13操作成功
10日16:15 联/配调孟凯凯令杨海清:福州.建平变/10kV.马保线631开关由热备用转运行，10日16:16操作成功
16：16 监控林丽汇报：建平变10kV马保线631开关瞬时电流速断保护动作。
备投动作情况：
备投动作不成功：无
备投动作成功：荷塘名郡1#、2#、3#、4#、5#配电室、荷塘名苑1#、2#、3#、4#配电室
16：35 令黄浚：荷塘名郡2#配电室10kV母分90M开关由运行转热备用，
              荷塘名郡2#配电室10kV一环911开关由热备用转运行16：36
16：37 令黄浚：荷塘名郡1#配电室10kV母分90M开关由运行转热备用，
             荷塘名郡1#配电室10kV一环911开关由热备用转运行16：37
16：41 令黄浚：荷塘名郡3#配电室10kV母分90M开关由运行转热备用，
            荷塘名郡3#配电室10kV一环911开关由热备用转运行16：41
16：47 令黄浚：荷塘名郡4#配电室10kV母分90M开关由运行转热备用，
            荷塘名郡4#配电室10kV三环911开关由热备用转运行16：48
16：54 遥控：荷塘名郡5#配电室10kV母分90M开关由运行转热备用，
            荷塘名郡5#配电室10kV三环911开关由热备用转运行16：48
17：07遥控：荷塘名苑1#配电室10kV母联900开关由运行转热备用，
 </t>
  </si>
  <si>
    <t>用户内部问题</t>
  </si>
  <si>
    <t>建平变631马保线</t>
  </si>
  <si>
    <t>2023-02-10 14:38</t>
  </si>
  <si>
    <t>2023-02-13 09:46</t>
  </si>
  <si>
    <t>7AEBA2071D3E46DE89172F628CCDE6B1421B</t>
  </si>
  <si>
    <t>2B245CD9-2042-4F82-ABC7-453B76450607</t>
  </si>
  <si>
    <t>GZ13566323020004</t>
  </si>
  <si>
    <t>3523021000083407</t>
  </si>
  <si>
    <t>2023-02-10 12:35</t>
  </si>
  <si>
    <t>2023-02-10 13:08</t>
  </si>
  <si>
    <t>2023年02月10日12:16 阳光美地开闭所10kV中森线901开关跳闸。故障原因为：阳光美地开闭所10kV本区#1变绝缘击穿</t>
  </si>
  <si>
    <t>12:59 龙文二班陈赫报：巡视确认阳光美地开闭所10kV中森线901开关跳闸，开关处热备用。阳光美地开闭所10kV本区#1变绝缘击穿，其余线路设备巡视无异常，申请将阳光美地开闭所10kV本区#1变903线路转检修后试送。
13:02 配调韩悠洋令龙文二班陈赫：1、阳光美地开闭所10kV本区#1变903线路由运行转检修，2、阳光美地开闭所10kV中森线901开关由热备用转运行——13:08操作完毕，试送成功。
13:09 龙文二班陈赫报：阳光美地开闭所10kV本区#1变低压侧负荷已转供。
2023年02月10日12:16 DMS研判：阳光美地开闭所10kV中森线901开关跳闸。即通知龙文二班朱俊强巡视阳光美地开闭所10kV中森线901开关及其后段线路设备，并告其运行方式。</t>
  </si>
  <si>
    <t>故障原因为：阳光美地开闭所10kV本区#1变绝缘击穿</t>
  </si>
  <si>
    <t>阳光美地开闭所10kV蓝田变中森线911线路阳光美地开闭所中森线901开关</t>
  </si>
  <si>
    <t>2023-02-10 12:34</t>
  </si>
  <si>
    <t>2023-02-10 13:10</t>
  </si>
  <si>
    <t>2023-02-10 19:00</t>
  </si>
  <si>
    <t>蓝田变中森线911</t>
  </si>
  <si>
    <t>2023-02-13 16:01</t>
  </si>
  <si>
    <t>8DDBF99C-1F7A-40F2-B77F-B9D56A07CEC0</t>
  </si>
  <si>
    <t>GZ13525523020020</t>
  </si>
  <si>
    <t>3523021000034961</t>
  </si>
  <si>
    <t>2023-02-10 10:03</t>
  </si>
  <si>
    <t>2023-02-10 11:10</t>
  </si>
  <si>
    <t>10日10:3 许垵变10kV垵辽Ⅱ回921开关过流Ⅱ段保护跳闸，重合闸不成功，FA动作：溪西线#1杆高压开关由运行转热备、溪西线#15杆高压开关由运行转热备用、辽竹线#36杆高压开关由热备用转运行，许垵变10kV垵辽Ⅱ回921开关转运行跳闸，FA动作 ：垵辽Ⅱ回#21杆高压开关转热备用、垵辽Ⅱ回#1杆高压开关转热备用，棋盘厝线#2杆高压开关转运行。16:48 抢修完毕恢复送电。故障原因：车辆外破</t>
  </si>
  <si>
    <t>10日10:30 同北抢修陈志强汇报10kV垵辽Ⅱ回#20杆被车撞断（闽C9XW97），即下令陈志强10kV垵辽Ⅱ回#19杆高压刀闸由合闸转分闸，10:36 操作完毕
10:45 陈志强汇报10kV垵辽Ⅱ回#1至#19杆设备检查正常
10:50 下令梧侣周晓蓉许垵变10kV垵辽Ⅱ回921开关由热备用转运行，10:52 操作完毕
10:53 10kV垵辽Ⅱ回#1杆高压开关由热备用转运行（遥控），10:53 操作完毕
10:55 下令陈志强10kV垵辽Ⅱ回#21杆高压开关由热备用转冷备用，11:04操作完毕
11:07 10kV同新线#6杆高压开关由热备用转运行（遥控），11:08 操作完毕
11:10 10kV溪西线#15杆高压开关高压开关由热备用转合环运行（遥控），10kV辽竹线#36杆高压开关由运行转热备用（遥控、解环）
11：15 10kV溪西线#1杆高压开关高压开关由热备用转合环运行（遥控），10kV棋盘厝线#2杆高压开关由运行转热备用（遥控、解环）
11:20 梧侣周晓蓉汇报许垵变10kV垵辽Ⅱ回921开关过流Ⅱ段保护跳闸，重合闸不成功，报AC相故障，电流分别为6697.76A、7755.84A,站内设备正常
10日11:34 申请配电故障抢修单NO：XM-BB-PQ-2023-0068，工作负责人：于士建，工作内容：在10kV垵辽Ⅱ回#20杆至#21杆，进行更换导线；在10kV垵辽Ⅱ回#19杆至#20杆，进行电缆试验；在10kV垵辽Ⅱ回#20杆，进行更换水泥杆，安全措施：10kV垵辽Ⅱ回#19杆高压刀闸，10kV垵辽Ⅱ回#21付杆高压刀闸。
10日 11:35抢修许可票号：XM-BB-PQ-2023-0068,抢修负责人：于士建,抢修任务：1、10kV垵辽Ⅱ回#20杆至#21杆更换导线；2、10kV垵辽Ⅱ回#19杆至#20杆电缆试验；3、10kV垵辽Ⅱ回#20杆更换水泥杆,抢修安措:断开10kV垵辽Ⅱ回#19杆高压刀闸，断开10kV垵辽Ⅱ回#21付杆高压刀闸
10日 16:20抢修终结票号：XM-BB-PQ-2023-0068,抢修负责人：于士建,抢修任务：1、10kV垵辽Ⅱ回#20杆至#21杆更换导线；2、10kV垵辽Ⅱ回#19杆至#20杆电缆试验；3、10kV垵辽Ⅱ回#20杆更换水泥杆,抢修安措:断开10kV垵辽Ⅱ回#19杆高压刀闸，断开10kV垵辽Ⅱ回#21付杆高压刀闸
16:48 执行送电指令票NO：ZLP-XM-23020216毕</t>
  </si>
  <si>
    <t>交通车辆破坏导致10kV垵辽Ⅱ回#20杆断杆</t>
  </si>
  <si>
    <t>许垵变电站921线路</t>
  </si>
  <si>
    <t>2023-02-10 17:47</t>
  </si>
  <si>
    <t>2023-02-10 18:00</t>
  </si>
  <si>
    <t>4437</t>
  </si>
  <si>
    <t>2023-02-10 17:41</t>
  </si>
  <si>
    <t>D14B2789-2290-4567-9996-25EFFE4495E4</t>
  </si>
  <si>
    <t>GZ13595923020005</t>
  </si>
  <si>
    <t>3523020900168537</t>
  </si>
  <si>
    <t>2023-02-09 21:21</t>
  </si>
  <si>
    <t>2023-02-10 09:07</t>
  </si>
  <si>
    <t>2023-02-09 21:15 古楼变10kV Ⅰ段母线C相不完全失地。故障原因为： 10kV古前线叶山支线#018-2杆圣云茶业配变（用户）高压刀闸铜铝鼻子断裂（原因待分析）</t>
  </si>
  <si>
    <t>21:15 调控员邱红汇报：21:15古楼变10kV Ⅰ段母线C相不完全失地，A相电压为7.84kV,B相电压为10.30kV,C相电压为2.94kV,零序电压为83.06V。即通知永兴供电所刘礼标。
21:16 确认10kV古前线所属电站机组已停机
9日21:18联/配调王维明【顺控】遥控操作_：10kV古前线#043杆ZY204开关由运行转热备用，于09日21:18控分成功
9日21:18联/配调王维明【顺控】遥控操作_：古楼变10kV古前线907开关由运行转热备用，于09日21:18控分成功，接地信号消失，并转告服务调度班（浦城）黄丽珍及永兴供电所刘礼标。
9日21:20联/配调王维明遥控操作_：10kV永兴线#133杆ZY303开关由热备用转运行，于9日21:20控合失败，并转告永兴供电所刘礼标。
09日22:54 联/配调王维明令永兴供电所刘礼标：10kV永兴线#133杆ZY303开关由热备用转运行，09日22:54操作成功
23:00 永兴供电所刘礼标汇报：10kV古前线#042杆前端线路巡视无异常，申请试送10kV古前线#042杆前端线路。
09日23:06 联/配调王维明令永兴供电所刘礼标：10kV古前线#042杆ZY203开关由运行转热备用，09日23:06操作成功
09日23:06 联/配调王维明遥控操作：古楼变10kV古前线907开关由热备用转运行，09日23:06操作成功，正常，转告服务调度班（浦城）黄丽珍及永兴供电所刘礼标。
23:08 通知10kV古前线所属电站机组可以开机并网
2023-02-10 08：50 永兴供电所刘礼标汇报：巡线发现，10kV古前线叶山支线#018-2杆圣云茶业配变高压刀闸铜铝鼻子断裂，申请10kV古前线叶山支线#018-1杆G202刀闸转分闸，10kV古前线#042杆ZY203开关转运行。10kV古前线叶山支线#018-2杆圣云茶业配变高压刀闸为用户设备，由用户自行维护。
2023-02-10 08：55 令永兴供电所刘礼标：10kV古前线叶山支线#018-1杆G202刀闸由合闸转分闸，于08:57执行完毕。
2023-02-10 08：58 令永兴供电所刘礼标：10kV古前线#042杆ZY203开关由热备用转运行，于09:00执行完毕。正常。转告服务调度班（浦城）黄丽珍及永兴供电所刘礼标。</t>
  </si>
  <si>
    <t>刀闸铜铝鼻子老旧断裂</t>
  </si>
  <si>
    <t>加强用户设备隐患排查，督查用户整改带隐患设备</t>
  </si>
  <si>
    <t>古楼变10kV古前线907线路</t>
  </si>
  <si>
    <t>2023-02-10 09:30</t>
  </si>
  <si>
    <t>2023-02-10 10:00</t>
  </si>
  <si>
    <t>2023-02-10 10:35</t>
  </si>
  <si>
    <t>SBID0000001ECEF310434B4D428AAA8B26EC937497</t>
  </si>
  <si>
    <t>1DEFA351-1EF5-454E-813C-62C2BCE2651D</t>
  </si>
  <si>
    <t>LS13525223020001</t>
  </si>
  <si>
    <t>3523020900164412</t>
  </si>
  <si>
    <t>8a0f688f46db11f00146db13088b0168,8a0e938a811e2d6001833b19c3d5172d,8a0e938a811e2d6001833b1a1a86172e,8a0e938a811e2d6001833b1a4f67172f</t>
  </si>
  <si>
    <t>高压用电检查二班（岛内）,湖里配电运检二班,湖里配电运检三班,湖里配电运检一班</t>
  </si>
  <si>
    <t>2023-02-09 20:05</t>
  </si>
  <si>
    <t>2023-02-10 15:57</t>
  </si>
  <si>
    <t>2月9日19:38系统研判高崎变10kV高后线912开关过流Ⅱ段动作，重合成功。召测配变发现10kV高北线#1杆后端配变缺相，通知安兜抢修苏熙。故障原因：用户内部PT短路故障</t>
  </si>
  <si>
    <t>09日20:05苏熙报：10kV高北线#1杆高压刀闸A相刀闸掉落，其余查无异常。
20:10遥控：高崎变10kV高后线912开关由运行转热备用，20:10操作毕
20:12下令苏熙：10kV高北线#1杆高压刀闸由分闸转合闸，20:22苏熙报10kV高北线#1杆高压刀闸A相无法合闸，即下令：10kV高北线#1杆高压刀闸由合闸转分闸，20:22操作毕。
20:23安兜吕莲花报：19:38高崎变10kV高后线912开关过流Ⅱ段保护动作跳闸，重合成功。故障电流B相6097A，C相5744A，故障指示器C相动作，B相看不到，A相未动作。
20:25配电班孙再生报10kV高北线#1杆高压刀闸现场具备带电抢修作业条件，拟10日安排带电班抢修更换
20:29遥控高崎变10kV高后线912开关由热备用转运行，正常
20:43抢修苏熙报：10kV高北线#16支1杆跌落式熔断器AB相熔管掉落，B相熔丝断，通知湖里用检黄龙。
20:44下令苏熙：10kV高北线#16支1杆跌落式熔断器由合闸转分闸；20：55操作毕
21:00下令苏熙：10kV高北线#17杆高压开关由热备用转运行；21:06操作毕，送电正常
10日 13:18 许可抢修更换10kV高北线#1杆高压刀闸（XM-BB-PD-2023-0188)
15:24 10kV高北线#1杆恢复送电：ZLP-XM-23020217
21:48许可抢修 XM-BB-P1-2023-0215（10kV高北线#16支1杆下层至厦门市湖里区殿前街道高殿居民委员会10kV进线901柜,电缆故障查找及处理）
11日17:22 终结工作票XM-BB-P1-2023-0215（客户暂不修，未抢修，跌落熔丝未更换，先终结）</t>
  </si>
  <si>
    <t>高崎变电站912 ,</t>
  </si>
  <si>
    <t>2023-02-09 20:04</t>
  </si>
  <si>
    <t>高崎变电站912</t>
  </si>
  <si>
    <t>6932B3BFB4BBB1E0E0430A8EA810B1E00000</t>
  </si>
  <si>
    <t>E5B9AAF5-AE08-43FC-84E7-D3104BF41676</t>
  </si>
  <si>
    <t>GZ13525123020002</t>
  </si>
  <si>
    <t>3523020900137868</t>
  </si>
  <si>
    <t>2023-02-09 16:31</t>
  </si>
  <si>
    <t>2023-02-10 00:08</t>
  </si>
  <si>
    <t>2月9日 16:30配维颜志伟报锦园#3环网柜10kV董任五变913开关过流后加速动作跳闸：故障原因：董任#6箱式变变压器本体老化</t>
  </si>
  <si>
    <t>09日17:45颜志伟报董任#6箱式变有异响，要求停电检测
17:46蔡海滨报：锦园#3环网柜10kV董任五变913开关过流Ⅱ段保护动作，故障电流249A，故障指示器未动作，即下令蔡海滨1、锦园#3环网柜10kV董任五变913线路由热备用转冷备用，2、锦园#3环网柜10kV董任五变913由冷备用转检修，17：53操作毕
9日19:03 申请配电故障抢修单NO：XM-BB-PQ-2023-0065，工作负责人：杨佳祥，工作内容：在10kV董任#6箱式变，进行箱变试验及故障处理，安全措施：锦园#3环网柜10kV董任五变913线路转检修。
09日 19:05抢修许可票号：XM-BB-PQ-2023-0065,抢修负责人：杨佳祥,抢修任务：1、10kV董任#6箱式变箱变试验及故障处理,抢修安措:锦园#3环网柜10kV董任五变913线路转检修
09日 23:57抢修终结票号：XM-BB-PQ-2023-0065,抢修负责人：杨佳祥,抢修任务：1、10kV董任#6箱式变箱变试验及故障处理,抢修安措:锦园#3环网柜10kV董任五变913线路转检修（董任#6箱式变变压器本体老化更换，容量型号不变）
0：06送电指令票详见指令票NO：ZLP-XM-23020186</t>
  </si>
  <si>
    <t>锦园#3环网柜10kV董任五变913开关过流后加速动作跳闸：故障原因：董任#6箱式变变压器本体老化</t>
  </si>
  <si>
    <t>锦园变电站912 , 锦园#3环网柜董任五变913高压开关</t>
  </si>
  <si>
    <t>2023-02-10 01:00</t>
  </si>
  <si>
    <t>269422</t>
  </si>
  <si>
    <t>锦园变电站912</t>
  </si>
  <si>
    <t>2023-02-13 15:29</t>
  </si>
  <si>
    <t>0B6183F0-A5F6-429A-8925-AA3A19B108E1</t>
  </si>
  <si>
    <t>GZ1354515223020005</t>
  </si>
  <si>
    <t>3523020900133006</t>
  </si>
  <si>
    <t>2023-02-09 16:19</t>
  </si>
  <si>
    <t>2023-02-09 17:21</t>
  </si>
  <si>
    <t>9日16:19  保利和悦府3#配电室10kV保利和悦府3#配电室I路线分线901开关跳闸。故障原因：保利和悦府3#配电室10kV保利和悦府#11变故障</t>
  </si>
  <si>
    <t>9日16:19  10kV保利和悦府3#配电室10kV和悦Ⅱ路921线路保利和悦府3#配电室901开关跳闸16时33分巡视人朱少斌接受通知，开始巡线。
9日17:00联/配调符冠鹏收到现场朱少斌汇报：现场查无异常，申请试送保利和悦府3#配电室10kV保利和悦府3#配电室I路线分线901开关
09日17:00 联/配调符冠鹏令朱少斌：10kV保利和悦府3#配电室901开关由热备用转运行，09日17:05操作后跳闸
09日17:06 联/配调符冠鹏收到现场朱少斌汇报：保利和悦府3#配电室10kV保利和悦府3#配电室I路线分线901开关由热备用转运行后10kV保利和悦府3#配电室912开关跳闸，现场紧急断开保利和悦府3#配电室10kV保利和悦府3#配电室I路线分线901开关。现配电室查无异常，申请试送保利和悦府3#配电室10kV保利和悦府3#配电室I路线分线901开关
09日17:09 联/配调符冠鹏令朱少斌：10kV保利和悦府3#配电室901开关由热备用转运行，09日17:14操作成功</t>
  </si>
  <si>
    <t>10kV保利和悦府3#配电室10kV保利和悦府#11变变压器室内冒烟故障，用户设备，由用户自行处理。</t>
  </si>
  <si>
    <t>通知用户尽快处理故障设备，加强用户设备巡视维护。</t>
  </si>
  <si>
    <t>10kV保利和悦府3#配电室10kV和悦Ⅱ路921线路保利和悦府3#配电室901断路器</t>
  </si>
  <si>
    <t>2023-02-09 16:18</t>
  </si>
  <si>
    <t>2023-02-09 23:00</t>
  </si>
  <si>
    <t>和悦Ⅱ路921线路</t>
  </si>
  <si>
    <t>2023-02-10 08:06</t>
  </si>
  <si>
    <t>642BB3E65DDB4E2B8FF455963E53B355421B</t>
  </si>
  <si>
    <t>609B2327-9A6D-47A3-B14D-301995B75616</t>
  </si>
  <si>
    <t>GZ13516223020017</t>
  </si>
  <si>
    <t>3523020900116095</t>
  </si>
  <si>
    <t>2023-02-09 15:16</t>
  </si>
  <si>
    <t>2023-02-09 23:06</t>
  </si>
  <si>
    <t>09日15:11  10kV洪气线洪高IV路#026杆A相设备线夹断裂，10kV洪高IV路#026洪高D一开关跳闸，23:04抢修完毕，恢复送电正常。</t>
  </si>
  <si>
    <t>09日15:11  联/配调王垒收到现场林进金汇报：10kV洪气线洪高IV路#026杆A相设备线夹断裂，10kV洪高IV路#026洪高D一开关跳闸，申请隔离故障
09日15:11 联/配调王垒令林进金:10kV洪高Ⅳ路#026洪高D一柱上开关由热备用转冷备用，09日15:14操作成功
9日15:11  收到14个配变上送停电事件；10kV洪高Ⅳ路#026洪高D一开关跳闸，即通知【阳下所林进金】巡视跳闸点10kV洪高Ⅳ路#026洪高D一开关，及其之后的设备。_15时19分巡视人林进金,陈铭珠 接受通知，开始巡线。_即通知林进金、陈铭珠
9日15:54 申请配电故障抢修单NO：FZ-FQ-PQ-2023-0052，工作负责人：林波
，工作内容：在10kV洪气线洪高Ⅳ路#027杆，进行更换刀闸，处理接线（接线掉落抢修）。，安全措施：
10kV洪宽三路环网 洪高四路913开关转检修
10kV洪气线洪高Ⅳ路#023A杆 高气L开关转冷备用
10kV洪气线洪高Ⅳ路#037杆 洪高D二开关转冷备用
10kV洪气线洪高Ⅳ路高厝分线#001杆 高厝村村口配变转空载运行。
9日16:05 申请配电故障抢修单NO：FZ-FQ-PQ-2023-0052，工作负责人：林波
，工作内容：在10kV洪气线洪高Ⅳ路#027杆，进行更换刀闸，处理接线（接线掉落抢修）。，安全措施：
10kV洪宽三路环网 洪高四路913线路转检修
10kV洪气线洪高Ⅳ路#023A杆 高气L开关转冷备用
10kV洪气线洪高Ⅳ路#037杆 洪高D二开关转冷备用
10kV洪气线洪高Ⅳ路高厝分线#001杆 高厝村村口配变转空载运行。
09日16:13 联/配调陈超令林进金:10kV洪高线#040高气L柱上开关由热备用转冷备用，09日16:32操作成功
09日16:13 联/配调陈超令林进金:10kV洪高Ⅳ路#037洪高D二柱上开关由运行转冷备用，09日16:32操作成功
09日16:13 联/配调陈超令林进金:10kV10kV洪高Ⅳ路高厝分线#001杆高厝村村口配变由运行转空载运行，09日16:32操作成功
09日16:13 联/配调陈超令林进金:洪宽三路环网10kV洪高四路913线路由运行转检修，09日16:32操作成功
09日 16:32抢修许可票号：FZ-FQ-PQ-2023-0052,抢修负责人：林波,抢修任务：1、10kV洪气线洪高Ⅳ路#027杆更换刀闸，处理接线（接线掉落抢修）,抢修安措:10kV洪宽三路环网洪高四路913线路转检修,断开10kV洪气线洪高Ⅳ路#023A杆高气L开关转冷备用，断开10kV洪气线洪高Ⅳ路#037杆洪高D二开关转冷备用，10kV洪气线洪高Ⅳ路高厝分线#001杆高厝村村口配变转空载运行
09日16:52  联/配调王垒收到现场林进金汇报：10kV洪气线洪高IV路#026洪高D一开关是拨码开关，无法查看开关保护信号与定值
09日 17:38抢修终结票号：FZ-FQ-PQ-2023-0052,抢修负责人：林波,抢修任务：1、10kV洪气线洪高Ⅳ路#027杆更换刀闸，处理接线（接线掉落抢修）,抢修安措:10kV洪宽三路环网洪高四路913线路转检修,断开10kV洪气线洪高Ⅳ路#023A杆高气L开关转冷备用，断开10kV洪气线洪高Ⅳ路#037杆洪高D二开关转冷备用，10kV洪气线洪高Ⅳ路高厝分线#001杆高厝村村口配变转空载运行
9日20:13 申请配电故障抢修单NO：FZ-FQ-PQ-2023-0053，工作负责人：林波
，工作内容：在10kV洪高Ⅳ路#026-#027杆，进行更换开关（开关烧毁抢修）。，安全措施：
10kV洪宽三路环网 洪高四路913线路转检修
10kV洪高Ⅳ路#023A杆 高气L开关转冷备用
10kV洪高Ⅳ路#037杆 洪高D二开关转冷备用
10kV洪高Ⅳ路高厝分线#001杆 高厝村村口配变转空载运行。
09日 20:18抢修许可票号：FZ-FQ-PQ-2023-0053,抢修负责人：林波,抢修任务：1、10kV洪高Ⅳ路#026-#027杆更换开关（开关烧毁抢修）,抢修安措:10kV洪宽三路环网洪高四路913线路转检修,断开10kV洪高Ⅳ路#023A杆高气L开关转冷备用，断开10kV洪高Ⅳ路#037杆洪高D二开关转冷备用，10kV洪高Ⅳ路高厝分线#001杆高厝村村口配变转空载运行
09日 22:39抢修终结票号：FZ-FQ-PQ-2023-0053,抢修负责人：林波,抢修任务：1、10kV洪高Ⅳ路#026-#027杆更换开关（开关烧毁抢修）,抢修安措:10kV洪宽三路环网洪高四路913线路转检修,断开10kV洪高Ⅳ路#023A杆高气L开关转冷备用，断开10kV洪高Ⅳ路#037杆洪高D二开关转冷备用，10kV洪高Ⅳ路高厝分线#001杆</t>
  </si>
  <si>
    <t>10kV洪气线#026洪高D一开关本体故障</t>
  </si>
  <si>
    <t>加强入网设备排查</t>
  </si>
  <si>
    <t>福州.溪头变10kV洪气线619线路洪高Ⅳ路#026洪高D一开关</t>
  </si>
  <si>
    <t>2023-02-09 15:14</t>
  </si>
  <si>
    <t>2023-02-10 00:00</t>
  </si>
  <si>
    <t>10kV洪气线619线路</t>
  </si>
  <si>
    <t>2023-02-13 09:11</t>
  </si>
  <si>
    <t>BEA66561-4D63-4CE3-AAF5-68EFFCBF96B1</t>
  </si>
  <si>
    <t>GZ13575623020010</t>
  </si>
  <si>
    <t>3523020900113147</t>
  </si>
  <si>
    <t>2023-02-09 14:46</t>
  </si>
  <si>
    <t>2023-02-09 18:43</t>
  </si>
  <si>
    <t>2月9日 14:45:27 DMS研判：姑田变10kV余门线617线路10kV余门线#189杆189G刀闸发生缺相；故障原因：10kV余门线#206杆瓷瓶断裂</t>
  </si>
  <si>
    <t>2月9日 14:45:27 DMS研判：姑田变10kV余门线617线路10kV余门线#189杆189G刀闸发生缺相；故障通知巡视跳闸点10kV余门线#189杆189G刀闸及其之后的设备，重点关注10kV余门线#194至10kV余门线#209之间区域。已通知姑田供电所华荣志
9日15:00联/配调刘舒翌遥控操作_：10kV余门线#189杆189K开关由运行转热备用，于09日15:00控分成功
09日16:24姑田供电所罗英才报：10kV余门线#206杆瓷瓶断裂。16:28 联/配调沈在勤令罗英才：10kV余门线#189杆189K开关由热备用转冷备用，09日16:33操作成功
9日17:09 申请配电故障抢修单NO：SG-QX-LC-1901268，工作负责人：杨峰
，工作内容：10kV余门线#206杆至#207杆B相悬瓶炸裂断线抢修，安全措施：1、断开10kV余门线#189杆189K开关，2、断开10kV余门线#189杆189G刀闸。
09日17:14抢修许可：票号：SG-QX-LC-1901268，抢修负责人：杨峰，抢修任务：10kV余门线#206杆至#207杆B相悬瓶炸裂断线抢修，抢修安措：1、断开10kV余门线#189杆189K开关，2、断开10kV余门线#189杆189G刀闸。
09日18:31抢修终结：票号：SG-QX-LC-1901268，抢修负责人：杨峰，抢修任务：10kV余门线#206杆至#207杆B相悬瓶炸裂断线抢修，抢修安措：1、断开10kV余门线#189杆189K开关，2、断开10kV余门线#189杆189G刀闸。
送电票：LC-ZLP-202302063，09日18:32开始执行,18:45操作完毕</t>
  </si>
  <si>
    <t>10kV余门线#206杆B杆大号侧悬瓶老旧，耐压绝缘水平较弱，遭雷击引起瓷瓶炸毁导致导线断线。</t>
  </si>
  <si>
    <t>对该段线路进行无人机巡视，及时发现老旧悬瓶隐患缺陷；安排大修更换老旧瓷瓶。</t>
  </si>
  <si>
    <t>姑田变10kV余门线617线路余门线#189杆189G刀闸</t>
  </si>
  <si>
    <t>2023-02-09 18:31</t>
  </si>
  <si>
    <t>2023-02-09 20:00</t>
  </si>
  <si>
    <t>2023-02-10 09:02</t>
  </si>
  <si>
    <t>0B368CA9-E89F-4215-BF1C-F52D501B9257</t>
  </si>
  <si>
    <t>LS13565423020029</t>
  </si>
  <si>
    <t>3523020900103140</t>
  </si>
  <si>
    <t>2023-02-09 13:09</t>
  </si>
  <si>
    <t>2023-02-09 14:59</t>
  </si>
  <si>
    <t>9日13:8时万安#1开闭所10kV安洋Ⅰ线914开关跳闸
故障原因为：10kV安洋Ⅰ线#3杆B-SaI05开关上端鸟巢树技造成相间短路</t>
  </si>
  <si>
    <t>9日13:10时MDS系统研判山南变10kV万安Ⅰ回928开关跳闸。即通知赤土所林旺兴并告知：山南变10kV万安Ⅰ回928开关未跳闸，查看DMS系统图应为万安#1开闭所10kV安洋Ⅰ线914开关跳闸，要求组织人员到现场查看确认，并通知远程人员告知其以上情况。巡视跳闸点万安#1开闭所10kV安洋Ⅰ线914开关及其之后的设备。13时19分巡视人林旺兴接受通知，开始巡线。
09日13:30  联/配调黄汉杰收到现场林旺兴汇报：经现场查看确认万安#1开闭所10kV安洋Ⅰ线914开关在分闸位置；保护动作：保护无查看
09日14:23  联/配调黄汉杰收到现场林旺兴汇报：经巡线发现10kV安洋Ⅰ线#3杆B-SaI05开关上端鸟巢树技造成相间短路，申请10kV安洋Ⅰ线（右）#3杆B-SaI05开关转冷备用；申请万安#1开闭所10kV安洋Ⅰ线914开关转运行，并报：10kV安洋Ⅰ线及其他支线巡线查无异常，巡线人员已撤离，具备送电条件。
09日14:24 联/配调黄汉杰令林旺兴：10kV安洋Ⅰ线（右）#3杆B-SaⅠ05开关由运行转冷备用，09日14:25操作成功
09日14:26 联/配调黄汉杰令林旺兴：万安#1开闭所10kV安洋Ⅰ线914开关由热备用转运行，09日14:28操作成功，运行正常
09日14:52  联/配调黄汉杰收到现场林旺兴汇报：10kV安洋Ⅰ线#3杆B-SaI05开关上端鸟巢现已清除，巡线人员已撤离，申请10kV安洋Ⅰ线（右）#3杆B-SaI05开关转运行
09日14:52 联/配调黄汉杰令林旺兴：10kV安洋Ⅰ线（右）#3杆B-SaⅠ05开关由冷备用转热备用，09日14:56操作成功
9日14:58联/配调黄汉杰遥控操作_：10kV安洋Ⅰ线（右）#3杆B-SaⅠ05开关由热备用转运行，于09日14:58控合成功，运行正常</t>
  </si>
  <si>
    <t>10kV安洋Ⅰ线#3杆B-SaI05开关上端鸟巢树技造成相间短路</t>
  </si>
  <si>
    <t>山南变万安#1开闭所10kV安洋Ⅰ线914开关</t>
  </si>
  <si>
    <t>2023-02-09 13:08</t>
  </si>
  <si>
    <t>3DF32710-E756-4550-8BD9-429AACB7F61E</t>
  </si>
  <si>
    <t>GZ13575823020004</t>
  </si>
  <si>
    <t>3523020900094706</t>
  </si>
  <si>
    <t>2023-02-09 13:01</t>
  </si>
  <si>
    <t>2023-02-09 15:20</t>
  </si>
  <si>
    <t>9日12:49 稀土园变电站稀土园变电站.10kV.Ⅰ段母线B相失地(A相电压为8.15,B相电压为2.41,C相电压为10.08,零序电压为14.27,)。故障原因为： 10kV凹背支线#13杆中相悬瓶击穿</t>
  </si>
  <si>
    <t>9日12:49 稀土园变电站失地(稀土园变电站.10kV.Ⅰ段母线A相电压为8.15,B相电压为2.41,C相电压为10.08,零序电压为14.27,)。即通知抢修班组
9日12:59联/配调李文涛【顺控】遥控操作_：10kV刘源线#164杆#164K2开关由运行转热备用，于09日12:59控分成功
9日12:59联/配调李文涛【顺控】遥控操作_：10kV刘源线#322杆#322K开关由热备用转运行，于09日12:59控合成功
9日12:59联/配调李文涛【顺控】遥控操作_：10kV刘源线#120杆#120K开关由运行转热备用，于09日12:59控分成功接地信号消失
9日13:1 稀土园变电站失地(稀土园变电站.10kV.Ⅰ段母线A相电压为8.15,B相电压为2.41,C相电压为10.08,零序电压为14.27,)。即通知抢修班组巡视10kV刘源线#120杆#120K开关至#164K2之间的设备。13时03分巡视人胡晓波、蔡福水生接受通知，开始巡线。
09日13:38  联/配调李文涛收到现场胡晓波汇报：现场确认跳闸开关为：10kV刘源线#120杆#120K开关；保护动作：；
隔离设备：10kV凹背直线#02
09日13:38  联/配调李文涛收到现场胡晓波汇报：保护动作：；
隔离设备：10kV凹背支线0+2杆#0+2G刀闸；
故障原因：雷害；故障现象：10kV凹背支线#13杆中相悬瓶击穿；
故障点：10kV凹背支线#13杆中相悬瓶击穿
09日13:39 联/配调李文涛令胡晓波：10kV凹背支线#0+2杆#0+2G刀闸由合闸转分闸，09日13:42操作成功
9日13:44联/配调李文涛遥控操作_：10kV刘源线#120杆#120K开关由热备用转运行，于09日13:44控合成功
9日13:44联/配调李文涛【顺控】遥控操作_：10kV刘源线#164杆#164K2开关由热备用转运行，于09日13:44控合成功
9日13:44联/配调李文涛【顺控】遥控操作_：10kV刘源线#322杆#322K开关由运行转热备用，于09日13:44控分成功
9日14:00 申请配电故障抢修单NO：LY-CT-PQ-2023-0003，工作负责人：胡晓波，工作内容：在10kV凹背支线#13杆中相悬瓶击穿，进行故障抢修，安全措施：10kV车僚#4变支线01杆车僚#4变低压刀闸，10kV车僚#2变支线#02杆车僚#2变低压刀闸，10kV凹背支线40杆和尚坑变低压刀闸，10kV凹背支线#0+2杆#0+2G刀闸。
9日14:06 申请配电故障抢修单NO：LY-CT-PQ-2023-0003，工作负责人：胡晓波，工作内容：在10kV凹背支线#13杆中相悬瓶击穿，进行故障抢修，安全措施：10kV车僚#4变支线01杆车僚#4变低压刀闸，10kV车僚#2变支线#02杆车僚#2变低压刀闸，10kV凹背支线40杆和尚坑变低压刀闸，10kV凹背支线#0+2杆#0+2G刀闸。
09日 14:07抢修许可票号：LY-CT-PQ-2023-0003,抢修负责人：胡晓波,抢修任务：1、10kV凹背支线#13杆中相悬瓶击穿故障抢修,抢修安措:断开10kV车僚#4变支线01杆车僚#4变低压刀闸，断开10kV车僚#2变支线#02杆车僚#2变低压刀闸，断开10kV凹背支线40杆和尚坑变低压刀闸，断开10kV凹背支线#0+2杆#0+2G刀闸
09日 14:50抢修终结票号：LY-CT-PQ-2023-0003,抢修负责人：胡晓波,抢修任务：1、10kV凹背支线#13杆中相悬瓶击穿故障抢修,抢修安措:断开10kV车僚#4变支线01杆车僚#4变低压刀闸，断开10kV车僚#2变支线#02杆车僚#2变低压刀闸，断开10kV凹背支线40杆和尚坑变低压刀闸，断开10kV凹背支线#0+2杆#0+2G刀闸
送电票：CT-ZLP-202302027，09日14:51开始执行，09日15时07分执行完毕。</t>
  </si>
  <si>
    <t>悬瓶厂家为萍乡，系产品质量问题，雨中悬瓶击穿</t>
  </si>
  <si>
    <t>1、上报3月份计划，更换10kV凹背支线萍乡悬瓶；2、雷雨季节加强河田供电所辖区内所有线路进行线路巡视。</t>
  </si>
  <si>
    <t>稀土园变10kV稀蔡Ⅰ线993线路刘源线#120杆#120K开关</t>
  </si>
  <si>
    <t>2023-02-09 14:30</t>
  </si>
  <si>
    <t>2023-02-09 16:00</t>
  </si>
  <si>
    <t>2023-02-10 19:11</t>
  </si>
  <si>
    <t>6AA0B9BECBCF1176E0437F00000111760000</t>
  </si>
  <si>
    <t>7E8DCE13-A927-4E7F-9782-5A41FAB2C0D2</t>
  </si>
  <si>
    <t>GZ13516123020008</t>
  </si>
  <si>
    <t>3523020900093554</t>
  </si>
  <si>
    <t>2023-02-09 12:42</t>
  </si>
  <si>
    <t>2023-02-09 18:01</t>
  </si>
  <si>
    <t>9日12:38 漳港变10kV渡桥线912开关跳闸，过流Ⅰ段动作，大电流闭锁重合闸.故障原因：10kV渡桥线#01刀闸引流线断线，抢修完毕后于17：45恢复供电</t>
  </si>
  <si>
    <t>9日12:38 漳港变10kV渡桥线912开关跳闸，过流Ⅰ段动作，大电流闭锁重合闸； 巡视跳闸点漳港变10kV渡桥线912开关，及其之后的设备，重点关注渡桥线#01渡桥一开关后面区域，渡桥线#55渡西开关前面区域，_12时42分巡视人池国炎,李长江 接受通知，开始巡线。_即通知漳港供电所池国炎、李长江,金峰运维站蒋菲;
13:13金峰运维站许泉：12:38 漳港变10kV渡桥线912开关跳闸，过流Ⅰ段动作，大电流闭锁重合闸，故障相ABC，故障电流103.81A，现开关在热备用，设备无异常
13：49漳港供电所余超：10kV渡桥线#01刀闸引流线断线，其余线路巡视无异常，具备送电条件
09日13:52 联/配调黄剑东令李长江:10kV渡桥线#09刀闸由合闸转分闸，09日13:56操作成功
9日13:58联/配调黄剑东遥控操作_：10kV渡桥线#55渡西开关由热备用转运行于09日13:58控合成功
9日14:13 申请配电故障抢修单NO：FZ-CL-PQ-2023-0023，工作负责人：柯华俤
，工作内容：在10kV渡桥线#01，进行A相刀闸下引流线断线更换抢修、刀闸更换。，安全措施：
漳港变 10kV金港线924线路转冷备用
漳港变 10kV渡桥线912线路转冷备用
10kV渡桥线#09 刀闸
金港实业一 向10kV金港线924线路侧用户内部10kV进线开关及刀闸
峡漳路路灯一 向10kV渡桥线#04侧用户内部0.4kV开关及刀闸
10kV渡桥线#04 刀闸。
9日14:29联/配调黄剑东遥控操作_：漳港变10kV金港线924开关由运行转热备用于09日14:29控分成功
09日14:29 联/配调黄剑东令李长江:确认金港实业一向10kV金港线924线路侧用户内部10kV进线开关及刀闸在断开位置，09日14:49操作成功
09日14:29 联/配调黄剑东令李长江:确认峡漳路路灯一向10kV渡桥线#04侧用户内部0.4kV开关及刀闸在断开位置，09日14:50操作成功
09日14:29 联/配调黄剑东令李长江:查：10kV渡桥线#09刀闸在断开位置，09日14:50操作成功
09日14:29 联/配调黄剑东令李长江:10kV渡桥线#04刀闸由合闸转分闸，09日14:50操作成功
09日14:29 联/配调黄剑东令郑崇桓:漳港变10kV渡桥线912线路由热备用转冷备用，09日15:02操作成功
09日14:29 联/配调黄剑东令郑崇桓:漳港变10kV金港线924线路由热备用转冷备用，09日15:02操作成功
09日 15:04抢修许可票号：FZ-CL-PQ-2023-0023,抢修负责人：柯华俤,抢修任务：1、10kV渡桥线#01A相刀闸下引流线断线更换抢修、刀闸更换,抢修安措:漳港变10kV金港线924线路转冷备用，漳港变10kV渡桥线912线路转冷备用,断开10kV渡桥线#09刀闸，断开金港实业一向10kV金港线924线路侧用户内部10kV进线开关及刀闸，断开峡漳路路灯一向10kV渡桥线#04侧用户内部0.4kV开关及刀闸，断开10kV渡桥线#04刀闸
09日 17:07抢修终结票号：FZ-CL-PQ-2023-0023,抢修负责人：柯华俤,抢修任务：1、10kV渡桥线#01A相刀闸下引流线断线更换抢修、刀闸更换,抢修安措:漳港变10kV金港线924线路转冷备用，漳港变10kV渡桥线912线路转冷备用,断开10kV渡桥线#09刀闸，断开金港实业一向10kV金港线924线路侧用户内部10kV进线开关及刀闸，断开峡漳路路灯一向10kV渡桥线#04侧用户内部0.4kV开关及刀闸，断开10kV渡桥线#04刀闸
送电指令票详见指令票NO：长乐2023020107
送电成功，结束流程</t>
  </si>
  <si>
    <t>9日12:38 漳港变10kV渡桥线912开关跳闸，过流Ⅰ段动作，大电流闭锁重合闸.故障原因：10kV渡桥线#01刀闸引流线断线，抢修完毕后于17：45恢复供电。属于运维不当责任原因不清的故障。</t>
  </si>
  <si>
    <t>漳港变10kV渡桥线912开关</t>
  </si>
  <si>
    <t>2023-02-09 12:41</t>
  </si>
  <si>
    <t>2023-02-09 17:45</t>
  </si>
  <si>
    <t>2023-02-09 19:00</t>
  </si>
  <si>
    <t>284267</t>
  </si>
  <si>
    <t>10kV渡桥线912</t>
  </si>
  <si>
    <t>2023-02-10 09:05</t>
  </si>
  <si>
    <t>89ED8FF3-64FA-45AE-A4A2-62C230C3827A</t>
  </si>
  <si>
    <t>GZ13595623020011</t>
  </si>
  <si>
    <t>3523020900090480</t>
  </si>
  <si>
    <t>2023-02-09 11:18</t>
  </si>
  <si>
    <t>2023-02-09 17:04</t>
  </si>
  <si>
    <t>2023年02月09日 11:17  10kV瑶坪线际头支线#59-3杆徐墩际头配变紧急停电，故障原因：10kV瑶坪线际头支线#59-3杆徐墩际头配变烧毁</t>
  </si>
  <si>
    <t>09日11:18   徐墩供电所谢备生汇报：10kV瑶坪线际头支线#59-3杆徐墩际头配变B相跌落式熔断器熔断，申请将该配变转热备用处理
09日11:23 联/配调曹浩楠令谢备生：10kV瑶坪线际头支线#59-3杆徐墩际头配变由运行转热备用，09日11:24操作成功，即通知建瓯远程站严雯
11:30  徐墩供电所谢备生汇报：现场检查10kV瑶坪线际头支线#59-3杆徐墩际头配变有烧灼痕迹需抢修更换
9日13:33 申请配电故障抢修单NO：NP-JO-PQ-2023-0006，工作负责人：黄河岳，工作内容：在10kV瑶坪线际头支线#59-3杆，进行徐墩际头配变烧毁更换（S9-30更换S9-50），安全措施：10kV瑶坪线际头支线#51杆G1195刀闸，10kV瑶坪线际头支线#59-3杆徐墩际头配变跌落式熔断器，低压刀闸，10kV瑶坪线际头支线#80甲杆大元配变跌落式熔断器，低压刀闸。（并通知异动单24小时内提交调度台）
09日14:05 联/配调杨东令谢备生：10kV瑶坪线际头支线#80甲杆大元配变由运
行转热备用，09日14:06操作成功
09日14:07 联/配调杨东令谢备生：10kV瑶坪线际头支线#51杆G1195刀闸由合闸转分闸，09日14:14操作成功
09日 14:15抢修许可票号：NP-JO-PQ-2023-0006,抢修负责人：黄河岳,抢修任务：1、10kV瑶坪线际头支线#59-3杆徐墩际头配变烧毁更换（S9-30更换S9-50）,抢修安措:断开10kV瑶坪线际头支线#51杆G1195刀闸，断开10kV瑶坪线际头支线#59-3杆徐墩际头配变跌落式熔断器，低压刀闸，断开10kV瑶坪线际头支线#80甲杆大元配变跌落式熔断器，低压刀闸
09日 16:06抢修终结票号：NP-JO-PQ-2023-0006,抢修负责人：黄河岳,抢修任务：1、10kV瑶坪线际头支线#59-3杆徐墩际头配变烧毁更换（S9-30更换S9-50）,抢修安措:断开10kV瑶坪线际头支线#51杆G1195刀闸，断开10kV瑶坪线际头支线#59-3杆徐墩际头配变跌落式熔断器，低压刀闸，断开10kV瑶坪线际头支线#80甲杆大元配变跌落式熔断器，低压刀闸
送电票：NPSJ23020029，09日16:07开始执行，09日16时55分执行完毕。</t>
  </si>
  <si>
    <t>10kV瑶坪线际头支线#59-3杆徐墩际头配变烧毁</t>
  </si>
  <si>
    <t>10kV瑶坪线际头支线#59-3杆</t>
  </si>
  <si>
    <t>2023-02-09 18:00</t>
  </si>
  <si>
    <t>2023-02-15 10:29</t>
  </si>
  <si>
    <t>58361C7C-8CEE-413A-BC6F-6486EBA8894C</t>
  </si>
  <si>
    <t>LS1351515323020001</t>
  </si>
  <si>
    <t>3523020900083734</t>
  </si>
  <si>
    <t>2023-02-09 10:58</t>
  </si>
  <si>
    <t>2023-02-09 13:11</t>
  </si>
  <si>
    <t>2023年02月09日10：50监控汇报：新港变10kVII段母线电压异常（0.2，10.2，10），选线645（正确），10：58新港变645失地拉停。故障原因：1#灯变（德镜弄环网902）.隔离用户后，馈线于13：09送电正常。用户故障处理后10:日00:12用户送电正常</t>
  </si>
  <si>
    <t>2023年02月09日10：50监控汇报：新港变10kVII段母线电压异常（0.2，10.2，10），选线645.即通知指挥长准备试拉，通知南门运维陈云，通知台抢陈彬。
9日10:50 DMS弹窗，福州.新港变/10kV.Ⅱ段母线A相电压为0.10,B相电压为10.24,C相电压为10.09,零序电压为100.88,)失地选线为福州.新港变/10kV.公用信号/#2消弧线圈.达江线645线路接地(软报文),即通知连宇阳、陈繁、魏志刚、陈彬、魏志刚、林小俤
09 日10：55查看DMS，新港变645联络开关安远街环网901开关无法遥控，双电源用户在对侧用电。
10：56令南门运维陈云：新港变/10kV.达江线645开关由运行转热备用10：58母线电压恢复正常。
南方配电站无法遥控，达江路环网901开关遥控失败，南星商城环网、德镜弄环网离线无法遥控，
09日11:00 联/配调肖丹令肖丹:华联配电站10kV达江921开关由运行转热备用，09日11:00操作成功
09日11:00 联/配调肖丹令陈云:福州.新港变/10kV.达江线645开关由热备用转运行，09日11:02操作成功，电压正常。即通知台抢陈繁
12：00台抢魏志刚汇报：南星商城环网、德镜弄环网巡视无异常，无信号。
12：02台抢陈繁汇报：华联配电站911、921有翻牌，其他无异常，怀疑911电缆故障。
09日12:04 联/配调蔡景伟令陈繁:华联配电站10kV南星911开关由运行转冷备用，09日12:05操作成功
09日12:06 联/配调蔡景伟令蔡景伟:华联配电站10kV永恒921开关由热备用转运行，09日12:07操作成功
09日12:09 联/配调蔡景伟令魏志刚:南星商城环网10kV华联901开关由运行转热备用，09日12:18执行失败，魏志刚汇报901开关机构卡涩，已联系维护班处理。
09日12:18 联/配调蔡景伟令魏志刚:南星商城环网10kV德镜902开关由运行转冷备用，09日12:22操作成功
09日12:35 联/配调蔡景伟令陈彬:安远街环网10kV德镜弄901开关由热备用转运行，09日12:35操作成功，转运行后对侧台中变611出现失地，即令其：安远街环网10kV德镜弄901开关由运行转热备用12：36失地消失，即通知台抢陈彬。
12：43台抢陈彬汇报：德镜弄环网全站巡视无任何信号。
09日12:44 联/配调蔡景伟令陈繁:华联配电站10kV南星911开关由冷备用转运行，09日12:47操作成功，正常
09日12:48 联/配调蔡景伟令陈彬:德镜弄环网10kV南星905三工位开关由运行转热备用，09日12:50操作成功
09日12:52 联/配调蔡景伟令魏志刚:南星商城环网10kV德镜902开关由冷备用转运行，09日12:55操作成功，正常
09日12:58 联/配调蔡景伟令陈彬:德镜弄环网10kV灯变902开关由运行转冷备用，09日13:00操作成功
09日12:58 联/配调蔡景伟令陈彬:德镜弄环网10kV灯箱904开关由运行转冷备用，09日13:00操作成功
09日13:02 联/配调蔡景伟令陈彬:德镜弄环网10kV南星905开关由热备用转运行，09日13:03操作成功，正常
09日13:05 联/配调蔡景伟令陈彬:德镜弄环网10kV灯变902开关由冷备用转运行，09日13:06操作成功，失地出现，即令其：德镜弄环网10kV灯变902开关由运行转冷备用13：07即通知用监金飞峰
09日13:08 联/配调蔡景伟令陈彬:德镜弄环网10kV灯箱904开关由冷备用转运行，09日13:09操作成功
无需抢修类型归档:用户内部故障，已隔离。
2023年2月9日23:43 金飞峰：1#灯变验收合格并具备送电条件（德镜弄环网902）。故障原因：用户内部电缆短路。
10日00:08 令台抢陈彬：德镜弄环网10kV灯变902开关由冷备用转运行00:12运行正常，即通知用检金飞峰
2023年02月10日00:181#灯变（德镜弄环网902）用户内部故障已处理完毕，详见遗留用户单FZBBYLYH20230209002</t>
  </si>
  <si>
    <t>德镜弄环网902江滨西大道1#灯变用户专变故障</t>
  </si>
  <si>
    <t>新港变645达江线路</t>
  </si>
  <si>
    <t>2023-02-09 15:00</t>
  </si>
  <si>
    <t>新港变645达江线</t>
  </si>
  <si>
    <t>3df7359a-39ff-49aa-be4b-8b8295f53200</t>
  </si>
  <si>
    <t>F8B7ED8C-CD82-43FB-9CFC-1AB30E0889A5</t>
  </si>
  <si>
    <t>GZ13565723020006</t>
  </si>
  <si>
    <t>3523020900070568</t>
  </si>
  <si>
    <t>2023-02-09 10:01</t>
  </si>
  <si>
    <t>2023-02-09 11:07</t>
  </si>
  <si>
    <t>9日10:1 10kV城郊支线#04杆Z-0163开关跳闸，故障原因为：小鸟触碰到10kV城郊支线#14A杆小溪镇旧县塑料袋厂专变引起开关跳闸。</t>
  </si>
  <si>
    <t>9日10:1 DMS系统研判：10kV城郊支线#04杆Z-0163开关跳闸，即通知小溪所周文明巡视跳闸点10kV城郊支线#04杆Z-0163开关及其之后的设备。11时04分巡视人陈修明、林振闽、黄能贱接受通知，开始巡线。
09日11:04  联/配调苏小彬收到现场林振闽汇报：现场确认跳闸开关为：10kV城郊支线#04杆Z-0163开关；故障备注：小鸟触碰到10kV城郊支线#14A杆小溪镇旧县塑料袋厂专变引起开关跳闸，现已经清除完毕，无其他异常，申请恢复供电
09日11:05 联/配调苏小彬令林振闽：10kV城郊支线#04杆Z-0163开关由热备用转运行，09日11:07操作成功，正常</t>
  </si>
  <si>
    <t>小鸟触碰到10kV城郊支线#14A杆小溪镇旧县塑料袋厂专变引起开关跳闸。</t>
  </si>
  <si>
    <t>小溪变10kV城郊支线#04杆Z-0163开关</t>
  </si>
  <si>
    <t>2023-02-09 17:00</t>
  </si>
  <si>
    <t>无分界设备</t>
  </si>
  <si>
    <t>小溪变城东线905</t>
  </si>
  <si>
    <t>2023-02-09 17:34</t>
  </si>
  <si>
    <t>5602D00A449F4D0690A04407D88C8BCF421B</t>
  </si>
  <si>
    <t>BF98DC42-BB38-4A3F-8699-1375BB85995B</t>
  </si>
  <si>
    <t>GZ13556123020001</t>
  </si>
  <si>
    <t>3523020900043737</t>
  </si>
  <si>
    <t>2023-02-09 07:41</t>
  </si>
  <si>
    <t>2023年02月09日07:40 曾坑变10kV荣誉线913开关过流Ⅰ段动作跳闸；曾坑变电站.10kV.荣誉线间隔.913开关曾坑变电站.10kV.荣誉线.913.保护动作或开关偷跳；荣誉线分段911开关911开关C相过流信号；曾坑变电站.10kV.荣誉线间隔.913开关曾坑变电站.10kV.荣誉线.913NSR612RF.过流Ⅰ段动作；德辉酒店支路912负荷开关912开关A相过流信号；荣誉线分段911开关911开关A相过流信号；故障原因为：【xxx】【x日x点x分】隔离故障+【x日x点x分】送电正常+【原断点：xxxx】</t>
  </si>
  <si>
    <t>09日07:42 IES700系统报曾坑变10kV荣誉线913开关过流Ⅰ段动作，开关跳闸，DMS报10kV荣誉线#1环网柜荣誉线分段911开关A、C相，10kV荣誉线#1环网柜德辉酒店支路912负荷开关A相有过流信号，即通知配电抢修班林光正，远程站陈晓薇，08时07分巡视人配电抢修班林炯胜接受通知，开始巡线。
09日08:09 联/配调章时铭令林炯胜：10kV荣誉线#1环网柜德辉酒店支路912负荷开关由运行转热备用，09日08:10操作成功
09日08:10 山兜运维站张锦锋汇报吴为森：07：39:33 曾坑变10kV荣誉线913开关过流Ⅰ段动作，开关跳闸，动作相ABC相，动作电流9471.6A，重合闸未投，现场一二次设备检查无异常
09日08:12联/配调章时铭遥控操作_：曾坑变10kV荣誉线913开关由热备用转运行，于09日08:12控合成功,运行正常
09日08:21 配电抢修班林炯胜汇报吴为森：10kV荣誉线皇朝大酒店#1#2变配电室皇朝大酒店#2变支路912开关击穿， 现10kV荣誉线皇朝大酒店#1#2变配电室皇朝大酒店#2变支路912开关、皇朝大酒店#1#2变配电室主进901开关均在 冷备用状态，皇朝大酒店#2变计量9027刀闸在分闸状态，配电室直流屏无电，无法查看保护动作情况，现场其余设备检查无异常
09日08:25 联/配调章时铭令林炯胜：10kV荣誉线#1环网柜德辉酒店支路912负荷开关由热备用转运行，09日08:26操作成功，运行正常
08:35 配电抢修班林炯胜汇报章时铭：10kV荣誉线皇朝大酒店#1#2变配电室912开关已隔离，用户申请试送该配电室901开关
08:35 章时铭许可皇朝大酒店#1#2变配电室电工张锐：10kV荣誉线皇朝大酒店#1#2变配电室皇朝大酒店#1#2配电室主进901开关由冷备用转运行
08:48 皇朝大酒店#1#2变配电室电工张锐汇报张清波：操作10kV荣誉线皇朝大酒店#1#2变配电室皇朝大酒店#1#2变配电室主进901开关由冷备用转运行时发现变压器有异常放电声，现已将该开关恢复至冷备用状态。
09:02 林炯胜汇报张清波：客户要对10kV荣誉线皇朝大酒店#1#2变配电室进行检修，现10kV荣誉线皇朝大酒店#1#2变配电室皇朝大酒店#1#2变配电室备进902开关在冷备用状态，申请将配电室两侧的主、备进线路转检修。
9日09:09联/配调张清波遥控操作_：10kV荣誉线#1环网柜德辉酒店支路912负荷开关由运行转热备用，于09日09:09控分成功
9日09:09联/配调张清波遥控操作_：10kV妇幼线#5环网柜皇朝支路952负荷开关由运行转热备用，于09日09:09控分成功
09日09:13 联/配调张清波令林炯胜：10kV荣誉线#1环网柜德辉酒店支路
912负荷开关控制方式由“远方”切换至“就地”位置，09日09:13操作成功
09日09:14 联/配调张清波令林炯胜：10kV荣誉线#1环网柜德辉酒店支路912线路由热备用转检修，09日09:17操作成功
09日09:27 联/配调张清波令林炯胜：10kV妇幼线#5环网柜皇朝支路952负荷开关控制方式由“远方”切换至“就地”位置，09日09:27操作成功
09日09:28 联/配调张清波令林炯胜：10kV妇幼线#5环网柜皇朝支路952线路由热备用转检修，09日09:28操作成功</t>
  </si>
  <si>
    <t>10kV荣誉线皇朝大酒店#1#2配电室901开关烧坏。</t>
  </si>
  <si>
    <t>曾坑变10kV荣誉线913线路</t>
  </si>
  <si>
    <t>2023-02-09 07:40</t>
  </si>
  <si>
    <t>2023-02-09 14:00</t>
  </si>
  <si>
    <t>曾坑变10kV荣誉线913</t>
  </si>
  <si>
    <t>2023-02-09 16:33</t>
  </si>
  <si>
    <t>35AA161E-A287-4CCA-87B8-D22BCE229DB7</t>
  </si>
  <si>
    <t>LS1351515423020005</t>
  </si>
  <si>
    <t>3523020900038460</t>
  </si>
  <si>
    <t>2023-02-09 06:35</t>
  </si>
  <si>
    <t>2023-02-09 15:05</t>
  </si>
  <si>
    <t>2023年2月9日05:20 义序变10kV中亭线914线路 I段母线失地（9.2 1.4 10.7 ），
故障原因：1、黄英玻璃店（10kV义序5.191.30甲）用户内部故障。隔离故障用户后于14:22全线送电正常，故障用户转用监处理。处理后于2023年2月14日17:31送电正常
2、10kV义序5.191.30甲刀闸脱座。2023年2月12日10:05 更换刀闸正常（在断开）
（原断点：10kV叶厦路5-122-10、南台大道5#环网902）</t>
  </si>
  <si>
    <t>2023年2月9日05:20 
Dms弹窗：义序变10kV I段母线失地（9.2 1.4 10.7 ）。
05：55 监控林志艳：失地选线义序变914。
06：10 D2000系统提示义序变914馈线义序路5.104.3甲义序.2柱上开关有上送接地信号
9日06:28联/配调陈石桢遥控操作_：义序路5.104.3甲义序.2柱上开关由运行转热备用于09日06:28控分成功接地信号存在
09日06:31 联/配调陈石桢令沈博一:福州.义序变/10kV.中亭线914开关由运行转热备用，09日06:35操作成功，失地消失，即通知仓抢吴炎俤进行巡线
06：42 遥控10kV畔田村5-122-26畔田村-3柱上开关不成功（系统返回超时）
06：44 遥控南台大道东6#环网901开关不成功（系统返回超时）
06：47 遥控10kV郭宅5-120-1郭宅-4柱上开关不成功（系统返回超时），以上所有遥控不成功开关均已挂缺陷牌
9日5:19 福州.义序变/10kV.Ⅰ段母线A相电压为6.47,B相电压为4.07,C相电压为8.42,零序电压为45.12,)失地选线为福州.义序变/10kV.公用信号/#1消弧线圈.备用线(4)914接地告警(软报文), 即通知【xxx】巡视跳闸点福州.义序变/10kV.中亭线914开关，及其之后的设备。
09日06:50 联/配调谢晶令谢晶:南台大道东6#环网10kV南台西六902开关由运行转热备用，09日06:52操作成功
09日06:53 联/配调谢晶令沈博一:福州.义序变/10kV.中亭线914开关由热备用转运行，09日06:55操作成功，电压正常，即通知仓抢吴炎俤
07：09 仓抢吴炎俤汇报到达10kV畔田村5-122-19，且全线巡视无异常
09日07:09 联/配调谢晶令吴炎俤:畔田村5.122.19畔田.1柱上开关由运行转热备用，09日07:13操作成功
09日07:15 联/配调谢晶令谢晶:南台大道东6#环网10kV南台西六902开关由热备用转运行，09日07:17操作成功，失地出现
09日07:18 联/配调谢晶令谢晶:南台大道东6#环网10kV南台西六902开关由运行转热备用，09日07:19操作成功，失地消失
07：20 遥控10kV叶厦路5-122-10叶厦路-3柱上开关转电不成功（返回结果超时），通知仓抢吴炎俤现场操作
09日07:28 联/配调谢晶令吴炎俤:叶厦路5.122.10叶厦路.3柱上开关由热备用转运行，09日07:30操作成功，电压正常，令其继续巡视
09日08:45 仓抢吴炎俤：线路巡视无异常，申请分段试送
08:45 联/配调谢熙承令潘鸿峰:10kV畔田村5.122.26乙刀闸由合闸转分闸，09日08:46操作成功
09日08:49 联/配调谢熙承令吴炎俤:南台大道东6#环网10kV南台西六902开关由热备用转运行，09日09:00操作成功，电压正常
08:49 仓抢吴炎俤汇报：畔田村5.122.26~26乙之间线路巡线正常，可以试送
09日09:14 联/配调谢熙承令潘洪峰:畔田村5.122.26畔田.3柱上开关由运行转热备用，09日09:14操作成功
09日09:15 联/配调谢熙承令吴炎俤:10kV畔田村5.122.26乙刀闸由分闸转合闸，09日09:17操作成功，电压正常
09日08:49 联/配调谢熙承令吴炎俤:南台大道东6#环网10kV南台西六902开关由热备用转运行，09日09:00操作成功
09日09:14 联/配调谢熙承令潘洪峰:畔田村5.122.26畔田.3柱上开关由运行转热备用，09日09:14操作成功
09：17 仓抢何思炳汇报：现场用户过多，且用户分界多为刀闸，路况复杂，用户多数不在现场，难以逐家试拉，申请遥控掉可遥开关后，全线试送进行失地判断
09日09:19 联/配调谢熙承令谢熙承:遥控10kV畔田村5.122.22柱上开关由运行转热备用，09日09:20操作成功
09日09:19 联/配调谢熙承令谢熙承:遥控10kV义序路5.104.2支4柱上开关由运行转热备用，09日09:20操作成功
09日09:20 联/配调谢熙承令潘鸿峰:10kV畔田村5.122.26畔田.3柱上开关由热备用转运行，09日09:23操作成功，失地仍在
09:33 召唤用户配变无数据，开始逐家试拉，南台大道西6#环网、南台大道东6#环网全站离线，10kV畔田村5.122.26畔田.3柱上开关遥控失败，潘鸿峰汇报现场路况复杂，等待其到现场
09:50 仓抢林伟汇报：巡视塑料制品厂用户异常，申请隔离
09:50 令仓抢林伟：查塑料制品厂已断开向10kV畔田村5.122.25乙用户内部10kV电源进线开关10:12
09：50 令仓抢林伟：10kV畔田村5.122.25</t>
  </si>
  <si>
    <t>义序变914中亭线路</t>
  </si>
  <si>
    <t>2023-02-09 06:33</t>
  </si>
  <si>
    <t>2023-02-12 11:00</t>
  </si>
  <si>
    <t>7F285CDB-94DF-4DF1-BE0A-A118F5571A33</t>
  </si>
  <si>
    <t>GZ13595623020010</t>
  </si>
  <si>
    <t>3523020900033801</t>
  </si>
  <si>
    <t>2023-02-09 06:12</t>
  </si>
  <si>
    <t>2023-02-09 09:07</t>
  </si>
  <si>
    <t>2023年02月09日05:19 房道变10kVⅠ段母线A相完全失地，故障原因：10kV房西线#000杆A相避雷器被击穿</t>
  </si>
  <si>
    <t>05:20 联调监控郑梦薇汇报：05:19 房道变10kVⅠ段母线A相完全失地，A相电压为0.18kV,B相电压为10.22kV,C相电压为10.26kV,零序电压为100.87V。
05:23 查看DMS系统：三遥开关零序电流无明显突变
05:25 通知古仑发电站陈祖鑫：电站机组停机
05:40 古仑发电站陈祖鑫汇报：机组已停机
9日05:41联/配调陈宜晶遥控操作_：南平.房道变/10kV.房古线905开关由运行转热备用，于09日05:41控分成功接地信号存在
9日05:42联/配调陈宜晶遥控操作_：南平.房道变/10kV.房古线905开关由热备用转运行，于09日05:42控合成功
05:43 通知古仑发电站陈祖鑫：机组可以开机
9日05:46联/配调陈宜晶【顺控】遥控操作_：10kV房靛线#069杆KY217开关由运行转热备用，于09日05:46控分成功，失地信号未消失
9日05:47联/配调陈宜晶【顺控】遥控操作_：10kV房靛线#034杆KY128开关由运行转热备用，于09日05:47控分成功，失地信号未消失
9日05:48联/配调陈宜晶【顺控】遥控操作_：10kV房靛线#032杆KY109开关由运行转热备用，于09日05:48控分成功，失地信号未消失
9日05:49联/配调陈宜晶【顺控】遥控操作_：南平.房道变/10kV.房靛线907开关由运行转热备用，于09日05:49控分成功，失地信号未消失
9日05:50联/配调陈宜晶遥控操作_：南平.房道变/10kV.房靛线907开关由热备用转运行，于09日05:50控合成功
9日05:51联/配调陈宜晶遥控操作_：10kV房靛线#032杆KY109开关由热备用转运行，于09日05:51控合成功
9日05:51联/配调陈宜晶遥控操作_：10kV房靛线#034杆KY128开关由热备用转运行，于09日05:51控合成功
9日05:52联/配调陈宜晶遥控操作_：10kV房靛线#069杆KY217开关由热备用转运行，于09日05:52控合成功
9日05:56联/配调陈宜晶遥控操作_：南平.房道变/10kV.房垅线901开关由运行转热备用，于09日05:56控分成功接地信号存在
9日05:59联/配调陈宜晶遥控操作_：南平.房道变/10kV.房垅线901开关由热备用转运行，于09日05:59控合成功
9日06:01联/配调陈宜晶遥控操作_：南平.房道变/10kV.房西线915开关由运行转热备用，于09日06:01控分成功接地信号消失
9日06:03联/配调陈宜晶遥控操作_：10kV房西线#045杆KY931开关由运行转热备用，于09日06:03控分成功
9日06:03联/配调陈宜晶遥控操作_：南平.房道变/10kV.房西线915开关由热备用转运行，于09日06:03控合成功，房道变10kVⅠ段母线A相完全失地
9日06:06联/配调陈宜晶遥控操作_：南平.房道变/10kV.房西线915开关由运行转热备用，于09日06:06控分成功，失地信号消失，即通知房道所邓任超，建瓯远程站叶李汉
06:08 通知徐墩所黄忠华：因10kV瑶坪线磊溪支线#058-8杆KY11070开关终端离线，前往现场操作
09日06:43 联/配调陈宜晶令徐墩所黄忠华：10kV瑶坪线磊溪支线#058-8杆KY11070开关由热备用转运行，09日06:44操作成功，即通知建瓯远程站叶李汉、房道所邓任超
09日08:11 联/配调陈宜晶令房道所邓任超：10kV房西线#020-1A杆锦溪配变由运行转热备用，09日08:12操作成功
09日08:21 联/配调陈宜晶令房道所邓任超：10kV房西线#028杆K903开关由运行转热备用，09日08:22操作成功。其告：10kV房西线#00杆至#028杆之间线路巡视未发现异常，线路无巡视人员，具备送电条件
09日08:22 联/配调陈宜晶令李杰：南平.房道变/10kV.房西线915开关由热备用转运行，09日08:23操作成功。房道变10kVⅠ段母线A相完全失地
09日08:23 联/配调陈宜晶令李杰：南平.房道变/10kV.房西线915开关由运行转热备用，09日08:25操作成功。失地信号消失。即通知房道所邓任超
08:36 房道所邓任超申请：10kV房西线#028杆K903开关转运行，10kV房西线#020-1A杆锦溪配变转运行
09日08:38 联/配调陈宜晶令房道所邓任超：10kV房西线#028杆K903开关由热备用转运行，09日08:40操作成功
09日08:41 联/配调陈宜晶令房道所邓任超：10kV房西线#020-1A杆锦溪配变由热备用转运行，09日08:50操作成功
08:57 房道所邓任超汇报：10kV房西线#000杆A相避雷器被击穿，申请：10kV房西线#006</t>
  </si>
  <si>
    <t>10kV房西线#000杆A相避雷器被击穿</t>
  </si>
  <si>
    <t>2023-02-09 06:08</t>
  </si>
  <si>
    <t>2023-02-12 08:45</t>
  </si>
  <si>
    <t>6568C7FD-5CDF-483E-852F-28C0D41B72EE</t>
  </si>
  <si>
    <t>GZ13565423020026</t>
  </si>
  <si>
    <t>3523020900032122</t>
  </si>
  <si>
    <t>2023-02-09 05:44</t>
  </si>
  <si>
    <t>2023-02-09 07:19</t>
  </si>
  <si>
    <t>9日5:41 10kV石林Ⅰ回龟仔山支线#1杆B-SlⅠ05开关跳闸
故障原因为：10kV石林Ⅰ回龟仔山支线#27杆鸟巢</t>
  </si>
  <si>
    <t>9日5:46 DMS研判：10kV石林Ⅰ回龟仔山支线#1杆B-SlⅠ05开关跳闸、 即通知石榴供电所张裕贤、远程以上情况、巡视跳闸点10kV石林Ⅰ回龟仔山支线#1杆B-SlⅠ05开关及其之后的设备。06时11分巡视人陈卫民、吴志勇、林海平接受通知，开始巡线。
09日07:14  联/配调黄辉明收到现场陈卫民汇报：现场确认10kV石林Ⅰ回龟仔山支线#1杆B-SlⅠ05开关跳闸：经巡线无异常、人员已撤离具备送电条件
9日07:15联/配调黄辉明遥控操作_：10kV石林Ⅰ回龟仔山支线#1杆B-SlⅠ05开关由热备用转运行，于09日07:15控合成功、运行正常、同时通知石榴供电所陈卫民
9日15：04石榴所陈志辉报：经巡线发现 10kV石林Ⅰ回龟仔山支线#27杆鸟巢，现已清除</t>
  </si>
  <si>
    <t>新筑鸟巢树枝碰到10kV石林Ⅰ回龟仔山支线#27杆线夹上</t>
  </si>
  <si>
    <t>石榴变10kV石林Ⅰ回龟仔山支线#1杆B-SlⅠ05开关</t>
  </si>
  <si>
    <t>2023-02-09 05:43</t>
  </si>
  <si>
    <t>2023-02-09 11:20</t>
  </si>
  <si>
    <t>2023-02-09 12:00</t>
  </si>
  <si>
    <t>2023-02-10 15:53</t>
  </si>
  <si>
    <t>13DKX-32767</t>
  </si>
  <si>
    <t>BD9ED945-CF16-4D50-BBE6-6FD52436B033</t>
  </si>
  <si>
    <t>GZ13535423020008</t>
  </si>
  <si>
    <t>3523020900029718</t>
  </si>
  <si>
    <t>2023-02-09 04:35</t>
  </si>
  <si>
    <t>2023-02-09 07:25</t>
  </si>
  <si>
    <t>2023年02月09日04:33 城供中心黄国和汇报联/配调郑皓航：赤岸大道#2环网柜10kV赤来线903开关跳闸，故障原因为：未来广场环网柜10kV未景线903开关至帝景双电源切换柜10kV未景线901开关电缆故障</t>
  </si>
  <si>
    <t>09日04:35  即通知抢修班组巡视跳闸点10kV东方伟业居民住宅开闭所山河路东线进线902开关及其之后的设备，巡视人黄国和接受通知，开始巡线。
09日07:20  联/配调郑炯收到现场黄国和汇报：现场确认跳闸开关为：东方伟业居民住宅开闭所10kV山河路东线进线902开关故障原因：电缆故障；故障现象：电缆类电缆本体放电击穿；故障点：未来广场环网柜10kV未景线903开关至帝景双电源切换柜10kV未景线901开关电缆故障
09日06:38城供中心黄国和汇报联/配调郑皓航：未来广场环网柜10kV未景线903开关至帝景双电源切换柜10kV未景线901开关电缆故障；申请隔离
09日06:38 联/配调郑皓航令黄国和：未来广场环网柜10kV未景线903开关由运行转热备用，09日06:57操作成功
09日06:38 联/配调郑皓航令黄国和：帝景双电源切换柜10kV未景线901开关由运行转热备用，09日06:57操作成功
09日06:38 联/配调郑皓航令黄国和：帝景双电源切换柜10kV长景线902开关由热备用转运行，09日06:57操作成功（帝景双电源切换柜转由小沙变10kV山河路东线供电）
09日06:58城供中心黄国和汇报联/配调郑皓航：未来广场环网柜10kV未景线903开关至帝景双电源切换柜10kV未景线901开关电缆故障已隔离；申请试送
09日06:58 联/配调郑皓航令黄国和：赤岸大道#2环网柜10kV赤来线903开关由热备用转运行，09日07:18操作成功，全线恢复送电
9日10:27 申请配电故障抢修单NO：ND-XP-PQ-2023-0012，工作负责人：黄应碧，工作内容：在未来广场环网柜10kV未景线903间隔至帝景双电源切换柜10kV未景线901间隔，进行电缆故障、紧急抢修电路故障点查找处理、电缆试验、电缆头制作，安全措施：未来广场环网柜10kV未景线903线路转检修，帝景双电源切换柜10kV未景线901线路转检修。
9日10:31 申请配电故障抢修单NO：ND-XP-PQ-2023-0012，工作负责人：黄应碧，工作内容：在未来广场环网柜10kV未景线903间隔至帝景双电源切换柜10kV未景线901间隔，进行电缆故障、紧急抢修电缆故障点查找处理、电缆试验、电缆头制作，安全措施：未来广场环网柜10kV未景线903线路转检修，帝景双电源切换柜10kV未景线901线路转检修。
09日 11:06抢修许可票号：ND-XP-PQ-2023-0012,抢修负责人：黄应碧,抢修任务：1、未来广场环网柜10kV未景线903间隔至帝景双电源切换柜10kV未景线901间隔电缆故障、紧急抢修电缆故障点查找处理、电缆试验、电缆头制作,抢修安措:未来广场环网柜10kV未景线903线路转检修，帝景双电源切换柜10kV未景线901线路转检修
09日 17:53抢修终结票号：ND-XP-PQ-2023-0012,抢修负责人：黄应碧,抢修任务：1、未来广场环网柜10kV未景线903间隔至帝景双电源切换柜10kV未景线901间隔电缆故障、紧急抢修电缆故障点查找处理、电缆试验、电缆头制作,抢修安措:未来广场环网柜10kV未景线903线路转检修，帝景双电源切换柜10kV未景线901线路转检修
送电票：NDAX23020066，09日17:54开始执行，09日18时32分执行完毕。</t>
  </si>
  <si>
    <t>110kV赤岸变10kVⅡ段母线C相完全失地故障（10kV赤长I回925线路古岭下分线瓷瓶破裂失地）、母线相电压升高，10kV赤岸大道II回922线路未来广场环网柜10kV未景线903开关至帝景双电源切换柜10kV未景线901开关电缆中间接头爆裂。</t>
  </si>
  <si>
    <t>东方伟业居民住宅开闭所10kV赤岸大道Ⅱ回922线路东方伟业居民住宅开闭所山河路东线进线902开关</t>
  </si>
  <si>
    <t>2023-02-09 07:24</t>
  </si>
  <si>
    <t>10kV赤岸大道Ⅱ回922线路</t>
  </si>
  <si>
    <t>2023-02-09 21:47</t>
  </si>
  <si>
    <t>D487C942-F7BF-4789-B6A1-CB2A26037074</t>
  </si>
  <si>
    <t>GZ13535423020007</t>
  </si>
  <si>
    <t>3523020900026342</t>
  </si>
  <si>
    <t>2023-02-09 04:31</t>
  </si>
  <si>
    <t>2023-02-09 09:40</t>
  </si>
  <si>
    <t>2023年2月9日04:18 赤岸变10kVⅡ段母线C相完全失地，选线结果正确。故障原因为：10kV赤长Ⅰ回古岭下分线#003杆瓷瓶破裂</t>
  </si>
  <si>
    <t>09日04:22联/配调郑皓航【顺控】遥控操作_：10kV赤长Ⅰ回#091杆K091开关由运行转热备用，于09日04:22控分成功，失地现象消失
09日04:32 赤岸变10kVⅡ段母线C相完全失地(赤岸变电站.10kV.Ⅱ段母线A相电压为8.98,B相电压为10.33,C相电压为1.42,零序电压为9.09,)。即通知抢修班组巡视10kV赤长Ⅰ回#091杆K091开关及其之后的设备。巡视人黄国和接受通知，开始巡线。
09日05:48  联/配调郑皓航收到现场黄国和汇报：现场确认跳闸开关为：10kV赤长Ⅰ回#091杆K091开关；故障原因：雷害；故障现象：架空类支柱绝缘子断裂脱落；
故障点：10kV赤长Ⅰ回古岭下分线#003杆瓷瓶破裂
09日05:27 城供中心黄国和汇报联/配调郑皓航：10kV赤长Ⅰ回古岭下分线#003杆瓷瓶破裂，申请隔离故障点
09日05:27 联/配调郑皓航令黄国和：10kV赤长Ⅰ回古岭下分线#001杆G001刀闸由合闸转分闸，09日05:41操作成功
09日05:41 城供中心黄国和汇报联/配调郑皓航：10kV赤长Ⅰ回古岭下分线#003杆瓷瓶破裂，故障点已隔离，申请试送
09日05:41 联/配调郑皓航令郑炯：10kV赤长Ⅰ回#091杆K091开关由热备用转运行，09日05:42操作成功
9日06:56 申请配电故障抢修单NO：ND-XP-PQ-2023-0011，工作负责人：林成忠，工作内容：在10kV赤长I回古岭下分线#003杆至#003甲杆，进行瓷瓶破裂，紧急抢修更换，安全措施：10kV赤长I回古岭下分线#001杆G001刀闸。
09日07:09 申请配电故障抢修单NO：ND-XP-PQ-2023-0011，工作负责人：林成忠，工作内容：在10kV赤长I回古岭下分线#003杆至#003甲杆，进行瓷瓶破裂，紧急抢修更换，安全措施：10kV赤长I回古岭下分线#001杆G001刀闸。
09日07:37 抢修安措布置详见指令票NDAX23020063
09日 08:04抢修许可票号：ND-XP-PQ-2023-0011,抢修负责人：林成忠,抢修任务：1、10kV赤长I回古岭下分线#003杆至#003甲杆瓷瓶破裂，紧急抢修更换,抢修安措:断开10kV赤长I回古岭下分线#001杆G001刀闸
09日 08:45抢修终结票号：ND-XP-PQ-2023-0011,抢修负责人：林成忠,抢修任务：1、10kV赤长I回古岭下分线#003杆至#003甲杆瓷瓶破裂，紧急抢修更换,抢修安措:断开10kV赤长I回古岭下分线#001杆G001刀闸
送电票：NDAX23020064，09日08:45开始执行，09日09时13分执行完毕，全线恢复送电</t>
  </si>
  <si>
    <t>10kV赤长Ⅰ回古岭下分线#003杆瓷瓶破裂</t>
  </si>
  <si>
    <t>赤岸变电站10kV赤长Ⅰ回#091杆K091开关</t>
  </si>
  <si>
    <t>2023-02-09 04:30</t>
  </si>
  <si>
    <t>2023-02-09 11:00</t>
  </si>
  <si>
    <t>2023-02-09 19:54</t>
  </si>
  <si>
    <t>7BAB5825-8C85-4CBE-A3EA-690D43167106</t>
  </si>
  <si>
    <t>GZ13575623020009</t>
  </si>
  <si>
    <t>3523020900025670</t>
  </si>
  <si>
    <t>2023-02-09 03:16</t>
  </si>
  <si>
    <t>2023-02-09 08:10</t>
  </si>
  <si>
    <t>2023-02-09 03:12:55 DMS研判：文亨变10kV连文Ⅱ线907线路10kV传动轴支线#005杆G324刀闸发生缺相 故障原因：10kV传动轴支线#015杆-016杆B相导线烧断</t>
  </si>
  <si>
    <t>故障通知巡视跳闸点10kV传动轴支线#005杆G324刀闸及其之后的设备，重点关注10kV传动轴支线#014至10kV传动轴支线#016之间区域。04时46分巡视人魏明梽、杨秋凤接受通知，开始巡线。
09日04:47  联/配调马航宇收到现场杨秋凤汇报：10kV传动轴支线#015杆-016杆B相导线烧断
隔离设备：10kV传动轴支线＃005杆G324刀闸；隔离状态：分闸
09日04:49 联/配调马航宇令杨秋凤：10kV连文II线文亨高速路口环网柜传动轴厂线904开关由运行转热备用，09日04:53操作成功
09日04:49 联/配调马航宇令杨秋凤：10kV传动轴支线#005杆G324刀闸由合闸转分闸，09日05:07操作成功
09日05:10 联/配调马航宇令杨秋凤：10kV连文II线文亨高速路口环网柜传动轴厂线904开关由热备用转运行，09日05:19操作成功
9日06:30 申请配电故障抢修单NO：SG-QX-LC-1900806，工作负责人：杨秋凤
，工作内容：10kV传动轴支线#015杆-016杆B相导线断线抢修，安全措施：10kV传动轴支线#005杆G324刀闸由合闸转分闸。
09日06:34抢修许可：票号：SG-QX-LC-1900806，抢修负责人：杨秋凤，抢修任务：10kV传动轴支线#015杆-016杆B相导线断线抢修，抢修安措：10kV传动轴支线#005杆G324刀闸由合闸转分闸。
送电票：LC-ZLP-202302061，09日08:00开始执行，08;08操作完毕
09日07:58抢修终结：票号：SG-QX-LC-1900806，抢修负责人：杨秋凤，抢修任务：10kV传动轴支线#015杆-016杆B相导线断线抢修，抢修安措：10kV传动轴支线#005杆G324刀闸由合闸转分闸。</t>
  </si>
  <si>
    <t>10kV传动轴支线#015杆-016杆B相导线烧断</t>
  </si>
  <si>
    <t>文亨变10kV连文Ⅱ线907线路传动轴支线#005杆G324刀闸</t>
  </si>
  <si>
    <t>2023-02-09 10:00</t>
  </si>
  <si>
    <t>文亨变10kV连文Ⅱ线907线路</t>
  </si>
  <si>
    <t>2023-02-09 08:35</t>
  </si>
  <si>
    <t>F65F03CF-83FC-430E-930A-F02AD891225A</t>
  </si>
  <si>
    <t>GZ13575623020008</t>
  </si>
  <si>
    <t>3523020900024686</t>
  </si>
  <si>
    <t>2023-02-09 03:15</t>
  </si>
  <si>
    <t>2023-02-09 04:41</t>
  </si>
  <si>
    <t>2023-02-09 03:12:00 DMS研判：文亨变10kV连文Ⅱ线907线路10kV里岭支线#002杆K269开关跳闸 故障原因：巡线无异常</t>
  </si>
  <si>
    <t>9日3:15  即通知抢修班组巡视跳闸点10kV里岭支线#002杆K269开关及其之后的设备。04时03分巡视人魏明梽、杨秋凤接受通知，开始巡线。
09日04:16  联/配调马航宇收到现场杨秋凤汇报：现场确认跳闸开关为：10kV里岭支线#002杆K269开关；保护动作：过流III段；试送设备：k269开关  10kV里岭支线#002杆K269开关后段巡视无异常，具备送电条件
09日04:19 联/配调马航宇令杨秋凤：10kV里岭支线#002杆K269开关由热备用转运行，09日04:35操作成功</t>
  </si>
  <si>
    <t>文亨变10kV连文Ⅱ线907线路里岭支线#002杆K269开关</t>
  </si>
  <si>
    <t>2023-02-09 07:39</t>
  </si>
  <si>
    <t>84F1AA1069BF49DC8BAAB1695DC8FC4F421B</t>
  </si>
  <si>
    <t>DEC62CAB-2838-4265-A5AF-B9E48AC6C01F</t>
  </si>
  <si>
    <t>GZ13565223020002</t>
  </si>
  <si>
    <t>3523020900016682</t>
  </si>
  <si>
    <t>2023-02-09 02:49</t>
  </si>
  <si>
    <t>2023-02-09 05:48</t>
  </si>
  <si>
    <t>9日2:48 DMS系统研判：莆美变10kV行政中心Ⅱ线925开关过流Ⅰ段保护动作跳闸，重合闸未投入。故障原因为：10kV技监支线#1杆有鸟窝树枝掉在导线上</t>
  </si>
  <si>
    <t>9日2:49 DMS系统研判：莆美变10kV行政中心Ⅱ线925开关过流Ⅰ段保护动作跳闸，重合闸未投入。即通知抢修班组云陵所朱伟斌及莆美运维班程玉凯巡视跳闸点莆美变10kV行政中心Ⅱ线925开关及其之后的设备，重点关注莆美变10kV行政中心Ⅱ线925开关至10kV行政中心Ⅱ线#2+2杆K-pm2503开关之间区域。03时45分巡视人林怀阳、吴达鑫、陈晓光接受通知，开始巡线。
09日03:19  联/配调吴瑞杰收到现场程玉凯汇报：经对莆美变10kV行政中心Ⅱ线925开关单位设备进行巡视无发现异常，故障电流AC相7015A，重合闸未投入
09日03:37 联/配调吴瑞杰令林怀阳：大唐印象配电站10kV行政中心Ⅱ线921开关由运行转热备用，09日03:50操作成功
09日03:37 联/配调吴瑞杰令林怀阳：大唐印象配电站10kV母联900开关由热备用转运行，09日03:50操作成功
09日03:52 联/配调吴瑞杰令林怀阳：哲祥万好配电站10kV行政中心Ⅱ线952开关由运行转热备用，09日04:03操作成功
09日03:52 联/配调吴瑞杰令林怀阳：哲祥万好配电站10kVⅠ/Ⅱ母线母分900开关由热备用转运行，09日04:03操作成功
09日04:22  联/配调吴瑞杰收到现场林怀阳汇报：妇幼保健院配电室10kV妇幼保健院配变转由10kV莆军Ⅱ线908开关供电
09日04:44 联/配调吴瑞杰令柳小合：10kV行政中心Ⅱ线#2杆Z2502开关由运行转冷备用，09日05:23操作成功
09日05:24  联/配调吴瑞杰收到现场林怀阳汇报：10kV技监支线#1杆K-pm2507开关跳闸，10kV技监支线#1杆有鸟窝树枝掉在导线上
09日05:26 联/配调吴瑞杰令林怀阳：10kV行政中心Ⅱ线#2杆Z2502开关由冷备用转运行，09日05:31操作成功
09日05:42  联/配调吴瑞杰收到现场林怀阳汇报：10kV技监支线#1杆鸟窝树枝已处理完毕，申请试送电
9日05:45联/配调吴瑞杰遥控操作：莆美变10kV行政中心Ⅱ线925开关由热备用转运行，于09日05:45控合成功
09日05:46 联/配调吴瑞杰令林怀阳：10kV技监支线#1杆K-pm2507开关由热备用转运行，09日05:48操作成功</t>
  </si>
  <si>
    <t>铁塔频繁筑鸟巢导致异物掉落在开关本体接线柱引起短路</t>
  </si>
  <si>
    <t>莆美变10kV行政中心Ⅱ线925开关</t>
  </si>
  <si>
    <t>2023-02-09 02:48</t>
  </si>
  <si>
    <t>2023-02-09 05:45</t>
  </si>
  <si>
    <t>2595</t>
  </si>
  <si>
    <t>莆美变行政中心Ⅱ线925</t>
  </si>
  <si>
    <t>2023-02-09 08:48</t>
  </si>
  <si>
    <t>8A10B525-D393-4104-A2B4-77EB4C086D1B</t>
  </si>
  <si>
    <t>GZ13575723020008</t>
  </si>
  <si>
    <t>3523020900004640</t>
  </si>
  <si>
    <t>2023-02-09 01:03</t>
  </si>
  <si>
    <t>2023-02-09 02:34</t>
  </si>
  <si>
    <t>09日00:57DMS研判：古竹变10kVⅠ段母线C相完全失地（A9.57、B10.28、C1.06、零序电压为9.50），无选线信号。巡视无异常，具备送电条件。（经事后特巡发现为10kV陈岩线金龙专变悬瓶炸坏）</t>
  </si>
  <si>
    <t>9日01:01联/配调江一鹤【顺控】遥控操作_：10kV陈岩线#11A杆11K开关由运行转热备用，于09日01:01控分成功接地信号消失
09日00:57DMS研判：古竹变10kVⅠ段母线C相完全失地（A9.57、B10.28、C1.06、零序电压为9.50），无选线信号。即通知抢修班组巡视10kV陈岩线#11A杆11K开关及其之后的设备。
09日01:49  联/配调江一鹤收到现场卢洪辉汇报：10kV陈岩线#54B杆前段巡视未发现异常，具备送电条件。
09日01:49 联/配调江一鹤令卢洪辉：10kV陈岩线#54B杆54K开关由运行转热备用，09日01:51操作成功
9日01:52联/配调江一鹤遥控操作_：10kV陈岩线#11A杆11K开关由热备用转运行，于09日01:52控合成功
09日02:28  联/配调江一鹤收到现场卢洪辉汇报：10kV陈岩线#116-117杆发现枯树枝，已绝缘处理，其余线路经巡视无异常，具备送电条件
09日02:28 联/配调江一鹤令卢洪辉：10kV陈岩线#54B杆54K开关由热备用转运行，09日02:29操作成功</t>
  </si>
  <si>
    <t>多特酿洒厂专变漏油</t>
  </si>
  <si>
    <t>2023-02-09 01:02</t>
  </si>
  <si>
    <t>2023-02-09 08:00</t>
  </si>
  <si>
    <t>2023-02-09 12:46</t>
  </si>
  <si>
    <t>400EF622-FEC1-43DF-9B5B-CA792539B281</t>
  </si>
  <si>
    <t>LS135223020009</t>
  </si>
  <si>
    <t>3523020900002004</t>
  </si>
  <si>
    <t>2023-02-09 00:04</t>
  </si>
  <si>
    <t>2023-02-09 00:17</t>
  </si>
  <si>
    <t>2月9日0:4 半兰山康友益报：美仁变 10kV银聚Ⅱ回941开关零序动作跳闸，故障电流375.3A,，无相别，FA动作正确，故障原因：本体老化</t>
  </si>
  <si>
    <t>9日00:04美仁变 10kV银聚Ⅱ回941开关零序动作跳闸，故障电流375.3A,，无相别，FA全自动动作正确，普利花园#2环网柜科技二环912开关由运行转热备用，美仁变10kV银聚Ⅱ回941开关由热备用转运行，建设科技大厦#2环网柜科技二环904开关由运行转热备用，南仁#2环网柜科仁线912开关由热备用转运行，恢复送电
09日00:19 下令将军祠抢修陈名志：普利花园#2环网柜科技二环912线路由热备用转冷备用，建设科技大厦#2环网柜科技二环904线路由热备用转冷备用，建设科技大厦#2环网柜科技二环904线路由冷备用转检修，普利花园#2环网柜科技二环912线路由冷备用转检修，0:51操作完毕， 通知突击队吴晓凌
9日14:09 申请配电故障抢修单NO：XM-BB-PQ-2023-0064，工作负责人：陈明辉，工作内容：在普利花园#2环网柜10kV科技二环912柜至建设科技大厦#2环网柜10kV科技二环904柜，进行电缆故障抢修，安全措施：普利花园#2环网柜10kV科技二环912线路转检修，建设科技大厦#2环网柜10kV科技二环904线路转检修。
09日 14:13抢修许可票号：XM-BB-PQ-2023-0064,抢修负责人：陈明辉,抢修任务：1、普利花园#2环网柜10kV科技二环912柜至建设科技大厦#2环网柜10kV科技二环904柜电缆故障抢修,抢修安措:普利花园#2环网柜10kV科技二环912线路转检修，建设科技大厦#2环网柜10kV科技二环904线路转检修
10日 16:02抢修终结票号：XM-BB-PQ-2023-0064,抢修负责人：陈明辉,抢修任务：1、普利花园#2环网柜10kV科技二环912柜至建设科技大厦#2环网柜10kV科技二环904柜电缆故障抢修,抢修安措:普利花园#2环网柜10kV科技二环912线路转检修，建设科技大厦#2环网柜10kV科技二环904线路转检修
16:38 送电正常，送电指令票详见指令票NO：ZLP-XM-23020165</t>
  </si>
  <si>
    <t>4D0FF486-69C3-4629-A17E-B2A90FE9E966</t>
  </si>
  <si>
    <t>GZ13535523020007</t>
  </si>
  <si>
    <t>3523021600007141</t>
  </si>
  <si>
    <t>2023-02-16 01:51</t>
  </si>
  <si>
    <t>2023-02-16 02:42</t>
  </si>
  <si>
    <t>2023年02月16日1:46 DMS研判10kV岭尾线上运支线#011杆XB0039开关跳闸，故障原因为：巡线未发现异常</t>
  </si>
  <si>
    <t>2023年02月16日1:52 DMS研判10kV岭尾线上运支线#011杆XB0039开关跳闸， 即通知西部所许广宇，巡视跳闸点10kV岭尾线上运支线#011杆XB0039开关及其之后的设备。02时35分巡视人林光雄、许广宇、林小华、林文熹、郭石唐接受通知，开始巡线。
16日02:38  联/配调陈玮收到现场西部所许广宇汇报：10kV岭尾线上运支线#011杆XB0039开关后线路巡线未发现异常，申请试送
16日02:38 联/配调陈玮令西部所许广宇：10kV岭尾线上运支线#011杆XB0039开关由热备用转运行，16日02:41操作成功，确认用户均已送电，查看DMS系统电压正常</t>
  </si>
  <si>
    <t>10kV岭尾线上运支线#011杆XB0039开关后线路风偏放电</t>
  </si>
  <si>
    <t>2023-02-16 02:40</t>
  </si>
  <si>
    <t>2023-02-16 08:00</t>
  </si>
  <si>
    <t>2023-02-16 15:35</t>
  </si>
  <si>
    <t>47054347-2183-43CE-9ADA-6A2E6F59C9C6</t>
  </si>
  <si>
    <t>GZ13555123020035</t>
  </si>
  <si>
    <t>3523021600008275</t>
  </si>
  <si>
    <t>2023-02-16 02:32</t>
  </si>
  <si>
    <t>2023-02-16 04:20</t>
  </si>
  <si>
    <t>2023年02月16日02:24 DMS监盘发现：10kV溪丰二回29#塔A03开关跳闸 故障原因：10kV溪丰二回新兴分支线8#塔0Y3开关后段故障（用户产权）福建清秀园林建筑喷泉有限公司1#变变压器故障</t>
  </si>
  <si>
    <t>2023年02月16日02:24 DMS监盘发现：10kV溪丰二回新兴分支线16#杆2X1开关跳闸 南安县调黄明妮通知霞美所傅栋梁03时02分巡视人傅栋梁、黄小艺、黄剑芳接受通知，开始巡线。
16日02:48 召测判断10kV溪丰二回29#塔A03开关跳闸 南安县调黄明妮通知霞美所傅栋梁
16日03:14霞美所傅栋梁汇报南安县调黄明妮：现场巡视10kV溪丰二回29#塔A03开关在热备用
16日03:19 南安县调黄明妮通知霞美所傅栋梁：研判10kV溪丰二回新兴分支线8#塔后段故障
03:54霞美所傅栋梁汇报南安县调黄明妮：10kV溪丰二回新兴分支线8#小号侧巡无异常，申请10kV溪丰二回新兴分支线8#塔0Y3开关转热备用，试送10kV溪丰二回29#塔A03开关
16日03:55 联/配调黄明妮令霞美所傅栋梁：10kV溪丰二回新兴分支线8#塔0Y3开关由运行转热备用，16日03:56操作成功
03:58霞美所傅栋梁汇报南安县调黄明妮：现场巡视10kV溪丰二回新兴分支线16#杆2X1开关在运行
16日04:09 联/配调黄明妮令霞美所傅栋梁：10kV溪丰二回29#塔A03开关由热备用转运行，16日04:11操作成功，试送正常
04:16南安县调黄明妮通知霞美所傅栋梁：召测10kV溪丰二回配变运行正常
2023年2月20日 11:37霞美所叶育瑜汇报南安县调卢彩玲：福建清秀园林建筑喷泉有限公司1#变变压器故障，用户已整改，验收并试验合格，具备送电条件
2023年2月20日 11:37 联/配调卢彩玲令霞美所叶育瑜：10kV溪丰二回新兴分支线8#塔0Y3开关由热备用转运行。11:41操作完毕汇报南安县调吕小红，运行正常
2023年02月20日12:2710kV溪丰二回清秀园林配电室（10kV溪丰二回新兴分支线8#塔0Y3开关）用户内部故障已处理完毕，详见遗留用户单QZNAYLYH20230216001</t>
  </si>
  <si>
    <t>10kV溪丰二回新兴分支线8#塔0Y3开关后段故障（用户产权）福建清秀园林建筑喷泉有限公司1#变变压器故障</t>
  </si>
  <si>
    <t>长福变10kV溪丰二回623线路29#塔A03开关</t>
  </si>
  <si>
    <t>2023-02-16 02:28</t>
  </si>
  <si>
    <t>2023-02-16 09:00</t>
  </si>
  <si>
    <t>2023-02-20 15:50</t>
  </si>
  <si>
    <t>B7172C32-E604-49D8-8870-CF04AFB6B6A3</t>
  </si>
  <si>
    <t>GZ1354515223020008</t>
  </si>
  <si>
    <t>3523021600013042</t>
  </si>
  <si>
    <t>2023-02-16 03:32</t>
  </si>
  <si>
    <t>2023-02-16 09:21</t>
  </si>
  <si>
    <t>16日03:14DMS系统研判：锦江变10kV五星线615线路东蔡分线#002杆后线路AC相缺相，重点关注：10kV五星线615线路#037杆至T接侧10kV东蔡分线#002杆之间区域。故障原因：10kV东蔡分线#001杆至001A杆A相导线断线</t>
  </si>
  <si>
    <t>2023-02-16 03:14:52 第1次研判： 五星线#035杆 杆后面区域，东蔡分线#007杆前面区域， 五星线#035杆 杆后面区域，赤港场部支线#002前面区域，发生缺相03时44分巡视人陈宇接受通知，开始巡线。
16日04:32  联/配调唐丽红收到现场陈宇汇报：跳闸开关确认错误：无；保护动作：无保护；
隔离设备：东蔡分线#001杆001开关；隔离状态：冷备用；
故障原因：外破故障；故障现象：架空类绝缘导线断线断股；
故障点：东蔡分线#001杆至001A杆A相导线断线
16日04:35 联/配调唐丽红令陈宇：10kV东蔡分线#001杆001柱上开关由运行
转冷备用，16日04:42操作成功
16日6:21许可配电带电作业工作票PT-BB-PD-2023-0171，工作负责人：许其伟，工作任务：10kV五星线615线路#037杆所T接侧10kV东蔡分线侧三相引线带电解除，安全措施：10kV东蔡分线#001杆001开关转冷备用
16日06:36 申请配电故障抢修单NO：PT-BB-PQ-2023-0040，工作负责人：黄世伟，工作内容：在10kV东蔡分线#001杆至#001A杆，进行A相导线断线抢修，安全措施：10kV东蔡分线#001杆001开关、0011刀闸，10kV五星线#037杆T接侧三相引线已带电解除。
16日07:40终结配电带电作业工作票PT-BB-PD-2023-0171，工作负责人：许其伟，工作任务：10kV五星线615线路#037杆所T接侧10kV东蔡分线侧三相引线带电解除，安全措施：10kV东蔡分线#001杆001开关转冷备用
16日 07:42抢修许可票号：PT-BB-PQ-2023-0040,抢修负责人：黄世伟,抢修任务：1、10kV东蔡分线#001杆至#001A杆A相导线断线抢修,抢修安措:断开10kV东蔡分线#001杆001开关、0011刀闸，10kV五星线#037杆T接侧三相引线已带电解除
16日 08:58抢修终结票号：PT-BB-PQ-2023-0040,抢修负责人：黄世伟,抢修任务：1、10kV东蔡分线#001杆至#001A杆A相导线断线抢修,抢修安措:断开10kV东蔡分线#001杆001开关、0011刀闸，10kV五星线#037杆T接侧三相引线已带电解除
送电指令票详见指令票NO：PTDQ23020351</t>
  </si>
  <si>
    <t>现场为赤港农场盖安置房工地挖掘机经过挂断10kV东蔡分线#001杆至001A杆A相导线引起故障</t>
  </si>
  <si>
    <t>加强线路存在外破隐患点巡视，发现存在外破可能的线路设备因立即与施工方取得联系同时送达隐患通知单并与施工方进行现场交代清楚，避免因外破引起线路故障造成停电。</t>
  </si>
  <si>
    <t>莆田.锦江变10kV五星线615线路东蔡分线#001杆001开关</t>
  </si>
  <si>
    <t>2023-02-16 03:31</t>
  </si>
  <si>
    <t>2023-02-16 09:20</t>
  </si>
  <si>
    <t>2023-02-16 10:00</t>
  </si>
  <si>
    <t>2023-02-16 14:41</t>
  </si>
  <si>
    <t>E1F29813-3178-4AD8-BFCC-639A05990BD2</t>
  </si>
  <si>
    <t>GZ13525323020001</t>
  </si>
  <si>
    <t>3523021600021719</t>
  </si>
  <si>
    <t>2023-02-16 04:29</t>
  </si>
  <si>
    <t>2023-02-16 21:19</t>
  </si>
  <si>
    <t>2月16日3:34 ，监控赵梦龙报：天竺变10kVⅠ段母线A相全失地(A相电压为0.62,B相电压为9.71,C相电压为9.65,零序电压为9.24,)失地选线为天竺变电站972（准）。21:18 恢复送电。故障原因为： 电缆头故障引起环网柜气体泄露</t>
  </si>
  <si>
    <t>16日3:34 ，监控赵梦龙报：天竺变10kVⅠ段母线A相全失地(A相电压为0.62,B相电压为9.71,C相电压为9.65,零序电压为9.24,)失地选线为天竺变电站972（准）。通知海沧抢修柳进顺安排处理。
16日03:44电话通知重点保障用户华夏电力龚先生，确认未使用东水线一侧电源。
03:54联/配调吴文彦遥控操作_：大坛#1环网柜广播线912开关由运行转热备用，于16日03:54控分成功接地信号存在
16日03:56联/配调吴文彦遥控操作_：东瑶安居房开闭所东瑶Ⅰ回911高压开关由运行转热备用，于16日03:56控分成功接地信号存在
16日03:58联/配调吴文彦遥控操作_：大坛#1环网柜一二联络916负荷开关由运行转热备用，于16日03:58控分失败
16日04:02联/配调吴文彦遥控操作_：天竺变电站.10kV.大坛Ⅰ回间隔.972开关由运行转热备用，于16日04:02控分成功接地信号消失
16日04:06联/配调吴文彦遥控操作_：大坛#5环网柜三五联络914高压开关由运行转热备用，于16日04:06控分成功
16日04:28联/配调吴文彦遥控操作_：东瑶安居房开闭所Ⅰ段母联900-Ⅰ高压开关由热备用转运行，于16日04:28控合成功（转电）
4:45令钟山杨政权：天竺变电站.10kV.大坛Ⅰ回.972开关由热备用转运行，5:05操作毕，正常
5:06遥控：大坛#1环网柜10kV广播线912开关由热备用转运行，遥控成功，正常。
5:08 东瑶安居房开闭所10kV东瑶Ⅰ回911开关由热备用转合环运行，5:08操作毕
5:09东瑶安居房开闭所10kVⅠ段母联900-Ⅰ开关由运行转热备用（解环），5:10操作毕（转电）
5:15令海沧操作李伟强：海沧大坛#3环网柜10kV孚莲二环913开关由运行转热备用，5:15操作毕
5:16大坛#5环网柜10kV三五联络914开关由热备用转运行（遥控），5:16操作毕，正常
5:26李伟强报：海沧孚莲#2环网柜10kV大坛三环911柜有烧焦，暂无法判断海沧孚莲#2环网柜母线是否可带电，即通知运维陈冬柏。
6:00东孚供电所苏忠毅汇报：10kV水头线全线查无异常。
8:05海沧运维陈志毅报：海沧孚莲#2环网柜10kV大坛三环911柜有烧焦，且环网柜气体泄漏
8:10下令 李伟强 海沧孚莲#2环网柜10kV大坛三环911线路、水头线912线路、货运照明913、泵站Ⅱ回915线路、二三联络916线路由运行转冷备用，海沧孚莲#2环网柜10kV一二联络914线路由热备用转冷备用，8:17操作完毕
8:39下令 李伟强 孚莲#1环网柜10kV一二联络916线路由运行转冷备用，孚莲#1环网柜10kV一二联络916线路由冷备用转检修，8:42操作完毕
8:44下令 李伟强 海沧大坛#3环网柜10kV孚莲二环913线路由热备用转冷备用，海沧大坛#3环网柜10kV孚莲二环913线路由冷备用转检修，8:46操作完毕
8:49下令 李伟强 孚莲#3环网柜10kV二三联络911线路热备用转冷备用，孚莲#3环网柜10kV二三联络911线路由冷备用转检修，8:52操作完毕
8:59下令 王电工 厦门海沧土地开发有限公司10kV泵站Ⅱ回902线路由运行转冷备用，厦门海沧土地开发有限公司10kV泵站Ⅱ回902线路及线路PT由冷备用转检修，9:03操作完毕
9:04下令 李伟强 10kV水头#1杆高压刀闸由合闸转分闸（挂牌），9:06操作完毕
9:12下令 李伟强  海沧孚莲#2环网柜10kV母线各馈线线路由冷备用转检修，9:20操作完毕
停电用户更新
16日08:57 申请配电故障抢修单NO：XM-BB-PQ-2023-0086，工作负责人：姚国军，工作内容：在海沧大坛3环网柜10kV孚莲二环913间隔至海沧孚莲#2环网柜10kV大坛三环911间隔，进行电缆试验；在海沧孚莲#2环网柜10kV水头线912间隔至10kV水头#1杆，进行电缆试验；在10kV海沧孚莲#2环网柜，进行检修更换；在海沧孚莲#2环网柜10kV货运照明913间隔至厦门百城建设投资有限公司10kV进线901柜，进行电缆试验；在海沧孚莲#2环网柜10kV一二联络914间隔至孚莲#1环网柜10kV一二联络916间隔，进行电缆试验；在海沧孚莲#2环网柜10kV泵站Ⅱ回915间隔至厦门海沧土地开发有限公司10kV泵站Ⅱ回902柜，进行电缆试验；在海沧孚莲#2环网柜10kV二三联络916间隔至孚莲#3环网柜10kV二三联络911间隔，进行电缆试验，安全措施：10kV海沧大坛#3环网柜10kV孚莲二环913线路转检修，10kV孚莲#1环网柜10kV一二联络916线路转检修，10kV孚莲#3环网柜10kV二三联络</t>
  </si>
  <si>
    <t>电缆头故障引起环网柜气体泄露</t>
  </si>
  <si>
    <t>大坛#5环网柜10kV天竺变电站972线路大坛#5环网柜三五联络914高压开关</t>
  </si>
  <si>
    <t>2023-02-16 21:18</t>
  </si>
  <si>
    <t>2023-02-16 22:00</t>
  </si>
  <si>
    <t>2023-02-17 15:45</t>
  </si>
  <si>
    <t>B104EB2F-1BC6-4092-835F-CE24DE59E7D1</t>
  </si>
  <si>
    <t>LS1351515423020013</t>
  </si>
  <si>
    <t>3523021600052464</t>
  </si>
  <si>
    <t>2023-02-16 09:09</t>
  </si>
  <si>
    <t>2023-02-16 10:18</t>
  </si>
  <si>
    <t>2023年2月16日09:04 白湖亭变10kV名星616开关零序I段动作跳闸。故障原因：福盛塑胶制品厂（10kV胪厦9-58-6支）用户内部避雷器故障。隔离用户分界后09:55全线送电正常。经用检验收合格，于19:41送电正常
半自动FA,无策略</t>
  </si>
  <si>
    <t>2023年2月16日
09:04 监控张鲁盛汇报：白湖亭变10kV名星616开关零序I段动作跳闸；即通知建新运维林霞
2023年2月16日
09:05 DMS2000分析故障区域：第1次研判：白湖亭变616开关后面区域,福峡9#环网901开关前面区域发生短路故障;福峡9#环网、福峡西1#环网离线、10kV胪厦9-58-11胪厦-5柱上开关非三遥开关，即通知仓抢黄光辉、
09:12:DMS2000分析故障区域：胪厦9.58.11后面区域,胪厦9.58.6支2前面区域,胪厦9.58.7甲前面区域,胪厦9.58.8甲前面区域,发生短路故障;福峡9#环网、福峡西1#环网在线
16日09:15 联/配调陈冉令陈冉:福峡西1#环网10kV胪厦905开关由运行转热备用，16日09:48执行失败
16日09:18 联/配调陈冉令陈冉:福峡9#环网10kV福峡西902开关由运行转热备用，16日09:19操作成功
16日09:19 联/配调陈冉令林霞:福州.白湖亭变/10kV.名星616开关由热备用转运行，16日09:23操作成功
16日09:24 查看福峡西1#环网10kV胪厦905返回分位信号
16日09:25 联/配调陈冉令陈冉:福峡9#环网10kV福峡西902开关由热备用转运行，16日09:26操作成功，即通知仓抢黄光辉
16日09:42 建新运维林霞汇报：09:04:45 白湖亭变10kV名星线616零流I段动作跳闸，故障电流9.50A，现场一二次设备巡视正常。
16日09:50 仓抢黄光辉汇报：巡线发现10kV胪厦9-58-6支避雷器掉一相，附近群众反馈，此处之前有异响，其余线路巡视未发现明显故障，申请隔离试送。
16日09:50 联/配调陈冉令黄光辉:10kV胪厦9.58.6支刀闸由合闸转分闸，16日09:53操作成功
16日09:54 联/配调陈冉令陈冉:福峡西1#环网10kV胪厦905开关由热备用转运行，16日09:55操作成功即通知仓抢黄光辉
10:08 仓抢黄光辉汇报：经询问该避雷器属用户产权，即通知用检张必查
无需抢修类型归档:用户内部故障，已隔离。
2023年2月16日
19:06 仓山用监张必查汇报：福盛塑胶制品厂验收合格并具备送电条件，且向胪厦9-58-6支侧用户内部0.4kV电源进线开关及刀闸确在断开，故障原因：用户内部避雷器故障
19:35  令仓抢黄光辉：查福盛塑胶制品厂已断开向胪厦9-58-6支侧用户内部0.4kV电源进线开关及刀闸
10kV胪厦9-58-6支刀闸由断开转合上19:41即通知仓山用检张必查
2023年02月16日19:41福盛塑胶制品厂（10kV胪厦9-58-6支）用户内部故障已处理完毕，详见遗留用户单FZBBYLYH20230216002</t>
  </si>
  <si>
    <t>用户内部避雷器故障</t>
  </si>
  <si>
    <t>白湖亭变616名星线路</t>
  </si>
  <si>
    <t>2023-02-16 12:00</t>
  </si>
  <si>
    <t>74EB5EBA-7E35-41EC-9670-A1EAB428A9A0</t>
  </si>
  <si>
    <t>LS13555923020024</t>
  </si>
  <si>
    <t>3523021600060987</t>
  </si>
  <si>
    <t>2023-02-16 10:03</t>
  </si>
  <si>
    <t>2023年2月16日10:01 iES700系统弹窗显示：高垄变10kV高峰线612开关过流Ⅲ段动作跳闸，重合闸未投入；故障原因为：10kV高峰线枣岭#5变支线#006杆至#007杆间用户砍竹子压到导线；现场天气：晴天</t>
  </si>
  <si>
    <t>2023年2月16日10:01 iES700系统弹窗显示：高垄变10kV高峰线612开关过流Ⅲ段动作跳闸，重合闸未投入。永春县调颜慧君通知石鼓镇供电所吴志峰：高垄变10kV高峰线612开关过流Ⅲ段动作跳闸，重合闸未投入，线路在热备用，对线路进行巡视。永春县调谢玉菊通知金锁运维班罗维焰：高垄变10kV高峰线612开关过流Ⅲ段动作跳闸，重合闸未投入；现场检查一二次设备并复归信号。
配抢苏盈莹研判：查看DMS系统故指无动作，无法研判。10时08分巡视人颜星明、吴志峰接受通知，开始巡线。
16日10:24 永春县调颜慧君收到现场石鼓镇供电所吴志峰汇报：巡视发现10kV高峰线枣岭#5变支线#006杆至#007杆间用户砍竹子压到导线，现竹子已处理完毕，其余线路及设备巡视无异常，线路及设备具备送电条件。
10:27 金锁运维班罗维焰汇报永春县调谢玉菊：现场检查高垄变10kV高峰线612开关一二次设备无异常，故障发生时间：10:00:51:063，故障相：ABC，故障电流：17.29，过流Ⅲ段。
16日10:28 永春县调谢玉菊令颜慧君遥控操作：高垄变10kV高峰线612开关由热备用转运行，于16日10:28控合成功，送电正常</t>
  </si>
  <si>
    <t>10kV高峰线枣岭#5变支线#006杆至#007杆间用户砍竹子压到导线</t>
  </si>
  <si>
    <t>1、加强线路特巡特护及清障工作，发现树障及时清理；2、加强安全用电宣传及线路保护区域宣传，发放隐患告知书；</t>
  </si>
  <si>
    <t>高垄变10kV高峰线612线路</t>
  </si>
  <si>
    <t>2023-02-16 17:00</t>
  </si>
  <si>
    <t>13DKX-34930</t>
  </si>
  <si>
    <t>EE6ADC14-4275-43F5-A59F-9EC0E2E56EAF</t>
  </si>
  <si>
    <t>GZ13555623020012</t>
  </si>
  <si>
    <t>3523021600077670</t>
  </si>
  <si>
    <t>2023-02-16 10:34</t>
  </si>
  <si>
    <t>2023-02-16 10:52</t>
  </si>
  <si>
    <t>2023年02月16日10:44  东园所张伟阳汇报：10kV陈埭头线932线路#072杆F-225开关分闸，故障原因：10kV陈埭头线932线路#079杆至#080杆（与10kV黄塘线921线路#087杆至#088杆同杆架设）下裸导线被车辆刮到</t>
  </si>
  <si>
    <t>16日10：33东园所张伟阳向县调吴晓东汇报：10kV陈埭头线932线路#079杆至#080杆（与10kV黄塘线921线路#087杆至#088杆同杆架设）下裸导线被车辆刮到，导线受损，不影响运行，具体跳闸开关待确认
10时34分，联/配调曾志钦发布停电信息，发布设备为10kV陈埭头线932线路#072断路器，通知相关人员巡视10kV陈埭头线932线路#072断路器及其之后设备。10时42分巡视人张伟阳、苏国平、陈宏接受通知，开始巡线。
16日10:44  联/配调曾志钦收到现场张伟阳汇报：10kV陈埭头线932线路#072杆F-225开关跳闸，现场处热备用，后段线路及设备巡视无异常，具备受电条件。
16日10:45 联/配调曾志钦令张伟阳：10kV陈埭头线932线路#072杆F-225开关由
热备用转运行，16日10:46操作成功，试送正常</t>
  </si>
  <si>
    <t>10kV陈埭头线932线路#079杆至#080杆（与10kV黄塘线921线路#087杆至#088杆同杆架设）下裸导线被车辆刮到</t>
  </si>
  <si>
    <t>上曾变10kV陈埭头线932线路#072杆F-225开关</t>
  </si>
  <si>
    <t>上曾变10kV陈埭头线932</t>
  </si>
  <si>
    <t>2023-02-21 09:59</t>
  </si>
  <si>
    <t>695D184D0F401030E0430A8EA81010300000</t>
  </si>
  <si>
    <t>D5AF9A95-1854-4098-8C86-7ED601E9BE5D</t>
  </si>
  <si>
    <t>GZ13525523020025</t>
  </si>
  <si>
    <t>3523021600097441</t>
  </si>
  <si>
    <t>2023-02-16 11:17</t>
  </si>
  <si>
    <t>2023-02-16 12:22</t>
  </si>
  <si>
    <t>2月16日 11:15 同北抢修陈志强汇报10kV宏城线#1杆后用户没电。12:20 恢复送电。故障原因：查无故障点</t>
  </si>
  <si>
    <t>11:18 陈志强汇报10kV宏城线#1杆高压开关跳闸
12：18 陈志强汇报10kV宏城线#1杆后设备查无故障点，即下令陈志强10kV宏城线#1杆高压开关由热备用转运行，12:20 操作完毕。 已通知洪继闽特巡</t>
  </si>
  <si>
    <t>宏城线#1杆高压开关跳闸</t>
  </si>
  <si>
    <t>田洋变电站932 , 宏城线#1杆高压开关</t>
  </si>
  <si>
    <t>2023-02-16 16:00</t>
  </si>
  <si>
    <t>田洋变电站932</t>
  </si>
  <si>
    <t>2023-02-20 16:33</t>
  </si>
  <si>
    <t>ad17af77-f596-4399-9416-2a0acd6c4058</t>
  </si>
  <si>
    <t>C6B8ABA9-6234-4182-838E-EDDCA22B9F91</t>
  </si>
  <si>
    <t>GZ13586223020006</t>
  </si>
  <si>
    <t>3523021600103051</t>
  </si>
  <si>
    <t>2023-02-16 12:11</t>
  </si>
  <si>
    <t>2023-02-16 13:38</t>
  </si>
  <si>
    <t>2023年2月16日12:10 洋坊变10kV琅口线932开关 跳闸；过流Ⅰ段动作，重合闸未动作。故障原因：10kV琅口线932线路#022+1杆K041开关进线侧BC相有异物</t>
  </si>
  <si>
    <t>12:12通知配电运维检修二班姚子凌：组织巡线
12:13通知变电运维班余燕：检查间隔
12时40分巡视人修永财、姚子凌、朱黔嘉、罗翔灏接受通知，开始巡线。
16日12:40 变电运维班汤国昌汇报：2023年2月16日12:08：44:778洋坊变10kV琅口线932开关跳闸，过流Ⅰ段动作，重合闸未动作，故障相别AB相，故障电流45.99A。大电流闭锁重合闸，一二次间隔检查无异常。
12:42通知市场班林丞：检查10kV琅口线932#022+1杆林木大楼配电室备投是否正确动作。
13:28配电二班修永财汇报：10kV琅口线932线路#022+1杆K041开关进线侧BC相有异物，现异物已清理完毕，其他设备检查无异常，具备送电条件，可以送电。
16日13:30联/配调林炜遥控操作_：洋坊变电站.10kV.琅口线间隔.932开关由热备用转运行，于16日13:30控合成功</t>
  </si>
  <si>
    <t>10kV琅口线932线路#022+1杆K041开关进线侧BC相有异物导致短路跳闸</t>
  </si>
  <si>
    <t>对线路设备上的异物进行清理，恢复正常送电，对城区未加装绝缘罩的开关开展逐步安装</t>
  </si>
  <si>
    <t>洋坊变10kV琅口线932线路</t>
  </si>
  <si>
    <t>2023-02-16 12:10</t>
  </si>
  <si>
    <t>2023-02-16 19:00</t>
  </si>
  <si>
    <t>洋坊变10kV琅口线932</t>
  </si>
  <si>
    <t>2023-02-16 15:23</t>
  </si>
  <si>
    <t>40F68E39-AC7B-4C2E-AE46-AB6C4AAD2E03</t>
  </si>
  <si>
    <t>GZ13596023020004</t>
  </si>
  <si>
    <t>3523021600128671</t>
  </si>
  <si>
    <t>2023-02-16 15:12</t>
  </si>
  <si>
    <t>2023-02-17 00:28</t>
  </si>
  <si>
    <t>2023年02月16日14:51 松源变10kVⅠ段母线B相完全失地（Ua=10.65kV，Ub=0.67kV，Uc=10.33kV，3U0=122.19V）；故障原因： 东大路环网柜着火</t>
  </si>
  <si>
    <t>14:52联调监控张燕汇报：14:51 松源变10kVⅠ段母线B相完全失地（Ua=10.65kV，Ub=0.67kV，Uc=10.33kV，3U0=122.19V）；并转告松源运维站吴秀明，配电运维班胡子凌
14:56 联调监控张燕汇报：松源变全站通讯中断，转告松源运维站吴秀明
15:02 联调监控张燕汇报：松源变全站通讯中断复归，失地信号消失，转告松源运维站吴秀明
15:05配电运维班胡子凌汇报：东大路环网柜着火，申请10kV民政局环网柜10kV民东线H1388线路转检修
16日15:06 联/配调魏炜哲令配电运维班胡子凌：民政局环网柜10kV民东线H1388线路由运行转检修，16日15:12操作成功，转告配抢李文渊
16日16:00 申请配电故障抢修单NO：1501444，,抢修负责人：胡子凌,抢修任务：东大路环网柜烧毁急需更换,抢修安措:民政局环网柜10kV民东线H1388线路转检修，
16日 16:01抢修许可票号：1501444,抢修负责人：胡子凌,抢修任务：东大路环网柜烧毁急需更换,抢修安措:民政局环网柜10kV民东线H1388线路转检修，
16日 23:01抢修终结票号：1501444,抢修负责人：胡子凌,抢修任务：东大路环网柜烧毁急需更换,抢修安措:民政局环网柜10kV民东线H1388线路转检修，全部工作已结束，所更换的环网柜型号一致，无需异动，现场验收合格，具备送电条件
23:06发令执行（民政局环网柜10kV民东线H1388线路由检修转运行操作，见指令票NPSZ23020039，于17日00:21执行完毕）</t>
  </si>
  <si>
    <t>10kV东大路环网柜PT间隔内10kV母线与PT之间的连接头发热引起打火，最终导致环网柜本体烧毁。</t>
  </si>
  <si>
    <t>一是加强设备工艺把关。对新投运的设备加强一、二次设备检查与试验，对检测异常的设备及时报送上级单位督促厂家立即整改。</t>
  </si>
  <si>
    <t>民政局环网柜10kV民东线H1388线路</t>
  </si>
  <si>
    <t>2023-02-16 15:10</t>
  </si>
  <si>
    <t>2023-02-16 23:10</t>
  </si>
  <si>
    <t>2023-02-17 02:00</t>
  </si>
  <si>
    <t>2023-02-19 21:33</t>
  </si>
  <si>
    <t>1833735A-1DAA-4FA8-8AFF-B40A75DC2B86</t>
  </si>
  <si>
    <t>GZ13516223020026</t>
  </si>
  <si>
    <t>3523021600149155</t>
  </si>
  <si>
    <t>2023-02-16 16:42</t>
  </si>
  <si>
    <t>2023-02-16 21:02</t>
  </si>
  <si>
    <t>16日16:37 华塘变10kV.抽水Ⅱ路634线路过流I段保护动作，开关跳闸；大电流闭锁重合闸，FA动作成功，故障点为：融华分线#001杆断线21：02抢修完毕，恢复送电正常，故障电流为12.4A（原断点：10kV抽水Ⅱ路江水支线#003江水L开关）</t>
  </si>
  <si>
    <t>16日16:37 福州.华塘变/10kV.抽水Ⅱ路634开关跳闸；巡视跳闸点福州.华塘变/10kV.抽水Ⅱ路634开关，及其之后的设备，重点关注福州.华塘变/10kV.抽水Ⅱ路634开关后面区域，10kV抽水Ⅱ路#034抽水B1开关前面区域，10kV抽水Ⅱ路陈芦分线#059陈芦L开关前面区域，_18时33分巡视人叶贻挺,韩明 接受通知，开始巡线。_即通知叶贻挺、韩明
FA正确动作：10kV抽水Ⅱ路#034抽水B1柱上开关由运行转热备用，10kV抽水Ⅱ路江水支线#003江水L柱上开关由热备用转运行
16日16:57  联/配调杨晓艳收到现场叶贻挺汇报：巡线发现10kV抽水Ⅱ路陈芦分线#001陈芦一开关跳闸，在热备用
16日17:01 联/配调杨晓艳令陈泽旺:福州.华塘变/10kV.抽水Ⅱ路634开关由热备用转运行，16日17:02操作成功
16日18:58 申请配电故障抢修单NO：FZ-FQ-PQ-2023-0057，工作负责人：韩明
，工作内容：在10kV抽水Ⅱ路融华分线#001-#002杆，进行导线修复（断线抢修）。，安全措施：
10kV抽水Ⅱ路陈芦分线#001 陈芦一开关装冷备用
10kV抽水Ⅱ路陈芦分线#059 陈芦L开关转冷备用
10kV抽水Ⅱ路陈芦分线#047 刀闸。
16日19:04 联/配调陈超令韩明:10kV抽水Ⅱ路陈芦分线#001陈芦一柱上开关由热备用转冷备用，16日19:17操作成功
16日19:04 联/配调陈超令韩明:10kV抽水Ⅱ路陈芦分线#059陈芦L柱上开关由热备用转冷备用，16日19:17操作成功
16日19:04 联/配调陈超令韩明:10kV抽水Ⅱ路陈芦分线#047刀闸由合闸转分闸，16日19:17操作成功
16日 19:17抢修许可票号：FZ-FQ-PQ-2023-0057,抢修负责人：韩明,抢修任务：1、10kV抽水Ⅱ路融华分线#001-#002杆导线修复（断线抢修）,抢修安措:断开10kV抽水Ⅱ路陈芦分线#001陈芦一开关装冷备用，断开10kV抽水Ⅱ路陈芦分线#059陈芦L开关转冷备用，断开10kV抽水Ⅱ路陈芦分线#047刀闸
16日 20:15抢修终结票号：FZ-FQ-PQ-2023-0057,抢修负责人：韩明,抢修任务：1、10kV抽水Ⅱ路融华分线#001-#002杆导线修复（断线抢修）,抢修安措:断开10kV抽水Ⅱ路陈芦分线#001陈芦一开关装冷备用，断开10kV抽水Ⅱ路陈芦分线#059陈芦L开关转冷备用，断开10kV抽水Ⅱ路陈芦分线#047刀闸
送电指令票详见指令票NO：福清2023020120</t>
  </si>
  <si>
    <t>10kV抽水Ⅱ路融华分线#001-#002杆导线老化断股</t>
  </si>
  <si>
    <t>加强运维巡查，制定整改计划</t>
  </si>
  <si>
    <t>福州.华塘变10kV抽水Ⅱ路634线路</t>
  </si>
  <si>
    <t>2023-02-16 16:41</t>
  </si>
  <si>
    <t>2023-02-16 20:15</t>
  </si>
  <si>
    <t>2023-02-17 08:36</t>
  </si>
  <si>
    <t>ED3202C2-2B98-481D-905E-4AB008685B6E</t>
  </si>
  <si>
    <t>GZ13595623020020</t>
  </si>
  <si>
    <t>3523021600176453</t>
  </si>
  <si>
    <t>2023-02-16 21:41</t>
  </si>
  <si>
    <t>2023-02-16 23:59</t>
  </si>
  <si>
    <t>2023年02月16日21:32   10kV圭历线#094杆KY31开关跳闸于限时速断保护，线路接小水电重合闸未动作，故障原因：不明待查</t>
  </si>
  <si>
    <t>21:32   DMS系统显示： 10kV圭历线#094杆KY31开关跳闸于限时速断保护，线路接小水电重合闸未动作，即通知吉阳所陈鑫、建瓯远程站叶李瀚（系统未研判，手动发布故障单，已在全研判群报备）
21:38 与小夫电站王水新确认机组已停机
21:57 无法联系到下历电站值班人员
23:55  吉阳所朱仕韬汇报：巡视发现10kV圭历线#116杆K116开关跳闸，现该开关处热备用(后端属用户线路)，对10kV圭历线#094杆后端线路巡视未发现异常，人员已撤离，具备送电条件，申请试送：10kV圭历线#094杆KY31开关
16日23:56  联/配调许韶山令林华杰：10kV圭历线#094杆KY31开关由热备用转运行，16日23:57操作成功，送电正常，即通知建瓯远程站叶李瀚、继保专责王晨量
23:58  通知小夫电站王水新电站机组可以开机</t>
  </si>
  <si>
    <t>10kV圭历线#094杆KY31开关跳闸于限时速断保护，线路接小水电重合闸未动作，故障原因：不明待查</t>
  </si>
  <si>
    <t>2023-02-16 21:40</t>
  </si>
  <si>
    <t>2023-02-17 04:00</t>
  </si>
  <si>
    <t>2023-02-20 08:24</t>
  </si>
  <si>
    <t>19AD8188767D43A3B749B33C84E705540000</t>
  </si>
  <si>
    <t>8C8DCFD6-2D91-441A-979D-8923FAC54F62</t>
  </si>
  <si>
    <t>GZ13556123020003</t>
  </si>
  <si>
    <t>3523021700016046</t>
  </si>
  <si>
    <t>2023-02-17 07:51</t>
  </si>
  <si>
    <t>2023-02-17 09:09</t>
  </si>
  <si>
    <t>2023年02月17日07:33 IES700系统报灵秀变10kVⅡ段母线B相完全接地，消弧线圈选线10kV钞坑线645线路，故障原因为：10kV钞坑线怡华支路#2环网柜钞坑五金支路925开关-10kV钞坑线钞坑五金支路#1环网柜电缆故障</t>
  </si>
  <si>
    <t>17日7:33 IES700系统报灵秀变10kVⅡ段母线B相完全接地（A相电压为10.43kV,B相电压为0.08kV,C相电压为10.45kV,零序电压为12.00kV,)，消弧线圈选线10kV钞坑线645线路。即通知抢修班组
17日07:39联/配调吴为森【顺控】遥控操作_：10kV钞坑线百荣#1环网柜百荣支路911开关由运行转热备用，于17日07:39控分失败
17日07:41联/配调吴为森【顺控】遥控操作_：10kV钞坑线百荣#1环网柜百荣支路911开关由运行转热备用，于17日07:41控分失败
17日07:42联/配调吴为森【顺控】遥控操作_：10kV钞坑线#0环网柜钞坑线#0环网柜分段902开关由运行转热备用，于17日07:42控分失败
17日07:46联/配调吴为森【顺控】遥控操作_：灵秀变10kV钞坑线645开关由运行转热备用，于17日07:46控分成功，接地信号消失。
17日7:51 IES700系统报灵秀变10kVⅡ段母线B相完全接地（A相电压为10.43kV,B相电压为0.08kV,C相电压为10.45kV,零序电压为12.00kV,)即通知抢修班组巡视灵秀变电站.10kV.钞坑线间隔.645开关及其之后的设备。08时05分巡视人高杰林、林炯胜接受通知，开始巡线。
17日08:34 联/配调吴为森令林炯胜：加安#1开闭所10kV加安Ⅰ回901开关由运行转热备用，17日08:36操作成功
17日08:37 联/配调吴为森令林炯胜：加安#1开闭所10kV母分900开关由热备用转运行，17日08:38操作成功
17日08:51 联/配调蔡健宝收到现场林炯胜汇报：现场检查发现10kV钞坑线怡华支路#2环网柜钞坑五金支路925开关L2故障指示灯亮，线路查无其他异常。
17日08:51 联/配调蔡健宝令高杰林：10kV钞坑线怡华支路#2环网柜怡华支路分段921开关控制方式由“远方”切换至“就地”位置，17日08:52操作成功
17日08:52 联/配调蔡健宝令高杰林：10kV钞坑线怡华支路#2环网柜怡华支路分段921开关由运行转热备用，17日08:53操作成功
17日08:57联/配调蔡健宝遥控操作_：灵秀变10kV钞坑线645开关由热备用转运行，于17日08:57控合失败
17日08:57 联/配调骆明峰令蔡健宝：灵秀变10kV钞坑线645开关由热备用转运行，17日08:57操作成功，运行正常。
17日08:59 配电抢修班高杰林汇报蔡健宝：10kV钞坑线怡华支路#2环网柜钞坑五金支路925开关接地故障灯亮。
17日09:01 联/配调蔡健宝令高杰林：10kV钞坑线怡华支路#2环网柜钞坑五金支路925开关控制方式由“远方”切换至“就地”位置，17日09:01操作成功
17日09:01 联/配调蔡健宝令高杰林：10kV钞坑线怡华支路#2环网柜钞坑五金支路925开关由运行转热备用，17日09:02操作成功
17日09:02 联/配调蔡健宝令高杰林：10kV钞坑线怡华支路#2环网柜怡华支路分段921开关由热备用转运行，17日09:03操作成功，运行正常。
17日09:04 联/配调蔡健宝令高杰林：10kV钞坑线怡华支路#2环网柜怡华支路分段921开关控制方式由“就地”切换至“远方”位置，17日09:01操作成功
17日09:26 配电抢修班高杰林汇报蔡健宝：经现场排查怀疑是10kV钞坑线怡华支路#2环网柜钞坑五金支路925开关~10kV钞坑线钞坑五金支路#1环网柜电缆故障。
17日09:27 联/配调蔡健宝令高杰林：10kV钞坑线怡华支路#2环网柜钞坑五金支路925线路由热备用转检修，17日09:27操作成功，即通知灵秀镇供电所罗其彬。
14:02 灵秀镇供电所王火忠汇报骆明峰：10kV钞坑线怡华支路#2环网柜钞坑五金支路925开关-10kV钞坑线钞坑五金支路#1环网柜电缆故障已修复，验收合格，可以送电。
14:46 配电抢修班王苗稳汇报蔡振辉：10kV钞坑线钞坑五金支路#1环网柜内所有接地线及接地刀闸均已拆除或断开。
14:47 蔡振辉令配电抢修班王苗稳：10kV钞坑线怡华支路#2环网柜钞坑五金支路925线路由检修转运行，14:49汇报操作完毕，运行正常。
14:49 蔡振辉令配电抢修班王苗稳：10kV钞坑线怡华支路#2环网柜钞坑五金支路925开关控制方式由“就地”切换至“远方”位置，14:50汇报操作完毕。</t>
  </si>
  <si>
    <t>10kV钞坑线怡华支路#2环网柜钞坑五金支路925开关-10kV钞坑线钞坑五金支路#1环网柜电缆故障</t>
  </si>
  <si>
    <t>灵秀变10kV钞坑线645线路</t>
  </si>
  <si>
    <t>2023-02-17 07:50</t>
  </si>
  <si>
    <t>2023-02-17 14:00</t>
  </si>
  <si>
    <t>灵秀变10kV钞坑线645</t>
  </si>
  <si>
    <t>2023-02-17 16:30</t>
  </si>
  <si>
    <t>6444fa5d-88d1-4944-aacb-6dc4ba57a625</t>
  </si>
  <si>
    <t>31BCDD89-E81F-4AF4-AA3B-8707D6FA2C5C</t>
  </si>
  <si>
    <t>GZ13555723020017</t>
  </si>
  <si>
    <t>3523021700039175</t>
  </si>
  <si>
    <t>2023-02-17 09:31</t>
  </si>
  <si>
    <t>2023-02-17 10:37</t>
  </si>
  <si>
    <t>2023年2月17日9:9 DMS弹窗：10kV溪坂622线炙坑支线#002杆K013开关跳闸，故障原因：用户砍树压到10kV溪坂622线炙坑支线#6杆至＃7杆导线</t>
  </si>
  <si>
    <t>17日9:31 溪坂622线炙坑支线#002杆K013开关（三遥） 跳闸；溪坂622线炙坑支线#002杆K013开关（三遥）溪坂622线炙坑支线#002杆K013开关(三遥)过流Ⅰ段保护动作； 即通知抢修班组巡视跳闸点溪坂622线炙坑支线#002杆K013开关（三遥）及其之后的设备，重点关注溪坂622线炙坑支线#002杆K013开关（三遥）之后区域。09时33分巡视人白圣权接受通知，开始巡线。09时51分巡视人白圣权、陈泽熙、刘建华、白泽艺接受通知，开始巡线。
17日10:22  联/配调刘怡亮收到现场白圣权汇报：现场确认跳闸开关为：10kV溪坂622线炙坑支线#002杆K013开关（三遥）；保护动作：；故障现象：用户砍树压到10kV溪坂622线炙坑支线#6杆至＃7杆导线，造成开关跳闸
现场已处理完毕，线路巡视无异常，具备送电条件
17日10:24 联/配调刘怡亮令白圣权：10kV溪坂622线炙坑支线#002杆K013开关由热备用转运行，17日10:33操作成功</t>
  </si>
  <si>
    <t>用户砍树压到10kV溪坂622线炙坑支线#6杆至＃7杆导线引起</t>
  </si>
  <si>
    <t>山头变10kV溪坂622线炙坑支线#002杆K013开关（三遥）</t>
  </si>
  <si>
    <t>2023-02-17 09:30</t>
  </si>
  <si>
    <t>2023-02-17 16:00</t>
  </si>
  <si>
    <t>山头变10kV溪坂线622</t>
  </si>
  <si>
    <t>2023-02-21 14:50</t>
  </si>
  <si>
    <t>6BD3C1CB-BC54-4B50-80B5-3C9B8C016CF8</t>
  </si>
  <si>
    <t>GZ13575823020016</t>
  </si>
  <si>
    <t>3523021700067917</t>
  </si>
  <si>
    <t>2023-02-17 11:53</t>
  </si>
  <si>
    <t>2023-02-17 17:18</t>
  </si>
  <si>
    <t>17日11:49 长汀西郊变.10kV.Ⅱ段母线A相失地(A相电压为5.10,B相电压为8.22,C相电压为5.62,零序电压为20.24,)无选线信号。故障原因为： 10KV汀西线#69杆悬瓶击穿</t>
  </si>
  <si>
    <t>17日11:49 长汀西郊变电站失地(长汀西郊变电站.10kV.Ⅱ段母线A相电压为5.10,B相电压为8.22,C相电压为5.62,零序电压为20.24,)。即通知抢修班组
17日11:51联/配调江炳兴【顺控】遥控操作_：10kV汀西线#50杆#50K开关由运行转热备用，于17日11:51控分成功接地信号消失
17日11:53 长汀西郊变电站失地(长汀西郊变电站.10kV.Ⅱ段母线A相电压为5.10,B相电压为8.22,C相电压为5.62,零序电压为20.24,)。即通知抢修班组巡视10kV汀西线#50杆#50K开关及其之后的设备。12时07分巡视人李文辉、彭启魁接受通知，开始巡线。12时18分巡视人李文辉、彭启魁、李桂连接受通知，开始巡线。
17日12:17  联/配调江炳兴收到现场李桂连汇报：上水寨电站已停机
17日12:20  联/配调江炳兴收到现场李桂连汇报：现场确认跳闸开关为：10kV汀西线#50杆#50K开关；保护动作：；
故障原因：配网设备故障；
故障点：10KV汀西线#69杆悬瓶击穿
17日13:27 联/配调江炳兴令李桂连：10kV近区线#37杆#37K开关由热备用转冷备用，17日13:31操作成功
17日13:27 联/配调江炳兴令李桂连：10kV汀西线#61杆#61G刀闸由合闸转分闸，17日13:32操作成功
17日13:27 联/配调江炳兴令李桂连：冷水井（光伏发电）配变由运行转热备用，17日13:33操作成功
17日13:27 联/配调江炳兴令李桂连：山角下配变由运行转热备用，17日13:34操作成功
17日13:27 联/配调江炳兴令李桂连：10kV荷树下#2变支线#01G刀闸由合闸转分闸，17日13:34操作成功
17日13:35 联/配调江炳兴令李桂连：10kV汀西线#113杆#113G刀闸由合闸转分闸，17日13:38操作成功
17日13:21 申请配电故障抢修单NO：CT-XQ-0001909，工作负责人：林金华
，工作内容：10kV汀西线#69杆悬瓶击穿后抢修，安全措施：10kV近区线#37杆#37K开关转冷备用 ，10kV汀西线#61杆#61G刀闸转分闸 ，冷水井（光伏发电）配变转热备用 ，山角下配变转热备用 ，10kV荷树下#2变支线#01G刀闸转分闸10kV荷树下#2变支线#01G刀闸转分闸 ，10kV汀西线#113杆#113G刀闸转分闸。
17日13:48抢修许可：票号：CT-XQ-0001909，抢修负责人：林金华，抢修任务：10kV汀西线#69杆悬瓶击穿后抢修，抢修安措：10kV近区线#37杆#37K开关转冷备用 ，10kV汀西线#61杆#61G刀闸转分闸 ，冷水井（光伏发电）配变转热备用 ，山角下配变转热备用 ，10kV荷树下#2变支线#01G刀闸转分闸10kV荷树下#2变支线#01G刀闸转分闸 ，10kV汀西线#113杆#113G刀闸转分闸。
17日16:51抢修终结：票号：CT-XQ-0001909，抢修负责人：林金华，抢修任务：10kV汀西线#69杆悬瓶击穿后抢修，抢修安措：10kV近区线#37杆#37K开关转冷备用 ，10kV汀西线#61杆#61G刀闸转分闸 ，冷水井（光伏发电）配变转热备用 ，山角下配变转热备用 ，10kV荷树下#2变支线#01G刀闸转分闸10kV荷树下#2变支线#01G刀闸转分闸 ，10kV汀西线#113杆#113G刀闸转分闸。
送电票：CT-ZLP-202302083，17日16:51开始执行，17日17时19分执行完毕。</t>
  </si>
  <si>
    <t>江西萍乡悬瓶家族性缺陷</t>
  </si>
  <si>
    <t>有计划开展江西萍乡悬瓶的更换，确保在雷雨季节来临前全部更换完毕。</t>
  </si>
  <si>
    <t>长汀西郊变10kV汀西线946线路汀西线#50杆#50K开关</t>
  </si>
  <si>
    <t>2023-02-17 11:52</t>
  </si>
  <si>
    <t>2023-02-17 17:15</t>
  </si>
  <si>
    <t>2023-02-17 18:00</t>
  </si>
  <si>
    <t>2023-02-18 17:02</t>
  </si>
  <si>
    <t>55031FB5-6052-4791-ABCD-A64A31BAF7EC</t>
  </si>
  <si>
    <t>GZ13536023020005</t>
  </si>
  <si>
    <t>3523021700096340</t>
  </si>
  <si>
    <t>2023-02-17 15:14</t>
  </si>
  <si>
    <t>2023-02-17 15:42</t>
  </si>
  <si>
    <t>2022年2月17日15:7 溪坪变10kV梨坪线912线路过流I段动作 重合闸不成功，故障原因：10kV梨坪线#010杆至#011杆钩机碰线</t>
  </si>
  <si>
    <t>2022年2月17日15:7 溪坪变10kV梨坪线912线路过流I段动作 重合闸不成功 通知棠口所包章利，通知运维站陆德志对溪坪变10kV梨坪线912开关及 一次设备保护范围巡线检查
15：25棠口所包章利汇报调度吴少霞：10kV梨坪线#010杆至#011杆钩机碰线，安全距离已足够，故障已处理，线路具备送电条件
17日15:33联/配调吴少霞遥控操作_：溪坪变电站.10kV.梨坪线间隔.912开关由热备用转运行，于17日15:33控合成功（全线已复电）</t>
  </si>
  <si>
    <t>外破原因，挖土机碰电线</t>
  </si>
  <si>
    <t>溪坪变电站10kV梨坪线912线路</t>
  </si>
  <si>
    <t>2023-02-17 15:13</t>
  </si>
  <si>
    <t>2023-02-17 15:35</t>
  </si>
  <si>
    <t>2023-02-17 22:00</t>
  </si>
  <si>
    <t>2023-02-17 16:33</t>
  </si>
  <si>
    <t>B4501412-9B60-4DB2-9735-0E31F0A3AF99</t>
  </si>
  <si>
    <t>GZ13565423020042</t>
  </si>
  <si>
    <t>3523021700103827</t>
  </si>
  <si>
    <t>2023-02-17 15:46</t>
  </si>
  <si>
    <t>2023-02-17 17:06</t>
  </si>
  <si>
    <t>17日15:44 佛昙变10kV二中线910开关过流Ⅱ段动作跳闸，重合不成功。故障原因：吊机触碰10kV二中线下苏支线#50杆至#51杆导线</t>
  </si>
  <si>
    <t>17日15:44 DMS研判：佛昙变10kV二中线910开关过流Ⅱ段动作跳闸，重合不成功， 即通知佛昙供电所杨耀武、长脚营运维班刘泰珊现场检查，告知远程以上情况，巡视跳闸点佛昙变10kV二中线910开关及其之后的设备。15时57分巡视人杨惠德接受通知，开始巡线。
17日16:05  联/配调周志坚收到佛昙供电所杨惠德汇报：确认佛昙变10kV二中线910开关跳闸，10kV二中线下苏支线#31杆前段线路巡线无异常，人员已撤离，具备送电条件
17日16:05 联/配调黄辉明令佛昙供电所杨惠德：10kV二中线下苏支线#31杆B-Fe15开关由运行转热备用，17日16:10操作成功
17日16:16  联/配调黄辉明收到长脚营运维班刘泰珊汇报：10kV二中线910开关跳闸次数未达限值、具备送电条件
17日16:20联/配调黄辉明遥控操作_：佛昙变10kV二中线910开关由热备用转运行，于17日16:20控合成功，运行正常
17日17:01  联/配调黄辉明收到佛昙供电所杨惠德汇报：故障原因为吊机触碰10kV二中线下苏支线#50杆至#51杆导线，经检查导线无异常，人员已撤离，具备送电条件
17日17:02 联/配调周志坚令佛昙供电所杨惠德：10kV二中线下苏支线#31杆B-Fe15开关由热备用转运行，17日17:04操作成功，运行正常</t>
  </si>
  <si>
    <t>吊机触碰10kV二中线下苏支线#50杆至#51杆导线</t>
  </si>
  <si>
    <t>佛昙变10kV佛潭变二中线910线路</t>
  </si>
  <si>
    <t>282237</t>
  </si>
  <si>
    <t>6693</t>
  </si>
  <si>
    <t>2023-02-17 17:46</t>
  </si>
  <si>
    <t>BC43A18F-832C-4480-BE35-80B821FEC9A2</t>
  </si>
  <si>
    <t>GZ13535523020009</t>
  </si>
  <si>
    <t>3523021700180016</t>
  </si>
  <si>
    <t>2023-02-17 22:50</t>
  </si>
  <si>
    <t>2023-02-18 02:16</t>
  </si>
  <si>
    <t>2023年2月17日22:50 DMS研判10kV洋溪线#033杆033开关过流Ⅰ段动作跳闸，故障原因为：10kV洋溪线凤洋支线#008杆西部半岭公变小动物短路</t>
  </si>
  <si>
    <t>2023年2月17日22:50 DMS研判10kV洋溪线#033杆033开关过流Ⅰ段动作跳闸，即通知西部所许广宇巡视跳闸点10kV洋溪线#033杆033开关及其之后的设备
17日22:51  即通知西部所许广宇巡视跳闸点10kV洋溪线#033杆033开关及其之后的设备。23时16分巡视人谢徐宇、雷雪云、林光雄、许广宇、林小华、缪建东、林文熹接受通知，开始巡线。
17日23:06  联/配调王贵松收到现场西部所许广宇汇报：10kV洋溪线#033杆033开关跳闸、在热备用
17日23:24  联/配调王贵松收到现场西部所许广宇汇报：10kV洋溪线#033杆至10kV洋溪线凤洋支线#004杆段巡线未发现异常
17日23:25 联/配调王贵松令西部所许广宇：10kV洋溪线凤洋支线#004杆0041刀闸由合闸转分闸，17日23:27操作成功
17日23:29联/配调王贵松遥控操作_：10kV洋溪线#033杆033开关由热备用转运行，于17日23:29控合成功、查DMS数据正常
02月18日01:26  西部供电所许广宇汇报：10kV洋溪线凤洋支线#008杆西部半岭公变小动物短路已用绝缘棒处理，具备送电条件。
18日01:27 联/配调张琳令西部供电所许广宇：10kV洋溪线凤洋支线#008杆西部半岭公变由运行转热备用，18日01:30操作成功
18日01:30 联/配调张琳令西部供电所许广宇：10kV洋溪线凤洋支线#011杆凤洋公变由运行转热备用，18日01:35操作成功
18日01:36 联/配调张琳令西部供电所许广宇：10kV洋溪线凤洋支线#038杆凤洋#2公变由运行转热备用，18日01:39操作成功
18日01:39 联/配调张琳令西部供电所许广宇：10kV洋溪线凤洋支线#004杆0041刀闸由分闸转合闸，18日01:44操作成功
18日01:44 联/配调张琳令西部供电所许广宇：10kV洋溪线凤洋支线#038杆凤洋#2公变由热备用转运行，18日01:46操作成功
18日01:46 联/配调张琳令西部供电所许广宇：10kV洋溪线凤洋支线#011杆凤洋公变由热备用转运行，18日01:52操作成功
18日01:52 联/配调张琳令西部供电所许广宇：10kV洋溪线凤洋支线#008杆西部半岭公变由热备用转运行，18日02:02操作成功，确认所有用户恢复供电，查看DMS系统数据正常。</t>
  </si>
  <si>
    <t>接线端子无绝缘罩，接线端子松鼠爬动间距不足，造成异物短路。</t>
  </si>
  <si>
    <t>2023-02-17 01:52</t>
  </si>
  <si>
    <t>2023-02-18 05:00</t>
  </si>
  <si>
    <t>2023-02-18 15:25</t>
  </si>
  <si>
    <t>EBFBE6E5A01640DDA69F4B22AFE901F6421B</t>
  </si>
  <si>
    <t>13E9E122-9F8A-4BFE-87F7-E49ABF2DC852</t>
  </si>
  <si>
    <t>GZ13556123020004</t>
  </si>
  <si>
    <t>3523021800003223</t>
  </si>
  <si>
    <t>2023-02-18 00:46</t>
  </si>
  <si>
    <t>2023-02-18 01:09</t>
  </si>
  <si>
    <t>2023年2月18日00:14 永宁变10kVⅡ段母线A相失地(A相电压为0.76,B相电压为9.96,C相电压为10.47,零序电压为5.77)失地选线为永宁变10kV中骏Ⅱ回633（选线错误），试拉后信号未消失。故障原因：10kV中骏Ⅱ回#1环网柜中骏Ⅱ回分段911开关、新月湾支路915开关无法遥控合闸，即通知配电抢修班陈清辉至现场操作。</t>
  </si>
  <si>
    <t>2023年2月18日00:14 监控机报永宁变10kVⅡ段母线A相失地(A相电压为0.76kV,B相电压为9.96kV,C相电压为10.47kV,零序电压为5.77kV)，消弧装置选线为永宁变10kV中骏Ⅱ回633线路（选线错误）
18日00:25联/配调蔡振辉【顺控】遥控操作_：10kV中骏Ⅱ回新月湾支路#1环网柜黄金支路914开关由运行转热备用，于18日00:25控分失败
18日00:35联/配调蔡振辉【顺控】遥控操作_：10kV中骏Ⅱ回#1环网柜新月湾支路915开关由运行转热备用，于18日00:35控分成功，失地信号未复归。
18日00:36联/配调蔡振辉【顺控】遥控操作_：10kV中骏Ⅱ回#1环网柜中骏Ⅱ回分段911开关由运行转热备用，于18日00:36控分成功，失地信号未复归。
18日00:39 李建全令蔡振辉：遥控：永宁变10kV中骏Ⅱ回633开关由运行转热备用，00:40控分成功，失地信号未复归
18日00:41 李建全令蔡振辉：遥控：永宁变10kV中骏Ⅱ回633开关由热备用转运行，00:42控合成功，运行正常。
00:42 蔡振辉要遥控 10kV中骏Ⅱ回#1环网柜中骏Ⅱ回分段911开关、10kV中骏Ⅱ回#1环网柜新月湾支路915开关均显示离线，无法遥控。
00:45 联/配调蔡振辉发布停电信息，发布设备为永宁变10kV中骏Ⅱ回633开关，通知远程站周桂玲、配电抢修班陈清辉巡视永宁变10kV中骏Ⅱ回633开关及其之后设备。01时06分巡视人曾辉煌接受通知，开始巡线。
18日01:06 联/配调蔡振辉令配电抢修班曾辉煌：10kV中骏Ⅱ回#1环网柜中骏Ⅱ回分段911开关由热备用转运行，18日01:07操作成功，运行正常
18日01:08 联/配调蔡振辉令曾辉煌：10kV中骏Ⅱ回#1环网柜新月湾支路915开关由热备用转运行，18日01:09操作成功，运行正常
01:09 李建全通知山兜运维站罗永兴：永宁变10kVⅡ段母线A相失地(A相电压为0.76kV,B相电压为9.96kV,C相电压为10.47kV,零序电压为5.77kV)，消弧装置选线为永宁变10kV中骏Ⅱ回633线路，选线错误，实际为永宁变10kV共富Ⅰ回645线路，要求其现场检查设备情况，其答复将上报缺陷。</t>
  </si>
  <si>
    <t>10kV中骏Ⅱ回#1环网柜中骏Ⅱ回分段911开关</t>
  </si>
  <si>
    <t>永宁变10kV中骏Ⅱ回633线路</t>
  </si>
  <si>
    <t>2023-02-18 00:45</t>
  </si>
  <si>
    <t>2023-02-18 10:00</t>
  </si>
  <si>
    <t>永宁变10kV中骏Ⅱ回633</t>
  </si>
  <si>
    <t>2023-02-24 08:41</t>
  </si>
  <si>
    <t>C36E949E6EF34ADF985E366632B749FD0000</t>
  </si>
  <si>
    <t>1294A6FF-C4FE-4DDF-90D3-7E92A9E64FD4</t>
  </si>
  <si>
    <t>GZ13556123020005</t>
  </si>
  <si>
    <t>3523021800011146</t>
  </si>
  <si>
    <t>2023-02-18 01:01</t>
  </si>
  <si>
    <t>2023-02-18 02:04</t>
  </si>
  <si>
    <t>2023年2月18日00:14 监控机报永宁变10kVⅡ段母线A相失地(A相电压为0.76kV,B相电压为9.96kV,C相电压为10.47kV,零序电压为5.77kV)，消弧装置选线为永宁变10kV中骏Ⅱ回633线路（选线错误），试拉10kV共富Ⅰ回#26杆拥军支路K2676开关后接地信号消失，运行方式：10kV共富Ⅰ回带本线运行。故障原因为：10kV共富Ⅰ回宝盖山车场支路#1环网柜福狮#1箱式变支路912负荷开关~10kV共富Ⅰ回福狮#1箱式变福狮#1箱式变进线911开关段电缆中间电缆头击穿</t>
  </si>
  <si>
    <t>2023年2月18日00:14 监控机报永宁变10kVⅡ段母线A相失地(A相电压为0.76kV,B相电压为9.96kV,C相电压为10.47kV,零序电压为5.77kV)，消弧装置选线为永宁变10kV中骏Ⅱ回633线路（选线错误），00:52试拉10kV共富Ⅰ回#26杆拥军支路K2676开关后接地信号消失，即通知配电抢修班陈清辉、远程站周桂玲
18日01:45  联/配调蔡振辉收到现场配电抢修班曾辉煌汇报：10kV共富Ⅰ回宝盖山车场支路#1环网柜宝盖山停车场支路911负荷开关、福狮#1箱式变支路912负荷开关故障指示器接地和L1灯亮，线路查无其他异常，申请断开10kV共富Ⅰ回宝盖山车场支路#1环网柜福狮#1箱式变支路912负荷开关。
18日01:48 联/配调蔡振辉令配电抢修班曾辉煌：10kV共富Ⅰ回宝盖山车场支路#1环网柜福狮#1箱式变支路912负荷开关由运行转热备用，18日01:50操作成功
18日01:52联/配调蔡振辉遥控操作_：10kV共富Ⅰ回#26杆拥军支路K2676开关由热备用转运行，于18日01:52控合失败（10kV共富Ⅰ回电流39A上升至63A，实际控合成功，开关未变位。）
01:55 配电抢修班汤绸峰汇报蔡振辉：10kV共富Ⅰ回福狮#1、#2箱式变客户联系不上，无法查看客户设备情况，待联系上后再查看汇报
02:03 配电抢修班曾辉煌汇报蔡振辉：10kV共富Ⅰ回#26杆拥军支路K2676开关确在运行状态，现场运行正常
18日02:15 联/配调蔡振辉令配电抢修班汤绸峰：10kV共富Ⅰ回宝盖山车场支路#1环网柜福狮#1箱式变支路912负荷开关控制方式由“远方”切换至“就地”位置，18日02:15操作成功18日02:16 联/配调蔡振辉令汤绸峰：10kV共富Ⅰ回宝盖山车场支路#1环网柜福狮#1箱式变支路912线路由热备用转检修，18日02:16操作成功
18日02:47 蔡振辉通知永宁镇供电所郭延超跟进福狮#1、#2箱式变用户故障处理。
19日16:13 永宁镇供电所邱重庆汇报章时铭：用户对10kV共富Ⅰ回宝盖山车场支路#1环网柜福狮#1箱式变支路912负荷开关后段电缆做电缆预防性试验，申请断开该间隔接地刀闸
19日16:14 章时铭令配电抢修班刘荣玉：10kV共富Ⅰ回宝盖山车场支路#1环网柜福狮#1箱式变支路912线路由检修转热备用，16:17操作完毕
20日12:33 永宁镇供电所蔡凌琳汇报蔡振辉： 用户对10kV共富Ⅰ回宝盖山车场支路#1环网柜福狮#1箱式变支路912负荷开关后段电缆做电缆预防性试验结束，申请合上10kV共富Ⅰ回宝盖山车场支路#1环网柜福狮#1箱式变支路9126接地刀闸。
12:52 蔡振辉令配电抢修班曾辉煌：10kV共富Ⅰ回宝盖山车场支路#1环网柜福狮#1箱式变支路912线路由热备用转检修，12:53汇报操作完毕。即通知永宁镇供电所蔡凌琳
17:46 配电抢修班曾辉煌汇报章时铭：用户对10kV共富Ⅰ回宝盖山车场支路#1环网柜福狮#1箱式变支路912负荷开关后段电缆做电缆预防性试验，申请断开该间隔接地刀闸
17:47 章时铭令配电抢修班曾辉煌：10kV共富Ⅰ回宝盖山车场支路#1环网柜福狮#1箱式变支路912线路由检修转热备用，17:49操作完毕
20:10 永宁镇供电所陈辉琳汇报章时铭：10kV共富Ⅰ回宝盖山车场支路#1环网柜福狮#1箱式变支路912负荷开关后段电缆故障查找及修复并作预防性试验工作结束，10kV共富Ⅰ回福狮#1箱式变福狮#1箱式变进线911线路在冷备用状态，验收合格，可以送电
20:12 章时铭令配电抢修班曾辉煌：10kV共富Ⅰ回宝盖山车场支路#1环网柜福狮#1箱式变支路912负荷开关控制方式由“就地”切换至“远方”位置,20:13操作完毕
20:14 吴为森令章时铭遥控：10kV共富Ⅰ回宝盖山车场支路#1环网柜福狮#1箱式变支路912负荷开关由热备用转运行，20:15操作完毕，运行正常，即通知永宁镇供电所陈辉琳
20:26 永宁镇供电所陈辉琳汇报章时铭：10kV共富Ⅰ回福狮#1箱式变、福狮#2箱式变运行正常</t>
  </si>
  <si>
    <t>10kV共富Ⅰ回#26杆拥军支路K2676开关</t>
  </si>
  <si>
    <t>2023-02-18 00:59</t>
  </si>
  <si>
    <t>2023-02-21 20:00</t>
  </si>
  <si>
    <t>永宁变10kV共富Ⅰ回645</t>
  </si>
  <si>
    <t>2023-02-24 08:32</t>
  </si>
  <si>
    <t>EDDC1AF4BBC24BDAB61907113ACE72EC421B</t>
  </si>
  <si>
    <t>154CA7CE-43F7-4928-8E40-3A58C2D3A32D</t>
  </si>
  <si>
    <t>LS13555923020029</t>
  </si>
  <si>
    <t>3523021800012420</t>
  </si>
  <si>
    <t>2023-02-18 03:08</t>
  </si>
  <si>
    <t>2023年2月18日03:07 DMS系统弹窗显示：10kV水凤凰线#1杆K484开关跳闸，现场巡视汇报10kV水凤凰线#22杆K628开关也跳闸，故障原因为：溪尾电站用户内部故障；现场天气：晴</t>
  </si>
  <si>
    <t>2023年2月18日03:07 DMS系统弹窗显示：10kV水凤凰线#1杆K484开关跳闸，永春县调颜慧君通知岵山镇供电所陈金旋：10kV水凤凰线#1杆K484开关跳闸，要对后段线路进行巡视。03时28分巡视人陈金旋、巫永建接受通知，开始巡线。
配抢林俊琪研判：查看DMS系统故指无动作，无法研判。
18日08:27  调度谢雅丽收到岵山镇供电所陈金旋汇报：现场确认跳闸开关为：10kV水凤凰线#1杆K484开关、10kV水凤凰线#22杆K628开关。10kV水凤凰线#1杆后段线路查无异常，10kV水凤凰线#22杆K628开关后段属于用户产权，由用户自行维护
18日08:27 调度谢雅丽令岵山镇供电所陈金旋：仙夹变10kV水凤凰线#1杆K484开关由热备用转运行，18日08:30操作成功</t>
  </si>
  <si>
    <t>仙夹变10kV水凤凰线#1杆K484开关</t>
  </si>
  <si>
    <t>仙夹变（简易变）10kV水凤凰线3572</t>
  </si>
  <si>
    <t>24C109DB-5070-4DBC-A52D-70BB220B4EF5</t>
  </si>
  <si>
    <t>GZ13575923020009</t>
  </si>
  <si>
    <t>3523021800016721</t>
  </si>
  <si>
    <t>2023-02-18 08:05</t>
  </si>
  <si>
    <t>2023-02-18 08:21</t>
  </si>
  <si>
    <t>2022年2月18日 7:57 DMS弹窗苏坂变10kV新苏线线路上配变缺相，原因：当日工作转方式后 联络点10kV新苏线#63A杆K1开关控合后故障缺相。10kV新苏线#63A杆G1刀闸下端设备线夹铜铝过渡部分断裂</t>
  </si>
  <si>
    <t>判断为当日工作转方式后 联络点10kV新苏线#63A杆K1开关附近存在缺相
18日08:04联/配调张锦旺【顺控】遥控操作_：10kV新苏线#63A杆K1开关由运行转热备用，于18日08:04控分成功
18日08:04联/配调张锦旺【顺控】遥控操作_：10kV吉美联线#20杆K1开关由热备用转运行，于18日08:04控合成功，召测电压正常
2022年2月18日 7:57 DMS弹窗苏坂变10kV新苏线线路上配变缺相，即通知岩东所陈炼
18日10:39 岩东所陈炼汇报：10kV新苏线#63A杆G1刀闸下端设备线夹铜铝过渡部分断裂。
18日14:09 申请配电故障抢修单NO：SG-DD-LY-GCGS-2023067，工作负责人：张荣瑞
，工作内容：10kV新苏线#63A杆带电更换G1刀闸设备线夹（线夹断裂抢修处理），安全措施：1、解除110kV美山变10kV美岐线994线路重合闸；，2、解除35kV苏坂变10kV新苏线917线路重合闸；，3、断开10kV新苏线#63A杆K1开关。
18日14:45抢修许可：票号：SG-DD-LY-GCGS-2023067，抢修负责人：张荣瑞，抢修任务：10kV新苏线#63A杆带电更换G1刀闸设备线夹（线夹断裂抢修处理），抢修安措：1、解除110kV美山变10kV美岐线994线路重合闸；，2、解除35kV苏坂变10kV新苏线917线路重合闸；，3、断开10kV新苏线#63A杆K1开关。
18日15:51抢修终结：票号：SG-DD-LY-GCGS-2023067，抢修负责人：张荣瑞，抢修任务：10kV新苏线#63A杆带电更换G1刀闸设备线夹（线夹断裂抢修处理），抢修安措：1、解除110kV美山变10kV美岐线994线路重合闸；，2、解除35kV苏坂变10kV新苏线917线路重合闸；，3、断开10kV新苏线#63A杆K1开关。
送电票：BB-ZLP-202302140，18日15:52开始执行</t>
  </si>
  <si>
    <t>10kV新苏线#63A杆设备线夹断裂；</t>
  </si>
  <si>
    <t>更换10kV新苏线#63A杆设备线夹；</t>
  </si>
  <si>
    <t>苏坂变10kV新苏线917线路新苏线#65A杆G1刀闸</t>
  </si>
  <si>
    <t>2023-02-18 15:00</t>
  </si>
  <si>
    <t>2023-02-18 20:50</t>
  </si>
  <si>
    <t>D42D496E3CFF4258942F62BAE7202CB10000</t>
  </si>
  <si>
    <t>155A6E2E-5870-4048-A2BD-A54C31712369</t>
  </si>
  <si>
    <t>GZ13556023020040</t>
  </si>
  <si>
    <t>3523021800019625</t>
  </si>
  <si>
    <t>2023-02-18 08:46</t>
  </si>
  <si>
    <t>2023-02-18 11:56</t>
  </si>
  <si>
    <t>2023年2月18日8:45 DMS监盘：新塘变10kV七一线611线路宫口村#24变支线宫口村#34箱式变、宫口村#24箱式变停电，故障原因：10kV七一线宫口村#24变支线宫口村#24箱式变低压出线电缆故障，配变转空载运行隔离，宫口村#34箱式变于10:04恢复送电。10kV七一线宫口村#24变支线宫口村#24箱式变低压电缆故障修复完毕，配变于11:24恢复送电。</t>
  </si>
  <si>
    <t>18日8:47  调控黄雨翔通知陈埭所叶勇士：DMS监盘 新塘变10kV七一线611线路宫口村#24变支线宫口村#34箱式变、宫口村#24箱式变停电，即通知其巡视跳闸点宫口村公用变34#（至七一线#12杆侧）911开关及其之后的设备。09时59分巡视人翁喜进、吴泽谈、叶勇士接受通知，开始巡线。
9:50 陈埭所叶勇士汇报调控吴少鹏：巡视发现10kV七一线#12杆宫口村24#变支线02开关跳闸，10kV七一线宫口村24#变支线宫口村24#箱式变低压出线电缆故障。
18日09:50 联/配调吴少鹏令叶勇士：10kV七一线宫口村公用24#由运行转空载运行，18日09:52操作成功
18日09:53 联/配调吴少鹏令叶勇士：10kV七一线#12杆宫口村24#变支线02开关由热备
用转运行，18日10:04操作成功
11:46 陈埭所叶勇士汇报调控吴少鹏：10kV七一线宫口村#24变支线宫口村#24箱式变低压电缆已修复，配变具备送电条件。
11:46 调控吴少鹏下令陈埭所叶勇士：10kV七一线宫口村#24变支线宫口村#24箱式变由空载运行转运行，于11:54汇报操作完毕。</t>
  </si>
  <si>
    <t>10kV七一线宫口村#24变支线宫口村#24箱式变低压出线电缆故障</t>
  </si>
  <si>
    <t>新塘变10kV七一线611线路宫口村#24变支线</t>
  </si>
  <si>
    <t>2023-02-18 08:45</t>
  </si>
  <si>
    <t>新塘变10kV七一线611</t>
  </si>
  <si>
    <t>2023-02-20 09:04</t>
  </si>
  <si>
    <t>1E09F225-1802-4D78-96F6-994A27A94868</t>
  </si>
  <si>
    <t>LS135223020025</t>
  </si>
  <si>
    <t>3523021800030600</t>
  </si>
  <si>
    <t>8a0e938a811e2d6001833b1504d71724,0581055D608EFD5EE0508E0ACE063F1A,0581055D608BFD5EE0508E0ACE063F1A</t>
  </si>
  <si>
    <t>集海高压用电检查二班,集海高压用电检查一班,集美配电运检一班</t>
  </si>
  <si>
    <t>2023-02-18 09:29</t>
  </si>
  <si>
    <t>2023-02-18 11:08</t>
  </si>
  <si>
    <t>2月18日9:29 监盘发现10kV双龙#2杆高压开关、田头#47杆高压开关跳闸，10kV双龙#2杆高压开关重合闸动作，重合成功。故障原因：查无故障点</t>
  </si>
  <si>
    <t>18日9:30  即通知抢修班组巡视跳闸点田头#47杆高压开关及其之后的设备。
18日09:35 10kV双龙#2杆高压开关由运行转热备用（遥控），09:35 操作完毕
09:36 10kV田头#47杆高压开关由热备用转运行（遥控），09:37 操作完毕。已通知灌口抢修林辰斌
停电范围更新
10:58 灌口抢修罗庆汇报10kV双龙#2杆杆后设备查无故障点
10:59 10:58 10kV双龙#2杆高压开关由热备用转运行 （遥控），10:59 操作完毕，正常。已通知杨德星组织特巡</t>
  </si>
  <si>
    <t>仁安变电站912线路田头#47杆高压开关</t>
  </si>
  <si>
    <t>2023-02-18 14:00</t>
  </si>
  <si>
    <t>8E7F8A0A-1FB1-4F8E-977A-2B98CEA28940</t>
  </si>
  <si>
    <t>GZ135223020026</t>
  </si>
  <si>
    <t>3523021800049029</t>
  </si>
  <si>
    <t>2023-02-18 11:27</t>
  </si>
  <si>
    <t>2023-02-18 12:16</t>
  </si>
  <si>
    <t>2月18日11:27 监盘发现10kV双龙#14杆高压开关、双龙#2杆高压开关、田头#47杆高压开关跳闸，10kV双龙#2杆高压开关重合闸动作，重合成功。故障原因：用户自己挖到电缆</t>
  </si>
  <si>
    <t>11时28分，联/配调王艺力发布停电信息，发布设备为田头#47杆高压开关，通知相关人员巡视田头#47杆高压开关及其之后设备。
18日11:28 10kV双龙#2杆高压开关由运行转热备用（遥控），11：28 操作完毕
11：29 10kV田头#47杆高压开关由热备用转运行（遥控），11:29 操作完毕。
11:30 10kV双龙#2杆高压开关由热备用转运行（遥控），11:30操作完毕，正常
11:33  已通知灌口抢修林辰斌
11:52 灌口抢修罗庆汇报10kV双龙#14杆高压开关跳闸，故障指示器A相翻牌
11:52 下令罗庆10kV双龙#14杆高压开关由热备用转冷备用，11:55 操作完毕，已通知集美用检抢修杨家祥
19日18:30 申请配电故障抢修单NO：XM-BB-P1-2023-0295，工作负责人：姚海军
，工作内容：_10kV双龙#14杆至厦门市政百城建设投资有限公司（新324国道坂头立交以西段#1施工箱变）10kV进线901柜电缆故障查找及处理，安全措施：_断开10kV双龙#14杆高压刀闸。
19日18:30抢修许可：票号：XM-BB-P1-2023-0295，抢修负责人：姚海军，抢修任务：_10kV双龙#14杆至厦门市政百城建设投资有限公司（新324国道坂头立交以西段#1施工箱变）10kV进线901柜电缆故障查找及处理，抢修安措：_断开10kV双龙#14杆高压刀闸。
20日10:25送电毕，详见指令票NO：ZLP-XM-23020521</t>
  </si>
  <si>
    <t>督促客户加强设备路径巡视及其电缆路径维护</t>
  </si>
  <si>
    <t>仁安变电站912 , 田头#47杆高压开关</t>
  </si>
  <si>
    <t>2023-02-18 12:20</t>
  </si>
  <si>
    <t>2023-02-20 16:00</t>
  </si>
  <si>
    <t>2023-02-20 10:02</t>
  </si>
  <si>
    <t>5461D5EB-DF59-42F8-900B-8E79583E77D4</t>
  </si>
  <si>
    <t>LS13585723020012</t>
  </si>
  <si>
    <t>3523021800048965</t>
  </si>
  <si>
    <t>2023-02-18 11:36</t>
  </si>
  <si>
    <t>2023年2月18日11:37 10kV坑谢线965#47杆K009XY跳闸（DMS系统研判）</t>
  </si>
  <si>
    <t>2023年2月18日11:37  即通知抢修班组巡视跳闸点10kV坑谢线965#47杆K009XY开关及其之后的设备。
18日11:54 联/配调李英蓉令石牌供电所林加仪：10kV坑谢线965#47杆K009XY开关由热备用转运行，18日11:55操作成功</t>
  </si>
  <si>
    <t>2023-02-18 11:35</t>
  </si>
  <si>
    <t>2023-02-18 18:00</t>
  </si>
  <si>
    <t>C72EFE08D87D4AF1A612C7F4514DEB06421B</t>
  </si>
  <si>
    <t>9688C541-FE05-4311-BC80-C95EED47266C</t>
  </si>
  <si>
    <t>GZ13535523020011</t>
  </si>
  <si>
    <t>3523021800057699</t>
  </si>
  <si>
    <t>2023-02-18 12:59</t>
  </si>
  <si>
    <t>2023-02-18 13:55</t>
  </si>
  <si>
    <t>2023年02月18日12:49  联/配调丁铃收到监控员赖一红汇报：山下变10kV双江线951开关限时速断，重合闸不成功。故障原因：10kV双江线#38杆-#039杆导线缠绕</t>
  </si>
  <si>
    <t>2023年02月18日12:49  联/配调丁铃收到监控员赖一红汇报：山下变10kV双江线951开关限时速断，重合闸不成功。通知赛江所高旭辉
2023年02月18日12:55  联/配调丁铃收到现场赛江所高旭辉汇报：10kV双江线#38杆-#039杆导线缠绕，10kV双江线#32杆前巡线未发现异常，申请隔离后试送
18日12:56 联/配调丁铃遥控操作：10kV双江线#032杆032开关由运行转热备用，于18日12:56控分成功
18日12:57 联/配调丁铃遥控操作：山下变电站.10kV双江线951开关由热备用转运行，18日12:57控合成功，查正常
2023年02月18日12时58分，联/配调丁铃发布停电信息，发布设备为10kV双江线#032杆032开关，通知赛江所高旭辉巡视10kV双江线#032杆032开关及其之后设备。12时59分巡视人薛东晖、高旭辉接受通知，开始巡线。
18日13:41  联/配调丁铃收到现场赛江所高旭辉汇报：10kV双江线#38杆-#039杆导线缠绕，已用绝缘棒处理，具备送电条件.申请送电
18日13:45联/配调丁铃遥控操作：10kV双江线#032杆032开关由热备用转运行，于18日13:45控合成功。查看DMS数据正常</t>
  </si>
  <si>
    <t>大货车经过碰到导线，引起导线缠绕</t>
  </si>
  <si>
    <t>山下变电站10kV双江线</t>
  </si>
  <si>
    <t>2023-02-18 12:58</t>
  </si>
  <si>
    <t>2023-02-18 13:40</t>
  </si>
  <si>
    <t>2023-02-18 19:00</t>
  </si>
  <si>
    <t>双江线951线路</t>
  </si>
  <si>
    <t>2023-02-22 08:21</t>
  </si>
  <si>
    <t>c8fc6275-a1b4-476b-b848-4f2e2a81777d</t>
  </si>
  <si>
    <t>316E3ACF-4324-42E5-B2B9-5C4FB47E144F</t>
  </si>
  <si>
    <t>GZ13556023020042</t>
  </si>
  <si>
    <t>3523021800068270</t>
  </si>
  <si>
    <t>2023-02-18 14:26</t>
  </si>
  <si>
    <t>2023-02-18 15:09</t>
  </si>
  <si>
    <t>2023年2月18日14:13 IES700监盘：湖池变10kV  梧兜线921线路A相接地，选线正确。（A相电压为5.16,B相电压为6.26,C相电压为6.49,零序电压为2.38,)故障原因为：10kV梧兜线#24A杆安海山兜03#公用变高压跌落式熔断一相，已将该配变转热备用隔离，其余线路于 14:33  恢复送电。10kV梧兜线#24A杆安海山兜03#公用变熔丝现场更换完毕，配变于15:06恢复送电。</t>
  </si>
  <si>
    <t>18日14:13  湖池变电站失地(湖池变电站.10kV.Ⅱ段母线A相电压为5.16,B相电压为6.26,C相电压为6.49,零序电压为2.38,)。
14:23  调控吴少鹏遥控： 10kV梧兜线#5杆K0129开关由运行转热备用，失地未消失。
14:24 调控吴少鹏遥控：湖池变10kV 梧兜线921开关由运行转热备用，失地消失，即通知抢修班组巡视。14时34分巡视人郑志勇接受通知，开始巡线。
14:29 安海所蔡清然汇报调控张晓迎：现场查看10kV梧兜线#24A杆安海山兜03#公用变高压跌落式熔断一相，申请转热备用隔离。
18日14:30 联/配调张晓迎令蔡清然：10kV梧兜线#24A杆安海山兜03#公用变由运行转热备用，18日14:31操作成功
18日14:33 联/配调张晓迎令吴少鹏：湖池变10kV梧兜线921开关由热备用转运行，18日14:33操作成功
14:34 调控吴少鹏遥控： 10kV梧兜线#5杆K0129开关由热备用转运行，母线电压正常。
15:00 安海所郑志勇汇报调控吴少鹏：10kV梧兜线#24A杆安海山兜03#公用变跌落式熔断已更换完毕，配变具备送电条件。
18日15:00 联/配调张晓迎令郑志勇：10kV梧兜线#24A杆安海山兜03#公用变由热备用转运行，18日15:06操作成功</t>
  </si>
  <si>
    <t>跌落式熔断熔管端子腐蚀或外力作用断裂导致掉落至配变本体上导致失地</t>
  </si>
  <si>
    <t>定期巡视及时更换老旧设备</t>
  </si>
  <si>
    <t>湖池变10kV梧兜线921线路</t>
  </si>
  <si>
    <t>2023-02-18 14:25</t>
  </si>
  <si>
    <t>2023-02-18 16:00</t>
  </si>
  <si>
    <t>280771</t>
  </si>
  <si>
    <t>湖池变10kV梧兜线921</t>
  </si>
  <si>
    <t>2023-02-21 09:05</t>
  </si>
  <si>
    <t>6301A11FAA203064E0430A8E600230640000</t>
  </si>
  <si>
    <t>A08A6225-4B8F-44E5-B7AC-28A6EBD6AE4A</t>
  </si>
  <si>
    <t>LS135823020011</t>
  </si>
  <si>
    <t>3523021800075320</t>
  </si>
  <si>
    <t>2023-02-18 15:15</t>
  </si>
  <si>
    <t>2023-02-18 20:47</t>
  </si>
  <si>
    <t>2023年2月18日15:08，DMS系统研判： 10kV#1富城线979-27-4-1富兴堡公用（七）配变，10kV#1富城线979-27-7-1富兴堡公用（五）配变，永利厨具配电室，富兴路三十一号配电站#1配变停电，经现场查看： 10kV#1富城线979-27-1支线分段开关跳闸。故障原因：10kV#1富城线979-27-#4杆至27-7-#1杆段线路断线。</t>
  </si>
  <si>
    <t>18日15:10，通知配电线路陈君至10kV#1富城线979-27-1杆查看。15时36分巡视人陈君接受通知，开始巡线。
18日15:54，配电线路陈君汇报：10kV#1富城线979-27-1支线分段开关跳闸，故障点：10kV#1富城线979-27-4~4-1杆段线路断线。
15:55，令配电线路陈君：10kV#1富城线979-27-1支线分段开关由热备用转冷备用。15:59汇报已执行。
18日16:05 通知配电电气黄灿辉：检查昌盛佳园配电室设备状态。
18日16:07 通知东霞小学配电室李天发：检查东霞小学配电室设备状态。
18日16：18 通知自动化花海滨：10kV#1富城线979-27-1支线分段开关跳闸，DMS系统设备状态与现场不一致，已启缺陷流程。
18日16:38 配电电气黄灿辉汇报：经检查，昌盛佳园配电室10kV备自投动作，昌盛佳园配电室10kV#1电源进线911开关在热备用，10kV#2电源进线921开关、母分900开关在运行。
18日16:41 配电线路陈君汇报：故障点为：10kV#1富城线979-27-#4杆至27-7-#1杆段线路断线。
18日17:09 东霞小学配电室李天发汇报：东霞小学配电室10kV备自投动作，现东霞小学配电室10kV#东小Ⅰ回911开关在热备用，10kV东小Ⅱ回921开关、母分900开关在运行。
18日17:17 配电大一次班王逸涔汇报：抢修安全措施：1、断开10kV#1富城线979-27-1支线分段开关及刀闸；2、昌盛佳园配电室10kV#1电源进线911线路转检修；3、东霞小学配电室10kV东小Ⅰ回911线路转检修；4、断开10kV#2富城线986-21支线电缆开关及刀闸。
18日17:20 配电大一次班王逸涔汇报：抢修工作不具备带电作业条件。
18日17:40 配调方炜智令配电线路陈君：10kV#1富城线979-27-4-A1东霞小学配电室进线电缆开关由运行转冷备用，18日17:45操作成功。
18日17:48 配调方炜智令东霞小学配电室李天发：东霞小学配电室10kV东小Ⅰ回911线路由热备用转检修。18:26 汇报执行完毕。
18日17:50 配调方炜智令配电线路陈君：10kV#1富城线979-27-3甲昌盛佳园配电室#1电源进线电缆开关由运行转冷备用，18日17:52操作成功。
18日18:02 配调方炜智令配电电气黄灿辉：昌盛佳园配电室10kV#1电源进线911线路由热备用转检修18日18:10 操作成功。
18日18:26 申请配电故障抢修单NO：SM-BB-PQ-2023-0004，工作负责人：雷志森，工作内容：在10kV#1富城线979-27-#4杆至#7杆段线路，进行1、10kV#1富城线979-27-#4杆至#7杆段线路断线抢修；2、10kV#1富城线979-27-7-#1杆富兴堡公用（五）配变跌落式熔断器更换，安全措施：10kV昌盛家园配电室10kV#1电源进线911线路转检修，10kV东霞小学配电室10KV东小Ⅰ回911线路转检修，10kV#1富城线979-27-#1杆支线分段开关及刀闸，10#2富城线986-#21杆支线电缆开关及刀闸。
18日18:28 配调方炜智令配电线路陈君：10kV#2富城线986-21支线电缆开关由运行转冷备用。18:33 汇报执行完毕。
18日18:34 配电线路陈君汇报：10kV#1富城线979-27-1支线分段开关确在冷备用。
18日 18:36抢修许可票号：SM-BB-PQ-2023-0004,抢修负责人：雷志森,抢修任务：1、10kV#1富城线979-27-#4杆至#7杆段线路1、10kV#1富城线979-27-#4杆至#7杆段线路断线抢修；2、10kV#1富城线979-27-7-#1杆富兴堡公用（五）配变跌落式熔断器更换。,抢修安措:10kV昌盛家园配电室10kV#1电源进线911线路转检修，10kV东霞小学配电室10KV东小Ⅰ回911线路转检修,断开10kV#1富城线979-27-#1杆支线分段开关及刀闸，断开10#2富城线986-#21杆支线电缆开关及刀闸
18日 20:13抢修终结票号：SM-BB-PQ-2023-0004,抢修负责人：雷志森,抢修任务：1、10kV#1富城线979-27-#4杆至#7杆段线路1、10kV#1富城线979-27-#4杆至#7杆段线路断线抢修；2、10kV#1富城线979-27-7-#1杆富兴堡公用（五）配变跌落式熔断器更换工作结束，人员已撤离，工作地线已拆除，现场无异动，具备送电条件。
送电票：SMBB23020153，18日20:14开始执行，18日21时28分执行完毕。</t>
  </si>
  <si>
    <t>富兴变10kV#1富城线979线路</t>
  </si>
  <si>
    <t>2023-02-19 09:00</t>
  </si>
  <si>
    <t>富兴变10kV#1富城线979</t>
  </si>
  <si>
    <t>A87BC01F-0E09-4832-ACFF-0A5CE3C7CAC5</t>
  </si>
  <si>
    <t>GZ13585923020007</t>
  </si>
  <si>
    <t>3523021800085014</t>
  </si>
  <si>
    <t>2023-02-18 16:13</t>
  </si>
  <si>
    <t>2023-02-18 16:52</t>
  </si>
  <si>
    <t>02月18 日16:09:39中沙变10kV武昌线957开关跳闸，过流Ⅱ段动作，重合闸动作，重合不成功。故障原因为：10kV武昌线957线路#27-6杆四中矿山变变压器故障（属于用户专变）</t>
  </si>
  <si>
    <t>18日16:37  联/配调吴方镜收到现场雷斌汇报：10kV武昌线957线路#27-6杆四中矿山变变压器ba
隔离设备：10kV武昌线955线路27-5#杆27.-5
D开关；隔离状态：冷备用
18日16:41 联/配调吴方镜令黄宜金：10kV武昌线957线路#27-5杆27-5D开关由运行转冷备用，18日16:42操作成功
18日16:44联/配调吴方镜遥控操作_：中沙变电站.10kV.武昌线间隔.957开关由热备用转运行，于18日16:44控合成功</t>
  </si>
  <si>
    <t>设备老旧烧毁</t>
  </si>
  <si>
    <t>中沙变10kV武昌线957线路</t>
  </si>
  <si>
    <t>2023-02-18 16:12</t>
  </si>
  <si>
    <t>2023-02-18 16:40</t>
  </si>
  <si>
    <t>2023-02-18 23:00</t>
  </si>
  <si>
    <t>中沙变10kV武昌线957</t>
  </si>
  <si>
    <t>2023-02-20 11:34</t>
  </si>
  <si>
    <t>13DKX-31567</t>
  </si>
  <si>
    <t>63C12907-A86E-4CD8-BFD5-9112D0D16053</t>
  </si>
  <si>
    <t>LS1354515423020018</t>
  </si>
  <si>
    <t>3523021800103805</t>
  </si>
  <si>
    <t>2023-02-18 21:34</t>
  </si>
  <si>
    <t>2023-02-18 23:45</t>
  </si>
  <si>
    <t>18日21:32 系统研判：莆田.南湖变/10kV.糖厂线911开关过流Ⅱ段动作，开关跳闸，重合闸未投。故障原因：糖厂线沟头圆圈环网柜10kV糖厂出线902出线电缆故障，沟头温泉#1环网柜10kV糖厂线出线902线路后段用户高压计量柜烧毁。</t>
  </si>
  <si>
    <t>18日21:32 系统研判：莆田.南湖变/10kV.糖厂线911开关过流Ⅱ段动作，开关跳闸，重合闸未投。即通知巡线人员带电巡线。21时49分巡视人肖华振接受通知，开始巡线。22时10分巡视人肖华振、汤威涛、车畅、刘宜牧接受通知，开始巡线。
18日22:0 莆田.南湖变/10kV.糖厂线911开关.过流Ⅱ段动作，开关跳闸，重合闸未投； 即通知荔城运维班翁明辉。22:55荔城运维站关琳汇报：现场间隔检查正常，二次动作电流58.76A，故障相ABC
18日22:15  联/配调黄秋月收到现场刘宜牧汇报：现场确认跳闸开关为：10kV糖厂线911开关；保护动作：；
隔离设备：糖厂线沟头圆圈环网柜902转冷备用
18日22:17 联/配调黄秋月令刘宜牧：糖厂线沟头圆圈环网柜10kV糖厂出线902开关由运行转热备用，18日22:22操作成功
18日22:23  联/配调俞剑铭收到现场刘宜牧汇报：10kV.糖厂线911出线至糖厂线沟头圆圈环网柜10kV糖厂出线902开关查无异常，试送设备：南湖变10kV糖厂线911开关
18日22:26联/配调俞剑铭遥控操作_：莆田.南湖变/10kV.糖厂线911开关由热备用转运行，于18日22:26控合成功
18日22:34  联/配调俞剑铭收到现场刘宜牧汇报：糖厂线沟头圆圈环网柜10kV糖厂出线902出线电缆故障，沟头温泉#1环网柜10kV糖厂线出线902线路后段用户高压计量柜烧毁
隔离设备：沟头温泉环网柜901， 902转冷备用
18日22:36 联/配调俞剑铭令刘宜牧：沟头温泉#1环网柜10kV糖厂线进线901开关由运行转冷备用，18日22:37操作成功
18日22:36 联/配调俞剑铭令刘宜牧：沟头温泉#1环网柜10kV糖厂线出线902开关由运行转冷备用，18日22:40操作成功
18日22:44  联/配调俞剑铭收到现场刘宜牧汇报：沟头温泉#1环网柜10kV糖厂线进线901线路至棠坡线糖厂环网柜10kV糖厂线进线902线路查无异常；试送设备：棠坡线糖厂环网柜10kV糖厂线进线902开关
18日22:46 联/配调俞剑铭令刘宜牧：棠坡线糖厂环网柜10kV糖厂线进线902开关由热备用转运行，18日23:41操作成功</t>
  </si>
  <si>
    <t>10kV兆隽置业计量环网柜（用户产权）故障，引起线路过流保护动作，该环网柜于2021年07月份投运，厂家是珠海许继电气有限公司，设备型号为Ingenious-w-6k/12/24，怀疑用户设备本体质量存在问题，具体原因待用户联系厂家进一步分析</t>
  </si>
  <si>
    <t>1.用检专责人员按周期开展用户侧用电设施的安全检查，对于存在隐患的要为客户整改提供技术指导，并以《电力设施安全隐患整改通知书》或《用电检查结果通知书》书面告知客户，指导督促客户及时整改
2.运维班组应严格按照验收标准加强入网设备投运前质量、试验把关</t>
  </si>
  <si>
    <t>莆田.南湖变10kV糖厂线911线路</t>
  </si>
  <si>
    <t>2023-02-18 21:33</t>
  </si>
  <si>
    <t>2023-02-19 04:00</t>
  </si>
  <si>
    <t>糖厂线911线路</t>
  </si>
  <si>
    <t>FC3AC1F6-0CC8-4D4F-8E24-2D20587090EE</t>
  </si>
  <si>
    <t>GZ13555823020018</t>
  </si>
  <si>
    <t>3523021800106085</t>
  </si>
  <si>
    <t>2023-02-18 23:21</t>
  </si>
  <si>
    <t>2023-02-19 05:19</t>
  </si>
  <si>
    <t>2023年2月18日23:20 DMS弹窗：雷峰升压站10kV雷芹线610开关跳闸。故障原因为：村民砍树碰到线路</t>
  </si>
  <si>
    <t>2023年2月18日23:20 DMS弹窗：雷峰升压站10kV雷芹线610开关跳闸，配调王晓君通知南埕所郑文展巡线检查。23时43分巡视人方雄吉、郑文展、许永富接受通知，开始巡线。
23:58南埕所郑文展汇报配调李金旭：雷峰升压站10kV雷芹线610开关站内检查无异常，设备正常。10KV雷芹610线#000杆至#025杆巡视无异常具备送电条件
18日23:59 配调李金旭令南埕所郑文展：10KV雷芹610线#025杆63016开关由运行转热备用，19日00:01操作成功
19日00:02 配调李金旭令南埕所郑文展：雷峰升压站10kV雷芹线610开关由热备用转运行19日00:08操作成功
05：02南埕所郑文展汇报配调陈毅钦：经巡视发现10kV雷芹610线#032杆有村民砍树碰到线路，现树木已掉落在地。线路已无其他问题，10kV雷芹610线#025杆63016开关具备送电条件
05:02 配调陈毅钦令南埕所郑文展：10kV雷芹610线#025杆63016开关由热备用转运行，19日05:08操作成功</t>
  </si>
  <si>
    <t>村民盗伐树木碰到线路,砍划时树木倒在另一颗树枝上没有落地，碰到线路跳闸时才落地。</t>
  </si>
  <si>
    <t>扩宽线路走廊</t>
  </si>
  <si>
    <t>雷峰升压站（简易变）10kV雷芹线610线路</t>
  </si>
  <si>
    <t>2023-02-18 23:20</t>
  </si>
  <si>
    <t>2023-02-19 23:00</t>
  </si>
  <si>
    <t>雷峰升压站（简易变）10kV雷芹线610</t>
  </si>
  <si>
    <t>2023-02-20 07:17</t>
  </si>
  <si>
    <t>960AE270-212F-479F-B7C6-C58F7703681E</t>
  </si>
  <si>
    <t>GZ13565423020043</t>
  </si>
  <si>
    <t>3523021900003003</t>
  </si>
  <si>
    <t>2023-02-19 00:04</t>
  </si>
  <si>
    <t>2023-02-19 02:35</t>
  </si>
  <si>
    <t>19日0:2时10kV北江线#154杆Fzw-Jb09开关跳闸
故障原因为：10kV北江线宝宏渔分支线#2杆宝宏渔配变低压JP柜刀闸故障</t>
  </si>
  <si>
    <t>19日0:4时DMS系统研判10kV北江线#154杆Fzw-Jb09开关跳闸，即通知古雷所洪庆云及远程人员告知其以上情况。巡视跳闸点10kV北江线#154杆Fzw-Jb09开关及其之后的设备。00时52分巡视人刘泰波、占艺杰、李文镇、李朝晖、蔡建斌、吴武疆接受通知，开始巡线。
19日01:13  联/配调黄汉杰收到现场陈岳滨汇报：现场确认跳闸开关为：10kV北江线#154杆Fzw-Jb09开关；保护动作：保护无查看
19日02:30  联/配调黄汉杰收到现场刘泰波汇报：10kV北江线宝宏渔分支线#2杆宝宏渔配变低压JP柜刀闸故障，10kV北江线宝宏渔分支线#2杆宝宏渔配变用户已将配变转热备用，其余线路无异常、巡线人员已撤离，申请试送线路
19日02:30 联/配调黄汉杰令刘泰波：10kV北江线#154杆Fzw-Jb09开关由热备用转运行，19日02:34操作成功，运行正常
20日11:50古雷供电所占艺杰报：10kV北江线宝宏渔分支线#2杆宝宏渔配变用户故障已处理、经验收合格具备送点条件-----12：00报用户已恢复运行、运行正常
2023年02月20日12:3610kV宝宏渔配变（10kV北江线宝宏渔分支线#2杆跌落式熔断器）用户内部故障已处理完毕，详见遗留用户单ZZZPYLYH20230219001</t>
  </si>
  <si>
    <t>10kV北江线宝宏渔分支线#2杆宝宏渔配变低压JP柜刀闸故障</t>
  </si>
  <si>
    <t>2023-02-19 07:00</t>
  </si>
  <si>
    <t>2023-02-20 22:43</t>
  </si>
  <si>
    <t>F24D5747-55D2-4055-BF1B-C84357B0F526</t>
  </si>
  <si>
    <t>LS13516223020029</t>
  </si>
  <si>
    <t>3523021900005584</t>
  </si>
  <si>
    <t>2023-02-19 00:43</t>
  </si>
  <si>
    <t>2023-02-19 04:49</t>
  </si>
  <si>
    <t>19日0:28 10kV龙营Ⅱ回金山部队分线#001珺达开关过流Ⅰ段保护动作跳闸；城东变10kV龙营Ⅱ回632开关过流Ⅱ段动作跳闸； 故障原因为：10kV龙营Ⅱ回金山部队分线#001珺达开关绝缘击穿，04：40抢修结束，恢复送电正常</t>
  </si>
  <si>
    <t>19日0:28 10kV龙营Ⅱ回金山部队分线#001珺达开关过流Ⅰ段保护动作跳闸；城东变10kV龙营Ⅱ回632开关过流Ⅱ段动作跳闸；重点关注福州.城东变/10kV.龙营Ⅱ回632开关后面区域，1号公馆开关站10kV环东三911开关前面区域，10kV龙营Ⅱ回#021龙营B二开关前面区域，_02时37分巡视人陈德慧 接受通知，开始巡线。_即通知陈德慧
19日00:50 联/配调林昕洁令林昕洁:10kV龙营Ⅱ回#021龙营B二柱上开关由运行转热备用，19日00:50操作成功
19日00:50 联/配调林昕洁令林昕洁:110kV安前Ⅱ路#198营前L开关由热备用转运行，遥控失败
19日00:51 联/配调林昕洁令林昕洁:福州.城东变/10kV.龙营Ⅱ回632开关由热备用转运行，19日00:55执行失败，开关过滤II段保护跳闸
19日00:56 联/配调林昕洁令刘加华:10kV安前Ⅱ路#198营前L柱上开关由热备用转运行，19日01:09操作成功
19日01:10 联/配调林昕洁通知刘加华：_查珑府天玺及1号公馆备投是否成功
19日01:19 联/配调林昕洁令刘加华:环城东营路#1环网10kV龙营二出913开关由运行转热备用，19日01:19操作成功
19日01:20 联/配调林昕洁令林昕洁:福州.城东变/10kV.龙营Ⅱ回632开关由热备用转运行，19日01:20操作成功
19日01:41  联/配调林昕洁收到现场刘加华汇报：_故故障点为：10kV龙营Ⅱ回金山部队分线#001珺达开关绝缘击穿，已转冷备用，准备抢修
19日01:41 联/配调林昕洁令刘加华:10kV龙营Ⅱ回#021龙营B二柱上开关由热备用转冷备用，19日01:57操作成功
19日01:41 联/配调林昕洁令刘加华:环城东营路#1环网10kV龙营二出913开关由热备用转检修，19日01:57操作成功
19日02:26 申请配电故障抢修单NO：FZ-FQ-PQ-2023-0058，工作负责人：陈德慧
，工作内容：在10kV龙营II回珺达分线#001，进行制作引流线（珺达开关绝缘击穿，现场短接）。，安全措施：
10kV环城东营路#1环网 10kV龙营II出913开关转检修
10kV龙营II回#021 龙营B二开关转冷备用。
19日 02:26抢修许可票号：FZ-FQ-PQ-2023-0058,抢修负责人：陈德慧,抢修任务：1、10kV龙营II回珺达分线#001制作引流线（珺达开关绝缘击穿，现场短接）,抢修安措:10kV环城东营路#1环网10kV龙营II出913开关转检修,断开10kV龙营II回#021龙营B二开关转冷备用
珑府天玺、1号公馆开关站，滨海1号院开关站，祥昱悦湖湾均备投成功
19日03:17  联/配调林昕洁收到现场何辉汇报：_现场二次测故障电流为36.15,故障相AC相
19日03:21 联/配调林昕洁令刘加华:珑府天禧#1配电室10kV进二921开关由热备用转运行，19日03:21操作成功
19日03:21 联/配调林昕洁令刘加华:珑府天禧#1配电室10kV母联90M开关由运行转热备用，19日03:21操作成功
19日03:21 联/配调林昕洁令刘加华:珑府天禧#2配电室10kV进二921开关由热备用转运行，19日03:21操作成功
19日03:21 联/配调林昕洁令刘加华:珑府天禧#2配电室10kV母联90M开关由运行转热备用，19日03:21操作成功
19日03:21 联/配调林昕洁令刘加华:滨海1号院#1配电室10kV进一911开关由热备用转运行，19日03:23操作成功
19日03:21 联/配调林昕洁令刘加华:滨海1号院#1配电室10kV母联90M开关由运行转热备用，19日03:23操作成功
19日03:24 联/配调林昕洁令林昕洁:滨海1号院#2配电室10kV进一911开关由热备用转运行，19日03:24操作成功
19日03:24 联/配调林昕洁令林昕洁:滨海1号院#2配电室10kV母联90M开关由运行转热备用，19日03:24操作成功
19日03:32 联/配调林昕洁令林昕洁:祥昱悦湖湾站10kV环城四网921开关由热备用转运行，19日03:33操作成功
19日03:32 联/配调林昕洁令林昕洁:祥昱悦湖湾站10kV母联900开关由运行转热备用，19日03:33操作成功
19日03:55 联/配调林昕洁令刘加华:1号公馆站10kV环东三911开关由热备用转运行，19日03:56操作成功
19日03:55 联/配调林昕洁令刘加华:1号公馆站10kV母联900开关由运行转热备用，19日03:56操作成功
19日 04:28抢修终结票号：FZ-FQ-PQ-2023-0058,抢修负责人：陈德慧,抢修任务：1、10kV龙营II回珺达分</t>
  </si>
  <si>
    <t>福州.城东变10kV龙营Ⅱ回632线路</t>
  </si>
  <si>
    <t>2023-02-19 00:41</t>
  </si>
  <si>
    <t>2023-02-19 10:00</t>
  </si>
  <si>
    <t>3057</t>
  </si>
  <si>
    <t>4A36A685-BF0B-4DE9-A589-08139B1F38B5</t>
  </si>
  <si>
    <t>GZ13515823020004</t>
  </si>
  <si>
    <t>3523021900014431</t>
  </si>
  <si>
    <t>2023-02-19 06:23</t>
  </si>
  <si>
    <t>2023-02-19 10:05</t>
  </si>
  <si>
    <t>19日06:21 盖洋变10kV湖头线912开关过流Ⅱ段保护动作跳闸，重合闸不成功，查线无异常于10:05全部送电。（原因待分析）</t>
  </si>
  <si>
    <t>19日06:21 DMS研判:盖洋变10kV湖头线912开关过流Ⅱ段保护动作跳闸，重合闸不成功，即通知永泰运维汪义津和长庆所郑晋国。06时31分巡视人郑尔烽,陈忠锋,林振安,郑晋国,陈子厚 接受通知，开始巡线。_即通知郑尔烽、陈忠锋、林振安、郑晋国、陈子厚
19日10:04  长庆所陈忠锋汇报：现场确认跳闸开关为：10kV湖头线912开关；保护动作：过流II段保护动作；试送设备：10kⅤ湖头线；
故障原因：无异常。
19日10:05 令监控叶韶灿:盖洋变10kV.湖头线912开关由热备用转运行（遥控），19日10:05操作成功
无需抢修类型归档:试送成功，已全部复电。</t>
  </si>
  <si>
    <t>福州.盖洋变10kV湖头线912线路</t>
  </si>
  <si>
    <t>2023-02-19 06:22</t>
  </si>
  <si>
    <t>2023-02-19 18:00</t>
  </si>
  <si>
    <t>湖头线912线路</t>
  </si>
  <si>
    <t>2023-02-19 10:32</t>
  </si>
  <si>
    <t>716550BE-5846-421D-A409-D78229B73D66</t>
  </si>
  <si>
    <t>GZ1354515323020015</t>
  </si>
  <si>
    <t>3523021900014919</t>
  </si>
  <si>
    <t>2023-02-19 06:44</t>
  </si>
  <si>
    <t>2023-02-19 07:36</t>
  </si>
  <si>
    <t>19日6:43 系统研判：埭头变10kV埭武线924线路田柄安置区箱式变10kV田柄安置区配变支线911负荷开关跳闸。现场为10kV田柄安置区分线#001杆001开关跳闸，故障原因：查无异常</t>
  </si>
  <si>
    <t>19日6:45  即通知抢修班组巡视跳闸点田柄安置区配电室田柄安置区配变支线911负荷开关及其之后的设备。06时48分巡视人林文新接受通知，开始巡线。06时48分巡视人陈桂荣、林文新接受通知，开始巡线。
19日07:25  联/配调黄秋月收到现场林文新汇报：田柄安置区箱式变10kV田柄安置区配变支线911负荷开关跳闸：10kV田柄安置房分线#001杆001开关跳闸，试送设备：10kV田柄安置房分线#001杆001开关；故障原因：无异常；
19日07:28 联/配调黄秋月令林文新：10kV田柄安置区分线#001杆001开关由热备用转运行，19日07:35操作成功</t>
  </si>
  <si>
    <t>开关内部设备老化、定值问题引起分支开关跳闸。</t>
  </si>
  <si>
    <t>该线路开关在2022年已报线路运行可靠性提升技改大修项目，项目已通过审批，预计于2023年2月底完成施工改造。</t>
  </si>
  <si>
    <t>埭头变10kV埭武线924线路田柄安置区箱式变田柄安置区配变支线911负荷开关</t>
  </si>
  <si>
    <t>2023-02-19 07:35</t>
  </si>
  <si>
    <t>2023-02-19 13:00</t>
  </si>
  <si>
    <t>2023-02-20 18:21</t>
  </si>
  <si>
    <t>F9F122EC-A06D-4D90-8A10-39018F99339E</t>
  </si>
  <si>
    <t>GZ13516123020027</t>
  </si>
  <si>
    <t>3523021900017141</t>
  </si>
  <si>
    <t>2023-02-19 07:02</t>
  </si>
  <si>
    <t>2023-02-19 12:57</t>
  </si>
  <si>
    <t>19日6:59 首祉变10kV寨下线912开关跳闸,电流Ⅰ段动作,大电流闭锁重合闸，故障原因为：10kV盛伟支914线路#10杆BC两相导线断线,抢修完毕于13：19送电</t>
  </si>
  <si>
    <t>19日6:59 首祉变10kV寨下线912开关跳闸,电流Ⅰ段动作,大电流闭锁重合闸，即通知通知江田供电所陈云飞，金峰运维站王小豪，双电源用户佳亿化纤林工，巡视跳闸点福州.首祉变/10kV.寨下线912开关，及其之后的设备，重点关注福州.首祉变/10kV.寨下线912开关后面区域，寨下线#01寨下开关前面区域，_即通知_07时03分巡视人陈云飞 接受通知，开始巡线。_07时04分巡视人陈建伟,陈燕禹,林正福,陈云飞 接受通知，开始巡线。_08时26分巡视人陈建伟,陈燕禹,陈辉,林正福,陈云飞 接受通知，开始巡线。
19日07:09联/配调董超敏遥控操作_：10kV寨下线#01寨下开关由运行转热备用于19日07:09控分成功
19日07:12 联/配调董超敏令林正福:寨下线#34寨寨柱上开关由热备用转运行，19日08:18无法操作
19日08:20 联/配调董超敏令陈云飞:10kV寨下1#环网10kV盛伟支914线路由运行转冷备用，19日08:25操作成功
19日8：20 金峰运维田一峰：6:59 首祉变10kV寨下线912开关跳闸,电流Ⅰ段动作,大电流闭锁重合闸，故障相为BC相，故障电流110.8A，现场设备巡视无异常。
19日8:20 江田所陈云飞：巡视发现10kV寨下1#环网10kV盛伟支914线路#10杆BC两相导线断线，其余线路巡视无异常，申请试送
19日08:33 联/配调董超敏令陈辉:10kV寨下线#34寨寨开关由热备用转运行，19日08:39操作成功
19日09:01 联/配调张永健令林正福:查寨下1#环网10kV盛伟支914线路查线路确在冷备用，19日09:06操作成功
19日09:01 联/配调张永健令林正福:10kV盛伟支#06-2闽凯柱上开关由运行转热备用，19日09:59操作成功
19日09:01 联/配调张永健令林正福:10kV盛伟支#06-1刀闸由合闸转分闸，19日10:19操作成功
19日 10:19抢修许可票号：FZ-CL-PQ-2023-0032,抢修负责人：陈东华,抢修任务：1、10kV盛伟支#10BC相导线断线更换抢修；2、10kV盛伟支#09南寨下1配变跌落式熔断器及AC相引流线更换,抢修安措:寨下1#环网10kV盛伟支914线路转冷备用,断开10kV盛伟支#06-2闽凯开关转热备用，断开10kV盛伟支#06-1刀闸
19日11:10 申请配电故障抢修单NO：FZ-CL-PQ-2023-0033，工作负责人：陈东华
，工作内容：在首祉变10kV寨下线912线路，进行出线电缆故障查找、修复及试验。，安全措施：
首祉变 10kV寨下线912线路转检修
首祉变 10kV珠山线911线路转冷备用
10kV寨下线#01 寨下开关转冷备用
10kV珠山线#01 刀闸。
19日 12:32抢修终结票号：FZ-CL-PQ-2023-0032,抢修负责人：陈东华,抢修任务：1、10kV盛伟支#10BC相导线断线更换抢修；2、10kV盛伟支#09南寨下1配变跌落式熔断器及AC相引流线更换,抢修安措:寨下1#环网10kV盛伟支914线路转冷备用,断开10kV盛伟支#06-2闽凯开关转热备用，断开10kV盛伟支#06-1刀闸
12：34送电指令票详见指令票NO：长乐2023020239</t>
  </si>
  <si>
    <t>首祉变10kV寨下线912线路</t>
  </si>
  <si>
    <t>2023-02-19 07:01</t>
  </si>
  <si>
    <t>2023-02-19 12:55</t>
  </si>
  <si>
    <t>2023-02-19 14:00</t>
  </si>
  <si>
    <t>2023-02-19 18:31</t>
  </si>
  <si>
    <t>6C9FE43C7D8B30BAE0430A8E47C930BA0000</t>
  </si>
  <si>
    <t>496BCA48-69EB-41B7-847E-E43302452E2E</t>
  </si>
  <si>
    <t>LS1359515123020001</t>
  </si>
  <si>
    <t>3523021900028980</t>
  </si>
  <si>
    <t>2023-02-19 08:49</t>
  </si>
  <si>
    <t>2023-02-19 09:43</t>
  </si>
  <si>
    <t>02月19日08:45 南平.长沙变10kV长昼线617开关跳闸于过流Ⅱ段保护，重合不成，故障原因：华庭环网柜10kV#2进线M738间隔至华中环网柜10kV#1进线N508间隔间电缆因污水公司改造外破故障</t>
  </si>
  <si>
    <t>02月19日08:46南平监控张紫静汇报： 08:45南平.长沙变10kV长昼线617开关跳闸于过流Ⅱ段保护，重合不成，转告城供张勰、服务班张欣、用检吴国防、武夷名仕园张木旺，抢修班刘传斌。09时27分巡视人程国顺接受通知，开始巡线。09时54分巡视人程国顺、茅龙俊接受通知，开始巡线。
19日09:30城供林蕾蕾汇报：华庭环网柜10kV#2进线M738间隔至华中环网柜10kV#1进线N508间隔间电缆因污水公司改造外破故障，申请将华庭环网柜10kV#2进线M738线路转热备用，其余线路及设备检查无异常，具备送电条件，可以送电。
09:38 联/配调陈固炜令程国顺：华庭环网柜10kV#2进线M738线路由运行转热备用，19日09:40操作成功
09:41城区供服冯原汇报：申请将华庭环网柜10kV#2进线M738线路、华中环网柜10kV#1进线N508线路转检修
19日09:43联/配调陈固炜遥控操作_：南平.长沙变/10kV.长昼线617开关由热备用转运行，于19日09:43控合成功，正常。转告城供黄福善、用检吴国防、服务班张容
19日09:55 联/配调陈固炜令程国顺：查华中环网柜10kV#1进线N508线路确处热备用，19日10:00操作成功。
19日10:00 联/配调陈固炜令程国顺：华中环网柜10kV#1进线N508线路由热备用转检修，19日10:10操作成功
10:05城供冯原汇报：因电缆沟需要开挖铺设电缆，前期施工准备工作未完成。何时抢修待通知
19日10:13 联/配调陈固炜令茅龙俊：华庭环网柜10kV#2进线M738线路由热备用转检修，19日10:19操作成功。</t>
  </si>
  <si>
    <t>华庭环网柜10kV#2进线M738间隔至华中环网柜10kV#1进线N508间隔间电缆因污水公司改造外破故障</t>
  </si>
  <si>
    <t>10kV长昼线617线路</t>
  </si>
  <si>
    <t>2023-02-19 08:46</t>
  </si>
  <si>
    <t>2023-02-19 15:00</t>
  </si>
  <si>
    <t>长沙变10kV长昼线617</t>
  </si>
  <si>
    <t>38E9B068-312A-458E-8F4A-93E524F77E18</t>
  </si>
  <si>
    <t>GZ135223020027</t>
  </si>
  <si>
    <t>3523021900050616</t>
  </si>
  <si>
    <t>2023-02-19 10:12</t>
  </si>
  <si>
    <t>2023-02-19 14:33</t>
  </si>
  <si>
    <t>2月19日10:11 系统研判：岩内变10kV珩山Ⅰ回913开关跳闸，FA启动未执行成功（10kV珩山Ⅰ回#95杆高压开关分，岩内变10kV珩山Ⅰ回913开关合）。故障原因：电缆外破</t>
  </si>
  <si>
    <t>2月19日10:11 系统研判：岩内变10kV珩山Ⅰ回913开关跳闸
19日10:11联/配调系统自动遥控操作：珩山Ⅰ回#95杆高压开关由运行转热备用，于19日10:11控分失败（FA启动未执行成功：10kV珩山Ⅰ回#95杆高压开关分，岩内变10kV珩山Ⅰ回913开关合），通知侨英抢修杨志新。
10：18 高浦运维所范诚毅汇报：岩内变10kV珩山Ⅰ回913开关过流Ⅱ段动作跳闸，重合闸不成功
10：52 杨志新汇报：10kV珩山Ⅰ回#95杆故障指示器BC相动作。
10：52 下令杨志新：10kV珩山Ⅰ回#95杆高压开关由运行转热备用，11：03 杨志新汇报10kV珩山Ⅰ回#95杆高压开关断不开。
10：55 高浦运维所范诚汇报：：岩内变10kV珩山Ⅰ回913开关过流Ⅱ段动作跳闸，电流7840A，故障相AC相，重合闸不成功，过流加速段运作，电流7881.6A，故障相AC相，一二次设备检查正常。
11：04 下令杨志新：10kV珩山Ⅰ回#95杆高压刀闸由合闸转分闸，11：08 操作毕。
11：10 岩内变10kV珩山Ⅰ回913开关由热备用转运行（遥控），11：10操作毕，正常。
11：14 通知集美运维杨德星检查10kV珩山Ⅰ回#95杆高压开关越级跳原因及断不开原因。
停电信息更新
11：20 杨志新汇报：10kV山尾#8支1杆电缆被厦门市雅景致环境艺术工程有限公司勾机挖到，其余线路查未发现故障点。
11：21 下令杨志新：10kV山尾#8支1杆高压刀闸由合闸转分闸，11：27操作毕。
11：28 10kV山尾#23杆高压开关由热备用转运行（遥控），11：28 10kV山尾#23杆高压开关转运行后跳闸。
12：00 杨志新汇报：10kV山尾#8杆电缆头故障指示器BC相动作。
12：20 杨志新汇报：10kV山尾#8杆至#23杆线设备查未发现故障点。
12：22 下令杨志新：10kV山尾#8杆高压刀闸由合闸转分闸，12：27 操作毕。
12：27 10kV山尾#23杆高压开关由热备用转运行（遥控、转电），12：28操作毕，正常，通知杨志新组织抢修。
13：50 陈建苗汇报：10kV山尾#8支3杆配变低压需接入发电车。
13：52 下令杨志新：10kV山尾#8支2杆高压刀闸由合闸转分闸，13：57 操作毕。
14：10 下令陈建苗：10kV山尾#8支3杆配变低压刀闸由合闸转分闸，14：13操作毕。
14：31 陈建苗汇报：10kV山尾#8支3杆配变低压已接入发电车
停电信息更新</t>
  </si>
  <si>
    <t>岩内变10kV珩山Ⅰ回913开关跳闸，FA启动未执行成功（10kV珩山Ⅰ回#95杆高压开关分，岩内变10kV珩山Ⅰ回913开关合）。故障原因：电缆外破</t>
  </si>
  <si>
    <t>岩内变电站913线路</t>
  </si>
  <si>
    <t>2023-02-19 10:11</t>
  </si>
  <si>
    <t>2023-02-19 19:00</t>
  </si>
  <si>
    <t>2023-02-23 15:24</t>
  </si>
  <si>
    <t>A43160B3-F5E5-45CB-9952-C1D41D763123</t>
  </si>
  <si>
    <t>GZ13515823020005</t>
  </si>
  <si>
    <t>3523021900067026</t>
  </si>
  <si>
    <t>2023-02-19 10:46</t>
  </si>
  <si>
    <t>2023-02-19 11:10</t>
  </si>
  <si>
    <t>19日10:45 永泰变10kV日出东方II线951线路#001日出二线开关跳闸，查线无异常后于10:55全部送电。</t>
  </si>
  <si>
    <t>19日10:26 快响反映:10kV日出东方II线951线路大部分用户没电，即通知配电运检班李鑫现场查看。
10:45 配电运检班林连镇汇报:10kV日出东方II线#001日出二线开关确在分闸，经查线未发现明显故障点，线路具备送电条件。
10:45 令配电运检班林连镇:10kV日出东方II线#001日出二线开关由热备用转运行。（10:55已执行，正常）
无需抢修类型归档:试送成功，已全部复电。</t>
  </si>
  <si>
    <t>高压进线柜老鼠爬入，导致避雷器相间短路。</t>
  </si>
  <si>
    <t>2023-02-19 10:45</t>
  </si>
  <si>
    <t>2023-02-19 21:57</t>
  </si>
  <si>
    <t>27EBAEF0-9F98-45A5-BDA4-941F301B3501</t>
  </si>
  <si>
    <t>GZ13595923020022</t>
  </si>
  <si>
    <t>3523021900067976</t>
  </si>
  <si>
    <t>2023-02-19 11:32</t>
  </si>
  <si>
    <t>2023-02-19 13:54</t>
  </si>
  <si>
    <t>2023-02-19 11:26 10kV东风线山桥支线#004杆ZY220开关跳闸，未见保护动作情况，故障原因为：10kV东风线#164杆线路下方用户烧田埂，造成邻近裸导线相间短路。</t>
  </si>
  <si>
    <t>11:26 调控员邱红汇报：11:26 DMS研判10kV东风线山桥支线#004杆ZY220开关跳闸，未见保护动作情况。已通知莲塘供电所张克君及服务调度班（浦城）章媛媛。
12:40莲塘供电所张克君汇报：10kV东风线山桥支线#004杆至10kV东风线#100杆线路巡视无异常，申请10kV东风线#100杆Z919开关转热备用，10kV东风线山桥支线#004杆ZY220开关转运行。
19日12:50 联/配调王维明令莲塘供电所张克君：10kV东风线#100杆Z919开关由运行转热备用，19日12:50操作成功
19日12:50 联/配调王维明令莲塘供电所张克君：10kV东风线山桥支线#004杆ZY220开关由热备用转运行，19日12:51操作成功，正常，并转告服务调度班（浦城）章媛媛。
13：50 莲塘供电所张克君汇报：10kV东风线#164杆线路下方用户烧田埂，造成邻近裸导线相间短路。现故障已处理完毕，申请试送10kV东风线#100杆Z919开关。
13:52令莲塘供电所张克君：10kV东风线#100杆Z919开关由热备用转运行，于13：55操作成功，正常，并转告服务调度班（浦城）章媛媛。</t>
  </si>
  <si>
    <t>2023年02月19日11点26分，10kV东风线山桥支线#004杆ZY220开关跳闸。故障原因：10kV东风线#164杆线路下方用户烧田埂，造成邻近裸导线相间短路，故障已排除，现场已恢复送电。</t>
  </si>
  <si>
    <t>10kV东风线山桥支线#004杆至10kV东风线#164杆</t>
  </si>
  <si>
    <t>2023-02-19 11:31</t>
  </si>
  <si>
    <t>2023-02-19 16:00</t>
  </si>
  <si>
    <t>2023-02-19 19:56</t>
  </si>
  <si>
    <t>SBID0000008E102BAE6922454BBC25F7D36788F9F5</t>
  </si>
  <si>
    <t>A668F1D5-D6B5-4289-ADD7-2FCC1F7AC289</t>
  </si>
  <si>
    <t>LS1351515623020007</t>
  </si>
  <si>
    <t>3523021900091779</t>
  </si>
  <si>
    <t>2023-02-19 16:41</t>
  </si>
  <si>
    <t>2023-02-19 17:49</t>
  </si>
  <si>
    <t>2023年2月19日16:29 晋连变10kV连江912线路失地（半自动FA线路），故障原因：晋连变912~国货东2#环网901之间电缆中间头故障，隔离故障电缆后负荷转移远洋变633，17:48送电正常；20日20:17凤坂运维郑师圣汇报：晋连变912开关绝缘件脱落，无法转运行，今日无法送电，已通知变电检修处理，待排工程消缺；21：53故障抢修终结后无法转回原运行方式，无法核相，断点放在晋连变912，其余线路送电正常。
原断点：金色丽景配电站911</t>
  </si>
  <si>
    <t>2023年2月19日16:29 监控陈茹：晋连变10kV I、II段母线电压异常（9.3，9.6，1.3），失地选线晋连变916；_17时26分巡视人郑立星,林鑫泉,林秉强,林立崧 接受通知，开始巡线。_即通知郑立星、林鑫泉、林秉强、林立崧
查看DMS晋连变10kV连江912开关三相电流偏差大（20 19 54），且国货东2#环网901开关三相电流正常（20 19 18），怀疑晋连变912出线电缆故障
19日16:38 联/配调陈石桢令朱久安:福州.晋连变/10kV.连江线912开关由运行转热备用，19日16:40操作成功，失地消失
19日16:45 联/配调陈石桢令陈石桢:国货东2#环网10kV晋连901开关由运行转热备用，19日16:45执行失败，无法遥控断开
19日16:47 联/配调陈石桢令朱久安:福州.晋连变/10kV.连江线912开关由热备用转运行，19日16:49操作成功
16:49 遥控隔离判断：试遥控国货东2#环网901、905开关由运行转热备用，均无法遥控成功，连江路13#环网全站离线
19日16:53 联/配调陈石桢令朱久安:福州.晋连变/10kV.连江线912开关由运行转热备用，19日16:53操作成功，即通知晋抢林秉强
16:53 查看DMS金色丽景配电站全站离线，无法遥控转电
17：31 晋抢林立崧汇报：国货东2#环网检查无异常
19日17:31 联/配调陈石桢令林立崧:国货东2#环网10kV晋连901开关由运行转热备用，19日17:32操作成功
19日17:34 联/配调郑晓琴令朱久安:福州.晋连变/10kV.连江线912开关由热备用转运行，19日17:35操作成功，失地出现
19日17:35 联/配调郑晓琴令朱久安:福州.晋连变/10kV.连江线912开关由运行转热备用，19日17:38操作成功，失地消失
19日17:38 联/配调陈石桢令林立崧:国货东2#环网10kV晋连901开关由热备用转冷备用，19日17:40操作成功
19日17:44 联/配调陈石桢令林秉强:金色丽景配电站10kV连江路911开关由热备用转运行，19日17:48操作成功
19日17:45 联/配调郑晓琴令朱久安:福州.晋连变/10kV.连江线912线路由热备用转检修，19日18:29操作成功
19日18:30 联/配调蔡景伟令林立崧:国货东2#环网10kV晋连901线路由冷备用转检修，19日19:03操作成功
19日19:17 申请配电故障抢修单NO：FZ-BB-PQ-2023-0174，工作负责人：陈凯1
，工作内容：在晋连变10kV连江线912开关至10kV国货东2#环网晋连901开关之间电缆，进行1、电缆耐压试验、绝缘电阻测量；2、电缆寻踪、故障查找、定位、判别；3、电缆更换、制作电缆终端头、中间接头。
19日19:18抢修许可：票号：FZ-BB-PQ-2023-0174，抢修负责人：陈凯1，抢修任务：在晋连变10kV连江线912开关至10kV国货东2#环网晋连901开关之间电缆，进行1、电缆耐压试验、绝缘电阻测量；2、电缆寻踪、故障查找、定位、判别；3、电缆更换、制作电缆终端头、中间接头。 
19：22 维护班陈凯：申请晋连变10kV连江线912线路转冷备用
19：23 令凤坂运维朱久安：晋连变10kV连江线912线路由检修转冷备用20：07
2023年02月20日
09:14 工作负责人陈凯汇报：抢修需时间长，需终结抢修单另行办理工作票继续抢修。晋连变612线路可以恢复检修，即通知凤坂运维郑师圣
09:45 令凤坂运维郑师圣：晋连变10kV连江线912线路由冷备用转检修10:05
09:59 收到FZ-BB-P1-2023-0317#工作票
20日10:07抢修终结：票号：FZ-BB-PQ-2023-0174。
2023年02月20日
10:15 许可FZ-BB-P1-2023-0317#工作票
10:16 工作负责人方开忠:申请晋连变912线路转冷备用
10:17 令凤坂运维郑师圣：晋连变10kV连江线912线路由检修转冷备用10：59即通知工作负责人方开忠
2023年02月20日15:08晋安南维护班朱伟业汇报：晋连变912对侧馈线远洋变633巡视正常，未发现异常。
20日20:17凤坂运维郑师圣汇报：晋连变912开关绝缘件脱落，无法转运行，今日无法送电，已通知变电检修处理，待排工程消缺；无法转回原运行方式，断点放在晋连变912.
20日21：54 终结FZ-BB-P1-2023-0317#工作票
送电指令票详见指令票NO：福州2023020688#指令票
送电成功，结束流程</t>
  </si>
  <si>
    <t>出线电缆故障</t>
  </si>
  <si>
    <t>晋连变912连江线</t>
  </si>
  <si>
    <t>2023-02-19 16:40</t>
  </si>
  <si>
    <t>2023-02-21 00:00</t>
  </si>
  <si>
    <t>30925686-901F-439F-A8D9-541A18BD094A</t>
  </si>
  <si>
    <t>GZ13525623020024</t>
  </si>
  <si>
    <t>3523021900121407</t>
  </si>
  <si>
    <t>2023-02-19 22:29</t>
  </si>
  <si>
    <t>2023-02-19 23:57</t>
  </si>
  <si>
    <t>2月19日22：05 监控赵梦龙通知：晓路变10kV晓莲Ⅱ回941开关零序Ⅰ段动作跳闸，重合闸不成功。故障原因：异物引发故障</t>
  </si>
  <si>
    <t>2月19日22：05 监控赵梦龙通知：晓路变10kV晓莲Ⅱ回941开关零序Ⅰ段动作跳闸，重合闸不成功，FA方案未执行（晓莲Ⅱ回#12杆高压开关分，莲宙线#20支1杆高压开关分，垵莲线#1杆高压开关合）
22：40 执行FA方案：10kV晓莲Ⅱ回#12杆高压开关由运行转热备用（遥控）、10kV莲宙线#20支1杆高压开关由运行转热备用（遥控），10kV垵莲线#1杆高压开关由运行转热备用（遥控），22：42操作毕，晓路变10kVⅠ段母线A相全地。
22：44 10kV前莲线#144杆高压开关由运行转热备用（遥控），失地未消失。
22：46 10kV前莲线#132杆高压开关由运行转热备用（遥控），失地未消失。
22：48 10kV前莲线#99杆高压开关由运行转热备用（遥控），失地消失，通知翔安抢修郭经商。
22：50 晓路变10kV晓莲Ⅱ回941开关由热备用转运行（遥控），正常
23：20 郭经商汇报：10kV小光山#1杆故障指示器AB相动作，10kV小光山#1杆至#4杆、10kv前莲线#99杆至132杆查未发现故障点
23：23 10kV小光山#4杆高压开关由运行转热备用（遥控）， 10kV前莲线#99杆高压开关由热备用转运行（遥控），22：24操作毕，正常。
23：2510kV前莲线#132杆高压开关由热备用转运行（遥控），10kV前莲线#144杆高压开关由热备用转运行（遥控），10kV莲宙线#20支1杆高压开关由热备用转运行（遥控），23：28操作毕，正常。
23：40 梧侣运维高绍锋汇报：晓路变10kV晓莲Ⅱ回941开关零序Ⅰ段动作跳闸，电流324.6A，重合闸不成功，零序加速段动作，电流336A，一二次设备检查正常。
23：51 郭经商汇报：10kV小光山#10杆有扁铁碰到A相高压刀闸，已用绝缘棒挑开，具备送电条件。
23：52 3 10kV小光山#4杆高压开关由热备用转运行（遥控），23：52操作毕，正常。
23：55 10kV晓莲Ⅱ回#12杆高压开关由热备用转合环运行（遥控），10kV垵莲线#1杆高压开关由热备用转运行（遥控、解环、恢复原运行方式），23：56操作毕</t>
  </si>
  <si>
    <t>晓路变电站941线路</t>
  </si>
  <si>
    <t>2023-02-20 03:00</t>
  </si>
  <si>
    <t>2023-02-20 08:27</t>
  </si>
  <si>
    <t>3B76F7F0-8047-4892-9BAD-4F85438CFD3A</t>
  </si>
  <si>
    <t>GZ13555623020014</t>
  </si>
  <si>
    <t>3523022000010968</t>
  </si>
  <si>
    <t>2023-02-20 07:19</t>
  </si>
  <si>
    <t>2023-02-20 12:45</t>
  </si>
  <si>
    <t>2023年02月20日06:54 DMS报：10kV南天线922线路北礁支线#22杆后段缺相,07:16紧急将10kV南天线922线路#038杆D-315开关由运行转热备用；故障原因为：10kV南天线922线路北礁支线东峰分支线#6杆至#8杆导线断线</t>
  </si>
  <si>
    <t>06:54 DMS报：10kV南天线922线路北礁支线#22杆后段缺相，请东园镇供电所对10kV南天线922线路北礁支线#22杆至北礁支线东峰分支线#10杆间线路进行巡线。
07:15东园镇供电所江景辉向县调朱惠波汇报：有用户反应10kV南天线922线路北礁支线#22杆至北礁支线东峰分支线#1杆间线路断线，导线掉落至地上，申请紧急隔离。07:16县调朱惠波遥控：10kV南天线922线路#038杆D-315开关由运行转热备用。07:19操作完毕。
07:40东园所供电所江景辉向县调施清衍汇报：经查10kV南天线922线路北礁支线东峰分支线#6杆至北礁支线东峰分支线#7杆边相（无法判断相序）断线（导线为绝缘导线，断线两端均掉落至地面），申请将10kV南天线922线路北礁支线东峰分支线#1杆K-430开关转热备用隔离。07:40县调施清衍遥控：10kV南天线922线路北礁支线东峰分支线#1杆K-430开关由运行转热备用。07：40操完毕。07:42东园所江景辉向县调施清衍申请试送10kV南天线922线路#038杆D-315开关。07：42县调施清衍遥控：10kV南天线922线路#038杆D-315开关由热备用转运行。07:42操作完毕，试送正常。
08:25东园所张伟阳向县调施清衍汇报：10kV世茂蓝色海湾22地块开闭所兼#1配电室（至10kV南天线922线路2#环网柜）911开关、母分900开关均在热备用，（921开关运行）现场检查配电室I段母线设备正常，申请试送。08:29县调施清衍令东园所张伟阳：10kV世茂蓝色海湾22地块开闭所兼#1配电室（至10kV南天线922线路2#环网柜）911线路由热备用转运行。08:39东园所张伟阳向县调施清衍汇报：10kV世茂蓝色海湾22地块开闭所兼#1配电室（至10kV南天线922线路2#环网柜）911开关二次电源故障，无法电动操作，手动操作现场无专用工具，申请由母分900送电。08:59东园所张伟阳向县调施清衍汇报：经查10kV世茂蓝色海湾22地块开闭所兼#1配电室母分900开关事项为进线I跳闸，911开关无法查看事项，现场已有工具申请由911开关送电。08:59县调施清衍令东园所张伟阳：10kV世茂蓝色海湾22地块开闭所兼#1配电室（至10kV南天线922线路2#环网柜）911线路由热备用转运行。08:59操作完毕，试送正常。
09:39县调叶家其令东园所谢进铭：1、10kV南天线922线路北礁支线东峰分支线#1杆K-430开关由热备用转冷备用，并挂标示牌；2、10kV南天线922线路北礁支线东峰分支线#19-1甲杆浮山村冰厂（总表）配变由运行转热备用，并挂标示牌09:57操作完毕
09:58县调曾志钦令东园所谢进铭：10kV南天线922线路北礁支线东峰分支线#24-5杆张坂镇浮山村09#变由运行转热备用，并挂标示牌 10:05操作完毕。
20日10:04 申请配电故障抢修单NO：QZ-HA-PQ-2023-0012，工作负责人：林茂林，工作内容：在10kV南天线922线路北礁支线东峰分支线#6杆至#8杆，进行导线断线，导线重新架设抢修，安全措施：10kV浮山村东岸道路照明路灯1#箱式变（至10kV南天线922线路北礁支线东峰分支线#10+1杆）901开关转冷备用（用户产权），10kV南天线922线路北礁支线东峰分支线#1杆K-430（四遥）开关、K-4301刀闸；10kV南天线922线路北礁支线东峰分支线#19-1甲杆浮山村冰厂（总表）配变跌落式熔断器、低压刀闸（用户产权）；10kV南天线922线路北礁支线东峰分支线#24-5杆张坂镇浮山村09#变跌落式熔断器、低压刀闸
10:07县调曾志钦令东园所谢进铭：1、查10kV南天线922线路北礁支线东峰分支线#1杆K-430开关确在冷备用，并挂标示牌；2、查10kV南天线922线路北礁支线东峰分支线#19-1甲杆浮山村冰厂（总表）配变确在热备用，并挂标示牌；3、查10kV南天线922线路北礁支线东峰分支线#24-5杆张坂镇浮山村09#变确在热备用，并挂标示牌10:08操作完毕
20日 10:13抢修许可票号：QZ-HA-PQ-2023-0012,抢修负责人：林茂林,抢修任务：1、10kV南天线922线路北礁支线东峰分支线#6杆至#8杆导线断线，导线重新架设抢修,抢修安措:10kV浮山村东岸道路照明路灯1#箱式变（至10kV南天线922线路北礁支线东峰分支线#10+1杆）901开关转冷备用（用户产权）,断开10kV南天线922线路北礁支线东峰分支线#1杆K-430（四遥）开关、K-4301刀闸；10kV南天线922线路北礁支线东峰分支线#19-1甲杆浮山村冰厂（总表）配变跌落式熔断器、低压刀闸（用户产权）；10kV南天线922线</t>
  </si>
  <si>
    <t>10kV南天线922线路北礁支线东峰分支线#6杆至#8杆导线断线</t>
  </si>
  <si>
    <t>110kV张坂变10kV南天线922线路#038杆D-315开关</t>
  </si>
  <si>
    <t>2023-02-20 07:18</t>
  </si>
  <si>
    <t>2023-02-20 14:00</t>
  </si>
  <si>
    <t>273800</t>
  </si>
  <si>
    <t>张坂变10kV南天线922</t>
  </si>
  <si>
    <t>2023-02-21 11:14</t>
  </si>
  <si>
    <t>4CF4B5BB-F42D-4267-BB4C-EDEE06B9F228</t>
  </si>
  <si>
    <t>GZ13555123020052</t>
  </si>
  <si>
    <t>3523022000030150</t>
  </si>
  <si>
    <t>2023-02-20 08:37</t>
  </si>
  <si>
    <t>2023-02-20 08:54</t>
  </si>
  <si>
    <t>2023年2月20日8:37 DMS监盘发现：10kV厦盛线H001环网柜（至10kV厦盛线1号分支箱）F12开关跳闸 故障原因：巡无异常（待分析）</t>
  </si>
  <si>
    <t>2023年2月20日8:37 DMS监盘发现：10kV厦盛线H001环网柜（至10kV厦盛线1号分支箱）F12开关跳闸 配调黄小明通知水头所王青泉
20日08:44 水头所王青泉汇报配调郑明凤：10kV厦盛线H001环网柜（至厦盛线1号分接箱）F12开关跳闸，线路巡无异常，具备送电条件
20日08:44 联/配调郑明凤令水头所王青泉：10kV厦盛线H001环网柜（至厦盛线1号分接箱）F12开关由热备用转运行，20日08:45操作成功，汇报南安县调黄明妮
08:46南安县调黄明妮通知水头所王青泉：10kV厦盛线运行正常</t>
  </si>
  <si>
    <t>下邦变10kV厦盛线632线路H001环网柜F12开关</t>
  </si>
  <si>
    <t>2023-02-20 08:36</t>
  </si>
  <si>
    <t>2023-02-20 15:00</t>
  </si>
  <si>
    <t>2023-02-20 10:28</t>
  </si>
  <si>
    <t>CC38DD91-7D0F-4675-AE05-2D6DEB2F3B55</t>
  </si>
  <si>
    <t>GZ13555623020015</t>
  </si>
  <si>
    <t>3523022000044669</t>
  </si>
  <si>
    <t>2023-02-20 09:16</t>
  </si>
  <si>
    <t>2023-02-20 12:18</t>
  </si>
  <si>
    <t>2023年2月20日8:56 IES700报： 洛阳变10kV森裕线918线路C相不完全失地(A相电压为10.43,B相电压为9.34,C相电压为1.21,零序电压为16.48,)，消弧选线10kV洛沙线913线路，选线错误。故障原因为：10kV森裕线918线路泰兴支线#1杆5363刀闸、泰兴支线#2杆5364刀闸上均有广告布缠绕、10kV森裕线918线路#042杆跳线与拉线互碰</t>
  </si>
  <si>
    <t>08:56 iES700报：洛阳变10kVⅠ段母线C相不完全失地（A相电压为10.43,B相电压为9.34,C相电压为1.21,零序电压为16.48)，消弧选线10kV洛沙线913线路，县调施清衍通知东园所谢进铭
09:03县调叶家其试拉10kV湖滨花园（西区）1#开闭所915、919开关、10kV洛沙线913线路1#环网柜914开关、洛阳变10kV洛沙线913开关、10kV洛阳西线915线路#062+1杆F-264开关、10kV洛阳西线915开关后，失地信号未复归；
09:15县调叶家其试拉洛阳变10kV森裕线918开关后，失地信号复归，即通知东园所谢进铭；
20日09:59 东园所孙建明向县调彭伟明汇报：10kV森裕线918线路#030杆前段线路查无异常，具备送电条件，申请试送。
20日09:59 联/配调彭伟明令孙建明：10kV森裕线918线路#030杆F-069开关由运行转
热备用，20日10:00操作成功
10:01县调彭伟明遥控：洛阳变10kV森裕线918开关由热备用转运行，10:01操作完毕，试送正常。
10:34东园所孙建明向县调彭伟明汇报：10kV森裕线918线路泰兴支线#1杆5363刀闸、泰兴支线#2杆5364刀闸上均有广告布缠绕，现场已将广告布清理完毕，其余线路查无异常，具备送电条件，申请试送。
10:35县调彭伟明令东园所孙建明：10kV森裕线918线路#030杆F-069开关由热备用转运行，10:35操作完毕后，洛阳变10kVⅠ段母线C相不完全失地（A相电压为10.43,B相电压为9.34,C相电压为1.25,零序电压为16.48)
10:35县调彭伟明令东园所孙建明：10kV森裕线918线路#030杆F-069开关由运行转热备用，10:35操作完毕，失地信号复归。
10:45县调彭伟明令东园所张伟阳：10kV森裕线918线路#041杆F-285开关由运行转热备用，10:45操作完毕。
10:56东园所孙建明向县调翁燕霞汇报：10kV森裕线918线路#041杆F-285开关前段线路查无异常。10:56县调翁燕霞令东园所孙建明：10kV森裕线918线路#030杆F-069开关由热备用转运行。10：56操作完毕，试送正常。
11:11东园所张伟阳向县调彭伟明汇报：申请隔离10kV森裕线918线路6#环网柜（至10kV森裕线918线路7#环网柜）912线路，试送前段。
11:12县调彭伟明令东园所张伟阳：10kV森裕线918线路6#环网柜（至10kV森裕线918线路7#环网柜）912线路由运行转热备用，11:12操作完毕。
20日11:18东园所孙建明向县调彭伟明汇报：10kV森裕线918线路7#环网柜前段至10kV森裕线918线路#041杆查无异常，申请试送。
11:18县调彭伟明令东园所孙建明：10kV森裕线918线路#041杆F-285开关由热备用转运行。11:19操作完毕后，洛阳变10kVⅠ段母线C相不完全失地（A相电压为10.43,B相电压为9.33,C相电压为1.25,零序电压为16.59)
11:19县调彭伟明令东园所孙建明：10kV森裕线918线路#041杆F-285开关由运行转热备用，11:19操作完毕，失地信号复归。
20日11:31县调彭伟明令东园所孙建明：10kV森裕线918线路5#环网柜（至10kV森裕线918线路#041杆）911线路由运行转热备用，11:32操作完毕。
20日11:33县调彭伟明令东园所张伟阳：10kV森裕线918线路#041杆F-285开关由热备用转运行，11:34操作完毕，试送正常。
11:38县调彭伟明令东园所孙建明：10kV森裕线918线路5#环网柜（至10kV森裕线918线路#041+1杆）913、（至10kV森裕线918线路6#环网柜）914、（至景顺支线#01甲杆）915线路由运行转热备用，11:41操作完毕。
11:42县调彭伟明令东园所孙建明：10kV森裕线918线路5#环网柜（至10kV森裕线918线路#041杆）911线路由热备用转运行，11:42操作完毕，试送正常。11:43县调彭伟明令东园所孙建明：10kV森裕线918线路5#环网柜（至10kV森裕线918线路#041+1杆）913线路由热备用转运行，11:45操作完毕后，洛阳变10kVⅠ段母线C相不完全失地（A相电压为10.56,B相电压为9.14,C相电压为1.37,零序电压为16.60)
11:43县调彭伟明令东园所孙建明：10kV森裕线918线路5#环网柜（至10kV森裕线918线路#041+1杆）913线路由运行转热备用，11:43操作完毕，失地信号复归。
11:48县调彭伟明令东园所孙建明：10kV森裕线918线路5#环网柜（至景顺</t>
  </si>
  <si>
    <t>10kV森裕线918线路泰兴支线#1杆5363刀闸、泰兴支线#2杆5364刀闸上均有广告布缠绕、10kV森裕线918线路#042杆跳线与拉线互碰</t>
  </si>
  <si>
    <t>2023-02-20 17:30</t>
  </si>
  <si>
    <t>2023-02-20 18:00</t>
  </si>
  <si>
    <t>2023-02-21 11:00</t>
  </si>
  <si>
    <t>8A4E95CA-E0C4-4754-9A5C-F4392C2DE3B9</t>
  </si>
  <si>
    <t>GZ13555923020032</t>
  </si>
  <si>
    <t>3523022000053262</t>
  </si>
  <si>
    <t>2023-02-20 09:40</t>
  </si>
  <si>
    <t>2023-02-20 10:36</t>
  </si>
  <si>
    <t>2023年2月20日 09:39 IES700系统监盘发现：埔香变10kV达德线911开关保测装置过流Ⅱ段动作跳闸，重合闸不成功；故障原因：用户砍树碰到10kV达德线#21至21-1杆导线上。天气：晴转阴</t>
  </si>
  <si>
    <t>2023年2月20日 09:39 IES700系统监盘发现：埔香变10kV达德线911开关保测装置过流Ⅱ段动作跳闸，重合闸不成功 
09:41永春县调谢玉菊通知桃城运维站王振海：埔香变10kV达德线911开关保测装置过流Ⅱ段动作跳闸，重合闸不成功 ，要现场检查一、二次设备并复归信号
09:42 永春县调颜慧君通知达埔镇供电所林伟宏：埔香变10kV达德线911开关保测装置过流Ⅱ段动作跳闸，重合闸不成功 ，线路在热备用，要安排人员巡线。配抢苏盈莹研判：查DMS，10kV达德线#16杆故障指示器有翻牌动作，初步研判故障区域为：10kV达德线#16杆至#26杆之间。
10:31达埔镇供电所林伟宏汇报永春县调谢玉菊：经巡线发现用户砍树碰到10kV达德线#21至21-1杆导线上，现已将故障处理完毕，验收合格，具备送电条件。
现场APP无法网络化操作。
20日10:34永春县尤一燕令谢玉菊遥控操作：埔香变10kV达德线91
1开关由热备用转运行，于20日10:34控合成功。送电正常</t>
  </si>
  <si>
    <t>1.运维清障不到位，存在超高树障；2.日常监察性巡视不到位；</t>
  </si>
  <si>
    <t>1、全面清除该处超高树障隐患；2、利用人机结合全面开展线路超高树障隐患排查；3、有效组织开展清障工作；4、申报立项进行整改变更走廊通道。</t>
  </si>
  <si>
    <t>埔香变10kV达德线911线路</t>
  </si>
  <si>
    <t>2023-02-21 12:41</t>
  </si>
  <si>
    <t>A265B80D-9A68-465C-A8D5-4CAA7216B2EF</t>
  </si>
  <si>
    <t>GZ13525523020033</t>
  </si>
  <si>
    <t>3523022000061032</t>
  </si>
  <si>
    <t>2023-02-20 10:07</t>
  </si>
  <si>
    <t>2023-02-20 11:35</t>
  </si>
  <si>
    <t>20日10:7系统研判温馨佳苑配电站10kV城南Ⅰ回901开关跳闸，通知抢修柯志勇。故障原因：待分析</t>
  </si>
  <si>
    <t>20日11:2 张建坡现场查报10kV城南Ⅰ回#39杆高压开关跳闸（#39支2杆高压开关未跳闸），已通知运维到现场核实温馨佳苑配电站设备情况
11:18张建坡报现场设备均查无异常，即令温馨佳苑配电站10kV#1变903、#2变904开关由运行转热备用，11:22操作毕
11:27令张建坡10kV城南Ⅰ回#39杆高压开关由热备用转运行，操作毕正常
11:33令张建坡温馨佳苑配电站10kV#1变903、#2变904开关由热备用转运行，11:35正常
11:36通知运维朱志拓</t>
  </si>
  <si>
    <t>温馨佳苑配电站10kV祥平变电站932线路温馨佳苑配电站城南Ⅰ回901高压开关</t>
  </si>
  <si>
    <t>2023-02-20 15:38</t>
  </si>
  <si>
    <t>B6AEE49A-168B-400C-A802-9586178E7D96</t>
  </si>
  <si>
    <t>GZ13565223020006</t>
  </si>
  <si>
    <t>3523022000113845</t>
  </si>
  <si>
    <t>2023-02-20 13:40</t>
  </si>
  <si>
    <t>2023-02-20 14:39</t>
  </si>
  <si>
    <t>20日13:40  DMS系统研判：列屿变10kV青径Ⅱ回953开关过流Ⅰ段保护动作跳闸，重合闸大电流闭锁。故障原因为：10kV青径Ⅱ线#1杆电缆头C相击穿</t>
  </si>
  <si>
    <t>20日13:41 DMS系统研判：列屿变10kV青径Ⅱ回953开关过流Ⅰ段保护动作跳闸，重合闸大电流闭锁； 即通知抢修班组陈岱所陈春敏及变电运检班杨建祥巡视跳闸点列屿变10kV青径Ⅱ回953开关及其之后的设备，重点关注列屿变10kV青径Ⅱ回953开关至青径Ⅰ线#41杆K-qj01开关之间区域。
20日14:02  联/配调方溢森收到现场杨建祥汇报：已对列屿变10kV青径Ⅱ回953开关故障相为C相，故障二次电流81.2A，另外三相电缆有灼烧的痕迹。其余设备正常
20日14:40  联/配调方溢森收到现场陈春敏汇报：经巡视发现10kV青径Ⅱ线#1杆电缆头C相击穿
20日14:30 联/配调低压方溢森令陈春敏：10kV青径Ⅱ线#25杆K-ly5302开关由运行转冷备用，20日14:36操作成功
20日14:37 联/配调低压方溢森令陈春敏：10kV青径Ⅰ线#41杆K-qj01开关由热备用转运行，20日14:39操作成功
20日15:39 联/配调低压方溢森令杨建祥：列屿变10kV青径Ⅱ回953线路由热备用转检修，20日16:31操作成功
16:36许可陈岱镇供电所陈耀辉配电故障紧急抢修单NO：2300274工作开工
17:44陈岱镇供电所陈耀辉：配电故障紧急抢修单NO：2300274办理工作终结
详见指令票：ZZYX23020089</t>
  </si>
  <si>
    <t>20日13:40  DMS系统研判：列屿变10kV青径Ⅱ回953开关过流Ⅰ段保护动作跳闸，重合闸大电流闭锁。巡视跳闸点列屿变10kV青径Ⅱ回953开关及其之后的设备，重点关注列屿变10kV青径Ⅱ回953开关至青径Ⅰ线#41杆K-qj01开关之间区域。经巡视发现10kV青径Ⅱ线#1杆电缆头C相击穿。故障原因为：10kV青径Ⅱ线#1杆电缆头C相击穿</t>
  </si>
  <si>
    <t>办理配电故障紧急抢修单NO：2300274更换10kV青径Ⅱ线#1杆电缆头。</t>
  </si>
  <si>
    <t>列屿变10kV青径Ⅱ回953线路</t>
  </si>
  <si>
    <t>2023-02-20 21:00</t>
  </si>
  <si>
    <t>2546</t>
  </si>
  <si>
    <t>2023-02-20 20:52</t>
  </si>
  <si>
    <t>26A28CEC-DC9F-49EF-9956-7091FD94F2EA</t>
  </si>
  <si>
    <t>LS13595423020014</t>
  </si>
  <si>
    <t>3523022000161772</t>
  </si>
  <si>
    <t>2023-02-20 16:22</t>
  </si>
  <si>
    <t>2023-02-20 17:31</t>
  </si>
  <si>
    <t>2023-02-20 16:17  星村大布岭#1环网柜10kV燕子科线Z07开关跳闸于过流Ⅱ段，未见重合闸动作，故障原因：无异常</t>
  </si>
  <si>
    <t>16:17 调控员周芬汇报： 16:17 dms研判星村大布岭#1环网柜10kV燕子科线Z07开关跳闸，未见保护信号，通知星村供电所彭伟及服务调度班（武夷山）何晓微。
17:15 星村供电所陈厚辉汇报：星村大布岭#1环网柜10kV燕子科线Z07开关跳闸于过流Ⅱ段，未见重合闸动作，星村大布岭#1环网柜10kV燕子科线Z07线路后端巡视无异常，具备送电条件，申请星村大布岭#1环网柜10kV燕子科线Z07线路转运行。
20日17:17 联/配调薛章令星村供电所陈厚辉：星村大布岭#1环网柜10kV燕子科线Z07线路由热备用转运行，20日17:28操作成功，正常，通知服务调度班（武夷山）何晓微。</t>
  </si>
  <si>
    <t>星村大布岭#1环网柜10kV燕子科线Z07线路</t>
  </si>
  <si>
    <t>2023-02-20 16:20</t>
  </si>
  <si>
    <t>2023-02-20 23:00</t>
  </si>
  <si>
    <t>2C5D29BE-73C5-4F17-A842-D4FA06763F22</t>
  </si>
  <si>
    <t>LS13565623020012</t>
  </si>
  <si>
    <t>3523022000165530</t>
  </si>
  <si>
    <t>2023-02-20 16:57</t>
  </si>
  <si>
    <t>2023-02-20 20:00</t>
  </si>
  <si>
    <t>20日16:55 10kV角开Ⅱ回（右）#14杆K30342开关跳闸；过流Ⅱ段保护动作，重合闸未投入；故障原因为：动车站环网柜10kV母线PT击穿</t>
  </si>
  <si>
    <t>20日16:55  DMS第1次研判：交警大队环网柜10kV654台区支线904开关跳闸； 即通知角美所抢修班组巡视跳闸点交警大队环网柜10kV654台区支线904开关及其之后的设备，16时15分巡视人苏俊杰、洪炎森、郑伟强接受通知，开始巡线
18:03 DMS第2次研判：10kV角开Ⅱ回（右）#14杆K30342开关跳闸；即通知角美所抢修班组巡视跳闸点10kV角开Ⅱ回（右）#14杆K30342开关及其之后的设备
20日19:48  联/配调蔡高乐收到现场苏俊杰汇报：现场确认：交警大队环网柜10kV654台区支线904开关未跳闸，现场在合位。10kV角开Ⅱ回（右）#14杆K30342开关跳闸；保护动作：10kV角开Ⅱ回（右）#14杆K30342开关过流Ⅱ段保护动作，重合闸未投入；故障原因：动车站环网柜10kV母线PT击穿 ；现PT已脱离电气连接,其他线路设备检查无异常申请试送
20日19:59 联/配调蔡高乐令陈文蕙：10kV角开Ⅱ回（右）#14杆K30342柱上开关由热备用转运行，20日20:00操作成功，设备运行正常，所有用户均恢复供电</t>
  </si>
  <si>
    <t>10kV角开Ⅱ回（右）#14杆K30342开关跳闸；过流Ⅱ段保护动作，重合闸未投入；故障原因为：动车站环网柜10kV母线PT击穿</t>
  </si>
  <si>
    <t>10kV角开Ⅱ回#14杆K30342开关</t>
  </si>
  <si>
    <t>2023-02-20 16:56</t>
  </si>
  <si>
    <t>55963D6E-345B-4BB2-B57F-88145ADAE060</t>
  </si>
  <si>
    <t>GZ13516223020033</t>
  </si>
  <si>
    <t>3523022100009393</t>
  </si>
  <si>
    <t>2023-02-21 00:19</t>
  </si>
  <si>
    <t>2023-02-21 01:38</t>
  </si>
  <si>
    <t>21日0:13 10kV石竹Ⅰ路#058杆058开关跳闸，现场查看开关汇报：为老式开关无保护定值，01：30宏路所薛必龙汇报：现场查无故障，申请送电，01：38恢复送电正常</t>
  </si>
  <si>
    <t>21日0:13 10kV石竹Ⅰ路#058杆058开关跳闸_01时32分巡视人薛必龙 接受通知，开始巡线。
21日01:30  联/配调林梦杰收到现场薛必龙汇报：_现场线路查无故障，申请送电
21日01:31 联/配调林梦杰令薛必龙:10kV石竹Ⅰ路#058杆058柱上开关由热备用转运行，21日01:39操作成功</t>
  </si>
  <si>
    <t>福州.梧店变10kV石竹Ⅰ路611线路石竹Ⅰ路#058杆058开关</t>
  </si>
  <si>
    <t>2023-02-21 00:18</t>
  </si>
  <si>
    <t>2023-02-21 07:00</t>
  </si>
  <si>
    <t>2023-02-21 08:20</t>
  </si>
  <si>
    <t>346728B6-8554-46E2-9656-08F9751691C7</t>
  </si>
  <si>
    <t>GZ1355525523020010</t>
  </si>
  <si>
    <t>3523022100015231</t>
  </si>
  <si>
    <t>2023-02-21 02:14</t>
  </si>
  <si>
    <t>2023-02-21 07:16</t>
  </si>
  <si>
    <t>2022.2.20 22:43 故障原因：泉港庄江祥汇报：10kV南化线27#杆至北网支线1#杆引出线c相引线断线。10kV南化线27#杆与10kV福海线南埔路支线12#杆同杆，故障处理详见LS1355525523020011</t>
  </si>
  <si>
    <t>02时13分，联/配调徐勰发布停电信息，发布设备为左线南埔路支线1#4235开关，通知相关人员巡视左线南埔路支线1#4235开关及其之后设备。
21日02:17 联/配调徐勰令庄江祥：10kV福海线南埔路支线1#杆4235开关由运行转冷备用，并挂标示牌。，21日02:23操作成功
21日02:35 联/配调徐勰令庄江祥：10kV垄滨线南渠路2#环网柜(至南埔路支线38-1#杆）912开关由热备用转冷备用，并挂标示牌。，21日02:39操作成功
21日02:54 联/配调徐勰令庄江祥：10kV福海线南埔路支线49#杆K5013开关由热备用转冷备用，并挂标示牌。，21日03:03操作成功
送电操作详见送电票：QZBB23020321，21日06:56开始执行 8:09汇报操作完毕，送电正常</t>
  </si>
  <si>
    <t>挖掘机钩到拉线导致10kV南化线27#杆至北网支线1#杆引出线c相引线断线</t>
  </si>
  <si>
    <t>仙境变10kV福海线631线路左线南埔路支线1#4235开关</t>
  </si>
  <si>
    <t>2023-02-21 02:13</t>
  </si>
  <si>
    <t>2023-02-21 02:32</t>
  </si>
  <si>
    <t>2023-02-21 09:00</t>
  </si>
  <si>
    <t>仙境变10kV福海线631</t>
  </si>
  <si>
    <t>2023-02-23 08:43</t>
  </si>
  <si>
    <t>13DKX-26072</t>
  </si>
  <si>
    <t>3FEA8573-409F-4DC3-BD71-BA65E8894F7B</t>
  </si>
  <si>
    <t>GZ13556023020055</t>
  </si>
  <si>
    <t>3523022100015633</t>
  </si>
  <si>
    <t>2023-02-21 03:36</t>
  </si>
  <si>
    <t>2023-02-21 09:39</t>
  </si>
  <si>
    <t>2023年02月21日3:25   IES700监盘发现洪山变10kV双拥线638线路过流Ⅱ段保护动作，重合闸不成功。 10kV双拥线雷达支线#2+1杆-#2杆故指，基地支线#1杆故指动作。故障原因：10kV双拥线基地支线#4杆基地支线051刀闸至05开关A、B、C相引线断线，已处理完毕，9:50全部负荷于恢复送电。</t>
  </si>
  <si>
    <t>21日3:25 IES700监盘发现洪山变10kV双拥线638线路过流Ⅱ段保护动作，重合闸不成功。 10kV双拥线雷达支线#2+1杆-#2杆故指，基地支线#1杆故指动作。其中世纪春天A、C高供负荷已转由洪山变10kV泉安线617线路供电，中南雍锦院开闭所负荷已洪山变10kV罗裳线619线路供电。 即通知抢修班组巡视跳闸点洪山变电站.10kV.双拥线间隔.638开关及其之后的设备，重点关注双拥线雷达支线#2之后区域。03时59分巡视人陈国灿、柯联丰接受通知，开始巡线。（通知罗山所柯联丰、配电运维班颜才斌、青阳运维班李华央、档案馆高供罗长江、世纪食品城周元兵。
通知配电运维班颜才斌：需对中南禧院开闭所（#1配电室）、百宏雅苑开闭所、世纪春天B高供、仓边新苑开闭所、罗裳华苑开闭所检查以及负荷转移（其中世纪春天B高供备自投动作不成功；中南禧院开闭所（#1配电室）离线状态，备自投动作情况需查确。）
21日04:19  联/配调许有吉收到现场档案馆高供罗长江汇报：04:19 已对档案馆高供内部检查，未发现明显异常（由于一个人无法操作，负荷暂时不转供）
04:31 世纪食品城高供周元兵汇报调控许有吉：已对世纪食品城高供内部检查，无发现异常。
04:33 罗山所柯联丰汇报调控许有吉：10kV双拥线基地支线#4杆基地支线051刀闸至05开关A、B相引线断线。 10kV双拥线雷达支线#2+1杆-#2杆故指，基地支线#1杆故指动作。
04:34 配电运维班颜才斌汇报调控许有吉：已对百宏雅苑开闭所内部检查，未发现明显异常点 。
04:39 青阳运维班李华央汇报调控许有吉：洪山变10kV双拥线过流Ⅱ段保护动作，重合闸不成功，故障相为C、A相，故障电流3.82kA，一二次设备检查无异常。
21日04:43 联/配调许有吉令柯联丰：10kV双拥线#1环网柜913开关由运行转冷备用，21日04:38操作成功
21日04:42 联/配调许有吉 遥控：洪山变电站.10kV.双拥线间隔.638开关由热备用转运行，21日04:43操作成功（通知罗山所柯联丰、青阳运维班李华阳、配电运维班颜才斌、世纪食品城周元兵。）
21日05:32  联/配调许有吉收到现场柯联丰汇报：10kV双拥线基地支线#4杆051刀闸至05开关A、B、C三相引线均断线（树木原因引起）
21日06:01 申请配电故障抢修单NO：QZ-JJ-PQ-2023-0011，工作负责人：陈国灿，工作内容：在10kV双拥线基地支线4#杆，进行基地支线05开关引线断线抢修，安全措施：10kV双拥线#1环网柜10kV（至10kV双拥线雷达支线#1杆侧）913线路转检修，10kV双拥线档案支线#2A杆档案高供11开关、111刀闸。
21日06:20 联/配调黄文远令柯联丰：10kV双拥线档案支线#2A杆档案高供11开关由运行转冷备用，21日06:32操作成功
21日06:32 联/配调许有吉令柯联丰：10kV双拥线双拥线#1环网柜（至雷达支线#1杆侧）913线路由冷备用转检修，21日06:36操作成功
21日 06:38抢修许可票号：QZ-JJ-PQ-2023-0011,抢修负责人：陈国灿,抢修任务：1、10kV双拥线基地支线4#杆基地支线05开关引线断线抢修,抢修安措:10kV双拥线#1环网柜10kV（至10kV双拥线雷达支线#1杆侧）913线路转检修,断开10kV双拥线档案支线#2A杆档案高供11开关、111刀闸
21日 07:12 调控许有吉许可档案馆高供罗长江：档案馆高供10kV双拥线901开关由运行转冷备用，10kV行政Ⅱ回902开关由冷备用转运行，并于07:14汇报操作完毕。（补充汇报10kV行政Ⅱ回902开关无法转运行，高供内部问题，线路已查明运行正常）
7:32 罗山所柯联丰汇报调控蔡健健：登杆后发现10kV双拥线基地支线4#杆基地支线051刀闸有损伤，需增加工作内容：更换10kV双拥线基地支线4#杆基地支线051刀闸，抢修单的安全措施不变。
21日 09:07抢修终结票号：QZ-JJ-PQ-2023-0011,抢修负责人：陈国灿,抢修任务：1、10kV双拥线基地支线4#杆基地支线05开关引线断线抢修,抢修安措:10kV双拥线#1环网柜10kV（至10kV双拥线雷达支线#1杆侧）913线路转检修,断开10kV双拥线档案支线#2A杆档案高供11开关、111刀闸
送电票：QZJJ23020570，21日09:08开始执行，21日09时21分执行完毕。
21日09:23 联/配调黄文远令罗长江：档案馆高供10kV双拥线901开关由冷备用转运行，21日09:50操作成功</t>
  </si>
  <si>
    <t>10kV双拥线基地支线#4杆基地支线051刀闸至05开关A、B、C相引线断线</t>
  </si>
  <si>
    <t>洪山变10kV双拥线638线路</t>
  </si>
  <si>
    <t>2023-02-21 03:35</t>
  </si>
  <si>
    <t>2023-02-21 09:32</t>
  </si>
  <si>
    <t>洪山变10kV双拥线638</t>
  </si>
  <si>
    <t>2023-02-24 09:26</t>
  </si>
  <si>
    <t>09602A4F-1C7E-4C4F-96B7-83BBF7C75797</t>
  </si>
  <si>
    <t>GZ1354515323020017</t>
  </si>
  <si>
    <t>3523022100017577</t>
  </si>
  <si>
    <t>2023-02-21 03:47</t>
  </si>
  <si>
    <t>02-21 03:44DMS研判：10kV美兰线922线路美兰#3变支线#005B杆005B1刀闸发生缺相；影响配变2个；故障原因为：10kV美兰#3变支线#014杆B相跳线断线。</t>
  </si>
  <si>
    <t>02-21 03:44DMS研判：10kV美兰线922线路美兰#3变支线#005B杆005B1刀闸发生缺相；影响配变2个；故障通知巡视跳闸点美兰#3变支线#005B杆005B1刀闸及其之后的设备，重点关注美兰#3变支线#009杆至美兰#3变支线#014之间区域。
21日05:20  联/配调邱荣柔收到现场林剑飞汇报：故障原因为：10kV美兰#3变支线#014杆B相跳线断线
21日05:28 申请配电故障抢修单NO：PT-BB-PQ-2023-0042，工作负责人：郑文强
，工作内容：在10kV美兰#3变支线#014杆，进行B相跳线断线抢修，安全措施：10kV路美兰#3变支线#010杆 0101刀闸，10kV路美兰#3变支线#014杆 美兰#3变低压负荷总开关。
21日05:33 联/配调邱荣柔令林剑飞：10kV美兰#3变支线#014杆美兰#3变由
运行转热备用，21日06:07操作成功
21日05:33 联/配调邱荣柔令林剑飞：10kV美兰#17变分支线#002杆美兰#17
变由运行转热备用，21日06:07操作成功
21日05:33 联/配调邱荣柔令林剑飞：10kV美兰#3变支线#010杆0101刀闸由合闸转分闸，21日06:07操作成功
21日06:08抢修许可：票号：PT-BB-PQ-2023-0042，抢修负责人：郑文强，抢修任务：在10kV美兰#3变支线#014杆，进行B相跳线断线抢修，抢修安措：10kV美兰#3变支线#010杆 0101刀闸，10kV美兰#3变支线#014杆 美兰#3变低压负荷总开关。
21日06:45抢修终结：票号：PT-BB-PQ-2023-0042，抢修负责人：郑文强，抢修任务：在10kV美兰#3变支线#014杆，进行B相跳线断线抢修，抢修安措：10kV路美兰#3变支线#010杆 0101刀闸，10kV路美兰#3变支线#014杆 美兰#3变低压负荷总开关。
送电票：PTDQ23020478，21日06:47开始执行，21日06时57分执行完毕。</t>
  </si>
  <si>
    <t>沿海大风导致10kV美兰#3变支线#014杆B相安普线夹脱落</t>
  </si>
  <si>
    <t>加强对海边高压线路、变压器、隔离刀闸、电缆头及引线等附属设备的专项测温及无人机巡视，排查后对存在隐患的高压设备进行建档，结合停电计划逐步进行消缺。</t>
  </si>
  <si>
    <t>莆田.上庄变10kV美兰线922线路美兰#3变支线#005B杆005B1刀闸</t>
  </si>
  <si>
    <t>2023-02-21 03:46</t>
  </si>
  <si>
    <t>2023-02-21 06:41</t>
  </si>
  <si>
    <t>2023-02-21 08:00</t>
  </si>
  <si>
    <t>256938</t>
  </si>
  <si>
    <t>2023-02-23 17:48</t>
  </si>
  <si>
    <t>2A35B3C83725474A8456ED54E4BEC927421B</t>
  </si>
  <si>
    <t>42CCC3CD-4667-44F4-87F6-B9E3367B2AF8</t>
  </si>
  <si>
    <t>GZ13595723020006</t>
  </si>
  <si>
    <t>3523022100046015</t>
  </si>
  <si>
    <t>2023-02-21 08:52</t>
  </si>
  <si>
    <t>2023-02-21 09:51</t>
  </si>
  <si>
    <t>2023年2月21日8:50 官桥变10kV企业线911开关跳闸于过流Ⅲ段保护，重合不成，原因：待分析</t>
  </si>
  <si>
    <t>8:50联调监控陈桂玲汇报：8:50 官桥变10kV.企业线911开关跳闸于过流Ⅲ段保护，重合不成，现开关处热备用
08:50通知配抢班韩非、寨里供电所罗瑞祥、坪山变电运维班李志
08:51确认10kV.企业线所接小水电均已停机
09:33寨里所邱永春汇报：10kV企业线001杆至10kV企业线山头电站支线001杆线路巡视无异常，具备送电条件，申请10kV企业线山头电站支线001杆8KY355开关转热备用
21日09:33 联/配调张杰鑫令寨里所邱永春：10kV企业线山头电站支线001杆8KY355开关由运行转热备用，21日09:35操作成功
21日09:41联/配调张杰鑫遥控操作：官桥变10kV企业线911开关由热备用转运行，于21日09:41控合成功，正常，转告寨里所邱永春，配抢班韩非</t>
  </si>
  <si>
    <t>经巡视，10kV企业线001杆至047杆未发现异常，10kV企业线山头电站支线001杆8KY355开关隔离后，试送主干线正常。判断为用户线路影响导致线路越级跳闸。</t>
  </si>
  <si>
    <t>核对10kV企业线山头电站支线001杆8KY355开关定值是否与调度下达的定值单定值一致。督促用户加强线路巡视维护。</t>
  </si>
  <si>
    <t>10kV企业线</t>
  </si>
  <si>
    <t>2023-02-21 09:41</t>
  </si>
  <si>
    <t>2023-02-21 15:00</t>
  </si>
  <si>
    <t>官桥变10kV企业线911</t>
  </si>
  <si>
    <t>2023-02-21 14:21</t>
  </si>
  <si>
    <t>69508CB6-E707-4B56-894A-A3A7B90F978C</t>
  </si>
  <si>
    <t>GZ13525523020035</t>
  </si>
  <si>
    <t>3523022100050640</t>
  </si>
  <si>
    <t>2023-02-21 09:13</t>
  </si>
  <si>
    <t>2023-02-21 11:22</t>
  </si>
  <si>
    <t>21日 9:12 同安抢修颜文炳汇报：墩后#2环网柜10kV半岭线912开关速断动作跳闸，故障电流无法查看，故障原因：设备老化</t>
  </si>
  <si>
    <t>21日10:46 颜文炳汇报：10kV半岭线#1杆C相避雷器炸毁，
10:44 遥控：10kV半岭线#23杆高压开关由运行转热备用，10:44操作毕
10:45 下令颜文炳：10kV半岭线#23杆高压开关由热备用转冷备用，10:45操作毕
10:46 下令颜文炳：墩后#2环网柜10kV半岭线912线路由热备用转冷备用，墩后#2环网柜10kV半岭线912线路冷备用转检修，10:54操作毕
11:17 （遥控）10kV半林线#1杆高压开关由热备用转运行，11:19操作毕（转电）运方交代：后续有计划工作，将常开点放置在墩后#2环网柜10kV半岭线912。
14：45抢修颜文炳报：10kV半前线#23杆高压开关在热备用状态，线路巡线无异常
14:45下令颜文炳：10kV半前线#23杆高压开关由热备用转运行，10:47操作毕，送电正常
21日11:49 申请配电故障抢修单NO：14006706，工作负责人：于士建
，工作内容：10kV半岭线#1杆至#23杆登杆检查及消缺，安全措施：墩后#2环网柜10kV半岭线912线路转检修，断开10kV半岭线#23杆高压刀闸。
21日11:50抢修许可：票号：14006706，抢修负责人：于士建，抢修任务：10kV半岭线#1杆至#23杆登杆检查及消缺，抢修安措：墩后#2环网柜10kV半岭线912线路转检修，断开10kV半岭线#23杆高压刀闸。
21日14:48抢修终结：票号：14006706，抢修负责人：于士建，抢修任务：10kV半岭线#1杆至#23杆登杆检查及消缺，抢修安措：墩后#2环网柜10kV半岭线912线路转检修，断开10kV半岭线#23杆高压刀闸。
15:10送电正常，送电指令票详见指令票NO：ZLP-XM-23020605</t>
  </si>
  <si>
    <t>10kV半岭线#1杆B相避雷器故障击穿</t>
  </si>
  <si>
    <t>墩后升压站901 , 墩后#2环网柜半岭线912高压开关</t>
  </si>
  <si>
    <t>2023-02-21 09:12</t>
  </si>
  <si>
    <t>2023-02-21 16:00</t>
  </si>
  <si>
    <t>2023-02-22 09:03</t>
  </si>
  <si>
    <t>13DKX-48328</t>
  </si>
  <si>
    <t>E0555267-A227-4888-AF42-3DDE675AAB96</t>
  </si>
  <si>
    <t>GZ1354515323020018</t>
  </si>
  <si>
    <t>3523022100062792</t>
  </si>
  <si>
    <t>2023-02-21 10:14</t>
  </si>
  <si>
    <t>2023-02-21 15:59</t>
  </si>
  <si>
    <t>10时13分，运维二班陈荔洲汇报：杨林变10kV黄林线933线路笏立线#118杆1181刀闸发热</t>
  </si>
  <si>
    <t>10时13分，运维二班陈荔洲汇报：杨林变10kV黄林线933线路笏立线#118杆1181刀闸发热
21日11:15 申请配电故障抢修单NO：PT-BB-PD-2023-0192，工作负责人：陈鑫
，工作内容：杨林变10kV黄林线933线路笏立线#118杆1181刀闸发热带电更换抢修，安全措施：1、10kV笏立线#109杆109开关、1091刀闸；2、10kV笏立线#118杆1181刀闸。
21日10:36抢修许可：票号：PT-BB-PD-2023-0192，抢修负责人：陈鑫，抢修任务：杨林变10kV黄林线933线路笏立线#118杆1181刀闸发热带电更换抢修，抢修安措：1、10kV笏立线#109杆109开关、1091刀闸；2、10kV笏立线#118杆1181刀闸。
21日13:52抢修终结：票号：PT-BB-PD-2023-0192，抢修负责人：陈鑫，抢修任务：杨林变10kV黄林线933线路笏立线#118杆1181刀闸发热带电更换抢修，抢修安措：1、10kV笏立线#109杆109开关、1091刀闸；2、10kV笏立线#118杆1181刀闸。
2023-2-21 14:33送电完毕，送电指令票详见指令票NO：PTDQ23020487</t>
  </si>
  <si>
    <t>杨林变10kV黄林线933线路笏立线#118杆1181刀闸发热</t>
  </si>
  <si>
    <t>莆田.杨林变10kV黄林线933线路笏立线#118杆1181刀闸</t>
  </si>
  <si>
    <t>2023-02-21 10:13</t>
  </si>
  <si>
    <t>2023-02-21 14:35</t>
  </si>
  <si>
    <t>2023-02-21 17:00</t>
  </si>
  <si>
    <t>黄林线933线路</t>
  </si>
  <si>
    <t>2023-02-23 09:20</t>
  </si>
  <si>
    <t>60BB1247-3DF3-4A6B-A787-0E6761FB3C30</t>
  </si>
  <si>
    <t>GZ13535223020012</t>
  </si>
  <si>
    <t>3523022100077251</t>
  </si>
  <si>
    <t>2023-02-21 10:40</t>
  </si>
  <si>
    <t>2023-02-21 14:29</t>
  </si>
  <si>
    <t>2023年02月21日10:40 确认：黄田变10kV江滨线942开关B相全失，失地选线正确
故障原因：10kV黄田线964线路#47A杆带电更换96447A1刀闸支持柱断裂</t>
  </si>
  <si>
    <t>2023年02月21日10:38 IES700告警：黄田变10kV  Ⅰ段母线B相全失(黄田变10kV Ⅰ段母线A相电压为9.58,B相电压为1.02,C相电压为9.59,零序电压为88.86,)。即通知黄田所胡永书、槐门运维李文忠
21日10:40 联/配调翁雷遥控操作：黄田变10kV江滨线.942开关由运行转热备用，于21日10:40控分成功，接地信号消失，并通知黄田所胡永书巡线
21日10:41 黄田变B相全失地(黄田变10kV Ⅰ段母线A相电压为9.58,B相电压为1.02,C相电压为9.59,零序电压为88.86,)。即通知抢修班组巡视黄田变10kV江滨线942开关及其之后的设备。
21日10:55  联/配调林迪彪收到现场黄田所胡永书汇报：10kV江滨线924线路#47杆故障，申请隔离：10kV江滨线924线路#26杆924261刀闸
21日10:56 联/配调林迪彪令黄田所胡永书：10kV江滨线942线路#26杆942261刀闸由合闸转分闸，21日11:03 操作成功
21日11:04  联/配调林迪彪收到现场黄田所胡永书汇报：现场人员已全部撤离线路，申请试送：10kV江滨线942线路
21日11:06 联/配调林迪彪令联/配调翁雷：黄田变10kV.江滨线942开关由热备用转运行，21日11:06操作成功，线路正常
21日11:08  联/配调林迪彪收到现场黄田所胡永书汇报：申请隔离10kV黄田线964线路#34杆964341刀闸，试送10kV黄田线964线路#24杆96424开关
21日11:09 联/配调林迪彪令黄田所胡永书：10kV黄田线964线路#34杆964341刀闸由合闸转分闸，21日11:11操作成功
21日11:12 联/配调林迪彪令翁雷：10kV黄田线964线路#24杆96424开关由热备用转运行，21日11:11操作成功，线路正常
21日12:43 申请配电故障抢修单NO：GT-PDDD-2023-0006，工作负责人：陈爱州
，工作内容：10kV黄田线964线路#47A杆带电更换96447A1刀闸（刀闸支持柱断裂消缺），安全措施：10kV黄田线964线路#47A杆96447A1刀闸。
21日 12：53 古屏联调曾小花令黄田所胡永书：10kV黄田线964线路#47A杆带电抢修前停电指令，指令票编号NO：NDGP23020155 12:57 操作完毕
21日12:59抢修许可：票号：GT-PDDD-2023-0006，抢修负责人：陈爱州，抢修任务：10kV黄田线964线路#47A杆带电更换96447A1刀闸（刀闸支持柱断裂消缺），抢修安措：10kV黄田线964线路#47A杆96447A1刀闸。
21日13:58抢修终结：票号：GT-PDDD-2023-0006，抢修负责人：陈爱州，抢修任务：10kV黄田线964线路#47A杆带电更换96447A1刀闸（刀闸支持柱断裂消缺），抢修安措：10kV黄田线964线路#47A杆96447A1刀闸。
送电票：NDGP23020158，21日14:00开始执行，21日14时15分执行完毕，线路正常</t>
  </si>
  <si>
    <t>10kV黄田线964线路#47A杆96447A1刀闸支持柱断裂碰到电杆放电造成10kV江滨线942线路B相完全失地</t>
  </si>
  <si>
    <t>线路、设备投运前运维人员应认真检查设备质量</t>
  </si>
  <si>
    <t>2023-02-21 14:15</t>
  </si>
  <si>
    <t>935608</t>
  </si>
  <si>
    <t>配网不停电作业班</t>
  </si>
  <si>
    <t>2046</t>
  </si>
  <si>
    <t>2023-02-21 15:55</t>
  </si>
  <si>
    <t>91FAAC32-F871-4EDC-9170-A54BF61E0AA7</t>
  </si>
  <si>
    <t>GZ13595423020015</t>
  </si>
  <si>
    <t>3523022100086469</t>
  </si>
  <si>
    <t>2023-02-21 11:16</t>
  </si>
  <si>
    <t>2023-02-21 11:30</t>
  </si>
  <si>
    <t>2023-02-21 11:12 DMS研判，南源岭线#02环网柜10kV电缆分支箱柜H04开关跳闸，未见保护动作情况，原因：现场检查南源岭线#02环网柜10kV电缆分支箱柜H04开关未跳闸，实际为CNS系统检修现场同时更换南源岭新村#3箱变10kV南源岭新村#3配变及南源岭新村#6箱变10kV南源岭新村#6配变集中器引起</t>
  </si>
  <si>
    <t>11:12 调控员肖明汇报：11:12  DMS研判，南源岭线#02环网柜10kV电缆分支箱柜H04开关跳闸，未见保护动作情况，并通知兴田供电所李良旺及服务调度班（武夷山）王星。
11:22 兴田供电所李良旺汇报：现场检查南源岭线#02环网柜10kV电缆分支箱柜H04开关未跳闸，无用户停电，实际为CNS系统检修现场同时更换南源岭新村#3箱变10kV南源岭新村#3配变及南源岭新村#6箱变10kV南源岭新村#6配变集中器引起，并转告服务调度班（武夷山）王星。</t>
  </si>
  <si>
    <t>更换南源岭新村#3箱变10kV南源岭新村#3配变及南源岭新村#6箱变10kV南源岭新村#6配变集中器引起</t>
  </si>
  <si>
    <t>南源岭线#02环网柜电缆分支箱柜H04线路</t>
  </si>
  <si>
    <t>2023-02-21 11:15</t>
  </si>
  <si>
    <t>2023-02-21 18:00</t>
  </si>
  <si>
    <t>2023-02-21 14:40</t>
  </si>
  <si>
    <t>f7ac54dc-baaa-4f17-83fa-0fad9b15b0e3</t>
  </si>
  <si>
    <t>3C520228-07D7-46FF-9E5A-B1F43AFB0B40</t>
  </si>
  <si>
    <t>GZ13596023020006</t>
  </si>
  <si>
    <t>3523022100099924</t>
  </si>
  <si>
    <t>2023-02-21 12:13</t>
  </si>
  <si>
    <t>2023-02-21 13:30</t>
  </si>
  <si>
    <t>2023年02月21日09:56 DMS系统研判：10kV双源线环城路支线01杆后端区域缺相，故障原因：10kV双源线环城路支线01杆A相引线脱落</t>
  </si>
  <si>
    <t>09:56 DMS系统研判：10kV双源线环城路支线01杆后端区域缺相，转告郑墩供电所吴元初，转告远程李珊。
故障通知巡视跳闸点10kV双源线025杆K1403开关及其之后的设备，重点关注10kV双源线028杆至10kV双源线环城路支线02杆之间区域。
12:00郑墩供电所吴元初汇报：10kV双源线环城路支线01杆A相引线脱落，急需抢修更换
12:10令郑墩供电所吴元初：1、10kV双源线025杆K1403开关由运行转冷备用，2、10kV双源线041杆KY1413开关由热备用转冷备用，3、10kV双源线环城路支线06杆郑墩2号公变由运行转空载运行，4、10kV双源线环城路支线02-2杆郑墩5号公变由运行转空载运行，5、10kV双源线040-04杆K376开关由热备用转冷备用，于12:40执行完毕，转告远程李珊。
21日12:45 申请配电故障抢修单NO：1501324，工作负责人：王朝亮
，工作内容：10kV双源线环城路支线01杆A相引线脱落，急需抢修更换，安全措施：_1、10kV双源线025杆G2405刀闸、K1403开关，2、10kV双源线041杆G2431刀闸、KY1413开关，3、10kV双源线环城路支线06杆郑墩2号公变低压刀闸，4、10kV双源线环城路支线02-2杆郑墩5号公变低压刀闸,5、10kV双源线040-04杆G693刀闸、K376开关。
21日12:49抢修许可：票号：1501324，抢修负责人：王朝亮，抢修任务：10kV双源线环城路支线01杆A相引线脱落，急需抢修更换，抢修安措：_1、10kV双源线025杆G2405刀闸、K1403开关，2、10kV双源线041杆G2431刀闸、KY1413开关，3、10kV双源线环城路支线06杆郑墩2号公变低压刀闸，4、10kV双源线环城路支线02-2杆郑墩5号公变低压刀闸,5、10kV双源线040-04杆G693刀闸、K376开关。
21日13:04抢修终结：票号：1501324，抢修负责人：王朝亮，抢修任务：10kV双源线环城路支线01杆A相引线脱落，急需抢修更换，抢修安措：_1、10kV双源线025杆G2405刀闸、K1403开关，2、10kV双源线041杆G2431刀闸、KY1413开关，3、10kV双源线环城路支线06杆郑墩2号公变低压刀闸，4、10kV双源线环城路支线02-2杆郑墩5号公变低压刀闸,5、10kV双源线040-04杆G693刀闸、K376开关。</t>
  </si>
  <si>
    <t>故障原因：10kV双源线环城路支线01杆A相引线脱落</t>
  </si>
  <si>
    <t>10kV双源线025杆至041杆</t>
  </si>
  <si>
    <t>2023-02-21 12:12</t>
  </si>
  <si>
    <t>2023-02-21 13:10</t>
  </si>
  <si>
    <t>郑墩变10kV双源线981</t>
  </si>
  <si>
    <t>2023-02-21 16:04</t>
  </si>
  <si>
    <t>726B041F-27B7-41DA-A3FB-BE48469C422C</t>
  </si>
  <si>
    <t>GZ13595623020024</t>
  </si>
  <si>
    <t>3523022100105253</t>
  </si>
  <si>
    <t>2023-02-21 12:32</t>
  </si>
  <si>
    <t>2023-02-21 14:00</t>
  </si>
  <si>
    <t>2023年02月21日 12:27  10kV南鲁线鲁口#040杆K969开关跳闸；故障原因：10kV南鲁线鲁口#049A杆KY913开关故障</t>
  </si>
  <si>
    <t>21日  12:27  DMS研判10kV南鲁线鲁口#045+1杆KY910开关跳闸；信号显示10kV南鲁线鲁口#045+1杆KY910开关保护过流Ⅰ段告警，未见到跳闸信号；即通知南雅供电所张游旺即建瓯远程严雯
12:33 九曲电站魏文进汇报：机组确已停机
21日 13:20 南雅供电所张游旺汇报：现场检查10kV南鲁线鲁口#045+1杆KY910开关未跳闸，10kV南鲁线鲁口#040杆K969开关跳闸，现10kV南鲁线鲁口#040杆K969开关处热备用
21日 13:22 南雅供电所张游旺汇报：有村民反映10kV南鲁线鲁口#049A杆后段有很大声响，申请10kV南鲁线鲁口#049A杆KY913开关转热备用
21日13:23 联/配调杨东令张游旺：10kV南鲁线鲁口#049A杆KY913开关由运行转热备用，21日13:43执行失败，现场汇报：10kV南鲁线鲁口#049A杆KY913开关故障，无法操作
21日13:42 联/配调杨东令张游旺：查10kV南鲁线鲁恩#041杆KY947开关确处热备用，21日13:43操作成功
21日13:44 联/配调杨东令张游旺：10kV南鲁线鲁口#049A杆G913刀闸由合闸转分闸，21日13:48操作成功
21日13:49 联/配调杨东令张游旺：10kV南鲁线鲁口#040杆K969开关由热备用转运行，21日13:54操作成功，并通知建瓯远程严雯
13:58  通知九曲电站魏文进：机组开机
18：11  配电班陆盛华汇报：NP-JO-PD-2023-02-21配电带电工作票，工作班组：配电班，工作负责人：卢笃坤，工作线路名称：10kV南鲁线鲁口#049杆，工作任务：10kV南鲁线鲁口#049杆至鲁口#049A杆高压引线带电拆除，安全措施：10kV南鲁线鲁口#049A杆G913刀闸，核对无误
21日18:15抢修许可：票号：NP-JO-PD-2023-02-21，抢修负责人：卢笃坤，抢修任务：10kV南鲁线鲁口#049杆至鲁口#049A杆高压引线带电拆除，抢修安措：10kV南鲁线鲁口#049A杆G913刀闸。
21日18:38抢修终结：票号：NP-JO-PD-2023-02-21，抢修负责人：卢笃坤，抢修任务：10kV南鲁线鲁口#049杆至鲁口#049A杆高压引线带电拆除，抢修安措：10kV南鲁线鲁口#049A杆G913刀闸。
21日19:01 申请配电故障抢修单NO：JONY2023022101，工作负责人：符元林
，抢修线路：10kV南鲁线鲁口#049A杆至鲁口#049-16A杆，工作内容：_10kV南鲁线鲁口#049A杆KY913开关损坏更换，安全措施：_查10kV南鲁线鲁口#049杆至鲁口#049A杆之间高压引线确已解列，接地线：3组
19:20令南雅所符元林：查10kV南鲁线鲁口#049杆至鲁口#049A杆之间高压引线确已解列，于19:21执行完毕。
21日19:23抢修许可：票号：JONY2023022101，抢修负责人：符元林，抢修任务：_10kV南鲁线鲁口#049A杆KY913开关损坏更换，抢修安措：_查10kV南鲁线鲁口#049杆至鲁口#049A杆之间高压引线已解列（抢修时长3小时）
21日21:41抢修终结：票号：JONY2023022101，抢修负责人：符元林，抢修任务：_10kV南鲁线鲁口#049A杆KY913开关损坏更换，抢修安措：_查10kV南鲁线鲁口#049杆至鲁口#049A杆之间高压引线已解列。现场已按LS13595623020000191 异动单执行完毕，10kV南鲁线鲁口#049A杆K913开关处冷备用
21日21:59 申请配电故障抢修单NO：NP-JO-PD-2023-02-22，工作负责人：卢笃坤
，工作内容：_10kV南鲁线鲁口#049杆至10kV南鲁线鲁口#049A杆高压引线搭接，安全措施：_10kV南鲁线鲁口#049A杆K913开关、G913刀闸。
22:00令南雅所符元林：查10kV南鲁线鲁口#049A杆K913开关确处冷备用，于22:01执行完毕</t>
  </si>
  <si>
    <t>10kV南鲁线鲁口#049A杆KY913开关故障</t>
  </si>
  <si>
    <t>10kV南鲁线鲁口#045+1杆至九曲#021A杆</t>
  </si>
  <si>
    <t>2023-02-21 12:31</t>
  </si>
  <si>
    <t>2023-02-21 23:23</t>
  </si>
  <si>
    <t>2023-02-21 23:00</t>
  </si>
  <si>
    <t>259672</t>
  </si>
  <si>
    <t>2023-02-22 08:34</t>
  </si>
  <si>
    <t>903E99EF-F2C3-4B3E-B6F5-85DC499DCBE0</t>
  </si>
  <si>
    <t>GZ13585823020017</t>
  </si>
  <si>
    <t>2023-02-21 12:39</t>
  </si>
  <si>
    <t>2023-02-21 12:42</t>
  </si>
  <si>
    <t>2023-02-21 12:39 ，10kV高地线961线路#029杆K002开关跳闸，过流Ⅰ段动作，重合闸动作，过流加速动作，重合不成功。故障原因：10kV高地线961线路#059杆B、C相刀闸因鸟类引起故障</t>
  </si>
  <si>
    <t>10kV高地线961线路#059杆刀闸</t>
  </si>
  <si>
    <t>10kV高地线961线路#059杆刀闸安装防护套，防止鸟类等小动物引发故障。</t>
  </si>
  <si>
    <t>10kV高地线961线路#029杆K002开关</t>
  </si>
  <si>
    <t>2023-02-21 13:00</t>
  </si>
  <si>
    <t>2023-02-22 23:58</t>
  </si>
  <si>
    <t>862200AA-E840-4176-AAF3-3D586AC12BE8</t>
  </si>
  <si>
    <t>GZ13515823020007</t>
  </si>
  <si>
    <t>3523022100119947</t>
  </si>
  <si>
    <t>8a0f688f46db11f00146db1316f303c2,8a0f688f46db11f00146db13168603b2</t>
  </si>
  <si>
    <t>配电运检班,红星供电所</t>
  </si>
  <si>
    <t>2023-02-21 13:06</t>
  </si>
  <si>
    <t>21日12:54 接工单：35kV大洋变10kV盘谷线913线路大墘头分线#009大墘头变A相高压刀闸设备线夹断裂，需进行抢修，故障线路于13:13停电</t>
  </si>
  <si>
    <t>13时05分，联/配调王家辉发布停电信息，发布设备为盘谷线#068大墘头开关，通知相关人员巡视盘谷线#068大墘头开关及其之后设备。
21日13:13联/配调王家辉遥控操作_：龙盘联线#001蚬下厝柱上开关由运行转热备用于21日13:13控分成功
21日13:14联/配调王家辉遥控操作_：盘谷线#068大墘头柱上开关由运行转热备用于21日13:14控分成功
21日13:17 联/配调王家辉令张守洲:盘谷线#068大墘头柱上开关由热备用转冷备用21日13:17下令
21日13:17 联/配调王家辉令张守洲:10kV大墘头分线#006支1刀闸由合闸转分闸21日13:17下令
21日13:17 联/配调王家辉令张守洲:龙盘联线#001蚬下厝柱上开关由热备用转冷备用21日13:17下令</t>
  </si>
  <si>
    <t>大墘头变高压刀闸A相铜铝鼻子因使用年限已久断裂</t>
  </si>
  <si>
    <t>福州.大洋变10kV盘谷线913线路盘谷线#068大墘头开关</t>
  </si>
  <si>
    <t>2023-02-21 13:05</t>
  </si>
  <si>
    <t>2023-02-21 14:57</t>
  </si>
  <si>
    <t>福建广榕电力工程有限公司</t>
  </si>
  <si>
    <t>2023-02-21 18:32</t>
  </si>
  <si>
    <t>64F591FC-B9C0-4827-B7E1-ED5DE49C0733</t>
  </si>
  <si>
    <t>GZ13575723020020</t>
  </si>
  <si>
    <t>3523022100123076</t>
  </si>
  <si>
    <t>2023-02-21 13:08</t>
  </si>
  <si>
    <t>2023-02-21 14:05</t>
  </si>
  <si>
    <t>21日13:06DMS研判：10kV湖寨线雷屋支线#05A杆后段线路缺相（A110.4、B115.8、C225.2）。原因：10kV湖寨线雷屋支线#05B杆5G刀闸B相掉落。</t>
  </si>
  <si>
    <t>21日13:06DMS研判：10kV湖寨线雷屋支线#05A杆后段线路缺相（A110.4、B115.8、C225.2）。故障通知巡视跳闸点10kV湖寨线雷屋支线#01A杆1K开关及其之后的设备，重点关注10kV湖寨线雷屋支线#05A至10kV湖寨线雷屋支线#06A之间区域。
13:22湖雷供电所张健新汇报：10kV湖寨线雷屋支线#05B杆5G刀闸B相掉落。
21日13:37 联/配调黄梁平令张健新：雷屋#2（光伏）配变由运行转热备用，21日13:43操作成功
21日13:37 联/配调黄梁平令张健新：雷屋（光伏）配变由运行转热备用，21日13:45操作成功
21日13:37 联/配调黄梁平令张健新：下湖市场#2（光伏）配变由运行转热备用，21日13:45操作成功
21日13:37 联/配调黄梁平令张健新：下湖市场（光伏）配变由运行转热备用，21日13:45操作成功
21日13:37 联/配调黄梁平令张健新：10kV湖寨线雷屋支线#05B杆5G刀闸由合闸转分闸，21日13:46操作成功
21日13:46 联/配调黄梁平令张健新：10kV湖寨线雷屋支线#05B杆5G刀闸由分闸转合闸，21日14:04操作成功
21日13:46 联/配调黄梁平令张健新：下湖市场（光伏）配变由热备用转运行，21日14:05操作成功
21日13:46 联/配调黄梁平令张健新：下湖市场#2（光伏）配变由热备用转运行，21日14:05操作成功
21日13:46 联/配调黄梁平令张健新：雷屋（光伏）配变由热备用转运行，21日14:05操作成功
21日13:46 联/配调黄梁平令张健新：雷屋#2（光伏）配变由热备用转运行，21日14:05操作成功</t>
  </si>
  <si>
    <t>设备老化导致刀闸脱落</t>
  </si>
  <si>
    <t>湖雷变10kV湖寨线903线路湖寨线雷屋支线#01A杆1K开关</t>
  </si>
  <si>
    <t>261281</t>
  </si>
  <si>
    <t>2023-02-21 15:27</t>
  </si>
  <si>
    <t>C05350A8-B6E9-4BB4-8589-51018327587F</t>
  </si>
  <si>
    <t>AC557515-F280-4C07-A983-1E7C7E8A59F9</t>
  </si>
  <si>
    <t>LS1351515423020017</t>
  </si>
  <si>
    <t>3523022100123292</t>
  </si>
  <si>
    <t>2023-02-21 13:09</t>
  </si>
  <si>
    <t>2023-02-21 15:23</t>
  </si>
  <si>
    <t>2023年2月21日13:6 监控汇报：福州.妙峰变/10kV.金林线951开关零序过流I段动作跳闸，根据半自动FA策略：13：11转移聚龙路5#环网901后端负荷至金山变627供电正常。15：01分段试送妙峰变951全线无异常
FA策略正确
（原断点：金山变627）</t>
  </si>
  <si>
    <t>2023年2月21日13:6 监控汇报：福州.妙峰变/10kV.金林线951开关零序过流I段动作跳闸
半自动FZ车螺正确
开关事故总；巡视跳闸点福州.妙峰变/10kV.金林线951开关，及其之后的设备，重点关注福州.妙峰变/10kV.金林线951开关后面区域，聚龙路5#环网10kV金阵路901负荷开关前面区域，
21日13:09联/配调廖珠胜遥控操作_：聚龙路5#环网10kV金阵路901负荷开关由运行转热备用于21日13:09控分成功
21日13:10 联/配调廖珠胜令徐阳:福州.金山变/10kV.金工线627开关由热备用转运行，21日13:11操作成功，正常
14：09仓抢陈帆汇报：两组人在巡线，要求分段试送，先试送出线电缆判断故障
21日14:09 联/配调廖珠胜令陈繁:10kV金林路5.178.86柱上隔离开关由合闸转分闸，21日14:19操作成功
14：20甘蔗运维郭恒汇报：妙峰变/10kV.金林线951现场一二次设备检查正常
21日14:20 联/配调廖珠胜令郭恒:福州.妙峰变/10kV.金林线951开关由热备用转运行，21日14:28操作成功，正常
21日14:28 联/配调廖珠胜令郭恒:福州.妙峰变/10kV.金林线951开关由运行转热备用，21日14:32操作成功
21日14:33 联/配调廖珠胜令陈帆:10kV金林路5.178.86柱上隔离开关由分闸转合闸，21日14:39操作成功
14：54仓抢周鹏程汇报：现场巡线未异常，要求试送
14：55甘蔗运维林旗斌汇报：13:6 福州.妙峰变/10kV.金林线951开关零序过流I段动作跳闸，故障电流二 次为1.681A，一次为252.15A
21日14:57 联/配调廖珠胜令林旗斌:福州.妙峰变/10kV.金林线951开关由热备用转运行，21日15:01操作成功，正常
15：06地调王郭欣：金山变II段、妙峰变I段10kV系统准备合解环
15；07建新运维徐阳：金山变10kV  2#小电阻接地变640开关由运行转热备用15：17
15：18遥控：聚龙路5#环网10kV金阵路901开关由热备用转合环运行15：18
15：19建新运维徐阳：1、金山变/10kV.金工线627开关由合环运行转热备用
                    2、金山变10kV  2#小电阻接地变640开关由热备用转运行15：26
无需抢修类型归档:试送成功，已全部复电。</t>
  </si>
  <si>
    <t>妙峰变951金林线路</t>
  </si>
  <si>
    <t>妙峰变951金林线</t>
  </si>
  <si>
    <t>95339c38-01e0-4163-9ebb-c96042ace916</t>
  </si>
  <si>
    <t>EFE117A0-CC46-44AD-A54E-2B7C034F342C</t>
  </si>
  <si>
    <t>LS13555623020020</t>
  </si>
  <si>
    <t>3523022100123387</t>
  </si>
  <si>
    <t>2023-02-21 15:34</t>
  </si>
  <si>
    <t>2023年2月21日13:05 DMS报赤湖变10kV镇西Ⅱ回线625线路10kV镇西Ⅱ回625线路#10开闭所3#环网柜931开关跳闸，负荷突降120A，人工研判10kV镇西Ⅱ回625线路#04开闭所#1环网柜（至10kV镇西Ⅱ回625线路#06开闭所#2环网柜）914开关跳闸；故障原因：查无异常。</t>
  </si>
  <si>
    <t>21日13:05 DMS报赤湖变10kV镇西Ⅱ回线62510kV镇西Ⅱ回625线路#10开闭所3#环网柜931开关跳闸，负荷突降120A，人工研判10kV镇西Ⅱ回625线路#04开闭所#1环网柜（至10kV镇西Ⅱ回625线路#06开闭所#2环网柜）914开关跳闸，县调苏秋玲通知崇武所陈敬忠
13:50崇武所陈敬忠向县调许世兴汇报：10kV镇西Ⅱ回625线路#04开闭所#1环网柜（至10kV镇西Ⅱ回625线路#06开闭所#2环网柜）914开关跳闸
21日13:52 联/配调许世兴令陈敬忠：10kV港乾线617线路半月湾1#环网
柜（至10kV镇西II回625线路半月湾2#环网柜）915线路由运行转热备用21日13:52下令，13:50操作完毕
21日14:00 联/配调许世兴令陈敬忠：10kV港乾线617线路半月湾支线#1
杆C-020开关由热备用转运行，21日14:01操作成功
14:30崇武所陈敬忠向县调许世兴汇报：10kV镇西Ⅱ回625线路崇武#11开闭
所1#环网柜前段查无异常，申请隔离试送
21日14:31 联/配调许世兴令陈敬忠：10kV镇西Ⅱ回625线路崇武#11开闭
所1#环网柜（至10kV镇西II回625线路环城路1#环网柜）913线路由运行转冷备用，21日14:32操作成功
21日14:36 联/配调许世兴令陈敬忠：10kV镇西Ⅱ回625线路#04开闭所#1环网柜（至10kV镇西Ⅱ回625线路#06开闭所#2环网柜）914线路由热备用
转运行，21日14:36操作成功
21日15:25崇武所陈敬忠向县调苏秋玲汇报：：10kV镇西Ⅱ回625线路崇武#11开闭所1#环网柜（至10kV镇西II回625线路环城路1#环网柜）913开关后段线路查无异常，申请试送，15:26 联/配调苏秋玲令崇武所陈敬忠：10kV镇西Ⅱ回625线路崇武#11开闭所1#环网柜（至10kV镇西II回625线路环城路1#环网柜）913线路由冷备用转运行，15:27操作成功，试送正常。15:27县调苏秋玲通知崇武所陈敬忠特巡。</t>
  </si>
  <si>
    <t>10kV镇西Ⅱ回625线路#10开闭所3#环网柜赤湖变10kV镇西Ⅱ回线625镇西Ⅱ回625线路#10开闭所3#环网柜931开关</t>
  </si>
  <si>
    <t>2023-02-21 19:00</t>
  </si>
  <si>
    <t>6092</t>
  </si>
  <si>
    <t>赤湖变10kV镇西Ⅱ回线625</t>
  </si>
  <si>
    <t>60A3FAD7-17E8-41C4-BF4B-A24FEE5F196E</t>
  </si>
  <si>
    <t>GZ13535223020013</t>
  </si>
  <si>
    <t>3523022100153332</t>
  </si>
  <si>
    <t>2023-02-21 15:32</t>
  </si>
  <si>
    <t>2023年02月21日14:20 DMS系统研判：10kV定居坂线#015杆015开关跳闸
故障原因：10kV定居坂线#035杆至#036杆村民砍树树碰线</t>
  </si>
  <si>
    <t>21日14:21 10kV定居坂线#015杆015开关过流Ⅰ段保护动作跳闸； 即通知抢修班组巡视跳闸点10kV定居坂线#015杆015开关及其之后的设备，重点关注10kV定居坂线#015杆015开关之后区域。
21日14:32  联/配调翁雷收到现场平湖所林嫩汇报：10kV定居坂线#035杆至#036杆村民砍树树碰线，申请隔离10kV定居坂线#035杆035开关
21日14:33联/配调翁雷遥控操作：10kV定居坂线#035杆035开关由运行转热备用，于21日14:33控分成功
21日14:34  联/配调翁雷收到现场平湖所林嫩汇报：10kV定居坂线#015杆至#035杆之间巡线无异常，人员全部撤离，线路具备送电条件，申请试送：10kV定居坂线#015杆015开关
21日14:36联/配调翁雷遥控操作_：10kV定居坂线#015杆015开关由热备用转运行，于21日14:36控合失败
21日15:02 联/配调林迪彪令平湖所林万猛：10kV定居坂线#015杆015开关由热备用转运行，21日15:03操作成功</t>
  </si>
  <si>
    <t>10kV定居坂线#036杆村民砍树碰线引起10kV定居坂线#015杆015开关跳闸</t>
  </si>
  <si>
    <t>1、加强线路走廊巡视，加强线路施工区域特巡特护；排查施工外破隐患；
2、加强线路施工点巡视维护，建立健全配电线路可能受外破、施工点隐患明细表，切实做好防外破防护措施；；
3、对沿线群众进行保护线路宣传，提高用群众保护电力线路安全意识，一旦发现电力线路及设施有安全隐患，及时报告电力报修电话95598</t>
  </si>
  <si>
    <t>10kV定居坂线#015杆015开关</t>
  </si>
  <si>
    <t>2023-02-21 14:20</t>
  </si>
  <si>
    <t>2023-02-21 21:00</t>
  </si>
  <si>
    <t>定居坂线934线路</t>
  </si>
  <si>
    <t>2023-02-21 18:23</t>
  </si>
  <si>
    <t>70B6A3FA-34E8-48AF-93F2-3C5CD7A79027</t>
  </si>
  <si>
    <t>GZ13565423020051</t>
  </si>
  <si>
    <t>3523022100157631</t>
  </si>
  <si>
    <t>2023-02-21 14:36</t>
  </si>
  <si>
    <t>21日14:14时东埔变10kVⅡ/Ⅲ段母线A相完全失地(A相电压为1.48,A相电压为1.54,B相电压为9.27,B相电压为9.28,C相电压为9.22,C相电压为9.18,零序电压为80.55,零序电压为79.67,)；无选线信号，失地线路：东埔变10kV工业区Ⅱ线914线路
故障原因为：</t>
  </si>
  <si>
    <t>21日14:14DMS系统研判东埔变10kVⅡ/Ⅲ段母线A相完全失地(东埔变.10kV.Ⅱ段母线A相电压为1.48,B相电压为9.27,C相电压为9.22,零序电压为79.67,东埔变.10kV.Ⅲ段母线A相电压为1.54,B相电压为9.28,C相电压为9.18,零序电压为80.55,)。即通知赤湖所陈成金，告知其以上情况
21日14:19联/配调黄汉杰【顺控】遥控操作_：10kV五金Ⅰ线（左）#68杆B-DwⅠ05开关由运行转热备用，于21日14:19控分成功
21日14:18联/配调黄汉杰【顺控】遥控操作_：东埔变10kV五金Ⅰ线912开关由运行转热备用，于21日14:18控分成功
21日14:19联/配调黄汉杰【顺控】遥控操作_：东埔变10kV五金Ⅰ线912开关由热备用转运行，于21日14:19控合成功，运行正常
21日14:19联/配调黄汉杰【顺控】遥控操作_：10kV五金Ⅰ线（左）#68杆B-DwⅠ05开关由热备用转运行，于21日14:19控合成功
21日14:23联/配调黄汉杰【顺控】遥控操作_：东埔变10kV皮革Ⅰ线937开关由运行转热备用，于21日14:23控分成功
21日14:23联/配调黄汉杰【顺控】遥控操作_：东埔变10kV皮革Ⅰ线937开关由热备用转运行，于21日14:23控合成功，运行正常
21日14:24联/配调黄汉杰【顺控】遥控操作_：东埔变10kV南峰线904开关由运行转热备用，于21日14:24控分成功
21日14:24联/配调黄汉杰【顺控】遥控操作_：东埔变10kV南峰线904开关由热备用转运行，于21日14:24控合成功，运行正常
21日14:24联/配调黄汉杰【顺控】遥控操作_：东埔变10kV东盛线908开关由运行转热备用，于21日14:24控分成功
21日14:25联/配调黄汉杰【顺控】遥控操作_：东埔变10kV东盛线908开关由热备用转运行，于21日14:25控合成功，运行正常
21日14:25联/配调黄汉杰【顺控】遥控操作_：东埔变10kV工业区Ⅱ线914开关由运行转热备用，于21日14:25:20控分成功接地信号消失
21日14:37 东埔变10kVⅡ、Ⅲ段母线A相完全失地(东埔变.10kV.Ⅱ段母线A相电压为1.48,B相电压为9.27,C相电压为9.22,零序电压为79.67,东埔变.10kV.Ⅲ段母线A相电压为1.54,B相电压为9.28,C相电压为9.18,零序电压为80.55,)。即通知赤湖所陈成金，告其以上情况。接地选为东埔变10kV五金Ⅰ线912线路14时53分巡视人王荣有接受通知，开始巡线。14时54分巡视人陈文东、王荣有、陈传飞接受通知，开始巡线。
21日15:44  联/配调黄汉杰收到现场王荣有汇报：10kV工业区Ⅱ线#87杆前端巡线查无异常，巡线人员已撤离，申请10kV工业区Ⅱ线#87杆B-Dg56开关转热备用。申请10kV工业区Ⅱ线914开关转运行
21日15:45 联/配调黄汉杰令王荣有：10kV工业区Ⅱ线#87杆B-DgⅡ56开关由运行转热备用，21日15:47操作成功
21日15:52联/配调黄汉杰遥控操作_：东埔变10kV工业区Ⅱ线914开关由热备用转运行，于21日15:52控合成功，运行正常，并通知赤湖所王荣有告知其以上情况
21日16:43  联/配调黄汉杰收到现场王荣有汇报：10kV工业区Ⅱ线#87杆-10kV工业区Ⅱ线#104杆线路巡线查无异常，巡线人员已撤离，申请10kV工业区Ⅱ线#104杆P-DgⅡ050刀闸转分闸；申请10kV工业区Ⅱ线#87杆B-DgⅡ56开关转运行
21日16:44 联/配调黄汉杰令王荣有：10kV工业区Ⅱ线#104杆P-DgⅡ050刀闸由合闸转分闸，21日16:49操作成功
21日16:51 联/配调黄汉杰令王荣有：10kV工业区Ⅱ线#87杆B-DgⅡ56开关由热备用转运行，21日16:53操作成功，运行正常
21日18:28  联/配调黄汉杰收到现场王荣有汇报：10kV工业区Ⅱ线永金分支线#3杆陈永金配变已由运行转热备用（业主电工操作）2.10kV工业区Ⅱ线允治分支线陈允治配变已由运行转热备用（业主电工操作）3.10kV工业区Ⅱ陈福城分支线陈福城配变已由运行转热备用（业主电工操作）
21日19:15  联/配调黄汉杰收到现场王荣有汇报：故障原因：；故障现象：架空类绝缘导线断线断股；故障点：10kV工业区Ⅱ线允治支线#1杆高压引线断线</t>
  </si>
  <si>
    <t>受强风影响造成10kV工业过去II线允治分支线#3杆允治配变高压引线断线触碰横担</t>
  </si>
  <si>
    <t>2023-02-23 08:25</t>
  </si>
  <si>
    <t>05C1F8D5-DD68-4B66-9E7C-337DF955A141</t>
  </si>
  <si>
    <t>GZ1354515323020021</t>
  </si>
  <si>
    <t>3523022100171036</t>
  </si>
  <si>
    <t>2023-02-21 15:03</t>
  </si>
  <si>
    <t>2023-02-21 18:07</t>
  </si>
  <si>
    <t>21日15:4  系统研判：10kV白塔线921线路五马山安置区分支线#019杆019开关跳闸。故障原因：10kV岭美安置房次分支线#008杆008开关烧毁</t>
  </si>
  <si>
    <t>21日15:4  系统研判：10kV白塔线921线路五马山安置区分支线#019杆019开关跳闸。
21日16:11  联/配调吴智星收到现场陈荔洲汇报：_10kV岭美安置房次分支线#008杆008开关烧毁
21日16:12 联/配调吴智星令陈荔洲：五马山安置区分支线#019杆019柱上开关由热备用转冷备用，21日16:17操作成功
21日16:37 申请配电故障抢修单NO：PT-BB-PQ-2023-0045，工作负责人：蒋南京，工作内容：在10kV岭美安置房次分支线#008杆，进行008开关烧毁短接，安全措施：_。
21日16:56 申请配电故障抢修单NO：PT-BB-PQ-2023-0045，工作负责人：蒋南京，工作内容：在10kV岭美安置房次分支线#008杆，进行008开关烧毁短接，安全措施：10kV五马山安置区分支线#019杆019开关、0191刀闸。
21日 17:21抢修许可票号：PT-BB-PQ-2023-0045,抢修负责人：蒋南京,抢修任务：1、10kV岭美安置房次分支线#008杆008开关烧毁短接,抢修安措:断开10kV五马山安置区分支线#019杆019开关、0191刀闸
21日 17:50抢修终结票号：PT-BB-PQ-2023-0045,抢修负责人：蒋南京,抢修任务：1、10kV岭美安置房次分支线#008杆008开关烧毁短接,抢修安措:断开10kV五马山安置区分支线#019杆019开关、0191刀闸
送电指令票详见指令票NO：PTDQ23020512, 18:01汇报操作完毕送电正常</t>
  </si>
  <si>
    <t>10kV岭美安置房次分支线#008杆008开关烧毁</t>
  </si>
  <si>
    <t>莆田.杨林变10kV白塔线921线路五马山安置区分支线#019杆019开关</t>
  </si>
  <si>
    <t>2023-02-21 18:05</t>
  </si>
  <si>
    <t>1398D23E-3E8F-4FD3-B961-169F4F387A14</t>
  </si>
  <si>
    <t>GZ1354515323020022</t>
  </si>
  <si>
    <t>3523022100172775</t>
  </si>
  <si>
    <t>2023-02-21 15:05</t>
  </si>
  <si>
    <t>2023-02-21 17:06</t>
  </si>
  <si>
    <t>21日15:5  系统研判：10kV定固线932线路10kV国投城市广场#2配电室II路线902开关跳闸。
故障原因：现场查无故障，疑似10kV白塔线故障引起跳闸</t>
  </si>
  <si>
    <t>21日15:5  系统研判：10kV定固线932线路10kV国投城市广场#2配电室II路线902开关跳闸。
21日16:55  联/配调吴智星收到现场陈荔洲汇报：_现场查无故障，疑似10kV白塔线故障引起跳闸
21日16:57 联/配调吴智星令陈荔洲：10kV国投城市广场#2配电室902开关由热备用转运行，21日17:05操作成功</t>
  </si>
  <si>
    <t>现场查无故障，疑似10kV白塔线故障引起跳闸</t>
  </si>
  <si>
    <t>10kV国投城市广场#2配电室10kV定固线932线路国投城市广场#2配电室902断路器</t>
  </si>
  <si>
    <t>2023-02-21 15:04</t>
  </si>
  <si>
    <t>2023-02-21 22:00</t>
  </si>
  <si>
    <t>2023-02-23 09:21</t>
  </si>
  <si>
    <t>F3F9D920-EBD3-480B-9CD5-374CBBF554A5</t>
  </si>
  <si>
    <t>LS13595623020025</t>
  </si>
  <si>
    <t>3523022100188347</t>
  </si>
  <si>
    <t>2023-02-21 16:11</t>
  </si>
  <si>
    <t>2023-02-21 17:54</t>
  </si>
  <si>
    <t>2023年02月21日15:38 吉阳变10kV Ⅰ段母线C相失地，故障原因：广电线路掉落搭在10kV张坑线新村支线#19至杆新村支线#20杆高压线上</t>
  </si>
  <si>
    <t>21日15:39 联调监控邱铭洪汇报：15:38 吉阳变10kV Ⅰ段母线C相失地（A相电压为9.29KV,B相电压为10.14KV,C相电压为1.19KV,零序电压为90.33V,)
21日15:49联/配调曹浩楠【顺控】遥控操作_：10kV张坑线黄莲坑支线#87杆KY117开关由运行转热备用，于21日15:49控分成功
21日15:50联/配调曹浩楠【顺控】遥控操作_：10kV张坑线新村支线#03杆KY116开关由运行转热备用，于21日15:50控分成功
21日15:50联/配调曹浩楠【顺控】遥控操作_：10kV张坑线#143杆KY115开关由运行转热备用，于21日15:50控分失败（于15:58DMS系统显示该开关处热备用）
15:50 联调监控邱铭洪汇报：吉阳变10kV Ⅰ段母线C相失地信号消失
16时10分，联/配调曹浩楠发布停电信息，发布设备为10kV张坑线#143杆KY115开关，通知相关人员巡视10kV张坑线#143杆KY115开关及其之后设备。并通知建瓯远程严雯及吉阳供电所巫建洪
16:15  吉阳供电所巫建洪汇报：10kV张坑线#143杆至黄莲坑支线#87杆巡线无异常，申请10kV张坑线#143杆KY115开关转运行
21日16:17 联/配调魏继瑛令曹浩楠：10kV张坑线#143杆KY115开关由热备用转运行，21日16:18操作成功，正常
16:20  吉阳供电所巫建洪汇报：10kV张坑线黄莲坑支线#87杆至黄莲坑支线#116杆巡线无异常，申请10kV张坑线黄莲坑支线#87杆KY117开关转运行
21日16:21联/配调曹浩楠遥控操作_：10kV张坑线黄莲坑支线#87杆KY117开关由热备用转运行，于21日16:21控合成功，正常
16:25  通知建瓯远程严雯已修改停电范围
17:45 吉阳供电所朱氏韬汇报：广电线路掉落搭在10kV张坑线新村支线#19至杆新村支线#20杆高压线上，已经用绝缘棒处理完毕，人员撤离，线路具备送电条件
21日17:47联/配调杨东遥控操作_：10kV张坑线新村支线#03杆KY116开关由热备用转运行，于21日17:47控合成功，并通知建瓯远程严雯</t>
  </si>
  <si>
    <t>10kV张坑线#143杆</t>
  </si>
  <si>
    <t>2023-02-21 16:10</t>
  </si>
  <si>
    <t>DEE721FC-8093-4CA0-B4F2-43D9BD70B5D9</t>
  </si>
  <si>
    <t>GZ13516223020035</t>
  </si>
  <si>
    <t>3523022100202810</t>
  </si>
  <si>
    <t>2023-02-21 16:28</t>
  </si>
  <si>
    <t>2023-02-21 17:03</t>
  </si>
  <si>
    <t>21日16:24 10kV北宅线红旗厂分线#005薛港一开关过流Ⅰ段保护动作，开关跳闸，征云公馆开关站备投动作成功，故障为：10kV北宅线家具支线#002杆B001(界）刀闸上有异物缠绕 18：34 故障处理完毕，恢复送电正常</t>
  </si>
  <si>
    <t>21日16:24 征云公馆开关站10kV征云二921开关跳闸；10kV北宅线红旗厂分线#005薛港一开关跳闸；10kV北宅线红旗厂分线#005薛港一开关10kV北宅线红旗厂分线#005薛港一开关过流Ⅰ段保护动作； 即通知高山所方仁强巡视跳闸点征云公馆开关站10kV征云二921开关，及其之后的设备，重点关注10kV北宅线红旗厂分线#005薛港一开关后面区域，
21日16:25 联/配调陈婷令陈婷:10kV北宅线薛港次分线#017薛港二柱上开关由运行转热备用，21日16:25操作成功
21日16:25 联/配调陈婷令陈婷:10kV北宅线北镇联络支线#028北镇L柱上开关由热备用转运行，21日16:25操作成功
21日16:57  联/配调陈婷收到现场柯荣芳汇报：_故障为：10kV北宅线家具支线#002杆B001(界）刀闸上有异物缠绕，申请隔离后试送
21日16:59 联/配调陈婷令柯荣芳:10kV北宅线薛港次分线#012杆家具支线T0001刀闸由合闸转分闸，21日16:59操作成功
21日17:01联/配调陈婷遥控操作_：10kV北宅线红旗厂分线#005薛港一柱上开关由热备用转运行于21日17:01控合成功
21日17:08  联/配调陈婷收到现场柯荣芳汇报：_10kV北宅线家具支线#002杆B001(界）刀闸异物清理完毕，且乐恒家具用户内部0.4kV侧低压总开及刀闸确在断开
21日17:10 联/配调陈婷令柯荣芳:10kV北宅线薛港次分线#012杆家具支线T0001刀闸由分闸转合闸，21日18:34操作成功
21日17:17 联/配调陈超群令柯荣芳:10kV北宅线北镇联络支线#028北镇L柱上开关由运行转热备用，21日17:18操作成功
21日17:17 联/配调陈超群令柯荣芳:10kV北宅线薛港次分线#017薛港二柱上开关由热备用转运行，21日17:18操作成功</t>
  </si>
  <si>
    <t>10kV北宅线家具支线#002杆B001(界）刀闸上有异物缠绕</t>
  </si>
  <si>
    <t>福州.高山变10kV北宅线622线路征云公馆开关站征云二921开关</t>
  </si>
  <si>
    <t>2023-02-21 16:27</t>
  </si>
  <si>
    <t>2023-02-23 09:08</t>
  </si>
  <si>
    <t>SBID00000053EBF9E98B644263BC4B0A34C43CE682</t>
  </si>
  <si>
    <t>1F8471A5-9FD4-4A43-97D9-20F4801D4CAE</t>
  </si>
  <si>
    <t>GZ13515723020008</t>
  </si>
  <si>
    <t>3523022100203153</t>
  </si>
  <si>
    <t>8a0f688f46db11f00146db13175103dc,8a0f688f46db11f00146db13177003e0</t>
  </si>
  <si>
    <t>白樟供电所,东桥供电所</t>
  </si>
  <si>
    <t>2023-02-21 16:31</t>
  </si>
  <si>
    <t>2023-02-21 18:48</t>
  </si>
  <si>
    <t>21日16：30  35kV下祝变10kV下祝线911线路，10kV下祝#053-49至#053-50杆C相断线，经抢修于18：49恢复送电.属东桥所。</t>
  </si>
  <si>
    <t>16时31分，联/配调王家辉发布停电信息，发布设备为下祝#053-1刀闸，通知相关人员巡视下祝#053-1刀闸及其之后设备。
16：35收到故障
21日16:30收到配电故障紧急抢修单NO：1900036，工作负责人：谢能鑫
，工作内容：10kV下祝#053-49至#053-50杆C相断线抢修，安全措施：
1.10kV下祝#053-1刀闸转分闸
2.10kV下祝#053-56梧洋一变由运行转冷备用
3.翁山现代农业已断开向下祝#053-43-9杆侧用户内部10kV电源进线开关及刀闸
16：38东桥所谢能鑫汇报：翁山现代农业已断开向下祝#053-43-9杆侧用户内部10kV电源进线开关及刀闸，令：1、10kV下祝#053-56梧洋一变由运行转冷备用，2、10kV下祝#053-1刀闸由合闸转分闸    17：05操作完毕，正常
21日17：12许可配电故障紧急抢修单NO：1900036
21日18：22许可配电故障紧急抢修单NO：1900036
送电指令票详见指令票NO：闽清2023020100，于18：49恢复送电
无需抢修类型归档:抢修后恢复送电</t>
  </si>
  <si>
    <t>福州.下祝变10kV下祝变911下祝线路下祝#053-1刀闸</t>
  </si>
  <si>
    <t>2023-02-21 18:49</t>
  </si>
  <si>
    <t>下祝变911下祝线</t>
  </si>
  <si>
    <t>2023-02-21 21:56</t>
  </si>
  <si>
    <t>AD840E0C-81BD-48FF-BA1A-F5591664A867</t>
  </si>
  <si>
    <t>GZ13565723020027</t>
  </si>
  <si>
    <t>3523022100216312</t>
  </si>
  <si>
    <t>2023-02-21 17:27</t>
  </si>
  <si>
    <t>2023-02-21 20:13</t>
  </si>
  <si>
    <t>21日17:25 芦溪变10kV芦丰线912开关过流Ⅰ段动作跳闸，大电流闭锁重合闸，故障原因为：待查（用户产权线路）</t>
  </si>
  <si>
    <t>21日17:30 DMS系统研判：芦溪变10kV芦丰线912开关过流Ⅰ段动作跳闸，大电流闭锁重合闸，即通知芦溪所叶建戟组织人员巡线，通知小溪运维班赖美兰进站检查，并告其以上情况，通知并确认连新电站、席坑水电站、顶楼水电站、连益电站、双连电站机组停机解列
21日17:36联/配调程舒渊遥控操作_：10kV坝尾(三)支线#1杆Z-8009开关由运行转热备用，于21日17:36控分失败
21日18:16  联/配调杨金伟收到现场叶建戟汇报：10kV坝尾(三)支线#1杆Z-8009开关后端线路无异常，申请后端负荷转对侧线路供电
21日18:16 联/配调杨金伟令叶建戟：10kV坝尾(三)支线#1杆Z-8009开关由运行转热备用，21日18:17操作成功
21日18:19联/配调杨金伟遥控操作_：10kV东芦联络支线#03杆Z-8201开关由热备用转运行，于21日18:19控合成功，正常
21日18:47  联/配调杨金伟收到小溪运维班周伟汇报：芦溪变10kV芦丰线912开关间隔巡视无异常
21日20:12 联/配调杨金伟收到芦溪所叶建戟汇报：申请隔离10kV席坑水电站支线#1杆P-8059刀闸、10kV顶楼水电站分支线#1杆P-8062刀闸，试送主干线
21日19:20 联/配调杨金伟令芦溪所叶建戟：10kV席坑水电站支线#1杆P-8059刀闸由合闸转分闸，21日19:35操作成功
21日19:20 联/配调杨金伟令芦溪所叶建戟：10kV顶楼水电站分支线#1杆P-8062刀闸由合闸转分闸，21日19:35操作成功
21日20:05 联/配调程舒渊遥控操作_：芦溪变10kV芦丰线912开关由热备用转运行，21日20:06操作成功，正常
20:09 通知并确认连新电站、连益电站、双连电站机组并网发电
21日20:53 联/配调程舒渊令芦溪所叶庚荣：10kV坝尾(三)支线#1杆Z-8009开关由热备用转运行，21日20:55操作成功
21日20:56联/配调程舒渊遥控操作_：10kV东芦联络支线#03杆Z-8201开关由运行转热备用，于21日20:56控分成功，正常</t>
  </si>
  <si>
    <t>待查（用户产权线路）</t>
  </si>
  <si>
    <t>2023-02-21 20:56</t>
  </si>
  <si>
    <t>2023-02-22 00:00</t>
  </si>
  <si>
    <t>2023-02-22 15:32</t>
  </si>
  <si>
    <t>837FF54D-3BAF-45D9-A115-B37708D1A1C3</t>
  </si>
  <si>
    <t>GZ13535523020013</t>
  </si>
  <si>
    <t>3523022100226745</t>
  </si>
  <si>
    <t>2023-02-21 17:40</t>
  </si>
  <si>
    <t>2023-02-21 17:46</t>
  </si>
  <si>
    <t>2023年2月21日17:39 DMS研判：秀峰变10kV社口Ⅱ线953开关过流II段动作跳闸，重合闸不成功；故障原因：10kV社口II线岩下分支线#003-2杆AB两相异物短路</t>
  </si>
  <si>
    <t>21日17:40 DMS研判：秀峰变10kV社口Ⅱ线953开关过流II段动作跳闸，重合闸不成功； 即通知社口所陈华、处理运维站孙朝阳巡视跳闸点秀峰变电站.10kV.社口Ⅱ线间隔.953开关及其之后的设备，重点关注秀峰变电站.10kV.社口Ⅱ线间隔.953开关至10kV社口线#1环网柜915开关之间区域。
21日17:41  联/配调卢友辉收到现场社口所陈华汇报：故障原因为10kV社口II线岩下分支线#003-2杆AB两相异物短路，已用绝缘棒处理，具备送电条件
21日17:45联/配调卢友辉遥控操作：秀峰变电站.10kV.社口Ⅱ线间隔.953开关由热备用转运行，于21日17:45控合成功；确认用户已复电</t>
  </si>
  <si>
    <t>10kV社口II线岩下分支线#003-2杆AB两相异物短路</t>
  </si>
  <si>
    <t>2023-02-21 17:39</t>
  </si>
  <si>
    <t>2023-02-23 09:37</t>
  </si>
  <si>
    <t>E60F9159-2B3D-4E4C-8618-AFBAEE883825</t>
  </si>
  <si>
    <t>GZ13516123020029</t>
  </si>
  <si>
    <t>3523022100230568</t>
  </si>
  <si>
    <t>8a0f688f46db11f00146db1311750318,8a0f688f46db11f00146db1310e802f6</t>
  </si>
  <si>
    <t>航城供电所,营前供电所</t>
  </si>
  <si>
    <t>2023-02-21 23:43</t>
  </si>
  <si>
    <t>21日18:15 龙津变10kV佑林线954开关跳闸，过流I段动作，大电流闭锁重合闸，故障原因：10kV岱边线#71杆中相引流线断线，抢修完毕于23:43恢复供电</t>
  </si>
  <si>
    <t>21日18:14 龙津变10kV.佑林线954开关跳闸.过流Ⅰ段动作，即通知航城供电所陈新武，营前供电所廖红英，金峰运维站邓小龙，巡视跳闸点大名城配电站10kV大名城二921开关，及其之后的设备，重点关注中南樾府2#配电室10kV8#变924开关后面区域，_19时13分巡视人林剑锋,吴伟伟 接受通知，开始巡线。_即通知林剑锋、吴伟伟
21日19:10 航城供电所王建华汇报：除佑林线#1环网柜10kV至岱边线#69 912开关外其余线路巡视无异常，申请隔离后试送
21日19:10 联/配调罗诗怡令王建华:佑林线#1环网柜10kV至岱边线#69 912开关由运行转冷备用，21日19:12操作成功
19:17营前供电所廖红英汇报：
备投动作情况：
东方华城配电室备投动作不成功（911合，921、900分）
中天恒基配电站、中南樾府配电站备投成功（921分，911、900合）
19：18金峰运维站许泉：18：15：02龙津变10kV佑林线954开关跳闸,过流I段动作，故障相ABC三相，故障电流81.143A，大电流闭锁重合闸，现场一二次设备检查无异常
19：20航城供电所刘天国：
备投动作情况：
珑璟台配电站、乐信花园1#配电站备投成功（900合、921合、911分）
21日19:18联/配调罗诗怡遥控操作_：龙津变10kV佑林线954开关由热备用转运行于21日19:18控合成功
送电指令票详见指令票NO：
21日19:17 联/配调罗诗怡令廖红英:东方华城配电室10kV母分900开关由热备用转运行，21日19:22操作成功
21日19:25 营前供电所廖红英汇报：10kV岱边线#83A岱边一开关后段巡视无异常，申请转至10kV珠湖线936线路供电
21日19:25 联/配调罗诗怡令廖红英:10kV岱边线#83A岱边一开关由运行转冷备用，21日19:39操作成功
21日19:25 联/配调罗诗怡令廖红英:10kV岱边线#129甲岱珠开关由热备用转运行，21日19:39操作成功
21日19:39 联/配调张小凡令廖红英:中南樾府配电站10kV樾府二921开关由热备用转运行，21日19:57操作成功
21日19:39 联/配调张小凡令廖红英:中南樾府配电站10kV母联900开关由运行转热备用，21日19:57操作成功
21日19:58 联/配调张小凡令廖红英:大名城配电站10kV大名城二921开关由热备用转运行，21日21:00操作成功
21日19:58 联/配调张小凡令廖红英:大名城配电站10kV母联900开关由运行转热备用，21日21:00操作成功
21日19:58 联/配调张小凡令廖红英:东方华城配电室10kV华城二921开关由热备用转运行，21日21:00操作成功
21日19:58 联/配调张小凡令廖红英:东方华城配电室10kV母分900开关由运行转热备用，21日21:00操作成功
21日18:12 航城供电所王建华汇报：10kV岱边线#71杆中相引流线断线
21日20:47 申请配电故障抢修单NO：FZ-CL-PQ-2023-0037，工作负责人：王建华1
，工作内容：在10kV岱边线#71向#71-1侧，进行引流线断线抢修。，安全措施：
佑林线#1环网柜 10kV至岱边线#69杆912线路转冷备用
10kV岱边线#83A 岱边一开关转冷备用
10kV岱边线#79 刀闸。
21日20:51 联/配调罗诗怡令陈新武:查：佑林线#1环网柜10kV至岱边线#69杆912线路在冷备用状态，21日20:54操作成功
21日20:52 联/配调罗诗怡令廖红英:查：10kV岱边线#83A岱边一开关在冷备用状态，21日20:56操作成功
21日20:56 联/配调张小凡令陈新武:10kV岱边线#79刀闸由合闸转分闸，21日21:06操作成功
21日21:00 联/配调罗诗怡令廖红英:中天恒基配电站10kV中天二921开关由热备用转运行，21日21:17操作成功
21日21:00 联/配调罗诗怡令廖红英:中天恒基配电站10kV中天一911开关由运行转热备用，21日21:17操作成功
21日 21:07抢修许可票号：FZ-CL-PQ-2023-0037,抢修负责人：王建华1,抢修任务：1、10kV岱边线#71向#71-1侧引流线断线抢修,抢修安措:佑林线#1环网柜10kV至岱边线#69杆912线路转冷备用,断开10kV岱边线#83A岱边一开关转冷备用，断开10kV岱边线#79刀闸
21日21:33 联/配调张小凡令廖红英:铭实书苑配电站10kV铭实二921开关由热备用转运行，21日21:35操作成功
21日21:33 联/配调张小凡令</t>
  </si>
  <si>
    <t>10kV岱边线#71杆中相引流线断线</t>
  </si>
  <si>
    <t>福州.龙津变10kV佑林线954线路</t>
  </si>
  <si>
    <t>2023-02-21 18:16</t>
  </si>
  <si>
    <t>2023-02-21 23:40</t>
  </si>
  <si>
    <t>2023-02-22 01:00</t>
  </si>
  <si>
    <t>3925</t>
  </si>
  <si>
    <t>2023-02-24 08:12</t>
  </si>
  <si>
    <t>D17EA703-A594-4024-86B7-6A8BC76328F2</t>
  </si>
  <si>
    <t>GZ13565723020028</t>
  </si>
  <si>
    <t>3523022100262261</t>
  </si>
  <si>
    <t>2023-02-21 20:07</t>
  </si>
  <si>
    <t>2023-02-21 20:36</t>
  </si>
  <si>
    <t>21日20:7 10kV东槐线畬坑支线#5杆Z-8210开关跳闸，故障原因为：无异常（待查）</t>
  </si>
  <si>
    <t>21日20:7 DMS系统研判：10kV东槐线畬坑支线#5杆Z-8210开关跳闸，即通知叶建戟组织人员巡视跳闸点10kV东槐线畬坑支线#5杆Z-8210开关后线路，通知畲坑口一级、二级水电站停机解列。
21日20:33 联/配调程舒渊收到芦溪所叶庚荣汇报：10kV东槐线畬坑支线#5杆后端线路巡视无异常
21日20:33 联/配调程舒渊令芦溪所叶庚荣：10kV东槐线畬坑支线#5杆Z-8210开关由热备用转运行，21日20:36操作成功，正常
21日20:37 通知畲坑口一级、二级水电站机组并网发电</t>
  </si>
  <si>
    <t>芦溪变10kV东槐线畬坑支线#5杆Z-8210开关</t>
  </si>
  <si>
    <t>2023-02-22 03:00</t>
  </si>
  <si>
    <t>2023-02-22 15:45</t>
  </si>
  <si>
    <t>CA3ECFAB-3105-4584-BFEF-10B9EA5A3ACD</t>
  </si>
  <si>
    <t>GZ13556023020062</t>
  </si>
  <si>
    <t>3523022100264309</t>
  </si>
  <si>
    <t>2023-02-21 20:54</t>
  </si>
  <si>
    <t>2023-02-21 23:01</t>
  </si>
  <si>
    <t>2023年2月21日 20:50 监盘IES700发现陈埭变10kV花厅口线613开关过流Ⅰ段动作跳闸，闭锁重合闸；故障原因：10kV四境线#16杆四境线花厅口线03联络开关负荷侧（靠花厅口侧）有异物造成短路；已清理完毕，于22:49恢复送电。</t>
  </si>
  <si>
    <t>20:51 调控许嘉豪通知青阳运维班周明珠：陈埭变10kV花厅口线613开关过流Ⅰ段动作跳闸，闭锁重合闸。
20:53 调控许嘉豪通知陈埭所吴泽谈：陈埭变10kV花厅口线613开关过流Ⅰ段动作跳闸，闭锁重合闸。
21:19 青阳运维班黄宝喻汇报调控张铭路：陈埭变10kV花厅口线613开关过流Ⅰ段动作跳闸，闭锁重合闸，故障电流A相：9.43kA，B相：9.01kA，C相：8.77kA，现场一二次设备检查无异常。
21:32 陈埭所易志龙汇报调控吴文佳：巡视发现10kV四境线#16杆四境线花厅口线03联络开关负荷侧（靠花厅口侧）有异物造成短路。
22:12 陈埭所易志龙汇报调控张铭路：巡视未发现其他异常，联络开关异物已清理完毕。
21日22:12 联/配调张铭路令易志龙：10kV花厅口线#1杆K0809开关由运行转热备用，21日22:17操作成功
21日22:19联/配调张铭路遥控操作_：陈埭变10kV花厅口线613开关由热备用转运行，于21日22:19控合成功。即通知陈埭所易志龙。
21日22:25 联/配调张铭路令易志龙：10kV花厅口线花厅口线#1环网柜（至花厅口线#10杆）911开关由运行转冷备用，21日22:36操作成功
21日22:36 联/配调张铭路令易志龙：10kV花厅口线#1杆K0809开关由热备用转运行，21日22:45操作成功
21日22:45 联/配调吴文佳令易志龙：10kV花厅口线花厅口线#1环网柜（至花厅口线#10杆）911开关由冷备用转运行，21日22:49操作成功</t>
  </si>
  <si>
    <t>10kV四境线#16杆四境线花厅口线03联络开关负荷侧（靠花厅口侧）有异物造成短路</t>
  </si>
  <si>
    <t>2023-02-23 12:04</t>
  </si>
  <si>
    <t>6C306BE63D334C46904649C4507389C3421B</t>
  </si>
  <si>
    <t>02E5B75C-83D7-4CDF-B9C7-3F4B2AC5FCC1</t>
  </si>
  <si>
    <t>LS13565623020013</t>
  </si>
  <si>
    <t>3523022100269970</t>
  </si>
  <si>
    <t>2023-02-21 21:24</t>
  </si>
  <si>
    <t>21日21:21 东山Ⅱ线#2环网柜10kV东山Ⅱ线901开关跳闸；故障原因为：东山Ⅱ线#2环网柜10kV东山Ⅱ线901开关控制器故障（因系统检修未进行互动化抢修）</t>
  </si>
  <si>
    <t>21日21:21  DMS研判：丁厝变10kV东山Ⅱ线909开关跳闸，即通知角美抢修班组巡视跳闸点丁厝变10kV东山Ⅱ线909开关之后的设备。21时23分巡视人王松全、洪炎森接受通知，开始巡线
21:24 通知海澄运维站林志伟巡视跳闸点丁厝变10kV东山Ⅱ线909开关间隔
21日22:35  联/配调蔡高乐收到海澄运维站林志伟汇报：丁厝变10kV东山Ⅱ线909开关未跳闸，保护未动作
21日22:55  联/配调蔡高乐收到角美所王松全汇报：现场确认跳闸开关为：东山Ⅱ线#2环网柜10kV东山Ⅱ线901开关；保护动作：负荷开关无保护；故障原因：东山Ⅱ线#2环网柜10kV东山Ⅱ线901开关控制器故障，现已断开二次侧电源，其他线路检查无发现明显异常申请试送
21日22:58 联/配调蔡高乐令王松全：东山Ⅱ线#2环网柜10kV东山Ⅱ线901开关由热备用转运行，21日22:59操作成功，设备运行正常，所有用户均恢复供电</t>
  </si>
  <si>
    <t>东山Ⅱ线#2环网柜10kV东山Ⅱ线901开关控制器故障</t>
  </si>
  <si>
    <t>丁厝变东山Ⅱ线909线路</t>
  </si>
  <si>
    <t>2023-02-21 21:23</t>
  </si>
  <si>
    <t>2023-02-21 23:05</t>
  </si>
  <si>
    <t>2023-02-22 04:00</t>
  </si>
  <si>
    <t>丁厝变东山Ⅱ线909</t>
  </si>
  <si>
    <t>13DKX-52892</t>
  </si>
  <si>
    <t>E1EACC7A-30CA-4CFA-AC2B-21CEBA0C948A</t>
  </si>
  <si>
    <t>LS13516223020037</t>
  </si>
  <si>
    <t>3523022100272497</t>
  </si>
  <si>
    <t>2023-02-21 23:29</t>
  </si>
  <si>
    <t>2023-02-22 01:28</t>
  </si>
  <si>
    <t>21日23：28 龙田所陈全美汇报：10kV苍亭Ⅰ回#065-#066杆之间居民火灾，申请停电  22日1：27 火灾处理完毕，恢复送电正常</t>
  </si>
  <si>
    <t>23时28分，联/配调林忠峰发布停电信息，发布设备为10kV苍亭Ⅰ回#043苍亭A2开关，通知相关人员巡视10kV苍亭Ⅰ回#043苍亭A2开关及其之后设备。
21日23:30联/配调林忠峰遥控操作_：10kV苍亭Ⅰ回#043苍亭A2柱上开关由运行转热备用于21日23:30控分成功
22日01:29  联/配调陈超群收到现场陈全美汇报：现场火灾处理完毕，具备送电条件
22日01:25 联/配调陈超群令陈超群:10kV苍亭Ⅰ回#043苍亭A2柱上开关由热备用转运行，22日01:27操作成功
无需抢修类型归档:试送成功，已全部复电。</t>
  </si>
  <si>
    <t>福州.苍底变10kV苍亭Ⅰ回923线路苍亭Ⅰ回#043苍亭A2开关</t>
  </si>
  <si>
    <t>2023-02-21 23:28</t>
  </si>
  <si>
    <t>2023-02-22 06:00</t>
  </si>
  <si>
    <t>10kV苍亭Ⅰ回923线路</t>
  </si>
  <si>
    <t>BA1E6058-74F4-49D1-A550-1D7BCC18B1A6</t>
  </si>
  <si>
    <t>LS13595523020021</t>
  </si>
  <si>
    <t>3523022200008325</t>
  </si>
  <si>
    <t>2023-02-22 00:56</t>
  </si>
  <si>
    <t>2023-02-22 02:50</t>
  </si>
  <si>
    <t>2023年02月22日0:33 麻沙变10kVⅠ段母线C相完全失地(A相电压为10.64,B相电压为9.85,C相电压为0.81,零序电压为101.18,)失地选线为麻沙变10kV界首线939线路。故障原因：10kV界首线037-2杆移动基站配变（用户专变）C相引流线靠近拉线放电</t>
  </si>
  <si>
    <t>22日0:34 建阳县调监控关灏汇报：00:33 麻沙变10kVⅠ段母线C相完全失地(A相电压为10.64,B相电压为9.85,C相电压为0.81,零序电压为101.18,)失地选线为麻沙变10kV界首线939线路
22日00:40大白电站雷华明汇报：机组已停机，即告其线路有人工作，设备状态变更需经调度同意
22日00:44联/配调林永强【顺控】遥控操作_：10kV界首线194杆KY94开关由运行转热备用，于22日00:44控分成功 失地信号未消失
22日00:45联/配调林永强【顺控】遥控操作_：10kV界首线124杆KY93开关由运行转热备用，于22日00:45控分成功 失地信号未消失
22日00:46联/配调林永强【顺控】遥控操作_：10kV界首线109-2杆KY878开关由运行转热备用，于22日00:46控分成功 失地信号未消失
22日00:47联/配调林永强【顺控】遥控操作_：10kV界首线043杆KY840开关由运行转热备用，于22日00:47控分成功 失地信号未消失
22日00:48联/配调林永强【顺控】遥控操作_：10kV界首线029杆KY839开关由运行转热备用，于22日00:48控分成功 失地信号未消失
22日00:48联/配调林永强【顺控】遥控操作_：南平.麻沙变/10kV.界首线939开关由运行转热备用，于22日00:48控分成功接地信号消失 转告建阳服务调度班杨思佳及麻沙所潘建武
22日 00:49 联/配调黄潮超向邵光联调高进发申请：10kV界首线241杆KY817开关转运行，10kV界首线124杆后端负荷转至10kV勋村线供电，转电负荷33A，无机组
22日00:52联/配调林永强遥控操作：10kV界首线241杆KY817开关由热备用转运行，无法操作（提示责任区无此设备权限）
22日 00:55 转告邵光联调高进发：因10kV界首线241杆KY817开关无法遥控，10kV界首线124杆后端负荷暂不转移
22日01:20 麻沙所潘建武汇报：10kV界首线056杆至124杆巡视无异常，具备送电条件
22日01:21 联/配调黄潮超令麻沙操作潘建武：10kV界首线056杆K811开关由运行转热备用，22日01:24操作成功，并汇报10kV界首线000杆至056杆巡视未发现异常，申请麻沙变10kV界首线939开关转运行
22日01:25 联/配调林永强遥控操作：南平.麻沙变/10kV.界首线939开关由热备用转运行，22日01:26操作成功  出现失地信号
22日01:27 联/配调林永强遥控操作：南平.麻沙变/10kV.界首线939开关由运行转热备用，22日01:27操作成功  失地信号消失
22日01:28 联/配调林永强遥控操作：10kV叶坊线038杆KY804开关由热备用转运行，22日01:29操作成功 正常。转告建阳服务调度班杨思佳及麻沙所潘建武
22日01:30 转告大白电站雷华明：机组可以开机并网
22日01:30 联/配调林永强遥控操作：10kV界首线109-2杆KY878开关由热备用转运行，22日01:31操作成功 正常 转告建阳服务调度班杨思佳及麻沙所潘建武
22日01:32 联/配调林永强遥控操作：10kV界首线124杆KY93开关由热备用转运行，22日01:33操作成功  正常  转告建阳服务调度班杨思佳及麻沙所潘建武
22日01:34 联/配调林永强遥控操作：10kV界首线194杆KY94开关由热备用转运行，22日01:35操作成功  正常  转告建阳服务调度班杨思佳及麻沙所潘建武
22日02:05 麻沙所潘建武汇报：经巡视，10kV界首线037-2杆移动基站配变C相引流线靠近拉线放电。现故障已处理完毕，10kV界首线056杆前端巡视无异常，具备送电条件。申请试送麻沙变10kV界首线939开关
02:08 联/配调黄潮超遥控操作：南平.麻沙变/10kV.界首线939开关由热备用转运行，于02:10执行完毕。正常 转告建阳服务调度班杨思佳及麻沙所潘建武
02:11联/配调林永强遥控操作_：10kV界首线043杆KY840开关由热备用转运行，于02:13执行完毕。正常 转告建阳服务调度班杨思佳及麻沙所潘建武
02:26联/配调林永强遥控操作_：10kV界首线029杆KY839开关由热备用转运行，执行失败
02:48联/配调林永强令麻沙操作潘建武：10kV界首线029杆KY839开关由热备用转运行，于02:50执行完毕，正常。转告建阳服务调度班杨思佳及麻沙所潘建武
22日03:15 联/配调黄潮超令麻沙操作潘建武：10kV界首线056杆K811开关由热备用转合环运行，于03:17 执行完毕
03:18 联/配调黄潮超遥控操作：10kV叶坊线038杆KY804开关由运行转热备用，于03:</t>
  </si>
  <si>
    <t>引流线靠拉线放电</t>
  </si>
  <si>
    <t>麻沙变10kV界首线</t>
  </si>
  <si>
    <t>2023-02-22 00:55</t>
  </si>
  <si>
    <t>2023-02-22 07:00</t>
  </si>
  <si>
    <t>13E00D4A-72B0-40FE-B026-5713C91B9C5B</t>
  </si>
  <si>
    <t>LS13595623020026</t>
  </si>
  <si>
    <t>3523022200017907</t>
  </si>
  <si>
    <t>2023-02-22 04:14</t>
  </si>
  <si>
    <t>2023-02-22 07:57</t>
  </si>
  <si>
    <t>2023年02月22日4:11 水西变10kV水西Ⅱ路617开关 跳闸于过流Ⅰ段保护，重合闸未投；故障原因：建州大景城配电房10kV大景城V配变电流互感器烧毁</t>
  </si>
  <si>
    <t>22日4:11联调监控罗敏健汇报：4:11水西变10kV水西Ⅱ路617开关 跳闸于过流Ⅰ段保护，重合闸未投，开关处热备用；
查DMS研判城市花园环网柜10kV福美广场#001分接箱902开关过流I段告警； 即通知抢修班组陈小雄、配电运维班张振武、建瓯远程站何巍07时05分巡视人陈小雄接受通知，开始巡线。
22日04:39 联/配调邱玲敏令江铭：城市花园环网柜10kV福美广场#001分接箱902开关由运行转热备用，22日04:44操作成功
22日04:39 联/配调邱玲敏令江铭：南平.水西变/10kV.水西Ⅱ路617开关由热备用转运行，22日04:28操作成功，正常。即通知抢修班组陈小雄、配电运维班张振武、建瓯远程站何巍停电信息已更新
22日 05:55 配电运维班张振武汇报：城市花园环网柜10kV福美广场#001分接箱902开关至龙山口环网柜巡线无异常，人员撤离现场，具备送电条件，申请将龙山口环网柜10kV航运农场921开关转热备用，城市花园环网柜10kV福美广场#001分接箱902开关由热备用转运行
22日06:01 联/配调邱玲敏令配电抢修班陈小雄：龙山口环网柜10kV航运农场921开关由运行转热备用，22日06:03操作成功
22日06:07联/配调邱玲敏遥控操作_：城市花园环网柜10kV福美广场#001分接箱902开关由热备用转运行，于22日06:07控合成功，即通知建瓯远程站何巍
22日 06:15 配电运维班李振楠汇报：建州大景城配电房10kV大景城V配变电流互感器烧毁，建州大景城配电房10kVK432开关由运行转冷备用
22日06:19 联/配调邱玲敏令配电抢修班陈小雄：建州大景城配电房10kVK432开关由运行转冷备用，22日06:20操作成功
22日06:23 联/配调邱玲敏令配电抢修班陈小雄：龙山口环网柜10kV航运农场921开关由热备用转运行，22日06:25操作成功，即通知建瓯远程站何巍
07:25配电运维班张振武汇报：建州大景城配电房10kV大景城V配变电流互感器烧毁，因无备品，无法更换，要求将建州大景城配电房10kV大景城V配变转空载运行，低压负荷转至建州大景城配电房10kV大景城Ⅳ配变供电，即通知建瓯远程站何巍
7:28令配电运维班张振武：建州大景城配电房10kV大景城V配变由运行转空载运行，于7：30执行完毕，建州大景城配电房10kV大景城V配变低压负荷已转至建州大景城配电房10kV大景城Ⅳ配变供电，即通知建瓯远程站何巍</t>
  </si>
  <si>
    <t>2023-02-22 04:13</t>
  </si>
  <si>
    <t>2023-02-22 11:00</t>
  </si>
  <si>
    <t>2886</t>
  </si>
  <si>
    <t>92A54C54-5E1C-489B-9AD5-A105DEE68E44</t>
  </si>
  <si>
    <t>LS13516223020038</t>
  </si>
  <si>
    <t>3523022200024205</t>
  </si>
  <si>
    <t>2023-02-22 07:33</t>
  </si>
  <si>
    <t>2023-02-22 08:48</t>
  </si>
  <si>
    <t>22日7:22 龙山变10kV石井Ⅱ回623开关过流Ⅰ段动作(软报文)，大电流闭重动作(软报文)； 【重合成功；重合成功后加速动作再次跳闸；未启动重合闸；大电流闭锁重合闸】 8：34 故障为10kV石井II回#024杆异物短路，已处理完毕，恢复送电正常</t>
  </si>
  <si>
    <t>22日7:22 龙山变10kV石井Ⅱ回623开关过流Ⅰ段动作(软报文)，大电流闭重动作，经研判为10kV石井II回#018环球开关之前线路故障，即通知配电运检二班陈洁，周店运维游清煌
22日07:25 联/配调陈超群令陈超群:10kV石井Ⅱ回#018环球前柱上开关由运行转热备用，22日07:27操作成功
22日07:28 联/配调陈超群令陈超群:10kV洪宽Ⅰ路#090洪宽L柱上开关由热备用转运行，22日07:35操作成功
22日08:33 联/配调陈超群令杨晓艳:福州.龙山变/10kV.石井Ⅱ回623开关由热备用转运行，22日08:34操作成功
22日08:53  联/配调陈超群收到现场游清煌汇报：故障电流61.421A
22日08:56  联/配调陈超群收到现场陈洁汇报：_故障为10kV石井II回#024杆异物短路，其余线路查无故障，具备送电条件
22日08:58联/配调陈超群遥控操作_：10kV石井Ⅱ回#018环球前柱上开关由热备用转合环运行于22日08:58控合成功
22日08:58联/配调陈超群遥控操作_：10kV洪宽Ⅰ路#090洪宽L柱上开关由运行转热备用于22日08:58控分成功
无需抢修类型归档:试送成功，已全部复电。</t>
  </si>
  <si>
    <t>福州.龙山变10kV石井Ⅱ回623线路石井花园#1配电室石井花园主用线901开关</t>
  </si>
  <si>
    <t>2023-02-22 07:31</t>
  </si>
  <si>
    <t>2023-02-22 14:00</t>
  </si>
  <si>
    <t>FE0D9A3E-01DA-488D-9BE0-80B7326DF36F</t>
  </si>
  <si>
    <t>GZ13535723020004</t>
  </si>
  <si>
    <t>3523022200045109</t>
  </si>
  <si>
    <t>2023-02-22 09:02</t>
  </si>
  <si>
    <t>2023-02-22 11:26</t>
  </si>
  <si>
    <t>2023-2-22日8:57 DMS研判：10kV王家山分线#006杆006开关跳闸，故障原因：10kV马坑支线#013杆树木靠线</t>
  </si>
  <si>
    <t>22日9:2  即通知抢修班组巡视跳闸点10kV王家山分线#006杆006开关及其之后的设备。09时07分巡视人缪兴勇接受通知，开始巡线。
22日 11:17 南区所徐荣龙汇报：10kV马坑支线#013杆树木靠线，已处理。申请试送
22日11:19 联/配调郑益鹏令徐荣龙：10kV王家山分线#006杆006开关由热备用转运行，22日11:21操作成功，全部恢复送电</t>
  </si>
  <si>
    <t>因用户砍伐树木导致10kV马坑支线#013杆远处树木倒压靠线</t>
  </si>
  <si>
    <t>故障后对线路进行特殊巡视，并结合电力执法办对王家山及马坑用户进行宣传临近电力线路砍伐树木的相关安全措施及注意事项</t>
  </si>
  <si>
    <t>东源变电站10kV东源线901线路王家山分线#006杆006开关</t>
  </si>
  <si>
    <t>2023-02-22 11:10</t>
  </si>
  <si>
    <t>2023-02-22 16:00</t>
  </si>
  <si>
    <t>263061</t>
  </si>
  <si>
    <t>2023-02-23 15:02</t>
  </si>
  <si>
    <t>9CEC1225-E4C6-4C6D-B57C-B1DCE6CF57AF</t>
  </si>
  <si>
    <t>GZ13515623020012</t>
  </si>
  <si>
    <t>3523022200047742</t>
  </si>
  <si>
    <t>2023-02-22 09:19</t>
  </si>
  <si>
    <t>2023-02-22 15:12</t>
  </si>
  <si>
    <t>22日9:11 江南1#环网10kV城西915开关跳闸，故障原因：10kV梅洋支线#001梅洋开关故障，抢修结束后，于15：16恢复送电</t>
  </si>
  <si>
    <t>22日9:11  收到7个配变上送停电事件； 江南1#环网10kV城西915开关，及其之后的设备。
22日10:23  联/配调黄章巧收到现场林玮汇报：_10kV梅洋支线001梅洋开关设备线夹击穿，申请梅洋开关转热备用，城西#31刀闸由合闸转分闸
22日10:23 联/配调黄章巧令林玮:梅洋支线#001梅洋柱上开关由运行转热备用，22日10:26操作成功
22日10:23 联/配调黄章巧令林玮:10kV城西线#031刀闸由合闸转分闸，22日10:26操作成功
22日10:33 联/配调黄章巧令庄颖:江南1#环网江南1#环网10kV城西9156接地刀闸915开关由热备用转运行，22日10:34操作成功
22日10:35 联/配调黄章巧令林玮:10kV梅洋支线#004乙刀闸由合闸转分闸，22日11:02操作成功
22日11:03 联/配调黄章巧令林玮:竹梅支线#023竹梅二柱上开关由热备用转运行，22日11:03操作成功
22日12:15 申请配电故障抢修单NO：FZ-LJ-PQ-2023-0017，工作负责人：陈祖建
，工作内容：在10kV梅洋支线#001，进行更换开关。，安全措施：
10kV城西线#031 刀闸
10kV梅洋支线#004乙 刀闸
10kV梅洋支线#003 刀闸。
22日12:23 联/配调黄章巧令陈祖建:10kV梅洋支线#003刀闸由合闸转分闸，22日12:45操作成功
22日 12:46抢修许可票号：FZ-LJ-PQ-2023-0017,抢修负责人：陈祖建,抢修任务：1、10kV梅洋支线#001更换开关,抢修安措:断开10kV城西线#031刀闸，断开10kV梅洋支线#004乙刀闸，断开10kV梅洋支线#003刀闸
22日 14:03抢修终结票号：FZ-LJ-PQ-2023-0017,抢修负责人：陈祖建,抢修任务：1、10kV梅洋支线#001更换开关,抢修安措:断开10kV城西线#031刀闸，断开10kV梅洋支线#004乙刀闸，断开10kV梅洋支线#003刀闸
22日15:19  联/配调黄章巧收到现场黄章巧汇报：_复电详见指令票连江2023020141
送电成功，结束流程</t>
  </si>
  <si>
    <t>真空开关出线侧设备线夹击穿，发生短路故障</t>
  </si>
  <si>
    <t>江南1#环网10kV城西915开关</t>
  </si>
  <si>
    <t>2023-02-22 09:18</t>
  </si>
  <si>
    <t>2023-02-22 18:56</t>
  </si>
  <si>
    <t>601690BD-1B66-4DE0-ABED-38EBDC848AC8</t>
  </si>
  <si>
    <t>LS1351515423020022</t>
  </si>
  <si>
    <t>3523022200066021</t>
  </si>
  <si>
    <t>2023-02-22 11:13</t>
  </si>
  <si>
    <t>2023-02-22 15:19</t>
  </si>
  <si>
    <t>2023年02月22日09：29 接汇报：10kV永南路9-1-42至10kV永南路9-1-44树倒压高压线，需要停电抢修，11：12停电抢修，抢修结束后于14：44送电正常</t>
  </si>
  <si>
    <t>22日09:29 申请配电故障抢修单NO：FZ-BB-PQ-2023-0182，工作负责人：卢贤荣
，工作内容：在10kV永南路9.1.42至10kV永南路9.1.44，进行树倒压高压线配合园林局砍树及杆上受损设备处理及检查。，安全措施：
10kV永南路9.1.39甲 永南路.4柱上开关转冷备用
10kV永南路9.1.41甲支2 高压刀闸
10kV永南路9.1.27 永南路.2柱上开关转冷备用
10kV永南路9.1.47 高压刀闸。
2023年02月22日09：29 维护班卢贤龙汇报：10kV永南路9-1-42至10kV永南路9-1-44树倒压高压线，需要停电抢修
09：56地调林竞翔：胪雷变I段、城门变I段10kV系统准备合解环
10：42令建新运维林霞：胪雷变10kV#1小电阻接地变970开关由运行转热备用10：47
10：55令仓抢王文彬：永南路1#环网10kV二十三甲903开关由热备用转合环运行
      10kV永南路9-1-39甲永南路-4柱上开关由合环运行转冷备用并挂牌11：07
11：08建新运维林贤麟：胪雷变10kV#1小电阻接地变970开关由热备用转运行11：11
09：56地调林竞翔：南郊变I段、城门变III段10kV系统准备合解环
10：08令建新运维林霞：南郊变10kV#1小电阻接地变630开关由运行转热备用10：11
10：13令仓抢王奇贤：上城国际1#开闭所10kV永南路921开关由冷备用转合环运行
         10kV永南路9-1-27永南路-2柱上开关由合环运行转冷备用并挂牌10：41
10：42令建新运维林霞：南郊变10kV#1小电阻接地变630开关由热备用转运行10：47
11：12令建新运维林霞：南郊变10kV永南线612开关由运行转热备用
            胪雷变10kV永南线916开关由运行转热备用11：17
11：18令仓抢王奇贤：10kV永南路9-1-47刀闸由合上转断开并挂牌11：24
11：25令建新运维林霞：南郊变10kV永南线612开关由热备用转运行11：27
11：18令仓抢王文彬：10kV永南路9-1-41甲支2胪雷变916出线刀闸由合上转断开并挂牌11：21
22日11:36抢修许可：票号：FZ-BB-PQ-2023-0182，抢修负责人：卢贤荣，抢修任务：在10kV永南路9.1.42至10kV永南路9.1.44，进行树倒压高压线配合园林局砍树及杆上受损设备处理及检查。，抢修安措：10kV永南路9.1.39甲 永南路.4柱上开关转冷备用
10kV永南路9.1.41甲支2 高压刀闸
10kV永南路9.1.27 永南路.2柱上开关转冷备用
10kV永南路9.1.47 高压刀闸。
22日14:26抢修终结：票号：FZ-BB-PQ-2023-0182，抢修负责人：卢贤荣，抢修任务：在10kV永南路9.1.42至10kV永南路9.1.44，进行树倒压高压线配合园林局砍树及杆上受损设备处理及检查。，抢修安措：10kV永南路9.1.39甲 永南路.4柱上开关转冷备用
10kV永南路9.1.41甲支2 高压刀闸
10kV永南路9.1.27 永南路.2柱上开关转冷备用
10kV永南路9.1.47 高压刀闸。
送电指令票详见指令票NO：福州2023020774
22日15:42 联/配调詹布衡令林霞:福州.南郊变/10kV.永南线612开关由热备用转运行，22日15:42操作成功
送电成功，结束流程</t>
  </si>
  <si>
    <t>南郊变612永南线</t>
  </si>
  <si>
    <t>0DFD8A10-F49C-4F52-A2A9-B970EB41A05F</t>
  </si>
  <si>
    <t>LS1351515423020023</t>
  </si>
  <si>
    <t>3523022200064970</t>
  </si>
  <si>
    <t>2023-02-22 11:14</t>
  </si>
  <si>
    <t>2023-02-22 14:37</t>
  </si>
  <si>
    <t>配合南郊变612故障处理，发布停电信息</t>
  </si>
  <si>
    <t>胪雷变916永南线路</t>
  </si>
  <si>
    <t>2023-02-22 18:00</t>
  </si>
  <si>
    <t>90A6EBC5-1DA9-422F-ACEA-4534373E41B7</t>
  </si>
  <si>
    <t>LS1354515423020019</t>
  </si>
  <si>
    <t>3523022200073042</t>
  </si>
  <si>
    <t>2023-02-22 11:55</t>
  </si>
  <si>
    <t>2023-02-22 13:15</t>
  </si>
  <si>
    <t>22日11:53 系统研判：10kV木城线936线路木兰村次分支线#001杆001开关跳闸。故障原因：怀疑用户电缆有问题</t>
  </si>
  <si>
    <t>22日11:53 系统研判：10kV木城线936线路木兰村次分支线#001杆001开关跳闸。  即通知抢修班组巡视跳闸点木兰村次分支线#001杆001断路器及其之后的设备。
22日12:48  联/配调黄秋月收到现场曾荣力汇报：10kV木兰村次分支线#001杆001开关跳闸
22日12:58 联/配调黄秋月令曾荣力：10kV大格局次次次分支线#001杆001刀闸由合闸转分闸，22日12:59操作成功
22日13:00 联/配调黄秋月令曾荣力：10kV木兰村次分支线#001杆001开关由热备用转运行，22日13:13操作成功</t>
  </si>
  <si>
    <t>莆田.木兰变10kV木城线936线路木兰村次分支线#001杆001开关</t>
  </si>
  <si>
    <t>2023-02-22 11:54</t>
  </si>
  <si>
    <t>8AB1633C-B768-4D70-AA0C-1D107762F4A3</t>
  </si>
  <si>
    <t>LS13596223020005</t>
  </si>
  <si>
    <t>3523022200083685</t>
  </si>
  <si>
    <t>2023-02-22 13:24</t>
  </si>
  <si>
    <t>2023-02-22 15:59</t>
  </si>
  <si>
    <t>02月22日13:18：10kV赤尤线99杆后端紧急停电，故障原因：10kV赤尤线170杆后端火烧山</t>
  </si>
  <si>
    <t>02月22日13:18赤门所游锦芳汇报：10kV赤尤线170杆后端火烧山，情况紧急，现申请将10kV赤尤线99杆KH36开关转冷备用，转告服务调度班陈思
22日13:20 联/配调廖长鸿令赤门操作游锦芳：10kV赤尤线99杆KH36开关由运行转冷备用，22日13:37操作成功
22日15:52赤门所游锦芳汇报：10kV赤尤线170杆后端火烧山现场火已扑灭，线路检查无异常，具备送电条件。15:53 联/配调廖长鸿令赤门操作游锦芳：10kV赤尤线99杆KH36开关由冷备用转运行，22日15:57操作成功，正常，转告服务调度班陈思。</t>
  </si>
  <si>
    <t>10kV赤尤线170杆后端火烧山，巡视查无设备故障，试送成功</t>
  </si>
  <si>
    <t>10kV赤尤线99杆</t>
  </si>
  <si>
    <t>2023-02-22 13:23</t>
  </si>
  <si>
    <t>2023-02-22 20:00</t>
  </si>
  <si>
    <t>赤门变10kV赤尤线912</t>
  </si>
  <si>
    <t>8F7A5587-06AB-49BC-9B10-CC43C11A38F6</t>
  </si>
  <si>
    <t>GZ13515923020018</t>
  </si>
  <si>
    <t>3523022200085325</t>
  </si>
  <si>
    <t>2023-02-22 13:47</t>
  </si>
  <si>
    <t>2023-02-22 15:23</t>
  </si>
  <si>
    <t>02月22日13：46，110kV官树下变10kV大练线914线路C相不完全失地（A=6.69，B=7.21，C=4.36，选线正确），属10kVⅠ段母线，之后苏沃村环网10kV顺鹰913开关跳闸，故障原因：10kV大练线#168上有漂浮物，处理后于15：15送电正常。</t>
  </si>
  <si>
    <t>13时46分，联/配调高瞻远发布停电信息，发布设备为苏沃村环网10kV顺鹰913开关，通知相关人员巡视苏沃村环网10kV顺鹰913开关及其之后设备。_14时22分巡视人林斯康,王鹏,陈鸿福 接受通知，开始巡线。_即通知林斯康、王鹏、陈鸿福
22日13:46 联/配调何惠通知北区所郑海平：10kV大练线914线路C相不完全失地后苏沃村环网10kV顺鹰913开关跳闸，要求对以后线路进行巡线
22日13:56 联/配调何惠通知长乐县调董超敏：10kV大练线914线路分段开关跳闸，涉及长屿岛停电
22日15:01  联/配调何惠收到现场北区所郑海平汇报：渔限环网10kV小练912开关以前线路巡线正常，申请试送
22日15:01 联/配调何惠令北区所郑海平:渔限环网10kV小练912开关由运行转冷备用，22日15:08操作成功
22日15:01 联/配调何惠令北区所郑海平:苏沃村环网10kV顺鹰913开关由热备用转运行，22日15:08操作成功
22日15:10  联/配调高瞻远收到现场北区所郑海平汇报：10kV大练线#168杆上有漂浮物，现已处理，其余线路巡视无异常，具备送电条件，申请送电
22日15:10 联/配调高瞻远令北区所郑海平:渔限环网10kV小练912开关由冷备用转运行，22日15:15操作成功
22日15:16 联/配调高瞻远通知长乐县调董超敏：10kV大练线914线路已全部送电，长屿岛已送电正常
无需抢修类型归档:试送成功，已全部复电。</t>
  </si>
  <si>
    <t>10kV大练线#168异物缠绕110kV官树下变10kV大练线914线路C相不完全失地。</t>
  </si>
  <si>
    <t>加强配电线路巡视，及时清除配电线路附近漂浮物。</t>
  </si>
  <si>
    <t>福州.官树下变10kV大练914线路苏沃村环网顺鹰913开关</t>
  </si>
  <si>
    <t>2023-02-22 13:46</t>
  </si>
  <si>
    <t>2023-02-22 16:57</t>
  </si>
  <si>
    <t>DA96A5F169074C9AB19B9B8AD9138CAC421B</t>
  </si>
  <si>
    <t>B84388E0-D1C3-4E7F-AD2A-B746000D0976</t>
  </si>
  <si>
    <t>LS13555823020020</t>
  </si>
  <si>
    <t>3523022200091657</t>
  </si>
  <si>
    <t>2023-02-22 14:18</t>
  </si>
  <si>
    <t>2023-02-22 15:40</t>
  </si>
  <si>
    <t>2023年2月22日14：08 诗墩变10kV嘉德Ⅰ回916开关过流Ⅱ段动作、重合闸动作后过流加速动作。故障原因：10kV陶西I回615线C支线#001-2杆614649刀闸有短路痕迹（用户内部故障）</t>
  </si>
  <si>
    <t>2023年2月22日14：08 诗墩变10kV嘉德Ⅰ回916开关过流Ⅱ段动作、重合闸动作后过流加速动作。配调陈毅钦通知龙浔运维班陈忠鸿、浔中所赖育斌检查相关设备
14:52 浔中所赖育斌汇报配调李金旭：10kV陶西I回615线C支线#001-2杆614649刀闸有短路痕迹（T接两台专变），已将10kV陶西I回615线C支线#001-2杆61464开关转到冷备用，其余线路经巡视无异常具备送电条件
14:52配调李金旭遥控：诗墩变10kV嘉德Ⅰ回916开关由热备用转运行，运行正常
14:56 龙浔运维班陈琦兰汇报配调李金旭：14:08:50 诗墩变10kV嘉德Ⅰ回916开关过流Ⅱ段动作，A相电流37:171，B相电流35.683，C相电流32.976；14:08:52 诗墩变10kV嘉德Ⅰ回916开关重合闸动作，过流加速动作，A相电流83.847，B相电流0.790，C相电流84.348
因14：08 诗墩变10kV嘉德Ⅰ回916开关跳闸时10kV鑫泓顺瓷都度假山庄C区开闭所备自投有动作，900开关合上、921开关断开。
22日15:56 配调李金旭遥控：10kV鑫泓顺瓷都度假山庄C区开闭所921开关由热备用转运行（10kV嘉德Ⅰ回916线与10kV诗东Ⅳ回941线合环）
15:57配调李金旭遥控：10kV鑫泓顺瓷都度假山庄C区开闭所900开关由运行转热备用（10kV嘉德Ⅰ回916线与10kV诗东Ⅳ回941线解环）恢复原运行方式。
转遗留用户单
14:52 浔中所赖育斌汇报配调李金旭：10kV陶西I回615线C支线#001-2杆614649刀闸有短路痕迹（T接两台专变），已将10kV陶西I回615线C支线#001-2杆61464开关隔离至冷备用
2023年2月22日17:40调控班郑文伟许可工作负责人：叶建德。故障紧急抢修单NO:DHQXD1701083，抢修工作任务：1、110kV诗墩变10kV陶西I回615线C支线#001-2杆更换614649高压刀闸；2、110kV诗墩变10kV陶西I回615线C支线#001-2杆更换避雷器，安全措施：断开110kV诗墩变10kV陶西I回615线C支线#001-2杆614649高压刀闸18：47工作负责人叶建德向调控班连荣建办理抢修单工作终结
19：44用电检查班郭汉霖汇报调控班连荣建：10kV陶西I回615线C支线#001-2杆后段线路及设备经验收合格，具备送电条件 ，10kV陶西I回615线C支线#001-2杆61464开关保护定值正确，调控班连荣建即令其通知用户可以自行恢复送电
20：05用电检查班郭汉霖汇报调控班连荣建：10kV陶西I回615线C支线#001-2杆61464开关由冷备用转运行（拆牌），运行正常
2023年02月22日20:12同鑫包装#2专用#1465配变（61464开关）用户内部故障已处理完毕，详见遗留用户单QZDHYLYH20230222001</t>
  </si>
  <si>
    <t>10kV陶西I回615线C支线#001-2杆614649刀闸有避雷器短路故障</t>
  </si>
  <si>
    <t>诗墩变10kV嘉德Ⅰ回916线路</t>
  </si>
  <si>
    <t>2023-02-22 14:17</t>
  </si>
  <si>
    <t>2023-02-22 17:00</t>
  </si>
  <si>
    <t>诗墩变10kV嘉德Ⅰ回916</t>
  </si>
  <si>
    <t>13DKX-26444</t>
  </si>
  <si>
    <t>9D3BFE03-7798-4829-9460-AF9B8ED921CF</t>
  </si>
  <si>
    <t>LS13555923020058</t>
  </si>
  <si>
    <t>3523022200095818</t>
  </si>
  <si>
    <t>2023-02-22 14:48</t>
  </si>
  <si>
    <t>2023-02-22 15:48</t>
  </si>
  <si>
    <t>2023年2月22日14:41 DMS系统监盘显示：10kV桃源华庭1#配电室（至桃城变站内927开关）921开关跳闸，天气：晴，故障原因：现场检查发现10kV桃源华庭1#配电室（至桃城变站内927开关）921开关没有跳闸，现场确认是失压脱扣引起10kV桃源华庭1#配电室桃源华庭2#变及4#变、桃源华庭2#配电室桃源华庭6#变、8#变低压综合配电箱总空开跳闸</t>
  </si>
  <si>
    <t>2023年2月22日14:41 DMS系统监盘显示：10kV桃源华庭1#配电室（至桃城变站内927开关）921开关跳闸，调度林巧彬即通知五里街镇供电所许耿鑫巡线。
22日15:08 调度林巧彬收到现场五里街镇供电所郑鹏峰汇报：经现场检查发现10kV桃源华庭1#配电室（至桃城变站内927开关）921开关没有跳闸，现场确认是失压脱扣引起10kV桃源华庭1#配电室桃源华庭2#变及4#变、桃源华庭2#配电室桃源华庭6#变、8#变低压综合配电箱总空开跳闸。
22日15:24  配抢吴耀宏研判。故指无动作，无法研判。
22日15:35 调度林巧彬收到现场五里街镇供电所郑鹏峰汇报：物业已自行将10kV桃源华庭2#配电室桃源华庭6#变、8#变转运行，现场已将10kV桃源华庭1#配电室桃源华庭2#变及4#变失压脱扣已解除、桃源华庭2#变及4#变现场检查无异常，可以送电。
22日15:36 调度林巧彬令五里街镇供电所郑鹏峰：10kV桃源华庭1#配电室桃源华庭2#变由空载运行转运行，22日15:38操作成功，送电正常
22日15:39 调度潘佩华令五里街镇供电所郑鹏峰：10kV桃源华庭1#配电室桃源华庭4#变由空载运行转运行，22日15:41操作成功，送电正常</t>
  </si>
  <si>
    <t>桃城变10kV桃源华庭1#配电室（至桃城变站内927开关）921开关</t>
  </si>
  <si>
    <t>2023-02-22 21:00</t>
  </si>
  <si>
    <t>桃城变10kV桃源华庭线927</t>
  </si>
  <si>
    <t>7983EB6D-8162-4C6E-A99A-2A214DA84997</t>
  </si>
  <si>
    <t>GZ13565823020009</t>
  </si>
  <si>
    <t>3523022200103585</t>
  </si>
  <si>
    <t>2023-02-22 15:02</t>
  </si>
  <si>
    <t>2022年2月22日14:49 10kV金溪支线#17杆Z-Lx05开关过流Ⅰ段保护动作跳闸故障原因为：无异常</t>
  </si>
  <si>
    <t>22日15:2  即通知龙山所赖智鹏巡视跳闸点10kV金溪支线#17杆Z-Lx05开关及其之后的设备。
22日15:12  联/配调王佳俊收到现场龙山所赖智鹏汇报：10kV金溪支线#17杆Z-Lx05开关现场确在热备用状态，后端线路巡视无异常，申请试送10kV金溪支线#17杆Z-Lx05开关
22日15:13联/配调王佳俊遥控操作_：10kV金溪支线#17杆Z-Lx05开关由热备用转运行，于22日15:13控合成功，赖智鹏报线路运行正常</t>
  </si>
  <si>
    <t>用户设备故障影响</t>
  </si>
  <si>
    <t>用户设备故障，隔离后送电</t>
  </si>
  <si>
    <t>龙山变新圩线911线路金溪支线#17杆Z-Lx05开关</t>
  </si>
  <si>
    <t>2023-02-22 15:01</t>
  </si>
  <si>
    <t>2023-02-22 22:00</t>
  </si>
  <si>
    <t>2023-02-23 17:27</t>
  </si>
  <si>
    <t>13DKX-37907</t>
  </si>
  <si>
    <t>FE0D02E3-D0B5-44D3-B9C8-A920D9E0D2E9</t>
  </si>
  <si>
    <t>LS13586023020012</t>
  </si>
  <si>
    <t>3523022200150751</t>
  </si>
  <si>
    <t>2023-02-22 18:44</t>
  </si>
  <si>
    <t>2023-02-22 19:49</t>
  </si>
  <si>
    <t>2023年2月22日18:19 上坪变失地(上坪变10kVⅠ段母线A相电压为0.76kV，B相电压为9.7kV，C相电压为9.90kV，零序电压为93.81V)。故障原因为： 10kV东坪Ⅱ线#11杆P077刀闸下端B相避雷器引线断裂搭住横担。</t>
  </si>
  <si>
    <t>22日18:26联/配调林泽孔【顺控】遥控操作_：10kV东坪II线#34杆P123开关由运行转热备用，于22日18:26控分成功接地信号消失
2023年2月22日18:18 上坪变失地(上坪变10kVⅠ段母线A相电压为0.76kV,B相电压为9.79kV,C相电压为9.90kV,零序电压为93.81V)。即通知抢修班组巡视10kV东坪II线#34杆P123开关及其之后的设备。19:37贡川供电所戴李涛汇报：10kV东坪Ⅱ线#11杆P077刀闸下端B相避雷器引线断裂搭住横担，现场已将引线挑开，已隔离故障设备，申请试送电。
22日19:43联/配调乐赞同遥控操作_：10kV东坪II线#34杆P123开关由热备用转运行，于22日19:43控合成功。</t>
  </si>
  <si>
    <t>上坪变10kV坪岭线9A3线路东坪II线#34杆P123开关</t>
  </si>
  <si>
    <t>2023-02-23 01:00</t>
  </si>
  <si>
    <t>上坪变10kV坪岭线9A3</t>
  </si>
  <si>
    <t>EA8569B042DF4367A826E97AD696E4220000</t>
  </si>
  <si>
    <t>15662851-F84F-4637-BABE-E5A56F7F25CB</t>
  </si>
  <si>
    <t>LS13556023020067</t>
  </si>
  <si>
    <t>3523022200167715</t>
  </si>
  <si>
    <t>2023-02-22 22:39</t>
  </si>
  <si>
    <t>2023-02-23 00:50</t>
  </si>
  <si>
    <t>2023年2月22日 22:35 IES700监盘发现：永和变10kV联安线926线路过流Ⅰ段动作跳闸，重合闸闭锁。文化支线#12杆故指动作，故障原因：10kV联安线#7+2杆联安线Ⅰ段01开关与电缆连接处铜铝鼻子烧毁。2月23日 已提交申请单处理完毕，线路于18:23恢复正常运行方式供电。</t>
  </si>
  <si>
    <t>22:35 调控张晓迎IES700监盘：永和变10kV联安线926线路过流Ⅰ段动作跳闸，联安线#1杆、文化支线#3杆、#12杆故指动作。调控龚思海通知永和所李建春对线路进行巡视，调控吴少鹏通知永和运维班杨毓勇对站内设备进行检查。
23:01 永和运维班杨毓勇汇报调控张晓迎：永和变10kV联安线926开关过流Ⅰ段动作跳闸，重合闸闭锁，动作电流Ia ：11.1kA，  Ib：13.4kA，开关间隔及母线上设备检查无异常。
23：38 永和所李建春汇报调控吴少鹏：巡视发现10kV联安线#7+2杆联安线Ⅰ段01开关与电缆连接处铜铝鼻子烧毁。联安线#7+2杆联安线Ⅰ段01开关、联安线#1杆9269开关未跳闸。
22日23:38 联/配调吴少鹏令李建春：10kV联安线#7+2杆联安线I段01开关由运行转冷备用，22日23:42操作成功
23日00:09 联/配调吴少鹏令李建春：10kV联安线联安线#1环网柜（联安线#7+2杆联安线I段0
1）911开关由运行转冷备用，23日00:10操作成功
23日00:18 联/配调吴少鹏令李建春：10kV联安线文化支线#12杆文化支线后段10开关由运行转
热备用，23日00:19操作成功
23日00:22 联/配调吴少鹏令李建春：10kV联安线文化支线#3杆文化支线06开关由运行转热备
用，23日00:23操作成功
23日00:32 联/配调吴少鹏令李建春：10kV坝头线#74杆坝头线与联安线联络K0218（四
遥）开关由热备用转运行，23日00:35操作成功
23日00:38 联/配调吴少鹏令李建春：10kV联安线文化支线#3杆文化支线06开关由热备用转运
行，23日00:39操作成功
23日00:43 联/配调吴少鹏令李建春：10kV联安线文化支线#12杆文化支线后段10开关由热备用
转运行，23日00:44操作成功
0：48 调控龚思海通知安海所洪基炜：永和变10kV联安线926线路负荷已转由山后变10kV坝头线632线路供电。
07:49 调控龚思海遥控永和变10kV联安线926线路由热备用转运行，线路运行正常。
2月23日 已提交申请单处理完毕，线路于18:23恢复正常运行方式供电。</t>
  </si>
  <si>
    <t>永和变10kV联安线926线路</t>
  </si>
  <si>
    <t>2023-02-22 22:38</t>
  </si>
  <si>
    <t>2023-02-23 20:00</t>
  </si>
  <si>
    <t>永和变10kV联安线926</t>
  </si>
  <si>
    <t>4350A391-8B50-4D73-AFB1-17C2FDED0DFE</t>
  </si>
  <si>
    <t>LS13525623020030</t>
  </si>
  <si>
    <t>3523022200168862</t>
  </si>
  <si>
    <t>2023-02-22 23:50</t>
  </si>
  <si>
    <t>2023-02-23 06:01</t>
  </si>
  <si>
    <t>2月22日23:50翔安抢修黄玉建报10kV机建Ⅰ回、机建Ⅱ回#166杆杆被车撞断；故障原因：外破</t>
  </si>
  <si>
    <t>23时50分，联/配调王艺力发布停电信息，发布设备为机建Ⅰ回#88杆高压开关，通知相关人员巡视机建Ⅰ回#88杆高压开关及其之后设备。
23:14嶝东#2环网柜10kV嶝东三九914开关由热备用转合环运行（遥控）
23:18下令黄玉建10kV机建Ⅱ回#110杆高压开关由运行转热备用（解环），23:20操作毕；
23:29下令黄玉建小嶝#8环网柜10kV嶝东线911开关由热备用转合环运行，23:32操作毕；
23:40下令黄玉建10kV嶝坝线#38杆高压开关由运行转冷备用（解环），23:44操作毕；
23:52 10kV机建Ⅰ回#88杆高压开关由运行转热备用（遥控）
23:53 10kV机建Ⅱ回#88杆高压开关由运行转热备用（遥控）
23:54下令黄玉建10kV机建Ⅰ回#125杆高压刀闸由合闸转分闸，10kV机建Ⅱ回#125杆高压刀闸由合闸转分闸，23日00：03操作毕；
00:04 10kV机建Ⅰ回#88杆高压开关由热备用转运行（遥控）
00:05 10kV机建Ⅱ回#88杆高压开关由热备用转运行（遥控）
23日00:27 申请配电故障抢修单NO：20181472，工作负责人：罗开文
，工作内容：10kV机建Ⅰ回、机建Ⅱ回#166杆断杆抢修，安全措施：断开10kV机建Ⅰ回#125杆高压刀闸，断开10kV机建Ⅱ回#125杆高压刀闸，断开10kV嶝坝线#38杆高压刀闸。
23日00:28抢修许可：票号：20181472，抢修负责人：罗开文，抢修任务：10kV机建Ⅰ回、机建Ⅱ回#166杆断杆抢修，抢修安措：断开10kV机建Ⅰ回#125杆高压刀闸，断开10kV机建Ⅱ回#125杆高压刀闸，断开10kV嶝坝线#38杆高压刀闸。
05:07 抢修终结：票号：20181472，抢修负责人：罗开文，抢修任务：10kV机建Ⅰ回、机建Ⅱ回#166杆断杆抢修，抢修安措：断开10kV机建Ⅰ回#125杆高压刀闸，断开10kV机建Ⅱ回#125杆高压刀闸，断开10kV嶝坝线#38杆高压刀闸。
06:19 恢复送电：ZLP-XM-23020702</t>
  </si>
  <si>
    <t>东园变电站914 , 机建Ⅰ回#88杆高压开关</t>
  </si>
  <si>
    <t>2023-02-23 07:00</t>
  </si>
  <si>
    <t>CC695277-BFE2-4F95-BEEE-4D0D7086778D</t>
  </si>
  <si>
    <t>LS13525623020031</t>
  </si>
  <si>
    <t>3523022200168895</t>
  </si>
  <si>
    <t>2023-02-22 23:51</t>
  </si>
  <si>
    <t>2023-02-23 06:00</t>
  </si>
  <si>
    <t>停电信息发布，故障详见LS13525623020030</t>
  </si>
  <si>
    <t>22日23:54 联/配调洪继文令黄玉建：10kV机建Ⅱ回#125杆高压刀闸由合闸转分闸，23日00:03操作成功
23日00:07 联/配调洪继文令王艺力：机建Ⅱ回#88杆高压开关由热备用转运行，23日00:08操作成功</t>
  </si>
  <si>
    <t>东园变电站944 , 机建Ⅱ回#88杆高压开关</t>
  </si>
  <si>
    <t>2023-02-23 08:00</t>
  </si>
  <si>
    <t>E8769BC7-F355-4791-ABD4-1A1C6F05256C</t>
  </si>
  <si>
    <t>GZ13515923020019</t>
  </si>
  <si>
    <t>3523022300004888</t>
  </si>
  <si>
    <t>2023-02-23 05:42</t>
  </si>
  <si>
    <t>2023-02-23 09:52</t>
  </si>
  <si>
    <t>23日05:35，110kV北厝变10kV吉钓线642线路B相全失地后过流I段跳闸，重合闸不成功，故障原因：吉钓2#环网10kV金新夜景916开关以后用户内部故障，吉钓1#环网10kV吉钓一进911开关以前线路缺相，故障隔离后于09：50送电正常</t>
  </si>
  <si>
    <t>23日5:35 北厝变/10kV.吉钓线642/RCS9611C.过流Ⅱ段动作(软报文)；巡视跳闸点福州.北厝变/10kV.吉钓线642开关，及其之后的设备，重点关注吉钓线#026吉钓贰六开关后面区域，吉钓5#环网10kV钓跨联络916开关前面区域，
23日5:35 福州北厝变/10kV.吉钓线642/RCS9611C.过流Ⅱ段动作(软报文)；巡视跳闸点福州.北厝变/10kV.吉钓线642开关，及其之后的设备，重点关注吉钓线#026吉钓贰六开关后面区域，吉钓5#环网10kV钓跨联络916开关前面区域，___12时51分巡视人林吓宁 接受通知，开始巡线。_12时51分巡视人高文星,欧阳敏,陈述建,林吓宁 接受通知，开始巡线。
23日05:35  联/配调何惠收到现场高瞻远汇报：北厝变10kV吉钓线642线路B相全失地（A=C=10，B=0）后过流I段跳闸，重合闸不成功，即通知北厝运维施云芳、南区所戴剑汉
23日06:59  联/配调何惠收到现场南区所高文星汇报：吉钓1#环网10kV吉钓一出913开关以前线路巡线正常，申请试送
23日06:59 联/配调何惠令南区所高文星:吉钓1#环网10kV吉钓一出913开关由运行转热备用，23日07:00操作成功
23日07:01 联/配调何惠令高瞻远:福州.北厝变/10kV.吉钓线642开关由热备用转运行，23日07:02操作成功
23日07:19  联/配调何惠收到现场南区所高文星汇报：吉钓2#环网10kV金新夜景916开关故障指示灯亮，申请隔离后试送
23日07:19 联/配调何惠令南区所高文星:吉钓2#环网10kV金新夜景916开关由运行转热备用，23日07:23操作成功
23日07:19 联/配调何惠令南区所高文星:吉钓1#环网10kV吉钓一出913开关由热备用转运行，23日07:23操作成功
23日07:25 联/配调何惠通知南区所高文星：10kV吉钓线642线路三相电压正常，开口电压升高，判断前端线路缺相
23日09:17  联/配调何惠收到现场北厝运维郑勤汇报：北厝变10kV吉钓线642开关一、二次设备检查正常，故障相AB，故障电流27.83A
23日09:19 联/配调何惠令南区所林吓宁:吉钓1#环网10kV吉钓一进911开关由运行转热备用，23日09:48操作成功
23日09:19 联/配调何惠令南区所林吓宁:吉钓5#环网10kV钓跨联络916开关由热备用转运行，23日09:48操作成功
23日09:50 联/配调何惠通知南区所林吓宁：吉钓1#环网10kV吉钓一进911开关以后线路转电正常
23日14:07 联/配调翁武仙令南区所林吓宁:吉钓1#环网10kV吉钓一进911开关由热备用转合环运行，23日14:16操作成功
23日14:07 联/配调翁武仙令南区所林吓宁:吉钓5#环网10kV钓跨联络916开关由运行转冷备用（解环），23日14:16操作成功</t>
  </si>
  <si>
    <t>第一阶段：02月23日05:35，110kV北厝变10kV吉钓线642线路B相全失地后过流I段跳闸，重合闸不成功，即对10kV吉钓线上所有公变、专变、环网柜进行逐一检查及线路试送，发现10kV吉工分线#015抛线打火花。
第二阶段：对吉钓2#环网10kV金新夜景916开关以后用户内部故障，10kV吉钓线#013抛线打火花，用令克棒处理后，10kV吉钓线试送正常。
第三阶段：对吉钓2#环网10kV金新夜景用户，发放隐患通知书；</t>
  </si>
  <si>
    <t>1、强化用户线路、设备巡视方案，建立巡视运维机制，开展周期性巡视，对隐患有针对性开展特巡特护工作；
2、常态化开展电缆线路局放检测工作：提前发现缺陷、隐患，针对缺陷和隐患情况开展故障和缺陷分析会，制定方案及整改措施。</t>
  </si>
  <si>
    <t>福州.北厝变10kV吉钓642线路</t>
  </si>
  <si>
    <t>2023-02-23 05:39</t>
  </si>
  <si>
    <t>2023-02-23 12:00</t>
  </si>
  <si>
    <t>10kV吉钓642线路</t>
  </si>
  <si>
    <t>2023-02-23 17:39</t>
  </si>
  <si>
    <t>E169AB8A-C30A-4E2F-B983-62C97BF45359</t>
  </si>
  <si>
    <t>GZ13525623020033</t>
  </si>
  <si>
    <t>3523022300011125</t>
  </si>
  <si>
    <t>2023-02-23 05:45</t>
  </si>
  <si>
    <t>2023-02-23 05:58</t>
  </si>
  <si>
    <t>10kV机建Ⅰ回、机建Ⅱ回#166杆修后送电短停，详见指令票：ZLP-XM-23020702</t>
  </si>
  <si>
    <t>机建II回#166杆被交通车辆撞断</t>
  </si>
  <si>
    <t>2023-02-23 05:55</t>
  </si>
  <si>
    <t>2023-02-23 10:00</t>
  </si>
  <si>
    <t>2023-02-27 09:35</t>
  </si>
  <si>
    <t>13DKX-25103</t>
  </si>
  <si>
    <t>E89D2D0A-2553-4B7F-BCED-C1424FCE18DD</t>
  </si>
  <si>
    <t>GZ13515923020021</t>
  </si>
  <si>
    <t>3523022300010110</t>
  </si>
  <si>
    <t>2023-02-23 06:05</t>
  </si>
  <si>
    <t>2023-02-23 12:25</t>
  </si>
  <si>
    <t>23日5:48 220kV娘宫变10kV娘宫Ⅱ回926开关过流I段跳闸，重合闸未投，故障原因：金井湾大道4#环网10kV金四出913开关至金井湾大道5#环网10kV金五进911开关之间电缆故障，隔离后线路于12：01送电正常</t>
  </si>
  <si>
    <t>23日5:48 福州.娘宫变/10kV.娘宫Ⅱ回926开关过流I段跳闸，重合闸未投入；巡视跳闸点福州.娘宫变/10kV.娘宫Ⅱ回926开关，及其之后的设备，重点关注福州.娘宫变/10kV.娘宫Ⅱ回926开关后面区域，西尾6#环网10kV西娘联络912开关前面区域，金井湾大道4#环网10kV金四出913开关前面区域，_12时48分巡视人高文星,欧阳敏,陈述建,林吓宁 接受通知，开始巡线。__
23日05:48  联/配调何惠收到现场高瞻远汇报：娘宫变10kV娘宫II回926开关过流I段跳闸，重合闸未投，即通知南区所戴剑汉，林中运维何建安
23日08:29  联/配调何惠收到现场南区所林吓宁汇报：金井湾大道4#环网10kV上沃914开关故障指示灯亮，申请隔离后试送
23日08:29 联/配调何惠令南区所林吓宁:金井湾大道4#环网10kV上沃914开关由运行转热备用，23日08:30操作成功
23日08:30 联/配调何惠令南区所林吓宁:娘宫变10kV娘宫Ⅱ回926开关由热备用转运行，23日08:31操作成功
23日08:31  联/配调何惠收到现场高瞻远汇报：娘宫变10kV娘宫II回926开关过流I段跳闸
23日08:31  联/配调孙而诚收到现场南区所林吓宁汇报：金井湾大道5#环网10kV金五进911开关跳闸，故障灯亮，之前线路巡视无异常，申请试送
23日08:32 联/配调何惠令高瞻远:娘宫变10kV娘宫Ⅱ回926开关由热备用转运行，23日08:33操作成功
23日11:51  联/配调郑德强收到现场林中运维何建安汇报：林中运维何建安报：23日05：48.娘宫变10kV娘宫II回926线路过流I段动作跳闸，故障相为C相，故障电流11.32A
23日11:40  联/配调孙而诚收到现场南区所林吓宁汇报：金井湾大道4#环网10kV金四出913开关至金井湾大道5#环网10kV金五进911开关之间电缆故障，申请隔离试送
23日11:41 联/配调孙而诚令南区所林吓宁:金井湾大道4#环网10kV金四出913开关由运行转热备用，23日11:58操作成功
23日12:00 联/配调郑德强令南区所林吓宁:金井湾大道4#环网10kV金四进911开关由热备用转运行，23日12:01操作成功
23日12:00 联/配调郑德强令南区所林吓宁:金井湾大道4#环网10kV上沃914开关由热备用转运行，23日12:01操作成功
无需抢修类型归档:试送成功，已全部复电。</t>
  </si>
  <si>
    <t>第一阶段：第一阶段：02月23日5:48 220kV娘宫变10kV娘宫Ⅱ回926开关过流I段跳闸，重合闸未投，即对10kV娘宫Ⅱ回线上所有公变、专变、环网柜进行逐一检查及线路试送，发现金井湾大道4#环网10kV金四出913开关至金井湾大道5#环网10kV金五进911开关之间电缆故障。
第二阶段：对金井湾大道4#环网10kV金四出913开关至金井湾大道5#环网10kV金五进911开关之间电缆故障，隔离后，10kV娘宫Ⅱ回试送正常。
暴露问题：
金井湾大道4#环网10kV金四出913开关至金井湾大道5#环网10kV金五进911开关之间电缆故障；引起了10kV娘宫Ⅱ回926开关过流I段跳闸，隔离后，10kV娘宫Ⅱ回试送正常。</t>
  </si>
  <si>
    <t>1、强化巡视方案，建立巡视运维机制，开展周期性巡视，对隐患有针对性开展特巡特护工作；
2、常态化开展电缆线路局放检测工作：提前发现缺陷、隐患，针对缺陷和隐患情况开展故障和缺陷分析会，制定方案及整改措施。</t>
  </si>
  <si>
    <t>福州.娘宫变10kV娘宫Ⅱ回926线路</t>
  </si>
  <si>
    <t>2023-02-23 06:03</t>
  </si>
  <si>
    <t>2023-02-23 17:00</t>
  </si>
  <si>
    <t>10kV娘宫Ⅱ回926线路</t>
  </si>
  <si>
    <t>2023-02-23 18:02</t>
  </si>
  <si>
    <t>D1F92C6C749E4FC19306E6AAFCD57CDE421B</t>
  </si>
  <si>
    <t>A19C8D7E-E7BE-4EAC-90E7-4301FDADC2A3</t>
  </si>
  <si>
    <t>GZ13515923020022</t>
  </si>
  <si>
    <t>3523022300010147</t>
  </si>
  <si>
    <t>2023-02-23 09:17</t>
  </si>
  <si>
    <t>23日05:38，220kV竹屿变10kV竹运I回981线路B相全失地（A=11.38，B=0.98，C=10.00）后过流III段跳闸，重合闸未投，故障原因：竹运二回2#环网10kV正荣二回914开关以后线路故障，故障隔离后于07：01送电正常</t>
  </si>
  <si>
    <t>23日5:38 福州.竹屿变/10kV.竹运Ⅰ回981开关过流III段跳闸，重合闸未投入，重点关注福州.竹屿变/10kV.竹运Ⅰ回981开关后面区域，竹运二回2#环网10kV竹运二进911开关前面区域，___12时48分巡视人林吓宁 接受通知，开始巡线。_12时49分巡视人高文星,欧阳敏,陈述建,林吓宁 接受通知，开始巡线。
23日05:38  联/配调何惠收到现场高瞻远汇报：竹屿变10kV竹运I回981线路B相全失地（A=11.38，B=0.98，C=10.00）后过流III段跳闸，重合闸未投，即通知南区所戴剑汉，林中运维何建安
23日06:58  联/配调何惠收到现场南区所林吓宁汇报：巡线发现竹运二回2#环网10kV正荣二回914开关以后线路故障，其余线路巡线正常，申请试送，正荣润海开闭所备投动作，正荣润海开闭所10kV正荣二回921开关在热备用，正荣润海开闭所10kV母分900开关在运行
23日06:58 联/配调何惠令南区所林吓宁:竹运二回2#环网10kV正荣二回914开关由运行转冷备用，23日07:00操作成功
23日07:00 联/配调何惠令高瞻远:竹屿变10kV竹运Ⅰ回981开关由热备用转运行，23日07:01操作成功
23日11:03  联/配调孙而诚收到现场林中运维何建安汇报：竹屿变10kV竹运I回981开关现场一二次设备检查无异常，故障相C相，故障电流1.69A
无需抢修类型归档:试送成功，已全部复电。</t>
  </si>
  <si>
    <t>第一阶段：02月23日5:38  竹屿变10kV竹运Ⅰ回981开关跳闸，即对10kV竹运Ⅰ回线上所有公变、专变、环网柜进行逐一检查及线路试送，发现竹运二回2#环网10kV正荣二回914开关至正荣润海开闭所10kV正荣二回921开关之间电缆故障。
第二阶段：对竹运二回2#环网10kV正荣二回914开关至正荣润海开闭所10kV正荣二回921开关之间电缆故障，隔离后，10kV竹运Ⅰ回试送正常。
暴露问题：
竹运二回2#环网10kV正荣二回914开关至正荣润海开闭所10kV正荣二回921开关之间电缆故障；引起了10kV竹运Ⅰ回981开关跳闸，隔离后，10kV竹运Ⅰ回试送正常。</t>
  </si>
  <si>
    <t>福州.竹屿变10kV竹运Ⅰ回981线路</t>
  </si>
  <si>
    <t>2023-02-27 18:00</t>
  </si>
  <si>
    <t>10kV竹运Ⅰ回981线路</t>
  </si>
  <si>
    <t>2023-02-23 18:20</t>
  </si>
  <si>
    <t>D4F2B674-4B11-40C8-AEE9-AD325541DD5A</t>
  </si>
  <si>
    <t>GZ13566323020007</t>
  </si>
  <si>
    <t>3523022300047266</t>
  </si>
  <si>
    <t>2023-02-23 10:20</t>
  </si>
  <si>
    <t>2023-02-23 11:07</t>
  </si>
  <si>
    <t>23日10:14 白云变白云变.10kV.Ⅰ段母线A相失地(A相电压为0.32,B相电压为10.21,C相电压为9.95,零序电压为100.96,)白云变.10kV.云塘Ⅰ线间隔.901开关。故障原因为： 10kV陈金龙支线#1陈金龙配变刀闸引线断裂，搭在横担上</t>
  </si>
  <si>
    <t>23日10:16联/配调欧阳奕欣【顺控】遥控操作_：上洋Ⅰ线#105+Z-01866开关由运行转热备用，于23日10:16控分成功
23日10:17联/配调欧阳奕欣【顺控】遥控操作_：上洋Ⅰ线#95Z-04102开关由热备用转运行，于23日10:17控合成功
23日10:17联/配调欧阳奕欣【顺控】遥控操作_：白云变.10kV.云塘Ⅰ线间隔.901开关由运行转热备用，于23日10:17控分成功接地信号消失
23日10:18 白云变失地(白云变.10kV.Ⅰ段母线A相电压为0.32,B相电压为10.21,C相电压为9.95,零序电压为100.96,)。即通知抢修班组巡视及其之后的设备。
23日10:55  联/配调欧阳奕欣收到现场龙文一班洪超汇报：巡视发现10kV陈金龙支线#1陈金龙配变刀闸引线断裂，搭在横担上，其余线路巡视无异常，申请试送白云变10kV云塘Ⅰ线901开关
23日10:59联/配调欧阳奕欣遥控操作_：白云变.10kV.云塘Ⅰ线间隔.901开关由热备用转运行，于23日10:59控合成功--试送成功，无失地信号
23日11:04联/配调欧阳奕欣遥控操作_：10kV上洋Ⅰ线#105+杆Z-01866开关由热备用转运行，于23日11:04控合成功
23日11:06联/配调欧阳奕欣遥控操作_：10kV上洋Ⅰ线#95杆Z-04102开关由运行转热备用，于23日11:06控分成功</t>
  </si>
  <si>
    <t>10kV陈金龙支线#1陈金龙配变刀闸引线断裂，搭在横担上，</t>
  </si>
  <si>
    <t>更换新刀闸和接线端子。加强巡视。</t>
  </si>
  <si>
    <t>白云变云塘Ⅰ线901线路</t>
  </si>
  <si>
    <t>2023-02-23 10:19</t>
  </si>
  <si>
    <t>白云变云塘Ⅰ线901</t>
  </si>
  <si>
    <t>2023-02-23 17:02</t>
  </si>
  <si>
    <t>1E6C4132-D047-42D1-87F7-736F5E1D5FC0</t>
  </si>
  <si>
    <t>GZ1351515623020011</t>
  </si>
  <si>
    <t>3523022300077662</t>
  </si>
  <si>
    <t>2023-02-23 13:54</t>
  </si>
  <si>
    <t>2023-02-23 17:03</t>
  </si>
  <si>
    <t>2023年02月23日12：30寿山所：10kV万洋3刀闸线夹接线处严重发热需紧急消缺（更换刀闸、线夹等）；故障原因：10kV万洋3刀闸线夹接线处严重发热；14：20抢修许可；16：40抢修终结；于16：56送电正常并转回原方式
原断点：10kV点洋128风波亭（一）柱上开关</t>
  </si>
  <si>
    <t>2023年02月23日12：30寿山所杨金霖：10kV万洋3刀闸线夹接线处严重发热需紧急消缺（更换刀闸、线夹等）；13时51分，联/配调郑晓琴发布停电信息，发布设备为万洋7万洋（三）开关，通知相关人员巡视万洋7万洋（三）开关及其之后设备。
23日12:53 申请配电故障抢修单NO：FZ-BB-PQ-2023-0188，工作负责人：魏鸣理
，工作内容：在10kV万洋3，进行刀闸线夹接线处严重发热紧急消缺（更换刀闸、线夹等）。，安全措施：
10kV万洋7 万洋（三）柱上开关转冷备用
10kV万洋1 万洋（一）柱上开关转冷备用
10kV日溪1-1乙 日溪（五）柱上开关转冷备用。
详见停电指令票：福州2023020834#指令票
23日14：20 许可配电故障抢修单NO：FZ-BB-PQ-2023-0188
23日16：40 终结配电故障抢修单NO：FZ-BB-PQ-2023-0188
送电指令票详见指令票NO：福州2023020835#指令票
送电成功，结束流程</t>
  </si>
  <si>
    <t>刀闸线夹接线处严重发热</t>
  </si>
  <si>
    <t>安排转电后紧急消缺处理</t>
  </si>
  <si>
    <t>寿山变913桂湖线(10kV万洋7万洋（三）)</t>
  </si>
  <si>
    <t>2023-02-23 13:51</t>
  </si>
  <si>
    <t>2023-02-23 16:40</t>
  </si>
  <si>
    <t>2023-02-23 18:00</t>
  </si>
  <si>
    <t>961902</t>
  </si>
  <si>
    <t>2023-02-24 14:58</t>
  </si>
  <si>
    <t>5189C67C-9872-4699-B83A-0CE1178C85F3</t>
  </si>
  <si>
    <t>LS1354515423020020</t>
  </si>
  <si>
    <t>3523022300086580</t>
  </si>
  <si>
    <t>2023-02-23 14:23</t>
  </si>
  <si>
    <t>2023-02-23 18:44</t>
  </si>
  <si>
    <t>23日14:19 系统研判：兴安线少年宫环网柜10kV兴安出线902负荷开关跳闸；故障原因：10kV第一水厂分线#001杆高压导线被勾机挖断</t>
  </si>
  <si>
    <t>23日14:23 系统研判：兴安线少年宫环网柜10kV兴安出线902负荷开关跳闸
23日15:04 运维抢修一班曾智鹏汇报：10kV兴安线少年宫环网柜10kV兴安出线902负荷开关未跳闸，10kV第一水厂分线#001杆高压导线被勾机挖断，申请隔离10kV兴安线少年宫环网柜10kV兴安出线902负荷开关；
23日15:04 联/配调姚钟武令曾智鹏：兴安线少年宫环网柜兴安出线902线路由运行转热备用，23日15:23操作成功
23日15:56 申请配电故障抢修单NO：PT-BB-PQ-2023-0046，工作负责人：曾智鹏，工作内容：在南湖变10kV兴安线945线路#011杆至南湖变10kV兴安线945线路第一水厂分线#001杆，进行架空导线断线抢修，安全措施：10kV兴安线少年宫环网柜10kV兴安出线902线路转检修。
23日16：29停电完毕，检修停电详见指令票NO: PTDQ23020578 。
23日 16:33抢修许可票号：PT-BB-PQ-2023-0046,抢修负责人：曾智鹏,抢修任务：1、南湖变10kV兴安线945线路#011杆至南湖变10kV兴安线945线路第一水厂分线#001杆架空导线断线抢修,抢修安措:10kV兴安线少年宫环网柜10kV兴安出线902线路转检修
23日 18:39抢修终结票号：PT-BB-PQ-2023-0046,抢修负责人：曾智鹏,抢修任务：1、南湖变10kV兴安线945线路#011杆至南湖变10kV兴安线945线路第一水厂分线#001杆架空导线断线抢修,抢修安措:10kV兴安线少年宫环网柜10kV兴安出线902线路转检修
送电票：PTDQ23020579，23日18:41开始执行，23日18时44分执行完毕。</t>
  </si>
  <si>
    <t>10kV第一水厂分线#001杆高压导线被勾机挖断引起高压故障，用户野蛮施工，现场未注意与高压电气设备保持足够的安全距离</t>
  </si>
  <si>
    <t>南湖变10kV兴安线945线路兴安线少年宫环网柜10kV兴安出线902负荷开关</t>
  </si>
  <si>
    <t>2023-02-23 14:22</t>
  </si>
  <si>
    <t>116E86B9-5234-44E1-B305-73E84196F422</t>
  </si>
  <si>
    <t>LS135223020039</t>
  </si>
  <si>
    <t>3523022300086700</t>
  </si>
  <si>
    <t>8a0e938a811e2d6001833b1211091721,8a0e938a811e2d6001833b125f1e1722,8a0e938a811e2d6001833b1504d71724,06131E957A89525FE0508E0ACE063799</t>
  </si>
  <si>
    <t>侨英配电班,集美配电运检二班,集美配电运检三班,集美配电运检一班</t>
  </si>
  <si>
    <t>2023-02-23 14:30</t>
  </si>
  <si>
    <t>2023-02-23 19:30</t>
  </si>
  <si>
    <t>2月23日14:30 系统研判：海凤环网柜10kV侨万一环914高压开关跳闸。故障原因：待分析</t>
  </si>
  <si>
    <t>2月23日14:30 系统研判：海凤环网柜10kV侨万一环914高压开关跳闸，通知侨英抢修吴志成。
15：34 抢修突出队吴国龙汇报 ：海凤环网柜10kV侨万一环914开关未跳闸，海凤环网柜10kV侨万一环914故障指示器B相动作，海凤环网柜10kV凤职912故障指示器B相动作。
15：35 吴国龙汇报 ：凤职环网柜10kV海凤904故障指示器C相动作，凤职环网柜10kV凤职线901故障指示器BC相动作。
15：38 下令吴国龙：凤职环网柜10kV凤职线901开关由运行转热备用，15：41操作毕。
15：42吴志成汇报：侨万#1环网柜10kV海凤902接地保护动作跳闸，故障指示器A相动作，电流未报。
15：43 下令吴志成：侨万#1环网柜10kV海凤902开关由热备用转运行，15：44操作毕，正常。
停电范围更新1
16:20 吴国龙汇报：10kV集安Ⅱ回#88支1杆故障指示器A相动作，附近村民反映有听到响声，其余线路查未发现故障点。
16：21 下令吴国龙：10kV集安Ⅱ回#88支1杆跌落式熔断器由合闸转分闸，16：31操作毕。
16:42下令吴国龙：凤职环网柜10kV凤职线901开关由热备用转运行，16:44操作完毕，送电正常。
16：46 通知运维刘怀德检查侨万#1环网柜10kV海凤902保护及重合闸。
17:44 下令陈建苗：凤林#4箱式变0.4kV凤林#4 401开关由运行转冷备用，17：46操作毕。
停电范围更新2
23日17:48 申请配电故障抢修单NO：20182505，工作负责人：潘红全
，工作内容：_10kV集安Ⅱ回#88支1杆至凤林#4箱式变10kV进线901电缆抢修，安全措施：_断开10kV集安Ⅱ回#88支1杆跌落式熔断器，凤林#4箱式变0.4kV凤林#4变 401开关转冷备用。
23日17:48抢修许可：票号：20182505，抢修负责人：潘红全，抢修任务：_10kV集安Ⅱ回#88支1杆至凤林#4箱式变10kV进线901电缆抢修，抢修安措：_断开10kV集安Ⅱ回#88支1杆跌落式熔断器，凤林#4箱式变0.4kV凤林#4变 401开关转冷备用。
23日18:33抢修终结：票号：20182505，抢修负责人：潘红全，抢修任务：_10kV集安Ⅱ回#88支1杆至凤林#4箱式变10kV进线901电缆抢修，抢修安措：_断开10kV集安Ⅱ回#88支1杆跌落式熔断器，凤林#4箱式变0.4kV凤林#4变 401开关转冷备用。
19：27送电指令票详见指令票NO：ZLP-XM-23020765</t>
  </si>
  <si>
    <t>海凤环网柜10kV侨英变电站921线路海凤环网柜侨万一环914高压开关</t>
  </si>
  <si>
    <t>2023-02-23 21:00</t>
  </si>
  <si>
    <t>321341B2133C43A68D614C220E478743421B</t>
  </si>
  <si>
    <t>72ACEE51-B8EF-40DB-A590-97132BD68C69</t>
  </si>
  <si>
    <t>GZ13586023020013</t>
  </si>
  <si>
    <t>3523022300093750</t>
  </si>
  <si>
    <t>2023-02-23 15:10</t>
  </si>
  <si>
    <t>2023-02-23 20:16</t>
  </si>
  <si>
    <t>2月23日15:08贡川供电所董剑敏汇报：贡川变贡川所大楼环网柜10kV福川园支线#1塔出线9G5开关因10kV岩下支线#9杆断杆紧急调停。</t>
  </si>
  <si>
    <t>15时09分，联/配调林幸发布停电信息，发布设备为贡川所大楼环网柜10kV福川园支线#1塔出线9G5负荷开关，通知相关人员巡视贡川所大楼环网柜10kV福川园支线#1塔出线9G5负荷开关及其之后设备。
23日15:13 联/配调林幸令贡川供电所董剑敏：贡川所大楼环网柜10kV福川园支线#1塔出线9G5开关由运行转热备用，23日15:27操作成功 。15:27贡川所董剑敏汇报：申请断开10kV攀贡Ⅱ回#14杆GC0278刀闸，合上贡川所大楼环网柜10kV福川园支线#1塔出线9G5开关。
23日15:27 联/配调林幸令贡川供电所董剑敏：10kV攀贡Ⅱ回#14杆GC0278刀闸由合闸转分闸，23日15:30操作成功
23日15:30 联/配调林幸令贡川供电所董剑敏：贡川所大楼环网柜10kV福川园支线#1塔出线9G5开关由热备用转运行，23日15:33操作成功
23日15:42 联/配调林幸令贡川供电所董剑敏：10kV攀贡Ⅱ回#15杆GC0274刀闸由合闸转分闸，23日15:58操作成功
23日15:42 联/配调林幸令贡川供电所董剑敏：10kV贡川服务区分线#01杆GC0208开关由运行转冷备用，23日15:58操作成功
23日15:42 联/配调林幸令贡川供电所董剑敏：10kV岩下支线#11甲杆GC0024开关由运行转冷备用，23日15:58操作成功
23日15:44 申请配电故障抢修单NO：SM-YA-PQ-2023-0202301，工作负责人：邓作平
，工作内容：1、10kV岩下支线#9杆断杆修复（Ⅰ类缺陷）
2、10kV岩下支线#8杆至#9甲杆弧垂调整（Ⅰ类缺陷），安全措施：1、断开10kV攀贡Ⅱ回#14杆GC0278刀闸，2、断开10kV攀贡Ⅱ回#15杆GC0274刀闸，3、断开10kV贡川服务区分线#01杆GC0208开关及GC0209刀闸，4、断开10kV岩下支线#11甲杆GC0024开关及GC0023刀闸。
23日16:12抢修许可：票号：SM-YA-PQ-2023-0202301，抢修负责人：邓作平，抢修任务：1、10kV岩下支线#9杆断杆修复（Ⅰ类缺陷）
2、10kV岩下支线#8杆至#9甲杆弧垂调整（Ⅰ类缺陷），抢修安措：1、断开10kV攀贡Ⅱ回#14杆GC0278刀闸，2、断开10kV攀贡Ⅱ回#15杆GC0274刀闸，3、断开10kV贡川服务区分线#01杆GC0208开关及GC0209刀闸，4、断开10kV岩下支线#11甲杆GC0024开关及GC0023刀闸。
2023年2月23日19:38配电故障抢修单NO：SM-YA-PQ-2023-0202301工作已结束，所挂工作接地线及个人保安线已全部拆除，现场清理完毕，人员已撤离现场，本次工作无需核相，具备送电条件，可以送电。
23日20:08送电完毕，详见指令票编号：SMYT23020509。</t>
  </si>
  <si>
    <t>10kV岩下支线#9杆因挖机施工碰撞断杆</t>
  </si>
  <si>
    <t>贡川变10kV攀贡Ⅰ回973线路贡川所大楼环网柜福川园支线#1塔出线9G5负荷开关</t>
  </si>
  <si>
    <t>2023-02-23 15:09</t>
  </si>
  <si>
    <t>2023-02-23 20:08</t>
  </si>
  <si>
    <t>国禹公司永安队</t>
  </si>
  <si>
    <t>贡川变10kV攀贡Ⅰ回973</t>
  </si>
  <si>
    <t>2023-02-24 20:11</t>
  </si>
  <si>
    <t>99E11BBC-D37F-4318-B863-437ADD5F65E0</t>
  </si>
  <si>
    <t>GZ13565723020030</t>
  </si>
  <si>
    <t>3523022300129446</t>
  </si>
  <si>
    <t>2023-02-23 18:30</t>
  </si>
  <si>
    <t>23日18:29 10kV畬坑支线#5杆Z-8210开关跳闸。故障原因为：</t>
  </si>
  <si>
    <t>23日18:30  DMS系统研判：10kV畬坑支线#5杆Z-8210开关跳闸。确认畲坑口一级、畲坑口二级电站机组已停机。即通知芦溪所叶庚荣巡视跳闸点东槐线畬坑支线#5杆Z-8210开关及其之后的设备。</t>
  </si>
  <si>
    <t>10kV畬坑支线#5杆Z-8210开关</t>
  </si>
  <si>
    <t>2023-02-24 01:00</t>
  </si>
  <si>
    <t>2023-03-01 10:02</t>
  </si>
  <si>
    <t>675883843758C14AE0430A8E9DEAC14A0000</t>
  </si>
  <si>
    <t>55246847-421E-4948-9ABF-5721873A6F4E</t>
  </si>
  <si>
    <t>GZ1355525423020005</t>
  </si>
  <si>
    <t>3523022300129555</t>
  </si>
  <si>
    <t>2023-02-23 18:31</t>
  </si>
  <si>
    <t>2023-02-23 19:48</t>
  </si>
  <si>
    <t>23日18:29 DMS系统弹窗：城东变10kV草邦线后路支线1#杆3433开关跳闸，故障原因：10kV草邦线后路支线1#杆6455刀闸A相脱出</t>
  </si>
  <si>
    <t>23日18:32  即通知抢修班组巡视跳闸点后路支线1#3433开关及其之后的设备。
18:29 洛江抢修吴章北汇报：10kV草邦线后路支线1#杆6455刀闸上端冒火，紧急将10kV草邦线后路支线1#杆3433开关转热备用。
23日19:42 洛江抢修吴章北汇报李友军：10kV草邦线后路支线1#杆6455刀闸A相脱出，引起刀闸冒火花，现刀闸已重新合上。
23日19:43 联/配调李友军令吴章北：10kV草邦线后路支线1#3433开关由热备用转运行，23日19:45操作成功</t>
  </si>
  <si>
    <t>华大变电站城东变10kV草邦线926线路后路支线1#3433开关</t>
  </si>
  <si>
    <t>2023-02-23 20:34</t>
  </si>
  <si>
    <t>城东变10kV草邦线926</t>
  </si>
  <si>
    <t>2023-02-23 20:40</t>
  </si>
  <si>
    <t>13DKX-63516</t>
  </si>
  <si>
    <t>B86C54C9-DE75-4E21-82D1-8EDDF7AD15E5</t>
  </si>
  <si>
    <t>GZ13575423020027</t>
  </si>
  <si>
    <t>3523022400012866</t>
  </si>
  <si>
    <t>2023-02-24 07:14</t>
  </si>
  <si>
    <t>2023-02-24 12:25</t>
  </si>
  <si>
    <t>02月24日07:10DMS监盘发现：10kV城北线#36A杆K1开关 跳闸；10kV顺发机砖支线#01杆K1开关相间过流保护动作跳闸；故障原因为：10kV汤屋支线#02杆B相瓷瓶炸裂</t>
  </si>
  <si>
    <t>24日7:15 10kV城北线#36A杆K1开关 跳闸；10kV顺发机砖支线#01杆K1开关 跳闸；相间过流保护动作； 即通知郊区所邱华蔚巡视跳闸点10kV城北线#36A杆K1开关设备，重点关注10kV顺发机砖支线#01杆K1开关之后区域。
24日07:18联/配调何琼英遥控操作_：10kV城北线#36A杆K1开关由热备用转运行，于24日07:18控合失败，出现临城变10kVⅠ段母线B相完全失地
24日07:55  联/配调何琼英收到现场郊区所罗福民汇报：_10kV城北线#36杆-汤屋支线#1杆间有人伐木倒下碰到线路，现树木已滑落，具备送电条件
24日07:59联/配调何琼英遥控操作_：10kV城北线#36A杆K1开关由热备用转运行，于24日07:59控合失败
24日09:14  联/配调蓝泉收到现场罗福民汇报：10kV汤屋支线#02杆B相瓷瓶炸裂，正在组织抢修
24日10:10 申请配电故障抢修单NO：LY-SH-PQ-2023-0005，工作负责人：罗福民，工作内容：在10kV汤屋支线#02杆，进行更换B相绝缘子（绝缘子炸裂抢修更换），安全措施：10kV城北线#36A杆K1开关、G1刀闸、G2刀闸，10kV顺发机砖支线#01杆K1开关、G1刀闸、G2刀闸。
24日09:33 联/配调肖建锋令罗福民：10kV城北线#36A杆K1开关由热备用转冷备用，24日10:19操作成功
24日09:33 联/配调肖建锋令罗福民：10kV顺发机砖支线#01杆K1开关由热备用转冷备用，24日10:19操作成功
24日 10:20抢修许可票号：LY-SH-PQ-2023-0005,抢修负责人：罗福民,抢修任务：1、10kV汤屋支线#02杆更换B相绝缘子（绝缘子炸裂抢修更换）,抢修安措:断开10kV城北线#36A杆K1开关、G1刀闸、G2刀闸，断开10kV顺发机砖支线#01杆K1开关、G1刀闸、G2刀闸
送电票：SH-ZLP-202302129，24日12:04开始执行
送电票：SH-ZLP-202302129，24日12:10开始执行，24日12时45分执行完毕。
02月25日09:10郊区所罗福民申请合上10kV顺发机砖支线#01杆G1刀闸（为查看开关保护），即令其操作：10kV顺发机砖支线#01杆G1刀闸由分闸转合闸，09：28操作完毕。
17：10郊区所罗福民汇报：10kV顺发机砖厂用户已更换避雷器、跌落开关，计量装置及变压器，现工作结束经验收合格，具备送电条件（10kV顺发机砖支线#01杆K1开关、G2刀闸在分闸位置）。17：25用检蔡全富汇报：10kV顺发机砖支线#01杆K1开关具备送电条件。17：30令郊区所罗福民10kV顺发机砖支线#01杆G2刀闸由分闸转合闸，17：32操作完毕。17：33遥控10kV顺发机砖支线#01杆K1开关由热备用转运行，送电正常。
2023年02月25日17:51顺发机砖厂专变（10kV顺发机砖支线#01杆K1开关）用户内部故障已处理完毕，详见遗留用户单LYSHYLYH20230224004</t>
  </si>
  <si>
    <t>10kV城北线#36A杆B相避雷器烧毁</t>
  </si>
  <si>
    <t>10kV城北线#36A杆K1开关</t>
  </si>
  <si>
    <t>2023-02-24 14:00</t>
  </si>
  <si>
    <t>临城变10kV临黄线937线路</t>
  </si>
  <si>
    <t>2023-02-24 08:47</t>
  </si>
  <si>
    <t>d2c01022-bce2-450e-8f43-5200cc41045c</t>
  </si>
  <si>
    <t>D9D6AFA8-5518-4B7D-A21F-8549EB4BD754</t>
  </si>
  <si>
    <t>GZ13555123020067</t>
  </si>
  <si>
    <t>3523022400070663</t>
  </si>
  <si>
    <t>2023-02-24 11:56</t>
  </si>
  <si>
    <t>2023-02-24 15:33</t>
  </si>
  <si>
    <t>2023年02月24日 11:56 IES监盘发现：下邦变10kV后房线616线路A相完全接地（A相电压为0.91kV,B相电压为9.54kV,C相电压为10.40kV,零序电压为17.07kV)，遥控10kV后房线1#杆749开关转热备用，接地消失，选线正确。故障原因为：10kV鹏新线达丰分支线4-1#杆7034刀闸后段故障（用户设备）</t>
  </si>
  <si>
    <t>2023年02月24日 11:56 IES监盘发现：下邦变10kVⅠ段母线A相完全失地（A相电压为0.91kV,B相电压为9.54kV,C相电压为10.40kV,零序电压为17.07kV)，选线10kV下房线616线路，南安县调王玉玲通知南安县调卢彩玲
2023年02月24日 11:56 IES监盘发现：下邦变10kV后房线616线路A相完全接地（A相电压为0.91kV,B相电压为9.54kV,C相电压为10.40kV,零序电压为17.07kV)，遥控后房线1#杆749开关转热备用，接地消失，选线正确
24日11:48联/配调卢彩玲、王玉玲【顺控】遥控操作：10kV后房线1#杆749开关由运行转热备用，于24日11:48控分成功接地信号消失 南安县调卢彩玲通知水头所刘宝水
12:43水头所池传章汇报配调王玉玲：已对10kV后房线1-19#杆段线路查无异常，要求19#杆736开关转热备用，试送前段线路
24日12:43 联/配调王玉玲令水头所池传章：10kV后房线19#杆736开关由运行转热备用，24日12:46操作成功汇报配调吕小红
24日12:48联/配调王玉玲、吕小红遥控操作：10kV后房线1#杆749开关由热备用转运行，12:48操作完毕，线路运行正常配调王玉玲通知水头所池传章
13:15 水头所池传章汇报南安县调卢彩玲：对10kV后房线19#杆至10kV鹏新线达丰分支线12#杆0L2开关巡无异常，申请试送
24日13:15 联/配调卢彩玲令水头所池传章：10kV鹏新线达丰分支线12#杆0L2开关由运行转热备用，24日13:18操作成功汇报王玉玲
24日13:19 联/配调卢彩玲令水头所池传章：10kV后房线19#杆736开关由热备用转运行，24日13:28操作成功汇报配调王玉玲，线路运行正常。配调王玉玲通知水头所池传章
14:04 水头所池传章汇报配调王玉玲：对10kV鹏新线达丰分支线12#杆后段线路巡无异常，要求10kV鹏新线达丰分支线9#杆7030刀闸转分闸，试送前段线路
24日14:05 联/配调王玉玲令水头所池传章：10kV鹏新线达丰分支线9#杆7030刀闸由合闸转分闸，24日14:08操作成功
24日14:08 联/配调王玉玲令水头所池传章：10kV鹏新线达丰分支线12#杆0L2开关由热备用转运行，24日14:09操作成功后10kVⅠ段母线A相完全失地即转热备用，接地信号消失 配调王玉玲通知水头所池传章
24日14:10 联/配调王玉玲令水头所池传章：10kV鹏新线达丰分支线9#杆7030刀闸由分闸转合闸，24日14:17操作成功汇报配调卢彩玲
14:17水头所池传章汇报配调王玉玲：要求10kV鹏新线达丰分支线4-1#杆7034刀闸转分闸，试送前段线路
24日14:18 联/配调王玉玲令水头所池传章：10kV鹏新线达丰分支线4-1#杆7034刀闸由合闸转分闸，24日14:23操作成功汇报南安县调吕小红
24日14:23 联/配调吕小红令水头所池传章：10kV鹏新线达丰分支线12#杆0L2开关由热备用转运行，24日14:24操作成功汇报配调王玉玲，运行正常。
2023年2月26日9:55 水头所陈晓斌汇报南安县调郑明凤：用户委托施工单位对高压电缆进行修复以及测试，试验合格，具备送电条件。
9:59 水头所陈晓斌汇报南安县调郑明凤：1、10kV鹏新线东升分支线3#杆东升石材变确在热备用；2、10kV鹏新线东升分支线4#主杆福建省南安市水头东升石材厂确在热备用；3、10kV鹏新线东升分支线4#付杆福建省南安市水头东升石材厂确在热备用；4、10kV福建省南安市来发石材厂变（至10kV鹏新线东升分支线1-1#杆）911开关确在冷备用。
10:01 南安县调郑明凤令水头所陈晓斌：10kV鹏新线达丰分支线4-1#杆7034刀闸由分闸转合闸 10:19汇报操作完毕
10:19 南安县调郑明凤通知水头所陈晓斌：10kV福建省南安市来发石材厂变电网侧已送电，可以对用户侧设备送电。
2023年02月26日10:22来发石材厂变（10kV鹏新线达丰分支线4-1#杆7034刀闸）用户内部故障已处理完毕，详见遗留用户单QZNAYLYH20230224001</t>
  </si>
  <si>
    <t>10kV鹏新线达丰分支线4-1#杆至东升分支线1#杆电缆中间头击穿（用户设备）</t>
  </si>
  <si>
    <t>下邦变10kV后房线616线路1#杆749开关</t>
  </si>
  <si>
    <t>2023-02-24 11:55</t>
  </si>
  <si>
    <t>2023-02-24 18:00</t>
  </si>
  <si>
    <t>下邦变10kV后房线616</t>
  </si>
  <si>
    <t>2023-02-27 08:49</t>
  </si>
  <si>
    <t>A5FA927685934951B5DC7B7A61D544520000</t>
  </si>
  <si>
    <t>5D327830-0EBC-4B69-A520-3EFD646717EF</t>
  </si>
  <si>
    <t>GZ13556023020070</t>
  </si>
  <si>
    <t>3523022400090817</t>
  </si>
  <si>
    <t>2023-02-24 19:57</t>
  </si>
  <si>
    <t>2023年2月24日14:41 IES700监盘发现沟头变10kV 前沟线942线路A相不完全失地（Ua：8.64、Ub：5.26、Uc：5.04、3U0:8.24），选线正确，故障原因：10kV前沟线#9杆至#11杆导线对树木放电，已处理完毕并于19:53恢复送电。（抢修单：2200853；2月25日双龙湾花苑开闭所恢复正常运行方式供电）</t>
  </si>
  <si>
    <t>14:41 IES700监盘发现沟头变10kV Ⅳ段母线A相不完全失地（Ua：8.64、Ub：5.26、Uc：5.04、3U0:8.24），选线前沟线942线路。
24日14:54 联/配调黄文远令许有吉：双龙湾花苑开闭所10kV前沟线902开关由运行转热备用，24日14:55操作成功
24日14:54 联/配调黄文远令许有吉：双龙湾花苑开闭所10kV母分900开关由热备用转运行，24日14:55操作成功
24日14:56 联/配调黄文远令许有吉：沟头变电站.10kV.前沟线间隔.942开关由运行转热备用，24日14:56操作成功
24日15:00 调控黄文远通知陈埭所吴泽淡：沟头变10kV 前沟线942线路A相不完全失地，已将站内开关转热备用，已将双龙湾花苑开闭所负荷转由紫峰线供电。
24日16:02 陈埭所吴泽淡汇报调控黄文远：巡视发现10kV前沟线#9杆至#11杆导线对树木放电。
24日16:02 联/配调黄文远令吴泽淡：10kV前沟线#5-1杆前沟线分段01开关由运行转冷备用，24日16:07操作成功
24日16:08联/配调黄文远遥控操作_：沟头变电站.10kV.前沟线间隔.942开关由热备用转运行，于24日16:08控合成功
24日17:51 联/配调黄文远令许昭阳：10kV前沟线#5A杆苏厝华惠手袋公司配变由运行转热备用，24日18:09操作成功
24日18:10 联/配调蔡健健令许昭阳：10kV前沟线#9B杆晋江宏溢织造有限公司配变由运行转热备用，24日18:15操作成功
24日18:10 联/配调蔡健健令许昭阳：苏厝村公用03#配变由运行转热备用24日18:10下令
24日18:10 联/配调蔡健健令许昭阳：前沟线#16杆前沟线与群德线联络K0684（四遥）开关由热备用转冷备用24日18:10下令
送电票：QZJJ23020657，24日19:36开始执行，24日19时53分执行完毕。</t>
  </si>
  <si>
    <t>10kV前沟线#9杆至#11杆导线对树木放电</t>
  </si>
  <si>
    <t>沟头变10kV前沟线942线路</t>
  </si>
  <si>
    <t>2023-02-24 14:57</t>
  </si>
  <si>
    <t>2023-02-24 19:30</t>
  </si>
  <si>
    <t>2023-02-24 21:00</t>
  </si>
  <si>
    <t>278525</t>
  </si>
  <si>
    <t>沟头变10kV前沟线942</t>
  </si>
  <si>
    <t>2023-02-27 15:57</t>
  </si>
  <si>
    <t>58b12cf8-d241-42a7-90c0-e8ce23e973d6</t>
  </si>
  <si>
    <t>15D3729A-2A95-4099-A129-1CD88D89DCAC</t>
  </si>
  <si>
    <t>GZ1355525323020008</t>
  </si>
  <si>
    <t>3523022400135669</t>
  </si>
  <si>
    <t>2023-02-24 18:49</t>
  </si>
  <si>
    <t>2023-02-24 23:51</t>
  </si>
  <si>
    <t>24日18:46 监控许佳友通知陈志胜：清濛变10kV美泰线655开关过流I段跳闸。故障原因:飞龙钢塑制品有限公司用户配电室913开关故障.</t>
  </si>
  <si>
    <t>24日18:46 监控许佳友通知陈志胜：清濛变10kV美泰线655开关过流I段跳闸。
24日19:22清濛抢修吴俊艺汇报黄金城：10kV美泰线2－4#杆2665开关出线端引线断两相，5082刀闸上端引线断一相，10kV美泰线2－3#杆至2－4#杆导线断一相抢修故障原因是飞龙钢塑制品有限公司用户配电室913开关故障。线路无其它异常，申请试送美泰线3#杆后段负荷
24日19:23联/配调黄金城【顺控】遥控操作_：美泰线3#杆2034开关（四遥）由运行转热备用，于24日19:23控分成功
24日19:23联/配调黄金城【顺控】遥控操作_：美泰线15#杆410开关（四遥）由热备用转运行，于24日19:23控合成功
24日20:03 联/配调黄金城令吴俊艺：美泰线3#杆2034（四遥）开关由热备用转冷备用，24日20:12操作成功
24日20:13 联/配调黄金城令吴俊艺：美泰线1#杆2065开关由运行转冷备用，24日20:14操作成功
24日20:15 联/配调黄金城令吴俊艺：美泰线1-1#杆1085开关由热备用转冷备用，24日20:23操作成功
24日20:25 联/配调黄金城令吴俊艺：美泰线2-4#杆2665开关由运行转冷备用24日20:25下令
24日21:28 申请配电故障抢修单NO：QZQXD20180005849，工作负责人：吴俊艺
，工作内容：10kV美泰线2－3#杆至2－4#杆导线断一相抢修，10kV美泰线2－4#杆2665开关高压试验及引线重接。安全措施：10kV美泰线1#杆2065开关转冷备用、美泰线1-1#杆1085开关转冷备用、美泰线3#杆2034（四遥）开关转冷备用，共挂4组接地线。
24日21:31抢修许可：票号：QZQXD20180005849，抢修负责人：吴俊艺，抢修任务：10kV美泰线2－3#杆至2－4#杆导线断一相抢修，10kV美泰线2－4#杆2665开关高压试验及引线重接，抢修安措：安全措施：10kV美泰线1#杆2065开关转冷备用、美泰线1-1#杆1085开关转冷备用、美泰线3#杆2034（四遥）开关转冷备用。共挂4组接地线。。
24日23:26抢修终结：票号：QZQXD20180005849，抢修负责人：吴俊艺，抢修任务：10kV美泰线2－3#杆至2－4#杆导线断一相抢修，10kV美泰线2－4#杆2665开关高压试验及引线重接，抢修安措：安全措施：10kV美泰线1#杆2065开关转冷备用、美泰线1-1#杆1085开关转冷备用、美泰线3#杆2034（四遥）开关转冷备用。共挂4组接地线。
送电票：QZBB23020454，24日23:33开始执行，24日23时49分执行完毕。</t>
  </si>
  <si>
    <t>飞龙钢塑制品有限公司用户配电室913开关故障.</t>
  </si>
  <si>
    <t>清濛变10kV美泰线655线路</t>
  </si>
  <si>
    <t>2023-02-24 18:48</t>
  </si>
  <si>
    <t>2023-02-24 23:49</t>
  </si>
  <si>
    <t>2023-02-25 01:00</t>
  </si>
  <si>
    <t>清濛变10kV美泰线655</t>
  </si>
  <si>
    <t>2023-02-26 19:57</t>
  </si>
  <si>
    <t>598886F6-F078-4B26-BD05-98B84376325B</t>
  </si>
  <si>
    <t>GZ13525523020041</t>
  </si>
  <si>
    <t>3523022400141056</t>
  </si>
  <si>
    <t>2023-02-24 19:22</t>
  </si>
  <si>
    <t>2023-02-24 22:55</t>
  </si>
  <si>
    <t>24日19:15同安抢修颜聪捷报10kV东宅线#7杆、#8杆A相抛头脱落，故障原因：抛头老化</t>
  </si>
  <si>
    <t>24日19:21 令颜聪捷10kV东宅线#3杆高压刀闸由合闸转分闸19:23操作毕
19:25令颜聪捷埔下里#1环网柜10kV东宅九杆913线路由运行转冷备用、埔下里#1环网柜10kV东宅九杆913线路由冷备用转检修；19:29操作毕
20:29令颜聪捷10kV双浔线#19杆高压开关由热备用转合环运行（转电），20:31操作毕
20:38令颜聪捷埔下里#2环网柜10kV石浔九杆912线路由运行转冷备用（解环  转电）20:40操作毕
20:47令颜聪捷10kV石浔线#3杆高压刀闸由合闸转分闸；20:49操作毕
20:53令颜聪捷埔下里#2环网柜10kV石浔九杆912线路由冷备用转检修；***操作毕
24日20:58 申请配电故障抢修单NO：14006707，工作负责人：于士建
，工作内容：10kV东宅线#7杆A相抛头脱落
10kV东宅线#7杆至#8杆A相导线脱落
，安全措施：断开10kV东宅线#3杆高压刀闸，断开10kV石浔线#3杆高压刀闸，埔下里#1环网柜10kV东宅九杆913线路转检修，埔下里#2环网柜10kV石浔九杆912线路转检修，。
24日20:57抢修许可：票号：14006707，抢修负责人：于士建，抢修任务：10kV东宅线#7杆A相抛头脱落
10kV东宅线#7杆至#8杆A相导线脱落
，抢修安措：断开10kV东宅线#3杆高压刀闸，断开10kV石浔线#3杆高压刀闸，埔下里#1环网柜10kV东宅九杆913线路转检修，埔下里#2环网柜10kV石浔九杆912线路转检修，。
24日21:51抢修终结：票号：14006707，抢修负责人：于士建，抢修任务：10kV东宅线#7杆A相抛头脱落
10kV东宅线#7杆至#8杆A相导线脱落
，抢修安措：断开10kV东宅线#3杆高压刀闸，断开10kV石浔线#3杆高压刀闸，埔下里#1环网柜10kV东宅九杆913线路转检修，埔下里#2环网柜10kV石浔九杆912线路转检修，。
23:00送电指令票详见指令票NO：ZLP-XM-23020826</t>
  </si>
  <si>
    <t>10kV东宅线#7杆、#8杆A相抛头脱落</t>
  </si>
  <si>
    <t>东宅变电站942 , 埔下里#1环网柜东宅九杆913高压开关</t>
  </si>
  <si>
    <t>2023-02-25 00:00</t>
  </si>
  <si>
    <t>东宅变电站942</t>
  </si>
  <si>
    <t>2023-02-27 09:47</t>
  </si>
  <si>
    <t>85552A8F-18E6-4C91-A819-613849E2E929</t>
  </si>
  <si>
    <t>GZ135223020041</t>
  </si>
  <si>
    <t>3523022400156312</t>
  </si>
  <si>
    <t>2023-02-24 21:35</t>
  </si>
  <si>
    <t>2023-02-25 00:48</t>
  </si>
  <si>
    <t>24日21:15东孚供电所苏忠义报10kV后祥线#25杆至#26杆C相导线外破断线（电力集团管廊施工）； 故障原因：外破</t>
  </si>
  <si>
    <t>24日21:35 用户许先生（海沧马鸾污水泵站）10kV污水Ⅰ回901线路同意停电
21:36遥控10kV后祥线#21杆高压开关由运行转热备用；
21:38令苏忠义10kV后祥线#24杆高压刀闸由合闸转分闸；21:41操作毕
21：47令苏忠义10kV后祥线#21杆高压开关由热备用转冷备用，21:53操作毕
24日22:35 申请配电故障抢修单NO：20230224001，工作负责人：杨国军
，工作内容：10kV后祥线#25杆至#26杆C相导线断线抢修，安全措施：断开10kV后祥线#24杆高压刀闸、10kV后祥线#21杆高压刀闸。
24日22:38抢修许可：票号：20230224001，抢修负责人：杨国军，抢修任务：10kV后祥线#25杆至#26杆C相导线断线抢修，抢修安措：断开10kV后祥线#24杆高压刀闸、10kV后祥线#21杆高压刀闸。
0:21抢修单终结
0:47送电正常ZLP-XM-23020828</t>
  </si>
  <si>
    <t>管廊施工外破</t>
  </si>
  <si>
    <t>新垵变电站971 , 后祥线#21杆高压开关</t>
  </si>
  <si>
    <t>2023-02-24 12:21</t>
  </si>
  <si>
    <t>2023-02-25 02:00</t>
  </si>
  <si>
    <t>2023-02-27 09:19</t>
  </si>
  <si>
    <t>2D913A6E-A403-438A-917A-86B77C754BCE</t>
  </si>
  <si>
    <t>GZ13556023020073</t>
  </si>
  <si>
    <t>3523022500014769</t>
  </si>
  <si>
    <t>2023-02-25 08:37</t>
  </si>
  <si>
    <t>2023-02-25 12:10</t>
  </si>
  <si>
    <t>2023年2月25日 8:36 故障原因：供电所汇报金井所10kV石圳线623线路联通支线#15杆K3088开关负荷侧B相引线断线，已办理抢修单处理完毕，线路于12:07恢复送电。</t>
  </si>
  <si>
    <t>8:36 金井所王建设汇报调控许有吉：10kV石圳线623线路联通支线#15杆K3088开关负荷侧B相引线断线。
25日08:36 调控许有吉 遥控：10kV石圳线623线路联通支线#15杆K3088开关由运行转热备用。
25日08:36 联/配调许有吉令王建设：10kV石圳线联通支线#15杆K3088开关由热备用转冷备用，25日08:39操作成功
9:40调控黄雨翔查10kV石圳线联通支线#15杆确由金井所10kV石圳线623线路供电。
9:42调控黄雨翔下令龙湖运维站姚坤源：退出金井变10kV石圳线623线路重合闸，并于9:45汇报操作完毕。
25日11:09 申请配电故障抢修单NO：2201253，工作负责人：朱志远
，工作内容：10kV石圳线联通支线#15杆K3088开关负荷侧B相引线断落紧急带电处理，A、C相引线带电检查处理，安全措施：1、退出金井所10kV石圳线623线路重合闸，2、断开10kV石圳线联通支线#15杆K3088开关、G3088刀闸。   
25日11:06调控黄雨翔抢修许可：票号：2201253，抢修负责人：朱志远。 
12:01 金井所蔡达理汇报调控张铭路：2201253#抢修单工程施工结束，验收合格，具备送电条件。
25日12:02 调控张铭路抢修终结：票号：2201253，抢修负责人：朱志远。
25日12:05 联/配调黄雨翔令王建设：10kV石圳线联通支线#15杆K3088开关由冷备用转热备用，25日12:06操作成功（切远方体现在综合令内） 
25日12:07 联/配调黄雨翔令许嘉豪：10kV石圳线联通支线#15杆K3088开关由热备用转运行，25日12:07操作成功
12:08调控黄雨翔下令龙湖运维站姚坤源：投入金井变10kV石圳线623线路重合闸，并于15:58汇报操作完毕。</t>
  </si>
  <si>
    <t>怀疑引线及铜铝鼻子未按照标准工艺施工，造成连接受力，在强风作用下铜铝处断裂。</t>
  </si>
  <si>
    <t>对铜铝鼻子进行修复，同步检查其它相引线。</t>
  </si>
  <si>
    <t>金井变10kV石圳线623线路联通支线#15杆K3088开关</t>
  </si>
  <si>
    <t>2023-02-25 08:36</t>
  </si>
  <si>
    <t>2023-02-25 12:08</t>
  </si>
  <si>
    <t>2023-02-25 14:00</t>
  </si>
  <si>
    <t>2023-02-28 09:42</t>
  </si>
  <si>
    <t>69FA8428-DDAE-4981-A873-20E2A8E8003C</t>
  </si>
  <si>
    <t>GZ13565723020034</t>
  </si>
  <si>
    <t>3523022500020043</t>
  </si>
  <si>
    <t>2023-02-25 09:31</t>
  </si>
  <si>
    <t>2023-02-25 10:52</t>
  </si>
  <si>
    <t>25日9:31 系统误报</t>
  </si>
  <si>
    <t>25日9:31  DMS系统研判：10kV西蝉线(右)#21杆Z-1012开关跳闸，即通知山格所蔡云辉巡视跳闸点10kV西蝉线(右)#21杆Z-1012开关及其之后的设备。
25日10:52  联/配调程舒渊收到山格所蔡云辉汇报：现场检查10kV西蝉线（右）#21杆Z-1012开关在运行状态，后端用户均有电</t>
  </si>
  <si>
    <t>西蝉变作业区I回918线路西蝉线(右)#21杆Z-1012开关</t>
  </si>
  <si>
    <t>2023-02-25 16:00</t>
  </si>
  <si>
    <t>2023-02-25 12:35</t>
  </si>
  <si>
    <t>CF40ABC7-4C1B-4EC5-AA74-ADEBA669CFA7</t>
  </si>
  <si>
    <t>GZ13565723020035</t>
  </si>
  <si>
    <t>3523022500029290</t>
  </si>
  <si>
    <t>2023-02-25 09:34</t>
  </si>
  <si>
    <t>2023-02-25 10:12</t>
  </si>
  <si>
    <t>25日9:33 10kV官峰线#117杆Z-5902开关过流Ⅰ段保护动作跳闸，重合闸不成功；故障原因为：五美水电站用户砍树碰触线路（用户产权）</t>
  </si>
  <si>
    <t>25日9:34 DMS系统研判：10kV官峰线#117杆Z-5902开关过流Ⅰ段保护动作跳闸，重合闸不成功；即通知梨坑正辉水电站、五美水电站机组停机，通知霞寨所黄耿波组织人员巡视跳闸点10kV官峰线#117杆Z-5902开关及其之后的设备。
25日09:46联/配调程舒渊遥控操作_：10kV官峰线#201杆Z-5911开关由运行转热备用，于25日09:46控分失败
25日09:47联/配调程舒渊遥控操作_：10kV官峰线#269杆Z-5912开关由运行转热备用，于25日09:47控分成功
25日09:47联/配调程舒渊遥控操作_：10kV双峰线#38杆Z-8102开关由热备用转运行，于25日09:47控合成功，正常
通知梨坑正辉水电站可并网发电
25日10:01  联/配调程舒渊收到霞寨所黄耿波汇报：五美水电站用户砍树碰触线路（用户产权），现用户专变已在热备用，申请隔离10kV五美支线#21杆P-5925刀闸，试送主线路
25日10:02 联/配调程舒渊令霞寨所黄耿波：10kV五美支线#21杆P-5925刀闸由合闸转分闸，25日10:10操作成功
25日10:11联/配调程舒渊遥控操作_：10kV官峰线#117杆Z-5902开关由热备用转运行，于25日10:11控合成功，正常
25日10:13联/配调程舒渊遥控操作_：10kV官峰线#269杆Z-5912开关由热备用转合环运行，于25日10:13控分成功
25日10:15联/配调程舒渊遥控操作_：10kV双峰线#38杆Z-8102开关由运行转热备用（解环），于25日10:15控合成功</t>
  </si>
  <si>
    <t>由于村民砍树倒在10kV五美电站分支线#02杆-#03杆裸导线上(用户专变线路)</t>
  </si>
  <si>
    <t>加强专变巡视</t>
  </si>
  <si>
    <t>霞寨变官峰线915线路官峰线#117杆Z-5902开关</t>
  </si>
  <si>
    <t>2023-02-25 10:15</t>
  </si>
  <si>
    <t>2023-02-25 15:00</t>
  </si>
  <si>
    <t>2141</t>
  </si>
  <si>
    <t>霞寨变官峰线915</t>
  </si>
  <si>
    <t>2023-02-28 11:17</t>
  </si>
  <si>
    <t>3161ADB0791547B69E9DBCA341EA092D421B</t>
  </si>
  <si>
    <t>7083FC5C-06C6-45B8-BDC2-2A9EBDE2833F</t>
  </si>
  <si>
    <t>GZ13596023020007</t>
  </si>
  <si>
    <t>3523022500038748</t>
  </si>
  <si>
    <t>2023-02-25 10:11</t>
  </si>
  <si>
    <t>2023-02-25 12:18</t>
  </si>
  <si>
    <t>2023年02月25日 10:12 10kV新山线048杆至061A杆紧急停电。故障原因：0kV新山线048杆G3100刀闸</t>
  </si>
  <si>
    <t>2023年02月25日 06:25 DMS系统研判：10kV新山线036杆KY2008开关发生缺相，转告渭田供电所朱荣杰
2023年02月25日 08:53 渭田供电所朱荣杰汇报：10kV新山线048杆G3100刀闸B相接线端子断裂，需等带电班抵达后开始工作
2023年02月25日 10:08 松政联调徐晨璐令渭田供电所朱荣杰:1、10kV新山线060-1杆K2032开关由运行转冷备用，2、10kV新山线061A杆烤烟房公变由运行转冷备用，3、10kV新山线048杆G3100刀闸由合闸转分闸，于10:32执行完毕，转告配抢李珊
25日10:57 申请配电故障抢修单NO：NP-SX-PD-2023-0023，工作负责人：杨敬忠
，工作内容：10kV新山线048杆带电T接引线（G3100刀闸B相接线端子断裂，急需抢修），安全措施：1、10kV新山线060-1杆K2032开关、G3108刀闸，2、10kV新山线061A杆烤烟房公变跌落式熔断器、低压刀闸，3、10kV新山线048杆G3100刀闸。
25日11:15抢修许可：票号：NP-SX-PD-2023-0023，抢修负责人：杨敬忠，抢修任务：10kV新山线048杆带电T接引线（G3100刀闸B相接线端子断裂，急需抢修），抢修安措：1、10kV新山线060-1杆K2032开关、G3108刀闸，2、10kV新山线061A杆烤烟房公变跌落式熔断器、低压刀闸，3、10kV新山线048杆G3100刀闸。</t>
  </si>
  <si>
    <t>10kV新山线048杆G3100刀闸B相接线端子断裂</t>
  </si>
  <si>
    <t>10kV新山线048杆至061A杆</t>
  </si>
  <si>
    <t>2023-02-25 10:09</t>
  </si>
  <si>
    <t>2023-02-27 12:18</t>
  </si>
  <si>
    <t>609599</t>
  </si>
  <si>
    <t>新桥变10kV新山线965</t>
  </si>
  <si>
    <t>2023-02-27 20:09</t>
  </si>
  <si>
    <t>2D7FB125-9F2F-4D47-B00D-277E81E4E5DF</t>
  </si>
  <si>
    <t>GZ13525523020044</t>
  </si>
  <si>
    <t>3523022500049582</t>
  </si>
  <si>
    <t>2023-02-25 12:06</t>
  </si>
  <si>
    <t>2023-02-25 15:24</t>
  </si>
  <si>
    <t>25日10:49 监控傅景发汇报：洪塘头变10kVⅠ段母线C相失地(A相电压为10.66,B相电压为10.13,C相电压为0.50,零序电压为10.42,)无选线信号。故障原因为：用户内部故障</t>
  </si>
  <si>
    <t>25日10:56联/配调谢文廷【顺控】遥控操作_：洪塘头变电站.10kV.集潘一环间隔.915开关由运行转热备用，于日控分成功
25日10:57联/配调谢文廷【顺控】遥控操作_：洪塘头变电站.10kV.集潘一环间隔.915开关由热备用转运行，于日控合成功
11:00~11:30试控洪塘头变电站10kV东纶线912、金沙Ⅰ回913开关，失地未消失即转运行
25日 11:30 （遥控）海尚国际南区开闭所10kV南区Ⅰ回911开关由运行转热备用，11:30操作毕失地未消失
11:35 下令抢修洪作志：海尚国际南区开闭所10kVⅠ段母联900-Ⅰ开关由热备用转运行，11:35操作毕（转电）
11:36 （遥控）海尚国际北区开闭所10kV海尚Ⅰ回911开关由由运行转热备用，11:37操作毕失地未消失
11：45下令抢修洪作志：海尚国际北区开闭所10kVⅠ段母联900-Ⅰ开关由热备用转运行，11:46操作毕（转电）
12:04 联/配调李剑斌令陈天：洪塘头变10kV洪叶Ⅰ回914开关由运行转热备用，25日12:04操作成功（失地消失）
12:35 下令抢修洪作志：洪禹#3环网柜10kV塘禹三环911、潘涂一环912、洪叶Ⅰ回913开关由运行转热备用，12:36操作毕
12:37 （遥控）洪塘头变10kV洪叶Ⅰ回914开关由热备用转运行，12:37操作毕，正常
12:39下令 洪作志：洪禹#3环网柜10kV塘禹三环911开关由热备用转运行，12：40洪作志汇报：洪禹#3环网柜10kV塘禹三环911开关机构有缺陷，合不上，通知运行方加财
13:19 （遥控）洪塘头变10kV洪叶Ⅰ回914开关由运行转热备用，12:37操作毕，
13:21 方加财汇报：洪禹#3环网柜10kV塘禹三环911开关缺陷处理完毕，开关在运行状态
13:22 （遥控）洪塘头变10kV洪叶Ⅰ回914开关由热备用转运行，12:37操作毕，正常
13:25 下令洪作志：洪禹#3环网柜10kV洪叶Ⅰ回913开关由热备用转运行，13:25操作毕，正常
13:38 下令洪作志：潘涂#1环网柜10kV金都一环912开关由运行转热备用，13:38操作毕
14：00 下令洪作志：潘涂#1环网柜10kV金都一环912线路由热备用转冷备用，操作毕
14:01 下令洪作志：洪禹#3环网柜10kV潘涂一环912开关由热备用转运行，14:08操作毕，正常
14:14 下令方加财：金都#1环网柜10kV潘涂一环911开关由运行转热备用，14:15操作毕
14:28下令洪作志：潘涂#1环网柜10kV金都一环912线路由冷备用转运行，14:28操作毕，正常
 14:41 下令洪作志：金都#1环网柜10kV后田一环912、海尚Ⅰ回913、南区Ⅰ回914、一配Ⅰ回915开关由运行转热备用，14:42操作毕
14：43 下令洪作志：金都#1环网柜10kV潘涂一环911开关由热备用转运行，14:49 方加财汇报：金都#1环网柜10kV潘涂一环911开关机构缺陷，合不上，
15:07 下令方加财：潘涂#1环网柜10kV金都一环912线路由运行转冷备用，15:08操作毕
15:08 方加财汇报：金都#1环网柜10kV潘涂一环911开关机构缺陷处理毕，开关在运行状态
15:16 下令方加财：潘涂#1环网柜10kV金都一环912线路由冷备用转运行，15:16操作毕，失地
15:16  下令方加财：金都#1环网柜10kV科小施工916线路由运行转冷备用，15:17操作毕，失地消失
15:18 下令方加财：金都#1环网柜10kV后田一环912、海尚Ⅰ回913、南区Ⅰ回914、一配Ⅰ回915开关由热备用转运行，15:19操作毕，正常
15:20 下令方加财：金都#1环网柜10kV科小施工916线路由冷备用转检修，15:50操作毕
15:23 海尚国际北区开闭所、海尚国际南区开闭所恢复原运行方式。通知同安用检施祝福
25日19:36 申请配电故障抢修单NO：20182771，工作负责人：陈勇
，工作内容：金都#1环网柜10kV科小施工916柜至厦门市同安区教育局（环东海域新城科创小学施工箱变 ）10kV进线911柜电缆故障查找及抢修，安全措施：金都#1环网柜10kV科小施工916线路转检修。
25日19:38抢修许可：票号：20182771，抢修负责人：陈勇，抢修任务：金都#1环网柜10kV科小施工916柜至厦门市同安区教育局（环东海域新城科创小学施工箱变 ）10kV进线911柜电缆故障查找及抢修 ，抢修安措：金都#1环网柜10kV科小施工916线路转检修。
27日12:47抢修终结：票号：20182771，抢修负责人：陈勇，抢修任务：金都#1环网柜10kV科小施工</t>
  </si>
  <si>
    <t>1.督促用户加强设备巡视（要求用户每月至少一次检查线路通道及配设备）</t>
  </si>
  <si>
    <t>2023-02-27 10:33</t>
  </si>
  <si>
    <t>2023-02-27 14:00</t>
  </si>
  <si>
    <t>2023-02-27 17:35</t>
  </si>
  <si>
    <t>FD1B8576-361C-4EA6-9D12-925080F4F8DE</t>
  </si>
  <si>
    <t>GZ13565423020060</t>
  </si>
  <si>
    <t>3523022500055515</t>
  </si>
  <si>
    <t>2023-02-25 12:55</t>
  </si>
  <si>
    <t>25日12:50 枕头山变枕头山变.10kV.Ⅱ段母线B相失地(A相电压为10.58,A相电压为10.07,B相电压为0.18,B相电压为0.60,C相电压为10.51,C相电压为10.53,零序电压为0.00,零序电压为100.45,)失地选线为枕头山变草潭线934,。故障原因为： 【x日x点x分】隔离故障+【x日x点x分】送电正常+【原断点：xxxx】</t>
  </si>
  <si>
    <t>25日12:55 枕头山变失地(枕头山变.10kV.Ⅱ段母线A相电压为10.58,B相电压为0.18,C相电压为10.51,零序电压为0.00,枕头山变.10kV.Ⅲ段母线A相电压为10.07,B相电压为0.60,C相电压为10.53,零序电压为100.45,)。即通知抢修班组巡视枕头山变.10kV.草潭线间隔.934开关及其之后的设备。</t>
  </si>
  <si>
    <t>百合纺织配电室10kV百合纺织#2变故障（用户产权）</t>
  </si>
  <si>
    <t>枕头山变10kV草潭线934线路</t>
  </si>
  <si>
    <t>2023-02-25 12:54</t>
  </si>
  <si>
    <t>2023-02-25 19:00</t>
  </si>
  <si>
    <t>1459</t>
  </si>
  <si>
    <t>枕头山变草潭线934</t>
  </si>
  <si>
    <t>2023-02-26 16:00</t>
  </si>
  <si>
    <t>D3FD3AC0-E883-4CC6-883B-C1C00CC7836C</t>
  </si>
  <si>
    <t>GZ13556023020074</t>
  </si>
  <si>
    <t>3523022500112483</t>
  </si>
  <si>
    <t>2023-02-25 16:26</t>
  </si>
  <si>
    <t>2023-02-25 17:54</t>
  </si>
  <si>
    <t>2023年2月25日 16:24 监盘DMS发现内江变10kV樟井线621线路#50杆K4146开关跳闸；10kV樟井线#58杆故指动作，站内有故障录波启动信号，线路查无故障点和异常点，故障原因：初判异物引发线路瞬间故障（现场刮大风），线路于17:52全部恢复送电。</t>
  </si>
  <si>
    <t>25日16:27 调控张铭路通知罗山所陈峰：内江变10kV樟井线621线路#50杆K4146开关跳闸，10kV樟井线#58杆故指动作。16时29分巡视人陈峰接受通知，开始巡线。
17:01罗山所陈峰汇报调控黄雨翔：对10kV樟井线#50杆后段线路进行巡视，查无故障点和异常点。
25日17:02 联/配调黄雨翔令陈峰：10kV樟井线#58杆樟井线Ⅱ段04开关由运行转冷备用，25日17:06操作成功
25日17:07 联/配调黄雨翔令张铭路：10kV樟井线#50杆K4146开关由热备用转运行，25日17:08操作成功
25日17:45罗山所陈峰汇报调控黄雨翔：对10kV樟井线#58杆后段线路进行巡视，查无故障点和异常点，初判异物引发线路瞬间故障（现场刮大风），线路具备送电条件，申请试送10kV樟井线#58杆樟井线Ⅱ段04开关。
25日17:46 联/配调黄雨翔令陈峰：10kV樟井线#58杆樟井线Ⅱ段04开关由冷备用转运行，25日17:52操作成功</t>
  </si>
  <si>
    <t>异物引发线路瞬间故障</t>
  </si>
  <si>
    <t>内江变10kV樟井线621线路#50杆K4146开关</t>
  </si>
  <si>
    <t>2023-02-25 16:25</t>
  </si>
  <si>
    <t>2023-02-25 23:00</t>
  </si>
  <si>
    <t>2023-02-28 15:23</t>
  </si>
  <si>
    <t>946FE5C8-1BE4-4C8C-82BF-B81983DCC214</t>
  </si>
  <si>
    <t>LS13556023020075</t>
  </si>
  <si>
    <t>3523022500134745</t>
  </si>
  <si>
    <t>2023-02-25 18:56</t>
  </si>
  <si>
    <t>2023-02-25 19:48</t>
  </si>
  <si>
    <t>2023年2月25日 18:52 监盘DMS发现永和变10kV上宅线924线路#9杆上宅线Ⅰ段04开关跳闸，10kV上宅线#23+3杆故指动作；故障原因：10KV上宅线恒盛支线1#杆恒盛支线11开关至恒盛支线111刀闸间引线断两相，故障点已隔离（隔离单台专变），线路其他负荷于19:44全部恢复送电。26日 办理紧急申请GWJJSGDGS2023020273443处理恒盛支线1#缺陷，并于16:03恢复送电</t>
  </si>
  <si>
    <t>25日18:57  调控张铭路通知永和所王培荣：永和变10kV上宅线924线路#9杆上宅线Ⅰ段04开关跳闸，10kV上宅线#23+3杆故指动作。19时14分巡视人王培荣接受通知，开始巡线。
25日19:21  联/配调张铭路收到现场王培荣汇报：巡视发现10kV上宅线#9杆上宅线Ⅰ段04开关跳闸，10KV上宅线恒盛支线1#杆恒盛支线11开关至恒盛支线111刀闸间引线断两相，其余无异常。
25日19:23 联/配调张铭路令王培荣：10kV上宅线恒盛支线#1杆恒盛支线11开关由运行转冷备用，25日19:42操作成功
25日19:43 联/配调黄雨翔令王培荣：10kV上宅线#9杆上宅线Ⅰ段04开关由热备用转运行，25日19:44操作成功
26日 办理紧急申请GWJJSGDGS2023020273443处理完毕，并于16:03恢复送电。</t>
  </si>
  <si>
    <t>永和变10kV上宅线924线路#9杆上宅线I段04开关</t>
  </si>
  <si>
    <t>2023-02-25 18:55</t>
  </si>
  <si>
    <t>2023-02-26 18:00</t>
  </si>
  <si>
    <t>cd2d53b6-f76b-4d06-9beb-f6792df435e7</t>
  </si>
  <si>
    <t>79D842D1-8B0A-4D2A-89AA-6111E6616566</t>
  </si>
  <si>
    <t>GZ13535223020015</t>
  </si>
  <si>
    <t>3523022500139805</t>
  </si>
  <si>
    <t>2023-02-25 20:15</t>
  </si>
  <si>
    <t>2023-02-25 22:58</t>
  </si>
  <si>
    <t>2023年02月25日 20:15 鹤塘所王友平汇报:因线路故障申请鹤塘变10kV田杉线916线路由运行转热备用
故障原因：10kV田杉线#009-1杆下鸡棚着火</t>
  </si>
  <si>
    <t>20时15分，联/配调刘林贤发布停电信息，发布设备为鹤塘变10kV田杉线916开关，通知鹤塘所王友平巡视鹤塘变10kV田杉线916开关及其之后设备
25日21:03  联/配调刘林贤收到现场鹤塘所王友平汇报：10kV田杉线#009-1杆下鸡棚着火，其余线路无异常，申请断开10kV田杉线#009甲杆0091刀闸，试送鹤塘变10kV田杉线916开关。
25日20:57 联/配调刘林贤令鹤塘所王友平：10kV田杉线#009甲杆0091刀闸由合闸转分闸，25日20:58操作成功
25日20:58  联/配调刘林贤收到现场鹤塘所王友平汇报：人员撤离，已具备送电条件，申请试送鹤塘变10kV田杉线916开关。
25日21:06联/配调刘林贤遥控操作_：鹤塘变10kV田杉线916开关由热备用转运行，于25日21:06控合成功
25日22:09  联/配调刘林贤收到现场鹤塘所王友平汇报：现场因鸡棚着火引发线路着火，现场火已扑灭，线路皮有烧损不影响线路送电，申请鹤塘变10kV田杉线916开关由运行转热备用
25日22:16联/配调刘林贤遥控操作_：鹤塘变10kV田杉线916开关由运行转热备用，于25日22:16控分成功
25日22:16  联/配调刘林贤收到现场鹤塘所王友平汇报：人员撤离，已具备送电条件，申请试送10kV田杉线916线路#009甲杆0091刀闸，鹤塘变10kV田杉线916开关。
25日22:17 联/配调刘林贤令鹤塘所王友平：10kV田杉线#009甲杆0091刀闸由分闸转合闸，25日22:49操作成功
25日22:50 联/配调刘林贤令林迪彪：鹤塘变10kV田杉线916开关由热备用转运行，25日22:50操作成功，现场全部送电</t>
  </si>
  <si>
    <t>10kV田杉线#009-1杆下鸡棚着火紧急停电</t>
  </si>
  <si>
    <t>加强线路防火宣传及线路旁廊道清理</t>
  </si>
  <si>
    <t>鹤塘变10kV田杉线916线路</t>
  </si>
  <si>
    <t>2023-02-26 03:00</t>
  </si>
  <si>
    <t>田杉线916线路</t>
  </si>
  <si>
    <t>2023-02-26 09:00</t>
  </si>
  <si>
    <t>58797886-7F00-48D3-8094-2D6EF08F874E</t>
  </si>
  <si>
    <t>GZ13535223020016</t>
  </si>
  <si>
    <t>3523022600007573</t>
  </si>
  <si>
    <t>2023-02-26 05:39</t>
  </si>
  <si>
    <t>2023-02-26 07:34</t>
  </si>
  <si>
    <t>2023年02月26日 05：53 DMS研判10kV前洋线631线路中院分支线#12杆63113开关之后缺相，故障原因：10kV前洋线631线路中院分支线#11杆至#12杆之间断线</t>
  </si>
  <si>
    <t>故障通知巡视跳闸点10kV前洋线631线路中院分支线#12杆63113开关及其之后的设备，重点关注10kV前洋线631线路中院分支线#14杆、10kV前洋线631线路中院分支线#24杆至10kV前洋线631线路中院分支线#14-2A杆、10kV前洋线631线路中院分支线#26杆之间区域。
26日06:42  联/配调林迪彪收到现场平湖所林嫩汇报：10kV前洋线631线路中院分支线#11杆至#12杆之间断线，申请断开10kV前洋线631线路中院分支线#12杆63113开关，合上10kV前洋线631线路中院分支线#118杆118开关
26日06:45联/配调林迪彪遥控操作_：10kV前洋线631线路中院分支线#12杆63113开关由运行转热备用，于26日06:45控分失败
26日06:46 联/配调林迪彪令刘林贤：10kV前洋线631线路中院分支线#12杆63113开关由运行转热备用，26日06:46操作成功。10kV前洋线631线路中院分支线#118杆118开关终端离线无法遥控。
26日06:49  联/配调林迪彪收到现场平湖所林嫩汇报：申请断开10kV前洋线631线路钱坂支线#16A杆63109开关
26日06:51联/配调林迪彪遥控操作_：10kV前洋线631线路钱坂支线#16A杆63109开关由运行转热备用，于26日06:51控分成功
26日07:17  联/配调刘林贤收到现场平湖所林嫩汇报：10kV前洋线631线路中院分支线#11杆杆至#12杆之间断线故障故障已处理完毕，人员撤离，10kV前洋线631线路钱坂支线#16A杆63109开关已具备送电条件。
26日07:22联/配调刘林贤遥控操作_：10kV前洋线631线路钱坂支线#16A杆63109开关由热备用转运行，于26日07:22控合成功
26日07:27 联/配调刘林贤令平湖所程国雄：10kV前洋线631线路中院分支线#118杆118开关由热备用转运行，26日07:29操作成功,线路恢复送电</t>
  </si>
  <si>
    <t>10kV前洋线631线路中院分支线#11杆至#12杆之间引线断线，引起线路故障</t>
  </si>
  <si>
    <t>1、加强线路走廊巡视，排查清理线路通道及周边超高树木及易飘浮物隐患；
2、对沿线群众进行保护线路宣传，提高用群众保护电力线路安全意识，一旦发现电力线路及设施有安全隐患，及时报告电力报修电话</t>
  </si>
  <si>
    <t>2023-02-26 05:38</t>
  </si>
  <si>
    <t>2023-02-26 12:00</t>
  </si>
  <si>
    <t>2023-02-27 08:18</t>
  </si>
  <si>
    <t>7CAC0468-2044-4A4A-8AC2-6719C6BC15D1</t>
  </si>
  <si>
    <t>3523022600013733</t>
  </si>
  <si>
    <t>2023-02-26 07:55</t>
  </si>
  <si>
    <t>2023年2月26日7:55 DMS研判10kV井口线#035杆035开关过流I段动作 跳闸；故障原因为：政府砍树碰到导线上</t>
  </si>
  <si>
    <t>26日7:56 DMS研判10kV井口线#035杆035开关 跳闸；10kV井口线#035杆035开关过流Ⅰ段保护动作； 即通知坂中所林松金巡视跳闸点10kV井口线#035杆035开关及其之后的设备，重点关注10kV井口线#035杆035开关至10kV炉洋线#026-11杆026-11开关之间区域。08时33分巡视人林松金、赵毓华接受通知，开始巡线。
26日08:43  联/配调张琳收到现场赵毓华汇报：10kV井口线#035杆035开关跳闸，10kV井口线#052-1杆至#052-2杆政府砍树碰到导线上，已用绝缘棒处理，线路巡线无异常，具备送电条件
26日08:46联/配调张琳遥控操作_：10kV井口线#035杆035开关由热备用转运行，于26日08:46控合成功、查DMS数据正常</t>
  </si>
  <si>
    <t>福安城西变电站10kV井口线#035杆035开关</t>
  </si>
  <si>
    <t>2023-02-26 14:00</t>
  </si>
  <si>
    <t>e5d8e79e-107d-4fbe-a10e-879199d643b9</t>
  </si>
  <si>
    <t>CD8743FD-3DFE-41C2-BD29-FA2C58A83370</t>
  </si>
  <si>
    <t>GZ13595623020034</t>
  </si>
  <si>
    <t>3523022600018097</t>
  </si>
  <si>
    <t>2023-02-26 08:00</t>
  </si>
  <si>
    <t>2023-02-26 12:03</t>
  </si>
  <si>
    <t>2023年02月26日08:00 10kV南梅线#015杆至065杆缺相，故障原因：10KV南梅线#015杆G304刀闸A相电源侧引线烧断（具体原因：不明待查）</t>
  </si>
  <si>
    <t>8:00 南雅供电所卢人灿汇报：10KV南梅线#015杆高压引线烧断，即通知建瓯远程站严雯
26日08:13联/配调邱玲敏遥控操作_：10kV南梅线#065杆KY377开关由热备用转运行，于26日08:13控合成功
26日08:14联/配调邱玲敏遥控操作_：10kV南梅线#040杆KY311开关由运行转热备用，于26日08:14控分成功,即通知建瓯远程站严雯
26日09:16 申请配电故障抢修单NO：JONY2023022601，工作负责人：叶荣姑
，工作内容：10kV南梅线#015杆G304刀闸A相电源侧引线烧断抢修，安全措施：10kV南梅线#001A杆G301刀闸，10kV南梅线#040杆G311刀闸、KY311开关，接地线3线。
26日09:21 南雅所叶荣姑汇报：因需在10kV南梅线#014B杆挂接地，安全措施申请断开10kV南梅线#001A杆G301刀闸
26日09:33 联/配调李杰令林华杰：南平.南雅变/10kV.南梅线603开关由运行转热备用，26日09:33操作成功。即通知建瓯叶李汉
26日09:34 联/配调李杰令卢人灿：10kV南梅线#001A杆G301刀闸由合闸转分闸，26日09:37操作成功
26日09:44 联/配调李杰令卢人灿：10kV南梅线#040杆KY311开关由热备用转冷备用，26日10:05操作成功
26日10:09抢修许可：票号：JONY2023022601，抢修负责人：叶荣姑，抢修任务：10kV南梅线#015杆G304刀闸A相电源侧引线烧断抢修，抢修安措：10kV南梅线#001A杆G301刀闸，10kV南梅线#040杆G311刀闸、KY311开关，接地线3组。
26日11:38抢修终结：票号：JONY2023022601，抢修负责人：叶荣姑，抢修任务：10kV南梅线#015杆G304刀闸A相电源侧引线烧断抢修，抢修安措：10kV南梅线#001A杆G301刀闸，10kV南梅线#040杆G311刀闸、KY311开关，接地线3组。
11:39 发令执行（10kV南梅线#001A杆至#040杆修后送电操作，见指令票NPSJ23020165，于26日12：19执行完毕）</t>
  </si>
  <si>
    <t>10KV南梅线#015杆G304刀闸A相电源侧引线烧断</t>
  </si>
  <si>
    <t>10kV南梅线015杆至065杆</t>
  </si>
  <si>
    <t>2023-02-26 07:58</t>
  </si>
  <si>
    <t>2023-02-26 13:00</t>
  </si>
  <si>
    <t>南雅变10kV南梅线603</t>
  </si>
  <si>
    <t>2023-02-27 08:58</t>
  </si>
  <si>
    <t>f94bf85f-cca1-44f0-b518-dde95efb96be</t>
  </si>
  <si>
    <t>917F31C5-78D0-4450-8A78-C33A73AE0E07</t>
  </si>
  <si>
    <t>GZ13516223020057</t>
  </si>
  <si>
    <t>3523022600033657</t>
  </si>
  <si>
    <t>2023-02-26 09:41</t>
  </si>
  <si>
    <t>2023-02-26 10:18</t>
  </si>
  <si>
    <t>26日9:26 溪头变10kVII段母线B相电失地(A相电压为9.98,B相电压为1.28,C相电压为10.64接地选线为：10kV洪溪I路621线路， 9:28 10kV洪溪Ⅰ路#038洪溪A四开关跳闸，失地复归，10:04 联/配调陈超收到现场倪志海汇报：龙腾伟业机电用户电缆挖断，申请隔离，10：06用户内部故障隔离完毕，其余用户恢复送电正常17:06用户内部处理完毕，恢复送电正常</t>
  </si>
  <si>
    <t>26日9:28  收到2个配变上送停电事件； 巡视跳闸点10kV洪溪Ⅰ路#038洪溪A四开关，及其之后的设备。通知阳下所倪志海巡线
26日10:04  联/配调陈超收到现场倪志海汇报：龙腾伟业机电用户电缆挖断，申请隔离
26日10:04 联/配调陈超令倪志海:10kV洪溪Ⅰ路龙腾次分线#001龙腾界柱上开关由运行转冷备用，26日10:06操作成功
26日10:06 联/配调陈超令倪志海:10kV洪溪Ⅰ路#038洪溪A四柱上开关由热备用转运行，26日10:10操作成功
16:43 运检部柳鸿清汇报：龙腾伟业机电用户内部故障处理完毕，具备送电条件
16:53 营销部周贤盛汇报：龙腾伟业机电用户内部故障处理完毕，具备送电条件
16:55 联/配调陈超令倪志海:10kV洪溪Ⅰ路龙腾次分线#001龙腾界柱上开关由冷备用转运行17;06执行完毕</t>
  </si>
  <si>
    <t>用户侧电缆开挖破坏</t>
  </si>
  <si>
    <t>福州.溪头变10kV洪溪Ⅰ路621线路洪溪Ⅰ路#038洪溪A四开关</t>
  </si>
  <si>
    <t>2023-02-26 09:40</t>
  </si>
  <si>
    <t>2023-02-26 19:00</t>
  </si>
  <si>
    <t>300142</t>
  </si>
  <si>
    <t>10kV洪溪Ⅰ路621线路</t>
  </si>
  <si>
    <t>2023-02-28 09:50</t>
  </si>
  <si>
    <t>FB780904-4DB1-4CA6-83CE-38E49FBA5F18</t>
  </si>
  <si>
    <t>GZ13525523020047</t>
  </si>
  <si>
    <t>3523022600051567</t>
  </si>
  <si>
    <t>2023-02-26 12:30</t>
  </si>
  <si>
    <t>2023-02-26 16:04</t>
  </si>
  <si>
    <t>2月26日 12:00 同北黄朝增汇报10kV店仔线#3杆高压刀闸B相瓷瓶破裂，10kV店仔线#3支1杆配变低压刀闸B相瓷瓶断裂，16:32 抢修完毕恢复送电。故障原因：设备老化（厂家：浙江登高，型号：GW9/15W</t>
  </si>
  <si>
    <t>12时29分，联/配调王艺力发布停电信息，发布设备为店仔线#1杆高压开关，通知相关人员巡视店仔线#1杆高压开关及其之后设备。
26日12:29 10kV店仔线#1杆高压开关由运行转冷备用（遥控），12:30 操作完毕
12:30 下令王志坚10kV店仔线#1杆高压开关由热备用转冷备用，12:31 操作完毕
26日12:44 申请配电故障抢修单NO：14006708，工作负责人：于士保
，工作内容：_更换10kV店仔线#3杆高压刀闸、更换10kV店仔线#3支1杆配变低压刀闸，安全措施：_断开10kV店仔线#1杆高压刀闸、10kV店仔线#3支1杆配变低压刀闸。
26日12:45抢修许可：票号：14006708，抢修负责人：于士保，抢修任务：_更换10kV店仔线#3杆高压刀闸、更换10kV店仔线#3支1杆配变低压刀闸，抢修安措：_断开10kV店仔线#1杆高压刀闸、10kV店仔线#3支1杆配变低压刀闸。
26日15:01抢修终结：票号：14006708，抢修负责人：于士保，抢修任务：_更换10kV店仔线#3杆高压刀闸、更换10kV店仔线#3支1杆配变低压刀闸，抢修安措：_断开10kV店仔线#1杆高压刀闸、10kV店仔线#3支1杆配变低压刀闸。
15:32 执行送电指令票NO：ZLP-XM-23020832毕</t>
  </si>
  <si>
    <t>10kV店仔线#3杆高压刀闸瓷柱老化断裂（2010年投运）申请紧急停电检修</t>
  </si>
  <si>
    <t>许垵变电站921 , 店仔线#1杆高压开关</t>
  </si>
  <si>
    <t>2023-02-26 12:29</t>
  </si>
  <si>
    <t>2023-02-26 17:00</t>
  </si>
  <si>
    <t>2023-02-27 09:44</t>
  </si>
  <si>
    <t>AE1B8669DE5F4E94BE5C3C619AF36D660000</t>
  </si>
  <si>
    <t>D35230D5-E712-4A73-911A-7A2A144BC195</t>
  </si>
  <si>
    <t>GZ13556023020076</t>
  </si>
  <si>
    <t>3523022600055920</t>
  </si>
  <si>
    <t>2023-02-26 13:54</t>
  </si>
  <si>
    <t>2023-02-26 17:01</t>
  </si>
  <si>
    <t>2023年2月26日 13:52 DMS监盘发现：岸兜变10kV宏玮线924线路#35-1杆宏玮线后段01开关跳闸，#35-1杆故指动作，故障原因：无异常。10kV宏玮线花厅口村公用变42#配电室（至花厅口村委会箱式变）912开关在试送过程中跳闸，经试验合格，于19:18恢复送电。</t>
  </si>
  <si>
    <t>13:54 调控吴少鹏通知陈埭所彭逢祥：DMS研判岸兜变10kV宏玮线924线路#35-1杆宏玮线后段01开关跳闸，#35-1杆故指动作，要求对线路进行巡视。15时57分巡视人彭逢祥、李天恩接受通知，开始巡线。
15:45 陈埭所彭逢祥汇报调控张晓迎：巡线发现：10kV宏玮线#35-1杆宏玮线后段#01开关跳闸，开关有击穿痕迹，10kV宏玮线宏玮线#1环网柜后段线路检查无异常，申请隔离10kV宏玮线#35-1杆至宏玮线#1环网柜911开关电缆。
26日15:45 联/配调张晓迎令彭逢祥：10kV宏玮线宏玮线#1环网柜(至宏玮线#35-1杆)911开关由运行转冷备用，26日15:54操作成功
26日15:56 联/配调张晓迎令吴少鹏：遥控：岸兜变10kV宏玮线924开关由运行转热备用，26日15:56操作成功
26日15:56 联/配调张晓迎令彭逢祥：10kV宏玮线#35-1杆宏玮线后段#01开关由热备用转运行，26日16:00操作成功
26日16:09 联/配调张晓迎令吴少鹏：遥控：岸兜变10kV宏玮线924开关由热备用转运行，26日16:09操作成功，并通知陈埭所彭逢祥。
16:18 调控吴少鹏下令陈埭所彭逢祥：10kV宏玮线宏玮线#1环网柜912开关由运行转冷备用，于16:26汇报操作完毕。
16:27 调控吴少鹏下令陈埭所彭逢祥：10kV宏玮线宏玮线#1环网柜913、914开关由运行转冷备用，于16:28汇报操作完毕。
16:32 调控吴少鹏下令陈埭所彭逢祥：10kV宏玮线宏玮线#2环网柜921、922、923、924开关由运行转冷备用，于16:33汇报操作完毕。
16：36调控吴少鹏下令陈埭所彭逢祥：10kV宏玮线宏玮线#1环网柜911开关由冷备用转运行，于16:37汇报操作完毕。
16:37调控吴少鹏下令陈埭所彭逢祥：10kV宏玮线宏玮线#1环网柜912开关由冷备用转运行，于16:37汇报操作完毕。
16:38调控吴少鹏下令陈埭所彭逢祥：10kV宏玮线宏玮线#1环网柜913开关由冷备用转运行，于16:38汇报操作完毕。
16:38调控吴少鹏下令陈埭所彭逢祥：10kV宏玮线宏玮线#1环网柜914开关由冷备用转运行，于16:38汇报操作完毕。
16:38调控吴少鹏DMS监盘：10kV宏玮线宏玮线#1环网柜914线路花厅口村公用变42#配电室912开关过流Ⅰ段动作跳闸，影响单户。即通知陈埭所彭逢祥。
16:43调控吴少鹏下令陈埭所彭逢祥：10kV宏玮线宏玮线#2环网柜921由冷备用转运行，于16:44汇报操作完毕。
16:45调控吴少鹏下令陈埭所彭逢祥：10kV宏玮线宏玮线#2环网柜923由冷备用转运行，于16:45汇报操作完毕。
16:45调控吴少鹏下令陈埭所彭逢祥：10kV宏玮线宏玮线#2环网柜924由冷备用转运行，于16:45汇报操作完毕。
16:46 调控吴少鹏下令陈埭所彭逢祥：10kV宏玮线宏玮线#2环网柜922由冷备用转运行，于16:46汇报操作完毕。
19:13 陈埭所彭逢祥汇报调控赖文龙：对10kV宏玮线花厅口村公用变42#配电室912开关控制电缆及设备进行试验合格（具备相应资质的单位试验合格），验收合格，具备送电条件。申请对线路试送。
19:14 调控赖文龙下令陈埭所彭逢祥：10kV宏玮线花厅口村公用变42#配电室912开关合上控制电源，控制方式由“就地”切换至“远方”位置，并于19:14汇报操作完毕。
19:18 调控赖文龙遥控：10kV宏玮线花厅口村公用变42#配电室912开关由冷备用转运行，线路运行正常，并通知陈埭所彭逢祥。
19:23 调控赖文龙通知青阳运维班苏丽清：对岸兜变10kV宏玮线924开关保护进行检查。
20:28 青阳运维班苏丽清汇报调控赖文龙：对岸兜变10kV宏玮线924开关检查13:48报整组启动。</t>
  </si>
  <si>
    <t>35-1#杆电缆接线处两相有电弧烧伤痕迹，开关处异物缠绕</t>
  </si>
  <si>
    <t>岸兜变10kV宏玮线924线路#35-1杆宏玮线后段01开关</t>
  </si>
  <si>
    <t>2023-02-26 23:00</t>
  </si>
  <si>
    <t>岸兜变10kV宏玮线924</t>
  </si>
  <si>
    <t>2023-02-27 16:00</t>
  </si>
  <si>
    <t>85698FB8-5DA0-4F7B-BD06-360A8BD03949</t>
  </si>
  <si>
    <t>GZ13515623020015</t>
  </si>
  <si>
    <t>3523022600057187</t>
  </si>
  <si>
    <t>2023-02-26 13:59</t>
  </si>
  <si>
    <t>2023-02-26 15:56</t>
  </si>
  <si>
    <t>26日13:51 福州.东雁变/10kV.坡西线912开关跳闸；过流Ⅱ段动作(软报文)；重合闸未投入】故障原因为：火烧山引起变电站出线至10kV.坡西线#1杆电缆故障，2023年2月26日15:57所有负荷转由乾头变10kV贵安线912线路供电。</t>
  </si>
  <si>
    <t>26日13:51 福州.东雁变/10kV.坡西线912开关跳闸；福州.东雁变/10kV.坡西线912开关福州.东雁变/10kV.坡西线912/PCS-9611D.过流Ⅱ段动作(软报文)；福州.东雁变/10kV.坡西线912开关福州.东雁变/10kV.坡西线912/PCS-9611D.事故总信号(软报文)； 【重合成功；重合成功后加速动作再次跳闸；未启动重合闸；大电流闭锁重合闸】即通知贵安所刘昌接巡视跳闸点福州.东雁变/10kV.坡西线912开关，及其之后的设备，重点关注福州.东雁变/10kV.坡西线912开关后面区域，贵安线#142贵安五开关前面区域，
26日13:51 汀棠苑#2开闭所备投动作（902断，901合）
26日13:51 贵安供电所刘昌接汇报：10kV坡西线#24至贵安线#142巡线无异常，线路具备送电条件
26日15:12 联/配调林欢令刘昌接:坡西线#024坡西二柱上开关由运行转热备用，26日15:15操作成功
26日15:17联/配调林欢遥控操作_：贵安线#142贵安五柱上开关由热备用转运行于26日15:17控合成功，线路正常
26日15:53  联/配调余丽云收到现场刘昌接汇报：_汇报：10kV坡西#3杆至#23杆巡线无异常，具备送电条件
26日15:54 联/配调余丽云令刘昌接:坡西线#003坡西一柱上开关由运行转热备用，26日15:55操作成功
26日15:57 联/配调余丽云令余丽云:坡西线#024坡西二柱上开关由热备用转运行，26日15:57操作成功</t>
  </si>
  <si>
    <t>坡西线#001杆旁树丛起火，导致短路</t>
  </si>
  <si>
    <t>福州.东雁变10kV东雁变912坡西线路</t>
  </si>
  <si>
    <t>2023-02-26 13:56</t>
  </si>
  <si>
    <t>2023-02-26 20:00</t>
  </si>
  <si>
    <t>东雁变912坡西线</t>
  </si>
  <si>
    <t>2023-02-26 20:13</t>
  </si>
  <si>
    <t>A5D14C33-73FA-46B4-B65E-460738155BBA</t>
  </si>
  <si>
    <t>GZ13515623020016</t>
  </si>
  <si>
    <t>3523022600063139</t>
  </si>
  <si>
    <t>2023-02-26 14:16</t>
  </si>
  <si>
    <t>2023-02-26 14:34</t>
  </si>
  <si>
    <t>2023年2月26日13:5810kV贵安线#142杆贵安五开关断开
26日14:24  联/配调余丽云收到现场刘昌接汇报：_汇报10kV贵安线#35杆至#142杆巡线无异常，具备送电条件
26日14:30 联/配调余丽云令余丽云:贵安线(左）#035贵安二柱上开关由热备用转运行，26日14:30操作成功
无需处置归档:试送成功</t>
  </si>
  <si>
    <t>系统误报，线路未停电。</t>
  </si>
  <si>
    <t>福州.东雁变10kV东雁变913仁山线路汀棠苑2#开闭所贵安线902开关</t>
  </si>
  <si>
    <t>2023-02-26 14:13</t>
  </si>
  <si>
    <t>2023-02-26 21:00</t>
  </si>
  <si>
    <t>2023-02-26 20:14</t>
  </si>
  <si>
    <t>52fb1391-0797-4b72-b67f-acd8a238258a</t>
  </si>
  <si>
    <t>7971FD1E-3DFC-4408-A055-B1D7A68E4723</t>
  </si>
  <si>
    <t>GZ13585923020014</t>
  </si>
  <si>
    <t>3523022600066204</t>
  </si>
  <si>
    <t>2023-02-26 14:23</t>
  </si>
  <si>
    <t>2023日02月26日14:14 DMS系统研判10kV禾口线911线路#77杆77D开关跳闸，14:17强送不成功。</t>
  </si>
  <si>
    <t>2023日02月26日14:14 DMS系统研判10kV禾口线911线路#77杆77D开关跳闸，14:17强送不成功，联调刘盛强即通知石壁供电所张文华相关故障信息并组织人员对10kV禾口线911线路#77杆及后段线路进行带电巡视。</t>
  </si>
  <si>
    <t>10kV禾口线911线路#83-5杆茶林厂变压器内部绕组绝缘即穿造成相间短路喷油</t>
  </si>
  <si>
    <t>石壁变10kV禾口线911线路禾口线911线路#77杆77D开关</t>
  </si>
  <si>
    <t>2023-02-26 14:21</t>
  </si>
  <si>
    <t>2023-02-28 16:30</t>
  </si>
  <si>
    <t>268069</t>
  </si>
  <si>
    <t>石壁变10kV禾口线911</t>
  </si>
  <si>
    <t>2023-03-01 15:52</t>
  </si>
  <si>
    <t>72866C0B-D8B5-49BB-A4DB-BA6EC03D8246</t>
  </si>
  <si>
    <t>9BBBA14A-5FDD-4333-9B71-8AB0765BD051</t>
  </si>
  <si>
    <t>GZ1354515323020031</t>
  </si>
  <si>
    <t>3523022600075105</t>
  </si>
  <si>
    <t>2023-02-26 16:09</t>
  </si>
  <si>
    <t>2023-02-26 20:23</t>
  </si>
  <si>
    <t>26日15:23DMS系统研判山星变10kV山海线933线路平海#18变分支线#001杆后缺相，即通知平海镇供电所陈建华。于16:00陈建华汇报联调俞剑铭：10kV平海#18变分支线#001杆0011刀闸引线烧断</t>
  </si>
  <si>
    <t>26日15:23DMS系统研判山星变10kV山海线933线路平海#18变分支线#001杆后缺相，即通知平海镇供电所陈建华。于16:00陈建华汇报联调俞剑铭：10kV平海#18变分支线#001杆0011刀闸引线烧断
26日16:10 联/配调黄秋月令陈建华：10kV平海#18变分支线#010杆平海#18变由运行转热备用，26日17:12操作成功
26日17:12 联/配调俞剑铭令陈建华：10kV石井#14变次分支线#020杆石井#14变由运行转热备用，26日17:39操作成功
26日17:12 联/配调俞剑铭令陈建华：查10kV鑫发水产次分支线#003杆鑫发水产配变确在热备用状态，26日17:40操作成功
26日17:12 联/配调俞剑铭令陈建华：10kV平海#18变分支线#001杆0011刀闸由合闸转分闸，26日17:40操作成功
26日17:22 申请配电故障抢修单NO：PT-BB-PD-2023-0217，工作负责人：郑伯涛
，工作内容：10kV平海#18变分支线#001杆0011刀闸损坏带电更换抢修，安全措施：10kV平海#18变分支线#001杆0011刀闸。
26日17:42抢修许可：票号：PT-BB-PD-2023-0217，抢修负责人：郑伯涛，抢修任务：10kV平海#18变分支线#001杆0011刀闸损坏带电更换抢修，抢修安措：10kV平海#18变分支线#001杆0011刀闸。
26日19:55抢修终结：票号：PT-BB-PD-2023-0217，抢修负责人：郑伯涛，抢修任务：10kV平海#18变分支线#001杆0011刀闸损坏带电更换抢修，抢修安措：10kV平海#18变分支线#001杆0011刀闸。
送电票：PTDQ23020660，26日19:55开始执行，26日20时21分执行完毕。</t>
  </si>
  <si>
    <t>铜铝鼻子老化腐蚀断裂</t>
  </si>
  <si>
    <t>立即报带电抢修更换铜铝鼻子，对同类型的产品进行普查并跟踪运行情况并上报改造方案。</t>
  </si>
  <si>
    <t>莆田.山星变10kV山海线933线路平海#18变分支线#001杆0011刀闸</t>
  </si>
  <si>
    <t>2023-02-26 20:37</t>
  </si>
  <si>
    <t>山海线933线路</t>
  </si>
  <si>
    <t>2023-02-27 08:27</t>
  </si>
  <si>
    <t>13DKX-29664</t>
  </si>
  <si>
    <t>9355EF31-31C0-412A-B13C-86046885C477</t>
  </si>
  <si>
    <t>GZ13525623020041</t>
  </si>
  <si>
    <t>3523022600088633</t>
  </si>
  <si>
    <t>2023-02-26 18:43</t>
  </si>
  <si>
    <t>2023-02-26 23:25</t>
  </si>
  <si>
    <t>2月26日18:32翔安抢修吴志平报10kV莲河Ⅱ回#135杆高压刀闸A相静触头冒火花；故障原因：静触头螺丝松</t>
  </si>
  <si>
    <t>18:44下令吴志平10kV莲清线#2杆配变由运行转热备用，18:52操作毕；
18:56下令吴志平10kV莲清线#1支1杆配变由运行转热备用，19:03操作毕；
19:18下令吴志平茂林#1箱式变10kV#1变901开关由运行转冷备用，19:26操作毕；
19：54吴志平确认：莲东#1环网柜10kV莲河Ⅱ回914开关在热备用状态
20:00下令吴志平10kV莲河Ⅱ回#143杆高压刀闸由合闸转分闸，20:02操作毕；
20:12下令吴志平10kV莲河Ⅱ回#134支1杆配变由运行转热备用，20：21操作毕；
20:24下令吴志平10kV莲河Ⅱ回#133杆高压刀闸由合闸转分闸，20:30操作毕；
26日20:48 申请配电故障抢修单NO：20181499，工作负责人：陈晓东
，工作内容：断开10kV莲河Ⅱ回#135杆A相高压刀闸故障抢修，安全措施：1、断开10kV莲河Ⅱ回#143杆高压刀闸；2、断开10kV莲河Ⅱ回#133杆高压刀闸。
26日20:43抢修许可：票号：20181499，抢修负责人：陈晓东，抢修任务：断开10kV莲河Ⅱ回#135杆A相高压刀闸故障抢修，抢修安措：1、断开10kV莲河Ⅱ回#143杆高压刀闸；2、断开10kV莲河Ⅱ回#133杆高压刀闸。
21:36陈东耀汇报：10kV莲河Ⅱ回#135杆A相高压刀闸抢修毕，验收合格，相序正确相位不变，高压刀闸在合闸位置，具备送电条件
26日21:40抢修终结：票号：20181499，抢修负责人：陈晓东，抢修任务：断开10kV莲河Ⅱ回#135杆A相高压刀闸故障抢修，抢修安措：1、断开10kV莲河Ⅱ回#133杆高压刀闸；2、断开10kV莲河Ⅱ回#143杆高压刀闸。
23:25送电正常（ZLP-XM-23020864）</t>
  </si>
  <si>
    <t>静触头螺丝松</t>
  </si>
  <si>
    <t>东园变电站921 , 莲河Ⅱ回#133杆高压刀闸</t>
  </si>
  <si>
    <t>2023-02-26 21:45</t>
  </si>
  <si>
    <t>2023-02-27 00:00</t>
  </si>
  <si>
    <t>东园变电站921</t>
  </si>
  <si>
    <t>2023-02-27 08:52</t>
  </si>
  <si>
    <t>0F13F70C-C2A3-4F34-BA88-BFCCFFAB9183</t>
  </si>
  <si>
    <t>GZ13575623020021</t>
  </si>
  <si>
    <t>3523022600089683</t>
  </si>
  <si>
    <t>2023-02-26 20:39</t>
  </si>
  <si>
    <t>02-26 20:37:34 DMS研判：文亨变10kV龙田线906线路10kV园鱼坝配变支线#003杆园鱼坝配变跌落式熔断器发生缺相；故障原因：10kV龙田线#152杆G139刀闸A相铜铝鼻子断裂</t>
  </si>
  <si>
    <t>故障通知巡视跳闸点10kV园鱼坝配变支线#003杆园鱼坝配变跌落式熔断器及其之后的设备，重点关注10kV龙田线#152至10kV园鱼坝配变支线#003之间区域。已通知文亨供电所周兴南
2月26日 22:39 文亨供电所官强汇报：10kV龙田线#152杆G139刀闸A相铜铝鼻子断裂
26日23:49 联/配调刘舒翌令官强：园鱼坝配变由运行转热备用，27日00:05操作成功
26日23:49 联/配调刘舒翌令官强：南坑#2配变由运行转热备用，27日00:05操作成功
26日23:49 联/配调刘舒翌令官强：南坑联通专配变由运行转热备用，27日00:05操作成功
26日23:49 联/配调刘舒翌令官强：10kV龙田线#125杆G077刀闸由合闸转分闸，27日00:05操作成功
26日23:51 申请配电故障抢修单NO：SG-QX-LC-1900807，工作负责人：饶祯雄
，工作内容：10kV龙田线#152杆G139刀闸线夹断裂更换抢修，安全措施：10kV龙田线#125杆G077刀闸由合闸转分闸。
27日00:16抢修许可：票号：SG-QX-LC-1900807，抢修负责人：饶祯雄，抢修任务：10kV龙田线#152杆G139刀闸线夹断裂更换抢修，抢修安措：10kV龙田线#125杆G077刀闸由合闸转分闸。</t>
  </si>
  <si>
    <t>10kV龙田线#152杆G139刀闸A相铜铝鼻子断裂</t>
  </si>
  <si>
    <t>文亨变10kV龙田线906线路园鱼坝配变支线#003杆园鱼坝配变跌落式熔断器</t>
  </si>
  <si>
    <t>2023-02-27 01:10</t>
  </si>
  <si>
    <t>2023-02-27 05:00</t>
  </si>
  <si>
    <t>256925</t>
  </si>
  <si>
    <t>2023-02-27 02:38</t>
  </si>
  <si>
    <t>1C797444-87C4-4C91-A297-DB72B3EE206D</t>
  </si>
  <si>
    <t>GZ13525623020042</t>
  </si>
  <si>
    <t>3523022700004323</t>
  </si>
  <si>
    <t>2023-02-27 03:52</t>
  </si>
  <si>
    <t>2023-02-27 07:25</t>
  </si>
  <si>
    <t>2月27日3:37监控报林尾变10kVⅠ段母线C相全失地(A相电压为10.03,B相电压为10.46,C相电压为0.48)，无选线,；故障原因：大风引起</t>
  </si>
  <si>
    <t>03:39【顺控】遥控操作_：林尾变10kV保沣线916开关由运行转热备用，失地未消失即控合
03:44  10kV马新Ⅰ回#48杆高压开关由运行转热备用（遥控），失地未消失；
03:47【顺控】遥控操作_：林尾变10kV武峰线917开关由运行转热备用，失地消失；
04:37翔北抢修蔡国烟报10kV武翔线#1杆至#11杆线路及武峰#1环网柜一二次设备查无异常
04:38下令蔡国烟武峰#1环网柜10kV武翔线902开关由运行转热备用，04:39操作毕；
04:40 林尾变10kV武峰线917开关由热备用转运行（遥控），送电正常；
04:41 10kV马新Ⅰ回#48杆高压开关由热备用转运行（遥控），送电正常；
04:42下令蔡国烟武峰#1环网柜10kV上宅线901、武联线903开关由运行转热备用，04:59操作毕，汇报武峰#1环网柜10kV武联线903开关断不开，现场保持运行状态
05:00 10kV古大线#38杆高压开关由运行转热备用（遥控）
05:03下令蔡国烟武峰#1环网柜10kV武翔线902开关由热备用转运行，05:04操作毕，林尾变10kVⅠ段母线即报C相全失地
05:05 10kV古阳线#1杆高压开关由运行转热备用（遥控），失地未消失；
05:18下令蔡国烟10kV古浦线#14支5杆高压开关由运行转热备用，05:19操作毕，失地消失
05:29下令蔡国烟武峰#1环网柜10kV上宅线901开关由热备用转运行，05:29操作毕，送电正常；
07:05蔡国烟报10kV古阳线#1杆撑铁掉落搭在C相高压刀闸上，其余线路巡视未发现故障点
07:06下令蔡国烟10kV古阳线#1杆C相高压刀闸由合闸转分闸，07:08操作毕，撑铁掉落；
07:09下令蔡国烟10kV古阳线#1杆C相高压刀闸由分闸转合闸，07:10操作毕；
07:22下令蔡国烟10kV古浦线#14支5杆高压开关由热备用转运行，07:22操作毕，送电正常；07:24  10kV古大线#38杆高压开关由热备用转运行（遥控），送电正常
07:25  10kV古阳线#1杆高压开关由热备用转运行（遥控），送电正常</t>
  </si>
  <si>
    <t>大风引起</t>
  </si>
  <si>
    <t>林尾变电站917线路</t>
  </si>
  <si>
    <t>2023-02-27 12:00</t>
  </si>
  <si>
    <t>2023-02-27 08:37</t>
  </si>
  <si>
    <t>76451843-E1D0-4EB2-B9F4-2C98ABA28DCD</t>
  </si>
  <si>
    <t>GZ13565423020066</t>
  </si>
  <si>
    <t>3523022700015605</t>
  </si>
  <si>
    <t>2023-02-27 06:50</t>
  </si>
  <si>
    <t>2023-02-27 08:03</t>
  </si>
  <si>
    <t>27日6:48 10kV联创Ⅱ回港头支线#1杆B-Fh34开关跳闸
故障原因为：鸭子触碰10kV联创Ⅱ回港头支线#25杆港头四变高压接线柱</t>
  </si>
  <si>
    <t>27日6:51  DMS系统研判：10kV联创Ⅱ回港头支线#1杆B-Fh34开关跳闸、即通知佛潭供电所庄辉鸿、远程以上情况、巡视跳闸点10kV联创Ⅱ回港头支线#1杆B-Fh34开关及其之后的设备。
27日07:45  联/配调魏宇鹏收到现场杨惠德汇报：现场确认10kV联创Ⅱ回港头支线#1杆B-Fh34开关跳闸，巡线发现鸭子触碰10kV联创Ⅱ回港头支线#25杆港头四变高压接线柱，现场已处理，其余巡线无异常，人员已撤离，具备送电条件
27日07:47 联/配调低压魏宇鹏令杨惠德：10kV联创Ⅱ回港头支线#1杆B-Fh34开关由热备用转运行，27日08:00操作成功、运行正常</t>
  </si>
  <si>
    <t>鸭子触碰10kV联创Ⅱ回港头支线#25杆港头四变高压接线柱</t>
  </si>
  <si>
    <t>佛昙变10kV联创Ⅱ回港头支线#1杆B-Fh34开关</t>
  </si>
  <si>
    <t>2023-02-27 06:49</t>
  </si>
  <si>
    <t>2023-02-27 13:00</t>
  </si>
  <si>
    <t>佛潭变联创Ⅱ回912</t>
  </si>
  <si>
    <t>2023-02-27 08:39</t>
  </si>
  <si>
    <t>B01807A3-3FD2-42FC-B9DB-0BA8F3141712</t>
  </si>
  <si>
    <t>GZ13596123020006</t>
  </si>
  <si>
    <t>3523022700019785</t>
  </si>
  <si>
    <t>2023-02-27 07:44</t>
  </si>
  <si>
    <t>2023-02-27 13:01</t>
  </si>
  <si>
    <t>2023年02月27日6:19 铁山变10kVⅠ段母线B相完全失地（Ua=10.66kV，Ub=0.57kV，Uc=10.31kV，3U0=101.19V）；故障原因:10kV铁岭线大林源支线#32杆张屯#05配变漏油</t>
  </si>
  <si>
    <t>2023年02月27日6:19 联调监控刘祖兴汇报:铁山变10kVⅠ段母线B相完全失地（Ua=10.66kV，Ub=0.57kV，Uc=10.31kV，3U0=101.19V），转告铁山供电所吴金贵、飞凤运维站林培煜
27日06:25DMS研判：10kV铁岭线#122杆KY046开关跳闸于过流Ⅱ段保护，重合不成，失地复归，转告铁山供电所吴金贵，配抢班吴宴
27日7:49铁山供电所吴金贵汇报：10kV铁岭线大林源支线#32杆张屯#05配变漏油，申请10kV铁岭线大林源支线#32杆张屯#05配变由运行转冷备用，其余线路巡线无异常，具备送电条件
27日07:50 联/配调郑远福令陈友贵：10kV铁岭线大林源支线#32杆张屯#05配变由运行转冷备用，27日08:00操作成功
27日08:00 联/配调郑远福令魏炜哲：10kV铁岭线#122杆KY046开关由热备用转运行，27日08:01操作成功，信号正常，转告铁山供电所吴金贵，配抢班吴宴
27日11:50 申请配电故障抢修单NO：NP-ZH-PQ-2023-0005，工作负责人：李敏超，工作内容：在10kV铁岭线大林源支线#32杆，进行更换张屯#05配变（变压器漏油故障抢修，变压器为S9-80kVA更换为S13-100kVA），安全措施：10kV铁岭线大林源支线#32杆张屯#05配变高压刀闸、跌落式熔断器、低压刀闸。
27日12:07抢修许可：票号：NP-ZH-PQ-2023-0005，抢修负责人：李敏超，抢修任务：在10kV铁岭线大林源支线#32杆，进行更换张屯#05配变（变压器漏油故障抢修，变压器为S9-80kVA更换为S13-100kVA），抢修安措：10kV铁岭线大林源支线#32杆张屯#05配变高压刀闸、跌落式熔断器、低压刀闸。
27日12:51抢修终结：票号：NP-ZH-PQ-2023-0005，抢修负责人：李敏超，抢修任务：在10kV铁岭线大林源支线#32杆，进行更换张屯#05配变（变压器漏油故障抢修，变压器为S9-80kVA更换为S13-100kVA），抢修安措：10kV铁岭线大林源支线#32杆张屯#05配变高压刀闸、跌落式熔断器、低压刀闸，现场已按纸质异动单LS135960123753159执行完毕
27日12:56 联/配调吴贵宾令铁山供电所李敏超：10kV铁岭线大林源支线#32杆张屯#05配变由冷备用转运行，27日13:00操作成功，转告配抢班吴宴，通知铁山供电所吴金贵24小时内提交异动单</t>
  </si>
  <si>
    <t>10kV铁岭线大林源支线#32杆张屯#05配变变压器漏油</t>
  </si>
  <si>
    <t>加强线路、设备特巡，及时对老旧（运行超过20年）变压器进行更换。</t>
  </si>
  <si>
    <t>2023-02-27 07:43</t>
  </si>
  <si>
    <t>2023-02-27 12:56</t>
  </si>
  <si>
    <t>2023-02-27 14:16</t>
  </si>
  <si>
    <t>D53E342C-1180-4211-829D-DA5AB6BD7E87</t>
  </si>
  <si>
    <t>GZ13565823020017</t>
  </si>
  <si>
    <t>3523022700074495</t>
  </si>
  <si>
    <t>2023-02-27 11:01</t>
  </si>
  <si>
    <t>2023年2月27日10:58 10kV荆都支线#55杆Z-La23开关跳闸，故障原因为：村民砍竹子靠到10kV荆都村ⅩⅢ配变支线#06荊都Ⅻ配变引起</t>
  </si>
  <si>
    <t>2023年2月27日10:58  DMS研判：10kV荆都支线#55杆Z-La23开关跳闸，即通知抢修班组巡视跳闸点10kV荆都支线#55Z-La23开关及其之后的设备。11时05分巡视人萧福环接受通知，开始巡线。
27日12:18  联/配调钟海滩收到现场萧福环汇报：村民砍竹子靠到10kV荆都村ⅩⅢ配变支线#06荊都Ⅻ配变引起，现场故障已处理，申请试送10kV荆都支线#55杆Z-La23开关，同意。
27日12:20 联/配调钟海滩令萧福环：10kV荆都支线#55杆Z-La23开关由热
备用转运行27日12:20下令</t>
  </si>
  <si>
    <t>村民砍竹子靠到10kV荆都村ⅩⅢ配变支线#06荊都Ⅻ配变引起</t>
  </si>
  <si>
    <t>龙山变庵后线914线路荆都支线#55Z-La23开关</t>
  </si>
  <si>
    <t>2023-02-27 11:35</t>
  </si>
  <si>
    <t>龙山变庵后线914</t>
  </si>
  <si>
    <t>2023-03-02 22:52</t>
  </si>
  <si>
    <t>EE7950B9-6F53-426C-B434-0C1AC7FFD6B3</t>
  </si>
  <si>
    <t>3523022700076073</t>
  </si>
  <si>
    <t>2023-02-27 11:07</t>
  </si>
  <si>
    <t>2023-02-27 12:50</t>
  </si>
  <si>
    <t>2023-02-27 11:06  10kV永前线#055塔ZY555开关跳闸于过流Ⅱ段保护，未见重合闸动作情况；故障原因：10kV前墩线兴龙支线#014杆至10kV兴胜沙石#2配电室之间电缆因用户施工被挖断。</t>
  </si>
  <si>
    <t>11：06 调控员邱红汇报：11:06DMS研判10kV永前线#055塔ZY555开关跳闸于过流Ⅱ段保护，未见重合闸动作情况，已通知永兴供电所严远群、服务调度班（武夷山）王雨洁。
11:10 确认所属线路上电站确已停机。
12:40 永兴供电所严远群汇报：巡视发现，10kV前墩线兴龙支线#014杆至10kV兴胜沙石#2配电室之间电缆因用户施工被挖断。。10kV永前线#055塔至10kV前墩线兴龙支线#014杆巡线无异常，兴胜沙石用户已断开10kV前墩线兴龙支线#014杆G499刀闸，试送10kV永前线#055塔ZY555开关。
12:42 兴胜沙石用户曹华林汇报：10kV前墩线兴龙支线#014杆G499刀闸确处分闸
12:45令调控员邱红：10kV永前线#055塔ZY555开关由热备用转运行（遥控），于12:47执行完毕，正常，并转告永兴供电所严远群、服务调度班（武夷山）王雨洁。
12:48 通知所属线路上电站可以开机并网。</t>
  </si>
  <si>
    <t>10kV永前线#055至#097-8杆</t>
  </si>
  <si>
    <t>714A478E-5BDD-40DF-81F3-BA8E2119AD3C</t>
  </si>
  <si>
    <t>GZ13596123020007</t>
  </si>
  <si>
    <t>3523022700086901</t>
  </si>
  <si>
    <t>2023-02-27 13:07</t>
  </si>
  <si>
    <t>2023-02-27 13:58</t>
  </si>
  <si>
    <t>2023年02月27日12:48 10kV洞宫线#088杆KY003开关跳闸于过流Ⅱ段保护,大电流闭锁重合闸,故障原因：无异常</t>
  </si>
  <si>
    <t>27日12:48 10kV洞宫线#088杆KY003开关跳闸于过流Ⅱ段保护,大电流闭锁重合闸,转告配抢吴宴，杨源乡供电所叶胜堂
13:55杨源乡供电所叶胜堂汇报：对10kV洞宫线#088杆后端巡视无异常，具备送电条件
13:56令杨源乡供电所叶胜堂：10kV洞宫线#088杆KY003开关由热备用转运行，于13:58执行完毕，送电正常，转告配抢吴宴</t>
  </si>
  <si>
    <t>10kV洞宫线#088杆后端巡视无异常</t>
  </si>
  <si>
    <t>10kV洞宫线#088杆至10kV洞宫线西门支线#039杆</t>
  </si>
  <si>
    <t>2023-02-27 13:06</t>
  </si>
  <si>
    <t>2023-03-27 13:50</t>
  </si>
  <si>
    <t>2023-02-27 20:00</t>
  </si>
  <si>
    <t>2023-03-01 15:34</t>
  </si>
  <si>
    <t>13DKX-36071</t>
  </si>
  <si>
    <t>987F6139-A420-40E2-A773-657F6A24C31F</t>
  </si>
  <si>
    <t>GZ13555123020080</t>
  </si>
  <si>
    <t>3523022700089817</t>
  </si>
  <si>
    <t>2023-02-27 13:34</t>
  </si>
  <si>
    <t>2023年2月27日 13:33 IES监盘发现：扶茂变10kV源昌Ⅰ回953线路B相不完全接地（扶茂变10kVⅠ段母线A相电压为7.49kV,B相电压为3.62kV,C相电压为9.54kV,零序电压为3.82kV)，遥控转热备用（选线不正确）.故障原因：扶茂变10kV源昌I线953开关至源昌中央公园开闭所兼1#配电室912开关电缆中间头击穿</t>
  </si>
  <si>
    <t>2023年2月27日11：55南安县调陈中华通知南安县调陈显思：扶茂变10kVⅠ段母线B相不完全接地（扶茂变10kVⅠ段母线A相电压为7.49kV,B相电压为3.62kV,C相电压为9.54kV,零序电压为3.82kV)（选线为10kV陶瓷I线954开关）13时51分巡视人李振远接受通知，开始巡线。13时51分巡视人陈振发、沈志刚、李培坤、李振远、傅晓阳接受通知，开始巡线。
11：55南安县调傅华荣通知省新镇供电所李振远：扶茂变10kVⅠ段母线B相不完全接地，选线为10kV陶瓷I线954开关，要求通知用户停产试拉
12：15南安县调陈显思、陈中华遥控：扶茂变10kV陶瓷I线954开关，遥控失败，发现全站在就地，南安县调陈中华通知溪美运维班黄育珠到现场
12:56溪美运检班黄育珠汇报南安县调傅华荣：切远方要重启远动机
12:57南安县调傅华荣下令溪美运检班黄育珠：扶茂变10kV陶瓷I线954开关由运行转热备用13:04操作完毕，接地未消失
13:04南安县调傅华荣下令溪美运检班黄育珠：扶茂变10kV巷头线91开关由运行转热备用，13：08操作完毕，接地未消失
13：08南安县调陈显思令溪美运维班黄育珠：扶茂变10kV茂盛线951开关由运行转热备用。13：11溪美运维班黄育汇报南安县调陈显思：扶茂变已部切远方，要求全部由调度接手遥控，此项指令取消
13：13南安县调孙怀平、陈显思遥控：扶茂变10kV茂盛线951开关由运行转热备用13：14操作完毕，接地未消失
13:14南安县调孙怀平、陈显思遥控：扶茂变10kV茂盛线951开关由热备用转运行13：15操作完毕
13：15南安县调孙怀平、陈显思遥控：扶茂变10kV巷头线91开关由热备用转运行13：15操作完毕
13;16南安县调孙怀平、陈显思遥控：扶茂变10kV陶瓷I线954开关由热备用转运行13：16操作完毕
13:17南安县调孙怀平、陈显思遥控：扶茂变10kV福飞线919开关由运行转热备用13：18操作完毕，接地未消失
13：18南安县调孙怀平、陈显思遥控：扶茂变10kV福飞线919开关由热备用转运行13：18操作完毕
13：18南安县调孙怀平、陈显思遥控：扶茂变10kV后垵线916开关由运行转热备用13：19操作完毕，接地未消失
13：19南安县调孙怀平、陈显思遥控：扶茂变10kV后垵线916开关由热备用转运行13：19操作完毕
13：19南安县调孙怀平、陈显思遥控：扶茂变10kV开元线914开关由运行转热备用13：20操作完毕，接地未消失
13：20南安县调孙怀平、陈显思遥控：扶茂变10kV开元线914开关由热备用转运行13：20操作完毕
13：21南安县调孙怀平、陈显思遥控：扶茂变10kV后畲线910开关由运行转热备用13：21操作完毕，接地未消失
13：22南安县调孙怀平、陈显思遥控：扶茂变10kV后畲线910开关由热备用转运行13：22操作完毕
13：22南安县调孙怀平、陈显思遥控：扶茂变10kV美埔线917开关由运行转热备用13：22操作完毕，接地未消失
13：22南安县调孙怀平、陈显思遥控：扶茂变10kV美埔线917开关由热备用转运行13：23操作完毕
13：23南安县调孙怀平、陈显思遥控：扶茂变10kV源昌Ⅰ回953开关由运行转热备用13：23操作完毕，接地消失，
13：26南安县调陈显思通知省新镇供电所李振远：10kV源昌中央公园开闭所备自投未动作成功。
13:41 省新所李振远汇报南安县调孙怀平：10kV源昌中央公园开闭所及配电室巡视无发现异常，10kV源昌中央公园开闭所兼1#配电室（至扶茂变10kV源昌Ⅰ回953开关）912开关确在热备用
13:42 南安县调孙怀平令省新所李振远：10kV源昌中央公园开闭所兼1#配电室（至10kV福昌线13#杆）922开关由热备用转运行 13:43 操作完毕，运行正常，汇报南安县调傅华荣
13:50南安县调傅华荣通知溪美运检班黄育珠：扶茂变10kV陶瓷I线954开关有装置告警信号，要求检查
13:58溪美运检班黄育珠汇报南安县调傅华荣：扶茂变10kV陶瓷I线954开关装置告警信号已复归，间隔查无异常
27日16:27 南安县调陈显思签收配电故障抢修单NO：QZ-NA-PQ-2023-0150，工作负责人：邱国荣，工作内容：在110kV扶茂变10kV源昌I线953站内开关至源昌中央公园开闭所兼1#配电室912开关，进行电缆故障查找、修复，安全措施：110kV扶茂变10kV源昌Ⅰ线953线路转检修，10kV源昌Ⅰ线源昌中央公园开闭所兼1#配电室（至10kV源昌Ⅰ线953站内开关）912开关转冷备用。
27日17:54 联/配调陈中华令省新镇供电所邱国荣：10kV源昌I线源昌</t>
  </si>
  <si>
    <t>扶茂变10kV源昌I线953开关至源昌中央公园开闭所兼1#配电室912开关电缆中间头击穿</t>
  </si>
  <si>
    <t>扶茂变10kV源昌I线953线路</t>
  </si>
  <si>
    <t>2023-02-27 13:50</t>
  </si>
  <si>
    <t>2023-02-28 00:00</t>
  </si>
  <si>
    <t>268939</t>
  </si>
  <si>
    <t>扶茂变10kV源昌I线953</t>
  </si>
  <si>
    <t>2023-03-01 16:47</t>
  </si>
  <si>
    <t>6932B3BFB650B1E0E0430A8EA810B1E00000</t>
  </si>
  <si>
    <t>B91A057B-0A38-454F-B150-237A3A2F7BE8</t>
  </si>
  <si>
    <t>LS135223020047</t>
  </si>
  <si>
    <t>3523022700097710</t>
  </si>
  <si>
    <t>2023-02-27 14:25</t>
  </si>
  <si>
    <t>2023-02-27 15:54</t>
  </si>
  <si>
    <t>2月27日14:25  殿高#8环网柜10kV一八联络911开关零序Ⅰ段保护动作、开关故障跳闸，故障原因：避雷器设备质量问题（击穿）</t>
  </si>
  <si>
    <t>2月27日14:25  殿高#8环网柜10kV一八联络911开关零序Ⅰ段保护动作、开关跳闸，FA动作：
27日14:25联/配调系统自动遥控操作_：高崎立交#1环网柜神山一环901开关由运行转热备用，于27日14:25控分成功
27日14:25联/配调系统自动遥控操作_：殿高#8环网柜一八联络911高压开关由热备用转运行，于27日14:25控合成功
0日00:00联/配调系统自动遥控操作_：神山#1环网柜立交一环916负荷开关由运行转热备用，于0日00:00控分失败
14:26通知安兜抢修苏熙安排处理。
15:35苏熙汇报：10kV神山线#5甲杆C相避雷器烧毁，附近居民反映有冒火花情况。通知运维陈建平
15:37下令苏熙：10kV神山线#5甲杆跌落式熔断器由合闸转分闸，15:43操作完毕。
15:44遥控：高崎立交#1环网柜10kV神山一环901开关由热备用转运行，遥控成功。通知湖里用检黄龙安排处理。
27日19:12 申请配电故障抢修单NO：20150257，工作负责人：张世国
，工作内容：带电更换10kV神山线#5甲杆避雷器，安全措施：解除寨上变10kV殿神线912开关重合闸装置、解除高崎立交#1环网柜10kV神山一环901开关重合闸装置。
27日19:16 吕骞：确认解除寨上变10kV殿神线912开关重合闸装置已解除、19:16已确认
19:17令曾建平：解除高崎立交#1环网柜10kV神山一环901开关重合闸装置。19:52操作毕
27日19:54抢修许可：票号：20150257，抢修负责人：张世国，抢修任务：带电更换10kV神山线#5甲杆避雷器，抢修安措：解除寨上变10kV殿神线912开关重合闸装置、解除高崎立交#1环网柜10kV神山一环901开关重合闸装置。
27日20:11抢修终结：票号：20150257，抢修负责人：张世国，抢修任务：带电更换10kV神山线#5甲杆避雷器，抢修安措：解除寨上变10kV殿神线912开关重合闸装置、解除高崎立交#1环网柜10kV神山一环901开关重合闸装置。
27日21:37送电完毕，送电指令票详见指令票NO：ZLP-XM-23020914</t>
  </si>
  <si>
    <t>殿高#8环网柜10kV寨上变电站912线路殿高#8环网柜一八联络911高压开关</t>
  </si>
  <si>
    <t>2023-02-27 22:00</t>
  </si>
  <si>
    <t>118924</t>
  </si>
  <si>
    <t>寨上变电站912</t>
  </si>
  <si>
    <t>2E4EC64C-8F03-47DA-8462-7080F02C3839</t>
  </si>
  <si>
    <t>GZ135223020048</t>
  </si>
  <si>
    <t>3523022700102348</t>
  </si>
  <si>
    <t>0581055D608EFD5EE0508E0ACE063F1A,0581055D608BFD5EE0508E0ACE063F1A,8a0e938a811e2d6001833b1554ca1725,8a0e938a811e2d6001833b158da51726</t>
  </si>
  <si>
    <t>集海高压用电检查二班,集海高压用电检查一班,集美政企客户二班,集美政企客户一班</t>
  </si>
  <si>
    <t>2023-02-27 14:54</t>
  </si>
  <si>
    <t>2023-02-27 16:18</t>
  </si>
  <si>
    <t>电缆路径施工导致电缆外破故障</t>
  </si>
  <si>
    <t>督促客户加强设备路径巡视及其设备维护</t>
  </si>
  <si>
    <t>岩内变电站918线路北五#1杆高压开关</t>
  </si>
  <si>
    <t>2023-02-27 16:15</t>
  </si>
  <si>
    <t>2023-02-28 10:22</t>
  </si>
  <si>
    <t>A86CC596-360D-4AA0-B1D9-880F65A04255</t>
  </si>
  <si>
    <t>GZ13525523020049</t>
  </si>
  <si>
    <t>3523022700110074</t>
  </si>
  <si>
    <t>0581055D5FCDFD5EE0508E0ACE063F1A,8a0e824d6ab8e37d016c930dc7c53ecc</t>
  </si>
  <si>
    <t>同北配电班,同安配电运维二班（同北）</t>
  </si>
  <si>
    <t>2023-02-27 15:14</t>
  </si>
  <si>
    <t>2023-02-27 15:53</t>
  </si>
  <si>
    <t>27日15:14，系统显示：城东中路#2环网柜10kV闽果一环916开关速断保护动作，跳闸。闽果#1环网柜10kV农贸线915开关速断保护动作，跳闸。10kV农贸线#5杆高压开关速断保护动作，跳闸。故障原因：避雷器设备故障</t>
  </si>
  <si>
    <t>27日15:19 联/配调吴文彦令黄飞翔：城东中路#2环网柜10kV闽果一环916高压开关由热备用转运行，27日15:19操作成功
27日15:19 联/配调吴文彦令黄飞翔：闽果#1环网柜10kV农贸线915高压开关由热备用转运行，27日15:19操作成功。通知同北抢修颜聪捷安排处理。
15:47 同北抢修颜文炳汇报 10kV农贸线#5杆高压开关在热备用状态，故障指示器未动作，现场设备正常
15:47下令同北抢修颜文炳 10kV农贸线#5杆高压开关由热备用转冷备用，15:50操作完毕
15:52通知同安用检洪建来
17:37许可厦门百双新型材料环保材料有限公司张海龙抢修 (外单位停电故障申请单GWXMGDGS20230202739070),工作任务：10kV农贸线#6杆至#19杆故障查找及抢修；厦门百双新型材料环保材料有限公司箱变故障查找及抢修，安措：断开 10kV农贸线#5杆高压刀闸
19:27用检洪建来汇报10kV农贸线#6杆至#19杆线路及杆上设备验收合格，厦门百双新型材料环保材料有限公司10kV进线901柜一二次设备验收合格，设备在冷备用状态，具备送电条件
19:34终结 (外单位停电故障申请单GWXMGDGS20230202739070)
19:47下令同安操作班叶志超 10kV农贸线#5杆高压开关由冷备用转运行，19:58操作完毕</t>
  </si>
  <si>
    <t>2023-02-27 18:12</t>
  </si>
  <si>
    <t>2023-02-27 21:00</t>
  </si>
  <si>
    <t>2023-02-28 16:59</t>
  </si>
  <si>
    <t>AA723771CC984254A7C53CD2167E5E97421B</t>
  </si>
  <si>
    <t>57C08EDA-257D-4325-9483-C4A86D7B0487</t>
  </si>
  <si>
    <t>GZ13596123020008</t>
  </si>
  <si>
    <t>3523022700146752</t>
  </si>
  <si>
    <t>2023-02-27 19:12</t>
  </si>
  <si>
    <t>2023-02-27 19:17</t>
  </si>
  <si>
    <t>10kV铁东线#060杆KY033开关跳闸于过流Ⅰ段保护，重合不成，故障停电，故障原因：巡线无异常，送电正常</t>
  </si>
  <si>
    <t>加强线路及设备巡视，加强无人机巡视，发现隐患及时处理</t>
  </si>
  <si>
    <t>2023-02-27 19:11</t>
  </si>
  <si>
    <t>2023-02-27 18:13</t>
  </si>
  <si>
    <t>2023-02-28 02:00</t>
  </si>
  <si>
    <t>272387</t>
  </si>
  <si>
    <t>鹤岭变10kV东峰线915</t>
  </si>
  <si>
    <t>2023-02-27 20:45</t>
  </si>
  <si>
    <t>39716930-358F-4EDE-B284-DAC542FF2844</t>
  </si>
  <si>
    <t>GZ13595723020012</t>
  </si>
  <si>
    <t>3523022700155500</t>
  </si>
  <si>
    <t>2023-02-27 20:03</t>
  </si>
  <si>
    <t>2023-02-28 01:55</t>
  </si>
  <si>
    <t>2022年2月27日20:02 10kV保险线002杆至008-A003杆紧急停电，故障原因</t>
  </si>
  <si>
    <t>27日20:02联/配调张杰鑫遥控操作_：10kV保险线002杆KY579开关由运行转热备用，于27日20:02控分成功，转告配电抢修班曾新辉、配抢班韩非
20:01配电运检抢修班曾新辉汇报：10kV保险线002杆后端附近着火，申请10kV保险线002杆KY579开关转热备用20时57分巡视人曾新辉、席长青、李群锋、黄光庆接受通知，开始巡线。
21:00配电运检抢修班曾新辉汇报：10kV保险线007杆至008杆断线，需抢修
27日21:10 联/配调张杰鑫令配电运检抢修班曾新辉：圣农酒店环网柜10kV保险线H267线路由运行转检修，21:13操作完毕，转告配电抢修班曾新辉、配抢班韩非
27日21:15 申请配电故障抢修单NO：NP-GZ-PQ-2023-0004，工作负责人：席长青，工作内容：在10kV保险线007杆至008杆，进行断线故障抢修，安全措施：10kV圣农酒店环网柜10kV保险线H267线路转检修。
27日21:38 龚鑫杰许可配电运检抢修班席长青，抢修任务：在10kV保险线007杆至008杆，进行断线故障抢修，票号：NP-GZ-PQ-2023-0004
28日 01:43配电运检抢修班席长青汇报张杰鑫：在10kV保险线007杆至008杆，进行断线故障抢修等抢修工作已结束，人员已全部撤离，接地线7组均已拆除，具备送电条件。票号：NP-GZ-PQ-2023-0004
送电票：NPSG23020114，28日01:45开始执行，28日01时51分执行完毕。
28日01:53  联/配调张杰鑫收到现场李群锋汇报：现场确认跳闸开关为：10kV保险线001杆G562刀闸；保护动作：</t>
  </si>
  <si>
    <t>10kV保险线007杆至008杆因民房火灾断线</t>
  </si>
  <si>
    <t>10kV保险线002杆至008-A003杆</t>
  </si>
  <si>
    <t>2023-02-27 20:02</t>
  </si>
  <si>
    <t>2023-02-28 03:00</t>
  </si>
  <si>
    <t>2023-02-28 02:04</t>
  </si>
  <si>
    <t>5EB3CF79-98F5-4E19-B8B7-521304D7DC6C</t>
  </si>
  <si>
    <t>3523022800019447</t>
  </si>
  <si>
    <t>2023-02-28 07:24</t>
  </si>
  <si>
    <t>2023-02-28 11:53</t>
  </si>
  <si>
    <t>2023年02月28日 07:21 10kV胡墩线#001杆后段配变缺相，故障原因：10kV胡墩线#011杆至#012杆A相导线断线（具体原因：不明待查）</t>
  </si>
  <si>
    <t>28日07:21  DMS研判10kV胡墩线#001杆后段配变缺相，即通知东游供电所晋涛转电操作、建瓯远程站严雯07时50分巡视人陆长兴、严土旺接受通知，开始巡线。
28日08:07 联/配调杨东令晋涛：10kV胡墩线#039杆KY118开关由热备用转合环运行，28日08:08操作成功
28日08:10联/配调杨东遥控操作_：10kV胡墩线#024-8杆KY136开关由运行转热备用，于28日08:10控分成功，并通知建瓯远程站严雯已修改停电范围
08:22 东游供电所晋涛汇报：10kV胡墩线#011杆至#012杆A相导线断线
28日09:19 联/配调江功炜1令东游所晋涛：10kV胡墩线#005杆K102开关由运行转冷备用，28日09:20操作成功
28日11:17 申请配电故障抢修单NO：NP-JO-MY-2023-0004，工作负责人：卢笃坤
，工作内容：10kV胡墩线#016杆靠#015杆间耐张引线带电拆除，安全措施：10kV胡墩线#005杆K102开关、G102刀闸，10kV胡墩线#024-8杆KY136开关。（因手机系统无法提交抢修票，经建瓯调度领导同意其未使用网络化）
28日11:19抢修许可：票号：NP-JO-MY-2023-0004，抢修负责人：卢笃坤，抢修任务：10kV胡墩线#016杆靠#015杆间耐张引线带电拆除，抢修安措：10kV胡墩线#005杆K102开关、G102刀闸，10kV胡墩线#024-8杆KY136开关。
28日11:45抢修终结：票号：NP-JO-MY-2023-0004，抢修负责人：卢笃坤，抢修任务：10kV胡墩线#016杆靠#015杆间耐张引线带电拆除，抢修安措：10kV胡墩线#005杆K102开关、G102刀闸，10kV胡墩线#024-8杆KY136开关，全部工作结束，人员已撤离，具备送电条件，现场已按LS20230228001纸质异动单异动单到位，并告其24小时内提交系统异动单，于11:45与东游所晋涛确认以上汇报
送电票：NPSJ23020180，28日11:47开始执行，28日11时53分执行完毕。</t>
  </si>
  <si>
    <t>10kV胡墩线#001杆至#039杆</t>
  </si>
  <si>
    <t>2023-02-28 07:21</t>
  </si>
  <si>
    <t>2023-02-28 13:00</t>
  </si>
  <si>
    <t>13DKX-25791</t>
  </si>
  <si>
    <t>8D92B1A7-D89D-4CA7-B610-0DF9DE7EF382</t>
  </si>
  <si>
    <t>LS1351515623020017</t>
  </si>
  <si>
    <t>3523022800079484</t>
  </si>
  <si>
    <t>2023-02-28 11:29</t>
  </si>
  <si>
    <t>2023-02-28 13:08</t>
  </si>
  <si>
    <t>2023年02月28日 10:58 公园变10kVⅡ段母线（0、10、10) 零序电压为5.79,失地选线为公园变645，选线正确。11:20断香缇郡一区2#环网902后母线电压恢复正常。故障原因：正荣悦山居13#楼2#环网901~香缇郡二区2#环网902之间电缆中间头故障。隔离故障电缆后，负荷于12:40转至对侧馈线公园变934供电正常。抢修结束后于21：19送电正常并转回原方式。
【原断点：正荣悦山居5#楼1#环网10kV正荣二回902开关，备投站均已转回原供电方式】</t>
  </si>
  <si>
    <t>公园变945康桥II线路</t>
  </si>
  <si>
    <t>2023-02-28 11:27</t>
  </si>
  <si>
    <t>2023-02-28 22:00</t>
  </si>
  <si>
    <t>公园变945康桥II线</t>
  </si>
  <si>
    <t>2EB441B8-EEAD-46C0-A13D-A360A4A3281A</t>
  </si>
  <si>
    <t>GZ13535423020022</t>
  </si>
  <si>
    <t>3523022800098884</t>
  </si>
  <si>
    <t>2023-02-28 11:57</t>
  </si>
  <si>
    <t>2023-02-28 12:02</t>
  </si>
  <si>
    <t>11:06 DMS研判：10kV溪西线643#017乙杆以下线路B相缺相，原因：10kV溪西线643#017乙杆G017刀闸脱落</t>
  </si>
  <si>
    <t>11:06 DMS研判：10kV溪西线643#017乙杆以下线路B相缺相，即通知柏洋所郑立柳巡视检查
28日11:48 柏洋所郑立柳汇报：10kV溪西线643#017乙杆G017B相刀闸脱落，申请10kV.溪西线间隔.643开关转热备用
28日11:49 联/配调庄培国令陈霄霄：霞浦柏洋变电站.10kV.溪西线间隔.643开关由运行转热备用，28日11:50操作成功
28日11:51 联/配调陈霄霄令郑立柳合上10kV溪西线643#017乙杆G017B相刀闸
28日11:59 联/配调庄培国令陈霄霄：霞浦柏洋变电站.10kV.溪西线间隔.643开关由热备用转运行，28日12:00操作成功，恢复正常运行方式</t>
  </si>
  <si>
    <t>10kV溪西线643#017乙杆G017刀闸脱落</t>
  </si>
  <si>
    <t>霞浦柏洋变电站10kV溪西线643#017乙杆G017乙刀闸</t>
  </si>
  <si>
    <t>2023-02-28 11:55</t>
  </si>
  <si>
    <t>2023-02-28 18:00</t>
  </si>
  <si>
    <t>2023-03-01 08:43</t>
  </si>
  <si>
    <t>B4E36C88-5A66-46F5-B721-C70217E36E4F</t>
  </si>
  <si>
    <t>GZ13585523020056</t>
  </si>
  <si>
    <t>3523022800108760</t>
  </si>
  <si>
    <t>2023-02-28 14:11</t>
  </si>
  <si>
    <t>2023-02-28 17:43</t>
  </si>
  <si>
    <t>28日13:29 黄舟变10kVⅠ段母线C相失地(A相电压为10.22kV,B相电压为9.00kV,C相电压为1.40kV,零序电压为92.22V,)。故障原因为： 10kV雷溪线901＃49-35杆至＃49-36杆勾机勾断线</t>
  </si>
  <si>
    <t>28日13:29 黄舟变电站失地(黄舟变电站.10kV.Ⅰ段母线A相电压为10.22,B相电压为9.00,C相电压为1.40,零序电压为92.22,)。即通知抢修班组
28日13:31联/配调黄姗遥控操作_：10kV雷溪线901#49-3分段开关由运行转热备用，于28日13:31控分失败
28日13:33联/配调黄姗遥控操作_：10kV雷溪线901#49-3分段开关由运行转热备用，于28日13:33控分失败
28日13:38联/配调黄姗遥控操作_：10kV雷溪线901#49-3分段开关由运行转热备用，于28日13:38控分失败
28日13:50联/配调黄姗遥控操作_：10kV雷溪线901#59分段开关由运行转热备用，于28日13:50控分失败
13:50通知新胜运维站周坤：黄舟变10kVⅠ段母线C相失地(A相电压为10.22kV,B相电压为9.00kV,C相电压为1.40kV,零序电压为92.22V,要求现场检查。
28日14:03 联/配调黄姗令卢胜华：10kV雷溪线901#49-3分段开关由运行转热备用，28日14:07操作成功，失地消失。
28日14:08 联/配调黄姗令卢胜华：10kV雷溪线901#49-31分段刀闸由合闸转分闸，28日14:14操作成功
28日14:15 联/配调黄姗令卢胜华：10kV雷溪线901#49-3分段开关由热备用转运行，28日14:18操作成功
14时21分巡视人卢胜华、熊小钦接受通知，开始巡线。
28日14:34  联/配调黄姗收到现场卢胜华汇报：现场确认跳闸开关为：10kV城溪线994断路器；保护动作：；
隔离设备：10kV雷溪线901＃49-31分段刀闸；隔离状态：冷备用；
故障原因：外破故障；故障现象：架空类裸导线断线断股；
故障点：10kV雷溪线901＃49-35杆至＃49-36杆勾机勾断线
28日14:34  联/配调揭明宗收到现场卢胜华汇报：现场确认跳闸开关为：10kV城溪线994断路器；保护动作：；
隔离设备：10kV雷溪线901＃49-31分段刀闸；隔离状态：冷备用；
故障原因：外破故障；故障现象：架空类裸导线断线断股；
故障点：10kV雷溪线901＃49-35杆至＃49-36杆勾机勾断线
28日14:50 联/配调黄姗令卢胜华：10kV雷溪线901#49-55杆支线刀闸由合闸转分闸，28日14:57操作成功
28日14:59 联/配调黄姗令卢胜华：10kV雷溪线901#49-34-2杆用户分界开关由运行转冷备用，28日15:01操作成功
28日15:36 申请配电故障抢修单NO：0001076，工作负责人：刘景万，工作内容：10kV雷溪线901＃49-35杆至＃49-36杆勾机勾断线抢修，安全措施：断开10kV雷溪线901#49-55杆支线刀闸、#49-34-2杆分段刀闸、49-31分段刀闸。
28日16:13抢修许可：票号：0001076，抢修负责人：刘景万，抢修任务：10kV雷溪线901＃49-35杆至＃49-36杆勾机勾断线抢修，安全措施：断开10kV雷溪线901#49-55杆支线刀闸、#49-34-2杆分段刀闸、49-31分段刀闸。
28日17:07抢修终结：票号：0001076，抢修负责人：刘景万，抢修任务10kV雷溪线901＃49-35杆至＃49-36杆勾机勾断线抢修，安全措施：断开10kV雷溪线901#49-55杆支线刀闸、#49-34-2杆分段刀闸、49-31分段刀闸。
送电票：SMJJT23020523，28日17:07开始执行</t>
  </si>
  <si>
    <t>10kV雷溪线901＃49-35杆至＃49-36杆勾机勾断线引起黄舟变10kVⅠ段母线C相失地</t>
  </si>
  <si>
    <t>黄舟变10KV城溪线994线路</t>
  </si>
  <si>
    <t>2023-02-28 14:10</t>
  </si>
  <si>
    <t>2023-02-28 17:07</t>
  </si>
  <si>
    <t>2023-02-28 19:00</t>
  </si>
  <si>
    <t>黄舟变10KV城溪线994</t>
  </si>
  <si>
    <t>2023-02-28 20:49</t>
  </si>
  <si>
    <t>13DKX-42550</t>
  </si>
  <si>
    <t>BED2892D-0B1E-43DD-8CE8-B42E771948EB</t>
  </si>
  <si>
    <t>GZ13585723020035</t>
  </si>
  <si>
    <t>3523022800142659</t>
  </si>
  <si>
    <t>2023-02-28 16:50</t>
  </si>
  <si>
    <t>2023-02-28 18:07</t>
  </si>
  <si>
    <t>2023年2月28日16:48 DMS系统研判：10kV东风支线#18杆K009TY开关跳闸。故障原因:10kV东风支线#60-8杆至#60-9杆，挖机清理枯木误碰电杆造成线路瞬间短路。</t>
  </si>
  <si>
    <t>28日16:51 10kV东风支线#18杆K009TY开关 跳闸；10kV东风支线#18杆K009TY开关10kV东风支线#18杆K009TY开关过流加速段动作；10kV东风支线#18杆K009TY开关10kV东风支线#18杆K009TY开关过流Ⅰ段保护动作； 即通知抢修班组巡视跳闸点10kV东风支线#18杆K009TY开关及其之后的设备，重点关注10kV东风支线#18杆K009TY开关之后区域。17时27分巡视人林开发、翁章炳接受通知，开始巡线。
28日16:53 永田联调邓嘉嘉令永田联调赖德健：三门支线#2杆K011TY开关由运行转热备用，28日16:56操作成功
28日16:53 永田联调邓嘉嘉令永田联调赖德健：10kV桃东线972#104杆K036TY开关由热备用转运行，28日16:56操作成功
28日17:00 永田联调邓嘉嘉令永田联调赖德健：10kV东风支线#68杆K010TY开关由运行转热备用，28日17:01操作成功
17:3
28日18:04  联/配调张清秀收到现场林开发汇报：保护动作：；
故障原因：外破故障；故障现象：挖机清理枯木误碰电杆造成线路瞬间短路；
故障点：10kV东风支线#60-8杆至#60－9杆
28日18:04  联/配调张清秀收到现场林开发汇报：现场确认跳闸开关为：10kV东风支线#18杆K009TY开关；保护动作：10kV东风支线#18杆K009TY开关过流Ⅰ段保护动作，故障电流xxA，
28日17:41永田联调邓嘉嘉令永田联调赖德健_：10kV东风支线#18杆K009TY开关由热备用转运行，于28日17:41控合成功
28日17:43永田联调邓嘉嘉令永田联调赖德健_：10kV东风支线#68杆K010TY开关由热备用转运行，于28日17:43控合失败
28日17:44永田联调邓嘉嘉令永田联调赖德健：10kV东风支线#68杆K010TY开关由热备用转运行，于28日17:44控合失败
28日17:45永田联调邓嘉嘉令桃源供电所林开发：10kV东风支线#68杆K010TY开关由热备用转运行，28日17:49操作成功
28日17:50永田联调邓嘉嘉与永田联调赖德健确认：谷口变10kV东风线975线路与谷口变10kV桃东线972线路具备合环/解环条件，可以进行合环/解环操作。
28日17:51永田联调邓嘉嘉令永田联调赖德健_：三门支线#2杆K011TY开关由热备用转运行，于28日17:51控合成功
28日17:52永田联调邓嘉嘉令永田联调赖德健_：10kV桃东线972#104杆K036TY开关由运行转热备用，于28日17:52控分成功</t>
  </si>
  <si>
    <t>10kV东风支线#60-8杆至#60-9杆段用户（野猪穴采石场专变）清理枯树碰到导线，造成相间短路引起线路跳闸（产权分界为隔离刀闸）</t>
  </si>
  <si>
    <t>10kV东风支线#18杆K009TY开关</t>
  </si>
  <si>
    <t>2023-02-28 17:50</t>
  </si>
  <si>
    <t>2023-02-28 23:00</t>
  </si>
  <si>
    <t>谷口变10kV东风线975</t>
  </si>
  <si>
    <t>2023-03-01 17:30</t>
  </si>
  <si>
    <t>36938e66-e074-4952-bad6-f19372f7c615</t>
  </si>
  <si>
    <t>7C753CCD-03A0-483A-BBDA-2253A06B9E10</t>
  </si>
  <si>
    <t>3523022800149839</t>
  </si>
  <si>
    <t>2023-02-28 17:04</t>
  </si>
  <si>
    <t>2023-02-28 17:49</t>
  </si>
  <si>
    <t>28日17:2 10kV罗溪线#38杆K0029开关跳闸，故障原因为：松鼠引起10kV罗溪线＃42杆开关接线端子三相短路</t>
  </si>
  <si>
    <t>28日17:4  DMS系统弹窗显示：10kV罗溪线#38杆K0029开关跳闸，即通知抢修班组巡视跳闸点10kV罗溪线#38杆K0029开关及其之后的设备。
17:05 确认大陂口电站所有机组确已停机解列
17时14分巡视人林聪敏、邹俊亮接受通知，开始巡线。
28日17:16  联/配调汤腾凯收到现场林聪敏汇报：现场确认跳闸开关为：10kV罗溪线#38杆K0029开关在热备用状态
28日17:39  联/配调汤腾凯收到现场林聪敏汇报：松鼠引起10kV罗溪线＃42杆开关接线端子三相短路导致跳闸，现处理完毕，其他线路巡视无异常，申请试送，故障原因：异物引发故障；故障现象：架空类柱上开关端子短路；故障点：10kV罗溪线＃42杆。试送设备：10kV罗溪线＃38杆K0029开关由热备用转运行
28日17:40 联/配调汤腾凯令林聪敏：10kV罗溪线#38杆K0029开关由热备用转运行，28日17:41操作成功——线路运行正常
17:45 通知大陂口电站所有机组可并网发电</t>
  </si>
  <si>
    <t>华安城关变10kV罗溪线#38杆K0029开关</t>
  </si>
  <si>
    <t>2023-02-28 17:03</t>
  </si>
  <si>
    <t>2023-03-01 00:00</t>
  </si>
  <si>
    <t>1364</t>
  </si>
  <si>
    <t>华安城关变罗溪线910</t>
  </si>
  <si>
    <t>8888AA2A-BCF7-4D69-8510-D8F955DEAD25</t>
  </si>
  <si>
    <t>LS135223020052</t>
  </si>
  <si>
    <t>3523022800155436</t>
  </si>
  <si>
    <t>2023-02-28 17:29</t>
  </si>
  <si>
    <t>2023-02-28 18:36</t>
  </si>
  <si>
    <t>28日17:29 监盘发现湖里街#6环网柜10kV人民一杆915开关跳闸，即通知湖里抢修.故障原因：异物短路</t>
  </si>
  <si>
    <t>28日18:23陈天雄报湖里街#6环网柜10kV人民一杆915零序动作开关跳闸（165A）；
18:29报查无异常（反映现场有人说看到异物碰到#2杆后就没电）
18:30遥控湖里街#6环网柜10kV人民一杆915开关由热备用转运行，正常
18:42通知运维 佘振轩特巡</t>
  </si>
  <si>
    <t>湖里街#6环网柜10kV保税变电站917线路湖里街#6环网柜人民一杆915高压开关</t>
  </si>
  <si>
    <t>1C408029-58F1-45D5-8736-A91B67563FD0</t>
  </si>
  <si>
    <t>GZ13565323020016</t>
  </si>
  <si>
    <t>3523022800172037</t>
  </si>
  <si>
    <t>2023-02-28 19:59</t>
  </si>
  <si>
    <t>2023-03-01 01:57</t>
  </si>
  <si>
    <t>28日19:40 岩溪变.10kV Ⅱ段母线B相不完全失地(A相电压为7.22,B相电压为4.51,C相电压为5.98,零序电压为28.17,)接地选线正确，为岩溪变10kV岩白线934线路,。故障原因为： 10kV岩白线白石支线＃007——＃008杆导线B相断线</t>
  </si>
  <si>
    <t>2月28日19:53联/配调蔡建源遥控操作：岩溪变.10kV.岩白线934开关由运行转热备用，于28日19:53控分成功接地信号消失
2月28日19:59 岩溪变10kV Ⅱ段母线B相不完全失地(岩溪变.10kV.Ⅱ段母线A相电压为7.22,B相为4.51,C相为5.98,岩溪变.10kV.Ⅱ段母线零序电压为28.17,)。即通知抢修班组巡视岩溪变.10kV.岩白线934线路。20时03分巡视人杨艺滔接受通知，开始巡线。
28日20:05  联/配调杨腾收到现场杨艺滔汇报：10kV岩白线白石支线＃005杆前段巡视正常，申请隔离后试送站内开关
隔离设备：10kV岩白线白石支线＃005杆K0163开关
28日20:06 联/配调杨腾令杨艺滔：10kV岩白线白石支线#005杆K0163开关由运行转热备用，28日20:09执行完毕
28日20:12联/配调杨腾遥控操作_：岩溪变.10kV岩白线934开关由热备用转运行，于28日20:12控合成功，正常
28日20:14  联/配调杨腾收到现场杨艺滔汇报：10kV岩白线白石支线＃007——＃008杆断线架空类绝缘导线B相断线断股
28日20:16 联/配调杨腾令杨艺滔：10kV岩白线岩前#4支线#008杆G0487刀闸由合闸转分闸，28日20:35操作成功
28日20:38联/配调陈心用遥控操作_：10kV岩白线白石支线#083塔LK1188开关由热备用转运行，于28日20:38控合成功
28日23:11 联/配调杨腾令杨艺滔：10kV岩白线白石支线#005K0163开关由热备用转冷备用，28日23:26操作成功
28日23:11 联/配调杨腾令杨艺滔：10kV岩白线高濑#4支线#001-#001A门杆高濑#4公变由运行转热备用，28日23:26操作成功
28日23:11 联/配调杨腾令杨艺滔：10kV岩白线白石支线#020-#020A门杆岩前#4公变由运行转热备用，28日23:26操作成功
28日23:11 联/配调杨腾令杨艺滔：查10kV岩白线高胜支线#005-#005A门杆高胜专变确在热备用状态，28日23:26操作成功
28日23:11 联/配调杨腾令杨艺滔：查10kV岩白线岩前#4支线#008杆G0487刀闸确在分闸位置，28日23:27操作成功
28日23:24 申请配电故障抢修单NO：2305008，工作负责人：杨艺滔，工作内容：10kV岩白线白石支线#007杆至#010杆更换导线及绝缘子（断线抢修），安全措施：1、10kV岩白线白石支线#005杆K0163开关、G0476刀闸，2、10kV岩白线高濑#4支线#001-#001A门杆高濑#4公变高压跌落式熔断器，3、4、10kV岩白线白石支线#020-#020A门杆岩前#4公变高压跌落式熔断器，5、10kV岩白线高胜支线#005-#005A门杆高胜专变高压跌落式熔断器，6、10kV岩白线岩前#4支线#008杆G0487刀闸
28日23:24 许可配电故障抢修单NO：2305008，工作负责人：杨艺滔，工作内容：10kV岩白线白石支线#007杆至#010杆更换导线及绝缘子（断线抢修），安全措施：1、10kV岩白线白石支线#005杆K0163开关、G0476刀闸，2、10kV岩白线高濑#4支线#001-#001A门杆高濑#4公变高压跌落式熔断器，3、10kV岩白线白石支线#020-#020A门杆岩前#4公变高压跌落式熔断器，4、10kV岩白线高胜支线#005-#005A门杆高胜专变高压跌落式熔断器，5、10kV岩白线岩前#4支线#008杆G0487刀闸
3月1日01:43 配电故障抢修单NO：2305008，工作负责人：杨艺滔，工作内容：10kV岩白线白石支线#007杆至#010杆更换导线及绝缘子（断线抢修）工作终结并验收合格办理终结手续，线路具备送电条件
送电票：ZZCT23020155，01日01:45开始执行，01日01时56分执行完毕。</t>
  </si>
  <si>
    <t>设备老化导致10kV岩白线白石支线＃008—＃009杆断线架空类绝缘导线B相断线</t>
  </si>
  <si>
    <t>加强日常设备运维，全面加强设备巡视。</t>
  </si>
  <si>
    <t>2023-02-28 19:58</t>
  </si>
  <si>
    <t>2023-03-01 01:45</t>
  </si>
  <si>
    <t>2023-03-01 04:00</t>
  </si>
  <si>
    <t>2023-03-01 15:42</t>
  </si>
  <si>
    <t>590E72AB-3AC7-4D3A-BEBC-4C3F7531317C</t>
  </si>
  <si>
    <t>GZ13565423020076</t>
  </si>
  <si>
    <t>3523022800178115</t>
  </si>
  <si>
    <t>2023-02-28 23:55</t>
  </si>
  <si>
    <t>2023-03-01 01:26</t>
  </si>
  <si>
    <t>28日23:53 佛昙变10kV和坑线909开关过流Ⅰ段动作跳闸，大电流闭锁重合闸
故障原因为：小动物触碰盛达石材配电室10kV和坑线盛达石材支线901开关进线电缆</t>
  </si>
  <si>
    <t>28日23:55 DMS系统研判：佛昙变10kV和坑线909开关过流Ⅰ段动作跳闸，大电流闭锁重合闸，即通知佛昙所杨惠德、长桥所王顺平、长脚营运维班杨天煌，远程以上情况，23时58分巡视人杨惠德接受通知，开始巡线。
1日00:02联/配调朱宗博遥控操作_：10kV和坑线#26杆B-Fhk02开关由运行转热备用，于01日00:02控分成功
1日00:05长桥所王顺平汇报：10kV赤岭Ⅱ回#310杆-#379杆之间线路无异常、人员已撤离、具备送电条件
1日00:05佛昙所杨惠德汇报：10kV赤岭Ⅱ回#379杆-10kV和坑线#26杆之间线路无异常、人员已撤离、具备送电条件
1日00:07联/配调朱宗博遥控操作_：10kV赤岭Ⅱ回#310杆B-DlⅡ13开关由热备用转运行，于01日00:07控合成功、正常，并告知佛昙所杨惠德、长桥所王顺平以上情况。
01日01:12  联/配调朱宗博收到现场蓝丰盛汇报：佛昙变10kV和坑线909开关间隔无异常、故障相AC，故障电流6669.6A
01日01:19  联/配调朱宗博收到现场杨惠德汇报：小动物触碰盛达石材配电室10kV和坑线盛达石材支线901开关进线电缆，申请隔离
01日01:20 联/配调低压朱宗博令杨惠德：10kV和坑线#20杆B-Fhk42开关由运行转冷
备用，01日01:21操作成功、并汇报其余设备无异常、人员已撤离
1日01:22联/配调朱宗博遥控操作_：佛昙变10kV和坑线909开关由热备用转运行，于01日01:22控合成功、正常
1日01:24联/配调朱宗博遥控操作_：10kV和坑线#26杆B-Fhk02开关由热备用转运行，于01日01:24控合成功
1日01:24联/配调朱宗博遥控操作_：10kV赤岭Ⅱ回#310杆B-DlⅡ13开关由运行转热备用，于01日01:24控分成功</t>
  </si>
  <si>
    <t>小动物触碰盛达石材配电室10kV和坑线盛达石材支线901开关进线电缆</t>
  </si>
  <si>
    <t>佛昙变10kV和坑线909线路</t>
  </si>
  <si>
    <t>2023-03-01 06:00</t>
  </si>
  <si>
    <t>2023-03-01 08:21</t>
  </si>
  <si>
    <t>F5138FCB-FA4F-46B3-80B6-717307C216C4</t>
  </si>
  <si>
    <t>GZ135223030001</t>
  </si>
  <si>
    <t>3523030100038586</t>
  </si>
  <si>
    <t>2023-03-01 09:57</t>
  </si>
  <si>
    <t>2023-03-01 12:27</t>
  </si>
  <si>
    <t>3月1日9:57,海沧运维唐群义汇报：10kV后祥线#26杆C相导线脱落，需扩停停电处理（辛佳永同意），故障原因：扎线老化</t>
  </si>
  <si>
    <t>9:57 遥控：10kV后祥线#21杆高压开关由运行转热备用，9：57操作毕
10:04 下令胡玉焦：10kV中铁#1支1杆高压开关由运行转冷备用，10kV10kV后祥线#21杆高压开关由热备用转冷备用，10:20操作毕
1日10:35 申请配电故障抢修单NO：XM-BB-PQ-2023-0101，工作负责人：姚国军，工作内容：在10kV后祥线#26杆，进行C相导线脱离故障处理，安全措施：10kV后祥线#21杆高压刀闸，10kV中铁线#1支1杆高压刀闸。
01日10:42抢修许可：票号：XM-BB-PQ-2023-0101，抢修负责人：姚国军，抢修任务：在10kV后祥线#26杆，进行C相导线脱离故障处理，抢修安措：10kV后祥线#21杆 高压刀闸，10kV中铁线#1支1杆 高压刀闸。
01日11:41抢修终结：票号：XM-BB-PQ-2023-0101，抢修负责人：姚国军，抢修任务：在10kV后祥线#26杆，进行C相导线脱离故障处理，抢修安措：10kV后祥线#21杆 高压刀闸，10kV中铁线#1支1杆 高压刀闸。
12:22恢复送电。送电指令票详见指令票NO：ZLP-XM-23030020</t>
  </si>
  <si>
    <t>扎线老化</t>
  </si>
  <si>
    <t>加强老旧设备改造</t>
  </si>
  <si>
    <t>2023-03-01 11:41</t>
  </si>
  <si>
    <t>2023-03-01 14:00</t>
  </si>
  <si>
    <t>2023-03-03 08:45</t>
  </si>
  <si>
    <t>A8B567E0-B4CC-4B3F-B614-70997EDDF584</t>
  </si>
  <si>
    <t>GZ13566223030001</t>
  </si>
  <si>
    <t>3523030100049871</t>
  </si>
  <si>
    <t>2023-03-01 10:24</t>
  </si>
  <si>
    <t>2023-03-01 11:38</t>
  </si>
  <si>
    <t>2023年3月1日10:10 DMS研判：谢溪头变10kVⅠ段母线B相失地(A相11.9,B相3.68,C相11.19)，接地选线信号为10kV谢金Ⅱ线903线路与10kV谢西Ⅱ线929线路，接地选线正确。故障原因为：1.10kV谢西Ⅱ线（右线）#2杆9293刀闸断裂；2.10kV斯力特配电室用户配变击穿（用户产权）。</t>
  </si>
  <si>
    <t>01日10:10 监控班洪少芳：谢溪头变10kVⅠ段母线B相失地(A相11.9,B相3.68,C相11.19)，接地选线信号为10kV谢金Ⅱ线903线路与10kV谢西Ⅱ线929线路
01日10:22 联/配调欧逸哲遥控操作_：谢溪头变10kV谢西Ⅱ线929开关由运行转热备用，于01日10:22控分成功接地信号消失，通知芗城二班洪杰安排人员巡视
01日11:03 联/配调欧逸哲收到现场洪杰汇报：10kV谢西Ⅱ线（右线）#2杆9293刀闸断裂
01日11:03 联/配调欧逸哲令洪杰：10kV谢西Ⅱ线（右线）#2杆9293刀闸由合闸转分闸，01日11:16操作成功
01日11:18 联/配调欧逸哲收到现场洪杰汇报：10kV斯力特配电室用户配变击穿，要求隔离
01日11:23 联/配调欧逸哲收到现场洪杰汇报：10kV谢西Ⅱ线其他线路巡视无异常，要求试送
01日11:24 联/配调欧逸哲遥控操作_：10kV谢西Ⅱ线#62杆Z-01423开关由热备用转运行，于01日11:24控合成功，试送正常
01日11:19 联/配调欧逸哲令洪杰：10kV谢西Ⅱ线#16杆Z-00737开关由运行转冷备用，01日11:19操作成功
01日14:59 申请配电故障抢修单NO：PDDDSGP20230301001，工作负责人：黄洁苹
01日15:00 抢修许可：票号:PDDDSGP20230301001，抢修负责人：黄洁苹
01日18:07 抢修终结：票号:PDDDSGP20230301001，抢修负责人：黄洁苹
01日18:07 联/配调欧逸哲令刘思议：10kV谢西Ⅱ线（右线）#2杆9293刀闸由分闸转合闸，01日18:11操作成功
01日18:18 联/配调欧逸哲收到现场黄李威汇报：10kV斯力特配电室用户内部故障处理完毕，验收合格，具备送电条件，且10kV进线开关在冷备用状态
01日18:19 联/配调欧逸哲令刘思议：10kV谢西Ⅱ线#16杆Z-00737开关由冷备用转运行，01日18:24操作成功
01日18:22 联/配调欧逸哲遥控操作_：谢溪头变10kV谢西Ⅱ线929开关由热备用转运行，于01日18:22控合成功
01日18:23 联/配调欧逸哲遥控操作_：10kV谢西Ⅱ线#62杆Z-01423开关由运行转热备用，于01日18:23控分成功</t>
  </si>
  <si>
    <t>10kV谢西Ⅱ线#2杆9293刀闸操作机构紧固螺栓生锈造成握紧力下降发热，引发弧光接地。</t>
  </si>
  <si>
    <t>1.带点更换刀闸。
2.对谢溪头变电站3刀闸、谢西Ⅱ线群属馈线全线开展特巡测温。
3.谢溪头变电站排查同类型刀闸，带电计划更换。</t>
  </si>
  <si>
    <t>谢溪头变谢西Ⅱ线929线路</t>
  </si>
  <si>
    <t>2023-03-01 20:00</t>
  </si>
  <si>
    <t>谐振</t>
  </si>
  <si>
    <t>谢溪头变谢西Ⅱ线929</t>
  </si>
  <si>
    <t>2023-03-02 11:23</t>
  </si>
  <si>
    <t>0438F03A-9393-49BB-BD77-590D76FA3AE6</t>
  </si>
  <si>
    <t>GZ1355525523030001</t>
  </si>
  <si>
    <t>3523030100058318</t>
  </si>
  <si>
    <t>2023-03-01 10:38</t>
  </si>
  <si>
    <t>1日10:32 监控李健通知：惠安变10kVⅠ、Ⅲ段母线不完全失地，(A相电压为2.79,B相电压为7.54,C相电压为8.10,零序电压为9.79)失地选线为惠安变10kV惠路线651。故障原因是10kV惠路线40#杆A相引线线夹脱落。</t>
  </si>
  <si>
    <t>10kV右线惠路线40#杆A相过线线夹脱落，造成缺相</t>
  </si>
  <si>
    <t>惠安变10kV惠路线651线路</t>
  </si>
  <si>
    <t>2023-03-01 10:37</t>
  </si>
  <si>
    <t>2023-03-01 12:30</t>
  </si>
  <si>
    <t>惠安变10kV惠路线651</t>
  </si>
  <si>
    <t>2023-03-01 15:15</t>
  </si>
  <si>
    <t>6AA0B9BECB631176E0437F00000111760000</t>
  </si>
  <si>
    <t>965C6FD7-6D91-4F9C-90E7-BBC7D2C610BC</t>
  </si>
  <si>
    <t>3523030100078646</t>
  </si>
  <si>
    <t>2023-03-01 13:35</t>
  </si>
  <si>
    <t>2023-03-01 14:56</t>
  </si>
  <si>
    <t>码头支#11甲至#12杆电缆中间接头故障</t>
  </si>
  <si>
    <t>长乐变10kV西区线926（西区椿萱乐环网10kV西区911开关）</t>
  </si>
  <si>
    <t>2023-03-01 13:34</t>
  </si>
  <si>
    <t>2023-03-01 14:55</t>
  </si>
  <si>
    <t>10kV西区线926</t>
  </si>
  <si>
    <t>3D357A66-6CF6-4173-ADDB-9A72B4647554</t>
  </si>
  <si>
    <t>3523030100083391</t>
  </si>
  <si>
    <t>2023-03-01 14:04</t>
  </si>
  <si>
    <t>2023-03-01 16:46</t>
  </si>
  <si>
    <t>2023-03-01 12:06古楼变10kVⅡ段母线三相电压不平衡，原因：10kV古上线#026杆B相跳线烧断（设备老旧）</t>
  </si>
  <si>
    <t>10kV古上线#001塔至#056杆</t>
  </si>
  <si>
    <t>2023-03-01 14:03</t>
  </si>
  <si>
    <t>2023-03-01 18:00</t>
  </si>
  <si>
    <t>6314D53B-6D91-4F67-994B-B234E406B9DA</t>
  </si>
  <si>
    <t>GZ13575823030001</t>
  </si>
  <si>
    <t>3523030100083499</t>
  </si>
  <si>
    <t>2023-03-01 14:51</t>
  </si>
  <si>
    <t>1日14:2 DMSt弹窗：鑫源嘉华住宅小区配电室10kV鑫源嘉华#2、#3变停电（0,0,0），故障原因为：巡视无异常</t>
  </si>
  <si>
    <t>1日14:4  即通知抢修班组巡视跳闸点鑫源嘉华住宅小区配电室和鑫线902开关及其之后的设备。14时11分巡视人程亮接受通知，开始巡线。
01日14:38  联/配调江炳兴收到现场程亮汇报：现场确认跳闸开关为：鑫源嘉华住宅小区配电室出线913间隔手车开关；保护动作：鑫源嘉华住宅小区配电室出线913间隔手车开关；试送设备：10kV鑫源嘉华#3变913线路转运行；故障现象：经现场巡视，无故障，申请试送
01日14:42 联/配调江炳兴令程亮：鑫源嘉华住宅小区配电室鑫源嘉华#3变913开关由热备用转运行，01日14:48操作成功</t>
  </si>
  <si>
    <t>查无异常试送成功</t>
  </si>
  <si>
    <t>鑫源嘉华住宅小区配电室策武变10kV策和Ⅱ线608线路鑫源嘉华住宅小区配电室和鑫线902开关</t>
  </si>
  <si>
    <t>2023-03-01 14:02</t>
  </si>
  <si>
    <t>2023-03-01 14:45</t>
  </si>
  <si>
    <t>2023-03-01 21:00</t>
  </si>
  <si>
    <t>策武变10kV策和Ⅱ线608线路</t>
  </si>
  <si>
    <t>2023-03-01 17:31</t>
  </si>
  <si>
    <t>F83C1794-ACF6-4924-99FA-EA41D65DF8D6</t>
  </si>
  <si>
    <t>GZ13565623030001</t>
  </si>
  <si>
    <t>3523030100082472</t>
  </si>
  <si>
    <t>2023-03-01 14:05</t>
  </si>
  <si>
    <t>2023-03-01 16:20</t>
  </si>
  <si>
    <t>3月1日13:47 丁厝变10kVⅡ、Ⅲ段母线C相完全失地（A相电压为9.77,B相电压为9.06,C相电压为1.18,10kVⅡ段母线零序电压为0，10kVⅢ段母线零序电压为88.30)失地选线为丁厝变10kV杨厝Ⅱ回908线路，选线错误实际故障线路为丁厝变10kV内丁Ⅰ回941线路。故障原因为：10kV内丁Ⅰ回永得利支线线路故障引起失地，线路属于用户产权，已通知用户进行排查</t>
  </si>
  <si>
    <t>1日13:47 DMS系统研判丁厝变10kVⅡ、Ⅲ段母线C相完全失地（A相电压为9.77,B相电压为9.06,C相电压为1.18,10kVⅡ段母线零序电压为0，10kVⅢ段母线零序电压为88.30)失地选线为丁厝变10kV杨厝Ⅱ回908线路。即通知角美所李少强
1日14:02联/配调黄坤煌【顺控】遥控操作_：丁厝变10kV内丁Ⅰ回941开关由运行转热备用，于1日14:02控分成功接地信号消失
1日14:5 丁厝变10kVⅡ、Ⅲ段母线C相完全失地（A相电压为9.77,B相电压为9.06,C相电压为1.18,10kVⅡ段母线零序电压为0，10kVⅢ段母线零序电压为88.30)，经试拉为10kV内丁Ⅰ回941线路。即通知抢修班组巡视丁厝变10kV内丁Ⅰ回941开关及其之后的设备。14时45分巡视人胡佳斌、江伟、李少强接受通知，开始巡线。
01日14:48  联/配调黄坤煌收到现场江伟汇报：咏基建材环网柜10kV内丁Ⅰ回#01杆出线903开关前段经经检查未发现明显异常，要求进行分段试送
01日14:49 联/配调黄坤煌令江伟：咏基建材环网柜10kV内丁Ⅰ回#01杆出线903开关由运行转热备用，01日14:51操作成功
1日14:53联/配调黄坤煌遥控操作_：丁厝变10kV内丁Ⅰ回941开关由热备用转运行，于01日14:53控合成功，母线电压正常，以上通知角美所江伟
01日15:55  联/配调黄坤煌收到现场江伟汇报：10kV内丁Ⅰ回线路经检查未发现明显异常，要求断开10kV内丁Ⅰ回#03杆B3121开关进行试送线路
01日16:00 联/配调黄坤煌令江伟：10kV内丁Ⅰ回（右）#03杆B3121开关由运行转热备用，01日16:03操作成功
01日16:04 联/配调黄坤煌令江伟：咏基建材环网柜10kV内丁Ⅰ回#01杆出线903开关由热备用转运行，01日16:05操作成功，母线电压正常，以上通知角美所江伟，其汇报10kV内丁Ⅰ回永得利支线线路故障引起失地，线路属于用户产权，已通知用户进行排查</t>
  </si>
  <si>
    <t>10kV内丁Ⅰ回永得利支线线路故障引起失地，线路属于用户产权，已通知用户进行排查</t>
  </si>
  <si>
    <t>2023-03-01 16:15</t>
  </si>
  <si>
    <t>2023-03-02 09:44</t>
  </si>
  <si>
    <t>0465B4B6-5939-4992-A07F-186292FB9811</t>
  </si>
  <si>
    <t>GZ1354515223030001</t>
  </si>
  <si>
    <t>3523030100082978</t>
  </si>
  <si>
    <t>2023-03-01 14:21</t>
  </si>
  <si>
    <t>2023-03-01 15:23</t>
  </si>
  <si>
    <t>1日14:17 莆田.梧塘变10kVⅠ段母线A相失地失地选线为南坛线912线路，经试拉南坛线#053杆053开关，失地消失。故障原因：夕阳红#1配电室进线柜避雷器烧毁</t>
  </si>
  <si>
    <t>1日14:17 莆田.梧塘变失地(莆田.梧塘变/10kV.Ⅰ段母线A相电压为0.77,B相电压为9.80,C相电压为9.52,零序电压为90.63,)。即通知抢修班组
1日14:20联/配调陈智涵【顺控】遥控操作_：南坛线#053杆053柱上开关由运行转热备用，于01日14:20控分成功接地信号消失
1日14:24 莆田.梧塘变失地(莆田.梧塘变/10kV.Ⅰ段母线A相电压为0.77,B相电压为9.80,C相电压为9.52,零序电压为90.63,)。即通知抢修班组巡视南坛线#053杆053断路器及其之后的设备。14时24分巡视人黄领、邱良超、官国扬、李宇接受通知，开始巡线。14时29分巡视人黄领、邱良超、官国扬、李宇、许力群接受通知，开始巡线。
01日15:08  联/配调符冠鹏收到现场许力群汇报：现场确认跳闸开关为：南坛线#053杆053断路器；现场巡线正常，申请隔离设备：10kV夕阳红支线#001杆001开关；隔离状态：热备用；试送设备：10kV南坛线#53杆053开关
01日15:09 联/配调符冠鹏令许力群：10kV夕阳红支线#001杆001开关由运行转热备用，01日15:10操作成功
1日15:12联/配调符冠鹏遥控操作_：10kV南坛线#053杆053开关由热备用转运行，于01日15:12控合成功
01日15:17  联/配调符冠鹏收到现场许力群汇报：故障原因：用户内部故障；故障现象：站房类开关柜(环网柜)电缆室故障；故障点：夕阳红#1配电室进线柜避雷器烧毁
01日15:18 联/配调符冠鹏令许力群：10kV夕阳红支线#001杆0011刀闸由合闸转分闸，01日15:19操作成功
2日1:23梧塘所李宇汇报：10kV夕阳#1配电室故障处理完毕，申请送电。即令其：10kV夕阳红支线#001杆001开关由冷备用转运行。1:28梧塘所李宇汇报送电正常。</t>
  </si>
  <si>
    <t>夕阳红#1配电室进线柜避雷器烧毁</t>
  </si>
  <si>
    <t>加强用户设备特别是老旧开关柜的差异化巡视力度，督促用户做好自维护，确保设备健康运行</t>
  </si>
  <si>
    <t>莆田.梧塘变10kV南坛线912线路南坛线#053杆053断路器</t>
  </si>
  <si>
    <t>南坛线912线路</t>
  </si>
  <si>
    <t>2023-03-01 16:07</t>
  </si>
  <si>
    <t>95B04F70-CBE4-4B44-908F-346BD3409DDD</t>
  </si>
  <si>
    <t>3523030100097799</t>
  </si>
  <si>
    <t>2023-03-01 14:54</t>
  </si>
  <si>
    <t>2023-03-01 16:23</t>
  </si>
  <si>
    <t>3月1日14:06，监控廖航悦报：田洋变10kVⅣ段母线C相失地，选线装置未报。故障原因： 外破（施工外破单位为中铁十二局）</t>
  </si>
  <si>
    <t>田洋变电站945 ,</t>
  </si>
  <si>
    <t>2023-03-02 04:00</t>
  </si>
  <si>
    <t>C7FE38E3-4915-4FD4-9F1C-EA5188EC3AB5</t>
  </si>
  <si>
    <t>3523030100131247</t>
  </si>
  <si>
    <t>2023-03-01 16:52</t>
  </si>
  <si>
    <t>2023-03-02 03:52</t>
  </si>
  <si>
    <t>2023.03.01 16:39 DMS系统研判：黄砂变10kVⅡ段母线A相失地,A相电压:1.51kV,B相电压:9.94kV,C相电压：8.96kV,零序电压：88.37V，失地选线为黄砂变10kV#2黄园线943。故障原因为：10kV楼源线922#048黄砂新村（一）配变本体故障，10kV楼源线922#038-1杆黄砂村（二）配变B相跌落式熔断器上部引线铜铝鼻子断裂，10kV楼源线922#038杆至#039杆之间电缆故障。</t>
  </si>
  <si>
    <t>10kV楼源线922#058杆K8121开关</t>
  </si>
  <si>
    <t>2023-03-01 16:51</t>
  </si>
  <si>
    <t>2023-03-02 05:00</t>
  </si>
  <si>
    <t>EC30E723-B1A6-4F64-BBD1-75E2E2772B6B</t>
  </si>
  <si>
    <t>3523030100134496</t>
  </si>
  <si>
    <t>2023-03-01 17:11</t>
  </si>
  <si>
    <t>2023-03-01 23:07</t>
  </si>
  <si>
    <t>1日16:26 系统研判：榜头变10kV Ⅱ、III段母线C相失地（Ua=10.23,Ub=10.20,Uc=0.11,3Uo=102.78），经试拉为10kV溪东线921线路失地复归；故障原因：溪东线921线路#5电缆分支箱溪尾#7变分线911开关出线电缆故障</t>
  </si>
  <si>
    <t>莆田.榜头变10kV溪东线921线路</t>
  </si>
  <si>
    <t>2023-03-01 17:10</t>
  </si>
  <si>
    <t>2023-03-02 00:00</t>
  </si>
  <si>
    <t>6A5B5BDF-0B38-46A2-BBE3-2E7B329339D1</t>
  </si>
  <si>
    <t>3523030100160409</t>
  </si>
  <si>
    <t>2023-03-01 20:41</t>
  </si>
  <si>
    <t>2023-03-01 22:41</t>
  </si>
  <si>
    <t>2023年 03月01日 20:34吉阳变10kV张坑线603开关跳闸于过流Ⅰ段保护，重合不成（强送不成），故障原因：10kV张坑线#20杆至#21杆导线缠绕</t>
  </si>
  <si>
    <t>01日20:34联调监控罗敏健汇报： 20:34吉阳变10kV张坑线603开关跳闸于过流Ⅰ段保护，重合不成，开关处热备用，即通知吉阳供电所巫建洪和建瓯远程站何巍。21时00分巡视人葛桂华接受通知，开始巡线。
01日20:36顺建联调遥控操作：吉阳变10kV张坑线603开关由热备用转运行，控合不成，即通知自动化班组
01日20:38令联调监控罗敏健：吉阳变10kV张坑线603开关由热备用转运行，于20：39汇报强送不成，开关跳闸于电流加速断保护，开关处热备用
01日20:50联/配调詹东伟遥控操作_：10kV张坑线#143杆KY115开关由运行转热备用(二遥指示故障点在10kV张坑线#34杆前端，10kV张坑线#094杆KY103开关未跳闸，终端离线)，于01日20:50控分成功
01日20:51联/配调詹东伟遥控操作_：10kV张坑线#143-1杆KY114开关由热备用转运行，控合不成（转电不成功），即通知吉阳供电所巫建洪
01日20:55 联/配调詹东伟令陈铭华：10kV张坑线#143杆KY115开关由热备用转运行，01日20:56操作成功
01日21:21 联/配调詹东伟令巫建洪：10kV张坑线#094杆KY103开关由运行转热备用，01日21:27操作成功
01日21:28 联/配调詹东伟令巫建洪：10kV张坑线#143-1杆KY114开关由热备用转运行，01日21:35操作成功，即通知建瓯远程站何巍停电范围已缩小
22:35  吉阳所巫建洪汇报：10kV张坑线#20杆至#21杆导线缠绕，现场已用绝缘棒处理完毕，线路具备送电条件
01日22:38 联/配调詹东伟令罗敏健：南平.吉阳变/10kV.张坑线603线路由热备用转运行，01日22:39操作成功，正常，即通知建瓯远程站何巍线路已全部送电
01日23:00 联/配调詹东伟令巫建洪：10kV张坑线#094杆KY103开关由热备用转合环运行，01日23:01操作成功
01日23:01 顺建联调遥控操作：10kV张坑线#143-1杆KY114开关由运行转热备用，01日23:03操作成功</t>
  </si>
  <si>
    <t>故障原因：10kV张坑线#20杆至#21杆导线缠绕</t>
  </si>
  <si>
    <t>2023-03-01 20:40</t>
  </si>
  <si>
    <t>2023-03-02 03:00</t>
  </si>
  <si>
    <t>83E3D29D-E4C6-4B44-9A03-2949586D4B4F</t>
  </si>
  <si>
    <t>GZ13575423030001</t>
  </si>
  <si>
    <t>3523030100163757</t>
  </si>
  <si>
    <t>2023-03-01 21:25</t>
  </si>
  <si>
    <t>2023-03-02 01:42</t>
  </si>
  <si>
    <t>03月01日21：17DMS监盘发现：10kV山下#2配变、官田寨上配变（光伏）发生缺相（Ua=116.4 Ub=117.7 Uc＝225），故障原因：10kV梅蔡支线#06杆G1刀闸B相铜铝鼻子断裂</t>
  </si>
  <si>
    <t>01日21：19故障通知稔田所邱启银巡视跳闸点10kV梅蔡支线#06杆G1刀闸及其之后的设备，重点关注10kV梅蔡支线#06杆至10kV山下#2配变支线#06之间区域。21时37分巡视人李永华、陈应贤、许超、丘明祯接受通知，开始巡线。
01日22:16  联/配调何琼英收到现场稔田所邱启银汇报：_10kV梅蔡支线#06杆G1刀闸B相铜铝鼻子断裂
1日23:34 申请配电故障抢修单NO：LY-SH-PQ-2023-0006，工作负责人：陈应贤，工作内容：在10kV梅蔡支线#06杆G1刀闸，进行B相铜铝鼻子断裂抢修，安全措施：无，10kV梅蔡支线#16杆K1开关、G1刀闸，10kV稔梅线#03杆K1开关，10kV稔梅线#18+1杆G1刀闸，10kV稔梅线#18+6杆G1刀闸，10kV山下#2配变支线#13杆G1刀闸，10kV山下#2配变支线#06杆山下#2配变跌落式熔断器。
01日23:53 联/配调何琼英令邱明祯：查10kV梅蔡支线#16杆K1开关确在热备用，01日23:54操作成功
01日23:54 联/配调何琼英令邱明祯：10kV梅蔡支线#16杆G1刀闸由合闸转分闸，01日23:57操作成功
1日23:59联/配调何琼英遥控操作_：10kV稔梅线#03杆K1开关由运行转热备用，于01日23:59控分成功
02日00:00 联/配调何琼英令陈应贤：10kV稔梅线#18+1杆G1刀闸由合闸转分闸，02日00:01操作成功
02日00:10 联/配调何琼英令李永华：10kV稔梅线#18+6杆G1刀闸由合闸转分闸，02日00:11操作成功
02日00:34 联/配调何琼英令李永华：10kV山下#2配变支线#06杆山下#2（光伏）配变由运行转热备用，02日00:35操作成功
02日00:36 联/配调何琼英令邱明祯：10kV山下#2配变支线#13杆G1刀闸由合闸转分闸，02日00:37操作成功
02日00:42抢修许可：票号：LY-SH-PQ-2023-0006，抢修负责人：陈应贤，抢修任务：在10kV梅蔡支线#06杆G1刀闸，进行B相铜铝鼻子断裂抢修，抢修安措：无 ，10kV梅蔡支线#16杆 K1开关、G1刀闸，10kV稔梅线#03杆 K1开关，10kV稔梅线#18+1杆 G1刀闸，10kV稔梅线#18+6杆 G1刀闸，10kV山下#2配变支线#13杆 G1刀闸，10kV山下#2配变支线#06杆 山下#2配变跌落式熔断器。
送电票：SH-ZLP-202303006，02日01:22开始执行，02日01时44分执行完毕。
02日01:21抢修终结：票号：LY-SH-PQ-2023-0006，抢修负责人：陈应贤，抢修任务：在10kV梅蔡支线#06杆G1刀闸，进行B相铜铝鼻子断裂抢修，抢修安措：无 ，10kV梅蔡支线#16杆 K1开关、G1刀闸，10kV稔梅线#03杆 K1开关，10kV稔梅线#18+1杆 G1刀闸，10kV稔梅线#18+6杆 G1刀闸，10kV山下#2配变支线#13杆 G1刀闸，10kV山下#2配变支线#06杆 山下#2配变跌落式熔断器。
送电票：SH-ZLP-202303006，02日01：22开始执行,02月01时44分执行完毕</t>
  </si>
  <si>
    <t>10kV梅蔡支线#06杆G1刀闸</t>
  </si>
  <si>
    <t>2023-03-02 01:56</t>
  </si>
  <si>
    <t>B0856AC7-32D7-43DD-B01E-82B0F73150EB</t>
  </si>
  <si>
    <t>3523030100165958</t>
  </si>
  <si>
    <t>2023-03-01 23:43</t>
  </si>
  <si>
    <t>2023-03-02 01:57</t>
  </si>
  <si>
    <t>莆田.榜头变10kV溪东线921线路溪东线921线路#5电缆分支箱911负荷开关</t>
  </si>
  <si>
    <t>119BDFE2-00BF-4FA8-84F2-2C25F7BC6A46</t>
  </si>
  <si>
    <t>GZ1354515323030004</t>
  </si>
  <si>
    <t>3523030200050731</t>
  </si>
  <si>
    <t>2023-03-02 09:57</t>
  </si>
  <si>
    <t>2023-03-02 15:53</t>
  </si>
  <si>
    <t>2日9:54  DMS系统研判：笏石变10kV开关站Ⅰ路614线路西田开关站10kV东梁线913开关跳闸。故障原因：10kV人民法院分线#004杆至#005杆高压线路断线。</t>
  </si>
  <si>
    <t>2日9:54 DMS系统研判：笏石变10kV开关站Ⅰ路614线路西田开关站10kV东梁线913开关跳闸；10时34分巡视人许国阳接受通知，开始巡线。10时38分巡视人许国阳、方益晗接受通知，开始巡线。
02日10:28  联/配调任雨澄收到现场高锵源汇报：现场确认跳闸开关为：10kV西田开关站东梁线913开关；故障原因：10kV人民法院分线#004杆至#005杆高压线路断线
02日10:31  联/配调任雨澄收到现场高锵源汇报：
隔离设备：人民法院分线#001杆001开关转冷备用
02日10:33  联/配调任雨澄收到现场高锵源汇报：其余线路查无异常，试送设备：东梁线913开关
02日10:34 联/配调任雨澄令许国阳：10kV人民法院分线#001杆001开关由
运行转冷备用，02日11:00操作成功
02日10:34 联/配调任雨澄令许国阳：西田开关站10kV东梁线913开关由热备用
转运行，02日11:01操作成功
02日10:55  联/配调俞剑铭收到现场方益晗汇报：保护动作：；
故障点：西田开关站10kV东梁线913开关确认已跳闸。
02日11:13  联/配调任雨澄收到现场方益晗汇报：确认：西田开关站10kV东梁线913开关确在运行状态
2日12:59 申请配电故障抢修单NO：PT-BB-PQ-2023-0049，工作负责人：陈宗松，工作内容：在笏石变10kV开关站I路614线路东梁线人民法院分线#004杆至#005杆，进行高压线路A相、B相断线抢修，安全措施：10kV人民法院分线#001杆001开关、0011刀闸。，10kV人民法院分线#003杆003开关、0031刀闸。，10kV人民法院分线#004杆004开关、0041刀闸。，10kV公检法分线#010杆010开关、0101刀闸。。
停电操作见指令票：PTDQ23030084
02日13:39抢修许可：票号：PT-BB-PQ-2023-0049，抢修负责人：陈宗松，抢修任务：在笏石变10kV开关站I路614线路东梁线人民法院分线#004杆至#005杆，进行高压线路A相、B相断线抢修，抢修安措：10kV人民法院分线#001杆 001开关、0011刀闸。，10kV人民法院分线#003杆 003开关、0031刀闸。，10kV人民法院分线#004杆 004开关、0041刀闸。，10kV公检法分线#010杆 010开关、0101刀闸。。
02日15:31抢修终结：票号：PT-BB-PQ-2023-0049，抢修负责人：陈宗松，抢修任务：在笏石变10kV开关站I路614线路东梁线人民法院分线#004杆至#005杆，进行高压线路A相、B相断线抢修，抢修安措：10kV人民法院分线#001杆 001开关、0011刀闸。，10kV人民法院分线#003杆 003开关、0031刀闸。，10kV人民法院分线#004杆 004开关、0041刀闸。，10kV公检法分线#010杆 010开关、0101刀闸。。
送电票：PTDQ23030086，02日15:31开始执行，02日15时48分执行完毕。</t>
  </si>
  <si>
    <t>10kV西田开关站10kV开关站Ⅰ路614线路西田开关站东梁线913开关</t>
  </si>
  <si>
    <t>2023-03-02 09:56</t>
  </si>
  <si>
    <t>2023-03-02 15:30</t>
  </si>
  <si>
    <t>2023-03-02 17:00</t>
  </si>
  <si>
    <t>2023-03-04 12:37</t>
  </si>
  <si>
    <t>F564AEFF-931A-4DF3-980F-2AB8BDFB23CB</t>
  </si>
  <si>
    <t>GZ13595523030001</t>
  </si>
  <si>
    <t>3523030200058543</t>
  </si>
  <si>
    <t>2023-03-02 10:13</t>
  </si>
  <si>
    <t>2023-03-02 14:29</t>
  </si>
  <si>
    <t>2023年03月02日10:06 10kV长坪线159杆至10kV长坪线159-15甲杆缺相 故障原因：10kV长坪线159-1杆G754刀闸B相瓷柱断裂</t>
  </si>
  <si>
    <t>10kV长坪线159-1杆G754刀闸B相瓷柱断裂 设备本体质量不良造成。</t>
  </si>
  <si>
    <t>10kV长坪线159杆至159-15甲杆</t>
  </si>
  <si>
    <t>2023-03-02 10:11</t>
  </si>
  <si>
    <t>2023-03-02 14:17</t>
  </si>
  <si>
    <t>2023-03-02 18:00</t>
  </si>
  <si>
    <t>2023-03-02 18:13</t>
  </si>
  <si>
    <t>75DD9C37-0111-42B8-B02A-8B429C12CC07</t>
  </si>
  <si>
    <t>GZ13595523030002</t>
  </si>
  <si>
    <t>3523030200073779</t>
  </si>
  <si>
    <t>2023-03-02 11:57</t>
  </si>
  <si>
    <t>2023-03-02 12:52</t>
  </si>
  <si>
    <t>3月2日11:53 10kV南槎线207杆K34开关跳闸（ 10kV南槎线207杆K34开关保护退出），故障原因：无异常待查</t>
  </si>
  <si>
    <t>3月2日11:53dms研判： 10kV南槎线207杆K34开关跳闸（ 10kV南槎线207杆K34开关保护退出），转告徐市所梁山汉及建阳服务调度班杨思佳
02日12:25 徐市所梁山汉汇报：10kV南槎线207杆后端巡视无异常，具备送电条件
12:25联/配调黄秀卿令梁山汉：10kV南槎线207杆K34开关由热备用转运行，02日12:28操作成功，告其检查10kV南槎线207杆K34开关保护投退情况，转告建阳服务调度班杨思佳</t>
  </si>
  <si>
    <t>10kV南槎线207杆至280甲杆</t>
  </si>
  <si>
    <t>2023-03-02 11:56</t>
  </si>
  <si>
    <t>2023-03-10 08:19</t>
  </si>
  <si>
    <t>08345B45-67DF-475A-8F1B-3F66E794B986</t>
  </si>
  <si>
    <t>GZ135823030002</t>
  </si>
  <si>
    <t>3523030200081802</t>
  </si>
  <si>
    <t>2023-03-02 14:34</t>
  </si>
  <si>
    <t>2023-03-02 18:50</t>
  </si>
  <si>
    <t>2023年3月2日14:28，DMS系统研判双江变电站10kV Ⅱ、Ⅲ、Ⅳ段母线B相失地，A相电压为6.52kV,B相电压为2.84kV,C相电压为11.08kV,零序电压为0.48V（二次值），无选线信号。
14:29，双江变10kV双南Ⅱ回943开关过流Ⅱ段保护动作跳闸。接地消失。重合闸未投（电缆线路）</t>
  </si>
  <si>
    <t>2日14时34分，通知安顺运维站庄兴勇巡视所辖设备并汇报保护信号。
15:50 安顺运维站庄兴勇汇报故障信息：3月2日14:28:53:876 双江变10kV双南Ⅱ回943开关过流Ⅱ段保护动作，开关跳闸，重合闸未投入；14:50:26:030 双江变10kV双南Ⅱ回943开关过流加速段保护动作，开关跳闸；14:53:22:881 双江变10kV双南Ⅱ回943开关过流加速段保护动作，开关跳闸。因该间隔保护装置型号老旧，无法查看故障相及故障电流。现场一二次设备检查无异常，但多次冲击存在设备受损风险。
2日14:49，配调遥控：南站D环网柜10kV南站C联线9D1开关由运行转热备用。
14:50，配调遥控：双江变10kV双南Ⅱ回943开关由热备用转运行。控合后跳闸。
14,52，配调遥控：南站A环网柜10kV双南Ⅱ回进线9A1开关由运行转热备用。
联/配调黄毅遥控操作_：双江变电站.10kV.双南Ⅱ回间隔.943开关由热备用转运行，于02日14:53控合后跳闸。
14:58 配电电气黄灿辉汇报：白板路配电室10kV备自投动作，现10kV南板Ⅰ回911开关，母分900开关在运行，南板Ⅱ回921开关在热备用，用户供电正常。
14：56，配调遥控：南站D环网柜10kV南站C联线9D1开关由热备用转运行。(遥控成功）
14:57，配调遥控：南站F环网柜10kV南白联线9F2开关由热备用转运行。(遥控成功）接地未出现。
15:00 告知大一次班王二浩：对南站A环网柜10kV双南Ⅱ回进线9A1以前线路巡线后汇报配调（故障杆段范围）。
15:06 配电电气黄灿辉汇报：山水别居配电室10kV备自投动作，现10kV#2电源进线921开关在热备用，母分900开关及#1电源进线911开关在运行，用户供电正常。
15:09 台江医院配电室电工庄建鹏汇报：台江医院配电室10kV#1电源进线911开关在运行，母分900开关及#2电源进线921开关在热备用，内部设备已全部通过低压转电恢复供电。
台江医院配电室备自投动作存在问题，已通知用检杨峰。
2日16:40 配电大一次班王二浩汇报：10kV双南Ⅱ回943间隔出现电缆、10kV双南Ⅱ回943#001至#017杆段主干线路、10kV双南Ⅱ回943#002杆支线侧设备、10kV双南Ⅱ回943#015甲杆支线侧设备巡视无异常，要求断开10kV双南Ⅱ回943#017 G1744刀闸试送前端线路
02日16:49 联/配调陈绍烨令配电线路姜栋诚：10kV双南Ⅱ回943#011杆台江医院配电室#2电源进线K0645开关由运行转热备用，02日17:04操作成功
02日16:49 联/配调陈绍烨令配电线路姜栋诚：10kV双南Ⅱ回943#012杆山水别居配电室#2电源进线K0646开关由运行转热备用，02日17:04操作成功
02日16:49 联/配调陈绍烨令配电线路姜栋诚：10kV双南Ⅱ回943#017杆G1744刀闸由合闸转分闸，02日17:04操作成功
02日17:09 联/配调陈绍烨遥控：双江变电站.10kV.双南Ⅱ回间隔.943开关由热备用转运行，02日17:09操作成功
17:10，告知配电线路姜栋诚、配电大一次班王二浩：对10kV双南Ⅱ回943#017杆至南站A环网柜10kV双南Ⅱ回进线9A1以前线路巡线后汇报配调。
17:53 配电大一次班王二浩汇报：需对10kV双南Ⅱ回943#017杆至#18杆段电缆线路及10kV双南Ⅱ回943#019杆至南站A环网柜10kV双南Ⅱ回进线9A1间隔电缆进行试验，安全措施为1、断开10kV双南Ⅱ回943#017 G1744刀闸；2、断开10kV双南Ⅱ回943#018 K0647开关及G1745刀闸；3、断开10kV双南Ⅱ回943#019南站A环网柜K0650开关及G1750刀闸；4、南站A环网柜10kV双南Ⅱ回进线9A1线路转检修。</t>
  </si>
  <si>
    <t>双南Ⅱ回943线路#17至18杆段之间电缆两相击穿</t>
  </si>
  <si>
    <t>双江变10kV双南Ⅱ回943线路</t>
  </si>
  <si>
    <t>2023-03-04 10:15</t>
  </si>
  <si>
    <t>2023-03-02 19:00</t>
  </si>
  <si>
    <t>18259770776</t>
  </si>
  <si>
    <t>2023-03-08 17:50</t>
  </si>
  <si>
    <t>13DKX-25295,E1ACCF24A5FD403DAC011155B5703B64XL00</t>
  </si>
  <si>
    <t>D4147AA0-8DFA-4FB4-B41A-03A81E381C35</t>
  </si>
  <si>
    <t>LS13595523030003</t>
  </si>
  <si>
    <t>3523030200100924</t>
  </si>
  <si>
    <t>8a0f688f46db11f00146db137aed15da,8a0e824d70f5c40e0171574fa5e45665</t>
  </si>
  <si>
    <t>建阳配电抢修班,建阳电气运维班</t>
  </si>
  <si>
    <t>2023-03-02 16:41</t>
  </si>
  <si>
    <t>2023-03-02 17:54</t>
  </si>
  <si>
    <t>2023年03月02日 16:17 城关变10kV Ⅱ段母线C相失地（Ua=9.89kV Ub=10.17kV Uc=0.93kV 3U0=100.4V）故障选线为10kV建平Ⅱ线    故障原因:用户电缆被钩机挖断</t>
  </si>
  <si>
    <t>10kV建平Ⅱ线</t>
  </si>
  <si>
    <t>2023-03-02 16:39</t>
  </si>
  <si>
    <t>2023-03-03 04:00</t>
  </si>
  <si>
    <t>城关变10kV建平Ⅱ线948</t>
  </si>
  <si>
    <t>F9542486-ACCE-41B2-BFD2-0A715BF369BA</t>
  </si>
  <si>
    <t>GZ13555723030008</t>
  </si>
  <si>
    <t>3523030200127951</t>
  </si>
  <si>
    <t>2023-03-02 18:02</t>
  </si>
  <si>
    <t>2023-03-02 19:10</t>
  </si>
  <si>
    <t>2023.03.02 17:54DMS弹窗：山头变10kV龙山615线龙门支线#032+3杆K023开关跳闸，故障原因：10kV龙山615线龙门支线#015-1杆有鸟害</t>
  </si>
  <si>
    <t>2023.03.02 17:54DMS弹窗：山头变10kV龙山615线龙门支线#032+3杆K023开关跳闸，县调许海珊即通知龙门所肖伟劲18时37分巡视人白圣权、肖伟劲、白泽艺接受通知，开始巡线。
02日19:03  联/配调刘怡亮收到现场肖伟劲汇报：现场确认跳闸开关为：龙山615线龙门支线#032+3杆K023开关（三遥）；保护动作：；
故障原因：外破故障；故障现象：龙山615线龙门支线#015-1杆K021开关（三遥）架空类柱上开关端子短路；
故障点：龙山615线龙门支线#015-1杆K021开关有鸟害
现场已清理完毕，检查无异常，具备送电条件
02日19:03 联/配调刘怡亮遥控：10kV龙山615线龙门支线#032+3杆K023开关由热备用转运行，02日19:05控合成功，送电正常</t>
  </si>
  <si>
    <t>龙山615线龙门支线#015-1杆K021开关PT端子未绝缘化，导致鸟害短路</t>
  </si>
  <si>
    <t>山头变10kV龙山615线龙门支线#032+3杆K023开关（三遥）</t>
  </si>
  <si>
    <t>2023-03-03 01:00</t>
  </si>
  <si>
    <t>2023-03-06 15:50</t>
  </si>
  <si>
    <t>FEF86B93-CBAD-49B0-B671-16B12D554DBF</t>
  </si>
  <si>
    <t>GZ13525523030009</t>
  </si>
  <si>
    <t>3523030300009197</t>
  </si>
  <si>
    <t>2023-03-03 00:54</t>
  </si>
  <si>
    <t>2023-03-03 02:30</t>
  </si>
  <si>
    <t>3月3日0:54 监盘发现10kV垵辽Ⅱ回#21杆高压开关跳闸（无方案）。故障原因：用户内部故障</t>
  </si>
  <si>
    <t>3日1:7 垵辽Ⅱ回#21杆高压开关 跳闸；垵辽Ⅱ回#21杆高压开关垵辽Ⅱ回#21杆高压开关过流Ⅰ段保护动作；垵辽Ⅱ回#21杆高压开关垵辽Ⅱ回#21杆高压开关过流Ⅰ段告警； 即通知抢修班组巡视跳闸点垵辽Ⅱ回#21杆高压开关及其之后的设备，重点关注垵辽Ⅱ回#21杆高压开关至垵辽Ⅱ回#35杆高压开关、棋盘厝线#2杆高压开关、垵辽Ⅱ回#34丙杆高压开关之间区域。
03日01:12 10kV溪西线#1杆高压开关由运行转热备用（遥控），03日01:12操作成功
03日01:17 10kV同新线#6杆高压开关由热备用转运行（遥控），03日01:18操作成功
02:10 同北抢修颜聪杰汇报10kV垵辽Ⅱ回#31支2杆配变跌落式熔断器三相熔丝断，三相熔断器掉落，其余设备查无异常
02:15下令颜聪杰10kV垵辽Ⅱ回#31杆高压刀闸由由合闸转分闸，02:17 操作完毕
02:18 10kV垵辽Ⅱ回#21杆高压开关由热备用转运行（遥控），02:19 操作成功
02:20 10kV溪西线#1杆高压开关由热备用转 合环运行（遥控），02:20 操作成功
02:21 10kV同新线#6杆高压开关由运行转热备用（遥控、解环）02:22 操作成功
02:30 通知同安用检洪建来
14:12许可吴兹给外单位停电申请，编号  GWXMGDGS2023030276386 ，工作内容：10kV垵辽Ⅱ回#31支2杆配变跌落式熔断器更换；10kV垵辽Ⅱ回#31支2杆配变变压器试验；10kV垵辽Ⅱ回#31支2付杆配变变压器试验
17:10终结申请GWXMGDGS2023030276386
18:03送电指令票详见指令票NO：ZLP-XM-23030173</t>
  </si>
  <si>
    <t>变压器老化</t>
  </si>
  <si>
    <t>2023-03-03 18:03</t>
  </si>
  <si>
    <t>2023-03-03 19:00</t>
  </si>
  <si>
    <t>2023-03-03 18:42</t>
  </si>
  <si>
    <t>CF5972EC-79A9-43D5-A272-296FA9288D5B</t>
  </si>
  <si>
    <t>GZ13575123030003</t>
  </si>
  <si>
    <t>3523030300016508</t>
  </si>
  <si>
    <t>2023-03-03 06:30</t>
  </si>
  <si>
    <t>2023年3月3日6:25 DMS弹窗：研判10kV后铁线#28杆Z开关跳闸，故障原因为：10kV后铁线#08杆G1刀闸B相放电，10kV后铁线#28杆Z开关A、B相上端引线断线（松鼠引起短路）。</t>
  </si>
  <si>
    <t>松鼠爬到10kV后铁线#28杆Z开关设备线夹裸露点处，产生冲击电流，导致10kV后铁线#08杆G1刀闸动触头松动放电，10kV后铁线#28杆G1刀闸A、C相上端引线也同时烧断。</t>
  </si>
  <si>
    <t>带电更换10kV后铁线#08杆G1刀闸后，停电对10kV后铁线#28杆G1刀闸A、C相上端引线进行修复</t>
  </si>
  <si>
    <t>后盂变10kV后铁线#648线路后铁线#28杆Z开关</t>
  </si>
  <si>
    <t>2023-03-03 06:29</t>
  </si>
  <si>
    <t>2023-03-03 15:50</t>
  </si>
  <si>
    <t>2023-03-03 17:00</t>
  </si>
  <si>
    <t>2023-03-03 17:26</t>
  </si>
  <si>
    <t>6932B3BFB443B1E0E0430A8EA810B1E00000</t>
  </si>
  <si>
    <t>6B86B1D8-A631-4F2B-9877-9099CE5BE430</t>
  </si>
  <si>
    <t>GZ135223030008</t>
  </si>
  <si>
    <t>3523030300015832</t>
  </si>
  <si>
    <t>2023-03-03 06:38</t>
  </si>
  <si>
    <t>2023-03-03 09:17</t>
  </si>
  <si>
    <t>3月3日 06:38 江头抢修杨志伟报希平学校开闭所10kV希平Ⅰ回911开关零序Ⅰ段跳闸，电流176A</t>
  </si>
  <si>
    <t>06:00 江头抢修杨志伟汇报万科金域蓝湾开关站10kVⅠ段母线失压，站内设备检查正常，故障指示器均未动作，即下令万科金域蓝湾开关站10kV万科Ⅰ回901开关由运行转热备用，06:04 操作完毕
06:38 江头抢修杨志伟报希平学校开闭所10kV希平Ⅰ回911开关零序Ⅰ段跳闸，电流176A，故障指示器均未动作
06:45 下令杨志伟希平学校开闭所10kV希平Ⅰ回911开关由热备用转运行，06:45 操作完毕，正常
06:52 下令江头抢修许天成万科金域蓝湾开关站10kV#1站Ⅰ回903、#3站Ⅰ回905、吕万线907、万景Ⅰ回909开关由运行转热备用，6:55 操作完毕
06:59 下令许天成万科金域蓝湾开关站10kV万科Ⅰ回901、#1站Ⅰ回903、#3站Ⅰ回905开关由热备用转运行，07:01 操作完毕，正常
07:02 下令许天成万科金域蓝湾开关站10kV吕万线907开关由热备用转运行，万科金域蓝湾开关站10kVⅠ段母线失压，即下令万科金域蓝湾开关站10kV#1站Ⅰ回903、#3站Ⅰ回905、吕万线907开关由运行转热备用，07:04操作完毕
07:10 江头抢修杨志伟报希平学校开闭所10kV希平Ⅰ回911开关零序Ⅰ段跳闸
07:18 下令杨志伟希平学校开闭所10kV恒兴Ⅰ回913开关由运行转热备用，07:18 操作完毕
07:19 下令杨志伟希平学校开闭所10kV希平Ⅰ回911开关由热备用转运行，07:20 操作完毕
07:30 （遥控）吕岭路#1环网柜10kV吕吕线901、燃气Ⅰ回904、液化站906开关由运行转热备用，07:35 操作完毕
07:36 下令许天成万科金域蓝湾开关站10kV吕万线907开关由热备用转运行，万科金域蓝湾开关站10kVⅠ段母线失压，即下令许天成万科金域蓝湾开关站10kV吕万线907开关由运行转热备用
07:37 江头抢修杨志伟报希平学校开闭所10kV希平Ⅰ回911开关零序Ⅰ段跳闸
07:38 下令杨志伟希平学校开闭所10kV希平Ⅰ回911、恒兴Ⅰ回913开关由热备用转运行，07：40 操作完毕
07:41 下令万科金域蓝湾开关站10kV#1站Ⅰ回903、#3站Ⅰ回905、万景Ⅰ回909开关，07:42操作完毕
08:00 江头杨志伟汇报吕岭路#1环网柜设备检查正常，故障指示器均未动作
08:01 下令杨志伟吕岭路#1环网柜10kV吕万线902线路由运行转冷备用，08:06 操作完毕
08:04 下令许天成万科金域蓝湾开关站10kV吕万线907线路由热备用转冷备用，08:07 操作完毕
08:08 下令许天成万科金域蓝湾开关站10kV吕万线907线路由冷备用转检修，09:09操作完毕
08:09 下令杨志伟吕岭路#1环网柜10kV吕万线902线路由冷备用转检修，08:11 操作完毕
08:22 下令杨志伟吕岭路#3环网柜10kV吕吕线902线路由冷备用转运行，08:27操作完毕（转电）
08:30（遥控）吕岭路#1环网柜10kV吕吕线901、燃气Ⅰ回904开关由运行转热备用，08:31操作完毕
08:32 （遥控）吕岭路#1环网柜10kV液化站906开关由热备用转运行，08:32操作完毕，万科金域蓝湾开关站10kVⅡ段母线失压，10kV蓝吕线908开关速断跳闸，电流7055A
08:33 （遥控）吕岭路#1环网柜10kV液化站906开关由运行转热备用，08:33 操作完毕
08：59 江头杨志伟汇报希平学校开闭所10kV万科Ⅱ回922开关过流Ⅱ段跳闸，电流：3696SA，故障指示器AC相翻牌
09:05 下令杨志伟希平学校开闭所10kV万科Ⅱ回922开关由热备用转运行，09:05操作完毕
09:08 下令许天成成万科金域蓝湾开关站10kV蓝吕线908开关由热备用转运行，09:09 操作完毕，正常</t>
  </si>
  <si>
    <t>吕岭路#1环网柜906用户内部故障引起万科金域蓝湾开关站908开关速断跳闸</t>
  </si>
  <si>
    <t>半兰山变电站934 , 希平学校开闭所希平Ⅰ回911高压开关</t>
  </si>
  <si>
    <t>2023-03-03 11:00</t>
  </si>
  <si>
    <t>半兰山变电站934</t>
  </si>
  <si>
    <t>2023-03-09 16:47</t>
  </si>
  <si>
    <t>DD8EE1C2-641D-4DA5-B9E3-60E5157D3706</t>
  </si>
  <si>
    <t>GZ13515823030003</t>
  </si>
  <si>
    <t>3523030300017981</t>
  </si>
  <si>
    <t>2023-03-03 07:23</t>
  </si>
  <si>
    <t>2023-03-03 07:30</t>
  </si>
  <si>
    <t>03日07:16 嵩口变10kV嵩口线925开关瞬时速断保护动作跳闸，大电流闭锁重合闸，FA未动作，查线无异常于07:22全部送电。同时DMS研判嵩口变10kV嵩口线925线路嵩阳2#环网龙口柜924开关跳闸，实际现场未停电。</t>
  </si>
  <si>
    <t>3日07:16 监控叶韶灿汇报:嵩口变10kV嵩口线925开关瞬时速断保护动作跳闸，大电流闭锁重合闸，FA未动作，DMS研判:嵩口变10kV嵩口线925线路嵩阳2#环网龙口柜924开关跳闸，即通知嵩口所柯廷灿、永泰运维徐静。即通知嵩口所柯廷灿_07时25分巡视人柯廷灿,林上发,蔡璋冰 接受通知，开始巡线。_即通知柯廷灿、林上发、蔡璋冰
03日07:22 嵩口所柯廷灿汇报:查：嵩阳2#环网龙口柜924开关确在运行，03日07:22操作成功
07:22 嵩口所柯廷灿汇报:经查线，10kV嵩口线925线路查线无异常，具备送电条件。
07:22 令监控叶韶灿:嵩口变10kV嵩口线925开关由热备用转运行（遥控）（07:22已执行，正常）</t>
  </si>
  <si>
    <t>1、故障后即开展特巡，发现龙口4#环网10kV嵩阳柜941开关间隔内，设备老化严重，生锈腐蚀，封堵泥脱落，柜内有老鼠被电击现象，进一步检查发现电缆肘头有松动打火现场。</t>
  </si>
  <si>
    <t>提速设备改造升级，嵩口线925线路2023年下达有3项工程环网升级改造计划、1项分线改造计划，在建项目4项，计划3月底完成“福州永泰110kV嵩口变10kV嵩口线嵩阳2#环网柜改造工程、福州永泰110kV嵩口变10kV嵩口线龙口4#环网柜改造工程、福州永泰110kV嵩口变10kV嵩口线中山3#环网柜改造工程”，进一步提高供电可靠性，有效提高居民供电可靠性。</t>
  </si>
  <si>
    <t>福州.嵩口变10kV嵩口线925线路嵩阳2#环网龙口柜924开关</t>
  </si>
  <si>
    <t>2023-03-03 07:39</t>
  </si>
  <si>
    <t>2023-03-07 18:00</t>
  </si>
  <si>
    <t>2023-03-08 15:18</t>
  </si>
  <si>
    <t>2023-03-03 15:00</t>
  </si>
  <si>
    <t>894A0293-8ABF-466D-A2BF-DF47A2652747</t>
  </si>
  <si>
    <t>GZ13535623030002</t>
  </si>
  <si>
    <t>3523030300036172</t>
  </si>
  <si>
    <t>2023-03-03 08:30</t>
  </si>
  <si>
    <t>2023-03-03 09:09</t>
  </si>
  <si>
    <t>2023年3月3日08:25  DMS系统研判：10kV大定支线#025杆至018杆线路缺相（故障原因：10kV大定支线#021杆0211刀闸B相松动脱落）</t>
  </si>
  <si>
    <t>2023年3月3日08:25  DMS系统研判：10kV大定支线#025杆至018杆线路缺相即故障通知管阳所丁宗权巡视10kV大定支线#025杆至018杆线路
2023年3月03日08:34 管阳所丁宗权申请调停10kV亭边线#079杆079Z1开关
03日08:35 联/配调徐煜令陈嵩：10kV亭边线#079杆079Z1开关由运行转热备用（遥控），03日08:36操作成功
03日09:05  联/配调陈嵩收到现场丁宗泉汇报：巡视发现，10kV大定支线#021杆0211刀闸B相松动脱落，经现场检查，刀闸未损坏能够正常使用具备送电条件，申请将10kV大定支线#021杆0211刀闸转合闸
03日09:06 联/配调陈嵩令丁宗泉：10kV大定支线#021刀闸由分闸转合闸，03日09:07操作成功
03日09:07 联/配调陈嵩令徐煜：10kV亭边线#079杆079Z1开关由热备用转运行（遥控），03日09:08操作成功
线路全线复电</t>
  </si>
  <si>
    <t>10kV大定支线#021杆0211刀闸B相松动脱落</t>
  </si>
  <si>
    <t>10kV亭边线#079杆079Z1开关</t>
  </si>
  <si>
    <t>2023-03-03 08:28</t>
  </si>
  <si>
    <t>CC6FF573-3F3E-48F4-9C83-B3B97BE7BEC4</t>
  </si>
  <si>
    <t>GZ13596123030001</t>
  </si>
  <si>
    <t>3523030300043556</t>
  </si>
  <si>
    <t>2023-03-03 08:49</t>
  </si>
  <si>
    <t>2023-03-03 10:19</t>
  </si>
  <si>
    <t>10kV岭锦线前溪支线#29-1-1杆前溪一级电站高压刀闸至跌落式熔断器引线烧坏、瓷瓶破裂</t>
  </si>
  <si>
    <t>2023-03-03 08:46</t>
  </si>
  <si>
    <t>2023-03-03 10:15</t>
  </si>
  <si>
    <t>2023-03-03 14:00</t>
  </si>
  <si>
    <t>2023-03-03 15:16</t>
  </si>
  <si>
    <t>A24340F8-819B-44DA-806A-1735F540BFA6</t>
  </si>
  <si>
    <t>GZ13515823030004</t>
  </si>
  <si>
    <t>3523030300069577</t>
  </si>
  <si>
    <t>2023-03-03 10:07</t>
  </si>
  <si>
    <t>03日10:07 嵩口变10kV嵩口线925线路芦洋村民住宅小区配电室嵩口线901开关跳闸，查线无异常于10:13恢复送电。</t>
  </si>
  <si>
    <t>03日10:07 查DMS系统:10kV嵩口线芦洋村民住宅小区配电室嵩口线901开关处分闸，即通知嵩口所柯廷灿。_10时11分巡视人柯廷灿,林上发,蔡璋冰 接受通知，开始巡线。
03日10:11  嵩口所柯廷灿汇报：经查线，芦洋村民住宅小区配电室10kV嵩口线901开关确实跳闸，线路无异常具备送电条件。
03日10:13 联/配调温晓虹遥控操作_：芦洋村民住宅小区配电室10kV嵩口线901开关由热备用转运行于03日10:13控合成功</t>
  </si>
  <si>
    <t>与2023-03-03嵩口线同一时间跳闸，属同一故障</t>
  </si>
  <si>
    <t>福州.嵩口变10kV梧埕线916线路芦洋村民住宅小区配电室嵩口线901开关</t>
  </si>
  <si>
    <t>EDC0D896-338F-485E-AC38-139B0AB13958</t>
  </si>
  <si>
    <t>GZ135323030002</t>
  </si>
  <si>
    <t>3523030300104200</t>
  </si>
  <si>
    <t>2023-03-03 14:30</t>
  </si>
  <si>
    <t>2023-03-03 23:08</t>
  </si>
  <si>
    <t>2023年03月3日14:30 DMS 研判： 10kV金光寺分支线#006杆006开关过流I段跳闸。故障原因为：10kV金光寺分支线#006杆至#008杆电缆故障</t>
  </si>
  <si>
    <t>2023年03月3日14:30 DMS 研判： 10kV金光寺分支线#006杆006开关 过流I段跳闸。 即通知抢修班组巡线。巡视人雷明建接受通知，开始巡线。
03日16:00  联/配调林凯收到现场配电大一次二班郑启帆汇报：_因10kV金光寺分支线#006杆至#008杆现场有施工，需查找电缆故障
3日16:03 申请配电故障抢修单NO：ND-BB-PQ-2023-0002，工作负责人：孙作城
，工作内容：_10kV金光寺分支线#006杆至#008杆电缆故障抢修，安全措施：_断开10kV金光寺分支线#006杆0061刀闸。
03日16:16 联/配调陈语令抢修班林斌：10kV金光寺分支线#006杆006开关由热备用转冷备用，03日16:26操作成功
03日16:27 联/配调陈语令抢修班林斌：10kV金光寺分支线#006杆006开关由分闸转合闸，03日16:28操作成功
03日16:45抢修许可：票号：ND-BB-PQ-2023-0002，抢修负责人：孙作城，抢修任务：_10kV金光寺分支线#006杆至#008杆电缆故障抢修，抢修安措：_断开10kV金光寺分支线#006杆0061刀闸。
03日22:41抢修终结：票号：ND-BB-PQ-2023-0002，抢修负责人：孙作城，抢修任务：_10kV金光寺分支线#006杆至#008杆电缆故障抢修，抢修安措：_断开10kV金光寺分支线#006杆0061刀闸。
送电票：NDBB23030035，03日22:42开始执行，03日23时06分执行完毕。查无异常，全线恢复供电</t>
  </si>
  <si>
    <t>金光寺分支线#006杆至#008杆电缆中间接头仅有一端受力，下方大部分悬空，由于现场施工挖路，地面为软质泥土，质地疏松，挖掘机压过导致电缆中间接头受力不均，发生故障</t>
  </si>
  <si>
    <t>烟亭变10kV金光寺分支线#006杆006开关</t>
  </si>
  <si>
    <t>2023-03-03 22:40</t>
  </si>
  <si>
    <t>2023-03-04 00:00</t>
  </si>
  <si>
    <t>2023-03-03 23:23</t>
  </si>
  <si>
    <t>13DKX-19706</t>
  </si>
  <si>
    <t>C47244BD-CB9F-4423-A7AB-6AE901878D2D</t>
  </si>
  <si>
    <t>LS1351515623030002</t>
  </si>
  <si>
    <t>3523030300131463</t>
  </si>
  <si>
    <t>2023-03-03 16:05</t>
  </si>
  <si>
    <t>2023年3月3日
15：40 监控汇报：得贵变10kV I段母线电压异常（10.1，1.1，9.2），选线得贵变655浦下线，15：53 经试拉判断，选线不正确。16：03 得贵变10kV桂香线615开关过流II段动作跳闸，重合闸未投入，得贵变10kV I段母线电压恢复正常。16：11 隔离桂香小区配电站914开关，馈线送电正常。故障原因：地铁四号线岳峰镇北站（岳后环网906）用户故障，隔离用户分界开关至冷备用，全线于17：26送电正常。
用户故障原因：地铁四号线岳峰镇北站用户内部高压电缆故障。用户故障处理完毕后于3月4日21:55送电正常。
【原断点：晋安区委环网903】</t>
  </si>
  <si>
    <t>2023年3月3日
15：40 监控陈茹汇报：得贵变10kV I段母线电压异常（10.1，1.1，9.2），无选线
15：45 监控陈茹汇报：刚收到选线信号，选线得贵变655浦下线
15：47 令南门运维叶前铖：得贵变10kV浦下线655开关由运行转热备用，若失地未消失则转回运行。
15：53 南门运维叶前铖汇报：试拉得贵变10kV浦下线655后失地仍在，现已转回运行。即通知其前往现场检查。
15：55 通知晋抢林秉强：查看备投站动作情况（得贵变655馈线）
备投动作成功：
桂榕雅居配电室（911开关在分，900开关在合）、中海繁华里7#楼配电室（911开关在分，90M、921开关在合）、中海繁华里14#楼配电室（911开关在分，90M、921开关在合）、
备投未动作：
中海繁华里9#楼配电室（911、921开关在合，90M开关在分）
16：03 监控陈茹：得贵变10kV桂香线615开关过流II段动作跳闸，重合闸未投入, 得贵变10kV I段母线电压恢复正常。
即通知【林秉强】巡视跳闸点福州.得贵变/10kV.桂香线615开关，及其之后的设备。
根据半自动FA策略
16:11联/配调夏跃洲遥控操作_：桂香小区配电站10kV锅炉914开关由运行转热备用于03日16:11控分成功
03日16:12 联/配调夏跃洲令南门运维叶前铖:得贵变10kV桂香线615开关由热备用转运行，03日16:15操作成功，正常。
16：28 南门运维叶前铖汇报：16：03得贵变10kV桂香线615开关过流II段动作跳闸，AC相，故障电流63.58A，现场一二次设备检查正常。
16：28 晋抢林秉强汇报：岳后环网901开关故障指示器翻牌，且岳后环网附近有电缆烧焦，怀疑为岳后环网906用户（地铁四号线岳峰镇北站）故障，申请隔离。
16:28 联/配调夏跃洲令林秉强:岳后环网10kV地铁906三工位开关由运行转冷备用，03日17:09操作成功
16：35 用检吕棋鸿：双电源用户电信福州分公司反馈两路电源均无电，即通知晋抢林秉强安排人查看瑞城花园配电站914开关状态。
17：25 晋抢林秉强汇报：福州锅炉厂宿舍配电室911、913、921开关故障指示器均有翻牌，瑞城花园配电站914开关在运行，是电信福州分公司用户内部电房另一路开关未送电。
3日17:26联/配调夏跃洲遥控操作_：桂香小区配电站10kV锅炉914开关由热备用转运行于03日17:26控合成功，正常。
17：30 晋抢康融威汇报：已与中海繁华里小区物业沟通，同意短时停电。
以下为得贵655备投站方式转回：
3日17:32联/配调夏跃洲遥控操作_：中海繁华里14#楼配电室10kV母分90M开关由运行转热备用于03日17:32控分成功
3日17:32联/配调夏跃洲遥控操作_：中海繁华里14#楼配电室10kV中海一911开关由热备用转运行于03日17:32控合成功
3日17:36联/配调夏跃洲遥控操作_：中海繁华里7#楼配电室10kV母分90M开关由运行转热备用于03日17:36控分成功
3日17:36联/配调夏跃洲遥控操作_：中海繁华里7#楼配电室10kV中海一911开关由热备用转运行于03日17:36控合成功
03日17:44 联/配调夏跃洲令康融威:桂榕雅居配电室10kV母联900开关由运行转热备用，03日17:46操作成功
03日17:44 联/配调夏跃洲令康融威:桂榕雅居配电室10kV桂榕一911开关由热备用转运行，03日17:46操作成功
无需抢修类型归档:用户内部故障，已隔离。
2023年3月4日21:33 晋安用检吕棋鸿汇报：地铁四号线岳峰镇北站验收合格具备送电条件（岳后环网906），故障原因：用户内部高压电缆故障。
21:53 令晋抢陈磊：岳后环网10kV地铁906开关由冷备用转运行21:55操作完毕，即通知用检吕棋鸿。
2023年03月04日21:59地铁四号线岳峰镇北站（岳后环网906）用户内部故障已处理完毕，详见遗留用户单FZBBYLYH20230303001</t>
  </si>
  <si>
    <t>用户（地铁）内部设备故障，分界为岳后环网906负荷开关</t>
  </si>
  <si>
    <t>得贵变615桂香线</t>
  </si>
  <si>
    <t>2023-03-03 16:04</t>
  </si>
  <si>
    <t>2023-03-03 20:00</t>
  </si>
  <si>
    <t>CBC52B5D-34A1-4415-B45D-720D0683CB36</t>
  </si>
  <si>
    <t>LS1351515523030001</t>
  </si>
  <si>
    <t>3523030300191562</t>
  </si>
  <si>
    <t>2023-03-03 21:27</t>
  </si>
  <si>
    <t>2023-03-03 21:49</t>
  </si>
  <si>
    <t>2023年3月3日21:21 110kV罗星变10kV沿山线622开关过流二段动作跳闸，重合闸未投入，故障原因：君竹路2#路灯电缆分接箱（10kV沿山路9-31甲）用户内部故障，隔离该用户后，于21：51试送罗星变622成功，全线送电正常，22：03线路转回原运行方式，转用监处理 3月5日15:53 送电正常
（全自动FA动作成功：21:22 10kV沿山路9-29沿山路6#柱上开关由运行转热备用、马江变10kV马尾线622开关由热备用转运行）</t>
  </si>
  <si>
    <t>21:21 监控林丽汇报：110kV罗星变10kV沿山线622开关过流二段动作跳闸，重合闸未投入,即通知马抢陈锦、凤坂运维林维森
21:22 全自动FA动作：10kV沿山路9-29沿山路6#柱上开关由运行转热备用、马江变10kV马尾线622开关由热备用转运行
21:36 马抢陈锦汇报：有用户报修 君竹路2#路灯电缆分接箱有故障，申请将其分界刀闸断开
03日21:37 联/配调林荷钒令陈锦:10kV沿山路9-31甲刀闸由合上转断开，03日21:49操作成功
03日21:49 联/配调林荷钒令林维森:福州.罗星变/10kV.沿山线622开关由热备用转运行，03日21:51操作成功，馈线送电正常，即通知马尾用检张弸晟
21:58 向地调林溥原申请：罗星变II段、马江变II段10kV系统准备合解环
3日21:59联/配调林荷钒遥控操作_：10kV沿山路9-29沿山路6#柱上开关由热备用转合环运行（遥控）于03日21:59控合成功
03日22:01 联/配调林荷钒令林维森:福州.马江变/10kV.马尾线622开关由合环运行转热备用，03日22:03操作成功
22:47 凤坂运维林维森汇报：21:21 罗星变10kV沿山线622开关过流二段动作跳闸，故障电流46.34A，现场一二次设备检查正常
无需抢修类型归档:用户内部故障，已隔离。
2023年3月5日13:55 马尾用检张弸晟汇报：君竹路灯箱式变、君竹路灯箱式变（三）、君竹路灯箱式变（四）均已断开向君竹路灯箱式变君竹路2#路灯电缆分接箱侧用户内部电源进线开关及刀闸，验收合格具备送电条件，用户内部无异常。
15:00 令马抢：查君竹路灯箱式变、君竹路灯箱式变（三）、君竹路灯箱式变（四）均已断开向君竹路2#路灯电缆分接箱侧用户内部电源进线开关及刀闸
10kV沿山路9-31甲刀闸由断开转合上15:53，送电正常，即通知用检
2023年03月05日15:55君竹路2#路灯电缆分接箱（10kV沿山路9-31甲）用户内部故障已处理完毕，详见遗留用户单FZBBYLYH20230303002</t>
  </si>
  <si>
    <t>罗星变622沿山线</t>
  </si>
  <si>
    <t>2023-03-03 21:26</t>
  </si>
  <si>
    <t>13DKX-38372</t>
  </si>
  <si>
    <t>830BC70F-0632-47BB-A0CB-6F78AE86AED0</t>
  </si>
  <si>
    <t>GZ13565723030003</t>
  </si>
  <si>
    <t>3523030400007080</t>
  </si>
  <si>
    <t>2023-03-04 06:23</t>
  </si>
  <si>
    <t>2023-03-04 09:31</t>
  </si>
  <si>
    <t>4日6:22 10kV淞山线#172杆Z-1322开关过流Ⅰ段保护动作跳闸，大电流闭锁重合闸；故障原因为：小动物误碰10kV淞山线#183杆P-1248刀闸引起开关跳闸</t>
  </si>
  <si>
    <t>4日6:23 DMS研判：10kV淞山线#172杆Z-1322开关过流Ⅰ段保护动作，大电流闭锁重合闸； 即通知抢修班组巡视跳闸点10kV淞山线#172杆Z-1322开关及其之后的设备，重点关注10kV淞山线#172杆Z-1322开关之后区域。通知淞山电站、凇河电站机组停机解列08时04分巡视人周坤鑫、林建龙、廖建源、孙伟雄接受通知，开始巡线。
04日08:33  联/配调林雅仪收到现场林建龙汇报：现场确认跳闸开关为：10kV淞山线#172杆Z-1322开关，申请隔离设备：10kV土田新村支线#01杆Z-1374开关；隔离状态：热备用；试送设备：10kV淞山线#172杆Z-1322开关；故障备注：10kV淞山线#172杆-219杆间线路巡视无异常。
4日08:34联/配调林雅仪遥控操作_：10kV土田新村支线#01杆Z-1374开关由运行转热备用，于04日08:34控分成功
4日08:36联/配调林雅仪遥控操作_：10kV淞山线#172杆Z-1322开关由热备用转运行，于4日08:36控合失败
04日08:40 联/配调林雅仪令林建龙：10kV淞山线#172杆Z-1322开关由热备用转运行，04日08:56操作成功。通知凇河电站机组可以并网发电
04日09:13  联/配调林雅仪收到现场林建龙汇报：10kV土田新村支线#01杆后端线路巡视无异常，发现小动物误碰10kV淞山线#183杆P-1248刀闸引起开关跳闸，无其他异常，申请试送10kV土田新村支线#01杆Z-1374开关
4日09:19联/配调林雅仪遥控操作_：10kV土田新村支线#01杆Z-1374开关由热备用转运行，于04日09:19控合成功。通知凇山电站机组可以并网发电</t>
  </si>
  <si>
    <t>小动物误碰10kV淞山线#183杆P-1248刀闸引起开关跳闸</t>
  </si>
  <si>
    <t>山格变淞山线918线路淞山线#172杆Z-1322开关</t>
  </si>
  <si>
    <t>2023-03-04 15:00</t>
  </si>
  <si>
    <t>山格变淞山线918</t>
  </si>
  <si>
    <t>2023-03-06 08:52</t>
  </si>
  <si>
    <t>A95765AC-68E9-470B-A243-B0260F294BAD</t>
  </si>
  <si>
    <t>GZ13555723030011</t>
  </si>
  <si>
    <t>3523030400007529</t>
  </si>
  <si>
    <t>2023-03-04 06:50</t>
  </si>
  <si>
    <t>2023-03-04 08:25</t>
  </si>
  <si>
    <t>2023年03月04日6:20 DMS弹窗：10kV宝山914线#013甲杆K011开关跳闸。故障原因：10kV宝山914线#013甲杆K011开关机构故障</t>
  </si>
  <si>
    <t>4日6:51  即通知抢修班组巡视跳闸点宝山914线#013甲杆K011开关（三遥）及其之后的设备。06时54分巡视人白艺强、叶志新、潘国文接受通知，开始巡线。
07:35 西坪所叶志新汇报调度蔡巧敏：10kV宝山914线#013甲杆K011开关跳闸，经巡视10kV宝山914线#013甲杆至#033甲杆线路查无异常，申请断开10kV宝山914线#033甲杆K012开关后试送10kV宝山914线#013甲杆K011开关。
4日07:36联/配调蔡巧敏遥控操作_：10kV宝山914线#033甲杆K012（三遥）开关由运行转热备用，于04日07:36控分成功
4日07:38联/配调蔡巧敏遥控操作_：10kV宝山914线#013甲杆K011（三遥）开关由热备用转运行，于4日07:38控合失败
04日07:44 联/配调蔡巧敏令白艺强：10kV宝山914线#013甲杆K011（三遥）开关由热备用转运行，04日07:55操作成功
4日08:00联/配调蔡巧敏遥控操作_：10kV宝山914线#033甲杆K012（三遥）开关由热备用转运行，于04日08:00控合成功
04日07:56 联/配调蔡巧敏收到现场白艺强汇报：10kV宝山914线#033甲杆后段线路查无异常，申请送电。
08:46 西坪所洪伟彬汇报调度蔡巧敏：10kV宝山914线#013甲杆K011开关机构有问题，申请转电
2023年03月04日 08:46 调度蔡巧敏令西坪所洪伟彬：10kV宝山914线#037甲杆K005开关由热备用转运行，并拆标示牌（合环）。08:48汇报操作完毕
08:48 调度蔡巧敏令西坪所洪伟彬：10kV宝山914线#013甲杆K011开关由运行转冷备用，并挂标示牌。（解环）09:12汇报操作完毕</t>
  </si>
  <si>
    <t>10kV宝山914线#013甲杆K011开关机构故障</t>
  </si>
  <si>
    <t>西坪变10kV宝山914线#013甲杆K011开关（三遥）</t>
  </si>
  <si>
    <t>2023-03-04 10:00</t>
  </si>
  <si>
    <t>2023-03-06 09:08</t>
  </si>
  <si>
    <t>420DD856-8F09-4B7F-BBE3-FF4A6A48DF48</t>
  </si>
  <si>
    <t>GZ13595223030003</t>
  </si>
  <si>
    <t>3523030400010514</t>
  </si>
  <si>
    <t>2023-03-04 07:48</t>
  </si>
  <si>
    <t>2023-03-04 12:31</t>
  </si>
  <si>
    <t>03月04日 07:45 10kV紫金Ⅰ路043杆之后线路用户缺相，原因：10kV紫金Ⅰ路047杆跑线烧断</t>
  </si>
  <si>
    <t>07:45 DMS系统研判：10kV紫金Ⅰ路双溪支09杆KY11007开关跳闸、10kV紫金Ⅰ路043杆之后线路用户缺相
07:47 通知用电检查王鹏、配抢班廖晶晶、配电抢修班熊智彪
04日07:50 遥控执行：10kV香铺线邵武经济区支05杆KY1
0509开关由热备用转合环运行，04日07:53操作成功，正常
04日07:55 联/配调李旭哲令配电抢修班熊智彪：10kV紫金Ⅰ路双溪支01塔KY11003开关由运行转冷备用，04日07:58操作成功
07:59  配电抢修班熊智彪汇报：10kV紫金Ⅰ路047杆跑线烧断，10kV紫金Ⅰ路双溪支09杆KY11007开关处热备用
04日09:15 联/配调黄忠海令配电抢修班黄学军：10kV紫金Ⅰ路055杆KY11015开关由热备用转冷备用，04日09:19操作成功
04日09:23 联/配调黄忠海令配电抢修班黄学军：查10kV紫金Ⅰ路双溪支01塔KY11003开关确处冷备用，04日09:24操作成功
04日09:24 用电检查王鹏汇报：天一广告配电室10kV天一广告配变确处空载运行 于09:26操作完毕
04日09:33 联/配调黄忠海令配电抢修班黄学军：10kV紫金Ⅰ路052杆46-52跌落式熔断器由合闸转分闸，04日09:37操作成功
04日09:43 联/配调黄忠海令配电抢修班黄学军：10kV紫金Ⅰ路城郊物流园支05杆K11020开关由运行转冷备用，04日09:46操作成功
04日09:50 联/配调黄忠海令配电抢修班黄学军：10kV紫金Ⅰ路043杆G11009刀闸由合闸转分闸，04日09:52操作成功
09：59 转配电带电抢修工作票：编号：NP-SW-PD-2023-0044处理，于12:00抢修完毕送电正常
11:55 配电抢修班聂健斌汇报：10kV紫金Ⅰ路双溪支09杆后端巡视无异常，具备送电条件
11:58联/配调彭楚宁遥控操作：10kV紫金Ⅰ路双溪支09杆KY11007开关由热备用转运行，于04日1158控合成功，正常
11:59 通知配电抢修班聂健斌、配抢班胡雨</t>
  </si>
  <si>
    <t>10kV紫金Ⅰ路047杆跑线烧断</t>
  </si>
  <si>
    <t>10kV紫金Ⅰ路双溪支09杆至10kV紫金Ⅰ路城心竹制品厂支02甲杆</t>
  </si>
  <si>
    <t>2023-03-04 07:47</t>
  </si>
  <si>
    <t>2023-03-04 12:00</t>
  </si>
  <si>
    <t>2023-03-04 14:00</t>
  </si>
  <si>
    <t>2023-03-06 08:43</t>
  </si>
  <si>
    <t>903E6086-E845-4DB2-848F-289DBFBCB046</t>
  </si>
  <si>
    <t>GZ13525623030004</t>
  </si>
  <si>
    <t>3523030400012367</t>
  </si>
  <si>
    <t>2023-03-04 08:14</t>
  </si>
  <si>
    <t>2023-03-04 09:55</t>
  </si>
  <si>
    <t>3月4日8:14监控赵梦龙通知：8:13东园变10kV机建Ⅱ回944开关Ⅱ段动作跳闸，重合闸不成功。8：14东园变10kV机场建设914开关间隔保护动作跳闸，重合闸成功、东园变10kV901开关高低后备动作跳闸，10kVⅠ段母线失压。故障原因为：电缆外破</t>
  </si>
  <si>
    <t>4日8:14监控赵梦龙通知：8:13东园变10kV机建Ⅱ回944开关Ⅱ段动作跳闸，重合闸不成功。8：14东园变10kV机场建设914开关间隔保护动作跳闸，重合闸成功、东园变10kV901开关高低后备动作跳闸，10kVⅠ段母线失压，通知翔南抢修黄少炎
04日08:37 下令梧侣李安娜：东园变10kV机场建设914开关由运行转热备用，8:38操作毕即通知地调李自清
8:44李自清报：东园变10kV#1主变10kV侧901开关已转运行恢复东园变10kVⅠ段母线供电
9:50梧侣运行所吕清洁报8:13东园变10kV机建Ⅱ回944开关Ⅱ段动作跳闸，故障电流3871.04A，重合闸不成功，后加速动作，故障电流4740.8A，8：14东园变10kV机场建设914开关过流Ⅱ段动作跳闸，故障电流4113.6A，重合闸成功
9:38翔安抢修叶再兴报10kV机建Ⅰ回#45至#46、机建Ⅱ回#45杆至#46杆电缆外破（福建电工集团公司：东山变进出线工程）
9:39令叶再兴10kV机建Ⅰ回#45、机建Ⅱ回#45、机建Ⅰ回#46、机建Ⅱ回#46杆高压刀闸由合闸转分闸，9:50操作毕、
9:51遥控操作嶝东#2环网柜10kV嶝东三九914开关由热备用转运行（转电），小嶝#8环网柜10kV嶝东线911开关由热备用转运行（转电），操作毕，送电正常
10:10令梧侣运行所吕清洁东园变10kV机建Ⅱ回944开关由热备用转运行，10:12操作毕
10:31令吕清洁东园变10kV机场建设914开关由热备用转检修，10:51操作毕
4日10:25 申请配电故障抢修单NO：XM-BB-PQ-2023-0107，工作负责人：罗开文，工作内容：在10kV机建Ⅰ回#45杆至10kV机建Ⅰ回#46杆，进行电缆故障点查找及抢修；在10kV机建Ⅱ回#45杆至10kV机建Ⅱ回#46杆，进行电缆故障点查找及抢修，安全措施：10kV机建Ⅰ回#45杆高压刀闸，10kV机建Ⅰ回#46杆高压刀闸，10kV机建Ⅱ回#45杆高压刀闸，10kV机建Ⅱ回#46杆高压刀闸。
04日10:25抢修许可：票号：XM-BB-PQ-2023-0107，抢修负责人：罗开文，抢修任务：在10kV机建Ⅰ回#45杆至10kV机建Ⅰ回#46杆，进行电缆故障点查找及抢修；在10kV机建Ⅱ回#45杆至10kV机建Ⅱ回#46杆，进行电缆故障点查找及抢修，抢修安措：10kV机建Ⅰ回#45杆 高压刀闸，10kV机建Ⅰ回#46杆 高压刀闸，10kV机建Ⅱ回#45杆 高压刀闸，10kV机建Ⅱ回#46杆 高压刀闸。
4日10:42 申请配电故障抢修单NO：2023030401，工作负责人：吕清洁
，工作内容：东园变10kV机场建设914开关检查，安全措施：东园变10kV机场建设914开关转检修。
04日10:52抢修许可：票号：2023030401，抢修负责人：吕清洁，抢修任务：东园变10kV机场建设914开关检查，抢修安措：东园变10kV机场建设914开关转检修。
04日13:41抢修终结：票号：2023030401，抢修负责人：吕清洁，抢修任务：东园变10kV机场建设914开关检查，抢修安措：东园变10kV机场建设914开关转检修。
13:41分，送电指令票详见指令票NO：ZLP-XM-23030184
04日 16:53抢修终结票号：XM-BB-PQ-2023-0107,抢修负责人：罗开文,抢修任务：1、10kV机建Ⅰ回#45杆至10kV机建Ⅰ回#46杆电缆故障点查找及抢修；2、10kV机建Ⅱ回#45杆至10kV机建Ⅱ回#46杆电缆故障点查找及抢修,抢修安措:断开10kV机建Ⅰ回#45杆高压刀闸，断开10kV机建Ⅰ回#46杆高压刀闸，断开10kV机建Ⅱ回#45杆高压刀闸，断开10kV机建Ⅱ回#46杆高压刀闸
17:43送电正常ZLP-XM-23030185</t>
  </si>
  <si>
    <t>东园变电站944线路</t>
  </si>
  <si>
    <t>2023-03-04 17:17</t>
  </si>
  <si>
    <t>2023-03-06 13:00</t>
  </si>
  <si>
    <t>2023-03-07 10:17</t>
  </si>
  <si>
    <t>1A7DA1A8-E88F-441D-8E79-F2E10A65FC70</t>
  </si>
  <si>
    <t>GZ13516223030012</t>
  </si>
  <si>
    <t>3523030400013645</t>
  </si>
  <si>
    <t>2023-03-04 08:15</t>
  </si>
  <si>
    <t>2023-03-04 08:46</t>
  </si>
  <si>
    <t>04日7:12 10kV莲峰Ⅰ回文关分线#002文关一开关过流I段保护动作，开关跳闸,重合闸未动作，故障为10kV莲峰I回文关分线#014杆上有异物，08：37故障处理完毕，恢复送电正常。</t>
  </si>
  <si>
    <t>4日7:12 10kV莲峰Ⅰ回文关分线#002文关一开关跳闸；10kV莲峰Ⅰ回#067莲峰三开关#067莲峰三开关零序Ⅰ段告警；10kV莲峰Ⅰ回#001杆001开关#001杆001开关零序Ⅰ段告警；10kV莲峰Ⅰ回#049莲峰二开关#049莲峰二开关零序Ⅰ段告警；10kV莲峰Ⅰ回#067莲峰三开关#067莲峰三开关过流Ⅱ段告警；10kV莲峰Ⅰ回文关分线#002文关一开关文关分线#002文关一开关零序Ⅰ段告警；10kV莲峰Ⅰ回#079莲峰四开关#079莲峰四开关零序Ⅰ段告警；10kV莲峰Ⅰ回#079莲峰四开关#079莲峰四开关过流Ⅱ段告警；10kV莲峰Ⅰ回文关分线#002文关一开关文关分线#002文关一开关过流Ⅰ段保护动作；10kV莲峰Ⅰ回文关分线#002文关一开关文关分线#002文关一开关过流Ⅰ段告警； 收到1个配变上送停电事件； 【重合不成功】即通知【高山所柯荣芳】巡视跳闸点10kV莲峰Ⅰ回文关分线#002文关一开关，及其之后的设备，重点关注10kV莲峰Ⅰ回文关分线#002文关一开关后面区域，
04日08:37  联/配调陈婷收到现场柯荣芳汇报：_10kV莲峰I回文关分线#014杆上有异物，已清理，申请试送
4日08:37联/配调陈婷遥控操作_：10kV莲峰Ⅰ回文关分线#002文关一柱上开关由热备用转运行于04日08:37控合成功
9日 11:00 高山所柯荣芳汇报未查出重合闸未动作原因，已挂牌报缺
无需抢修类型归档:试送成功，已全部复电。</t>
  </si>
  <si>
    <t>福州.东瀚变10kV莲峰Ⅰ回913线路莲峰Ⅰ回文关分线#002文关一开关</t>
  </si>
  <si>
    <t>2023-03-09 13:00</t>
  </si>
  <si>
    <t>2023-03-09 16:46</t>
  </si>
  <si>
    <t>6301A11FAA573064E0430A8E600230640000</t>
  </si>
  <si>
    <t>F733B7C7-A788-48CB-A5E5-56AE455CD2EE</t>
  </si>
  <si>
    <t>GZ135823030003</t>
  </si>
  <si>
    <t>3523030400014035</t>
  </si>
  <si>
    <t>2023-03-04 08:19</t>
  </si>
  <si>
    <t>2023-03-04 11:03</t>
  </si>
  <si>
    <t>2023年3月4日8:18 DMS系统研判：新市南路#8环网柜10kV新田线984开关过流Ⅰ段动作，开关跳闸；新市南路#8环网柜10kV新田线984开关重合闸退出。故障原因：新市南路#8环网柜10kV新田线984间隔出线电缆外破。</t>
  </si>
  <si>
    <t>4日8:19  即通知抢修班组配电电气陈青云巡视跳闸点新市南路#8环网柜10kV新田线984开关及其之后的设备，重点关注新市南路#8环网柜10kV新田线984开关之后区域。
4日8:52 配电电气陈青云汇报：新市南路#8环网柜10kV新田线984开关过流Ⅰ段动作跳闸，故障电流63.07A，故障相ABC，该间隔一二次设备无异常。
04日10:07 配电大一次班王二浩汇报：新市南路#8环网柜10kV新田线984开关跳闸故障点为：新市南路#8环网柜10kV新田线984间隔出线电缆外破，申请抢修安全措施为：1、新市南路#8环网柜10kV新田线984线路转检修；2、断开10kV#1三元线993-34-3-1新田公用配变刀闸及跌落式熔断器；3、断开10kV#1三元线993-34-3-2支线分段开关及刀闸。
04日10:12 配调方炜智令配电电气陈青云：新市南路#8环网柜10kV新田线984线路由热备用转检修，04日10:17操作成功
04日10:14 配调方炜智令配电线路陈武艺：1、10kV#1三元线993-34-3-1新田公用配变由运行转冷备用；2、10kV#1三元线993-34-3-2支线分段开关由运行转冷备用，04日10:26操作成功
04日10:25  配电大一次班王二浩汇报：10kV#1三元线993-34-3-1新田公用配变负荷已由低压发电车供电。
04日11:20 因新市南路#8环网柜10kV新田线984线路后端用户已由发电车供电，故障记录已维护，电子票无法关联故障单，抢修工作票无法进行网络许可，改用人工许可方式许可工作。
4日11:23 申请配电故障抢修单NO：A33031，工作负责人：薛勤
，工作内容：10kV新市南路#8环网柜10kV新田线984间隔线路侧至10kV#1三元线993-34-3-#1杆10kV新田公用配变刀闸上部电缆线路电缆故障抢修，安全措施：1、新市南路#8环网柜10kV新田线984线路转检修；2、断开10kV#1三元线993-34-3-1新田公用配变刀闸及跌落式熔断器；3、断开10kV#1三元线993-34-3-2支线分段开关及刀闸。
04日11:24抢修许可：票号：A33031，抢修负责人：薛勤，抢修任务：10kV新市南路#8环网柜10kV新田线984间隔线路侧至10kV#1三元线993-34-3-#1杆10kV新田公用配变刀闸上部电缆线路电缆故障抢修，抢修安措：1、新市南路#8环网柜10kV新田线984线路转检修，2、断开10kV#1三元线993-34-3-1新田公用配变刀闸及跌落式熔断器，3、断开10kV#1三元线993-34-3-2支线分段开关及刀闸。
04日11:50 与配电大一次班王二浩确认：工作结束后，在10kV#1三元线993-34-3-1新田公用配变0.4kV侧核相，在配电线路人员执行10kV#1三元线993-34-3-1新田公用配变由冷备用转运行操作过程中，由现场自行负责发电车退出。
04日15:25 配电大一次班王二浩汇报： 10kV新市南路#8环网柜10kV新田线984间隔线路侧至10kV#1三元线993-34-3-#1杆10kV新田公用配变刀闸上部电缆线路电缆故障抢修工作结束，现场无异动，验收合格，具备送电条件。
04日15:35抢修终结：票号：A33031，抢修负责人：薛勤，抢修任务：10kV新市南路#8环网柜10kV新田线984间隔线路侧至10kV#1三元线993-34-3-#1杆10kV新田公用配变刀闸上部电缆线路电缆故障抢修，抢修安措：1、新市南路#8环网柜10kV新田线984线路转检修；2、断开10kV#1三元线993-34-3-1新田公用配变刀闸及跌落式熔断器；3、断开10kV#1三元线993-34-3-2支线分段开关及刀闸。
送电票：SMBB23030022，04日15:35开始执行，04日16时29分执行完毕。</t>
  </si>
  <si>
    <t>新市南路#8环网柜10kV新田线984间隔出线电缆外破。</t>
  </si>
  <si>
    <t>新市南路#8环网柜10kV新田线984开关</t>
  </si>
  <si>
    <t>2023-03-04 08:18</t>
  </si>
  <si>
    <t>2023-03-04 16:14</t>
  </si>
  <si>
    <t>2023-03-06 02:00</t>
  </si>
  <si>
    <t>429822</t>
  </si>
  <si>
    <t>下洋变10kV#1三元线993</t>
  </si>
  <si>
    <t>2023-03-08 16:30</t>
  </si>
  <si>
    <t>12594C03-DBE3-4286-8F22-33CF718FB239</t>
  </si>
  <si>
    <t>LS13595923030004</t>
  </si>
  <si>
    <t>3523030400015323</t>
  </si>
  <si>
    <t>2023-03-04 08:20</t>
  </si>
  <si>
    <t>2023-03-04 10:01</t>
  </si>
  <si>
    <t>2023-03-04 07：18 工业园变10kVⅡ段母线C相完全失地，故障原因：无异常</t>
  </si>
  <si>
    <t>07：18 调控员肖明汇报：07：18 工业园变10kVⅡ段母线C相完全失地，A相电压为9.85,B相电压为9.41,C相电压为0.96,零序电压为89.65,无接地选线，经查DMS系统为10kV新城线#002杆ZY355开关零序电流突增为5.3A
4日07:50联/配调杨旭红遥控操作：10kV莲中线#091杆ZY248开关由运行转热备用，于04日07:52控分成功，失地未消失
4日07:54联/配调杨旭红遥控操作：10kV新城线#011杆ZY350开关由运行转热备用，于4日07:54控分失败
4日08:02联/配调杨旭红遥控操作：10kV新城线#002杆ZY355开关由运行转热备用，于04日08:02控分成功，失地未消失
04日08:08 联/配调杨旭红遥控操作：工业园变10kV新城线924开关由运行转热备用，04日08:08操作成功，失地未消失
04日08:10 联/配调杨旭红令遥控操作：工业园变10kV新城线924开关由热备用转运行，04日08:10操作成功
4日08:13联/配调杨旭红遥控操作：10kV新城线#002杆ZY355开关由热备用转运行，于04日08:13控合成功；
4日08:13联/配调杨旭红遥控操作：10kV莲中线#091杆ZY248开关由热备用转运行，于04日08:13控合成功
4日08:15联/配调李虹遥控操作：10kV东风线#066甲杆ZY780开关由运行转热备用，于04日08:15控分成功，失地消失，并通知莲塘供电所张克君、服务调度班（浦城）章媛媛
09:15 莲塘供电所张克君汇报：10kV东风线#066甲杆至#100杆线路巡视无异常，具备送电条件，申请隔离10kV东风线#100杆Z919开关，试送10kV东风线#066甲杆ZY780开关。
04日09:16 联/配调薛章令莲塘供电所张克君：10kV东风线#100杆Z919开关由运行转热备用，04日09:17操作成功
04日09:17 联/配调薛章令莲塘供电所黄星驰：10kV东风线#066甲杆ZY780开关由热备用转运行，04日09:18操作成功，正常，转告服务调度班（浦城）章媛媛。
09:29 莲塘供电所张克君汇报：10kV东风线#100杆至#164杆线路巡视无异常，具备送电条件，申请试送10kV东风线#100杆Z919开关。
04日09:29 联/配调薛章令莲塘供电所张克君：10kV东风线#100杆Z919开关由热备用转运行，04日09:31操作成功，正常，转告服务调度班（浦城）章媛媛。</t>
  </si>
  <si>
    <t>2023-03-04日07点18分，工业园变10kVⅡ段母线C相完全失地，故障原因：无异常</t>
  </si>
  <si>
    <t>利用无人机加强线路巡视及线路走廊清理</t>
  </si>
  <si>
    <t>10kV东风线#066甲杆至#164杆</t>
  </si>
  <si>
    <t>F26627F1-CC32-48C4-819E-2F654DA655EF</t>
  </si>
  <si>
    <t>GZ13575123030004</t>
  </si>
  <si>
    <t>3523030400022024</t>
  </si>
  <si>
    <t>2023-03-04 08:42</t>
  </si>
  <si>
    <t>2023-03-04 09:25</t>
  </si>
  <si>
    <t>10kV东陶线#34杆真空开关炸坏故障引起跳闸。</t>
  </si>
  <si>
    <t>加强物资采购时质量管控，加强线路设备日常维护。</t>
  </si>
  <si>
    <t>东宝变10kV东陶线#949线路</t>
  </si>
  <si>
    <t>2023-03-04 10:21</t>
  </si>
  <si>
    <t>350592</t>
  </si>
  <si>
    <t>东宝变10kV东陶线#949</t>
  </si>
  <si>
    <t>2023-03-04 10:30</t>
  </si>
  <si>
    <t>13DKX-26113,69B1E2D0EF6B4114869FBEC9D40B818BXL00</t>
  </si>
  <si>
    <t>046DAEB8-AAA0-43BB-A4B1-754927225722</t>
  </si>
  <si>
    <t>LS13595923030005</t>
  </si>
  <si>
    <t>3523030400043021</t>
  </si>
  <si>
    <t>2023-03-04 09:18</t>
  </si>
  <si>
    <t>2023-03-04 09:43</t>
  </si>
  <si>
    <t>2023-03-04 09:18 阳光国际建材城配电室10kV#2进线921开关跳闸，未见保护信号，故障原因：无异常(待分析）</t>
  </si>
  <si>
    <t>09时18分 莲塘供电所张羽汇报：阳光国际建材城配电室10kV#2进线921开关跳闸，未见保护信号，现开关处热备用，并通知服务调度班（浦城）刘丹
09时18分 莲塘供电所张羽汇报：现场巡视发现阳光国际建材城配电室10kV#2出线923开关、10kV#4出线922开关跳闸，其余线路巡视无异常，具备送电条件，申请阳光国际建材城配电室10kV#2进线921线路转运行
04日09:18 令莲塘供电所张羽：阳光国际建材城配电室10kV#2进线921线路由热备用转运行，于09:20执行完毕，正常，并通知服务调度班（浦城）刘丹
09：24 莲塘供电所张羽汇报：阳光国际建材城配电室10kV阳光国际建材城#2、10kV阳光国际建材城#3配变巡视无异常，具备送电条件，申请阳光国际建材城配电室10kV#2出线923线路、10kV#4出线922线路转运行
09:25 令莲塘供电所张羽：阳光国际建材城配电室10kV#2出线923线路由热备用转运行，于09:26执行完毕，正常，并通知服务调度班（浦城）刘丹
09:26 令莲塘供电所张羽：阳光国际建材城配电室10kV#4出线922线路由热备用转运行，于09:27执行完毕，正常，并通知服务调度班（浦城）刘丹</t>
  </si>
  <si>
    <t>2023年03月04日09点18分阳光国际建材城配电室10kV#2进线921开关跳闸，未见保护信号，故障原因：无异常(待分析）</t>
  </si>
  <si>
    <t>加强配电站房线路巡视及红外测温。</t>
  </si>
  <si>
    <t>阳光国际建材城配电室10kV#2进线921线路</t>
  </si>
  <si>
    <t>2023-03-04 09:17</t>
  </si>
  <si>
    <t>2023-03-04 16:00</t>
  </si>
  <si>
    <t>工业园变10kV新城线924</t>
  </si>
  <si>
    <t>6BFD3065-0E22-4626-A084-59695DC2C111</t>
  </si>
  <si>
    <t>GZ13565423030007</t>
  </si>
  <si>
    <t>3523030400048223</t>
  </si>
  <si>
    <t>2023-03-04 11:31</t>
  </si>
  <si>
    <t>4日11:28 深土变10kV铝矿线907开关过流Ⅱ段动作跳闸，重合闸不成功。故障原因为：10kV铝矿线#62杆至#63杆BC相断线10kV铝矿线文辉支线#3杆至#4杆BC相断线</t>
  </si>
  <si>
    <t>4日11:28 DMS研判：深土变10kV铝矿线907开关过流Ⅱ段动作跳闸，重合闸不成功，10kV铝矿线#46杆B-Sl27开关铝矿线#46杆B-Sl27开关过流Ⅰ段告警， 即通知天福运维班陈思思、深土供电所陈海民组织巡线，巡视跳闸点深土变10kV铝矿线907开关及其之后的设备，重点关注10kV铝矿线#46杆B-Sl27开关至10kV将军沃线#82杆B-Dj47开关之间区域，并告知快响以上情况。
04日11:37  联/配调黄辉明收到深土供电所陈海民汇报：确认深土变10kV铝矿线907开关跳闸，巡线发现10kV铝矿线文辉支线#3杆至#4杆BC相断线，申请隔离
04日11:39 联/配调黄辉明令深土供电所陈海民：10kV铝矿线#62杆B-Sl26开关由运行转冷备用，04日12:02操作成功
04日12:02  联/配调黄辉明收到现场深土供电所陈海民汇报：巡线发现10kV铝矿线#62杆至#63杆BC相断线、申请隔离
04日12:03 联/配调黄辉明令深土供电所陈海民：10kV铝矿线#54杆P-Sl025刀闸由合闸转分闸，04日12:23操作成功
04日12:24  联/配调黄辉明收到现场陈海民汇报：除以上已隔离的故障外，其余巡线无异常，人员已撤离，具备送电条件
04日12:28  联/配调黄辉明收到现场陈思思汇报：通过辅助监控系统检查深土变10kV铝矿线907间隔无异常，人员已撤离，具备送电条件
4日12:33联/配调黄辉明遥控操作_：深土变10kV铝矿线907开关由热备用转运行，于04日12:33控合成功，运行正常</t>
  </si>
  <si>
    <t>10kV铝矿线#62杆至#63杆BC相断线10kV铝矿线文辉支线#3杆至#4杆BC相断线</t>
  </si>
  <si>
    <t>2023-03-04 11:30</t>
  </si>
  <si>
    <t>2023-03-04 17:30</t>
  </si>
  <si>
    <t>2023-03-04 18:00</t>
  </si>
  <si>
    <t>2023-03-04 16:26</t>
  </si>
  <si>
    <t>F9C29E37-451C-46D4-97DD-FC4910F66B4C</t>
  </si>
  <si>
    <t>GZ13575423030003</t>
  </si>
  <si>
    <t>3523030400055389</t>
  </si>
  <si>
    <t>2023-03-04 12:20</t>
  </si>
  <si>
    <t>2023-03-04 13:24</t>
  </si>
  <si>
    <t>(紧急)2023年03月04日12:19分  郊区所罗福民汇报：10kV城北线#36A杆K1开关过流Ⅰ段动作跳闸，（未弹窗）故障原因：10kV城北线#36A杆A相避雷器击穿</t>
  </si>
  <si>
    <t>12时19分，联/配调雷秀花发布停电信息，发布设备为10kV城北线#36A杆K1开关，通知相关人员巡视10kV城北线#36A杆K1开关及其之后设备。
04日12:34  联/配调雷秀花收到现场罗福民汇报：10kV城北线#36A杆A相避雷器击穿，现场已隔离具备送电条件
4日12:51联/配调雷秀花遥控操作_：10kV城北线#36A杆K1开关由热备用转运行，于4日12:51控合失败
04日13:01 联/配调雷秀花令罗福民：10kV城北线#36A杆K1开关由热备用转运行，04日13:03操作成功</t>
  </si>
  <si>
    <t>避雷器炸裂</t>
  </si>
  <si>
    <t>临城变10kV临黄线937线路城北线#36A杆K1开关</t>
  </si>
  <si>
    <t>2023-03-04 12:19</t>
  </si>
  <si>
    <t>2023-03-04 19:00</t>
  </si>
  <si>
    <t>2023-03-09 15:24</t>
  </si>
  <si>
    <t>6AA0B9BECACB1176E0437F00000111760000</t>
  </si>
  <si>
    <t>45DA1673-B955-444A-867A-9BF4A399BFA9</t>
  </si>
  <si>
    <t>LS1351515323030001</t>
  </si>
  <si>
    <t>3523030400059027</t>
  </si>
  <si>
    <t>2023-03-04 12:54</t>
  </si>
  <si>
    <t>2023-03-04 13:21</t>
  </si>
  <si>
    <t>2023年03月04日12:51 监控汇报：南门变10kV高桥613开关过流I段动作跳闸，故障原因：土地局（土地局环网902）用户内部故障，故障原因：用户内部变压器烧毁；13：21 隔离用户，转用检处理；故障处理完毕后于21:57送电正常
全自动FA失败，策略有两个故障点，全自动FA转半自动FA</t>
  </si>
  <si>
    <t>2023年03月04日12:51 监控汇报：南门变10kV高桥613开关过流I段动作跳闸
04 日12:45DMS研判故障区间为土地局环网10kV土地局902负荷开关后面区域,土地局环网10kV省体901负荷开关前面区域,省体校环网10kV土地局901负荷开关前面区域,发生短路故障.
因研判多点故障，全自动FA转半自动
04日12:54 联/配调刘凯靖令刘凯靖:土地局环网10kV土地局902负荷开关由运行转热备用，04日12:54操作成功
04日12:54 联/配调刘凯靖令刘凯靖:土地局环网10kV省体901负荷开关由运行转热备用，04日12:54操作成功
04日12:55 联/配调刘凯靖令刘凯靖:省体校环网10kV土地局901开关由运行转热备用，04日12:55操作成功
因南门变613过流I段跳闸，南门运维需现场检查开关状态再进行操作
13：04 南门运维王章敏汇报：南门变0kV高桥613开关过流I段动作跳闸，故障电流116.92A，一二次设备检查正常
04日13:04 联/配调刘凯靖令王章敏:福州.南门变/10kV.高桥613开关由热备用转运行，04日13:06操作成功，正常
因对侧福建省中医药大学附属人民医院（御园小区2#楼配电站926）为保电用户，负荷不转至对侧，故障点待现场巡线。
13：19 台抢黄剑恒汇报：土地局（土地局环网902）用户内部有明显故障，申请隔离
04日13:19 联/配调刘凯靖令刘凯靖:土地局环网10kV省体901开关由热备用转运行，04日13:19操作成功，正常
04日13:19 联/配调刘凯靖令刘凯靖:省体校环网10kV土地局901开关由热备用转运行，04日13:19操作成功，正常
04日13:20 联/配调刘凯靖令黄剑恒:土地局环网10kV土地局902开关由热备用转冷备用，04日13:21操作成功，即通知台江用检吴德义
无需抢修类型归档:用户内部故障，已隔离。
2023年3月4日
21:30 台江用监金飞峰：土地局验收合格并具备送电条件（土地局环网902），故障原因：用户内部变压器烧毁；
21:52 令台抢郑翰：土地局环网10kV土地局902开关由冷备用转热备用 21:56；
21:57 配调：土地局环网10kV土地局902开关由热备用转运行（遥控）21:57，即通知台江用监金飞峰
2023年03月04日21:59土地局（土地局环网902）用户内部故障已处理完毕，详见遗留用户单FZBBYLYH20230304002</t>
  </si>
  <si>
    <t>南门变613高桥线</t>
  </si>
  <si>
    <t>2023-03-04 12:53</t>
  </si>
  <si>
    <t>南门变613高桥</t>
  </si>
  <si>
    <t>FECF536C-17CE-4F86-8980-11559530C645</t>
  </si>
  <si>
    <t>GZ13516223030015</t>
  </si>
  <si>
    <t>3523030400069509</t>
  </si>
  <si>
    <t>2023-03-04 15:04</t>
  </si>
  <si>
    <t>2023-03-04 15:54</t>
  </si>
  <si>
    <t>4日14:59 10kV沙锦Ⅱ回#056沙锦B2开关跳闸，过流Ⅱ段保护动作，重合闸未投入；FA正确动作：10kV沙锦Ⅱ回#122东城一开关由运行转热备用，10kV沙锦Ⅱ回#056沙锦B2开关由热备用转运行，故障原因：10kV沙城I回坑北C支线#001刀闸上有异物缠绕，15：50处理成功，恢复送电正常</t>
  </si>
  <si>
    <t>4日14:59 10kV沙锦Ⅱ回#056沙锦B2开关跳闸，过流Ⅱ段保护动作，重合闸未投入；10kV沙锦Ⅱ回#122东城一开关、#011沙锦B1开关#011沙锦B1开关过流Ⅱ段告警，即通知高山所杨贞秋巡视跳闸点10kV沙锦Ⅱ回#056沙锦B2开关，及其之后的设备，重点关注10kV沙锦Ⅱ回#122东城一开关后面区域、10kV沙城Ⅰ回东陈次分线#042东陈二开关前面区域，_15时23分巡视人陈徽煌 接受通知，开始巡线。_即通知陈徽煌
04 日15:00 FA动作成功10kV沙锦Ⅱ回#122东城一开关由运行转热备用，10kV沙锦Ⅱ回#056沙锦B2开关由热备用转运行
04日15:49  联/配调陈婷收到现场 杨贞秋汇报：_10kV沙城I回坑北C支线#001刀闸上有异物缠绕，已处理完毕，申请试送
04日15:50 联/配调杨晓艳令杨晓艳:10kV沙锦Ⅱ回#122东城一柱上开关由热备用转运行，04日15:50操作成功
无需抢修类型归档:试送成功，已全部复电。</t>
  </si>
  <si>
    <t>10kV沙城I回坑北C支线#001刀闸上有异物缠绕</t>
  </si>
  <si>
    <t>2023-03-04 15:03</t>
  </si>
  <si>
    <t>2023-03-04 22:00</t>
  </si>
  <si>
    <t>2023-03-06 09:29</t>
  </si>
  <si>
    <t>FD99271F-8B66-4DFB-B9F1-6DA231365F29</t>
  </si>
  <si>
    <t>GZ13556123030007</t>
  </si>
  <si>
    <t>3523030400076841</t>
  </si>
  <si>
    <t>2023-03-04 17:11</t>
  </si>
  <si>
    <t>2023-03-05 01:28</t>
  </si>
  <si>
    <t>2023年03月04日16:58 IES700系统报灵秀变10kVⅡ段母线A相完全失地(A相电压为0.07kV,B相电压为10.57kV,C相电压为10.56kV,零序电压为12.00kV)，失地选线为灵秀变10kV群英线626线路（选线正确），运行方式：10kV群英线带本线运行。故障原因：10kV群英线对山支路#04乙杆~#05杆段电缆故障</t>
  </si>
  <si>
    <t>4日17:05联/配调李永强【顺控】遥控操作_：10kV群英线#2环网柜工行支路922开关由运行转热备用，于4日17:05控分失败
4日17:06联/配调李永强【顺控】遥控操作_：10kV群英线#2环网柜工行支路922开关由运行转热备用，于04日17:06控分成功，接地复归。
4日17:07联/配调李永强【顺控】遥控操作_：灵秀变10kV群英线626开关由运行转热备用，于4日17:07控分失败（顺控程序自动执行，实际控分成功）
4日17:11 IES700系统报灵秀变10kVⅡ段母线A相完全失地(A相电压为0.07kV,B相电压为10.57kV,C相电压为10.56kV,零序电压为12.00kV)，失地选线为灵秀变10kV群英线626线路，试拉10kV群英线#2环网柜工行支路922开关后接地消失，即通知配电抢修班林光正巡视10kV群英线#2环网柜工行支路922开关及其之后的设备，远程站戴琪晗，17时44分巡视人曾辉煌接受通知，开始巡线。
04日17:19 联/配调吴为森遥控：灵秀变10kV群英线626开关由热备用转运行，17:19控合成功，运行正常
04日17:49  联/配调张清波收到现场曾辉煌汇报：现场巡视发现挺进路#3变支路#02杆及#02甲杆（已拆除电气连接）倒杆搭接到10kV群英线对山支路#04乙杆电缆头连接处引起接地故障，线路查无其他异常
04日17:56 联/配调张清波令曾辉煌：10kV群英线工行支路#01杆K202开关由运行转热备用，04日18:01操作成功
4日18:04联/配调张清波遥控操作_：10kV群英线#2环网柜工行支路922开关由热备用转运行，于04日18:04控合成功，运行正常
04日18:26 配电抢修班曾辉煌汇报张清波：有客户报10kV群英线石狮大厦#2公用变配电室石狮大厦#2公用变没电，现场检查发现是10kV群英线石狮大厦#2公用变配电室石狮大厦#2公用变0.4kV401开关失压脱扣装置动作，开关跳闸，申请试送。即令其：10kV群英线石狮大厦#2公用变配电室石狮大厦#2公用变由空载运行转运行，18:26操作完毕，运行正常。
04日19:23 联/配调吴为森令刘国沅：10kV群英线仑峰车场#2公用变由运行转空载运行，04日19:47操作成功
04日19:51 联/配调张清波令刘国沅：10kV群英线工行支路#01杆K202开关控制方式由"远方"切换至“就地”位置，04日20:09操作成功
4日20:10 申请配电故障抢修单NO：SS2022751，工作负责人：刘国沅
，工作内容：10kV群英线对山支路#04乙杆~10kV群英线挺进路3#变支路#01杆架空导线拆除及电缆头修复，安全措施：1、断开10kV群英线工行支路#01杆K202开关、G0531刀闸；2、断开10kV群英线仑峰车场#2公用变0.4kV401开关。
04日20:09 联/配调张清波令刘国沅：10kV群英线工行支路#01杆K202开关由热备用转冷备用，04日20:12操作成功
04日20:13抢修许可：票号：SS2022751，抢修负责人：刘国沅，抢修任务：10kV群英线对山支路#04乙杆~10kV群英线挺进路3#变支路#01杆架空导线拆除及电缆头修复，安全措施：1、断开10kV群英线工行支路#01杆K202开关、G0531刀闸；2、断开10kV群英线仑峰车场#2公用变0.4kV401开关。
04日21:12抢修终结：票号：SS2022751，抢修负责人：刘国沅，抢修任务：10kV群英线对山支路#04乙杆~10kV群英线挺进路3#变支路#01杆架空导线拆除及电缆头修复，安全措施：1、断开10kV群英线工行支路#01杆K202开关、G0531刀闸；2、断开10kV群英线仑峰车场#2公用变0.4kV401开关。
04日21:25 IES700系统报灵秀变10kVⅡ段母线A相完全失地，与刘国沅现场确认其刚将10kV群英线工行支路#01杆K202开关转运行，怀疑后段还有故障点，即令其：10kV群英线工行支路#01杆K202开关由运行转冷备用，21:29汇报操作完毕，接地信号复归。
4日21:50 配电抢修班李启新汇报张清波：10kV群英线工行支路#01杆后段线路查无明显故障点，申请分段试送
4日21:52联/配调张清波遥控操作_：10kV群英线对山支路#05杆K069开关由运行转热备用，于04日21:52控分成功
04日21:56 联/配调张清波令李启新：10kV群英线工行支路#01杆K202开关由冷备用转运行，04日21:56操作成功，接地信号出现
04日22:02 联/配调张清波令李启新：10kV群英线工行支路#01杆K202开关由运行转热备用，04日22:02操作成功，接地信号复归
04日22</t>
  </si>
  <si>
    <t>10kV群英线对山支路#04乙杆~#05杆段电缆故障</t>
  </si>
  <si>
    <t>2023-03-04 17:10</t>
  </si>
  <si>
    <t>2023-03-05 10:00</t>
  </si>
  <si>
    <t>2023-03-07 16:10</t>
  </si>
  <si>
    <t>F4777318-996E-432A-8213-58BB8F3DA7DD</t>
  </si>
  <si>
    <t>GZ13535623030004</t>
  </si>
  <si>
    <t>3523030400096570</t>
  </si>
  <si>
    <t>2023-03-04 22:26</t>
  </si>
  <si>
    <t>2023-03-04 23:37</t>
  </si>
  <si>
    <t>2023年3月4日22:14:23 DMS系统研判：10kV流岐支线#048杆K01开关后端设备缺相（故障原因：10kV流岐支线#045杆M1刀闸单相脱落）</t>
  </si>
  <si>
    <t>22:15 故障通知前岐所陈志坚巡视跳闸点10kV流岐支线#048杆K01开关及其之后的设备，重点关注10kV岩流支线#045杆至10kV岩流支线#028-2甲杆之间区域。
23:30 前岐所陈志坚电告：10kV流岐支线#045杆M1刀闸单相脱落，10kV流岐支线#045杆M1刀闸在分闸，申请隔离后试送。
04日23:32 联/配调陈炜锵令陈祖耀：10kV岩流支线#045开关由运行转热备用，04日23:33操作成功
04日23:32 联/配调陈炜锵令陈祖耀：10kV观音寺支线#001杆001开关由运行转热备用，04日23:33操作成功
04日23:34 联/配调陈炜锵令陈志坚：流岐G027配变由运行转热备用，04日23:34操作成功
04日23:35 联/配调陈炜锵令陈志坚：10kV岩流支线#045杆M1刀闸由分闸转合闸，04日23:35操作成功
04日23:36 联/配调陈炜锵令陈志坚：流岐G027配变由热备用转运行，04日23:37操作成功
04日23:37 联/配调陈炜锵令陈祖耀：10kV岩流支线#045开关由热备用转运行，04日23:38操作成功
04日23:37 联/配调陈炜锵令陈祖耀：10kV观音寺支线#001杆001开关由热备用转运行，04日23:38操作成功，全线恢复运行，电压正常。</t>
  </si>
  <si>
    <t>10kV流岐支线#045杆M1刀闸B相脱落</t>
  </si>
  <si>
    <t>10kV流岐支线#045杆M1刀闸</t>
  </si>
  <si>
    <t>2023-03-04 22:25</t>
  </si>
  <si>
    <t>2023-03-05 05:00</t>
  </si>
  <si>
    <t>2023-03-06 08:58</t>
  </si>
  <si>
    <t>E165EA04-2BF9-4A38-AAEC-AE8878003CDD</t>
  </si>
  <si>
    <t>GZ13535523030004</t>
  </si>
  <si>
    <t>3523030500026196</t>
  </si>
  <si>
    <t>2023-03-05 08:05</t>
  </si>
  <si>
    <t>2023-03-05 11:21</t>
  </si>
  <si>
    <t>2023年03月05日8:5 DMS研判：秀峰变10kV沙溪线651开关过流Ⅱ段动作跳闸；重合闸不成功(跳闸前有失地信号)；故障原因为：因村民砍树致10kV沙溪线#052杆至#053杆导线A、B相断线</t>
  </si>
  <si>
    <t>2023年03月05日8:5 DMS研判：秀峰变10kV沙溪线651开关过流Ⅱ段动作跳闸；重合闸不成功(跳闸前有失地信号)； 即通知城南运维站俞海宁、社口所陈华、城郊所钟神明巡视跳闸点秀峰变10kV沙溪线651开关及其之后的设备，重点关注秀峰变10kV沙溪线间隔651开关至10kV沙溪线#057杆057开关之间区域。
05日08:12  联/配调林琦收到现场城郊所钟神明汇报：10kV沙溪线#057杆后线路巡线未发现异常
5日08:13联/配调林琦遥控操作：10kV沙溪线#057杆057开关由运行转热备用，于05日08:13控分成功
5日08:13联/配调林琦遥控操作：10kV白塔线湖塘坂分线#084杆084开关由热备用转运行，于05日08:13控合成功（正常）
05日09:03  联/配调林琦收到现场社口所陈华汇报：因村民砍树致10kV沙溪线#052杆至#053杆导线A、B相断线
05日09:59  联/配调罗助强收到现场城南运维站俞海宁汇报：10kV沙溪线651开关过流Ⅱ段动作，动作电流2943.6A，重合闸不成功，后加速动作，电流2922.0A，相关设备检查无异常。
05日10:09 联/配调卢友辉令社口所陈华：10kV沙溪线#057杆057开关由热备用转冷备用，05日10:28操作成功
5日10:34 申请配电故障抢修单NO：0305003-2023，工作负责人：郭武鑫
，工作内容：10kV沙溪线#051杆带电拆除小号侧连接线（抢修），安全措施：10kV沙溪线#057杆057开关，10kV沙溪线#057杆0571刀闸，秀峰变10kV沙溪线657线路重合闸。
05日10:36 联/配调卢友辉令监控郭英：退出秀峰变10kV沙溪线651线路重合闸，05日10:36操作成功
05日10:36抢修许可：票号：0305003-2023，抢修负责人：郭武鑫，抢修任务：10kV沙溪线#051杆带电拆除小号侧连接线（抢修），抢修安措：10kV沙溪线#057杆057开关，10kV沙溪线#057杆0571刀闸，秀峰变10kV沙溪线657线路重合闸。
05日11:15抢修终结：票号：0305003-2023，抢修负责人：郭武鑫，抢修任务：10kV沙溪线#051杆带电拆除小号侧连接线（抢修），抢修安措：10kV沙溪线#057杆057开关，10kV沙溪线#057杆0571刀闸，秀峰变10kV沙溪线657线路重合闸。
送电票：NDAX23030062，05日11:16开始执行，05日11时19分执行完毕。确认用户已复电</t>
  </si>
  <si>
    <t>因村民砍树致10kV沙溪线#052杆至#053杆导线A、B相断线</t>
  </si>
  <si>
    <t>秀峰变电站10kV沙溪线651线路</t>
  </si>
  <si>
    <t>2023-03-05 11:20</t>
  </si>
  <si>
    <t>2023-03-05 13:00</t>
  </si>
  <si>
    <t>2023-03-05 15:32</t>
  </si>
  <si>
    <t>2B10F043-8C47-4F85-B66F-ECE25C224456</t>
  </si>
  <si>
    <t>3523030500061786</t>
  </si>
  <si>
    <t>2023-03-05 11:48</t>
  </si>
  <si>
    <t>2023-03-05 12:40</t>
  </si>
  <si>
    <t>5日11:48 系统监盘：城东中路#2环网柜10kV闽果一环916开关跳闸，闽果#1环网柜10kV农贸线915开关、10kV农贸线#5杆高压开关过流Ⅰ段保护动作，开关跳闸，故障原因：用户内部故障</t>
  </si>
  <si>
    <t>5日11:48 系统监盘：城东中路#2环网柜10kV闽果一环916开关跳闸，闽果#1环网柜10kV农贸线915开关、10kV农贸线#5杆高压开关过流Ⅰ段保护动作，开关跳闸； 即通知抢修班组颜聪捷
05日12:00 执行FA方案：城东中路#2环网柜10kV闽果一环916开关由热备用转运行（遥控），12:00操作完毕
12:01 遥控闽果#1环网柜10kV农贸线915开关由热备用转运行，遥控执行不成功
12:18下令抢修颜聪捷 10kV农贸线#5杆高压开关由热备用转冷备用（挂牌），12:22操作毕
12:20通知同安用检洪建来
12:30 颜聪捷汇报：10kV农贸线#1杆至#5杆线路查无异常，闽果#1环网柜10kV农贸线915开关在热备用状态，开关保护信息为相电流故障，电流二次值1.3A，电缆头故障指示器未动作，随即通知设备主人郑朝晖（故障电流不匹配）
12:31 下令颜聪捷 闽果#1环网柜10kV农贸线915开关由热备用转运行，12:32操作完毕
13:04  颜聪捷汇报：城东中路#2环网柜10kV闽果一环916开关保护为过流Ⅰ段保护动作，电流3465.96A</t>
  </si>
  <si>
    <t>2023-03-05 16:00</t>
  </si>
  <si>
    <t>65918347-D7EE-42F4-A88A-C07E2B43AB63</t>
  </si>
  <si>
    <t>GZ13565823030002</t>
  </si>
  <si>
    <t>3523030500061935</t>
  </si>
  <si>
    <t>2023-03-05 12:07</t>
  </si>
  <si>
    <t>5日10:19 书洋变书洋变.10kV.Ⅰ段母线C相失地(A相电压为7.79,B相电压为10.22,C相电压为2.68,零序电压为82.94,)无选线信号。故障原因为： 【x日x点x分】隔离故障+【x日x点x分】送电正常+【原断点：xxxx】</t>
  </si>
  <si>
    <t>5日12:7 书洋变失地(书洋变.10kV.Ⅰ段母线A相电压为7.79,B相电压为10.22,C相电压为2.68,零序电压为82.94,)。即通知抢修班组巡视书洋变.10kV.枫林线间隔.919开关及其之后的设备。12时09分巡视人林锦伟、邹楚雄、郭志林、余智勇接受通知，开始巡线。
05日12:26 联/配调钟海滩令邹楚雄：10kV高溪支线#4杆Z-Sf02开关由运行转热备用，05日12:29操作成功
5日12:31联/配调龚庆源遥控操作_：书洋变.10kV.枫林线间隔.919开关由热备用转运行，于05日12:31控合后跳闸
05日12:35 联/配调钟海滩令邹楚雄：10kV高溪支线#4杆Z-Sf02开关由热备用转
运行，05日12:40操作成功
05日12:58 联/配调龚庆源令邹楚雄：10kV枫林线#50杆Z-Sf01开关由运行转热备用，05日13:02操作成功
5日13:04联/配调龚庆源遥控操作_：书洋变10kV枫林线919开关由热备用转运行，于05日13:04控合成功
05日14:43 联/配调龚庆源令邹楚雄：10kV高溪支线#4杆Z-Sf02开关由运行转热
备用，05日14:44操作成功
05日14:43 联/配调龚庆源令邹楚雄：10kV枫林线#55杆Z-Sf05开关由运行
转热备用，05日14:46操作成功
05日14:50 联/配调龚庆源令邹楚雄：10kV枫林线#50杆Z-Sf01开关由热备用转运行，05日14:51操作成功
05日14:55  联/配调龚庆源收到现场郭志林汇报：现场确认跳闸开关为：10kV枫林线919开关；保护动作：10kV枫林线919开关；
故障原因：其他；故障现象：山火导致拉线受热下垂靠到导线引起失地；
故障点：10kV高溪支线＃21杆</t>
  </si>
  <si>
    <t>10kV高溪支线#21杆山火导致拉线受热下垂靠到导线引起失地</t>
  </si>
  <si>
    <t>加强电力设施保护宣传、加强馈线清障</t>
  </si>
  <si>
    <t>10kV枫林线919开关</t>
  </si>
  <si>
    <t>2023-03-05 12:06</t>
  </si>
  <si>
    <t>2023-03-05 14:55</t>
  </si>
  <si>
    <t>2023-03-05 19:00</t>
  </si>
  <si>
    <t>2023-03-06 10:38</t>
  </si>
  <si>
    <t>D970A9D2-CC5F-4C5E-BC18-3511F15F18BD</t>
  </si>
  <si>
    <t>LS13556023030008</t>
  </si>
  <si>
    <t>3523030500070173</t>
  </si>
  <si>
    <t>2023-03-05 13:10</t>
  </si>
  <si>
    <t>2023-03-05 19:02</t>
  </si>
  <si>
    <t>2023年3月5日 13:05 监盘IES700发现池店变10kV下桥线611开关过流Ⅱ段保护动作跳闸，重合闸不成功。故障原因：10kV下桥线#37杆至邮电支线#1杆导线被车刮断。已办理抢修单处理完毕，并于19:00恢复送电。</t>
  </si>
  <si>
    <t>13:05 调控陈俊鹏监盘IES700发现池店变10kV下桥线611开关过流Ⅱ段保护动作跳闸，重合闸不成功。
13:08 调控陈俊鹏通知池店所吴海潜：池店变10kV下桥线611开关过流Ⅱ段保护动作跳闸，重合闸不成功。线路上故指未动作。
13:11 调控陈俊鹏通知清濛运维班郭国明：池店变10kV下桥线611开关过流Ⅱ段保护动作跳闸，重合闸不成功。
13:36 清濛运维班郭国明汇报调控陈俊鹏：13:05池店变10kV下桥线611开关过流Ⅱ段保护动作跳闸，重合闸不成功。故障电流为6.07kA，设备外观检查未发现异常。
14:06 池店所吴海潜汇报调控陈俊鹏：巡视发现10kV下桥线#37杆至邮电支线#1杆导线被车刮断。14时11分巡视人吴永璨、吴海潜接受通知，开始巡线。
05日14:14 联/配调陈俊鹏令吴海潜：10kV下桥线唐厝大道#2环网柜922开关由运行转冷备用，05日14:15操作成功
5日14:16联/配调陈俊鹏遥控操作_：池店变10kV下桥线611开关由热备用转运行，于05日14:16控合成功
05日14:31 联/配调陈俊鹏令吴海潜：10kV下桥线58#杆415开关由热备用转冷备用，05日14:33操作成功
05日15:18 联/配调陈俊鹏令吴海潜：10kV下桥线唐厝大道#2环网柜922线路由冷备用转检修，05日15:18操作成功
05日15:24 联/配调陈俊鹏令吴海潜：10kV下桥线三好支线#3杆K1868开关由运行转冷备用，05日15:26操作成功
5日15:31 申请配电故障抢修单NO：2200602，工作负责人：吴海潜
，工作内容：10kV下桥线#37杆至邮电支线#1杆导线断裂修复，安全措施：1、10kV唐厝大道#2环网柜922线路转检修，2、10kV下桥线#58杆415开关、1000刀闸，3、10kV下桥线邮电支线#3杆K1868开关、G1868刀闸。
05日15:40 调控吴文佳办理抢修许可：票号：2200602，抢修负责人：吴海潜。
05日18:30 调控吴文佳办理抢修终结：票号：2200602，抢修负责人：吴海潜。
18:31 调控吴文佳下令池店所吴海潜执行送电票：QZJJ23030211，并于19:00汇报操作完毕。</t>
  </si>
  <si>
    <t>10kV下桥线#37杆至邮电支线#1杆导线被车刮断</t>
  </si>
  <si>
    <t>池店变10kV下桥线611线路</t>
  </si>
  <si>
    <t>2023-03-05 13:08</t>
  </si>
  <si>
    <t>2023-03-05 20:00</t>
  </si>
  <si>
    <t>6EDF1EE2-2BB7-4C31-B461-9D8401F07DCF</t>
  </si>
  <si>
    <t>GZ13575823030009</t>
  </si>
  <si>
    <t>3523030500075601</t>
  </si>
  <si>
    <t>2023-03-05 14:01</t>
  </si>
  <si>
    <t>2023-03-05 15:52</t>
  </si>
  <si>
    <t>5日 13:4810kV新庵线#131杆#131K开关过流Ⅱ段动作跳闸，重合闸动作成功，同时13:56 10kV新庵线#112杆#112K开关跳闸故障原因：10kV清华支线#14杆至#15杆有人砍树，碰触导线造成相间短路故障</t>
  </si>
  <si>
    <t>故障通知巡视10kV新庵线#131杆#131K开关之后区域。14时05分巡视人廖炳长、邱建生、陈希泉接受通知，开始巡线。
5日14:03联/配调岳锋【顺控】遥控操作_：10kV新庵线#131杆#131K开关由运行转热备用，于5日14:03控分失败
5日14:06联/配调岳锋遥控操作_：10kV新庵线#131杆#131K开关由运行转热备用，于5日14:06控分失败
05日14:52 联/配调杜华兴令陈希泉：10kV新庵线#131杆#131K开关由运行转热备用05日14:52下令
05日14:52  联/配调岳锋收到现场陈希泉汇报：10kV新庵线#112杆至131杆巡视无异常，10kV新庵线#112杆112K开关在热备用,10kV新庵线#131杆#131K开关在运行
5日14:56联/配调杜华兴遥控操作陈希泉：10kV新庵线#131杆#131K开关由运行转热备用，于5日14:56控分成功
5日14:56联/配调岳锋遥控操作_：10kV庵铁联络线#35杆#35K开关由热备用转运行，于05日14:56控合成功
05日15:46  联/配调杜华兴收到现场陈希泉汇报：_巡线汇报：经巡线发现10kV清华支线#14杆至#15杆有人砍树，碰触导线造成相间短路故障，现已清理，申请送电
5日15:51联/配调杜华兴遥控操作_：10kV新庵线#131杆#131K开关由热备用转运行，于05日15:51控合成功</t>
  </si>
  <si>
    <t>10kV新庵线#112杆#112K开关跳闸故障原因：10kV清华支线#14杆至#15杆有人砍树，碰触导线造成相间短路故障</t>
  </si>
  <si>
    <t>2023-03-05 13:50</t>
  </si>
  <si>
    <t>2023-03-05 21:00</t>
  </si>
  <si>
    <t>2023-03-05 17:03</t>
  </si>
  <si>
    <t>B64A74EF-D9DE-4311-A5A5-E3EBEEFF946D</t>
  </si>
  <si>
    <t>GZ13565323030002</t>
  </si>
  <si>
    <t>3523030500075794</t>
  </si>
  <si>
    <t>2023-03-05 14:04</t>
  </si>
  <si>
    <t>2023-03-05 14:38</t>
  </si>
  <si>
    <t>5日14:3 10kV花亭线#077杆K1006开关过流Ⅰ段保护动作跳闸，故障原因为：10kV花亭线天柱山收费站支线#001B-#001C门杆K0036开关至天柱山隧道#2配电室进线电缆故障（用户内部故障）</t>
  </si>
  <si>
    <t>5日14:3 DMS系统研判：10kV花亭线#077杆K1006开关过流Ⅰ段保护动作跳闸，即通知抢修班组巡视跳闸点10kV花亭线#077杆K1006开关及其之后的设备，重点关注10kV花亭线#077杆K1006开关之后区域。14时08分巡视人陈德鑫、戴炳耀接受通知，开始巡线。通知天柱山隧道蔡鹏辉组织巡视并确认供电电源情况。
05日14:45 联/配调李洲鹏收到现场陈德鑫汇报：现场确认跳闸开关为：10kV花亭线#077杆K1006开关；保护动作：过流Ⅰ段保护动作；故障现象：电网侧无故障，故障为用户内部故障，具体原因待查
05日18:12 联/配调黄刚毅收到漳州高速连妙昌汇报：天柱山隧道#2配电室10kV 901开关在热备用状态，天柱山隧道#2配电室10kV 902开关在运行状态。故障点在10kV花亭线天柱山收费站支线#001B-#001C门杆K0036开关至天柱山隧道#2配电室进线电缆处。现场10kV花亭线天柱山收费站支线#001B-#001C门杆K0036开关在热备用状态。其余线路巡视未发现异常，申请试送。
5日18:14 联/配调黄刚毅遥控操作：10kV花亭线#077杆K1006开关由热备用转运行，于05日18:14控合后跳闸。即通知兴泰所戴炳耀、漳州高速连妙昌跳闸情况，令其组织巡视
05日18:23 联/配调黄刚毅收到现场陈德鑫汇报：10kV花亭线#077杆K1006开关、10kV花亭线018杆K0032开关跳闸，公网线路巡视未发现异常，申请试送10kV花亭线018杆K0032开关
05日18:23 联/配调黄刚毅令陈德鑫：10kV花亭线#018杆K0032开关由热备用转运行，05日18:25操作成功。正常
05日18:26 联/配调黄刚毅令陈德鑫：确认保利和院里开闭所10kV保利和院里Ⅱ线902开关、10kV母联900开关状态，核实母分备自投是否动作
05日21:00  兴泰所戴炳耀汇报：保利和院里开闭所10kV保利和院里Ⅱ线902开关在热备用状态，保利和院里开闭所10kV保利和院里Ⅰ线901开关、10kV母联900开关在运行状态状态，母分备自投正确动作</t>
  </si>
  <si>
    <t>10kV花亭线天柱山收费站支线#001B-#001C门杆K0036开关至天柱山隧道#2配电室进线电缆故障（用户内部故障）</t>
  </si>
  <si>
    <t>花坊变10kV花亭线#077杆K1006开关、10kV花亭线#018杆K0032开关</t>
  </si>
  <si>
    <t>2023-03-08 16:41</t>
  </si>
  <si>
    <t>76485A5A-B018-44AE-9FC2-D9BF5B24BD6F</t>
  </si>
  <si>
    <t>GZ135223030016</t>
  </si>
  <si>
    <t>3523030500075890</t>
  </si>
  <si>
    <t>2023-03-05 14:20</t>
  </si>
  <si>
    <t>2023-03-05 15:08</t>
  </si>
  <si>
    <t>5日14:19 监盘发现洪厝#1环网柜10kV一二联络912、苑亭911及苑亭开闭所10kV洪厝一环911、三环914开关跳闸，故障原因：电缆本体故障</t>
  </si>
  <si>
    <t>05日14:28 执行FA方案 洪厝#1环网柜10kV一二联络912、苑亭911及苑亭开闭所10kV洪厝一环911开关由热备用转运行（遥控），送电正常
14:52操作班黄田曲报：苑亭开闭所10kV洪厝一环911，苑亭开闭所10kV三环914开关速断保护动作，故障电流2684A，故障相别C相
15:05黄田曲报：10kV三环配电站站内查无异常，故障指示器均未动作
15:06下令黄田曲：三环配电站10kV苑亭902线路由运行转冷备用、三环配电站10kV三南七环901线路由冷备用转运行（转电），15:08操作毕，送电正常
15:17下令黄田曲：苑亭开闭所10kV三环914线路由热备用转冷备用、苑亭开闭所10kV三环914线路由冷备用转检修,15:19操作毕
15:28下令黄田曲：三环配电站10kV苑亭902线路由冷备用转检修，15:32操作毕，即通知运维陈龙俊
5日16:51 申请配电故障抢修单NO：XM-BB-PQ-2023-0109，工作负责人：罗长华，工作内容：在苑亭开闭所10kV三环914柜至三环配电站10kV苑亭902柜，进行电缆故障抢修，安全措施：苑亭开闭所10kV三环914线路转检修，三环配电站10kV苑亭902线路转检修。
05日17:06抢修许可：票号：XM-BB-PQ-2023-0109，抢修负责人：罗长华，抢修任务：在苑亭开闭所10kV三环914柜至三环配电站10kV苑亭902柜，进行电缆故障抢修，抢修安措：苑亭开闭所 10kV三环914线路转检修，三环配电站 10kV苑亭902线路转检修。
05日 22:51抢修终结票号：XM-BB-PQ-2023-0109,抢修负责人：罗长华,抢修任务：1、苑亭开闭所10kV三环914柜至三环配电站10kV苑亭902柜电缆故障抢修,抢修安措:苑亭开闭所10kV三环914线路转检修，三环配电站10kV苑亭902线路转检修
23:41恢复送电，送电指令票详见指令票NO：ZLP-XM-23030221</t>
  </si>
  <si>
    <t>洪厝#1环网柜10kV一二联络912、苑亭911及苑亭开闭所10kV洪厝一环911、三环914开关跳闸，故障原因：电缆本体故障</t>
  </si>
  <si>
    <t>2023-03-05 14:19</t>
  </si>
  <si>
    <t>2023-03-06 07:00</t>
  </si>
  <si>
    <t>2023-03-07 15:02</t>
  </si>
  <si>
    <t>13DKX-21026</t>
  </si>
  <si>
    <t>4B440331-B744-4BB0-A985-94537AB18D63</t>
  </si>
  <si>
    <t>GZ13535623030005</t>
  </si>
  <si>
    <t>3523030500076551</t>
  </si>
  <si>
    <t>2023-03-05 14:50</t>
  </si>
  <si>
    <t>2023-03-05 18:25</t>
  </si>
  <si>
    <t>2023年03月05日14:35 DMS研判树兜变10kV溪美线625线路B相不完全接地，接地选线正确（故障原因：10kV敏灶支线#002杆敏灶变G045避雷器击穿）</t>
  </si>
  <si>
    <t>10kV敏灶支线#002杆配变B相避雷器击穿</t>
  </si>
  <si>
    <t>10kV黄岐支线#024杆024开关</t>
  </si>
  <si>
    <t>2023-03-05 18:18</t>
  </si>
  <si>
    <t>2023-03-05 23:00</t>
  </si>
  <si>
    <t>溪美线625线路</t>
  </si>
  <si>
    <t>2023-03-06 16:14</t>
  </si>
  <si>
    <t>A08D7FD5-B35E-43A7-B259-BAE87067FFEF</t>
  </si>
  <si>
    <t>GZ13535223030001</t>
  </si>
  <si>
    <t>3523030500080249</t>
  </si>
  <si>
    <t>2023-03-05 15:18</t>
  </si>
  <si>
    <t>2023-03-05 15:37</t>
  </si>
  <si>
    <t>2023年03月05日 15:17 10kV文后线966线路#16杆96616开关紧急拉停，故障原因：10kV文后线966线路#19杆村民砍树碰线</t>
  </si>
  <si>
    <t>2023年03月05日 15:17 10kV文后线966线路#16杆96616开关
05日15:31  联/配调林迪彪收到现场黄田所林忠德汇报：10kV文后线966线路#19杆树木已用绝缘棒挑开，现场已处理完毕，线路具备送电条件
5日15:34联/配调林迪彪遥控操作_：10kV文后线966线路#16杆96616开关由热备用转运行，于05日15:34控合成功，线路正常，恢复供电
05日15:37 DMS未研判出可能的故障区间。</t>
  </si>
  <si>
    <t>10kV文后线966线路#19杆村民砍伐松树碰线紧急拉停</t>
  </si>
  <si>
    <t>加强线路巡视及线路两旁距离远的树、竹清障工作，针对近期砍伐松树施工人员做好宣传</t>
  </si>
  <si>
    <t>横山变电站10kV文后线966线路文后线966线路#16杆96616开关</t>
  </si>
  <si>
    <t>2023-03-05 15:17</t>
  </si>
  <si>
    <t>2023-03-05 22:00</t>
  </si>
  <si>
    <t>文后线966线路</t>
  </si>
  <si>
    <t>2023-03-05 17:09</t>
  </si>
  <si>
    <t>31C4CBBF-0D96-4613-901E-09B6E8680798</t>
  </si>
  <si>
    <t>GZ135823030005</t>
  </si>
  <si>
    <t>3523030500102129</t>
  </si>
  <si>
    <t>2023-03-05 19:43</t>
  </si>
  <si>
    <t>2023-03-05 23:03</t>
  </si>
  <si>
    <t>2023年3月5日19:34 IES700系统显示：荆东变10kVⅠ段母线电压异常（A相5.29kV，B相5.16kV，C相7.78kV，零序电压3.35V），无接地选线。故障原因为：10kV龙泉线911#077-23-1龙泉采育场配变跌落式熔断器一相掉落。</t>
  </si>
  <si>
    <t>19时42分，配调方炜智发布停电信息，发布设备为10kV龙泉线911#077-1杆K8017开关，通知莘口所戴海南：巡视10kV龙泉线911#077-1杆K8017开关及其之后设备。20时14分巡视人邓建安、戴海南接受通知，开始巡线。
05日19:34 DMS系统研判：10kV莘口Ⅰ回937-17电缆分段开关发小电流接地告警信号，10kV莘口Ⅰ回937-17电缆分段开关、10kV龙泉线911#033 K8003开关、10kV龙泉线911#059 K8012开关、10kV龙泉线911#077-1 K8017开关、10kV龙泉线911#079 K8021开关有零序电流值。
05日19:41 配调方炜智遥控操作：10kV龙泉线911#079 K8021开关由运行转热备用。19:41 遥控成功，荆东变10kVⅠ段母线接地信号未消失。
05日19:41 配调方炜智遥控操作：10kV龙泉线911#077-1 K8017开关由运行转热备用。19:41 遥控成功，荆东变10kVⅠ段母线接地信号消失，电压恢复正常。
05日19:42 配调方炜智遥控操作：10kV龙泉线911#079 K8021开关由热备用转运行。19:42 遥控成功。通知莘口所戴海南：对10kV龙泉线911#077-1杆以后线路巡线。
05日19:53 通知顺坑电站余荣集：线路有故障，机组不得开机。
05日19:54 通知炉中（一级）电站、炉中（二级）电站、石圳电站余荣集、华溪电站张发达、蓬坑电站何财荣：线路已送电，机组开机并并网。
05日21:13 询问莘口所戴海南：巡线情况，其复：现在正在徒步进山，人员未到现场，巡线情况待汇报。
05日21:21 莘口所邓建安汇报：已对10kV龙泉线911#077-#1杆至77-#39杆段线路巡视无异常，申请断开10kV龙泉线911#077-39杆K8020开关，试送10kV龙泉线911#077-1杆K8017开关。
05日21:22 配调方炜智令莘口所邓建安：10kV龙泉线911#077-39杆K8020开关由运行转热备用，05日21:23操作成功
5日21:28配调方炜智遥控操作_：10kV龙泉线911#077-1杆K8017开关由热备用转运行，于05日21:28控合成功，荆东变10kVⅠ段母线出现瞬时C相电压异常，后电压恢复正常，通知莘口所邓建安继续巡线。
05日22:33 莘口所邓建安汇报：已对10kV龙泉线911#077-#39杆至77-#73杆段线路巡视无异常，申请试送10kV龙泉线911#077-39杆K8020开关。
05日22:34 配调方炜智令莘口所邓建安：10kV龙泉线911#077-39杆K8020开关由热备用转运行，05日22:35操作成功。
05日22:49 莘口所邓建安汇报：10kV龙泉线911#077-23-1龙泉采育场配变跌落式熔断器边相有一相掉落，熔丝没有熔断，10kV龙泉线911#077-23-1龙泉采育场配变有漏油，设备比较老旧。
05日22:50 配调方炜智令莘口所邓建安： 10kV龙泉线911#077-23-1龙泉采育场配变跌落式熔断器由合闸转分闸。23:00 汇报执行完毕。告知莘口所邓建安：通知用户检查现场设备，查明故障原因后汇报配调。
5日23:07 通知顺坑电站余荣集：机组可以开机。</t>
  </si>
  <si>
    <t>龙泉采育场内部故障</t>
  </si>
  <si>
    <t>10kV龙泉线911#077-1支线线路</t>
  </si>
  <si>
    <t>2023-03-05 19:42</t>
  </si>
  <si>
    <t>2023-03-05 22:40</t>
  </si>
  <si>
    <t>2023-03-09 10:07</t>
  </si>
  <si>
    <t>501761F7-6DB2-497B-AB78-6509A0BAA7F7</t>
  </si>
  <si>
    <t>3523030600019921</t>
  </si>
  <si>
    <t>2023-03-06 07:45</t>
  </si>
  <si>
    <t>2023-03-06 08:00</t>
  </si>
  <si>
    <t>2023年03月6日7:44 DMS系统研判：10kV岭尾线#053A杆053A开关过流I段动作跳闸，重合闸动作不成功；故障原因为：10kV穆云线#045杆至#052杆之间村民砍树</t>
  </si>
  <si>
    <t>6日7:45 MDS研判10kV岭尾线#053A杆053A开关 跳闸；10kV岭尾线#053A杆053A开关10kV岭尾线#053A杆053A开关过流Ⅰ段保护动作； 即通知西部所许广宇巡视跳闸点10kV岭尾线#053A杆053A开关及其之后的设备，重点关注10kV岭尾线#053A杆053A开关至10kV林场线616线路#027杆027开关之间区域。07时50分巡视人许广宇、林小华接受通知，开始巡线。
06日07:53  联/配调雷伏锋收到现场西部所许广宇汇报：10kV穆云线#045杆至#052杆之间村民砍树
06日07:52 联/配调雷伏锋令西部所许广宇：10kV穆云线黄如支线#012杆012开关由运行转热备用，06日07:52操作成功
6日07:54联/配调雷伏锋遥控操作_：10kV岭尾线#053A杆053A开关由热备用转运行，于06日07:54控合成功、查DMS数据正常，全线恢复送电</t>
  </si>
  <si>
    <t>苏坂变电站10kV岭尾线#053A杆053A开关</t>
  </si>
  <si>
    <t>2023-03-06 07:44</t>
  </si>
  <si>
    <t>2023-03-06 14:00</t>
  </si>
  <si>
    <t>CD26C208-8150-4FE1-978D-26158EE46F93</t>
  </si>
  <si>
    <t>GZ13585323030001</t>
  </si>
  <si>
    <t>3523030600045337</t>
  </si>
  <si>
    <t>2023-03-06 08:54</t>
  </si>
  <si>
    <t>2023-03-06 14:42</t>
  </si>
  <si>
    <t>2023年03月06日8:50夏坊变10kV夏枫线9K6开关跳闸，过流Ⅱ段保护动作，重合闸动作，重合不成功，后加速动作。故障原因：10kV雷箭培支线9Q2#14-6杆至#14-8杆架空类绝缘导线应村民砍树压线断线断股</t>
  </si>
  <si>
    <t>2023年03月06日8:50夏坊变10kV夏枫线9K6开关跳闸，过流Ⅱ段保护动作，重合闸动作，重合不成功，后加速动作。8:51强送不成功。08时52分，联/配调竺佳璐发布停电信息，发布设备为夏坊变电站.10kV.夏枫线间隔.9K6开关，通知相关人员巡视夏坊变电站.10kV.夏枫线间隔.9K6开关及其之后设备。08时59分巡视人吴振世、李荣根、苏其达、张恩德接受通知，开始巡线。
06日09:26  联/配调阳圣杰收到现场吴振世汇报：现场确认跳闸开关为：10kV夏枫线9K6开关；保护动作：；
隔离设备：10kV雷箭培支线9Q2#14杆支线刀闸；隔离状态：分闸；
故障原因：外破故障；故障现象：10kV雷箭培支线9Q2#14-6杆至#14-8杆架空类绝缘导线应村民砍树压线断线断股；
故障点：10kV雷箭培支线9Q2#14-6杆至#14-8杆
06日09:27 联/配调阳圣杰令吴振世：10kV雷箭培支线9Q2#14支线刀闸由合闸转分闸，06日09:37操作成功
6日09:38联/配调黄晨遥控操作_：夏坊变电站.10kV.夏枫线间隔.9K6开关由热备用转运行，于06日09:38控合成功
6日10:46 申请配电故障抢修单NO：SM-MX-PQ-2023-0005，工作负责人：邱林，工作内容：在10kV雷箭培支线9Q2#14-6杆至#14-8杆，进行B相导线断线故障抢修，安全措施：10kV雷箭培支线9Q2#14杆#14杆支线刀闸。
6日11:17 申请配电故障抢修单NO：SM-MX-PQ-2023-0005，工作负责人：邱林，工作内容：在10kV雷箭培支线9Q2#14-6杆至#14-8杆，进行B相导线断线故障抢修，安全措施：10kV雷箭培支线9Q2#14杆支线刀闸。
06日11:17抢修许可：票号：SM-MX-PQ-2023-0005，抢修负责人：邱林，抢修任务：在10kV雷箭培支线9Q2#14-6杆至#14-8杆，进行B相导线断线故障抢修，抢修安措：10kV雷箭培支线9Q2#14杆 支线刀闸。
06日13:37抢修终结：票号：SM-MX-PQ-2023-0005，抢修负责人：邱林，抢修任务：在10kV雷箭培支线9Q2#14-6杆至#14-8杆，进行B相导线断线故障抢修，抢修安措：10kV雷箭培支线9Q2#14杆 支线刀闸。
送电指令票详见指令票NO：SMNQM23030119,06日13:38开始执行，06日14时22分执行完毕</t>
  </si>
  <si>
    <t>10kV雷箭培支线9Q2#14-6杆，因外部施工砍伐临近高压线路树木；树木压至导线导致断线</t>
  </si>
  <si>
    <t>1.加强辖区内线路保护宣传教育，积极与乡镇林业部门沟通，了解线路保护区域内的砍伐情况。2.6月30日前，完成10kV雷箭培支线9Q2线路无人机巡飞及线路廊道清理。</t>
  </si>
  <si>
    <t>2023-03-06 13:37</t>
  </si>
  <si>
    <t>2023-03-06 16:00</t>
  </si>
  <si>
    <t>2023-03-07 11:41</t>
  </si>
  <si>
    <t>78F62543-0550-4CCB-917F-733521F8E551</t>
  </si>
  <si>
    <t>GZ13535623030006</t>
  </si>
  <si>
    <t>3523030600059477</t>
  </si>
  <si>
    <t>2023-03-06 10:10</t>
  </si>
  <si>
    <t>2023-03-06 15:14</t>
  </si>
  <si>
    <t>2023年3月06日9:49 IES700系统：树兜变10kVⅡ段母线B相完全失地（融合法选线10kV茶塘线，选线错误），故障原因为：10kV溪美支线#014杆隔离刀闸击穿</t>
  </si>
  <si>
    <t>2023年3月06日9:49 IES700系统：树兜变.10kVⅡ段母线B相完全失地（融合法选线10kV茶塘线，选线错误）
6日09:55联/配调陈嵩【顺控】遥控操作_：10kV浮岐支线#001杆001开关由运行转热备用，于06日09:55控分成功，母线电压异常，接地信号未消失
6日09:56联/配调陈嵩【顺控】遥控操作_：10kV新元当支线#063杆063开关由运行转热备用，于06日09:56控分成功，母线电压异常，接地信号未消失
6日09:57联/配调陈嵩【顺控】遥控操作_：10kV交椅坪支线#010杆010开关由运行转热备用，于6日09:57控分失败
6日10:00联/配调陈嵩【顺控】遥控操作_：10kV溪美支线#032杆032开关由运行转热备用，于6日10:00控分失败
6日10:01联/配调陈嵩【顺控】遥控操作_：10kV石雕厂支线#001A杆001A开关由运行转热备用，于06日10:01控分成功，母线电压异常，接地信号未消失
6日10:02联/配调陈嵩【顺控】遥控操作_：10kV涵头支线#034杆034开关由运行转热备用，于6日10:02控分失败
6日10:03联/配调陈嵩【顺控】遥控操作_：10kV溪美支线#011杆011开关由运行转热备用，于6日10:03控分失败
06日10:05 联/配调陈嵩令林荣辉：10kV东岐603线(左)#148杆148开关由运行转热备用（遥控），06日10:06操作成功，接地信号消失
06日10:07 调度陈嵩通知店下所邱振旺巡线
06日11:04  联/配调陈嵩收到现场邱振旺汇报：巡视发现，故障点为10kV总家洋支线#005-1杆疑似瓷瓶击穿，申请隔离
06日11:05 联/配调苏昱令邱振旺：10kV总家洋支线#005杆0051刀闸由合闸转分闸，06日11:06操作成功
06日11:07  联/配调陈嵩收到现场邱振旺汇报：申请试送10kV东岐线#148杆148开关
06日11:08 联/配调陈嵩令林荣辉：10kV东岐603线(左)#148杆148开关由热备用转运行（遥控），06日11:10操作成功，树兜变10kVⅡ段母线B相完全接地
06日11:11 联/配调陈嵩令林荣辉：10kV东岐603线(左)#148杆148开关由运行转热备用（遥控），06日11:11操作成功，接地信号消失，通知邱振旺继续巡线
06日11:13 联/配调陈嵩令邱振旺：10kV溪美支线#032杆032开关由运行转热备用，06日11:25操作成功
06日11:39 联/配调陈嵩令邱振旺：10kV溪美支线#011杆011开关由运行转冷备用，06日11:40操作成功
06日11:44  联/配调陈嵩收到现场邱振旺汇报：巡视发现，故障点为10kV溪美支线#014杆隔离刀闸击穿
06日11:45 联/配调陈嵩令邱振旺：10kV溪美支线#032杆032开关由热备用转冷备用，06日11:45操作成功
06日11:46  联/配调陈嵩收到现场邱振旺汇报：10kV溪美支线#032杆至#067杆之间巡视完毕，未发现异常，申请将后端负荷转移10kV溪美线供电
06日11:47 联/配调陈嵩令邱振旺：10kV溪美支线#067杆067开关由冷备用转运行，06日11:50操作成功
06日11:51  联/配调陈嵩收到现场邱振旺汇报：10kV溪美支线#011杆至线路末端巡线完毕，未发现异常，申请将后端负荷转移金洋线供电
06日11:52 联/配调陈嵩令邱振旺：10kV金竹919线#034A杆034A开关由冷备用转运行，06日11:52操作成功
06日13:05 联/配调陈嵩令邱振旺：10kV东岐603线(左)#148杆148开关由热备用转冷备用，06日13:07操作成功
6日13:09 申请配电故障抢修单NO：PDQXD1000035，工作负责人：邱振旺
，工作内容：10kV溪美支线#014更换隔离刀闸击穿抢修更换，安全措施：10kV东岐603线(左)#148杆148开关由转冷备用，10kV溪美支线#032杆032开关转冷备用，10kV溪美支线#011杆011开关冷备用。
06日13:22抢修许可：票号：PDQXD1000035，抢修负责人：邱振旺，抢修任务：10kV溪美支线#014更换隔离刀闸击穿抢修更换，抢修安措：10kV东岐603线(左)#148杆148开关由转冷备用，10kV溪美支线#032杆032开关转冷备用，10kV溪美支线#011杆011开关冷备用。
06日14:24抢修终结：票号：PDQXD1000035，抢修负责人：邱振旺，抢修任务：10kV溪美支线#014更换隔离刀闸击穿抢修更换，抢修安措：10kV东岐603线(左)#148杆148开关由转冷备用，10kV溪美支线#0</t>
  </si>
  <si>
    <t>10kV溪美支线#014杆隔离刀闸击穿</t>
  </si>
  <si>
    <t>树兜变电站10kV东岐线633线路东岐603线(左)#148杆148开关</t>
  </si>
  <si>
    <t>2023-03-06 10:09</t>
  </si>
  <si>
    <t>2023-03-06 14:51</t>
  </si>
  <si>
    <t>2023-03-06 16:48</t>
  </si>
  <si>
    <t>CD796335-EAEE-4DC4-A21C-9E0C7C3E9AF1</t>
  </si>
  <si>
    <t>GZ13535623030007</t>
  </si>
  <si>
    <t>3523030600070912</t>
  </si>
  <si>
    <t>2023-03-06 10:11</t>
  </si>
  <si>
    <t>2023-03-06 15:26</t>
  </si>
  <si>
    <t>2023-03-06 10:04 IES700显示：10kV茶塘线623开关过流III段动作开关跳闸，重合闸不成功（故障原因：10kV三佛塔支线#003杆引线瓷瓶击穿）</t>
  </si>
  <si>
    <t>2023-03-06 10:04 IES700显示：10kV茶塘线623开关过流III段动作开关跳闸，重合闸不成功，通知店下所邱振旺安排巡视
06日10:35  联/配调陈嵩收到现场邱振旺汇报：巡视发现，故障原因为：10kV三佛塔支线#003杆引线瓷瓶击穿
06日10:42 联/配调陈嵩令邱振旺：10kV树元支线#042杆0421刀闸由合闸转分闸，06日10:43操作成功
06日11:44  联/配调陈嵩收到现场邱振旺汇报：10kV树元支线#116杆至线路末端巡线完毕，申请断开10kV树元支线#116杆开关，并将后端负荷转移溪美线供电
06日11:44 联/配调陈嵩令苏昱：10kV树元支线#116杆116开关由运行转热备用（遥控），06日11:44操作成功
06日11:45 联/配调苏昱令邱开峰：10kV交椅坪支线#061杆061开关由冷备用转热备用，06日11:48操作成功
06日11:49 联/配调苏昱令陈嵩：10kV交椅坪支线#061杆061开关由热备用转运行（遥控），06日11:50操作成功
06日12:05  联/配调陈嵩收到现场邱振旺汇报：10kV茶塘线#001杆至10kV树元支线#116杆之间巡线无异常，申请将负荷转移秦屿变10kV冷城线供电
06日12:07 联/配调陈嵩令苏昱：10kV茶塘线#050杆050开关由热备用转运行（遥控），06日12:07操作成功
6日13:14 申请配电故障抢修单NO：PDQXD0001508，工作负责人：王恒
，工作内容：10kV三佛塔支线#003杆引线瓷瓶击穿更换，安全措施：10kV树元支线#042杆0421刀闸。
06日13:43抢修许可：票号：PDQXD0001508，抢修负责人：王恒，抢修任务：10kV三佛塔支线#003杆引线瓷瓶击穿更换，抢修安措：10kV树元支线#042杆0421刀闸。
06日14:22抢修终结：票号：PDQXD0001508，抢修负责人：王恒，抢修任务：10kV三佛塔支线#003杆引线瓷瓶击穿更换，抢修安措：10kV树元支线#042杆0421刀闸。
送电票：NDDZ23030058，06日14:23开始执行，06日15时22分执行完毕。
线路全线复电</t>
  </si>
  <si>
    <t>10kV三佛塔支线#003杆引线瓷瓶击穿</t>
  </si>
  <si>
    <t>树兜变电站10kV茶塘线632线路</t>
  </si>
  <si>
    <t>2023-03-06 15:22</t>
  </si>
  <si>
    <t>2023-03-06 20:00</t>
  </si>
  <si>
    <t>2023-03-06 16:50</t>
  </si>
  <si>
    <t>77E085B9FA80420A8C03DE0B4C1738CB421B</t>
  </si>
  <si>
    <t>AAC951AF-06F5-4D32-AF05-9B20EE5CDC3C</t>
  </si>
  <si>
    <t>GZ13556123030009</t>
  </si>
  <si>
    <t>3523030600078724</t>
  </si>
  <si>
    <t>2023-03-06 10:36</t>
  </si>
  <si>
    <t>2023-03-06 11:59</t>
  </si>
  <si>
    <t>2023年3月6日10:31 上浦变电站上浦变电站.10kV.Ⅱ段母线C相失地(A相电压为9.72,B相电压为9.18,C相电压为1.17,零序电压为4.88,)失地选线为上浦变10kV港塘线649,选线正确。试拉10kV港塘线#06杆港塘线分段K977开关后接地复归，故障原因为：10kV港塘线金具厂支路#03甲杆瓷瓶破裂（带本线运行）</t>
  </si>
  <si>
    <t>6日10:31 上浦变电站失地(上浦变电站.10kV.Ⅱ段母线A相电压为9.72,B相电压为9.18,C相电压为1.17,零序电压为4.88,)。即通知抢修班组许聪晓
6日10:34联/配调王良标【顺控】遥控操作_：10kV港塘线#06杆港塘线分段K977开关由运行转热备用，于6日10:34控分成功，接地信号复归
6日10:36 上浦变电站失地(上浦变电站.10kV.Ⅱ段母线A相电压为9.72,B相电压为9.18,C相电压为1.17,零序电压为4.88,)。试拉10kV港塘线#06杆港塘线分段K977开关后接地复归，即通知抢修班组巡视10kV港塘线#06杆港塘线分段K977开关及其之后的设备。10时46分巡视人林炯胜、刘国沅接受通知，开始巡线。
06日11:10  联/配调王良标收到现场刘国沅汇报：现场发现10kV港塘线金具厂支路#03甲杆瓷瓶破裂，要求隔离
06日11:12 联/配调王良标令刘国沅：10kV港塘线#03杆金具厂支路K975开关由运行转冷备用，06日11:17操作成功
06日11:21 联/配调庄瑞锋令刘国沅：10kV港塘线#06杆港塘线分段K977开关由热备用转运
行，06日11:26操作成功</t>
  </si>
  <si>
    <t>10kV港塘线金具厂支路#03甲杆瓷瓶破裂</t>
  </si>
  <si>
    <t>上浦变10kV港塘线649线路港塘线分段K977开关</t>
  </si>
  <si>
    <t>2023-03-06 10:35</t>
  </si>
  <si>
    <t>2023-03-06 17:00</t>
  </si>
  <si>
    <t>上浦变10kV港塘线649</t>
  </si>
  <si>
    <t>2023-03-06 17:07</t>
  </si>
  <si>
    <t>13DKX-40702,E4E8CD98CE2F4827A0B6E4B41651692DXL00</t>
  </si>
  <si>
    <t>B29B2605-300D-47FC-A41C-E99E0F219106</t>
  </si>
  <si>
    <t>GZ13595623030004</t>
  </si>
  <si>
    <t>3523030600100673</t>
  </si>
  <si>
    <t>2023-03-06 12:15</t>
  </si>
  <si>
    <t>2023-03-06 20:26</t>
  </si>
  <si>
    <t>2023年03月06日 12:01 川石变10kVⅡ段母线C相失地，故障原因：10kV墩洋线#099杆至#100杆倒杆（具体原因：用户使用机器拖网拉拽到电杆）</t>
  </si>
  <si>
    <t>12:03 联调监控郑梦薇汇报：12:01 川石变10kVⅡ段母线C相失地，A相电压为9.76kV、B相电压为10.35kV、C相电压为0.75kV、零序电压为97.15V，即查看DMS系统10kV墩洋线#005杆KY18开关零序电流突变至3.8A
12:09 与墩阳电站陈和兴、川洋电站刘坤建确认电站机组已停机
12:10 查看DMS系统10kV墩洋线#083杆K144开关后端配变缺相
6日12:13联/配调许韶山【顺控】遥控操作_：10kV墩洋线#005杆KY18开关由运行转热备用，于06日12:13控分成功接地信号消失，即通知建瓯远程站张灵琦、川石所陈绍辉并告其前往10kV墩洋线#083杆K144开关处
13:04  川石所陈绍辉申请：10kV墩洋线#083杆K144开关转冷备用
06日13:05 联/配调李杰令陈绍辉：10kV墩洋线#083杆K144开关由运行转冷备用，06日13:08操作成功，即汇报人员已撤离，线路具备送电条件，申请送电
06日13:09 联/配调李杰令许韶山：10kV墩洋线#005杆KY18开关由热备用转运行，06日13:10操作成功，送电正常，即通知建瓯远程站张灵琦、川石所陈绍辉
06日13:35 川石所陈绍辉汇报：巡视发现10kV墩洋线#099杆至#100杆倒杆（用户使用机器拖网拉拽到电杆）
06日13:36 联/配调李杰令陈绍辉：10kV墩洋线#129A杆K36开关由运行转冷备用，06日13:40操作成功
06日14:00 联/配调许韶山令陈绍辉：10kV墩洋线#096杆K20开关由运行转冷备用，06日14:03操作成功
6日14:55 申请配电故障抢修单NO：NP-JO-PQ-2023-0007，工作负责人：陈绍辉，工作内容：在10kV墩洋线#099杆至#100杆，进行倒杆抢修，安全措施：10kV墩洋线#083杆G144刀闸，K144开关，10kV墩洋线#096杆G20刀闸，K20开关，10kV墩洋线#129A杆G36刀闸，K36开关。
06日15:00 抢修许可：票号：NP-JO-PQ-2023-0007，抢修负责人：陈绍辉，抢修任务：在10kV墩洋线#099杆至#100杆，进行倒杆抢修，抢修安措：10kV墩洋线#083杆 G144刀闸，K144开关，10kV墩洋线#096杆 G20刀闸，K20开关，10kV墩洋线#129A杆 G36刀闸，K36开关。
06日 19:56抢修终结票号：NP-JO-PQ-2023-0007,抢修负责人：陈绍辉,抢修任务：1、10kV墩洋线#099杆至#100杆倒杆抢修,抢修安措:断开10kV墩洋线#083杆G144刀闸，K144开关，断开10kV墩洋线#096杆G20刀闸，K20开关，断开10kV墩洋线#129A杆G36刀闸，K36开关
19:58 发令执行（10kV墩洋线#083杆至#130A杆修后送电操作，见指令票NPSJ23030054，于06日20:25执行完毕。）</t>
  </si>
  <si>
    <t>10kV墩洋线#99杆至100杆原是农田后来用户改成鱼塘，所以引起电杆倒杆</t>
  </si>
  <si>
    <t>运行班组巡视人员加强巡视和清障力度，对线路防雷措施要足够重视。</t>
  </si>
  <si>
    <t>10kV墩洋线#005杆至#130A杆</t>
  </si>
  <si>
    <t>2023-03-06 12:13</t>
  </si>
  <si>
    <t>2023-03-06 20:25</t>
  </si>
  <si>
    <t>2023-03-06 21:00</t>
  </si>
  <si>
    <t>259727</t>
  </si>
  <si>
    <t>川石变10kV墩洋线924</t>
  </si>
  <si>
    <t>2023-03-06 20:52</t>
  </si>
  <si>
    <t>FCCB082B-38AC-450C-9A3B-B5816992F26C</t>
  </si>
  <si>
    <t>GZ13565723030006</t>
  </si>
  <si>
    <t>3523030600105028</t>
  </si>
  <si>
    <t>2023-03-06 13:30</t>
  </si>
  <si>
    <t>2023-03-06 18:55</t>
  </si>
  <si>
    <t>06日13:29 紧急隔离：大溪变10kV长岭线919开关由运行转热备用，故障原因：10kV长岭线#8-#9杆线路下方山火引起10kV长岭线#09杆P-6521刀闸故障</t>
  </si>
  <si>
    <t>13时29分，联/配调林雅仪发布停电信息，发布设备为大溪变10kV长岭线919开关，通知相关人员巡视大溪变10kV长岭线919开关及其之后设备。通知长灵一二级电站、后溪电站机组停机解列。13时47分巡视人赖伟风、李群、石平壤、苏志军接受通知，开始巡线。
06日13:48 联/配调林雅仪令苏志军：10kV长岭线#49杆Z-6512开关由运行转
冷备用，06日14:07操作成功
06日13:49  联/配调林雅仪收到现场苏志军汇报：10kV长岭线#8-#9杆线路下方山火，申请紧急隔离：大溪变10kV长岭线919开关由运行转热备用，10kV长岭线#49杆Z-6512开关由运行转冷备用，10kV长岭线#16杆Z-6511开关由运
行转冷备用
06日14:07 联/配调林雅仪令苏志军：10kV长岭线#16杆Z-6511开关由运行转
冷备用，06日14:14操作成功
06日14:29  联/配调林雅仪收到现场苏志军汇报：申请10kV长岭线#49杆后端线路负荷转由10kV灵通线供电，现申请将10kV长岭线#109杆Z-6518开关由热备用转运行
6日14:30联/配调林雅仪遥控操作_：10kV长岭线#109杆Z-6518开关由热备用转合环运行，于06日14:30控合成功，通知长灵一二级电站、后溪电站机组可以并网发电。
6日15:12 申请配电故障抢修单NO：PHGD20161856，工作负责人：卢鑫坤，工作内容：10kV长岭线#09杆P-6521刀闸故障更换，安全措施：大溪变10kV长岭线919线路转检修；断开10kV长岭线#49杆Z-6512开关及P-6525刀闸，断开10kV长岭线#16杆Z-6511开关及P-6522刀闸。
06日15:33 联/配调苏小彬令林荣珺：大溪变10kV长岭线919线路由热备用转检修，06日16:05操作成功
06日16:06抢修许可：票号：PHGD20161856，抢修负责人：卢鑫坤，抢修任务：10kV长岭线#09杆P-6521刀闸故障更换，抢修安措：大溪变10kV长岭线919线路转检修；断开10kV长岭线#49杆Z-6512开关及P-6525刀闸，断开10kV长岭线#16杆Z-6511开关及P-6522刀闸。
06日18:22抢修终结：票号：PHGD20161856，抢修负责人：卢鑫坤，抢修任务：10kV长岭线#09杆P-6521刀闸故障更换，抢修安措：大溪变10kV长岭线919线路转检修；断开10kV长岭线#49杆Z-6512开关及P-6525刀闸，断开10kV长岭线#16杆Z-6511开关及P-6522刀闸。
送电票：ZZPH23030012，06日18:23开始执行，06日19时01分执行完毕。</t>
  </si>
  <si>
    <t>故障原因：10kV长岭线#8-#9杆线路下方山火引起10kV长岭线#09杆P-6521刀闸故障</t>
  </si>
  <si>
    <t>大溪变长岭线919线路</t>
  </si>
  <si>
    <t>2023-03-06 13:29</t>
  </si>
  <si>
    <t>2023-03-06 19:22</t>
  </si>
  <si>
    <t>A61C74F3-21FC-4540-96B5-6369665034A5</t>
  </si>
  <si>
    <t>GZ13565723030007</t>
  </si>
  <si>
    <t>3523030600108874</t>
  </si>
  <si>
    <t>2023-03-06 13:31</t>
  </si>
  <si>
    <t>2023-03-06 14:23</t>
  </si>
  <si>
    <t>06日13:31 紧急隔离：大溪变10kV灵通线924开关，故障原因：10kV长岭线#8-#9杆线路下方山火（同杆架设线路）</t>
  </si>
  <si>
    <t>06日13:31 联/配调林雅仪遥控操作_：大溪变10kV灵通线924开关由运行转热备用，于06日13:31控分成功
06日13:31  联/配调林雅仪收到现场苏志军汇报：10kV长岭线#8-#9杆线路下方山火（同杆架设线路），现申请紧急隔离大溪变10kV灵通线924开关
13时31分，联/配调林雅仪发布停电信息，发布设备为大溪变.10kV.灵通线间隔.924开关，通知相关人员巡视大溪变.10kV.灵通线间隔.924开关及其之后设备。13时36分巡视人赖伟风、李群、石平壤、苏志军接受通知，开始巡线。通知新荣水库电站机组停机解列13时44分巡视人苏志军接受通知，开始巡线。
06日14:22  联/配调林雅仪收到现场苏志军汇报：10kV灵通线#08-#09杆线路下方火势已灭，现申请将大溪变10kV灵通线924开关由热备用转运行
6日14:23联/配调林雅仪遥控操作_：大溪变10kV灵通线924开关由热备用转运行，于06日14:23控合成功，通知新荣水库电站机组可以并网发电
后续处理过程详见故障单LS13565723030006</t>
  </si>
  <si>
    <t>故障原因：10kV长岭线#8-#9杆线路下方山火（同杆架设线路）</t>
  </si>
  <si>
    <t>2023-03-06 16:53</t>
  </si>
  <si>
    <t>79678DEF73F14729BC69C441FF067951421B</t>
  </si>
  <si>
    <t>19A11AF4-28F8-4B25-8472-185CBBD41618</t>
  </si>
  <si>
    <t>GZ13565723030008</t>
  </si>
  <si>
    <t>3523030600110912</t>
  </si>
  <si>
    <t>2023-03-06 13:32</t>
  </si>
  <si>
    <t>2023-03-06 14:21</t>
  </si>
  <si>
    <t>06日13:32 紧急隔离：大溪变10kV云中线914开关由运行转热备用，故障原因：10kV长岭线#8-#9杆线路下方山火（同杆架设线路）</t>
  </si>
  <si>
    <t>06日13:32  联/配调林雅仪收到现场苏志军汇报：10kV长岭线#8-#9杆线路下方山火（同杆架设线路），现申请紧急隔离大溪变10kV云中线912开关
06日13:32 联/配调林雅仪遥控操作_：大溪变10kV云中线912开关由运行转热备用，于06日13:33控分成功
13时32分，联/配调林雅仪发布停电信息，发布设备为大溪变.10kV.云中线间隔.912开关，通知相关人员巡视大溪变.10kV.云中线间隔.912开关及其之后设备。13时37分巡视人赖伟风、李群、石平壤、苏志军接受通知，开始巡线。13时39分巡视人苏志军接受通知，开始巡线。
06日14:20  联/配调林雅仪收到现场苏志军汇报：10kV长岭线#8-#9杆线路下方山火（同杆架设线路）已灭，现申请将大溪变10kV云中线912开关由热备用转运行
6日14:21联/配调林雅仪遥控操作_：大溪变10kV云中线912开关由热备用转运行，于06日14:21控合成功
后续处理过程详见故障单LS13565723030006</t>
  </si>
  <si>
    <t>大溪变云中线912线路</t>
  </si>
  <si>
    <t>2023-03-06 14:20</t>
  </si>
  <si>
    <t>大溪变云中线912</t>
  </si>
  <si>
    <t>2070F43D-72F8-44F0-B9A9-8EF1ADEA325F</t>
  </si>
  <si>
    <t>GZ1355525523030003</t>
  </si>
  <si>
    <t>3523030600122050</t>
  </si>
  <si>
    <t>2023-03-06 13:56</t>
  </si>
  <si>
    <t>10kV福海线南埔路支线9#杆B相外破断线（挖路）</t>
  </si>
  <si>
    <t>仙境变10kV福海线631线路</t>
  </si>
  <si>
    <t>2023-03-06 13:55</t>
  </si>
  <si>
    <t>266793</t>
  </si>
  <si>
    <t>2023-03-07 17:42</t>
  </si>
  <si>
    <t>9E328F27-107B-42ED-AA80-5C558B5BFEB6</t>
  </si>
  <si>
    <t>GZ13585623030004</t>
  </si>
  <si>
    <t>3523030600131918</t>
  </si>
  <si>
    <t>2023-03-06 14:35</t>
  </si>
  <si>
    <t>2023-03-06 14:52</t>
  </si>
  <si>
    <t>2023年3月06日14:35 10kV雷公埔线911线路#41+1杆分段开关跳闸。故障原因：无异常。</t>
  </si>
  <si>
    <t>2023年3月06日14时35分，联/配调阳圣杰发布停电信息，发布设备为10kV雷公埔线911线路#41+1杆分段开关，通知相关人员巡视10kV雷公埔线911线路#41+1杆分段开关及其之后设备。
6日14:44联/配调阳圣杰遥控操作_：10kV雷公埔线911线路#41+1杆分段开关由热备用转运行，于06日14:44控合成功，线路运行正常。</t>
  </si>
  <si>
    <t>10kV雷公埔线911线路#68杆分支刀闸因飞鸟造成短路跳闸</t>
  </si>
  <si>
    <t>规范设备验收规范，确保柱上开关类设备绝缘护套安装到位，保证设备安全可靠运行</t>
  </si>
  <si>
    <t>龙津变10kV雷公埔线911线路#41+1杆分段开关</t>
  </si>
  <si>
    <t>2023-03-06 14:44</t>
  </si>
  <si>
    <t>龙津变10kV雷公埔线911</t>
  </si>
  <si>
    <t>2023-03-06 18:15</t>
  </si>
  <si>
    <t>6932B3BFB419B1E0E0430A8EA810B1E00000</t>
  </si>
  <si>
    <t>44171AA2-8778-4F4A-93F4-6A396B34ABE2</t>
  </si>
  <si>
    <t>3523030600162795</t>
  </si>
  <si>
    <t>2023-03-06 16:31</t>
  </si>
  <si>
    <t>2023-03-06 19:37</t>
  </si>
  <si>
    <t>曾厝垵变电站948 , 黄厝白石#2环网柜太清宫904负荷开关</t>
  </si>
  <si>
    <t>曾厝垵变电站948</t>
  </si>
  <si>
    <t>A58D5D5076A94A7987B66715D022E29E421B</t>
  </si>
  <si>
    <t>A34CBE37-CC35-4511-B6F9-1BB635150FD2</t>
  </si>
  <si>
    <t>GZ1355525523030005</t>
  </si>
  <si>
    <t>3523030600172471</t>
  </si>
  <si>
    <t>2023-03-06 16:59</t>
  </si>
  <si>
    <t>2023-03-06 21:44</t>
  </si>
  <si>
    <t>16时58分，联/配调吴子灵发布停电信息，发布设备为右线南化线19#4485开关，通知相关人员巡视右线南化线19#4485开关及其之后设备。17时28分巡视人肖锦聪、张庆明、王阿文接受通知，开始巡线。</t>
  </si>
  <si>
    <t>福海线故障受累停电，10kV福海线南埔路支线9#杆B相外破断线（挖路）</t>
  </si>
  <si>
    <t>港区变10kV南化线952线路右线南化线19#4485开关</t>
  </si>
  <si>
    <t>2023-03-06 16:58</t>
  </si>
  <si>
    <t>2023-03-06 23:00</t>
  </si>
  <si>
    <t>港区变10kV南化线952</t>
  </si>
  <si>
    <t>2023-03-07 17:44</t>
  </si>
  <si>
    <t>1D12615A-82EB-4CCC-A666-89A07270EF7E</t>
  </si>
  <si>
    <t>GZ13525523030014</t>
  </si>
  <si>
    <t>3523030600204351</t>
  </si>
  <si>
    <t>2023-03-06 21:49</t>
  </si>
  <si>
    <t>2023-03-07 04:40</t>
  </si>
  <si>
    <t>3月6日 21:48 同北抢修陈志强报龙西#1环网柜10kV下龙线911开关零序跳.闸，电流65.4A，故障指示器未装。故障原因：待分析</t>
  </si>
  <si>
    <t>21时48分，联/配调王艺力发布停电信息，发布设备为龙西#1环网柜10kV下龙线911高压开关，通知相关人员巡视龙西#1环网柜10kV下龙线911高压开关及其之后设备。
06日22:14 同北抢修陈志强龙西#4箱式变10kV#1变911开关进线电缆头烧掉
22:15 下令陈志强10kV下墩Ⅱ回#65支1杆高压开关由运行转冷备用，22:17 操作完毕
22:22 下令陈志强龙西#1环网柜10kV下龙线911开关由热备用转运行，22:23 操作完毕，正常
停电范围更新
6日23:57 申请配电故障抢修单NO：XM-BB-PQ-2023-0114，工作负责人：于士建，工作内容：在10kV下墩Ⅱ回#65支1杆至龙西#4箱式变10kV#1变911柜，进行重新制作电缆头，电缆试验并重新引接，安全措施：10kV下墩Ⅱ回#65支1杆高压刀闸。
06日23:57抢修许可：票号：XM-BB-PQ-2023-0114，抢修负责人：于士建，抢修任务：在10kV下墩Ⅱ回#65支1杆至龙西#4箱式变10kV#1变911柜，进行重新制作电缆头，电缆试验并重新引接，抢修安措：10kV下墩Ⅱ回#65支1杆 高压刀闸。
07日 04:23抢修终结票号：XM-BB-PQ-2023-0114,抢修负责人：于士建,抢修任务：1、10kV下墩Ⅱ回#65支1杆至龙西#4箱式变10kV#1变911柜重新制作电缆头，电缆试验并重新引接,抢修安措:断开10kV下墩Ⅱ回#65支1杆高压刀闸
7日4:38送电完毕。送电指令票详见指令票NO：ZLP-XM-23030308</t>
  </si>
  <si>
    <t>龙西#4箱式变10kV#1变911开关进线电缆头烧掉</t>
  </si>
  <si>
    <t>龙东变电站926 , 龙西#1环网柜下龙线911高压开关</t>
  </si>
  <si>
    <t>2023-03-06 21:48</t>
  </si>
  <si>
    <t>2023-03-07 14:00</t>
  </si>
  <si>
    <t>2023-03-08 08:51</t>
  </si>
  <si>
    <t>7055CC0D-AE5F-4F54-A6E4-4C65EA124545</t>
  </si>
  <si>
    <t>3523030600212150</t>
  </si>
  <si>
    <t>2023-03-06 22:48</t>
  </si>
  <si>
    <t>2023-03-07 03:37</t>
  </si>
  <si>
    <t>3月6日 22:40 同北抢修陈志强报10kV双浔线#15杆高压刀闸发热，需更换。故障原因：接触不良</t>
  </si>
  <si>
    <t>22时47分，联/配调王艺力发布停电信息，发布设备为交警#1环网柜10kV石交线901高压开关，通知相关人员巡视交警#1环网柜10kV石交线901高压开关及其之后设备。
22:41 （遥控）石浔#2环网柜10kV石浔五一912开关由热备用转合环运行，22:41 操作完毕
22:42 （遥控）双浔#1环网柜10kV双浔六杆912开关由运行转热备用（解环），22:42操作完毕
22:45 下令陈志强双浔#1环网柜10kV双浔六杆912线路由热备用转冷备用，22:49 操作完毕
22:56 陈志强下令交警#1环网柜10kV石交线901线路由运行转冷备用、交警#1环网柜10kV石交线901线路由冷备用转检修，22:
23:00 下令陈志强双浔#1环网柜10kV双浔六杆912线路由冷备用转检修，23:10操作完毕
23:34 下令同北 黄朝增10kV双浔线#9支1杆配变由运行转热备用，23:37操作完毕
23:37 通知黄朝增10kV双浔线#9支1杆配变低压发电车可以接入，并确认已执行，23:43 操作完毕
6日23:40 申请配电故障抢修单NO：XM-BB-PQ-2023-0113，工作负责人：于士保，工作内容：在10kV双浔线#15杆，进行更换高压刀闸及引线，安全措施：交警#1环网柜10kV石交线901线路转检修，双浔#1环网柜10kV双浔六杆912线路转检修，10kV双浔线#9支1杆配变跌落式熔断器。
6日23:46 许可配电故障抢修单NO：XM-BB-PQ-2023-0113，工作负责人：于士保，工作内容：在10kV双浔线#15杆，进行更换高压刀闸及引线，安全措施：交警#1环网柜10kV石交线901线路转检修，双浔#1环网柜10kV双浔六杆912线路转检修，10kV双浔线#9支1杆配变跌落式熔断器。
07日 02:42抢修终结票号：XM-BB-PQ-2023-0113,抢修负责人：于士保,抢修任务：1、10kV双浔线#15杆更换高压刀闸及引线,抢修安措:交警#1环网柜10kV石交线901线路转检修，双浔#1环网柜10kV双浔六杆912线路转检修,10kV双浔线#9支1杆配变跌落式熔断器
7日3:35送电完毕，正常，详见指令票ZLP-XM-23030306</t>
  </si>
  <si>
    <t>10kV双浔线#15杆高压刀闸发热</t>
  </si>
  <si>
    <t>东宅变电站922 , 交警#1环网柜石交线901高压开关</t>
  </si>
  <si>
    <t>2023-03-06 22:47</t>
  </si>
  <si>
    <t>2023-03-07 02:40</t>
  </si>
  <si>
    <t>2023-03-07 05:00</t>
  </si>
  <si>
    <t>6932B3BFB655B1E0E0430A8EA810B1E00000</t>
  </si>
  <si>
    <t>A10BA104-4249-455C-A307-DD16026ED244</t>
  </si>
  <si>
    <t>3523030700004592</t>
  </si>
  <si>
    <t>2023-03-07 06:42</t>
  </si>
  <si>
    <t>2023-03-07 07:51</t>
  </si>
  <si>
    <t>3月7日6:42系统研判：育青#1环网柜10kV育青一环901开关跳闸。故障原因：小动物触电</t>
  </si>
  <si>
    <t>7日7:14  将军祠抢修洪忠旭报：育青#1环网柜10kV育青一环901开关在热备用状态，保护屏失电无法查看保护动作情况，电缆头故障指示器无法看到，其余间隔查无异常
7:32将军祠洪忠旭报：10kV育青#10杆柱开下方发现电死小松鼠，其余线路查无异常，要求试送
7:39下令洪忠旭：育青#1环网柜10kV育青一环901开关由热备用转运行，试送正常，液晶屏黑屏保护无法查看</t>
  </si>
  <si>
    <t>育青#1环网柜10kV将军祠变电站918线路育青#1环网柜育青一环901开关</t>
  </si>
  <si>
    <t>2023-03-07 11:00</t>
  </si>
  <si>
    <t>将军祠变电站918</t>
  </si>
  <si>
    <t>9CB5DD28-F58D-4AB3-82A9-C0FEA28F9F79</t>
  </si>
  <si>
    <t>GZ13546123030008</t>
  </si>
  <si>
    <t>3523030700018145</t>
  </si>
  <si>
    <t>2023-03-07 08:21</t>
  </si>
  <si>
    <t>2023-03-07 10:22</t>
  </si>
  <si>
    <t>7日8:17 系统研判110kV下楼变10kV瑞园Ⅳ线915线路10kV下楼#5变分线#053杆053开关（三遥）跳闸；故障原因：查无异常。</t>
  </si>
  <si>
    <t>7日8:17 系统研判110kV下楼变10kV瑞园Ⅳ线915线路10kV下楼#5变分线#053杆053开关（三遥）跳闸；影响配变2个， 即通知抢修班组巡视跳闸点10kV下楼#5变分线#053杆053开关（三遥）及其之后的设备。09时06分巡视人陈进接受通知，开始巡线。
07日09:09  联/配调陈冠珠收到现场陈进汇报：现场确认跳闸开关为：10kV下楼#5变分线#053杆053开关（三遥）；
巡视无异常范围：10kV下楼#5变分线#053-10kV下楼#5变分线#068；
试送设备：10kV下楼#5变分线#053杆053开关由热备用转运行；
故障现象：查无异常，申请试送
07日09:10 联/配调陈冠珠令陈进：10kV下楼#5变分线#053杆053开关由热备用转运行，07日10:13操作成功</t>
  </si>
  <si>
    <t>10kV下楼#5变分线#053杆至#068杆（终端杆）线路巡视查无异常，通过将10kV下楼#5变分线#053杆053开关控制器航空拔插头拔掉后，送电正常，初步判断是该开关控制器问题</t>
  </si>
  <si>
    <t>莆田.下楼变10kV瑞园Ⅳ线915线路下楼#5变分线#053杆053开关（三遥）</t>
  </si>
  <si>
    <t>2023-03-07 10:13</t>
  </si>
  <si>
    <t>2023-03-07 15:00</t>
  </si>
  <si>
    <t>瑞园Ⅳ线915线路</t>
  </si>
  <si>
    <t>2023-03-07 14:46</t>
  </si>
  <si>
    <t>533D458B-0E96-4D68-9575-E202D407516B</t>
  </si>
  <si>
    <t>3523030700039117</t>
  </si>
  <si>
    <t>2023-03-07 09:18</t>
  </si>
  <si>
    <t>2023-03-07 14:58</t>
  </si>
  <si>
    <t>2023年03月07日9:18 DMS系统研判城南变10kV天马Ⅱ线954开关过流Ⅱ段动作；故障原因为：天马线#3环网柜10kV904开关线路电缆被钩机钩断</t>
  </si>
  <si>
    <t>2023年03月07日9:18 DMS系统研判城南变10kV天马Ⅱ线954开关过流Ⅱ段动作 即通知配电运维班阮惠华巡视跳闸点福安城南变电站.10kV.天马Ⅱ线间隔.954开关及其之后的设备，重点关注福安城南变电站.10kV.天马Ⅱ线间隔.954开关至10kV天马线#016+1杆016+1开关之间区域。09时47分巡视人阮惠华、张潮阳、陈希全接受通知，开始巡线。
07日09:31  联/配调林琦收到现场配电运维班阮惠华汇报：天马线#3环网柜10kV904开关线路电缆被钩机钩断
07日09:33 联/配调林琦令配电运维班阮惠华：10kV天马线#3环网柜904开关由运行转冷备用，07日09:34操作成功
07日09:37 联/配调林琦令安霞联调阮良：福安城南变电站.10kV.天马Ⅱ线间隔.954开关由热备用转运行，07日09:38操作成功
07日10:22  联/配调林琦收到现场配电运维班何瑞针汇报：10kV凯兴小区#1环网柜备投成功（凯兴小区#1环网柜10kV凯兴Ⅰ线912开关在运行；10kV凯兴Ⅱ线911开关在热备用）
07日10:25 联/配调林琦令配电运维班何瑞针：凯兴小区#1环网柜10kV凯兴Ⅰ线911开关由热备用转合环运行，07日10:26操作成功
07日10:26 联/配调林琦令配电运维班何瑞针：凯兴小区#1环网柜10kV凯兴Ⅱ线912开关由合环运行转热备用，07日10:27操作成功
7日11:49 申请配电故障抢修单NO：ND-FA-PQ-2023-0008，工作负责人：缪绍坤，工作内容：在天马线#3环网柜10kV天马线#3环网柜904开关至10kV南湖安置地电缆分接箱，进行电缆故障抢修及检修（市政施工电缆勾机挖断），安全措施：天马线#3环网柜10kV904线路转检修，南湖安置地#4变0.4kV总刀闸，南湖安置地#3箱式变0.4kV总刀闸。
07日11:51 联/配调林琦令配电运维班阮惠华：10kV南湖安置地#4变由运行转空载运行，07日11:57操作成功
07日11:58 联/配调林琦令配电运维班阮惠华：10kV南湖安置地#3箱式变由运行转空载运行，07日11:58操作成功
07日11:59 联/配调林琦令配电运维班阮惠华：天马线#3环网柜10kV904线路由冷备用转检修，07日12:06操作成功
07日12:08抢修许可：票号：ND-FA-PQ-2023-0008，抢修负责人：缪绍坤，抢修任务：在天马线#3环网柜10kV天马线#3环网柜904开关至10kV南湖安置地电缆分接箱，进行电缆故障抢修及检修（市政施工电缆勾机挖断），抢修安措：天马线#3环网柜 10kV904线路转检修，南湖安置地#4变 0.4kV总刀闸，南湖安置地#3箱式变 0.4kV总刀闸。
07日14:57  联/配调林琦收到现场配电运维班阮惠华汇报：10kV南湖安置地#4变、南湖安置地#3箱式变已由发电机发电，并确认所有用户均已送电
07日 16:04抢修终结票号：ND-FA-PQ-2023-0008,抢修负责人：缪绍坤,抢修任务：1、天马线#3环网柜10kV天马线#3环网柜904开关至10kV南湖安置地电缆分接箱电缆故障抢修及检修（市政施工电缆勾机挖断）,抢修安措:天马线#3环网柜10kV天马线#3环网柜904线路转检修,断开南湖安置地#4变0.4kV总刀闸，断开南湖安置地#3箱式变0.4kV总刀闸
送电票：NDAX23030115，07日16:06开始执行，07日17时03分执行完毕。
17:04 配电运维班阮惠华确认所有用户均已送电</t>
  </si>
  <si>
    <t>福安城南变电站10kV天马Ⅱ线954线路</t>
  </si>
  <si>
    <t>2023-03-07 14:55</t>
  </si>
  <si>
    <t>天马Ⅱ线954线路</t>
  </si>
  <si>
    <t>07B36926-8879-4C57-B5CE-2E7B40ECD137</t>
  </si>
  <si>
    <t>GZ13585923030002</t>
  </si>
  <si>
    <t>3523030700047517</t>
  </si>
  <si>
    <t>2023-03-07 10:04</t>
  </si>
  <si>
    <t>2023年03月07日9:52 瓦庄变10kVⅠ段母线B相完全失地(Ua=9.77kV,Ub=0.68kV,Uc=9.67kV,3U0=54.27V)无失地选线装置。10:02试拉10kV城环线931线路#13杆13D开关失地消失。故障原因为：</t>
  </si>
  <si>
    <t>2023年03月07日9:52 瓦庄变10kVⅠ段母线B相完全失地(Ua=9.77kV,Ub=0.68kV,Uc=9.67kV,3U0=54.27V)无失地选线装置。
7日09:59联/配调张运旭【顺控】遥控操作_：10kV城环线931线路北路支线#54杆54D开关由运行转热备用，于07日09:59控分成功
7日10:00联/配调张运旭【顺控】遥控操作_：10kV城环线931线路北路支线#29-3杆29-3D开关由运行转热备用，于07日10:00控分成功
7日10:01联/配调张运旭【顺控】遥控操作_：10kV城环线931线路北路支线#4杆4D开关由运行转热备用，于07日10:01控分成功
7日10:02联/配调张运旭【顺控】遥控操作_：10kV城环线931线路#13杆13D开关由运行转热备用，于07日10:02控分成功，接地信号消失
7日10:4 瓦庄变电站失地(瓦庄变电站.10kV.Ⅰ段母线A相电压为9.77,B相电压为0.68,C相电压为9.67,零序电压为54.27,)。即通知抢修班组巡视10kV城环线931线路#13杆13D开关及其之后的设备。</t>
  </si>
  <si>
    <t>1、10kV城环线931线路#42杆避雷器接线端子为铜铝过渡接线端子未使用全铜接线端子是造成本次故障的直接原因。
2、10kV城环线931线路为架空线路，且该线路上线路避雷器选型错误，该线路上还安装多组型号为（HY5WS1-17/50）直接式设备避雷器。对线路运行及故障排查存在及大的隐患。</t>
  </si>
  <si>
    <t>10kV城环线931线路#13杆13D开关</t>
  </si>
  <si>
    <t>2023-03-07 10:03</t>
  </si>
  <si>
    <t>2023-03-07 17:00</t>
  </si>
  <si>
    <t>瓦庄变10kV瓦环线931</t>
  </si>
  <si>
    <t>2023-03-07 16:32</t>
  </si>
  <si>
    <t>6f94291b-fac4-4e68-ba71-fbeea2fe1422</t>
  </si>
  <si>
    <t>6F26B570-6217-4BF5-B8DD-A991EB221FF8</t>
  </si>
  <si>
    <t>GZ1359515323030001</t>
  </si>
  <si>
    <t>3523030700063460</t>
  </si>
  <si>
    <t>2023-03-07 10:41</t>
  </si>
  <si>
    <t>2023-03-07 12:05</t>
  </si>
  <si>
    <t>2023年03月07日10:39 10kV东田线049杆KY9059开关跳闸于过流Ⅰ段保护，重合不成；故障原因：东田线#01电缆分接箱至10kV东田线邵部支线009杆电缆损坏</t>
  </si>
  <si>
    <t>07日10:39 DMS研判：10kV东田线049杆KY9059开关跳闸于过流Ⅰ段保护，重合不成，转告将口所王可量及服务调度班陈思11时40分巡视人王可量、詹彦高接受通知，开始巡线。
11:22将口所王可量汇报：光坑山配电室10kV#2进线902线路确处冷备用，用户告知暂时无需转电
11:28将口所王可量汇报：10kV东田线049杆至050杆巡视无异常，申请将10kV东田线050杆G9329刀闸转分闸，试送10kV东田线049杆KY9059开关
07日11:29 联/配调林棋镕令将口操作王可量：查10kV东田线073杆KY9194开关确处热备用，07日11:39操作成功
07日11:39 联/配调林棋镕令将口操作王可量：10kV东田线050杆G9329刀闸由合闸转分闸，07日11:41操作成功
07日11:41 联/配调林棋镕遥控操作_：10kV东田线049杆KY9059开关由热备用转运行，07日11:52执行成功，随即10kV东田线049杆KY9059开关跳闸于过流加速段保护，转告将口所王可量
7日11:52联/配调林棋镕遥控操作_：10kV东田线073杆KY9194开关由热备用转运行，于07日11:56控合成功，转告将口所王可量及服务调度班吴芳及新区供服刘祖彬
07日13:17 联/配调林棋镕令王可量：10kV东田线049杆KY9059开关由热备用转冷备用，07日13:25操作成功
15:13 光坑山黄斗辉汇报：光坑山配电室检查无异常，申请将光坑山配电室10kV#2进线902线路转运行。于15:14经将口所杨志敏确认上述汇报
15:14告知光坑山黄斗辉：将光坑山配电室10kV#1进线901线路转冷备用，于15：15执行成功
15:15告知光坑山黄斗辉：将光坑山配电室10kV#2进线902线路转运行，于15：16执行成功，正常
07日17:01 联/配调林棋镕令王可量：10kV东田线邵部支线009杆KY9117开关由运行转冷备用，07日17:09操作成功
8日10:42 申请配电故障抢修单NO：NP-BB-PQ-2023-0006，工作负责人：邹文瑞，工作内容：在10kV东田线049杆至050杆，进行电缆故障排查、抢修及电缆试验（缺陷已达危急缺陷）；在10kV东田线#01电缆分接箱至10kV东田线邵部支线009杆，进行电缆故障排查、抢修及电缆试验（缺陷已达危急缺陷），安全措施：10kV东田线邵部支线009杆G9445刀闸、KY9117开关，10kV东田线049杆G9236刀闸、KY9059开关，10kV东田线050杆G9329刀闸。
08日10:42 联/配调林棋镕令将口操作杨志敏：查10kV东田线049杆KY9059开关
确处冷备用，08日10:46操作成功
08日10:42 联/配调林棋镕令将口操作杨志敏：查10kV东田线邵部支线009杆KY911
7开关确处冷备用，08日10:46操作成功
08日10:42 联/配调林棋镕令将口操作杨志敏：查10kV东田线050杆G9329刀闸确处分闸，08日10:46操作成功
08日10:47抢修许可：票号：NP-BB-PQ-2023-0006，抢修负责人：邹文瑞，抢修任务：在10kV东田线049杆至050杆，进行电缆故障排查、抢修及电缆试验（缺陷已达危急缺陷）；在10kV东田线#01电缆分接箱至10kV东田线邵部支线009杆，进行电缆故障排查、抢修及电缆试验（缺陷已达危急缺陷），抢修安措：10kV东田线邵部支线009杆 G9445刀闸、KY9117开关，10kV东田线049杆 G9236刀闸、KY9059开关，10kV东田线050杆 G9329刀闸。
08日 11:44抢修终结票号：NP-BB-PQ-2023-0006,抢修负责人：邹文瑞,抢修任务：1、10kV东田线049杆至050杆电缆故障排查、抢修及电缆试验（缺陷已达危急缺陷）；2、10kV东田线#01电缆分接箱至10kV东田线邵部支线009杆电缆故障排查、抢修及电缆试验（缺陷已达危急缺陷）,抢修安措:断开10kV东田线邵部支线009杆G9445刀闸、KY9117开关，断开10kV东田线049杆G9236刀闸、KY9059开关，断开10kV东田线050杆G9329刀闸；10kV东田线049杆至050杆（除东田线#01电缆分接箱至10kV东田线邵部支线009杆）电缆摇绝缘正常；东田线#01电缆分接箱至10kV东田线邵部支线009杆电缆摇绝缘为0，因此段电缆较深，暂时无法开挖，现东田线#01电缆分接箱10kV邵部出线电缆头已开断（已告知其24小时内提交图实不符）。
送电票：NPBB23030073，08日13:23开始执行，08日13时54分执行完毕。</t>
  </si>
  <si>
    <t>东田线#01电缆分接箱至10kV东田线邵部支线009杆电缆摇绝缘为0，因土地下沉，造成电缆破损击穿</t>
  </si>
  <si>
    <t>10kV东田线049杆</t>
  </si>
  <si>
    <t>2023-03-08 11:44</t>
  </si>
  <si>
    <t>2023-03-08 13:00</t>
  </si>
  <si>
    <t>402707</t>
  </si>
  <si>
    <t>芹口变10kV东田线907</t>
  </si>
  <si>
    <t>829F2E22-298E-4E74-B836-05ABA14ECF24</t>
  </si>
  <si>
    <t>GZ13595723030002</t>
  </si>
  <si>
    <t>3523030700109095</t>
  </si>
  <si>
    <t>2023-03-07 15:48</t>
  </si>
  <si>
    <t>2023-03-07 17:38</t>
  </si>
  <si>
    <t>7日14:13 金岭变10kV Ⅱ/Ⅲ段母线C相全失地(A相电压为9.11kV,B相电压为10.16kV,C相电压为1.33kV,零序电压为89.28V),原因：10kV金陵线垃圾中转站支线005杆5KY394开关故障</t>
  </si>
  <si>
    <t>7日14:13 联调监控谢雪金汇报：金岭变10kV Ⅱ/Ⅲ段母线C相全失地(A相电压为9.11kV,B相电压为10.16kV,C相电压为1.33kV,零序电压为89.28V)
7日14:15经查DMS系统：10kV洋塘线100杆5KY952开关零序突变为8.72A
7日14:58确认10kV洋塘线所接小水电均已停机
7日15:00联/配调林显杰【顺控】遥控操作_：10kV洋塘线100杆5KY952开关由运行转热备用，于07日15:00控分失败，现开关处运行
7日15:01联/配调林显杰【顺控】遥控操作_：10kV洋塘线儒堂支线015杆KY451开关由运行转热备用，于07日15:01控分成功，失地未消失
7日15:02联/配调林显杰【顺控】遥控操作_：10kV洋塘线074+3杆5KY944开关由运行转热备用，于07日15:02控分成功，失地相由C相完全失地变为B相完全失地(金岭变10kV Ⅱ/Ⅲ段母线A相电压为9.14kV,B相电压为10.16kV,C相电压为1.33kV,零序电压为89.63V)
7日15:16联/配调冯凯【顺控】遥控操作_：10kV金陵线078杆5KY696开关由运行转热备用，于07日15:16控分成功，失地未消失
7日15:17联/配调冯凯【顺控】遥控操作_：金岭变10kV金陵线922开关由运行转热备用，于7日15:17控分成功，失地消失
15:17遥控执行：10kV洋塘线碗厂支线002-008杆5KY963开关由热备用转运行，控合失败
7日15:18通知崇仁供电所吴礼勇、配抢班韩非、坪山变电运维班蔡建明
7日15:32令崇仁供电所龚纪根：10kV金陵线119杆5K531开关由热备用转运行，15:35执行完毕，正常
15:37令崇仁供电所吴礼勇：10kV金陵线垃圾中转站支线005杆5KY394开关由运行转热备用，15:39执行完毕
15:42令崇仁供电所邱继敏：10kV金陵线052杆5W695开关由运行转热备用，15:43执行完毕
15:44令联调监控谢雪金：金岭变10kV金陵线922开关由热备用转运行，于15:45执行完毕，出现失地，随即转热备用
15:46遥控执行：10kV金陵线078杆5KY696开关由热备用转运行，查遥测遥信确已变化，15:47执行完毕，正常
15:49通知崇仁供电所邱继敏
15:52崇仁供电所吴礼勇汇报：10kV洋塘线128-005杆B相断线，申请隔离10kV洋塘线126杆K759开关
15:55令崇仁供电所吴礼勇：10kV洋塘线126杆K759开关由运行转冷备用，15:57执行完毕
7日15:58联/配调黄璐瑶遥控操作_：10kV洋塘线074+3杆5KY944开关由热备用转运行，于07日16:00控合成功，正常
16:01令崇仁供电所吴礼勇：10kV洋塘线儒堂支线015杆KY451开关由热备用转运行，16：04执行完毕，正常
16:05通知10kV洋塘线所接小水电可开机
16:07通知崇仁供电所邱继敏
07日16:37 联/配调黄璐瑶令邱继敏：10kV金陵线001杆5KY902开关由运行转热备用，07日16:38操作成功
16:39 令联调监控程丹：金岭变10kV金陵线922开关由热备用转运行，于16:40执行完毕，正常
07日16:42 联/配调张秋菊令吴礼勇：10kV洋塘线123-001杆K476开关由热备用转运行，07日16:44操作成功
07日 16:52 崇仁供电所邱继敏汇报：10kV金陵线001杆至052杆巡视无异常，具备送电条件
07日17:01 联/配调张秋菊令邱继敏：10kV金陵线038杆5G533刀闸由合闸转分闸，07日17:04操作成功
07日17:08 联/配调张秋菊令邱继敏：10kV金陵线001杆5KY902开关由热备用转运行，07日17:10操作成功，正常
07日18:37 崇仁供电所吴礼勇汇报：10kV洋塘线128-005杆B相断线故障已处理完毕，具备送电条件，已接用户白总（电话：13547854681）确认以上汇报
07日18:38 联/配调龚鑫杰令崇仁供电所吴礼勇：10kV洋塘线128杆K759开关由冷备用转运行，07日18:41操作成功，正常
07日19:58 联/配调张秋菊令邱继敏：10kV金陵线垃圾中转站支线005-001乙杆东盛农业配变由运行转热备用，07日20:16操作成功
07日20:26 张秋菊许可崇仁供电所邱继敏：10kV金陵线垃圾中转站支线005杆5KY394开关故障拆除工作可以开始，抢修单编号：GZQX202300702
07日 21:03崇仁供电所邱继敏汇报张秋菊：在10kV金陵线垃圾中转站支线005杆5KY394开关故障拆除工作已结束，人员已撤离，接地线共3组均已拆除，具备送电条件，异动单20230307001已执行到位，</t>
  </si>
  <si>
    <t>10kV金陵线垃圾中转站支线005杆5KY394开关本体故障</t>
  </si>
  <si>
    <t>10kV金陵线</t>
  </si>
  <si>
    <t>2023-03-07 15:47</t>
  </si>
  <si>
    <t>2023-03-07 21:22</t>
  </si>
  <si>
    <t>2023-03-07 23:00</t>
  </si>
  <si>
    <t>金岭变10kV金陵线922线路</t>
  </si>
  <si>
    <t>2023-03-07 21:50</t>
  </si>
  <si>
    <t>98D3450C-5F35-433F-B4F4-93DA8EAD29A7</t>
  </si>
  <si>
    <t>GZ13596123030002</t>
  </si>
  <si>
    <t>3523030700117260</t>
  </si>
  <si>
    <t>2023-03-07 16:40</t>
  </si>
  <si>
    <t>2023-03-07 17:40</t>
  </si>
  <si>
    <t>2023年03月07日 16:40 10kV铁高线#043杆至#104杆紧急停电，故障原因：10kV铁高线#043杆KY038开关B相出线引线烧断</t>
  </si>
  <si>
    <t>10kV铁高线#043杆至#104杆紧急停电，故障原因：10kV铁高线#043杆KY038开关B相出线引线烧断</t>
  </si>
  <si>
    <t>加强线路及设备巡视、测温，加强无人机巡视，发现隐患及时处理</t>
  </si>
  <si>
    <t>10kV铁高线#043杆至#104杆</t>
  </si>
  <si>
    <t>2023-03-07 16:39</t>
  </si>
  <si>
    <t>2023-03-07 17:34</t>
  </si>
  <si>
    <t>2023-03-07 19:00</t>
  </si>
  <si>
    <t>2023-03-07 18:10</t>
  </si>
  <si>
    <t>DBA74611-CE39-421E-8F15-A88C4D462AD1</t>
  </si>
  <si>
    <t>GZ1354515323030012</t>
  </si>
  <si>
    <t>3523030700138978</t>
  </si>
  <si>
    <t>7日17:39 系统研判：莆田.忠门变/10kV.东仙线914开关 跳闸；10kV世茂国风湄洲#3配电室901断路器 跳闸；10kV世茂国风湄洲#1配电室901断路器 跳闸；10kV世茂国风湄洲#2配电室901断路器 跳闸；莆田.忠门变/10kV.东仙线914开关莆田.忠门变/10kV.东仙线914/PSL641U.过流Ⅱ段动作；莆田.忠门变/10kV.东仙线914开关莆田.忠门变/10kV.东仙线914/PSL641U.事故总。17:32监控班通知忠门变10kVⅠ段母线失地，BC相电压降低，10kV.东仙线914线路接地选线告警，17:37监控班通知10kV.东仙线914线路过流Ⅱ段保护动作，开关跳闸，重合闸动作，重合闸不成功。</t>
  </si>
  <si>
    <t>7日17:44 系统研判莆田.忠门变/10kV.东仙线914开关 跳闸；10kV世茂国风湄洲#3配电室901断路器 跳闸；10kV世茂国风湄洲#1配电室901断路器 跳闸；10kV世茂国风湄洲#2配电室901断路器 跳闸；莆田.忠门变/10kV.东仙线914开关莆田.忠门变/10kV.东仙线914/PSL641U.过流Ⅱ段动作；莆田.忠门变/10kV.东仙线914开关莆田.忠门变/10kV.东仙线914/PSL641U.事故总； 即通知抢修班组巡视跳闸点莆田.忠门变/10kV.东仙线914开关及其之后的设备，重点关注莆田.忠门变/10kV.东仙线914开关至10kV东仙线#1环网柜911断路器、10kV文甲线#3环网柜文蒋联线911负荷开关、10kV东仙线#3环网柜902负荷开关、10kV蒋山线#6环网柜文蒋联线911负荷开关之间区域。17时53分巡视人柳新朋接受通知，开始巡线。</t>
  </si>
  <si>
    <t>当天晚上经值班人员巡视隔离10kV妈祖城#4环网柜10kV大爱之旅#2景观变分线914线路后，线路送电成功，初步判断是该段用户产权线路存在问题，即通知对应产权者，要求进行对设备进行查找故障点，3月8日经用户及供电所人员现场查找，发现10kV大爱之旅#2景观变整体泡水，根据肉眼观察到的初步判断是变压器烧毁故障，具体待用户对变压器及所属电缆段进行测试结果确定。</t>
  </si>
  <si>
    <t>1、加强客户侧设备巡视检查，定期对客户侧线路、设备进行检查，排查线路设备安全隐患、缺陷。
2、班组针对本次故障，沿途站房开关未能正确及时保护动作，已通知配电专业二次班组协助进行现场核实缺陷情况，目前其协助检查后反馈结果如下所示，班组将针对其反馈的10kV东仙线#3环网柜911开关机构卡涩导致开关无法分闸、10kV妈祖城#2环网柜4个出线间隔微机均已损坏导致开关拒动缺陷问题，将进行上报项目储备，统一更换处理。</t>
  </si>
  <si>
    <t>2023-03-07 17:43</t>
  </si>
  <si>
    <t>2023-03-08 00:00</t>
  </si>
  <si>
    <t>2023-03-10 11:22</t>
  </si>
  <si>
    <t>5FB2D4DF-8A5C-4409-8E48-0BADDD2285AF</t>
  </si>
  <si>
    <t>GZ135223030023</t>
  </si>
  <si>
    <t>3523030700166810</t>
  </si>
  <si>
    <t>2023-03-07 18:48</t>
  </si>
  <si>
    <t>2023-03-07 20:44</t>
  </si>
  <si>
    <t>3月7日18:47 系统研判：10kV源田#1杆高压开关跳闸，故障原因为：</t>
  </si>
  <si>
    <t>3月7日18:47 系统研判：10kV源田#1杆高压开关跳闸，通知侨英抢修吴志成。
19：46 侨英抢修陈志明汇报：10kV源田#1杆高压开关跳闸，故障指示器未动作，10kV北五#1杆故障指示器未动作。
20：08 陈志明汇报：10kV源田、北武线路查未发现故障点。
20：25 抢修突击队吴国龙汇报：停保#1环网柜一二设备检查正常，10kV停保线911、怡鹭环网915故障指示器均未动作。
20：37 吴国龙汇报：10kV北五#13支1杆电缆被挖。
20：37 下令吴国龙：10kV北五#13支1杆高压开关由运行转冷备用，20：39操作毕。
20：40 10kV源田#1杆高压开关由热备用转运行（遥控），20：40操作毕，正常。</t>
  </si>
  <si>
    <t>10KV北五＃13支1杆至珩丰路灯箱变进线901电缆外破引起</t>
  </si>
  <si>
    <t>岩内变电站918线路源田#1杆高压开关</t>
  </si>
  <si>
    <t>2023-03-07 18:47</t>
  </si>
  <si>
    <t>2023-03-07 20:45</t>
  </si>
  <si>
    <t>2023-03-08 10:25</t>
  </si>
  <si>
    <t>6758838437E6C14AE0430A8E9DEAC14A0000</t>
  </si>
  <si>
    <t>A53903F6-A31C-4F04-B895-7C4109D98996</t>
  </si>
  <si>
    <t>3523030700172272</t>
  </si>
  <si>
    <t>2023-03-07 20:59</t>
  </si>
  <si>
    <t>2023-03-07 21:24</t>
  </si>
  <si>
    <t>20时59分，联/配调殷伟霖发布停电信息，发布设备为凤翔线7#0390开关，通知相关人员巡视凤翔线7#0390开关及其之后设备。
21:10抢修刘鹏腾汇报吴子灵：10kV凤翔线7#杆0390开关跳闸。巡视线路无异常，要求试送。
07日21:11 联/配调吴子灵令刘鹏腾：凤翔线7#0390开关由热备用转运行，07日21:12操作成功</t>
  </si>
  <si>
    <t>仙境变10kV凤翔线627线路凤翔线7#0390开关</t>
  </si>
  <si>
    <t>2023-03-08 03:00</t>
  </si>
  <si>
    <t>仙境变10kV凤翔线627</t>
  </si>
  <si>
    <t>6C9FE43C7DCA30BAE0430A8E47C930BA0000</t>
  </si>
  <si>
    <t>F54F83A4-B1F9-438C-B8CA-1FD0B9BF11ED</t>
  </si>
  <si>
    <t>GZ1359515223030002</t>
  </si>
  <si>
    <t>3523030800001193</t>
  </si>
  <si>
    <t>2023-03-08 04:44</t>
  </si>
  <si>
    <t>2023-03-08 04:50</t>
  </si>
  <si>
    <t>10kV电机线027杆G161刀闸设备线夹施工工艺不当导致引线烧断</t>
  </si>
  <si>
    <t>10kV电机线027杆</t>
  </si>
  <si>
    <t>2023-03-08 04:43</t>
  </si>
  <si>
    <t>2023-03-08 17:45</t>
  </si>
  <si>
    <t>2023-03-08 11:00</t>
  </si>
  <si>
    <t>西芹变10kV电机线925</t>
  </si>
  <si>
    <t>2023-03-08 20:37</t>
  </si>
  <si>
    <t>578909D6-0210-44AC-A4F1-2E68A9FC9C6A</t>
  </si>
  <si>
    <t>GZ13586223030002</t>
  </si>
  <si>
    <t>3523030800010033</t>
  </si>
  <si>
    <t>2023-03-08 04:52</t>
  </si>
  <si>
    <t>2023-03-08 07:53</t>
  </si>
  <si>
    <t>3月8日4:48 调控运行班邓丽烨汇报：DMS系统研判10kV青河线954#005K001开关跳闸。故障原因：10kV溪坪支线#009杆K011开关进线侧飞狐爬跃短路</t>
  </si>
  <si>
    <t>8日4:51即通知抢修班组巡视跳闸点10kV青河线954#005K001开关及其之后的设备。
08日06:10青州镇供电所庄晨汇报：10kV青河线954#005至10kV溪坪支线#066杆申请将10kV溪坪支线#066杆K007开关由运行转热备用。
08日06:12 联/配调邓丽烨令庄晨：10kV溪坪支线#066杆K007开关由运行转热备
用，08日06:14操作成功
08日06:29 联/配调邓丽烨令庄晨：10kV青河线954#005K001开关由热备用转运行，08日06:30操作成功
08日07:48 青州镇供电所庄晨汇报：10kV溪坪支线#066杆后段巡视无异常，申请试送。
08日07:49 联/配调蔡剑斌令庄晨：10kV溪坪支线#066K007开关由热备用转运行，08日07:50操作成功
08日08:46  联/配调蔡剑斌收到现场庄晨汇报：现场确认跳闸开关为：10kV青河线954#005K001开关；保护动作：；
故障原因：异物引发故障；故障现象：架空类柱上开关端子短路；
故障点：10kV溪坪支线#009杆K011开关进线侧飞狐爬跃短路</t>
  </si>
  <si>
    <t>10kV溪坪支线#009杆K011开关进线侧飞狐爬跃短路</t>
  </si>
  <si>
    <t>青州变10kV青河线954线路青河线954#005K001开关</t>
  </si>
  <si>
    <t>2023-03-08 04:51</t>
  </si>
  <si>
    <t>2023-03-08 17:19</t>
  </si>
  <si>
    <t>912AC130-3486-43ED-8C3D-ADFB13255549</t>
  </si>
  <si>
    <t>3523030800060060</t>
  </si>
  <si>
    <t>2023-03-08 11:35</t>
  </si>
  <si>
    <t>2023-03-08 12:45</t>
  </si>
  <si>
    <t>2023年3月8日11:25 DMS弹窗：武房线Ⅳ环网柜10kV大房联络线901开关跳闸，故障原因为：10kV东湖支线#1杆Z-056开关上端避雷器故障。</t>
  </si>
  <si>
    <t>08日12:34  联/配调韩伟聪收到现场九湖所张伟松汇报：10kV东湖支线#1杆Z-056开关上端避雷器故障，故障已处理完毕，其余线路巡视无异常，申请试送。
08日12:34 联/配调韩伟聪令九湖所张伟松：武房线Ⅳ环网柜10kV大房联络线901开关由热备用转运行，08日12:37操作成功，送电正常。</t>
  </si>
  <si>
    <t>2023-03-08 11:34</t>
  </si>
  <si>
    <t>2023-03-08 18:00</t>
  </si>
  <si>
    <t>D4E672D0-1C11-4782-88A2-6F1C78C784DA</t>
  </si>
  <si>
    <t>GZ13565423030017</t>
  </si>
  <si>
    <t>3523030800062765</t>
  </si>
  <si>
    <t>2023-03-08 11:54</t>
  </si>
  <si>
    <t>2023-03-08 13:33</t>
  </si>
  <si>
    <t>8日11:52时DMS系统研判梅园变10kV后蔡线919开关过流Ⅱ段动作.重合闸不成功
故障原因为：10kV后蔡线杨惠中支线4+1杆杨尚变B相避雷器击穿</t>
  </si>
  <si>
    <t>8日11:54时DMS系统研判梅园变10kV后蔡线919开关过流Ⅱ段动作.重合闸不成功。即通知和平运维班庄志明、前亭所陈朝阳及远程人员告知其以上情况。巡视跳闸点梅园变10kV后蔡线919开关及其之后的设备，重点关注梅园变10kV后蔡线919开关至10kV梅滨Ⅰ回#64杆B-MbⅠ02开关之间区域。12时02分巡视人杨克强接受通知，开始巡线。12时03分巡视人黄志雄、魏新春、陈朝阳、杨建芬、杨克强接受通知，开始巡线。
08日12:34  联/配调黄汉杰收到现场杨克强汇报：经巡线发现10kV后蔡线杨惠中支线4+1杆杨尚变B相避雷器击穿，现己用绝缘棒挑开避雷器，人员已撤离，具备送电条件
08日13:04  联/配调黄汉杰收到现场漳浦监控李贤汇报：查辅助监控系统查看梅园变10kV开关室无冒烟及其他异常，具备送电条件。
8日13:07联/配调黄汉杰遥控操作_：梅园变10kV后蔡线919开关由热备用转运行，于08日13:07控合成功，运行正常
08日13:35  联/配调黄汉杰收到现场和平运维班庄志明汇报：梅园变10kV后蔡线919开关外观检查无异常，开关跳闸次数在允许范围内。具备送电条件，故障相为C相，故障电流：4011.24A</t>
  </si>
  <si>
    <t>杨惠中支线#4 1杆避雷器击穿</t>
  </si>
  <si>
    <t>梅园变10kV后蔡线919线路</t>
  </si>
  <si>
    <t>2023-03-08 21:00</t>
  </si>
  <si>
    <t>2023-03-09 08:04</t>
  </si>
  <si>
    <t>BE605F8B-3D3C-49C9-B59C-71DE197A8429</t>
  </si>
  <si>
    <t>GZ13596123030003</t>
  </si>
  <si>
    <t>3523030800075026</t>
  </si>
  <si>
    <t>2023-03-08 11:55</t>
  </si>
  <si>
    <t>2023-03-08 13:25</t>
  </si>
  <si>
    <t>2023年03月08日  10:47 10kV岭锦线二坑支线#02杆KY009开关跳闸于过流保护，重合不成，故障原因：10kV岭锦线二坑支线#16-6杆至#16-7杆用户清砍毛竹靠线</t>
  </si>
  <si>
    <t>2023年03月08日  10:47 根椐DMS系统研判：10kV岭锦线二坑支线#02杆KY009开关跳闸于过流保护，重合不成，转告铁山供电所吴金贵、配抢许丽丽
2023年03月08日  11:47铁山供电所吴金贵汇报：10kV岭锦线二坑支线#02杆KY009开关确已跳闸，10kV岭锦线二坑支线#02杆KY009开关现处热备用，10kV岭锦线二坑支线#02杆之后线路巡线无异常（除10kV岭锦线二坑支线#16杆至#16-7杆外），具备送电条件，申请10kV岭锦线二坑支线#16杆D005跌落式熔断器转分闸
11:48联/配调郑远福令铁山供电所吴金贵：10kV岭锦线二坑支线#16杆D005跌落式熔断器由合闸转分闸，于12:00执行完毕
08日12:00 联/配调张旺遥控操作：10kV岭锦线二坑支线#02杆KY009开关由热备用转运行，查遥测遥信确已变化，08日12:01操作成功，送电正常，转告铁山供电所吴金贵、配抢许丽丽
2023年03月08日  13:11铁山供电所吴金贵汇报：10kV岭锦线二坑支线#16-6杆至#16-7杆用户清砍毛竹靠线，已清理完毕，其余巡线无异常，具备送电条件，申请：1、10kV岭锦线二坑支线#16-7杆长垅#07配变转空载运行；2、10kV岭锦线二坑支线#16杆D005跌落式熔断器转合闸；3、10kV岭锦线二坑支线#16-7杆长垅#07配变转运行
08日13:10 联/配调张旺令铁山供电所吴金贵：10kV岭锦线二坑支线#16-7杆长垅#07配变由运行转空载运行，08日13:12操作成功
08日13:12 联/配调张旺令铁山供电所吴金贵：10kV岭锦线二坑支线#16杆D005跌落式熔断器由分闸转合闸，08日13:14操作成功，
08日13:14 联/配调张旺令铁山供电所吴金贵：10kV岭锦线二坑支线#16-7杆长垅#07配变由空载运行转运行，08日13:16操作成功，送电正常，转告配抢许丽丽、铁山供电所吴金贵</t>
  </si>
  <si>
    <t>10kV岭锦线二坑支线#16-6杆至#16-7杆用户清砍毛竹靠线，毛竹已掉落，其它线路巡视无异常</t>
  </si>
  <si>
    <t>加强线路及设备巡视，并做好树竹区域的宣传工作，发现隐患及时处理</t>
  </si>
  <si>
    <t>10kV岭锦线二坑支线#02杆至#24杆</t>
  </si>
  <si>
    <t>2023-03-08 13:10</t>
  </si>
  <si>
    <t>2023-03-09 09:09</t>
  </si>
  <si>
    <t>2290970A-4AA7-4EB5-A32D-0F318DF1CED0</t>
  </si>
  <si>
    <t>3523030800078042</t>
  </si>
  <si>
    <t>2023-03-08 12:02</t>
  </si>
  <si>
    <t>2023-03-08 12:28</t>
  </si>
  <si>
    <t>8日11:51 陈巷变10kVⅠ段母线C相完全失地(A相电压为9.92,B相电压为9.47,C相电压为1.24,零序电压为89.35),无接地选线。失地线路为陈巷变10kV平洋线912线路。故障原因为：10kV平洋线#23杆间隙避雷器与接地挂环距离过近引起失地。</t>
  </si>
  <si>
    <t>8日11:51 DMS系统研判：陈巷变10kVⅠ段母线C相完全失地(A相电压为9.92,B相电压为9.47,C相电压为1.24,零序电压为89.35)，无接地选线。根据零序电流变化进行试拉
8日11:59 联/配调黄刚毅【顺控】遥控操作：10kV平洋线#30A-#30B门杆K1078开关由运行转热备用，于08日11:59控分成功，接地信号未消失
8日11:59 联/配调黄刚毅【顺控】遥控操作：陈巷变10kV平洋线912开关由运行转热备用，于08日11:59控分成功，接地信号消失
8日12:2 陈巷变10kVⅠ段母线C相完全失地(A相电压为9.92,B相电压为9.47,C相电压为1.24,零序电压为89.35)，失地线路为陈巷变10kV平洋线912线路。即通知抢修班组巡视陈巷变10kV平洋线912开关及其之后的设备。12时17分巡视人王文国、史逸炜、杨聪杰接受通知，开始巡线。
08日12:18 联/配调黄刚毅收到现场史逸炜汇报：10kV平洋线#23杆间隙避雷器与接地挂环距离过近引起失地。
08日12:23 联/配调黄刚毅收到现场史逸炜汇报：故障已处理，验收合格，具备送电条件，申请试送
8日12:25 联/配调黄刚毅遥控操作：陈巷变10kV平洋线912开关由热备用转运行，于08日12:25控合成功，正常
8日12:26 联/配调黄刚毅遥控操作：10kV平洋线#30A-#30B门杆K1078开关由热备用转运行，于08日12:26控合成功，正常</t>
  </si>
  <si>
    <t>陈巷变10kV平洋线912线路</t>
  </si>
  <si>
    <t>2023-03-08 12:01</t>
  </si>
  <si>
    <t>2023-03-09 10:00</t>
  </si>
  <si>
    <t>长泰陈巷变平洋线912</t>
  </si>
  <si>
    <t>CD2C6183-D940-4DA7-9C56-3EE58822ACEE</t>
  </si>
  <si>
    <t>3523030800089947</t>
  </si>
  <si>
    <t>2023-03-08 13:32</t>
  </si>
  <si>
    <t>2023-03-08 15:44</t>
  </si>
  <si>
    <t>3月8日13:32 监盘发现洪百线#2环网柜10kV洪铁线913开关跳闸，即通知翔南抢修许辉彬，故障原因：无异常</t>
  </si>
  <si>
    <t>08日14:29 翔安抢修许慧斌报： 洪百线#2环网柜10kV洪铁线913开关零序动作跳闸，故障电流1075A
15:30翔安抢修许辉斌报查10kV新铁线#4杆至5杆线路查无异常，#4杆故障指示器C相动作
15：32遥控洪百线#2环网柜10kV洪铁线913开关由热备用转运行，15:33操作毕，通知运维部陈鸿川特巡</t>
  </si>
  <si>
    <t>洪百线#2环网柜10kV洪前变电站925线路洪百线#2环网柜洪铁线913高压开关</t>
  </si>
  <si>
    <t>982E243B-43BA-420E-AE2C-459947A22C50</t>
  </si>
  <si>
    <t>GZ13525623030020</t>
  </si>
  <si>
    <t>3523030800091129</t>
  </si>
  <si>
    <t>2023-03-08 13:44</t>
  </si>
  <si>
    <t>2023-03-08 14:24</t>
  </si>
  <si>
    <t>3月8日14：30 监盘发现祥湾#4环网柜10kV湾东三环912开关、湾东#3环网柜10kV祥湾四环911开关跳.闸，故障原因：用户内部故障</t>
  </si>
  <si>
    <t>08日14:10 翔南抢修张俊伟报：湾东#3环网柜10kV祥湾四环911开关过流Ⅰ段保护动作（AC相，故障电流4452A），湾东#3环网柜10kV水务Ⅰ回915柜故障指示器动作，祥湾#4环网柜10kV湾东三环912开关过流Ⅰ段动作，故障电流4200A
14:16下令张俊伟：湾东#3环网柜10kV水务Ⅰ回915线路由运行转冷备用，14:17操作毕
14:18遥控：祥湾#4环网柜10kV湾东三环912开关由热备用转运行，14:18操作毕
14:19下令张俊伟：湾东#3环网柜10kV祥湾四环911开关由热备用转运行，14:19操作毕，送电正常，即通知用检李霖
15:30下令电工谢东青13959247044：厦门水务集团有限公司10kV水务Ⅰ回901线路转冷备用，厦门水务集团有限公司10kV水务Ⅰ回901线路有冷备转检修，厦门水务集团有限公司10kV水务Ⅰ回901线路PT由冷备用转检修，15:42操作完毕
15:43下令张俊伟：湾东#3环网柜10kV水务Ⅰ回915线路由冷备用转检修，15:58操作完毕
8日15:52 申请配电故障抢修单NO：XM-BB-PQ-2023-0118，工作负责人：陈晓东，工作内容：在湾东#3环网柜10kV水务Ⅰ回915柜至厦门水务集团有限公司10kV水务Ⅰ回901柜，进行电缆故障点查找及抢修，安全措施：10kV湾东#3环网柜10kV水务Ⅰ回915线路转检修，10kV厦门水务集团有限公司10kV水务Ⅰ回901线路（含线路PT）转检修。
08日15:52抢修许可：票号：XM-BB-PQ-2023-0118，抢修负责人：陈晓东，抢修任务：在湾东#3环网柜10kV水务Ⅰ回915柜至厦门水务集团有限公司10kV水务Ⅰ回901柜，进行电缆故障点查找及抢修，抢修安措：10kV湾东#3环网柜 10kV水务Ⅰ回915线路转检修，10kV厦门水务集团有限公司 10kV水务Ⅰ回901线路（含线路PT）转检修。
08日 17:50抢修终结票号：XM-BB-PQ-2023-0118,抢修负责人：陈晓东,抢修任务：1、湾东#3环网柜10kV水务Ⅰ回915柜至厦门水务集团有限公司10kV水务Ⅰ回901柜电缆故障点查找及抢修,抢修安措:10kV湾东#3环网柜10kV水务Ⅰ回915线路转检修，10kV厦门水务集团有限公司10kV水务Ⅰ回901线路（含线路PT）转检修
8日18:25送电毕，送电指令票：ZLP-XM-23030405</t>
  </si>
  <si>
    <t>洪前变电站922 , 湾东#3环网柜祥湾四环911高压开关</t>
  </si>
  <si>
    <t>2023-03-08 13:43</t>
  </si>
  <si>
    <t>2023-03-08 18:25</t>
  </si>
  <si>
    <t>2023-03-09 03:00</t>
  </si>
  <si>
    <t>2023-03-09 16:06</t>
  </si>
  <si>
    <t>015DC6A0-1519-463A-9205-78075F4044BD</t>
  </si>
  <si>
    <t>LS1351515623030005</t>
  </si>
  <si>
    <t>3523030800096137</t>
  </si>
  <si>
    <t>2023-03-08 14:38</t>
  </si>
  <si>
    <t>2023年03月08日14：25 监控汇报：鼎屿变10kV I段母线电压异常（0、10、10），无选线，14：37鼎屿变611开关转热备用，失地消失，故障原因：工程移民学校（二化D区宿舍配电室912）用户内部故障，15：12 隔离用户，馈线送电正常，故障用户转用检处理；19:42 用监吕棋鸿汇报：工程移民学校验收合格具备送电条件，故障原因：市政施工挖到用户电缆，20:14送电正常</t>
  </si>
  <si>
    <t>8日14:24 福州.鼎屿变/10kV.Ⅰ段母线A相电压为1.68,B相电压为9.82,C相电压为9.86,零序电压为9.15,)无选线信号 即通知【王志宏】巡视跳闸点福州.鼎屿变/10kV.水厂线611开关，及其之后的设备。
14：25 监控汇报：鼎屿变10kV I段母线电压异常（0、10、10），无选线
08日14:33 联/配调刘凯靖令凤坂运维杨亮:福州.鼎屿变/10kV.水厂线611开关由运行转热备用，08日14:37操作成功，失地消失
二化A区宿舍配电站924开关遥控失败
半山千叶配电室911开关遥控失败
08日14:39 联/配调刘凯靖令刘凯靖:二化A区宿舍配电站10kV鼎屿911开关由运行转热备用，08日14:40操作成功
08日14:51 联/配调刘凯靖令杨亮:福州.鼎屿变/10kV.水厂线611开关由热备用转运行，08日14:49操作成功，正常
15:10  晋抢王志宏汇报：工程移民学校（二化D区宿舍配电室912）用户内部有明显故障，申请隔离
08日15:11 联/配调刘凯靖令刘凯靖:二化D区宿舍配电室10kV学校912开关由运行转热备用，08日15:12操作成功
08日15:12 联/配调刘凯靖令刘凯靖:二化A区宿舍配电站10kV鼎屿911开关由热备用转运行，08日15:12操作成功，正常
08日15:13 联/配调刘凯靖令王志宏:二化D区宿舍配电室10kV学校912开关由热备用转冷备用，08日15:25操作成功，即通知晋安用检杨宁
15：33 晋抢王志宏汇报：恒宇尊璟公馆配电室备投动作成功，911开关在断，900开关在合
08日15:34 联/配调刘凯靖令王志宏:恒宇尊璟公馆配电室10kV母联900开关由运行转热备用，08日15:35操作成功
08日15:34 联/配调刘凯靖令王志宏:恒宇尊璟公馆配电室10kV恒宇一911开关由热备用转运行，08日15:35操作成功
无需抢修类型归档:用户内部故障，已隔离。
2023年3月8日19:42 用监吕棋鸿汇报：工程移民学校验收合格具备送电条件，故障原因：市政施工挖到用户电缆
20:12 令晋抢林杰：二化D区宿舍配电室10kV学校912开关由冷备用转热备用 20:13
20:14 遥控：二化D区宿舍配电室10kV学校912开关由热备用转运行 20:14 即通知用监吕棋鸿
2023年03月08日20:16工程移民学校（二化D区宿舍配电室912）用户内部故障已处理完毕，详见遗留用户单FZBBYLYH20230308002</t>
  </si>
  <si>
    <t>用户内部故障，分界为负荷开关</t>
  </si>
  <si>
    <t>鼎屿变611水厂线路</t>
  </si>
  <si>
    <t>2023-03-08 14:37</t>
  </si>
  <si>
    <t>2023-03-08 17:00</t>
  </si>
  <si>
    <t>1723fd06-d3ab-4f20-8856-c7af8d130cd4</t>
  </si>
  <si>
    <t>35C2E9E4-A5E5-48A5-90C9-A0586FDECEB0</t>
  </si>
  <si>
    <t>3523030800145569</t>
  </si>
  <si>
    <t>2023-03-08 18:23</t>
  </si>
  <si>
    <t>2023-03-08 18:54</t>
  </si>
  <si>
    <t>2023.03.08 18:20 DMS弹窗：10kV上场632线#31杆K011开关跳闸，故障原因为：10kV安溪县民政局配电室912开关C相过流保护动作，引起10kV上场632线#31杆K011开关跳闸</t>
  </si>
  <si>
    <t>8日18:23  即通知抢修班组巡视跳闸点上场632线#31K011开关及其之后的设备。18时41分巡视人林文学接受通知，开始巡线。
08日18:43 城厢所林文学汇报调度黄志坚：10kV安溪县民政局配电室912开关C相过流保护动作，已转至热备用，联/配调黄志坚令林文学：10kV上场632线#31杆K011开关由热备用转运行，08日18:45操作成功
08日18:43  联/配调黄志坚收到现场林文学汇报：现场确认跳闸开关为：上场632线#31K011开关；保护动作：</t>
  </si>
  <si>
    <t>安溪变10kV上场线632线路上场632线#31杆K011开关</t>
  </si>
  <si>
    <t>2023-03-08 18:22</t>
  </si>
  <si>
    <t>2023-03-09 01:00</t>
  </si>
  <si>
    <t>安溪变10kV上场线632</t>
  </si>
  <si>
    <t>DB99EEF7-C920-42D0-947F-968336B908EA</t>
  </si>
  <si>
    <t>LS13516223030021</t>
  </si>
  <si>
    <t>3523030900002094</t>
  </si>
  <si>
    <t>2023-03-09 04:02</t>
  </si>
  <si>
    <t>2023-03-09 08:09</t>
  </si>
  <si>
    <t>福州.安民变10kV城北Ⅱ回621线路</t>
  </si>
  <si>
    <t>2023-03-09 03:59</t>
  </si>
  <si>
    <t>2023-03-09 11:00</t>
  </si>
  <si>
    <t>10kV城北Ⅱ回621线路</t>
  </si>
  <si>
    <t>6932B3BFB53CB1E0E0430A8EA810B1E00000</t>
  </si>
  <si>
    <t>314E37F3-5F42-417F-9ABD-D61F46556012</t>
  </si>
  <si>
    <t>LS135223030026</t>
  </si>
  <si>
    <t>3523030900010129</t>
  </si>
  <si>
    <t>2023-03-09 06:08</t>
  </si>
  <si>
    <t>2023-03-09 06:35</t>
  </si>
  <si>
    <t>9日6:8 系统研判10kV园山线线路没电，即通知郑淋辉。故障原因：查无故障点</t>
  </si>
  <si>
    <t>9日6:30 郑淋辉报10kV园山线#3付杆高压开关跳闸（指示器未动作），即令10kV园山线#3付杆高压开关由热备用转运行，6:31操作毕，正常，通知运维核查园山线#3付杆保护（定值单整定退出），16:30运维曾建平报开关保护控制面板故障，现已断开二次电源开关</t>
  </si>
  <si>
    <t>安兜变电站10kV西郭变电站917线路园山线#3付杆负荷开关</t>
  </si>
  <si>
    <t>西郭变电站917</t>
  </si>
  <si>
    <t>F18DDD60-5705-4E89-8409-7BFC470BDA51</t>
  </si>
  <si>
    <t>GZ13516223030025</t>
  </si>
  <si>
    <t>3523030900012074</t>
  </si>
  <si>
    <t>2023-03-09 06:11</t>
  </si>
  <si>
    <t>2023-03-09 06:37</t>
  </si>
  <si>
    <t>刀闸故障导致线路失地</t>
  </si>
  <si>
    <t>福州.城头变10kV城海Ⅱ回629线路</t>
  </si>
  <si>
    <t>2023-03-09 06:10</t>
  </si>
  <si>
    <t>273317</t>
  </si>
  <si>
    <t>2023-03-09 16:11</t>
  </si>
  <si>
    <t>CB2831FF-66E7-47C6-A60B-E6BF10F8E2C5</t>
  </si>
  <si>
    <t>GZ13535623030013</t>
  </si>
  <si>
    <t>3523030900018701</t>
  </si>
  <si>
    <t>2023-03-09 08:28</t>
  </si>
  <si>
    <t>2023-03-09 09:07</t>
  </si>
  <si>
    <t>2023年03月09日08:24 DMS研判：10kV金洋线#61杆后端缺相（故障原因：10kV金洋线#61杆611刀闸B相脱落）</t>
  </si>
  <si>
    <t>2023年03月09日08:24 DMS研判：10kV金洋线#61杆后端缺相，随即通知秦屿所陈友勤巡视
8:26 接秦屿所陈友勤电告：疑似10kV金洋线#61杆611刀闸一相掉落，需前往现场查看
08:34 联/配调陈嵩令陈式鑫：10kV金洋线#34杆34开关由运行转热备用，09日08:35操作成功
09日09:02  联/配调陈嵩收到现场陈友勤汇报：巡视发现，故障原因为10kV金洋线#61杆611刀闸B相脱落，申请将该刀闸转合闸
09日09:03 联/配调陈嵩令陈友勤：10kV金洋线#61杆611刀闸由分闸转合闸，09日09:03操作成功
09日09:04  联/配调陈嵩收到现场陈友勤汇报：线路巡视完毕，无其他故障，具备送电条件
09日09:04 联/配调陈嵩令陈式鑫：10kV金洋线#34杆34开关由热备用转运行，09日09:05操作成功。线路全线复电</t>
  </si>
  <si>
    <t>金洋线61杆刀闸脱落</t>
  </si>
  <si>
    <t>硖门变电站10kV金洋线011线路金洋线#61杆611刀闸</t>
  </si>
  <si>
    <t>2023-03-09 08:27</t>
  </si>
  <si>
    <t>2023-03-09 09:05</t>
  </si>
  <si>
    <t>2023-03-09 15:00</t>
  </si>
  <si>
    <t>2023-03-12 17:01</t>
  </si>
  <si>
    <t>5ACC3F16-C250-4137-8909-3AF23D5C2987</t>
  </si>
  <si>
    <t>GZ13565323030004</t>
  </si>
  <si>
    <t>3523030900033064</t>
  </si>
  <si>
    <t>2023-03-09 08:48</t>
  </si>
  <si>
    <t>2023-03-09 14:43</t>
  </si>
  <si>
    <t>3月9日08:48 紧急断开10kV新坂线高层支线#008杆K1041开关，故障原因：10kV新坂线高层支线#017杆至#018-#018A门杆导线断线</t>
  </si>
  <si>
    <t>3月9日07:14 DMS系统研判：10kV新坂线高层支线#008杆后段配变缺相。通知坂里所汤华武组织巡视。
08:48 坂里所杨贵海汇报：10kV新坂线高层支线#017杆至#018-#018A门杆导线断线。调度发布故障。通知巡视跳闸点10kV新坂线高层支线#008杆K1041开关及其之后的设备，重点关注10kV新坂线高层支线#020至10kV新坂线高层村部支线#007-#007A之间区域。08时57分巡视人汤华武、杨贵海接受通知，开始巡线。09时11分巡视人汤华武、杨贵海、谢美强接受通知，开始巡线。
9日08:55联/配调黄刚毅遥控操作_：10kV新坂线高层支线#008杆K1041开关由运行转热备用，于09日08:55控分成功
09日09:14 联/配调黄刚毅令谢美强：10kV新坂线高层支线#008杆K1041开关由热备用转冷备用09日09:14下令
9日12:21 申请配电故障抢修单NO：2207007，工作负责人：易文杰，工作内容：10kV新坂线高层支线#017杆至#018-#018A门杆导线断线，安全措施：10kV新坂线高层支线#008杆K1041开关、G2804刀闸、G2805刀闸：10kV新坂线高层支线#023杆K0752开关、G2055刀闸；10kV新坂线高层支线#020杆G2053刀闸
09日12:25抢修许可：票号：2207007，抢修负责人：易文杰，抢修任务：10kV新坂线高层支线#017杆至#018-#018A门杆导线断线，抢修安措：10kV新坂线高层支线#008杆K1041开关、G2804刀闸、G2805刀闸：10kV新坂线高层支线#023杆K0752开关、G2055刀闸；10kV新坂线高层支线#020杆G2053刀。
09日14:25抢修终结：票号：2207007，抢修负责人：易文杰，抢修任务：10kV新坂线高层支线#017杆至#018-#018A门杆导线断线，抢修安措：10kV新坂线高层支线#008杆K1041开关、G2804刀闸、G2805刀闸：10kV新坂线高层支线#023杆K0752开关、G2055刀闸；10kV新坂线高层支线#020杆G2053刀。
送电票：ZZCT23030030，09日14:43 执行完成</t>
  </si>
  <si>
    <t>【外破】受林业工区砍树外破影响，工区砍树施工队人员野蛮施工，砍剪可能倒向带电线路的树木时，未做好安全措施，在10kV新坂线高层支线#017-#017A至#018-#018A杆段带电线路周围作业，且未通知本所人员到场，导致砍倒的树木倒向带电线路，引起10kV新坂线高层支线#017-#017A至#018-#018A杆段带电导线断线，致使10kV新坂线高层支线#008杆后段配变缺相。</t>
  </si>
  <si>
    <t>1、报警，并现场对工区砍树施工人员进行安全教育，并约谈砍树相关责任人。
2、加强线路监察，特别对线路周围有在施工的加强防外破影响。</t>
  </si>
  <si>
    <t>2023-03-09 15:26</t>
  </si>
  <si>
    <t>2023-03-09 17:00</t>
  </si>
  <si>
    <t>2023-03-09 15:48</t>
  </si>
  <si>
    <t>85F7919D-1029-4FBF-8927-DD11969B4573</t>
  </si>
  <si>
    <t>GZ13546123030011</t>
  </si>
  <si>
    <t>3523030900042271</t>
  </si>
  <si>
    <t>2023-03-09 09:50</t>
  </si>
  <si>
    <t>2023-03-09 11:07</t>
  </si>
  <si>
    <t>2023-03-09 09:49 系统研判：昌山变10kV后山线936线路后井分支线#008杆008开关跳闸；故障原因：10kV后井分支线#008杆008开关控制器故障</t>
  </si>
  <si>
    <t>9日9:50  即通知抢修班组巡视跳闸点10kV后井分支线#008杆008开关（三遥）及其之后的设备。09时56分巡视人许航接受通知，开始巡线。
09日10:05  联/配调陈智涵收到现场许航汇报：现场确认跳闸开关为：10kV后井分支线#008杆008开关（三遥）；保护动作：
09日10:11  联/配调吴智星收到现场许航汇报：现场查无故障，具备送电条件
09日10:12 联/配调吴智星令许航：10kV后井分支线#008杆008（三遥）柱上开关由热备用转运行，09日10:37无法操作
09日10:38 联/配调陈智涵令许航：10kV集礼#1变次分支线#002A杆002A1刀闸由合闸转分闸，09日10:39操作成功
09日11:01 联/配调吴智星令许航：10kV集礼#1变次分支线#002A杆002A1刀闸由分闸转合闸，09日11:01操作成功
09日11:01  联/配调吴智星收到现场许航汇报：_10kV后井分支线#008杆008开关控制器线路故障，已解除
09日11:03 联/配调吴智星令许航：10kV后井分支线#008杆008（三遥）柱上开关由热备用转运行，09日11:04操作成功</t>
  </si>
  <si>
    <t>加强开关验收</t>
  </si>
  <si>
    <t>莆田.昌山变10kV后山线936线路后井分支线#008杆008开关（三遥）</t>
  </si>
  <si>
    <t>2023-03-09 09:49</t>
  </si>
  <si>
    <t>2023-03-09 11:03</t>
  </si>
  <si>
    <t>2023-03-09 16:00</t>
  </si>
  <si>
    <t>后山线936线路</t>
  </si>
  <si>
    <t>2023-03-09 18:24</t>
  </si>
  <si>
    <t>255045AA-96BC-47F5-BBAE-3DB661C69A5B</t>
  </si>
  <si>
    <t>LS13596223030003</t>
  </si>
  <si>
    <t>3523030900060317</t>
  </si>
  <si>
    <t>2023-03-09 10:41</t>
  </si>
  <si>
    <t>2023-03-09 16:17</t>
  </si>
  <si>
    <t>3月9日10:12丹山变10kVⅡ段母线B相完全失地（A相电压为9.93，B相电压为0.57，C相电压为9.70，零序电压为95.18）无选线信号。故障原因为：10kV高州线092-2杆处瓷瓶炸毁（用户产权）</t>
  </si>
  <si>
    <t>根据现场情况判断可能是10kV高州线92-2杆针瓶老化，针瓶脱落造成扎线靠近针瓶支柱，引起线路失地故障。</t>
  </si>
  <si>
    <t>通知客户及时更换老旧配件</t>
  </si>
  <si>
    <t>10kV高州线</t>
  </si>
  <si>
    <t>2023-03-09 10:40</t>
  </si>
  <si>
    <t>4B80A566-090D-4985-8C37-E9E3B944EBFB</t>
  </si>
  <si>
    <t>GZ13525323030002</t>
  </si>
  <si>
    <t>3523030900085435</t>
  </si>
  <si>
    <t>2023-03-09 12:53</t>
  </si>
  <si>
    <t>2023-03-09 18:58</t>
  </si>
  <si>
    <t>9日12:53 系统研判：后祥#2箱式变10kV#1变失压、祥露#6箱式变10kV#1变失压；故障原因：电缆本体故障(10kV后祥线#16支4杆至后祥#2箱式变10kV#1变911开关A侧)</t>
  </si>
  <si>
    <t>09日12:53 系统研判后祥#2箱式变10kV#1变失压、祥露#6箱式变10kV#1变失压；即通知东孚抢修张永阳
13:34 东孚抢修张永阳汇报：10kV后祥线#16支4杆高压开关在热备用状态，故障指示器未动作，通知其巡视后端线路及设备
14:05 张永阳汇报：10kV后祥线#16支4杆至后祥#2箱式变10kV#1变911开关A侧、后祥#2箱式变10kV#1变911开关B侧至祥露#6箱式变10kV#1变911开关电缆无开挖，有压路机施工，通知运维张和国
14:35 张永阳汇报：10kV后祥线#16支2杆高压开关在运行状态，10kV后祥线#16支2杆至#16支3杆故障指示器C相动作
14:54下令张永阳：10kV后祥线#16支4杆高压开关由热备用转冷备用；15:01操作毕
9日14:55 申请配电故障抢修单NO：XM-BB-PQ-2023-0119，工作负责人：姚国军，工作内容：在10kV后祥线#16支4杆至后祥#2箱式变10kV#1变911开关A侧，进行电缆故障查找及处理；在后祥#2箱式变10kV#1变911开关B侧至祥露#6箱式变10kV#1变911开关，进行电缆试验，安全措施：10kV后祥线#16支4杆高压刀闸。
09日15:02抢修许可：票号：XM-BB-PQ-2023-0119，抢修负责人：姚国军，抢修任务：在10kV后祥线#16支4杆至后祥#2箱式变10kV#1变911开关A侧，进行电缆故障查找及处理；在后祥#2箱式变10kV#1变911开关B侧至祥露#6箱式变10kV#1变911开关，进行电缆试验，抢修安措：10kV后祥线#16支4杆 高压刀闸。
18:41 潘力汇报：10kV后祥线#16支4杆至后祥#2箱式变10kV#1变911开关A侧、后祥#2箱式变10kV#1变911开关B侧至祥露#6箱式变10kV#1变911柜电缆验收合格，相序正确，具备送电条件
09日18:49抢修终结：票号：XM-BB-PQ-2023-0119，抢修负责人：姚国军，抢修任务：在10kV后祥线#16支4杆至后祥#2箱式变10kV#1变911开关A侧，进行电缆故障查找及处理；在后祥#2箱式变10kV#1变911开关B侧至祥露#6箱式变10kV#1变911开关，进行电缆试验，抢修安措：10kV后祥线#16支4杆 高压刀闸。
18:51下令海沧吴少伟：10kV后祥线#16支4杆高压开关由冷备用转运行,18:58,操作毕，送电正常</t>
  </si>
  <si>
    <t>加强管理</t>
  </si>
  <si>
    <t>后祥#2箱式变10kV新垵变电站971线路后祥#2箱式变#1变911高压开关</t>
  </si>
  <si>
    <t>2023-03-09 18:50</t>
  </si>
  <si>
    <t>2023-03-09 20:00</t>
  </si>
  <si>
    <t>2023-03-10 09:47</t>
  </si>
  <si>
    <t>d17874a8-0b88-4cc8-aaf5-16a121f3016a</t>
  </si>
  <si>
    <t>8E8A0F31-C996-4180-B9BA-DDC83BD70610</t>
  </si>
  <si>
    <t>GZ13575723030004</t>
  </si>
  <si>
    <t>3523030900088642</t>
  </si>
  <si>
    <t>2023-03-09 14:04</t>
  </si>
  <si>
    <t>09日13:57DMS研判：龙潭变10kVⅠ段母线B相失地（A9.41、B3.80、C6.55、零序电压为62.64），无选线信号。14：0310kV龙潭镇线龙虞支线#15杆15K开关由运行转热备用后接地信号消失。原因：10k∨龙潭镇线小吴坑电站支线#01杆抛线搭在横担上。</t>
  </si>
  <si>
    <t>09日14:03联/配调曾秋艳【顺控】遥控操作_：10kV龙潭镇线龙虞支线#15杆15K开关由运行转热备用，于09日14:03控分成功接地信号消失。
09日13:57DMS研判：龙潭变10kVⅠ段母线B相失地（A9.41、B3.80、C6.55、零序电压为62.64），无选线信号。10kV龙潭镇线龙虞支线#15杆15K开关由运行转热备用后接地信号消失。即通知抢修班组巡视10kV龙潭镇线龙虞支线#15杆15K开关及其之后的设备。14时32分巡视人严郁华、卢新金、卢达胜、卢春荣、张国光接受通知，开始巡线。
9日14:07联/配调曾秋艳【顺控】遥控操作_：10kV龙潭镇线小吴坑支线#01杆1K开关由运行转热备用（经召测零序电流有突变），于09日14:07控分成功
9日14:14联/配调熊赣龄遥控操作_：10kV龙潭镇线龙虞支线#15杆15K开关由热备用转运行，于09日14:14控合成功，送电正常。
09日14:40  联/配调熊赣龄收到现场卢达胜汇报：故障原因：用户内部故障；故障现象：架空类针式绝缘子爬电闪络；故障备注：10k∨龙潭镇线小吴坑电站支线#01杆抛线搭在横担上。
09日14:42 联/配调曾秋艳令卢达胜：10kV龙潭镇线小吴坑支线#14杆14G刀闸由合闸转分闸09日14:42下令，14:49操作完成。
9日14:50联/配调曾秋艳遥控操作_：10kV龙潭镇线小吴坑支线#01杆1K开关由热备用转运行，于09日14:50控合成功，送电正常。
15：42龙潭供电所卢达盛汇报：10kV龙潭镇线小吴坑电站支线#01杆边相抛线搭在横担上故障已绝缘处理完毕，其余线路经巡线无异常，具备送电条件。10kV龙潭镇线小吴坑电站支线#03杆3K开关确在冷备用。
15；43令龙潭供电所卢达：10kV龙潭镇线小吴坑支线#14杆14G刀闸由分闸转合闸，15：45执行完毕，恢复正常供电。
15：54龙潭供电所卢达盛汇报：10kV龙潭镇线小吴坑电站支线#03杆3K开关已转运行。
15：56电告电站并网发电。
2023年03月09日16:04小吴坑电站专变（10kV龙潭镇线小吴坑支线#14杆14G刀闸）用户内部故障已处理完毕，详见遗留用户单LYYDYLYH20230309001</t>
  </si>
  <si>
    <t>10kV龙潭镇线小吴坑电站支线#01杆抛线搭在横担上引起失地</t>
  </si>
  <si>
    <t>加强用户检查</t>
  </si>
  <si>
    <t>10kV龙潭镇线龙虞支线#15杆15K开关</t>
  </si>
  <si>
    <t>2023-03-09 14:03</t>
  </si>
  <si>
    <t>2023-03-09 15:45</t>
  </si>
  <si>
    <t>2023-03-09 21:00</t>
  </si>
  <si>
    <t>龙潭变10kV龙潭镇线903线路</t>
  </si>
  <si>
    <t>2023-03-09 16:49</t>
  </si>
  <si>
    <t>13DKX-36611</t>
  </si>
  <si>
    <t>7ABD78DD-FB08-4411-9990-D4D11371B9A1</t>
  </si>
  <si>
    <t>GZ13535523030012</t>
  </si>
  <si>
    <t>3523030900093155</t>
  </si>
  <si>
    <t>2023-03-09 14:53</t>
  </si>
  <si>
    <t>2023-03-09 15:20</t>
  </si>
  <si>
    <t>2023年3月9日14:53  DMS研判：龙成锦江#1变、龙成锦江#2变无电压；故障原因：10kV龙成锦江#1变低压分支447开关后电缆被钩车勾断</t>
  </si>
  <si>
    <t>2023年3月9日14:53  DMS研判：龙成锦江#1变、龙成锦江#2变无电压，即通知配电运维班阮惠华巡视跳闸点911及其之后的设备。
09日15:16  联/配调卢友辉收到现场配电运维班陈希全汇报：故障为：10kV龙成锦江#1变低压分支447开关后电缆被钩车勾断，10kV龙成锦江#1变低压总开跳闸，在空载运行，现低压故障已隔离，申请变台转运行（龙成锦江#2变负荷在#1变）
09日15:17 联/配调卢友辉令配电运维班陈希全：10kV龙成锦江#1变由空载运行转运行，09日15:18操作成功，确认用户已复电</t>
  </si>
  <si>
    <t>10kV龙成锦江#1变低压分支447开关后电缆被钩车勾断</t>
  </si>
  <si>
    <t>锦江花园配电房10kV911线路</t>
  </si>
  <si>
    <t>2023-03-09 14:52</t>
  </si>
  <si>
    <t>276662</t>
  </si>
  <si>
    <t>10kV阳头Ⅱ线953线路</t>
  </si>
  <si>
    <t>2023-03-10 21:42</t>
  </si>
  <si>
    <t>6B516CE6-09C8-4D92-81EA-053E1266D72F</t>
  </si>
  <si>
    <t>GZ13575123030005</t>
  </si>
  <si>
    <t>3523030900097949</t>
  </si>
  <si>
    <t>2023-03-09 15:12</t>
  </si>
  <si>
    <t>2023-03-09 22:29</t>
  </si>
  <si>
    <t>2023年3月9日15:01 万安变10kV.Ⅱ段母线A相失地(A相0.76,B相9.77,C相9.95)，原因：10kV梅村线#22杆边相避雷器损坏，10kV龙岩市新罗区红光水电有限公司配变支线#1杆-#2杆树压边相导线</t>
  </si>
  <si>
    <t>9日15:01 万安变电站失地(万安变电站.10kV.Ⅱ段母线A相电压为0.76,B相电压为9.77,C相电压为9.95,零序电压为95.20,)。即通知抢修班组万安供电所林雄
9日15:06联/配调陈家浅【顺控】遥控操作_：华贝支线#2杆Z开关由运行转热备用，于09日15:06控分成功
9日15:07联/配调陈家浅【顺控】遥控操作_：华贝支线#11-1杆Z开关由热备用转运行，于9日15:07控合失败
9日15:08联/配调陈家浅遥控操作_：梅村线#37杆Z开关由运行转热备用，于09日15:08控分成功接地信号存在
9日15:09联/配调陈家浅【顺控】遥控操作_：皮寮支线#2杆Z开关由热备用转运行，于09日15:09控合成功
9日15:10联/配调陈家浅【顺控】遥控操作_：华贝支线#2杆Z开关由热备用转运行，于09日15:10控合成功
9日15:11联/配调陈家浅遥控操作_：梅村线#1A杆Z开关由运行转热备用，于09日15:11控分成功接地信号消失
09日15:29 联/配调陈家浅令温建平：梅村线#15A杆Z开关由运行转热备用，09日15:30操作成功
9日15:32联/配调陈家浅遥控操作_：梅村线#1A杆Z开关由热备用转运行，于09日15:32控合成功
9日16:42 万安变黄志文汇报：10kV龙岩市新罗区红光水电有限公司配变支线#1杆-#2杆树压导线，现场已清理完毕，其余线路巡视无异常，具备送电条件。
09日16:48 联/配调钟晓斌令温建平：梅村线#15A杆Z开关由热备用转运行，09日16:48操作成功，万安变10kV.Ⅱ段母线A相失地
09日16:50 联/配调陈家浅令温建平：梅村线#15A杆Z开关由运行转热备用，09日16:51操作成功
09日16:52 联/配调陈家浅令黄志文：梅花山矿泉水公司支线#1杆Z开关由运行转热备用，09日16:53操作成功
09日17:01 联/配调杨启士令黄志文：梅村线#18B杆Z开关由运行转热备用，09日17:02操作成功
09日17:08 联/配调陈家浅令温建平：梅村线#15A杆Z开关由热备用转运行，09日17:09操作成功，万安变10kV.Ⅱ段母线A相失地仍失地
09日17:09 联/配调陈家浅令温建平：梅村线#15A杆Z开关由运行转热备用，09日17:09操作成功
09日17:26 联/配调袁耀旺令黄志文：梅村线#18B杆Z开关由热备用转运行，09日17:58操作成功
17:56万安所黄志文汇报：10kV梅村线#26A杆至#37杆段巡视无异常，具备送电条件
09日17:59 联/配调郑林令罗坤荣：10kV梅村线#26A杆G1刀闸由合闸转分闸，09日18:00操作成功
9日18:01联/配调袁耀旺遥控操作_：梅村线#37杆Z开关由热备用转运行，于09日18:01控合成功
18:10万安所黄志文汇报：10kV梅村线#15A杆至#26A杆主线巡视无异常，要求断开10kV梅村线#15A杆至#26A杆段所有支线，申请再次试送主线，09日18:18 联/配调袁耀旺令黄志文：10kV高厦新村配变支线#1杆R1跌落式熔断器由合闸转分闸，09日18:30操作成功
09日18:21 联/配调郑林令杨永才：梅花山矿泉水公司支线#1杆Z开关由热备用转冷备用，09日18:25操作成功
18:27令万安所黄志文：10kV梅村线#18B杆Z开关由运行转热备用（18:40）
18:56令万安所温建平：10kV梅村线#15A杆Z开关由热备用转运行（18：57），万安变10kVⅡ段出现A相完全失地，
18:58令万安所温建平：10kV梅村线#15A杆Z开关由运行转热备用（18:59）
19:10令万安所黄志文：10kV梅村线#18B杆Z开关由热备用转运行（19:20）
19:40令万安所温建平：10kV高厦新村配变支线#1杆R1跌落式熔断器由分闸转合闸（19:51）
22:01万安所温建平汇报：故障系10kV梅村线#22杆避雷器损坏，已用绝缘棒钩离，现已具备送电条件
09日22:05 联/配调郑林令袁耀旺：梅村线#37杆Z开关由运行转热备用，09日22:06操作成功
09日22:08 联/配调郑林令黄志文：10kV梅村线#26A杆G1刀闸由分闸转合闸，09日22:10操作成功
09日22:12 联/配调郑林令郭文杰：梅村线#15A杆Z开关由热备用转运行，09日22:19操作成功
09日22:20 联/配调郑林令袁耀旺：梅村线#37杆Z开关由热备用转运行，09日22:21操作成功
09日22:23 联/配调郑林令袁耀旺：皮寮支线#2杆Z开关由运行转热备用，09日22:23操作成功
09日22:26 联/配调郑林令杨永才：梅花山矿泉水公司支线#1杆Z开关由冷备用转运行，09日22:27操作成功，恢复送电</t>
  </si>
  <si>
    <t>10kV梅村线#22A杆线路避雷器损坏</t>
  </si>
  <si>
    <t>2023-03-09 15:11</t>
  </si>
  <si>
    <t>2023-03-10 02:00</t>
  </si>
  <si>
    <t>2023-03-09 22:54</t>
  </si>
  <si>
    <t>12511005-08DD-479D-9125-D0547A3E7522</t>
  </si>
  <si>
    <t>GZ13565723030015</t>
  </si>
  <si>
    <t>3523030900148408</t>
  </si>
  <si>
    <t>2023-03-09 21:15</t>
  </si>
  <si>
    <t>2023-03-09 23:19</t>
  </si>
  <si>
    <t>9日21:14 10kV天马支线#06杆Z-0168开关过流Ⅰ段保护动作跳闸，重合闸未投；故障原因为：小动物碰到10kV天马支线#92B杆线路引起跳闸。</t>
  </si>
  <si>
    <t>9日21:15 DMS研判：10kV天马支线#06杆Z-0168开关过流Ⅰ段保护动作跳闸，重合闸未投，即通知抢修班组巡视跳闸点10kV天马支线#06杆Z-0168开关及其之后的设备，重点关注10kV天马支线#06杆Z-0168开关之后区域。21时23分巡视人占镇洪接受通知，开始巡线。
09日22:01  联/配调苏小彬收到现场占镇洪汇报：10kV天马支线#06杆Z-0168开关后断线路查无异常，申请试送10kV天马支线#06杆Z-0168开关
9日22:04联/配调苏小彬遥控操作_：10kV天马支线#06杆Z-0168开关由热备用转运行，9日22:04操作完成，线路运行正常
9日23:12 小溪所占镇洪汇报：经巡线，发现小动物碰到10kV天马支线#92B杆线路引起跳闸。</t>
  </si>
  <si>
    <t>小动物碰到10kV天马支线#92B杆线路引起跳闸。</t>
  </si>
  <si>
    <t>小溪变湖田线910线路天马支线#06杆Z-0168开关</t>
  </si>
  <si>
    <t>2023-03-10 04:00</t>
  </si>
  <si>
    <t>2023-03-10 08:01</t>
  </si>
  <si>
    <t>DFAA266D-7A9E-4867-BCCB-FB96F1AE101B</t>
  </si>
  <si>
    <t>GZ13516023030005</t>
  </si>
  <si>
    <t>3523031000019565</t>
  </si>
  <si>
    <t>2023-03-10 08:25</t>
  </si>
  <si>
    <t>2023-03-10 09:12</t>
  </si>
  <si>
    <t>2023年3月10日08时20分 松山变10kV松泥线627开关过流Ⅱ段动作跳闸，重合闸未投入，故障原因：渡头6#环网10kV福万塑胶二用户变压器故障，于9:02隔离用户送电正常，16:33用户故障处理完毕送电正常</t>
  </si>
  <si>
    <t>2023年3月10日08时20分 松山变10kV松泥线627开关过流Ⅱ段动作跳闸，重合闸未投入，通知管柄运维检查开关间隔，并通知配电运检班检查润福佳园，香蜜湖，香缇半岛备投动作情况，通知松山供电所官本巡线（网络化故障，无法设置巡线人）
8:48管柄运维卢彼德汇报：松山变10kV松泥线627开关间隔检查无异常，具备送电条件
8：55松山供电所官本汇报：渡头6#环网10kV福万塑胶二用户变压器故障，申请隔离，其他线路巡线无异常具备送电条件
9:00 配电运检班于召南汇报：香缇半岛配电室备投动作，待后续转回，润福佳园备投未动作（通知其排查原因）
10日08:57 联/配调郑丹令官本:渡头6#环网10kV福万二916开关由运行转冷备用，10日09:01操作成功
10日09:02联/配调郑丹遥控操作_：福州.松山变/10kV.松泥线627开关由热备用转运行于10日09:02控合成功
9:25配电运检班于召南汇报香蜜湖小区备投动作，申请恢复
9:28下令配电运行班于召南：香蜜湖开闭所10kV渡头四环925开关由热备用转合环运行，香蜜湖开闭所10kV母联900开关由合环运行转热备用，9:30复
9:40配电运检班于召南汇报：香蜜湖小区汇报没电，申请转电
9：41下令配电运检班于召南：香蜜湖开闭所10kV渡头四环925开关由运行转热备用，香蜜湖开闭所10kV母联900开关由热备用转运行，复还是失压，后续处理详见：故障单LS13516023030006
11:30配电运检班于召南汇报：香缇半岛配电室备投动作（LS13516023030005故障引起备投二次动作），已恢复原运行方式
17：30用电检查班林廷汇报：福万塑胶二用户内部故障验收完毕，具备送电条件
17：31松山所洪煜杰汇报：福万塑胶二用户内部故障验收完毕，具备送电条件，人员已撤离，线路具备送电条件，申请
渡头6#环网10kV福万二916开关由冷备用转运行 即令;16:33复正常
2023年03月10日18:35福万塑胶二（渡头6#环网10kV福万二916）用户内部故障已处理完毕，详见遗留用户单FZLYYLYH20230310001</t>
  </si>
  <si>
    <t>福州.松山变10kV松泥627线路</t>
  </si>
  <si>
    <t>2023-03-10 08:23</t>
  </si>
  <si>
    <t>2023-03-10 10:18</t>
  </si>
  <si>
    <t>2023-03-13 20:00</t>
  </si>
  <si>
    <t>2023-03-10 20:36</t>
  </si>
  <si>
    <t>EF401212-B8BF-4D2D-B622-25AEA6AF7833</t>
  </si>
  <si>
    <t>GZ13525323030003</t>
  </si>
  <si>
    <t>3523031000036110</t>
  </si>
  <si>
    <t>2023-03-10 08:48</t>
  </si>
  <si>
    <t>2023-03-10 13:08</t>
  </si>
  <si>
    <t>10日8:44 监控余伟民报：新垵变10kVⅠ段母线B相全失地（选线971，准），故障原因为：工井倒塌压到电缆</t>
  </si>
  <si>
    <t>10日8:44 新垵变电站失地(新垵变电站.10kV.Ⅰ段母线A相电压为10.41,B相电压为0.53,C相电压为9.88,零序电压为10.14,)。即通知抢修班组
10日08:46 联/配调李剑斌令陈延昌：10kV后祥线#18杆高压开关由运行转热备用，10日08:47操作成功，失地消失，通知抢修东孚抢修林少辉
09:30 海沧抢修胡一佳汇报10kV后祥线#18杆后查无故障点，要求试送
09:31 （遥控）10kV坛柯线#1杆高压开关由运行转热备用，09:32 操作成功
09:33 （遥控）10kV后祥线#18杆高压开关由热备用转运行，09:33 操作成功，新垵变10kVⅠ段母线B相全失地
09:33 （遥控）10kV后祥线#18杆高压开关由运行转热备用，09:34 操作完毕，失地消失
09:34（遥控）10kV坛后#1杆高压开关由热备用转运行（遥控、转电），09:34 操作完毕
09:45 海沧抢修胡一佳汇报10kV祥线#18杆杆上设备查无异常
09:46 下令胡一佳10kV后祥线#16支2杆高压开关、#16支4杆高压开关由运行转热备用，09:52操作完毕
09:54 （遥控）10kV坛柯线#1支1杆高压开关由运行转热备用（遥控），09:55 操作完毕
09:57 （遥控）10kV后祥线#18杆高压开关由热备用转运行，09:57 操作完毕，新垵变10kVⅠ段母线B相全失地，
 09:58 10kV后祥线#18杆高压开关高压开关跳.闸，新垵变10kVⅠ段母线电压恢复正常
10:50 陈冬柏汇报10kV后祥线#13杆至#14杆现场工井倒塌压到电缆，现场无同管沟设备
10:54 下令胡一佳10kV后祥线#13杆高压刀闸、后祥线#14杆高压刀闸由由合闸转分闸，11:04 操作完毕
11:05 （遥控）10kV后祥线#18杆高压开关由热备用转运行，11;06 操作完毕
11:09 下令胡一佳10kV后祥线#16支2杆高压开关、#16支4杆高压开关由热备用转运行，11:14操作完毕
11:12 （遥控）10kV坛柯#1杆高压开关由热备用转运行，11:12 操作完毕
11:13 （遥控）10kV坛柯线#1支1杆高压开关由热备用转运行，11:14 操作完毕
停电范围更新
10日11:41 申请配电故障抢修单NO：XM-BB-PQ-2023-0121，工作负责人：姚国军，工作内容：在10kV后祥线#13杆至#14杆，进行电缆故障查找及处理，安全措施：10kV后祥线#13杆高压刀闸，10kV后祥线#14杆高压刀闸。
10日 11:41抢修许可票号：XM-BB-PQ-2023-0121,抢修负责人：姚国军,抢修任务：1、10kV后祥线#13杆至#14杆电缆故障查找及处理,抢修安措:断开10kV后祥线#13杆高压刀闸，断开10kV后祥线#14杆高压刀闸
14日 15:25抢修终结票号：XM-BB-PQ-2023-0121,抢修负责人：姚国军,抢修任务：1、10kV后祥线#13杆至#14杆电缆故障查找及处理,抢修安措:断开10kV后祥线#13杆高压刀闸，断开10kV后祥线#14杆高压刀闸
3月14日15:25送电指令票详见指令票ZLP-XM-23030516</t>
  </si>
  <si>
    <t>电缆沟塌方</t>
  </si>
  <si>
    <t>新垵变电站971线路后祥线#18杆高压开关</t>
  </si>
  <si>
    <t>2023-03-10 08:47</t>
  </si>
  <si>
    <t>2023-03-10 15:17</t>
  </si>
  <si>
    <t>2023-03-14 17:00</t>
  </si>
  <si>
    <t>2023-03-13 09:05</t>
  </si>
  <si>
    <t>ADF920B7-6B24-4707-8451-FC337AA94EEF</t>
  </si>
  <si>
    <t>GZ13565723030017</t>
  </si>
  <si>
    <t>3523031000042721</t>
  </si>
  <si>
    <t>2023-03-10 09:48</t>
  </si>
  <si>
    <t>2023-03-10 15:46</t>
  </si>
  <si>
    <t>10日9:26 长乐变长乐变.10kV.Ⅰ段母线C相失地(A相电压为9.65,B相电压为10.13,C相电压为1.03,零序电压为91.44,)失地选线为长乐变南庭线917,故障原因为：10kV良坝支线联胜配变C相高压刀闸断裂脱落。</t>
  </si>
  <si>
    <t>10日9:26 长乐变失地(长乐变.10kV.Ⅰ段母线A相电压为9.65,B相电压为10.13,C相电压为1.03,零序电压为91.44,)。即通知抢修班组
9:35 确认良坝#3机组、联胜水电站、乐南水电站机组已停机
10日09:34联/配调卢黄平【顺控】遥控操作_：10kV长乐收费站分支线#01杆Z-2021开关由运行转热备用，于10日09:34控分失败
10日09:35联/配调卢黄平【顺控】遥控操作_：10kV狮仔岽分支线#08杆Z-2018开关由运行转热备用，于10日09:35控分成功
10日09:35联/配调卢黄平【顺控】遥控操作_：10kV南庭线#96杆Z-2089开关由运行转热备用，于10日09:35控分成功
10日09:36联/配调卢黄平【顺控】遥控操作_：10kV南庭线#62杆Z-2486开关由运行转热备用，于10日09:36控分成功。
10日09:36联/配调卢黄平【顺控】遥控操作_：长乐变.10kV.南庭线间隔.917开关由运行转热备用，于10日09:36控分成功接地信号消失
10日09:37联/配调卢黄平遥控操作_：10kV陈彩支线#01杆Z-2061开关由热备用转运行，于10日09:37控合成功
10日09:39联/配调卢黄平遥控操作_：10kV南庭线#96杆Z-2089开关由热备用转运行，于10日09:39控合成功
10日09:41联/配调卢黄平遥控操作_：10kV狮仔岽分支线#08杆Z-2018开关由热备用转运行，于10日09:41控合成功，正常
9:42 通知乐南水电站机组并网
10日9:48 长乐变失地(长乐变.10kV.Ⅰ段母线A相电压为9.65,B相电压为10.13,C相电压为1.03,零序电压为91.44,)。即通知抢修班组巡视长乐变.10kV.南庭线间隔.917开关及其之后的设备。09时52分巡视人苏志容、李松林、罗宇坛接受通知，开始巡线。
10日09:56  联/配调苏小彬收到现场苏志容汇报：隔离设备：10kV良坝支线#01杆Z-2088开关；隔离状态：冷备用；故障备注：10kV良坝支线联胜配变C相高压刀闸断裂脱落
10日09:57 联/配调苏小彬令苏志容：10kV良坝支线#01杆Z-2088开关由运行转冷备用，10日10:01操作成功
10日10:04联/配调苏小彬遥控操作_：长乐变10kV南庭线917开关由热备用转运行，于10日10:04控合成功
10日10:06联/配调苏小彬遥控操作_：10kV南庭线#62杆Z-2486开关由热备用转运行，于10日10:06控合成功
10日10:07联/配调苏小彬遥控操作_：10kV陈彩支线#01杆Z-2061开关由运行转热备用，于10日10:07控分成功
10日13:06 联/配调林高祥令苏志容：10kV朴树下分支线#01A杆联胜村联胜配变由运行转热备用，10日13:24操作成功
10日13:19 申请配电故障抢修单NO：ZZ-PH-PD-2023-0310，工作负责人：叶宇宙，工作内容：10kV朴树下分支线#01A杆更换高压刀闸，安全措施：10kV朴树下分支线#01A杆联胜村联胜配变高压跌落式熔断器。
10日13:26抢修许可：票号：ZZ-PH-PD-2023-0310，抢修负责人：叶宇宙，抢修任务：10kV朴树下分支线#01A杆更换高压刀闸，抢修安措：10kV朴树下分支线#01A杆联胜村联胜配变高压跌落式熔断器。
10日14:34抢修终结：票号：ZZ-PH-PD-2023-0310，抢修负责人：叶宇宙，抢修任务：10kV朴树下分支线#01A杆更换高压刀闸，抢修安措：10kV朴树下分支线#01A杆联胜村联胜配变高压跌落式熔断器。
送电票：ZZPH23030055，10日14时42分执行完毕。电话通知良坝#3机组、联胜水电站机组可以并网发电。</t>
  </si>
  <si>
    <t>故障原因10kV良坝支线联胜配变C相高压刀闸断裂脱落。</t>
  </si>
  <si>
    <t>2023-03-10 21:00</t>
  </si>
  <si>
    <t>2023-03-11 15:02</t>
  </si>
  <si>
    <t>A063D639-668C-4095-A657-7B5690530A9B</t>
  </si>
  <si>
    <t>LS13516023030006</t>
  </si>
  <si>
    <t>3523031000045300</t>
  </si>
  <si>
    <t>2023-03-10 09:53</t>
  </si>
  <si>
    <t>2023-03-10 10:17</t>
  </si>
  <si>
    <t>10日10:04 下埭2-1#环网10kV香蜜湖914开关跳闸,巡线无发现异常（合环转电引起），于10：18恢复送电</t>
  </si>
  <si>
    <t>2023年3月10日10：00 配电运检班于召南汇报：香蜜湖开闭所合环转电后失压（故障详见LS13516023030005）
10日10:04  联/配调吴艳平收到现场官本汇报：_现场检查下埭2-1#环网10kV香蜜湖914开关跳闸
10日10:11  联/配调吴艳平收到现场于召南汇报：_香蜜湖开闭所现场检查正常，具备送电条件
10日10:10 联/配调吴艳平令于召南:香蜜湖小区开闭所10kV母联900开关由运行转热备用，10日10:12操作成功
10日10:10 联/配调吴艳平令于召南:香蜜湖开闭所10kV渡头四环925开关由热备用转运行，10日10:12操作成功
10日10:14 联/配调吴艳平令官本:下埭2-1#环网10kV香蜜湖914开关由热备用转运行，10日10:18操作成功
无需抢修类型归档:试送成功，已全部复电。</t>
  </si>
  <si>
    <t>福州.东区变10kV下埭2-1#环网10kV香蜜湖914开关</t>
  </si>
  <si>
    <t>2023-03-10 09:52</t>
  </si>
  <si>
    <t>6946F036065480E2E0430A8EA81080E20000</t>
  </si>
  <si>
    <t>3EC167D4-0EC9-4C6A-86AB-37DE3E99066C</t>
  </si>
  <si>
    <t>GZ135223030028</t>
  </si>
  <si>
    <t>3523031000047450</t>
  </si>
  <si>
    <t>2023-03-10 09:59</t>
  </si>
  <si>
    <t>2023-03-10 13:07</t>
  </si>
  <si>
    <t>3月10日 09:57 鼎美变10kVⅡ段母线B相全失.地，09:58 鼎美变10kV林埭Ⅱ回922开关跳闸，失.地消失。故障原因：设备老化（北京ABB高压开关厂，SASE环网柜，投运日期:2017年2月）</t>
  </si>
  <si>
    <t>10:18 执行FA方案：（遥控）孚莲#5环网柜10kV四五联络911开关由运行转热备用，10:18 操作完毕
10:19 （遥控）鼎美变10kV林埭Ⅱ回922开关由热备用转运行，10:19 操作完毕，正常
10:38  钟山张水新汇报鼎美变10kV林埭Ⅱ回922开关过流Ⅱ段保护跳闸，重合闸不成功，电流分别为6195.6A、6114A
11:30  海沧陈志毅汇报10kV孚莲#3环网柜母线PT冒烟
12:10 海沧陈志毅报孚莲#3环网柜10kV大布箱变913柜电缆改接至孚莲#4环网柜10kV备用一915
12:15 下令海沧操作林进煌孚莲#3环网柜10kV大布箱变913线路由运行转冷备用、孚莲#3环网柜10kV大布箱变913线路由冷备用转检修，12:18操作完毕
12:19 下令林进煌孚莲#3环网柜10kV二三联络911线路由热备用转冷备用，12:20 操作完毕
12:21 下令林进煌孚莲#4环网柜10kV三四联络911线路由运行转冷备用，12:23 操作完毕
12:23 下令林进煌孚莲#4环网柜10kV备用一915线路由冷备用转检修，12:27 操作完毕
12:28（遥控）孚莲#5环网柜10kV四五联络911开关由热备用转运行，12:29 操作完毕
12:50 下令海沧配电班黄明文（15880272764）大布箱式变站0.4kV站变线401开关由运行转冷备用，12:53操作完毕
12:54 通知：黄明文10kV大布箱式变站#1变低压发电车可以接入，并确认已执行，13:05 操作完毕
10日13:20 申请配电故障抢修单NO：XM-BB-PQ-2023-0122，工作负责人：邱永祥，工作内容：在孚莲#3环网柜10kV大布箱变913间隔至大布箱式变10kV#1变911开关，进行电缆拆除；在孚莲#4环网柜10kV备用一915间隔至大布箱式变10kV#1变911开关，进行电缆施工、试验及接线，安全措施：10kV孚莲#4环网柜10kV备用一915线路转检修，10kV孚莲#3环网柜10kV大布箱变913线路转检修，10kV大布箱式变0.4kV站变线401开关转冷备用。
10日13:20抢修许可：票号：XM-BB-PQ-2023-0122，抢修负责人：邱永祥，抢修任务：在孚莲#3环网柜10kV大布箱变913间隔至大布箱式变10kV#1变911开关，进行电缆拆除；在孚莲#4环网柜10kV备用一915间隔至大布箱式变10kV#1变911开关，进行电缆施工、试验及接线，抢修安措：10kV孚莲#4环网柜 10kV备用一915线路转检修，10kV孚莲#3环网柜 10kV大布箱变913线路转检修，10kV大布箱式变 0.4kV站变线401开关转冷备用。
10日 15:46抢修终结票号：XM-BB-PQ-2023-0122,抢修负责人：邱永祥,抢修任务：1、孚莲#3环网柜10kV大布箱变913间隔至大布箱式变10kV#1变911开关电缆拆除；2、孚莲#4环网柜10kV备用一915间隔至大布箱式变10kV#1变911开关电缆施工、试验及接线,抢修安措:10kV孚莲#4环网柜10kV备用一915线路转检修，10kV孚莲#3环网柜10kV大布箱变913线路转检修，10kV大布箱式变0.4kV站变线401开关转冷备用
16:50 恢复送电详见指令票NO：ZLP-XM-23030521</t>
  </si>
  <si>
    <t>鼎美变电站922线路</t>
  </si>
  <si>
    <t>2023-03-10 13:05</t>
  </si>
  <si>
    <t>2023-03-13 12:00</t>
  </si>
  <si>
    <t>鼎美变电站922</t>
  </si>
  <si>
    <t>13DKX-59376</t>
  </si>
  <si>
    <t>4D6A0071-9E4A-4F7B-A1B3-4B8507CC3965</t>
  </si>
  <si>
    <t>GZ1354515423030016</t>
  </si>
  <si>
    <t>3523031000061102</t>
  </si>
  <si>
    <t>2023-03-10 10:34</t>
  </si>
  <si>
    <t>2023-03-10 17:42</t>
  </si>
  <si>
    <t>于10:03系统研判井头变10kV龙山线921线路汀渚支线#021杆线路缺相，即通知西天尾中心供电所曾卫东。故障原因：10kV汀渚支线#021杆小号侧C相断线</t>
  </si>
  <si>
    <t>10日10:27  联/配调黄秋月收到现场曾卫东汇报：10kV汀渚支线#021杆小号侧C相断线
10日10:28联/配调黄秋月遥控操作_：10kV汀渚支线#002杆002开关由运行转热备用，于10日10:28控分成功
故障通知巡视跳闸点汀渚支线#030杆030断路器及其之后的设备，重点关注汀渚支线#021杆、汀渚支线#028、汀渚支线#024杆、汀渚支线#036杆、汀渚支线#039杆、汀渚支线#038杆、汀渚支线#043付杆至砼强建材分支线#001杆、汀渚村#1变分支线#003杆、精艺五金塑胶分支线#001杆、汀渚#11变分支线#001、维特斯分支线#001杆、汀渚村#7变分支线#003杆、汀渚支线#044杆之间区域。10时36分巡视人曾卫东接受通知，开始巡线。
10日14:18 申请配电故障抢修单NO：1403188，工作负责人：张寿忠
，工作内容：10kV汀渚支线#020杆至#021杆C相架空绝缘导线断线抢修，安全措施：10kV汀渚支线#004杆004开关、0041刀闸，10kV汀渚支线#002杆002开关、0021刀闸，10kV汀渚支线#030杆030开关、0301刀闸，10kV立足鞋厂分支线#001B杆001B开关、001B1刀闸，10kV立足鞋厂分支线#001杆立足鞋厂#1变转空载运行，10kV立足鞋厂分支线#002杆立足鞋厂#2变转空载运行，10kV汀渚村#9变分支线#001付杆汀渚村#12变转空载运行。
停电操作票详见指令票：PTDQ23030368，14:51执行完毕。
10日14:52 联/配调黄春瑶令曾卫东：10kV汀渚村#9变分支线#001付杆汀渚村#12变由运行转空载运行，10日14:54操作成功
10日14:58抢修许可：票号：1403188，抢修负责人：张寿忠，抢修任务：10kV汀渚支线#020杆至#021杆C相架空绝缘导线断线抢修，抢修安措：10kV汀渚支线#004杆004开关、0041刀闸，10kV汀渚支线#002杆002开关、0021刀闸，10kV汀渚支线#030杆030开关、0301刀闸，10kV立足鞋厂分支线#001B杆001B开关、001B1刀闸，10kV立足鞋厂分支线#001杆立足鞋厂#1变转空载运行，10kV立足鞋厂分支线#002杆立足鞋厂#2变转空载运行，10kV汀渚村#9变分支线#001付杆汀渚村#12变转空载运行。
送电票：PTDQ23030369，10日16:50开始执行，10日17时40分执行完毕。
10日16:47抢修终结：票号：1403188，抢修负责人：张寿忠，抢修任务：10kV汀渚支线#020杆至#021杆C相架空绝缘导线断线抢修，抢修安措：10kV汀渚支线#004杆004开关、0041刀闸，10kV汀渚支线#002杆002开关、0021刀闸，10kV汀渚支线#030杆030开关、0301刀闸，10kV立足鞋厂分支线#001B杆001B开关、001B1刀闸，10kV立足鞋厂分支线#001杆立足鞋厂#1变转空载运行，10kV立足鞋厂分支线#002杆立足鞋厂#2变转空载运行，10kV汀渚村#9变分支线#001付杆汀渚村#12变转空载运行。</t>
  </si>
  <si>
    <t>10kV汀渚支线#021杆C相C型线夹处断线，经研判该故障点源头系施工质量不良引起。</t>
  </si>
  <si>
    <t>一是强化施工工艺管控，工程公司加强队伍技能培训，提高队伍人员技能水平。二是提升运维质效，班组对辖区内线路开展监察性巡检，推行“机巡+人巡”模式，对后卓洋西联线、南少线、龙山线等3条华明队施工的线路开展全线逐杆精益化巡检，并调整工单巡检调整，调整为2个月/周期；三是加强推进对该线路网架优化储备，利用一线一方案改造契机将大分支线串入主干线，线路末端增设联络开关后与不同变电站馈线形成标准N-1线路。</t>
  </si>
  <si>
    <t>莆田.井头变10kV龙山线921线路汀渚支线#002杆002开关</t>
  </si>
  <si>
    <t>2023-03-10 10:33</t>
  </si>
  <si>
    <t>2023-03-10 17:40</t>
  </si>
  <si>
    <t>2023-03-10 19:00</t>
  </si>
  <si>
    <t>龙山线921线路</t>
  </si>
  <si>
    <t>2023-03-15 17:51</t>
  </si>
  <si>
    <t>6ef9a387-1c81-4e47-8090-75d599f32207</t>
  </si>
  <si>
    <t>F344A1C6-8ECA-478F-A4B9-4685EB80C07B</t>
  </si>
  <si>
    <t>GZ13515923030010</t>
  </si>
  <si>
    <t>3523031000064690</t>
  </si>
  <si>
    <t>2023-03-10 10:43</t>
  </si>
  <si>
    <t>2023-03-10 11:17</t>
  </si>
  <si>
    <t>丽晶酒店专变内部故障</t>
  </si>
  <si>
    <t>福州.前进变10kV东航615线路</t>
  </si>
  <si>
    <t>2023-03-10 10:42</t>
  </si>
  <si>
    <t>2023-03-10 17:00</t>
  </si>
  <si>
    <t>400141</t>
  </si>
  <si>
    <t>10kV东航615线路</t>
  </si>
  <si>
    <t>2023-03-10 15:08</t>
  </si>
  <si>
    <t>EDBC7F64-B2B1-48A1-8E50-73554CE5F3BB</t>
  </si>
  <si>
    <t>GZ13575923030003</t>
  </si>
  <si>
    <t>3523031000090587</t>
  </si>
  <si>
    <t>2023-03-10 12:22</t>
  </si>
  <si>
    <t>2023-03-10 22:20</t>
  </si>
  <si>
    <t>2023年3月10日12:17 美山变10kVⅡ段母线B相失地(A相电压为10.23,B相电压为1.73,C相电压为8.74)。原因:10kV产坑分支线#01-#02杆有山火烧到线路，B相绝缘皮烧破，绑扎线搭横担</t>
  </si>
  <si>
    <t>2023年3月10日12:17 美山变10kVⅡ段母线B相失地(A相电压为10.23,B相电压为1.73,C相电压为8.74)，即通知白沙所林建聪
10日12:20联/配调张锦旺【顺控】遥控操作_：10kV半岭支线#01杆K1开关由运行转热备用，于10日12:20控分失败
10日12:21联/配调张锦旺遥控操作_：10kV杨捷线#31杆K1开关由运行转热备用，于10日12:21控分成功接地信号消失
12:53 白沙所林建聪汇报：10kV杨捷线#31杆至#39杆主线巡视无异常、具备送电条件
10日12:55 联/配调张锦旺令林建聪：10kV半岭支线#01杆K1开关由运行转热备用，10日12:57操作成功
10日12:58联/配调张锦旺遥控操作_：10kV杨捷线#31杆K1开关由热备用转运行，于10日12:58控合成功，电压正常
13：35白沙所贺鹏汇报：10kV产坑分支线#01-#02杆有山火烧到线路，申请隔离
10日13:38 联/配调张锦旺令贺鹏：10kV半岭支线#39B杆G1刀闸由合闸转分闸，10日13:40操作成功
10日13:45 联/配调林焕华令林健聪：10kV半岭支线#01杆K1开关由热备用转运行，10日13:47操作成功
10日14:52 联/配调洪昕帆令林建聪：10kV产坑村#1配变分支线#01A杆产坑村#1配变由运行
转热备用，10日14:55操作成功
10日14:57 联/配调洪昕帆令林建聪：10kV产坑村#2配变分支线#01A杆产坑村#2配变由运行
转热备用，10日14:59操作成功
10日15:03 联/配调张锦旺令林健聪：10kV百日隔鸡场分支线#01杆K1开关由运行转热备用，10日15:05操作成功
10日15:05 联/配调林焕华令林健聪：10kV产坑分支线#37杆G1刀闸由合闸转分闸，10日15:06操作成功
10日15:22 申请配电故障抢修单NO：（手）XL-BSS-PQ-0003，工作负责人：邱庆水
，工作内容：10kV产坑分支线#03杆至#04杆抢修更换横担，清理大树，安全措施：10kV半岭支线#39B杆G1刀闸，10kV产坑村#1配变分支线#01A杆R1跌落式熔断器，10kV产坑村#2配变分支线#01A杆R1跌落式熔断器，10kV产坑分支线#37杆G1刀闸。
10日15:20抢修许可：票号：（手）XL-BSS-PQ-0003，抢修负责人：邱庆水，抢修任务：10kV产坑分支线#03杆至#04杆抢修更换横担，清理大树，抢修安措：10kV半岭支线#39B杆G1刀闸，10kV产坑村#1配变分支线#01A杆R1跌落式熔断器，10kV产坑村#2配变分支线#01A杆R1跌落式熔断器，10kV产坑分支线#37杆G1刀闸。
10日17:27抢修终结：票号：（手）XL-BSS-PQ-0003，抢修负责人：邱庆水，抢修任务：10kV产坑分支线#03杆至#04杆抢修更换横担，清理大树，抢修安措：10kV半岭支线#39B杆G1刀闸，10kV产坑村#1配变分支线#01A杆R1跌落式熔断器，10kV产坑村#2配变分支线#01A杆R1跌落式熔断器，10kV产坑分支线#37杆G1刀闸。
送电票：BB-ZLP-202303128，10日17:28开始执行，10日17时45分执行完毕。</t>
  </si>
  <si>
    <t>山火影响</t>
  </si>
  <si>
    <t>美山变10kV美捷Ⅰ线974线路杨捷线#31杆K1开关</t>
  </si>
  <si>
    <t>2023-03-10 12:21</t>
  </si>
  <si>
    <t>2023-03-10 17:47</t>
  </si>
  <si>
    <t>2023-03-10 23:00</t>
  </si>
  <si>
    <t>250646</t>
  </si>
  <si>
    <t>美山变10kV美捷Ⅰ线974线路</t>
  </si>
  <si>
    <t>2023-03-13 09:19</t>
  </si>
  <si>
    <t>D724F7A9-4874-4355-BEC0-7AE8094BEA63</t>
  </si>
  <si>
    <t>GZ1354515223030005</t>
  </si>
  <si>
    <t>3523031000091816</t>
  </si>
  <si>
    <t>2023-03-10 12:46</t>
  </si>
  <si>
    <t>2023-03-10 18:55</t>
  </si>
  <si>
    <t>于12:13系统研判涵东变10kV上梧Ⅱ路924线路洋尾线#053杆T接侧缺相，通知白塘供电所林凤武现场核实汇报。于12:33林凤武汇报联调黄秋月：10kV洋尾线#053杆0531刀闸A相断线。万嘉湖畔雅居配电室10kV母联90A开关备投失败，故障原因：10kV洋尾线#053杆0531刀闸A相断线。</t>
  </si>
  <si>
    <t>10日12:42  联/配调黄秋月收到现场林凤武汇报联调黄秋月：10kV万嘉湖畔雅居开闭所Ⅱ路分线#001杆001开关由运行转冷备用操作完毕，其余线路查无异常，具备转电条件。
10日12:43 联/配调黄秋月令林凤武：万嘉湖畔雅居开闭所10kV万嘉湖畔雅居开闭所Ⅰ路分线901开关由冷备用转运行，10日13:42操作成功
10日15:28 申请配电故障抢修单NO：PT-BB-PD-20230278，工作负责人：许其伟
，工作内容：10kV洋尾线#053杆0531刀闸损坏带电更换抢修，安全措施：10kV洋尾线#053杆0531刀闸，查10kV万嘉湖畔雅居开闭所Ⅱ路分线#001杆001开关、0011刀闸。
10日15:30开始执行停电指令票NO.PTDQ23030371，16:31执行完毕。
10日16:32抢修许可：票号：PT-BB-PD-20230278，抢修负责人：许其伟，抢修任务：10kV洋尾线#053杆0531刀闸损坏带电更换抢修，抢修安措：10kV洋尾线#053杆0531刀闸，查10kV万嘉湖畔雅居开闭所Ⅱ路分线#001杆001开关、0011刀闸。
10日18:34抢修终结：票号：PT-BB-PD-20230278，抢修负责人：许其伟，抢修任务：10kV洋尾线#053杆0531刀闸损坏带电更换抢修，抢修安措：10kV洋尾线#053杆0531刀闸，查10kV万嘉湖畔雅居开闭所Ⅱ路分线#001杆001开关、0011刀闸。
送电票：PTDQ23030374，10日18:34开始执行，10日18时56分执行完毕。</t>
  </si>
  <si>
    <t>设备老化引起断裂</t>
  </si>
  <si>
    <t>10kV万嘉湖畔雅居开闭所10kV上梧Ⅱ路924线路万嘉湖畔雅居开闭所Ⅱ路分线902开关</t>
  </si>
  <si>
    <t>2023-03-10 20:00</t>
  </si>
  <si>
    <t>2023-03-13 14:52</t>
  </si>
  <si>
    <t>F0DE1455-BFCA-40B0-8C70-1235BB38FD37</t>
  </si>
  <si>
    <t>LS13595923030010</t>
  </si>
  <si>
    <t>3523031000098510</t>
  </si>
  <si>
    <t>2023-03-10 14:25</t>
  </si>
  <si>
    <t>2023-03-10 19:40</t>
  </si>
  <si>
    <t>2023-03-10 1、14:24紧急隔离10kV高速线白洋支线#022杆ZY656开关 2、14:42紧急隔离10kV高速线高门支线#061杆Z621开关，故障原因：10kV高速线白洋支线#022杆大号侧线路附近有火烧山</t>
  </si>
  <si>
    <t>14:24 石陂供电所危志华汇报：10kV高速线白洋支线#022杆大号侧线路附近有火烧山，情况紧急，申请：10kV高速线白洋支线#022杆ZY656开关转热备用
19时31分巡视人危志华、江树敏接受通知，开始巡线。
14:25 令调控员陈颖初：10kV高速线白洋支线#022杆ZY656开关由运行转热备用（遥控），于14:26执行完毕，转告 石陂供电所危志华、服务调度班（浦城）黄丽珍
14:42 石陂供电所危志华汇报：火烧山有蔓延趋势，情况紧急，申请：10kV高速线高门支线#061杆Z621开关转热备用
14:43 令石陂供电所危志华汇报：10kV高速线高门支线#061杆Z621开关由运行转热备用，于14:50执行完毕，转告服务调度班（浦城）黄丽珍
19:35石陂供电所邹锦滔汇报：10kV高速线白洋支线#022杆大号侧线路附近山火已经熄灭，巡视无异常，具备送电条件；申请：1、10kV高速线高门支线#061杆Z621开关转运行，2、10kV高速线白洋支线#022杆ZY656开关转运行
19:44联/配调郑金鸿令石陂供电所邹锦滔：10kV高速线高门支线#061杆Z621开关由热备用转运行，于19:56执行完毕，正常
19:56联/配调郑金鸿令调度员薛章：10kV高速线白洋支线#022杆ZY656开关由热备用转运行，于19:：57执行完毕，正常，转告服务调度班（浦城）王洪英及石陂供电所邹锦滔
19:40发令执行（10kV高速线高门支线#061杆至10kV高速线白洋支线#052杆修后送电操作）见指令票NPWP23030104，于10日20:00执行完毕</t>
  </si>
  <si>
    <t>10kV高速线高门支线#061杆至10kV高速线白洋支线#052杆</t>
  </si>
  <si>
    <t>2023-03-10 14:24</t>
  </si>
  <si>
    <t>A1DA1105-C773-44E3-90D2-0021CDEF3235</t>
  </si>
  <si>
    <t>GZ13565423030022</t>
  </si>
  <si>
    <t>3523031000123778</t>
  </si>
  <si>
    <t>2023-03-10 15:20</t>
  </si>
  <si>
    <t>10日15:17 10kV城枕Ⅰ线#21杆B-Zc01开关跳闸。故障原因：</t>
  </si>
  <si>
    <t>10日15:17 DMS研判：10kV城枕Ⅰ线#21杆B-Zc01开关跳闸，即通知绥安供电所蔡少杰组织巡线，巡视跳闸点10kV城枕Ⅰ线#21杆B-Zc01开关及其之后的设备，告知快响以上情况。15时24分巡视人杨志友、蔡少杰、徐志荣、徐鹏飞、李贵周接受通知，开始巡线。</t>
  </si>
  <si>
    <t>10kV西仙线故障点后端线路转由10kV城枕Ⅰ线供电时，由于负载较大，合闸瞬间励磁涌流突增，造成#21杆B-Zc01开关保护动作，现场并无故障</t>
  </si>
  <si>
    <t>2023-03-10 15:19</t>
  </si>
  <si>
    <t>2023-03-10 22:00</t>
  </si>
  <si>
    <t>2023-03-11 11:17</t>
  </si>
  <si>
    <t>EB1A889AE6F9453B87CB44DD6C31E02D421B</t>
  </si>
  <si>
    <t>451D2E73-5F49-40B8-B507-1F02DFF284F4</t>
  </si>
  <si>
    <t>LS13555123030037</t>
  </si>
  <si>
    <t>3523031000182389</t>
  </si>
  <si>
    <t>2023-03-10 18:41</t>
  </si>
  <si>
    <t>2023-03-10 19:39</t>
  </si>
  <si>
    <t>2023年3月10日 18:35 DMS监盘发现：10kV水暖线水厂支线11#杆B87开关零序Ⅰ段动作跳闸，故障原因：10kV水暖线水厂支线11-2-A4#主仑苍村28台区配变变压器击穿</t>
  </si>
  <si>
    <t>2023年3月10日 18:35 DMS监盘发现：10kV水暖线水厂支线11#杆B87开关零序Ⅰ段动作跳闸，配调林珊珊通知仑苍供电所黄进辉19时35分巡视人洪德辉接受通知，开始巡线。
10日18:57仑苍所傅键鹏汇报南安县调刘伟强：查10kV水暖线水厂支线11#杆B87开关在热备用，10kV水暖线水厂支线11-2-A4#主仑苍村28台区配变变压器击穿，申请转冷备用隔离，线路无其他异常，申请试送
10日19:00 联/配调刘伟强令傅健鹏：10kV水暖线水厂支线11-2-A4#主仑苍村28台区配变由运行转冷备用，10日19:02操作完毕
10日19:03 联/配调刘伟强令配调黄小明：10kV水暖线水厂支线11#杆B87开关由热备用转运行，10日19:04操作成功，运行正常，南安县调刘伟强通知仑苍所傅键鹏
22:36 送电完毕 详见故障单LS13555123030038 南安县调郑明凤</t>
  </si>
  <si>
    <t>仑苍变10kV水暖线617线路水厂支线11#杆B87开关</t>
  </si>
  <si>
    <t>2023-03-11 00:00</t>
  </si>
  <si>
    <t>仑苍变10kV水暖线617</t>
  </si>
  <si>
    <t>5B07AE60-C63B-41AE-A473-11F0395E0CBA</t>
  </si>
  <si>
    <t>GZ13535223030005</t>
  </si>
  <si>
    <t>3523031000203496</t>
  </si>
  <si>
    <t>2023-03-10 21:32</t>
  </si>
  <si>
    <t>2023-03-11 06:35</t>
  </si>
  <si>
    <t>2023年3月10日21:30   10kV茶洋线936线路川前分线#54杆川前G0799变紧急停电，故障原因10kV茶洋线936线路川前分线火烧山</t>
  </si>
  <si>
    <t>10日21:30  联/配调林迪彪收到现场大甲所郑臣林汇报：10kV茶洋线936线路川前分线火烧山，申请隔离10kV茶洋线936线路川前分线#54杆川前G0799变
10日21:30 联/配调林迪彪令大甲所郑臣林：10kV茶洋线936线路川前分线#54杆川前G0799变由运行转热备用，10日21:36操作成功
10日21:39 联/配调卓主见令大甲所郑臣林：10kV茶洋线936线路川前分线#47杆0471刀闸由合闸转分闸，10日21:59操作成功
2023年3月11日 00:49 联/配调卓主见收到大甲所郑臣林汇报：10kV茶洋线936线路川前分线火势蔓延，申请隔离10kV茶洋线936线路川前分线#01杆001开关由
11日00:51联/配调卓主见遥控操作_：10kV茶洋线936线路川前分线#01杆001开关由运行转热备用，于11日00:51控分成功
11日06:06 联/配调林迪彪令大甲所郑臣林：10kV茶洋线936线路川前分线#47杆0471刀闸由分闸转合闸，11日06:15操作成功
11日06:17 联/配调林迪彪令大甲所郑臣林：10kV茶洋线936线路川前分线#54杆川前G0799变由热备用转运行，11日06:25操作成功
11日06:26联/配调林迪彪遥控操作_：10kV茶洋线936线路川前分线#01杆001开关由热备用转运行，于11日06:26控合成功，线路全线恢复供电</t>
  </si>
  <si>
    <t>火烧山危及线路紧急拉停</t>
  </si>
  <si>
    <t>加强线路巡视，加强防山火宣传</t>
  </si>
  <si>
    <t>10kV茶洋线936线路川前分线#54杆054M2跌落</t>
  </si>
  <si>
    <t>2023-03-10 21:31</t>
  </si>
  <si>
    <t>2023-03-11 06:30</t>
  </si>
  <si>
    <t>2023-03-11 08:00</t>
  </si>
  <si>
    <t>2023-03-11 07:40</t>
  </si>
  <si>
    <t>D9F2EBBE-D337-41F4-9749-832FEE796B0E</t>
  </si>
  <si>
    <t>3523031100013682</t>
  </si>
  <si>
    <t>2023-03-11 08:07</t>
  </si>
  <si>
    <t>2023-03-11 11:27</t>
  </si>
  <si>
    <t>11日8:3 DMS研判10kV官林线坂头店仔口环网柜916开关跳闸，现场实际为仙景满中环网柜（至坂头店仔口环网柜）911开关跳闸。故障原因：：10kV官林线坂头店仔口环网柜911开关至坂头中兴环网柜916开关间电缆被外破挖断。</t>
  </si>
  <si>
    <t>11日8:7  即通知抢修班组巡视跳闸点坂头村口环网柜至官林线54+2#杆916开关及其之后的设备。
11日7:55  监控黄胜通知孙凤红：江南变10kV II、III、IV段母线A相失地(A相电压为0.20,B相电压为10.21,C相电压为10.24,零序电压为17.75)，选线10kV官林线651线路。
11日10:47  联/配调黄金城收到现场吴俊艺汇报：10kV官林线坂头店仔口环网柜911开关至坂头中兴环网柜916开关间电缆被挖断，引起仙景满中环网柜（至坂头店仔口环网柜）911开关跳闸。
11日10:51联/配调黄金城遥控操作_：10kV官林线坂头店仔口环网柜至坂头中兴环网柜911开关由运行转热备用，于11日10:51控分成功
11日10:52 联/配调黄金城令吴俊艺：10kV官林线坂头店仔口环网柜至坂头中兴环网柜911线路由热备用转冷备用，11日10:55操作成功
11日10:57 联/配调徐勰令吴俊艺：10kV官林线仙景满中环网柜至坂头店仔口环网柜911开关由热备用转运行，11日10:58操作成功
11日11:06 联/配调徐勰令吴俊艺：10kV官林线坂头中兴环网柜（至坂头店仔口环网柜）916线路由运行转检修，11日11:08操作成功
11日11:18 联/配调黄金城令吴俊艺：10kV官林线金安美术环网柜（至新港路口环网柜）916开关由热备用转运行，11日11:18操作成功
11日11:27 联/配调黄金城令吴俊艺：10kV官林线坂头店仔口环网柜至坂头中兴环网柜911线路由冷备用转检修，11日11:31操作成功</t>
  </si>
  <si>
    <t>坂头村口环网柜江南变10kV官林线624线路坂头村口环网柜至官林线54+2#杆916开关</t>
  </si>
  <si>
    <t>2023-03-11 08:06</t>
  </si>
  <si>
    <t>1C873E4A20194D05959B9CDF259E0C7E421B</t>
  </si>
  <si>
    <t>625BA217-AB33-46F8-A735-AF09271F3067</t>
  </si>
  <si>
    <t>GZ13576023030007</t>
  </si>
  <si>
    <t>3523031100031937</t>
  </si>
  <si>
    <t>2023-03-11 09:48</t>
  </si>
  <si>
    <t>2023-03-11 17:29</t>
  </si>
  <si>
    <t>2023-03-11 9:46 DMS系统弹窗:10kV隔头内支线#014A杆瑞都Ⅵ配变，10kV隔头内支线#029A杆现代农业配变停电，10:05桂林变10kVⅠ段母线失地A相失地(A相电压为2.37,B相电压为8.19,C相电压为10.07)，10:07联/配调林镇伟遥控操作_：10kV瑞都线#014杆K1开关由运行转热备用，于11日10:07控分成功，失地消失，故障原因为：10kV隔头内支线#013杆电杆被大车撞断，三相导线断裂</t>
  </si>
  <si>
    <t>11日9:48  即通知抢修班组巡视跳闸点10kV隔头内支线#003杆K1开关及其之后的设备。10时28分巡视人杨广接受通知，开始巡线。10时29分巡视人杨广、郑海滨接受通知，开始巡线。
11日 10:05桂林变10kVⅠ段母线失地A相失地(A相电压为2.37,B相电压为8.19,C相电压为10.07)，10kV瑞都线#014杆K1开关零序突增24A
10:07联/配调林镇伟遥控操作_：10kV瑞都线#014杆K1开关由运行转热备用，于11日10:07控分成功，失地消失
11日10:22  联/配调林镇伟收到现场杨广汇报：10kV隔头内支线#013杆电杆被大车撞断，10kV隔头内支线#003杆K1开关在运行位置，申请：隔离10kV隔头内支线#003杆K1开关、G1刀闸，试送：10kV瑞都线#014杆K1开关
11日10:23 联/配调林镇伟令杨广：10kV隔头内支线#003杆K1开关由运行转冷备用，11日10:26操作成功
11日10:30 瑞都电站陈日财汇报：瑞都电站发电机组确已停机解列
11日10:34联/配调邓伟烨遥控操作_：10kV瑞都线#014杆K1开关由热备用转运行，于11日10:34控合成功，试送正常
11日11:11 申请配电故障抢修单NO：LY-ZP-PQ-2023-0015，工作负责人：郑露迅，工作内容：在10kV隔头内支线＃013杆至＃015杆，进行导线拆除，重新放紧线；在10kV隔头内支线＃014杆，进行电杆断裂重新立杆，安全措施：10kV隔头内支线＃003杆K1开关、G1刀闸。
11日11:28抢修许可：票号：LY-ZP-PQ-2023-0015，抢修负责人：郑露迅，抢修任务：在10kV隔头内支线＃013杆至＃015杆，进行导线拆除，重新放紧线；在10kV隔头内支线＃014杆，进行电杆断裂重新立杆，抢修安措：10kV隔头内支线＃003杆 K1开关、G1刀闸。
11日16:47抢修终结：票号：LY-ZP-PQ-2023-0015，抢修负责人：郑露迅，抢修任务：在10kV隔头内支线＃013杆至＃015杆，进行导线拆除，重新放紧线；在10kV隔头内支线＃014杆，进行电杆断裂重新立杆，抢修安措：10kV隔头内支线＃003杆 K1开关、G1刀闸。
送电票：ZP-ZLP-202303062，11日16:47开始执行，11日17时27分执行完毕。</t>
  </si>
  <si>
    <t>10kV隔头内支线#013杆电杆被大车撞断</t>
  </si>
  <si>
    <t>桂林变电站10kV桂杞Ⅰ线#955线路隔头内支线#003杆K1开关</t>
  </si>
  <si>
    <t>2023-03-11 09:47</t>
  </si>
  <si>
    <t>2023-03-11 16:47</t>
  </si>
  <si>
    <t>2023-03-11 19:00</t>
  </si>
  <si>
    <t>桂林变电站10kV桂杞Ⅰ线#955</t>
  </si>
  <si>
    <t>2023-03-11 18:19</t>
  </si>
  <si>
    <t>6A94C29605E0425191F3841E1DF7AB2A421B</t>
  </si>
  <si>
    <t>B3F0AFC6-8488-4A0C-8066-F7909A6B4403</t>
  </si>
  <si>
    <t>GZ13565723030020</t>
  </si>
  <si>
    <t>3523031100034125</t>
  </si>
  <si>
    <t>2023-03-11 09:58</t>
  </si>
  <si>
    <t>2023-03-11 11:23</t>
  </si>
  <si>
    <t>11日9:58 10kV南峰支线#01杆Z-2811开关过流加速段动作跳闸，故障原因为：10kV燃田分支线#13A杆南峰村燃田配变线路弧垂偏大，风偏碰线引起跳闸</t>
  </si>
  <si>
    <t>11日9:59 DMS研判：10kV南峰支线#01杆Z-2811开关过流加速段动作跳闸即通知抢修班组巡视跳闸点10kV南峰支线#01杆Z-2811开关及其之后的设备，重点关注10kV南峰支线#01杆Z-2811开关之后区域。10时02分巡视人苏志容、李松林、罗宇坛、罗永福接受通知，开始巡线。
11日10:52  联/配调林高祥收到现场苏志容汇报：现场确认跳闸开关为：10kV南峰支线#01杆Z-2811开关；故障备注：申请将10kV燃田分支线#13A杆南峰村燃田配变由运行转热备用，试送10kV南峰支线#01杆Z-2811开关
11日10:53 联/配调林高祥令苏志容：10kV燃田分支线#13A杆南峰村燃田配变由运行转热备用，11日10:56操作成功
11日10:57联/配调林雅仪遥控操作_：10kV南峰支线#01杆Z-2811开关由热备用转运行，于11日10:57控合成功
11日11:13  联/配调何振坚收到现场李松林汇报：10kV燃田分支线#13A杆南峰村燃田配变线路弧垂偏大，风偏碰线引起跳闸，现已处理，申请将10kV燃田分支线#13A杆南峰村燃田配变由热备用转运行
11日11:18 联/配调林雅仪令李松林：10kV燃田分支线#13A杆南峰村燃田配变由热备用转运行，11日11:22操作成功，线路运行正常</t>
  </si>
  <si>
    <t>35kV秀峰变10kV长乐变秀峰线911线路南峰支线#01杆Z-2811开关</t>
  </si>
  <si>
    <t>2023-03-11 16:00</t>
  </si>
  <si>
    <t>长乐变秀峰线911</t>
  </si>
  <si>
    <t>2023-03-11 15:05</t>
  </si>
  <si>
    <t>C8EB597B-A7B6-4E79-9089-3D4D21E3D9DC</t>
  </si>
  <si>
    <t>GZ13525623030025</t>
  </si>
  <si>
    <t>3523031100033807</t>
  </si>
  <si>
    <t>2023-03-11 10:17</t>
  </si>
  <si>
    <t>2023-03-11 12:37</t>
  </si>
  <si>
    <t>3月11日10:17，翔安抢修许辉彬报：10kV下许线线路没电。查看系统显示：新码头#1环网柜10kV一二联络912开关跳.闸。故障原因：电缆中间接头本体故障</t>
  </si>
  <si>
    <t>11日10:17，翔安抢修许辉彬报：10kV下许线线路没电。查看系统显示：新码头#1环网柜10kV一二联络912开关跳闸。
10:30，抢修人员许辉彬汇报：新码头#1环网柜10kV一二联络912线路零序Ⅰ段保护动作跳闸，未显示故障相，故障电流210A。（通知维护人员陈东耀检查保护情况）
10:40许辉彬汇报：新码头#2环网柜全站设备检查正常。
10:48许辉彬汇报：新码头#3环网柜全站设备检查正常。
10:50遥控：新码头#3环网柜10kV三四联络912开关由运行转热备用，遥控成功。
10：52遥控：新码头#1环网柜10kV一二联络912开关由热备用转运行，开关转运行后即发生跳，零序Ⅰ段保护动作，故障电流253.74A。
11:05遥控：新码头#5环网柜10kV四五联络911开关由热备用转运行，遥控成功。（转电）通知许辉彬继续检查设备。
停电范围更新（1）
12:10许辉彬汇报：新码头#2环网柜、新码头#3环网柜全站设备再次检查无异常。
12:11遥控：新码头#2环网柜10kV一二联络911开关由运行转热备用，遥控成功。
12:12遥控：新码头#1环网柜10kV一二联络912开关由热备用转运行，开关合上后即跳。（零序Ⅰ段保护动作，故障电流230.28A）。
12:15遥控：新码头#3环网柜10kV三四联络912开关由热备用转运行，遥控成功（转电）。
12:18下令许辉彬：新码头#1环网柜10kV一二联络912线路由热备用转冷备用，12:22操作完毕。
12:30下令许辉彬：新码头#2环网柜10kV一二联络911线路由热备用转冷备用，新码头#2环网柜10kV一二联络911线路由冷备用转检修。12:33操作完毕。
12:37下令许辉彬：新码头#1环网柜10kV一二联络912线路由冷备用转检修，12:38操作完毕，通知其组织抢修。
11日12:46 申请配电故障抢修单NO：XM-BB-PQ-2023-0124，工作负责人：陈晓东，工作内容：在10kV新码头#1环网柜10kV一二联络912柜至10kV新码头#2环网柜10kV一二联络911柜，进行电缆故障点查找及抢修，安全措施：10kV新码头#1环网柜10kV一二联络912线路转检修，10kV新码头#2环网柜10kV一二联络911线路转检修。
11日12:49抢修许可：票号：XM-BB-PQ-2023-0124，抢修负责人：陈晓东，抢修任务：在10kV新码头#1环网柜10kV一二联络912柜至10kV新码头#2环网柜10kV一二联络911柜，进行电缆故障点查找及抢修，抢修安措：10kV新码头#1环网柜 10kV一二联络912线路转检修，10kV新码头#2环网柜 10kV一二联络911线路转检修。
11日 19:27抢修终结票号：XM-BB-PQ-2023-0124,抢修负责人：陈晓东,抢修任务：1、10kV新码头#1环网柜10kV一二联络912柜至10kV新码头#2环网柜10kV一二联络911柜电缆故障点查找及抢修,抢修安措:10kV新码头#1环网柜10kV一二联络912线路转检修，10kV新码头#2环网柜10kV一二联络911线路转检修
20:23恢复送电。送电指令票详见指令票NO：ZLP-XM-23030531</t>
  </si>
  <si>
    <t>彭厝变电站983 , 新码头#1环网柜一二联络912高压开关</t>
  </si>
  <si>
    <t>2023-03-11 10:16</t>
  </si>
  <si>
    <t>2023-03-11 20:25</t>
  </si>
  <si>
    <t>2023-03-11 21:00</t>
  </si>
  <si>
    <t>2023-03-14 15:48</t>
  </si>
  <si>
    <t>83237487-5DA7-4E1A-8C74-9467A831F677</t>
  </si>
  <si>
    <t>GZ13516023030011</t>
  </si>
  <si>
    <t>3523031100047572</t>
  </si>
  <si>
    <t>2023-03-11 12:16</t>
  </si>
  <si>
    <t>2023-03-11 18:08</t>
  </si>
  <si>
    <t>11日12:8 DMS弹窗：10kV秋岭线#37石塘桥开关跳闸，故障原因：火烧山导致10kV秋岭线#60-2-8至#60-2-9断线，经抢修于18:07线路送电正常</t>
  </si>
  <si>
    <t>2023年3月11日12:8  DMS弹窗：10kV秋岭线#37石塘桥开关跳闸。即通知_12时20分巡视人陈学杰 接受通知，开始巡线。
11日13:09  联/配调卢锋收到现场陈学杰汇报：申请隔离设备：10kV秋岭线#60-2-2秋岭二真空开关；试送设备：10kV秋岭线#37石塘桥开关；
故障原因：10kV秋岭线#60-2-5杆后段山林火灾。
11日13:15 联/配调卢锋令申友栋:10kV秋岭线#60-2-2秋岭二柱上开关由运行转热备用，11日13:20操作成功
11日13:24 联/配调卢锋令申友栋:10kV秋岭线#37柱上开关由热备用转运行，11日13:41操作成功
11日14:21  联/配调卢锋收到现场步洋所申友栋汇报：10kV秋岭线#60-2-5杆后端火已灭,线路巡视正常；申请试送10kV秋岭线#60-2-2 杆秋岭二柱上开关
11日14:25 联/配调卢锋令申友栋:10kV秋岭线#60-2-2秋岭二柱上开关由热备用转运行，11日14:34操作成功
14:36查看DMS发现10kV秋岭线#18曹营东山柱上开关跳闸
11日14:37 联/配调卢锋令申友栋:10kV秋岭线#60-2-2秋岭二柱上开关由运行转热备用，11日14:39操作成功
11日14:40 联/配调卢锋令卢锋:10kV秋岭线#18曹营东山柱上开关由热备用转运行，11日14:40操作成功送电正常
11日16:38 收到配电故障抢修单NO：1550606#，工作负责人：申友栋
，工作内容：10kV秋岭线#60-2-2秋岭二开关转冷备用、10kV秋岭线#60-2-12洋里二开关转冷备用，安全措施：10kV秋岭线#60-2-6安装刀闸隔离故障
11日16:42 联/配调李真真令申友栋:10kV秋岭线#60-2-2秋岭二柱上开关由热备用转冷备用，11日16:44操作成功
11日16:42 联/配调李真真令申友栋:10kV秋岭线#60-2-12洋里二柱上开关由热备用转冷备用，11日16:45操作成功
11日16:48抢修许可：票号：1550606#，抢修负责人：申友栋，工作内容：10kV秋岭线#60-2-2秋岭二开关转冷备用、10kV秋岭线#60-2-12洋里二开关转冷备用，安全措施：10kV秋岭线#60-2-6安装刀闸隔离故障
11日18:02抢修终结：票号：1550606#，抢修负责人：申友栋，工作内容：10kV秋岭线#60-2-2秋岭二开关转冷备用、10kV秋岭线#60-2-12洋里二开关转冷备用，安全措施：10kV秋岭线#60-2-6安装刀闸隔离故障
18：04 送电指令票详见指令票NO：罗源2023030046，18：07已复线路送电正常
无需抢修类型归档:试送成功，已全部复电。</t>
  </si>
  <si>
    <t>火烧山造成导线断</t>
  </si>
  <si>
    <t>福州.洪洋变10kV秋岭945线#37石塘桥开关</t>
  </si>
  <si>
    <t>2023-03-13 17:00</t>
  </si>
  <si>
    <t>2023-03-11 18:33</t>
  </si>
  <si>
    <t>4325afcf-b392-461e-a4c0-b3765e75b452</t>
  </si>
  <si>
    <t>15747CB0-B851-4D2E-9FC9-C5C968916D5B</t>
  </si>
  <si>
    <t>GZ13535523030014</t>
  </si>
  <si>
    <t>3523031100052385</t>
  </si>
  <si>
    <t>2023-03-11 13:35</t>
  </si>
  <si>
    <t>2023-03-11 14:54</t>
  </si>
  <si>
    <t>2023年3月11日13:35 赛岐所高旭辉报：10kV湾坞线#051杆051开关跳闸，故障原因：巡线未发现异常</t>
  </si>
  <si>
    <t>13时34分，联/配调王贵松发布停电信息，发布设备为10kV湾坞线#051杆051开关，通知赛岐所高旭辉相关人员巡视10kV湾坞线#051杆051开关及其之后设备。13时46分巡视人薛东晖、杨建岩、高旭辉接受通知，开始巡线。
11日14:00  联/配调阮良收到现场赛岐所高旭辉汇报：10kV湾坞线#051杆051开关跳闸在热备用，10kV湾坞线#064杆064开关跳闸在热备用，10kV湾坞线#051杆至#064杆线路巡线未发现异常
11日14:02 联/配调阮良令高旭辉：10kV湾坞线#051杆051开关查确在热备用，11日14:05操作成功
11日14:02 联/配调阮良令高旭辉：10kV湾坞线#064杆064开关查确在热备用，11日14:05操作成功
11日14:07联/配调阮良遥控操作_：10kV湾坞线#051杆051开关由热备用转运行，于11日14:07控合失败
11日14:07联/配调阮良遥控操作_：10kV湾坞线#051杆051开关由热备用转运行，于11日14:07控合成功
11日14:44  联/配调阮良收到现场赛岐所薛东辉汇报：10kV湾坞线#064杆064开关后线路巡视未发现异常
11日14:46 联/配调阮良令薛东辉：10kV湾坞线#064杆064开关由热备用转运行，11日14:51操作成功，查看象环变母线电压正常、查DMS数据正常</t>
  </si>
  <si>
    <t>象环变电站10kV湾坞线#051杆051开关</t>
  </si>
  <si>
    <t>2023-03-11 13:34</t>
  </si>
  <si>
    <t>2023-03-11 14:35</t>
  </si>
  <si>
    <t>2023-03-11 20:00</t>
  </si>
  <si>
    <t>湾坞线986线路</t>
  </si>
  <si>
    <t>2023-03-11 17:04</t>
  </si>
  <si>
    <t>F0E506CD-4A70-47FA-8985-7DF3AB8966C4</t>
  </si>
  <si>
    <t>GZ1355525323030008</t>
  </si>
  <si>
    <t>3523031100058080</t>
  </si>
  <si>
    <t>2023-03-11 14:40</t>
  </si>
  <si>
    <t>2023-03-11 21:54</t>
  </si>
  <si>
    <t>11日14:30 监控姚江艺汇报郑海山：江南变电站.10kV.Ⅱ段母线A相失地(A相电压为0.25,B相电压为10.02,C相电压为9.99,零序电压为17.22)选线海汽线941。
11日14:39联/配调黄金城【顺控】遥控操作_：延陵社区环网柜至滨江国际环网柜916开关由运行转热备用，于11日14:39控分成功接地信号消失
11日14:40 江南变电站失地(江南变电站.10kV.Ⅱ段母线A相电压为0.25,江南变电站.10kV.Ⅱ段母线B相电压为10.02,江南变电站.10kV.Ⅱ段母线C相电压为9.98,零序电压为17.22,A相电压为0.24,B相电压为10.02,江南变电站.10kV.Ⅲ段母线C相电压为9.99,零序电压为17.28,A相电压为0.24,B相电压为10.02,江南变电站.10kV.Ⅳ段母线C相电压为9.99,零序电压为17.28,)，无选线。即通知抢修班组巡视延陵社区环网柜至滨江国际环网柜916开关及其之后的设备。15时32分巡视人洪松林接受通知，开始巡线。15时33分巡视人吴俊艺、黄招旺接受通知，开始巡线。
11日14:45联/配调郑海山【顺控】遥控操作_：10kV海汽线滨江国际环网柜（至金浦支线14#杆）916开关由运行转热备用，于11日14:45控分失败
11日14:48联/配调郑海山【顺控】遥控操作_：10kV海汽线金浦支线25#杆3533（四遥）开关由运行转热备用，于11日14:48控分成功。
11日14:48联/配调郑海山【顺控】遥控操作_：10kV海汽线延陵社区环网柜（至滨江国际环网柜)916开关由热备用转运行，于11日14:48控合成功，失地出线。
11日14:51联/配调郑海山遥控操作_：10kV海汽线滨江国际环网柜(至金浦支线14#杆)916开关由运行转热备用，于11日14:51控分失败
11日14:52联/配调郑海山遥控操作_：10kV海汽线滨江国际环网柜(至泉州江滨新能源汽车有限公司)915开关由运行转热备用，于11日14:52控分成功，失地还在。
11日14:53联/配调郑海山遥控操作_：10kV海汽线滨江国际环网柜(至延陵江南里箱式变)914开关由运行转热备用，于11日14:53控分成功，失地还在。
11日14:53联/配调郑海山遥控操作_：10kV海汽线滨江国际环网柜(至新步顶埔箱变)913开关由运行转热备用，于11日14:53控分成功，失地还在。
11日14:54联/配调郑海山遥控操作_：10kV海汽线滨江国际环网柜(至泉州兆翔置业有限公司1#箱式变)912开关由运行转热备用，于11日14:54控分成功，失地还在。
11日14:55联/配调郑海山遥控操作_：10kV海汽线滨江国际环网柜(至延陵社区环网柜)911开关由运行转热备用，于11日14:55控分失败
11日14:57联/配调郑海山遥控操作_：延陵社区环网柜至滨江国际环网柜916开关由运行转热备用，于11日14:57控分成功，失地复归。
11日15:17联/配调黄金城遥控操作_：10kV海汽线金浦支线45#杆011（四遥）开关由热备用转运行，于11日15:17控合成功
11日15:28  联/配调黄金城收到现场吴俊艺汇报：10kV海汽线金浦支线22#杆至泉州市中闽百汇置业有限公司配电室电缆被外破挖到
11日15:29 联/配调黄金城令吴俊艺：10kV海汽线金浦支线22#杆至泉州市中闽百汇置业有限公司配电室跌落式熔断器由合闸转分闸，11日15:33操作成功
11日15:35联/配调黄金城遥控操作_：10kV海汽线延陵社区环网柜至滨江国际环网柜916开关由热备用转运行，于11日15:35控合成功，送电正常
11日15:36联/配调黄金城遥控操作_：10kV海汽线滨江国际环网柜至泉州兆翔置业有限公司1#箱式变912开关由热备用转运行，于11日15:36控合成功
11日15:37联/配调黄金城遥控操作_：10kV海汽线滨江国际环网柜至新步顶埔箱变913开关由热备用转运行，于11日15:37控合成功
11日15:38联/配调黄金城遥控操作_：10kV海汽线滨江国际环网柜至延陵江南里箱式变914开关由热备用转运行，于11日15:38控合成功
11日15:39联/配调黄金城遥控操作_：10kV海汽线滨江国际环网柜至泉州江滨新能源汽车有限公司915开关由热备用转运行，于11日15:39控合成功</t>
  </si>
  <si>
    <t>10kV海汽线金浦支线22#杆至泉州市中闽百汇置业有限公司配电室电缆被外破挖到</t>
  </si>
  <si>
    <t>延陵社区环网柜江南变10kV海汽线941线路延陵社区环网柜至滨江国际环网柜916开关</t>
  </si>
  <si>
    <t>2023-03-11 14:39</t>
  </si>
  <si>
    <t>2023-03-11 15:39</t>
  </si>
  <si>
    <t>2023-03-11 22:00</t>
  </si>
  <si>
    <t>2023-03-12 20:53</t>
  </si>
  <si>
    <t>13DKX-31226</t>
  </si>
  <si>
    <t>90203755-4614-40FE-9CAB-3945140B01FF</t>
  </si>
  <si>
    <t>GZ13515623030013</t>
  </si>
  <si>
    <t>3523031100065134</t>
  </si>
  <si>
    <t>2023-03-11 15:28</t>
  </si>
  <si>
    <t>2023-03-11 17:31</t>
  </si>
  <si>
    <t>2023年03月11日15:23 浦口变10kV幕浦线614开关过流Ⅱ段动作跳闸，重合闸未投。故障原因：10kV慕浦线#032杆至慕浦#1环网柜911开关之间电缆故障;抢修结束后线路于12日4：20恢复正常运行方式。</t>
  </si>
  <si>
    <t>11日15:23 浦口变10kV幕浦线614开关跳闸过流Ⅱ段动作，开关跳闸，重合未投。即通知巡视人林玮开始巡线。巡视跳闸点福州.浦口变/10kV.幕浦线614开关，及其之后的设备，重点关注幕浦线（右）#032幕浦二开关后面区域，幕浦2#环网10kV幕浦35杆912开关前面区域
15：30白花运维陈鸿检查间隔
11日15:46联/配调卢锋遥控操作_：幕浦线（右）#032幕浦二柱上开关由运行转热备用于11日15:46控分成功
11日16:27  联/配调李真真收到现场林玮汇报：现场确认跳闸开关为：10kV幕浦线614开关；保护动作：；
隔离设备：隔离慕浦线614线路#032杆开关转冷备用；隔离状态：热备用
11日16:28  联/配调李真真收到现场林玮汇报：慕浦线614线路#001杆至#033杆巡视无异常
11日16:33联/配调李真真遥控操作_：福州.浦口变/10kV.幕浦线614开关由热备用转运行于11日16:33控合成功
11日16:55  联/配调卢锋收到现场林玮汇报：巡视发现慕浦#032杆至慕浦#1环网柜911开关之间电缆故障，要求隔离911开关转冷备用
11日16:57 联/配调卢锋令林玮:幕浦1#环网10kV幕浦32杆911开关由运行转冷备用，11日16:58操作成功
11日16:59联/配调卢锋遥控操作_：幕浦2#环网10kV幕浦35杆912开关由热备用转运行于11日16:59控合成功
11日17:00 联/配调卢锋令林玮:幕浦线（右）#032幕浦二柱上开关由热备用转冷备用，11日20:14操作成功
17：30白花运维陈鸿汇报：15:24浦口变10kV幕浦线614开关过流Ⅱ段动作跳闸，重合闸未投，故障相：BC相，故障电流：4.134A,间隔检查无异常
18:12城郊所林玮确认：世茂运锦配电室、世茂运锦1#配电室、世茂运锦2#配电室备投成功，转敖江线623供电。
11日19:59 申请配电故障抢修单NO：FZ-LJ-PQ-2023-0029，工作负责人：兰振扬
，工作内容：在幕浦1#环网10kV幕浦32杆911开关下柜处，进行拆除电缆；在10kV幕浦线(右)#032，进行拆除电缆；在幕浦1#环网10kV幕浦32杆911开关下柜处至10kV幕浦线(右)#032，进行之间电缆开断、制作电缆井、敷设电缆、制作电缆中间头并试验；在幕浦1#环网10kV幕浦32杆911开关下柜处，进行接入电缆；在10kV幕浦线(右)#032，进行接入电缆。，安全措施：
幕浦1#环网 10kV幕浦32杆911线路转检修
10kV幕浦线(右)#032 幕浦二开关转冷备用。
11日20:10 联/配调林超令林玮:10kV幕浦线（右）#032幕浦二开关由热备用转冷备用，11日20:14操作成功
11日20:14 联/配调林超令林玮:10kV幕浦1#环网10kV幕浦32杆911线路由冷备用转检修，11日20:39操作成功
11日20:40抢修许可：票号：FZ-LJ-PQ-2023-0029，抢修负责人：兰振扬，抢修任务：在幕浦1#环网10kV幕浦32杆911开关下柜处，进行拆除电缆；在10kV幕浦线(右)#032，进行拆除电缆；在幕浦1#环网10kV幕浦32杆911开关下柜处至10kV幕浦线(右)#032，进行之间电缆开断、制作电缆井、敷设电缆、制作电缆中间头并试验；在幕浦1#环网10kV幕浦32杆911开关下柜处，进行接入电缆；在10kV幕浦线(右)#032，进行接入电缆。，抢修安措：幕浦1#环网 10kV幕浦32杆911线路转检修
10kV幕浦线(右)#032 幕浦二开关转冷备用。
12日04:03抢修终结：票号：FZ-LJ-PQ-2023-0029，抢修负责人：兰振扬，抢修任务：在幕浦1#环网10kV幕浦32杆911开关下柜处，进行拆除电缆；在10kV幕浦线(右)#032，进行拆除电缆；在幕浦1#环网10kV幕浦32杆911开关下柜处至10kV幕浦线(右)#032，进行之间电缆开断、制作电缆井、敷设电缆、制作电缆中间头并试验；在幕浦1#环网10kV幕浦32杆911开关下柜处，进行接入电缆；在10kV幕浦线(右)#032，进行接入电缆。，抢修安措：幕浦1#环网 10kV幕浦32杆911线路转检修
10kV幕浦线(右)#032 幕浦二开关转冷备用。
送电票：连江2023030125，送电成功，结束流程</t>
  </si>
  <si>
    <t>认为烧杂草造成，电缆本体被火烧坏</t>
  </si>
  <si>
    <t>福州.浦口变10kV浦口变614幕浦线路</t>
  </si>
  <si>
    <t>2023-03-11 15:27</t>
  </si>
  <si>
    <t>2023-03-12 06:00</t>
  </si>
  <si>
    <t>浦口变614幕浦线</t>
  </si>
  <si>
    <t>2023-03-12 05:20</t>
  </si>
  <si>
    <t>3E5DB575-F40D-401F-BBB0-50A6681A0AF8</t>
  </si>
  <si>
    <t>3523031200020251</t>
  </si>
  <si>
    <t>2023-03-12 07:12</t>
  </si>
  <si>
    <t>2023-03-12 10:06</t>
  </si>
  <si>
    <t>2023年03月12日07:07  10kV五峰线249+2杆KY1505开关跳闸于过流Ⅱ段保护，重合闸未动作（检无压），故障原因：待查</t>
  </si>
  <si>
    <t>12日07:07  DMS研判：10kV五峰线249+2杆KY1505开关跳闸于过流Ⅱ段保护，转告徐市所邱军及建阳服务调度班李文娟
12日07:09与五峰电站及五峰新电站邱元华确认：机组已全部停机
12日07:10徐市所郑其华汇报：有用户反映线路打火
12日09:50联/配调罗晓伟收到现场梁山汉汇报：经巡线10kV五峰线249+2杆后端巡视无异常，具备送电条件
12日09:52联/配调罗晓伟遥控操作_：10kV五峰线249+2杆KY1505开关由热备用转运行，于12日09:52控合成功，正常，
转告徐市所梁山汉及建阳服务调度班何晓春
12日09:53告知五峰电站及五峰新电站邱元华：机组可以开机并网</t>
  </si>
  <si>
    <t>2023-03-12 07:11</t>
  </si>
  <si>
    <t>2023-03-12 10:05</t>
  </si>
  <si>
    <t>2023-03-12 14:00</t>
  </si>
  <si>
    <t>9EAC64D6-DEF4-4832-9DFE-511F9A5FCC39</t>
  </si>
  <si>
    <t>GZ13565423030026</t>
  </si>
  <si>
    <t>3523031200044963</t>
  </si>
  <si>
    <t>2023-03-12 10:39</t>
  </si>
  <si>
    <t>2023-03-12 11:51</t>
  </si>
  <si>
    <t>12日 10:38 10kV工业区线#20杆B-Fg01开关跳闸
故障原因为：10kV工业区线车城支线#1杆B-Fg11开关后段用户产权，待用户查找</t>
  </si>
  <si>
    <t>12日 10:38 第1次研判：10kV工业区线车城支线#1杆B-Fg11开关跳闸，通知佛昙所杨泰民以上情况。
12日 10:45 第2次研判：10kV工业区线#20杆B-Fg01开关跳闸，通知佛昙所杨泰民以上情况。10时52分巡视人杨惠德接受通知，开始巡线。
12日10:58  联/配调朱宗博收到现场杨惠德汇报：现场确认10kV工业区线#20杆B-Fg01开关跳闸、10kV工业区线车城支线#1杆B-Fg11开关未跳闸。
12日11:35  联/配调朱宗博收到现场杨惠德汇报：申请10kV工业区线车城支线#1杆B-Fg11开关转热备用
12日11:35 联/配调低压朱宗博令杨惠德：10kV工业区线车城支线#1杆B-Fg11开关由
运行转热备用，12日11:42操作成功
12日11:44  联/配调朱宗博收到现场杨惠德汇报：其余线路无异常、人员已撤离、申请试送线路
12日11:44 联/配调低压朱宗博令杨惠德：10kV工业区线#20杆B-Fg01开关由热备用
转运行，12日11:47操作成功、正常</t>
  </si>
  <si>
    <t>10kV工业区线车城支线#1杆B-Fg11开关后段用户产权</t>
  </si>
  <si>
    <t>佛昙变10kV工业区线#20杆B-Fg01开关</t>
  </si>
  <si>
    <t>2023-03-12 17:00</t>
  </si>
  <si>
    <t>2023-03-12 12:11</t>
  </si>
  <si>
    <t>E87D1558CBD54D21800C967CBF20FDCB421B</t>
  </si>
  <si>
    <t>FFA9BD7E-21EB-4CA9-8552-3E5C373D3313</t>
  </si>
  <si>
    <t>GZ13535423030018</t>
  </si>
  <si>
    <t>3523031200062726</t>
  </si>
  <si>
    <t>2023-03-12 15:20</t>
  </si>
  <si>
    <t>2023-03-12 19:31</t>
  </si>
  <si>
    <t>2023-03-12  15:20 DMS研判10kV三赤I回#049杆K049开关及其之后的设备缺相，原因：10kV三赤I回高山支线#008杆以后线路山火，#009杆断线</t>
  </si>
  <si>
    <t>故障通知下浒所李海峰巡视跳闸点10kV三赤I回#049杆K049开关及其之后的设备，重点关注10kV三赤I回#086杆至10kV高山支线#014杆之间区域。15时44分巡视人李海峰接受通知，开始巡线。
12日15:30 联/配调龚惠玲令吴小强：10kV三赤I回#049杆K049开关由运行转热备用，12日15:32操作成功
12日15:47  联/配调吴小强收到现场李海峰汇报：现场确认跳闸开关为：10kV三赤I回#049杆K049开关；隔离设备：10kV三赤|回#094杆K094开关转热备用
12日15:48 联/配调吴小强令李海峰：10kV三赤I回#094杆K094开关由运行转热备用，12日15:51操作成功
12日15:53  联/配调吴小强收到现场李海峰汇报：巡视无异常范围：10kV三赤|回#049杆-10kV三赤|回#094杆；试送设备：10kV三赤|回#049杆K049开关由热备用转运行
12日15:54联/配调吴小强遥控操作_：10kV三赤I回#049杆K049开关由热备用转运行，于12日15:54控合成功
12日16:13 下浒所李海峰汇报：10kV三赤I回高山支线#008杆以后线路山火，#009杆断线，申请：10kV三赤I回#094杆K094开关由热备用转冷备用，联/配调龚惠玲令李海峰：10kV三赤I回#094杆K094开关由热备用转冷备用，12日16:19操作成功
12日17:14 申请配电故障抢修单NO：ND-XP-PQ-2023-0018，工作负责人：黄文鼎，工作内容：在10kV高山支线#008杆至#009杆，进行断线紧急抢修更换，安全措施：10kV三赤I回#094杆K094开关，10kV三赤I回#094杆G094刀闸。
12日17:17抢修许可：票号：ND-XP-PQ-2023-0018，抢修负责人：黄文鼎，抢修任务：在10kV高山支线#008杆至#009杆，进行断线紧急抢修更换，抢修安措：10kV三赤I回#094杆 K094开关，10kV三赤I回#094杆 G094刀闸。
12日19:06抢修终结：票号：ND-XP-PQ-2023-0018，抢修负责人：黄文鼎，抢修任务：在10kV高山支线#008杆至#009杆，进行断线紧急抢修更换，抢修安措：10kV三赤I回#094杆 K094开关，10kV三赤I回#094杆 G094刀闸。
送电指令票详见指令票NO：NDAX23030229，全线恢复送电</t>
  </si>
  <si>
    <t>10kV三赤I回高山支线#008杆以后线路山火，造成10kV三赤I回高山支线#008杆至#009杆断线。</t>
  </si>
  <si>
    <t>霞浦东冲变电站10kV三赤Ⅰ回914线路三赤I回#049杆K049开关</t>
  </si>
  <si>
    <t>2023-03-12 15:19</t>
  </si>
  <si>
    <t>2023-03-12 19:30</t>
  </si>
  <si>
    <t>2023-03-12 22:00</t>
  </si>
  <si>
    <t>255721</t>
  </si>
  <si>
    <t>三赤Ⅰ回914线路</t>
  </si>
  <si>
    <t>2023-03-12 22:04</t>
  </si>
  <si>
    <t>83345B9B-A5E7-4E1E-9939-073F918149FB</t>
  </si>
  <si>
    <t>GZ13555723030030</t>
  </si>
  <si>
    <t>3523031200062849</t>
  </si>
  <si>
    <t>2023-03-12 15:29</t>
  </si>
  <si>
    <t>2023-03-12 15:50</t>
  </si>
  <si>
    <t>2023年3月12日15:18 IES700报文：参内变10kV参潭线915开关过流I段动作跳闸，重合闸闭锁，故障原因：10kV参潭915线#01杆K001开关B相引线断线</t>
  </si>
  <si>
    <t>10kV参潭915线#01杆K001开关B相引线断线</t>
  </si>
  <si>
    <t>参内变10kV参潭线915线路</t>
  </si>
  <si>
    <t>2023-03-12 15:23</t>
  </si>
  <si>
    <t>2023-03-12 17:12</t>
  </si>
  <si>
    <t>2023-03-13 11:36</t>
  </si>
  <si>
    <t>D50E2CAA-5588-4788-B63A-6AF7E6ADA799</t>
  </si>
  <si>
    <t>GZ1359515323030002</t>
  </si>
  <si>
    <t>3523031200068611</t>
  </si>
  <si>
    <t>2023-03-12 15:59</t>
  </si>
  <si>
    <t>2023-03-12 20:30</t>
  </si>
  <si>
    <t>2023年03月12日15:53 .南林变/10kV.南岸线909开关跳闸过流Ⅲ段保护，重合未投入， 故障原因为：10kV商贸线047-3杆南林#2配变跌落式熔断器引线断线触碰横担引发短路</t>
  </si>
  <si>
    <t>15：53南平监控罗田田汇报：  12日15:52南林变/10kV.南岸线909开关跳闸于过流Ⅲ段保护，未见重合闸信号。
15:52南林变/10kV.南铁线911开关跳闸于过流Ⅲ段保护，重合成功。告知南昌铁调高建祥
15:54查看DMS：南岸线#1环网柜10kV贵口线915开关高频保护动作，南岸线#1环网柜10kV贵口线915开关处热备用；商贸93环网柜10kV#1进线911开关、10kV新村线914开关过流I、II段保护告警
16时31分巡视人陈凯接受通知，开始巡线。
12日16:05联/配调罗晓伟遥控操作_：商贸线93环网柜10kV新村线914开关由运行转热备用，于12日16:05控分成功
12日16:09联/配调罗晓伟遥控操作_：.南林变/10kV.南岸线909开关由热备用转运行，于12日16:09控合成功
12日16:25新区所王世有汇报：10kV商贸线047-3杆南林#2配变跌落式熔断器引线断线触碰横担引发短路，申请10kV商贸线047-3杆南林#2配变转冷备用
12日16:28 联/配调罗晓伟令新区操作王世有：10kV商贸线047-3杆南林#2配变由运行转冷备用，12日16:43操作成功
12日16:45联/配调罗晓伟遥控操作_：商贸线93环网柜10kV新村线914开关由热备用转运行，于12日16:45控合成功
12日16:52左岸电站罗慧娟汇报：机组已解列停机
12日16:53联/配调罗晓伟遥控操作_：南岸线#1环网柜10kV贵口线915开关由热备用转运行，于12日16:53控合成功
转告服务调度班何子君、转告左岸电站罗慧娟机组可以开机并网
12日17:49 申请配电故障抢修单NO：NP-BB-PQ-2023-0007，工作负责人：陈凯，工作内容：在10kV商贸线047-3杆南林#2配变，进行跌落式熔断器引线断线抢修、跌落式熔断器检查及更换等工作，安全措施：10kV商贸线047-3杆南林#2配变高压刀闸、跌落式熔断器、低压刀闸。
12日17:51抢修许可：票号：NP-BB-PQ-2023-0007，抢修负责人：陈凯，抢修任务：在10kV商贸线047-3杆南林#2配变，进行跌落式熔断器引线断线抢修、跌落式熔断器检查及更换等工作，抢修安措：10kV商贸线047-3杆南林#2配变 高压刀闸、跌落式熔断器、低压刀闸。
12日 20:07抢修终结票号：NP-BB-PQ-2023-0007,抢修负责人：陈凯,抢修任务：1、10kV商贸线047-3杆南林#2配变跌落式熔断器引线断线抢修、跌落式熔断器检查及更换等工作,抢修安措:断开10kV商贸线047-3杆南林#2配变高压刀闸、跌落式熔断器、低压刀闸。现10kV商贸线047-3杆南林#2配变确处冷备用
12日20:10 联/配调汤淑瑶令陈凯：10kV商贸线047-3杆南林#2配变由冷备用转运行，12日20:29操作成功，转告服务调度班张欣</t>
  </si>
  <si>
    <t>10kV商贸线047-3杆南林#2配变跌落式熔断器引线断线</t>
  </si>
  <si>
    <t>10kV南岸线</t>
  </si>
  <si>
    <t>2023-03-12 15:57</t>
  </si>
  <si>
    <t>2023-03-12 20:07</t>
  </si>
  <si>
    <t>2023-03-13 03:00</t>
  </si>
  <si>
    <t>南林变10kV南岸线909</t>
  </si>
  <si>
    <t>2023-03-12 23:45</t>
  </si>
  <si>
    <t>7ff9ceec-ccf8-4887-95af-affea56b90ea</t>
  </si>
  <si>
    <t>4E31C2CE-44D9-435A-AEED-4ED9C52640E0</t>
  </si>
  <si>
    <t>3523031200073570</t>
  </si>
  <si>
    <t>2023-03-12 16:49</t>
  </si>
  <si>
    <t>2023-03-12 17:40</t>
  </si>
  <si>
    <t>2023年03月12日16:47 DMS监盘发现:10kV西美线万星开闭所兼1#配电室911开关跳闸
故障原因：待查</t>
  </si>
  <si>
    <t>2023年03月12日16:47 DMS监盘发现:10kV西美线万星开闭所兼1#配电室911开关跳闸。配调王玉玲通知美林所黄磊  16时51分巡视人苏振达、吴溪荣接受通知，开始巡线。
12日17:26 美林所杨鸿江汇报配调王玉玲：10kV西美线万星开闭所兼1#配电室911开关现场在合闸，万星开闭所兼1#配电室912、913开关在分闸位置。对万星开闭所兼1#配电室1#、3#变查无异常，因万星开闭所兼1#配电室912、913开关气压低，考虑先将万星开闭所兼1#配电室1#、3#变从低压分路转由万星开闭所兼1#配电室2#、4#变供电
17:32美林所杨鸿江汇报配调王玉玲：10kV西美线万星开闭所兼1#配电室1#已从低压分路转由万星开闭所兼1#配电室2#变供电，运行正常
17:32美林所杨鸿江汇报配调王玉玲：10kV西美线万星开闭所兼1#配电室3#已从低压分路转由万星开闭所兼1#配电室4#变供电，运行正常</t>
  </si>
  <si>
    <t>坵洋变10kV西美线621线路万星开闭所兼1#配电室911开关</t>
  </si>
  <si>
    <t>2023-03-12 16:48</t>
  </si>
  <si>
    <t>2023-03-12 23:00</t>
  </si>
  <si>
    <t>坵洋变10kV西美线621</t>
  </si>
  <si>
    <t>1CA6846B-B95E-429B-8E0D-3E94D15E75AA</t>
  </si>
  <si>
    <t>GZ13516123030029</t>
  </si>
  <si>
    <t>3523031200088979</t>
  </si>
  <si>
    <t>2023-03-12 21:11</t>
  </si>
  <si>
    <t>2023-03-12 22:05</t>
  </si>
  <si>
    <t>12日20:53 江田变10kV I段母线电压异常(A相电压为8.91,B相电压为9.80,C相电压为0.17,零序电压为4.64,)失地选线为江田变10kV青山线651接地，选线正确, 故障原因为：10kV青山线#29至#31导线断线，故障隔离后，于22：02复电</t>
  </si>
  <si>
    <t>江田变10kV青山线651线路</t>
  </si>
  <si>
    <t>2023-03-12 21:09</t>
  </si>
  <si>
    <t>2023-03-13 13:00</t>
  </si>
  <si>
    <t>10kV青山线651</t>
  </si>
  <si>
    <t>2023-03-13 17:51</t>
  </si>
  <si>
    <t>6AA0B9BEC98A1176E0437F00000111760000</t>
  </si>
  <si>
    <t>D43434D6-A399-40A2-AC12-9708B31C3943</t>
  </si>
  <si>
    <t>LS1351515223030005</t>
  </si>
  <si>
    <t>3523031200090900</t>
  </si>
  <si>
    <t>2023-03-12 21:15</t>
  </si>
  <si>
    <t>2023-03-12 22:02</t>
  </si>
  <si>
    <t>2023年12日21:11 监控汇报：温泉变10kV邦辉线913开关过流I段动作跳闸；（全自动FA动作一半：金泉路3#环网903动作跳闸成功，温泉变913未合上）21：43隔离金泉路3#环网903（武警警卫队(双)）开关至冷备用后转用监处理；
原断点：省政协办公厅环网903、汇诚中心1#配电室900</t>
  </si>
  <si>
    <t>2023年12日21:11 监控汇报：温泉变10kV邦辉线913开关过流I段动作跳闸；金泉路3#环网10kV警卫队903负荷开关603开关 A相过流；金泉路3#环网10kV警卫队903负荷开关603开关 B相过流；福州.温泉变/10kV.邦辉线913开关福州.温泉变/10kV.邦辉线913/CSC211A.过流Ⅰ段动作(软报文)；金泉路3#环网10kV馨泉901负荷开关601开关 A相过流；金泉路3#环网10kV馨泉901负荷开关601开关 C相过流；金泉路3#环网10kV馨泉901负荷开关601开关 B相过流； 【重合成功；重合成功后加速动作再次跳闸；未启动重合闸；大电流闭锁重合闸】即通知【xxx】巡视跳闸点福州.温泉变/10kV.邦辉线913开关，及其之后的设备，重点关注金泉路3#环网10kV警卫队903负荷开关后面区域，_21时37分巡视人林志,张森 接受通知，开始巡线。_即通知林志、张森
12日21：12 查看DMS，汇诚中心1#配电室全站开关离线，即通知鼓抢张森查看备自投动作情况；
12日21：12 查看全自动FA策略：全自动FA动作一半：金泉路3#环网903动作跳闸成功，温泉变913未合上；
12日21:37 联/配调郑晓琴令叶前铖:福州.温泉变/10kV.邦辉线913开关由热备用转运行，12日21:39操作成功，送电正常；
12日21：40鼓抢林志：金泉路3#环网10kV警卫队903开关跳闸，在热备用；
12日21:42 联/配调郑晓琴令林志:金泉路3#环网10kV警卫队903开关由热备用转冷备用，12日21:43操作成功，即通知鼓楼用监郭敏；
12日21：49 鼓抢张森：现场汇诚中心1#配电室备自投动作成功，现900在合，921在分；
12日21:50 联/配调郑晓琴令张森:汇诚中心1#配电室10kV母联900开关由运行转热备用，12日21:52操作成功
12日21:50 联/配调郑晓琴令张森:汇诚中心1#配电室10kV汇诚二回921开关由热备用转运行，12日21:52操作成功，送电正常；
12日22:14 南门运维叶前铖：21:11温泉变913过流I段动作，重合闸未投入，故障电流102.6A，现场一二次设备检查正常；
12日23:08 鼓抢张森：温泉变913其余线路巡视无异常
无需抢修类型归档:用户内部故障，已隔离。
15:56黄进发汇报：武警警卫队(双)（金泉路3#环网903）用户验收合格并具备送电条件，故障原因：用户进线柜负荷开关绝缘击穿，即通知鼓抢蔡理平
16:49令鼓抢任建成：金泉路3#环网10kV警卫队903开关由冷备用转运行，16:52操作完毕，即通知用监黄进发
2023年03月14日16:56武警警卫队(双)（金泉路3#环网903）用户内部故障已处理完毕，详见遗留用户单FZBBYLYH20230312003</t>
  </si>
  <si>
    <t>温泉变913邦辉线</t>
  </si>
  <si>
    <t>2023-03-12 21:13</t>
  </si>
  <si>
    <t>2023-03-13 01:00</t>
  </si>
  <si>
    <t>02AA67FE-32D6-458E-8F1F-1447AC160C70</t>
  </si>
  <si>
    <t>GZ13516123030030</t>
  </si>
  <si>
    <t>3523031200092318</t>
  </si>
  <si>
    <t>2023-03-12 22:41</t>
  </si>
  <si>
    <t>12日21:07 10kV前塘线#47-2溪山一开关跳闸，线路巡视无异常，于22：43恢复送电。</t>
  </si>
  <si>
    <t>大风黄色预警天气，巡视无异常</t>
  </si>
  <si>
    <t>江田变10kV前塘线611(10kV前塘线#47-2溪山一开关)</t>
  </si>
  <si>
    <t>2023-03-12 22:39</t>
  </si>
  <si>
    <t>2023-03-13 14:39</t>
  </si>
  <si>
    <t>6AA0B9BECA451176E0437F00000111760000</t>
  </si>
  <si>
    <t>D9A64302-58E5-448B-9FF9-0E4D7854E825</t>
  </si>
  <si>
    <t>LS1351515623030011</t>
  </si>
  <si>
    <t>3523031200092831</t>
  </si>
  <si>
    <t>2023-03-12 21:17</t>
  </si>
  <si>
    <t>2023-03-12 22:54</t>
  </si>
  <si>
    <t>2023年3月12日21:11 监控汇报：温泉变10kV车站954开关过流I段动作跳闸（全自动FA未动作），故障原因：兴宏达环网902~华林1#环网902之间电缆故障，隔离故障电缆22:01送电正常，抢修结束后于13日12：56全线送电正常
原断点：兴宏达环网901</t>
  </si>
  <si>
    <t>2023年3月12日21:11 监控汇报：温泉变10kV车站954开关过流I段动作跳闸
DMS研判：第1次研判：文欣苑2#楼1#环网10KV华林二回902断路器后面区域,恒宇尊悦2#环网10kV温泉911断路器前面区域,华林1#环网10kV华林901三工位负荷开关前面区域,福州.温泉变/10kV.车站线954开关前面区域,发生短路故障;
备自投动作情况：
文欣苑3#楼2#配电室备自投动作成功，跳开911，合上900
恒宇尊悦配电室备自投动作成功，跳开921，合上900A
文欣苑2#楼1#配电室备自投动作成功，跳开911，合上900
12日21:41联/配调陈石桢遥控操作_：文欣苑2#楼1#环网10KV华林二回902断路器由运行转热备用于12日21:41控分成功
12日21:42 联/配调陈石桢令叶前铖:福州.温泉变/10kV.车站线954开关由热备用转运行，12日21:45操作成功
21:52 晋抢林立崧汇报：华林1#环网901、902开关有过流信号，初步判断兴宏达环网902~华林1#环网902之间电缆沟电缆故障
12日21:52 联/配调陈石桢令林立崧:华林1#环网10kV兴宏达902三工位开关由运行转冷备用，12日21:57操作成功
12日21:58联/配调陈石桢遥控操作_：文欣苑2#楼1#环网10KV华林二回902开关由热备用转运行于12日21:58控合成功，正常
12日21:59联/配调陈石桢遥控操作_：兴宏达环网10kV华林环902开关由运行转热备用于12日21:59控分成功
12日22:01联/配调陈石桢遥控操作_：兴宏达环网10kV站前环901开关由热备用转运行于12日22:01控合成功
12日22:03 联/配调陈石桢令林立崧:兴宏达环网10kV华林环902线路由热备用转检修，12日22:10操作成功
12日22:11 联/配调陈石桢令林立崧:华林1#环网10kV兴宏达902三工位线路由冷备用转检修，12日22:16操作成功
22:14 南门运维叶前铖汇报继电保护情况：过流I段跳闸，故障电流62.98A，重合闸未投入，一二次设备检查正常
22:28 通知维护班刘浩林：特巡对侧涧田变915
以下备自投方式转回：
12日22:38 联/配调陈石桢令林立崧:文欣苑2#楼1#配电室10kV母分900开关由运行转热备用，12日22:42操作成功
12日22:38 联/配调陈石桢令林立崧:文欣苑2#楼1#配电室10KV进一回911开关由热备用转运行，12日22:42操作成功
12日22:43 联/配调陈石桢令林立崧:文欣苑3#楼2#配电室10kV母分900开关由运行转热备用，12日22:54操作成功
12日22:43 联/配调陈石桢令林立崧:文欣苑3#楼2#配电室10KV进一回911开关由热备用转运行，12日22:54操作成功
12日22:56 联/配调陈石桢令林立崧:恒宇尊悦配电室10kV母分900A开关由运行转热备用，12日23:07操作成功
12日22:56 联/配调陈石桢令林立崧:恒宇尊悦配电室10kV恒宇二921开关由热备用转运行，12日23:07操作成功
12日23:41 申请配电故障抢修单NO：FZ-BB-PQ-2023-0227，工作负责人：赵明杰
，工作内容：在10kV华林1#环网902开关至兴宏达环网902开关之间，进行电缆故障查找、中间头制做、试验及抢修。，安全措施：
华林1#环网 10kV兴宏达902线路转检修
兴宏达环网 10kV华林环902线路转检修。
12日23:47抢修许可：票号：FZ-BB-PQ-2023-0227，抢修负责人：赵明杰，抢修任务：在10kV华林1#环网902开关至兴宏达环网902开关之间，进行电缆故障查找、中间头制做、试验及抢修。，抢修安措：华林1#环网 10kV兴宏达902线路转检修
兴宏达环网 10kV华林环902线路转检修。
13日12:00抢修终结：票号：FZ-BB-PQ-2023-0227，抢修负责人：赵明杰，抢修任务：在10kV华林1#环网902开关至兴宏达环网902开关之间，进行电缆故障查找、中间头制做、试验及抢修。，抢修安措：华林1#环网 10kV兴宏达902线路转检修
兴宏达环网 10kV华林环902线路转检修。
见指令票福州2023030452#
送电成功，结束流程</t>
  </si>
  <si>
    <t>兴宏达环网902~华林1#环网902之间电缆故障</t>
  </si>
  <si>
    <t>温泉变954车站线路</t>
  </si>
  <si>
    <t>2023-03-12 21:16</t>
  </si>
  <si>
    <t>2023-03-13 14:00</t>
  </si>
  <si>
    <t>温泉变954车站线</t>
  </si>
  <si>
    <t>6AA0B9BEC9A61176E0437F00000111760000</t>
  </si>
  <si>
    <t>01E02628-4432-464A-ACE8-6F22A3E3041C</t>
  </si>
  <si>
    <t>LS1351515623030012</t>
  </si>
  <si>
    <t>3523031200095253</t>
  </si>
  <si>
    <t>2023-03-12 21:33</t>
  </si>
  <si>
    <t>2023年03月12日
21:09 温泉变10kV I段母线失地（8.32 2.88 7.66），选线温泉变952（正确），故障原因为：罗马花园环网904~时代景城配电站921之间电缆中间头故障，22：59隔离故障区间后全线送电正常，部分负荷转至对侧茶园变914线路供电。
因故障电缆位于马路中间抢修需破路，因此先终结FZ-BB-PQ-2023-0228#抢修单，待后期重新办理工作票处理
（原断点：鸿裕温泉花园配电站921）</t>
  </si>
  <si>
    <t>12日21:09 
DMS弹窗提示：温泉变10kV I段母线失地（8.32 2.88 7.66）
21：32 监控陈茹汇报：失地选线温泉变952，即通知南门运维、晋抢、快响、配抢。
12日21:32 联/配调谢晶令叶前铖:福州.温泉变/10kV.洋下北线952开关由运行转热备用，12日21:32操作成功，失地消失，即通知晋抢林秉强前往巡视。
12日21:42 联/配调谢晶令谢晶:时代景城配电站10kV电站911开关由运行转热备用，12日21:44操作成功
12日21:46 联/配调谢晶令叶前铖:福州.温泉变/10kV.洋下北线952开关由热备用转运行，12日21:50操作成功，电压正常
12日21:51 联/配调谢晶令谢晶:时代景城配电站（高）罗马921开关由运行转热备用，12日21:52操作成功
12日21:52 联/配调谢晶令谢晶:时代景城配电站10kV电站911开关由热备用转运行，12日21:54操作成功，电压正常
22:05 晋抢林秉强汇报：罗马花园配电站全站无异常，申请将该配电站转电恢复供电。
12日22:08 联/配调谢晶令谢晶:罗马花园配电站10kV罗马环912开关由运行转冷备用，12日22:11操作成功
12日22:08 联/配调谢晶令谢晶:罗马花园配电站10kV华八甲911开关由冷备用转运行，12日22:11操作成功，电压正常
12日22:13 联/配调谢晶令林秉强:罗马花园环网时代904开关由运行转热备用，12日22:14操作成功
12日22:15 联/配调谢晶令谢晶:时代景城配电站（高）罗马921开关由热备用转运行，12日22:16操作成功，失地出现
12日22:16 联/配调谢晶令谢晶:时代景城配电站（高）罗马921开关由运行转热备用，12日22:17操作成功，失地消失
12日22:17 联/配调谢晶令林秉强:罗马花园环网时代904开关由热备用转冷备用，12日22:23操作成功
12日22:29 联/配调谢晶令林秉强:时代景城配电站（高）罗马921线路由热备用转检修，12日23:22操作成功
12日22:57 联/配调谢晶令刘仕军:鸿裕温泉花园配电站10kV罗马921开关由冷备用转运行，12日22:59操作成功，电压正常
12日23:23 联/配调郑美珠令林秉强:罗马花园环网时代904线路由冷备用转检修，12日23:37操作成功
12日23:43 申请配电故障抢修单NO：FZ-BB-PQ-2023-0228，工作负责人：吴旋昊，工作内容：在10kV时代景城配电站921开关至罗马花园环网904开关之间，进行电缆故障查找、中间头制做、试验及抢修。安全措施：时代景城配电站 10kV罗马921线路转检修罗马花园环网 10kV时代904线路转检修。
12日23:50抢修许可：票号：FZ-BB-PQ-2023-0228，抢修负责人：吴旋昊，抢修任务：在10kV时代景城配电站921开关至罗马花园环网904开关之间，进行电缆故障查找、中间头制做、试验及抢修。抢修安措：时代景城配电站 10kV罗马921线路转检修罗马花园环网 10kV时代904线路转检修。
2023年03月13日
04：29 负责人吴璇昊：时代景城配电站921至罗马花园环网904之间电缆判明为电缆中间头故障，因故障电缆位于马路中间抢修需破路，因此先终结FZ-BB-PQ-2023-0228#抢修单，待更换工作负责人重新办理工作票抢修
13日04:30抢修终结：票号：FZ-BB-PQ-2023-0228，抢修负责人：吴旋昊，抢修任务：在10kV时代景城配电站921开关至罗马花园环网904开关之间，进行电缆故障查找、中间头制做、试验及抢修。抢修安措：时代景城配电站 10kV罗马921线路转检修罗马花园环网 10kV时代904线路转检修。
（复电指令：福州2023030453#指令票）
送电成功，结束流程</t>
  </si>
  <si>
    <t>时代景城至罗马花园环网之间电缆故障</t>
  </si>
  <si>
    <t>温泉变952洋下北线</t>
  </si>
  <si>
    <t>2023-03-12 21:32</t>
  </si>
  <si>
    <t>2023-03-13 22:33</t>
  </si>
  <si>
    <t>2023-03-13 06:00</t>
  </si>
  <si>
    <t>F5A4D37C-CDC9-4D62-BFC9-F6659A08A5D9</t>
  </si>
  <si>
    <t>GZ13555923030021</t>
  </si>
  <si>
    <t>3523031300008002</t>
  </si>
  <si>
    <t>2023-03-13 01:05</t>
  </si>
  <si>
    <t>2023-03-13 09:39</t>
  </si>
  <si>
    <t>2023年3月13日00:54 ies700系统显示：坑口变10kVI段母线B相不完全失地（Ua10.55、Ub1.87、Uc8.69、3UO16.28），小电流接地选线系统选10kV玉溪线610线路，调度经1次试拉分段开关确认失地线路为10kV玉溪线610线路。因DMS系统未弹窗，调度手动发布故障单。故障原因：用户内部故障 现场天气：晴</t>
  </si>
  <si>
    <t>2023年3月13日00:54 ies700系统显示：坑口变10kVI段母线B相不完全失地（Ua10.55、Ub1.87、Uc8.69、3UO16.28），小电流接地选线系统选10kV玉溪线610线路。
00:56 永春县调周锋通知坑仔口镇供电所苏燕辉：坑口变10kVI段母线B相不完全失地（Ua10.55、Ub1.87、Uc8.69、3UO16.28），小电流接地选线系统选10kV玉溪线610线路，要试拉馈线。
01时12分巡视人陈勇坚、郑伟林接受通知，开始巡线。07时16分巡视人陈勇坚、李长水、郑伟林接受通知，开始巡线。
01:04 永春县调李雅茹监护周锋遥控：10kV玉溪610线荷殊支线#001杆K626开关由运行转热备用，01:04操作完毕，失地消失，永春县调周锋即通知坑仔口镇供电所苏燕辉：需对线路进行巡线。因DMS系统未弹窗，调度手动发布故障单。
13日01:54 永春县调周锋令坑仔口镇供电所郑伟林：10kV玉溪610线880矿井支线#000杆K898开关由运行转热备用，10kV玉溪610线荷殊支线#015乙杆K611开关由运行转热备用，13日02:00汇报操作成功
02:01 坑仔口镇供电所郑伟林汇报永春县调周锋：除10kV玉溪610线880矿井支线#000杆、10kV玉溪610线荷殊支线#015乙杆后段，对10kV玉溪610线荷殊支线#001杆至终端巡线无异常，验收合格，具备送电条件
13日02:17 因10kV玉溪610线荷殊支线#001杆K626开关无法遥控，永春县调周锋令坑仔口镇供电所郑伟林：10kV玉溪610线荷殊支线#001杆K626开关由热备用转运行，02:26 坑仔口镇供电所郑伟林汇报永春县调周锋：10kV玉溪610线荷殊支线#001杆K626开关无法储能，无法转运行，待第二天处理。
13日07:15 永春县调周锋令坑仔口镇供电所李长水：10kV玉溪610线#056-3杆G5044刀闸由合闸转分闸，并挂标示牌，13日07:22操作成功
13日07:44 坑仔口镇供电所李长水向永春县调周锋申请配电故障抢修单NO：QZ-YC-PQ-2023-0003，工作负责人：李长水，工作内容：在110kV坑口变10kV玉溪610线荷殊支线#001杆，进行K626开关短接，安全措施：10kV玉溪610线#056-3杆G5044刀闸。
13日08:30 永春县调蔡若榕令永春县调陈佳钰遥控：10kV玉溪610线西坪支线#015杆K603（三遥）开关由热备用转合环运行，13日08:30操作成功
13日08:32永春县调蔡若榕令陈佳钰陈佳钰遥控：10kV玉溪610线#056-5杆K672（三遥）开关由运行转热备用，于13日08:32控分成功
13日07:54永春县调林丽金抢修许可坑仔口镇供电所李长水：票号：QZ-YC-PQ-2023-0003，抢修负责人：李长水，抢修任务：在110kV坑口变10kV玉溪610线荷殊支线#001杆，进行K626开关短接，抢修安措：10kV玉溪610线#056-3杆 G5044刀闸。
13日08:37坑仔口镇供电所李长水向永春县调陈佳钰办理抢修终结：票号：QZ-YC-PQ-2023-0003，抢修负责人：李长水，抢修任务：在110kV坑口变10kV玉溪610线荷殊支线#001杆，进行K626开关短接，抢修安措：10kV玉溪610线#056-3杆 G5044刀闸。
13日08:54 永春县调陈佳钰令坑仔口镇供电所陈勇坚：10kV玉溪610线荷殊支线#016乙杆885开关由运行转热备用，13日08:58操作成功
13日09:15  永春县调陈弘晖收到坑仔口镇供电所陈勇坚汇报：10kV玉溪610线荷殊支线#016乙杆885开关后段线路经巡视后无发现异常，具备送电条件
13日09:15 永春县调陈弘晖令坑仔口镇供电所陈勇坚：10kV玉溪610线线荷殊支线#016乙杆885开关由热备用转运行，13日09:17操作成功
13日09:21 永春县调陈佳钰令坑仔口镇供电所郑伟林：10kV玉溪610线荷殊支线#015乙杆K611（四遥）开关由热备用转运行，13日09:23操作成功
13日09:29 永春县调陈弘晖令坑仔口镇供电所郑伟林：10kV玉溪610线880矿井支线#000杆K898开关由热备用转冷备用,并挂标示牌13日09:29下令
送电票：QZYC23030083，13日08:40开始执行，13日09时29分执行完毕。</t>
  </si>
  <si>
    <t>10kV玉溪610线880#矿井支线#011乙杆永春县西萍煤矿有限责任公司荷殊煤矿880#井1#变B相避雷器击穿</t>
  </si>
  <si>
    <t>加强用户设备管理，对用户侧设备进行检查，发放整改通知书；加快自动化馈线建设，用户分界开关更换为一二次融合开关，缩小故障范围和停电时间。</t>
  </si>
  <si>
    <t>坑口变10kV玉溪610线荷殊支线#001杆K626开关</t>
  </si>
  <si>
    <t>2023-03-13 09:30</t>
  </si>
  <si>
    <t>2023-03-13 11:00</t>
  </si>
  <si>
    <t>坑口变10kV玉溪线610</t>
  </si>
  <si>
    <t>2023-03-15 10:37</t>
  </si>
  <si>
    <t>F73FECE3-0F9F-4743-8B3F-B3ACBE27BD2B</t>
  </si>
  <si>
    <t>LS1351515423030008</t>
  </si>
  <si>
    <t>3523031300014509</t>
  </si>
  <si>
    <t>2023-03-13 06:47</t>
  </si>
  <si>
    <t>2023-03-13 10:55</t>
  </si>
  <si>
    <t>2023年3月13日6:36  DMS弹窗：环岛路南4#环网10kV龙江路902断路器跳闸；故障原因：10kV龙江9-23-32杆断线。经抢修后于10：55送电正常。</t>
  </si>
  <si>
    <t>2023年3月13日6:36  DMS弹窗：环岛路南4#环网10kV龙江路902断路器跳闸；
07:02 螺城所邱宝镇汇报：10kV龙江9-23-32杆因火灾断线
07：15 仓抢王文彬汇报：环岛路南4#环网10kV龙江路902开关零序过流I段保护动作跳闸，开关在热备用
13日07:53 申请配电故障抢修单NO：FZ-BB-PQ-2023-0229，工作负责人：郑国鸣1
，工作内容：在10kV龙江9.23.32-33，进行高压断线处理及杆上设备检查。
13日07:54 联/配调谢晶令王文彬:环岛路南4#环网10kV龙江路902开关由热备用转冷备用，13日07:54操作成功
07：56 仓抢王文彬汇报：已查10kV龙江9-23-33刀闸确在断开并挂牌
13日08:57抢修许可：票号：FZ-BB-PQ-2023-0229，抢修负责人：郑国鸣1，抢修任务：在10kV龙江9.23.32-33，进行高压断线处理及杆上设备检查。
13日10:11抢修终结：票号：FZ-BB-PQ-2023-0229，抢修负责人：郑国鸣1，抢修任务：在10kV龙江9.23.32-33，进行高压断线处理及杆上设备检查。
送电指令票详见指令票NO：福州2023030474
送电成功，结束流程</t>
  </si>
  <si>
    <t>龙江一庙火灾导致龙江9.23.32-33高压断线故障</t>
  </si>
  <si>
    <t>胪雷变911福峡I线路（环岛路南4#环网龙江路902断路器）</t>
  </si>
  <si>
    <t>2023-03-13 06:46</t>
  </si>
  <si>
    <t>2D5F87F1-1A58-47F3-A670-5B4F55D890E0</t>
  </si>
  <si>
    <t>GZ13536023030006</t>
  </si>
  <si>
    <t>3523031300096025</t>
  </si>
  <si>
    <t>2023-03-13 13:31</t>
  </si>
  <si>
    <t>2023-03-13 13:46</t>
  </si>
  <si>
    <t>2023年3月13日 13:30 代溪所宋楠汇报联调李智群：申请紧急调停熙岭变10kV管洋线915线路（10kV管洋线#024杆管洋鳗厂专变用户内部故障）</t>
  </si>
  <si>
    <t>2023年3月13日 13:30 代溪所宋楠汇报联调李智群：申请紧急调停熙岭变10kV管洋线915线路
13:31 联调李智群令吴玉芳：熙岭变10kV管洋线915开关由运行转热备用，13日13:31操作成功
13:41 联调李智群令宋楠：10kV管洋线#024杆024开关由运行转冷备用，13日13:42操作成功，故障已隔离，10kV管洋线9115线路具备送电条件
13:40 代溪所宋楠汇报联调李智群：申请隔离10kV管洋线#024杆管洋鳗厂专变
13:42 联调李智群令吴玉芳：熙岭变10kV管洋线915开关由热备用转运行，13日13:43操作成功，管洋鳗厂专变故障待用户自行处理后申请送电
14:10 代溪所宋楠汇报联调李智群：用户内部故障已处理，具备送电条件
14:11 联调李智群令代溪所宋楠：10kV管洋线#024杆024开关由冷备用转运行     14:15操作完毕，正常，全线复电。
2023年03月13日17:18管洋鳗厂专变（10kV管洋线#024杆024开关）用户内部故障已处理完毕，详见遗留用户单NDPNYLYH20230313002</t>
  </si>
  <si>
    <t>专变线路违章搭建造成事故</t>
  </si>
  <si>
    <t>加强专线验收，发放整改通知书，并督促整改</t>
  </si>
  <si>
    <t>熙岭变电站10kV管洋线915线路</t>
  </si>
  <si>
    <t>2023-03-13 19:05</t>
  </si>
  <si>
    <t>00307635-1359-45BB-8373-6CB03685CF46</t>
  </si>
  <si>
    <t>LS1354515423030024</t>
  </si>
  <si>
    <t>2023-03-13 14:56</t>
  </si>
  <si>
    <t>2023-03-13 15:45</t>
  </si>
  <si>
    <t>2023-03-13 14:54:42 系统研判：10kV惠洋线615线路黄山线#052杆052开关跳闸。故障原因：线路查无异常</t>
  </si>
  <si>
    <t>13日14:56  即通知抢修班组巡视跳闸点黄山线#052杆052开关及其之后的设备。14时57分巡视人陈伟*接受通知，开始巡线。15时04分巡视人陈伟*、方仁斌、谢国清接受通知，开始巡线。
13日15:32  黄石所陈伟汇报：现场确认跳闸开关为10kV惠洋线615线路黄山线#052杆052开关，10kV惠洋线615线路黄山线#052杆052开关后端线路查无故障，申请10kV惠洋线615线路黄山线#052杆052开关由热备用转运行
13日15:33 联/配调符冠鹏令陈伟*：10kV黄山线#052杆052开关由热备用转运行，13日15:40操作成功</t>
  </si>
  <si>
    <t>经现场巡视排查，线路查无异常。怀疑用户修剪树枝碰到带电桥接后的裸露线夹处。</t>
  </si>
  <si>
    <t>一是加快推进自动化馈线建设，供指中心对遥控操作失败设备应及时挂牌，并通知运维单位尽快消缺，避免无法转供电等情况发生。二是对查无异常的故障线路应及时开展特巡工作，避免线路带病运行；三是加强配网设备缺陷及网架改造力度，着重加快改造联络开关老旧、线径小影响转供电，联络线由同一变电站同一母线馈出等情况。</t>
  </si>
  <si>
    <t>莆田.黄石变10kV惠洋线615线路黄山线#052杆052开关</t>
  </si>
  <si>
    <t>2023-03-13 14:55</t>
  </si>
  <si>
    <t>2023-03-13 15:40</t>
  </si>
  <si>
    <t>2023-03-13 21:00</t>
  </si>
  <si>
    <t>惠洋线615线路</t>
  </si>
  <si>
    <t>50EEA39E-AFF0-40A7-8E1C-E2A21045B069</t>
  </si>
  <si>
    <t>GZ13535423030021</t>
  </si>
  <si>
    <t>3523031300111531</t>
  </si>
  <si>
    <t>2023-03-13 15:31</t>
  </si>
  <si>
    <t>2023-03-15 09:30</t>
  </si>
  <si>
    <t>2023年3月13日15:27IES700系统告警： 小沙变10kV山河路东线962开关过流Ⅱ段动作跳闸，重合闸动作未成功。故障原因：晨曦双电源切换柜10kV晨曦线903开关以下线路电缆烧毁，东旭首府环网柜10kV东晨线905开关烧毁</t>
  </si>
  <si>
    <t>2023年3月13日15:25IES700系统告警：小沙变10kVⅡ段母线A相完全失地，15:27 小沙变10kV山河路东线962开关过流Ⅱ段动作跳闸，重合闸动作未成功，随即10kVⅡ段母线失地信号消失，即通知城供中心黄国和巡视检查。15时43分巡视人黄国和接受通知，开始巡线。通知西关运维站温杨忠巡视检查
13日15:45 城供中心黄国和汇报：晨曦双电源切换柜10kV晨曦线903开关以下线路电缆烧毁，申请隔离晨曦双电源切换柜10kV晨曦线903开关试送馈线开关
13日15:46 联/配调庄培国令黄国和：晨曦双电源切换柜10kV晨曦线903开关由运行转冷备用，13日15:47操作成功
13日15:48 联/配调庄培国令郑炯：小沙变电站.10kV.山河路东线间隔.962开关由热备用转运行，13日15:49操作成功，13日15:49 小沙变10kV山河路东线962开关电流加速段动作跳闸
13日16:04 城供中心黄国和汇报：东旭首府环网柜10kV东晨线905开关烧毁，锐思特环网柜10kV东锐线901开关至线路末端巡线未发现异常，具备送电条件，申请隔离转电
13日16:05 联/配调庄培国令黄国和：锐思特环网柜10kV东锐线901开关由运行转冷备用，13日16:05操作成功
13日16:15 联/配调庄培国令黄国和：长溪蓝庭环网柜10kV龙首路线902开关由热备用转运行，13日16:15操作成功
13日16:23 城供中心黄国和汇报：晨曦双电源切换柜故障已隔离具备送电条件，申请晨曦双电源切换柜10kV晨东线902开关转冷备用，晨曦双电源切换柜10kV刺晨线901开关转运行
13日16:24 联调庄培国令黄国和：晨曦双电源切换柜10kV晨东线902开关由运行转冷备用 16:24操作完毕
13日16:25 晨曦双电源切换柜10kV刺晨线901开关由热备用转运行，16:26操作完毕
13日16:27 城供中心黄国和汇报：长途汽车站环网柜10kV东长线902开关以下线路巡线未发现异常，具备送电条件，申请隔离转电
13日16:28 联/配调庄培国令黄国和：长途汽车站环网柜10kV东长线902开关由运行转冷备用，13日16:29操作成功
13日16:31 联/配调庄培国令黄国和：长途汽车站环网柜10kV尊长线901开关由热备用转运行，13日16:33操作成功
13日19:43 申请配电故障抢修单NO：ND-XP-PQ-2023-0020，工作负责人：陈道炜，工作内容：在东旭首府环网柜，进行环网柜故障烧毁、紧急抢修更换环网柜、电缆头制作、电缆试验；在长途汽车站环网柜10kV东长线902间隔，进行电缆头拆装；在晨曦双电源切换柜10kV晨东线902间隔，进行电缆头拆装；在锐思特环网柜10kV东锐线901间隔，进行电缆头拆装
13日20:12 停电完毕（指令票NO:NDAX23030246）
13日20:13 联/配调陈霄霄令郑志敏：小沙变电站.10kV.山河路东线间隔.962开关由热备用转运行，13日20:14操作成功（恢复10kV山河路东线#01杆至#56杆之间用户供电）
13日20:36抢修许可：票号：ND-XP-PQ-2023-0020，抢修负责人：陈道炜，抢修任务：在东旭首府环网柜，进行环网柜故障烧毁、紧急抢修更换环网柜、电缆头制作、电缆试验；在长途汽车站环网柜10kV东长线902间隔，进行电缆头拆装；在晨曦双电源切换柜10kV晨东线902间隔，进行电缆头拆装；在锐思特环网柜10kV东锐线901间隔，进行电缆头拆装，。
13日20:49  联/配调陈霄霄收到现场城供中心黄国和汇报：现场需在晨曦双电源切换柜10kV晨曦线903间隔进行电缆故障抢修，属用户内部故障，申请晨曦双电源切换柜10kV晨曦线903线路转检修
13日20:49 联/配调郑志敏令城供中心黄国和：10kV晨曦双电源切换柜晨曦线903线路由冷备用转检修，13日20:52操作完毕，通知用户自行处理
13日21:10  联/配调陈霄霄收到现场城供中心黄国和汇报：除晨曦双电源切换柜10kV晨曦宾馆、10kV晨曦大酒店#2变外，其余变台（龙马新村#2公变、龙马新村#3公变、龙马新村#4公变）均已由低压发电车供电，全线恢复供电（用户抢修除外）
14日 01:23抢修终结票号：ND-XP-PQ-2023-0020,抢修负责人：陈道炜,抢修任务：1、东旭首府环网柜环网柜故障烧毁、紧急抢修更换环网柜、电缆头制作、电缆试验；2、长途汽车站环网柜10kV东长线902间隔电缆头拆装；3、晨曦双电源切换柜10kV晨东线902间隔电缆头拆装；4、锐思特环网柜10kV东锐线901间隔电缆头拆装,
送电指令票详见指令票NO：NDAX23030254
14日3:00 城供中心黄国和汇报：晨曦双电源切换柜10kV晨</t>
  </si>
  <si>
    <t>东旭首府环网柜烧毁</t>
  </si>
  <si>
    <t>小沙变电站10kV山河路东线962线路山河路东线962#56杆K002开关</t>
  </si>
  <si>
    <t>2023-03-15 21:00</t>
  </si>
  <si>
    <t>2023-03-13 21:21</t>
  </si>
  <si>
    <t>20ED7027-F68D-4FCE-8A8E-7C52054B89DC</t>
  </si>
  <si>
    <t>GZ13535423030022</t>
  </si>
  <si>
    <t>3523031300119592</t>
  </si>
  <si>
    <t>2023-03-13 15:33</t>
  </si>
  <si>
    <t>2023-03-14 17:55</t>
  </si>
  <si>
    <t>2023年3月13日15:25 IES700系统告警：小沙变10kV利埕线981开关过流Ⅱ段动作跳闸，重合闸动作未成功，故障原因为：10kV利埕线#057杆以下线路电缆故障，海玥云天环网柜10kV PT故障</t>
  </si>
  <si>
    <t>13日15:33 IES700系统告警：小沙变10kV利埕线981开关过流Ⅱ段动作跳闸，重合闸动作未成功；； 即通知西关运维站温杨忠巡视检查，通知抢修班组巡视跳闸点小沙变电站.10kV.利埕线间隔.981开关及其之后的设备，重点关注小沙变电站.10kV.利埕线间隔.981开关至10kV利埕线#110杆K110开关之间区域。15时41分巡视人黄国和接受通知，开始巡线。
13日15:37 黄国和汇报：10kV利埕线#057杆以下线路电缆故障，海玥云天环网柜10kV PT故障，申请隔离10kV利埕线#057杆G057刀闸、海玥云天环网柜10kV PT，试送10kV利埕线981开关
13日15:38 联/配调庄培国令黄国和：10kV利埕线#057杆G057刀闸由合闸转分闸，13日15:42操作成功
13日15:39 联/配调庄培国令黄国和：海玥云天环网柜10kV PT9014由运行转冷备用，13日15:42操作成功
13日15:43 联/配调庄培国令郑炯：小沙变10kV利埕线间隔981开关由热备用转运行，13日15:44操作成功
13日19:15 申请配电故障抢修单NO：ND-XP-PQ-2023-0019，工作负责人：顾荣华，工作内容：在10kV利埕线#057-1杆至#057-2杆，进行电缆故障烧毁、紧急抢修，安全措施：10kV利埕线#057杆G057刀闸。
13日 19:17抢修许可票号：ND-XP-PQ-2023-0019,抢修负责人：顾荣华,抢修任务：1、10kV利埕线#057-1杆至#057-2杆电缆故障烧毁、紧急抢修,抢修安措:断开10kV利埕线#057杆G057刀闸
13日 22:46抢修终结票号：ND-XP-PQ-2023-0019,抢修负责人：顾荣华,抢修任务：1、10kV利埕线#057-1杆至#057-2杆电缆故障烧毁、紧急抢修,抢修安措:断开10kV利埕线#057杆G057刀闸
送电票：NDAX23030245，13日22:48开始执行，13日22时49分执行完毕。（验收不合格，不具备送电条件）
13日22:58 申请配电故障抢修单NO：ND-XP-PQ-2023-0022，工作负责人：顾荣华，工作内容：在10kV利埕线#057-1杆至#057-2杆，进行电缆故障烧毁、紧急抢修新立电杆2基、架设导线2档、电缆头制作、拉线制作，安全措施：10kV利埕线#057杆G057刀闸。
14日07:01抢修许可：票号：ND-XP-PQ-2023-0022，抢修负责人：顾荣华，抢修任务：在10kV利埕线#057-1杆至#057-2杆，进行电缆故障烧毁、紧急抢修新立电杆2基、架设导线2档、电缆头制作、拉线制作，抢修安措：10kV利埕线#057杆 G057刀闸。
14日 15:52抢修终结票号：ND-XP-PQ-2023-0022,抢修负责人：顾荣华,抢修任务：1、10kV利埕线#057-1杆至#057-2杆电缆故障烧毁、紧急抢修新立电杆2基、架设导线2档、电缆头制作、拉线制作,抢修安措:断开10kV利埕线#057杆G057刀闸
送电票：NDAX23030258，14日15:53开始执行，14日17时54分执行完毕，全线恢复送电</t>
  </si>
  <si>
    <t>10kV利埕线#057-1杆至#057-2杆电缆中间接头烧毁</t>
  </si>
  <si>
    <t>2023-03-14 22:00</t>
  </si>
  <si>
    <t>2023-03-13 21:20</t>
  </si>
  <si>
    <t>B2ECC7C9-476F-48A1-9C2D-16BD4434B78F</t>
  </si>
  <si>
    <t>GZ1354515423030025</t>
  </si>
  <si>
    <t>3523031300141347</t>
  </si>
  <si>
    <t>2023-03-13 16:08</t>
  </si>
  <si>
    <t>2023-03-13 16:21</t>
  </si>
  <si>
    <t>13日15:2 莆田.城东变莆田.城东变/10kV.Ⅳ段母线B相失地(A相电压为9.94,B相电压为0.55,C相电压为10.17,零序电压为97.98,)失地选线为香槟线647线路,。试拉为10kV香槟线647线路
故障原因为：城东变10kV香槟线647线路出线电缆故障</t>
  </si>
  <si>
    <t>13日15:2 莆田.城东变失地(莆田.城东变/10kV.Ⅳ段母线A相电压为9.94,B相电压为0.55,C相电压为10.17,零序电压为97.98,)。即通知抢修班组
13日15:58 联/配调吴智星令刘宜牧：10kV保利香槟国际开闭所914开关由运行转热备用，13日15:59操作成功
13日15:58 联/配调吴智星令刘宜牧：10kV保利香槟国际开闭所924开关由运行转热备用，13日15:59操作成功
13日16:02联/配调吴智星遥控操作_：莆田.城东变/10kV.香槟线647开关由运行转热备用，于13日16:02控分成功接地信号消失
13日16:03 联/配调吴智星令刘宜牧：10kV保利香槟国际开闭所902开关由运行转热备用，13日16:03操作成功
13日16:8 莆田.城东变失地(莆田.城东变/10kV.Ⅳ段母线A相电压为9.94,B相电压为0.55,C相电压为10.17,零序电压为97.98,)。即通知抢修班组巡视10kV保利香槟国际开闭所902开关及其之后的设备。16时15分巡视人刘宜牧接受通知，开始巡线。
13日16:09联/配调吴智星遥控操作_：莆田.城东变/10kV.香槟线647开关由热备用转运行，于13日16:09控合成功
13日16:10联/配调吴智星遥控操作_：莆田.城东变/10kV.香槟线647开关由运行转热备用，于13日16:10控分成功
13日16:12 联/配调吴智星令刘宜牧：10kV保利香槟国际开闭所902开关由热备用转冷备用，13日16:12操作成功
13日16:13 联/配调吴智星令刘宜牧：10kV保利香槟国际开闭所901开关由冷备用转运行，13日16:13操作成功
13日16:15 联/配调吴智星令刘宜牧：10kV保利香槟国际开闭所914开关由热备用转运行，13日16:20操作成功
13日16:15 联/配调吴智星令刘宜牧：10kV保利香槟国际开闭所924开关由热备用转运行，13日16:20操作成功</t>
  </si>
  <si>
    <t>城东变10kV香槟线647线路于2022年09月投运，投运时间不足半年，施工单位为盛隆电力，怀疑电缆施工工艺存在问题，具体原因待电缆故障点查实后进一步进行分析</t>
  </si>
  <si>
    <t>强化入网设备投运前质量、试验把关，针对电缆应严格按照标准进行绝缘耐压试验，并提供完整的试验报告；运维班组按照巡视标准卡加强配电线路、站房、电缆日常巡视，及时发现隐患并上报项目对隐患设备进行整体消缺改造</t>
  </si>
  <si>
    <t>2023-03-13 23:00</t>
  </si>
  <si>
    <t>2023-03-14 22:43</t>
  </si>
  <si>
    <t>FE7C491C-0CDF-4234-8518-D38D061DC95E</t>
  </si>
  <si>
    <t>3523031300184789</t>
  </si>
  <si>
    <t>2023-03-13 22:47</t>
  </si>
  <si>
    <t>2023-03-13 23:49</t>
  </si>
  <si>
    <t>2023年03月13日 22:23 IES700监盘：沟头变10kV下坂线918线路C相不完全失地（Ua：8.65、Ub：9.57、Uc：1.83、3U0：15.5），选线正确；故障原因：10kV下坂线出线电缆故障，已隔离，全线于23:43转由美旗变10kV梅岭Ⅰ回946线路供电。（2023年3月16日电缆故障修复完毕并恢复正常运行方式供电）</t>
  </si>
  <si>
    <t>22:23 调控吴文佳IES700监盘：沟头变10kVⅠ段母线C相不完全失地（Ua：8.65、Ub：9.57、Uc：1.83、3U0：15.5），22:26选线下坂线918线路。
22:28 调控张铭路通知石鼓片区A高供陈超：沟头变10kVⅠ段母线C相不完全失地，选线下坂线918线路，需对线路进行试拉。（多次联系后22:35接通）
22:30 调控蔡凯丝通知爱乐财富广场高供李三保：沟头变10kVⅠ段母线C相不完全失地，选线下坂线918线路。通知其到现场准备转电（找到故障点将线路转电后，高供实际未转电）
23时38分巡视人朱会、安贻炯接受通知，开始巡线。
22:32 调控吴文佳遥控：10kV下坂线下坂线#4环网柜（至下坂线#3环网柜931开关）942开关由运行转冷备用，未收到变位事项，站内负荷有下降，母线失地现象未消失。（通知城区供电所蔡迎宾）
22:42 调控张铭路遥控：10kV下坂线下坂线#5环网柜（至后塘支线#12杆）951开关由冷备用转运行，遥控失败，未收到变位动作。（根据青阳运维班周明珠及城区所朱会反映现场有停电判断10kV下坂线下坂线#4环网柜942开关遥控成功，开关在冷备用状态）
22:44 调控吴文佳遥控：10kV下坂线下坂线#7环网柜（至下坂线#3环网柜933开关）971开关由运行转热备用，母线失地现象未消失。（通知石鼓片区A高供陈超，对高供进行转供电）
22:45 调控吴文佳遥控：沟头变10kV下坂线918开关由运行转热备用，母线失地现象消失，选线正确。（通知城区所朱会）
23:08 城区所朱会汇报调控张铭路：10kV下坂线下坂线#4环网柜（至下坂线#3环网柜931开关）942开关在冷备用状态。
23:10 调控张铭路下令城区所朱会：10kV下坂线下坂线#5环网柜（至后塘支线#12杆）951开关由冷备用转运行。23:11操作完毕，将10kV下坂线下坂线#4环网柜942线路后段负荷转由美旗变10kV梅岭Ⅰ回946线路供电。
23:22 调控蔡凯丝许可石鼓片区A高供陈超：石鼓片区A高供10kV下坂线902开关由运行转冷备用，并于23:25汇报操作成功。
23:26 调控蔡凯丝许可石鼓片区A高供陈超：石鼓片区A高供10kV母分900开关由冷备用转运行，并于23:29汇报操作成功。（石鼓片区A高供转由沟景线单回供电）
23:33 城区所朱会汇报调控张铭路：全线巡视未发现异常。
23:33 调控张铭路下令城区所朱会：10kV下坂线下坂线#1环网柜（至沟头变10kV下坂线918开关侧）911开关由运行转冷备用。23:34操作完毕。
23:35 调控张铭路遥控：沟头变10kV下坂线918开关由热备用转运行。试送失败，母线失地。
23:36 调控张铭路遥控：沟头变10kV下坂线918开关由运行转热备用。失地消失，即通知城区所朱会。
23:42 调控张铭路下令城区所朱会：10kV下坂线下坂线#4环网柜（至下坂线#3环网柜931开关）942开关由冷备用转运行。23:43操作完毕。
23:44 调控张铭路遥控：10kV下坂线下坂线#7环网柜（至下坂线#3环网柜933开关）971开关由热备用转运行。</t>
  </si>
  <si>
    <t>沟头变10kV下坂线918线路</t>
  </si>
  <si>
    <t>2023-03-13 22:46</t>
  </si>
  <si>
    <t>2023-03-14 16:00</t>
  </si>
  <si>
    <t>沟头变10kV下坂线918</t>
  </si>
  <si>
    <t>cbc4234f-dac0-47d5-8003-67409a1689d0</t>
  </si>
  <si>
    <t>247FF53C-5C00-43E7-8BE8-B28B2CFF3002</t>
  </si>
  <si>
    <t>3523031300191933</t>
  </si>
  <si>
    <t>2023-03-13 23:30</t>
  </si>
  <si>
    <t>2023-03-14 01:24</t>
  </si>
  <si>
    <t>2023年03月13日23:29 DMS监盘：罗山变10kV后洋线645线路#41杆后洋线Ⅰ段01开关跳闸。故障原因：10kV后洋线建新支线#1-1A杆后洋社区杨建新配变跌落式熔断器熔断两相，故障已隔离，线路其他负荷于2023年03月14日01:22全部恢复送电。</t>
  </si>
  <si>
    <t>13日  23:29 调控吴文佳通知西滨所吴联程：DMS监盘罗山变10kV后洋线645线路#41杆后洋线Ⅰ段01开关跳闸，10kV后洋线清波支线#4杆21刀闸-豪威支线#1故障指示器翻牌。23时39分巡视人王世金接受通知，开始巡线。23时40分巡视人吴联程、王世金接受通知，开始巡线。
14日00:31  联/配调黄雨翔收到现场吴建嘉汇报：现场确认跳闸开关为：10kV后洋线#41杆后洋线Ⅰ段01开关；故障原因：用户内部故障；故障现象：10kV后洋线建新支线#1-1杆后洋社区杨建新配变高压跌落式熔丝断两相
14日00:26 联/配调黄雨翔令吴联程：10kV后洋线建新支线#1-1A杆后洋社区杨建新配变由运行转冷备用，14日00:31操作成功
14日00:32 联/配调黄雨翔令吴联程：10kV后洋线#41杆后洋线Ⅰ段01开关由热备用转运行，14日00:36操作成功（负荷未升至正常值，通知西滨所吴联程）
14日0:37磁灶所吴联程汇报调控黄雨翔：现场巡视确认10kV后洋线#58杆清波支线08开关跳闸。
14日1:12西滨所吴联程汇报掉落黄雨翔：对10kV后洋线豪威支线进线巡视，查无异常
14日01:15 联/配调黄雨翔令柯清波：10kV后洋线#58杆清波支线08开关由热备用转运行，14日01:22操作成功</t>
  </si>
  <si>
    <t>罗山变10kV后洋线645线路#41杆后洋线Ⅰ段01开关跳闸。故障原因：10kV后洋线建新支线#1-1A杆后洋社区杨建新配变跌落式熔断器熔断两相，故障已隔离，线路其他负荷于2023年03月14日01:22全部恢复送电。</t>
  </si>
  <si>
    <t>罗山变10kV后洋线645线路#41杆后洋线Ⅰ段01开关</t>
  </si>
  <si>
    <t>2023-03-13 23:29</t>
  </si>
  <si>
    <t>2023-03-14 01:22</t>
  </si>
  <si>
    <t>2023-03-14 06:00</t>
  </si>
  <si>
    <t>罗山变10kV后洋线645</t>
  </si>
  <si>
    <t>2023-03-14 07:33</t>
  </si>
  <si>
    <t>799A377E-B920-4032-ABC8-5A769A72599F</t>
  </si>
  <si>
    <t>GZ13515823030007</t>
  </si>
  <si>
    <t>3523031400014457</t>
  </si>
  <si>
    <t>2023-03-14 07:36</t>
  </si>
  <si>
    <t>2023-03-14 14:06</t>
  </si>
  <si>
    <t>14日7:31 福州.35kV白云变/10kV丹云线604开关过电流保护动作，大电流闭锁重合闸；故障是10kV丹云线604线路#029杆因村民砍树压断边相导线引起，08：22部分恢复供电，经抢修后于13：56全部恢复供电</t>
  </si>
  <si>
    <t>14日7:31 福州.白云变/10kV.丹云线604开关过电流保护动作，未启动重合闸；丹云线604线路丹云线#033赤岸二开关跳闸；丹云线604线路丹云线#001丹云开关跳闸；丹云线604线路丹云线#064北园开关跳闸；（线路保护为就地型FA）通知清凉所陈家华、永泰运维范家宇
07：49清凉所陈家华汇报：故障是10kV丹云线604线路#029杆因村民砍树压断边相导线引起，申请隔离故障点
14日07:54联/配调谢世勤遥控操作_：丹云线#064北园柱上开关由热备用转运行于14日07:54控合成功
14日07:52 联/配调谢世勤令陈家华:丹云线#022星联柱上开关由运行转冷备用，14日08:15操作成功
14日07:52 联/配调谢世勤令陈家华:丹云线#033赤岸二柱上开关由热备用转冷备用，14日08:05操作成功
14日08:22联/配调谢世勤遥控操作_：福州.白云变/10kV.丹云线604开关由热备用转运行于14日08:22控合成功
14日08:31联/配调谢世勤遥控操作_：丹溪联线#056次云一柱上开关由热备用转运行于14日08:31控合成功
14日08:35 联/配调林海云令陈家华:10kV帮义分线#001刀闸由合闸转分闸，14日08:55操作成功
14日09:10 申请配电故障抢修单NO：FZ-YT-PQ-2023-0003，工作负责人：王洪昌
，工作内容：在10kV丹云线#029杆至#029支1杆，进行断线故障抢修。，安全措施：
10kV丹云线#022 星联开关转冷备用
10kV丹云线#033 赤岸二开关转冷备用
10kV帮义分线#001 高压刀闸
10kV丹云线#025 高压刀闸。
14日09:13 联/配调谢世勤令陈家华:10kV丹云线#025刀闸由合闸转分闸，14日09:26操作成功
14日09:23 联/配调谢世勤令陈康:丹溪联线#035次云二柱上开关由热备用转运行，14日09:24操作成功
14日09:44抢修许可：票号：FZ-YT-PQ-2023-0003，抢修负责人：王洪昌，抢修任务：在10kV丹云线#029杆至#029支1杆，进行断线故障抢修。，抢修安措：10kV丹云线#022 星联开关转冷备用
10kV丹云线#033 赤岸二开关转冷备用
10kV帮义分线#001 高压刀闸
10kV丹云线#025 高压刀闸。
14日12:51抢修终结：票号：FZ-YT-PQ-2023-0003，抢修负责人：王洪昌，抢修任务：在10kV丹云线#029杆至#029支1杆，进行断线故障抢修。，抢修安措：10kV丹云线#022 星联开关转冷备用
10kV丹云线#033 赤岸二开关转冷备用
10kV帮义分线#001 高压刀闸
10kV丹云线#025 高压刀闸。
送电指令票详见指令票NO：永泰2023030053（14：26已执行，正常）</t>
  </si>
  <si>
    <t>10kV丹云线#029杆至#029支1杆因村民砍枯树，树压断导线</t>
  </si>
  <si>
    <t>福州.白云变10kV丹云线604线路</t>
  </si>
  <si>
    <t>2023-03-14 12:50</t>
  </si>
  <si>
    <t>2023-03-14 15:00</t>
  </si>
  <si>
    <t>2023-03-14 17:37</t>
  </si>
  <si>
    <t>C9361A56-DC20-4F7F-9CF3-C89919B00490</t>
  </si>
  <si>
    <t>GZ13595623030007</t>
  </si>
  <si>
    <t>3523031400015854</t>
  </si>
  <si>
    <t>2023-03-14 07:44</t>
  </si>
  <si>
    <t>2023-03-14 09:09</t>
  </si>
  <si>
    <t>2023年03月14日07:37DMS系统研判10kV玉洋线#014杆后端线路缺相 故障原因：10kV玉洋线#014杆A相进线铜铝鼻子烧断</t>
  </si>
  <si>
    <t>14日07:37DMS系统研判10kV玉洋线#014杆后端线路缺相；即通知玉山供电所林金栋及建瓯远程站吴陈芳，08时56分巡视人余先安、陈长炜接受通知，开始巡线。
14日08:07玉山供电所林金栋汇报：10kV玉洋线#014杆A相进线铜铝鼻子烧断,待抢修处理（因安全措施要求，无法转电）
14日08:57玉山供电所谢晓萌汇报：经领导同意，10kV玉洋线#014杆A相进线铜铝鼻子烧断暂不抢修，其后端线路负荷转至10kV玉房线供电
14日08:56 联/配调陈铭华令陈长炜：10kV玉洋线#028杆KY763开关由热备用转合环运行，14日08:58操作成功
14日09:01 联/配调魏继瑛令谢晓萌：10kV玉洋线#014杆K760开关由运行转冷备用，14日09:05操作成功
14日09:07通知建瓯远程站何巍：停电用户已恢复供电</t>
  </si>
  <si>
    <t>10kV玉洋线#014杆A相进线铜铝鼻子烧断，KY760开关老旧，因设备老化所引起</t>
  </si>
  <si>
    <t>10kV玉洋线#014杆至#028杆</t>
  </si>
  <si>
    <t>2023-03-14 07:41</t>
  </si>
  <si>
    <t>2023-03-14 09:05</t>
  </si>
  <si>
    <t>2023-03-14 14:00</t>
  </si>
  <si>
    <t>2023-03-14 16:12</t>
  </si>
  <si>
    <t>b8283fba-0b64-4f47-997f-a4b46c5611f7</t>
  </si>
  <si>
    <t>2FB2D2BE-DE9B-4026-AA6A-210E4A7870AA</t>
  </si>
  <si>
    <t>GZ13595823030007</t>
  </si>
  <si>
    <t>3523031400043464</t>
  </si>
  <si>
    <t>2023-03-14 09:01</t>
  </si>
  <si>
    <t>2023-03-14 09:17</t>
  </si>
  <si>
    <t>2023年3月14日 08:56  DMS研判10kV高阳#1箱变10kV高阳#1箱变线H05开关跳闸，故障原因：10kV高阳#1箱变10kV配变线高阳#1配变现场更换采集器</t>
  </si>
  <si>
    <t>14日9:0  DMS研判: 10kV高阳#1箱变10kV高阳#1箱变线H05开关跳闸，即通知顺昌远程王张鑫和高阳供电所余立华
14日9:05 高阳供电所余立华汇报：现场为更换采集器（未告知调度）造成研判, 10kV高阳#1箱变10kV高阳#1箱变线H05开关现场未跳闸，现场没有停电，现采集器已更换完毕，即通知顺昌远程王张鑫</t>
  </si>
  <si>
    <t>更换集中器未扫码，导致系统研判故障。</t>
  </si>
  <si>
    <t>10kV高阳线高阳#1箱变</t>
  </si>
  <si>
    <t>2023-03-14 08:58</t>
  </si>
  <si>
    <t>高阳变10kV高阳线909</t>
  </si>
  <si>
    <t>2023-03-14 17:19</t>
  </si>
  <si>
    <t>13DKX-61700</t>
  </si>
  <si>
    <t>F9685764-CC3E-4011-9E8B-526D7BFDAE66</t>
  </si>
  <si>
    <t>GZ13565423030032</t>
  </si>
  <si>
    <t>3523031400042848</t>
  </si>
  <si>
    <t>2023-03-14 18:28</t>
  </si>
  <si>
    <t>14日09:02 深土变10kV深岈Ⅰ回916开关过流Ⅱ段动作跳闸，重合闸不成功。故障原因：汽车撞到10kV丹山线龙美二变分支线#1杆电杆造成电杆倾斜及10kV丹山线龙美二变分支线#1杆-10kV丹山线龙美一变分支线#10杆导线断线</t>
  </si>
  <si>
    <t>14日09:02 DMS研判：深土变10kV深岈Ⅰ回916开关过流Ⅱ段动作跳闸，重合闸不成功，即通知天福运维班郑志祥、深土供电所郑元章组织巡线，巡视跳闸点深土变10kV深岈Ⅰ回916开关及其之后的设备，告知快响以上情况。09时30分巡视人詹锋伟接受通知，开始巡线。09时31分巡视人詹锋伟、陈惠东接受通知，开始巡线。
14日10:06  联/配调黄汉杰收到现场詹锋伟汇报：故障原因：外破故障；经巡线发现汽车撞到10kV丹山线龙美二变分支线#1杆电杆造成电杆倾斜及10kV丹山线龙美二变分支线#1杆-10kV丹山线龙美一变分支线#10杆导线断线（待办理抢修）。
14日10:08 联/配调黄汉杰令詹锋伟：10kV丹山线龙美一变分支线#10杆P-Sd073刀闸由合闸转分闸，14日10:10操作成功
14日10:20 联/配调黄汉杰令詹锋伟：10kV丹山线大店支线#64杆B-Sd24开关由运行转冷备用，14日10:23操作成功
14日10:20 联/配调黄汉杰令詹锋伟：10kV丹山线大店支线#67杆B-Sd14开关由运行转冷备用，14日10:25操作成功，并申请10kV丹山线大店支线#67杆后段转由六鳌变10kV龙美线供电
14日10:45 联/配调黄汉杰令詹锋伟：10kV龙美线#78杆B-Ll08开关由热备用转运行，14日10:56操作成功，运行正常
14日10:49  联/配调黄汉杰收到现场天福运维班郑志祥汇报：查看辅助监控系统深土变10kV开关室无冒烟及着火现场。
14日10:58联/配调黄汉杰遥控操作_：深土变10kV深岈Ⅰ回916开关由热备用转运行，于14日10:58控合成功，运行正常
14日12:07 联/配调黄汉杰令詹锋伟：10kV丹山线龙美六变分支线#8杆龙美六变由运行转热备用，14日12:27操作成功
14日15:18时申请配电故障抢修单NO：2023452，工作负责人：李志艺，
14日15:22时抢修许可：票号：2023452，抢修负责人：李志艺，
14日17:45抢修终结：票号：2023452，抢修负责人：李志艺，
送电票：ZZZP23030186Z，14日17:45开始执行，14日18时27分执行完毕。
14日22:03  联/配调黄汉杰收到现场天福运维班李梅汇报：深土变10kV深岈Ⅰ回916开关外观检查无异常，故障相为ABC三相，故障电流：1914.12A</t>
  </si>
  <si>
    <t>经巡视发现汽车撞到10kV丹山线龙美二变分支线#1杆电杆造成电杆倾斜及10kV丹山线龙美二变分支线#1杆至10kV丹山线龙美一变分支线#10杆导线断线</t>
  </si>
  <si>
    <t>深土变10kV深岈Ⅰ回916线路</t>
  </si>
  <si>
    <t>2023-03-14 09:04</t>
  </si>
  <si>
    <t>2023-03-14 18:30</t>
  </si>
  <si>
    <t>2023-03-15 12:00</t>
  </si>
  <si>
    <t>深土变深岈Ⅰ回916</t>
  </si>
  <si>
    <t>2023-03-14 20:53</t>
  </si>
  <si>
    <t>6758838437BFC14AE0430A8E9DEAC14A0000</t>
  </si>
  <si>
    <t>99F62F1A-80AB-4734-BE10-64F3D97FB8B6</t>
  </si>
  <si>
    <t>GZ1355525223030009</t>
  </si>
  <si>
    <t>3523031400060435</t>
  </si>
  <si>
    <t>2023-03-14 09:33</t>
  </si>
  <si>
    <t>2023-03-14 16:18</t>
  </si>
  <si>
    <t>14日09:35联/配调殷伟霖遥控操作_：10kV塔后线霞美支线1#杆391开关由运行转热
备用，于14日09:35控分成功
14日10:03李东福汇报李友军：10kV塔后线霞美支线3#杆C相跳线脱落，5#杆至6#杆C相断线，8#杆至9#杆AC相断线
14日10:29 联/配调李友军令李东福：10kV塔后线霞美支线1#杆391开关由热备用转冷备用，14日10:41操作成功
14日10:54 联/配调吴子灵令李东福：10kV塔后线霞美支线9#杆霞美大村配变由运行转冷备用，14日10:58操作成功
09时33分，联/配调殷伟霖发布停电信息，发布设备为霞美支线1#杆391开关，通知相关人员巡视霞美支线1#杆391开关及其之后设备。
14日12:08 申请配电故障抢修单NO：QZ-BB-PQ-2023-0011，工作负责人：李东福，工作内容：在10kV塔后线霞美支线3#
杆，进行处理A相高压导线跳线脱落；在10kV塔后线霞美支线5#
杆至6#杆，进行处理C相高压导线断线；在10kV塔后线霞美支线7#
杆，进行处理A相高压导线跳线断线；在10kV塔后线霞美支线8#
杆至9#杆，进行处理A相、C相高压导线断线，安全措施：10kV塔后线霞美支线1#杆391高压开关;943高压刀闸，10kV塔后线霞美支线9#杆霞美大村配变低压刀闸，高压跌落式熔断器，高压刀闸。
14日12:09抢修许可：票号：QZ-BB-PQ-2023-0011，抢修负责人：李东福，抢修任务：在10kV塔后线霞美支线3#
杆，进行处理A相高压导线跳线脱落；在10kV塔后线霞美支线5#
杆至6#杆，进行处理C相高压导线断线；在10kV塔后线霞美支线7#
杆，进行处理A相高压导线跳线断线；在10kV塔后线霞美支线8#
杆至9#杆，进行处理A相、C相高压导线断线，抢修安措：10kV塔后线霞美支线1#杆 391高压开关;943高压刀闸，10kV塔后线霞美支线9#杆 霞美大村配变低压刀闸，高压跌落式熔断器，高压刀闸。
14日15:39抢修终结：票号：QZ-BB-PQ-2023-0011，抢修负责人：李东福，抢修任务：在10kV塔后线霞美支线3#
杆，进行处理A相高压导线跳线脱落；在10kV塔后线霞美支线5#
杆至6#杆，进行处理C相高压导线断线；在10kV塔后线霞美支线7#
杆，进行处理A相高压导线跳线断线；在10kV塔后线霞美支线8#
杆至9#杆，进行处理A相、C相高压导线断线，抢修安措：10kV塔后线霞美支线1#杆 391高压开关;943高压刀闸，10kV塔后线霞美支线9#杆 霞美大村配变低压刀闸，高压跌落式熔断器，高压刀闸。
送电票：QZBB23030378，14日15:54开始执行，14日16时16分执行完毕。</t>
  </si>
  <si>
    <t>10kV塔后线霞美支线1#杆后段线路断线导致配变缺相</t>
  </si>
  <si>
    <t>井山变10kV塔后线648线路霞美支线1#杆391开关</t>
  </si>
  <si>
    <t>2023-03-14 18:18</t>
  </si>
  <si>
    <t>10kV塔后线霞美支线3#杆C相跳线脱落，5#杆至6#杆C相断线，8#杆至9#杆AC相断线</t>
  </si>
  <si>
    <t>井山变10kV塔后线648</t>
  </si>
  <si>
    <t>2023-03-15 18:32</t>
  </si>
  <si>
    <t>9ECF74BB-0987-46AA-A5B8-B81820355684</t>
  </si>
  <si>
    <t>GZ1354515423030028</t>
  </si>
  <si>
    <t>2023-03-14 10:12</t>
  </si>
  <si>
    <t>2023-03-14 11:29</t>
  </si>
  <si>
    <t>14日10:11 系统研判渠桥变10kV郑坂线#075杆075右开关跳闸，告其10kV梧塘分线#005杆故障指示器动作。故障原因：10kV步云线郑坂安置房分接箱T接至10kV郑坂安置房#3变分支线#001杆电缆被勾机挖断。</t>
  </si>
  <si>
    <t>14日10:11 系统研判渠桥变10kV郑坂线#075杆075右开关跳闸，10kV新郑分线#020故障指示器过流动作；新郑分线#020故障指示器过流动作；梧塘分线#005杆005#开关-电缆头故障指示器过流动作； 即通知抢修班组巡视跳闸点郑坂线#075杆075右开关及其之后的设备，重点关注梧塘分线#005杆005#开关-电缆头故障指示器之后区域。10时45分巡视人郑国扬、陈拥民接受通知，开始巡线。
14日10:56  联/配调黄春瑶收到现场陈拥民汇报：现场确认跳闸开关为：郑坂线#075杆075右开关；隔离设备：10kV梧塘分线#005杆005开关转冷冷备用
14日10:58 联/配调黄春瑶令郑国扬：10kV梧塘分线#005杆005柱上开关由运行
转冷备用，14日11:04操作成功
14日11:08  联/配调黄秋月收到现场陈拥民汇报：故障为10kV步云线郑坂安置房分接箱T接至10kV郑坂安置房#3变分支线#001杆电缆被勾机挖断。
14日11:08 联/配调黄秋月令陈拥民：10kV郑坂线#075杆075右开关由热备用转运行，14日11:10操作成功
新度供电所许志敏汇报配调黄春瑶：10kV梧塘分线#005杆005开关后用户已拆迁，无用户。</t>
  </si>
  <si>
    <t>10kV步云线郑坂安置房分接箱T接至10kV郑坂安置房#3变分支线#001杆电缆被勾机挖断造成渠桥变10kV郑坂线#075杆075右开关跳闸</t>
  </si>
  <si>
    <t>为避免类似故障再次发生，供电所应加强对施工区域的线路进行安全隐患排查及外皮排查，对有发生外破风险区域应缩短巡视周期，必要时应及时发放安全隐患通知单。</t>
  </si>
  <si>
    <t>莆田.渠桥变10kV郑坂线921线路#075杆075右开关</t>
  </si>
  <si>
    <t>2023-03-14 10:10</t>
  </si>
  <si>
    <t>2023-03-17 10:12</t>
  </si>
  <si>
    <t>6932B3BFB4B1B1E0E0430A8EA810B1E00000</t>
  </si>
  <si>
    <t>5B3C8E4D-8F9A-40FA-87E2-7F25ADE74FF1</t>
  </si>
  <si>
    <t>LS135223030038</t>
  </si>
  <si>
    <t>3523031400083892</t>
  </si>
  <si>
    <t>2023-03-14 10:24</t>
  </si>
  <si>
    <t>2023-03-14 11:17</t>
  </si>
  <si>
    <t>3月14日10:24系统研判：围里#1环网柜10kV源鑫Ⅰ回904开关跳闸；故障原因：</t>
  </si>
  <si>
    <t>10:24系统研判：围里#1环网柜10kV源鑫Ⅰ回904开关跳闸；即通知安兜抢修苏熙
14日11:0安兜抢修温贵东报：围里#1环网柜10kV源鑫Ⅰ回904开关报接.地故障，无故障指示器，故障电流439A
11:12温贵东报：源昌鑫海湾开闭所10kVⅠ段母线设备均检查正常,保护均为动作
11:13令温贵东：源昌鑫海湾开闭所10kVⅠ回进线901开关由运行转热备用，11:14操作毕
11:15令贵东：源昌鑫海湾开闭所10kVⅠ段母联900开关由热备用转运行，11：:17操作毕，正常（转电）
11:18令温贵东：源昌鑫海湾开闭所10kVⅠ回进线901线路由热备用转冷备用，11：20操作毕
11：21令苏熙：围里#1环网柜10kV源鑫Ⅰ回904线路由热备用转冷备用；围里#1环网柜10kV源鑫Ⅰ回904线路由冷备用转检修。11:23操作毕
11:23令温贵东：源昌鑫海湾开闭所10kVⅠ回进线901线路由冷备用转检修。11:28操作毕
即通知突击队兰建春
14日13:15 申请配电故障抢修单NO：XM-BB-PQ-2023-0132，工作负责人：陈明辉，工作内容：在围里#1环网柜10kV源鑫Ⅰ回904柜至源昌鑫海湾开闭所10kVⅠ回进线901柜，进行电缆故障抢修，安全措施：围里#1环网柜10kV源鑫Ⅰ回904线路转检修，源昌鑫海湾开闭所10kVⅠ回进线901线路转检修。
14日13:15抢修许可：票号：XM-BB-PQ-2023-0132，抢修负责人：陈明辉，抢修任务：在围里#1环网柜10kV源鑫Ⅰ回904柜至源昌鑫海湾开闭所10kVⅠ回进线901柜，进行电缆故障抢修，抢修安措：围里#1环网柜 10kV源鑫Ⅰ回904线路转检修，源昌鑫海湾开闭所 10kVⅠ回进线901线路转检修。
14日 19:01抢修终结票号：XM-BB-PQ-2023-0132,抢修负责人：陈明辉,抢修任务：1、围里#1环网柜10kV源鑫Ⅰ回904柜至源昌鑫海湾开闭所10kVⅠ回进线901柜电缆故障抢修,抢修安措:围里#1环网柜10kV源鑫Ⅰ回904线路转检修，源昌鑫海湾开闭所10kVⅠ回进线901线路转检修（实际未抢修，先终结，改日处理）</t>
  </si>
  <si>
    <t>围里#1环网柜10kV围里变电站915线路围里#1环网柜源鑫Ⅰ回904高压开关</t>
  </si>
  <si>
    <t>2023-03-14 21:00</t>
  </si>
  <si>
    <t>围里变电站915</t>
  </si>
  <si>
    <t>16708778-4F32-4C61-92E0-3A6EF8E9F29F</t>
  </si>
  <si>
    <t>GZ13595823030008</t>
  </si>
  <si>
    <t>3523031400090522</t>
  </si>
  <si>
    <t>2023-03-14 11:11</t>
  </si>
  <si>
    <t>2023-03-14 12:31</t>
  </si>
  <si>
    <t>2023年03月14日11:09 10kV桂溪线北溪头支线07杆仁2K-1开关跳闸，故障原因：不明、待查</t>
  </si>
  <si>
    <t>11:09  DMS系统研判：10kV桂溪线北溪头支线07杆仁2K-1开关跳闸，即通知仁寿所吴兴贵、顺昌远程站王张鑫
12:15 仁寿所吴兴贵汇报：现场查看10kV桂溪线北溪头支线07杆仁2K-1开关跳闸，现该开关处热备用，准备对后端线路进行巡线
12:25 仁寿所吴兴贵汇报：10kV桂溪线北溪头支线07杆后端线路巡视未发现异常，人员已撤离，具备送电条件，申请送电
14日12:26 联/配调陈宜晶令仁寿所吴兴贵：10kV桂溪线北溪头支线07杆仁2K-1开关由热备用转运行，14日12:31操作成功，送电正常，即通知顺昌远程站王张鑫</t>
  </si>
  <si>
    <t>10kV桂溪线北溪头支线#21杆有挖机在现场工作，</t>
  </si>
  <si>
    <t>10kV桂溪线北溪头支线07杆至53甲杆</t>
  </si>
  <si>
    <t>2023-03-14 11:10</t>
  </si>
  <si>
    <t>2023-03-14 18:00</t>
  </si>
  <si>
    <t>2023-03-14 17:11</t>
  </si>
  <si>
    <t>23A701E7-DDC0-4B42-8341-B9334AB528AF</t>
  </si>
  <si>
    <t>GZ13555923030024</t>
  </si>
  <si>
    <t>3523031400104117</t>
  </si>
  <si>
    <t>2023-03-14 12:12</t>
  </si>
  <si>
    <t>2023-03-14 13:50</t>
  </si>
  <si>
    <t>2023年3月14日12:12 DMS监盘显示：10kV仙崆线#27杆K481开关、10kV仙崆线北溪旅游支线#1杆K536开关跳闸，故障原因：查无异常，天气：晴</t>
  </si>
  <si>
    <t>2023年3月14日12:12 DMS监盘显示：10kV仙崆线#27杆K481开关、10kV仙崆线北溪旅游支线#1杆K536开关跳闸，调度潘佩华即通知岵山镇供电所姚如意巡线。12时22分巡视人蔡毓祥接受通知，开始巡线。
配抢吴耀宏研判：14日12:11 岵山变10kV仙崆线#27杆K481开关（三遥） 跳闸；仙崆线北溪旅游支线#1杆K536开关（三遥） 跳闸；查DMS系统：北溪旅游支线#31甲杆往文溪支线方向故指有动作，故障B相电流：1323A，初步判断故障范围：北溪旅游支线#31甲杆往文溪支线方向，已通知岵山镇供电所姚如意巡线。
14日12:26 调度林巧彬收到岵山镇供电所蔡毓祥汇报：对10kV仙崆线#27至10kV仙崆线北溪旅游支线#1杆之间的线路巡视无发现异常，验收合格，具备送电条件。
14日12:28 调度黄巧兰监护林巧彬遥控操作：10kV仙崆线#27杆K481开关由热备用转运行，于14日12:28控合成功，送电正常
14日13:43 调度林巧彬收到岵山镇供电所蔡毓祥汇报：对10kV仙崆线北溪旅游支线#1至线路终端巡视无异常，具备送电条件。
14日13:47 调度黄巧兰监护林巧彬遥控操作：10kV仙崆线北溪旅游支线#1杆K536开关由热备用转运行，于14日13:47控合成功，送电正常</t>
  </si>
  <si>
    <t>2023-03-14 19:00</t>
  </si>
  <si>
    <t>2023-03-16 08:56</t>
  </si>
  <si>
    <t>3AC3628BB22C41DF84828F764E55E2EE421B</t>
  </si>
  <si>
    <t>902B0D7C-107C-4769-8F1C-CE9FD53B4D01</t>
  </si>
  <si>
    <t>GZ13525523030031</t>
  </si>
  <si>
    <t>3523031400109384</t>
  </si>
  <si>
    <t>2023-03-14 12:27</t>
  </si>
  <si>
    <t>2023-03-14 12:57</t>
  </si>
  <si>
    <t>3月14日12:27同安抢修周赞生报：滨海公寓开闭所10kV滨海Ⅰ回911开关跳.闸，故障原因：备自投误动</t>
  </si>
  <si>
    <t>3月14日12:27同安抢修周赞生报：滨海公寓开闭所10kV滨海Ⅰ回911开关跳.闸，是否备自投不会看，即通知运维方加财
14日12:55周赞生查报：滨海公寓开闭所10kV滨海Ⅰ回911开关报备自投动作跳.闸， 现场滨海公寓开闭所10kVⅠ段母联900-Ⅰ开关在分闸位置，余设备检查正常
3月14日12:55滨海公寓开闭所10kV滨海Ⅰ回911开关由热备用转运行（遥控），送电正常，即通知运维洪清科（今日官浔变10kVⅠ母备自投有动作,）</t>
  </si>
  <si>
    <t>官浔变电站915 , 滨海公寓开闭所滨海Ⅰ回911高压开关</t>
  </si>
  <si>
    <t>2023-03-14 12:26</t>
  </si>
  <si>
    <t>官浔变电站915</t>
  </si>
  <si>
    <t>2023-03-15 11:04</t>
  </si>
  <si>
    <t>57418D05-23C0-4DA3-A7A3-6EECFC38DBDE</t>
  </si>
  <si>
    <t>GZ13555923030025</t>
  </si>
  <si>
    <t>3523031400121094</t>
  </si>
  <si>
    <t>2023-03-14 13:55</t>
  </si>
  <si>
    <t>2023-03-14 17:18</t>
  </si>
  <si>
    <t>2023年3月14日13:47 IES700系统监盘显示：仙都变10kV草洋线914开关过流I段动作跳闸，大电流闭锁重合闸，天气：晴，故障原因：巡线无异常</t>
  </si>
  <si>
    <t>2023年3月14日13:47 IES700系统监盘显示：仙都变10kV草洋线914开关过流I段动作跳闸，大电流闭锁重合闸。
14日13:50调度林巧彬通知一都镇供电所李嘉强：仙都变10kV草洋线914开关过流I段动作跳闸，大电流闭锁重合闸，线路在热备用状态，要求巡线。
14日13:52调度林巧彬通知桃城运维站卢少松：仙都变10kV草洋线914开关过流I段动作跳闸，大电流闭锁重合闸，要求现场检查一、二次设备并复归信号。
14日13:55 调度林巧彬发布停电设备：仙都变10kV草洋线914开关。
14时06分巡视人王群鸿接受通知，开始巡线。
配抢吴耀宏研判：2023年3月14日13:47 IES700系统监盘显示：仙都变10kV草洋线914开关过流I段动作跳闸，大电流闭锁重合闸。该线路无安装故指，无法研判。
16:15桃城运维站吴森茂向调度潘佩华汇报故障信息：故障电流53.12A，变比20，故障相：A。现场检查一二次设备未发现异常，已复归信号。
14日16:39 调度林巧彬收到一都镇供电所王群鸿汇报：经现场检查10kV草洋线#0杆至#20杆巡视无异常，具备送电条件。
14日16:39 调度林巧彬令一都镇供电所王群鸿：10kV草洋线#20杆K770开关由运行转热备用，14日16:45操作成功
14日16:50 调度黄巧兰监护潘佩华遥控操作：仙都变10kV草洋线914开关由热备用转运行，于14日16:50控合成功，送电正常
14日17:12  联/配调潘佩华收到现场王群鸿汇报：巡视10kV草洋线＃20杆K770开关后段线路无异常，具备送电条件
14日17:13 联/配调潘佩华令一都镇供电所王群鸿：10kV草洋线#20杆K770(三遥)开关由热备用转运行14日17:14一都镇供电所王群鸿汇报操作结束，送电正常</t>
  </si>
  <si>
    <t>10kV草洋线914开关过流I段动作跳闸，查无异常</t>
  </si>
  <si>
    <t>仙都变10kV草洋线914线路</t>
  </si>
  <si>
    <t>2023-03-14 13:54</t>
  </si>
  <si>
    <t>2023-03-14 17:10</t>
  </si>
  <si>
    <t>2023-03-14 20:00</t>
  </si>
  <si>
    <t>607566</t>
  </si>
  <si>
    <t>2023-03-16 18:59</t>
  </si>
  <si>
    <t>05246671-9B66-44C1-A68E-C999DC7B65EC</t>
  </si>
  <si>
    <t>GZ13595623030008</t>
  </si>
  <si>
    <t>3523031400180914</t>
  </si>
  <si>
    <t>2023-03-14 21:28</t>
  </si>
  <si>
    <t>2023-03-15 01:52</t>
  </si>
  <si>
    <t>2023年03月14日 19：56 10kV水桃线#026-2A杆水源后山仔配变缺相，故障原因：10kV水桃线#026杆G0301刀闸C相铜铝鼻子烧断（具体原因：不明待查）</t>
  </si>
  <si>
    <t>19:56 DMS研判：10kV水桃线#026-2A杆水源后山仔配变缺相，即通知水源所张家强，建瓯远程站何薇
21:27 水源所张家强汇报：10kV水桃线#026-2A杆水源后山仔配变缺相，正在巡视10kV水桃线#026杆至#026-2A杆之间区域，即通知建瓯远程站何薇
故障通知巡视10kV水桃线#026杆至10kV水桃线#026-2A杆之间区域。21时46分巡视人张家强接受通知，开始巡线。
21:45 询问水源所张家强巡线情况，其告：正在巡线
22:36 水源所张家强汇报：10kV水桃线#026杆G0301刀闸C相铜铝鼻子烧断，正在办理抢修
23:02 询问水源所张家强办票情况，其告：正在办理电子票
23:20 询问水源所张家强办票情况，其告：在办理电子票期间，手机进电话导致所有已填内容被清空，现在正在办理纸质抢修单
23:21 通知水源所张家强前往10kV水桃线#027杆KY0311开关处，准备转电
23:40 询问水源所张家强办票情况，其告：因安监部有要求巡线要有ORM流程，现在在补流程
23:43 水源所张家强提交纸质抢修单，有错误，回退
15日00:04联/配调陈宜晶遥控操作_：10kV水桃线党桃支线#16杆KY0309开关由热备用转合环运行，于15日00:04控合成功
15日00:05 联/配调陈宜晶令水源所张家强：10kV水桃线#027杆KY0311开关由运行转冷备用，15日00:09操作成功
15日00:12 申请配电故障抢修单NO：JOSY2023031501，工作负责人：张家强
，工作内容：10kV水桃线#026杆G0301刀闸C相铜铝鼻子烧断抢修，接地线共2组，安全措施：10kV水桃线#027杆KY0311开关、G0311刀闸，10kV水桃线#000杆K0305开关、G0305刀闸。
15日00:25 联/配调江功炜1令水源所张家强：10kV水桃线#000杆K0305开关由运行转冷备用，15日00:35操作成功，即通知建瓯远程站何薇
15日00:37抢修许可：票号：JOSY2023031501，抢修负责人：张家强，抢修任务：10kV水桃线#026杆G0301刀闸C相铜铝鼻子烧断抢修，接地线共2组，抢修安措：10kV水桃线#027杆KY0311开关、G0311刀闸，10kV水桃线#000杆K0305开关、G0305刀闸。
15日 01:37抢修终结票号：JOSY2023031501,抢修负责人：张家强，抢修任务：10kV水桃线#026杆G0301刀闸C相铜铝鼻子烧断抢修，接地线共2组，抢修安措：10kV水桃线#027杆KY0311开关、G0311刀闸，10kV水桃线#000杆K0305开关、G0305刀闸。
送电票：NPSJ23030159，15日01:38开始执行，15日02时11分执行完毕。</t>
  </si>
  <si>
    <t>10kV水桃线#026杆G0301刀闸C相铜铝鼻子烧断</t>
  </si>
  <si>
    <t>10kV水桃线#026-2A杆水源后山仔配变</t>
  </si>
  <si>
    <t>2023-03-14 21:27</t>
  </si>
  <si>
    <t>2023-03-15 01:30</t>
  </si>
  <si>
    <t>2023-03-15 03:00</t>
  </si>
  <si>
    <t>264747</t>
  </si>
  <si>
    <t>水源变10kV水桃线903</t>
  </si>
  <si>
    <t>2023-03-16 08:59</t>
  </si>
  <si>
    <t>13DKX-22325</t>
  </si>
  <si>
    <t>CEC482BC-CA1B-48A5-A581-1982C1B3FE1E</t>
  </si>
  <si>
    <t>GZ13515723030011</t>
  </si>
  <si>
    <t>3523031400181406</t>
  </si>
  <si>
    <t>2023-03-14 21:36</t>
  </si>
  <si>
    <t>2023-03-14 21:43</t>
  </si>
  <si>
    <t>2023-03-14 21:35</t>
  </si>
  <si>
    <t>渡口变924半渡线</t>
  </si>
  <si>
    <t>2023-03-14 23:45</t>
  </si>
  <si>
    <t>67440AB9-BE3F-41BA-BC11-76CBD26D3BEE</t>
  </si>
  <si>
    <t>GZ13525523030032</t>
  </si>
  <si>
    <t>3523031500007032</t>
  </si>
  <si>
    <t>2023-03-15 01:16</t>
  </si>
  <si>
    <t>2023-03-15 05:43</t>
  </si>
  <si>
    <t>3月15日0;:20同安抢修颜聪杰报：10kV垵厝线#31杆被车撞断。故障原因：外破</t>
  </si>
  <si>
    <t>3月15日0;:20同安抢修颜聪杰报：10kV垵厝线#31杆被车撞断，需及时转电隔离处理（肇事车闽DG1657已报警处理）
15日0:33 闽果#1环网柜10kV陈前三环912开关由热备用转合环运行（遥控），0:33操作毕
0:34 10kV垵厝线#32杆高压开关由运行转热备用（遥控、解环），0:34操作毕
0:35令颜聪杰：10kV垵厝线#32杆高压开关由热备用转冷备用，0:43操作毕
0:57城东中路#2环网柜10kV垵厝三二911开关由运行转热备用（遥控），0:57操作毕
01:03令颜聪杰：城东中路#2环网柜10kV垵厝三二911线路由热备用转冷备用、城东中路#2环网柜10kV垵厝三二911线路由冷备用转检修，1:07操作毕
01:16城东中路#1环网柜10kV垵厝二七913开关由运行转热备用（遥控），1:16操作毕
01:17令颜聪杰：城东中路#1环网柜10kV垵厝二七913线路由热备用转冷备用、城东中路#1环网柜10kV垵厝二七913线路由冷备用转检修，1:19操作毕
15日01:50 申请配电故障抢修单NO：XM-BB-PQ-2023-0134，工作负责人：于士保，工作内容：在10kV垵厝线#31杆，进行断杆，更换水泥，安全措施：城东中路#1环网柜10kV垵厝二七913线路转检修，城东中路#2环网柜10kV垵厝三二911线路转检修。
15日01:50抢修许可：票号：XM-BB-PQ-2023-0134，抢修负责人：于士保，抢修任务：在10kV垵厝线#31杆，进行断杆，更换水泥，抢修安措：城东中路#1环网柜 10kV垵厝二七913线路转检修，城东中路#2环网柜 10kV垵厝三二911线路转检修。
15日 05:30抢修终结票号：XM-BB-PQ-2023-0134,抢修负责人：于士保,抢修任务：1、10kV垵厝线#31杆断杆，更换水泥,抢修安措:城东中路#1环网柜10kV垵厝二七913线路转检修，城东中路#2环网柜10kV垵厝三二911线路转检修
6:25送电.指令票详见指令票NO：ZLP-XM-23030682（5:43恢复全部客户供电）</t>
  </si>
  <si>
    <t>10kV垵厝线#31杆被车撞断</t>
  </si>
  <si>
    <t>许垵变电站914 , 城东中路#1环网柜垵厝二七913高压开关</t>
  </si>
  <si>
    <t>2023-03-15 16:35</t>
  </si>
  <si>
    <t>8B13017C-854E-4D07-B743-63A8EA07FCA1</t>
  </si>
  <si>
    <t>GZ13535423030024</t>
  </si>
  <si>
    <t>3523031500007040</t>
  </si>
  <si>
    <t>2023-03-15 01:31</t>
  </si>
  <si>
    <t>2023-03-15 03:07</t>
  </si>
  <si>
    <t>15日1:30 DMS研断显示：10kV东安线#150杆K150开关跳闸，故障原因：10kV东安线#163杆异物缠绕</t>
  </si>
  <si>
    <t>15日1:31  即通知溪南供电所林胜棋巡视跳闸点10kV东安线#150杆K150开关及其之后的设备，重点关注10kV东安线#150杆K150开关之后区域。
15日02:30 联/配调苏灵清令陈霄霄：10kV东安线#168杆K168开关由运行转热备用，15日02:31操作成功
15日02:32 溪南供电所林胜棋汇报：10kV东安线#163杆异物缠绕，已处理，具备送电条件，联/配调苏灵清令陈霄霄：10kV东安线#150杆K150开关由热备用转运行，15日02:32操作成功
15日03:00 溪南供电所林胜棋汇报：10kV东安线#168杆以下线路巡线无异常，具备送电条件，联/配调苏灵清令陈霄霄：10kV东安线#168杆K168开关由热备用转运行，15日03:01操作成功，全线恢复送电</t>
  </si>
  <si>
    <t>10kV东安线#203乙杆G203乙刀闸异物缠绕造成10kV东安线#150杆K150开关跳闸</t>
  </si>
  <si>
    <t>霞浦长兴变电站10kV东安线913线路东安线#150杆K150开关</t>
  </si>
  <si>
    <t>2023-03-15 08:00</t>
  </si>
  <si>
    <t>2023-03-15 08:34</t>
  </si>
  <si>
    <t>8545D094-023B-4AF6-8E9D-73C1797CDFD4</t>
  </si>
  <si>
    <t>3523031500014782</t>
  </si>
  <si>
    <t>2023-03-15 05:39</t>
  </si>
  <si>
    <t>2023-03-15 08:03</t>
  </si>
  <si>
    <t>15日5:4 莆田.城东变莆田.城东变/10kV.Ⅳ段母线B相失地(A相电压为9.79,B相电压为0.54,C相电压为10.02,零序电压为96.43,)失地选线为徒门线644线路,。经试拉10kV徒门支线#007杆007柱上开关后失地消失，如心开闭所10kV母分90A开关备投正确动作。故障原因：10kV国投置业（前后草）欧式变901负荷开关</t>
  </si>
  <si>
    <t>15日5:4 莆田.城东变失地(莆田.城东变/10kV.Ⅳ段母线A相电压为9.79,B相电压为0.54,C相电压为10.02,零序电压为96.43,)。即通知抢修班组
15日05:07联/配调俞剑铭【顺控】遥控操作_：10kV.林光辉分支线#015A杆015A开关由运行转热备用，于15日05:07控分成功
15日05:13联/配调俞剑铭【顺控】遥控操作_：10kV.林光辉分支线#005杆005开关由运行转热备用，于15日05:08控分失败
15日05:37联/配调俞剑铭遥控操作_：10kV.徒门支线#007杆007开关由运行转热备用，于15日05:37控分成功接地信号消失
15日5:4 莆田.城东变莆田.城东变/10kV.Ⅳ段母线B相失地(A相电压为9.79,B相电压为0.54,C相电压为10.02,零序电压为96.43,)失地选线为徒门线644线路,。经试拉10kV徒门支线#007杆007柱上开关后失地消失，即通知抢修班组巡视徒门支线#007杆007开关至林光辉分支线#015A开关之间设备。05时54分巡视人曾卫东接受通知，开始巡线。
15日06:02 联/配调俞剑铭令曾卫东：10kV林光辉分支线#005杆005开关由运行转热备用，15日06:33操作成功
15日5:4 莆田.城东变莆田.城东变/10kV.Ⅳ段母线B相失地(A相电压为9.79,B相电压为0.54,C相电压为10.02,零序电压为96.43,)失地选线为徒门线644线路,。经试拉10kV徒门支线#007杆007柱上开关后失地消失，即通知抢修班组巡视徒门支线#007杆007开关至林光辉分支线#015A开关之间设备。
15日06:15 联/配调黄春瑶令黄俊峰：墩徒线建发玉湖壹号环网柜10kV徒门村#2变分支线902开关由冷备用转运行，15日06:46操作成功
15日06:34 联/配调黄春瑶令黄秋月：10kV徒门支线#007杆007开关由热备用转运行，15日06:35操作成功
15日06:43  联/配调黄春瑶收到现场曾卫东汇报：现场确认跳闸开关为：徒门支线#007杆007开关；10kV徒门线荔浦#3环网柜10kV林光辉分支线出线902开关故障指示器灯亮
隔离设备：申请断开10kV徒门线荔浦#3环网柜10kV林光辉分支线出线902开关由运行转热备用
15日07:05 联/配调俞剑铭令曾卫东：10kV林光辉分支线#005杆005开关由热备用转运行，15日07:13操作成功
15日07:46  联/配调俞剑铭收到现场曾卫东汇报：故障原因：10kV国投置业（前后草）用户内部故障。
隔离设备：10kv林光辉分支线#013杆0131刀闸由合闸转分闸
15日07:46 联/配调俞剑铭令曾卫东：10kV林光辉分支线#013杆0131刀闸由合闸转分闸，15日07:52操作成功
15日07:54 联/配调俞剑铭令曾卫东：徒门线荔浦#3环网柜10kV林光辉分支线出线902开关由热备用转运行，15日07:57操作成功</t>
  </si>
  <si>
    <t>10kV国投置业（前后草）用户内部故障</t>
  </si>
  <si>
    <t>一是建立用户侧设备验收相关标准机制，严格管控用户侧设备质量。二是提升运维质效，班组对辖区内未装设分界开关的高压用户积极开展项目储备，有效推进配网改造，有效降低因用户内部故障引发馈线停电。三是配电二次检修班应及时对不具备三遥功能开关进行分析穿透，及时消缺。</t>
  </si>
  <si>
    <t>莆田.城东变10kV徒门线644线路徒门支线#007杆007开关</t>
  </si>
  <si>
    <t>2023-03-15 05:38</t>
  </si>
  <si>
    <t>13DKX-25931</t>
  </si>
  <si>
    <t>CE1CC702-D623-4A00-95D2-7C9531C49A01</t>
  </si>
  <si>
    <t>GZ13565723030024</t>
  </si>
  <si>
    <t>3523031500018594</t>
  </si>
  <si>
    <t>2023-03-15 06:51</t>
  </si>
  <si>
    <t>2023-03-15 15:14</t>
  </si>
  <si>
    <t>15日6:44 山格变10kVⅠ段母线C相完全失地(A相电压为9.99,B相电压为9.55,C相电压为0.77,零序电压为9.40,)，失地选线为10kV科技园Ⅲ回917线路，正确。故障原因为：10kV宝丰支线#13杆P-1082刀闸B、C相刀闸瓷瓶击穿</t>
  </si>
  <si>
    <t>15日6:44 DMS系统研判：山格变10kVⅠ段母线C相完全失地(A相电压为9.99,B相电压为9.55,C相电压为0.77,零序电压为9.40,)，700系统选线为10kV科技园Ⅲ回917线路。
15日06:49联/配调程舒渊【顺控】遥控操作_：10kV科技园Ⅲ回#12杆Z-1271开关由运行转热备用，于15日06:49控分成功接地信号消失
15日6:51 山格变10kVⅠ段母线C相完全失地(A相电压为9.99,B相电压为9.55,C相电压为0.77,零序电压为9.40,)，选线为10kV科技园Ⅲ回917线路，试拉10kV科技园Ⅲ回#12杆Z-1271开关后失地解除。即通知山格所巡视10kV科技园Ⅲ回#12杆Z-1271开关及其之后的设备。07时51分巡视人杨智生、林国金、王其志、林建龙、孙伟雄、苏有民、张碧荣接受通知，开始巡线。
15日08:19  联/配调林高祥收到山格所林建龙汇报：10kV科技园Ⅲ回#12杆至10kV龙庆支线#01杆间线路巡视无异常，申请隔离10kV龙庆支线#01杆Z-1049开关；试送10kV科技园Ⅲ回#12杆Z-1271开关。
15日08:20 联/配调林高祥令林建龙：10kV龙庆支线#01杆Z-1049开关由运行转热备用，15日08:22操作成功
15日08:24联/配调林高祥遥控操作_：10kV科技园Ⅲ回#12杆Z-1271开关由热备用转运行，于15日08:24控合成功
15日08:50  联/配调林高祥收到山格所林建龙汇报：10kV龙庆支线#01杆至#24杆间线路巡视无异常，申请隔离10kV宝丰支线#01杆Z-1147开关；试送10kV龙庆支线#01杆1049开关。
15日08:51 联/配调林高祥令山格所林建龙：10kV宝丰支线#01杆Z-1147开关由运行转热备用，15日08:52操作成功
15日08:57 联/配调林高祥令林建龙：10kV龙庆支线#01杆Z-1049开关由热备用转运行，15日08:58操作成功
15日10:41  联/配调卢黄平收到现场林建龙汇报：10kV宝丰支线#13杆P-1082刀闸B、C相刀闸瓷瓶击穿，申请10kV宝丰支线#18杆Z-1339开关由运行转冷备用。
15日10:42 联/配调卢黄平令孙伟雄：10kV宝丰支线#18杆Z-1339开关由运行转冷备用，15日10:48操作成功
15日10:53 联/配调何振坚令卢黄平：10kV东三联络支线#01杆Z-1802开关由热备用转运行15日10:53下令
15日10:54联/配调卢黄平遥控操作卢黄平：10kV东三联络支线#01杆Z-1802开关由热备用转运行，于15日10:54控合成功
15日11:28  联/配调卢黄平收到现场林建龙汇报：申请10kV宝丰支线#01杆Z-1147开关由热备用转冷备用；10kV宝丰支线#22杆Z-1158开关由运行转冷备用；10kV宝丰支线#13-8杆隆庆上辽(新村)配变由运行转热备用；10kV上辽#2分支线#02B杆隆庆村上辽#2配变由运行转热备用
15日11:34 联/配调卢黄平令林建龙：10kV宝丰支线#01杆Z-1147开关由热备用转冷备用，15日11:38操作成功
15日11:34 联/配调卢黄平令林建龙：10kV宝丰支线#22杆Z-1158开关由运行转冷备用，15日11:45操作成功
15日11:34 联/配调卢黄平令林建龙：10kV宝丰支线#13-8杆隆庆上辽(新村)配变由运行转热备用，15日11:48操作成功
15日11:34 联/配调卢黄平令林建龙：10kV上辽#2分支线#02B杆隆庆村上辽#2配变由运行转热备用，15日11:50操作成功
15日13:36 申请配电故障抢修单NO：PHGD20230315，工作负责人：林茂新，工作内容：10kV宝丰支线#13杆P-1082刀闸更换，安全措施：断开10kV宝丰支线#01杆Z-1147开关、P-1916刀闸；10kV宝丰支线#18杆Z-1339开关、P-1917刀闸；10kV宝丰支线#22杆Z-1158开关、P-1483刀闸；10kV上辽#2分支线#02B杆隆庆村上辽#2配变杆上刀闸、高压跌落式熔断器及低压刀闸；10kV宝丰支线#13-8杆隆庆上辽(新村)配变杆上刀闸、高压跌落式熔断器及低压刀闸。
15日13:37 抢修许可票号NO：PHGD20230315，工作负责人：林茂新，工作内容：10kV宝丰支线#13杆P-1082刀闸更换，安全措施：断开10kV宝丰支线#01杆Z-1147开关、P-1916刀闸；10kV宝丰支线#18杆Z-1339开关、P-1917刀闸；10kV宝丰支线#22杆Z-1158开关、P-1483刀闸；10kV上辽#2分支线#02B杆隆庆村上辽#2配变杆上刀闸、</t>
  </si>
  <si>
    <t>10kV宝丰支线#13杆P-1082刀闸B、C相刀闸瓷瓶击穿</t>
  </si>
  <si>
    <t>山格变科技园Ⅲ回917线路科技园Ⅲ回#12杆Z-1271开关</t>
  </si>
  <si>
    <t>2023-03-15 06:50</t>
  </si>
  <si>
    <t>2023-03-15 14:15</t>
  </si>
  <si>
    <t>2023-03-15 17:00</t>
  </si>
  <si>
    <t>13806928522</t>
  </si>
  <si>
    <t>林茂新班组</t>
  </si>
  <si>
    <t>山格变科技园Ⅲ回917</t>
  </si>
  <si>
    <t>2023-03-15 18:44</t>
  </si>
  <si>
    <t>FB5AF3BB-DD65-4D11-B7D5-01D30E7090BA</t>
  </si>
  <si>
    <t>LS13516223030048</t>
  </si>
  <si>
    <t>3523031500026252</t>
  </si>
  <si>
    <t>2023-03-15 07:53</t>
  </si>
  <si>
    <t>2023-03-15 09:07</t>
  </si>
  <si>
    <t>2023-03-15 07:29</t>
  </si>
  <si>
    <t>7E325DDC-FE6B-4E63-81E9-40F32B31CBB7</t>
  </si>
  <si>
    <t>LS1351515223030006</t>
  </si>
  <si>
    <t>3523031500050324</t>
  </si>
  <si>
    <t>2023-03-15 08:45</t>
  </si>
  <si>
    <t>2023-03-15 14:07</t>
  </si>
  <si>
    <t>2023年3月15日8:30 铜盘变10kV Ⅱ、Ⅲ段母线失地（0.37，10.22，10.52），选线铜盘变10kV软五Ⅱ633；故障原因：天赐良园环网902~海景花园配电站911之间电缆外破故障；抢修结束后于13：59送电正常；</t>
  </si>
  <si>
    <t>2023年3月15日8:30 监控张玉宁汇报：铜盘变10kV Ⅱ段母线A相电压为0.37,B相电压为10.22,C相电压为10.52,；10kV Ⅲ段母线A相电压为0.32,B相电压为10.26,C相电压为10.52,零序电压为10.64,)失地选线铜盘变10kV软五Ⅱ636；
08:36 监控张玉宁汇报：失地选线变成铜盘变10kV白龙路633；
15日08：40 查看DMS：天赐良园1#环网901开关三相电流偏差较大，后端环网开关均离线；
15日08:42 联/配调郑晓琴遥控操作_：天赐良园1#环网10kV天赐环901开关由运行转热备用于15日08:42控分成功接地信号消失；
15日08：43 查看DMS：海景花园配电站911、912、913开关均在分位；即通知鼓抢叶则韶现场查看；
15日8:30 福州.铜盘变/10kV.Ⅱ段母线A相电压为0.37,B相电压为10.22,C相电压为10.52,零序电压为10.67,福州.铜盘变/10kV.Ⅲ段母线A相电压为0.32,B相电压为10.26,C相电压为10.52,零序电压为10.64,)失地选线为福州.铜盘变/10kV.公用信号/#2消弧线圈.白龙路633接地(软报文), 即通知张森巡视跳闸点福州.铜盘变/10kV.白龙路633开关，及其之后的设备。
09:01 鼓抢叶则韶汇报：省高院环网902~天赐良园环网901之间电缆外破；
09：27 鼓抢张森：天赐良园环网902~海景花园配电站911之间电缆外破，其余线路巡视无明显异常；
09：30 鼓抢张森：省高院环网902~天赐良园环网901之间电缆没有外破，叶则韶之前是误报；
15日09:31 联/配调郑晓琴令张森:天赐良园环网10kV海景902开关由运行转冷备用，15日09:33操作成功
15日09：35 联/配调郑晓琴遥控操作：天赐良园1#环网10kV天赐环901开关由热备用转运行（09：36 查看DMS，开关由分位转合位，但未收到遥控成功事项，令鼓抢张森现场查看）
15日09：39 鼓抢张森：天赐良园1#环网10kV天赐环901开关在运行，送电正常；
15日09：49 鼓抢刘仕军：海景花园配电站911、912、913开关均在运行，无明显异常；
15日09:51 联/配调郑晓琴令刘仕军:海景花园配电站10kV天赐911线路由运行转检修，15日10:18操作成功
15日10:18 联/配调郑晓琴令张森:天赐良园环网10kV海景902线路由冷备用转检修，15日10:24操作成功
15日10:41 申请配电故障抢修单NO：FZ-BB-PQ-2023-0235，工作负责人：钱泠1，工作内容：在10kV天赐良园环网10kV海景902~海景花园配电站10kV天赐911，进行高压电缆故障抢修及试验。，安全措施：
天赐良园环网 10kV海景902线路转检修
海景花园配电站 10kV天赐911线路转检修。
15日10:49抢修许可：票号：FZ-BB-PQ-2023-0235，抢修负责人：钱泠1，抢修任务：在10kV天赐良园环网10kV海景902~海景花园配电站10kV天赐911，进行高压电缆故障抢修及试验。，抢修安措：天赐良园环网 10kV海景902线路转检修
海景花园配电站 10kV天赐911线路转检修。
15日13:24抢修终结：票号：FZ-BB-PQ-2023-0235，抢修负责人：钱泠1，抢修任务：在10kV天赐良园环网10kV海景902~海景花园配电站10kV天赐911，进行高压电缆故障抢修及试验。，抢修安措：天赐良园环网 10kV海景902线路转检修
海景花园配电站 10kV天赐911线路转检修。
送电指令票详见指令票NO：福州2023030607
送电成功，结束流程</t>
  </si>
  <si>
    <t>煤气管道临时施工外破</t>
  </si>
  <si>
    <t>加强外破管控，及时安全交底</t>
  </si>
  <si>
    <t>铜盘变633白龙路线</t>
  </si>
  <si>
    <t>2023-03-15 08:43</t>
  </si>
  <si>
    <t>2023-03-15 13:24</t>
  </si>
  <si>
    <t>2023-03-15 16:00</t>
  </si>
  <si>
    <t>铜盘变633白龙路</t>
  </si>
  <si>
    <t>1382AE68-D326-40DE-AF62-F1079DDD8661</t>
  </si>
  <si>
    <t>GZ13575923030004</t>
  </si>
  <si>
    <t>3523031500072405</t>
  </si>
  <si>
    <t>2023-03-15 09:44</t>
  </si>
  <si>
    <t>2023-03-15 10:21</t>
  </si>
  <si>
    <t>15日9:44 星邦变10kV星坪线949开关过流Ⅲ段动作跳闸，重合闸过流加速段动作，原因：全线巡视无异常，原因待查（新坪线#25、#41开关保护待供电所检查汇报）。</t>
  </si>
  <si>
    <t>15日9:44 星邦变10kV星坪线949开关过流Ⅲ段动作跳闸，重合闸过流加速段动作， 即通知岩东供电所黄淇泰巡视跳闸点，重点关注10kV星坪线主线至10kV黄庄支线#24A杆之间区域。
15日09:46遥控10kV黄庄支线#24A杆K1开关由运行转热备用，尚未执行时开关显示转分位，经查开关未上送过流信号。
15日09:46联/配调钟晓斌【顺控】遥控操作_：10kV北二级分支线#42杆K1开关由热备用转运行，于15日09:46控合成功
10：17岩东所饶艺铭汇报：10kV星坪线主线全线、10kV黄庄支线#24A杆前段线路巡视无异常，10kV鑫河电站机组已停机，申请试送。
15日10:19联/配调江雄遥控操作_：星邦变电站.10kV.星坪线间隔.949开关由热备用转运行，于15日10:19控合成功
15日11:03联/配调江雄遥控操作_：10kV黄庄支线#24A杆K1开关由热备用转运行，于15日11:03控合成功
15日11:04联/配调江雄遥控操作_：10kV北二级分支线#42杆K1开关由运行转热备用，于15日11:04控分成功
16日09:23  联/配调钟晓斌收到现场黄淇泰汇报：现场确认跳闸开关为：10kV星坪线949开关；保护动作：10kV星坪线949开关过流Ⅲ段保护动作。；
隔离设备：无；
巡视无异常范围：10kV星坪线#01-10kV星坪线#25；试送设备：10kV星坪线949开关；
故障原因：无异常；故障现象：巡视无异常</t>
  </si>
  <si>
    <t>2023-03-16 19:21</t>
  </si>
  <si>
    <t>9caaaae8-42d9-4041-a942-73a8d43dac33</t>
  </si>
  <si>
    <t>10DA0AA5-8903-4B8A-9753-B8EC58AC74A6</t>
  </si>
  <si>
    <t>GZ13555123030053</t>
  </si>
  <si>
    <t>3523031500079454</t>
  </si>
  <si>
    <t>2023-03-15 10:09</t>
  </si>
  <si>
    <t>2023-03-15 18:06</t>
  </si>
  <si>
    <t>2023年03月15日10:05 IES监盘发现：洪濑变10kV西林线626线路电流Ⅱ段动作跳闸，重合闸不成功  故障原因:10kV金鹿线建生变支线1#杆被吊车刮断</t>
  </si>
  <si>
    <t>2023年03月15日10:05 IES监盘发现：洪濑变10kV西林线626线路电流Ⅱ段动作跳闸，重合闸不成功 南安县调傅华荣通知洪濑运检班潘耀彬  南安县调傅华荣通知洪濑镇供电所梁威魄  18时05分巡视人陈日斌接受通知，开始巡线。
10:18 洪濑运检班潘耀斌汇报南安县调孙怀平：9:56:58.486（保护装置上的时间，已要求通知检修处理） 洪濑变10kV西林线626线路过流Ⅱ段动作跳闸，重合闸不成功，第一次故障电流42.837A，第二次故障电流42.966A。现场一二次设备检查无异常，信号已复归。
10:42 洪濑所陈日斌汇报南安县调孙怀平：10kV金鹿线建生变支线1#杆被吊车刮断，申请断开10kV金鹿线19#杆K793开关。
15日10:43 联/配调孙怀平令陈日斌：10kV金鹿线19#杆K793开关由运行转冷备用，15日10:46操作成功，汇报配调林珊珊
11:03 洪濑所黄荣昌汇报南安县调陈显思：对10kV西林线巡视无异常，人员已经撤离，线路具备送电条件
15日11:05 联/配调陈中华令傅华荣：遥控：110kV洪濑变10kV西林线626开关由热备用转运行，15日11:06操作成功
11:06 南安县调陈中华通知洪濑所黄荣昌：10kV西林线已转运行，线路运行正常
11：25洪濑所梁威魄汇报南安县调陈显思：要求10kV四都线转由东林线供电，10kV杨西线转由洪四线供电
15日11:34联/配调陈显思\孙怀平遥控操作_：10kV东林线104#杆G21开关由热备用转运行(合环），于15日11:34控合成功
15日11:34联/配调陈显思\孙怀平遥控操作_：洪濑变10kV四都线616开关由运行转热备用（解环），于15日11:34控分成功
15日11:36联/配调陈显思\孙怀平遥控操作_：10kV西林线助兴支线6#塔0V4开关由热备用转运行(合环），于15日11:36控合成功
15日11:37联/配调陈显思\孙怀平遥控操作_：洪濑变10kV杨西线628开关由运行转热备用（解环），于15日11:37控分成功
11：38南安县调陈显思通知洪濑所梁威魄：10kV四都线已转由东林线供电，10kV杨西线已转由洪四线供电，要求对相关线路特巡
15日12:47 南安县调陈中华签收配电故障抢修单：NO：QZ-NA-PQ-2023-0189，工作负责人：潘国富，工作内容：在10kV金鹿线建生变支线1#杆至1+1#杆，进行10kV金鹿线建生变支线1#杆电杆倒杆，拆除10kV金鹿线建生变支线1#杆至1+1#杆导线，从10kV四都线29#杆架设一回导线至10kV金鹿线建生变支线1+1#杆；在10kV金鹿线建生变支线1#至1-1#主付杆，进行10kV金鹿线建生变支线1#杆电杆倒杆，拆除10kV金鹿线建生变支线1#杆至1-1#主杆导线，从10kV杨西线29#杆架设一回导线至10kV金鹿线建生变支线1-1#主付杆；在10kV金鹿线建生变支线1#杆10kV金鹿线29#杆（与10kV四都线29#、10kV杨西线29#同杆架设），进行拆除10kV金鹿线建生变支线1#杆10kV金鹿线29#杆导线，安全措施：110kV洪濑变10kV四都线616线路转冷备用，110kV洪濑变10kV杨西线628线路转冷备用，110kV洪濑变10kV金鹿线619线路转冷备用，10kV金鹿线19#杆K793开关、D9147刀闸，10kV四都线3#杆K794开关、D9155刀闸，10kV四都线30#杆3329刀闸，10kV杨西线11-1#主杆西林中路变4001总开关、跌落式熔断器，10kV杨西线30#杆3330刀闸。
15日13:02 联/配调孙怀平令陈日斌：查10kV金鹿线19#杆K793开关确在冷备用，15日13:33操作成功
15日13:02 联/配调孙怀平令陈日斌：查10kV四都线3#杆K794开关确在冷备用，15日13:33操作成功
15日13:02 联/配调孙怀平令陈日斌：10kV四都线30#杆3329刀闸由合闸转分闸，15日13:33操作成功
15日13:02 联/配调孙怀平令陈日斌：10kV杨西线11-1#主杆西林中路变由运行转热备用，15日13:33操作成功
15日13:02 联/配调孙怀平令陈日斌：10kV杨西线30#杆3330刀闸由合闸转分闸，15日13:33操作成功，汇报配调林珊珊
15日13:11 联/配调孙怀平令潘耀斌：洪濑变10kV四都线616线路由热备用转冷备用，15日13:22操作成功
15日13:11 联/配调孙怀平令潘耀斌：洪濑变10kV杨西线628线路由热备用转冷备用，15日13:22操作成功
15日13:11 联/配调孙怀平令潘耀斌：洪濑变10kV金鹿线619线路由热备用转冷备用，15日13:22操作成功</t>
  </si>
  <si>
    <t>10kV金鹿线建生变支线1#杆被吊车刮断</t>
  </si>
  <si>
    <t>洪濑变10kV西林线626线路</t>
  </si>
  <si>
    <t>2023-03-15 20:00</t>
  </si>
  <si>
    <t>洪濑变10kV西林线626</t>
  </si>
  <si>
    <t>2023-03-16 20:31</t>
  </si>
  <si>
    <t>73ECA86A-10E3-4660-A5AE-8202BD895B6E</t>
  </si>
  <si>
    <t>GZ13515823030009</t>
  </si>
  <si>
    <t>3523031500084251</t>
  </si>
  <si>
    <t>2023-03-15 10:26</t>
  </si>
  <si>
    <t>对10kV红星线#085至#157、荷峰分线、石牌分线进行检查无异常</t>
  </si>
  <si>
    <t>加强线路周围树木清理。</t>
  </si>
  <si>
    <t>2023-03-15 12:42</t>
  </si>
  <si>
    <t>2023-03-15 18:00</t>
  </si>
  <si>
    <t>2023-03-15 19:26</t>
  </si>
  <si>
    <t>880AD2DB-9F53-4E01-BBEC-3A58E1794774</t>
  </si>
  <si>
    <t>GZ13525523030035</t>
  </si>
  <si>
    <t>3523031500101219</t>
  </si>
  <si>
    <t>2023-03-15 11:32</t>
  </si>
  <si>
    <t>2023-03-15 13:00</t>
  </si>
  <si>
    <t>3月15日11:32 系统研判：10kV禾宅线#20杆高压开关跳闸，故障原因为：电缆试验正常</t>
  </si>
  <si>
    <t>3月15日11:32 系统研判：10kV禾宅线#20杆高压开关跳闸，通知同南抢修李伟志。
12：20 同南抢修洪作治汇报：10kV禾宅线#20杆高压开关跳闸，C相故障指示器动作。
12:41 洪作治汇报：10kV禾宅线#20杆至#7杆查未发现故障点，10kV禾宅线#7附近有施工。
12：41 下令洪作治：10kV禾宅线#7杆高压刀闸由合闸转分闸，12：44 操作毕。
12：45 洪作治汇报：10kV禾宅线#20杆附近土头堆得很高，进不去，通知同安运维郑朝晖。
12：58 下令洪作治：10kV禾宅线#20杆高压开关由热备用转运行，12：59操作毕。
13：10 下令洪作治：禾宅#2环网柜10kV禾宅线916线路由热备用转冷备用，禾宅#2环网柜10kV禾宅线916线路由冷备用转检修，13：13操作毕，通知洪作治组织抢修。
15日14:31 申请配电故障抢修单NO：XM-BB-PQ-2023-0136，工作负责人：纪良旭，工作内容：在10kV禾宅#2环网柜10kV禾宅线916柜至10kV禾宅线#7杆，进行电缆故障查找及抢修，安全措施：10kV禾宅#2环网柜10kV禾宅线916线路转检修，10kV禾宅线#7杆高压刀闸。
5日14:33 许可配电故障抢修单NO：XM-BB-PQ-2023-0136，工作负责人：纪良旭，工作内容：在10kV禾宅#2环网柜10kV禾宅线916柜至10kV禾宅线#7杆，进行电缆故障查找及抢修，安全措施：10kV禾宅#2环网柜10kV禾宅线916线路转检修，10kV禾宅线#7杆高压刀闸。
15日 18:32抢修终结票号：XM-BB-PQ-2023-0136,抢修负责人：纪良旭,抢修任务：1、10kV禾宅#2环网柜10kV禾宅线916柜至10kV禾宅线#7杆电缆故障查找及抢修,抢修安措:10kV禾宅#2环网柜10kV禾宅线916线路转检修,断开10kV禾宅线#7杆高压刀闸
19：20送电指令票详见指令票NO：ZLP-XM-23030732，通知运维王建立特巡。</t>
  </si>
  <si>
    <t>10kV禾宅线#20杆高压开关跳闸</t>
  </si>
  <si>
    <t>西柯变电站945线路禾宅线#20杆高压开关</t>
  </si>
  <si>
    <t>2023-03-15 18:35</t>
  </si>
  <si>
    <t>2023-03-17 09:57</t>
  </si>
  <si>
    <t>1E5284B4-274A-40EA-9859-15E80A7FAC0E</t>
  </si>
  <si>
    <t>LS135223030042</t>
  </si>
  <si>
    <t>3523031500117126</t>
  </si>
  <si>
    <t>8a0f688f46db11f00146db13087c0164,8a0e938a811e2d6001833b1e874b173d</t>
  </si>
  <si>
    <t>高压用电检查一班（岛内）,思明配电运检一班</t>
  </si>
  <si>
    <t>2023-03-15 12:30</t>
  </si>
  <si>
    <t>2023-03-15 12:53</t>
  </si>
  <si>
    <t>3月15日12:30，监控报：双涵变10kV Ⅳ段母线A相不完全失.地（2.5、9.7、8.9）。故障原因：异物悬挂</t>
  </si>
  <si>
    <t>3月15日12:30，监控报：双涵变10kV Ⅳ段母线A相不完全失.地（2.5、9.7、8.9），依次试拉双涵变10kV国贸Ⅱ回945、金枫园线946线路，失.地未消失，即恢复送电。
12:33遥控双涵变10kV莲将线947开关由运行转热备用，失.地消失。通知抢修巡线。
12:48抢修王艺彬报：10kV东浦#27支5杆高压开关下端电缆头有异物悬挂(白鹭实业公司用户产权电缆)，已绝缘棒挑落处理。其余查无异常。
12:50遥控双涵变10kV莲将线947开关由热备用转运行，送电正常。</t>
  </si>
  <si>
    <t>双涵变电站947 ,</t>
  </si>
  <si>
    <t>151DCA99-875C-4602-A389-BE0D643787A3</t>
  </si>
  <si>
    <t>GZ13555923030026</t>
  </si>
  <si>
    <t>3523031500147449</t>
  </si>
  <si>
    <t>2023-03-15 16:41</t>
  </si>
  <si>
    <t>2023-03-15 18:50</t>
  </si>
  <si>
    <t>2023年3月15日16:37 ies700系统显示：桃城变10kV上沙线919开关保护限时速断动作跳闸，重合闸未投入。故障原因为：无异常， 现场天气：晴</t>
  </si>
  <si>
    <t>2023年3月15日16:37 ies700系统显示：桃城变10kV上沙线919开关保护限时速断动作跳闸，重合闸未投入。
16:38 永春县调周锋通知桃城运维站王振海：桃城变10kV上沙线919开关保护限时速断动作跳闸，重合闸未投入，需现场检查一二次设备并复归信号。
16:39  永春县调周锋通知五里街镇供电所杨维毅：桃城变10kV上沙线919开关保护限时速断动作跳闸，重合闸未投入，需对线路进行巡线，线路在热备用状态
配抢邓添艺研判：DMS显示10kV上沙线#29杆故障指示器动作，故障相ABC相电流1111A，初步研判故障范围可能在#29-#62杆之间；18时39分巡视人徐凯捷接受通知，开始巡线。18时39分巡视人徐凯捷、郑鹏峰接受通知，开始巡线。
15日16:55 永春县调李雅茹监护周锋遥控操作：10kV上沙线#66杆224开关由运行转热备用，于15日16:55控分成功
16:57 桃城运维站王振海汇报永春县调周锋：16:34:15 桃城变10kV上沙线919开关保护限时速断动作跳闸，重合闸未投入，故障相B相，故障电流23.75A，现场检查一二次设备正常。
15日17:03 永春县调李雅茹监护周锋遥控操作：10kV城郊线上沙支线#36杆K250开关由热备用转运行，于15日17:03控合成功，送电正常，10kV上沙线#66杆后段负荷转由10kV东平线供电。
15日18:42  联/配调潘佩华收到五里街镇供电所徐凯捷汇报：巡视10kV上沙线1#杆至#66杆线路，无发现异常，具备送电条件
15日18:44联/配调潘佩华遥控操作，林巧彬监护：桃城变10kV上沙线919开关由热备用转运行，于15日18:44控合成功，送电正常</t>
  </si>
  <si>
    <t>16日安排无人机复巡，发现故障点为10kV上沙线天绿岩支线#6杆至#7甲杆附件施工砍树，导致树木坍塌碰到导线短路，无人机发现导线有损伤</t>
  </si>
  <si>
    <t>加强外破管控</t>
  </si>
  <si>
    <t>桃城变10kV上沙线919线路</t>
  </si>
  <si>
    <t>2023-03-15 16:40</t>
  </si>
  <si>
    <t>2023-03-15 23:00</t>
  </si>
  <si>
    <t>2023-03-17 10:09</t>
  </si>
  <si>
    <t>91546C72-F551-4103-9F27-8FC9B707717E</t>
  </si>
  <si>
    <t>GZ13516223030052</t>
  </si>
  <si>
    <t>3523031500174405</t>
  </si>
  <si>
    <t>2023-03-15 19:48</t>
  </si>
  <si>
    <t>2023-03-15 23:40</t>
  </si>
  <si>
    <t>10kV院宫线632线路#104杆104开关本体故障</t>
  </si>
  <si>
    <t>福州.高山变10kV院宫线632线路#104杆104开关</t>
  </si>
  <si>
    <t>2023-03-15 19:46</t>
  </si>
  <si>
    <t>2023-03-16 11:19</t>
  </si>
  <si>
    <t>032B9C99-3989-4102-AB9A-EE5520DCC9C3</t>
  </si>
  <si>
    <t>3523031500175695</t>
  </si>
  <si>
    <t>2023-03-15 19:57</t>
  </si>
  <si>
    <t>2023-03-15 20:26</t>
  </si>
  <si>
    <t>2023-03-15 19:56</t>
  </si>
  <si>
    <t>63B7F978-EB92-4FE6-A7C4-1191B53CF1BA</t>
  </si>
  <si>
    <t>3523031500182798</t>
  </si>
  <si>
    <t>2023-03-15 20:48</t>
  </si>
  <si>
    <t>2023-03-16 05:54</t>
  </si>
  <si>
    <t>03月15日20:40，110kV桥锦头变10kV南海Ⅱ回951线路塘屿3#环网10kV塘三进911开头跳闸，故障原因：塘屿4#环网10kV北楼914开关以后线路故障，已隔离，低压负荷转移后于16日05：55送电正常，10kV北楼分线#006杆瓷瓶故障，处理后线路于16日16:16送电正常。</t>
  </si>
  <si>
    <t>15日20:40  10kV南海II回951线路塘屿3#环网10kV塘三进911开关跳闸，即通知南区所王荣巡视跳闸点塘屿3#环网10kV塘三进911开关跳闸，及其之后的设备。_22时09分巡视人黄耀邦,张元平 接受通知，开始巡线。_即通知黄耀邦、张元平
15日20:49 联/配调何惠通知南区所王荣：DMS弹窗：10kV南海II回951线路塘屿3#环网10kV塘三进911开关跳闸
15日21:26  联/配调何惠收到现场南区所林吓宁汇报：巡线发现10kV南海线911线路塘屿3#环网10kV塘三进911开关跳闸
15日21:51  联/配调何惠收到现场南区所林吓宁汇报：塘屿4#环网10kV北楼914开关以前线路巡线正常，申请试送
15日21:51 联/配调何惠令南区所林吓宁:塘屿4#环网10kV北楼914开关由运行转热备用，15日21:56操作成功
15日21:51 联/配调何惠令南区所林吓宁:塘屿3#环网10kV塘三进911开关由热备用转运行，15日21:56操作成功
16日05:55  联/配调高瞻远收到现场南区所林吓宁汇报：塘屿4#环网10kV北楼914开关以后低压负荷已转移
16日15:57 联/配调翁武仙令南区所林吓宁:塘屿4#环网10kV北楼914开关由热备用转运行，16日16:16操作成功
16日15:58  联/配调翁武仙收到现场南区所林吓宁汇报：10kV北楼分线#006杆瓷瓶故障，用令克棒涂硅脂处理，具备送电条件</t>
  </si>
  <si>
    <t>第一阶段：03月15日20:40，110kV桥锦头变10kV南海Ⅱ回951线路塘屿3#环网10kV塘三进911开头跳闸，即对10kV南海Ⅱ回线上所有公变、专变、环网柜进行逐一检查及线路试送，发现塘屿4#环网10kV北楼914开关以后线路故障。
第二阶段：对塘屿4#环网10kV北楼914开关转冷备用，隔离后，送电正常。</t>
  </si>
  <si>
    <t>1、强化巡视方案，建立巡视运维机制，开展周期性巡视，对隐患有针对性开展特巡特护工作；
2、常态化开展电缆局放检测工作：提前发现缺陷、隐患，针对缺陷和隐患情况开展故障和缺陷分析会，制定方案及整改措施；
3、强化设备周期轮换制：对架空线路上线夹、刀闸、避雷器、绝缘子等建档管理，执行周期轮换制。</t>
  </si>
  <si>
    <t>福州.桥锦头变10kV南海II回951线路塘屿3#环网塘三进911开关</t>
  </si>
  <si>
    <t>2023-03-16 07:00</t>
  </si>
  <si>
    <t>10kV南海线911线路</t>
  </si>
  <si>
    <t>E91A8723-BD08-4409-8BD7-89FE62959F97</t>
  </si>
  <si>
    <t>LS13595623030009</t>
  </si>
  <si>
    <t>3523031600006006</t>
  </si>
  <si>
    <t>2023-03-16 00:30</t>
  </si>
  <si>
    <t>2023-03-16 01:18</t>
  </si>
  <si>
    <t>2023年03月16日 00:04 东安变10kVⅠ段母线C相失地。故障原因：10kV东竹Ⅱ线北水#09杆C相避雷器炸毁</t>
  </si>
  <si>
    <t>16日00:06 东安变10kVⅠ段母线C相失地（Ua=10.47kV，Ub=10.02kV，Uc=0.80kV,3U0=102.42V），失地选线为东安变10kV东竹Ⅱ线905开关。即通知抢修班组
16日00:11联/配调曹浩楠遥控操作_：10kV东源Ⅰ线建闽#01+1杆KY804开关由运行转热备用，于16日00:11控分成功接地信号存在
16日00:12联/配调曹浩楠遥控操作_：10kV东源Ⅰ线建闽#01+1杆KY804开关由热备用转运行，于16日00:12控合成功
16日00:26联/配调曹浩楠遥控操作_：南平.东安变/10kV.东竹Ⅱ线905开关由运行转热备用，于16日00:26控分成功接地信号消失，即通知抢修班宣文健，建瓯远程站张灵琦
16日00:54 联/配调陈丁毅令配电抢修班宣文健：10kV东竹Ⅱ线北安#52杆K778开关由运行转热备用，16日00:55操作成功
16日00:58联/配调曹浩楠遥控操作_：南平.东安变/10kV.东竹Ⅱ线905开关由热备用转运行，于16日00:58控合成功，即通知建瓯远程站张灵琦缩小停电范围
16日01:11 配电抢修班宣文健汇报：10kV东竹Ⅱ线北水#09杆C相避雷器引线已挑开，具备送电条件，要求将10kV东竹Ⅱ线北安#52杆K778开关由热备用转运行
16日01:12 联/配调陈丁毅令配电抢修班宣文健：10kV东竹Ⅱ线北安#52杆K778开关由热备用转运行，16日01:14操作成功，即通知建瓯远程站张灵琦</t>
  </si>
  <si>
    <t>10kV东竹Ⅱ线905线路</t>
  </si>
  <si>
    <t>2023-03-16 00:29</t>
  </si>
  <si>
    <t>B04894AF-7EBB-4F8C-9552-E82F2C1E9782</t>
  </si>
  <si>
    <t>GZ13515623030015</t>
  </si>
  <si>
    <t>3523031600007087</t>
  </si>
  <si>
    <t>8a0f688f46db11f00146db13381706f8,8a0f688f46db11f00146db1337ba06e2</t>
  </si>
  <si>
    <t>城郊供电所,官巷变电运维班</t>
  </si>
  <si>
    <t>2023-03-16 02:02</t>
  </si>
  <si>
    <t>2023-03-16 03:27</t>
  </si>
  <si>
    <t>2023年03月16日1:46  琯头变10kV儒洋线622开关过流II段动作跳闸，重合闸动作成功，DMS研判：江左风华1#配电站10kV敖南3环911开关跳闸，现场确认江左风华1#配电站10kV敖南3环911开关跳闸，巡视无异常，于03：28送电正常</t>
  </si>
  <si>
    <t>16日1:46  琯头变10kV儒洋线622开关过流II段动作跳闸，重合成功，DMS研判江左风华1#配电站10kV敖南3环911开关跳闸；巡视跳闸点江左风华1#配电站10kV敖南3环911开关，及其之后的设备。_即通知_03时04分巡视人林玮,郑景华,陈祖建 接受通知，开始巡线。
16日02:10 联/配调黄章巧通知蒋新银：琯头变10kV儒洋线622开关过流II动作跳闸，重合成功，安排人员检查站内设备情况
16日03:24  联/配调黄章巧收到现场林玮汇报：现场确认跳闸开关为：江左风华1#配电站10kV敖南3环911开关；保护动作：江左风华1#配电站10kV敖南3环911开关；故障备注：巡视未发现异常
16日08：41官巷运维蒋新银汇报：01：46：51：487ms保护启动，01：46：51：873ms过流II段动作，故障相AC相，故障电流62.45A，01：46：53：960ms重合闸动作，重合闸成功，开关本体无异常
16日03:25 联/配调黄章巧令林玮:江左风华1#配电站10kV敖南3环911开关由热备用转运行，16日03:28操作成功
无需抢修类型归档:试送成功，已全部复电。</t>
  </si>
  <si>
    <t>10kV工业线#050杆用户侧高计PT击穿，造成线路重合闸，江左风华1#配电站敖南3环911开关定值装置异常。</t>
  </si>
  <si>
    <t>福州.琯头变10kV儒洋线622线路江左风华1#配电站敖南3环911开关</t>
  </si>
  <si>
    <t>2023-03-16 11:00</t>
  </si>
  <si>
    <t>2023-03-20 16:04</t>
  </si>
  <si>
    <t>C398C8DB-1C3A-411F-B02A-9DD5629D4C54</t>
  </si>
  <si>
    <t>GZ13565423030036</t>
  </si>
  <si>
    <t>3523031600012279</t>
  </si>
  <si>
    <t>2023-03-16 05:23</t>
  </si>
  <si>
    <t>2023-03-16 10:25</t>
  </si>
  <si>
    <t>16日05:23 紧急将10kV丹山线塔底分支线#27杆B-Sd08开关转冷备用
故障原因：10kV丹山线埭头二变分支线#17杆-#18杆B相断线</t>
  </si>
  <si>
    <t>16日5:23深土所徐文华汇报：10kV丹山线埭头二变分支线#17杆-#18杆B相断线，申请紧急隔离。06时58分巡视人林韶笛、詹锋伟、徐文华、魏镇永接受通知，开始巡线。
16日05:23 联/配调低压胡斌令徐文华：10kV丹山线塔底分支线#27杆B-Sd08开关
由运行转冷备用，16日05:23操作成功
16日07:01 联/配调低压朱宗博令徐文华：11kV丹山线埭头二变分支线#7杆后埭一配变由运行转热备用，16日07:05操作成功
16日07:01 联/配调低压朱宗博令徐文华：10kV丹山线魏阿明分支线#1杆P-Sd0
55刀闸由合闸转分闸，16日07:05操作成功
16日07:01 联/配调低压朱宗博令徐文华：10kV丹山线埭头二变分支线#22杆P-
Sd079刀闸由合闸转分闸，16日07:05操作成功
16日07:04 申请配电故障抢修单NO：GZ2023454，工作负责人：李志艺。
16日07:07抢修许可配电故障抢修单NO：GZ2023454，抢修负责人：李志艺。
16日09:43抢修终结：票号：GZ2023454，抢修负责人：李志艺，抢修任务：_，抢修安措：_。
送电票：ZZZP23030216Z，16日09:44开始执行，16日10时16分执行完毕。</t>
  </si>
  <si>
    <t>故障原因：10kV丹山线埭头二变分支线#17杆-#18杆B相断线</t>
  </si>
  <si>
    <t>深土变10kV丹山线塔底分支线#27杆B-Sd08开关</t>
  </si>
  <si>
    <t>13DKX-52975</t>
  </si>
  <si>
    <t>深土变丹山线906</t>
  </si>
  <si>
    <t>2023-03-16 20:53</t>
  </si>
  <si>
    <t>A4AD7395-684B-450B-B022-E7ED3A6EF7E9</t>
  </si>
  <si>
    <t>GZ13556023030039</t>
  </si>
  <si>
    <t>3523031600017069</t>
  </si>
  <si>
    <t>2023-03-16 06:43</t>
  </si>
  <si>
    <t>2023-03-16 12:22</t>
  </si>
  <si>
    <t>2023年3月16日 6:41 DMS研判新塘变10kV七一线611线路宫口村公用变34#（至七一线#12杆侧）911开关跳闸，现场实际为10kV七一线#12杆宫口村24#变支线02开关跳闸，故障原因：低压三相表箱故障，已处理完毕并于12:09恢复送电。</t>
  </si>
  <si>
    <t>16日 6:41  调控洪剑锋监盘DMS研判：10kV七一线宫口村公用变34#（至七一线#12杆侧）911开关跳闸（即通知陈埭所许昭阳）。09时56分巡视人许昭阳、林龙眼接受通知，开始巡线。
16日10:00  联/配调叶聪斌收到现场许昭阳汇报：10kV七一线#12杆宫口村24#变支线02开关跳闸，已将10kV七一线宫口村公用变34#（至七一线#12杆侧）911开关、912开关转热备用，并对其相关配变、线路进行巡视无异常。
16日10:03 联/配调黄文远令许昭阳：10kV七一线#12杆宫口村24#变支线02开关由热备用转运行，16日10:11操作成功
16日10:15 联/配调黄文远令许昭阳：10kV七一线宫口村公用变34#（至七一线#12杆侧）911开关由热备用转运行，16日10:15操作成功
16日11:41 联/配调黄文远收到现场许昭阳汇报：10kV七一线宫口村公用变24#低压三相表箱故障，已处理完毕具备送电条件。
16日11:41 联/配调黄文远令许昭阳：10kV七一线宫口村公用变34#（至宫口村公用变24#侧）912开关由热备用转运行，16日12:09操作成功</t>
  </si>
  <si>
    <t>用户低压表箱击穿</t>
  </si>
  <si>
    <t>新塘变10kV七一线611线路宫口村公用变34#（至七一线#12杆侧）911开关</t>
  </si>
  <si>
    <t>2023-03-16 06:42</t>
  </si>
  <si>
    <t>2023-03-16 14:00</t>
  </si>
  <si>
    <t>2023-03-16 15:10</t>
  </si>
  <si>
    <t>8E5040DC-12E3-443F-98E8-213FD4CBCE75</t>
  </si>
  <si>
    <t>GZ13555123030059</t>
  </si>
  <si>
    <t>3523031600033731</t>
  </si>
  <si>
    <t>2023-03-16 07:51</t>
  </si>
  <si>
    <t>2023-03-16 17:39</t>
  </si>
  <si>
    <t>2023年3月16日 7:37 IES监盘发现：内厝变10kVⅡ段母线C相完全失地(A相电压为10.12kV,B相电压为10.18kV,C相电压为0.16kV,零序电压为17.56kV)，7:42遥控10kV金厝线1#杆6N4开关转热备用，失地信号消失，选线正确
故障原因：10kV金厝线30#杆外破</t>
  </si>
  <si>
    <t>2023年3月16日 7:37 IES监盘发现：内厝变10kVⅡ段母线C相完全失地(A相电压为10.12kV,B相电压为10.18kV,C相电压为0.16kV,零序电压为17.56kV)，选线10kV金厝线614线路 配调黄丽吉通知配调黄小明
16日07:42联/配调黄小明、配调黄丽吉【顺控】遥控操作_：10V金厝线1#杆6N4开关由运行转热备用，于16日07:42控分成功接地信号消失
2023年3月16日 7:37 IES监盘发现：内厝变10kVⅡ段母线C相完全失地(A相电压为10.12kV,B相电压为10.18kV,C相电压为0.16kV,零序电压为17.56kV)，7:42遥控10kV金厝线1#杆6N4开关转热备用，失地信号消失，选线正确 配调黄小明通知水头所郑俊明07时58分巡视人郑俊明接受通知，开始巡线。17时22分巡视人郑俊明、池传章接受通知，开始巡线。
16日08:33 水头所池传章汇报配调黄小明：10kV金厝线30#杆外破
16日08:54 水头所池传章汇报配调林珊珊：要求隔离10kV金厝线23#杆6N7开关后段
16日08:54 联/配调林珊珊令水头所池传章：10kV金厝线23#杆6N7开关由运行转冷备用16日09:35操作完毕汇报配调王玉玲
16日09:37 联/配调王玉玲令水头所池传章：10kV金厝线宏利支线5#杆4N1开关由运行转冷备用16日09:43操作完毕汇报配调吕小红
16日09:53 南安县调吕小红签收申请配电故障抢修单NO：QZ-NA-PQ-2023-0191，工作负责人：颜海滨，工作内容：在10kV金厝线29#杆至33#杆，进行导线脱落重紧，10kV金厝线30#杆水泥杆断杆修复；在10kV溪文线35#杆，进行D957刀闸引线断线修复；在10kV溪文线35-1#主杆顶溪南2#变B0#杆至B2#杆，进行低压电缆修复，安全措施：1、10kV金厝线23#杆6N7开关、N582刀闸，2、10kV金厝线宏利支线5#杆4N1开关、L636刀闸，4、10kV溪文线36#杆R0351跌落式熔断器，5、10kV溪文线35-1#主杆顶溪南2#变综合配电箱4001低压总开关、跌落式熔断器，10、10kV溪文线29#杆D656刀闸，9、10kV溪文线37#杆722开关。
16日09:56 联/配调吕小红令水头镇供电所池传章：查10kV溪文线37#杆722开关确在热备用，16日10:43操作成功汇报配调王玉玲
16日09:56 联/配调吕小红令水头镇供电所池传章：10kV溪文线南安市水头镇蔡金镖瓷砖店配变由运行转空载运行，16日10:43操作成功汇报配调王玉玲
16日09:56 联/配调吕小红令水头镇供电所池传章：10kV溪文线36#杆R0351跌落式熔断器由合闸转分闸，16日10:43操作成功汇报配调王玉玲
16日09:56 联/配调吕小红令水头镇供电所池传章：10kV溪文线35-1#杆顶溪南2#配变由运行转热备用，16日10:43操作成功汇报配调王玉玲
16日09:56 联/配调吕小红令水头镇供电所池传章：10kV溪文线33-2#主杆南安县水头溪南汽修理厂配变由运行转热备用，16日10:43操作成功汇报配调王玉玲
16日09:56 联/配调吕小红令水头镇供电所池传章：10kV溪文线29#杆D656刀闸由合闸转分闸，16日10:43操作成功汇报配调王玉玲
16日10:01 水头镇供电所池传章汇报南安县调吕小红：10kV金厝线1#杆至23#杆无异常要求转运行。
16日10:04 联/配调吕小红令叶凌峰：10kV金厝线1#杆6N4开关由热备用转运
行，16日10:06操作成功。运行正常。南安县调吕小红通知水头镇供电所池传章
16日 10:45配调王玉玲抢修许可票号：QZ-NA-PQ-2023-0191,抢修负责人：颜海滨,抢修任务：1、10kV金厝线29#杆至33#杆导线脱落重紧，10kV金厝线30#杆水泥杆断杆修复；2、10kV溪文线35#杆D957刀闸引线断线修复；3、10kV溪文线35-1#主杆顶溪南2#变B0#杆至B2#杆低压电缆修复,抢修安措:断开1、10kV金厝线23#杆6N7开关、N582刀闸，断开2、10kV金厝线宏利支线5#杆4N1开关、L636刀闸，4、10kV溪文线36#杆R0351跌落式熔断器，断开5、10kV溪文线35-1#主杆顶溪南2#变综合配电箱4001低压总开关、跌落式熔断器，断开10、10kV溪文线29#杆D656刀闸，断开9、10kV溪文线37#杆722开关
16日16:36南安县调吕小红办理抢修终结：票号：QZ-NA-PQ-2023-0191，抢修负责人：颜海滨，抢修任务：在10kV金厝线29#杆至33#杆，进行导线脱落重紧，10kV金厝线30#杆</t>
  </si>
  <si>
    <t>车辆外破，10kV金厝线30#杆水泥杆断杆；10kV金厝线29#杆至33#杆导线脱落；10kV溪文线35#杆D957刀闸引线断线</t>
  </si>
  <si>
    <t>内厝变10kV金厝线614线路1#杆6N4开关</t>
  </si>
  <si>
    <t>2023-03-16 07:48</t>
  </si>
  <si>
    <t>2023-03-16 17:01</t>
  </si>
  <si>
    <t>2023-03-16 19:00</t>
  </si>
  <si>
    <t>607573</t>
  </si>
  <si>
    <t>3abef1bf-1b31-460c-8dc1-5a40603062b3</t>
  </si>
  <si>
    <t>内厝变10kV金厝线614</t>
  </si>
  <si>
    <t>2023-03-17 12:06</t>
  </si>
  <si>
    <t>958CCB75-0100-4486-9C58-EB9162AD6398</t>
  </si>
  <si>
    <t>GZ13516223030053</t>
  </si>
  <si>
    <t>3523031600069003</t>
  </si>
  <si>
    <t>2023-03-16 10:04</t>
  </si>
  <si>
    <t>2023-03-16 10:32</t>
  </si>
  <si>
    <t>合环转电跳闸</t>
  </si>
  <si>
    <t>福州.安民变10kV观南Ⅱ回时代广场分线#001杆001开关</t>
  </si>
  <si>
    <t>2023-03-16 17:00</t>
  </si>
  <si>
    <t>2023-03-16 12:52</t>
  </si>
  <si>
    <t>3EF21521-61F9-4FCD-BC7C-8B5C5CC7C96B</t>
  </si>
  <si>
    <t>GZ13595223030005</t>
  </si>
  <si>
    <t>3523031600069565</t>
  </si>
  <si>
    <t>2023-03-16 10:08</t>
  </si>
  <si>
    <t>2023-03-16 11:09</t>
  </si>
  <si>
    <t>03月16日10:07 10kV吴庄线143杆143跌落式熔断器熔丝熔断一相，原因：待分析</t>
  </si>
  <si>
    <t>10:07 DMS研判：10kV吴庄线143杆之后配变缺相
10:08 通知拿口所黄丽斌、配抢班胡雨
10:08 拿口所黄丽斌汇报： 10kV吴庄线143杆143跌落式熔断器熔丝熔断一相
10:08 联/配调高进发令拿口所黄丽斌：10kV吴庄线167杆大源配变由运行转空载运行，16日10:09操作成功
10:10 联/配调高进发令拿口所黄丽斌：10kV吴庄线159甲杆背上配变由运行转空载运行，16日10:12操作成功
10:13  联/配调高进发令拿口所黄丽斌：10kV吴庄线144甲杆庄坛配变由运行转空载运行，16日10:14操作成功
10:15  联/配调高进发令拿口所黄丽斌：10kV吴庄线143杆143跌落式熔断器由合闸转分闸，16日10:16操作成功
10:29 拿口所黄丽斌汇报：10kV吴庄线143杆143跌落式熔断器熔丝更换完毕，其余线路巡视无异常，具备送电条件
16日10:30 联/配调彭楚宁令拿口所黄丽斌：10kV吴庄线143杆143跌落式熔断器由分闸转合闸，16日10:32操作成功，正常
10:33 联/配调彭楚宁令拿口所黄丽斌：10kV吴庄线144甲杆庄坛配变由空载运行转运行，16日10:36操作成功，正常
10:37  联/配调彭楚宁令拿口所黄丽斌：10kV吴庄线159甲杆背上配变由空载运行转运行，16日10:42操作成功，正常
10:43  联/配调彭楚宁令拿口所黄丽斌：10kV吴庄线167杆大源配变由空载运行转运行，16日10:48操作成功，正常
10:49 通知拿口所黄丽斌、配抢班胡雨</t>
  </si>
  <si>
    <t>10kV吴庄线143杆跌落式熔断器熔丝熔断一相</t>
  </si>
  <si>
    <t>10kV吴庄线143杆至167杆</t>
  </si>
  <si>
    <t>2023-03-16 10:07</t>
  </si>
  <si>
    <t>2023-03-19 16:58</t>
  </si>
  <si>
    <t>4F512F9F-B8E9-4449-B9AF-8363064B54EF</t>
  </si>
  <si>
    <t>GZ13585423030007</t>
  </si>
  <si>
    <t>3523031600072996</t>
  </si>
  <si>
    <t>2023-03-16 10:18</t>
  </si>
  <si>
    <t>2023-03-16 10:53</t>
  </si>
  <si>
    <t>2023年3月16日10:12 10kV隘门线933#13杆分段开关跳闸过流Ⅱ段保护动作，重合闸动作，后加速动作，重合不成功。故障原因为：有钩机钩到10kV隘门线933#30-15杆大田洋坑变A相导线。</t>
  </si>
  <si>
    <t>16日10:13联/配调江加团遥控操作_：10kV隘门线933#13杆分段开关由热备用转运行，于16日10:13控合成功
0日00:00联/配调系统自动遥控操作_：10kV隘门线933#37杆分段开关由运行转热备用，于0日00:00控分失败
10:13 大田变10kVⅠ段母线失地。
16日10:14联/配调江加团遥控操作_：10kV隘门线933#13杆分段开关由运行转热备用，于16日10:14控分成功
16日10:19 10kV隘门线933#13杆分段开关 跳闸；隘门线933#13杆分段开关隘门线933#13杆分段开关过流Ⅱ段保护动作； 即通知抢修班组巡视跳闸点隘门线933#13杆分段开关及其之后的设备，重点关注隘门线933#13杆分段开关至10kV大田线932#32杆联络开关之间区域。10时38分巡视人江泽健、余兆文接受通知，开始巡线。
10:36大田乡供电江泽健汇报：有钩机钩到10kV隘门线933#30-15杆大田洋坑变A相导线。钩机已撤离现场，现场具备送电条件，可以送电。
16日10:39联/配调江加团遥控操作_：10kV隘门线933#13杆分段开关由热备用
转运行，于16日10:39控合成功，线路运行正常，线路已全部恢复送电。
16日10:50  联/配调江加团收到现场江泽健汇报：现场确认跳闸开关为：隘门线933#13杆分段开关；保护动作：；试送设备：10kv隘门线933#13杆分段开</t>
  </si>
  <si>
    <t>施工外破，钩机将拉线钩断，拉线弹到跌落式上侧静触上，造成线路故障短路、接地 。</t>
  </si>
  <si>
    <t>1、做好电力设施安全保护宣传；2、在施工地段拉线、电杆进行防撞标识张贴；3、交待施工负责人，在电力设施边施工时应通知供电所运维人员，现场旁站监督；</t>
  </si>
  <si>
    <t>10kV隘门线933#13杆分段开关</t>
  </si>
  <si>
    <t>2023-03-16 10:15</t>
  </si>
  <si>
    <t>2023-03-22 14:00</t>
  </si>
  <si>
    <t>83ade105-40e6-460e-bc7d-0567225a26d4</t>
  </si>
  <si>
    <t>大田变10kV隘门线933线路</t>
  </si>
  <si>
    <t>2023-03-16 17:09</t>
  </si>
  <si>
    <t>04F0ADAC-E186-441F-8E51-5FEEEC2CBDF1</t>
  </si>
  <si>
    <t>GZ1355525523030012</t>
  </si>
  <si>
    <t>3523031600094386</t>
  </si>
  <si>
    <t>2023-03-16 10:49</t>
  </si>
  <si>
    <t>16日10:35  泉港抢修刘琼斌汇报庄彬红：10kV前黄线都巡支线1#杆3321刀闸C相脱箍，现已紧急断开10kV前黄线都巡支线1#杆3392开关。故障原因：10kV前黄线都巡支线1#杆3321刀闸C相脱箍</t>
  </si>
  <si>
    <t>16日10:35  泉港抢修刘琼斌汇报庄彬红：10kV前黄线都巡支线1#杆3321刀闸C相脱箍，现已紧急断开10kV前黄线都巡支线1#杆3392开关。11时30分巡视人柳惠祥、刘琼斌接受通知，开始巡线。
16日10:50 联/配调庄彬红令刘琼斌：10kV前黄线都巡支线1#3392（三遥）开关由热
备用转冷备用，16日10:56操作成功
11：13刘琼斌汇报陈志胜：10kV前黄线晶鑫华庭配电室911开关在分位，母联900开关在合位，备自投动作成功（DMS判断备自投动作失败）
16日11:43 申请配电故障抢修单NO：ＱＺＱＸＤ202205307，工作负责人：吴伟鹏
，工作内容：10kV前黄线都巡支线1#杆3321刀闸Ｃ相脱箍抢修，安全措施：10kV前黄线都巡支线1#杆3392开关转冷备用。
16日11:45抢修许可：票号：ＱＺＱＸＤ202205307，抢修负责人：吴伟鹏，抢修任务：_10kV前黄线都巡支线1#杆3321刀闸Ｃ相脱箍抢修，抢修安措：_10kV前黄线都巡支线1#杆3392开关转冷备用。
16日12:15抢修终结：票号：ＱＺＱＸＤ202205307，抢修负责人：吴伟鹏。
16日12:17 联/配调陈志胜令柳惠祥：10kV前黄线都巡支线1#杆3392（三遥）开关由冷
备用转运行，16日12:20操作成功</t>
  </si>
  <si>
    <t>10kV前黄线都巡支线1#杆3321刀闸质量不良，导致瓷瓶断裂刀闸脱箍</t>
  </si>
  <si>
    <t>普安变10kV前黄线618线路都巡支线1#3392开关（三遥）</t>
  </si>
  <si>
    <t>2023-03-16 10:48</t>
  </si>
  <si>
    <t>2023-03-16 12:20</t>
  </si>
  <si>
    <t>6758838437E3C14AE0430A8E9DEAC14A0000</t>
  </si>
  <si>
    <t>普安变10kV前黄线618</t>
  </si>
  <si>
    <t>2023-03-16 15:01</t>
  </si>
  <si>
    <t>5597D105-F828-4A81-A2CF-57EF323CA07F</t>
  </si>
  <si>
    <t>GZ13595623030010</t>
  </si>
  <si>
    <t>3523031600108870</t>
  </si>
  <si>
    <t>2023-03-16 12:04</t>
  </si>
  <si>
    <t>2023-03-16 13:27</t>
  </si>
  <si>
    <t>2023年03月16日 11:49 10kV峰梅线#086-12杆K162开关跳闸，故障原因：不明待查</t>
  </si>
  <si>
    <t>11:49 DMS系统研判：10kV峰梅线#086-12杆K162开关跳闸，即通知东峰所龚以明、建瓯远程站叶李瀚12时46分巡视人叶贵荣、龚以明接受通知，开始巡线。
12:20 东峰所龚以明汇报：用户私自操作10kV峰梅线#086-12杆K162开关，现开关处热备用，后端用户内部故障，不具备送电条件
13:20 东峰所龚以明汇报：用户内部故障：10kV峰梅线086-12+5杆处A相跳线铜铝鼻子断线，用户已自行处理完毕，经现场验收合格，人员已撤离，具备送电条件，即北苑服务区用户李信玉确认以上汇报
16日13:23 联/配调陈宜晶令东峰所龚以明：10kV峰梅线#086-12杆K162开关由热备用转运行，16日13:24操作成功，即通知建瓯远程站叶李瀚</t>
  </si>
  <si>
    <t>用户内部故障：10kV峰梅线086-12+5杆处A相跳线铜铝鼻子断线，用户已自行处理、用户私自操作10kV峰梅线#086-12杆K162开关</t>
  </si>
  <si>
    <t>持续开展加强安全用电破宣传，及属地服务电话粘贴，确保用户联系通道畅通。</t>
  </si>
  <si>
    <t>10kV峰梅线#086-12杆至10kV北苑充电站B箱变</t>
  </si>
  <si>
    <t>2023-03-16 12:03</t>
  </si>
  <si>
    <t>2023-03-16 16:36</t>
  </si>
  <si>
    <t>848B14F8-A5F0-48B4-9E3C-F74855F47704</t>
  </si>
  <si>
    <t>LS13595623030011</t>
  </si>
  <si>
    <t>2023-03-16 12:24</t>
  </si>
  <si>
    <t>2023-03-16 12:49</t>
  </si>
  <si>
    <t>2023年03月16日12:21 10kV石矿线#141杆KY75开关跳闸于过流保护，重合闸未动作；故障原因为：不明、待查</t>
  </si>
  <si>
    <t>12:21 10kV石矿线#141杆KY75开关跳闸于过流保护，重合闸未动作，现开关处热备用， 即通知建瓯远程站谢正亮。顺阳所赵建兴
16日12：23  通知建瓯远程站谢正亮相关停电事宜
16日12:28联/配调陈宜晶遥控操作_：10kV石矿线#141杆KY75开关由热备用转运行，显示遥控返校未收到成功事项，需要现场确认，即通知顺阳所赵建兴
12:33 dms系统10kV石矿线#141杆KY75开关由热备用变化为运行状态，即通知东峰所赵建兴核查现场情况，其告：后端用户均有电，即通知建瓯远程站谢正亮</t>
  </si>
  <si>
    <t>10kV石矿线#141杆</t>
  </si>
  <si>
    <t>2023-03-16 12:23</t>
  </si>
  <si>
    <t>A1003B2B-6CB1-4A6A-BC9E-932CC90412FA</t>
  </si>
  <si>
    <t>GZ13535323030003</t>
  </si>
  <si>
    <t>3523031600127180</t>
  </si>
  <si>
    <t>2023-03-16 14:34</t>
  </si>
  <si>
    <t>2023-03-16 17:31</t>
  </si>
  <si>
    <t>2023年03月16日 14:30南阳所叶超春汇报：群众反应10kV官路线964线路#021杆线路打火，申请紧急调停</t>
  </si>
  <si>
    <t>2023年03月16日 14:南阳所叶超春汇报：群众反应10kV官路线964线路#021杆线路打火，申请紧急调停，重点关注10kV官路线964线路#031杆至10kV官路线964线路石鼓分线#002杆之间区域。14时42分巡视人叶朝春接受通知，开始巡线。14时43分巡视人柳瑞云、曾仕林、叶朝春、龚纯进、吴增龙接受通知，开始巡线。
16日14:51  联/配调陈叶超收到现场叶朝春汇报：故障原因：配网设备故障；故障现象：石鼓分线＃002杆0021刀闸引线断线
16日15:20 申请配电故障抢修单NO：ND-SN-PQ-2023-0002，工作负责人：叶朝春，工作内容：在10kV官路线964线路石鼓分线＃002杆，进行0021刀闸B相引线断线缺相故障抢修，安全措施：10kV官路线964线路＃031杆031开关，10kV官路线964线路＃031杆0312刀闸。
16日15:21 联/配调陈叶超令叶朝春：查10kV官路线964线路#031杆031开关
确在热备用，16日15:23操作成功
16日15:21 联/配调陈叶超令叶朝春：10kV官路线964线路#031杆0312刀闸由合闸转分闸，16日15:24操作成功
16日15:24抢修许可：票号：ND-SN-PQ-2023-0002，抢修负责人：叶朝春，抢修任务：在10kV官路线964线路石鼓分线＃002杆，进行0021刀闸B相引线断线缺相故障抢修，抢修安措：10kV官路线964线路＃031杆 031开关，10kV官路线964线路＃031杆 0312刀闸。
16日15:49抢修终结：票号：ND-SN-PQ-2023-0002，抢修负责人：叶朝春，抢修任务：在10kV官路线964线路石鼓分线＃002杆，进行0021刀闸B相引线断线缺相故障抢修，抢修安措：10kV官路线964线路＃031杆 031开关，10kV官路线964线路＃031杆 0312刀闸。
送电票：NDZS23030095，16日15:49开始执行，16日16时03分执行完毕。</t>
  </si>
  <si>
    <t>根据现场故障指示器数据，对故障点后段线路巡视，发现10kV官路线964线路石鼓分线#008杆0081刀闸跳线处有异物烧焦，采用绝缘工具挑开后，线路运行正常</t>
  </si>
  <si>
    <t>后续加强对线路设备防异物工作</t>
  </si>
  <si>
    <t>渔溪变电站10kV官路线964线路#031杆031开关</t>
  </si>
  <si>
    <t>2023-03-16 14:33</t>
  </si>
  <si>
    <t>2023-03-16 15:20</t>
  </si>
  <si>
    <t>2023-03-16 18:00</t>
  </si>
  <si>
    <t>2023-03-16 17:48</t>
  </si>
  <si>
    <t>5C857E32-B2C7-4F83-8136-2008C9283906</t>
  </si>
  <si>
    <t>GZ13555623030006</t>
  </si>
  <si>
    <t>3523031600127525</t>
  </si>
  <si>
    <t>2023-03-16 14:43</t>
  </si>
  <si>
    <t>2023-03-16 19:37</t>
  </si>
  <si>
    <t>2023年03月16日14:11 IES700报：上曾变10kV洋井线934线路B相不完全失地(A相电压为9.43,B相电压为3.40,C相电压为6.91,零序电压为11.25,)，选线正确。故障原因为：10kV谢厝线927线路上田支线石子场次支线#10-5杆至#10-6杆裸导线单相断线</t>
  </si>
  <si>
    <t>16日14:11 上曾变10kVⅢ段母线B相不完全失地 (上曾变10kV.Ⅲ段母线A相电压为9.43,B相电压为3.40,C相电压为6.91,零序电压为11.25)消弧选线10kV洋井线934线路。县调彭伟明通知东园所陈国强。14时56分巡视人吴振强、谢进铭、陈国强接受通知，开始巡线。
14:34东园所陈国强向县调彭伟明汇报：10kV谢厝线927线路上田支线石子场次支线#10-5杆至10-6杆裸导线单相断线（相序待确认），申请隔离故障。
16日14:40 联/配调彭伟明令谢进铭：10kV谢厝线927线路上田支线#1杆F-232开关由运行转热备用，16日14:40操作成功，失地信号复归。
16日15:27 联/配调彭伟明令谢进铭：10kV谢厝线927线路上田支线#5杆8612刀闸由合闸转分闸16日15:27下令,15:36操作失败，东园所谢进铭向县调彭伟明汇报：10kV谢厝线927线路上田支线#5杆8612刀闸卡涩，无法操作。
16日15:44 联/配调彭伟明令谢进铭：10kV谢厝线927线路上田支线#1杆F-232开关由热备用
转冷备用，16日15:46操作成功
16日15:52 申请配电故障抢修单NO：QZ-HA-PQ-2023-0020，工作负责人：王昊，工作内容：在10kV谢厝线927线路上田支线石子场次支线#10-5杆至#10-6杆，进行导线断线，抢修更换导线；在10kV谢厝线927线路上田支线石子场次支线#10-5杆，进行调整横担；在10kV谢厝线927线路上田支线石子场次支线#10-6杆，进行调整横担，安全措施：10kV谢厝线927线路上田支线#1杆F-232开关、F-2321刀闸，10kV谢厝线927线路上田支线石子场次支线#10-3-2杆F-182开关、F-1821刀闸，10kV谢厝线927线路上田支线石子场次支线#10杆7632刀闸，10kV谢厝线927线路上田支线石子场次支线#10-7甲杆王水龙石仔场配变跌落式熔断器、低压刀闸（用户产权）。
16日15:58 联/配调彭伟明令谢进铭：查10kV谢厝线927线路上田支线#1杆F-232开关确在冷备用，16日16:04操作成功
16日15:58 联/配调彭伟明令谢进铭：10kV谢厝线927线路上田支线石子场次支线#10-3-2杆F-182开关由运
行转冷备用，16日16:10操作成功
16日15:58 联/配调彭伟明令谢进铭：10kV谢厝线927线路上田支线石子场次支线#10杆7632刀闸由合闸转分闸，16日16:39操作成功
16日15:58 联/配调彭伟明令谢进铭：10kV谢厝线927线路上田支线石子场次支线#10-7甲杆王水龙石仔场配变由运行转热备用，16日16:44操作成功
16日16:47抢修许可：票号：QZ-HA-PQ-2023-0020，抢修负责人：王昊，抢修任务：在10kV谢厝线927线路上田支线石子场次支线#10-5杆至#10-6杆，进行导线断线，抢修更换导线；在10kV谢厝线927线路上田支线石子场次支线#10-5杆，进行调整横担；在10kV谢厝线927线路上田支线石子场次支线#10-6杆，进行调整横担，抢修安措：10kV谢厝线927线路上田支线#1杆 F-232开关、F-2321刀闸，10kV谢厝线927线路上田支线石子场次支线#10-3-2杆 F-182开关、F-1821刀闸，10kV谢厝线927线路上田支线石子场次支线#12杆 7632刀闸，10kV谢厝线927线路上田支线石子场次支线#10-7甲杆 王水龙石仔场配变跌落式熔断器、低压刀闸（用户产权）。
16日19:09抢修终结：票号：QZ-HA-PQ-2023-0020，抢修负责人：王昊，抢修任务：在10kV谢厝线927线路上田支线石子场次支线#10-5杆至#10-6杆，进行导线断线，抢修更换导线；在10kV谢厝线927线路上田支线石子场次支线#10-5杆，进行调整横担；在10kV谢厝线927线路上田支线石子场次支线#10-6杆，进行调整横担，抢修安措：10kV谢厝线927线路上田支线#1杆 F-232开关、F-2321刀闸，10kV谢厝线927线路上田支线石子场次支线#10-3-2杆 F-182开关、F-1821刀闸，10kV谢厝线927线路上田支线石子场次支线#12杆 7632刀闸，10kV谢厝线927线路上田支线石子场次支线#10-7甲杆 王水龙石仔场配变跌落式熔断器、低压刀闸（用户产权）。
送电票：QZHA23030286，16日19:10开始执行，16日19时33分执行完毕。</t>
  </si>
  <si>
    <t>10kV谢厝线927线路上田支线石子场次支线#10-5杆至#10-6杆裸导线单相断线</t>
  </si>
  <si>
    <t>洛阳变10kV谢厝线927线路上田支线#1杆F-232开关</t>
  </si>
  <si>
    <t>2023-03-16 16:35</t>
  </si>
  <si>
    <t>2023-03-16 21:00</t>
  </si>
  <si>
    <t>上曾变10kV洋井线934</t>
  </si>
  <si>
    <t>2023-03-21 09:40</t>
  </si>
  <si>
    <t>E764417E-DC0D-4F18-B1B1-EF85A810D30E</t>
  </si>
  <si>
    <t>GZ13595923030018</t>
  </si>
  <si>
    <t>3523031600134196</t>
  </si>
  <si>
    <t>2023-03-16 14:57</t>
  </si>
  <si>
    <t>2023-03-16 16:32</t>
  </si>
  <si>
    <t>2023年03月16日14:54 古楼变10kV古石线926开关 跳闸于过流Ⅲ段保护，重合不成，原因：10kV古石线王伯山支线#012-5杆至#012-6杆有农民砍树未清理完毕导致树木压导线</t>
  </si>
  <si>
    <t>16日14:55调控员郑金鸿汇报：14:54 古楼变10kV古石线926开关 跳闸于过流Ⅲ段保护，重合不成，现开关处热备用，通知服务调度班（浦城）刘丹，永兴供电所严远群。故障指示器提示故障位置：10kV古石线#024杆-10kV古石线王柏山支线#006杆-10kV古石线#041-1杆-10kV古石线#051杆之间；10kV古石线王柏山支线#012杆下游
15:05确认10kV古石线所属电站机组已停机
16日15:07 联/配调张礼嘉遥控操作：10kV古石线#022杆ZY402开关由运行转热备用，16日15:08操作成功
16日15:09 联/配调张礼嘉遥控操作：古楼变10kV古石线926开关由热备用转运行，16日15:10操作成功，正常，通知服务调度班（浦城）刘丹，永兴供电所严远群
16日15:28 联/配调张礼嘉令永兴供电所严远群：10kV古石线王伯山支线#003杆ZY403开关由运行转热备用，16日15:29操作成功
16日15:29 联/配调张礼嘉遥控操作：10kV古石线#022杆ZY402开关由热备用转运行，16日15:30操作成功，正常，通知服务调度班（浦城）刘丹，永兴供电所严远群
16:19永兴供电所严远群汇报：10kV古石线王伯山支线#012-5杆至#012-6杆有农民砍树未清理完毕导致树木压导线，现已处理完毕，具备送电条件
16日16:20 联/配调张礼嘉令永兴供电所严远群：10kV古石线王伯山支线#003杆ZY403开关由热备用转运行，16日16:22操作成功，正常，通知服务调度班（浦城）刘丹
16:25通知10kV古石线所属电站机组可以开机并网</t>
  </si>
  <si>
    <t>10kV古石线王伯山支线#012-5杆至#012-6杆有农民砍树未清理完毕导致树木压导线</t>
  </si>
  <si>
    <t>加强线路巡视及清理工作</t>
  </si>
  <si>
    <t>2023-03-16 14:56</t>
  </si>
  <si>
    <t>2023-03-16 16:22</t>
  </si>
  <si>
    <t>2023-03-16 17:23</t>
  </si>
  <si>
    <t>8487A406-5F71-4272-9E98-77FA9197FD7A</t>
  </si>
  <si>
    <t>GZ13595223030006</t>
  </si>
  <si>
    <t>3523031600168847</t>
  </si>
  <si>
    <t>2023-03-16 16:02</t>
  </si>
  <si>
    <t>2023-03-16 17:16</t>
  </si>
  <si>
    <t>16日15:59 10kV古城线004杆K14903开关跳闸于过流Ⅱ段保护，重合不成，原因：待分析</t>
  </si>
  <si>
    <t>16日15:59 DMS系统研判10kV古城线004杆K14903开关跳闸
16:00 通知配抢班胡雨、配电抢修班聂健斌
16:25 配电抢修班何兴龙汇报：10kV古城线004杆K14903开关跳闸于过流Ⅱ段保护，重合不成
16:31 配电抢修班何兴龙汇报：10kV佳阳天玺配电室巡视无异常，具备送电条件
16日16:32 联/配调冯凯令配电抢修班何兴龙：10kV古城线004杆K14903开关由热备用转运行，16日16:37操作成功，正常
16:38通知配抢班胡雨、配电抢修班聂健斌</t>
  </si>
  <si>
    <t>10kV佳阳天玺配电室</t>
  </si>
  <si>
    <t>2023-03-16 16:01</t>
  </si>
  <si>
    <t>2023-03-16 23:00</t>
  </si>
  <si>
    <t>6C9FE43C7D0930BAE0430A8E47C930BA0000</t>
  </si>
  <si>
    <t>城区变10kV东桥Ⅰ回926</t>
  </si>
  <si>
    <t>2023-03-16 18:26</t>
  </si>
  <si>
    <t>640C0CE7-8EA5-4376-96AF-3C1754C29A47</t>
  </si>
  <si>
    <t>GZ13595223030007</t>
  </si>
  <si>
    <t>3523031600172766</t>
  </si>
  <si>
    <t>2023-03-16 16:19</t>
  </si>
  <si>
    <t>2023-03-17 02:32</t>
  </si>
  <si>
    <t>16日15:50 城区变10kVⅡ段母线A相完全失地(A相电压为0.56kV,B相电压为10.05kV,C相电压为9.78kV,零序电压为97.35V)，故障原因：10kV八一线国税支01杆至02杆之间电缆故障</t>
  </si>
  <si>
    <t>16日15:50 联调监控胡雨汇报：城区变10kVⅡ段母线A相完全失地(A相电压为0.56kV,B相电压为10.05kV,C相电压为9.78kV,零序电压为97.35V)
16日15:51 通知水北运维站徐平香、配电抢修班黄学军、配抢班胡雨
16日15:52 查小电流接地选线系统选线为10kV八一线927线路
16日16:09 令配电抢修班熊智彪：供电大楼#12环网柜10kV供电局支9121开关由运行转热备用，于16:13操作完毕
16日16:14 令配电抢修班熊智彪：供电大楼#12环网柜10kV新化支9123开关由热备用转运行，于16:18操作完毕，正常
16:15 联调监控胡雨汇报：城区变10kV八一线927开关跳闸于过流Ⅰ段保护，大电流闭锁重合闸，现开关处热备用，转告水北运维站徐平香、配电抢修班黄学军
16:35水北运维站徐平香汇报：城区变10kV八一线927间隔一、二次设备巡视无异常，具备送电条件
16:40 配电抢修班黄学军汇报：10kV八一线国税支01杆15-33-01跌落式熔断器中相、边相熔丝熔断
16:41 令配电抢修班黄学军：10kV八一线国税支01杆15-33-01跌落式熔断器由合闸转分闸，于16:42操作完毕
16:42 水北运维站徐平香汇报：城区变10kV八一线927间隔一、二次设备巡视无异常，具备送电条件
16:43 遥控执行：城区变10kV八一线927开关由热备用转运行（分管副总同意），于16：43操作完毕，正常
18:32 令配电抢修班黄学军：国税支03箱变10kV进线911开关由运行转热备用，于18:33操作完毕，正常
18:33 令配电抢修班黄学军：10kV八一线国税支02杆国税支-02配变由运行转热备用，于18:34操作完毕，正常
16日18:44 申请配电故障抢修单NO：XLQXDAJB20230316001，工作负责人：聂健斌，工作内容：10kV八一线国税支01杆至03杆故障查找及处理（包括电缆头制作及电缆试验及T接），10kV八一线国税支03杆至10kV国税支03箱变故障查找及处理（包括电缆头制作及电缆试验及T接），10kV八一线国税支03杆至10kV国税配电室故障查找及处理（包括电缆头制作及电缆试验及T接），安全措施：10kV八一线033塔至10kV八一线国税支路引线已解列。
18:37 邵光联调林显杰许可配电带电作业班吴军荣：在10kV八一线033塔，进行带电解除10kV八一线国税支路引线（抢修工作），配电带电作业工作票NP-SW-PD-2023-0067
19:25 配电带电作业班吴军荣汇报冯凯：在10kV八一线033塔，进行带电解除10kV八一线国税支路引线（抢修工作），工作已结束。（现场已按纸质异动单LS135202303160001异动单执行完毕，于19:21经配电运维班颜铭达确认以上汇报，并汇报验收合格，具备送电条件）配电带电作业工作票NP-SW-PD-2023-0067
16日19:31邵光联调林显杰许可配电抢修班聂健斌：10kV八一线国税支01杆至03杆故障查找及处理（包括电缆头制作及电缆试验及T接），10kV八一线国税支03杆至10kV国税支03箱变故障查找及处理（包括电缆头制作及电缆试验及T接），10kV八一线国税支03杆至10kV国税配电室故障查找及处理（包括电缆头制作及电缆试验及T接），并汇报抢修需要4小时，故障紧急抢修单编号XLQXDAJB20230316001
17日 00:49配电抢修班聂健斌汇报冯凯：在10kV八一线国税支01杆至03杆故障查找及处理（包括电缆头制作及电缆试验及T接），10kV八一线国税支03杆至10kV国税支03箱变故障查找及处理（包括电缆头制作及电缆试验及T接），10kV八一线国税支03杆至10kV国税配电室故障查找及处理（包括电缆头制作及电缆试验及T接）工作已结束，人员已全部撤离，接地线均已拆除，具备送电条件（并汇报故障原因：10kV八一线国税支01杆至02杆之间电缆故障，现已处理，具备送电条件）抢修终结票号：XLQXDAJB20230316001
17日00:52冯凯许可配电带电作业班吴军荣：在10kV八一线033塔，进行带电T接10kV八一线国税支引线（抢修工作），配电带电作业工作票NP-SW-PD-2023-0068
17日01:35配电带电作业班吴军荣汇报冯凯：在10kV八一线033塔，进行带电T接10kV八一线国税支引线（抢修工作），工作已结束。（现场已按纸质异动单LS135202303160002异动单执行完毕，于01:30经配电运维班高敏敏确认以上汇报，并汇报验收合格，具备送电条件）配电带电作业工作票NP-SW-PD-2023-0068
17日01:36发令执行（10kV八一线</t>
  </si>
  <si>
    <t>10kV八一线国税支01杆至02杆之间电缆故障</t>
  </si>
  <si>
    <t>10kV八一线</t>
  </si>
  <si>
    <t>2023-03-16 16:18</t>
  </si>
  <si>
    <t>2023-03-17 00:49</t>
  </si>
  <si>
    <t>2023-03-17 05:00</t>
  </si>
  <si>
    <t>6C9FE43C7D3030BAE0430A8E47C930BA0000</t>
  </si>
  <si>
    <t>城区变10kV八一线927</t>
  </si>
  <si>
    <t>2023-03-19 18:48</t>
  </si>
  <si>
    <t>AE3AF057-4A1A-4BFA-A8B7-3170021D9CEE</t>
  </si>
  <si>
    <t>GZ13595623030012</t>
  </si>
  <si>
    <t>3523031600206844</t>
  </si>
  <si>
    <t>2023-03-16 17:27</t>
  </si>
  <si>
    <t>2023年03月16日16:47 小桥变10kVⅡ段母线B相完全失地，故障原因：10kV上屯线洽历支线#038-1A杆中相导线脱落搭在横担上（具体原因：不明待查）</t>
  </si>
  <si>
    <t>16日16:51 联调监控雷春玲汇报：16:47 小桥变10kVⅡ段母线B相完全失地(南平.小桥变/10kV.Ⅱ段母线A相电压为10.18kV,B相电压为0.82kV,C相电压为9.76kV,零序电压为94.60V,)。
16:50 通知10kV高门线、10kV上屯线线路所接电站机组停机
17:10 确认10kV高门线所接电站机组已全部停机
16日17:14联/配调陈宜晶【顺控】遥控操作_：10kV高门线#175+1杆KY242开关由运行转热备用，于16日17:14控分成功
16日17:15联/配调陈宜晶【顺控】遥控操作_：10kV高门线#079杆KY251开关由运行转热备用，于16日17:15控分成功
16日17:16联/配调陈宜晶【顺控】遥控操作_：10kV高门线#047杆KY201开关由运行转热备用，于16日17:16控分成功
16日17:16联/配调陈宜晶【顺控】遥控操作_：南平.小桥变/10kV.高门线923开关由运行转热备用，于16日17:16控分成功
16日17:17联/配调陈宜晶遥控操作_：南平.小桥变/10kV.高门线923开关由热备用转运行，于16日17:17控合成功
16日17:18联/配调陈宜晶遥控操作_：10kV高门线#047杆KY201开关由热备用转运行，于16日17:18控合失败
16日17:19联/配调陈宜晶遥控操作_：10kV高门线#047杆KY201开关由热备用转运行，于16日17:19控合成功
16日17:20联/配调陈宜晶遥控操作_：10kV高门线#079杆KY251开关由热备用转运行，于16日17:20控合成功
16日17:20联/配调陈宜晶遥控操作_：10kV高门线#175+1杆KY242开关由热备用转运行，于16日17:20控合成功
17:20 通知10kV高门线线路所接电站机组：可以开机
17:21 确认10kV上屯线线路所接电站机组已全部停机
16日17:21联/配调陈伟东【顺控】遥控操作_：10kV上屯线洽历支线#002杆KY530开关由运行转热备用，于16日17:21控分成功接地信号消失
16日17:22联/配调陈宜晶遥控操作_：10kV上屯线洽历支线#082杆KY572开关由运行转热备用，于16日17:22控分成功
16日17:23联/配调陈宜晶遥控操作_：10kV上屯线洽历支线#002杆KY530开关由热备用转运行，于16日17:23控合成功，小桥变10kVⅡ段母线B相完全失地
16日17:25联/配调陈宜晶遥控操作_：10kV上屯线洽历支线#002杆KY530开关由运行转热备用，于16日17:25控分成功，即通知建瓯远程站谢正亮、小桥所方兴来、玉山所余先安
17:26 通知际上电站吴由富：机组可以开机
.
18:28 小桥所李辉汇报：巡视发现10kV上屯线洽历支线#038-1A杆中相导线脱落搭在横担上，申请将10kV上屯线洽历支线#038杆K505开关转冷备用
16日18:30 联/配调江功炜1令小桥所李辉：10kV上屯线洽历支线#038杆K505开关由运行转冷备用，16日18:31操作成功
18:32 小桥所李辉汇报：对10kV上屯线洽历支线#038-1A杆前端线路巡视未发现异常，巡视人员已撤离，线路具备送电条件，申请试送前端线路
18:33 查DMS系统发现10kV上屯线洽历支线#002杆KY530开关通道显示离线，即通知小桥所李辉去现场操作
18:38 小桥所李辉汇报：去10kV上屯线洽历支线#002杆的路上，道路施工，需绕路
16日18:56 联/配调江功炜1令小桥所李辉：10kV上屯线洽历支线#002杆KY530开关由热备用转运行，16日18:57操作成功，送电正常，即通知小桥所李辉，玉山所余先安
18:59   通知西帮电站杨强电站机组可以开机
16日18:59联/配调江功炜遥控操作_：10kV上屯线洽历支线#082杆KY572开关由热备用转运行，于16日18:59控合成功，送电正常，即通知小桥所李辉，建瓯远程站叶李汉</t>
  </si>
  <si>
    <t>10kV上屯线洽历支线#038-1A杆BC相导线脱落，搭在横担上</t>
  </si>
  <si>
    <t>更换绝缘线</t>
  </si>
  <si>
    <t>10kV上屯线洽历支线#002杆至10kV玉房线#216杆</t>
  </si>
  <si>
    <t>2023-03-16 17:26</t>
  </si>
  <si>
    <t>2023-03-16 18:58</t>
  </si>
  <si>
    <t>2023-03-17 00:00</t>
  </si>
  <si>
    <t>270984</t>
  </si>
  <si>
    <t>2023-03-16 20:26</t>
  </si>
  <si>
    <t>1BACF791-AB07-4CF9-8F69-DA09633AB54C</t>
  </si>
  <si>
    <t>GZ13576023030014</t>
  </si>
  <si>
    <t>3523031600223398</t>
  </si>
  <si>
    <t>2023-03-16 17:55</t>
  </si>
  <si>
    <t>2023-03-16 21:50</t>
  </si>
  <si>
    <t>2023-03-16 16日17:54 DMS弹窗永福变10kV永和线687开关过流Ⅱ段动作，重合闸动作不成功，故障系：无异常（待分析）</t>
  </si>
  <si>
    <t>2023-03-16 16日17:54 DMS弹窗永福变10kV永和线687开关过流Ⅱ段动作，重合闸动作不成功，通知永福所陈洪文巡线21时34分巡视人吕荣鑫、郭永泉、陈洪文、陈德武、许志平接受通知，开始巡线。
16日17:56联/配调邓伟烨【顺控】遥控操作_：10kV永和线#68杆68K开关由运行转热备用，于16日17:56控分成功
16日17:56联/配调邓伟烨【顺控】遥控操作_：永福变电站.10kV.永和线间隔.687开关由热备用转运行，于16日17:57控合成功
16日18:02 确认10kV水尾电站、10kV卓村电站、10kV新溪电站发电机组确已停电解列
16日21:37  联/配调黄越收到现场陈洪文汇报：现场确认跳闸开关为：10kV永和线687开关；保护动作：；
巡视无异常范围：10kV永和线＃68杆-10kV永和线＃121A杆；试送设备：10kV永和线＃68杆68K开关
16日21:39联/配调黄越遥控操作_：10kV永和线#68杆68K开关由热备用转运行，于16日21:39控合成功</t>
  </si>
  <si>
    <t>DMS弹窗永福变10kV永和线687开关过流Ⅱ段动作，重合闸动作不成功，故障系：无异常（待分析）</t>
  </si>
  <si>
    <t>次日开展特巡特护</t>
  </si>
  <si>
    <t>永福变电站10kV永和线#687线路</t>
  </si>
  <si>
    <t>2023-03-16 17:54</t>
  </si>
  <si>
    <t>2023-03-16 22:29</t>
  </si>
  <si>
    <t>1FA937B9-542A-4BF7-BF0B-DF59EB0C0C0D</t>
  </si>
  <si>
    <t>GZ13556023030042</t>
  </si>
  <si>
    <t>3523031600226991</t>
  </si>
  <si>
    <t>2023-03-16 17:58</t>
  </si>
  <si>
    <t>2023-03-16 20:34</t>
  </si>
  <si>
    <t>2023年3月16日 17:52  DMS监盘发现美旗变10kV陈村Ⅳ回941线路陈村Ⅳ回#1环网柜911开关跳闸，故障原因：陈村Ⅳ回#1环网柜微机保护装置异常。（陈村安置小区A、B、C开闭所、金融区二区高供负荷已于19:48全部转出），现无用户停电。</t>
  </si>
  <si>
    <t>16日17:58  调控许有吉通知城区所蔡景乐：DMS研判美旗变10kV陈村Ⅳ回941线路陈村Ⅳ回#1环网柜911开关跳闸。
18:00 调控许有吉通知配电运维班柯清波：DMS研判美旗变10kV陈村Ⅳ回941线路陈村Ⅳ回#1环网柜911开关跳闸，需对陈村安置小区B、C开闭所巡查，并做好负荷转移安排。
18:11 金融区二区高供孙建平汇报调控许有吉：金融区二区高供内部检查无异常，金融区二区高供负荷10kV陈村Ⅲ回901线路供电（金融区二区高供10kV陈村Ⅲ回901开关、母分900开关运行，10kV陈村Ⅳ回902开关冷备用）
18:15 调控许有吉通知陈村安置小区A高供陈国景：因线路故障，需对陈村安置小区A高供10kVⅡ段母线所辖设备检查，并做好负荷转移安排。18时34分巡视人蔡景乐接受通知，开始巡线。18时36分巡视人蔡景乐接受通知，开始巡线。
16日19:38  联/配调许有吉收到现场蔡景乐汇报：10kV陈村Ⅳ回#1环网柜（至陈村Ⅳ回#4环网柜942开关）911线路后段线路查无异常，陈村Ⅳ回#1环网柜微机保护异常。
16日18:37 电气班柯清波汇报调控黄文远：陈村安置小区C开闭所内部设备检查无异常。
16日18:36 联/配调黄文远遥控操作：陈村安置小区C开闭所10kV陈村Ⅳ回9C2开关由运行转热备用，16日18:37操作成功
16日18:36 联/配调黄文远遥控操作：陈村安置小区C开闭所10kV母分90C开关由热备用转运行，16日18:37操作成功
16日18:37 联/配调黄文远令柯清波：陈村安置小区C开闭所10kV陈村Ⅳ回9C2开关由热备用转冷备用，16日18:39操作成功
16日18:38 联/配调许有吉 遥控：10kV陈村Ⅳ回#2环网柜921开关由运行转冷备用，16日18:38操作成功
16日18:47  联/配调许有吉收到现场柯清波汇报：陈村安置小区B开闭所内部设备检查无异常。
16日18:48 联/配调许有吉 遥控：陈村安置小区B开闭所10kV陈村Ⅳ回9B1开关由运行转热备用，16日18:48操作成功
16日18:49 联/配调许有吉令柯清波：陈村安置小区B开闭所10kV陈村Ⅳ回9B1开关由热备用转冷备用，16日18:51操作成功
16日18:53 联/配调许有吉 遥控：陈村安置小区B开闭所10kV母分90B开关由热备用转运行，16日18:54操作成功
16日19:11 联/配调许有吉令蔡景乐：陈村Ⅳ回#1环网柜912开关由运行转冷备用，16日19:12操作成功
16日19:11 联/配调许有吉令蔡景乐：陈村Ⅳ回#1环网柜913开关由运行转冷备用，16日19:12操作成功
16日19:11 联/配调许有吉令蔡景乐：陈村Ⅳ回#1环网柜914开关由运行转冷备用，16日19:12操作成功
16日19:12 联/配调许有吉令蔡景乐：陈村Ⅳ回#1环网柜（至陈村Ⅳ回#4环网柜942）911开关由热备用转运行，16日19:14操作成功
16日19:15 联/配调许有吉令蔡景乐：陈村Ⅳ回#1环网柜912开关由冷备用转运行，16日19:16操作成功
16日19:16 联/配调许有吉令蔡景乐：陈村Ⅳ回#1环网柜913开关由冷备用转运行，16日19:16操作成功
16日19:16 联/配调许有吉令蔡景乐：陈村Ⅳ回#1环网柜914开关由冷备用转运行，16日19:17操作成功
16日19:29 陈村安置小区A高供许奋发汇报调控黄文远：陈村安置小区A高供内部设备检查无异常。
16日19:29 联/配调黄文远令许奋发：陈村安置小区A高供10kV陈村Ⅳ回9A2开关由运行转冷备用，16日19:48操作成功
16日19:29 联/配调黄文远令许奋发：陈村安置小区A高供10kV母分9A0开关由冷备用转运行，16日19:48操作成功
16日20:09联/配调黄文远遥控操作_：10kV陈村Ⅳ回陈村Ⅳ回#2环网柜922开关由
运行转冷备用，于16日20:09控分成功
16日20:12联/配调黄文远遥控操作_：10kV陈村Ⅳ回陈村Ⅳ回#2环网柜923开关由运行转热备用，于16日20:12控分成功
16日20:16 联/配调黄文远遥控操作_：10kV陈村Ⅳ回陈村Ⅳ回#2环网柜921开关由冷备用转运行，16日20:16操作成功
16日20:21 联/配调黄文远令蔡景乐：10kV陈村Ⅳ回陈村Ⅳ回#2环网柜922开关由冷备用转运行，16日20:23操作成功
16日20:21 联/配调黄文远令蔡景乐：10kV陈村Ⅳ回陈村Ⅳ回#2环网柜923开关由热备用转运行，16日20:23操作成功</t>
  </si>
  <si>
    <t>陈村Ⅳ回#1环网柜微机保护装置异常</t>
  </si>
  <si>
    <t>更换陈村Ⅳ回#1环网柜微机保护装置</t>
  </si>
  <si>
    <t>美旗变10kV陈村Ⅳ回941线路陈村Ⅳ回#1环网柜（至陈村Ⅳ回#4环网柜942开关）911开关</t>
  </si>
  <si>
    <t>2023-03-16 17:57</t>
  </si>
  <si>
    <t>2023-03-16 20:20</t>
  </si>
  <si>
    <t>美旗变10kV陈村Ⅳ回941</t>
  </si>
  <si>
    <t>2023-03-20 07:47</t>
  </si>
  <si>
    <t>C3D73EBE-B23C-4130-9EF8-9688096208F3</t>
  </si>
  <si>
    <t>GZ13516023030019</t>
  </si>
  <si>
    <t>3523031600233524</t>
  </si>
  <si>
    <t>2023-03-16 19:01</t>
  </si>
  <si>
    <t>2023-03-17 01:12</t>
  </si>
  <si>
    <t>2023年3月16日18:58 110kV松山变10kV迹头线622过流Ⅲ段动作，重合不成功，故障原因为：10kV迹头线#22杆至#23杆断线，经抢修于2023年3月17日01:10送电正常</t>
  </si>
  <si>
    <t>2023年3月16日18:58 福州.松山变/10kV.迹头线622开关过流Ⅲ段动作跳闸；重合不成功；根据DMS系统研判故障区间为：松山变/10kV.迹头线622开关后面区域，迹头1#环网10kV二十六杆911前面区域（FA半自动，出隔离方案，判断正确），即通知管柄运维检查间隔，19时10分巡视人黄智统,官本,洪煜杰 接受通知，开始巡线。
16日19:03联/配调周俊友遥控操作_：迹头1#环网10kV二十六杆911由运行转热备用于16日19:03控分成功
16日19:04联/配调周俊友遥控操作_：10kV迹头6#环网柜10kV选屿912由热备用转运行于16日19:04控合成功
2023年03月16日19:16管柄运维余学飞汇报：迹头线622开关间隔检查无异常
16日19:40  联/配调周俊友收到现场洪煜杰汇报：现场确认跳闸开关为：10kV迹头线622断路器；申请隔离设备：10kV迹头线#19杆迹头一开关转冷备用；巡视无异常范围：10kV迹头线#1杆-10kV迹头线#19杆；申请试送设备：110松山变10kV迹头线622开关；
故障原因：外破故障；故障现象：架空类绝缘导线断线断股；
故障点：10kV迹头线#22杆至#23杆断线
16日19:44 联/配调周俊友令官本:10kV迹头线#19迹头一柱上开关由运行转冷备用，16日20:13操作成功
16日20:15联/配调林磊遥控操作_：福州.松山变/10kV.迹头线622开关由热备用转运行于16日20:15控合成功
16日20:42 联/配调周俊友令洪煜杰:10kV迹头线#12刀闸由合闸转分闸，16日20:56操作成功
16日20:42 联/配调周俊友令洪煜杰:迹头1#环网10kV二十六杆911线路由热备用转检修，16日21:02操作成功
16日20:43 收到配电故障抢修单NO：1550676，工作负责人：洪煜杰
，工作内容：10kV迹头线#22杆至#23杆更换导线
10kV迹头线#19杆至#22杆调整横担，登杆检查，安全措施：
迹头1#环网10kV二十六杆911线路转检修；断开10kV迹头线#12刀闸；10kV迹头线#19迹头一开关转冷备用。
16日21:16抢修许可：票号：1550676，抢修负责人：洪煜杰，抢修任务：10kV迹头线#22杆至#23杆更换导线
10kV迹头线#19杆至#22杆调整横担，登杆检查，抢修安措：迹头1#环网10kV二十六杆911线路转检修；断开10kV迹头线#12刀闸；10kV迹头线#19迹头一开关转冷备用。
17日00:31抢修终结：票号：1550676，抢修负责人：洪煜杰，抢修任务：10kV迹头线#22杆至#23杆更换导线
10kV迹头线#19杆至#22杆调整横担，登杆检查，抢修安措：迹头1#环网10kV二十六杆911线路转检修；断开10kV迹头线#12刀闸；10kV迹头线#19迹头一开关转冷备用。
送电指令票详见指令票NO：罗源2023030084，于2023年3月17日1:10送电正常
送电票：罗源2023030084，送电成功，结束流程</t>
  </si>
  <si>
    <t>2023年3月16日19:01分，因夜间翻斗车经过未将后斗放下，将我司10kV迹头线#22杆至#23杆导线刮断，造成停电。</t>
  </si>
  <si>
    <t>福州.松山变10kV迹头622线路</t>
  </si>
  <si>
    <t>2023-03-17 01:06</t>
  </si>
  <si>
    <t>2023-03-17 12:00</t>
  </si>
  <si>
    <t>2023-03-17 01:38</t>
  </si>
  <si>
    <t>67720062-503A-47DA-B3BD-1BD1D56B4F2F</t>
  </si>
  <si>
    <t>GZ13556023030043</t>
  </si>
  <si>
    <t>3523031600258748</t>
  </si>
  <si>
    <t>2023-03-16 22:45</t>
  </si>
  <si>
    <t>2023-03-17 00:18</t>
  </si>
  <si>
    <t>2023年3月16日22:36 IES700监盘发现：罗山变10kV后洋线645线路C相不完全失地(A相电压为5.27,B相电压为5.16,C相电压为8.36,零序电压为7.18)，选线正确。故障原因：10kV后洋线豪威支线#1-1A杆杨福荣配变高压跌落式熔断器一相熔丝熔断，已隔离。线路于3月17日00:07恢复供电。</t>
  </si>
  <si>
    <t>16日22:36 IES700监盘发现：罗山变10kV Ⅱ、Ⅳ段母线C相不完全失地(A相电压为5.27,B相电压为5.16,C相电压为8.36,零序电压为7.18)，选线后洋线645线路。
16日22:40联/配调黄文远【顺控】遥控操作_：崎顶支线#3杆K5751开关由运行转热备用，于16日22:40控分成功，失地信号未消失
16日22:40联/配调黄文远【顺控】遥控操作_：冠科线#21+1杆冠科线与后洋线联络K5698开关由热备用转运行，于16日22:40控合成功
16日22:42联/配调黄文远【顺控】遥控操作_：罗山变电站.10kV.后洋线间隔.645开关由运行转热备用，于16日22:42控分成功，失地信号消失
16日22:49 调控黄文远通知西滨所林诗典：罗山变10kV后洋线645线路C相不完全失地，已将站内开关及崎顶支线#3杆K5751开关转热备用，后洋线崎顶支线#3杆后段负荷转由冠科线供电。22时57分巡视人陈鸿恭接受通知，开始巡线。
16日23:06  联/配调许有吉收到现场林诗典汇报：已对罗山变10kV后洋线645线路#58杆前段线路巡查，未发现明显异常。
16日23:08 联/配调许有吉令林诗典：10kV后洋线#58杆清波支线08开关由运行转热备用，16日23:09操作成功
16日23:10 联/配调许有吉 遥控：罗山变10kV后洋线645开关由热备用转运行，16日23:10操作成功
16日23:34  联/配调黄文远收到现场林诗典汇报：10kV后洋线豪威支线#1-1A杆杨福荣配变高压跌落式熔断器一相熔丝熔断。
16日23:34 联/配调黄文远令林诗典：10kV后洋线豪威支线#1-1A杆杨福荣配变由运行转冷备用，16日23:42操作成功
17日00:05  联/配调许有吉收到现场林诗典汇报：10kV后洋线#58杆后段线路已查无其他异常。
17日00:06 联/配调许有吉令林诗典：10kV后洋线#58杆清波支线08开关由热备用转运行，17日00:07操作成功
17日00:10 联/配调叶聪斌令叶聪斌：10kV后洋线崎顶支线#3杆K5751开关由热备用转运行，17日00:10操作成功
17日00:11 联/配调叶聪斌令叶聪斌：10kV冠科线#21+1杆冠科线与后洋线联络K5698开
关由运行转热备用，17日00:11操作成功（并通知西滨所林诗典）</t>
  </si>
  <si>
    <t>罗山变10kV后洋线645线路C相不完全失地(A相电压为5.27,B相电压为5.16,C相电压为8.36,零序电压为7.18)，选线正确。故障原因：10kV后洋线豪威支线#1-1A杆杨福荣配变高压跌落式熔断器一相熔丝熔断，已隔离。线路于3月17日00:07恢复供电。</t>
  </si>
  <si>
    <t>罗山变10kV后洋线645线路</t>
  </si>
  <si>
    <t>2023-03-16 22:44</t>
  </si>
  <si>
    <t>2023-03-17 00:11</t>
  </si>
  <si>
    <t>2023-03-17 15:35</t>
  </si>
  <si>
    <t>94E13B16-D282-4825-BA8C-46F5B2B633D4</t>
  </si>
  <si>
    <t>GZ13516123030045</t>
  </si>
  <si>
    <t>3523031600261788</t>
  </si>
  <si>
    <t>2023-03-16 23:56</t>
  </si>
  <si>
    <t>2023-03-17 06:43</t>
  </si>
  <si>
    <t>10kV避风港支#21电缆头故障，造成线路失地。</t>
  </si>
  <si>
    <t>2023-03-16 23:55</t>
  </si>
  <si>
    <t>2023-03-17 06:40</t>
  </si>
  <si>
    <t>2023-03-17 08:00</t>
  </si>
  <si>
    <t>2023-03-17 08:29</t>
  </si>
  <si>
    <t>2AF62A38-8EE1-4D4D-9126-4C033118465B</t>
  </si>
  <si>
    <t>GZ13565523030028</t>
  </si>
  <si>
    <t>3523031700011903</t>
  </si>
  <si>
    <t>2023-03-17 00:51</t>
  </si>
  <si>
    <t>2023-03-17 02:13</t>
  </si>
  <si>
    <t>3月17日0:48 10kV轧钢线岩雅支线#09杆Z-661开关过流Ⅰ段保护动作跳闸，重合闸不成功；故障原因为：岩雅#7环网柜10kV林喜钦分支#02杆林德文配变跌落式熔断器BC相击穿(用户产权 供电所待查)</t>
  </si>
  <si>
    <t>17日0:51 DMS系统研判：10kV轧钢线岩雅支线#09杆Z-661开关过流Ⅰ段保护动作跳闸，重合闸不成功； 即通知开发区供电所组织人员巡视跳闸点10kV轧钢线岩雅支线#09杆Z-661开关及其之后的设备，重点关注10kV轧钢线岩雅支线#09杆Z-661开关至环岛路#4环网柜10kV岩岛联络线904开关之间区域。01时17分巡视人张建聪、林祥勇、薛团进、张兴国接受通知，开始巡线。
01:59  联/配调朱旭婷收到现场张兴国汇报：经巡视，10kV轧钢线岩雅支线#09杆Z-661开关确在断开位置。岩雅#7环网柜10kV林喜钦分支#02杆林德文配变跌落式熔断器BC相击穿，其他线路巡视无发现异常，申请隔离10kV林喜钦分支#02杆林德文配变，试送10kV轧钢线岩雅支线#09杆Z-661开关
02:01 张兴国汇报：查10kV轧钢线林喜钦分支#02杆林德文配变确在热备用状态——02:05操作成功
02:07联/配调林银梅遥控操作_：10kV轧钢线岩雅支线#09杆Z-661开关由热备用转运行——02:07控合成功（正常，已确认用户已有电）
2023年03月17日15:32林德文配变（林德文配变跌落式熔断器）用户内部故障已处理完毕，详见遗留用户单ZZDSYLYH20230317001</t>
  </si>
  <si>
    <t>10KV轧钢线亚光分支林德文配变高压跌落式熔断二相脱落，疑是用户专变本体击穿，已通知用户组织测试</t>
  </si>
  <si>
    <t>顶西坑变10kV轧钢线岩雅支线#09杆Z-661开关</t>
  </si>
  <si>
    <t>2023-03-17 00:50</t>
  </si>
  <si>
    <t>2023-03-17 07:00</t>
  </si>
  <si>
    <t>283640</t>
  </si>
  <si>
    <t>2023-03-17 16:50</t>
  </si>
  <si>
    <t>E8F44F2F-475B-47F5-8FE0-AE0E69E6359F</t>
  </si>
  <si>
    <t>LS13586023030017</t>
  </si>
  <si>
    <t>3523031700019773</t>
  </si>
  <si>
    <t>2023-03-17 01:22</t>
  </si>
  <si>
    <t>2023-03-17 02:21</t>
  </si>
  <si>
    <t>2023年3月17日 1:18 西洋变10kV西林线963开关跳闸，过流Ⅱ段动作，重合闸未动作；故障原因为：10kV黄窠线#72-B1杆YH0244开关至10kV福庄鑫恒达专变AB相避雷器炸毁。</t>
  </si>
  <si>
    <t>17日1:23 西洋变10kV西林线963开关跳闸，过流Ⅱ段动作；10kV黄窠线#87杆XY0499开关过流Ⅱ段告警，过流Ⅰ段告警； 即通知抢修班组巡视跳闸点西洋变10kV.西林线963开关及其之后的设备，重点关注10kV黄窠线#87杆XY0499开关至10kV黄窠线#70杆XY0540开关之间区域。02时19分巡视人范祖威、罗志沂接受通知，开始巡线。
17日01:25联/配调廖尚誉遥控操作：10kV黄窠线#87杆XY0499开关由运行转热备用，于17日01:25控分成功。
17日1:51西洋供电所罗志沂汇报永田联调林韦斌：经巡视发现10kV黄窠线#72-B1杆YH0244开关至10kV福庄鑫恒达专变AB相避雷器炸毁，申请将10kV黄窠线#72-B1杆YH0244开关转冷备用。
17日01:51 联/配调林韦斌令西洋供电所罗志沂：10kV黄窠线#72-B1杆YH0244开关由运行转冷备用，17日01:54操作成功
17日1:59 西洋供电所罗志沂汇报永田联调廖尚誉：经巡视10kV黄窠线#70杆至#87杆线路无异常，用户故障已隔离，申请试送10kV黄窠线#70杆XY0540开关。
17日02:00联/配调林韦斌遥控操作：10kV黄窠线#70杆XY0540开关由热备用转运行，于17日02:00控合成功
17日2:11 埔岭运维站梁鹏汇报：17日1:18 西洋变10kV西林线963开关跳闸，限时电流速断保护动作，重合闸未动作，故障相别ABC相，故障电流26.59A，开关控制回路断线，经现场巡查初步认定西洋变10kV西林线963开关二次线圈故障。
17日02:19  联/配调廖尚誉收到现场范祖威汇报：现场确认跳闸开关为：10kV西林线963开关；保护动作：；
隔离设备：10kV黄窠线#72-B1杆YH0244开关；隔离状态：冷备用；
巡视无异常范围：10kV西林线#1-10kV西林线#86甲；试送设备：10kV黄窠线#87杆XY0499开关；
故障原因：用户内部故障；故障现象：10kV福庄鑫恒达专变架空类间隙避雷器本体击穿；
故障点：10kV福庄鑫恒达专变
17日02:19  联/配调林韦斌收到现场范祖威汇报：现场确认跳闸开关为：10kV西林线963开关；保护动作：；
隔离设备：10kV黄窠线#72-B1杆YH0244开关；隔离状态：冷备用；
巡视无异常范围：10kV西林线#1-10kV西林线#86甲；试送设备：10kV黄窠线#87杆XY0499开关；
故障原因：用户内部故障；故障现象：10kV福庄鑫恒达专变架空类间隙避雷器本体击穿；
故障点：10kV福庄鑫恒达专变
17日02:21联/配调廖尚誉遥控操作：10kV黄窠线#87杆XY0499开关由热备用转运行，于17日02:21控合成功
2023年03月17日09:10西洋供电所郑承勇汇报：经巡查，发现10kV西林线#3杆XY0431开关跳闸，线路未发现异常，要求试送，即令其：10kV西林线#3杆XY0431开关由热备用转运行，09:34汇报操作完毕。
2023年03月17日16:42西洋供电所郑承勇汇报：经巡查，发现10kV黄窠线#72-B1杆福庄鑫恒达专变避雷器炸毁，用户已处理完毕，经验收合格具备送电条件，即令其：10kV黄窠线#72-B1杆YH0244开关由冷备用转运行，16:45汇报操作完毕。
2023年03月17日16:47福庄鑫恒达专变（10kV黄窠线#72-B1杆YH0244开关）用户内部故障已处理完毕，详见遗留用户单SMDTYLYH20230317001</t>
  </si>
  <si>
    <t>西洋变10kV西林线963线路</t>
  </si>
  <si>
    <t>2023-03-17 01:21</t>
  </si>
  <si>
    <t>1711E761-DF5E-4E6A-B884-1CF3A767A667</t>
  </si>
  <si>
    <t>GZ13595823030010</t>
  </si>
  <si>
    <t>3523031700033418</t>
  </si>
  <si>
    <t>2023-03-17 04:37</t>
  </si>
  <si>
    <t>2023-03-17 06:45</t>
  </si>
  <si>
    <t>2023年03月17日02:21 10kV下店线026杆2KY-4开关后端配变缺相，故障原因：10kV下店线小黄历支线08杆2K-7开关B相出线侧铜铝鼻子烧断（具体原因：不明待查）</t>
  </si>
  <si>
    <t>02:21 DMS系统研判：10kV下店线026杆2KY-4开关后端配变缺相，查看DMS系统，发现10kV下店线小黄历支线06杆后端配变缺相，即通知大历所陈永富
03:13  大历所张国薪汇报：巡视发现10kV下店线小黄历支线08杆2K-7开关B相出线侧铜铝鼻子烧断，准备办理抢修
03:57  大历所张国薪汇报：10kV下店线026杆开关现场编号为2KY-4，10kV下店线小黄历支线01甲杆大历村#1配变所接低压用户有安装光伏，即通知其24小时内办理增补异动。
17日04:28 联/配调许韶山令张国薪：10kV下店线026杆2KY-4开关由运行转冷备用，17日04:35操作成功，即通知顺昌远程站林春芳
17日04:39 联/配调许韶山令张国薪：10kV下店线小黄历支线01甲杆大历村#1配变由运行转热备用，17日04:41操作成功
17日05:42 申请配电故障抢修单NO：20230317001，工作负责人：叶长彪，工作内容：10kV下店线小黄历支线08杆2K-7开关B相出线侧铜铝鼻子烧断，安全措施：10kV下店线026杆2KY-4开关、2G-2刀闸，10kV下店线小黄历支线01甲杆大历村#1配变跌落式熔断器。
17日05:45抢修许可：票号：20230317001，抢修负责人：叶长彪，抢修任务：10kV下店线小黄历支线08杆2K-7开关B相出线侧铜铝鼻子烧断，抢修安措：10kV下店线026杆2KY-4开关、2G-2刀闸，10kV下店线小黄历支线01甲杆大历村#1配变跌落式熔断器。
17日 06:08抢修终结票号：20230317001,抢修负责人：叶长彪，抢修任务：10kV下店线小黄历支线08杆2K-7开关B相出线侧铜铝鼻子烧断，抢修安措：10kV下店线026杆2KY-4开关、2G-2刀闸，10kV下店线小黄历支线01甲杆大历村#1配变跌落式熔断器。
送电票：NPSJ23030186，17日06:10开始执行，17日06时45分执行完毕。</t>
  </si>
  <si>
    <t>10kV下店线小黄历支线08杆2K-7开关B相出线侧铜铝鼻子断裂</t>
  </si>
  <si>
    <t>更换10kV下店线小黄历支线08杆2K-7开关B相出线侧铜铝鼻子</t>
  </si>
  <si>
    <t>10kV下店线026杆至10kV下店线小黄历支线73甲杆</t>
  </si>
  <si>
    <t>2023-03-17 04:36</t>
  </si>
  <si>
    <t>10kV下店线小黄历支线08杆2K-7开关B相出线侧铜铝鼻子烧断</t>
  </si>
  <si>
    <t>大历变10kV下店线921</t>
  </si>
  <si>
    <t>2023-03-20 17:13</t>
  </si>
  <si>
    <t>05DCDC7B-EF22-481E-A8E0-9FACD76905A8</t>
  </si>
  <si>
    <t>GZ13565723030028</t>
  </si>
  <si>
    <t>3523031700036950</t>
  </si>
  <si>
    <t>2023-03-17 07:28</t>
  </si>
  <si>
    <t>2023-03-17 15:24</t>
  </si>
  <si>
    <t>17日7:9 安厚变10kVⅠ段母线A相完全失地(A相电压为1.76,B相电压为8.34,C相电压为9.90,零序电压为85.90,)，无选线装置。故障原因为：10kV长岭分支线#04杆瓷瓶击穿</t>
  </si>
  <si>
    <t>17日7:9 安厚变10kVⅠ段母线A相完全失地(A相电压为1.76,B相电压为8.34,C相电压为9.90,零序电压为85.90,)，无选线装置。即通知抢修班组
17日07:15 通知并确认东川水库机组已停机
17日07:20联/配调林高祥【顺控】遥控操作_：10kV坑尾分支线#08杆Z-3471开关由运行转热备用，于17日07:20控分失败
17日07:21联/配调林高祥【顺控】遥控操作_：10kV坑尾分支线#08杆Z-3471开关由运行转热备用，于17日07:21控分失败
17日07:21联/配调林高祥【顺控】遥控操作_：10kV东川线大坑支线#130杆Z-6112开关由运行转热备用，于17日07:21控分成功，失地未解除
17日07:22联/配调林高祥【顺控】遥控操作_：10kV东川线#94杆Z-6103开关由运行转热备用，于17日07:22控分成功，失地未解除
17日07:22联/配调林高祥【顺控】遥控操作_：安厚变10kV东川线919开关由运行转热备用，于17日07:22控分成功，接地信号消失
17日07:24联/配调林高祥遥控操作_：10kV白叶线#121杆Z-3472开关由热备用转运行，于17日07:24控合成功，正常
17日7:29 安厚变10kVⅠ段母线A相完全失地(A相电压为1.76,B相电压为8.34,C相电压为9.90,零序电压为85.90,)，无选线装置。安厚变10kV东川线919开关转热备用后失地解除，即通知抢修班组巡视安厚变10kV东川线919开关及其之后的设备。08时02分巡视人苏志军接受通知，开始巡线。08时03分巡视人张平原、张福辉、石平壤、苏志军、赖荣华接受通知，开始巡线。
17日08:13  安厚所苏志军汇报：10kV东川线大坑支线#34杆前段线路巡视无异常，申请断开10kV大坑支线#34杆Z-6106开关，试送前段线路。
17日08:13 联/配调林高祥令苏志军：10kV东川线大坑支线#34杆Z-6106开关由运行转热备用，17日08:22操作成功
17日08:23联/配调林高祥遥控操作_：安厚变10kV东川线919开关由热备用转运行，于17日08:23控合成功，正常
08:25 通知东川水库机组并网
17日08:36  安厚所苏志军汇报：10kV东川线大坑支线#51杆Z-6105开关前段线路巡视无异常
17日08:39 联/配调林高祥令苏志军：10kV东川线大坑支线#51杆Z-6105开关由运行转热备用，17日08:44操作成功
17日08:45 联/配调林高祥令苏志军：10kV东川线大坑支线#34杆Z-6106开关由热备用转运行，17日08:54操作成功，正常
17日08:57联/配调林高祥遥控操作_：10kV东川线#94杆Z-6103开关由热备用转运行，于17日08:57控合成功，正常
17日10:08  联/配调林雅仪收到现场苏志军汇报：10kV大坑支线#51杆后段线路巡视无异常，现申请将后段线路所有配变转热备用，试送主线路。
17日10:13 联/配调杨金伟令苏志军：10kV东川线大坑支线#55B杆大坑村红朱岭配变由运行转热备用，17日10:29操作成功
17日10:13 联/配调杨金伟令苏志军：10kV长岭分支线#07A杆大坑村长岭配变由运行转热备用，17日10:34操作成功
17日10:13 联/配调杨金伟令苏志军：10kV顺龙分支线#01A杆大坑村顺龙配变由运行转热备用，17日10:34操作成功
17日10:13 联/配调杨金伟令苏志军：10kV美厝岭分支线#06A杆大坑村美厝岭配变由运行转热备用，17日10:35操作成功
17日10:13 联/配调杨金伟令苏志军：10kV新楼分支线#02杆大坑村新楼配变由运行转热备用，17日10:35操作成功
17日10:13 联/配调杨金伟令苏志军：10kV吴坑分支线#04杆吴坑配变由运行转热备用，17日10:36操作成功
17日10:13 联/配调杨金伟令苏志军：10kV大坑尾分支线#01B杆大坑村大坑尾配变由运行转热备用，17日10:47操作成功
17日10:13 联/配调杨金伟令苏志军：10kV下际分支线#01B杆大坑村下配变由运行转热备用，17日10:47操作成功
17日10:55 联/配调杨金伟令苏志军：10kV东川线大坑支线#51杆Z-6105开关由热备用转运行，17日11:08操作成功，安厚变10kVⅠ段母线A相完全失地
17日11:09 联/配调杨金伟令苏志军：10kV东川线大坑支线#51杆Z-6105开关由运行转冷备用，17日12:13操作成功，失地解除
17日12:50  联/配调杨金伟收到现场苏志军汇报：经巡视发现10kV长岭分支线#04杆瓷瓶击穿
1</t>
  </si>
  <si>
    <t>设备老旧，更换瓷瓶</t>
  </si>
  <si>
    <t>安厚变10kV东川线919线路</t>
  </si>
  <si>
    <t>2023-03-17 16:00</t>
  </si>
  <si>
    <t>安厚变东川线919</t>
  </si>
  <si>
    <t>2023-03-17 20:37</t>
  </si>
  <si>
    <t>F80D1DC3-2071-4D29-A983-4A261F0929CB</t>
  </si>
  <si>
    <t>GZ13535223030010</t>
  </si>
  <si>
    <t>3523031700064700</t>
  </si>
  <si>
    <t>2023-03-17 08:41</t>
  </si>
  <si>
    <t>2023-03-17 21:10</t>
  </si>
  <si>
    <t>2023年03月17日08:35 确认：凤都变10kV凤都线974线路A相完全失地，选线不正确。故障原因为：10kV凤都线674线路凤白石支线#03A杆FBS6740003A刀闸电源侧引线断线消缺</t>
  </si>
  <si>
    <t>2023年03月17日08:33 凤都变10kV母线A相完全失地(凤都变电站.10kV.Ⅰ段母线A相电压为1.73,B相电压为8.85,C相电压为10.19,零序电压为0.00,凤都变电站.10kV.Ⅱ段母线A相电压为1.77,B相电压为8.85,C相电压为10.30,零序电压为90.20,)。即通知槐门运维林欢，城郊所陆戴宇
17日08:35联/配调汪东亮遥控操作_：凤都变10kV.凤都线974开关由运行转热备用，于17日08:35控分成功接地信号消失，通知城郊所陆戴宇、叶洋海
17日08:58联/配调汪东亮遥控操作_：凤都变10kV白水际线976开关由热备用转运行，于17日08:58控合成功
17日09:00 联/配调汪东亮令凤都所叶洋海：10kV凤都线674线路双珠支线#07杆SZ杆007开关由运行转热备用，17日09:01隔离操作成功，人员撤离，申请凤都变10kV.凤都线974开关转运行
17日09:02联/配调汪东亮遥控操作_：凤都变10kV.凤都线974开关由热备用转运行，于17日09:02控合成功，线路正常
17日08:36  联/配调汪东亮收到凤都叶洋海现场汇报：10kV白水际线五斗支线#05杆悬式瓶破裂，导线悬空，要求紧急停电
17日08:37联/配调汪东亮遥控操作_：凤都变10kV白水际线976开关由运行转热备用，于17日08:37控分成功，通知凤都所叶洋海
17日08:55 凤都所陆戴宇、叶洋海汇报：10kV白水际线已具备送电条件，人员撤离，要求送电
17日08:59  凤都所叶洋海汇报：10kV凤都线674线路双珠支线#07杆之前已巡视，未发现异常，要求10kV凤都线674线路双珠支线#07杆SZ674007开关转热备用
17日09:34  联/配调林迪彪收到现场城郊所陆戴宇汇报：10kV凤都线674线路凤白石支线前已巡线，未发现故障，申请隔离10kV凤都线674线路凤白石支线，试送10kV凤都线674线路双珠支线#07杆SZ674007开关
17日09:35 联/配调林迪彪令陆戴宇：10kV凤都线674线路凤白石支线#04A杆FBS674004A开关由运行转热备用，17日09:36操作成功
17日09:37 联/配调林迪彪令陆戴宇：10kV凤都线674线路凤白石支线#04FBS6740004刀闸由合闸转分闸，17日09:38操作成功
17日09:49 联/配调林迪彪令陆戴宇：10kV凤都线674线路双珠支线#07杆SZ674007开关由
热备用转运行，17日09:50操作成功，线路A相完全失地，立即断开，申请试送10kV白水际线976线路#13杆976013开关
17日10:00联/配调林迪彪遥控操作_：10kV白水际线976线路#13杆976013开关由热备
用转运行，于17日10:00控合失败
17日10:06 联/配调林迪彪令陈文强：10kV白水际线976线路#13杆976013开关由热备
用转运行，17日10:08操作成功
17日10:20  联/配调林迪彪收到现场陆戴宇汇报：10kV凤都线674线路凤白石支线#03A杆FBS6740003A刀闸瓷瓶破裂，申请10kV凤都线674线路凤白石支线#03A杆FBS6740003A刀闸由合闸转分闸，试送10kV凤都线674线路石坑支线#07杆SK674007开关
17日10:16 联/配调林迪彪令陆戴宇：10kV凤都线674线路凤白石支线#03A杆FBS6
740003A刀闸由合闸转分闸，17日10:26操作成功
17日10:28 联/配调林迪彪令陆戴宇：10kV凤都线674线路凤白石支线#03-2杆FBS
6740003-2刀闸由合闸转分闸，17日10:28操作成功
17日12:02 联/配调林迪彪令陆戴宇：10kV凤都线674线路双珠支线#07杆杆SZ674007开关
热备用转运行，17日12:03操作成功，线路正常，城郊所陆戴宇申请恢复转电线路的运行方式
17日12:09 联/配调林迪彪令陆戴宇：10kV凤都线674线路双珠支线#07杆SZ674007开关由运行转热备用，17日12:11操作成功
17日12:12 联/配调林迪彪令陆戴宇：10kV凤都线674线路凤白石支线#04杆FBS67
40004刀闸由分闸转合闸，17日12:19操作成功
17日12:20 联/配调林迪彪令陆戴宇：10kV凤都线674线路双珠支线#07杆SZ674007开
关由热备用转运行，17日12:25操作成功
17日12:26 联/配调林迪彪令陆戴宇：10kV白水际线976线路#13杆976013开关由运行
转热备用，17日12:31操作成功
17日12:31 联/配调林迪彪令陆戴宇：10kV凤都线674</t>
  </si>
  <si>
    <t>10kV凤都线674线路凤白石支线#03A杆FBS6740003A刀闸缺陷接地</t>
  </si>
  <si>
    <t>加强线路巡视，排查同批次刀闸是否家族缺陷，发现缺陷及时整改</t>
  </si>
  <si>
    <t>10kV凤都线674线路凤白石支线#03A杆FBS6740003A刀闸</t>
  </si>
  <si>
    <t>2023-03-17 08:39</t>
  </si>
  <si>
    <t>2023-03-17 22:00</t>
  </si>
  <si>
    <t>2023-03-17 21:48</t>
  </si>
  <si>
    <t>12D24088-5A95-47AF-A639-93A0E08AE0BA</t>
  </si>
  <si>
    <t>GZ13516223030055</t>
  </si>
  <si>
    <t>3523031700090267</t>
  </si>
  <si>
    <t>2023-03-17 09:48</t>
  </si>
  <si>
    <t>2023-03-17 11:47</t>
  </si>
  <si>
    <t>列入自动化环网柜改造项目</t>
  </si>
  <si>
    <t>福州.虎溪变10kV虎区Ⅰ回931线路</t>
  </si>
  <si>
    <t>2023-03-17 09:47</t>
  </si>
  <si>
    <t>2023-03-18 15:00</t>
  </si>
  <si>
    <t>2023-03-17 15:47</t>
  </si>
  <si>
    <t>011FE422-2B46-45AD-8DD8-74E978F2C18E</t>
  </si>
  <si>
    <t>GZ1354515323030021</t>
  </si>
  <si>
    <t>3523031700091681</t>
  </si>
  <si>
    <t>2023-03-17 10:01</t>
  </si>
  <si>
    <t>2023-03-17 13:39</t>
  </si>
  <si>
    <t>17日10:00忠门供柳新鹏汇报：10kV蒋山线916线路蒋山分线#048杆B相电缆头设备线夹烧断。</t>
  </si>
  <si>
    <t>17日10:00忠门供柳新鹏汇报：10kV蒋山线916线路蒋山分线#048杆B相电缆头设备线夹烧断。10时14分巡视人柳新朋接受通知，开始巡线。
17日11:37 申请配电故障抢修单NO：PT-BB-PQ-2023-0057，工作负责人：柳新朋，工作内容：在10kV蒋山分线#048杆，进行B相电缆头设备线夹烧毁更换抢修，安全措施：10kV蒋山分线#048杆蒋山#6变转热备用，10kV蒋山分线#046杆0461刀闸。
17日 13:22抢修终结票号：PT-BB-PQ-2023-0057,抢修负责人：柳新朋,抢修任务：1、10kV蒋山分线#048杆B相电缆头设备线夹烧毁更换抢修,抢修安措:10kV蒋山分线#048杆蒋山#6变转热备用，断开10kV蒋山分线#046杆0461刀闸</t>
  </si>
  <si>
    <t>10kV蒋山线916线路蒋山分线#048杆B相电缆头设备线夹烧断</t>
  </si>
  <si>
    <t>加大配电线路、设备的改造力度。针对配电线路运行年限长、老旧设备，按轻、重、缓、急，填报改造工程项目</t>
  </si>
  <si>
    <t>莆田.忠门变10kV蒋山线916线路蒋山分线#036杆0361刀闸</t>
  </si>
  <si>
    <t>2023-03-17 10:00</t>
  </si>
  <si>
    <t>2023-03-17 13:13</t>
  </si>
  <si>
    <t>2023-03-17 15:00</t>
  </si>
  <si>
    <t>2023-03-20 16:11</t>
  </si>
  <si>
    <t>EE9D8B2E-70FC-400B-B1F9-9C275FA6B5FF</t>
  </si>
  <si>
    <t>GZ13535423030031</t>
  </si>
  <si>
    <t>3523031700124686</t>
  </si>
  <si>
    <t>2023-03-17 14:03</t>
  </si>
  <si>
    <t>2023-03-17 14:52</t>
  </si>
  <si>
    <t>17日13:57 10kV赤长Ⅰ回#091杆K091开关 过流Ⅰ段保护动作跳闸,故障原因：10kV赤长Ⅰ回岭下边分线#003-2-1-1杆霞浦县丰海水产养殖场用户内部故障</t>
  </si>
  <si>
    <t>17日13:57 10kV赤长Ⅰ回#091杆K091开关过流Ⅰ段保护动作； 即通知抢修班组,巡视检查
17日14:42 黄国和汇报：10kV赤长Ⅰ回岭下边分线#003-2-1-1杆霞浦县丰海水产养殖场用户内部故障，申请隔离试送
17日14:43 联/配调庄培国令黄国和：10kV赤长Ⅰ回岭下边分线#003-2杆G003-2刀闸由合闸转分闸，17日14:48操作成功
17日14:51 联/配调庄培国令苏灵清：10kV赤长Ⅰ回#091杆K091开关由热备用转运行，17日14:52操作成功，全线恢复送电</t>
  </si>
  <si>
    <t>10kV赤长Ⅰ回岭下边分线#003-2-1杆至#003-2-1-1杆用户产权线路用户砍竹子碰线</t>
  </si>
  <si>
    <t>2023-03-17 21:00</t>
  </si>
  <si>
    <t>2023-03-17 16:56</t>
  </si>
  <si>
    <t>89D1AACC-599E-4352-95DB-B999745C47DA</t>
  </si>
  <si>
    <t>GZ13516023030020</t>
  </si>
  <si>
    <t>3523031700129153</t>
  </si>
  <si>
    <t>2023-03-17 14:12</t>
  </si>
  <si>
    <t>2023-03-17 15:20</t>
  </si>
  <si>
    <t>2023年3月17日13:49 寿桥变10kVII段母线B相电失地(A相电压为9.99,B相电压为0.25,C相电压为10.11,零序电压为98.61,)选线信号寿桥变10kV亭后628线路 ，14:04 10kV亭后线#47许洋路柱上开关由运行转热备用，故障原因为：10kV亭后线#53-1融达石渣处理用户内部故障，隔离用户后于15：08送电正常。用户于2023年3月18日18:21送电正常。</t>
  </si>
  <si>
    <t>2023年3月17日13:49 福州.寿桥变/10kV.Ⅱ段母线A相电压为9.99,B相电压为0.25,C相电压为10.11,零序电压为98.61,)选线信号：亭后线
17日14:04联/配调余丽云遥控操作：10kV亭后线#47许洋路柱上开关由运行转热备用于17日14:04控分成功接地信号消失
17日13:49 福州.寿桥变/10kV.Ⅱ段母线A相电压为9.99,B相电压为0.25,C相电压为10.11,零序电压为98.61,)选线信号 ：亭后线。10kV亭后628线#47许洋路开关转热备用后失地消失；_14时17分巡视人郑健,黄鸿飞,黄益碧,郑强 接受通知，开始巡线。
17日14:52  联/配调余丽云收到现场郑强汇报：申请隔离设备：10kV亭后线#53-1融达石渣长开关由运行转冷备用；
巡视无异常范围：10kV亭后线#47-10kV亭后线#85；申请试送设备：10kV亭后线#47许洋口路口开关
17日14:55 联/配调余丽云令郑健:10kV亭后线#53-1柱上开关由运行转冷备用，17日15:05操作成功
17日15:08 联/配调余丽云令余丽云:10kV亭后线#47许洋路柱上开关由热备用转运行17日15:09复线路正常
17日15:17  联/配调余丽云收到现场郑健汇报：故障原因：用户内部故障；故障现象：电缆类电缆本体外破；
故障点：融达石渣厂内部故障
2023年03月18日  17:29用电检查班林挺汇报：10kV亭后线#53-1杆（融达石渣处置）用户抢修完毕，验收合格，具备送电条件：
                             17:55下令西竹所郑强：10kV亭后线#53-1融达石渣开关由冷备用转运行；18:21复正常</t>
  </si>
  <si>
    <t>因融达石渣处置有限公司电缆接台区地施工取土，车辆碾压导致故障引起寿桥变10kVII段母线B相电失地，经隔离10kV亭后线#53-1融达石渣开关后于15：08送电正常。</t>
  </si>
  <si>
    <t>加强线路巡视巡查，发现问题立即要求整改，整改完毕后要验收合格并出示试验报告后，方可送电。</t>
  </si>
  <si>
    <t>福州.寿桥变10kV亭后628线#47许洋路开关</t>
  </si>
  <si>
    <t>2023-03-17 14:10</t>
  </si>
  <si>
    <t>2023-03-17 15:08</t>
  </si>
  <si>
    <t>2023-03-21 10:00</t>
  </si>
  <si>
    <t>f53187b1-56e7-4bdf-8f22-f259fb15f533</t>
  </si>
  <si>
    <t>寿桥变628亭后线</t>
  </si>
  <si>
    <t>2023-03-17 16:46</t>
  </si>
  <si>
    <t>EABE1294-01B8-4E99-9AB4-B422958B09CE</t>
  </si>
  <si>
    <t>GZ135223030046</t>
  </si>
  <si>
    <t>3523031700142665</t>
  </si>
  <si>
    <t>2023-03-17 15:51</t>
  </si>
  <si>
    <t>2023-03-17 16:19</t>
  </si>
  <si>
    <t>17日15:51 监盘发现安仁#6环网柜10kV六七联络913开关跳闸，通知操作班蔡海滨。故障原因：客户内部故障</t>
  </si>
  <si>
    <t>0日00:00联/配调系统自动遥控操作_：安仁#5环网柜施工箱变916高压开关由运行转热备用，于0日00:00控分失败
17日15:55 DMS研判故障区间为安仁#5环网柜施工箱变916高压开关后面区域，发生短路故障。
16:10下令操作班蔡海滨：安仁#5环网柜10kV施工箱变916开关由运行转热备用，16:12操作毕。
16：13安仁#6环网柜10kV六七联络913开关由热备用转运行（遥控），试送正常。
16:15蔡海滨报安仁#5环网柜10kV施工箱变916开关保护未动作，故障指示器未动作。即下令：安仁#5环网柜10kV施工箱变916线路由热备用转冷备用、安仁#5环网柜10kV施工箱变916线路由冷备用转检修，16:17操作毕。通知用检杨家祥
16:26蔡海滨报安仁#6环网柜10kV六七联络913柜保护未动作，故障指示器未动作，通知杨德星安排检查
17日21:49 申请配电故障抢修单NO：XM-BB-PQ-2023-0138，工作负责人：谢超凡，工作内容：在安仁#5环网柜10kV施工箱变916间隔至天津第六市政公路工程有限公司（沈海高速杏林互通及接线工程#2施工箱变）10kV进线901柜，进行电缆故障查找及处理，安全措施：10kV安仁#5环网柜10kV施工箱变916线路转检修，10kV天津第六市政公路工程有限公司（沈海高速杏林互通及接线工程#2施工箱变）10kV进线901线路转冷备用（由用户许可），10kV天津第六市政公路工程有限公司（沈海高速杏林互通及接线工程#2施工箱变）断开10kV进线901线路PT二次侧电源（由用户许可）。
17日 21:51抢修许可票号：XM-BB-PQ-2023-0138,抢修负责人：谢超凡,抢修任务：1、安仁#5环网柜10kV施工箱变916间隔至天津第六市政公路工程有限公司（沈海高速杏林互通及接线工程#2施工箱变）10kV进线901柜，电缆故障查找及处理,抢修安措:10kV安仁#5环网柜10kV施工箱变916线路转检修，10kV天津第六市政公路工程有限公司（沈海高速杏林互通及接线工程#2施工箱变）10kV进线901线路转冷备用（由用户许可），10kV天津第六市政公路工程有限公司（沈海高速杏林互通及接线工程#2施工箱变）断开10kV进线901线路PT二次侧电源（由用户许可）
18日 16:00抢修终结票号：XM-BB-PQ-2023-0138,抢修负责人：谢超凡,抢修任务：1、安仁#5环网柜10kV施工箱变916间隔至天津第六市政公路工程有限公司（沈海高速杏林互通及接线工程#2施工箱变）10kV进线901柜，电缆故障查找及处理,抢修安措:10kV安仁#5环网柜10kV施工箱变916线路转检修，10kV天津第六市政公路工程有限公司（沈海高速杏林互通及接线工程#2施工箱变）10kV进线901线路转冷备用（由用户许可），10kV天津第六市政公路工程有限公司（沈海高速杏林互通及接线工程#2施工箱变）断开10kV进线901线路PT二次侧电源（由用户许可）（故障未处理）</t>
  </si>
  <si>
    <t>督促客户加强设备路径巡视及维护</t>
  </si>
  <si>
    <t>安仁#6环网柜10kV仁安变电站916线路安仁#6环网柜六七联络913断路器</t>
  </si>
  <si>
    <t>2023-03-17 16:20</t>
  </si>
  <si>
    <t>2023-03-18 18:00</t>
  </si>
  <si>
    <t>2023-03-20 08:48</t>
  </si>
  <si>
    <t>6A0C2F00-95ED-471E-97A4-54CABA5B6E4B</t>
  </si>
  <si>
    <t>GZ13515623030016</t>
  </si>
  <si>
    <t>3523031700176038</t>
  </si>
  <si>
    <t>2023-03-17 17:21</t>
  </si>
  <si>
    <t>2023-03-17 20:13</t>
  </si>
  <si>
    <t>2023年03月17日16:29接汇报：1、10kV百胜村支线#026-1甲百胜#4变B相刀闸下侧引线断线需要紧急停电；2、10kV百胜村支线#026刀闸支持瓷瓶断裂需结合带电抢修，17:23隔离10kV百胜村支线#026刀闸停电抢修，18：58解除晓澳变10kV百胜线613开关重合闸带电抢修；两份抢修结束后于20:16送电正常。</t>
  </si>
  <si>
    <t>10kV百胜村支线#026-1甲杆B相刀闸下侧引流线接触不良闪烙断线、10kV百胜村支线#026刀闸时A相刀闸支柱瓷瓶断裂（设备本体缺陷）</t>
  </si>
  <si>
    <t>线路责任人应结合日常线路周期巡视，加强线路设备测温工作，对发现的缺陷应及时开展消缺。</t>
  </si>
  <si>
    <t>晓澳变10kV百胜线613线路百胜村支线#026刀闸</t>
  </si>
  <si>
    <t>2023-03-17 16:27</t>
  </si>
  <si>
    <t>2023-03-17 20:15</t>
  </si>
  <si>
    <t>5790403b-666b-4aef-a23a-32cd7b6fdd6c</t>
  </si>
  <si>
    <t>晓澳变613百胜线</t>
  </si>
  <si>
    <t>2023-03-17 20:26</t>
  </si>
  <si>
    <t>B6C4C1DD-5EF0-48C9-BC05-A3D4206FDF17</t>
  </si>
  <si>
    <t>GZ13546123030021</t>
  </si>
  <si>
    <t>3523031700180195</t>
  </si>
  <si>
    <t>2023-03-17 17:26</t>
  </si>
  <si>
    <t>2023-03-17 18:59</t>
  </si>
  <si>
    <t>17日17时26分，联/配调黄爱艳收到钟山供黄嘉宏汇报：10kV石苍线#204杆至205杆树压线，申请10kV石苍线#183杆183开关转热备用</t>
  </si>
  <si>
    <t>17日17时26分，联/配调黄爱艳收到钟山供黄嘉宏汇报：10kV石苍线#204杆至205杆树压线，申请10kV石苍线#183杆183开关转热备用18时53分巡视人蒋剑雄接受通知，开始巡线。
17日18:55  联/配调黄爱艳收到现场蒋剑雄汇报：现场确认跳闸开关为：10kV石苍线#183杆183开关（三遥）；保护动作：无保护；试送设备：石苍线183杆183开关；
故障原因：树线矛盾；故障现象：树木倒在线上，已处理
17日18:57联/配调黄爱艳遥控操作_：10kV石苍线#183杆183（三遥）柱上开关由热备用转运行，于17日18:57控合成功</t>
  </si>
  <si>
    <t>树木倒在线上</t>
  </si>
  <si>
    <t>莆田.钟山变10kV石苍线916线路石苍线#183杆183开关（三遥）</t>
  </si>
  <si>
    <t>2023-03-17 21:42</t>
  </si>
  <si>
    <t>2023-03-18 00:00</t>
  </si>
  <si>
    <t>2023-03-20 08:18</t>
  </si>
  <si>
    <t>05507F59-72E1-4727-A370-84FDC68731ED</t>
  </si>
  <si>
    <t>GZ13565823030007</t>
  </si>
  <si>
    <t>3523031700194744</t>
  </si>
  <si>
    <t>2023-03-17 18:29</t>
  </si>
  <si>
    <t>2023-03-17 21:31</t>
  </si>
  <si>
    <t>2023年3月17日18:29  马山变10kV马太线923开关过流Ⅱ段动作跳闸，闭锁重合闸，故障原因为：无异常</t>
  </si>
  <si>
    <t>17日18:29 DMS系统研判：马山变10kV马太线923开关过流Ⅱ段动作跳闸，通知山城运维站郑顺雨进站检查相关设备，通知龙山所卢志敏进线巡线。18时56分巡视人卢志敏、邹开通接受通知，开始巡线。
17日19:36 山城运维站郑顺雨汇报：马山变10kV马太线923开关过流Ⅱ段动作跳闸，闭锁重合闸，站内设备查无异常，故障电流2116.2A
17日20:03  联/配调王子明收到现场卢志敏汇报：10kV太保支线#9杆Z-Mt02开关前端线路巡线无异常，申请：10kV太保支线#9杆Z-Mt02开关由运行转热备用，试送马山变10kV马太线923开关，同意
17日20:03 联/配调王子明令卢志敏：10kV太保支线#9杆Z-Mt02开关由运行转热备用，17日20:06操作成功
17日20:11 遥控操作：马山变10kV马太线923开关
由热备用转运行，17日20:12操作成功
17日21:26  联/配调王子明收到现场卢志敏汇报：10kV太保支线#9杆Z-Mt02开关后端线路巡线无异常，申请试送10kV太保支线#9杆Z-Mt02开关，同意
17日21:27联/配调王子明遥控操作_：10kV太保支线#9杆Z-Mt02开关由热备用转运行，于17日21:27控合成功</t>
  </si>
  <si>
    <t>马山变10kV马太线923线路</t>
  </si>
  <si>
    <t>2023-03-18 01:00</t>
  </si>
  <si>
    <t>13DKX-47056</t>
  </si>
  <si>
    <t>马山变马太线923</t>
  </si>
  <si>
    <t>2023-03-21 22:05</t>
  </si>
  <si>
    <t>B5E91298-3581-47AE-84B6-EF1B0A2E4FBD</t>
  </si>
  <si>
    <t>GZ13565823030008</t>
  </si>
  <si>
    <t>3523031700211198</t>
  </si>
  <si>
    <t>2023-03-17 20:44</t>
  </si>
  <si>
    <t>2023-03-17 21:22</t>
  </si>
  <si>
    <t>2023年03月17日20:44 马山变10kV双明线925开关过流Ⅱ段动作跳闸，重合不成功，故障原因：树木靠到10kV顺发支线#03杆永行专变</t>
  </si>
  <si>
    <t>17日20:44 DMS系统研判：马山变10kV双明线925开关过流Ⅱ段动作跳闸，重合不成功，通知山城运维站郑顺雨进站检查，通知龙山所张文亮进行巡线。
21:02  山城运维站郑顺雨汇报：马山变10kV双明线925开关过流Ⅱ段动作跳闸，重合不成功，站内设备查无异常，故障电流2640A
17日21:07  联/配调王子明收到现场卢志敏汇报：树木靠到10kV顺发支线#03杆永行专变，申请：10kV双明线（左线）#06杆P-Ms003刀闸由合闸转分闸
17日21:11 联/配调王子明令卢志敏：10kV双明线（左线）#06杆P-Ms003刀闸由合闸转分闸，17日21:11操作成功
21：12  龙山卢志敏汇报：其余线路查无异常，申请试送马山变10kV双明线925开关，同意
17日21:16联/配调王子明遥控操作_：马山变10kV双明线925开关
由热备用转运行，于17日21:16控合成功
09：47龙山所黄艺平汇报：10kV双明线（左线）#02杆往#03杆跳线已拆除，10kV双明线（左线）#02杆顺发专变在热备用状态，申请：10kV双明线（左线）#06杆P-Ms003刀闸由分闸转合闸——09:50已转合闸——告其：通知顺发专变用户可以送电
2023年03月18日10:03永行等（10kV双明线（左线）#06杆P-Ms003刀闸）用户内部故障已处理完毕，详见遗留用户单ZZNJYLYH20230317003</t>
  </si>
  <si>
    <t>马山变10kV双明线925线路</t>
  </si>
  <si>
    <t>2023-03-17 23:00</t>
  </si>
  <si>
    <t>2023-03-21 22:45</t>
  </si>
  <si>
    <t>F5EF8A2F-8739-41F1-AAE0-9758218EA0EF</t>
  </si>
  <si>
    <t>GZ13535423030033</t>
  </si>
  <si>
    <t>3523031700230698</t>
  </si>
  <si>
    <t>2023-03-17 23:38</t>
  </si>
  <si>
    <t>2023-03-18 12:57</t>
  </si>
  <si>
    <t>2023年3月17日23:33 IES700系统告警：东冲变10kV石湖II回916线路A相不完全失地,选线正确。故障原因为：10kV石湖||回#151杆 G151刀闸烧毁</t>
  </si>
  <si>
    <t>17日23:33 IES700系统告警：东冲变10kV.Ⅰ段母线A相不完全失地（A相电压为3.37,B相电压为9.99,C相电压为7.13,零序电压为75.32,)。
17日23:37联/配调吴小强【顺控】遥控操作_：10kV石湖II回#106杆K106开关由运行转热备用，于17日23:37控分成功接地信号消失
17日23:38  东冲变10kV石湖II回#106杆以下线路A相不完全失地，通知下浒所李海峰巡线检查，通知西关运维站张浩 巡视站内间隔检查
18日00:16  联/配调陈霄霄收到现场李海峰汇报：申请隔离设备：10kV石湖||回#122杆K122开关由运行转热备用，试送10kV石湖II回#106杆K106开关
18日00:16 联/配调陈霄霄令李海峰：10kV石湖II回#122杆K122开关由运行转热备用，18日00:19操作成功
18日00:21联/配调陈霄霄遥控操作_：10kV石湖II回#106杆K106开关由热备用转运行，于18日00:21控合成功
18日02:05  联/配调陈霄霄收到现场下浒所李海峰汇报：_申请隔离设备：10kV石湖||回#151杆K151开关
18日02:05 联/配调陈霄霄令下浒所李海峰：10kV石湖II回#151杆K151开关由运行转热备用，18日02:52操作成功
18日10:05  联/配调龚惠玲收到现场李海峰汇报：10kV石湖II回#151杆G151刀闸烧毁隔离设备：10kV石湖||回#122杆K122开关转冷备用；
18日10:06 联/配调龚惠玲令李海峰：10kV石湖II回#122杆K122开关由热备用转冷备用，18日10:07操作成功
18日10:14  联/配调龚惠玲收到现场李海峰汇报：保护动作：；
隔离设备：10kV石湖||回#151杆K151开关由热备用转冷备用
18日10:14 联/配调龚惠玲令李海峰：10kV石湖II回#151杆K151开关由热备用转冷备用，18日10:17操作成功
18日10:20 申请配电故障抢修单NO：ND-XP-PQ-2023-0026，工作负责人：林进，工作内容：在10kV石湖II回#151杆，进行G151刀闸烧毁紧急抢修更换，安全措施：10kV石湖II回#122杆K122开关，10kV石湖II回#122杆G122刀闸，10kV石湖II回#151杆K151开关，10kV石湖II回#151杆G151刀闸。
18日10:20  联/配调龚惠玲收到现场李海峰汇报：保护动作：；
隔离设备：10kV石湖||回#163杆国电霞浦延亭风力发电有限公司专变现场在热备用状态
18日 10:21抢修许可票号：ND-XP-PQ-2023-0026,抢修负责人：林进,抢修任务：1、10kV石湖II回#151杆，G151刀闸烧毁紧急抢修更换,抢修安措:断开10kV石湖II回#122杆K122开关，断开10kV石湖II回#122杆G122刀闸，断开10kV石湖II回#151杆K151开关，断开10kV石湖II回#151杆G151刀闸
18日 12:28抢修终结票号：ND-XP-PQ-2023-0026,抢修负责人：林进,抢修任务：1、10kV石湖II回#151杆，G151刀闸烧毁紧急抢修更换,抢修安措:断开10kV石湖II回#122杆K122开关，断开10kV石湖II回#122杆G122刀闸，断开10kV石湖II回#151杆K151开关，断开10kV石湖II回#151杆G151刀闸
送电指令票详见指令票NO：NDAX23030343，12:57汇报操作完毕，全线恢复送电</t>
  </si>
  <si>
    <t>故障原因为：10kV石湖||回#151杆 G151刀闸烧毁</t>
  </si>
  <si>
    <t>霞浦东冲变电站10kV石湖Ⅱ回916线路石湖II回#106杆K106开关</t>
  </si>
  <si>
    <t>2023-03-18 12:55</t>
  </si>
  <si>
    <t>2023-03-18 14:00</t>
  </si>
  <si>
    <t>石湖Ⅱ回916线路</t>
  </si>
  <si>
    <t>2023-03-18 19:43</t>
  </si>
  <si>
    <t>CC03F7D7-7A63-4E5F-8A86-BA02F9D4F173</t>
  </si>
  <si>
    <t>GZ13555223030011</t>
  </si>
  <si>
    <t>3523031800002005</t>
  </si>
  <si>
    <t>2023-03-18 00:22</t>
  </si>
  <si>
    <t>2023-03-18 02:20</t>
  </si>
  <si>
    <t>18日00：21清濛林顺世汇报：10kV岩前线220kV站支线10#杆1422刀闸C相引线断。故障原因：10kV岩前线220kV站支线10#杆1422刀闸C相引线断。</t>
  </si>
  <si>
    <t>00时22分，联/配调林华琦发布停电信息，发布设备为布厝支线4#杆3733开关（四遥），通知相关人员巡视布厝支线4#杆3733开关（四遥）及其之后设备。00时38分巡视人洪松林接受通知，开始巡线。00时38分巡视人周大勇、林顺世、洪松林接受通知，开始巡线。00时43分巡视人周大勇、林顺世接受通知，开始巡线。
18日00：21清濛林顺世汇报林华琦：10kV岩前线220kV站支线10#杆1422刀闸C相引线断。
18日00:23 联/配调林华琦令林顺世：10kV岩前线布厝支线4#杆3733（四遥）开关由运行转冷备用18日00:23下令
18日00:37 申请配电故障抢修单NO：QZQXD20180005851，工作负责人：林顺世
，工作内容：_拆除10kV岩前线220kV站支线10#杆1422刀闸并重新搭接过线，安全措施：_10kV岩前线布厝支线4#杆3733开关转冷备用，挂4组接地线。
18日00:37抢修许可：票号：QZQXD20180005851，抢修负责人：林顺世，抢修任务：_拆除10kV岩前线220kV站支线10#杆1422刀闸并重新搭接过线，抢修安措：_10kV岩前线布厝支线4#杆3733开关转冷备用，挂4组接地线。
18日02:01抢修终结：票号：QZQXD20180005851，抢修负责人：林顺世，抢修任务：_拆除10kV岩前线220kV站支线10#杆1422刀闸并重新搭接过线，抢修安措：_10kV岩前线布厝支线4#杆3733开关转冷备用，挂4组接地线。
18日02:02 联/配调林华琦令林顺世：10kV岩前线布厝支线4#杆3733（四遥）开关由冷备用转运行，18日02:19操作成功</t>
  </si>
  <si>
    <t>10kV岩前线220kV站支线10#杆1422刀闸C相引线断。</t>
  </si>
  <si>
    <t>塘上变10kV岩前线643线路布厝支线4#杆3733开关（四遥）</t>
  </si>
  <si>
    <t>2023-03-18 02:19</t>
  </si>
  <si>
    <t>2023-03-18 04:00</t>
  </si>
  <si>
    <t>2023-03-18 08:43</t>
  </si>
  <si>
    <t>4CEE8FDA-D6C7-48BF-85DC-AB5ADC591371</t>
  </si>
  <si>
    <t>GZ13536023030009</t>
  </si>
  <si>
    <t>3523031800002476</t>
  </si>
  <si>
    <t>2023-03-18 03:27</t>
  </si>
  <si>
    <t>2023-03-18 10:03</t>
  </si>
  <si>
    <t>2023年3月18日 03:22 IES700告警：甘浙变10kV会溪线921线路A相完全失地，选线正确（10kV城甘线会溪分线#064杆A相避雷器击穿）</t>
  </si>
  <si>
    <t>2023年3月18日 03:22 IES700告警：甘浙变10kVⅠ、Ⅱ段母线A相完全失地(A相电压为0.58,A相电压为0.62,B相电压为9.78,C相电压为10.38,C相电压为10.12,零序电压为95.90,零序电压为0.00,)
03:24 联调张长世【顺控】遥控操作：10kV会溪分线#065-2A杆065-2A开关由运行转热备用，于18日03:24控分成功
03:24 联调张长世【顺控】遥控操作：10kV会溪分线#039杆039开关由运行转热备用，于18日03:24控分成功接地信号消失，通知棠口所包章利巡线
05:05 棠口所包章利汇报联调张长世：申请隔离10kV会溪分线#053-3杆下山登机砖厂专变
05:07 联调张长世令包章利：10kV会溪分线#053-3杆053-3开关由运行转热备用，18日05:11操作成功，申请试送
05:12 联调张长世遥控操作：10kV会溪分线#039杆039开关由热备用转运行，于18日05:12控合成功，IES700告警母线A相完全失地
05:13 联调张长世遥控操作：10kV会溪分线#039杆039开关由运行转热备用，于18日05:13控分成功，失地消失，通知棠口所包章利巡线
09:55 棠口所包章利汇报联调兰黄健：10kV会溪分线#064杆A相避雷器击穿，安全距离足够，已用绝缘棒挑开，故障已处理，线路具备送电条件
09:58 联调吴玉芳遥控操作：10kV会溪分线#039杆039开关由热备用转运行，于18日09:58控合成功，正常
10:00 联调吴玉芳遥控操作：10kV会溪分线#065-2A杆065-2A开关由热备用转运行，于18日10:00控合成功，正常
10:00 联调兰黄健令包章利：10kV会溪分线#053-3杆053-3开关由热备用转运行，18日10:01操作成功，正常，全线复电。</t>
  </si>
  <si>
    <t>10kV会溪分线#064杆间隙避雷器脱落触碰A相导致线路失地。</t>
  </si>
  <si>
    <t>10kV会溪分线#039杆039开关</t>
  </si>
  <si>
    <t>CACAC3B7C6CF47529FB13A124BF44020421B</t>
  </si>
  <si>
    <t>会溪线921线路</t>
  </si>
  <si>
    <t>2023-03-19 13:12</t>
  </si>
  <si>
    <t>AAEC7B85-9B21-4F3E-B68D-A67A4780800F</t>
  </si>
  <si>
    <t>GZ13555123030065</t>
  </si>
  <si>
    <t>3523031800011458</t>
  </si>
  <si>
    <t>2023-03-18 04:04</t>
  </si>
  <si>
    <t>2023-03-18 07:27</t>
  </si>
  <si>
    <t>2023年03月18日 04:05 IES监盘发现：石丰变10kV鸿盛线630线路C相完全接地(A相电压为10.35kV,B相电压为10.3kV,C相电压为0.07kV,零序电压为17.81kV)。遥控转热备用，接地消失，选线正确 故障原因为：1、10kV鸿盛线17#杆Z461刀闸C相断裂；2、10kV鸿盛线4-2#主杆南安市石井百兴石材厂变避雷器击穿</t>
  </si>
  <si>
    <t>2023年03月18日 04:05 IES监盘发现：石丰变10kVⅡ、Ⅳ段母线C相完全接地(A相电压为10.35kV,B相电压为10.3kV,C相电压为0.07kV,零序电压为17.81kV)选线10kV鸿盛线 南安县调卢彩玲通知南安县调吕小红04时19分巡视人陈文敬、黄志贤接受通知，开始巡线。
18日04:02 联/配调卢彩玲令吕小红：石丰变10kV鸿盛线630开关由运行转热备用，18日04:03操作成功 接地消失，选线正确 南安县调卢彩玲通知石井所陈剑伟
04:40 石井所谢辉煌汇报南安县调卢彩玲：申请隔离10kV鸿盛线18#杆Z89开关，试送站内
18日04:40 联/配调卢彩玲令石井所谢辉煌：10kV鸿盛线18#杆Z89开关由运行转热备用，18日04:40操作成功
18日04:44联/配调卢彩玲、吕小红遥控操作：石丰变10kV鸿盛线630开关由热备用转运行，于18日04:44控合成功站内C相完全接地
18日04:45联/配调卢彩玲、吕小红遥控操作：石丰变10kV鸿盛线630开关由运行转热备用，于18日04:45控分成功接地消失
18日04:47联/配调卢彩玲、吕小红遥控操作_：10kV鸿盛线46#杆835开关由热备用转运行，于18日04:47控合成功 负荷转由三乡线，运行正常
04:56 石井所谢辉煌汇报南安县调卢彩玲：申请隔离10kV鸿盛线后宅支线2#杆837开关，试送站内
18日04:56 联/配调卢彩玲令石井所谢辉煌：10kV鸿盛线后宅支线2#杆837开关由运行转热备用，18日04:56操作成功
18日04:58联/配调卢彩玲、吕小红遥控操作_：石丰变10kV鸿盛线630开关由热备用转运行，于18日04:58控合成功C相完全接地
18日04:59联/配调卢彩玲、吕小红遥控操作_：石丰变10kV鸿盛线630开关由运行转热备用，于18日04:59控分成功接地消失
18日06:23 联/配调卢彩玲令石井所谢辉煌：10kV鸿盛线8#杆E32开关由运行转热备用，18日06:33石井所谢辉煌汇报南安县调卢彩玲10kV鸿盛线8#杆E32开关机构卡涩无法操作，不影响开关运行
06:33南安县调卢彩玲令石井所谢辉煌10kV鸿盛线8#杆E32开关由运行转热备用指令取消
06:34 石井所谢辉煌汇报南安县调卢彩玲：10kV鸿盛线17#杆Z461刀闸C相断裂
18日06:34 联/配调卢彩玲令石井所谢辉煌：10kV鸿盛线17#杆Z461刀闸由合闸转分闸，18日06:35操作成功
18日06:37联/配调卢彩玲、吕小红遥控操作_：石丰变电站.10kV.鸿盛线间隔.630开关由热备用转运行，于18日06:37控合成功站内完全接地
18日06:38联/配调卢彩玲、吕小红遥控操作_：石丰变电站.10kV.鸿盛线间隔.630开关由运行转热备用，于18日06:38控分成功接地消失
06:39 石井所谢辉煌汇报南安县调卢彩玲：申请隔离10kV鸿盛线8#杆Z302刀闸试送站内
18日06:39 联/配调卢彩玲令石井所谢辉煌：10kV鸿盛线8#杆Z302刀闸由合闸转分闸，18日06:41操作成功
18日06:47 联/配调卢彩玲、吕小红遥控：石丰变10kV鸿盛线630开关由热备用转运行，18日06:47操作成功站内完全接地
18日06:48联/配调卢彩玲、吕小红遥控操作_：石丰变10kV鸿盛线630开关由运行转热备用，于18日06:48控分成功接地消失
18日06:51 联/配调卢彩玲令石井所谢辉煌：10kV鸿盛线1#杆Z103刀闸由合闸转分闸，18日06:54操作成功
18日06:57联/配调卢彩玲、吕小红遥控操作_：石丰变电站.10kV.鸿盛线间隔.630开关由热备用转运行，于18日06:57控合成功运行正常 
18日06:57联/配调卢彩玲、吕小红遥控操作_：石丰变电站.10kV.鸿盛线间隔.630开关由运行转热备用，于18日06:57控分成功
18日06:58 联/配调卢彩玲令石井所谢辉煌：10kV鸿盛线1#杆Z103刀闸由分闸转合闸，18日07:07操作成功
07:06 石井所谢辉煌汇报南安县调卢彩玲：10kV鸿盛线4-2#主杆南安市石井百兴石材厂变避雷器击穿，申请将10kV鸿盛线4-2#主杆南安市石井百兴石材厂变转冷备用
18日07:06 联/配调卢彩玲令石井所谢辉煌：10kV鸿盛线4-2#主杆南安市石井百兴石材厂变由运行转冷备用，18日07:06操作成功
18日07:07 联/配调卢彩玲令石井所谢辉煌：10kV鸿盛线8#杆Z302刀闸由分闸转合闸，18日07:15操作成功
18日07:17 联/配调卢彩玲令吕小红：石丰变10kV鸿盛线630开关由热备用转运行，18日07:18操作成功
18日07:22 联/配调卢彩玲令石井所谢辉煌：10kV</t>
  </si>
  <si>
    <t>1、10kV鸿盛线17#杆Z461刀闸C相断裂；2、10kV鸿盛线4-2#主杆南安市石井百兴石材厂变避雷器击穿</t>
  </si>
  <si>
    <t>石丰变10kV鸿盛线630线路</t>
  </si>
  <si>
    <t>2023-03-18 08:34</t>
  </si>
  <si>
    <t>2023-03-18 11:00</t>
  </si>
  <si>
    <t>d205fed0-45f5-4afd-983b-f8cdffabe209</t>
  </si>
  <si>
    <t>石丰变10kV鸿盛线630</t>
  </si>
  <si>
    <t>2023-03-18 08:37</t>
  </si>
  <si>
    <t>B79DB518-DC45-459A-896F-6AD08570DFC1</t>
  </si>
  <si>
    <t>GZ13595723030006</t>
  </si>
  <si>
    <t>3523031800018331</t>
  </si>
  <si>
    <t>2023-03-18 08:19</t>
  </si>
  <si>
    <t>2023-03-18 09:24</t>
  </si>
  <si>
    <t>03月18日08:17  黄源变10kV鞋厂线922开关跳闸于过电流保护，重合不成，原因：10kV鞋厂线016杆至017杆有树木压线</t>
  </si>
  <si>
    <t>农民砍树木倒在10kV鞋厂线016杆至017杆裸导线上</t>
  </si>
  <si>
    <t>10kV鞋厂线</t>
  </si>
  <si>
    <t>52769953-658c-47cf-a30e-a00f685b0084</t>
  </si>
  <si>
    <t>黄源变10kV鞋厂线922</t>
  </si>
  <si>
    <t>2023-03-18 09:51</t>
  </si>
  <si>
    <t>756767BE-C847-4C7E-B5BA-D254FD79159C</t>
  </si>
  <si>
    <t>LS13585423030009</t>
  </si>
  <si>
    <t>3523031800026533</t>
  </si>
  <si>
    <t>2023-03-18 09:15</t>
  </si>
  <si>
    <t>2023-03-18 11:50</t>
  </si>
  <si>
    <t>18日8:43 新胜变10kV新西Ⅲ回952开关跳闸，过流Ⅱ段保护动作，重合闸未投入。故障原因为：福缘开闭所10kVⅡ段母线避雷器C相击穿引起相间短路</t>
  </si>
  <si>
    <t>18日9:19 新胜变电站.10kV.新西Ⅲ回间隔.952开关 跳闸；新胜变电站.10kV.新西Ⅲ回间隔.952开关新胜变电站.10kV.新西Ⅲ回.952RSC9611B.过流Ⅱ段动作； 即通知抢修班组巡视跳闸点新胜变电站.10kV.新西Ⅲ回间隔.952开关及其之后的设备，重点关注新胜变电站.10kV.新西Ⅲ回间隔.952开关之后区域。11时10分巡视人邓琳接受通知，开始巡线。11时12分巡视人邓琳、唐文超、邓延陵、周懋蒲、肖毓斌、廖兴旺、廖六经接受通知，开始巡线。
9:20通知新胜运维站阮榕：新胜变10kV新西Ⅲ回952开关跳闸，过流Ⅱ段保护动作，重合闸未投入，要求对站内间隔一、二次设备进行带电巡视。
09:34 新胜运维站阮榕汇报：08:42:15:527 新胜变10kV新西Ⅲ回952开关跳闸，过流Ⅱ段保护动作，重合闸未动作。故障相：AC相，故障电流：52.19A。 现场一、二次设备检查正常。
18日11:25  联/配调陈景蔚收到现场邓琳汇报：现场确认跳闸开关为：10kV新西Ⅲ回952开关；保护动作：；
故障原因：配网设备故障；故障现象：站房类PT柜避雷器故障；
故障点：福缘开闭所10kV2段母线BL手车刀闸故障
18日12:15 申请配电故障抢修单NO：SM-TNNLD2015032，工作负责人：邓延陵，工作内容：10kV新西Ⅲ回952线路福缘开闭所Ⅱ段母线及设备检修耐压试验，安全措施：福缘开闭所10kV福缘线972、10kV金福线978、10kV福电线979、10kV福文线97D、福西线97E、缘昌线97F、10kV母分970、#2站用变9J2、10kVⅡ段母线PT线路转冷备用。
18日 12:15抢修许可票号：SM-TNNLD2015032,抢修负责人：邓延陵,抢修任务：10kV新西Ⅲ回952线路福缘开闭所Ⅱ段母线及设备检修耐压试验,抢修安措:福缘开闭所10kV福缘线972、10kV金福线978、10kV福电线979、10kV福文线97D、福西线97E、缘昌线97F、10kV母分970、#2站用变9J2、10kVⅡ段母线PT线路转冷备用。
18日09:34 联/配调李乾伟令肖毓斌：杉戈#2环网柜10kV新杉线912开关由
运行转热备用，18日09:35操作成功
18日09:42 联/配调李乾伟令邓延陵：新胜变10kV新西Ⅲ回9
52开关由热备用转运行，18日09:43操作成功
18日10:22 联/配调李乾伟令邓延陵：福缘开闭所10kV西福线97
1开关由运行转热备用，18日10:23操作成功
18日10:25 联/配调李乾伟令邓延陵：杉戈#2环网柜10kV新杉线912开关由热备用
转运行，18日10:26操作成功
18日10:38 联/配调李乾伟令邓琳：福缘开闭所10kV母分970开
关由运行转热备用，18日10:38操作成功
18日10:39 联/配调李乾伟令邓琳：福缘开闭所10kV西福线97
1开关由热备用转运行，18日10:39操作成功
18日10:53 联/配调李乾伟令陈景蔚：丹霞美地#3配电室10kV福霞线921开关由运行转热备用，18日10:53操作成功
18日10:54 联/配调李乾伟令陈景蔚：丹霞美地#3配电室10kV丹霞美地#3配电室#1线911开关由热备用转运行，18日10:54操作成功
18日11:51 联/配调陈景蔚令肖毓斌：福缘开闭所10kV母分970开
关由热备用转冷备用，18日11:53操作成功
18日11:53 联/配调陈景蔚令肖毓斌：福缘开闭所10kV福缘线972开关由热备用转冷备用，18日11:54操作成功
18日11:54 联/配调陈景蔚令肖毓斌：福缘开闭所10kV金福线97
8联络开关由热备用转冷备用，18日11:54操作成功
18日11:55 联/配调陈景蔚令肖毓斌：福缘开闭所10kV福电线97
9开关由运行转冷备用，18日11:56操作成功
18日11:57 联/配调陈景蔚令肖毓斌：福缘开闭所10kV福文线97
D开关由运行转冷备用，18日11:57操作成功
18日11:57 联/配调陈景蔚令肖毓斌：福缘开闭所10kV福西线97E开关由运行转冷备用，18日11:58操作成功
18日11:58 联/配调陈景蔚令肖毓斌：福缘开闭所10kV缘昌线97F开关由运行转冷备用，18日11:58操作成功
18日11:59 联/配调陈景蔚令肖毓斌：福缘开闭所10kV#2站用变9J2开关由运行转冷备用，18日11:59操作成功
18日12:00 联/配调陈景蔚令肖毓斌：福缘开闭所10kVⅡ段母线PT、BL由运行转冷备用，18日12:00操作成功
18日 15:06抢修终结票号：SM-TNNLD2015032,抢修负责人</t>
  </si>
  <si>
    <t>福缘开闭所10kVII段母线BL手车，避雷器被击穿，造成跳闸。</t>
  </si>
  <si>
    <t>新胜变10kV新西III回952线路</t>
  </si>
  <si>
    <t>2023-03-18 09:13</t>
  </si>
  <si>
    <t>E76D8BB9-458C-41C0-9F7E-D4475C2CB22A</t>
  </si>
  <si>
    <t>LS13516223030056</t>
  </si>
  <si>
    <t>3523031800057662</t>
  </si>
  <si>
    <t>2023-03-18 10:44</t>
  </si>
  <si>
    <t>2023-03-18 12:45</t>
  </si>
  <si>
    <t>18日10:40 10kV龙发Ⅰ回#032龙发二开关跳闸,过流Ⅰ段保护动作，FA动作不成功，故障原因为：车辆撞击10kV城宅II回坊里分线#108杆(与10kV龙发Ⅰ回#048杆同杆），11：35隔离故障至10kV龙发I回#032杆至#099杆之间，21:55抢修完毕送电正常</t>
  </si>
  <si>
    <t>18日10:40 10kV龙发Ⅰ回#032龙发二开关跳闸；过流Ⅰ段保护动作；大电流闭锁重合闸，FA动作不成功，即通知海口所林云风巡视跳闸点10kV龙发Ⅰ回#032龙发二开关，及其之后的设备，重点关注10kV龙发Ⅰ回#032龙发二开关后面区域，10kV龙发Ⅰ回#099龙发三开关前面区域，10:42 海口所林云凤接受通知，开始巡线。
18日10:45 联/配调陈超令林梦杰:10kV龙发Ⅰ回#099龙发三柱上开关由运行转热备用，18日10:45 操作完毕
18日11:01 联/配调陈超令海口所张仁炜:10kV城元Ⅰ回#171杆171柱上开关由热备用转运行，18日11:35操作成功
18日11:05  联/配调陈超收到海口所林云凤汇报：_故障原因为车辆撞击10kV城宅II回坊里分线#108杆电塔（与10kV龙发Ⅰ回#048杆同杆，10kV龙发I回#032杆至#099杆需配合停电，具体安措以及抢修详见LS13516223030059故障记录）
18日21:55执行完毕送电指令票详见指令票：福清2023030341
无需抢修类型归档:试送成功，已全部复电。</t>
  </si>
  <si>
    <t>福州.龙山变10kV龙发Ⅰ回#032龙发二开关</t>
  </si>
  <si>
    <t>2023-03-18 10:43</t>
  </si>
  <si>
    <t>2023-03-19 00:00</t>
  </si>
  <si>
    <t>13DKX-37309</t>
  </si>
  <si>
    <t>10kV龙发Ⅰ回632线路</t>
  </si>
  <si>
    <t>8DD87D06-D939-4AE7-A890-491CC652AAF1</t>
  </si>
  <si>
    <t>GZ13596123030004</t>
  </si>
  <si>
    <t>3523031800072913</t>
  </si>
  <si>
    <t>2023-03-18 12:48</t>
  </si>
  <si>
    <t>2023-03-18 17:31</t>
  </si>
  <si>
    <t>2023年03月18日12:41湖屯变10kVⅡ段母线B相完全失地(Ua=10.2kV，Ub=0.67kV，Uc=9.8kV，3U0=96.48V)。故障原因：10kV黄坑线#078杆线路间隙避雷器对线路距离过近</t>
  </si>
  <si>
    <t>10kV黄坑线#054杆至#110杆</t>
  </si>
  <si>
    <t>2023-03-18 12:47</t>
  </si>
  <si>
    <t>2023-03-18 19:00</t>
  </si>
  <si>
    <t>293217</t>
  </si>
  <si>
    <t>2023-03-18 20:02</t>
  </si>
  <si>
    <t>BC1D3253-358A-44CC-B6C3-F64E6910874A</t>
  </si>
  <si>
    <t>GZ13595823030011</t>
  </si>
  <si>
    <t>3523031800076951</t>
  </si>
  <si>
    <t>2023-03-18 13:58</t>
  </si>
  <si>
    <t>2023年03月18日13:45   岚下变10kVⅡ段母线C相完全失地。故障原因：10kV钱墩线079杆至080杆之间边相导线被钩机钩断</t>
  </si>
  <si>
    <t>13:46  联调监控张永虎汇报： 13:45  岚下变10kVⅡ段母线C相完全失地，A相电压为8.84kV,B相电压为10.03kV,C相电压为1.47kV,零序电压为87.85V
18日13:56联/配调许韶山【顺控】遥控操作_：10kV钱墩线062杆钱10KY-6开关由运行转热备用，于18日13:56控分成功接地信号消失，即通知大历所吴旺富、顺昌远程站郭雅琼
14:40 大历所吴旺富汇报：巡线发现10kV钱墩线079杆至080杆之间边相导线被钩机钩断，准备办理抢修，申请：10kV钱墩线081-1甲杆钱墩鳗场配变转热备用，10kV钱墩线068-1甲杆钱墩#1配变转热备用，10kV钱墩线064甲杆钱墩#2配变转热备用，10kV钱墩线062杆钱10KY-6开关转冷备用
18日14:44 联/配调许韶山令吴旺富：10kV钱墩线081-1甲杆钱墩鳗场配变由运行转热备用，18日14:52操作成功
18日14:53 联/配调许韶山令吴旺富：10kV钱墩线068-1甲杆钱墩#1配变由运行转热备用，18日14:54操作成功
18日14:57 联/配调许韶山令吴旺富：10kV钱墩线064甲杆钱墩#2配变由运行转热备用，18日14:59操作成功
18日15:04 联/配调许韶山令吴旺富：10kV钱墩线062杆钱10KY-6开关由热备用转冷备用，18日15:14操作成功
15:16 询问大历所吴旺富办理抢修单情况，其告办理简易抢修单，即告其拍照上传后联系调度台
15:31 询问大历所吴旺富办理简易抢修单情况，其告还在办理中
16:11 审核简易抢修单错误回退，即通知大历所吴旺富
18日16:23 申请配电故障抢修单NO：20230318，工作负责人：吴旺富，工作内容：10kV钱墩线079杆至081杆边相导线被钩机钩断抢修。安全措施：10kV钱墩线081-1甲杆钱墩鳗场配变跌落式熔断器，10kV钱墩线068-1甲杆钱墩#1配变跌落式熔断器，10kV钱墩线064甲杆钱墩#2配变跌落式熔断器，10kV钱墩线062杆钱10KY-6开关、钱10G-23刀闸。
18日 16:24抢修许可票号：20230318,抢修负责人：吴旺富,抢修任务：10kV钱墩线079杆至081杆边相导线被钩机钩断抢修。抢修安措:10kV钱墩线081-1甲杆钱墩鳗场配变跌落式熔断器，10kV钱墩线068-1甲杆钱墩#1配变跌落式熔断器，10kV钱墩线064甲杆钱墩#2配变跌落式熔断器，10kV钱墩线062杆钱10KY-6开关、钱10G-23刀闸。
18日 17:25抢修终结票号：20230318,抢修负责人：吴旺富,抢修任务：10kV钱墩线079杆至081杆边相导线被钩机钩断抢修。抢修安措:10kV钱墩线081-1甲杆钱墩鳗场配变跌落式熔断器，10kV钱墩线068-1甲杆钱墩#1配变跌落式熔断器，10kV钱墩线064甲杆钱墩#2配变跌落式熔断器，10kV钱墩线062杆钱10KY-6开关、钱10G-23刀闸。
17:28 发令执行（10kV钱墩线062杆至143甲杆修后送电操作，见指令票NPSJ23030199，于18日18:00执行完毕。）</t>
  </si>
  <si>
    <t>10kV钱墩线079杆至080杆之间边相导线被钩机钩断</t>
  </si>
  <si>
    <t>20230318,抢修负责人：吴旺富,抢修任务：10kV钱墩线079杆至081杆边相导线被钩机钩断抢修。</t>
  </si>
  <si>
    <t>10kV钱墩线062杆至143甲杆</t>
  </si>
  <si>
    <t>2023-03-18 13:57</t>
  </si>
  <si>
    <t>2023-03-20 17:46</t>
  </si>
  <si>
    <t>E2C72DD58AA44335A09362CB3C3E4C850000</t>
  </si>
  <si>
    <t>D9AE5130-EFC2-475D-8B51-0C65C4901A9E</t>
  </si>
  <si>
    <t>LS13556023030047</t>
  </si>
  <si>
    <t>3523031800078757</t>
  </si>
  <si>
    <t>2023-03-18 14:35</t>
  </si>
  <si>
    <t>2023-03-18 17:39</t>
  </si>
  <si>
    <t>2023年3月18日 14:31 IES监盘：新塘变10kV杏坂线622线路A相完全失地（Ua1.00kV，Ub11:37kV，Uc10.43kV，3U0 17.05kV），选线错误。故障原因：10kV杏坂线出线电缆故障。杏坂线负荷于17:34转由新塘变10kV优雅线635线路供电。</t>
  </si>
  <si>
    <t>14时34分，联/配调吴少鹏发布停电信息，发布设备为新塘变电站.10kV.杏坂线间隔.622开关，通知相关人员巡视新塘变电站.10kV.杏坂线间隔.622开关及其之后设备。17时37分巡视人吴建嘉接受通知，开始巡线。
18日16:33 西滨所吴建嘉汇报调控龚思海：巡视发现10kV杏坂线村北支线#4+2杆G5605刀闸中相刀闸有鸟类触及，已将鸟类清除，其余线路查无异常。
16:35 调控洪剑锋遥控新塘变10kV杏坂线622开关由热备用转运行，后出现A相完全接地，将杏坂线622开关转至热备用，接地信号消失，即通知西滨所吴建嘉。
17:19 调控吴少鹏下令西滨所吴建嘉：10kV杏坂线#1杆K5748开关由运行工转热备用，于17:21汇报操作完毕。
17:22调控吴少鹏遥控：新塘变10kV杏坂线622开关由热备用转运行，失地信号出现。
17：23调控吴少鹏遥控：新塘变10kV杏坂线622开关由运行转热备用，失地信号消失。
18日17:32 联/配调吴少鹏令吴建嘉：10kV 杏坂线#1杆K5748开关由热备用转冷备用，18日17:33操作成功
18日17:34 联/配调吴少鹏遥控：10kV杏坂线优雅线#1环网柜优雅线与杏坂线联络9
11开关由热备用转运行，18日17:34操作成功，运行正常。</t>
  </si>
  <si>
    <t>新塘变10kV杏坂线622线路</t>
  </si>
  <si>
    <t>2023-03-18 14:34</t>
  </si>
  <si>
    <t>2023-03-18 21:00</t>
  </si>
  <si>
    <t>新塘变10kV杏坂线622</t>
  </si>
  <si>
    <t>067278BC-24F4-47C3-8A46-9A9BDD423679</t>
  </si>
  <si>
    <t>GZ13575123030008</t>
  </si>
  <si>
    <t>3523031800082246</t>
  </si>
  <si>
    <t>2023-03-18 14:43</t>
  </si>
  <si>
    <t>2023-03-18 14:57</t>
  </si>
  <si>
    <t>2023年3月18日14:37 铁山变10kVⅠ段母线A相失地(A相电压为1.06,B相电压为10.34,C相电压为9.41)。故障原因为：10kV铁山收费站配电室内部故障</t>
  </si>
  <si>
    <t>2023年3月18日14:37 铁山变10kVⅠ段母线A相失地(A相电压为1.06,B相电压为10.34,C相电压为9.41)。
18日14:42联/配调张锦旺【顺控】遥控操作_：铁石Ⅱ线#56开关由运行转热备用，于18日14:42控分成功接地信号消失
18日14:44 铁山变电站失地(铁山变电站.10kV.Ⅰ段母线A相电压为1.06,B相电压为10.34,C相电压为9.41,零序电压为94.17,)。即通知抢修班组巡视铁石Ⅱ线#56断路器及其之后的设备。
18日14:47联/配调张锦旺【顺控】遥控操作_：铁山隔口村#2配变支线#6杆Z开关由运行转热备用，于18日14:47控分成功
18日14:47联/配调张锦旺【顺控】遥控操作_：铁石Ⅱ线#71+1杆Z开关由运行转热备用，于18日14:47控分成功
18日14:47联/配调张锦旺【顺控】遥控操作_：铁石Ⅱ线#56开关由热备用转运行，于18日14:47控合成功
18日14:49联/配调张锦旺遥控操作_：铁山隔口村#2配变支线#6杆Z开关由热备用转运行，于18日14:49控合成功</t>
  </si>
  <si>
    <t>10kV铁石II线#71+1杆T接用户线路失地故障引起跳闸。(用户产权)</t>
  </si>
  <si>
    <t>加强监督用户对线路设备的日常维护。</t>
  </si>
  <si>
    <t>铁山变10kV铁石Ⅱ线#661线路铁石Ⅱ线#56断路器</t>
  </si>
  <si>
    <t>2023-03-18 14:45</t>
  </si>
  <si>
    <t>2023-03-20 11:25</t>
  </si>
  <si>
    <t>BB4F56B9-D704-476F-8B16-D5F5D1477B4C</t>
  </si>
  <si>
    <t>GZ13585823030018</t>
  </si>
  <si>
    <t>3523031800085202</t>
  </si>
  <si>
    <t>2023-03-18 15:12</t>
  </si>
  <si>
    <t>2023-03-18 19:41</t>
  </si>
  <si>
    <t>18日15:10:36 DMS系统显示新阳变10kVⅡ段母线电压A相失地（Ua=0.69，Ub=9.97，Uc=10.59），15:10:37 10kV下桥线921线路#15杆分段开关跳闸；过流Ⅱ段保护动作。故障原因为：10kV下桥线921线路#44－26杆，高压计量箱A相避雷器击</t>
  </si>
  <si>
    <t>18日15:13 通知抢修班组巡视跳闸点10kV下桥线921线路#15杆分段开关及其之后的设备。16时22分巡视人王兆柳、黄家钰、余育生、张宏熀、陈当钎、吴长森、朱秀聚、陈联炫、黄元福、吴宗竞、游洪荣、池毓垒、林达师、林兴智、王其辉、陈其祥接受通知，开始巡线。
18日17:08  联/配调蔡剑斌收到现场林兴智汇报：现场确认跳闸开关为：10kV下桥线921线路#15杆分段开关；保护动作：；
隔离设备：断开10kV下桥线921线路#44杆支线开关及刀闸；试送设备：合上10kV下桥线921线路#15杆分段开关；
故障原因：雷害；故障现象：架空类无间隙避雷器本体击穿；
故障点：10kV下桥线921线路#44－26杆高压计量箱A相避雷器击穿
18日17:10 联/配调蔡剑斌令王其辉：10kV下桥线921线路#44杆支线开关由运行转冷备用，18日17:25操作成功
18日17:28联/配调林炜遥控操作_：10kV下桥线921线路#15杆分段开关由热备用转运行，于18日17:28控合成功
18日18:00 申请配电故障抢修单NO：SM-YX-PQ-2023-0014，工作负责人：王其辉，工作内容：在10kV下桥线921线路#44－26杆，进行高压计量箱A相避雷器击穿更换，安全措施：10kV下桥线921线路#44杆支线开关及支线刀闸，10kV下桥线921线路#44-27杆联网开关及联网刀闸1，10kV下桥线921线路#44-26杆登山登地配变跌落式熔断器及刀闸，10kV下桥线921线路#44-26杆登山登地配变0.4kV侧400开关。
18日18:10联/配调邓丽烨遥控操作_：10kV下桥线921线路#44-27杆联网开关由运行转热备用，于18日18:10控分成功
18日18:20 联/配调蔡剑斌令黄家钰：10kV下桥线921线路#44-27杆联网刀闸1由合闸转分闸，18日18:24操作成功
18日18:20 联/配调蔡剑斌令黄家钰：10kV下桥线921线路#44－26杆登山登地配变由运行转冷备用，18日18:26操作成功
18日 18:28抢修许可票号：SM-YX-PQ-2023-0014,抢修负责人：王其辉,抢修任务：1、10kV下桥线921线路#44－26杆，高压计量箱A相避雷器击穿更换,抢修安措:断开10kV下桥线921线路#44杆支线开关及支线刀闸，断开10kV下桥线921线路#44-27杆联网开关及联网刀闸1，断开10kV下桥线921线路#44-26杆登山登地配变跌落式熔断器及刀闸，断开10kV下桥线921线路#44-26杆登山登地配变0.4kV侧400开关
18日 19:17抢修终结票号：SM-YX-PQ-2023-0014,抢修负责人：王其辉,抢修任务：1、10kV下桥线921线路#44－26杆，高压计量箱A相避雷器击穿更换,抢修安措:断开10kV下桥线921线路#44杆支线开关及支线刀闸，断开10kV下桥线921线路#44-27杆联网开关及联网刀闸1，断开10kV下桥线921线路#44-26杆登山登地配变跌落式熔断器及刀闸，断开10kV下桥线921线路#44-26杆登山登地配变0.4kV侧400开关
送电票：SMSY23030297，18日19:17开始执行</t>
  </si>
  <si>
    <t>10kV下桥线921线路#44－26杆高压计量箱A相避雷器击穿</t>
  </si>
  <si>
    <t>新阳变10kV下桥线921线路下桥线921线路#15杆分段开关</t>
  </si>
  <si>
    <t>256212</t>
  </si>
  <si>
    <t>2023-03-20 09:43</t>
  </si>
  <si>
    <t>ACD8FADC-C47A-4B62-8F48-1BA7BBB6A84B</t>
  </si>
  <si>
    <t>GZ13516223030061</t>
  </si>
  <si>
    <t>3523031800089515</t>
  </si>
  <si>
    <t>2023-03-18 15:54</t>
  </si>
  <si>
    <t>2023-03-18 16:52</t>
  </si>
  <si>
    <t>18日15:43  收到9个配变上送停电事件； 【重合成功；重合成功后加速动作再次跳闸；未启动重合闸；大电流闭锁重合闸】故障原因为：【xxx】【x日x点x分】隔离故障+【x日x点x分】送电正常+【原断点：xxxx】</t>
  </si>
  <si>
    <t>18日15:43  收到9个配变上送停电事件； 【重合成功；重合成功后加速动作再次跳闸；未启动重合闸；大电流闭锁重合闸】即通知【xxx】巡视跳闸点10kV虎区Ⅰ回阳三区一分线#001阳三区一L开关，及其之后的设备。</t>
  </si>
  <si>
    <t>疑狮山隧道#1环网914间隔问题</t>
  </si>
  <si>
    <t>准备更换备用间隔</t>
  </si>
  <si>
    <t>福州.虎溪变10kV虎阳Ⅲ回913线路虎区Ⅰ回阳三区一分线#001阳三区一L开关</t>
  </si>
  <si>
    <t>2023-03-18 15:53</t>
  </si>
  <si>
    <t>2023-03-18 16:58</t>
  </si>
  <si>
    <t>2023-03-18 22:00</t>
  </si>
  <si>
    <t>2023-03-20 11:02</t>
  </si>
  <si>
    <t>8024DA8E-ED40-4700-B104-0B714C25F201</t>
  </si>
  <si>
    <t>GZ13565223030003</t>
  </si>
  <si>
    <t>3523031800107288</t>
  </si>
  <si>
    <t>2023-03-18 18:56</t>
  </si>
  <si>
    <t>2023-03-19 01:45</t>
  </si>
  <si>
    <t>18日18:56 紧急停电：10kV下城支线#2杆K-mp4910开关由运行转热备用，故障原因为：10kV下城支线#6杆被车撞断</t>
  </si>
  <si>
    <t>18日18:56 马铺所何江镇报：10kV下城支线#6杆被车撞断，申请：10kV下城支线#2杆K-mp4910开关由运行转热备用，联/配调黄少淮发布停电信息，发布设备为10kV下城支线#2杆K-mp4910开关，通知马铺所何江镇巡视10kV下城支线#2杆K-mp4910开关及其之后设备。19时14分巡视人罗登云、何江镇、罗阿平接受通知，开始巡线。
18日18:58 联/配调黄少淮遥控：10kV下城支线#2杆K-mp4910开关由运行转热备用，于18日18:58 遥控成功，即通知马铺所何江镇。
18日19:14 联/配调黄少淮令马铺所何江镇：10kV下城支线#2杆K-mp4910开关由热备用转冷备用18日19:18操作成功
18日19:42 联/配调黄少淮令马铺所何江镇：10kV下城支线#10杆G-mp4921刀闸由合闸转分闸，18日19:55操作成功
18日19:42 联/配调黄少淮令马铺所何江镇：10kV宝石支线#5A杆宝石配变由运行转热备用，18日20:25操作成功
18日19:42 联/配调黄少淮令马铺所何江镇：10kV宝洞隧道出口支线#1杆K-mp4912开关由运行转冷备用，18日20:35操作成功
18日20:41 申请配电故障抢修单NO：2300302，工作负责人：朱泽伟，工作内容：10kV下城支线#4杆至#8杆更换水泥杆及导线，安全措施：10kV下城支线#2杆K-mp4910开关、G-mp4910刀闸；10kV下城支线#10杆G-mp4921刀闸；10kV宝石支线#5A杆宝石配变跌落式熔断器、低压刀闸；10kV宝洞隧道出口支线#1杆K-mp4912开关、G-mp4912刀闸。
18日20:48抢修许可：票号：2300302，抢修负责人：朱泽伟，抢修任务：10kV下城支线#4杆至#8杆更换水泥杆及导线，抢修安措：10kV下城支线#2杆K-mp4910开关、G-mp4910刀闸；10kV下城支线#10杆G-mp4921刀闸；10kV宝石支线#5A杆宝石配变跌落式熔断器、低压刀闸；10kV宝洞隧道出口支线#1杆K-mp4912开关、G-mp4912刀闸。
19日 01:27抢修终结票号：2300302,抢修负责人：朱泽伟,抢修任务：10kV下城支线#4杆至#8杆更换水泥杆及导线，抢修安措：10kV下城支线#2杆K-mp4910开关、G-mp4910刀闸；10kV下城支线#10杆G-mp4921刀闸；10kV宝石支线#5A杆宝石配变跌落式熔断器、低压刀闸；10kV宝洞隧道出口支线#1杆K-mp4912开关、G-mp4912刀闸。
送电票：ZZYX23030110，19日01:30开始执行--01:44 执行完毕，送电正常</t>
  </si>
  <si>
    <t>汽车侧翻撞断电杆</t>
  </si>
  <si>
    <t>加强线路防外破宣传。</t>
  </si>
  <si>
    <t>马铺变10kV下城支线#2杆K-mp4910开关</t>
  </si>
  <si>
    <t>2023-03-21 17:00</t>
  </si>
  <si>
    <t>2023-03-19 02:27</t>
  </si>
  <si>
    <t>86708506-47D3-4CB3-BB3C-F7BBBC66D467</t>
  </si>
  <si>
    <t>D19D6937-7FDB-4B16-A892-243D070446B3</t>
  </si>
  <si>
    <t>LS13555923030034</t>
  </si>
  <si>
    <t>3523031900010232</t>
  </si>
  <si>
    <t>2023-03-19 01:36</t>
  </si>
  <si>
    <t>2023-03-19 10:35</t>
  </si>
  <si>
    <t>2023年3月19日01:33 DMS弹窗显示：10kV吾顶线#3杆273开关动作跳闸。故障原因：用户早期砍竹子未清理干净，风吹倒在10kV吾顶1#变支线14#杆至15#杆导线上  天气：小雨</t>
  </si>
  <si>
    <t>2023年3月19日01:36 永春县调陈弘晖通知石鼓镇供电所黄敏生：10kV吾顶线#3杆273重合器开关动作跳闸，应对线路进行巡视01时55分巡视人黄敏生、潘文德接受通知，开始巡线。08时13分巡视人颜桂田、黄敏生、吴志峰、潘文德、陈伟烙接受通知，开始巡线。
配抢吴耀宏研判：2023年3月19日01:33DMS弹窗显示：吾峰变10kV吾顶线#3杆273重合器开关动作跳闸。查DMS系统：10kV吾顶线#20杆故指有动作，A相电流：9A，B相掉线，C相故障电流1791A，已通知石鼓镇供电所黄敏生巡线。
19日03:42  永春县调陈弘晖收到石鼓镇供电所黄敏生汇报：现场确认跳闸开关为：吾顶线#3杆273重合器开关；对10kV吾顶线#3杆273重合器开关后段线路进行巡视，无发现异常，具备送电条件；申请试送设备：吾顶线#3杆273重合器开关
19日03:51永春县调蔡若榕监护陈弘晖遥控操作_：10kV吾顶线高速集中站支线#1杆K476(三遥)开关由运行转热备用，于19日03:51控分成功
19日03:53 永春县调陈弘晖令石鼓镇供电所黄敏生：10kV吾顶线#3杆273重合器开关由热备用转运行，19日03:59开关转运行后立即跳开
19日08:13  联/配调陈佳钰收到现场陈伟烙汇报：保护动作：；
隔离设备：吾顶线#27杆1647刀闸；隔离状态：分闸；
巡视无异常范围：10kV吾顶线＃3杆-至＃27杆；试送设备：10kV吾顶线＃3杆273开关
19日08:15 联/配调陈佳钰令陈伟烙：10kV吾顶线#27杆1647刀闸由合闸转分闸，19日08:18操作成功
19日08:15 联/配调陈佳钰令陈伟烙：吾顶线#3杆273重合器开关由热备用转运行，19日08:23操作成功
19日09:41  永春县调周锋收到石鼓镇供电所吴志峰汇报：巡线发现用户早期砍竹子未清理干净，风吹倒在10kV吾顶1#变支线14#杆至15#杆导线上，现竹子已清理完毕，对线路及设备检查无异常，验收合格，具备送电条件。
19日10:10 永春县调周锋令石鼓镇供电所吴志峰：10kV吾顶线#3杆273开关由运行转热备用，10kV吾顶线#27杆1647刀闸由分闸转合闸,10kV吾顶线#3杆273开关由热备用转运行，19日10:22操作成功，送电正常
19日10:30 永春县调李雅茹监护周锋遥控：10kV吾顶线高速集中站支线#1杆K476开关由热备用转运行，于19日10:30控合成功，送电正常</t>
  </si>
  <si>
    <t>用户几天前砍竹竹子倒在10kV吾顶1#变支线14#杆至15#杆导线上，未清理且未上报供电所，引起的线路故障。</t>
  </si>
  <si>
    <t>吾峰变10kV吾顶线#3杆273开关</t>
  </si>
  <si>
    <t>2023-03-19 01:35</t>
  </si>
  <si>
    <t>2023-03-19 12:00</t>
  </si>
  <si>
    <t>吾峰变10kV峰高线922</t>
  </si>
  <si>
    <t>72E203FE-DB6A-41DF-B680-094352169119</t>
  </si>
  <si>
    <t>LS1351515623030017</t>
  </si>
  <si>
    <t>3523031900037691</t>
  </si>
  <si>
    <t>2023-03-19 09:50</t>
  </si>
  <si>
    <t>2023-03-19 11:07</t>
  </si>
  <si>
    <t>2023年3月19日9:45 秀山变10kV电台线652开关过流I段动作跳闸（半自动FA，大电流闭锁重合闸），故障原因：10kV战峰22-122-1乙（730电台）用户内部故障，10:51隔离故障用户后送电正常，故障用户转用监处理；2023年3月20日18:30  730电台验收合格并具备送电条件，故障原因：用户内部电缆外破，19:57送电正常</t>
  </si>
  <si>
    <t>19日9:45 监控陈茹汇报：秀山变10kV电台线652开关过流I段动作跳闸_10时36分巡视人陈磊,陈飞,林彤,陈亮 接受通知，开始巡线。_即通知陈磊、陈飞、林彤、陈亮
以下根据FA策略进行遥控试送：
19日09:48 联/配调陈石桢令陈石桢:战峰22.122.1丙电台柱上开关由运行转热备用，19日09:48操作成功
19日09:48 联/配调陈石桢令陈石桢:坂中22.131.81坂中（二）柱上开关由热备用转运行，19日09:49执行失败，遥控失败，即通知晋抢陈磊
09：50查看DMS：10kV战峰22-122-30故障指示器翻牌，即通知晋抢陈磊，新店所
10:40 新店所梁超汇报：10kV战峰22-122-30甲新-战峰12#配变检查无异常；
19日10：41 晋抢陈飞：10kV战峰22-122-1乙（730电台）用户内部有异响，且用户内部三相跌落式熔断器掉落；
19日10:42 联/配调郑晓琴令陈飞:10kV战峰22-122-1乙刀闸由合闸转分闸，19日10:44操作成功；
19日10:45 联/配调郑晓琴令王章敏:福州.秀山变/10kV.电台线652开关由热备用转运行，19日10:49操作成功，送电正常；
10:48 晋抢陈磊汇报：10kV战峰22-122-30现场查看故障指示器未翻牌，其余巡线无异常；
19日10：50南门运维王章敏：09：45秀山变10kV电台线652过流I段动作跳闸，大电流闭锁重合闸，故障电流：78.43A，现场开关一二次设备检查正常；
19日10:51联/配调郑晓琴遥控操作_：战峰22.122.1丙电台柱上开关由热备用转运行于19日10:51控合成功，送电正常；
即通知晋安用监杨宁
无需抢修类型归档:用户内部故障，已隔离。
2023年3月20日
18:30晋安用监李煊赫：730电台验收合格并具备送电条件，且已断开向战峰22-122-1乙侧用户内部10kV电源进线开关及刀闸（10kV战峰22-122-1乙），故障原因：用户内部电缆外破；
19:51令晋抢许维满：
1、查730电台已断开向战峰22-122-1乙侧用户内部10kV电源进线开关及刀闸；
2、10kV战峰22-122-1乙刀闸由断开转合上并拆牌；19:57 即通知用监李煊赫
2023年03月20日20:0110kV战峰22-122-1乙（730电台）用户内部故障已处理完毕，详见遗留用户单FZBBYLYH20230319001</t>
  </si>
  <si>
    <t>2023-03-19 09:49</t>
  </si>
  <si>
    <t>2023-03-19 13:00</t>
  </si>
  <si>
    <t>33C569D4102944DE95EA65509D9AFB18421B</t>
  </si>
  <si>
    <t>BF0EE4C5-9C4D-413B-9566-4D86D0BA172D</t>
  </si>
  <si>
    <t>GZ13596023030005</t>
  </si>
  <si>
    <t>3523031900045101</t>
  </si>
  <si>
    <t>2023-03-19 10:32</t>
  </si>
  <si>
    <t>2023-03-19 16:30</t>
  </si>
  <si>
    <t>2023年3月19日10:29 10kV新榉线115-01A杆古弄村部1号公变缺相，故障原因：10kV新榉线115杆G3049刀闸C相铜铝接线端子断裂</t>
  </si>
  <si>
    <t>2023年3月19日10:29 DMS系统研判10kV新榉线115-01A杆古弄村部1号公变缺相，转告渭田供电所欧政标，配抢李文渊
10:32 渭田供电所欧政标申请：将10kV新榉线115-01A杆古弄村部1号公变转空载运行检查
10:33令渭田供电所欧政：10kV新榉线115-01A杆古弄村部1号公变由运行转空载运行
10:40渭田供电所欧正标汇报：因为部分居民反映还需要继续用电，故以上指令暂时未执行，稍后执行
10:51渭田供电所欧正标汇报：10kV新榉线115杆G3049刀闸C相铜铝接线端子断裂
11:20渭田供电所欧政标汇报：10kV新榉线115-01A杆古弄村部1号公变由运行转空载运行于11:20执行完毕，转告配抢李文渊
14:10与古弄电站，古弄一级，古弄二级电站谢德明确认机组确已停机
14:12与西洋一级、西洋二级电站李洋确认机组确已停机
19日14:15 联/配调吴贵宾令渭田供电所欧政标：10kV新榉线091杆K2002开关由运行转冷备用，19日14:24操作成功
19日14:15 联/配调吴贵宾令渭田供电所欧政标：10kV新榉线110杆KY2029开关由运行转冷备用，19日14:37操作成功
19日14:15 联/配调吴贵宾令渭田供电所欧政标：10kV新榉线112-03A杆古弄村部2号公配变由运行转空载运行，19日14:37操作成功
19日14:15 联/配调吴贵宾令渭田供电所欧政标：10kV新榉线134杆KY589开关由运行转冷备用，19日14:37操作成功
19日14:57 申请配电故障抢修单NO：1501453，工作负责人：欧政标，工作内容：10kV新榉线115杆G3049刀闸C相铜铝接线端子断裂，安全措施：1、10kV新榉线091杆K2002开关、G933刀闸，2、10kV新榉线110杆KY2029开关、G813刀闸，3、10kV新榉线112-03A杆古弄村部2号公配变低压刀闸，4、10kV新榉线134杆KY589开关、G975刀闸，5、10kV新榉线115-01A杆古弄村部1号公变低压刀闸
19日 14:58抢修许可：票号：1501453,抢修负责人:欧政标,抢修任务：10kV新榉线115杆G3049刀闸C相铜铝接线端子断裂，抢修安错：1、10kV新榉线091杆K2002开关、G933刀闸，2、10kV新榉线110杆KY2029开关、G813刀闸，3、10kV新榉线112-03A杆古弄村部2号公配变低压刀闸，4、10kV新榉线134杆KY589开关、G975刀闸，5、10kV新榉线115-01A杆古弄村部1号公变低压刀闸
19日 15:56抢修终结票号：1501453,抢修负责人：欧政标,抢修任务：,10kV新榉线115杆G3049刀闸C相铜铝接线端子断裂抢修安措:1、10kV新榉线091杆K2002开关、G933刀闸，2、10kV新榉线110杆KY2029开关、G813刀闸，3、10kV新榉线112-03A杆古弄村部2号公配变低压刀闸，4、10kV新榉线134杆KY589开关、G975刀闸，5、10kV新榉线115-01A杆古弄村部1号公变低压刀闸
发令执行（10kV新榉线091杆至179杆修后送电操作，见指令票NPSZ23030080，于19日16:31执行完毕。）</t>
  </si>
  <si>
    <t>10kV新榉线115杆G3049刀闸C相接线端子发热断裂</t>
  </si>
  <si>
    <t>10kV新榉线091杆至179杆</t>
  </si>
  <si>
    <t>2023-03-19 10:31</t>
  </si>
  <si>
    <t>2023-03-20 15:56</t>
  </si>
  <si>
    <t>2023-03-19 18:00</t>
  </si>
  <si>
    <t>新桥变10kV新榉线971</t>
  </si>
  <si>
    <t>2023-03-20 15:21</t>
  </si>
  <si>
    <t>E4F8E063-E4B5-490F-A827-0E4109E396DC</t>
  </si>
  <si>
    <t>3523031900061240</t>
  </si>
  <si>
    <t>2023-03-19 13:11</t>
  </si>
  <si>
    <t>2023-03-19 14:05</t>
  </si>
  <si>
    <t>10kV西丰线#1杆向#7杆侧导线上有塑料袋缠绕</t>
  </si>
  <si>
    <t>埭头变电站977线路西厝线#1杆高压开关</t>
  </si>
  <si>
    <t>A4D6B2E8-516D-4438-8DAB-C4A0B94FE46D</t>
  </si>
  <si>
    <t>GZ13595723030007</t>
  </si>
  <si>
    <t>3523031900072264</t>
  </si>
  <si>
    <t>2023-03-19 16:14</t>
  </si>
  <si>
    <t>2023-03-19 17:18</t>
  </si>
  <si>
    <t>3月19日16:06 寨里变10kV.Ⅰ段母线C相失地(A相电压为8.90kV,B相电压为9.92kV,C相电压为1.58kV,零序电压为13.41V,)无选线信号。故障原因为： 10kV山头线095杆悬瓶因雷击破裂</t>
  </si>
  <si>
    <t>19日16:06 联调监控程丹汇报：寨里变10kV.Ⅰ段母线C相失地(A相电压为8.90kV,B相电压为9.92kV,C相电压为1.58kV,零序电压为13.41V,)
19日16:10联/配调龚鑫杰【顺控】遥控操作_：10kV山头线170杆8KY249开关由运行转热备用，于19日16:10控分失败
19日16:11联/配调龚鑫杰【顺控】遥控操作_：10kV山头线145杆8KY733开关由运行转热备用，于19日16:11控分成功
19日16:11联/配调龚鑫杰【顺控】遥控操作_：寨里变10kV.山头线917开关由运行转热备用，于19日16:11控分成功接地信号消失
16:11 遥控执行：10kV西溪线012-002杆8KY469开关由热备用转运行，16：12操作完毕，正常
16:13 通知配抢班韩非、寨里供电所邱永春
16:47寨里所邱永春汇报：10kV山头线095杆悬瓶因雷击破裂，其余线路巡视无异常，具备送电条件
19日16:49 联/配调张杰鑫令寨里所邱永春：10kV山头线102杆8K738开关由运行转冷备用，19日16:59操作成功
19日17:01联/配调张杰鑫遥控操作_：10kV山头线145杆8KY733开关由热备用转运行，于19日17:01控合成功
19日17:02 联/配调张杰鑫令寨里所邱永春：10kV山头线094杆8G741刀闸由合闸转分闸，19日17:04操作成功
19日17:06联/配调张杰鑫遥控操作_：寨里变10kV.山头线917开关由热备用转运行，于19日17:06控合成功，正常，转告寨里供电所邱永春，配抢班韩非</t>
  </si>
  <si>
    <t>绝缘子运行年限偏长导致老化破裂</t>
  </si>
  <si>
    <t>加强线路无人机巡视，更换老化瓷瓶</t>
  </si>
  <si>
    <t>10kV山头线001杆至145杆</t>
  </si>
  <si>
    <t>2023-03-19 16:13</t>
  </si>
  <si>
    <t>2023-03-19 17:06</t>
  </si>
  <si>
    <t>2023-03-19 23:00</t>
  </si>
  <si>
    <t>2023-03-19 20:43</t>
  </si>
  <si>
    <t>CD0721DC-D874-43FF-9B94-5F17F001649F</t>
  </si>
  <si>
    <t>GZ13595923030021</t>
  </si>
  <si>
    <t>3523031900075531</t>
  </si>
  <si>
    <t>2023-03-19 16:44</t>
  </si>
  <si>
    <t>2023-03-19 20:53</t>
  </si>
  <si>
    <t>2023-03-19 16：16 古楼变10kVⅡ段母线B相不完全失地。故障原因为：10kV古上线#104-1杆留墩配变B相避雷器跳线烧断（设备老旧）</t>
  </si>
  <si>
    <t>16：16 调控员王维明汇报：16:16 古楼变10kVⅡ段母线B相不完全失地(A相电压为10.07kV,B相电压为2.44kV,C相电压为8.27kV,零序电压为80.21V,)无选线信号。B并通知永兴供电所严远群；
16:20 令调控员王维明：10kV古上线#234杆ZY323开关由运行转热备用（遥控），于16:22执行完毕，失地未消失；
16:23 令调控员王维明：10kV古上线洋高山支线#005杆ZY319开关由运行转热备用（遥控），于16:25执行完毕，失地未消失；
16:26 令调控员王维明：10kV古上线#151乙杆ZY328开关由运行转热备用（遥控），于16:28执行完毕，失地未消失；
16:29 令调控员王维明：10kV古上线#151甲杆ZY327开关由运行转热备用（遥控），于16:33执行完毕，失地未消失；
16:36 令调控员王维明：10kV古上线#097杆ZY321开关由运行转热备用（遥控），19日16:37操作成功，失地消失，并转告永兴供电所严远群及服务调度班（浦城）章媛媛。
17:16 永兴供电所严远群汇报：10kV古上线#097杆至#122杆巡视无异常，申请断开10kV古上线#122杆ZY322开关，断开10kV古上线岗里支线#002杆Z316开关，试送10kV古上线#097杆ZY321开关。
17:20 令永兴供电所严远群：10kV古上线#122杆ZY322开关由运行转热备用，于17:22执行完毕。
17:24令永兴供电所严远群：10kV古上线岗里支线#002杆Z316开关由运行转热备用，于17:26执行完毕。
17:28令调控员陈健：10kV古上线#097杆ZY321开关由热备用转运行（遥控），于17:30执行完毕，失地信号打出
17:31 令调控员陈健：10kV古上线#097杆ZY321开关由运行转热备用（遥控），于17:33执行完毕，失地信号消失，并转告永兴供电所严远群及服务调度班（浦城）章媛媛。
17:35令永兴供电所严远群：10kV古上线岩坑支线#010-8杆Z317开关由热备用转运行，于17:26执行完毕，正常。
20:20 永兴供电所严远群汇报：经巡线，10kV古上线#104-1杆留墩配变B相避雷器跳线烧断（设备老旧），已处理，具备送电条件，申请送电；
20:30  令调控员王维明：10kV古上线#097杆ZY321开关由热备用转运行（遥控），19日20:33执行完毕，正常，并通知永兴供电所严远群；
20:35 令永兴供电所严远群：10kV古上线#122杆ZY322开关由热备用转运行，于20:40执行完毕，正常；
20:41  令调控员王维明：10kV古上线#151甲杆ZY327开关由热备用转运行（遥控），19日20:42执行完毕，正常；
20:43 令调控员王维明：10kV古上线#151乙杆ZY328开关由热备用转运行（遥控），19日20:44执行完毕，正常；
20:45 令调控员王维明：10kV古上线洋高山支线#005杆ZY319开关由热备用转运行（遥控），19日20:46执行完毕，正常；
20:47令调控员王维明：10kV古上线#234杆ZY323开关由热备用转运行（遥控），于19日20:47控合成功，正常，并通知服务调度班（浦城）章媛媛及永兴供电所严远群。
22:15 发令执行（10kV古上线运行方式调整操作，见指令票NPWP23030252，于19日22:43执行完毕。）</t>
  </si>
  <si>
    <t>10kV古上线#104-1杆留墩配变B相避雷器跳线烧断（设备老旧）</t>
  </si>
  <si>
    <t>加强线路设备巡视及红外测温</t>
  </si>
  <si>
    <t>10kV古上线#097杆至#281杆</t>
  </si>
  <si>
    <t>2023-03-19 16:42</t>
  </si>
  <si>
    <t>2023-03-19 22:43</t>
  </si>
  <si>
    <t>2023-03-20 17:21</t>
  </si>
  <si>
    <t>82597ADA-4E97-48D2-BDC9-8DCD14C2AD5F</t>
  </si>
  <si>
    <t>LS1359515323030004</t>
  </si>
  <si>
    <t>3523031900079927</t>
  </si>
  <si>
    <t>2023-03-19 17:04</t>
  </si>
  <si>
    <t>2023-03-19 18:24</t>
  </si>
  <si>
    <t>2023年03月19日16:39 10kV商贸线012杆后端配变缺相；故障原因：10kV商贸线013杆G8204刀闸设备线夹断线（待分析）</t>
  </si>
  <si>
    <t>19日16:39DMS研判：10kV商贸线012杆后端配变缺相，转告新区操作方辉及服务调度班吴芳
19日17:12 新区方辉汇报：10kV商贸线013杆G8204刀闸设备线夹断线
19日17:14 联/配调郑思思令新区操作方辉：10kV商贸线025杆KY8225开关由运行转热备用，19日17:16操作成功
19日17:17 联/配调郑思思令配调罗晓伟：商贸线93环网柜10kV#2进线912开关由热备用转运行，19日17:19操作成功，转告新区方辉及服务调度班吴芳
17:40新区供服方辉汇报：10kV商贸线013杆G8204刀闸设备线夹断线悬空，未搭任何物体上,申请:断开10kV商贸线013杆G8204刀闸
19日17:43联/配调林棋镕遥控操作_：南平.南林变/10kV.商贸线935开关由运行转热备用，于19日17:43控分成功，转告服务调度班翁洁
19日17:46 联/配调林棋镕令新区操作方辉：10kV商贸线013杆G8204刀闸由合闸转分闸，19日18:15执行成功（刀闸锈蚀，难操作，故操作时间长），现南林变10kV商贸线935间隔至10kV商贸线013杆、10kV商贸线013杆至025杆具备送电条件
19日18:16联/配调林棋镕遥控操作_：南平.南林变/10kV.商贸线935开关由热备用转运行，于19日18:16控合成功，正常，转告新区操作方辉
19日18:18 联/配调林棋镕令新区操作方辉：10kV商贸线025杆KY8225开关由热备用转运行，19日18:20操作成功，正常，转告服务调度班翁洁
18:20新区供服方辉汇报：10kV商贸线013杆G8204刀闸在马路边，待联系带电班进行带电处理</t>
  </si>
  <si>
    <t>10kV商贸线013杆G8204刀闸设备线夹断线</t>
  </si>
  <si>
    <t>带电更换设备线夹</t>
  </si>
  <si>
    <t>10kV商贸线013杆</t>
  </si>
  <si>
    <t>2023-03-19 16:59</t>
  </si>
  <si>
    <t>2023-03-20 00:00</t>
  </si>
  <si>
    <t>南林变10kV商贸线935</t>
  </si>
  <si>
    <t>BD478BB8-979A-4B86-BCB5-A0341485594E</t>
  </si>
  <si>
    <t>GZ13555923030037</t>
  </si>
  <si>
    <t>3523031900084470</t>
  </si>
  <si>
    <t>2023-03-19 18:06</t>
  </si>
  <si>
    <t>2023-03-19 18:49</t>
  </si>
  <si>
    <t>2023年3月19日18:06 IES700系统监盘显示：仙都变10kV草洋线914开关过流Ⅰ段动作跳闸，大电流闭锁重合闸，天气：阴，故障原因：有小松鼠掉在10kV草洋线#1杆760开关上引起站内开关跳闸</t>
  </si>
  <si>
    <t>2023年3月19日18:06 IES700系统监盘显示：仙都变10kV草洋线914开关过流Ⅰ段动作跳闸，大电流闭锁重合闸。
19日18:07调度尤一燕通知桃城运维站卢少松：仙都变10kV草洋线914开关过流Ⅰ段动作跳闸，大电流闭锁重合闸，要求现场检查一、二次设备并复归信号。
19日18:07调度林巧彬通知一都镇供电所李嘉强：仙都变10kV草洋线914开关过流Ⅰ段动作跳闸，大电流闭锁重合闸，线路在热备用状态，要求巡线。
配抢邓添艺研判：DMS显示线路无故障指示器，无法研判；
18时40分巡视人王群鸿接受通知，开始巡线。
19日18:43 调度尤一燕收到一都镇供电所李嘉强汇报：经巡线发现有小松鼠掉在10kV草洋线#1杆K760开关上引起站内开关跳闸，现已处理完毕，具备送电条件。
19日18:46 调度尤一燕监护林巧彬遥控操作：仙都变10kV草洋线914开关由热备用转运行，于19日18:46控合成功，送电正常。</t>
  </si>
  <si>
    <t>有小松鼠掉在10kV草洋线#1杆760开关上引起站内开关跳闸</t>
  </si>
  <si>
    <t>2023-03-19 18:45</t>
  </si>
  <si>
    <t>2023-03-20 01:00</t>
  </si>
  <si>
    <t>2023-03-20 09:32</t>
  </si>
  <si>
    <t>B8C891F6-15FA-4B24-A2FB-48D8563DED42</t>
  </si>
  <si>
    <t>GZ13565623030003</t>
  </si>
  <si>
    <t>3523031900089089</t>
  </si>
  <si>
    <t>2023-03-19 19:08</t>
  </si>
  <si>
    <t>2023-03-19 19:58</t>
  </si>
  <si>
    <t>3月19日19:5 下尾街环网柜10kV大众路支线904开关速断保护动作跳闸，重合闸未投入，故障原因为：10kV海澄Ⅰ线大众路支线#26-1杆龙海瓷厂直供变上小动物引起故障</t>
  </si>
  <si>
    <t>19日19:8 DMS系统研判下尾街环网柜10kV大众路支线904开关跳闸，即通知抢修班组巡视跳闸点下尾街环网柜10kV大众路支线904开关及其之后的设备。19时39分巡视人曾铭辉、苏先华接受通知，开始巡线。
19日19:42  联/配调黄坤煌收到现场曾铭辉汇报：经检查下尾街环网柜10kV大众路支线904开关速断保护动作跳闸，重合闸未投，10kV海澄Ⅰ线大众路支线#26-1杆龙海瓷厂直供变上有小动物，现已处理，要求断开10kV海珠线大众路支线#27杆B2415开关进行分段试送
19日19:42 联/配调黄坤煌令曾铭辉：10kV海珠线大众路支线#27杆B2415开关由运行转热备用，19日19:56操作成功
19日19:58联/配调黄坤煌遥控操作_：下尾街环网柜10kV大众路支线904开关由热备用转运行，于19日19:58控合成功，线路运行正常，以上通知海澄所曾铭辉
19日20:16  联/配调黄坤煌收到现场曾铭辉汇报：经检查10kV海珠线大众路支线#27杆后段线路经检查未发现明显异常，要求进行试送
19日20:16 联/配调黄坤煌令曾铭辉：10kV海珠线大众路支线#27杆B2415开关由热备用转运行，19日20:21操作成功，线路试送正常，用户已全部恢复供电</t>
  </si>
  <si>
    <t>10kV海澄Ⅰ线大众路支线#26-1杆龙海瓷厂直供变上小动物引起故障</t>
  </si>
  <si>
    <t>2023-03-19 19:07</t>
  </si>
  <si>
    <t>2023-03-20 02:00</t>
  </si>
  <si>
    <t>2023-03-20 13:30</t>
  </si>
  <si>
    <t>296F4251-871C-428A-8DE4-21027AC7AC54</t>
  </si>
  <si>
    <t>LS13596223030005</t>
  </si>
  <si>
    <t>3523031900088926</t>
  </si>
  <si>
    <t>2023-03-19 19:26</t>
  </si>
  <si>
    <t>2023-03-19 22:19</t>
  </si>
  <si>
    <t>03月19日19:19 茫荡变10kVⅠ段母线A相失地(A相电压为1.31,B相电压为7.05,C相电压为10.65,,零序电压为94.98,)无选线信号。故障原因为： 10kV茂大线供水支线18杆后端照溪供水公司内部故障</t>
  </si>
  <si>
    <t>19日19:19 南平监控张紫静汇报：茫荡变10kVⅠ段母线A相失地(A相电压为1.31,B相电压为7.05,C相电压为10.65,,零序电压为94.98,。转告茫荡所陈有旺、通知百际二级站用户刘宇
19:24联/配调廖长鸿【顺控】遥控操作_：10kV茂大线际头支线01+1杆KY52开关由运行转热备用，于19日19:24控分成功接地信号消失，转告服务调度班谢利长
19日20:14 联/配调廖长鸿令茫荡所陈有旺：10kV茂大线际头支线23杆KE51开关由运行转热备用，19日20:16操作成功
19日20:18联/配调廖长鸿遥控操作_：10kV茂大线际头支线01+1杆KY52开关由热备用转运行，于19日20:18控合成功，正常，转告茫荡所陈有旺、服务调度班谢利长、转告百际二级站用户刘宇机组可以开机并网
19日21:56茫荡所陈有旺汇报：10kV茂大线际头支线23杆至茂大线供水支线18杆线路检查无异常，申请断开10kV茂大线际头支线18杆GE507刀闸，现10kV茂大线供水支线18-1B杆照溪供水公司配变处空载运行。21:57 联/配调廖长鸿令茫荡所陈有旺：10kV茂大线供水支线18杆GE507刀闸由合闸转分闸，19日21:59操作成功
19日22:02 联/配调廖长鸿令茫荡所陈成军：10kV茂大线际头支线23杆KE51开关由热备用转运行，19日22:09操作成功，正常，转告茫荡所陈有旺、服务调度班谢利长
20日09:38照溪供水公司用户叶贤飞汇报：10kV茂大线供水支线18-1B杆照溪供水公司配变摇绝缘正常，现10kV茂大线供水支线18杆至18-1B杆确无工作，具备送电条件，现10kV茂大线供水支线18-1B杆照溪供水公司配变确处冷备用，于09:43经茫荡所罗广钟确认以上汇报，并汇报现场检查无异常，验收合格，具备送电条件。
09:45配调连祥令茫荡操作陈有旺：10kV茂大线供水支线18杆GE507刀闸由分闸转合闸，于09:46执行完毕，正常，转告茫荡所陈有旺，照溪供水公司用户叶贤飞和。</t>
  </si>
  <si>
    <t>因避雷器损坏击穿引起失地</t>
  </si>
  <si>
    <t>2023-03-19 19:25</t>
  </si>
  <si>
    <t>A29B8A24-5525-4C08-BF17-FE5A126D7835</t>
  </si>
  <si>
    <t>GZ13536023030011</t>
  </si>
  <si>
    <t>3523031900090204</t>
  </si>
  <si>
    <t>2023-03-19 20:16</t>
  </si>
  <si>
    <t>2023年3月19日20:15 DMS研判 10kV双尾线#029杆029开关跳闸，故障原因为：10kV前溪线鸳鸯湖支线#009杆0091刀闸边相出线电缆侧瓷瓶击穿、10kV前溪线鸳鸯湖支线#003杆绑扎线触碰横担</t>
  </si>
  <si>
    <t>2023年3月19日20:15 DMS研判 10kV双尾线#029杆029开关跳闸，  即通知抢修班组巡视跳闸点10kV双尾线#029杆029开关及其之后的设备。
19日21:27  联/配调郑国龙收到现场张贤柬汇报：_ 10kV双尾线#029杆至10kV前溪线鸳鸯湖支线#001杆巡线无异常，申请断开10kV前溪线鸳鸯湖支线#001杆001开关。
19日21:29 联/配调郑国龙令张贤柬：10kV前溪线鸳鸯湖支线#001杆001开关由运行转热备用，19日21:40操作成功
19日21:41 联/配调郑国龙令张贤柬：10kV双尾线#029杆029开关由热备用转运行，19日21:42操作成功
19日22:03 联/配调张书燕收到现场张贤柬汇报：_10kV前溪线鸳鸯湖支线#009杆0091刀闸边相出线电缆侧瓷瓶击穿，申请断开10kV前溪线鸳鸯湖支线#009杆0091刀闸。
19日22:04 联/配调郑国龙令张贤柬：10kV前溪线鸳鸯湖支线#009杆0091刀闸由合闸转分闸，19日22:05操作成功，故障已隔离，线路具备送电条件。
23：45  联/配调郑国龙收到现场张贤柬汇报：_10kV前溪线鸳鸯湖支线#003杆绑扎线触碰横担，安全距离够，已用绝缘棒挑开，故障已处理线路具备送电条件。
19日23:47 联/配调郑国龙令张贤柬：10kV前溪线鸳鸯湖支线#001杆001开关由热备用转运行，19日23:49操作成功，全线恢复（除10kV前溪线鸳鸯湖支线#009杆田园山庄专变外）</t>
  </si>
  <si>
    <t>10kV前溪线鸳鸯湖支线田园山庄专变010杆0101刀闸击穿导致10kV双尾线#029杆029开关跳闸</t>
  </si>
  <si>
    <t>加强用户侧设备巡视</t>
  </si>
  <si>
    <t>双溪变电站10kV双尾线#029杆029开关</t>
  </si>
  <si>
    <t>2023-03-20 03:00</t>
  </si>
  <si>
    <t>2023-03-20 08:50</t>
  </si>
  <si>
    <t>B2324C0F-9D4D-490D-8636-8717CE840672</t>
  </si>
  <si>
    <t>GZ13535523030021</t>
  </si>
  <si>
    <t>3523031900094951</t>
  </si>
  <si>
    <t>2023-03-19 21:07</t>
  </si>
  <si>
    <t>2023-03-19 23:19</t>
  </si>
  <si>
    <t>2023年03月19日20:54 10kV吴洋线#078杆078开关C相完全失地(A相电压为9.80,B相电压为9.40,C相电压为0.89,零序电压为91.07,)。故障原因为： 10kV吴洋线#084杆C相避雷器击穿</t>
  </si>
  <si>
    <t>2023年03月19日20:54 山下变电站.10kV.Ⅱ段.Ⅲ段.Ⅳ段母线C相完全失地（A相电压为9.84,B相电压为9.28,C相电压为1.02,零序电压为90.49,)。即通知甘棠所陈龙辉
19日20:58联/配调丁铃遥控操作_：10kV吴洋线社洋分支线#005杆005开关由运行转热备用，于19日20:58控分成功接地信号存在 19日20:58联/配调丁铃遥控操作_：10kV吴洋线#126杆126开关由运行转热备用，于19日20:58控分成功接地信号存在 19日20:59联/配调丁铃遥控操作_：10kV吴洋线#112杆112开关由运行转热备用，于19日20:59控分成功接地信号存在 19日21:00联/配调丁铃遥控操作_：10kV吴洋线#089-1杆089-1开关由运行转热备用，于19日21:00控分失败接地信号存在 19日21:05联/配调丁铃遥控操作_：10kV吴洋线#078杆078开关由运行转热备用，于19日21:05控分成功接地信号消失
19日21:8山下变电站.10kV.Ⅱ段.Ⅲ段.Ⅳ段母线C相完全失地（A相电压为9.84,B相电压为9.28,C相电压为1.02,零序电压为90.49,)。即通知甘棠所陈龙辉巡视10kV吴洋线#078杆078开关及其后的设备。21时16分巡视人陈龙辉接受通知，开始巡线。
19日21:24  联/配调丁铃收到现场甘棠所陈龙辉汇报：除10kV吴洋线#086-1杆086-1开关后线路，其余线路巡线未发现异常
19日21:25 联/配调丁铃令甘棠所陈龙辉：10kV吴洋线#086-1杆086-1开关由运行转热备用，19日21:29操作成功
19日21:30联/配调丁铃遥控操作_：10kV吴洋线#078杆078开关由热备用转运行，于19日21:30控合成功，出现失地信号。通知甘棠所陈龙辉
19日21:32联/配调丁铃收到现场甘棠所陈龙辉申请：10kV吴洋线#089-1杆089-1开关由运行转热备用
19日21:33 联/配调丁铃令甘棠所陈龙辉：10kV吴洋线#089-1杆089-1开关由运行转热备用，19日21:39操作成功失地信号未消失通知甘棠所陈龙辉
19日21:40联/配调丁铃遥控操作_：10kV吴洋线#078杆078开关由运行转热备用，于19日21:40控分成功。失地信号消失
19日21:44联/配调丁铃收到现场甘棠所陈龙辉汇报：10kV吴洋线#078-#112杆除变台外，主干线巡线未发现异常申请隔离后试送
19日21:46 联/配调丁铃令甘棠所陈龙辉：10kV吴洋线#103-2杆何厝G6001变由运行转热备用，19日21:47操作成功 19日21:47 联/配调丁铃令甘棠所陈龙辉：10kV吴洋线#106-1杆何厝G6002变由运行转热备用，19日21:52操作成功
19日22:04 联/配调丁铃令甘棠所陈龙辉：10kV吴洋线#111-3杆小岭公变由运行转热备用，19日22:04操作成功
19日22:12联/配调丁铃遥控操作_：10kV吴洋线#078杆078开关由热备用转运行，于19日22:12控合成功，出现失地信号。通知甘棠所陈龙辉 19日22:13联/配调丁铃遥控操作_：10kV吴洋线#078杆078开关由运行转热备用，于19日22:13控分成功。失地信号消失
19日22:16  联/配调陈雄收到现场甘棠所陈龙辉汇报：10kV吴洋线#084杆C相避雷器击穿
19日22:17 联/配调丁铃令甘棠所陈龙辉：10kV吴洋线#084杆0841刀闸由合闸转分闸，19日22:26操作成功
19日22:29 联/配调丁铃令甘棠所陈龙辉：10kV吴洋线#083杆0831刀闸由合闸转分闸，19日22:32操作成功
19日22:40  联/配调丁铃收到现场甘棠所陈龙辉汇报：10kV吴洋线#084杆C相避雷器，已自行脱落，10kV吴洋线#78杆后线路巡线未发现异常，申请送电
19日22:40 联/配调丁铃令甘棠所陈龙辉：10kV吴洋线#084杆0841刀闸由分闸转合闸，19日22:41操作成功 19日22:41 联/配调丁铃令甘棠所陈龙辉：10kV吴洋线#083杆0831刀闸由分闸转合闸，19日22:42操作成功
19日22:44联/配调丁铃遥控操作_：10kV吴洋线#078杆078开关由热备用转运行，于19日22:44控合成功，查正常 19日22:45联/配调丁铃遥控操作_：10kV吴洋线#112杆112开关由热备用转运行，于19日22:45控合成功查正常 19日22:48联/配调丁铃遥控操作_：10kV吴洋线#126杆126开关由热备用转运行，于19日22:48控合成功查正常 19日22:49联/配调丁铃遥控操作_：10kV吴洋线社洋分支线#005杆005开关由</t>
  </si>
  <si>
    <t>10kV吴洋线#084杆A相避雷器击穿。</t>
  </si>
  <si>
    <t>山下变电站10kV吴洋线933线路#078杆078开关</t>
  </si>
  <si>
    <t>2023-03-19 21:06</t>
  </si>
  <si>
    <t>2023-03-20 03:08</t>
  </si>
  <si>
    <t>2023-03-20 04:00</t>
  </si>
  <si>
    <t>2023-03-22 11:17</t>
  </si>
  <si>
    <t>9AFD4CE8-F684-4465-99B5-E68D44EB3335</t>
  </si>
  <si>
    <t>GZ13515623030018</t>
  </si>
  <si>
    <t>3523031900096828</t>
  </si>
  <si>
    <t>2023-03-19 21:34</t>
  </si>
  <si>
    <t>2023-03-20 03:15</t>
  </si>
  <si>
    <t>该刀闸跑线使用JKLYJ-10-50没带钢芯的绝缘导线，沿海地区盐雾腐蚀跑线严重造成断线，避雷器亦受盐雾腐蚀影响，老化击穿</t>
  </si>
  <si>
    <t>1.向公司运检部建议将沿海地区所有的隔离刀闸上侧引流线全部换成带钢芯的绝缘线。2.加强日常巡视运维，及时发现线路、设备异常。</t>
  </si>
  <si>
    <t>福州.黄岐变10kV大建线614线路大建线#031大建三开关</t>
  </si>
  <si>
    <t>2023-03-21 12:00</t>
  </si>
  <si>
    <t>2023-03-20 03:35</t>
  </si>
  <si>
    <t>1294C09B-46E6-4D59-A1A6-D229393C118B</t>
  </si>
  <si>
    <t>GZ13595623030013</t>
  </si>
  <si>
    <t>3523031900101391</t>
  </si>
  <si>
    <t>2023-03-19 22:06</t>
  </si>
  <si>
    <t>2023年03月19日21:56 房道变10kVⅠ段母线A相失地。故障原因为： 10kV房际线#048-1B杆上庠石壁头采石场配变A相瓷瓶炸裂</t>
  </si>
  <si>
    <t>19日21:56 联调监控邱铭洪汇报：.房道变10kVⅠ段母线A相失地，Ua=1.77kV，Ub=8.93kV，Uc=10.58kV，3U0=92.07V
19日22:03联/配调曹浩楠遥控操作_：10kV房际线徐坑支线#03杆KY806开关由运行转热备用，于19日22:03控分成功，失地未消失
19日22:04联/配调曹浩楠遥控操作_：10kV房际线#048A杆KY809开关由运行转热备用，于19日22:04控分成功，失地未消失
19日22:04联/配调曹浩楠遥控操作_：南平.房道变/10kV.房际线913开关由运行转热备用，于19日22:04控分成功，失地消失，即通知远程站何巍，以及房道供电所杨树兴
19日22:04：55联调监控邱铭洪汇报：房道变10kV房际线913开关事故分闸，即通知北门运维站刘永毅
19日22:24联/配调曹浩楠遥控操作_：10kV房际线徐坑支线#03杆KY806开关由热备用转运行，于19日22:24控合成功
19日22:47房道所杨树兴汇报：10kV房际线#001杆前端线路巡线无异常，人员已撤离到安全地区，申请试送10kV房际线913开关
19日22:48 联/配调詹东伟令杨树兴：10kV房际线#001杆K813开关由运行转热备用，19日22:52操作成功
19日22:55联/配调詹东伟遥控操作_：南平.房道变/10kV.房际线913开关由热备用转运行，于19日22:55控合失败
19日22:56 联/配调詹东伟令联调监控邱铭洪：南平.房道变/10kV.房际线913开关由热备用转运行，19日22:56操作成功
19日23:06 房道所魏苑立汇报：10kV房际线#001杆至#048-1A杆巡线无异常，人员已撤离到安全地区，申请试送10kV房际线#001杆K813开关
19日23:07 联/配调詹东伟令房道所魏苑立：10kV房际线#048-1A杆K802开关由运行转热备用，19日23:09操作成功
19日23:14 联/配调詹东伟令杨树兴：10kV房际线#001杆K813开关由热备用转运行，19日23:18操作成功，正常
19日23:19联/配调詹东伟遥控操作_：10kV房际线#048A杆KY809开关由热备用转运行，于19日23:19控合成功，即通知远程站何巍，以及房道供电所杨树兴
20日08:52北门运维站刘永毅汇报：房道变10kV房际线913开关现场未跳闸，保护未动作，即通知自动化冯哲玮、继保王晨量
20日21:05房道所邓任超汇报江功炜：10kV房际线#048-1B杆上庠石壁头采石场配变A相瓷瓶炸裂，现用户已自行更换处理完毕，现场验收合格，具备送电条件，申请将10kV房际线#048-1A杆K802开关转运行，即与上庠石壁头采石场配变用户叶兴华确认以上汇报
20日21:06 令房道所邓任超：10kV房际线#048-1A杆K802开关由热备用转运行，于21:09执行完毕，送电正常，即通知上庠石壁头采石场配变用户叶兴华。</t>
  </si>
  <si>
    <t>房道变10kVⅠ段母线A相失地问题为用户内部故障</t>
  </si>
  <si>
    <t>10kV房际线</t>
  </si>
  <si>
    <t>2023-03-20 05:00</t>
  </si>
  <si>
    <t>2023-03-21 08:13</t>
  </si>
  <si>
    <t>F04B9FE2-425F-42B0-9E51-FBB4419D7BC3</t>
  </si>
  <si>
    <t>GZ13535423030035</t>
  </si>
  <si>
    <t>3523031900101804</t>
  </si>
  <si>
    <t>2023-03-19 22:07</t>
  </si>
  <si>
    <t>2023-03-19 23:51</t>
  </si>
  <si>
    <t>22时06分，联/配调林韩彪发布停电信息，发布设备为10kV柏洋线645#23-1杆K23-1开关，通知相关人员巡视10kV柏洋线645#23-1杆K23-1开关及其之后设备。
19日22:51联/配调蔡凯遥控操作_：10kV柏洋线645#23-39杆K016开关由运行转热备用，于19日22:51控分成功
19日22:51联/配调蔡凯遥控操作_：10kV柏洋线645#23-1杆K23-1开关由热备用转运行，于19日22:51控合后跳闸
19日22:55联/配调蔡凯遥控操作_：10kV柏洋线645#23-39杆K016开关由热备用转运行，于19日22:55控合成功
19日23:50联/配调蔡凯遥控操作_：10kV柏洋线645#23-1杆K23-1开关由热备用转运行，于19日23:50控合成功</t>
  </si>
  <si>
    <t>10kV柏洋线645#23-1杆K23-1开关跳闸</t>
  </si>
  <si>
    <t>霞浦柏洋变电站10kV柏洋线645线路柏洋线645#23-1杆K23-1开关</t>
  </si>
  <si>
    <t>2023-03-20 08:33</t>
  </si>
  <si>
    <t>255BD9BC-9031-401E-A826-CFD06316E0EA</t>
  </si>
  <si>
    <t>LS13535323030005</t>
  </si>
  <si>
    <t>3523032000003143</t>
  </si>
  <si>
    <t>2023-03-20 01:34</t>
  </si>
  <si>
    <t>2023-03-20 03:01</t>
  </si>
  <si>
    <t>城关变10kV安章线912线路#031杆031开关</t>
  </si>
  <si>
    <t>2023-03-20 08:00</t>
  </si>
  <si>
    <t>4DAA27D0-3589-45F5-800C-3D9D42829A14</t>
  </si>
  <si>
    <t>LS13556023030050</t>
  </si>
  <si>
    <t>3523032000003572</t>
  </si>
  <si>
    <t>2023-03-20 02:45</t>
  </si>
  <si>
    <t>2023年3月20日 2:00 DMS研判高坑变10kV奄兜线928线路#15杆104开关跳闸。故障原因：10kV奄兜线#17-1甲杆联发鞋材2#配变两相熔丝熔断，C相高压刀闸引线断落。单台专变已隔离，其余线路于2:44恢复送电。（已办理工作票处理完毕，配变经试验合格于3.20 19:01恢复送电）</t>
  </si>
  <si>
    <t>2:00 调控陈俊鹏监盘DMS发现高坑变10kV奄兜线928线路#15杆104开关跳闸。
2:01 调控陈俊鹏通知池店所卓海山：DMS研判高坑变10kV奄兜线928线路#15杆104开关跳闸。02时07分巡视人卓海山接受通知，开始巡线。
2:02 池店所卓海山汇报调控陈俊鹏：用户反映10kV奄兜线#17-1甲杆联发鞋材2#配变故障，现场确认10kV奄兜线#17-1甲杆联发鞋材2#配变两相熔丝熔断，C相高压刀闸引线断落。
20日02:03 联/配调陈俊鹏令卓海山：10kV奄兜线#17-1甲杆联发鞋材2#配变由运行转冷备用，20日02:18操作成功
2:40 池店所卓海山汇报调控陈俊鹏：经巡视确认10kV奄兜线#15杆104开关跳闸，其余线路未发现异常。
20日02:41 联/配调陈俊鹏令卓海山：10kV奄兜线#15杆104开关由热备用转运行，20日02:43操作成功</t>
  </si>
  <si>
    <t>10kV奄兜线#17-1甲杆联发鞋材2#配变两相熔丝熔断（用户设备）</t>
  </si>
  <si>
    <t>单台专变已隔离并通知用户整改，其余线路恢复送电。</t>
  </si>
  <si>
    <t>高坑变10kV奄兜线928线路#15杆104开关</t>
  </si>
  <si>
    <t>2023-03-20 01:59</t>
  </si>
  <si>
    <t>2023-03-20 11:00</t>
  </si>
  <si>
    <t>175D3D6D-391A-4B9D-B07B-4E1A242C5259</t>
  </si>
  <si>
    <t>LS13535523030024</t>
  </si>
  <si>
    <t>3523032000011045</t>
  </si>
  <si>
    <t>2023-03-20 02:21</t>
  </si>
  <si>
    <t>2023-03-20 03:03</t>
  </si>
  <si>
    <t>2023年03月20日2:19 DMS研判10kV太逢线#046杆046开关跳闸，故障原因为：雷击</t>
  </si>
  <si>
    <t>2023年03月20日2:2023年03月20  10kV太逢线#046杆046开关跳闸，即通知抢修班组巡视跳闸点10kV太逢线#046杆046开关及其之后的设备。02时31分巡视人李富清、苏培容、范铃屏、林斌、阮成光接受通知，开始巡线。
20日2:56 配调陈玮收到潭头所范铃屏汇报：10kV太逢线#046杆046开关后线路巡线未发现异常，申请试送
20日02:57联/配调陈玮遥控操作_：10kV太逢线#046杆046开关由热备用转运行，于20日02:57控合成功，确认用户均已送电，查看DMS系统电压正常</t>
  </si>
  <si>
    <t>上白石变电站10kV太逢线913线路太逢线#046杆046开关</t>
  </si>
  <si>
    <t>2023-03-20 02:20</t>
  </si>
  <si>
    <t>2023-03-20 09:00</t>
  </si>
  <si>
    <t>13DKX-26789</t>
  </si>
  <si>
    <t>6155F7B2-2249-42F7-85AC-50A8976FD6C9</t>
  </si>
  <si>
    <t>3523032000024588</t>
  </si>
  <si>
    <t>2023-03-20 06:31</t>
  </si>
  <si>
    <t>2023-03-20 08:04</t>
  </si>
  <si>
    <t>3月20日6:29 10kV月港Ⅱ回港口支线#02杆B2421开关跳闸，开关保护内置，故障原因为：10kV海澄Ⅰ线#49杆至农贸市场环网柜进线电缆中间接头击穿</t>
  </si>
  <si>
    <t>20日6:32  DMS系统研判10kV月港Ⅱ回港口支线#02杆B2421开关跳闸，即通知抢修班组巡视跳闸点10kV月港Ⅱ回港口支线#02杆B2421开关及其之后的设备。07时15分巡视人曾铭辉接受通知，开始巡线。
20日07:16  联/配调黄坤煌收到现场海澄所曾铭辉汇报：10kV海澄Ⅰ线#49杆后段线路有用户报有爆炸声，要求断开10kV海澄Ⅰ线#49杆P2572刀闸
20日07:17 联/配调黄坤煌令曾铭辉：10kV海澄Ⅰ线#49杆P2572刀闸由合闸转分闸，20日07:46操作成功
20日07:48  联/配调黄坤煌收到现场曾铭辉汇报：10kV月港Ⅱ回港口支线#02杆B2421开关跳闸，开关保护内置，经检查故障点点为10kV海澄Ⅰ线#49杆至农贸市场环网柜进线电缆中间接头击穿，要求断开10kV海澄Ⅰ线#49杆P2572刀闸及农贸市场环网柜10kV海澄Ⅰ线#49杆进线901开关进行隔离，并试送线路
20日07:49联/配调黄坤煌遥控操作_：农贸市场环网柜10kV海澄Ⅰ线#49杆进线901开关由运行转热备用，于20日07:49控分成功
20日07:56联/配调黄坤煌遥控操作_：10kV海珠线#47杆K20109开关由热备用转运行，于20日07:56控合成功，线路运行正常，农贸市场环网柜及其后段线路已恢复正常供电，以上通知海澄所曾铭辉
20日07:56 联/配调黄坤煌令曾铭辉：10kV月港Ⅱ回港口支线#02杆B2421开关由热备用转运行，20日08:04操作成功，线路运行正常，用户已全部恢复供电</t>
  </si>
  <si>
    <t>10kV海澄Ⅰ线#49杆至农贸市场环网柜进线电缆中间接头击穿</t>
  </si>
  <si>
    <t>10kV月港Ⅱ回港口支线#02杆B2421开关</t>
  </si>
  <si>
    <t>2023-03-20 06:30</t>
  </si>
  <si>
    <t>2023-03-20 13:00</t>
  </si>
  <si>
    <t>山后变月港Ⅲ回925</t>
  </si>
  <si>
    <t>7224f9d5-e0ec-49dd-89e6-6fdcf12cbd49</t>
  </si>
  <si>
    <t>C485EA28-1E0B-4650-8761-4DBC444BA8FA</t>
  </si>
  <si>
    <t>GZ13575123030010</t>
  </si>
  <si>
    <t>3523032000078460</t>
  </si>
  <si>
    <t>2023-03-20 06:57</t>
  </si>
  <si>
    <t>2023-03-20 11:29</t>
  </si>
  <si>
    <t>2023年3月20日 6:55 DMS弹窗 10kV商检配变缺相，原因：10kV商检支线#4-#5杆A相断线。</t>
  </si>
  <si>
    <t>2023年3月20日 6:55 DMS弹窗 10kV商检配变缺相，即通知运维班王安龙
7:17 抢修班朱振烨汇报：10kV商检支线#4-#5杆断线申请紧急隔离
7:18 遥控溪畔路#1环网柜商检支线905开关由运行转热备用遥控失败
20日07:28 联/配调张锦旺令谢林桂：溪畔路#1环网柜商检支线905开关由运行转检修，20日07:30操作成功
7:55配电运维班王安龙要求溪畔路#1环网柜商检支线905开关由运行转检修处理故障
20日09:44 申请配电故障抢修单NO：SG-QX-LY-2023168，工作负责人：张家林
，工作内容：10kV商检支线#4-#5杆断线抢修，安全措施：溪畔路#1环网柜10kV商检支线905线路转检修。
20日09:44抢修许可：票号：SG-QX-LY-2023168，抢修负责人：张家林，抢修任务：10kV商检支线#4-#5杆断线抢修，抢修安措：溪畔路#1环网柜10kV商检支线905线路转检修。
20日11:22抢修终结：票号：SG-QX-LY-2023168，抢修负责人：张家林，抢修任务：10kV商检支线#4-#5杆断线抢修，抢修安措：溪畔路#1环网柜10kV商检支线905线路转检修。
送电票：BB-ZLP-202303306，20日11:23开始执行，20日11时30分执行完毕。</t>
  </si>
  <si>
    <t>10kV商检支线#05杆A相耐张线夹安装时导线固定螺丝锁不牢，导致导线脱出</t>
  </si>
  <si>
    <t>导线重紧</t>
  </si>
  <si>
    <t>城关变10kV城南Ⅰ线#618线路商检支线#06A杆R1跌落式熔断器</t>
  </si>
  <si>
    <t>2023-03-20 06:56</t>
  </si>
  <si>
    <t>2023-03-20 11:22</t>
  </si>
  <si>
    <t>934976</t>
  </si>
  <si>
    <t>城关变10kV城南Ⅰ线#618</t>
  </si>
  <si>
    <t>2023-03-20 16:58</t>
  </si>
  <si>
    <t>1D15E9A8-B097-446F-A588-D62ADCC20BBD</t>
  </si>
  <si>
    <t>LS13555723030051</t>
  </si>
  <si>
    <t>2023-03-20 07:17</t>
  </si>
  <si>
    <t>2023-03-20 08:35</t>
  </si>
  <si>
    <t>2023年03月20日 07:13 DMS弹窗：10kV尚学领地开闭所921开关跳闸。故障原因：查无异常（待分析）</t>
  </si>
  <si>
    <t>2023年03月20日 07:13 DMS弹窗：10kV尚学领地开闭所921开关跳闸。07时24分巡视人许建能、黄春锋接受通知，开始巡线。
20日08:06  联/配调蔡巧敏收到现场黄春锋汇报：现场确认跳闸开关为：10kV尚学领地开闭所921开关，后段线路查无异常，申请送电。
20日08:07 联/配调蔡巧敏令黄春锋：10kV尚学领地开闭所921开关由热备用转运行，20日08:15操作成功
08:15 凤城所黄春锋汇报调度马姑晓：现场10kV尚学领地开闭所928开关跳闸。
2023年3月20日 10:59 凤城所陈少伟汇报调度刘怡亮：10kV尚学领地开闭所#1杆有小动物跑上去导致开关跳闸，现场已清理完毕，线路设备检查无异常，具备送电条件，申请试送，调度刘怡亮即令凤城所陈少伟：10kV尚学领地开闭所928开关由热备用转运行，11:17 汇报操作完毕
2023年03月20日11:21泉州润宇房地产#2专变（10kV尚学领地开闭所928开关）用户内部故障已处理完毕，详见遗留用户单QZAXYLYH20230320001</t>
  </si>
  <si>
    <t>用户侧设备引起配电室开关跳闸</t>
  </si>
  <si>
    <t>加强用户设备巡视，对发现的隐患及时下发用料通知书，督促用户完成整改。同时，相关设备保护定值，确保降故障缩小在最小范围内。</t>
  </si>
  <si>
    <t>古山变10kV尚学领地开闭所921开关</t>
  </si>
  <si>
    <t>2023-03-20 14:00</t>
  </si>
  <si>
    <t>D1621EC9-1726-4930-BFE5-1C9673934407</t>
  </si>
  <si>
    <t>3523032000035467</t>
  </si>
  <si>
    <t>2023-03-20 07:55</t>
  </si>
  <si>
    <t>2023-03-20 08:40</t>
  </si>
  <si>
    <t>2023年3月20日7:48 荆东变10kVⅠ段母线C相失地(A相电压为9.30kV,B相电压为10.91kV,C相电压为1.79kV,零序电压为10.34V（二次值）)，失地选线为荆东变10kV莘口Ⅰ回937。故障原因为： 10kV莘口Ⅰ回937-1出线电缆刀闸下部与电缆引线鼻子断裂。</t>
  </si>
  <si>
    <t>20日07:12 IES700系统上送荆东变10kV#1消弧线圈装置异常信号。荆东变电站.10kVⅠ段母线B相电压越上限，达6.53kV。查看DMS系统，10kV莘口Ⅰ回937-2杆后端所有变压器存在缺相，莘口开关站10kV#1电源进线913开关C相电流在7:35由62.3A突降至2.63A，初步判断0kV莘口Ⅰ回937-1杆至2杆存在断线故障
20日07:48 荆东变电站失地(荆东变电站.10kV.Ⅰ段母线A相电压为9.30kV,B相电压为10.91kV,C相电压为1.79kV,零序电压为10.34V（二次值）)。即通知抢修班组莘口所吴远洪
20日07:52联/配调陈绍烨遥控操作_：荆东变电站.10kV.莘口Ⅰ回间隔.937开关由运行转热备用，于20日07:52控分成功接地信号消失
20日7:56 荆东变电站失地，荆东变电站.10kV.Ⅰ段母线(A相电压为9.30kV,B相电压为10.91kV,C相电压为1.79kV,零序电压为10.34V（二次值）)。即通知抢修班组巡视荆东变电站.10kV.莘口Ⅰ回间隔.937开关及其之后的设备。
20日07:57联/配调陈绍烨遥控操作_：莘口I回937-17电缆分段开关由运行转热备用，于20日07:57控分成功
20日08:00联/配调陈绍烨遥控操作_：莘口开关站10kV#1电源进线913开关由热备用转运行，于20日08:00控合成功
20日08:01,莘口所吴远洪汇报：故障点为10kV莘口Ⅰ回937-1出线电缆刀闸下部与电缆引线鼻子断裂。断开10kV莘口Ⅰ回937-1刀闸，后端线路具备送电条件。
20日08:03 联/配调陈绍烨令莘口所吴远洪：10kV莘口I回937-1出线电缆刀闸由合闸转分闸，20日08:14操作成功
20日08:15联/配调陈绍烨遥控操作_：莘口I回937-17电缆分段开关由热备用转运行，于20日08:15控合成功，送电无异常，告知莘口所吴远洪，其复该故障点产权属配电大一次班，具体抢修方案需同配电大一次班协调。
20日09:40 申请配电故障抢修单NO：SM-BB-PQ-2023-0012，工作负责人：胡国友，工作内容：在10kV莘口I回937-#1杆，进行出线电缆刀闸下部引线带电更换（抢修），安全措施：荆东变10kV莘口I回937线路转冷备用，断开10kV莘口I回937-#1杆出线电缆刀闸。
20日10:15 配调方炜智令安顺运维站庄兴勇：荆东变10kV莘口Ⅰ回937线路由热备用转冷备用。10:49 汇报执行完毕。
20日 10:50抢修许可票号：SM-BB-PQ-2023-0012,抢修负责人：胡国友,抢修任务：1、10kV莘口I回937-#1杆，出线电缆刀闸下部引线带电更换（抢修）,抢修安措:荆东变10kV莘口I回937线路转冷备用,断开10kV莘口I回937-#1杆出线电缆刀闸。
20日11:05 与莘口所吴远洪确认：10kV莘口Ⅰ回937-#1杆出线电缆刀闸下部引线带电更换（抢修）工作结束后无需核相。
与工作服装人胡国友确认：10kV莘口Ⅰ回937-#1杆出线电缆刀闸下部引线带电更换（抢修）工作结束后无需核相。
20日 12:23抢修终结票号：SM-BB-PQ-2023-0012,抢修负责人：胡国友,抢修任务：1、10kV莘口I回937-#1杆，出线电缆刀闸下部引线带电更换（抢修）,抢修安措:110kV荆东变10kV莘口I回937线路转冷备用,断开断开10kV莘口I回937-#1杆出线电缆刀闸
送电票：SMBB23030194，20日12:23开始执行，20日13时14分执行完毕。</t>
  </si>
  <si>
    <t>荆东变10kV莘口I回937线路</t>
  </si>
  <si>
    <t>2023-03-20 07:54</t>
  </si>
  <si>
    <t>42EC9E8B-57CB-419E-A876-704FF6B95DB6</t>
  </si>
  <si>
    <t>3523032000056029</t>
  </si>
  <si>
    <t>2023-03-20 08:58</t>
  </si>
  <si>
    <t>2023-03-20 09:53</t>
  </si>
  <si>
    <t>2023-03-20 08：55 三南线#10环网柜10kV三东#041线Z04开关跳闸于限时速断保护 ，重合闸未投，故障原因：无异常，待分析</t>
  </si>
  <si>
    <t>08：55 调控员肖明汇报：08:55 DMS系统研判，三南线#10环网柜10kV三东#041线Z04开关跳闸，未见保护信号。并通知服务调度班（武夷山）李腾、配电运维班（武夷山）范春峰。
09：10 配电运维班（武夷山）范春峰汇报：现场确认，三南线#10环网柜10kV三东#041线Z04开关跳闸于限时速断保护 ，重合闸未投，现三南线#10环网柜10kV三东#041线Z04开关处热备用；三南线#10环网柜10kV三东#041线Z04间隔至精锐置业配电室10kV隐屏峰路#01线901间隔间线路巡线无异常，具备送电条件，申请：三南线#10环网柜10kV三东#041线Z04开关由热备用转运行，
09：20 令配电运维班（武夷山）范春峰：三南线#10环网柜10kV三东#041线Z04开关由热备用转运行，于09:30执行完毕，正常，并通知服务调度班（武夷山）李腾。</t>
  </si>
  <si>
    <t>三南线#10环网柜三东#041线Z04线路</t>
  </si>
  <si>
    <t>2023-03-20 08:57</t>
  </si>
  <si>
    <t>2023-03-20 15:00</t>
  </si>
  <si>
    <t>6221B8F7-03E3-430E-A0BE-6435EAAFEB50</t>
  </si>
  <si>
    <t>GZ13535623030027</t>
  </si>
  <si>
    <t>3523032000070893</t>
  </si>
  <si>
    <t>2023-03-20 09:22</t>
  </si>
  <si>
    <t>2023-03-20 09:49</t>
  </si>
  <si>
    <t>2023-3-20  9:19 DMS系统研判:10kV新能源分支线#00杆00开关跳闸，现场巡视无异常</t>
  </si>
  <si>
    <t>20日9:23 通知前岐所陈志坚巡视跳闸点10kV新能源分支线#00杆00开关及其之后的设备，重点关注10kV新能源分支线#00杆00开关至10kV佳阳支线#031杆K01开关之间区域。
9:27 前岐所陈志坚电告:现场巡视无异常，申请试送
20日09:29 联/配调陈炜锵令陈志坚：10kV新能源分支线#00杆00开关由热备用转运行，20日09:30操作成功，全线恢复送电</t>
  </si>
  <si>
    <t>10kV佳阳线新能源分支线#00杆00开关因定值原因导致跳闸</t>
  </si>
  <si>
    <t>2023-03-20 09:21</t>
  </si>
  <si>
    <t>2023-03-20 09:29</t>
  </si>
  <si>
    <t>2023-03-20 16:00</t>
  </si>
  <si>
    <t>佳阳线017线路</t>
  </si>
  <si>
    <t>2023-03-20 18:04</t>
  </si>
  <si>
    <t>BF8D7309-88EE-4C1E-AF91-32BA63AA2FD5</t>
  </si>
  <si>
    <t>GZ13565423030045</t>
  </si>
  <si>
    <t>3523032000078896</t>
  </si>
  <si>
    <t>2023-03-20 10:08</t>
  </si>
  <si>
    <t>2023-03-20 14:28</t>
  </si>
  <si>
    <t>20日10:1时深土变10kVⅠ段母线A相不完全失地(A相电压为2.15,B相电压为9.39,C相电压为8.41,零序电压为0.00,)；无选线信号，失地线路：深土变10kV铝矿线907线路。
故障原因为：10kV铝矿线#60杆-#61杆线路A相断线</t>
  </si>
  <si>
    <t>10kV铝矿线#60-#61杆断线</t>
  </si>
  <si>
    <t>10kV铝矿#61杆由直线杆改为耐张杆</t>
  </si>
  <si>
    <t>2023-03-20 13:11</t>
  </si>
  <si>
    <t>C440AC9B-007C-49C3-AB6E-28A28E3D2FAB</t>
  </si>
  <si>
    <t>GZ13595623030015</t>
  </si>
  <si>
    <t>3523032000081883</t>
  </si>
  <si>
    <t>2023-03-20 10:09</t>
  </si>
  <si>
    <t>2023-03-20 11:01</t>
  </si>
  <si>
    <t>2023年03月20日10:07  10kV慈墩线#061-07杆KY05开关跳闸，故障原因：不明待查</t>
  </si>
  <si>
    <t>10:07 川石所叶学瀚汇报：10kV慈墩线#061-07杆KY05开关跳闸，现开关处热备用，即通知建瓯远程站张灵琦
10:08 查看DMS系统：10kV慈墩线钟厝支线#04-10杆KY0950开关处热备用，即通知川石所叶学瀚前往查看
10:18 川石所叶学瀚汇报：经现场查看10kV慈墩线钟厝支线#04-10杆KY0950开关处运行，即通知其对10kV慈墩线#061-07杆后端进行巡视
10:54 川石所叶学瀚汇报：对10kV慈墩线#061-07杆后端线路巡视未发现异常，人员已撤离，具备送电条件，申请送电
20日10:55 联/配调陈宜晶令川石所叶学瀚：10kV慈墩线#061-07杆KY05开关由热备用转运行，20日10:58操作成功，即通知建瓯远程站张灵琦</t>
  </si>
  <si>
    <t>是受因当时恶劣天气（雷击）影响.导至10kV慈墩线#061-07杆KY05开关</t>
  </si>
  <si>
    <t>1.相对雷击多发区域来说，线路上的防雷装置，按要求安装防雷保护装置。
2.运行班组巡视人员加强巡视力度，对线路防雷措施要足够重视，对安装防雷线夹情况的特别关注，线路老化更换绝缘导线 。</t>
  </si>
  <si>
    <t>10kV慈墩线#061-07杆至钟厝支线#83杆</t>
  </si>
  <si>
    <t>2023-03-20 10:07</t>
  </si>
  <si>
    <t>2023-03-20 10:55</t>
  </si>
  <si>
    <t>2023-03-20 17:00</t>
  </si>
  <si>
    <t>607605</t>
  </si>
  <si>
    <t>2023-03-21 17:05</t>
  </si>
  <si>
    <t>BE981E9D-8077-4FE5-B865-A70988833175</t>
  </si>
  <si>
    <t>GZ13595523030028</t>
  </si>
  <si>
    <t>3523032000089911</t>
  </si>
  <si>
    <t>2023-03-20 10:28</t>
  </si>
  <si>
    <t>2023-03-20 12:50</t>
  </si>
  <si>
    <t>2023年03月20日10:09 南平.水吉变/10kV.Ⅰ段母线C相失地(A相电压为10.86,B相电压为8.69,C相电压为2.29,零序电压为94.68,故障原因：10kV大梨线黄西溪支线004杆KY316开关出线侧避雷器引线断线搭在线路上</t>
  </si>
  <si>
    <t>20日10:09建阳县调监控陈纲汇报：10:09.水吉变/10kV.Ⅰ段母线C相失地(A相电压为10.86,B相电压为8.69,C相电压为2.29,零序电压为94.68。即通知水吉所张礼建及建阳服务调度班胡晓清
20日10:10查看DMS10kV大梨线黄西溪支线004杆KY316开关零序电流突变至40A
20日10:15朱纯庙电站陈启明汇报：机组已解列停机
20日10:16联/配调罗晓伟遥控操作_：10kV大梨线黄西溪支线029-6杆KY393开关由运行转热备用，于20日10:16控分失败
20日10:17联/配调罗晓伟遥控操作_：10kV大梨线黄西溪支线004杆KY316开关由运行转热备用，于20日10:17控分失败
20日10:19联/配调罗晓伟遥控操作_：10kV大梨线039杆KY359开关由运行转热备用，于20日10:19控分失败
20日10:25 联/配调罗晓伟遥控操作：10kV大梨线016甲杆KY704开关由运行转热备用，20日10:26操作成功（失地信号消失）通知水吉所张礼建前往10kV大梨线黄西溪支线004杆
20日10:45 联/配调罗晓伟令水吉操作张礼建：10kV大梨线黄西溪支线004杆KY316开关由运行转热备用，20日10:46操作成功
20日10:48联/配调罗晓伟遥控操作_：10kV大梨线016甲杆KY704开关由热备用转运行（正常），于20日10:48执行成功
转告建阳服务调度班胡晓清停电信息已变更
转告水吉所张礼建继续巡线
20日12:33水吉所张礼建汇报：10kV大梨线黄西溪支线004杆KY316开关出线侧避雷器引线断线搭在线路上，已用令克棒挑开，具备送电条件
20日12:34 联/配调罗晓伟令水吉操作张礼建：10kV大梨线黄西溪支线004杆KY316开关由热备用转运行，20日12:35操作成功
转告建阳服务调度班胡晓清
转告朱纯庙电站陈启明：机组可以开机并网</t>
  </si>
  <si>
    <t>10kV大梨线016甲杆</t>
  </si>
  <si>
    <t>2023-03-20 10:27</t>
  </si>
  <si>
    <t>285408</t>
  </si>
  <si>
    <t>2023-03-20 18:57</t>
  </si>
  <si>
    <t>8EA331C8-3B3C-4875-9720-6CDC59D74D1C</t>
  </si>
  <si>
    <t>GZ13525523030039</t>
  </si>
  <si>
    <t>3523032000096400</t>
  </si>
  <si>
    <t>2023-03-20 10:35</t>
  </si>
  <si>
    <t>2023-03-20 11:26</t>
  </si>
  <si>
    <t>20日10:35 监控通知塘边变10kVⅠ母瞬间失.地（ 未选线），同时监盘发现10kV下墩Ⅰ回#32杆高压开关跳闸，即通知同安抢修颜聪捷，故障原因：用户线路外破</t>
  </si>
  <si>
    <t>20日11:13 颜聪捷报10kV下墩Ⅰ回#51支2甲杆被车撞断（用户产权）、导线断；即令其10kV下墩Ⅰ回#51支2杆高压刀闸由合闸转分闸，11:16操作毕
11:17（遥控）10kV下墩Ⅰ回#32杆高压开关由热备用转运行，正常
11:30通知同安用检蔡建交</t>
  </si>
  <si>
    <t>架空线外破</t>
  </si>
  <si>
    <t>1.督促用户加强设备巡视（要求用户每月至少一次检查线路通道及配设备）
2.现场加立警示牌或限高标志</t>
  </si>
  <si>
    <t>塘边变电站915线路下墩Ⅰ回#32杆高压开关</t>
  </si>
  <si>
    <t>2023-03-22 17:19</t>
  </si>
  <si>
    <t>2023-03-22 17:32</t>
  </si>
  <si>
    <t>6d207d52-cf95-4e69-9a32-f855ae2ec395</t>
  </si>
  <si>
    <t>DA5A6DD9-0AD4-4AAE-9D51-B6FE270BE856</t>
  </si>
  <si>
    <t>GZ13575723030016</t>
  </si>
  <si>
    <t>3523032000114963</t>
  </si>
  <si>
    <t>2023-03-20 11:18</t>
  </si>
  <si>
    <t>20日11:17 DMS研判：10kV龙门线#69杆69K开关过流Ⅱ段保护动作跳闸，重合不成功。原因：10kV龙门线#69杆69K开关B相跳线烧断、10kV龙门线#69杆69K开关及#74+2杆74+2K开关瓷柱烧坏。</t>
  </si>
  <si>
    <t>20日11:17 DMS研判：10kV龙门线#69杆69K开关过流Ⅱ段保护动作跳闸，重合不成功。即通知城郊供电所巡视跳闸点10kV龙门线#69杆69K开关及其之后的设备，重点关注10kV龙门线#69杆69K开关后面区域，10kV龙门线龙石支线#06杆6K开关前面区域，10kV龙门线#74+2杆74+2K开关前面区域。11时55分巡视人吴海华、李汉鹏、阮镇宏、江樊良、赖洪书、黄晓波、林元春、苏新标、苏玉华、郑万荣接受通知，开始巡线。
20日12:34  联/配调温日娥收到现场李汉鹏汇报：10kV龙门线#74+2杆有野鸡飞落造成短路）；故障现象：10kV龙门线#69杆69K开关B相跳线烧断。
20日13:10 联/配调江若薇令江樊良：10kV龙门线#69杆69K开关由热备用转冷备用，20日13:30操作成功
20日13:15分城郊供电所申报紧急申请GWLYSYDQGDGS2023030284535，工作内容：10kV龙门线#69杆,69K开关B相跳线烧断带电处理（无法办理带电抢修票，手工带电抢修同样无法办理），14:43分办理终结。
20日14:56  联/配调温日娥收到现场李汉鹏汇报：10kV龙门线#69杆69K开关及#74+2杆74+2K开关瓷柱烧坏。
20日15:22分城郊供电所申报紧急申请GWLYSYDQGDGS2023030284562，工作内容：10kV龙门线#69杆,带电拆除69K开关及T接69G刀闸负荷侧跳线；2、10kV龙门线#74+2杆,带电拆除74+2K开关及T接74+2G刀闸负荷侧跳线（无法办理带电抢修票，手工带电抢修同样无法办理），16:31分办理终结。
20日16:52联/配调江若薇遥控操作_：永定城关变10kV龙门线904开关由运行转热备用，于20日16:52控分成功
20日16:54联/配调江若薇遥控操作_：永定城关变10kV龙门线904开关由热备用转运行，于20日16:54控合成功</t>
  </si>
  <si>
    <t>野鸡飞到10kV龙门线＃74 2杆74 2G刀闸A、B相短路跳闸，引起69杆69k开关中相跳线烧断，69杆69k开关，74 2k开关同时烧坏</t>
  </si>
  <si>
    <t>野鸡飞到10kV龙门线＃74+2杆74+2G刀闸A、B相短路跳闸，引起69杆69k开关中相跳线烧断，69杆69k开关，74+2k开关同时烧坏</t>
  </si>
  <si>
    <t>10kV龙门线#69杆69K开关</t>
  </si>
  <si>
    <t>2023-03-20 16:50</t>
  </si>
  <si>
    <t>2023-03-20 18:00</t>
  </si>
  <si>
    <t>城关变10kV龙门线904线路</t>
  </si>
  <si>
    <t>2023-03-20 19:03</t>
  </si>
  <si>
    <t>88ACCF88-EA27-4B67-B8BA-05202CD8D535</t>
  </si>
  <si>
    <t>GZ13585823030021</t>
  </si>
  <si>
    <t>3523032000120464</t>
  </si>
  <si>
    <t>2023-03-20 12:48</t>
  </si>
  <si>
    <t>2023年03月20日12:21 宝亭变10kVⅠ段母线C相失地(A相电压为10.18,B相电压为8.87,C相电压为1.51,零序电压为5.03,)无选线信号。故障原因：10kV苦竹洋线905线路#34-9-4杆避雷器铜铝鼻子断裂搭在横担上</t>
  </si>
  <si>
    <t>20日12:21 宝亭变电站失地(宝亭变电站.10kV.Ⅰ段母线A相电压为10.18,B相电压为8.87,C相电压为1.51,零序电压为5.03,)。即通知洋中镇供电所曾明
20日12:31联/配调林妙雯【顺控】遥控操作_：长岭线903#20开关由运行转热备用，于20日12:31控分失败
20日12:32联/配调林妙雯【顺控】遥控操作_：10kV长岭线903线路#6杆分段开关由运行转热备用，于20日12:32控分成功，失地未消失
20日12:33联/配调林妙雯【顺控】遥控操作_：宝亭变电站.10kV.新湖Ⅱ回间隔.952开关由运行转热备用，于20日12:33控分成功，失地未消失
20日12:34联/配调林妙雯【顺控】遥控操作_：宝亭变电站.10kV.新湖Ⅱ回间隔.952开关由热备用转运行，于20日12:34控合成功
20日12:34联/配调林妙雯【顺控】遥控操作_：10kV长岭线903线路#6杆分段开关由热备用转运行，于20日12:34控合成功
20日12:40联/配调林妙雯【顺控】遥控操作_：宝亭变电站.10kV.后楼线间隔.953开关由运行转热备用，于日控分成功，失地未消失
20日12:40联/配调林妙雯【顺控】遥控操作_：宝亭变电站.10kV.后楼线间隔.953开关由热备用转运行，于日控合成功
20日12:40联/配调林妙雯【顺控】遥控操作_：宝亭变电站.10kV.新湖Ⅰ回间隔.955开关由运行转热备用，于日控分成功接地信号消失
20日12:42联/配调林妙雯遥控操作_：10kV苦竹洋线905线路#44-1杆分段开关由运行转热备用，于20日12:42控分成功
20日12:43联/配调林妙雯遥控操作_：宝亭变电站.10kV.新湖Ⅰ回间隔.955开关由热备用转运行，于20日12:43控合成功接地信号存在
20日12:45联/配调林妙雯遥控操作_：宝亭变电站.10kV.新湖Ⅰ回间隔.955开关由运行转热备用，于20日12:45控分失败
20日12:46联/配调吴涵静遥控操作_：宝亭变电站.10kV.新湖Ⅰ回间隔.955开关由运行转热备用，于20日12:46控分成功接地信号消失
20日12:48 宝亭变电站失地(宝亭变电站.10kV.Ⅰ段母线A相电压为10.18,B相电压为8.87,C相电压为1.51,零序电压为5.03,)。即通知抢修班组洋中镇供电所曾明巡视宝亭变电站.10kV.新湖Ⅰ回间隔.955开关及其之后的设备。14时57分巡视人林贇、曾明、李强接受通知，开始巡线。
20日13:02联/配调林妙雯遥控操作_：10kV苦竹洋线905线路#44-1杆分段开关由热备用转运行，于20日13:02控合成功
20日13:18 联/配调林妙雯令洋中镇供电所蔡叶萌：新湖#1环网柜10kV永朝阳线913开关由运行转热备用，20日13:20操作成功
20日13:22联/配调林妙雯遥控操作_：宝亭变电站.10kV.新湖Ⅰ回间隔.955开关由热备用转运行，于20日13:22控合成功，宝亭变10kVⅠ段母线C相失地失地
20日13:25 联/配调林妙雯令洋中镇供电所蔡叶萌：新湖#1环网柜10kV苦竹洋线915开关由运行转热备用，20日13:23操作成功，失地消失
20日13:24 联/配调林妙雯令洋中镇供电所蔡叶萌：新湖#1环网柜10kV永朝阳线913开关由热备用转运行，20日13:25操作成功
13:25通知10kV永朝阳线913线路永朝阳电站等小水电机组开机并网
20日13:49 联/配调林妙雯令洋中镇供电所林赟：10kV苦竹洋线905线路#34杆支线开关由运行转热备用，20日13:50操作成功
20日13:51 联/配调林妙雯令洋中镇供电所蔡叶萌：新湖#1环网柜10kV苦竹洋线915开关由热备用转运行，20日13:57操作成功
13:58通知10kV苦竹洋线905线路上塘电站等小水电机组开机并网
20日14:50  联/配调林妙雯收到现场洋中镇供电所林赟汇报：经巡视发现10kV苦竹洋线905线路#34-9-4杆避雷器铜铝鼻子断裂搭在横担上，申请断开10kV苦竹洋线905线路#34-9-1杆分段刀闸，试送10kV苦竹洋线905线路#34杆分段开关
20日14:51 联/配调林妙雯令洋中镇供电所林赟：10kV苦竹洋线905线路#34-9-1杆分段刀闸由合闸转分闸，20日14:52操作成功
20日14:53 联/配调林妙雯令洋中镇供电所林赟：10kV苦竹洋线905线路#34杆支线开关由热备用转运行，20日14:54操作成功
17:47洋中镇供电所曾明汇报：10kV苦竹洋线905线路#34-9-4杆避雷器铜铝鼻子断裂用户已处理，经验收合格，具备送电条件，本次工作无需核相
17:59送电完毕详见指</t>
  </si>
  <si>
    <t>10kV苦竹洋线905线路#34-9-4杆避雷器铜铝鼻子断裂搭在横担上（设备老化）</t>
  </si>
  <si>
    <t>1、督促线路责任人对辖区内设备认真巡视发现隐患及时消缺，防止设备带病运行。
2、加强对老旧线路的风险评估，加强巡维工作，避免类似情况发生。</t>
  </si>
  <si>
    <t>2023-03-20 12:47</t>
  </si>
  <si>
    <t>2023-03-20 17:01</t>
  </si>
  <si>
    <t>2023-03-20 19:00</t>
  </si>
  <si>
    <t>2023-03-22 17:06</t>
  </si>
  <si>
    <t>73AC1F42-2E08-40BD-B97B-6804207D9190</t>
  </si>
  <si>
    <t>2023-03-20 13:24</t>
  </si>
  <si>
    <t>2023-03-20 17:26</t>
  </si>
  <si>
    <t>20日13:23 10kV坝头线#08杆Z-2807开关跳闸，故障原因为：10kV坝头线#08杆Z-2807开关控制器故障</t>
  </si>
  <si>
    <t>20日13:24 DMS系统研判：10kV坝头线#08杆Z-2807开关跳闸，即通知抢修班组巡视跳闸点10kV坝头线#08杆Z-2807开关及其之后的设备。13时27分巡视人苏志容、罗宇坛、罗永福接受通知，开始巡线。
20日13:30  联/配调苏小彬收到现场苏志容汇报：申请隔离10kV三联支线#28A杆三联村治九配变，申请试送10kV坝头线#08杆Z-2807开关
20日13:31 联/配调苏小彬令苏志容：10kV三联支线#28A杆三联村治九配变由运行转热备用，20日13:32操作成功
20日13:31 联/配调苏小彬令苏志容：10kV坝头线#08杆Z-2807开关由热备用转运行，20日13:33操作后跳闸
20日13:47  联/配调苏小彬收到现场苏志容汇报：申请隔离10kV坪竹里分支线#01B杆三联村坪竹里配变、10kV尖山面分支线#15A杆三联村尖山面配变由运行转热备用，试送10kV坝头线#08杆Z-2807开关
20日13:48 联/配调苏小彬令苏志容：10kV坪竹里分支线#01B杆三联村坪竹里配变由运行转热备用，20日14:10操作成功
20日13:48 联/配调苏小彬令苏志容：10kV尖山面分支线#15A杆三联村尖山面配变由运行转热备用，20日14:10操作成功
20日14:13  联/配调杨金伟收到现场苏志容汇报：申请试送10kV坝头线#08杆Z-2087开关
20日14:14 联/配调杨金伟令苏志容：10kV坝头线#08杆Z-2807开关由热备用转运行，20日14:49操作成功，正常
20日14:53  联/配调杨金伟收到现场苏志容汇报：申请试送10kV尖山面分支线#15A杆三联村尖山面配变
20日14:54 联/配调杨金伟令苏志容：10kV尖山面分支线#15A杆三联村尖山面配变由热备用转运行，20日15:01操作成功，正常
20日15:07  联/配调杨金伟收到现场苏志容汇报：申请试送10kV三联支线#28A杆三联村治九配变
20日15:08 联/配调杨金伟令苏志容：10kV三联支线#28A杆三联村治九配变由热备用转运行，20日15:26操作成功
20日15:37  联/配调杨金伟收到现场苏志容汇报：申请试送10kV坪竹里分支线#01B杆三联村坪竹里配变
20日15:38 联/配调杨金伟令苏志容：10kV坪竹里分支线#01B杆三联村坪竹里配变由热备用转运行，20日15:46操作成功
20日15:55  联/配调杨金伟收到现场苏志容汇报：10kV坝头线#08杆Z-2807开关跳闸
20日16:08  联/配调杨金伟收到现场苏志容汇报：申请隔离10kV坪竹里分支线#01B杆三联村坪竹里配变，试送10kV坝头线#08杆Z-2087开关
20日16:09 联/配调杨金伟令苏志容：10kV坪竹里分支线#01B杆三联村坪竹里配变由运行转热备用，20日16:09操作成功
20日16:09 联/配调杨金伟令苏志容：10kV坝头线#08杆Z-2807开关由热备用转运行，20日16:19操作成功，正常
20日17:16  联/配调杨金伟收到现场苏志容汇报：10kV坝头线#08杆Z-2807开关控制器故障，现已退出控制器，申请将10kV坪竹里分支线#01B杆三联村坪竹里配变由热备用转运行
20日17:17 联/配调杨金伟令苏志容：10kV坪竹里分支线#01B杆三联村坪竹里配变由热备用转运行，20日17:22操作成功，正常</t>
  </si>
  <si>
    <t>2023-03-20 13:23</t>
  </si>
  <si>
    <t>2023-03-20 20:00</t>
  </si>
  <si>
    <t>6C6E8DF5-5A9A-49BC-96DC-CF407CB7001D</t>
  </si>
  <si>
    <t>GZ13595223030009</t>
  </si>
  <si>
    <t>3523032000125129</t>
  </si>
  <si>
    <t>2023-03-20 13:40</t>
  </si>
  <si>
    <t>2023-03-20 16:25</t>
  </si>
  <si>
    <t>03月20日13:35 10kV张洋线072杆KY81810开关跳闸（重合闸未投）、10kV张洋线大坪电站支01杆KY81809开关跳闸，原因：10kV张洋线洋头支02杆洋头配变台架有小动物触碰</t>
  </si>
  <si>
    <t>13:35 DMS研判:13:35 10kV张洋线072杆KY81810开关跳闸、10kV张洋线大坪电站支01杆KY81809开关跳闸
13:36 通知配抢班胡雨、洪墩供电所刘毅
13:50 确认大坪电站机组已停机
13:51 配调吴先岑遥控操作：10kV张洋线072杆KY81810开关由热备用转运行，于13:51控合后跳闸
13:52 通知洪墩供电所刘毅
14:40 洪墩供电所林永生汇报：10kV张洋线114杆95-114跌落式熔断器熔丝熔断一相，现10kV张洋线雄业养猪场支06杆雄业养猪场配变处空载运行
14:41 令洪墩供电所林永生：10kV张洋线114杆95-114跌落式熔断器由合闸转分闸，于14:57操作完毕14:58 洪墩供电所林永生汇报：10kV张洋线072杆至122杆之间其余线路巡视无异常，具备送电条件
14:58 配调吴先岑遥控操作：10kV张洋线072杆KY81810开关由热备用转运行，于14:58控合后跳闸
14:59 通知洪墩供电所林永生
20日15:55洪墩供电所林志强汇报：10kV张洋线洋头支02杆洋头配变台架有小动物触碰
16:02洪墩供电所林志强汇报：10kV张洋线洋头支02杆洋头配变台架小动物已处理，其余线路巡视无异常，具备送电条件
20日16:03联/配调黄璐瑶遥控操作_：10kV张洋线072杆KY81810开关由热备用转运行，于20日16:03控合成功，正常
16:04洪墩供电所林志强汇报：10kV张洋线114杆95-114跌落式熔断器熔丝已更换完毕，线路巡视无异常，具备送电条件，现10kV张洋线雄业养猪场支06杆雄业养猪场配变处空载运行
16:05令洪墩供电所林志强：10kV张洋线114杆95-114跌落式熔断器由分闸转合闸，于16:08操作完毕，正常
16:09通知洪墩供电所林志强
16:15洪墩供电所林志强汇报：10kV张洋线大坪电站支巡视无异常，具备送电条件
20日16:16联/配调黄璐瑶遥控操作_：10kV张洋线大坪电站支01杆KY81809开关由热备用转运行，于20日16:16控合成功，正常
16:17通知大坪电站肖厚勤：机组可开机
16:18通知配抢班谢雪金、洪墩供电所林志强</t>
  </si>
  <si>
    <t>因小松鼠飞至10kV张洋线洋头支02杆洋头配变变压器上，导致短路故障</t>
  </si>
  <si>
    <t>1、将小松鼠处理完毕后，已回复正常送电；2、加强线路巡视</t>
  </si>
  <si>
    <t>10kV张洋线072杆至122杆</t>
  </si>
  <si>
    <t>2023-03-20 13:39</t>
  </si>
  <si>
    <t>2023-03-21 15:03</t>
  </si>
  <si>
    <t>E0154DB4-16A9-4E99-81C6-36F55BBD25A0</t>
  </si>
  <si>
    <t>LS1351515423030016</t>
  </si>
  <si>
    <t>3523032000150963</t>
  </si>
  <si>
    <t>2023-03-20 18:03</t>
  </si>
  <si>
    <t>2023年03月20日15：48监控陈廷汇报：义序变10KV I段母线电压异常（8.54，1.82，10、08），选线义序变10kV中亭线914，15：59拉停义序变914后失地消失，故障原因：10kV郭宅5-120-5拉线靠在刀闸上，现场处理后于18：00分试送成功，全部用户送电。</t>
  </si>
  <si>
    <t>15时59分，联/配调应显瑜发布停电信息，发布设备为福州.义序变/10kV.中亭线914开关，通知仓抢林炜巡视福州.义序变/10kV.中亭线914开关及其之后设备。
16：09已通知仓山运维孔令一开展上三626、白湖亭643线路特巡
DMS失地未弹窗，无研判信号
20日15:57 联/配调应显瑜令徐阳:福州.义序变/10kV.中亭线914开关由运行转热备用，20日15:59操作成功，失地消失
16：32仓抢林炜：南台大道西6#环网901、906翻牌，南台大道东6#环网巡视无异常，901后端架空线还未巡视，申请隔离南台大道东6#环网901试送馈线前端
20日16:33 联/配调应显瑜令应显瑜:南台大道东6#环网10kV南台二六901开关由运行转热备用，20日16:33操作成功
20日16:34 联/配调应显瑜令徐阳:福州.义序变/10kV.中亭线914开关由热备用转运行，20日16:38操作成功，电压正常，仓抢林炜反馈继续巡视后端架空线
16：51仓抢林炜：南台大道东6#环网901~畔田村5.122.19，南台大道东6#环网901~南台大道西5#环网902之间线路巡视均无异常，申请隔离畔田村5.122.19试送前端
20日16:51 联/配调应显瑜令林炜:畔田村5.122.19畔田.1柱上开关由运行转热备用，20日16:52操作成功
20日16:53 联/配调应显瑜令应显瑜:南台大道东6#环网10kV南台二六901开关由热备用转运行，20日16:54操作成功
17：26 仓抢周鹏程：巡视发现10KV郭宅5-120-5吊线靠在刀闸上端，正在进一步现场查看
17：56仓抢周鹏程：现场处理后10KV郭宅5-120-5拉线已脱离，其余线路巡视无异常，可以试送
17：58 仓抢林炜：10KV郭宅5-120-5拉线已脱离，畔田村5.122.19后端其余线路？无异常，申请试送
20日17:58 联/配调应显瑜令林炜:畔田村5.122.19畔田.1柱上开关由热备用转运行，20日18:00操作成功，试送正常
无需抢修类型归档:试送成功，已全部复电。</t>
  </si>
  <si>
    <t>人为恶意破坏拉线，导致线路失地故障</t>
  </si>
  <si>
    <t>2023-03-20 15:59</t>
  </si>
  <si>
    <t>2023-03-20 23:00</t>
  </si>
  <si>
    <t>9ED8A71D-018A-42FB-A79F-D50404241766</t>
  </si>
  <si>
    <t>GZ13516223030067</t>
  </si>
  <si>
    <t>3523032000156906</t>
  </si>
  <si>
    <t>2023-03-20 16:31</t>
  </si>
  <si>
    <t>2023-03-20 16:57</t>
  </si>
  <si>
    <t>10kV石竹I路611线路＃64杆电缆施工外破</t>
  </si>
  <si>
    <t>福州.梧店变10kV石竹Ⅰ路#058杆058开关</t>
  </si>
  <si>
    <t>2023-03-20 16:30</t>
  </si>
  <si>
    <t>2023-03-21 19:00</t>
  </si>
  <si>
    <t>2023-03-20 19:58</t>
  </si>
  <si>
    <t>C89720B1-39A8-4725-9FFD-CC94079E2664</t>
  </si>
  <si>
    <t>GZ13576023030015</t>
  </si>
  <si>
    <t>3523032000182233</t>
  </si>
  <si>
    <t>2023-03-20 17:39</t>
  </si>
  <si>
    <t>2023-03-20 18:59</t>
  </si>
  <si>
    <t>2023-3-20 17:32 （紧急）官田供电所邓俊隆汇报：10kV官梧Ⅱ回#52A杆K1开关在分闸位置，无法合闸</t>
  </si>
  <si>
    <t>17时37分，联/配调林镇伟发布停电信息，发布设备为10kV官梧Ⅱ回#52A杆K1开关，通知相关人员巡视10kV官梧Ⅱ回#52A杆K1开关及其之后设备。
20日17:40 联/配调林镇伟令邓俊隆：10kV官梧Ⅱ回#52A杆K1开关由热备用转冷备用，20日17:43操作成功
20日18:20 联/配调林镇伟令邓俊隆：10kV官梧Ⅱ回#56A杆56G刀闸由合闸转分闸，20日18:20操作成功
20日18:26 联/配调林镇伟令邓俊隆：10kV官梧Ⅱ回#52A杆52G刀闸由合闸转分闸，20日18:29操作成功
20日18:42 联/配调林镇伟令邓俊隆：10kV官梧Ⅱ回#56A杆56G刀闸由分闸转合闸，20日18:49操作成功
20日18:44 联/配调黄越令吴伟艇：10kV官梧Ⅱ回#52A杆52G刀闸由分闸转合闸，20日18:46操作成功
20日18:52联/配调林镇伟遥控操作_：开关由热备用转运行，于20日18:52控合成功</t>
  </si>
  <si>
    <t>10kV官梧II回#52A杆K1开关本体故障</t>
  </si>
  <si>
    <t>官田变电站10kV官梧Ⅱ回#907线路官梧Ⅱ回#52A杆K1开关</t>
  </si>
  <si>
    <t>2023-03-20 17:37</t>
  </si>
  <si>
    <t>2023-03-21 00:00</t>
  </si>
  <si>
    <t>官田变电站10kV官梧Ⅱ回#907</t>
  </si>
  <si>
    <t>2023-03-20 22:17</t>
  </si>
  <si>
    <t>BC78EFAC-1C95-426B-8785-567770880938</t>
  </si>
  <si>
    <t>3523032000189164</t>
  </si>
  <si>
    <t>2023-03-20 18:40</t>
  </si>
  <si>
    <t>2023-03-20 18:53</t>
  </si>
  <si>
    <t>2023年03月20日18:40 配电运维班阮惠华报：地税线#3环网柜10kV地税线#3-#2环网柜911开关跳闸（巡视无异常）</t>
  </si>
  <si>
    <t>18时40分，配电运维班阮惠华报：地税线#3环网柜10kV地税线#3-#2环网柜911开关跳闸。18时47分巡视人阮惠华接受通知，开始巡线。
20日18:48  联/配调林琦收到现场阮惠华汇报：现场确认跳闸开关为：10kV地税线#3-#2环网柜911开关；保护动作：；
巡视无异常范围：地税#2环网柜-地税#3环网柜；试送设备：地税#3环网柜911开关
20日18:48  联/配调林琦收到现场配电运维班阮惠华汇报：10kV地税线#3-#2环网柜911开关后线路巡视无异常
20日18:51联/配调林琦遥控操作_：地税线#3环网柜10kV地税线#3-#2环网柜911开关由热备用转运行，于20日18:51控合失败
20日18:52联/配调林琦遥控操作_：地税线#3环网柜10kV地税线#3-#2环网柜911开关由热备用转运行，于20日18:52控合失败
20日18:53 联/配调林琦令配电运维班阮惠华：地税线#3环网柜10kV地税线#3-#2环网柜911开关由热备用转运行，20日18:53操作成功并确认所有用户均已送电</t>
  </si>
  <si>
    <t>福安城南变电站10kV地税线964线路地税线#3-#2环网柜911开关</t>
  </si>
  <si>
    <t>2023-03-21 01:00</t>
  </si>
  <si>
    <t>D744A3FF-4D2A-4B42-BADF-CA4C7284D66F</t>
  </si>
  <si>
    <t>7C2EEE86-C3FB-4C3D-BFAA-9D28B821B11E</t>
  </si>
  <si>
    <t>GZ1354515223030011</t>
  </si>
  <si>
    <t>3523032000209322</t>
  </si>
  <si>
    <t>2023-03-20 20:45</t>
  </si>
  <si>
    <t>2023-03-21 02:28</t>
  </si>
  <si>
    <t>03-20 19:52 系统提示：10kV昆山村宫前分支线缺相，19:54大洋变10kVⅠ段母线A相不完全失地，无巡线，20:03失地复归；20:44  联调方宇程收到现场李敏汇报：10kV昆山村宫前分支线#006杆至#010杆火烧山导致三相线路烧毁断线，现已紧急操作：减荷后10kV昆山支线#039杆0391刀闸由合闸转分闸。
故障原因：10kV昆山村宫前分支线#006杆至#010杆火烧山导致三相线路烧毁断线</t>
  </si>
  <si>
    <t>03-20 19:52 系统提示：10kV昆山村宫前分支线缺相，19:54大洋变10kVⅠ段母线A相不完全失地（Ua=2.66kV，Ub=7.9kV,Uc=9.66kV,3U0=71.17V）,无选线，20:03大洋变10kVⅠ段母线失地复归。即通知抢修班组带电巡视10kV昆山支线#055杆至10kV昆山村宫前分支线#011杆之间区域。
20日20:44  联/配调方宇程收到现场李敏汇报：10kV昆山村宫前分支线#006杆至#010杆火烧山导致三相线路烧毁断线，现已紧急操作：10kV昆山村宫前分支线#014杆昆山村宫前#4配变由运行转热备用、10kV清乾#7变次分支#005杆清乾#7变由运行转热备用、10kV昆山支线#055杆昆山村清乾#1配变由运行转热备用、10kV昆山支线#039杆0391刀闸由合闸转分闸。
20日22:53 申请配电故障抢修单NO：PT-BB-PQ-2023-0058，工作负责人：李智芳，工作内容：在10kV昆山村宫前分支线#006杆至009杆，进行导线断线抢修，安全措施：10kV昆山支线#039杆0391刀闸，10kV昆山支线#055杆昆山村清乾#1配变低压负荷总开关，10kV清乾#7变次分支线#001杆清乾#7变低压负荷总开关，10kV昆山村宫前分支线#014杆昆山村宫前#4配变低压负荷总开关。
20日22:54 申请配电故障抢修单NO：PT-BB-PQ-2023-0058，工作负责人：李智芳，工作内容：在10kV昆山村宫前分支线#006杆至009杆，进行导线断线抢修，安全措施：10kV昆山支线#039杆0391刀闸，10kV昆山支线#055杆昆山村清乾#1配变低压负荷总开关，10kV清乾#7变次分支线#001杆清乾#7变低压负荷总开关，10kV昆山村宫前分支线#014杆昆山村宫前#4配变低压负荷总开关。
20日 22:53抢修许可票号：PT-BB-PQ-2023-0058,抢修负责人：李智芳,抢修任务：1、10kV昆山村宫前分支线#006杆至009杆，导线断线抢修,抢修安措:断开10kV昆山支线#039杆0391刀闸，断开10kV昆山支线#055杆昆山村清乾#1配变低压负荷总开关，断开10kV清乾#7变次分支线#001杆清乾#7变低压负荷总开关，断开10kV昆山村宫前分支线#014杆昆山村宫前#4配变低压负荷总开关
21日 02:06抢修终结票号：PT-BB-PQ-2023-0058,抢修负责人：李智芳,抢修任务：1、10kV昆山村宫前分支线#006杆至009杆导线断线抢修,抢修安措:断开10kV昆山支线#039杆0391刀闸，断开10kV昆山支线#055杆昆山村清乾#1配变低压负荷总开关，断开10kV清乾#7变次分支线#001杆清乾#7变低压负荷总开关，断开10kV昆山村宫前分支线#014杆昆山村宫前#4配变低压负荷总开关
送电指令票详见指令票NO：PTDQ23030791</t>
  </si>
  <si>
    <t>故障原因：10kV昆山村宫前分支线#006杆至#009杆火烧山导致三相线路烧毁断线</t>
  </si>
  <si>
    <t>莆田.大洋变10kV洋府线913线路昆山支线#039杆0391刀闸</t>
  </si>
  <si>
    <t>2023-03-20 20:44</t>
  </si>
  <si>
    <t>2023-03-21 02:06</t>
  </si>
  <si>
    <t>2023-03-21 04:00</t>
  </si>
  <si>
    <t>洋府线913线路</t>
  </si>
  <si>
    <t>2023-03-21 14:40</t>
  </si>
  <si>
    <t>E75CA828-DEA8-47FD-9245-A89A68A9309A</t>
  </si>
  <si>
    <t>LS13585623030011</t>
  </si>
  <si>
    <t>3523032000215869</t>
  </si>
  <si>
    <t>2023-03-20 23:48</t>
  </si>
  <si>
    <t>2023-03-21 03:44</t>
  </si>
  <si>
    <t>2023年03月20日23:23 灵地变电站10kV.Ⅰ段母线失地A相电压为2.03,B相电压为9.25,C相电压为8.30,零序电压为0.24,灵地变电站10kVⅡ段母线失地A相电压为2.19,B相电压为9.45,C相电压为8.14,零序电压为74.49,)无选线信号。故障原因为： 10kV赖坊线943线路长灌支线#57杆马地支线3杆因小动物误碰导线造成B相导线断线。</t>
  </si>
  <si>
    <t>20日23:23 灵地变电站失地(灵地变电站.10kV.Ⅰ段母线A相电压为2.03,B相电压为9.25,C相电压为8.30,零序电压为0.24,灵地变电站.10kV.Ⅱ段母线A相电压为2.19,B相电压为9.45,C相电压为8.14,零序电压为74.49,)。即通知抢修班组巡线检查。
20日23:31联/配调李华鋆遥控操作_：10kV吉龙线94G线路鱼龙支线#1杆开关由运行转热备用，于20日23:31控分成功；20日23:32联/配调李华鋆遥控操作_：10kV吉龙线94G线路#92杆分段开关由运行转热备用，于20日23:32控分成功；20日23:33联/配调李华鋆遥控操作_：10kV吉龙线94G线路#40杆分段开关由运行转热备用，于20日23:33控分成功；20日23:33联/配调李华鋆遥控操作_：灵地变10kV.吉龙线94G开关由运行转热备用，于20日23:33控分成功；
20日23:40联/配调李华鋆遥控操作_：10kV赖坊线943#105杆分段开关由运行转热备用，于20日23:40控分成功；20日23:40联/配调李华鋆遥控操作_：灵地变.10kV.赖坊线.943开关由热备用转运行，于20日23:40控合成功；20日23:42联/配调李华鋆遥控操作_：10kV赖坊线943#066杆分段开关由运行转热备用，于20日23:42控分成功；20日23:43联/配调李华鋆遥控操作_：10kV赖坊线943线路长灌支线#001杆分段开关由运行转热备用，于20日23:43控分成功；
20日23:44联/配调李华鋆遥控操作_：10kV赖坊线943#066杆分段开关由热备用转运行，于20日23:43控合成功；20日23:45联/配调李华鋆遥控操作_：10kV赖坊线943#105杆分段开关由热备用转运行，于20日23:45控合成功；20日23:46联/配调李华鋆遥控操作_：10kV赖坊线943线路长灌支线#57杆马地支线开关由运行转热备用，于20日23:46控分成功
20日23:46联/配调李华鋆遥控操作_：10kV赖坊线943线路长灌支线#001杆分段开关由热备用转运行，于20日23:46控合成功
20日23:49 灵地变电站失地(灵地变电站.10kV.Ⅰ段母线A相电压为2.03,B相电压为9.25,C相电压为8.30,零序电压为0.24,灵地变电站.10kV.Ⅱ段母线A相电压为2.19,B相电压为9.45,C相电压为8.14,零序电压为74.49,)。即通知抢修班组巡视10kV赖坊线943线路长灌支线#57杆马地支线开关及其之后的设备。01时20分巡视人阳崇稳、马俊勇、邓正文接受通知，开始巡线。
21日1:22 灵地供电所阳崇稳汇报：巡视10kV赖坊线943线路长灌支线#57杆马地支线后段发现10kV赖坊线943线路长灌支线#57杆马地支线3杆因小动物误碰导线造成B相导线断线。
21日01:29  联/配调阳圣杰收到现场邓正文汇报：现场确认跳闸开关为：10kV赖坊线943线路长灌支线#57杆马地支线开关；保护动作：；
故障原因：异物引发故障；故障现象：架空类裸导线断线断股；
故障点：10kV赖坊线943线路马地支线#3杆B相导线断线
21日01:30 联/配调阳圣杰令邓正文：10kV赖坊线943线路长灌支线#57杆马地支线开关由热备用转冷备用，21日01:42操作成功
21日01:30 联/配调阳圣杰令邓正文：吴家配变由运行转热备用，21日01:45操作成功
21日01:30 联/配调阳圣杰令邓正文：吴家#2配变由运行转热备用，21日01:49操作成功
21日01:30 联/配调阳圣杰令邓正文：10kV马地支线#19杆分段开关由运行转冷备用，21日01:57操作成功
21日01:50 申请配电故障抢修单NO：SM-QL-PQ-2023-0008，工作负责人：林诗财，工作内容：在10kV赖坊线943线路马地支线#2杆至#4杆，进行B相导线断线处理，安全措施：10kV赖坊线943线路马地支线#08杆吴家配变跌落式熔断器，10kV赖坊线943线路马地支线#10-3杆吴家#2配变跌落式熔断器，10kV赖坊线943线路马地支线#19杆分段开关及刀闸，10kV赖坊线943线路长灌支线#57杆马地支线开关及刀闸。
21日 01:59抢修许可票号：SM-QL-PQ-2023-0008,抢修负责人：林诗财,抢修任务：1、10kV赖坊线943线路马地支线#2杆至#4杆，B相导线断线处理,抢修安措:10kV赖坊线943线路马地支线#08杆吴家配变跌落式熔断器，10kV赖坊线943线路马地支线#10-3杆吴家#2配变跌落式熔断器，断开10kV赖坊线943线路马地支线#19杆分段开关及刀闸，断开10kV赖坊线943线路长灌支线#57杆马地支线开关及刀闸
21日 0</t>
  </si>
  <si>
    <t>1、小动物造成10kV赖坊线943线路马地支线#03杆中相瓷瓶对铁件放电，铁件烧穿，架空导线烧断。</t>
  </si>
  <si>
    <t>1、加强巡视，2、10kV赖坊线943线路马地支线已列入2023年储备项目，对10kV赖坊线943线路马地支线新架电杆，绝缘化。</t>
  </si>
  <si>
    <t>灵地变10kV赖坊线943线路长灌支线#57杆马地支线开关</t>
  </si>
  <si>
    <t>2023-03-20 23:47</t>
  </si>
  <si>
    <t>2023-03-21 03:45</t>
  </si>
  <si>
    <t>2023-03-21 18:00</t>
  </si>
  <si>
    <t>6a5b0efa-340e-452b-9961-41454f3f96ae</t>
  </si>
  <si>
    <t>37667668-DEB7-4B49-8132-838BA52AC610</t>
  </si>
  <si>
    <t>3523032100006002</t>
  </si>
  <si>
    <t>城区供电服务中心(溪美)</t>
  </si>
  <si>
    <t>2023-03-21 00:06</t>
  </si>
  <si>
    <t>2023-03-21 01:54</t>
  </si>
  <si>
    <t>2023年3月21日 0:01 DMS监盘发现：10kV长安线1#杆957开关零序Ⅰ段保护动作跳闸。
故障原因：隔离10kV长安线H002环网柜（至10kV长安线白沙崎2#变）F13线路后段（待查）</t>
  </si>
  <si>
    <t>2023年3月21日 0:01 DMS监盘发现：10kV长安线1#杆957开关零序Ⅰ段保护动作跳闸。南安县调孙怀平通知溪美所黄永吉。01时20分巡视人黄喆接受通知，开始巡线。
01：12溪美街道供电所张两鑫汇报南安县调吴素清：要求10kV长安线H001环网柜（至10kV长安线16#杆）F11线路由运行转冷备用，试送前段线路
21日01:13 联/配调吴素清令溪美街道供电所张两鑫：10kV长安线H001环网柜（至10kV长安线16#杆）F11线路由运行转冷备用，21日01:14操作成功
01:18 溪美所张两鑫汇报南安县调孙怀平：10kV长安线1#杆957开关确在热备用，人员已撤离现场，具备送电条件。
21日01:19 联/配调孙怀平令吴素清遥控：10kV长安线1#杆957开关由热备用转运行，21日01:19操作成功，运行正常，通知溪美所张两鑫。
01：28溪美街道供电所张两鑫汇报南安县调吴素清：10kV长安线H002环网柜（至10kV长安线白沙崎2#变）F13线路故障指示器动作，要求隔离10kV长安线H002环网柜（至10kV长安线白沙崎2#变）F13线路试送前段线路
21日01:29 联/配调吴素清令溪美街道供电所张两鑫：10kV长安线H002环网柜（至10kV长安线白沙崎2#变）F13线路由运行转冷备用，21日01:30操作成功
01:30溪美街道供电所张两鑫汇报南安县调吴素清：10kV长安线H002环网柜（至10kV长安线白沙崎2#变）F13线路前段线路巡无异常，人员已撤离，具备送电条件
21日01:30 联/配调吴素清令溪美街道供电所张两鑫：10kV长安线H001环网柜（至10kV长安线16#杆）F11线路由冷备用转运行，21日01:34操作成功,，线路运行正常  汇报南安县调陈中华
01：35溪美街道供电所张两鑫汇报南安县调陈中华：要求10kV长安线H002环网柜（至10kV长安线白沙崎2#变)F13线路由冷备用转检修
21日01:35 联/配调陈中华令张两鑫：10kV长安线H002环网柜（至10kV长安线白沙崎2#变)F13线路由冷备用转检修，21日01:42操作成功汇报南安县调吴素清
21日02:45  溪美街道供电所黄喆汇报南安县调陈中华：对10kV新美线H003环网柜913开关至10kV大桥Ⅱ线H001环网柜F12开关间的线路巡视无异常，人员已经撤离，线路具备送电条件，申请10kV大桥Ⅱ线H001环网柜（至10kV大桥Ⅱ线28#杆）F12开关转运行，
21日02:46 联/配调陈中华令黄喆：10kV大桥Ⅱ线H001环网柜（至10kV大桥Ⅱ线28#杆）F12线路由冷备用转运行，21日02:51操作成功汇报南安县调吴素清
2：52 南安县调陈中华通知溪美所黄喆：10kV大桥Ⅱ线H001环网柜（至10kV大桥Ⅱ线28#杆）F12线转运行后溪美变10kVI段母线有瞬间接地现象
21日02:51 联/配调陈中华令黄喆：10kV大桥Ⅱ线H001环网柜（至10kV大桥Ⅱ线28#杆）F12线路由运行转冷备用，21日02:51操作成功汇报南安县调吴素清
8:59 城区供服中心刘威汇报南安县调孙怀平：10kV长安线双塘线市医院1#环网柜备自投正确动作（911开关在合，921开关分）</t>
  </si>
  <si>
    <t>湖美变10kV长安线955线路1#杆957开关</t>
  </si>
  <si>
    <t>2023-03-21 00:05</t>
  </si>
  <si>
    <t>2023-03-21 11:00</t>
  </si>
  <si>
    <t>934953</t>
  </si>
  <si>
    <t>湖美变10kV长安线955</t>
  </si>
  <si>
    <t>DF5F1CE5-4C68-4E45-BDB7-002CC93914D8</t>
  </si>
  <si>
    <t>3523032100008102</t>
  </si>
  <si>
    <t>2023-03-21 01:50</t>
  </si>
  <si>
    <t>2023年3月21日 0:02 DMS监盘发现：10kV沃塘线成功支线4#杆029开关跳闸。故障原因：待分析</t>
  </si>
  <si>
    <t>2023年3月21日 0:02 DMS监盘发现：10kV沃塘线成功支线4#杆029开关跳闸。南安县调孙怀平通知溪美所黄永吉。01时20分巡视人黄喆接受通知，开始巡线。
00：48溪美街道供电所杨鸿江汇报南安县调吴素清：10kV沃塘线世茂璀璨天城开闭所兼1#配电室备自投没有动作，对10kV沃塘线世茂璀璨天城开闭所兼1#配电室查无异常，人员已撤离，具备送电条件，要求转由10kV日昇线供电
21日00:50 联/配调吴素清令溪美街道供电所杨鸿江：10kV沃塘线世茂璀璨天城开闭所兼1#配电室（至10kV沃塘线成功支线18#杆）921线路由运行转冷备用，21日00:52汇报南安县调陈中华操作成功
21日00:50 联/配调吴素清令溪美街道供电所杨鸿江：10kV沃塘线世茂璀璨天城开闭所兼1#配电室（至10kV日昇线世茂璀璨新新城1#环网柜）911线路由热备用转运行，21日00:52汇报南安县调陈中华操作成功，运行正常
01:32 溪美所林乾根汇报南安县调孙怀平：10kV沃塘线成功支线4#杆029开关确在热备用
01:38 溪美所林乾根汇报南安县调孙怀平：10kV沃塘线成功支线4#杆029开关后段线路巡视无发现异常，人员已撤离，具备送电条件。
21日01:39 联/配调孙怀平令林乾根：10kV沃塘线成功支线4#杆029开关由热备用转运行，21日01:40汇报南安县调吴素清操作成功，运行正常。</t>
  </si>
  <si>
    <t>湖美变10kV沃塘线957线路成功支线4#杆029开关</t>
  </si>
  <si>
    <t>湖美变10kV沃塘线957</t>
  </si>
  <si>
    <t>8FD8F20C-9852-4071-A2EC-C193AB99F908</t>
  </si>
  <si>
    <t>LS13555123030076</t>
  </si>
  <si>
    <t>3523032100012910</t>
  </si>
  <si>
    <t>2023-03-21 00:11</t>
  </si>
  <si>
    <t>2023-03-21 01:21</t>
  </si>
  <si>
    <t>2023年3月21日00:00 IES监盘发现：湖美变10kV新美线959线路限时速断动跳闸.重合闸不成功（跳闸前有湖美变10kVⅢ段母线B相完全接地现象）
故障原因：隔离10kV新美线H003环网柜913开关（待查）</t>
  </si>
  <si>
    <t>21日 00：03南安县调陈中华通知溪美所黄永吉、溪美运维班陈春玲：2023年3月21日00:00 IES监盘发现：湖美变10kV新美线959线路限时速断动跳闸.重合闸不成功（跳闸前有湖美变10kVⅢ段母线B相完全接地现象）。（10kV.Ⅲ段母线A相电压为9.69kV；B相电压为0.87kV；C相电压为10.41kV；零序电压为16.59kV,)。即通知抢修班组巡视湖美变电站.10kV.新美线间隔.959开关及其之后的设备。01时19分巡视人黄喆接受通知，开始巡线。
00：44溪美所黄喆汇报南安县调陈显思：10kV新美线H001环网柜（至10kV新美线16#杆）F11开关故指有动作，申请10kV新美线H001环网柜（至10kV新美线16#杆）F11开关转冷备用，试送站内开关
21日00:44 联/配调陈显思令溪美所黄喆：10kV新美线H001环网柜（至10kV新美线16#杆）F11线路由运行转冷备用，21日00:44汇报南安县调吴素清操作成功
21日00:47 联/配调陈显思令南安县调傅华荣遥控：湖美变10kV新美线959开关由热备用转运行，21日00:47操作成功，线路运行正常，南安县调陈显思通知溪美所黄喆
0:49 溪美运检班黄小茹汇报南安县调孙怀平：0:00:04.867 湖美变10kV新美线959开关限时电流速断保护动作跳闸，故障电流32.96A，故障相别AB相，0:00:06 重合闸动作，0.00:07 后加速保护动作跳闸，故障电流32.94A。现场一二次设备检查无异常，信号已复归。
00:56 溪美所黄喆汇报南安县调孙怀平：10kV新美线H003环网柜913开关故障灯亮，申请隔离10kV新美线H003环网柜913开关，试送前段。人员已撤离，具备送电条件。
21日00:57 联/配调孙怀平令溪美街道供电所黄喆：10kV新美线H003环网柜（至新美线17#杆）913线路由运行转冷备用，21日00:58汇报南安县调吴素清操作成功
21日01:08 联/配调孙怀平令溪美街道供电所黄喆：10kV新美线H001环网柜（至新美线16#杆）F11线路由冷备用转运行，21日01:09汇报南安县调吴素清操作成功，运行正常。
01：22溪美所黄喆汇报南安县调陈显思：10kV新美线南安溢源昌财富中心开闭所备自投正确动作（921分、900合）
21日02:45  溪美街道供电所黄喆汇报南安县调陈中华：对10kV新美线H003环网柜913开关至10kV大桥Ⅱ线H001环网柜F12开关间的线路巡视无异常，人员已经撤离，线路具备送电条件，申请10kV大桥Ⅱ线H001环网柜（至10kV大桥Ⅱ线28#杆）F12开关转运行，
21日02:46 联/配调陈中华令黄喆：10kV大桥Ⅱ线H001环网柜（至10kV大桥Ⅱ线28#杆）F12线路由冷备用转运行，21日02:51操作成功汇报南安县调吴素清
2：52 南安县调陈中华通知溪美所黄喆：10kV大桥Ⅱ线H001环网柜（至10kV大桥Ⅱ线28#杆）F12线转运行后溪美变10kVI段母线有瞬间接地现象
21日02:51 联/配调陈中华令黄喆：10kV大桥Ⅱ线H001环网柜（至10kV大桥Ⅱ线28#杆）F12线路由运行转冷备用，21日02:51操作成功汇报南安县调吴素清
8:59 城区供服中心刘威汇报南安县调孙怀平：10kV长安线双塘线市医院1#环网柜备自投正确动作（911开关在合，921开关分）</t>
  </si>
  <si>
    <t>2023-03-21 00:09</t>
  </si>
  <si>
    <t>湖美变10kV新美线959</t>
  </si>
  <si>
    <t>EA6FA48D45D946DFB61DD9F923E906FE421B</t>
  </si>
  <si>
    <t>B2C7D31C-5DB5-4DF5-8D2B-B85BD2AC133A</t>
  </si>
  <si>
    <t>LS1351515423030017</t>
  </si>
  <si>
    <t>3523032100031265</t>
  </si>
  <si>
    <t>2023-03-21 05:37</t>
  </si>
  <si>
    <t>2023-03-21 06:12</t>
  </si>
  <si>
    <t>2023年03月21日
05:28 会展变10kV濂江线611开关过流II段动作跳闸，FA未动作，05：53隔离故障区间后全线送电正常，部分负荷转移至对侧南郊变611供电。
故障原因：樟岚1#环网10kV樟岚十甲901开关至樟岚9-22-10甲之间电缆中间头故障，抢修后于22日01：42送电正常并转回原方式
【原断点：南郊变611，南江滨东大道南2#环网906】</t>
  </si>
  <si>
    <t>21日5:28 DMS弹窗提示：会展变10kV濂江线611开关跳闸，故障区间为：樟岚1#环网10kV樟岚十甲901~樟岚郡7#楼1#环网10kV樟岚七902之间区域，即通知建新运维徐阳、仓抢周鹏程、快响、配抢。
备自投动作情况：
樟岚郡7#楼配电室911在断，900在合，备自投动作成功
三江岚隽6#楼配电室911在断，900在合，备自投动作成功
香樟南岸3#楼1#配电室911在断，900在合，备自投动作成功
香樟南岸3#楼2#配电室911在断，900在合，备自投动作成功
05：40 从FA模块进入遥控樟岚1#环网901开关操作失败
21日05:41联/配调谢晶遥控操作_：樟岚1#环网10kV樟岚十甲901断路器由运行转热备用于21日05:41控分成功
21日05:43 联/配调谢晶令徐阳:福州.会展变/10kV.濂江线611开关由热备用转运行，21日05:48操作成功，电压正常
21日05:50联/配调谢晶遥控操作_：樟岚郡7#楼1#环网10kV樟岚七902断路器由运行转热备用于21日05:50控分成功
21日05:51 联/配调谢晶令徐阳:福州.南郊变/10kV.白云线611开关由热备用转运行，21日05:53操作成功，电压正常
07：18 仓抢周鹏程汇报：樟岚1#环网10kV樟岚十甲901~樟岚郡7#楼1#环网10kV樟岚七902之间线路部分巡视无异常
樟岚1#环网901、樟岚郡7#楼1#环网902故障指示器均有翻牌动作，无法确认具体故障点，申请对区间的所有电缆进行抢修试验工作
21日07:20 联/配调谢晶令周鹏程:樟岚郡7#楼1#环网10kV樟岚七902开关由热备用转冷备用，21日07:29操作成功
21日07:30 联/配调谢晶令周鹏程:10kV樟岚9.22.7刀闸由合闸转分闸，21日07:34操作成功
21日07:52 联/配调陈石桢令周鹏程:10kV樟岚9.22.10甲刀闸由合闸转分闸，21日07:55操作成功
21日07:55 联/配调谢晶令林炜:樟岚1#环网10kV樟岚十甲901线路由热备用转检修，21日08:01操作成功
21日08:01 联/配调谢晶令周鹏程:10kV樟岚9.22.9支2刀闸由合闸转分闸，21日08:08操作成功
21日08:01 联/配调谢晶令周鹏程:10kV樟岚9.22.8戊支1刀闸由合闸转分闸，21日08:08操作成功
21日08:11 联/配调谢晶令周鹏程:樟岚郡7#楼1#环网10kV樟岚七902线路由冷备用转检修，21日08:14操作成功
备自投转回：
1：40遥控：樟岚郡7#楼配电室10kV母联900开关由运行转热备用
樟岚郡7#楼配电室10kV樟岚郡一911开关由热备用转运行1：40
1：48三江岚隽6#楼配电室10kV母分一90M开关由运行转热备用
三江岚隽6#楼配电室10kV岚隽一环911开关由热备用转运行1：48
22日1：14令仓抢王功銮：香樟南岸3#楼1#配电室10kV母联900开关由运行转热备用
香樟南岸3#楼1#配电室10kV一号环网911开关由热备用转运行1：15
1：18令仓抢王功銮：香樟南岸3#楼2#配电室10kV母联900开关由运行转热备用
香樟南岸3#楼2#配电室10kV一号环网911开关由热备用转运行1：18
22日00：36终结FZ-BB-PQ-2023-0247#抢修单
送电票：福州2023030808，送电成功，结束流程</t>
  </si>
  <si>
    <t>福州.会展变10kV会展变611濂江线路</t>
  </si>
  <si>
    <t>2023-03-21 05:34</t>
  </si>
  <si>
    <t>2023-03-22 03:00</t>
  </si>
  <si>
    <t>会展变611濂江线</t>
  </si>
  <si>
    <t>9D4B0A49-723E-451C-8845-6302C701B24E</t>
  </si>
  <si>
    <t>LS13565423030049</t>
  </si>
  <si>
    <t>3523032100030552</t>
  </si>
  <si>
    <t>2023-03-21 05:49</t>
  </si>
  <si>
    <t>2023-03-21 15:08</t>
  </si>
  <si>
    <t>6AA0B9BECA8B1176E0437F00000111760000</t>
  </si>
  <si>
    <t>4E425C73-479C-4758-A2EB-A2EE114F55AC</t>
  </si>
  <si>
    <t>GZ13516123030054</t>
  </si>
  <si>
    <t>3523032100100047</t>
  </si>
  <si>
    <t>2023-03-21 10:42</t>
  </si>
  <si>
    <t>2023-03-21 11:18</t>
  </si>
  <si>
    <t>2023年03月21日10:39 湖滨变10kV四鹏线916开关过流II段动作跳闸，重合闸成功，FA无动作，故障原因：      
21日10:39 10kV后团线#37后团一开关跳闸，现场汇报10kV四鹏支#16四鹏一开关在运行状态，无用户停电，原因待查</t>
  </si>
  <si>
    <t>21日10:39 监控卓雯汇报：湖滨变10kV四鹏线916开关过流II段动作跳闸，重合闸动作成功
21日10:39 后团线#37后团一开关跳闸；后团线#37后团一开关#37杆开关过流Ⅰ段保护动作；即通知【金峰供电所高文焘、漳港供电所陈兴院】巡视跳闸点后团线#37后团一开关，及其之后的设备，重点关注后团线#37后团一开关后面区域，四鹏支#16四鹏一开关前面区域，四鹏支#67四鹏三开关前面区域，_即通知_10时56分巡视人高文焘 接受通知，开始巡线。_10时56分巡视人高文焘 接受通知，开始巡线。
21日11:18 漳港供电所陈兴院汇报：故障弹窗因合环转电引线，10kV四鹏线#16四鹏一开关已在运行状态，未造成用户停电
21日11:20 金峰运维李洪刚汇报：21日10:39:38:767 湖滨变10kV四鹏线916开关过流II段动作跳闸，重合闸动作成功,故障电流33.21A，故障相ABC三相，现场检查一二次设备无异常</t>
  </si>
  <si>
    <t>2023年03月21日10:39 湖滨变10kV四鹏线916开关过流II段动作跳闸，重合闸成功，FA无动作，故障原因： 待查     
21日10:39 10kV后团线#37后团一开关跳闸，现场汇报10kV四鹏支#16四鹏一开关在运行状态，无用户停电，原因待查；
属于运行维护不当责任原因不清的故障。</t>
  </si>
  <si>
    <t>1、加强日常周期及夜间巡视，对设备进行全面检查；
2、开展故障后特殊巡视，对设备进行全面检查；
3、加强工程验收质量</t>
  </si>
  <si>
    <t>金峰变10kV后团线917（10kV后团线#37后团一开关）</t>
  </si>
  <si>
    <t>10kV后团线917</t>
  </si>
  <si>
    <t>2023-03-22 07:49</t>
  </si>
  <si>
    <t>DED9D3F0-F396-4E04-A1AC-665DD3542093</t>
  </si>
  <si>
    <t>LS13585923030012</t>
  </si>
  <si>
    <t>3523032100114271</t>
  </si>
  <si>
    <t>2023-03-21 11:33</t>
  </si>
  <si>
    <t>2023-03-21 14:20</t>
  </si>
  <si>
    <t>2023年03月21日08:15经DMS研判：10kV水付线961线路#63杆63G刀闸后段线路C相发生缺陷，故障原因：10kV水付线961线路#63杆63G刀闸C相下端引线设备线夹断裂。</t>
  </si>
  <si>
    <t>21日08:16通知水茜供电所张龙昌：03月21日08:15经DMS研判：10kV水付线961线路#63杆63G刀闸后段线路C相发生缺陷，请对相关线路及设备进行巡视检查。
21日10:52水茜供电所张龙昌汇报：10kV水付线961线路#63杆63G刀闸C相下端引线设备线夹断裂。
21日10:52 联/配调廖志铮令张龙昌：10kV水付线961线路#63-13-1杆下高岭配变由运行转热备用，21日11:34操作成功
21日10:52 联/配调廖志铮令张龙昌：10kV水付线961线路#63-27杆上高岭配变由运行转热备用，21日11:34操作成功
21日10:52 联/配调廖志铮令张龙昌：10kV水付线961线路#63杆63G刀闸由合闸转分闸，21日11:34操作成功
21日12:04 申请配电故障抢修单NO：SM-NH-PQ-2023-0013，工作负责人：黄龙斌，工作内容：在10kV水付线961线路#63杆，进行63G刀闸C相设备线夹断裂带电更换，安全措施：水茜变10kV水付线961线路重合闸，10kV水付线961线路#63杆63G刀闸。
21日12:10 联/配调廖志铮令黄晨：解除水茜变10kV水付线961线路重合闸，21日12:11操作成功
21日 12:14抢修许可票号：SM-NH-PQ-2023-0013,抢修负责人：黄龙斌,抢修任务：1、10kV水付线961线路#63杆，63G刀闸C相设备线夹断裂带电更换,抢修安措:水茜变10kV水付线961线路重合闸,断开10kV水付线961线路#63杆63G刀闸
21日 13:43抢修终结票号：SM-NH-PQ-2023-0013,抢修负责人：黄龙斌,抢修任务：1、10kV水付线961线路#63杆，63G刀闸C相设备线夹断裂带电更换,抢修安措:水茜变10kV水付线961线路重合闸,断开10kV水付线961线路#63杆63G刀闸
送电票：SMNQM23030575，21日13:44开始执行，21日14时17分执行完毕。</t>
  </si>
  <si>
    <t>水茜变10kV水付线961线路水付线961线路#63杆63G刀闸</t>
  </si>
  <si>
    <t>2023-03-21 11:32</t>
  </si>
  <si>
    <t>2023-03-21 15:00</t>
  </si>
  <si>
    <t>c203806c-8070-48d5-a7c0-92b5492e8a5b</t>
  </si>
  <si>
    <t>6B20962A-7B90-4EC1-9700-E993BD6C5476</t>
  </si>
  <si>
    <t>LS1351515423030019</t>
  </si>
  <si>
    <t>3523032100114369</t>
  </si>
  <si>
    <t>2023-03-21 11:42</t>
  </si>
  <si>
    <t>2023-03-21 12:39</t>
  </si>
  <si>
    <t>21日11:39 监控郭琪彬汇报：白湖亭变10kV屿宅641开关过流Ⅰ段保护动作，大电流闭锁重合闸，同时DMS弹窗，后坂5.121.10甲支1断路器过流Ⅰ段保护动作跳闸，而后白湖亭IV段母线失地，故障原因为：故障系用户内部电缆外破。隔离隔离用户分界至热备用后于11点44分馈线送电正常。隔离用户分界至冷备用后于12：39转用监处理。13：25 转回原方式。用户故障处理完毕后于3月22日16：57送电正常</t>
  </si>
  <si>
    <t>21日11:39 监控郭琪彬汇报：白湖亭变10kV屿宅641开关过流Ⅰ段保护动作，大电流闭锁重合闸，同时DMS弹窗，后坂5.121.10甲支1断路器过流Ⅰ段保护动作跳闸，即通知仓抢巡视跳闸点福州.白湖亭变/10kV.屿宅641开关，及其之后的设备，重点关注后坂5.121.10甲支1断路器后面区域，
因白湖亭IV段此时仍在失地，从对侧馈线试送
21日11:47 联/配调谢熙承令谢熙承:则徐大道6#环网10kV后坂一902开关由热备用转运行，21日11:48操作成功，馈线送电正常
21日12:29 联/配调谢熙承令王奇贤:后坂5.121.10甲支1柱上开关由热备用转冷备用，21日12:38操作成功，即通知用检郭敏
21日13:05 白湖变IV母线电压恢复正常，准备转电
21日13:17 联/配调谢熙承令林霞:福州.白湖亭变/10kV.屿宅641开关由热备用转合环运行，21日13:20操作成功
21日13:22联/配调谢熙承遥控操作_：则徐大道6#环网10kV后坂一902开关由合环运行转热备用于21日13:22控分成功
21日13:22  联/配调谢熙承收到现场建新运维林霞汇报：11:39 白湖亭变10kV屿宅641开关AC相过流Ⅰ段保护动作，故障电流65A
无需抢修类型归档:用户内部故障，已隔离。
2023年3月22日16:10 用检冉宇光汇报：海月龙峰B区（10kV后坂5-121-10甲支1）验收合格并具备送电条件，故障系用户内部电缆外破。
16:40 令仓抢许昌钊：10kV后坂5-121-10甲支1柱上开关由冷备用转热备用 16:56
16:57 遥控操作：10kV后坂5-121-10甲支1柱上开关由热备用转运行16:57即通知用检冉宇光
2023年03月22日16:59海月龙峰B区（10kV后坂5-121-10甲支一）用户内部故障已处理完毕，详见遗留用户单FZBBYLYH20230321003</t>
  </si>
  <si>
    <t>白湖亭变641屿宅线路</t>
  </si>
  <si>
    <t>2023-03-21 11:41</t>
  </si>
  <si>
    <t>白湖亭变641屿宅</t>
  </si>
  <si>
    <t>B6833B24-EAD8-4D54-A901-A9456602CBCB</t>
  </si>
  <si>
    <t>LS1359515223030007</t>
  </si>
  <si>
    <t>3523032100118198</t>
  </si>
  <si>
    <t>2023-03-21 13:28</t>
  </si>
  <si>
    <t>2023-03-21 19:39</t>
  </si>
  <si>
    <t>03月21日 13:26 10kV#2大洲线030杆大洲工业园Ⅲ配变跌落式熔丝熔断一相且配变跌落式熔断器瓷柱断裂，故障原因：配变低压出线线夹断线造成配变跌落式熔断器熔丝熔断，设备老化造成跌落式熔断器瓷柱断裂。</t>
  </si>
  <si>
    <t>21日13:26夏道所郭永福汇报：10kV#2大洲线030杆大洲工业园Ⅲ配变跌落式熔断一相造成配变缺相，且该配变低压线路有断线需抢修，现该配变可暂时保持运行，转告服务调度班洪恩德17时43分巡视人吴文昌接受通知，开始巡线。
17:40夏道所吴文昌汇报：10kV#2大洲线030杆大洲工业园Ⅲ配变跌落式熔断器瓷柱断裂，申请断开10kV#2大洲线028杆G3908刀闸。
21日17:45联/配调王贾正遥控操作_：10kV#2大洲线030-1杆KY3222开关由运行转热备用，于21日17:45控分成功
17:46夏道操作郭永福汇报：10kV#2大洲线030-1杆KY3222开关确处热备用，转告服务调度班洪恩德停电范围已扩大。
21日17:46 联/配调王贾正令夏道操作郭永福：10kV#2大洲线030杆大洲工业园Ⅲ配变由运行转热备用，21日17:52操作成功
21日17:56 联/配调王贾正令夏道操作郭永福：10kV#2大洲线028杆G3908刀闸由合闸转分闸，21日17:58操作成功
21日18:06 申请配电故障抢修单NO：XDQXD-20230321001，工作负责人：吴文昌
，工作内容：详见附件，安全措施：详见附件。
21日18:05配调王贾正许可抢修许可：票号：XDQXD-20230321001，抢修负责人：吴文昌，抢修任务：详见附件，抢修安措：详见附件。
21日19:10抢修终结：票号：XDQXD-20230321001，抢修负责人：吴文昌，抢修任务：详见附件，抢修安措：详见附件。现10kV#2大洲线030杆大洲工业园Ⅲ配变确处热备用
送电票：NPBB23030261，21日19:11开始执行，21日19时41分执行完毕。</t>
  </si>
  <si>
    <t>10kV#2大洲线028杆</t>
  </si>
  <si>
    <t>2023-03-21 13:27</t>
  </si>
  <si>
    <t>2023-03-21 21:00</t>
  </si>
  <si>
    <t>B89C2D23-43E6-47FC-92C7-F2CF3F35FCA0</t>
  </si>
  <si>
    <t>GZ13536023030012</t>
  </si>
  <si>
    <t>3523032100117461</t>
  </si>
  <si>
    <t>2023-03-21 13:49</t>
  </si>
  <si>
    <t>2023-03-21 14:46</t>
  </si>
  <si>
    <t>2023年3月21日13:49 DMS研判 10kV玉洋线洋头分线#009杆009开关跳闸（控制器异常）</t>
  </si>
  <si>
    <t>2023年3月21日13:49 DMS研判 10kV玉洋线洋头分线#009杆009开关跳闸 通知代溪所张林鸿巡线检查
14：43代溪所张林鸿汇报调度李智群：10kV玉洋线洋头分线#009杆009开关控制器异常，10kV玉洋线洋头分线#009杆以下巡线无异常，线路具备送电
14：44调度李智群令代溪所张林鸿：10kV玉洋线洋头分线#009杆009开关由热备用转运行 14：45操作完毕，正常 （全线已复电）</t>
  </si>
  <si>
    <t>开关控制器异常FTU误动造成10kV玉洋线洋头分线#009杆009开关跳闸</t>
  </si>
  <si>
    <t>加强对开关调试人员技术培训、严格操作规范</t>
  </si>
  <si>
    <t>10kV玉洋线洋头分线#009杆009开关</t>
  </si>
  <si>
    <t>2023-03-21 20:00</t>
  </si>
  <si>
    <t>2023-03-21 17:22</t>
  </si>
  <si>
    <t>BC275C65-FBE1-43C4-B117-2C518DD0DA1B</t>
  </si>
  <si>
    <t>LS13585223030012</t>
  </si>
  <si>
    <t>3523032100121185</t>
  </si>
  <si>
    <t>2023-03-21 14:04</t>
  </si>
  <si>
    <t>2023-03-21 14:26</t>
  </si>
  <si>
    <t>2023-03-21 14:02</t>
  </si>
  <si>
    <t>F4988711-FB95-4ADB-97FE-3D1630FE7FA7</t>
  </si>
  <si>
    <t>GZ13535223030014</t>
  </si>
  <si>
    <t>3523032100149122</t>
  </si>
  <si>
    <t>2023-03-21 16:33</t>
  </si>
  <si>
    <t>2023-03-21 16:50</t>
  </si>
  <si>
    <t>2023年03月21日 16:31 大桥所张炜申请紧急断开：大桥变10kV大桥线995开关
故障原因：10kV大桥线695线路#009杆-#010杆之间因村民砍树导致树压线</t>
  </si>
  <si>
    <t>21日16:32  联/配调翁雷收到现场吉巷所张炜汇报：10kV大桥线695线路#009杆-#010杆之间树压线，现场已用绝缘棒挑开，人员全部撤离，线路具备送电条件，申请试送：大桥变10kV大桥线995开关
21日16:31   联/配调翁雷遥控操作：大桥变10kV大桥线995开关由运行转热备用，于21日16:31控合成功
16时32分，联/配调翁雷发布停电信息，发布设备为大桥变10kV大桥线995开关，通知相关人员巡视大桥变10kV大桥线995开关及其之后设备。16时35分巡视人黄祥贵接受通知，开始巡线。16时35分巡视人黄国强、江光、黄祥贵接受通知，开始巡线。
21日16:37联/配调翁雷遥控：大桥变10kV大桥线995开关由热备用转运行，于21日16:37控合成功，线路正常，已全部恢复正常供电</t>
  </si>
  <si>
    <t>10kV大桥线695线路#009杆-#010杆之间因村民砍树导致树压线</t>
  </si>
  <si>
    <t>2023-03-21 16:32</t>
  </si>
  <si>
    <t>2023-03-21 23:00</t>
  </si>
  <si>
    <t>259720</t>
  </si>
  <si>
    <t>2023-03-21 17:23</t>
  </si>
  <si>
    <t>7454361AEB2046B88D8F89A73403CC37421B</t>
  </si>
  <si>
    <t>B151ECC5-4646-4875-89FD-948BB759BF9D</t>
  </si>
  <si>
    <t>GZ13556023030057</t>
  </si>
  <si>
    <t>3523032100155270</t>
  </si>
  <si>
    <t>2023-03-21 16:52</t>
  </si>
  <si>
    <t>2023-03-21 17:11</t>
  </si>
  <si>
    <t>2023年03月21日 16:50 故障原因：供电所汇报：莲屿变10kV鹏青线932线路鹏青线#2环网柜923开关跳闸；查无异常，于17:03恢复送电。</t>
  </si>
  <si>
    <t>16:50 陈埭所吴泽谈汇报调控张铭路：10kV鹏青线鹏青线#2环网柜923开关跳闸。16时59分巡视人许昭阳、林龙眼接受通知，开始巡线。16时59分巡视人许昭阳、吴泽谈、陈少源接受通知，开始巡线。
21日17:00  联/配调张铭路收到现场许昭阳汇报：巡视无异常。
21日17:02 联/配调张铭路令许昭阳：10kV鹏青线鹏青线#2环网柜(至鹏青线#4环网柜941开关)923开关由热备用转运行，21日17:03操作成功</t>
  </si>
  <si>
    <t>莲屿变10kV鹏青线932线路鹏青线#2环网柜923开关</t>
  </si>
  <si>
    <t>2023-03-21 16:51</t>
  </si>
  <si>
    <t>莲屿变10kV鹏青线932</t>
  </si>
  <si>
    <t>2023-03-22 11:32</t>
  </si>
  <si>
    <t>74D79CC6-874A-43F8-8799-98793B577AF6</t>
  </si>
  <si>
    <t>3523032100174497</t>
  </si>
  <si>
    <t>2023-03-21 17:34</t>
  </si>
  <si>
    <t>2023-03-21 20:39</t>
  </si>
  <si>
    <t>2023年03月21日17：34 DMS研判：白琳变10kV翁江线914线路过流II段动作，重合闸不成功（故障原因：10kV下炉线#023杆瓷柱炸裂）</t>
  </si>
  <si>
    <t>2023年03月21日17：34 DMS研判：白琳变10kV翁江线914线路过流II段动作，重合闸不成功，随即通知白琳所林辉现场巡视
21日17：50 接白琳所林辉电告：巡视发现10kV下炉线#023杆瓷柱炸裂，其余部分巡视无异常，申请断开10kV下炉线#025杆开关后，将后端负荷转至直供线供电
21日17:55 联/配调陈式鑫令林辉：10kV下炉线#025杆025开关由运行转冷备用
21日17:57 联/配调陈式鑫令徐煜：10kV新倪家地支线#038杆038开关由热备用转运行，21日17:58操作成功
21日20:03 联/配调陈式鑫令徐煜：查白琳10kV翁江线914开关确在热备用，21日20:04操作成功
21日20:05 联/配调陈式鑫令林辉：10kV下炉线015杆0151刀闸由合闸转分闸，21日20:12操作成功
21日20:15 申请配电故障抢修单NO：2023-03-21-0003，工作负责人：谢建明，工作内容：10kV下炉线#019杆邻近带电拆除#019杆往#018杆耐张跳线。
21日20:19抢修许可：票号：2023-03-21-0003，抢修负责人：谢建明，抢修任务：10kV下炉线#019杆邻近带电拆除#019杆往#018杆耐张跳线。
21日20:29抢修终结：票号：2023-03-21-0003，抢修负责人：谢建明，抢修任务：10kV下炉线#019杆邻近带电拆除#019杆往#018杆耐张跳线。
21日20:31 下令送电操作，送电指令票详见指令票NO：NDDZ23030252，20:36汇报操作完毕，操作正常，全线恢复送电</t>
  </si>
  <si>
    <t>2023-03-22 00:00</t>
  </si>
  <si>
    <t>3E04B672-3FE5-4960-84A2-3076304BF1C8</t>
  </si>
  <si>
    <t>LS13586223030014</t>
  </si>
  <si>
    <t>3523032100183347</t>
  </si>
  <si>
    <t>2023-03-21 18:07</t>
  </si>
  <si>
    <t>2023-03-21 21:04</t>
  </si>
  <si>
    <t>2023-03-21 17:48 莲花变电站.10kVⅡ、Ⅲ段母线失地（Ua=3.91kV,,Ub=10.11kV,Uc=7.32kV,零序电压为87.61,)无选线信号。故障原因为：</t>
  </si>
  <si>
    <t>21日17:48 莲花变电站失地(莲花变电站.10kV.Ⅱ段母线A相电压为3.91,B相电压为10.11,C相电压为7.32,零序电压为87.61,莲花变电站.10kV.Ⅲ段母线A相电压为2.66,B相电压为10.47,C相电压为8.58,零序电压为94.94,)。即通知配电运检一班陈海斌
17:50 亿源沙县分公司陈孝斌汇报：新城西路#1环网柜10kV新城西线911间隔冒烟
21日17:50联/配调林德灿遥控操作_：新城西路#1环网柜10kV新城西线911开关由运行转热备用，于21日17:50控分成功接地信号存在
21日17:53联/配调林德灿遥控操作_：西门开闭所10kV新城西线964开关由运行转热备用，于21日17:53控分失败
21日17:54 联/配调林德灿令陈海斌：西门开闭所10kV新城西线964开关由运行转热备用，21日17:55操作成功、失地消失（Ua=5.84kV,,Ub=5.87kV,Uc=5.87kV）
21日18:8 莲花变电站失地(莲花变电站.10kV.Ⅱ段母线A相电压为3.91,B相电压为10.11,C相电压为7.32,零序电压为87.61,莲花变电站.10kV.Ⅲ段母线A相电压为2.66,B相电压为10.47,C相电压为8.58,零序电压为94.94,)。即通知抢修班组巡视莲花变电站.10kV.西门Ⅱ路间隔.975开关及其之后的设备。
21日18:16 联/配调林德灿令陈海斌：西门开闭所10kV新城西线964线路由热备用转冷备用，21日18:19操作成功
21日18:19 联/配调林德灿令廖世勇：新城西路#1环网柜10kV新城西线911线路由热备用转检修，21日18:22操作成功
21日19:01 联/配调林德灿令廖世勇：新城西路#1环网柜10kV小吃节线912线路由运行转检修，21日19:03操作成功
21日19:18  联/配调吴秋红收到现场陈海斌汇报：新城西路#1环网柜10kV小吃节线912线路、10kV新城西线911线路在检修，新城西路#1环网柜10kV母线及其附属设备检查无异常，申请将新城西路#1环网柜10kV罗佛殿913线路、10kV大洲安置915线路转热备用，西门安置小区配电室10kV西门安置Ⅱ回921开关转运行，将新城西路#1环网柜10kV母线转由10kV金泉Ⅰ回958线路供电
21日19:21 联/配调吴秋红令陈海斌：新城西路#1环网柜10kV罗佛殿913线路由
运行转热备用，21日19:22操作成功
21日19:23 联/配调吴秋红令陈海斌：新城西路#1环网柜10kV大洲安置915线路
由运行转热备用，21日19:24操作成功
21日19:31 联/配调吴秋红令陈海斌：西门安置小区配电室10kV西门安置Ⅱ回9
21线路由冷备用转运行，21日19:35操作成功
21日19:41联/配调吴秋红遥控操作_：新城西路#1环网柜10kV罗佛殿913线路由热备用转运行，于21日19:41控合成功
21日19:42联/配调吴秋红遥控操作_：新城西路#1环网柜10kV大洲安置915线路由热备用转运行，于21日19:42控合成功
21日20:14 联/配调余晓钦令陈海斌：西门开闭所10kV新城西线964线路由冷备用转检修，21日20:17操作成功
21日20:18 联/配调余晓钦令廖世勇：新城西路#1环网柜10kV备用二916线路由冷备用转检修，21日20:22操作成功
21日20:44  联/配调吴秋红收到现场配电运维检修一班陈海斌汇报：新城西路#1环网柜10kV小吃节线912间隔及线路检查无异常，申请试送。
21日20:51 申请配电故障抢修单NO：SXGD0000191，工作负责人：林昌俊，工作内容：_，安全措施：_。
21日20:52 联/配调吴秋红令配电运维检修二班廖世勇：新城西路#1环网柜10kV小吃节线912线路由检修转热备用，21日20:55操作成功
21日 20:55抢修许可票号：SXGD0000191,抢修负责人：林昌俊,抢修任务：,抢修安措:
21日20:57联/配调吴秋红遥控操作_：新城西路#1环网柜10kV小吃节线912开关由热备用转运行，于21日20:57控合成功</t>
  </si>
  <si>
    <t>莲花变10kV西门Ⅱ路975线路</t>
  </si>
  <si>
    <t>2023-03-21 18:06</t>
  </si>
  <si>
    <t>2023-03-22 01:00</t>
  </si>
  <si>
    <t>莲花变10kV西门Ⅱ路975</t>
  </si>
  <si>
    <t>8EC9EE4E-E17C-4D91-A4E5-A33F88E2FBF3</t>
  </si>
  <si>
    <t>LS1351515423030021</t>
  </si>
  <si>
    <t>3523032100184943</t>
  </si>
  <si>
    <t>2023-03-21 18:26</t>
  </si>
  <si>
    <t>2023-03-22 06:55</t>
  </si>
  <si>
    <t>2023年3月21日18:26 监控陈廷：南郊变10kV浚边线632开关零序过流I段动作跳闸，重合闸未投，全自动FA未动作，故障原因：10kV胪雷9-50-10-11甲倒杆，19：50 隔离故障区域，其余线路送电正常（影响两家用户），经抢修于06：52送电正常
原断点：火车南站广场3#环网904</t>
  </si>
  <si>
    <t>21日18:21 胪雷9.50.1故障指示器过流动作； 【重合闸未投入】即通知【仓抢王奇贤】巡视跳闸点福州.南郊变/10kV.浚边线632开关，及其之后的设备，重点关注胪雷9.50.1故障指示器后面区域
18:34 遥控南谨公馆6#楼2#环网901、902均无法遥控（未收到成功事项）
18:35 用监严锦汇报：有居民报附近有倒杆
18:58 仓抢王功銮：南谨公馆6#楼2#环网901、902，南谨公馆2#楼2#环网901均无过流信号，另一组巡线人员在前端线路巡视倒杆点
21日19:02联/配调杨波遥控操作_：南谨公馆2#楼2#环网10kV六楼二环901开关由运行转热备用于21日19:03控分成功
21日19:02联/配调杨波遥控操作_：火车南站广场3#环网10kV胪西一环904开关由热备用转运行于21日19:03控合成功
21日19:06 联/配调杨波令王功銮:南谨公馆6#楼2#环网10kV胪雷十七901开关由运行转热备用，21日19:09操作成功
21日19:09联/配调杨波遥控操作_：南谨公馆2#楼2#环网10kV六楼二环901开关由热备用转运行于21日19:09控合成功
19：23 建新运维林霞汇报：南郊变10kV浚边线632开关零序过流I段动作跳闸，ABC故障，故障电流10.876A，一二次设备检查正常
19：33 仓抢王功銮：10kV胪雷9-50-10-11甲倒杆，需隔离抢修
21日19:34 联/配调杨波令王功銮:10kV胪雷9.50.1刀闸由合闸转分闸，21日19:39操作成功
21日19:35 联/配调杨波令王奇贤:10kV胪雷9.50.15刀闸由合闸转分闸，21日19:41操作成功
21日19:45 联/配调杨波令林霞:福州.南郊变/10kV.浚边线632开关由热备用转运行，21日19:47操作成功
21日19:45 联/配调杨波令林霞:南谨公馆6#楼2#环网10kV胪雷十七901开关由热备用转运行，21日19:50操作成功
备投动作情况：南谨公馆2#楼配电室、南谨公馆3#楼配电室、南谨公馆6#楼配电室、南谨公馆8#楼1#配电室、南谨公馆8#楼2#配电室动作成功
备投站转回：
20：06遥控南谨公馆3#楼配电室10kV母联900开关由运行转热备用
南谨公馆3#楼配电室10kV二楼二环921开关由热备用转运行20：06
20：09遥控南谨公馆2#楼配电室10kV母联900开关由运行转热备用
南谨公馆2#楼配电室10kV二楼二环921开关由热备用转运行20：09
20：13遥控南谨公馆6#楼配电室10kV母联900开关由运行转热备用
南谨公馆6#楼配电室10kV二楼二环921开关由热备用转运行20：13
20：17令仓抢王功銮：南谨公馆8#楼2#配电室10KV母联900开关由运行转热备用
南谨公馆8#楼2#配电室10KV六楼二环921开关由热备用转运行20：17
20：20令仓抢王功銮：南谨公馆8#楼1#配电室10KV母联900开关由运行转热备用
南谨公馆8#楼1#配电室10KV六楼二环921开关由热备用转运行20：21
21日20：41 配调杨波许可：FZ-BB-PQ-2023-0253#抢修单
22日05：47 终结FZ-BB-PQ-2023-0253#抢修单
送电指令票详见指令票NO：福州2023030854
送电票：福州2023030854，送电成功，结束流程</t>
  </si>
  <si>
    <t>南郊变632浚边线</t>
  </si>
  <si>
    <t>2023-03-21 18:25</t>
  </si>
  <si>
    <t>2023-03-22 08:00</t>
  </si>
  <si>
    <t>39FEDE56-17B5-423E-8FB3-97D2E477D597</t>
  </si>
  <si>
    <t>LS13565423030052</t>
  </si>
  <si>
    <t>3523032100205649</t>
  </si>
  <si>
    <t>2023-03-21 22:33</t>
  </si>
  <si>
    <t>2023-03-22 08:37</t>
  </si>
  <si>
    <t>21日22:30 东埔变10kV南境线925开关过流Ⅰ段动作跳闸、大电流闭锁重合闸
故障原因为：10kV南境线#1杆AB相跳线断线</t>
  </si>
  <si>
    <t>21日22:30 DMS系统研判：东埔变10kV南境线925开关过流Ⅰ段动作跳闸、大电流闭锁重合闸、通知长脚营运维班严春花、赤湖所陈伟秋以上情况，重点关注东埔变10kV南境线925开关至10kV南境线#57杆B-Dn01开关之间区域。23时08分巡视人陈宾富接受通知，开始巡线。23时08分巡视人陈宾富、郑碧文接受通知，开始巡线。
21日22:42联/配调朱宗博遥控操作_：10kV南境线#99杆B-Dn42开关由运行转热备用，于21日22:42控分成功
21日22:43联/配调朱宗博遥控操作_：10kV南境线#57杆B-Dn01开关由运行转热备用，于21日22:43控分成功
21日23:18联/配调朱宗博遥控操作_：10kV南境线#107+1杆B-Dn05开关由热备用转运行，于21日23:18控合成功、正常
21日23:20联/配调朱宗博遥控操作_：10kV南境线#99杆B-Dn42开关由热备用转运行，于21日23:20控合成功、正常
22日00:03  联/配调郑晨颖收到现场陈宾富汇报：现场确认跳闸开关为：10kV南境线925开关；经巡线发现：10kV南境线#1杆AB相跳线断线
22日00:09 联/配调郑晨颖令陈宾富：10kV南境线#57杆B-Dn01开关由热备用转冷备用，22日00:16操作成功
22日00:09 联/配调郑晨颖令陈宾富：10kV南境线#31杆P-Dn113刀闸由合闸转分闸，22日00:26操作成功
22日00:23  联/配调朱宗博收到现场洪泽锋汇报：东埔变10kV南境线925开关间隔无异常，故障相AB相，故障电流10947.6A
22日00:40联/配调朱宗博遥控操作_：10kV南峰线#154杆B-Df57开关由热备用转
运行，于22日00:40控合成功
22日00:41 联/配调低压朱宗博令陈宾富：10kV南峰线#56杆B-Df01开关由运行转冷备用，22日00:45操作成功
22日00:53 联/配调低压朱宗博令黄智慧：东埔变10kV南境线925线路由热备用转检修，22日01:06操作成功
22日01:52联/配调朱宗博遥控操作_：东埔变10kV南峰线904开关由运行转热备用，于22日01:52控分成功
22日01:53 联/配调低压朱宗博令陈宾富：10kV南峰线月示桥头支线#2杆P-Df1
37刀闸由合闸转分闸，22日02:34操作成功
22日02:04 申请配电故障抢修单NO：GZ2023063，工作负责人：陈宾富。
22日02:35 联/配调低压朱宗博令黄智慧：东埔变10kV南峰线904线路
由热备用转检修，22日02:47操作成功
22日 02:48抢修许可配电故障抢修单NO：GZ2023063,抢修负责人：陈宾富。
22日 07:09抢修终结配电故障抢修单NO：GZ2023063,抢修负责人：陈宾富。
送电票：ZZZP23030347Z，22日07:10开始执行</t>
  </si>
  <si>
    <t>2023-03-21 22:32</t>
  </si>
  <si>
    <t>2023-03-22 10:00</t>
  </si>
  <si>
    <t>红星变10kV红星线923线路</t>
  </si>
  <si>
    <t>红星变10kV红星线923</t>
  </si>
  <si>
    <t>16日10:10 音西所李东沄汇报：东方云著开关站合解环调整方式时，10kV观南Ⅱ回时代广场分线#001杆001开关跳闸，零序过流I段，故障原因：开关现场零序Ⅰ段跳闸压板误投，10:13全部恢复送电正常（原断点：东方云著开关站90M，东方云著配电室90M）</t>
  </si>
  <si>
    <t>16日10时04分，联/配调林文婷发布停电信息，发布设备为10kV观南Ⅱ回时代广场分线#001杆001开关，通知相关人员巡视10kV观南Ⅱ回时代广场分线#001杆001开关及其之后设备。_10时34分巡视人音西所林江 接受通知，开始巡线。_即通知音西所林江
16日10:10  联/配调林昕洁收到现场音西所李东沄汇报：_东方云著开关站合解环跳闸方式时，10kV观南Ⅱ回时代广场分线#001杆001柱上开关跳闸处热备用，东方云著开关站现断点为东方云著开关站10kV融湾三网921开关，东方云著配电室现断点为：东方云著配电室10kV进一911开关
16日10:10 联/配调林昕洁令音西所李东沄:10kV观南Ⅱ回时代广场分线#001杆001柱上开关由热备用转运行，16日10:13操作成功
无需抢修类型归档:试送成功，已全部复电。
16日15:26 音西所李东沄汇报：10kV观南Ⅱ回时代广场分线#001杆001开关现场零序Ⅰ段保护动作，现场保护定值压板投入，县调查该开关定值单该压板为退出</t>
  </si>
  <si>
    <t>2023-03-19 10:00</t>
  </si>
  <si>
    <t>走廊外村民砍树</t>
  </si>
  <si>
    <t>GZ13525523030038</t>
  </si>
  <si>
    <t>3月19日13:11，系统研判：10kV西厝线#1杆高压开关过流Ⅰ段保护动作，开关跳闸。故障原因：10kV西厝线#1杆向#7杆侧导线上有塑料袋缠绕</t>
  </si>
  <si>
    <t>19日13:11，系统研判：10kV西厝线#1杆高压开关过流Ⅰ段保护动作，开关跳闸。通知同南抢修柯志勇安排处理。
19日13:44同安抢修洪永发汇报 10kV西厝线#1杆向西丰线#7杆侧导线上有塑料袋缠绕，已经用绝缘棒挑下，其余线路检查无异常
13:45 10kV西丰线#2杆高压开关由运行转热备用（遥控），13:45操作完毕
13:46 10kV西丰线#8杆高压开关由运行转热备用（遥控），13:46操作完毕
13: 47 10kV西厝线#1杆高压开关由热备用转运行（遥控），13:47操作完毕
13:48 10kV西丰线#8杆高压开关由热备用转运行（遥控），13:48操作完毕
13:50 10kV西丰线#2杆高压开关由热备用转运行（遥控），执行未成功
13:57 下令洪永发 10kV西丰线#2杆高压开关由热备用转运行，13:59操作完毕，送电正常</t>
  </si>
  <si>
    <t>2023-03-19 14:00</t>
  </si>
  <si>
    <t>2023-03-24 10:28</t>
  </si>
  <si>
    <t>2023年03月20日1:30 监控（林小丰）汇报：DMS系统研判：10kV安章线912线路#031杆031开关 跳闸；故障原因为：10kV安章线912线路#067-1杆067-1开关上侧避雷器B相击穿</t>
  </si>
  <si>
    <t>2023年03月20日1:30 监控（林小丰）汇报：DMS系统研判：10kV安章线912线路#031杆031开关跳闸
20日01:34联/配调张发玉遥控操作_：10kV安章线912线路#031杆031开关由热备用转运行，于20日01:34控合后跳闸
20日1:35即通知抢修班组巡视跳闸点10kV安章线912线路#031杆031开关及其之后的设备，重点关注10kV安章线912线路#031杆031开关之后区域。02时17分巡视人周良燏、郑清江、魏运春、郭雄、刘奶锦、叶登雄接受通知，开始巡线。
20日02:30  联/配调俞鸿健收到现场周良燏汇报：现场确认跳闸开关为：10kV安章线912线路#031杆031开关；
20日02:52  联/配调俞鸿健收到现场周良燏汇报：
故障原因：雷害；故障现象：10kV安章线912线路#067-1杆067-1开关架空类无间隙避雷器本体击穿；
故障点：10kV安章线912线路#067-1杆067-1开关上侧避雷器B相击穿
20日02:54  联/配调俞鸿健收到现场周良燏汇报：
申请隔离设备：10kV安章线912线路#067-1杆067-1开关；隔离状态：冷备用
20日02:55 联/配调俞鸿健令周良燏：10kV安章线912线路#067-1杆067-1开关由运行转冷备用，20日02:56操作成功
20日02:58  联/配调俞鸿健收到现场周良燏汇报：除10kV安章线912线路#067-1杆后端其余线路无异常；申请试送设备：10kV安章线912线路#031杆031开关
20日03:00联/配调张发玉遥控操作_：10kV安章线912线路#031杆031开关由热备用转运行，于20日03:00控合成功（除垃圾场Z0136变外其余线路恢复正常供电）</t>
  </si>
  <si>
    <t>20日10:1时DMS系统研判深土变10kVⅠ段母线A相不完全失地(A相电压为2.15,B相电压为9.39,C相电压为8.41,零序电压为0.00,)。即通知郑海达告知其以上情况
20日10:04联/配调黄汉杰【顺控】遥控操作_：10kV铝矿线#46杆B-Sl27开关由运行转热备用，于20日10:03控分成功。接地信号消失
20日10:15DMS系统研判深土变10kVⅠ段母线A相不完全失地(A相电压为2.15,深土变.10kV.Ⅰ段母线B相电压为9.39,深土变.10kV.Ⅰ段母线C相电压为8.41,深土变.10kV.Ⅰ段母线零序电压为0.00,)，10kV铝矿线#46杆B-Sl27开关由运行转热备用，失地消失。即通知深土所郑海达及远程人员告知其以上情况。巡视10kV铝矿线#46杆B-Sl27开关及其之后的设备。10时39分巡视人林韶笛、詹锋伟、徐文华、陈阿平、郑海达、陈国进、王荣宗、魏镇永、陈海民、林志辉接受通知，开始巡线。
20日10:51 深土供电所郑海达汇报：经巡线发现10kV铝矿线#60杆-#61杆线路A相断线，申请10kV铝矿线#54杆P-Sl025刀闸转分闸，巡线人员已撤离，具备送电条件
20日10:58 联/配调何艺军令郑海达：10kV铝矿线#54杆P-Sl025刀闸由合闸转分闸，20日11:00操作成功
20日11:09联/配调黄汉杰遥控操作_：10kV铝矿线#46杆B-Sl27开关由热备用转运行，于20日11:09控合成功
20日11:12 联/配调黄汉杰令郑海达：10kV铝矿线#58杆B-Sl25开关由运行转冷备用，20日11:21操作成功
20日11:12 联/配调黄汉杰令郑海达：10kV铝矿线建鸿支线#8杆P-Sl031刀闸由合闸转分闸，20日11:49操作成功
20日11:12 联/配调黄汉杰令郑海达：10kV铝矿线建鸿支线#10杆P-Sl032刀闸由合闸转分闸，20日11:49操作成功
20日11:12 联/配调黄汉杰令郑海达：10kV铝矿线建鸿支线#13杆B-Sl01开关由运行转冷备用，20日11:49操作成功
20日11:12 联/配调黄汉杰令郑海达：10kV铝矿线建鸿支线#14杆P-Sl034刀闸由合闸转分闸，20日11:50操作成功
20日11:12 联/配调黄汉杰令郑海达：10kV铝矿线#63杆P-Sl048刀闸由合闸转分闸，20日11:50操作成功，并报：10kV铝矿线文辉支线#7杆福海变已转热备用（配合停电；用户产权，用户电工操作）
20日11:28 申请配电故障抢修单NO：GZ2023455，工作负责人：李志艺，
20日 11:59抢修许可票号：GZ2023455,抢修负责人：李志艺,抢修任务：
20日 14:01抢修终结票号：GZ2023455,抢修负责人：李志艺,抢修任务：
送电票：ZZZP23030306Z，20日14:02开始执行，于20日14：23时执行完毕。</t>
  </si>
  <si>
    <t>2023-03-23 22:00</t>
  </si>
  <si>
    <t>3483</t>
  </si>
  <si>
    <t>21日5:47时10kV南境线#57杆B-Dn01开关过流Ⅰ段保护动作跳闸、重合闸不成功
故障原因为：10kV南境线亭里小学变支线#2至#3杆导线断线、10kV南境线71杆P-Dn004刀闸引线断线</t>
  </si>
  <si>
    <t>21日5:47时DMS系统研判10kV南境线#57杆B-Dn01开关过流Ⅰ段保护动作跳闸、重合闸不成功；东埔变10kV南境线925开关过流Ⅱ段动作跳闸、重合闸成功。 即通知赤湖所陈伟秋、长脚营运维班陈伟亮及远程人员告知其以上情况。巡视跳闸点10kV南境线#57杆B-Dn01开关及其之后的设备，重点关注10kV南境线#57杆B-Dn01开关至10kV南境线#99杆B-Dn42开关之间区域。06时05分巡视人郑碧文、陈顺东、王连兴接受通知，开始巡线。
21日06:06  联/配调黄汉杰收到现场王连兴汇报：现场确认跳闸开关为：10kV南境线#57B-Dn01开关；保护动作：过流Ⅰ段保护动作
21日06:29  联/配调黄汉杰收到现场王连兴汇报：经巡线发现10kV南境线亭里小学变支线#2至#3杆导线断线,10kV南境线71杆P-Dn004刀闸引线断线（待办理抢修），并报线路无其他异常
21日06:34 联/配调黄汉杰令王连兴：10kV南境线#82杆B-Dn66开关由运行转热备用，21日06:40操作成功
21日06:43联/配调黄汉杰遥控操作_：10kV南境线#107+1杆B-Dn05开关由热备用转运行，于21日06:43控合成功，运行正常
21日06:45 联/配调黄汉杰令王连兴：10kV南境线#81杆P-Dn007刀闸由合闸转分闸，21日06:52操作成功
21日06:45 联/配调黄汉杰令王连兴：10kV南境线#57杆B-Dn01开关由热备用转冷备用，21日06:59操作成功
21日09:46 申请配电故障抢修单NO：GZ2023054，工作负责人：严孔裕。
21日 09:46抢修许可配电故障抢修单NO：GZ2023054,抢修负责人：严孔裕。
21日 13:53抢修终结配电故障抢修单NO：GZ2023054,抢修负责人：严孔裕。
送电票：ZZZP23030317Z，21日13:54开始执行，21日15时15分执行完毕。</t>
  </si>
  <si>
    <t>2023-03-23 20:00</t>
  </si>
  <si>
    <t>3月21日 13:58南口供电所廖祥荣汇报：10kV企业线907#12杆至#13杆树压导线需要紧急停电。故障原因：10kV企业线907#12杆至#13杆树压导线</t>
  </si>
  <si>
    <t>14时02分，联/配调黄德华发布停电信息，发布设备为企业线907#2杆分段开关，通知相关人员巡视企业线907#2杆分段开关及其之后设备。14时09分巡视人廖祥荣、杜斌、吴先祥、傅杰接受通知，开始巡线。
13:58将建泰联调黄德华令南口供电所廖祥荣：10kV企业线907#2杆分段开关由运行转冷备用，14:02汇报操作完毕。
21日14:13  联/配调黄德华收到现场廖祥荣汇报：故障原因：树线矛盾；故障现象：树压架空类绝缘线；故障点：企业线907#12杆至#13杆段
21日14:13  联/配调黄德华收到现场廖祥荣汇报：10kV企业线907#12杆至#13杆树压导线现已处理完毕，经验收合格，具备送电条件，现申请送电。
21日14:18 联/配调黄德华令廖祥荣：10kV企业线907#2杆分段开关由冷备用转运行，21日14:21操作成功，送电正常。</t>
  </si>
  <si>
    <t>2023-03-23 23:00</t>
  </si>
  <si>
    <t>GZ13535623030030</t>
  </si>
  <si>
    <t>10kV下炉线#023杆瓷柱炸裂</t>
  </si>
  <si>
    <t>2023-03-24 09:48</t>
  </si>
  <si>
    <t>2023-03-26 11:00</t>
  </si>
  <si>
    <t>南口变10kV上仰线908线路上仰线908#65-1杆分段开关</t>
  </si>
  <si>
    <t>2023-03-26 12:00</t>
  </si>
  <si>
    <t>厦庄变10kV厦池线901线路坪坑支线#007杆7K开关</t>
  </si>
  <si>
    <t>2023-03-28 23:00</t>
  </si>
  <si>
    <t>2023-03-30 00:00</t>
  </si>
  <si>
    <t>2023-03-29 16:18</t>
  </si>
  <si>
    <t>2023-03-27 00:00</t>
  </si>
  <si>
    <t>2023-03-28 18:00</t>
  </si>
  <si>
    <t>2023-03-30 19:00</t>
  </si>
  <si>
    <t>116953</t>
  </si>
  <si>
    <t>闽侯变电运维班</t>
  </si>
  <si>
    <t>13959049197</t>
  </si>
  <si>
    <t>2023-03-29 08:25</t>
  </si>
  <si>
    <t>2023-03-28 17:00</t>
  </si>
  <si>
    <t>2023-03-27 20:00</t>
  </si>
  <si>
    <t>640FC9F8E24442AEBD26915F64884330421B</t>
  </si>
  <si>
    <t>福州.粗芦岛变10kV塘下线921线路</t>
  </si>
  <si>
    <t>粗芦岛921塘下线</t>
  </si>
  <si>
    <t>2023-03-29 14:00</t>
  </si>
  <si>
    <t>2023-03-28 21:00</t>
  </si>
  <si>
    <t>2023-03-27 17:21</t>
  </si>
  <si>
    <t>EF2630A4C7FD48C0A9F191310B11346F421B</t>
  </si>
  <si>
    <t>10kV城元Ⅰ回617线路</t>
  </si>
  <si>
    <t>2023-03-29 16:00</t>
  </si>
  <si>
    <t>2023-03-30 17:00</t>
  </si>
  <si>
    <t>26c8ba9b-2e0c-496d-9e66-0e62daa6bc8c</t>
  </si>
  <si>
    <t>铭溪变10kV建设Ⅰ回978线路</t>
  </si>
  <si>
    <t>铭溪变10kV建设Ⅰ回978</t>
  </si>
  <si>
    <t>2023-03-23 16:10</t>
  </si>
  <si>
    <t>2023-03-24 17:00</t>
  </si>
  <si>
    <t>2023-03-26 09:25</t>
  </si>
  <si>
    <t>2023-03-30 10:46</t>
  </si>
  <si>
    <t>莒溪变10kV莒朋线911线路砖塘支线#002杆K219开关</t>
  </si>
  <si>
    <t>2023-03-26 16:00</t>
  </si>
  <si>
    <t>2ad1b84d-cd37-4d96-b1a7-3d2fb46edc3a</t>
  </si>
  <si>
    <t>湖上变（简易变）10kV盛富线664</t>
  </si>
  <si>
    <t>岭峰线913线路</t>
  </si>
  <si>
    <t>2023-03-26 22:00</t>
  </si>
  <si>
    <t>2023-03-30 10:00</t>
  </si>
  <si>
    <t>2023-03-30 21:00</t>
  </si>
  <si>
    <t>2023-03-31 09:20</t>
  </si>
  <si>
    <t>10kV东门线243杆</t>
  </si>
  <si>
    <t>13DKX-49231</t>
  </si>
  <si>
    <t>2023-03-28 13:00</t>
  </si>
  <si>
    <t>水茜变10kV水大线962</t>
  </si>
  <si>
    <t>2023-03-27 17:00</t>
  </si>
  <si>
    <t>2023-03-26 17:00</t>
  </si>
  <si>
    <t>2023-03-26 10:53</t>
  </si>
  <si>
    <t>1.线路巡视不到位</t>
  </si>
  <si>
    <t>2023-03-27 16:00</t>
  </si>
  <si>
    <t>13DKX-54333</t>
  </si>
  <si>
    <t>湖洋变10kV湖镇Ⅱ线914线路</t>
  </si>
  <si>
    <t>2023-03-27 11:54</t>
  </si>
  <si>
    <t>天福变西湖Ⅱ线935</t>
  </si>
  <si>
    <t>2023-03-27 09:46</t>
  </si>
  <si>
    <t>2023-03-29 13:00</t>
  </si>
  <si>
    <t>2023-03-26 15:00</t>
  </si>
  <si>
    <t>2023-03-25 21:00</t>
  </si>
  <si>
    <t>尚卿变10kV阳星线682线路</t>
  </si>
  <si>
    <t>尚卿变10kV阳星线682</t>
  </si>
  <si>
    <t>10kV溪石线#19杆K1开关</t>
  </si>
  <si>
    <t>2023-03-28 11:34</t>
  </si>
  <si>
    <t>zhou_zongming</t>
  </si>
  <si>
    <t>2023-03-28 12:36</t>
  </si>
  <si>
    <t>2023-03-29 15:30</t>
  </si>
  <si>
    <t>46059F9F-B406-4C2A-A659-833E8E19DBA1</t>
  </si>
  <si>
    <t>GZ13565523030045</t>
  </si>
  <si>
    <t>3523032600009679</t>
  </si>
  <si>
    <t>2023-03-26 01:32</t>
  </si>
  <si>
    <t>2023-03-26 02:43</t>
  </si>
  <si>
    <t>3月26日1:31 10kV宫前Ⅰ线#102杆Z-349开关零序Ⅰ段保护动作跳闸；故障原因为：10kV宫前Ⅰ线恒鑫支线#01杆P-5220刀闸C相击穿（用户产权）</t>
  </si>
  <si>
    <t>1:33 DMS系统弹窗：10kV宫前Ⅰ线#102杆Z-349开关零序Ⅰ段保护动作跳闸； 即通知陈城供电所余玉忠组织人员巡线。巡重点关注10kV宫前Ⅰ线#102杆Z-349开关之后区域。02时27分巡视人赖伟斌、雷韶光、颜永强、余玉忠接受通知，开始巡线。
02:30  联/配调林银梅收到现场赖伟斌汇报：经巡线发现10kV宫前Ⅰ线#102杆Z-349开关在热备用状态，10kV宫前Ⅰ线恒鑫支线#01杆P-5220刀闸C相击穿，其他线路无发现异常，申请断开10kV宫前Ⅰ线恒鑫支线#01杆P-5220刀闸，试送10kV宫前Ⅰ线#102杆Z-349开关
02:29 联/配调林银梅令赖伟斌：10kV宫前Ⅰ线恒鑫支线#01杆P-5220刀闸由合闸转分闸——02:31操作成功
02:36联/配调林银梅遥控操作_：10kV宫前Ⅰ线#102杆Z-349开关由热备用转运行——02:36控合成功（正常）
送电指令票详见NO:ZZDS23030150
2023年03月26日13:16沈东欣配变（10kV宫前Ⅰ线恒鑫支线#01杆Z-075）用户内部故障已处理完毕，详见遗留用户单ZZDSYLYH20230326001</t>
  </si>
  <si>
    <t>设备老化导致击穿</t>
  </si>
  <si>
    <t>陈城变10kV宫前Ⅰ线#102杆Z-349开关</t>
  </si>
  <si>
    <t>2023-03-26 01:31</t>
  </si>
  <si>
    <t>2023-03-26 08:00</t>
  </si>
  <si>
    <t>2023-03-26 15:48</t>
  </si>
  <si>
    <t>6F9994D3-F995-4565-9B15-0FF10B2BB314</t>
  </si>
  <si>
    <t>GZ13575623030060</t>
  </si>
  <si>
    <t>3523032600010626</t>
  </si>
  <si>
    <t>2023-03-26 02:12</t>
  </si>
  <si>
    <t>2023-03-26 02:40</t>
  </si>
  <si>
    <t>3月26日2:11 DMS研判：郑地变电站.10kV.河祠线间隔.991开关 过流III段动作，重合闸动作，后加速动作跳闸；10kV河祠线#092杆K016开关10kV河祠线#092杆K016开关过流Ⅱ段告警；故障原因为：</t>
  </si>
  <si>
    <t>26日2:11 DMS研判：郑地变电站.10kV.河祠线间隔.991开关 过流III段动作，重合闸动作，后加速动作跳闸；10kV河祠线#092杆K016开关10kV河祠线#092杆K016开关过流Ⅱ段告警； 即通知抢修班组巡视跳闸点郑地变电站.10kV.河祠线间隔.991开关及其之后的设备，重点关注10kV河祠线#092杆K016开关之后区域。02时32分巡视人傅明健、王鸿海、徐升、徐长兴接受通知，开始巡线。
26日02:16联/配调赖茂淮遥控操作_：10kV河祠线#092杆K016开关由运行转热备用，于26日02:16控分成功
26日02:17联/配调赖茂淮遥控操作_：郑地变电站.10kV.河祠线间隔.991开关由热备用转运行，于26日02:17控合成功
26日02:35  联/配调赖茂淮收到现场王鸿海汇报：现场确认跳闸开关为：10kV河祠线991开关；保护动作：10kV河祠线991开关过流Ⅲ段保护动作，故障电流xxA，；
巡视无异常范围：10KV河祠线#092杆-K016开关；试送设备：10KV河祠线#092杆开关
26日02:39联/配调赖茂淮遥控操作_：10kV河祠线#092杆K016开关由热备用转运行，于26日02:39控合成功</t>
  </si>
  <si>
    <t>雷雨大风天气，线路落雷导致开关过流跳闸</t>
  </si>
  <si>
    <t>2023-03-26 09:00</t>
  </si>
  <si>
    <t>2023-03-26 09:10</t>
  </si>
  <si>
    <t>965E4EB3-3958-4CE9-804E-95868976ECF8</t>
  </si>
  <si>
    <t>GZ13575423030075</t>
  </si>
  <si>
    <t>3523032600011158</t>
  </si>
  <si>
    <t>2023-03-26 02:51</t>
  </si>
  <si>
    <t>2023-03-26 12:47</t>
  </si>
  <si>
    <t>03月26日02:42 监盘发现：溪口变10kV.Ⅰ段母线B相完全失地(A相电压为9.54,B相电压为1.14,C相电压为9.24,零序电压为85.09,)无选线信号。故障原因为：10kV溪石线#38A杆B相悬瓶击穿</t>
  </si>
  <si>
    <t>26日2:45 溪口变电站失地(溪口变电站.10kV.Ⅰ段母线A相电压为9.54,B相电压为1.14,C相电压为9.24,零序电压为85.09,)。即通知抢修班组
26日02:50联/配调何琼英【顺控】遥控操作_：10kV溪石线#38杆K1开关由运行转热备用，于26日02:50控分成功
26日02:50联/配调何琼英【顺控】遥控操作_：10kV连石支线#52杆K1开关由热备用转运行，于26日02:50控合成功
26日02:50联/配调何琼英【顺控】遥控操作_：10kV溪石线#19杆K1开关由运行转热备用，于26日02:50控分成功接地信号消失
02:50分10kV溪石线#24杆K1开关过压保护动作跳闸
26日2:51 溪口变电站失地(溪口变电站.10kV.Ⅰ段母线A相电压为9.54,B相电压为1.14,C相电压为9.24,零序电压为85.09,)。即通知溪口所张忠华巡视10kV溪石线#19杆K1开关到#38杆间的设备。
26日04:28 申请配电故障抢修单NO：LY-SH-PQ-2023-0019，工作负责人：张满凡，工作内容：在10kV溪石线#19杆至#38杆，进行线路失地登杆检查；在10kV樟成坑配变支线全线，进行线路失地登杆检查；在10kV溪石线#35杆至10kV云山支线#02杆，进行线路失地登杆检查；在10kV金灿矿业支线全线，进行线路失地登杆检查，安全措施：10kV溪石线#19杆K1开关、G1刀闸，10kV溪石线#24杆K1开关、G2刀闸，10kV溪石线#38杆K1开关、G2刀闸，10kV云山支线#02杆K1开关、G2刀闸。
26日04:54 联/配调何琼英令张忠华：查10kV溪石线#38杆K1开关确在热备用，26日04:55操作成功
26日04:55 联/配调何琼英令张忠华：10kV溪石线#38杆G2刀闸由合闸转分闸，26日04:57操作成功
26日04:59 联/配调何琼英令张忠华：查10kV溪石线#24杆K1开关确在热备用，26日05:00操作成功
26日05:00 联/配调何琼英令张忠华：10kV溪石线#24杆G2刀闸由合闸转分闸，26日05:03操作成功
26日05:04 联/配调何琼英令张忠华：查10kV溪石线#19杆K1开关确在热备用，26日05:06操作成功
26日05:06 联/配调何琼英令张忠华：10kV溪石线#19杆G1刀闸由合闸转分闸，26日05:07操作成功
26日05:09联/配调何琼英遥控操作_：10kV云山支线#02杆K1开关由运行转热备用，于26日05:09控分失败
26日05:19 联/配调何琼英令张忠华：10kV云山支线#02杆K1开关由运行转热备用，26日05:20操作成功
26日05:20 联/配调何琼英令张忠华：10kV云山支线#02杆G2刀闸由合闸转分闸，26日05:21操作成功
26日 05:24抢修许可票号：LY-SH-PQ-2023-0019,抢修负责人：张满凡,抢修任务：1、10kV溪石线#19杆至#38杆，线路失地登杆检查；2、10kV樟成坑配变支线全线，线路失地登杆检查；3、10kV溪石线#35杆至10kV云山支线#02杆，线路失地登杆检查；4、10kV金灿矿业支线全线，线路失地登杆检查,抢修安措:断开10kV溪石线#19杆K1开关、G1刀闸，断开10kV溪石线#24杆K1开关、G2刀闸，断开10kV溪石线#38杆K1开关、G2刀闸，断开10kV云山支线#02杆K1开关、G2刀闸
26日11:21  联/配调雷秀花收到现场江新曙汇报：10kV溪石线#38A杆B相悬瓶击穿，10kV溪石线#38杆开关暂不送电，申请10kV溪石线#38杆K1开关转冷备用
26日11:25 联/配调雷秀花令张忠华：10kV溪石线#38杆G1刀闸由合闸转分闸，26日11:50操作成功
26日11:37  联/配调高晓春收到现场溪口所张忠华汇报：_10kV龙昇专变高压计量绝缘不合格，不具备送电条件，申请：10kV龙昇专变支线#01杆K1开关转热备用
26日11:37 联/配调雷秀花令张忠华：10kV龙昇专变支线#01杆K1开关由运行转热备用，26日11:38操作成功
26日 12:11抢修终结票号：LY-SH-PQ-2023-0019,抢修负责人：张满凡,抢修任务：1、10kV溪石线#19杆至#38杆，线路失地登杆检查；2、10kV樟成坑配变支线全线，线路失地登杆检查；3、10kV溪石线#35杆至10kV云山支线#02杆，线路失地登杆检查；4、10kV金灿矿业支线全线，线路失地登杆检查,抢修安措:断开10kV溪石线#19杆K1开关、G1刀闸，断开10kV溪石线#24杆K1开关、G2刀闸，断开10kV溪石线#38杆K1开关、G2刀闸，断开10kV云山支线#02杆K1开关、G2刀闸
送电票：</t>
  </si>
  <si>
    <t>10kV溪石线#38A杆B相悬瓶击穿</t>
  </si>
  <si>
    <t>10kV溪石线#38A杆B相悬瓶击穿更换</t>
  </si>
  <si>
    <t>2023-03-26 02:50</t>
  </si>
  <si>
    <t>2023-03-26 13:00</t>
  </si>
  <si>
    <t>2023-03-26 14:00</t>
  </si>
  <si>
    <t>2023-03-26 13:41</t>
  </si>
  <si>
    <t>6DB3D2FC-38F6-45D9-A6E3-00225A5F89B6</t>
  </si>
  <si>
    <t>GZ13566023030021</t>
  </si>
  <si>
    <t>3523032600018055</t>
  </si>
  <si>
    <t>2023-03-26 03:17</t>
  </si>
  <si>
    <t>2023-03-26 12:26</t>
  </si>
  <si>
    <t>26日3:1 官陂变10kVⅡ段母线A相完全失地(A相电压为0.59,B相电压为9.93,C相电压为9.95,零序电压为95.41,)无选线信号。试拉官陂变10kV官田线926开关，失地消失。故障原因为： 10kV官田线#2杆避雷器故障</t>
  </si>
  <si>
    <t>26日3:1 DMS弹窗：官陂变10kVⅡ段母线A相完全失地(A相电压为0.59,B相电压为9.93,C相电压为9.95,零序电压为95.41,)无选线信号。即通知抢修班组
26日03:10  联/配调薛桐桐收到现场张坤燕汇报：确认小水电罗大田1电站、罗大田2电站停机解列
26日03:12联/配调沈兆松【顺控】遥控操作_：10kV官田线#70杆Z-030开关由运行转热备用，于26日03:12控分成功
26日03:12联/配调沈兆松【顺控】遥控操作_：10kV官田线#65杆Z-531开关由运行转热备用，于26日03:12控分成功
26日03:13联/配调沈兆松【顺控】遥控操作_：10kV官田线#56杆Z-566开关由运行转热备用，于26日03:13控分成功
26日03:13联/配调沈兆松【顺控】遥控操作_：10kV官田线#26杆Z-565开关由运行转热备用，于26日03:13控分成功
26日03:14联/配调沈兆松【顺控】遥控操作_：10kV官田线#08杆Z-024开关由运行转热备用，于26日03:14控分成功
26日03:14联/配调沈兆松【顺控】遥控操作_：官陂变10kV官田线926开关
由运行转热备用，于26日03:14控分成功接地信号消失
26日3:17 官陂变失地(官陂变.10kV.Ⅱ段母线A相电压为0.59,B相电压为9.93,C相电压为9.95,零序电压为95.41,)。即通知抢修班组巡视官陂变10kV官田线间隔926开关至10kV官田线#26杆之间的设备。03时21分巡视人陈晓彬、张坤燕、张才全、张传双、江勇接受通知，开始巡线。
26日03:25 联/配调薛桐桐令陈晓彬：10kV官龙线#37杆Z-022开关由热备用转运行，26日03:59操作成功
26日04:01联/配调薛桐桐遥控操作_：10kV官田线#56杆Z-566开关由热备用转运行，于26日04:01控合成功
26日04:02联/配调薛桐桐遥控操作_：10kV官田线#65杆Z-531开关由热备用转运行，于26日04:02控合成功
26日04:03联/配调薛桐桐遥控操作_：10kV官田线#70杆Z-030开关由热备用转运行，于26日04:03控合成功
26日08:46  联/配调薛桐桐收到现场陈晓彬汇报：
隔离设备：10kV塘下支线#02杆Z-562开关；隔离状态：热备用；故障备注：经巡视查无异常，现申请隔离10kV塘下支线#02杆Z-562开关
26日08:49 联/配调薛桐桐令陈晓彬：10kV塘下支线#2杆Z-562开关由运行转热备用，26日08:51操作成功
26日08:54联/配调薛桐桐遥控操作_：官陂变10kV官田线926开关
由热备用转运行，于26日08:54控合成功
26日08:55联/配调薛桐桐遥控操作_：官陂变10kV官田线926开关
由运行转热备用，于26日08:55控分成功
26日09:50  联/配调许丽寿收到现场陈晓彬汇报：申请：10kV官田线线#01杆P-9263刀闸由合闸转分闸,官陂变10kV官田线926开关由热备用转运行
26日09:55 联/配调许丽寿令张才全：10kV官田线#01杆9263刀闸由合闸转分闸，26日10:03操作成功
26日10:04 联/配调许丽寿令许丽寿：官陂变10kV官田线926开关由热备用转运行26日10:04下令
26日10:06联/配调许丽寿遥控操作许丽寿：官陂变10kV官田线926开关由热备用转运行，于26日10:06控合成功
26日10:15 联/配调许丽寿令张才全：10kV官田线#07杆P-5344刀闸由合闸转分闸，26日10:21操作成功
26日10:24联/配调许丽寿遥控操作_：10kV官田线#26杆Z-565开关由热备用转运行，于26日10:24控合成功
26日10:29联/配调许丽寿遥控操作_：10kV官田线#08杆Z-024开关由热备用转运行，于26日10:29控合失败
26日10:31 联/配调许丽寿令张才全：10kV官田线#08杆Z-024开关由热备用转运行26日10:31下令
26日10:41联/配调许丽寿遥控操作张才全：10kV官田线#08杆Z-024开关由热备用转运行，于26日10:41控合失败
26日10:48 联/配调许丽寿令张才全：10kV官田线#06杆P-5345刀闸由合闸转分闸，26日10:56操作成功
26日10:57联/配调许丽寿遥控操作_：官陂变10kV官田线926开关由运行转热备用，于26日10:57控分成功
26日10:57 联/配调许丽寿令张才全：10kV官田线#01杆9263刀闸由分闸转合闸，26日11:49操作成功
26日11:45  联/配调许丽寿收到现场张才全汇报：官陂镇供电所张才全汇报：经巡查发现10kV官田线#2杆避雷器故障，现已处理完毕</t>
  </si>
  <si>
    <t>官陂变10kV官田线926线路</t>
  </si>
  <si>
    <t>2023-03-26 16:14</t>
  </si>
  <si>
    <t>71F6E25B-91C4-4E10-94C2-0254BA9663D5</t>
  </si>
  <si>
    <t>GZ13565523030047</t>
  </si>
  <si>
    <t>3523032600021867</t>
  </si>
  <si>
    <t>2023-03-26 03:50</t>
  </si>
  <si>
    <t>2023-03-26 13:19</t>
  </si>
  <si>
    <t>3月26日03时50 10kV宫前Ⅰ线#102杆Z-349开关在热备用位置，故障原因：10kV宫前Ⅰ线#107杆P-6096刀闸C相击穿</t>
  </si>
  <si>
    <t>03时50分，陈城供电所赖伟斌汇报：10kV宫前Ⅰ线#102杆Z-349开关在热备用状态，联/配调林银梅发布停电信息，发布设备为10kV宫前Ⅰ线#102杆Z-349开关。03时51分巡视人赖伟斌、颜永强、余玉忠接受通知，开始巡线。
03:52  联/配调林银梅收到现场赖伟斌汇报：10kV宫前Ⅰ线#102杆Z-349开关在热备用状态，10kV宫前Ⅰ线#恒鑫支线#01杆P-5220刀闸电源侧C相击穿，已拆除靠电源侧刀闸顺线，10kV宫前Ⅰ线#107杆P-6096刀闸C相击穿，申请断开10kV宫前Ⅰ线#107杆P-6096刀闸，试送10kV宫前Ⅰ线#102杆Z-349开关
04:03 联/配调林银梅令赖伟斌：10kV宫前Ⅰ线#107杆P-6096刀闸由合闸转分闸——04:13操作成功
04:17联/配调林银梅遥控操作_：10kV宫前Ⅰ线#102杆Z-349开关由热备用转运行——04:17控合成功（正常）
26日10:01 申请配电故障抢修单NO：0001184东，工作负责人：雷韶光，工作内容：_，安全措施：_。
26日10:06联/配调朱晨帆遥控操作_：10kV宫前Ⅰ线#102杆Z-349开关由运行转热备用，于26日10:06控分成功
26日10:08 联/配调朱晨帆令雷韶光：10kV宫前Ⅰ线#102杆Z-349开关由热备用转冷备用，26日10:24操作成功
26日10:08 联/配调朱晨帆令雷韶光：查10kV宫前Ⅰ线恒鑫支线#01杆P-5220刀闸确在分闸位置，26日10:24操作成功
26日 10:26抢修许可票号：0001184东,抢修负责人：雷韶光,抢修任务：,抢修安措:
送电票：ZZDS23030150，26日12:38开始执行
26日 12:40抢修终结票号：0001184东,抢修负责人：雷韶光,抢修任务：,抢修安措:
送电票：ZZDS23030150，26日12:41开始执行</t>
  </si>
  <si>
    <t>因天气原因导致刀闸击穿</t>
  </si>
  <si>
    <t>2023-03-26 16:06</t>
  </si>
  <si>
    <t>F65C5662-2FD8-4192-B2E3-5E93349FB027</t>
  </si>
  <si>
    <t>GZ13555723030127</t>
  </si>
  <si>
    <t>3523032600022850</t>
  </si>
  <si>
    <t>2023-03-26 03:55</t>
  </si>
  <si>
    <t>2023-03-26 13:40</t>
  </si>
  <si>
    <t>2023年3月26日3:56 DMS弹窗：10kV青洋952线#007-2甲杆K002开关跳闸，故障原因为：山体塌方大榕树倒下压到10kV青洋952线造成#007-11-1杆至#007-11-2杆三相高压导线断线，10kV青洋952线#007-11杆电杆倒杆</t>
  </si>
  <si>
    <t>山体塌方大榕树倒下压到10kV青洋952线造成#007-11-1杆至#007-11-2杆三相高压导线断线，10kV青洋952线#007-11杆电杆倒杆</t>
  </si>
  <si>
    <t>青洋大配变（简易变）10kV青洋952线#007-2甲杆K002开关（三遥）</t>
  </si>
  <si>
    <t>2023-03-26 03:54</t>
  </si>
  <si>
    <t>2023-03-26 13:32</t>
  </si>
  <si>
    <t>2023-03-30 20:39</t>
  </si>
  <si>
    <t>CF51C52D-F639-4CC9-9C72-0E48F55FED50</t>
  </si>
  <si>
    <t>GZ13565623030016</t>
  </si>
  <si>
    <t>3523032600029073</t>
  </si>
  <si>
    <t>2023-03-26 04:03</t>
  </si>
  <si>
    <t>2023-03-26 06:19</t>
  </si>
  <si>
    <t>26日04:02 10kV金定线军垦机砖分支线#01杆K60061开关过流Ⅰ段保护动作跳闸，重合闸不成功（过流加速段）。故障原因为</t>
  </si>
  <si>
    <t>26日04:02 DMS研判10kV金定线军垦机砖分支线#01杆K60061开关过流Ⅰ段保护动作跳闸，重合闸不成功（过流加速段）。即通知抢修班组巡视跳闸点10kV金定线军垦机砖分支线#01杆K60061开关及其之后的设备，重点关注10kV金定线军垦机砖分支线#01杆K60061开关之后区域。05时48分巡视人朱剑南、陈跃能、陈智伟接受通知，开始巡线。
26日05:51  联/配调蔡舒弘收到现场陈跃能汇报：现场确认跳闸开关为：10kV金定线军垦机砖分支线#01杆K60061开关；保护动作：；
故障原因：雷害；故障现象：站房类PT柜PT故障；
故障点：10kV金定线部队通信分支线#04杆B6054开关PT故障
26日06:07  联/配调蔡舒弘收到现场陈跃能汇报：现场确认跳闸开关为：10kV金定线军垦机砖分支线#01杆K60061开关；保护动作：；试送设备：10kV金定线军垦机砖分支线#01杆K60061开关；
故障原因：雷害；故障现象：站房类PT柜PT故障；
故障点：10kV金定线部队通信分支线#04杆B6054开关PT故障
26日06:08  联/配调蔡舒弘收到现场陈跃能汇报：现场确认跳闸开关为：10kV金定线军垦机砖分支线#01杆K60061开关；保护动作：；试送设备：10kV金定线军垦机砖分支线#01杆K60061开关；
故障原因：雷害；故障现象：站房类PT柜PT故障；
故障点：10kV金定线部队通信分支线#04杆B6054开关PT故障
26日06:10  联/配调蔡舒弘收到现场陈跃能汇报：现场确认跳闸开关为：10kV金定线军垦机砖分支线#01杆K60061开关；保护动作：；试送设备：10kV金定线军垦机砖分支线#01杆K60061开关；
故障原因：雷害；故障现象：站房类PT柜PT故障；
故障点：10kV金定线部队通信分支线#04杆B6054开关PT故障(故障已隔离，不影响安全)
26日06:17联/配调蔡舒弘遥控操作_：10kV金定线军垦机砖分支线#01杆K60061开关由热备用转运行，于26日06:17控合成功</t>
  </si>
  <si>
    <t>故障原因：雷害；故障现象：站房类PT柜PT故障；
故障点：10kV金定线部队通信分支线#04杆B6054开关PT故障</t>
  </si>
  <si>
    <t>10kV金定线军垦机砖分支线#01杆K60061开关</t>
  </si>
  <si>
    <t>2023-03-26 04:02</t>
  </si>
  <si>
    <t>紫泥变金定线916</t>
  </si>
  <si>
    <t>2023-03-29 19:48</t>
  </si>
  <si>
    <t>E4C75C9D-32BD-4839-A1AC-7ADB414D3D2D</t>
  </si>
  <si>
    <t>GZ13555123030121</t>
  </si>
  <si>
    <t>3523032600031582</t>
  </si>
  <si>
    <t>2023-03-26 04:11</t>
  </si>
  <si>
    <t>2023-03-26 07:34</t>
  </si>
  <si>
    <t>2023年3月26日04:09 DMS监盘发现:10kV罗溪线振兴支线51+1#杆K32开关跳闸，站内10kV梅九线629开关有保护动作或开关偷跳信号，故障原因：无异常（待分析）</t>
  </si>
  <si>
    <t>2023年3月26日04:09 DMS监盘发现：10kV罗溪线振兴支线51+1#杆K32开跳闸，站内10kV梅九线629开关有保护动作或开关偷跳信号，南安县调叶凌峰通知罗东镇供电所郑伟鸿04时28分巡视人吴俊鹏接受通知，开始巡线。04:15南安县调叶凌峰通知洪濑运维站洪雪娥：10kV梅九线629开关有保护动作或开关偷跳信号
07：15罗东镇供电所郑伟鸿汇报南安县调卢彩玲：10kV罗溪线振兴支线51+1#杆K32开关后段全线巡无异常，要求试送。
26日07:25 联/配调吕小红令卢彩玲：10kV罗溪线振兴支线51+1#杆K32开关由热备用转运行，26日07:26操作成功。运行正常。南安县调吕小红通知罗东镇供电所刘小宝试送成功。
07：47洪濑运检班洪雪娥汇报南安县调吕小红：10kV梅九线629开关有保护动作或开关偷跳信号已复归，开关外观检查无异常。</t>
  </si>
  <si>
    <t>10kV罗溪线振兴支线51+1#杆后段遭受雷击造成线路相间短路</t>
  </si>
  <si>
    <t>新明变10kV罗溪线912线路振兴支线51+1#杆K32开关</t>
  </si>
  <si>
    <t>2023-03-26 04:09</t>
  </si>
  <si>
    <t>2023-03-26 10:00</t>
  </si>
  <si>
    <t>2023-03-27 11:55</t>
  </si>
  <si>
    <t>454A45A6-DB75-4177-BECB-D55B4ED2D79B</t>
  </si>
  <si>
    <t>GZ13556023030080</t>
  </si>
  <si>
    <t>3523032600031772</t>
  </si>
  <si>
    <t>2023-03-26 04:17</t>
  </si>
  <si>
    <t>2023-03-26 06:33</t>
  </si>
  <si>
    <t>2023年3月26日 03:52 监盘IES700发现深源变10kV运伙线931线路A相完全失地（Ua：0.56kV，Ub：9.82kV，Uc：9.84kV，3U0：16.67kV），选线错误；故障原因：10kV运伙线科任支线#8B杆福建省晋江市竞渡健美服饰有限公司配变高压刀闸引线一项击穿，线路其他负荷于6:27恢复。办理抢修单更换刀闸，并于11:34恢复送电。</t>
  </si>
  <si>
    <t>26日03:52 调控张铭路：监盘IES700发现深源变10kVⅢ、Ⅳ段母线A相完全失地（Ua：0.56kV，Ub：9.82kV，Uc：9.84kV，3U0：16.67kV），选线10kV通亿线936线路。
26日03:55联/配调张铭路【顺控】遥控操作_：深源变10kV通亿线936开关由运行转热备用，失地未消失，选线错误。
03:57 调控张铭路遥控：深源变10kV通亿线936开关由热备用转运行。
26日04:10联/配调张铭路【顺控】遥控操作_：深源变10kV渔业线932开关由运行转热备用，于日控分成功，失地未消失。
26日04:10联/配调张铭路【顺控】遥控操作_：深源变10kV渔业线932开关由热备用转运行。
04:13 调控黄雨翔遥控：深源变10kV风电线935开关由运行转热备用，失地未消失。
04:14 调控黄雨翔遥控：深源变10kV风电线935开关由热备用转运行。
04:15 调控张铭路遥控：深源变10kV运伙线931开关由运行转热备用。失地消失。
26日04:20 调控黄雨翔通知深沪所洪建和：深源变10kV运伙线931线路A相完全失地，站内开关已转热备用。04时55分巡视人肖子南接受通知，开始巡线。
06:16 深沪所肖子南汇报调控黄雨翔：巡视发现10kV运伙线科任支线#8B杆福建省晋江市竞渡健美服饰有限公司配变高压刀闸引线一项击穿
26日06:17 联/配调黄雨翔令肖子南：10kV运伙线科任支线#8杆运伙线竞渡支线#07刀闸由合闸转分闸，26日06:25操作成功
26日06:27 联/配调黄雨翔令张铭路：深源变10kV.运伙线931开关由热备用转运行，26日06:27操作成功（运行正常，通知深沪所肖子南）
9:14 调控蔡凯丝下令深沪所肖子南：10kV运伙线科任支线#8A杆福建省晋江市竞渡健美服饰有限公司配变由运行转冷备用，并于9:27汇报操作成功。
9:14 调控蔡凯丝下令深沪所肖子南：10kV运伙线科任支线#8B杆福建省晋江市竞渡健美服饰有限公司配变由热备用转冷备用，并于9:27汇报操作成功。
9：30 调控吴少鹏与深沪所肖子南办理2201110#抢修单许可。
10:53 调控吴少鹏与深沪所肖子南办理2201110#抢修单终结。
10:59 调控吴少鹏下令深沪所肖子南执行QZJJ23030875#送电指令票，于11:34汇报操作完毕。</t>
  </si>
  <si>
    <t>10kV运伙线科任支线#8B杆福建省晋江市竞渡健美服饰有限公司配变高压刀闸一相击穿</t>
  </si>
  <si>
    <t>266153</t>
  </si>
  <si>
    <t>2023-03-28 17:52</t>
  </si>
  <si>
    <t>20304067-E265-47C3-8F60-7527D014B7CF</t>
  </si>
  <si>
    <t>GZ13576023030060</t>
  </si>
  <si>
    <t>3523032600037457</t>
  </si>
  <si>
    <t>8a0f688f46db11f00146db13494e0c4e,8a0f688f46db11f00146db1348e00c2a</t>
  </si>
  <si>
    <t>城区供电服务中心,拱桥供电所</t>
  </si>
  <si>
    <t>2023-03-26 04:58</t>
  </si>
  <si>
    <t>2023-03-26 13:15</t>
  </si>
  <si>
    <t>2023-03-26 04:55 DMS研判弹窗：漳平变10kVⅡ段母线A相不完全失地，04:56 DMS研判：10kV高山线#9A杆9K开关零序告警，相间过电流跳闸，失地消失；故障原因为：10kV高山线#084-4杆至圆福矿业配电室电缆因道路塌方导致电缆断掉；10kV高山线#086支7杆至#86支8A杆有树压导线。</t>
  </si>
  <si>
    <t>2023-03-26 04:55 漳平变10kVⅡ段母线不完全失地，04:56 DMS研判：10kV高山线#9A杆9K开关零序告警，相间过电流跳闸；失地消失； 即通知抢修班组巡视跳闸点10kV高山线#9A杆9K开关及其之后的设备。07时54分巡视人杨恩泽、杨广、蒋时波接受通知，开始巡线。08时18分巡视人许金辉、陈林标、陈振华、杨恩泽、杨广、蒋时波接受通知，开始巡线。
26日07:54  联/配调林镇伟收到现场蒋时波汇报：10kV高山线#9A杆9K开关过流Ⅱ段保护动作跳闸，10kV高山线#9杆至#28杆线路巡视无异常申请：断开10kV高山线#28B杆28K开关，试送10kV高山线#9A杆9K开关
26日08:10 联/配调林镇伟令蒋时波：10kV高山线#28B杆28K开关由运行转热备用，26日08:11操作成功
26日08:13联/配调林镇伟遥控操作_：10kV高山线#9A杆9K开关由热备用转运行，于26日08:13控合成功
26日08:22  联/配调林镇伟收到现场许金辉汇报：除10kV高山线#29杆至10kV高山线#030支10A杆外，10kV高山线#29杆至10kV高山线#28B杆至10kV高山线#088杆线路巡视无问题；申请：断开10kV高山线#29杆29K开关，试送设备：10kV高山线#28B杆28K开关
26日08:25 联/配调章德华令拱桥所许金辉：10kV高山线#29杆29K开关由运行转热备用，26日08:25操作成功
26日08:28 联/配调章德华令外勤班蒋时波：10kV高山线#28B杆28K开关由热备用转运行，26日08:29操作成功，08：29DMS弹窗10kV高山线#9A杆9K开关过流跳闸
26日08:30 联/配调林镇伟令蒋时波：10kV高山线#28B杆28K开关由运行转热备用，26日08:32操作成功
26日08:34联/配调章德华遥控操作_：10kV高山线#9A杆9K开关由热备用转运行，于26日08:34控合成功
26日08:34 拱桥所许金辉汇报：申请10kV高山线#28B杆28K开关由热备用转冷备用
26日08:36 联/配调林镇伟令蒋时波：10kV高山线#28B杆28K开关由热备用转冷备用，26日08:38操作成功
26日11:34  联/配调黄如贤收到现场外勤班林跃明汇报：10kV高山线#86支7杆至#86支8A杆有树压导线，已用绝缘棒处理；其余线路巡线无异常。申请隔离：10kV高山线#086杆K1开关、G1刀闸。试送10kV高山线#28B杆28K开关、10kV高山线#29杆29K开关。
26日11:40联/配调黄如贤遥控操作_：10kV高山线#086杆K1开关由运行转热备用，于26日11:40控分成功
26日11:44 联/配调黄如贤令林跃明：10kV高山线#086杆K1开关由热备用转冷备用，26日11:47操作成功
26日12:02 联/配调黄如贤令蒋时波：10kV高山线#28B杆28K开关由冷备用转运行，26日12:05操作成功；26日 12:05 10kV高山线#09A杆9K开关过流跳闸；26日 12:05 令蒋时波10kV高山线#28B杆28K开关由运行转冷备用，于26日12:10操作完毕。
26日12:11联/配调黄如贤遥控操作_：10kV高山线#9A杆9K开关由热备用转运行，于26日12:11控合成功
26日12:46  联/配调黄如贤收到现场蒋时波汇报：故障原因：用户内部故障；故障现象：10kV高山线#084-4杆至圆福矿业配电室电缆因道路塌方导致电缆断掉；
隔离设备：10kV高山线#084杆G1刀闸；试送10kV高山线#28B杆28K开关。
26日12:49 联/配调黄如贤令林跃明：10kV高山线#084杆G1刀闸由合闸转分闸，26日12:52操作成功；故障已隔离。
26日13:00 联/配调黄如贤令蒋时波：10kV高山线#28B杆28K开关由冷备用转运行，26日13:03操作成功；送电正常。
26日13:04 联/配调黄如贤令林跃明：10kV高山线#086杆K1开关由冷备用转热备用，26日13:08操作成功
26日13:09联/配调黄如贤遥控操作_：10kV高山线#086杆K1开关由热备用转运行，于26日13:09控合成功，送电正常。
26日13:12 联/配调黄如贤令蒋时波：10kV高山线#29杆29K开关由热备用转运行，26日13:12操作成功，送电正常。（用户抢修除外）</t>
  </si>
  <si>
    <t>敦促用户加强线路运维。
加装分界四遥开关，。</t>
  </si>
  <si>
    <t>2023-03-26 04:57</t>
  </si>
  <si>
    <t>2023-03-26 16:02</t>
  </si>
  <si>
    <t>D096DCC4-F4B5-4192-96A5-5A585EEC2E92</t>
  </si>
  <si>
    <t>3523032600037880</t>
  </si>
  <si>
    <t>2023-03-26 05:21</t>
  </si>
  <si>
    <t>2023-03-26 06:20</t>
  </si>
  <si>
    <t>2023年3月26日5:19  经DMS研判：10kV碧州线9N5#20杆分段开关跳闸，10kV永溪线9629N5#71杆分界开关。故障原因：用户内部故障。</t>
  </si>
  <si>
    <t>26日5:21 9N5#71杆分界开关 跳闸；9N5#71杆分界开关9N5#71杆分界开关过压保护动作； 即通知抢修班组巡视跳闸点碧州线9N5#20杆分段开关及其之后的设备，重点关注9N5#71杆分界开关之后区域。05时42分巡视人张凯林、刘德鑫接受通知，开始巡线。
26日06:06  联/配调张旺收到现场黄兴文汇报：对10kV碧州线9N5#20杆分段开关后端巡视无异常，申请试送10kV碧州线9N5#20杆分段开关，10kV碧州线9N5#71杆支线开关热备用转冷备用。
26日06:07 联/配调张旺令黄兴文：碧州线9N5#20杆分段柱上开关由热备用转运行，26日06:18操作成功
26日06:07 联/配调张旺令黄兴文：9N5#71杆分界柱上开关由热备用转冷备用，26日06:18操作成功
2023年3月26日7:09城瀚供电所黄兴文汇报：10kV碧州线9N5#71-4杆罗亭峰水电站巡视无异常，经验收合格，具备送电条件，人员已撤离，可以送电。申请试送10kV碧州线9N5#71杆分界开关。
2023年3月26日7:09宁清明联调陈奕令城瀚供电所黄兴文：10kV碧州线9N5#71杆分界开关由冷备用转运行。7:35操作完毕，线路运行正常。
2023年03月26日07:36罗亭峰水电站（10kV碧州线9N5#71杆分界开关）用户内部故障已处理完毕，详见遗留用户单SMMXYLYH20230326002</t>
  </si>
  <si>
    <t>梓口坊变电站10kV永溪线962线路碧州线9N5#20杆分段开关</t>
  </si>
  <si>
    <t>2023-03-26 05:20</t>
  </si>
  <si>
    <t>69C37201-CCE7-4A1B-800A-04EC5249877F</t>
  </si>
  <si>
    <t>GZ135823030031</t>
  </si>
  <si>
    <t>3523032600039137</t>
  </si>
  <si>
    <t>2023-03-26 05:40</t>
  </si>
  <si>
    <t>2023-03-26 06:26</t>
  </si>
  <si>
    <t>2023年3月26日 5:30坝后电站王华汇报：坝后电站全站没电，电站内部无异常及跳闸情况，查看DMS系统显示：10kV#2富中线984-42分段开关在分闸位置（系统未研判跳闸，事项查看器显示5:0610kV#2富中线984-42分段开关B、C相过流告警，事故总告警，经判为正常拉闸，同时10kV#2富中线984-11分段开关有过流Ⅱ段告警信号）</t>
  </si>
  <si>
    <t>05时36分，联/配调杨雨雁发布停电信息，发布设备为10kV#2富中线984-42分段开关，通知中村所庄昌辉至10kV#2富中线984-42分段开关处查看开关状态。
26日5:55 中村所庄昌h
26日06:00联/配调方炜智遥控操作_：10kV#2富中线984-42分段开关由热备用转运行，于26日06:00控合失败
26日06:02联/配调杨雨雁遥控操作_：10kV#2富中线984-42分段开关由热备用转运行，于26日06:02控合失败
26日06:03 联/配调方炜智令庄昌辉：10kV#2富中线984-42分段开关由热备用转运行。，26日06:08操作成功</t>
  </si>
  <si>
    <t>富兴变10kV#2富中线984线路#2富中线984-42分段开关</t>
  </si>
  <si>
    <t>2023-03-26 05:39</t>
  </si>
  <si>
    <t>2965F1A0-8F84-432C-A315-0DBF3C82206C</t>
  </si>
  <si>
    <t>3523032600038501</t>
  </si>
  <si>
    <t>2023-03-26 06:31</t>
  </si>
  <si>
    <t>2023-03-26 07:00</t>
  </si>
  <si>
    <t>2023年3月26日5:24  经DMS研判：10kV碧州线9N5#20杆分段开关跳闸。故障原因：10kV碧州线9N5#32-8杆大号侧竹子压线导致短路。</t>
  </si>
  <si>
    <t>26日6:32  即通知抢修班组巡视跳闸点碧州线9N5#20杆分段开关及其之后的设备。
26日06:50  联/配调张旺收到现场黄兴文汇报：10kV碧州线9N5#32-8杆大号侧竹子压线导致短路，用户已自行清理完毕，经验收合格，具备送电条件，人员已撤离，申请试送10kV碧州线9N5#20杆分段开关。
26日06:52 联/配调张旺令黄兴文：碧州线9N5#20杆分段柱上开关由热备用转运行，26日06:58操作成功</t>
  </si>
  <si>
    <t>832C6437-1FF6-47FC-A315-221ECBF80F86</t>
  </si>
  <si>
    <t>GZ13566023030022</t>
  </si>
  <si>
    <t>3523032600038534</t>
  </si>
  <si>
    <t>2023-03-26 06:32</t>
  </si>
  <si>
    <t>2023-03-26 08:07</t>
  </si>
  <si>
    <t>26日6:09 10kV宫田线#6杆Z-61B开关跳闸过流Ⅰ段动作跳闸，重合闸成功.宫口变10kVⅠ段母线B相完全失地(A相电压为9.94,B相电压为1.07,C相电压为9.47,零序电压为88.89,)无选线信号。经试拉10kV宫田线#6杆Z-61B开关，接地消失。 故障原因：10kV宫田线#25杆D-6154跌落式熔断器引线断线；</t>
  </si>
  <si>
    <t>DMS研判：26日6:11 宫口变完全失地(宫口变.10kV.Ⅰ段母线A相电压为9.94,B相电压为1.07,C相电压为9.47,零序电压为88.89,)。
26日06:24联/配调薛桐桐【顺控】遥控操作_：10kV宫田线#28杆Z-61G开关由运行转热备用，于26日06:24控分成功
26日06:24联/配调薛桐桐【顺控】遥控操作_：宫田线#27杆Z-61F开关由运行转热备用，于26日06:24控分成功
26日06:25联/配调薛桐桐【顺控】遥控操作_：宫田线#88杆Z-61E开关由运行转热备
用，于26日06:25控分失败
26日06:26联/配调薛桐桐【顺控】遥控操作_：宫田线#52杆Z-61D开关由运行转热备
用，于26日06:26控分失败
26日06:29联/配调陈茂生【顺控】遥控操作_：宫田线#31杆Z-61C开关由运行转热备
用，于26日06:29控分失败
26日06:31联/配调陈茂生【顺控】遥控操作_：宫田线#6Z-61B开关由运行转热
备用，于26日06:31控分成功接地信号消失
26日6:38 10kV宫田线#6杆Z-61B开关跳闸过流Ⅰ段动作跳闸，重合闸成功.宫口变10kVⅠ段母线B相完全失地(A相电压为9.94,B相电压为1.07,C相电压为9.47,零序电压为88.89,)无选线信号。经试拉10kV宫田线#6杆Z-61B开关，接地消失。 即通知抢修班组巡视宫田线#6Z-61B开关及其之后的设备。07时20分巡视人沈常泰、黄计惠接受通知，开始巡线。07时30分巡视人沈常泰、黄计惠、林旭明接受通知，开始巡线。
26日07:42  联/配调薛桐桐收到现场林旭明汇报：
隔离设备：10kV宫田线#25杆D-6154跌落式熔断器；隔离状态：分闸；
巡视无异常范围：宫田线#6Z-61B开关-后段线路；试送设备：宫田线#6Z-61B开关；
故障原因：10kV宫田线#25杆D-6154跌落式熔断器引线断线；
故障点：宫田线#25杆
26日07:43 联/配调薛桐桐令林旭明：10kV宫田线#25杆D-6154跌落式熔断
器由合闸转分闸，26日07:56操作成功
26日07:58联/配调薛桐桐遥控操作_：宫田线#6杆Z-61B开关由热备用转运
行，于26日07:58控合成功
26日08:01联/配调沈兆松遥控操作_：10kV宫田线#27杆Z-61F开关由热备用转
运行，于26日08:01控合成功
26日08:02联/配调沈兆松遥控操作_：10kV宫田线#28杆Z-61G开关由热备用转运行，于26日08:02控合成功</t>
  </si>
  <si>
    <t>10kV宫田线#6杆Z-61B开关</t>
  </si>
  <si>
    <t>2023-03-27 11:39</t>
  </si>
  <si>
    <t>5355b210-0769-44cf-82b7-0605cfb15d80</t>
  </si>
  <si>
    <t>57B9757D-377C-4F54-9702-0DE53FB377DA</t>
  </si>
  <si>
    <t>3523032600047097</t>
  </si>
  <si>
    <t>2023-03-26 06:47</t>
  </si>
  <si>
    <t>2023-03-26 07:52</t>
  </si>
  <si>
    <t>2023-03-26 06:40蒋溪口变10kV.Ⅰ段母线C相完全失地。故障原因为：10kV毛濠线#019杆郑文彬配变跌落式熔断器三相熔断，具体原因待分析</t>
  </si>
  <si>
    <t>06：40 调控员邱红汇报：06：40 蒋溪口变10kVⅠ段母线C相完全失地。A相电压为9.65kV,B相电压为10.42kV,C相电压为0.45kV,零序电压为99.01V。经查DMS系统为10kV毛濠线零序升至4.78A
06：44 令调控员邱红：蒋溪口变10kV毛濠线912开关由运行转热备用，于06：46执行完毕，失地消失，并通知服务调度班（浦城）章媛媛、石陂供电所吴华峰
07：44 石陂供电所吴华峰汇报：10kV毛濠线#019杆郑文彬配变跌落式熔断器三相熔断，具体原因待分析，现10kV毛濠线#019杆郑文彬配变处热备用，申请：试送蒋溪口变10kV毛濠线912开关
07：45 令调控员邱红：蒋溪口变10kV毛濠线912开关由热备用转运行，于07：46执行完毕，正常，并通知石陂供电所吴华峰、服务调度班（浦城）章媛媛</t>
  </si>
  <si>
    <t>蒋溪口变10kV毛濠线912线路</t>
  </si>
  <si>
    <t>蒋溪口变10kV毛濠线912</t>
  </si>
  <si>
    <t>47CA9B58-8D00-42D6-A725-627765E62FB8</t>
  </si>
  <si>
    <t>GZ13555123030122</t>
  </si>
  <si>
    <t>3523032600047120</t>
  </si>
  <si>
    <t>2023-03-26 06:58</t>
  </si>
  <si>
    <t>2023-03-26 07:33</t>
  </si>
  <si>
    <t>10kV龙江线1#杆高压电缆引线断线（雷击）</t>
  </si>
  <si>
    <t>2023-03-26 06:57</t>
  </si>
  <si>
    <t>2023-03-27 15:47</t>
  </si>
  <si>
    <t>2F163A37-F046-4F1F-8584-6380A6C6354A</t>
  </si>
  <si>
    <t>GZ13555123030123</t>
  </si>
  <si>
    <t>3523032600053393</t>
  </si>
  <si>
    <t>2023-03-26 07:49</t>
  </si>
  <si>
    <t>2023-03-26 10:34</t>
  </si>
  <si>
    <t>2023年3月26日7:48 DMS监盘发现：10kV内茂线梅岭支线1#塔573开关跳闸 配调王玉玲通知省新所陈小军08时11分巡视人陈振发、沈志刚、陈秋明、黄金塔、李培坤、柯明枝、傅小榕、李振远、傅晓阳、王振宁、陈信勇、陈小军接受通知，开始巡线。
26日09:10 联/配调林珊珊收到省新所吕怀章汇报：10kV内茂线梅岭支线33#-34#杆枯树倒下压到导线，申请10kV内茂线梅岭支线30#杆6A1开关由运行转冷备用隔离处理
26日09:12 联/配调林珊珊令省新所吕怀章：10kV内茂线梅岭支线30#杆6A1开关由运行转冷备用9:15操作结束
26日09:19 联/配调林珊珊收到省新所吕怀章汇报：10kV内茂线梅岭支线1#塔573开关在运行，10kV内茂线H005环网柜（至10kV内茂线梅岭支线1#塔）914开关在热备用
26日09:20 联/配调林珊珊令省新所吕怀章：10kV内茂线H005环网柜（至10kV内茂线梅岭支线1#塔）914开关由热备用转运行，26日09:20操作成功,运行正常
26日10:27  联/配调林珊珊收到现场省新所吕怀章汇报：10kV内茂线梅岭支线33#-34#杆枯树倒下压到导线故障处理完毕，具备送电条件
26日10:27 联/配调林珊珊令省新所吕怀章：10kV内茂线梅岭支线30#杆6A1开关由冷备用转运行，26日10:32操作成功，运行正常</t>
  </si>
  <si>
    <t>10kV内茂线梅岭支线33#-34#杆枯树倒下压到导线</t>
  </si>
  <si>
    <t>2023-03-26 07:48</t>
  </si>
  <si>
    <t>2023-03-27 22:27</t>
  </si>
  <si>
    <t>47D5A0BF-EFA1-4383-A57E-3054E6395AF4</t>
  </si>
  <si>
    <t>GZ13576023030062</t>
  </si>
  <si>
    <t>3523032600080392</t>
  </si>
  <si>
    <t>2023-03-26 10:28</t>
  </si>
  <si>
    <t>2023-03-26 14:35</t>
  </si>
  <si>
    <t>2023-03-26 10:25DMS研判弹窗：10kV上界线#04杆后端缺相。故障系：10kV上界线#06-#07架空裸导线C相导线跳线断线；</t>
  </si>
  <si>
    <t>恶劣天气，雷击烧毁。</t>
  </si>
  <si>
    <t>1.加强施工班组安全教育，提高安全意识，加强线路巡视。
2、及时更换老旧设备，重要杆段加装或定期更换避雷器。？</t>
  </si>
  <si>
    <t>拱桥变电站10kV上界线#915线路上界线#01杆K1开关</t>
  </si>
  <si>
    <t>2023-03-26 10:27</t>
  </si>
  <si>
    <t>2023-03-26 14:20</t>
  </si>
  <si>
    <t>2023-03-26 15:52</t>
  </si>
  <si>
    <t>1a9e47ee-de30-4ee2-a2af-43e7b2114fda</t>
  </si>
  <si>
    <t>57861D16-5773-4EBE-8CD3-0037871E619E</t>
  </si>
  <si>
    <t>GZ13576023030063</t>
  </si>
  <si>
    <t>3523032600081582</t>
  </si>
  <si>
    <t>2023-03-26 10:40</t>
  </si>
  <si>
    <t>2023-03-26 14:36</t>
  </si>
  <si>
    <t>2023-03-26 10:40 DMS研判弹窗：拱桥变10kV岩高线913开关跳闸；重合闸失败；故障系：连续强降雨引发山体滑坡，树碰10kV上界线#27杆-#28杆架空裸导线。</t>
  </si>
  <si>
    <t>2023年3月23日以来，漳平地区连续多日强对流雷暴雨天气，10kV 上界线#26杆至#27杆山体滑坡，树压导线导致过流短路跳闸。</t>
  </si>
  <si>
    <t>1.加强施工班组安全教育，提高安全意识，加强线路巡视。
2、加强廊道清理，重要杆段加装防绳缆索。？</t>
  </si>
  <si>
    <t>拱桥变电站10kV岩高线#913线路</t>
  </si>
  <si>
    <t>拱桥变电站10kV岩高线#913</t>
  </si>
  <si>
    <t>2023-03-26 15:51</t>
  </si>
  <si>
    <t>B7B02FD5-7C3E-43F4-9540-464C94967388</t>
  </si>
  <si>
    <t>GZ13575623030061</t>
  </si>
  <si>
    <t>3523032600086112</t>
  </si>
  <si>
    <t>2023-03-26 10:56</t>
  </si>
  <si>
    <t>2023-03-26 20:30</t>
  </si>
  <si>
    <t>26日10:27莒溪供电所张志毅汇报：10kV坪坑支线#007杆7K开关现场跳闸，DMS显示该开关离线，故障原因：10kV坪坑支线#006-#008杆导线断线</t>
  </si>
  <si>
    <t>26日10:27莒溪供电所张志毅汇报：10kV坪坑支线#007杆7K开关现场跳闸，(保护无法查看)；10kV坪坑支线#007杆后段巡视无异常13时11分巡视人谢贤光、张志毅接受通知，开始巡线。
26日13:33莒溪供电所张志毅汇报：10kV坪坑支线#006-#008杆导线断线，钟罩式开关，无法查看报文
26日13:33 联/配调董桂军令张志毅：10kV坪坑支线#004杆0G刀闸由合闸转分闸，26日14:07操作成功
26日14:13 联/配调董桂军令张志毅：10kV坪坑支线#001G刀闸由合闸转分闸，26日14:20操作成功
26日15:08 联/配调董桂军令张志毅：10kV寨子洋支线#004杆杆4K开关由运行转冷备用，26日15:36操作成功
26日15:10 申请配电故障抢修单NO：LY-LC-PQ-2023-0006，工作负责人：张志毅，工作内容：10kV坪坑支线#006杆至#008杆，导线断线，刀闸断裂，避雷器断裂更换抢修，安全措施：10kV坪坑支线#001杆1G刀闸，10kV坪坑支线#004杆0G刀闸，10kV寨子洋支线#004杆4K开关，4G刀闸。
26日15:37抢修许可：票号：LY-LC-PQ-2023-0006，抢修负责人：张志毅，抢修任务：10kV坪坑支线#006杆至#008杆，导线断线，刀闸断裂，避雷器断裂更换抢修，抢修安措：10kV坪坑支线#001杆 1G刀闸，10kV坪坑支线#004杆 0G刀闸，10kV寨子洋支线#004杆 4K开关，4G刀闸。
26日 16:18抢修许可票号：LY-LC-PQ-2023-0006,抢修负责人：张志毅,抢修任务：1、10kV坪坑支线#006杆至#008杆，导线断线，刀闸断裂，避雷器断裂更换抢修,抢修安措:断开10kV坪坑支线#001杆1G刀闸，断开10kV坪坑支线#004杆0G刀闸，断开10kV寨子洋支线#004杆4K开关，4G刀闸
26日 19:29抢修终结票号：LY-LC-PQ-2023-0006,抢修负责人：张志毅,抢修任务：1、10kV坪坑支线#006杆至#008杆导线断线，刀闸断裂，避雷器断裂更换抢修,抢修安措:断开10kV坪坑支线#001杆1G刀闸，断开10kV坪坑支线#004杆0G刀闸，断开10kV寨子洋支线#004杆4K开关，4G刀闸
送电票：LC-ZLP-202303250，26日19:30开始执行，26日20时28分执行完毕。</t>
  </si>
  <si>
    <t>10kV坪坑支线#007—#008杆因近期连续暴雨山体滑坡、古树倾倒压线导致断线短路跳闸</t>
  </si>
  <si>
    <t>1、开展10kV坪坑支线故障后特巡、线路走路清理及接地电阻测量，2023年4月30日前完成</t>
  </si>
  <si>
    <t>2023-03-26 10:55</t>
  </si>
  <si>
    <t>2023-03-26 08:25</t>
  </si>
  <si>
    <t>2023-03-26 21:42</t>
  </si>
  <si>
    <t>13DKX-38892</t>
  </si>
  <si>
    <t>EF926367-7586-4DF5-B507-F62F263995EA</t>
  </si>
  <si>
    <t>GZ1355525523030019</t>
  </si>
  <si>
    <t>3523032600085793</t>
  </si>
  <si>
    <t>2023-03-26 11:09</t>
  </si>
  <si>
    <t>2023-03-26 12:39</t>
  </si>
  <si>
    <t>26日11:08 监控陈巍汇报周江华：峰尾变10kV峰民线942开关过流II段动作，故障电流39.45A，重合闸未投入。故障原因：10kV峰民线工业区支线21-2#杆新文行灯饰用户内部施工碰到电缆头</t>
  </si>
  <si>
    <t>10kV峰民线工业区支线21-2#杆新文行灯饰用户内部施工碰到电缆头，造成三相短路。</t>
  </si>
  <si>
    <t>1.尽快推进线路自动化改造工程施工建设。
2.加强用户侧管理。</t>
  </si>
  <si>
    <t>峰尾变10kV峰民线942线路</t>
  </si>
  <si>
    <t>2023-03-26 11:08</t>
  </si>
  <si>
    <t>2023-03-26 12:33</t>
  </si>
  <si>
    <t>峰尾变10kV峰民线942</t>
  </si>
  <si>
    <t>2023-03-27 19:51</t>
  </si>
  <si>
    <t>SBID0000008F9EDB17EC1F431489863F2C52EB42E8</t>
  </si>
  <si>
    <t>A9FDA8BF-7F0A-4062-84FE-06AD9D430A64</t>
  </si>
  <si>
    <t>LS1351515423030032</t>
  </si>
  <si>
    <t>3523032600103505</t>
  </si>
  <si>
    <t>2023-03-26 12:03</t>
  </si>
  <si>
    <t>2023-03-26 17:36</t>
  </si>
  <si>
    <t>2023年3月26日12:00 110kV东岭变10kV潘宅线641开关零序过流I段动作跳闸，重合不成功，13:01隔离10kV潘宅5-125-34支甲潘宅-1柱上开关后，于13:04试送东岭路南1#环网902送电正常，故障原因：10kV潘宅5-125-34支12~潘宅5-125-34支12甲之间线路靠在用户违章搭盖铁皮上，经故障处理于17:28全线送电正常。
（全自动FA未动作）</t>
  </si>
  <si>
    <t>12:00 监控莫薇汇报：东岭变10kV潘宅线641开关零序过流I段动作跳闸，重合不成功，即通知建新运维徐阳、仓抢林炜
26日12:05 联/配调林荷钒令林荷钒:东岭路南1#环网10kV斗门二一902开关由运行转热备用（遥控）26日12:05操作成功
26日12:06 联/配调林荷钒令徐阳:福州.东岭变/10kV.潘宅线641开关由热备用转运行，26日12:09操作成功，送电正常
12:48 仓抢林炜汇报：东岭路南1#环网902后方线路巡线无异常，申请分段试送
26日13:01 联/配调林荷钒令林炜:10kV潘宅5.125.34支甲潘宅.1柱上开关由运行转热备用，26日13:03操作成功
26日13:04联/配调林荷钒遥控操作_：东岭路南1#环网10kV斗门二一902开关由热备用转运行（遥控）于26日13:04控合成功，送电正常
13:28 仓山用检严翔汇报：10kV潘宅5-125-34支甲后端11家用户未报异常
13:28 仓抢林炜汇报：10kV潘宅5-125-34支甲后端线路巡线无异常
26日13:29 联/配调林荷钒令林炜:10kV潘宅5-125-34支甲潘宅-1柱上开关由热备用转运行，26日13:29，开关合上后东岭变641跳闸，抢修班即将10kV潘宅5-125-34支甲潘宅-1柱上开关转至热备用
26日13:30 联/配调林荷钒令徐阳:福州.东岭变/10kV.潘宅线641开关由热备用转运行，26日13:34操作成功，送电正常
13:56 仓抢黄宇彬汇报：申请隔离10kV潘宅5.125.34支12刀闸，因线路在用户内部之前未进入
26日13:57 联/配调林荷钒令黄宇彬:10kV潘宅5.125.34支12刀闸由合闸转分闸，26日14:02操作成功
26日14:04 联/配调林荷钒令潘鸿峰:10kV潘宅5.125.34支甲潘宅.1柱上开关由热备用转运行，26日14:20操作成功，送电正常
14:11 仓抢林炜汇报：10kV潘宅5-125-34支12~潘宅5-125-34支12甲之间线路靠在用户违章搭盖铁皮上，需停电处理
26日14:21 联/配调林荷钒令潘鸿峰:10kV潘宅5.125.34支甲潘宅.1柱上开关由运行转冷备用并挂牌，26日14:25操作成功
20:00建新运维徐阳汇报：12:00:04东岭变10kV潘宅线641开关零序过流I段动作跳闸，重合不成功，3I0为15.2A。13:28:04东岭变10kV潘宅线641开关零序过流I段动作跳闸，重合不成功，3I0为15.1A。现场一二次设备检查正常。
26日15:01 申请配电故障抢修单NO：FZ-BB-PQ-2023-0295，工作负责人：陈良盛
26日15:01抢修许可：票号：FZ-BB-PQ-2023-0295
26日 15:01抢修许可票号：FZ-BB-PQ-2023-0295
26日 17:15抢修终结票号：FZ-BB-PQ-2023-0295,
送电指令票详见指令票NO：福州2023031085#
送电成功，结束流程</t>
  </si>
  <si>
    <t>东岭变641潘宅线</t>
  </si>
  <si>
    <t>2023-03-26 19:00</t>
  </si>
  <si>
    <t>6316B8A7-F8E3-4211-9383-4908F2ABD579</t>
  </si>
  <si>
    <t>GZ1354515323030043</t>
  </si>
  <si>
    <t>3523032600103962</t>
  </si>
  <si>
    <t>2023-03-26 12:14</t>
  </si>
  <si>
    <t>2023-03-26 15:05</t>
  </si>
  <si>
    <t>26日12:14埭头所林文新汇报联调俞剑铭：树木压到10kV汀岐#4变分支线#010杆处导线，已紧急减荷后断开10kV汀岐机砖厂支线#007杆0071刀闸。故障原因：10kV汀岐#4变分支线#010杆树压线。</t>
  </si>
  <si>
    <t>26日12:14埭头所林文新汇报联调俞剑铭：树木压到10kV汀岐#4变分支线#010杆导线处，已紧急减荷后断开10kV汀岐机砖厂支线#007杆0071刀闸。12时23分巡视人林文新、黄国亮接受通知，开始巡线。12时23分巡视人林文新、黄国亮接受通知，开始巡线。
26日12:25 申请配电故障抢修单NO：PT-BB-PQ-2023-0067，工作负责人：李建福，工作内容：在10kV汀岐#4变分支线#010杆，进行大松树倒掉压在导线上，电杆倾斜严重，砍树及电杆扶正抢修，安全措施：10kV汀岐#4变分支线#012杆汀岐#14变高压跌落式、低压负荷总开关，10kV汀岐#4变分支线#009杆汀岐#4变高压跌落式、低压负荷总开关，10kV汀岐机砖厂支线#007杆0071刀闸。
26日12：27联调俞剑铭与现场林文新确认：10kV汀岐#4变分支线#012杆汀岐#14变、10kV汀岐#4变分支线#009杆汀岐#4变均处热备用，10kV汀岐机砖厂支线#007杆0071刀闸已断开。
26日 12:32抢修许可票号：PT-BB-PQ-2023-0067,抢修负责人：李建福,抢修任务：1、10kV汀岐#4变分支线#010杆大松树倒掉压在导线上，电杆倾斜严重，砍树及电杆扶正抢修。,抢修安措:断开10kV汀岐#4变分支线#012杆汀岐#14变高压跌落式、低压负荷总开关，断开10kV汀岐#4变分支线#009杆汀岐#4变高压跌落式、低压负荷总开关，断开10kV汀岐机砖厂支线#007杆0071刀闸
26日 14:28抢修终结票号：PT-BB-PQ-2023-0067,抢修负责人：李建福,抢修任务：1、10kV汀岐#4变分支线#010杆，大松树倒掉压在导线上，电杆倾斜严重，砍树及电杆扶正抢修。,抢修安措:断开10kV汀岐#4变分支线#012杆汀岐#14变高压跌落式、低压负荷总开关，断开10kV汀岐#4变分支线#009杆汀岐#4变高压跌落式、低压负荷总开关，断开10kV汀岐机砖厂支线#007杆0071刀闸
送电票：PTDQ23031066，26日14:29开始执行，26日15时03分执行完毕。</t>
  </si>
  <si>
    <t>10kV汀岐#4变分支线#010杆树压线</t>
  </si>
  <si>
    <t>莆田.埭头变10kV汀港Ⅱ路947线路汀岐机砖厂支线#007杆0071刀闸</t>
  </si>
  <si>
    <t>2023-03-26 14:28</t>
  </si>
  <si>
    <t>2023-03-27 08:16</t>
  </si>
  <si>
    <t>EFB18BA6-C94D-424B-9C5F-B2BE0C24EFCD</t>
  </si>
  <si>
    <t>2023-03-26 12:16</t>
  </si>
  <si>
    <t>2023-03-26 12:23</t>
  </si>
  <si>
    <t>于11:43系统研判10kV青垞支线#024杆T接侧配变缺相，即通知新度镇供电所余建锋，于12:13新度镇供电所周炳坤汇报联调黄秋月：10kV沟口分支线#003杆0031刀闸B相刀闸被风吹落。故障原因：10kV沟口分支线#003杆0031刀闸B相刀闸被风吹落</t>
  </si>
  <si>
    <t>26日12:16联/配调黄秋月遥控操作_：10kV沟口分支线#003杆003柱上开关由运行转热备用，于26日12:16控分成功
于11:43系统研判10kV青垞支线#024杆T接侧配变缺相，即通知新度镇供电所余建锋，于12:13新度镇供电所周炳坤汇报联调黄秋月：10kV沟口分支线#003杆B相刀闸被风吹落一相。12时17分巡视人周炳坤接受通知，开始巡线。
26日12:18 联/配调黄秋月令周炳坤：10kV沟口分支线#003杆0031刀闸由分闸转合闸，26日12:21操作成功
26日12:22联/配调黄秋月遥控操作_：10kV沟口分支线#003杆003柱上开关由热备用转运行，于26日12:22控合成功</t>
  </si>
  <si>
    <t>10kV沟口分支线#003杆0031刀闸B相刀闸刀片掉落</t>
  </si>
  <si>
    <t>倒闸操作中加强监护，确保刀闸合到位</t>
  </si>
  <si>
    <t>莆田.渠桥变10kV电视台线912线路沟口分支线#003杆0031刀闸</t>
  </si>
  <si>
    <t>4D689C1C0DA048338E1C25F58DC5C79A421B</t>
  </si>
  <si>
    <t>1A5DE317-1EFA-4541-9427-0B67D34E1DC0</t>
  </si>
  <si>
    <t>LS13525223030008</t>
  </si>
  <si>
    <t>3523032600122852</t>
  </si>
  <si>
    <t>2023-03-26 16:08</t>
  </si>
  <si>
    <t>2023-03-27 00:51</t>
  </si>
  <si>
    <t>26日16:2 监控赵梦龙通知10kVⅡ、Ⅳ段母线瞬时失地，监盘发现寨上西路#2环网柜10kV寨上二七912开关跳闸。27日 0:49 抢修完毕恢复送电。故障原因：电缆本体故障</t>
  </si>
  <si>
    <t>16:37苏熙报寨上西路#2环网柜10kV寨上二七912开关零序Ⅰ段 跳闸，电流：450A，故障指示器未动作，912柜无异常。
17:30 安兜抢修陈建南汇报10kV寨上线#21付杆故障指示器BC相翻牌，10kV寨上线#18杆往#18支1杆电缆头故障指示器BC相翻牌，10kV寨上线#16杆往支路故障指示器B相翻牌，支路设备 查无异常
17:35 安兜抢修苏熙汇报10kV寨上线#27杆故障指示器B相翻牌，#26杆往支路故障指示器B相翻牌，#24杆电缆头故障指示器三相翻牌
18:00 安兜抢修苏熙汇报10kV寨上线#26杆用户华润燃气设备检查正常，进线电缆现场无施工18:40 下令安兜抢修陈建南10kV寨上线#18杆高压刀闸由合闸转分闸，18:55操作完毕
18:58 （遥控）寨上西路#2环网柜10kV寨上二七912开关由热备用转运行，18:58 操作完毕
18:59 下令陈建南10kV寨上线#18支1杆配变由运行转热备用，19:04操作完毕
19:10 已通知抢修突击队蓝建春及设备运维曾建平
19:55下令陈建南操作：寨上#18配电站10kV寨上十八913线路由运行转冷备用，寨上#18配电站10kV寨上十八913线路由冷备用转检修，20:01操作毕
停电范围更新
26日20:28 申请配电故障抢修单NO：XM-BB-PQ-2023-0149，工作负责人：陈明辉，工作内容：在10kV寨上线#18杆至10kV寨上线#18支1杆，进行电缆故障抢修；在10kV寨上线#18杆至寨上#18配电站10kV寨上十八913柜，进行电缆故障抢修，安全措施：寨上#18配电站10kV寨上十八913线路转检修，10kV寨上线#18杆高压刀闸，10kV寨上线#18支1杆配变跌落式熔断器，10kV寨上线#18支1杆配变低压综合配电箱0.4kV4101刀熔开关，10kV寨上线#18支1杆配变低压综合配电箱0.4kV4102刀熔开关。
26日 20:33抢修许可票号：XM-BB-PQ-2023-0149,抢修负责人：陈明辉,抢修任务：1、10kV寨上线#18杆至10kV寨上线#18支1杆，电缆故障抢修；2、10kV寨上线#18杆至寨上#18配电站10kV寨上十八913柜，电缆故障抢修,抢修安措:寨上#18配电站10kV寨上十八913线路转检修,断开10kV寨上线#18杆高压刀闸，10kV寨上线#18支1杆配变跌落式熔断器，断开10kV寨上线#18支1杆配变低压综合配电箱0.4kV4101刀熔开关，断开10kV寨上线#18支1杆配变低压综合配电箱0.4kV4102刀熔开关
26日 23:56 曾建平汇报系10kV寨上线#18杆至10kV寨上线#18支1杆电缆本体故障，23:59抢修终结票号：XM-BB-PQ-2023-0149,抢修负责人：陈明辉,抢修任务：1、10kV寨上线#18杆至10kV寨上线#18支1杆电缆故障抢修；2、10kV寨上线#18杆至寨上#18配电站10kV寨上十八913柜电缆故障抢修,抢修安措:寨上#18配电站10kV寨上十八913线路转检修,断开10kV寨上线#18杆高压刀闸，10kV寨上线#18支1杆配变跌落式熔断器，断开10kV寨上线#18支1杆配变低压综合配电箱0.4kV4101刀熔开关，断开10kV寨上线#18支1杆配变低压综合配电箱0.4kV4102刀熔开关
27日 0:49 执行送电指令票NO：ZLP-XM-23031291毕</t>
  </si>
  <si>
    <t>寨上西路#2环网柜10kV保税变电站922线路寨上西路#2环网柜寨上二七912高压开关</t>
  </si>
  <si>
    <t>2023-03-26 16:07</t>
  </si>
  <si>
    <t>2023-03-27 02:00</t>
  </si>
  <si>
    <t>保税变电站922</t>
  </si>
  <si>
    <t>03C1A0C8-7360-4253-9269-B4BA8811603A</t>
  </si>
  <si>
    <t>4276B3E0-9699-4798-B677-1A974FEB277A</t>
  </si>
  <si>
    <t>GZ13555723030128</t>
  </si>
  <si>
    <t>3523032600144976</t>
  </si>
  <si>
    <t>2023-03-26 17:42</t>
  </si>
  <si>
    <t>2023-03-26 22:24</t>
  </si>
  <si>
    <t>2023年3月26日17:40 IES报文：长坑变10kV三云线923开关 过流III段动作跳闸，重合闸不成功，故障原因为：10kV三云线云集支线#8杆至#9杆树障</t>
  </si>
  <si>
    <t>2023年3月26日17:40 IES报文：长坑变10kV三云线923开关 过流III段动作跳闸，重合闸不成功，调度蔡巧敏即通知长卿所郑中华、城关运维班洪彬彬。17时50分巡视人徐才华、王坚镇、苏万本、刘长发接受通知，开始巡线。
26日18:20 联/配调吴夏瑜令徐才华：10kV三云线云集支线#5杆K009开关（三遥）由运行转热备用，26日18:54操作成功
26日18:56 长卿所徐才华汇报调度陈凯亮：10kV三云线云集支线#5杆前段线路巡视无异常，具备送电条件，申请试送站内开关。
26日19:01 联/配调陈凯亮、马姑晓遥控：长坑变10kV三云线923开关由热备用转运行，26日19:02操作成功
26日22:16  联/配调许海珊收到现场徐才华汇报：现场确认跳闸开关为：10kV备用十三923开关；保护动作：；
故障原因：树线矛盾；故障现象：10kV三云线云集支线#8杆至#9杆树障，现场已经用绝缘棒处理完成。
26日21:53 联/配调陈凯亮令徐才华：10kV三云线云集支线#5杆K009（三遥）开关由热备用转运行，26日22:12长卿所徐才华汇报县调许海珊操作成功</t>
  </si>
  <si>
    <t>因雨天山体滑坡造成10kV三云线云集支线#8杆至#9杆树障</t>
  </si>
  <si>
    <t>长坑变10kV三云线923线路</t>
  </si>
  <si>
    <t>2023-03-26 17:41</t>
  </si>
  <si>
    <t>长坑变10kV三云线923</t>
  </si>
  <si>
    <t>2023-03-29 09:13</t>
  </si>
  <si>
    <t>AC72EA33-C619-41AE-A85C-96491B456867</t>
  </si>
  <si>
    <t>GZ1354515223030014</t>
  </si>
  <si>
    <t>3523032600153527</t>
  </si>
  <si>
    <t>2023-03-26 18:38</t>
  </si>
  <si>
    <t>2023-03-26 19:50</t>
  </si>
  <si>
    <t>26日18:36 莆田.涵江变10kV.镇江Ⅰ路619线路过流Ⅱ段保护动作 ，开关跳闸，重合闸未投，即通知荔城变电运维班王朝晖。10kV木兰都#3、#4配电室备投失败，故障原因：10kV雪津啤酒分线#001杆0011刀闸损坏</t>
  </si>
  <si>
    <t>26日18:36 莆田.涵江变/10kV.镇江Ⅰ路619线路过流Ⅱ段保护动作 ，开关跳闸，重合闸未投； 即通知抢修班组巡视跳闸点莆田.涵江变/10kV.镇江Ⅰ路619开关及其之后的设备，重点关注莆田.涵江变/10kV.镇江Ⅰ路619开关至镇江Ⅰ路#050杆050断路器、10kV木兰都开闭所90A断路器、镇江Ⅰ路#043A杆043A开关之间区域。19时10分巡视人韩辉、陈光宇接受通知，开始巡线。
26日18:49联/配调黄春瑶遥控操作_：镇江Ⅰ路#050杆050柱上开关由运行转热备用，于26日18:49控分成功
26日18:50联/配调黄春瑶遥控操作_：镇江Ⅰ路#070杆070柱上开关由热备用转运行，于26日18:50控合成功
26日19:11 联/配调黄秋月令孔德龙：10kV镇江Ⅰ路#045杆0451刀闸由合闸转分闸，26日19:22操作成功
26日19:11  联/配调黄秋月收到现场陈光宇汇报：现场确认跳闸开关为：10kV镇江Ⅰ路619开关；故障原因：10kV雪津啤酒分线#001杆0011刀闸损坏，确认：10kV镇江Ⅰ路#050杆050开关已处热备用状态，10kV镇江Ⅰ路#050杆后负荷已转由白塘变10kV好运线917线路供电
隔离设备：10kV镇江Ⅰ路#045杆0451刀闸；隔离状态：热备用
26日19:27  联/配调黄秋月收到现场陈光宇汇报：故障原因：用户内部故障；故障现象：架空类隔离刀闸刀片故障
26日19:29 联/配调黄秋月令陈光宇：10kV镇江Ⅰ路#001杆0011刀闸由合闸转分闸，26日19:43操作成功
26日19:42  联/配调黄秋月收到现场陈光宇汇报：涵江变10kV镇江Ⅰ路619线路过流Ⅱ段保护动作，开关跳闸，故相为AC两相，故障电流为51.9A，经检查后柜门发现绝缘热缩有烧焦痕迹，待检修班测试，暂不送电。
26日19:46联/配调黄秋月遥控操作_：10kV镇江Ⅰ路#050杆050柱上开关由热备用转运行，于26日19:46控合成功
26日20:20 荔城运维站王朝晖申请：涵江变10kV镇江Ⅰ路619线路转检修，即令其：涵江变10kV镇江Ⅰ路619线路由热备用转检修，（10kV镇江Ⅰ路#001杆0011刀闸已处分闸），于22:53王朝晖汇报联调黄秋月：涵江变10kV镇江Ⅰ路619线路由热备用转检修操作完毕，即告其自行许可站内电气票。
26日20:57联调黄秋月许可配电带电作业工作票编号：PT-BB-PD-2023-0371，工作内容：10kV镇江Ⅰ路619线路#045杆（右线）0451刀闸电源侧三相引线带电解除，安全措施：10kV镇江Ⅰ路619线路#045杆（右线）0451刀闸
26日21:41 申请配电故障抢修单NO：PT-BB-PQ-2023-0069，工作负责人：韩辉，工作内容：在10kV雪津啤酒分线#001杆，进行001开关及0011刀闸烧毁更换；在10kV镇江Ⅰ路#045杆（右线），进行更换0451刀闸，安全措施：10kV雪津啤酒分线#001杆001开关及0011刀闸，10kV镇江Ⅰ路#045杆（右线）0451刀闸电源侧三相引线带电解除。
26日22:54联调黄秋月终结配电带电作业工作票编号：PT-BB-PD-2023-0371，工作内容：10kV镇江Ⅰ路619线路#045杆（右线）0451刀闸电源侧三相引线带电解除，安全措施：10kV镇江Ⅰ路619线路#045杆（右线）0451刀闸
送电票：PTDQ23031082，26日22:56开始执行，26日22时56分执行完毕。
26日 22:58抢修许可票号：PT-BB-PQ-2023-0069,抢修负责人：韩辉,抢修任务：1、10kV雪津啤酒分线#001杆，001开关及0011刀闸烧毁更换；2、10kV镇江Ⅰ路#045杆（右线），更换0451刀闸,抢修安措:断开10kV雪津啤酒分线#001杆001开关及0011刀闸，断开10kV镇江Ⅰ路#045杆（右线）0451刀闸电源侧三相引线带电解除
送电票：PTDQ23031077，27日01:17开始执行，27日01时42分执行完毕。（站内抢修及送电）
27日 01:58抢修终结票号：PT-BB-PQ-2023-0069,抢修负责人：韩辉,抢修任务：1、10kV雪津啤酒分线#001杆，001开关及0011刀闸烧毁更换；2、10kV镇江Ⅰ路#045杆（右线），更换0451刀闸,抢修安措:断开10kV雪津啤酒分线#001杆001开关及0011刀闸，断开10kV镇江Ⅰ路#045杆（右线）0451刀闸电源侧三相引线带电解除
停电详见指令票编号：PTDQ23031083
27日01:59联调黄春瑶许可配电带电作业工作票编号：PT-BB-PD-2023-0372，工作内容：10k</t>
  </si>
  <si>
    <t>10kV雪津啤酒分线#001杆0011刀闸损</t>
  </si>
  <si>
    <t>加强巡视力度，了解设备运行情况，特别是检查设备有无破损、老化等情况，避免类似情况发生。</t>
  </si>
  <si>
    <t>2023-03-26 19:46</t>
  </si>
  <si>
    <t>2023-03-27 03:00</t>
  </si>
  <si>
    <t>105637</t>
  </si>
  <si>
    <t>2023-03-28 14:49</t>
  </si>
  <si>
    <t>3C7CE784-811F-42D1-930C-781891F74472</t>
  </si>
  <si>
    <t>LS13516123030089</t>
  </si>
  <si>
    <t>3523032600161142</t>
  </si>
  <si>
    <t>2023-03-26 18:55</t>
  </si>
  <si>
    <t>2023-03-26 21:24</t>
  </si>
  <si>
    <t>2023年03月26日 18:43 百户变10kV百岐916开关过流Ⅲ段动作跳闸，重合闸动作，过流Ⅰ段动作，重合不成功，FA无动作，10kV百岐916线路出线电缆故障。属于设备本体问题设备老化引起的故障。</t>
  </si>
  <si>
    <t>1、开展故障后巡视，对设备进行全面检查；
2、加强电缆制作工艺管控</t>
  </si>
  <si>
    <t>百户变10kV百岐线916线路</t>
  </si>
  <si>
    <t>2023-03-26 18:49</t>
  </si>
  <si>
    <t>27f92d86-6653-43d1-b764-01439b09df5f</t>
  </si>
  <si>
    <t>C4A1512C-DA69-436F-B088-4CC1F35BB7D5</t>
  </si>
  <si>
    <t>GZ13565523030048</t>
  </si>
  <si>
    <t>3523032600161815</t>
  </si>
  <si>
    <t>2023-03-26 19:06</t>
  </si>
  <si>
    <t>2023-03-26 23:15</t>
  </si>
  <si>
    <t>3月26日19:05 10kV苏峰线正兴支线#07杆P-3308刀闸后端两台配变C相缺相 故障原因： 10kV苏峰线正兴支线#07杆C相电缆头端子断裂</t>
  </si>
  <si>
    <t>19:05 DMS系统研判：10kV苏峰线正兴支线#07杆P-3308刀闸后端两台配变C相缺相，即通知铜陵镇供电所黄志雄组织人员巡线。重点关注10kV苏峰线正兴支线#07杆至10kV苏峰线正兴#2分支#02杆之间区域。19时34分巡视人江福欣、崔培聪接受通知，开始巡线。19时49分巡视人李俊陵、江福欣、崔培聪接受通知，开始巡线。
26日19:51  联/配调张雪妹收到现场江福欣汇报： 10kV苏峰线正兴支线#07杆C相电缆头端子断裂
26日20:01 联/配调张雪妹令江福欣：10kV苏峰线正兴2#分支#02杆广宏配变由运行转热备用，26日20:23操作成功
26日20:01 联/配调张雪妹令江福欣：10kV苏峰线正兴2#分支#03杆正兴2#配变由运行转热备用，26日20:23操作成功
26日20:01 联/配调张雪妹令江福欣：10kV苏峰线正兴支线#07杆P-3308刀闸由合闸转分闸，26日20:23操作成功
26日21:18 申请配电故障抢修单NO：0000321，工作负责人：李学鑫，工作内容：_，安全措施：_。
26日21:21 联/配调张雪妹令江福欣：查10kV苏峰线正兴支线#07杆P-3308刀闸确在分闸位置，26日21:22操作成功
26日 21:23抢修许可票号：0000321,抢修负责人：李学鑫,抢修任务：,抢修安措:
26日 22:57抢修终结票号：0000321,抢修负责人：李学鑫,抢修任务：,抢修安措:
送电票：ZZDS23030156，26日22:57开始执行</t>
  </si>
  <si>
    <t>10kV苏峰线正兴支线#07杆C相电缆头端子断裂</t>
  </si>
  <si>
    <t>铜钵变苏峰线968线路苏峰线正兴支线#01P-3149刀闸</t>
  </si>
  <si>
    <t>铜钵变苏峰线968</t>
  </si>
  <si>
    <t>2023-03-29 14:45</t>
  </si>
  <si>
    <t>CCFD9965-CDD1-4D28-A911-27D94042E3D6</t>
  </si>
  <si>
    <t>GZ13535223030044</t>
  </si>
  <si>
    <t>3523032600164709</t>
  </si>
  <si>
    <t>2023-03-26 19:44</t>
  </si>
  <si>
    <t>2023-03-27 00:40</t>
  </si>
  <si>
    <t>2023年03月26日 DMS系统研判：10kV村前线965线路#11+1杆96511+1开关后缺相紧急停电
故障原因：10kV黄田线964线路双坑支线#03杆至04杆之间断线</t>
  </si>
  <si>
    <t>26日19:43联/配调翁雷遥控操作_：10kV村前线965线路#11+1杆96511+1开关由运行转热备用，于26日19:43控分成功
故障通知巡视跳闸点10kV村前线965线路#11+1杆96511+1开关及其之后的设备，重点关注10kV村前线965线路#11+1杆、10kV村前线965线路#11+1杆、10kV村前线965线路#11+1杆至林场G0987变、双特G0988变、双特#2变G1079变之间区域。
26日21:36 申请配电故障抢修单NO：GTQXP1919，工作负责人：林作钦
，工作内容：10kV黄田线964线路双坑支线#03杆-#04杆A相断线抢修，安全措施：1、10kV黄田线964线路双坑支线#01杆96401开关，2、10kV黄田线964线路双坑支线#01杆96401开关，3、10kV黄田线964线路双坑支线#01A杆964012刀闸，4、10kV村前线965线路#11+1杆96511+1开关，5、10kV村前线965线路#11+1杆96511+11刀闸，6、10kV黄田线964线路双坑支线#06杆964061刀闸。
26日21:34 古屏联调翁雷令黄田所魏书斌：10kV黄田线964线路双坑支线#03杆-#04杆A相断线抢修指令，指令票编NO：NDGP23030272  22:19 操作完毕汇报
26日22:25抢修许可：票号：GTQXP1919，抢修负责人：林作钦，抢修任务：10kV黄田线964线路双坑支线#03杆-#04杆A相断线抢修，抢修安措：1、10kV黄田线964线路双坑支线#01杆96401开关，2、10kV黄田线964线路双坑支线#01杆96401开关，3、10kV黄田线964线路双坑支线#01A杆964012刀闸，4、10kV村前线965线路#11+1杆96511+1开关，5、10kV村前线965线路#11+1杆96511+11刀闸，6、10kV黄田线964线路双坑支线#06杆964061刀闸。
26日23:39抢修终结：票号：GTQXP1919，抢修负责人：林作钦，抢修任务：10kV黄田线964线路双坑支线#03杆-#04杆A相断线抢修，抢修安措：1、10kV黄田线964线路双坑支线#01杆96401开关，2、10kV黄田线964线路双坑支线#01杆96401开关，3、10kV黄田线964线路双坑支线#01A杆964012刀闸，4、10kV村前线965线路#11+1杆96511+1开关，5、10kV村前线965线路#11+1杆96511+11刀闸，6、10kV黄田线964线路双坑支线#06杆964061刀闸。
送电票：NDGP23030274，26日23:39开始执行</t>
  </si>
  <si>
    <t>因10kV黄田线964线路双坑支线#04杆耐张导线脱落接地环碰触横担造成导线烧断</t>
  </si>
  <si>
    <t>线路、设备投运前运维人员应认真检查设备质量及施工工艺</t>
  </si>
  <si>
    <t>10kV村前线965线路#11+1杆96511+1开关</t>
  </si>
  <si>
    <t>2023-03-26 19:43</t>
  </si>
  <si>
    <t>2023-03-27 00:24</t>
  </si>
  <si>
    <t>村前线965线路</t>
  </si>
  <si>
    <t>2023-03-27 08:47</t>
  </si>
  <si>
    <t>603450A3-5748-4649-B63B-7AE287BB4309</t>
  </si>
  <si>
    <t>GZ13595223030023</t>
  </si>
  <si>
    <t>2023-03-26 21:18</t>
  </si>
  <si>
    <t>2023-03-26 21:59</t>
  </si>
  <si>
    <t>2023年3月26日21:00 10kV黄家际线将石支18杆后端缺相，故障原因：10kV黄家际线将石支18杆D51008跌落式熔断器熔丝熔断一相，待分析</t>
  </si>
  <si>
    <t>21:00DMS研判：10kV黄家际线将石支18杆后端缺相，通知和平所徐圣长，配抢班廖晶晶21时54分巡视人刘佳亮接受通知，开始巡线。21时55分巡视人徐圣长、李建明、刘佳亮接受通知，开始巡线。
21:20和平所徐圣长汇报：10kV黄家际线将石支18杆D51008跌落式熔断器熔丝熔断一相，需停电处理
26日21:20 联/配调张杰鑫令和平所徐圣长：10kV黄家际线解放支24甲杆解放村配变由运行转空载运行，26日21:23操作成功
26日21:26 联/配调张杰鑫令和平所徐圣长：10kV黄家际线保护区支02甲杆保护区配变由运行转空载运行，26日21:28操作成功
26日21:30 联/配调张杰鑫令和平所徐圣长：10kV黄家际线将石支18杆D51008跌落式熔断器由合闸转分闸，26日21:32操作成功
21:36和平所徐圣长汇报：10kV黄家际线将石支18杆D51008跌落式熔断器熔丝已更换完毕，验收合格，具备送电条件
26日21:36 联/配调张杰鑫令和平所徐圣长：10kV黄家际线将石支18杆D51008跌落式熔断器由分闸转合闸，26日21:38操作成功，正常，转告和平所徐圣长
26日21:43 联/配调张杰鑫令和平所徐圣长：10kV黄家际线保护区支02甲杆保护区配变由空载运行转运行，26日21:44操作成功，正常，转告和平所徐圣长
26日21:48 联/配调张杰鑫令和平所徐圣长：10kV黄家际线解放支24甲杆解放村配变由空载运行转运行，26日21:51操作成功，正常，转告和平所徐圣长
21:52通知配抢班廖晶晶</t>
  </si>
  <si>
    <t>10kV黄家际线将石支18杆D51008跌落式熔断器熔丝熔断一相</t>
  </si>
  <si>
    <t>更换10kV黄家际线将石支18杆D51008跌落式熔断器熔丝</t>
  </si>
  <si>
    <t>10kV黄家际线将石支18杆至10kV黄家际线解放支24甲杆</t>
  </si>
  <si>
    <t>2023-03-26 21:16</t>
  </si>
  <si>
    <t>2023-03-26 21:55</t>
  </si>
  <si>
    <t>2023-03-27 04:00</t>
  </si>
  <si>
    <t>调控运行班</t>
  </si>
  <si>
    <t>2023-03-28 10:16</t>
  </si>
  <si>
    <t>13DKX-47888</t>
  </si>
  <si>
    <t>829A218C-E2AA-4FC7-A83D-8905BEC35A8A</t>
  </si>
  <si>
    <t>GZ13516123030091</t>
  </si>
  <si>
    <t>3523032600172025</t>
  </si>
  <si>
    <t>2023-03-26 21:50</t>
  </si>
  <si>
    <t>2023年03月26日 21：42 百户变10kV百漳线931开关过流Ⅱ段动作跳闸，重合闸动作，重合闸加速段动作，重合不成功，FA无动作，故障原因：百漳#3环网柜故障，22：18隔离故障区间后，其余线路送电正常</t>
  </si>
  <si>
    <t>百户变10kV百漳线931线路</t>
  </si>
  <si>
    <t>2023-03-26 21:47</t>
  </si>
  <si>
    <t>10kV百漳线931</t>
  </si>
  <si>
    <t>2023-03-29 09:08</t>
  </si>
  <si>
    <t>700b149d-defa-4e2c-be33-5259fd0304a5</t>
  </si>
  <si>
    <t>130AF8BB-97FF-461C-BAD0-3FF9C9A7D369</t>
  </si>
  <si>
    <t>GZ13565623030017</t>
  </si>
  <si>
    <t>3523032600180498</t>
  </si>
  <si>
    <t>2023-03-26 23:13</t>
  </si>
  <si>
    <t>2023-03-26 23:28</t>
  </si>
  <si>
    <t>26日23:8 10kV岭口Ⅰ线#22杆K50510开关过流Ⅰ段保护动作跳闸，重合闸动作，过流加速段动作跳闸，10kV岭口Ⅰ线水管所支线#07杆K50368开关过流Ⅱ段保护动作跳闸，重合闸未投；故障原因为：小动物引起相间短路引起线路跳闸</t>
  </si>
  <si>
    <t>26日23:08 DMS系统研判弹窗10kV岭口Ⅰ线水管所支线#07杆K50368开关过流Ⅱ段保护动作跳闸，重合闸未投，10kV岭口Ⅰ线#22杆K50510开关过流Ⅰ段保护动作跳闸，重合闸动作，过流加速段动作跳闸； 即通知港尾所谢毅杰巡视跳闸点10kV岭口Ⅰ线水管所支线#07杆K50368开关及其之后的设备，重点关注10kV岭口Ⅰ线水管所支线#07杆K50368开关之后区域。00时03分巡视人王龙钦、方肖星、高武坤、洪伟文接受通知，开始巡线。
26日23:26 10kV岭口Ⅰ线水管所支线#07杆K50368开关、10kV岭口Ⅰ线#22杆K50510开关同时跳闸，判断故障点为10kV岭口Ⅰ线水管所支线#07杆后段线路，经分管领导同意试送10kV岭口Ⅰ线#22杆K50510开关；
26日23:27 联/配调杨进禄令黄惠容：10kV岭口Ⅰ线#22杆K50510开关由热备用转运行，26日23:27操作成功，线路运行正常，以上通知港尾所谢毅杰；
27日00:24  联/配调杨进禄收到现场谢毅杰汇报：除盛威建材配电室用户专变外，其他用户均已带电，由于雨天夜黑巡线难度大，待天亮继续巡线；
27日19:47  联/配调杨进禄收到现场王龙钦汇报：10kV岭口Ⅰ线#22杆K50510开关过流Ⅰ段保护动作跳闸，重合闸动作，过流加速段动作跳闸，10kV岭口Ⅰ线水管所支线#07杆K50368开关过流Ⅱ段保护动作跳闸，重合闸未投；
故障原因：10kV岭口I线水管所支线#07杆K50368开关有放电痕迹，地上有发现小动物，疑是小动物引起相间短路引起，盛威建材配电室待用户检查完再行送电；
27日23:43 港尾所谢毅杰汇报：盛威建材配电室用户巡查无异常，经三方验收合格，申请试送10kV岭口Ⅰ线水管所支线#07杆K50368开关；
27日23:43 遥控10kV岭口Ⅰ线水管所支线#07杆K50368开关由热备用转运行——22:44执行毕，线路运行正常
2023年03月27日23:47盛威建材配电室（10kV岭口Ⅰ线水管所支线#07杆K50368开关）用户内部故障已处理完毕，详见遗留用户单ZZLHYLYH20230327004</t>
  </si>
  <si>
    <t>10kV岭口I线水管所支线#07杆K50368开关有放电痕迹，地上有发现小动物，小动物引起相间短路引起</t>
  </si>
  <si>
    <t>用绝缘棒取下10kV岭口I线水管所支线#07杆小动物夹带到杆上的小动物</t>
  </si>
  <si>
    <t>港尾变10kV岭口Ⅰ线#22杆K50510开关</t>
  </si>
  <si>
    <t>2023-03-26 23:12</t>
  </si>
  <si>
    <t>2023-03-26 23:26</t>
  </si>
  <si>
    <t>2023-03-27 10:00</t>
  </si>
  <si>
    <t>港尾变岭口Ⅰ线907</t>
  </si>
  <si>
    <t>2023-03-29 13:20</t>
  </si>
  <si>
    <t>2B905BE3FAF3473E97814543C30AF103421B</t>
  </si>
  <si>
    <t>0EA6E387-2EF8-4C81-8F2E-B51241856AC3</t>
  </si>
  <si>
    <t>GZ13565623030018</t>
  </si>
  <si>
    <t>3523032600183559</t>
  </si>
  <si>
    <t>2023-03-26 23:17</t>
  </si>
  <si>
    <t>2023-03-27 02:16</t>
  </si>
  <si>
    <t>26日23:9 10kV埯口Ⅱ线新厝支线#23杆K50068开关跳闸，开关保护内置；故障原因为：10kV埯口II线新厝天马山分支线#07杆龙海市天马山果蔬专业合作社2#变配变击穿</t>
  </si>
  <si>
    <t>26日23:09 DMS研判弹窗10kV埯口Ⅱ线新厝支线#23杆K50068开关跳闸； 即通知港尾所谢毅杰巡视跳闸点10kV埯口Ⅱ线新厝支线#23杆K50068开关及其之后的设备。23时55分巡视人陈如钊、蔡俊杰、王龙钦、方肖星接受通知，开始巡线。
27日02:10  联/配调杨进禄收到港尾所王龙钦汇报：10kV埯口Ⅱ线新厝支线#23杆K50068开关跳闸，开关保护内置；故障原因：10kV埯口II线新厝天马山分支线#07杆龙海市天马山果蔬专业合作社2#变配变击穿，现用户已自行转热备用进行隔离，线路无其他异常，申请试送10kV埯口Ⅱ线新厝支线#23杆K50068开关；
27日02:12 联/配调杨进禄令港尾所王龙钦：10kV埯口Ⅱ线新厝支线#23杆K50068开关由热备用转运行，27日02:16操作成功，线路运行正常
27日19:10 港尾所谢毅杰汇报：10kV埯口II线新厝天马山分支线#07杆龙海市天马山果蔬专业合作社2#变配变故障用户已自行处理完毕，验收合格，具备送电条件，申请试送；
27日 19:11 告其许可用户自行恢复送电；
27日 19:15 港尾所谢毅杰汇报：10kV埯口II线新厝天马山分支线#07杆龙海市天马山果蔬专业合作社2#变配变用户已自行恢复送电；
2023年03月27日19:19龙海市天马山果蔬专业合作社2#变（10kV埯口II线新厝天马山分支线#07杆高压跌落式熔断器）用户内部故障已处理完毕，详见遗留用户单ZZLHYLYH20230327002</t>
  </si>
  <si>
    <t>10kV埯口II线新厝天马山分支线#07杆龙海市天马山果蔬专业合作社2#变配变异物短路</t>
  </si>
  <si>
    <t>用绝缘板取下10kV埯口II线新厝天马山分支线#07杆龙海市天马山果蔬专业合作社2#变配变异物</t>
  </si>
  <si>
    <t>新安变10kV埯口Ⅱ线新厝支线#23杆K50068开关</t>
  </si>
  <si>
    <t>2023-03-26 02:05</t>
  </si>
  <si>
    <t>2023-03-27 06:00</t>
  </si>
  <si>
    <t>新安变埯口Ⅱ线905</t>
  </si>
  <si>
    <t>2023-03-29 13:13</t>
  </si>
  <si>
    <t>13DKX-46628</t>
  </si>
  <si>
    <t>684E1F97-C1F6-43F6-8E76-D0BF27931FF3</t>
  </si>
  <si>
    <t>GZ13516223030111</t>
  </si>
  <si>
    <t>3523032700007002</t>
  </si>
  <si>
    <t>2023-03-27 00:03</t>
  </si>
  <si>
    <t>2023-03-27 03:39</t>
  </si>
  <si>
    <t>26日23:49 10kV江陈Ⅰ回#057江陈二开关过流I段保护动作开关跳闸；FA正确动作：断10kV江陈Ⅰ回#096江陈三L开关，合10kV江陈Ⅰ回#057江陈二开关，断10kV岸兜线江陈分线#035江陈四开关，合蓝谷海工#1环网10kV蓝江911开关，故障原因为：10kV岸兜线前西次分线#005杆前华村(学校边）配变高压跌落有异物，27日03：41异物清理完毕，恢复送电正常。</t>
  </si>
  <si>
    <t>10kV岸兜线前西次分线#005杆前华村(学校边）配变高压跌落有异物短路过流跳闸</t>
  </si>
  <si>
    <t>加强线路巡视力度，清楚鸟窝</t>
  </si>
  <si>
    <t>2023-03-26 23:57</t>
  </si>
  <si>
    <t>2023-03-27 03:49</t>
  </si>
  <si>
    <t>10kV江陈Ⅰ回911线路</t>
  </si>
  <si>
    <t>13DKX-36769</t>
  </si>
  <si>
    <t>C9AECD22-3808-4B72-B72D-5899E7989CE8</t>
  </si>
  <si>
    <t>GZ1351515723030016</t>
  </si>
  <si>
    <t>3523032700014454</t>
  </si>
  <si>
    <t>2023-03-27 00:44</t>
  </si>
  <si>
    <t>2023-03-27 02:12</t>
  </si>
  <si>
    <t>2023年3月27日0:34 DMS弹窗，闽江花园二期CI-a区1#配电房911开关跳闸，巡视发现闽江花园二期CI-a区1#配电房911、912、闽江花园二期B区配电房914，一共三个开关同时跳闸，故障原因：闽江花园二期CI-a区1#配电房912开关局放超标，02：09 闽江花园二期CI-a区1#配电房一片配变转冷备用，低压负荷转至二片配变，其余线路送电正常，用户均有电，缺陷待日后消缺。</t>
  </si>
  <si>
    <t>27日0:34  收到2个配变上送停电事件； 即通知【王成志】巡视跳闸点闽江花园二期CI-a区1#配电房10kVB区配911负荷开关，及其之后的设备。
01：30 上街所王成志：闽江花园二期CI-a区1#配电房911、912、闽江花园二期B区配电房914，一共三个开关同时跳闸，怀疑闽江花园二期CI-a区1#配电房1#变故障，申请试送闽江花园二期B区配电房914、闽江花园二期CI-a区1#配电房911
27日01:34 联/配调杨波令王成志:闽江花园二期B区配电房10kVA区一配914开关由热备用转运行，27日01:36操作成功
27日01:37 联/配调杨波令王成志:闽江花园二期CI-a区1#配电房10kVB区配911开关由热备用转运行，27日01:38操作成功
02：05 上街所王成志：闽江花园二期CI-a区1#配电房912开关局放超标，有异响，申请一片配变转冷备用
27日02:08 联/配调杨波令王成志:10kV闽江花园二期CI-a区1#配电房一片配变由运行转冷备用，27日02:09操作成功，低压负荷已转移至二片配变，用户都有电
无需抢修类型归档:试送成功，已全部复电。</t>
  </si>
  <si>
    <t>闽江花园二期CI-a区1#配电房912开关局放超标</t>
  </si>
  <si>
    <t>侯官变913都巡线</t>
  </si>
  <si>
    <t>2023-03-27 00:43</t>
  </si>
  <si>
    <t>侯官变都巡线913</t>
  </si>
  <si>
    <t>2023-03-27 02:53</t>
  </si>
  <si>
    <t>F7B8F2B7-B5EB-4776-9DA6-A49AA1FD8C06</t>
  </si>
  <si>
    <t>LS1351515423030033</t>
  </si>
  <si>
    <t>3523032700016305</t>
  </si>
  <si>
    <t>2023-03-27 01:59</t>
  </si>
  <si>
    <t>27日1:52  DMS弹窗，洪湾南路7#环网903开关跳闸，在热备用，故障原因：建新经济管理区（10kV高在5-87-15甲）用户内部因小动物短路，02：55 隔离故障用户后，其余线路送电正常，故障用户转用监姚奇伟处理。故障处理完毕后于21:04送电正常</t>
  </si>
  <si>
    <t>27日1:52   DMS弹窗，洪湾南路7#环网903开关跳闸，在热备用，即通知【仓抢林炜】巡视跳闸点洪湾南路7#环网10kV冯宅903断路器，及其之后的设备。
02：41 仓抢王丰杰：10kV高在5-87-15甲用户跌落式掉两相，申请隔离后试送
27日02:43 联/配调杨波令王丰杰:高宅5.87.15甲柱上开关由运行转冷备用，27日02:55操作成功
27日02:56联/配调杨波遥控操作_：洪湾南路7#环网10kV冯宅903开关由热备用转运行于27日02:56控合成功，正常。
无需抢修类型归档:用户内部故障，已隔离。
2023年3月27日19:29 仓山用监姚奇伟汇报：建新经济管理区（10kV高宅5-87-15甲）验收合格并具备送电条件，故障原因：用户内部因小动物短路，已处理完毕
20:02 令仓抢黄光辉：10kV高宅5-87-15甲柱上开关由冷备用转运行21:04，即通知用监姚奇伟
2023年03月27日21:09建新经济管理区（10kV高宅5-87-15甲）用户内部故障已处理完毕，详见遗留用户单FZBBYLYH20230327001</t>
  </si>
  <si>
    <t>洋洽变925江边线（洪湾南路7#环网冯宅903）</t>
  </si>
  <si>
    <t>2023-03-27 08:00</t>
  </si>
  <si>
    <t>DC3ECB2E-D250-47ED-AD24-15238E832FB3</t>
  </si>
  <si>
    <t>3523032700018209</t>
  </si>
  <si>
    <t>2023-03-27 03:04</t>
  </si>
  <si>
    <t>2023-03-27 03:46</t>
  </si>
  <si>
    <t>2023年03月27日2:59IES700报文：员宅变10kVⅡ、IV母线A相失地(A相电压为1.31,B相电压为9.35,C相电压为10.55,零序电压为16.47),失地选线为员宅变10kV豪城线645,选线错误。03:01IES 700 报文：10kV百宏线642开关过流I段动作跳闸，重合闸闭锁，失地解除，10kV百宏642线#4-1环网柜备自投动作，故障原因为：10百宏642线#3H-2-4-1甲杆火车站配电室计量烧毁</t>
  </si>
  <si>
    <t>2023年03月27日2:59IES700报文：员宅变10kVⅡ、IV母线A相失地(A相电压为1.31,B相电压为9.35,C相电压为10.55,零序电压为16.47),失地选线为员宅变10kV豪城线645,选线错误。03:01IES 700 报文：10kV百宏线642开关过流I段动作跳闸，重合闸闭锁，10kV百宏642线#4-1环网柜备自投动作，县调许海珊即通知城关运维班洪彬彬及凤城所林国荣
27日03:36  联/配调许海珊收到现场林国荣汇报：现场确认跳闸开关为：10kV百宏线642开关；保护动作：；
故障原因：用户内部故障；故障现象：10百宏642线#3H-2-4-1甲杆火车站配电室计量烧毁；
故障点：10百宏642线#3H-2-4-1甲杆
03:36凤城所林国荣汇报县调许海珊：现场10kV百宏642线#3H-2-4-1甲K008开关也跳闸，已将10kV百宏642线#3H-2-4-1甲K008开关由热备用转冷备用，10百宏642线具备送电条件
27日03:38联/配调许海珊、马姑晓遥控操作_：员宅变电站.10kV.百宏线间隔.642开关由热备用转运行，于27日03:39控合成功
03:43县调许海珊、马姑晓遥控：10kV百宏642线#4-1环网柜（至10kV百宏642线#4环网柜）911开关由热备用转运行（合环），03:45操作完毕。
03:46县调许海珊、马姑晓遥控：10kV百宏642线#4-1环网柜（至10kV凤冠线#5-1环网柜）912开关由运行转热备用（解环）,03:48操作完毕</t>
  </si>
  <si>
    <t>故障原因为：10百宏642线#3H-2-4-1甲杆火车站配电室计量烧毁</t>
  </si>
  <si>
    <t>员宅变10kV百宏线642线路</t>
  </si>
  <si>
    <t>2023-03-27 03:50</t>
  </si>
  <si>
    <t>员宅变10kV百宏线642</t>
  </si>
  <si>
    <t>451191C7-C5BD-4139-8220-6CC7BF844486</t>
  </si>
  <si>
    <t>GZ13516123030093</t>
  </si>
  <si>
    <t>3523032700023836</t>
  </si>
  <si>
    <t>2023-03-27 05:29</t>
  </si>
  <si>
    <t>2023-03-27 06:52</t>
  </si>
  <si>
    <t>27日5:18  10kV华达线#2-924-1甲开关跳闸，故障原因：10kV华达线#2-924-4妇幼台区用户内部故障。隔离故障用户后6：43送电正常.用户故障处理后于27日19:07复电</t>
  </si>
  <si>
    <t>10kV华达线#2-924-4妇幼台区用户内部故障</t>
  </si>
  <si>
    <t>西区变10kV华达线913（10kV华达线913线路#2-924-1甲杆开关）</t>
  </si>
  <si>
    <t>2023-03-27 05:27</t>
  </si>
  <si>
    <t>2023-03-27 06:50</t>
  </si>
  <si>
    <t>10kV华达线913</t>
  </si>
  <si>
    <t>2023-03-29 10:11</t>
  </si>
  <si>
    <t>C0899DD4-1E4A-45FB-AB11-F92F2596FA96</t>
  </si>
  <si>
    <t>GZ13575423030078</t>
  </si>
  <si>
    <t>3523032700031327</t>
  </si>
  <si>
    <t>2023-03-27 08:06</t>
  </si>
  <si>
    <t>2023-03-27 17:59</t>
  </si>
  <si>
    <t>03月27日8:01监盘发现：溪口变电站溪口变电站.10kV.Ⅰ段母线B相失地(A相电压为9.53,B相电压为1.49,C相电压为8.81,零序电压为81.41,)无选线信号。故障原因为：10kV樟成坑配变支线#01杆B相悬瓶击穿</t>
  </si>
  <si>
    <t>27日8:01 溪口变电站失地(溪口变电站.10kV.Ⅰ段母线A相电压为9.53,B相电压为1.49,C相电压为8.81,零序电压为81.41,)。即通知抢修班组
27日08:04联/配调蓝泉【顺控】遥控操作_：10kV溪石线#38杆K1开关由运行转热备用，于27日08:04控分成功
27日08:05联/配调蓝泉【顺控】遥控操作_：10kV连石支线#52杆K1开关由热备用转运行，于27日08:05控合成功
27日08:05联/配调蓝泉【顺控】遥控操作_：10kV溪石线#19杆K1开关由运行转热备用，于27日08:05控分成功接地信号消失
27日8:6 溪口变电站失地(溪口变电站.10kV.Ⅰ段母线A相电压为9.53,B相电压为1.49,C相电压为8.81,零序电压为81.41,)。即通知溪口所江新曙巡视10kV溪石线#19杆K1开关及其之后的设备。09时00分巡视人郑志凯、罗东满、张忠华、罗国寿接受通知，开始巡线。
27日9:5 溪口所张忠华申请：因10kV溪石线#38杆K1开关、10kV溪石线#19杆K1开关试验申请10kV溪石线#38杆K1开关由热备用转冷备用、10kV溪石线#19开关由热备用转冷备用、
27日09:05  联/配调蓝泉收到现场张忠华汇报：_因10kV溪石线#38杆K1开关、10kV溪石线#19杆K1开关试验申请10kV溪石线#38杆K1开关由热备用转冷备用、10kV溪石线#19开关由热备用转冷备用、
27日09:06 联/配调蓝泉令张忠华：10kV溪石线#38杆K1开关由热备用转冷备用，27日09:14操作成功
27日09:06 联/配调蓝泉令张忠华：10kV溪石线#19杆K1开关由热备用转冷备用，27日09:14操作成功
27日09:17  联/配调蓝泉收到现场张忠华汇报：_因10kV溪石线#38杆K1开关、10kV溪石线#19杆K1开关试验申请10kV金灿矿业支线#01杆K1开关由运行转冷备用、10kV云山支线#02杆K1开关由运行转冷备用
27日09:19联/配调蓝泉遥控操作_：10kV云山支线#02杆K1开关由运行转热备用，于27日09:19控分成功
27日09:20 联/配调蓝泉令张忠华：10kV云山支线#02杆K1开关由热备用转冷备用，27日09:35操作成功
27日09:20 联/配调蓝泉令张忠华：10kV金灿矿业支线#01杆K1开关由运行转冷备用，27日09:35操作成功
27日09:34  联/配调蓝泉收到现场张忠华汇报：_因10kV溪石线#38杆K1开关、10kV溪石线#19杆K1开关试验申请10kV龙昇专变支线#01杆K1开关由运行转冷备用
27日09:37联/配调蓝泉遥控操作_：10kV龙昇专变支线#01杆K1开关由运行转热备用，于27日09:37控分成功
27日09:37 联/配调蓝泉令张忠华：10kV龙昇专变支线#01杆K1开关由热备用转冷备用，27日09:47操作成功
27日09:50 申请配电故障抢修单NO：LY-SH-PQ-2023-0020，工作负责人：张忠华，工作内容：在10kV溪石线#19杆至#38杆，进行线路失地登杆检查；在10kV溪石线#19杆，进行K1开关本体试验；在10kV溪石线#38杆，进行K1开关本体试验，安全措施：10kV溪石线#19杆K1开关、G1刀闸，10kV溪石线#24杆K1开关、G2刀闸，10kV溪石线#38杆K1开关、G2刀闸，10kV云山支线#02杆K1开关、G2刀闸。
27日09:58 联/配调蓝泉令张忠华：10kV溪石线#24杆G2刀闸由合闸转分闸，27日09:59操作成功
27日 10:02抢修许可票号：LY-SH-PQ-2023-0020,抢修负责人：张忠华,抢修任务：1、10kV溪石线#19杆至#38杆，线路失地登杆检查；2、10kV溪石线#19杆，K1开关本体试验；3、10kV溪石线#38杆，K1开关本体试验,抢修安措:断开10kV溪石线#19杆K1开关、G1刀闸，断开10kV溪石线#24杆K1开关、G2刀闸，断开10kV溪石线#38杆K1开关、G2刀闸，断开10kV云山支线#02杆K1开关、G2刀闸
27日14:44  溪口所江新曙汇报：故障点为10kV樟成坑配变支线#01杆B相悬瓶击穿
27日 16:34抢修终结票号：LY-SH-PQ-2023-0020,抢修负责人：张忠华,抢修任务：1、10kV溪石线#19杆至#38杆，线路失地登杆检查；2、10kV溪石线#19杆，K1开关本体试验；3、10kV溪石线#38杆，K1开关本体试验,抢修安措:断开10kV溪石线#19杆K1开关、G1刀闸，断开10kV溪石线#24杆K1开关、G2刀闸，断开10kV溪石线#38杆K1开关、G2刀闸，断开10k</t>
  </si>
  <si>
    <t>10kV樟成坑配变支线#01杆A、B相悬瓶击穿</t>
  </si>
  <si>
    <t>更换10kV樟成坑配变支线#01杆A、B相悬瓶</t>
  </si>
  <si>
    <t>溪口变10kV溪石线935线路溪石线#19杆K1开关</t>
  </si>
  <si>
    <t>2023-03-27 08:05</t>
  </si>
  <si>
    <t>2023-03-27 19:00</t>
  </si>
  <si>
    <t>428010</t>
  </si>
  <si>
    <t>2023-03-27 18:16</t>
  </si>
  <si>
    <t>13DKX-26687</t>
  </si>
  <si>
    <t>29BB213F-7FF3-4A3F-8EE4-D52C7EFB6745</t>
  </si>
  <si>
    <t>GZ13565623030020</t>
  </si>
  <si>
    <t>3523032700057077</t>
  </si>
  <si>
    <t>2023-03-27 09:13</t>
  </si>
  <si>
    <t>27日9:9 山后变.10kV.山仕线间隔.936开关 跳闸；山后变.10kV.山仕线间隔.936开关山后变.10kV.山仕线间隔.936保护测控NSR3611.事故总；山后变.10kV.山仕线间隔.936开关山后变.10kV.山仕线间隔.936保护测控NSR3611.过流Ⅱ段动作；故障原因为：【xxx】【x日x点x分】隔离故障+【x日x点x分】送电正常+【原断点：xxxx】</t>
  </si>
  <si>
    <t>27日9:13 山后变.10kV.山仕线间隔.936开关 跳闸；山后变.10kV.山仕线间隔.936开关山后变.10kV.山仕线间隔.936保护测控NSR3611.事故总；山后变.10kV.山仕线间隔.936开关山后变.10kV.山仕线间隔.936保护测控NSR3611.过流Ⅱ段动作； 即通知抢修班组巡视跳闸点山后变.10kV.山仕线间隔.936开关及其之后的设备，重点关注山后变.10kV.山仕线间隔.936开关至10kV山嘉线#57杆K20199开关之间区域。09时43分巡视人曾铭辉接受通知，开始巡线。
27日09:44  联/配调杨进禄收到现场曾铭辉汇报：现场确认跳闸开关为：10kV山仕线936开关；保护动作：10kV山仕线936开关；
故障原因：无异常；故障现象：站房类其他其他</t>
  </si>
  <si>
    <t>山嘉线故障放电拉弧引起</t>
  </si>
  <si>
    <t>山后变10kV山仕线936线路</t>
  </si>
  <si>
    <t>2023-03-27 09:11</t>
  </si>
  <si>
    <t>山后变山仕线936</t>
  </si>
  <si>
    <t>2023-03-28 19:21</t>
  </si>
  <si>
    <t>D93B5D94-AADD-4238-A59A-2F18B481578A</t>
  </si>
  <si>
    <t>GZ1354515423030050</t>
  </si>
  <si>
    <t>3523032700058960</t>
  </si>
  <si>
    <t>2023-03-27 09:23</t>
  </si>
  <si>
    <t>2023-03-27 09:44</t>
  </si>
  <si>
    <t>27日9：12系统研判：城南变10kV沟口线947线路横山线艺校环网柜10kV双横#5变支线913开关跳闸（系统异常，手动发布），故障原因：查无异常</t>
  </si>
  <si>
    <t>27日9：12系统研判：城南变10kV沟口线947线路横山线艺校环网柜10kV双横#5变支线913开关跳闸09时34分巡视人周炳坤接受通知，开始巡线。
27日09:36  联/配调吴志祥收到现场周炳坤汇报：现场确认跳闸开关为：横山线艺校环网柜10kV双横#5变支线913开关跳闸；横山线艺校环网柜10kV双横#5变支线913线路查线正常，线路具备送电条件，申请试送。
27日09:37 联/配调吴志祥令周炳坤：10kV横山线艺校环网柜913开关由热备用转运行，27日09:39操作成功</t>
  </si>
  <si>
    <t>该故障查无故障点，因配合城南变I段母线检修，为避免城南变10kV横山线913线路负荷转到渠桥变10kV电视台线912线路供电时造成该线路发生重载，需将渠桥变10kV电视台912线路青垞支线#030杆至10kV双横#5变支线#003杆线路负荷转由城南变10kV沟口线947线路供电，当日在合解环倒闸操作后横山线艺校环网柜10kV双横#5变支线913开关跳闸，初步怀疑横山线艺校环网柜10kV双横#5变支线913开关定值或DTU自动装置存在问题造成该跳闸故障发生。</t>
  </si>
  <si>
    <t>城南变10kV沟口线947线路横山线艺校环网柜10kV双横#5变支线913开关</t>
  </si>
  <si>
    <t>269197</t>
  </si>
  <si>
    <t>沟口线947线路</t>
  </si>
  <si>
    <t>2023-03-28 08:47</t>
  </si>
  <si>
    <t>D2ECD3C1-94C7-475B-A902-0A6F9AA80C5D</t>
  </si>
  <si>
    <t>GZ13595523030044</t>
  </si>
  <si>
    <t>3523032700073934</t>
  </si>
  <si>
    <t>2023-03-27 10:04</t>
  </si>
  <si>
    <t>2023-03-27 10:33</t>
  </si>
  <si>
    <t>2023年03月27日09:38.莒口变/10kV.Ⅰ段母线B相失地(A相电压为9.93,B相电压为2.94,C相电压为7.49,零序电压为77.64,) 故障原因为：用户内部故障</t>
  </si>
  <si>
    <t>27日09:40建阳县调监控陈纲汇报：09:38南平.莒口变10kV.Ⅰ段母线A相电压为9.93,B相电压为2.94,C相电压为7.49,零序电压为77.64,)。
27日09:53联/配调罗晓伟遥控操作_：10kV茶布线285杆KY749开关由运行转热备用，于27日09:53控分成功接地信号存在
27日09:54联/配调罗晓伟遥控操作_：10kV茶布线284杆KY735开关由运行转热备用，于27日09:54控分成功接地信号存在
27日09:57联/配调罗晓伟遥控操作_：10kV茶布线176杆KY767开关由运行转热备用，于27日09:57控分成功接地信号消失
27日10:00 联/配调罗晓伟遥控操作_：10kV茶布线284杆KY735开关由热备用转运行，27日10:01操作成功
27日10:02 联/配调罗晓伟遥控操作_：10kV茶布线285杆KY749开关由热备用转运行，27日10:02操作成功
转告莒口所连伟亮及建阳服调度班徐美凤
27日10:28 联/配调罗晓伟令莒口操作周晓龙：10kV茶布线202甲杆K739开关由运行转热备用，27日10:29操作成功
27日10:29联/配调罗晓伟遥控操作_：10kV茶布线176杆KY767开关由热备用转运行，于27日10:29控合成功
27日14:58金矿用户曾斌汇报：经巡线10kV茶布线202甲杆至金矿Ⅲ线001甲杆无异常，具备送电条件，15:00莒口所连伟亮确认上述汇报
27日15:01 联/配调罗晓伟令莒口操作连伟亮：10kV茶布线202甲杆K739开关由热备用转运行，27日15:16操作成功 正常
转告莒口所连伟亮</t>
  </si>
  <si>
    <t>10kV茶布线176杆</t>
  </si>
  <si>
    <t>2023-03-27 10:03</t>
  </si>
  <si>
    <t>260701</t>
  </si>
  <si>
    <t>2023-03-27 16:31</t>
  </si>
  <si>
    <t>F8FA4F26-95D2-4165-A890-703F8E490779</t>
  </si>
  <si>
    <t>LS13596223030025</t>
  </si>
  <si>
    <t>3523032700131020</t>
  </si>
  <si>
    <t>2023-03-27 22:00</t>
  </si>
  <si>
    <t>920CAF74-BB28-47E1-8279-D96D84EE4013</t>
  </si>
  <si>
    <t>C1BD197F-8575-4F40-9DC5-A371CD00E331</t>
  </si>
  <si>
    <t>GZ13535523030047</t>
  </si>
  <si>
    <t>3523032700135480</t>
  </si>
  <si>
    <t>2023-03-27 12:31</t>
  </si>
  <si>
    <t>2023-03-27 15:55</t>
  </si>
  <si>
    <t>2023年03月27日12:31 DMS系统查看10kV狮尾线南浦分支线#001杆001开关过流Ⅱ段动作跳闸，重合闸不成功。故障原因为：10kV狮尾线南浦分支线#007杆-#009杆山体滑坡导致B相导线断线</t>
  </si>
  <si>
    <t>27日12:36  2023年03月27日12:31 DMS系统查看10kV狮尾线南浦分支线#001杆001开关过流Ⅱ段动作跳闸，重合闸不成功，即通知下白石所汤兴旺吴良豪巡视跳闸点10kV狮尾线南浦分支线#023杆XB0056G-2跌落式熔断器及其之后的设备。12时48分巡视人吴良豪、王忠明接受通知，开始巡线。
27日13:40  联/配调林琦收到现场下白石所吴良豪汇报：10kV狮尾线南浦分支线#001杆001开关在热备用，故障点：10kV狮尾线南浦分支线#007杆-#009杆山体滑坡导致B相导线断线
27日13:42 联/配调林琦令下白石所吴良豪：10kV大获线南浦分支线#001杆001开关由热备用转冷备用，27日13:48操作成功
27日14:05 申请配电故障抢修单NO：ND-FA-PQ-2023-0010，工作负责人：陈辉1，工作内容：在10kV大获线南浦分支线#007杆-#009杆，进行B相导线断线更换（抢修）；在10kV大获线南浦分支线#008杆，进行增补拉线；在10kV大获线南浦分支线#007杆-#009杆，进行清障，安全措施：10kV大获线南浦分支线#001杆0011刀闸，10kV大获线南浦分支线#010杆0101刀闸，10kV大获线南浦分支线#001杆001开关。
27日14:30 联/配调林琦令下白石所吴良豪：10kV大获线南浦分支线#010杆0101刀闸由合闸转分闸，27日14:35操作成功
27日 14:36抢修许可票号：ND-FA-PQ-2023-0010,抢修负责人：陈辉1,抢修任务：1、10kV大获线南浦分支线#007杆-#009杆，B相导线断线更换（抢修）；2、10kV大获线南浦分支线#008杆，增补拉线；3、10kV大获线南浦分支线#007杆-#009杆，清障,抢修安措:断开10kV大获线南浦分支线#001杆0011刀闸，断开10kV大获线南浦分支线#010杆0101刀闸，断开10kV大获线南浦分支线#001杆001开关
27日15:55  联/配调阮良收到现场下白石所王忠明汇报：10kV大获线南浦分支线#010杆后已用带电车发电
27日 18:02抢修终结票号：ND-FA-PQ-2023-0010,抢修负责人：陈辉1,抢修任务：1、10kV大获线南浦分支线#007杆-#009杆B相导线断线更换（抢修）；2、10kV大获线南浦分支线#008杆增补拉线；3、10kV大获线南浦分支线#007杆-#009杆清障,抢修安措:断开10kV大获线南浦分支线#001杆0011刀闸，断开10kV大获线南浦分支线#010杆0101刀闸，断开10kV大获线南浦分支线#001杆001开关
送电票：NDAX23030551，27日18:06开始执行，27日18时14分执行完毕。
18:14 下白石所吴良豪报：确认10kV大获线南浦分支线#001杆001开关后用户均恢复供电</t>
  </si>
  <si>
    <t>10kV狮尾线南浦分支线#007杆-#009杆山体滑坡导致B相导线断线</t>
  </si>
  <si>
    <t>下白石变电站10kV大获线路南浦分支线#023杆XB0056G-2跌落式熔断器</t>
  </si>
  <si>
    <t>2023-03-27 17:24</t>
  </si>
  <si>
    <t>10kV大获线</t>
  </si>
  <si>
    <t>2023-03-27 16:56</t>
  </si>
  <si>
    <t>03CF2F4C-F355-442C-835B-CF4CEF7A016D</t>
  </si>
  <si>
    <t>GZ13565423030113</t>
  </si>
  <si>
    <t>3523032700139412</t>
  </si>
  <si>
    <t>2023-03-27 13:14</t>
  </si>
  <si>
    <t>2023-03-27 17:42</t>
  </si>
  <si>
    <t>27日13:10 南浦变10kVⅠ段母线B相完全失地(A相电压为10.16,B相电压为0.76,C相电压为9.81,零序电压为0.00)无选线信号。
失地线路：南浦变10kV朝阳线911线路。
故障原因为：10kV朝阳线#213杆B相绝缘子击穿</t>
  </si>
  <si>
    <t>27日13:10 DMS系统研判：南浦变10kVⅠ段母线B相完全失地(A相电压为10.16,B相电压为0.76,C相电压为9.81,零序电压为0.00)无选线信号。
27日13:11联/配调朱宗博【顺控】遥控操作_：10kV朝阳线#213杆B-Zy39开关由运行转热备用，于27日13:11控分成功，失地未消失
27日13:11联/配调朱宗博【顺控】遥控操作_：10kV朝阳线#263杆B-Zy07开关由运行转热备用，于27日13:11控分成功，接地信号消失。
27日13:14 即通知石榴供电所林耀发、远程以上情况。14时05分巡视人陈志辉、周濠瑞接受通知，开始巡线。
27日15:07  联/配调朱宗博收到现场陈志辉汇报：10kV朝阳线#213杆B相绝缘子击穿，申请隔离
27日15:08 联/配调低压朱宗博令陈志辉：10kV朝阳线#263杆B-Zy07开关由热备用转冷备用，27日15:08操作成功
27日15:08 联/配调低压朱宗博令陈志辉：10kV朝阳线#189杆B-Zy38开关由热备用转冷备用，27日15:09操作成功
27日15:08 联/配调低压朱宗博令陈志辉：10kV朝阳线#190杆P-Zy076刀闸由合闸转分闸，27日15:09操作成功
27日15:08 联/配调低压朱宗博令陈志辉：10kV朝阳线仙洞支线#35杆P-Zy081刀闸由合闸转分闸，27日15:10操作成功
27日15:21 申请配电故障抢修单NO：GZ2023407，工作负责人：张惠强。
27日 15:21抢修许可配电故障抢修单NO：GZ2023407,抢修负责人：张惠强。
27日 16:59抢修终结配电故障抢修单NO：GZ2023407,抢修负责人：张惠强。
送电票：ZZZP23030491Z，27日17:00开始执行</t>
  </si>
  <si>
    <t>10kV朝阳线#213杆B相绝缘子击穿</t>
  </si>
  <si>
    <t>南浦变10kV朝阳线#263杆B-Zy07开关</t>
  </si>
  <si>
    <t>2023-03-27 13:12</t>
  </si>
  <si>
    <t>2023-03-27 19:55</t>
  </si>
  <si>
    <t>A5523B71-9C44-4B3B-BCC4-EB813A420EAA</t>
  </si>
  <si>
    <t>GZ13555723030134</t>
  </si>
  <si>
    <t>3523032700139867</t>
  </si>
  <si>
    <t>2023-03-27 13:18</t>
  </si>
  <si>
    <t>2023-03-27 15:27</t>
  </si>
  <si>
    <t>2023年3月27日12:59 IES700报文：尚卿变10kVI、II段母线B相完全失地(A相电压为10.84,B相电压为0.98,C相电压为9.65,零序电压为10.08,)无选线信号。遥控：尚卿变10kV阳星线682开关由运行转热备用，失地解除，故障原因：10kV阳星682线#047-1杆后段用户内部故障</t>
  </si>
  <si>
    <t>2023年3月27日12:59 IES700报文：尚卿变10kVI、II段母线B相完全失地(A相电压为10.84,B相电压为0.98,C相电压为9.65,零序电压为10.08,)无选线信号。遥控：尚卿所10kV阳星线682开关由运行转热备用，失地解除。13时19分巡视人林璞莹接受通知，开始巡线。13时48分巡视人廖文树、林璞莹、王江河、黄江山、李元森、陈刚毅接受通知，开始巡线。
27日13:53 尚卿所林璞莹汇报调度陈炳堃：10kV阳星682线#033甲杆前段线路巡视无异常，申请10kV阳星682线#033甲杆K003开关由运行转热备用，进行分段试送
27日13:53 联/配调陈炳堃令林璞莹：10kV阳星682线#033甲杆K003开关由运行转热备用，27日13:53操作成功
27日13:55联/配调陈炳堃遥控操作_：尚卿变电站.10kV.阳星线间隔.682开关由热备用转运行，于27日13:55控合成功，
27日13:55 尚卿所林璞莹汇报调度陈炳堃：10kV阳星682线#033甲杆前段线路送电正常
27日15:13 尚卿所林璞莹汇报调度陈炳堃：10kV阳星682线#033甲杆至#047-1杆线路巡视无异常，申请试送
27日15:13 联/配调陈炳堃令林璞莹：10kV阳星682线#047-1杆K018开关由运行转热备用，27日15:13操作成功，送电正常
27日15:14 联/配调陈炳堃令林璞莹：10kV阳星682线#033甲杆K003开关由热备用转运行，27日15:17操作成功
2023年3月27日:19:25尚卿所李元森汇报调度陈凯亮：10kV阳星682线#047-1杆K018开关后段用户内部故障已处理完毕，具备送电条件，申请送电。
19：31 调度陈凯亮下令尚卿所李元森：10kV阳星682线#047-1杆K018开关由热备用转运行。19:34汇报操作完毕，送电正常。
2023年03月28日07:51缘森农业综合开发有限公司（10kV阳星682线#047-1杆K018开关）用户内部故障已处理完毕，详见遗留用户单QZAXYLYH20230327002</t>
  </si>
  <si>
    <t>10kV阳星682线#047-1杆后段用户内部故障</t>
  </si>
  <si>
    <t>2023-03-30 20:40</t>
  </si>
  <si>
    <t>bf5506ee-1086-41ed-96c4-106d8c0be032</t>
  </si>
  <si>
    <t>A872B9A1-2848-48BF-B40E-6EE4253E98BE</t>
  </si>
  <si>
    <t>GZ13516023030044</t>
  </si>
  <si>
    <t>3523032700148649</t>
  </si>
  <si>
    <t>2023-03-27 14:02</t>
  </si>
  <si>
    <t>2023-03-27 16:01</t>
  </si>
  <si>
    <t>27日13:45 110kV管柄变10kVII段母线失地（2.94,10.437.88）失地选线管柄变10kV凤西线623线路，选线正确；, 故障原因为：10kV凤西线#1杆电缆终端头故障，故障隔离后于14：58送电正常，配电运检班汇报：待天晴安排带电工作</t>
  </si>
  <si>
    <t>27日13:45 管柄变10kV.Ⅱ段母线A相电压为2.94,B相电压为10.43,C相电压为7.88,零序电压为12.01,)失地选线为管柄变10kV凤西线623线路。
13:47通知新亭电站林雪平：机组退出运行，13：56复
27日13:57联/配调卢锋【顺控】遥控操作_：10kV凤西线#3-5新亭水电站柱上开关由运行转热备用于27日13:57控分成功接地信号存在
27日13:57联/配调卢锋【顺控】遥控操作_：10kV凤西线#21水古柱上开关由运行转热备用于27日13:57控分成功接地信号存在
27日13:58联/配调卢锋【顺控】遥控操作_：10kV凤西线#3-1年检站柱上开关由运行转热备用于27日13:58控分成功接地信号存在
27日13:59联/配调卢锋【顺控】遥控操作_：福州.管柄变/10kV.凤西线623开关由运行转热备用于27日13:59控分成功接地信号消失
27日14:01联/配调卢锋遥控操作_：白塔#1环网柜10kV凤西912线路由热备用转运行于27日14:01控合成功
27日13:45 福州.管柄变/10kV.Ⅱ段母线A相电压为2.94,B相电压为10.43,C相电压为7.88,零序电压为12.01,)隔离管柄变10kV凤西线623开关后失地消失,_14时19分巡视人于召南,康高锥 接受通知，开始巡线。_即通知于召南、康高锥
27日14:08联/配调卢锋遥控操作_：10kV凤西线#3-5新亭水电站柱上开关由热备用转运行于27日14:08控合成功
14：09至14：23之间一直遥控10kV岐阳线#8-1陈厝柱上开关返校超时
27日14:24联/配调卢锋遥控操作_：10kV岐阳线#8-1陈厝柱上开关由热备用转运行于27日14:24控合成功
27日14:43  联/配调肖丽英收到现场于召南汇报：故障现象：#1杆电缆终端头故障；故障点：凤西线#1杆
27日14:45  联/配调肖丽英收到现场于召南汇报：试送设备：白塔#31一5白塔村真空开关
27日14:46 联/配调肖丽英令于召南:10kV凤西线#1刀闸由合闸转分闸，27日14:46操作成功
27日14:47 联/配调肖丽英令于召南:10kV白塔线#31-5白塔村柱上开关由热备用转运行，27日14:58操作成功
14：58配电运检班于召南汇报：南洋花园配电室备投动作成功
27日14:59 联/配调卢锋令于召南:南洋花园配电室10kV凤西线921开关由热备用转合环运行，27日15:11操作成功
27日14:59 联/配调卢锋令于召南:南洋花园配电室10kV母分90M开关由合环运行转热备用，27日15:11操作成功
无需处置归档:#1杆刀闸电缆头故障，故障已隔离，线路已转电</t>
  </si>
  <si>
    <t>10kV凤西线#1杆电缆终端头故障</t>
  </si>
  <si>
    <t>福州.管柄变10kV凤西线623线路</t>
  </si>
  <si>
    <t>2023-03-28 16:49</t>
  </si>
  <si>
    <t>管柄变623凤西线</t>
  </si>
  <si>
    <t>2023-03-30 17:15</t>
  </si>
  <si>
    <t>18942D34-9719-4341-8D27-8FA8A0861C62</t>
  </si>
  <si>
    <t>GZ13595423030016</t>
  </si>
  <si>
    <t>3523032700149878</t>
  </si>
  <si>
    <t>2023-03-27 14:21</t>
  </si>
  <si>
    <t>2023-03-27 15:13</t>
  </si>
  <si>
    <t>10kV洋峰线#120-1杆正袍国茶专变高压刀闸下端B相瓷瓶老旧炸裂</t>
  </si>
  <si>
    <t>10kV洋峰线浆溪支线#070杆至10kV程墩线#176杆</t>
  </si>
  <si>
    <t>2023-03-27 14:20</t>
  </si>
  <si>
    <t>2023-03-27 21:00</t>
  </si>
  <si>
    <t>2023-03-27 17:13</t>
  </si>
  <si>
    <t>10kV北楼线612线路</t>
  </si>
  <si>
    <t>A1700B04-C401-4DDF-B775-EC6FD2911853</t>
  </si>
  <si>
    <t>3523032700200421</t>
  </si>
  <si>
    <t>2023-03-27 17:06</t>
  </si>
  <si>
    <t>27日17:03IES监盘发现：湖美变电10kV新美线959开关限时速断动作跳闸，重合闸不成功  故障原因：待分析</t>
  </si>
  <si>
    <t>27日17:03IES监盘发现：湖美变电10kV新美线959开关限时速断动作跳闸，重合闸不成功。南安县调孙怀平通知溪美所杨坤灿、，南安县调傅华荣通知溪美运检班洪彩婷17时13分巡视人黄喆接受通知，开始巡线。
27日17:05 联/配调孙怀平令杨坤灿：10kV新美线H003环网柜（至10kV新美线17#杆）913开关由运行转冷备用，27日17:10汇报南安县调吴素清操作成功
17：10 溪美街道供电所杨坤灿汇报南安县调吴素清：已隔离10kV新美线H003环网柜（至10kV新美线17#杆）913开关，其他线路巡无异常，具备送电条件，要求试送站内开关
27日17:11 联/配调吴素清令傅华荣：湖美变10kV新美线间隔.959开关由热备用转运行，27日17:11汇报南安县调孙孙平操作成功，线路运行正常 南安县调孙怀平通知溪美街道供电所杨坤灿</t>
  </si>
  <si>
    <t>2023-03-27 17:05</t>
  </si>
  <si>
    <t>2023-03-28 00:00</t>
  </si>
  <si>
    <t>2DAC8B88-404C-4CC0-80A3-2A36A36A982C</t>
  </si>
  <si>
    <t>LS13516223030113</t>
  </si>
  <si>
    <t>3523032700206858</t>
  </si>
  <si>
    <t>2023-03-27 17:14</t>
  </si>
  <si>
    <t>2023-03-27 18:28</t>
  </si>
  <si>
    <t>27日17:10 10kV白鹤Ⅰ回#034南卓一开关过流Ⅱ段保护动作，开关跳闸，10kV白鹤Ⅰ回南卓分线#055南卓二开关过流Ⅱ段告警，FA动作成功（断10kV白鹤Ⅰ回南卓分线#055南卓二开关，合10kV白鹤Ⅰ回#034南卓一开关），故障为10kV白鹤Ⅰ回西安次分线#021杆埕边村#2变上有异物，18：21故障处理完毕，恢复送电正常。</t>
  </si>
  <si>
    <t>6df4f64b-e52e-4872-af50-6b441f740f92</t>
  </si>
  <si>
    <t>375F5943-08A8-4B3B-95E9-182C326F81E6</t>
  </si>
  <si>
    <t>GZ13525623030047</t>
  </si>
  <si>
    <t>3523032700214090</t>
  </si>
  <si>
    <t>2023-03-27 17:50</t>
  </si>
  <si>
    <t>2023-03-27 18:27</t>
  </si>
  <si>
    <t>3月27日17:45 系统研判：安防#4环网柜10kV安东线913开关跳闸，故障原因为：无异常</t>
  </si>
  <si>
    <t>3月27日17:45 系统研判：安防#4环网柜10kV安东线913开关跳闸，通知翔南抢修吴志平。
18：11 吴志平汇报：安防#4环网柜10kV安东线913开关零序Ⅰ段动作跳闸，电流81.81A，故障指示器未动作。
18：23 吴志平汇报：10kV安东线查未发现故障点。
18：25 安防#4环网柜10kV安东线913开关由热备用转运行（遥控），18：25操作毕，正常，通知翔南运维陈鸿川特巡。</t>
  </si>
  <si>
    <t>安防#4环网柜10kV洪前变电站941线路安防#4环网柜安东线913高压开关</t>
  </si>
  <si>
    <t>2023-03-27 17:49</t>
  </si>
  <si>
    <t>洪前变电站941</t>
  </si>
  <si>
    <t>2023-03-30 10:53</t>
  </si>
  <si>
    <t>99381700-BF7F-4D05-98BD-818E6F578DF1</t>
  </si>
  <si>
    <t>LS13596223030026</t>
  </si>
  <si>
    <t>3523032700223349</t>
  </si>
  <si>
    <t>2023-03-27 18:46</t>
  </si>
  <si>
    <t>2023-03-28 11:40</t>
  </si>
  <si>
    <t>03月27日18:37 茫荡变10kVⅠ段母线A相失地(A相电压为1.09,B相电压为9.66,C相电压为10.50,零序电压为94.35,)无选线信号。故障原因为： 【10kV茂大线供水支线06杆悬瓶击穿】</t>
  </si>
  <si>
    <t>10kV茂大线际头支线23杆</t>
  </si>
  <si>
    <t>2023-03-27 18:45</t>
  </si>
  <si>
    <t>0019BEE03643474AB7ED62D2C7D0C632421B</t>
  </si>
  <si>
    <t>C062759F-5098-44F1-8B1C-6BB88D16A9B2</t>
  </si>
  <si>
    <t>GZ13565623030022</t>
  </si>
  <si>
    <t>3523032700236846</t>
  </si>
  <si>
    <t>角美镇供电所,台商投资区客户服务分中心</t>
  </si>
  <si>
    <t>2023-03-27 21:23</t>
  </si>
  <si>
    <t>2023-03-27 22:59</t>
  </si>
  <si>
    <t>10kV恒江Ⅰ回钟铜支线#03杆避雷器击穿</t>
  </si>
  <si>
    <t>恒苍变10kV恒江Ⅰ回911线路</t>
  </si>
  <si>
    <t>2023-03-27 22:55</t>
  </si>
  <si>
    <t>恒苍变恒江Ⅰ回911</t>
  </si>
  <si>
    <t>2023-03-29 12:29</t>
  </si>
  <si>
    <t>79A72871-C790-4E25-92F3-BCAE524DFCF8</t>
  </si>
  <si>
    <t>3523032800012120</t>
  </si>
  <si>
    <t>2023-03-28 02:32</t>
  </si>
  <si>
    <t>2023-03-28 04:03</t>
  </si>
  <si>
    <t>参内变10kV新园线924线路</t>
  </si>
  <si>
    <t>2023-03-28 02:31</t>
  </si>
  <si>
    <t>773ABFA0-89B4-4FD1-9F08-8B6CDB3BC838</t>
  </si>
  <si>
    <t>GZ13575923030041</t>
  </si>
  <si>
    <t>3523032800016517</t>
  </si>
  <si>
    <t>2023-03-28 05:08</t>
  </si>
  <si>
    <t>2023-03-28 12:58</t>
  </si>
  <si>
    <t>28日5:2 苏坂变10kVⅠ段母线C相失地(A相电压为9.96,B相电压为9.79,C相电压为0.70,零序电压为0.12,)无选线信号。故障原因为：10kV梓沅支线#01A杆G1刀闸靠10kV和目支线#35杆侧高压计量内部击穿</t>
  </si>
  <si>
    <t>28日5:8 苏坂变电站失地(苏坂变电站.10kV.Ⅰ段母线A相电压为9.96,B相电压为9.79,C相电压为0.70,零序电压为0.12,)。即通知抢修班组巡视10kV和目支线#19A杆K1开关及其之后的设备。
28日08:18 联/配调张锦旺令谢钧才：10kV和目石灰矿配变支线#01杆K1开关由运行转冷备用，28日08:30操作成功
28日08:32联/配调林焕华遥控操作_：10kV和目支线#19A杆K1开关由热备用转运行，于28日08:32控合成功
28日08:34联/配调张锦旺遥控操作_：10kV和目支线#19A杆K1开关由运行转热备用，于28日08:34控分成功
28日09:27 联/配调袁耀旺令饶艺铭：10kV和目支线#25B杆K1开关由运行转热备用，28日09:24操作成功
28日09:55 联/配调陈家浅令饶艺铭：10kV和目支线#28A杆G1刀闸由合闸转分闸，28日09:58操作成功
28日10:02 联/配调陈家浅令谢钧才：10kV和目支线#29A杆G1刀闸由合闸转分闸，28日10:09操作成功
28日10:14 联/配调陈家浅令谢钧才：10kV和目支线#37A杆G1刀闸由合闸转分闸，28日10:20操作成功
28日10:28 联/配调陈家浅令谢钧才：10kV和目支线#31杆G1刀闸由合闸转分闸，28日10:29操作成功
28日10:30联/配调陈家浅遥控操作_：10kV和目支线#19A杆K1开关由热备用转运行，于28日10:30控合成功
28日10:32联/配调陈家浅遥控操作_：10kV和目支线#19A杆K1开关由运行转热备用，于28日10:32控分成功
28日10:50 联/配调陈家浅令谢钧才：10kV和目支线#19A杆K1开关由热备用转冷备用，28日10:52操作成功
28日09:25 岩东供电所饶艺铭汇报：10kV和目支线#19A杆后段线路故障未找到，申请断开各支线开关，试送主线
28日10:42 岩东供电所饶艺铭汇报：10kV梓沅支线#01A杆G1刀闸靠10kV和目支线#35杆侧高压计量内部击穿，申请10kV和目支线#19A杆K1开关转冷备用，解除10kV和目支线#35杆至10kV梓沅支线T接抛线
28日12:18岩东所郑洁汇报：解除10kV和目支线#35杆至10kV梓沅支线T接抛线抢修工作结束，申请试送10kV和目支线
28日12:27联/配调袁耀旺遥控操作_：10kV和目支线#19A杆K1开关由热备用转运行，于28日12:28控合成功，试送正常
28日12:28联/配调袁耀旺遥控操作_：10kV和目支线#19A杆K1开关由运行转热备用，于28日12:28控分成功
28日12:34 联/配调陈家浅令沈城：10kV和目支线#31杆G1刀闸由分闸转合闸，28日12:36操作成功
28日12:39 联/配调袁耀旺令谢钧才：10kV和目支线#28A杆G1刀闸由分闸转合闸28日12:39下令
28日12:34 联/配调陈家浅令谢钧才：10kV和目支线#28A杆G1刀闸由分闸转合闸，28日12:41操作成功
28日12:41 联/配调陈家浅令谢钧才：10kV和目支线#29A杆G1刀闸由分闸转合闸28日12:41下令
28日12:41 联/配调袁耀旺令谢钧才：10kV和目支线#29A杆G1刀闸由分闸转合闸，28日12:48操作成功
28日12:41 联/配调袁耀旺令谢钧才：10kV和目支线#37A杆G1刀闸由分闸转合闸，28日12:48操作成功
28日12:44 联/配调袁耀旺令沈城：10kV和目石灰矿配变支线#01杆K1开关由冷备用转运行，28日12:52操作成功
28日12:52联/配调袁耀旺遥控操作_：10kV和目支线#19A杆K1开关由热备用转运行，于28日12:52控合成功
28日12:55 联/配调袁耀旺令谢钧才：10kV和目支线#25B杆K1开关由热备用转运行，28日12:56操作成功</t>
  </si>
  <si>
    <t>10kV梓沅支线#01A杆G1刀闸靠10kV和目支线#35杆侧高压计量内部击穿，用户设备质量不良。</t>
  </si>
  <si>
    <t>苏坂变10kV苏云线913线路和目支线#19A杆K1开关</t>
  </si>
  <si>
    <t>2023-03-28 12:18</t>
  </si>
  <si>
    <t>2023-03-28 16:00</t>
  </si>
  <si>
    <t>苏坂变10kV苏云线913线路</t>
  </si>
  <si>
    <t>2023-03-28 16:14</t>
  </si>
  <si>
    <t>427FA4B4-D6EC-4E2E-A665-78C3FC275643</t>
  </si>
  <si>
    <t>LS13565823030022</t>
  </si>
  <si>
    <t>3523032800025692</t>
  </si>
  <si>
    <t>2023-03-28 07:35</t>
  </si>
  <si>
    <t>2023年3月28日7:35  10kV象溪支线#92杆Z-Nx210开关跳闸，故障原因为：异物卡在10kV象溪支线#116杆避雷器引线上</t>
  </si>
  <si>
    <t>28日7:35  DMS系统研判：10kV象溪支线#92杆Z-Nx210开关跳闸，即通知山城供电所何奇伟进行巡线。08时08分巡视人潘木水、何奇伟接受通知，开始巡线。
28日11:34  联/配调徐海生收到现场何奇伟汇报：现场确认跳闸开关为：10kV象溪支线#92杆Z-Nx210开关；故障原因：异物卡在10kV象溪支线#116杆避雷器引线上引发故障
28日11:39 联/配调低压王佳俊令何奇伟：10kV象溪支线#92杆Z-Nx210开关由热备用转运行28日11:39下令</t>
  </si>
  <si>
    <t>恶劣天气，异物卡在10kV象溪支线#116杆避雷器引线上。</t>
  </si>
  <si>
    <t>南靖变10kV象溪支线#92杆Z-Nx210开关</t>
  </si>
  <si>
    <t>2023-03-28 07:34</t>
  </si>
  <si>
    <t>2023-03-28 14:00</t>
  </si>
  <si>
    <t>3fa9cfab-1036-45ed-99ef-be3aba58457b</t>
  </si>
  <si>
    <t>E0EE9710-BEA2-4E41-8C57-CAB1249A86E9</t>
  </si>
  <si>
    <t>GZ13555123030129</t>
  </si>
  <si>
    <t>3523032800024941</t>
  </si>
  <si>
    <t>城区供电服务中心(柳城)</t>
  </si>
  <si>
    <t>2023-03-28 07:39</t>
  </si>
  <si>
    <t>2023-03-28 19:49</t>
  </si>
  <si>
    <t>2023年03月28日07:35 IES监盘发现：溪美变10kV东山线916线路过流Ⅰ段动作跳闸，大电流闭锁重合闸 故障原因：1、10kV东山线0#杆6235刀闸负荷侧A相断线，2、10kV东山线和兴支线4#杆Y529刀闸A相电缆头击穿,C相刀闸触头有击穿 3、10kV东山线7#杆至8#杆C相引线断线</t>
  </si>
  <si>
    <t>2023年03月28日07:35 IES监盘发现：溪美变10kV东山线916线路过流Ⅰ段动作跳闸，大电流闭锁重合闸，南安县调黄丽吉通知溪美运维班洪彩婷，南安县调刘伟强通知柳城所李长林
28日07:40 柳城所李长林汇报南安县调刘伟强：10kV东山线0#杆6235刀闸负荷侧A相断线
28日07:48 南安县调黄明妮通知柳城所黄佳和：研判10kV东山线和兴支线3+2#杆大号侧故障
28日08:27 溪美所郑慧娟汇报配调黄小明：7:35:43.852溪美变10kV东山线916线路过流Ⅰ段动作跳闸，大电流闭锁重合闸，故障电流101.649A，故障相ABC，现场一二次设备检查无异常，信号已复归
28日08:50  联/配调黄丽吉收到现场黄晓军汇报：10kV东山线和兴支线4#杆Y529刀闸A相电缆头击穿,C相刀闸触头有击穿
28日08:53 联/配调黄丽吉令黄晓军：10kV东山线和兴支线3+2#杆3X5开关由运行转冷备用，28日08:56操作成功
28日08:53  联/配调黄丽吉收到现场黄晓军汇报：10kV东山线7#杆至8#杆C相引线断线
28日09:16 联/配调王玉玲令柳城所黄晓军：10kV东山线11#杆K933开关由运行转冷备用28日09:20操作完毕
9:21柳城所黄晓军汇报配调王玉玲：已对10kV东山线11#杆大号侧线路查无异常，具备送电条件，请求转由10kV象山线供电
28日09:21联/配调王玉玲、吕小红遥控：10kV象山线42#杆5Y7开关由热备用转运行，于28日09:21控合成功，运行正常
28日13:16 南安县调吕小红签收申请配电故障抢修单NO：QZ-NA-PQ-2023-0210，工作负责人：黄晓军，工作内容：在10kV东山线0#杆，进行C相断线修复；在10kV东山线7#主杆至9#杆，进行断线修复；在10kV东山线和兴支线3+2#杆至4#杆，进行电缆试验、修复、电缆头制作，更换和兴支线4#杆刀闸，安全措施：110kV溪美变10kV东山线916线路转检修，10kV东山线11#杆K933开关、D1211刀闸，10kV东山线10#杆597开关、5209刀闸，10kV东山线和兴支线3+2#杆3X5开关、Y528刀闸，10kV东山线井园支线2#杆帽山井园3#变4001低压总开关。
13：51南安县调吕小红与柳城所黄晓军确认：10kV东山线11#杆K933开关确在冷备用。
28日13:53 联/配调吕小红令溪美运维班吕蓉：溪美变10kV东山线916线路由热备用转检修，28日14:02操作成功汇报南安县调卢彩玲
28日13:56 联/配调吕小红令柳城所李有义：10kV东山线10#杆597开关由运行转冷备用28日14:29操作完毕汇报配调王玉玲
28日13:56 联/配调吕小红令柳城所李有义：10kV东山线井园支线2#主杆帽山井园3#变由运行转空载运行28日14:29操作完毕汇报配调王玉玲
28日 14:33配调王玉玲抢修许可票号：QZ-NA-PQ-2023-0210,抢修负责人：黄晓军,抢修任务：1、10kV东山线0#杆，C相断线修复；2、10kV东山线7#主杆至9#杆，断线修复；3、10kV东山线和兴支线3+2#杆至4#杆，电缆试验、修复、电缆头制作，更换和兴支线4#杆刀闸,抢修安措:110kV溪美变10kV东山线916线路转检修,断开10kV东山线11#杆K933开关、D1211刀闸，断开10kV东山线10#杆597开关、5209刀闸，断开10kV东山线和兴支线3+2#杆3X5开关、Y528刀闸，断开10kV东山线井园支线2#杆帽山井园3#变4001低压总开关
28日 18:17抢修终结票号：QZ-NA-PQ-2023-0210,抢修负责人：黄晓军,抢修任务：1、10kV东山线0#杆，C相断线修复；2、10kV东山线7#主杆至9#杆，断线修复；3、10kV东山线和兴支线3+2#杆至4#杆，电缆试验、修复、电缆头制作，更换和兴支线4#杆刀闸,抢修安措:110kV溪美变10kV东山线916线路转检修,断开10kV东山线11#杆K933开关、D1211刀闸，断开10kV东山线10#杆597开关、5209刀闸，断开10kV东山线和兴支线3+2#杆3X5开关、Y528刀闸，断开10kV东山线井园支线2#杆帽山井园3#变4001低压总开关
送电票：QZNA23030693，28日18:18开始执行，19:44执行完毕。南安县调孙怀平</t>
  </si>
  <si>
    <t>1、10kV东山线0#杆6235刀闸负荷侧A相断线，2、10kV东山线和兴支线4#杆Y529刀闸A相电缆头击穿,C相刀闸触头有击穿 3、10kV东山线7#杆至8#杆C相引线断线</t>
  </si>
  <si>
    <t>溪美变10kV东山线916线路</t>
  </si>
  <si>
    <t>2023-03-28 19:25</t>
  </si>
  <si>
    <t>溪美变10kV东山线916</t>
  </si>
  <si>
    <t>2023-03-30 08:05</t>
  </si>
  <si>
    <t>B06D1E42-5CA6-49CD-B380-B59E4F9DA626</t>
  </si>
  <si>
    <t>GZ13555723030136</t>
  </si>
  <si>
    <t>3523032800036896</t>
  </si>
  <si>
    <t>2023-03-28 08:19</t>
  </si>
  <si>
    <t>2023-03-28 12:46</t>
  </si>
  <si>
    <t>2023年3月28日8:10 故障原因：湖头所陈江山汇报县调马姑晓：用户反映10kV盛富664线上路支线#6-3杆至#6-4杆高压导线断线，申请10kV盛富664线上路支线#1甲杆K004开关由运行转热备用</t>
  </si>
  <si>
    <t>2023年3月28日8:10湖头所陈江山汇报县调马姑晓：用户反映10kV盛富664线上路支线#5-4杆至#5-5杆高压导线断线，申请10kV盛富664线上路支线#1甲杆K004开关由运行转热备用08时31分巡视人陈江山、丁磊接受通知，开始巡线。
28日08:41  联/配调陈凯亮收到现场陈江山汇报：现场确认跳闸开关为：盛富664线上路支线#1甲杆K004开关（三遥）；保护动作：；
故障原因：异物引发故障；故障现象：架空类绝缘导线断线断股；
故障点：10kV盛富664线上路支线#6-3至#6-4杆导线弧垂偏大导线碰到低压线导致10kV盛富664线上路支线#6-3至6-4导线A相断线
28日08:43 联/配调马姑晓令陈江山：10kV盛富664线上路支线#6-2杆G020刀闸由合闸转分闸，28日08:47操作成功
28日08:48 联/配调陈凯亮令陈江山：10kV盛富664线上路支线#1甲杆K004（三遥）开关由热备用转运行，28日08:55操作成功
28日09:55 申请配电故障抢修单NO：PDQXD2015052，工作负责人：陈江山
，工作内容：10kV盛富664线上路支线#6-3杆至#6-4杆A相高压导线断线紧急抢修，安全措施：断开10kV盛富664线上路支线#6-5甲杆上路村R0162配变低压综合配电箱4001总开关、高压跌落式熔断器，断开10kV盛富664线上路支线#6-2杆G020刀闸。
28日09:59 联/配调陈炳堃令陈江山：10kV盛富664线上路支线#6-5甲杆上路村R0162配变由运行转热备用，28日10:03操作成功
28日10:07抢修许可：票号：PDQXD2015052，抢修负责人：陈江山，抢修任务：10kV盛富664线上路支线#6-3杆至#6-4杆A相高压导线断线紧急抢修，抢修安措：断开10kV盛富664线上路支线#6-5甲杆上路村R0162配变低压综合配电箱4001总开关、高压跌落式熔断器，断开10kV盛富664线上路支线#6-2杆G020刀闸。
28日12:07抢修终结：票号：PDQXD2015052，抢修负责人：陈江山，抢修任务：10kV盛富664线上路支线#6-3杆至#6-4杆A相高压导线断线紧急抢修，抢修安措：断开10kV盛富664线上路支线#6-5甲杆上路村R0162配变低压综合配电箱4001总开关、高压跌落式熔断器，断开10kV盛富664线上路支线#6-2杆G020刀闸上路村
送电票：QZAX23030384，28日12:08开始执行，28日12时46分执行完毕。</t>
  </si>
  <si>
    <t>用户反映10kV盛富664线上路支线#6-3杆至#6-4杆高压导线断线，申请10kV盛富664线上路支线#1甲杆K004开关由运行转热备用。</t>
  </si>
  <si>
    <t>湖上变（简易变）10kV盛富664线上路支线#1甲杆K004开关</t>
  </si>
  <si>
    <t>2023-03-28 08:18</t>
  </si>
  <si>
    <t>2023-03-28 12:07</t>
  </si>
  <si>
    <t>2023-03-28 14:28</t>
  </si>
  <si>
    <t>6FF687C0-100C-4375-BAFE-C3B66550D2BE</t>
  </si>
  <si>
    <t>3523032800062023</t>
  </si>
  <si>
    <t>2023-03-28 10:23</t>
  </si>
  <si>
    <t>2023-03-28 10:28</t>
  </si>
  <si>
    <t>28日10:23 系统研判：涵东变10kV洞庭线612线路洞庭线博进环网柜洞庭线进线901线路901开关跳闸。
故障原因：系统误判</t>
  </si>
  <si>
    <t>涵江变10kV洞庭线612线路洞庭线博进环网柜洞庭线进线901线路901开关</t>
  </si>
  <si>
    <t>2023-03-28 10:20</t>
  </si>
  <si>
    <t>洞庭线612线路</t>
  </si>
  <si>
    <t>B2545FC9-4762-4D22-B455-0DF8B4959E80</t>
  </si>
  <si>
    <t>LS13525123030017</t>
  </si>
  <si>
    <t>3523032800073881</t>
  </si>
  <si>
    <t>2023-03-28 11:25</t>
  </si>
  <si>
    <t>2023-03-28 11:48</t>
  </si>
  <si>
    <t>28日10:58 DMS监盘发现安仁#6环网柜10kV六七联络913开关跳闸，故障原因：客户内部故障</t>
  </si>
  <si>
    <t>11:35集美操作班蔡高辉报安仁#6环网柜10kV六七联络913开关速断保护动作，开关跳闸，故障电流5330A，故障相AB相
11:40集美配电孙志猛报安仁#5环网柜10kV灌口卫生912、五六联络914柜故障指示器AB相动作
11:41令孙志猛安仁#5环网柜10kV灌口卫生912线路由运行转冷备用，11:45操作毕
11:47遥控操作安仁#6环网柜10kV六七联络913开关由热备用转运行，操作毕，送电正常
11:55用户电工吕建斌13799261027确认：集美区灌口镇中心卫生院10kV灌口医院Ⅰ回901线路在冷备用状态
11：56令令孙志猛安仁#5环网柜10kV灌口卫生912线路由冷备用转检修，11:59操作毕，通知用检杨家祥</t>
  </si>
  <si>
    <t>2023-03-28 11:24</t>
  </si>
  <si>
    <t>61FB45E90DC345A899E5F5DA9BB592E4421B</t>
  </si>
  <si>
    <t>6BBDCF23-7802-4EC6-B096-EF8D2BD2A6DA</t>
  </si>
  <si>
    <t>GZ13515823030040</t>
  </si>
  <si>
    <t>3523032800082126</t>
  </si>
  <si>
    <t>2023-03-28 11:28</t>
  </si>
  <si>
    <t>2023-03-28 18:05</t>
  </si>
  <si>
    <t>变压器低压侧对地击穿</t>
  </si>
  <si>
    <t>福州.刘岐变10kV富泉线913线路站后分线#001站后开关</t>
  </si>
  <si>
    <t>2023-03-28 17:55</t>
  </si>
  <si>
    <t>2023-03-28 19:00</t>
  </si>
  <si>
    <t>富泉线913线路</t>
  </si>
  <si>
    <t>2023-03-28 18:40</t>
  </si>
  <si>
    <t>C8EFF2AB-7FEC-4DD6-A279-E23DA7396198</t>
  </si>
  <si>
    <t>GZ13575423030079</t>
  </si>
  <si>
    <t>3523032800083338</t>
  </si>
  <si>
    <t>2023-03-28 11:31</t>
  </si>
  <si>
    <t>2023-03-28 13:10</t>
  </si>
  <si>
    <t>03月28日11:25 DMS监盘发现：碧田变电站10kV母线C相完全失地(碧田变电站.10kV.Ⅰ段母线A相电压为10.39,B相电压为10.63,C相电压为0.00,零序电压为104.25,)无选线信号，11:29遥控10kV西郊支线#77杆K1开关由运行转热备用接地信号消失。故障原因为：10kV西郊支线＃64杆C相避雷器击穿</t>
  </si>
  <si>
    <t>28日11:25 碧田变电站失地(碧田变电站.10kV.Ⅱ段母线A相电压为10.39,B相电压为10.63,C相电压为0.00,零序电压为0.00,碧田变电站.10kV.Ⅰ段母线A相电压为10.39,B相电压为10.63,C相电压为0.00,零序电压为104.25,)。即通知抢修班组
28日11:29联/配调蓝泉【顺控】遥控操作_：10kV西郊支线#77杆K1开关由运行转热备用，于28日11:29控分成功接地信号消失
28日11:31 碧田变电站失地(碧田变电站.10kV.Ⅱ段母线A相电压为10.39,B相电压为10.63,C相电压为0.00,零序电压为0.00,碧田变电站.10kV.Ⅰ段母线A相电压为10.39,B相电压为10.63,C相电压为0.00,零序电压为104.25,)。即通知抢修班组巡视10kV西郊支线#77杆K1开关及其之后的设备。12时49分巡视人丘华蔚、曾纪有、李桂泉、罗福民、谢三连接受通知，开始巡线。
28日12:55  联/配调蓝泉收到现场李桂泉汇报：现场确认跳闸开关为：10kV西郊支线#77杆K1开关；保护动作：；试送设备：10KⅤ西郊支线77K1开关由热备用转运行
28日12:56  联/配调蓝泉收到现场李桂泉汇报：10kV西郊支线＃64杆C相避雷器击穿，故障已隔离，具备送电条件。
28日12:59联/配调蓝泉遥控操作_：10kV西郊支线#77杆K1开关由热备用转运行，于28日12:59控合失败
28日13:11联/配调蓝泉遥控操作_：10kV西郊支线#77杆K1开关由热备用转运行，于28日13:11控合成功</t>
  </si>
  <si>
    <t>避雷器炸</t>
  </si>
  <si>
    <t>碧田变10kV碧玉线921线路西郊支线#77杆K1开关</t>
  </si>
  <si>
    <t>2023-03-28 11:29</t>
  </si>
  <si>
    <t>2023-03-28 11:10</t>
  </si>
  <si>
    <t>2023-03-28 14:24</t>
  </si>
  <si>
    <t>6282C8EA-B702-42DC-8786-8330145F9B89</t>
  </si>
  <si>
    <t>LS13556023030086</t>
  </si>
  <si>
    <t>3523032800083448</t>
  </si>
  <si>
    <t>2023-03-29 01:55</t>
  </si>
  <si>
    <t>2023年3月28日11:32 DMS监盘发现：池店变10kV下桥线611线路唐厝大道#2环网柜922开关过流Ⅰ段保护动作跳闸，故障原因：10kV下桥线#36杆至#37杆导线被车刮到断线断股，#36杆倒杆。线路于3月29日01:50恢复供电。</t>
  </si>
  <si>
    <t>28日11:36 调控黄文远通知池店所廖燕岱：10kV下桥线唐厝大道#2环网柜922开关过流Ⅰ段保护动作跳闸。11时37分巡视人蔡宗林接受通知，开始巡线。11时48分巡视人蔡晨伟、蔡宗林接受通知，开始巡线。
28日12:20  联/配调黄文远收到现场蔡晨伟汇报：10kV下桥线#36杆至#37杆导线被车刮到断线断股，#36杆倒杆。
28日12:51 联/配调黄文远令蔡晨伟：10kV下桥线58#杆415开关由热备用转冷备用，28日12:56操作成功
28日13:03 联/配调黄文远令蔡晨伟：10kV下桥线唐厝大道#2环网柜（至下桥线#32杆）922开关控制方式由远方切换至就地位置，28日13:06操作成功
28日13:03 联/配调黄文远令蔡晨伟：10kV下桥线唐厝大道#2环网柜（至下桥线#
32杆）922线路由热备用转检修，28日13:06操作成功
28日13:10 联/配调蔡健健令蔡晨伟：10kV下桥线三好支线#3杆K1868开关控制方式由远方切换至就地位置，28日13:14操作成功
28日13:10 联/配调蔡健健令蔡晨伟：10kV下桥线三好支线#3杆K1868开关由运行转冷备用，28日13:14操作成功
28日13:44 申请配电故障抢修单NO：QZ-JJ-PQ-2023-0018，工作负责人：吴海潜
，工作内容：在10kV下桥线36#杆至37#杆，进行10kV下桥线36杆倒杆抢修更换及更换37#杆电杆，更换36#杆至37#杆高压导线，开断37#杆高压导线；在10kV下桥线35#杆，进行调整导线并开断，更瓷横担，安全措施：10kV唐厝大道#2环网柜 10kV（至下桥线#32杆侧）922线路转检修，10kV下桥线三好支线#3杆 K1868开关、G1868刀闸，10kV下桥线58#杆 415开关、1000刀闸。
28日15:04抢修许可：票号：QZ-JJ-PQ-2023-0018，抢修负责人：吴海潜，抢修任务：在10kV下桥线36#杆至37#杆，进行10kV下桥线36杆倒杆抢修更换及更换37#杆电杆，更换36#杆至37#杆高压导线，开断37#杆高压导线；在10kV下桥线35#杆，进行调整导线并开断，更瓷横担，抢修安措：10kV唐厝大道#2环网柜 10kV（至下桥线#32杆侧）922线路转检修，10kV下桥线三好支线#3杆 K1868开关、G1868刀闸，10kV下桥线58#杆 415开关、1000刀闸。
29日 01:10抢修终结票号：QZ-JJ-PQ-2023-0018,抢修负责人：吴海潜,抢修任务：1、10kV下桥线36#杆至37#杆，10kV下桥线36杆倒杆抢修更换及更换37#杆电杆，更换36#杆至37#杆高压导线，开断37#杆高压导线；2、10kV下桥线35#杆，调整导线并开断，更瓷横担,抢修安措:10kV唐厝大道#2环网柜10kV（至下桥线#32杆侧）922线路转检修,断开10kV下桥线三好支线#3杆K1868开关、G1868刀闸，断开10kV下桥线58#杆415开关、1000刀闸
送电票：QZJJ23030969，29日01:11开始执行，29日01时51分执行完毕。</t>
  </si>
  <si>
    <t>10kV下桥线#36杆至#37杆导线被车刮到断线断股，#36杆倒杆。</t>
  </si>
  <si>
    <t>池店变10kV下桥线611线路唐厝大道#2环网柜922开关</t>
  </si>
  <si>
    <t>2023-03-28 11:33</t>
  </si>
  <si>
    <t>2023-03-29 03:00</t>
  </si>
  <si>
    <t>D330F499-C333-4D76-8188-458E8B2739A5</t>
  </si>
  <si>
    <t>GZ13525623030048</t>
  </si>
  <si>
    <t>3523032800086136</t>
  </si>
  <si>
    <t>2023-03-28 11:39</t>
  </si>
  <si>
    <t>2023-03-28 12:24</t>
  </si>
  <si>
    <t>28日11:36 DMS监盘发现：安防#4环网柜10kV安东线913高压开关跳闸，故障原因：用户内部故障</t>
  </si>
  <si>
    <t>28日11:56  翔南抢修杨启旺报：安防#4环网柜10kV安东线913高压开关零序Ⅰ段保护动作，开关跳闸，故障电流92.04A，故障指示器未动作
12:15配电运维班陈宏川报10kV安东线#1甲支1杆高压开关有接地信号（后台主站查询）
12:20杨启旺报安东线全线查无异常，故障指示器均未动作
12:21遥控10kV安东线#1甲支1杆高压开关由运行转热备用，操作毕
12:22遥控操作安防#4环网柜10kV安东线913开关由热备用转运行，12:23操作毕，正常
12:25令杨启旺10kV安东线#1甲支1杆高压开关由热备用转冷备用，12:28操作毕，通知翔安用检李霖</t>
  </si>
  <si>
    <t>28日11:36 DMS监盘发现：安防#4环网柜10kV安东线913高压开关跳闸，故障原因：</t>
  </si>
  <si>
    <t>2023-03-28 16:44</t>
  </si>
  <si>
    <t>29B86942-928C-4012-A7E9-D2FB2918FB29</t>
  </si>
  <si>
    <t>3523032800096180</t>
  </si>
  <si>
    <t>2023-03-28 14:42</t>
  </si>
  <si>
    <t>2023-03-28 15:50</t>
  </si>
  <si>
    <t>2023年3月28日13:59 10kV港金线#16杆Z-Jg07开关跳闸。故障原因为：村民砍树靠到10kV港金线#19杆至#20杆段线路</t>
  </si>
  <si>
    <t>28日14:42  即通知抢修班组巡视跳闸点10kV港金线#16杆Z-Jg07开关及其之后的设备。15时34分巡视人陈石龙、张艺杰接受通知，开始巡线。
28日15:41  联/配调王佳俊收到现场张艺杰汇报：现场确认跳闸开关为：10kV港金线#16杆Z-Jg07开关；故障原因：村民砍树靠到10kV港金线#19杆至#20杆段线路，现已处理完毕，验收合格，具备送电条件，申请10kV港金线#16杆Z-Jg07开关由热备用转运行
28日15:42 联/配调低压王佳俊令张艺杰：10kV港金线#16杆Z-Jg07开关由热备用转运行，28日15:49操作成功，线路运行正常</t>
  </si>
  <si>
    <t>金山变10kV港金线#16杆Z-Jg07开关</t>
  </si>
  <si>
    <t>6037CF3112154C98A24082A83BEBB2380000</t>
  </si>
  <si>
    <t>A3D7D583-5DB5-4E36-88FF-BBE781F25FF4</t>
  </si>
  <si>
    <t>3523032800176261</t>
  </si>
  <si>
    <t>2023-03-28 22:35</t>
  </si>
  <si>
    <t>2023-03-29 01:41</t>
  </si>
  <si>
    <t>2023年3月28日22:21 IES700监盘发现：内江变10kV瑞鹊线611线路A相完全失地(A相电压为0.03,B相电压为10.57,C相电压为10.48,零序电压为18.04)，选线正确，故障原因：查无异常，线路于29日1:28恢复送电。</t>
  </si>
  <si>
    <t>28日22:21调控黄文远 IES700监盘发现：内江变10kV.Ⅰ段母线A相完全失地（A相电压为0.03,B相电压为10.57,C相电压为10.48,零序电压为18.04)，选线瑞鹊线611线路。
28日22:31联/配调黄文远【顺控】遥控操作_：许坑5变支线#1杆K4126开关由运行转热备用，于28日22:31控分成功，失地信号未消失。
28日22:31联/配调黄文远【顺控】遥控操作_：许坑支线#11杆古坑线与瑞鹊线联络K4117开关由热备用转运行，于28日22:31控合成功
28日22:32联/配调黄文远【顺控】遥控操作_：瑞鹊线#43杆K4132开关（三遥）由运行转热备用，于28日22:32控分成功，失地信号未消失。
28日22:32联/配调黄文远【顺控】遥控操作_：许坑5变支线#1杆K4126开关由热备用转运行，于28日22:32控合成功
28日22:32联/配调黄文远【顺控】遥控操作_：瑞鹊线#25杆K4140开关（四遥）由运行转热备用，于28日22:32控分成功，失地信号未消失。
28日22:33联/配调黄文远【顺控】遥控操作_：瑞鹊线#43杆K4132开关（三遥）由热备用转运行，于28日22:33控合成功
28日22:33联/配调黄文远【顺控】遥控操作_：内江变电站.10kV.瑞鹊线间隔.611开关由运行转热备用，于28日22:33控分成功接地信号消失
28日22:35 调控黄文远通知罗山所柯联丰：内江变10kV瑞鹊线611线路A相完全失地，已将瑞鹊线站内开关及瑞鹊线#25杆K4140开关转热备用，瑞鹊线#25杆后段负荷转由古坑线供电。
28日22:40 调控许有吉通知季延中学高供林文炯：对季延中学高供进行巡视。23时01分巡视人陈国灿、柯联丰接受通知，开始巡线。
22:38 季延初中高供肖文锻汇报调控蔡健健：对季延初中高供内部设备检查无异常。
28日22:40 联/配调蔡健健令肖文锻：季延初中高供10kV瑞鹊线901开关由运行转冷备用，28日22:44操作成功
28日22:40 联/配调蔡健健令肖文锻：季延初中高供10kV上郭线902开关由冷备用转运行，28日22:44操作成功
28日22:55季延中学高供林文炯汇报调控黄文远：对季延中学高供内部设备检查无异常。
28日22:55 联/配调黄文远令林文炯：季延中学高供10kV瑞鹊线901开关由运行转冷备用，28日22:57操作成功
28日22:55 联/配调黄文远令林文炯：季延中学高供10kV母分900开关由冷备用转运行，28日22:57操作成功
29日00:12罗山所柯联丰汇报调控黄文远：对瑞鹊线进行巡视29日00:13联/配调黄文远遥控操作_：10kV瑞鹊线初季支线#1杆K4015（四遥）开关由运行转热备用，于29日00:13控分成功
29日00:14联/配调黄文远遥控操作_：10kV瑞鹊线#19杆K4112（三遥）开关由运行转热备用，于29日00:14控分成功
29日00:19 联/配调黄文远令柯联丰：10kV瑞鹊线初季支线#2杆季中支线28开关由运行转热备用，29日00:43操作成功
29日00:19 联/配调黄文远令柯联丰：10kV瑞鹊线#22杆K4059开关由运行转热备用，29日00:43操作成功
29日00:19 联/配调黄文远令柯联丰：10kV瑞鹊线#24杆看守所支线26开关由运行转热备用，29日00:43操作成功
29日00:45联/配调黄文远遥控操作_：内江变电站.10kV.瑞鹊线间隔.611开关由热备用转运行，于29日00:45控合成功
29日00:48联/配调黄文远遥控操作_：10kV瑞鹊线初季支线#1杆K4015（四遥）开关由热备用转运行，于29日00:48控合成功
29日00:48联/配调黄文远遥控操作_：10kV瑞鹊线#19杆K4112（三遥）开关由热备用转运行，于29日00:48控合成功
29日00:49 联/配调黄文远令柯联丰：10kV瑞鹊线初季支线#2杆季中支线28开关由热备用转运行，29日00:52操作成功
29日00:59 联/配调黄文远令柯联丰：10kV瑞鹊线富乐支线#2杆森美支线18开关由运行转热备用，29日01:01操作成功
29日01:01 联/配调黄文远令柯联丰：10kV瑞鹊线#22杆K4059开关由热备用转运行，29日01:04操作成功
29日01:16 联/配调黄文远令柯联丰：10kV瑞鹊线富乐支线#2杆森美支线18开关由热备用转运行，29日01:20操作成功
29日01:21 联/配调黄文远令柯联丰：10kV瑞鹊线#24杆看守所支线26开关由热备用转运行，29日01:28操作成功
29日01:34联/配调黄文远遥控操作_：10kV瑞鹊线#25杆K4</t>
  </si>
  <si>
    <t>内江变10kV瑞鹊线611线路</t>
  </si>
  <si>
    <t>2023-03-28 22:34</t>
  </si>
  <si>
    <t>2023-03-29 05:00</t>
  </si>
  <si>
    <t>内江变10kV瑞鹊线611</t>
  </si>
  <si>
    <t>85DF1C8F-F7C7-4FF5-9156-80A69B982759</t>
  </si>
  <si>
    <t>GZ13565323030020</t>
  </si>
  <si>
    <t>3523032900007837</t>
  </si>
  <si>
    <t>2023-03-29 01:59</t>
  </si>
  <si>
    <t>29日1:25 坂里变10kVⅠ段母线B相失地(A相电压为10.02,B相电压为1.65,C相电压为8.71,零序电压为88.23,)失地选线为坂里变全部馈线，选线错误,。故障原因为：</t>
  </si>
  <si>
    <t>29日1:25 700与DMS系统研判：坂里变B相完全失地(坂里变.10kV.Ⅰ段母线A相电压为10.02,B相电压为1.65,C相电压为8.71,零序电压为88.23,)。失地选线为坂里变全部馈线，选线错误,。根据故障选线融合法排序进行试拉
29日01:39联/配调吴若玮【顺控】遥控操作_：坂里变.10kV.黄西坑线间隔.912开关由运行转热备用，于29日01:39控分成功-失地信号未消失
29日01:39联/配调吴若玮【顺控】遥控操作_：坂里变.10kV.黄西坑线间隔.912开关由热备用转运行，于日控合成功，
29日01:40联/配调吴若玮【顺控】遥控操作_：坂里变.10kV.坂坪线间隔.916开关由运行转热备用，于日控分成功-失地信号未消失
29日01:40联/配调吴若玮【顺控】遥控操作_：坂里变.10kV.坂坪线间隔.916开关由热备用转运行，于29日01:40控合成功
29日01:44联/配调吴若玮【顺控】遥控操作_：坂里变.10kV.坂正Ⅱ回间隔.918开关由运行转热备用，于29日01:44控分成功-失地信号未消失
29日01:44联/配调吴若玮【顺控】遥控操作_：坂里变.10kV.坂正Ⅱ回间隔.918开关由热备用转运行，于29日01:44控合成功
29日01:48联/配调吴若玮【顺控】遥控操作_：坂里变.10kV.坂沙线间隔.917开关由运行转热备用，于日控分成功-失地信号未消失
29日01:49联/配调吴若玮【顺控】遥控操作_：坂里变.10kV.坂沙线间隔.917开关由热备用转运行，于29日01:49控合成功
29日01:50联/配调吴若玮【顺控】遥控操作_：坂里变.10kV.新坂线间隔.915开关由运行转热备用，于29日01:50控分成功接地信号消失
29日1:59 坂里变B相完全失地(坂里变.10kV.Ⅰ段母线A相电压为10.02,B相电压为1.65,C相电压为8.71,零序电压为88.23,)，试拉开坂里变10kV新坂线915开关后失地消失。即通知抢修班组巡视坂里变.10kV新坂线915开关及其之后的设备。02时57分巡视人汤华武、程志强、杨贵海、谢美强接受通知，开始巡线。
29日03:09  联/配调吴若玮收到现场杨贵海汇报：现场10kV新坂线#030-#030A门杆K0750开关前段巡视无异常申请试送
29日03:09 联/配调吴若玮令杨贵海：10kV新坂线#030-#030A门杆K0750开关由运行转热备用，29日03:10操作成功
29日03:10联/配调吴若玮遥控操作_：坂里变10kV新坂线915开关由热备用转运行，于29日03:10控合成功，正常
29日03:28  联/配调吴若玮收到现场谢美强汇报：10kV新坂线高层支线#008杆K1041开关前段巡视无异常，申请分段试送
试送设备：10kV新坂线#030-#030AK0750开关
29日03:29 联/配调低压吴若玮令谢美强：10kV新坂线高层支线#008杆K1041开关由运行转热备用，29日03:37操作成功
29日03:50联/配调吴若玮遥控操作_：10kV新坂线#030-#030A门杆K0750开关
由热备用转运行，于29日03:50控合成功
29日04:55  联/配调吴若玮收到现场谢美强汇报：保护动作：；
故障原因：树线矛盾；故障现象：10kV新坂线高层支线#006-#006A门杆至#007杆段有巨尾桉碰到带电线路，试送期间有火花
29日04:56联/配调吴若玮遥控操作_：10kV新坂线#030-#030AK0750开关由热备用转运行，于29日04:56控合成功--失地依然存在，立即断开开关，失地消失，通知现场继续巡视
29日05:10  联/配调黄琼收到现场谢美强汇报：保护动作：；
隔离设备：10kV新坂线高层支线#001G2050刀闸；试送设备：10kV新坂线#030-#030AK0750开关
29日05:12 联/配调低压黄琼令杨贵海：10kV新坂线定治支线#030-#030A门杆LK0407开关查开关确在热备用，29日05:30操作成功
29日05:31 联/配调低压黄琼令杨贵海：10kV新坂线高层支线#001G2050刀闸由合闸转分闸，29日05:36操作成功
29日05:38 联/配调低压吴若玮令黄琼：10kV新坂线#030-#030AK0750开关由热备用转运行29日05:38下令
29日05:40联/配调吴若玮遥控操作黄琼：10kV新坂线#030-#030AK0750开关由热备用转运行，于29日05:40控合成功--失地依然存在，立即断开开关，失地消失，通知现场继续巡视
29日06:04  联/配调黄琼收到现场杨贵海汇报：保护动作：；
隔离设备：10kV坂正</t>
  </si>
  <si>
    <t>10kV新坂线李口支线#030-#030A门杆LG1221刀闸引接的中相避雷器由于老化，且受到连日降雨影响，避雷器击穿，导致坂里变B相完全失地故障。</t>
  </si>
  <si>
    <t>1、已将故障的避雷器清除，并恢复送电。
2、加强线路巡视，加强绝缘子，避雷器排查。</t>
  </si>
  <si>
    <t>坂里变10kV新坂线915</t>
  </si>
  <si>
    <t>2023-03-29 01:58</t>
  </si>
  <si>
    <t>2023-03-29 08:10</t>
  </si>
  <si>
    <t>2023-03-29 10:00</t>
  </si>
  <si>
    <t>2023-03-29 09:33</t>
  </si>
  <si>
    <t>5444C5A9-3749-4A3D-A74F-CF1B058F9A7F</t>
  </si>
  <si>
    <t>GZ13565323030021</t>
  </si>
  <si>
    <t>3523032900012730</t>
  </si>
  <si>
    <t>2023-03-29 02:08</t>
  </si>
  <si>
    <t>2023-03-29 07:52</t>
  </si>
  <si>
    <t>29日1:53 长泰城关变10kVⅠ段母线A相完全失地(A相电压为1.13,B相电压为9.28,C相电压为9.67,零序电压为12.01,)失地选线为长泰城关变10kV二轻线913线路,选线正确。故障原因为：10kV二轻线协忠支线#004杆K0713开关瓷柱断裂损坏</t>
  </si>
  <si>
    <t>29日1:53 IES700系统与DMS系统研判长泰城关变完全失地(长泰城关变.10kV.Ⅰ段母线A相电压为1.13,B相电压为9.28,C相电压为9.67,零序电压为12.01,)。失地选线为长泰城关变10kV二轻线913线路，根据选线信息及开关上送小电流接地信号进行试拉
29日02:05联/配调吴若玮【顺控】遥控操作_：10kV二轻线宏宇支线#2A-#2B门杆Z-113006开关由运行转热备用，于29日02:05控分成功。接地信号消失
29日2:32  IES700系统与DMS系统研判长泰城关变完全失地(长泰城关变.10kV.Ⅰ段母线A相电压为1.13,B相电压为9.28,C相电压为9.67,零序电压为12.01,)。失地选线为长泰城关变10kV二轻线913线路。试拉开10kV二轻线宏宇支线#2A-#2B门杆Z-113006开关后失地消失。即发布停电信息，通知抢修班组巡视10kV二轻线宏宇支线#2A-#2B门杆Z-113006开关及其之后的设备。武安所陈志贤接受通知，开始巡线。
29日03:07  联/配调吴若玮收到现场陈志贤汇报故障原因：10kV二轻线协忠支线#004杆K0713开关瓷柱断裂损坏；
故障点：10kV二轻线协忠支线#004杆K0713开关；
申请隔离设备：10kV二轻线宏宇支线#3+1杆G113005刀闸；
29日03:09 联/配调吴若玮已同双电源用户，迎宾路抽水箱式变（双）,供电公司配电室（双）确认二轻线侧开关均在热备用状态
联/配调吴若玮令陈志贤查： 10kV二轻线宏宇支线#2A-#2B门杆Z-113006开关确在热备用，29日03:09操作成功
 联/配调吴若玮令陈志贤：10kV二轻线宏宇支线#3+1杆G113005刀闸由合闸转分闸，29日03:18操作成功
29日03:22联/配调吴若玮遥控操作_：10kV二轻线宏宇支线#2A-#2B门杆Z-113006开关由热备用转运行，于29日03:22控合成功
29日04:40 申请配电故障抢修单NO：2301050，工作负责人：蒋治国，工作内容：10kV二轻线协忠支线#004杆K0713开关瓷瓶破裂抢修，安全措施：10kV二轻线宏宇支线#3+1杆G113005刀闸由合闸转分闸。。
29日05:02抢修许可：配电故障抢修单票号：2301050，抢修负责人：蒋治国，抢修任务：10kV二轻线协忠支线#004杆K0713开关瓷瓶破裂抢修，抢修安措：10kV二轻线宏宇支线#3+1杆G113005刀闸由合闸转分闸。
29日 07:06抢修终结，配电故障抢修单票号：2301050，抢修负责人：蒋治国，抢修任务：10kV二轻线协忠支线#004杆K0713开关瓷瓶破裂抢修，抢修安措：10kV二轻线宏宇支线#3+1杆G113005刀闸由合闸转分闸。
送电票：ZZCT23030214，29日07:07开始执行，29日07时53分执行完毕。线路正常</t>
  </si>
  <si>
    <t>由于开关瓷瓶损坏引起失地。</t>
  </si>
  <si>
    <t>拆除开关引起，短接刀闸，等综合检修更换。</t>
  </si>
  <si>
    <t>2023-03-29 02:07</t>
  </si>
  <si>
    <t>2023-03-29 07:54</t>
  </si>
  <si>
    <t>2023-03-29 11:00</t>
  </si>
  <si>
    <t>15059617332</t>
  </si>
  <si>
    <t>开关需要更换</t>
  </si>
  <si>
    <t>2023-03-29 08:21</t>
  </si>
  <si>
    <t>E0410E1F-05D8-489A-8C62-98C3F314CAD2</t>
  </si>
  <si>
    <t>GZ135323030030</t>
  </si>
  <si>
    <t>3523032900016401</t>
  </si>
  <si>
    <t>8a0f688f46db11f00146db1364570f02,8a0f688f46db11f00146db1365030f3a,8a0f688f46db11f00146db1365030f3e</t>
  </si>
  <si>
    <t>金涵乡供电所,配电大一次二班,配电抢修班</t>
  </si>
  <si>
    <t>2023-03-29 06:29</t>
  </si>
  <si>
    <t>2023-03-29 08:43</t>
  </si>
  <si>
    <t>2023年03月29日6:29 金涵小区二期开闭所10kV蕉城Ⅳ线903开关跳闸。故障原因：10kV蕉城IV线025线#013杆至#013-1杆B线导线断线（用户产权）</t>
  </si>
  <si>
    <t>29日07:09  联/配调陈语收到现场抢修班雷明建汇报：_10kV蕉城IV线025线#013杆013开关与0131刀闸之间的引线断线。
29日07:10 联/配调陈语令抢修班雷明建：10kV蕉城Ⅳ线#013杆013开关由运行转冷备用，29日07:11操作成功
29日07:16 联/配调陈语令金涵所郑兴赟：金涵小区二期开闭所10kV蕉城Ⅳ线903线路由热备用转运行，29日07:16操作成功。送电正常
29日 07:20与市医院（蕉城区）及康复医院确认：用户设备已备投动作，正常供电。与宁德市康复医院联系，本身在另一路电源供电，供电正常。
29日07:22 联/配调陈语令抢修班雷明建：蕉南市场环网柜10kV医蕉联络901线路由热备用转运行，29日07:23操作成功，送电正常
29日07:25  联/配调林凯收到现场配电大一次二班毛厚钟汇报：_断线点可能位于10kV蕉城IV线025线#013杆至#013-1杆，现场接线复杂，为防止断线接地风险，申请断10kV蕉城Ⅳ线#004杆004开关，再进一步检查断线点
29日07:26 联/配调陈语令配调班林凯：10kV蕉城Ⅳ线#004杆004开关由运行转热备用（遥），29日07:26操作成功
29日07:57 联/配调陈语令抢修班连尚威：10kV蕉城Ⅳ线#013-1杆013-1开关由运行转冷备用，29日08:03操作成功
29日08:05 联/配调林凯收到现场配电大一次二班毛厚钟汇报：_经确认，断线点确在10kV蕉城IV线025线#013杆至#013-1杆。
29日08:07联/配调林凯遥控操作_：10kV蕉城Ⅳ线#004杆004开关由热备用转运行，于29日08:07控合成功。除国家安全局配电室用户设备外，其他线路均送电正常。
后续处理记录，详见故障单LS13535923030005
2023年03月29日18:42国家安全配电室（10kV蕉城Ⅳ线025线#013-1杆013-1开关）用户内部故障已处理完毕，详见遗留用户单NDBBYLYH20230329002</t>
  </si>
  <si>
    <t>10kV蕉城IV线#013杆至#013-1杆线路段为用户产权设备，2007年投运，#013杆大号侧使用的耐张绝缘子为单片型，投运时间久，其金属及瓷瓶部分老化严重，3月29日发生闪络击穿并断裂。</t>
  </si>
  <si>
    <t>金涵小区二期开闭所10kV蕉城Ⅳ线025线路金涵小区二期开闭所蕉城Ⅳ线903开关</t>
  </si>
  <si>
    <t>2023-03-29 20:00</t>
  </si>
  <si>
    <t>430623</t>
  </si>
  <si>
    <t>2023-03-29 16:55</t>
  </si>
  <si>
    <t>40B494A3-40A5-4AF4-B66C-4A488D7172AA</t>
  </si>
  <si>
    <t>GZ13586023030085</t>
  </si>
  <si>
    <t>3523032900023468</t>
  </si>
  <si>
    <t>2023-03-29 06:47</t>
  </si>
  <si>
    <t>2023-03-29 14:29</t>
  </si>
  <si>
    <t>2023年03月29日06时33分 DMS研判10kV半古支线#1杆LF118开关跳闸，相间速断保护动作，重合闸动作，过流后加速动作，重合不成功。故障原因：10kV半古支线#36杆至#38杆防护区外大树整棵倒塌导致C相导线断线、A、B相导线掉落。</t>
  </si>
  <si>
    <t>2023年03月29日06时43分：永田联调林韦斌发布停电信息，DMS研判10kV半古支线#1杆LF118开关跳闸，相间速断保护动作，重合闸动作，过流后加速动作，重合不成功，通知相关人员巡视10kV半古支线#1杆LF118开关及其之后设备。06时47分巡视人马瑾荣、吴术荣、罗兴根、游兴规接受通知，开始巡线。
29日06:39 永田联调林韦斌令永田联调张小琪：10kV半古支线#1杆LF118开关由热备用转运行，29日06:39汇报操作失败（强送不成功，过流后加速动作）。
29日08:31  联/配调林韦斌收到安砂供电所游兴规汇报：10kV半古支线#36杆至#38杆防护区外大树整棵倒塌导致C相导线断线，A、B相导线掉落，现申请将10kV半古支线#1杆LF118开关由热备用转冷备用。
29日08:38 联/配调林韦斌令安砂供电所游兴规：10kV半古支线#1杆LF118开关由热备用转冷备用，29日09:02操作成功
29日09:18 申请配电故障抢修单NO：ASS20230329001，工作负责人：游兴规，工作内容：1.10kV半古支线#36杆~#38杆C相导线断线修复（Ⅰ类缺陷），2.10kV半古支线#37杆B、A相导线脱落恢复（Ⅰ类缺陷），安全措施：10kV半古支线#1杆LF118开关、LF117刀闸。
29日 09:19抢修许可票号：ASS20230329001,抢修负责人：游兴规,抢修任务：1.10kV半古支线#36杆~#38杆C相导线断线修复（Ⅰ类缺陷），2.10kV半古支线#37杆B、A相导线脱落恢复（Ⅰ类缺陷）,抢修安措:10kV半古支线#1杆LF118开关、LF117刀闸。
29日 14:15抢修终结票号：ASS20230329001,抢修负责人：游兴规,抢修任务：1.10kV半古支线#36杆~#38杆C相导线断线修复（Ⅰ类缺陷），2.10kV半古支线#37杆B、A相导线脱落恢复（Ⅰ类缺陷）,抢修安措:10kV半古支线#1杆LF118开关、LF117刀闸。
送电票：SMYT23030822，29日14:16开始执行，29日14时25分执行完毕。</t>
  </si>
  <si>
    <t>10kV半古支线#36杆至#38杆山体滑坡导致防护区外大树整棵倒塌导致C相导线断线、A、B相导线掉落。</t>
  </si>
  <si>
    <t>半村变10kV半欧线9A4线路</t>
  </si>
  <si>
    <t>2023-03-29 06:42</t>
  </si>
  <si>
    <t>2023-03-29 14:22</t>
  </si>
  <si>
    <t>半村变10kV半欧线9A4</t>
  </si>
  <si>
    <t>2023-03-29 19:26</t>
  </si>
  <si>
    <t>518F62D9-E240-414B-A648-58E1B17A5380</t>
  </si>
  <si>
    <t>GZ13575423030080</t>
  </si>
  <si>
    <t>3523032900024610</t>
  </si>
  <si>
    <t>2023-03-29 06:53</t>
  </si>
  <si>
    <t>2023-03-29 09:45</t>
  </si>
  <si>
    <t>29日6:52 DMS监盘发现：10kV中古线亲丰支线#23杆K1开关相间过流保护动作跳闸；重合闸动作不成功，故障原因为：无异常（待分析）</t>
  </si>
  <si>
    <t>29日6:53 10kV中古线亲丰支线#23杆K1开关 跳闸；10kV中古线亲丰支线#23杆K1开关10kV亲丰支线#23K001开关事故总告警；10kV中古线亲丰支线#23杆K1开关10kV亲丰支线#23K001开关相间过流保护动作；10kV中古线亲丰支线#23杆K1开关10kV亲丰支线#23K001开关B相过流告警；10kV中古线亲丰支线#23杆K1开关10kV亲丰支线#23K001开关重合闸动作； 即通知抢修班组巡视跳闸点10kV中古线亲丰支线#23杆K1开关及其之后的设备，重点关注10kV中古线亲丰支线#23杆K1开关之后区域。06时55分巡视人何桂庭、张昌雄、丘其彪接受通知，开始巡线。
29日09:41  联/配调何琼英收到现场郭建新汇报：现场确认跳闸开关为：10kV中古线亲丰支线#23杆K1开关；保护动作：10kV中古线亲丰支线#23杆K1开关过流Ⅱ段保护动作，故障电流xxA，；试送设备：10kV中古线亲丰支线#23杆K1开关
29日09:42  联/配调何琼英收到现场中都 所郭建新汇报：_10kV中古线亲丰支线#23杆后全线巡视未发现异常，申请试送
29日09:45联/配调何琼英遥控操作_：10kV中古线亲丰支线#23杆K1开关由热备用转运行，于29日09:45控合成功</t>
  </si>
  <si>
    <t>巡视未发现问题，待不下雨后再次巡视</t>
  </si>
  <si>
    <t>10kV中古线亲丰支线#23杆K1开关</t>
  </si>
  <si>
    <t>2023-03-29 06:52</t>
  </si>
  <si>
    <t>2023-03-29 10:38</t>
  </si>
  <si>
    <t>BD4B1430-9B4E-4099-9BBC-C6063BD3DF07</t>
  </si>
  <si>
    <t>GZ13595523030046</t>
  </si>
  <si>
    <t>3523032900025824</t>
  </si>
  <si>
    <t>2023-03-29 07:15</t>
  </si>
  <si>
    <t>2023-03-29 08:01</t>
  </si>
  <si>
    <t>2023年03月29日07:01 南平.莒口变/10kV.Ⅰ段母线B相不完全失地(A相电压为9.95kV,B相电压为2.86kV,C相电压为7.57kV,零序电压为77.63V,)无接地选线。故障原因为： 用户内部故障</t>
  </si>
  <si>
    <t>03月29日07:01 建阳县调监控罗晓伟汇报：07:01南平.莒口变B相不完全失地(南平.莒口变/10kV.Ⅰ段母线A相电压为9.95kV,B相电压为2.86kV,C相电压为7.57kV,零序电压为77.63V,)，无接地选线
查看DMS显示：10kV茶布线176杆KY767开关零序电流突变至6.11A
03月29日07:11联/配调林棋镕遥控操作_：10kV茶布线176杆KY767开关由运行转热备用，于29日07:11控分成功接地信号消失，转告莒口所郑寿清及建阳服务调度班胡晓清
29日07:54 联/配调汤淑瑶令莒口操作周晓龙：10kV茶布线202甲杆K739开关由运行转冷备用，29日07:54操作成功
29日07:55联/配调汤淑瑶遥控操作_：10kV茶布线176杆KY767开关由热备用转运行，于29日07:55控合成功,正常，转告莒口所周晓龙及建阳服务调度班胡晓清
29日07:01南平.莒口变不完全失地(南平.莒口变/10kV.Ⅰ段母线A相电压为9.95kV,B相电压为2.86kV,C相电压为7.57kV,零序电压为77.63V,)，无接地选线
29日07:54 联/配调汤淑瑶令莒口操作周晓龙：10kV茶布线202甲杆K739开关由运行转冷备用，29日07:54操作成功
转LS13595523030047故障单执行
2023年03月29日11:52金矿（10kV茶布线202甲杆K739开关）用户内部故障已处理完毕，详见遗留用户单NPJYYLYH20230329001</t>
  </si>
  <si>
    <t>2023-03-29 07:14</t>
  </si>
  <si>
    <t>2023-03-29 14:15</t>
  </si>
  <si>
    <t>2023-03-29 16:34</t>
  </si>
  <si>
    <t>13FZX523469</t>
  </si>
  <si>
    <t>B0950641-1A59-495C-86BF-C5F7333D5E70</t>
  </si>
  <si>
    <t>GZ13576023030064</t>
  </si>
  <si>
    <t>3523032900026913</t>
  </si>
  <si>
    <t>2023-03-29 07:23</t>
  </si>
  <si>
    <t>2023-03-29 09:02</t>
  </si>
  <si>
    <t>2023-03-29 7：15 IES700监盘发现：麦元变公用测控间隔报“10kVⅡ段消谐接地告警：信号。29日7：18遥合麦新线#55杆55K开关，新桥变10kVⅠ段母线B相失地(A相电压为9.65,B相电压为0.73,C相电压为10.12)，29日07:22遥分10kV麦新线#23杆K1开关，失地信号消失。故障原因为：10kV麦产线29杆避雷器引线搭在刀闸</t>
  </si>
  <si>
    <t>1、加大对线路的巡视，确保不在因为此类问题引发故障。
2.利用有效的科技手段，开展线路设备红外测温及超声波检测，及时发现隐藏的隐患，做好隐患登记，并落实闭环消缺整改</t>
  </si>
  <si>
    <t>漳平麦元变电站麦元变电站10kV麦高线#902线路麦新线#23杆K1开关</t>
  </si>
  <si>
    <t>2023-03-29 09:00</t>
  </si>
  <si>
    <t>麦元变电站10kV麦新线#906</t>
  </si>
  <si>
    <t>2023-03-29 09:56</t>
  </si>
  <si>
    <t>ba78b268-cdcc-4d74-a984-7c09f77d117f</t>
  </si>
  <si>
    <t>25833DD8-1333-4DCE-B541-18A88469F389</t>
  </si>
  <si>
    <t>GZ13575423030081</t>
  </si>
  <si>
    <t>3523032900033055</t>
  </si>
  <si>
    <t>2023-03-29 07:42</t>
  </si>
  <si>
    <t>2023-03-29 17:09</t>
  </si>
  <si>
    <t>03月29日7:40 DMS监盘发现：官庄变10kV.Ⅰ段母线B相完全失地(A相电压为8.98,B相电压为1.95,C相电压为9.16,零序电压为68.80,)无选线信号，07:42遥控10kV官屋支线#002杆K1开关由运行转热备用，于29日07:42控分成功接地信号消失。故障原因为：10kV官屋支线#033杆屋背岭配变绝缘受损</t>
  </si>
  <si>
    <t>29日7:40 官庄变电站失地(官庄变电站.10kV.Ⅰ段母线A相电压为8.98,B相电压为1.95,C相电压为9.16,零序电压为68.80,)。即通知抢修班组
29日07:42联/配调蓝泉【顺控】遥控操作_：10kV官屋支线#002杆K1开关由运行转热备用，于29日07:42控分成功接地信号消失
29日7:43 官庄变电站失地(官庄变电站.10kV.Ⅰ段母线A相电压为8.98,B相电压为1.95,C相电压为9.16,零序电压为68.80,)。即通知官庄所蓝金良巡视10kV官屋支线#002杆K1开关及其之后的设备。07时45分巡视人刘宁、刘如庆、林锦福、蓝尚隆、曹锡元、蓝金良接受通知，开始巡线。07时47分巡视人刘宁、刘如庆、林锦福、蓝尚隆、兰富坤、曹锡元、蓝金良接受通知，开始巡线。
29日09:00  联/配调何琼英收到现场官庄所蓝金良汇报：_10kV官屋支线#002杆后主线路巡线未发现异常，申请先断开10kV官岗寨下配变支线#001杆G1刀闸，试送10kV官屋支线#002杆K1开关
29日09:01 联/配调何琼英令蓝金良：10kV岗下寨配变支线#001杆G1刀闸由合闸转分闸，29日09:02操作成功
29日09:07联/配调何琼英遥控操作_：10kV官屋支线#002杆K1开关由热备用转运行，于29日09:07控合失败
29日09:08联/配调何琼英遥控操作_：10kV官屋支线#002杆K1开关由热备用转运行，于29日09:08控合失败
29日09:12联/配调何琼英遥控操作_：10kV官屋支线#002杆K1开关由热备用转运行，于29日09:12控合成功，出现官庄变10kV.Ⅰ段母线B相不完全失地（9.07  3.6  7.62）
29日09:12联/配调何琼英遥控操作_：10kV官屋支线#002杆K1开关由运行转热备用，于29日09:12控分成功接地信号消失
29日09:13 联/配调何琼英令蓝金良：10kV岗下寨配变支线#001杆G1刀闸由分闸转合闸，29日09:15操作成功
29日10:30  联/配调何琼英收到现场官庄所蓝金良汇报：_10kV官屋支线#002杆后线路设备查无异常，申请将各分支配变转热备用，试送10kV官屋支线#002杆K1开关
29日10:31 联/配调何琼英令蓝金良：10kV官屋支线#003杆G1刀闸由合闸转分闸，29日10:32操作成功
29日10:33 联/配调何琼英令刘宁：10kV官屋支线#006-2杆福泉井配变由运行转热备用，29日10:35操作成功
29日10:40 联/配调何琼英令蓝金良：10kV官屋支线#011-1杆山子口配变由运行转热备用，29日10:44操作成功
29日10:43 联/配调张崇高令刘宁：10kV贵和村#3配变支线#004杆贵和村#3配变由运行转热备用，29日10:45操作成功
29日10:48联/配调何琼英遥控操作_：10kV官屋支线#014杆K1开关由运行转热备用，于29日10:48控分成功
29日10:49联/配调何琼英遥控操作_：10kV官屋支线#002杆K1开关由热备用转运行，于29日10:49控合成功
29日10:50联/配调何琼英遥控操作_：10kV官屋支线#014杆K1开关由热备用转运行，于29日10:50控合成功，出现官庄变10kV.Ⅰ段母线B相不完全失地（9.24  3.18  7.9）
29日10:51联/配调何琼英遥控操作_：10kV官屋支线#014杆K1开关由运行转热备用，于29日10:51控分成功接地信号消失
29日10:53 联/配调何琼英令刘宁：10kV贵和村#3配变支线#004杆贵和村#3配变由热备用转运行，29日10:54操作成功
29日10:57 联/配调何琼英令蓝金良：10kV官屋支线#011-1杆山子口配变由热备用转运行，29日11:14操作成功
29日10:58 联/配调何琼英令刘宁：10kV官屋支线#006-2杆福泉井配变由热备用转运行，29日10:59操作成功
29日11:43 联/配调何琼英令蓝金良：10kV官屋支线#020-1杆贵和村（光伏）配变由运行转热备用，29日11:51操作成功
29日11:48 联/配调何琼英令刘宁：10kV贵和村#2配变分支线#04杆贵和村#2配变由运行转热备用，29日11:49操作成功
29日11:52 联/配调何琼英令蓝金良：10kV官屋支线#033杆屋背岭配变由运行转热备用，29日11:58操作成功
29日11:53 联/配调何琼英令刘宁：10kV陈屋塘配变分支线#007杆陈屋塘配变由运行转热备用，29日11:54操作成功
29日12:00联/配调何琼英遥控操作_：10kV官屋支线#014杆K1开关由热备用转运行，于29日12:00控合成功
29日12:00 联/配调何琼英令蓝金</t>
  </si>
  <si>
    <t>10kV屋背岭配变变压器内部绝缘受损</t>
  </si>
  <si>
    <t>10kV官曾线官屋支线#002杆K1开关</t>
  </si>
  <si>
    <t>2023-03-29 18:00</t>
  </si>
  <si>
    <t>官庄变10kV官曾线939线路</t>
  </si>
  <si>
    <t>16753DD4-E4A6-41F3-BDBB-06C50D0A0791</t>
  </si>
  <si>
    <t>3523032900033458</t>
  </si>
  <si>
    <t>2023-03-29 07:44</t>
  </si>
  <si>
    <t>2023-03-29 09:03</t>
  </si>
  <si>
    <t>29日7:42 10kV正阳Ⅰ回过洋支线#16杆Fzw-DyⅠ11开关跳闸（有王伟松）
故障原因为：</t>
  </si>
  <si>
    <t>29日7:42 DMS系统研判：10kV正阳Ⅰ回过洋支线#16杆Fzw-DyⅠ11开关跳闸、07：43永鑫水电站确认已停机:即通知远程、杜浔供电所张建自以上情况、巡视跳闸点10kV正阳Ⅰ回过洋支线#16杆Fzw-DyⅠ11开关及其之后的设备。08时22分巡视人洪和贵、林智祥、刘棠怀、张建自、卢瑞林接受通知，开始巡线。
29日08:22  联/配调黄辉明收到现场杜浔供电所张建自汇报： 现场确认10kV正阳Ⅰ回过洋支线#16杆Fzw-DyⅠ11开关跳闸、 10kV正阳Ⅰ回过洋支线#16杆至#72杆线路经巡线无异常、人员已撤离具备送电条件
29日08:25  联/配调黄辉明收到现场杜浔供电所张建自汇报：现场确认10kV正阳Ⅰ回过洋支线#16杆Fzw-DyⅠ11开关跳闸、 10kV正阳Ⅰ回过洋支线#16杆至#72杆线路经巡线无异常、人员已撤离具备送电条件
29日08:24 联/配调黄辉明令张建自：10kV正阳Ⅰ回过洋支线#72杆Fzw-DyⅠ14开关由运行转热备用，29日08:26操作成功
29日08:27 联/配调黄辉明令张建自：10kV正阳Ⅰ回过洋支线#16杆Fzw-DyⅠ11开关由热备用转运行，29日08:30操作成功
29日08:50  联/配调黄辉明收到现场杜浔供电所张建自汇报：经巡线发现小鸟触碰10kV正阳Ⅰ回王伟松分支线#15杆王伟松配变高压引线、已清除、人员已撤离具备送电条件
29日08:52 联/配调黄辉明令张建自：10kV正阳Ⅰ回过洋支线#72杆Fzw-DyⅠ14开关由热备用转运行，29日08:58操作成功
29日08:57 联/配调黄辉明令张建自：10kV正阳Ⅰ回龙潭分支线#28杆Fzw-DyⅠ15开关由热备用转运行，29日08:59操作成功</t>
  </si>
  <si>
    <t>10kV正阳Ⅰ回过洋支线#16杆Fzw-DyⅠ11开关（由金源变金港线919线路供电）</t>
  </si>
  <si>
    <t>2023-03-29 07:43</t>
  </si>
  <si>
    <t>13DKX19445</t>
  </si>
  <si>
    <t>CDAA96A3-D29A-4989-B9CE-F7A397BD899B</t>
  </si>
  <si>
    <t>GZ13565523030051</t>
  </si>
  <si>
    <t>3523032900062228</t>
  </si>
  <si>
    <t>2023-03-29 08:53</t>
  </si>
  <si>
    <t>2023-03-29 09:43</t>
  </si>
  <si>
    <t>10kV光沈线#01杆P-2595刀闸间隙避雷器本体击穿</t>
  </si>
  <si>
    <t>光明变光沈线919线路</t>
  </si>
  <si>
    <t>2023-03-29 08:52</t>
  </si>
  <si>
    <t>2023-03-29 15:00</t>
  </si>
  <si>
    <t>光明变光沈线919</t>
  </si>
  <si>
    <t>2023-03-29 10:34</t>
  </si>
  <si>
    <t>782C6665-53FC-4BDE-B227-F70F5336F7A9</t>
  </si>
  <si>
    <t>GZ13586023030086</t>
  </si>
  <si>
    <t>3523032900068027</t>
  </si>
  <si>
    <t>2023-03-29 09:10</t>
  </si>
  <si>
    <t>2023-03-29 11:17</t>
  </si>
  <si>
    <t>2023年03月29日09:03 罗坊变10kVⅠ段母线B相失地(A相电压为9.48kV,B相电压为0.78kV,C相电压为9.59kV,零序电压为91.46V)，无选线信号。故障原因为： 10kV掩搡电站分线#4杆YH0299开关B相避雷器炸毁。</t>
  </si>
  <si>
    <t>29日9:03 罗坊变10kVⅠ段母线B相失地(A相电压为9.48kV,B相电压为0.78kV,C相电压为9.59kV,零序电压为91.46V)。即通知抢修班组巡视10kV罗掩线#22杆LF056开关及其之后的设备。
29日09:09联/配调廖尚誉【顺控】遥控操作：10kV罗掩线#22杆LF056开关由运行转热备用，于29日09:09控分成功接地信号消失。
29日10:23 联/配调潘欣然令安砂供电所马瑾荣：10kV尧底支线#1杆LF069开关由运行转热备用，29日10:24操作成功
29日10:28联/配调潘欣然遥控操作_：10kV罗掩线#22杆LF056开关由热备用转运行，于29日10:28控合成功（正常）。
29日10:53安砂供电所马瑾荣汇报：经对线路巡查系10kV掩搡电站分线#4杆YH0299开关B相避雷器炸毁。
29日10:57 联/配调潘欣然令安砂供电所马瑾荣：10kV掩搡电站分线#4杆YH0299开关由运行转冷备用，29日11:10操作成功
29日11:11 联/配调潘欣然令安砂供电所马瑾荣：10kV尧底支线#1杆LF069开关由热备用转运行，29日11:12操作成功（正常）
29日 安砂供电所马瑾龙汇报：10kV掩搡电站分线#4杆YH0299开关B相避雷器炸毁，用户已处理完毕，经验收合格，人员已撤离，具备送电条件，可以送电。即令其：10kV掩搡电站分线#4杆YH0299开关由冷备用转运行，14:55汇报操作完毕。
2023年03月29日14:58掩搡电站（10kV掩搡电站分线#4杆YH0299开关）用户内部故障已处理完毕，详见遗留用户单SMDTYLYH20230329002</t>
  </si>
  <si>
    <t>10kV掩搡电站分线#4杆YH0299开关B相避雷器击穿</t>
  </si>
  <si>
    <t>罗坊变10kV罗掩线913线路罗掩线#22杆LF056开关</t>
  </si>
  <si>
    <t>2023-03-29 09:09</t>
  </si>
  <si>
    <t>2023-03-29 19:30</t>
  </si>
  <si>
    <t>3DC4D5E6-7141-404A-B60B-C53718B6068E</t>
  </si>
  <si>
    <t>GZ13565423030119</t>
  </si>
  <si>
    <t>3523032900067532</t>
  </si>
  <si>
    <t>2023-03-29 09:12</t>
  </si>
  <si>
    <t>29日9:4 东升变10kVⅠ段母线B相完全失地(A相电压为9.24,B相电压为1.33,C相电压为9.93,零序电压为8.74,)，失地选线为东升变10kV赤岭Ⅱ回925线路,选线正确。故障原因：</t>
  </si>
  <si>
    <t>29日9:4 DMS研判：东升变10kVⅠ段母线B相完全失地(A相电压为9.24,B相电压为1.33,C相电压为9.93,零序电压为8.74,)，失地选线为东升变10kV赤岭Ⅱ回925线路,即通知长桥供电所王顺平以上情况，告知远程以上情况，准备试拉
29日09:06联/配调魏宇鹏【顺控】遥控操作_：10kV赤岭Ⅱ回#209杆B-DlⅡ04开关由运行转热备用，于29日09:06控分成功,接地信号未消失
29日09:06联/配调魏宇鹏【顺控】遥控操作_：东升变10kV赤岭Ⅱ回925开关由运行转热备用，于29日09:06控分成功接地信号消失
29日9:4 DMS研判：东升变10kVⅠ段母线B相完全失地(A相电压为9.24,B相电压为1.33,C相电压为9.93,零序电压为8.74,)，将东升变10kV赤岭Ⅱ回925开关转热备用后失地消失,即通知长桥供电所王顺平以上情况，告知远程以上情况，重点巡视东升变10kV赤岭Ⅱ回925开关至10kV赤岭Ⅱ回#209杆之间线路</t>
  </si>
  <si>
    <t>10kV赤岭Ⅱ回山里香#1变分支线#1杆山里香#1变避雷器击穿</t>
  </si>
  <si>
    <t>东升变10kV赤岭Ⅱ回925线路</t>
  </si>
  <si>
    <t>2023-03-29 13:21</t>
  </si>
  <si>
    <t>东升变赤岭Ⅱ回925</t>
  </si>
  <si>
    <t>2023-03-29 15:29</t>
  </si>
  <si>
    <t>17F3A098-CE61-4794-9BD0-3FB5AD4B35FF</t>
  </si>
  <si>
    <t>GZ13566023030025</t>
  </si>
  <si>
    <t>3523032900076196</t>
  </si>
  <si>
    <t>2023-03-29 09:51</t>
  </si>
  <si>
    <t>2023-03-29 12:46</t>
  </si>
  <si>
    <t>29日9:49 10kV桥城线#42杆Z-061开关跳闸，重合闸退出。故障原因为：10kV桥城线#52杆P-1302刀闸有树枝</t>
  </si>
  <si>
    <t>DMS系统弹窗：29日9:51 10kV桥城线#42杆Z-061开关跳闸，重合闸退出。 即通知抢修班组巡视跳闸点10kV桥城线#42Z-061开关及其之后的设备。9时52分巡视人林清华、许丽忠、许春泉、林建春、沈良发、陈楷飞、张志涛接受通知，开始巡线。
29日10:02  联/配调薛桐桐收到现场林清华汇报：保护动作：；
隔离设备：10kV桥城线#67杆Z-004开关；隔离状态：热备用；
巡视无异常范围：10kV桥城线#1杆-10kV桥城线#66杆；试送设备：10kV桥城线#42杆Z-061开关
29日10:06联/配调薛桐桐遥控操作_：10kV桥城线#67杆Z-004开关由运行转热备用，于29日10:06控分成功
29日10:07 联/配调薛桐桐令张志涛：10kV桥城线#42杆Z-061开关由热备用转运行，29日10:23执行失败
29日10:40  联/配调薛桐桐收到现场林清华汇报：保护动作：；
隔离设备：10kV玉良线#2杆Z-001开关；隔离状态：热备用；
巡视无异常范围：10kV玉良线#2杆-10kV玉良线#2杆之后设备；试送设备：10kV桥城线#42杆Z-061开关
29日10:55 联/配调薛桐桐令张志涛：10kV玉良线#2杆Z-001开关由运行转热备用，29日10:58操作成功
29日10:58 联/配调薛桐桐令张志涛：10kV桥城线#42Z-061开关由热备用转运行，29日11:18执行失败
29日11:37  联/配调薛桐桐收到现场林清华汇报：保护动作：；
试送设备：10kV桥城线#42杆Z-061开关；
故障原因：异物引发故障；故障现象：10kV桥城线#52杆P-1302刀闸有树枝；
故障点已处理。
29日11:38 联/配调薛桐桐令张志涛：10kV桥城线#42Z-061开关由热备用转运行，29日11:40操作成功
29日12:04  联/配调薛桐桐收到现场林清华汇报：保护动作：；
隔离设备：10kV玉胶支线#5杆Z-027开关；试送设备：10kV桥城线#67杆Z-004开关；
巡视无异常范围：10kV玉良线#1杆-10kV玉胶支线#5杆
29日12:04 联/配调薛桐桐令张志涛：10kV玉胶线#5杆Z-027开关由运行转热备用，29日12:05操作成功
29日12:06联/配调薛桐桐遥控操作_：10kV桥城线#67杆Z-004开关由热备用转运行，于29日12:06控合成功
29日12:26  联/配调薛桐桐收到现场林清华汇报：保护动作：；
巡视无异常范围：10kV城北线#53杆-10kV玉胶支线#5杆；试送设备：10kV玉胶支线#5杆Z-027开关
29日12:26 联/配调薛桐桐令林清华：10kV玉胶线#5杆Z-027开关由热备用转运行，29日12:31操作成功
29日12:38  联/配调薛桐桐收到现场林清华汇报：保护动作：；
巡视无异常范围：10kV玉良线#2杆-10kV玉良线#2杆之后设备；试送设备：10kV玉良线#2杆Z-001开关
29日12:38 联/配调薛桐桐令林清华：10kV玉良线2杆Z-001开关由热备用转运行，29日12:42操作成功</t>
  </si>
  <si>
    <t>强风雨将树枝吹到10kV城北线#53杆隔离刀闸处</t>
  </si>
  <si>
    <t>10kV桥城线#42杆Z-061开关</t>
  </si>
  <si>
    <t>桥东变桥城线919</t>
  </si>
  <si>
    <t>2023-03-29 17:54</t>
  </si>
  <si>
    <t>d3a51e9c-30ad-4d41-9f81-5e34c151d8d6</t>
  </si>
  <si>
    <t>9C91A7A8-433F-4C4A-B3E3-CD50C6066BF4</t>
  </si>
  <si>
    <t>3523032900088055</t>
  </si>
  <si>
    <t>2023-03-29 09:58</t>
  </si>
  <si>
    <t>2023-03-29 11:51</t>
  </si>
  <si>
    <t>湖美变10kV日昇线953线路</t>
  </si>
  <si>
    <t>湖美变10kV日昇线953</t>
  </si>
  <si>
    <t>13DKX-26055</t>
  </si>
  <si>
    <t>91EAFFC7-9851-4F39-A188-8B51779D71B9</t>
  </si>
  <si>
    <t>GZ13566023030026</t>
  </si>
  <si>
    <t>3523032900092502</t>
  </si>
  <si>
    <t>2023-03-29 10:46</t>
  </si>
  <si>
    <t>29日10:36 10kV城北线#14杆Z-023开关跳闸，重合闸退出。故障原因为：试送成功，无异常</t>
  </si>
  <si>
    <t>29日10:38  即通知抢修班组巡视跳闸点10kV城北线#14Z-023断路器及其之后的设备。
29日10:41 联/配调薛桐桐令张志涛：10kV城北线#14Z-023开关由热备用转运行，29日10:45操作成功</t>
  </si>
  <si>
    <t>10kV城北线#14杆Z-023开关</t>
  </si>
  <si>
    <t>2023-03-29 10:37</t>
  </si>
  <si>
    <t>2023-03-29 17:00</t>
  </si>
  <si>
    <t>桥东变桥峰线923</t>
  </si>
  <si>
    <t>2023-03-29 16:59</t>
  </si>
  <si>
    <t>38030931-EA68-487F-B0FB-79A328240DF3</t>
  </si>
  <si>
    <t>LS13585223030035</t>
  </si>
  <si>
    <t>3523032900117866</t>
  </si>
  <si>
    <t>2023-03-29 11:06</t>
  </si>
  <si>
    <t>2023-03-29 11:20</t>
  </si>
  <si>
    <t>29日11:4 DMS研判:10kV上仰线908上仰线908#65-1杆分段开关跳闸。</t>
  </si>
  <si>
    <t>29日11:6  即通知抢修班组巡视跳闸点10kV上仰线908#65-1杆分段开关及其之后的设备。11时10分巡视人傅杰接受通知，开始巡线。
11:15 廖祥荣汇报：10kV上仰线908上仰线908#65-1杆分段开关在热备用，申请强送。
29日11:16 联/配调彭莉莎令廖祥荣：10kV上仰线908#65-1杆分段开关由热备用转运行，29日11:20操作成功</t>
  </si>
  <si>
    <t>2023-03-29 11:05</t>
  </si>
  <si>
    <t>A9AD591B-528E-4311-B5CF-DC97160EDFA8</t>
  </si>
  <si>
    <t>GZ13575823030096</t>
  </si>
  <si>
    <t>3523032900120152</t>
  </si>
  <si>
    <t>2023-03-29 11:13</t>
  </si>
  <si>
    <t>2023-03-29 12:25</t>
  </si>
  <si>
    <t>29日11:13 腊口变电站.10kV腊圭线903开关过流Ⅲ段动作开关跳闸，重合闸未投；故障原因为：10kV腊圭线#164杆至#165杆树压导线</t>
  </si>
  <si>
    <t>29日11:14腊口变电站.10kV.腊圭线..903开关过流Ⅲ段动作 即通知抢修班组巡视跳闸点腊口变电站.10kV.腊圭线间隔.903开关及其之后的设备，重点关注10kV腊圭线#67杆#67K开关至10kV腊圭线#242之间区域。12时16分巡视人刘德铭、刘德森、钟荣金接受通知，开始巡线。
29日11:15联/配调钟沐华【顺控】遥控操作_：10kV腊圭线#67杆#67K开关由运行转热备用，于29日11:15控分成功
29日11:15联/配调钟沐华【顺控】遥控操作_：腊口变电站.10kV.腊圭线间隔.903开关由热备用转运行，于29日11:15控合成功
29日12:21  联/配调钟沐华收到现场刘德森汇报：现场确认跳闸开关为：10kV腊圭线903开关；保护动作：无保护；
隔离设备：10kV腊圭线#67杆#67K开关；隔离状态：热备用；
故障原因：树线矛盾；故障现象：山体滑坡造成树压裸导线；
故障点：10kV腊圭线#164杆至#165杆，故障已处理申请送电
29日12:24联/配调钟沐华遥控操作_：10kV腊圭线#67杆#67K开关由热备用转运行，于29日12:24控合成功</t>
  </si>
  <si>
    <t>1：近日连续暴雨天气，引发山体滑坡树压裸导线，是导致停电的直接原因；2：线路廊道清理不到位，超高树木未采取防护拉措施，是造成停电的间接原因。</t>
  </si>
  <si>
    <t>1：加强汛期线路特巡特护，排查线路廊道清理不到位情况。建立隐患清单并逐单安排消缺；</t>
  </si>
  <si>
    <t>腊口变10kV腊圭线903线路</t>
  </si>
  <si>
    <t>2023-03-29 14:53</t>
  </si>
  <si>
    <t>6486645A-A060-47C3-A91E-E90DE009D636</t>
  </si>
  <si>
    <t>GZ13515623030045</t>
  </si>
  <si>
    <t>3523032900132136</t>
  </si>
  <si>
    <t>8a0f688f46db11f00146db1337c906e6,8a0f688f46db11f00146db1337aa06de</t>
  </si>
  <si>
    <t>苔菉镇供电所,琯头镇供电所</t>
  </si>
  <si>
    <t>2023-03-29 11:44</t>
  </si>
  <si>
    <t>2023-03-29 15:46</t>
  </si>
  <si>
    <t>2023年3月29日11：30粗芦岛变10kVII、III段母线电压异常（6.81、5.47、5.89），无选线，失地线路为粗芦岛变10kV塘下线921线路，故障原因：10kV塘下线(右)#004刀闸故障，15:49抢修结束恢复送电</t>
  </si>
  <si>
    <t>29日11:30监控组陈建辉汇报：粗芦岛变10kVII、III段母线电压异常（6.81、5.47、5.89），无选线
 29日11:40联/配调吴怡令陈建辉：粗芦岛变10kV塘下线921开关由运行转热备用，11:42汇报执行完毕正常，粗芦岛变10kVII、III段母线电压恢复正常
 29日11:43通知官巷运维李淋：粗芦岛变10kV塘下线921线路不完全失地，检查站内设备情况
 29日11时43分，联/配调吴怡发布停电信息，发布设备为福州.粗芦岛变10kV塘下线921开关，通知相关人员巡视粗芦岛变10kV塘下线921开关及其之后设备。12时05分巡视人吴有康,董其亮,魏盛强 接受通知，开始巡线。 
29日12:06官巷运维李淋汇报：粗芦岛变10kV塘下线921线路站内设备检查正常
29日12:08  联/配调吴怡收到现场魏盛强汇报：现场确认跳闸开关为：10kV塘下线921开关；保护动作：；
故障原因：配网设备故障；故障现象：塘下线(右)#004刀闸端子断裂；
故障点：塘下线(右)#004刀闸
29日12:09  联/配调吴怡收到现场魏盛强汇报：保护动作：；
隔离设备：塘下线(右)#002塘下一开关；隔离状态：冷备用
29日12:11 联/配调吴怡令魏盛强:塘下线(右)#002塘下一柱上开关由运行转冷备用，29日12:24操作成功
29日13:06 申请配电故障抢修单NO：FZ-LJ-PQ-2023-0043，工作负责人：吴有康
，工作内容：在10kV塘下线（右）#004，进行刀闸损坏更换抢修。，安全措施：
10kV塘下线（右）#002 塘下一开关转冷备用
10kV塘下线(右)#006 刀闸
10kV蓬岐线(左)#001 蓬岐一开关转冷备用
10kV蓬岐线(左)#005 刀闸。
29日13:08 联/配调吴怡令吴有康:10kV塘下线(右)#006刀闸由合闸转分闸，29日13:16操作成功
29日13:08 联/配调吴怡令吴有康:蓬岐线(左)#001蓬岐一开关查开关确在冷备用，29日13:17操作成功
29日13:08 联/配调吴怡令吴有康:10kV蓬岐线(左)#005刀闸由合闸转分闸，29日13:18操作成功
29日 13:19抢修许可票号：FZ-LJ-PQ-2023-0043,抢修负责人：吴有康,抢修任务：1、10kV塘下线（右）#004，刀闸损坏更换抢修,抢修安措:断开10kV塘下线（右）#002塘下一开关转冷备用，断开10kV塘下线(右)#006刀闸，断开10kV蓬岐线(左)#001蓬岐一开关转冷备用，断开10kV蓬岐线(左)#005刀闸
29日 15:20抢修终结票号：FZ-LJ-PQ-2023-0043,抢修负责人：吴有康,抢修任务：1、10kV塘下线（右）#004，刀闸损坏更换抢修,抢修安措:断开10kV塘下线（右）#002塘下一开关转冷备用，断开10kV塘下线(右)#006刀闸，断开10kV蓬岐线(左)#001蓬岐一开关转冷备用，断开10kV蓬岐线(左)#005刀闸
送电指令票详见指令票NO：连江2023030436
送电成功，结束流程</t>
  </si>
  <si>
    <t>10kV塘下线(右)#004刀闸故障，造成线路停电。</t>
  </si>
  <si>
    <t>2023-03-29 11:43</t>
  </si>
  <si>
    <t>2023-03-29 15:20</t>
  </si>
  <si>
    <t>2023-03-29 18:42</t>
  </si>
  <si>
    <t>13DKX-61556</t>
  </si>
  <si>
    <t>68EE0D6A-0ED7-48BB-AB6C-BAE3B61398F9</t>
  </si>
  <si>
    <t>GZ1354515223030018</t>
  </si>
  <si>
    <t>3523032900142800</t>
  </si>
  <si>
    <t>2023-03-29 13:25</t>
  </si>
  <si>
    <t>12时28分，白塘变10kV I 段母线C相全失地，试拉10kV苍林线#095杆095开关失地消失
故障原因：10kV苍林线#095杆0951刀闸C相损坏</t>
  </si>
  <si>
    <t>12时28分，白塘变10kV I 段母线C相全失地，试拉10kV苍林线#095杆095开关失地消失12时58分巡视人吴泽阳接受通知，开始巡线。
29日12:39 联/配调吴智星令吴泽阳：10kV亿发城开闭所902开关由冷备用转运行，29日12:39操作成功
29日12:44 联/配调吴智星令吴泽阳：10kV苍林线闽中环网柜901开关由热备用转运行，29日12:45操作成功</t>
  </si>
  <si>
    <t>10kV苍林线#095杆0951刀闸C相损坏</t>
  </si>
  <si>
    <t>结合季节性特点，开展配电线路差异化巡视、检查及红外测温工作，及时消除线路设备隐患；建立配电线路设备运行年限长、老旧设备台帐，按轻、重、缓、急，填报技改工程储备项目；</t>
  </si>
  <si>
    <t>莆田.白塘变10kV景田线916线路苍林线#095杆095开关</t>
  </si>
  <si>
    <t>2023-03-29 12:28</t>
  </si>
  <si>
    <t>2023-03-29 12:45</t>
  </si>
  <si>
    <t>2023-03-29 19:00</t>
  </si>
  <si>
    <t>景田线916线路</t>
  </si>
  <si>
    <t>2023-03-31 08:16</t>
  </si>
  <si>
    <t>C74F70CDB0F94068991EE0F8DD4BE0B0421B</t>
  </si>
  <si>
    <t>91A1C50B-047F-42B5-9F25-B287784381D2</t>
  </si>
  <si>
    <t>GZ13535423030052</t>
  </si>
  <si>
    <t>3523032900144853</t>
  </si>
  <si>
    <t>2023-03-29 12:33</t>
  </si>
  <si>
    <t>金山新村公变C相避雷器击穿</t>
  </si>
  <si>
    <t>霞浦陇头变电站10kV青沃线911线路青沃线#076-3杆K076-3开关</t>
  </si>
  <si>
    <t>2023-03-29 12:24</t>
  </si>
  <si>
    <t>青沃线911线路</t>
  </si>
  <si>
    <t>2023-03-29 18:18</t>
  </si>
  <si>
    <t>A790D751-E918-415F-BA08-A7A56DB08970</t>
  </si>
  <si>
    <t>GZ13565623030023</t>
  </si>
  <si>
    <t>3523032900161184</t>
  </si>
  <si>
    <t>8a0f688f46db11f00146db1343fe0ab0,8a0f688f46db11f00146db1343cf0aa2</t>
  </si>
  <si>
    <t>浮宫镇供电所,东园镇供电所</t>
  </si>
  <si>
    <t>2023-03-29 14:54</t>
  </si>
  <si>
    <t>2023-03-29 16:01</t>
  </si>
  <si>
    <t>东园变10kV山福线924线路</t>
  </si>
  <si>
    <t>2023-03-29 14:52</t>
  </si>
  <si>
    <t>2023-03-29 18:26</t>
  </si>
  <si>
    <t>B7FB5E80-4BE8-4809-852B-DA400F9E54C9</t>
  </si>
  <si>
    <t>LS13596223030028</t>
  </si>
  <si>
    <t>3523032900173486</t>
  </si>
  <si>
    <t>2023-03-29 15:12</t>
  </si>
  <si>
    <t>2023-03-29 23:09</t>
  </si>
  <si>
    <t>03月29日 15:12 10kV东门线264-1杆桐坑#2配变A相跌落式熔断器熔丝熔断，现场更换完熔丝合上配变低压分路开关后10kV东门线243杆D5506跌落式熔断器边相熔丝熔断两相，故障原因：10kV东门线264-1杆桐坑#2配变本体故障</t>
  </si>
  <si>
    <t>2023-03-29 15:11</t>
  </si>
  <si>
    <t>3AB1665C-0454-477B-97CD-438CD5C687B1</t>
  </si>
  <si>
    <t>GZ13565223030014</t>
  </si>
  <si>
    <t>3523032900201840</t>
  </si>
  <si>
    <t>2023-03-29 17:14</t>
  </si>
  <si>
    <t>2023-03-29 17:45</t>
  </si>
  <si>
    <t>29日17:12 10kV下寨线#113杆K-ls8248开关跳闸 故障原因：10kV下寨线#113杆K-ls8248开关控制器故障引起跳闸</t>
  </si>
  <si>
    <t>29日17:12 DMS系统研判 10kV下寨线#115杆K-ls8251开关跳闸，即通知东厦所陈明贵巡视跳闸点10kV下寨线#115杆K-ls8251开关及其之后的设备。17时26分巡视人陈志勇、李志伟接受通知，开始巡线。
29日17:34  联/配调潘云华收到现场罗高明汇报：现场10kV下寨线#115杆K-ls8251开关未跳闸，实际上是10kV下寨线#113杆K-ls8248开关跳闸，10kV下寨线#113杆控制器故障引起跳闸，对线路查无异常，现申请10kV下寨线#113杆K-ls8248开关由热备用转运行
29日17:35 联/配调低压潘云华令罗高明：10kV下寨线#113杆K-ls8248开关由热备用转运行，29日17:40操作成功 线路送后正常</t>
  </si>
  <si>
    <t>增强日常巡视，加强日常运维</t>
  </si>
  <si>
    <t>梁山简易变 10kV下寨线#113杆K-ls8248开关</t>
  </si>
  <si>
    <t>2023-03-29 20:05</t>
  </si>
  <si>
    <t>6758838437E5C14AE0430A8E9DEAC14A0000</t>
  </si>
  <si>
    <t>25EEC9BB-98D9-473F-8EB5-2BC93DD0BF58</t>
  </si>
  <si>
    <t>GZ1355525523030021</t>
  </si>
  <si>
    <t>3523032900237797</t>
  </si>
  <si>
    <t>2023-03-29 22:46</t>
  </si>
  <si>
    <t>2023-03-30 06:33</t>
  </si>
  <si>
    <t>29日22:47 监控黄胜通知：普安变10kV皮革Ⅱ回610开关过流I段跳闸。故障原因：10kV皮革Ⅱ回14#杆Ｃ相导线断线。</t>
  </si>
  <si>
    <t>设备老化，放电引线导线断线</t>
  </si>
  <si>
    <t>加强架空线路定期检修</t>
  </si>
  <si>
    <t>普安变10kV皮革Ⅱ回610线路</t>
  </si>
  <si>
    <t>2023-03-30 05:21</t>
  </si>
  <si>
    <t>254980</t>
  </si>
  <si>
    <t>普安变10kV皮革Ⅱ回610</t>
  </si>
  <si>
    <t>2023-03-30 18:43</t>
  </si>
  <si>
    <t>1491</t>
  </si>
  <si>
    <t>1471</t>
  </si>
  <si>
    <t>樟岚1#环网10kV樟岚十甲901~樟岚9.22.10甲电缆中间接头故障</t>
  </si>
  <si>
    <t>2023-03-22 01:42</t>
  </si>
  <si>
    <t>1429</t>
  </si>
  <si>
    <t>GZ13555123030074</t>
  </si>
  <si>
    <t>*   2023年3月21日 0:01 DMS监盘发现：10kV长安线1#杆957开关零序Ⅰ段保护动作跳闸。
故障原因：隔离10kV长安线H002环网柜（至10kV长安线白沙崎2#变）F13线路后段（待查）</t>
  </si>
  <si>
    <t>2023-03-29 09:31</t>
  </si>
  <si>
    <t>GZ13555123030075</t>
  </si>
  <si>
    <t>2023-03-29 09:32</t>
  </si>
  <si>
    <t>1428</t>
  </si>
  <si>
    <t>GZ13535523030026</t>
  </si>
  <si>
    <t>2023-03-20 18:50</t>
  </si>
  <si>
    <t>2023-03-24 20:30</t>
  </si>
  <si>
    <t>20日15:54  梧店变I段母线C相完全失地（A10.05B 10.21C0.23），16：26 10kV石竹Ⅰ路#058杆058开关跳闸后失地复归，故障原因：10kV石竹Ⅰ路#064杆至10kV周宏Ⅰ回#055杆与石竹II路#064杆至10kV周宏II回#055杆(两条线路同杆且电缆同沟)之间电缆被勾断， 20日16：47故障电缆已隔离，全线恢复送电正常（待核相和送电）  27日11:05 故障处理完毕，核相正确，恢复正常运行方式</t>
  </si>
  <si>
    <t>20日16:26  梧店变I段母线C相完全失地（A10.05B 10.21C0.23），10kV石竹Ⅰ路#058杆058开关跳闸后失地复归，即通知宏路所陈早明巡视跳闸点10kV石竹Ⅰ路#058杆058开关，及其之后的设备。16时55分巡视人宏路所陈早明 接受通知，开始巡线。
20日16:33  联/配调林文婷收到现场宏路所薛必龙汇报：发现故障点：10kV石竹Ⅰ路#064杆至10kV周宏Ⅰ回#055杆与石竹II路#064杆至10kV周宏II回#055杆(两条线路同杆且电缆同沟)之间电缆被勾断
20日16:34 联/配调林文婷令宏路所钟兆友:10kV周宏Ⅰ回#055周石AL开关查开关确在热备用，20日16:47操作成功
20日16:34 联/配调林文婷令宏路所钟兆友:10kV周宏Ⅱ回#055周石BL开关查开关确在热备用，20日16:47操作成功
20日16:34 联/配调林文婷令宏路所钟兆友:10kV石竹Ⅰ路#064杆L0641刀闸由合闸转分闸，20日16:47操作成功
20日16:34 联/配调林文婷令宏路所钟兆友:10kV石竹Ⅱ路#064杆L064柱上开关由运行转冷备用，20日16:47操作成功
20日16:34 联/配调林文婷令宏路所钟兆友:10kV石竹Ⅰ路#058杆058柱上开关由热备用转运行，20日16:47操作成功,线路恢复送电正常
20日17:00 联/配调林文婷令宏路所薛必龙:10kV周宏Ⅰ回#055周石AL柱上开关由热备用转冷备用，20日17:10操作成功
20日17:00 联/配调林文婷令宏路所薛必龙:10kV周宏Ⅱ回#055周石BL柱上开关由热备用转冷备用，20日17:10操作成功
20日17:58 申请配电故障抢修单NO：FZ-FQ-PQ-2023-0092，工作负责人：陈豪
，工作内容：在10kV石竹II路#064杆（左线），进行断开关引线；在10kV石竹Ⅰ路#064杆（右线），进行断刀闸引线。，安全措施：
10kV石竹Ⅰ路#064杆 L0641刀闸
10kV周宏Ⅰ回#055杆 周石AL开关转冷备用
10kV石竹Ⅱ路#064杆 L064开关转冷备用。
20日 18:14抢修许可票号：FZ-FQ-PQ-2023-0092,抢修负责人：陈豪,抢修任务：1、10kV石竹II路#064杆（左线），断开关引线；2、10kV石竹Ⅰ路#064杆（右线），断刀闸引线,抢修安措:断开10kV石竹Ⅰ路#064杆L0641刀闸，断开10kV周宏Ⅰ回#055杆周石AL开关转冷备用，断开10kV石竹Ⅱ路#064杆L064开关转冷备用
20日 18:42抢修终结票号：FZ-FQ-PQ-2023-0092,抢修负责人：陈豪,抢修任务：1、10kV石竹II路#064杆（左线），断开关引线；2、10kV石竹Ⅰ路#064杆（右线），断刀闸引线,抢修安措:断开10kV石竹Ⅰ路#064杆L0641刀闸，断开10kV周宏Ⅰ回#055杆周石AL开关转冷备用，断开10kV石竹Ⅱ路#064杆L064开关转冷备用
20日18:04 申请配电故障抢修单NO：FZ-FQ-PQ-2023-0093，工作负责人：薛必龙
工作内容：1、10kV周宏Ⅰ回（左线）#055杆至10kV石竹Ⅰ路（右线）#064杆之间电缆；10kV周宏Ⅱ回（右线）#055杆至10kV石竹Ⅱ路（左线）#064杆之间电缆；
安全措施：10kV周宏Ⅰ回（左线）#055周石AL开关转冷备用；；10kV石竹Ⅰ路（右线）#064杆L0641刀闸；10kV周宏Ⅱ回（右线）#055周石BL开关转冷备用；10kV石竹Ⅱ路（左线）#064杆L064开关转冷备用
20日 18:45抢修许可票号：FZ-FQ-PQ-2023-0093,抢修负责人：薛必龙,抢修任务：10kV周宏Ⅰ回（左线）#055杆至10kV石竹Ⅰ路（右线）#064杆之间电缆电缆开断、制作电缆中间头、电缆试验,抢修安措:10kV周宏Ⅰ回（左线）#055周石AL开关转冷备用；10kV石竹Ⅰ路（右线）#064杆L0641刀闸；10kV周宏Ⅱ回（右线）#055周石BL开关转冷备用；10kV石竹Ⅱ路（左线）#064杆L064开关转冷备用。
20日 22:20抢修终结票号：FZ-FQ-PQ-2023-0093,抢修负责人：薛必龙,抢修任务：10kV周宏Ⅰ回（左线）#055杆至10kV石竹Ⅰ路（右线）#064杆之间电缆电缆开断、制作电缆中间头、电缆试验,抢修安措:10kV周宏Ⅰ回（左线）#055周石AL开关转冷备用；10kV石竹Ⅰ路（右线）#064杆L0641刀闸；10kV周宏Ⅱ回（右线）#055周石BL开关转冷备用；10kV石竹Ⅱ路（左线）#064杆L064开关转冷备用。
21日11:21 申请配电故障抢修单NO：FZ-FQ-PQ-2023-009</t>
  </si>
  <si>
    <t>1415</t>
  </si>
  <si>
    <t>GZ13565723030035</t>
  </si>
  <si>
    <t>10kV坝头线#08杆Z-2807开关控制器故障</t>
  </si>
  <si>
    <t>2023-03-28 17:39</t>
  </si>
  <si>
    <t>10kV佳阳线017线路新能源分支线#00杆00开关</t>
  </si>
  <si>
    <t>GZ13595423030003</t>
  </si>
  <si>
    <t>开关定值未按定值单投入</t>
  </si>
  <si>
    <t>重新投入整定定值</t>
  </si>
  <si>
    <t>2023-03-24 16:59</t>
  </si>
  <si>
    <t>GZ135823030014</t>
  </si>
  <si>
    <t>设备老化导致莘口Ⅰ回937-1出线电缆刀闸下部与电缆引线鼻子断裂</t>
  </si>
  <si>
    <t>286014</t>
  </si>
  <si>
    <t>13DKX-34727</t>
  </si>
  <si>
    <t>3523032000031095</t>
  </si>
  <si>
    <t>古山变10kV尚学线921</t>
  </si>
  <si>
    <t>1363</t>
  </si>
  <si>
    <t>GZ13565623030004</t>
  </si>
  <si>
    <t>2023-03-27 08:57</t>
  </si>
  <si>
    <t>2023年03月19日20:18 黄岐变Ⅰ段母线电压异常（9.54、0.97、9.91）无选线，失地线路为10kV大建线614线路线，故障原因：10kV大建线#039刀闸引线断线；抢修处理完毕后于3月20日03：05全线恢复送电</t>
  </si>
  <si>
    <t>19日20:18监控组兰聪汇报：黄岐变10kV茭南线624开关过流II段动作跳闸，重合成功，黄岐变10kV秀邦线过流II段动作跳闸，重合成功，后 黄岐变Ⅰ段母线电压异常（9.54、0.97、9.91）无选线，同时Ⅱ段母线电压异常（6.92、7.53、4.25）无选线。
19日20:22联/配调吴怡遥控操作_：东洛岛支线#001东洛一柱上开关由运行转热备用于19日20:22控分成功接地信号存在
19日20:25联/配调吴怡遥控操作_：北茭线#016以兴一柱上开关由运行转热备用于19日20:25控分成功接地信号存在
19日20:27联/配调吴怡遥控操作_：秀邦线（右）#107秀邦四柱上开关由运行转热备用于19日20:27控分成功接地信号存在
19日20:29联/配调吴怡遥控操作_：福州.黄岐变/10kV.秀邦线617开关由运行转热备用于19日20:29控分成功接地信号存在
19日20:42联/配调吴怡遥控操作_：福州.黄岐变/10kV.大建线614开关由运行转热备用于19日20:42控分成功接地信号消失
19日20:44联/配调吴怡遥控操作_：福州.黄岐变/10kV.秀邦线617开关由热备用转运行于19日20:44控合成功
19日20:44联/配调吴怡遥控操作_：秀邦线（右）#107秀邦四柱上开关由热备用转运行于19日20:44控合成功
19日20:49联/配调吴怡遥控操作_：秀邦线（右）#107秀邦四柱上开关由运行转热备用于19日20:49控分成功接地信号消失
19日20:52联/配调吴怡遥控操作_：北茭线#016以兴一柱上开关由热备用转运行于19日20:52控合成功
19日20:52联/配调吴怡遥控操作_：东洛岛支线#001东洛一柱上开关由热备用转运行于19日20:52控合成功
19日21:03联/配调吴怡遥控操作_：大建线#012大建二柱上开关由运行转热备用于19日21:03控分成功
19日21:04联/配调吴怡遥控操作_：福州.黄岐变/10kV.大建线614开关由热备用转运行于19日21:04控合成功
19日21:08联/配调吴怡遥控操作_：大建线#031大建三柱上开关由运行转热备用于19日21:08控分成功
19日21:09联/配调吴怡遥控操作_：大建线#012大建二柱上开关由热备用转运行于19日21:09控合成功
19日21:10通知官巷运维熊雯慧、黄岐所陈肇勇：20:18 黄岐变Ⅰ段母线电压异常（9.54、0.97、9.91）无选线，失地线路为10kV大建线614线路、10kV秀邦线617线路。_21时40分巡视人陈肇勇,吴安松 接受通知，开始巡线。
19日23:13  联/配调吴怡收到现场陈肇勇汇报：现场确认跳闸开关为：大建线#031大建三开关；保护动作：；
隔离设备：10kV大建线#031大建三开关转冷备用.10kV大建线#045大建四开关转冷备用；隔离状态：冷备用；
故障原因：配网设备故障；故障现象：10kV大建线#039隔离刀闸引线断线；
故障点：10kV大建线#039刀闸引线断线
19日23:18 联/配调吴怡令陈肇勇:大建线#031大建三柱上开关由热备用转冷备用，19日23:56操作成功
19日23:18 联/配调吴怡令陈肇勇:大建线#045大建四柱上开关由运行转冷备用，19日23:56操作成功
19日23:58 联/配调吴怡令吴远凌:大建线#053大建五柱上开关由热备用转运行，19日23:58操作成功
20日00:02 申请配电故障抢修单NO：FZ-LJ-PQ-2023-0032，工作负责人：吴安松
，工作内容：在10kV大建线#039，进行更换故障刀闸；在10kV大建线#039-3，进行更换避雷器。，安全措施：
10kV大建线#039-3 后仑村#1变转热备用
10kV大建线#031 大建三开关转冷备用
10kV大建线#045 大建四开关转冷备用
10kV大建线#034甲 宝龙一开关转冷备用
10kV大建线#035 友兴开关转冷备用。
20日00:08 联/配调吴怡令陈肇勇:大建线#034甲宝龙一柱上开关由运行转冷备用，20日00:29操作成功
20日00:08 联/配调吴怡令陈肇勇:大建线#035友兴柱上开关由运行转冷备用，20日00:29操作成功
20日00:08 联/配调吴怡令陈肇勇:10kV大建线#039-3杆后仑村#1配变由运行转热备用，20日00:29操作成功
20日 00:32抢修许可票号：FZ-LJ-PQ-2023-0032,抢修负责人：吴安松,抢修任务：1、10kV大建线#039，更换故障刀闸；2、10kV大建线#039-3，更换避雷器,抢修安措:10kV大建线#039-3后仑村#1变转热备用，断开10kV大建线#031大建三开关转冷备用，断开10kV大</t>
  </si>
  <si>
    <t>2023-03-21 16:00</t>
  </si>
  <si>
    <t>18日12:41 湖屯变10kVⅡ段母线B相完全失地(Ua=10.2kV，Ub=0.67kV，Uc=9.8kV，3U0=96.48V)无选线信号。即通知抢修班组
18日12:45联/配调章鸿泰遥控操作：10kV黄坑线#054杆KY011开关由运行转热备用，于18日12:45控分成功，查遥信遥测确已变化，接地信号消失，并转告外屯供电所毛方洪、配抢许丽丽
17:23外屯供电所李信华汇报：10kV黄坑线#078杆线路间隙避雷器对线路距离过近，已用绝缘棒挑开，线路其他无异常，具备送电条件，申请10kV黄坑线#054杆KY011开关由热备用转运行
18日17:24 联/配调郑远福遥控操作：10kV黄坑线#054杆KY011开关由热备用转运行，查遥信遥测确已变化，18日17:26操作成功，送电正常通知外屯供电所李信华，配抢班许丽丽</t>
  </si>
  <si>
    <t>08:17 联调监控胡雨汇报：08:17黄源变10kV鞋厂线922开关跳闸于过电流保护，重合不成，现黄源变10kV鞋厂线922开关处热备用09时18分巡视人管建平、邱建平接受通知，开始巡线。
18日08:18联/配调彭楚宁遥控操作：黄源变10kV鞋厂线922开关由热备用转运行，于18日08:18控合后跳闸
08:19 通知坪山变电运维班张振、华桥所管建平
08:20 通知配抢班韩非
09:05  华桥所管建平汇报：10kV鞋厂线016杆至017杆有树木压线
09:10   华桥所管建平汇报：10kV鞋厂线016杆至017杆有树木压线，现故障已处理完毕，其余线路巡视无异常，具备送电条件
18日09:12联/配调李旭哲遥控操作_：黄源变10kV鞋厂线922开关由
热备用转运行，于18日09:12控合成功，正常
09:13 通知坪山变电运维班张振、华桥所管建平、配抢班韩非</t>
  </si>
  <si>
    <t>17日16：26 浦东所蔡明晖汇报，10kV百胜村支线#026-1甲百胜#4变B相刀闸下侧引线断线需要紧急停电。
16时27分，联/配调余丽云发布停电信息，发布设备为百胜村支线#026-1甲百胜#4变高压刀闸，通知相关人员巡视百胜村支线#026-1甲百胜#4变高压刀闸及其之后设备。_16时29分巡视人陈登林,蔡明晖 接受通知，开始巡线。
17日16:46 申请配电故障抢修单NO：FZ-LJ-PQ-2023-0030，工作负责人：陈登林
，工作内容：在10kV百胜村支线#026-1甲，进行更换刀闸。安全措施：
10kV百胜村支线#026 刀闸。
17日16:48 联/配调林欢令蔡明晖:10kV百胜村支线#026-1杆百胜村支线#026-1甲百胜#4配变由运行转热备用，17日17:10操作成功
17日16:48 联/配调林欢令蔡明晖:10kV百胜村支线#026-1甲杆百胜村支线#026-1乙百胜#20配变由运行转热备用，17日17:13操作成功
17日16:48 联/配调林欢令蔡明晖:10kV百胜村支线#026刀闸由合闸转分闸，17日17:20操作成功
17日 17:23抢修许可票号：FZ-LJ-PQ-2023-0030,抢修负责人：陈登林,抢修任务：1、10kV百胜村支线#026-1甲，更换刀闸,抢修安措:断开10kV百胜村支线#026刀闸
17日17：40 浦东所蔡明晖汇报，在执行安措时发现10kV百胜村支线#026刀闸支持瓷瓶断裂，需要带电更换刀闸。
17日18:15 申请配电故障抢修单NO：FZ-LJ-PQ-2023-0031，工作负责人：陈昭伟
，工作内容：在10kV百胜村支线#026，进行更换刀闸。，安全措施：
110kV晓澳变 解除10kV百胜线613开关重合闸保护。
17日18:20 联/配调王靖宇令李淋:解除晓澳变10kV百胜线613开关重合闸，17日18:24操作成功
17日 18:22抢修终结票号：FZ-LJ-PQ-2023-0030,抢修负责人：陈登林,抢修任务：1、10kV百胜村支线#026-1甲，更换刀闸,抢修安措:断开10kV百胜村支线#026刀闸
17日 18:58抢修许可票号：FZ-LJ-PQ-2023-0031,抢修负责人：陈昭伟,抢修任务：1、10kV百胜村支线#026，更换刀闸,抢修安措:110kV晓澳变解除10kV百胜线613开关重合闸保护
17日 19:56抢修终结票号：FZ-LJ-PQ-2023-0031,抢修负责人：陈昭伟,抢修任务：1、10kV百胜村支线#026，更换刀闸,抢修安措:110kV晓澳变解除10kV百胜线613开关重合闸保护
送电票：连江2023030184，连江2023030183，送电成功，结束流程</t>
  </si>
  <si>
    <t>17日9:41 虎溪变/10kV.虎区Ⅰ回931开关过流II段保护动作，开关跳闸；重合闸不成功 【重合成功后加速动作再次跳闸；】，10kV虎区I回#001虎区A一开关过流I段保护动作，开关拒跳。10kV虎区Ⅰ回#029河堤开关#029河堤开关过流Ⅱ段告警；10kV虎区Ⅰ回#021虎区A二开关过流Ⅱ段告警；FA动作成功（断10kV虎区Ⅰ回#029河堤开关，合虎溪变10kV.虎区Ⅰ回931开关），故障原因为：【狮山隧道#1环网10kV龙二虎区一联914开关本体故障】、【10kV虎区Ⅰ回#001刀闸打火花】，【17日10点36分】故障已隔离，已将10kV虎区Ⅰ回#001杆以下线路转由10kV虎阳III回913线路供电，送电正常，12：50 许可抢修，15：50 抢修完毕，因10kV虎区I回#001虎区A一开关缺陷，暂不恢复原方式【原断点：10kV虎阳Ⅲ回区一阳三分线#005油楼开关】18日15：46完成10kV虎区Ⅰ回#037杆-10kV狮山隧道#1环网龙二虎区一联914间隔，电缆耐压试验（抢修电缆），送电正常</t>
  </si>
  <si>
    <t>17日9:41 虎溪变/10kV虎区Ⅰ回931开关过流II段保护动作，开关跳闸；重合闸不成功，【重合成功后加速动作再次跳闸】10kV虎区Ⅰ回#029河堤开关#029河堤开关过流Ⅱ段告警；10kV虎区Ⅰ回#021虎区A二开关过流Ⅱ段告警；10kV虎区Ⅰ回#002虎区A一开关过流Ⅰ段保护动作，开关拒跳； FA动作成功（断10kV虎区Ⅰ回#029河堤开关，合虎溪变10kV.虎区Ⅰ回931开关），即通知{阳下所林仕恩}巡视跳闸点虎溪变/10kV.虎区Ⅰ回931开关，及其之后的设备，重点关注10kV虎区Ⅰ回#029河堤开关后面区域，
17日09:45 FA动作遥控操作:10kV虎区Ⅰ回#029河堤柱上开关由运行转热备用，17日09:46操作成功
17日09:45 FA动作遥控操作:福州.虎溪变/10kV.虎区Ⅰ回931开关由热备用转运行，17日09:46操作成功
17日09:55  联/配调王垒收到现场林仕恩汇报：当日工程合解环操作：狮山隧道#1环网10kV龙二虎区一联914开关由冷备用转热备用时故障发生，怀疑狮山隧道#1环网10kV龙二虎区一联914开关本体故障
17日09:49 联/配调王垒令阳下所林仕恩:10kV虎区Ⅰ回#031虎区A三柱上开关由运行转热备用，17日10:19操作成功
17日10:21 联/配调陈婷令陈婷:10kV虎区Ⅰ回#002虎区A一柱上开关由运行转热备用17日10:21下令
17日10:21 联/配调陈婷令陈婷:10kV虎阳Ⅲ回区一阳三分线#005油楼柱上开关由热备用转运行，17日10:39执行失败
17日10:20 联/配调陈婷收到阳下所林仕恩汇报：_10kV虎区Ⅰ回#001刀闸打火花，申请先转电
17日10:25 联/配调陈婷遥控操作:10kV虎阳Ⅲ回区一阳三分线#005油楼柱上开关由热备用转运行，17日10:26操作成功
17日10:27 联/配调陈婷遥控操作:福腾油楼环网10kV虎区911开关由运行转热备用，17日10:30操作成功
17日10:35 联/配调陈婷遥控操作:10kV虎区Ⅰ回#029河堤柱上开关由热备用转运行，17日10:36操作成功
17日10:53  联/配调王垒收到周点运维王汉琦汇报：虎溪变10kV虎区I回931开关现场设备情况检查正常，过刘II段保护动作，重合闸动作，后加速保护动作，开关跳闸，故障相为三相短路故障，故障电流二次值为30.025A
17日11:04 联/配调陈婷令阳下所曾世强:10kV虎区Ⅰ回#002虎区A一柱上开关由运行转冷备用，17日11:12操作成功
17日11:13 联/配调陈婷令阳下所曾世强:10kV虎区Ⅰ回#001刀闸由合闸转分闸，17日11:17操作成功
17日12:41 申请配电故障抢修单NO：FZ-FQ-PQ-2023-0081，工作负责人：陈强2
，工作内容：在10kV虎区Ⅰ回#001杆，进行断刀闸引线；在10kV虎区Ⅰ回#001杆，进行更换刀闸；在10kV虎区Ⅰ回#001杆，进行搭接刀闸引线。，安全措施：
10kV虎区Ⅰ回#001杆 刀闸
福腾油楼环网 10kV虎区911开关转冷备用
10kV虎区Ⅰ回#002杆 虎区A一开关转冷备用。
17日12:48 申请配电故障抢修单NO：FZ-FQ-PQ-2023-0081，工作负责人：陈强2
，工作内容：在10kV虎区Ⅰ回#001杆，进行断刀闸引线；在10kV虎区Ⅰ回#001杆，进行更换刀闸；在10kV虎区Ⅰ回#001杆，进行搭接刀闸引线。，安全措施：
10kV虎区Ⅰ回#001杆 刀闸
10kV福腾油楼环网 虎区911开关转热备用
10kV虎区Ⅰ回#002杆 虎区A一开关转冷备用。
17日12：50许可故障抢修单：FZ-FQ-PQ-2023-0081#
17日 15：50 终结故障抢修单：FZ-FQ-PQ-2023-0081#
17日17:03 联/配调王垒令阳下所林仕恩:10kV虎区Ⅰ回#001刀闸由分闸转合闸，17日17:11操作成功
17日17:03 联/配调王垒令阳下所林仕恩:福腾油楼环网10kV虎区911开关由热备用转运行，17日17:11操作成功
18日11:39 申请配电故障抢修单NO：FZ-FQ-PQ-2023-0082，工作负责人：林仕恩
，工作内容：在10kV虎区Ⅰ回#037杆-10kV狮山隧道#1环网龙二虎区一联914间隔，进行电缆耐压试验（抢修电缆）。，安全措施：
10kV狮山隧道#1环网 10kV龙二虎区一联914线路转检修
10kV虎区Ⅰ回#031 虎区A三开关转冷备用
10kV虎区Ⅰ回#037 刀闸。
18日 11:41申请故障紧急抢修单NO:FZ-FQ-PQ-2023-0082
工作内容：
10kV虎区Ⅰ回#037杆-10kV狮山隧道#1环网龙二虎区一联914</t>
  </si>
  <si>
    <t>16日23:40 阜山变II段母线电压异常（9.79，0.76，9.91），无选线信号，失地线路为10kV东仿I线923线路，故障原因为10kV避风港支#21 B相电缆头故障，抢修后于06：46恢复送电。</t>
  </si>
  <si>
    <t>16日23:40 福州.阜山变/10kV.Ⅱ段母线A相电压为9.79,B相电压为0.76,C相电压为9.91,零序电压为9.35,)无选线信号
16日23:49联/配调陈丹敏遥控操作_：10kV郑朱线#01阜郑开关由运行转热备用于16日23:49控分成功接地信号存在
16日23:50联/配调陈丹敏遥控操作_：.阜山变/10kV.郑朱线927开关由运行转热备用于16日23:50控分成功接地信号存在
16日23:51联/配调陈丹敏遥控操作_：.阜山变/10kV.郑朱线927开关由热备用转运行于16日23:51控合成功
16日23:52联/配调陈丹敏遥控操作_：10kV郑朱线#01阜郑开关由热备用转运行于16日23:52控合成功
16日23:53联/配调陈丹敏遥控操作_：阜山变/10kV.东仿Ⅰ线923开关由运行转热备用于16日23:53控分成功接地信号消失
16日23:40 福州.阜山变/10kV.Ⅱ段母线A相电压为9.79,B相电压为0.76,C相电压为9.91,零序电压为9.35,)无选线信号 ，巡视跳闸点福州.阜山变/10kV.东仿Ⅰ线923开关，及其之后的设备。_00时04分巡视人吴玉伟,孙少曦,林云忠,黄增荣 接受通知，开始巡线。
17日0：04文岭供电所吴玉伟：10kV梅花线#1至#85杆线路巡视无异常，申请转回梅花线供电
17日00:05 联/配调张永健令吴玉伟:10kV梅花线#85梅一环开关由运行转热备用，17日00:18操作成功
17日00:20 联/配调陈丹敏令潘晓华:福州.文岭变/10kV.梅花线919开关由热备用转运行17日00:21控分成功（电压正常）
17日01:09文岭供电所吴玉伟：申请隔离梅花线1#环网10kV避风港支914线路后试送，10kV东仿I线其余部分已巡视无异常。
17日01:10 联/配调张永健令吴玉伟:梅花1#环网10kV避风港支914开关由运行转热备用，17日01:13操作成功
17日01:10 联/配调张永健令吴玉伟:10kV梅花线#85梅一环柱上开关由热备用转运行，17日01:13操作成功（电压正常）
17日01:20文岭所吴玉伟：10kV避风港支#21 B相电缆头故障需办理抢修处理，其余线路巡视无异常
17日01:20 联/配调张永健令吴玉伟:10kV避风港支#18海丰柱上开关由运行转热备用，17日01:22操作成功
17日01:20 联/配调张永健令吴玉伟:梅花1#环网10kV避风港支914开关由热备用转运行，17日01:23操作成功
17日02:35 申请配电故障抢修单NO：FZ-CL-PQ-2023-0076，工作负责人：黄增荣
，工作内容：在10kV避风港支#21，进行B相电缆头故障修复。，安全措施：
10kV避风港支#18 海丰开关转冷备用。
17日02:36 联/配调张永健令吴玉伟:避风港支#18海丰柱上开关由热备用转冷备用，17日02:46操作成功
17日03:20抢修许可：票号：FZ-CL-PQ-2023-0076，抢修负责人：黄增荣，抢修任务：在10kV避风港支#21，进行B相电缆头故障修复。，抢修安措：10kV避风港支#18 海丰开关转冷备用。
17日06:38抢修终结：票号：FZ-CL-PQ-2023-0076，抢修负责人：黄增荣，抢修任务：在10kV避风港支#21，进行B相电缆头故障修复。，抢修安措：10kV避风港支#18 海丰开关转冷备用。
送电指令票详见指令票NO：长乐2023030382#
送电成功，结束流程
17日08:32 文岭供电所吴玉伟汇报：吉美滨江配电室备投动作成功（921开关分，900开关合），并申请保持当前运行方式</t>
  </si>
  <si>
    <t>阜山变10kV东仿Ⅰ线923线路</t>
  </si>
  <si>
    <t>GZ13515923030013</t>
  </si>
  <si>
    <t>2023-03-17 13:25</t>
  </si>
  <si>
    <t>GZ13555123030056</t>
  </si>
  <si>
    <t>2023年3月15日19:56供电所汇报：10kV下房线28#杆K572开关跳闸
故障原因：无异常</t>
  </si>
  <si>
    <t>2023年3月15日19:56 石井所林吉祥汇报配调黄小明：10kV下房线28#杆K572开关跳闸20时25分巡视人颜明坤、陈文敬、陈嘉霖、林吉祥、戴铭坤接受通知，开始巡线。
19:59 石井所林吉祥汇报配调黄小明：10kV下房线28#杆K572开关跳闸，在热备用，线路巡视无异常，申请试送
15日20:00 联/配调黄小明令配调黄丽吉：龙风变10kV下房线621开关由热备用转运行，15日20:01操作成功，运行正常。配调黄小明通知石井陈文敬：要求排查10kV下房线28#杆K572开关保护装置类型</t>
  </si>
  <si>
    <t>转电过程，解环时开关误动作分闸</t>
  </si>
  <si>
    <t>龙风变10kV下房线621线路28#杆K572开关</t>
  </si>
  <si>
    <t>2023-03-17 22:35</t>
  </si>
  <si>
    <t>2023-03-18 20:00</t>
  </si>
  <si>
    <t>2023-03-17 22:37</t>
  </si>
  <si>
    <t>15日18:04 监控陈秋兴汇报：高山变10kVI段母线C相失地(A相电压为10.36,B相电压为9.14,C相电压为1.34,零序电压为0.46,)选线为高山变10kV院宫线632线路， 故障原因为：10kV院宫线#104杆104开关本体故障，19：52 隔离故障，高山变10kV母线电压恢复正常。23：39 10kV院宫线#104开关本体故障紧急开关短接工作结束，全部恢复送电正常</t>
  </si>
  <si>
    <t>15日18:04 福州.高山变/10kV.Ⅰ段母线A相电压为10.36,B相电压为9.14,C相电压为1.34,零序电压为0.46,)。选线为高山变10kV院宫线632线路
15日18:50 联/配调王垒令高山所柯荣芳:10kV院宫线#096杆北坑分线T000柱上开关由运行转热备用，15日18:51操作成功
15日18:52 联/配调王垒遥控操作:10kV院宫线北陀养殖分线#012北坑L柱上开关由热备用转运行，15日18:53操作成功
15日19:37 联/配调王垒令高山所柯荣芳:10kV院宫线#104杆104柱上开关由运行转热备用，15日19:38操作成功，失地未消失
15日18:4 福州.高山变/10kV.Ⅰ段母线A相电压为10.36,B相电压为9.14,C相电压为1.34,零序电压为0.46,)，选线线路为10kV院宫线632线路，查事项窗：10kV院宫线#054A青山开关与10kV院宫线#073开关有小电流接地告警信号， 即通知【高山所柯荣芳】巡视10kV院宫线#073开关，及其之后的设备。
15日19:51  联/配调王垒收到高山所柯荣芳汇报：10kV院宫线632线路#104杆104开关有轻微冒烟，疑似故障，申请隔离
15日19:52 联/配调王垒令高山所柯荣芳:10kV院宫线#104杆104柱上开关由热备用转冷备用，15日19:53操作成功
15日19:53  联/配调王垒查高山变10kVI段母线电压恢复正常
15日20：40 因抢修需扩大停电范围，按领导要求改报紧急申请，后续处理过程详见紧急申请单：申福清23030214
无需抢修类型归档:试送成功，已全部复电。</t>
  </si>
  <si>
    <t>2023-03-15 15:05</t>
  </si>
  <si>
    <t>2023年03月15日10:24 麟峰变10kV红星线912开关过流III段保护动作跳闸，重合闸不成功，FA未动作，10:35恢复部分复电；查线无异常于14:59全部送电。（原因待分析）</t>
  </si>
  <si>
    <t>15日10:24 监控温晓虹汇报:麟峰变10kV红星线912开关过流III段保护动作跳闸，重合闸不成功，FA未动作，即通知红星所张守洲、吴锥思、吴进传及永泰运维徐静。10时39分巡视人吴锥思,吴进传 接受通知，开始巡线。
根据DMS系统研判，故障点范围在10kV红星线#113杆之前，故10kV红星线#113杆之后线路具备转电条件，可以转电。
15日10:35联/配调温晓虹遥控操作：10kV红星线#113寨崙开关由运行转热备用于15日10:35控分成功
15日10:35联/配调温晓虹遥控操作：10kV红星线#157岩下开关由热备用转运行于15日10:35控合成功，正常
15日10:56 红星所张守洲汇报：10kV红星线#001至#084经查线未发现明显故障点，申请隔离10kV红星线#084王下山开关，其余线路具备送电条件。
15日11:19 令红星所张守洲:10kV红星线#084王下山开关由运行转热备用11:21已执行
15日11:23 联/配调温晓虹遥控操作：麟峰变10kV.红星线912开关由热备用转运行于15日11:23控合成功，正常
15日12:26  红星所张守洲汇报：10kV红星线#084至#113线路，除10kV荷峰分线外查线未发现明显故障点，其余线路具备送电条件。
15日12:28 联/配调温晓虹令吴锥思:10kV荷峰分线#001荷峰开关由运行转热备用，15日12:37操作成功
15日12:38 联/配调温晓虹令吴锥思:10kV红星线#084王下山开关由热备用转运行，15日12:43操作成功，正常
15日14:52  红星所张守洲汇报：10kV荷峰分线经查线未发现明显故障点，线路具备送电条件。
15日14:52 联/配调温晓虹令吴锥思:10kV荷峰分线#001荷峰开关由热备用转运行，15日14:59操作成功，正常
15日15:04 联/配调温晓虹遥控操作：10kV红星线#113寨崙开关由热备用转合环运行于15日15:04控合成功
15日15:05联/配调温晓虹遥控操作：10kV红星线#157岩下开关由运行转热备用（遥控解环）于15日15:05控分成功
无需抢修类型归档:试送成功，已全部复电。</t>
  </si>
  <si>
    <t>15日07时09分龙山变/10kV.石井Ⅰ回613开关跳闸，过流I段保护动作，动作电流68A ，大电流闭锁重合闸,悦蓝山开关站、石井花园#1配电室备自投动作成功，FA未动作，故障原因：10kV石井Ⅰ回#007杆有小动物短路痕迹且地面有松鼠尸体，09：05故障已处理完毕，全线恢复送电正常（原断点：悦蓝山开关站900、悦蓝山#1配电室900、石井保障性住房配电室900-I、玫瑰园#6楼配电室90M、石井花园#1配电室90M）</t>
  </si>
  <si>
    <t>15日07时29分，联/配调林文婷发布停电信息，发布设备为福州.龙山变/10kV.石井Ⅰ回613开关，通知相关人员巡视福州.龙山变/10kV.石井Ⅰ回613开关及其之后设备。_08时06分巡视人城区所陈富兴 接受通知，开始巡线。_即通知城区所陈富兴
15日08:20  联/配调林文婷收到城区陈洁汇报：玫瑰园#6楼配电室查无故障，申请转电
15日08:21 联/配调林文婷令城区陈洁:玫瑰园#6楼配电室10kV#1进线901开关由运行转热备用，15日08:24操作成功
15日08:21 联/配调林文婷令城区陈洁:玫瑰园#6楼配电室10kV母联线90M开关由热备用转运行，15日08:24操作成功
15日08:26  联/配调林文婷收到现场城区陈洁汇报：石井保障性住房配电室查无故障，申请转电
15日08:26 联/配调林文婷令城区陈洁:石井保障性住房配电室II段母线902开关由运行转热备用，15日08:29操作成功
15日08:26 联/配调林文婷令城区陈洁:石井保障性住房配电室901开关由冷备用转运行，15日08:29操作成功
15日08:30  联/配调林文婷收到周店运维伍晓燕汇报：_珠山变10kV石井I回613间隔一二次设备查无异常，过流I段保护动作，动作电流68A
15日09:02  联/配调林文婷收到城区陈洁汇报：故障为：10kV石井Ⅰ回#007杆有小动物短路痕迹且地面有松鼠尸体，故障已处理完毕，申请全线试送
15日09:03 联/配调林文婷令监控陈泽旺:福州.龙山变/10kV.石井Ⅰ回613开关由热备用转运行，15日09:05操作成功
无需抢修类型归档:试送成功，已全部复电。</t>
  </si>
  <si>
    <t>福州.龙山变10kV石井Ⅰ回613开关</t>
  </si>
  <si>
    <t>GZ1354515423030029</t>
  </si>
  <si>
    <t>2023-03-17 10:13</t>
  </si>
  <si>
    <t>E415402D-78A0-4277-B4AD-91075088170D</t>
  </si>
  <si>
    <t>GZ13565523030026</t>
  </si>
  <si>
    <t>3523031500012188</t>
  </si>
  <si>
    <t>2023-03-15 04:32</t>
  </si>
  <si>
    <t>2023-03-15 05:48</t>
  </si>
  <si>
    <t>3月15日4:31 10kV宫前Ⅰ线#102杆Z-349开关过流Ⅰ段保护动作跳闸；故障原因为：无异常</t>
  </si>
  <si>
    <t>15日4:32 DMS研判：10kV宫前Ⅰ线#102杆Z-349开关过流Ⅰ段保护动作跳闸； 即通知抢修班组巡视跳闸点10kV宫前Ⅰ线#102杆Z-349开关及其之后的设备，重点关注10kV宫前Ⅰ线#102杆Z-349开关之后区域。
15日05:41  联/配调朱晨帆收到现场雷韶光汇报：经巡视，10kV宫前Ⅰ线#102杆Z-349开关在热备用状态，并经巡线后段无发现异常，申请试送
15日05:42联/配调朱晨帆遥控操作_：10kV宫前Ⅰ线#102杆Z-349开关由热备用转运行——05:42控合成功（正常）</t>
  </si>
  <si>
    <t>2023-03-15 04:31</t>
  </si>
  <si>
    <t>2023-03-15 09:00</t>
  </si>
  <si>
    <t>623002</t>
  </si>
  <si>
    <t>2023-03-20 19:11</t>
  </si>
  <si>
    <t>9578C0A2-1C6A-4C7E-BF0D-1A20224893BE</t>
  </si>
  <si>
    <t>GZ13565523030025</t>
  </si>
  <si>
    <t>3523031500007437</t>
  </si>
  <si>
    <t>2023-03-15 04:26</t>
  </si>
  <si>
    <t>2023-03-15 13:35</t>
  </si>
  <si>
    <t>3月15日04:16 10kV下安线#36杆后段配变B相缺相，故障原因：10kV下安线（下线）#12与#13杆间B相断线</t>
  </si>
  <si>
    <t>15日04:16DMS系统研判：故障通知巡视跳闸点10kV下安线锦平分支#02Z-717开关及其之后的设备，重点关注上线10kV岐下线#77、下线10kV下安线#77、10kV下安线锦平分支#03、10kV下安线港口11#分支#05、左线10kV陈口线#132、右线10kV下安线#132、左线10kV陈口线#136、右线10kV下安线#136、左线10kV陈口线#139、右线10kV下安线#139至10kV下安线邱晚和支线#01、10kV下安线锦平分支#04、10kV下安线港口11#分支#06、10kV下安线和德支线#01、10kV下安线陈进发支线#01、左线10kV陈口线#145、右线10kV下安线#145之间区域。
15日04:33  联/配调张雪妹收到现场张雪妹汇报：经召测DMS系统台变数据，发现B相缺相
15日04:33联/配调张雪妹遥控操作_：陈城变.10kV.下安线间隔.942开关由运行转热备用，于15日04:33控分成功
15日05:11  联/配调朱晨帆收到现场雷韶光汇报：10kV下安线（下线）#12与#13杆间断线，后段线路未发现异常情况，申请隔离并试送
15日05:14联/配调朱晨帆遥控操作_：10kV下安线（下线）#69+1杆Z-705开关由运行转热备用，于15日05:14控分成功
15日09:02 联/配调张雪妹令朱晨帆：查陈城变10kV下安线942开关确在热备用15日09:02下令
15日09:00 联/配调朱晨帆令林超：1、查陈城变10kV下安线942开关确在热备用，2、查10kV下安线（下线）#69+1杆Z-705开关确在热备用状态，3、10kV下安线（下线）#48杆P-6024（下）刀闸由合闸转分闸15日09:00下令
15日09:08联/配调朱晨帆遥控操作_：10kV下安线（下线）#69+1杆Z-705开关由热备用转运行，于15日09:08控合成功
15日10:13联/配调陈志宏遥控操作_：10kV陈口线联络线#03杆Z-508联络开关由热备用转合环运行，于15日10:13控合成功
15日10:18 联/配调陈志宏令林超：1、10kV岐下线#34杆Z-687开关由运行转冷备用，2、10kV岐下线#33杆P-5380刀闸由合闸转分闸2、10kV岐下线#01杆P-5355刀闸由合闸转分闸，3、10kV下安线（右线）#01杆P-5481刀闸（右）由合闸转分闸，15日10:18下令
15日10:49 申请配电故障抢修单NO：0001180，工作负责人：余玉忠
，工作内容：10kV岐下线（上线）、10kV下安线（下线）12#杆紧固导线及更换隔离刀闸，安全措施：断开10kV岐下线#34杆Z-687开关及#33杆P-5380刀闸，10kV岐下线#01杆P-5355刀闸，10kV下安线（右线）#01杆P-5481刀闸（右），10kV下安线（下线）#48杆P-6024（下）刀闸。
15日10:52 申请配电故障抢修单NO：0001180，工作负责人：余玉忠
，工作内容：10kV岐下线（上线）、10kV下安线（下线）12#杆紧固导线及更换隔离刀闸，
15日12:32 申请配电故障抢修单NO：0001180，工作负责人：余玉忠
，工作内容：10kV岐下线（上线）、10kV下安线（下线）12#杆紧固导线及更换隔离刀闸，
送电票：ZZDS23030065，15日12:33开始执行</t>
  </si>
  <si>
    <t>因绝缘导线老化导致导线断线</t>
  </si>
  <si>
    <t>陈城变10kV下安线锦平分支#02杆Z-717开关</t>
  </si>
  <si>
    <t>2023-03-15 04:22</t>
  </si>
  <si>
    <t>2023-03-15 11:50</t>
  </si>
  <si>
    <t>陈城变下安线942</t>
  </si>
  <si>
    <t>2023-03-15 18:19</t>
  </si>
  <si>
    <t>2023年03月14日21：27 110kV渡口变10kV半渡线924线路，台山桥头1#环网10kV广二环903开关跳闸，负荷于21：38转由梅城变10kV防洪堤线612线路运行。故障原因：台山桥头#1环网10kV广二环903开关电缆头发热，抢修后于15日00：50恢复正常运行方式。</t>
  </si>
  <si>
    <t>2023年03月14日21时35分，联/配调王丽芳1发布停电信息，发布设备为台山桥头1#环网桥闸一902开关，通知相关人员巡视台山桥头1#环网桥闸一902开关及其之后设备。
21：28城区供电服务中心林宇峰汇报：城区有用户反应停电
21：28通知城区供电服务中心吴克钢：检查台山桥头1#环网10kV桥闸一902开关、溪滨公园环网10kV防洪堤三901开关
21：30城区供电服务中心吴克钢汇报：现场检查台山桥头1#环网10kV桥闸一902开关在运行、溪滨公园环网10kV防洪堤三901开关在冷备用。令其：溪滨公园环网10kV防洪堤三901开关由冷备用转运行。    21：38操作完毕，正常
21：45询问城区供电服务中心林宇峰：用户已全部恢复送电
22：09城区供电服务中心林宇峰汇报：台山桥头1#环网10kV广二环903开关跳闸
23：15收到配电故障紧急抢修单NO：CQ20230314001，抢修工作负责人：陈士梁，抢修工作任务：台山桥头#1环网10kV广二环903开关电缆头发热抢修；安全措施：台山桥头#1环网10kV广二环903线路转检修、广宇2#环网10kV台桥环901线路转检修
14日23:28 联/配调王丽芳1令吴克钢:查台山桥头1#环网10kV广二环903开关确在热备用14日23:28下令   23:43操作成功
14日23:28 联/配调王丽芳1令吴克钢:台山桥头1#环网10kV广二环903线路由热备用转冷备用14日23:28下令   22：43操作成功
14日23:45 联/配调王丽芳1令吴克钢:广宇2#环网10kV台桥环901线路由运行转检修，14日23:49操作成功
14日23:50 联/配调王丽芳1令吴克钢:台山桥头1#环网10kV广二环903线路由冷备用转检修14日23:50下令 23：54操作成功
23：57许可配电故障紧急抢修单NO：CQ20230314001
15日00：32终结配电故障紧急抢修单NO：CQ20230314001
送电指令票详见指令票NO：闽清2023030101，抢修后于15日00：50恢复正常运行方式
无需抢修类型归档:试送成功，已全部复电。</t>
  </si>
  <si>
    <t>渡口变924半渡线（台山桥头1#环网902）</t>
  </si>
  <si>
    <t>2023-03-19 22:00</t>
  </si>
  <si>
    <t>14日09:35 查DMS配变电压：10kV塔后线霞美支线1#杆后段线路变压器缺相。故障原因：10kV塔后线霞美支线3#杆C相跳线脱落，5#杆至6#杆C相导线断线，霞美支线7#杆A相高压导线跳线断线，8#杆至9#杆AC相导线断线</t>
  </si>
  <si>
    <t>2023-03-18 12:00</t>
  </si>
  <si>
    <t>GZ13556023030033</t>
  </si>
  <si>
    <t>2023-03-17 15:22</t>
  </si>
  <si>
    <t>GZ13556023030032</t>
  </si>
  <si>
    <t>沟头变10kV下坂线918开关至10kV下坂线下坂线#1环网柜911开关电缆老化击穿故障</t>
  </si>
  <si>
    <t>重新制作电缆头</t>
  </si>
  <si>
    <t>2023-03-16 16:30</t>
  </si>
  <si>
    <t>282884</t>
  </si>
  <si>
    <t>2023-03-17 15:49</t>
  </si>
  <si>
    <t>12日21:07  收到6个配变上送停电事件，即通知巡视跳闸点前塘线#47-2溪山一开关，及其之后的设备。_21时18分巡视人陈辉,陈东华 接受通知，开始巡线
12日 22：40 江田供电所陈辉：10kV前塘线#47-2溪山一开关跳闸，10kV前塘线#47-2后段线路巡视无异常，具备送电条件。
12日22:43联/配调董超敏遥控操作_：10kV前塘线#47-2溪山一开关由热备用转运行于12日22:43控合成功
无需抢修类型归档:试送成功，已全部复电。</t>
  </si>
  <si>
    <t>12日20:53 220kV江田变10kV I段母线C相电失地(A相电压为8.91,B相电压为9.80,C相电压为0.17,零序电压为4.64,)失地选线为福州.江田变10kV青山线651接地, 故障原因为：10kV青山线#29至#31导线断线，故障隔离后，于22：02复电.13日19：58故障处理完毕，恢复送电</t>
  </si>
  <si>
    <t>12日21:08联/配调黄剑东遥控操作_：福州.江田变/10kV.青山线651开关由运行转热备用于12日21:08控分成功接地信号消失
12日20:53 福州.江田变/10kV.Ⅰ段母线A相电压为5.51,B相电压为4.99,C相电压为8.66,零序电压为4.64,)失地选线为福州.江田变/10kV.公用信号/#1消弧线圈.青山线651接地（软报文）, 即通知巡视跳闸点福州.江田变/10kV.青山线651开关，及其之后的设备。_21时26分巡视人林剑辉 接受通知，开始巡线。_即通知林剑辉
12日 21：37 10kV青山线#29-#31导线断线，其余线路巡视无异常。
12日21:41 联/配调董超敏令林剑辉:10kV青山线#37三溪二开关由运行转冷备用，12日21:52操作成功
12日21:41 联/配调董超敏令林剑辉:10kV龙田Ⅰ线#89龙青开关由冷备用转运行，12日22:02操作成功
已结合紧急申请单#申长乐2303128处理完毕，送电指令票详见指令票NO：长乐2023030231
送电成功，结束流程</t>
  </si>
  <si>
    <t>GZ13555123030042</t>
  </si>
  <si>
    <t>10kV西美线万星开闭所兼1#配电室911开关现场在合闸，万星开闭所兼1#配电室912、913开关在分闸位置。对万星开闭所兼1#配电室1#、3#变查无异常</t>
  </si>
  <si>
    <t>2023-03-20 12:02</t>
  </si>
  <si>
    <t>2023年3月12日15:18 IES700报文：参内变10kV参潭线915开关过流I段动作跳闸，重合闸闭锁，调度陈炳堃即通知参内所蔡奇伟、城关运维班黄劲松巡视相关设备。
12日15:45 参内所蔡奇伟汇报调度刘怡亮：10kV参潭915线#01杆K001开关B相引线断线，已紧急将10kV参潭915线#01杆K001开关转至冷备用，10kV参潭915线#01杆后段巡视无异常，具备送电条件，申请试送参内变10kV参潭线915开关
12日15:45 联/配调刘怡亮令蔡奇伟：10kV参潭915线#040杆K003开关由热备用转运行，12日15:47操作成功，10kV参潭915线已转由10kV过溪612线供电
12日17:55 城关运维班黄劲松汇报调度陈炳堃：参内变10kV参潭线915开关过流I段动作跳闸，重合闸闭锁，故障电流88.94A，故障相AB相，间隔巡视无异常
12日17:12 联/配调陈炳堃令刘伟霖：参内变10kV参潭线915开关由热备用转冷备用12日17:12下令</t>
  </si>
  <si>
    <t>2023-03-22 13:00</t>
  </si>
  <si>
    <t>GZ13595523030015</t>
  </si>
  <si>
    <t>2023-03-22 20:46</t>
  </si>
  <si>
    <t>50913D29-DEC6-4548-84EC-93A0BB5D267F</t>
  </si>
  <si>
    <t>GZ13576023030009</t>
  </si>
  <si>
    <t>3523031100092796</t>
  </si>
  <si>
    <t>2023-03-11 20:57</t>
  </si>
  <si>
    <t>2023-03-12 00:43</t>
  </si>
  <si>
    <t>2023-03-11 20:53 DMS研判弹窗：双洋变10kVⅠ、Ⅱ段母线B相失地(Ua：10.13,Ub：1.57 Uc:8.94，零序电压为39.64,零序电压为0.00,)无选线信号。11日20:56联/配调黄如贤【顺控】遥控操作_：10kV双金线#044杆K1开关由运行转热备用，于11日20:56控分成功接地信号消失,故障系：10kV双金线#44杆悬瓶炸裂；</t>
  </si>
  <si>
    <t>03-11 20:53 DMS研判弹窗：双洋变10kVⅠ、Ⅱ段母线B相失地查零序电流：10kV双金线#044杆K1开关零序：15.68A；10kV双金线#001杆K1开关零序:12.74A。11日20:56联/配调黄如贤【顺控】遥控操作_：10kV双金线#044杆K1开关由运行转热备用，于11日20:56控分成功接地信号消失
11日20:57 双洋变10kVⅠ、Ⅱ段母线B相失地(Ua：8.10,Ub：1.57 Uc:8.94,零序电压为39.64,零序电压为0.00,)无选线信号。即通知抢修班组巡视10kV双金线#044杆K1开关及其之后的设备。21时22分巡视人邓陈杰、李大健、罗炼城、余勇平、赖传辉接受通知，开始巡线。
11日21:35  联/配调黄如贤收到现场邓陈杰汇报：故障点：10kV双金线#044杆悬瓶炸裂。
申请隔离设备：10kV双金线#001杆K1开关转冷备用；10kV双金线#045杆G1刀闸转分闸；
11日21:50联/配调黄如贤遥控操作_：10kV徐溪线#95杆95K开关由热备用转运行，于11日21:50控合成功
11日21:51联/配调黄如贤遥控操作_：10kV双金线#001杆K1开关由运行转热备用，于11日21:51控分成功
11日21:51 联/配调黄如贤令李大健：10kV双金线#001杆K1开关由热备用转冷备用，11日21:56操作成功
11日21:57 联/配调黄如贤令李大健：10kV双金线#001支2A杆双洋户外站用配变由运行转热备用，11日22:14操作成功
11日22:14 申请配电故障抢修单NO：LY-ZP-PQ-2023-0017，工作负责人：赖国标，工作内容：在10kV双金线#044，进行悬瓶击穿抢修更换，安全措施：10kV双金线#001杆K1开关K1开关、G1刀闸，10kV双金线#001支1杆G1刀闸，10kV双金线#045杆G1刀闸，10kV东山后支线#036杆K1开关、G1刀闸。
11日22:15 联/配调黄如贤令李大健：10kV双金线#001支1杆G1刀闸由合闸转分闸，11日22:19操作成功
11日22:20 联/配调黄如贤令李大健：10kV双金线#045杆G1刀闸由合闸转分闸，11日22:27操作成功
11日22:29 联/配调黄如贤令李大健：10kV东山后支线#036杆K1开关由运行转冷备用，11日22:32操作成功；安措已做好；
11日22:42抢修许可：票号：LY-ZP-PQ-2023-0017，抢修负责人：赖国标，抢修任务：在10kV双金线#044，进行悬瓶击穿抢修更换，抢修安措：10kV双金线#001杆K1开关 K1开关、G1刀闸，10kV双金线#001支1杆 G1刀闸，10kV双金线#045杆 G1刀闸，10kV东山后支线#036杆 K1开关、G1刀闸。
12日00:00抢修终结：票号：LY-ZP-PQ-2023-0017，抢修负责人：赖国标，抢修任务：在10kV双金线#044，进行悬瓶击穿抢修更换，抢修安措：10kV双金线#001杆K1开关K1开关、G1刀闸，10kV双金线#001支1杆G1刀闸，10kV双金线#045杆G1刀闸，10kV东山后支线#036杆K1开关、G1刀闸。
送电票：ZP-ZLP-202303067，12日00:00开始执行，12日00时41分执行完毕。送电正常</t>
  </si>
  <si>
    <t>10kV双金线#044杆悬瓶炸裂，10kV双金线#044杆悬瓶为江西萍乡的，疑似产品家族缺陷</t>
  </si>
  <si>
    <t>抓设备主人制，落实日常巡视、维护工作，针对江西萍乡的悬式绝缘子开展排查，制定倒排计划，及时进行更换</t>
  </si>
  <si>
    <t>2023-03-11 20:56</t>
  </si>
  <si>
    <t>2023-03-12 00:41</t>
  </si>
  <si>
    <t>2023-03-12 02:00</t>
  </si>
  <si>
    <t>18359331787</t>
  </si>
  <si>
    <t>F77B6F9E-0002-4670-9756-0C79530B0041</t>
  </si>
  <si>
    <t>GZ13576023030008</t>
  </si>
  <si>
    <t>2023-03-11 20:06</t>
  </si>
  <si>
    <t>2023-03-12 00:06</t>
  </si>
  <si>
    <t>2023-03-11 20:04 （紧急）新桥所陈旭彬汇报：有村民反映10kV武楼线#09杆后端有打火，需紧急停电，故障系：10kV武楼线#09杆G1刀闸后端边相悬瓶击穿放电</t>
  </si>
  <si>
    <t>3月11日 20：05，联/配调黄如贤发布停电信息，发布设备为10kV武楼线#09杆G1刀闸，通知相关人员巡视10kV武楼线#09杆G1刀闸及其之后设备。20时27分巡视人陈旭彬接受通知，开始巡线
11日21:02 新桥所陈旭彬汇报：故障系10kV武楼线#09杆G1刀闸后端边相悬瓶击穿放电，因现场无法操作10kV武楼线#09杆G1刀闸，申请断开主线路开关。
11日21:04联/配调黄如贤遥控操作_：10kV武楼线#08杆08K开关由运行转热备用，于11日21:04控分成功，更新停电信息。
11日21:05 联/配调黄如贤令陈旭彬：10kV武楼线#09杆G1刀闸由合闸转分闸，11日21:07操作成功；故障已隔离。
11日21:07联/配调黄如贤【顺控】遥控操作_：10kV武楼线#43杆K1开关由运行转热备用，于11日21:07控分成功
11日21:08联/配调黄如贤【顺控】遥控操作_：10kV武楼线#97杆97K开关由热备用转运行，于11日21:08控合成功，恢复后端部分负荷
11日22:00联/配调黄如贤遥控操作_：10kV云墩支线#001杆K1开关由运行转热备用，于11日22:00控分成功
11日22:24 申请配电故障抢修单NO：SG-QX-ZP-0001707，工作负责人：王福财，工作内容：在10kV武楼线#08杆至#16杆，进行10kV武楼线#09杆C相悬瓶击穿更换抢修，安全措施：10kV云墩支线#001杆G1刀闸，10kV云墩支线#001杆K1开关，10kV武楼线#16杆16G刀闸，10kV武楼线#08杆08G刀闸，10kV武楼线#08杆08K开关。
11日22:26 联/配调黄如贤令陈旭彬：10kV武楼线#08杆08K开关由热备用转冷备用，11日22:30操作成功
11日22:30 联/配调黄如贤令陈旭彬：10kV武楼线#16杆16G刀闸由合闸转分闸，11日22:32操作成功
11日22:39 联/配调黄如贤令陈旭彬：10kV云墩支线#001杆K1开关由热备用转冷备用，11日22:40操作成功；安措已做好。
11日22:42联/配调黄如贤遥控操作_：10kV武楼线#43杆K1开关由热备用转运行，于11日22:42控合成功（恢复部分负荷，更新停电信息）
11日22:46抢修许可：票号：SG-QX-ZP-0001707，抢修负责人：王福财，抢修任务：在10kV武楼线#08杆至#16杆，进行10kV武楼线#09杆C相悬瓶击穿更换抢修，抢修安措：10kV云墩支线#001杆G1刀闸，10kV云墩支线#001杆K1开关，10kV武楼线#16杆16G刀闸，10kV武楼线#08杆08G刀闸，10kV武楼线#08杆08K开关。
11日23:39抢修终结：票号：SG-QX-ZP-0001707，抢修负责人：王福财，抢修任务：在10kV武楼线#08杆至#16杆，进行10kV武楼线#09杆C相悬瓶击穿更换抢修，抢修安措：10kV云墩支线#001杆G1刀闸，10kV云墩支线#001杆K1开关，10kV武楼线#16杆16G刀闸，10kV武楼线#08杆08G刀闸，10kV武楼线#08杆08K开关。
送电票：ZP-ZLP-202303066，11日23:39开始执行，12日00：06 执行完毕。送电正常</t>
  </si>
  <si>
    <t>设备缺陷（江西萍乡缺陷悬瓶）</t>
  </si>
  <si>
    <t>结合停电更换问题悬瓶</t>
  </si>
  <si>
    <t>漳平麦元变电站麦元变电站10kV武楼线#909线路武楼线#09杆G1刀闸</t>
  </si>
  <si>
    <t>2023-03-11 20:05</t>
  </si>
  <si>
    <t>2023-03-11 22:44</t>
  </si>
  <si>
    <t>2023-03-12 01:00</t>
  </si>
  <si>
    <t>18120673880</t>
  </si>
  <si>
    <t>2023-03-23 15:36</t>
  </si>
  <si>
    <t>6E8E2E79-9B76-416E-A75F-7A2CD6C57FA9</t>
  </si>
  <si>
    <t>GZ13565523030020</t>
  </si>
  <si>
    <t>3523031100092218</t>
  </si>
  <si>
    <t>2023-03-11 19:57</t>
  </si>
  <si>
    <t>2023-03-11 21:26</t>
  </si>
  <si>
    <t>03月11日19:56 10kV陈金线（上线）#98杆Z-121开关跳闸，故障原因为：10kV陈金线白埕盐场支线#06杆-#07杆杆间B相断线</t>
  </si>
  <si>
    <t>11日19:57  DMS研判：10kV陈金线（上线）#98杆Z-121开关跳闸，即通知抢修班组巡视跳闸点10kV陈金线（上线）#98杆Z-121开关及其之后的设备。20时00分巡视人林超、王发平接受通知，开始巡线。
11日20:50  联/配调朱晨帆收到现场余玉忠汇报：经巡视，10kV陈金线白埕盐场支线#06杆-#07杆杆间B相断线，申请隔离并试送
11日20:50 联/配调朱晨帆令余玉忠：1、查10kV陈金线#136杆Z-292开关确在热备用状态 2、10kV陈金线#130杆P-5120(上)刀闸由合闸转分闸——20:53操作成功
11日20:55 联/配调朱晨帆令余玉忠：10kV陈金线（上线）#98杆Z-121开关由热备用转运行——21:00操作成功（正常）
11日21:23  联/配调朱晨帆收到现场余玉忠汇报：10kV陈金线白埕盐场支线为用户产权，由用户自行负责抢修，已告知用户故障情况
12日11:49 陈城镇供电所余玉忠汇报：10kV陈金线白埕盐场支线#06杆-#07杆杆间B相断线用户故障已处理完毕经验收合格具备送电条件并经三方会签且用户侧均在热备用状态
12日11:51令陈城镇供电所余玉忠：10kV陈金线#130杆P-5120(上)刀闸由分闸转合闸——11:53已转正常并告其通知用户带上负荷。</t>
  </si>
  <si>
    <t>用户产权的设备老化导致断线</t>
  </si>
  <si>
    <t>陈城变10kV陈金线（上线）#98杆Z-121开关</t>
  </si>
  <si>
    <t>2023-03-11 21:23</t>
  </si>
  <si>
    <t>2023-03-13 08:20</t>
  </si>
  <si>
    <t>11日14:30 监控姚江艺汇报郑海山：江南变电站.10kV.Ⅱ段母线A相失地(A相电压为0.25,B相电压为10.02,C相电压为9.99,零序电压为17.22)选线海汽线941。故障原因：10kV海汽线金浦支线22#杆至泉州市中闽百汇置业有限公司配电室电缆被外破挖到</t>
  </si>
  <si>
    <t>11日14:30 监控姚江艺汇报郑海山：江南变电站.10kV.Ⅱ段母线A相失地(A相电压为0.25,B相电压为10.02,C相电压为9.99,零序电压为17.22)选线海汽线941。
11日14:39联/配调黄金城【顺控】遥控操作_：延陵社区环网柜至滨江国际环网柜916开关由运行转热备用，于11日14:39控分成功接地信号消失
11日14:40 江南变电站失地(江南变电站.10kV.Ⅱ段母线A相电压为0.25,江南变电站.10kV.Ⅱ段母线B相电压为10.02,江南变电站.10kV.Ⅱ段母线C相电压为9.98,零序电压为17.22,A相电压为0.24,B相电压为10.02,江南变电站.10kV.Ⅲ段母线C相电压为9.99,零序电压为17.28,A相电压为0.24,B相电压为10.02,江南变电站.10kV.Ⅳ段母线C相电压为9.99,零序电压为17.28,)。即通知抢修班组巡视延陵社区环网柜至滨江国际环网柜916开关及其之后的设备。15时32分巡视人洪松林接受通知，开始巡线。15时33分巡视人吴俊艺、黄招旺接受通知，开始巡线。
11日14:45联/配调郑海山【顺控】遥控操作_：10kV海汽线滨江国际环网柜（至金浦支线14#杆）916开关由运行转热备用，于11日14:45控分失败
11日14:48联/配调郑海山【顺控】遥控操作_：10kV海汽线金浦支线25#杆3533（四遥）开关由运行转热备用，于11日14:48控分成功。
11日14:48联/配调郑海山【顺控】遥控操作_：10kV海汽线延陵社区环网柜（至滨江国际环网柜)916开关由热备用转运行，于11日14:48控合成功，失地出线。
11日14:51联/配调郑海山遥控操作_：10kV海汽线滨江国际环网柜(至金浦支线14#杆)916开关由运行转热备用，于11日14:51控分失败
11日14:52联/配调郑海山遥控操作_：10kV海汽线滨江国际环网柜(至泉州江滨新能源汽车有限公司)915开关由运行转热备用，于11日14:52控分成功，失地还在。
11日14:53联/配调郑海山遥控操作_：10kV海汽线滨江国际环网柜(至延陵江南里箱式变)914开关由运行转热备用，于11日14:53控分成功，失地还在。
11日14:53联/配调郑海山遥控操作_：10kV海汽线滨江国际环网柜(至新步顶埔箱变)913开关由运行转热备用，于11日14:53控分成功，失地还在。
11日14:54联/配调郑海山遥控操作_：10kV海汽线滨江国际环网柜(至泉州兆翔置业有限公司1#箱式变)912开关由运行转热备用，于11日14:54控分成功，失地还在。
11日14:55联/配调郑海山遥控操作_：10kV海汽线滨江国际环网柜(至延陵社区环网柜)911开关由运行转热备用，于11日14:55控分失败
11日14:57联/配调郑海山遥控操作_：延陵社区环网柜至滨江国际环网柜916开关由运行转热备用，于11日14:57控分成功，失地复归。
11日15:17联/配调黄金城遥控操作_：10kV海汽线金浦支线45#杆011（四遥）开关由热备用转运行，于11日15:17控合成功
11日15:28  联/配调黄金城收到现场吴俊艺汇报：10kV海汽线金浦支线22#杆至泉州市中闽百汇置业有限公司配电室电缆被外破挖到
11日15:29 联/配调黄金城令吴俊艺：10kV海汽线金浦支线22#杆至泉州市中闽百汇置业有限公司配电室跌落式熔断器由合闸转分闸，11日15:33操作成功
11日15:35联/配调黄金城遥控操作_：10kV海汽线延陵社区环网柜至滨江国际环网柜916开关由热备用转运行，于11日15:35控合成功，送电正常
11日15:36联/配调黄金城遥控操作_：10kV海汽线滨江国际环网柜至泉州兆翔置业有限公司1#箱式变912开关由热备用转运行，于11日15:36控合成功
11日15:37联/配调黄金城遥控操作_：10kV海汽线滨江国际环网柜至新步顶埔箱变913开关由热备用转运行，于11日15:37控合成功
11日15:38联/配调黄金城遥控操作_：10kV海汽线滨江国际环网柜至延陵江南里箱式变914开关由热备用转运行，于11日15:38控合成功
11日15:39联/配调黄金城遥控操作_：10kV海汽线滨江国际环网柜至泉州江滨新能源汽车有限公司915开关由热备用转运行，于11日15:39控合成功</t>
  </si>
  <si>
    <t>GZ1355525323030007</t>
  </si>
  <si>
    <t>11日8:7  DMS研判10kV官林线坂头店仔口环网柜916开关跳闸，即通知抢修班组巡视跳闸点坂头村口环网柜至官林线54+2#杆916开关及其之后的设备。
11日7:55  监控黄胜通知孙凤红：江南变10kV II、III、IV段母线A相失地(A相电压为0.20,B相电压为10.21,C相电压为10.24,零序电压为17.75)，选线10kV官林线651线路。
11日10:47  联/配调黄金城收到现场吴俊艺汇报：10kV官林线坂头店仔口环网柜911开关至坂头中兴环网柜916开关间电缆被挖断，引起仙景满中环网柜（至坂头店仔口环网柜）911开关跳闸。
11日10:51联/配调黄金城遥控操作_：10kV官林线坂头店仔口环网柜至坂头中兴环网柜911开关由运行转热备用，于11日10:51控分成功
11日10:52 联/配调黄金城令吴俊艺：10kV官林线坂头店仔口环网柜至坂头中兴环网柜911线路由热备用转冷备用，11日10:55操作成功
11日10:57 联/配调徐勰令吴俊艺：10kV官林线仙景满中环网柜至坂头店仔口环网柜911开关由热备用转运行，11日10:58操作成功
11日11:06 联/配调徐勰令吴俊艺：10kV官林线坂头中兴环网柜（至坂头店仔口环网柜）916线路由运行转检修，11日11:08操作成功
11日11:18 联/配调黄金城令吴俊艺：10kV官林线金安美术环网柜（至新港路口环网柜）916开关由热备用转运行，11日11:18操作成功
11日11:27 联/配调黄金城令吴俊艺：10kV官林线坂头店仔口环网柜至坂头中兴环网柜911线路由冷备用转检修，11日11:31操作成功</t>
  </si>
  <si>
    <t>10kV官林线坂头店仔口环网柜911开关至坂头中兴环网柜916开关间电缆被外破挖断。</t>
  </si>
  <si>
    <t>2023-03-11 11:31</t>
  </si>
  <si>
    <t>2023-03-18 08:32</t>
  </si>
  <si>
    <t>10日10:11，110kV前进变10kV东航线615线路B相全失地(A=10.17,B=0.28,C=10.05,零序=100.19,失地选线正确)属10kV I段母线，故障原因为：东航1#环网10kV东丽914开关以后用户内部故障，11：20隔离后送电正常，故障用户已转用监处理，处理后于27日17:00送电正常。</t>
  </si>
  <si>
    <t>10日10:11，前进变/10kV.Ⅰ段母线A相电压为10.17,B相电压为0.28,C相电压为10.05,零序电压为100.19,)失地选线为福州.前进变/10kV.公用信号/#1消弧线圈.东航线615线路接地（软报文）
10日10:37 联/配调郑德强遥控操作:东航4#环网10kV东航911开关由运行转热备用，10日10:37操作成功，失地恢复，即通知澳前所林剑、北厝运维王君玲
10日10:11 福州.前进变/10kV.Ⅰ段母线A相电压为10.17,B相电压为0.28,C相电压为10.05,零序电压为100.19,)失地选线为福州.前进变/10kV.公用信号/#1消弧线圈.东航线615线路接地（软报文）, 即通知巡视东航4#环网10kV东航911开关，及其之后的设备。_15时06分巡视人刘雄,杨洋 接受通知，开始巡线。
10日10:55  联/配调郑德强收到现场澳前所郑豪杰汇报：东航1#环网10kV东一进911开关以前线路巡视正常，申请分段试送
10日10:55 联/配调郑德强令澳前所郑豪杰:东航1#环网10kV东一进911开关由运行转冷备用，10日11:07操作成功
10日10:55 联/配调郑德强令澳前所郑豪杰:东航4#环网10kV东航911开关由热备用转运行，10日11:07操作成功
10日11:16  联/配调郑德强收到现场澳前所郑豪杰汇报：东航1#环网10kV东丽914开关故障灯亮，申请隔离试送
10日11:16 联/配调郑德强令澳前所郑豪杰:东航1#环网10kV东丽914开关由运行转冷备用，10日11:20操作成功
10日11:16 联/配调郑德强令澳前所郑豪杰:东航1#环网10kV东一进911开关由冷备用转运行，10日11:20操作成功
10日15:19  联/配调郑德强收到现场北厝运维王君玲汇报：前进变10kV东航线615开关间隔一二次设备检查正常
无需抢修类型归档:用户内部故障，已隔离。
10日11:16 联/配调郑德强令澳前所郑豪杰:东航1#环网10kV东丽914开关由运行转冷备用，10日11:20操作成功
澳前所刘雄报：东航1#环网10kV东丽914开关以后用户内部故障已处理，具备送电条件，即令其：东航1#环网10kV东丽914开关由冷备用转运行，17:02完成
2023年03月27日17:03丽景大酒店（东航1#环网10kV东丽914）用户内部故障已处理完毕，详见遗留用户单FZPTYLYH20230310001</t>
  </si>
  <si>
    <t>查无异常，试送电正常</t>
  </si>
  <si>
    <t xml:space="preserve">09日10:12南平监控曾晨阳汇报： 丹山变10kVⅡ段母线B相完全失地(南平.丹山变/10kV.Ⅱ段母线A相电压为9.93,B相电压为0.57,C相电压为9.70,零序电压为95.18,)。即通知抢修班组
9日10:24联/配调廖长鸿遥控操作_：10kV水厂线53杆KY5N6开关由运行转热备用，于09日10:24控分成功接地信号存在
9日10:25联/配调廖长鸿遥控操作_：10kV水厂线38杆KY5N8开关由运行转热备用，于09日10:25控分成功接地信号存在
10:25查看DMS系统：10kV水厂线38杆KY5N8开关在10:25:13遥控断开后，10:25:25开关自动合上。
9日10:26联/配调廖长鸿遥控操作_：10kV水厂线20杆KY5N7开关由运行转热备用，于09日10:26控分成功接地信号存在
9日10:26联/配调廖长鸿遥控操作_：南平.丹山变/10kV.水厂线923开关由运行转热备用，于09日10:26控分成功接地信号存在
9日10:28联/配调廖长鸿遥控操作_：南平.丹山变/10kV.水厂线923开关由热备用转运行，于9日10:28控合失败
9日10:28联/配调廖长鸿遥控操作_：南平.丹山变/10kV.水厂线923开关由热备用转运行，于09日10:28控合成功
9日10:30联/配调廖长鸿遥控操作_：10kV水厂线20杆KY5N7开关由热备用转运行，于9日10:30控合失败（返校超时）
9日10:32联/配调廖长鸿遥控操作_：10kV武园线112杆KY6C4开关由热备用转运行，于09日10:32控合成功
9日10:34联/配调廖长鸿遥控操作_：10kV水厂线53杆KY5N6开关由热备用转运行，于9日10:34控合失败
9日10:34联/配调廖长鸿遥控操作_：10kV水厂线53杆KY5N6开关由热备用转运行，于09日10:34控合成功
9日10:36联/配调廖长鸿遥控操作_：10kV高州线108杆KY5F16开关由运行转热备用，于09日10:36控分成功接地信号存在
9日10:37联/配调廖长鸿遥控操作_：南平.丹山变/10kV.高州线924开关由运行转热备用，于09日10:37控分成功接地信号消失
9日10:38联/配调廖长鸿遥控操作_：10kV高州线88杆KY5F15开关由运行转热备用，于9日10:38控分失败（返校超时）
9日10:44联系古田县调林迪彪：与其确认10kV高州线108杆后端负荷可以转至古田县调湾口线供电
9日10:46联/配调廖长鸿遥控操作_：10kV高州线257-14杆KY5F25开关由热备用转运行，于09日10:46控合成功，转告古田县调林迪彪、服务调度班洪恩德
09日10:47 联/配调廖长鸿令陈霄航：10kV高州线后洋山支线10-2杆KY5F20开关由运行转热备用，09日10:47操作成功
09日10:48 联/配调廖长鸿令陈霄航：南平.丹山变/10kV.高州线924开关由热备用转运行，09日10:48操作成功，接地信号出现
09日10:50 联/配调廖长鸿令陈霄航：南平.丹山变/10kV.高州线924开关由运行转热备用，09日10:50操作成功，接地信号消失
09日11:33 联/配调廖长鸿令樟湖所游永锋：10kV高州线88杆KY5F15开关由运行转热备用，09日11:34操作成功
9日11:36联/配调廖长鸿遥控操作_：南平.丹山变/10kV.高州线924开关由热备用转运行，于09日11:36控合成功，信号正常，转告樟湖所游永锋
9日11:38联/配调廖长鸿遥控操作_：10kV高州线后洋山支线10-2杆KY5F20开关由热备用转运行，于09日11:38控合成功，转告服务调度班洪恩德
9日12:02联/配调廖长鸿遥控操作_：10kV水厂线20杆KY5N7开关由热备用转合环运行，于09日12:02控合成功
9日12:03联/配调廖长鸿遥控操作_：10kV武园线112杆KY6C4开关由运行转热备用，于09日12:03控分成功
9日13:52樟湖所游永锋汇报：10kV高州线92-2杆瓷瓶炸毁（用户产权），现申请将10kV高州线92-1A杆K5F13开关转热备用
09日14:08 联/配调廖长鸿令樟湖所游永锋：10kV高州线92-1A杆K5F13开关由运行转热备用，09日14:09操作成功
9日14:13联/配调廖长鸿遥控操作_：10kV高州线88杆KY5F15开关由热备用转运行，于09日14:13控合成功，转告樟湖所游永锋、服务调度班洪恩德
9日14:33与地调林硕申请进行九越变、槐门变合解环操作，同意
9日14:37联系古田县调林迪彪：告其10kV高州线故障已隔离，10kV高州线108杆后端负荷将转回高州线供电，同意
</t>
  </si>
  <si>
    <t>9日4:34 福州.城头变/10kV.Ⅱ段母线完全失地A相电压为9.51,B相电压为1.05,C相电压为9.18,零序电压为8.58,)接地选线为：10kV城海II回629线路，故障点为：城海II回南冲分线#089杆刀闸损坏，09：06已抢修完毕，恢复送电正常</t>
  </si>
  <si>
    <t>9日4:34 福州.城头变/10kV.Ⅱ段母线A相电压为9.51,B相电压为1.05,C相电压为9.18,零序电压为8.58,)接地选线为：10kV城海II回629线路
09日06:00 联/配调林梦杰令王长璋:10kV城海Ⅱ回南冲分线#099杆099柱上开关由运行转热备用，09日06:02操作成功，失地未复归
09日06:03 联/配调林梦杰令林梦杰:10kV城海Ⅱ回南冲分线#045杆045柱上开关由运行转热备用，09日06:05操作成功，失地复归
09日06:07 联/配调林梦杰令林梦杰:10kV城海Ⅱ回南冲分线#099杆099柱上开关由热备用转运行，09日06:09操作成功
9日07:36 申请配电故障抢修单NO：FZ-FQ-PQ-2023-0076，工作负责人：王长璋
，工作内容：在10kV城海Ⅱ回南冲分线#089杆，进行更换刀闸。，安全措施：
10kV城海Ⅱ回南冲分线#045杆 045开关转冷备用。
09日08:05 联/配调陈超令王长璋:10kV城海Ⅱ回南冲分线#045杆045柱上开关由热备用转冷备用，09日08:15操作成功
09日08:16抢修许可：票号：FZ-FQ-PQ-2023-0076，抢修负责人：王长璋，抢修任务：在10kV城海Ⅱ回南冲分线#089杆，进行更换刀闸。，抢修安措：10kV城海Ⅱ回南冲分线#045杆 045开关转冷备用。
09日09:00抢修终结：票号：FZ-FQ-PQ-2023-0076，抢修负责人：王长璋，抢修任务：在10kV城海Ⅱ回南冲分线#089杆，进行更换刀闸。，抢修安措：10kV城海Ⅱ回南冲分线#045杆 045开关转冷备用。
09日09:03 联/配调林梦杰令彭寿达:10kV城海Ⅱ回南冲分线#045杆045柱上开关由冷备用转运行，09日09:05操作成功
送电成功，结束流程</t>
  </si>
  <si>
    <t>9日3:55 安民变10kV城北Ⅱ回621开关过流Ⅱ段动作，开关跳闸；FA动作成功；10kV城北II回621线路现场故障相为A相，故障电流为26.636A， 09日05:09 隔离故障范围：10kV城北Ⅱ回#056污水二开关至黎阳门口#2环网10kV城北二进911开关之间，故障原因为：铁丝横穿10kV城北Ⅱ回融建分线#002刀闸，09日07：10故障处理完毕，恢复送电正常</t>
  </si>
  <si>
    <t>9日3:55 10kV城北Ⅱ回621开关过流Ⅱ段保护动作，开关跳闸；10kV城北Ⅱ回#056污水二开关#056污水二开关过流Ⅱ段告警；黎阳门口#2环网10kV城北二进911开关911开关过流Ⅱ段告警； 收到11个配变上送停电事件；即通知郑朝辉巡视跳闸点安民变10kV城北Ⅱ回621开关及其之后的设备，重点关注黎阳门口#2环网10kV城北二进911开关后面区域，黎阳门口#2环网10kV喜盈门西二912开关前面区域，3：59城区所郑朝辉接到通知，即开始巡线
09日04:01 FA动作成功：10kV城北Ⅱ回#056污水二开关由运行转热备用，10kV城北Ⅱ回621开关由热备用转运行
09日04:31 联/配调陈超令林梦杰:黎阳门口#2环网10kV喜盈门西二912开关由运行转热备用，09日04:33操作成功
09日05:01 联/配调陈超令城区所郑朝辉:龙山#2环网10kV城北二L911开关由热备用转运行，09日05:11操作成功
09日05:08 城区所郑朝辉汇报：黎阳门口#2环网无异常可以送电
09日05:09 联/配调陈超令林梦杰:黎阳门口#2环网10kV喜盈门西二912开关由热备用转运行，09日05:15操作成功
09日05:09 联/配调陈超令林梦杰:黎阳门口#2环网10kV城北二进911开关由运行转热备用，09日05:15操作成功
09日06：55 城区所郑朝辉汇报：故障原因为铁丝横穿10kV城北Ⅱ回融建分线#002刀闸，现已处理完毕，申请送电
09日07:08 联/配调林梦杰令陈超:10kV城北Ⅱ回#056污水二柱上开关由热备用转运行，09日07:10操作成功
09日 09:18 令抢修班刘必生：1、嘉鑫配电室10kV价鑫902开关由热备用转合环运行，2、嘉鑫配电室10kV母联90M开关由运行转热备用    10:18 汇报操作完毕
09日11:06周店运维游清煌汇报：安民变10kV城北II回621线路现场故障相为A相，故障电流为26.636A</t>
  </si>
  <si>
    <t>GZ13555723030024</t>
  </si>
  <si>
    <t>10kV安溪县民政局配电室912开关C相过流保护动作，引起10kV上场632线#31杆K011开关跳闸</t>
  </si>
  <si>
    <t>2023-03-11 20:32</t>
  </si>
  <si>
    <t>524D64FAD7714E09B07832FFE2383347421B</t>
  </si>
  <si>
    <t>E72401AF-345E-4B5B-9C17-34F534F94649</t>
  </si>
  <si>
    <t>GZ13565723030014</t>
  </si>
  <si>
    <t>3523030800139322</t>
  </si>
  <si>
    <t>2023-03-08 17:56</t>
  </si>
  <si>
    <t>2023-03-08 20:10</t>
  </si>
  <si>
    <t>08日17:56 宸洲尚品府开闭所10kV进线915开关跳闸，故障原因：无异常（待查）</t>
  </si>
  <si>
    <t>17时56分，联/配调杨金伟发布停电信息，发布设备为宸洲尚品府开闭所915进线开关，通知相关人员巡视宸洲尚品府开闭所915进线开关及其之后设备。20时01分巡视人林振闽接受通知，开始巡线。
08日17:56  联/配调杨金伟收到现场小溪所林振闽汇报：用户报10kV御龙湾#2配电室、御龙湾#3配电室四个配变均无电压
08日20:04  联/配调杨金伟收到现场占镇洪汇报：宸洲尚品府开闭所10kV进线915开关，开关遥信不正确，10kV御龙湾#2配电室，御龙湾#3配电室查无异常，申请由热备用转运行
08日20:05 联/配调杨金伟令林振闽：宸洲尚品府开闭所10kV进线915开关由热备用转运行，08日20:08操作成功，正常</t>
  </si>
  <si>
    <t>北塘变宸洲尚品府开闭所10kV进线915开关</t>
  </si>
  <si>
    <t>2023-03-09 00:00</t>
  </si>
  <si>
    <t>北塘变万商汇Ⅰ回905</t>
  </si>
  <si>
    <t>2023-03-10 17:02</t>
  </si>
  <si>
    <t>B73BEAF8-03A1-4A3D-B78C-F18ED98F6175</t>
  </si>
  <si>
    <t>GZ1355525223030006</t>
  </si>
  <si>
    <t>3523030800126012</t>
  </si>
  <si>
    <t>8a0f688f46db11f00146db138dc91b46,8a0e824e4f1aa780014f3e9ebf677dca,8a0f688f46db11f00146db138dc91b48,8a0f688f46db11f00146db138dd81b4a,8a0f688f46db11f00146db138de81b50</t>
  </si>
  <si>
    <t>配电线路运维班,配电运检中心,配电运维二班,配电运维一班,配电抢修班</t>
  </si>
  <si>
    <t>2023-03-08 17:09</t>
  </si>
  <si>
    <t>2023-03-08 18:09</t>
  </si>
  <si>
    <t>8日17:8 DMS研判10kV北竹线河市支线13+1#杆K8692开关跳闸。故障原因：10kV北竹线河市支线21+1#杆中泉建筑2#箱式变用户挖到自己的电缆。</t>
  </si>
  <si>
    <t>8日17:9  即通知抢修班组巡视跳闸点河市支线13+1#杆K8692开关（四遥）及其之后的设备。17时20分巡视人黄俊鸿、李东福接受通知，开始巡线。
08日18：01配电抢修班李东福汇报陈志胜：10kV北竹线河市支线21+1#杆中泉建筑2#箱式变用户挖到自己的电缆。
08日18:02 联/配调陈志胜令李东福：10kV北竹线河市支线21+1#杆K8501开关由运行
转冷备用，08日18:04操作成功
8日18:06联/配调陈志胜遥控操作_：10kV北竹线河市支线13+1#杆K8692（四遥）开
关由热备用转运行，于08日18:06控合成功</t>
  </si>
  <si>
    <t>10kV北竹线河市支线21+1#杆中泉建筑2#箱式变用户挖到自己产权的进线电缆</t>
  </si>
  <si>
    <t>2023-03-08 17:08</t>
  </si>
  <si>
    <t>2023-03-08 18:08</t>
  </si>
  <si>
    <t>10kV北竹线河市支线21+1#杆中泉建筑2#箱式变用户挖到自己的电缆。</t>
  </si>
  <si>
    <t>2023-03-13 08:44</t>
  </si>
  <si>
    <t>aeb270c4-040d-42ec-a144-26e1893cd919</t>
  </si>
  <si>
    <t>6F08CE7B-AC74-44E4-9E03-7F95C4C6206B</t>
  </si>
  <si>
    <t>GZ13555623030005</t>
  </si>
  <si>
    <t>3523030800090344</t>
  </si>
  <si>
    <t>2023-03-08 13:53</t>
  </si>
  <si>
    <t>2023-03-08 15:24</t>
  </si>
  <si>
    <t>2023年03月08日13:50 DMS系统报：涂寨变10kV翔豪线924线路翔豪新城开闭所兼1#配电室（至10kV翔豪线924线路2#环网柜）911开关跳闸,实际为10kV翔豪线924线路2#环网柜（至10kV翔豪新城开闭所兼1#配电室）914开关跳闸，故障原因为：查无异常（待分析）</t>
  </si>
  <si>
    <t>2023年03月08日13:50 DMS系统报：涂寨变10kV翔豪线924线路翔豪新城开闭所兼1#配电室（至10kV翔豪线924线路2#环网柜）911开关跳闸，县调彭伟明即通知园区所刘振嘉巡视跳闸点翔豪新城911开关及其之后的设备。14时02分巡视人庄卫红、刘振嘉、康惠远接受通知，开始巡线。
8日14:37  联/配调吴晓东收到现场刘振嘉汇报：10kV翔豪线924线路2#环网柜（至10kV翔豪新城开闭所兼1#配电室）914开关跳闸，10kV翔豪线924线路翔豪新城开闭所兼1#配电室（至10kV翔豪线924线路2#环网柜）911开关未跳闸，线路设备查无异常。
08日14:37 联/配调吴晓东令刘振嘉：10kV翔豪线924线路翔豪新城开闭所兼1#配电室（至10kV翔豪线924线路2#环网柜）911开关由运行转热备用，08日14:40操作成功
08日14:58 联/配调曾志钦收到现场刘振嘉汇报：10kV翔豪线924线路2#环网柜914开关至10kV翔豪线924线路翔豪新城开闭所兼1#配电室911开关间隔巡视无异常，具备送电条件。
08日14:59 联/配调曾志钦令刘振嘉：10kV翔豪线924线路2#环网柜（至10kV翔豪线924线路翔豪新城开闭所兼1#配电室）914线路由热备用转运行，15:09操作完毕，试送正常。
08日15:11 联/配调吴晓东收到现场刘振嘉汇报：10kV翔豪线924线路查无其它开关跳闸
08日15:11 联/配调吴晓东令刘振嘉：10kV翔豪线924线路翔豪新城开闭所兼1#配电室（至10kV翔豪线924线路2#环网柜）911开关由热备用转运行，08日15:20操作成功，试送正常，已通知特巡。
09日17:27园区所刘振嘉向联/配调苏秋玲汇报：10kV翔豪线924线路2#环网柜（至10kV翔豪新城开闭所兼1#配电室）914开关跳闸后特巡正常。</t>
  </si>
  <si>
    <t>涂寨变10kV翔豪线924线路2#环网柜（至10kV翔豪新城开闭所兼1#配电室）914开关</t>
  </si>
  <si>
    <t>2023-03-12 18:00</t>
  </si>
  <si>
    <t>涂寨变10kV翔豪线924</t>
  </si>
  <si>
    <t>2023-03-14 08:25</t>
  </si>
  <si>
    <t>GZ13525623030019</t>
  </si>
  <si>
    <t>2023-03-14 15:34</t>
  </si>
  <si>
    <t>2023-03-14 15:35</t>
  </si>
  <si>
    <t>GZ13565323030003</t>
  </si>
  <si>
    <t>10kV平洋线#23杆间隙避雷器与接地挂环距离过近引起失地</t>
  </si>
  <si>
    <t>2023-03-10 18:45</t>
  </si>
  <si>
    <t>GZ13566323030003</t>
  </si>
  <si>
    <t>10kV东湖支线#1避雷器本体击穿造成避雷器引线烧毁掉落</t>
  </si>
  <si>
    <t>1、提高施工区域内电力设备巡视频率，将巡视周期缩减至两周一次。
4、加强高故障线路的检修及巡视测温，及时掌握线路设备的运行情况，以便在电力设备运行环境发生改变时采取相应防护措施。</t>
  </si>
  <si>
    <t>2023-03-08 12:37</t>
  </si>
  <si>
    <t>2023-03-10 16:12</t>
  </si>
  <si>
    <t>03月08日04:10，10kV电机线027杆G161刀闸引线烧断导致后端配变缺相，故障原因：10kV电机线027杆G161刀闸引线烧断</t>
  </si>
  <si>
    <t>03月8日04:10，DMS研判西芹变10kVⅡ段母线B相电压由6kV突降至5.6kV，查看DMS系统：10kVⅡ段母线3U0由3V突增至8V。
04:14DMS研判10kV电机线027杆后端配变缺相，通知西芹所吴远海、服务调度班张欣。
03月8日04:44，西芹所吴远海汇报：10kV电机线027杆G161刀闸引线烧断（具备合解环转电条件）
8日04:46联/配调廖长鸿遥控操作_：10kV电机线043杆KY110开关由热备用转合环运行，于08日04:46控合成功，转告西芹所吴远海
08日04:47 联/配调廖长鸿令西芹所吴远海：10kV电机线027杆K040开关由运行转冷备用，08日04:49操作成功，转告服务调度班张欣
8日16:02 申请配电故障抢修单NO：NP-DD-2023-04，工作负责人：曹坤，详见系统
08日 16：05陈铭许可配电带电作业班曹坤：配电故障紧急抢修单 编号:NP-DD-2023-04
08日 17:51黄婧媛抢修终结票号：NP-DD-2023-04,抢修负责人：曹坤,详见系统
送电票：NPBB23030081，08日17:52开始执行，08日18时14分执行完毕。</t>
  </si>
  <si>
    <t>2023-03-08 19:00</t>
  </si>
  <si>
    <t>GZ1355525523030006</t>
  </si>
  <si>
    <t>7日20时59分泉港抢修刘鹏腾汇报：10kV凤翔线7#杆0390开关跳闸，故障原因：查无异常，试送正常。</t>
  </si>
  <si>
    <t>10kV凤翔线7#杆0390开关跳闸;故障原因：查无异常，试送正常。</t>
  </si>
  <si>
    <t>2023-03-10 15:15</t>
  </si>
  <si>
    <t>2023年03月07日 14:07 DMS研判：10kV铁高线#043杆至#104杆B相缺相，转告铁山供电所吴金贵
2023年03月07日16:22 铁山供电所吴金贵汇报：经巡线发现10kV铁高线#043杆KY038开关B相出线引线烧断，其余线路巡视无异常
2023年03月07日16:31 松政联调徐晨璐令铁山供电所吴金贵：10kV铁高线#043杆KY038开关由运行转冷备用，于16:40执行完毕，转告配抢吴宴
7日17:01 申请配电故障抢修单NO：NP-ZH-PQ-2023-0006，工作负责人：陈礼兴，工作内容：在10kV铁高线#043杆，进行KY038开关B相出线引线烧断抢修，安全措施：10kV铁高线#043杆KY038开关、G094刀闸。
07日17:07抢修许可：票号：NP-ZH-PQ-2023-0006，抢修负责人：陈礼兴，抢修任务：在10kV铁高线#043杆，进行KY038开关B相出线引线烧断抢修，抢修安措：10kV铁高线#043杆 KY038开关、G094刀闸。
07日 17:33抢修终结票号：NP-ZH-PQ-2023-0006,抢修负责人：陈礼兴,抢修任务：1、10kV铁高线#043杆KY038开关B相出线引线烧断抢修,抢修安措:断开10kV铁高线#043杆KY038开关、G094刀闸
07日17:34 联/配调吴贵宾令铁山供电所陈礼兴：10kV铁高线#043杆KY038开关由冷备用转运行，07日17:39操作成功，转告配抢项婷</t>
  </si>
  <si>
    <t>FDD64487-1DB3-4EF9-B17A-2954020DA006</t>
  </si>
  <si>
    <t>GZ13536023030004</t>
  </si>
  <si>
    <t>3523030700074451</t>
  </si>
  <si>
    <t>2023-03-07 12:31</t>
  </si>
  <si>
    <t>2023-03-07 14:36</t>
  </si>
  <si>
    <t>2023年3月7日12：31分棠口所包章利汇报古屏联调魏晃：10kV际头线大章分线#055-2杆小章变G282附近着火</t>
  </si>
  <si>
    <t>07日12:31 棠口所包章利汇报古屏联调魏晃：10kV际头线大章分线#055-2杆小章变G282附近着火申请调停
07日12:36 联/配调兰黄健令古屏联调魏晃：10kV际头线大章分线#023杆023开关由运行转热备用
12时42分，联/配调兰黄健发布停电信息，发布设备为10kV际头线大章分线#023杆023开关，通知相关人员巡视10kV际头线大章分线#023杆023开关及其之后设备。
07日12:47 联/配调魏晃令棠口所包章利：10kV际头线大章分线#055-2杆小章变G282配变由运行转空载运行，07日12:48操作成功.故障已隔离，线路具备送电条件
07日12:49 联/配调兰黄健令古屏联调魏晃：10kV际头线大章分线#023杆023开关由热备用转运行
07日14:30 棠口所包章利汇报古屏联调兰黄健：10kV际头线大章分线#055-2杆小章变G282低压故障已处理完毕，具备送电条件
07日14:36 联/配调兰黄健令棠口所包章利：10kV际头线大章分线#055-2杆小章G282配变由空载运行转运行，07日14:36操作成功，全线复电</t>
  </si>
  <si>
    <t>主网配合停电，用户起火</t>
  </si>
  <si>
    <t>10kV际头线大章分线#023杆023开关</t>
  </si>
  <si>
    <t>2023-03-07 14:35</t>
  </si>
  <si>
    <t>2023-03-28 16:47</t>
  </si>
  <si>
    <t>GZ13535523030006</t>
  </si>
  <si>
    <t>2023-03-10 21:27</t>
  </si>
  <si>
    <t>262E416C-436C-489D-9D64-3FB12D75CDFA</t>
  </si>
  <si>
    <t>GZ13556023030015</t>
  </si>
  <si>
    <t>3523030700011807</t>
  </si>
  <si>
    <t>2023-03-07 07:36</t>
  </si>
  <si>
    <t>2023-03-07 09:53</t>
  </si>
  <si>
    <t>2023年3月7日 7:35 DMS监盘发现：新塘变10kV跃进线614线路#7杆华银支线01开关跳闸（跳闸前站内失地），跃进线#7杆故指动作，故障原因：10kV跃进线#7杆华银支线01开关电源侧引线卡到横担。故障点已隔离，10kV跃进线华银支线负荷经由联络开关转由西滨变10kV镇海线626线路供电。（已结合2023年3月23日镇海线故障一并处理完毕）</t>
  </si>
  <si>
    <t>7:36 调控赖文龙通知西滨所林诗典：新塘变10kV跃进线614线路#7杆华银支线01开关跳闸、10kV恒溢线615线路#18杆恒溢线后段10开关（跳闸前站内瞬时失地），要求对线路进行巡视。
7:48 西滨所林诗典汇报调控赖文龙：巡视发现10kV跃进线#7杆华银支线01开关跳闸，A、B两相故指翻牌，线路正在巡视。08时20分巡视人林诗典接受通知，开始巡线。
9:35 西滨所林诗典汇报调控陈俊鹏：巡视发现10kV跃进线#7杆华银支线01开关电源侧引线卡到横担，无法在地面借助绝缘棒处理。其余线路经巡视未发现异常。
07日09:39 联/配调陈俊鹏令林诗典：10kV跃进线#7杆华银支线01开关由热备用转冷备用，07日09:42操作成功
07日09:48 联/配调陈俊鹏令林诗典：10kV跃进线华银支线#12杆跃进线镇海线03联络开关由热备用转运行，07日09:50操作成功</t>
  </si>
  <si>
    <t>新塘变10kV跃进线614线路#7杆华银支线01开关跳闸（跳闸前站内失地），跃进线#7杆故指动作，故障原因：10kV跃进线#7杆华银支线01开关电源侧引线卡到横担。故障点已隔离，10kV跃进线华银支线负荷经由联络开关转由西滨变10kV镇海线626线路供电。</t>
  </si>
  <si>
    <t>新塘变10kV跃进线614线路跃进线#7杆华银支线01开关</t>
  </si>
  <si>
    <t>2023-03-07 09:50</t>
  </si>
  <si>
    <t>266717</t>
  </si>
  <si>
    <t>新塘变10kV跃进线614</t>
  </si>
  <si>
    <t>2023-03-13 10:54</t>
  </si>
  <si>
    <t>2f6d6919-2465-4162-8704-1511b394bae6</t>
  </si>
  <si>
    <t>6D6A15F2-3304-449A-BA6A-162B00C3293C</t>
  </si>
  <si>
    <t>GZ13556023030014</t>
  </si>
  <si>
    <t>3523030700010533</t>
  </si>
  <si>
    <t>2023-03-07 07:33</t>
  </si>
  <si>
    <t>2023年3月7日 7:30 DMS监盘发现：新塘变10kV恒溢线615线路#18杆恒溢线后段10开关跳闸，恒溢线#18杆故指动作，故障原因：10kV恒溢线#20杆梅青支线故障，故障点待查，已隔离。其余线路于8:06恢复送电。</t>
  </si>
  <si>
    <t>7:36 调控赖文龙通知西滨所林诗典：新塘变10kV跃进线614线路#7杆华银支线01开关跳闸、10kV恒溢线615线路#18杆恒溢线后段10开关跳闸（跳闸前站内瞬时失地），要求对线路进行巡视。。07时38分巡视人林诗典接受通知，开始巡线。
7:55 西滨所林诗典汇报调控赖文龙：巡视发现10kV恒溢线#18杆恒溢线后段10开关跳闸，10kV恒溢线#20杆梅青支线K5509开关跳闸，线路巡视中。
8:03 西滨所林诗典汇报调控赖文龙：处10kV恒溢线#18杆、#20杆开关跳闸外，其余线路巡视无异常。
07日08:04 联/配调赖文龙令林诗典：10kV恒溢线#18杆恒溢线后段10开关由热备用转运
行，07日08:06操作成功
07日08:06 联/配调赖文龙令林诗典：10kV恒溢线#20杆恒溢线梅青支线K5509开关由热备用转冷备用，07日08:19操作成功</t>
  </si>
  <si>
    <t>恒溢线梅青支线#1A银龙鞋塑内部故障，造成恒溢线#20杆K5509分界开关跳闸，恒溢线#18杆后段10开关跳闸</t>
  </si>
  <si>
    <t>隔离恒溢线#20杆K5509分界开关，线路跳闸</t>
  </si>
  <si>
    <t>新塘变10kV恒溢线615线路恒溢线#18杆恒溢线后段10开关</t>
  </si>
  <si>
    <t>2023-03-07 07:32</t>
  </si>
  <si>
    <t>新塘变10kV恒溢线615</t>
  </si>
  <si>
    <t>2023-03-13 10:14</t>
  </si>
  <si>
    <t>GZ135223030020</t>
  </si>
  <si>
    <t>小松鼠爬上10kV育青#10柱开引起育青#1环网柜901开关跳闸</t>
  </si>
  <si>
    <t>2023-03-16 09:11</t>
  </si>
  <si>
    <t>GZ13525523030015</t>
  </si>
  <si>
    <t>2023-03-10 15:01</t>
  </si>
  <si>
    <t>67588384388BC14AE0430A8E9DEAC14A0000</t>
  </si>
  <si>
    <t>5F2CFF21-611C-42F5-9EEB-3B4329C00BDA</t>
  </si>
  <si>
    <t>GZ1355525223030004</t>
  </si>
  <si>
    <t>3523030600195834</t>
  </si>
  <si>
    <t>2023-03-06 20:06</t>
  </si>
  <si>
    <t>2023-03-06 21:12</t>
  </si>
  <si>
    <t>6日20:4 DMS显示10kV糖厂线21#杆4139开关跳闸。故障原因：10kV糖厂线东门支线3-1#杆松德铝材内部故障</t>
  </si>
  <si>
    <t>6日20:6  即通知抢修班组巡视跳闸点糖厂线21#4139开关及其之后的设备。20时14分巡视人施军接受通知，开始巡线。20时15分巡视人王理民、陈志欣、万贻平、施军接受通知，开始巡线。
06日20:42 联/配调蔡镇图令王理民：10kV糖厂线邦溪支线10+1#杆4258开关由运行转热备用，06日20:48操作成功
06日20:42  联/配调蔡镇图收到现场抢修班王理民汇报：10kV糖厂线21#杆4139开关跳闸，10kV糖厂线邦溪支线10+1#杆至糖厂线21#杆巡视无异常，要求分段试送。
06日20:48 联/配调蔡镇图令王理民：10kV糖厂线21杆#4139开关由热备用转运行，06日20:49操作成功
06日20:56  联/配调蔡镇图收到现场王理民汇报：10kV糖厂线东门支线3－1#杆跌落式熔丝断两相。
06日20:57 联/配调蔡镇图令王理民：10kV糖厂线东门支线3-1#跌落式熔断器由合闸转分闸，06日21:01操作成功
06日21:02 联/配调蔡镇图令王理民：10kV糖厂线邦溪支线10+1#杆4258开关由热备用转运行，06日21:08操作成功，送电正常
12：02城区供服用检杨辉龙汇报陈志胜：10kV糖厂线东门支线3-1#杆松德铝材高压电缆故障已处理完毕，验收合格，具备送电条件。
16：24陈志胜下令城区抢修李东福：10kV糖厂线东门支线3-1#杆（至松德铝材）跌落式熔断器由分闸转合闸。16：27操作完毕。
2023年03月08日16:28松德铝材（10kV糖厂线东门支线3-1#甲杆跌落式熔断器）用户内部故障已处理完毕，详见遗留用户单QZBBYLYH20230306002</t>
  </si>
  <si>
    <t>10kV糖厂线东门支线3-1#杆松德铝材用户内部故障（跌落式熔断器）</t>
  </si>
  <si>
    <t>井山变10kV糖厂线635线路糖厂线21#4139开关</t>
  </si>
  <si>
    <t>2023-03-08 16:28</t>
  </si>
  <si>
    <t>2023-03-09 12:00</t>
  </si>
  <si>
    <t>井山变10kV糖厂线635</t>
  </si>
  <si>
    <t>其他-福海线故障受累停电。故障原因待查。</t>
  </si>
  <si>
    <t>GZ135223030019</t>
  </si>
  <si>
    <t>3月6日16：30将军祠抢修周远超报：10kV太清宫#2杆配变变压器漏油严重，螺杆冒烟，现场有安全风险，需紧急停电处理。故障原因：设备老化</t>
  </si>
  <si>
    <t>16:31遥控黄厝白石#2环网柜10kV太清宫904开关由运行转热备用
17:36令林伟平：10kV太清宫#2杆配变由运行转空载运行，17:39操作毕
17:48令林伟平：黄厝白石#2环网柜10kV太清宫904线路由热备用转冷备用，黄厝白石#2环网柜10kV太清宫904线路由冷备用转检修，17:53操作毕
6日17:43 申请配电故障抢修单NO：XM-BB-PQ-2023-0112，工作负责人：高求，工作内容：在10kV太清宫#2杆，进行配变故障抢修，安全措施：10kV黄厝白石＃2环网柜10kV太清宫904线路转检修，10kV太清宫#2杆配变0.4kV低压综合箱401开关。
06日17:43抢修许可：票号：XM-BB-PQ-2023-0112，抢修负责人：高求，抢修任务：在10kV太清宫#2杆，进行配变故障抢修，抢修安措：10kV黄厝白石＃2环网柜 10kV太清宫904线路转检修，10kV太清宫#2杆 配变0.4kV低压综合箱401开关。
06日 19:11抢修终结票号：XM-BB-PQ-2023-0112,抢修负责人：高求,抢修任务：1、10kV太清宫#2杆配变故障抢修,抢修安措:10kV黄厝白石＃2环网柜10kV太清宫904线路转检修,断开10kV太清宫#2杆配变0.4kV低压综合箱401开关
19:30送电完毕，详见指令票ZLP-XM-23030301</t>
  </si>
  <si>
    <t>2023-03-06 19:11</t>
  </si>
  <si>
    <t>2023-03-27 10:58</t>
  </si>
  <si>
    <t>6日13:26 仙境变电站.10kV.Ⅰ段母线B相失地(A相电压为8.45,B相电压为4.14,C相电压为11.50,零序电压为3.70,)，选线华星线651、福海线631线路。故障原因为：10kV福海线南埔路支线9#杆B相外破断线、10kV华星线94#杆至福建泉昇新材料有限责任公司配电室用户设备故障 。</t>
  </si>
  <si>
    <t>6日13:56 仙境变电站失地(仙境变电站.10kV.Ⅰ段母线A相电压为8.45,B相电压为4.14,C相电压为11.50,零序电压为3.70,)。即通知抢修班组巡视仙境变电站.10kV.福海线间隔.631开关及其之后的设备。17时29分巡视人肖锦聪、张庆明、王阿文接受通知，开始巡线。
6日14:17联/配调李友军遥控操作_：10kV华星线67#杆K5020（四遥）开关由运行转热备用，于06日14:17控分成功
6日14:20联/配调李友军遥控操作_：仙境变电站.10kV.华星线间隔.651开关由热备用转运行，于06日14:20控合成功，送电正常
06日14:27 联/配调李友军令王进祥：10kV华星线115#杆K1091（四遥）开关由运行转热备用，06日14:28操作成功
6日14:29联/配调李友军遥控操作_：10kV左线华星线67#杆K5020（四遥）开关由热备用转运行，于06日14:29控合成功，失地出现
6日14:30联/配调李友军遥控操作_：10kV左线华星线67#杆K5020（四遥）开关由运行转热备用，于06日14:30控分成功，送电正常。
6日14:32联/配调李友军遥控操作_：10kV港后线87#杆K1695（四遥）开关由热备用转运行，于06日14:32控合成功，送电正常。
06日14:36 抢修王阿文汇报吴子灵：巡视10kV福海线发现10kV福海线南埔路支线9#杆B相外破断线（挖路），要求10kV福海线南埔路支线1#杆4235开关转冷备用。
06日14:39 联/配调吴子灵令王阿文：10kV福海线南埔路支线1#4235开关由运行转冷备用06日14:39下令14:41操作完成。
15:48王阿文汇报吴子灵：10kV福海线巡视前段无异常，要求试送。
15:48吴子灵遥控仙境变10kV福海线631开关由热备用转运行。15:49操作完成，送电正常。
06日15:38 联/配调李友军令王进祥：左线华星线94#杆4286开关由运行转热备用，06日15:38操作成功
6日15:40联/配调李友军遥控操作_：左线华星线67#杆K5020（四遥）开关由热备用转运行，于06日15:40控合成功
06日15:42 联/配调李友军令王进祥：左线华星线94#杆4286开关由热备用转冷备用，06日15:43操作成功
06日15:50 联/配调李友军令王进祥：左线华星线115#杆K1091（四遥）开关由热备用转运行，06日15:50操作成功
6日15:52联/配调李友军遥控操作_：港后线87#杆K1695（四遥）开关由运行转热备用，于06日15:52控分成功
06日15:57 联/配调吴子灵令王阿文：右线嘉诚支线4#4320开关由运行转冷备用，06日15:58操作成功
06日16:09 联/配调吴子灵令王阿文：南山2#开闭所900开关由热备用转运行，06日16:22执行失败（南山2#开闭所900开关无法操作，更改转电方案，本条指令作废）
06日16:25 联/配调吴子灵令王阿文：立亚化工环网柜至左线西海支线11#杆912开关由热备用转运行，06日16:26操作成功
06日16:29 联/配调吴子灵令王阿文：南渠路2#环网柜(四遥）至南埔路支线38-1#杆912开关由热备用转冷备用，06日16:29操作成功
06日16:37 联/配调吴子灵令王阿文：左线南埔路支线49#杆K5013（四遥）开关由热备用转冷备用，06日16:39操作成功
06日16:47 联/配调吴子灵令王阿文：右线沿海支线3#杆K4189(四遥）开关由热备用转运行，06日16:47操作成功
06日16:49 联/配调吴子灵遥控操作：南化线36#杆K4270（四遥）开关由运行转热备用，06日16:49操作成功
06日16:53 联/配调吴子灵令王阿文：南化线36#杆K4270（四遥）开关由热备用转冷备用，06日16:53操作成功
06日17:11 联/配调吴子灵令王阿文：右线南化线19#4485开关由运行转冷备用，06日17:12操作成功
06日17:18 联/配调吴子灵令王阿文：北网支线2#杆K5050(四遥）开关由运行转冷备用，06日17:19操作成功
6日18:09 申请配电故障抢修单NO：QZQXD20200003290，工作负责人：陈新辉
，工作内容：_10kV福海线南埔路支线9#杆B相外破断线抢修，安全措施：_1、10kV南渠路2#环网柜（至南埔路支线38-1#杆）912开关冷备用；，2、10kV福海线南埔路支线49#杆K5013开关转冷备用；，3、10kV福海线嘉诚支线4#杆4320开关转冷备用；，4、10kV福海线南埔路支线1#杆4235开关转冷备用；，5、10kV南化线19#杆4485开关转冷备用；，6、10kV南化线36#杆K4270开关转冷备用；，7、</t>
  </si>
  <si>
    <t>2023-03-11 17:00</t>
  </si>
  <si>
    <t>GZ13535523030005</t>
  </si>
  <si>
    <t>村民砍树</t>
  </si>
  <si>
    <t>2023-03-20 08:44</t>
  </si>
  <si>
    <t>f0cdd74d-8110-4367-bef9-1b5254813d14</t>
  </si>
  <si>
    <t>5E3A64B8-C3FD-43EC-93B6-0855787E271C</t>
  </si>
  <si>
    <t>GZ13555823030004</t>
  </si>
  <si>
    <t>3523030500087138</t>
  </si>
  <si>
    <t>2023-03-05 16:40</t>
  </si>
  <si>
    <t>2023-03-06 15:21</t>
  </si>
  <si>
    <t>03月05日16:33 ies700系统弹窗显示：瓷城变10kV裕正线937开关过流Ⅰ段动作跳闸；故障原因：10kV裕正937线#1环网柜912线路电缆中间接头绝缘击穿。</t>
  </si>
  <si>
    <t>03月05日16:33 ies700系统弹窗显示：瓷城变10kV裕正线937开关过流Ⅰ段动作跳闸
16:33 调控班蔡震泽通知龙浔运维班蔡旭：瓷城变10kV裕正线937开关过流Ⅰ段动作跳闸，令其现场检查确认
16:35 调控班蔡震泽通知浔中镇涂建增：瓷城变10kV裕正线937开关过流Ⅰ段动作跳闸，站内开关处热备用，令其现场检查确认
16:39 调控班蔡震泽通知浔中镇涂建增：瓷城变10kV城南Ⅵ回623线美的云玺台开闭所924开关跳闸
16:47 龙浔运维班陈琦兰汇报调控班蔡震泽：16:31:56 瓷城变10kV裕正线937开关过流Ⅰ段动作跳闸，故障相别ABC，最大故障电流92.99A，站内一二次设备外观检查正常，重合闸退出
5日17:10浔中供电所涂建增汇报调控班陈诚：10kV裕正937线嘉盛花苑配电室及后段设备检查正常具备送电条件
5日17:11调控班陈诚、蔡震泽遥控：10kV裕正937线嘉盛花苑#002环网柜921开关由运行转热备用，于05日17:11控分成功
5日17:14调控班陈诚、蔡震泽遥控：10kV裕正937线嘉盛花苑#002环网柜922开关由热备用转运行，于5日17:14控合失败
5日17:15调控班陈诚、蔡震泽遥控：10kV裕正937线嘉盛花苑#002环网柜922开关由热备用转运行，于5日17:15控合失败，通知浔中供电所王永坚到现场操作
5日17:10浔中供电所涂建增汇报调控班蔡震泽：10kV裕正937线裕正城市花园#1配电室及后段设备检查正常具备送电条件
05日17:14 调控班蔡震泽令浔中镇供电所涂建增：10kV裕正937线裕正城市花园#1配电室921开关由运行转热备用，05日17:16操作成功
05日17:17 调控班蔡震泽令浔中镇供电所涂建增：10kV裕正937线裕正城市花园#1配电室900开关由热备用转运行，05日17:18操作成功，17:19汇报裕正城市花园用户已有电
05日17:26 调控班蔡震泽令涂建增：10kV裕正937线裕正633线嘉盛花苑#002环网柜922开关由热备用转运行05日17:26下令，17：28 汇报因闭锁无法操作
5日17:46调控班陈诚令涂建增：10kV裕正937线裕正633线嘉盛花苑#002环网柜922开关由热备用转运行，于5日17:46操作失败，10kV裕正937线裕正633线嘉盛花苑#002环网柜922、923开关同时跳闸
18:04调控班陈诚令浔中供电所涂建增：10kV嘉盛花苑配电室614959开关、614969开关、614979开关、614989开关由运行转热备用18:04操作完毕
05日18:07 调控班蔡震泽令涂建增：10kV裕正937线嘉盛花苑#002环网柜922开关由热备用转运行，05日18:08操作成功
05日18:08 调控班蔡震泽令涂建增：10kV裕正937线嘉盛花苑#002环网柜923开关由热备用转运行，05日18:09操作成功
05日18:13 调控班陈诚令浔中供电所王永坚：10kV嘉盛花苑配电室614959、614969、614979、614989开关由热备
用转运行，05日18:19操作成功
18:28 浔中供电所王永坚汇报调控班林丽敏：经现场检查确认，10kV裕正937线#1环网柜912开关至10kV裕正937线#2环网柜922开关间电缆绝缘击穿。 05日18:35 调控班林丽敏令王永坚：10kV裕正937线#1环网柜912开关由运行转热备用，05日18:37操作成功
05日18:40 调控班连腾腾令王永坚：10kV裕正937线#2环网柜922开关由运行转热备用，05日18:41操作成功
05日18:44 调控班连腾腾令杨国钦：10kV金西632线金锁支线#014杆K1497（四遥）开关由热备用转运行，05日18:44操作成功 
05日19:15 调控班林丽敏令赖育斌：10kV美的云玺台开闭所921开关由运行转冷备用，05日19:19操作成功 
05日19:15 调控班林丽敏令赖育斌：10kV美的云玺台开闭所922开关由运行转冷备用，05日19:19操作成功
5日20:48 申请配电故障抢修单NO：DHQXD1704867，工作负责人：涂建增
，工作内容：10kV裕正937线#1环网柜912线路电缆中间接头绝缘击穿抢修，安全措施：10kV裕正937线#1环网柜912（至10kV美的云玺台开闭所Ⅱ段母线921开关）线路转检修；10kV美的云玺台开闭所Ⅱ段母线921（至10kV裕正937线#1环网柜912开关）线路转检修。
05日21:01 调控班连腾腾令涂建增：10kV裕正937线#1环网柜912线路由热备用转检修，05日21:19操作成功
05日21:02 调控班连腾腾令赖育斌：10k</t>
  </si>
  <si>
    <t>10kV裕正937线#1环网柜912线路电缆中间接头绝缘击穿</t>
  </si>
  <si>
    <t>10kV美的云玺台开闭所瓷城变10kV城南Ⅵ回623线路美的云玺台开闭所924开关</t>
  </si>
  <si>
    <t>2023-03-05 16:39</t>
  </si>
  <si>
    <t>2023-03-06 05:30</t>
  </si>
  <si>
    <t>瓷城变10kV城南Ⅵ回623</t>
  </si>
  <si>
    <t>2023-03-13 08:09</t>
  </si>
  <si>
    <t>2023年03月05日14:35 DMS研判树兜变10kV溪美线625线路B相不完全接地，接地选线正确
05日14:40联/配调陈式鑫【顺控】遥控操作：10kV黄岐支线#049甲杆049甲开关由运行转热备用，于05日14:40控分失败
05日14:41联/配调陈式鑫【顺控】遥控操作：10kV黄岐支线#024杆024开关由运行转热备用，于05日14:41控分成功接地信号消失
05日15:45 联/配调陈式鑫令邱振旺：10kV黄岐支线#046杆0461刀闸由合闸转分闸，05日15:47操作成功
05日15:48 联/配调陈式鑫令徐煜：10kV黄岐支线#024杆024开关由热备用转运行，05日15:49操作成功
05日14:42 通知店下所邱振旺对10kV黄岐支线#024杆后端设备进行巡视。
05日15:44 接店下所邱振旺电告：现场巡视发现10kV敏灶支线#002杆避雷器击穿，其余线路巡视无异常，申请断开10kV黄岐支线#046杆0461刀闸后试送10kV黄岐支线#024杆024开关
05日17:05 申请配电故障抢修单NO：PDQXD1000005，工作负责人：倪发明，工作内容：10kV敏灶支线#002杆敏灶变G045避雷器击穿抢修。
05日17:10 联/配调陈式鑫令邱振旺：10kV敏灶支线#002杆敏灶变G045由运行转热备用，05日17:39操作成功
05日17:41抢修许可：票号：PDQXD1000005，抢修负责人：倪发明，抢修任务：10kV敏灶支线#002杆敏灶变G045避雷器击穿抢修。
05日18:00抢修终结：票号：PDQXD1000005，抢修负责人：倪发明，抢修任务：10kV敏灶支线#002杆敏灶变G045避雷器击穿抢修。
05日18:01下令店下所邱振旺送电操作，送电指令详见指令票NO：NDDZ23030044，18:18汇报操作完毕，操作正常，全线恢复送电</t>
  </si>
  <si>
    <t>GZ13525523030010</t>
  </si>
  <si>
    <t>避雷器损坏</t>
  </si>
  <si>
    <t>2023-03-16 09:38</t>
  </si>
  <si>
    <t>C96AE179-C113-46A9-A747-9E5992F55CE5</t>
  </si>
  <si>
    <t>GZ13555123030014</t>
  </si>
  <si>
    <t>3523030400071443</t>
  </si>
  <si>
    <t>2023-03-04 15:10</t>
  </si>
  <si>
    <t>2023-03-04 16:21</t>
  </si>
  <si>
    <t>2023年03月4日 15:10 DMS监盘发现：10kV美林线11#杆39A开关过流Ⅰ段保护动作跳闸，故障原因：10kV美林线25-26#杆电缆故障</t>
  </si>
  <si>
    <t>2023年03月4日 15:10 DMS监盘发现：10kV美林线11#杆39A开关过流Ⅰ段保护动作跳闸。南安县调吕小红通知美林街道供电所黄书艺15时25分巡视人李琪锋、黄金乐接受通知，开始巡线。
15：22南安县调吕小红通知美林街道供电所黄书艺：10kV美林线11#杆39A开关确在热备用，研判故障点在10kV美林线25#杆40A开关后段要试送。
15：25美林街道供电所刘威汇报南安县调吕小红：10kV美林线11#杆至10kV美林线25#杆可以试送。
4日15:27联/配调吕小红、卢彩玲遥控操作_：10kV美林线25#杆40A开关由运行转热备用，于04日15:27控分成功
4日15:28联/配调吕小红、卢彩玲操作_：10kV美林线11#杆39A开关由热备用转运行，于04日15:28控合成功，运行正常。南安县调吕小红通知美林街道供电所刘威试送成功。
16:10美林所刘威汇报配调王玉玲：10kV美林线线路查无异常，25-26#杆故指有翻牌，要求10kV美林线26#杆Y030刀闸转分闸，试送10kV茶林线
04日16:11 联/配调王玉玲令美林所刘威：10kV美林线26#杆Y030刀闸由合闸转分闸，04日16:13操作成功汇报配调吕小红
4日16:14联/配调王玉玲、吕小红遥控：坵洋变10kV茶林线643开关由热备用转运行，于04日16:14控合成功，运行正常 配调王玉玲通知美林所刘威
7日20:00 送电完毕送电指令票详见指令票NO：QZNA23030135（紧急申请GWNASGDGS2023030277424，工作内容;1、10kV美林线26#杆,10kV美林线25#-26#杆电缆故障，根据Q/GW745-2012  表B.11电缆缺陷库，属于危急缺陷；需紧急消缺，在10kV美林线26#杆在安装横担，重新制作引线、安装接地挂环等（方便后续测试、修复电缆）） 美林所王建华汇报配调黄小明：10kV美林线25#杆-26#杆电缆未修复</t>
  </si>
  <si>
    <t>10kV美林线25#杆至26#杆之间电缆故障排查</t>
  </si>
  <si>
    <t>2023-03-04 15:09</t>
  </si>
  <si>
    <t>be3f9048-61cb-4321-93ea-ac852cc954f6</t>
  </si>
  <si>
    <t>30538F91-2C77-4B89-80BE-F54E820252B2</t>
  </si>
  <si>
    <t>GZ13555123030013</t>
  </si>
  <si>
    <t>3523030400061820</t>
  </si>
  <si>
    <t>2023-03-04 14:05</t>
  </si>
  <si>
    <t>2023-03-04 15:08</t>
  </si>
  <si>
    <t>2023年3月4日13:58 IES监盘发现：水头变10kV百宏线641线路C相完全失地(A相电压为9.50kV,B相电压为10.10kV,C相电压为1.32kV,零序电压为17.97kV,)，遥控水头变10kV百宏线641开关转热备用。失地选线正确。故障原因为：水头变10kV百宏线641线路至10kV百宏线家博园1#环网柜911开关间电缆故障</t>
  </si>
  <si>
    <t>2023年3月4日13:58  IES监盘发现：水头变10kVⅢ段母线C相完全失地(A相电压为9.50kV,B相电压为10.10kV,C相电压为1.32kV,零序电压为17.97kV,)失地选线为水头变10kV百宏线641线路。南安县调叶凌峰通知南安县调吕小红。
4日14:01联/配调吕小红、叶凌峰【顺控】遥控操作：10kV百宏线8#杆T40开关由运行转热备用，于04日14:01控分成功
4日14:01联/配调吕小红、叶凌峰【顺控】遥控操作：水头变电站.10kV.百宏线间隔.641开关由运行转热备用，于04日14:01控分成功接地信号消失
4日14:02联/配调吕小红、叶凌峰遥控操作_：10kV百宏线8#杆T40开关由热备用转运行，于04日14:02控合成功。
14：03南安县调吕小红通知水头镇供电所郑俊明：对10kV百宏线线路进行巡线，有百宏小区没有备自投要求优先排查转电：南安县调吕小红通知龙风运维班张婉彬复归相关信号。
2023年3月4日13:58 IES监盘发现：水头变10kV百宏线641线路C相完全失地(A相电压为9.50kV,B相电压为10.10kV,C相电压为1.32kV,零序电压为17.97kV,)，遥控水头变10kV百宏线641开关转热备用。失地选线正确。15时05分巡视人林剑鸿、池传章接受通知，开始巡线。
14：27水头镇供电所王标辉汇报南安县调吕小红：初步检查百宏小区无故障要求转由林前线供电。
04日14:28 联/配调吕小红令水头镇供电所王标辉：10kV百宏线百宏小区开闭所兼2#配电室901开关由运行转热备用，04日14:31操作完毕。
04日14:28 联/配调吕小红令水头镇供电所王标辉：10kV百宏线百宏小区开闭所兼2#配电室902开关由冷备用转运行，04日14:31操作完毕。运行正常。
14:50水头所池传章汇报配调王玉玲：对10kV百宏线线路查无异常，先隔离家博园1#环网柜（至10kV百宏线3#杆）911开关，试送前段线路
04日14:51 联/配调王玉玲令水头所池传章：10kV百宏线家博园1#环网柜（至10kV百宏线3#杆）911开关由运行转冷备用，04日14:53操作成功汇报配调卢彩玲
04日14:53 联/配调王玉玲令叶凌峰：水头变10kV百宏线641开关由热备用转运行，04日14:54操作成功后10kVⅢ段母线C相完全失地
14:54配调王玉玲令叶凌峰：水头变10kV百宏线641开关由运行转热备用，10kVⅢ段母线接地信号消失 配调王玉玲通知水头所池传章
14:55配调王玉玲通知水头所池传章：10kV百宏线故障已隔离现将10kV百宏线家博园1#环网柜911开关后段负荷转由10kV厦盛线供电
4日14:57联/配调王玉玲、卢彩玲遥控：10kV厦盛线17#塔D01开关由热备用转运行，于4日14:57遥控成功 运行正常
15:10水头所池传章汇报配调王玉玲：10kV百宏线确认一下故障范围，需10kV百宏线3#杆L448刀闸转分闸，试送主线开关
04日15:10 联/配调王玉玲令水头所池传章：10kV百宏线3#杆L448刀闸由合闸转分闸，04日15:12操作成功
15:11水头所池传章汇报配调王玉玲：10kV百宏线3#杆至10kV百宏线家博园1#环网柜电缆故障
04日15:12 联/配调王玉玲令叶凌峰：水头变10kV百宏线641开关由热备用转运行，04日15:13操作成功，运行正常 配调王玉玲通知水头所池传章
4日16:10 南安县调吕小红签收申请配电故障抢修单NO：QZ-NA-PQ-2023-0162，工作负责人：王标辉，工作内容：在10kV百宏线3#塔至10kV百宏线家博园1#环网柜911开关，进行电缆故障查找、修复、试验（10kV东南线3#塔与10kV百宏线3#塔同杆架设，安全距离不足，配合停电），安全措施：10kV百宏线家博园1#环网柜（10kV百宏线3#塔）911线路转检修，10kV百宏线3#塔L448刀闸，10kV东南线5#塔1D7开关、N016刀闸，10kV东南线3#塔7138刀闸。
4日16:20联/配调吕小红、王玉玲遥控操作_：10kV力嘉线17#杆D00开关由热备用转合环运行，于04日16:20控合成功，查确在合环电流。
4日16:21联/配调吕小红、王玉玲遥控操作_：10kV东南线5#塔1D7开关由运行转热备用，于04日16:21控分成功。
16：22南安县调吕小红通知水头镇供电所池传章：10kV东南线5#塔后段负荷已转由10kV力嘉线供电。
04日16:42 联/配调王玉玲令水头所王标辉：10kV东南线5#塔1D7开关由热备用转冷备用，04日17:31操作成功汇报配调卢彩玲
04日16:42 联/配调王玉玲令水头所王标辉：10</t>
  </si>
  <si>
    <t>水头变10kV百宏线641线路至10kV百宏线家博园1#环网柜911开关间电缆故障</t>
  </si>
  <si>
    <t>水头变10kV百宏线641线路</t>
  </si>
  <si>
    <t>2023-03-04 14:03</t>
  </si>
  <si>
    <t>2023-03-13 11:20</t>
  </si>
  <si>
    <t>2023-03-08 20:00</t>
  </si>
  <si>
    <t>水头变10kV百宏线641</t>
  </si>
  <si>
    <t>2023-03-13 11:22</t>
  </si>
  <si>
    <t>4日8:36 东宝变10kV东陶线949开关定时限过流保护动作跳闸，重合闸动作不成功，原因：10kV东陶线#34杆Z开关炸毁。</t>
  </si>
  <si>
    <t>4日08:37联/配调杨启士【顺控】遥控操作_：牛坪线#78A杆Z开关由运行转热备用，于4日08:37控分失败
4日08:38联/配调杨启士【顺控】遥控操作_：牛坪线#78A杆Z开关由运行转热备用，于04日08:38控分成功
4日08:39联/配调杨启士【顺控】遥控操作_：铁石Ⅱ线#72杆Z开关由热备用转运行，于4日08:39控合失败
4日8:42 东宝变10kV东陶线949开关定时限过流动作，开关跳闸；三相一次重合闸动作不成功，东陶线#01杆Z开关过流Ⅰ、Ⅱ段告警；即通知铁山所赖青见巡视东宝变10kV东陶线949开关及其之后的设备，重点关注东陶线#01杆Z开关至牛坪线#32杆Z开关、谢家邦支线#05杆Z开关之间区域。9:15铁山所林文川汇报故障为：10kV东陶线#34塔Z开关炸毁；
04日09:15 联/配调杨启士令林文川：10kV东陶线#34塔G1刀闸由合闸转分闸，04日09:22操作成功
04日09:15 联/配调杨启士令林文川：10kV东陶线#34塔G2刀闸由合闸转分闸，04日09:22操作成功
4日09:23联/配调黄林发【顺控】遥控操作_：东宝变电站.10kV.东陶线间隔.949开关由热备用转运行，于04日09:23控合成功
4日09:24联/配调黄林发【顺控】遥控操作_：谢家邦支线#05杆Z开关由热备用转运行，于04日09:24控合成功
4日09:24联/配调黄林发【顺控】遥控操作_：牛坪线#78A杆Z开关由热备用转运行，于04日09:24控合成功
4日11:19 申请配电故障抢修单NO：SG-QX-LY-JKQ-20230001，工作负责人：龚明
，工作内容：10kV东陶线#34塔真空开关故障抢修更换，安全措施：10kV东陶线#34塔G1刀闸、G2刀闸。
04日12:25抢修许可：票号：SG-QX-LY-JKQ-20230001，抢修负责人：龚明，抢修任务：10kV东陶线#34塔真空开关故障抢修更换，抢修安措：10kV东陶线#34塔G1刀闸、G2刀闸。
送电票：BB-ZLP-202303048，04日17:43开始执行，04日18时00分执行完毕。</t>
  </si>
  <si>
    <t>2023-03-04 17:00</t>
  </si>
  <si>
    <t>4B943969-63B8-4108-BA09-648FBBCFF71A</t>
  </si>
  <si>
    <t>GZ1355525423030001</t>
  </si>
  <si>
    <t>3523030300142441</t>
  </si>
  <si>
    <t>2023-03-03 16:23</t>
  </si>
  <si>
    <t>2023-03-03 17:09</t>
  </si>
  <si>
    <t>3日15:27 城东变电站城东变电站.10kV.Ⅰ段母线A相失地(A相电压为1.68,B相电压为8.92,C相电压为8.44,零序电压为0.10,)选线东宅线。故障原因为： 查无异常，待分析</t>
  </si>
  <si>
    <t>3日15:21监控陈晓雯通知郑海山：城东变电站城东变电站.10kV.Ⅰ段母线A相失地(A相电压为1.68,B相电压为8.92,C相电压为8.44,零序电压为0.10,)选线东宅线。
3日15:27 城东变电站失地(城东变电站.10kV.Ⅰ段母线A相电压为1.68,B相电压为8.92,C相电压为8.44,零序电压为0.10,)。即通知抢修班组
3日15:37联/配调黄金城【顺控】遥控操作_：东宅线46#杆4128开关(四遥)由运行转热备用，于03日15:37控分成功
3日15:38联/配调黄金城【顺控】遥控操作_：城东变电站.10kV.东宅线间隔.915开关由运行转热备用，于03日15:38控分成功接地信号消失(阳江春晓一期2#配电室、阳江春晓一期4#配电室、阳江春晓一期1#配电室、阳江春晓二期3#配电室、南益清源春晓2#配电室、南益清源春晓2#配电室、力高悦峰臺开闭所兼1#配电室备自投正确动作。阳江春晓一期3#配电室备自投未动作。阳江春晓二期1#配电室备自投动作后遥信错误显示,921开关现场跳开后遥信显示在合闸、阳江春晓二期2#配电室备自投动作后遥信错误显示，900开关现场合闸遥信却是分闸，921开关现场分闸，遥信却显示合闸）
3日15:40 城东变电站失地(城东变电站.10kV.Ⅰ段母线A相电压为1.68,B相电压为8.92,C相电压为8.44,零序电压为0.10,)。即通知抢修班组巡视城东变电站.10kV.东宅线间隔.915开关及其之后的设备。
3日15:44联/配调黄金城遥控操作_：10kV塘江线利德电子1#环网柜至东宅线55#杆912开关由热备用转运行，于03日15:44控合成功
03日16:41  联/配调郑海山收到现场连建君汇报：_10kV塘西工业支线13#杆禾伦织造箱变户外A箱电缆头有彩带异物，现已挑开，验收合格，具备送电条件
3日16:46联/配调郑海山遥控操作_：城东变电站.10kV.东宅线间隔.915开关由热备用转运行，于03日16:46控合成功
03日16:48 联/配调郑海山令连建君：10kV东宅线塘西工业区支线2#杆3249（四遥）开关由运行转热备用，03日16:53执行失败
03日16:49IES-700显示，城东变10kV.Ⅰ段母线A相电压复归，查无异常。</t>
  </si>
  <si>
    <t>2023-03-03 15:39</t>
  </si>
  <si>
    <t>2023-03-03 23:00</t>
  </si>
  <si>
    <t>2023-03-13 09:47</t>
  </si>
  <si>
    <t>bf6548b5-3138-433a-84aa-555c81d7cd2a</t>
  </si>
  <si>
    <t>83CDCFB4-D073-402E-A2E9-6C0754DD6F45</t>
  </si>
  <si>
    <t>LS13555623030001</t>
  </si>
  <si>
    <t>3523030300055750</t>
  </si>
  <si>
    <t>2023-03-03 09:29</t>
  </si>
  <si>
    <t>2023-03-03 10:16</t>
  </si>
  <si>
    <t>2023年3月3日9:26 iES700报：松村变10kV墩中线629线路A相完全失地（A相电压为0.06,B相电压为10.40,C相电压为10.41,零序电压为18.17），选线正确。故障原因为：10kV墩中线629线路#19-1杆新筑鸟窝中铁丝引起A相失地</t>
  </si>
  <si>
    <t>3日9:26 IES700报：松村变10kVⅡ、 Ⅳ段母线A相完全失地（A相电压为0.06,B相电压为10.40,C相电压为10.41,零序电压为18.17），选线10kV墩中线629线路，即通知抢修班组巡视松村变10kV墩中线629开关及其之后的设备。10时00分巡视人杜少杰、张金斌、王振川、陈江平接受通知，开始巡线。
3日09:28联/配调翁燕霞遥控操作_：松村变10kV墩中线629开关由运行转热备用，于03日09:28控分成功接地信号消失
3日9:35县调陈杰遥遥控：10kV墩中线629线路墩北支线#21杆S-150开关由运行转热备用，9:35操作完毕
3日9:40泉惠所张金斌向县调陈杰遥汇报：10kV墩中线629线路#11杆前段巡线正常，具备送电条件
9:41县调陈杰遥令泉惠所张金斌：10kV墩中线629线路#11杆E-06开关由运行转热备用，并挂标示牌，9:41操作完毕
9:43县调陈杰遥遥控：松村变10kV墩中线629开关由热备用转运行，9:43操作完毕送电正常
9:44县调陈杰遥遥控：10kV墩中线629线路墩北支线#21杆S-150开关由热备用转运行，9:44操作完毕，送电正常
3日10:11泉惠所张金斌向县调陈杰遥汇报：10kV墩中线629线路#019-1杆鸟窝处理完毕，#11杆后段线路巡视正常，具备送电条件
03日10:12 联/配调陈杰遥令陈江平：10kV墩中线629线路#011杆E-06开关由热备用转运行，03日10:13操作成功</t>
  </si>
  <si>
    <t>10kv 墩中线629线路#19-1杆有新筑鸟窝中铁丝引起A相失地。</t>
  </si>
  <si>
    <t>松村变10kV墩中线629线路</t>
  </si>
  <si>
    <t>2023-03-03 09:42</t>
  </si>
  <si>
    <t>松村变10kV墩中线629</t>
  </si>
  <si>
    <t>2023年03月03日8:23 岭腰变10kVⅡ段母线B相完全失地(Ua=10.25kV,Ub=0.50kV,Uc=9.96kV,3U0=99.08V,)，故障原因：1、10kV岭后线#038杆民丰竹加工专变漏油；2.10kV岭锦线前溪支线#29-1-1杆前溪一级电站高压刀闸至跌落式熔断器引线烧坏、瓷瓶破裂</t>
  </si>
  <si>
    <t>2023年03月03日8:24 联调监控张燕汇报：08:23 岭腰变10kVⅡ段母线B相完全失地(Ua=10.25kV,Ub=0.50kV,Uc=9.96kV,3U0=99.08V,)，转告铁山供电所吴金贵、飞凤运维站杨政武
03日08:25铁山供电所吴金贵汇报：10kV岭后线#038杆民丰竹加工专变，变压器有异响，查看DMS系统发现10kV岭后线#038杆民丰竹加工专变缺相
03日08:26联/配调郑远福遥控操作_：10kV岭后线#035杆KY100开关由运行转热备用，查遥信遥测确已变化，于3日08:26控分成功，失地信号未消失，转告铁山供电所吴金贵、配抢许丽丽
03日 08:27查DMS系统：10kV岭锦线#127杆KY006开关零序电流突变至4.8A
08:30通知前溪一级电站、前溪坝后电站：机组停机
3日08:35联/配调魏炜哲遥控操作_：10kV岭锦线#127杆KY006开关由运行转热备用，查遥信遥测确已变化，于03日08:41控分成功,接地信号消失,转告铁山供电所吴金贵、配抢许丽丽
03日09:04铁山供电所吴金贵汇报：10kV岭后线#038杆民丰竹加工专变漏油严重，已自行将10kV岭后线#038杆民丰竹加工专变转冷备用
03日09:08 联/配调张旺遥控操作_：10kV岭后线#035杆KY100开关由热备用转运行，查遥信遥测确已变化，送电正常，转告铁山供电所吴金贵、配抢许丽丽
10:14铁山供电所吴金贵汇报：10kV岭锦线#127杆至10kV岭锦线前溪支线#29杆巡视无异常，具备送电条件，申请10kV岭锦线前溪支线#29杆K010开关转冷备用
03日10:15 联/配调吴贵宾令铁山供电所吴金贵：10kV岭锦线前溪支线#29杆K010开关由运行转冷备用，03日10:18操作成功
03日10:19 联/配调吴贵宾令吴贵宾：10kV岭锦线#127杆KY006开关由热备用转运行，03日10:19操作成功，送电正常，转告配抢许丽丽
10:25铁山供电所吴金贵汇报：10kV岭锦线前溪支线#29-1-1杆前溪一级电站高压刀闸至跌落式熔断器引线烧坏、瓷瓶破裂，已通知用户自行处理</t>
  </si>
  <si>
    <t>10kV岭后线#035杆至#038杆</t>
  </si>
  <si>
    <t>2023-03-03 15:56</t>
  </si>
  <si>
    <t>3日6:30 即通知抢修班组王安龙、操作班李三洲巡视跳闸点后铁线#28杆Z开关及其之后的设备。7:15配电运维班王安龙汇报：10kV后铁线#08杆G1刀闸B相放电，申请10kV后铁线#08杆Z开关转冷备用。07:33操作班李三洲汇报：10kV后铁线#28杆Z开关在合位，未跳闸。08:08配电运维班王安龙汇报：10kV后铁线#28杆Z开关A、B相上端引线断线。
3日07:15联/配调陈家浅遥控操作_：铁山线#43杆Z开关由热备用转运行，于03日07:15控合成功
3日07:15联/配调陈家浅遥控操作_：后铁线#08杆Z开关由运行转热备用，于03日07:15控分成功
03日07:39 联/配调陈家浅令李三洲：后铁线#08杆Z开关由热备用转冷备用，03日07:43操作成功
03日08:19 联/配调陈家浅令李三洲：后铁线#28杆Z开关由运行转冷备用03日08:19下令；08:24操作成功
9:35解除后盂变10kV后铁线648线路重合闸，解除铁山变10kV铁山线648线路重合闸
3日09:40 申请配电故障抢修单NO：SG-DD-LY-GCGS-2023018，工作负责人：周德翼
，工作内容：10kV后铁线#08杆带电更换G1刀闸，安全措施：解除后盂变10kV后铁线648线路重合闸，解除铁山变10kV铁山线686线路重合闸，断开10kV后铁线#08杆Z开关、G1刀闸。
9:40 园田运维班丁盛辉汇报：3月3日6:14 后盂变10kV后铁线648开关过流I段保护动作跳闸，重合闸动作成功，二次故障电流58.27A（一次值6.99kA），为#2主变低压侧额定电流的2.54倍，最大允许短路电流的26.7%，一二次设备检查无异常
03日09:59抢修许可：票号：SG-DD-LY-GCGS-2023018，抢修负责人：周德翼，抢修任务：10kV后铁线#08杆带电更换G1刀闸，抢修安措：解除后盂变10kV后铁线648线路重合闸，解除铁山变10kV铁山线686线路重合闸，断开10kV后铁线#08杆Z开关、G1刀闸。
10:01配电运维班王安龙申请安措：断开10kV后铁线#26塔Z开关，G2刀闸，断开10kV铁山线#43杆Z开关、G1刀闸
03日12:03抢修终结：票号：SG-DD-LY-GCGS-2023018，抢修负责人：周德翼，抢修任务：10kV后铁线#08杆带电更换G1刀闸，抢修安措：解除后盂变10kV后铁线648线路重合闸，解除铁山变10kV铁山线686线路重合闸，断开10kV后铁线#08杆Z开关、G1刀闸。
03日12:41 联/配调江雄令廖文声：铁山线#43杆Z开关由热备用转冷备用，03日12:47操作成功
03日12:40 联/配调江雄遥控操作：后铁线#26塔Z开关由运行转热备用，03日12:40操作成功
03日12:42 联/配调江雄令李三洲：后铁线#26塔Z开关由热备用转冷备用，03日12:52操作成功
3日12:50 申请配电故障抢修单NO：SG-QX-LY-2023167，工作负责人：张家林
，工作内容：10kV后铁线#28杆刀闸、引线更换，安全措施：断开10kV后铁线#26塔Z开关、G1刀闸；断开10kV铁山线#43杆Z开关、G1刀闸。
03日13:04抢修许可：票号：SG-QX-LY-2023167，抢修负责人：张家林，抢修任务：10kV后铁线#28杆刀闸、引线更换，抢修安措：断开10kV后铁线#26塔Z开关、G1刀闸；断开10kV铁山线#43杆Z开关、G1刀闸。
03日15:25抢修终结：票号：SG-QX-LY-2023167，抢修负责人：张家林，抢修任务：10kV后铁线#28杆刀闸、引线更换，抢修安措：断开10kV后铁线#26塔Z开关、G1刀闸；断开10kV铁山线#43杆Z开关、G1刀闸。
03日15:56恢复送电，送电指令票BB-ZLP-202303040</t>
  </si>
  <si>
    <t>03月02日 16:18 建阳县调监控陈纲汇报：16:17 城关变10kV Ⅱ段母线C相失地，Ua=9.89kV Ub=10.17kV Uc=0.93kV 3U0=100.4V。故障选线为10kV建平Ⅱ线
02日16:18 DMS显示10kV水泥厂线梁布支线068甲杆KY0159开关零序突变至2.6A
02日16:20联/配调黄秀卿遥控操作：10kV水泥厂线梁布支线068甲杆KY0159开关由合闸转分闸，失地信号未消失
02日16:25联/配调黄秀卿遥控操作：考亭书院环网柜10kV考亭线0601线H901开关由运行转热备用，失地信号未消失
02日16:37联/配调罗晓伟遥控操作： 城关变10kV建平Ⅱ线948开关由运行转热备用 失地信号消失 转告建阳服务调度班杨思佳及建阳电气运维班潘李华
02日 16:38联/配调罗晓伟遥控操作：考亭书院环网柜10kV考亭线0601线H901开关由热备用转运行 正常
02日 16:42联/配调罗晓伟遥控操作：10kV水泥厂线梁布支线068甲杆KY0159开关由分闸转合闸 正常
02日 16：45通知建阳电气运维班潘李华：前往央著Ⅱ环网柜进行分段试拉
02日16:56 联/配调罗晓伟令建阳电气运维班潘李华：央著Ⅱ环网柜10kV建Ⅱ央著Ⅱ线H911线路由运行转热备用，02日17:00操作成功
02日17:04联/配调罗晓伟遥控操作_：南平.城关变/10kV.建平Ⅱ线948开关由热备用转运行，于02日17:04执行完毕，正常 转告建阳服务调度班杨思佳
02日17:05 联/配调罗晓伟令建阳电气运维班潘李华：央著Ⅱ环网柜10kV央著兆盛线916线路由运行转热备用，02日17:06操作成功
02日17:07 联/配调罗晓伟令建阳电气运维班潘李华：央著Ⅱ环网柜10kV建Ⅱ央著Ⅱ线H911线路由热备用转运行，02日17:10操作成功 正常 转告建阳服务调度班杨思佳及建阳用电检查颜志凌
02日18:40 兆盛施工箱变用户袁志强汇报：央著Ⅱ环网柜10kV央著兆盛线916线路至兆盛施工#1箱变间电缆被钩机挖断，申请将央著Ⅱ环网柜10kV央著兆盛线916线路转检修；
02日19:02令建阳电气运维班潘李华：央著Ⅱ环网柜10kV央著兆盛线916线路由热备用转检修，于19;10执行完毕，转告兆盛施工箱变用户袁志强
2日21:29 申请配电故障抢修单NO：NP-JY-PQ-2023-0007，工作负责人：邱志洺，工作内容：在10kV央著Ⅱ环网柜10kV央著兆盛线916间隔，进行因电缆故障，配合电缆试验解除电缆头（试验结束后恢复），安全措施：10kV央著Ⅱ环网柜10kV央著兆盛线916线路转检修，10kV兆盛施工#1箱变（用户）10kV央著兆盛线901线路转检修。
02日21:31 联/配调郑思思令兆盛施工箱变用户袁志强：兆盛施工#1箱变10kV央著兆盛线901线路由运行转检修，02日22:13操作成功，于22:00建阳用电检查程扬闽确认兆盛施工#1箱变10kV央著兆盛线901线路确处检修
02日22:48 联/配调郑思思抢修许可：票号：NP-JY-PQ-2023-0007，抢修负责人：邱志洺，抢修任务：在10kV央著Ⅱ环网柜10kV央著兆盛线916间隔，进行因电缆故障，配合电缆试验解除电缆头（试验结束后恢复），抢修安措：10kV央著Ⅱ环网柜 10kV央著兆盛线916线路转检修，10kV兆盛施工#1箱变（用户） 10kV央著兆盛线901线路转检修。
03日 02:20抢修终结票号：NP-JY-PQ-2023-0007,抢修负责人：邱志洺,抢修任务：1、10kV央著Ⅱ环网柜10kV央著兆盛线916间隔因电缆故障，配合电缆试验解除电缆头（试验结束后恢复）,抢修安措:10kV央著Ⅱ环网柜10kV央著兆盛线916线路转检修，10kV兆盛施工#1箱变（用户）10kV央著兆盛线901线路转检修
02:21 建阳用电检查程扬闽汇报：因电缆试验报告未盖章，用户要求安措保留，待报告盖章后安排送电
送电票：NPBB23030016，03日11:05开始执行，03日11时18分执行完毕。</t>
  </si>
  <si>
    <t>03月02日10:06 dms研判：10kV长坪线159杆至10kV长坪线159-15甲杆缺相，转告麻沙所蓝贵松及建阳服务调度班杨思佳
02日10:38麻沙所蓝贵松汇报：10kV长坪线159-1杆G754刀闸B相瓷柱断裂，暂时具备运行条件，待带电班处理
2日12:36 申请配电故障抢修单NO：NPJY-2023-0302-0001，工作负责人：卢毅斌，工作内容：_，安全措施：_。
02日12:51 联/配调罗晓伟令蓝贵松：10kV长坪线159杆KY870开关由运行转冷备用，02日13:06操作成功
02日13:10抢修许可：票号：NPJY-2023-0302-0001，抢修负责人：卢毅斌，抢修任务：_，抢修安措：_。
02日 14:18抢修终结票号：NPJY-2023-0302-0001,抢修负责人：卢毅斌,抢修任务：,抢修安措:14:17麻沙所蓝贵松汇报：现场验收合格，具备送电条件，10kV长坪线159-1杆G754刀闸处合闸
02日14:21 联/配调罗晓伟令蓝贵松：10kV长坪线159杆KY870开关由冷备用转运行，02日14:26操作成功 转告建阳服务调度班杨思佳</t>
  </si>
  <si>
    <t>8DE9D05703C341C4ABC7AD48A4D4C69E421B</t>
  </si>
  <si>
    <t>C47A97A7-6BAE-4619-86AB-6D716E5E3AEB</t>
  </si>
  <si>
    <t>GZ13515623030003</t>
  </si>
  <si>
    <t>3523030200019676</t>
  </si>
  <si>
    <t>2023-03-02 07:38</t>
  </si>
  <si>
    <t>2023-03-02 09:31</t>
  </si>
  <si>
    <t>2日07:30：01可门变10kV 坑里线911开关过流Ⅱ段动作跳闸，重合不成功，07:30:02 颜岐五支线#18查验路一开关过流Ⅰ段保护动作跳闸；07:30:02第1次FA动作成功：可门变10kV坑里线911开关由热备用转运行，07：31:31可门变10kV坑里线911开关过流加速段动作跳闸；07：31:31第2次FA动作成功：10kV颜岐支线#07颜岐支一开关由运行转热备用，可门变10kV坑里线911开关由热备用转运行；故障原因：颜岐五支线#18查验中心路灯用户内部故障，于8：59送电正常</t>
  </si>
  <si>
    <t>2日07:30：01可门变10kV 坑里线911开关过流Ⅱ段动作跳闸，重合不成功，07:30:02 颜岐五支线#18查验路一开关过流Ⅰ段保护动作跳闸；07:30:02第1次FA动作成功：可门变10kV坑里线911开关由热备用转运行，07：31:31可门变10kV坑里线911开关过流加速段动作跳闸；07：31:31第2次FA动作成功：10kV颜岐支线#07颜岐支一开关由运行转热备用，可门变10kV坑里线911开关由热备用转运行；即通知_07时42分巡视人吴华曦 接受通知，开始巡线。_07时44分巡视人邱盛,王纬修,张立德 接受通知，开始巡线。
02日08:04 联/配调周俊友令王纬修:颜岐五支线#18查验路一柱上开关由热备用转冷备用，02日08:09操作成功
02日08:55  联/配调周俊友收到现场吴华曦汇报：现场确认跳闸开关为：颜岐支线#07颜岐支一开关；保护动作：颜岐支线#07颜岐支一开关；
隔离设备：颜岐五支线#18杆；隔离状态：冷备用；
巡视无异常范围：颜岐支线#07杆-颜岐支线#54杆；试送设备：颜岐支线#07颜岐支一开关；故障备注：巡视无异常，申请试送
2日08:58联/配调周俊友遥控操作_：颜岐支线#07颜岐支一柱上开关由热备用转运行于02日08:58控合成功
9:05官巷运维蒋新银汇报：现场开关间隔检查正常，故障相AB，故障电流22.16
无需抢修类型归档:用户内部故障，已隔离。</t>
  </si>
  <si>
    <t>2023年3月02日7:30 可门变10kV坑里线911开关过流Ⅱ段动作重合成功后10kV颜岐支线#07颜岐支一开关过流Ⅱ段保护动作跳闸；8:04巡视发现10kV颜岐五支线#18查验路一开关跳闸，申请隔离颜岐五支线#18查验路一开关；8:55巡视10kV颜岐支线#07至#54杆，巡视无异常，申请试送10kV颜岐支线#07颜岐支一开关，送电正常。</t>
  </si>
  <si>
    <t>福州.可门变10kV可门变911坑里线路</t>
  </si>
  <si>
    <t>2023-03-02 07:35</t>
  </si>
  <si>
    <t>可门变911坑里线</t>
  </si>
  <si>
    <t>2023-03-02 10:44</t>
  </si>
  <si>
    <t>GZ13546123030004</t>
  </si>
  <si>
    <t>2023-3-1 23:43榜头供陈勉汇报：10kV溪东线921线路#5电缆分支箱溪尾#7变分线911出线电缆故障；紧急将10kV溪东线921线路#5电缆分支箱溪尾#7变分线911开关转热备用。故障原因：10kV溪东线921线路#5电缆分支箱溪尾#7变分线911出线电缆故障</t>
  </si>
  <si>
    <t>23时43分，联/配调陈智涵发布停电信息，发布设备为溪东线921线路#5电缆分支箱911负荷开关，通知相关人员巡视溪东线921线路#5电缆分支箱911负荷开关及其之后设备。
01日23:47 联/配调陈智涵令陈勉：10kV溪尾#7变分线#001杆0011上刀闸由合闸转分闸，01日23:47操作成功
1日23:50 申请配电故障抢修单NO：PT-XY-PD-2023 -0113，工作负责人：佘雄峰
，工作内容：_10kV溪尾#7变分线#005杆中压发电车电缆头三相搭接，安全措施：_10kV溪尾#7变分线#001杆0011上刀闸。
02日00:01抢修许可：票号：PT-XY-PD-2023 -0113，抢修负责人：佘雄峰，抢修任务：_10kV溪尾#7变分线#005杆中压发电车电缆头三相搭接，抢修安措：_10kV溪尾#7变分线#001杆0011上刀闸。
02日00:57抢修终结：票号：PT-XY-PD-2023 -0113，抢修负责人：佘雄峰，抢修任务：_10kV溪尾#7变分线#005杆中压发电车电缆头三相搭接，抢修安措：_10kV溪尾#7变分线#001杆0011上刀闸。
2日01:01 申请配电故障抢修单NO：PT-BB-PD-2023-0237，工作负责人：柯金豪
，工作内容：_10kV溪尾#7变分线#005杆至#006杆之间利用中压发电车发电（供电范围：10kV溪尾#7变分线#001杆大号侧后端线路），安全措施：10kV溪尾#7变分线#001杆0011上刀闸。
02日00:59抢修许可：票号：PT-BB-PD-2023-0237，抢修负责人：柯金豪，抢修任务：_10kV溪尾#7变分线#005杆至#006杆之间利用中压发电车发电（供电范围：10kV溪尾#7变分线#001杆大号侧后端线路），抢修安措：_10kV溪尾#7变分线#001杆0011上刀闸。
02日01:54抢修终结：票号：PT-BB-PD-2023-0237，抢修负责人：柯金豪，抢修任务：抢修任务：_10kV溪尾#7变分线#005杆至#006杆之间利用中压发电车发电（供电范围：10kV溪尾#7变分线#001杆大号侧后端线路），抢修安措：_10kV溪尾#7变分线#001杆0011上刀闸。
03日18：54开始停电，18:59停电完毕，检修停电详见指令票NO:    PTDQ23030115。
03日19:50抢修终结：票号：PT-BB-PD-2023-0238，抢修负责人：柯金豪，抢修任务：_10kV溪尾#7变分线#005杆至#006杆之间中压发电车退出发电，抢修安措：_10kV溪尾#7变分线#001杆0011上刀闸。
03日19:50抢修许可：票号：PT-XY-PD-2023-0121，抢修负责人：杨清烽，抢修任务：10kV溪尾#7变分线#005杆中压发电车电缆头三相拆除，抢修安措：_10kV溪尾#7变分线#001杆0011上刀闸。
03日20:25抢修终结：票号：PT-XY-PD-2023-0121，抢修负责人：杨清烽，抢修任务：10kV溪尾#7变分线#005杆中压发电车电缆头三相拆除，抢修安措：_10kV溪尾#7变分线#001杆0011上刀闸。
03日20：26开始停电，20:31停电完毕，检修停电详见指令票NO:   PTDQ23030119
03日20:27抢修许可：票号：PT-XY-P1-2023-0028，抢修负责人：林明焰，抢修任务：10kV溪东线921线路#5电缆分支箱10kV溪尾#7变分线911线路至10kV溪尾#7变分线#001杆更换电缆、电缆试验；10kV溪尾#7变分线#001杆电缆上杆、更换0011上刀闸，抢修安措：溪东线921线路#5电缆分支箱10kV溪尾#7变分线911线路转检修、10kV溪尾#7变分线#001杆浩艺古典专变低压刀闸、10kV溪尾#7变分线#002杆溪尾#2配变低压综合配电箱401开关。
03日21:29抢修终结：票号：PT-XY-P1-2023-0028，抢修负责人：林明焰，抢修任务：10kV溪东线921线路#5电缆分支箱10kV溪尾#7变分线911线路至10kV溪尾#7变分线#001杆更换电缆、电缆试验；10kV溪尾#7变分线#001杆电缆上杆、更换0011上刀闸，抢修安措：溪东线921线路#5电缆分支箱10kV溪尾#7变分线911线路转检修、10kV溪尾#7变分线#001杆浩艺古典专变低压刀闸、10kV溪尾#7变分线#002杆溪尾#2配变低压综合配电箱401开关。
送电票：PTDQ23030118，03日21:30开始执行</t>
  </si>
  <si>
    <t>直埋电缆巡视困难</t>
  </si>
  <si>
    <t>通过技术手段进行巡视或对投运年限久的直埋电缆统一更换</t>
  </si>
  <si>
    <t>2023-03-06 11:00</t>
  </si>
  <si>
    <t>GZ13595623030001</t>
  </si>
  <si>
    <t>2023-03-06 09:36</t>
  </si>
  <si>
    <t>GZ13546123030003</t>
  </si>
  <si>
    <t>1日17:02联/配调陈智涵【顺控】遥控操作_：10kV洋山支线#017杆017柱上开关（三遥）由运行转热备用，于01日17:02控分成功
1日17:03联/配调陈智涵【顺控】遥控操作_：10kV后堡分线#001杆001柱上开关（三遥）由运行转热备用，于1日17:03控分失败
1日17:04联/配调陈智涵【顺控】遥控操作_：10kV仙水线#054杆054柱上开关（三遥）由运行转热备用，于1日17:04控分失败
01日17:05 联/配调陈智涵令黄爱艳：10kV后堡分线#001杆001（三遥）柱上开关由运行转热备用，01日17:06操作成功
1日17:08联/配调吴智星遥控操作_：10kV紫洋分线#002杆002柱上开关由运行转热备用，于01日17:08控分成功接地信号存在
1日17:09联/配调吴智星遥控操作_：莆田.榜头变/10kV.溪东线921开关由运行转热备用，于01日17:09控分成功接地信号消失
01日17:07 联/配调陈智涵令黄爱艳：10kV仙水线#054杆054（三遥）柱上开关由运行转热备用，01日17:08操作成功
01日17:08 联/配调陈智涵令黄爱艳：莆田.榜头变/10kV.仙水线925开关由运行转热备用，01日17:09操作成功
1日17:12 莆田.榜头变失地(莆田.榜头变/10kV.Ⅱ段母线A相电压为10.19,B相电压为10.18,C相电压为0.14,零序电压为102.77,莆田.榜头变/10kV.Ⅲ段母线A相电压为10.23,B相电压为10.20,C相电压为0.11,零序电压为102.78,)。即通知抢修班组巡视莆田.榜头变/10kV.溪东线921开关及其之后的设备。17时35分巡视人陈勉接受通知，开始巡线。17时35分巡视人陈勉、陈健接受通知，开始巡线。
01日17:13 联/配调陈智涵令黄爱艳：莆田.榜头变/10kV.仙水线925开关由热备用转运行，01日17:13操作成功
01日17:13 联/配调陈智涵令黄爱艳：10kV仙水线#054杆054（三遥）柱上开关由热备用转运行，01日17:13操作成功
01日17:13 联/配调陈智涵令黄爱艳：10kV后堡分线#001杆001（三遥）柱上开关由热备用转运行，01日17:13操作成功
01日17:13 联/配调陈智涵令黄爱艳：10kV洋山支线#017杆017（三遥）柱上开关由热备用转运行，01日17:22操作成功
1日17:19联/配调陈智涵遥控操作_：10kV紫洋分线#030杆030柱上开关由热备用转运行，于01日17:19控合成功
01日17:39  联/配调陈智涵收到现场陈勉汇报：现场确认跳闸开关为：10kV溪东线921开关；保护动作：10kV溪东线921开关；
隔离设备：溪东线047杆047开关；隔离状态：热备用
01日17:39 联/配调陈智涵令陈健：10kV溪东线921线路#047杆047柱上开关由运行转热备用，01日17:41操作成功
01日17:44 榜头供陈健汇报：申请试送10kV溪东线921开关
1日17:45联/配调黄爱艳遥控操作_：莆田.榜头变/10kV.溪东线921开关由热备用转运行，于01日17:45控合成功
01日18:06 联/配调黄爱艳令陈勉：溪东线921线路#2电缆分支箱911开关由运行转热备用，01日18:12操作成功
01日18:06 联/配调黄爱艳令陈勉：溪东线921线路#3电缆分支箱911开关由运行转热备用，01日18:13操作成功
01日18:06 联/配调黄爱艳令陈勉：溪东线921线路#3电缆分支箱912开关由运行转热备用，01日18:13操作成功
01日18:06 联/配调黄爱艳令陈勉：溪东线921线路#3电缆分支箱913开关由运行转热备用，01日18:13操作成功
01日18:06 联/配调黄爱艳令陈勉：溪东线921线路#4电缆分支箱911开关由运行转热备用，01日18:14操作成功
01日18:06 联/配调黄爱艳令陈勉：溪东线921线路#4电缆分支箱913开关由运行转热备用，01日18:14操作成功
01日18:06 联/配调黄爱艳令陈勉：溪东线921线路#5电缆分支箱911开关由运行转热备用，01日18:14操作成功
01日18:06 联/配调黄爱艳令陈勉：溪东线921线路#6电缆分支箱912开关由运行转热备用，01日18:14操作成功
01日18:06 联/配调黄爱艳令陈勉：溪东线921线路#6电缆分支箱913开关由运行转热备用，01日18:14操作成功
01日18:06 联/配调黄爱艳令陈勉：10kV溪东线921线路#074杆0741刀闸由合闸转分闸，01日18:19操作成功
01日18:22  联/配调黄爱艳收到现场陈勉汇</t>
  </si>
  <si>
    <t>2023-03-06 11:01</t>
  </si>
  <si>
    <t>GZ135823030001</t>
  </si>
  <si>
    <t>1日16:43联/配调王欢遥控：10kV楼源线922#032 K8111开关由运行转热备用（遥控3次，均返校超时），遥控失败。
16:47 王欢遥控：10kV楼源线922#058 K8121开关由运行转热备用，16:48 遥控成功，接地消失。
1日16:50 即通知莘口所吴远洪，通知其巡视10kV楼源线922#058杆及小号侧线路设备。
16:51，通知安顺运维站林源：通知其查看黄砂变10kVⅡ段母线一二次设备情况。
17:00 莘口所吴远洪要求断开10kV楼源线922#025-4 K8106开关开关对10kV楼源线922#058 8121开关进行试送。
17:02，配调遥控：10kV楼源线922#025-4 K8106开关由运行转热备用。17:06，遥控三次均失败。
01日17:08 联/配调王欢令张龙华：10kV楼源线922#025-4 K8106开关由运行转热备用。17:10 汇报执行完毕。
1日17:12联/配调王欢遥控：10kV楼源线922#058 K8121开关由热备用转运行，于01日17:12控合成功,黄砂变10kVⅠ段母线A相接地信号出现。
01日17:17 联/配调王欢令张龙华：10kV楼源线922#032 K8111开关由运行转热备用，01日17:18汇报执行完毕，接地信号未消失。
1日17:20联/配调王欢遥控：10kV楼源线922#058 K8121开关由运行转热备用，17：21 遥控成功，接地信号消失。
17:22，通知莘口所余作华前往巡视：10kV楼源线922#032杆至#058杆段线路。
01日17:22 联/配调王欢遥控：莘口开关站10kV楼源线922开关由热备用转运行。遥控3次不成功。
01日17:24 联/配调王欢令张龙华：10kV楼源线922#025-4杆K8106开关由热备用转运行，01日17:25操作成功
01日17:25 联/配调王欢令朱鸿悦：10kV楼源线922#007 K8102开关由热备用转运行，01日17:27操作成功。
17:59，莘口所余作华汇报：10kV楼源线922#032杆至52杆主干线路一二次设备巡视无异常，申请断开10kV楼源线922#054-1莆炎黄砂隧道出口配电室K8116开关、10kV楼源线922#042-1 K8113开关、10kV楼源线922#052 K8163开关之后，对10kV楼源线922#058 K8121开关进行试送。
1日18:05联/配调王欢遥控：10kV楼源线922#042-1 K8113开关由运行转热备用，于1日18:05控分失败。
01日18:06 联/配调杨舒颖令莘口所余作华：10kV楼源线922#042-1 K8113开关由运行转热备用，01日18:09操作成功
01日18:12 联/配调杨舒颖令莘口所江祖和：10kV楼源线922#052 K8163开关由运行转热备用，01日18:14操作成功
01日18:13 联/配调王欢令余作华：10kV楼源线922#054-1莆炎黄砂隧道出口配电室K8116开关由运行转热备用，01日18:15操作成功
1日18:17联/配调王欢遥控：10kV楼源线922#058 K8121开关由热备用转运行，于01日18:17控合成功，黄砂变10kVⅡ段母线A相接地信号出现。
01日18:27 联/配调王欢令江祖和：10kV楼源线922#042黄砂村配变由运行转热备用，01日18:34操作成功,接地信号未消失。
1日18:36联/配调王欢遥控：10kV楼源线922#058杆K8121开关由运行转热备用，于01日18:36控分成功,接地信号消失。
01日18:47 联/配调杨舒颖令莘口所余作华：10kV楼源线922#039 G8237刀闸由合闸转分闸，01日18:52操作成功
01日18:59 联/配调杨舒颖令莘口所江祖和：10kV楼源线922#048 黄砂新村（一）配变由运行转热备用。，01日19:01操作成功
1日19:03联/配调王欢遥控：10kV楼源线922#058 K8121开关由热备用转运行，于01日19:03控合成功，接地信号未出现。
01日19:10 联/配调杨舒颖令莘口所邓源坤：10kV楼源线922#048黄砂新村（一）配变由热备用转运行。01日19:14莘口所吴远洪汇报：10kV楼源线922#048黄砂新村（一）配变由热备用转运行的过程中，10kV楼源线922#048黄砂新村（一）配变跌落式熔断器熔断两相，配变低压综合箱冒烟，初步判断10kV楼源线922#048黄砂新村（一）配变本体故障，要求将10kV楼源线922#048黄砂新村（一）配变转冷备用进行隔离。
01日19:19 联/配调杨舒颖令莘口所吴远洪：10kV楼源线922#048黄砂新</t>
  </si>
  <si>
    <t>10kV楼源线922#038杆至#039杆段电缆线路外破损坏。</t>
  </si>
  <si>
    <t>2023-03-03 16:44</t>
  </si>
  <si>
    <t>2023-03-14 11:33</t>
  </si>
  <si>
    <t>GZ13525523030007</t>
  </si>
  <si>
    <t>1日14:06，监控廖航悦报：田洋变10kVⅣ段母线C相失地，选线装置未报。
1日14:15联/配调吴文彦遥控操作_：田洋变电站.10kV.东山Ⅰ回间隔.946开关由运行转热备用，于01日14:15控分成功
1日14:16联/配调吴文彦遥控操作_：田洋变电站.10kV.东山Ⅰ回间隔.946开关由热备用转运行，于01日14:16控合成功
1日14:18联/配调吴文彦遥控操作_：田洋变电站.10kV.古庄线间隔.922开关由运行转热备用，于01日14:18控分成功
1日14:19联/配调吴文彦遥控操作_：田洋变电站.10kV.古庄线间隔.922开关由热备用转运行，于01日14:19控合成功
1日14:21联/配调吴文彦遥控操作_：田洋变电站.10kV.东山Ⅱ回间隔.923开关由运行转热备用，于01日14:21控分成功
1日14:22联/配调吴文彦遥控操作_：田洋变电站.10kV.东山Ⅱ回间隔.923开关由热备用转运行，于01日14:22控合成功
1日14:24联/配调吴文彦遥控操作_：田洋变电站.10kV.西池线间隔.924开关由运行转热备用，于01日14:24控分成功
1日14:25联/配调吴文彦遥控操作_：田洋变电站.10kV.西池线间隔.924开关由热备用转运行，于01日14:25控合成功
1日14:27联/配调吴文彦遥控操作_：田洋变电站.10kV.环芸一环间隔.921开关由运行转热备用，于01日14:27控分成功
1日14:28联/配调吴文彦遥控操作_：田洋变电站.10kV.环芸一环间隔.921开关由热备用转运行，于01日14:28控合成功
1日14:29联/配调吴文彦遥控操作_：田洋变电站.10kV.高时石业间隔.947开关由运行转热备用，于01日14:29控分成功
1日14:30联/配调吴文彦遥控操作_：田洋变电站.10kV.高时石业间隔.947开关由热备用转运行，于01日14:30控合成功
1日14:33联/配调吴文彦遥控操作_：田洋变电站.10kV.环城Ⅱ回间隔.945开关由运行转热备用，于01日14:33控分成功
14:10先后试拉田洋变10kV东山Ⅰ回946、古庄线922、东山Ⅱ回923、西池线924、环芸一环921、高时石业947开关，失地信号均未消失，已转运行。
14:33遥控：田洋变10kV环城Ⅱ回945开关由运行转热备用，遥控成功，失地信号消失。
14:40遥控：环城Ⅱ回#1环网柜10kV小西门环912开关由运行转热备用，遥控成功。
14:42遥控：田洋变10kV环城Ⅱ回945开关由热备用转运行，遥控成功，电压正常。
停电范围更新（1）
16:00下令同安抢修谢友忠：农械线#2环网柜10kV小西门环902线路由运行转冷备用，16:02操作完毕。
16:04遥控：环城Ⅱ回#1环网柜10kV小西门环912开关由热备用转运行，遥控成功后，田洋变10kVⅣ段母线C相全失地。
16:07下令抢修张剑波：小西门环网柜10kV农械二环913线路由运行转冷备用，16:09操作完毕后失地信号消失。
16:11下令谢友忠：农械线#1环网柜10kV农械线903线路由冷备用转运行，16:13操作完毕，正常。（转电）
16:15下令张剑波：小西门环网柜10kV农械二环913线路由冷备用转检修，16:17操作完毕。
16:18下令谢友忠：农械线#2环网柜10kV小西门环902线路由冷备用转检修，16:20操作完毕。通知其组织抢修。
1日17:57 申请配电故障抢修单NO：XM-BB-PQ-2023-0102，工作负责人：曹维金，工作内容：在10kV小西门环网柜10kV农械二环913柜至10kV农械线#2环网柜10kV小西门环902柜，进行电缆故障抢修，安全措施：10kV小西门环网柜10kV农械二环913线路转检修，10kV农械线#2环网柜10kV小西门环902线路转检修。
01日18:02抢修许可：票号：XM-BB-PQ-2023-0102，抢修负责人：曹维金，抢修任务：在10kV小西门环网柜10kV农械二环913柜至10kV农械线#2环网柜10kV小西门环902柜，进行电缆故障抢修，抢修安措：10kV小西门环网柜 10kV农械二环913线路转检修，10kV农械线#2环网柜 10kV小西门环902线路转检修。
02日 02:42抢修终结票号：XM-BB-PQ-2023-0102,抢修负责人：曹维金,抢修任务：1、10kV小西门环网柜10kV农械二环913柜至10kV农械线#2环网柜10kV小西门环902柜电缆故障抢修,抢修安措:10kV小西门环网柜10kV农械二环913线路转检修，10kV农械线#2环网柜10kV小西门环902线路转检修
3:46送电正常，送电指令票详见指令</t>
  </si>
  <si>
    <t>田洋变945馈线10kV小西门环网柜913至农械#2环网柜902电缆故障（2010年投运）</t>
  </si>
  <si>
    <t>2023-03-02 02:45</t>
  </si>
  <si>
    <t>2023-03-03 17:16</t>
  </si>
  <si>
    <t>GZ13595923030002</t>
  </si>
  <si>
    <t>12:06 调控员林性尧汇报：12:06 古楼变10kVⅡ段母线三相电压不平衡，(A相电压为5.66,B相电压为7.40,C相电压为5.42,零序电压为23.19,)无选线信号。并通知永兴供电所严远群。
12:10 查DMS系统，10kV古上线#026杆后端设备缺相，并通知永兴供电所严远群。
12:20 永兴供电所严远群汇报：10kV古上线#026杆B相跳线烧断（设备老旧），申请10kV古上线#056杆ZY320开关由运行转冷备用，10kV古上线#001塔ZY301开关由运行转冷备用，稍后办理抢修；
01日12:29 联/配调杨旭红令永兴供电所严远群：10kV古上线#056杆ZY320开关由运行转冷备用，01日12:38操作成功
01日12:43 联/配调杨旭红令永兴供电所严远群：10kV古上线岩坑支线#010-8杆Z317开关由热备用转运行，01日12:53操作成功
01日13:20 联/配调杨旭红令永兴供电所严远群：10kV古上线#001塔ZY301开关由运行转冷备用，01日13:30操作成功，并通知服务调度班（浦城）章媛媛。
1日14：35 申请配电故障抢修单NO：NP-PC-PDQX-0002790，抢修负责人：永兴供电所朱金山,抢修任务：10kV古上线#026杆修复跳线（跳线烧断已达Ⅰ类缺陷）,抢修安措:断开10kV古上线#001塔ZY301开关、G3011刀闸；10kV古上线#056杆ZY320开关、G3201刀闸。
01日14:42抢修许可票号：NP-PC-PDQX-0002790,抢修负责人：永兴供电所朱金山,抢修任务：10kV古上线#026杆修复跳线（跳线烧断已达Ⅰ类缺陷）,抢修安措:断开10kV古上线#001塔ZY301开关、G3011刀闸；10kV古上线#056杆ZY320开关、G3201刀闸，预计送电时间：2023-03-01 18:00
01日 15:28抢修终结票号：NP-PC-PDQX-0002790,抢修负责人：永兴供电所朱金山,抢修任务：10kV古上线#026杆修复跳线（跳线烧断已达Ⅰ类缺陷）,抢修安措断开10kV古上线#001塔ZY301开关、G3011刀闸；10kV古上线#056杆ZY320开关、G3201刀闸
送电指令票详见指令票NO：NPWP23030005</t>
  </si>
  <si>
    <t>2023-03-01 15:28</t>
  </si>
  <si>
    <t>2023-03-07 11:11</t>
  </si>
  <si>
    <t>GZ13516123030001</t>
  </si>
  <si>
    <t>1日9:57 长乐变10kV II段母线B相失地(A相电压为8.84,B相电压为1.63,C相电压为8.88,零序电压为128.64,)，西区椿萱乐环网10kV西区911开关转热备用后电压恢复正常，故障原因：10kV码头支#11甲至#12之间电缆故障，隔离后于14:55恢复线路供电，故障处理完毕后于3日17：57恢复正常运行方式</t>
  </si>
  <si>
    <t>1日9:57 福州.长乐变/10kV.Ⅱ段母线A相电压为8.84,B相电压为1.63,C相电压为8.88,零序电压为128.64,)无选线信号，已通知航城供电所陈立、金峰运维站蒋菲及试拉线路双电源用户
1日10:16联/配调罗诗怡遥控操作_：长乐变10kV塔山线940开关由运行转热备用于01日10:16控分成功接地信号存在
1日10:17联/配调罗诗怡遥控操作_：长乐变10kV塔山线940开关由热备用转运行于01日10:18控合成功
1日10:17 航城供电所刘天国汇报：10kV上湖支#05-3-1殡仪馆开关跳闸，原因待查
1日10:36联/配调罗诗怡【顺控】遥控操作_：10kV南区Ⅱ线#60丁拥军开关由运行转热备用于01日10:36控分成功接地信号存在
1日10:36联/配调罗诗怡【顺控】遥控操作_：首占预制厂环网10kV上湖支912开关由运行转热备用于01日10:36控分成功接地信号存在
1日10:38联/配调罗诗怡【顺控】遥控操作_：长乐变10kV首占线924开关由运行转热备用于01日10:38控分成功接地信号存在
1日10:39联/配调罗诗怡遥控操作_：长乐变10kV首占线924开关由热备用转运行于01日10:39控合成功
01日10:46 联/配调罗诗怡令刘天国:首占预制厂环网10kV上湖支912开关由热备用转运行，01日10:48操作成功
1日10:48联/配调罗诗怡遥控操作_：10kV南区Ⅱ线#60丁拥军开关由热备用转运行于01日10:48控合成功
1日11:13联/配调罗诗怡遥控操作_：长乐变10kV岭沙线925开关由运行转热备用于01日11:13控分成功接地信号存在
01日11:15 联/配调罗诗怡令卓雯:长乐变10kV岭沙线925开关由热备用转运行01日11:15下令，01日11:16操作成功
1日11:17联/配调罗诗怡遥控操作_：长乐变10kV长鹤线922开关由运行转热备用于01日11:17控分成功接地信号存在
01日11:19 联/配调罗诗怡令卓雯:长乐变10kV长鹤线922开关由热备用转运行，01日11:20操作成功
01日11:22 联/配调罗诗怡令卓雯:长乐变10kV南区Ⅱ线928开关由运行转热备用，01日11:23操作成功接地信号存在
01日11:23 联/配调罗诗怡令卓雯:长乐变10kV南区Ⅱ线928开关由热备用转运行，01日11:24操作成功
1日11:26联/配调罗诗怡遥控操作_：长乐变10kV解放Ⅱ线927开关由运行转热备用于01日11:26控分成功接地信号存在
01日11:27 联/配调罗诗怡令卓雯:长乐变10kV解放Ⅱ线927开关由热备用转运行，01日11:28操作成功
1日11:30联/配调罗诗怡遥控操作_：长乐变10kV十洋线921开关由运行转热备用于01日11:30控分成功接地信号存在
01日11:31 联/配调罗诗怡令卓雯:长乐变10kV十洋线921开关由热备用转运行，01日11:33操作成功
1日11:41联/配调罗诗怡遥控操作_：长乐变10kV岱边线923开关由运行转热备用于01日11:41控分成功接地信号存在
01日11:43 联/配调罗诗怡令卓雯:长乐变10kV岱边线923开关由热备用转运行，01日11:44操作成功
1日11:45联/配调罗诗怡遥控操作_：长乐变10kV郑和Ⅱ线929开关由运行转热备用于01日11:45控分成功接地信号存在
01日11:46 联/配调罗诗怡令卓雯:长乐变10kV郑和Ⅱ线929开关由热备用转运行，01日11:47操作成功
1日12:52联/配调罗诗怡遥控操作_：10kV环岛支#01城关一开关由运行转热备用于01日12:52控分成功接地信号存在
01日12:52 联/配调罗诗怡令刘天国:城关高级中学环网10kV环岛环912开关由热备用转运行，01日12:54操作成功
01日13:13 联/配调罗诗怡令刘天国:西区西关桥环网10kV停车场环912开关由运行转热备用，01日13:14操作成功
1日13:15联/配调罗诗怡遥控操作_：10kV西滨线#9甲开关由热备用转运行于01日13:15控合成功
01日13:19 联/配调罗诗怡令王建华:10kV码头支#12物资局开关由运行转热备用，01日13:22操作成功
01日13:22 联/配调罗诗怡令刘天国:西区西关桥环网10kV停车场环912开关由热备用转运行，01日13:24操作成功
01日13:26 联/配调罗诗怡令王建华:西区椿萱乐环网10kV西区911开关由运行转热备用，01日13:30操作成功，接地信号消失
1日9:57 福州.长乐变/10kV.Ⅱ段母线A相电压为8.84,B相电压为1.63,C相电压为8.88,零序电压为128.64,)无选线信号 即通知【航城供电所</t>
  </si>
  <si>
    <t>2023-03-08 12:00</t>
  </si>
  <si>
    <t>2023-03-04 20:58</t>
  </si>
  <si>
    <t>2023-03-01 13:51</t>
  </si>
  <si>
    <t>1日10:32 惠安变电站失地(惠安变电站.10kV.Ⅰ段母线A相电压为2.78,惠安变电站.10kV.Ⅰ段母线B相电压为7.61,惠安变电站.10kV.Ⅰ段母线C相电压为8.26,零序电压为9.66,A相电压为2.89,B相电压为7.54,惠安变电站.10kV.Ⅲ段母线C相电压为8.37,零序电压为9.64,)。即通知抢修班组
1日10:32 监控李健通知孙凤红：10:30惠安变10kVⅠ、Ⅲ段母线不完全失地，(A相电压为2.79,B相电压为7.54,C相电压为8.10,零序电压为9.79)失地选线为惠安变10kV惠路线651。
1日10:33惠安变10kV惠路线651线路负荷由87A降至3.5A。
1日10:34联/配调孙凤红遥控操作_：惠安变电站.10kV.惠路线间隔.651开关由运行转热备用，于01日10:34控分成功接地信号消失
01日10:50  10kV惠路线香蜜小区配电室备自投动作成功，转电至普安变10kV普欧线644线路；10kV惠路线先锋嘉园配电室备自投动作失败。
01日10:50 查DMS 10kV惠路线64#杆后段配变缺相，判断故障点位于10kV惠路线30#杆至64#杆间。
01日11:11 联/配调孙凤红令柳惠祥：10kV惠路线90#杆4709开关由运行转热备用，01日11:12操作成功
1日11:15联/配调陈一楠遥控操作_：10kV普驿线五里松支线103#杆K4542（四遥）开关由热备用转运行，于01日11:15控合成功，电压正常
01日12:14现场刘琼斌汇报孙凤红；10kV惠路线40#杆A相引线线夹脱落，需隔离抢修。
01日12:21 联/配调蔡镇图令刘琼斌：10kV惠路线90#杆4709（三遥）开关由热备用转冷备用01日12:29操作成功
01日12:32 联/配调孙凤红令刘琼斌：10kV惠路线30#杆2790开关由运行转冷备用，01日12:35操作成功
01日12:32 现场柳惠祥汇报孙凤红：10kV惠路线先锋嘉园配电室911开关跳闸。
01日12:32 孙凤红令柳惠祥：10kV惠路线先锋嘉园配电室（至惠路线119#杆）911开关由热备用转运行。01日12:51操作成功，送电正常。
1日12:38联/配调蔡镇图遥控操作_：惠安变电站.10kV.惠路线间隔.651开关由热备用转运行，于1日12:38控合成功
1日13:16 申请配电故障抢修单NO：QZQXD20200002967，工作负责人：吴伟鹏
，工作内容：_10kV惠路线40#杆A相引线重新搭接，安全措施：_断开10kV惠路线90#杆4709开关、2715刀闸；断开10kV惠路线30#杆2790开关、2702刀闸。。
01日13:15抢修许可：票号：QZQXD20200002967，抢修负责人：吴伟鹏，抢修任务：_10kV惠路线40#杆A相引线重新搭接，抢修安措：_断开10kV惠路线90#杆4709开关、2715刀闸；断开10kV惠路线30#杆2790开关、2702刀闸。。
01日13:45抢修终结：票号：QZQXD20200002967，抢修负责人：吴伟鹏，抢修任务：_10kV惠路线40#杆A相引线重新搭接，抢修安措：_断开10kV惠路线90#杆4709开关、2715刀闸；断开10kV惠路线30#杆2790开关、2702刀闸。。
01日13:46 联/配调孙凤红令刘琼斌：10kV惠路线30#杆2790开关由冷备用转运行，01日13:49操作成功</t>
  </si>
  <si>
    <t>2023-03-01 15:00</t>
  </si>
  <si>
    <t>E47F66CE26F1401C8E49C7B2C442A29C421B</t>
  </si>
  <si>
    <t>EBCC1F0A-90E4-4F32-811E-1F3728CEAEF7</t>
  </si>
  <si>
    <t>GZ13515623030001</t>
  </si>
  <si>
    <t>3523030100034044</t>
  </si>
  <si>
    <t>2023-03-01 09:12</t>
  </si>
  <si>
    <t>1日8:56 港区变10kV颜岐线615线路C相全失地，故障原因为：10kV颜岐线#62俊诚纺织用户内部故障，已处理，于2日11:34送电正常</t>
  </si>
  <si>
    <t>1日8:56 福州.港区变/10kV.Ⅰ段母线A相电压为10.26,B相电压为10.25,C相电压为0.09,零序电压为0.00,)失地选线为福州.港区变/10kV.公用信号/#1消弧线圈.颜岐线615接地(软报文),
1日09:03联/配调林超遥控操作_：弥勒寺支线#01弥勒寺柱上开关由运行转热备用于01日09:03控分成功接地信号存在
1日09:05联/配调林超【顺控】遥控操作_：纺织支线#01-1东禾晟柱上开关由运行转热备用于01日09:05控分成功接地信号存在
1日09:05联/配调林超【顺控】遥控操作_：上园线（左）#01上园一柱上开关由运行转热备用于01日09:05控分成功接地信号存在
1日09:07联/配调林超遥控操作_：上园线（左）#01上园一柱上开关由热备用转运行于01日09:07控合成功
1日09:07联/配调林超遥控操作_：纺织支线#01-1东禾晟柱上开关由热备用转运行于01日09:07控合成功
1日09:08联/配调林超遥控操作_：弥勒寺支线#01弥勒寺柱上开关由热备用转运行于01日09:08控合成功
1日09:09联/配调林超遥控操作_：福州.港区变/10kV.颜岐线615开关由运行转热备用于01日09:09控分成功接地信号消失
港区变/10kV.颜岐线615线路C相全失地_09时20分巡视人张立德,吴华曦 接受通知，开始巡线。_即通知张立德、吴华曦
01日09:57  联/配调林超收到现场吴华曦汇报：隔离设备：颜岐线#62俊诚开天；隔离状态：冷备用；试送设备：港区变10kv颜岐615开关；
故障原因：用户内部故障；故障现象：架空类绝缘导线断线断股；故障备注：俊城#01杆c相导线断线
01日09:59 联/配调林超令吴华曦:颜岐线#62俊诚开天柱上开关由运行转冷备用，01日10:00操作成功
1日10:03联/配调黄章巧遥控操作_：福州.港区变/10kV.颜岐线615开关由热备用转运行于01日10:03控合成功
无需抢修类型归档:用户内部故障，已隔离。
2023年3月2日08:20 下令坑园所邱盛：查：10kV颜岐线#62俊诚开关确在冷备用；俊诚纺织已断开向10kV颜岐线#62杆侧用户内部10kV电源进线开关及刀闸；8:21复
2日8:22许可谢忠帅：FZ-LJ-PQ-2023-0020抢修单（安措：10kV颜岐线#62俊诚开关转冷备用；俊诚纺织断开向10kV颜岐线#62杆侧用户内部10kV电源进线开关及刀闸）
2日9:13终结抢修单FZ-LJ-PQ-2023-0020
供电所邱盛汇报：用户内部故障未处理，不具备送电条件
2日11:32 坑园供电所邱盛汇报：俊诚纺织用户内部故障已处理，验收合格，具备送电条件
11:32 下令坑园供电所邱盛：1、查俊诚纺织已断开向10kV颜岐线#62侧用户内部进线开关及刀闸；2、10kV颜岐线#62俊诚开关由冷备用转运行，11:34
2023年03月02日11:35俊诚纺织（颜岐线#62俊诚开天柱上开关）用户内部故障已处理完毕，详见遗留用户单FZLJYLYH20230301001</t>
  </si>
  <si>
    <t>2023年3月01日8:56港区变10kV颜岐线615线路C相全失地；09:57巡视发现10kV颜岐线#62俊诚开天后用户一号杆导线断线，10:03隔离10kV颜岐线#62俊诚开天，颜岐线615开关由热备用转运行，送电成功。</t>
  </si>
  <si>
    <t>福州.港区变10kV港区变615颜岐线路</t>
  </si>
  <si>
    <t>2023-03-01 09:10</t>
  </si>
  <si>
    <t>2023-03-02 11:00</t>
  </si>
  <si>
    <t>港区变615颜岐线</t>
  </si>
  <si>
    <t>2023-03-01 11:18</t>
  </si>
  <si>
    <t>5C0B7225-6D74-47BA-92DC-6C39535F89FD</t>
  </si>
  <si>
    <t>GZ13535423030001</t>
  </si>
  <si>
    <t>3523030100017687</t>
  </si>
  <si>
    <t>2023-03-01 08:20</t>
  </si>
  <si>
    <t>2023-03-01 09:13</t>
  </si>
  <si>
    <t>2023年03月01日08:15 小沙变电站10kVII段母线A相失地无选线信号，10kV山河路东线962开关过流三段动作跳闸，失地信号消失，故障原因为： 小沙变10kV山河路东线#56杆K002开关烧毁，10kV山河路东线#03杆K001开关烧毁</t>
  </si>
  <si>
    <t>01日08:15 小沙变10kV山河路东线962开关过流三段动作跳闸。即通知抢修班组符炜灿、黄国和巡视线路
1日9:00 城供中心符炜灿汇报： 小沙变10kV山河路东线#56杆K002开关烧毁，10kV山河路东线#03杆K001开关烧毁
01日09:03 联/配调庄培国令符炜灿：10kV东旭首府环网柜山河路东线901开关由运行转热备用，01日09:03操作成功
01日09:04 联/配调庄培国令符炜灿：10kV长溪蓝庭环网柜龙首路线902开关由热备用转运行，01日09:09操作成功，全线恢复送电
1日23:21 申请配电故障抢修单NO：ND-XP-PQ-2023-0017，工作负责人：雷知乐，工作内容：在10kV东吾路线978#01杆，进行K001开关设备线夹烧毁、紧急抢修更换，安全措施：110kV小沙变10kV东吾路线978线路转检修，110kV小沙变10kV目海路线977线路转检修，10kV东吾路线978#07杆#01刀闸，10kV目海路线977#43杆#02刀闸。</t>
  </si>
  <si>
    <t>山河路东线#003杆开关烧毁、#056杆开关烧毁</t>
  </si>
  <si>
    <t>小沙变电站10kV山河路东线962线路</t>
  </si>
  <si>
    <t>2023-03-01 08:19</t>
  </si>
  <si>
    <t>2023-03-03 10:11</t>
  </si>
  <si>
    <t>5C35A2AAC2624319991016A3A76CEE6F421B</t>
  </si>
  <si>
    <t>92A906BF-1E27-469F-ACB0-B5C7FC69A1EE</t>
  </si>
  <si>
    <t>GZ13556123030001</t>
  </si>
  <si>
    <t>3523030100004165</t>
  </si>
  <si>
    <t>2023-03-01 02:41</t>
  </si>
  <si>
    <t>2023-03-01 03:32</t>
  </si>
  <si>
    <t>2023年03月01日 01:54 10kV迪娜线#4环网柜长福支路943开关跳闸，运行方式：10kV迪娜线带本线运行，故障原因：查无异常，试送成功</t>
  </si>
  <si>
    <t>01日01时54分，DMS系统报：10kV迪娜线#4环网柜长福支路943开关跳闸。吴为森即通知配电抢修班许聪晓，远程工作站洪宝岚。02时57分巡视人刘国沅接受通知，开始巡线。
01日03:15  联/配调吴为森收到现场刘国沅汇报：现场检查发现10kV迪娜线#4环网柜长福支路943开关跳闸，无保护动作信号，故障指示灯均未亮，巡视后段线路未发现异常
01日03:19 联/配调吴为森令刘国沅：10kV迪娜线#4环网柜长福支路943开关由热备用转运行，01日03:28操作成功，运行正常</t>
  </si>
  <si>
    <t>塘边变10kV迪娜线#4环网柜长福支路943开关</t>
  </si>
  <si>
    <t>2023-03-01 02:40</t>
  </si>
  <si>
    <t>2023-03-01 10:00</t>
  </si>
  <si>
    <t>塘边变10kV迪娜线941</t>
  </si>
  <si>
    <t>2023-03-06 17:09</t>
  </si>
  <si>
    <t>GZ13566123020009</t>
  </si>
  <si>
    <t>2023-03-10 11:26</t>
  </si>
  <si>
    <t>2023年02月28日
10:58 监控张鲁盛汇报：公园变10kVⅡ段母线（0、10、10) 零序电压为5.79,失地选线为公园变645，即通知南门运维叶前铖
28日11:10 联/配调陈冉令陈冉:正荣悦山居5#楼2#环网10kV正荣二回902断路器由运行转热备用，28日11:15执行失败
28日11:18 正荣悦山居5#楼2#环网、正荣悦山居5#楼1#环网、正荣悦山居8#楼2#环网、正荣悦山居13#楼2#环网离线
28日11:19 遥控操作：香缇郡二区2#环网10kV正荣902开关由运行转热备用，遥控失败
28日11:20 联/配调陈冉令陈冉:香缇郡一区2#环网10kV香缇二902开关由运行转热备用，28日11:20操作成功，母线电压正常，即通知晋抢林秉强
28日11:22 联/配调陈冉令陈冉:香缇郡二区2#环网10kV香缇一901开关由运行转热备用，28日11:23操作成功
28日11:23 联/配调陈冉令陈冉:香缇郡一区2#环网10kV香缇二902开关由热备用转运行，28日11:23操作成功，母线电压正常，即通知晋抢林秉强
备投动作情况：
正荣悦山居5#配电室、正荣悦山居8#配电室、正荣悦山居7#配电室、正荣悦山居15#配电室、正荣悦山居12#配电室、香缇郡二区1#配电室离线，无法查看备投动作情况
备投动作情况：
28日12:10 晋抢林立崧汇报：香缇郡二区1#配电室10kV香缇二921开关在运行，香缇郡二区1#配电室10kV母分90M开关在热备用，备投未动作。
28日12:11 联/配调肖丹令林立崧:香缇郡二区1#配电室10kV香缇二921开关由运行转热备用，28日12:14操作成功
28日12:11 联/配调肖丹令林立崧:香缇郡二区1#配电室10kV母分90M开关由热备用转运行，28日12:14操作成功
（待12:30隔离香缇郡二区2#环网10kV正荣二902隔离，901开关送电正常后，&lt;见处理过程第6条&gt;）
28日12:35 配调肖丹遥控：香缇郡二区1#配电室10kV母分90M开关由运行转热备用，12:35操作成功
28日12:35 配调肖丹遥控：香缇郡二区1#配电室10kV香缇二921开关由热备用转运行，12:35操作成功
13:04 晋抢林秉强汇报：正荣悦山居5#配电室、正荣悦山居8#配电室、正荣悦山居7#配电室、正荣悦山居15#配电室均为911、921开关在运行，900开关在热备用（备投未动作，缺陷牌已挂）；正荣悦山居12#配电室911、900开关在运行，9212开关在热备用（备投动作成功）
13:05 令晋抢林秉强：正荣悦山居12#配电室10kV母联900开关由运行转热备用
                   正荣悦山居12#配电室10kV正荣二回921开关由热备用转运行13：06
12：15晋抢林秉强汇报：现场巡视怀疑：正荣悦山居13#楼2#环网901~香缇郡二区2#环网902之间电缆故障。
12：16 令晋抢林秉强：正荣悦山居13#楼2#环网10kV香缇郡901开关由运行转热备用12：17
12：18 遥控：香缇郡二区2#环网10kV香缇一901开关由热备用转运行 12：19失地出线。
12：19遥控：香缇郡二区2#环网10kV香缇一901开关由运行转热备用12：19失地消失。
12：22令晋抢林立崧：香缇郡二区2#环网10kV正荣二902开关由运行转热备用12：22
D2000所有机器均卡死，无法操作（厂家反馈：连接图模型中心断开，网络掉线）。
12:29 令晋抢林立崧：香缇郡二区2#环网10kV香缇一901开关由热备用转运行 12：30正常
12:32 令晋抢林立崧：香缇郡二区2#环网10kV正荣二902开关由热备用转冷备用12：45
12：39令晋抢林秉强：正荣悦山居5#楼1#环网10kV正荣二回902开关由热备用转运行12：40正常（转电）。
12：49 令晋抢林秉强：正荣悦山居13#楼2#环网10kV香缇郡901线路由热备用转检修12：51（安措）
12：51令晋抢林立崧：香缇郡二区2#环网10kV正荣902线路由冷备用转检修12：56（安措）
28日12:12 监控张鲁盛：公园变II段母线电压异常，电压（A相：7，B相：5，C相：5），选线923.
怀疑谐振。
12:51 地调林溥原：申请试合分公园变10kV I、II段母联97M开关
12:52 令南门运维叶前铖：公园变10kV I、II段母联97M开关由热备用转合环运行；公园变10kV I、II段母联97M开关由合环运行转热备用； 12：57操作成功，公园变II段母线电压恢复正常。
28日13:26 申请配电故障抢修单NO：FZ</t>
  </si>
  <si>
    <t>香缇郡二区2#环网正荣902至正荣悦山居13#楼2#环网901之间电缆故障</t>
  </si>
  <si>
    <t>2023-02-28 20:21</t>
  </si>
  <si>
    <t>GZ13595623020043</t>
  </si>
  <si>
    <t>10kV胡墩线#011杆至#012杆A相导线断线</t>
  </si>
  <si>
    <t>2023-02-28 11:45</t>
  </si>
  <si>
    <t>A7CD9414-751F-410D-A767-1103979583B7</t>
  </si>
  <si>
    <t>LS1351515723020017</t>
  </si>
  <si>
    <t>3523022800010250</t>
  </si>
  <si>
    <t>2023-02-28 02:17</t>
  </si>
  <si>
    <t>2023-02-28 03:30</t>
  </si>
  <si>
    <t>2023年02月28日01:54 上街变10kVI段母线B相失地(A相电压为9.52,B相电压为1.36,C相电压为9.38,零序电压为8.47,)无选线信号，故障原因为：兰顿1#（轩辉房地产环网903）用户内部故障，03:14隔离故障用户后馈线送电正常，用户故障处理后于2023年3月10日11:24送电正常</t>
  </si>
  <si>
    <t>28日1:54 监控林丽：上街变10kVⅠ段母线A相电压为9.52,B相电压为1.36,C相电压为9.38,零序电压为8.47,无选线信号
01:57 令甘蔗运维林旗斌：试拉上街变10kV国宾馆917开关02:10汇报：失地未消失，开关已转运行
02:10 令甘蔗运维林旗斌：试拉上街变10kV金桥线911开关02:16汇报：失地消失
主干线所有开关均遥控失败
02:53 高抢范文强汇报：国金1#环网901、902故障指示器失地信号B相翻牌，工贸路3#环网901、903开关有失地信号
28日02:57 联/配调詹布衡令高抢范文强:工贸路3#环网10kV惠好903开关由运行转热备用，28日02:58操作成功
28日02:59 联/配调詹布衡令甘蔗运维林旗斌:福州.上街变/10kV.金桥线911开关由热备用转运行，28日03:03操作成功，失地出线
28日03:05 联/配调詹布衡令高抢范文强:工贸路3#环网10kV工贸二环901三工位开关由运行转热备用，28日03:06操作成功，失地还在
28日03:07 联/配调詹布衡令高抢范文强:工贸路3#环网10kV惠好903开关由热备用转运行，28日03:08操作成功
28日03:12 联/配调詹布衡令高抢范文强:工贸路6#环网10kV新尚路906三工位开关由热备用转运行，28日03:14操作成功
轩辉房地产环网903开关B相负荷电流偏高
28日03:14 联/配调詹布衡令配调:轩辉房地产环网10kV兰顿一903开关由运行转热备用，28日03:15操作成功，失地消失
28日03:18 联/配调詹布衡令高抢范文强:工贸路3#环网10kV工贸二环901三工位开关由热备用转运行，28日03:22操作成功
28日03:18 联/配调詹布衡令高抢范文强:工贸路6#环网10kV新尚路906三工位开关由运行转热备用，28日03:22操作成功
28日03:23 联/配调詹布衡令高抢范文强:轩辉房地产环网10kV兰顿一903开关由热备用转冷备用，28日03:32操作成功
无需抢修类型归档:用户内部故障，已隔离。
2023年3月10日09:31 用监聂翔：用户内部变压器故障，兰顿1#验收合格具备送电条件
11:22 令高抢肖正强：轩辉房地产环网10kV兰顿一903开关由冷备用转热备用11:23
11:24 配调：轩辉房地产环网10kV兰顿一903开关由热备用转运行（遥控）11:24
2023年03月10日11:25兰顿1#（轩辉房地产环网903）用户内部故障已处理完毕，详见遗留用户单FZBBYLYH20230228001</t>
  </si>
  <si>
    <t>2023-02-28 02:16</t>
  </si>
  <si>
    <t>2023-02-28 09:00</t>
  </si>
  <si>
    <t>2022年02月27日18:11 10kV铁东线060杆KY033开关跳闸（无相关保护信号）故障原因：无异常</t>
  </si>
  <si>
    <t>18:11铁山供电所吴金贵汇报：10kV铁东线060杆KY033开关跳闸（无相关保护信号），转告配抢徐丽丽
27日18:12查看DMS无相关保护跳闸信号，转告铁山供电所吴金贵，
18:12铁山供电所吴金贵汇报：10kV铁东线001杆至060杆巡线无异常，具备送电条件
18:12松政联调徐晨璐遥控操作：10kV铁东线060杆KY033开关由热备用转运行，于18:13执行完毕，信号正常。转告配抢徐丽丽，铁山供电所吴金贵</t>
  </si>
  <si>
    <t>10kV铁东线#060杆至001杆</t>
  </si>
  <si>
    <t>8a0e938a811e2d6001833b1554ca1725,8a0e938a811e2d6001833b158da51726,0581055D608EFD5EE0508E0ACE063F1A,0581055D608BFD5EE0508E0ACE063F1A</t>
  </si>
  <si>
    <t>2月27日14:54 系统研判：10kV北五#1杆高压开关跳闸。故障原因为：用户电缆被挖到</t>
  </si>
  <si>
    <t>2月27日14:54 系统研判：10kV北五#1杆高压开关跳闸，通知侨英抢修黄顺良。
15：22 侨英张磊汇报：10kV北五#1杆高压开关跳闸，故障指示器未动作。
16：03 张磊汇报：10kV北五#8支3丙杆高压开关跳闸，故障指示器未动作。
16：06 下令张磊：10kV北五#8支3丙杆高压开关由热备用转冷备用，16：08 操作毕。
16：09 10kV北五#1杆高压开关由热备用转运行(遥控），16：09操作毕，正常。
16：10 通知集美用检杨佳祥。
16：14运维杨德星汇报：10kV北五#1杆高压开关重合闸未动作，未越级跳。
27日21:30 申请配电故障抢修单NO：XM-BB-PQ-2023-0099，工作负责人：吴国龙，工作内容：在10kV厦门市集美区建设局（厦门新站站北五路K1＋615路灯箱变），进行箱变整体试验，安全措施：10kV厦门市集美区建设局（厦门新站站北五路K1+615路灯箱变）0.4kV401开关转冷备用（由用户许可），10kV厦门市集美区建设局（厦门新站站北五路K0+560路灯箱变）0.4kV401开关转冷备用（由用户许可），10kV北五#8支3丙杆高压刀闸。
27日21:32抢修许可：票号：XM-BB-PQ-2023-0099，抢修负责人：吴国龙，抢修任务：在10kV厦门市集美区建设局（厦门新站站北五路K1＋615路灯箱变），进行箱变整体试验，抢修安措：10kV厦门市集美区建设局（厦门新站站北五路K1+615路灯箱变） 0.4kV401开关转冷备用（由用户许可），10kV厦门市集美区建设局（厦门新站站北五路K0+560路灯箱变） 0.4kV401开关转冷备用（由用户许可），10kV北五#8支3丙杆 高压刀闸。
28日 15:54抢修终结票号：XM-BB-PQ-2023-0099,抢修负责人：吴国龙,抢修任务：1、10kV厦门市集美区建设局（厦门新站站北五路K1＋615路灯箱变）箱变整体试验,抢修安措:10kV厦门市集美区建设局（厦门新站站北五路K1+615路灯箱变）0.4kV401开关转冷备用（由用户许可），10kV厦门市集美区建设局（厦门新站站北五路K0+560路灯箱变）0.4kV401开关转冷备用（由用户许可）,断开10kV北五#8支3丙杆高压刀闸
15:55下令操作班林慧海：10kV北五#8支3丙杆高压开关由冷备用转运行，16:00操作完毕</t>
  </si>
  <si>
    <t>2023-02-28 17:00</t>
  </si>
  <si>
    <t>GZ13595923020034</t>
  </si>
  <si>
    <t>10kV前墩线兴龙支线#014杆至10kV兴胜沙石#2配电室之间电缆因用户施工被挖断</t>
  </si>
  <si>
    <t>2023-02-27 12:48</t>
  </si>
  <si>
    <t>2023年2月26日13:5810kV贵安线#142杆贵安五开关断开，故障原因：未发现，于2023年2月26日14:32送电正常（该故障为故障单NO：LS13515623020015副单，处理过程详见主单故障单NO：LS13515623020015）</t>
  </si>
  <si>
    <t>BD90392B-6FA9-4CB7-913F-B671561282E5</t>
  </si>
  <si>
    <t>GZ1355525423020006</t>
  </si>
  <si>
    <t>3523022600045513</t>
  </si>
  <si>
    <t>2023-02-26 11:31</t>
  </si>
  <si>
    <t>2023-02-26 13:51</t>
  </si>
  <si>
    <t>26日11:29 DMS研判显示：10kV后车线后车支线16#杆997开关跳闸；故障原因为：无异常</t>
  </si>
  <si>
    <t>26日11:32 后车支线16#杆997开关（三遥） 跳闸；后车支线16#杆997开关（三遥）后车支线16#杆997开关C相过流告警；后车支线16#杆997开关（三遥）后车支线16#杆997开关相间过流保护动作；后车支线16#杆997开关（三遥）后车支线16#杆997开关事故总告警； 即通知抢修班组巡视跳闸点后车支线16#杆997开关（三遥）及其之后的设备，重点关注后车支线16#杆997开关（三遥）之后区域。
26日12:02 连建君汇报李友军：10kV后车线后车支线16#杆至44#甲杆巡视无异常，申请试送
26日12:03 联/配调李友军令连建君：10kV后车线后车支线44#甲杆3165开关（三遥）由运行转热备用，26日12:03操作成功
26日12:05联/配调李友军遥控操作_：10kV后车线后车支线16#杆997（三遥）开关由热备用转运行，于26日12:05控合成功
26日12:25联/配调李友军遥控操作_：10kV后车线厝斗支线2#杆3536开关由运行转热备用，于26日12:25控分成功
26日12:25联/配调李友军遥控操作_：10kV后车线后车支线48#杆3430（三遥）开关由
运行转热备用，于26日12:25控分成功
26日12:02 连建君汇报李友军：10kV后车线后车支线44#甲杆后段巡视无异常，申请试送
26日12:26 联/配调李友军令连建君：10kV后车线后车支线44#甲杆3165（三遥）开关由热备用转运行，26日12:30操作成功，送电正常
26日13:17联/配调李友军遥控操作_：10kV后车线后车支线48#杆3430（三遥）开关由
热备用转运行，于26日13:17控合成功
26日12:02 连建君汇报李友军：10kV后车线厝斗支线2#杆至终端杆巡视无异常，申请试送
26日13:45联/配调李友军遥控操作_：10kV后车线厝斗支线2#杆3536开关由热备用转运行，于26日13:45控合成功，送电正常</t>
  </si>
  <si>
    <t>田边变10kV后车线933线路后车支线16#997开关（三遥）</t>
  </si>
  <si>
    <t>2023-02-26 11:30</t>
  </si>
  <si>
    <t>田边变10kV后车线933</t>
  </si>
  <si>
    <t>1e54176e-ad43-4cc4-bd8c-9e4cc5b9c904</t>
  </si>
  <si>
    <t>46D97590-14CE-496E-8547-6C51BB23AB2B</t>
  </si>
  <si>
    <t>GZ13555123020072</t>
  </si>
  <si>
    <t>3523022600040775</t>
  </si>
  <si>
    <t>2023-02-26 10:44</t>
  </si>
  <si>
    <t>2023年2月26日10:42 IES监盘发现：坵洋变10kV自来水Ⅲ线641开关过流Ⅰ段动作跳闸，过流Ⅰ段动作闭锁重合闸
故障原因：树倒在引起10kV自来水Ⅲ线华鸿支线4-1#主杆 西美西宅片7#变上，引起10kV自来水Ⅲ线华鸿支线1#杆5553刀闸负荷侧引线断线，华鸿支线4#杆-4-1#主杆引线断线</t>
  </si>
  <si>
    <t>2023年2月26日10:42 IES监盘发现：坵洋变10kV自来水Ⅲ线641开关过流Ⅰ段动作跳闸，过流Ⅰ段动作闭锁重合闸 配调黄明妮通知溪美运检班李立研，配调郑明凤通知城区供服刘威
10:46 配调黄明妮通知城区供服刘威：研判10kV自来水Ⅲ线华鸿支线1#杆大号侧故障
11:10 溪美运检班洪彩婷汇报配调郑明凤：2023年02月26日 10:41:12 ：坵洋变10kV自来水Ⅲ线641开关过流Ⅰ段动作跳闸，过流Ⅰ段动作闭锁重合闸，故障电流88.69A，故障相C相，开关间隔检查无异常并复归信号。
12:14 美林所李琪峰汇报配调黄小明：10kV自来水Ⅲ线华鸿支线1#杆5553刀闸负荷侧引线断线，华鸿支线4#杆-4-1#主杆引线断线，线路无其他异常，申请断开10kV自来水Ⅲ线华鸿支线1#杆5553刀闸进行试送
26日12:14 联/配调黄小明令美林所李琪峰：10kV自来水Ⅲ线华鸿支线1#杆5553刀闸由合闸转分闸，26日12:25操作成功
26日12:27 联/配调黄小明令配调林珊珊：坵洋变10kV自来水Ⅲ线641开关由热备用转运行，26日12:29操作成功，运行正常，配调黄小明通知美林所李琪峰
26日12:31 联/配调黄小明令美林所李琪峰：10kV自来水Ⅲ线华鸿支线1+1-1#主杆火车站1#变由运行转热备用，26日13:27操作成功，汇报南安县调黄丽吉
26日12:31 联/配调黄小明令美林所李琪峰：10kV自来水Ⅲ线华鸿支线4-1#主杆西美西宅片7#变由运行转热备用，26日13:27操作成功，汇报南安县调黄丽吉
26日12：31 联/配调黄小明令李琪峰：查10kV自来水Ⅲ线华鸿支线5#主杆泉州华鸿塑胶有限公司确在热备用，26日13:27操作成功，汇报南安县调黄丽吉
26日13:27 联/配调黄丽吉令李琪峰：查10kV自来水Ⅲ线南昌铁路局福州供电段变确在空载运行，26日13:27操作成功
26日13:27 联/配调黄丽吉令李琪峰：查10kV自来水Ⅲ线南安市鑫煌废品回收有限公司配变由运行转空载运行，26日13:27操作成功
26日13:28 联/配调黄小明令美林所李琪峰：10kV自来水Ⅲ线华鸿支线2#杆R1149跌落式熔断器由合闸转分闸，26日13:33操作成功
26日13:47 配调黄小明签收申请配电故障抢修单NO：QZ-NA-PQ-2023-0144，工作负责人：李琪锋，工作内容：在10kV自来水Ⅲ线华鸿支线4#杆-4-1#主杆，进行修复10kV自来水Ⅲ线华鸿支线4#杆-4-1#主杆导线（断线）、10kV自来水Ⅲ线华鸿支线4-1#主杆西美西宅片7#变高压刀闸及老旧引线更换、绝缘护套加装、树障清理，安全措施：10kV自来水Ⅲ线华鸿支线1+1-1#主杆火车站1#变低压刀闸、跌落式熔断器，10kV自来水Ⅲ线华鸿支线4-1#主杆西美西宅片7#变4001低压总开关、跌落式熔断器，10kV自来水Ⅲ线华鸿支线2#杆R1149跌落式熔断器，10kV自来水Ⅲ线华鸿支线1#杆5553刀闸。
26日13:58 配调黄小明签收申请配电故障抢修单NO：QZ-NA-PQ-2023-0145，工作负责人：陈俊华1，工作内容：在110kV坵洋变10kV自来水III线641线路华鸿支线1#杆，进行带电处理110kV坵洋变10kV自来水III线641线路华鸿支线1#杆5553刀闸引线断线；在110kV坵洋变10kV自来水III线641线路华鸿支线3#杆，进行带电安装110kV坵洋变10kV自来水III线641线路华鸿支线3#杆大号侧接地挂环，安全措施：10kV自来水Ⅲ线华鸿支线1+1-1#主杆火车站1#变低压刀闸、跌落式熔断器，10kV自来水Ⅲ线华鸿支线4-1#主杆西美西宅片7#变4001低压总开关、跌落式熔断器，10kV自来水Ⅲ线华鸿支线2#杆R1149跌落式熔断器，10kV自来水Ⅲ线华鸿支线1#杆5553刀闸。
26日14:23配调黄小明抢修许可：票号：QZ-NA-PQ-2023-0145，抢修负责人：陈俊华1，抢修任务：在110kV坵洋变10kV自来水III线641线路华鸿支线1#杆，进行带电处理110kV坵洋变10kV自来水III线641线路华鸿支线1#杆5553刀闸引线断线；在110kV坵洋变10kV自来水III线641线路华鸿支线3#杆，进行带电安装110kV坵洋变10kV自来水III线641线路华鸿支线3#杆大号侧接地挂环，抢修安措：10kV自来水Ⅲ线华鸿支线1+1-1#主杆 火车站1#变低压刀闸、跌落式熔断器，10kV自来水Ⅲ线华鸿支线4-1#主杆 西美西宅片7#变4001低压总开关、跌落式熔断器，10kV自来水Ⅲ线华鸿支线2#杆 R1149跌落式熔断器，10kV自来水Ⅲ线华鸿支线1#杆 5553刀闸。
26日1</t>
  </si>
  <si>
    <t>10kV自来水Ⅲ线华鸿支线4#杆-4-1#主杆导线（断线）、</t>
  </si>
  <si>
    <t>坵洋变10kV自来水Ⅲ线641线路</t>
  </si>
  <si>
    <t>2023-02-26 10:43</t>
  </si>
  <si>
    <t>267226</t>
  </si>
  <si>
    <t>坵洋变10kV自来水Ⅲ线641</t>
  </si>
  <si>
    <t>2023-03-28 08:33</t>
  </si>
  <si>
    <t>GZ13535523020014</t>
  </si>
  <si>
    <t>10kV井口线#052-1杆至#052-2杆政府砍树碰到导线上</t>
  </si>
  <si>
    <t>10kV井口线#052-1杆至#052-2杆政府砍树碰到导线上，已用绝缘棒处理，线路巡线无异常具备送电条件</t>
  </si>
  <si>
    <t>2023-03-20 11:40</t>
  </si>
  <si>
    <t>B425B6D8-B0EA-4579-8501-EFED237EBB82</t>
  </si>
  <si>
    <t>GZ1351515723030019</t>
  </si>
  <si>
    <t>3523033000009201</t>
  </si>
  <si>
    <t>2023-03-30 02:48</t>
  </si>
  <si>
    <t>2023-03-30 06:00</t>
  </si>
  <si>
    <t>92383部队（10kV芝田08-1801-15支1）用户内部故障</t>
  </si>
  <si>
    <t>南屿变915茂田线</t>
  </si>
  <si>
    <t>2023-03-30 09:32</t>
  </si>
  <si>
    <t>72D1F6E9-5E07-4744-96E5-1F104FB221F4</t>
  </si>
  <si>
    <t>GZ13555623030020</t>
  </si>
  <si>
    <t>3523033000011046</t>
  </si>
  <si>
    <t>2023-03-30 03:16</t>
  </si>
  <si>
    <t>2023-03-30 06:30</t>
  </si>
  <si>
    <t>2023年3月30日03:13 DMS报:10kV友臣线917线路#041杆D-337开关相间过流保护动作跳闸；故障原因为：10kV友臣线917线路#041杆至10kV友臣线917线路1#环网柜911开关间隔电缆故障（具体待查）。</t>
  </si>
  <si>
    <t>10kV友臣线917线路#041杆至10kV友臣线917线路1#环网柜911开关间隔电缆中间接头故障</t>
  </si>
  <si>
    <t>张坂变10kV友臣线917线路#041杆D-337开关(带10kV西雪线624线路#063杆后段负荷）</t>
  </si>
  <si>
    <t>2023-03-30 07:00</t>
  </si>
  <si>
    <t>2023-04-02 22:01</t>
  </si>
  <si>
    <t>21defb03-f759-4c4e-b299-283dda98d057</t>
  </si>
  <si>
    <t>8611B4B6-3DD2-416B-AD06-9B4098A927D5</t>
  </si>
  <si>
    <t>GZ13575723030077</t>
  </si>
  <si>
    <t>3523033000016271</t>
  </si>
  <si>
    <t>2023-03-30 05:33</t>
  </si>
  <si>
    <t>2023-03-30 20:22</t>
  </si>
  <si>
    <t>30日05:04 DMS研判：永定城关变10kVⅡ段母线B相电压异常（A5.99、B5.57、C6.73、零序电压为2.23），无选线信号（电压异常是间断的，非连续性）。05:31永定城关变10kV龙凤线910开关由运行转热备用后电压异常消失。原因：10kV龙凤线华府支线#02杆至#03杆之间因山体滑坡导致树木压线放电、10kV龙凤线华府支线#02杆断杆。10kV龙凤线#03杆3G1刀闸靠华府支线侧设备线夹连接线脱落。</t>
  </si>
  <si>
    <t>30日05:30  联/配调江一鹤收到现场苏广松汇报：10kV龙凤线华府支线#01杆-#03A杆山体滑坡树压线路。
30日05:31联/配调江一鹤遥控操作_：永定城关变10kV龙凤线910开关由运行转热备用，于30日05:31控分成功，电压异常消失。
30日05:04 DMS研判：永定城关变10kVⅡ段母线B相电压异常（A5.99、B5.57、C6.73、零序电压为2.23），无选线信号（电压异常是间断的，非连续性）。即通知抢修班组巡视及其之后的设备。08时06分巡视人郑泽明、苏广松、郑日龙、李炯文、游志敏、林冠华、李威龙、游伟良、谢权文、张顺贞接受通知，开始巡线。09时45分巡视人郑泽明、苏广松、游志敏、林冠华接受通知，开始巡线。09时56分巡视人郑泽明、苏广松、郑日龙、李炯文、游志敏、林冠华、李威龙、游伟良、谢权文、张顺贞接受通知，开始巡线。
30日05:33 联/配调江一鹤令苏广松：10kV龙凤线#03杆3G1刀闸由合闸转分闸，30日05:41操作成功（抢修安措）
30日05:42联/配调江一鹤遥控操作_：永定城关变10kV龙凤线910开关由热备用转运行，于30日05:42控合成功，送电正常。
30日07:30  联/配调江一鹤收到现场郑泽明汇报：故障原因：恶劣天气；故障现象：10kV龙凤线华府支线#02杆至#03杆之间因山体滑坡导致树木压线放电，架空类绝缘导线断线断股，10kV龙凤线华府支线#02杆断杆。
30日07:41 申请配电故障抢修单NO：LY-YD-PQ-2023-0020，工作负责人：刘志胜，工作内容：在工作结束并办理工作终结手续紧急抢修，安全措施：10kV龙凤线#03杆3G1刀闸。
30日 07:42抢修许可票号：LY-YD-PQ-2023-0020,抢修负责人：刘志胜
30日14:49 申请配电故障抢修单NO：LY-YD-PQ-2023-0021，工作负责人：刘志胜，工作内容：在10kV龙凤线#03杆，进行3G1刀闸设备线夹连接线脱落紧急抢修及杆上设备检查；在10kV龙凤线#03杆至10kV龙凤线华府支线#02杆，进行导线断股更换导线及T接，安全措施：10kV龙凤线#01+1杆1+1G刀闸，10kV龙凤线龙园支线#03杆3K开关、3G刀闸，10kV龙凤线#04A杆4G刀闸。
30日 14:56抢修终结票号：LY-YD-PQ-2023-0020,抢修负责人：刘志胜
送电票：YD-ZLP-202303220，30日14:57开始执行，30日15时06分执行完毕。
30日14:58  联/配调江一鹤收到现场郑泽明汇报：10kV龙凤线#03杆3G1刀闸靠华府支线侧设备线夹连接线脱落。
停电票：YD-ZLP-202303223，，30日15:59开始执行，30日16时43分执行完毕。
30日 16:46抢修许可票号：LY-YD-PQ-2023-0021,抢修负责人：刘志胜
30日 18:34抢修终结票号：LY-YD-PQ-2023-0021,抢修负责人：刘志胜
送电票：YD-ZLP-202303224，30日18:35开始执行，30日20时20分执行完毕。</t>
  </si>
  <si>
    <t>山体滑坡树木倾倒压覆，10kV龙凤线华府支线#02杆-#03杆导线损伤断股放电，10kV龙凤线华府支线#02杆断杆。</t>
  </si>
  <si>
    <t>1.加强线路巡视，并与园林所沟通协调加快开展树木廊道清理（北门山园林保护区，树木只能局部修剪）；
2.10kV龙凤线华府支线缆化工程列入项目改造，10kV龙凤线华府支线#03A杆后段线路电源T接点改由10kV华府环网柜供电，拆除10kV龙凤线#03杆至10kV龙凤线华府支线#03A杆线路（山体滑坡易发区域）。</t>
  </si>
  <si>
    <t>永定城关变电站10kV龙凤线910线路</t>
  </si>
  <si>
    <t>2023-03-30 18:34</t>
  </si>
  <si>
    <t>429307</t>
  </si>
  <si>
    <t>城关变10kV龙凤线910线路</t>
  </si>
  <si>
    <t>054E8BA4-79B7-47A6-A04A-5BA007B04E2B</t>
  </si>
  <si>
    <t>3523033000017886</t>
  </si>
  <si>
    <t>2023-03-30 06:16</t>
  </si>
  <si>
    <t>2023-03-30 06:21</t>
  </si>
  <si>
    <t>30日5:57 隆教变10kVⅠ段母线C相不完全失地(A相电压为7.43,B相电压为7.89,C相电压为4.96,零序电压为34.92,)有接地选线装置，无选线信号。经试拉为10kV镇海线912线路。故障原因为：10kV镇海线#43杆G50081刀闸处小动物爬到杆上引起失地</t>
  </si>
  <si>
    <t>30日5:57 DMS系统研判：隆教变10kVⅠ段母线C相不完全失地(隆教变10kVⅠ段母线A相电压为7.43,B相电压为7.89,C相电压为4.96,零序电压为34.92,)。有接地选线装置，无选线信号，即通知港尾所谢毅杰
30日06:02联/配调陈文蕙【顺控】遥控操作_：10kV浯港线#163杆K50533开关由运行转热备用，于30日06:02控分成功，母线失地未消失
30日06:03联/配调陈文蕙【顺控】遥控操作_：隆教变10kV镇海线912开关由运行转热备用，于30日06:03控分成功，失地信号消失
30日6:16 DMS系统研判：隆教变10kVⅠ段母线C相不完全失地(隆教变10kVⅠ段母线A相电压为7.43,B相电压为7.89,C相电压为4.96,零序电压为34.92,)。有接地选线装置，无选线信号。经试拉为10kV镇海线线路。即通知港尾抢修班组巡视隆教变10kV镇海线912开关间隔之后的设备。6时23分巡视人陈如钊、蔡俊杰、方肖星、高武坤接受通知，开始巡线。
30日06:03 联/配调蔡高乐令陈文蕙：10kV浯港线#103杆K50475开关由热备用转运行，30日06:04操作成功，线路运行正常，以上通知港尾所谢毅杰
30日06:09 港尾所谢毅杰汇报：10kV镇海线912线路巡视无异常，申请断开10kV镇海线#77杆B5720开关，进行分段试送。
30日06:10 联/配调蔡高乐令陈文蕙：10kV镇海线#77杆B5720开关由运行转热备用，30日06:11操作成功
30日06:11 遥控操作：隆教变10kV镇海线912开关由热备用转运行，30日06:12操作成功，隆教变10kVⅠ段母线失地
30日06:13 联/配调蔡高乐令陈文蕙：隆教变10kV镇海线912开关由运行转热备用，30日06:15操作成功，失地信号消失，以上通知港尾所谢毅杰
30日06:17 联/配调蔡高乐令陈文蕙：10kV浯港线#163杆K50533开关由热备用转运行，30日06:18操作成功，线路运行正常，所有用户均恢复供电。将上述情况告知港尾所谢毅杰。
30日19:18  联/配调黄坤煌收到现场方肖星汇报：经检查10kV镇海线#43杆G50081刀闸处小动物爬到杆上引起失地，现场已处理，具备送电条件，要求进行试送
30日19:21联/配调黄坤煌遥控操作_：隆教变10kV镇海线912开关由热备用转运行，于30日19:21控合成功，线路运行正常，以上通知港尾所谢毅杰</t>
  </si>
  <si>
    <t>2023-03-30 06:13</t>
  </si>
  <si>
    <t>2023-03-30 13:00</t>
  </si>
  <si>
    <t>A98F62B2-33DA-48FB-81FF-8C287A2B7B6B</t>
  </si>
  <si>
    <t>16333127-3C0A-49B1-90E5-BD55AF62B097</t>
  </si>
  <si>
    <t>LS13565723030060</t>
  </si>
  <si>
    <t>3523033000019547</t>
  </si>
  <si>
    <t>2023-03-30 06:37</t>
  </si>
  <si>
    <t>2023-03-30 09:12</t>
  </si>
  <si>
    <t>30日06:03 国强变10kV泮池线915开关过流Ⅰ段保护动作跳闸，大电流闭锁重合闸。故障原因：10kV枣湖分支线#08杆避雷器引线脱落弹到边中相引起相间短路。</t>
  </si>
  <si>
    <t>06时37分，联/配调林高祥发布停电信息，发布设备为国强变.10kV.泮池线间隔.915开关，通知相关人员巡视国强变.10kV.泮池线间隔.915开关及其之后设备。06时42分巡视人林清德、蓝能通接受通知，开始巡线。
30日06:03 DMS系统研判：国强变10kV泮池线915开关过流Ⅰ段保护动作跳闸，大电流闭锁重合闸。通知坂仔所蓝能通组织人员巡线，通知小溪运维班郑惠平到站内检查
30日07:47  联/配调苏小彬收到现场林荣珺汇报：国强变10kV泮池线915开关间隔及出线电缆检查无异常。
30日09:09  联/配调苏小彬收到现场蓝能通汇报：10kV枣湖分支线#08杆避雷器引线脱落弹到边中相引起相间短路，现已处理，申请试送。
30日09:12联/配调苏小彬遥控操作_：国强变10kV泮池线915开关由热备用转运行，于30日09:12控合成功</t>
  </si>
  <si>
    <t>国强变10kV泮池线915线路</t>
  </si>
  <si>
    <t>国强变泮池线915</t>
  </si>
  <si>
    <t>42E6BA51-3003-4CFC-B42B-AF9AE212ACCD</t>
  </si>
  <si>
    <t>GZ13576023030065</t>
  </si>
  <si>
    <t>3523033000024561</t>
  </si>
  <si>
    <t>2023-03-30 07:25</t>
  </si>
  <si>
    <t>2023-03-30 08:23</t>
  </si>
  <si>
    <t>2023-03-30 07:45 DMS弹窗：10kV徐溪线#32杆后端负荷缺相，故障系：10kV徐溪线#41杆至#42杆边相导线脱出，线夹烧毁</t>
  </si>
  <si>
    <t>故障通知巡视跳闸点10kV徐溪线#43杆43K开关及其之后的设备，重点关注10kV徐溪线#75、10kV徐溪线#92、10kV徐溪线#97、10kV双鹏线#11、10kV大会支线#03、10kV大会支线#15、10kV双鹏线#16、10kV大会支线#28、10kV十大支线#15、10kV双鹏线#87至10kV徐溪线#75支2、10kV徐溪线683#92支1A、10kV徐溪线#97支1A、10kV双鹏线#11支1A、10kV大会支线#03支1A、10kV大会支线#15支1A、10kV双鹏线#16支1A、10kV大会支线#29、10kV雷池支线#11A、10kV双鹏线#116之间区域。07时52分巡视人邓陈杰、罗炼城、余勇平、赖传辉接受通知，开始巡线。
查10kV徐溪线#32杆后端负荷缺相
30日07:26联/配调邓伟烨【顺控】遥控操作_：10kV徐溪线#112杆112K开关由运行转热备用，于30日07:26控分成功
30日07:26联/配调邓伟烨【顺控】遥控操作_：10kV南鹏线#72杆72K开关由热备用转运行，于30日07:26控合成功
30日07:29  联/配调林镇伟收到现场邓陈杰汇报：10kV徐溪线#41杆至#42杆边相导线脱出，线夹烧毁，申请：隔离10kV徐溪线#43杆43K开关，送10kV徐溪线#112杆112K开关
30日07:30联/配调林镇伟遥控操作_：10kV徐溪线#43杆43K开关由运行转热备用，于30日07:30控分成功
30日07:43联/配调林镇伟遥控操作_：10kV徐溪线#112杆112K开关由热备用转运行，于30日07:43控合成功，送电运行正常，恢复全部负荷
30日07:55  联/配调林镇伟收到现场邓陈杰汇报：申请：隔离10kV徐溪线#43杆43K开关、43G刀闸
30日07:57 联/配调林镇伟令邓陈杰：10kV徐溪线#43杆43K开关由热备用转冷备用，30日08:16操作成功，故障已隔离，后续带电处理
因10kV南鹏线#72杆72K开关为弱联络，电站满发时可能重载，故转移部分负荷至双金线。
30日11:16联/配调黄如贤遥控操作_：10kV双金线#071杆K1开关由热备用转运行，于30日11:16控合成功
30日11:16联/配调黄如贤遥控操作_：10kV双鹏线#115杆K1开关由运行转热备用，于30日11:16控分成功</t>
  </si>
  <si>
    <t>1.：耐张线夹安装工艺不良、安普线夹安装不到位
2.责任人巡视不到位、未及时消缺</t>
  </si>
  <si>
    <t>倒排计划更换安普线夹</t>
  </si>
  <si>
    <t>双洋变电站10kV徐溪线#683线路徐溪线#43杆43K开关</t>
  </si>
  <si>
    <t>2023-03-30 07:24</t>
  </si>
  <si>
    <t>2023-03-30 14:00</t>
  </si>
  <si>
    <t>2023-03-30 10:35</t>
  </si>
  <si>
    <t>F5B8B1C5B6694A30AAB09201E9A881A0421B</t>
  </si>
  <si>
    <t>B9707092-9BF8-4CEF-8DE5-B75EE537FA02</t>
  </si>
  <si>
    <t>GZ13595723030018</t>
  </si>
  <si>
    <t>3523033000046529</t>
  </si>
  <si>
    <t>2023-03-30 09:25</t>
  </si>
  <si>
    <t>2023-03-30 12:57</t>
  </si>
  <si>
    <t>2023年3月30日 09:16   10kV金陵线定源支线016-001杆定源配变缺相，原因：10kV金陵线定源支线002杆5G338刀闸引线脱落</t>
  </si>
  <si>
    <t>3月30日 09:16   10kV金陵线定源支线016-001杆定源配变缺相，
09:17 通知崇仁供电所龚纪根、配抢班韩非
10:20  崇仁供电所龚纪根汇报：10kV金陵线定源支线002杆5G338刀闸引线脱落，需抢修
30日10:27 联/配调李旭哲令崇仁供电所龚纪根：10kV金陵线135杆5KY916开关由运行
转冷备用，30日10:27操作成功
30日10:29 联/配调李旭哲令崇仁供电所龚纪根：10kV金陵线149-001杆5K435开关由运行转冷备用，30日10:31操作成功
30日10:40 联/配调李旭哲令崇仁供电所龚纪根：10kV金陵线170-009杆5K677开关由运行转冷备用，30日10:41操作成功
30日10:41 联/配调李旭哲令崇仁供电所龚纪根：10kV金陵线170-008杆5K673开关由运行转冷备用，30日10:42操作成功
30日10:51 联/配调李旭哲令崇仁供电所龚纪根：10kV金陵线173杆5K908开关由运行转冷备用，30日10:52操作成功
30日10:58 联/配调李旭哲令崇仁供电所龚纪根：10kV金陵线定源支线017杆5W662开关由运行转冷备用，30日11:00操作成功
30日11:01 联/配调李旭哲令崇仁供电所龚纪根：10kV金陵线定源支线016-001杆定源
配变由运行转热备用，30日11:01操作成功
30日11:06 联/配调李旭哲令崇仁供电所龚纪根：10kV金陵线156-001杆茶园（崇仁）配变由运行转热备用，30日11:07操作成功
30日 11:14   李旭哲许可崇仁供电所邱继敏：在10kV金陵线定源支线002杆5G338刀闸引线脱落工作 ,票号：GZQX202300705
30日 11:49 崇仁供电所邱继敏汇报龚鑫杰：在10kV金陵线定源支线002杆5G338刀闸引线脱落工作已结束，人员已全部撤离，接地线均已拆除，具备送电条件 ,票号：GZQX202300705
11:57 发令执行（10kV金陵线135杆至199杆修后送电操作，见指令票NPSG23030262，于30日12:30执行完毕。）
12:35 通知配抢班韩非</t>
  </si>
  <si>
    <t>10kV金陵线定源支线002杆5G338刀闸引线脱落</t>
  </si>
  <si>
    <t>10kV金陵线定源支线</t>
  </si>
  <si>
    <t>2023-03-30 09:24</t>
  </si>
  <si>
    <t>2023-03-30 11:49</t>
  </si>
  <si>
    <t>611930</t>
  </si>
  <si>
    <t>金岭变10kV石壁窟线909</t>
  </si>
  <si>
    <t>2023-03-30 15:34</t>
  </si>
  <si>
    <t>03BF7FF1-0303-4C04-AD14-2BFEBBFDB7A9</t>
  </si>
  <si>
    <t>GZ13535223030048</t>
  </si>
  <si>
    <t>3523033000047686</t>
  </si>
  <si>
    <t>2023-03-30 09:45</t>
  </si>
  <si>
    <t>2023-03-30 16:19</t>
  </si>
  <si>
    <t>2023-03-30 09:44:52 DMS系统研判：10kV大桥线695线路葛藤湾支线#02杆69511开关跳闸，故障原因：10kV大桥线695线路南湾里分支线#12杆-#13杆大树压线</t>
  </si>
  <si>
    <t>2023-03-30 09:44:52 DMS系统研判：10kV大桥线695线路葛藤湾支线#02杆69511开关跳闸，通知大桥所黄祥贵
30日10:08  联/配调彭梅清收到现场大桥所黄祥贵汇报：10kV大桥线695线路葛藤湾支线#02杆至末端巡线无异常，10kV大桥线695线路南湾里分支线#02杆至末端故障，申请断开10kV大桥线695线路南湾里支线#02杆02开关，试送10kV大桥线695线路葛藤湾支线#02杆69511开关
30日10:09 联/配调彭梅清令大桥所黄祥贵：10kV大桥线695线路南湾里分支线#02杆02开关由运行转热备用，30日10:10操作成功
30日10:10 联/配调彭梅清令大桥所黄祥贵：10kV大桥线695线路葛藤湾支线#0269511开关由热备用转运行，30日10:14操作成功
30日16:07  联/配调卓主见收到现场大桥所黄祥贵汇报：10kV大桥线695线路南湾里分支线#12杆-#13杆大树压线，现树障已处理，人员已撤离，线路具备送电条件，申请送电
30日16:08 联/配调卓主见令大桥所黄祥贵：10kV大桥线695线路南湾里分支线#02杆02开关由热备用转运行，30日16:10操作成功，恢复供电</t>
  </si>
  <si>
    <t>10kV大桥线695线路南湾里分支线#12杆-#13杆大树压线</t>
  </si>
  <si>
    <t>2023-03-30 16:10</t>
  </si>
  <si>
    <t>2023-03-30 20:00</t>
  </si>
  <si>
    <t>2023-03-30 16:53</t>
  </si>
  <si>
    <t>C899F398-FAC3-4DE8-9778-C3E16461A9C7</t>
  </si>
  <si>
    <t>GZ13595723030019</t>
  </si>
  <si>
    <t>3523033000057908</t>
  </si>
  <si>
    <t>2023-03-30 15:32</t>
  </si>
  <si>
    <t>03月30日07:17 DMS系统研判：10kV鼎厦下朱溪支线036-001杆下朱溪配变缺相，原因：10kV鼎厦线下朱溪支线036杆5G636刀闸引线烧毁</t>
  </si>
  <si>
    <t>03月30日 07:17 DMS系统研判：10kV鼎厦下朱溪支线036-001杆下朱溪配变缺相，
转告配电抢修班曾新辉，配抢班陈进
03月30日10:49 配电抢修班曾新辉汇报：10kV鼎厦线下朱溪支线036杆5G636刀闸B相进线侧抛线烧断，需抢修
30日11:22 申请配电故障抢修单NO：NP-GZ-PQ-2023-0006，工作负责人：席长青，工作内容：在10kV鼎厦线下朱溪支线036杆，进行5G636刀闸引线烧毁修复工作，安全措施：10kV鼎厦线下朱溪支线003杆5KY794开关，5G793刀闸，10kV鼎厦线下朱溪支线029-003杆5K388开关，5G387刀闸，10kV鼎厦线下朱溪支线035-001杆5K383开关，5G382刀闸，10kV鼎厦线下朱溪支线053杆5K611开关，5G612刀闸，10kV羊古庵线坳背支线044-006杆7KY904开关，7G903刀闸。
30日12:53联/配调张秋菊遥控操作_：10kV官屯线危家塘支线111杆4KY675开关由热备用转合环运行，于30日12:53控合成功
30日12:54 联/配调张秋菊令配电运检抢修班曾新辉：10kV鼎厦线下朱溪支线003杆5KY794开关由运行转冷备用，30日12:57操作成功
30日12:57 联/配调龚鑫杰令配电运检抢修班曾新辉：10kV鼎厦线下朱溪支线029-003杆5K388开关由运行转冷备用，30日13:07操作成功
30日13:07 联/配调龚鑫杰令配电运检抢修班曾新辉：10kV鼎厦线下朱溪支线035-001杆5K383开关由运行转冷备用，30日13:11操作成功
30日13:12 联/配调龚鑫杰令配电运检抢修班曾新辉：10kV鼎厦线下朱溪支线053杆5K611开关由运行转冷备用，30日13:17操作成功
30日13:17 联/配调龚鑫杰令配电运检抢修班曾新辉：10kV羊古庵线坳背支线044-006杆7KY904开关由运行转冷备用，30日13:19操作成功
30日 13:30  李旭哲许可配电运检抢修班席长青：在10kV鼎厦线下朱溪支线036杆5G636刀闸引线烧毁修复工作,票号：NP-GZ-PQ-2023-0006,
30日 14:41配电运检抢修班席长青汇报张秋菊10kV鼎厦线下朱溪支线036杆5G636刀闸引线烧毁修复工作已结束，所挂接地线共4组已经拆除，具备送电条件
14:42 发令执行（10kV羊古庵线坳背支线044-006杆至10kV鼎厦线下朱溪支线003杆修后送电，见指令票NPSG23030263）于15:28执行完毕。</t>
  </si>
  <si>
    <t>10kV鼎厦线下朱溪支线036杆引线铜铝接线端子烧毁</t>
  </si>
  <si>
    <t>加强日常红外测温工作，并结合停电更换此类铜铝接线端子</t>
  </si>
  <si>
    <t>10kV鼎厦下朱溪支线036杆至036-001杆</t>
  </si>
  <si>
    <t>2023-03-30 10:42</t>
  </si>
  <si>
    <t>2023-04-02 10:08</t>
  </si>
  <si>
    <t>67F4CBAD-4842-46AD-8932-347AB3065940</t>
  </si>
  <si>
    <t>GZ135223030075</t>
  </si>
  <si>
    <t>3523033000072003</t>
  </si>
  <si>
    <t>2023-03-30 11:31</t>
  </si>
  <si>
    <t>2023-03-30 15:01</t>
  </si>
  <si>
    <t>3月30日11:31  林后变10kV林围线914开关零序Ⅰ段保护跳闸跳闸，重合闸不成功。18:12 抢修完毕恢复送电。故障原因：电缆外破（江西易创电力工程现场施工挖破电缆）</t>
  </si>
  <si>
    <t>30日12:35 安兜姚俊毓汇报林后变10kV 林围线914开关零序Ⅰ段跳闸跳闸，重合闸不成功，故障电流分别为407.61A；397.14A，站内设备检查正常，故障指示器 未装
12:28 安兜抢修方育超汇报10kV围里线#12甲杆、围里线#9支2杆故障指示器B相动作
12:43 运维杨毅波汇报10kV围里线#9支2杆至县后#1环网柜10kV围里线911柜电缆故障
12:44 下令安兜抢修方育超10kV围里线#9支2杆高压刀闸由合闸转分闸，12:50 操作完毕
12:52 下令安兜姚俊毓林后变10kV 林围线914开关由热备用转运行，12:54 操作完毕
12:55 下令县后#1环网柜10kV围里线911线路由运行转冷备用，县后#1环网柜10kV围里线911线路由冷备用转检修，13:03操作完毕
13：05 已通知抢修突击队黄振兴
14:58 运维杨毅波汇报10kV围后线#1杆变、围后线#2杆变、围后线#3杆变、围后线#4杆变低压发电车已接入，全部送电
停电范围更新
30日13:22 申请配电故障抢修单NO：XM-BB-PQ-2023-0153，工作负责人：陈志勇，工作内容：在县后#1环网柜10kV围里线911柜至10kV围里线#9支2杆，进行电缆故障抢修，安全措施：10kV县后#1环网柜10kV围里线911线路转检修，10kV围里线#9支2杆高压刀闸。
30日 13:26抢修许可票号：XM-BB-PQ-2023-0153,抢修负责人：陈志勇,抢修任务：1、县后#1环网柜10kV围里线911柜至10kV围里线#9支2杆，电缆故障抢修,抢修安措:10kV县后#1环网柜10kV围里线911线路转检修,断开10kV围里线#9支2杆高压刀闸
30日 17:44抢修终结票号：XM-BB-PQ-2023-0153,抢修负责人：陈志勇,抢修任务：1、县后#1环网柜10kV围里线911柜至10kV围里线#9支2杆电缆故障抢修,抢修安措:10kV县后#1环网柜10kV围里线911线路转检修,断开10kV围里线#9支2杆高压刀闸
18:12 执行送电指令票NO：ZLP-XM-23031503毕</t>
  </si>
  <si>
    <t>围里线#9支2杆至县后#1环网柜10kV围里线911柜电缆外破（江西易创电力工程有限公司、县后社城中村缆化专项）</t>
  </si>
  <si>
    <t>林后变电站914线路</t>
  </si>
  <si>
    <t>2023-03-30 18:10</t>
  </si>
  <si>
    <t>林后变电站914</t>
  </si>
  <si>
    <t>2023-04-04 15:50</t>
  </si>
  <si>
    <t>13DKX-25533</t>
  </si>
  <si>
    <t>2EF9B91D-8BD3-49A6-8447-A3BF291F3168</t>
  </si>
  <si>
    <t>GZ13555123030139</t>
  </si>
  <si>
    <t>3523033000073841</t>
  </si>
  <si>
    <t>2023-03-30 12:26</t>
  </si>
  <si>
    <t>2023-03-30 14:41</t>
  </si>
  <si>
    <t>2023年3月30日 12:26  DMS 监盘发现：榕桥变10kV联星线911线路负荷降为0故障原因：怀疑雷击引起10kV联星线1#杆Y77开关跳闸</t>
  </si>
  <si>
    <t>2023年3月30日 12:26  DMS 监盘发现：榕桥变10kV联星线911线路负荷降为0，配调林珊珊通知柳城供电所张胜发13时46分巡视人李有义、王庆辉接受通知，开始巡线。
30日13:54 柳城所刘鹏瑞汇报南安县调刘伟强：10kV联星线1#杆Y77开关跳闸,开关在热备用，10kV联星线1#杆Y77开关负荷侧引线有明显烧伤痕迹，后段线路查无异常
14:14柳城所刘鹏瑞汇报南安县调黄明妮：10kV联星线1#杆Y77开关大号侧巡无异常，具备送电条件
30日14:15 联/配调黄明妮令柳城所刘鹏瑞：10kV联星线1#杆Y77开关由热备用转运行，30日14:21操作成功，试送成功
14:27南安县调黄明妮通知柳城所刘鹏瑞:召测10kV联星线运行正常
14:28柳城所刘鹏瑞汇报南安县调黄明妮：怀疑雷击引起10kV联星线1#杆Y77开关跳闸</t>
  </si>
  <si>
    <t>怀疑雷击引起10kV联星线1#杆Y77开关跳闸</t>
  </si>
  <si>
    <t>榕桥变10kV联星线911线路1#杆Y77开关</t>
  </si>
  <si>
    <t>2023-03-30 14:45</t>
  </si>
  <si>
    <t>2023-03-30 16:00</t>
  </si>
  <si>
    <t>430402</t>
  </si>
  <si>
    <t>榕桥变10kV联星线911</t>
  </si>
  <si>
    <t>2023-03-31 22:11</t>
  </si>
  <si>
    <t>F16B6D8E-C418-4424-84A0-25D445D94009</t>
  </si>
  <si>
    <t>GZ13565323030022</t>
  </si>
  <si>
    <t>3523033000078625</t>
  </si>
  <si>
    <t>2023-03-30 13:56</t>
  </si>
  <si>
    <t>2023-03-30 16:07</t>
  </si>
  <si>
    <t>3月30日13:53 10kV岩铭Ⅰ回#49杆K524004开关跳闸，故障原因为：10kV岩铭Ⅰ回#49杆K524004开关控制器故障</t>
  </si>
  <si>
    <t>3月30日13:56  即通知抢修班组巡视跳闸点10kV岩铭Ⅰ回#49杆K524004开关及其之后的设备。14时07分巡视人林剑锋、黄琦、陈明兴接受通知，开始巡线。
30日15:36  联/配调杨腾收到现场黄琦汇报：现场确认跳闸开关为：10kV岩铭Ⅰ回#49杆K524004开关；
隔离设备：10kV岩铭Ⅰ回#084杆K524006开关热备用；
巡视无异常范围：10kV岩铭Ⅰ回#49杆至#84杆，申请隔离后试送
30日15:36 联/配调杨腾令黄琦：10kV岩铭Ⅰ回#084杆K524006开关由运行转热备用，30日15:39操作完毕
30日15:40 联/配调杨腾令黄琦：10kV岩铭Ⅰ回#49杆K524004开关由热备用转运行，30日15:46操作成功，正常
30日15:53  联/配调杨腾收到现场黄琦汇报：10kV岩铭Ⅰ回#084杆后段巡视正常，申请试送10kV岩铭Ⅰ回#084杆K524006开关
30日15:56 联/配调杨腾令黄琦：10kV岩铭Ⅰ回#084杆K524006开关由热备用转运行30日16:03执行完毕，正常</t>
  </si>
  <si>
    <t>10kV岩铭Ⅰ回#49杆K524004开关控制器端子短路</t>
  </si>
  <si>
    <t>开关控制器端子清理并封闭。</t>
  </si>
  <si>
    <t>10kV岩铭Ⅰ回#49杆K524004开关跳闸</t>
  </si>
  <si>
    <t>2023-03-30 13:55</t>
  </si>
  <si>
    <t>2023-03-30 16:03</t>
  </si>
  <si>
    <t>岩溪变岩铭Ⅰ回线924</t>
  </si>
  <si>
    <t>2023-03-31 20:02</t>
  </si>
  <si>
    <t>FF5DC283-EB2C-4C4A-9F6D-109B8901D29A</t>
  </si>
  <si>
    <t>GZ13596023030012</t>
  </si>
  <si>
    <t>3523033000085805</t>
  </si>
  <si>
    <t>2023-03-30 14:42</t>
  </si>
  <si>
    <t>2023-03-30 16:13</t>
  </si>
  <si>
    <t>2023年03月30日14:23 新桥变10kVⅠ段母线A相失地(Ua=1.62kV，Ub=10.12kV，Uc=11.20kV，3U0=109.04V)无选线信号。故障原因为：10kV新榉线040杆A相引线靠近拉线且存在灼烧痕迹</t>
  </si>
  <si>
    <t>经巡线发现10kV新榉线040杆A相引线靠近拉线且存在灼烧痕迹，现已用绝缘棒挑开，</t>
  </si>
  <si>
    <t>10kV新榉线971线路</t>
  </si>
  <si>
    <t>2023-03-30 14:40</t>
  </si>
  <si>
    <t>607611</t>
  </si>
  <si>
    <t>2023-03-31 16:42</t>
  </si>
  <si>
    <t>13DKX-38070</t>
  </si>
  <si>
    <t>AA448A1A-5C2F-4AD6-A573-4374E8645A34</t>
  </si>
  <si>
    <t>GZ13535823030006</t>
  </si>
  <si>
    <t>3523033000110253</t>
  </si>
  <si>
    <t>2023-03-30 15:37</t>
  </si>
  <si>
    <t>2023-03-30 16:04</t>
  </si>
  <si>
    <t>2023年03月30日15:37 DMS研判：金彭线甲环网柜10kV甲乙联络903开关跳闸，故障原因（无异常）</t>
  </si>
  <si>
    <t>配合纵三线道路施工短时停电</t>
  </si>
  <si>
    <t>金钟变电站10kV金彭线911线路端彭分线#009+3杆009+3M1跌落式熔断器</t>
  </si>
  <si>
    <t>2023-03-30 22:00</t>
  </si>
  <si>
    <t>10kV金彭线911线路</t>
  </si>
  <si>
    <t>2023-03-30 16:26</t>
  </si>
  <si>
    <t>6A8BE7E4-7396-4110-91EF-26D744C74F20</t>
  </si>
  <si>
    <t>GZ13585723030102</t>
  </si>
  <si>
    <t>3523033000128260</t>
  </si>
  <si>
    <t>2023-03-30 18:02</t>
  </si>
  <si>
    <t>2023-03-30 18:29</t>
  </si>
  <si>
    <t>2023年3月30日17:53 铭溪变电站.10kV.Ⅰ段母线C相失地(A相电压为8.06kV,B相电压为10.00kV,C相电压为2.29kV,零序电压为0.00V,)失地选线为铭溪变10kV西园线976,。故障原因为： 10kV建设Ⅰ回978#10杆K005JS开关上端引线断线</t>
  </si>
  <si>
    <t>2023年3月30日17:53 永田联调邓嘉嘉汇报永田联调李华：铭溪变电站.10kV.Ⅰ段母线C相失地(A相电压为8.06kV,B相电压为10.00kV,C相电压为2.29kV,零序电压为0.00V,)失地选线为铭溪变10kV西园线976,。
2023年3月30日17:56建设所柯传权汇报永田联调李华： 10kV建设Ⅰ回978#10杆K005JS开关上端引线断线。需要铭溪变电站.10kV.建设Ⅰ回978开关转热备用后，才能隔离 10kV建设Ⅰ回978#10杆G013JS刀闸。
30日18:00联/配调李华遥控操作_：铭溪变电站.10kV.建设Ⅰ回间隔.978开关由运行转热备用，于30日18:00控分成功接地信号消失
30日18:05永田联调李华令建设所柯传权：10kV建设Ⅰ回978#10杆K005JS开关由运行转冷备用。
30日18:16联/配调李华遥控操作_：铭溪变电站.10kV.建设Ⅰ回间隔.978开关由热备用转运行，于30日18:16控合成功</t>
  </si>
  <si>
    <t>10kV建设I回978#10-2杆汇集资源专变高计击穿失地</t>
  </si>
  <si>
    <t>2023-03-30 18:01</t>
  </si>
  <si>
    <t>2023-03-31 01:00</t>
  </si>
  <si>
    <t>2023-04-02 01:36</t>
  </si>
  <si>
    <t>2239ED15-685B-4A58-B879-34B88055BF96</t>
  </si>
  <si>
    <t>3523033000129755</t>
  </si>
  <si>
    <t>2023-03-30 18:17</t>
  </si>
  <si>
    <t>2023-03-30 23:00</t>
  </si>
  <si>
    <t>30日18:16 10kV西湖Ⅱ线下楼分支线#1杆B-Cj12开关过流Ⅱ段保护动作保护动作、重合闸不成功
故障原因为：10kV西湖Ⅱ线下楼二变分支线#31杆下楼二变低压电缆故障</t>
  </si>
  <si>
    <t>30日18:16 DMS系统研判：10kV西湖Ⅱ线下楼分支线#1杆B-Cj12开关过流Ⅱ段保护动作保护动作、重合闸不成功，通知绥安所孙立雄以上情况。18时22分巡视人许泽堃接受通知，开始巡线。
30日19:27  联/配调朱宗博收到现场许泽堃汇报：10kV西湖Ⅱ线下楼二变分支线#31杆下楼二变低压电缆故障，申请隔离
30日19:28 联/配调低压朱宗博令许泽堃：10kV西湖Ⅱ线下楼二变分支线#31杆下楼二变由运行转热备用，30日19:29操作成功，人员已撤离，申请试送线路
30日19:30联/配调朱宗博遥控操作_：10kV西湖Ⅱ线下楼分支线#1杆B-Cj12开关由热备用转运行，于30日19:30控合失败
30日19:31联/配调朱宗博遥控操作_：10kV西湖Ⅱ线下楼分支线#1杆B-Cj12开关由热备用转运行，于30日19:31控合失败
30日19:32 联/配调低压朱宗博令许泽堃：10kV西湖Ⅱ线下楼分支线#1杆B-Cj12开关
由热备用转运行，30日19:33操作成功
30日20:43 申请配电故障抢修单NO：ZZ-ZP-PQ-2023-0015，工作负责人：罗远程，工作内容：在10kV西湖Ⅱ线下楼二变分支线#31杆，进行下楼二变变压器低压出线电缆故障修理，安全措施：断开10kV西湖Ⅱ线下楼二变分支线#31杆P-Cj045刀闸。
30日20:43 联/配调低压朱宗博令许泽堃：10kV西湖Ⅱ线下楼二变分支线#31杆下楼二变由热备用转冷备用，30日20:54操作成功
30日 20:55抢修许可配电故障抢修单NO：ZZ-ZP-PQ-2023-0015,抢修负责人：罗远程,抢修任务：10kV西湖Ⅱ线下楼二变分支线#31杆，下楼二变变压器低压出线电缆故障修理,抢修安措:断开10kV西湖Ⅱ线下楼二变分支线#31杆P-Cj045刀闸
30日 22:49抢修终结配电故障抢修单NO：ZZ-ZP-PQ-2023-0015,抢修负责人：罗远程,抢修任务：10kV西湖Ⅱ线下楼二变分支线#31杆，下楼二变变压器低压出线电缆故障修理,抢修安措:断开10kV西湖Ⅱ线下楼二变分支线#31杆P-Cj045刀闸
送电票：ZZZP23030563Z，30日22:49开始执行，30日22时59分执行完毕。</t>
  </si>
  <si>
    <t>天福变10kV西湖Ⅱ线下楼分支线#1杆B-Cj12开关</t>
  </si>
  <si>
    <t>2023-03-30 18:16</t>
  </si>
  <si>
    <t>2023-03-31 00:00</t>
  </si>
  <si>
    <t>F982239B-0F53-4A17-83DD-454CD748DD67</t>
  </si>
  <si>
    <t>LS13516223030125</t>
  </si>
  <si>
    <t>3523033000137422</t>
  </si>
  <si>
    <t>2023-03-30 18:26</t>
  </si>
  <si>
    <t>2023-03-30 18:53</t>
  </si>
  <si>
    <t>30日18：25 三山所俞主爱汇报：今日计划工程送电后10kV镇区Ⅱ路#195镇白二开关跳闸，无保护信号，故障原因为：疑似开关控制器故障，30日18：36故障处理完毕，试送成功</t>
  </si>
  <si>
    <t>30日18时25分，联/配调林文婷发布停电信息，发布设备为10kV镇区Ⅱ路#195镇白二开关，通知相关人员巡视10kV镇区Ⅱ路#195镇白二开关及其之后设备。_18时47分巡视人三山所俞主爱,三山所何贤亮接受通知开始巡线。
30日18:39  联/配调杨晓艳收到现场三山所俞主爱汇报：现场查无故障，疑似开关控制器故障现已将开关控制器拆除，申请试送
30日18:30 联/配调杨晓艳令三山所俞主爱:10kV镇区Ⅱ路#195镇白二柱上开关由热备用转运行，30日18:36操作成功
无需抢修类型归档:试送成功，已全部复电。</t>
  </si>
  <si>
    <t>华塘变10kV镇区Ⅱ路#195镇白二开关</t>
  </si>
  <si>
    <t>2023-03-30 18:25</t>
  </si>
  <si>
    <t>C38B45D9C38D4813AA90AA8AC3D18C2E421B</t>
  </si>
  <si>
    <t>B65D4A0D-409C-4C7D-988D-2C569B1E22D1</t>
  </si>
  <si>
    <t>GZ13556123030019</t>
  </si>
  <si>
    <t>3523033000140530</t>
  </si>
  <si>
    <t>2023-03-30 18:42</t>
  </si>
  <si>
    <t>2023-03-30 18:57</t>
  </si>
  <si>
    <t>2023年03月30日18:38 DMS报城西变10kV世茂Ⅴ回世茂#15配电室世茂#39公用变支路911负荷开关跳闸，实际是在世茂#3开闭所10kV母分900开关执行合环操作时，世茂#3开闭所10kV母分900开关、世茂Ⅴ回901开关跳闸，故障原因为：世茂#3开闭所10kV母分900开关、世茂Ⅴ回901开关、世茂Ⅵ回902开关三合二闭锁，造成短时转电停电</t>
  </si>
  <si>
    <t>世茂#3开闭所10kV母分900开关、世茂Ⅴ回901开关、世茂Ⅵ回902开关三合二闭锁，造成短时转电停电</t>
  </si>
  <si>
    <t>曾坑变世茂#3开闭所10kV世茂Ⅴ回901开关</t>
  </si>
  <si>
    <t>2023-03-30 18:41</t>
  </si>
  <si>
    <t>城西变10kV世茂Ⅲ回675</t>
  </si>
  <si>
    <t>2023-04-07 09:25</t>
  </si>
  <si>
    <t>13DKX-26717</t>
  </si>
  <si>
    <t>9204E826-5527-41F6-B9A8-0F9A6CDC494D</t>
  </si>
  <si>
    <t>GZ13555823030039</t>
  </si>
  <si>
    <t>3523033000144248</t>
  </si>
  <si>
    <t>2023-03-30 18:46</t>
  </si>
  <si>
    <t>2023-03-30 23:32</t>
  </si>
  <si>
    <t>10kV大兴917线湾桥支线#015-2杆湾桥#1公用配变A相跌落式熔丝熔断 ，配变绝缘击穿引起上寮变10kVⅠ段母线A相失地</t>
  </si>
  <si>
    <t>上寮变10kV大兴线917线路</t>
  </si>
  <si>
    <t>2023-03-30 18:45</t>
  </si>
  <si>
    <t>2023-03-31 02:00</t>
  </si>
  <si>
    <t>278062</t>
  </si>
  <si>
    <t>上寮变10kV大兴线917</t>
  </si>
  <si>
    <t>2023-03-31 14:42</t>
  </si>
  <si>
    <t>F84DAC45-6BCF-4279-9D09-B75AF466E03F</t>
  </si>
  <si>
    <t>LS135223030079</t>
  </si>
  <si>
    <t>3523033100010002</t>
  </si>
  <si>
    <t>2023-03-31 00:22</t>
  </si>
  <si>
    <t>2023-03-31 01:05</t>
  </si>
  <si>
    <t>3月31日0:22系统研判：瑞景新村开闭所10kV华瑞花园922开关跳闸，故障原因：</t>
  </si>
  <si>
    <t>00:22瑞景新村开闭所10kV华瑞花园922开关跳闸，FA动作成功（瑞景#3配电站10kV华瑞花园913开关由运行转热备用，瑞景#3配电站10kV一三联络911开关由热备用转运行），即通知江头一组吕培乐及江头二组潘维美
00:48吕培乐汇报华瑞花园配电站一二次设备查无异常；
00:51下令吕培乐华瑞花园配电站10kV瑞景新村901开关由运行转热备用，00:53操作毕；
00:：54潘伟美报瑞景新村开闭所10kV华瑞花园922开关零序过流保护动作跳闸，动作电流398.4A，电缆头未装故障指示器；
00:59瑞景新村开闭所10kV华瑞花园922开关由热备用转运行（遥控），即跳闸（限时电流速断保护动作跳闸，动作电流6792A）
1:02下令潘伟美瑞景新村开闭所10kV华瑞花园922线路由热备用转冷备用，
1:03瑞景#3配电站10kV华瑞花园913开关由热备用转运行（遥控），送电正常
1:04下令吕培乐华瑞花园配电站10kV瑞景新村901线路由热备用转冷备用，1:05操作毕；</t>
  </si>
  <si>
    <t>2023-03-31 05:00</t>
  </si>
  <si>
    <t>9ACBF41A983C4247AA826968D3178CE4421B</t>
  </si>
  <si>
    <t>935B43C0-90B8-4683-9828-9861788833D9</t>
  </si>
  <si>
    <t>GZ13585923030044</t>
  </si>
  <si>
    <t>3523033100012268</t>
  </si>
  <si>
    <t>2023-03-31 02:02</t>
  </si>
  <si>
    <t>2023-03-31 14:32</t>
  </si>
  <si>
    <t>2023年03月31日1:45 丁坑口变10kVⅠ段母线C相失地(A相电压为9.99kV,B相电压为10.03kV,C相电压为0.31kV,零序电压为99V,)无选线信号。故障原因为：10kV张河坑906线路龙地支线#100杆至#102杆三相导线断线，#101杆电杆断杆。</t>
  </si>
  <si>
    <t>2023年03月31日1:45 丁坑口变10kVⅠ段母线C相失地(A相电压为9.99kV,B相电压为10.03kV,C相电压为0.31kV,零序电压为99V,)。
31日01:52联/配调张启鸿遥控操作：10kV张河坑906线路#63杆63D开关由运行转热备用，于31日01:52控分成功，失地电压发生变化，丁坑口变10kVⅠ段母线C相失地变为B相不完全失地（A相电压为7.24kV,B相电压为4.55kV,C相电压为6.45kV,零序电压为49V）。
31日01:53联/配调张启鸿遥控操作：10kV张河坑906线路#41杆41D开关由运行转热备用，于31日01:53控分成功，失地未消失。
31日01:54联/配调张启鸿遥控操作：10kV张河坑906线路龙地支线#98杆开关由运行转热备用，于31日01:54控分成功，失地未消失。
31日01:54联/配调张启鸿遥控操作：10kV张河坑906线路龙地支线#1杆1D开关由运行转热备用，于31日01:54控分成功，接地信号消失。
31日01:56联/配调张启鸿遥控操作：10kV张河坑906线路#41杆41D开关由热备用转运行，于31日01:56控合成功，线路运行正常。
31日2:2 通知安乐供电所陈明组织人员对10kV张河坑906线路龙地支线#1杆1D开关、10kV张河坑906线路#63杆63D开关及之后设备进行巡线。02时06分巡视人张勋杰、巫国贵、陈明接受通知，开始巡线。
31日02:29 安乐供电所陈明汇报：经巡视发现10kV张河坑906线路龙地支线#100杆至#102杆三相导线断线，#101杆电杆断杆，现巡线人员已全部撤离，申请断开10kV张河坑906线路龙地支线#94杆94G刀闸，试送前段线路。
31日02:29 联/配调张启鸿令陈  明：10kV张河坑906线路龙地支线#94杆94G刀闸由合闸转分闸31日02:29下令，于31日02:37操作成功。
31日02:37联/配调张启鸿遥控操作_：10kV张河坑906线路龙地支线#1杆1D开关由热备用转运行，于31日02:37控合成功，试送成功，线路运行正常。
31日02:39安乐供电所陈明汇报：经对10kV张河坑906线路#63杆63D开关后段线路巡视无异常，现巡线人员已全部撤离，申请试送。
31日02:39联/配调张启鸿遥控操作_：10kV张河坑906线路#63杆63D开关由热备用转运行，于31日02:39控合成功，线路运行正常。
31日05:18 申请配电故障抢修单NO：SM-NH-PQ-2023-0028，工作负责人：曹国标，工作内容：在10kV张河坑906线路龙地支线#101杆，进行断杆抢修处理；在10kV张河坑906线路龙地支线＃100杆至102杆段线路，进行三相断线抢修处理，安全措施：10kV张河坑906线路龙地支线＃94杆94G刀闸。，10kV张河坑906线路龙地支线#117杆龙地配变117R跌落式熔断器。
31日06:50令安乐供电所陈明：10kV张河坑906线路龙地支线#117杆龙地配变由运行转热备用，31日06:52汇报操作完毕。
31日 07:51抢修许可票号：SM-NH-PQ-2023-0028,抢修负责人：曹国标,抢修任务：1、10kV张河坑906线路龙地支线#101杆，断杆抢修处理。；2、10kV张河坑906线路龙地支线＃100杆至102杆段线路，三相断线抢修处理,抢修安措:断开10kV张河坑906线路龙地支线＃94杆94G刀闸。，10kV张河坑906线路龙地支线＃117杆龙地配变117R跌落式熔断器
31日 13:53抢修终结票号：SM-NH-PQ-2023-0028,抢修负责人：曹国标,抢修任务：1、10kV张河坑906线路龙地支线#101杆，断杆抢修处理。；2、10kV张河坑906线路龙地支线＃100杆至102杆段线路，三相断线抢修处理,抢修安措:断开10kV张河坑906线路龙地支线＃94杆94G刀闸。，10kV张河坑906线路龙地支线＃117杆龙地配变117R跌落式熔断器
送电票：SMNQM23030865，31日13:54开始执行，31日14时29分执行完毕。</t>
  </si>
  <si>
    <t>1、10kV张河坑906线路龙地支线#101杆，断杆抢修处理。；2、10kV张河坑906线路龙地支线＃100杆至102杆段线路，三相断线抢修处理</t>
  </si>
  <si>
    <t>丁坑口变10kV张河坑906线路</t>
  </si>
  <si>
    <t>2023-03-31 01:57</t>
  </si>
  <si>
    <t>2023-03-31 14:30</t>
  </si>
  <si>
    <t>2023-03-31 16:00</t>
  </si>
  <si>
    <t>805143</t>
  </si>
  <si>
    <t>2023-04-06 09:29</t>
  </si>
  <si>
    <t>D28240DA-58D2-42A2-993D-14C40C6FD035</t>
  </si>
  <si>
    <t>GZ13535623030044</t>
  </si>
  <si>
    <t>3523033100012813</t>
  </si>
  <si>
    <t>2023-03-31 02:57</t>
  </si>
  <si>
    <t>2023-03-31 15:27</t>
  </si>
  <si>
    <t>2023-3-31 2:57 接店下所王为博电告：巡视发现10kV渔井支线山体滑坡，情况紧急，紧急调停10kV渔井支线#009杆009开关（后端山体滑坡）</t>
  </si>
  <si>
    <t>2023-3-31 2:57 接店下所王为博电告：巡视发现10kV渔井支线山体滑坡，情况紧急，申请调停10kV渔井支线#009杆009开关
31日03:00 联/配调陈嵩令王为博：10kV渔井支线#009杆009开关由运行转热备用，31日03:01操作成功
31日03:05  联/配调陈嵩收到现场邱振旺汇报：故障点为10kV渔井支线#004-006杆之间山体滑坡
31日03:07 联/配调陈嵩令邱振旺：10kV渔井支线#009杆009开关由热备用转冷备用，31日03:10操作成功
31日03:07 联/配调陈嵩令邱振旺：10kV渔井支线#001杆#0011刀闸由合闸转分闸，31日03:10操作成功
31日09:04 申请配电故障抢修单NO：PDQXD0001509，工作负责人：倪友发
，工作内容：10kV渔井支线#004杆至006杆山体滑坡倒杆抢修：立杆、架设导线、转运电杆、开挖杆坑。
31日10:19抢修许可：票号：PDQXD0001509，抢修负责人：倪友发，抢修任务：10kV渔井支线#004杆至006杆山体滑坡倒杆抢修：立杆、架设导线、转运电杆、开挖杆坑。
31日15:05抢修终结：票号：PDQXD0001509，抢修负责人：倪友发，抢修任务：10kV渔井支线#004杆至006杆山体滑坡倒杆抢修：立杆、架设导线、转运电杆、开挖杆坑。
送电票：NDDZ23030421，31日15:06开始执行，15:21操作完毕，全线恢复送电</t>
  </si>
  <si>
    <t>故障点为10kV渔井支线#004-006杆之间山体滑坡造成倒杆</t>
  </si>
  <si>
    <t>龙安变电站10kV店下线004线路渔井支线#009杆009开关</t>
  </si>
  <si>
    <t>2023-03-31 15:21</t>
  </si>
  <si>
    <t>2023-03-31 17:00</t>
  </si>
  <si>
    <t>2023-03-31 17:40</t>
  </si>
  <si>
    <t>554D3C9089274929B0A7F0F95BF4723EXL00</t>
  </si>
  <si>
    <t>7F7183DB-822F-4C1A-A780-4086854C9974</t>
  </si>
  <si>
    <t>GZ13595523030055</t>
  </si>
  <si>
    <t>3523033100013016</t>
  </si>
  <si>
    <t>2023-03-31 02:59</t>
  </si>
  <si>
    <t>2023-03-31 08:42</t>
  </si>
  <si>
    <t>2023年03月31日2:36书坊变/10kVⅠ、Ⅱ段母线C相失地(A相电压为10.09,B相电压为10.13,C相电压为0.29,零序电压为98.73)无选线信号。故障原因为： 10kV书林线046-2甲杆毛坪配变C相高压避雷器被雷击穿</t>
  </si>
  <si>
    <t>31日2:36建阳监控班余元德汇报：书坊变/10kVⅠ、Ⅱ段母线C相失地(A相电压为10.09,B相电压为10.13,C相电压为0.29,零序电压为98.73)无选线信号，转告书坊所郑杰林及建阳服务调度班杨思佳
02:36查看DMS发现各线路零序突变均不明显
02：40与宝印电站王强确认全部机组解列停机
31日02:48联/配调黄秀卿遥控操作_：南平.书坊变/10kV.宝印线985开关由运行转热备用，于31日02:48控分成功接地信号存在
31日02:49联/配调黄秀卿遥控操作_：南平.书坊变/10kV.宝印线985开关由热备用转运行，于31日02:49控合成功
02:50告知宝印电站王强可以开机
31日02:51 联/配调黄秀卿遥控操作_：南平.书坊变/10kV.贵溪线911开关由运行转热备用，31日02:52操作成功接地信号存在
31日02:52 联/配调黄秀卿遥控操作_：南平.书坊变/10kV.贵溪线911开关由热备用转运行，31日02:53操作成功
31日02:56联/配调黄秀卿遥控操作_：10kV书林线053杆KY970开关由运行转热备用，于31日02:56控分成功接地信号存在
31日02:58联/配调黄秀卿遥控操作_：10kV书林线027杆KY900开关由运行转热备用，于31日02:58控分成功接地信号消失，转告书坊所郑杰林及建阳服务调度班杨思佳
03:33书坊所郑杰林汇报： 10kV书林线046-2甲杆毛坪配变C相高压避雷器击穿
31日03:34 联/配调黄秀卿令郑杰林：10kV书林线046-1杆G544刀闸由合闸转分闸，31日03:39操作成功
31日03:41联/配调黄秀卿遥控操作_：10kV书林线027杆KY900开关由热备用转运行，于31日03:41控合成功
31日03:42联/配调黄秀卿遥控操作_：10kV书林线053杆KY970开关由热备用转运行，于31日03:42控合成功，转告书坊所郑杰林及建阳服务调度班杨思佳
31日07:05 申请配电故障抢修单NO：NP-JY-PQ-2023-0010，工作负责人：张丹枫，工作内容：在10kV书林线046-2甲杆毛岭配变，进行10kⅤ书林线046-2甲杆毛岭配变高压避雷器被雷击穿更换高压避雷器，安全措施：10kⅤ书林线046-1杆G544刀闸，10kV书林线046-2甲杆毛岭配变低压刀闸、跌落式熔断器。
31日07:18 联/配调郑思思令郑杰林：10kV书林线046-2甲杆毛岭配变由运行转热备用31日07:34已执行
31日 07:35抢修许可票号：NP-JY-PQ-2023-0010,抢修负责人：张丹枫,抢修任务：1、10kV书林线046–2甲杆毛岭配变10kⅤ书林线046–2甲杆毛岭配变高压避雷器被雷击穿更换高压避雷器,抢修安措:断开10kⅤ书林线046–1杆G544刀闸，断开10kV书林线046–2甲杆毛岭配变低压刀闸、跌落式熔断器
31日 08:23抢修终结票号：NP-JY-PQ-2023-0010,抢修负责人：张丹枫,抢修任务：1、10kV书林线046–2甲杆毛岭配变10kⅤ书林线046–2甲杆毛岭配变高压避雷器被雷击穿更换高压避雷器,抢修安措:断开10kⅤ书林线046–1杆G544刀闸，断开10kV书林线046–2甲杆毛岭配变低压刀闸、跌落式熔断器
送电票：NPBB23030405，31日08:28开始执行，31日08时36分执行完毕。</t>
  </si>
  <si>
    <t>1、加强设备的档案管理及过程监控，对新投运的设备严格验收，落实责任。
2、缩短巡视周期。</t>
  </si>
  <si>
    <t>10kV书林线027杆至112杆</t>
  </si>
  <si>
    <t>2023-03-31 02:58</t>
  </si>
  <si>
    <t>2023-03-31 08:23</t>
  </si>
  <si>
    <t>2023-03-31 10:00</t>
  </si>
  <si>
    <t>书坊变10kV书林线912</t>
  </si>
  <si>
    <t>2023-03-31 09:14</t>
  </si>
  <si>
    <t>8f7278af-ede4-41c6-ba54-970a105613e6</t>
  </si>
  <si>
    <t>A72B2E00-BDB7-4A43-986B-781ED2310125</t>
  </si>
  <si>
    <t>GZ13565623030025</t>
  </si>
  <si>
    <t>3523033100013149</t>
  </si>
  <si>
    <t>2023-03-31 03:38</t>
  </si>
  <si>
    <t>2023-03-31 05:46</t>
  </si>
  <si>
    <t>3月31日1:28 金鸿变10kVⅠ段母线B相完全失地(A相电压为8.70,B相电压为1.44,C相电压为9.95,零序电压为88.30,)接地选线为10kV金港Ⅰ回925线路，选线错误，经试拉为10kV文圃Ⅰ线911线路,。故障原因为：10kV文圃Ⅰ线202台区分支线#01杆有塑料带卡在B相避雷器处，由于下雨造成线路失地</t>
  </si>
  <si>
    <t>31日1:28 DMS系统研判金鸿变10kVⅠ段母线B相完全失地(A相电压为8.70,B相电压为1.44,C相电压为9.95,零序电压为88.30,)接地选线为10kV金港Ⅰ回925线路。即通知龙池所沈惠东
31日03:00联/配调黄坤煌【顺控】遥控操作_：10kV金港Ⅰ回海口支线#27杆K90055开关由运行转热备用，于31日03:00控分成功，母线失地未消失
31日03:00联/配调黄坤煌【顺控】遥控操作_：10kV金港Ⅰ回海口支线#16杆K90082开关由运行转热备用，于31日03:00控分成功，母线失地未消失
31日03:01联/配调黄坤煌【顺控】遥控操作_：疏港大道#3环网柜10kV海口支线903开关由运行转热备用，于31日03:01控分成功，母线失地未消失
31日03:02联/配调黄坤煌【顺控】遥控操作_：金鸿变10kV金港Ⅰ回925开关由运行转热备用，于31日03:02控分成功，母线失地未消失
31日03:04联/配调黄坤煌【顺控】遥控操作_：金鸿变10kV金港Ⅰ回925开关由热备用转运行，于31日03:04控合成功
31日03:04联/配调黄坤煌【顺控】遥控操作_：疏港大道#3环网柜10kV海口支线903开关由热备用转运行，于31日03:04控合成功
31日03:04联/配调黄坤煌【顺控】遥控操作_：10kV金港Ⅰ回海口支线#16杆K90082开关由热备用转运行，于31日03:04控合成功
31日03:05联/配调黄坤煌【顺控】遥控操作_：10kV金港Ⅰ回海口支线#27杆K90055开关由热备用转运行，于31日03:05控合成功
31日03:23联/配调黄坤煌【顺控】遥控操作_：金鸿变10kV金客Ⅰ回901开关由运行转热备用，于31日03:23控分成功，母线失地未消失
31日03:25联/配调黄坤煌【顺控】遥控操作_：金鸿变10kV金客Ⅰ回901开关由热备用转运行，于31日03:25控合成功
31日03:37联/配调黄坤煌【顺控】遥控操作_：金鸿变10kV文圃Ⅰ线911开关由运行转热备用，于31日03:37控分成功，母线接地信号消失
31日3:39 DMS系统研判金鸿变10kVⅠ段母线B相完全失地(A相电压为8.70,B相电压为1.44,C相电压为9.95,零序电压为88.30,)接地选线为10kV金港Ⅰ回925线路，选线错误，经试拉为10kV文圃Ⅰ线911线路。即通知抢修班组巡视金鸿变10kV文圃Ⅰ线911开关及其之后的设备。03时44分巡视人郭顺水、沈惠东接受通知，开始巡线。
31日03:56  联/配调黄坤煌收到现场沈惠东汇报：要求断开文圃Ⅰ线#3环网柜10kV202台区支线904开关进行分段试送
31日03:56 联/配调黄坤煌令沈惠东：文圃Ⅰ线#3环网柜10kV202台区支线904开关由运行转热备用，31日03:57操作成功
31日03:57 遥控操作：金鸿变10kV文圃Ⅰ线911开关由热备用转运行，31日03:58操作成功，母线电压正常，线路运行正常，用户已部分复电，以上通知龙池所沈惠东
31日05:39  联/配调黄坤煌收到现场沈惠东汇报：10kV文圃Ⅰ线202台区分支线#01杆有塑料带卡在B相避雷器处，由于下雨造成线路失地，现已处理，要求试送线路
31日05:40 联/配调黄坤煌令沈惠东：文圃Ⅰ线#3环网柜10kV202台区支线904开关由热备用转运行，31日05:46操作成功，线路运行正常，用户已全部恢复供电</t>
  </si>
  <si>
    <t>10kV文圃I线202台区支线#01杆避雷器异物缠绕</t>
  </si>
  <si>
    <t>已清理异物，线路恢复送电</t>
  </si>
  <si>
    <t>金鸿变10kV文圃Ⅰ线911线路</t>
  </si>
  <si>
    <t>2023-03-31 05:31</t>
  </si>
  <si>
    <t>金鸿变文圃Ⅰ线911</t>
  </si>
  <si>
    <t>2023-04-03 12:37</t>
  </si>
  <si>
    <t>13DKX-20194</t>
  </si>
  <si>
    <t>4DBEE724-2E74-4223-A158-ADA175CD7B4A</t>
  </si>
  <si>
    <t>GZ13535223030050</t>
  </si>
  <si>
    <t>3523033100017148</t>
  </si>
  <si>
    <t>2023-03-31 06:17</t>
  </si>
  <si>
    <t>2023-03-31 10:29</t>
  </si>
  <si>
    <t>2023年03月31日6:17  DMS研判：10kV凤平线#051杆051开关跳闸，故障原因：无故障</t>
  </si>
  <si>
    <t>2023年03月31日6:17  DMS研判：10kV凤平线#051杆051开关跳闸，即通知平湖所林嫩。
31日06:54 平湖所林嫩汇报：10kV凤平线#051杆后巡线无异常，申请试送10kV凤平线#051杆051开关
31日06:55 联/配调林迪彪令林嫩：10kV凤平线#051杆051开关由热备用转运行，31日08:45操作失败
31日08:47  联/配调林迪彪收到现场平湖所林嫩汇报：经巡视，主干线未发现故障，申请断开所有专变后，试送10kV凤平线#051杆051开关
31日08:50联/配调林迪彪遥控操作_：10kV凤平线#119杆119开关由运行转热备用，于31日08:50控分成功
31日08:50联/配调林迪彪遥控操作_：10kV凤平线#119-3杆119-3开关由运行转热备用，于31日08:50控分成功
31日08:50联/配调林迪彪遥控操作_：10kV凤平线#118杆118开关由运行转热备用，于31日08:50控分成功
31日08:52 联/配调林迪彪令林嫩：10kV凤平线#051杆051开关由热备用转运行，31日08:58操作失败
31日09:00  联/配调林迪彪收到现场平湖所林嫩汇报：申请将两台公变（玉源#8变G6076、玉源#9变G6078）转热备用后，试送10kV凤平线#051杆051开关
31日09:06 联/配调林迪彪令林嫩：10kV凤平线#119-1A杆玉源#8变G6076由运行转热备用，31日09:09操作成功
31日09:09 联/配调林迪彪令林嫩：10kV凤平线#119-5A杆玉源#9变G6078由运行转热备用，31日09:11操作成功
31日09:12 联/配调林迪彪令林嫩：10kV凤平线#051杆051开关由热备用转运行，31日09:18操作成功，线路正常，人员撤离，申请10kV凤平线#119杆119开关、#119-3杆119-3开关、#118杆118开关转运行
31日09:26联/配调汪东亮遥控操作_：10kV凤平线#118杆118开关由热备用转运行，于31日09:26控合失败
31日09:26联/配调汪东亮遥控操作_：10kV凤平线#119杆119开关由热备用转运行，于31日09:26控合成功，线路正常
31日09:27联/配调汪东亮遥控操作_：10kV凤平线#119-3杆119-3开关由热备用转运行，于31日09:27控合成功，线路正常
31日09:28联/配调汪东亮遥控操作_：10kV凤平线#118杆118开关由热备用转运行，于31日09:28控合失败
31日09:29 联/配调汪东亮令林嫩：10kV凤平线#118杆118开关由热备用转运行，31日09:32操作成功，线路正常
31日10:49  平湖供电所林嫩汇报：巡视10kV凤平线#119-1A杆玉源#8变G6076变，10kV凤平线#119-5A杆玉源#9变G6078变未发现故障，现申请送电
31日10:49 联/配调郑强令平湖供电所林嫩：10kV凤平线#119-1A杆玉源#8变G6076变由热备用转运行，31日10:50操作成功
31日10:51 联/配调郑强令平湖供电所林嫩：10kV凤平线#119-5A杆玉源#9变G6078变由热备用转运行，31日10:52操作成功  ，线路正常，线路全部恢复送电</t>
  </si>
  <si>
    <t>10kV凤平线#117杆之后雷击引起10kV凤平线#051杆051开关跳闸</t>
  </si>
  <si>
    <t>1、加强线路走廊巡视，排查清理线路通道及周边超高树木及易飘浮物隐患；
2、加强线路防雷措施，做好防雷设备及接地排查，切实加强防雷能力；
3、对沿线群众进行保护线路宣传，提高用群众保护电力线路安全意识，一旦发现电力线路及设施有安全隐患，及时报告电力报修电话95598</t>
  </si>
  <si>
    <t>10kV凤平线966线路#051杆051开关</t>
  </si>
  <si>
    <t>2023-03-31 10:52</t>
  </si>
  <si>
    <t>2023-03-31 13:00</t>
  </si>
  <si>
    <t>凤平线966线路</t>
  </si>
  <si>
    <t>2023-03-31 16:37</t>
  </si>
  <si>
    <t>F798D25D-4AB4-4AE4-8BE3-7A51BACE39C0</t>
  </si>
  <si>
    <t>GZ13535223030051</t>
  </si>
  <si>
    <t>3523033100018675</t>
  </si>
  <si>
    <t>2023-03-31 07:47</t>
  </si>
  <si>
    <t>经线路巡视未发现异常</t>
  </si>
  <si>
    <t>10kV上三线#051杆051开关</t>
  </si>
  <si>
    <t>2023-03-31 14:00</t>
  </si>
  <si>
    <t>2023-03-31 15:19</t>
  </si>
  <si>
    <t>1500c4ac-3acf-4d99-a170-66a4230aee42</t>
  </si>
  <si>
    <t>302557C1-CE21-4AA4-9212-C4206115CE1C</t>
  </si>
  <si>
    <t>GZ13555623030021</t>
  </si>
  <si>
    <t>3523033100066585</t>
  </si>
  <si>
    <t>2023-03-31 10:40</t>
  </si>
  <si>
    <t>2023-03-31 11:22</t>
  </si>
  <si>
    <t>2023年3月31日10:39DMS研判：10kV青山线612线路#022-1杆E-005开关过流I段保护动作跳闸，故障原因：10kV青山线612线路#022-8杆青山中学配变本体击穿</t>
  </si>
  <si>
    <t>31日10:39 DMS研判：10kV青山线612线路#022-1杆E-005开关过流I段保护动作跳闸，县调彭伟明通知崇武所廖少龙。10时46分巡视人张翼啸、陈木全接受通知，开始巡线。
31日11:04崇武所廖少龙向县调彭伟明汇报：10kV青山线612线路#022-1杆E-005开关过流I段保护动作跳闸，经巡线发现10kV青山线612线路#022-8杆青山
中学配变A相跌落式熔断器掉落，变压器本体击穿，其余线路查无异常，申请隔离该配变后试送。
31日11:12 联/配调彭伟明令张翼啸：10kV青山线612线路#022-8杆青山中学配变由
运行转冷备用，31日11:14操作成功
31日11:15 县调彭伟明遥控：10kV青山线612线路#022-1杆E-005开关由热备用转运行。11:16操作完毕，送电正常。</t>
  </si>
  <si>
    <t>10kV青山线612线路#022-8杆青山中学配变本体击穿</t>
  </si>
  <si>
    <t>赤湖变10kV青山线612线路#022-1杆E-005开关（现由10kV东下坑线629线路供电）</t>
  </si>
  <si>
    <t>赤湖变10kV东下坑线629</t>
  </si>
  <si>
    <t>2023-04-04 12:58</t>
  </si>
  <si>
    <t>7EB4BCECB4974F07A323FA2B8056D3D9XL00</t>
  </si>
  <si>
    <t>1B6D23E9-9700-4EC6-AF0A-DDDBE0786766</t>
  </si>
  <si>
    <t>LS13595623030052</t>
  </si>
  <si>
    <t>3523033100086581</t>
  </si>
  <si>
    <t>2023-03-31 12:59</t>
  </si>
  <si>
    <t>2023-03-31 13:16</t>
  </si>
  <si>
    <t>2023年03月31日 12:58  吉阳变10kV溪头站线924开关跳闸于过流Ⅰ段保护，重合不成 （今日计划工作：10kV张坑线#143杆后端线路转至10kV溪头站线供电）  故障原因：林业部门在10kV张坑线#024杆砍树，碰到10kV溪头站线线路上</t>
  </si>
  <si>
    <t>10kV张坑线#143杆后端线路转至10kV溪头站线供电）  故障原因：林业部门在10kV张坑线#024杆砍树，碰到10kV溪头站线线路上</t>
  </si>
  <si>
    <t>2023-03-31 12:58</t>
  </si>
  <si>
    <t>2023-03-31 19:00</t>
  </si>
  <si>
    <t>吉阳变10kV溪头站线924</t>
  </si>
  <si>
    <t>D3875517-248A-48E0-9AEA-715A27451865</t>
  </si>
  <si>
    <t>3523033100092503</t>
  </si>
  <si>
    <t>2023-03-31 14:11</t>
  </si>
  <si>
    <t>2023-03-31 15:59</t>
  </si>
  <si>
    <t>31日14:9 DMS系统研判：10kV际溪线951上帐干支线#051杆K0024开关跳闸，过流Ⅱ段保护动作，重合闸动作，过流加速段动作，重合不成功，故障原因：10kV际溪线951上帐干支线#051-12杆至#051-13杆挖掘机误碰导线</t>
  </si>
  <si>
    <t>31日14:12  即通知抢修班组肖毓斌巡视跳闸点10kV际溪线951上帐干支线#051杆K0024及其之后的设备。15时40分巡视人邓琳接受通知，开始巡线。15时40分巡视人邓琳、邓延陵、肖毓斌、廖六经接受通知，开始巡线。
31日15:43  联/配调杨闽伟收到现场邓琳汇报：现场确认跳闸开关为：10kV际溪线951上帐干支线#051杆K0024；保护动作：10kV际溪线951上帐干支线#051杆K0024。对其余线路巡线未发现异常，经验收合格，具备送电条件，申请试送。试送设备：10kV际溪线951上帐干支线#051杆K0024；
故障原因：外破故障；故障现象：10kV际溪线951上帐干支线#051-12杆至#051-13杆挖掘机误碰导线
31日15:45 联/配调杨闽伟令廖六经：10kV际溪线951上帐干支线#051杆K0024开关由热备用转运行，31日15:49操作成功</t>
  </si>
  <si>
    <t>10kV际溪线951上帐干支线#051-12杆至#051-13杆挖掘机施工误碰导线引起故障跳闸。</t>
  </si>
  <si>
    <t>1、对挖掘机施工驾驶员及业主进行批评教育，要求安全施工，注意上方导线。2、加强线路设备巡视检查，发现隐患及时消除。3、开展宣传教育，避免施工引起外破故障。</t>
  </si>
  <si>
    <t>10kV际溪线951线路上帐干支线#051杆K0024</t>
  </si>
  <si>
    <t>2023-03-31 14:10</t>
  </si>
  <si>
    <t>2023-03-31 21:00</t>
  </si>
  <si>
    <t>5E3C04A335E442738446B6A208292FAC421B</t>
  </si>
  <si>
    <t>15D24789-DAC6-470A-B46A-2CF951178D1C</t>
  </si>
  <si>
    <t>GZ1354515223030019</t>
  </si>
  <si>
    <t>3523033100093242</t>
  </si>
  <si>
    <t>2023-03-31 14:18</t>
  </si>
  <si>
    <t>2023-03-31 20:17</t>
  </si>
  <si>
    <t>31日14:16  系统研判：莆田.涵江变/10kV.剑兰线628线路过流Ⅱ段保护动作、开关跳闸，重合闸未投（跳闸前涵江变10kV Ⅱ段母线C线全失地），故障原因：1、10kV剑兰新悦环网柜PT烧毁；2、凯旋开关站10kV凯旋剑兰联线921线路电缆故障</t>
  </si>
  <si>
    <t>31日14:18 系统研判：莆田.涵江变/10kV.剑兰线628线路过流Ⅱ段保护动作、开关跳闸，重合闸未投（跳闸前涵江变10kV Ⅱ段母线C线全失地）14时44分巡视人方整亮接受通知，开始巡线。
31日14:45 涵西综合服务班方整亮汇报：经查，10kV剑兰新悦环网柜PT烧毁，申请隔离；
31日14:45 联/配调姚钟武令方整亮：10kV剑兰线新悦环网柜新悦龙津社联线901线路由运行转热备用，31日15:04操作成功
31日14:45 联/配调姚钟武令方整亮：10kV剑兰线新悦环网柜涵芳分线902线路由运行转热备用，31日15:04操作成功
31日14:45 联/配调姚钟武令方整亮：10kV剑兰线新悦环网柜903线路由运行转热备用，31日15:04操作成功
31日15:18  联/配调王慧冰收到现场方整亮汇报：申请隔离设备：10kV剑兰线龙津社环网柜10kV龙津社新悦线联线902开关
31日15:19 联/配调王慧冰令方整亮：10kV剑兰线龙津社环网柜龙津社新悦线联线902开关由运行转热备用，31日15:19操作成功
31日15:22  联/配调吴志祥收到现场方整亮汇报：现场确认跳闸开关为：10kV剑兰线628开关；申请试送设备：涵江变10kV剑兰线628开关
31日15:23联/配调吴志祥遥控操作_：莆田.涵江变/10kV.剑兰线628开关由热备用转运行，于31日15:23控合不成功；
31日15:29 联/配调王慧冰令方整亮：剑兰线后江环网柜10kV新悦后江联线901开关由运行
转热备用，31日15:31操作成功
31日15:38 涵西班方整亮汇报：10kV剑兰新悦环网柜后线路查无故障，申请负荷转由10kV鲸山线921线路供电，10kV二洋线#070杆070开关处冷备用状态
31日15:38 联/配调姚钟武令方整亮：二洋线#070杆070柱上开关由冷备用转运行，31日15:44操作成功
31日15:53 联/配调姚钟武令方整亮：10kV凯旋站902开关由运行转热备用，31日15:57操作成功
31日15:54 莆田.涵江变/10kV.剑兰线628线路出线电缆查无故障，申请试送电；
31日15:55荔城运维站王朝晖汇报： 涵江变/10kV.剑兰线628开关为过流II段保护动作，开关跳闸，重合闸未投入，故障相为BC相，故障电流20.82A，间隔检查正常。
31日15:59联/配调姚钟武遥控操作_：莆田.涵江变/10kV.剑兰线628开关由热备用转运行，于31日15:59控合成功
31日15:59 涵西班方正亮汇报：10kV剑兰线稽征环网柜至10kV剑兰线工会环网柜巡线正常，申请试送剑兰线工会环网柜10kV工会半路亭联线902负荷开关
31日16:00 联/配调王慧冰令方整亮：剑兰线工会环网柜10kV工会半路亭
联线902开关由热备用转运行，31日16:03操作成功
31日16:04 联/配调姚钟武令朱少斌：10kV剑兰线剑兰环网柜凯旋剑兰联线901线路由运行转热备用，31日16:25操作成功
31日16:16 联/配调姚钟武令方整亮：10kV剑兰线稽征环网柜稽征新悦联线901开关由运行转热备用，31日16:19操作成功
31日16:26 联/配调姚钟武令朱少斌：10kV凯旋站921开关由运行转热备用，31日16:27操作成功
31日16:28 朱少斌汇报：10kV凯旋开关站母联90A开关处冷备用状态，10kV凯旋国际#1配电室10kV凯旋国际#1配电室II路线902开关处冷备用状态，10kV凯旋开关站II段母线查故障，申请试送10kV凯旋开关站II段母线
31日16:29 联/配调姚钟武令朱少斌：10kV凯旋站902开关由热备用转运行，31日16:38操作成功
31日16:41 联/配调姚钟武令朱少斌：10kV凯旋站921开关由热备用转运行，31日16:44操作成功
31日16:45 监控班通知：涵江变10kV.剑兰线628线路过流Ⅱ段保护动作、开关跳闸
31日16:49 联/配调姚钟武令朱少斌：10kV凯旋站921开关由运行转热备用，31日16:50操作成功
31日16:53 涵西班朱少斌汇报：怀疑故障点为：凯旋开关站10kV凯旋剑兰联线921线路电缆故障
31日17:53 申请配电故障抢修单NO：PT-BB-PQ-2023-0073，工作负责人：李铭奇，工作内容：在10kV剑兰线新悦环网柜，进行10kV剑兰线新悦环网柜PT故障抢修，安全措施：10kV剑兰线新悦环网柜10kV新悦龙津社联线901线路转检修，10kV剑兰线新悦环网柜10kV涵三分线911线路转检修，10kV剑兰线新悦环网柜10kV青璜中学配电室分线912线路转检修，10kV剑兰线新悦环网柜10kV新悦稽</t>
  </si>
  <si>
    <t>环网柜PT炸毁及 凯旋国际开关站921开关出线至剑兰环网柜中间电缆炸毁击穿  具体原因待电缆故障点查实后进一步进行分析</t>
  </si>
  <si>
    <t>莆田.涵江变10kV剑兰线628线路</t>
  </si>
  <si>
    <t>2023-03-31 20:10</t>
  </si>
  <si>
    <t>剑兰线628线路</t>
  </si>
  <si>
    <t>2023-04-03 20:37</t>
  </si>
  <si>
    <t>d9fe3cf2-573d-4002-95af-e6ddf005ce86</t>
  </si>
  <si>
    <t>8D58D3B9-7DF9-4495-96D7-C73855319045</t>
  </si>
  <si>
    <t>LS13516223030128</t>
  </si>
  <si>
    <t>3523033100103812</t>
  </si>
  <si>
    <t>2023-03-31 14:38</t>
  </si>
  <si>
    <t>2023-03-31 15:37</t>
  </si>
  <si>
    <t>31日14:30 10kV城区Ⅱ路#057杆057开关过流Ⅰ段保护动作，开关跳闸，即通知配电运检二班陈洁   15:00 故障为10kV城区II路#057杆居民抛掷异物短路，已处理完毕，试送成功，恢复送电正常</t>
  </si>
  <si>
    <t>31日14:30 10kV城区Ⅱ路#057杆057开关过流Ⅰ段保护动作，开关跳闸，即通知配电运检二班陈洁
31日14:58 运检二班陈洁汇报故障为：10kV城区II路#057杆居民抛掷异物短路，已处理完毕，具备送电条件
31日14:58联/配调陈超群遥控操作_：10kV城区Ⅱ路#057杆057柱上开关由热备用转运行于31日14:59控合成功
无需抢修类型归档:试送成功，已全部复电。</t>
  </si>
  <si>
    <t>林中变10kV城区Ⅱ路#057杆057开关</t>
  </si>
  <si>
    <t>2023-03-31 14:34</t>
  </si>
  <si>
    <t>2023-03-31 18:00</t>
  </si>
  <si>
    <t>10kV城区Ⅱ路621线路</t>
  </si>
  <si>
    <t>2CFCEE8D-E5D9-4E87-9CAE-B7D2970C0051</t>
  </si>
  <si>
    <t>LS13555923030082</t>
  </si>
  <si>
    <t>3523033100108128</t>
  </si>
  <si>
    <t>2023-03-31 14:56</t>
  </si>
  <si>
    <t>2023-03-31 16:27</t>
  </si>
  <si>
    <t>2023年3月31日14:55 IES700显示：坑口变10kV凤溪线613开关过流Ⅱ段动作跳闸，重合闸未投入，故障原因：10kV凤溪613线#29+1-1杆计量装置击穿　　天气：雨天</t>
  </si>
  <si>
    <t>坑口变10kV凤溪线613开关</t>
  </si>
  <si>
    <t>坑口变10kV凤溪线613</t>
  </si>
  <si>
    <t>E81FC619-8149-44FF-BFE9-45DCA6EA256F</t>
  </si>
  <si>
    <t>GZ1354515223030021</t>
  </si>
  <si>
    <t>3523033100119105</t>
  </si>
  <si>
    <t>2023-03-31 15:33</t>
  </si>
  <si>
    <t>2023-03-31 16:53</t>
  </si>
  <si>
    <t>31日15:34 系统研判：10kV丰起线涵华环网柜10kV丰起涵华联线903负荷开关跳闸（跳闸前涵江变10kVⅠ段母线C相全失地）；故障原因：凯旋开关站10kV凯旋丰起联线911线路电缆故障</t>
  </si>
  <si>
    <t>31日15:34 系统研判：10kV丰起线涵华环网柜10kV丰起涵华联线903负荷开关跳闸（跳闸前涵江变10kVⅠ段母线C相全失地）。15时57分巡视人韩辉接受通知，开始巡线。
31日16:08  涵东班韩辉汇报：经查，实际为凯旋开关站10kV凯旋丰起联线911开关跳闸，申请丰起线丰起环网柜10kV凯旋丰起联线901开关转热备用
31日16:09 联/配调王慧冰令韩辉：丰起线丰起环网柜10kV凯旋丰起联
线901开关由运行转热备用，31日16:14操作成功
31日16:17  韩辉汇报：凯旋开关站10kV凯旋丰起联线911线路查无故障，申请试送
31日16:17 联/配调姚钟武令韩辉：10kV凯旋站911开关由热备用转运行，31日16:33操作后跳闸
31日16:45 联/配调吴志祥令韩辉：10kV丰起线丰起环网柜丰起友德联线902开关由热备用转运行，31日16:50操作成功</t>
  </si>
  <si>
    <t>凯旋开关站10kV凯旋丰起联线911线路电缆故障</t>
  </si>
  <si>
    <t>凯旋开关站10kV凯旋丰起联线911线路</t>
  </si>
  <si>
    <t>2023-03-31 15:32</t>
  </si>
  <si>
    <t>2023-03-31 16:50</t>
  </si>
  <si>
    <t>2023-03-31 22:00</t>
  </si>
  <si>
    <t>0914EAA5-260A-4B35-B618-A4D85819EAAC</t>
  </si>
  <si>
    <t>GZ1355525523030025</t>
  </si>
  <si>
    <t>3523033100151783</t>
  </si>
  <si>
    <t>涂岭镇供电所,峰尾镇供电所,配电工程班,泉港用检班,南埔镇供电所</t>
  </si>
  <si>
    <t>2023-03-31 16:34</t>
  </si>
  <si>
    <t>2023-03-31 19:59</t>
  </si>
  <si>
    <t>加快项目储备，更换老化设备</t>
  </si>
  <si>
    <t>峰尾变10kV峰平线943线路诚平支线19#杆K4393开关（四遥）</t>
  </si>
  <si>
    <t>2023-03-31 19:47</t>
  </si>
  <si>
    <t>268206</t>
  </si>
  <si>
    <t>2023-04-07 09:54</t>
  </si>
  <si>
    <t>0bcff624-947b-4bcc-887a-538dda93b7ad</t>
  </si>
  <si>
    <t>4C04F236-EE71-4BEF-9CC5-BD43D1371843</t>
  </si>
  <si>
    <t>GZ13516423030091</t>
  </si>
  <si>
    <t>3523033100181020</t>
  </si>
  <si>
    <t>2023-03-31 18:43</t>
  </si>
  <si>
    <t>2023-03-31 19:08</t>
  </si>
  <si>
    <t>2023年03月31日18：43（千家山变10kV宏二线617线路）东南大道1号环网10kV十六杆911开关跳闸，巡线未发现明显故障点（原因不明，待分析），04月01日01：13送电正常。</t>
  </si>
  <si>
    <t>31日18:43 联/配调许汉钦收到现场林雅婷汇报：东南大道1号环网10kV十六杆911开关跳闸
18时43分，联/配调许汉钦发布停电信息，发布设备为东南大道1号环网10kV十六杆911开关，通知相关人员巡视东南大道1号环网10kV十六杆911开关及其之后设备。
18：48 青口供电所王彬汇报：巡线东南大道1号环网10kV宏三六915开关与东南大道1号环网10kV十六杆911开关之间未发现明显故障点，具备送电条件
31日18:49 联/配调许汉钦令林雅婷:东南大道1号环网10kV宏三六915开关由运行转热备用，31日18:51操作成功
31日18:49 联/配调许汉钦令林雅婷:东南大道1号环网10kV十六杆911开关由热备用转运行，31日18:51操作成功
01：00青口供电所王彬汇报：东南大道1号鸿尾10kV宏三六915线路巡线未发现明显故障点，具备送电条件
01日01:01 联/配调许汉钦令李雅婷:东南大道1号环网10kV宏三六915开关由热备用转运行，01日01:03操作成功</t>
  </si>
  <si>
    <t>千家山变10kV宏二线617线路东南大道1号环网十六杆911开关</t>
  </si>
  <si>
    <t>2023-04-01 01:00</t>
  </si>
  <si>
    <t>千家山变10kV宏二线617</t>
  </si>
  <si>
    <t>2023-04-01 14:50</t>
  </si>
  <si>
    <t>3EEAE95E-8ED0-421D-A816-7B8B5559D210</t>
  </si>
  <si>
    <t>GZ13585923030048</t>
  </si>
  <si>
    <t>3523033100197359</t>
  </si>
  <si>
    <t>2023-03-31 21:31</t>
  </si>
  <si>
    <t>2023-03-31 22:18</t>
  </si>
  <si>
    <t>2023年3月31日21:29 经DMS系统研判：10kV河龙线954线路#86杆86D开关跳闸 故障原因为：10kV河龙线954线路#86-23杆山体滑坡，造成断线</t>
  </si>
  <si>
    <t>31日21:31宁清明联调罗志煌通知中沙供电所黄宜金：10kV河龙线954线路#86杆86D开关跳闸，请巡视相关线路。21时40分巡视人张何金、黄宜金接受通知，开始巡线。
31日21:56  联/配调罗志煌收到现场黄宜金汇报：10kV河龙线954线路#86杆至#86-19杆巡视无异常，申请断开10kV河龙线954线路#86-19杆86-19D开关，试送10kV河龙线954线路#86杆86D开关。
31日21:57 联/配调罗志煌令黄宜金：10kV河龙线954线路#86-19杆86-19D开关由运行转热备用，31日21:58操作成功
31日22:00联/配调罗志煌遥控操作_：10kV河龙线954线路#86杆86D开关由热备用转运行，于31日22:00控合成功
31日22:02 联/配调罗志煌令黄宜金：10kV河龙线954线路#86-19杆86-19D开关由热备用转冷备用，31日22:16操作成功,运行正常。
2023年4月4日10:20 中沙供电所黄宜金汇报：中沙变10kV河龙线954线路#86-23杆山体滑坡，造成断线（属用户产权），现用户自行处理完毕，经验收合格，具备送电条件。
10:21宁清明联调张旺令中沙供电所黄宜金：10kV河龙线954线路#86-19杆86-19D开关由热备用转运行，10:44操作结束。
2023年04月04日14:47明珠电站#2变（中沙变10kV河龙线954线路#86-19杆86-19D开关）用户内部故障已处理完毕，详见遗留用户单SMMXYLYH20230331001</t>
  </si>
  <si>
    <t>山体滑坡，造成断线</t>
  </si>
  <si>
    <t>中沙变10kV河龙线954线路#86杆86D开关</t>
  </si>
  <si>
    <t>2023-03-31 21:30</t>
  </si>
  <si>
    <t>2023-04-04 11:33</t>
  </si>
  <si>
    <t>2023-04-01 04:00</t>
  </si>
  <si>
    <t>2023-04-04 17:37</t>
  </si>
  <si>
    <t>C02788BE-C5BA-48BF-9063-27989B904A36</t>
  </si>
  <si>
    <t>GZ13555123030145</t>
  </si>
  <si>
    <t>3523033100204139</t>
  </si>
  <si>
    <t>2023-03-31 23:46</t>
  </si>
  <si>
    <t>2023-04-01 03:44</t>
  </si>
  <si>
    <t>2023年03月31日 23:39 DMS监盘发现：10kV山林线新山支线1#杆630开关零序Ⅰ段动作跳闸，开关在热备用(跳闸前站内C相完全接地）
故障原因：巡线发现导线接头老化，导致10kV山林线新山支线4#-5#杆C相断线</t>
  </si>
  <si>
    <t>2023年03月31日 23:39 DMS监盘发现：10kV山林线新山支线1#杆630开关零序Ⅰ段动作跳闸，开关在热备用(跳闸前站内C相完全接地）， 配调刘伟强通知官桥所卓永招00时28分巡视人张新风、林春发接受通知，开始巡线。
01日0:18 官桥所卓永招汇报南安县调刘伟强：10kV山林线新山支线1#杆630开关巡线发现10kV山林线新山支线4#-5#杆C相断线，10kV山林线新山支线1#杆630开关确在热备用，申请10kV山林线新山支线1#杆630开关转冷备用隔离故障
01日00:19 联/配调刘伟强令官桥所卓永招：10kV山林线新山支线1#杆630开关由热备用转冷备用，01日00:25操作成功
01日00:27官桥所卓永招汇报配调林珊珊：导线接头老化，导致10kV山林线新山支线4#-5#杆C相断线
1日01:29 配调黄小明签收配电故障抢修单NO：QZ-NA-PQ-2023-0215，工作负责人：卓永招，工作内容：在10kV山林线新山支线5#杆，进行C相断线修复（型号不变）根据配网缺陷标准库属于危急缺陷，安全措施：10kV山林线新山支线1#杆630开关、6322刀闸。
01日 01:32配调林珊珊抢修许可票号：QZ-NA-PQ-2023-0215,抢修负责人：卓永招,抢修任务：1、10kV山林线新山支线5#杆，C相断线修复（型号不变）根据配网缺陷标准库属于危急缺陷,抢修安措:断开10kV山林线新山支线1#杆630开关、6322刀闸
01日 03:07配调林珊珊抢修终结票号：QZ-NA-PQ-2023-0215,抢修负责人：卓永招,抢修任务：1、10kV山林线新山支线5#杆，C相断线修复（型号不变）根据配网缺陷标准库属于危急缺陷,抢修安措:断开10kV山林线新山支线1#杆630开关、6322刀闸
送电指令票详见指令票NO：QZNA23040002，01日 03:38操作结束，运行正常，配调林珊珊</t>
  </si>
  <si>
    <t>导线接头老化，导致10kV山林线新山支线4#-5#杆C相断线</t>
  </si>
  <si>
    <t>后田变10kV山林线619线路新山支线1#杆630开关</t>
  </si>
  <si>
    <t>2023-03-31 23:45</t>
  </si>
  <si>
    <t>2023-04-01 03:10</t>
  </si>
  <si>
    <t>2023-04-01 05:00</t>
  </si>
  <si>
    <t>260851</t>
  </si>
  <si>
    <t>2023-04-03 10:37</t>
  </si>
  <si>
    <t>4D7C95AB-6A3B-46F0-9F5B-FC46CBBB6110</t>
  </si>
  <si>
    <t>GZ13565823040001</t>
  </si>
  <si>
    <t>3523040100005006</t>
  </si>
  <si>
    <t>2023-04-01 00:21</t>
  </si>
  <si>
    <t>2023-04-01 04:23</t>
  </si>
  <si>
    <t>故障通知巡视跳闸点10kV上汤线#70P-Cs150刀闸及其之后的设备，重点关注10kV上汤线#60、10kV上汤线#77至甘芳Ⅰ变支线#1、10kV上汤线#88之间区域。00时29分巡视人林张春才、朱元和接受通知，开始巡线。
01日02:51  联/配调王子明收到现场赖嘉斌汇报：10kV上汤线#29杆P-Cs110刀闸中相引线断裂
3:05  进发电站、
1日03:08联/配调肖丽华遥控操作_：10kV上汤线#39杆Z-Cs05开关由运行转热备用，于01日03:08控分成功
1日03:09联/配调肖丽华遥控操作_：10kV上汤线#97杆Z-Cs18开关由热备
用转运行，于1日03:09控合失败
1日03:14联/配调肖丽华遥控操作_：10kV上汤线#39杆Z-Cs05开关由热备用转运行，于01日03:14控合成功
01日03:40  联/配调王子明收到现场赖嘉斌汇报：10kV上汤线#29杆A相耐张头跳线断裂
01日04:11 联/配调王子明令赖嘉斌：10kV上汤线#97杆Z-Cs18开关由热备
用转运行，01日04:13操作成功</t>
  </si>
  <si>
    <t>35kV书船线#046杆断线，靠在下方的10kV上汤线线路上；受强雷击影响造成10kV上汤线#29杆P-Cs110刀闸B相引线断裂及A相耐张头跳线断裂。</t>
  </si>
  <si>
    <t>加强日常巡视及设备维护，加快线路防雷装置改造。</t>
  </si>
  <si>
    <t>10kV上汤线#29杆</t>
  </si>
  <si>
    <t>2023-04-01 00:20</t>
  </si>
  <si>
    <t>2023-04-01 07:00</t>
  </si>
  <si>
    <t>2023-04-02 21:08</t>
  </si>
  <si>
    <t>BF1018D9-2ADF-4ED0-A1F3-0FF54E89BF0D</t>
  </si>
  <si>
    <t>GZ13565723040001</t>
  </si>
  <si>
    <t>3523040100012091</t>
  </si>
  <si>
    <t>2023-04-01 00:58</t>
  </si>
  <si>
    <t>2023-04-01 09:35</t>
  </si>
  <si>
    <t>1日0:53 国强变10kVⅠ段母线B相完全失地(A相电压为8.84,B相电压为1.82,C相电压为10.47,零序电压为9.09,)无选线信号，失地线路为国强变10kV泮池线915线路。故障原因为：10kV枣湖支线#10杆B相绝缘子击穿</t>
  </si>
  <si>
    <t>1日0:53 DMS系统研判：国强变10kVⅠ段母线B相完全失地(A相电压为8.84,B相电压为1.82,C相电压为10.47,零序电压为9.09,),无选线信号。
01日00:57 联/配调程舒渊遥控操作：国强变10kV泮池线915开关由运行转热备用，01日00:57操作成功，失地消失
1日0:58 国强变10kVⅠ段母线B相完全失地(A相电压为8.84,B相电压为1.82,C相电压为10.47,零序电压为9.09,)。失地线路为10kV泮池线。即通知抢修班组巡视国强变10kV泮池线915开关及其之后的设备。00时59分巡视人赖建林、蓝能通接受通知，开始巡线。
01日04:06  联/配调程舒渊收到现场蓝能通汇报：现场确认跳闸开关为：10kV泮池线915开关；保护动作：10kV泮池线915开关；试送设备：10kV泮池线915开关（巡视无异常）
01日04:17  联/配调程舒渊收到坂仔所蓝能通汇报：10kV枣湖支线#07杆前端线路巡视无异常，申请隔离10kV枣湖支线#07杆P-3516刀闸，试送10kV泮池线915开关
01日04:17 联/配调程舒渊令坂仔所蓝能通：10kV枣湖支线#07杆P-3516刀闸由合闸转分闸，01日04:20操作成功
01日04:18 联/配调程舒渊遥控操作：国强变10kV泮池线915开关由热备用转运行，01日04:18操作成功，正常
01日07:32  联/配调程舒渊收到坂仔所蓝能通汇报：10kV枣湖支线#10杆B相绝缘子击穿
01日07:54 联/配调程舒渊令坂仔所蓝能通：10kV枣湖支线#14杆高坑村枣湖配变由运行转热备用，01日08:12操作成功
01日08:01 申请配电故障抢修单NO：ZZPHBZ-2023-040101，工作负责人：姜波，工作内容：10kV枣湖支线#10杆绝缘子更换（击穿），安全措施：断开10kV枣湖支线#07杆P-3516刀闸、10kV枣湖支线#14杆高坑村枣湖配变高压跌落式熔断器。
01日08:13 抢修许可票号：ZZPHBZ-2023-040101,工作负责人：姜波，工作内容：10kV枣湖支线#10杆绝缘子更换（击穿），安全措施：断开10kV枣湖支线#07杆P-3516刀闸、10kV枣湖支线#14杆高坑村枣湖配变高压跌落式熔断器。
01日09:14 抢修终结票号：ZZPHBZ-2023-040101,工作负责人：姜波，工作内容：10kV枣湖支线#10杆绝缘子更换（击穿），安全措施：断开10kV枣湖支线#07杆P-3516刀闸、10kV枣湖支线#14杆高坑村枣湖配变高压跌落式熔断器。
送电票：ZZPH23040001，01日09:15开始执行，01日09时33分执行完毕。</t>
  </si>
  <si>
    <t>雷害故障，10kV枣湖支线#10杆绝缘子更换。</t>
  </si>
  <si>
    <t>国强变泮池线915线路</t>
  </si>
  <si>
    <t>2023-04-01 00:57</t>
  </si>
  <si>
    <t>2023-04-01 11:00</t>
  </si>
  <si>
    <t>2023-04-01 22:12</t>
  </si>
  <si>
    <t>9694D694-631A-406C-8806-F6E7355D3035</t>
  </si>
  <si>
    <t>GZ13576023040001</t>
  </si>
  <si>
    <t>3523040100012664</t>
  </si>
  <si>
    <t>2023-04-01 01:07</t>
  </si>
  <si>
    <t>2023-04-01 05:53</t>
  </si>
  <si>
    <t>2023-04-01 01：00 DMS研判弹窗：10kV徐溪线#32杆后端配变缺相。故障系：10kV徐溪线#55杆靠小号侧边相导线滑脱；</t>
  </si>
  <si>
    <t>01日01：00 DMS研判弹窗：10kV徐溪线#32杆后端配变缺相。根据配变信息研判故障点在10kV徐溪线#32杆至#63杆之间，重点关注10kV徐溪线#32杆至#63杆之间区域。01时43分巡视人蔡港平、邓陈杰、邱东奎、罗炼城、曹桂茂、余勇平、赖传辉接受通知，开始巡线。
1日01:11联/配调黄如贤【顺控】遥控操作_：10kV徐溪线#112杆112K开关由运行转热备用，于01日01:11控分成功
1日01:12联/配调黄如贤【顺控】遥控操作_：10kV南鹏线#72杆72K开关由热备用转运行，于01日01:12控合成功
1日01:19联/配调黄如贤遥控操作_：10kV徐溪线#43杆43K开关由运行转热备用，于01日01:19控分成功；
01日01:47  联/配调黄如贤收到现场邓陈杰汇报：10kV徐溪线#55杆靠小号侧边相导线滑脱；故障原因：配网设备故障；故障点：10kV徐溪线#55杆。隔离设备：10kV徐溪线#77杆77G刀闸；隔离状态：分闸；
01日01:51 联/配调黄如贤令邓陈杰：10kV徐溪线#77杆77G刀闸由合闸转分闸，01日01:56操作成功
1日01:58联/配调黄如贤遥控操作_：10kV徐溪线#112杆112K开关由热备用转运行，于01日01:58控合成功；更新停电信息。
1日03:06 申请配电故障抢修单NO：SG-QX-ZP-0001541，工作负责人：张志强，工作内容：1、10kV徐溪线#55杆紧线，导线滑脱处理，安普线夹更换等；2、10kV徐溪线#56杆安普线夹、耐张线夹更换，安全措施：10kV徐溪线#43杆43K开关、43G刀闸；10kV徐溪线#77杆77G刀闸；10kV双金线#71杆K1开关、G1刀闸。
01日03:07 联/配调黄如贤令邓陈杰：10kV徐溪线#43杆43K开关由热备用转冷备用，01日03:30操作成功
01日03:32 联/配调黄如贤令邓陈杰：10kV双金线#071杆K1开关由热备用转冷备用，01日03:34操作成功。做好安措。
01日 03:35抢修许可票号：SG-QX-ZP-0001541,抢修负责人：张志强,抢修任务：1、10kV徐溪线#55杆紧线，导线滑脱处理，安普线夹更换等；2、10kV徐溪线#56杆安普线夹、耐张线夹更换，抢修安措：10kV徐溪线#43杆43K开关、43G刀闸；10kV徐溪线#77杆77G刀闸；10kV双金线#71杆K1开关、G1刀闸。
01日 05:09抢修终结票号：SG-QX-ZP-0001541,抢修负责人：张志强,抢修任务：1、10kV徐溪线#55杆紧线，导线滑脱处理，安普线夹更换等；2、10kV徐溪线#56杆安普线夹、耐张线夹更换，抢修安措：10kV徐溪线#43杆43K开关、43G刀闸；10kV徐溪线#77杆77G刀闸；10kV双金线#71杆K1开关、G1刀闸。:
送电票：ZP-ZLP-202304001，01日05:12开始执行，01日05时55分执行完毕。送电正常</t>
  </si>
  <si>
    <t>1.耐张线夹安装工艺不良、安普线夹安装不到位、安普线夹发热，软化导线绝缘层，导致导线滑脱。
2.责任人巡视不到位、未及时消缺。</t>
  </si>
  <si>
    <t>1、开展全线安普线夹测温工作
2、开展全线大修，更换安普线夹</t>
  </si>
  <si>
    <t>双洋变电站10kV徐溪线#683线路徐溪线#42BG刀闸</t>
  </si>
  <si>
    <t>2023-04-01 04:34</t>
  </si>
  <si>
    <t>2023-04-01 06:14</t>
  </si>
  <si>
    <t>13DKX-40129</t>
  </si>
  <si>
    <t>7081E845-65A9-4777-9119-8CE9F115857D</t>
  </si>
  <si>
    <t>GZ13555723040001</t>
  </si>
  <si>
    <t>3523040100014118</t>
  </si>
  <si>
    <t>2023-04-01 01:20</t>
  </si>
  <si>
    <t>2023-04-01 02:33</t>
  </si>
  <si>
    <t>2023年4月1日1:19 DMS弹窗报文：10kV兜岭918线#49杆K004开关跳闸。故障原因：10kV兜岭918线#74-1杆至#74-2杆A相引线断线（用户产权）</t>
  </si>
  <si>
    <t>2023年4月1日1:19 DMS弹窗报文：10kV兜岭918线#49杆K004开关跳闸。调度黄志坚即通知参内所黄振坤现场巡线。01时33分巡视人吴全明、黄振坤、黄永辉接受通知，开始巡线。
01日02:12 参内所黄振坤汇报调度黄志坚：10kV兜岭918线#74-1杆至#74-2杆A相引线断线（用户产权），线路巡视未其他异常，联/配调黄志坚令黄振坤：10kV兜岭918线#74乙杆G014刀闸由合闸转分闸，01日02:26操作成功
01日02:15  联/配调陈凯亮收到现场黄振坤汇报：现场确认跳闸开关为：兜岭918线#49杆K004开关（三遥）；保护动作：
1日02:29联/配调黄志坚遥控操作_：10kV兜岭918线#49杆K004（三遥）开关由热备用转运行，于01日02:29控合成功</t>
  </si>
  <si>
    <t>10kV兜岭918线#74-1杆至#74-2杆A相引线断线（用户产权）</t>
  </si>
  <si>
    <t>墩坂变10kV兜岭918线#49杆K004开关（三遥）</t>
  </si>
  <si>
    <t>2023-04-01 01:19</t>
  </si>
  <si>
    <t>2023-04-01 02:29</t>
  </si>
  <si>
    <t>2023-04-01 08:00</t>
  </si>
  <si>
    <t>259614</t>
  </si>
  <si>
    <t>墩坂变10kV兜岭线918</t>
  </si>
  <si>
    <t>2023-04-03 10:53</t>
  </si>
  <si>
    <t>4A51B6A4-CDCE-4ECE-AF15-CF3FE1417474</t>
  </si>
  <si>
    <t>GZ13575123040001</t>
  </si>
  <si>
    <t>3523040100013410</t>
  </si>
  <si>
    <t>2023-04-01 01:22</t>
  </si>
  <si>
    <t>2023-04-01 09:58</t>
  </si>
  <si>
    <t>2023年4月1日1:20DMS弹窗马甲线#114+1杆Z开关跳闸,故障原因：10kv十二华配变支线#3至#4杆因溜方导致树压导线（裸导线）</t>
  </si>
  <si>
    <t>10kV十二华配变支线#3至#4杆因边坡溜方导致</t>
  </si>
  <si>
    <t>马坑变10kV马甲线#607线路马甲线#114+1杆断路器</t>
  </si>
  <si>
    <t>2023-04-01 09:43</t>
  </si>
  <si>
    <t>2023-04-01 12:00</t>
  </si>
  <si>
    <t>2023-04-01 15:01</t>
  </si>
  <si>
    <t>53E723D9-1872-4989-9512-48A722D9C2C2</t>
  </si>
  <si>
    <t>LS13586223040001</t>
  </si>
  <si>
    <t>3523040100019011</t>
  </si>
  <si>
    <t>2023-04-01 03:29</t>
  </si>
  <si>
    <t>2023-04-01 03:38</t>
  </si>
  <si>
    <t>1日3:22 新城西路#1环网柜10kV新城西线916开关 跳闸；新城西路#1环网柜10kV新城西线916开关跳闸；故障原因为：待报</t>
  </si>
  <si>
    <t>1日03:27联/配调蔡剑斌遥控操作_：新城西路#1环网柜10kV新城西线916开关由热备用转运行，于01日03:27控合成功
1日3:30 新城西路#1环网柜10kV新城西线916开关 跳闸；新城西路#1环网柜10kV新城西线916开关新城西路#1环网柜10kV新城西线916开关过压保护动作； 即通知抢修班组巡视跳闸点新城西路#1环网柜10kV新城西线916开关及其之后的设备，重点关注新城西路#1环网柜10kV新城西线916开关之后区域。
1日3:27 沙县县调蔡剑斌遥控：新城西路#1环网柜10kV西线916开关由热备用转运行，3:27控合成功。
3:37通知配电运维检修二班姚子凌：巡线。
3:47通知配电运维检修一班毛淑义：检查相关配电室备自投是否正确动作及检查相关设备。
8:11配电运维检修一班毛淑义汇报：西门安置小区配电室备投正确动作，现：西门安置小区配电室10kV西门安置Ⅱ回921开关在热备用，西门安置小区配电室10kV母分900开关在运行。
8：？ 与配电运维检修一班毛淑义确认：西门安置小区配电室具备和解环条件。
8：？西门安置小区配电室已恢复正常运行方式，详见指令票SMSX23040001</t>
  </si>
  <si>
    <t>新城西路#1环网柜莲花变10kV西门Ⅱ路975线路新城西路#1环网柜新城西线916开关</t>
  </si>
  <si>
    <t>2023-04-01 03:28</t>
  </si>
  <si>
    <t>2023-04-01 10:00</t>
  </si>
  <si>
    <t>B9645275-F117-4AE1-B1A3-5302E5A2455F</t>
  </si>
  <si>
    <t>GZ13565723040002</t>
  </si>
  <si>
    <t>3523040100021358</t>
  </si>
  <si>
    <t>2023-04-01 04:36</t>
  </si>
  <si>
    <t>2023-04-01 07:38</t>
  </si>
  <si>
    <t>1日4:34 10kV九曲塘线#10杆Z-8601开关跳闸，故障原因为：雷害</t>
  </si>
  <si>
    <t>1日4:36 DMS系统研判：10kV九曲塘线#10杆Z-8601开关跳闸，即通知抢修班组巡视跳闸点九曲塘线#10杆Z-8601开关及其之后的设备。05时50分巡视人周聪彬、叶林勇、叶文良接受通知，开始巡线。
01日06:00  联/配调程舒渊收到芦溪所周聪彬汇报：现场确认跳闸开关为：九曲塘线#10杆Z-8601开关；隔离设备：10kV九曲塘线#43杆Z-8602开关；试送设备：10kV九曲塘线#10杆Z－8601开关
01日06:01 联/配调程舒渊令芦溪所周聪彬：10kV九曲塘线#43杆Z-8602开关由运行转热备用，01日06:04操作成功
01日06:01 联/配调程舒渊令芦溪所周聪彬：10kV九曲塘线#10杆Z-8601开关由热备用转运行，01日06:13操作成功，正常
01日07:30  联/配调程舒渊收到芦溪所周聪彬汇报：10kV九曲塘线#43杆后端线路巡视无异常，故障原因为雷害，申请试送10kV九曲塘线#43杆Z-8602开
01日07:31 联/配调程舒渊令芦溪所周聪彬：10kV九曲塘线#43杆Z-8602开关由热备用转运行01日07:36操作成功，正常</t>
  </si>
  <si>
    <t>加强设备线路巡视与测温，做好防雷措施。</t>
  </si>
  <si>
    <t>2023-04-01 04:35</t>
  </si>
  <si>
    <t>2023-04-01 07:36</t>
  </si>
  <si>
    <t>2023-04-01 16:11</t>
  </si>
  <si>
    <t>1F5FA1D3D7BF44E4994791B6854B28F7421B</t>
  </si>
  <si>
    <t>A3DC8D01-5610-44B1-8515-486D5BC5C673</t>
  </si>
  <si>
    <t>GZ13565523040001</t>
  </si>
  <si>
    <t>3523040100024468</t>
  </si>
  <si>
    <t>2023-04-01 06:20</t>
  </si>
  <si>
    <t>2023-04-01 09:17</t>
  </si>
  <si>
    <t>4月1日6:18 陈城变10kV陈南线949开关过流Ⅱ段动作跳闸；重合闸未动作，故障原因为：10kV陈南线生添支线#07杆C相悬式瓷瓶击穿，及10kV陈南线生添支线#13杆Z-287开关PT放电痕迹（用户产权）</t>
  </si>
  <si>
    <t>1日6:20 DMS系统研判：6：15分10kV陈南线生添支线#06杆Z-618开关过流Ⅱ段保护动作跳闸，10kV陈南线联络线#16杆Z-350开关零序Ⅰ段告警，陈城变10kV陈南线949开关过流Ⅱ段动作跳闸；重合闸成功；6:16分；陈城变10kV陈南线949开关过流Ⅱ段动作跳闸，重合闸未动作 即通知陈城供电所余玉忠组织人员巡视跳闸点陈城变10kV陈南线949开关及其之后的设备，巡视10kV陈南线生添支线#06杆Z-618开关之后区域。
6:20通知顶西坑运维站林元钦到站检查10kV陈南线949开关外观，动作电流及次数
7:14顶西坑运维站林元钦汇报：陈城变10kV陈南线949开关外观正常。6:15时动作电流：AC相25.16A，6:16时AC相：22.57A，07时31分巡视人林超、王发平接受通知，开始巡线。
07:51  联/配调林银梅收到现场林超汇报：10kV陈南线#01杆至10kV陈南线联络线#10杆间巡线无发现异常情况。申请断开10kV陈南线联络线#10杆Z-830开关，试送10kV陈南线949开关
07:51 联/配调林银梅令林超：10kV陈南线联络线（左线）#10杆Z-830开关由运行转热备用——07:54操作成功
07:56 联/配调林银梅令朱旭婷：陈城变10kV陈南线949开关由热备用转运行——08:00操作成功（正常）
08:19  联/配调林银梅收到现场林超汇报：10kV陈南线生添支线#06杆Z-618开关在热备用状态，对10kV陈南线联络线（左线）#10杆至后段线路巡线无发现异常情况。申请试送10kV陈南线联络线#10杆Z-830开关
08:19 联/配调林银梅令林超：10kV陈南线联络线（左线）#10杆Z-830开关由热备用转运行——08:28操作成功（正常）
09:17  联/配调朱晨帆收到现场余玉忠汇报：10kV陈南线其他部分巡视无异常，10kV陈南线生添支线#06杆Z-618开关后段属用户产权
12:34  联/配调张雪妹收到现场余玉忠汇报：经巡线。发现10kV陈南线生添支线#07杆C相悬式瓷瓶击穿，及10kV陈南线生添支线#13杆Z-287开关PT放电痕迹（用户产权）
15:08  联/配调朱晨帆收到现场余玉忠汇报：10kV陈南线生添支线#06-#13杆段用户设备经抢修并试验合格,申请送电
15:17联/配调朱晨帆遥控操作_：10kV陈南线生添支线#06杆Z-618开关由热备用转运行——15:17控合成功（正常）
2023年04月01日15:29志冬配变（Z-618）用户内部故障已处理完毕，详见遗留用户单ZZDSYLYH20230401001</t>
  </si>
  <si>
    <t>因设备老化导致击穿</t>
  </si>
  <si>
    <t>陈城变10kV陈南线949线路</t>
  </si>
  <si>
    <t>2023-04-01 13:00</t>
  </si>
  <si>
    <t>陈城变陈南线949</t>
  </si>
  <si>
    <t>2023-04-03 10:01</t>
  </si>
  <si>
    <t>3B9A4880-51E0-4699-AF7B-F05BDE91D8C9</t>
  </si>
  <si>
    <t>GZ13595723040001</t>
  </si>
  <si>
    <t>3523040100024877</t>
  </si>
  <si>
    <t>2023-04-01 07:12</t>
  </si>
  <si>
    <t>2023-04-01 08:22</t>
  </si>
  <si>
    <t>4月1日7:1 金岭变10kV.Ⅲ段母线B相失地(A相电压为10.02,B相电压为0.77,C相电压为9.34,零序电压为90.92,)无选线信号。故障原因为：10kV洋塘线128-003杆至128-004杆用户砍树造成树压导线（用户设备）</t>
  </si>
  <si>
    <t>4月1日7:1 联调监控程丹汇报：07:01金岭变10kV.Ⅲ段母线B相失地(A相电压为10.02,B相电压为0.77,C相电压为9.34,零序电压为90.92,)无选线信号。故障原因为：10kV洋塘线128-003杆至128-004杆用户砍树造成树压导线（用户设备）
1日07:10联/配调张秋菊【顺控】遥控操作_：10kV洋塘线100杆5KY952开关由运行转热备用，于
01日07:10控分成功接地信号消失
07:11 转告崇仁供电所邱继敏，配抢班杨永中
01日07:50 崇仁供电所邱继敏汇报：10kV洋塘线128-003杆至128-004杆用户砍树造成树压导线（用户设备），10kV洋塘线100杆至152杆主干线巡视无异常，申请试送
01日07:56 联/配调张秋菊令崇仁供电所邱继敏：10kV洋塘线126杆K759开关由运行转冷备用，01日07:57操作成功
01日07:59 联/配调张秋菊【顺控】遥控操作_：10kV洋塘线100杆5KY952开关由热备用转运行，于
01日08:00控合成功，正常。转告崇仁供电所邱继敏，配抢班杨永中</t>
  </si>
  <si>
    <t>10kV洋塘线128-003杆至128-004杆用户砍树造成树压导线</t>
  </si>
  <si>
    <t>10kV洋塘线100杆至152杆</t>
  </si>
  <si>
    <t>2023-04-01 07:11</t>
  </si>
  <si>
    <t>2023-04-01 10:38</t>
  </si>
  <si>
    <t>2023-04-01 14:00</t>
  </si>
  <si>
    <t>2023-04-01 10:44</t>
  </si>
  <si>
    <t>66C9F4A1-CB1F-46A4-B4AF-2528534C79DE</t>
  </si>
  <si>
    <t>GZ13525523040001</t>
  </si>
  <si>
    <t>3523040100026616</t>
  </si>
  <si>
    <t>2023-04-01 07:24</t>
  </si>
  <si>
    <t>2023-04-01 08:40</t>
  </si>
  <si>
    <t>4月1日7:24 监控罗彩鹏通知：祥平变10kV祥庆Ⅰ回933开关零序过流Ⅰ段动作跳闸。故障原因：电缆中间接头老化</t>
  </si>
  <si>
    <t>4月1日7:24 监控罗彩鹏通知：祥平变10kV祥庆Ⅰ回933开关零序过流Ⅰ段动作跳闸， 即通知同安抢修柯志勇、梧侣运维站汪美林
8:22张建波报：同庆开关站10kVⅠ段母线设备均检查正常
8:24令张建波13950032963：同庆开关站10kV同庆Ⅰ回901开关由运行转热备用，8:25操作毕
4月1日8:31 监控罗彩鹏通知：祥平变10kV祥庆Ⅰ回933开关零序过流Ⅰ段动作跳闸，故障电流389.19A
8:32令汪美林：祥平变10kV祥庆Ⅰ回933线路由热备用转冷备用，8:48操作毕。
8:34令张建波 ：同庆开关站10kVⅠ/Ⅲ段母联900开关由冷备用转运行，8：40操作毕
8：41令张建波：同庆开关站10kV同庆Ⅰ回901线路由热备用转冷备用，8:47操作毕
8:49令汪美林：祥平变10kV祥庆Ⅰ回933线路由冷备用转检修，8:操作毕。
8：49令张建波：同庆开关站10kV同庆Ⅰ回901线路由冷备用转检修，9:08操作毕
1日10:33 申请配电故障抢修单NO：20182773，工作负责人：颜满洲
，工作内容：_祥平变10kV祥庆Ⅰ回933至同庆开关站10kV同庆Ⅰ回901柜电缆抢修，安全措施：_祥平变10kV祥庆Ⅰ回933线路转检修、同庆开关站10kV同庆Ⅰ回901线路转检修。
01日10:35抢修许可：票号：20182773，抢修负责人：颜满洲，抢修任务：_祥平变10kV祥庆Ⅰ回933至同庆开关站10kV同庆Ⅰ回901柜电缆抢修，抢修安措：_祥平变10kV祥庆Ⅰ回933线路转检修、同庆开关站10kV同庆Ⅰ回901线路转检修。
02日16:58抢修终结：票号：20182773，抢修负责人：颜满洲，抢修任务：_祥平变10kV祥庆Ⅰ回933至同庆开关站10kV同庆Ⅰ回901柜电缆抢修，抢修安措：_祥平变10kV祥庆Ⅰ回933线路转检修、同庆开关站10kV同庆Ⅰ回901线路转检修。
18:00 送电正常，送电指令票详见指令票NO：ZLP-XM-23040001</t>
  </si>
  <si>
    <t>祥平变933至同庆开关站901电缆中间接头单相击穿</t>
  </si>
  <si>
    <t>祥平变电站933线路</t>
  </si>
  <si>
    <t>2023-04-02 18:00</t>
  </si>
  <si>
    <t>2023-04-06 09:21</t>
  </si>
  <si>
    <t>20E023AB-A2CB-4CFF-9B4E-B6B4BD9095FE</t>
  </si>
  <si>
    <t>GZ13555123040002</t>
  </si>
  <si>
    <t>3523040100028168</t>
  </si>
  <si>
    <t>2023-04-01 07:53</t>
  </si>
  <si>
    <t>2023-04-01 08:44</t>
  </si>
  <si>
    <t>10kV东林线94-1#主杆南安市洪濑谯国机械农机修配厂变避雷器击穿</t>
  </si>
  <si>
    <t>福铁变10kV东林线622线路82#杆G73开关</t>
  </si>
  <si>
    <t>2023-04-01 07:52</t>
  </si>
  <si>
    <t>2023-04-05 11:36</t>
  </si>
  <si>
    <t>2023-04-01 13:34</t>
  </si>
  <si>
    <t>6AA0B9BECA391176E0437F00000111760000</t>
  </si>
  <si>
    <t>5C40FEF4-6CF2-4A66-A0B8-3DE0E03C99A3</t>
  </si>
  <si>
    <t>LS1351515223040001</t>
  </si>
  <si>
    <t>3523040100032806</t>
  </si>
  <si>
    <t>2023-04-01 09:05</t>
  </si>
  <si>
    <t>2023-04-01 17:36</t>
  </si>
  <si>
    <t>2023年04月01日 08:04 西郊变10kVⅡ段母线失地（A：10.03、B：0.69、C相：10.47）,选线西郊变625，选线错误。试拉星城国际配电站912（西郊变629）09:04母线电压恢复正常。故障原因：星城国际配电站912至中利花园环网901之间电缆被施工损坏。隔离故障电缆后09:15 全部负荷转由黎明变621供电正常。故障处理后17:10全线送电正常，已转回原供电方式
（原断点：新园B区配电站911）</t>
  </si>
  <si>
    <t>2023年04月01日
08:04 DMS2000弹窗推送：西郊变10kVⅡ段母线A相电压为9.66,B相电压为1.01,C相电压为10.47,零序电压为92.42,)失地选线为西郊变10kV城区线625线路接地(软报文), 杨桥17#环网902开关上送接地告警信号
08：05 监控汇报：西郊变10kV.Ⅱ段母线失地，A相电压为10.03,B相电压为0.69,C相电压为10.47,选线西郊变625
08：09 查看西郊变625发现由生命线用户，故采用人工从后往前拉方式
1日08:10联/配调郭熙坤遥控操作_：西二环9#环网10kV十七回904开关由运行转热备用于01日08:10控分成功，失地未消失
1日08:11联/配调郭熙坤遥控操作_：杨桥21#环网10kV十九回902开关由运行转热备用于01日08:11控分成功失地未消失，且西二环9#环网904遥控失败
08：12 遥控：杨桥21#环网10kV建工配901开关由运行转热备用08：14失地未消失
08：16 令南门运维王章敏试拉西郊变10kV城区线625开  关08：19失地未消失
08：20 遥控：杨桥21#环网10kV建工配901开关由热备用转运行08：20
08：21 遥控：杨桥21#环网10kV十九回902开关由热备用转运行08：21
08：25 遥控：西二环9#环网10kV十七回904开关由热备用转运行08：26
08:34 令南门运维王章敏：逐条试拉西郊变10kV啤酒厂624、杨桥线627、科技园628、融侨锦江II643、福大线644开关
08:37 用监蔡启荣汇报：确认总院急救中心双电源用户不在总院急救中心环网903（西郊变622）侧用电
08:55 南门运维王章敏汇报：逐条试拉西郊变10kV啤酒厂624、杨桥线627、科技园628、融侨锦江II643、福大线644开关后失地仍在，现开关均已转回运行
08:56 鼓抢谢邦宁汇报：接工单报修星城国际至中利花园一带施工挖到电缆
01日08:58 联/配调陈冉令陈冉:星城国际配电站10kV中利912开关由运行转热备用，01日09:03操作成功，失地消失，即通知鼓抢谢邦宁
09:09 鼓抢谢邦宁汇报：现场查看中利花园环网无明显故障告警指示，怀疑星城国际配电站912至中利花园环网901之间电缆故障申请隔离试送
01日09:10 联/配调陈冉令谢邦宁:中利花园环网10kV星城901开关由运行转热备用，01日09:11操作成功
01日09:11 联/配调陈冉令陈冉:星城国际配电站10kV中利912开关由热备用转运行，01日09:11操作成功，失地出现
01日09:11 联/配调陈冉令陈冉:星城国际配电站10kV中利912开关由运行转热备用，01日09:11操作成功，失地消失，即通知鼓抢谢邦宁
01日09:11 联/配调陈冉令谢邦宁:中利花园环网10kV星城901开关由热备用转冷备用，01日09:14操作成功
01日09:15 联/配调陈冉令陈冉:新园B区配电站10kV黎明苑911开关由热备用转运行，01日09:15操作成功
01日09:19 联/配调陈冉令谢邦宁:星城国际配电站10kV中利912线路由热备用转检修，01日10:01操作成功
1日09:52 申请配电故障抢修单NO：FZ-BB-PQ-2023-0314
01日10:10 联/配调陈冉令谢邦宁:中利花园环网10kV星城901线路由冷备用转检修，01日10:13操作成功
2023年04月01日
10:16 许可配电故障抢修单NO：FZ-BB-PQ-2023-0314#
01日 16:47抢修终结票号：FZ-BB-PQ-2023-0314
送电票：福州2023040001，送电成功，结束流程</t>
  </si>
  <si>
    <t>西郊变629西郊电房（星城国际配电站912）</t>
  </si>
  <si>
    <t>2023-04-01 09:03</t>
  </si>
  <si>
    <t>2023-04-01 19:00</t>
  </si>
  <si>
    <t>西郊变629西郊电房</t>
  </si>
  <si>
    <t>DC78E6A9-3C63-4E4A-A8D6-E9B5936CA21E</t>
  </si>
  <si>
    <t>GZ13556023040002</t>
  </si>
  <si>
    <t>3523040100033959</t>
  </si>
  <si>
    <t>2023-04-01 09:10</t>
  </si>
  <si>
    <t>2023-04-01 10:42</t>
  </si>
  <si>
    <t>2023年4月1日09:06 DMS系统监盘华海变10kV华狮线624线路华狮线#36杆华狮线百佳支线05开关跳闸（跳闸前B相不完全接地，A相电压为8.78,B相电压为1.64,C相电压为9.03,零序电压为13.18,选线正确)，故障原因：10kV华狮线晋江市千惠服饰织造有限公司高压进线电缆头烧毁，已隔离单台专变，其余线路于10:39恢复送电。</t>
  </si>
  <si>
    <t>09:02 调控苏晓炜：IES700系统监盘华海变10kVⅡ、Ⅳ段母线B相不完全接地，A相电压为8.78,B相电压为1.64,C相电压为9.03,零序电压为13.18。选线：华狮线624线路。
09:06 调控苏晓炜：IES700系统监盘华海变10kVⅡ、Ⅳ段母线电压正常。华狮线624线路负荷下降约140A。初判：华狮线#36杆华狮线百佳支线05开关跳闸。
09:09 调控洪剑锋通知深沪所林晓刚：10kV华狮线#36杆华狮线百佳支线05开关跳闸，跳闸前B相不完全接地，负荷下降140A，华狮线#36杆、百佳支线#10杆故指动作。要求对线路进行巡视。
01日10:22  联/配调黄文远收到现场蔡俊荣汇报：10kV华狮线#36杆华狮线百佳支线05开关跳闸，10kV华狮线晋江市千惠服饰织造有限公司高压进线电缆头烧毁。
01日10:30  联/配调黄文远收到现场许志链汇报：10kV华狮线晋江市千惠服饰织造有限公司负荷已卸除。
01日10:30 联/配调黄文远令许志链：10kV华狮线护胜支线#2A杆千惠支线08刀闸由合闸转分闸，01日10:31操作成功
01日10:32 联/配调黄文远令许志链：10kV华狮线#36杆华狮线百佳支线05开关由热备用转运行，01日10:39操作成功</t>
  </si>
  <si>
    <t>10kV华狮线晋江市千惠服饰织造有限公司高压进线电缆头烧毁</t>
  </si>
  <si>
    <t>华海变10kV华狮线624线路#36杆百佳支线05开关</t>
  </si>
  <si>
    <t>2023-04-01 09:09</t>
  </si>
  <si>
    <t>2023-04-01 16:00</t>
  </si>
  <si>
    <t>2023-04-03 20:33</t>
  </si>
  <si>
    <t>184F9560-5D8A-4860-9336-AA35CB10E554</t>
  </si>
  <si>
    <t>GZ13595723040002</t>
  </si>
  <si>
    <t>3523040100053092</t>
  </si>
  <si>
    <t>2023-04-01 10:14</t>
  </si>
  <si>
    <t>2023-04-01 12:27</t>
  </si>
  <si>
    <t>04月01日10:11 10kV鼎厦线长山支线058杆7KY704开关跳闸，原因： 10kV鼎厦线长山支线070+12杆至070+13杆之间林场砍树压导线</t>
  </si>
  <si>
    <t>10:11 DM研判：10kV鼎厦线长山支线058杆7KY704开关跳闸
10:12 通知配抢班韩非、配电运检抢修班曾新辉
10:19 配电运检抢修班曾新辉汇报： 10kV鼎厦线长山支线070+12杆至070+13杆之间林场砍树压导线，现 10kV鼎厦线长山支线058杆7KY704开关确处热备用，10kV鼎厦线长山支线058杆至070+9杆之间巡视无异常，具备送电条件
10:20 令配电运检抢修班曾新辉：查10kV鼎厦线长山支线071杆7KY969开关确处热备用，于10:22操作完毕
10:23 令配电运检抢修班曾新辉：10kV鼎厦线长山支线070+9杆7G741刀闸由合闸转分闸，于10:28操作完毕
01日10:31 联/配调彭楚宁令配电运检抢修班曾新辉：10kV鼎厦线长山支线058杆7KY704开关由热备用转运行，01日10:36操作成功，正常
10:37 通知配抢班韩非、配电运检抢修班曾新辉
12:10 配电运检抢修班曾新辉汇报： 10kV鼎厦线长山支线070+12杆至070+13杆之间林场砍树压导线故障已处理完毕，其余线路巡视无异常，具备送电条件
12:11联调彭楚宁令配电运检抢修班曾新辉：10kV鼎厦线长山支线070+10-001杆双门林场配变由运行转空载运行，01日12:13操作成功
12:13  令配电运检抢修班曾新辉：查10kV鼎厦线长山支线071杆7KY969开关确处热备用，于12:14操作完毕
12:14 联/配调彭楚宁令配电运检抢修班曾新辉：10kV鼎厦线长山支线070+9杆7G741刀闸由分闸转合闸，01日12:18操作成功，正常
12:19 联/配调彭楚宁令配电运检抢修班曾新辉：10kV鼎厦线长山支线070+10-001杆双门林场配变由空载运行转运行，01日12:20操作成功
12:21 通知配抢班韩非、配电运检抢修班曾新辉</t>
  </si>
  <si>
    <t>10kV鼎厦线长山支线070+12杆至070+13杆之间止马林场砍树压导线</t>
  </si>
  <si>
    <t>10kV鼎厦线长山支线058杆至071杆</t>
  </si>
  <si>
    <t>2023-04-01 10:13</t>
  </si>
  <si>
    <t>2023-04-01 17:00</t>
  </si>
  <si>
    <t>2023-04-01 15:16</t>
  </si>
  <si>
    <t>81B43FFF-591F-4024-9B88-967CC6B0F735</t>
  </si>
  <si>
    <t>3523040100054662</t>
  </si>
  <si>
    <t>2023-04-01 11:07</t>
  </si>
  <si>
    <t>2023-04-01 12:04</t>
  </si>
  <si>
    <t>2023.4.1日11:3 iES700报文：剑斗变10kV云尚线617开关过流Ⅲ段动作跳闸，重合闸不成功，10kV云尚617线#24至#25杆、10kV云尚617线#35甲杆K010开关至#36甲杆故障指示器动作，故障原因：剑斗变10kV云尚线617开关因恶劣天气引起跳闸。</t>
  </si>
  <si>
    <t>剑斗变10kV云尚线617线路</t>
  </si>
  <si>
    <t>2023-04-01 11:06</t>
  </si>
  <si>
    <t>3D672490CF2647E2A54BD610690193BB421B</t>
  </si>
  <si>
    <t>2DC161BB-E22F-404D-825D-F196170B5747</t>
  </si>
  <si>
    <t>GZ13535423040002</t>
  </si>
  <si>
    <t>3523040100065069</t>
  </si>
  <si>
    <t>2023-04-01 17:46</t>
  </si>
  <si>
    <t>车辆外破导致10kV牙城线#118杆至#119杆断线</t>
  </si>
  <si>
    <t>霞浦东洋变电站10kV斗门工业Ⅱ回913线路斗门工业Ⅱ回#010杆K010开关</t>
  </si>
  <si>
    <t>2023-04-01 13:33</t>
  </si>
  <si>
    <t>2023-04-07 17:10</t>
  </si>
  <si>
    <t>益万佳一队</t>
  </si>
  <si>
    <t>10kV斗门工业Ⅱ回913线路</t>
  </si>
  <si>
    <t>2023-04-01 17:12</t>
  </si>
  <si>
    <t>E093CB16-86B8-4EBF-8CEB-234FE0E716BD</t>
  </si>
  <si>
    <t>GZ13516423040001</t>
  </si>
  <si>
    <t>3523040100068965</t>
  </si>
  <si>
    <t>2023-04-01 14:04</t>
  </si>
  <si>
    <t>2023-04-01 16:45</t>
  </si>
  <si>
    <t>2023年04月01日14:01 甘蔗变10kV甘荆线615开关过流Ⅱ段动作跳闸，重合闸动作，后加速动作，重合不成功。故障原因：1、10kV铁岭Ⅱ回03-1305-14天骏食品用户内部故障，2、10kV铁岭II回03-1305-13兴顺饲料用户内部故障，3、10kV甘荆线02-0603-01至02-0603-01甲之间（与铁岭III回同杆架设），导线断股，隔离故障点后于16：43主线路恢复送电，故障经处理于04月02日13:51全线恢复送电（负荷未转回）</t>
  </si>
  <si>
    <t>1日14:1 海源华博10kV光伏出线911开关跳闸；福州.甘蔗变/10kV.甘荆线615开关跳闸；福州.甘蔗变/10kV.甘荆线615开关福州.甘蔗变/10kV.甘荆线615/RCS9611B.电流加速段动作(软报文)；福州.甘蔗变/10kV.甘荆线615开关福州.甘蔗变/10kV.甘荆线615/RCS9611B.过流Ⅱ段动作(软报文)； 【重合成功；重合成功后加速动作再次跳闸；未启动重合闸；大电流闭锁重合闸】即通知【xxx】巡视跳闸点福州.甘蔗变/10kV.甘荆线615开关，及其之后的设备，重点关注福州.甘蔗变/10kV.甘荆线615开关后面区域，
1日14:1 海源华博10kV光伏出线911开关跳闸；福州.甘蔗变/10kV.甘荆线615开关跳闸；福州.甘蔗变/10kV.甘荆线615开关福州.甘蔗变/10kV.甘荆线615/RCS9611B.电流加速段动作(软报文)；福州.甘蔗变/10kV.甘荆线615开关福州.甘蔗变/10kV.甘荆线615/RCS9611B.过流Ⅱ段动作(软报文)； 【重合成功；重合成功后加速动作再次跳闸；未启动重合闸；大电流闭锁重合闸】即通知【xxx】巡视跳闸点福州.甘蔗变/10kV.甘荆线615开关，及其之后的设备，重点关注福州.甘蔗变/10kV.甘荆线615开关后面区域，_17时10分巡视人林少锦,乔鹏 接受通知，开始巡线。
01日14:09 联/配调郑航1通知郑凎允：04月01日14:01 甘蔗变10kV甘荆线615开关过流Ⅱ段动作跳闸，重合闸动作，重合不成功，开关处热备用，要求其组织人员巡线
01日14:10 联/配调郑航1通知乔鹏：04月01日14:01 甘蔗变10kV甘荆线615开关过流Ⅱ段动作跳闸，重合闸动作，重合不成功，开关处热备用，要求其组织人员巡线
01日14:10 联/配调郑航1通知林旗斌：04月01日14:01 甘蔗变10kV甘荆线615开关过流Ⅱ段动作跳闸，重合闸动作，重合不成功，开关处热备用，要求其查看现场一二次设备
01日14:11 联/配调郑航1通知乔鹏：10kV铁岭Ⅱ回03-1305-12至13故障指示器翻牌，要求对之后线路进行巡线。10kV铁岭Ⅱ回03-1305-04至05二遥指示器未翻牌，要求其到10kV铁岭Ⅱ回03-1305-04铁岭Ⅱ回二号开关安排转电
01日14:27 联/配调沈晞令乔鹏:10kV铁岭Ⅱ回03-1305-04铁岭Ⅱ回二号柱上开关由运行转热备用，01日14:32操作成功
1日14:34联/配调郑航1遥控操作_：铁岭II回03-1304-40铁岭II回一号柱上开关由热备用转运行于01日14:34控合成功
01日14:36 联/配调郑航1令乔鹏:铁岭Ⅱ回03-1305-11甲铁岭II回六号柱上开关由运行转热备用，01日14:40操作成功
01日14:40 联/配调郑航1令黄旭辉:福州.甘蔗变/10kV.甘荆线615开关由热备用转运行，01日14:43操作成功
01日16:01  联/配调沈晞收到现场林旗斌汇报：现场检查14:00:58 甘蔗变10kV甘荆线615开关过流Ⅱ段动作跳闸，重合闸动作，重合不成功，故障相AC相，故障电流23.48A，现场一二次设备无异常。
01日16:08  联/配调郑航1收到现场乔鹏汇报：10kV铁岭Ⅱ回03-1305-14天骏食品用户内部开关跳闸，申请断开分界刀闸，试送主线路
01日16:06 联/配调郑航1令乔鹏:10kV铁岭Ⅱ回03-1305-14刀闸由合闸转分闸，01日16:43操作成功
01日16:06 联/配调郑航1令乔鹏:铁岭Ⅱ回03-1305-11甲铁岭II回六号柱上开关由热备用转运行，01日16:43操作成功
01日16:48 联/配调郑航1通知张凯铭：04月01日14:01 甘蔗变10kV甘荆线615开关过流Ⅱ段动作跳闸，重合闸动作，后加速动作，重合不成功。故障原因：10kV铁岭Ⅱ回03-1305-14天骏食品用户内部故障,做好送电前验收工作
01日17:11  联/配调沈晞收到现场乔鹏汇报：现场确认跳闸开关为：10kV甘荆线615开关；保护动作：；
隔离设备：10kV铁岭II回03-1305-14刀闸；隔离状态：分闸；
故障原因：用户内部故障；故障现象：10kV铁岭II回03-1305-14用户内部故障用户类用户设备用户设备故障；
故障点：10kV铁岭II回03-1305-14用户内部故障
17：53 恢复原运行方式，转电指令票详见指令票NO：闽侯2023040007
无需抢修类型归档:用户内部故障，已隔离。
18:11荆溪供电所乔鹏汇报：二次巡视线路发现10kV铁岭II回03-1305-13兴顺饲料开关跳闸处热备用
18:12通知营销部张凯铭：二次巡视线路发现10kV铁岭II回03-1305-1</t>
  </si>
  <si>
    <t>1、10kV铁岭Ⅱ回03-1305-14天骏食品用户内部故障，该用户分界设备为刀闸，巡视发现用户后端开关跳闸
2、10kV铁岭II回03-1305-13兴顺饲料用户内部故障，该用户分界为普通开关，经过巡视发现用户内部开关柜的出线913开关柜跳闸，进线911开关柜跳闸，外线分界断路器跳闸。</t>
  </si>
  <si>
    <t>1.10kV铁岭Ⅱ回03-1305-14天骏食品刀闸加装三遥开关；10kV铁岭II回03-1305-13兴顺饲料用户分界断路器更换为三遥开关。10kV铁岭II回03-1305-11甲支4支1天利电力用户加装三遥开关、铁岭Ⅱ回03-1305-05支1+1支1三吉混泥土用户加装三遥开关、铁岭Ⅱ回03-1305-05支1+1支1新合作茶业加装三遥开关</t>
  </si>
  <si>
    <t>2023-04-01 14:03</t>
  </si>
  <si>
    <t>2023-04-01 16:43</t>
  </si>
  <si>
    <t>2023-04-02 13:00</t>
  </si>
  <si>
    <t>2023-04-01 21:13</t>
  </si>
  <si>
    <t>85DBD9F4-73C3-4A43-A6E7-A024BF18A799</t>
  </si>
  <si>
    <t>GZ13535323040001</t>
  </si>
  <si>
    <t>3523040100072457</t>
  </si>
  <si>
    <t>2023-04-01 16:06</t>
  </si>
  <si>
    <t>2023年03月1日15:1 周寿联调吴小东汇报：DMS研判下党变10kV芹联线924开关跳闸，过流III段动作，重合闸不成功 故障原因为：10kV芹联线924线路上昔洋分线#007杆至#008杆之间有群众砍树</t>
  </si>
  <si>
    <t>2023年03月1日15:1 周寿联调吴小东通知芹洋所李岩平：DMS研判下党变10kV芹联线924开关跳闸，过流III段动作，重合闸不成功； 即通知抢修班组巡视跳闸点下党变10kV芹联线924开关及其之后的设备，重点关注下党变10kV芹联线924开关至10kV下党I路997线路#022杆022开关之间区域。15时36分巡视人黄国生、蔡伙进、刘杨锋、王金伟、李岩平接受通知，开始巡线。
01日16:06  联/配调吴小东收到现场李岩平汇报：巡视发现10kV芹联线924线路上昔洋分线#007杆至#008杆之间有群众砍树，群众砍树已结束，树木压线已滑落，且无其他异常情况，下党变10kV芹联线924开关具备送电条件，申请试送下党变10kV芹联线924开关
01日16:6 联/配调吴小东遥控：下党变电站.10kV.芹联线间隔.924开关由热备用转运行，01日16:7操作成功，线路恢复全部送电</t>
  </si>
  <si>
    <t>10kV芹联线924线路上昔洋分线#007杆至#008杆群众砍树，树压导线造成10kV芹联线924开关跳闸。</t>
  </si>
  <si>
    <t>1、加强线路巡视隐患排查并整治；
2、加大宣传“电力设施保护”力度；
3、加强开关隐患排查整治，消除故障开关超级跳闸隐患。</t>
  </si>
  <si>
    <t>2023-04-01 22:00</t>
  </si>
  <si>
    <t>2023-04-03 18:41</t>
  </si>
  <si>
    <t>8C41739012FB47FAAD47E10C101DAC9C421B</t>
  </si>
  <si>
    <t>45C443FF-48B3-40AF-8E4E-ED7F9D819689</t>
  </si>
  <si>
    <t>GZ13515623040002</t>
  </si>
  <si>
    <t>3523040100077090</t>
  </si>
  <si>
    <t>2023-04-01 15:30</t>
  </si>
  <si>
    <t>2023-04-01 18:01</t>
  </si>
  <si>
    <t>2023年04月01日15:30   10kV飞红线（右）#001飞红一开关跳闸，故障原因：巡线无异常，18：02送电正常</t>
  </si>
  <si>
    <t>巡视未发现异常</t>
  </si>
  <si>
    <t>福州.可门变10kV飞红线956线路飞红线（右）#001飞红一开关</t>
  </si>
  <si>
    <t>2023-04-01 15:29</t>
  </si>
  <si>
    <t>2023-04-01 18:02</t>
  </si>
  <si>
    <t>2023-04-04 18:00</t>
  </si>
  <si>
    <t>可门变956飞红线</t>
  </si>
  <si>
    <t>35dfb7fb-fd2e-4355-a27c-b83021ddb9f0</t>
  </si>
  <si>
    <t>6AD301D4-132E-4AE1-9A8F-98B44555BC1F</t>
  </si>
  <si>
    <t>GZ13515623040003</t>
  </si>
  <si>
    <t>3523040100081298</t>
  </si>
  <si>
    <t>2023-04-01 16:44</t>
  </si>
  <si>
    <t>2023年04月1日16：42 浦口变10kV氨基酸Ⅱ线621开关过流Ⅱ段动作跳闸，重合不成功，故障原因：10kV氨基酸Ⅱ线621线路#29杆上异物造成短路，20：20处理完毕恢复送电</t>
  </si>
  <si>
    <t>福州.浦口变10kV氨基酸Ⅱ线621线路</t>
  </si>
  <si>
    <t>2023-04-01 16:42</t>
  </si>
  <si>
    <t>浦口变621氨基酸Ⅱ线</t>
  </si>
  <si>
    <t>2023-04-01 23:59</t>
  </si>
  <si>
    <t>73351513C57148418AAE0377B3BCA93DXL00</t>
  </si>
  <si>
    <t>A175DD0E-03C2-4EAF-9065-3FC6623B2084</t>
  </si>
  <si>
    <t>GZ1359515323040001</t>
  </si>
  <si>
    <t>3523040100100200</t>
  </si>
  <si>
    <t>2023-04-01 20:48</t>
  </si>
  <si>
    <t>2023-04-02 00:03</t>
  </si>
  <si>
    <t>2023年04月01日19:49 .崇雒变/10kV.Ⅰ段母线C相失地(A相电压为9.84,B相电压为10.14,C相电压为0.61,零序电压为95.92,) 故障原因：10kV东田线104杆C相避雷器击穿、10kV右巨线158-1主杆后畲上街头配变配变漏油</t>
  </si>
  <si>
    <t>避雷器本体被击穿</t>
  </si>
  <si>
    <t>10kV东田线104杆</t>
  </si>
  <si>
    <t>2023-04-02 03:00</t>
  </si>
  <si>
    <t>崇雒变10kV孔山线909</t>
  </si>
  <si>
    <t>2023-04-04 09:26</t>
  </si>
  <si>
    <t>39F9CA072EBA4AC4BB8EE4E04D6B8DCC421B</t>
  </si>
  <si>
    <t>C83D4C8B-6D4B-4376-B4FB-FED8EA626B59</t>
  </si>
  <si>
    <t>GZ1354515423040001</t>
  </si>
  <si>
    <t>3523040200002205</t>
  </si>
  <si>
    <t>2023-04-02 03:03</t>
  </si>
  <si>
    <t>2023-04-02 12:25</t>
  </si>
  <si>
    <t>2日3:4 DMS系统研判：荔城变10kV京都线633开关过流Ⅲ段动作跳闸；10kV融碧铂悦府#3配电室90A开关、10kV融碧铂悦府#1配电室90A开关、10kV三迪房地产配电室90A开关备投动作成功；10kV京都#1配电室90A开关、10kV京都#2配电室90A开关、10kV京都#3配电室90A开关、10kV京都开闭所90A开关、10kV三和延寿豪庭配电室901开关、10kV融碧铂悦府#2配电室90A开关备投动作失败。
故障原因：</t>
  </si>
  <si>
    <t>2日3:4 DMS系统研判：10kV京都线633开关过流Ⅲ段动作跳闸； 即通知抢修班组巡视跳闸点莆田.荔城变/10kV.京都线633开关及其之后的设备，重点关注莆田.荔城变/10kV.京都线633开关至10kV京都开闭所901断路器之间区域。03时23分巡视人胡建华接受通知，开始巡线。08时30分巡视人车畅、曾智鹏、胡建华接受通知，开始巡线。08时31分巡视人车畅、曾智鹏、刘宜牧、陈振勇、胡建华接受通知，开始巡线。
2日3:6通知荔城运维站翁明辉检查荔城变10kV京都线633开关间隔一二次设备;3:51荔城运维站翁明辉汇报：经查10kV京都线633开关重合退出，故障电流为31.17A，故障相为ABC三相，未发现设备异常
02日05:05 联/配调张丹芳令胡建华：三迪房地产开闭所三迪商业配电室Ⅱ路线915开关由运行转热备用，02日05:10操作成功
02日05:24运维抢修一班车畅汇报：10kV京都线633开关至10kV京都开闭所检查正常，申请试送10kV京都线633开关
02日05:25 联/配调张丹芳令邱荣柔：莆田.荔城变/10kV.京都线633开关由热备用转运行，02日05:26操作成功
02日05:49 联/配调张丹芳令胡建华：10kV三迪线龙桥环网柜912开关由运行转冷备用，02日05:55操作成功
02日05:57运维抢修一班车畅汇报：10kV三迪房地产开闭所检查正常，申请试送三迪房地产开闭所三迪商业配电室Ⅱ路线915开关
02日05:59 联/配调张丹芳令胡建华：三迪房地产开闭所三迪商业配电室Ⅱ路线915开关由热备用转运行，02日06:05操作成功
02日06:05试送三迪房地产开闭所三迪商业配电室Ⅱ路线915开关后造成10kV京都线633开关跳闸，即下令现场断开三迪房地产开闭所三迪商业配电室Ⅱ路线915开关
02日06:07 联/配调张丹芳令胡建华：三迪房地产开闭所三迪商业配电室Ⅱ路线915开关由运行转热备用，02日06:09操作成功
02日06:10 联/配调张丹芳令邱荣柔：莆田.荔城变/10kV.京都线633开关由热备用转运行，02日06:11操作成功，后出现过流加速动作，荔城变/10kV.京都线633开关跳闸。6:30运维抢修一班车畅汇报：10kV三迪线龙桥环网柜912开关后段线路查无异常
02日06:31  联/配调张丹芳收到现场车畅汇报：现场确认跳闸开关为：10kV京都线633手车开关；保护动作：；
隔离设备：三迪线龙桥环网柜912开关；试送设备：10kV美嘉天玺环网柜913开关
02日06:34 联/配调张丹芳令胡建华：10kV美嘉天玺环网柜913开关由冷备用转运行，02日06:53操作成功
02日06:53  联/配调方宇程收到现场车畅汇报：10kV美嘉天玺环网柜913开关由冷备用转运行后跳闸，现已转冷备用
02日07:03  联/配调方宇程收到现场车畅汇报：申请隔离10kV京都开闭所10kV京都线901开关后试送荔城变10kV京都线633开关。
2日07:06联/配调方宇程遥控操作_：京都开闭所10kV京都线901开关由运行转热备用，于02日07:06控分成功
2日07:08联/配调方宇程遥控操作_：莆田.荔城变/10kV.京都线633开关由热备用转运行，于02日07:08控合成功
02日07:12  联/配调方宇程收到现场胡建华汇报：京都开闭所各线路线路检查正常，人员已全部撤离，申请断开京都开闭所各开关后试送各开关。
2日07:15联/配调方宇程遥控操作_：10kV京都开闭所911开关由运行转热备用，于02日07:15控分成功
2日07:15联/配调方宇程遥控操作_：10kV京都开闭所912开关由运行转热备用，于02日07:15控分成功
2日07:16联/配调方宇程遥控操作_：10kV京都开闭所913开关由运行转热备用，于02日07:16控分成功
2日07:16联/配调方宇程遥控操作_：10kV京都开闭所921开关由运行转热备用，于02日07:16控分成功
2日07:16联/配调方宇程遥控操作_：10kV京都开闭所922开关由运行转热备用，于02日07:16控分成功
2日07:17联/配调方宇程遥控操作_：10kV京都开闭所923开关由运行转热备用，于02日07:17控分成功
2日07:17联/配调方宇程遥控操作_：10kV京都开闭所902开关由运行转热备用，于02日07:17控分成功
2日07:19联/配调方宇程遥控操作_：10kV京都开闭所901开关由热备用转运行，于2日07:19控合失败
2日07:19联/配调方宇程遥控操作_：10kV京都开闭所901开关由热备用转运行，于2日07:19控合失败
02日07:19 联/配调方宇程令胡建</t>
  </si>
  <si>
    <t>现场排查无故障设备，后端线路负荷转电正常，荔城变10kV京都线633线路电缆空送正常，具体原因待进一步对荔城变10kV京都线633开关间隔及出线电缆进一步测试后判断</t>
  </si>
  <si>
    <t>强化入网设备投运前质量、试验把关；运维班组按照巡视标准卡加强配电线路、站房日常巡视，及时发现隐患并上报项目对隐患设备进行整体消缺改造。</t>
  </si>
  <si>
    <t>莆田.荔城变10kV京都线633线路</t>
  </si>
  <si>
    <t>2023-04-02 03:02</t>
  </si>
  <si>
    <t>2023-04-02 14:00</t>
  </si>
  <si>
    <t>京都线633线路</t>
  </si>
  <si>
    <t>2023-04-02 21:25</t>
  </si>
  <si>
    <t>41734C6D-2567-4609-A209-CB3A4F6BE0C3</t>
  </si>
  <si>
    <t>LS1355525323040002</t>
  </si>
  <si>
    <t>3523040200017155</t>
  </si>
  <si>
    <t>2023-04-02 03:08</t>
  </si>
  <si>
    <t>2023-04-02 04:27</t>
  </si>
  <si>
    <t>江南变10kV明新线617线路明新线29#杆K4065开关（四遥）</t>
  </si>
  <si>
    <t>2023-04-02 10:00</t>
  </si>
  <si>
    <t>D40AAA4B-7EBC-42EE-BE3C-F263F376FE79</t>
  </si>
  <si>
    <t>GZ13525623040001</t>
  </si>
  <si>
    <t>3523040200026717</t>
  </si>
  <si>
    <t>2023-04-02 06:15</t>
  </si>
  <si>
    <t>4月2日6:14翔北抢修陈荣法报10kV前垵线#41高压刀闸A相循线断，故障原因：刀闸安普线夹老化</t>
  </si>
  <si>
    <t>6:16令陈荣法10kV前垵线#024杆高压开关由运行转热备用，10kV前垵线#040杆高压刀闸由合闸转分闸，10kV前垵线#024杆高压开关由热备用转运行，6:25操作毕
6:28陈荣法报10kV前垵线#041杆与10kV前莲线#29杆同杆架设，需扩停
6:29遥控操作内厝变10kV前垵912开关由热备用转合环运行，10kV前莲线#20杆高压开关由运行转热备用（转电），6:30 操作毕
6:31令陈荣法10kV前莲线#28杆 高压刀闸由合闸转分闸，6:33操作毕
6:35遥控10kV前莲线#20杆高压开关由热备用转运行，操作毕
6:45令陈荣法晓路#4环网柜10kV前莲线911开关由运行转热备用，6:46操作毕
6:47令陈荣法10kV前莲线#36杆高压刀闸由合闸转分闸，6:50操作毕
6:51令陈荣法晓路#4环网柜10kV前莲线911开关由热备用转运行，6:53操作毕
2日07:16 申请配电故障抢修单NO：XM-BB-PQ-2023-0155，工作负责人：纪伟志，工作内容：在10kV前垵线#041杆，进行10kV前垵线#041杆高压刀闸A相循线断故障处理，安全措施：10kV前垵线#040杆高压刀闸，10kV前莲线#36杆高压刀闸，10kV前莲线#28杆高压刀闸。
02日 07:18抢修许可票号：XM-BB-PQ-2023-0155,抢修负责人：纪伟志,抢修任务：1、10kV前垵线#041杆，10kV前垵线#041杆高压刀闸A相循线断故障处理。,抢修安措:断开10kV前垵线#040杆高压刀闸，断开10kV前莲线#36杆高压刀闸，断开10kV前莲线#28杆高压刀闸
02日 08:16抢修终结票号：XM-BB-PQ-2023-0155,抢修负责人：纪伟志,抢修任务：1、10kV前垵线#041杆，10kV前垵线#041杆高压刀闸A相循线断故障处理。,抢修安措:断开10kV前垵线#040杆高压刀闸，断开10kV前莲线#36杆高压刀闸，断开10kV前莲线#28杆高压刀闸
9:59执行送电指令票详见指令票NO：ZLP-XM-23040024</t>
  </si>
  <si>
    <t>刀闸安普线夹老化</t>
  </si>
  <si>
    <t>晓路变电站971 , 前垵线#040杆刀闸</t>
  </si>
  <si>
    <t>2023-04-02 06:14</t>
  </si>
  <si>
    <t>2023-04-02 11:00</t>
  </si>
  <si>
    <t>2023-04-03 08:38</t>
  </si>
  <si>
    <t>E670E70A-1430-4353-B05B-A76B7BD88F6C</t>
  </si>
  <si>
    <t>GZ13566323040002</t>
  </si>
  <si>
    <t>2023-04-02 08:52</t>
  </si>
  <si>
    <t>2023-04-02 17:27</t>
  </si>
  <si>
    <t>2023年4月2日8:51 DMS系统研判：10kV东滨线#40杆Z-02271开关过流Ⅰ段保护动作跳闸、10kV漳滨支线#23杆Z-01080开关过流Ⅰ段保护动作跳闸；故障原因为：10kV东滨线#40杆后段电缆外破。</t>
  </si>
  <si>
    <t>2日8:52 DMS系统研判：10kV东滨线#40杆Z-02271开关过流Ⅰ段保护动作跳闸、10kV漳滨支线#23杆Z-01080开关过流Ⅰ段保护动作跳闸，即通知龙文二班朱俊强巡视跳闸点10kV东滨线#40杆Z-02271开关及其之后的设备
2日09:00 联/配调欧阳奕欣遥控操作_：10kV东滨线#40杆Z-02271开关由运行转热备用，于02日09:00控分成功
2日09:01 联/配调欧阳奕欣遥控操作_：10kV漳滨支线#23杆Z-01080开关由热备用转运行，于02日09:01控合成功
02日09:56 龙文二班江晓滨汇报：10kV东滨线#40杆后段电缆外破，要求隔离
02日09:56 联/配调欧逸哲令江晓滨：10kV东滨线#40杆Z-02271开关由热备用转冷备用，02日10:14操作成功
02日11:42 联/配调欧逸哲令江晓滨：10kV漳滨中港#1杆漳滨中港配变由运行转热备用，02日11:58操作成功
02日11:42 联/配调欧逸哲令江晓滨：10kV石洲Ⅰ支线#11杆石洲Ⅰ配变由运行转热备用，02日11:58操作成功
02日11:42 联/配调欧逸哲令江晓滨：10kV漳滨大石水库#19杆漳滨大石水库配变由运行转热备用，02日11:58操作成功
02日11:56 申请配电故障抢修单NO：1621718，工作负责人：王强明
02日11:59 抢修许可票号：1621718，抢修负责人：王强明
02日15:46 抢修终结票号：1621718，抢修负责人：王强明
送电票：ZZLW23040004，02日16:52开始执行</t>
  </si>
  <si>
    <t>故障原因为：10kV东滨线#40杆后段电缆外破</t>
  </si>
  <si>
    <t>临时架设10kV东滨线#40杆至10kV石洲Ⅰ支线#1杆架空导线</t>
  </si>
  <si>
    <t>东区变东联线944线路东滨线#40Z-02271开关</t>
  </si>
  <si>
    <t>2023-04-02 16:52</t>
  </si>
  <si>
    <t>2023-04-03 08:58</t>
  </si>
  <si>
    <t>13DKX-40351</t>
  </si>
  <si>
    <t>EEC722AE-347F-4DE6-83F2-72111878DF76</t>
  </si>
  <si>
    <t>GZ13555723040006</t>
  </si>
  <si>
    <t>3523040200041038</t>
  </si>
  <si>
    <t>2023-04-02 09:00</t>
  </si>
  <si>
    <t>2023-04-02 15:31</t>
  </si>
  <si>
    <t>2023年4月2日9:0 DMS弹窗：10kV经泰917线南英支线#2甲杆K006开关跳闸，故障原因：10kV经泰917线#06杆至10kV经泰917线南英支线#01杆C相导线断线</t>
  </si>
  <si>
    <t>10kV经泰917线#06杆至10kV经泰917线南英支线#01杆C相导线断线</t>
  </si>
  <si>
    <t>墩坂变10kV经泰917线南英支线#2甲杆K006开关</t>
  </si>
  <si>
    <t>2023-04-02 08:59</t>
  </si>
  <si>
    <t>墩坂变10kV经泰线917</t>
  </si>
  <si>
    <t>2023-04-02 16:57</t>
  </si>
  <si>
    <t>D81B8A93-FEEB-42BB-A5D9-1B07FBB274FB</t>
  </si>
  <si>
    <t>GZ13565823040006</t>
  </si>
  <si>
    <t>3523040200041974</t>
  </si>
  <si>
    <t>2023-04-02 09:19</t>
  </si>
  <si>
    <t>2023-04-02 11:43</t>
  </si>
  <si>
    <t>2023年4月2日9:12 10kV利开Ⅰ回（左线）#41杆Z-Dk101开关跳闸，紧急停电：院前变10kV院开Ⅰ回911开关由运行转热备用,故障原因为：无异常，10kV院开Ⅰ回（左线）#18杆C相引线断线</t>
  </si>
  <si>
    <t>2日9:19  DMS系统研判：10kV利开Ⅰ回（左线）#41杆Z-Dk101开关跳闸，召测发现10kV利开Ⅰ回线路C相缺相。即通知靖城所赖贵中组织人员巡线。09时26分巡视人郭炎龙、徐银智接受通知，开始巡线。
2日09:22 靖城所徐银智报：10kV院开Ⅰ回（左线）#18杆C相引线断线，申请院前变10kV院开Ⅰ回911开关由运行转热备用，10kV院开Ⅰ回（左线）#12杆Z-Yk101开关由运行转冷备用
2日09:23联/配调王佳俊遥控操作_：院前变10kV院开Ⅰ回911开关由运
行转热备用，于02日09:23控分成功
02日10:43 联/配调低压王佳俊令徐银智：10kV院开Ⅰ回（左线）#12杆Z-Yk101开关由运行转冷备用，02日11:08操作成功
02日11:12 联/配调低压王佳俊令徐海生：利达变10kV利开Ⅰ回943开
关由热备用转运行，02日11:16操作成功
02日11:29  联/配调陈炎煌收到现场徐银智汇报：10kV利开Ⅰ回（左线）#41杆Z-Dk101开关后端巡视无异常。申请试送设备：10kV利开Ⅰ回（左线）#41杆Z-Dk101开关
02日11:29 联/配调陈炎煌令徐银智：10kV利开Ⅰ回（左线）#41杆Z-Dk101开关由热备用转运行，02日11:36操作成功
2日12:24 申请配电故障抢修单NO：ZZNJDD20230008，工作负责人：游漳龙
，工作内容：10kV院开Ⅰ回（左线）#18杆更换导线（故障抢修），安全措施：断开10kV院开Ⅰ回（左线）#12杆Z-Yk101开关及P-Yk001刀闸。
02日13:13抢修许可：票号：ZZNJDD20230008，抢修负责人：游漳龙，抢修任务：10kV院开Ⅰ回（左线）#18杆更换导线（故障抢修），抢修安措：断开10kV院开Ⅰ回（左线）#12杆Z-Yk101开关及P-Yk001刀闸。
送电票：ZZNJ23040014，02日14:18开始执行，02日15时03分执行完毕。
02日14:18抢修终结：票号：ZZNJDD20230008，抢修负责人：游漳龙，抢修任务：10kV院开Ⅰ回（左线）#18杆更换导线（故障抢修），抢修安措：断开10kV院开Ⅰ回（左线）#12杆Z-Yk101开关及P-Yk001刀闸。</t>
  </si>
  <si>
    <t>恶劣天气10kV院开Ⅰ回（左线）#18杆引线雷击断线引起</t>
  </si>
  <si>
    <t>更换引线，恢复送电</t>
  </si>
  <si>
    <t>院前变院开Ⅰ回911线路利开Ⅰ回（左线）#41杆Z-Dk101开关</t>
  </si>
  <si>
    <t>2023-04-02 11:20</t>
  </si>
  <si>
    <t>2023-04-02 16:00</t>
  </si>
  <si>
    <t>2023-04-03 08:43</t>
  </si>
  <si>
    <t>0AF92CDE-E189-4CB0-8C7C-B32CC6781638</t>
  </si>
  <si>
    <t>GZ13535523040003</t>
  </si>
  <si>
    <t>3523040200063446</t>
  </si>
  <si>
    <t>2023-04-02 10:23</t>
  </si>
  <si>
    <t>2023-04-02 12:51</t>
  </si>
  <si>
    <t>2023年04月02日10:22 DMS研判：上白石变10kV变戈线915开关过流III段跳闸，重合闸不成功；故障原因为：因村民砍树导致10kV变戈线陈家楼支线008杆0081刀闸B相铜鼻子断裂</t>
  </si>
  <si>
    <t>2023年04月02日10:22 DMS研判：上白石变10kV变戈线915开关过流III段跳闸，重合闸不成功； 即通知城南运维站孙朝阳、上白石所缪晓智巡视跳闸点上白石变电站.10kV.变戈线间隔.915及其之后的设备，重点关注10kV变戈线#058杆058开关之后区域。10时23分巡视人缪晓智接受通知，开始巡线。
2日10:28联/配调卢友辉遥控操作：10kV变戈线#001杆001开关由运行转热备用，于2日10:28控分失败
02日10:34  联/配调卢友辉收到现场上白石所缪晓智汇报：因村民砍树导致10kV变戈线陈家楼支线008杆0081刀闸B相铜铝鼻子断裂
2日10:35联/配调卢友辉遥控操作：10kV变戈线陈家楼支线#008杆008开关由运行转热备用，于02日10:35控分成功
02日10:36 联/配调卢友辉令上白石所缪晓智：10kV变戈线陈家楼支线#005杆0051刀闸由合闸转分闸，02日10:42操作成功
2日10:44联/配调卢友辉遥控操作：上白石变10kV变戈线915开关由热备用转运行，于2日10:44控合失败
02日10:45 联/配调卢友辉令安霞联调郭英：上白石变10kV变戈线915开关由热备用转运行，02日10:46操作成功
2日11:49 申请配电故障抢修单NO：0000152，工作负责人：郭得银
，工作内容：10kV变戈线陈家楼支线008杆0081刀闸B相铜鼻子断裂抢修，安全措施：10kV变戈线陈家楼支线#005杆0051刀闸。
02日11:51 联/配调卢友辉令上白石所缪晓智：查10kV变戈线陈家楼支线#005杆0051刀闸确在分闸，02日11:55操作成功
02日12:05抢修许可：票号：0000152，抢修负责人：郭得银，抢修任务：10kV变戈线陈家楼支线008杆0081刀闸B相铜鼻子断裂抢修，抢修安措：10kV变戈线陈家楼支线#005杆0051刀闸。
02日12:33抢修终结：票号：0000152，抢修负责人：郭得银，抢修任务：10kV变戈线陈家楼支线008杆0081刀闸B相铜鼻子断裂抢修，抢修安措：10kV变戈线陈家楼支线#005杆0051刀闸。
送电票：NDAX23040022，02日12:35开始执行，02日12时47分执行完毕。确认用户均已复电</t>
  </si>
  <si>
    <t>村民砍树倒落导线上震动造成10kV变戈线陈家楼支线#008杆0081刀闸铜鼻子断裂</t>
  </si>
  <si>
    <t>上白石变电站10kV变戈线915线路</t>
  </si>
  <si>
    <t>2023-04-02 10:22</t>
  </si>
  <si>
    <t>13859685807</t>
  </si>
  <si>
    <t>2023-04-02 19:44</t>
  </si>
  <si>
    <t>4AD989A3-9193-449B-87A8-1D692267CCD2</t>
  </si>
  <si>
    <t>LS13595923040003</t>
  </si>
  <si>
    <t>3523040200073116</t>
  </si>
  <si>
    <t>2023-04-02 11:57</t>
  </si>
  <si>
    <t>2023-04-02 14:21</t>
  </si>
  <si>
    <t>2023年04月02日11:56 10kV富东线合际支线#007杆ZY226开关跳闸过流Ⅱ段保护，重合不成。原因：无异常（本质原因待分析）</t>
  </si>
  <si>
    <t>02日11:56 调控员林性尧汇报：10kV富东线合际支线#007杆ZY226开关跳闸于过流Ⅱ段保护，重合不成，现10kV富东线合际支线#007杆ZY226开关处热备用，于11：58通知富岭供电所陈登建及服务调度班（浦城）章媛媛。
02日14:18 富岭供电所陈登建汇报：经巡线，10kV富东线合际支线#007杆后端线路未发现异常，收到的二遥故障指示器短信研判错误，线路具备送电条件；申请试送10kV富东线合际支线#007杆ZY226开关。
02日14：19 令调控员林性尧：10kV富东线合际支线#007杆ZY226开关由热备用转运行（遥控），于14：20执行完毕，正常。并通知富岭供电所陈登建及服务调度班（浦城）章媛媛。</t>
  </si>
  <si>
    <t>10kV富东线合际支线#007杆至#076杆</t>
  </si>
  <si>
    <t>C747B5C4-790C-4EE6-BD30-B8F4DD903A46</t>
  </si>
  <si>
    <t>GZ13575123040002</t>
  </si>
  <si>
    <t>3523040200077383</t>
  </si>
  <si>
    <t>2023-04-02 13:44</t>
  </si>
  <si>
    <t>2023-04-02 18:26</t>
  </si>
  <si>
    <t>10kV红炭山支线#1杆至#2杆雷击断线</t>
  </si>
  <si>
    <t>2023-04-02 13:42</t>
  </si>
  <si>
    <t>2023-04-02 17:55</t>
  </si>
  <si>
    <t>350422</t>
  </si>
  <si>
    <t>2023-04-02 19:04</t>
  </si>
  <si>
    <t>80CFF267-999E-46F0-A96D-A80EE2F4BDA8</t>
  </si>
  <si>
    <t>3523040200082158</t>
  </si>
  <si>
    <t>2023-04-02 13:58</t>
  </si>
  <si>
    <t>2023-04-02 20:09</t>
  </si>
  <si>
    <t>2日13:58 龙腾中路#4环网柜龙腾#3-#4联线902F负荷开关龙腾中路#4环网柜龙腾#3-#4联线902F负荷开关A相过流II段；龙腾中路#4环网柜龙腾#3-#4联线902F负荷开关龙腾中路#4环网柜龙腾#3-#4联线902F负荷开关C相过流II段； 即通知抢修班组巡视跳闸点龙腾中路#4环网柜龙腾#3-#4联线902F负荷开关及其之后的设备，重点关注龙腾中路#4环网柜龙腾#3-#4联线902F负荷开关至龙腾中路#3环网柜龙腾#3-#4联线901F负荷开关之间区域。14时54分巡视人王安龙接受通知，开始巡线。
02日14:15配电抢修班汇报：龙腾中路#3环网柜PT柜短路冒烟；14:26 联/配调杨启士令李三洲：财富中心B配电室龙富B线904开关由运行转热备用，02日14:28操作成功
2日14:29联/配调杨启士遥控操作_：财富中心A配电室财富AB联线902开关由热备用转运行，于02日14:29控合成功
15:00城供中心许城申请安措：龙腾中路#3环网柜10kV龙腾#3-#4联线901F、龙腾联线902F、龙富B线903F、妇幼线905F、联通Ⅰ线906F、备用二线904F线路转检修
02日14:59 联/配调杨启士令李三洲：财富中心B配电室龙富B线904线路由热备用转检修，02日15:15操作成功
02日15:23 联/配调杨启士令李三洲：龙腾中路#2环网柜龙腾联线902F线路由冷备用转检修，02日15:35操作成功
02日15:36 联/配调郑林令李三洲：龙腾中路#4环网柜龙腾#3-#4联线902F线路由冷备用转检修，02日15:38操作成功
02日15:50 联/配调杨启士令李三洲：龙腾中路#3环网柜备用二线904F线路由冷备用转检修，02日15:51操作成功
02日15:58 联/配调郑林令李三洲：龙腾中路#3环网柜龙腾#3-#4联线901F线路由运行转检修，02日16:00操作成功
02日16:00 联/配调郑林令李三洲：龙腾中路#3环网柜龙腾联线902F线路由运行转检修，02日16:01操作成功
02日16:01 联/配调郑林令李三洲：龙腾中路#3环网柜龙富B线903F线路由运行转检修，02日16:02操作成功
02日16:02 联/配调郑林令李三洲：龙腾中路#3环网柜妇幼线905F线路由运行转检修，02日16:03操作成功
02日16:03 联/配调郑林令李三洲：龙腾中路#3环网柜联通Ⅰ线906F线路由运行转检修，02日16:03操作成功
2日16:50 申请配电故障抢修单NO：SG-QX-LY-BTDJXB-20230007，工作负责人：陈兴源
，工作内容：10kV龙腾中路#3环网柜抢修及试验，安全措施：龙腾中路#3环网柜10kV龙腾#3-#4联线901F、龙腾联线902F、龙富B线903F、妇幼线905F、联通Ⅰ线906F、备用二线904F线路转检修。
02日16:46抢修许可：票号：SG-QX-LY-BTDJXB-20230007，抢修负责人：陈兴源，抢修任务：10kV龙腾中路#3环网柜抢修及试验，抢修安措：龙腾中路#3环网柜10kV龙腾#3-#4联线901F、龙腾联线902F、龙富B线903F、妇幼线905F、联通Ⅰ线906F、备用二线904F线路转检修。
02日16:58 联/配调郑林令郭升炜：一中分校#1开闭所一中分校Ⅱ线921开关由热备用转运行，02日16:59操作成功
02日17:00 联/配调郑林令郭升炜：一中分校#1开闭所母分900开关由运行转热备用，02日17:00操作成功（备自投动作后恢复正常运行方式）
2日17:05联/配调郑林遥控操作_：变电运检大楼配电室曹运Ⅱ线921开关由热备用转运行，于02日17:05控合成功
2日17:06联/配调郑林遥控操作_：变电运检大楼配电室母分900开关由运行转热备用，于02日17:06控分成功（备自投动作后恢复正常运行方式）
02日19:22抢修终结：票号：SG-QX-LY-BTDJXB-20230007，抢修负责人：陈兴源，抢修任务：10kV龙腾中路#3环网柜抢修及试验，抢修安措：龙腾中路#3环网柜10kV龙腾#3-#4联线901F、龙腾联线902F、龙富B线903F、妇幼线905F、联通Ⅰ线906F、备用二线904F线路转检修。
送电票：BB-ZLP-202304045，02日19:23开始执行</t>
  </si>
  <si>
    <t>10kV龙腾中路#3环网柜10kV母线PT及避雷器间隔放电</t>
  </si>
  <si>
    <t>龙腾中路#4环网柜曹溪变10kV曹洋线#941线路龙腾中路#4环网柜龙腾#3-#4联线902F负荷开关</t>
  </si>
  <si>
    <t>2023-04-02 13:57</t>
  </si>
  <si>
    <t>2023-04-02 20:00</t>
  </si>
  <si>
    <t>2023-04-02 21:00</t>
  </si>
  <si>
    <t>A37017D9-F20D-47D9-9975-3E80DA0F3901</t>
  </si>
  <si>
    <t>GZ13576023040002</t>
  </si>
  <si>
    <t>3523040200084488</t>
  </si>
  <si>
    <t>2023-04-02 14:35</t>
  </si>
  <si>
    <t>2023-04-02 15:35</t>
  </si>
  <si>
    <t>2023-04-02 14:34 DMS弹窗龙车变10kV龙新线901开关过流Ⅲ段动作，重合闸失败，故障原因为：小松鼠触碰10kV新坑小村支线＃03杆开关PT造成短路</t>
  </si>
  <si>
    <t>2023-04-2日14:34 DMS弹窗龙车变10kV龙新线901开关过流Ⅲ段动作，重合闸失败，通知永福所巡线15时01分巡视人陈洪文、陈德武接受通知，开始巡线。15时01分巡视人陈洪文、陈德武接受通知，开始巡线。
2日14:37联/配调刘亨【顺控】遥控操作_：10kV龙新线#41杆K1开关由运行转热备用，于2日14:37控分失败，查10kV龙新线#41杆K1开关离线
02日15:25  联/配调刘亨收到现场陈洪文汇报：10kV龙新线#41杆K1开关无法查看到保护信号，小松鼠触碰10kV新坑小村支线＃03杆开关PT造成短路，其余巡视无明显异常，申请试送站内开关
2日15:26联/配调刘亨遥控操作_：龙车变10kV龙新线901开关由热备用转运行，于02日15:26控合成功，送电正常</t>
  </si>
  <si>
    <t>小松鼠触碰10kV新坑小村支线＃03杆开关pt造成短路</t>
  </si>
  <si>
    <t>2023-04-02 14:34</t>
  </si>
  <si>
    <t>2023-04-02 17:02</t>
  </si>
  <si>
    <t>2FA62DE3-C264-4EEA-A590-2C13AA68612B</t>
  </si>
  <si>
    <t>3523040200091808</t>
  </si>
  <si>
    <t>2023-04-02 18:29</t>
  </si>
  <si>
    <t>2023-04-02 19:21</t>
  </si>
  <si>
    <t>10kV华下线线路</t>
  </si>
  <si>
    <t>2023-04-03 01:00</t>
  </si>
  <si>
    <t>99994A8B-44F3-4BC9-8B7F-EB98ADCE488B</t>
  </si>
  <si>
    <t>GZ13595523040002</t>
  </si>
  <si>
    <t>3523040200104400</t>
  </si>
  <si>
    <t>2023-04-02 22:41</t>
  </si>
  <si>
    <t>2023-04-03 03:17</t>
  </si>
  <si>
    <t>2023年04月02日 22:41 10kV北盂坑线122杆KY6652开关跳闸于过流Ⅲ段保护，重合不成。故障原因：10kV北盂坑线162-5甲杆移动基站配变用户内部故障</t>
  </si>
  <si>
    <t>10kV北盂坑线122杆至270乙杆</t>
  </si>
  <si>
    <t>2023-04-03 05:00</t>
  </si>
  <si>
    <t>2023-04-03 16:26</t>
  </si>
  <si>
    <t>226401F2-29DA-494E-BC3F-CF6B8038CA27</t>
  </si>
  <si>
    <t>GZ13595723040004</t>
  </si>
  <si>
    <t>3523040200111629</t>
  </si>
  <si>
    <t>2023-04-02 23:10</t>
  </si>
  <si>
    <t>2023-04-03 00:07</t>
  </si>
  <si>
    <t>04月02日23:06 10kV双坑线上严洋支线001杆2K607开关跳闸，原因：10kV双坑线上严洋支线002-001杆双坑配变跌落式熔断器上有异物</t>
  </si>
  <si>
    <t>23:06 DMS研判：10kV双坑线上严洋支线001杆2K607开关跳闸
23:07 通知配抢班元丽、止马所邓弟
23:58 止马所邓弟汇报：10kV双坑线上严洋支线002-001杆双坑配变跌落式熔断器上有异物，现已用绝缘棒将其挑开，其余线路巡视无异常，具备送电条件
02日23:59 联/配调彭楚宁令止马所邓弟：10kV双坑线上严洋支线001杆2K607开关由热备用转运行，03日00:02操作成功，正常
00:03 通知配抢班元丽、止马所邓弟</t>
  </si>
  <si>
    <t>10kV双坑线上严洋支线002-001杆双坑配变跌落式熔断器上有异物？</t>
  </si>
  <si>
    <t>加强日常运行维护及线路、老旧设备更换力度。</t>
  </si>
  <si>
    <t>10kV双坑线上严洋支线001杆至10kV岛石线131杆</t>
  </si>
  <si>
    <t>2023-04-02 23:08</t>
  </si>
  <si>
    <t>2023-04-03 00:00</t>
  </si>
  <si>
    <t>2023-04-03 06:00</t>
  </si>
  <si>
    <t>2023-04-03 08:40</t>
  </si>
  <si>
    <t>53AAAD6A-CF19-4DAD-83DE-C7C6E2715590</t>
  </si>
  <si>
    <t>GZ13595523040003</t>
  </si>
  <si>
    <t>3523040300008608</t>
  </si>
  <si>
    <t>2023-04-03 04:17</t>
  </si>
  <si>
    <t>2023-04-03 14:06</t>
  </si>
  <si>
    <t>2023年04月03日03:55 漳墩变/10kV.Ⅰ段母线B相失地(A相电压为7.56,B相电压为2.92,C相电压为9.23,零序电压为65.20,)无选线信号。故障原因为： 10kV北盂坑线172-2甲杆沙堤配变被雷击穿导致漏油</t>
  </si>
  <si>
    <t>03日03:55  建阳县调监控关灏汇报：漳墩变/10kV.Ⅰ段母线B相失地(A相电压为7.56,B相电压为2.92,C相电压为9.23,零序电压为65.20,)无选线信号 
查看DMS显示10kV茶铜线072杆KY6632开关零序电流突变至8.02A
03日04:06 联/配调林永强遥控操作：10kV茶铜线072杆KY6632开关由运行转热备用（失地信号未消失），03日04:06操作成功
03日04:07 联/配调林永强遥控操作：10kV茶铜线072杆KY6632开关由热备用转运行，03日04:08操作成功
03日04:13联/配调林永强遥控操作_：10kV北盂坑线122杆KY6652开关由运行转热备用，于03日04:13控分成功接地信号消失 转告建阳服务调度班刘颖婷及漳墩所叶理福
03日05:27 联/配调林永强令漳墩操作叶理福：10kV北盂坑线177杆KY209开关由运行转热备用，03日05:29操作成功
03日05:51 联/配调林永强令漳墩操作叶理福：10kV北盂坑线188杆KY6653开关由运行转热备用，03日05:52操作成功
03日05:56 联/配调林永强令漳墩操作陈保清：10kV北盂坑线122杆KY6652开关由热备用转运行，03日05:57操作成功（出现失地信号）
03日05:57 联/配调林永强令漳墩操作陈保清：10kV北盂坑线122杆KY6652开关由运行转热备用，03日05:58操作成功（失地信号消失）
03日05:59 联/配调林永强令漳墩操作叶理福：10kV北盂坑线188杆KY6653开关由热备用转运行，03日06:19操作成功
03日05:59 联/配调林永强令漳墩操作叶理福：10kV北盂坑线177杆KY209开关由热备用转运行，03日06:19操作成功
08:23 漳墩所叶理福汇报：10kV北盂坑线172-2甲杆沙堤配变A、C相熔丝熔断,其余线路巡视无异常，申请10kV北盂坑线172杆G221刀闸转分闸
03日08:23 联/配调黄潮超令漳墩操作叶理福：10kV北盂坑线172杆G221刀闸由合闸转分闸，03日08:23操作成功
03日08:24 联/配调黄潮超令漳墩操作陈保清：10kV北盂坑线122杆KY6652开关由热备用转运行，03日08:24操作成功 正常  转告建阳服务调度班刘颖婷及漳墩所叶理福
3日10:19 申请配电故障抢修单NO：ZD202000035，工作负责人：陈保清，工作内容：_，安全措施：_。
10:20漳墩所陈保清汇报：10kV北盂坑线172-2甲杆沙堤配变被雷击穿导致漏油，目前已自行拉开10kV北盂坑线172-2甲杆沙堤配变B相熔丝
03日10:21 联/配调黄秀卿令陈保清：10kV北盂坑线172-2甲杆沙堤配变低压刀闸由合闸转分闸，03日10:29操作成功
03日 10:59配调黄秀卿许可抢修票号：ZD202000035,抢修负责人：陈保清,抢修任务：,抢修安措:
03日 13:22配调郑思思终结抢修票号：ZD202000035,抢修负责人：陈保清,抢修任务：,抢修安措，现10kV北盂坑线172-2甲杆沙堤配变确处热备用
送电票：NPBB23040037，03日13:26开始执行，03日14时06分执行完毕，正常，转告建阳服务调度班杨思佳</t>
  </si>
  <si>
    <t>绝缘下降引起变压器烧毁</t>
  </si>
  <si>
    <t>2023-04-03 04:16</t>
  </si>
  <si>
    <t>2023-04-03 13:25</t>
  </si>
  <si>
    <t>2023-04-03 15:00</t>
  </si>
  <si>
    <t>7418c539-76e0-4bc5-b9db-583726c73354</t>
  </si>
  <si>
    <t>67FEFA0D-7E32-4588-B488-3426073EB7E2</t>
  </si>
  <si>
    <t>GZ13576023040004</t>
  </si>
  <si>
    <t>3523040300011459</t>
  </si>
  <si>
    <t>2023-04-03 05:06</t>
  </si>
  <si>
    <t>2023-04-03 10:33</t>
  </si>
  <si>
    <t>2023-04-03 4:38 象湖变10kVⅠ、Ⅱ段母线C相失地(A相电压为10.30,B相电压为9.53,C相电压为1.07,零序电压为0.00,)无选线信号。故障原因为：</t>
  </si>
  <si>
    <t>3日4:38 象湖变10kVⅠ、Ⅱ段母线C相失地(A相电压为10.30,B相电压为9.53,C相电压为1.07,零序电压为0.00,)无选线信号
查象湖变10kVⅠ段母线电压三相为0，研判象湖变10kVⅠ段母线PT三相熔丝熔断，查10kV象奇线#46杆46K开关零序突增3.52，DMS系统无法分析到象湖变10kVⅠ段母线馈线，实际失地馈线为10kV象奇线
3日04:43联/配调邓伟烨【顺控】遥控操作_：10kV官奇联络线#49杆49K开关由运行转热备用，于03日04:43控分成功
3日04:43联/配调邓伟烨【顺控】遥控操作_：10kV南柄支线#19杆19K开关由热备用转运行，于03日04:43控合成功
3日04:43联/配调邓伟烨【顺控】遥控操作_：10kV象奇线#46杆46K开关由运行转热备用，于03日04:43控分成功接地信号消失
确认
3日04:45联/配调邓伟烨【顺控】遥控操作_：10kV象奇线#130杆130K开关由运行转热备用，于03日04:45控分成功
3日04:46联/配调邓伟烨【顺控】遥控操作_：10kV塔奇联络线#8杆8K开关由热备用转运行，于03日04:46控合成功
3日06:26联/配调黄越令姜天阳：象湖变10kVⅡ段母线PT由运行转检修
3日06:37联/配调黄越收到姜天阳汇报：象湖变10kVⅡ段母线PT由运行转检修，操作完毕
象湖变10kVⅠ、Ⅱ段母线C相失地(A相电压为10.30,B相电压为9.53,C相电压为1.07,零序电压为0.00,)无选线信号即通知抢修班组巡视10kV象奇线#46杆46K开关及其之后的设备。05时28分巡视人廖才添接受通知，开始巡线。05时29分巡视人廖东城、朱大煌、陈加德、陈华林、邓山峰、廖才添、陈冠奇、郑金才、许远春、罗宠文、林世煌、陈夏杉、易枭靓接受通知，开始巡线。
03日07:09  联/配调邓伟烨收到现场易枭靓汇报：10kV象奇线#46杆-108杆开关巡线无异常，具备送电条件，申请10kV象奇线#108杆108K开关由运行转热备用，10kV象奇线#46杆46K开关由热备用转运行
03日07:10 联/配调邓伟烨令廖才添：10kV象奇线#108杆108K开关由运行转热备用，03日07:17操作成功
3日07:18联/配调邓伟烨遥控操作_：10kV象奇线#46杆46K开关由热备用转运行，于03日07:18控合成功
03日10:07 联/配调林镇伟令廖才添：10kV扶坑支线#1杆1K开关由运行转冷备用，03日10:08操作成功
03日10:13 联/配调林镇伟令廖才添：10kV象奇线#108杆108K开关由热备用转运行，03日10:13操作成功</t>
  </si>
  <si>
    <t>因恶劣天气大风引起10kV开关跳闸，重合闸试送成功，扶坑支线悬瓶多处炸毁，且T接杆开关PT烧毁无法动作，导致主线路停电。</t>
  </si>
  <si>
    <t>1.修后送电,务必落实双验收（运维部门、营销用检）工作，确保廊道、设备绝缘等符合规程要求。
2.加强运维和配网隐患的排查力度。
3.加强故障停电管控，针对失地故障，务必查找到明显故障点，并结合对线路进行绝缘测试来判断线路设备健康状态，确保不发生故障不清楚就送电，导致重复故障。
4、做好日常运维抢修物资储备，加强运检、物资协同，抢修物资配送工作，进一步缩短抢修时长。</t>
  </si>
  <si>
    <t>象湖变电站10kV象奇线#905线路象奇线#46杆46K开关</t>
  </si>
  <si>
    <t>2023-04-03 05:05</t>
  </si>
  <si>
    <t>2023-04-03 12:00</t>
  </si>
  <si>
    <t>象湖变电站10kV象奇线#905</t>
  </si>
  <si>
    <t>2023-04-03 15:04</t>
  </si>
  <si>
    <t>9C37EC44-53B7-4EC3-BFB8-F15598C6EE28</t>
  </si>
  <si>
    <t>GZ13565723040004</t>
  </si>
  <si>
    <t>3523040300011565</t>
  </si>
  <si>
    <t>2023-04-03 05:22</t>
  </si>
  <si>
    <t>2023-04-03 08:28</t>
  </si>
  <si>
    <t>3日5:21 10kV白沙林场支线#09杆Z-3497开关跳闸。故障原因为：误报（现场巡视10kV白沙林场支线#09杆Z-3497开关在合闸位置，10kV白沙林场支线#43A杆白沙林场大水坑配变在运行状态，现场巡视线路及变压器无发现异常）</t>
  </si>
  <si>
    <t>3日5:22  DMS研判：10kV白沙林场支线#09杆Z-3497开关跳闸即通知抢修班组巡视跳闸点10kV白沙林场支线#09杆Z-3497开关及其之后的设备。05时28分巡视人赖建林、曾栋梁接受通知，开始巡线。
03日08:03  联/配调林高祥收到现场蓝能通汇报：现场巡视10kV白沙林场支线#09杆Z-3497开关在合闸位置，10kV白沙林场支线#43A杆白沙林场大水坑配变在运行状态，现场巡视线路及变压器无发现异常现场巡视线路及变压器无发现异常，现场都有电，属于误报</t>
  </si>
  <si>
    <t>误报（现场巡视10kV白沙林场支线#09杆Z-3497开关在合闸位置，10kV白沙林场支线#43A杆白沙林场大水坑配变在运行状态，现场巡视线路及变压器无发现异常）</t>
  </si>
  <si>
    <t>国强变闽潭线922线路白沙林场支线#09杆Z-3497开关</t>
  </si>
  <si>
    <t>2023-04-03 05:21</t>
  </si>
  <si>
    <t>2023-04-04 14:49</t>
  </si>
  <si>
    <t>CFF28426-46F7-44A3-B7C1-B92F70366F7B</t>
  </si>
  <si>
    <t>2023-04-03 08:29</t>
  </si>
  <si>
    <t>2023-04-03 08:41</t>
  </si>
  <si>
    <t>2023年04日03日8:11，110kV荷花变10kVⅠ、Ⅱ段母线电压异常（4.98、9.72、4.76），无选线，失地线路为10kV农中线913线路，故障原因：10kV山边分线#016王爷山开关以后用户内部故障，隔离后于08：39送电正常，用户内部故障已转用监处理，处理后于17:35完成</t>
  </si>
  <si>
    <t>3日8:11 福州.荷花变/10kV.Ⅰ段母线A相电压为5.75,B相电压为9.80,C相电压为4.69,零序电压为66.82,福州.荷花变/10kV.Ⅱ段母线A相电压为5.70,B相电压为9.83,C相电压为4.68,零序电压为67.27,)无选线信号
03日08:20 联/配调高瞻远令何惠:东美线#031山边路口开关由运行转热备用，03日08:21操作成功
3日8:11 福州.荷花变10kVⅠ、Ⅱ段母线电压异常（4.98、9.72、4.76），无选线，即通知东区所巡视跳闸点东美线#031山边路口开关，及其之后的设备。_08时40分巡视人林桐文,林庆 接受通知，开始巡线。_即通知林桐文、林庆
03日08:37  联/配调何惠收到现场东区所林庆汇报：巡线发现10kV山边分线#016王爷山开关以后用户内部故障，申请隔离后送电
03日08:37 联/配调何惠令东区所林庆:10kV山边分线#016王爷山开关由运行转冷备用，03日08:38操作成功
03日08:38 联/配调何惠令高瞻远:10kV东美线#031山边路口开关由热备用转运行，03日08:39操作成功
无需抢修类型归档:用户内部故障，已隔离。
东区所周宏存报：10kV山边分线#016王爷山开关以后用户内部故障已处理，具备送电条件，申请送电；即令其：10kV山边分线#016王爷山开关由冷备用转运行；
2023年04月03日17:34王爷山部队（王爷山开关）用户内部故障已处理完毕，详见遗留用户单FZPTYLYH20230403001</t>
  </si>
  <si>
    <t>王爷山部队用户专变导线靠在横担上</t>
  </si>
  <si>
    <t>福州.荷花变10kV农中913线路东美线#031山边路口开关</t>
  </si>
  <si>
    <t>2023-04-03 08:26</t>
  </si>
  <si>
    <t>75da9548-0d57-44c4-aa7e-c1b8e86ae84d</t>
  </si>
  <si>
    <t>DFA7F421-8FC7-4444-8B02-5BCDB0602DBA</t>
  </si>
  <si>
    <t>GZ13585823040008</t>
  </si>
  <si>
    <t>3523040300040423</t>
  </si>
  <si>
    <t>2023-04-03 09:10</t>
  </si>
  <si>
    <t>2023-04-03 09:39</t>
  </si>
  <si>
    <t>2023-04-03 09:06 DMS系统研判芦坪变10kV水泥厂线905开关跳闸.过流Ⅰ段动作，重合闸未动作。 故障原因：用户无人机挂在10kV水泥厂线905线路#016-1杆至#016-2杆导线上</t>
  </si>
  <si>
    <t>2023-04-03 09:06 DMS系统研判芦坪变10kV水泥厂线905开关跳闸.过流Ⅰ段动作，重合闸未动作。 09:09 即通知台溪供电所陈荣锦巡视线路 09：13即通知城关运维站吴尔诚
09:31台溪供电所陈德财汇报：用户无人机挂在10kV水泥厂线905线路#016-1杆至#016-2杆导线上，申请断开10kV水泥厂线905线路#016杆G7906刀闸，其余线路已巡视完毕，无异常，人员已撤离现场，具备送电条件
03日09:32 联/配调刘雪媚令陈德财：10kV水泥厂线905线路#016杆G7906刀闸由合闸转分闸，03日09:33操作成功
3日09:35联/配调刘雪媚遥控操作_：芦坪变10kV水泥厂线905开关由热备用转运行，于03日09:35控合成功，线路运行正常，通知沿线小水电开机并网（剩余10kV水泥厂线905线路#016-2杆请溪电站专变用户，由用户自行处理）
2023年04月03日11:30清溪电站（10kV水泥厂线905线路#016杆G7906刀闸）用户内部故障已处理完毕，详见遗留用户单SMYXYLYH20230403001</t>
  </si>
  <si>
    <t>用户无人机挂在10kV水泥厂线905线路#016-1杆至#016-2杆导线上（用户产权）</t>
  </si>
  <si>
    <t>芦坪变10kV水泥厂线905线路</t>
  </si>
  <si>
    <t>2023-04-03 09:09</t>
  </si>
  <si>
    <t>2023-04-03 16:00</t>
  </si>
  <si>
    <t>芦坪变10kV水泥厂线905</t>
  </si>
  <si>
    <t>2023-04-04 16:46</t>
  </si>
  <si>
    <t>21102914-C833-42F2-BC2D-DF102D7F03CE</t>
  </si>
  <si>
    <t>LS13585223040002</t>
  </si>
  <si>
    <t>3523040300044535</t>
  </si>
  <si>
    <t>2023-04-03 09:22</t>
  </si>
  <si>
    <t>2023-04-03 09:35</t>
  </si>
  <si>
    <t>2023年4月3日 9:19黄潭供电所龚德义汇报：10kV将溪线909#100-49杆分段开关跳闸。故障原因：无异常，待分析。</t>
  </si>
  <si>
    <t>10kV将溪线909#100-49杆分段开关</t>
  </si>
  <si>
    <t>2023-04-03 09:00</t>
  </si>
  <si>
    <t>8B0E6F27-4B03-47CF-A88B-FB0CDBC50AA0</t>
  </si>
  <si>
    <t>GZ13555123040005</t>
  </si>
  <si>
    <t>3523040300045971</t>
  </si>
  <si>
    <t>2023-04-03 09:25</t>
  </si>
  <si>
    <t>2023-04-03 12:23</t>
  </si>
  <si>
    <t>2023年4月3日 9:22 DMS监盘发现：10kV竹溪线14#杆5G2开关后段停电（5G2开关离线），故障原因：10kV东溪线115#杆下有被电弧灼伤的鸽子，怀疑是导致故障的原因（待分析）</t>
  </si>
  <si>
    <t>2023年4月3日 9:22 DMS监盘发现：10kV竹溪线14#杆5G2开关后段停电（5G2开关离线）09时37分巡视人戴福华接受通知，开始巡线。
03日10:01 洪濑所戴福华汇报南安县调刘伟强：10kV竹溪线14#杆5G2开关5G2开关现场在热备用，10kV竹溪线14#杆5G2开关后段至10kV竹溪线郭坑支线44#杆前段巡无异常，怀疑故障点在10kV竹溪线郭坑支线44#杆后段，申请断开10kV竹溪线郭坑支线44#杆D9156刀闸隔离，试送10kV竹溪线14#杆5G2开关
03日10:03 联/配调刘伟强令洪濑所戴福华：10kV竹溪线郭坑支线44#杆D9156刀闸由合闸转分闸，03日10:05汇报南安县调黄雅昕操作成功
03日10:13 洪濑所张明华汇报南安县调刘伟强：已隔离10kV竹溪线郭坑支线44#杆后段，人员已撤离，具备送电条件
03日10:14 联/配调刘伟强令洪濑所张明华：10kV竹溪线14#杆5G2开关由热备用转运行，03日10:16操作成功，线路运行正常
03日10:51 洪濑所戴福华汇报南安县调刘伟强：10kV东溪线103#杆后段巡无异常，怀疑故障点在10kV东溪线115#杆G477刀闸后段，申请断开10kV东溪线115#杆G477刀闸，试送10kV东溪线103#杆G39开关，
03日10:52 联/配调刘伟强令洪濑所戴福华：10kV东溪线115#杆G477刀闸由合闸转分闸，03日10:55操作成功
03日11:03 洪濑所戴福华汇报南安县调黄丽吉：已隔离10kV东溪线115#杆G477刀闸后段，人员已撤离，具备送电条件
03日11:05 联/配调刘伟强令洪濑所戴福华：10kV东溪线103#杆G39开关由热备用转运行，03日11:07操作成功，线路运行正常，南安县调刘伟强通知洪濑镇供电所戴福华
03日洪濑镇供电所王煌汇报南安县调黄丽吉：要求隔离10kV东溪线坝田4#变支线15#杆G121刀闸，试送10kV竹溪线14#杆5G2开关
03日11:23 联/配调黄丽吉令洪濑所王煌华：10kV东溪线坝田4#变支线15#杆G121刀闸由合闸转分闸，03日11:27汇报南安县调黄雅昕操作成功
03日11:28 联/配调黄雅昕令王煌华：10kV竹溪线14#杆5G2开关由运行转热备用，03日11:31操作成功，汇报南安县调刘伟强
03日11:32 联/配调刘伟强令洪濑所王煌华：10kV竹溪线郭坑支线44#杆D9156刀闸由分闸转合闸，03日11:34操作成功，汇报南安县调黄丽吉
03日11:34 联/配调黄丽吉令王煌华：10kV竹溪线14#杆5G2开关由热备用转运行，03日11:37操作成功 汇报南安县调郑明凤 运行正常，南安县调郑明凤通知洪濑所王煌华
03日11:41 联/配调郑明凤令洪濑所王煌华：10kV竹溪线14#杆5G2开关由运行转热备用，03日11:46操作成功
03日11:41 联/配调郑明凤令洪濑所王煌华：10kV东溪线坝田4#变支线15#杆G121刀闸由分闸转合闸，03日11:46操作成功，汇报南安县调黄雅昕
03日11:46 联/配调黄雅昕令洪濑所王煌华：10kV竹溪线14#杆5G2开关由热备用转运行，03日11:49操作成功 汇报南安县调郑明凤 运行正常，南安县调郑明凤通知洪濑所王煌华
03日12:12 联/配调刘伟强令洪濑所王煌华：10kV东溪线103#杆G39开关由运行转热备用，03日12:16操作成功
03日12:12 联/配调刘伟强令洪濑所王煌华：10kV竹溪线14#杆5G2开关由运行转热备用，03日12:16操作成功
03日12:16 联/配调刘伟强令洪濑所王煌华：10kV东溪线115#杆G477刀闸由分闸转合闸，03日12:19操作成功，汇报南安县调黄丽吉
03日12:19 联/配调黄丽吉令王煌华：10kV竹溪线14#杆5G2开关由热备用转运行，03日12:20操作成功，汇报南安县调刘伟强
南安县调刘伟强通知王煌华：10kV竹溪线线路运行正常
03日12：57 洪濑镇供电所王煌华汇报南安县调黄丽吉：分段试送过程中发现：10kV东溪线115#杆下有被电弧灼伤的鸽子，怀疑是导致故障的原因。</t>
  </si>
  <si>
    <t>10kV东溪线115#杆下有被电弧灼伤的鸽子，怀疑是导致故障的原因</t>
  </si>
  <si>
    <t>洪梅变10kV竹溪线911线路14#杆5G2开关</t>
  </si>
  <si>
    <t>2023-04-05 16:20</t>
  </si>
  <si>
    <t>eb360081-ca5b-4cec-ac5c-1012bc9fab8d</t>
  </si>
  <si>
    <t>CA11AFF4-439F-454C-BE83-94E33E2FBADD</t>
  </si>
  <si>
    <t>GZ13575823040004</t>
  </si>
  <si>
    <t>3523040300051773</t>
  </si>
  <si>
    <t>2023-04-03 10:06</t>
  </si>
  <si>
    <t>2023-04-03 17:26</t>
  </si>
  <si>
    <t>3日9:59 黄屋变电站黄屋变电站.10kV.Ⅰ段母线B相失地(A相电压为10.43,B相电压为0.00,C相电压为10.13,零序电压为10.47,)无选线信号。故障原因为：10kV 一建专变变压器故障(用户内部故障）</t>
  </si>
  <si>
    <t>3日9:59 黄屋变电站失地(黄屋变电站.10kV.Ⅰ段母线A相电压为10.43,B相电压为0.00,C相电压为10.13,零序电压为10.47,)。即通知抢修班组
3日10:01联/配调江炳兴【顺控】遥控操作_：10kV黄城Ⅱ线#30杆#30K开关由运行转热备用，于03日10:01控分成功接地信号消失
3日10:6 黄屋变电站失地(黄屋变电站.10kV.Ⅰ段母线A相电压为10.43,B相电压为0.00,C相电压为10.13,零序电压为10.47,)。即通知抢修班组巡视10kV黄城Ⅱ线#30杆#30K开关及其之后的设备。10时34分巡视人王海鹏接受通知，开始巡线。
3日10:08联/配调江炳兴遥控操作_：10kV黄城Ⅱ线#58杆#58K开关由运行转热备用，于03日10:08控分成功
03日10:14 联/配调江炳兴令王海鹏：政协环网柜博政线901F开关由热备用转运行，03日10:17操作成功
03日11:26  联/配调江炳兴收到现场王海鹏汇报：现场确认跳闸开关为：10kV黄城Ⅱ线#30杆#30K开关；保护动作：；隔离状态：热备用；
巡视无异常范围：10kV黄城II线#30杆-10kV黄城II线#49杆；试送设备：10kV黄城II线#30杆#30k开关
03日11:28 联/配调江炳兴令王海鹏：10kV黄城Ⅱ线#49杆#49K开关由运行转热备用，03日11:38操作成功
3日11:39联/配调江炳兴遥控操作_：10kV黄城Ⅱ线#30杆#30K开关由热备用转运行，于03日11:39控合成功，黄屋变电站.10kV.Ⅰ段母线仍失地
3日11:40联/配调江炳兴遥控操作_：10kV黄城Ⅱ线#30杆#30K开关由运行转热备用，于03日11:40控分成功
03日12:35  联/配调江炳兴收到现场王海鹏汇报：保护动作：；
巡视无异常范围：10kV黄城II线49杆-10kV黄城II线#58杆；试送设备：10kV黄城II线#58杆#58K开关
3日12:37联/配调江炳兴遥控操作_：10kV黄城Ⅱ线#58杆#58K开关由热备用转运行，于03日12:37控合成功
03日13:24  联/配调江炳兴收到现场王海鹏汇报：保护动作：；
隔离设备：10kV黄城II线#34杆#34k开关、10kV黄城II线#37杆#37K开关；
巡视无异常范围：10kV黄城II线#30杆-10kV黄城II线#49杆；试送设备：10kV黄城II线#30杆#30K开关
03日13:26 联/配调江炳兴令王海鹏：10kV黄城Ⅱ线#34杆#34K开关由运行转热备用，03日13:27操作成功
03日13:26 联/配调江炳兴令王海鹏：10kV黄城Ⅱ线#37杆#37K开关由运行转热备用，03日13:28操作成功
03日13:26  联/配调江炳兴收到现场王海鹏汇报：经巡视，10kV黄城Ⅱ线#30杆至#49杆主线巡视无异常，10kV黄屋#1配变、黄屋#11箱变、苍玉洞配变、一建专变巡视无异常，申请隔离10kV黄城Ⅱ线#34杆#34K开关、10kV黄城Ⅱ线#37#37K开关，试送10kV黄城Ⅱ线#30杆#30K开关
3日13:31联/配调江炳兴遥控操作_：10kV黄城Ⅱ线#30杆#30K开关由热备用转运行，于03日13:31控合成功，黄屋变电站.10kV.Ⅰ段母线仍失地
3日13:31联/配调江炳兴遥控操作_：10kV黄城Ⅱ线#30杆#30K开关由运行转热备用，于03日13:31控分成功
03日16:46  联/配调江炳兴收到现场王海鹏汇报：保护动作：；
隔离设备：10kV黄城II线#48杆#48G刀闸；故障现象：一建专变变压器故障
03日16:47 联/配调江炳兴令王海鹏：10kV黄城Ⅱ线#48杆#48G刀闸由合闸转分闸，03日16:54操作成功
3日16:57联/配调江炳兴遥控操作_：10kV黄城Ⅱ线#30杆#30K开关由热备用转运行，于03日16:57控合成功
03日17:04  联/配调江炳兴收到现场王海鹏汇报：保护动作：；
巡视无异常范围：10kV黄城II线#37杆，10kV黄城II线#34杆-至支线末端；试送设备：10kV黄城II线#37杆#37k开关、10kV黄城II线#34杆#34k开关、
03日17:04 联/配调江炳兴令王海鹏：10kV黄城Ⅱ线#34杆#34K开关由热备用转运行，03日17:10操作成功
03日17:12 联/配调江炳兴令王海鹏：10kV黄城Ⅱ线#37杆#37K开关由热备用转运行，03日17:24操作成功
03日17:25 联/配调江炳兴令王海鹏：10kV黄城Ⅱ线#49杆#49K开关由热备用转运行03日17:25下令</t>
  </si>
  <si>
    <t>10kV一建专变高计故障（用户内部故障）导致失地</t>
  </si>
  <si>
    <t>黄屋变10kV黄城Ⅱ线919线路黄城Ⅱ线#30杆#30K开关</t>
  </si>
  <si>
    <t>2023-04-03 10:05</t>
  </si>
  <si>
    <t>2023-04-03 23:00</t>
  </si>
  <si>
    <t>黄屋变10kV黄城Ⅱ线919线路</t>
  </si>
  <si>
    <t>2023-04-03 23:12</t>
  </si>
  <si>
    <t>1735D72C-AF40-4F34-AD63-E04430BFFA1C</t>
  </si>
  <si>
    <t>GZ13535223040010</t>
  </si>
  <si>
    <t>3523040300061589</t>
  </si>
  <si>
    <t>2023-04-03 10:23</t>
  </si>
  <si>
    <t>2023-04-03 10:38</t>
  </si>
  <si>
    <t>2023年04月03日10：23  吉巷所陈日立汇报：紧急拉停10kV永安线薛后分线#44A杆44A开关。故障原因：村民砍树即将碰线</t>
  </si>
  <si>
    <t>2023年04月03日10：23 联/配调周瑜发布停电信息，发布设备为10kV永安线薛后分线#44A杆44A开关，通知吉巷所陈日立巡视10kV永安线薛后分线#44A杆44A开关及其之后设备。
03日10:35  联/配调周瑜收到现场吉巷所陈日立汇报：10kV永安线薛后分线#44A杆后线路巡视无异常，人员已撤离，具备送电条件
03日10:36 联/配调周瑜令吉巷所陈日立：10kV永安线薛后分线#44A杆44A开关由热备
用转运行，03日10:36操作成功，全线恢复供电</t>
  </si>
  <si>
    <t>村民砍树未认识到倾倒后可能引起线路短路的危害</t>
  </si>
  <si>
    <t>10kV永安线薛后分线#44A杆44A开关</t>
  </si>
  <si>
    <t>2023-04-03 17:00</t>
  </si>
  <si>
    <t>2023-04-03 15:35</t>
  </si>
  <si>
    <t>01474D0C-6E51-486C-8338-426FB0EDA9EB</t>
  </si>
  <si>
    <t>1DC3DECA-9B31-4013-BC80-A089E5611BD5</t>
  </si>
  <si>
    <t>GZ1354515423040002</t>
  </si>
  <si>
    <t>3523040300062911</t>
  </si>
  <si>
    <t>2023-04-03 11:34</t>
  </si>
  <si>
    <t>2023-04-03 11:50</t>
  </si>
  <si>
    <t>04月03日11:31系统研判：张镇变10kV尚济Ⅰ路919线路10kV文献东路#2配电室912开关跳闸；尚济Ⅰ路919线路10kV文献东路#6配电室911开关跳闸；影响配变2个，故障原因：文献东路#1开闭所901.90A.902不能三合三</t>
  </si>
  <si>
    <t>04月03日11:31系统研判：张镇变10kV尚济Ⅰ路919线路10kV文献东路#2配电室912开关跳闸；尚济Ⅰ路919线路10kV文献东路#6配电室911开关跳闸；影响配变2个
，即通知抢修班组巡视跳闸点10kV文献东路#2配电室912开关及其之后的设备。11时40分巡视人刘宜牧接受通知，开始巡线。
03日11:43  联/配调黄秋月收到现场刘宜牧汇报：现场确认跳闸开关为：10kV文献东路#6配电室911开关、10kV文献东路#2配电室912开关现场未跳闸，现场为文献东路#1开闭所90A开关跳闸
隔离设备：文献东路＃1开闭所901；试送设备：文献东路＃1开闭所90A；
故障点：文献东路＃1开闭所901.90A.902不能三合三
03日11:44  联/配调黄秋月收到现场刘宜牧汇报：保护动作：；
故障点：文献东路＃1开闭所901.90A.902开关无法同时合闸
03日11:45 联/配调黄秋月令刘宜牧：文献东路#1开闭所10kV文献东路#1开闭
所Ⅰ路线901开关由运行转热备用，03日11:46操作成功
03日11:50 联/配调黄秋月令刘宜牧：文献东路#1开闭所10kV母线联络柜90A开关由热备用转运行，03日11:50操作成功</t>
  </si>
  <si>
    <t>现场为文献东路#1开闭所901开关合闸的时候，由于开闭所不具备三合三功能导致文献东路#1开闭所90A开关跳闸，现场隔离设备：文献东路＃1开闭所901；试送设备：文献东路＃1开闭所90A，送电正常</t>
  </si>
  <si>
    <t>对具备三合三闭锁保护功能的设备台账进行排查统计，并联系专业班组对该类设备保护闭锁装置进行调整</t>
  </si>
  <si>
    <t>张镇变10kV尚济Ⅰ路919线路文献东路#1开闭所10kV母线联络柜90A开关</t>
  </si>
  <si>
    <t>2023-04-03 18:00</t>
  </si>
  <si>
    <t>尚济Ⅰ路919线路</t>
  </si>
  <si>
    <t>2023-04-04 08:31</t>
  </si>
  <si>
    <t>13DKX-25686</t>
  </si>
  <si>
    <t>E2EDC95F-9BAB-40DA-A882-F81E026B5176</t>
  </si>
  <si>
    <t>LS13586223040003</t>
  </si>
  <si>
    <t>3523040300086441</t>
  </si>
  <si>
    <t>2023-04-03 16:23</t>
  </si>
  <si>
    <t>3日15:30大洛镇供电所张绍进汇报：10kV官源线921线路#11杆大号侧树竹搭线打火，危及线路运行，需紧急调停10kV官源线921线路。故障原因为：10kV官源线921线路#11杆大号侧树竹搭线打火</t>
  </si>
  <si>
    <t>3日15:33 令沙县配调蔡剑斌：大洛变10kV官源线921开关由运行转热备用。15:33汇报已执行。3日15:33大洛变10kV官源线92110kV官源线921#073K012开关跳闸16时01分巡视人王永鑫、吴永平、王夏明、杨人淇、邓方建接受通知，开始巡线。
3日16:18大洛镇供电所张绍进汇报：10kV官源线921线路#11杆大号侧树竹已自行脱落，10kV官源线921线路具备送电条件，可以送电。
3日16:20联/配调邓丽烨遥控操作_：大洛变电站.10kV.官源线间隔.921开关由热备用转运行，于03日16:20控合成功
16:32 沙县配调蔡剑斌操作：10kV官源线921#073K012开关由热备用转运行，16:33控合成功。
16:40通知溪丰电站开机并网。</t>
  </si>
  <si>
    <t>10kV官源线921线路#11杆大号侧树竹搭线。#11杆处防护区外超高树木被龙卷风倒伏搭线，树竹搭线造成打火，危及人身设备安全，故紧急拉停</t>
  </si>
  <si>
    <t>大洛变10kV官源线921线路</t>
  </si>
  <si>
    <t>2023-04-03 15:34</t>
  </si>
  <si>
    <t>2023-04-03 22:00</t>
  </si>
  <si>
    <t>大洛变10kV官源线921</t>
  </si>
  <si>
    <t>13DKX-37795</t>
  </si>
  <si>
    <t>49332DB1-5F5D-4EFE-BF76-EB1736122467</t>
  </si>
  <si>
    <t>LS1351515223040003</t>
  </si>
  <si>
    <t>3523040300118949</t>
  </si>
  <si>
    <t>2023-04-03 17:46</t>
  </si>
  <si>
    <t>2023-04-03 19:41</t>
  </si>
  <si>
    <t>2023年04月03日
17:37 黎明变10kVⅣ段母线C相失地（10.14 9.89 0.36），选线黎明变647（正确），17：45拉停故障馈线，电压正常，故障原因：融侨锦江E区配电室921~融侨锦江A区开闭所916之间电缆中间头故障，隔离故障电缆，于19：41送电正常，经抢修，于04日09:30全部送电正常，并转回方式</t>
  </si>
  <si>
    <t>3日17:37 DMS弹窗即监控陈瑾丹汇报：黎明变10kVⅣ段母线C相失地（10.14 9.89 0.36），选线黎明变647.
03日17:40 联/配调谢晶令林建:福州.黎明变/10kV.锦江线647开关由运行转热备用，03日17:45操作成功，失地消失。
17：40 融侨锦江B2区2#开闭所全站不可遥，即通知鼓抢池麟派两组人前往巡视操作
18：25 鼓抢王东兴汇报：出线电缆较长，申请试送电缆。
03日18:25 联/配调刘凯靖令王东兴:融侨锦江C区1#开关站10kV黎明921开关由运行转热备用，03日18:29操作成功
03日18:30 联/配调刘凯靖令林建:福州.黎明变/10kV.锦江线647开关由热备用转运行，03日18:33操作成功，正常
因融侨锦江C区1#开关站是KYN柜，无法带电操作
03日18:41 联/配调刘凯靖令林建:福州.黎明变/10kV.锦江线647开关由运行转热备用，03日18:44操作成功
18：45 鼓抢王东兴汇报：申请隔离试送
03日18:45 联/配调刘凯靖令王东兴:融侨锦江B2区2#开闭所10kVC区一开921开关由运行转热备用，03日18:46操作成功
03日18:49 联/配调刘凯靖令王东兴:融侨锦江C区1#开关站10kV黎明921开关由热备用转运行，03日18:54操作成功
03日18:55 联/配调刘凯靖令郑凌:福州.黎明变/10kV.锦江线647开关由热备用转运行，03日18:58操作成功，正常
03日19:05 联/配调刘凯靖令赵丁毅:融侨锦江B2区2#开闭所10kVA区开911开关由运行转热备用，03日19:06操作成功
03日19:05 联/配调刘凯靖令赵丁毅:融侨锦江B2区2#开闭所10kVC区一开921开关由热备用转运行，03日19:06操作成功，正常
03日19:12 联/配调刘凯靖令王东兴:融侨锦江A区开闭所10kV二区二开914开关由运行转热备用，03日19:13操作成功
03日19:15 联/配调刘凯靖令赵丁毅:融侨锦江B2区2#开闭所10kVA区开911开关由热备用转运行，03日19:18操作成功，正常
03日19:21 联/配调刘凯靖令王东兴:融侨锦江A区开闭所10kVE区配916开关由运行转热备用，03日19:21操作成功
03日19:21 联/配调刘凯靖令王东兴:融侨锦江A区开闭所10kV二区二开914开关由热备用转运行，03日19:21操作成功，正常
备投动作情况：
融侨锦江E区配电室备投动作失败
现场融侨锦江E区配电室921在合，900在断
03日19:33 联/配调刘凯靖令赵丁毅:融侨锦江E区配电室A区开921开关由运行转热备用，03日19:35操作成功
03日19:35 联/配调刘凯靖令王东兴:融侨锦江A区开闭所10kVE区配916开关由热备用转运行，03日19:37操作成功，失地出现
03日19:37 联/配调刘凯靖令王东兴:融侨锦江A区开闭所10kVE区配916开关由运行转冷备用，03日19:38操作成功
03日19:39 联/配调刘凯靖令赵丁毅:融侨锦江E区配电室母备900开关由热备用转运行，03日19:41操作成功
19：42 鼓抢赵丁毅汇报：因融侨锦江E区配电室921线路转检修比较长时间，先转冷备用
03日19:42 联/配调刘凯靖令赵丁毅:融侨锦江E区配电室A区开921开关由热备用转冷备用，03日19:47操作成功
03日19:47 联/配调刘凯靖令王东兴:融侨锦江A区开闭所10kVE区配916线路由冷备用转检修，03日19:49操作成功
3日19:59 申请配电故障抢修单NO：FZ-BB-PQ-2023-0322，工作负责人：刘敏春
，工作内容：在10kV融侨锦江A区开闭所10kV E区配916~10kV融侨锦江E区配电室10kV A区开921，进行高压电缆故障抢修及试验。，安全措施：
融侨锦江A区开闭所 10kVE区配916线路转检修
融侨锦江E区配电室 10kVA区开921线路转检修。
03日21:40 联/配调刘凯靖令王东兴:融侨锦江E区配电室A区开921线路由冷备用转检修，03日21:48操作成功
03日 21:49抢修许可票号：FZ-BB-PQ-2023-0322,抢修负责人：刘敏春,抢修任务：1、10kV融侨锦江A区开闭所10kV E区配916~10kV融侨锦江E区配电室10kV A区开921，高压电缆故障抢修及试验,抢修安措:融侨锦江A区开闭所10kV E区配916线路转检修，融侨锦江E区配电室10kV A区开921线路转检修
04日 06:56抢修终结票号：FZ-BB-PQ-2023-0322,抢修负责人：刘敏春,抢修任务：1、10kV融侨锦江A区开闭所10kV E区配916~10kV融侨锦江E区配电室10k</t>
  </si>
  <si>
    <t>黎明变647锦江线</t>
  </si>
  <si>
    <t>2023-04-03 17:45</t>
  </si>
  <si>
    <t>2023-04-04 08:00</t>
  </si>
  <si>
    <t>04EE89DA52834D7190EC5EE4509583CB421B</t>
  </si>
  <si>
    <t>55CFE4AA-C55A-4650-A3E5-24B966DA7790</t>
  </si>
  <si>
    <t>GZ13555923040003</t>
  </si>
  <si>
    <t>3523040300128605</t>
  </si>
  <si>
    <t>2023-04-03 18:05</t>
  </si>
  <si>
    <t>2023-04-03 19:15</t>
  </si>
  <si>
    <t>2023年4月3日18:03 DMS弹窗显示：10kV仰贤II回碧桂园门口环网柜907开关跳闸，实际现场为10kV仰贤Ⅰ回碧桂园一期临时1#环网柜902开关跳闸(10kV仰贤Ⅰ回#1杆后段负荷由10kV仰贤II回供电）。故障原因：查无异常 天气：晴</t>
  </si>
  <si>
    <t>18:04永春县调陈弘晖通知五里街镇供电所黄伟铭：DMS弹窗显示：10kV仰贤II回碧桂园门口环网柜907负荷开关跳闸，要求现场进行巡视。18时45分巡视人许耿鑫、周培祥接受通知，开始巡线。
3日18:02 配抢吴耀宏研判：桃城变10kV仰贤Ⅱ回926碧桂园门口环网柜907开关跳闸，查DMS系统，故指无动作，无法研判。
03日18:45  永春县调陈佳钰收到现场许耿鑫汇报：10kV仰贤II回碧桂园门口环网柜907开关未跳闸，实际为10kV仰贤Ⅰ回碧桂园一期临时1#环网柜902开关跳闸，对10kV仰贤Ⅰ回#1杆至10kV仰贤Ⅰ回碧桂园一期临时1#环网柜巡视无异常。
03日18:48 永春县调陈佳钰令许五里街镇供电所许耿鑫：10kV仰贤Ⅰ回#1杆G1191刀闸由合闸转分闸，03日18:53操作成功。
18:58 永春县调陈佳钰通知五里街镇供电所许耿鑫：10kV仰贤Ⅰ回碧桂园一期临时1#环网柜902开关可以送电（902属用户开关）
19:01 五里街镇供电所许耿鑫汇报永春县调陈佳钰：10kV仰贤Ⅰ回碧桂园一期临时1#环网柜902开关已转运行，送电正常。</t>
  </si>
  <si>
    <t>跳闸开关为桃城变10kV仰贤I回917碧桂园一期临时1#环网柜902开关跳闸。影响范围:专变3台、公变9台，低压用户数1164户。查无异常试送成功。</t>
  </si>
  <si>
    <t>排查定值</t>
  </si>
  <si>
    <t>10kV仰贤Ⅰ回碧桂园一期临时1#环网柜902开关</t>
  </si>
  <si>
    <t>2023-04-04 01:00</t>
  </si>
  <si>
    <t>桃城变10kV仰贤Ⅱ回926</t>
  </si>
  <si>
    <t>2023-04-06 09:23</t>
  </si>
  <si>
    <t>4579F9A959FF46148CF31E77E852BF670000</t>
  </si>
  <si>
    <t>BF6C7E0B-AE21-475E-981F-FFB25E5B43F6</t>
  </si>
  <si>
    <t>GZ13556023040009</t>
  </si>
  <si>
    <t>3523040300136010</t>
  </si>
  <si>
    <t>2023-04-03 18:24</t>
  </si>
  <si>
    <t>2023-04-03 20:31</t>
  </si>
  <si>
    <t>2023年4月3日 18:23 DMS监盘发现：英林变10kV斗林线646线路#50杆K6126开关过流Ⅰ段动作跳闸，故障原因：10kV斗林线龙英支线#25B杆英林镇区公用变09#跌落式熔断一相并伴有弧光，已于20:25更换处理完毕并恢复送电。</t>
  </si>
  <si>
    <t>18:28 调控赖文龙通知英林所吴进钊：DMS研判英林变10kV斗林线646线路#50杆K6126开关过流Ⅰ段动作跳闸，初判故障点为斗林线#50杆至龙英支线#15杆线路，要求对线路进行巡视。20时14分巡视人吴进钊、洪振展、肖旭锦、林长青接受通知，开始巡线。
18:53 英林所吴进钊汇报调控吴少鹏：10kV斗林线龙英支线#25B杆英林镇区公用变09#跌落式熔断一相并伴有弧光。
03日18:54 联/配调吴少鹏令吴进钊：10kV斗林线龙英支线#25B杆英林镇区公用09#配变由运行转冷备用，03日18:55操作成功
03日18:55 联/配调吴少鹏遥控：10kV斗林线#50杆K6126开关由热备用转运行，03日18:55操作成功
03日20:17 英林所吴进钊汇报调控龚思海：英林镇区公用09#配变跌落式熔断器熔断已在地面借助绝缘棒将其更换处理完毕。
03日20:17 联/配调龚思海令吴进钊：10kV斗林线龙英支线#25B杆英林镇区公用09#配变由冷备用转运行，03日20:25执行成功。</t>
  </si>
  <si>
    <t>经检查边相熔管熔丝烧毁一相，三相相间有短路烧黑痕迹，熔断器投运时间较长，近期雨天频繁污闪或触头老化接触不良持续放电烧毁熔管，电弧引起相间短路，引起开关跳闸；</t>
  </si>
  <si>
    <t>1.主要责任
英林所外勤洪建立一班运行人员巡视不到位，持续雨天未加强线路巡视，未发现熔断器放电并及时处理，负主要责任。
2.次要责任
外勤组班长洪振展对工作安排、监督班员做好巡视工作，负次要责任。</t>
  </si>
  <si>
    <t>英林变10kV斗林线646线路斗林线#50杆K6126开关</t>
  </si>
  <si>
    <t>2023-04-03 18:23</t>
  </si>
  <si>
    <t>更换熔管后恢复送电</t>
  </si>
  <si>
    <t>英林变10kV斗林线646</t>
  </si>
  <si>
    <t>2023-04-04 11:34</t>
  </si>
  <si>
    <t>649AE10D-1E6B-4D80-A72E-705D48455BDA</t>
  </si>
  <si>
    <t>LS13595923040006</t>
  </si>
  <si>
    <t>3523040400010120</t>
  </si>
  <si>
    <t>2023-04-04 02:07</t>
  </si>
  <si>
    <t>2023-04-04 09:36</t>
  </si>
  <si>
    <t>2023-04-04 01:53 荣华变10kVⅠ段母线C相完全失地，故障原因为： 仙阳排涝站配电室用户内部故障</t>
  </si>
  <si>
    <t>10kV荣洲线#004杆至10kV荣洲线组团支线#022-1杆</t>
  </si>
  <si>
    <t>2023-04-04 02:06</t>
  </si>
  <si>
    <t>2023-04-04 13:00</t>
  </si>
  <si>
    <t>AF568401-C460-4C29-9342-8D0DD0A5897B</t>
  </si>
  <si>
    <t>LS13565323040001</t>
  </si>
  <si>
    <t>3523040400012305</t>
  </si>
  <si>
    <t>2023-04-04 04:28</t>
  </si>
  <si>
    <t>2023-04-04 09:06</t>
  </si>
  <si>
    <t>2023-04-04 04:27</t>
  </si>
  <si>
    <t>2023-04-04 11:00</t>
  </si>
  <si>
    <t>13DKX-26967</t>
  </si>
  <si>
    <t>7DA3BC3D-D61D-4A8A-A8CA-43F19F69BB23</t>
  </si>
  <si>
    <t>3523040400014215</t>
  </si>
  <si>
    <t>2023-04-04 06:02</t>
  </si>
  <si>
    <t>2023-04-04 08:37</t>
  </si>
  <si>
    <t>2023年4月4日05:57 IES监盘发现：桑林变10kV龙凤线917线路过流Ⅰ段动作跳闸。重合不成功 05:57 DMS监盘发现：10kV龙凤线10#杆66A开关过流Ⅰ段保护动作跳闸。 故障原因：怀疑10kV龙凤线美林仁准土石方箱变故障，隔离10kV龙凤线10#杆66A开关试送正常（待分析）</t>
  </si>
  <si>
    <t>2023年4月4日05:57 IES监盘发现：桑林变10kV龙凤线917线路过流Ⅰ段动作跳闸。重合不成功 05:57 DMS监盘发现：10kV龙凤线10#杆66A开关过流Ⅰ段保护动作跳闸。南安县调黄雅昕通知美林所李琪峰 南安县调黄雅昕通知溪美运维站黄育珠 06时21分巡视人李琪锋、黄金乐接受通知，开始巡线。
6:55 溪美运维站黄育珠汇报南安县调黄雅昕：2023.4.4 05:57:28:209 桑林变10kV龙凤线917线路过流Ⅰ段动作跳闸,重合闸不成功，故障相A相，无显示故障电流，05:57:30:518 桑林变10kV龙凤线917线路过流加速动作跳闸，故障相AC相，无显示故障电流，对桑林变10kV龙凤线917间隔外观检查无发现异常
07:18美林所李琪峰汇报南安县调黄明妮：巡视发现10kV龙凤线10#杆66A开关确在热备用，10kV龙凤线1#杆U66开关小号侧巡无异常，申请10kV龙凤线1#杆U66开关转热备用，试送桑林变10kV龙凤线917开关
04日07:19 联/配调黄明妮令美林所李琪峰：10kV龙凤线1#杆U66开关由运行转热备用，04日07:20 汇报联/配调黄雅昕操作成功
04日07:22 联/配调黄雅昕令联/配调杨杰松：遥控：桑林变10kV龙凤线917开关由热备用转运行，04日07:22操作成功，运行正常，南安县调郑慧束通知美林所李琪峰
04日08:01 美林所李琪峰汇报南安县调郑慧束：怀疑10kV龙凤线美林仁准土石方箱变故障对10kV龙凤线1#杆大号侧巡视无其他异常，要求试送10kV龙凤线1#杆U66开关
04日08:01 联/配调郑慧束令美林所李琪峰：10kV龙凤线1#杆U66开关由热备用转运行，04日08:06汇报南安县调黄雅昕操作成功，运行正常
04日08:22 联/配调黄雅昕令美林所李琪峰：10kV龙凤线10#杆66A开关由热备用转冷备用，04日08:27操作成功，汇报南安县调黄明妮</t>
  </si>
  <si>
    <t>桑林变10kV龙凤线917线路</t>
  </si>
  <si>
    <t>2023-04-04 06:00</t>
  </si>
  <si>
    <t>429735</t>
  </si>
  <si>
    <t>桑林变10kV龙凤线917</t>
  </si>
  <si>
    <t>1420fd11-ed6e-4c91-99a6-3c5271709acc</t>
  </si>
  <si>
    <t>A75EFF2B-387E-4D8A-8109-30DDE60F51B4</t>
  </si>
  <si>
    <t>GZ13555623040004</t>
  </si>
  <si>
    <t>3523040400013762</t>
  </si>
  <si>
    <t>2023-04-04 06:17</t>
  </si>
  <si>
    <t>2023-04-04 07:14</t>
  </si>
  <si>
    <t>2023年4月4日6:17  DMS报10kV中山Ⅲ回630线路团部支线#01杆B-008开关跳闸，故障原因：查无异常待分析</t>
  </si>
  <si>
    <t>怀疑10kV中山Ⅲ回630线路团部支线#01杆B-008开关分合闸本体弹簧机构老化误动跳闸</t>
  </si>
  <si>
    <t>玉围变10kV中山Ⅲ回630线路团部支线#01杆B-008开关</t>
  </si>
  <si>
    <t>玉围变10kV中山Ⅲ回线630</t>
  </si>
  <si>
    <t>2023-04-04 08:56</t>
  </si>
  <si>
    <t>13DKX-59855</t>
  </si>
  <si>
    <t>9A2760D9-0932-4C73-B441-3BB8ADDC8043</t>
  </si>
  <si>
    <t>3523040400016065</t>
  </si>
  <si>
    <t>2023-04-04 07:04</t>
  </si>
  <si>
    <t>2023-04-04 12:45</t>
  </si>
  <si>
    <t>2023年4月4日7:01IES700监控报文：员宅变10kV华职线938开关过流II段动作跳闸，重合闸未投。故障原因：10kV建安线#5-3杆A相断线、#5-3-3+1杆G051刀闸出线侧三相断线</t>
  </si>
  <si>
    <t>员宅变10kV华职线938线路</t>
  </si>
  <si>
    <t>2023-04-04 07:03</t>
  </si>
  <si>
    <t>2023-04-04 15:00</t>
  </si>
  <si>
    <t>员宅变10kV华职线938</t>
  </si>
  <si>
    <t>7A281F11-B44E-4CBD-988A-2697777BBC45</t>
  </si>
  <si>
    <t>GZ13566223040001</t>
  </si>
  <si>
    <t>3523040400024966</t>
  </si>
  <si>
    <t>2023-04-04 07:56</t>
  </si>
  <si>
    <t>2023-04-04 09:28</t>
  </si>
  <si>
    <t>4日7:52 DMS系统研判：竹林变10kV竹岱线#21杆Z-Z295开关跳闸，查看发现电流由132A抖降至27.19A，故障原因为：竹岱线#32杆Z-01290开关小松鼠短路</t>
  </si>
  <si>
    <t>4日7:57  即通知抢修班组巡视跳闸点竹岱线#21Z-Z295开关及其之后的设备。
7:58通知芗城运检二班洪杰：竹林变10kV竹岱线#21杆Z-Z295开关，故障点疑似在竹林变10kV竹岱线#21杆与南坑Ⅱ线#36杆、竹岱线#23杆之间，通知进行巡视
04日08:12 联/配调王智杰令吴昊：南坑Ⅱ线#36杆Z-01404开关由运行转热备用，04日08:12操作成功
04日08:13 联/配调王智杰令吴昊：南坑变10kV南坑Ⅱ线905开关由热备用转运行，04日08:13操作成功
04日08:14 联/配调王智杰令吴昊：竹岱线#23杆Z-01403开关由运行转热备用，04日08:14操作成功
04日08:15 联/配调王智杰令吴昊：市后变10kV市岱线923开关由热备用转运行，04日08:16操作成功
04日09:01配电运检二班蔡峰腾汇报：10kV竹岱线#32杆Z-01290开关小松鼠短路，已弹开，设备巡视正常，可恢复送电。
04日09:06 联/配调王智杰令蔡峰腾：竹岱线#21Z-Z295开关由热备用转运行，04日09:15操作成功
4日11:56联/配调欧阳奕欣遥控操作_：10kV南坑Ⅱ线#36杆Z-01404开关由热备用转运行，于04日11:56控合成功
4日11:57联/配调欧阳奕欣遥控操作_：南坑变10kV南坑Ⅱ线905开关由运行转热备用，于04日11:57控分成功
4日11:59联/配调欧阳奕欣遥控操作_：10kV竹岱线#23杆Z-01403开关由热备用转运行，于04日11:59控合成功
4日12:01联/配调欧阳奕欣遥控操作_：市后变10kV市岱线923开关由运行转热备用，于4日12:01控分成功</t>
  </si>
  <si>
    <t>竹岱线#32杆Z-01290开关小松鼠短路</t>
  </si>
  <si>
    <t>市后变10kV竹林变竹岱线925线路竹岱线#21Z-Z295开关</t>
  </si>
  <si>
    <t>2023-04-04 07:55</t>
  </si>
  <si>
    <t>2023-04-04 14:00</t>
  </si>
  <si>
    <t>2023-04-04 11:21</t>
  </si>
  <si>
    <t>4490cab6-a06e-433e-ac95-5abef309bee1</t>
  </si>
  <si>
    <t>EA2F4B99-0A6B-4524-A0F3-E128B1296856</t>
  </si>
  <si>
    <t>GZ1355525223040005</t>
  </si>
  <si>
    <t>3523040400058703</t>
  </si>
  <si>
    <t>8a0f688f46db11f00146db138dc91b48,8a0f688f46db11f00146db138de81b50</t>
  </si>
  <si>
    <t>配电运维二班,配电抢修班</t>
  </si>
  <si>
    <t>2023-04-04 09:56</t>
  </si>
  <si>
    <t>2023-04-04 11:10</t>
  </si>
  <si>
    <t>4日9:23 中芸洲变电站中芸洲变电站.10kV.Ⅱ段母线A相失地(A相电压为0.27,A相电压为0.27,B相电压为10.14,B相电压为10.22,C相电压为10.36,C相电压为10.36,零序电压为18.13,零序电压为18.14,)无选线信号。故障原因为：泉州市伟名综合发展有限公司内部故障</t>
  </si>
  <si>
    <t>4日9:23 中芸洲变电站失地(中芸洲变电站.10kV.Ⅱ段母线A相电压为0.27,中芸洲变电站.10kV.Ⅱ段母线B相电压为10.14,中芸洲变电站.10kV.Ⅱ段母线C相电压为10.36,零序电压为18.14,A相电压为0.27,B相电压为10.22,中芸洲变电站.10kV.Ⅳ段母线C相电压为10.36,零序电压为18.13,)。即通知抢修班组
4日09:39联/配调蔡镇图【顺控】遥控操作_：中芸洲变电站.10kV.冷冻线间隔.622开关由运行转热备用，于日控分成功
4日09:40联/配调蔡镇图【顺控】遥控操作_：中芸洲变电站.10kV.冷冻线间隔.622开关由热备用转运行，于日控合成功
4日09:45联/配调蔡镇图【顺控】遥控操作_：中芸洲变电站.10kV.美山线间隔.624开关由运行转热备用，于日控分成功
4日09:45联/配调蔡镇图【顺控】遥控操作_：中芸洲变电站.10kV.美山线间隔.624开关由热备用转运行，于日控合成功
4日09:49联/配调殷伟霖【顺控】遥控操作_：中芸洲变电站.10kV.中峰线间隔.625开关由运行转热备用，于日控分成功接地信号消失（已跟泉州市气象局确认可以先拉线路）
4日09:52联/配调殷伟霖遥控操作_：元乐线气象局环网柜（三遥）至元乐线13+1#杆911开关由运行转热备用，于4日09:52控分失败
4日09:54联/配调殷伟霖遥控操作_：元乐线气象局环网柜（三遥）至元乐线13+1#杆911开关由运行转热备用，于4日09:54控分失败
4日9:56 中芸洲变电站失地(中芸洲变电站.10kV.Ⅱ段母线A相电压为0.27,中芸洲变电站.10kV.Ⅱ段母线B相电压为10.14,中芸洲变电站.10kV.Ⅱ段母线C相电压为10.36,零序电压为18.14,A相电压为0.27,B相电压为10.22,中芸洲变电站.10kV.Ⅳ段母线C相电压为10.36,零序电压为18.13,)。即通知抢修班组巡视中芸洲变电站.10kV.中峰线间隔.625开关及其之后的设备。10时01分巡视人谢国庆接受通知，开始巡线。
04日10:33 联/配调徐勰令黄俊鸿：10kV中峰线瑞士花园开闭所(至元乐线13#杆）911开关由运行转热备用    04日10:33下令10:35操作成功。
04日10:53 联/配调徐勰令洪苏清：10kV中峰线元乐线气象局环网柜（至泉州市伟名综合发展有限公司）913开关由运行转冷备用04日10:53下令
4日10:57联/配调郑海山遥控操作_：中芸洲变电站.10kV.中峰线间隔.625开关由热备用转运行，于04日10:57控合成功
04日10:57 联/配调徐勰令洪苏清：10kV中峰线元乐线气象局环网柜（至泉州市伟名综合发展有限公司）913开关由冷备用转检修04日10:57下令</t>
  </si>
  <si>
    <t>10kV中峰线泉州市伟名综合发展有限公司用户内部故障失地造成线路停电</t>
  </si>
  <si>
    <t>中芸洲变10kV中峰线625线路</t>
  </si>
  <si>
    <t>2023-04-04 09:55</t>
  </si>
  <si>
    <t>中芸洲变10kV中峰线625</t>
  </si>
  <si>
    <t>2023-04-04 19:23</t>
  </si>
  <si>
    <t>C4141EC7-5A6E-408A-A87E-8F070FE70041</t>
  </si>
  <si>
    <t>GZ13575723040004</t>
  </si>
  <si>
    <t>3523040400076110</t>
  </si>
  <si>
    <t>2023-04-04 10:54</t>
  </si>
  <si>
    <t>2023-04-04 11:59</t>
  </si>
  <si>
    <t>04日10:52DMS研判： 10kV龙潭镇线龙虞支线#01杆1K开关过流Ⅰ段保护动作跳闸；故障原因为：10kV龙虞支线＃35杆至36杆因老百姓砍树压在导线上。</t>
  </si>
  <si>
    <t>04日10:52DMS研判： 10kV龙潭镇线龙虞支线#01杆1K开关过流Ⅰ段保护动作跳闸； 即通知抢修班组巡视跳闸点10kV龙潭镇线龙虞支线#01杆1K开关及其之后的设备，重点关注10kV龙潭镇线龙虞支线#15杆15K开关之后区域。11时02分巡视人张财煌、严郁华、陈志中、卢新金、卢达胜、卢春荣、张国光接受通知，开始巡线。
04日10:56联/配调郑庆彬【顺控】遥控操作_：10kV龙潭镇线龙虞支线#15杆15K开关由运行转热备用（10kV龙潭镇线龙虞支线#15杆15K开关过流Ⅰ段、过流Ⅱ段保护告警），于04日10:56控分成功
04日10:56联/配调郑庆彬【顺控】遥控操作_：10kV龙潭镇线龙虞支线#01杆1K开关由热备用转运行，于04日10:56控合成功
04日11:39  联/配调林巍收到现场严郁华汇报：10kV龙虞支线支线35杆至36杆因老百姓砍树压在导线上导致10kV龙潭镇线龙虞支线#01杆1K开关跳闸，故障已处理完毕，其余线路经巡视无异常,具备送电条件。
04日11:42联/配调林巍遥控操作_：10kV龙潭镇线龙虞支线#15杆15K开关由热备用转运行，于04日11:42控合成功</t>
  </si>
  <si>
    <t>10kV龙虞支线支线35杆至36杆因老百姓砍树压在导线上</t>
  </si>
  <si>
    <t>10kV龙潭镇线龙虞支线#01杆1K开关</t>
  </si>
  <si>
    <t>2023-04-04 11:45</t>
  </si>
  <si>
    <t>2023-04-04 15:20</t>
  </si>
  <si>
    <t>5F9C2BF2-682A-48B0-A01C-980028E4FE96</t>
  </si>
  <si>
    <t>GZ13595223040001</t>
  </si>
  <si>
    <t>3523040400097557</t>
  </si>
  <si>
    <t>2023-04-04 12:07</t>
  </si>
  <si>
    <t>2023-04-04 17:11</t>
  </si>
  <si>
    <t>2023年4月4日12:05 10kV拿峰线066杆066开关跳闸于限时速断保护，重合不成，原因：10kV拿峰线板洋支02杆板洋配变边相避雷器炸裂引线搭到中相导线</t>
  </si>
  <si>
    <t>4日12:06 DMS系统研判：10kV拿峰线066杆066开关跳闸于限时速断保护，重合不成
4日12:07 通知配抢班程丹、拿口供电所支票
04日13:24 拿口供电所戴超汇报：除10kV拿峰线何厝支04杆后端线路外，10kV拿峰线066杆后端其余线路巡视无异常，具备送电条件，申请隔离10kV拿峰线何厝支04杆04开关
04日13:24 令拿口供电所戴超：10kV拿峰线何厝支04杆04开关由运行转冷备用，于13:28操作完毕
04日13:29 遥控执行：10kV拿峰线066杆066开关由热备用转运行，于13:31操作完毕，正常
04日16:56 拿口供电所支票汇报：10kV拿峰线板洋支02杆板洋配变边相避雷器炸裂引线搭到中相导线，现故障已处理完毕，具备送电条件
04日16:58 联/配调龚鑫杰令拿口供电所支票：10kV拿峰线何厝支04杆04开关由冷备用转运行，04日17:06操作成功，正常
17:08 通知配抢班廖晶晶</t>
  </si>
  <si>
    <t>拿峰线板洋支02杆板洋配变边相避雷器雷击炸裂引线搭到中相导线导致开关跳闸</t>
  </si>
  <si>
    <t>10kV拿峰线066杆至139甲杆</t>
  </si>
  <si>
    <t>2023-04-04 12:06</t>
  </si>
  <si>
    <t>2023-04-04 19:00</t>
  </si>
  <si>
    <t>2023-04-06 15:48</t>
  </si>
  <si>
    <t>110A726A-6B79-4E93-8AAB-B3C40E4854B3</t>
  </si>
  <si>
    <t>3523040400100859</t>
  </si>
  <si>
    <t>侨英配电班,集美配电运检二班,集美配电运检一班</t>
  </si>
  <si>
    <t>2023-04-04 12:51</t>
  </si>
  <si>
    <t>2023-04-04 15:47</t>
  </si>
  <si>
    <t>4月4日 12:53监盘发现10kV锦珩#2杆高压开关零序过流Ⅰ段动作跳闸，故障原因：待分析</t>
  </si>
  <si>
    <t>12时51分，联/配调林盛超发布停电信息，发布设备为锦珩#2杆高压开关，通知相关人员巡视锦珩#2杆高压开关及其之后设备。
04日13:55 侨英张磊汇报 10kV锦珩#2杆高压开关在热备用状态，故障指示器未动作
04日15:43侨英张磊汇报 10kV锦珩#2杆至#16杆线路及分支线设备查无异常，故障指示器均未动作，申请试送
15:44 遥控10kV锦珩#2杆高压开关由热备用转运行，15:44执行完毕，送电正常,通知杨德星安排特巡</t>
  </si>
  <si>
    <t>岩内变电站918 , 锦珩#2杆高压开关</t>
  </si>
  <si>
    <t>2023-04-04 17:00</t>
  </si>
  <si>
    <t>1fccd298-f720-45dd-9930-bc4d91662bbd</t>
  </si>
  <si>
    <t>0DF828F6-A7FE-4018-A20B-EB850A34ED47</t>
  </si>
  <si>
    <t>3523040400102126</t>
  </si>
  <si>
    <t>2023-04-04 13:04</t>
  </si>
  <si>
    <t>2023-04-04 15:16</t>
  </si>
  <si>
    <t>2023.04.04 13:01 IES700报文：祥华变电站.10kV.Ⅱ段母线A相失地(A相电压为0.63,B相电压为10.24,C相电压为10.85,零序电压为18.44,)失地选线为祥华变10kV福洋线627,选线正确。故障原因为：10kV珍坑628线#30甲杆K005开关出线A相引线触碰横担</t>
  </si>
  <si>
    <t>4日13:1 祥华变电站失地(祥华变电站.10kV.Ⅱ段母线A相电压为0.63,B相电压为10.24,C相电压为10.85,零序电压为18.44,)。即通知抢修班组
4日13:03联/配调蔡巧敏遥控操作_：10kV福洋627线#8-1+1甲杆K004开关（三遥）由运行转热备用，于04日13:03控分成功接地信号消失
4日13:4 祥华变电站失地(祥华变电站.10kV.Ⅱ段母线A相电压为0.63,B相电压为10.24,C相电压为10.85,零序电压为18.44,)。即通知抢修班组巡视福洋627线#8-1+1甲杆K004开关（三遥）及其之后的设备。13时05分巡视人林少游接受通知，开始巡线。13时06分巡视人叶百甫、林少游接受通知，开始巡线。
04日14:03 联/配调黄志坚令林少游：10kV珍坑628线山源电厂支线#1-5甲杆K006开关由运行转热备用，04日14:06操作成功
4日14:08联/配调黄志坚遥控操作_：10kV福洋627线#8-1+1甲杆K004（三遥）开关由热备用转运行，于04日14:08控合成功
04日15:00  祥华所林少游汇报调度吴夏瑜：经巡视故障为10kV珍坑628线#30甲杆K005开关出线A相引线触碰横担，现场已隔离，无其他异常，具备送电条件，申请试送
04日15:02 联/配调吴夏瑜令林少游：10kV珍坑628线山源电厂支线#1-5甲杆K006开关由热备用转运行，04日15:09操作成功</t>
  </si>
  <si>
    <t>祥华变10kV福洋627线#8-1+1甲杆K004开关（三遥）</t>
  </si>
  <si>
    <t>2023-04-04 13:03</t>
  </si>
  <si>
    <t>2023-04-04 20:00</t>
  </si>
  <si>
    <t>祥华变10kV福洋线627</t>
  </si>
  <si>
    <t>FA6239AB-76F5-4D1D-9057-D666A3DB7ECF</t>
  </si>
  <si>
    <t>GZ1351515723040004</t>
  </si>
  <si>
    <t>3523040400101796</t>
  </si>
  <si>
    <t>2023-04-04 13:20</t>
  </si>
  <si>
    <t>2023-04-04 17:38</t>
  </si>
  <si>
    <t>04日13:16 监控汇报：13：16 高岐变10kV蔗洲线611开关过流II段动作跳闸，重合闸未投入，即通知高抢范文强
13：20 按系统方案执行时，县道2#环网902开关控分失败，县道4#环网901开关控分失败
13：45 高抢范文强汇报：巡视发现10kV蔗洲05-1304-27蔗洲（二）柱上开关本体烧
4日13:49联/配调陈仕鋆遥控操作_：学府南路1#环网10kV蔗洲一901开关由运行转热备用于04日13:49控分成功
4日13:49联/配调陈仕鋆遥控操作_：学府南路1#环网10kV广贤路902开关由热备用转运行于04日13:49控合成功
13：53 高抢范文强汇报：县道3#环网巡视未发现异常
4日13:56联/配调陈仕鋆遥控操作_：学府南路2#环网10kV蔗州902开关由运行转热备用于04日13:56控分成功
4日13:56联/配调陈仕鋆遥控操作_：学园路2号环网10kV学府二902三工位开关由热备用转运行于04日13:56控合成功
04 日13:51DMS研判故障区间为县道2#环网10kV县道3环902负荷开关后面区域,县道4#环网10kV3#环901三工位负荷开关前面区域,发生短路故障.
04日13:57 联/配调陈仕鋆令黄思源:华南女院2#环网10kV蔗洲902开关由运行转冷备用，04日13:58操作成功
04日13:59 联/配调陈仕鋆令徐阳:福州.高岐变/10kV.蔗洲线611开关由热备用转运行，04日14:03操作成功，汇报正常
04日14:04 联/配调陈仕鋆令黄思源:10kV蔗洲05-1304-25乙刀闸由合闸转分闸并挂牌，04日14:12操作成功
04日14:06 联/配调陈仕鋆令范文强:蔗州05-1304-25甲支1防洪柱上开关由运行转冷备用并挂牌，04日14:15操作成功
04日14:12 联/配调陈仕鋆令黄思源:学府南路1#环网10kV蔗洲一901开关由热备用转冷备用，04日14:14操作成功
04日14:15 联/配调陈仕鋆令范文强:学府南路2#环网10kV蔗州902开关由热备用转冷备用，04日14:18操作成功
04日14:39 联/配调陈仕鋆令范文强:学府南路2#环网10kV蔗州902线路由冷备用转检修，04日15:06操作成功
04日14:39 联/配调陈仕鋆令范文强:学府南路1#环网10kV蔗洲一901线路由冷备用转检修，04日15:06操作成功
04日14:39 联/配调陈仕鋆令范文强:华南女院2#环网10kV蔗洲902线路由冷备用转检修，04日15:06操作成功
4日15:07 申请配电故障抢修单NO：FZ-BB-PQ-2023-0328，工作负责人：林静程
，工作内容：在10kV蔗州05-1304-27蔗州（二）柱上开关，进行开关短接（故障抢修）。，安全措施：
学府南路1#环网 10kV蔗洲一901线路转检修
学府南路2#环网 10kV蔗州902线路转检修
华南女院2#环网 10kV蔗洲902线路转检修
10kV蔗州05-1304-25甲支1 防洪柱上开关转冷备用
10kV蔗州05-1304-25乙 高压刀闸。
04日15:08抢修许可：票号：FZ-BB-PQ-2023-0328，抢修负责人：林静程，抢修任务：在10kV蔗州05-1304-27蔗州（二）柱上开关，进行开关短接（故障抢修）。，抢修安措：学府南路1#环网 10kV蔗洲一901线路转检修
学府南路2#环网 10kV蔗州902线路转检修
华南女院2#环网 10kV蔗洲902线路转检修
10kV蔗州05-1304-25甲支1 防洪柱上开关转冷备用
10kV蔗州05-1304-25乙 高压刀闸。
04日16:15抢修终结：票号：FZ-BB-PQ-2023-0328，抢修负责人：林静程，抢修任务：在10kV蔗州05-1304-27蔗州（二）柱上开关，进行开关短接（故障抢修）。，抢修安措：学府南路1#环网 10kV蔗洲一901线路转检修
学府南路2#环网 10kV蔗州902线路转检修
华南女院2#环网 10kV蔗洲902线路转检修
10kV蔗州05-1304-25甲支1 防洪柱上开关转冷备用
10kV蔗州05-1304-25乙 高压刀闸。
送电指令票详见指令票NO：福州2023040117
送电票：福州2023040117，送电成功，结束流程</t>
  </si>
  <si>
    <t>设备故障</t>
  </si>
  <si>
    <t>2023-04-04 13:18</t>
  </si>
  <si>
    <t>2023-04-04 17:10</t>
  </si>
  <si>
    <t>2023-04-05 10:28</t>
  </si>
  <si>
    <t>f4c458b3-e0bb-462d-ac20-13649ebbb2e6</t>
  </si>
  <si>
    <t>DE90D226-A87C-480D-9222-E940DDE5F576</t>
  </si>
  <si>
    <t>GZ13515623040007</t>
  </si>
  <si>
    <t>3523040400107678</t>
  </si>
  <si>
    <t>2023-04-04 14:04</t>
  </si>
  <si>
    <t>2023-04-04 14:25</t>
  </si>
  <si>
    <t>用户内部故障、间隙避雷器本体击穿</t>
  </si>
  <si>
    <t>福州.丹阳变10kV丹阳变612坂顶线路坂顶线#016坂顶二开关</t>
  </si>
  <si>
    <t>丹阳变612坂顶线</t>
  </si>
  <si>
    <t>2023-04-04 15:14</t>
  </si>
  <si>
    <t>24D12E86-B58A-4E3A-AF86-D1A1C5790642</t>
  </si>
  <si>
    <t>GZ13586023040006</t>
  </si>
  <si>
    <t>3523040400108629</t>
  </si>
  <si>
    <t>2023-04-04 14:06</t>
  </si>
  <si>
    <t>2023-04-04 14:57</t>
  </si>
  <si>
    <t>10kV东风支线#27-30杆东风村委会专变本体故障</t>
  </si>
  <si>
    <t>大湖变10kV湖晶线9A6线路东风支线#12杆N1964开关</t>
  </si>
  <si>
    <t>2023-04-04 14:05</t>
  </si>
  <si>
    <t>2023-04-04 21:00</t>
  </si>
  <si>
    <t>2023-04-04 19:43</t>
  </si>
  <si>
    <t>C760666A-4E86-4EFE-B6EB-C4A192CAFE2F</t>
  </si>
  <si>
    <t>LS13585923040006</t>
  </si>
  <si>
    <t>3523040400120233</t>
  </si>
  <si>
    <t>2023-04-04 14:56</t>
  </si>
  <si>
    <t>2023-04-04 15:57</t>
  </si>
  <si>
    <t>2023年4月4日14:52 经DMS系统研判：10kV华农线988线路#68杆68D开关跳闸，过流Ⅰ段保护动作。故障原因为：10kV华农线988线路#98-12杆陈家墟变C相避雷器被雷击穿。</t>
  </si>
  <si>
    <t>4日14:56 10kV华农线988线路#68杆68D开关跳闸；10kV华农线988线路#68杆68D开关过流Ⅰ段保护动作；10kV华农线988线路#68杆68D开关过流Ⅰ段告警； 即通知抢修班组巡视跳闸点10kV华农线988线路#68杆68D开关及其之后的设备，重点关注10kV华农线988线路#68杆68D开关至10kV钨矿线987线路#57-2杆57-2D开关、10kV华农线988线路#99杆之间区域。14时59分巡视人赖松寿、李新斌接受通知，开始巡线。
4日14:57联/配调张旺遥控操作_：10kV华农线988线路#68杆68D柱上开关由热备用转运行，于4日14:57控合失败
4日14:59联/配调张旺遥控操作_：10kV华农线988线路#68杆68D柱上开关由热备用转运行，于04日14:59控合成功
4日15:00经DMS系统研判：湖村变发生失地（湖村变10kVⅡ段母线A相电压为1.34,B相电压为10.58,C相电压为9.48,零序电压为97.02,湖村变10kVⅢ段母线A相电压为1.77,B相电压为10.37,C相电压为8.96,零序电压为8.88,)。
4日15:03联/配调张旺遥控操作_：10kV华农线988线路#101杆101D开关由运行转热备用，于04日15:03控分成功
4日15:05联/配调张旺遥控操作_：10kV华农线988线路#68杆68D柱上开关由运行转热备用，于04日15:05控分成功
4日15:14联/配调张旺遥控操作_：10kV联群线903线路#87杆87D柱上开关由热备用转运行，于04日15:14控合成功
04日15:47  联/配调陈奕收到现场张鸿元汇报：10kV华农线988线路#98-12杆陈家墟变C相避雷器被雷击穿，自行脱落。未与线路形成电气连接，现场经验收合格，具备送电条件，人员已撤离，可以送电，申请试送10kV华农线988线路#68杆68D开关。
4日15:52联/配调陈奕遥控操作_：10kV华农线988线路#68杆68D开关由热备用转运行，于04日15:52控合成功
4日15:55联/配调陈奕遥控操作_：10kV华农线988线路#101杆101D开关由热备用转运行，于04日15:55控合成功
4日15:55联/配调陈奕遥控操作_：10kV联群线903线路#87杆87D开关由运行转热备用，于04日15:55控分成功</t>
  </si>
  <si>
    <t>10kV华农线988线路#68杆68D开关</t>
  </si>
  <si>
    <t>2023-04-04 14:55</t>
  </si>
  <si>
    <t>5ADA8A89-4E7B-43E8-A48E-95618DACBF13</t>
  </si>
  <si>
    <t>GZ13575823040005</t>
  </si>
  <si>
    <t>3523040400122897</t>
  </si>
  <si>
    <t>2023-04-04 15:01</t>
  </si>
  <si>
    <t>2023-04-04 16:28</t>
  </si>
  <si>
    <t>4日15:0 10kV林田支线#05杆#05K开关限时速断.动作，开关跳闸；故障原因为：经巡线未发现异常，故障原因待分析</t>
  </si>
  <si>
    <t>4日15:1 10kV林田支线#05杆#05K开关限时速断动作.开关跳闸。 即通知抢修班组巡视跳闸点10kV林田支线#05杆#05K开关及其之后的设备，重点关注10kV林田支线#05杆#05K开关之后区域。15时21分巡视人陈振坤、董强接受通知，开始巡线。
04日16:22  联/配调杜华兴收到现场梁富贵汇报：现场确认跳闸开关为：10kV林田支线#05杆#05K开关；保护动作：无保护；试送设备：经线路巡视未发现异常申请10kV林田支线#05杆#05K开关热备用转运行；
故障原因：恶劣天气；故障现象：架空类裸导线其他
4日16:24联/配调杜华兴遥控操作_：10kV林田支线#05杆#05K开关由热备用转运行，于4日16:24控合失败
04日16:25 联/配调杜华兴令梁富贵：10kV林田支线#05杆#05K开关由热备用转运行，04日16:27操作成功</t>
  </si>
  <si>
    <t>因天气恶劣，10kV高田支线遭雷击导致10kV林田支线#05杆#05K开关限时速断动作.开关跳闸。</t>
  </si>
  <si>
    <t>麻陂变10kV麻濯线915线路林田支线#05杆#05K开关</t>
  </si>
  <si>
    <t>2023-04-04 22:00</t>
  </si>
  <si>
    <t>2023-04-04 23:25</t>
  </si>
  <si>
    <t>DAD2D295-DA3D-4A3E-9297-0FFE612D9D58</t>
  </si>
  <si>
    <t>GZ13575823040006</t>
  </si>
  <si>
    <t>3523040400139089</t>
  </si>
  <si>
    <t>2023-04-04 15:40</t>
  </si>
  <si>
    <t>2023-04-04 20:14</t>
  </si>
  <si>
    <t>4日15:38 DMS弹窗腊溪上村变停电，故障原因为：10kV腊溪支线47-48杆山体滑坡断线</t>
  </si>
  <si>
    <t>4日15:40  即通知抢修班组巡视跳闸点10kV腊溪支线#04杆#04K开关及其之后的设备。
04日15:41  联/配调钟沐华收到现场刘德森汇报：10kV腊溪支线46-47杆山体滑坡断线，申请10kV腊溪支线#04杆#04K开关转热备用
4日15:43联/配调钟沐华遥控操作_：10kV腊溪支线#04杆#04K开关由运行转热备用，于04日15:43控分成功
4日17:25 申请配电故障抢修单NO：LY-CT-PQ-2023-0032，工作负责人：杨斌长，工作内容：在10kV腊溪支线#46杆至#47杆断线，进行故障抢修，安全措施：10kV腊溪支线#04杆#04K开关，10kV腊溪支线#04杆#04G刀闸，10kV腊溪支线#91杆#91G刀闸。
04日17:27  联/配调杜华兴收到现场刘德森汇报：现场确认跳闸开关为：10kV腊溪支线#04杆#04K开关；保护动作：无保护；
隔离设备：10kV腊溪支线#04杆#04K开关；隔离状态：冷备用；
故障原因：异物引发故障；故障现象：10kV腊溪支线#46杆至#47杆架空类绝缘导线断线断股；
故障点：10kV腊溪支线#46杆至#47杆；故障备注：山体滑坡引发树压导线
4日17:31联/配调钟沐华遥控操作_：10kV腊溪支线#87杆#87K开关由运行转热备用，于04日17:31控分成功
04日17:32 联/配调钟沐华令杨斌长：10kV腊溪支线#04杆#04K开关由热备用转冷备用，04日17:43操作成功
04日17:32 联/配调钟沐华令杨斌长：10kV腊溪支线#91杆#91G刀闸由合闸转分闸，04日17:43操作成功
17:44遥控10kV小金线#253杆#253K开关，开关离线，令供电所操作，称路途远，下大雨，暂不操作。
04日 17:44抢修许可票号：LY-CT-PQ-2023-0032,抢修负责人：杨斌长,抢修任务：1、10kV腊溪支线#46杆至#47杆断线，故障抢修,抢修安措:断开10kV腊溪支线#04杆#04K开关，断开10kV腊溪支线#04杆#04G刀闸，断开10kV腊溪支线#91杆#91G刀闸
04日 19:04抢修终结票号：LY-CT-PQ-2023-0032,抢修负责人：杨斌长,抢修任务：1、10kV腊溪支线#46杆至#47杆断线故障抢修,抢修安措:断开10kV腊溪支线#04杆#04K开关，断开10kV腊溪支线#04杆#04G刀闸，断开10kV腊溪支线#91杆#91G刀闸
送电票：CT-ZLP-202304019，04日19:05开始执行，04日20时15分执行完毕。</t>
  </si>
  <si>
    <t>腊口变10kV腊集线905线路腊溪支线#04杆#04K开关</t>
  </si>
  <si>
    <t>2023-04-04 19:35</t>
  </si>
  <si>
    <t>2023-04-04 19:40</t>
  </si>
  <si>
    <t>AF5F86AC-449E-4A12-8AFE-290AF8317E87</t>
  </si>
  <si>
    <t>GZ13585323040002</t>
  </si>
  <si>
    <t>3523040400139577</t>
  </si>
  <si>
    <t>2023-04-04 15:43</t>
  </si>
  <si>
    <t>2023-04-04 16:02</t>
  </si>
  <si>
    <t>4日15:18 盖洋变电站盖洋变电站.10kV.Ⅰ段母线A相失地(A相电压为0.91,B相电压为10.43,C相电压为9.69,零序电压为9.95,)无选线信号。故障原因为： 【x日x点x分】隔离故障+【x日x点x分】送电正常+【原断点：xxxx】</t>
  </si>
  <si>
    <t>4日15:43 盖洋变电站失地(盖洋变电站.10kV.Ⅰ段母线A相电压为0.91,B相电压为10.43,C相电压为9.69,零序电压为9.95,)。即通知抢修班组巡视盖洋变电站.10kV.大洋线间隔.992开关及其之后的设备。15时54分巡视人林鹏、江昌伟、张隆辉、叶永煌、叶明四、李茂盛、邱德兴、邱德全接受通知，开始巡线。
04日15:59  联/配调张旺收到现场江昌伟汇报：现场确认跳闸开关为：10kV大洋线992开关；保护动作：；
巡视无异常范围：10kV大洋线992#1杆-10kV大洋线992#60杆；试送设备：10kV大洋线992#60杆；
故障原因：雷害；故障现象：架空类间隙避雷器本体击穿；
故障点：10KV大洋线992#11-44-1杆西溪变避雷器击穿脱落
4日16:00联/配调张旺遥控操作_：盖洋变电站.10kV.大洋线间隔.992开关由热备用转运行，于04日16:00控合成功
4日16:01联/配调张旺遥控操作_：大洋线992#60杆分段柱上开关由热备用转运行，于04日16:01控合成功</t>
  </si>
  <si>
    <t>经巡视发现10KV大洋线992#11-44-1杆西溪变避雷器被雷击穿自行脱落。</t>
  </si>
  <si>
    <t>盖洋变10kV大洋线992线路</t>
  </si>
  <si>
    <t>2023-04-04 15:42</t>
  </si>
  <si>
    <t>2023-04-06 11:46</t>
  </si>
  <si>
    <t>F96F1F1D-3E90-43EF-A383-8146F0EB733C</t>
  </si>
  <si>
    <t>3523040400147217</t>
  </si>
  <si>
    <t>2023-04-04 16:24</t>
  </si>
  <si>
    <t>2023-04-04 17:14</t>
  </si>
  <si>
    <t>2023年4月4日16：10 DMS监盘发现：10kV苍南线21#杆K0275开关跳闸。故障原因：查无异常（待分析）</t>
  </si>
  <si>
    <t>仑苍变10kV水暖线617线路苍南线21#杆K0275开关</t>
  </si>
  <si>
    <t>2023-04-04 16:23</t>
  </si>
  <si>
    <t>2023-04-04 23:00</t>
  </si>
  <si>
    <t>SBID00000015B40F68A894416690FA2B81FC6DB430</t>
  </si>
  <si>
    <t>1FCC3597-729C-4CB2-9E66-852C689EEE57</t>
  </si>
  <si>
    <t>GZ13535323040002</t>
  </si>
  <si>
    <t>3523040400157423</t>
  </si>
  <si>
    <t>2023-04-04 16:42</t>
  </si>
  <si>
    <t>2023-04-04 17:56</t>
  </si>
  <si>
    <t>2023年04月04日16:42周寿联调吴小东汇报：DMS研判10kV大史线916线路#031杆031开关跳闸， 故障原因为：10kV大史线916线路#056杆至#057杆外破导致飞石引起相间短路。</t>
  </si>
  <si>
    <t>2023年04月04日16:42周寿联调吴小东通知下党所李岩平：10kV大史线916线路#031杆031开关跳闸，即通知抢修班组巡视跳闸点10kV大史线916线路#031杆031开关及其之后的设备。17时07分巡视人黄国生、蔡伙进、夏世祥、蔡信炳、王金伟、李岩平、周义松接受通知，开始巡线。
04日17:39  联/配调俞鸿健收到现场李岩平汇报：现场确认跳闸开关为：10kV大史线916线路#031杆031开关
04日17:47  联/配调俞鸿健收到现场李岩平汇报：故障原因：10kV大史线916线路#056杆至#057杆外破导致飞石引起相间短路，故障已处理完毕，线路其余部分巡视无异常，具备送电条件，申请10kV大史线916线路#031杆031开关由热备用转运行
04日17:51 联/配调俞鸿健令李岩平：10kV大史线916线路#031杆031开关由热备用转运行，04日17:56操作成功，线路已全部恢复送电。</t>
  </si>
  <si>
    <t>道路拓宽施工外破飞石造成10kV大史线916线路#075杆至#076杆之间导线相间短路。</t>
  </si>
  <si>
    <t>托溪变10kV大史线916线路#031杆031开关</t>
  </si>
  <si>
    <t>2023-04-04 17:51</t>
  </si>
  <si>
    <t>258436</t>
  </si>
  <si>
    <t>10kV大史线916线路</t>
  </si>
  <si>
    <t>2023-04-06 09:31</t>
  </si>
  <si>
    <t>76EECCED-CA5E-48CB-B591-06A700562CAA</t>
  </si>
  <si>
    <t>GZ13535223040011</t>
  </si>
  <si>
    <t>3523040400173492</t>
  </si>
  <si>
    <t>2023-04-04 18:03</t>
  </si>
  <si>
    <t>2023-04-04 18:59</t>
  </si>
  <si>
    <t>2023年4月4日18:02 确认：10kV上三线#051杆后线路A相全失，选线正确。故障原因： 10kV上三线#073-2杆重峰电站内部故障</t>
  </si>
  <si>
    <t>4日17:59 吉巷变电站失地(吉巷变电站.10kV.Ⅱ段母线A相电压为0.53,B相电压为10.15,C相电压为10.27,零序电压为99.41,)。即通知吉巷所夏崇森
4日18:00联/配调汪东亮【顺控】遥控操作_：10kV上三线#051杆051开关由运行转热备用，于4日18:00控分失败
4日18:02联/配调汪东亮【顺控】遥控操作_：10kV上三线#051杆051开关由运行转热备用，于04日18:02控分成功接地信号消失，通知吉巷所夏崇森
4日18:3 吉巷变电站失地(吉巷变电站.10kV.Ⅱ段母线A相电压为0.53,B相电压为10.15,C相电压为10.27,零序电压为99.41,)。即通知抢修班组巡视10kV上三线#051杆051开关及其之后的设备。
04日18:38  联/配调卓主见收到现场吉巷所陈日立汇报：10kV上三线#073-2杆重峰电站用户汇报电站内故障，申请隔离该专变
04日18:39 联/配调卓主见令吉巷所陈日立：10kV上三线#073杆0731刀闸由合闸转分闸，04日18:41操作成功，人员已撤离，申请试送电
4日18:43联/配调卓主见遥控操作_：10kV上三线#051杆051开关由热备用转运行，于04日18:43控合成功，线路正常，恢复供电（10kV上三线#073-2杆重峰电站用户内部故障未送电）</t>
  </si>
  <si>
    <t>10kV上三线#073-2杆重峰电站站内设备（瓷瓶）因雷击破损接地，引起10kV上三线A相全失。</t>
  </si>
  <si>
    <t>督促用户加强设备日常巡视及维护，做好防雷补强。</t>
  </si>
  <si>
    <t>2023-04-04 18:02</t>
  </si>
  <si>
    <t>2023-04-05 01:00</t>
  </si>
  <si>
    <t>2023-04-04 21:10</t>
  </si>
  <si>
    <t>3F86BAB3-31FF-46BC-8972-A0DC0C15DACF</t>
  </si>
  <si>
    <t>GZ13515723040003</t>
  </si>
  <si>
    <t>3523040400199386</t>
  </si>
  <si>
    <t>2023-04-04 18:54</t>
  </si>
  <si>
    <t>2023-04-04 19:22</t>
  </si>
  <si>
    <t>2023年04月04日18:52 35kV三溪变10kV三杭线953开关过流Ⅰ段动作跳闸（雷击），大电流闭锁重合闸，FA未动作，于19：22恢复送电</t>
  </si>
  <si>
    <t>4日18:52 接监控汇报：三溪变10kV三杭线953开关过流Ⅰ段动作跳闸，大电流闭锁重合闸；即通知_19时06分巡视人刘晓京 接受通知，开始巡线.
18：53通知梅城运维高亮：18:52 三溪变10kV三杭线953开关过流Ⅰ段动作跳闸，大电流闭锁重合闸，令其检查开关情况
04日19：12梅城运维高亮汇报：三溪变10kV三杭线953开关检查无异常
04日19：21坂东所刘晓京汇报：三溪变10kV三杭线953开关过流Ⅰ段动作雷击跳闸，现场雷电已小，具备送电条件，申请送电。
4日19:22联/配调陈世财遥控操作_：福州.三溪变/10kV.三杭线953开关由热备用转运行于04日19:22控合成功
无需抢修类型归档:试送成功，已全部复电。
22：39梅城运维高亮汇报：现场检查三溪变10kV三杭线953故障相AC相，故障电流1855.2A</t>
  </si>
  <si>
    <t>因雷击造成三溪变10kV三杭线953开关跳闸</t>
  </si>
  <si>
    <t>2023-04-06 18:00</t>
  </si>
  <si>
    <t>2023-04-04 23:24</t>
  </si>
  <si>
    <t>3643B4C0-DA6D-43EC-8AD5-C74DD6A74A3C</t>
  </si>
  <si>
    <t>GZ13515723040004</t>
  </si>
  <si>
    <t>3523040400199987</t>
  </si>
  <si>
    <t>2023-04-04 18:55</t>
  </si>
  <si>
    <t>2023-04-04 20:13</t>
  </si>
  <si>
    <t>2023年04月04日18:52 35kV三溪变10kV林洞线912开关过流Ⅰ段动作跳闸（雷击），大电流闭锁重合闸，FA未动作，主线于19：20恢复送电；10kV林洞#003前光开关过流I段动作跳闸（雷击），于20：13全部送电。</t>
  </si>
  <si>
    <t>04日18:52 接监控陈颖汇报：三溪变10kV林洞线912开关过流Ⅰ段动作跳闸，大电流闭锁重合闸；10kV林洞#003前光开关过流I段动作跳闸、19时03分巡视人刘晓京 接受通知，开始巡线。
18：53通知梅城运维高亮：8:52 三溪变10kV林洞线912开关过流Ⅰ段动作跳闸，大电流闭锁重合闸，令其检查开关情况
04日19:05  联/配调陈世财收到现场刘晓京汇报：三溪变10kV林洞线912开关过流Ⅰ段雷击动作跳闸，现雷电已小，具备送电条件，申请10kV林洞线912开关转运行
4日19：08梅城运维高亮汇报：已检查三溪变10kV林洞线912开关正常
4日19:20联/配调陈世财遥控操作_：福州.三溪变/10kV.林洞线912开关由热备用转运行于04日19:20控合成功
04日20:08  联/配调陈世财收到现场刘晓京汇报：现场确认跳闸开关为：林洞#003前光开关；保护动作：林洞#003前光开关过流Ⅰ段保护动作；试送设备：林洞#003前光开关；
故障原因：雷害；故障现象：林洞#003前光开关，因雷击跳闸，现已无雷，申请试送
04日20:11 联/配调陈世财令刘晓京:林洞#003前光柱上开关由热备用转运行，04日20:13操作成功
无需抢修类型归档:试送成功，已全部复电。
22：39梅城运维高亮汇报：现场检查三溪变10kV林洞线912故障相AC相，故障电流1573.6A</t>
  </si>
  <si>
    <t>18:52 35kV三溪变10kV林洞线912开关过流Ⅰ段动作跳闸（雷击），大电流闭锁重合闸，FA未动作，主线于19：20恢复送电；10kV林洞#003前光开关跳闸（雷击），于20：13全部送电</t>
  </si>
  <si>
    <t>2023-04-04 23:26</t>
  </si>
  <si>
    <t>D2FFD4F6-6563-43B1-83EA-4AECE7A050DC</t>
  </si>
  <si>
    <t>GZ13515623040008</t>
  </si>
  <si>
    <t>3523040400209341</t>
  </si>
  <si>
    <t>2023-04-04 19:18</t>
  </si>
  <si>
    <t>2023-04-05 00:05</t>
  </si>
  <si>
    <t>2023年04月04日19:11 东雁变10kV小沧线911线路三相电压不平衡（A相电压为6.14,B相电压为9.07,C相电压为4.18）无选线信号 故障原因为：10kV樟后支线#49杆瓷瓶雷击击穿。5日00：08抢修结束恢复送电。</t>
  </si>
  <si>
    <t>雷雨天气造成雷击瓷瓶破裂</t>
  </si>
  <si>
    <t>加强恶劣天气的线路及设备巡视</t>
  </si>
  <si>
    <t>福州.东雁变10kV小沧线911线路#198-1下东山一开关</t>
  </si>
  <si>
    <t>2023-04-04 19:17</t>
  </si>
  <si>
    <t>2023-04-05 11:00</t>
  </si>
  <si>
    <t>2023-04-05 00:37</t>
  </si>
  <si>
    <t>FA88763E-D034-4F22-B93D-817F197732D1</t>
  </si>
  <si>
    <t>3523040400219430</t>
  </si>
  <si>
    <t>2023-04-04 21:13</t>
  </si>
  <si>
    <t>2023-04-05 10:55</t>
  </si>
  <si>
    <t>4月4日21:08，10kV高州线238A杆至省洋垱支线92A杆配变电压缺相，故障原因：10kV高州线省洋垱支线11杆至12杆间中相雷击断线</t>
  </si>
  <si>
    <t>04月04日21:08DMS研判10kV高州线238A杆至省洋垱支线92A杆配变电压缺相（查看D5000无失地信号），转告樟湖所陈楠（故障区间为10kV高州线238A杆至省洋垱支线13杆），转告服务调度班谢利长。
23时11分巡视人罗昊杰接受通知，开始巡线。
4日22:44樟湖陈献伟汇报：申请将10kV高州线省洋垱支线01A杆KY5F23开关转热备用进行故障查找。
22:45联/配调廖长鸿遥控操作_：10kV高州线省洋垱支线01A杆KY5F23开关由运行转热备用，于04日22:45控分成功，转告樟湖所陈献伟
5日00:05樟湖所陈献伟汇报：10kV高州线省洋垱支线11杆至12杆间中相雷击断线，因天黑且现场下雨，暂时无法进行抢修，待天亮后进行抢修，现10kV高州线省洋垱支线01A杆KY5F23开关确处热备用
5日00:08 申请配电故障抢修单NO：NP-YP-PQ-2023-0004，工作负责人：陈献伟，工作内容：在10kV高州线省洋垱支线11杆至12杆，进行断线抢修，安全措施：10kV高州线省洋垱支线01A杆G5F66刀闸，KY5F23开关。
05日07:39 联/配调廖长鸿令樟湖所陈献伟：10kV高州线省洋垱支线01A杆KY5F23开关由热备用转冷备用，05日07:45操作成功
05日 07:47抢修许可票号：NP-YP-PQ-2023-0004,抢修负责人：陈献伟,抢修任务：1、10kV高州线省洋垱支线11杆至12杆，断线抢修,抢修安措:断开10kV高州线省洋垱支线01A杆G5F66刀闸，KY5F23开关
05日 10:42配调陈铭抢修终结票号：NP-YP-PQ-2023-0004,抢修负责人：陈献伟,抢修任务：1、10kV高州线省洋垱支线11杆至12杆断线抢修,抢修安措:断开10kV高州线省洋垱支线01A杆G5F66刀闸，KY5F23开关，且汇报现场验收合格，具备送电条件。
05日10:43 联/配调陈铭令樟湖操作陈献伟：10kV高州线省洋垱支线01A杆KY5F23开关由冷备用转运行，05日10:54操作成功，转告服务调度班方浩翔。</t>
  </si>
  <si>
    <t>10kV高州线省洋垱支线01A杆</t>
  </si>
  <si>
    <t>2023-04-04 21:12</t>
  </si>
  <si>
    <t>2023-04-05 12:00</t>
  </si>
  <si>
    <t>D29D9A80-66B0-4723-86F3-BDA61BECD485</t>
  </si>
  <si>
    <t>GZ13516023040002</t>
  </si>
  <si>
    <t>3523040400220060</t>
  </si>
  <si>
    <t>2023-04-04 21:17</t>
  </si>
  <si>
    <t>2023-04-04 23:53</t>
  </si>
  <si>
    <t>2023年04月04日21:16 现场汇报：上地#1环网10kV潘洋线914开关跳闸，故障原因：10kV官路下线136有异物引发故障，处理后于23：53送电正常</t>
  </si>
  <si>
    <t>2023年4月4日21时16分， 联/配调卢锋收到现场郑强汇报：上地#1环网柜10kV潘洋线914开关跳闸；即通知西竹所郑健、黄鸿飞、黄益碧、郑强巡视上地#1环网柜10kV潘洋线914及其之后设备。
4日21:23  联/配调卢锋收到现场郑强汇报：现场确认跳闸开关为：上地#1环网柜10kV潘洋线914开关；巡视无异常范围：10kV外坂线#1-10kV官路下线#129-1；申请隔离设备：10kV官路下线#129-1潘洋联络开关由运行转热备用；申请试送设备：35kV斌溪变10kV外坂线621开关由热备用转运行
4日21:26联/配调卢锋遥控操作_：10kV官路下线#129-1潘洋联络柱上开关由运行转热备用于04日21:26控分成功
4日21:30联/配调卢锋遥控操作_：10kV外坂线#12-25安后分支柱上开关由运行转热备用于04日21:30控分成功
4日21:33联/配调卢锋遥控操作_：福州.斌溪变/10kV.外坂线621开关由热备用转运行于04日21:33控合成功送电正常
4日21:33联/配调卢锋遥控操作_：10kV外坂线#12-25安后分支柱上开关由热备用转运行于04日21:33控合成功送电正常，同时通知西竹供电所郑强
21:40通知丰余二级站余根金、丰余一级站黄金华、九溪一级站余朝晖可以并网发电
04日23:44  联/配调卢锋收到现场郑强汇报：10kV官路下线136有异物引发故障，用绝缘棒将其挑离，其余线路巡线无异常。申请试送设备：上地#1环网柜10kV潘洋线914开关由热备用转运行
04日23:47 联/配调卢锋令郑强:上地#1环网柜10kV潘洋线914开关由热备用转运行，04日23:49操作成功送电正常
4日23:52联/配调卢锋遥控操作_：10kV官路下线#129-1潘洋联络柱上开关由热备用转合环运行于04日23:52控合成功
4日23:53联/配调卢锋遥控操作_：福州.斌溪变/10kV.外坂线621开关由合环运行转热备用于04日23:53控分成功
送电成功，结束流程</t>
  </si>
  <si>
    <t>因10kV官路下线#136有异物引发故障，用绝缘棒将其挑离，其余线路巡线无异常，于04日23:49操作成功送电正常。</t>
  </si>
  <si>
    <t>福州.寿桥变10kV官路下644线路上地#1环网柜潘洋线914开关</t>
  </si>
  <si>
    <t>2023-04-04 21:16</t>
  </si>
  <si>
    <t>2023-04-06 11:00</t>
  </si>
  <si>
    <t>2023-04-07 10:56</t>
  </si>
  <si>
    <t>B99E4239-4736-4E52-80AE-7A7587C2D674</t>
  </si>
  <si>
    <t>LS13595423040007</t>
  </si>
  <si>
    <t>3523040400222057</t>
  </si>
  <si>
    <t>2023-04-04 21:23</t>
  </si>
  <si>
    <t>2023-04-04 21:36</t>
  </si>
  <si>
    <t>2023-04-04 21：22 红星变10kV红星线923开关跳闸于过流Ⅱ、Ⅲ段保护，重合闸未动作， 故障原因：雷击</t>
  </si>
  <si>
    <t>21:22 调控员肖明汇报：21：22 红星变10kV红星线923开关跳闸于过流Ⅱ、Ⅲ段保护，重合闸未动作，并通知星村供电所陈厚辉、服务调度班（武夷山）王星
21：25 星村供电所陈厚辉汇报：星村片区有雷雨，现已减弱，线路无异常，申请试送红星变10kV红星线923开关
21：36 令调控员肖明：红星变10kV红星线923开关由热备用转运行，于21：37执行完毕，正常，并通知服务调度班（武夷山）王星、星村供电所陈厚辉</t>
  </si>
  <si>
    <t>2023-04-05 04:00</t>
  </si>
  <si>
    <t>BFA7B9E6-359E-43BA-97B5-42CA23A08430</t>
  </si>
  <si>
    <t>GZ13595223040004</t>
  </si>
  <si>
    <t>3523040400228743</t>
  </si>
  <si>
    <t>2023-04-04 21:49</t>
  </si>
  <si>
    <t>2023-04-05 01:02</t>
  </si>
  <si>
    <t>04月04日  21:22 吴家塘变10kVⅠ段母线B相失地(A相电压为8.98,B相电压为1.47,C相电压为10.27,零序电压为90.67,)原因： 10kV吴竹线朱公洋支26杆朱公洋配变避雷器雷击炸裂</t>
  </si>
  <si>
    <t>4日21:22 联调监控廖晶晶汇报：21:22 吴家塘变10kVⅠ段母线B相失地(A相电压为8.98,B相电压为1.47,C相电压为10.27,零序电压为90.67
21:22 联调监控廖晶晶汇报：失地选线为吴家塘变10kV吴竹线919线路
21:45  确认10kV吴竹线线路所接小水电全部停机
4日21:47联/配调龚鑫杰【顺控】遥控操作_：10kV吴竹线136塔136开关由运行转热备用，于04日21:47控分成功接地信号消失
21:48 通知拿口供电所支票、配抢班廖晶晶
04日22:34 联/配调龚鑫杰令拿口供电所支票：10kV吴竹线215杆215开关由运行转热备用，04日22:37操作成功
04日22:38 联/配调龚鑫杰令1：10kV吴竹线136塔136开关由热备用转运行，04日22:39操作成功，正常
04日23:00 联/配调龚鑫杰令拿口供电所支票：10kV吴竹线吴坑支11杆11开关由运行转热备用，04日23:06操作成功
04日23:09 联/配调龚鑫杰令拿口供电所支票：10kV吴竹线215杆215开关由热备用转运行，04日23:11操作成功，正常
23:10  通知10kV吴竹线线路所接小水电开机
05日 00:45 拿口供电所支票汇报：10kV吴竹线朱公洋支26杆朱公洋配变避雷器雷击炸裂
00:50 拿口供电所支票汇报：10kV吴竹线朱公洋支26杆朱公洋配变避雷器雷击炸裂故障已处理完毕，其余线路无异常，具备送电条件
00:52  令拿口供电所支票：10kV吴竹线吴坑支11杆11开关由热备用转运行，05日00:55操作成功，正常
00:56 通知配抢班廖晶晶</t>
  </si>
  <si>
    <t>10kV吴竹线朱公洋支26杆朱公洋配变避雷器雷击炸裂</t>
  </si>
  <si>
    <t>2023-04-04 21:48</t>
  </si>
  <si>
    <t>吴家塘变10kV吴竹线919</t>
  </si>
  <si>
    <t>2023-04-06 10:38</t>
  </si>
  <si>
    <t>F2836729-FE9A-4AA9-B14F-36FB318313B5</t>
  </si>
  <si>
    <t>LS13585223040004</t>
  </si>
  <si>
    <t>3523040400231757</t>
  </si>
  <si>
    <t>2023-04-04 21:56</t>
  </si>
  <si>
    <t>2023-04-04 22:18</t>
  </si>
  <si>
    <t>2023-04-04 21:55 城郊供电所邱丽军汇报：10kV积善线956#007杆支线开关跳闸。故障原因：雷击引起跳闸，试送成功，未发现明显故障点。</t>
  </si>
  <si>
    <t>21时55分，联/配调揭明宗发布停电信息，发布设备为积善线956#007杆支线开关，通知相关人员巡视积善线956#007杆支线开关及其之后设备。21时58分巡视人邱丽军接受通知，开始巡线。
04日22:01  联/配调揭明宗收到现场邱丽军汇报：现场确认跳闸开关为：积善线956#007杆支线开关；保护动作：；试送设备：10kV积善线956#007杆支线开关
04日22:01 联/配调揭明宗令邱丽军：积善线956#007杆支线开关由热备用转运行04日22:01下令
4日22:13联/配调揭明宗遥控操作邱丽军：积善线956#007杆支线开关由热备用转运行，于04日22:13控合成功</t>
  </si>
  <si>
    <t>10kV积善线956#007杆支线开关</t>
  </si>
  <si>
    <t>2023-04-04 21:55</t>
  </si>
  <si>
    <t>994E1B73-B034-4D48-8CA1-110ACB52CF50</t>
  </si>
  <si>
    <t>GZ13515723040006</t>
  </si>
  <si>
    <t>3523040400236016</t>
  </si>
  <si>
    <t>2023-04-04 22:29</t>
  </si>
  <si>
    <t>2023-04-04 23:38</t>
  </si>
  <si>
    <t>2023年04月04日21:08 三溪变10kV II段母线电压异常(9.76,0.84，9.51)，无选线信号，失地线路为10kV塔乾线。故障原因：10kV塔乾#057瓷瓶故障，隔离塔乾#072林田开关、塔乾#053安前桥头开关至热备用，全线于23：40 送电正常。10kV塔乾#057B相瓷瓶雷击故障，抢修后于05日13：02恢复正常。</t>
  </si>
  <si>
    <t>4日21:8 监控林慧汇报：三溪变10kVⅡ段母线失地（9.76,0.84,9.51,零序电压为15.56,)
4日21:8 福州.三溪变/10kV.Ⅱ段母线A相电压为9.76,B相电压为0.84,C相电压为9.51,零序电压为15.56,)无选线信号。22时36分巡视人刘晓京 接受通知，开始巡线。_即通知刘晓京
21：10通知梅城运维高亮：21:8 三溪变10kVⅡ段母线失地（9.76,0.84,9.51,零序电压为15.56,)
4日21:24联/配调陈世财遥控操作_：林田#021-1舜方柱上开关由运行转热备用于04日21:24控分成功接地信号存在
4日21:35联/配调陈世财遥控操作_：洪安#019+1岩峰柱上开关由运行转热备用于04日21:35控分成功接地信号存在
4日22:28联/配调陈世财遥控操作_：福州.三溪变/10kV.三杭线953开关由运行转热备用于04日22:28控分成功接地信号消失
04日22:40 联/配调陈世财令刘晓京:三杭#033下洋桥柱上开关由运行转热备用，04日22:43操作成功
4日22:45联/配调陈世财遥控操作_：福州.三溪变/10kV.三杭线953开关由热备用转运行于04日22:45控合成功
04日22：56塔庄变许昱汇报：10kV塔乾#057瓷瓶烧红，申请塔乾#072林田开关、塔乾#053安前桥头开关均转热备用
04日23:00 联/配调陈世财令朱煜源:塔乾#072林田柱上开关由运行转热备用，04日23:36操作成功
04日23:00 联/配调陈世财令朱煜源:塔乾#053安前桥头柱上开关由运行转热备用，04日23:37操作成功
04日23:37  联/配调陈世财收到现场刘晓京汇报：试送设备：三杭#033下洋桥开关
04日23:37 联/配调陈世财令刘晓京:三杭#033下洋桥柱上开关由热备用转运行，04日23:38操作成功
4日23:39联/配调陈世财遥控操作_：林田#021-1舜方柱上开关由热备用转运行于04日23:39控合成功
4日23:40联/配调陈世财遥控操作_：洪安#019+1岩峰柱上开关由热备用转运行于04日23:40控合成功
5日09:31 申请配电故障抢修单NO：TZ20230405001，工作负责人：陈建强
，工作内容：10kV塔乾#057B相瓷瓶雷击故障抢修，安全措施：
1、10kV塔乾#072林田开关转冷备用
2、10kV塔乾#053安前桥头开关转冷备用
3、10kV坂塔联络#101寨下开关转冷备用
4、10kV坂塔联络#090林田开关转冷备用
5、10kV坂塔联络#142刀闸转分闸。
05日09：43 联/配调卢金钗令陈建强:塔乾#072林田柱上开关由热备用转冷备用05日09：43 下令
05日09：43 联/配调卢金钗令陈建强:塔乾#053安前桥头柱上开关由热备用转冷备用05日09：43 下令
05日09：43  联/配调卢金钗令陈建强:坂塔联络#101寨下柱上开关由热备用转冷备用，05日10:35操作成功
05日09：43 联/配调卢金钗令陈建强:坂塔联络#090林田柱上开关由运行转冷备用05日09：43 下令
05日09：43 联/配调卢金钗令陈建强:10kV坂塔联络#142刀闸由合闸转分闸05日09：43 下令
05日10:42抢修许可：票号：TZ20230405001，抢修负责人：陈建强，抢修任务：10kV塔乾#057B相瓷瓶雷击故障抢修，抢修安措：1、10kV塔乾#072林田开关转冷备用
2、10kV塔乾#053安前桥头开关转冷备用
3、10kV坂塔联络#101寨下开关转冷备用
4、10kV坂塔联络#090林田开关转冷备用
5、10kV坂塔联络#142刀闸转分闸。
05日12:07抢修终结：票号：TZ20230405001，抢修负责人：陈建强，抢修任务：10kV塔乾#057B相瓷瓶雷击故障抢修，抢修安措：1、10kV塔乾#072林田开关转冷备用
2、10kV塔乾#053安前桥头开关转冷备用
3、10kV坂塔联络#101寨下开关转冷备用
4、10kV坂塔联络#090林田开关转冷备用
5、10kV坂塔联络#142刀闸转分闸。
送电指令票详见指令票NO：闽清2023040021，抢修后于 05日13：02  恢复正常。</t>
  </si>
  <si>
    <t>2023-04-04 22:28</t>
  </si>
  <si>
    <t>2023-04-05 13:01</t>
  </si>
  <si>
    <t>B25C2FE93D01454B953ED2B3D4403B07XL00</t>
  </si>
  <si>
    <t>106FCD61-E9C0-4D97-B8D2-4553A5C35AF6</t>
  </si>
  <si>
    <t>GZ1359515123040001</t>
  </si>
  <si>
    <t>3523040400240669</t>
  </si>
  <si>
    <t>2023-04-04 23:13</t>
  </si>
  <si>
    <t>2023-04-05 12:35</t>
  </si>
  <si>
    <t>04月04日23:12,长沙邮件环网柜10kV#2进线H536间隔至10kV长西Ⅰ线009杆紧急停电，故障原因：10kV长西Ⅰ线003-6杆长沙高科配变本体故障。</t>
  </si>
  <si>
    <t>04日23:12抢修班胡聪汇报：10kV长西Ⅰ线003-6杆长沙高科配变跌落式熔断器熔丝熔断两相，即令其自行拉开10kV长西Ⅰ线003-6杆长沙高科配变跌落式熔断器第三相
04日23:16抢修班胡聪汇报：10kV长西Ⅰ线003-6杆长沙高科配变跌落式熔断器现确处分闸，即令其：10kV长西Ⅰ线003-6杆长沙高科配变低压刀闸由合闸转分闸，23:17执行完毕，10kV长西Ⅰ线003-6杆长沙高科配变处热备用，转告服务调度班谢利长、城区供服范高祥
01时55分巡视人陈曜端、吴剑飞接受通知，开始巡线。08时54分巡视人程国顺、郑涛、陈曜端、吴剑飞接受通知，开始巡线。
04日23:40城供范高祥汇报：申请将10kV长西Ⅰ线003-6杆长沙高科配变转冷备用进行故障检查
04日23:41 联/配调廖长鸿令抢修班胡聪：10kV长西Ⅰ线003-6杆长沙高科配变由热备用转冷备用，04日23:44操作成功
05日01:54城区供服范高祥汇报：经检查发现有只老鼠爬入10kV长西Ⅰ线003-6杆长沙高科配变高压套管，已用绝缘棒清理完毕，具备送电条件
01:55抢修班陈耀端汇报：10kV长西Ⅰ线003-6杆长沙高科配变跌落式熔断器熔丝已更换完毕，具备送电条件。
05日01:56 联/配调王贾正令陈曜端：10kV长西Ⅰ线003-6杆长沙高科配变由冷备用转运行，05日02:01汇报操作10kV长西Ⅰ线003-6杆长沙高科配变跌落式熔断器由分闸转合闸时，跌落式熔断器中相和一相边相熔管合上后熔丝即熔断，现10kV长西Ⅰ线003-6杆长沙高科配变确处热备用，转告城区供服范高祥
02:02城区供服范高祥汇报：待天亮再安排抢修更换10kV长西Ⅰ线003-6杆长沙高科配变。
05日09:10 联/配调连祥令郑涛：查10kV长西Ⅰ线009杆K056开关确处冷备用，05日09:22操作成功
05日09:29 联/配调连祥令程国顺：长沙邮件环网柜10kV#2进线H536线路由运行转检修，05日09:53操作成功，转告服务班方浩翔
5日09:51 城供范高祥申请配电故障抢修单NO：NP-CG-003，工作负责人：刘其聪
，工作内容：详见附件，安全措施：详见附件。
05日09:53 联/配调连祥令郑涛：10kV长西Ⅰ线004杆D583跌落式熔断器由合闸转分闸，05日09:57操作成功
05日10:00配调连祥抢修许可：票号：NP-CG-003，抢修负责人：刘其聪，抢修任务：详见附件，抢修安措：详见附件。
05日11:55配调陈铭抢修终结：票号：NP-CG-003，抢修负责人：刘其聪，抢修任务：详见附件，抢修安措：详见附件。且汇报现场验收合格，具备送电条件，现场已按CG-2023001纸质异动单执行完毕，现10kV长西Ⅰ线003-6杆长沙高科配变确处热备用。
送电票：NPBB23040069，05日12:00开始执行，05日12时35分执行完毕。</t>
  </si>
  <si>
    <t>10kV长西Ⅰ线003-6杆长沙高科配变绝缘不合格。</t>
  </si>
  <si>
    <t>长沙邮件环网柜10kV#2进线H536间隔至10kV长西Ⅰ线009杆</t>
  </si>
  <si>
    <t>2023-04-04 23:12</t>
  </si>
  <si>
    <t>2023-04-05 12:43</t>
  </si>
  <si>
    <t>2023-04-05 14:00</t>
  </si>
  <si>
    <t>803649</t>
  </si>
  <si>
    <t>长沙变10kV长西Ⅰ线605</t>
  </si>
  <si>
    <t>2023-04-06 11:03</t>
  </si>
  <si>
    <t>d14bfbe5-273d-4235-b22d-8ca44ea22cc4</t>
  </si>
  <si>
    <t>0688FA35-EF57-44F0-B220-8277298CB336</t>
  </si>
  <si>
    <t>GZ13585723040008</t>
  </si>
  <si>
    <t>3523040500006009</t>
  </si>
  <si>
    <t>2023-04-05 00:09</t>
  </si>
  <si>
    <t>2023-04-05 19:43</t>
  </si>
  <si>
    <t>2023年4月4日23:57 温镇变电站10kVⅡ段母线B相失地(A相电压为7.69kV,B相电压为2.81kV,C相电压为8.66kV,零序电压为58.97V,)失地选线为温镇变10kV温水Ⅱ回929,。故障原因为： 10kV上太支线#36杆至#38杆断杆断线。</t>
  </si>
  <si>
    <t>2023年4月4日23:57永田联调李书群汇报永田联调李华： 温镇变电站温镇变电站.10kV.Ⅱ段母线B相失地(A相电压为7.69kV,B相电压为2.81kV,C相电压为8.66kV,零序电压为58.97V,)失地选线为温镇变10kV温水Ⅱ回929线路。
4月5日00:05联/配调李华【顺控】遥控操作_：10kV上太支线#27杆K128CJ开关由运行转热备用，于5日00:05控分失败
4月5日00:07联/配调李华【顺控】遥控操作_：10kV上太支线#27杆K128CJ开关由运行转热备用，于5日00:07控分失败
4月5日00:08联/配调李华遥控操作_：10kV环一线921#65杆K122CJ开关由运行转热备用，于05日00:08控分成功接地信号消失
4月5日0:9 永田联调卢勇平电告城郊供电所赖庆墙：温镇变电站10kVⅡ段母线B相失地(A相电压为7.69kV,B相电压为2.81kV,C相电压为8.66kV,零序电压为58.97V,)。隔离10kV环一线921#65杆K122CJ开关后失地信号消失，即通知抢修班组巡视10kV环一线921#65杆K122CJ开关及其之后的设备。
1:08城郊供电所赖庆强汇报永田联调李书群：10kV上太支线#37杆至38杆倒杆断线。07时03分巡视人赖庆墙接受通知，开始巡线。
05日01:08 联/配调李书群令赖庆强：10kV上太支线#27杆K128CJ开关由运行转冷备用，05日01:11操作成功
5日01:13联/配调李书群遥控操作_：10kV环一线921#65杆K122CJ开关由热备用转运行，于05日01:13控合成功
5日06:52 申请配电故障抢修单NO：SM-DT-PQ-2023-0004，工作负责人：肖首瑞，工作内容：在10kV上太支线#36杆至#38杆段，进行断杆、断线抢修；在坑园#2变0.4kV线路A0至A2杆段，进行断杆、断线抢修，安全措施：10kV上太支线#27杆K128CJ开关，10kV上太支线#27杆G612CJ刀闸，10kV上太支线#30-1杆上太变跌落式熔断器。
05日07:04 联/配调李书群令赖庆墙：10kV上太支线#30-1杆上太变由运行转热备用，05日07:15操作成功
05日07:27抢修许可：票号：SM-DT-PQ-2023-0004，抢修负责人：肖首瑞，抢修任务：在10kV上太支线#36杆至#38杆段，进行断杆、断线抢修；在坑园#2变0.4kV线路A0至A2杆段，进行断杆、断线抢修，抢修安措：10kV上太支线#27杆 K128CJ开关，10kV上太支线#27杆 G612CJ刀闸，10kV上太支线#30-1杆 上太变跌落式熔断器。
05日 07:26抢修许可票号：SM-DT-PQ-2023-0004,抢修负责人：肖首瑞,抢修任务：1、10kV上太支线#36杆至#38杆段，断杆、断线抢修；2、坑园#2变0.4kV线路A0至A2杆段，断杆、断线抢修,抢修安措:断开10kV上太支线#27杆K128CJ开关，断开10kV上太支线#27杆G612CJ刀闸，10kV上太支线#30-1杆上太变跌落式熔断器
05日 16:30抢修终结票号：SM-DT-PQ-2023-0004,抢修负责人：肖首瑞,抢修任务：1、10kV上太支线#36杆至#38杆段，断杆、断线抢修；2、坑园#2变0.4kV线路A0至A2杆段，断杆、断线抢修,抢修安措:断开10kV上太支线#27杆K128CJ开关，断开10kV上太支线#27杆G612CJ刀闸，10kV上太支线#30-1杆上太变跌落式熔断器
送电票：SMYT23040066，05日16:31开始执行。
16:58永田联调杨慧莹令城郊供电所肖首瑞：10kV上太支线#27杆K128CJ开关由热备用转运行，17:09汇报执行完毕后， 温镇变10kVⅡ段母线A相接地(A相电压为0.86kV,B相电压为9.89kV,C相电压为10.71kV,零序电压为104.79V)。17:10永田联调杨慧莹令城郊供电所肖首瑞：10kV上太支线#27杆K128CJ开关由运行转热备用，17:15操作完成，温镇变10kVⅡ段母线A相接地信号消失。
05日17:23 永田联调赖德健令城郊所赖庆墙：10kV上太支线#27杆K128CJ开关由热备用转冷备用，05日17:29操作成功
05日18:27  永田邓嘉嘉收到现场城郊供电所赖庆墙汇报：10kV上太支线#38杆坑园#2杆避雷器击穿，已使用绝缘棒隔离，不影响线路运行，申请试送。
05日18:29 永田联调邓嘉嘉令城郊所赖庆墙：10kV上太支线#27杆K128CJ开关由冷备用转运行，05日18:36操作成功
05日18:29 永田联调邓嘉嘉令城郊所赖庆墙：10kV上太支线#30-1杆上太配变由</t>
  </si>
  <si>
    <t>10kV上太支线#36杆至#38杆因山体滑坡断杆断线。</t>
  </si>
  <si>
    <t>1、加强线路巡视检修力度，利用无人机对配网线路特巡特护工作，对发现的隐患缺陷及时处理。2、受恶劣天气影响，安排台区经理对停电台区村庄开展走访，解释停电原因，取得村民理解；</t>
  </si>
  <si>
    <t>10kV环一线921#65杆K122CJ开关</t>
  </si>
  <si>
    <t>2023-04-05 00:08</t>
  </si>
  <si>
    <t>2023-04-05 19:11</t>
  </si>
  <si>
    <t>2023-04-05 21:00</t>
  </si>
  <si>
    <t>温镇变10kV环一线921</t>
  </si>
  <si>
    <t>2023-04-06 17:03</t>
  </si>
  <si>
    <t>51A0731E-0D9B-40C0-821B-EC865FA334AA</t>
  </si>
  <si>
    <t>GZ13595623040001</t>
  </si>
  <si>
    <t>3523040500011112</t>
  </si>
  <si>
    <t>2023-04-05 00:17</t>
  </si>
  <si>
    <t>2023-04-05 02:16</t>
  </si>
  <si>
    <t>2023年04月05日 00:15 10kV房际线#048A杆KY809开关跳闸于限时速断保护，重合不成 故障原因：塑料袋挂在10kV房际线#070-1-3A杆邱岭配变A相、B相高压柱上</t>
  </si>
  <si>
    <t>05日00:15 DMS研判：10kV房际线#048A杆KY809开关跳闸于限时速断保护，重合不成，开关处热备用，即通知建瓯远程站何巍，房道供电所杨树青。00时42分巡视人邓任超接受通知，开始巡线
05日00：20 与房道供电所杨树青确认： 10kV房际线#048A杆后端未收到故障汇报，具备送电条件，要求强送10kV房际线#048A杆KY809开关
05日00:23 联/配调詹东伟令陈铭华：10kV房际线#048A杆KY809开关由热备用转运行，05日00:24操作成功，10kV房际线#048A杆KY809开关 跳闸于限时速断保护（强送不成），即通知房道供电所杨树青。
02:09 房道供电所邓任超汇报：塑料袋挂在10kV房际线#070-1-3A杆邱岭配变A相、B相高压柱上，现已处理完毕，具备送电条件，申请试送10kV房际线#048A杆KY809开关 
05日02:18 联/配调詹东伟令陈铭华：10kV房际线#048A杆KY809开关由热备用转运行，05日02:19操作成功，正常，即通知建瓯远程站何巍， 房道供电所邓任超。</t>
  </si>
  <si>
    <t>10kV房际线#048A杆KY809开关跳闸于限时速断保护</t>
  </si>
  <si>
    <t>10kV房际线#048A杆至#102A杆</t>
  </si>
  <si>
    <t>2023-04-05 00:16</t>
  </si>
  <si>
    <t>2023-04-05 07:00</t>
  </si>
  <si>
    <t>2023-04-06 09:08</t>
  </si>
  <si>
    <t>4C27DE50-42E3-4934-BF32-DBF82D946A5F</t>
  </si>
  <si>
    <t>GZ13555123040015</t>
  </si>
  <si>
    <t>3523040500012573</t>
  </si>
  <si>
    <t>2023-04-05 00:49</t>
  </si>
  <si>
    <t>2023-04-05 03:50</t>
  </si>
  <si>
    <t>2023年4月5日 0:35 IES监盘发现：榕桥变10kV联星线911线路C相完全接地（UA=10.12kV，UB=9.83kV，UC=0.65kV，3U0=16.68kV），遥控转热备用，无选线
故障原因：10kV联星线23#杆-23-2#杆导线与树距离比较近</t>
  </si>
  <si>
    <t>榕桥变10kV联星线911线路</t>
  </si>
  <si>
    <t>2023-04-05 03:20</t>
  </si>
  <si>
    <t>2023-04-06 15:45</t>
  </si>
  <si>
    <t>654BC89742EC7068E0430A8E84B770680000</t>
  </si>
  <si>
    <t>A001B349-77C9-4F25-89B6-C2D35D112092</t>
  </si>
  <si>
    <t>GZ13575123040006</t>
  </si>
  <si>
    <t>3523040500013136</t>
  </si>
  <si>
    <t>2023-04-05 00:53</t>
  </si>
  <si>
    <t>2023-04-05 10:30</t>
  </si>
  <si>
    <t>10kV湖内支线#35杆往#34杆中相雷击断线缺相（母线失地后弹窗缺相），详见LS13575123040007故障单，已处理送电。</t>
  </si>
  <si>
    <t>故障通知巡视跳闸点湖内支线#45B杆跌落式熔断器及其之后的设备，重点关注湖内支线#31A杆至湖内支线#45B杆之间区域。02时25分巡视人张英俊、池海森、李泽湖、郭智田接受通知，开始巡线。
05日04:00  联/配调林焕华收到现场李泽湖汇报：现场确认跳闸开关为：湖内支线#45B杆跌落式熔断器；保护动作：；
隔离设备：10kV湖内支线#29杆G1刀闸；隔离状态：分闸；
故障原因：恶劣天气；故障现象：10kV湖内支线#35杆往#34杆中相雷击断线。；
故障点：10kV湖内支线#；故障备注：10kV湖内支线#35杆往#34杆中相雷击断线。</t>
  </si>
  <si>
    <t>故障原因：恶劣天气；故障现象：10kV湖内支线#35杆往#34杆中相雷击断线</t>
  </si>
  <si>
    <t>龙门变10kV湖邦Ⅱ线#660线路湖内支线#45B杆跌落式熔断器</t>
  </si>
  <si>
    <t>2023-04-05 00:51</t>
  </si>
  <si>
    <t>2023-04-05 09:19</t>
  </si>
  <si>
    <t>2023-04-05 13:00</t>
  </si>
  <si>
    <t>350565</t>
  </si>
  <si>
    <t>龙门变10kV湖邦Ⅱ线#660</t>
  </si>
  <si>
    <t>2023-04-06 17:32</t>
  </si>
  <si>
    <t>C16330D7-513D-4680-9696-246EF7CCCE67</t>
  </si>
  <si>
    <t>GZ13575123040007</t>
  </si>
  <si>
    <t>3523040500016128</t>
  </si>
  <si>
    <t>2023-04-05 01:01</t>
  </si>
  <si>
    <t>2023-04-05 10:07</t>
  </si>
  <si>
    <t>龙门变10kV湖邦Ⅱ线#660线路</t>
  </si>
  <si>
    <t>2023-04-06 17:33</t>
  </si>
  <si>
    <t>31D9A8CE-706B-464F-BFA2-3BB5B3159989</t>
  </si>
  <si>
    <t>GZ13585723040009</t>
  </si>
  <si>
    <t>3523040500019491</t>
  </si>
  <si>
    <t>2023-04-05 01:11</t>
  </si>
  <si>
    <t>2023-04-05 14:48</t>
  </si>
  <si>
    <t>2023年4月5日1:9 DMS系统研判10kV怀德线913#35甲杆K009XY开关跳闸。故障原因：10kV碧山支线#22杆至#23杆因溜方造成三相导线断线。</t>
  </si>
  <si>
    <t>5日1:11  即通知抢修班组巡视跳闸点10kV怀德线913#35甲杆K009XY开关及其之后的设备。01时17分巡视人涂昌衍、林联瑶接受通知，开始巡线。
5日1:43 石牌所涂昌衍汇报永田联调卢勇平：10kV怀德线913#35甲杆K009XY开关在热备用状态，已对10kV怀德线913#35甲杆后段线路进行带电巡视，未发现异常，申请试送10kV怀德线913#35甲杆K009XY开关。
05日01:44 联/配调卢勇平令涂昌衍：10kV怀德线913#35甲杆K009XY开关由热备用转运行，05日01:47操作成功（谢洋变10kVⅠ段母线A相电压为5.91kV,B相电压为5.55kV,C相电压为6.55kV,零序电压为1.01V。10kV碧山支线#12杆后段配变缺相）
05日01:50 联/配调卢勇平令涂昌衍：10kV怀德线913#35甲杆K009XY开关由运行转热备用，05日01:56操作成功（谢洋变10kVⅠ段母线三相电压正常）
01：57 永田联调卢勇平电告石牌所涂昌衍：DMS系统召测10kV碧山支线#12杆后段配变缺相。
05日02:05 联/配调卢勇平令涂昌衍：10kV碧山支线#12杆G034XY刀闸由合闸转分闸，05日02:18操作成功
05日02:28 联/配调李华令涂昌衍：10kV怀德线913#35甲杆K009XY开关由热备用转运行，05日02:34操作成功
5日9:15 石牌所林加仪汇报永田联调卢勇平：10kV碧山支线#22杆至#23杆因溜方造成三相导线断线。
05日09:47 联/配调邓嘉嘉令林加仪：查10kV碧山支线#12杆G034XY刀闸确在分闸位置。，05日10:08操作成功
05日09:47 联/配调邓嘉嘉令林加仪：10kV碧山支线#26杆G035XY刀闸由合闸转分闸，05日10:08操作成功
5日10:15 申请配电故障抢修单NO：0009087，工作负责人：林加仪，工作内容：10kV碧山支线#21杆至#25杆段断线修复、更换导线、电杆校正、大树清理，安全措施：10kV碧山支线#12杆G034XY刀闸、10kV碧山支线#26杆G035XY刀闸。
05日 10:20抢修许可票号：0009087,抢修负责人：林加仪,抢修任务：10kV碧山支线#21杆至#25杆段断线修复、更换导线、电杆校正、大树清理,抢修安措:10kV碧山支线#12杆G034XY刀闸、10kV碧山支线#26杆G035XY刀闸。
14:20石牌镇供电所郑日琪汇报永田联调赖德健：10kV碧山支线#21杆至#25杆段断线修复、更换导线、电杆校正、大树清理工作已结束，本次工作无需核相，经验收合格，具备送电条件。
05日 14:26抢修终结票号：0009087,抢修负责人：林加仪,抢修任务：10kV碧山支线#21杆至#25杆段断线修复、更换导线、电杆校正、大树清理,抢修安措:10kV碧山支线#12杆G034XY刀闸、10kV碧山支线#26杆G035XY刀闸。
送电票：SMYT23040076，05日14:29开始执行</t>
  </si>
  <si>
    <t>强降雨山体滑坡（包括地质塌方）</t>
  </si>
  <si>
    <t>加强线路巡视，拓宽线路通道。</t>
  </si>
  <si>
    <t>35kV坑一变谢洋变10kV怀德线913线路怀德线913#35甲杆K009XY开关</t>
  </si>
  <si>
    <t>2023-04-05 01:10</t>
  </si>
  <si>
    <t>2023-04-05 14:20</t>
  </si>
  <si>
    <t>2023-04-05 16:00</t>
  </si>
  <si>
    <t>2023-04-06 08:58</t>
  </si>
  <si>
    <t>EC85E83172114E44945B01598D27B41E421B</t>
  </si>
  <si>
    <t>1BC6767B-F592-4E7C-947F-A4FE977E79BA</t>
  </si>
  <si>
    <t>GZ13515923040006</t>
  </si>
  <si>
    <t>3523040500022816</t>
  </si>
  <si>
    <t>2023-04-05 01:34</t>
  </si>
  <si>
    <t>2023-04-05 03:44</t>
  </si>
  <si>
    <t>用户出现电缆故障导致我司线路跳闸</t>
  </si>
  <si>
    <t>1、加强用户设备巡视并发放隐患通知书；2、加强分界开关整改。</t>
  </si>
  <si>
    <t>福州.荷花变10kV莲建954线路</t>
  </si>
  <si>
    <t>2023-04-05 08:00</t>
  </si>
  <si>
    <t>10kV莲建954线路</t>
  </si>
  <si>
    <t>2023-04-05 04:05</t>
  </si>
  <si>
    <t>697B6481-B55E-41B7-BE2B-2264DF8E94EC</t>
  </si>
  <si>
    <t>GZ13555123040016</t>
  </si>
  <si>
    <t>3523040500026646</t>
  </si>
  <si>
    <t>2023-04-05 02:19</t>
  </si>
  <si>
    <t>2023-04-05 05:20</t>
  </si>
  <si>
    <t>善桥线龙头支线27#杆避雷器击穿</t>
  </si>
  <si>
    <t>许山变10kV善桥线914线路1#塔U64开关</t>
  </si>
  <si>
    <t>2023-04-05 05:13</t>
  </si>
  <si>
    <t>2023-04-05 09:00</t>
  </si>
  <si>
    <t>2023-04-05 16:17</t>
  </si>
  <si>
    <t>C1522B76-7CC7-4B22-B0F9-D55CD625C866</t>
  </si>
  <si>
    <t>LS13585923040010</t>
  </si>
  <si>
    <t>3523040500030277</t>
  </si>
  <si>
    <t>2023-04-05 03:00</t>
  </si>
  <si>
    <t>2023-04-05 12:12</t>
  </si>
  <si>
    <t>2023年4月5日2:39经DMS系统研判：水茜变10kVⅠ、Ⅱ段母线出现B相不完全失地信号(A相电压为10.61kV,B相电压为0.64kV,C相电压为9.79kV,零序电压为101.32V)，失地选线为水茜变10kV水付线961线路，选线错误。故障原因：</t>
  </si>
  <si>
    <t>2023年4月5日2:39经DMS系统研判：水茜变10kVⅠ、Ⅱ段母线出现B相不完全失地信号(A相电压为10.61kV,B相电压为0.64kV,C相电压为9.79kV,零序电压为101.32V)，失地选线为水茜变10kV水付线961线路，选线错误。
5日02:45联/配调黄晨遥控操作：水茜变10kV母分900开关由运行转热备用，于5日02:49控分成功。水茜变10kVⅠ段母线电压恢复正常。
5日02:53联/配调黄晨【顺控】遥控操作：10kV水大线962线路#107杆107D开关由运行转热备用，于5日02:53控分失败
5日02:55联/配调黄晨【顺控】遥控操作：10kV水大线962线路#88杆88D开关由运行转热备用，于05日02:55控分成功，失地信号未消失。
5日02:55联/配调黄晨【顺控】遥控操作：10kV水大线962线路三巷支线#10杆10D开关由运行转热备用，于05日02:55控分成功接地信号消失
5日02:57联/配调黄晨遥控操作：10kV水大线962线路#88杆88D开关由热备用转运行，于05日02:57控合成功
5日03:07联/配调黄晨遥控操作：水茜变10kV母分900开关由热备用转运行，于5日03:09控合成功。
2023年4月5日2:39经DMS系统研判：水茜变10kVⅠ、Ⅱ段母线出现B相不完全失地信号(A相电压为10.61kV,B相电压为0.64kV,C相电压为9.79kV,零序电压为101.32V)。5日02:55联/配调黄晨【顺控】遥控操作：10kV水大线962线路三巷支线#10杆10D开关由运行转热备用，于05日02:55控分成功接地信号消失。即通知水茜供电所张龙昌巡视10kV水大线962线路三巷支线#10杆10D开关及其之后的设备。08时35分巡视人张龙昌接受通知，开始巡线。11时26分巡视人廖建辉、张龙昌接受通知，开始巡线。
05日08:41  联/配调张少卿收到现场张龙昌汇报；经巡视10kV水大线962线路三巷支线#10杆至10kV水大线962线路三巷支线#42杆段线路查无异常，要求断开10kV水大线962线路三巷支线#42杆42G刀闸，试送10kV水大线962线路三巷支线#10杆10D开关
05日08:43 联/配调张少卿令张龙昌：10kV水大线962线路三巷支线#42杆42G刀闸由合闸转分闸，05日08:45操作成功
5日08:53联/配调黄晨遥控操作_：10kV水大线962线路三巷支线#10杆10D开关由热备用转运行，于05日08:53控合成功
05日11:20  联/配调伊佳宇收到现场张龙昌汇报：保护动作：；
隔离设备：10kV水大线962线路三巷支线#62杆62D开关；
故障原因：雷害；故障现象：经巡视发现10kV水大线962线路三巷支线#62-1杆莲花山#5变B相避雷器受雷击失地；
故障点：10kV水大线962线路三巷支线#62-1杆莲花山#5变B相避雷器
05日11:22 联/配调伊佳宇令张龙昌：10kV水大线962线路三巷支线#62杆62D开关由运行转热备用，05日11:25操作成功
05日11:26 联/配调伊佳宇令廖建辉：三巷配变由运行转热备用，05日11:31操作成功
05日11:26 联/配调伊佳宇令廖建辉：沙洲际配变由运行转热备用，05日11:33操作成功
05日11:26 联/配调伊佳宇令廖建辉：张坊上山配变由运行转热备用，05日11:42操作成功
05日11:26 联/配调伊佳宇令廖建辉：鸭母排配变由运行转热备用，05日11:50操作成功
05日11:26 联/配调伊佳宇令廖建辉：10kV水大线962线路三巷支线#42杆42G刀闸由分闸转合闸，05日11:55操作成功
05日11:57 联/配调伊佳宇令廖建辉：鸭母排配变由热备用转运行，05日11:59操作成功
05日12:00 联/配调伊佳宇令廖建辉：张坊上山配变由热备用转运行，05日12:01操作成功
05日12:02 联/配调伊佳宇令廖建辉：沙洲际配变由热备用转运行，05日12:04操作成功
05日12:04 联/配调伊佳宇令廖建辉：三巷配变由热备用转运行，05日12:06操作成功
05日12:06 联/配调伊佳宇令廖建辉：10kV水大线962线路三巷支线#62杆62D开关由热备用转冷备用，05日12:11操作成功</t>
  </si>
  <si>
    <t>水茜变10kV水大线962线路三巷支线#10杆10D开关</t>
  </si>
  <si>
    <t>2023-04-05 02:58</t>
  </si>
  <si>
    <t>70DD2B9C-AF6E-47A8-A1CC-FDD63BD5239E</t>
  </si>
  <si>
    <t>LS13515823040006</t>
  </si>
  <si>
    <t>3523040500029928</t>
  </si>
  <si>
    <t>2023-04-05 03:41</t>
  </si>
  <si>
    <t>2023-04-05 11:14</t>
  </si>
  <si>
    <t>2023年4月5日3:38 葛岭变10kV溪西线#144汤埕开关过流Ⅰ段保护动作跳闸，FA无动作，故障原因:10kV溪西线#158避雷器本体击穿，隔离后于11:09送电正常。</t>
  </si>
  <si>
    <t>05日03:38 DMS弹窗:10kV溪西线#144汤埕开关#144汤埕开关过流Ⅰ段保护动作跳闸。
即通知巡视人郑家铭开始巡线。
05日11:04  联/配调卢金钗收到现场郑家铭汇报：现场确认跳闸开关为：溪西线#144汤埕开关；故障原因：雷害；故障现象：10kV溪西线#158避雷器本体击穿已隔离，具备送电条件，申请试送电。
5日11:09联/配调卢金钗遥控操作_：10kV溪西线#144汤埕柱上开关由热备用转运行于05日11:09控合成功
无需抢修类型归档:试送成功，已全部复电。</t>
  </si>
  <si>
    <t>福州.葛岭变10kV溪西线606线路溪西线#144汤埕开关</t>
  </si>
  <si>
    <t>2023-04-05 03:40</t>
  </si>
  <si>
    <t>BD3B8912-87A5-44A0-9500-020603AD5C20</t>
  </si>
  <si>
    <t>GZ13576023040011</t>
  </si>
  <si>
    <t>3523040500031038</t>
  </si>
  <si>
    <t>2023-04-05 03:42</t>
  </si>
  <si>
    <t>2023-04-05 07:52</t>
  </si>
  <si>
    <t>2023-04-05 03:40 DMS弹窗赤水变10kV赤寮线604开关过流Ⅲ段跳闸；大电流闭锁重合闸，故障原因为：10kV香寮支线#038杆边相避雷器雷击烧毁</t>
  </si>
  <si>
    <t>2023-04-05 03:40 DMS弹窗赤水变10kV赤寮线604开关过流Ⅲ段跳闸；大电流闭锁重合闸； 即通知抢修班组巡视跳闸点漳平赤水变电站.10kV.赤寮线间隔.604开关及其之后的设备，重点关注10kV赤寮线#122杆122K开关至10kV香寮支线#018杆018K开关之间区域。04时34分巡视人邓陈杰、李大健、罗炼城、曹桂茂、余勇平、赖传辉接受通知，开始巡线。04时34分巡视人蔡港平、邓陈杰、李大健、罗炼城、曹桂茂、余勇平、赖传辉接受通知，开始巡线。
查10kV赤寮线#122杆122K开关有过流告警
5日03:44联/配调林镇伟【顺控】遥控操作_：10kV赤寮线#122杆122K开关由运行转热备用，于05日03:44控分成功
5日03:44联/配调林镇伟【顺控】遥控操作_：漳平赤水变电站.10kV.赤寮线间隔.604开关由热备用转运行，于05日03:44控合成功
5日07:20 双洋所邓陈杰汇报：10kV赤寮线#122杆至10kV香寮支线#038杆之间巡视，发现10kV香寮支线#038杆边相避雷器烧毁，下底座已脱离线路，不影响正常运行，其他线路巡视无问题，申请试送：10kV赤寮线#122杆122K开关
5日07:21 天台山电站雷兴魁汇报：天台山电站发电机组确已停机解列
5日07:22联/配调林镇伟遥控操作_：10kV赤寮线#122杆122K开关由热备用转运行，于05日07:22控合成功，送电运行正常</t>
  </si>
  <si>
    <t>强对流天气，雷雨交加，导致避雷器击穿。</t>
  </si>
  <si>
    <t>结合停电作业加装间隙避雷器。</t>
  </si>
  <si>
    <t>2023-04-05 10:00</t>
  </si>
  <si>
    <t>2023-04-05 09:55</t>
  </si>
  <si>
    <t>DECA85CD-0B2E-4A56-8000-F3B4D3C7C90A</t>
  </si>
  <si>
    <t>LS13595623040002</t>
  </si>
  <si>
    <t>3523040500032604</t>
  </si>
  <si>
    <t>2023-04-05 07:05</t>
  </si>
  <si>
    <t>2023年04月05日 03:08东游变10kVⅡ段母线C相完全失地，故障原因：10kV胡墩线桃源支线#35-2A杆肖传旺茶厂配变B相避雷器击穿</t>
  </si>
  <si>
    <t>2023年04月05日03:08联调监控罗敏健汇报：东游变10kVⅡ段母线C相完全失地，Ua=9.30kV,Ub=10.37kV,Uc=1.28kV,3U0=95.24V,04时04分巡视人黄孙福、黄长华接受通知，开始巡线。
05日03:38 联/配调詹东伟令顺建联调陈铭华：10kV胡墩线桃源支线#33+1杆KY149开关由运行转热备用，05日03:40执行失败
05日03:41 联/配调詹东伟令陈铭华：10kV胡墩线桃源支线#01杆KY111开关由运行转热备用，05日03:42操作成功，失地消失，即通知建瓯远程站何巍（因10kV胡墩线转至10kV东游线供电，10kV胡墩线失地无法发布停电信息，另起一个故障单，为此故障单）
05:42通知东游供电所黄长华：前往10kV胡墩线桃源支线#33+1杆KY149开关操作（零序电流0A突变6.28A）
05日04:59 联/配调詹东伟令东游供电所晋涛：10kV胡墩线桃源支线#33+1杆KY149开关由运行转热备用，05日05:03汇报:刚要操作此开关时，开关自动分闸
05日05:05 联/配调詹东伟令陈铭华：10kV胡墩线桃源支线#01杆KY111开关由热备用转运行，05日05:08操作成功，正常，即通知建瓯远程站何巍，东游供电所晋涛
05日07:02东游供电所晋涛汇报：巡线发现10kV胡墩线桃源支线#35-2A杆肖传旺茶厂配变B相避雷器击穿，现用户已自行将该配变B相避雷器更换完毕，现场验收合格，具备送电条件，申请试送10kV胡墩线桃源支线#33+1杆KY149开关
05日07:03 联/配调詹东伟令晋涛：10kV胡墩线桃源支线#33+1杆KY149开关由热备用转运行，05日07:05操作成功，正常，即通知建瓯远程站何巍</t>
  </si>
  <si>
    <t>10kV胡墩线桃源支线#01杆至#70A杆</t>
  </si>
  <si>
    <t>E0C43009-7CD9-485E-9396-B50C74655BBB</t>
  </si>
  <si>
    <t>GZ13575623040001</t>
  </si>
  <si>
    <t>3523040500031873</t>
  </si>
  <si>
    <t>2023-04-05 03:46</t>
  </si>
  <si>
    <t>2023-04-05 04:54</t>
  </si>
  <si>
    <t>5日3:46 故障原因为：雷雨天气，待巡线</t>
  </si>
  <si>
    <t>5日3:47  即通知抢修班组巡视跳闸点10kV砖塘支线#002杆K219开关及其之后的设备。03时50分巡视人罗跃文、张志毅接受通知，开始巡线。
05日04:43  联/配调陈阳收到现场张志毅汇报：现场确认跳闸开关为：10kV砖塘支线#002杆K219开关；保护动作：10kV砖塘支线#002杆K219开关小电流零压启动；
隔离设备：无；试送设备：10kV砖塘支线#002杆K219开关；
故障原因：雷害；故障现象：架空类柱上开关开关跳闸（原因不清）；
故障点：无
5日04:45联/配调陈阳遥控操作_：10kV砖塘支线#002杆K219开关由热备用转运行，于05日04:45控合成功</t>
  </si>
  <si>
    <t>经值班人员张志毅、谢贤光现场检查未发现明显故障点，应该是雷击引起</t>
  </si>
  <si>
    <t>2023-04-05 04:47</t>
  </si>
  <si>
    <t>2023-04-05 07:07</t>
  </si>
  <si>
    <t>4F7B76B9-6D7E-48FF-A701-4E1140260599</t>
  </si>
  <si>
    <t>GZ13555123040017</t>
  </si>
  <si>
    <t>3523040500033340</t>
  </si>
  <si>
    <t>2023-04-05 03:49</t>
  </si>
  <si>
    <t>2023-04-05 11:54</t>
  </si>
  <si>
    <t>2023年4月5日 3:51 供电所汇报：10kV联星线23#杆Y138刀闸后段故障，申请10kV联星线过溪安置房箱变停电处理
故障原因：10kV联星线23#杆-23-2#杆导线与树距离比较近、隔离10kV联星线23-2-1#主杆下都过溪6#变后试送成功（变压器无负荷）</t>
  </si>
  <si>
    <t>隔离10kV联星线23-2-1#主杆下都过溪6#变后试送成功（变压器无负荷）</t>
  </si>
  <si>
    <t>变压器测试整改</t>
  </si>
  <si>
    <t>榕桥变10kV联星线911线路23#杆Y138刀闸</t>
  </si>
  <si>
    <t>2023-04-06 11:30</t>
  </si>
  <si>
    <t>2023-04-06 15:29</t>
  </si>
  <si>
    <t>3CF2579C-A5B2-4D63-B0F5-0D2AA6C1F927</t>
  </si>
  <si>
    <t>GZ13566123040002</t>
  </si>
  <si>
    <t>3523040500034691</t>
  </si>
  <si>
    <t>2023-04-05 04:14</t>
  </si>
  <si>
    <t>2023-04-05 10:11</t>
  </si>
  <si>
    <t>5日4:11  湖林变10kVⅠ段母线A相不完全失地(A相电压为2.93,B相电压为7.55,C相电压为9.83,零序电压为0.00,)，有选线装置，无选线信号；10kV岛濑线长潭支线#01杆K1157开关跳闸（实际未跳），遥控断开10kV岛濑线#79杆K1164开关后失地消失，失地线路为10kV岛濑线，故障原因为：10kV岛濑线长潭支线#03杆到04杆因恶劣天气树木倒靠绝缘导线断线引起线路故障</t>
  </si>
  <si>
    <t>10kV岛濑线长潭支线#03杆到04杆因恶劣天气树木倒靠绝缘导线断线引起线路故障</t>
  </si>
  <si>
    <t>10kV岛濑线#79杆K1164开关</t>
  </si>
  <si>
    <t>2023-04-05 04:12</t>
  </si>
  <si>
    <t>2023-04-05 17:02</t>
  </si>
  <si>
    <t>2023-04-05 19:17</t>
  </si>
  <si>
    <t>5A2343D5-FEC4-471E-81A6-723AD60D9F6D</t>
  </si>
  <si>
    <t>GZ13535523040008</t>
  </si>
  <si>
    <t>3523040500034774</t>
  </si>
  <si>
    <t>2023-04-05 04:25</t>
  </si>
  <si>
    <t>2023-04-05 09:40</t>
  </si>
  <si>
    <t>2023年04月5日4:25 DMS研判10kV湾坞线#063杆063开关跳闸，故障原因为：10kV湾坞线龙岩支线#005杆A相避雷器击穿</t>
  </si>
  <si>
    <t>2023年04月5日4:26 DMS研判10kV湾坞线#063杆063开关跳闸，即通知赛岐镇供电所高旭辉巡视跳闸点10kV湾坞线#063杆063开关及其之后的设备。04时30分巡视人陈康云接受通知，开始巡线。
05日06:58  联/配调陈玮收到现场赛岐镇供电所陈康云汇报：10kV湾坞线#063杆063开关在热备用，10kV湾坞线#064杆064开关跳闸，10kV湾坞线#064杆064开关在热备用
05日06:58  联/配调陈玮收到现场赛岐镇供电所陈康云汇报：10kV湾坞线#063杆063开关后巡线未发现异常，申请送电
05日06:59 联/配调陈玮令赛岐镇供电所陈康云：10kV湾坞线#063杆063开关由热备用转运行，05日07:09操作成功，正常
05日09:21  联/配调雷伏锋收到现场赛岐所陈康云汇报：10kV湾坞线龙岩支线#005杆A相避雷器击穿
05日09:27  联/配调雷伏锋收到现场赛岐所陈康云汇报：10kV湾坞线龙岩支线#005杆A相避雷器击穿已处理完毕，线路具备送电条件
5日09:29联/配调雷伏锋遥控操作_：10kV湾坞线#064杆064开关由热备用转运行，于5日09:29控合失败
5日09:30联/配调雷伏锋遥控操作_：10kV湾坞线#064杆064开关由热备用转运行，于5日09:30控合失败
05日09:31 联/配调雷伏锋令赛岐所陈康云：10kV湾坞线#064杆064开关由热备用转运行，05日09:32操作成功
09:40 赛岐所陈康云确认所有用户均已送电</t>
  </si>
  <si>
    <t>10kV湾坞线龙岩支线#005杆A相避雷器击穿</t>
  </si>
  <si>
    <t>象环变电站10kV湾坞线#063杆063开关</t>
  </si>
  <si>
    <t>2023-04-05 08:20</t>
  </si>
  <si>
    <t>2023-04-05 20:41</t>
  </si>
  <si>
    <t>0020E042-86AD-48A0-8BEA-997057CA1934</t>
  </si>
  <si>
    <t>GZ13585823040010</t>
  </si>
  <si>
    <t>3523040500035119</t>
  </si>
  <si>
    <t>2023-04-05 04:39</t>
  </si>
  <si>
    <t>2023-04-05 10:24</t>
  </si>
  <si>
    <t>2023-04-05 03:22 DMS系统研判：管前变10kV东上线908线路#41杆分段刀闸发生缺相。03:30 监控汇报：管前变10kVⅡ段母线三相电压异常Ua=6.13kV;Ub=7.35kV;Uc=4.68kV，3U0=27.54V。故障原因：10kV东上线908线路#55杆至#56杆C相导线断线</t>
  </si>
  <si>
    <t>2023-04-05 03:22 DMS系统研判：管前变10kV东上线908线路#41杆分段刀闸发生缺相，并将上述情况告知管前供电所蒋玉露
03:30 监控汇报：管前变10kVⅡ段母线三相电压异常Ua=6.13kV;Ub=7.35kV;Uc=4.68kV，3U0=27.54V。
5日03:57联/配调彭传晖【顺控】遥控操作_：10kV东上线908线路#30杆分段开关由运行转热备用，于5日03:57控分失败
05日04:31 联/配调彭传晖令蒋玉露：10kV东上线908线路#30杆分段开关由运行转热备用05日04:31下令，于5日04:36汇报操作成功（管前变10kVⅡ段母线三相电压正常：Ua=5.9kV;Ub=5.99kV;Uc=5.92kV，3U0=3.81V）
故障通知巡视跳闸点10kV东上线908线路#41杆分段刀闸及其之后的设备，重点关注10kV东上线908线路#53杆至10kV东上线908线路#61杆之间区域。05时44分巡视人蒋玉露、肖万喜、李仁垂、陈昌湍接受通知，开始巡线。
05日07:08  联/配调刘雪媚收到现场李仁垂汇报：10kV东上线908线路#55杆至#56杆C相导线断线
5日07:43 申请配电故障抢修单NO：SM-YX-PQ-2023-0032，工作负责人：陈昌湍，工作内容：在10kV东上线908线路#55杆至#56杆，进行C相导线断线(故障抢修)，安全措施：10kV东上线908线路#41杆分段刀闸，10kV东上线908线路#46杆支线刀闸1，10kV东上线908线路#46支1-1杆皇山李厝配变跌落式熔断器，10kV东上线908线路#53-3杆皇山村部配变跌落式熔断器，10kV东上线908线路#61杆初石坑配变跌落式熔断器，10kV东上线908线路#64-2杆初石坑大水壁配变跌落式熔断器。
05日07:53 联/配调彭传晖令陈贵江：10kV东上线908线路#41杆分段刀闸由合闸转分闸，05日08:00操作成功
05日07:53 联/配调彭传晖令陈贵江：10kV东上线908线路#46杆支线刀闸1由合闸转分闸，05日08:02操作成功
05日07:53 联/配调彭传晖令陈贵江：10kV东上线908线路#46支1-1杆皇山李厝配变由运行转热备用，05日08:03操作成功
05日07:53 联/配调彭传晖令陈贵江：10kV东上线908线路#53-3杆皇山村部配变由运行转热备用，05日08:06操作成功
05日07:53 联/配调彭传晖令陈贵江：10kV东上线908线路#61杆初石坑配变由运行转热备用，05日08:09操作成功
05日07:53 联/配调彭传晖令陈贵江：10kV东上线908线路#64-2杆初石坑大水壁配变由运行转热备用，05日08:10操作成功
05日 08:11抢修许可票号：SM-YX-PQ-2023-0032,抢修负责人：陈昌湍,抢修任务：1、10kV东上线908线路#55杆至#56杆，C相导线断线(故障抢修),抢修安措:断开10kV东上线908线路#41杆分段刀闸，断开10kV东上线908线路#46杆支线刀闸1，10kV东上线908线路#46支1-1杆皇山李厝配变跌落式熔断器，10kV东上线908线路#53-3杆皇山村部配变跌落式熔断器，10kV东上线908线路#61杆初石坑配变跌落式熔断器，10kV东上线908线路#64-2杆初石坑大水壁配变跌落式熔断器
05日 09:55抢修终结票号：SM-YX-PQ-2023-0032,抢修负责人：陈昌湍,抢修任务：1、10kV东上线908线路#55杆至#56杆，C相导线断线(故障抢修),抢修安措:断开10kV东上线908线路#41杆分段刀闸，断开10kV东上线908线路#46杆支线刀闸1，10kV东上线908线路#46支1-1杆皇山李厝配变跌落式熔断器，10kV东上线908线路#53-3杆皇山村部配变跌落式熔断器，10kV东上线908线路#61杆初石坑配变跌落式熔断器，10kV东上线908线路#64-2杆初石坑大水壁配变跌落式熔断器
送电票：SMYX23040051，05日09:56开始执行</t>
  </si>
  <si>
    <t>10kV东上线908线路#55杆至#56杆C相导线断线 （雷害天气，设备本体老化）</t>
  </si>
  <si>
    <t>管前变10kV东上线908线路#30杆分段开关</t>
  </si>
  <si>
    <t>2023-04-05 04:38</t>
  </si>
  <si>
    <t>2023-04-05 11:29</t>
  </si>
  <si>
    <t>94A9EFDF-8F3E-4605-A336-730E23358439</t>
  </si>
  <si>
    <t>3523040500036816</t>
  </si>
  <si>
    <t>2023-04-05 04:45</t>
  </si>
  <si>
    <t>2023-04-05 10:57</t>
  </si>
  <si>
    <t>2023年4月5日4:55DMS弹窗提示桂阳变10kV洪田线913开关过流Ⅰ段动作跳闸，闭锁重合闸,故障原因：10kV洪田913线#023杆60016开关油泄漏</t>
  </si>
  <si>
    <t>2023年4月5日4:55DMS弹窗提示桂阳变10kV洪田线913开关过流Ⅰ段动作跳闸，李田变10kV洪田线611开关定时限过流动作跳闸，重合闸动作，后加速动作，调控班连荣建即令龙浔运维班庄思莹现场检查设备，令上涌供电所林思埌对线路巡线，并通知远程工作站
05日06:36龙浔运维班庄思莹汇报调控班连荣建：5日4：36：00李田变10kV洪田线611开关定时限过流动作跳闸，故障相ABC相，故障电流17.42，重合闸动作，后加速动作，故障电流17.88，现场检查一、二次设备正常，具备送电条件
05日07:42 联/配调连荣建令赖诗章：10kV洪田913线#045杆60036开关由运行转热备用，05日07:49操作成功
7：50上涌供电所赖诗章汇报调控班连荣建：10kV洪田913线#001杆至#045杆线路经巡视，线路无故障，具备送电条件
5日08：15龙浔运维班吴明勇汇报调控班郑文伟：桂阳变10kV洪田线913开关过流Ⅰ段保护动作跳闸，A相=49.1A、B相=0A、C相=49.28A，一、二次设备外观检查正常，具备送电条件
5日08:16调控班连荣建遥控操作：桂阳变10kV洪田线913开关由热备用转运行，于5日08:16控合失败，即刻通知龙浔运维班吴明勇：现场检查
5日08：21龙浔运维班吴明勇汇报调控班郑文伟：桂阳变10kV洪田线913开关过流Ⅰ段保护动作跳闸，重合闸闭锁,A相=50.58A、B相=0A、C相=50.88A，一、二次设备外观检查正常，具备送电条件
05日10:18 联/配调陈诚令上涌供电所陈忠坚：10kV洪田913线#023杆60016开关由热备用转冷备用，05日10:24操作成功
10:26陈忠坚汇报陈诚:10kV洪田913线#023杆60016开关有油泄漏现已隔离,桂阳变10kV洪田913线无其他故障,线路具备送电条件
5日10:32联/配调陈诚/蔡震泽遥控：桂阳变10kV洪田线913开关由热备用转运行，于5日10:32操作成功,运行正常
05日10:38 联/配调陈诚令赖诗章：10kV洪田913线#045杆60036开关由热备用转运行，05日10:40操作成功,运行正常,全部有电</t>
  </si>
  <si>
    <t>2023-04-05 15:00</t>
  </si>
  <si>
    <t>1240BB39-BCCB-4A6D-8C9E-DDE12CFE3C0D</t>
  </si>
  <si>
    <t>GZ13575923040004</t>
  </si>
  <si>
    <t>3523040500038986</t>
  </si>
  <si>
    <t>2023-04-05 05:19</t>
  </si>
  <si>
    <t>2023-04-05 10:32</t>
  </si>
  <si>
    <t>10kV考龙线#18杆横担撑铁掉落搭在避雷器接线端子上</t>
  </si>
  <si>
    <t>隔离处理掉落撑铁</t>
  </si>
  <si>
    <t>2023-04-05 05:18</t>
  </si>
  <si>
    <t>2023-04-05 10:49</t>
  </si>
  <si>
    <t>8F8457E6-66A8-4D5D-A24D-4392E0658819</t>
  </si>
  <si>
    <t>GZ13575923040005</t>
  </si>
  <si>
    <t>3523040500039332</t>
  </si>
  <si>
    <t>2023-04-05 05:40</t>
  </si>
  <si>
    <t>2023-04-05 06:05</t>
  </si>
  <si>
    <t>5日5:39 白沙变电站10kV白杨线907开关电流Ⅱ段动作跳闸，原因为：雷害</t>
  </si>
  <si>
    <t>5日5:40 白沙变电站.10kV.白杨线间隔.907开关 跳闸；白沙变电站.10kV.白杨线间隔.907开关白沙变电站.10kV.白杨线.907PSL-691.电流Ⅱ段动作；白沙变电站.10kV.白杨线间隔.907开关白沙变电站.10kV.白杨线.907PSL-691.事故总； 即通知抢修班组巡视跳闸点白沙变电站.10kV.白杨线间隔.907开关及其之后的设备，重点关注白沙变电站.10kV.白杨线间隔.907开关至10kV杨梅开闭所白杨线901开关之间区域。05时55分巡视人贺鹏接受通知，开始巡线。
5日05:55联/配调杨启士遥控操作_：白沙变电站.10kV.白杨线间隔.907开关由热备用转运行，于05日05:55控合成功
05日06:00  联/配调林焕华收到现场贺鹏汇报：现场确认跳闸开关为：10kV白杨线907开关；保护动作：10kV白杨线907开关过流Ⅱ段保护动作，故障电流xxA，；试送设备：10kV杨梅开闭所白杨线901开关；
故障原因：雷害</t>
  </si>
  <si>
    <t>2023-04-05 05:39</t>
  </si>
  <si>
    <t>2023-04-05 16:53</t>
  </si>
  <si>
    <t>C5B5C556-096B-412F-A196-A24AC77E600E</t>
  </si>
  <si>
    <t>GZ13575923040006</t>
  </si>
  <si>
    <t>3523040500040606</t>
  </si>
  <si>
    <t>2023-04-05 05:42</t>
  </si>
  <si>
    <t>2023-04-05 06:18</t>
  </si>
  <si>
    <t>5日5:41 10kV杨梅开闭所杨楼线904开关过流Ⅰ段保护动作跳闸；故障原因为：雷害</t>
  </si>
  <si>
    <t>5日5:42 10kV杨梅开闭所杨楼线904开关 跳闸；10kV杨梅开闭所杨楼线904开关杨楼线904开关过流Ⅰ段告警；10kV杨梅开闭所白东线902开关白东线902开关过流Ⅱ段告警；10kV杨梅开闭所白东线902开关白东线902开关过流Ⅰ段告警；10kV邹山支线#27A杆-#28A杆故障定位仪过流动作；10kV杨潭线#49杆K1开关10kV杨潭线#49杆K1开关事故总告警；10kV邹山支线#27A杆-#28A杆故障定位仪过流动作；10kV杨梅开闭所杨楼线904开关杨楼线904开关过流Ⅰ段保护动作；10kV杨潭线#49杆K1开关10kV杨潭线#49杆K1开关相间过流保护动作； 即通知抢修班组巡视跳闸点10kV杨梅开闭所杨楼线904开关及其之后的设备，重点关注10kV邹山支线#27A杆-#28A杆故障定位仪之后区域。06时07分巡视人贺鹏接受通知，开始巡线。
05日06:13  联/配调林焕华收到现场贺鹏汇报：现场确认跳闸开关为：10kV杨梅开闭所杨楼线904开关；保护动作：10kV杨梅开闭所杨楼线904开关过流Ⅰ段保护动作，故障电流xxA，；试送设备：10kV杨梅开闭所杨楼线904开关
5日06:15联/配调杨启士遥控操作_：10kV杨梅开闭所杨楼线904开关由热备用转运行，于05日06:15控合成功</t>
  </si>
  <si>
    <t>10kV杨梅开闭所白沙变10kV白东线912线路杨梅开闭所杨楼线904开关</t>
  </si>
  <si>
    <t>2023-04-05 05:41</t>
  </si>
  <si>
    <t>2023-04-05 16:55</t>
  </si>
  <si>
    <t>80ADCA0F-B4CB-4234-8F6B-A66C41CDFD62</t>
  </si>
  <si>
    <t>LS13516123040003</t>
  </si>
  <si>
    <t>3523040500042161</t>
  </si>
  <si>
    <t>2023-04-05 05:52</t>
  </si>
  <si>
    <t>2023-04-05 15:38</t>
  </si>
  <si>
    <t>江田变10kV感恩线615线路</t>
  </si>
  <si>
    <t>2023-04-05 05:51</t>
  </si>
  <si>
    <t>2023-04-05 17:00</t>
  </si>
  <si>
    <t>DD79E90E-4749-4A1D-80C5-18D0BB2E7A6A</t>
  </si>
  <si>
    <t>3523040500042415</t>
  </si>
  <si>
    <t>2023-04-05 06:00</t>
  </si>
  <si>
    <t>2023-04-05 14:17</t>
  </si>
  <si>
    <t>海明3＃环网10kV力沃一913电缆故障，其他线路均正常，于14：19送电</t>
  </si>
  <si>
    <t>滨海变10kV海明线986线路</t>
  </si>
  <si>
    <t>2023-04-05 05:56</t>
  </si>
  <si>
    <t>2023-04-05 15:46</t>
  </si>
  <si>
    <t>C23B434A-C6B6-4BA2-9646-DBAF28B2D6C4</t>
  </si>
  <si>
    <t>GZ13516223040015</t>
  </si>
  <si>
    <t>3523040500041901</t>
  </si>
  <si>
    <t>2023-04-05 06:01</t>
  </si>
  <si>
    <t>2023-04-05 09:41</t>
  </si>
  <si>
    <t>5日5:54 周店变10kV周宏Ⅱ回643开关过流Ⅰ段保护动作，开关跳闸，故障电流二次值51.30A，大电流闭锁重合闸，FA未动作，故障原因为：10kV周宏II回宏明次分线#003杆港深实业用户内部故障，08：41故障已隔离。10：48用户内部故障处理完毕，恢复送电正常</t>
  </si>
  <si>
    <t>10kV周宏II回宏明次分线港深实业用户内部故障</t>
  </si>
  <si>
    <t>隔离故障点，处理完好</t>
  </si>
  <si>
    <t>2023-04-05 05:58</t>
  </si>
  <si>
    <t>2023-04-05 09:35</t>
  </si>
  <si>
    <t>2023-04-05 10:17</t>
  </si>
  <si>
    <t>DA586E5F-CD6E-401E-8393-EFCFD89F7EB1</t>
  </si>
  <si>
    <t>3523040500042998</t>
  </si>
  <si>
    <t>2023-04-05 06:33</t>
  </si>
  <si>
    <t>2023-04-05 06:50</t>
  </si>
  <si>
    <t>因强对流天气雷击造成10kV湖魏线#139杆DH0161开关出线侧导线及避雷器雷击跳闸</t>
  </si>
  <si>
    <t>10kV湖魏线#139杆DH0161开关</t>
  </si>
  <si>
    <t>2023-04-05 06:32</t>
  </si>
  <si>
    <t>8DB72A72-9F7D-4D04-95DF-6202F5F571CA</t>
  </si>
  <si>
    <t>LS13516223040016</t>
  </si>
  <si>
    <t>3523040500045607</t>
  </si>
  <si>
    <t>2023-04-05 06:54</t>
  </si>
  <si>
    <t>2023-04-05 12:20</t>
  </si>
  <si>
    <t>5日6:48 10kV城元Ⅰ回#147城元A四开关过流Ⅰ段保护动作开关跳闸，故障原因为：10kV城元Ⅰ回冠泽分线#001杆001开关击穿，12：19抢修完毕，恢复送电正常</t>
  </si>
  <si>
    <t>安民变10kV城元Ⅰ回#147城元A四开关</t>
  </si>
  <si>
    <t>2023-04-05 06:51</t>
  </si>
  <si>
    <t>18C34F86-0E41-4EE2-AFF8-DF62E6042858</t>
  </si>
  <si>
    <t>GZ13575323040005</t>
  </si>
  <si>
    <t>3523040500053215</t>
  </si>
  <si>
    <t>2023-04-05 07:19</t>
  </si>
  <si>
    <t>2023-04-05 15:32</t>
  </si>
  <si>
    <t>5日7:12 集贤变电站.10kV.Ⅲ段母线C相失地(A相电压为5.71,B相电压为6.62,C相电压为5.56,零序电压为0.69,)无选线信号。10kV集和线#227杆227K开关由运行转热备用，于05日07:18控分成功接地信号消失。故障原因为：大树压在湖兰塘配变台架上</t>
  </si>
  <si>
    <t>5日7:12 集贤变电站失地(集贤变电站.10kV.Ⅲ段母线A相电压为5.71,B相电压为6.62,C相电压为5.56,零序电压为0.69,)。即通知抢修班组
5日07:18联/配调王开培【顺控】遥控操作_：10kV集和线#227杆227K开关由运行转热备用，于05日07:18控分成功接地信号消失
5日7:19 集贤变电站失地(集贤变电站.10kV.Ⅲ段母线A相电压为5.71,B相电压为6.62,C相电压为5.56,零序电压为0.69,)。即通知抢修班组巡视10kV集和线#227杆227K开关及其之后的设备。
05日08:24  联/配调王开培收到现场刘明峰汇报：现场确认跳闸开关为：10kV集和线#227杆227K开关；保护动作：10kV集和线#227杆227K开关；
隔离设备：10kV集和线234G；隔离状态：冷备用；
故障原因：恶劣天气；故障现象：架空类杆塔拉线损坏；故障备注：10kV湖兰塘配变树木压在台架上
05日08:28 联/配调王开培令刘明峰：10kV集和线#234杆234G刀闸由合闸转分闸，05日08:30操作成功（系统原因无法网络化下令）
5日08:32联/配调王开培遥控操作_：10kV和壮联络线#2杆2K开关由热备用转运行，于05日08:32控合成功
5日09:38 申请配电故障抢修单NO：LY-WP-PQ-2023-0018，工作负责人：刘明峰，工作内容：在10kV郭公塘支线#15AB杆湖兰塘配变旁，进行清理压在台架上树木，安全措施：10kV集和线#227杆227G刀闸，10kV集合线#234杆234G杆刀闸，10kV集和线#227杆227K开关。
05日09:49 联/配调廖冠锋令刘明峰：10kV集和线#227杆227K开关由热备用转冷备用，05日09:52操作成功
05日09:54抢修许可：票号：LY-WP-PQ-2023-0018，抢修负责人：刘明峰，抢修任务：在10kV郭公塘支线#15AB杆湖兰塘配变旁，进行清理压在台架上树木，抢修安措：10kV集和线#227杆 227G刀闸，10kV集合线#234杆 234G杆刀闸，10kV集和线#227杆 227G开关。
05日 09:53抢修许可票号：LY-WP-PQ-2023-0018,抢修负责人：刘明峰,抢修任务：1、10kV郭公塘支线#15AB杆湖兰塘配变旁，清理压在台架上树木,抢修安措:断开10kV集和线#227杆227G刀闸，断开10kV集合线#234杆234G杆刀闸，断开10kV集和线#227杆227G开关
05日 14:58抢修终结票号：LY-WP-PQ-2023-0018,抢修负责人：刘明峰,抢修任务：1、10kV郭公塘支线#15AB杆湖兰塘配变旁，清理压在台架上树木,抢修安措:断开10kV集和线#227杆227G刀闸，断开10kV集合线#234杆234G杆刀闸，断开10kV集和线#227杆227G开关
送电票：WP-ZLP-202304006，05日14:58开始执行</t>
  </si>
  <si>
    <t>10kV郭公塘支线#15AB杆湖兰塘配变，大树压线。</t>
  </si>
  <si>
    <t>集贤变10kV集和线668线路集和线#227杆227K开关</t>
  </si>
  <si>
    <t>2023-04-05 14:55</t>
  </si>
  <si>
    <t>2023-04-05 16:27</t>
  </si>
  <si>
    <t>d42a3b85-5083-44e2-a36d-bd0b2111694e</t>
  </si>
  <si>
    <t>7299FA06-75E2-4D96-B0F6-AACE458B68D3</t>
  </si>
  <si>
    <t>LS13585223040005</t>
  </si>
  <si>
    <t>3523040500052824</t>
  </si>
  <si>
    <t>2023-04-05 07:20</t>
  </si>
  <si>
    <t>2023-04-05 07:36</t>
  </si>
  <si>
    <t>5日7:18 万全变10kV常安线907开关跳闸，过流II段保护动作，重合闸动作，过流加速动作，故障原因：无异常。</t>
  </si>
  <si>
    <t>5日7:21  即通知抢修班组巡视跳闸点万全变电站.10kV.常安线间隔.907开关及其之后的设备。
5日07:22联/配调熊明禄遥控操作_：万全变电站.10kV.常安线间隔.907开关由热备用转运行，于05日07:22控合成功，送电正常。</t>
  </si>
  <si>
    <t>10kV常安线907线路</t>
  </si>
  <si>
    <t>万全变10kV常安线907</t>
  </si>
  <si>
    <t>491B8D29-72F5-483C-A7F3-F599663EA5A1</t>
  </si>
  <si>
    <t>GZ13555123040018</t>
  </si>
  <si>
    <t>3523040500056776</t>
  </si>
  <si>
    <t>2023-04-05 07:37</t>
  </si>
  <si>
    <t>2023-04-05 13:17</t>
  </si>
  <si>
    <t>10kV善桥线龙头支线27#杆避雷器雷击击穿后，发生不完全接地故障，后因试送成功，导线与避雷器距离不足，放电电流熔断导线引起断线接地故障。</t>
  </si>
  <si>
    <t>2023-04-05 12:18</t>
  </si>
  <si>
    <t>CF6BF57F-EB6C-4ED0-AF88-E26C5A92D949</t>
  </si>
  <si>
    <t>LS13585223040006</t>
  </si>
  <si>
    <t>3523040500064078</t>
  </si>
  <si>
    <t>2023-04-05 07:42</t>
  </si>
  <si>
    <t>2023-04-05 11:32</t>
  </si>
  <si>
    <t>5日7:26黄潭变10kVⅠ段母线失地，A相电压为9.81kV,B相电压为3.13kV,C相电压为7.24kV,零序电压为0.94V)无选线信号。故障原因为：10kV大言万全线910#92-28-31杆坳上公变避雷器击穿。</t>
  </si>
  <si>
    <t>5日7:26 黄潭变电站失地(黄潭变电站.10kV.Ⅰ段母线A相电压为9.81,B相电压为3.13,C相电压为7.24,零序电压为0.94,黄潭变电站.10kV.Ⅱ段母线A相电压为9.56,B相电压为3.05,C相电压为7.31,零序电压为7.11,)。即通知抢修班组
5日07:29联/配调揭明宗遥控操作_：黄潭变电站.10kV.马带线间隔.911开关由运行转热备用，于05日07:29控分成功接地信号存在
5日07:30联/配调揭明宗遥控操作_：黄潭变电站.10kV.马带线间隔.911开关由热备用转运行，于05日07:30控合成功
5日07:36联/配调揭明宗【顺控】遥控操作_：大言万全线910#92-1杆分段开关由运行转热备用，于05日07:36控分失败
5日07:36联/配调揭明宗【顺控】遥控操作_：大言万全线910#86支路开关由运行转热备用，于05日07:36控分成功
5日07:36联/配调揭明宗【顺控】遥控操作_：大言万全线910#39杆分段开关由运行转热备用，于05日07:36控分成功接地信号消失
5日7:43 黄潭变电站失地(黄潭变电站.10kV.Ⅰ段母线A相电压为9.81kV,B相电压为3.13kV,C相电压为7.24kV,零序电压为0.94V)。即通知抢修班组巡视大言万全线910#39杆分段开关及其之后的设备。10时22分巡视人龚德义接受通知，开始巡线。10时22分巡视人龚德义、汤忠根、吴纯佑接受通知，开始巡线。
5日07:53联/配调揭明宗遥控操作_：大言万全线910#92-1杆分段开关由运行转热备用，于05日07:53控分成功
5日07:55联/配调揭明宗遥控操作_：大言万全线910#39杆分段开关由热备用转运行，于05日07:55控合成功
5日07:58联/配调揭明宗遥控操作_：大言万全线910#86支路开关由热备用转运行，于05日07:58控合成功
05日10:25 联/配调谢斌令吴纯佑：大言万全线910#92-28-1杆分段开关由运行转热备用，05日10:26操作成功
05日10:25 联/配调谢斌令吴纯佑：大言万全线910#92-30杆分段开关由运行转热备用，05日10:26操作成功
5日10:29联/配调谢斌遥控操作_：大言万全线910#92-1杆分段开关由热备用转运行，于05日10:29控合成功
05日10:29 联/配调谢斌令吴纯佑：大言万全线910#92-30杆分段开关由热备用转运行，05日10:31操作成功
05日11:10 联/配调谢斌令吴纯佑：大言万全线910#92-28-1杆分段开关由热备用转运行，05日11:23操作成功，送电正常
05日11:15  联/配调谢斌收到现场龚德义汇报：现场确认跳闸开关为：大言万全线910#39杆分段开关；保护动作：；试送设备：10kV大言万全线910#92-28-1杆分段开关由热备用转运行。；
故障点：10kV大言万全线910#92-28-31杆坳上公变避雷器击穿</t>
  </si>
  <si>
    <t>2023-04-05 07:41</t>
  </si>
  <si>
    <t>2023-04-05 19:00</t>
  </si>
  <si>
    <t>52848483-FAE8-410A-99B2-321933B46C3C</t>
  </si>
  <si>
    <t>GZ13546123040004</t>
  </si>
  <si>
    <t>3523040500070653</t>
  </si>
  <si>
    <t>2023-04-05 08:02</t>
  </si>
  <si>
    <t>2023-04-05 10:04</t>
  </si>
  <si>
    <t>5日7:35 凤山变10kVⅠ段母线A相全失地（A相电压为0.57,B相电压为9.88,C相电压为9.89,零序电压为93.31）。无选线，经试拉10kV岭峰线913线路岭峰#1变分线#001杆001开关（三遥）后失地信号复归。故障原因为10kV岭峰#3变支线#013杆岭峰#3变避雷器击穿。</t>
  </si>
  <si>
    <t>5日7:35 莆田.凤山变失地(莆田.凤山变/10kV.Ⅰ段母线A相电压为0.57,B相电压为9.88,C相电压为9.89,零序电压为93.31,)。即通知度尾供黄海航。
5日08:01联/配调王慧冰遥控操作_：10kV岭峰#1变分线#001杆001柱上开关（三遥）由运行转热备用，于05日08:01控分成功接地信号消失
5日7:35 凤山变10kVⅠ段母线A相全失地（A相电压为0.57,B相电压为9.88,C相电压为9.89,零序电压为93.31）。无选线，经试拉10kV岭峰线913线路岭峰#1变分线#001杆001开关（三遥）后失地信号复归。08时15分巡视人林振中、陈宇、黄海航接受通知，开始巡线。
05日09:56  联/配调邱荣柔收到现场黄海航汇报：现场确认跳闸开关为：10kV岭峰#1变分线#001杆001开关（三遥）；故障原因为10kV岭峰#3变支线#013杆岭峰#3变避雷器击穿，已处理；试送设备：，申请试送10kV岭峰#1变分线001杆001开关
5日09:58联/配调邱荣柔令张丹芳遥控操作_：10kV岭峰#1变分线#001杆001（三遥）开关由热备用转运行，于05日09:58控合成功</t>
  </si>
  <si>
    <t>本期故障是由雷雨恶劣天气导致的10kV岭峰#3变支线#013杆岭峰#3变避雷器击穿。本次故障属偶发性故障，非班组运维不当，设备老化等运维不到位因素引起。</t>
  </si>
  <si>
    <t>运行维护班组应积极完成线路设备差异化巡视，以及时掌控线路周边运行环境变化信息，及时了解线路设备的运行情况。运行维护班组应加强线路、设备巡视测温工作。及时查找整治线路设备安全隐患、缺陷。对未绝缘化的杆段进行绝缘化改造，对线树矛盾突处的杆段进行清障，对未防雷改造杆段进行防雷改造，对有发热缺陷的设备进行消缺。加强督促用户加强设备运维巡视力度。</t>
  </si>
  <si>
    <t>莆田.凤山变10kV岭峰线913线路岭峰#1变分线#001杆001开关（三遥）</t>
  </si>
  <si>
    <t>2023-04-05 19:34</t>
  </si>
  <si>
    <t>AFE93531-BE5D-4D05-9E43-43B151A47829</t>
  </si>
  <si>
    <t>LS13595423040008</t>
  </si>
  <si>
    <t>3523040500081982</t>
  </si>
  <si>
    <t>2023-04-05 08:29</t>
  </si>
  <si>
    <t>2023-04-05 15:18</t>
  </si>
  <si>
    <t>10kV红星线东北源支线#192杆至#269杆</t>
  </si>
  <si>
    <t>2023-04-05 08:27</t>
  </si>
  <si>
    <t>E38EF612-2F91-4F2C-9B2F-07520A366F27</t>
  </si>
  <si>
    <t>44B25628-FF4B-4694-8EEA-7CBEB360ACE0</t>
  </si>
  <si>
    <t>GZ13555723040031</t>
  </si>
  <si>
    <t>3523040500096289</t>
  </si>
  <si>
    <t>2023-04-05 08:50</t>
  </si>
  <si>
    <t>2023-04-05 10:34</t>
  </si>
  <si>
    <t>2023年04月05日 08:25 IES700监控报文：虎邱变10kVII、III段母线A相不完全失地（Ua：1.9，Ub：8.77，Uc：8.99，3U0:11.89），无选线，经拉路法确定故障线路为10kV湖西921线。故障原因：10kV湖西921线#002杆G001刀闸进线侧电缆头烧毁</t>
  </si>
  <si>
    <t>10kV湖西921线#002杆G001刀闸进线侧电缆头烧毁，属设备老化，雷击</t>
  </si>
  <si>
    <t>虎邱变10kV湖西线921线路</t>
  </si>
  <si>
    <t>2023-04-05 08:49</t>
  </si>
  <si>
    <t>虎邱变10kV湖西线921</t>
  </si>
  <si>
    <t>2023-04-06 17:16</t>
  </si>
  <si>
    <t>7BAF4B16-C28E-4644-B00F-CB67CC60E6D3</t>
  </si>
  <si>
    <t>GZ13575423040010</t>
  </si>
  <si>
    <t>3523040500102706</t>
  </si>
  <si>
    <t>2023-04-05 09:09</t>
  </si>
  <si>
    <t>2023-04-05 12:07</t>
  </si>
  <si>
    <t>10kV联通支线01杆悬瓷击穿</t>
  </si>
  <si>
    <t>2023-04-05 18:00</t>
  </si>
  <si>
    <t>2023-04-05 12:16</t>
  </si>
  <si>
    <t>FEE2F44E97174DFDA41A109ADF26CAE2421B</t>
  </si>
  <si>
    <t>FADD2E26-6EBE-4175-A3D0-1E5900AEC654</t>
  </si>
  <si>
    <t>GZ1355525223040007</t>
  </si>
  <si>
    <t>3523040500109634</t>
  </si>
  <si>
    <t>配电线路运维班,配电运检中心,配电运维二班,配电抢修班</t>
  </si>
  <si>
    <t>2023-04-05 09:31</t>
  </si>
  <si>
    <t>2023-04-05 10:35</t>
  </si>
  <si>
    <t>10kV海峰线刺桐公园环网柜PT故障</t>
  </si>
  <si>
    <t>院前变10kV海峰线911线路</t>
  </si>
  <si>
    <t>2023-04-05 10:25</t>
  </si>
  <si>
    <t>院前变10kV海峰线911</t>
  </si>
  <si>
    <t>2023-04-06 08:26</t>
  </si>
  <si>
    <t>0710BDA1-2E8C-446A-A551-D8E41245906C</t>
  </si>
  <si>
    <t>3523040500118956</t>
  </si>
  <si>
    <t>2023-04-05 10:43</t>
  </si>
  <si>
    <t>2023-04-05 12:14</t>
  </si>
  <si>
    <t>2023年4月5日10:42 西洋变10kV西林线963开关跳闸，过流Ⅰ段动作，重合闸未动作。</t>
  </si>
  <si>
    <t>2023年4月5日10:42 西洋变10kV西林线963开关跳闸，过流Ⅰ段动作，重合闸未动作。 即通知抢修班组巡视跳闸点西洋变10kV西林线963开关及其之后的设备，重点关注西洋变10kV西林线963开关至10kV黄窠线#87杆XY0499开关之间区域。11时17分巡视人范祖威接受通知，开始巡线。11时19分巡视人范祖威、罗志沂接受通知，开始巡线。
5日10:45联/配调邓嘉嘉遥控操作_：10kV黄窠线#87杆XY0499开关由运行转热备用，于05日10:45控分成功
5日10:46联/配调邓嘉嘉遥控操作_：10kV黄窠线#70杆XY0540开关由热备用转运行，于05日10:46控合成功
11:17西洋所罗志沂汇报永田联调邓嘉嘉：10kV西林线#1杆至#24甲杆巡视无异常，申请断开10kV西林线#24甲杆XY0102开关，试送10kV西林线#24甲杆前段线路。
05日11:17  联/配调邓嘉嘉收到现场范祖威汇报：现场确认跳闸开关为：10kV西林线963开关；保护动作：10kV西林线963开关；
隔离设备：10kV西林线24甲杆XY0102开关；
巡视无异常范围：10kV西林线#1杆-10kV西林线#24甲杆
05日11:18 联/配调邓嘉嘉令范祖威：10kV西林线#24甲杆XY0102开关由运行转热备用，05日11:21操作成功
5日11:23联/配调邓嘉嘉遥控操作_：西洋变电站.10kV.西林线间隔.963开关由热备用转运行，于05日11:23控合成功
5日11:22埔岭运维站范林丽汇报永田联调杨慧莹：2023年4月5日10:40:06:050 西洋变电站10kV西林线963开关跳闸；过流Ⅰ段动作。故障相BC相，故障电流47.3A，站内设备检查正常，无重合闸信号。
11:34西洋所罗志沂汇报永田联调邓嘉嘉：10kV西林线#24甲杆后段巡线无异常，申请断开10kV银坑支线#02杆XY0211开关后，试送10kV西林线24甲杆XY0102开关。
05日11:36 联/配调邓嘉嘉令罗志沂：10kV银坑支线#02杆XY0211开关由运行转热备用，05日11:40操作成功
05日11:36 联/配调邓嘉嘉令罗志沂：10kV西林线#24甲杆XY0102开关由热备用转运行，05日11:47操作成功
05日11:59  联/配调邓嘉嘉收到现场范祖威汇报：保护动作：；
巡视无异常范围：10kV银坑支线#01杆-10kV银坑支线#58杆；试送设备：10kV银坑支线#02杆XY0211开关
05日11:59  联/配调邓嘉嘉收到现场范祖威汇报：10kV银坑支线#1杆至#58杆后段线路巡视无异常，申请试送10kV银坑支线#02杆XY0211开关。
5日12:04联/配调邓嘉嘉遥控操作_：10kV银坑支线#02杆XY0211开关由热备用转运行，于5日12:04控合失败
5日12:07联/配调邓嘉嘉遥控操作_：10kV银坑支线#02杆XY0211开关由热备用转运行，于5日12:07控合失败
05日12:08 联/配调邓嘉嘉令罗志沂：10kV银坑支线#02杆XY0211开关由热备用转运行，05日12:10操作成功
5日12:09联/配调赖德健遥控操作_：10kV银坑支线#02杆XY0211开关由热备用转运行，于5日12:09控合失败</t>
  </si>
  <si>
    <t>2023-04-05 10:42</t>
  </si>
  <si>
    <t>05D5D122-4B70-4321-94DE-650CFB366D98</t>
  </si>
  <si>
    <t>3523040500123614</t>
  </si>
  <si>
    <t>2023-04-05 11:23</t>
  </si>
  <si>
    <t>5日10:56 系统显示：忠门变10kV月塘线917线路乐屿新城开闭所902开关跳闸。 
故障原因：无异常</t>
  </si>
  <si>
    <t>5日10:56 系统显示：忠门变10kV月塘线917线路乐屿新城开闭所902开关跳闸。  即通知抢修班组巡视跳闸点10kV乐屿新城开闭所902断路器及其之后的设备。11时01分巡视人黄宇航接受通知，开始巡线。
05日11:17  联/配调姚建峰收到现场黄宇航汇报：现场确认跳闸开关为：10kV乐屿新城开闭所902断路器；查无故障；试送设备：10kV乐屿新城开闭所902断路器
05日11:21 联/配调姚建峰令黄宇航：乐屿新城开闭所10kV乐屿新城II路902
开关由热备用转运行，05日11:23操作成功</t>
  </si>
  <si>
    <t>查无异常，初步怀疑是湄洲II路故障II段母线电压波动造成乐屿新城开闭所902开关失压跳闸</t>
  </si>
  <si>
    <t>上报二次班组进行开关定值查验指导</t>
  </si>
  <si>
    <t>忠门变10kV月塘线917线路乐屿新城开闭所902断路器</t>
  </si>
  <si>
    <t>3CABDBC0-6FAD-4A63-9A14-96159F296529</t>
  </si>
  <si>
    <t>2023-04-05 11:15</t>
  </si>
  <si>
    <t>2023-04-05 12:04</t>
  </si>
  <si>
    <t>长乐变双塘线915线路</t>
  </si>
  <si>
    <t>AC74DD7E-C1EC-47BF-BB4E-9CFAF90C9234</t>
  </si>
  <si>
    <t>3523040500130386</t>
  </si>
  <si>
    <t>2023-04-05 11:30</t>
  </si>
  <si>
    <t>2023-04-05 21:11</t>
  </si>
  <si>
    <t>2023年04月05日 11:31 IES监盘发现：湖美变10kV日昇线953线路C相完全接地（A相电压为10.49kV,B相电压为9.62kV,C相电压为1.04kV,零序电压为16.58kV) 失地选线正确。故障原因：10kV日昇线3#杆C相悬瓶炸裂</t>
  </si>
  <si>
    <t>2023-04-05 22:00</t>
  </si>
  <si>
    <t>FD1AD6C9-126A-4679-9060-478DCFFF0DA8</t>
  </si>
  <si>
    <t>3523040500143412</t>
  </si>
  <si>
    <t>2023-04-05 13:02</t>
  </si>
  <si>
    <t>2023-04-05 14:11</t>
  </si>
  <si>
    <t>2023年4月5日13:01 DMS研判：10kV青年山支线#1杆Z-00750开关过流Ⅰ段保护动作跳闸，且10kV喔喔食品支线#1杆Z-04105开关过流Ⅰ段保护动作，故障原因为：10kV喔喔食品配电室用户内部故障。</t>
  </si>
  <si>
    <t>05日13:02 10kV青年山支线#1杆Z-00750开关过流Ⅰ段保护动作跳闸；10kV喔喔食品支线#1杆Z-04105开关过流Ⅰ段保护动作； 即通知抢修班组巡视跳闸点10kV青年山支线#1杆Z-00750开关及其之后的设备，重点关注10kV喔喔食品支线#1杆Z-04105断路器之后区域
05日13:55 联/配调韩伟聪令龙文配电一班林庆东：10kV喔喔食品支线#1杆Z-04105开关由运行转热备用，05日14:02操作成功
05日14:03 联/配调韩伟聪收到龙文配电一班林庆东汇报：10kV喔喔食品支线#1杆Z-04105开关已转热备用，其余线路巡视无异常，申请试送
05日14:04 联/配调韩伟聪遥控操作_：10kV青年山支线#1杆Z-00750开关由热备用转运行，于05日14:04控合成功，送电正常
06日08:18 龙文用检钟建波汇报：10kV喔喔食品支线#1杆Z-04105开关需转至冷备用状态，即通知龙文一班林庆东安排人员操作
06日09:29 令颜厝供电所李小权：10kV喔喔食品支线#1杆Z-04105开关由热备用转冷备用，于06日09:37操作完毕
06日18:05 龙文用检钟建波汇报：10kV喔喔食品配电室用户内部抢修工作结束，验收合格，且10kV进线开关在冷备用状态
06日18:58 令颜厝所李小权：10kV喔喔食品支线#1杆Z-04105开关由冷备用转运行，于19:05分操作完毕，送电正常</t>
  </si>
  <si>
    <t>颜厝变古县线927线路青年山支线#1Z-00750开关</t>
  </si>
  <si>
    <t>2023-04-06 20:00</t>
  </si>
  <si>
    <t>颜厝变古县线927</t>
  </si>
  <si>
    <t>724F9620-3B1F-4478-933A-0EABDEB3A663</t>
  </si>
  <si>
    <t>LS13565623040003</t>
  </si>
  <si>
    <t>3523040500144407</t>
  </si>
  <si>
    <t>2023-04-05 13:03</t>
  </si>
  <si>
    <t>2023-04-05 13:43</t>
  </si>
  <si>
    <t>5日13:2 崇福变10kV都边线936开关过流Ⅰ段动作跳闸，重合闸未投入，故障原因为：10kV都边线出线电缆击穿</t>
  </si>
  <si>
    <t>5日13:3 DMS系统研判：崇福变10kV都边线936开关过流Ⅰ段动作跳闸，重合闸未投入； 即通知抢修班组巡视跳闸点崇福变10kV都边线936开关及其之后的设备，重点关注崇福变10kV都边线936开关至榜山变10kV云都Ⅰ回906开关、平宁路环网柜10kV文平箱线901开关之间区域。14时14分巡视人黄伟强接受通知，开始巡线。
5日13:16联/配调黄坤煌遥控操作：水晶花园环网柜10kV水晶花园支线901开关由运行转热备用——13:16控分成功
5日13:17联/配调黄坤煌遥控操作：水晶花园环网柜10kV工水箱线902开关由热备用转运行——13:17控合成功，线路运行正常，以上通知石码所黄伟强
05日13:32  联/配调黄坤煌收到现场石码所陈志忠汇报：10kV都边线出线电缆击穿，其余巡视无异常，要求断开高速环网柜10kV都边线901开关进行隔离并试送线路
05日13:32 联/配调黄坤煌令陈志忠：高速环网柜10kV都边线901开关由运行转热备用，05日13:37操作成功
05日13:40 联/配调黄坤煌令蔡舒弘：榜山变10kV云都Ⅰ回906开关由热备用转运行，05日13:40操作成功，线路运行正常，以上通知石码所陈志忠</t>
  </si>
  <si>
    <t>电缆中间接头受潮老化故障</t>
  </si>
  <si>
    <t>崇福变10kV都边线936线路</t>
  </si>
  <si>
    <t>2023-04-05 20:00</t>
  </si>
  <si>
    <t>崇福变都边线936</t>
  </si>
  <si>
    <t>6A4F30FA-8E64-4169-BD15-98F23688C500</t>
  </si>
  <si>
    <t>GZ13546123040005</t>
  </si>
  <si>
    <t>2023-04-05 13:06</t>
  </si>
  <si>
    <t>2023-04-05 14:03</t>
  </si>
  <si>
    <t>04-05 13:04DMS研判：10kV镇府线917线路南泰分线#001杆001开关（三遥）跳闸；影响配变5个。故障原因：用户内部故障，枯枝掉落在10kV南泰分线#004杆-#005杆上造成短路，该段为架空裸导线（用户产权）。</t>
  </si>
  <si>
    <t>04-05 13:04DMS研判：10kV镇府线917线路南泰分线#001杆001开关（三遥）跳闸；影响配变5个； 即通知抢修班组巡视跳闸点10kV南泰分线#001杆001开关（三遥）及其之后的设备，重点关注10kV南泰分线#001杆001开关（三遥）之后区域。13时30分巡视人彭亦帆接受通知，开始巡线。
05日13:58  联/配调邱荣柔收到现场彭亦帆汇报：现场确认跳闸开关为：10kV南泰分线#001杆001开关（三遥）；故障原因：用户内部故障，枯枝掉落在10kV南泰分线#004杆-#005杆上造成短路，该段为架空裸导线（用户产权）。
5日13:59联/配调邱荣柔令张丹芳遥控操作_：10kV南泰分线#001杆001（三遥）柱上开关由热备用转运行，于05日13:59控合成功</t>
  </si>
  <si>
    <t>雷雨天气，线路旁树干掉落在用户产权的线路上</t>
  </si>
  <si>
    <t>加强巡视，发放用电检查单</t>
  </si>
  <si>
    <t>莆田.郊尾变10kV镇府线917线路南泰分线#001杆001开关（三遥）</t>
  </si>
  <si>
    <t>2023-04-06 14:46</t>
  </si>
  <si>
    <t>5D2B96D0-7C77-42ED-954F-83ED06B87835</t>
  </si>
  <si>
    <t>GZ13565623040005</t>
  </si>
  <si>
    <t>3523040500151520</t>
  </si>
  <si>
    <t>2023-04-05 13:45</t>
  </si>
  <si>
    <t>2023-04-05 15:31</t>
  </si>
  <si>
    <t>5日13:44 角美变10kV角良线912开关过流Ⅰ段保护动作跳闸，重合闸未投；故障原因为：角美变10kV角良线出线电缆雷击击穿</t>
  </si>
  <si>
    <t>5日13:45 DMS系统研判：角美变10kV角良线912开关过流Ⅰ段动作，重合闸未投， 即通知东区变电运维班洪少聪及角美所李少强巡视跳闸点角美变10kV角良线912开关及其之后的设备，重点关注角美变10kV角良线912开关至角良线#4环网柜10kV角良线903开关之间区域。14时17分巡视人洪炎森、江伟、李少强、王雅宾接受通知，开始巡线。
05日14:18  联/配调黄坤煌收到现场东区变电运维班洪少聪汇报：经检查角美变10kV角良线912开关过流Ⅰ段保护动作跳闸，重合闸未投，故障一次电流9738.4A，故障相别及测距未显示，现场设备经检查未发现明显异常
05日14:20  联/配调黄坤煌收到现场角美所洪炎森汇报：10kV角良线线路检查未发现明显异常要求断开角良线#1环网柜10kV角良线901开关进行试送出线电缆
05日14:20 联/配调黄坤煌令洪炎森：角良线#1环网柜10kV角良线901开关由运行转热备用，05日14:20操作成功
05日14:21 联/配调黄坤煌令蔡舒弘：角美变10kV角良线912开关由热备用转运行，05日14:21执行失败，角美变10kV角良线912开关过流Ⅰ段保护动作跳闸，以上通知角美所洪炎森，东区变电运维班洪少聪
05日14:40  联/配调黄坤煌收到现场角美所洪炎森汇报：角良线#4环网柜经检查未发现明显异常要求从后段进行试送
05日14:40 联/配调黄坤煌令洪炎森：角良线#3环网柜10kV#3至#4箱线902开关由运行转热备用，05日14:40操作成功
05日14:47 联/配调黄坤煌令洪炎森：角良线#4环网柜10kV角良线903开关由热备用转运行，05日14:47操作成功，线路运行正常
05日14:51 东区运维站洪少聪汇报：现场检查角美变10kV角良线912开关间隔无异常，信号显示过流Ⅰ段动作，故障一次电流9938.4A，故障相别及测距未显示
05日15:25  联/配调黄坤煌收到现场角美所洪炎森汇报：角良线#3环网柜10kV#3至#4箱线902开关前段线路检查未发现明显异常要求进行试送
05日15:27 联/配调黄坤煌令洪炎森：角良线#3环网柜10kV#3至#4箱线902开关由热备用转运行，05日15:28操作成功，线路运行正常
05日16:11  联/配调黄坤煌收到现场江伟汇报：经现场检查角美变10kV角良线出线电缆雷击击穿，要求将角美变10kV角良线912线路转冷备用
05日17:30 联/配调蔡舒弘令东区变电运维班徐鹤荣：角美变10kV角良线912线路由热备用转冷备用--18:05操作成功，以上通知角美所江伟</t>
  </si>
  <si>
    <t>10kV角良线出线电缆雷击击穿</t>
  </si>
  <si>
    <t>角美变10kV角良线912线路</t>
  </si>
  <si>
    <t>2023-04-05 13:44</t>
  </si>
  <si>
    <t>2023-04-05 15:30</t>
  </si>
  <si>
    <t>角美变角良线912</t>
  </si>
  <si>
    <t>2023-04-06 09:44</t>
  </si>
  <si>
    <t>6DD9BB44-6637-4990-A87C-6C9FBE5CFCAF</t>
  </si>
  <si>
    <t>GZ13576023040016</t>
  </si>
  <si>
    <t>3523040500162973</t>
  </si>
  <si>
    <t>2023-04-05 16:12</t>
  </si>
  <si>
    <t>2023-04-05 18:18</t>
  </si>
  <si>
    <t>2023-04-05 16:12（紧急）外勤班姚文斌汇报：10kV泉福口支线#17杆线路打火，需紧急停电。</t>
  </si>
  <si>
    <t>2023-04-05 16:12（紧急）外勤班姚文斌汇报：10kV泉福口支线#17杆线路打火，需紧急停电。16时35分巡视人张艺筹接受通知，开始巡线。
05日 16:12外勤班姚文斌申请：10kV泉福口支线#015-10A杆泉福口#4配变转热备用；10kV泉福口支线#023A杆泉福口#3配变转热备用；10kV泉福口支线#013杆G1刀闸转分闸。
05日16:13 联/配调邓伟烨令姚文斌：10kV泉福口支线#015-10A杆泉福口#4配变由运行转热备用，05日16:28操作成功
05日16:29 联/配调黄如贤令姚文斌：10kV泉福口支线#023A杆泉福口#3配变由运行转热备用，05日16:39操作成功
05日16:40 联/配调黄如贤令张艺筹：10kV泉福口支线#013杆G1刀闸由合闸转分闸，05日16:53操作成功，安措已做好。
5日16:58 申请配电故障抢修单NO：LY-ZP-PQ-2023-0048，工作负责人：邓家雨，工作内容：在10kV泉福口支线＃017杆，进行山体滑坡树压导线打火抢修，安全措施：10kV泉福口支线＃013杆G1刀闸。
05日 16:59抢修许可票号：LY-ZP-PQ-2023-0048,抢修负责人：邓家雨,抢修任务：1、10kV泉福口支线＃017杆，山体滑坡树压导线打火抢修,抢修安措:断开10kV泉福口支线＃013杆G1刀闸
05日 18:05抢修终结票号：LY-ZP-PQ-2023-0048,抢修负责人：邓家雨,抢修任务：1、10kV泉福口支线＃017杆山体滑坡树压导线打火抢修,抢修安措:断开10kV泉福口支线＃013杆G1刀闸
送电票：ZP-ZLP-202304042，05日18:05开始执行，05日18时18分执行完毕。送电正常。</t>
  </si>
  <si>
    <t>山体滑坡树压泉福口支线#17杆引起线路打火</t>
  </si>
  <si>
    <t>桂林变电站10kV桂羊线#957线路泉福口支线#013杆G1刀闸</t>
  </si>
  <si>
    <t>2023-04-05 16:11</t>
  </si>
  <si>
    <t>2023-04-05 18:59</t>
  </si>
  <si>
    <t>桂林变电站10kV桂羊线#957</t>
  </si>
  <si>
    <t>2023-04-05 21:07</t>
  </si>
  <si>
    <t>CEACE8F3-32E3-4D2D-BC47-A1BC1084D463</t>
  </si>
  <si>
    <t>3523040500162983</t>
  </si>
  <si>
    <t>2023-04-05 16:15</t>
  </si>
  <si>
    <t>2023-04-05 17:50</t>
  </si>
  <si>
    <t>2023年4月5日16:15 DMS系统弹窗显示：10kV外山线小湖洋支线#1杆K326开关过流Ⅱ段保护动作跳闸；故障原因为：10kV外山线小湖洋支线#33杆K549开关有放电痕迹；天气：雨</t>
  </si>
  <si>
    <t>2023年4月5日16:15 DMS系统弹窗显示：10kV外山线小湖洋支线#1杆K326开关过流Ⅱ段保护动作跳闸，配抢苏盈莹通知东平镇供电所刘建昌对线路进行巡线。
16:20配抢苏盈莹研判：故障范围10kV外山线小湖洋支线#3杆至#34杆之间。
16时27分巡视人吕济良、刘建昌接受通知，开始巡线。
05日17:20 永春县调颜慧君收到现场东平镇供电所吕济良汇报：10kV外山线小湖洋支线#33杆K549开关有放电痕迹，需将开关隔离至冷备用；对其余线路及设备巡视无发现异常，具备送电条件。
10kV外山线小湖洋支线#33杆K549开关异常无法遥控。05日17:21 永春县调颜慧君令东平镇供电所吕济良：10kV外山线小湖洋支线#33杆K549（三遥）开关由运行转冷备用，05日17:31操作成功
5日17:34 永春县调尤一燕令颜慧君遥控操作：10kV外山线小湖洋支线#1杆K326（三遥）开关由热备用转运行，于05日17:34控合成功，送电正常
10kV外山线联络支线#13杆K560开关异常无法遥控。05日17:38 永春县调颜慧君令东平镇供电所吕济良：10kV外山线联络支线#13杆K560（三遥）开关由热备用转运行，05日17:46操作成功,送电正常</t>
  </si>
  <si>
    <t>2023-04-05 23:00</t>
  </si>
  <si>
    <t>加强线路及设备巡视及测温工作</t>
  </si>
  <si>
    <t>5A0CA4E9-E3CC-4AC6-BC52-0C883F0D7839</t>
  </si>
  <si>
    <t>LS13515923040009</t>
  </si>
  <si>
    <t>3523040500176057</t>
  </si>
  <si>
    <t>2023-04-05 16:41</t>
  </si>
  <si>
    <t>2023-04-05 19:48</t>
  </si>
  <si>
    <t>04月05日16:31，DMS弹窗110kV桥锦头变10kV牛犄岭912线路#001犄壹开关跳闸，故障原因：无异常（待分析），于19：48送电正常</t>
  </si>
  <si>
    <t>5日16:31  110kV桥锦头变10kV牛犄岭912线路#001犄壹开关跳闸，即通知南区所林吓宁巡视跳闸点牛犄岭#001犄壹开关，及其之后的设备。20时05分巡视人曾华斌,林吓宁,林贤友 接受通知，开始巡线。
05日16:37 联/配调何惠通知南区所林吓宁：DMS弹窗10kV牛犄岭#001犄壹开关跳闸
05日18:26  联/配调何惠收到现场南区所林吓宁汇报：巡线发现10kV牛犄岭#001犄壹开关跳闸，以后线路正在巡线中
05日19:00  联/配调何惠收到现场南区所林吓宁汇报：10kV牛犄岭#026牛江开关以前线路巡线正常，申请试送
05日19:00 联/配调何惠令南区所林吓宁:10kV牛犄岭#026牛江开关由运行转热备用，05日19:15操作成功
05日19:00 联/配调何惠令南区所林吓宁:10kV牛犄岭#001犄壹开关由热备用转运行，05日19:15操作成功
05日19:30  联/配调何惠收到现场南区所林吓宁汇报：10kV牛犄岭#026牛江开关以后线路巡线正常，申请试送
05日19:31 联/配调何惠令南区所林吓宁:10kV牛犄岭#026牛江开关由热备用转运行，05日19:48操作成功</t>
  </si>
  <si>
    <t>线路故障巡视无发现故障</t>
  </si>
  <si>
    <t>福州.桥锦头变10kV牛犄岭912线路牛犄岭#001犄壹开关</t>
  </si>
  <si>
    <t>2023-04-05 16:38</t>
  </si>
  <si>
    <t>570F85B8-391B-4D16-9FF0-B82C68E4603B</t>
  </si>
  <si>
    <t>GZ13565223040002</t>
  </si>
  <si>
    <t>3523040500178479</t>
  </si>
  <si>
    <t>2023-04-05 16:50</t>
  </si>
  <si>
    <t>2023-04-05 17:34</t>
  </si>
  <si>
    <t>5日16:43 下坂变10kVⅠ段母线B相完全失地(A相电压为9.89,B相电压为0.63,C相电压为9.83,零序电压为9.63,)接地选线装置未选线，遥控：10kV下宣线#80杆K-xb1958开关由运行转热备用后接地信号消失。故障原因为：10kV明晟农业支线#1杆G-xb1959刀闸靠10kV岩脚支线侧避雷器引线击穿，掉在横担上</t>
  </si>
  <si>
    <t>明晟农场支线#1杆避雷器故障（雷击）</t>
  </si>
  <si>
    <t>加强日常运维巡视，增强防雷措施。</t>
  </si>
  <si>
    <t>下坂变10kV下宣线#80杆K-xb1958开关</t>
  </si>
  <si>
    <t>2023-04-05 16:49</t>
  </si>
  <si>
    <t>下坂变下宣线919</t>
  </si>
  <si>
    <t>2023-04-05 18:20</t>
  </si>
  <si>
    <t>47DAD492-B616-444E-A9A9-B86BEC532197</t>
  </si>
  <si>
    <t>GZ13575423040013</t>
  </si>
  <si>
    <t>3523040500183310</t>
  </si>
  <si>
    <t>2023-04-05 17:21</t>
  </si>
  <si>
    <t>2023-04-06 02:20</t>
  </si>
  <si>
    <t>塘子下配变绝缘击穿</t>
  </si>
  <si>
    <t>湖洋变10kV湖镇Ⅱ线914线路湖镇线龙上支线#64杆K1开关</t>
  </si>
  <si>
    <t>2023-04-06 03:00</t>
  </si>
  <si>
    <t>2023-04-06 02:51</t>
  </si>
  <si>
    <t>45B59FB4240D47619B2DAE0CB7D14E6A421B</t>
  </si>
  <si>
    <t>B844A130-82D0-4D1B-9688-76631B71A17D</t>
  </si>
  <si>
    <t>3523040500195723</t>
  </si>
  <si>
    <t>2023-04-05 22:38</t>
  </si>
  <si>
    <t>2023-04-05 22:49</t>
  </si>
  <si>
    <t>2023年04月05日22:38    兆丰环网柜10kV源昌Ⅱ线H027开关跳闸，故障原因：有老鼠爬到10kV源昌Ⅱ线001杆源昌公司#2变配变上造成该配变A相跌落式熔断器熔丝熔断</t>
  </si>
  <si>
    <t>22:38   元坑所黄占学汇报：兆丰环网柜10kV源昌Ⅱ线H027开关跳闸，现该开关处热备用，即通知顺昌远程站刘勇
22:38 元坑所黄占学汇报：有老鼠爬到10kV源昌Ⅱ线001杆源昌公司#2变配变上造成该配变A相跌落式熔断器熔丝熔断，老鼠已自行掉落，用户已自行更换熔丝，用户已自行将该配变转运行，现场验收合格，线路具备送电条件，申请送电。于22：40与源昌公司#2配变用户张秀旺确认以上汇报并告其：杆上设备属调度管辖，需调度下令才能操作
05日22:40 联/配调张文延令黄占学：兆丰环网柜10kV源昌Ⅱ线H027开关由热备用转运行，05日22:43操作成功，送电正常，即通知顺昌远程站刘勇</t>
  </si>
  <si>
    <t>兆丰环网柜源昌Ⅱ线H027间隔至10kV源昌Ⅱ线003杆</t>
  </si>
  <si>
    <t>2023-04-05 22:37</t>
  </si>
  <si>
    <t>2023-04-06 05:00</t>
  </si>
  <si>
    <t>郑坊变10kV园区Ⅰ线901</t>
  </si>
  <si>
    <t>3B758E0D-A71F-4922-BF71-770813195C53</t>
  </si>
  <si>
    <t>GZ13575823040010</t>
  </si>
  <si>
    <t>3523040500197583</t>
  </si>
  <si>
    <t>2023-04-05 23:05</t>
  </si>
  <si>
    <t>2023-04-05 23:44</t>
  </si>
  <si>
    <t>5日23:5 10kV垃圾厂支线#08杆#08K开关 跳闸；10kV策和Ⅰ线#40杆#40K开关 跳闸；10kV策和Ⅰ线#73杆#73K开关10kV策和Ⅰ线#73杆#73K开关过流Ⅰ段保护动作；故障原因为：</t>
  </si>
  <si>
    <t>5日23:6 10kV垃圾厂支线#08杆#08K开关 跳闸；10kV策和Ⅰ线#40杆#40K开关 跳闸；10kV策和Ⅰ线#73杆#73K开关10kV策和Ⅰ线#73杆#73K开关过流Ⅰ段保护动作； 即通知抢修班组巡视跳闸点10kV策和Ⅰ线#40杆#40K开关及其之后的设备，重点关注10kV策和Ⅰ线#73杆#73K开关之后区域。23时14分巡视人谢东荣、汤建、丘永宏接受通知，开始巡线。
05日23:33  联/配调胡义鑫收到现场丘永宏汇报：保护动作：；故障现象：经策武供电所值班人员巡视10KV策和I线至末端无异常，是当时由于雷电影响造成开关跳闸。
05日23:33  联/配调胡义鑫收到现场丘永宏汇报：现场确认跳闸开关为：10kV策和Ⅰ线#40杆#40K开关；保护动作：；故障现象：经策武供电所值班人员巡视10KV策和I线至末端无异常
5日23:35联/配调胡义鑫遥控操作_：10kV策和Ⅰ线#40杆#40K开关由热备用转运行，于05日23:35控合成功
05日23:42  联/配调胡义鑫收到现场丘永宏汇报：保护动作：；故障备注：经策武供电所值班人员巡视10KV垃圾场支线至末端无异常，是由于当时雷电影响跳闸。
5日23:44联/配调胡义鑫遥控操作_：10kV垃圾厂支线#08杆#08K开关由热备用转运行，于05日23:44控合成功</t>
  </si>
  <si>
    <t>由于雷电影响造成开关跳闸</t>
  </si>
  <si>
    <t>策武变10kV策和Ⅰ线621线路策和Ⅰ线#40杆#40K开关</t>
  </si>
  <si>
    <t>2023-04-06 06:00</t>
  </si>
  <si>
    <t>2023-04-06 09:27</t>
  </si>
  <si>
    <t>3940B4BA-F754-4006-90A4-D5E6C2B5895B</t>
  </si>
  <si>
    <t>3523040500198515</t>
  </si>
  <si>
    <t>2023-04-05 23:08</t>
  </si>
  <si>
    <t>2023-04-06 00:14</t>
  </si>
  <si>
    <t>怀疑吊车吊臂伸展太长触碰到架空线</t>
  </si>
  <si>
    <t>10kV鞋工Ⅰ回#3环网柜水头#5变支路935开关</t>
  </si>
  <si>
    <t>10kV鞋工Ⅰ回水头#5变支路#3环网柜水头#5变支路分段936开关跳闸</t>
  </si>
  <si>
    <t>D77F4BC7-E04E-433D-8055-DFFBCA69F70C</t>
  </si>
  <si>
    <t>GZ13585923040015</t>
  </si>
  <si>
    <t>3523040600012880</t>
  </si>
  <si>
    <t>2023-04-06 00:57</t>
  </si>
  <si>
    <t>2023-04-06 05:03</t>
  </si>
  <si>
    <t>2023年04月06日0:40曹坊变10kVⅠ段母线B相不完全失地(Ua=9.49kV,Ub
=2.75kV,Uc=7.64kV,3U0=6.78kV)无选线信号。故障原因为：10kV南坑线951线路坪上支线#66杆B相瓷瓶遭雷击损坏。</t>
  </si>
  <si>
    <t>2023年04月06日0:40曹坊变10kVⅠ段母线B相不完全失地(Ua=9.49kV,Ub=2.75kV,Uc=7.64kV,3U0=6.78kV)
6日00:43联/配调张运旭【顺控】遥控操作_：10kV双石线954线路#17杆开关由运行转热备用，于6日00:43控分失败，遥控多次不成功。
6日00:44联/配调张运旭遥控操作_：曹坊变电站.10kV.双石线间隔.954开关由运行转热备用，于06日00:44控分成功，失地未消失。
6日00:45联/配调张运旭【顺控】遥控操作_：曹坊变电站.10kV.双石线间隔.954开关由热备用转运行，于06日00:50控合成功
6日00:49联/配调张运旭【顺控】遥控操作_：10kV南坑线951线路坪上支线#19杆开关由运行转热备用，于06日00:49控分成功，接地信号消失
0:50 即通知曹坊供电所吴富民相关线路故障，组织人员带电巡线。
06日01:31 曹坊供电所廖文斌汇报：对10kV南坑线951线路坪上支线#16杆后段主干线进行巡线未发现异常，申请断开坪上支线#61杆开关试送主干线，巡线人员已撤离；联/配调曹晓兰令廖文斌：10kV南坑线951线路坪上支线#61杆开关由运行转热备用，06日01:33操作成功
6日01:34联/配调曹晓兰遥控操作_：10kV南坑线951线路坪上支线#19杆开关由热备用转运行，于06日01:34控合成功，出现曹坊变10kVⅠ段母线B相不完全失地。
6日01:36联/配调张运旭遥控操作_：10kV南坑线951线路坪上支线#19杆开关由运行转热备用，于06日01:36控分成功，失地消失
即通知曹坊供电所廖文斌试送出现曹坊变10kVⅠ段母线B相不完全失地，继续对坪上支线#19杆后段线路继续巡线。
06日02:30曹坊供电所吴富明汇报：经巡视发现10kV南坑线951线路坪上支线#63杆后段线路冒火花，，现巡线人员已撤离，具备送电条件，申请隔离10kV南坑线951线路坪上支线#63杆开关，试送前段线路
 联/配调刘盛强令曹坊供电所吴富明：10kV南坑线951线路坪上支线#63杆开关由运行转热备用，06日02:33操作成功
6日02:35联/配调曹晓兰遥控操作_：10kV南坑线951线路坪上支线#19杆开关由热备用转运行，于06日02:35控合成功，即告知曹坊供电所吴富明，线路运行正常，继续组织人员带电巡线。
06日02:40 曹坊供电所廖文斌汇报;10kV南坑线951线路坪上支线#61杆后段线路经巡视未发现异常，现巡线人员已撤离具备送电条件，申请试送10kV南坑线951线路坪上支线#61杆开关。
联/配调曹晓兰令曹坊供电所廖文斌：10kV南坑线951线路坪上支线#61杆开关由热备用转运行，06日02:47操作成功，即告知曹坊供电所吴富明，线路运行正常，继续组织人员带电巡线。
06日04:31曹坊供电所吴富民汇报：10kV南坑线951线路坪上支线#66杆B相瓷瓶遭雷击损坏，已自行脱落无电气连接，暂不影响线路运行，现巡线人员已撤离，申请试送前段线路。
04:31 联/配调刘盛强令曹坊供电所廖文斌：10kV南坑线951线路坪上支线#63杆开关由热备用转运行，06日04:34操作成功，即告知线路其运行正常。</t>
  </si>
  <si>
    <t>初步判定属雷击将针瓶穿一片造成不完全失地，供电所虽有按要求开展巡视工作，但存在巡视不到位，巡视人员责任心不强，维护质量不高，未能发现安全隐患。</t>
  </si>
  <si>
    <t>提升运行维护质量。一是要开展针对性的设备巡视工作，特别要对类似的设备应定期安排有巡视经验的人员使用无人机巡检、望远镜对设备进行检查、红外测温仪测温，一经发现有问题的设备即安排人员进行更换处理。</t>
  </si>
  <si>
    <t>曹坊变10kV南坑线951线路坪上支线#19杆开关</t>
  </si>
  <si>
    <t>2023-04-06 00:56</t>
  </si>
  <si>
    <t>2023-04-07 17:00</t>
  </si>
  <si>
    <t>曹坊变10kV南坑线951</t>
  </si>
  <si>
    <t>2023-04-07 08:43</t>
  </si>
  <si>
    <t>4C10D9BB-FC60-4D23-BE84-0A4FA2EC11F9</t>
  </si>
  <si>
    <t>GZ13585923040016</t>
  </si>
  <si>
    <t>3523040600014431</t>
  </si>
  <si>
    <t>2023-04-06 01:01</t>
  </si>
  <si>
    <t>2023-04-06 08:51</t>
  </si>
  <si>
    <t>2023年04月06日0:34 10kV双石线954线路#42杆开关跳闸，强送后曹坊变10kVⅠ段母线C相完全失地（Ua=10.15kV,Ub=9.61kV,Uc=0.86kV,3U0=7.01kV），无选线信号。故障原因：10kV双石线954线路#84-7杆双石配变C相避雷器雷击。</t>
  </si>
  <si>
    <t>2023年04月06日0:34 经DMS系统研判：10kV双石线954线路#42杆开关跳闸。
6日00:36联/配调刘盛强遥控操作_：10kV双石线954线路#42杆开关由热备用转运行，于06日00:37控合成功，曹坊变10kVⅠ段母线C相完全失地，Ua=10.15kV,Ub=9.61kV,Uc=0.86kV,3U0=7.01kV。
6日00:38联/配调刘盛强遥控操作_：10kV双石线954线路#42杆开关由运行转热备用，于06日00:38控分成功，失地消失。
06日04:38 曹坊供电所吴富民汇报：10kV双石线954线路#42杆至#69杆段线路经巡视未发现异常，人员已撤离，具备送电条件，现申请断开10kV双石线954线路#69杆开关，试送前段线路。
联/配调刘盛强令曹坊供电所吴富民：10kV双石线954线路#69杆开关由运行转热备用，06日04:40操作成功
6日04:46联/配调曹晓兰遥控操作_：10kV双石线954线路#42杆开关由热备用转运行，于6日04:46控合失败，遥控多次，均遥控不成功。
04:47联调刘盛强令曹坊供电所吴富民：10kV双石线954线路#42杆开关由热备用转运行0，6日05:05操作成功，线路运行正常，
06日05:29曹坊供电所吴富明汇报：经对10kV双石线954线路#69杆后段主干线路巡视未发现异常，现人员已撤离，申请断开10kV双石线954线路石牛径支线#1杆开关，试送其余线路。
05:30 联/配调曹晓兰令曹坊供电所廖文斌：10kV双石线954线路石牛径支线#1杆开关由运行转热备用，06日05:32操作成功
06日05:34 联/配调曹晓兰令廖文斌：10kV双石线954线路#69杆开关由热备用转运行，06日05:39操作成功，曹坊变10kVⅠ段母线C相完全失地。
06日05:39 联/配调曹晓兰令廖文斌：10kV双石线954线路#69杆开关由运行转热备用，06日05:42操作成功，失地消失，即通知曹坊供电所吴富民继续对10kV双石线954线路#69杆线路进行带电巡视。
06日08:33  联/配调张运旭收到现场廖文斌汇报：经巡视发现10kV双石线954线路#84-7杆双石配变C相避雷器雷击，现已无电气连接，巡线人员已撤离，申请试送10kV双石线954线路#69杆开关。
06日08:33 联/配调张运旭令廖文斌：10kV双石线954线路#69杆开关由热备用转运行，06日08:36操作成功，电网运行正常。即通知曹坊供电所廖文斌：对10kV双石线954线路#69杆开关试送成功，继续对10kV双石线954线路石牛径支线#1杆后段线路进行巡视。
06日08:42  联/配调张运旭收到现场廖文斌汇报：对10kV双石线954线路石牛径支线#1杆后段线路巡视未发现异常，巡线人员已撤离，申请试送10kV双石线954线路石牛径支线#1杆开关。
06日08:42 联/配调张运旭令廖文斌：10kV双石线954线路石牛径支线#1杆开关由热备用转运行，06日08:45操作成功，电网运行正常。即通知曹坊供电所廖文斌：10kV双石线954线路石牛径支线#1杆开关试送成功。</t>
  </si>
  <si>
    <t>10kV双石线954线路#84-7杆双石配变C相避雷器遭雷击烧毁造成10kV双石线954线路全失地。</t>
  </si>
  <si>
    <t>1、及时更换雷击及老旧避雷器；
2、提升运行维护质量：要开展针对性的设备巡视工作，特别要对易遭雷击区域配变台区、线路、避雷器进行接地电阻测试；
3、定时检查避雷器，防止间隙放电，污秽、电压不稳；</t>
  </si>
  <si>
    <t>曹坊变10kV双石线954线路</t>
  </si>
  <si>
    <t>2023-04-06 00:58</t>
  </si>
  <si>
    <t>2023-04-07 16:00</t>
  </si>
  <si>
    <t>2023-04-07 08:50</t>
  </si>
  <si>
    <t>7C183BFD-332F-408A-A8BE-C0EC31371C56</t>
  </si>
  <si>
    <t>LS13525623040006</t>
  </si>
  <si>
    <t>3523040600015999</t>
  </si>
  <si>
    <t>2023-04-06 02:42</t>
  </si>
  <si>
    <t>2023-04-06 05:13</t>
  </si>
  <si>
    <t>6日2:42 系统研判保利和悦#2配电站10kV和悦Ⅰ回911开关、洪钟大道#5 环网柜10kV和悦Ⅰ回915开关跳闸，象屿湾Ⅰ回#64向#65杆、#87向#88杆故障指示器过流动作信号；即通知翔南抢修黄一建。故障原因：鸟巢引起短路</t>
  </si>
  <si>
    <t>6日3:24 黄一建报保利和悦#2配电站10kV和悦Ⅰ回911零序Ⅰ段保护动作开关跳闸（150.6A）其余检查正常即
3:26（遥控）保利和悦#2配电站10kV和悦Ⅰ回911开关由热备用转运行，正常
3:30黄一建报洪钟大道#5环网柜10kV和悦Ⅰ回915零序Ⅰ段保护动作开关跳闸（180A）其余检查正常（故障指示器未动作）
3:31（遥控）洪钟大道#5环网柜10kV象屿湾Ⅰ回914开关由运行转热备用、和悦Ⅰ回915开关由热备用转运行，正常
3:53黄一建报10kV象屿湾Ⅰ回#64向#65杆B相故障指示器动作；5:10黄一建报现场查无异常要求试送
5:10（遥控）洪钟大道#5环网柜10kV象屿湾Ⅰ回914开关由转热备用转运行，正常
5:15通知运维张志超特巡
9:30 张志超汇报：10kV象屿湾Ⅰ回#155杆处有鸟巢，已经处理完毕</t>
  </si>
  <si>
    <t>洪钟大道#5环网柜10kV洪钟变电站914线路洪钟大道#5环网柜和悦Ⅰ回915高压开关</t>
  </si>
  <si>
    <t>2023-04-06 07:00</t>
  </si>
  <si>
    <t>洪钟变电站914</t>
  </si>
  <si>
    <t>26CAF700-574C-4A10-A37A-9DF9D02754B6</t>
  </si>
  <si>
    <t>GZ13555123040024</t>
  </si>
  <si>
    <t>3523040600020851</t>
  </si>
  <si>
    <t>2023-04-06 03:49</t>
  </si>
  <si>
    <t>2023-04-06 05:19</t>
  </si>
  <si>
    <t>2023年4月6日3:48 DMS监盘发现：10kV溪丰线75+1#塔4A4开关零序Ⅰ段动作跳闸，跳闸前站内A相完全接地(A相电压为0.23kV,B相电压为10.39kV,C相电压为10.19kV,零序电压为17.63kV)，选线正确。
故障原因：10kV溪丰线82-2-1#杆南安市振峰石板材厂变变压器击穿</t>
  </si>
  <si>
    <t>2023年4月6日3:48 DMS监盘发现：10kV溪丰线75+1#塔4A4开关零序Ⅰ段动作跳闸，跳闸前站内A相完全接地(A相电压为0.23kV,B相电压为10.39kV,C相电压为10.19kV,零序电压为17.63kV)，选线正确。南安县调孙怀平通知霞美所叶育瑜。
04：10 研判故障段为10kV溪丰线96#杆U11开关后段，南安县调孙怀平通知霞美所叶育瑜。05时12分巡视人刘少伟接受通知，开始巡线。
04:30 霞美所叶育瑜汇报南安县调孙怀平：10kV溪丰线75+1#塔4A4开关确在热备用
04:35 霞美所叶育瑜汇报南安县调孙怀平：10kV溪丰线82-2-1#杆南安市振峰石板材厂变变压器击穿，申请隔离10kV溪丰线82-2#杆A173刀闸。
06日04:36 联/配调孙怀平令叶育瑜：10kV溪丰线82-2#杆A173刀闸由合闸转分闸，06日04:38操作成功
04:39 霞美所叶育瑜汇报南安县调孙怀平：10kV溪丰线75+1#杆后段线路巡无其他异常，人员已撤离，申请试送主线路。
6日04:44联/配调孙怀平、陈中华遥控操作_：10kV溪丰线75+1#塔4A4开关由热备用转运行，于6日04:44控合失败
06日04:59 联/配调孙怀平令叶育瑜：10kV溪丰线75+1#塔4A4开关由热备用转运行，06日05:01操作成功，线路运行正常。南安县调孙怀平通知霞美所叶育瑜</t>
  </si>
  <si>
    <t>10kV溪丰线82-2-1#杆南安市振峰石板材厂变变压器击穿</t>
  </si>
  <si>
    <t>长福变10kV溪丰线626线路75+1#塔4A4开关</t>
  </si>
  <si>
    <t>2023-04-06 03:48</t>
  </si>
  <si>
    <t>2023-04-06 10:00</t>
  </si>
  <si>
    <t>2023-04-07 10:52</t>
  </si>
  <si>
    <t>13DKX-22327</t>
  </si>
  <si>
    <t>D21B165C-EDA6-44A7-BAEE-D51464B58EEF</t>
  </si>
  <si>
    <t>GZ13565723040010</t>
  </si>
  <si>
    <t>3523040600022921</t>
  </si>
  <si>
    <t>2023-04-06 04:17</t>
  </si>
  <si>
    <t>2023-04-06 11:21</t>
  </si>
  <si>
    <t>6日4:17 双田变10kV双田线912开关过流Ⅲ段动作，重合不成功。故障原因为：10kV柯林支线#3-9杆高际村径头配变B、C两相高压跌落式熔断器熔丝熔断，10kV高际村电站支线#02B杆高石示水电站专变击穿</t>
  </si>
  <si>
    <t>6日4:17 DMS研判：双田变10kV双田线912开关过流Ⅲ段动作，重合不成功即通知山格所蔡云辉巡视线路，小溪运维班林荣珺巡视站内设备。04时27分巡视人钱沛充接受通知，开始巡线。04时27分巡视人钱沛充、廖建源、蔡云辉接受通知，开始巡线。通知高欣水电站、高石示水电站机组停机解列
06日07:20  联/配调林雅仪收到现场钱沛充汇报：10kV柯林支线#3-9杆高际村径头配变B、C两相高压跌落式熔断器熔丝熔断，申请隔离配变
06日07:23 联/配调林雅仪令钱沛充：10kV柯林支线#3-9杆高际村径头配变由运行转热备用，06日07:25操作成功
06日07:43  联/配调林雅仪收到现场庄文镇汇报：双田变10kV双田线912开关过流Ⅲ段动作，重合不成功，故障相A相，故障电流5.292A（二次侧），站内开关及出线电缆检查无异常
06日07:49  联/配调林雅仪遥控_:双田变10kV双田线912开关由热备用转运行，06日07:49操作后跳闸
06日08:46  联/配调林雅仪收到现场钱沛充汇报：10kV高际村电站支线#02B杆高际水电站内部故障，用户专变已转热备用，申请试送双田变10kV双田线912开关
06日08:48 联/配调林雅仪遥控_:双田变10kV双田线912开关由热备用转运行，06日08:57操作成功，正常
即通知高欣水电站并网运行
06日10:47  联/配调林雅仪收到现场钱沛充汇报：10kV柯林支线#3-9杆高际村径头配变B、C两相高压跌落式熔丝已更换完毕，变压器试验正常，现场人员已撤离，符合送电条件，申请10kV柯林支线#3-9杆高际村径头配变由热备用转运行
06日10:49 联/配调林雅仪令蔡云辉：10kV柯林支线#3-9杆高际村径头配变由热备用转运行，06日10:51操作成功，正常</t>
  </si>
  <si>
    <t>10kV柯林支线#3-9杆高际村径头配变B、C两相高压跌落式熔断器熔丝熔断，10kV高际村电站支线#02B杆高际水电站用户内部故障</t>
  </si>
  <si>
    <t>双田变双田线912线路</t>
  </si>
  <si>
    <t>2023-04-10 21:00</t>
  </si>
  <si>
    <t>双田变双田线912</t>
  </si>
  <si>
    <t>2023-04-06 14:04</t>
  </si>
  <si>
    <t>3C2B4B0C-7AA5-4257-B353-7FF92B6FB703</t>
  </si>
  <si>
    <t>GZ13565723040011</t>
  </si>
  <si>
    <t>3523040600028411</t>
  </si>
  <si>
    <t>2023-04-06 04:29</t>
  </si>
  <si>
    <t>2023-04-06 08:25</t>
  </si>
  <si>
    <t>6日3:58 双田变10kVⅠ段母线B相完全失地(A相电压为10.91,B相电压为0.85,C相电压为10.05,零序电压为15.54,)无选线信号，失地线路：双田变10kV双坑线911线路。故障原因为：小动物误碰10kV双坑线#14-1杆山格柑桔场专变（用户内部故障）</t>
  </si>
  <si>
    <t>通知长源电站机组停机解列
06日04:27 联/配调何振坚令林雅仪：双田变10kV双坑线911开关由运行转热备用，06日04:28操作成功，失地解除
6日4:29 35kV双田变失地(10kVⅠ段母线A相电压为10.91,B相电压为0.85,C相电压为10.05,零序电压为15.54,)。即通知抢修班组巡视10kV双坑线911开关及其之后的设备。04时42分巡视人杨智生、周坤鑫、徐明智接受通知，开始巡线。08时04分巡视人杨智生、周坤鑫、林建龙、徐明智接受通知，开始巡线。
06日07:59  联/配调林雅仪收到现场林建龙汇报：申请隔离10kV双坑线#14杆P-1282刀闸，试送设备10kV双坑线911开关。故障备注：小动物误碰10kV双坑线#14-1杆山格柑桔场专变（用户内部故障），现已清理
06日08:04 联/配调林雅仪令林建龙：查10kV双坑线#14-1杆山格柑桔场配变确在热备用状态，06日08:05操作成功
06日08:06 联/配调林雅仪令林建龙：10kV双坑线#14杆P-1282刀闸由合闸转分闸，06日08:09操作成功
06日08:18  联/配调林雅仪收到现场林建龙汇报：10kV双坑线911开关由热备用转运行，故障备注：10kV双坑线#14-1杆山格柑桔场配变上有小动物，现场已清理，后端线路巡视无异常。
06日08:18 联/配调林雅仪令何振坚：双田变10kV双坑线911开关由热备用转运行，06日08:18操作成功
通知长源电站机组可以并网发电</t>
  </si>
  <si>
    <t>小动物误碰10kV双坑线#14-1杆山格柑桔场专变（用户内部故障）</t>
  </si>
  <si>
    <t>6FA73E74-67B4-4AE1-8F6F-5756314615EE</t>
  </si>
  <si>
    <t>GZ1354515323040011</t>
  </si>
  <si>
    <t>3523040600029924</t>
  </si>
  <si>
    <t>2023-04-06 06:07</t>
  </si>
  <si>
    <t>2023-04-06 13:14</t>
  </si>
  <si>
    <t>6日06:01系统显示：海山变10kVⅠ段A相不完全失地(莆田.海山变/10kV.Ⅰ段母线A相电压为1.66,B相电压为9.76,C相电压为8.64,零序电压为82.13,)，无选线。同时海山变10kV东岱线912线路#133杆133开关跳闸，失地未复归；06:04试拉10kV东岱线#067杆067开关后失地复归。
故障原因：10kV东岱线#144杆1441刀闸烧毁。</t>
  </si>
  <si>
    <t>6日06：01 系统显示：海山变10kVⅠ段A相不完全失地(莆田.海山变/10kV.Ⅰ段母线A相电压为1.66,B相电压为9.76,C相电压为8.64,零序电压为82.13,)，无选线。同时海山变10kV东岱线912线路#133杆133开关跳闸，失地未复归。即通知抢修班组。
06日06:04 联/配调方宇程令方宇程：10kV东岱线#067杆067开关由运行转热备用，06日06:04操作成功，失地复归。
6日06：06 联调方宇程通知南日供电所张雄：06:01系统显示：海山变10kVⅠ段A相不完全失地(莆田.海山变/10kV.Ⅰ段母线A相电压为1.66,B相电压为9.76,C相电压为8.64,零序电压为82.13,)，无选线。同时海山变10kV东岱线912线路#133杆133开关跳闸，失地未复归。06:04试拉10kV东岱线#067杆067开关后失地复归。即通知南日供电所张雄对10kV东岱线#067杆067开关后线路带电查线后汇报。06时33分巡视人张雄接受通知，开始巡线。06时34分巡视人陈国忠、张元敏、林美华、魏玉清、刘建贵、陈钟明、张雄接受通知，开始巡线。
06日07:44  联/配调方宇程收到现场张雄汇报：现场确认跳闸开关为：10kV东岱线#067杆067开关；试送设备：10KV东岱线#067杆067开关由热备用转运行
6日07:45联/配调方宇程遥控操作_：10kV东岱线#067杆067开关由热备用转运行，于06日07:45控合成功
06日09:43 联/配调吴智星令张雄：东岱线#144杆144柱上开关由运行转冷备用，06日09:50操作成功
06日09:43  联/配调吴智星收到现场张雄汇报：保护动作：；
隔离设备：10kV东岱线#144杆；隔离状态：冷备用；试送设备：10KV东岱线#133杆由热备用转运行；
故障原因：恶劣天气；故障现象：架空类隔离刀闸瓷柱断裂；
故障点：10KV东岱线#171杆1711刀闸A相瓷瓶断裂
6日09:52联/配调吴智星遥控操作_：东岱线#133133柱上开关由热备用转运行，于06日09:52控合成功
6日10:18 申请配电故障抢修单NO：PT-BB-PQ-2023-0077，工作负责人：陈国忠，工作内容：在10kV东岱线#171杆1711刀闸，进行刀闸更换抢修，安全措施：10kV东岱线#144杆1441刀闸，#144开关，10kV东岱线#197杆1971刀闸，10kV东岱线#146杆1461刀闸，10kV浮叶村#7变#001杆0011前刀闸，10kV浮叶村#7变#001杆0011后刀闸，10kV东岱线#170杆1701刀闸，#170开关，10kV东岱线#172杆1721刀闸，10kV东岱线#174杆1741刀闸，10kV东岱线#177杆1771刀闸，10kV海帝食品分线#002杆0021刀闸，#002开关，10kV东岱线#187杆1871刀闸。
6日10:34 申请配电故障抢修单NO：PT-BB-PQ-2023-0077，工作负责人：陈国忠，工作内容：在10kV东岱线#171杆1711刀闸，进行刀闸更换抢修，安全措施：10kV东岱线#144杆1441刀闸，144开关，10kV东岱线#197杆1971刀闸，10kV东岱线#146杆1461刀闸，10kV浮叶村#7变分线#001杆0011前刀闸，10kV浮叶村#7变分线#001杆0011后刀闸，10kV东岱线#170杆1701刀闸，170开关，10kV东岱线#172杆1721刀闸，10kV东岱线#174杆1741刀闸，10kV东岱线#177杆1771刀闸，10kV海帝食品分线#002杆0021刀闸，002开关，10kV东岱线#187杆1871刀闸。
06日 11:17抢修许可票号：PT-BB-PQ-2023-0077,抢修负责人：陈国忠,抢修任务：1、10kV东岱线#171杆1711刀闸，刀闸更换抢修,抢修安措:断开10kV东岱线#144杆1441刀闸，144开关，断开10kV东岱线#197杆1971刀闸，断开10kV东岱线#146杆1461刀闸，断开10kV浮叶村#7变分线#001杆0011前刀闸，断开10kV浮叶村#7变分线#001杆0011后刀闸，断开10kV东岱线#170杆1701刀闸，170开关，断开10kV东岱线#172杆1721刀闸，断开10kV东岱线#174杆1741刀闸，断开10kV东岱线#177杆1771刀闸，断开10kV海帝食品分线#002杆0021刀闸，002开关，断开10kV东岱线#187杆1871刀闸
06日 11:55抢修终结票号：PT-BB-PQ-2023-0077,抢修负责人：陈国忠,抢修任务：1、10kV东岱线#171杆1711刀闸，刀闸更换抢修,抢修安措:断开10kV东岱线</t>
  </si>
  <si>
    <t>发生线路故障时有2个故障点，一个为浮叶村#7变变压器本体内部故障，另一个是东岱线刀闸本体瓷瓶爆裂击穿故障，两个故障均为本体故障。</t>
  </si>
  <si>
    <t>采购部门要把好质量检测检验关，必要时建议在采购前对产品进行解剖。</t>
  </si>
  <si>
    <t>2023-04-06 12:55</t>
  </si>
  <si>
    <t>2023-04-06 14:00</t>
  </si>
  <si>
    <t>2023-04-10 16:50</t>
  </si>
  <si>
    <t>A4361AA9-EB72-4D58-BBC3-C6FF60FD4A1A</t>
  </si>
  <si>
    <t>GZ13575823040011</t>
  </si>
  <si>
    <t>3523040600041650</t>
  </si>
  <si>
    <t>2023-04-06 07:58</t>
  </si>
  <si>
    <t>2023-04-06 09:02</t>
  </si>
  <si>
    <t>10kV策工II线＃17杆至10kV工业园支线＃01杆经巡视无异常，申请10kV胜华山支线＃01杆＃01杆K开关由运行转热备用后，试送，操作成功，为10kV胜华山专变用户内部故障。</t>
  </si>
  <si>
    <t>策武变10kV策工线633线路策工Ⅱ线#17杆#17K开关</t>
  </si>
  <si>
    <t>策武变10kV策工线633线路</t>
  </si>
  <si>
    <t>2023-04-06 09:35</t>
  </si>
  <si>
    <t>62deded2-59ed-4684-abb5-d36614f045b4</t>
  </si>
  <si>
    <t>0A6E0652-7733-4A7C-9297-9478788B45A7</t>
  </si>
  <si>
    <t>3523040600074809</t>
  </si>
  <si>
    <t>2023-04-06 09:28</t>
  </si>
  <si>
    <t>2023-04-06 10:24</t>
  </si>
  <si>
    <t>2023年4月6日9:29 IES监盘发现：仑苍变10kV英林线625线路过流Ⅱ段动作跳闸，重合闸不成功。故障原因：有异物碰到10kV英林线3#杆4269刀闸异物已掉落，刀闸没有损伤，不影响运行</t>
  </si>
  <si>
    <t>2023年4月6日9:29 IES监盘发现：仑苍变10kV英林线625线路过流Ⅱ段动作跳闸，重合闸不成功。南安县调黄雅昕通知仑苍所吴火新10时14分巡视人黄文力、吴火新接受通知，开始巡线。南安县调郑慧束通知溪美运检班李立研
06日09:30南安县调郑慧束通知仑苍所李木贵：检查10kV英林线湖西花苑配电室备自投动作情况
09:53 仑苍所李木贵汇报南安县调郑慧束：有异物碰到10kV英林线3#杆4269刀闸，异物已掉落，刀闸没有损伤，不影响运行，其他线路查无异常，具备送电条件，检查10kV英林线湖西花苑配电室备自投未动作（911、900合，921分）
6日10:00联/配调郑慧束、杨杰松遥控操作：10kV英林线蔡西支线5#杆2B8开关由热备用转运行，于06日10:00控合成功，线路运行正常（仑苍变10kV英林线625开关控制回路断线，负荷暂转由10kV兰溪线供电）南安县调郑慧束通知仑苍所李木贵  南安县调郑慧束通知东田所陈建文
10:10 溪美运检班李振兴汇报南安县调黄雅昕：9:21:40.077ms 仑苍变10kV英林线625线路过流Ⅱ段动作跳闸，重合闸不成功，故障电流22.89A，故障相A相，9:21:42.205 过流Ⅱ段动作跳闸，故障电流39.53A，故障相A相，对仑苍变10kV英林线625开关间隔外观检查无发现异常
06日10:27溪美运检班李振兴汇报南安县调杨杰松：仑苍变10kV英林线625手车开关位移不对位，造成625开关控制回路断线动作发信，已手车开关调整正常，信号已复归，不影响运行，具备送电条件。
12:56 方式恢复，详见指令票QZNA23040166#  南安县调郑慧束</t>
  </si>
  <si>
    <t>仑苍变10kV英林线625线路</t>
  </si>
  <si>
    <t>2023-04-06 09:26</t>
  </si>
  <si>
    <t>2023-04-06 16:00</t>
  </si>
  <si>
    <t>仑苍变10kV英林线625</t>
  </si>
  <si>
    <t>08D07C0E-1167-4774-A5E4-D7B7036A0540</t>
  </si>
  <si>
    <t>GZ13575623040003</t>
  </si>
  <si>
    <t>3523040600081690</t>
  </si>
  <si>
    <t>2023-04-06 10:09</t>
  </si>
  <si>
    <t>2023-04-06 11:54</t>
  </si>
  <si>
    <t>6日10:8 10kV乐地支线#001杆K210开关 跳闸；10kV乐地支线#001杆K210开关10kV乐地支线#001杆K210开关过流Ⅱ段保护动作；故障原因为：山坡上的毛竹被风吹落压至破损的绝缘导线</t>
  </si>
  <si>
    <t>6日10:9 10kV乐地支线#001杆K210开关 跳闸；10kV乐地支线#001杆K210开关10kV乐地支线#001杆K210开关过流Ⅱ段保护动作； 即通知抢修班组林桃生巡视跳闸点10kV乐地支线#001杆K210开关及其之后的设备，重点关注10kV乐地支线#001杆K210开关之后区域。10时53分巡视人谢贤光、张志毅接受通知，开始巡线。
06日11:08  联/配调刘舒翌收到现场张志毅汇报：现场确认跳闸开关为：10kV乐地支线#001杆K210开关；保护动作：10kV乐地支线#001杆K210开关保护无法查看；
隔离设备：无；试送设备：10kV乐地支线#001杆K210开关；
故障原因：恶劣天气；故障现象：架空类绝缘导线破损；
故障点：10kV乐地支线#060杆绝缘导线烧坏，山坡上的毛竹被风吹落压至破损的绝缘导线引起故障
6日11:14联/配调刘舒翌遥控操作_：10kV乐地支线#001杆K210开关由热备用转运行，于6日11:14控合失败
6日11:15联/配调刘舒翌遥控操作_：10kV乐地支线#001杆K210开关由热备用转运行，于6日11:15控合失败
06日11:17 联/配调刘舒翌令张志毅：10kV乐地支线#001杆K210开关由热备用转运行，06日11:38操作成功</t>
  </si>
  <si>
    <t>连续暴雨导致10kV乐地支线后#060-#061杆山坡竹子倒伏在导线上引起跳闸</t>
  </si>
  <si>
    <t>开展10kV乐地支线#001-#074杆线路特巡及线路走路清理</t>
  </si>
  <si>
    <t>莒溪变电站10kV莒后线904线路乐地支线#001杆K210开关</t>
  </si>
  <si>
    <t>2023-04-06 17:00</t>
  </si>
  <si>
    <t>2023-04-06 16:15</t>
  </si>
  <si>
    <t>7D10E0B795B2461DBDD4F03D0613CAC4421B</t>
  </si>
  <si>
    <t>301AB03B-177D-4149-823F-4CD43567D29C</t>
  </si>
  <si>
    <t>GZ13585823040013</t>
  </si>
  <si>
    <t>3523040600106462</t>
  </si>
  <si>
    <t>2023-04-06 11:51</t>
  </si>
  <si>
    <t>2023-04-07 00:43</t>
  </si>
  <si>
    <t>2023-04-06 11:48:40 DMS系统研判：官洋变10kV上坑线911线路#18杆分段开关跳闸，故障原因为：10kV上坑线911线路#22杆至#23杆段线路因村民砍树造成断杆</t>
  </si>
  <si>
    <t>6日11:51  即通知抢修班组巡视跳闸点10kV上坑线911线路#18杆分段开关及其之后的设备。
11:53告知洋中镇供电所李强以上情况23时18分巡视人蔡叶萌、陈儒超、蔡建升接受通知，开始巡线。
14:13 洋中供电所蔡叶萌汇报：10kV上坑线911线路#14杆至#28杆段线路巡视无异常，申请试送该段线路
06日14:14 联/配调林德灿令蔡叶萌：10kV上坑线911线路#28杆分段开关由运行转热备用，06日14:15操作成功
06日14:16 联/配调林德灿令蔡叶萌：10kV上坑线911线路#18杆分段开关由热备用转运行，06日14:51执行失败，开关跳闸
17:45 洋中供电所林赟汇报：10kV上坑线911线路#22杆至#23杆段线路因村民砍树造成断杆
6日17:47 申请配电故障抢修单NO：SM-YX-PQ-2023-0033，工作负责人：陈儒超，工作内容：在10kV上坑线911线路#22杆至#23杆段线路，进行断杆抢修，安全措施：10kV上坑线911线路#18杆分段刀闸、分段开关。
06日17:47 联/配调林德灿令肖光炜：10kV上坑线911线路#18杆分段开关由热备用转冷备用，06日17:48操作成功
06日 17:50抢修许可票号：SM-YX-PQ-2023-0033,抢修负责人：陈儒超,抢修任务：1、10kV上坑线911线路#22杆至#23杆段线路，断杆抢修,抢修安措:断开10kV上坑线911线路#18杆分段刀闸、分段开关
06日 22:55抢修终结票号：SM-YX-PQ-2023-0033,抢修负责人：陈儒超,抢修任务：1、10kV上坑线911线路#22杆至#23杆段线路，断杆抢修,抢修安措:断开10kV上坑线911线路#18杆分段刀闸、分段开关
2023-04-06 23:00  洋中镇供电所陈儒超汇报：10kV上坑线911线路#22杆至#23杆段线路档距大，由于夜间天暗，不确定弧垂，不具备送电条件
送电票：SMYX23040067，06日23:06开始执行，06日23时07分执行完毕。(未送电)
6日23:11  洋中镇供电所林赟汇报：经巡视线路10kV上坑线911线路#26-4杆武洋配变，10kV上坑线911线路#26-4-1杆富华生物变，10kV上坑线911线路#33杆猫坑配变，10kV上坑线911线路#47杆上坑配变转热备用具备低压发电车接入条件。申请10kV上坑线911线路#26-4杆武洋配变，10kV上坑线911线路#26-4-1杆富华生物变，10kV上坑线911线路#33杆猫坑配变转热备用，10kV上坑线911线路#47杆上坑配变转热备用
06日23:19 联/配调张雪艳令陈儒超：10kV上坑线911线路#26-4杆武洋配变由运行
转热备用，06日23:23操作成功
06日23:19 联/配调张雪艳令陈儒超：10kV上坑线911线路#26-4-1杆富华生物变
由运行转热备用，06日23:24操作成功
06日23:19 联/配调张雪艳令陈儒超：10kV上坑线911线路#33杆猫坑配变由运行转热备用，06日23:25操作成功
06日23:19 联/配调张雪艳令陈儒超：10kV上坑线911线路#47杆上坑配变由运行转热备用，06日23:25操作成功
2023-04-07 00:40洋中镇供电所林赟汇报：10kV上坑线911线路#26-4杆武洋配变、#26-4-1杆富华生物变、#33杆猫坑配变、#47杆上坑配变已恢复供电（低压发电车接入供电)
2023-04-07  17:02送电，详见指令票NO：SMYX23040071</t>
  </si>
  <si>
    <t>村民盗伐林木，树压导线断线断杆</t>
  </si>
  <si>
    <t>加强宣传对电力线路保护措施，普及保护电力线路知识。</t>
  </si>
  <si>
    <t>35kV官洋变(简易变)官洋变10kV上坑线911线路上坑线911线路#18杆分段开关</t>
  </si>
  <si>
    <t>2023-04-06 11:49</t>
  </si>
  <si>
    <t>2023-04-07 15:40</t>
  </si>
  <si>
    <t>2023-04-07 02:00</t>
  </si>
  <si>
    <t>官洋变10kV上坑线911</t>
  </si>
  <si>
    <t>2023-04-14 09:42</t>
  </si>
  <si>
    <t>AC70B3A9-8304-4856-AB5D-1BEE2BC8055F</t>
  </si>
  <si>
    <t>GZ13565723040012</t>
  </si>
  <si>
    <t>3523040600111828</t>
  </si>
  <si>
    <t>2023-04-06 12:44</t>
  </si>
  <si>
    <t>2023-04-06 13:37</t>
  </si>
  <si>
    <t>6日12:43 双田变10kV双田线912开关过流Ⅲ段保护动作跳闸，重合不成功。故障原因为：10kV高际村电站支线#02B杆高石示水电站专变击穿，用户未告知供电所私自送电</t>
  </si>
  <si>
    <t>6日12:44 DMS研判：双田变10kV双田线912开关过流Ⅲ段动作，重合不成功即通知山格所蔡云辉巡视线路，小溪运维班林荣珺巡视站内设备。13时07分巡视人杨智生、李彬恺、周坤鑫、林建龙、孙伟雄、蔡云辉、徐明智接受通知，开始巡线。
即通知高欣水电站停机解列
06日13:27  联/配调程舒渊收到山格所林建龙汇报：申请隔离设备：10kV白楼线#180杆P-1743刀闸；10kV高际村电站支线#02B杆高石示水电站故障未整改，用户未告知供电所私自送电，引起主线跳闸，主线线路巡视无明显异常。
06日13:29 联/配调程舒渊令山格所林建龙：10kV白楼线#180杆P-1743刀闸由合闸转分闸，06日13:30操作成功
06日13:32  联/配调程舒渊收到小溪运维班林荣珺汇报：双田变10kV双田线912开关过流Ⅲ段保护动作跳闸，重合不成功，故障相A相，故障电流4.867A（二次侧），开关间隔检查无异常，具备送电条件
06日13:34 联/配调程舒渊遥控_：双田变10kV双田线912开关由热备用转运行，06日13:34操作成功，正常，通知高欣水电站机组并网发电
10日18:57 山格所林建龙汇报：10kV高际村电站支线#02B杆高石示水电站专变击穿，现用户已更换完毕，验收合格，无其他异常，用户专变在热备用状态，申请试送，即令其：10kV白楼线#180杆P-1743刀闸由分闸转合闸——19:03 操作完毕，正常
19:05 告知高石示水电站连建清：10kV高际村电站支线#02B杆高石示水电站专变由热备用转运行
19:27 高石示水电站连建清确认：10kV高际村电站支线#02B杆高石示水电站专变已由热备用转运行，即告其机组可以并网发电</t>
  </si>
  <si>
    <t>高石示水电站故障未整改，用户未告知供电所私自送电</t>
  </si>
  <si>
    <t>双田变10kV双田线912线路</t>
  </si>
  <si>
    <t>2023-04-06 14:03</t>
  </si>
  <si>
    <t>1D314852-B259-407D-861E-13781FA0B891</t>
  </si>
  <si>
    <t>GZ13516223040023</t>
  </si>
  <si>
    <t>3523040600117492</t>
  </si>
  <si>
    <t>2023-04-06 12:51</t>
  </si>
  <si>
    <t>2023-04-06 14:56</t>
  </si>
  <si>
    <t>疑是10kV江农II路汕灌分线#050杆培龙养鳗场用户内部故障导致开关跳闸</t>
  </si>
  <si>
    <t>开展用户配变检测，加强线路巡视，加快分界开关项目进度</t>
  </si>
  <si>
    <t>华塘变10kV江农Ⅱ路623线路#126洋边开关</t>
  </si>
  <si>
    <t>2023-04-06 12:43</t>
  </si>
  <si>
    <t>2023-04-08 14:52</t>
  </si>
  <si>
    <t>28fae732-1030-4032-83b8-aa7eff6086e2</t>
  </si>
  <si>
    <t>89030D3A-3D2D-4076-9C88-3ADA18694490</t>
  </si>
  <si>
    <t>LS13585223040007</t>
  </si>
  <si>
    <t>3523040600124139</t>
  </si>
  <si>
    <t>2023-04-06 14:01</t>
  </si>
  <si>
    <t>2023-04-06 21:27</t>
  </si>
  <si>
    <t>4月6日13:55 DMS研判：10kV大里线905#41杆分段开关跳闸，过流Ⅰ段保护动作，重合闸动作，重合成功。13:56 10kV大里线905#60杆支线开关跳闸。故障原因：10kV大里线905#60杆支线开关本体故障。</t>
  </si>
  <si>
    <t>06日13:57 联/配调柯小强令明星：10kV大里线905#60杆支线开关由热备用转运行，06日13:57执行失败
故障通知巡视大里线905#41杆分段开关至大里线905#52-2杆分段开关之间区域。
15:00南口供电所廖祥荣汇报：现场检查为10kV大里线905#60杆支线开关本体故障，需故障抢修。
6日17:48 申请配电故障抢修单NO：SM-JL-PQ-2023-0006，工作负责人：廖祥荣，工作内容：在10kV大里线905#41杆至#67杆段，进行1、10kV大里线905#60杆支线开关故障紧急消缺，安全措施：10kV大里线905#41杆分段开关及刀闸，10kV大里线905#52杆支线开关及刀闸，10kV大里线905#60-2杆三溪东边#2公变跌落式熔断器，10kV大里线905#60-13-3杆界竹公变跌落式熔断器，10kV大里线905#60-38杆支线开关及刀闸，10kV大里线905#60-43-1杆铜岭公变跌落式熔断器，10kV大里线905#60-46杆分段开关及刀闸，10kV大里线905#67杆分段开关及刀闸。
06日17:57 联/配调李乾伟令廖祥荣：10kV大里线905#60-46杆分段开关由运行转冷备用，06日18:00操作成功
06日17:57 联/配调李乾伟令廖祥荣：10kV大里线905#60-43-1杆铜岭公变铜岭公配变由运行转热备用，06日18:01操作成功
06日17:57 联/配调李乾伟令廖祥荣：10kV大里线905#60-38杆支线开关由运行转冷备用，06日18:02操作成功
06日17:57 联/配调李乾伟令廖祥荣：10kV大里线905#60-13-3杆界竹公配变由运行转热备用，06日18:04操作成功
06日17:57 联/配调李乾伟令廖祥荣：10kV大里线905#60-2杆三溪东边#2公配变由运行转热备用，06日18:06操作成功
6日18:19联/配调李乾伟遥控操作_：10kV大里线905#52-15-1杆联络开关由热备用转合环运行，于06日18:19控合成功
06日18:20 联/配调李乾伟令廖祥荣：10kV大里线905#52杆支线开关由运行转解环冷备用，06日18:39操作成功
6日18:40联/配调李乾伟遥控操作_：10kV大里线905#41杆分段开关由运行转热备用，于06日18:40控分成功
06日18:40 联/配调李乾伟令廖祥荣：10kV大里线905#41杆分段开关由热备用转冷备用，06日18:43操作成功
06日18:40 联/配调李乾伟令廖祥荣：10kV大里线905#67杆分段开关由运行转冷备用，06日18:49操作成功
06日 18:55抢修许可票号：SM-JL-PQ-2023-0006,抢修负责人：廖祥荣,抢修任务：1、10kV大里线905#41杆至#67杆段，1、10kV大里线905#60杆支线开关故障紧急消缺,抢修安措:断开10kV大里线905#41杆分段开关及刀闸，断开10kV大里线905#52杆支线开关及刀闸，10kV大里线905#60-2杆三溪东边#2公变跌落式熔断器，10kV大里线905#60-13-3杆界竹公变跌落式熔断器，断开10kV大里线905#60-38杆支线开关及刀闸，10kV大里线905#60-43-1杆铜岭公变跌落式熔断器，断开10kV大里线905#60-46杆分段开关及刀闸，断开10kV大里线905#67杆分段开关及刀闸
06日 21:03抢修终结票号：SM-JL-PQ-2023-0006,抢修负责人：廖祥荣,抢修任务：1、10kV大里线905#41杆至#67杆段1、10kV大里线905#60杆支线开关故障紧急消缺,抢修安措:断开10kV大里线905#41杆分段开关及刀闸，断开10kV大里线905#52杆支线开关及刀闸，10kV大里线905#60-2杆三溪东边#2公变跌落式熔断器，10kV大里线905#60-13-3杆界竹公变跌落式熔断器，断开10kV大里线905#60-38杆支线开关及刀闸，10kV大里线905#60-43-1杆铜岭公变跌落式熔断器，断开10kV大里线905#60-46杆分段开关及刀闸，断开10kV大里线905#67杆分段开关及刀闸
送电票：SMJJT23040132，06日21:04开始执行</t>
  </si>
  <si>
    <t>10kV大里线905#60杆支线开关</t>
  </si>
  <si>
    <t>2023-04-06 23:00</t>
  </si>
  <si>
    <t>白莲变10kV大里线905</t>
  </si>
  <si>
    <t>960BBB7EA8524A30A399C5596086B5AB421B</t>
  </si>
  <si>
    <t>481C4B39-4332-4ACE-AEA1-6BDDE44A7847</t>
  </si>
  <si>
    <t>LS1351515223040004</t>
  </si>
  <si>
    <t>3523040600132105</t>
  </si>
  <si>
    <t>2023-04-06 14:39</t>
  </si>
  <si>
    <t>2023-04-06 16:37</t>
  </si>
  <si>
    <t>2023年04月06日
14:31监控汇报：公园变10kVⅠ段母线电压异常（10.3，0.6，9.8），失地选线公园变914（选线正确），14：37公园变914馈线拉停，失地消失。故障原因：1、福建省烟草公司福州市公司（六一北2#环网902）用户故障；2、福州市洋下小学（六一北2#环网903）用户故障。隔离故障用户后馈线于16：21送电正常。故障用户转用监杨宁处理。
2023年4月6日19:29晋安用检吕棋鸿：福州市洋下小学（六一北2#环网903）验收合格并具备送电条件，用户内部未发现明显异常，该户于19:58送电完毕
2023年4月9日13:24 用检吕棋鸿汇报：福建省烟草公司福州市公司（六一北2#环网902）用户系进线电缆老化，管沟进水导致失地。现电缆已更换，用户验收合格具备送电条件。该户于14:06送电完毕</t>
  </si>
  <si>
    <t>公园变914华林南</t>
  </si>
  <si>
    <t>2023-04-06 14:38</t>
  </si>
  <si>
    <t>2023-04-06 21:00</t>
  </si>
  <si>
    <t>4CFDA94E-AF36-45E8-8C1F-AC0AD67FB00A</t>
  </si>
  <si>
    <t>GZ13596123040002</t>
  </si>
  <si>
    <t>3523040600149401</t>
  </si>
  <si>
    <t>2023-04-06 15:06</t>
  </si>
  <si>
    <t>2023年04月06日 15:03 DMS研判10kV铁高线#092杆KY070开关跳闸，未见保护信号；故障原因：巡线无异常</t>
  </si>
  <si>
    <t>2023年04月06日 15:03 DMS研判10kV铁高线#092杆KY070开关跳闸，未见保护信号；转告铁山供电所吴金贵，配抢吴宴
15:55 铁山供电所吴金贵汇报：现场10kV铁高线#092杆KY070开关跳闸，现10kV铁高线#092杆KY070开关处热备用,申请10kV铁高线#092杆KY070开关转冷备用
15:58  松政联调刘和钦令铁山供电所吴金贵：10kV铁高线#092杆KY070开关由热备用转冷备用，于16:09执行完毕
16:47 铁山供电所吴金贵汇报：10kV铁高线#092杆至#104杆巡线无异常，人员已撤离现场，具备送电条件
16:50 松政联调徐晨璐令铁山供电所吴金贵：10kV铁高线#092杆KY070开关由冷备用转运行，于17：34执行完毕，转告配抢许丽丽</t>
  </si>
  <si>
    <t>天气原因，现场巡视，无异常设备。</t>
  </si>
  <si>
    <t>2023-04-06 15:05</t>
  </si>
  <si>
    <t>2023-04-06 22:00</t>
  </si>
  <si>
    <t>2023-04-06 18:03</t>
  </si>
  <si>
    <t>6758838437D6C14AE0430A8E9DEAC14A0000</t>
  </si>
  <si>
    <t>9622F86D-5DDB-4179-B6A8-FCC77251E53A</t>
  </si>
  <si>
    <t>GZ1355525223040008</t>
  </si>
  <si>
    <t>3523040600191300</t>
  </si>
  <si>
    <t>2023-04-06 18:32</t>
  </si>
  <si>
    <t>2023-04-06 21:19</t>
  </si>
  <si>
    <t>18:32分 10kV田安北线斗埔支线8#丙杆东湖5#配变低压接线柱故障，配变转冷备用处理；10kV田安北线斗埔支线8#甲杆东湖II变陪停；故障原因：10kV田安北线斗埔支线8#丙东湖5#配变低压接线柱故障。</t>
  </si>
  <si>
    <t>18时32分抢修柯志伟汇报吴子灵：10kV田安北线斗埔支线8#丙杆东湖5#配变低压接线柱故障，配变转冷备用处理；10kV田安北线斗埔支线8#甲杆东湖II变陪停。
06日18:38 联/配调吴子灵令柯志伟：10kV田安北线斗埔支线8#丙杆东湖5#配变由运行转冷备用，06日18:40操作成功
06日18:40 联/配调吴子灵令柯志伟：10kV田安北线斗埔支线8#甲杆东湖Ⅱ配变由运行转冷备用，06日18:54操作成功
6日19:04 申请配电故障抢修单NO：QZ-BB-PQ-2023-0017，工作负责人：柯志伟，工作内容：在10kV田安北线斗埔支线8#丙杆，进行东湖5#变故障抢修，安全措施：10kV田安北线斗埔支线8#丙杆东湖5#变低压综合配电箱(至东湖5#变A1分线箱)4101线路转检修，10kV田安北线斗埔支线8#丙杆东湖5#变低压综合配电箱(至东湖5#变B1分线箱)4102线路转检修，10kV田安北线斗埔支线8#丙杆东湖5#变低压综合配电箱断开4001低压总开关，10kV田安北线斗埔支线8#丙杆东湖5#变高压跌落式熔断器，上层高压刀闸，10kV田安北线斗埔支线8#甲杆东湖Ⅱ变下层低压刀闸，高压跌落式熔断器，上层高压刀闸。
06日 19:04抢修许可票号：QZ-BB-PQ-2023-0017,抢修负责人：柯志伟,抢修任务：1、10kV田安北线斗埔支线8#丙杆，东湖5#变故障抢修,抢修安措:10kV田安北线斗埔支线8#丙杆东湖5#变低压综合配电箱(至东湖5#变A1分线箱)4101线路转检修，10kV田安北线斗埔支线8#丙杆东湖5#变低压综合配电箱(至东湖5#变B1分线箱)4102线路转检修，10kV田安北线斗埔支线8#丙杆东湖5#变低压综合配电箱断开4001低压总开关,断开10kV田安北线斗埔支线8#丙杆东湖5#变高压跌落式熔断器，上层高压刀闸，断开10kV田安北线斗埔支线8#甲杆东湖Ⅱ变下层低压刀闸，高压跌落式熔断器，上层高压刀闸
06日 20:50抢修终结票号：QZ-BB-PQ-2023-0017,抢修负责人：柯志伟,抢修任务：1、10kV田安北线斗埔支线8#丙杆，东湖5#变故障抢修,抢修安措:10kV田安北线斗埔支线8#丙杆东湖5#变低压综合配电箱(至东湖5#变A1分线箱)4101线路转检修，10kV田安北线斗埔支线8#丙杆东湖5#变低压综合配电箱(至东湖5#变B1分线箱)4102线路转检修，10kV田安北线斗埔支线8#丙杆东湖5#变低压综合配电箱断开4001低压总开关,断开10kV田安北线斗埔支线8#丙杆东湖5#变高压跌落式熔断器，上层高压刀闸，断开10kV田安北线斗埔支线8#甲杆东湖Ⅱ变下层低压刀闸，高压跌落式熔断器，上层高压刀闸
送电票：QZBB23040150，06日20:50开始执行，06日21时06分执行完毕。</t>
  </si>
  <si>
    <t>10kV田安北线斗埔支线8#丙杆东湖5#配变低压接线柱故障，三杆两变台安措扩停</t>
  </si>
  <si>
    <t>凤山变10kV田安北线643线路斗埔支线8#丙东湖5#配变上层高压刀闸刀闸</t>
  </si>
  <si>
    <t>2023-04-06 20:06</t>
  </si>
  <si>
    <t>凤山变10kV田安北线643</t>
  </si>
  <si>
    <t>2023-04-07 11:54</t>
  </si>
  <si>
    <t>C315CC58-12B1-4249-AB3B-15F788C64537</t>
  </si>
  <si>
    <t>LS13585223040009</t>
  </si>
  <si>
    <t>3523040600192777</t>
  </si>
  <si>
    <t>2023-04-06 18:49</t>
  </si>
  <si>
    <t>2023-04-07 09:42</t>
  </si>
  <si>
    <t>6日17:53 黄潭变10kVⅠ段母线B相失地(A相电压为10.09,A相电压为9.91,B相电压为3.23,B相电压为3.40,C相电压为7.25,C相电压为7.17,零序电压为1.11,零序电压为7.37,)无选线信号。故障原因为：#121杆至#122杆段线路树压导线</t>
  </si>
  <si>
    <t>6日17:53 黄潭变电站失地(黄潭变电站.10kV.Ⅰ段母线A相电压为10.09,B相电压为3.40,C相电压为7.17,零序电压为1.11,黄潭变电站.10kV.Ⅱ段母线A相电压为9.91,B相电压为3.23,C相电压为7.25,零序电压为7.37,)。即通知抢修班组
6日18:05联/配调柯小强【顺控】遥控操作_：10kV横山线905#92杆分段开关由运行转热备用，于06日18:05控分成功,失地信号未消失。
6日18:05联/配调柯小强【顺控】遥控操作_：10kV横山线905#57杆分段开关由运行转热备用，于06日18:05控分成功,失地信号未消失。
6日18:06联/配调柯小强【顺控】遥控操作_：黄潭变10kV横山线905开关由运行转热备用，于06日18:06控分成功,失地信号未消失。
6日18:07联/配调柯小强遥控操作_：黄潭变10kV横山线905开关由热备用转运行，于06日18:07控合成功。
06日18:07 联/配调柯小强遥控操作_：10kV横山线905#57杆分段开关由热备用转运行，06日18:09操作成功。
6日18:10联/配调柯小强遥控操作_：10kV横山线905#92杆分段开关由热备用转运行，于06日18:10控合成功。
6日18:12联/配调柯小强遥控操作_：10kV肖坊线904#87杆联络开关由运行转热备用，于06日18:12控分成功接地信号存在
6日18:13联/配调柯小强遥控操作_：10kV肖坊线904#87杆联络开关由热备用转运行，于06日18:13控合成功
6日18:24联/配调柯小强遥控操作_：黄潭变10kV洋伯电站线906开关由运行转热备用，于06日18:24控分成功，接地信号未消失。
6日18:25联/配调柯小强遥控操作_：黄潭变10kV洋伯电站线906开关由热备用转运行，于06日18:25控合成功。
6日18:29联/配调柯小强遥控操作_：黄潭变10kV马带线间隔911开关由运行转热备用，于6日18:29控分失败。
6日18:29联/配调柯小强遥控操作_：黄潭变10kV马带线911开关由运行转热备用，于06日18:29控分成功接地信号存在
6日18:30联/配调李辉遥控操作_：黄潭变10kV马带线911开关由热备用转运行，于06日18:30控合成功
6日18:41联/配调柯小强【顺控】遥控操作_：10kV将溪线909#100杆支路开关由运行转热备用，于06日18:41控分成功，失地信号未消失。
6日18:41联/配调柯小强【顺控】遥控操作_：10kV将溪线909#69杆支路开关由运行转热备用，于06日18:41控分成功，失地信号未消失。
6日18:42联/配调柯小强【顺控】遥控操作_：10kV将溪线909#64杆支路开关由运行转热备用，于06日18:42控分成功，失地信号未消失。
6日18:43联/配调柯小强【顺控】遥控操作_：10kV将溪线909#65-3杆分段开关由运行转热备用，于06日18:43控分成功，失地信号未消失。
6日18:43联/配调柯小强【顺控】遥控操作_：黄潭变10kV将溪线909开关由运行转热备用，于06日18:43控分成功接地信号消失。
06日19:23黄潭供电所吴纯佑汇报：对10kV将溪线909线路#1杆至#71杆线路及支线侧线路巡视无异常，申请断开10kV将溪线909#71杆分段开关，试送前侧线路。
06日19:23 联/配调柯小强令吴纯佑：将溪线909#71杆分段开关由运行转热备用，06日19:26操作成功
6日19:28联/配调柯小强遥控操作_：黄潭变10kV将溪线909开关由热备用转运行，于06日19:28控合成功。
6日19:30联/配调柯小强遥控操作_：10kV将溪线909#65-3杆分段开关由热备用转运行，于06日19:30控合成功。
6日19:31联/配调柯小强遥控操作_：10kV将溪线909#64杆支路开关由热备用转运行，于06日19:31控合成功
6日19:31联/配调柯小强遥控操作_：10kV将溪线909#69杆支路开关由热备用转运行，于06日19:31控合成功。
6日19:32联/配调柯小强通知黄潭供电所吴纯佑：10kV将溪线909线路#1杆至#71杆线路试送成功，组织人员对10kV将溪线909线路#71杆线路后侧线路进行带电巡线。
06日19:48  联/配调彭莉莎收到现场吴纯佑汇报：10kV将溪线909#71杆至#116杆段线路巡视无异常，申请试送。
隔离设备：10kV将溪线909#116杆分段开关；
06日19:50 联/配调彭莉莎令吴纯佑：10kV将溪线909#116杆分段开关由运行转热备用，06日19:51操作成功
06日19:52 联/配调彭莉莎令吴纯佑：10kV将溪线909#71杆分段开关由热备用转运行，06日19</t>
  </si>
  <si>
    <t>黄潭变10kV将溪线909线路</t>
  </si>
  <si>
    <t>2023-04-06 18:44</t>
  </si>
  <si>
    <t>2023-04-07 13:00</t>
  </si>
  <si>
    <t>29F2B36B-7355-4423-ADEF-92F2D6D4EE74</t>
  </si>
  <si>
    <t>GZ13575823040014</t>
  </si>
  <si>
    <t>3523040600194450</t>
  </si>
  <si>
    <t>2023-04-06 18:56</t>
  </si>
  <si>
    <t>2023-04-07 03:25</t>
  </si>
  <si>
    <t>6日18:56 策武所程亮汇报：10kV策安线#17杆#17K开关打火，申请断开10kV策安线#17杆#17G·1、#17G2刀闸（紧急停电）</t>
  </si>
  <si>
    <t>18时56分，联/配调江炳兴发布停电信息，发布设备为策武变电站.10kV.策安线间隔.601开关，通知相关人员巡视策武变电站.10kV.策安线间隔.601开关及其之后设备。19时02分巡视人程亮接受通知，开始巡线。
06日19:04 联/配调江炳兴令程亮：10kV策安线#07杆#07K开关查开关确在热备用，06日19:06操作成功
06日19:04 联/配调江炳兴令程亮：10kV策安线#40杆#40K开关查开关确在热备用，06日19:07操作成功
06日19:04 联/配调江炳兴令程亮：10kV策安线#17杆#17G2刀闸由合闸转分闸，06日19:07操作成功
06日19:04 联/配调江炳兴令程亮：10kV策安线#17杆#17G1刀闸由合闸转分闸，06日19:09操作成功
6日19:35联/配调江炳兴【顺控】遥控操作_：10kV策安线#33杆#33K开关由运行转热备用，于6日19:35控分失败
6日19:37联/配调江炳兴【顺控】遥控操作_：10kV策安线#33杆#33K开关由运行转热备用，于6日19:37控分失败
06日19:37 联/配调江炳兴令程亮：10kV策安线#33杆#33K开关由运行转热备用，06日19:40操作成功
6日19:43联/配调江炳兴遥控操作_：10kV策安线#40杆#40K开关由热备用转运行，于06日19:43控合成功
06日21:04 联/配调江炳兴令程亮：10kV策安线#00杆#00G刀闸由合闸转分闸，06日22:55操作成功
06日21:04 联/配调江炳兴令程亮：10kV策安线#06-5杆#06-5K开关由运行转冷备用，06日22:55操作成功
06日21:04 联/配调江炳兴令程亮：10kV策安线#07杆#07K开关查开关确在热备用，06日22:55操作成功
06日21:04 联/配调江炳兴令程亮：10kV策安线#07杆#07G刀闸由合闸转分闸，06日22:55操作成功
06日21:04 联/配调江炳兴令程亮：10kV策安线#20杆#20K开关由运行转冷备用，06日22:56操作成功
06日21:04 联/配调江炳兴令程亮：10kV欣意合金支线#01杆#01K开关由运行转热备用，06日22:56操作成功
06日21:04 联/配调江炳兴令程亮：10kV策安线#28杆#28G刀闸由合闸转分闸，06日22:56操作成功
06日21:04 联/配调江炳兴令程亮：10kV策安线#33杆#33K开关由热备用转冷备用，06日22:56操作成功
送电票：CT-ZLP-202304054，07日02:17开始执行，07日03时16分执行完毕。
07日03:23  联/配调江炳兴收到现场程亮汇报：因天色较晚且电站大门已锁，待明日巡视华电长汀世纪昌龙光伏电站、华电长汀欣意电缆光伏电站后，再送电</t>
  </si>
  <si>
    <t>10kV策安线#17K开关雷击击穿烧坏</t>
  </si>
  <si>
    <t>2023-04-07 03:10</t>
  </si>
  <si>
    <t>2023-04-07 05:00</t>
  </si>
  <si>
    <t>2023-04-07 11:27</t>
  </si>
  <si>
    <t>abb424a1-56c2-4fb8-b5ad-209e3eff21b8</t>
  </si>
  <si>
    <t>80408329-288E-4E3A-8E06-6BF0998E4D10</t>
  </si>
  <si>
    <t>GZ13575823040012</t>
  </si>
  <si>
    <t>3523040600203134</t>
  </si>
  <si>
    <t>2023-04-06 19:23</t>
  </si>
  <si>
    <t>6日18:41 策武变电站.10kV.策意线.605开关过流Ⅰ段动作跳闸，重合闸未动作；华电长汀星投新能源光伏电站10kV光伏并网柜901开关跳闸；10kV策意线#17杆#17K开关过流Ⅰ段告警；故障原因为：</t>
  </si>
  <si>
    <t>6日18:42 策武变电站.10kV.策意线间隔.605 跳闸；华电长汀星投新能源光伏电站10kV光伏并网柜901开关 跳闸；策武变电站.10kV.策意线间隔.605策武变电站.10kV.策意线.605CSC-211.CSC211过流Ⅰ段动作；策武变电站.10kV.策意线间隔.605策武变电站.10kV.策意线.605CSC-211.CSC211保护事故总；10kV策意线#17杆#17K开关10kV策意线#17杆#17K开关过流Ⅰ段告警；策武变电站.10kV.策意线间隔.605策武变电站.10kV.策意线.605CSC-211.CSC211保护动作； 即通知抢修班组巡视跳闸点策武变电站.10kV.策意线间隔.605及其之后的设备，重点关注10kV策意线#17杆#17K开关至10kV陈坊支线#02杆#02K开关、10kV梁意线#03+1、10kV西坪Ⅰ线#64杆#64K开关之间区域。19时02分巡视人程亮接受通知，开始巡线。
6日18:46联/配调江炳兴遥控操作_：河梁变电站.10kV.梁意线间隔.916开关由运行转热备用，于06日18:46控分成功，18:47联/配调江炳兴遥控操作_：河梁变电站#1主变10kV侧901开关由热备用转运行，18:47操作完毕</t>
  </si>
  <si>
    <t>10kV策意线#17K开关雷击击穿烧坏</t>
  </si>
  <si>
    <t>策武变10kV策意线605线路</t>
  </si>
  <si>
    <t>2023-04-06 18:41</t>
  </si>
  <si>
    <t>67EEFE73-9715-4B21-989E-BF87849C0550</t>
  </si>
  <si>
    <t>3523040600210198</t>
  </si>
  <si>
    <t>2023-04-06 20:35</t>
  </si>
  <si>
    <t>2023-04-06 22:23</t>
  </si>
  <si>
    <t>6日20:26 双田变10kVⅠ段母线B相完全失地(A相电压为10.78,B相电压为0.76,C相电压为9.99,零序电压为15.54,)无选线信号，失地线路10kV双坑线。故障原因为：10kV长源支线#11杆瓷瓶击穿（用户产权）。</t>
  </si>
  <si>
    <t>6日20:26 双田变10kVⅠ段母线B相完全失地(10kVⅠ段母线A相电压为10.78,B相电压为0.76,C相电压为9.99,零序电压为15.54,)。通知平和县长源水电站停机解列。
06日20:33 联/配调程舒渊遥控_：双田变10kV双坑线911开关由运行转热备用，06日20:33操作成功，失地消失
6日20:35 双田变10kVⅠ段母线B相完全失地(10kVⅠ段母线A相电压为10.78,B相电压为0.76,C相电压为9.99,零序电压为15.54,)，试拉10kV双坑线911开关后失地消失，即通知山格所徐明智组织人员巡线。21时08分巡视人钱沛充接受通知，开始巡线。21时08分巡视人钱沛充、周坤鑫、王其志、孙伟雄接受通知，开始巡线。21时13分巡视人钱沛充、周坤鑫、王其志、孙伟雄、徐明智接受通知，开始巡线。
06日21:55  联/配调卢黄平收到现场钱沛充汇报：10kV双坑线#88杆前端线路巡视无异常，申请10kV双坑线#88杆Z-1176开关由运行转冷备用，试送双田变10kV双坑线911开关
06日21:59 联/配调卢黄平令钱沛充：10kV双坑线#88杆Z-1176开关由运行转冷备用，06日22:17操作成功
06日22:19 联/配调卢黄平遥控_：双田变10kV双坑线911开关由热备用转运行，06日22:19操作成功，正常</t>
  </si>
  <si>
    <t>2023-04-07 00:00</t>
  </si>
  <si>
    <t>SBID00000039660B2265F349828E799C188BA45243</t>
  </si>
  <si>
    <t>6042AC64-8C0E-4CE5-A22C-F92114F5DD05</t>
  </si>
  <si>
    <t>GZ135223040006</t>
  </si>
  <si>
    <t>3523040600220161</t>
  </si>
  <si>
    <t>8a0e938a811e2d6001833b1a81c11730,8a0e938a811e2d6001833b1ab8ca1731</t>
  </si>
  <si>
    <t>湖里政企客户二班,湖里政企客户一班</t>
  </si>
  <si>
    <t>2023-04-06 23:01</t>
  </si>
  <si>
    <t>2023-04-07 00:23</t>
  </si>
  <si>
    <t>6日23:1 监控余伟民汇报：五通变10kVⅢ母与湖边变10kVⅡ母瞬间失.地。系统监测：金山社区环网柜10kV湖下三环911开关跳闸，（FA执行错误：湖下#3环网柜10kV金山社区911开关由运行转热备用，10kV西潘一环915开关由热备用转运行，随即仙岳东#10环网柜10kV金仙线913开关跳闸），故障原因：用户进线电缆头进水</t>
  </si>
  <si>
    <t>6日23:01联/配调系统自动遥控操作_：湖下#3环网柜金山社区911负荷开关由运行转热备用，于06日23:01控分成功
6日23:02联/配调系统自动遥控操作_：湖下#3环网柜西潘一环915高压开关由热备用转运行，于06日23:02控合成功，即可通知安兜抢修陈建南
23:10 （遥控）湖下#3环网柜10kV西潘一环915开关由运行转热备用；仙岳东#10环网柜10kV金仙线913开关由热备用转运行，23:11操作毕，正常。通知安兜抢修陈建南安排处理。
23:45安兜抢修许天成汇报：金山社区环网柜10kV湖下三环911开关零序Ⅰ段动作跳闸， 故障电流294.6A，通知抢修杨毅波
23:56 抢修王玉斌汇报：10kV金泰线#1杆、#2杆故障指示器A相翻牌，
0:04 吴晓凌汇报：10kV金泰线#2杆进线电缆炸，跟用户确认有爆炸声响
0:04下令吴晓凌：10kV金泰线#2杆跌落式熔断器由由合闸转分闸[挂牌]，0：07操作毕
0:10 （遥控）金山社区环网柜10kV 湖下三环911开关由热备用转运行，0:10操作毕，正常
0：18 吴晓凌汇报：其余线路均查无异常
0:19 下令许天成：湖下#3环网柜10kV金山社区911开关由热备用转运行，0:20操作毕，正常，通知用检黄蓉</t>
  </si>
  <si>
    <t>金泰线#2杆后端专变用户（江陵空调冷冻厦门有限公司）电缆头故障</t>
  </si>
  <si>
    <t>金山社区环网柜10kV五通变电站936线路金山社区环网柜湖下三环911开关</t>
  </si>
  <si>
    <t>2023-04-07 04:00</t>
  </si>
  <si>
    <t>五通变电站936</t>
  </si>
  <si>
    <t>2023-04-12 09:38</t>
  </si>
  <si>
    <t>53B9694C-B2B7-4056-AF6E-AE0EC2B4731D</t>
  </si>
  <si>
    <t>LS13565823040011</t>
  </si>
  <si>
    <t>3523040600220467</t>
  </si>
  <si>
    <t>2023-04-06 23:20</t>
  </si>
  <si>
    <t>2023-04-07 04:57</t>
  </si>
  <si>
    <t>2023年04月6日23:20 10kV后河线(下层)#38杆Z-Zh610开关过流Ⅰ段保护动作跳闸，故障原因为：10kV翠眉超群支线#5杆翠眉超群专变高压计量烧毁</t>
  </si>
  <si>
    <t>6日23:20 DMS系统研判：10kV后河线(下层)#38杆Z-Zh610开关过流Ⅰ段保护动作跳闸，通知山城供电所何奇伟进线巡线。00时00分巡视人戴海水、何奇伟接受通知，开始巡线。
06日23:56  联/配调王子明收到现场何奇伟汇报：10kV翠眉线#77杆Z-Nm605开关前段巡线无异常，申请：10kV翠眉线#77Z-Nm605开关由运行转热备用，试送10kV后河线(下层)#38杆Z-Zh610开关，同意
07日00:00 联/配调王子明令何奇伟：10kV翠眉线#77杆Z-Nm605开关由运行
转热备用，07日00:03操作成功
7日00:05联/配调肖丽华遥控操作_：10kV后河线(下层)#38杆Z-Zh610开关由热备用转运行，于07日00:05控合成功
07日01:17  联/配调王子明收到现场何奇伟汇报：翠眉Ⅱ环网柜10kV翠眉ⅡⅢ箱线902开关前端巡线无异常，申请：翠眉Ⅱ环网柜10kV翠眉ⅡⅢ箱线902开关由运行转热备用，试送10kV翠眉线#77杆Z-Nm605开关，同意
07日01:18 联/配调王子明令何奇伟：翠眉Ⅱ环网柜10kV翠眉ⅡⅢ箱线902开关由运行转热备用，07日01:20操作成功
7日01:22联/配调肖丽华遥控操作_：10kV翠眉线#77杆Z-Nm605开关由热备
用转运行，于07日01:22控合成功
07日04:10 联/配调肖丽华收到山城所何奇伟汇报：翠眉Ⅰ环网柜10kV翠眉超群支线903开关前端线路巡线无异常，申请：翠眉Ⅰ环网柜10kV翠眉超群支线903开关由运行转热备用，试送翠眉Ⅱ环网柜10kV翠眉ⅡⅢ箱线902开关，同意
07日04:11 联/配调肖丽华令何奇伟：翠眉Ⅰ环网柜10kV翠眉超群支线903开关由运行转热备用，07日04:12操作成功
07日04:13 联/配调肖丽华令何奇伟：翠眉Ⅱ环网柜10kV翠眉ⅡⅢ箱线902开关由热备用转运行，07日04:20操作成功
07日04:45  联/配调肖丽华收到现场何奇伟汇报：10kV翠眉超群支线#5杆翠眉超群专变高压计量烧毁，已隔离，申请试送
翠眉Ⅰ环网柜10kV翠眉超群支线903开关
07日04:49 联/配调肖丽华令何奇伟：翠眉Ⅰ环网柜10kV翠眉超群支线903开关由热备用转运行，07日04:55操作成功，运行正常</t>
  </si>
  <si>
    <t>10kV翠眉超群支线#5杆翠眉超群专变高压计量烧毁导致10kV后河线(下层)#38杆Z-Zh610开关过流Ⅰ段保护动作跳闸</t>
  </si>
  <si>
    <t>10kV后河线(下层)#38杆Z-Zh610开关</t>
  </si>
  <si>
    <t>2023-04-06 23:19</t>
  </si>
  <si>
    <t>2023-04-08 20:00</t>
  </si>
  <si>
    <t>紫荆变后河线915</t>
  </si>
  <si>
    <t>6932B3BFB682B1E0E0430A8EA810B1E00000</t>
  </si>
  <si>
    <t>1F3378A6-6962-4AF6-80AB-667507606116</t>
  </si>
  <si>
    <t>GZ135223040008</t>
  </si>
  <si>
    <t>3523040600225559</t>
  </si>
  <si>
    <t>2023-04-06 23:34</t>
  </si>
  <si>
    <t>2023-04-07 00:04</t>
  </si>
  <si>
    <t>6日23:34 执行送电指令票ZLP-XM-23040105指令票第5项时，华光#5环网柜10kV湖里十二914开关跳闸，故障原因：用户进线电缆本体故障</t>
  </si>
  <si>
    <t>23:35 颜咏麟汇报：华光#5环网柜10kV湖里十二914开关保护显示零序Ⅰ段保护动作，故障电流无法查看，故障指示器A相动作
23:40 下令颜咏麟：华光#5环网柜10kV市政工程915开关由运行转热备用，23:41操作毕
23:41 下令颜咏麟：华光#5环网柜10kV湖里十二914开关由热备用转运行23:41操作毕
23:42 下令颜咏麟：华光#5环网柜10kV市政工程915线路由热备用转冷备用，华光#5环网柜10kV市政工程915线路由冷备用转检修，0:02操作毕，通知用检杨丽玉
7日19：44 许可抢修XM-P1-2023-0944，工作内容：华光#5环网柜10kV市政工程915柜至厦门市市政工程管理处（嘉园路路灯箱变）10kV进线901柜，安措：华光#5环网柜10kV市政工程915线路转检修。
8日 0:4 抢修完毕
0:13 恢复送电：送电指令票详见NO：ZLP-XM-23040278</t>
  </si>
  <si>
    <t>华光#5环网柜10kV嘉园变电站924线路华光#5环网柜湖里十二914高压开关</t>
  </si>
  <si>
    <t>2023-04-08 02:00</t>
  </si>
  <si>
    <t>嘉园变电站924</t>
  </si>
  <si>
    <t>2023-04-07 21:12</t>
  </si>
  <si>
    <t>70EBBA7D8524422F8D4E29FFE5D178F70000</t>
  </si>
  <si>
    <t>63DB064D-B0D6-4875-B4C4-316A654FB147</t>
  </si>
  <si>
    <t>GZ13556023040023</t>
  </si>
  <si>
    <t>3523040600225564</t>
  </si>
  <si>
    <t>2023-04-06 23:35</t>
  </si>
  <si>
    <t>2023-04-07 07:41</t>
  </si>
  <si>
    <t>2023年04月06日23:16 IES700监盘：英林变10kV英水线648线路A相完全失地(A相电压为0.41,B相电压为10.14,C相电压为9.97,零序电压为17.03,)无选线；故障原因为：10kV英水线祖社支线#7A杆陈山洪祖社配变高压刀闸一相击穿，故障点已隔离，线路其他负荷于4月7日07:30恢复送电。</t>
  </si>
  <si>
    <t>6日23:16 调控蔡凯丝监盘：英林变10kVⅡ段母线A相完全失地，无选线（A电压为0.41,B相电压为10.14,C相电压为9.97,零序电压为17.03,)。即通知抢修班组
6日23:18联/配调黄雨翔【顺控】遥控操作：10kV陈山线#19杆K6086开关（三遥）由运行转热备用，于06日23:18控分成功
6日23:19联/配调黄雨翔【顺控】遥控操作_：英林变10kV.陈山线647开关由运行转热备用，于6日23:19控分失败
6日23:22联/配调黄雨翔【顺控】遥控操作_：英林变10kV.斗林线646开关由运行转热备用，于6日23:22控分失败
以下操作通过IES700遥控
23:23调控黄雨翔遥控：英林变10kV斗林线646开关由运行转热备用（失地未复归）
23:24调控黄雨翔遥控：英林变10kV斗林线646开关由热备用转运行。
23:24调控黄雨翔遥控：英林变10kV陈山线647开关由运行转热备用（失地未复归）
23:25调控黄雨翔遥控：英林变10kV陈山线647开关由热备用转运行。
23:25调控张铭路遥控：10kV陈山线#19杆K6086开关由热备用转运行。
23:26调控黄雨翔遥控：英林变10kV联嘉线649开关由运行转热备用（失地未复归）
23:27调控黄雨翔遥控：英林变10kV联嘉线649开关由热备用转运行。
23:28调控黄雨翔遥控：英林变10kV龙信线645开关由运行转热备用（失地未复归）
23:28调控黄雨翔遥控：英林变10kV龙信线645开关由热备用转运行。
23:29调控黄雨翔遥控：英林变10kV维丰线661开关由运行转热备用（失地未复归）
23:30调控黄雨翔遥控：英林变10kV维丰线661开关由热备用转运行。
23:32调控黄雨翔遥控：英林变10kV英水线648开关由运行转热备用（失地复归）
6日23:36 调控吴文佳通知英林所洪朝茂：英林变10kV英水线648线路A相完全失地，站内开关处热备用。02时45分巡视人洪健力接受通知，开始巡线。
07日00:24 联/配调洪剑锋令洪建立：英水线#1环网柜(至英水线#20塔英水线I段04)911开关由运行转冷备用，07日00:33执行失败（操作机构卡涩）
07日00:33 联/配调洪剑锋令洪建立：英水线#1环网柜(至英水线#2环网柜921)912开关由运行转冷备用，07日00:33操作成功
07日00:33 联/配调洪剑锋令洪建立：英水线#1环网柜(至英水线#4环网柜941)913开关由运行转热备用，07日00:33操作成功
07日00:33 联/配调洪剑锋令洪建立：英水线#1环网柜(至英水线#1分支箱)914开关由运行转热备用，07日00:34操作成功
07日00:34 联/配调洪剑锋令洪建立：英水线#1环网柜(至晋江劲霸男装有限公司配电室)915开关由运行转热备用，07日00:36操作成功
07日00:38 联/配调林润哲令洪剑锋：英林变电站.10kV.英水线间隔.648开关由热备用转运行，07日00:38操作成功
07日00:40 联/配调洪剑锋令林润哲：英水线#1环网柜(至晋江劲霸男装有限公司配电室)915开关由热备用转运行，07日00:41操作成功
07日00:42 联/配调洪剑锋令林润哲：英水线#1环网柜(至英水线#1分支箱)914开关由热备用转运行，07日00:42操作成功
07日00:43 联/配调洪剑锋令林润哲：英水线#1环网柜(至英水线#4环网柜941)913开关由热备用转运行，07日00:43操作成功
07日00:50 联/配调洪剑锋令洪建立：英水线#2环网柜922开关由运行转冷备用，07日00:53执行失败（操作机构卡涩）
0:50 英林所洪建立汇报调控洪剑锋：英水线#2环网柜921开关操作机构卡涩，无法操作。
07日00:53 联/配调洪剑锋令洪建立：英水线#2环网柜（至英水线镇政府支线#1塔）923开关由运行转热备用，07日00:54操作成功
07日00:56 联/配调洪剑锋令洪建立：英水线#2环网柜（至英水线邮政支线#1A杆）924开关由运行转热备用，07日00:56操作成功
07日00:56 联/配调洪剑锋令洪建立：英水线#2环网柜（至英林镇区公用变45#箱变）925开关由运行转热备用，07日00:57操作成功
07日00:57 联/配调洪剑锋令洪建立：英水线#2环网柜（至晋江市益众照明发展有限公司箱变）926开关由运行转热备用，07日00:57操作成功
1:00 英林所洪建立汇报调控洪剑锋：英水线#3环网柜931开关操作机构卡涩，无法操作。
07日01:02 联/配调洪剑锋令洪建立：英水线#3环网柜（至英水线祖社支线#1杆）933开关由运行转热备用，0</t>
  </si>
  <si>
    <t>变压器封停，刀闸投运时间长，支柱绝缘老化，持续雨天引起击穿，引发接地故障；</t>
  </si>
  <si>
    <t>1、配电组对英水线进行特巡、测温；
责任部门：英林供电所
责任人：洪振展
交付物：设备巡视记录
完成时间：当周
2、英林所将祖社支线列入检修计划，更换老旧绝缘子、刀闸，加装避雷器；
责任部门：英林供电所
责任人：肖旭锦
交付物：工作票
完成时间：次月</t>
  </si>
  <si>
    <t>英林变10kV英水线648线路</t>
  </si>
  <si>
    <t>2023-04-07 06:05</t>
  </si>
  <si>
    <t>2023-04-07 09:00</t>
  </si>
  <si>
    <t>250970</t>
  </si>
  <si>
    <t>英林变10kV英水线648</t>
  </si>
  <si>
    <t>2023-04-07 15:26</t>
  </si>
  <si>
    <t>879EB351-FC7C-4438-BDF8-9B7FA55424E1</t>
  </si>
  <si>
    <t>GZ13565823040012</t>
  </si>
  <si>
    <t>3523040700011639</t>
  </si>
  <si>
    <t>2023-04-07 00:46</t>
  </si>
  <si>
    <t>2023-04-07 05:52</t>
  </si>
  <si>
    <t>2023年4月7日0:40 马山变10kVⅠ段母线B相完全失地(A相电压为9.10,B相电压为1.57,C相电压为9.05,零序电压为79.67,)。0:41 马山变10kV东盘线929开关过流Ⅲ段保护动作跳闸，重合成功。无接地选线装置，失地线路为马山变10kV东盘线929线路，故障原因为：10kV茅峰Ⅰ配变支线#10杆山体滑坡引起倒杆断线</t>
  </si>
  <si>
    <t>7日0:40 DMS系统研判：马山变10kVⅠ段母线B相完全失地(A相电压为9.10,B相电压为1.57,C相电压为9.05,零序电压为79.67,)。0:41 马山变10kV东盘线929开关过流Ⅲ段保护动作跳闸，失地瞬间解除，马山变10kV东盘线929开关重合成功，马山变10kVⅠ段母线B相完全失地
7日00:44 确认汉龙水电站所有发电机组停机解列。
7日00:45联/配调肖丽华【顺控】遥控操作_：马山变10kV东盘线929开关由运行转热备用，于07日00:45控分成功接地信号消失，即通知龙山所黄艺平进线巡线,通知山城运维站刁建东进站检查。
7日1:20  山城运维站刁建东汇报：站内设备查无异常，故障电流5.372A(二次值），644.64A（一次值）
07日01:24  联/配调王子明收到现场黄艺平汇报：10kV东盘线#19杆Z-Md05开关前端线路巡线无异常，申请：10kV东盘线#19杆Z-Md05开关由运行转热备用，试送马山变10kV东盘线929开关，同意
07日01:25 联/配调王子明令黄艺平：10kV东盘线#19杆Z-Md05开关由运行
转热备用，07日01:27操作成功
7日01:27联/配调肖丽华遥控操作_：马山变10kV东盘线929开关
由热备用转运行，于07日01:27控合成功，电压正常
07日02:13  联/配调王子明收到现场黄艺平汇报：10kV坪重支线#15杆前端巡视无异常，申请：10kV坪重支线#15杆Z-Md09开关由运行转热备用，试送10kV东盘线#19杆Z-Md05开关，同意
07日02:14 联/配调王子明令黄艺平：10kV坪重支线#15杆Z-Md09开关由运
行转热备用，07日02:15操作成功
07日02:14 联/配调王子明令黄艺平：10kV东盘线#19杆Z-Md05开关由热备
用转运行，07日03:37操作成功
07日05:39  联/配调王子明收到现场黄艺平汇报：10kV茅峰Ⅰ配变支线#10杆山体滑坡引起倒杆断线，申请：10kV坪重支线#32杆P-Md037刀闸由合
闸转分闸，试送10kV坪重支线#15杆Z-Md09开关，同意
07日05:40 联/配调王子明令黄艺平：10kV坪重支线#32杆P-Md037刀闸由合
闸转分闸，07日05:42操作成功
07日05:40 联/配调王子明令黄艺平：10kV坪重支线#15杆Z-Md09开关由热
备用转运行，07日05:50操作成功 通知汉龙水电站发电机组可以并网发电
10kV茅峰Ⅰ配变支线#10杆山体滑坡引起倒杆断线故障抢修详见故障单编号LS13565823040013</t>
  </si>
  <si>
    <t>马山变10kV东盘线929线路</t>
  </si>
  <si>
    <t>2023-04-12 21:38</t>
  </si>
  <si>
    <t>FD103603-6A73-4EE9-AF44-03785452A792</t>
  </si>
  <si>
    <t>GZ13585823040016</t>
  </si>
  <si>
    <t>3523040700018290</t>
  </si>
  <si>
    <t>2023-04-07 02:46</t>
  </si>
  <si>
    <t>2023-04-07 03:00</t>
  </si>
  <si>
    <t>7日2:44 10kV高士线923线路#33杆分段开关 跳闸；10kV高士线923线路#33杆分段开关10kV高士线923线路#33杆分段开关过流Ⅰ段保护动作；故障原因为：【xxx】【x日x点x分】隔离故障+【x日x点x分】送电正常+【原断点：xxxx】</t>
  </si>
  <si>
    <t>7日2:46 10kV高士线923线路#33杆分段开关 跳闸；10kV高士线923线路#33杆分段开关10kV高士线923线路#33杆分段开关过流Ⅰ段保护动作； 即通知抢修班组巡视跳闸点10kV高士线923线路#33杆分段开关及其之后的设备，重点关注10kV高士线923线路#33杆分段开关之后区域。02时51分巡视人黄家钰接受通知，开始巡线。02时51分巡视人王兆柳、黄家钰、陈联炫、吴宗竞、游洪荣、池毓垒、王其辉、陈其祥接受通知，开始巡线。
07日02:57  联/配调吴晓兰收到现场黄家钰汇报：现场确认跳闸开关为：10kV高士线923线路#33杆分段开关；保护动作：；
巡视无异常范围：10KV高士线923线路#33杆-10KV高士线923线路#86杆；试送设备：10KV高士线923线路#33杆分段开关
7日03:00联/配调吴晓兰遥控操作_：10kV高士线923线路#33杆分段开关由热备用转运行，于07日03:00控合成功</t>
  </si>
  <si>
    <t>结合无人机进行特殊巡视</t>
  </si>
  <si>
    <t>新阳变10kV高士线923线路高士线923线路#33杆分段开关</t>
  </si>
  <si>
    <t>2023-04-07 02:44</t>
  </si>
  <si>
    <t>2023-04-12 16:03</t>
  </si>
  <si>
    <t>3CC4FD05-2E92-4AC6-9C76-A0F85C2344DC</t>
  </si>
  <si>
    <t>GZ13565223040003</t>
  </si>
  <si>
    <t>3523040700019443</t>
  </si>
  <si>
    <t>2023-04-07 03:20</t>
  </si>
  <si>
    <t>7日3:19 云陵变10kV下河线903开关过流Ⅰ段保护动作跳闸,大电流闭锁重合闸及10kV下河线#05杆K-yl0312开关过流Ⅰ段保护动作跳闸，重合闸未投；故障原因为：10kV第二自来水厂配电室故障是由于老鼠跑进高压变频柜引起短路</t>
  </si>
  <si>
    <t>7日3:20 DMS系统研判：云陵变10kV下河线903开关过流Ⅰ段保护动作跳闸,大电流闭锁重合闸及10kV下河线#05杆K-yl0312开关过流Ⅰ段保护动作跳闸，重合闸未投； 即通知抢修班组下河所周连民及变电运维班赵拥军巡视跳闸点云陵变10kV下河线903开关及其之后的设备，重点关注10kV下河线#05杆K-yl0312开关之后区域。03时27分巡视人罗惠志、张福顺接受通知，开始巡线。
7日3:50 下河所周连民报：10kV下河线#05杆K-yl0312开关确在热备用状态，第二自来水厂配电室内部有故障，其余线路巡视无发现异常，申请试送电
7日3:55 变电运维班赵拥军：云陵变10kV下河线903开关过流Ⅰ段保护动作跳闸,大电流闭锁重合闸,经对云陵变10kV下河线903开关设备单元进行巡视无发现异常，具备送电条件，故障相为A、B相，故障电流：A:5239A  B:5020A C:205A，
7日04:00联/配调吴瑞杰遥控操作：云陵变10kV下河线903开关由热备用转运行，于07日04:00控合成功，正常，并告知下河所周连民
11日15:10 下河所许志勇汇报：10kV第二自来水厂配电室故障是由于老鼠跑进高压变频柜引起短路，现已处理完毕，申请试送电
15:12 联调黄少淮遥控：10kV下河线#05杆K-yl0312开关由热备用转运行--15:13 执行完毕，送电正常,并告知下河所许志勇</t>
  </si>
  <si>
    <t>用户设备因小动物引起10kV下河线903开关过流Ⅰ段保护动作跳闸及10kV下河线#05杆K-yl0312开关过流Ⅰ段保护动作跳闸，重合闸大电流闭锁</t>
  </si>
  <si>
    <t>2023-04-07 12:00</t>
  </si>
  <si>
    <t>2023-04-07 08:44</t>
  </si>
  <si>
    <t>67588384387CC14AE0430A8E9DEAC14A0000</t>
  </si>
  <si>
    <t>6519B331-0941-48E4-9C86-DDAEB26A3AFF</t>
  </si>
  <si>
    <t>LS1355525323040005</t>
  </si>
  <si>
    <t>3523040700027633</t>
  </si>
  <si>
    <t>2023-04-07 03:41</t>
  </si>
  <si>
    <t>2023-04-07 05:28</t>
  </si>
  <si>
    <t>7日3:42 DMS故障研判10kV笋江线南益鲤景湾3#环网柜（至卓辉金色外滩开闭所）932开关跳闸。故障原因：10kV笋江线卓辉金色外滩开闭所10kVII段母线PT击穿。</t>
  </si>
  <si>
    <t>7日3:42 DMS故障研判10kV笋江线南益鲤景湾3#环网柜（至卓辉金色外滩开闭所）932开关跳闸。04时52分巡视人林顺世、杨宗仁接受通知，开始巡线。
5：20清濛抢修杨宗仁汇报陈志胜：10kV笋江线卓辉金色外滩开闭所10kVII段母线PT击穿，现已将10kV笋江线卓辉金色外滩开闭所10kVII段母线PT9024开关由运行转检修，其余设备巡视无异常。
7日05:23联/配调陈志胜遥控操作_：10kV笋江线南益鲤景湾3#环网柜（至卓辉金色外
滩开闭所）932开关由热备用转运行，于07日05:23控合成功</t>
  </si>
  <si>
    <t>浮桥变10kV笋江线910线路南益鲤景湾3#环网柜至卓辉金色外滩开闭所932开关</t>
  </si>
  <si>
    <t>2023-04-07 03:40</t>
  </si>
  <si>
    <t>2023-04-07 10:00</t>
  </si>
  <si>
    <t>浮桥变10kV笋江线910</t>
  </si>
  <si>
    <t>A3DB4BA8-66F6-4014-A513-211E20D405D5</t>
  </si>
  <si>
    <t>GZ135223040009</t>
  </si>
  <si>
    <t>3523040700029790</t>
  </si>
  <si>
    <t>2023-04-07 03:50</t>
  </si>
  <si>
    <t>2023-04-07 07:36</t>
  </si>
  <si>
    <t>7日3:50 系统监测： 东坪安置房开闭所10kV四配Ⅰ回907高压开关速断保护动作跳闸，FA动作执行成功；故障原因：恶劣天气</t>
  </si>
  <si>
    <t>7日03:50联/配调系统自动遥控操作_：东坪安置房#5配电站六配Ⅰ回914高压开关由运行转热备用，于07日03:50控分成功
7日03:50联/配调系统自动遥控操作_：东坪安置房开闭所四配Ⅰ回907高压开关由热备用转运行，于07日03:50控合成功
7日03:50联/配调系统自动遥控操作_：东坪安置房#6配电站六配Ⅰ回911高压开关由运行转热备用，于07日03:50控分成功
7日03:51联/配调系统自动遥控操作_：东坪安置房#6配电站Ⅰ段母联900-Ⅰ高压开关由热备用转运行，于07日03:51控合成功
4:01通知将军祠抢修陈国安、江头抢修李培乐
5:10江头抢修李培乐报：东坪安置房#5配电站10kV六配Ⅰ回914开关B相故障指示器动作
6:02抢修王玉斌报：10kV东浦#63杆故障指示器B相动作，其余线路均查无异常，10kV东浦#87甲杆、浦坪线#2杆、东浦#77杆、东浦#88杆故障指示器均未动作，
7:02抢修王玉斌报：10kV东浦#61支2杆电线杆被大树压断。
7:04下令王玉斌：10kV东浦#61支1杆高压开关由运行转冷备用，7:20操作完毕。
7:26李培乐报东坪安置房开闭所10kV四配Ⅰ回907开关限时电流速断动作，故障电流A相3505.2A，电缆头故障指示器A相翻牌
7:23王玉斌汇报：10kV东浦#61支1杆至#59甲杆线路巡视正常。
7:25遥控：东坪安置房#5配电站10kV六配Ⅰ回914开关由热备用转运行，遥控成功。通知突击队张德禄安排处理。
7:28遥控：东坪安置房#6配电站10kV六配Ⅰ回911开关由热备用转合环运行
7:30遥控：东坪安置房#6配电站10kVⅠ段母联900-Ⅰ开关由运行转热备用（解环），7:31操作毕，恢复正常运行方式
7日11:04许可抢修单XM-BB-PQ-2023-0162，工作负责人：陈明辉，安全措施：断开10kV东浦#61支1杆高压刀闸，工作内容：10kV东浦#61支1付杆至10kV东浦#61支9杆线路故障查找及抢修、10kV东浦#61支2杆断杆抢修
7日16:58终结抢修单XM-BB-PQ-2023-0162，工作负责人：陈明辉，安全措施：断开10kV东浦#61支1杆高压刀闸，工作内容：10kV东浦#61支1付杆至10kV东浦#61支9杆线路故障查找及抢修、10kV东浦#61支2杆断杆抢修
17:25恢复送电，送电指令票详见指令票NO：ZLP-XM-23040276</t>
  </si>
  <si>
    <t>东浦#61支2旁边斜坡上树倒，引起东浦#61支2杆断杆，造成东坪安置房907开关跳闸</t>
  </si>
  <si>
    <t>东坪安置房开闭所10kV厦禾变电站984线路东坪安置房开闭所四配Ⅰ回907高压开关</t>
  </si>
  <si>
    <t>2023-04-07 16:26</t>
  </si>
  <si>
    <t>2023-04-07 19:00</t>
  </si>
  <si>
    <t>2023-04-10 08:29</t>
  </si>
  <si>
    <t>C1B5633608114CEA985F4CDADCB1BE22421B</t>
  </si>
  <si>
    <t>D7515EB3-3244-481E-8AEC-4DEE9F57A5FA</t>
  </si>
  <si>
    <t>GZ13596023040002</t>
  </si>
  <si>
    <t>3523040700032911</t>
  </si>
  <si>
    <t>2023-04-07 03:56</t>
  </si>
  <si>
    <t>2023-04-07 05:49</t>
  </si>
  <si>
    <t>2023年4月7日01:51 10kV铁岭线049+1杆至049+1-2A杆紧急停电，故障原因：10kV铁岭线049+1-2A杆茶平外屯公变高压刀闸断裂</t>
  </si>
  <si>
    <t>02:30茶平供电所陆海汇报：10kV铁岭线049+1-2A杆茶平外屯公变高压刀闸断裂
03:40与官路电站艾瑞宽确认机组确已停机
07日03:49 联/配调吴贵宾令茶平供电所陆海：10kV铁岭线049+1杆KY53开关由运行转冷备用，07日03:53操作成功、
07日03:54 联/配调吴贵宾令茶平供电所陆海：10kV铁岭线049+1-1-1杆K48开关由运行转冷备用，07日04:00操作成功
07日04:00 联/配调吴贵宾令茶平供电所陆海：10kV铁岭线049+1-2A杆茶平外屯公变由运行转空载运行，07日04:09操作成功
01:51DMS系统研判：10kV铁岭线049+1-2A杆茶平外屯公变缺相，转告茶平供电所陆海
7日04:13 申请配电故障抢修单NO：1500488，工作负责人：叶楠，工作内容：10kV铁岭线049+1-2A杆茶平外屯公变高压刀闸瓷瓶断裂，急需抢修更换，安全措施：10kV铁岭线049+1杆KY53开关，G55刀闸 2.10kV铁岭线049+1-1-1杆K48开关，G118刀闸 3.10kV铁岭线049+1-2A杆茶平外屯公变低压刀闸
07日 04:13抢修许可票号：1500488,抢修负责人：叶楠,抢修任务：10kV铁岭线049+1-2A杆茶平外屯公变高压刀闸瓷瓶断裂，急需抢修更换,抢修安措:10kV铁岭线049+1杆KY53开关，G55刀闸 2.10kV铁岭线049+1-1-1杆K48开关，G118刀闸 3.10kV铁岭线049+1-2A杆茶平外屯公变低压刀闸
07日 05:27抢修终结票号：1500488,抢修负责人：叶楠,抢修任务：叶楠,抢修任务：10kV铁岭线049+1-2A杆茶平外屯公变高压刀闸瓷瓶断裂，急需抢修更换,抢修安措:10kV铁岭线049+1杆KY53开关，G55刀闸 2.10kV铁岭线049+1-1-1杆K48开关，G118刀闸 3.10kV铁岭线049+1-2A杆茶平外屯公变低压刀闸</t>
  </si>
  <si>
    <t>10kV铁岭线049+1-2A杆茶平外屯公变高压刀闸断裂（红光厂）产品质量问题</t>
  </si>
  <si>
    <t>10kV铁岭线049+1杆至10kV铁岭线049+1-2A杆</t>
  </si>
  <si>
    <t>2023-04-07 03:55</t>
  </si>
  <si>
    <t>2023-04-07 05:27</t>
  </si>
  <si>
    <t>2023-04-07 07:00</t>
  </si>
  <si>
    <t>茶平变10kV铁岭线959</t>
  </si>
  <si>
    <t>2023-04-07 09:14</t>
  </si>
  <si>
    <t>50F06B9F-F8AF-4488-9A19-F1519D1C6CDB</t>
  </si>
  <si>
    <t>GZ13546123040009</t>
  </si>
  <si>
    <t>3523040700036127</t>
  </si>
  <si>
    <t>2023-04-07 06:38</t>
  </si>
  <si>
    <t>2023-04-07 11:36</t>
  </si>
  <si>
    <t>7日06时38分，鲤南班陈进汇报：10kV东石线915线路新周#11变分支线#030杆至031杆高压导线掉落地板上碰火花，申请紧急遥控断开10kV新周分线060杆060开关。故障原因：10kV新周#11变分支线#033杆至#034杆B相断线</t>
  </si>
  <si>
    <t>7日06时38分，鲤南班陈进汇报：10kV东石线915线路新周#11变分支线#030杆至031杆高压导线掉落地板上碰火花，申请紧急遥控断开10kV新周分线060杆060开关。06时45分巡视人陈进接受通知，开始巡线。
7日06时38分，鲤南班陈进申请：10kV新周#11变分支线#001杆0011刀
闸转分闸。
07日06:45 联/配调黄爱艳令陈进：10kV新周#11变分支线#001杆0011刀闸由合闸转分闸，07日06:57操作成功
7日07:00联/配调黄爱艳遥控操作_：10kV新周分线060杆060柱上开关由热备用转运行，于07日07:00控合成功
7日08:39 申请配电故障抢修单NO：PT-XY-PQ-2023-0008，工作负责人：黄益山，工作内容：在10kV新周#11变分支线#033杆-#034杆，进行B相导线断线修复，安全措施：10kV新周#11变分支线#001杆0011刀闸，10kV新周#11变分支线#043杆新周#11变低压综合配电箱411分路转检修，10kV新周#11变分支线#043杆新周#11变低压综合配电箱412分路转检修。
07日 09:05抢修许可票号：PT-XY-PQ-2023-0008,抢修负责人：黄益山,抢修任务：1、10kV新周#11变分支线#033杆-#034杆，B相导线断线修复,抢修安措:断开10kV新周#11变分支线#001杆0011刀闸，10kV新周#11变分支线#043杆新周#11变低压综合配电箱411分路转检修，10kV新周#11变分支线#043杆新周#11变低压综合配电箱412分路转检修
07日 11:23抢修终结票号：PT-XY-PQ-2023-0008,抢修负责人：黄益山,抢修任务：1、10kV新周#11变分支线#033杆-#034杆B相导线断线修复,抢修安措:断开10kV新周#11变分支线#001杆0011刀闸，10kV新周#11变分支线#043杆新周#11变低压综合配电箱411分路转检修，10kV新周#11变分支线#043杆新周#11变低压综合配电箱412分路转检修
送电指令票详见指令票NO：PTDQ23040333</t>
  </si>
  <si>
    <t>因大雨天导致上面树压落至10kV象洋线#033杆耐张杆线夹，引起树枝着火致导线断线</t>
  </si>
  <si>
    <t>莆田.赖店变10kV东溪线613线路新周分线060杆060开关</t>
  </si>
  <si>
    <t>2023-04-07 11:25</t>
  </si>
  <si>
    <t>东石线915线路</t>
  </si>
  <si>
    <t>2023-04-07 21:48</t>
  </si>
  <si>
    <t>9DD91F7A-2D50-438D-AAE9-F93A7430365C</t>
  </si>
  <si>
    <t>GZ13555623040005</t>
  </si>
  <si>
    <t>3523040700061331</t>
  </si>
  <si>
    <t>2023-04-07 08:21</t>
  </si>
  <si>
    <t>2023-04-07 12:04</t>
  </si>
  <si>
    <t>2023年04月07日08:14 DMS报：10kV涂厅线922线路鹏展支线#09杆5143刀闸后段缺相，故障原因：10kV涂厅线922线路鹏展支线#23-1杆5386刀闸A相铜鼻铝子断落。</t>
  </si>
  <si>
    <t>10kV涂厅线922线路鹏展支线#23-1杆5386刀闸A相铜鼻铝子断落。</t>
  </si>
  <si>
    <t>涂寨变10kV涂厅线922线路涂厅线622线路鹏展支线#09杆5143刀闸</t>
  </si>
  <si>
    <t>2023-04-07 08:19</t>
  </si>
  <si>
    <t>2023-04-10 09:44</t>
  </si>
  <si>
    <t>BC5F6AFE-059B-4E89-AA2B-E8009383C7CC</t>
  </si>
  <si>
    <t>LS13595923040008</t>
  </si>
  <si>
    <t>3523040700083925</t>
  </si>
  <si>
    <t>2023-04-07 10:32</t>
  </si>
  <si>
    <t>2023-04-07 13:37</t>
  </si>
  <si>
    <t>2023年04月07日10:04 DMS研判工业园变10kVⅡ段母线C相失地，故障原因：10kV东风线马西支线#010-2杆至#010-1杆断线（挖机挖断）</t>
  </si>
  <si>
    <t>07日10:27 联/配调陈茂令莲塘供电所黄星驰：10kV园西线横源支线#031杆Z659开关由运行转热备用，07日10:30操作成功，失地消失，并通知莲塘供电所张克君及服务调度班（浦城）黄丽珍
10:04 调控员陈洁汇报：10:04 DMS研判工业园变10kVⅡ段母线C相完全失地（A相电压为9.88kV,B相电压为9.30kV，C相电压为0.99kV，零序电压为89.49V）选线为10kV园西线，收到二遥故障指示器判断故障点短信为10kV园西线横源支线#010杆至10kV东风线马西支线#010-6杆之间（研判正确），通知莲塘供电所张克君
10:20 莲塘供电所张克君汇报：10kV东风线马西支线#010-2杆至#010-1杆断线（挖机挖断），稍后办理抢修
12:20 令莲塘供电所黄星驰：1）10kV园西线横源支线#031杆Z659开关由热备用转冷备用；2）查10kV东风线马西支线#004甲杆ZY933开关确处冷备用；3）10kV东风线马西支线#006杆G761刀闸由合闸转分闸；4）10kV东风线马西支线#010-5-2甲杆横源村配变跌落式熔断器由合闸转分闸；5）10kV东风线马西支线#010-1-8甲杆过路沿肉鸡场#1配变跌落式熔断器由合闸转分闸；6）10kV东风线马西支线#010-1-10甲杆过路沿肉鸡场#2配变跌落式熔断器由合闸转分闸，于12:30全部执行完毕
7日12:17 申请配电故障抢修单NO：NP-PC-PDQX-0004992，工作负责人：莲塘供电所黄星驰，工作内容：10kV东风线马西支线#010-2杆至#010-1杆断线抢修（导线被挖机挖断达Ⅰ类缺相），安全措施：断开10kV园西线横源支线#031杆Z659开关、G6591刀闸，断开10kV东风线马西支线#004甲杆ZY933开关、G9331刀闸，10kV东风线马西支线#006杆G761刀闸，10kV东风线马西支线#010-5-2甲杆横源村配变跌落式熔断器，10kV东风线马西支线#010-1-8甲杆过路沿肉鸡场#1配变跌落式熔断器，10kV东风线马西支线#010-1-10甲杆过路沿肉鸡场#2配变跌落式熔断器。
07日 12:41抢修许可票号：NP-PC-PDQX-0004992,工作负责人：莲塘供电所黄星驰，工作内容：10kV东风线马西支线#010-2杆至#010-1杆断线抢修（导线被挖机挖断达Ⅰ类缺相），安全措施：断开10kV园西线横源支线#031杆Z659开关、G6591刀闸，断开10kV东风线马西支线#004甲杆ZY933开关、G9331刀闸，10kV东风线马西支线#006杆G761刀闸，10kV东风线马西支线#010-5-2甲杆横源村配变跌落式熔断器，10kV东风线马西支线#010-1-8甲杆过路沿肉鸡场#1配变跌落式熔断器，10kV东风线马西支线#010-1-10甲杆过路沿肉鸡场#2配变跌落式熔断器。抢修预计送电时间为2023-04-07 14:00
07日 13:15抢修终结票号：NP-PC-PDQX-0004992,抢修负责人：莲塘供电所黄星驰，工作内容：10kV东风线马西支线#010-2杆至#010-1杆断线抢修（导线被挖机挖断达Ⅰ类缺相），安全措施：断开10kV园西线横源支线#031杆Z659开关、G6591刀闸，断开10kV东风线马西支线#004甲杆ZY933开关、G9331刀闸，10kV东风线马西支线#006杆G761刀闸，10kV东风线马西支线#010-5-2甲杆横源村配变跌落式熔断器，10kV东风线马西支线#010-1-8甲杆过路沿肉鸡场#1配变跌落式熔断器，10kV东风线马西支线#010-1-10甲杆过路沿肉鸡场#2配变跌落式熔断器。
送电票：NPWP23040080，07日13:16开始执行，07日13时36分执行完毕。</t>
  </si>
  <si>
    <t>10kV园西线横源支线#031杆至10kV东风线马西支线#004甲杆</t>
  </si>
  <si>
    <t>2023-04-07 10:30</t>
  </si>
  <si>
    <t>2023-04-07 15:00</t>
  </si>
  <si>
    <t>911250EA-5EE5-4CBB-9275-9E7412D93403</t>
  </si>
  <si>
    <t>GZ13595823040011</t>
  </si>
  <si>
    <t>3523040700098435</t>
  </si>
  <si>
    <t>2023-04-07 11:00</t>
  </si>
  <si>
    <t>2023-04-07 20:38</t>
  </si>
  <si>
    <t>2023年04月07日10:55    金溪变10kV蝶景湾Ⅰ回909开关跳闸于过流Ⅱ段保护，电缆线路重合闸未投（跳闸前金溪变10kVⅠ段母线B相瞬时失地）。故障原因：1、新城区#1环网柜至蝶景湾环网柜电缆中间电缆头故障，2、新城区#1环网柜10kV武装部线H218间隔至武装部箱变电缆损坏中间接头故障，3、10kV蝶景湾Ⅰ回018塔至新城区#1环网柜10kV蝶景湾Ⅰ回H217间隔中间电缆头故障（具体原因：不明待查）</t>
  </si>
  <si>
    <t>10:57 联调监控张永虎汇报：10:55金溪变10kV蝶景湾Ⅰ回909开关跳闸于过流Ⅱ段保护，电缆线路重合闸未投，现开关处热备用，该开关跳闸前金溪变10kVⅠ段母线B相瞬时失地，跳闸后金溪变10kVⅠ段母线失地信号消失，即通知配电运维班潘万军，顺昌远程站王张鑫
11:21  配电运维班潘万军汇报：新城区#1环网柜10kV武装部线H218开关出线故障指示器有动作，申请：新城区#1环网柜10kV武装部线H218开关转热备用
07日11:22联/配调许韶山令潘万军：新城区#1环网柜10kV武装部线H218开关由运行转热备用，07日11:23操作成功
11:23    配电运维班潘万军汇报：对10kV蝶景湾Ⅰ回其余线路巡视未发现异常，人员已撤离，具备送电条件，申请试送金溪变10kV蝶景湾Ⅰ回909开关
07日11:23 联/配调张文延令许韶山：南平.金溪变/10kV.蝶景湾Ⅰ回909开关由热备用转运行，于07日11:25执行不成功，11:25 金溪变10kV蝶景湾Ⅰ回909开关跳闸于过流加速保护，现开关处热备用
11:28 配电运维班潘万军汇报：10kV蝶景湾Ⅰ回018塔至新城区#1环网柜10kV蝶景湾Ⅰ回H217间隔中间电缆头故障，申请：新城区#1环网柜10kV蝶景湾Ⅰ回H217开关转热备用，即令其：新城区#1环网柜10kV蝶景湾Ⅰ回H217开关由运行转热备用，于11:29执行完毕
11:29 配电运维班潘万军汇报：对新城区#1环网柜10kV蝶景湾Ⅰ回H217开关后端线路巡线未发现异常，人员已撤离，具备送电条件，申请送电
11:31 令配电运维班潘万军：龙山环网柜10kV龙塔线H114开关由热备用转运行，于11:32执行完毕
11:32 联调监控张永虎汇报：11:32 华阳变10kV华春线613开关跳闸于限时电流速断保护，重合不成（后加速保护），现开关处热备用，即通知配电运维班潘万军，顺昌远程站王张鑫
11:33 县医院配电室负责人陈晓静电话无人接听
11:33 令配电运维班潘万军：龙山环网柜10kV龙塔线H114开关由运行转热备用，于11:34执行完毕，即汇报人员已撤离
11:34 令联调监控张永虎：华阳变10kV华春线613开关由热备用转运行，于11:36执行完毕，送电正常，即通知配电运维班潘万军，顺昌远程站王张鑫
11:46 配电运维班潘万军申请：新城区#1环网柜10kV新税线H224开关转热备用
即令其：新城区#1环网柜10kV新税线H224开关由运行转热备用，于11:47执行完毕
11:47 县医院配电室用户陈晓静汇报：县医院配电室10kV备自投动作，现县医院配电室10kV春富线H319开关处热备用，县医院配电室10kV母分ⅠH300开关处运行，县医院用电正常。即告其电话需随时保持畅通。
07日12:32 配电运维班潘万军汇报：新城区#1环网柜有电缆故障，具体哪条电缆尚无法判断，申请富洲地税环网柜10kV新税线H425开关转热备用
07日12:41 联/配调张文延令潘万军：富洲地税环网柜10kV新税线H425开关由运行转热备用，07日12:42操作成功
07日12:48 配电运维班潘万军汇报：富洲地税环网柜10kV新税线H425开关后端线路巡视未发现异常，具备送电条件，申请试送
07日12:49 联/配调张文延令潘万军：荔枝山环网柜10kV富地线H420开关由热备用转运行，07日12:50操作成功。即通知配电运维班潘万军、顺昌远程站王张鑫
07日12:55 配电运维班潘万军汇报：经现场检查发现新城区#1环网柜至蝶景湾环网柜电缆中间电缆头故障，申请新城区#1环网柜10kV蝶景线H222开关转热备用、10kV新税线H224开关转运行
07日12:56 联/配调李杰令潘万军：新城区#1环网柜10kV蝶景线H222开关由运行转热备用，07日12:57操作成功
07日12:57 联/配调李杰令潘万军：新城区#1环网柜10kV新税线H224开关由热备用转运行，07日12:59操作成功
07日13:06 配电运维班潘万军汇报：新城区#1环网柜除10kV武装部线H218间隔、10kV蝶景湾Ⅰ回H217间隔、10kV蝶景线H222间隔外，其余间隔经现场检查，未发现异常，具备送电条件，申请试送
07日13:07 联/配调李杰令潘万军：富洲地税环网柜10kV新税线H425开关由热备用转运行，07日13:08操作成功。即通知配电运维班潘万军、顺昌远程站王张鑫、运检部吕成
07日14:52 联/配调李杰令潘万军：蝶景湾五期#1配电室10kV蝶景湾#16配变由运行转空载运行，于14:53执行完毕。即通知顺昌远程站王张鑫
14:54 通知配电运维班潘万军：蝶景湾五期#1配电室10kV蝶景湾#16配变低</t>
  </si>
  <si>
    <t>1、新城区#1环网柜至蝶景湾环网柜电缆中间电缆头故障，2、新城区#1环网柜10kV武装部线H218间隔至武装部箱变电缆损坏中间接头故障，3、10kV蝶景湾Ⅰ回018塔至新城区#1环网柜10kV蝶景湾Ⅰ回H217间隔中间电缆头故障（具体原因：不明待查）</t>
  </si>
  <si>
    <t>10kV蝶景湾Ⅰ回</t>
  </si>
  <si>
    <t>2023-04-07 10:58</t>
  </si>
  <si>
    <t>2023-04-07 22:36</t>
  </si>
  <si>
    <t>2023-04-07 22:00</t>
  </si>
  <si>
    <t>金溪变10kV蝶景湾Ⅰ回909</t>
  </si>
  <si>
    <t>2023-04-10 17:37</t>
  </si>
  <si>
    <t>9DE7E6B9-F3DA-441C-BD8A-A0B7EBFA4E87</t>
  </si>
  <si>
    <t>GZ1355525223040009</t>
  </si>
  <si>
    <t>3523040700114885</t>
  </si>
  <si>
    <t>8a0f688f46db11f00146db138dc91b48</t>
  </si>
  <si>
    <t>2023-04-07 11:10</t>
  </si>
  <si>
    <t>2023-04-07 13:42</t>
  </si>
  <si>
    <t>7日11:6 DMS研判：10kV滨港线16+2#杆K8765开关（四遥）跳闸，故障原因：10kV滨港线57#杆至58#杆间导线有明显麻点，怀疑有异物掉落碰到导线过。</t>
  </si>
  <si>
    <t>7日11:11 滨港线16+2#杆K8765开关（四遥） 跳闸；滨港线16+2#杆K8765开关（四遥）滨港线16+2#杆K8765开关(四遥)过流Ⅰ段保护动作； 即通知抢修班组巡视跳闸点滨港线16+2#杆K8765开关（四遥）及其之后的设备，重点关注滨港线16+2#杆K8765开关（四遥）至后亭线50#杆130开关（四遥）、粮食码头支线7#杆719开关（四遥）之间区域。
7日11:11联/配调李友军【顺控】遥控操作_：10kV滨港线粮食码头支线7#杆719开关（四遥）由运行转热备用，于07日11:11控分成功
7日11:12联/配调李友军【顺控】遥控操作_：10kV滨港车垵支线6#杆940开关（四遥）由热备用转运行，于07日11:12控合成功
12:00抢修洪水胜汇报吴子灵：巡视10kV滨港线前段线路无异常，要求分段试送。
07日12:01 联/配调吴子灵令洪水胜：10kV滨港线44#4369开关由运行转热备用，07日12:02操作成功
07日12:04 联/配调吴子灵遥控：滨城变10kV滨港线610开关由热备用转运行07日12:04下令12:05操作完成，送电正常。
07日13:28配电抢修洪水胜汇报黄金城：10kV滨港线57#杆至58#杆间导线有麻点，有异物掉落碰到导线过，但已不影响运行，申请试送。
07日13:28 联/配调黄金城令洪水胜：10kV滨港线44#杆4369开关由热备用转运行，07日13:28操作成功，送电正常。</t>
  </si>
  <si>
    <t>10kV滨港线57#杆至58#杆间导线有明显麻点，怀疑异物碰到导线</t>
  </si>
  <si>
    <t>滨城变10kV滨港线610线路滨港线16+2#杆K8765开关（四遥）</t>
  </si>
  <si>
    <t>2023-04-07 13:28</t>
  </si>
  <si>
    <t>2023-04-07 18:00</t>
  </si>
  <si>
    <t>2023-04-07 16:50</t>
  </si>
  <si>
    <t>beb71d69-4ccf-4143-99ab-ccf6f0c708dd</t>
  </si>
  <si>
    <t>7A80ACE7-2707-45FA-B43A-2694D54BB4E4</t>
  </si>
  <si>
    <t>LS13596223040003</t>
  </si>
  <si>
    <t>3523040700117096</t>
  </si>
  <si>
    <t>2023-04-07 11:14</t>
  </si>
  <si>
    <t>2023-04-07 11:29</t>
  </si>
  <si>
    <t>4月日10：54 10kV平溪线全线配变缺相，故障原因：10kV平溪线01杆G9200刀闸瓷柱及设备线夹断裂</t>
  </si>
  <si>
    <t>10kV平溪线01杆G9200刀闸瓷柱及设备线夹断裂</t>
  </si>
  <si>
    <t>10kV平溪线</t>
  </si>
  <si>
    <t>2023-04-07 11:13</t>
  </si>
  <si>
    <t>2023-04-07 15:08</t>
  </si>
  <si>
    <t>803382</t>
  </si>
  <si>
    <t>延平九班</t>
  </si>
  <si>
    <t>刘家变10kV南溪线911</t>
  </si>
  <si>
    <t>4c039094-21f3-4806-94dc-097ea164ba90</t>
  </si>
  <si>
    <t>4A6D6564-A00D-4899-AC76-F9AC61B3438B</t>
  </si>
  <si>
    <t>LS1359515123040002</t>
  </si>
  <si>
    <t>3523040700119157</t>
  </si>
  <si>
    <t>2023-04-07 11:33</t>
  </si>
  <si>
    <t>2023-04-07 11:31</t>
  </si>
  <si>
    <t>kang_wei1</t>
  </si>
  <si>
    <t>杨真变10kV朝阳线906</t>
  </si>
  <si>
    <t>D294CB64A3D84B79AC70346B11BF3EB1421B</t>
  </si>
  <si>
    <t>64DB5F20-FFE3-474D-ABCE-E477FCB8912B</t>
  </si>
  <si>
    <t>GZ13595823040012</t>
  </si>
  <si>
    <t>3523040700122206</t>
  </si>
  <si>
    <t>2023-04-07 11:45</t>
  </si>
  <si>
    <t>2023-04-07 11:49</t>
  </si>
  <si>
    <t>2023年04月07日11:32 华阳变10kV华春线613开关跳闸于限时电流速断保护，重合不成，故障原因：新城区#1环网柜有电缆烧毁（具体原因：不明、待查），故障处理详见：LS13595823040011故障单</t>
  </si>
  <si>
    <t>故障处理详见：LS13595823040011故障单</t>
  </si>
  <si>
    <t>故障原因：新城区#1环网柜有电缆烧毁（具体原因：不明、待查），故障处理详见：LS13595823040011故障单</t>
  </si>
  <si>
    <t>10kV华春线</t>
  </si>
  <si>
    <t>2023-04-07 11:40</t>
  </si>
  <si>
    <t>2023-04-07 22:12</t>
  </si>
  <si>
    <t>华阳变10kV华春线613</t>
  </si>
  <si>
    <t>2023-04-11 11:23</t>
  </si>
  <si>
    <t>B3E7DB6E-1BA4-49F6-A135-B34CB8C85413</t>
  </si>
  <si>
    <t>GZ13585923040019</t>
  </si>
  <si>
    <t>3523040700124996</t>
  </si>
  <si>
    <t>2023-04-07 11:58</t>
  </si>
  <si>
    <t>2023-04-07 18:07</t>
  </si>
  <si>
    <t>2023年4月7日11:55 安远变10kVⅠ段母线C相不失地(A相电压为8.63kV,B相电压为9.97kV,C相电压为2.92kV,零序电压为85.33V,)无选线信号,拉开10kV后溪线909线路#40杆40D开关失地消失。故障原因为： 10kV后溪线909线路#113杆113D开关故障。</t>
  </si>
  <si>
    <t>7日11:55 安远变10kVⅠ段母线C相不失地(A相电压为8.63kV,B相电压为9.97kV,C相电压为2.92kV,零序电压为85.33V,)。即通知抢修班组
7日11:57联/配调吴方镜【顺控】遥控操作_：10kV后溪线909线路#40杆40D开关由运行转热备用，于07日11:57控分成功接地信号消失
7日11:59安远变10kVⅠ段母线C相不失地(A相电压为8.63kV,B相电压为9.97kV,C相电压为2.92kV,零序电压为85.33V,)。即通知抢修班组巡视10kV后溪线909线路#40杆40D开关及其之后的设备。12时21分巡视人陈国云接受通知，开始巡线。12时21分巡视人王昕、郑书凡、郑志强、曾继发、游又堂、张茂华、陈国云、陈才星接受通知，开始巡线。
07日12:23  联/配调吴方镜收到现场陈国云汇报：现场确认10kV后溪线909线路#40杆40D开关跳闸；经巡视10kV后溪线909线路#40杆至#113杆段线路无异常，现申请断开10kV后溪线909线路#113杆113D开关；申请试送10kV后溪线909线路#40杆40D开。
7日12:25联/配调陈当三遥控操作_：10kV后溪线909线路#113杆113D开关由运行转热备用，于07日12:25控分成功
7日12:26联/配调陈当三遥控操作_：10kV后溪线909线路#40杆40D开关由热备用转运行，于07日12:26控合成功
07日12:51  联/配调陈当三收到现场陈国云汇报：经巡视10kV后溪线909线路#113杆后段无异常，现申请试送10kV后溪线909线路#113杆113D开关。
7日12:53联/配调陈当三遥控操作_：10kV后溪线909线路#113杆113D开关由热备用转运行，于7日12:53控合失败
7日12:54联/配调陈当三遥控操作_：10kV后溪线909线路#113杆113D开关由热备用转运行，于7日12:54控合失败
7日12:56联/配调陈当三遥控操作_：10kV后溪线909线路#113杆113D开关由热备用转运行，于7日12:56控合失败
07日12:56 联/配调陈当三令陈国云：10kV后溪线909线路#113杆113D开关由热备用转运行07日12:56下令，13:40陈国云汇报：10kV后溪线909线路#113杆113D开关开关本体故障，无法操作，需办理抢修。
07日13:44 联/配调吴方镜令陈国云：10kV后溪线909线路#113杆113D开关由热备用转冷备用，07日13:47操作成功
7日11:59 安远变10kVⅠ段母线C相不失地(A相电压为8.63kV,B相电压为9.97kV,C相电压为2.92kV,零序电压为85.33V,)。即通知抢修班组巡视10kV后溪线909线路#113杆113D开关及其之后的设备。
7日14:48 申请配电故障抢修单NO：SM-NH-PQ-2023-0030，工作负责人：黄龙斌，工作内容：在10kV后溪线909线路#113杆，进行113D开关故障，带电短接113G刀闸下端至113D开关出线引线抢修，安全措施：解除安远变10kV后溪线909线路重合闸，10kV后溪线909线路#113杆113G刀闸及113D开关。
07日14:54 联/配调罗志煌令吴方镜：解除安远变10kV后溪线909线路重合闸。07日14:55操作成功
07日 14:56抢修许可票号：SM-NH-PQ-2023-0030,抢修负责人：黄龙斌,抢修任务：1、10kV后溪线909线路#113杆，113D开关故障，带电短接113G刀闸下端至113D开关出线引线抢修,抢修安措:解除安远变10kV后溪线909线路重合闸,断开10kV后溪线909线路#113杆113G刀闸及113D开关
07日 17:36抢修终结票号：SM-NH-PQ-2023-0030,抢修负责人：黄龙斌,抢修任务：1、10kV后溪线909线路#113杆，113D开关故障，带电短接113G刀闸下端至113D开关出线引线抢修,抢修安措:解除安远变10kV后溪线909线路重合闸,断开10kV后溪线909线路#113杆113G刀闸及113D开关
送电票：SMNQM23040172，07日17:37开始执行，07日18时04分执行完毕。</t>
  </si>
  <si>
    <t>10kV后溪线909线路#113杆113D开关C相内部绝缘击穿，设备本体故障造成线路失地。</t>
  </si>
  <si>
    <t>1、做好设备投运前监测及施工结束后验收把关工作。2、加强线路设备日常巡视、维护工作。3、杜绝设备带病运行。</t>
  </si>
  <si>
    <t>10kV后溪线909线路#40杆40D开关</t>
  </si>
  <si>
    <t>2023-04-07 17:36</t>
  </si>
  <si>
    <t>2023-04-07 20:00</t>
  </si>
  <si>
    <t>2023-04-12 11:40</t>
  </si>
  <si>
    <t>51E357C7-41E8-49EC-9B11-8007EA32AF8B</t>
  </si>
  <si>
    <t>GZ1355525223040010</t>
  </si>
  <si>
    <t>3523040700128181</t>
  </si>
  <si>
    <t>2023-04-07 12:20</t>
  </si>
  <si>
    <t>2023-04-07 13:36</t>
  </si>
  <si>
    <t>7日12:18 DMS系统研判10kV丰厝线临海支线37#杆4281开关跳闸。巡视无异常，试送成功。故障原因待查。</t>
  </si>
  <si>
    <t>7日12:20  即通知抢修班组巡视跳闸点临海支线37#4281开关及其之后的设备。13时06分巡视人黄俊鸿、谢国庆接受通知，开始巡线。
07日13:16 配电抢修班洪苏青汇报黄金城：10kV丰厝线临海支线28#杆至37#杆之间线路巡视无异常，故障指示器都未动作，申请分段试送。
07日13:16 联/配调黄金城令洪苏青：10kV丰厝线临海支线28#杆4086开关由运行转热备用，07日13:17操作成功
07日13:17 联/配调黄金城令洪苏青：10kV丰厝线临海支线37#杆4281开关由热备用转运行，07日13:21操作成功，送电正常。
07日13:32  联/配调黄金城收到现场洪苏青汇报：10kV丰厝线临海支线28#杆后段线路巡视无异常，申请试送
07日13:33 联/配调黄金城令洪苏青：10kV丰厝线临海支线28#杆4086开关由热备用转运行，07日13:34操作成功，查送电正常。</t>
  </si>
  <si>
    <t>怀疑10kV丰厝线临海支线37#杆4281开关二次回路故障导致开关跳闸</t>
  </si>
  <si>
    <t>丰海变10kV丰厝线914线路临海支线37#4281开关</t>
  </si>
  <si>
    <t>2023-04-07 13:33</t>
  </si>
  <si>
    <t>2023-04-08 16:00</t>
  </si>
  <si>
    <t>257430</t>
  </si>
  <si>
    <t>2023-04-07 16:51</t>
  </si>
  <si>
    <t>83FF1CFC0CAB453D970C13E739D8D3C3421B</t>
  </si>
  <si>
    <t>304682F6-45B9-45E2-9B28-0EB4BE423F5E</t>
  </si>
  <si>
    <t>GZ13575623040005</t>
  </si>
  <si>
    <t>3523040700144218</t>
  </si>
  <si>
    <t>2023-04-07 13:11</t>
  </si>
  <si>
    <t>7日13:0 新泉变电站新泉变电站.10kV.Ⅰ段母线B相失地(A相电压为8.54,B相电压为1.77,C相电压为9.20,零序电压为13.14,)无选线信号。故障原因为：10kV车头路支线#003-#004杆枯树压线</t>
  </si>
  <si>
    <t>7日13:0 新泉变电站失地(新泉变电站.10kV.Ⅰ段母线A相电压为8.54,B相电压为1.77,C相电压为9.20,零序电压为13.14,)。即通知新泉供电所周年杰
7日13:03联/配调张澎【顺控】遥控操作_：10kV黄松线#069杆K019开关由运行转热备用，于07日13:03控分成功
7日13:03联/配调张澎【顺控】遥控操作_：10kV黄松线#070杆K055开关由热备用转运行，于07日13:03控合成功
7日13:03联/配调张澎【顺控】遥控操作_：10kV黄松线#055杆K068开关由运行转热备用，于07日13:03控分成功
7日13:04联/配调张澎【顺控】遥控操作_：10kV黄松线#069杆K019开关由热备用转运行，于07日13:04控合成功
7日13:04联/配调张澎【顺控】遥控操作_：新泉变电站.10kV.黄松线间隔.935开关由运行转热备用，于07日13:04控分成功
7日13:06联/配调张澎遥控操作_：新泉变电站.10kV.黄松线间隔.935开关由热备用转运行，于07日13:06控合成功
7日13:06联/配调张澎遥控操作_：10kV黄松线#055杆K068开关由热备用转运行，于07日13:06控合成功
7日13:07联/配调张澎遥控操作_：10kV黄松线#070杆K055开关由运行转热备用，于07日13:07控分成功接地信号存在
7日13:10联/配调张澎【顺控】遥控操作_：10kV集镇线#030杆K056开关由运行转热备用，于07日13:10控分成功接地信号消失
7日13:11 新泉变电站失地(新泉变电站.10kV.Ⅰ段母线A相电压为8.54,B相电压为1.77,C相电压为9.20,零序电压为13.14,)。即通知抢修班组巡视10kV集镇线#030杆K056开关及其之后的设备。13时42分巡视人陈弘凯接受通知，开始巡线。
07日13:44  联/配调陈阳收到现场陈弘凯汇报：现场确认跳闸开关为：10kV集镇线#030杆K056开关；保护动作：；
隔离设备：10kV集镇线#047+1杆G242刀闸；隔离状态：分闸
07日13:44  联/配调陈阳收到现场陈弘凯汇报：10kV车头路支线#003-004杆树压
07日13:56  联/配调陈阳收到现场陈弘凯汇报：保护动作：；
故障原因：其他；故障现象：10kV车头路支线#003-#004杆枯树压线，引起三相断线；
故障点：10kV车头路支线#003-#004杆枯树压线
07日13:47 联/配调陈阳令陈弘凯：10kV集镇线#047+1杆G242刀闸由合闸转分闸，07日13:49操作成功
7日13:52联/配调陈阳遥控操作_：10kV集镇线#030杆K056开关由热备用转运行，于07日13:52控合成功
07日14:42 联/配调董桂军令陈弘凯：车头路（光伏）配变由运行转热备用，07日15:03操作成功
7日15:16 申请配电故障抢修单NO：LY-LC-PQ-2023-0008，工作负责人：陈祥宇
，工作内容：在10kV车头路支线#003-#004杆，进行枯树压线断线抢修，安全措施：10kV集镇线#047+1 G242，10kV车头路支线#013 车头路配变跌落式熔断器。
07日15:19抢修许可：票号：LY-LC-PQ-2023-0008，抢修负责人：陈祥宇，抢修任务：在10kV车头路支线#003-#004杆，进行枯树压线断线抢修，抢修安措：10kV集镇线#047+1 G242，10kV车头路支线#013 车头路配变跌落式熔断器。
07日 18:24抢修终结票号：LY-LC-PQ-2023-0008,抢修负责人：陈祥宇,抢修任务：1、10kV车头路支线#003-#004杆，枯树压线断线抢修,抢修安措:10kV集镇线#047+1G242，10kV车头路支线#013车头路配变跌落式熔断器
送电票：LC-ZLP-202304080，07日18:29开始执行</t>
  </si>
  <si>
    <t>枯树被大风吹倒压线引起断线。</t>
  </si>
  <si>
    <t>加强设备运维管理人员的巡视质量及走廊清理，及时发现存在的缺陷及隐患，及时整改</t>
  </si>
  <si>
    <t>新泉变10kV集镇线929线路集镇线#030杆K056开关</t>
  </si>
  <si>
    <t>2023-04-07 13:10</t>
  </si>
  <si>
    <t>2023-04-07 18:55</t>
  </si>
  <si>
    <t>新泉变10kV集镇线929线路</t>
  </si>
  <si>
    <t>2023-04-07 19:21</t>
  </si>
  <si>
    <t>F9835D0A-C9D3-415E-B5F2-03DAAA3DB35A</t>
  </si>
  <si>
    <t>LS13596223040004</t>
  </si>
  <si>
    <t>3523040700151308</t>
  </si>
  <si>
    <t>2023-04-07 14:20</t>
  </si>
  <si>
    <t>2023-04-07 16:03</t>
  </si>
  <si>
    <t>详见LS13596223040003故障单</t>
  </si>
  <si>
    <t>10kV平溪线04杆</t>
  </si>
  <si>
    <t>2023-04-07 14:19</t>
  </si>
  <si>
    <t>2023-04-07 15:24</t>
  </si>
  <si>
    <t>2023-04-07 21:00</t>
  </si>
  <si>
    <t>10453A29-9311-48A1-9411-51C65D7400C3</t>
  </si>
  <si>
    <t>GZ13565823040014</t>
  </si>
  <si>
    <t>3523040700151362</t>
  </si>
  <si>
    <t>2023-04-07 14:30</t>
  </si>
  <si>
    <t>2023-04-07 15:10</t>
  </si>
  <si>
    <t>2023年4月7日14:04 丰田变10kVⅠ段母线B相完全失地(A相电压为9.36,B相电压为0.83,C相电压为9.79,零序电压为89.72,)无选线信号。试拉丰田变10kV凤安线936开关后，接地信号消失。故障原因为：10kV高华水电站施工围栏碰到中相导线引起失地</t>
  </si>
  <si>
    <t>2023年4月7日14:04 丰田变10kVⅠ段母线B相完全失地(A相电压为9.36,B相电压为0.83,C相电压为9.79,零序电压为89.72,)。即通知靖城所此现象。
7日14:14联/配调钟海滩【顺控】遥控操作_：10kV东华线（下层）#36杆Z-Fd017开关由运行转热备用，于07日14:14控分成功，接地信号存在
7日14:15联/配调钟海滩【顺控】遥控操作_：10kV东华线（下层）#22杆Z-Fd07开关由运行转热备用，于07日14:15控分成功，接地信号存在
7日14:15联/配调钟海滩【顺控】遥控操作_：丰田变.10kV.东华线间隔.934开关由运行转热备用，于07日14:15控分成功，接地信号存在
7日14:17联/配调钟海滩【顺控】遥控操作_：丰田变.10kV.东华线间隔.934开关由热备用转运行，于07日14:17控合成功，接地信号存在
7日14:18联/配调钟海滩【顺控】遥控操作_：10kV东华线（下层）#22杆Z-Fd07开关由热备用转运行，于07日14:18控合成功，接地信号存在
7日14:18联/配调钟海滩【顺控】遥控操作_：10kV东华线（下层）#36杆Z-Fd017开关由热备用转运行，于07日14:18控合成功，接地信号存在
7日14:26联/配调钟海滩【顺控】遥控操作_：10kV丰华支线#01杆Z-Ff03开关由运行转热备用，于07日14:26控分成功，接地信号存在
7日14:26联/配调钟海滩【顺控】遥控操作_：丰田变10kV凤安线936开关由运行转热备用，于07日14:26控分成功接地信号消失
7日14:31 丰田变失地(丰田变.10kV.Ⅰ段母线A相电压为9.36,B相电压为0.83,C相电压为9.79,零序电压为89.72,)。试拉丰田变10kV凤安线936开关后，接地信号消失。即通知靖城所王文勇组织人员巡线，14时36分巡视人陈春林、王文勇接受通知，开始巡线。
7日14:42 靖城所王文勇报：10kV丰华支线#01杆后端巡线无异常，申请后端转电
7日14:45联/配调龚庆源遥控操作_：10kV顶凤联络线#02杆Z-Fz15开关由热备用转运行，于7日14:45控合成功
07日15:01  联/配调钟海滩收到现场王文勇汇报：10kV高华水电站施工围栏碰到中相导线引起失地，申请10kV高华水电支线#1杆Z-Ff13开关由运行转热备用，试送馈线。
07日15:02 联/配调钟海滩令王文勇：10kV高华水电支线#1杆Z-Ff13开关由运行转热备用，07日15:03操作成功
7日15:08联/配调龚庆源遥控操作_：丰田变10kV凤安线936开关由热备用转运行，于07日15:08控合成功
7日15:49联/配调龚庆源【顺控】遥控操作_：10kV丰华支线#01杆Z-Ff03开关由热备用转运行，于07日15:49控合成功
7日15:49联/配调龚庆源【顺控】遥控操作_：10kV顶凤联络线#02杆Z-Fz15开关由运行转热备用，于07日15:49控分成功
2023年4月7日 19：07  靖城所王文勇报：10kV高华水电站内部故障已处理完毕，验收合格，具备送电条件。申请试送10kV高华水电支线#1杆Z-Ff13开关由热备用转运行
2023年4月7日 19：09  联调钟海滩令靖城所王文勇：10kV高华水电支线#1杆Z-Ff13开关由热备用转运行--19：13执行完毕，线路正常。
2023年04月07日21:04高华水电站（Z-Ff13）用户内部故障已处理完毕，详见遗留用户单ZZNJYLYH20230407001</t>
  </si>
  <si>
    <t>用户高华水电施工围档靠到高华水电Ⅰ变中相导线引起失地。</t>
  </si>
  <si>
    <t>督促用户整改并经合格后予以送电</t>
  </si>
  <si>
    <t>丰田变凤安线936线路</t>
  </si>
  <si>
    <t>2023-04-07 14:28</t>
  </si>
  <si>
    <t>2023-04-09 20:17</t>
  </si>
  <si>
    <t>3C7C18B8-94EE-4DC4-8DD0-E7EF37DFEAF8</t>
  </si>
  <si>
    <t>LS13555123040034</t>
  </si>
  <si>
    <t>3523040700163763</t>
  </si>
  <si>
    <t>2023-04-07 15:14</t>
  </si>
  <si>
    <t>2023年4月7日15:14 DMS监盘发现：时潮变10kV玉园线914线路85#塔X22开关过流I段动作跳闸
故障原因：10kV玉园线95#-96#杆有树扫到导线</t>
  </si>
  <si>
    <t>2023年4月7日15:14 DMS监盘发现：时潮变10kV玉园线914线路85#塔X22开关过流I段动作跳闸，配调林珊珊通知金淘所林柄华15时24分巡视人陈诚怡、刘祯冰接受通知，开始巡线。
7日15:18金淘所林柄华汇报配调林珊珊：10kV玉园线95#-96#杆有树扫到导线，已处理完毕，具备送电条件
7日15:21联/配调林珊珊、黄小明遥控操作：10kV玉园线85#塔X22开关由热备用转运行，于07日15:21控合成功，运行正常
7日15:22联/配调林珊珊通知金淘所林柄华：10kV玉园线85#塔X22开关转运行正常</t>
  </si>
  <si>
    <t>时潮变10kV玉园线914线路85#塔X22开关</t>
  </si>
  <si>
    <t>2023-04-07 15:13</t>
  </si>
  <si>
    <t>5A3F122C100545E8B96739B70A2F97EE421B</t>
  </si>
  <si>
    <t>C2CE25FF-5345-42F8-B991-B7721D0C8526</t>
  </si>
  <si>
    <t>GZ13566123040005</t>
  </si>
  <si>
    <t>3523040700193301</t>
  </si>
  <si>
    <t>2023-04-07 15:46</t>
  </si>
  <si>
    <t>2023-04-07 17:15</t>
  </si>
  <si>
    <t>7日15:44 10kV葛山线#96杆K3070开关跳闸，10kV葛山线#54杆K3036开关跳闸，10kV葛山线#91杆K3069开关跳闸，故障原因为：富墩电站内部#1变压器击穿</t>
  </si>
  <si>
    <t>富墩电站内部#1变压器击穿</t>
  </si>
  <si>
    <t>高安变10kV葛山线#54杆K3036开关</t>
  </si>
  <si>
    <t>2023-04-07 15:45</t>
  </si>
  <si>
    <t>高安变葛山线907</t>
  </si>
  <si>
    <t>2023-04-10 14:42</t>
  </si>
  <si>
    <t>13DKX-31552</t>
  </si>
  <si>
    <t>8F0F004C-2DE0-46E4-AD54-8A549328F4C9</t>
  </si>
  <si>
    <t>GZ1354515423040010</t>
  </si>
  <si>
    <t>3523040700195863</t>
  </si>
  <si>
    <t>2023-04-07 15:55</t>
  </si>
  <si>
    <t>2023-04-08 19:12</t>
  </si>
  <si>
    <t>7日15:49 莆田.南湖变莆田.南湖变/10kV.Ⅰ段母线B相失地(A相电压为9.24,B相电压为0.93,C相电压为9.58,零序电压为84.74,)无选线信号。监控陈瑜通知：10kV筱山线912、南湖线913、金威线918线路有零序Ⅲ段告警。试拉金威线918线路后，失地消失。故障原因：裕诚鞋厂用户内部故障。</t>
  </si>
  <si>
    <t>7日15:56 莆田.南湖变失地(莆田.南湖变/10kV.Ⅰ段母线A相电压为9.24,B相电压为0.93,C相电压为9.58,零序电压为84.74,)。即通知抢修班组巡视莆田.南湖变/10kV.金威线918开关及其之后的设备。15时59分巡视人陈振勇接受通知，开始巡线。
07日16:21  联/配调俞剑铭收到现场陈振勇汇报：现场确认跳闸开关为：10kV金威线918开关；保护动作：隔离设备：金威线金威豪园环网柜902；隔离状态：热备用
07日16:23 联/配调俞剑铭令陈振勇：金威线金威豪园环网柜10kV金威线902开关由运行转热备用，07日16:25操作成功
7日16:29联/配调俞剑铭遥控操作_：莆田.南湖变/10kV.金威线918开关由热备用转运行，于07日16:29控合成功，已通知现场陈振勇。
07日16:32  联/配调黄春瑶收到现场陈振勇汇报：隔离设备：金威线金威豪园环网柜901；隔离状态：热备用
07日16:34 联/配调黄春瑶令陈振勇：10kV金威线金威豪园环网柜10kV南园金威联线901开关
由运行转热备用，07日16:35操作成功
07日16:37  联/配调俞剑铭收到现场陈振勇汇报：试送设备：金威线金威豪园环网柜902开关
07日16:38 联/配调俞剑铭令陈振勇：金威线金威豪园环网柜10kV金威线902开关由热备用转运行，07日16:42操作后跳闸
07日16:45  联/配调俞剑铭收到现场陈振勇汇报：现场金威线金威豪园环网柜10kV金威线902开关合上后出现失地，即断开10kV金威线902开关902开关，申请隔离设备：金威线金威豪园环网柜912开关
07日16:46 联/配调俞剑铭令陈振勇：金威线金威豪园环网柜10kV福利鞋厂支线912开关由运行转热备用，07日16:47操作成功
07日16:48  联/配调俞剑铭收到现场陈振勇汇报：保护动作：；试送设备：金威线金威豪园环网柜902开关。
07日16:49 联/配调俞剑铭令陈振勇：金威线金威豪园环网柜10kV金威线902开关由热备用转运行，07日16:54操作成功
07日16:58 联/配调俞剑铭令陈振勇：金威线金威豪园环网柜10kV南园金威联线901开关由热备用转运行，07日17:01操作成功
07日17:23  联/配调俞剑铭收到现场陈振勇汇报：保护动作：；
隔离设备：嘉禾花园配电室901；试送设备：嘉禾花园配电室902开关
07日17:25 联/配调俞剑铭令陈振勇：嘉禾花园配电室10kV福利鞋厂支线分接箱901开关由运行转冷备用，07日17:26操作成功
07日17:25 联/配调俞剑铭令陈振勇：嘉禾花园配电室10kV侨雄嘉禾分支线902开关由冷备用转运行，07日17:27操作成功
07日17:36  联/配调俞剑铭收到现场陈振勇汇报：_10kV蔡坨公变处空载运行，没带负荷。
07日19:48 联/配调陈冠珠令肖华振：金威线金威豪园环网柜10kV福利鞋厂支线线912线路由热备用转检修，07日20:35操作成功
07日19:48 联/配调陈冠珠令肖华振：查10kV福利鞋厂支线#002杆杆裕诚鞋厂配变确在热备用状态，07日21:07操作成功
07日19:48 联/配调陈冠珠令肖华振：10kV荔园分支线#003杆杆蔡坨公配变查配变由空载运行转热备用，07日21:42无法操作
04月07日21:44抢修许可配电第一种工作票编号：PT-BB-P1-2023-0265，工作内容：金威线金威豪园环网柜10kV福利鞋材支线912线路至嘉禾花园配电室10kV福利鞋厂分接箱901线路，电缆故障查找及修复抢修。安全措施：金威线金威豪园环网柜10kV福利鞋材支线912线路转检修，10kV嘉禾花园配电室10kV福利鞋厂支线分接箱901开关转冷备用，10kV福利鞋厂支线#002杆裕诚鞋厂配变转热备用，10kV荔园分支线#003杆蔡坨公变低压刀闸。
04月08日17:59抢修终结配电第一种工作票编号：PT-BB-P1-2023-0265，工作内容：金威线金威豪园环网柜10kV福利鞋材支线912线路至嘉禾花园配电室10kV福利鞋厂分接箱901线路，电缆故障查找及修复抢修。
送电票：PTDQ23040407，08日17:59开始执行，08日19时12分执行完毕。</t>
  </si>
  <si>
    <t>裕诚鞋厂用户内部故障，现已隔离，其余设备送电正常，具体故障点待专业队伍现场测试后再分析</t>
  </si>
  <si>
    <t>莆田.南湖变10kV金威线918线路</t>
  </si>
  <si>
    <t>2023-04-07 17:38</t>
  </si>
  <si>
    <t>金威线918线路</t>
  </si>
  <si>
    <t>2023-04-13 15:07</t>
  </si>
  <si>
    <t>CB9994C7-1F69-4DB9-99E3-80028C87E4A3</t>
  </si>
  <si>
    <t>GZ13595823040015</t>
  </si>
  <si>
    <t>3523040700249041</t>
  </si>
  <si>
    <t>2023-04-07 18:54</t>
  </si>
  <si>
    <t>2023-04-07 20:48</t>
  </si>
  <si>
    <t>2023年04月07日16:58 10kV洋河线088杆后端配变缺相（往洋府配变方向），故障原因：10kV洋河线088杆河1G-3刀闸B相出线抛线断线（无人机外破）</t>
  </si>
  <si>
    <t>16:58 dms系统研判：10kV洋河线088杆后端配变缺相（往洋府配变方向），即通知大干所邱寿昌
17:58 大干所邱寿昌汇报：巡视发现10kV洋河线088杆河1G-3刀闸B相出线抛线断线（无人机外破），准备办理抢修
18:15 安山电站谭永安汇报：机组已停机
07日18:20 联/配调林华杰令吴荣辉：查10kV洋河线061杆洋8KY-1开关确处热备用，07日18:21操作成功
07日18:44 联/配调林华杰令大干所邱寿昌：10kV洋河线119杆富1K-9开关由运行转冷备用，07日18:45操作成功，即通知顺昌远程站王张鑫
18:46 令大干所邱寿昌：1、10kV洋河线118杆河1G-10刀闸由合闸转分闸，2、10kV洋河线112-1杆水东配变由运行转热备用，3、10kV洋河线101-1杆沙口#2配变由运行转热备用，4、10kV洋河线085-2杆洋府新村配变由运行转热备用，5、10kV洋河线073杆河1G-7刀闸由合闸转分闸，6、10kV洋河线065杆河1G-5刀闸由合闸转分闸，于19:06执行完毕
7日19:12 申请配电故障抢修单NO：大干2023030701，工作负责人：邱寿昌，工作内容：10kV洋河线088杆河1G-3刀闸B相出线抛线断线抢修（无人机外破），安全措施：10kV洋河线065杆河1G-5刀闸、10kV洋河线073杆河1G-7刀闸、10kV洋河线085-2杆洋府新村配变跌落式熔断器、10kV洋河线101-1杆沙口#2配变跌落式熔断器、10kV洋河线112-1杆水东配变跌落式熔断器、10kV洋河线118杆河1G-10刀闸、10kV洋河线119杆富1K-9开关、富1G-14刀闸。
07日 19:13抢修许可票号：大干2023030701,抢修负责人：邱寿昌,抢修任务：10kV洋河线088杆河1G-3刀闸B相出线抛线断线抢修（无人机外破）,抢修安措:10kV洋河线065杆河1G-5刀闸、10kV洋河线073杆河1G-7刀闸、10kV洋河线085-2杆洋府新村配变跌落式熔断器、10kV洋河线101-1杆沙口#2配变跌落式熔断器、10kV洋河线112-1杆水东配变跌落式熔断器、10kV洋河线118杆河1G-10刀闸、10kV洋河线119杆富1K-9开关、富1G-14刀闸。
07日 20:07抢修终结票号：大干2023030701,抢修负责人：邱寿昌,抢修任务：10kV洋河线088杆河1G-3刀闸B相出线抛线断线抢修（无人机外破）,抢修安措:10kV洋河线065杆河1G-5刀闸、10kV洋河线073杆河1G-7刀闸、10kV洋河线085-2杆洋府新村配变跌落式熔断器、10kV洋河线101-1杆沙口#2配变跌落式熔断器、10kV洋河线112-1杆水东配变跌落式熔断器、10kV洋河线118杆河1G-10刀闸、10kV洋河线119杆富1K-9开关、富1G-14刀闸。（因系统问题，未使用网络化许可终结）
20:06 发令执行（10kV洋河线061杆至119杆修后送电操作，见指令票NPSJ23040100，于07日20:51执行完毕。）</t>
  </si>
  <si>
    <t>10kV洋河线088杆、烟草站使用大型无人机烟叶病虫害防治，进行喷洒农药作业，无人机操作员操作失误，使无人机飞至10kV洋河线088杆并把河1G-3刀闸B相出线抛线打断，引发本次线路缺相故障</t>
  </si>
  <si>
    <t>加强线路运维力度和能力。与属地各部所加强协调，提升防外破机制。</t>
  </si>
  <si>
    <t>10kV洋河线065杆至119杆</t>
  </si>
  <si>
    <t>2023-04-07 18:53</t>
  </si>
  <si>
    <t>2023-04-07 20:07</t>
  </si>
  <si>
    <t>2023-04-09 15:13</t>
  </si>
  <si>
    <t>69E3C27F-370D-471D-8D70-F010F28C474F</t>
  </si>
  <si>
    <t>3523040800006651</t>
  </si>
  <si>
    <t>2023-04-08 04:15</t>
  </si>
  <si>
    <t>8日3:31 古田城关变电站古田城关变电站.10kV.Ⅰ段母线C相失地(A相电压为9.83,A相电压为10.25,B相电压为9.68,B相电压为9.68,C相电压为0.64,C相电压为0.75,零序电压为9.87,零序电压为9.25,)无选线信号。故障原因为： 【x日x点x分】隔离故障+【x日x点x分】送电正常+【原断点：xxxx】</t>
  </si>
  <si>
    <t>10kV政府线903线路</t>
  </si>
  <si>
    <t>2023-04-08 04:14</t>
  </si>
  <si>
    <t>2023-04-08 11:00</t>
  </si>
  <si>
    <t>8a399be4-0988-4b7f-b93f-6f1d7566e380</t>
  </si>
  <si>
    <t>BBAD3B4B-A787-487D-B16F-2C2DC1BD6868</t>
  </si>
  <si>
    <t>GZ13535423040010</t>
  </si>
  <si>
    <t>3523040800017843</t>
  </si>
  <si>
    <t>2023-04-08 06:17</t>
  </si>
  <si>
    <t>2023-04-08 07:04</t>
  </si>
  <si>
    <t>8日6:15 10kV太康中路线666#153-1杆K005开关紧急停电，原因：10kV太康中路线666#153-1-2杆邮政局专变高压计量打火</t>
  </si>
  <si>
    <t>8日6:15  城供中心黄国和汇报：10kV太康中路线666#153-1-2杆邮政局专变高压计量打火，申请紧急断开10kV太康中路线666#153-1杆K005开关
8日6:17  联调苏灵清令城供中心黄国和：10kV太康中路线666#153-1杆K005开关由运行转热备用，6:19 操作完毕
08日07：00 城供中心黄国和汇报：10kV太康中路线666#153-1-2杆邮政局专变高压计量打火用户已自行处理完毕，具备送电条件，令其：10kV太康中路线666#153-1杆K005开关由热备用转运行，07：03汇报操作完毕，全线恢复送电</t>
  </si>
  <si>
    <t>邮政局专变用户检修错拉开关</t>
  </si>
  <si>
    <t>岚后变电站10kV太康中路线666#153-1杆K005开关</t>
  </si>
  <si>
    <t>2023-04-08 13:00</t>
  </si>
  <si>
    <t>太康中路线666线路</t>
  </si>
  <si>
    <t>2023-04-10 14:51</t>
  </si>
  <si>
    <t>4F861ED6-84A0-4703-91E9-C4DBE0819657</t>
  </si>
  <si>
    <t>GZ13535623040007</t>
  </si>
  <si>
    <t>3523040800019755</t>
  </si>
  <si>
    <t>2023-04-08 07:25</t>
  </si>
  <si>
    <t>2023-04-08 09:25</t>
  </si>
  <si>
    <t>2023-4-8日7:25 DMS研判：10kV店下线溪岩支线#033杆贡洋变G005停电（故障原因：低压接户线故障，导致配变低压总开跳闸）</t>
  </si>
  <si>
    <t>2023-4-8日7:25 DMS研判：10kV店下线溪岩支线#033杆贡洋变G005停电，即通知抢修班组
08日07:49 联/配调陈嵩通知邱振旺：发现10kV店下线溪岩支线#003杆003开关跳闸，通知店下所邱振旺对其进行查看
08日08:55  联/配调陈嵩收到现场邱振旺汇报：现场检查，10kV店下线溪岩支线#003杆003开关实际未跳闸
08日09:22  联/配调陈嵩收到现场邱振旺汇报：现场发现，故障原因为低压接户线故障，导致配变低压总开跳闸，目前故障已处理完毕具备送电条件
08日09:23 联/配调陈嵩令邱振旺：10kV店下线溪岩支线#033杆贡洋G005配变由空载运行转
运行，08日09:23操作成功
线路全线复电</t>
  </si>
  <si>
    <t>低压线路短路瞬间大电流引10kV店下线溪岩支线#003杆003开关动作</t>
  </si>
  <si>
    <t>10kV店下线溪岩支线#033杆贡洋变G005</t>
  </si>
  <si>
    <t>2023-04-08 09:23</t>
  </si>
  <si>
    <t>2023-04-08 14:00</t>
  </si>
  <si>
    <t>2023-04-11 09:13</t>
  </si>
  <si>
    <t>13DKX-26791</t>
  </si>
  <si>
    <t>20703DE0-649B-4384-996D-FE9DE750533D</t>
  </si>
  <si>
    <t>LS13565623040006</t>
  </si>
  <si>
    <t>3523040800024873</t>
  </si>
  <si>
    <t>2023-04-08 08:19</t>
  </si>
  <si>
    <t>2023-04-08 10:31</t>
  </si>
  <si>
    <t>8日08时18分，紧急将祖山环网柜10kV江滨丽景II进线904开关转热备用；故障原因：10kV江滨丽景配电室直流屏冒烟</t>
  </si>
  <si>
    <t>8日08时18分，海澄所曾铭辉汇报：10kV江滨丽景配电室着火，要求紧急断开祖山环网柜10kV江滨丽景II进线904开关进行隔离；联/配调杨进禄发布停电信息，发布设备为祖山环网柜10kV江滨丽景II进线904开关，通知相关人员巡视祖山环网柜10kV江滨丽景II进线904开关及其之后设备。09时12分巡视人曾铭辉、黄艺勇接受通知，开始巡线。
08日08:18 联/配调杨进禄令黄惠容：祖山环网柜10kV江滨丽景II进线904开关由运行转热备用，08日08:18操作成功
08日09:46  联/配调杨进禄收到现场曾铭辉汇报：经设备巡查10kV江滨丽景配电室直流屏冒烟，现正在隔离；
08日10:28 联/配调杨进禄收到现场曾铭辉汇报：10kV江滨丽景配电室直流屏故障已隔离，验收合格，具备送电条件，申请试送；
8日10:31联/配调杨进禄遥控操作_：祖山环网柜10kV江滨丽景II进线904开关由热备用转运行，于08日10:31控合成功</t>
  </si>
  <si>
    <t>山后变祖山环网柜10kV江滨丽景II进线904开关</t>
  </si>
  <si>
    <t>2023-04-08 08:18</t>
  </si>
  <si>
    <t>2023-04-08 15:00</t>
  </si>
  <si>
    <t>山后变侨村线934</t>
  </si>
  <si>
    <t>8D99920F-A0C6-48FA-B04B-0348371ED060</t>
  </si>
  <si>
    <t>GZ13555923040009</t>
  </si>
  <si>
    <t>3523040800028589</t>
  </si>
  <si>
    <t>2023-04-08 08:37</t>
  </si>
  <si>
    <t>2023-04-08 14:24</t>
  </si>
  <si>
    <t>2023年4月8日8:35 ies700系统显示：埔香变10kV达德线911开关过流II段动作跳闸，重合不成功；故障原因为： 10kV达德线#40杆3001刀闸往负荷侧方向C相引线断 现场天气：晴</t>
  </si>
  <si>
    <t>2023年4月8日8:35 ies700系统显示：埔香变10kV达德线911开关过流II段动作跳闸，重合不成功；
08:38 永春县调周锋通知桃城运维站吴森茂：埔香变10kV达德线911开关过流II段动作跳闸，重合不成功，需现场检查一二次设备并复归信号
08:41 永春县调李雅茹通知达埔镇供电所林绅炎：埔香变10kV达德线911开关过流II段动作跳闸，重合不成功，需对线路进行巡线，线路在热备用状态
配抢邓添艺研判：DMS显示10kV达德线#26杆故障指示器动作，故障相C相电流1371A，初步研判故障区域可能在#26杆后段；09时32分巡视人林绅炎接受通知，开始巡线。
08日09:36 永春县调林丽金收到达埔镇供电所林绅炎汇报：巡线发现10kV达德线#40杆3001刀闸往负荷侧方向C相引线断，对其余线路及设备巡线无异常，验收合格，具备送电条件
08日09:38 永春县调林丽金令达埔镇供电所林绅炎：10kV达德线#40杆3001刀闸由合闸转分闸,并挂标示牌，08日09:40操作成功
08日09:42 永春县调李雅茹令林丽金：埔香变10kV达德线911开关由热备用转运行，08日09:42操作成功，送电正常
09:44 桃城运维站钱宗扬汇报永春县调周锋：08:35 埔香变10kV达德线911开关过流II段动作跳闸，故障相AC相，故障电流28.43A，重合不成功,过流II段动作跳闸，故障相ABC相，故障电流35.48A，现场检查一二次设备正常。
8日13:13 带电班陈伟忠向永春县调周锋申请配电故障抢修单NO：0009592（工作负责人：陈伟忠，工作内容：10kV达德线#40杆搭接3001刀闸C相负荷侧引线，安全措施：10kV达德线#40杆3001刀闸转分闸。）
08日 13:13 永春县调周锋许可带电班陈伟忠：抢修票号：0009592（工作负责人：陈伟忠，工作内容：10kV达德线#40杆搭接3001刀闸C相负荷侧引线，安全措施：10kV达德线#40杆3001刀闸转分闸。）
08日 13:44带电班陈伟忠向永春县调林丽金办理0009592抢修单终结，验收合格，线路具备送电条件。
送电票：QZYC23040047，08日13:52开始执行，08日14时24分执行完毕，送电正常</t>
  </si>
  <si>
    <t>3001刀闸往负荷侧方向C相引线断引起相间短路</t>
  </si>
  <si>
    <t>1、开展设备红外测温和无人机巡视；2、储备项目对老旧线路设备进行改造。</t>
  </si>
  <si>
    <t>2023-04-08 17:00</t>
  </si>
  <si>
    <t>272782</t>
  </si>
  <si>
    <t>2023-04-09 10:33</t>
  </si>
  <si>
    <t>9CCDFCB1-A8A9-4F92-A32D-757D64C7ACF9</t>
  </si>
  <si>
    <t>GZ13566123040006</t>
  </si>
  <si>
    <t>3523040800032573</t>
  </si>
  <si>
    <t>2023-04-08 08:38</t>
  </si>
  <si>
    <t>2023-04-08 14:09</t>
  </si>
  <si>
    <t>08日08:35 紧急隔离10kV罗溪线#55杆K0173开关,故障原因：10kV大陂口支线#05杆至#06杆A相导线断线</t>
  </si>
  <si>
    <t>08日08:35 DMS系统研判：10kV大陂口支线#04杆K0075开关后段A相缺相，故障通知巡视跳闸点10kV罗溪线#55杆K0173开关及其之后的设备，重点关注10kV大陂口支线#03至10kV大陂口支线#07之间区域。08时47分巡视人林聪敏、李亚木、陈明辉、邹俊亮接受通知，开始巡线。
08日09:04  联/配调郑芳芳收到现场林聪敏汇报：10kV大陂口支线#05杆至#06杆A相导线断线
08日09:15  确认10kV大陂口电站所有机组已停机解列
8日09:45 申请配电故障抢修单NO：ZZ-HA-PQ-2023-0071，工作负责人：林聪敏，工作内容：10kV大陂口支线#05杆至#06杆A相导线断线导线续接（抢修工作），10kV大陂口支线#06杆A相悬式瓷瓶断裂，更换悬式瓷瓶（抢修工作）安全措施：断开10kV罗溪线#55杆K0173开关及G0455刀闸，10kV大陂口支线#03-1杆G0344刀闸，10kV大陂口支线#06-1杆K0032开关及G0095刀闸，10kV大陂口支线#07杆G0345刀闸，10kV大陂口电站线#01杆#1刀闸。
8日09:59联/配调陈炎煌遥控操作_：10kV罗溪线#55杆K0173开关由运行转热备用，于08日09:59控分成功
08日10:01 联/配调陈炎煌令邹俊亮：10kV罗溪线#55杆K0173开关由热备用转冷备用，08日10:13操作成功
08日10:01 联/配调陈炎煌令邹俊亮：大陂口支线#03-2杆K0125开关由运行转热备用，08日10:22操作成功
08日10:01 联/配调陈炎煌令邹俊亮：10kV大陂口支线#03-1杆G0344刀闸由合闸转分闸，08日10:23操作成功
08日10:01 联/配调陈炎煌令邹俊亮：大陂口支线#06-1杆K0032开关由运行转冷备用，08日10:25操作成功
08日10:01 联/配调陈炎煌令邹俊亮：10kV大陂口支线#07杆G0345刀闸由合闸转分闸，08日10:28操作成功
08日10:33 联/配调陈炎煌令邹俊亮：查10kV大陂口电站支线#01杆#1刀
闸确在分闸位置，08日10:35操作成功
08日 10:36抢修许可票号：ZZ-HA-PQ-2023-0071,抢修负责人：林聪敏,抢修任务：10kV大陂口支线#05杆至#06杆A相导线断线导线续接（抢修工作），10kV大陂口支线#06杆A相悬式瓷瓶断裂，更换悬式瓷瓶（抢修工作）安全措施：断开10kV罗溪线#55杆K0173开关及G0455刀闸，10kV大陂口支线#03-1杆G0344刀闸，10kV大陂口支线#06-1杆K0032开关及G0095刀闸，10kV大陂口支线#07杆G0345刀闸，10kV大陂口电站线#01杆#1刀闸
8日10:38联/配调陈炎煌遥控操作_：10kV赤溪支线#39杆K0148开关由热备用转运行，于08日10:38控合成功，线路运行正常(10kV大陂口支线#07杆后端转由华安城关变10kV造纸线供电）
08日 12:54抢修终结票号：ZZ-HA-PQ-2023-0071,抢修负责人：林聪敏,抢修任务：10kV大陂口支线#05杆至#06杆A相导线断线导线续接（抢修工作），10kV大陂口支线#06杆A相悬式瓷瓶断裂，更换悬式瓷瓶（抢修工作）安全措施：断开10kV罗溪线#55杆K0173开关及G0455刀闸，10kV大陂口支线#03-1杆G0344刀闸，10kV大陂口支线#06-1杆K0032开关及G0095刀闸，10kV大陂口支线#07杆G0345刀闸，10kV大陂口电站线#01杆#1刀闸
送电票：ZZHA23040017，08日12:55开始执行，08日14时07分执行完毕。线路运行正常</t>
  </si>
  <si>
    <t>绝缘子击穿导致导线断线</t>
  </si>
  <si>
    <t>华安城关变罗溪线910线路罗溪线#55杆K0173开关</t>
  </si>
  <si>
    <t>2023-04-08 14:15</t>
  </si>
  <si>
    <t>2023-04-08 18:00</t>
  </si>
  <si>
    <t>2023-04-11 21:16</t>
  </si>
  <si>
    <t>9A7BC8E0-0B3A-4518-8F72-307CE03AC005</t>
  </si>
  <si>
    <t>LS1351515423040002</t>
  </si>
  <si>
    <t>3523040800030762</t>
  </si>
  <si>
    <t>2023-04-08 08:44</t>
  </si>
  <si>
    <t>2023-04-08 09:40</t>
  </si>
  <si>
    <t>白湖亭变641屿宅线</t>
  </si>
  <si>
    <t>2023-04-08 08:43</t>
  </si>
  <si>
    <t>15713DE7-75BC-48F1-A627-1B862F4030C0</t>
  </si>
  <si>
    <t>GZ13595223040008</t>
  </si>
  <si>
    <t>3523040800061838</t>
  </si>
  <si>
    <t>2023-04-08 11:38</t>
  </si>
  <si>
    <t>2023-04-08 13:01</t>
  </si>
  <si>
    <t>04月08日11:38 10kV吴竹线136塔136开关跳闸于过流保护，未见重合闸信号，原因：10kV吴竹线204杆农户无人机喷洒农药误触导线</t>
  </si>
  <si>
    <t>11:38邵光联调林显杰汇报：11:38 10kV吴竹线136塔136开关跳闸于过流保护，未见重合闸信号
11:39通知拿口供电所黄丽斌、配抢班廖晶晶
11:40 确认10kV吴竹线136塔至10kV大竹线238杆所接小水电均已停机
12:46  拿口供电所黄丽斌汇报：10kV吴竹线204杆农户无人机喷洒农药误触导线
12:47 拿口供电所黄丽斌汇报：10kV吴竹线204杆农户无人机喷洒农药误触导线现已处理完毕，10kV吴竹线136塔至10kV大竹线237杆之间线路巡视无异常，具备送电条件，申请试送
12:49 联/配调黄璐瑶遥控操作_：10kV吴竹线136塔136开关由热备用转运行，于08日12:49控合成功
12:49 通知10kV吴竹线136塔至10kV大竹线238杆所接小水电可开机
12:50 通知拿口供电所黄丽斌，配抢班廖晶晶</t>
  </si>
  <si>
    <t>10kV吴竹线204杆农户无人机喷洒农药误触导线</t>
  </si>
  <si>
    <t>10kV吴竹线136塔至238杆</t>
  </si>
  <si>
    <t>2023-04-08 11:37</t>
  </si>
  <si>
    <t>2023-04-10 16:25</t>
  </si>
  <si>
    <t>42FA67BF-B880-4067-B1A8-A75322FE309F</t>
  </si>
  <si>
    <t>GZ13515723040011</t>
  </si>
  <si>
    <t>3523040800066430</t>
  </si>
  <si>
    <t>8a0f688f46db11f00146db13177003e0,8a0f688f46db11f00146db13174103d6,8a0f688f46db11f00146db13179f03e8</t>
  </si>
  <si>
    <t>乡镇供电所管理部,东桥供电所,梅城变电运维班</t>
  </si>
  <si>
    <t>2023-04-08 12:15</t>
  </si>
  <si>
    <t>2023-04-08 12:54</t>
  </si>
  <si>
    <t>2023年04月08日12：15接汇报：10kV祝塘线#104-2邹洋开关跳闸，故障原因：鑫源电站用户内部故障，隔离10kV祝塘线#104-34刀闸后，于12：56恢复送电。</t>
  </si>
  <si>
    <t>12时14分，接东桥所吴本墉汇报：10kV祝塘线#104-2邹洋开关跳闸_12时26分巡视人吴本墉 接受通知，开始巡线。
08日12:34  联/配调王丽芳1收到现场吴本墉汇报：现场确认跳闸开关为：祝塘线#104-2邹洋开关；保护动作：；
隔离设备：10kV祝塘104-34刀闸；隔离状态：冷备用；故障现象：10kV祝塘104-34鑫源电站跌落式熔断器烧坏。
08日12:49  联/配调王丽芳1收到现场吴本墉汇报：故障现象：鑫源电站已断开向祝塘线#104-34侧杆10kV电源进线开关及刀闸
08日12:51  联/配调王丽芳1收到现场吴本墉汇报：保护动作：；
隔离设备：断开10kV祝塘线#104-34刀闸；试送设备：10kV祝塘线#104-2邹洋开关热备用转运行
08日12:51 联/配调王丽芳1令吴本墉:10kV祝塘线#104-34刀闸由合闸转分闸，08日12:53操作成功
08日12:51 联/配调王丽芳1令吴本墉:祝塘线#104-2邹洋柱上开关由热备用转运行，08日12:56操作成功</t>
  </si>
  <si>
    <t>专变用户设备巡视不到位</t>
  </si>
  <si>
    <t>下祝变912祝塘线（祝塘线#104-2邹洋开关）</t>
  </si>
  <si>
    <t>2023-04-08 12:14</t>
  </si>
  <si>
    <t>2023-04-11 11:00</t>
  </si>
  <si>
    <t>A9DBA03F19DD4ED784458482516A205B421B</t>
  </si>
  <si>
    <t>E16FE705-AB0F-4434-9A35-D08E40503B52</t>
  </si>
  <si>
    <t>GZ13546123040011</t>
  </si>
  <si>
    <t>3523040800066763</t>
  </si>
  <si>
    <t>2023-04-08 12:37</t>
  </si>
  <si>
    <t>2023-04-08 13:45</t>
  </si>
  <si>
    <t>8日12:32系统研判：鲤南变10kV柳安线932线路#026杆026开关（三遥）跳闸。故障原因：查无异常。</t>
  </si>
  <si>
    <t>8日12:32系统研判：鲤南变10kV柳安线932线路#026杆026开关（三遥）跳闸12时45分巡视人陈进接受通知，开始巡线。
08日13:35  联/配调姚钟武收到现场陈进汇报：现场确认跳闸开关为：10kV柳安线932线路#026杆026开关（三遥）；申请试送设备：10kV柳安线932线路026开关由热备用转运行；故障现象：查无异常，申请试送
8日13:37联/配调姚钟武遥控操作_：10kV柳安线932线路#026杆026（三遥）柱上开关由热备用转运行，于08日13:37控合成功。13:42鲤南陈进汇报：核实现场供电正常。</t>
  </si>
  <si>
    <t>莆田.鲤南变10kV柳安线932线路柳安线932线路#026杆026开关（三遥）</t>
  </si>
  <si>
    <t>2023-04-08 12:36</t>
  </si>
  <si>
    <t>2023-04-08 19:00</t>
  </si>
  <si>
    <t>柳安线932线路</t>
  </si>
  <si>
    <t>2023-04-10 08:17</t>
  </si>
  <si>
    <t>6718E4E4364E3018E0430A8EA3EC30180000</t>
  </si>
  <si>
    <t>29795D05-E7D6-43DE-A331-4536B0ADB03E</t>
  </si>
  <si>
    <t>GZ1354515323040016</t>
  </si>
  <si>
    <t>3523040800070541</t>
  </si>
  <si>
    <t>2023-04-08 13:54</t>
  </si>
  <si>
    <t>2023-04-08 15:52</t>
  </si>
  <si>
    <t>8日13:53 系统研判：侨宏分线#005杆005开关跳闸；莆田.大坵变：10kV.工业园Ⅰ路611开关过流Ⅰ段跳闸,重合闸未动作。故障原因：1、10kV侨宏分线#012杆至#013杆树触碰导线（用户产权）；2、10kV宏凌力高#1施工箱式变用户汇报箱变有异常（用户产权）</t>
  </si>
  <si>
    <t>8日13:55 系统研判：侨宏分线#005杆005断路器 跳闸；莆田.大坵变/10kV.工业园Ⅰ路611开关 跳闸；侨宏分线#005杆005断路器侨宏分线#005杆005断路器过流Ⅰ段告警；侨宏分线#005杆005断路器侨宏分线#005杆005断路器过流Ⅰ段保护动作；莆田.大坵变/10kV.工业园Ⅰ路611开关莆田.大坵变/10kV.工业园Ⅰ路611/RCS9611B.过流Ⅰ段动作； 即通知抢修班组巡视跳闸点莆田.大坵变/10kV.工业园Ⅰ路611开关及其之后的设备，重点关注侨宏分线#005杆005断路器之后区域。14时06分巡视人郑向荣接受通知，开始巡线。
08日14:24 联/配调吴志祥令郑向荣：工业园Ⅰ路#015杆015柱上开关由运行转热备用，08日14:24操作成功
8日14:28 运维二班郑向荣汇报：大坵变/10kV.工业园Ⅰ路611线路出线至10kV西徐线#001杆线路查线正常，线路具备送电条件。
8日14:35 笏石运维站郑平凡汇报：大坵变10kV.工业园Ⅰ路611线路过流Ⅰ段保护动作，故障相B/C相，故障电流92.31A，间隔检查正常。
8日14:36联/配调吴志祥遥控操作_：莆田.大坵变/10kV.工业园Ⅰ路611开关由热备用转运行，于8日14:36控合失败.
08日14:38 联/配调吴志祥令笏石运维站郑平凡操作：大坵变/10kV.工业园Ⅰ路611开关由热备用转运行。于14:43笏石运维站郑平凡汇报：大坵变/10kV.工业园Ⅰ路611开关无法操作，五防问题，待现场查看。15:04郑平凡汇报：大坵变/10kV.工业园Ⅰ路611线路已转运行。
08日15:16 联/配调唐丽红令郑平凡：莆田.大坵变/10kV.工业园Ⅰ路611开关由热备用转运行，08日15:38操作成功
8日15:17联/配调唐丽红遥控操作_：侨宏分线#010杆010柱上开关由运行转热备用，于8日15:17控分失败
08日15:17 联/配调唐丽红令郑向荣：侨宏分线#010杆010柱上开关由运行转热备用，08日15:20操作成功
08日15:25 联/配调王慧冰令郑向荣：侨宏分线#005杆005柱上开关由运行转热备用，08日15:29操作成功
8日15:26 运维二班郑向荣汇报：10kV侨宏分线#012杆至#013杆树触碰导线，属用户产权（现场10kV侨宏分线#005杆005开关未跳闸），其余线路查无故障，申请试送10kV工业园I路#015杆015开关
08日15:31 联/配调姚钟武令郑向荣：工业园Ⅰ路#015杆015柱上开关由热备用转运行，08日15:37操作成功
8日15:46 运维二班郑向荣汇报：10kV侨宏分线#012杆至#013杆树触碰导线用户汇报已处理完毕，经验收合格并具备送电条件，申请试送电
08日15:47 联/配调姚钟武令郑向荣：侨宏分线#010杆010柱上开关由热备用转运行，08日15:48操作成功
8日15:48 运维二班郑向荣汇报：10kV宏凌力高#1施工箱式变用户汇报异常（用户产权），其余线路均已恢复供电
09日15:35  联/配调方宇程收到现场郑向荣汇报：10kV宏凌力高#1施工箱式变内部故障已处理完毕，经验收合格，具备送电条件。
9日15:38联/配调方宇程遥控操作_：10kV侨宏分线#005杆005开关由热备用转运行，于9日15:38控合失败
09日15:39 联/配调方宇程令郑向荣：10kV侨宏分线#005杆005开关由热备用转运行09日15:39下令
9日16:03联/配调方宇程遥控操作郑向荣：10kV侨宏分线#005杆005开关由热备用转运行，于9日16:03控合失败</t>
  </si>
  <si>
    <t>10kV侨宏分线#012杆至#013杆树触碰导线（用户产权）；2、10kV宏凌力高#1施工箱式变用户汇报箱变有异常（用户产权）</t>
  </si>
  <si>
    <t>莆田.大坵变10kV工业园Ⅰ路611线路</t>
  </si>
  <si>
    <t>2023-04-08 13:53</t>
  </si>
  <si>
    <t>2023-04-08 15:45</t>
  </si>
  <si>
    <t>工业园Ⅰ路611线路</t>
  </si>
  <si>
    <t>2023-04-11 20:27</t>
  </si>
  <si>
    <t>1566C845-FE0A-4802-95BD-F705D66E37E7</t>
  </si>
  <si>
    <t>GZ1354515323040017</t>
  </si>
  <si>
    <t>3523040800087194</t>
  </si>
  <si>
    <t>2023-04-08 16:11</t>
  </si>
  <si>
    <t>2023-04-08 17:25</t>
  </si>
  <si>
    <t>8日16:1 莆田.大坵变莆田.大坵变/10kV.Ⅰ段母线失地(A相电压为5.89,B相电压为11.86,C相电压为7.29,零序电压为116.23,)，失地选线为汀峰线612线路，试拉10kV来塘分线#001杆001开关后失地信号消失；故障原因：查无异常</t>
  </si>
  <si>
    <t>8日16:1 莆田.大坵变莆田.大坵变/10kV.Ⅰ段母线失地(A相电压为5.89,B相电压为11.86,C相电压为7.29,零序电压为116.23,)，失地选线为汀峰线612线路，试拉10kV来塘线#001杆001开关后失地信号消失16时31分巡视人方益晗、郑向荣、林俊超接受通知，开始巡线。
8日16:06联/配调吴志祥遥控操作_：工业园Ⅰ路#015杆015柱上开关由运行转热备用，于08日16:06控分成功接地信号存在
8日16:06联/配调吴志祥遥控操作_：工业园Ⅰ路#015杆015柱上开关由热备用转运行，于08日16:06控合成功
8日16:09联/配调吴志祥遥控操作_：来塘分线#001杆001柱上开关由运行转热备用，于08日16:09控分成功接地信号消失
8日16:18联/配调吴志祥遥控操作_：来塘分线#019杆019柱上开关由运行转热备用，于08日16:18控分成功
8日16:18联/配调吴志祥遥控操作_：来塘分线#023杆023柱上开关由运行转热备用，于8日16:18控分失败
08日16:30 联/配调吴志祥令郑向荣：来塘分线#023杆023柱上开关由运行转热备用，08日16:37操作成功
8日16:38联/配调姚钟武遥控操作_：来塘分线#001杆001柱上开关由热备用转运行，于08日16:38控合成功
8日16:38 10kV来塘分线#001杆001柱上开关由热备用转运行后大坵变10kV I段母线电压出现短时异常，随即电压恢复正常，即通知郑向荣查看；于8日17:10郑向荣汇报10kV来塘分线#001杆后线路查无异常，申请继续试送
8日17:12联/配调姚钟武遥控操作_：来塘分线#019杆019柱上开关由热备用转运行，于08日17:12控合成功
08日17:22 联/配调姚钟武令郑向荣：来塘分线#023杆023柱上开关由热备用转运行，08日17:23操作成功</t>
  </si>
  <si>
    <t>大坵变/10kV.Ⅰ段母线失地(A相电压为5.89,B相电压为11.86,C相电压为7.29,零序电压为116.23,)，失地选线为汀峰线612线路，试拉10kV来塘分线#001杆001开关后失地信号消失</t>
  </si>
  <si>
    <t>莆田.大坵变10kV汀峰线612线路来塘分线#001杆001开关</t>
  </si>
  <si>
    <t>2023-04-08 17:20</t>
  </si>
  <si>
    <t>2023-04-08 23:00</t>
  </si>
  <si>
    <t>2023-04-11 20:26</t>
  </si>
  <si>
    <t>36CDCF96-BEFE-46DA-8400-EF73DBDB5570</t>
  </si>
  <si>
    <t>GZ135223040013</t>
  </si>
  <si>
    <t>3523040800094396</t>
  </si>
  <si>
    <t>2023-04-08 16:18</t>
  </si>
  <si>
    <t>2023-04-08 17:45</t>
  </si>
  <si>
    <t>4月8日16:18，系统研判：10kV嶝崛线#23杆高压开关跳闸。故障原因：用户内部故障</t>
  </si>
  <si>
    <t>8日16:18，系统研判：10kV嶝崛线#23杆高压开关跳闸。通知翔南抢修黄绍炎安排处理。
17:20黄绍炎汇报：10kV嶝崛线#9支1杆高压开关跳闸，电缆头故障指示器未动作，其余线路检查未发现异常。
17:22遥控：10kV嶝崛线#23杆高压开关由热备用转运行，遥控成功。
17:24下令黄绍炎：10kV嶝崛线#9支1杆高压开关由热备用转冷备用，17:25操作完毕。
17:32黄绍炎汇报：10kV彭嶝Ⅱ回#55支1杆高压开关跳闸，电缆头故障指示器未动作。
17:34下令黄绍炎：10kV彭嶝Ⅱ回#55支1杆高压开关由热备用转冷备用，17:35操作完毕。通知用检李霖安排处理。</t>
  </si>
  <si>
    <t>4月8日16:18，系统研判：10kV嶝崛线#23杆高压开关跳闸。故障原因： 用户内部故障排查中</t>
  </si>
  <si>
    <t>洪钟变电站918线路彭嶝Ⅱ回#55支1杆高压开关</t>
  </si>
  <si>
    <t>2023-04-08 21:00</t>
  </si>
  <si>
    <t>2023-04-10 09:51</t>
  </si>
  <si>
    <t>D0D2D9FE-6304-4C9E-9B41-5DFF68599E20</t>
  </si>
  <si>
    <t>2023-04-08 16:27</t>
  </si>
  <si>
    <t>2023-04-08 22:01</t>
  </si>
  <si>
    <t>08日16:24 10kV霞北线#15杆Z-2068开关C相缺相，故障原因：10kV霞北线#15杆抛线断线</t>
  </si>
  <si>
    <t>08日16:24 DMS研判：10kV霞北线#15杆Z-2068开关C相缺相，故障通知巡视跳闸点霞北线#15杆Z-2068开关及其之后的设备，重点关注10kV黄田支线#08杆、10kV霞西支线#61杆至10kV黄田支线#14杆、10kV霞西支线#66B杆之间区域。16时34分巡视人曾艺山、曾庆秋接受通知，开始巡线。17时02分巡视人曾艺山、朱文豪、曾庆秋接受通知，开始巡线。19时45分巡视人曾跃伟、曾艺山、朱文豪、曾庆秋接受通知，开始巡线。
08日17:00  联/配调林雅仪收到现场朱文豪汇报：10kV霞北线#15杆Z-2068开关往10kV黄田支线出线断线，申请10kV霞北线#15杆Z-2068开关由运行转冷备用
8日19:45联/配调林雅仪遥控操作_：10kV霞北线#15杆Z-2068开关由运行转热备用，于08日19:45控分成功
08日19:46 联/配调林雅仪令曾跃伟：10kV霞北线#15杆Z-2068开关由热备用转冷备用，08日19:48操作成功
8日19:50联/配调林雅仪遥控操作_：10kV三华支线#54杆Z-6547开关由热备用转运行，于08日19:50控合成功
08日19:52 联/配调林雅仪令曾跃伟：10kV霞北线#B30杆Z-2072开关由运行转冷备用，08日19:59操作成功
08日20:02  联/配调林雅仪收到现场曾跃伟汇报：10kV峰欣电站支线#02杆峰欣电站专变确在热备用状态
08日20:02 联/配调林雅仪令曾跃伟：10kV霞北线#08杆P-2745刀闸由合闸转分闸，08日20:06操作成功
08日20:07 联/配调林雅仪令曾跃伟：10kV霞北线#02杆Z-2005开关由热备用
转冷备用，08日20:12操作成功
08日20:12 联/配调林雅仪令曾跃伟：10kV霞北线#17杆P-2186刀闸由合闸转分闸，08日20:13操作成功
08日20:14 联/配调林雅仪令曾跃伟：10kV凹上分支线#06B杆黄田村凹上配变由运行转热备用，08日20:15操作成功
08日20:14 联/配调林雅仪令曾跃伟：10kV黄田支线#02杆P-2110刀闸由合闸转分闸，08日20:16操作成功
08日20:16  联/配调林雅仪收到现场曾跃伟汇报：10kV黄田支线#22A杆朝生水电站确在热备用状态
08日20:16 联/配调林雅仪令曾跃伟：10kV黄田支线#22A杆P-2115刀闸由合闸转分闸，08日20:19操作成功
8日20:20 申请配电故障抢修单NO：JFGD20230408001，工作负责人：林源盛，工作内容：10kV霞北线#15杆抛线断线抢修，安全措施：1、10kV霞北线#15杆Z-2068开关及P-2180刀闸；2、10kV黄田支线#02杆P-2110刀闸；3、10kV霞北线#B30杆Z-2072开关及P-2122刀闸；4、10kV霞北线#02杆Z-2005开关及P-2123刀闸；5、10kV黄田支线#22A杆P-2115刀闸；6、10kV霞北线#08杆P-2745刀闸；7、10kV霞北线#17杆P-2186刀闸。
08日 20:28抢修许可票号：JFGD20230408001,抢修负责人：林源盛,抢修任务：10kV霞北线#15杆抛线断线抢修,抢修安措:1、10kV霞北线#15杆Z-2068开关及P-2180刀闸；2、10kV黄田支线#02杆P-2110刀闸；3、10kV霞北线#B30杆Z-2072开关及P-2122刀闸；4、10kV霞北线#02杆Z-2005开关及P-2123刀闸；5、10kV黄田支线#22A杆P-2115刀闸；6、10kV霞北线#08杆P-2745刀闸；7、10kV霞北线#17杆P-2186刀闸。
08日 21:16抢修终结票号：JFGD20230408001,抢修负责人：林源盛,抢修任务：10kV霞北线#15杆抛线断线抢修,抢修安措:1、10kV霞北线#15杆Z-2068开关及P-2180刀闸；2、10kV黄田支线#02杆P-2110刀闸；3、10kV霞北线#B30杆Z-2072开关及P-2122刀闸；4、10kV霞北线#02杆Z-2005开关及P-2123刀闸；5、10kV黄田支线#22A杆P-2115刀闸；6、10kV霞北线#08杆P-2745刀闸；7、10kV霞北线#17杆P-2186刀闸。
送电票：ZZPH23040059，08日21:16开始执行，08日22时01分执行完毕。</t>
  </si>
  <si>
    <t>九峰变霞北线907线路霞北线#15杆Z-2068开关</t>
  </si>
  <si>
    <t>2023-04-08 16:26</t>
  </si>
  <si>
    <t>2023-04-10 11:00</t>
  </si>
  <si>
    <t>2023-04-09 01:39</t>
  </si>
  <si>
    <t>842610A6-E960-4A16-9B2A-D6E2B72C6F91</t>
  </si>
  <si>
    <t>LS13516123040013</t>
  </si>
  <si>
    <t>3523040800113606</t>
  </si>
  <si>
    <t>2023-04-08 19:11</t>
  </si>
  <si>
    <t>2023-04-08 22:49</t>
  </si>
  <si>
    <t>8日19:11 10kV鹏程Ⅰ线#51-1开关跳闸，故障原因：因宏杰集团三用户内部故障引起10kV鹏程Ⅰ线#51-6刀闸上引线断线,，抢修完毕于22：46送电。9日 16:18 用户内部无异常，恢复送电。</t>
  </si>
  <si>
    <t>8日19:11 漳港所陈兴院：10kV鹏程Ⅰ线#51-1开关跳闸，故障原因：10kV鹏程Ⅰ线#51-6刀闸上引线断线，需办理抢修
19时11分，联/配调张永健发布停电信息，发布设备为鹏程Ⅰ线969线路#51-1杆开关，通知相关人员巡视鹏程Ⅰ线969线路#51-1杆开关及其之后设备。_19时31分巡视人陈兴院,陈建林 接受通知，开始巡线。_即通知陈兴院、陈建林
8日20:10 申请配电故障抢修单NO：FZ-CL-PQ-2023-0102，工作负责人：陈建林
，工作内容：在10kV鹏程Ⅰ线#51-6，进行刀闸上引线断线更换抢修。，安全措施：
10kV鹏程Ⅰ线#51-1 开关转冷备用。
08日20:12 联/配调张永健令陈兴院:10kV鹏程Ⅰ线#51-1开关由热备用转冷备用，08日20:44操作成功
08日20:45抢修许可：票号：FZ-CL-PQ-2023-0102，抢修负责人：陈建林，抢修任务：在10kV鹏程Ⅰ线#51-6，进行刀闸上引线断线更换抢修。，抢修安措：10kV鹏程Ⅰ线#51-1 开关转冷备用。
08日22:25 漳港供电所陈兴院汇报：10kV鹏程Ⅰ线#51-6刀闸上引线断线，申请隔离
08日22:27 联/配调张永健令陈建林:10kV鹏程Ⅰ线#51-6开关由运行转冷备用，08日22:34操作成功
08日 22:27抢修终结票号：FZ-CL-PQ-2023-0102,抢修负责人：陈建林,抢修任务：1、10kV鹏程Ⅰ线#51-6，刀闸上引线断线更换抢修,抢修安措:断开10kV鹏程Ⅰ线#51-1开关转冷备用
送电指令票详见指令票NO：长乐2023040180
送电票：长乐2023040180，送电成功，结束流程
09日 15:10 漳港所林国建：宏杰集团公司内部无异常，具备送电条件。
09日15:22 联/配调张永健令林国建:10kV鹏程Ⅰ线#51-6开关由冷备用转运行。（16:18完成。）
2023年04月09日16:19宏杰集团三用户（10kV鹏程Ⅰ线#51-6刀闸）用户内部故障已处理完毕，详见遗留用户单FZCLYLYH20230408003</t>
  </si>
  <si>
    <t>8日19:11 10kV鹏程Ⅰ线#51-1开关跳闸，故障原因：因宏杰集团三用户内部故障引起10kV鹏程Ⅰ线#51-6刀闸上引线断线,，抢修完毕于22：46送电 
属于用户内部故障，引起刀闸上引线断线</t>
  </si>
  <si>
    <t>湖滨变10kV鹏程Ⅰ线969（ 10kV鹏程Ⅰ线#51-1开关）</t>
  </si>
  <si>
    <t>F8618F66-ABC4-4E5C-A4B0-335F77147DFB</t>
  </si>
  <si>
    <t>3523040800118854</t>
  </si>
  <si>
    <t>2023-04-08 20:49</t>
  </si>
  <si>
    <t>2023-04-09 00:17</t>
  </si>
  <si>
    <t>2023年4月8日20:46DMS报：洛阳变10kV森裕线918线路#030杆F-069开关跳闸，故障原因：10kV森裕线918线路#36-1至#36-1甲杆A相导线被土方车勾到导致断线</t>
  </si>
  <si>
    <t>洛阳变10kV森裕线918线路#030杆F-069开关</t>
  </si>
  <si>
    <t>2023-04-08 20:48</t>
  </si>
  <si>
    <t>2023-04-09 02:00</t>
  </si>
  <si>
    <t>13DKX-40750</t>
  </si>
  <si>
    <t>2F34B0BE-CFAE-46A5-9A9F-7F2955E28DC5</t>
  </si>
  <si>
    <t>LS135223040014</t>
  </si>
  <si>
    <t>3523040800128641</t>
  </si>
  <si>
    <t>8a0e938a811e2d6001833b1211091721,8a0e938a811e2d6001833b125f1e1722,8a0e938a811e2d6001833b1504d71724,8a0e938a811e2d6001833b1554ca1725,8a0e938a811e2d6001833b158da51726,0581055D608EFD5EE0508E0ACE063F1A,0581055D608BFD5EE0508E0ACE063F1A</t>
  </si>
  <si>
    <t>集海高压用电检查二班,集海高压用电检查一班,集美配电运检二班,集美配电运检三班,集美配电运检一班,集美政企客户二班,集美政企客户一班</t>
  </si>
  <si>
    <t>2023-04-08 22:33</t>
  </si>
  <si>
    <t>2023-04-09 01:28</t>
  </si>
  <si>
    <t>4月8日22:33，系统研判：10kV黄庄#1杆高压开关跳闸。故障原因：开关短路（待分析）</t>
  </si>
  <si>
    <t>8日22:33，系统研判：10kV黄庄#1杆高压开关跳闸。通知灌口抢修周武毅安排处理。
9日0:05 周武毅汇报：10kV黄庄#1杆高压开关分合指示在中间，无法判断分合位置，但是验电结果显示10kV黄庄#1杆高压开关在分闸位置。巡视10kV黄庄#1杆至#6杆查未发现故障点。
0：07 下令周武毅：10kV黄庄#1杆高压开关由热备用转运行时，周武毅汇报：10kV黄庄#1杆高压开关转运行后，10kV黄庄#1支1杆高压开关烧毁，10kV黄庄#1杆高压开关再次跳闸。
0：33 下令周武毅：10kV黄庄#1支1杆高压开关由运行转冷备用，0：41操作毕。
0：45 下令周武毅：10kV黄庄#1杆高压开关由热备用转运行，1：03 周武毅汇报10kV黄庄#1杆高压开关储能机构损坏，无法转运行。
1：07 下令周武毅：10kV黄庄#1杆高压开关由热备用转冷备用，1：10操作毕。
1：13 黄庄环网柜10kV黄庄#6 911开关由热备用转运行（遥控、转电），1：13操作毕
1：15 通知集美配电杨德星、集美用检林炳国。
2：50 集美用检杨佳祥汇报联系不到用户。
9日02:55 申请配电故障抢修单NO：XM-BB-PQ-2023-0166，工作负责人：何植高，工作内容：在10kV黄庄#1支1杆，进行高压开关故障短接抢修，安全措施：10kV黄庄#1支1杆高压刀闸。
09日 02:58抢修许可票号：XM-BB-PQ-2023-0166,抢修负责人：何植高,抢修任务：1、10kV黄庄#1支1杆，高压开关故障短接抢修,抢修安措:断开10kV黄庄#1支1杆高压刀闸
3：48 杨德星汇报：10kV黄庄#1支1杆高压开关故障短接毕，验收合格，相序正确，具备送电条件。
09日 03:53抢修终结票号：XM-BB-PQ-2023-0166,抢修负责人：何植高,抢修任务：1、10kV黄庄#1支1杆高压开关故障短接抢修,抢修安措:断开10kV黄庄#1支1杆高压刀闸
4月9日22:36许可负责人谢超凡抢修（XM-BB-P1-2023-0959)
1：45抢修完毕（电缆无异常）
2:00送电指令票详见指令票NO：ZLP-XM-23040347
4月10日 9:35运维颜志伟报10kV黄庄#1杆高压开关经再次检查后无异常（分合闸指示不明显），要求试送
9:36下令颜志伟 10kV黄庄#1杆高压开关由冷备用转合环运行，9:40操作毕
9:41黄庄环网柜10kV黄庄#6 911开关由运行转热备用（解环、遥控），恢复原方式</t>
  </si>
  <si>
    <t>仁安变电站915线路黄庄#1杆高压开关</t>
  </si>
  <si>
    <t>2023-04-10 03:00</t>
  </si>
  <si>
    <t>仁安变电站915</t>
  </si>
  <si>
    <t>18D04856-29A9-4991-8CD0-0FF2ACF2CD45</t>
  </si>
  <si>
    <t>LS13595623040007</t>
  </si>
  <si>
    <t>3523040800129223</t>
  </si>
  <si>
    <t>2023-04-08 22:46</t>
  </si>
  <si>
    <t>2023-04-09 03:19</t>
  </si>
  <si>
    <t>2023年04月08日22:48 10kV南仁线山安#080B杆至山安#156杆紧急停电  故障原因：10kV南仁线山安#083杆A相断线</t>
  </si>
  <si>
    <t>22:35南雅供电所卢人灿汇报：10kV南仁线山安#083杆A相断线，申请10kV南仁线山安#080B杆KY554开关由运行转冷备用23时14分巡视人卢人灿、叶荣姑接受通知，开始巡线。
08日22:43 与山安电站罗汉生确认机组已停机
08日22:44 联/配调詹东伟令卢人灿：10kV南仁线山安#080B杆KY554开关由运行转冷备用，08日22:48操作成功，即通知建瓯远程站严雯
08日22:59 联/配调詹东伟令陈铭华：查10kV高贡线103杆2KY-18开关确处热备用，08日23:00操作成功
08日23:08 联/配调詹东伟令卢人灿：10kV南仁线山安#092杆G530刀闸由合闸转分闸，08日23:12操作成功
08日23:15 联/配调詹东伟令陈铭华：10kV高贡线103杆2KY-18开关由热备用转运行，08日23:16操作成功，即通知建瓯远程站严雯及南雅供电所卢人灿
08日23:17 通知山安电站罗汉生可以开机
8日23:56 申请配电故障抢修单NO：JONY2023040801，工作负责人：卢人灿，抢修线路：10kV南仁线山安#080B杆至山安#092杆 工作内容：10kV南仁线山安#083杆A相导线断线抢修，安全措施：10kV南仁线山安#080B杆KY554开关、G554刀闸，10kV南仁线山安#092杆G530刀闸，接地线两组。
08日 23:57抢修许可票号：JONY2023040801,抢修负责人：卢人灿,抢修线路：10kV南仁线山安#080B杆至山安#092杆 工作内容：10kV南仁线山安#083杆A相导线断线抢修，安全措施：10kV南仁线山安#080B杆KY554开关、G554刀闸，10kV南仁线山安#092杆G530刀闸，接地线两组。
09日 02:25抢修终结票号：JONY2023040801,抢修负责人：卢人灿,抢修线路：10kV南仁线山安#080B杆至山安#092杆 工作内容：10kV南仁线山安#083杆A相导线断线抢修，安全措施：10kV南仁线山安#080B杆KY554开关、G554刀闸，10kV南仁线山安#092杆G530刀闸，工作已结束，两组接地线已拆除，人员已撤离现场，具备送电条件
02:28发令执行（10kV南仁线山安#080B杆至山安#92杆修后送电操作，见指令票NPSJ23040107，于09日03:20执行完毕。）</t>
  </si>
  <si>
    <t>10kV南仁线山安#083杆A相断线</t>
  </si>
  <si>
    <t>10kV南仁线山安#080B杆至山安#156杆</t>
  </si>
  <si>
    <t>2023-04-08 22:44</t>
  </si>
  <si>
    <t>2023-04-09 02:25</t>
  </si>
  <si>
    <t>2023-04-09 04:00</t>
  </si>
  <si>
    <t>289237</t>
  </si>
  <si>
    <t>7D4154AB-8F33-4BBB-B189-A91951DB36CC</t>
  </si>
  <si>
    <t>LS13516123040014</t>
  </si>
  <si>
    <t>3523040800130381</t>
  </si>
  <si>
    <t>2023-04-08 23:39</t>
  </si>
  <si>
    <t>2023-04-09 14:19</t>
  </si>
  <si>
    <t>8日23:14 江田变10kV Ⅰ段母线B相完全失地（9.49,0.99,10.24)，失地选线为江田变10kV前塘线611线路 ，选线正确，失地线路为江田变10kV前塘线611线路，故障原因：三溪村配电室10kV#2变913开关损坏，隔离故障区间后于02：02恢复其他线路供电</t>
  </si>
  <si>
    <t>8日23:14 福州.江田变/10kV.Ⅰ段母线A相电压为9.49,B相电压为0.99,C相电压为10.24,零序电压为9.31,)失地选线为福州.江田变/10kV.公用信号/#1消弧线圈.前塘线611线路接地（软报文）,
8日23:35联/配调罗诗怡遥控操作_：10kV前塘线#65-1高速口开关由运行转热备用于08日23:35控分成功接地信号存在
8日23:36联/配调罗诗怡遥控操作_：江田变10kV前塘线611开关由运行转热备用于08日23:36控分成功接地信号消失
8日23:14 福州.江田变/10kV.Ⅰ段母线A相电压为9.49,B相电压为0.99,C相电压为10.24,零序电压为9.31,)失地选线为福州.江田变/10kV.公用信号/#1消弧线圈.前塘线611线路接地（软报文）, 即通知【江田所陈辉】巡视跳闸点福州.江田变/10kV.前塘线611开关，及其之后的设备。_00时04分巡视人陈辉,陈东华 接受通知，开始巡线。
9日00:28江田所陈辉：申请断开10kV前塘线#47-2溪山一开关，试送江田变10kV前塘线611开关
09日00:28 联/配调张永健令陈辉:10kV前塘线#47-2溪山一开关由运行转热备用，09日00:28操作成功
9日00:30联/配调张永健遥控操作_：江田变10kV前塘线611开关由热备用转运行于09日00:30控合成功（电压正常）
9日00:32联/配调张永健遥控操作_：10kV前塘线#65-1高速口开关由热备用转运行于09日00:32控合成功
8日01：55江田所陈辉电告：三溪村配电室10kV#2变913开关损坏，申请隔离配电室
09日01:55 联/配调张永健令陈辉:10kV前塘线#47-7丙刀闸由合闸转分闸，09日01:56操作成功
09日01:55 联/配调张永健令陈辉:10kV前塘线#47-2溪山一开关由热备用转运行，09日02:02操作成功（电压正常）
09日 9：50 江田所陈桂凤：溪滨花园配电室10kV备投动作成功（911分，912合）
9日09:16 申请配电故障抢修单NO：FZ-CL-PQ-2023-0104，工作负责人：王召仁
，工作内容：在三溪村配电室10kV2#变913开关，进行本体故障更换抢修及试验；在三溪村配电室10kV前塘911开关，进行绝缘试验；在三溪村配电室10kV1#变912开关，进行绝缘试验。，安全措施：
三溪村配电室 10kV前塘911线路转冷备用
10kV前塘线#47-7丙 刀闸。
09日09:27 联/配调董超敏令陈辉:查：10kV前塘线#47-7丙刀闸在断开位置，09日09:31操作成功
09日09:27 联/配调董超敏令陈辉:三溪村配电室10kV前塘911线路由运行转冷备用，09日09:33操作成功
09日 09:37抢修许可票号：FZ-CL-PQ-2023-0104,抢修负责人：王召仁,抢修任务：1、三溪村配电室10kV2#变913开关，本体故障更换抢修及试验；2、三溪村配电室10kV前塘911开关，绝缘试验；3、三溪村配电室10kV1#变912开关，绝缘试验,抢修安措:三溪村配电室10kV前塘911线路转冷备用，断开10kV前塘线#47-7丙刀闸
09日10:02 联/配调张小凡令陈建伟:溪滨花园配电室10kV前塘911开关由热备用转合环运行，09日10:23执行失败
09日10:02 联/配调张小凡令陈建伟:溪滨花园配电室10kV三溪912开关由运行转热备用，09日10:23执行失败
09日 10:35抢修终结票号：FZ-CL-PQ-2023-0104,抢修负责人：王召仁,抢修任务：1、三溪村配电室10kV2#变913开关，本体故障更换抢修及试验；2、三溪村配电室10kV前塘911开关，绝缘试验；3、三溪村配电室10kV1#变912开关，绝缘试验,抢修安措:三溪村配电室10kV前塘911线路转冷备用，断开10kV前塘线#47-7丙刀闸
09日10:42 联/配调董超敏令陈建伟:10kV前塘线#47-7丙刀闸由分闸转合闸，09日12:20操作成功
09日10:42 联/配调董超敏令陈建伟:三溪村配电室10kV前塘911线路由冷备用转运行，09日12:20操作成功
09日10:42 联/配调董超敏令陈建伟:三溪村配电室10kV1#变912线路由冷备用转运行，09日12:20操作成功
09日12:00 联/配调董超敏令陈建伟:三溪村配电室10kV2#变913开关由运行转冷备用，09日12:23操作成功</t>
  </si>
  <si>
    <t>江田变10kV前塘线611线路</t>
  </si>
  <si>
    <t>2023-04-08 23:38</t>
  </si>
  <si>
    <t>2023-04-09 14:15</t>
  </si>
  <si>
    <t>2023-04-09 15:00</t>
  </si>
  <si>
    <t>bbc9e6d7-4e56-4eb3-9754-4edc724a3e20</t>
  </si>
  <si>
    <t>2526B45C-0C58-48FF-A743-5AEB6539CED9</t>
  </si>
  <si>
    <t>GZ135223040015</t>
  </si>
  <si>
    <t>3523040900001367</t>
  </si>
  <si>
    <t>2023-04-09 01:05</t>
  </si>
  <si>
    <t>2023-04-09 12:47</t>
  </si>
  <si>
    <t>4月9日1:5，杏南变10kV日新Ⅰ回982线路过流Ⅰ段保护动作，开关跳闸，A、C相故障，故障电流11452.8A，重合闸未投（FA动作失败）。故障原因：客户内部故障</t>
  </si>
  <si>
    <t>9日01:05联/配调系统自动遥控操作_：日新开闭所日新Ⅰ回911开关由运行转热备用，于09日01:05控分成功
0日00:00联/配调系统自动遥控操作_：广宇配电站(三遥)方宇线902高压开关由热备用转运行，于0日00:00控合失败
01:25遥控：日新开闭所10kVⅠ段母联900-Ⅰ开关由热备用转运行，开关转运行后即发生跳闸。同时，杏南变10kV日新Ⅱ回922开关跳闸。FA动作正确（日新开闭所900-Ⅱ开关由运行转热备用，杏南变10kV日新Ⅱ回922开关由热备用转运行）
2:15抢修人员曾河海汇报：日新开闭所10kV日新Ⅰ回911间隔电缆头故障指示器A相动作，其余Ⅰ段设备的开关保护均未显示故障信号，电缆头故障指示器均未动作。
2:40曾河海汇报：特安环网柜10kV日新911间隔电缆头故障指示器A相动作，金美二环913间隔二次故障指示器灯有动作。
2:42下令钟山运行所姜楠：杏南变10kV日新Ⅰ回982开关由热备用转运行，2:43操作完毕。
2:48曾河海汇报：金美#2环网柜10kV特安914间隔、一二联络912间隔二次故障指示器有动作，其余间隔检查正常。
2:58曾河海汇报：金美#1环网柜10kV一二联络913间隔二次故障指示器有动作，其余间隔检查正常。
3:03-3:10遥控：日新开闭所10kV特安912、和成路达913、卫生Ⅰ回914、永丰里Ⅰ回915开关由运行转热备用（备注：916开关无法控开）
3:13遥控：日新开闭所10kV日新Ⅰ回911开关由热备用转运行，911开关转运行后即发生跳闸，同时杏南变10kV日新Ⅰ回982开关再次跳闸。
3:20曾河海汇报：日新开闭所10kV浩杰916间隔电缆头故障指示器A相动作，保护未显示信息。
3:22下令曾河海：日新开闭所10kV浩杰916线路由运行转冷备用，3:23操作完毕。
3:24遥控：杏南变10kV日新Ⅰ回982开关由热备用转运行，遥控成功。
3:25-3:27依次遥控：日新开闭所10kV日新Ⅰ回911、特安912、和成路达913、卫生Ⅰ回914、永丰里Ⅰ回915开关由热备用转运行，均遥控成功。
3:28遥控：日新开闭所10kVⅡ段母联900-Ⅱ开关由热备用转运行，遥控成功。
3:35曾河海汇报：浩杰环网柜全站设备检查无异常，电缆头故障指示器均未动作，附近无开挖情况。通知维护人员杨德星检查保护及备自投情况、用检林育国安排处理。
停电分析用
9日05:24 申请配电故障抢修单NO：XM-BB-PQ-2023-0167，工作负责人：罗长华，工作内容：在日新开闭所10kV浩杰916间隔至浩杰环网柜10kV日新901间隔，进行电缆故障抢修，安全措施：日新开闭所10kV浩杰916线路转检修，浩杰环网柜10kV日新901线路转检修。
5：59 下令曾河海：浩杰环网柜10kV日新901线路由运行转冷备用，浩杰环网柜10kV日新901线路由冷备用转检修，6：00操作毕。
6：17下令曾河海：日新开闭所10kV浩杰916线路由冷备用转检修，6：18 操作毕。
09日 06:20抢修许可票号：XM-BB-PQ-2023-0167,抢修负责人：罗长华,抢修任务：1、日新开闭所10kV浩杰916间隔至浩杰环网柜10kV日新901间隔，电缆故障抢修,抢修安措:日新开闭所10kV浩杰916线路转检修，浩杰环网柜10kV日新901线路转检修
6：40 杨德星汇报：日新开闭所10kV浩杰916间隔至浩杰环网柜10kV日新901间隔电缆试验正常。
09日 07:03抢修终结票号：XM-BB-PQ-2023-0167,抢修负责人：罗长华,抢修任务：1、日新开闭所10kV浩杰916间隔至浩杰环网柜10kV日新901间隔电缆故障抢修,抢修安措:日新开闭所10kV浩杰916线路转检修，浩杰环网柜10kV日新901线路转检修
10:18执行完ZLP-XM-23040340（送浩杰环网柜进线电缆，浩杰环网柜10kV浩利稳线902、杰宏线903、水山线904线路转检修）
12:10集美值班用检杨佳祥报浩杰环网柜10kV浩利稳线902柜馈出用户进线柜烧毁，其余查无异常、要求试送
12:50令集美操作班蔡高辉浩杰环网柜10kV杰宏线903线路由检修转冷备用，浩杰环网柜10kV杰宏线903线路由冷备用转运行，浩杰环网柜10kV水山线904线路由检修转冷备用，浩杰环网柜10kV水山线904线路由冷备用转运行，12:55操作毕，送电正常，通知用检林育国安排处理
4月10日12:18许可XM-BB-P1-2023-0958，工作内容：浩杰环网柜10kV浩利稳线902间隔至浩利稳(厦门)房地产开发有限公司10kV浩利稳线901柜,电缆故障查找及处理，安全措施：浩杰环网柜 10kV</t>
  </si>
  <si>
    <t>用户设备损坏引起跳闸</t>
  </si>
  <si>
    <t>督促客户加强设备巡视及其维护</t>
  </si>
  <si>
    <t>杏南变电站982线路</t>
  </si>
  <si>
    <t>2023-04-09 12:57</t>
  </si>
  <si>
    <t>2023-04-09 14:00</t>
  </si>
  <si>
    <t>lin_weiping101</t>
  </si>
  <si>
    <t>杏南变电站982</t>
  </si>
  <si>
    <t>2023-04-10 15:04</t>
  </si>
  <si>
    <t>6932B3BFB5ABB1E0E0430A8EA810B1E00000</t>
  </si>
  <si>
    <t>4FC99535-F255-44F0-BC3C-04D8853F2AD0</t>
  </si>
  <si>
    <t>LS135223040016</t>
  </si>
  <si>
    <t>3523040900004088</t>
  </si>
  <si>
    <t>2023-04-09 01:25</t>
  </si>
  <si>
    <t>4月9日1:25，杏南变10kV日新Ⅱ回922开关过流Ⅰ段保护动作，开关跳闸，A、C相故障，故障电流11435.28A。</t>
  </si>
  <si>
    <t>9日01:25联/配调系统自动遥控操作：日新开闭所Ⅱ段母联900-Ⅱ开关由运行转热备用，于09日01:25控分成功
9日01:25联/配调系统自动遥控操作：杏南变10kV日新Ⅱ回922开关由热备用转运行，于09日01:25控合成功
3:28遥控：日新开闭所Ⅱ段母联900-Ⅱ开关由热备用转运行，遥控成功。</t>
  </si>
  <si>
    <t>杏南变电站922线路</t>
  </si>
  <si>
    <t>2023-04-09 06:00</t>
  </si>
  <si>
    <t>杏南变电站922</t>
  </si>
  <si>
    <t>C586AA4C-10BD-4908-AA88-AD2EF35DB83D</t>
  </si>
  <si>
    <t>GZ1354515423040012</t>
  </si>
  <si>
    <t>3523040900004179</t>
  </si>
  <si>
    <t>2023-04-09 02:33</t>
  </si>
  <si>
    <t>2023-04-09 04:09</t>
  </si>
  <si>
    <t>9日2:28 系统研判：张镇变10kV桥东线932开关过流II段保护动作，开关跳闸，重合闸未投入；故障原因：10kV宁海经济（向莆铁路桥兜安置房）配电室宁海经济向莆铁路#2变出线电缆头烧毁</t>
  </si>
  <si>
    <t>9日2:33 莆田.张镇变/10kV.桥东线932开关 跳闸；桥东线#015杆015断路器黄荔线#110杆110开关过流Ⅱ段告警；莆田.张镇变/10kV.桥东线932开关莆田.张镇变/10kV.桥东线932/WXH822C.过流Ⅱ段动作； 即通知抢修班组巡视跳闸点莆田.张镇变/10kV.桥东线932开关及其之后的设备，重点关注桥东线#015杆015断路器至黄荔线#091A杆091A断路器之间区域。02时48分巡视人黄国兴接受通知，开始巡线。
9日03:06联/配调姚钟武遥控操作_：桥东线#015杆015柱上开关由运行转热备用，于09日03:06控分成功
9日03:07联/配调姚钟武遥控操作_：莆田.张镇变/10kV.桥东线932开关由热备用转运行，于09日03:07控合成功
9日3:55 黄石所黄国兴汇报：10kV宁海经济（向莆铁路桥兜安置房）配电室宁海经济向莆铁路#2变出线电缆头烧毁，现场已紧急将宁海经济（向莆铁路桥兜安置房）配电室10kV宁海经济向莆铁路#2变线路由运行转冷备用，其余线路查无故障，申请试送电
9日03:56联/配调姚钟武遥控操作_：桥东线#015杆015柱上开关由热备用转运行，于09日03:56控合成功
9日4:1 荔城运维站李振雄汇报：经查，莆田.张镇变/10kV.桥东线932开关为过流II段保护动作，开关跳闸，重合闸未投入，故障相为ABC 三相，二次故障电流50.01A，间隔检查正常；</t>
  </si>
  <si>
    <t>10kV宁海经济（向莆铁路桥兜安置房）配电室宁海经济向莆铁路#2变出线电缆头烧毁</t>
  </si>
  <si>
    <t>1、配电室内各孔洞应严密封堵，各屏柜底部应用防火材料封严，电缆沟道盖板应完好严密。通风设施进出口应做好金属网格等防止小动物进入，配电室门应随时关闭，门窗完好严密。
2、定期检查配电室“四防”工作措施落实情况，发现问题及时处理并做好记录。</t>
  </si>
  <si>
    <t>莆田.张镇变10kV桥东线932线路</t>
  </si>
  <si>
    <t>2023-04-09 02:32</t>
  </si>
  <si>
    <t>2023-04-09 04:05</t>
  </si>
  <si>
    <t>2023-04-09 09:00</t>
  </si>
  <si>
    <t>2023-04-13 15:06</t>
  </si>
  <si>
    <t>13DKX-38807</t>
  </si>
  <si>
    <t>A39F37E0-0476-4F43-A9ED-2BC448576D1E</t>
  </si>
  <si>
    <t>GZ13516423040008</t>
  </si>
  <si>
    <t>3523040900032359</t>
  </si>
  <si>
    <t>2023-04-09 09:03</t>
  </si>
  <si>
    <t>2023-04-09 10:07</t>
  </si>
  <si>
    <t>04月09日08：20龙醒变10kVI、II段母线C相完全失地，A相9.77kV，B相9.94kV，C相0.53kV，失地选线装置为龙醒变10kV巷里线925线路，选线正确。故障原因：10kV琯前线10-1101-29至10-1101-29甲之间电缆被钩机钩到，隔离故障点后，主线路于10：02恢复送电，电缆故障处理后于21：46全线恢复送电。</t>
  </si>
  <si>
    <t>9日8:20 福州.龙醒变/10kV.Ⅰ段母线A相电压为9.78,B相电压为10.03,C相电压为0.54,零序电压为9.55,福州.龙醒变/10kV.Ⅱ段母线A相电压为9.78,B相电压为9.99,C相电压为0.64,零序电压为9.54,)无选线信号
09日08:20  联/配调许汉钦收到现场林雅婷汇报：龙醒变10kVI、II段母线电压异常，A相9.77kV，B相9.94kV，C相0.53kV
9日09:00联/配调许汉钦遥控操作_：10kV琯前线10-1101-16支16巷琯柱上开关由运行转热备用于09日09:00控分成功接地信号消失
9日8:20 福州.龙醒变/10kV.Ⅰ段母线A相电压为9.78,B相电压为10.03,C相电压为0.54,零序电压为9.55,福州.龙醒变/10kV.Ⅱ段母线A相电压为9.78,B相电压为9.99,C相电压为0.64,零序电压为9.54,)无选线信号 即通知【鄢汉勇】巡视跳闸点琯前线10-1101-16支16巷琯开关，及其之后的设备。_10时15分巡视人林骏龙 接受通知，开始巡线。__
09日09:12 联/配调许汉钦通知李国建：龙醒变10kVI、II段母线电压异常，A相9.77kV，B相9.94kV，C相0.53kV,到现场查看设备
09日09:56  联/配调郑萍1收到现场林骏龙汇报：巡线发现10kV琯前线10-1101-29至10-1101-29甲之间电缆被钩机钩到，有破损现象。
09日09:57 联/配调郑萍1令林骏龙:10kV琯前线10-1101-29刀闸由合闸转分闸，09日10:00操作成功
09日10:00 联/配调郑萍1令黄旭辉:琯前线10-1101-16支16巷琯柱上开关由热备用转运行，09日10:02操作成功
09日10:17  联/配调郑萍1收到现场陈东强汇报：现场确认跳闸开关为：琯前线10-1101-16支16巷琯开关；保护动作：；
故障原因：外破故障；故障现象：琯前线10-1101-29至29甲电缆被钩机钩到
；
故障点：琯前线10-1101-29
09日11:01  联/配调郑萍1收到现场鄢汉勇汇报：保护动作：
09日14:50 联/配调郑航1令林骏龙:10kV琯前线10-1101-37刀闸由合闸转分闸，09日15:30操作成功
09日14:50 联/配调郑航1令林骏龙:琯前线10-1101-30支1开关查开关确在冷备用，09日15:30操作成功
9日15:18 申请配电故障抢修单NO：FZ-MH-QXD-0000675，工作负责人：林峰华
，工作内容：10kV琯前线10-1101-29至10-1101-29甲之间电缆故障修复及试验，安全措施：1、10kV琯前线10-1101-29刀闸转分闸；2、10kV琯前线10-1101-30支1闽诚金属开关转冷备用；3、10kV琯前线10-1101-37刀闸转分闸；4、应配合停电：10LV琯前线10-1101-28+1琯前巷里配变0.4kV综合配电箱402开关及4021刀闸
_。
09日15:30  联/配调郑航1收到现场林骏龙汇报：10kV琯前线10-1101-28+1琯前巷里配变0.4kV综合配电箱402开关已转冷备用
09日 15:31抢修许可票号：FZ-MH-QXD-0000675,抢修负责人：林峰华,抢修任务：10kV琯前线10-1101-29至10-1101-29甲之间电缆故障修复及试验,抢修安措:1、10kV琯前线10-1101-29刀闸转分闸；2、10kV琯前线10-1101-30支1闽诚金属开关转冷备用；3、10kV琯前线10-1101-37刀闸转分闸；4、应配合停电：10LV琯前线10-1101-28+1琯前巷里配变0.4kV综合配电箱402开关及4021刀闸
09日 18:16抢修终结票号：FZ-MH-QXD-0000675,抢修负责人：林峰华,抢修任务：10kV琯前线10-1101-29至10-1101-29甲之间电缆故障修复及试验,抢修安措:1、10kV琯前线10-1101-29刀闸转分闸；2、10kV琯前线10-1101-30支1闽诚金属开关转冷备用；3、10kV琯前线10-1101-37刀闸转分闸；4、应配合停电：10LV琯前线10-1101-28+1琯前巷里配变0.4kV综合配电箱402开关及4021刀闸
21：46恢复送电，送电指令票详见指令票NO：闽侯2023040134</t>
  </si>
  <si>
    <t>10kV琯前线10-1101-29至10-1101-29甲之间电缆被钩机钩到</t>
  </si>
  <si>
    <t>龙醒变10kV巷里线925线路10kV琯前线10-1101-16支16巷琯开关</t>
  </si>
  <si>
    <t>2023-04-10 10:49</t>
  </si>
  <si>
    <t>2023-04-09 20:00</t>
  </si>
  <si>
    <t>龙醒变10kV巷里线925</t>
  </si>
  <si>
    <t>2023-04-10 11:53</t>
  </si>
  <si>
    <t>6C3B84B4-E9F2-4C66-879C-AFCD1EA50766</t>
  </si>
  <si>
    <t>GZ13575623040006</t>
  </si>
  <si>
    <t>3523040900035529</t>
  </si>
  <si>
    <t>2023-04-09 09:41</t>
  </si>
  <si>
    <t>2023-04-09 11:34</t>
  </si>
  <si>
    <t>4月9日DMS研判发现：9:40 10kV吕坊开关站10kV岩背线915K开关过流Ⅰ段保护动作跳闸；重合闸动作，过流加速段动作；；故障原因为：</t>
  </si>
  <si>
    <t>9日9:41 10kV吕坊开关站10kV岩背线915K开关过流Ⅰ段保护动作跳闸；重合闸动作，过流加速段动作； 即通知抢修班组巡视跳闸点10kV吕坊开关站10kV岩背线915K开关及其之后的设备，重点关注10kV吕坊开关站10kV岩背线915K开关至10kV岩背线#044杆K023开关之间区域。09时45分巡视人邓文城、陈清海、陈春霖、江乾森接受通知，开始巡线。
09日11:18  联/配调傅勇收到现场邓文城汇报：现场确认跳闸开关为：10kV吕坊开关站10kV岩背线915K开关；保护动作：10kV吕坊开关站10kV岩背线915K开关过流Ⅱ段保护动作，故障电流1400A，；
巡视无异常范围：10kV岩背线#001-10kV岩背线#044；
故障原因：无异常；故障现象：未发现异常
9日11:22联/配调傅勇遥控操作_：10kV吕坊站10kV岩背线915K开关由热备用转运行，于09日11:22控合成功</t>
  </si>
  <si>
    <t>2023-04-09 09:40</t>
  </si>
  <si>
    <t>2023-04-09 16:00</t>
  </si>
  <si>
    <t>2023-04-09 14:56</t>
  </si>
  <si>
    <t>97CED836-6CA8-4CFF-A047-72E7305471E6</t>
  </si>
  <si>
    <t>3523040900047313</t>
  </si>
  <si>
    <t>2023-04-09 10:16</t>
  </si>
  <si>
    <t>2023-04-09 12:02</t>
  </si>
  <si>
    <t>2023年4月9日10:14 DMS监盘发现：10kV龙源线18#杆67A开关零序Ⅰ段保护动作跳闸
故障原因：10kV龙源线鹏盛分支线2-1#主杆华达建材市场有限公司变AC相熔丝熔断</t>
  </si>
  <si>
    <t>玉叶变10kV龙源线622线路18#杆67A开关</t>
  </si>
  <si>
    <t>2023-04-09 17:00</t>
  </si>
  <si>
    <t>6A6E6A75-C373-4467-A111-6092D8FE1C53</t>
  </si>
  <si>
    <t>GZ1354515323040020</t>
  </si>
  <si>
    <t>3523040900051657</t>
  </si>
  <si>
    <t>2023-04-09 10:37</t>
  </si>
  <si>
    <t>2023-04-09 12:26</t>
  </si>
  <si>
    <t>9日9:33 莆田.忠门变10kVⅡ段母线B相完全失地，10:26 试拉10kV忠西Ⅱ路#1环网柜10kV忠西Ⅱ路出线902开关后失地复归。
故障原因：无异常</t>
  </si>
  <si>
    <t>9日9:33 莆田.忠门变10kVⅡ段母线B相完全失地(莆田.忠门变/10kV.Ⅱ段母线A相电压为9.25,B相电压为1.10,C相电压为9.75,零序电压为87.90,)，选线提示10kV忠西Ⅱ路928线路失地，10kV忠西Ⅱ路#1环网柜911开关零序电流25.25A，10kV忠西Ⅱ路#1环网柜911开关零序电流20.08A。即通知抢修班组
09日10:03 联/配调方宇程令柳新朋：10kV碧桂园#1开闭所10kV碧桂园#1开闭所Ⅱ路进线902开关由运行转热备用，09日10:05操作成功
09日10:05 联/配调方宇程令柳新朋：10kV碧桂园#1开闭所10kV联络柜90A开关由热备用转运行，09日10:06操作成功
09日10:23 联/配调方宇程令柳新朋：10kV忠西Ⅱ路#1环网柜10kV碧桂园Ⅱ路911开关由运行转热备用，09日10:24操作成功
09日10:25 联/配调方宇程令柳新朋：10kV忠西Ⅱ路#1环网柜10kV忠西Ⅱ路出线902开关由运行转热备用，09日10:26操作成功
09日10:29 联/配调方宇程令柳新朋：10kV忠西Ⅱ路#1环网柜10kV碧桂园Ⅱ路911开关由热备用转运行，09日10:29操作成功
9日11:17 莆田.忠门变失地(莆田.忠门变/10kV.Ⅱ段母线A相电压为9.25,B相电压为1.10,C相电压为9.75,零序电压为87.90,)。即通知抢修班组
9日10:26联调方宇程通知忠门供电所柳新朋：10:26 试拉10kV忠西Ⅱ路#1环网柜10kV忠西Ⅱ路出线902开关后失地复归。即通知抢修班组巡视10kV忠西Ⅱ路#1环网柜902开关及其之后的设备。11时19分巡视人柳新朋接受通知，开始巡线。
09日11:21 联/配调方宇程令柳新朋：10kV忠西Ⅱ路#027杆027开关由运行转热备用，09日11:33操作成功
09日11:35  联/配调方宇程收到现场柳新朋汇报：10kV忠西Ⅱ路#1环网柜10kV忠西Ⅱ路出线902开关后线路查无故障，人员已全部撤离，具备送电条件。
09日11:35 联/配调方宇程令柳新朋：10kV忠西Ⅱ路#1环网柜902开关由热备用转运行，09日11:37操作成功
9日11:39联/配调方宇程遥控操作_：10kV东埔线#049A杆049A开关由运行转热备用，于09日11:39控分成功
9日11:40联/配调方宇程遥控操作_：10kV东吴园区分线#001杆001开关由运行转热备用，于9日11:40控分失败
09日11:41 联/配调方宇程令柳新朋：10kV忠西Ⅱ路#059杆059开关由运行转热备用，09日11:49操作成功
09日11:51  联/配调方宇程收到现场柳新朋汇报：10kV忠西Ⅱ路#027杆027开关后线路查无故障，人员已全部撤离，具备送电条件。
09日11:52 联/配调方宇程令柳新朋：10kV忠西Ⅱ路#027杆027开关由热备用转运行，09日12:00操作成功
09日12:01  联/配调方宇程收到现场柳新朋汇报：10kV忠西Ⅱ路#059杆059开关后线路查无故障，人员已全部撤离，具备送电条件。
09日12:01 联/配调方宇程令柳新朋：10kV忠西Ⅱ路#059杆059开关由热备用转运行，09日12:03操作成功
09日12:25  联/配调方宇程收到现场柳新朋汇报：10kV东埔线#049A杆049A开关后线路查无异常，人员已全部撤离，具备·送电条件。
9日12:26联/配调方宇程遥控操作_：10kV东埔线#049A杆049A开关由热备用转运行，于09日12:26控合成功</t>
  </si>
  <si>
    <t>当天调度通知忠西II路线路有存在失地信号，要求值班人员进行查线，起初告知碧桂园II路线路概率较大，班组值班人员根据前期碧桂园II路#018杆至10kV碧桂园#1开闭所902开关原先电缆有存在故障过，怀疑其存在问题，要求进行转电，在操作停电转电过程中，造成10kV碧桂园#4配电室902开关、10kV碧桂园#3配电室902开关发生故障跳闸；之后调度自动化研判试拉10kV忠西Ⅱ路#1环网柜10kV忠西Ⅱ路出线902开关后失地复归，但是在班组值班人员还没前往巡视的情况下，调度又通知忠门变又出现失地信号，经试拉湄洲I路923线路后失地信号消失，结合后来忠西II路查无故障点试送成功，湄洲I路#035杆B相瓷瓶扎线脱落，造成对横担及地放电故障点隔离后，忠门变母线恢复正常并无失地信号，班组初步判断是忠西II路928线路不存在故障点，真实的故障点应为湄洲I路#035杆B相瓷瓶扎线脱落对横担及地放电失地故障，自动化研判的变电站接地选线信号不准确造成试拉错误线路，需要变电专业对母线选线装置进行检查。</t>
  </si>
  <si>
    <t>1、班组针对本次故障，初步怀疑是自动化研判信号存在问题，造成误拉线路，需要运检部安排变电专业班组协助进行现场核实站内选线装置情况。
2、班组计划在4月20日前安排骨干人员及线路三定人员对10kV忠西Ⅱ路928线路#001杆至#082杆之间线路设备进行再次巡视一遍，及时发现是否存在设备上的其它缺陷，重点进行夜巡、无人机巡视。</t>
  </si>
  <si>
    <t>忠门变10kV忠西Ⅱ路928线路忠西Ⅱ路#1环网柜902开关</t>
  </si>
  <si>
    <t>2023-04-09 10:36</t>
  </si>
  <si>
    <t>2023-04-11 09:25</t>
  </si>
  <si>
    <t>93865BF0-DE8E-4DB3-98D1-E36211AC8FC5</t>
  </si>
  <si>
    <t>GZ13555123040041</t>
  </si>
  <si>
    <t>3523040900051769</t>
  </si>
  <si>
    <t>2023-04-09 10:39</t>
  </si>
  <si>
    <t>2023-04-09 12:09</t>
  </si>
  <si>
    <t>2023年4月9日10:40 DMS监盘发现：10kV省新线56#塔U91开关跳闸
故障原因：10kV省新线南安锦鹏塑胶有限公司变变压器漏油</t>
  </si>
  <si>
    <t>2023年4月9日10:40 DMS监盘发现：10kV省新线56#塔U91开关跳闸 配调黄小明通知省新所陈小军10时49分巡视人陈振发、沈志刚、陈秋明、黄金塔、李培坤、傅小榕、李振远、傅晓阳、陈小军接受通知，开始巡线。
09日11:04 配调黄小明通知省新所李振远：优先巡视10kV省新线七架变支线1#杆0A5开关小号侧
11:05 配调黄小明通知溪美运检班吕蓉：检查10:38左右美林变10kV省新线635开关是否有保护启动
11:18溪美运维班李立研汇报配调王玉玲：对美林变10kV省新线635开关装置上查无任何事项 配调王玉玲通知省新所李振远
11：49省新镇供电所吕怀章汇报南安县调吕小红：10kV省新线南安锦鹏塑胶有限公司变变压器漏油，要求隔离。
09日11:50 联/配调吕小红令省新镇供电所吕怀章：10kV省新线源兴支线2-1-1#杆R0517跌落式熔断器由合闸转分闸，09日11:57操作成功.
11:58省新镇供电所吕怀章汇报南安县调吕小红：10kV省新线56#塔U91开关确在热备用，要求试送。
12:03省新所吕怀章汇报配调王玉玲：对10kV省新线巡视无异常，具备送电条件
09日12:03 联/配调王玉玲令省新所吕怀章：10kV省新线56#塔U91开关由热备用转运行，09日12:07操作成功，运行正常
10日14:32 省新所李振远汇报南安县调郑慧束：10kV省新线南安锦鹏塑胶有限公司变变压器漏已处理，测试合格，具备送电条件
14:32 省新所李振远汇报南安县调郑慧束：10kV省新线南安锦鹏塑胶有限公司变确在空载
14:32 南安县调郑慧束令省新所李振远：10kV省新线源兴支线2-1-1#杆R0517跌落式熔断器由分闸转合闸15:36操作完毕
15:36 南安县调郑慧束通知省新所李振远：10kV省新线南安锦鹏塑胶有限公司变电网侧已送电，可以对用户侧送电
2023年04月10日15:3810kV省新线南安锦鹏塑胶有限公司变（10kV省新线源兴支线2-1-1#杆R0517跌落式熔断器）用户内部故障已处理完毕，详见遗留用户单QZNAYLYH20230409002</t>
  </si>
  <si>
    <t>10kV省新线南安锦鹏塑胶有限公司变变压器漏油</t>
  </si>
  <si>
    <t>美林变10kV省新线635线路56#塔U91开关</t>
  </si>
  <si>
    <t>2023-04-09 10:32</t>
  </si>
  <si>
    <t>2023-04-12 17:36</t>
  </si>
  <si>
    <t>F2B65E5F-CC01-4D32-BD13-B8A5B38CF9A1</t>
  </si>
  <si>
    <t>GZ13575423040016</t>
  </si>
  <si>
    <t>3523040900055810</t>
  </si>
  <si>
    <t>2023-04-09 11:03</t>
  </si>
  <si>
    <t>2023-04-09 11:44</t>
  </si>
  <si>
    <t>04月09日10:58DMS监盘发现： 碧田变电站.10kV.Ⅰ段母线A相完全失地(,A相电压为0.00,B相电压为10.41,,C相电压为10.67,0,零序电压为104.96,)无选线信号。11:00  10kV西郊支线#77杆K1开关由运行转热备用，接地信号消失；故障原因为：10KV西郊支线57杆A相避雷器击穿</t>
  </si>
  <si>
    <t>09日11:00联/配调廖宝玲遥控操作_：10kV西郊支线#77杆K1开关由运行转热备用，于09日11:00控分成功接地信号消失
09日11:00碧田变电站失地(,A相电压为0.00,B相电压为10.41,,C相电压为10.67,0,零序电压为104.96,)无选线信号。即通知抢修班组11时15分巡视人李桂泉、罗福民、谢三连接受通知，开始巡线。
09日11:38  联/配调高晓春收到现场李桂泉汇报：现场确认跳闸开关为：无；保护动作：无；故障原因：经巡视10KV西郊支线57杆A相避雷器击穿，已隔离，具备送电条件；申请：10KV西郊支线＃77K开关由热备用转运行。
09日11:41联/配调高晓春遥控操作_：10kV西郊支线#77杆K1开关由热备用转运行，于09日11:41控合成功</t>
  </si>
  <si>
    <t>西郊支线#57杆避雷击穿</t>
  </si>
  <si>
    <t>2023-04-09 11:02</t>
  </si>
  <si>
    <t>2023-04-09 14:17</t>
  </si>
  <si>
    <t>2023-04-09 18:00</t>
  </si>
  <si>
    <t>2023-04-09 14:22</t>
  </si>
  <si>
    <t>B2938CF0-CF4B-4323-9FA5-9068D88C480B</t>
  </si>
  <si>
    <t>LS13595923040011</t>
  </si>
  <si>
    <t>3523040900060111</t>
  </si>
  <si>
    <t>2023-04-09 12:17</t>
  </si>
  <si>
    <t>2023-04-09 12:36</t>
  </si>
  <si>
    <t>2023年04月09日12:14官路变10kV官路线915开关于过流Ⅰ段保护，重合不成，原因：10kV王村线#001杆至#002杆之间线路有农民搬运竹子误碰线路</t>
  </si>
  <si>
    <t>12:15调控员薛章汇报：12:14官路变10kV官路线915开关于过流Ⅰ段保护，重合不成，现开关处热备用，通知九牧供电所刘方斌、服务调度班（浦城）黄金姬
12:25九牧供电所刘方斌汇报：10kV王村线#001杆至#002杆之间线路有农民搬运竹子误碰线路，现已处理完毕，具备送电条件，申请试送官路变10kV官路线915开关
09日12:26 联/配调张礼嘉令薛章：官路变10kV官路线915开关由热备用转运行，09日12:27操作成功，正常，通知九牧供电所刘方斌、服务调度班（浦城）黄金姬</t>
  </si>
  <si>
    <t>官路变10kV官路线915线路</t>
  </si>
  <si>
    <t>2023-04-09 19:00</t>
  </si>
  <si>
    <t>B9C4E326-F8DD-4AC0-9F77-DBAD906E6FAC</t>
  </si>
  <si>
    <t>GZ13575923040010</t>
  </si>
  <si>
    <t>3523040900073028</t>
  </si>
  <si>
    <t>2023-04-09 13:51</t>
  </si>
  <si>
    <t>2023-04-09 22:46</t>
  </si>
  <si>
    <t>10kV西林支线#01B杆G1刀闸击穿</t>
  </si>
  <si>
    <t>白沙变10kV白郭线905线路白郭线#22杆K1开关</t>
  </si>
  <si>
    <t>2023-04-10 17:36</t>
  </si>
  <si>
    <t>1F2FD954-8E75-4A80-9525-66CC76F7F619</t>
  </si>
  <si>
    <t>GZ13525623040008</t>
  </si>
  <si>
    <t>3523040900073978</t>
  </si>
  <si>
    <t>2023-04-09 13:57</t>
  </si>
  <si>
    <t>2023-04-09 18:37</t>
  </si>
  <si>
    <t>4月9日13:40 梧侣运行所刘宏伟报洪前变10kVⅡ、Ⅳ段母线C相全失地，选线未报，故障原因：大风</t>
  </si>
  <si>
    <t>13:56遥控洪前变10kV祥湾二环922开关由运行转热备用，失地未消失，即转运行
14:03遥控洪前变10kV洪茂线941开关由运行转热备用，失地消失，通知翔安抢修杨启旺
14:20令杨启旺安防#4环网柜10kV四五联络912开关由运行转热备用，14:21操作毕
14:22遥控洪前变10kV洪茂线941开关由热备用转运行，失地
14:23令杨启旺安防#4环网柜10kV安东线913开关由运行转热备用，失地消失
14:26令杨启旺安防#4环网柜10kV四五联络912开关由热备用转运行，14:27操作毕，正常
15:31杨启旺报10kV安东线#6杆至#7杆A相导线与用户低压导线缠在一起，导线有损伤，其余线路查无异常
15:32令杨启旺安防#4环网柜10kV安东线913线路由热备用转冷备用，安防#4环网柜10kV安东线913线路由冷备用转检修，15：35操作毕
停电信息更新
9日16:48 申请配电故障抢修单NO：XM-BB-PQ-2023-0171，工作负责人：陈建清，工作内容：在10kV安东线，进行10kV安东线#6杆至10kV安东线#7杆A相高压导线与邻近低压用户线缠绕故障抢修，安全措施：安防#4环网柜10kV安东线913线路转检修。
09日 16:53抢修许可票号：XM-BB-PQ-2023-0171,抢修负责人：陈建清,抢修任务：1、10kV安东线，10kV安东线#6杆至10kV安东线#7杆A相高压导线与邻近低压用户线缠绕故障抢修,抢修安措:安防#4环网柜10kV安东线913线路转检修
09日 17:53抢修终结票号：XM-BB-PQ-2023-0171,抢修负责人：陈建清,抢修任务：1、10kV安东线10kV安东线#6杆至10kV安东线#7杆A相高压导线与邻近低压用户线缠绕故障抢修,抢修安措:安防#4环网柜10kV安东线913线路转检修
18:33送电正常ZLP-XM-23040343</t>
  </si>
  <si>
    <t>大风引起10kV安东线#6杆至#7杆A相导线与用户低压导线缠在一起</t>
  </si>
  <si>
    <t>洪前变电站941线路</t>
  </si>
  <si>
    <t>18559391368</t>
  </si>
  <si>
    <t>2023-04-12 15:34</t>
  </si>
  <si>
    <t>57145383-1d88-44f7-81f0-4b9e8ae86535</t>
  </si>
  <si>
    <t>9D8A20FE-A285-463B-B468-63C8E06B7C7A</t>
  </si>
  <si>
    <t>GZ13586023040017</t>
  </si>
  <si>
    <t>3523040900078222</t>
  </si>
  <si>
    <t>2023-04-09 14:33</t>
  </si>
  <si>
    <t>2023-04-09 19:38</t>
  </si>
  <si>
    <t>2023年04月09日14:19 西门变10kVⅡ段母线A相失地(A相电压为0.80kV,B相电压为9.75kV,C相电压为10.01kV,零序电压为94.48V,)无选线信号。故障原因：10kV西城线#4杆导线脱落搭在横担放电导致失地。</t>
  </si>
  <si>
    <t>10kV西城线#4杆A相导线搭在横担上引起失地</t>
  </si>
  <si>
    <t>西门变10kV西城线983线路</t>
  </si>
  <si>
    <t>2023-04-09 18:52</t>
  </si>
  <si>
    <t>2023-04-09 21:00</t>
  </si>
  <si>
    <t>西门变10kV西城线983</t>
  </si>
  <si>
    <t>2023-04-11 20:19</t>
  </si>
  <si>
    <t>2023-04-09 23:00</t>
  </si>
  <si>
    <t>13DKX-63213</t>
  </si>
  <si>
    <t>BA2BCB13-2118-472E-B564-28C863273CBB</t>
  </si>
  <si>
    <t>LS1351515623040008</t>
  </si>
  <si>
    <t>3523040900088736</t>
  </si>
  <si>
    <t>2023-04-09 16:51</t>
  </si>
  <si>
    <t>9日16:12 B相电失地(A相电压为6.96,B相电压为4.20,C相电压为7.07,零序电压为31.49,)无选线信号 故障原因为：【xxx】【x日x点x分】隔离故障+【x日x点x分】送电正常+【原断点：xxxx】</t>
  </si>
  <si>
    <t>福州.亚峰变10kV亚峰变925鼓岭线路</t>
  </si>
  <si>
    <t>2023-04-09 16:50</t>
  </si>
  <si>
    <t>亚峰变925鼓岭线</t>
  </si>
  <si>
    <t>02E7F829-8EAC-40C4-B81F-C8C2A1DF99C5</t>
  </si>
  <si>
    <t>GZ13555623040013</t>
  </si>
  <si>
    <t>2023-04-09 19:30</t>
  </si>
  <si>
    <t>失地试拉超3分钟故障原因无。</t>
  </si>
  <si>
    <t>调度收到失地信号试拉，发布故障单，线路无故障</t>
  </si>
  <si>
    <t>110kV赤湖变10kV青山线612线路#042杆E-197开关（四遥）</t>
  </si>
  <si>
    <t>2023-04-10 05:00</t>
  </si>
  <si>
    <t>2023-04-10 11:25</t>
  </si>
  <si>
    <t>CA6BF35E-094A-4BF5-89B5-FA9DB0A251F2</t>
  </si>
  <si>
    <t>LS13586223040007</t>
  </si>
  <si>
    <t>3523040900104102</t>
  </si>
  <si>
    <t>2023-04-09 19:37</t>
  </si>
  <si>
    <t>2023-04-09 23:21</t>
  </si>
  <si>
    <t>2023年4月9日19:35 DMS系统研判：10kV大竹线976线路#032杆K001开关跳闸，故障原因为：10kV大竹线976线路#083杆G010刀闸与线夹接点烧毁</t>
  </si>
  <si>
    <t>9日19:37  即通知抢修班组巡视跳闸点10kV大竹线976#032K001开关及其之后的设备。
09日19:54 联/配调李昂令陈晓敏：10kV大竹线976#032K001开关由热备用转运行，09日19:56操作成功
20:16 西山电站汤世光汇报：10kV大竹线976线路#135-8-3杆西山电站没电，隔壁10kV大竹线976线路#135-12杆西山村公变也没电
20:17 通知高砂所陈晓敏：巡线
9日20:46 高砂镇供电所陈晓敏汇报：10kV大竹线976线路#083杆G010刀闸与线夹接点烧毁，待明日处理，要求断开10kV大竹线976线路#083杆G010刀闸，后段负荷转由10kV西霞线925线路供电
9日20:48联/配调王敏臻遥控操作_：10kV大竹线976#067K7604开关由运行转热备用，于09日20:48控分成功
09日20:49 联/配调李昂令陈晓敏：10kV大竹线976#083G010刀闸由合闸转分闸，09日20:52操作成功
9日20:53联/配调王敏臻遥控操作_：10kV大竹线976#067K7604开关由热备用转运行，于09日20:53控合成功
9日20:55联/配调王敏臻遥控操作_：10kV大竹支线#019杆K001开关由热备用转运行，于9日20:55控合失败
9日20:56联/配调王敏臻遥控操作_：10kV大竹支线#019杆K001开关由热备用转运行，于9日20:56控合失败
9日20:57联/配调李昂遥控操作_：10kV大竹支线#019杆K001开关由热备用转运行，于9日20:57控合失败
09日21:19 联/配调李昂令陈晓敏：10kV大竹支线#019杆K001开关由热备用转运行，09日21:21操作成功
9日21:40沙县县调许克文汇报：10kV大竹线976#128杆K006开关跳闸；
9日21:41联/配调王敏臻遥控操作_：10kV大竹线976#128K006开关由热备用转运行，于09日21:41控合后跳闸，即通知高砂镇供电所陈晓敏带电巡线
09日22:12高砂镇供电所陈晓敏汇报：已对10kV大竹线976#083杆至#128杆段线路进行巡线，未发现异常，申请隔离10kV大竹线976#093K005开关，试送10kV大竹线976#128K006开关
22:13 联/配调李昂令陈晓敏：10kV大竹线976#093K005开关由运行转热备用，09日22:14操作成功
9日22:16联/配调王敏臻遥控操作_：10kV大竹线976#128K006开关由热备用转运行，于09日22:16控合后跳闸
23:09 高砂所陈晓敏汇报：10kV大竹线976#123杆大号侧有枯木搭线，现已用绝缘板挑落，申请试送10kV大竹线976#128K006开关
9日23:10联/配调李昂遥控操作_：10kV大竹线976#128K006开关由热备用转运行，于09日23:10控合成功
09日23:15 联/配调李昂令陈晓敏：10kV大竹线976#093K005开关由热备用转运行，09日23:18操作成功</t>
  </si>
  <si>
    <t>渡头变10kV大竹线976线路大竹线976#032K001开关</t>
  </si>
  <si>
    <t>2023-04-10 02:00</t>
  </si>
  <si>
    <t>DB486DE5C7BE443688FF966A06341705421B</t>
  </si>
  <si>
    <t>53D67CFB-15BB-4317-8372-6557A12DAAD6</t>
  </si>
  <si>
    <t>GZ13555623040008</t>
  </si>
  <si>
    <t>3523040900105051</t>
  </si>
  <si>
    <t>2023-04-09 19:54</t>
  </si>
  <si>
    <t>2023-04-09 20:30</t>
  </si>
  <si>
    <t>2023年04月09日19:30 IES700报：赤湖变10kV海门线622线路A相不完全失地(A相电压为2.47,B相电压为8.17,C相电压为10.29,零序电压为14.50)。无选线（消弧装置未投运），故障原因：10kV海门线622线路#079-A1杆1070刀闸上端A相引线铜铝接耳断，引线打到横担引起失地</t>
  </si>
  <si>
    <t>10kV海门线622线路#079-A1杆1070刀闸上端A相引线铜铝接耳断，引线打到横担引起失地</t>
  </si>
  <si>
    <t>赤湖变10kV海门线622线路#070杆C-032（四遥）开关</t>
  </si>
  <si>
    <t>2023-04-10 15:29</t>
  </si>
  <si>
    <t>2023-04-10 17:00</t>
  </si>
  <si>
    <t>赤湖变10kV海门线622</t>
  </si>
  <si>
    <t>2023-04-13 08:49</t>
  </si>
  <si>
    <t>13DKX-35327</t>
  </si>
  <si>
    <t>5061BDB1-3858-450C-B85A-9994822995D2</t>
  </si>
  <si>
    <t>GZ1355525223040012</t>
  </si>
  <si>
    <t>3523040900110164</t>
  </si>
  <si>
    <t>2023-04-09 23:08</t>
  </si>
  <si>
    <t>2023-04-09 23:22</t>
  </si>
  <si>
    <t>23时07分，联/配调郑海山发布停电信息，发布设备为美人桥大厦配电室至源淮花苑环网柜911开关，通知相关人员巡视美人桥大厦配电室至源淮花苑环网柜911开关及其之后设备。
4.9日 23:07抢修班陈益汇报郑海山：操作10kV美人桥大厦配电室921开关转运行后，911开关跳闸。即通知抢修陈益核查配电室解闭锁。
09日23:16  联/配调郑海山收到现场陈益汇报：_10kV沉碧线美人桥大厦配电室刚才没有解除闭锁，现已解除闭锁，10kV沉碧线美人桥大厦配电室现场检查无异常，要求试送。
09日23:16 联/配调郑海山令陈益：10kV美人桥大厦配电室(至源淮花苑环网柜)911开关由热备用转运行，09日23:19操作成功，送电正常。</t>
  </si>
  <si>
    <t>10kV沉碧线美人桥大厦配电室闭锁解除不到位，开关柜保护误动</t>
  </si>
  <si>
    <t>沉洲变10kV沉碧线915线路美人桥大厦配电室至源淮花苑环网柜911开关</t>
  </si>
  <si>
    <t>2023-04-09 23:07</t>
  </si>
  <si>
    <t>2023-04-10 06:00</t>
  </si>
  <si>
    <t>沉洲变10kV沉碧线915</t>
  </si>
  <si>
    <t>2023-04-11 13:17</t>
  </si>
  <si>
    <t>CC9D7D2F-28E9-404F-86BE-3991176A563D</t>
  </si>
  <si>
    <t>GZ13525623040009</t>
  </si>
  <si>
    <t>3523041000001048</t>
  </si>
  <si>
    <t>2023-04-10 01:07</t>
  </si>
  <si>
    <t>2023-04-10 03:39</t>
  </si>
  <si>
    <t>10日1:7 DMS监盘发现洪钟大道#6环网柜10kV象屿湾Ⅱ回912开关跳闸。故障原因：用户内部故障</t>
  </si>
  <si>
    <t>10日2:10翔安抢修杨启旺报：洪钟大道#6环网柜10kV象屿湾Ⅱ回912开关过流Ⅰ段动作跳闸，故障电流1750A。
2:40 杨启旺报10kV象屿湾Ⅱ回查无异常，下令其10kV象屿线#1杆高压开关由运行转热备用，2:45操作完毕
2:50遥控：洪钟大道#6环网柜10kV象屿湾Ⅱ回912开关由热备用转运行，正常
3:00杨启旺报：洪百线#3环网柜10kV洪百线911、港铁线912开关 过流Ⅰ段动作，故障电流1800A，下令其洪百线#3环网柜10kV港铁线912开关由热备用转运行，10kV象屿线#1杆高压开关由热备用转运行，3:10操作完毕
3:32杨启旺报：10kV洪百线#81支1杆配变烧毁，其余线路查无异常，下令10kV洪百线#81杆高压刀闸由合闸转分闸，3:33操作完毕
3:34下令杨启旺：洪百线#3环网柜10kV洪百线911开关由热备用转运行，3:38操作完毕，正常，通知用检李霖</t>
  </si>
  <si>
    <t>10日1:7 DMS监盘发现洪钟大道#6环网柜10kV象屿湾Ⅱ回912开关跳闸（洪百线#81支1杆配变跌落B相熔丝烧断）</t>
  </si>
  <si>
    <t>2023-04-10 09:50</t>
  </si>
  <si>
    <t>63579DF5-BAB3-4E4D-B7D7-F3B738801AA0</t>
  </si>
  <si>
    <t>GZ13555123040043</t>
  </si>
  <si>
    <t>3523041000021978</t>
  </si>
  <si>
    <t>2023-04-10 07:35</t>
  </si>
  <si>
    <t>2023年4月10日 7:31 IES监盘发现：溪美变10kV东山线916线路过流Ⅰ段动作跳闸（大电流闭锁重合闸），FA自动隔离10kV东山线11#杆K933开关，大号侧负荷转由10kV象山线供电
故障原因：10kV东山线1#杆C相引线断线、10kV东山线2#杆避雷器引线断线、10kV东山线2#至3#杆导线断股；10kV东山线9#杆瓷瓶破损（待分析）</t>
  </si>
  <si>
    <t>10日07:32联/配调系统自动遥控操作_：10kV东山线11#杆K933开关由运行转热备用，于10日07:32控分成功
10日07:32联/配调系统自动遥控操作_：10kV象山线42#杆5Y7开关由热备用转运行，于10日07:32控合成功
2023年4月10日 7:31 IES监盘发现：溪美变10kV东山线916线路过流Ⅰ段动作跳闸（大电流闭锁重合闸），FA自动隔离10kV东山线11#杆K933开关，大号侧负荷转由10kV象山线供电，南安县调孙怀平通知南安县调陈中华，南安县调陈中华通知柳城街道供电所李有义，南安县调郑慧束通知溪美运检班刘映仁16时46分巡视人李有义、王庆辉接受通知，开始巡线。
10日08:37 溪美运检班王丽芳汇报南安县调郑慧束：对溪美变10kV东山线916间隔检查无异常，保护动作：07:31:50:675 溪美变10kV东山线916线路过流Ⅰ段动作跳闸（大电流闭锁重合闸），故障电流：93.729A，故障相：A\B\C相
10日11:08柳城所李有义汇报南安县调黄明妮：巡线发现10kV东山线1#杆C相引线断线、10kV东山线2#杆避雷器引线断线、10kV东山线2#至3#杆导线断股；10kV东山线9#杆瓷瓶破损
11:09 柳城所黄晓军汇报南安县调郑慧束：要求10kV东山线11#杆K933开关转冷备用
10日11:10 联/配调郑慧束令柳城所黄晓军：10kV东山线11#杆K933开关由热备用转冷备用，10日11:16操作成功
10日11:32 配调林珊珊签收申请配电故障抢修单NO：QZ-NA-PQ-2023-0229，工作负责人：黄晓军，工作内容：在10kV东山线1#杆至3#杆，进行10kV东山线1#杆C相引线断线处理、10kV东山线2#杆避雷器引线断线处理、10kV东山线2#至3#杆导线断股处理；在10kV东山线9#杆，进行瓷瓶破损更换，安全措施：110kV溪美变10kV东山线916线路转检修，10kV东山线11#杆K933开关、D1211刀闸，10kV东山线10#杆597开关、5209刀闸，10kV东山线井园支线2#杆帽山井园3#变4001低压总开关。
12:02 联/配调郑慧束通知溪美运检班黄育珠：10kV东山线11#杆K933开关确在冷备用
10日12:02 联/配调郑慧束令溪美运检班黄育珠：溪美变10kV东山线916线路由热备用转检修，10日12:11操作成功
10日12:10 联/配调黄明妮令柳城所黄晓军：10kV东山线10#杆597开关由运行转冷备用，10日12:24操作成功，汇报配调林珊珊
10日12:10 联/配调黄明妮令柳城所黄晓军：10kV东山线井园支线#2主杆帽山井园3#配变由运行转空载运行，10日12:24操作成功，汇报配调林珊珊
10日 12:25配调林珊珊许可抢修票号：QZ-NA-PQ-2023-0229,抢修负责人：黄晓军,抢修任务：1、10kV东山线1#杆至3#杆，10kV东山线1#杆C相引线断线处理、10kV东山线2#杆避雷器引线断线处理、10kV东山线2#至3#杆导线断股处理；2、10kV东山线9#杆，瓷瓶破损更换,抢修安措:110kV溪美变10kV东山线916线路转检修,断开10kV东山线11#杆K933开关、D1211刀闸，断开10kV东山线10#杆597开关、5209刀闸，断开10kV东山线井园支线2#杆帽山井园3#变4001低压总开关
10日 14:59南安县调郑慧束抢修终结票号：QZ-NA-PQ-2023-0229,抢修负责人：黄晓军,抢修任务：1、10kV东山线1#杆至3#杆，10kV东山线1#杆C相引线断线处理、10kV东山线2#杆避雷器引线断线处理、10kV东山线2#至3#杆导线断股处理；2、10kV东山线9#杆，瓷瓶破损更换,抢修安措:110kV溪美变10kV东山线916线路转检修,断开10kV东山线11#杆K933开关、D1211刀闸，断开10kV东山线10#杆597开关、5209刀闸，断开10kV东山线井园支线2#杆帽山井园3#变4001低压总开关
送电票：QZNA23040266，10日15:00开始执行，10日16时24分执行完毕。南安县调郑慧束</t>
  </si>
  <si>
    <t>10kV东山线1#杆C相引线断线、10kV东山线2#杆避雷器引线断线、10kV东山线2#至3#杆导线断股；10kV东山线9#杆瓷瓶破损</t>
  </si>
  <si>
    <t>2023-04-10 16:15</t>
  </si>
  <si>
    <t>2023-04-10 19:00</t>
  </si>
  <si>
    <t>2023-04-11 10:18</t>
  </si>
  <si>
    <t>edbc5903-dbdf-4f4f-a5ca-b6939c999dc3</t>
  </si>
  <si>
    <t>803D056A-966C-4560-A0BA-70235C8DBBE7</t>
  </si>
  <si>
    <t>3523041000023951</t>
  </si>
  <si>
    <t>2023-04-10 07:49</t>
  </si>
  <si>
    <t>2023-04-10 08:08</t>
  </si>
  <si>
    <t>人民变10kV人环Ⅱ线#688线路人民路#1开闭所裕福Ⅰ线903开关</t>
  </si>
  <si>
    <t>2023-04-11 10:00</t>
  </si>
  <si>
    <t>610830</t>
  </si>
  <si>
    <t>人民变10kV人环Ⅱ线#688</t>
  </si>
  <si>
    <t>26372DD3-4900-494E-99A0-B849EEB38F53</t>
  </si>
  <si>
    <t>GZ13555823040006</t>
  </si>
  <si>
    <t>3523041000024304</t>
  </si>
  <si>
    <t>2023-04-10 07:54</t>
  </si>
  <si>
    <t>2023-04-10 08:59</t>
  </si>
  <si>
    <t>04月10日07:53 DMS弹窗10kV龙门滩613线#090杆K017高压开关跳闸，故障原因为：10kV龙门滩613线#066-1杆至#066-2杆被土方车碰到导致跳闸（系统无法网络化）</t>
  </si>
  <si>
    <t>04月10日07:53 DMS弹窗10kV龙门滩613线#090杆K017高压开关跳闸，调控班陈诚通知三班供电所徐踏青及远程站
8：26三班供电所高建成汇报调控班陈诚：10kV龙门滩613线#066-1杆至#066-2杆被土方车碰到导致跳闸，线路无故障，具备送电条件
08：40 三班供电所高建成汇报调控班杨国钦：经现场确认，10kV龙门滩613线#090杆K017高压开关处运行，10kV东际911线#041杆K029开关处热备用。
08:40 调控班连腾腾令高建成：10kV东际911线#041杆K029开关由热备
用转运行，10日08:44操作成功</t>
  </si>
  <si>
    <t>10kV龙门滩613线#066-1杆至#066-2杆被土方车碰到导致跳闸</t>
  </si>
  <si>
    <t>加大对破坏电力设备设施保护宣传力度及加强巡视。</t>
  </si>
  <si>
    <t>硕儒变10kV东际线911线路龙门滩613线#090杆K017高压开关(四遥)</t>
  </si>
  <si>
    <t>2023-04-10 18:00</t>
  </si>
  <si>
    <t>硕儒变10kV东际线911</t>
  </si>
  <si>
    <t>2023-04-10 14:46</t>
  </si>
  <si>
    <t>13DKX17783</t>
  </si>
  <si>
    <t>27CB0CC4-D9D5-42D1-89E5-318EFD3EC2B7</t>
  </si>
  <si>
    <t>GZ13566023040012</t>
  </si>
  <si>
    <t>3523041000059775</t>
  </si>
  <si>
    <t>2023-04-10 09:30</t>
  </si>
  <si>
    <t>2023-04-10 10:35</t>
  </si>
  <si>
    <t>10日9:29 10日9:31 林头变10kV林梅Ⅰ回951开关跳闸，过流Ⅲ段动作，重合闸动作不成功；故障原因为：待查</t>
  </si>
  <si>
    <t>DMS弹窗：10日9:31 林头变10kV林梅Ⅰ回951开关跳闸，过流Ⅲ段动作，重合闸动作不成功； 即通知抢修班组巡视跳闸点林头变10kV林梅Ⅰ回951开关及其之后的设备，重点关注林头变10kV林梅Ⅰ回951开关至10kV林梅Ⅰ回#150Z-853开关之间区域。通知莆美变电运维班吴志强巡视现场设备一二次情况。09时38分巡视人陈秋林接受通知，开始巡线。09时38分巡视人陈秋林、陈长荣、李镇龙接受通知，开始巡线。
10日10:06  联/配调周凯鸿收到现场陈秋林汇报：现场确认跳闸开关为：10kV林梅Ⅰ回951开关；故障备注：10kV坑边支线#5-#6杆村民砍树压导线。
10日10:22  联/配调周凯鸿收到现场陈秋林汇报：故障点已处理，申请试送10kV林梅I线951线路。
10日10:29 联/配调周凯鸿令陈秋林：10kV坑边支线#1杆P-8516刀闸由分闸转合闸，10日10:33操作成功
10日10:34联/配调周凯鸿遥控操作：林头变10kV林梅Ⅰ回951开关由热备用转运行，于10日10:34控合成功</t>
  </si>
  <si>
    <t>10kV坑边支线#5-#6杆用户砍树压到导线</t>
  </si>
  <si>
    <t>林头变10kV林梅Ⅰ回951开关</t>
  </si>
  <si>
    <t>2023-04-10 15:00</t>
  </si>
  <si>
    <t>林头变林梅Ⅰ回951</t>
  </si>
  <si>
    <t>2023-04-11 16:52</t>
  </si>
  <si>
    <t>13DKX-26067</t>
  </si>
  <si>
    <t>5BDD18E7-27E6-4F2D-9506-F10A1BA8A417</t>
  </si>
  <si>
    <t>GZ13556123040002</t>
  </si>
  <si>
    <t>3523041000085988</t>
  </si>
  <si>
    <t>2023-04-10 10:36</t>
  </si>
  <si>
    <t>2023-04-10 11:36</t>
  </si>
  <si>
    <t>2023年04月10日10:26 IES700系统报镇中变10kVⅡ/Ⅳ段母线A相完全失地(A相电压为0.45,B相电压为10.19,C相电压为9.94,零序电压为16.84，镇中变10kVⅡ、Ⅳ段母线并列运行，10kV长宁线带本线运行)，消弧线圈选线10kV长宁线（选线正确），试拉镇中变10kV长宁线923开关后接地信号复归。故障原因为： 镇中变10kV长宁线923线路出线电缆故障</t>
  </si>
  <si>
    <t>10日10:26 IES700系统报镇中变10kVⅡ/Ⅳ段母线A相完全失地(A相电压为0.45,B相电压为10.19,C相电压为9.94,零序电压为16.84，镇中变10kVⅡ、Ⅳ段母线并列运行，10kV长宁线带本线运行)，消弧线圈选线10kV长宁线（选线正确）。即通知远程工作站颜莹莹，配电抢修班林光正。
10日10:34联/配调张清波【顺控】遥控操作_：10kV长宁线#3环网柜长宁线分段932负荷开关由运行转热备用，于10日10:34控分成功，接地信号未复归。
10日10:35联/配调张清波【顺控】遥控操作_：镇中变10kV长宁线923开关由运行转热备用，于10日10:35控分成功接地信号消失
10日10:35 IES700系统报镇中变10kVⅡ/Ⅳ段母线A相完全接地(A相电压为0.45,B相电压为10.19,C相电压为9.94,零序电压为16.84，10kVⅡ、Ⅳ段母线并列运行，10kV长宁线带本线运行)，消弧线圈选线10kV长宁线（选线正确），试拉镇中变10kV长宁线923开关后接地信号复归，即通知抢修班组巡视镇中变10kV长宁线923开关及其之后的设备，并通知远程工作站陈晓薇。10时44分巡视人配电抢修班汤绸峰、许文言接受通知，开始巡线。
10日10:57 联/配调张清波令汤绸峰：镇中路开闭所10kV镇中路开闭所母分900开关由热备用转运行，10日10:57操作成功，运行正常
10日11:11 配电抢修班许文言汇报李建全：10kV长宁线#1环网柜、长宁线#2环网柜检查未发现异常。
11:13 配电抢修班汤绸峰汇报李建全：10kV长宁线塔前小桥头支路#1环网柜~塔前小桥头支路#3环网柜段线路检查未发现异常。
10日11:13联/配调张清波遥控操作_：10kV长宁线#2环网柜塔前小桥头支路925开关由运行转热备用，于10日11:13控分失败
10日11:15联/配调张清波遥控操作_：10kV长宁线#2环网柜塔前小桥头支路925开关由运行转热备用，于10日11:15控分失败
10日11:16联/配调张清波遥控操作_：10kV长宁线#2环网柜冷冻厂公用变支路924开关由运行转热备用，于10日11:16控分失败
10日11:18联/配调张清波遥控操作_：10kV长宁线#1环网柜长宁线分段911负荷开关由运行转热备用，于10日11:18控分失败
10日11:24 联/配调张清波令许文言：10kV长宁线#1环网柜长宁线分段911负荷开关由运行转热备用，10日11:24操作成功
10日11:26联/配调张清波遥控操作_：镇中变10kV长宁线923开关由热备用转运行，于10日11:26控合成功，接地信号出现
10日11:27联/配调张清波遥控操作_：10kV长宁线#1环网柜庵前4#变支路914开关由运行转热备用，于10日11:27控分成功，接地信号未复归
10日11:27联/配调张清波遥控操作_：10kV长宁线#1环网柜振狮医院备用支路913开关由运行转热备用，于10日11:27控分成功，接地信号未复归
10日11:28联/配调张清波遥控操作_：10kV长宁线#1环网柜长宁路#1路灯变支路915开关由运行转热备用，于10日11:28控分成功，接地信号未复归
10日11:29联/配调张清波遥控操作_：10kV长宁线#1环网柜长宁线分段912负荷开关由运行转热备用，于10日11:29控分成功，接地信号未复归
10日11:29联/配调张清波遥控操作_：镇中变10kV长宁线923开关由运行转热备用，于10日11:29控分成功，接地信号复归
10日11:30联/配调张清波遥控操作_：10kV长宁线#3环网柜长宁线分段932负荷开关由热备用转运行，于10日11:30控合成功，运行正常。
10日11:33 联/配调张清波令配电抢修班汤绸峰：10kV长宁线#1环网柜长宁线分段911负荷开关由热备用转运行，11:33操作完毕，运行正常
10日11:34 联/配调张清波令汤绸峰：10kV长宁线#1环网柜庵前4#变支路914开关由热备用转运行，11:34操作完毕，运行正常
10日11:35 联/配调张清波令汤绸峰：10kV长宁线#1环网柜振狮医院备用支路913开关由热备用转运行，11:35操作完毕，运行正常
10日11:35 联/配调张清波令汤绸峰：10kV长宁线#1环网柜长宁路#1路灯变支路915开关由热备用转运行，11:36操作完毕，运行正常
10日11:51 联/配调张清波令汤绸峰：10kV长宁线#1环网柜长宁线分段912负荷开关控制方式由“远方”切换至“就地”位置，10日11:53操作成功
16:50 安措布置，见指令票QZSS23040155
蔡健宝许可工程一班苏忠海：在110kV镇中变10kV长宁线923开关~10kV长宁线#1环网柜长宁线分段9</t>
  </si>
  <si>
    <t>镇中变10kV长宁线923线路出线电缆故障。</t>
  </si>
  <si>
    <t>镇中变10kV长宁线923线路</t>
  </si>
  <si>
    <t>2023-04-11 18:00</t>
  </si>
  <si>
    <t>镇中变10kV长宁线923</t>
  </si>
  <si>
    <t>2023-04-11 09:00</t>
  </si>
  <si>
    <t>11bb0677-5e3d-439e-b778-7c04327ad133</t>
  </si>
  <si>
    <t>489C9EBE-1372-441A-AA66-5BA1B8382002</t>
  </si>
  <si>
    <t>GZ13575823040016</t>
  </si>
  <si>
    <t>3523041000087993</t>
  </si>
  <si>
    <t>2023-04-10 15:38</t>
  </si>
  <si>
    <t>10日10:33 策武变电站策武变电站.10kV.Ⅰ段母线C相失地(A相电压为9.65,B相电压为9.93,C相电压为0.65,零序电压为15.91,)无选线信号。故障原因为：10kV罗坑支线#2至#3杆C相断线</t>
  </si>
  <si>
    <t>10日10:33 策武变电站失地(策武变电站.10kV.Ⅰ段母线A相电压为9.65,B相电压为9.93,C相电压为0.65,零序电压为15.91,)。即通知抢修班组
10日10:36联/配调钟沐华【顺控】遥控操作_：10kV罗坑支线#01杆#01K开关由运行转热备用，于10日10:36控分成功接地信号消失
10日10:37 策武变电站失地(策武变电站.10kV.Ⅰ段母线A相电压为9.65,B相电压为9.93,C相电压为0.65,零序电压为15.91,)。即通知抢修班组巡视10kV罗坑支线#01杆#01K开关及其之后的设备。10时39分巡视人程亮接受通知，开始巡线。
10日10:49  联/配调杜华兴收到现场程亮汇报：现场确认跳闸开关为：10kV罗坑支线#01杆#01K开关；保护动作：10kV罗坑支线#01杆#01K开关；罗坑支线#2至#3杆C相断线
隔离设备：10kV罗坑支线#01杆转冷备用
10日10:50 联/配调杜华兴令程亮：10kV罗坑支线#01杆#01K开关由热备用转冷备用，10日10:52操作成功
10日11:57 申请配电故障抢修单NO：LY-CT-PQ-2023-0035，工作负责人：董强
，工作内容：在10kV罗坑支线#02杆至#03杆，进行断线故障抢修，安全措施：10kV罗坑支线#01杆 #01G刀闸，10kV罗坑支线#01杆 #01K开关。
10日12:00抢修许可：票号：LY-CT-PQ-2023-0035，抢修负责人：董强，抢修任务：在10kV罗坑支线#02杆至#03杆，进行断线故障抢修，抢修安措：10kV罗坑支线#01杆 #01G刀闸，10kV罗坑支线#01杆 #01K开关。
10日15:14抢修终结：票号：LY-CT-PQ-2023-0035，抢修负责人：董强，抢修任务：在10kV罗坑支线#02杆至#03杆，进行断线故障抢修，抢修安措：10kV罗坑支线#01杆 #01G刀闸，10kV罗坑支线#01杆 #01K开关。
送电票：CT-ZLP-202304081，10日15:25开始执行15:37执行完毕</t>
  </si>
  <si>
    <t>老旧设备需立项目及时改造</t>
  </si>
  <si>
    <t>策武变10kV策稀Ⅰ线613线路罗坑支线#01杆#01K开关</t>
  </si>
  <si>
    <t>2023-04-10 15:37</t>
  </si>
  <si>
    <t>策武变10kV策稀Ⅰ线613线路</t>
  </si>
  <si>
    <t>2023-04-10 18:15</t>
  </si>
  <si>
    <t>01F626D1-68A6-468F-A9A3-B22247205845</t>
  </si>
  <si>
    <t>LS13575323040011</t>
  </si>
  <si>
    <t>3523041000100186</t>
  </si>
  <si>
    <t>2023-04-10 10:50</t>
  </si>
  <si>
    <t>2023-04-10 12:09</t>
  </si>
  <si>
    <t>10日10:48 DMS弹窗10kV跃布线#67杆67K开关过流I段保护动作跳闸，重合失败，过流I段动作跳闸。故障原因为：10kV东峰兰屋分支线#1杆至#2杆树木压线（村民砍树导致）</t>
  </si>
  <si>
    <t>东峰村村民偷砍树木，倒在线路上造成开关跳闸。</t>
  </si>
  <si>
    <t>加强电力设施保护条例的宣贯。</t>
  </si>
  <si>
    <t>跃进变10kV跃布线961线路跃布线#67杆67K开关</t>
  </si>
  <si>
    <t>603737</t>
  </si>
  <si>
    <t>75449BC0-C24D-4809-B9BB-7922C0EF529B</t>
  </si>
  <si>
    <t>GZ13535423040011</t>
  </si>
  <si>
    <t>3523041000115717</t>
  </si>
  <si>
    <t>2023-04-10 12:54</t>
  </si>
  <si>
    <t>2023-04-10 13:42</t>
  </si>
  <si>
    <t>10日12:54 DMS研判：10kV仙东线#053杆K053开关跳闸，故障原因为：10kV仙东线#096杆居民砍树导致。</t>
  </si>
  <si>
    <t>10日12:55  即通知抢修班组吴文超巡视跳闸点M2跌落及其之后的设备。
10日13:11 溪南所林胜棋汇报：10kV仙东线#096杆居民砍树，已处理，申请试送10kV仙东线#053杆K053开关，隔离10kV仙东线#124杆K124开关
10日13:13 联/配调庄培国令林胜棋：10kV仙东线#124杆K124开关由运行转热备用，10日13:16操作成功
10日13:20 联/配调庄培国令林胜棋：10kV仙东线#053杆K053开关由热备用转运行，10日13:23操作成功
林胜棋汇报：10kV仙东线#124杆至线路末端巡视无异常，申请试送10kV仙东线#124杆K124开
10日13:40 联/配调庄培国令林胜棋：10kV仙东线#124杆K124开关由热备用转运行，10日13:42操作成功，全线恢复送电</t>
  </si>
  <si>
    <t>村民扫墓砍树，造成短路故障</t>
  </si>
  <si>
    <t>霞浦长兴变电站10kV仙东线912线路M2跌落</t>
  </si>
  <si>
    <t>2023-04-10 16:46</t>
  </si>
  <si>
    <t>B34AB274-C765-49FF-B179-D0DF2140D8C9</t>
  </si>
  <si>
    <t>GZ13546123040017</t>
  </si>
  <si>
    <t>3523041000121976</t>
  </si>
  <si>
    <t>2023-04-10 13:23</t>
  </si>
  <si>
    <t>2023-04-10 13:35</t>
  </si>
  <si>
    <t>10日12:49 莆田.钟山变莆田.钟山变/10kV.Ⅰ段母线B相失地；故障原因：10kV西林#1变分线#001杆西林#1变配变故障</t>
  </si>
  <si>
    <t>10日12:49 莆田.钟山变失地(莆田.钟山变/10kV.Ⅰ段母线A相电压为7.93,B相电压为2.62,C相电压为6.13,零序电压为35.16,)。即通知抢修班组
10日13:07联/配调陈智涵【顺控】遥控操作_：10kV石苍线#249杆249柱上开关（三遥）由运行转热备用，于10日13:07控分失败
10日13:08联/配调陈智涵【顺控】遥控操作_：10kV石苍线#249杆249柱上开关（三遥）由运行转热备用，于10日13:08控分失败
10日13:09联/配调陈智涵【顺控】遥控操作_：10kV石苍线#183杆183柱上开关（三遥）由运行转热备用，于10日13:09控分成功
10日13:10联/配调陈智涵【顺控】遥控操作_：10KV石苍线#119杆119柱上开关（三遥）由运行转热备用，于10日13:10控分成功
10日13:10联/配调陈智涵【顺控】遥控操作_：10kV石苍线#096杆096柱上开关(三遥)由运行转热备用，于10日13:10控分成功
10日13:11联/配调陈智涵【顺控】遥控操作_：10kV石苍线916线路#056杆056柱上开关由运行转热备用，于10日13:11控分成功
10日13:12联/配调陈智涵【顺控】遥控操作_：莆田.钟山变/10kV.石苍线916开关由运行转热备用，于10日13:12控分成功
10日13:13联/配调陈智涵【顺控】遥控操作_：莆田.钟山变/10kV.石苍线916开关由热备用转运行，于10日13:13控合成功
10日13:13联/配调陈智涵【顺控】遥控操作_：10kV石苍线916线路#056杆056柱上开关由热备用转运行，于10日13:13控合成功
10日13:13联/配调陈智涵【顺控】遥控操作_：10kV石苍线#096杆096(三遥)柱上开关由热备用转运行，于10日13:13控合成功
10日13:13联/配调陈智涵【顺控】遥控操作_：10KV石苍线#119杆119（三遥）柱上开关由热备用转运行，于10日13:13控合成功
10日13:13联/配调陈智涵【顺控】遥控操作_：10kV石苍线#183杆183（三遥）柱上开关由热备用转运行，于10日13:13控合成功
10日13:15联/配调陈智涵遥控操作_：莆田.钟山变/10kV.钟山线918开关由运行转热备用，于10日13:15控分成功接地信号消失
10kV西林#1变分线#001杆西林#1变配变故障10日13:09 联/配调陈智涵令黄爱艳：莆田.钟山变/10kV.钟山线918开关由运行转热备用，10日13:10操作成功，失地消失；
10日13:10 联/配调陈智涵令黄爱艳：10kV钟山线918线路#058杆058柱上开关由运行转热备用，10日13:11操作成功；
10日13:12 联/配调陈智涵令黄爱艳：莆田.钟山变/10kV.钟山线918开关由热备用转运行，10日13:13操作成功；送电正常。
10日13:31  联/配调陈智涵收到现场蒋剑雄汇报：10kV西林#1变分线#001杆西林#1变配变故障，已转冷备用，申请10kV钟山线918线路#058杆058开关送电。
10日13:32 联/配调陈智涵令黄爱艳：10kV钟山线918线路#058杆058柱上开关由热备用转运行，10日13:33操作成功</t>
  </si>
  <si>
    <t>西林#1变内部绝缘击穿</t>
  </si>
  <si>
    <t>2023-04-10 20:00</t>
  </si>
  <si>
    <t>2023-04-11 14:05</t>
  </si>
  <si>
    <t>5E6983FB-5F9E-4C9D-A42E-8660EBAB95C8</t>
  </si>
  <si>
    <t>GZ13585923040020</t>
  </si>
  <si>
    <t>3523041000189106</t>
  </si>
  <si>
    <t>泉上供电所</t>
  </si>
  <si>
    <t>2023-04-10 17:12</t>
  </si>
  <si>
    <t>2023-04-10 19:42</t>
  </si>
  <si>
    <t>2023年4月10日17:10 经DMS研判：10kV延祥线907线路#35-118杆35-118D开关跳闸。故障原因：10kV延祥线907线路#35-122-1杆延祥电站#1变低压出线接线柱烧坏。</t>
  </si>
  <si>
    <t>2023年4月10日17:10 经DMS研判：10kV延祥线907线路#35-118杆35-118D开关跳闸。2023年4月10日17:12  即通知抢修班组巡视跳闸点10kV延祥线907线路#35-118杆35-118D开关及其之后的设备。17时18分巡视人陈启长、周辅优、吴显德、吴毛德、张富良接受通知，开始巡线。
10日19:20  联/配调竺佳璐收到现场周辅优汇报：现场确认跳闸开关为：10kV延祥线907线路#35-118杆35-118D开关；隔离设备：10kV延祥线907线路#35-122-1杆延祥电站变35-122-1R跌落式熔断器；隔离状态：热备用；试送设备：10kV延祥线#907线路#35-118杆118D开关由热备用转运行；
故障原因：用户内部故障；故障现象：10kV延祥线907线路#35-122-1杆延祥电站#1变低压出线接线柱烧坏；
故障点：10kV延祥线907线路#35-122-1杆延祥电站#1变低压出线接线柱烧坏
19:20与延详10日19:21 联/配调竺佳璐令周辅优：10kV延祥线907线路#35-122-1杆延祥电站#1变由运行转热备用，10日19:31操作成功
10日19:21 联/配调竺佳璐令周辅优：10kV延祥线907线路#35-118杆35-118D开关由热备用转运行，10日19:34操作成功。线路运行正常。</t>
  </si>
  <si>
    <t>10kV延祥线907线路#35-122-1杆延祥电站#1变低压出线接线柱烧坏，平时用户产权设备巡视不到位，电站无人值守，无法即时发现隐患和故障。</t>
  </si>
  <si>
    <t>泉上变10kV延祥线907线路#35-118杆35-118D开关</t>
  </si>
  <si>
    <t>2023-04-10 17:11</t>
  </si>
  <si>
    <t>2023-04-10 19:20</t>
  </si>
  <si>
    <t>2023-04-11 00:00</t>
  </si>
  <si>
    <t>泉上变10kV延祥线907</t>
  </si>
  <si>
    <t>2023-04-10 21:54</t>
  </si>
  <si>
    <t>5F333E3A21514EA9AE7C82A3A189E5230000</t>
  </si>
  <si>
    <t>6CF7E713-7E47-4BBD-A3A0-783C9082F405</t>
  </si>
  <si>
    <t>GZ13556023040028</t>
  </si>
  <si>
    <t>3523041000215216</t>
  </si>
  <si>
    <t>2023-04-10 19:47</t>
  </si>
  <si>
    <t>2023-04-10 21:48</t>
  </si>
  <si>
    <t>2023年4月10日19:40 DMS监盘：金井变10kV下丙线625线路围垦支线#1塔围垦支线#12开关控制的线路缺相，故障原因：10kV下丙线围垦支线#1塔围垦支线121刀闸A相掉落，故障点已隔离，金井变10kV下丙线625线路围垦支线#1塔后段线路负荷于21:41通过学府海岸明珠高供转由嘉排变10kV龙泽线619线路供电。2023年4月12日办理紧急申请处理完毕并于11:25恢复正常运行方式。</t>
  </si>
  <si>
    <t>10kV下丙线围垦支线#1塔围垦支线121刀闸A相松动掉落</t>
  </si>
  <si>
    <t>更换刀闸；重点设备加强无人机特巡、测温</t>
  </si>
  <si>
    <t>金井变10kV下丙线625线路围垦支线#1塔围垦支线#12开关</t>
  </si>
  <si>
    <t>金井变10kV下丙线625</t>
  </si>
  <si>
    <t>2023-04-12 14:43</t>
  </si>
  <si>
    <t>284CC1DC-908E-4DE1-BA3F-6AB70263979E</t>
  </si>
  <si>
    <t>GZ13595223040009</t>
  </si>
  <si>
    <t>3523041000215561</t>
  </si>
  <si>
    <t>2023-04-10 19:50</t>
  </si>
  <si>
    <t>2023-04-10 21:33</t>
  </si>
  <si>
    <t>2023年04月10日19:47 10kV解放Ⅰ线068杆68开关跳闸、原因：10kV诚顺新型环保配电室内部故障</t>
  </si>
  <si>
    <t>19:47 DMS研判：10kV解放Ⅰ线068杆68开关跳闸
19:50 通知配抢班胡雨、配电抢修班陈凯
21:20 配电抢修班陈凯汇报：10kV解放Ⅰ线068杆68开关跳闸，现开关处热备用、原因：10kV诚顺新型环保配电室内部故障、现故障已隔离，具备送电条件
10日21:22 联/配调黄忠海令配电抢修班陈凯：10kV解放Ⅰ线068杆68开关由热备用转运行，10日21:26操作成功 正常
21:30通知配抢班胡雨</t>
  </si>
  <si>
    <t>10kV诚顺新型环保配电室内部故障</t>
  </si>
  <si>
    <t>10kV解放Ⅰ线轨枕厂支</t>
  </si>
  <si>
    <t>2023-04-10 19:49</t>
  </si>
  <si>
    <t>2023-04-10 21:22</t>
  </si>
  <si>
    <t>2023-04-11 02:00</t>
  </si>
  <si>
    <t>2023-04-11 08:58</t>
  </si>
  <si>
    <t>F3F809FE-21B8-45A0-BE24-BFF351E625CB</t>
  </si>
  <si>
    <t>GZ13555123040047</t>
  </si>
  <si>
    <t>3523041100005703</t>
  </si>
  <si>
    <t>2023-04-11 02:37</t>
  </si>
  <si>
    <t>2023-04-11 04:24</t>
  </si>
  <si>
    <t>10kV金坑线1#杆C007刀闸三相电缆头引线断线</t>
  </si>
  <si>
    <t>2023-04-11 02:36</t>
  </si>
  <si>
    <t>2023-04-11 08:47</t>
  </si>
  <si>
    <t>844860ED-D655-4D64-9525-4B68329B343A</t>
  </si>
  <si>
    <t>GZ13585823040022</t>
  </si>
  <si>
    <t>3523041100016987</t>
  </si>
  <si>
    <t>2023-04-11 03:36</t>
  </si>
  <si>
    <t>2023-04-11 07:36</t>
  </si>
  <si>
    <t>2023-04-11 3:16 管前变10kV.Ⅱ段母线B相失地(A相电压为10.38,B相电压为1.41,C相电压为9.08,零序电压为92.40,)。失地选线为管前变10kV东上线908线路。故障原因：10kV东上线908线路#13-19杆B相瓷柱绝缘子绑扎线脱落搭铁</t>
  </si>
  <si>
    <t>11日03:27联/配调吴晓兰【顺控】遥控操作_：10kV东上线908线路#13-31-1杆分段开关由运行转热备用，于11日03:27控分成功，失地未消失
11日03:28联/配调吴晓兰【顺控】遥控操作_：10kV东上线908线路#13-3杆分段开关由运行转热备用，于11日03:28控分失败
11日03:29联/配调吴晓兰【顺控】遥控操作_：10kV东上线908线路#41-1杆分段开关由运行转热备用，于11日03:29控分失败
11日03:31联/配调吴晓兰【顺控】遥控操作_：10kV东上线908线路#30杆开关由运行转热备用，于11日03:31控分失败
11日03:33联/配调吴晓兰【顺控】遥控操作_：管前变电站.10kV.东上线间隔.908开关由运行转热备用，于11日03:33控分成功接地信号消失
11日3:37 管前变电站失地(管前变电站.10kV.Ⅱ段母线A相电压为10.38,B相电压为1.41,C相电压为9.08,零序电压为92.40,)。即通知抢修班组巡视管前变电站.10kV.东上线间隔.908开关及其之后的设备。03时54分巡视人肖万喜、李仁垂、陈昭温、陈贵江接受通知，开始巡线。04时16分巡视人严良发、肖万喜、李仁垂、陈贵江接受通知，开始巡线。
11日3:53 管前镇供电所肖万喜汇报：申请10kV东上线908线路#13-3杆分段开关转热备用，10kV东上线908线路#13杆分段开关转热备用，试送管前变10kV东上线908开关
11日03:56 联/配调张雪艳令肖万喜：10kV东上线908线路#13-3杆分段开关由运行转热备用，11日04:00操作成功
11日04:02 联/配调吴晓兰令肖万喜：10kV东上线908线路#13杆分段开关由运行转热备用，11日04:04操作成功
11日04:06联/配调张雪艳遥控操作_：管前变10kV东上线908开关由热备用转运行，于11日04:06控合成功，送电正常
11日4:13 管前镇供电所李仁垂汇报：10kV东上线908线路#13杆支线巡视无异常，具备送电条件，可以送电。申请试送10kV东上线908线路#13-3杆分段开关
11日04:14 联/配调张雪艳令李仁垂：10kV东上线908线路#13-3杆分段开关由热备用转运行，11日04:21操作成功，失地出现
11日04:22 联/配调吴晓兰令李仁垂：10kV东上线908线路#13-3杆分段开关由运行转热备用，11日04:23操作成功，失地消失
11日4:23 管前镇供电所李仁垂汇报：10kV东上线908线路#13杆至#67杆段线路巡视无异常，具备送电条件，可以送电。申请试送10kV东上线908线路#13杆分段开关
11日04:26 联/配调吴晓兰令李仁垂：10kV东上线908线路#13杆分段开关由热备用转运行，11日04:27操作成功，送电正常，即通知沿线小水电开机并网
11日05:40  联/配调张雪艳收到现场李仁垂汇报：
隔离设备：10kV东上线908线路#13-31-1杆分段刀闸；
故障原因：恶劣天气；故障现象：架空类柱上开关本体烧毁；
故障点：10kV东上线908线路#13-31-1杆分段开关进线B相瓷柱击穿，申请将10kV东上线908线路#13-31-1杆分段开关转冷备用
11日05:43 联/配调张雪艳令肖万喜：10kV东上线908线路#13-31-1杆分段开关由热备用转冷备用，11日05:46操作成功
11日05:47  联/配调张雪艳收到现场李仁垂汇报：保护动作：；
巡视无异常范围：10kV东上线908线路#13-3杆-10kV东上线908线路#13-43杆；试送设备：10kV东上线908线路#13-3杆分段开关
11日05:50 联/配调张雪艳令肖万喜：10kV东上线908线路#13-3杆分段开关由热备用转运行，11日05:51操作成功（ 管前变10kV.Ⅱ段母线B相失地(A相电压为10.36,B相电压为1.40,C相电压为9.08）
11日05:52 联/配调张雪艳令肖万喜：10kV东上线908线路#13-3杆分段开关由运行转热备用，11日05:53操作成功接地信号消失
11日07:03  联/配调吴晓兰收到现场李仁垂汇报：
故障原因：设备故障；故障现象：架空类支柱绝缘子爬电闪络；
故障点：10kV东上线908线路#13-19杆B相瓷柱绝缘子绑扎线脱落搭铁；故障备注：绑扎线脱落搭铁已用绝缘棒隔离开，目前具备送电条件，10kV东上线908线路#13-31-1杆分段开关进线B相瓷柱实际未击穿
送电指令票详见指令票NO：SMYX23040118，4月11日07:22送电正常</t>
  </si>
  <si>
    <t>10kV东上线908线路#13-19杆B相瓷柱绝缘子绑扎线脱落搭铁</t>
  </si>
  <si>
    <t>管前变10kV东上线908线路</t>
  </si>
  <si>
    <t>2023-04-11 03:35</t>
  </si>
  <si>
    <t>2023-04-11 15:09</t>
  </si>
  <si>
    <t>47DF8F08-DC34-46F8-9471-FEC0FF6C0A6E</t>
  </si>
  <si>
    <t>3523041100022101</t>
  </si>
  <si>
    <t>2023-04-11 05:46</t>
  </si>
  <si>
    <t>2023-04-11 07:33</t>
  </si>
  <si>
    <t>11日5:46 杜浔变10kV港口线934开关过流Ⅱ段动作跳闸，重合闸未投（电缆线路）。
故障原因为：10kV金棚线院边支线#18杆P-Jp017刀闸BC两引线断线（B相为静触头引线断线，C相为出线侧引线断线）</t>
  </si>
  <si>
    <t>11日5:46 杜浔变10kV港口线934开关过流Ⅱ段动作跳闸，重合闸未投（电缆线路）。 即通知杜浔所洪伟道、古雷所王守智、长脚营运维蓝丰盛及远程人员告知其以上情况；巡视跳闸点杜浔变10kV港口线934开关及其之后的设备，重点关注杜浔变10kV港口线934开关至10kV金棚线（左）#24杆Fzw-Jp18开关之间区域，下黄#1环网柜正阳宫支线901开关前面区域。06时05分巡视人张建自接受通知，开始巡线。06时06分巡视人洪和贵、刘棠怀、张建自、卢瑞林接受通知，开始巡线。
11日06:22  联/配调黄汉杰收到现场漳浦县调监控何艺军汇报：通过辅助监控系统查看杜浔变10kV开关室内设备无异常（冒烟及着火现象）
11日06:26  联/配调黄汉杰收到现场张建自汇报：隔离设备：10kV金棚线院边支线#11+1杆Fzw-Jp05开关,并报：10kV港口线主线巡线查无异常，10kV金棚线院边支线为古雷所管辖线路
11日06:27 联/配调黄汉杰令张建自：10kV金棚线院边支线#11+1杆Fzw-Jp05开关由运行转热备用，11日06:35操作成功
11日06:36  联/配调黄汉杰收到现场古雷所占艺杰汇报：经巡线发现10kV金棚线院边支线#18杆P-Jp017刀闸BC两引线断线（B相为静触头引线断线，C相为出线侧引线断线）用户产权，用户自行处理，10kV金棚线院边支线主线及其他支线巡线查无异常，巡线人员已撤离。申请10kV金棚线院边支线#18杆P-Jp017刀闸转分闸
11日06:40 联/配调黄汉杰令古雷所占艺杰：10kV金棚线院边支线#18杆P-Jp017刀闸由合闸转分闸，11日06:43操作成功
11日06:42  联/配调黄汉杰收到现场长脚营运维班蓝丰盛汇报：杜浔变10kV港口线934开关外观检查无异常，具备送是条件，故障相：C相；故障电流：2929.2A
11日06:47  联/配调黄汉杰收到现场张建自汇报：10kV港口线#1杆至10kV金棚线院边支线#11+1杆线路巡线查无异常，巡线人员已撤离；试送设备：申请试送10kV港口线934开关
11日06:50联/配调黄汉杰遥控操作_：杜浔变10kV港口线934开关由热备用转运行，于11日06:50控合成功
11日06:56 联/配调黄汉杰令古雷所占艺杰：10kV金棚线院边支线#11+1杆Fzw-Jp05开关由热备用转运行，11日07:12操作成功
11日18:50执行紧急申请GWZPXGDGS2023040296726
2023年04月11日18:52新绿园配电室（10kV金棚线院边支线#18杆P-Jp017刀闸）用户内部故障已处理完毕，详见遗留用户单ZZZPYLYH20230411001</t>
  </si>
  <si>
    <t>杜浔变10kV港口线934线路</t>
  </si>
  <si>
    <t>2023-04-11 05:45</t>
  </si>
  <si>
    <t>2023-04-14 10:00</t>
  </si>
  <si>
    <t>杜浔变港口线934</t>
  </si>
  <si>
    <t>73411DA4385C4DC5923595367D87F606XL00</t>
  </si>
  <si>
    <t>B2B32605-3BD1-4B23-95A4-4B16CFB78CF9</t>
  </si>
  <si>
    <t>LS13595923040017</t>
  </si>
  <si>
    <t>3523041100025150</t>
  </si>
  <si>
    <t>2023-04-11 05:47</t>
  </si>
  <si>
    <t>2023-04-11 07:23</t>
  </si>
  <si>
    <t>2023-04-11 04:50 九秋变10kVⅡ段母线C相失地。原因：10kV东山线下沙支线#008-22甲杆罗汉洞配变C相熔丝烧毁（原因待分析）。</t>
  </si>
  <si>
    <t>10kV东山线#001杆至#057杆</t>
  </si>
  <si>
    <t>2023-04-11 12:00</t>
  </si>
  <si>
    <t>2023-04-11 11:39</t>
  </si>
  <si>
    <t>2023-04-11 13:00</t>
  </si>
  <si>
    <t>108145</t>
  </si>
  <si>
    <t>afc90e1e-1589-4a3e-b733-441ec81d2b3f</t>
  </si>
  <si>
    <t>B9BE264E-FC3E-4CA5-9AB0-FD190A6DA1D0</t>
  </si>
  <si>
    <t>GZ13555123040049</t>
  </si>
  <si>
    <t>3523041100031900</t>
  </si>
  <si>
    <t>2023-04-11 06:47</t>
  </si>
  <si>
    <t>2023-04-11 08:09</t>
  </si>
  <si>
    <t>2023年4月11日6:44 DMS监盘发现：10kV上都线8#杆135开关跳闸，故障原因为：10kV上都线16#杆动物误碰引起线路故障</t>
  </si>
  <si>
    <t>2023年4月11日6:44 DMS监盘发现：10kV上都线8#杆135开关跳闸，南安配调叶凌峰通知金淘所林柄华。故障原因为：07时51分巡视人林炳华、陈诚怡、刘祯冰、陈安文、苏顺吉、李超庆接受通知，开始巡线。
11日06:44联/配调系统自动遥控操作_：上都线28#杆06K开关由运行转热备用，于11日06:44控分成功
11日06:44联/配调系统自动遥控操作_：上都线65#杆174开关由热备用转运行，于11日06:44控合成功
11日06:44联/配调系统自动遥控操作_：上都线65#杆174开关由热备用转运行，于11日06:44控合成功
11日06:44联/配调系统自动遥控操作_：上都线27#杆175开关由运行转热备用，于11日06:44控分成功
11日06:44联/配调系统自动遥控操作_：上都线27#杆175开关由运行转热备用，于11日06:44控分成功
11日06:44联/配调系统自动遥控操作_：上都线金眉支线28#杆W77开关由热备用转运行，于11日06:44控合成功
11日06:44联/配调系统自动遥控操作_：上都线金眉支线28#杆W77开关由热备用转运行，于11日06:44控合成功
7:57金淘所陈安文汇报配调王玉玲：巡视发现10kV上都线16#杆有动物尸体，怀疑误碰引起线路故障，其余线路查无无异，具备送电条件
11日07:59联/配调卢彩玲、王玉玲遥控：10kV上都线8#杆135开关由热备用转运行，于11日07:59控合成功，线路运行正常
11日09：59操作完毕（详见QZNA23040289#指令票）</t>
  </si>
  <si>
    <t>10kV上都线16#杆动物误碰引起线路故障</t>
  </si>
  <si>
    <t>金淘变10kV上都线617线路8#杆135开关</t>
  </si>
  <si>
    <t>2023-04-11 06:46</t>
  </si>
  <si>
    <t>金淘变10kV上都线617</t>
  </si>
  <si>
    <t>2023-04-11 08:14</t>
  </si>
  <si>
    <t>06D97CEC-33BA-4A12-88E1-6707A0687524</t>
  </si>
  <si>
    <t>3523041100053096</t>
  </si>
  <si>
    <t>2023-04-11 08:35</t>
  </si>
  <si>
    <t>2023-04-11 09:34</t>
  </si>
  <si>
    <t>2023-04-11 08:33 10kV工业东线#085杆KY2040开关跳闸于过流Ⅰ段保护，重合成功(开关变位信号上送延时20分钟)，，10kV工业东线#089补1杆KY2284开关跳闸于过流Ⅱ段保护，重合不成，故障原因：无异常</t>
  </si>
  <si>
    <t>08:33 调控员邱红汇报： 08:33 10kV工业东线#085杆KY2040开关跳闸于过流Ⅰ段保护，未见重合闸信号(实际开关变位信号上送延时20分钟)，10kV工业东线#089补1杆KY2284开关跳闸于过流Ⅱ段保护，重合不成，并通知武夷供电所张海靓及服务调度班（武夷山）王雨洁
09:15 武夷供电所张海靓汇报： 现场确认10kV工业东线#085杆KY2040开关处运行，查询保护装置开关重合成功； 10kV工业东线#085杆至#089补1杆之间用户有电
09:30  武夷供电所张海靓汇报： 10kV工业东线#089补1杆至#128杆线路无用户，且跨越水库，多单位、多部门协调后方可开展巡视，领导同意</t>
  </si>
  <si>
    <t>10kV工业东线#085杆至#128杆</t>
  </si>
  <si>
    <t>2023-04-11 08:34</t>
  </si>
  <si>
    <t>2023-04-11 15:00</t>
  </si>
  <si>
    <t>国网武夷山市供电公司</t>
  </si>
  <si>
    <t>281C94A9-E08E-49DD-99AA-B96EA40D40A9</t>
  </si>
  <si>
    <t>3523041100084864</t>
  </si>
  <si>
    <t>2023-04-11 10:57</t>
  </si>
  <si>
    <t>2023-04-11 13:20</t>
  </si>
  <si>
    <t>11日10:55 10kV埯口Ⅱ线#08杆B5366开关实际未跳闸，经检查10kV埯口Ⅱ线373台区支线#06杆K50467开关跳闸，开关保护内置，故障原因为：查无异常试送成功，已通知继续排查原因</t>
  </si>
  <si>
    <t>2023-04-11 10:56</t>
  </si>
  <si>
    <t>2023-04-11 17:00</t>
  </si>
  <si>
    <t>6932B3BFB5DDB1E0E0430A8EA810B1E00000</t>
  </si>
  <si>
    <t>87E6C1A1-403A-455C-82BE-447EA36DAA94</t>
  </si>
  <si>
    <t>LS135223040024</t>
  </si>
  <si>
    <t>3523041100111890</t>
  </si>
  <si>
    <t>2023-04-11 14:44</t>
  </si>
  <si>
    <t>2023-04-11 16:44</t>
  </si>
  <si>
    <t>锦园变电站925线路</t>
  </si>
  <si>
    <t>2023-04-12 20:00</t>
  </si>
  <si>
    <t>锦园变电站925</t>
  </si>
  <si>
    <t>89b99ffe-be77-42f7-a670-ff488a7c111c</t>
  </si>
  <si>
    <t>DF41A6C4-EF61-49C1-A1ED-24F58891169D</t>
  </si>
  <si>
    <t>GZ13555123040052</t>
  </si>
  <si>
    <t>3523041100153768</t>
  </si>
  <si>
    <t>2023-04-11 18:05</t>
  </si>
  <si>
    <t>2023-04-11 18:39</t>
  </si>
  <si>
    <t>2023年4月11日17:59  DMS监盘发现：10kV邱洋线H001环网柜911开关跳闸
故障原因：10kV邱洋线南安市房地产开发公司箱变老鼠引起短路</t>
  </si>
  <si>
    <t>10kV邱洋线南安市房地产开发公司箱变老鼠引起短路</t>
  </si>
  <si>
    <t>玉叶变10kV邱洋线631线路H001环网柜911开关</t>
  </si>
  <si>
    <t>2023-04-11 18:03</t>
  </si>
  <si>
    <t>2023-04-11 23:00</t>
  </si>
  <si>
    <t>玉叶变10kV邱洋线631</t>
  </si>
  <si>
    <t>2023-04-12 08:57</t>
  </si>
  <si>
    <t>F9ED2C9F-BCCC-4BDB-BC71-7115562585C8</t>
  </si>
  <si>
    <t>GZ13566023040013</t>
  </si>
  <si>
    <t>3523041100177637</t>
  </si>
  <si>
    <t>2023-04-11 20:13</t>
  </si>
  <si>
    <t>2023-04-11 20:36</t>
  </si>
  <si>
    <t>11日19:53，官陂变10kV官田线926线路停电。故障原因：恶劣天气</t>
  </si>
  <si>
    <t>主网原因</t>
  </si>
  <si>
    <t>主岗原因</t>
  </si>
  <si>
    <t>官陂变官田线926线路</t>
  </si>
  <si>
    <t>2023-04-11 20:12</t>
  </si>
  <si>
    <t>2023-04-12 03:00</t>
  </si>
  <si>
    <t>2023-04-11 20:59</t>
  </si>
  <si>
    <t>3B481D47-F3A6-435E-AB25-AACEF7CE824E</t>
  </si>
  <si>
    <t>GZ13566023040014</t>
  </si>
  <si>
    <t>3523041100182632</t>
  </si>
  <si>
    <t>2023-04-11 20:14</t>
  </si>
  <si>
    <t>2023-04-11 20:35</t>
  </si>
  <si>
    <t>11日19:53，官陂变10kV官马线927线路停电。故障原因：恶劣天气</t>
  </si>
  <si>
    <t>11日20：14，联/配调许丽寿发布停电信息，发布设备为官陂变10kV官马线927开关，通知相关人员巡视官陂变10kV官马线927开关及其之后设备。20时30分巡视人陈晓彬接受通知，开始巡线。20时32分巡视人陈晓彬、张才全接受通知，开始巡线。已通知凤寮变电运维班沈松斌巡视现场一二次设备。
11日20:27联/配调罗聪仔下令联/配调许丽寿官陂变10kV官马线927开关由热备用转运行。20:27试送成功。</t>
  </si>
  <si>
    <t>0e32ea1b-9352-4e94-8bf4-2334cecb2c66</t>
  </si>
  <si>
    <t>0D56F452-05EF-4615-9075-59F6E2D6F51D</t>
  </si>
  <si>
    <t>LS13565623040008</t>
  </si>
  <si>
    <t>3523041100192764</t>
  </si>
  <si>
    <t>2023-04-11 21:17</t>
  </si>
  <si>
    <t>2023-04-12 00:28</t>
  </si>
  <si>
    <t>11日21:16 龙海变10kV大虾线906开关过流Ⅰ段动作跳闸，大电流闭锁重合闸。故障原因为：10kV大虾线#10杆B7019开关击穿，10kV大虾线（左）#03-#04杆导线断线</t>
  </si>
  <si>
    <t>11日21:16 DMS研判龙海变10kV大虾线906开关过流Ⅰ段动作跳闸，大电流闭锁重合闸。 即通知白水所林少鹏巡视跳闸点龙海变10kV大虾线906开关及其之后的设备，重点关注龙海变10kV大虾线906开关至10kV大虾线#44-15杆B7212开关、10kV大虾线白水村支线#22杆K72035开关之间区域。通知和平运维站王朝伟到龙海变检查10kV大虾线906开关间隔。00时05分巡视人徐志强、肖锦辉、谢景裕、陈少伟、陈志强接受通知，开始巡线。01时44分巡视人徐志强、肖锦辉、林少鹏、谢景裕、陈少伟、陈志强接受通知，开始巡线。
11日21:36联/配调蔡舒弘令白水所林少鹏：10kV崎岎线#01杆P9133刀闸由分闸转合闸--21:48操作完毕
11日21:52 白水所陈少伟汇报：经巡视发现故障点为10kV大虾线#03杆至#04杆导线断线，要求将10kV大虾线#10杆B7019开关转热备用进行隔离。
11日21:57 联/配调黄坤煌令陈少伟：10kV大虾线#10杆B7019开关由运行转热备用，11日22:01执行失败，现场陈少伟汇报：10kV大虾线#10杆B7019开关击穿，无法操作
11日22:01 联/配调黄坤煌令林少鹏：10kV大虾线#10-1杆P7225刀闸由合闸转分闸，11日22:02操作成功
11日22:12联/配调黄坤煌遥控操作_：龙海变10kV崎岎线913开关由热备用转运行，于11日22:12控合成功，线路运行正常，10kV大虾线#11杆后段负荷转由10kV崎岎线供电。
11日22:50  联/配调黄坤煌收到现场和平运维站王朝伟汇报：龙海变10kV大虾线906开关过流Ⅰ段动作跳闸，大电流闭锁重合闸，故障相别ABC相，二次最大故障电流95.31A，现场设备经检查未发现明显异常
12日00:10  联/配调蔡舒弘收到现场林少鹏汇报:发电车已到达现场准备就绪，要求将10kV大虾线1739台区支线#02杆金鳌村1739台区配变转热备用后接入发电车，即令其：10kV大虾线1739台区支线#02杆金鳌村1739台区配变由运行转热备用，12日00:18操作成功
12日00:27  联/配调蔡舒弘收到现场林少鹏汇报：金鳌村1739台区已由发电车供电，现用户已全部恢复供电
12日00:48 因10kV大虾线与下辽线同杆架设，抢修工作安措需下辽线陪停，将10kV下辽线负荷分别转由10kV东园线、水浒Ⅰ回供电（详见转电指令票ZZLH23040103、ZZLH23040105）
12日01:48 联/配调黄坤煌令林少鹏：查10kV下辽线#09杆B7018开关确在冷备用状态，12日01:49操作成功
12日01:48 联/配调黄坤煌令林少鹏：查10kV大虾线#10-1杆P7225刀闸确在分闸位置，12日01:50操作成功
12日01:52 联/配调黄坤煌令蔡舒弘：查龙海变10kV大虾线906开关确在热备用状态，12日01:53操作成功
12日01:54 联/配调黄坤煌令林少鹏：10kV下辽线#12杆P7476刀闸由合闸转分闸，12日01:58操作成功
12日02:00联/配调黄坤煌遥控操作_：龙海变10kV下辽线908开关由运行转热备用，于12日02:00控分成功
12日02:00 联/配调黄坤煌令林少鹏：10kV下辽线#01杆P9083刀闸由合闸转分闸，12日02:08操作成功
12日02:00 联/配调黄坤煌令林少鹏：10kV大虾线#01杆P9063刀闸由合闸转分闸，12日02:08操作成功
12日02:00 联/配调黄坤煌令林少鹏：10kV大虾线#12杆P7227刀闸由合闸转分闸，12日02:08操作成功
12日02:02 申请配电故障抢修单NO：LH0000024，工作负责人：叶加沿，工作内容：1、10kV大虾线（左）#03-#04杆导线断线抢修，2、10kV大虾线（左）#10杆B7019开关烧毁，P7224刀闸出线与#10-1杆P7225刀闸进线连接。安全措施：龙海变10kV大虾线906开关转热备用、龙海变10kV下辽线908开关转热备用、10kV下辽线#01杆P9083刀闸、10kV大虾线#01杆P9063刀闸、10kV大虾线#12杆P7227刀闸、10kV下辽线#12杆P7476刀闸。
12日02:12  联/配调黄坤煌收到现场林少鹏汇报：金鳌村1739台区发电车已退出
12日 02:14抢修许可票号：LH0000024,抢修负责人：叶加沿,抢修任务：1、10kV大虾线（左）#03-#04杆导线断线抢修，2、10kV大虾线（左）#10杆B7019开关烧毁，P7224刀闸出线与#10-1杆P7225刀闸进线连接，安全措施：龙海变10kV大虾线906开关转热备用、龙海变10kV下辽线908开关转热备用、10kV下辽线#01杆P</t>
  </si>
  <si>
    <t>龙海变10kV大虾线906线路</t>
  </si>
  <si>
    <t>2023-04-12 07:00</t>
  </si>
  <si>
    <t>龙海变大虾线906</t>
  </si>
  <si>
    <t>2023-04-12 04:00</t>
  </si>
  <si>
    <t>13DKX-26068</t>
  </si>
  <si>
    <t>42120D8F-E845-4CB9-B481-C7F92CCDD31B</t>
  </si>
  <si>
    <t>GZ13555123040054</t>
  </si>
  <si>
    <t>3523041200006282</t>
  </si>
  <si>
    <t>2023-04-12 02:22</t>
  </si>
  <si>
    <t>2023-04-12 02:53</t>
  </si>
  <si>
    <t>柱上开关操作机构问题，开关本体合闸不可靠</t>
  </si>
  <si>
    <t>温山变10kV下郊线651线路福轴线汽贸3#环网柜912开关</t>
  </si>
  <si>
    <t>2023-04-12 02:21</t>
  </si>
  <si>
    <t>2023-04-12 09:00</t>
  </si>
  <si>
    <t>温山变10kV下郊线651</t>
  </si>
  <si>
    <t>2023-04-13 11:21</t>
  </si>
  <si>
    <t>D36E086B-B95B-478F-B489-D78DCE75F108</t>
  </si>
  <si>
    <t>GZ13535623040012</t>
  </si>
  <si>
    <t>3523041200014595</t>
  </si>
  <si>
    <t>2023-04-12 02:27</t>
  </si>
  <si>
    <t>2023-04-12 04:06</t>
  </si>
  <si>
    <t>2023-4-12日2:27 DMS研判：10kV联通支线#001杆001开关跳闸（故障原因：用户内部故障）</t>
  </si>
  <si>
    <t>用户线路断线</t>
  </si>
  <si>
    <t>潮音变电站10kV海尾线907线路联通支线#001杆001Z1开关</t>
  </si>
  <si>
    <t>2023-04-13 16:13</t>
  </si>
  <si>
    <t>417D4769B9F3403F97F9B1697CAC2541XL00</t>
  </si>
  <si>
    <t>EB6544E7-D0A5-43A2-8D7F-6F01A503C8A3</t>
  </si>
  <si>
    <t>GZ13595223040010</t>
  </si>
  <si>
    <t>3523041200016033</t>
  </si>
  <si>
    <t>2023-04-12 03:14</t>
  </si>
  <si>
    <t>2023-04-12 06:08</t>
  </si>
  <si>
    <t>04月12日02:41 和平变10kVⅠ段母线A相完全失地(A相电压为1.84kV,B相电压为10.31kV,C相电压为8.62kV,零序电压为86.67V,)原因：10kV塔下线三坑支17杆和平三坑配变边相避雷器损坏、10kV塔下线崇瑞坪支24杆崇瑞坪配变边相避雷器损坏</t>
  </si>
  <si>
    <t>02:41联调监控陈桂玲汇报：02:41和平变10kVⅠ段母线A相完全失地(A相电压为1.84kV,B相电压为10.31kV,C相电压为8.62kV,零序电压为86.67V
02:42查DMS系统：和平变10kV层溪线947开关零序电流突变为15.6A，10kV塔下线坪上支07杆KY50705开关零序电流突变为14.36A
12日02:50联/配调高进发遥控操作_：南平.和平变/10kV.层溪线947开关由运行转热备用，于12日02:50控分成功接地信号存在
12日02:52联/配调高进发遥控操作_：南平.和平变/10kV.层溪线947开关由热备用转运行，于12日02:52控合成功
12日02:55 坪上电站梁小建汇报：机组已停机
12日02:59联/配调高进发遥控操作_：10kV塔下线坪上支07杆KY50705开关由运行转热备用，于12日02:59操作成功，失地消失
03:00通知和平所刘佳亮、配抢班陈桂玲
03:50 令和平供电所刘佳亮：10kV塔下线三坑支03杆03开关由运行转热备用，03:59 操作完毕
12日04:11 联/配调高进发令和平所刘佳亮：10kV塔下线坪上支07杆KY50705开关由热备用转运行，12日04:12操作成功，正常，并转告和平所刘佳亮
05:40 和平供电所刘佳亮汇报：10kV塔下线三坑支17杆和平三坑配变边相避雷器损坏、10kV塔下线崇瑞坪支24杆崇瑞坪配变边相避雷器损坏，待处理
05:50 和平供电所刘佳亮汇报：10kV塔下线三坑支17杆和平三坑配变边相避雷器损坏、10kV塔下线崇瑞坪支24杆崇瑞坪配变边相避雷器损坏现已处理完毕，具备送电条件
12日05:51 联/配调高进发令和平供电所刘佳亮：10kV塔下线三坑支03杆03开关由热备用转运行，12日06:06操作成功，正常
06:10 通知配抢班陈桂玲
06:10   通知坪上电站梁小建：机组可开机</t>
  </si>
  <si>
    <t>10kV塔下线三坑支17杆和平三坑配变边相避雷器、10kV塔下线崇瑞坪支24杆崇瑞坪配变边相避雷器雷击击穿。</t>
  </si>
  <si>
    <t>1、报综合检修对10kV塔下线和平三坑配变、10kV塔下线崇瑞坪配变进行避雷器更换。
2、持续开展设备测温及无人机巡视工作，发现隐患及时消缺。</t>
  </si>
  <si>
    <t>10kV塔下线坪上支07杆至34杆</t>
  </si>
  <si>
    <t>2023-04-12 03:11</t>
  </si>
  <si>
    <t>2023-04-12 06:06</t>
  </si>
  <si>
    <t>2023-04-12 10:00</t>
  </si>
  <si>
    <t>肖家坊变10kV肖家坊线921</t>
  </si>
  <si>
    <t>2023-04-14 08:08</t>
  </si>
  <si>
    <t>13DKX-62234</t>
  </si>
  <si>
    <t>3397835D-14BA-411B-9DC0-F7B497031564</t>
  </si>
  <si>
    <t>3523041200015715</t>
  </si>
  <si>
    <t>8a0f688f46db11f00146db137b7915fe,8a0f688f46db11f00146db137aed15da</t>
  </si>
  <si>
    <t>城郊供电所,建阳配电抢修班</t>
  </si>
  <si>
    <t>2023-04-12 03:55</t>
  </si>
  <si>
    <t>2023-04-12 11:49</t>
  </si>
  <si>
    <t>2023年03月12日03:37南平.童游变/10kV.Ⅱ段母线C相失地(A相电压为10.00,B相电压为9.11,C相电压为1.21,零序电压为120.00,)无选线,03:51童游变10kV由源Ⅱ线960开关跳闸于过流Ⅱ段保护，重合闸未投，05:11溪山公馆#4（室内）配变低压开关跳闸。故障原因：10kV白水线042甲杆橡机公用配变电缆击穿、引线断线搭在横担上</t>
  </si>
  <si>
    <t>12日03:37建阳县调监控余元德汇报： 童游变/10kV.Ⅱ段母线C相失地(A相电压为10.00,B相电压为9.11,C相电压为1.21,零序电压为120.00,)。无选线
12日03:51建阳监控班余元德汇报：童游变10kV由源Ⅱ线960开关跳闸于过流Ⅱ段保护，重合闸未投，失地信号消失，转告城郊所徐旋、建阳配电抢修班陈俊、建阳服务调度班杨思佳、市立医院李景鹏、地调陈屹
12日03:52查看dms，溪山公馆配电室10kV母分备自投动作，现溪山公馆配电室10kV溪山Ⅱ线922线路处热备用、10kV母分910线路处运行、10kV溪山Ⅰ线912线路处运行
12日04:10市立医院李景鹏汇报：医技配电室内部检查无异常，具备送电条件，即令其：1、医技配电室10kV医技由源线911线路由运行转热备用；2、医技配电室10kV医技宿舍线921线路由热备用转运行，于04:12执行完毕，转告地调陈屹、建阳服务调度班杨思佳
12日04:45城郊所徐旋汇报：10kV由源Ⅱ线001杆至10kV白水线050-8杆巡线无异常，具备送电条件
12日04:46建阳电气运维班潘李华汇报：10kV由源Ⅱ线001杆至10kV白水线050-8杆间所接电气设备检查无异常，具备送电条件。
12日04:48 联/配调黄秀卿令配电抢修班陈俊：10kV白水线050-8杆KY0112开关由运行转热备用，12日04:57操作成功 
12日04:58遥控操作：童游变10kV.由源Ⅱ线960开关由热备用转运行，正常，转告市立医院李景鹏、建阳服务调度班杨思佳、城郊所徐旋及建阳电气运维班潘李华
12日05:11城郊操作徐旋汇报：溪山公馆#4（室内）配变低压开关跳闸，溪山公馆#4（室内）配变低压线路无异常，具备送电条件。申请溪山公馆#4（室内）配变转运行
12日05:11 联/配调黄秀卿令城郊操作徐旋：溪山公馆#4（室内）配变由空载运行转运行，12日05:12操作成功  正常
12日05:26建阳配电抢修班陈俊汇报：10kV白水线042甲杆橡机公用配变电缆击穿、高压引线断线搭在横担上，10kV白水线042甲杆橡机公用配变跌落式熔断器三相熔丝熔断
05:29 联/配调黄秀卿令建阳配电抢修班陈俊：1、10kV白水线042甲杆橡机公用配变低压刀闸由合闸转分闸；2、10kV白水线042甲杆橡机公用配变由热备用转冷备用，12日05:33操作成功
12日05:43 联/配调黄秀卿令建阳配电抢修班陈俊：10kV白水线050-8杆KY0112开关由热备用转运行，12日05:44操作成功，正常 转告建阳服务调度班杨思佳、建阳电气运维班潘李华
12日08:05 申请配电故障抢修单NO：PY202000025，工作负责人：葛龙，工作内容：_，安全措施：_。
12日 08:37抢修许可票号：PY202000025,抢修负责人：葛龙,抢修任务：,抢修安措:
12日 11:36抢修终结票号：PY202000025,抢修负责人：葛龙,抢修任务：,抢修安措:  11:38建阳配电抢修班葛龙汇报：10kV白水线042甲杆橡机公用配变确处冷备用
12日11:39 联/配调黄潮超令建阳配电抢修班丁燕强：10kV白水线042甲杆橡机公用配变由冷备用转运行，12日11:48操作成功 正常 转告建阳服务调度班杨思佳</t>
  </si>
  <si>
    <t>10kV由源Ⅱ线</t>
  </si>
  <si>
    <t>2023-04-12 13:00</t>
  </si>
  <si>
    <t>童游变10kV由源Ⅱ线960</t>
  </si>
  <si>
    <t>DD91CB89-EA77-4B08-8135-127F7A00223E</t>
  </si>
  <si>
    <t>LS13595523040022</t>
  </si>
  <si>
    <t>3523041200019390</t>
  </si>
  <si>
    <t>2023-04-12 14:22</t>
  </si>
  <si>
    <t>详见LS13595523040023故障单</t>
  </si>
  <si>
    <t>116双好环网柜10kV景园线1163线路</t>
  </si>
  <si>
    <t>2023-04-12 03:59</t>
  </si>
  <si>
    <t>2023-04-12 19:00</t>
  </si>
  <si>
    <t>6C9FE43C7D9630BAE0430A8E47C930BA0000</t>
  </si>
  <si>
    <t>0DC14F32-38C2-48DB-BD27-543903BBD833</t>
  </si>
  <si>
    <t>3523041200024955</t>
  </si>
  <si>
    <t>2023-04-12 04:24</t>
  </si>
  <si>
    <t>2023年04月12日04:22  117景园环网柜10kV35117线1173开关跳闸于过流I段保护，重合闸未投；03:41 116双好环网柜10kV景园线1163开关跳闸，故障原因为：和顺景园高压配电室10kV和园Ⅱ线912间隔、10kV和园Ⅲ线913间隔开关柜击穿</t>
  </si>
  <si>
    <t>117景园环网柜10kV35117线1173线路</t>
  </si>
  <si>
    <t>2023-04-12 04:22</t>
  </si>
  <si>
    <t>2023-04-12 15:00</t>
  </si>
  <si>
    <t>童游变10kV嘉禾线623</t>
  </si>
  <si>
    <t>717AD617-6452-4842-9D30-1F12D2D9A1F3</t>
  </si>
  <si>
    <t>GZ13546123040030</t>
  </si>
  <si>
    <t>3523041200023972</t>
  </si>
  <si>
    <t>2023-04-12 04:28</t>
  </si>
  <si>
    <t>2023-04-12 06:02</t>
  </si>
  <si>
    <t>12日4:19 莆田.象坂变莆田.象坂变/10kV.Ⅰ段母线C相失地(A相电压为9.46,B相电压为9.69,C相电压为1.12,零序电压为86.32,)无选线信号。10kV体育场线#037杆037开关零序变化较大，试拉后失地消失，故障原因：10kV罗峰#4变A/C相高压熔丝熔断。</t>
  </si>
  <si>
    <t>12日4:29 莆田.象坂变失地(莆田.象坂变/10kV.Ⅰ段母线A相电压为9.46,B相电压为9.69,C相电压为1.12,零序电压为86.32,)。即通知抢修班组巡视莆田.象坂变/10kV.体育场线913开关及其之后的设备。
12日04:41联/配调黄春瑶遥控操作_：莆田.象坂变/10kV.体育场线913开关由运行转热备用，于12日04:41控分成功
12日04:27 联/配调黄春瑶令俞剑铭：10kV西埔线931线路#035杆035柱上开关由热备用转运行，12日04:29操作成功
12日05:50  联/配调任雨澄收到现场郭明雨汇报：_10kV罗峰#4变A、C相高压熔丝熔断，已隔离，申请10kV体育场线913线路试送电。
12日05:54联/配调任雨澄遥控操作_：莆田.象坂变/10kV.体育场线913开关由热备用转运行，于12日05:54控合失败
12日05:55 联/配调任雨澄令黄春瑶：莆田.象坂变/10kV.体育场线913开关由热备用转运行，12日05:55操作成功
12日05:56联/配调任雨澄遥控操作_：10kV体育场线#037杆037（三遥）柱上开关由热备用转运行，于12日05:56控合成功
12日05:59联/配调任雨澄遥控操作_：10kV体育场线#075杆075开关由热备用转合环运行，于12日05:59控合成功
12日06:00联/配调任雨澄遥控操作_：10kV西埔线#035杆035开关由运行转热备用，于12日06:00控分成功</t>
  </si>
  <si>
    <t>罗峰#4变变压器故障引起</t>
  </si>
  <si>
    <t>2023-04-12 06:00</t>
  </si>
  <si>
    <t>2023-04-12 11:00</t>
  </si>
  <si>
    <t>体育场线913线路</t>
  </si>
  <si>
    <t>2023-04-12 17:04</t>
  </si>
  <si>
    <t>E304E4FF-F05D-4812-B7C0-E559EE71182F</t>
  </si>
  <si>
    <t>GZ13535423040015</t>
  </si>
  <si>
    <t>3523041200027661</t>
  </si>
  <si>
    <t>2023-04-12 05:15</t>
  </si>
  <si>
    <t>2023-04-12 09:59</t>
  </si>
  <si>
    <t>经巡视发现10kV溪西线643#065-24-4杆架空类支柱绝缘子脱落</t>
  </si>
  <si>
    <t>2023-04-12 05:14</t>
  </si>
  <si>
    <t>2023-04-12 09:28</t>
  </si>
  <si>
    <t>2023-04-12 10:06</t>
  </si>
  <si>
    <t>3da0c248-f6c9-47a9-9cb0-2a0015507340</t>
  </si>
  <si>
    <t>CA229554-EC62-4DEA-B73D-3930050D2FF6</t>
  </si>
  <si>
    <t>GZ13555123040055</t>
  </si>
  <si>
    <t>3523041200032214</t>
  </si>
  <si>
    <t>2023-04-12 06:01</t>
  </si>
  <si>
    <t>2023-04-12 07:29</t>
  </si>
  <si>
    <t>2023年04月12日 05:54 IES监盘发现：码头变10kV仙都线911线路过流动作跳闸 故障原因：巡视发现有松鼠跳到10kV仙都线桐林支线6#杆J744刀闸上已掉落，不影响运行</t>
  </si>
  <si>
    <t>仙都线桐林分支线6#杆J744刀闸有松鼠，引起相间短路。</t>
  </si>
  <si>
    <t>码头变10kV仙都线911线路</t>
  </si>
  <si>
    <t>2023-04-12 07:30</t>
  </si>
  <si>
    <t>码头变10kV仙都线911</t>
  </si>
  <si>
    <t>2023-04-12 18:06</t>
  </si>
  <si>
    <t>3C726811-B1A3-4310-B55D-BE041F3EB9BE</t>
  </si>
  <si>
    <t>GZ13555723040058</t>
  </si>
  <si>
    <t>3523041200043939</t>
  </si>
  <si>
    <t>2023-04-12 06:55</t>
  </si>
  <si>
    <t>2023-04-12 07:26</t>
  </si>
  <si>
    <t>2023年04月12日 06:53 DMS弹窗：10kV参镇916线镇东支线#17杆K020开关跳闸。故障原因：小动物引起开关跳闸</t>
  </si>
  <si>
    <t>2023年04月12日 06:53 DMS弹窗：10kV参镇916线镇东支线#17杆K020开关跳闸。06时59分巡视人吴全明、黄振坤、黄永辉接受通知，开始巡线。
12日07:17  联/配调蔡巧敏收到现场黄振坤汇报：现场确认跳闸开关为10kV参镇916线镇东支线#17杆K020开关，现场为小动物引起开关跳闸，线路无其他异常，申请送电。
12日07:18 联/配调蔡巧敏令黄振坤：10kV参镇916线镇东支线#17杆K020开关由热备用转运行，12日07:22操作成功</t>
  </si>
  <si>
    <t>10kV参镇916线镇东支线#17杆因松鼠碰到验电接地环引起K020开关跳闸。</t>
  </si>
  <si>
    <t>参内变10kV参镇916线镇东支线#17杆K020开关</t>
  </si>
  <si>
    <t>2023-04-12 06:54</t>
  </si>
  <si>
    <t>2023-04-12 07:22</t>
  </si>
  <si>
    <t>2023-04-12 14:46</t>
  </si>
  <si>
    <t>EADE4F3FB64D42A1BAF08B49D74B0CAC421B</t>
  </si>
  <si>
    <t>D5491667-B232-4062-B7FA-6D7C190FD83B</t>
  </si>
  <si>
    <t>3523041200049883</t>
  </si>
  <si>
    <t>2023-04-12 07:58</t>
  </si>
  <si>
    <t>2023-04-12 08:46</t>
  </si>
  <si>
    <t>2023年4月12日07:55 DMS 监盘发现：10kV山城线1#杆-20#杆缺相，遥控：10kV山城线1#杆J37开关转热备用 故障原因：老化引起10kV山城线18#杆引线断线（待带电班抢修处理）</t>
  </si>
  <si>
    <t>2023年4月12日07:55 DMS 监盘发现：10kV山城线1#杆-20#杆缺相，南安县调杨杰松通知郑慧束08时15分巡视人陈铭艺接受通知，开始巡线。08时16分巡视人陈铭艺、洪金铭、林志昆接受通知，开始巡线。
12日07:57 联/配调郑慧束令杨杰松遥控：10kV山城线1#杆J37开关由运行转热备用，12日07:58操作成功 南安县调郑慧束通知诗山所杨旭阳
12日08:00 联/配调郑慧束令杨杰松遥控：10kV山城线34#杆0J1开关由运行转热备用，12日08:01操作成功
12日08:08 诗山所谢凡汇报南安县调郑慧束：10kV山城线18#杆引线断线
12日08:17 联/配调黄明妮令诗山所谢凡：10kV山城线18#杆J697刀闸由合闸转分闸，12日08:28操作成功
08:30诗山所谢凡汇报南安县调黄明妮：10kV山城线34#杆至10kV山城线18#杆J697刀闸之间巡无异常，10kV山城线34#杆0J1开关具备送电条件
12日08:31 联/配调黄明妮令南安县调郑慧束：遥控：10kV山城线34#杆0J1开关由热备用转运行，12日08:31操作成功
08:32诗山所谢凡汇报南安县调黄明妮：老化引起10kV山城线18#杆引线断线
08:34诗山所谢凡汇报南安县调黄明妮：10kV蓬山线49#杆J26开关至10kV山城线34#杆0J1开关之间巡无异常，10kV蓬山线49#杆J26开关具备送电条件
12日08:35 联/配调黄明妮令诗山所谢凡：10kV蓬山线49#杆J26开关由热备用转运行，12日08:36操作成功，运行正常
08:41南安县调黄明妮通知诗山所谢凡：召测线路运行正常
12日10:07 南安县调傅华荣：签收申请配电故障抢修单NO：QZ-NA-PQ-2023-0230，工作负责人：李宝湖
，工作内容：在35kV蓬华变10kV山城线913线路18#杆，进行带电处理35kV蓬华变10kV山城线913线路18#杆J697刀闸引线断线（B相引线断线），安全措施：10kV山城线1#杆 J37开关、J392刀闸，10kV山城线18#杆 J697刀闸。</t>
  </si>
  <si>
    <t>蓬华变10kV山城线913线路1#杆J37开关</t>
  </si>
  <si>
    <t>2023-04-12 14:00</t>
  </si>
  <si>
    <t>607523</t>
  </si>
  <si>
    <t>蓬华变10kV山城线913</t>
  </si>
  <si>
    <t>05cd9eda-42b2-428c-843e-04761da56332</t>
  </si>
  <si>
    <t>2C847F89-DB35-4189-965E-BFC58F813129</t>
  </si>
  <si>
    <t>GZ135223040028</t>
  </si>
  <si>
    <t>3523041200058412</t>
  </si>
  <si>
    <t>2023-04-12 08:23</t>
  </si>
  <si>
    <t>2023-04-12 16:58</t>
  </si>
  <si>
    <t>4月12日8:17监控翁龙欢报：磁瑶变10kVⅠ段母线A相全失地、无选线，8:22磁瑶变10kV星海Ⅰ回914开关跳闸，失地消失；故障原因：用户电缆外破</t>
  </si>
  <si>
    <t>12日8:23联/配调系统自动遥控操作_：星天环网柜(三遥)10kV星天线901负荷开关由运行转热备用，控分失败
08:25横一路开闭所10kV星横Ⅰ回911开关由运行转热备用（遥控）
08:26横一路开闭所10kV母联900开关由热备用转运行（遥控），送电正常。即通知侨英抢修吴志成，集美配电杨德星，同安配电王建立
8:56侨英抢修陈智明报星天环网柜一二次设备查无异常，星天环网柜10kV天化Ⅰ回903馈出电缆外破
8:57下令陈智明：星天环网柜10kV天化Ⅰ回903线路由运行转冷备用，9:21操作完毕。
9:22下令高浦运行所范诚毅：磁瑶变10kV星海Ⅰ回914开关由热备用转运行，9:23操作完毕，送电正常。
9:45遥控：横一路开闭所10kV星横Ⅰ回911开关由热备用转合环运行，遥控成功。
9:47遥控：横一路开闭所10kV母联900开关由运行转热备用（解环），遥控成功。
9:52 同安方加财汇报：星海开闭所BZT未动作，即通知检查未动作原因。
10:00高浦运行所范诚毅汇报：现场检查，磁瑶变10kV星海Ⅰ回914线路过流Ⅰ段保护动作，A、C相故障，故障电流15517.2A，一二次设备检查正常。
11:00厦门市殡葬管理处配电室电工高先生汇报： 厦门市殡葬管理处配电室10kV天化Ⅰ回901线路在冷备用状态。
11:02下令高先生： 厦门市殡葬管理处配电室10kV天化Ⅰ回901线路由冷备用转检修，11:06操作完毕。
11:08下令陈智明：星天环网柜10kV天化Ⅰ回903线路由冷备用转检修，11:19操作完毕。通知用检杨佳祥安排处理。</t>
  </si>
  <si>
    <t>星天环网柜10kV天化Ⅰ回903馈出电缆被客户自己施工外破挖断。</t>
  </si>
  <si>
    <t>督促客户加强设备、电缆路径巡视及其维护</t>
  </si>
  <si>
    <t>磁瑶变电站914线路</t>
  </si>
  <si>
    <t>2023-04-12 08:22</t>
  </si>
  <si>
    <t>2023-04-12 16:55</t>
  </si>
  <si>
    <t>2023-04-12 21:00</t>
  </si>
  <si>
    <t>磁瑶变电站914</t>
  </si>
  <si>
    <t>2023-04-13 21:21</t>
  </si>
  <si>
    <t>314D4B69-4699-4260-8A6A-4108A585F3EB</t>
  </si>
  <si>
    <t>GZ13585823040024</t>
  </si>
  <si>
    <t>3523041200063859</t>
  </si>
  <si>
    <t>2023-04-12 08:40</t>
  </si>
  <si>
    <t>2023-04-12 10:11</t>
  </si>
  <si>
    <t>2023年4月12日8:37 DMS系统研判：八字桥变10kV洪田线911线路#079杆K2812开关跳闸，故障原因为：大雨造成10kV真地线909线路#71杆至#72杆段线路廊道外枯树因土质松动倒伏压线</t>
  </si>
  <si>
    <t>12日8:40  即通知抢修班组巡视跳闸点10kV洪田线911线路#079杆K2812开关及其之后的设备。
08:41 即通知管前镇供电所陈昭温开展带电巡视09时09分巡视人严良发、肖万喜、李仁垂、陈昌湍、陈贵江接受通知，开始巡线。
12日09:12 联/配调吴晓霞令蓝思婷：10kV洪田线911线路#116杆K2814开关由运行转热备用，12日09:13操作成功
09：21管前镇供电所李仁垂汇报：10kV洪田线911线路#079杆至#116杆段线路已巡视完毕，未发现异常，具备送电条件
12日09:22 联/配调吴晓霞令管前镇供电所李仁垂：10kV洪田线911线路#079杆K2812开关由热备用转运行，12日09:26操作成功
09:55 管前镇供电所李仁垂汇报：大雨造成10kV真地线909线路#71杆至#72杆段线路廊道外枯树因土质松动倒伏压线，现已自行滑落，经验收合格，具备送电条件
12日09:58 联/配调吴晓霞令管前镇供电所李仁垂：10kV真地线909线路#61杆分段开关由热备用转运行，12日10:01操作成功（送电正常）</t>
  </si>
  <si>
    <t>大雨造成10kV真地线909线路#71至#72杆段廊道外枯树因土质松动倒伏压线</t>
  </si>
  <si>
    <t>35kV八字桥变（配电化）八字桥变10KV洪田线911线路洪田线911线路#079杆K2812开关</t>
  </si>
  <si>
    <t>2023-04-12 08:38</t>
  </si>
  <si>
    <t>八字桥变10KV洪田线911</t>
  </si>
  <si>
    <t>2023-04-12 11:42</t>
  </si>
  <si>
    <t>D83B579A-4EEF-48D7-9240-4A603D96C676</t>
  </si>
  <si>
    <t>GZ13555823040011</t>
  </si>
  <si>
    <t>3523041200079565</t>
  </si>
  <si>
    <t>2023-04-12 08:55</t>
  </si>
  <si>
    <t>2023-04-12 11:21</t>
  </si>
  <si>
    <t>巡视查无设备故障，试送成功。10kV格后615线#064-1杆K036开关后段线路为用户产权设备，供电所已通知用户巡线检查，转遗留用户单</t>
  </si>
  <si>
    <t>雷峰升压站（简易变）10kV格后线615线路</t>
  </si>
  <si>
    <t>2023-04-12 08:53</t>
  </si>
  <si>
    <t>2023-04-12 11:05</t>
  </si>
  <si>
    <t>雷峰升压站（简易变）10kV格后线615</t>
  </si>
  <si>
    <t>2023-04-12 18:32</t>
  </si>
  <si>
    <t>710728F9-7854-475A-8C85-F11A358EFDDC</t>
  </si>
  <si>
    <t>3523041200090238</t>
  </si>
  <si>
    <t>2023-04-12 09:16</t>
  </si>
  <si>
    <t>2023-04-12 15:17</t>
  </si>
  <si>
    <t>2023年4月12日09:13 220kV碧里变10kV金港Ⅰ回622开关过流Ⅲ段动作跳闸，重合闸未投入；故障原因：10kV金港I回#82甲杆至#83杆导线断线，0.4kV白水村变导线#06至#07导线断线，故障抢修后于15:18送电正常</t>
  </si>
  <si>
    <t>2023年4月12日12日9:13 碧里变10kV金港Ⅰ回622开关过流Ⅲ段动作跳闸，重合闸未投入，FA研判故障区间：碧里变10kV金港Ⅰ回622开关至10kV金港Ⅰ回#26金港一开关之间，即通知白花运维蔡锋检查开关间隔
12日09:19联/配调周俊友遥控操作_：10kV金港Ⅰ回#26金港一柱上开关由运行转热备用于12日09:19控分成功
12日09:20联/配调周俊友遥控操作_：白水1#环网10kV金港I回912由热备用转运行于12日09:20控合成功，转运行后碧里变10kVII、III段母线电压异常（4.32，6.62，10.27）
12日09:22联/配调周俊友遥控操作_：白水1#环网10kV金港I回912开关由运行转热备用于12日09:22控分成功，即通知松山所官本巡线
12日10:05  联/配调周俊友收到现场松山所洪煜杰汇报：申请隔离设备：10kV金港I回#81杆金港三开关转冷备用；巡视无异常范围：10kV金港I回#1杆-10kV金港I回#81杆；申请试送设备：10kV金港I回#26杆金港一柱上开关；故障原因：外破故障；故障现象：架空类绝缘导线断线断股；故障点：10kV金港I回#82甲杆至#83杆导线断线
12日10:08 联/配调周俊友令官本:10kV金港Ⅰ回#81金港三柱上开关由运行转冷备用，12日10:16操作成功
12日10:14  联/配调周俊友收到现场白花运维陈鸿汇报：金港I回622开关间隔检查无异常，故障电流15.07A
12日10:16联/配调周俊友遥控操作_：福州.碧里变/10kV.金港Ⅰ回622开关由热备用转运行于12日10:16控合成功送电正常
12日10:19联/配调周俊友遥控操作_：10kV金港Ⅰ回#26金港一柱上开关由热备用转运行于12日10:19控合成功送电正常
12日10:37  联/配调周俊友收到现场松山所洪煜杰汇报：巡视无异常范围：10kV金港I回#114杆-10kV金港I回#140杆；申请试送设备：白水1#环网10kV金港I回912开关
12日10:39 联/配调周俊友令松山所洪煜杰:10kV金港Ⅰ回#114金港五柱上开关由运行转冷备用，12日10:45操作成功
12日10:47联/配调周俊友遥控操作_：白水1#环网10kV金港I回912开关由热备用转运行于12日10:47控合成功送电正常
12日13:03 申请配电故障抢修单NO：1550678#，工作负责人：郭顺，工作内容：10kV金港I回#82甲至#83更换导线；0.4kV白水村变导线#06至#07更换导线，安全措施：10kV金港I回#81金港三开关转冷备用，10kV金港I回#114金港五开关转冷备用
12日13:39抢修许可：票号：1550678#，工作负责人：郭顺，工作内容：10kV金港I回#82甲至#83更换导线；0.4kV白水村变导线#06至#07更换导线，安全措施：10kV金港I回#81金港三开关转冷备用，10kV金港I回#114金港五开关转冷备用
12日14:53抢修终结票号：1550678#，抢修负责人：郭顺，工作内容：10kV金港I回#82甲至#83更换导线；0.4kV白水村变导线#06至#07更换导线，安全措施：10kV金港I回#81金港三开关转冷备用，10kV金港I回#114金港五开关转冷备用
12日14：57送电指令票详见罗源2023040094，15：18复，送电正常</t>
  </si>
  <si>
    <t>10kV金港I回#82甲杆至#83杆，导线被翻斗车刮断</t>
  </si>
  <si>
    <t>福州.碧里变10kV金港Ⅰ回622线路</t>
  </si>
  <si>
    <t>2023-04-12 09:15</t>
  </si>
  <si>
    <t>2023-04-12 15:15</t>
  </si>
  <si>
    <t>2023-04-13 13:00</t>
  </si>
  <si>
    <t>碧里变622金港Ⅰ回</t>
  </si>
  <si>
    <t>288C88D0-2837-48BF-ABAC-00E6CCCD9CF1</t>
  </si>
  <si>
    <t>GZ13575623040009</t>
  </si>
  <si>
    <t>3523041200089980</t>
  </si>
  <si>
    <t>2023-04-12 09:17</t>
  </si>
  <si>
    <t>2023-04-12 14:41</t>
  </si>
  <si>
    <t>12日9:13 姑田变电站姑田变电站.10kV.Ⅰ段母线C相失地(A相电压为8.65,B相电压为4.62,C相电压为5.58,零序电压为0.00,)无选线信号。故障原因为：10kV余门线#048杆线夹断裂、脱落直角挂板断裂</t>
  </si>
  <si>
    <t>12日9:13 姑田变电站失地(姑田变电站.10kV.Ⅰ段母线A相电压为8.65,B相电压为4.62,C相电压为5.58,零序电压为0.00,)。即通知抢修班组
12日09:16联/配调马航宇【顺控】遥控操作_：10kV余门线#034杆34K开关由运行转热备用，于12日09:16控分成功接地信号消失
12日9:17 姑田变电站失地(姑田变电站.10kV.Ⅰ段母线A相电压为8.65,B相电压为4.62,C相电压为5.58,零序电压为0.00,)。即通知抢修班组巡视10kV余门线#034杆34K开关及其之后的设备。09时25分巡视人曹昌富接受通知，开始巡线。
12日10:45 联/配调张增华令曹昌富：10kV新余线#061杆新余余门联络57支K开关由热备用转冷备用12日10:45下令
12日11:00 联/配调张增华令曹昌富：10kV余门线#034杆34K开关由热备用转冷备用，12日11:20操作成功
12日11:00 联/配调张增华令曹昌富：10kV余门线#063+1杆余门电站支线K0开关由热备用转冷备用，12日11:20操作成功
12日11:23  联/配调蔡毅辉收到现场曹昌富汇报：现场确认跳闸开关为：10kV余门线#034杆34K开关；保护动作：10kV余门线#034杆34K开关；
隔离设备：10kV余门线#034杆34G刀闸；隔离状态：分闸；
故障原因：其他；故障现象：10kV余门线#048架空类线夹断裂、脱落直角挂板断裂；
故障点：10kV余门线#048；故障备注：10kV余门线#048架空类线夹断裂、脱落直角挂板断裂
12日11:59 申请配电故障抢修单NO：LY-LC-PQ-2023-0010，工作负责人：华荣志，工作内容：在10kV余门线#048杆，进行直角挂板断裂及悬瓶更换故障抢修，安全措施：10kV余门线#034杆34K开关、34G高压刀闸，10kV余门线#063+1杆K0开关、G0高压刀闸，10kV新余线#061杆57支K开关、57支G高压刀闸。
12日11:59 申请配电故障抢修单NO：LY-LC-PQ-2023-0010，工作负责人：华荣志，工作内容：在10kV余门线#048杆，进行直角挂板断裂及悬瓶更换故障抢修，安全措施：10kV余门线#034杆34K开关、34G高压刀闸，10kV余门线#063+1杆K0开关、G0高压刀闸，10kV新余线#061杆57支K开关、57支G高压刀闸。
12日 12:01抢修许可票号：LY-LC-PQ-2023-0010,抢修负责人：华荣志,抢修任务：1、10kV余门线#048杆，直角挂板断裂及悬瓶更换故障抢修,抢修安措:断开10kV余门线#034杆34K开关、34G高压刀闸，断开10kV余门线#063+1杆10kV余门线#063+1杆K0开关、G0高压刀闸，断开10kV新余线#061杆10kV新余线#061杆57支K开关、57支G高压刀闸
12日 13:17抢修终结票号：LY-LC-PQ-2023-0010,抢修负责人：华荣志,抢修任务：1、10kV余门线#048杆直角挂板断裂及悬瓶更换故障抢修,抢修安措:断开10kV余门线#034杆34K开关、34G高压刀闸，断开10kV余门线#063+1杆10kV余门线#063+1杆K0开关、G0高压刀闸，断开10kV新余线#061杆10kV新余线#061杆57支K开关、57支G高压刀闸
送电票：LC-ZLP-202304173，12日13:18开始执行</t>
  </si>
  <si>
    <t>因设备金具老化引起10kV余门线#048架空类线夹断裂、脱落直角挂板断裂</t>
  </si>
  <si>
    <t>姑田变10kV余门线617线路余门线#034杆34K开关</t>
  </si>
  <si>
    <t>2023-04-12 13:40</t>
  </si>
  <si>
    <t>2023-04-12 17:13</t>
  </si>
  <si>
    <t>5dcb6219-796d-4b4b-8afc-d24d393881d8</t>
  </si>
  <si>
    <t>A611C1B1-2D33-4AA7-8A2E-F34EC5934D98</t>
  </si>
  <si>
    <t>GZ1351515423040008</t>
  </si>
  <si>
    <t>3523041200092754</t>
  </si>
  <si>
    <t>2023-04-12 09:24</t>
  </si>
  <si>
    <t>2023年4月12日9:20 监控陈茹汇报：观海变10kV观中线652开关过流I段动作跳闸，无重合闸（全自动FA未动作），故障原因：10kV振兴路5-174-18化纤厂配变一带树线矛盾严重，11:49 隔离故障进行抢修，抢修后17:14送电正常并转回方式</t>
  </si>
  <si>
    <t>2023年4月12日9:20 监控陈茹汇报：观海变10kV观中线652开关过流I段动作跳闸，无重合闸
查看DMS：藤山苑配电室911、913过流翻牌，FA自动化策略：断开展进路2#环网10kV十六甲905，合上大坪路2#环网10kV兴元十五901
12日09:25联/配调陈石桢遥控操作_：展进路2#环网10kV十六甲905断路器由运行转热备用于12日09:25控分成功
12日09:27联/配调陈石桢遥控操作_：大坪路2#环网10kV兴元十五901负荷开关由热备用转运行于12日09:27控合成功，送电正常，即通知仓抢吴炎俤
09:45 仓抢林潇晓汇报：10kV振兴路5-174-18化纤厂配变树线矛盾严重
12日09:55 联/配调陈石桢令林潇晓:藤山苑配电室10kV振兴路911开关由运行转冷备用，12日09:56操作成功
12日10:03 联/配调陈石桢令沈博一:福州.观海变/10kV.观中线652开关由热备用转运行，12日10:07操作成功，送电正常
12日10:05 联/配调陈石桢令林潇晓:展进路2#环网10kV十六甲905开关由热备用转冷备用，12日10:08操作成功
12日10:24 申请配电故障抢修单NO：FZ-BB-PQ-2023-0339，工作负责人：姚文凯
，工作内容：在10kV振兴路5.174.18，进行高压线路打火故障及杆上设备检查处理；在10kV振兴路5.174.16甲~19，进行修剪树枝及杆上设备检查处理；在10kV展进路5.145.1~1支2，进行修剪树枝及杆上设备检查处理；在10kV振兴路5.174.20支1，进行修剪树枝及杆上设备检查处理。，安全措施：
藤山苑配电室 10kV振兴路911开关转冷备用
展进路2#环网 10kV十六甲905开关转冷备用。
12日 10:25抢修许可票号：FZ-BB-PQ-2023-0339,抢修负责人：姚文凯,抢修任务：1、10kV振兴路5.174.18，高压线路打火故障及杆上设备检查处理；2、10kV振兴路5.174.16甲~19，修剪树枝及杆上设备检查处理；3、10kV展进路5.145.1~1支2，修剪树枝及杆上设备检查处理；4、10kV振兴路5.174.20支1，修剪树枝及杆上设备检查处理,抢修安措:藤山苑配电室10kV振兴路911开关转冷备用，展进路2#环网10kV十六甲905开关转冷备用
11:25 工作负责人姚文凯汇报：需要增加工作内容，变更接地线位置，需要终结原抢修单，新签发抢修单
12日11:32 申请配电故障抢修单NO：FZ-BB-PQ-2023-0340，工作负责人：姚文凯
，工作内容：在10kV振兴路5.174.18，进行高压线路打火故障及杆上设备检查处理；在10kV振兴路5.174.16甲~21，进行修剪树枝及杆上设备检查处理；在10kV展进路5.145.1~1支2，进行修剪树枝及杆上设备检查处理；在10kV振兴路5.174.20支1，进行修剪树枝及杆上设备检查处理。，安全措施：
藤山苑配电室 10kV振兴路911开关转冷备用
展进路2#环网 10kV十六甲905开关转冷备用。
12日 11:38抢修终结票号：FZ-BB-PQ-2023-0339,抢修负责人：姚文凯,抢修任务：1、10kV振兴路5.174.18，高压线路打火故障及杆上设备检查处理；2、10kV振兴路5.174.16甲~19，修剪树枝及杆上设备检查处理；3、10kV展进路5.145.1~1支2，修剪树枝及杆上设备检查处理；4、10kV振兴路5.174.20支1，修剪树枝及杆上设备检查处理,抢修安措:藤山苑配电室10kV振兴路911开关转冷备用，展进路2#环网10kV十六甲905开关转冷备用
12日11:49 申请配电故障抢修单NO：FZ-BB-PQ-2023-0340，工作负责人：姚文凯
，工作内容：在10kV振兴路5.174.18，进行高压线路打火故障及杆上设备检查处理；在10kV兴元5.174.16甲~振兴路5.174.21，进行修剪树枝及杆上设备检查处理；在10kV展进路5.145.1~1支2，进行修剪树枝及杆上设备检查处理；在10kV振兴路5.174.20支1，进行修剪树枝及杆上设备检查处理。，安全措施：
藤山苑配电室 10kV振兴路911开关转冷备用
展进路2#环网 10kV十六甲905开关转冷备用。
12日 11:49抢修许可票号：FZ-BB-PQ-2023-0340,抢修负责人：姚文凯,抢修任务：1、10kV振兴路5.174.18，高压线路打火故障及杆上设备检查处理；2、10kV兴元5.174.16甲~振兴路5.174.21，修剪树枝及杆上设备检查处理；3、10kV展进路5.145.1~1支2，修剪树枝及杆上设</t>
  </si>
  <si>
    <t>10kV振兴路5.174.18一带树线矛盾严重，且4月12日9：20突遇暴雨天气，树木因暴雨垂搭变压器台架裸露部位发生故障停电。</t>
  </si>
  <si>
    <t>福州.观海变10kV观海变652观中线路</t>
  </si>
  <si>
    <t>2023-04-12 09:23</t>
  </si>
  <si>
    <t>2023-04-12 17:20</t>
  </si>
  <si>
    <t>2023-04-12 18:00</t>
  </si>
  <si>
    <t>观海变652观中线</t>
  </si>
  <si>
    <t>2023-04-13 17:58</t>
  </si>
  <si>
    <t>2023-04-13 17:00</t>
  </si>
  <si>
    <t>541E64C4-A068-4434-8796-55C3D39EE0A4</t>
  </si>
  <si>
    <t>3523041200112027</t>
  </si>
  <si>
    <t>2023-04-12 10:39</t>
  </si>
  <si>
    <t>2023-04-12 13:30</t>
  </si>
  <si>
    <t>2023年04月12日10:43 10kV桂溪线122杆仁2K-2开关紧急停电，故障原因：10kV桂溪线129杆至130杆B相断线（雷击）</t>
  </si>
  <si>
    <t>12日10:43仁寿所吴荣辉汇报：10kV桂溪线129杆至130杆B相断线，申请将10kV桂溪线122杆仁2K-2开关转冷备用
12日10:41 联/配调曹浩楠令吴荣辉：10kV桂溪线122杆仁2K-2开关由运行转冷备用，12日10:44操作成功，即通知顺昌远程站张静
12日11:15 申请配电故障抢修单NO：20230412001，工作负责人：张建辉，工作内容：10kV桂溪线129杆至130杆中相导线断线抢修，安全措施：10kV桂溪线122杆仁2K-2开关、仁2G-7刀闸，接地线共2组
12日 11:16抢修许可票号：20230412001,抢修负责人：张建辉，工作内容：10kV桂溪线129杆至130杆中相导线断线抢修，安全措施：10kV桂溪线122杆仁2K-2开关、仁2G-7刀闸，接地线共2组
12日 13:13抢修终结票号：20230412001,抢修负责人：张建辉，工作内容：10kV桂溪线129杆至130杆中相导线断线抢修，安全措施：10kV桂溪线122杆仁2K-2开关、仁2G-7刀闸，接地线共2组已拆除
12日13:16 联/配调曹浩楠令张明东：10kV桂溪线122杆仁2K-2开关由冷备用转运行，12日13:30操作成功，即通知顺昌远程站张静</t>
  </si>
  <si>
    <t>10kV桂溪线122杆至163甲杆</t>
  </si>
  <si>
    <t>2023-04-12 10:38</t>
  </si>
  <si>
    <t>49632050-9CD9-4A66-B65B-EA80223528F9</t>
  </si>
  <si>
    <t>GZ13575823040019</t>
  </si>
  <si>
    <t>3523041200116751</t>
  </si>
  <si>
    <t>2023-04-12 10:49</t>
  </si>
  <si>
    <t>2023-04-12 12:18</t>
  </si>
  <si>
    <t>12日10:49 红山变10kV.红山线902开关 电流Ⅲ段动作跳闸，重合闸动作不成功；10kV红山线#001+1杆#001+1K开关10kV红山线#001+1杆#001+1K开关过流Ⅰ段、过流Ⅱ段告警；故障原因为：巡视无异常</t>
  </si>
  <si>
    <t>12日10:50 红山变电站.10kV.红山线间隔.902开关 跳闸；10kV红山线#001+1杆#001+1K开关10kV红山线#001+1杆#001+1K开关过流Ⅰ段告警；10kV红山线#001+1杆#001+1K开关10kV红山线#001+1杆#001+1K开关过流Ⅱ段告警；红山变电站.10kV.红山线间隔.902开关红山变电站.10kV.红山线.902PSL641.电流Ⅲ段动作； 即通知抢修班组巡视跳闸点红山变电站.10kV.红山线间隔.902开关及其之后的设备，重点关注10kV红山线#001+1杆#001+1K开关至10kV小金线与红山线联络线#1K开关、10kV红山线#063杆#063K开关、10kV小金线与红山线联络线#1杆#1K开关之间区域。11时07分巡视人钟聪华接受通知，开始巡线。11时07分巡视人钟聪华、廖学文、余贵生接受通知，开始巡线。
12日10:52联/配调江炳兴遥控操作_：10kV红山线#001+1杆#001+1K开关由运行转热备用，于12日10:52控分成功
12日10:52联/配调江炳兴遥控操作_：红山变电站.10kV.红山线间隔.902开关由热备用转运行，于12日10:52控合成功
12日12:02  联/配调江炳兴收到现场钟聪华汇报：现场确认跳闸开关为：10kV红山线902开关；保护动作：；试送设备：10kV红山线#001+1K
12日12:10  联/配调江炳兴收到现场刘桂桂汇报：经检查，红山变10kV红山线902间隔一二次设备正常
12日12:06  联/配调江炳兴收到现场钟聪华汇报：经巡视，10kV红山线#001+1杆至#063杆巡视无异常，申请试送10kV红山线#001+1杆#001+1K开关
12日12:17联/配调江炳兴遥控操作_：10kV红山线#001+1杆#001+1K开关由热备用转运行，于12日12:17控合成功</t>
  </si>
  <si>
    <t>查无故障，加强10kV线路巡视维护。</t>
  </si>
  <si>
    <t>加强10kV线路巡视维护。</t>
  </si>
  <si>
    <t>2023-04-12 17:00</t>
  </si>
  <si>
    <t>2023-04-12 16:28</t>
  </si>
  <si>
    <t>35540D20-248E-4B9C-A5A1-FB823E0A12EA</t>
  </si>
  <si>
    <t>56B89444-EBA0-4346-92F9-9F6016421D4F</t>
  </si>
  <si>
    <t>3523041200137189</t>
  </si>
  <si>
    <t>2023-04-12 11:23</t>
  </si>
  <si>
    <t>2023-04-12 11:51</t>
  </si>
  <si>
    <t>2023-04-12 11:18 10kV锦城线#056杆ZY509开关跳闸，原因：无异常（待分析）</t>
  </si>
  <si>
    <t>11:18 调控员邱红汇报：11:18 DMS研判10kV锦城线#056杆ZY509开关跳闸，并通知服务调度班（浦城）章媛媛及临江供电所江朝彪；
11:45 临江供电所江朝彪汇报：现场确认10kV锦城线#056杆ZY509开关确处热备用，现场未见保护动作信号；
对10kV锦城线#056杆后端设备巡线无异常，具备送电条件，申请：10kV锦城线#056杆ZY509开关转运行；
12日11:45 联/配调陈健令临江供电所江朝彪：10kV锦城线#056杆ZY509开关由热备用转运行，12日11:48操作成功，正常，并通知服务调度班（浦城）章媛媛；</t>
  </si>
  <si>
    <t>10kV锦城线#056杆#093杆</t>
  </si>
  <si>
    <t>2023-04-12 11:22</t>
  </si>
  <si>
    <t>临江变电站10kV锦城线926</t>
  </si>
  <si>
    <t>92E4D8BA-9463-4AE5-B9AF-9C046A0789A4</t>
  </si>
  <si>
    <t>GZ13516423040014</t>
  </si>
  <si>
    <t>3523041200145294</t>
  </si>
  <si>
    <t>2023-04-12 12:35</t>
  </si>
  <si>
    <t>2023-04-12 13:28</t>
  </si>
  <si>
    <t>04月12日 12:14  （荆溪变10kV风机厂线614线路供电）风机厂1号环网10kV风机二环915开关跳闸。查线未发现明显故障点（待分析、原因不明），13：05恢复送电。永丰安置房#1配电室负荷转回原运行方式</t>
  </si>
  <si>
    <t>12日12:14  收到9个配变上送停电事件； 风机厂1号环网10kV风机二环915开关 跳闸。即通知巡视跳闸点风机厂1号环网10kV风机二环915开关，及其之后的设备。_13时08分巡视人林少锦 接受通知，开始巡线。_即通知林少锦
12日12:47 联/配调方腾飞令蔡臣彩:永丰安置房1#配电室10kV配电二回921开关由运行转热备用，12日12:48操作成功
12日12:47 联/配调方腾飞令蔡臣彩:永丰安置房1#配电室10kV配电一回911开关由热备用转运行，12日12:48操作成功
12日13:04 联/配调方腾飞令林少锦:风机厂1号环网10kV风机二环915开关由热备用转运行，12日13:05操作成功
15：33恢复原方式，送电指令票NO：闽侯2023040207
12日20:51  联/配调方腾飞收到现场乔鹏汇报：现场确认跳闸开关为：风机厂1号环网10kV风机二环915开关；保护动作：
无需抢修类型归档:试送成功，已全部复电。</t>
  </si>
  <si>
    <t>疑似环网柜误动</t>
  </si>
  <si>
    <t>荆溪变10kV风机厂线614线路风机厂1号环网风机二环915开关</t>
  </si>
  <si>
    <t>2023-04-12 12:34</t>
  </si>
  <si>
    <t>2023-04-12 13:05</t>
  </si>
  <si>
    <t>2023-04-13 08:00</t>
  </si>
  <si>
    <t>2023-04-12 15:38</t>
  </si>
  <si>
    <t>68A0DA4D-717D-4EC0-923C-EA5E20D8154D</t>
  </si>
  <si>
    <t>GZ13575423040019</t>
  </si>
  <si>
    <t>3523041200152962</t>
  </si>
  <si>
    <t>2023-04-12 13:03</t>
  </si>
  <si>
    <t>2023-04-12 14:35</t>
  </si>
  <si>
    <t>04月12日13:02 DMS监盘发现：10kV才通线通坑支线#04杆K1开关相间过流保护动作 跳闸；故障原因为：10kV才通线通坑支线#14至#15杆勾机施工碰到导线上</t>
  </si>
  <si>
    <t>12日13:3 10kV才通线通坑支线#04杆K1开关 跳闸；10kV才通线#09杆K1开关10kV才通线#09K001开关过流Ⅰ段告警；10kV才通线#21杆K1开关10kV才通线#21K001开关过流Ⅰ段告警；10kV才通线通坑支线#04杆K1开关10kV才通线通坑支线#04Z开关相间过流保护动作； 即通知抢修班组巡视跳闸点10kV才通线通坑支线#04杆K1开关及其之后的设备，重点关注10kV才通线通坑支线#04杆K1开关之后区域。13时21分巡视人邹丰城接受通知，开始巡线。13时21分巡视人曹长珍、阙荣、邹丰城接受通知，开始巡线。
12日14:10  联/配调廖宝玲收到现场通贤所邹丰城汇报：10kV才通线通坑支线#04杆K1开关相间过流保护动作 跳闸，经巡线发现10kV才通线通坑支线#14至#15杆勾机施工碰到导线上，现已处理，具备送电条件
12日14:26联/配调廖宝玲遥控操作_：10kV才通线通坑支线#04杆K1开关由热备用转运行，于12日14:26控合成功</t>
  </si>
  <si>
    <t>勾机施工导致弱电线路弹跳碰触裸导线导致相间短路跳闸。</t>
  </si>
  <si>
    <t>加强线路差异化巡视及施工现场的宣传注意事项告知。</t>
  </si>
  <si>
    <t>才溪变10kV才通线928线路才通线通坑支线#04杆K1开关</t>
  </si>
  <si>
    <t>才溪变10kV才通线928线路</t>
  </si>
  <si>
    <t>2023-04-12 16:01</t>
  </si>
  <si>
    <t>66143D3B28D4D072E0430A8E932FD0720000</t>
  </si>
  <si>
    <t>E2B07F2D-4A90-4AEF-9B7E-8E3CF1D3F161</t>
  </si>
  <si>
    <t>GZ13566223040002</t>
  </si>
  <si>
    <t>3523041200155396</t>
  </si>
  <si>
    <t>2023-04-12 13:54</t>
  </si>
  <si>
    <t>2023-04-12 15:23</t>
  </si>
  <si>
    <t>2023年4月12日13:53 DMS弹窗：后洋支线#16Z-00614开关跳闸，故障原因为：10kV公交支线#1杆公交配变有小动物误触</t>
  </si>
  <si>
    <t>2023年4月12日13:53 DMS弹窗：后洋支线#16Z-00614开关跳闸，即通知抢修班组巡视跳闸点后洋支线#16Z-00614开关及其之后的设备。
12日15:10 联/配调欧阳奕欣令卢镇江：总石Ⅰ线#45Z-Z212开关由热备用转运行，12日15:11操作成功，试送无异常
12日15:07  联/配调欧阳奕欣收到现场卢镇江汇报：巡视发现10kV后洋支线#16杆Z-00614开关在运行状态，实际跳闸为10kV总石Ⅰ线#45杆Z-Z212开关，故障原因为10kV公交支线#1杆公交配变有小动物误触，现在异物已清理，申请试送</t>
  </si>
  <si>
    <t>10kV工交支线#1杆工交配变小动物误触短路</t>
  </si>
  <si>
    <t>总山变总石Ⅰ线905线路后洋支线#16Z-00614开关</t>
  </si>
  <si>
    <t>2023-04-12 13:53</t>
  </si>
  <si>
    <t>总山变总石Ⅰ线905</t>
  </si>
  <si>
    <t>2023-04-12 16:31</t>
  </si>
  <si>
    <t>788ab540-15ef-4b7a-bc21-22e0fd9a3e3a</t>
  </si>
  <si>
    <t>987979C6-BCAA-4DFF-A140-DA668146641B</t>
  </si>
  <si>
    <t>3523041200167415</t>
  </si>
  <si>
    <t>2023-04-12 15:02</t>
  </si>
  <si>
    <t>2023-04-12 16:44</t>
  </si>
  <si>
    <t>2023年04月12日14:47 IES监盘发现：龙风变10kV龙下线622线路C相完全接地(A相电压为10.58kV,B相电压为10.1kV,C相电压为0.74kV,零序电压为20.78kV)遥控龙风变10kV龙下线622线路转热备用，接地信号消失，选线不正确  故障原因：10kV华南线40#杆Z113刀闸T接电缆故障（用户设备）</t>
  </si>
  <si>
    <t>龙风变10kV龙下线622线路</t>
  </si>
  <si>
    <t>2023-04-12 15:01</t>
  </si>
  <si>
    <t>2023-04-12 22:00</t>
  </si>
  <si>
    <t>龙风变10kV龙下线622</t>
  </si>
  <si>
    <t>EB1348C2-B1C1-46A0-B1C1-05B128D59C08</t>
  </si>
  <si>
    <t>GZ13535523040020</t>
  </si>
  <si>
    <t>2023-04-12 16:19</t>
  </si>
  <si>
    <t>2023-04-12 17:55</t>
  </si>
  <si>
    <t>2023年04月12日16:19 DMS系统研判铁湖变10kV铁湖工业Ⅰ线926开关过流Ⅰ段动作跳闸，故障原因为：10kV纬六线#004-4杆004-4开关上端吊车吊树碰到导线</t>
  </si>
  <si>
    <t>2023年04月12日16:19 DMS系统研判铁湖变10kV铁湖工业Ⅰ线926开关过流Ⅰ段动作跳闸， 即通知抢修班组巡视跳闸点铁湖变电站.10kV.铁湖工业Ⅰ线间隔.926开关及其之后的设备，重点关注铁湖变电站.10kV.铁湖工业Ⅰ线间隔.926开关至10kV纬五线#011杆011开关之间区域。
12日16:47  联/配调阮良收到现场城郊所钟神明汇报：10kV纬六线#004-4杆004-4开关上端吊车吊树碰到导线（10kV纬六线#004-1杆与10kV纬五线#004-01杆同杆架设）
12日16:45 联/配调阮良令钟神明：10kV纬六线#004-1杆004-11刀闸由合闸转分闸，12日16:48操作成功
12日16:48 联/配调阮良令钟神明：10kV纬五线#004-1杆004-11刀闸由合闸转分闸，12日16:50操作成功
16:51 令监控赖一红：铁湖变10kV铁湖工业Ⅰ线926开关由热备用转运行  16:51执行完毕，正常
12日17:25  联/配调林琦收到现场城南运维站王慧忠汇报：铁湖变10kV铁湖Ⅰ线过流I段动作跳闸，动作电流8306.4A，开关间隔检查无异常
12日17:41  联/配调阮良收到现场城郊所钟神明汇报：10kV纬六线#004-4杆004-4开关上端树障已清理完毕，线路具备送电条件
12日17:43联/配调阮良遥控操作_：10kV纬六线#004-4杆004-4开关由运行转热备用，于12日17:43控分成功
12日17:44 联/配调阮良令城郊所钟神明：10kV纬六线#004-1杆004-11刀闸由分闸转合闸，12日17:49操作成功
12日17:50 联/配调阮良令城郊所钟神明：10kV纬五线#004-1杆004-11刀闸由分闸转合闸，12日17:52操作成功
12日17:54联/配调阮良遥控操作_：10kV纬六线#004-4杆004-4开关由热备用转运行，于12日17:54控合成功
17:55 城郊所钟神明报：确认10kV铁湖工业Ⅰ线926线路用户均恢复供电</t>
  </si>
  <si>
    <t>2023年04月12日16:19 DMS系统研判铁湖变10kV铁湖工业Ⅰ线926开关过流Ⅰ段动作跳闸，故障原因为：10kV纬六线#004-4杆004-4开关上端吊车吊树碰到导线 
铁湖变10kV铁湖工业Ⅰ线926开关由热备用转运行  16:51执行完毕，正常</t>
  </si>
  <si>
    <t>加强线路特巡、外破宣传及沟通工作</t>
  </si>
  <si>
    <t>铁湖变电站10kV铁湖工业Ⅰ线926线路</t>
  </si>
  <si>
    <t>2023-04-12 23:00</t>
  </si>
  <si>
    <t>铁湖工业Ⅰ线926线路</t>
  </si>
  <si>
    <t>2023-04-13 09:45</t>
  </si>
  <si>
    <t>8E7A535B-656B-46E8-8AF7-3C7808BE47B4</t>
  </si>
  <si>
    <t>GZ13535423040017</t>
  </si>
  <si>
    <t>3523041200208593</t>
  </si>
  <si>
    <t>2023-04-12 17:31</t>
  </si>
  <si>
    <t>2023-04-12 23:47</t>
  </si>
  <si>
    <t>2023年04月12日17:31 DMS研判显示：10kV溪西线643#065-32杆K065-32开关跳闸。故障原因为：10kV溪西线643#065-36-13杆官洋公变变压器严重漏油</t>
  </si>
  <si>
    <t>12日 17:32 DMS研判显示：10kV溪西线643#065-32杆K065-32开关跳闸,即通知柏洋所许长新巡线检查10kV溪西线643#065-32杆K065-32开关以下线路。
12日18:40  联/配调蔡凯收到现场许长新汇报：现场确认跳闸开关为：10kV溪西线643#065-32杆K065-32开关；申请10kV溪西线643#065-36-13杆官洋公变转热备用，隔离故障；
巡视无异常范围：10kV溪西线643#065-32杆-10kV溪西线643#065-36-13杆；试送设备：10kV溪西线643#065-32杆K065-32开关
12日18:40 联/配调蔡凯令许长新：10kV溪西线643#065-36-13杆官洋公变由运行转热备用，12日18:42操作成功
12日18:43联/配调蔡凯遥控操作：10kV溪西线643#065-32杆K065-32开关由热备用转运行，于12日18:43控合成功
12日20:49 联/配调蔡凯令许长新：10kV溪西线643#065-36-8杆#132刀闸由合闸转分闸，12日21:06操作成功
12日21:06 申请配电故障抢修单NO：ND-XP-PQ-2023-0038，工作负责人：张勇，工作内容：在10kV溪西线643#065-36-13杆，进行官洋公变变压器严重漏油，更换抢修，更换综合配电箱，安全措施：10kV溪西线643#065-36-8杆#132刀闸。
12日 21:07抢修许可票号：ND-XP-PQ-2023-0038,抢修负责人：张勇,抢修任务：1、10kV溪西线643#065-36-13杆，官洋公变变压器严重漏油，更换抢修，更换综合配电箱,抢修安措:断开10kV溪西线643#065-36-8杆#132刀闸
12日23:45  联/配调蔡凯收到柏洋所吴健汇报：10kV溪西线643#065-36-13杆官洋公变已由低压发电车供电，全线恢复送电。
13日 02:37抢修终结票号：ND-XP-PQ-2023-0038,抢修负责人：张勇,抢修任务：1、10kV溪西线643#065-36-13杆官洋公变变压器严重漏油，更换抢修，更换综合配电箱,抢修安措:断开10kV溪西线643#065-36-8杆#132刀闸
送电指令票详见指令票NO：NDAX23040326，13日2:50执行完毕</t>
  </si>
  <si>
    <t>10kV溪西线643#065-36-13杆官洋公变变压器严重漏油</t>
  </si>
  <si>
    <t>霞浦柏洋变电站10kV溪西线643线路溪西线643#065-32杆K065-32开关</t>
  </si>
  <si>
    <t>2023-04-13 02:37</t>
  </si>
  <si>
    <t>2023-04-13 15:58</t>
  </si>
  <si>
    <t>2AC0F5A1-4EF4-4BBE-8BFD-BD2C77C80CAA</t>
  </si>
  <si>
    <t>GZ13585823040025</t>
  </si>
  <si>
    <t>3523041200209379</t>
  </si>
  <si>
    <t>2023-04-12 17:33</t>
  </si>
  <si>
    <t>2023-04-12 17:46</t>
  </si>
  <si>
    <t>2023-04-12 17:20 坂面变10kVⅠ段母线电压不平衡，Ua=5.0kV、Ub=7.3kV、Uc=10.58kV。（无接地选线），17:23 坂面镇供电所林正满汇报：10kV古迹线909线路#037杆G2009刀闸A相起火，申请坂面变10kV古迹线909线路紧急调停，故障原因：10kV古迹线909线路#037杆G2009刀闸A相起火</t>
  </si>
  <si>
    <t>12日17:24 联/配调吴晓霞令蓝思婷：坂面变电站.10kV.古迹线间隔.909开关由运行转热备用，12日17:25操作成功
12日17:34 。即通知抢修班组巡视坂面变电站.10kV.古迹线间隔.909开关及其之后的设备。18时16分巡视人林正满接受通知，开始巡线。
12日17:28 联/配调吴晓霞令坂面镇供电所林正满：10kV古迹线909线路#037杆K2010开关由运行转热备用，12日17:30操作成功
12日17:31 联/配调吴晓霞令坂面镇供电所林正满：10kV古迹线909线路#037杆K2010开关由热备用转冷备用，12日17:39操作成功
17:40 坂面镇供电所林正满汇报：故障已隔离，10kV古迹线909线路#001杆至#037杆段线路具备送电条件，#037杆之后线路具备送电条件，申请#037杆之后线路转由10kV芹洋线902线路供电，10kV古迹线909线路转运行
12日17:41联/配调吴晓霞遥控操作_：坂面变电站.10kV.古迹线间隔.909开关由热备用转运行，于12日17:41控合成功
12日17:43联/配调吴晓霞遥控操作_：10kV芹洋线902线路#085杆K2205开关由热备用转运行，于12日17:43控合成功（全部送电，通知线路上小水电开机并网）
12日19:18 申请配电故障抢修单NO：SM-YX-PQ-2023-0035，工作负责人：詹立铵，工作内容：在10kV古迹线909线路#037杆，进行带电更换A相G2009刀闸，安全措施：35kV坂面变解除10kV古迹线909线路重合闸，10kV古迹线909线路#037杆K2010开关，10kV古迹线909线路#037杆G2009刀闸，10kV古迹线909线路#037杆G2074刀闸。
12日19:22 联/配调彭传晖令坂面镇供电所林正满：查10kV古迹线909线路#037杆K2010开关确在冷备用，12日19:26操作成功
12日19:33 联/配调彭传晖令城关运维站张小颖：解除坂面变10kV古迹线909线路重合闸，12日19:36操作成功
12日 19:38抢修许可票号：SM-YX-PQ-2023-0035,抢修负责人：詹立铵,抢修任务：1、10kV古迹线909线路#037杆带电更换A相G2009刀闸,抢修安措:35kV坂面变解除10kV古迹线909线路重合闸,断开10kV古迹线909线路#037杆K2010开关，断开10kV古迹线909线路#037杆G2009刀闸，断开10kV古迹线909线路#037杆G2074刀闸
12日 21:22抢修终结票号：SM-YX-PQ-2023-0035,抢修负责人：詹立铵,抢修任务：1、10kV古迹线909线路#037杆，带电更换A相G2009刀闸,抢修安措:35kV坂面变解除10kV古迹线909线路重合闸,断开10kV古迹线909线路#037杆K2010开关，断开10kV古迹线909线路#037杆G2009刀闸，断开10kV古迹线909线路#037杆G2074刀闸
送电票：SMYX23040146，12日21:22开始执行，12日21时40分执行完毕。</t>
  </si>
  <si>
    <t>因10kV古迹线909线路#037杆G2009刀闸质量问题造成A相过流</t>
  </si>
  <si>
    <t>加强线路巡视及设备红外测温</t>
  </si>
  <si>
    <t>坂面变10kV古迹线909线路</t>
  </si>
  <si>
    <t>2023-04-12 17:32</t>
  </si>
  <si>
    <t>2023-04-12 17:45</t>
  </si>
  <si>
    <t>坂面变10kV古迹线909</t>
  </si>
  <si>
    <t>2023-04-13 22:02</t>
  </si>
  <si>
    <t>13DKX-32605</t>
  </si>
  <si>
    <t>87BCFEDA-7EBD-40C5-9809-7FC8E5EFED4A</t>
  </si>
  <si>
    <t>3523041200238087</t>
  </si>
  <si>
    <t>2023-04-12 18:53</t>
  </si>
  <si>
    <t>2023-04-12 20:10</t>
  </si>
  <si>
    <t>许垵变电站913线路</t>
  </si>
  <si>
    <t>2023-04-13 20:00</t>
  </si>
  <si>
    <t>许垵变电站913</t>
  </si>
  <si>
    <t>34A01770-EFF5-48D1-BD26-9A21B59C46FA</t>
  </si>
  <si>
    <t>GZ13516223040033</t>
  </si>
  <si>
    <t>3523041200240426</t>
  </si>
  <si>
    <t>2023-04-12 19:16</t>
  </si>
  <si>
    <t>2023-04-12 19:27</t>
  </si>
  <si>
    <t>12日19:00  清盛大路#8环网10kV益丰进901开关跳闸，故障原因：清盛大路#8环网10kV益丰进901开关以下线路因今日计划工作发电车退出引起用户短时停电，19：18恢复送电正常</t>
  </si>
  <si>
    <t>2023-04-12 19:15</t>
  </si>
  <si>
    <t>2023-04-12 23:23</t>
  </si>
  <si>
    <t>4A072457-16A3-479B-914E-68B813F6E22D</t>
  </si>
  <si>
    <t>GZ13595523040028</t>
  </si>
  <si>
    <t>3523041300009036</t>
  </si>
  <si>
    <t>2023-04-13 02:14</t>
  </si>
  <si>
    <t>2023-04-13 02:29</t>
  </si>
  <si>
    <t>2023年04月13日01:56  10kV玉瑶线老佛寺支线008+1杆KY316开关跳闸于过流Ⅰ段保护，重合闸未投，故障原因：用户内部故障</t>
  </si>
  <si>
    <t>04月13日01:56  DMS研判：10kV玉瑶线老佛寺支线008+1杆KY316开关跳闸于过流Ⅰ段保护，重合闸未投，转告水吉所谢仁航及建阳服务调度班徐美凤
13日02:19 联/配调汤淑瑶令林棋镕：10kV玉瑶线老佛寺支线008+1杆KY316开关由热备用转运行，13日02:19操作成功，查看DMS系统显示：10kV玉瑶线老佛寺支线010-2甲杆丁建初配变缺相，转告水吉所谢仁航及建阳服务调度班徐美凤
08:55丁建初用户汇报：10kV玉瑶线老佛寺支线010-2甲杆丁建初配变跌落式熔断器熔断一相已处理完毕，具备送电条件  08:58 水吉所谢仁航确认上述汇报
09:01配调令水吉所谢仁航：10kV玉瑶线老佛寺支线010-2甲杆丁建初配变由热备用转运行  09:05执行完毕  正常   转告丁建初用户
04月13日01:56  DMS研判：10kV玉瑶线老佛寺支线008+1杆KY316开关跳闸于过流Ⅰ段保护，重合闸未投，转告水吉所谢仁航及建阳服务调度班徐美凤 
13日02:19 联/配调汤淑瑶令林棋镕：10kV玉瑶线老佛寺支线008+1杆KY316开关由热备用转运行，13日02:19操作成功，查看DMS系统显示：10kV玉瑶线老佛寺支线010-2甲杆丁建初配变缺相，转告水吉所谢仁航及建阳服务调度班徐美凤
13日08:30水吉所谢仁航申请将10kV玉瑶线老佛寺支线010-2甲杆丁建初配变转热备用，13日08:31配调令水吉所谢仁航：10kV玉瑶线老佛寺支线010-2甲杆丁建初配变由运行转热备用，于08:37执行完毕
13日08:38水吉所谢仁航汇报：经检查10kV玉瑶线老佛寺支线010-2甲杆丁建初配变跌落式熔断器熔断一相
2023年04月13日09:11丁建初（10kV玉瑶线老佛寺支线010-2甲杆丁建初配变跌落式熔断器）用户内部故障已处理完毕，详见遗留用户单NPJYYLYH20230413001</t>
  </si>
  <si>
    <t>10kV玉瑶线老佛寺支线008+1杆</t>
  </si>
  <si>
    <t>2023-04-13 09:00</t>
  </si>
  <si>
    <t>水吉变10kV玉瑶线959</t>
  </si>
  <si>
    <t>2023-04-18 09:30</t>
  </si>
  <si>
    <t>5CAD1583-B1A0-47F6-96AA-ABDC95B28A89</t>
  </si>
  <si>
    <t>GZ1359515223040003</t>
  </si>
  <si>
    <t>3523041300011291</t>
  </si>
  <si>
    <t>2023-04-13 07:41</t>
  </si>
  <si>
    <t>2023-04-13 10:47</t>
  </si>
  <si>
    <t>13日07:37南平监控郭志强汇报：07：37西芹变10kV西纸线917开关跳闸于过流Ⅲ段保护，重合闸未投，故障原因：雷害</t>
  </si>
  <si>
    <t>13日07:37南平监控郭志强汇报：07：37西芹变10kV西纸线917开关跳闸于过流Ⅲ段保护，重合闸未投，现西芹变10kV西纸线917开关处热备用，转告西芹所杨大志、服务班谢利长
13日07:38西芹所杨大志汇报：10kV西纸线008杆被雷击，冒火花11时10分巡视人包凯、吴远海接受通知，开始巡线。
13日07:40 联/配调杨珊令配调方星：10kV西纸线011杆KY2136开关由运行转热备用，13日07:41操作成功
13日07:42 联/配调杨珊令配调方星：10kV西芹线055杆KY003开关由热备用转运行，13日07:43操作成功。，转告西芹所杨大志、服务调度班谢利长
13日08:19 联/配调杨珊令西芹操作包凯：10kV西纸线011+1杆K312开关由运行转冷备用，13日08:22操作成功
13日08:24联/配调杨珊遥控操作_：10kV电机线028-8杆KY032开关由热备用转运行，于13日08:24控合成功，因遥信信息数据异常，通知西芹所包凯前往检查:开关状态
13日08：30西芹所包凯汇报：10kV电机线028-8杆KY032开关处热备用
13日08:32 联/配调杨珊令西芹操作包凯：10kV电机线028-8杆KY032开关由热备用转运行，13日08:38操作成功
13日08:43西芹所金尊辉汇报：兴华联建#5（室内）配变低压总开跳闸，该配变低压线路无异常，具备送电条件。
13日08:44 联/配调杨珊令西芹操作金尊辉：兴华联建#5（室内）配变由空载运行转运行，13日08:48操作成功
13日10:00西芹所金樽汇辉汇报：新亭兴华小区#2配电站10kV母分备自投正确动作，现新亭兴华小区#2配电站10kV华联线911线路处热备用、10kV母联Ⅰ900线路处运行。10:05配调遥控新亭兴华小区#2配电站10kV华联线911开关由热备用转合环运行，10:07配调遥控新亭兴华小区#2配电站10kV母联Ⅰ900开关由运行转热备用。
10：30西芹所金樽辉汇报：新亭兴华小区#1配电站10kV母分备自投正确动作，现新亭兴华小区#1配电站10kV兴华线911线路处热备用、10kV母联Ⅰ900线路处运行。10:32配调遥控新亭兴华小区#2配电站10kV兴华线911开关由热备用转合环运行，10:33配调遥控新亭兴华小区#2配电站10kV母联Ⅰ900开关由运行转热备用。
13日10:34西芹所杨大志汇报：10kV西纸线001杆至011杆线路及设备检查无异常，具备送电条件，申请试送，且汇报10kV西纸线008杆检查无异常，具备送电条件
13日10:39联/配调陈固炜遥控操作_：西芹变10kV西纸线917开关由热备用转运行，于13日10:39控合成功，正常，转告服务班陈虹
13日10:43联/配调陈固炜遥控操作_：10kV西纸线011杆KY2136开关由热备用转合环运行，于13日10:43控合成功
13日10:46联/配调陈固炜遥控操作_：10kV西芹线055杆KY003开关由运行转热备用，于13日10:46控分成功
13日11:18 联/配调陈固炜令包凯：10kV西纸线011+1杆K312开关由冷备用转合环运行，13日11:26操作成功
13日11:29配调陈固炜令西芹操作包凯_：10kV电机线028-8杆KY032开关由运行转热备用，于13日11:39操作成功</t>
  </si>
  <si>
    <t>10kV西纸线008杆下层跳线绝缘子受雷击</t>
  </si>
  <si>
    <t>2023-04-13 07:40</t>
  </si>
  <si>
    <t>2023-04-13 14:00</t>
  </si>
  <si>
    <t>431A60AB331143B094277BCC59606E8FXL00</t>
  </si>
  <si>
    <t>2023-04-13 14:42</t>
  </si>
  <si>
    <t>010CED5D-A914-4BDC-B11D-F41A28E745FD</t>
  </si>
  <si>
    <t>GZ13566223040003</t>
  </si>
  <si>
    <t>3523041300019511</t>
  </si>
  <si>
    <t>2023-04-13 08:04</t>
  </si>
  <si>
    <t>2023-04-13 16:17</t>
  </si>
  <si>
    <t>2023年4月13日07:51 DMS研判：凤园变10kVⅠ段母线B相不完全失地(A相8.92,B相4.80,C相5.38,零序电压53.62)，失地选线为凤园变10kV凤林线921线路，选线正确；故障原因为：10kV石新Ⅰ线(下线)#2杆至10kV秋坑支线#1杆之间的导线断线。</t>
  </si>
  <si>
    <t>13日07:48 监控班柯闽明汇报：凤园变10kVⅠ段母线B相不完全失地，失地选线为凤园变10kV凤林线921线路
13日07:51 DMS研判弹窗：凤园变10kVⅠ段母线B相不完全失地(A相8.92,B相4.80,C相5.38,零序电压53.62)
13日07:58 联/配调吴昊【顺控】遥控操作：10kV石新Ⅰ线#17杆Z-02457开关由运行转热备用，于13日07:58控分失败
13日07:59 联/配调韩悠洋遥控操作：10kV石新Ⅰ线#17杆Z-02457开关由运行转热备用，于13日07:59控分成功，失地信号未消失
13日08:01 联/配调韩悠洋【顺控】遥控操作_：龙秋Ⅱ环网柜10kV石新Ⅰ线902开关由运行转热备用，于13日08:01控分成功接地信号消失
13日08:02 通知配电运检一班（芗城）卢镇江巡视龙秋Ⅱ环网柜10kV石新Ⅰ线902开关及其之后的设备，并告知其线路运行方式16时16分巡视人陈少伟接受通知，开始巡线。
13日08:39 芗城一班卢镇江巡视汇报：10kV石新Ⅰ线(下线)#2杆至10kV秋坑支线#1杆之间的导线断线，其余线路设备巡视无异常，申请将10kV石新Ⅰ线(下线)#2杆Z-Z210开关转冷备用后进行隔离试送
13日08:41 联/配调韩悠洋令卢镇江：10kV石新Ⅰ线(下线)#2杆Z-Z210开关由运行转冷备用，13日08:53操作成功
13日08:57 联/配调韩悠洋遥控操作_：龙秋Ⅱ环网柜10kV石新Ⅰ线902开关由热备用转运行，于13日08:57控合成功
13日08:58 联/配调韩悠洋遥控操作_：10kV石新Ⅰ线#17杆Z-02457开关由热备用转运行，于13日08:58控合成功
13日13:26 申请配电故障抢修单NO：2500860，工作负责人：黄洁苹，工作内容：_，安全措施：_。
13日 13:29抢修许可票号：2500860,抢修负责人：黄洁苹,抢修任务：,抢修安措:
13日 13:46抢修终结票号：2500860,抢修负责人：黄洁苹,抢修任务：,抢修安措:
13日13:51 申请配电故障抢修单NO：20230413002，工作负责人：林武强，工作内容：_，安全措施：_。
13日13:55 申请配电故障抢修单NO：2500861，工作负责人：黄洁苹，工作内容：_，安全措施：_。
13日 13:55抢修许可票号：2500861,抢修负责人：黄洁苹,抢修任务：,抢修安措:
13日 13:51抢修许可票号：20230413002,抢修负责人：林武强,抢修任务：,抢修安措:
13日 14:22抢修终结票号：2500861,抢修负责人：黄洁苹,抢修任务：,抢修安措:
13日15:24 申请配电故障抢修单NO：2500862，工作负责人：黄洁苹，工作内容：_，安全措施：_。
13日 15:29抢修终结票号：20230413002,抢修负责人：林武强,抢修任务：,抢修安措:
13日 15:30抢修许可票号：2500862,抢修负责人：黄洁苹,抢修任务：,抢修安措:
13日 15:54抢修终结票号：2500862,抢修负责人：黄洁苹,抢修任务：,抢修安措:
13日15:59 联/配调陈少芳令欧煌巍：10kV石新Ⅰ线(下线)#2杆Z-Z210开关由冷备用转运行，13日16:08操作成功</t>
  </si>
  <si>
    <t>10kV石新Ⅰ线(下线)#2杆至10kV秋坑支线#1杆之间的导线断线。</t>
  </si>
  <si>
    <t>龙秋Ⅱ环网柜10kV凤园变凤林线921线路龙秋Ⅱ环网柜石新Ⅰ线902负荷开关</t>
  </si>
  <si>
    <t>2023-04-13 08:03</t>
  </si>
  <si>
    <t>66143D3B2784D072E0430A8E932FD0720000</t>
  </si>
  <si>
    <t>凤园变凤林线921</t>
  </si>
  <si>
    <t>2023-04-13 17:49</t>
  </si>
  <si>
    <t>EF0171E9-CC73-4ADD-9890-63EE1F8C7FC9</t>
  </si>
  <si>
    <t>GZ13546223040004</t>
  </si>
  <si>
    <t>3523041300036080</t>
  </si>
  <si>
    <t>2023-04-13 08:41</t>
  </si>
  <si>
    <t>2023-04-13 15:57</t>
  </si>
  <si>
    <t>13日8:37 系统研判：湄洲变10kV西环线922线路下山支线#006杆006开关跳闸。
故障原因：合环跳闸，查无异常</t>
  </si>
  <si>
    <t>13日8:37 系统研判：湄洲变10kV西环线922线路下山支线#006杆006开关跳闸09时05分巡视人林远程接受通知，开始巡线。09时33分巡视人曾晓波、林远程接受通知，开始巡线。13时59分巡视人曾晓波、林镱成、林远程接受通知，开始巡线。
13日9:3  湄洲林远程汇报：经查，湄洲变10kV西环线922线路下山支线#006杆006开关跳闸，其后线路查无故障，申请试送电
13日09:05 联/配调姚钟武令林远程：下山支线#006杆006柱上开关由热备用转运行，13日09:14操作成功
13日09:17 联/配调方宇程通知林远程：09:12 系统研判：10kV西环线塔林环网柜901开关跳闸。即通知抢修班组带电查线后汇报。
13日09:22  联/配调方宇程收到现场林远程汇报：10kV下山支线#006杆006开关处于运行状态，申请隔离设备：10kV下山支线#006杆006开关
13日09:23 联/配调方宇程令林远程：10kV下山支线#006杆006开关由运行转热备用，13日09:25操作成功
13日09:38  联/配调方宇程收到现场曾晓波汇报：试送设备：10kV西环线塔林环网柜10kV东蔡#2塔林联线901开关由热备用转运行
13日09:39 联/配调方宇程令曾晓波：10kV西环线塔林环网柜10kV东蔡#2塔林联线901开关由热备用转运行，13日10:01操作后跳闸
13日10:12 联/配调方宇程令曾晓波：10kV下山支线#006杆006开关由热备用转冷备用，13日10:19操作成功
13日10:38  联/配调方宇程收到现场林远程汇报：10kV西环线寨下环网柜901开关、902开关故障指示灯亮
13日10:39联/配调方宇程遥控操作_：10kV西环线寨下环网柜902开关由运行转热备用，于13日10:39控分成功
13日10:45  联/配调方宇程收到现场林远程汇报：试送设备：10kV西环线塔林环网柜10kV东蔡#2塔林联线901开关由热备用转运行
13日10:46 联/配调方宇程令林远程：10kV西环线塔林环网柜10kV东蔡#2塔林联线901开关由热备用转运行，13日10:58操作后跳闸
13日11:28 联/配调姚建峰令曾晓波：10kV西环线塔林环网柜塔林渔港联线902开关由运
行转热备用，13日11:30操作成功
13日11:30  联/配调姚建峰收到现场曾晓波汇报：10kV西环线塔林环网柜东蔡#2塔林联线901开关定值重新调整
13日11:35 联/配调姚建峰令曾晓波：10kV西环线塔林环网柜东蔡#2塔林联线901开关由热
备用转运行，13日11:36操作成功
13日11:39 联/配调姚建峰令曾晓波：10kV西环线塔林环网柜10kV塔林渔港联线902开关由热
备用转运行，13日11:43操作成功
13日11:47  联/配调邱荣柔收到现场林远程汇报：隔离设备：湄中线鹅尾#1环网柜10kV下山支线进线902开关由运行转热备用；试送设备：湄中线鹅尾#2环网柜10kV南头鹅尾#2联线901开关由冷备用转运行
13日11:49 联/配调邱荣柔令林远程：湄中线鹅尾#1环网柜10kV下山支线进线902开关由运行转热备用，13日11:51操作成功
13日11:49 联/配调邱荣柔令林远程：10kV湄中线鹅尾#2环网柜10kV南头鹅尾#2联线901开关由冷备用转运行，13日11:54操作成功
13日11:59  联/配调姚建峰收到现场曾晓波汇报：隔离设备：10kV西环线法庭环网柜10kV西环线进线912线路由运行转热备用；试送设备：10kV西环线寨下环网柜10kV西环线出线902线路由热备用转运行
13日12:03 联/配调姚建峰令曾晓波：10kV西环线法庭环网柜西环线进线912开关由运行转热备用，13日12:07操作成功
13日12:10  联/配调方宇程收到现场曾晓波汇报：试送设备：10kV西环线寨下环网柜10kV西环线出线902线路由热备用转运行
13日12:11联/配调方宇程遥控操作_：10kV西环线寨下环网柜10kV西环线出线902开关由热备用转运行，于13日12:11控合失败
13日12:12 联/配调方宇程令曾晓波：10kV西环线寨下环网柜10kV西环线出线902开关由热备用转运行，13日12:14操作成功
13日12:24  联/配调姚建峰收到现场林远程汇报：试送设备：10kV湄中线鹅尾#1环网柜10kV下山支线进线902开关由热备用转运行
13日12:30 联/配调张丹芳令林远程：湄中线鹅尾#1环网柜下山支线进线902开关由热备用转运行，13日12:33操作成功
13日12:42  联/配调方宇程收到现场曾晓波汇报：隔离设备：10kV西环线二中#1环网柜10kV下山支线912开关由运行转热备用
13日12:4</t>
  </si>
  <si>
    <t>莆田.湄洲变10kV西环线922线路下山支线#006杆006开关</t>
  </si>
  <si>
    <t>西环线922线路</t>
  </si>
  <si>
    <t>2023-04-13 17:38</t>
  </si>
  <si>
    <t>0862ACA0-4981-4CAB-B447-7D322A7945EC</t>
  </si>
  <si>
    <t>GZ13525523040016</t>
  </si>
  <si>
    <t>3523041300057998</t>
  </si>
  <si>
    <t>2023-04-13 10:24</t>
  </si>
  <si>
    <t>2023-04-13 12:04</t>
  </si>
  <si>
    <t>4月13日8:19 梧侣运维汪美林：梧侣变10kVⅠ段母线C相失.地(A相电压为10.17,B相电压为10.18,C相电压为0.12,零序电压为10.10,)无选线信号。故障原因为： 中间接头老化</t>
  </si>
  <si>
    <t>13日8:19 梧侣运维汪美林：梧侣变10kVⅠ段母线C相失地(A相电压为10.17,B相电压为10.18,C相电压为0.12,零序电压为10.10,)，无选线信号
4月13日8:19 梧侣运维汪美林：梧侣变10kVⅠ段母线C相失.地(A相电压为10.17,B相电压为10.18,C相电压为0.12,零序电压为10.10,)无选线信号。
13日08:36联/配调陈雄伟遥控操作_：梧侣变电站.10kV.后宅线间隔.923开关由运行转热备用，于13日08:36控分成功接.地信号存在
8:37梧侣变10kV后宅线923开关由热备用转运行（遥控），8:37操作毕
8:40汪美林：梧侣变10kV梧侣线921开关保护装置报有零序信号
8:42即通知同南抢修班组陈海谅（同景开闭所10kV同景Ⅰ回911开关无法遥控转热备用（备自投站房）
10:22（遥控）同景开闭所10kVⅠ段母联900-Ⅰ开关由热备用转合环运行、梧侣变10kV梧侣线921开关由运行转热备用，失.地未消失，即恢复原方式
10:24嘉乐开关站10kVⅡ/Ⅲ990开关由热备用转合环运行，即梧侣变10kV嘉乐Ⅲ回903开关（Ib：829.68A）、坪圳Ⅰ回925过流Ⅲ段保护动作（Ic ：978.12A），开关跳闸，失.地消失
12:20梧侣变10kV嘉乐Ⅲ回903开关由热备用转运行、嘉乐开关站10kVⅡ/Ⅲ990开关由运行转热备用
12:20令李芳阔操作坪圳开闭所10kV坪圳Ⅰ回911开关由运行转热备用，10kVⅠ/Ⅲ段母联900开关由热备用转运行
12:22令李芳阔操作坪圳开闭所10kV坪圳Ⅰ回911线路由热备用转冷备用，12:24操作毕
12:25令梧侣运维站周晓蓉操作梧侣变10kV坪圳Ⅰ回925线路由热备用转冷备用、坪圳Ⅰ回925线路由冷备用转检修，12:46操作毕
12:47下令李芳阔操作坪圳开闭所10kV坪圳Ⅰ回911线路由冷备用转检修，13:05操作毕，通知同安运维梁志刚组织抢险
13日18:33 申请配电故障抢修单NO：20182779，工作负责人：纪金镇
，工作内容：_梧侣变10kV坪圳Ⅰ回925柜至坪圳开闭所10kV坪圳Ⅰ回911柜电缆故障查找及抢修，安全措施：_坪圳开闭所10kV坪圳Ⅰ回911线路转检修、梧侣变10kV坪圳Ⅰ回925线路转检修。
13日18:35抢修许可：票号：20182779，抢修负责人：纪金镇，抢修任务：_梧侣变10kV坪圳Ⅰ回925柜至坪圳开闭所10kV坪圳Ⅰ回911柜电缆故障查找及抢修，抢修安措：_坪圳开闭所10kV坪圳Ⅰ回911线路转检修、梧侣变10kV坪圳Ⅰ回925线路转检修。
17日18:37抢修终结：票号：20182779，抢修负责人：纪金镇，抢修任务：_梧侣变10kV坪圳Ⅰ回925柜至坪圳开闭所10kV坪圳Ⅰ回911柜电缆故障查找及抢修，抢修安措：_坪圳开闭所10kV坪圳Ⅰ回911线路转检修、梧侣变10kV坪圳Ⅰ回925线路转检修。
17日21:48送电毕，详见指令票NO：ZLP-XM-23040650</t>
  </si>
  <si>
    <t>梧侣变10kV坪圳Ⅰ回925至坪圳开闭所911电缆故障</t>
  </si>
  <si>
    <t>梧侣变电站925线路</t>
  </si>
  <si>
    <t>2023-04-15 08:00</t>
  </si>
  <si>
    <t>2023-04-19 17:20</t>
  </si>
  <si>
    <t>740596D7-7516-4BA3-BC47-1C5FD3AEF093</t>
  </si>
  <si>
    <t>3523041300066390</t>
  </si>
  <si>
    <t>2023-04-13 10:57</t>
  </si>
  <si>
    <t>4月13日10:44监控于伟明报后宅变10kVⅠ段母线B相全失.地，选线报古湖线973（准），通知同安抢修周赞生 ，故障原因：设备老化（厂家：平顶山爱迪生电力系统有限公司，型号：DS1012/630,出厂年限：2011年02月</t>
  </si>
  <si>
    <t>13日10:44监控于伟明报后宅变10kVⅠ段母线B相全失.地，选线报古湖线973（准），通知同安抢修周赞生
10:50同安抢修周赞生报10kV古湖线#5杆高压开关出线侧冒火花，其余查无异常
10:51遥控操作后宅变10kV后宅线973开关由运行转热备用，10：52操作毕、失地消失
10:53令周赞生10kV古湖线#5杆高压开关由运行转冷备用，10:56操作毕
10:57遥控操作后宅变10kV后宅线973开关由热备用转运行，10:58操作毕，正常
11:05令周赞生10kV古湖线#13杆高压刀闸由合闸转分闸，
11:10周赞生报10kV古湖线#13杆高压刀闸卡扣拉不开，需扩停
11:17令周赞生10kV古湖线#20杆高压开关由运行转冷备用，11:22操作毕
11:23令周赞生10kV古湖线#22杆高压刀闸由合闸转分闸，11:40操作毕
11:41令周赞生梧达Ⅱ回#1环网柜10kV坪梧一环901线路由冷备用转运行（转电）， 11:45操作毕
13日12:26 申请配电故障抢修单NO：XM-BB-PQ-2023-0175，工作负责人：纪金镇，工作内容：在10kV古湖线＃5杆，进行更换高压开关出线侧引线及针瓶；在10kV古湖线＃13杆，进行更换高压刀闸，安全措施：10kV古湖线＃5杆高压刀闸，10kV古湖线＃20杆高压刀闸，10kV古湖线＃22杆高压刀闸
13日 12:28抢修许可票号：XM-BB-PQ-2023-0175,抢修负责人：纪金镇,抢修任务：1、10kV古湖线＃5杆，更换高压开关出线侧引线及针瓶；2、10kV古湖线＃13杆，更换高压刀闸,抢修安措:断开10kV古湖线＃5杆高压刀闸，断开10kV古湖线＃20杆高压刀闸，断开10kV古湖线＃22杆高压刀闸
13日 14:55抢修终结票号：XM-BB-PQ-2023-0175,抢修负责人：纪金镇,抢修任务：1、10kV古湖线＃5杆更换高压开关出线侧引线及针瓶；2、10kV古湖线＃13杆更换高压刀闸,抢修安措:断开10kV古湖线＃5杆高压刀闸，断开10kV古湖线＃20杆高压刀闸，断开10kV古湖线＃22杆高压刀闸。
15:55执行送电指令票详见指令票NO：ZLP-XM-23040638送电正常。</t>
  </si>
  <si>
    <t>后宅变电站973 ,</t>
  </si>
  <si>
    <t>2023-04-13 10:56</t>
  </si>
  <si>
    <t>4BF39D12-EFEB-4D85-92DA-EC20792FE214</t>
  </si>
  <si>
    <t>GZ13555123040068</t>
  </si>
  <si>
    <t>3523041300092155</t>
  </si>
  <si>
    <t>2023-04-13 13:36</t>
  </si>
  <si>
    <t>2023-04-13 17:01</t>
  </si>
  <si>
    <t>2023年04月13日 13:36 IES监盘发现：后田变10kV后曾线613线路A相完全接地（A相电压为0.18kV,B相电压为10.34kV,C相电压为10.31kV,零序电压为17.58kV)，遥控10kV后曾线18#杆K662开关转热备用，接地消失，选线正确   
故障原因：10kV后曾线南安市总医院官桥分院变用户故障</t>
  </si>
  <si>
    <t>2023年04月13日 13:36 IES监盘发现：后田变10kV后曾线613线路A相完全接地（A相电压为0.18kV,B相电压为10.34kV,C相电压为10.31kV,零序电压为17.58kV)，遥控10kV后曾线18#杆K662开关转热备用，接地消失，选线正确13时43分巡视人刘炳健、王艺雄接受通知，开始巡线。
13日13:34联/配调卢彩玲、王玉玲【顺控】遥控操作：10kV后曾线17#杆24C开关由运行转热备用，于13日13:34控分成功
13日13:34联/配调卢彩玲、王玉玲【顺控】遥控操作：10kV后曾线18#杆K662开关由运行转热备用，于13日13:34控分成功接地信号消失
13日13:35联/配调卢彩玲、王玉玲遥控操作：10kV后曾线17#杆24C开关由热备用转运行，于13日13:35控合成功，运行正常。
13:38 南安县调王玉玲通知官桥所王艺雄：10kV后曾线18#杆K662开关后段A相完全接地
14:20 官桥所王艺雄汇报南安县调卢彩玲：10kV后曾线35-2#主杆南安市周木建材厂变漏油，现在已转至热备用，对线路巡无异常，申请试送
13日14:21联/配调卢彩玲、王玉玲遥控操作_：10kV后曾线18#杆K662开关由热备用转运行，于13日14:21控合成功站内A相完全接地
13日14:22联/配调卢彩玲、王玉玲遥控操作_：10kV后曾线18#杆K662开关由运行转热备用，于13日14:22控分成功接地消失  南安县调卢彩玲通知官桥所王艺雄
15：18官桥所王艺雄汇报南安县调吕小红：要求隔离10kV后曾线有量分支线2#杆6149刀闸试送18#杆开关。
13日15:19 联/配调卢彩玲令官桥镇供电所王艺雄：10kV后曾线有量分支线2#杆6149刀闸由合闸转分闸，13日15:21操作成功
13日15:23联/配调卢彩玲、吕小红遥控操作_：10kV后曾线18#杆K662开关由热备用转运行，于13日15:23控合成功A相完全接地。
13日15:24联/配调卢彩玲、吕小红遥控操作_：10kV后曾线18#杆K662开关由运行转热备用，于13日15:24控分成功，接地消失。南安县调吕小红通知官桥所王艺雄。
13日15:24 联/配调吕小红令官桥镇供电所王艺雄：10kV后曾线有量分支线2#杆6149刀闸由分闸转合闸，13日15:28操作成功汇报配调王玉玲
13日15:51 官桥所王艺雄汇报配调王玉玲：10kV后曾线31-1-1#主杆南安市标强水泥制品有限公司变已转热备用
13日15:51 官桥所王艺雄汇报配调王玉玲：10kV后曾线33-1#主杆南安市方圆水泥制品有限公司变已转热备用
13日15:57联/配调王玉玲、吕小红遥控操作：10kV后曾线18#杆K662开关由热备用转运行，控合成功A相完全接地。
13日15:58 联/配调王玉玲令吕小红：10kV后曾线18#杆K662开关由运行转热备用，13日15:59操作成功，接地消失。南安县调王玉玲通知官桥所王艺雄。
13日16:07 官桥所王艺雄汇报配调王玉玲：10kV后曾线31-1-1#主杆南安市标强水泥制品有限公司配变已转运行
13日16:07官桥所王艺雄汇报配调王玉玲：10kV后曾线33-1#主杆南安市方圆水泥制品有限公司配变已转运行
13日16:12 联/配调吕小红令官桥所王艺雄：10kV后曾线29#杆R1463跌落式熔断器由合闸转分闸，13日16:14操作成功
13日16:23 联/配调王玉玲令官桥所王艺雄：10kV后曾线35-2#主杆周基二配变由运行转热备用，13日16:32操作成功
13日16:23 联/配调王玉玲令官桥所王艺雄：10kV后曾线31-2#主杆周基三配变由运行转热备用，13日16:32操作成功
16:32 官桥所王艺雄汇报配调王玉玲：对10kV后曾线18#杆后段其余设备查无异常，具备送电条件
13日16:33 联/配调王玉玲令吕小红遥控：10kV后曾线18#杆K662开关由热备用转运行，13日16:36操作成功，运行正常
13日16:38 联/配调王玉玲令官桥所王艺雄：10kV后曾线35-2#主杆周基二变由热备用转运行13日16:45操作完毕汇报南安县调卢彩玲 运行正常
13日16:50 联/配调吕小红令官桥所王艺雄：10kV后曾线31-2#主杆周基三配变由热备用转运行，13日16:55操作成功汇报南安县调王玉玲。运行正常。
14:40 官桥所陈超群汇报南安县调黄雅昕：10kV后曾线南安市总医院官桥分院变用户故障整改验收合格，具备送电条件
14:42 官桥所陈超群汇报南安县调黄雅昕：10kV后曾线南安市总医院官桥分院变确在冷备用
14:43 南安县调黄雅昕下令官桥所陈超群：10kV后曾线29#杆R1463跌落式熔断器由分闸转合闸 15:10 操作完</t>
  </si>
  <si>
    <t>南安市总医院官桥分院用户内部故障</t>
  </si>
  <si>
    <t>后田变10kV后曾线613线路18#杆K662开关</t>
  </si>
  <si>
    <t>2023-04-13 13:35</t>
  </si>
  <si>
    <t>13DKX-34886</t>
  </si>
  <si>
    <t>后田变10kV后曾线613</t>
  </si>
  <si>
    <t>2023-04-13 18:10</t>
  </si>
  <si>
    <t>4711DF24-80A9-4C87-969F-606398A70CE6</t>
  </si>
  <si>
    <t>GZ13525623040011</t>
  </si>
  <si>
    <t>3523041300101553</t>
  </si>
  <si>
    <t>2023-04-13 14:32</t>
  </si>
  <si>
    <t>2023-04-13 15:26</t>
  </si>
  <si>
    <t>4月13日14:28监控于伟民报：舫山变10kV舫马Ⅱ回971开关零序Ⅰ段动作跳.闸，重合不成功（第一次209.55A，第二次210.9A）。通知梧侣周晓蓉、翔北抢修周有志。故障原因：</t>
  </si>
  <si>
    <t>13日14:28监控于伟民报：舫山变10kV舫马Ⅱ回971开关零序Ⅰ段动作跳.闸，重合不成功（第一次209.55A，第二次210.9A）。通知梧侣周晓蓉、翔北抢修周有志
13日15:10抢修陈荣法报：10kV马新Ⅱ回#72至#74电缆现场有冒烟。即下令陈荣法：10kV马新Ⅱ回#74杆高压刀闸由合闸转分闸、10kV马新Ⅱ回#72杆高压刀闸由合闸转分闸，15:22操作毕。
15:23下令梧侣陈厦凯：舫山变10kV舫马Ⅱ回971开关由热备用转运行，15:26操作毕，正常
10kV桂林线#86杆高压开关由热备用转运行（遥控），15:25操作毕（转电），正常</t>
  </si>
  <si>
    <t>舫山变电站971 ,</t>
  </si>
  <si>
    <t>2023-04-13 19:00</t>
  </si>
  <si>
    <t>608430</t>
  </si>
  <si>
    <t>23DEB0A8-1BA6-4F0A-991D-0472EA0B7CF7</t>
  </si>
  <si>
    <t>舫山变电站971</t>
  </si>
  <si>
    <t>2023-04-13 15:48</t>
  </si>
  <si>
    <t>0A521DA9-8C40-40D9-8E02-89FCAD79A4A9</t>
  </si>
  <si>
    <t>GZ13535623040016</t>
  </si>
  <si>
    <t>3523041300115318</t>
  </si>
  <si>
    <t>2023-04-13 15:08</t>
  </si>
  <si>
    <t>2023-04-13 16:04</t>
  </si>
  <si>
    <t>2023年04月13日15:05分经DMS研判：10kV城东支线#003杆003G1刀闸之后设备缺陷，紧急调停（故障原因：10kV城东支线#003杆003G1刀闸故障）</t>
  </si>
  <si>
    <t>故障通知巡视跳闸点10kV石亭次分支线#002-1杆002-1Z1开关及其之后的设备，重点关注10kV石亭次分支线#003杆、10kV石亭次分支线#002杆、10kV石亭次分支线#005杆至石亭路1G2812、10kV石亭次分支线#002-1杆、10kV岭头湾次分支线#010A杆之间区域。
4月13日15:12分江绍移汇报陈炜锵10kV城东支线#003杆003G1刀闸故障
13日15:13 联/配调陈炜锵令江绍移：10kV溪边分支线#001杆001Z1开关由运行转热备用，13日15:15操作成功
13日15:13 联/配调陈炜锵令江绍移：10kV小溪分支线#001杆001Z1开关由热备用转运行，13日15:15操作成功
13日15:13 联/配调陈炜锵令江绍移：10kV城东支线#003杆003G1刀闸由合闸转分闸，13日15:16操作成功
13日15:37 申请配电故障抢修单NO：2023-04-13-0001，工作负责人：谢建明
，工作内容：带电更换城东支线#003杆003G1刀闸。
13日15:38抢修许可：票号：2023-04-13-0001，抢修负责人：谢建明，抢修任务：带电更换城东支线#003杆003G1刀闸。
13日15:55抢修终结：票号：2023-04-13-0001，抢修负责人：谢建明，抢修任务：带电更换城东支线#003杆003G1刀闸。
13日15:56下令送电操作送电指令票详见指令票NO：NDDZ23040134，13日16:04操作完毕，全线恢复送电</t>
  </si>
  <si>
    <t>刀闸断裂</t>
  </si>
  <si>
    <t>潮音变电站10kV山后线911线路石亭次分支线#002-1杆002-1Z1开关</t>
  </si>
  <si>
    <t>2023-04-13 16:06</t>
  </si>
  <si>
    <t>2023-04-13 22:00</t>
  </si>
  <si>
    <t>91C97E73104A431AA09664D33E91FAFC421B</t>
  </si>
  <si>
    <t>山后线911线路</t>
  </si>
  <si>
    <t>2023-04-17 08:59</t>
  </si>
  <si>
    <t>68C49F78-218D-45BE-9FD2-39A3C099292E</t>
  </si>
  <si>
    <t>GZ13525523040019</t>
  </si>
  <si>
    <t>3523041300116263</t>
  </si>
  <si>
    <t>2023-04-13 15:09</t>
  </si>
  <si>
    <t>2023-04-13 17:09</t>
  </si>
  <si>
    <t>13日15:09监控于伟民报：中洲变10kV后吴线918开关零序Ⅰ段动作跳闸，重合失败（中洲变10kVⅠ母电压消失初步判定母线PT熔丝熔断）；通知抢修叶清水。故障原因：</t>
  </si>
  <si>
    <t>13日15:09监控于伟民报：中洲变10kV后吴线918开关零序Ⅰ段动作跳闸，重合失败（中洲变10kVⅠ母电压消失初步判定母线PT熔丝熔断）；通知抢修叶清水
13日15:09FA方案：后吴线#21甲杆高压开关分闸、后吴线#2杆高压开关合闸；15:09自动执行情况：后吴线#21甲杆高压开关由运行转热备用
15:58令周赞生后吴线#2杆高压开关由热备用转运行，监控于为民报埭头变10kVⅠ母B相不完全失.地，即（遥控）10kV后吴线#13甲杆高压开关由运行转热备用失.地未消失，
16:03（遥控）10kV吕厝线#10杆高压开关由运行转热备用，失.地消失
16:42周赞生报10kV后吴线#12支4杆配变B相跌落式熔断器熔丝断，即令10kV后吴线#12支4杆配变由运行转热备用，16:45操作毕
16:50（遥控）10kV吕厝线#10杆高压开关由热备用转运行，10kV后吴线#13甲杆高压开关由热备用转运行，正常
17:00令周赞生10kV后吴线#12支1杆高压刀闸由合闸转分闸，17:05操作毕
17:06同南供电所洪垂扎报10kV后吴线#12支4杆配变无低压用户暂时不抢修
17:10令周赞生10kV后吴线#21甲杆高压开关由热备用转冷备用，17:15操作毕
17:17周晓蓉报中洲变10kVⅠ段母线PT熔丝断，即令其中洲变10kVⅠ段母线PT由运行转冷备用、中洲变10kVⅠ段母线PT由冷备用转检修17:38操作毕
17:40周晓蓉报PT熔丝熔断已更换，即令中洲变10kVⅠ段母线PT由检修转冷备用、中洲变10kVⅠ段母线PT由冷备用转运行，17:55操作毕，正常
17:45运维方加财报中洲变10kV后吴线918馈出电缆路径查无异常，要求试送
17：55令周晓蓉中洲变10kV后吴线918开关由热备用转运行，17:56操作毕
18:22令周赞生10kV后吴线#21甲杆高压开关由冷备用转热备用，18:25操作毕
18:25（遥控）10kV后吴线#21甲杆高压开关由热备用转合环运行、10kV吕厝线#10杆高压开关由运行转热备用（解环）</t>
  </si>
  <si>
    <t>怀疑变压器内部故障</t>
  </si>
  <si>
    <t>变压器已无用户，隔离后送电</t>
  </si>
  <si>
    <t>中洲变电站918线路</t>
  </si>
  <si>
    <t>中洲变电站918</t>
  </si>
  <si>
    <t>2023-04-18 17:36</t>
  </si>
  <si>
    <t>812A5120-5A57-49AB-B6D6-86A71D458632</t>
  </si>
  <si>
    <t>GZ135223040036</t>
  </si>
  <si>
    <t>3523041300141879</t>
  </si>
  <si>
    <t>2023-04-13 22:33</t>
  </si>
  <si>
    <t>13日16:17监控于伟民报：岩内变10kV珩山Ⅰ回913开关过流Ⅱ段跳闸，重合不成功。通知侨英抢修张磊。故障原因：山尾#8支1杆至#8支2杆电缆被顶管外破</t>
  </si>
  <si>
    <t>13日16:17监控于伟民报：岩内变10kV珩山Ⅰ回913开关过流Ⅱ段跳闸，重合不成功。通知侨英抢修张磊
13日16:33高浦陈利军报：16:02岩内变10kV珩山Ⅰ回913开关过流Ⅱ段跳闸，故障相AC相，两次电流均为7864.8A
16:54张磊报珩山Ⅰ回#1环网柜10kV珩山Ⅰ回903开关三相故障指示器动作， 珩Ⅰ九二904柜故指B相翻牌，另两相看不到，其余正常。即下令张磊：珩山Ⅰ回#1环网柜10kV珩Ⅰ九二904开关由运行转热备用，17:00操作毕。
17:10下令高浦陈利军：岩内变10kV珩山Ⅰ回913开关由热备用转运行，17:11操作毕，正常
17:33张磊报10kV山尾#8支1杆至#8支2杆电缆被顶管外破，其余查无明显故障点
17:34令张磊10kV山尾#8支1杆高压刀闸由合闸转分闸，17:40操作毕
17:55令张磊珩山Ⅰ回#1环网柜10kV珩Ⅰ九二904开关由热备用转运行，17:58操作毕，送电正常
18:35下令突击队陈建苗：10kV山尾#8支3杆配变由运行转热备用，18:40操作毕
19:00张磊报10kV珩山Ⅰ回#95杆高压开关跳闸，后端线路查无异常。即下令：10kV珩山Ⅰ回#95杆高压开关由热备用转运行。
19:25张磊报10kV珩山Ⅰ回#95杆高压开关转运行后，高压刀闸冒火花。即下令：10kV珩山Ⅰ回#95杆高压开关由运行转冷备用，19:44操作毕
10kV山尾#23杆高压开关由热备用转运行（遥控），19:47送电正常
13日18:49 申请配电故障抢修单NO：XM-BB-PQ-2023-0176，工作负责人：吴国龙，工作内容：在10kV山尾＃8支1杆至＃8支2杆，进行电缆故障抢修，安全措施：10kV山尾＃8支1杆高压刀闸，10kV山尾＃8支3杆跌落式熔断器。
13日 18:52抢修许可票号：XM-BB-PQ-2023-0176,抢修负责人：吴国龙,抢修任务：1、10kV山尾＃8支1杆至＃8支2杆，电缆故障抢修,抢修安措:断开10kV山尾＃8支1杆高压刀闸，10kV山尾＃8支3杆跌落式熔断器
13日 21:42抢修终结票号：XM-BB-PQ-2023-0176,抢修负责人：吴国龙,抢修任务：1、10kV山尾＃8支1杆至＃8支2杆，电缆故障抢修,抢修安措:断开10kV山尾＃8支1杆高压刀闸，10kV山尾＃8支3杆跌落式熔断器
22：32执行送电指令票详见指令票NO：ZLP-XM-23040649</t>
  </si>
  <si>
    <t>山尾#8支1杆至#8支2杆电缆被顶管外破</t>
  </si>
  <si>
    <t>2023-04-14 00:00</t>
  </si>
  <si>
    <t>2023-04-20 09:39</t>
  </si>
  <si>
    <t>8F60305B-0CDF-403D-B1C2-929FF29650AF</t>
  </si>
  <si>
    <t>LS13556023040033</t>
  </si>
  <si>
    <t>3523041300155153</t>
  </si>
  <si>
    <t>2023-04-13 19:56</t>
  </si>
  <si>
    <t>2023年4月13日17:00 供电所汇报故障原因：深源变10kV运伙线931线路科任支线#34A杆深沪科任#2公用变高压刀闸至跌落式引线断一相，已处理完毕并于19:52恢复送电。</t>
  </si>
  <si>
    <t>13日17:00 深沪所林宝福汇报调控黄文远：10kV运伙线科任支线#34A杆深沪科任#2公用变高压刀闸至跌落式引线断一相。
13日17:02 联/配调黄文远令林宝福：10kV运伙线科任支线#34A杆深沪科任#2公用变由运行转冷备用，13日17:06操作成功
13日17:06 联/配调黄文远令林宝福：10kV运伙线科任支线#35A杆深沪科任#10公用变转热备用，13日17:09操作成功
13日17:09 联/配调黄文远令林宝福：10kV运伙线科任支线#30杆G15005刀闸由合闸转分闸，13日17:14操作成功
13日17:53 申请配电故障抢修单NO：2201112，工作负责人：陈岱雄，工作内容：10kV运伙线科任支线#34A杆深沪科任#2公用变高压刀闸负荷侧A相引线断线抢修，安全措施：10kV运伙线科任支线#34A杆深沪科任#2公用变转冷备用，10kV运伙线科任支线#35A杆深沪科任#10公用变转热备用，10kV运伙线科任支线#30杆G15005刀闸转分闸。
13日17:58抢修许可：票号：2201112，抢修负责人：陈岱雄，抢修任务：10kV运伙线科任支线#34A杆深沪科任#2公用变高压刀闸负荷侧A相引线断线抢修，抢修安措：10kV运伙线科任支线#34A杆深沪科任#2公用变转冷备用，10kV运伙线科任支线#35A杆深沪科任#10公用变转热备用，10kV运伙线科任支线#30杆G15005刀闸转分闸。
13日19:30抢修终结：票号：2201112，抢修负责人：陈岱雄，抢修任务：10kV运伙线科任支线#34A杆深沪科任#2公用变高压刀闸负荷侧A相引线断线抢修，抢修安措：10kV运伙线科任支线#34A杆深沪科任#2公用变转冷备用，10kV运伙线科任支线#35A杆深沪科任#10公用变转热备用，10kV运伙线科任支线#30杆G15005刀闸转分闸。
送电票：QZJJ23040487，13日19:33开始执行，13日19时52分执行完毕。</t>
  </si>
  <si>
    <t>深源变10kV运伙线931线路科任支线#30杆G15005刀闸</t>
  </si>
  <si>
    <t>2023-04-13 21:00</t>
  </si>
  <si>
    <t>9F602AA1-9935-410A-B4D1-C189B00CFB90</t>
  </si>
  <si>
    <t>GZ1354515323040028</t>
  </si>
  <si>
    <t>3523041300162126</t>
  </si>
  <si>
    <t>2023-04-13 17:22</t>
  </si>
  <si>
    <t>13日17:20 系统显示：上庄变10kVⅡⅢ段母线B相完全失地(Ua=9.1 kV，Ub=1.2 kV，Uc=9kV，3U0=90V）,17:21 10kV美兰分线#010杆010开关过流Ⅰ段保护动作跳闸，重合闸动作，过流加速段动作；10kV美兰线#020杆020开关美兰线#020杆020开关过负荷告警；10kV美兰线#020杆020开关美兰线#020杆020开关过流Ⅱ段告警； 
故障原因：10 kv黄石园区支线#002杆至10kv黄石园区#3变分支线#001杆电缆故障</t>
  </si>
  <si>
    <t>13日17:20 系统显示：上庄变10kVⅡⅢ段母线B相完全失地(Ua=9.1 kV，Ub=1.2 kV，Uc=9kV，3U0=90V）,17:21 10kV美兰分线#010杆010开关过流Ⅰ段保护动作跳闸，重合闸动作，过流加速段动作；10kV美兰线#020杆020开关美兰线#020杆020开关过负荷告警；10kV美兰线#020杆020开关美兰线#020杆020开关过流Ⅱ段告警； 即通知抢修班组巡视跳闸点美兰分线#010杆010开关及其之后的设备，重点关注美兰分线#010杆010开关之后区域。17时56分巡视人宋海峰接受通知，开始巡线。
13日17:54  联/配调张丹芳收到现场宋海峰汇报：现场确认跳闸开关为：10kV美兰分线#010杆010开关；隔离设备：10 kv美兰分线#014杆014开关；隔离状态：冷备用；试送设备：10 kV美兰分线#010杆010开关；
故障原因：用户内部故障；故障现象：电缆类电缆本体外破；
故障点：10 kv黄石园区支线#002杆至10kv黄石园区#3变分支线#001杆电缆
13日17:58 联/配调张丹芳令宋海峰：10kV美兰分线#014杆014开关由运行
转冷备用，13日18:00操作成功
13日18:02 联/配调张丹芳令邱荣柔：10kV美兰分线#010杆010开关由热备
用转运行，13日18:03操作成功
14日19:54  东峤供宋海峰汇报：现场确认跳闸开关为：10kV黄石园区支线#002杆至10kV黄石园区#3变分支线#001杆电缆故障已处理，线路巡线正常，具备送电条件，申请试送10kV美兰分线#014杆014开关，即令其操作： 10kV美兰分线#014杆014开关由冷备用转运行，19:55汇报已执行，送电正常。</t>
  </si>
  <si>
    <t>用户工地打桩引起电缆本体击穿</t>
  </si>
  <si>
    <t>加强用户侧线路、设备外力破坏管理，针对用户厂区内施工，或第三方邻近用户线路、地埋电缆机械、吊装施工作业，指导、督促用户针对施工过程中做好防外力破坏措施。加强用户侧线路分界点开关装设管理，针对用户配电室高压柜进线开关定值进行核实、检查，确保用户侧开关定值整定的准确性、灵敏性，最大限度减少用户内部设备故障因开关拒动造成线路越级跳闸</t>
  </si>
  <si>
    <t>2023-04-17 14:22</t>
  </si>
  <si>
    <t>7C9F2C76-5E96-4B37-A10D-CF9294421D78</t>
  </si>
  <si>
    <t>3523041400003675</t>
  </si>
  <si>
    <t>2023-04-14 05:40</t>
  </si>
  <si>
    <t>2023-04-14 12:56</t>
  </si>
  <si>
    <t>2023年04月14日 05:35  DMS监盘发现：贵峰变10kV下角线634线路21#杆4X9开关过流Ⅰ段动作跳闸，重合闸不成功  故障原因：老化引起10kV下角线30#杆5115刀闸C相引线线夹断</t>
  </si>
  <si>
    <t>2023年04月14日 05:35 DMS监盘发现：贵峰变10kV下角线634线路21#杆4X9开关过流Ⅰ段动作跳闸，重合闸不成功  南安县调吴素清通知溪美街道供电所陈坚桦。10时03分巡视人黄喆接受通知，开始巡线。
14日 09：08溪美街道供电所张两鑫汇报南安县调陈中华：对10kV下角线巡视发现故障为10kV下角线30#杆5115刀闸C相线夹脱落，要求隔离10kV下角线45#杆K289开关，大号侧负荷转对侧供电
14日09:09 联/配调陈中华令溪美街道供电所张两鑫：10kV下角线45#杆K289开关由运行转冷备用，14日09:14操作成功，汇报南安县调郑慧束
14日09:14 联/配调郑慧束令溪美所张两鑫：10kV镇山线西溪工业区支线19#杆1A8开关由冷备用转运行，14日09:43汇报南安县调黄雅昕操作成功
14日09:55 联/配调黄雅昕令溪美所张两鑫：10kV下角线21#杆4X9开关由热备用转冷备用，14日10:18操作成功
14日10:14 南安县调黄雅昕签收配电故障抢修单NO：QZ-NA-PQ-2023-0238，工作负责人：吕敦艺，工作内容：在10kV下角线30#杆，进行5115刀闸引线线夹断处理，安全措施：10kV下角线21#杆4X9开关、A545刀闸，10kV下角线45#杆K289开关、D0777刀闸。
14日 10:19 南安县调黄雅昕抢修许可票号：QZ-NA-PQ-2023-0238,抢修负责人：吕敦艺,抢修任务：1、10kV下角线30#杆，5115刀闸引线线夹断处理,抢修安措:断开10kV下角线21#杆4X9开关、A545刀闸，断开10kV下角线45#杆K289开关、D0777刀闸
14日 12:41南安县调黄雅昕抢修终结票号：QZ-NA-PQ-2023-0238,抢修负责人：吕敦艺,抢修任务：1、10kV下角线30#杆，5115刀闸引线线夹断处理,抢修安措:断开10kV下角线21#杆4X9开关、A545刀闸，断开10kV下角线45#杆K289开关、D0777刀闸
13:12 送电完毕，运行正常（送电指令票详见指令票NO：QZNA23040368）南安县调黄雅昕</t>
  </si>
  <si>
    <t>贵峰变10kV下角线634线路21#杆4X9开关</t>
  </si>
  <si>
    <t>2023-04-14 05:39</t>
  </si>
  <si>
    <t>2023-04-14 14:00</t>
  </si>
  <si>
    <t>13DKX-50494</t>
  </si>
  <si>
    <t>贵峰变10kV下角线634</t>
  </si>
  <si>
    <t>93FBF99F-222D-4BE2-8B0B-76D63EE54BAD</t>
  </si>
  <si>
    <t>GZ13515723040018</t>
  </si>
  <si>
    <t>3523041400032405</t>
  </si>
  <si>
    <t>2023-04-14 08:06</t>
  </si>
  <si>
    <t>2023-04-14 08:38</t>
  </si>
  <si>
    <t>2023年04月14日08:04池园变10kV池普Ⅰ路915开关过流II段动作跳闸；重合闸不成功，故障原因：10kV洋头山线#006-11富菱电器用户内部故障，经隔离于04月14日08:29恢复送电，经处理富菱电器用户于14日17：32送电正常。</t>
  </si>
  <si>
    <t>2023-04-14 17:00</t>
  </si>
  <si>
    <t>2023-04-17 19:17</t>
  </si>
  <si>
    <t>56D0E880-CB96-48CF-8CB1-18FB7302B539</t>
  </si>
  <si>
    <t>LS13535623040017</t>
  </si>
  <si>
    <t>3523041400074924</t>
  </si>
  <si>
    <t>2023-04-14 11:02</t>
  </si>
  <si>
    <t>2023-04-14 14:19</t>
  </si>
  <si>
    <t>2023年4月14日10:52 IES700系统显示：磻溪变10kVⅠ段母线A相完全失地（接地选线赤溪线（正确），融合法选线九里线（错误））（故障原因为：通讯线被树木压断，断线过程中通讯线回弹挂在10kV溪口桥头分线的线路上导致接地）</t>
  </si>
  <si>
    <t>2023年4月14日10:52 IES700系统显示：磻溪变10kVⅠ段母线A相完全失地（接地选线赤溪线（正确），融合法选线九里线（错误））。即通知磻溪所郭一帆故障情况
14日10:58联/配调陈嵩【顺控】遥控操作_：10kV赤溪线#116杆116开关由运行转热备用，于14日10:58控分成功
14日10:58联/配调陈嵩【顺控】遥控操作_：10kV赤溪线#085杆085开关由运行转热备用，于14日10:58控分成功
14日10:59联/配调陈嵩【顺控】遥控操作_：10kV赤溪线#063杆063开关由运行转热备用，于14日10:59控分成功
14日10:59联/配调陈嵩【顺控】遥控操作_：10kV赤溪线#014杆014开关由运行转热备用，于14日10:59控分成功接地信号消失
11:00 调度陈嵩通知磻溪索郭一帆巡线
14日12:16  联/配调陈嵩收到现场郭一帆汇报：10kV赤溪线#014杆至040杆之间巡线完毕，未发现故障，申请隔离10kV赤溪线#040杆040开关后试送
14日12:17 联/配调陈嵩令郭一帆：10kV赤溪线#040杆040开关由运行转热备用，14日12:17操作成功
14日12:18 联/配调陈嵩令陈式鑫：10kV赤溪线#014杆014开关由热备用转运行（遥控），14日12:18操作成功。母线电压正常。通知磻溪索郭一帆继续巡线
14日12:20  联/配调陈嵩收到现场郭一帆汇报：巡视发现，故障原因为：通讯线被树木压断，断线过程中通讯线回弹挂在10kV溪口桥头分线的线路上导致接地，申请将10kV赤溪线#056杆0561刀闸由合闸转分闸
14日12:21 联/配调陈嵩令郭一帆：10kV赤溪线#056杆0561刀闸由合闸转分闸，14日12:21操作成功
14日12:22  联/配调陈嵩收到现场郭一帆汇报：10kV赤溪线#040杆至线路末端巡视正常，具备送电条件，申请试送
14日12:22 联/配调陈嵩令郭一帆：10kV赤溪线#040杆040开关由热备用转运行，14日12:24操作成功
14日12:26 联/配调陈嵩令郭一帆：10kV赤溪线#063杆063开关由热备用转运行，14日12:26操作成功
14日12:26 联/配调陈嵩令陈式鑫：10kV赤溪线#085杆085开关由热备用转运行（遥控），14日12:27操作成功
14日12:28 联/配调陈嵩令陈式鑫：10kV赤溪线#116杆116开关由热备用转运行（遥控），14日12:28操作成功
14日14:09  联/配调陈嵩收到现场郭一帆汇报：由于安全距离足够，无需登杆操作，磻溪所抢修人员已用绝缘棒将线路清理干净，同时通讯公司叶已将故障的通讯线处理完毕，目前线路具备送电条件，申请试送
14日14:11 联/配调陈嵩令郭一帆：10kV溪口桥头分线#004杆溪口桥头G031配变由运行转热备用，14日14:11操作成功
14日14:12 联/配调陈嵩令郭一帆：10kV赤溪线#056杆0561刀闸由分闸转合闸，14日14:14操作成功
14日14:15 联/配调陈嵩令郭一帆：10kV溪口桥头分线#004杆溪口桥头G031配变由热备用转运行，14日14:16操作成功
线路全线复电</t>
  </si>
  <si>
    <t>磻溪变电站10kV赤溪线917线路</t>
  </si>
  <si>
    <t>2023-04-14 11:01</t>
  </si>
  <si>
    <t>2023-04-14 18:00</t>
  </si>
  <si>
    <t>9C46E227-A5A8-4190-BD44-C65F30B075C9</t>
  </si>
  <si>
    <t>GZ13575323040017</t>
  </si>
  <si>
    <t>3523041400082443</t>
  </si>
  <si>
    <t>2023-04-14 11:04</t>
  </si>
  <si>
    <t>2023-04-14 11:19</t>
  </si>
  <si>
    <t>14日11:03  DMS弹窗10kV集和线#98杆98K开关跳闸，故障原因为：社会电工拆路灯线路误碰10kV禾塘里配变分支线#5A杆5AR跌落式熔断器上桩头</t>
  </si>
  <si>
    <t>14日11:4  即通知抢修班组巡视跳闸点10kV集和线#98杆98K开关及其之后的设备，重点巡视10kV集和线#98杆至#227杆之间线路。11时06分巡视人钟启鹏接受通知，开始巡线。
14日11:07联/配调兰凌锋【顺控】遥控操作_：10kV集和线#227杆227K开关由运行转热备用，于14日11:07控分成功
14日11:07联/配调兰凌锋【顺控】遥控操作_：10kV和壮联络线#2杆2K开关由热备用转运行，于14日11:07控合成功
14日11:15  联/配调兰凌锋收到现场钟启鹏汇报：现场确认跳闸开关为：10kV集和线#98杆98K开关；保护动作：10kV集和线#98杆98K开关；
隔离设备：无；
巡视无异常范围：10kV集和线#98杆-10kV集和线#227杆；试送设备：10kV集和线#98杆；
故障原因：异物引发故障
11:15钟启鹏电话补充汇报：故障原因为社会电工拆路灯线路误碰10kV禾塘里配变分支线#5A杆5AR跌落式熔断器上桩头，未造成设备损伤，可以送电
14日11:16 联/配调兰凌锋令钟启鹏：10kV集和线#98杆98K开关由热备用转运行，14日11:17操作成功
14日11:18 联/配调兰凌锋【顺控】遥控操作_：10kV集和线#227杆227K开关由热备用转运行，于14日11:18控合成功
14日11:19联/配调兰凌锋【顺控】遥控操作_：10kV和壮联络线#2杆2K开关由运行转热备用，于14日11:19控合成功</t>
  </si>
  <si>
    <t>因社会电工施工拆除路灯，路灯搭在跌落式熔断器上端造成对地放电，造成10kV集和线#98杆98K开关跳闸。</t>
  </si>
  <si>
    <t>2023-04-14 13:17</t>
  </si>
  <si>
    <t>8B08E345-0BF1-4738-BDB7-E58D059EB3FC</t>
  </si>
  <si>
    <t>GZ13576023040021</t>
  </si>
  <si>
    <t>2023-04-14 12:08</t>
  </si>
  <si>
    <t>2023-04-14 16:44</t>
  </si>
  <si>
    <t>2023-04-14 12:07 DMS弹窗10kV久鸣支线#3杆后端配变缺相，通知溪南所廖东城巡线10kV久鸣支线#3杆至#9杆，12时40分巡视人廖东城、朱大煌、陈冠奇、郑金才、罗宠文、陈夏杉接受通知，开始巡线。
14日12:11联/配调刘亨遥控操作_：10kV久鸣支线#3杆3K开关由运行转热备用，于14日12:11控分失败
14日12:12联/配调刘亨遥控操作_：10kV久鸣支线#3杆3K开关由运行转热备用，于14日12:12控分失败
14日12:13联/配调刘亨遥控操作_：10kV久鸣支线#3杆3K开关由运行转热备用，于14日12:13控分失败
14日12:39 溪南所廖东城申请10kV久鸣支线#3杆3K开关转冷备用
14日12:39 联/配调刘亨令廖东城：10kV久鸣支线#3杆3K开关由运行转冷备用，14日12:47操作成功
14日12:48  联/配调刘亨收到现场廖东城汇报：故障系10kV久鸣支线#3杆3G刀闸边相铜铝鼻子断裂，申请10kV下林5队分支线#1杆1K开关转冷备用，10kV溪鸣线#17杆17G刀闸转分闸
14日12:51联/配调刘亨遥控操作_：10kV下林5队分支线#28杆28K开关由热备用转运行，于14日12:51控合成功
14日12:52联/配调刘亨遥控操作_：10kV下林5队分支线#1杆1K开关由运行转热备用，于14日12:52控分成功
14日12:52 联/配调刘亨令廖东城：10kV下林5队分支线#1杆1K开关由热备用转冷备用，14日13:10操作成功
14日13:11 联/配调刘亨令廖东城：10kV溪鸣线#17杆17G刀闸由合闸转分闸，14日13:23操作成功
14日13:24 溪南所廖东城申请：10kV久鸣支线#9支2杆下久鸣2#配变、10kV久鸣支线#17支1杆上久鸣3#（光伏）配变、10kV久鸣支线#21杆上久鸣（光伏）配变、10kV久鸣支线#34杆上久鸣2#（光伏）配变、10kV下林5队分支线#2杆下久鸣配变转空载运行
14日13:24 联/配调刘亨令廖东城：10kV久鸣支线#9支2杆下久鸣2#配变由运行转空载运行，14日13:30操作成功
14日13:33 联/配调刘亨令廖东城：10kV久鸣支线#17支1杆上久鸣3#（光伏）配变由运行转空载运行，14日13:39操作成功
14日13:41 联/配调刘亨令廖东城：10kV久鸣支线#21杆上久鸣（光伏）配变由运行转空载运行，14日13:46操作成功
14日13:47 联/配调刘亨令廖东城：10kV久鸣支线#34杆上久鸣2#（光伏）配变由运行转空载运行，14日14:04操作成功
14日14:04 申请配电故障抢修单NO：SG-QX-ZP-0001796，工作负责人：陈炳发，工作内容：10kV久鸣支线#3杆3G刀闸铜铝鼻子断裂更换，悬瓶更换，安全措施：断开10kV溪鸣线#17杆17G刀闸，断开10kV下林5队分支线#1杆1K开关、1G刀闸，断开10kV久鸣支线#9支2杆下久鸣2#配变低压刀闸，断开10kV久鸣支线#17支1杆上久鸣3#（光伏）配变低压刀闸，断开10kV久鸣支线#21杆上久鸣（光伏）配变低压刀闸，断开10kV久鸣支线#34杆上久鸣2#（光伏）配变低压刀闸，断开10kV下林5队分支线#2杆下久鸣配变低压刀闸。
14日14:06 联/配调刘亨令廖东城：10kV下林5队分支线#2杆下久鸣配变由运行转空载运行，14日14:11操作成功，做好安全措施
14日 14:14抢修许可票号：SG-QX-ZP-0001796,抢修负责人：陈炳发,抢修任务：10kV久鸣支线#3杆3G刀闸铜铝鼻子断裂更换，悬瓶更换，安全措施：断开10kV溪鸣线#17杆17G刀闸，断开10kV下林5队分支线#1杆1K开关、1G刀闸，断开10kV久鸣支线#9支2杆下久鸣2#配变低压刀闸，断开10kV久鸣支线#17支1杆上久鸣3#（光伏）配变低压刀闸，断开10kV久鸣支线#21杆上久鸣（光伏）配变低压刀闸，断开10kV久鸣支线#34杆上久鸣2#（光伏）配变低压刀闸，断开10kV下林5队分支线#2杆下久鸣配变低压刀闸。
14日 15:53抢修终结票号：SG-QX-ZP-0001796,抢修负责人：陈炳发,抢修任务：10kV久鸣支线#3杆3G刀闸铜铝鼻子断裂更换，悬瓶更换，安全措施：断开10kV溪鸣线#17杆17G刀闸，断开10kV下林5队分支线#1杆1K开关、1G刀闸，断开10kV久鸣支线#9支2杆下久鸣2#配变低压刀闸，断开10kV久鸣支线#17支1杆上久鸣3#（光伏）配变低压刀闸，断开10kV久鸣支线#21杆上久鸣（光伏）配变低压刀闸，断开10kV久鸣支线#34杆上久鸣2#（光伏）配变低压刀闸，断开10kV下林5队分支线#2杆下久鸣配</t>
  </si>
  <si>
    <t>1.铜铝鼻子本身产品质量问题。
2.设备疏于管理，缺陷隐患未及时消除。</t>
  </si>
  <si>
    <t>1.加大力度隐患排查（廊道清理、设备隐患），合理安排分界开关加装更换工作。
2.加强运维和配网隐患的排查力度，定期开展线路夜巡，仔细排查闪络绝缘子，及时消除缺陷隐患。</t>
  </si>
  <si>
    <t>漳平溪南变电站溪南变电站10kV溪鸣线#610线路溪鸣线#17杆17G刀闸</t>
  </si>
  <si>
    <t>2023-04-14 15:53</t>
  </si>
  <si>
    <t>2023-04-14 19:00</t>
  </si>
  <si>
    <t>5ca78bab-8007-4a09-bb6d-284473e03a4e</t>
  </si>
  <si>
    <t>溪南变电站10kV溪鸣线#610</t>
  </si>
  <si>
    <t>2023-04-17 14:51</t>
  </si>
  <si>
    <t>491A6CE7-101D-4C45-8347-BB58C30B5094</t>
  </si>
  <si>
    <t>3523041400167350</t>
  </si>
  <si>
    <t>2023-04-14 16:22</t>
  </si>
  <si>
    <t>2023-04-14 18:06</t>
  </si>
  <si>
    <t>14日16:22 监控于为民汇报：东宅变10kV东霞Ⅱ回942开关跳闸，（FA执行成功：10kV大木线#1乙杆高压开关由运行转热备用，东宅变10kV东霞Ⅱ回942开关由热备用转运行），16:49 东宅变10kV东霞Ⅱ回942开关跳闸，重合闸成功，故障原因：查无异常</t>
  </si>
  <si>
    <t>16:22 监控于为民汇报：东宅变10kV东霞Ⅱ回942开关跳闸、重合闸不成功，（FA执行成功：10kV大木线#1乙杆高压开关由运行转热备用，东宅变10kV东霞Ⅱ回942开关由热备用转运行），即通知同北抢修叶朝辉，梧侣吕清洁
17:20 叶朝辉汇报：10kV大木线全线均查无异常
17:44  叶朝辉汇报：10kV东霞Ⅱ回#1杆至#18杆线路查无异常，故障指示器均未动作           
18:01下令抢修陈志强：10kV大木线#1乙杆高压开关由热备用转运行；18:02操作毕，送电正常 
18:32 吕清洁汇报：16:21东宅变10kV东霞Ⅱ回942开关零序Ⅰ段动作跳闸，故障电流：158.7A，16:49  东宅变10kV东霞Ⅱ回942开关零序Ⅰ段动作跳闸，故障电流：134.5A ，重合闸成功，故障相别未报，一二次设备检查正常    
18:03通知配电班郑朝晖线路特巡</t>
  </si>
  <si>
    <t>东宅变电站942线路</t>
  </si>
  <si>
    <t>2023-04-14 21:00</t>
  </si>
  <si>
    <t>64F4BAAC-204A-47DE-8EDE-85E04EE1FB95</t>
  </si>
  <si>
    <t>GZ13595823040024</t>
  </si>
  <si>
    <t>3523041400227022</t>
  </si>
  <si>
    <t>2023-04-14 18:27</t>
  </si>
  <si>
    <t>10kV富连线富重支线033-5杆忠平木器厂配变过负荷烧坏，跌落式故障后粘连不掉落，引起线路单相接地，大6KY-1开关跳闸于限时速断保护。</t>
  </si>
  <si>
    <t>用户专变整改，下发隐患通知，送电需验收合格</t>
  </si>
  <si>
    <t>2023-04-14 18:03</t>
  </si>
  <si>
    <t>2023-04-14 18:28</t>
  </si>
  <si>
    <t>2023-04-15 01:00</t>
  </si>
  <si>
    <t>991c2c9a-3699-4851-ab7b-deabfd56c719</t>
  </si>
  <si>
    <t>大干变10kV大来线907</t>
  </si>
  <si>
    <t>2023-04-17 11:44</t>
  </si>
  <si>
    <t>02FC82B7-6F88-4CCE-9537-148293D0B361</t>
  </si>
  <si>
    <t>GZ13546123040035</t>
  </si>
  <si>
    <t>3523041400256265</t>
  </si>
  <si>
    <t>2023-04-14 20:08</t>
  </si>
  <si>
    <t>2023-04-15 00:05</t>
  </si>
  <si>
    <t>2023-4-14 20:06 大济供梁山汇报：10kV古濑线917线路乌石#3变分线#012杆处导线着火，申请10kV古濑线917线路#080杆080开关紧急转热备用，故障原因：10kV乌石#3变分线#012杆大号侧耐张悬挂损坏</t>
  </si>
  <si>
    <t>2023-4-14 20:06 大济供梁山汇报：10kV古濑线917线路乌石#3变分线#012杆处导线着火，申请10kV古濑线917线路#080杆080开关紧急转热备用21时18分巡视人梁山、唐新杰、黄建同接受通知，开始巡线。
14日20:10 联/配调陈智涵令黄爱艳：10kV古濑线917线路#080杆080柱上开关由运行转热备用，14日20:10操作成功
14日21:22  联/配调陈智涵收到现场唐新杰汇报：故障点为：10kV乌石#3变分线#012杆大号侧耐张悬挂损坏；申请10kV古濑线#080杆080开关由热备用转冷备用；
14日21:23 联/配调陈智涵令唐新杰：10kV古濑线917线路#080杆080柱上开关由热备用转冷备用，14日21:26操作成功
14日22:08 申请配电故障抢修单NO：PT-XY-PQ-2023-0009，工作负责人：唐新杰，工作内容：在10kV乌石#3变分线#012杆，进行大号侧耐张悬挂损坏更换，安全措施：10kV古濑线#080杆080开关、0801刀闸，10kV中源食品分支线#002杆中源食品专变低压刀闸，10kV乌石#1变支线#002杆乌石#1变低压综合配电箱401开关，10kV建福食品厂支线#002杆建福食品专变低压刀闸，10kV乌石#3变分线#011A杆乌石#6变低压综合配电箱401开关，10kV乌石#3变分线#017A杆017A1刀闸，10kV乌石#3变分线#022杆乌石#2变低压综合配电箱401开关，10kV乌石#3变分线#027杆0271刀闸。
14日 22:29抢修许可票号：PT-XY-PQ-2023-0009,抢修负责人：唐新杰,抢修任务：1、10kV乌石#3变分线#012杆，大号侧耐张悬挂损坏更换,抢修安措:断开10kV古濑线#080杆080开关、0801刀闸，断开10kV中源食品分支线#002杆中源食品专变低压刀闸，断开10kV乌石#1变支线#002杆乌石#1变低压综合配电箱401开关，断开10kV建福食品厂支线#002杆建福食品专变低压刀闸，断开10kV乌石#3变分线#011A杆乌石#6变低压综合配电箱401开关，断开10kV乌石#3变分线#017A杆017A1刀闸，断开10kV乌石#3变分线#022杆乌石#2变低压综合配电箱401开关，断开10kV乌石#3变分线#027杆0271刀闸
14日 23:43抢修终结票号：PT-XY-PQ-2023-0009,抢修负责人：唐新杰,抢修任务：1、10kV乌石#3变分线#012杆，大号侧耐张悬挂损坏更换,抢修安措:断开10kV古濑线#080杆080开关、0801刀闸，断开10kV中源食品分支线#002杆中源食品专变低压刀闸，断开10kV乌石#1变支线#002杆乌石#1变低压综合配电箱401开关，断开10kV建福食品厂支线#002杆建福食品专变低压刀闸，断开10kV乌石#3变分线#011A杆乌石#6变低压综合配电箱401开关，断开10kV乌石#3变分线#017A杆017A1刀闸，断开10kV乌石#3变分线#022杆乌石#2变低压综合配电箱401开关，断开10kV乌石#3变分线#027杆0271刀闸
于2023-4-15 00:06 送电完毕，送电正常；送电指令票详见指令票NO：PTDQ23040797</t>
  </si>
  <si>
    <t>10kV古濑线917线路乌石#3变分线#012杆处导线着火</t>
  </si>
  <si>
    <t>加强线路排查巡视，针对耐张段位置强化巡视，杜绝再次发生导线着火故障。</t>
  </si>
  <si>
    <t>莆田.大济变10kV古濑线917线路#080杆080开关</t>
  </si>
  <si>
    <t>2023-04-14 23:45</t>
  </si>
  <si>
    <t>780033E22D99464B96245D05F44D00CD421B</t>
  </si>
  <si>
    <t>古濑线917线路</t>
  </si>
  <si>
    <t>2023-04-17 08:21</t>
  </si>
  <si>
    <t>9E352894-218E-411A-AEE7-A256837286BA</t>
  </si>
  <si>
    <t>GZ13585923040023</t>
  </si>
  <si>
    <t>3523041400261626</t>
  </si>
  <si>
    <t>2023-04-14 20:25</t>
  </si>
  <si>
    <t>2023-04-14 20:52</t>
  </si>
  <si>
    <t>2023年04月14日20:09 中沙变10kVⅡ段母线A相完全失地(A相电压为0kV,B相电压为10.06kV,C相电压为9.73kV,零序电压为10.00kV,)无选线信号。故障原因为:10kV河龙线954线路#154-58杆大洋梯田变A相避雷器遭雷击。</t>
  </si>
  <si>
    <t>2023年04月14日20:09 中沙变10kVⅡ段母线A相完全失地(A相电压：0kV,B相电压：10.06kV,C相电压：9.73kV,零序电压为10.00kV,)无选线信号。
14日20:12联/配调曹晓兰遥控操作：10kV武昌线957线路#31-2杆31-2D开关由运行转热备用，于14日20:12控分成功，失地未消失。
14日20:13联/配调曹晓兰遥控操作：10kV武昌线957线路#59杆59D开关由运行转热备用，于14日20:13控分成功，失地未消失。
14日20:14联/配调曹晓兰遥控操作：中沙变电站10kV武昌线957开关由运行转热备用，于14日20:14控分成功，失地未消失。
14日20:15联/配调曹晓兰遥控操作：中沙变电站10kV武昌线957开关由热备用转运行，于14日20:15控合成功。
14日20:15联/配调曹晓兰遥控操作：10kV武昌线957线路#59杆59D开关由热备用转运行，于14日20:15控合成功。
14日20:16联/配调曹晓兰遥控操作：10kV武昌线957线路#31-2杆31-2D开关由热备用转运行，于14日20:16控合成功。
14日20:19联/配调曹晓兰遥控操作：10kV河龙线954线路#174杆174D开关由运行转热备用，于14日20:19控分成功，失地未消失。
14日20:20联/配调曹晓兰遥控操作：10kV河龙线954线路#154杆154D开关由运行转热备用，于14日20:20控分成功，接地信号消失。
14日20:23联/配调曹晓兰遥控操作：10kV河龙线954线路#174杆174D开关由热备用转运行，于14日20:23控合成功。
即通知中沙供电所黄宜金相关故障并组织人员带电巡线。
14日20:50中沙供电所黄宜金汇报:10kV河龙线954线路#154-58杆大洋梯田变A相避雷器遭雷击，现在已自行脱落，无电气连接，人员已撤离，申请试送前段线路。
14日20:52联/配调刘盛强遥控操作：10kV河龙线954线路#154杆154D开关由热备用转运行，于14日20:52控合成功，母线电压正常，即通知中沙供电所黄宜金送电正常。</t>
  </si>
  <si>
    <t>极端雷雨天气，避雷器本体击穿</t>
  </si>
  <si>
    <t>加装线路达电压保护器</t>
  </si>
  <si>
    <t>中沙变10kV河龙线954线路#154杆154D开关</t>
  </si>
  <si>
    <t>2023-04-14 20:24</t>
  </si>
  <si>
    <t>2023-04-14 08:50</t>
  </si>
  <si>
    <t>2023-04-17 11:00</t>
  </si>
  <si>
    <t>2023-04-16 16:03</t>
  </si>
  <si>
    <t>87C06C1A-8B24-40B3-8927-F6D95F78B7DE</t>
  </si>
  <si>
    <t>GZ13515723040019</t>
  </si>
  <si>
    <t>3523041400263395</t>
  </si>
  <si>
    <t>2023-04-14 20:32</t>
  </si>
  <si>
    <t>2023-04-14 21:28</t>
  </si>
  <si>
    <t>2023年04月14日20：32接汇报：10kV云白线#067西溪开关跳闸（雷击），巡线无异常，于21：28恢复送电。</t>
  </si>
  <si>
    <t>新区变613新云线（云白线#067西溪开关）</t>
  </si>
  <si>
    <t>2023-04-14 20:31</t>
  </si>
  <si>
    <t>2023-04-14 21:23</t>
  </si>
  <si>
    <t>2023-04-14 23:25</t>
  </si>
  <si>
    <t>0D1AE6A8-C4C0-4E7F-A3D0-F6FCCE09E13E</t>
  </si>
  <si>
    <t>GZ13555823040017</t>
  </si>
  <si>
    <t>3523041400263856</t>
  </si>
  <si>
    <t>2023-04-14 20:56</t>
  </si>
  <si>
    <t>2023-04-15 17:14</t>
  </si>
  <si>
    <t>04月14日 20：30 IES700系统弹窗显示：桂阳变10kV洪田线913线路电流Ⅱ、Ⅲ段动作，重合闸动作，电流加速跳闸（因系统问题，无法正常显示停电范围，重新发布）。故障原因：山体溜方造成10kV洪田913线#061杆倒杆断线</t>
  </si>
  <si>
    <t>04月14日 20：30 IES700系统弹窗显示：桂阳变10kV洪田线913线路电流Ⅱ、Ⅲ段动作，重合闸动作，电流加速跳闸，调控班林丽敏即通知龙浔运维班陈忠鸿、上涌供电所赖礼发和远程班。（因系统问题，无法正常显示停电范围，重发一单）。21时03分巡视人赖礼发、林思意、林建悦、赖呈铿接受通知，开始巡线。
22：12 龙浔运维班吴明勇汇报调控班林丽敏：20：29：08 桂阳变10kV洪田线913线路电流Ⅱ、Ⅲ动作，重合闸动作（Ia：34.14A，Ib：0，Ic：35.56A），电流加速段动作（Ia：33.29A，Ib：0，Ic：35.04A），一二次设备检查正常。
23：39 上涌供电所林建悦汇报调控班林丽敏：10kV洪田913线#001杆至#023甲杆线路及设备经巡视无故障，具备送电条件，申请试送。
14日23:41 调控班林丽敏令林建悦：10kV洪田913线#023甲杆60026开关由运行转热备用，14日23:44操作成功。
14日23:46配调林丽敏、连腾腾遥控：桂阳变10kV洪田线913开关由热备用转运行，于14日23:46控合成功，信号正常。
15日00：00 上涌供电所林建悦汇报调控班林丽敏：10kV洪田913线#023甲杆至#045杆间线路及设备经巡视无故障，具备送电条件，申请试送。
15日00:01 调控班林丽敏令上涌供电所林建悦：10kV洪田913线#045杆60036开关由运行转热备用，15日00:01操作成功
15日00:02 调控班林丽敏令上涌供电所林建悦：10kV洪田913线#023甲杆60026开关由热备用转运行，15日00:05操作成功
15日00：23 上涌供电所林建悦汇报调控班林丽敏：10kV洪田913线#045杆至#092杆间线路及设备经巡视无故障，具备送电条件，申请试送。
15日00:24调控班林丽敏遥控：10kV洪田913线#092杆60166开关由运行转热备用，于15日00:24控分失败。
15日00：23 上涌镇供电所林建悦汇报调控班林丽敏：10kV洪田913线#045杆至#092杆间线路及设备经巡视无故障，具备送电条件，申请10kV洪田913线#092杆60166开关由运行转热备用。
15日00:24 调控班林丽敏令上涌供电所林建悦：10kV洪田913线#092杆60166开关由运行转热备用，15日00:55操作成功。
15日00:57联/配调林丽敏遥控操作_：10kV洪田913线#045杆60036开关由热备用转运行，于15日00:57控合失败。调控班林丽敏即令上涌供电所林建悦：继续查找故障点，重点巡视#045杆至#092杆间线路及设备。
15日01：54 上涌镇林建悦汇报调控班林丽敏：因夜晚山中雾气太浓，山路难走，照明设备无法支撑继续巡线，待天亮后继续查找故障点。
15日11：23上涌供电所林建悦向调控班连荣建申请：10kV洪田913线负荷转由10kV桂阳914线供电
15日11：25上涌供电所林建悦汇报调控班连荣建山体溜方造成10kV洪田913线#061杆倒杆断线
15日11:40调控班连荣建、郑文伟遥控：桂阳变10kV洪田913线#004-1杆60116开关由热备用转合环运行，于15日11:40操作成功（系统显示控合失败），11：53上涌供所林建悦现场确认：10kV洪田913线#004-1杆60116开关处合闸，控合成功
11:54调控班郑文伟、连荣建遥控：桂阳变10kV洪田线913开关由运行转热备用，于15日11:54操作成功
15日11:56调控班连荣建令上涌供电所林建悦：10kV洪田913线#045杆60036开关由热备用转冷备用，15日12:06操作成功
15日12:15调控班郑文伟令上涌供电所林建悦：10kV洪田913线#092杆60166开关由热备用转冷备用，15日12:16操作成功
15日12:56 申请配电故障抢修单NO：QZ-DH-PQ-2023-0007，工作负责人：林建悦，工作内容：10kV洪田913线#061杆至#063杆断杆断线抢修，安全措施：10kV洪田913线#045杆60036开关、60035高压刀闸，10kV洪田913线#092杆60166开关、60735高压刀闸。
15日 12:58调控班郑文伟许可票号：QZ-DH-PQ-2023-0007,抢修负责人：林建悦,抢修任务：1、10kV洪田913线#061杆至#063杆断杆断线抢修,抢修安措:断开10kV洪田913线#045杆60036开关、60035高压刀闸，断开10kV洪田913线#092杆60166开关、60735高压刀闸
15日 16:30调控班郑文伟办理抢修终结票号：QZ-DH-PQ-2023-0007,抢修负责人：林建悦,抢修任务：1、1</t>
  </si>
  <si>
    <t>山体滑坡，树木倒塌，导致洪田线#061杆倒杆断线</t>
  </si>
  <si>
    <t>2023-04-14 20:55</t>
  </si>
  <si>
    <t>2023-04-15 17:10</t>
  </si>
  <si>
    <t>2023-04-16 17:00</t>
  </si>
  <si>
    <t>2023-04-20 08:28</t>
  </si>
  <si>
    <t>A02652DF-D17A-4041-875A-B8C73F97DF83</t>
  </si>
  <si>
    <t>LS13596223040006</t>
  </si>
  <si>
    <t>3523041400277348</t>
  </si>
  <si>
    <t>2023-04-14 21:36</t>
  </si>
  <si>
    <t>2023-04-15 00:45</t>
  </si>
  <si>
    <t>04月14日21:35 10kV杜溪线196杆至265甲杆紧急停电。故障原因：居民挖机挖到树倾倒在10kV杜溪线201杆导线上（绝缘导线），导致10kV杜溪线201杆避雷器对树木放电。</t>
  </si>
  <si>
    <t>21时35分，峡阳所陈锋淼汇报：居民挖机挖到树倾倒在10kV杜溪线201杆导线上（绝缘导线），导致10kV杜溪线201杆避雷器对树木放电，危及设备运行需紧急停电。转告服务调度班陈虹。
14日21:37联/配调孙涛遥控操作_：10kV杜溪线196杆KY25P开关由运行转热备用，于14日21:37控分成功
14日21:38峡阳所陈峰淼汇报：申请将10kV杜溪线196杆KY25P开关转冷备用进行故障抢修。
14日21:38 联/配调孙涛令峡阳操作陈锋淼：10kV杜溪线196杆KY25P开关由热备用转冷备用，14日21:43操作成功
14日23:25 申请配电故障抢修单NO：YP-QX2200080，工作负责人：张智宇，工作内容：_，安全措施：_。
14日 23:30配调孙涛抢修许可票号：YP-QX2200080,抢修负责人：张智宇,抢修任务：,抢修安措:
15日 00:33配调孙涛抢修终结票号：YP-QX2200080,抢修负责人：张智宇,抢修任务：,抢修安措:。工作已结束，现场故障已处理完毕，人员已撤离，地线已拆除，具备送电条件。
15日00:35 联/配调孙涛令峡阳操作张智宇：10kV杜溪线196杆KY25P开关由冷备用转运行，15日00:43操作成功，转告服务调度班陈虹。</t>
  </si>
  <si>
    <t>这几天村民用挖机修路把15米高油桐树树根挖了一半，下中雨树倾倒在10kV杜溪线201杆避雷器上放电。</t>
  </si>
  <si>
    <t>10kV杜溪线196杆</t>
  </si>
  <si>
    <t>2023-04-14 21:35</t>
  </si>
  <si>
    <t>2023-04-15 00:43</t>
  </si>
  <si>
    <t>2023-04-15 09:00</t>
  </si>
  <si>
    <t>EE55BA98-96E8-4C28-92DA-C83BBDE73D0B</t>
  </si>
  <si>
    <t>GZ13595723040011</t>
  </si>
  <si>
    <t>3523041500001564</t>
  </si>
  <si>
    <t>2023-04-15 02:05</t>
  </si>
  <si>
    <t>2023-04-15 04:42</t>
  </si>
  <si>
    <t>04月15日 01:59 鼎盛变10kV羊古庵线913开关 跳闸于过流Ⅲ段保护，重合不成，强送不成，原因：10kV羊古庵线易家支线004-001杆7K927开关进线侧有异物</t>
  </si>
  <si>
    <t>01:59 联调监控胡雨汇报：01:59 鼎盛变10kV羊古庵线913开关 跳闸于过流Ⅲ段保护，重合不成
02:00 通知配抢班陈进、配电运检抢修班曾新辉、童游集控站时新淦
02:08 确认10kV羊古庵线所接小水电确已停机
15日02:10联/配调吴先岑遥控操作：鼎盛变10kV羊古庵线913开关由热备用转运行，于15日02:10控合后跳闸
15日02:20联/配调吴先岑遥控操作：10kV羊古庵线062杆7KY081开关由运行转热备用，于15日02:20控分成功
15日02:21联/配调吴先岑遥控操作：10kV大陂线104杆7KY921开关由热备用转运行，于15日02:21控合失败
15日02:40联/配调彭楚宁遥控操作：10kV官屯线危家塘支线111杆4KY675开关由热备用转运行，于15日02:40控合成功，正常
03:12 配电运检抢修班曾新辉汇报：10kV羊古庵线001杆至036杆之间巡视无异常，具备送电条件
15日03:13 联/配调彭楚宁令配电运检抢修班曾新辉：10kV羊古庵线036杆7KY923开关由运行转热备用，15日03:16操作成功
15日03:17联/配调彭楚宁遥控操作：鼎盛变10kV羊古庵线913开关由热备用转运行，于15日03:17控合成功，正常
15日04:00  配电运检抢修班曾新辉汇报：10kV羊古庵线易家支线004-001杆7K927开关进线侧有异物，现故障已处理完毕，其余线路巡视无异常，具备送电条件
15日04:03 联/配调吴先岑令配电运检抢修班曾新辉：10kV羊古庵线036杆7KY923开关由热备用转运行，15日04:10操作成功，正常
04:10 通知10kV羊古庵线所接小水电可开机
15日04:11联/配调吴先岑遥控操作：10kV羊古庵线062杆7KY081开关由热备用转合环运行，于15日04:11控合成功
15日04:12联/配调吴先岑遥控操作：10kV官屯线危家塘支线111杆4KY675开关由运行转热备用，于15日04:12控分成功
04:13 通知配抢班陈进、配电运检抢修班曾新辉</t>
  </si>
  <si>
    <t>1、10kV羊古庵线易家支线004-001杆7K927开关进线侧有异物 短路，另外10kV羊古庵线易家支线001+1杆7K914（分界）开关故障器损坏，故造成馈线开关跳闸</t>
  </si>
  <si>
    <t>计划5月份对10kV羊古庵线易家支线001+1杆7K914（分界）开关进行更换。</t>
  </si>
  <si>
    <t>10kV羊古庵线</t>
  </si>
  <si>
    <t>2023-04-15 04:40</t>
  </si>
  <si>
    <t>2023-04-15 17:44</t>
  </si>
  <si>
    <t>AE90B8C1-CE3C-44A7-92BA-4C3B2723B35D</t>
  </si>
  <si>
    <t>GZ13595523040029</t>
  </si>
  <si>
    <t>3523041500002628</t>
  </si>
  <si>
    <t>8a0f688f46db11f00146db137b7915fe,8a0f688f46db11f00146db137aed15da,8a0e824d70f5c40e0171574fa5e45665</t>
  </si>
  <si>
    <t>城郊供电所,建阳配电抢修班,建阳电气运维班</t>
  </si>
  <si>
    <t>2023-04-15 02:23</t>
  </si>
  <si>
    <t>2023-04-15 06:00</t>
  </si>
  <si>
    <t>2023年04月15日02:17 童游变10kV宋慈线930开关跳闸于过流I段保护，重合闸未投  故障原因为：中行（地台变）因垃圾袋丢在配变上导致高压套管短路放电</t>
  </si>
  <si>
    <t>15日02:17 DMS研判：童游变10kV宋慈线930开关跳闸于过流I段保护，重合闸未投，查看DMS信号：交警123环网柜10kV日潭线1232开关上送过流I段告警信号；交警123环网柜10kV宋慈线1231开关上送过流I段告警信号，转告建阳电气运维班苏旺泉、城郊所徐旋、建阳配电抢修班潘明飞、建阳服务调度班刘颖婷及地调陈志良
15日02:20市立医院配电室电工岳承汇报：市立医院配电室已自行将负荷转至10kV水东桥线供电，现市立医院配电室10kV市医院食品线962线路处热备用，10kV母分960线路处运行，10kV市医院农医线961线路处运行
15日02:23查看DMS信号：溪山公馆配电室10kV母分910开关备自投动作，现溪山公馆配电室10kV溪山Ⅱ线922线路处运行、10kV母分910线路处运行、10kV溪山Ⅰ线912线路处热备用
15日02:24 市立医院配电室电工岳承汇报：市立医院配电室10kV市医院食品线962线路侧已做好受电准备，可以送电
15日02:25联/配调郑思思遥控操作：交警123环网柜10kV日潭线1232开关由运行转热备用，于15日02:25控分成功
15日02:27联/配调郑思思遥控操作：童游变10kV宋慈线930开关由热备用转运行，于15日02:27控合成功，正常，转告建阳电气运维班苏旺泉、城郊所徐旋、建阳配电抢修班潘明飞、建阳服务调度班刘颖婷及地调陈志良
02:28 转告市立医院配电室电工岳承：市立医院配电室10kV市医院食品线962线路侧已带电，市立医院配电室已恢复双电源供电
15日03:13建阳电气运维班魏忠汇报：中行（地台变）因垃圾袋丢在配变上导致高压套管短路放电，中行（地台变）跌落式熔断器三相熔丝均已熔断，申请将07环网柜10kV北门03线H079线路转热备用进行检查
15日03:15 联/配调郑思思令建阳电气运维班魏忠：07环网柜10kV北门03线H079线路由运行转热备用，15日03:20操作成功
15日03:22联/配调郑思思遥控操作_：交警123环网柜10kV日潭线1232开关由热备用转运行，于15日03:22控合成功，转告建阳电气运维班苏旺泉、建阳电气运维班魏忠、建阳配电抢修班潘明飞、建阳服务调度班刘颖婷
15日03:53联/配调郑思思遥控操作：溪山公馆配电室10kV溪山Ⅰ线912开关由热备用转合环运行，于15日03:53控合成功
15日03:54联/配调郑思思遥控操作：溪山公馆配电室10kV母分910开关由运行转热备用，于15日03:54控分成功
03:58 联/配调黄潮超令建阳配电抢修班潘明飞：中行（地台变）低压刀闸由合闸转分闸，于04:00执行完毕
05:30 建阳配电抢修班潘明飞汇报：现场已将垃圾袋挑开，现场检查配变本体无异常，中行（地台变）跌落式熔断器熔丝已更换完毕，具备送电条件。 
05:38 建阳电气运维班魏忠汇报：07环网柜10kV北门03线H079线路后端设备（除中行地台变外）巡视无异常，具备送电条件
15日05:54 联/配调黄潮超令建阳配电抢修班潘明飞：中行（地台变）由热备用转运行，15日05:55操作成功
15日05:56 联/配调黄潮超令建阳电气运维班魏忠：07环网柜10kV北门03线H079线路由热备用转运行，15日06:00操作成功 正常 转告建阳服务调度班刘颖婷</t>
  </si>
  <si>
    <t>童游变10kV宋慈线930线路</t>
  </si>
  <si>
    <t>2023-04-15 02:22</t>
  </si>
  <si>
    <t>6C9FE43C7D5C30BAE0430A8E47C930BA0000</t>
  </si>
  <si>
    <t>童游变10kV宋慈线930</t>
  </si>
  <si>
    <t>2023-04-17 14:32</t>
  </si>
  <si>
    <t>D95D7582-BC04-4829-B097-7357F411A9D1</t>
  </si>
  <si>
    <t>LS13516223040040</t>
  </si>
  <si>
    <t>3523041500010651</t>
  </si>
  <si>
    <t>2023-04-15 06:13</t>
  </si>
  <si>
    <t>2023-04-15 07:49</t>
  </si>
  <si>
    <t>15日6:08 10kV安闻线#041杆041开关#041杆041开关过流Ⅰ段保护动作，开关跳闸，故障原因为：10kV安闻线#041杆041开关PT击穿，15日07：41故障已隔离，全部恢复送电正常。15日16：00 抢修完毕，恢复正常运行方式</t>
  </si>
  <si>
    <t>15日6:08 10kV安闻线#025安闻一开关#025安闻一开关过流Ⅱ段告警；10kV安闻线#041杆041开关#041杆041开关过流Ⅰ段保护动作，开关跳闸，即通知海口所俞良巡视跳闸点10kV安闻线#041杆041开关至华光安闻环网901开关之间线路_07时52分巡视人海口所俞寒强,俞良 接受通知，开始巡线。_即通知海口所俞寒强、俞良
15日06:57  联/配调杨晓艳收到现场海口所俞良汇报：10kV安闻线#063杆至华光安闻环网901之间查无故障，申请断开10kV安闻线#063杆063开关后从华光安闻环网902试送
15日07:04 联/配调杨晓艳令海口所俞良:10kV安闻线#063杆063柱上开关由运行转热备用，15日07:04操作成功
15日07:05联/配调杨晓艳遥控操作：华光安闻环网10kV安闻出902开关由热备用转运行于15日07:05控合成功
15日07:19  联/配调杨晓艳收到现场海口所俞良汇报：10kV安闻线#041杆041开关PT击穿，申请隔离041开关后试送#063杆063开关
15日07:17 联/配调杨晓艳令海口所俞良:10kV安闻线#041杆041柱上开关由热备用转冷备用，15日07:41操作成功
15日07:17 联/配调杨晓艳令海口所俞良:10kV安闻线#042杆0421刀闸由合闸转分闸，15日07:41操作成功
15日07:17 联/配调杨晓艳令海口所俞良:10kV安闻线#063杆063柱上开关由热备用转运行，15日07:41操作成功
15日11：02配调陈超令监控组林梦杰：1.退出城东变10kV龙前线627线路重合闸 2.退出安民变10kV安闻线625线路重合闸 11：06执行完毕
15日10:26 申请配电故障抢修单NO：FZ-FQ-PQ-2023-0110，工作负责人：薛淌正
，工作内容：在10kV安闻线#041杆，进行断刀闸上引线；在10kV安闻线#041杆，进行安装绝缘遮蔽；在10kV安闻线#042杆，进行断刀闸下引线。，安全措施：
110kV安民变10kV安闻线 625线路重合闸
110kV城东变10kV龙前线 627线路重合闸
10kV安闻线#041杆 041开关转冷备用
10kV安闻线#042杆 0421刀闸。
15日10:37 申请配电故障抢修单NO：FZ-FQ-PQ-2023-0111，工作负责人：薛淌正
，工作内容：在10kV安闻线#041杆，进行搭接刀闸上引线；在10kV安闻线#041杆，进行拆除绝缘遮蔽；在10kV安闻线#042杆，进行搭接刀闸下引线。，安全措施：
110kV安民变10kV安闻线 625线路重合闸
110kV城东变10kV龙前线 627线路重合闸
10kV安闻线#041杆 041开关转冷备用
10kV安闻线#042杆 0421刀闸。
15日10:38 申请配电故障抢修单NO：FFQPD001130，工作负责人：陈斌
，工作内容：在10kV安闻线#041杆，更换开关、刀闸、避雷器，安全措施：
10kV安闻线#041杆 041开关转冷备用
10kV安闻线#042杆 0421刀闸。
15日 11:02抢修许可票号：FZ-FQ-PQ-2023-0110,抢修负责人：薛淌正,抢修任务：1、10kV安闻线#041杆，断刀闸上引线；2、10kV安闻线#041杆，安装绝缘遮蔽；3、10kV安闻线#042杆，断刀闸下引线,抢修安措:110kV安民变10kV安闻线625线路重合闸，110kV城东变10kV龙前线627线路重合闸,断开10kV安闻线#041杆041开关转冷备用，断开10kV安闻线#042杆0421刀闸
15日 11:17抢修终结票号：FZ-FQ-PQ-2023-0110,抢修负责人：薛淌正,抢修任务：1、10kV安闻线#041杆，断刀闸上引线；2、10kV安闻线#041杆，安装绝缘遮蔽；3、10kV安闻线#042杆，断刀闸下引线,抢修安措:110kV安民变10kV安闻线625线路重合闸，110kV城东变10kV龙前线627线路重合闸,断开10kV安闻线#041杆041开关转冷备用，断开10kV安闻线#042杆0421刀闸
15日12:10 许可配电故障抢修单NO：FFQPD001130，抢修负责人：陈斌
，工作内容：在10kV安闻线#041杆，更换开关、刀闸、避雷器，安全措施：
10kV安闻线#041杆 041开关转冷备用
10kV安闻线#042杆 0421刀闸。
15日12:10 终结配电故障抢修单NO：FFQPD001130，抢修负责人：陈斌
，工作内容：在10kV安闻线#041杆，更换开关、刀闸、避雷器，安全措施：
10kV安闻线#041杆 041开关转冷备用
10kV安闻线#042杆 0421刀闸。
15日 14:07抢修许可票号：FZ-F</t>
  </si>
  <si>
    <t>安民变10kV安闻线625线路安闻线#041杆041开关</t>
  </si>
  <si>
    <t>2023-04-15 06:12</t>
  </si>
  <si>
    <t>2023-04-15 17:00</t>
  </si>
  <si>
    <t>55DD9F68-097B-4869-9D65-D235031BAF73</t>
  </si>
  <si>
    <t>GZ13555623040021</t>
  </si>
  <si>
    <t>3523041500023941</t>
  </si>
  <si>
    <t>2023-04-15 06:33</t>
  </si>
  <si>
    <t>2023-04-15 09:19</t>
  </si>
  <si>
    <t>2023年4月15日6:33DMS监盘：10kV田玉线613线路经贸支线#07杆A-647开关跳闸（归属泉电配调管辖），故障原因：有松鼠触碰10kV虎窟线911线路#189杆F-537开关电源侧引线引起短路(10kV绿谷线912线路#093杆F-133开关至10kV虎窟线911线路#234杆F-226开关实际未停电，影响公变9台、专变5台)</t>
  </si>
  <si>
    <t>15日6:33 DMS研判10kV绿谷线912线路#093杆F-133开关跳闸，DMS研判错误，监盘DMS发现10kV虎窟线911线路#177杆A-646开关上送过流I段保护告警、#177杆至#178杆故障指示器翻牌动作，人工研判10kV田玉线613线路经贸支线#07杆A-647开关跳闸（归属泉电配调管辖），县调彭伟明即通知螺阳所林伟杰。07时18分巡视人钟清波、郭清芳、郑庆忠、陈跃彬接受通知，开始巡线。
6:46 查询10kV虎窟线911线路#218杆F-093开关开关控制方式就地。
6:47县调翁燕霞遥控：10kV虎窟线911线路#196杆F-562开关由运行转热备用，6:47遥控成功。
7:06县调翁燕霞遥控：10kV虎窟线911线路#234杆F-226开关由热备用转运行，遥控失败，返校超时。
15日07:54 联/配调彭伟明令螺阳所郭清芳：10kV虎窟线911线路#218杆F-093开关由运行转热备用，15日08:00操作成功
15日8:11螺阳所林伟杰向县调彭伟明汇报：10kV田玉线613线路经贸支线#07杆A-647开关跳闸，10kV虎窟线911线路#218杆至#234杆线路查无异常，具备送电条件。
15日08:11县调彭伟明令螺阳所林伟杰：10kV虎窟线911线路#234杆F-226开关由热备用转运行，8:16操作完毕,送电正常。
8:26螺阳所林伟杰向县调彭伟明汇报：10kV虎窟线911线路#196塔至#218杆线路查无异常，具备送电条件。
8:28县调彭伟明令螺阳所林伟杰：10kV虎窟线911线路#218杆F-093开关由热备用转运行，8:29操作完毕，送电正常。
8:55螺阳所林伟杰向县调彭伟明汇报：10kV绿谷线912线路#259杆A-6471刀闸至10kV虎窟线911线路#196塔查无异常，具备送电条件。
15日08:59县调彭伟明遥控：10kV虎窟线911线路#196杆F-562开关由热备用转运行，9:03遥控成功，送电正常。
15日9:16 螺阳所林伟杰向县调彭伟明汇报：经巡线发现有松鼠触碰10kV虎窟线911线路#189杆F-537开关电源侧引线引起短路，目前松鼠已清理，线路设备具备运行条件。</t>
  </si>
  <si>
    <t>有松鼠触碰10kV虎窟线911线路#189杆F-537开关电源侧引线引起短</t>
  </si>
  <si>
    <t>洛阳变10kV绿谷线912线路#259杆至绿谷变10kV虎窟线911线路#234杆</t>
  </si>
  <si>
    <t>2023-04-15 06:32</t>
  </si>
  <si>
    <t>2023-04-15 09:20</t>
  </si>
  <si>
    <t>2023-04-17 13:00</t>
  </si>
  <si>
    <t>13DKX-46308</t>
  </si>
  <si>
    <t>田边变10kV田玉线613</t>
  </si>
  <si>
    <t>2023-04-18 15:40</t>
  </si>
  <si>
    <t>C0388A1E-7E98-4957-914A-2E2FEC6AD68D</t>
  </si>
  <si>
    <t>GZ135323040006</t>
  </si>
  <si>
    <t>3523041500031023</t>
  </si>
  <si>
    <t>2023-04-15 06:53</t>
  </si>
  <si>
    <t>2023-04-15 07:40</t>
  </si>
  <si>
    <t>2023年4月15日 6:53确认：屿头变.10kV闽坑线913线B相不完全失地(A相电压为7.89,B相电压为4.41,C相电压为6.28,零序电压为36.62,)，综合选线正确。故障原因为： 10kV闽坑线913线#056杆0561跌落式熔断器后端线路断线碰树（根旺竹厂变用户产权）</t>
  </si>
  <si>
    <t>2023年4月15日 6:42 DMS研判：屿头变.10kVⅠ段母线B相不完全失地(A相电压为7.89,B相电压为4.41,C相电压为6.28,零序电压为36.62,)，综合选线为10kV闽坑线913线路,。
15日06:53联/配调黄凯【顺控】遥控操作_：10kV闽坑线913线#018杆018开
关由运行转热备用，于15日06:53控分成功，接地信号消失。
15日06:53确认 失地点位于10kV闽坑线913线#018杆后端，即通知八都所巡线
15日07:35  联/配调黄航收到现场八都所林挺耀汇报：_确认10kV闽坑线913线#056杆0561跌落式熔断器后端线路断线碰树，后端专变已暂停，申请隔离。
15日07:34 联/配调黄航令八都所林挺耀：10kV闽坑线913线#056杆0561跌落式熔断器由合闸转分闸，15日07:36操作成功
15日07:39联/配调黄航遥控操作_：10kV闽坑线913线#018杆018开关由热备用转运行，于15日07:39控合成功，送电无异常。</t>
  </si>
  <si>
    <t>断线碰树</t>
  </si>
  <si>
    <t>屿头变10kV闽坑线913线路</t>
  </si>
  <si>
    <t>2023-04-15 07:36</t>
  </si>
  <si>
    <t>2023-04-15 13:00</t>
  </si>
  <si>
    <t>285868</t>
  </si>
  <si>
    <t>10kV闽坑线913线路</t>
  </si>
  <si>
    <t>2023-04-15 08:22</t>
  </si>
  <si>
    <t>E3781385-02D7-4E5A-BEC6-32607629BAF6</t>
  </si>
  <si>
    <t>LS13516023040006</t>
  </si>
  <si>
    <t>3523041500054639</t>
  </si>
  <si>
    <t>2023-04-15 08:51</t>
  </si>
  <si>
    <t>2023-04-15 16:26</t>
  </si>
  <si>
    <t>2023年04月15日8:18 220kV碧里变10kV II、III段母线C相失地(A相电压为7.29,B相电压为5.62,C相电压为5.16,零序电压为25.01)无选线信号，8：36 10kV金港Ⅰ回#26金港一开关转热备用，碧里变10kV金港Ⅱ回632开关转热备用后失地消失,故障原因：10kV金港Ⅰ回#32杆至#33杆断线，10kV金港Ⅱ回#32杆至#33杆断线（10kV金港Ⅰ回#32至#33与金港Ⅱ回#32至#33同杆），经抢修于16：26 线路送电正常</t>
  </si>
  <si>
    <t>2023年4月15日8:18 DMS弹窗：碧里变10kVⅡ段母线A相电压为7.29,B相电压为5.62,C相电压为5.16,零序电压为25.01,碧里变10kVⅢ段母线A相电压为7.29,B相电压为5.61,C相电压为5.18,零序电压为24.22,)无选线信号，查DMS系统：10kV金港I回、10kV金港II回线路后端配变均有缺相象征。
15日08:36联/配调叶鑫遥控操作_：10kV金港Ⅰ回#26金港一柱上开关由运行转热备用于15日08:36控分成功接地信号存在
15日8：40 县调郑丹通知白水电站邱宋增：#1机组退出运行
15日08:45联/配调郑丹遥控操作_：碧里变10kV金港Ⅱ回632开关由运行转热备用于15日08:45控分成功接地信号消失
15日8:18 220kV碧里变10kV II、III段母线C相失地(A相电压为7.29,B相电压为5.62,C相电压为5.16,零序电压为25.01)无选线信号，8：36 10kV金港Ⅰ回#26金港一柱上开关转热备用、碧里变10kV金港Ⅱ回632开关转热备用后失地消失，09时34分巡视人杨建清,黄武,洪煜杰 接受通知，开始巡线。通知白花运维唐齐辉检查间隔。
15日10:16  联/配调叶鑫收到现场洪煜杰汇报：申请隔离设备：10kV金港Ⅰ回#81杆金港三开关；申请隔离状态：冷备用；
巡视无异常范围：10kV金港Ⅰ回#81杆-10kV金港Ⅰ回#140杆；申请试送设备：白水1#环网10kV金港I回912开关
15日10:19联/配调叶鑫遥控操作_：10kV金港Ⅰ回#81金港三柱上开关由运行转热备用于15日10:19控分成功
15日10:23联/配调叶鑫遥控操作_：白水1#环网10kV金港I回912开关由热备用转运行于15日10:23控合成功
15日10:24 联/配调叶鑫令洪煜杰:10kV金港Ⅰ回#81金港三柱上开关由热备用转冷备用，15日10:35操作成功
15日10:25  联/配调叶鑫收到现场洪煜杰汇报：故障点：10kV金港Ⅰ回#32杆至#33杆断线，10kV金港Ⅱ回#32杆至#33杆断线。
10：30 县调叶鑫收到白花运维唐齐辉汇报：碧里变10kV金港Ⅰ回622、金港Ⅱ回632开关间隔检查无异常
15日11:47 申请配电故障抢修单NO：1550680，工作负责人：杨建清
，工作内容：1、10kV金港Ⅰ回#30杆至#37杆更换导线，收紧导线；2、10kV金港Ⅱ回#30杆至#37杆更换导线，收紧导线，
安全措施：
1、220kV碧里变10kV金港Ⅰ回622开关转热备用
2、220kV碧里变10kV金港Ⅱ回632开关转热备用
3、断开10kV金港Ⅰ回#25刀闸
4、断开10kV金港Ⅱ回#25刀闸
5、断开10kV金港Ⅰ回#55刀闸
6、断开10kV金港Ⅱ回#55甲刀闸。
15日11:55联/配调叶鑫遥控操作_：福州.碧里变/10kV.金港Ⅰ回622开关由运行转热备用于15日11:55控分成功
15日11:55 联/配调叶鑫令洪煜杰:10kV金港Ⅰ回#25刀闸由合闸转分闸，15日12:00操作成功
15日11:55 联/配调叶鑫令洪煜杰:10kV金港Ⅰ回#55刀闸由合闸转分闸，15日12:03操作成功
15日11:55 联/配调叶鑫令洪煜杰:10kV金港Ⅱ回#25刀闸由合闸转分闸，15日12:06操作成功
15日11:55 联/配调叶鑫令洪煜杰:10kV金港Ⅱ回#55甲刀闸由合闸转分闸，15日12:23操作成功
15日12:31抢修许可：票号：1550680，抢修负责人：杨建清，
抢修任务：1、10kV金港Ⅰ回#30杆至#37杆更换导线，收紧导线；2、10kV金港Ⅱ回#30杆至#37杆更换导线，收紧导线
安全措施：
1、220kV碧里变10kV金港Ⅰ回622开关转热备用
2、220kV碧里变10kV金港Ⅱ回632开关转热备用
3、断开10kV金港Ⅰ回#25刀闸
4、断开10kV金港Ⅱ回#25刀闸
5、断开10kV金港Ⅰ回#55刀闸
6、断开10kV金港Ⅱ回#55甲刀闸。
15日15:32抢修终结：票号：1550680，抢修负责人：杨建清，
抢修任务：1、10kV金港Ⅰ回#30杆至#37杆更换导线，收紧导线；2、10kV金港Ⅱ回#30杆至#37杆更换导线，收紧导线
安全措施：
1、220kV碧里变10kV金港Ⅰ回622开关转热备用
2、220kV碧里变10kV金港Ⅱ回632开关转热备用
3、断开10kV金港Ⅰ回#25刀闸
4、断开10kV金港Ⅱ回#25刀闸
5、断开10kV金港Ⅰ回#55刀闸
6、断开10kV金港Ⅱ回#55甲刀闸。
15：32 送电指令票详见指令票NO：罗源2023040109 16：41送电正常
16:42  县调叶鑫通知白水电站邱宋增：可以发电</t>
  </si>
  <si>
    <t>故障点为10kV金港I回#32杆至#33杆，导线被吊车吊臂刮断。</t>
  </si>
  <si>
    <t>2023-04-15 08:50</t>
  </si>
  <si>
    <t>2023-04-18 17:00</t>
  </si>
  <si>
    <t>43F5A7D5-88B8-4216-A7E8-7B74917FB219</t>
  </si>
  <si>
    <t>LS13516023040007</t>
  </si>
  <si>
    <t>3523041500054745</t>
  </si>
  <si>
    <t>2023-04-15 08:52</t>
  </si>
  <si>
    <t>2023-04-15 16:27</t>
  </si>
  <si>
    <t>故障处理详见：LS13516023040006#故障单</t>
  </si>
  <si>
    <t>10kV金港II回#32杆至#33杆，导线被吊车吊臂刮断。</t>
  </si>
  <si>
    <t>福州.碧里变10kV金港Ⅱ回632线路</t>
  </si>
  <si>
    <t>2023-04-18 10:00</t>
  </si>
  <si>
    <t>711008DC-504F-4FD7-B674-4681D55E92B1</t>
  </si>
  <si>
    <t>LS1351515223040008</t>
  </si>
  <si>
    <t>3523041500058681</t>
  </si>
  <si>
    <t>2023-04-15 09:15</t>
  </si>
  <si>
    <t>2023-04-15 11:17</t>
  </si>
  <si>
    <t>2023年04月15日
09:04监控汇报：铜盘变/10kV.Ⅰ段母线失地（10、10.1、0.2），失地选线铜盘变615（选线正确），09：13拉停软件园环网902开关，失地消失。故障原因：94635部队（10kV原厝村12.108.78甲支1）用户故障。隔离故障用户后其他线路于11：14送电正常。故障用户于17:44送电正常。</t>
  </si>
  <si>
    <t>2023年04月15日
09:04监控汇报：铜盘变/10kV.Ⅰ段母线失地（10、10.1、0.2），失地选线铜盘变615.
15日09:04 DMS弹窗：福州.铜盘变/10kV.Ⅰ段母线A相电压为10.00,B相电压为10.13,C相电压为015.19,零序电压为10.15,)失地选线为福州.铜盘变10kV海峡线615接地, 即通知【鼓抢游祥钲】巡视跳闸点软件园环网10kV侨城902负荷开关，及其之后的设备。_09时57分巡视人严志杭,李宏程,游祥钲 接受通知，开始巡线。
查看DMS，利用自动化开关分段试拉。
15日09:13 联/配调蔡景伟令蔡景伟:软件园环网10kV侨城902开关由运行转热备用，15日09:13操作成功，母线电压恢复正常。后端有架空线路，即通知鼓抢陈杰巡视。
09：53鼓抢李宏程汇报：软件园环网904开关有失地告警信号，其余杆线巡视无异常。
15日09:54 联/配调蔡景伟令李宏程:软件园环网10kV部队904开关由运行转热备用，15日10:00操作成功
15日10:01 联/配调蔡景伟令李宏程:软件园环网10kV侨城902开关由热备用转运行，15日10:06操作成功，送电正常
11：01游祥钲汇报：10kV原厝村12.108.78甲支1用户电缆较长，怀疑用户问题，其余杆线巡视无异常。申请隔离试送
15日11:02 联/配调蔡景伟令游祥钲:10kV原厝村12.108.78甲支1刀闸由合闸转分闸，15日11:12操作成功
15日11:14 联/配调蔡景伟令蔡景伟:软件园环网10kV部队904开关由热备用转运行，15日11:14操作成功，送电正常，即通知用监蔡启荣
无需抢修类型归档:用户内部故障，已隔离。
16:55 鼓楼用检蔡启荣：94635部队验收合格并具备送电条件，且向原厝村12-108-78甲支1侧用户内部10kV电源进线开关及刀闸确在断开。未发现明显故障。
令鼓抢游祥钲：
17:25 查94635部队向原厝村12-108-78甲支1侧用户内部10kV电源进线开关及刀闸确在断开 17:43；
17:25 10kV原厝村12-108-78甲支1刀闸由断开转合上 17:43；
即通知用检
2023年04月15日17:4394635部队（10kV原厝村12.108.78甲支1）用户内部故障已处理完毕，详见遗留用户单FZBBYLYH20230415001</t>
  </si>
  <si>
    <t>铜盘变615海峡线（软件园环网侨城902负荷开关）</t>
  </si>
  <si>
    <t>2023-04-15 09:14</t>
  </si>
  <si>
    <t>2023-04-15 16:00</t>
  </si>
  <si>
    <t>BD320CD7EE374DB1A0281306EECC0358421B</t>
  </si>
  <si>
    <t>铜盘变615海峡线</t>
  </si>
  <si>
    <t>252FF60A-6062-4436-98D0-EEDF9F6D7030</t>
  </si>
  <si>
    <t>LS13595923040026</t>
  </si>
  <si>
    <t>3523041500059937</t>
  </si>
  <si>
    <t>2023-04-15 09:34</t>
  </si>
  <si>
    <t>2023-04-15 11:40</t>
  </si>
  <si>
    <t>04月15日09:30临江变10kV大湖线916开关跳闸于过流Ⅲ段保护，重合不成，故障原因：10kV大湖线#111杆后端用户故障</t>
  </si>
  <si>
    <t>09:30 调控员郑金鸿汇报：09:30临江变10kV大湖线916开关跳闸于过流Ⅲ段保护，重合不成，现开关处热备用，转告服务调度班（浦城）黄金姬及临江供电所杨辰15时15分巡视人杨辰接受通知，开始巡线。
09:45 联/配黄坚令调控员郑金鸿：临江变10kV大湖线916开关由热备用转运行，于09:50执行成功后，临江变10kV大湖线916开关跳闸于过流加速段保护，转告临江供电所杨辰
09:54临江供电所杨辰汇报：10kV大湖线#001杆至#090杆线路巡视无异常，具备送电条件，申请10kV大湖线#090杆Z807开关转热备用，试送临江变10kV大湖线916开关
15日09:55 联/配调黄坚令临江供电所杨辰：10kV大湖线#090杆Z807开关由运行转热备用，15日09:56操作成功
15日09:56 联/配调黄坚令调控员陈洁：临江变10kV大湖线916开关由热备用转运行15日09:56下令，15日09:56操作成功，正常，转告服务调度班（浦城）黄金姬及临江供电所杨辰
11:08临江供电所杨辰汇报：10kV大湖线#090杆至#110杆线路巡视无异常，具备送电条件，10kV大湖线#111杆后端用户故障，申请：10kV大湖线#111杆G812刀闸转分闸，试送前段线路
11:10联/调黄坚令临江供电所杨辰：10kV大湖线#111杆G812刀闸由合闸转分闸，于11:16执行完毕
11:18联/配调黄坚令临江供电所杨辰：10kV大湖线#090杆Z807开关由热备用转运行，于11：:23执行完毕，正常，转告服务调度班（浦城）黄金姬及临江供电所杨辰</t>
  </si>
  <si>
    <t>临江变电站10kV大湖线916线路</t>
  </si>
  <si>
    <t>2023-04-15 09:32</t>
  </si>
  <si>
    <t>9D5130ED-5BB4-47E9-9473-A0F0EADEFA88</t>
  </si>
  <si>
    <t>GZ1355525523040004</t>
  </si>
  <si>
    <t>3523041500086770</t>
  </si>
  <si>
    <t>峰尾镇供电所,南埔镇供电所</t>
  </si>
  <si>
    <t>2023-04-15 11:46</t>
  </si>
  <si>
    <t>2023-04-15 12:42</t>
  </si>
  <si>
    <t>巡视无异常,待进一步分析</t>
  </si>
  <si>
    <t>峰尾变10kV埭沙线618线路后埭仔支线4#4586开关</t>
  </si>
  <si>
    <t>2023-04-15 12:40</t>
  </si>
  <si>
    <t>2023-04-17 14:25</t>
  </si>
  <si>
    <t>C221FEF8-30E5-46B7-9963-43A84E049E09</t>
  </si>
  <si>
    <t>3523041500094952</t>
  </si>
  <si>
    <t>2023-04-15 11:56</t>
  </si>
  <si>
    <t>2023-04-15 13:25</t>
  </si>
  <si>
    <t>15日11:56 官浔变10kV官美线984开关零序过流Ⅰ段保护跳闸，重合闸不成功。电流：379.71A。故障原因：电缆中间接头绝缘老化。</t>
  </si>
  <si>
    <t>15日12:0 官浔变电站.10kV.官美线间隔.984开关 跳闸；官浔变电站.10kV.官美线间隔.984开关官浔变电站.10kV.官美线.984开关PCS-9611C.零序过流加速段动作；官浔变电站.10kV.官美线间隔.984开关官浔变电站.10kV.官美线.984开关PCS-9611C.零序过流Ⅰ段动作；官浔变电站.10kV.官美线间隔.984开关官浔变电站.10kV.官美线.984开关PCS-9611C.保护动作；官浔变电站.10kV.官美线间隔.984开关官浔变电站.10kV.官美线.984开关PCS-9611C.事故总信号； 即通知抢修班组巡视跳闸点官浔变电站.10kV.官美线间隔.984开关及其之后的设备，重点关注官浔变电站.10kV.官美线间隔.984开关至泰普线#22杆高压开关、美溪线#8杆高压开关之间区域。
15日13:18同南抢修洪作志汇报10kV泰普线#22杆故障指示器A相翻牌，其余设备查无故障点
13:20 （遥控）10kV泰普线#22杆高压开关由运行转热备用，13:21 操作完毕
13:23 （遥控）官浔变10kV官美线984开关由热备用转运行，13:23 操作完毕，正常
13:23下令洪作志操作：10kV泰普线#22杆高压开关由热备用转冷备用（挂牌）12:26操作毕
13:34下令洪作志操作：泰普#1环网柜10kV泰普线912线路由热备用转冷备用；泰普#1环网柜10kV泰普线912线路由冷备用转检修。13:36操作毕
15日21:35 申请配电故障抢修单NO：XM-BB-PQ-2023-0177，工作负责人：纪良旭，工作内容：在10kV泰普#1环网柜10kV泰普线912间隔至10kV泰普线#22杆，进行电缆故障查找及抢修，安全措施：10kV泰普#1环网柜10kV泰普线912线路转检修，10kV泰普线#22杆高压刀闸。
15日 21:41抢修许可票号：XM-BB-PQ-2023-0177,抢修负责人：纪良旭,抢修任务：1、10kV泰普#1环网柜10kV泰普线912间隔至10kV泰普线#22杆，电缆故障查找及抢修,抢修安措:10kV泰普#1环网柜10kV泰普线912线路转检修,断开10kV泰普线#22杆高压刀闸
16日 16:54抢修终结票号：XM-BB-PQ-2023-0177,抢修负责人：纪良旭,抢修任务：1、10kV泰普#1环网柜10kV泰普线912间隔至10kV泰普线#22杆电缆故障查找及抢修,抢修安措:10kV泰普#1环网柜10kV泰普线912线路转检修,断开10kV泰普线#22杆高压刀闸
17：25送电指令票详见指令票NO：ZLP-XM-23040777</t>
  </si>
  <si>
    <t>官浔变电站984线路</t>
  </si>
  <si>
    <t>2023-04-16 18:00</t>
  </si>
  <si>
    <t>13DKX-52953</t>
  </si>
  <si>
    <t>官浔变电站984</t>
  </si>
  <si>
    <t>77161271-5A24-4E99-BB08-18BB91FD6E26</t>
  </si>
  <si>
    <t>3523041500111105</t>
  </si>
  <si>
    <t>2023-04-15 13:38</t>
  </si>
  <si>
    <t>2023-04-15 15:17</t>
  </si>
  <si>
    <t>2023年04月15日13:33DMS研判：13：33星村大布岭#1环网柜10kV燕子科线Z07线路跳闸，未见保护动作信号，故障原因：无异常（待分析）</t>
  </si>
  <si>
    <t>13:33调控员黄坚汇报：13:33DMS研判：星村大布岭#1环网柜10kV燕子科线Z07线路跳闸，未见保护动作信号，转告星村供电所江永德及服务调度班（武夷山）彭衍15时16分巡视人陈厚辉、熊金生接受通知，开始巡线。
14:52星村供电所陈厚辉汇报：星村大布岭#1环网柜10kV燕子科线Z07线路后端巡视无异常，具备送电条件，申请：星村大布岭#1环网柜10kV燕子科线Z07线路转运行
15日14:56 联/配调郑金鸿令星村供电所陈厚辉：星村大布岭#1环网柜10kV燕子科线Z07线路由热备用转运行，15日15:00操作成功，正常，转告服务调度班（武夷山）彭衍</t>
  </si>
  <si>
    <t>星村大布岭#1环网柜燕子科线Z07开关</t>
  </si>
  <si>
    <t>2023-04-15 20:00</t>
  </si>
  <si>
    <t>BD31E30E0E7A4B5689D1830E9EBEDF98XL00</t>
  </si>
  <si>
    <t>5C6C7E6B-7D78-43B3-BDF0-DBB0941D4AFF</t>
  </si>
  <si>
    <t>GZ13555623040022</t>
  </si>
  <si>
    <t>3523041500111284</t>
  </si>
  <si>
    <t>2023-04-15 13:45</t>
  </si>
  <si>
    <t>2023-04-15 17:53</t>
  </si>
  <si>
    <t>2023年04月15日13:36 散湖变10kV.Ⅱ段母线A相失地(A相电压为4.14,B相电压为8.25,C相电压为6.52,零序电压为2.49,)选线正确。故障原因：10kV埔殊线921线路埔殊支线#11杆东桥镇埔殊村#2变本体击穿。</t>
  </si>
  <si>
    <t>15日13:36 散湖变10kVⅡ段母线A相不完全失地。（三相电压为4.14,8.25，6.52,零序电压为2.49)。消弧选线：10kV埔殊线921线路。
15日13:41县调陈杰遥接东岭镇供电所骆克强汇报：用户反应东桥镇埔殊村2#变跌落式熔断器熔断两相。
15日13:44联/配调叶家其遥控操作_：10kV埔殊线921线路埔殊支线#01杆S-570（四遥）开关由运行转热备用，于15日13:44控分成功接地信号消失
15日13:45 县调施清衍即通知园区所张文彬巡视10kV埔殊线921线路埔殊支线#01杆S-570（四遥）开关及其之后的设备（散湖变10kVⅡ段母线A相电压为4.14,B相电压为8.25,C相电压为6.52,零序电压为2.49)。13：55东岭所骆克强向县调施清衍汇报：10kV埔殊线921线路埔殊支线#11杆东桥镇埔殊村#2变B、C相跌落式熔丝熔断，已紧急将该配变转至热备用隔离。14时08分巡视人张文彬、张燕强接受通知，开始巡线。
15日14:22  联/配调朱惠波收到现场张文彬汇报：10kV埔殊线921线路埔殊支线#11杆东桥镇埔殊村#2变本体击穿，申请转冷备用。其余线路查无异常。
15日14:22 联/配调朱惠波令张文彬：10kV埔殊线921线路埔殊支线#11杆东桥镇埔殊村#2变由热备用转冷备用，并挂标示牌。，15日14:25操作成功
15日14:26 联/配调朱惠波令施清衍：10kV埔殊线921线路埔殊支线#01杆S-570开关由热备用转运行15日14:26下令
15日14:27联/配调施清衍遥控操作施清衍：10kV埔殊线921线路埔殊支线#01杆S-570开关由热备用转运行，于15日14:27控合成功
15日15:34 联/配调施清衍令张辉南：查10kV埔殊线921线路埔殊支线#11杆东桥镇埔殊村#2变确在冷备用，并挂标示牌。，15日15:34操作成功
15日15:37抢修许可：票号：LCZPDQXP0000783，抢修负责人：张辉南，抢修任务：10kV埔殊线921线路埔殊支线#11杆东桥镇埔殊村#2变更换变压器1台（250kVA换400kVA），抢修安措：10kV埔殊线921线路埔殊支线#11杆东桥镇埔殊村#2变低压综合配电室总空开、跌落式熔断器、高压刀闸
15日17:28抢修终结：票号：LCZPDQXP0000783，抢修负责人：张辉南，抢修任务：10kV埔殊线921线路埔殊支线#11杆东桥镇埔殊村#2变更换变压器1台（250kVA换400kVA），抢修安措：10kV埔殊线921线路埔殊支线#11杆东桥镇埔殊村#2变低压综合配电室总空开、跌落式熔断器、高压刀闸
15日17:36 联/配调施清衍令张辉南：10kV埔殊线921线路埔殊支线#11杆东桥镇埔殊村#2变由冷备用转运行，并拆标示牌，15日17:47操作成功</t>
  </si>
  <si>
    <t>10kV埔殊线921线路埔殊支线#11杆东桥镇埔殊村#2变本体击穿。</t>
  </si>
  <si>
    <t>散湖变10kV埔殊线921线路埔殊921线埔殊支线#01杆S-570（四遥）开关</t>
  </si>
  <si>
    <t>2023-04-16 22:00</t>
  </si>
  <si>
    <t>13DKX-37793</t>
  </si>
  <si>
    <t>散湖变10kV埔殊线921</t>
  </si>
  <si>
    <t>2023-04-17 15:17</t>
  </si>
  <si>
    <t>900DCB29-E95F-407E-B723-63CEAD395C21</t>
  </si>
  <si>
    <t>GZ13546123040037</t>
  </si>
  <si>
    <t>3523041500113629</t>
  </si>
  <si>
    <t>2023-04-15 14:19</t>
  </si>
  <si>
    <t>2023-04-15 14:23</t>
  </si>
  <si>
    <t>15日14:11 莆田.象坂变莆田.象坂变/10kV.Ⅰ段母线A相失地(A相电压为4.63,B相电压为5.98,C相电压为7.70,零序电压为32.12,)，故障原因：10kV红旗线#161杆至#162杆C相断线。</t>
  </si>
  <si>
    <t>15日14:11 莆田.象坂变失地(莆田.象坂变/10kV.Ⅰ段母线A相电压为4.63,B相电压为5.98,C相电压为7.70,零序电压为32.12,)。即通知抢修班组
15日14:18联/配调黄秋月遥控操作_：10kV红旗线#188杆188（三遥）开关由运行转热备用，于15日14:18控分成功接地信号存在
15日14:18联/配调黄秋月遥控操作_：10kV红旗线911线路#139杆139开关（三遥）由运行转热备用，于15日14:18控分成功接地信号消失
15日14:19 莆田.象坂变失地(莆田.象坂变/10kV.Ⅰ段母线A相电压为4.63,莆田.象坂变/10kV.Ⅰ段母线B相电压为5.98,莆田.象坂变/10kV.Ⅰ段母线C相电压为7.70,零序电压为32.12,)。即通知抢修班组巡视10kV红旗线911线路#139杆139开关（三遥）及其之后的设备。14时26分巡视人连小龙、吴建华、李德文、陈先海、颜朝阳接受通知，开始巡线。
15日14:21联/配调黄秋月遥控操作_：10kV四金线606线路#217杆217（三遥）柱上开关由热备用转运行，于15日14:21控合成功
15日14:28  联/配调黄秋月收到现场陈先海汇报：现场确认跳闸开关为：10kV红旗线911线路#139杆139开关（三遥）；隔离状态：冷备用；故障原因：10kV红旗线#161杆至#162杆C相断线。
15日14:30 联/配调黄秋月令陈先海：10kV红旗线#139杆139开关由热备用转冷备用，15日15:23操作成功
15日14:30 联/配调黄秋月令陈先海：10kV红旗线#165杆165开关由热备用转冷备用，15日15:24操作成功
15日14:30 联/配调黄秋月令陈先海：10kV红旗线#188杆188开关由热备用转冷备用，15日15:24操作成功
15日16:04 申请配电故障抢修单NO：1400205，工作负责人：陈先海
，工作内容：10kV红旗线#161杆至#162杆断线抢修，安全措施：10kV红旗线#139杆139开关转冷备用，10kV红旗线#165杆165开关转冷备用，10kV红旗线#188杆188开关转冷备用。
15日16:07抢修许可：票号：1400205，抢修负责人：陈先海，抢修任务：10kV红旗线#161杆至#162杆断线抢修，抢修安措：10kV红旗线#139杆139开关转冷备用，10kV红旗线#165杆165开关转冷备用，10kV红旗线#188杆188开关转冷备用。
15日19:01抢修终结：票号：1400205，抢修负责人：陈先海，抢修任务：10kV红旗线#161杆至#162杆断线抢修，抢修安措：10kV红旗线#139杆139开关转冷备用，10kV红旗线#165杆165开关转冷备用，10kV红旗线#188杆188开关转冷备用。
送电票：PTDQ23040834，15日19:02开始执行，15日19时52分执行完毕。</t>
  </si>
  <si>
    <t>10kV红旗线#161杆至#162杆C相断线。</t>
  </si>
  <si>
    <t>加强线路巡视测温工作，强化线路隐患排查。</t>
  </si>
  <si>
    <t>莆田.象坂变10kV红旗线911线路#139杆139开关（三遥）</t>
  </si>
  <si>
    <t>2023-04-15 19:55</t>
  </si>
  <si>
    <t>2023-04-15 21:00</t>
  </si>
  <si>
    <t>288056</t>
  </si>
  <si>
    <t>2023-04-20 16:54</t>
  </si>
  <si>
    <t>54EB5BF9-A36C-4C6F-9D18-435365CF6D08</t>
  </si>
  <si>
    <t>GZ13595823040025</t>
  </si>
  <si>
    <t>3523041500132157</t>
  </si>
  <si>
    <t>2023-04-15 16:38</t>
  </si>
  <si>
    <t>2023-04-15 17:16</t>
  </si>
  <si>
    <t>2023年04月15日 16:34  10kV高花线048杆3K-16开关跳闸，故障原因：10kV高花线048杆A相避雷器抛线搭在横担上打火（具体原因：不明、待查）</t>
  </si>
  <si>
    <t>16:34 DMS系统研判：10kV高花线048杆3K-16开关跳闸，即通知高阳所黄惠兴，顺昌远程站王张鑫
16:37 与洋地一级电站、洋地二级电站叶发兴确认电站机组已停机
16:38 查看DMS系统：10kV高花线050杆3KY-12开关处离线，无法遥控
15日16:42联/配调李杰【顺控】遥控操作_：10kV高花线090杆3KY-11开关由运行转热备用，于15日16:42控分失败（遥控执行完毕，未收到成功事项）
17:08 高阳所刘荣有汇报：现场查看10kV高花线048杆3K-16开关处热备用，巡视发现10kV高花线048杆A相避雷器抛线搭在横担上打火，现已用令克棒挑开，  人员已撤离，具备送电条件，申请试送。
15日17:10 联/配调陈伟东令刘荣有：10kV高花线048杆3K-16开关由热备用转运行，15日17:13操作成功，送电正常。并与其确认后端用户有电。即通知顺昌远程站王张鑫。
17:16   通知洋地一级电站、洋地二级电站叶发兴电站机组可以开机</t>
  </si>
  <si>
    <t>10kV高花线048杆A相线路避雷器引线打火（电弧较大打到B相导线）烧断造成4K-16开关跳闸。</t>
  </si>
  <si>
    <t>10kV高花线048杆至114A杆</t>
  </si>
  <si>
    <t>2023-04-15 16:36</t>
  </si>
  <si>
    <t>2023-04-15 17:15</t>
  </si>
  <si>
    <t>2023-04-16 17:30</t>
  </si>
  <si>
    <t>CEDB7E6F-10A9-432C-B59E-DD5E73D21A86</t>
  </si>
  <si>
    <t>GZ13595823040026</t>
  </si>
  <si>
    <t>3523041500137817</t>
  </si>
  <si>
    <t>2023-04-15 17:36</t>
  </si>
  <si>
    <t>2023-04-15 23:34</t>
  </si>
  <si>
    <t>2023年4月15日17:26  10kV高花线049杆3K-6开关跳闸，故障原因：10kV高花线上村支线012杆小号侧B相导线断线（具体原因：不明待查）</t>
  </si>
  <si>
    <t>17:26  高阳所刘荣有汇报：10kV高花线049杆3K-6开关跳闸，现开关处热备用，即通知顺昌远程站王张鑫。
17：35 与洋地一级电站、洋地二级电站叶发兴确认电站机组已停机
19:12高阳所黄惠兴汇报：10kV高花线上村支线012杆小号侧B相导线断线，准备办理抢修。
19:15   通知高阳所刘荣有前往现场操作安措，其告：到现场联系调度台
15日19:34 申请配电故障抢修单NO：NP-SC-PQ-2023-0012，工作负责人：刘荣有，工作内容：在10kV高花线上村支线012杆，进行小号侧B相导线断线抢修，安全措施：10kV高花线049杆3K-6开关、3G-22刀闸、3G-23刀闸，10kV高花线上村支线026杆3G-30刀闸。
15日19:43 联/配调陈伟东令刘荣有：1.10kV高花线049杆3K-6开关由热备用转冷备用 2.10kV高花线上村支线026杆3G-30刀闸由合闸转分闸。于15日20:03操作成功
15日 20:05抢修许可票号：NP-SC-PQ-2023-0012,抢修负责人：刘荣有,抢修任务：10kV高花线上村支线012杆，小号侧B相导线断线抢修，抢修安措:断开10kV高花线049杆3K-6开关、3G-22刀闸、3G-23刀闸，断开10kV高花线上村支线026杆3G-30刀闸
15日 23:10抢修终结票号：NP-SC-PQ-2023-0012,抢修负责人：刘荣有,抢修任务：10kV高花线上村支线012杆B相导线断线抢修，抢修安措:断开10kV高花线049杆3K-6开关、3G-22刀闸、3G-23刀闸，断开10kV高花线上村支线026杆3G-30刀闸
送电票：NPSJ23040226，15日23:11开始执行，15日23时34分执行完毕。</t>
  </si>
  <si>
    <t>10kV高花线上村支线012杆小号侧B相导线断线</t>
  </si>
  <si>
    <t>10kV高花线049杆至10kV高花线洋地支线029A杆</t>
  </si>
  <si>
    <t>2023-04-15 17:32</t>
  </si>
  <si>
    <t>2023-04-15 22:34</t>
  </si>
  <si>
    <t>2023-04-16 01:00</t>
  </si>
  <si>
    <t>2023-04-16 17:54</t>
  </si>
  <si>
    <t>23F3FF15-7A77-40FF-B359-08C7ABE99947</t>
  </si>
  <si>
    <t>GZ13535323040005</t>
  </si>
  <si>
    <t>3523041500141682</t>
  </si>
  <si>
    <t>2023-04-15 19:26</t>
  </si>
  <si>
    <t>2023年4月15日17:28 监控员龚顺汇报：凤阳变10kV凤阳线937线路A相完全失地，接地选线正确。故障原因为：10kV凤阳线937线路#007杆电信通讯线压引线</t>
  </si>
  <si>
    <t>15日17:28 监控员龚顺汇报：凤阳变10kVI段母线A完全失地，接地选线正确。
15日17:34联/配调高成中【顺控】遥控操作：10kV凤阳线937线路凤阳政府分线#001杆001开关由运行转热备用，于15日17:34控分成功
15日17:36联/配调高成中【顺控】遥控操作：10kV凤阳线937线路#012B杆012B开关由运行转热备用，于15日17:36控分成功
15日17:36联/配调高成中【顺控】遥控操作：凤阳变10kV凤阳线937开关由运行转热备用，于15日17:36控分成功接地信号消失
15日17:55 联/配调高成中通知武曲所朱允淼：凤阳变10kV凤阳线937线路A相失地，线路处热备用，需对线路进行巡视
15日19:23 武曲所缪义华汇报：现场检查为10kV凤阳线937线路#007杆电信通讯线压引线，在符合安全距离条件，已用绝缘棒挑开电信通讯线。线路具备送电条件，申请试送
15日19:25联/配调高成中【顺控】遥控操作：凤阳变10kV凤阳线937开关由热备用转运行，于15日19:25控合成功
15日19:25联/配调高成中【顺控】遥控操作：10kV凤阳线937线路凤阳政府分线#001杆001开关由热备用转运行，于15日19:25控合成功
15日19:25联/配调高成中【顺控】遥控操作：10kV凤阳线937线路#012B杆012B开关由热备用转运行，于15日19:25控合成功  线路恢复正常供电</t>
  </si>
  <si>
    <t>电信线路倾倒压线</t>
  </si>
  <si>
    <t>已用绝缘棒挑开电信通讯线</t>
  </si>
  <si>
    <t>凤阳变电站10kV凤阳线937线路</t>
  </si>
  <si>
    <t>2023-04-15 17:42</t>
  </si>
  <si>
    <t>2023-04-16 00:00</t>
  </si>
  <si>
    <t>凤阳线937线路</t>
  </si>
  <si>
    <t>2023-04-16 19:52</t>
  </si>
  <si>
    <t>F740A3D5-31A0-42BB-B410-17B3B188BAB7</t>
  </si>
  <si>
    <t>GZ13515723040020</t>
  </si>
  <si>
    <t>3523041500146627</t>
  </si>
  <si>
    <t>2023-04-15 18:03</t>
  </si>
  <si>
    <t>2023-04-15 18:37</t>
  </si>
  <si>
    <t>金沙变/10kV.三太线607开关由热备用转运行</t>
  </si>
  <si>
    <t>2023-04-15 18:01</t>
  </si>
  <si>
    <t>2023-04-15 23:13</t>
  </si>
  <si>
    <t>B1D07176-5C67-4E7D-923D-3BE5D40250A9</t>
  </si>
  <si>
    <t>LS1351515423040010</t>
  </si>
  <si>
    <t>3523041500149982</t>
  </si>
  <si>
    <t>2023-04-15 18:58</t>
  </si>
  <si>
    <t>2023-04-15 20:17</t>
  </si>
  <si>
    <t>东岭变621鼓楼园线路</t>
  </si>
  <si>
    <t>6AA0B9BECB391176E0437F00000111760000</t>
  </si>
  <si>
    <t>东岭变621鼓楼园</t>
  </si>
  <si>
    <t>01F68FE7-8EE2-4FA0-9B17-DB0C60AB0EF9</t>
  </si>
  <si>
    <t>GZ13535423040026</t>
  </si>
  <si>
    <t>3523041500157673</t>
  </si>
  <si>
    <t>2023-04-15 20:42</t>
  </si>
  <si>
    <t>2023-04-16 00:20</t>
  </si>
  <si>
    <t>15日20:3 长春变10kV大京线吕峡线#082杆以下线路A相完全失地。故障原因为： 10kV罗湖支#036杆K036开关烧毁</t>
  </si>
  <si>
    <t>15日20:54联/配调庄培国【顺控】遥控操作_：10kV吕峡线#082杆K082开关由热备用转运行，于15日20:54控合成功
15日20:53联/配调庄培国【顺控】遥控操作_：10kV赤沙支#004杆K004开关由运行转热备用，于15日20:53控分成功
15日20:54联/配调庄培国【顺控】遥控操作_：10kV罗湖支#016开关由运行转热备用，于15日20:54控分失败
15日20:54联/配调庄培国【顺控】遥控操作_：10kV吕峡线#082杆K082开关由热备用转运行，于15日20:54控合成功
15日20:55联/配调庄培国遥控操作_：10kV吕峡线#082杆K082开关由运行转热备用，于15日20:55控分成功
15日20:59联/配调庄培国遥控操作_：10kV赤沙支#004杆K004开关由热备用转运行，于15日20:59控合成功
15日21:34缪建峰汇报：10kV罗湖支#036杆K036开关烧毁，申请转冷备用，并申请试送10kV吕峡线#082杆K082开关，10kV吕峡线#238杆K008开关
15日21:35 联/配调庄培国令缪建峰：10kV罗湖支#036杆K036开关由运行转冷备用，15日21:37操作成功
15日21:39 联/配调庄培国令苏灵清：10kV吕峡线#082杆K082开关由热备用转运行，15日21:40操作成功
15日21:40 联/配调庄培国令苏灵清：10kV吕峡线#238杆K008开关由热备用转运行，15日21:42操作成功
15日21:48林承蕊汇报：10kV北礵线925#65-23杆K65-23开关确在热备用
15日21:49 联/配调庄培国令林承蕊：10kV北礵线925#65-23杆K65-23开关由热备用转运行，15日21:53操作成功
15日21:55 联/配调庄培国令苏灵清：10kV北礵线925丹湾支#048-8杆K048-8开关由运行转热备用，15日21:56操作成功
15日23:34 申请配电故障抢修单票号：000152，抢修负责人：张振演，抢修任务：10kV吕峡线罗湖支#036杆K036开关烧毁紧急带电抢修，抢修安措：35kV长春变10kV大京线922线路，10kV吕峡线罗湖支#036杆K036开关，10kV吕峡线罗湖支#036杆G036刀闸
15日23:33抢修许可：票号：000152，抢修负责人：张振演，抢修任务：10kV吕峡线罗湖支#036杆K036开关烧毁紧急带电抢修，抢修安措：35kV长春变10kV大京线922线路，10kV吕峡线罗湖支#036杆K036开关，10kV吕峡线罗湖支#036杆G036刀闸。
15日23:57抢修终结：票号：000152，抢修负责人：张振演，抢修任务：10kV吕峡线罗湖支#036杆K036开关烧毁紧急带电抢修，抢修安措：35kV长春变10kV大京线922线路，10kV吕峡线罗湖支#036杆K036开关，10kV吕峡线罗湖支#036杆G036刀闸
送电指令票详见指令票NO：NDAX23040379</t>
  </si>
  <si>
    <t>10kV吕峡线罗湖支#036杆K036开关烧毁</t>
  </si>
  <si>
    <t>2023-04-17 18:00</t>
  </si>
  <si>
    <t>606034</t>
  </si>
  <si>
    <t>2023-04-16 00:52</t>
  </si>
  <si>
    <t>0C418FFE-3579-4CC6-8A06-2037C7B947A4</t>
  </si>
  <si>
    <t>GZ13555123040083</t>
  </si>
  <si>
    <t>3523041500173314</t>
  </si>
  <si>
    <t>2023-04-15 21:21</t>
  </si>
  <si>
    <t>2023-04-16 02:30</t>
  </si>
  <si>
    <t>2023年04月15日21:14 DMS监盘发现：后田变10kV后曾线613线路18#杆K662开关后段（大号侧方向）线路缺相，21:18遥控10kV后曾线18#杆K662开关转热备用隔离。故障原因：10kV后曾线23#-24#杆C相导线断线（被车刮到引起）</t>
  </si>
  <si>
    <t>2023年04月15日21:14 DMS监盘发现：后田变10kV后曾线613线路18#杆K662开关后段（大号侧方向）线路缺相。22时03分巡视人张新风、张金乐、刘封山、傅晓艺、刘炳健、王艺雄、吕承志、陈志新、李耿忠、戴益森、林建家接受通知，开始巡线。
15日21:16 联/配调杨杰松令南安县调黄明妮遥控：10kV后曾线18#杆K662开关由运行转热备用，15日21:18操作成功，南安县调杨杰松通知官桥镇供电所吕成志
15日22:44 官桥所张新风汇报南安县调郑慧束：10kV后曾线23#-24#杆C相导线断线，要求10kV后曾线18#杆K662开关转冷备用
15日22:47 联/配调郑慧束令官桥所张新风：10kV后曾线18#杆K662开关由热备用转冷备用，15日23:00操作成功
23:01 官桥所张新风汇报南安县调郑慧束：要求10kV后曾线36#杆616开关转冷备用
15日23:01 联/配调郑慧束令官桥所张新风：10kV后曾线36#杆616开关由热备用转冷备用，15日23:09操作成功
15日23:10 南安县调郑明凤签收申请配电故障抢修单NO：QZ-NA-PQ-2023-0242，工作负责人：张新风，工作内容：在10kV后曾线23#杆至24#杆，进行断线修复，安全措施：10kV后曾线18#杆K662开关、D7178刀闸，10kV后曾线36#杆616开关、6260刀闸。
15日 23:11南安县调郑慧束抢修许可票号：QZ-NA-PQ-2023-0242,抢修负责人：张新风,抢修任务：1、10kV后曾线23#杆至24#杆，断线修复,抢修安措:断开10kV后曾线18#杆K662开关、D7178刀闸，断开10kV后曾线36#杆616开关、6260刀闸
16日 02:18南安县调郑慧束抢修终结票号：QZ-NA-PQ-2023-0242,抢修负责人：张新风,抢修任务：1、10kV后曾线23#杆至24#杆，断线修复,抢修安措:断开10kV后曾线18#杆K662开关、D7178刀闸，断开10kV后曾线36#杆616开关、6260刀闸
送电票：QZNA23040456，16日02:19开始执行，16日02时43分执行完毕。运行正常，南安县调郑慧束
16日02:41 官桥所张新风汇报南安县调郑慧束：10kV后曾线23#-24#杆C相导线断线是由于被车刮到引起</t>
  </si>
  <si>
    <t>10kV后曾线23#-24#杆C相导线断线是由于被车刮到引起</t>
  </si>
  <si>
    <t>后田变10kV后曾线613线路</t>
  </si>
  <si>
    <t>2023-04-15 21:19</t>
  </si>
  <si>
    <t>2023-04-16 02:40</t>
  </si>
  <si>
    <t>2023-04-16 04:00</t>
  </si>
  <si>
    <t>292873</t>
  </si>
  <si>
    <t>2023-04-17 11:52</t>
  </si>
  <si>
    <t>F2C5C26A-11CF-4255-A362-0B7850C6A2BF</t>
  </si>
  <si>
    <t>GZ13575123040019</t>
  </si>
  <si>
    <t>3523041500177522</t>
  </si>
  <si>
    <t>2023-04-15 21:42</t>
  </si>
  <si>
    <t>2023-04-16 09:14</t>
  </si>
  <si>
    <t>2023年4月15日21:41 DMS弹窗：梅村线#1A杆Z开关过流Ⅱ段保护动作跳闸；故障原因为：10kV浮竹坑支线#8A杆浮竹坑配变中相避雷器损坏</t>
  </si>
  <si>
    <t>10kV浮竹坑支线#8A杆线路避雷器损坏</t>
  </si>
  <si>
    <t>2023-04-15 21:41</t>
  </si>
  <si>
    <t>2023-04-15 08:55</t>
  </si>
  <si>
    <t>2023-04-16 11:00</t>
  </si>
  <si>
    <t>2023-04-16 17:47</t>
  </si>
  <si>
    <t>FA1C7540-5A40-476E-9A19-59A5F44A54E5</t>
  </si>
  <si>
    <t>GZ1355525223040020</t>
  </si>
  <si>
    <t>3523041500184623</t>
  </si>
  <si>
    <t>2023-04-15 22:40</t>
  </si>
  <si>
    <t>2023-04-16 00:15</t>
  </si>
  <si>
    <t>10kV希夷线供电微波站支线1-1#杆清源山风景区齐云路4#提升泵站箱式变用户内部故障</t>
  </si>
  <si>
    <t>西郊变10kV希夷线623线路后茂支线24#杆492开关（四遥）</t>
  </si>
  <si>
    <t>2023-04-16 00:08</t>
  </si>
  <si>
    <t>6758838437DCC14AE0430A8E9DEAC14A0000</t>
  </si>
  <si>
    <t>西郊变10kV希夷线623</t>
  </si>
  <si>
    <t>2023-04-16 16:23</t>
  </si>
  <si>
    <t>F54741D8-5046-4D30-AD9A-0E8284A6026D</t>
  </si>
  <si>
    <t>LS1351515623040011</t>
  </si>
  <si>
    <t>3523041600008952</t>
  </si>
  <si>
    <t>2023-04-16 03:31</t>
  </si>
  <si>
    <t>16日3:8 A相电失地(A相电压为0.17,B相电压为10.43,C相电压为10.36,零序电压为10.18,A相电压为0.17,B相电压为10.34,C相电压为10.37,零序电压为10.20,)无选线信号 故障原因为：【xxx】【x日x点x分】隔离故障+【x日x点x分】送电正常+【原断点：xxxx】</t>
  </si>
  <si>
    <t>鼎屿变623电车线路</t>
  </si>
  <si>
    <t>2023-04-16 03:30</t>
  </si>
  <si>
    <t>2023-04-16 10:00</t>
  </si>
  <si>
    <t>6AE1682ADBDFF170E0437F000001F1700000</t>
  </si>
  <si>
    <t>鼎屿变623电车线</t>
  </si>
  <si>
    <t>51FC722A-8D02-45EF-9645-EF5B963301C0</t>
  </si>
  <si>
    <t>GZ13516423040022</t>
  </si>
  <si>
    <t>2023-04-16 05:46</t>
  </si>
  <si>
    <t>2023-04-16 11:23</t>
  </si>
  <si>
    <t>16日5:28 福州.竹岐变/10kV.东岛线622开关跳闸；福州.竹岐变/10kV.东岛线622开关福州.竹岐变/10kV.东岛线622/PSL641U.过流Ⅰ段动作(软报文)； 收到44个配变上送停电事件； 【重合成功；重合成功后加速动作再次跳闸；未启动重合闸；大电流闭锁重合闸】故障原因为：【xxx】【x日x点x分】隔离故障+【x日x点x分】送电正常+【原断点：xxxx】</t>
  </si>
  <si>
    <t>16日5:28 福州.竹岐变/10kV.东岛线622开关跳闸；福州.竹岐变/10kV.东岛线622开关福州.竹岐变/10kV.东岛线622/PSL641U.过流Ⅰ段动作(软报文)； 收到52个配变上送停电事件；即通知【竹岐供电所】巡视跳闸点福州.竹岐变/10kV.东岛线622开关，及其之后的设备，重点关注福州.竹岐变/10kV.东岛线622开关后面区域，10kV东岛线06-0501-48火炬开关前面区域，10kV东岛线06-0501-11前面区域，
16日05:28 监控张桓汇报：竹岐变10kV.东岛线622开关过流Ⅰ段动作开关跳闸，线路上二遥均离线，FA动作跳10kV东岛线06-0501-48火炬开关、跳06-0801-19大溪开关，合罗洋变10kV春光线913开关
16日05:42 联/配调高键通知郭恒：竹岐变10kV.东岛线622开关过流Ⅰ段动作开关跳闸令其现场检查设备
16日05:50 联/配调高键通知张学栋：竹岐变10kV.东岛线622开关过流Ⅰ段动作开关跳闸,令其分组同时对竹岐变10kV.东岛线622开关至10kV东岛线06-0501-05皇天开关，10kV东岛线06-0501-05皇天开关至10kV东岛线06-0501-48火炬开关之间线路巡线查找故障点
16日05:50 联/配调高键令张学栋:10kV东岛线06-0501-05皇天重合器柱上开关由运行转热备用，16日06:18操作成功
16日06:02  联/配调胡诗泉收到现场苏必凎汇报：南洋溪电站机组已与系统解列。
16日06:06  联/配调胡诗泉收到现场朱祖河汇报：半岭、吉祥电站机组已与系统解列。
16日06:18  联/配调高键收到现场郭恒汇报：竹岐变10kV东岛线621开关于05：28过流I段保护动作，大电流闭锁重合闸，故障相AC相，故障电流39.869A
16日06:18  联/配调高键收到现场张学栋汇报：10kV东岛线06-0501-05皇天开关至10kV东岛线06-0501-48火炬开关之间线路均在山上，需较多巡线时间
16日06:18 联/配调高键令张学栋:10kV东岛线06-0501-46支1服务区重合器柱上开关由运行转冷备用，16日06:46操作成功
16日06:18 联/配调高键令张学栋:10kV东岛线06-0501-31+1恒大一号柱上开关由运行转冷备用，16日06:46操作成功
16日06:46 通知竹岐供电所张学栋对：10kV东岛线06-0501-05皇天开关至10kV东岛线06-0501-48火炬开关、东岛线06-0501-46支1服务区开关、东岛线06-0501-31+1恒大一号柱上开关之间查找故障点
16日06：50通知竹岐供电所黄镔：检查山水城4号楼1号配电室、山水城4号楼2号配电室、山水城6号楼配电室、山水城7号楼配电室备投动作情况
07：10竹岐供电所黄镔汇报：检查山水城4号楼1号配电室、山水城4号楼2号配电室、山水城6号楼配电室、山水城7号楼配电室备投均成功动作
16日07:12  联/配调高键收到现场黄镔汇报：现场确认跳闸开关为：10kV东岛线622开关；保护动作：
16日07:41 联/配调高键令张桓:福州.竹岐变/10kV.东岛线622开关由热备用转运行，16日07:42操作成功
16日07:43 联/配调高键令张学栋:10kV东岛线06-0501-05皇天重合器柱上开关由热备用转运行，16日07:48操作成功
16日07:57 联/配调高键令谢乾煌:10kV东岛线06-0501-31+1恒大一号柱上开关由冷备用转运行，16日08:15操作成功
16日08:00 联/配调高键令张桓:10kV东岛线06-0501-48火炬柱上开关由热备用转运行，16日08:01操作成功
16日08:21 联/配调胡诗泉通知苏必淦：南洋溪机组可以与系统并列。
16日08:02 联/配调高键通知江道兴：对10kV东岛线06-0501-46支1服务区开关之后线路继续巡线
16日08:23 联/配调胡诗泉通知朱祖河：半岭、吉祥电站机组可以与系统并列。
16日08:33 联/配调胡诗泉令张桓:福州.罗洋变/10kV.春光线913开关由运行转热备用，16日08:34操作成功
16日08:34 联/配调胡诗泉令张桓:10kV东岛线06-0801-19大溪柱上开关由热备用转运行，16日08:35操作成功
16日09:16  联/配调胡诗泉收到现场张学栋汇报：10kV东岛线06-0501-16支1服务区开关之后线路巡视无异常，之后三个专变用户内部巡视也无异常。
16日09:28 联/配调方腾飞令张学栋:10kV东岛线06-0501-46支9刀闸由合闸转分闸，16日09:35操作成功
1</t>
  </si>
  <si>
    <t>小动物触碰刀闸导致线路短路</t>
  </si>
  <si>
    <t>福州.竹岐变10kV东岛线622线路</t>
  </si>
  <si>
    <t>2023-04-16 05:44</t>
  </si>
  <si>
    <t>2023-04-16 12:00</t>
  </si>
  <si>
    <t>2023-04-18 09:40</t>
  </si>
  <si>
    <t>EA464629-C7D5-4553-8C4C-90A275ACCE3F</t>
  </si>
  <si>
    <t>GZ13555723040081</t>
  </si>
  <si>
    <t>3523041600030469</t>
  </si>
  <si>
    <t>2023-04-16 06:36</t>
  </si>
  <si>
    <t>2023-04-16 10:45</t>
  </si>
  <si>
    <t>2023年04月16日6:32DMS弹窗：10kV新景610线#2环网柜912开关跳闸，故障原因：10kV新景610线南市场支线#3杆G002刀闸出线侧AB相引线因小动物跑上去引起断线</t>
  </si>
  <si>
    <t>2023年04月16日6:32DMS弹窗：10kV新景610线#2环网柜912开关跳闸，县调许海珊即通知城厢所黄世华07时03分巡视人林锦祥接受通知，开始巡线。
16日06:57城厢所林锦祥汇报县调许海珊：现场检查，10kV新景610线#2环网柜912开关没有跳闸，实际为10kV佳辉线#1环网柜（至10kV新景610线#2环网柜）913开关跳闸，故障原因：10kV新景610线南市场支线#3杆G002刀闸出线侧AB相引线因小动物跑上去引起断线，现场已紧急将10kV新景610线南市场支线#3杆G002刀闸由合闸转分闸，10kV佳辉线#1环网柜（至10kV新景610线#2环网柜）913开关具备送电条件
16日06:57 联/配调许海珊令林锦祥：10kV佳辉线#1环网柜（至10kV新景610线#2环网柜）913开关由热备用转运行16日06:57下令，07:27汇报操作完毕
16日08:54 联/配调许海珊令林锦祥：10kV新景610线南市场支线曼哈顿分支线#4杆K002开关由运行转冷备用，16日09:02操作成功
16日09:04 联/配调许海珊令城关运维班苏伟桢：退出古山变10kV佳辉线926线路重合闸，16日09:06操作成功
16日09:08 申请配电故障抢修单NO：PDQXD2019278，工作负责人：陈幸福
，工作内容：10kV新景610线南市场支线#3杆G002刀闸出线侧B、C相引线断线抢修，安全措施：退出古山变10kV佳辉线926线路重合闸，10kV新景610线南市场支线曼哈顿分支线#4杆K002开关由运行转冷备用，10kV新景610线南市场支线#3杆G002刀闸。
16日09:16抢修许可：票号：PDQXD2019278，抢修负责人：陈幸福，抢修任务：10kV新景610线南市场支线#3杆G002刀闸出线侧B、C相引线断线抢修，抢修安措：退出古山变10kV佳辉线926线路重合闸，10kV新景610线南市场支线曼哈顿分支线#4杆K002开关由运行转冷备用，10kV新景610线南市场支线#3杆G002刀闸。
16日10:01抢修终结：票号：PDQXD2019278，抢修负责人：陈幸福，抢修任务：10kV新景610线南市场支线#3杆G002刀闸出线侧B、C相引线断线抢修，抢修安措：退出古山变10kV佳辉线926线路重合闸，10kV新景610线南市场支线曼哈顿分支线#4杆K002开关由运行转冷备用，10kV新景610线南市场支线#3杆G002刀闸。
送电票：QZHX23040360，16日10:02开始执行，16日10时40分执行完毕。送电正常。</t>
  </si>
  <si>
    <t>南市场支线#3杆G002刀闸出线侧AB相引线因小动物短路引起断线</t>
  </si>
  <si>
    <t>10kV新景610线#2环网柜912负荷开关</t>
  </si>
  <si>
    <t>2023-04-16 10:40</t>
  </si>
  <si>
    <t>13DKX-35166</t>
  </si>
  <si>
    <t>古山变10kV佳辉线926</t>
  </si>
  <si>
    <t>2023-04-20 09:00</t>
  </si>
  <si>
    <t>33979F05-6BCC-4BC1-8033-B84CCA69C783</t>
  </si>
  <si>
    <t>GZ13565423040025</t>
  </si>
  <si>
    <t>3523041600036828</t>
  </si>
  <si>
    <t>2023-04-16 07:20</t>
  </si>
  <si>
    <t>2023-04-16 09:07</t>
  </si>
  <si>
    <t>16日7:18 10kV石龙线#76杆B-Ssl02开关过流Ⅰ段保护动作跳闸、重合闸不成功
故障原因为：村民砍伐树木倒在10kV石澎线石龙石澎联络支线＃16杆至＃17杆线路上</t>
  </si>
  <si>
    <t>16日7:18 DMS研判：10kV石龙线#76杆B-Ssl02开关过流Ⅰ段保护动作跳闸、重合闸不成功； 即通知石榴供电所陈卫民、远程以上情况、巡视跳闸点 10kV石龙线#76杆B-Ssl02开关及其之后的设备，重点关注 10kV石龙线#76杆B-Ssl02开关至10kV石澎线#63杆B-Ss22开关、10kV澎城线#1杆B-Pc41开关之间区域。07时43分巡视人陈卫民、林耀发、林海平接受通知，开始巡线。
16日08:57  联/配调魏宇鹏收到石榴供电所陈志辉汇报：现场确认跳闸开关为：10kV石龙线#76B-Ssl02开关跳闸，巡线发现村民砍伐树木倒在10kV石澎线石龙石澎联络支线＃16杆至＃17杆线路上，现场已处理，人员已撤离，具备送电条件
16日09:01联/配调魏宇鹏遥控操作_：10kV石龙线#76杆B-Ssl02开关由热备用转运行，于16日09:01控合成功,运行正常</t>
  </si>
  <si>
    <t>村民砍伐树木倒在10kV石澎线石龙石澎联络支线＃16杆至＃17杆线路上</t>
  </si>
  <si>
    <t>加强线路巡视维护，加强对辖区内用户在线路走廊砍伐安全宣传工作</t>
  </si>
  <si>
    <t>石榴变10kV石龙线#76杆B-Ssl02开关</t>
  </si>
  <si>
    <t>2023-04-16 09:00</t>
  </si>
  <si>
    <t>2023-04-16 14:00</t>
  </si>
  <si>
    <t>2023-04-17 08:32</t>
  </si>
  <si>
    <t>B5703523-F263-4547-AD18-21535CB09A14</t>
  </si>
  <si>
    <t>3523041600041821</t>
  </si>
  <si>
    <t>2023-04-16 07:48</t>
  </si>
  <si>
    <t>2023-04-16 10:12</t>
  </si>
  <si>
    <t>2023年04月16日 7:43 监盘IES700： 荆山变10kV嘉南线645线路C相失地(UA：10.21 UB:10.35  UC：0.19 3U0：17.5)，选线正确。故障原因：10kV嘉南线青禾支线#1杆后段晋江市青禾房地产开发有限公司内部故障。用户已提交实验报告合格，并于20:25恢复送电。</t>
  </si>
  <si>
    <t>7:43 调控张晓迎监盘IES700： 荆山变10kV嘉南线645线路C相失地(UA：10.21 UB:10.35  UC：0.19 3U0：17.5)，选线正确。
16日07:46联/配调张晓迎【顺控】遥控操作_：10kV嘉南线#52杆K6567开关由运行转热备用，于16日07:46控分成功接地信号消失
16日7:48 调控张晓迎通知永和所陈荣合：10kV嘉南线#52杆后段线路C相接地，10kV嘉南线#52杆K6567开关在热备用状态，要求对相关设备巡视。09时42分巡视人陈荣合接受通知，开始巡线。
16日09:42  联/配调陈俊鹏收到现场陈荣合汇报：10kV嘉南线#52杆后段线路巡视未发现异常。
16日09:43 联/配调陈俊鹏令陈荣合：10kV嘉南线海洋支线#6杆K6535开关由运行转热备用，16日09:45操作成功
16日09:49 联/配调陈俊鹏令陈荣合：10kV嘉南线青禾支线#1杆K6619开关由运行转热备用，16日09:50操作成功
16日09:51联/配调陈俊鹏遥控操作_：10kV嘉南线#52杆K6567开关由热备用转运行，于16日09:51控合成功，线路运行正常。
16日09:52 联/配调陈俊鹏令陈荣合：10kV嘉南线青禾支线#1杆K6619开关由热备用转运行，16日09:54操作成功，失地信号出现。
16日09:56 联/配调陈俊鹏令陈荣合：10kV嘉南线青禾支线#1杆K6619开关由运行转冷备用，16日09:59操作成功
16日10:01 联/配调陈俊鹏令陈荣合：10kV嘉南线海洋支线#6杆K6535开关由热备用转运行，16日10:05操作成功
20:05 永和所姚坤芳汇报调控陈俊鹏：用户内部故障已处理完毕，并经具备相应资质的单位试验验收合格具备送电条件。
20:06 调控陈俊鹏下令永和所姚坤芳：10kV嘉南线青禾支线#1杆K6619开关由冷备用转运行，并于20:25汇报操作完毕，线路运行正常。</t>
  </si>
  <si>
    <t>荆山变10kV嘉南线645线路#52杆K6567开关</t>
  </si>
  <si>
    <t>2023-04-16 07:47</t>
  </si>
  <si>
    <t>SBID000000129C80E8489A4E6A9B734802075EF0D7</t>
  </si>
  <si>
    <t>荆山变10kV嘉南线645</t>
  </si>
  <si>
    <t>333FA68E-FB07-42C3-AB17-D798C2A199F4</t>
  </si>
  <si>
    <t>GZ1354515423040020</t>
  </si>
  <si>
    <t>3523041600050767</t>
  </si>
  <si>
    <t>2023-04-16 08:53</t>
  </si>
  <si>
    <t>2023-04-16 10:25</t>
  </si>
  <si>
    <t>16日8:51 系统研判：10kV林光辉分支线#005杆005开关过流Ⅰ段保护动作，重合闸动作后加速动作跳闸，重合闸不成功；故障原因：徒门线荔浦#1环网柜10kV励志教育施工变分支线913线路用户电缆故障</t>
  </si>
  <si>
    <t>16日8:51 系统研判：10kV林光辉分支线#005杆005开关过流Ⅰ段保护动作，重合闸动作后加速动作跳闸，重合闸不成功，10kV如心小区C区开闭所90A开关备自投动作失败。即通知抢修班组巡视跳闸点林光辉分支线#005杆005开关及其之后的设备，重点关注林光辉分支线#005杆005开关至10kV徒门线荔浦#1环网柜901负荷开关、林光辉分支线#015A杆015A开关之间区域。09时04分巡视人汤威涛、陈铭豪接受通知，开始巡线。
16日10:05  联/配调姚钟武收到现场汤威涛汇报：现场确认跳闸开关为：林光辉分支线#005杆005开关；经查，1、徒门线荔浦#1环网柜10kV励志教育施工变分支线913线路用户电缆故障，已紧急将徒门线荔浦#1环网柜10kV励志教育施工变分支线913线路由运行转热备用；2、徒门线荔浦#1环网柜10kV如心小区C区开闭所I路线911线路疑似故障，已紧急将徒门线荔浦#1环网柜10kV如心小区C区开闭所I路线911线路由运行转热备用；其余线路查无故障，申请试送电
16日10:07联/配调姚钟武遥控操作_：林光辉分支线#005杆005柱上开关由热备用转运行，于16日10:07控合失败
16日10:11 联/配调姚钟武令汤威涛：林光辉分支线#005杆005柱上开关由热备用转运行，16日10:18操作成功
16日10:21 西天尾供电所汤威涛汇报：经查，如心小区C区开闭所负荷均由10kV下墩线614线路供电，除故障用户外，均已恢复供电
2023年4月19日16:34西天尾供电所方励汇报联调陈冠珠：徒门线荔浦#1环网柜10kV励志教育施工变分支线913线路用户电缆故障已处理完毕，现正荣投资（古山）#1施工变、正荣投资（古山）#2施工变均处热备用状态，线路具备送递条件，即令其操作：徒门线荔浦#1环网柜10kV励志教育施工变分支线913线路由热备用转运行，16:36汇报执行完毕，送电正常。
2023年04月19日19:26励志教育施工变（徒门线荔浦#1环网柜10kV励志教育施工变分支线913开关）用户内部故障已处理完毕，详见遗留用户单PTBBYLYH20230416001</t>
  </si>
  <si>
    <t>对用户分界开关进行设置调试</t>
  </si>
  <si>
    <t>莆田.城东变10kV墩门线921线路林光辉分支线#005杆005开关</t>
  </si>
  <si>
    <t>2023-04-16 08:52</t>
  </si>
  <si>
    <t>2023-04-16 15:00</t>
  </si>
  <si>
    <t>墩门线921线路</t>
  </si>
  <si>
    <t>2023-04-17 18:23</t>
  </si>
  <si>
    <t>3DFA2500-9227-4A82-85F0-AA3ED83D226F</t>
  </si>
  <si>
    <t>GZ13535623040020</t>
  </si>
  <si>
    <t>3523041600054778</t>
  </si>
  <si>
    <t>2023-04-16 09:06</t>
  </si>
  <si>
    <t>2023-04-16 09:50</t>
  </si>
  <si>
    <t>2023-04-16 8:56 DMS系统研判： 福鼎城西变10kVⅠ段母线C相失地(A相电压为10.53,B相电压为9.86,C相电压为0.78,零序电压为0.19,)选线正确。10kV工业区分线#030杆瓷瓶击穿</t>
  </si>
  <si>
    <t>16日8:56 福鼎城西变电站失地(福鼎城西变电站.10kV.Ⅰ段母线A相电压为10.53,B相电压为9.86,C相电压为0.78,零序电压为0.19,)。即通知抢修班组江绍移巡线。
16日09:01联/配调陈祖耀【顺控】遥控操作_：10kV南三线#037-1杆037-1Z1开关由运行转热备用，于16日09:01控分成功，接地信号未消失
16日09:02联/配调陈祖耀【顺控】遥控操作_：10kV南三线#028杆028Z1开关由运行转热备用，于16日09:02控分成功，接地信号未消失
09:03    调度陈祖耀令监控林荣辉遥控操作：城西变10kV南农线008线路由运行转热备用，接地信号消失，母线电压正常
09:04联/配调陈祖耀令监控林荣辉遥控操作：10kV南三线#028杆028Z1开关由热备用转运行（遥控） 09:05操作完毕
09:05联/配调陈祖耀令监控林荣辉遥控操作：10kV南三线#037-1杆037-1Z1开关由热备用转运行（遥控）09:05操作完毕
16日9:7 福鼎城西变电站失地(福鼎城西变电站.10kV.Ⅰ段母线A相电压为10.53,B相电压为9.86,C相电压为0.78,零序电压为0.19,)。即通知抢修班组巡视福鼎城西变10kV南农线008开关及其之后的设备。
09:15 抢修班江绍移汇报：10kV工业区分线#030杆瓷瓶击穿，申请隔离
16日09:25 联/配调庄诗雅令配电抢修班王文涛：10kV工业区分线#030杆030G1刀闸由合闸转分闸，16日09:32操作成功
16日09:33 联/配调庄诗雅令陈纯：10kV铁塘分线#001杆001Z1开关由热备用转运行，16日09:34操作成功，南农线部分负荷转双桂线供电
16日09:43 联/配调庄诗雅令配电抢修班王文涛：10kV工业区分线#019杆019G1刀闸由合闸转分闸，16日09:48操作成功
16日09:49 联/配调庄诗雅令陈纯：城西变10kV南农线008开关由热备用转运行，16日09:50操作成功，南农线全线恢复供电。
16日10:33 带电班谢建明申请配电故障抢修单NO：2023-04-16-0001，工作负责人：谢建明，工作内容：10kV工业区分线#030杆邻近带电更换悬式绝缘子及导线修补
16日10:49调度员徐煜抢修许可：票号：2023-04-16-0001，抢修负责人：谢建明，抢修任务：10kV工业区分线#030杆邻近带电更换悬式绝缘子及导线修补
12:10配电抢修班江绍移汇报：10kV工业区分线#030杆邻近带电更换悬式绝缘子及导线修补，验收合格，具备送电条件
16日12:12调度员陈纯抢修终结：票号：2023-04-16-0001，抢修负责人：谢建明，抢修任务：10kV工业区分线#030杆邻近带电更换悬式绝缘子及导线修补
送电票：NDDZ23040150，16日12:30开始执行，16日13时11分执行完毕。10kV南农线负荷已转回。</t>
  </si>
  <si>
    <t>耐张线夹脱落</t>
  </si>
  <si>
    <t>城西变10kV南农线008线路</t>
  </si>
  <si>
    <t>2023-04-16 09:05</t>
  </si>
  <si>
    <t>2023-04-16 10:03</t>
  </si>
  <si>
    <t>6d47eab8-75eb-4ff1-9d7a-09cc305702ea</t>
  </si>
  <si>
    <t>南农线008线路</t>
  </si>
  <si>
    <t>2023-04-17 09:11</t>
  </si>
  <si>
    <t>FBFDB7E5-80B2-4D69-A670-1614EE41E090</t>
  </si>
  <si>
    <t>GZ13516423040023</t>
  </si>
  <si>
    <t>3523041600080624</t>
  </si>
  <si>
    <t>2023-04-16 10:13</t>
  </si>
  <si>
    <t>2023-04-16 17:53</t>
  </si>
  <si>
    <t>04月16日10:09 荆溪变10kV港头线616开关过流I段保护动作跳闸，开关处热备用。故障原因：10kV港头线03-0101-07支1至03-0101-07支2（10kV厚屿线同杆架设），导线被车刮断，故障经处理，17:42恢复送电，18：23恢复原运行方式。</t>
  </si>
  <si>
    <t>16日10:09 荆溪变10kV港头线616开关过流I段保护动作跳闸，开关处热备用，绿洲C区配电房10kV港头线911开关跳闸_10时35分巡视人邹训其 接受通知，开始巡线。_即通知邹训其
16日10:14  联/配调许汉钦收到现场林雅婷汇报：荆溪变10kV港头线616开关过流I段保护动作跳闸，开关处热备用
16日10:16 联/配调许汉钦通知乔鹏：荆溪变10kV港头线616开关过流I段保护动作跳闸，开关处热备用，派人到现场查看
16日10:18 联/配调许汉钦通知林旗斌：荆溪变10kV港头线616开关过流I段保护动作跳闸，开关处热备用，派人到现场查看
16日10:32  联/配调许汉钦收到现场乔鹏汇报：巡线发现10kV港头线03-0101-07支2靠线路侧电线被车刮断，申请10kV港头线03-0101-15刀闸转分闸
16日10:34 联/配调许汉钦令乔鹏:10kV港头线03-0101-15刀闸由合闸转分闸，16日10:44操作成功
16日10:44 联/配调方腾飞令林雅婷:绿洲线03-0101-22桐口柱上开关由热备用转运行，16日10:46操作成功
16日11:11  联/配调方腾飞收到现场乔鹏汇报：_因10kV港头线616开关至10kV港头线03-0101-15之间与荆溪变10kV厚屿线同杆架设，抢修需配合停电。即令其办理抢修单，其汇报：因挂接地线位置还未确定，安全措施仍在商定中。
16日11:18 联/配调方腾飞通知林旗斌：通知甘蔗运维林旗斌：荆溪变10kV港头线616线路故障，抢修需转检修，且荆溪变10kV厚屿线621线路同杆架设。即告其预令：1、荆溪变10kV港头线616线路由热备用转检修、2、荆溪变10kVV厚屿线621线路由热备用转检修
16日12:15 申请配电故障抢修单NO：FZ-MH-PQ-2023-0036，工作负责人：叶航
，工作内容：在10kV港头线03-0101-07支1至03-0101-07支2（10kV厚屿线同杆架设），进行导线被车刮断抢修。，安全措施：
荆溪变 10kV港头线616线路转检修
荆溪变 10kV厚屿线621线路转检修
厚屿4号环网 10kV厚屿线911线路转检修
10kV港头线03-0101-15 刀闸。
16日12:16 联/配调方腾飞令林雅婷:浦里1号环网10kV入园路南913开关由热备用转合环运行，16日12:17操作成功
16日12:18  联/配调方腾飞收到现场林雅婷汇报：查浦里1号环网10kV入园路南913开关确已合环
16日12:20 联/配调方腾飞令林雅婷:福州.荆溪变/10kV.厚屿线621开关由运行转热备用，16日12:22操作成功
16日12:25 联/配调许汉钦令林旗斌:福州.荆溪变/10kV.港头线616线路由热备用转检修，16日13:21操作成功
16日12:25 联/配调方腾飞令邹训其:厚屿4号环网10kV厚屿线911线路由运行转冷备用，16日12:48操作成功
16日12:51 联/配调方腾飞令林旗斌:福州.荆溪变/10kV.厚屿线621线路由热备用转检修，16日13:21操作成功
16日13:24 联/配调方腾飞令邹训其:厚屿4号环网10kV厚屿线911线路由冷备用转检修，16日13:41操作成功
联/配调许汉钦收到现场邹训其汇报：天泰行运动用户已断开向10kV港头线03-0101-14侧内部10kV电源进线开关及刀闸；同泰电子用户已断开向10kV港头线03-0101-07支2侧内部10kV电源进线开关及刀闸
16日13:43 联/配调许汉钦令邹训其:10kV港头线03-0101-14刀闸由合闸转分闸，16日14:20操作成功
16日13:43 联/配调许汉钦令邹训其:10kV港头线03-0101-07支2刀闸由合闸转分闸，16日14:20操作成功
16日13:43 联/配调许汉钦令邹训其:10kV港头线03-0101-05甲杆桐口村二片配变由运行转热备用，16日14:20操作成功
16日 13:47抢修许可票号：FZ-MH-PQ-2023-0036,抢修负责人：叶航,抢修任务：1、10kV港头线03-0101-07支1至03-0101-07支2（10kV厚屿线同杆架设），导线被车刮断抢修,抢修安措:荆溪变10kV港头线616线路转检修，荆溪变10kV厚屿线621线路转检修，厚屿4号环网10kV厚屿线911线路转检修,断开10kV港头线03-0101-15刀闸
16日16:12  联/配调方腾飞收到现场潘敏汇报：现场确认跳闸开关为：10kV港头线616开关；保护动作：；
隔离设备：10kV港头线03-0101-15；
故障原因：外破故障；故障现象：10kV港头线03-0101-07支1至07支2架空类绝缘导线断线断股；
故障点：10kV港</t>
  </si>
  <si>
    <t>10kV港头线03-0101-07支1至07支2之间导线被市政作业人员迁移树木外破断线</t>
  </si>
  <si>
    <t>1.向市政人员发放隐患通知书。
2.加强与政府的有效沟通，市政施工时应进行备案，让其及时告知供电部门。
3.加强外破巡视的力度</t>
  </si>
  <si>
    <t>福州.荆溪变荆溪变10kV港头线616线路</t>
  </si>
  <si>
    <t>2023-04-16 17:37</t>
  </si>
  <si>
    <t>2023-04-18 00:00</t>
  </si>
  <si>
    <t>国网闽侯县供电公司</t>
  </si>
  <si>
    <t>6AE41079F6FD411AE0437F000001411A0000</t>
  </si>
  <si>
    <t>荆溪变10kV港头线616</t>
  </si>
  <si>
    <t>2023-04-16 22:10</t>
  </si>
  <si>
    <t>95591604-BDCB-4E72-96EA-86B16F9B912B</t>
  </si>
  <si>
    <t>LS13535523040026</t>
  </si>
  <si>
    <t>3523041600090132</t>
  </si>
  <si>
    <t>2023-04-16 10:47</t>
  </si>
  <si>
    <t>2023-04-16 17:07</t>
  </si>
  <si>
    <t>2023年04月16日10:21 DMS研判：半屿变电站10kVⅠ段母线A相失地(A相电压为1.32,B相电压为10.62,C相电压为9.40,零序电压为96.29,)失地选线为电建线976线路,选线正确。故障原因为： 10kV电建线半山支线#001杆001开关故障，</t>
  </si>
  <si>
    <t>2023年04月16日10:21 DMS研判：半屿变电站10kVⅠ段母线A相失地(A相电压为1.32,B相电压为10.62,C相电压为9.40,零序电压为96.29,)。即通知湾坞所薛荣章
16日10:26联/配调丁铃【顺控】遥控操作_：10kV电建线下华山分支线#026杆026开关由运行转热备用，于16日10:26控分失败
16日10:31联/配调丁铃【顺控】遥控操作_：10kV电建线半山支线#012甲杆012甲开关由运行转热备用，于16日10:31控分成功
16日10:32联/配调丁铃【顺控】遥控操作_：10kV电建线半山支线#012-1杆012-1开关由运行转热备用，于16日10:32控分失败
16日10:33联/配调丁铃遥控操作_：10kV电建线半山支线#055杆055开关由运行转热备用，于16日10:33控分失败
16日10:35联/配调丁铃遥控操作_：10kV电建线半山支线#001杆001开关由运行转热备用，于16日10:35控分失败
16日10:37联/配调丁铃遥控操作_：半屿变电站10kV电建线976开关由运行转热备用，于16日10:37控分成功接地信号消失
16日10:48 10kV电建线A相完全失地(A相电压为1.32,B相电压为10.62,C相电压为9.40,零序电压为96.29,)。即通知湾坞所薛荣章巡视半屿变10kV电建线976开关及其之后的设备。10时51分巡视人薛荣章、王荣海接受通知，开始巡线。
16日11:03  联/配调阮良收到现场湾坞所薛荣章汇报：10kV电建线半山支线#001杆001开关故障
16日11:03 联/配调阮良令湾坞所薛荣章：退出10kV新村线#028杆028开关保护，16日11:05操作成功
16日11:03 联/配调阮良令湾坞所薛荣章：退出10kV新村线#084杆084开关保护 16日11:08操作成功
16日11:03 联/配调阮良令湾坞所薛荣章：10kV电建线半山支线#003杆0031刀闸由合闸转分闸，16日11:13操作成功
16日11:15联/配调丁铃遥控操作_：10kV新村线#084杆084开关由热备用转运行，于16日11:15控合失败
16日11:17 联/配调阮良令湾坞所薛荣章：10kV新村线#084杆084开关由热备用转运行，16日11:20操作成功.查正常（10kV电建线半山支线#003杆0031刀闸后负荷已转10kV新村线供电）
16日11:25联/配调丁铃遥控操作_：10kV电建线半山支线#012甲杆012甲开关由热备用转运行，于16日11:25控合成功。.查正常
16日12:25 联/配调阮良令湾坞所薛荣章：10kV电建线#001杆001开关由运行转冷备用，16日13:48操作成功
16日13:29 申请配电故障抢修单NO：2100416，工作负责人：缪李清
，工作内容：10kV电建线半山支线#001杆开关故障抢修，更换开关及设备线夹，安全措施：10kV电建线#001杆001开关，10kV电建线#001杆0011刀闸，10kV电建线半山支线#003杆0031刀闸。
16日13:53抢修许可：票号：2100416，抢修负责人：缪李清，抢修任务：10kV电建线半山支线#001杆开关故障抢修，更换开关及设备线夹，抢修安措：10kV电建线#001杆001开关，10kV电建线#001杆0011刀闸，10kV电建线半山支线#003杆0031刀闸。
16日16:32抢修终结：票号：2100416，抢修负责人：缪李清，抢修任务：10kV电建线半山支线#001杆开关故障抢修，更换开关及设备线夹，抢修安措：10kV电建线#001杆001开关，10kV电建线#001杆0011刀闸，10kV电建线半山支线#003杆0031刀闸。
送电票：NDAX23040393，16日16:33开始执行，16日17时49分执行完毕。查看DMS系统数据正常</t>
  </si>
  <si>
    <t>开关内部故障，现场反复合闸</t>
  </si>
  <si>
    <t>半屿变电站10kV电建线976线路</t>
  </si>
  <si>
    <t>4ED21BD0-34A8-4EBE-A875-A820140D7FC8</t>
  </si>
  <si>
    <t>GZ13575423040028</t>
  </si>
  <si>
    <t>3523041600094035</t>
  </si>
  <si>
    <t>2023-04-16 16:06</t>
  </si>
  <si>
    <t>04月16日11:19 DMS监盘发现：10kV连塘支线#12杆连塘配变（光伏）；10kV连塘支线#03A杆营上配变（光伏）；10kV良田分支线#06A杆良田配变（光伏）；10kV良田分支线#30A杆新寨下配变发生缺相，故障原因：10kV连塘支线#01杆G1刀闸更换设备线夹（C相铜铝鼻子断裂）</t>
  </si>
  <si>
    <t>故障通知巡视跳闸点10kV龙六线#69杆G2刀闸及其之后的设备，重点关注10kV湖上线#97至10kV连塘支线#02之间区域。11时52分巡视人邱勇林、邱伟华接受通知，开始巡线。
16日12:12  联/配调廖宝玲收到现场邱冠雄汇报：现场确认跳闸开关为：10kV龙六线#69杆G2刀闸；保护动作：；
隔离设备：连塘支线#01杆刀闸鼻子断；
故障原因：配网设备故障；故障现象：架空类线夹断裂、脱落；
故障点：连塘支线#01杆刀闸鼻子断；故障备注：连塘支线#01杆刀闸鼻子断
16日13:12 申请配电故障抢修单NO：LY-SH-PQ-2023-0026，工作负责人：邱勇林，工作内容：在10kV连塘支线#01杆，进行G1刀闸更换设备线夹（C相铜铝鼻子断裂），安全措施：10kV湖上线#97杆G1刀闸，10kV连塘支线#12杆连塘配变跌落式熔断器，10kV良田分支线#06A杆良田配变跌落式熔断器。
16日13:42联/配调廖宝玲遥控操作_：10kV连塘支线#01杆K1开关由运行转热备用，于16日13:42控分成功
16日13:44 联/配调廖宝玲令蓝文渊：10kV湖上线#97杆G1刀闸由合闸转分闸，16日14:01操作成功
16日13:44 联/配调廖宝玲令蓝文渊：10kV连塘支线#12杆连塘（光伏）配变由
运行转热备用，16日14:01操作成功
16日13:44 联/配调廖宝玲令蓝文渊：10kV良田分支线#06A杆良田（光伏）配变由运行转热备用，16日14:01操作成功
16日 14:03抢修许可票号：LY-SH-PQ-2023-0026,抢修负责人：邱勇林,抢修任务：1、10kV连塘支线#01杆，G1刀闸更换设备线夹（C相铜铝鼻子断裂）,抢修安措:断开10kV湖上线#97杆G1刀闸，10kV连塘支线#12杆连塘配变跌落式熔断器，10kV良田分支线#06A杆良田配变跌落式熔断器
16日 15:13抢修终结票号：LY-SH-PQ-2023-0026,抢修负责人：邱勇林,抢修任务：1、10kV连塘支线#01杆，G1刀闸更换设备线夹（C相铜铝鼻子断裂）,抢修安措:断开10kV湖上线#97杆G1刀闸，10kV连塘支线#12杆连塘配变跌落式熔断器，10kV良田分支线#06A杆良田配变跌落式熔断器
送电票：SH-ZLP-202304117，16日15:14开始执行，16日16时03分执行完毕。</t>
  </si>
  <si>
    <t>10kV连塘支线#01杆G1刀闸更换设备线夹（C相铜铝鼻子断裂）</t>
  </si>
  <si>
    <t>龙翔变10kV龙六线959线路龙六线#69杆G2刀闸</t>
  </si>
  <si>
    <t>2023-04-16 11:22</t>
  </si>
  <si>
    <t>2023-04-16 16:00</t>
  </si>
  <si>
    <t>2023-04-16 16:33</t>
  </si>
  <si>
    <t>475041A5-DE2A-4DEB-9062-0413046883F0</t>
  </si>
  <si>
    <t>LS13595823040027</t>
  </si>
  <si>
    <t>3523041600093537</t>
  </si>
  <si>
    <t>2023-04-16 11:44</t>
  </si>
  <si>
    <t>2023-04-16 16:37</t>
  </si>
  <si>
    <t>B1536C88-DFDD-4F05-A850-82FA6A057B53</t>
  </si>
  <si>
    <t>GZ135223040040</t>
  </si>
  <si>
    <t>3523041600095941</t>
  </si>
  <si>
    <t>2023-04-16 12:46</t>
  </si>
  <si>
    <t>2023-04-16 18:23</t>
  </si>
  <si>
    <t>4月16日12:46，北汽开闭所10kV站北线927开关跳闸。故障原因：电缆本体故障</t>
  </si>
  <si>
    <t>16日12:46，北汽开闭所10kV站北线927开关跳闸。通知侨英抢修黄顺良安排处理。
13:20抢修人员张磊汇报：北汽开闭所10kV站北线927线路零序Ⅱ段保护动作，开关跳闸，重合不成功。故障电流329.2A，未显示故障相，电缆头故障指示器未动作。
14:25张磊汇报：10kV站北#5杆故障指示器A、C相动作，站北其余线路检查正常。西站#23杆至#14杆线路查无异常。
14:30张磊汇报：岩水#1环网柜全站设备检查正常。
14:31下令张磊：岩水#1环网柜10kV站北一杆913、西站二四915、岩水四杆911、西站二三912开关由运行转热备用，14:33操作完毕。
14:34遥控：北汽开闭所10kV站北线927开关由热备用转运行，927开关转运行后再次跳闸。通知张磊再次巡视站北#14杆至#1杆线路。
14:37遥控：10kV 墩上线#1杆高压开关由热备用转运行，遥控成功。
14:39下令张磊：岩水#1环网柜10kV岩水四杆911开关由热备用转运行，14:40操作完毕，送电正常。
14:41下令张磊：岩水#1环网柜10kV西站二四915开关由热备用转运行，14:42操作完毕，送电正常。
14:43下令张磊：岩水#1环网柜10kV西站二三912开关由热备用转运行，912开关转运行后即发生跳闸（过流动作，B相故障，故障电流63.96A）。通知张磊再次巡视西站#23杆至#14杆线路
15:55张磊汇报：再次巡视10kV站北线全线，站北#11杆故障指示器B、C相动作，站北#5杆故障指示器A、C相动作，其余检查正常。
16:02下令张磊：10kV站北#1杆高压刀闸由合闸转分闸，16:10操作完毕。
16:10遥控：北汽开闭所10kV站北线927开关由热备用转运行，遥控未收到变位信号。
16:22张磊汇报：现场检查，16:10北汽开闭所10kV站北线927开关转合闸后，又再次跳闸。
16:25下令张磊：10kV站北#14杆高压刀闸由合闸转分闸，16:40操作完毕。
16:42遥控：北汽开闭所10kV站北线927开关由热备用转运行，张磊现场汇报试送不成功（零序Ⅰ段保护动作，故障电流324.1A），但自动化信号仍然显示：未收到变位动作的信号。
16:45下令张磊：1、北汽开闭所10kV站北线927线路由热备用转冷备用，2、北汽开闭所10kV站北线927线路由冷备用转检修。16:50操作完毕。
17:10下令张磊：10kV站北#1杆高压刀闸由分闸转合闸，17:20操作完毕。
17:25下令张磊：岩水#1环网柜10kV站北一杆913开关由热备用转运行，17:28操作完毕，送电正常。
17:30张磊汇报：再次检查10kV西站#23杆至#14杆线路均未发现异常（#23杆有安装故障指示器但未动作，西站#18甲杆安装两组均未动作），其余未安装故障指示器。
17:32下令张磊：10kV西站#23杆高压刀闸由合闸转分闸，17:39操作完毕。
17:40下令张磊：岩水#1环网柜10kV西站二三912开关由热备用转运行，17:42操作完毕，送电正常。
17:44下令张磊：1、岩水#1环网柜10kV西站二三912开关由运行转热备用，2、10kV西站#23杆高压刀闸由分闸转合闸，3、10kV西站#18甲杆高压开关由运行转热备用。17:54操作完毕。
17:56下令张磊：岩水#1环网柜10kV西站二三912开关由热备用转运行，17:58操作完毕，送电正常。
17:59下令张磊：10kV西站#18甲杆高压开关由热备用转冷备用，18:05操作完毕。（已确认东埔#14箱式变低压未带负荷）通知维护人员杨德星安排抢修。
16日19:10 申请配电故障抢修单NO：XM-BB-PQ-2023-0179，工作负责人：吴国龙，工作内容：在北汽开闭所10kV站北线927高压开关至10kV站北线＃14杆，进行电缆故障抢修，安全措施：北汽开闭所10kV站北线927线路转检修，10kV站北线＃14杆高压刀闸。
16日 19:33抢修许可票号：XM-BB-PQ-2023-0179,抢修负责人：吴国龙,抢修任务：1、北汽开闭所10kV站北线927高压开关至10kV站北线＃14杆，电缆故障抢修,抢修安措:北汽开闭所10kV站北线927线路转检修,断开10kV站北线＃14杆高压刀闸
19:27送电完毕，送电指令票详见指令票NO：ZLP-XM-23040788</t>
  </si>
  <si>
    <t>北汽开闭所10kV站北线927开关跳闸。故障原因：电缆本体故障</t>
  </si>
  <si>
    <t>岩内变电站945线路北汽开闭所站北线927高压开关</t>
  </si>
  <si>
    <t>2023-04-19 21:00</t>
  </si>
  <si>
    <t>2023-04-20 09:31</t>
  </si>
  <si>
    <t>216CC148-F475-4F8F-B9CD-FCED3EFFEC51</t>
  </si>
  <si>
    <t>GZ13595423040042</t>
  </si>
  <si>
    <t>3523041600100134</t>
  </si>
  <si>
    <t>2023-04-16 13:04</t>
  </si>
  <si>
    <t>2023-04-16 14:05</t>
  </si>
  <si>
    <t>2023-04-16 13:01 10kV兴田2线#108杆KY4090开关跳闸于过流保护动作，重合不成。10kV兴田2线#107杆KY4050开关跳闸于过流保护动作，重合成功。故障原因为：无异常（待分析）</t>
  </si>
  <si>
    <t>13:01 调控员邱红汇报：13:01 10kV兴田2线#108杆KY4090开关跳闸于过流保护动作，重合不成。10kV兴田2线#107杆KY4050开关跳闸于过流保护动作，重合成功。即通知兴田供电所李良旺、服务调度班（武夷山）王星。
13:50 兴田供电所李良旺汇报：10kV兴田2线#107杆KY4050开关确处运行。10kV兴田2线#108杆后端线路巡视无异常，申请 10kV兴田2线#108杆KY4090开关转运行。
13:52 令兴田供电所李良旺：10kV兴田2线#108杆KY4090开关由热备用转运行，于13:54执行完毕，正常，并转告服务调度班（武夷山）王星。</t>
  </si>
  <si>
    <t>10kV兴田2线#079杆至#108杆</t>
  </si>
  <si>
    <t>2023-04-16 13:03</t>
  </si>
  <si>
    <t>2023-04-16 20:00</t>
  </si>
  <si>
    <t>CFAE9332-5435-457D-8F2E-0C129616EEA6</t>
  </si>
  <si>
    <t>毛家变10kV南树线908</t>
  </si>
  <si>
    <t>2023-04-16 15:49</t>
  </si>
  <si>
    <t>E6FB0DDC-FCC8-48F7-9B06-E810E1AFB9C4</t>
  </si>
  <si>
    <t>3523041600100429</t>
  </si>
  <si>
    <t>2023-04-16 13:25</t>
  </si>
  <si>
    <t>2023-04-16 14:49</t>
  </si>
  <si>
    <t>4月16日13:25监盘发现：10kV罗溪线#7杆高压开关过流Ⅱ段保护动作、跳闸， 开关重合不成功。 故障原因：外破。</t>
  </si>
  <si>
    <t>4月16日13:25监盘发现：10kV罗溪线#7杆高压开关过流Ⅱ段保护动作、 跳闸，开关重合不成功；即通知同南抢修陈海谅
14：40 同南抢修李芳阔汇报：10kV罗溪线#7杆高压开关跳闸，10kV罗溪线#7杆至#8杆村民砍树，树碰到BC相导线。
14：48 李芳阔汇报：10kV罗溪线#7杆至#8杆树已用绝缘棒移走，具备送电条件。
14：49 10kV罗溪线#7杆高压开关由热备用转运行（遥控），14：49操作毕，正常。</t>
  </si>
  <si>
    <t>4865D3CC-1CF9-4D01-AEDD-002D4E53D1AA</t>
  </si>
  <si>
    <t>GZ13575123040021</t>
  </si>
  <si>
    <t>3523041600105097</t>
  </si>
  <si>
    <t>2023-04-16 13:46</t>
  </si>
  <si>
    <t>2023-04-17 05:48</t>
  </si>
  <si>
    <t>2023年4月16日13:46手动发布10kV高池线停电信息，故障原因：10kV石城支线#8A杆至#9A杆断线</t>
  </si>
  <si>
    <t>13时46分，联/配调江雄发布停电信息，发布设备为万安变电站.10kV.高池线间隔.606开关，通知相关人员巡视万安变电站.10kV.高池线间隔.606开关及其之后设备。
16日13:43万安所林雄汇报：10kV石城支线#8A杆至#9A杆断线，13:45配调江雄遥控万安变10kV高池线606开关由运行转热备用
16日13:54  联/配调江雄收到现场林雄汇报：现场确认跳闸开关为：高池线606开关；保护动作：；
隔离设备：10kV高池线#1A杆Z开关，G1刀闸。10kV西高联线#2A杆Z开关，G1刀闸；隔离状态：冷备用；
故障原因：配网设备故障；故障现象：架空类绝缘导线断线断股；
故障点：10kV石城支线#8A杆至#9A杆,10kV石城支线#8A杆至#9A杆
16日13:58 联/配调江雄令林雄：高池线#1A杆Z开关由运行转冷备用，16日14:00操作成功
16日14:01 联/配调江雄令林雄：西高联线#2A杆Z开关由热备用转冷备用，16日14:03操作成功
16日15:02 申请配电故障抢修单NO：LY-BB-PQ-2023-0010，工作负责人：成书中，工作内容：在10kV石城支线#8A杆至#9A杆，进行故障抢修，安全措施：10kV高池线#1A杆，Z开关，G1刀闸，10kV西高联线#2A杆Z开关，G1刀闸。
16日 15:03抢修许可票号：LY-BB-PQ-2023-0010,抢修负责人：成书中,抢修任务：1、10kV石城支线#8A杆至#9A杆，故障抢修,抢修安措:断开10kV高池线#1A杆，Z开关，G1刀闸，断开10kV西高联线#2A杆Z开关，G1刀闸
17日 05:34抢修终结票号：LY-BB-PQ-2023-0010,抢修负责人：成书中,抢修任务：1、10kV石城支线#8A杆至#9A杆，故障抢修,抢修安措:断开10kV高池线#1A杆，Z开关，G1刀闸，断开10kV西高联线#2A杆Z开关，G1刀闸
送电票：BB-ZLP-202304297，17日05:36开始执行
送电票：BB-ZLP-202304297，17日05:37开始执行</t>
  </si>
  <si>
    <t>10kV石城支线#8A杆至#9A杆断线</t>
  </si>
  <si>
    <t>重新架设10kV石城支线#8A杆至#9A杆导线</t>
  </si>
  <si>
    <t>万安变10kV高池线#606线路</t>
  </si>
  <si>
    <t>2023-04-17 05:35</t>
  </si>
  <si>
    <t>2023-04-17 07:00</t>
  </si>
  <si>
    <t>2023-04-17 10:57</t>
  </si>
  <si>
    <t>CBEDE47F-BF11-4C47-82C8-1354277DF8DA</t>
  </si>
  <si>
    <t>GZ13565323040009</t>
  </si>
  <si>
    <t>3523041600108005</t>
  </si>
  <si>
    <t>2023-04-16 13:59</t>
  </si>
  <si>
    <t>2023-04-16 16:41</t>
  </si>
  <si>
    <t>16日13:56 十里变10kV里洋Ⅱ回919开关过流Ⅱ段保护动作跳闸；重合闸不成功，过流加速动作；故障原因为：10kV里洋Ⅱ回#9-#10电缆段（地下）故障</t>
  </si>
  <si>
    <t>16日14:0  十里变10kV里洋Ⅱ回919开关过流Ⅱ段保护动作跳闸；重合闸不成功，过流加速动作。14时14分巡视人王宏杰、李志超接受通知，开始巡线。已通知东区运维站蔡建芳巡视。
16日14:36  联/配调吴若玮收到现场李志超汇报：10kV里洋Ⅱ回#38塔K1067开关；保护动作：；
隔离设备：10kV里洋Ⅱ回#38塔K1067开关；隔离状态：热备用
15:10 东区运维站蔡建芳汇报：十里变10kV里洋Ⅱ回919开关过流Ⅱ段动作跳闸，重合闸加速过流Ⅱ段动作。AC相故障，二次电流值35.25A，一次电流值3825A，相关一次设备可视范围内巡视无异常
16日14:37联/配调吴若玮【顺控】遥控操作_：10kV里洋Ⅱ回#38塔K1067开关由运行转热备用，于16日14:37控分成功
16日14:37联/配调吴若玮【顺控】遥控操作_：锦溪路#1环网柜10kV锦溪山外山联线902开关由热备用转运行，于16日14:37控合成功，10kV里洋Ⅱ回#38塔K1067开关后段转电成功正常。
16日16:13  联/配调吴若玮收到现场李志超汇报：10kV里洋Ⅱ回#9杆G3195前段巡视无异常，申请隔离试送，
隔离设备：10kV里洋Ⅱ回#9杆G3195刀闸
16日16:14 联/配调低压吴若玮令黄琼：十里变10kV里洋Ⅱ回919开关查开关确在热备用，16日16:14操作成功
16日16:14 联/配调低压吴若玮令李志超：10kV里洋Ⅱ回#9杆G3195刀闸由合闸转分闸，16日16:15操作成功
16日16:19联/配调吴若玮遥控操作_：十里变10kV里洋Ⅱ回919开关由热备用转运行，于16日16:19控合成功
16日16:31  联/配调吴若玮收到现场李志超汇报：10kV里洋Ⅱ回#10塔后段至10kV里洋Ⅱ回#38塔K1067开关线路巡视无异常，专变检查均未发现故障，故障点为#9-#10电缆段（地下），申请隔离试送。
隔离设备：10kV里洋Ⅱ回#10塔G3196刀闸
16日16:32 联/配调低压吴若玮令李志超：10kV里洋Ⅱ回#10塔G3196刀闸由合闸转分闸，16日16:34操作成功
16日16:36联/配调吴若玮遥控操作_：10kV里洋Ⅱ回#38塔K1067开关由热备用转运行，于16日16:36控合成功--正常，已全部恢复，故障点为10kV里洋Ⅱ回#9-#10电缆段（地下）等待后续检查</t>
  </si>
  <si>
    <t>10kV里洋Ⅱ回#9-#10电缆段（地下）故障</t>
  </si>
  <si>
    <t>十里变10kV里洋Ⅱ回919线路</t>
  </si>
  <si>
    <t>2023-04-16 13:58</t>
  </si>
  <si>
    <t>十里变里洋Ⅱ回919</t>
  </si>
  <si>
    <t>2023-04-17 09:18</t>
  </si>
  <si>
    <t>34AE50EA-E1FC-47CE-B3A7-550AEF716F4B</t>
  </si>
  <si>
    <t>3523041600108672</t>
  </si>
  <si>
    <t>2023-04-16 16:19</t>
  </si>
  <si>
    <t>（古雷能源科技公司）16日13:59时时10kV北坂线#37杆Fzw-Db34开关过流Ⅰ段保护动作，重合闸不成功
故障原因为：</t>
  </si>
  <si>
    <t>16日14:7时DMS系统研判10kV北坂线#37杆Fzw-Db34开关过流Ⅰ段保护动作，重合闸不成功； 即通知杜浔所林智祥及远程人员告知其以上情况，巡视跳闸点10kV北坂线#37杆Fzw-Db34开关及其之后的设备，重点关注10kV北坂线#37杆Fzw-Db34开关至10kV北坂线#84杆Fzw-Db15开关、10kV北坂线后江分支线#33杆Fzw-Db02开关之间区域。14时26分巡视人张建自接受通知，开始巡线。14时26分巡视人洪和贵、林智祥、张建自、卢瑞林接受通知，开始巡线。
16日14:47  联/配调黄汉杰收到现场张建自汇报：现场确认跳闸开关为：10kV北坂线#37杆Fzw-Db34开关；保护动作：过流Ⅰ段。并已组织人员巡线。
16日15:13  联/配调黄汉杰收到现场张建自汇报：隔离设备：10kv北坂线盐场支线#15杆Fzw-Db06开关,并报：10kV北坂线#37杆后端主线及其他支线巡线查无异常，巡线人员已撤离，具备送电条件
16日15:16 联/配调黄汉杰令张建自：10kV北坂线盐场支线#15杆Fzw-Db06开关由运行转热备用，16日15:18操作成功
16日15:30 联/配调黄汉杰令张建自：10kV北坂线#37杆Fzw-Db34开关由热备用转运行，16日15:35操作成功,运行正常
16日16:10  联/配调黄汉杰收到现场张建自汇报：经巡线发现10kV北坂线李陆坤分支线#1杆避雷器本体击穿，现已用绝缘棒挑开避雷器引线，故障原因：电网设备故障；巡线人员已撤离，具备送电条件。
16日16:14联/配调黄汉杰遥控操作_：10kV北坂线盐场支线#15杆Fzw-Db06开关由热备用转运行，于16日16时控合成功，运行正常</t>
  </si>
  <si>
    <t>杜浔变北坂线907线路北坂线#37Fzw-Db34开关</t>
  </si>
  <si>
    <t>2023-04-16 21:00</t>
  </si>
  <si>
    <t>66307ABC-4447-473C-A71E-106ECFF43691</t>
  </si>
  <si>
    <t>GZ13555123040086</t>
  </si>
  <si>
    <t>3523041600117773</t>
  </si>
  <si>
    <t>2023-04-16 23:52</t>
  </si>
  <si>
    <t>2023年04月16日14:48 供电所汇报：10kV杏东线尾宫分支线2-5#杆导线断线，要求断开10kV杏东线过溪分支线21#杆J536刀闸处理
故障原因：挖掘机挖到10kV杏东线尾宫分支线#3杆导线，引起3#杆倒杆，造成10kV杏东线尾宫分支线2-5#杆导线断线</t>
  </si>
  <si>
    <t>2023年04月16日14:48码头所黄诗艺汇报南安县调傅华荣：10kV杏东线尾宫分支线2-5#杆导线断线，要求10kV杏东线尾宫分支线8#主杆高盖村尾宫5#配变由运行转热备用、10kV杏东线尾宫分支线2-4#主杆大庭村过溪14#配变由运行转热备用、10kV杏东线过溪分支线21#杆J536刀闸由合闸转分闸15时09分巡视人黄诗艺、雷小军接受通知，开始巡线。
16日14:52 联/配调傅华荣令码头所黄诗艺：10kV杏东线尾宫分支线8#主杆高盖村尾宫5#配变由运行转热备用 16日15:11汇报南安县调吴素清操作成功
16日14:52 联/配调傅华荣令码头所黄诗艺：10kV杏东线尾宫分支线2-4#主杆大庭村过溪14#配变由运行转热备用 16日15:11汇报南安县调吴素清操作成
16日14:52 联/配调傅华荣令码头所黄诗艺：10kV杏东线过溪分支线21#杆J536刀闸由合闸转分闸，16日15:11汇报南安县调吴素清操作成功
15:55码头所黄诗艺汇报南安县调傅华荣：挖掘机挖到10kV杏东线尾宫分支线#3杆导线，引起3#杆倒杆，造成10kV杏东线尾宫分支线2-5#杆导线断线
16日17:21 南安县调傅华荣申请配电故障抢修单NO：QZ-NA-PQ-2023-0244，工作负责人：周木顺，工作内容：在10kV杏东线尾宫分支线2#杆至5#杆、2#杆至2-1#杆，进行更换10kV杏东线尾宫分支线3#杆，修复10kV杏东线尾宫分支线2#杆至5#杆C相导线（杏东线尾宫分支线3#杆倒杆，C相导线断线），重架10kV杏东线尾宫分支线2#杆至5#杆导线，调整横担，安装避雷器，绝缘子。调整10kV杏东线尾宫分支线2#杆至2-1#杆导线弧垂，安全措施：10kV杏东线尾宫分支线2-4#主杆大庭村过溪14#变4001低压总开关、跌落式熔断器，10kV杏东线尾宫分支线8#主杆高盖村尾宫5#变4001低压总开关、跌落式熔断器，10kV杏东线过溪分支线21#杆J536刀闸。
16日 18:05南安县调吴素清抢修许可票号：QZ-NA-PQ-2023-0244,抢修负责人：周木顺,抢修任务：1、10kV杏东线尾宫分支线2#杆至5#杆、2#杆至2-1#杆，更换10kV杏东线尾宫分支线3#杆，修复10kV杏东线尾宫分支线2#杆至5#杆C相导线（杏东线尾宫分支线3#杆倒杆，C相导线断线），重架10kV杏东线尾宫分支线2#杆至5#杆导线，调整横担，安装避雷器，绝缘子。调整10kV杏东线尾宫分支线2#杆至2-1#杆导线弧垂。,抢修安措:断开10kV杏东线尾宫分支线2-4#主杆大庭村过溪14#变4001低压总开关、跌落式熔断器，断开10kV杏东线尾宫分支线8#主杆高盖村尾宫5#变4001低压总开关、跌落式熔断器，断开10kV杏东线过溪分支线21#杆J536刀闸
16日 23:28配调刘伟强抢修终结票号：QZ-NA-PQ-2023-0244,抢修负责人：周木顺,抢修任务：1、10kV杏东线尾宫分支线2#杆至5#杆、2#杆至2-1#杆，更换10kV杏东线尾宫分支线3#杆，修复10kV杏东线尾宫分支线2#杆至5#杆C相导线（杏东线尾宫分支线3#杆倒杆，C相导线断线），重架10kV杏东线尾宫分支线2#杆至5#杆导线，调整横担，安装避雷器，绝缘子。调整10kV杏东线尾宫分支线2#杆至2-1#杆导线弧垂。,抢修安措:断开10kV杏东线尾宫分支线2-4#主杆大庭村过溪14#变4001低压总开关、跌落式熔断器，断开10kV杏东线尾宫分支线8#主杆高盖村尾宫5#变4001低压总开关、跌落式熔断器，断开10kV杏东线过溪分支线21#杆J536刀闸
送电票：QZNA23040467，16日23:28开始执行，16日23时54分执行完毕。运行正常，配调刘伟强</t>
  </si>
  <si>
    <t>码头镇大庭村水利设施拓宽重建工程，施工方施工过程未提前办理市政代工项目，迁移杏东线尾宫分支线2#杆，野蛮施工，将水泥杆基础破坏，造成水泥杆倒杆断线。</t>
  </si>
  <si>
    <t>发放隐患整改通知单，约谈施工方。迁移杏东线尾宫分支线3#杆。</t>
  </si>
  <si>
    <t>诗山变10kV杏东线623线路过溪分支线21#杆J536刀闸</t>
  </si>
  <si>
    <t>2023-04-17 23:10</t>
  </si>
  <si>
    <t>2023-04-17 01:00</t>
  </si>
  <si>
    <t>255872</t>
  </si>
  <si>
    <t>2023-04-17 15:42</t>
  </si>
  <si>
    <t>41F87B9C-9534-4151-9B1D-B34224D99E95</t>
  </si>
  <si>
    <t>GZ13516423040024</t>
  </si>
  <si>
    <t>3523041600119027</t>
  </si>
  <si>
    <t>2023-04-16 14:58</t>
  </si>
  <si>
    <t>2023-04-16 15:43</t>
  </si>
  <si>
    <t>04月16日 14：55 接汇报：雪峰变10kV大湖线623线路15-0302-39寨上重合器跳闸，开关处热备用，查线未发现明显故障电（待分析，原因不明），15：12恢复送电。</t>
  </si>
  <si>
    <t>14时55分，联/配调方腾飞发布停电信息，发布设备为10kV大湖线15-0302-39寨上重合器，通知相关人员巡视大湖线15-0302-39寨上重合器及其之后设备。_19时52分巡视人刘兴栋,王小春,谢道平 接受通知，开始巡线。__
16日14:55  联/配调方腾飞收到现场谢道平汇报：巡线发现10kV大湖线15-0302-39寨上重合器跳闸，开关处热备用，之后线路巡线无异常。
16日15:04 联/配调方腾飞令王小春:10kV大湖线15-0302-39寨上重合器柱上开关由热备用转运行，16日15:12操作成功
17日11:03  联/配调郑萍1收到现场谢道平汇报：现场确认跳闸开关为：大湖线15-0302-39寨上重合器；保护动作：大湖线15-0302-39寨上重合器；
故障原因：无异常；故障现象：线路查无异常
无需抢修类型归档:试送成功，已全部复电。</t>
  </si>
  <si>
    <t>10kV大湖线15-0302-87松鼠触碰调压器开关引起短路</t>
  </si>
  <si>
    <t>福州.雪峰变10kV大湖线623线路15-0302-39寨上重合器</t>
  </si>
  <si>
    <t>2023-04-16 14:55</t>
  </si>
  <si>
    <t>2023-04-16 21:30</t>
  </si>
  <si>
    <t>821F853E-BEC3-4256-A339-9C32353A67A4</t>
  </si>
  <si>
    <t>GZ13565423040028</t>
  </si>
  <si>
    <t>3523041600120443</t>
  </si>
  <si>
    <t>2023-04-16 15:01</t>
  </si>
  <si>
    <t>16日14:55时深土变10kVⅡ、Ⅲ段母线A相完全失地(深土变10kVⅢ段母线A相电压为1.47,B相电压为9.71,C相电压为9.14,零序电压为85.41,深土变10kVⅡ段母线A相电压为1.41,B相电压为9.66,C相电压为9.06,零序电压为84.81,)。失地选线为深土变竹屿线904,选线正确。
故障原因为：钩机触碰10kV竹屿线周土金分支线＃12杆拉线，造成接线松动触碰10kV竹屿线周土金分支线＃12杆裸导线</t>
  </si>
  <si>
    <t>16日14:55时DMS系统研判深土变10kVⅡ、Ⅲ段母线A相完全失地(深土变10kVⅢ段母线A相电压为1.47,B相电压为9.71,C相电压为9.14,零序电压为85.41,深土变10kVⅡ段母线A相电压为1.41,B相电压为9.66,C相电压为9.06,零序电压为84.81,)。即通知深土所林志辉告知其以上情况
16日15:00联/配调黄汉杰【顺控】遥控操作_：10kV竹屿线#111杆B-Sz04开关由运行转热备用，于16日15:00控分成功接地信号消失
16日15:2时DMS系统研判深土变10kVⅡ、Ⅲ段母线A相完全失地(深土变10kVⅢ段母线A相电压为1.47,B相电压为9.71,C相电压为9.14,零序电压为85.41,深土变10kVⅡ段母线A相电压为1.41,B相电压为9.66,C相电压为9.06,零序电压为84.81,)。即通知深土所林志辉及远程人员告知其以上情况。巡视10kV竹屿线#111杆B-Sz04开关及其之后的设备。15时41分巡视人林韶笛、詹锋伟、林木龙、徐文华、郑海达、林跃南、林志辉接受通知，开始巡线。
16日15:52  联/配调黄汉杰收到现场郑海达汇报：经巡线发现钩机触碰10kV竹屿线周土金分支线＃12杆拉线，造成接线松动触碰10kV竹屿线周土金分支线＃12杆裸导线，拉线已加固处理；故障原因：外破故障；试送设备：10kV竹屿线#111B-Sz04开关；
16日16:00联/配调黄汉杰遥控操作_：10kV竹屿线#111杆B-Sz04开关由热备用转运行，于16日16:00控合成功,运行正常</t>
  </si>
  <si>
    <t>钩机触碰10kV竹屿线周土金分支线＃12杆拉线，造成接线松动触碰10kV竹屿线周土金分支线＃12杆裸导线</t>
  </si>
  <si>
    <t>深土变竹屿线904线路竹屿线#111B-Sz04开关</t>
  </si>
  <si>
    <t>2023-04-17 09:57</t>
  </si>
  <si>
    <t>E11049E4-699C-4D1B-928F-56858139F1AF</t>
  </si>
  <si>
    <t>GZ13565823040023</t>
  </si>
  <si>
    <t>3523041600139658</t>
  </si>
  <si>
    <t>2023年4月16日16:49 龙山变10kVⅡ段母线C相完全失地(A相电压为11.10,B相电压为10.69,C相电压为2.13,零序电压为119.98,)无选线信号。试拉龙山变10kV庵后线914开关，失地信号消失。故障原因为：10kV庵后线#73杆过电压保护器击穿</t>
  </si>
  <si>
    <t>2023年4月16日16:49 龙山变10kVⅡ段母线C相完全失地(A相电压为11.10,B相电压为10.69,C相电压为2.13,零序电压为119.98,)无选线信号。即通知抢修班组此现象。
16日16:58联/配调钟海滩【顺控】遥控操作_：10kV荆都支线#4杆B-La002开关由运行转热备用，于16日16:58控分成功，接地信号未消失
16日16:59联/配调钟海滩【顺控】遥控操作_：10kV庵后线#87Z-La07开关由运行转热备用，于16日16:59控分成功，接地信号未消失
16日16:59联/配调钟海滩【顺控】遥控操作_：龙山变.10kV.庵后线间隔.914开关由运行转热备用，于16日16:59控分成功接地信号消失
16日16:59 2023年4月16日16:49 龙山变10kVⅡ段母线C相完全失地(A相电压为11.10,B相电压为10.69,C相电压为2.13,零序电压为119.98,)无选线信号。试拉龙山变10kV庵后线914开关，失地信号消失。即通知龙山供电所刘东兴组织人员巡线，17时13分巡视人萧福环、刘东兴接受通知，开始巡线。
16日17:39联/配调钟海滩【顺控】遥控操作_：10kV荆都支线#4杆B-La002开关由热备用转运行，于16日17:39控合成功
16日17:49  联/配调钟海滩收到现场刘东兴汇报：10kV庵后线#73杆过电压保护器击穿，已隔离，其他线路巡视无异常，申请试送10kV庵后线914线路。
16日17:50联/配调钟海滩遥控操作_：龙山变10kV庵后线914开关由热备用转运行，于16日17:50控合成功
16日17:52联/配调钟海滩遥控操作_：10kV庵后线#87杆Z-La07开关由热备用转运行，于16日17:52控合成功
16日17:53联/配调钟海滩遥控操作_：10kV荆都支线#4杆B-La002开关由热备用转运行，于16日17:39控合成功，线路正常</t>
  </si>
  <si>
    <t>10kV庵后线#73杆过电压保护器击穿</t>
  </si>
  <si>
    <t>拆除过电压保护器</t>
  </si>
  <si>
    <t>龙山变10kV庵后线914开关</t>
  </si>
  <si>
    <t>2023-04-17 00:00</t>
  </si>
  <si>
    <t>2023-04-19 22:13</t>
  </si>
  <si>
    <t>53EC5359-43A1-4D52-99DA-264E410501A6</t>
  </si>
  <si>
    <t>GZ13565423040029</t>
  </si>
  <si>
    <t>3523041600156463</t>
  </si>
  <si>
    <t>2023-04-16 18:05</t>
  </si>
  <si>
    <t>2023-04-16 18:58</t>
  </si>
  <si>
    <t>16日18:3时10kV文山线顶埕支线#5杆B-Mw04开关跳闸
故障原因为：村民放火烧杂草引起烧至10kV文山线顶埕支线22杆故障指示器AB导线引起的</t>
  </si>
  <si>
    <t>16日18:6时DMS系统研判10kV文山线顶埕支线#5杆B-Mw04开关跳闸。即通知前亭所杨荣春及远程人员告知其以上情况。巡视跳闸点10kV文山线顶埕支线#5杆B-Mw04开关及其之后的设备。18时11分巡视人黄惠朴、陈明新、杨克强接受通知，开始巡线。18时11分巡视人黄惠朴、杨建芬、陈明新、杨克强接受通知，开始巡线。
16日18:46  联/配调黄汉杰收到现场黄惠朴汇报：现场确认跳闸开关为：10kV文山线顶埕支线#5杆B-Mw04开关；保护动作：保护无法查看。
16日18:50  联/配调黄汉杰收到现场杨克强汇报：经巡线发现村民放火烧杂草引起烧至10kV文山线顶埕支线22杆故障指示器AB导线引起的，故障原因：外破故障；现已绝缘棒挑开故障指示器，巡线人员已撤离，具备送电条件。
16日18:50 联/配调黄汉杰令杨克强：10kV文山线顶埕支线#5杆B-Mw04开关由热备用转运行，16日18:53操作成功，运行正常</t>
  </si>
  <si>
    <t>村民火烧杂草导致10文山线顶埕支线22杆绝缘护套烧焦引起跳闸</t>
  </si>
  <si>
    <t>2023-04-16 18:04</t>
  </si>
  <si>
    <t>2023-04-16 19:26</t>
  </si>
  <si>
    <t>5E5C9889-4FCB-4AE3-9F40-F231AE2979F6</t>
  </si>
  <si>
    <t>GZ13515823040020</t>
  </si>
  <si>
    <t>3523041600162521</t>
  </si>
  <si>
    <t>2023-04-16 21:15</t>
  </si>
  <si>
    <t>2023-04-17 02:25</t>
  </si>
  <si>
    <t>2023年04月16日21:12 35kV盖洋变10kV赤岭线922线路赤岭线#040红岩开关过流Ⅱ段保护动作跳闸，重合闸不成功，正在查线中。</t>
  </si>
  <si>
    <t>16日21:12 DMS2000弹窗：洋变10kV赤岭线922线路赤岭线#040红岩开关过流Ⅱ段保护动作跳闸，后台查看重合闸不成功，同时通知长庆所郑晋国查线。
赤岭线#040红岩开关跳闸；赤岭线#040红岩开关#040杆040开关开关过流Ⅱ段告警；赤岭线#040红岩开关#040杆040开关开关过流Ⅱ段保护动作； 【重合成功；重合成功后加速动作再次跳闸；未启动重合闸；大电流闭锁重合闸】即通知【xxx】巡视跳闸点赤岭线#040红岩开关，及其之后的设备，重点关注赤岭线#040红岩开关后面区域，
17日02:24  联/配调卢金钗收到现场林振安汇报：查线发现
17日02:27联/配调卢金钗遥控操作_：赤岭线#040红岩柱上开关由热备用转运行于17日02:27控合成功</t>
  </si>
  <si>
    <t>村民砍树，造成树木靠线10kV赤岭线922线路赤岭线#040红岩开关过流Ⅱ段保护动作跳闸</t>
  </si>
  <si>
    <t>2023-04-16 21:14</t>
  </si>
  <si>
    <t>2023-04-17 04:00</t>
  </si>
  <si>
    <t>2023-04-17 14:39</t>
  </si>
  <si>
    <t>1CC1FD24-09A5-4E1E-B37C-7038223556C1</t>
  </si>
  <si>
    <t>GZ1354515223040010</t>
  </si>
  <si>
    <t>3523041700009678</t>
  </si>
  <si>
    <t>2023-04-17 05:42</t>
  </si>
  <si>
    <t>2023-04-17 07:08</t>
  </si>
  <si>
    <t>17日5:39 系统研判莆田.白沙变/10kV.沃柄线624线路过流Ⅰ段动作开关 跳闸.故障原因：查无异常。</t>
  </si>
  <si>
    <t>17日5:43 莆田.白沙变/10kV.沃柄线624开关 跳闸；沃柄线#014故障显示器过流动作；沃柄线#014故障显示器过流动作；莆田.白沙变/10kV.沃柄线624开关莆田.白沙变/10kV.沃柄线624/PCS9611A.过流Ⅰ段动作； 即通知抢修班组巡视跳闸点莆田.白沙变/10kV.沃柄线624开关及其之后的设备，重点关注沃柄线#014故障显示器之后区域。06时14分巡视人林健接受通知，开始巡线。06时15分巡视人林健、欧子龙、郑群煌、林飞乐、徐志军、吴金样、林仲新、郑志斌、兰征宇接受通知，开始巡线。
17日06:16白沙供吴金样汇报：白沙变/10kV沃柄线624线路#057杆前段查无故障，申请10kV沃柄线#057杆057柱上开关由运行转热备用。联/配调唐丽红遥控操作_：10kV沃柄线#057杆057柱上开关由运行转热备用，于17日06:16控分失败
17日06:17 联/配调唐丽红令吴金样：10kV沃柄线#057杆057柱上开关由运行转
热备用17日06:17下令
17日06:27联/配调唐丽红遥控操作吴金样：10kV沃柄线#057杆057柱上开关由运行转热备用，于17日06:27吴金样汇报执行完毕。随即申请试送白沙变/10kV沃柄线624线路。06：28荔城变电运维班李振雄汇报具备试送电条件。
17日06:30联/配调唐丽红遥控操作_：莆田.白沙变/10kV.沃柄线624开关由热备用转运行，于17日06:30控合成功。即通知吴金样。
17日06:30  联/配调唐丽红收到现场吴金样汇报：10kV沃柄线#057杆至#073杆间线路查无异常，申请隔离10kV沃柄线#073杆073开关，试送10kV沃柄线#057杆057开关。
17日06:36 联/配调唐丽红令吴金样：10kV沃柄线#073杆073柱上开关由运行转
热备用，17日06:40操作成功
17日06:47 联/配调唐丽红令吴金样：10kV沃柄线#057杆057柱上开关由热备用
转运行，17日06:52操作成功
17日6:57 吴金样汇报：10kV沃柄线#073杆后段查无异常，申请试送10kV沃柄线#073杆073开关
17日07:00 联/配调唐丽红令吴金样：10kV沃柄线#073杆073柱上开关由热备用
转运行，17日07:04操作成功</t>
  </si>
  <si>
    <t>莆田.白沙变10kV沃柄线624线路</t>
  </si>
  <si>
    <t>2023-04-17 05:39</t>
  </si>
  <si>
    <t>2023-04-17 12:00</t>
  </si>
  <si>
    <t>沃柄线624线路</t>
  </si>
  <si>
    <t>2023-04-18 14:31</t>
  </si>
  <si>
    <t>13DKX-59573</t>
  </si>
  <si>
    <t>叶洋线923线路</t>
  </si>
  <si>
    <t>58019BC0-EE3E-43F9-9D73-BC0C00CFC863</t>
  </si>
  <si>
    <t>LS13516123040037</t>
  </si>
  <si>
    <t>3523041700095149</t>
  </si>
  <si>
    <t>2023-04-17 11:16</t>
  </si>
  <si>
    <t>2023-04-17 12:08</t>
  </si>
  <si>
    <t>17日11:05 文岭变/10kV.Ⅰ段母线C相异常（8.77,7.90,2.83），选线10kV石壁Ⅱ线951，选线正确，失地线路为10kV石壁Ⅱ线一连支#23石壁柱上开关后段。故障原因：仙峰养殖用户内部故障，隔离故障用户后线路于12：04送电</t>
  </si>
  <si>
    <t>17日11:05 福州.文岭变/10kV.Ⅰ段母线A相电压为8.77,B相电压为7.90,C相电压为2.83,零序电压为0.00,)失地选线为福州.文岭变/10kV.公用信号/小电流接地选线.石壁Ⅱ线951接地
17日11:11联/配调张永健【顺控】遥控操作_：10kV一连支#23石壁柱上开关由运行转热备用于17日11:11控分成功接地信号消失
17日11:5 福州.文岭变/10kV.Ⅰ段母线A相电压为8.77,B相电压为7.90,C相电压为2.83,零序电压为0.00,)失地选线为福州.文岭变/10kV.公用信号/小电流接地选线.石壁Ⅱ线951接地（软报文）, 巡视跳闸点一连支#23石壁开关，及其之后的设备。_11时46分巡视人吴玉伟,孙少曦,黄增荣 接受通知，开始巡线。_即通知吴玉伟、孙少曦、黄增荣
17日12:02  联/配调张永健收到现场林云忠汇报：仙峰养殖用户（10kV一连支#30）用户内部故障；
申请隔离10kV一连支#30刀闸，其余线路巡视无异常，申请试送10kV一连支#23石壁开关
17日11:41 陈泽人令文岭所吴玉伟： 1 查：仙峰养殖用户（10kV一连支#30）10kV内部进线开关及刀闸在断开位置   2 10kV一连支#30刀闸由合闸转分闸 于17日12:00操作完毕
17日12:04联/配调张永健遥控操作_：10kV一连支#23石壁柱上开关由热备用转运行于17日12:04控合成功
无需抢修类型归档:试送成功，已全部复电。</t>
  </si>
  <si>
    <t>仙峰养殖用户内部故障，隔离故障用户后线路于12：04送电</t>
  </si>
  <si>
    <t>福州.文岭变10kV石壁Ⅱ线951线路(一连支#23石壁开关)</t>
  </si>
  <si>
    <t>2023-04-17 11:14</t>
  </si>
  <si>
    <t>2023-04-17 14:00</t>
  </si>
  <si>
    <t>f0146648-f553-4cac-a7c3-8e8e8b9fc470</t>
  </si>
  <si>
    <t>10kV石壁Ⅱ线951</t>
  </si>
  <si>
    <t>465673A7-302B-4354-A350-4F60F6DE7A6F</t>
  </si>
  <si>
    <t>GZ13555123040088</t>
  </si>
  <si>
    <t>3523041700099456</t>
  </si>
  <si>
    <t>2023-04-17 11:34</t>
  </si>
  <si>
    <t>2023-04-17 13:18</t>
  </si>
  <si>
    <t>2023年4月17日11:38  DMS监盘发现：10kV映月小区开闭所911、921开关跳闸 故障原因为：查无异常（待分析）</t>
  </si>
  <si>
    <t>10kV映月小区开闭所911、921开关跳闸 故障原因为：查无异常（待分析）</t>
  </si>
  <si>
    <t>海联变10kV沿海线（T海江I线）915线路映月小区开闭所921开关</t>
  </si>
  <si>
    <t>2023-04-17 11:32</t>
  </si>
  <si>
    <t>2023-04-17 12:55</t>
  </si>
  <si>
    <t>2023-04-18 01:00</t>
  </si>
  <si>
    <t>海联变10kV沿海线（T海江I线）915</t>
  </si>
  <si>
    <t>2023-04-20 09:21</t>
  </si>
  <si>
    <t>6574A47D-DCE4-49B5-9794-80671DF3CEB5</t>
  </si>
  <si>
    <t>GZ1354515223040011</t>
  </si>
  <si>
    <t>3523041700105642</t>
  </si>
  <si>
    <t>2023-04-17 12:50</t>
  </si>
  <si>
    <t>2023-04-17 21:22</t>
  </si>
  <si>
    <t>17日12:49 系统提示;10kV杨芳#11变支线#001杆0011刀闸后线路停电；同时白塘供电所林天舞汇报：10kV杨芳#13变分支线#001杆附近发生火灾，危及线路，已紧急操作：减荷后10kV杨芳#11变支线#001杆0011刀闸 由合闸转分闸。
故障原因：10kV杨芳#13变分支线#001杆附近发生火灾</t>
  </si>
  <si>
    <t>17日12:49 系统提示;10kV杨芳#11变支线#001杆0011刀闸后线路停电；同时白塘供电所林天舞汇报：10kV杨芳#13变分支线#001杆附近发生火灾，危及线路，已紧急操作：减荷后10kV杨芳#11变支线#001杆0011刀闸 由合闸转分闸（10kV杨芳#16变次次分支线#003杆V杨芳#16变、10kV杨芳#13变分支线#006杆杨芳#13变、10kV杨芳#11变支线#002杆杨芳#11变处于热备用状态） 。15时57分巡视人陈将接受通知，开始巡线。
17日15:44 申请配电故障抢修单NO：PT-BB-PQ-2023-0086，工作负责人：林继辉，工作内容：在10kV杨芳#13变分支线#001杆至10kV杨芳#11变支线#002杆，进行高压电缆绝缘测试及修复，安全措施：10kV杨芳#16变次次分支线#003杆杨芳#16变低压负荷总开关、高压跌落式熔断器；，10kV杨芳#13变分支线#006杆杨芳#13变低压负荷总开关、高压跌落式熔断器；，10kV杨芳#11变支线#002杆杨芳#11变低压负荷总开关、高压跌落式熔断器；，10kV杨芳#11变支线#001杆0011刀闸。
17日 15:54 联调方宇程下令停电指令票NO：PTDQ23040968开始执行，16:31执行完毕
17日 16:33抢修许可票号：PT-BB-PQ-2023-0086,抢修负责人：林继辉,抢修任务：1、10kV杨芳#13变分支线#001杆至10kV杨芳#11变支线#002杆，高压电缆绝缘测试及修复,抢修安措:断开10kV杨芳#16变次次分支线#003杆杨芳#16变低压负荷总开关、高压跌落式熔断器；，断开10kV杨芳#13变分支线#006杆杨芳#13变低压负荷总开关、高压跌落式熔断器；，断开10kV杨芳#11变支线#002杆杨芳#11变低压负荷总开关、高压跌落式熔断器；，断开10kV杨芳#11变支线#001杆0011刀闸
17日 20:50抢修终结票号：PT-BB-PQ-2023-0086,抢修负责人：林继辉,抢修任务：1、10kV杨芳#13变分支线#001杆至10kV杨芳#11变支线#002杆高压电缆绝缘测试及修复,抢修安措:断开10kV杨芳#16变次次分支线#003杆杨芳#16变低压负荷总开关、高压跌落式熔断器；，断开10kV杨芳#13变分支线#006杆杨芳#13变低压负荷总开关、高压跌落式熔断器；，断开10kV杨芳#11变支线#002杆杨芳#11变低压负荷总开关、高压跌落式熔断器；，断开10kV杨芳#11变支线#001杆0011刀闸
送电票：PTDQ23040969，17日20:51开始执行，17日21时22分执行完毕。</t>
  </si>
  <si>
    <t>沈海高速货车发生火灾危及10kV杨芳#13变分支线#001杆设备</t>
  </si>
  <si>
    <t>加强巡视、防止外破。</t>
  </si>
  <si>
    <t>莆田.涵东变10kV高美线936线路杨芳#11变支线#001杆0011刀闸</t>
  </si>
  <si>
    <t>2023-04-17 22:00</t>
  </si>
  <si>
    <t>1E45922BF3384DC88EF70789DE0690BD421B</t>
  </si>
  <si>
    <t>高美线936线路</t>
  </si>
  <si>
    <t>2023-04-18 10:36</t>
  </si>
  <si>
    <t>ECA738BB-49C3-42CB-AE81-9EF05A0E25A1</t>
  </si>
  <si>
    <t>LS13595623040017</t>
  </si>
  <si>
    <t>3523041700107120</t>
  </si>
  <si>
    <t>2023-04-17 13:17</t>
  </si>
  <si>
    <t>2023-04-17 14:36</t>
  </si>
  <si>
    <t>2023年04月17日13:00  龙村变10kVⅠ段母线A相失地，故障原因：10kV大历线梨坪电站支线#10杆A相耐张引线靠到横担（属用户线路），具体原因：不明待查</t>
  </si>
  <si>
    <t>13:01 联调监控雷春玲汇报：13:00 龙村变10kVⅠ段母线A相失地(龙村变10kVⅠ段母线A相电压为0.74kV,B相电压为10.48kV,C相电压为10.13kV,零序电压为98.86V)。无选线。
13:10 与黎明一期电站邱大伟、黎明二期电站邱大伟、梨坪电站范兴泉确认机组已停机
17日13:13 联/配调陈宜晶令林华杰：10kV大历线黎明电站支线#02杆KY105开关由运行转热备用，17日13:14操作成功，失地信号未消失。
17日13:15联/配调陈宜晶遥控操作_：10kV大历线梨坪支线#03杆KY98开关由运行转热备用，于17日13:15控分成功接地信号消失，即通知小松所张祥灵，建瓯远程站叶李汉
17日13：18联/配调陈伟东遥控操作_：10kV大历线黎明电站支线#02杆KY105开关由热备用转运行，于17日13:20控合成功
13:50 小松所张祥灵汇报：10kV大历线梨坪支线#51-4杆K104开关被建瓯市梨坪水电站用户自行转为热备用，已对建瓯市梨坪水电站用户进行批评教育。
14:15  小松所张祥灵汇报：10kV大历线梨坪电站支线#10杆A相耐张引线靠到横担（属用户线路），已对10kV大历线梨坪支线#03杆后端线路进行巡视，未发现其它异常，人员已撤离，具备送电条件，申请试送10kV大历线梨坪支线#03杆KY98开关
17日14:16联/配调陈伟东遥控操作_：10kV大历线梨坪支线#03杆KY98开关由热备用转运行，于17日14:16控合成功，送电正常，即通知小松所张祥灵，建瓯远程站叶李汉
14:18 通知黎明一期电站邱大伟、黎明二期电站邱大伟：可以开机。</t>
  </si>
  <si>
    <t>客户原因</t>
  </si>
  <si>
    <t>10kV大历线梨坪支线#03杆至大下支线#78杆</t>
  </si>
  <si>
    <t>2023-04-17 13:15</t>
  </si>
  <si>
    <t>2023-04-17 15:00</t>
  </si>
  <si>
    <t>2023-04-17 20:00</t>
  </si>
  <si>
    <t>CA572DA4-B92B-40AB-89C7-7916DB8F79F0</t>
  </si>
  <si>
    <t>3523041700109154</t>
  </si>
  <si>
    <t>2023-04-17 13:53</t>
  </si>
  <si>
    <t>2023-04-17 20:05</t>
  </si>
  <si>
    <t>2023年4月17日13:47 贡川变10kVⅡ段母线A相失(Ua=3.81kV,Ub=6.53kV,Uc=9.49kV,3U0=65.93V)，无接地选线。故障原因为： 10kV岩下支线#33杆至#33-2杆A相导线断线。</t>
  </si>
  <si>
    <t>2023年4月17日13:47 永安市调李英蓉汇报张清秀：贡川变10kVⅡ段母线A相失地(Ua=3.81kV,Ub=6.53kV,Uc=9.49kV,3U0=65.93V)，无接地选线。
17日13:51永安市调张清秀遥控操作_：10kV攀贡Ⅰ回#14杆GC0086开关由运行转热备用，于17日13:51控分成功接地信号消失
17日13:53 永安市调李英蓉将以上相关信息通知贡川供电所杨雪艳。其告：有用户反映石马附近有树压导线。15时35分巡视人董剑敏接受通知，开始巡线。
17日14:17 永安市调陈敏梅令贡川供电所董剑敏：10kV岩下支线#11甲杆GC0024开关由运行转热备用，17日14:19操作成功
17日14:20联/配调李英蓉遥控操作_：10kV攀贡Ⅰ回#14杆GC0086开关由热备用转运行，于17日14:20控合成功,（贡川变10kVⅡ段母线电压正常）
17日15:36  永安市调陈敏梅收到现场贡川供电所董剑敏汇报：现场确认跳闸开关为：10kV攀贡Ⅰ回#14杆GC0086开关；保护动作：；
隔离设备：10kV岩下支线#11甲杆GC0023刀闸
17日15:37 永安市调陈敏梅令贡川供电所董剑敏：10kV岩下支线#11甲杆GC0024开关由热备用转冷备用，17日16:04操作成功
17日15:37  永安市调陈敏梅收到现场贡川供电所董剑敏汇报：保护动作：；
故障原因：配网设备故障；故障现象：架空类绝缘导线断线断股；
故障点：10kV岩下支线#33杆至#33-2杆
17日16:08 申请配电故障抢修单NO：GCS202304017001，工作负责人：邓作平，工作内容：1、10kV岩下支线#33杆、#33A至#33-2杆导线断线修复、2、10kV岩下支线#33-1杆横担更换；3、10kV岩下支线#33杆、#33A杆石马配变变压器及变台校正。4、0.4kV石马配变#A2杆-#A5导线断线修复、5、0.4kV石马配变#A2杆横担更换。安全措施：1、10kV岩下支线#11甲杆GC0024开关、GC0023刀闸；2、10kV岩下支线#12甲杆YH0154跌落式熔断器；3、10kV岩下支线#23-4杆贡川岩下配变跌落式熔断器。
17日16:08 永安市调陈敏梅令贡川供电所董剑敏：10kV岩下支线#12甲杆永泉果疏专变由空载运行转热备用，17日16:10操作成功
17日16:08 永安市调陈敏梅令贡川供电所董剑敏：10kV岩下支线#23-4杆贡川岩下配变由运行转热备用，17日16:19操作成功
17日 16:39永安市调陈敏梅许可贡川供电所邓作平：抢修许可票号：GCS202304017001，工作内容：1、10kV岩下支线#33杆、#33A至#33-2杆导线断线修复、2、10kV岩下支线#33-1杆横担更换；3、10kV岩下支线#33杆、#33A杆石马配变变压器及变台校正。4、0.4kV石马配变#A2杆-#A5导线断线修复、5、0.4kV石马配变#A2杆横担更换。安全措施：1、10kV岩下支线#11甲杆GC0024开关、GC0023刀闸；2、10kV岩下支线#12甲杆YH0154跌落式熔断器；3、10kV岩下支线#23-4杆贡川岩下配变跌落式熔断器。
17日 19:42抢修终结票号：GCS202304017001,工作内容：1、10kV岩下支线#33杆、#33A至#33-2杆导线断线修复、2、10kV岩下支线#33-1杆横担更换；3、10kV岩下支线#33杆、#33A杆石马配变变压器及变台校正。4、0.4kV石马配变#A2杆-#A5导线断线修复、5、0.4kV石马配变#A2杆横担更换工作已结束，现场清理完毕，人员已撤离现场，本次工作无需核相，经验收合格，具备送电条件，可以送电。
送电票：SMYA23040074，17日19:44开始执行</t>
  </si>
  <si>
    <t>贡川变10kV攀贡Ⅰ回973线路攀贡Ⅰ回#14杆GC0086开关</t>
  </si>
  <si>
    <t>2023-04-17 13:52</t>
  </si>
  <si>
    <t>2023-04-17 21:00</t>
  </si>
  <si>
    <t>A6B3C6B0-D9A8-45DF-9BB4-B39806E52745</t>
  </si>
  <si>
    <t>GZ13595923040032</t>
  </si>
  <si>
    <t>3523041700109626</t>
  </si>
  <si>
    <t>2023-04-17 14:06</t>
  </si>
  <si>
    <t>2023-04-17 18:10</t>
  </si>
  <si>
    <t>2023年04月17日13:48九秋变10kVⅠ段母线C相失地，原因：1、10kV东风线#036甲杆至10kV东风线余乐支线#007杆火烧山，2、10kV东风线余乐支线#037-2杆拉线触及线路（待分析）</t>
  </si>
  <si>
    <t>13:48调控员薛章汇报：13:48九秋变10kVⅠ段母线C相失地，A相电压为10.28kV,B相电压为8.81kV,C相电压为1.66kV,零序电压为120.03V，通知莲塘供电所张克君
17日13:57联/配调周芬遥控操作_：九秋变10kV欧浦线959开关由运行转热备用，于17日13：58控分成功接地信号存在
13:59调控员薛章汇报：10kV东风线#036甲杆ZY905开关跳闸于零序保护，重合不成，九秋变10kVⅠ段母线失地信号复归，通知莲塘供电所张克君，服务调度班（浦城）刘丹
16:10莲塘供电所黄良宏汇报：1、10kV东风线#036甲杆至10kV东风线余乐支线#007杆火烧山，2、10kV东风线余乐支线#037-2杆拉线触及线路，稍后办理10kV东风线余乐支线#037-2杆拉线抢修，10kV东风线#036甲杆至10kV东风线余乐支线#007杆因火烧山暂不具备送电条件，申请抢修后从10kV东风线余乐支线#037-5杆ZY652开关送电
17日16:52 申请配电故障抢修单NO：NP-PC-PDQX-0004997，工作负责人：莲塘供电所黄良宏，工作内容：10kV东风线余乐支线#037-2杆调整拉线，安全措施：10kV东风线余乐支线#007杆Z907开关转冷备用，10kV东风线余乐支线#013-1杆余乐村配变跌落式熔断器转分闸，10kV东风线余乐支线#026杆G708刀闸转分闸，10kV东风线余乐支线#037-5杆ZY652开关转冷备用。
17日16:13 联/配调张礼嘉令莲塘供电所黄良宏：10kV东风线余乐支线#007杆Z907开关由运行转冷备用，17日16:32操作成功
17日16:13 联/配调张礼嘉令莲塘供电所黄良宏：10kV东风线余乐支线#013-1杆余乐村配变由运行转热备用，17日16:32操作成功
17日16:13 联/配调张礼嘉令莲塘供电所黄良宏：10kV东风线余乐支线#026杆G708刀闸由合闸转分闸，17日16:32操作成功
17日16:13 联/配调张礼嘉令莲塘供电所黄良宏：10kV东风线余乐支线#037-5杆ZY652开关由热备用转冷备用，17日16:32操作成功
17日 16:56抢修许可票号：NP-PC-PDQX-0004997工作负责人：莲塘供电所黄良宏，工作内容：10kV东风线余乐支线#037-2杆调整拉线，安全措施：10kV东风线余乐支线#007杆Z907开关转冷备用，10kV东风线余乐支线#013-1杆余乐村配变跌落式熔断器转分闸，10kV东风线余乐支线#026杆G708刀闸转分闸，10kV东风线余乐支线#037-5杆ZY652开关转冷备用。
17日 17:20抢修终结票号：NP-PC-PDQX-0004997工作负责人：莲塘供电所黄良宏，工作内容：10kV东风线余乐支线#037-2杆调整拉线，安全措施：10kV东风线余乐支线#007杆Z907开关转冷备用，10kV东风线余乐支线#013-1杆余乐村配变跌落式熔断器转分闸，10kV东风线余乐支线#026杆G708刀闸转分闸，10kV东风线余乐支线#037-5杆ZY652开关转冷备用。
送电指令票17:：46开始执行指令票NO：NPWP23040259，于18:06执行完毕</t>
  </si>
  <si>
    <t>拉线接触导线</t>
  </si>
  <si>
    <t>10kV东风线#036甲杆至10kV东风线余乐支线#037-2-3甲杆</t>
  </si>
  <si>
    <t>2023-04-17 14:04</t>
  </si>
  <si>
    <t>609504</t>
  </si>
  <si>
    <t>71929ED2A4C14ADA9ADEF94CD247558FXL00</t>
  </si>
  <si>
    <t>2023-04-17 18:36</t>
  </si>
  <si>
    <t>8EFF9EDA-AAB7-4639-AF8B-25C0FBA7F757</t>
  </si>
  <si>
    <t>GZ13586023040025</t>
  </si>
  <si>
    <t>3523041700117278</t>
  </si>
  <si>
    <t>2023-04-17 15:07</t>
  </si>
  <si>
    <t>2023-04-17 21:18</t>
  </si>
  <si>
    <t>2023年04月17日15:05 系统研判10kV坪坑支线#26杆LF030开关跳闸。故障原因：10kV坪坑支线#26杆LF030开关故障。</t>
  </si>
  <si>
    <t>2023年04月17日15:05 系统研判10kV坪坑支线#26杆LF030开关跳闸。永安市调陈敏梅即通知罗坊供电所吴术荣巡视跳闸点10kV坪坑支线#26杆LF030开关及其之后的设备。15时18分巡视人马瑾荣、吴术荣、罗兴根、游兴规接受通知，开始巡线。
17日15:27  永安市调陈敏梅收到现场游兴规汇报：现场确认跳闸开关为：10kV坪坑支线#26杆LF030开关；保护动作：；
巡视无异常范围：坪坑支线#26-坪坑支线＃41；试送设备：坪坑支线＃26杆LF030开关。
17日15:28 永安市调陈敏梅令罗坊供电所吴术荣：10kV坪坑支线#26杆LF030开关由热备用转运行，17日16:21操作后跳闸
17日17:23  永安市调陈敏梅收到现场游兴规汇报：保护动作：；
隔离设备：坪坑支线＃26A杆LF031刀闸；
巡视无异常范围：坪坑支线＃26杆-坪坑支线＃41杆；试送设备：坪坑支线＃26杆LF030开关
17日17:25 永安市调陈敏梅令罗坊供电所罗兴根：10kV坪坑支线#26A杆LF031刀闸由合闸转分闸，17日17:33操作成功
17日17:35 永安市调陈敏梅令罗坊供电所罗兴根：10kV坪坑支线#26杆LF030开关由热备用转运行，17日17:37执行失败
17日18:18 申请配电故障抢修单NO：ASS20230417001，工作负责人：罗兴根，工作内容：10kV坪坑支线#26杆LF030开关故障拆除并导线短接，安全措施：1、10kV坪坑支线#11杆N278刀闸、2、10kV坪坑支线#26杆LF027开关、LF028刀闸；3、10kV坪坑支线#41杆坪坑配变跌落式熔断器。
17日18:22 永安市调陈敏梅令罗坊供电所游兴规：10kV坪坑支线#41杆坪坑配变由运行转热备用，17日18:47操作成功
17日18:23 永安市调陈敏梅令岳地电站江生荣：发电机组停机解列。18:52汇报已执行。
17日18:53 联/配调李华令游兴规：10kV坪坑支线#22杆LF027开关由运行转冷备用，17日19:09操作成功
17日18:53 联/配调李华令游兴规：10kV坪坑支线#11杆N278刀闸由合闸转分闸，17日19:24操作成功
17日 19:33抢修许可票号：ASS20230417001,抢修负责人：罗兴根,工作内容：10kV坪坑支线#26杆LF030开关故障拆除并导线短接，安全措施：1、10kV坪坑支线#11杆N278刀闸、2、10kV坪坑支线#26杆LF027开关、LF028刀闸；3、10kV坪坑支线#41杆坪坑配变跌落式熔断器。
17日 20:38抢修终结票号：ASS20230417001,抢修负责人：罗兴根,工作内容：10kV坪坑支线#26杆LF030开关故障拆除并导线短接工作已结束，所挂工作接地线及个人保安线已全部拆除，现场清理完毕，人员已撤离现场，本次工作无错相可能，本次工作无需核相，现场异动与异动单相符，经验收合格，具备送电条件，可以送电。
送电票：SMYA23040077，17日20:41开始执行，17日21时15分执行完毕。</t>
  </si>
  <si>
    <t>10kV坪坑支线#26杆LF030开关故障。</t>
  </si>
  <si>
    <t>半村变10kV罗村线9A3线路坪坑支线#26杆LF030开关</t>
  </si>
  <si>
    <t>2023-04-20 19:06</t>
  </si>
  <si>
    <t>B498C3D6-DF73-4CBF-AB9B-A6B24029B706</t>
  </si>
  <si>
    <t>LS13585823040028</t>
  </si>
  <si>
    <t>3523041700132123</t>
  </si>
  <si>
    <t>2023-04-17 15:37</t>
  </si>
  <si>
    <t>2023-04-17 22:47</t>
  </si>
  <si>
    <t>2023年4月17日15:26 DMS系统研判：10kV剑溪线913线路#055-3杆K6815开关跳闸，过流Ⅰ段动作。故障原因：因火烧山引起10kV剑溪线913线路＃055-21杆至＃055-24杆段线路导线烧断</t>
  </si>
  <si>
    <t>17日15:27联/配调吴晓兰遥控操作_：10kV剑溪线913线路#055-3杆K6815开关由热备用转运行，于17日15:27控合失败
17日15:28联/配调吴晓兰遥控操作_：10kV剑溪线913线路#055-3杆K6815开关由热备用转运行，于17日15:28控合成功，中仙变10kVⅠ、Ⅱ段母线A相接地，无接地选线（Ua=4.57kV、Ub=6.87kV、Uc=6.01kV）
17日15:34联/配调吴晓兰遥控操作_：10kV剑溪线913线路#055-3杆K6815开关由运行转热备用，于17日15:34控分成功，中仙变10kVⅠ、Ⅱ段母线失地消失
2023年4月17日15:26 DMS系统研判：10kV剑溪线913线路#055-3杆K6815开关跳闸，过流Ⅰ段动作。15:38 即通知中仙乡供电所林志桂巡视跳闸点10kV剑溪线913线路#055-3杆K6815开关及其之后的设备，重点关注10kV剑溪线913线路#055-3杆K6815开关之后区域。15时52分巡视人林新松、张祥勇、林志桂、陈绎之、林高昌接受通知，开始巡线。
17日16:38  联/配调吴晓兰收到现场林志桂汇报：现场确认跳闸开关为：10kV剑溪线913线路#055-3杆K6815开关；故障原因：外破故障；故障现象：因火烧山引起10kV剑溪线913线路＃055-21杆至＃055-24杆段线路导线烧断，架空类绝缘导线破损；
故障点：10kV剑溪线913线路＃055-21杆至＃055-24杆段线路
17日16:40  联/配调吴晓兰收到现场林志桂汇报：申请隔离设备：10kV剑溪线913线路＃055-17杆G6857刀闸，试送10kV剑溪线913线路#055-3杆K6815开关
17日16:48 联/配调吴晓兰令林志桂：10kV剑溪线913线路#055-17杆G6857刀闸由合闸转分闸，17日16:53操作成功
17日17:11联/配调吴晓兰遥控操作_：10kV剑溪线913线路#055-3杆K6815开关由热备用转运行，于17日17:11控合成功，送电正常
17日18:03 申请配电故障抢修单NO：SM-YX-PQ-2023-0040，工作负责人：陈绎之，工作内容：在10kV剑溪线913线路#055-23杆，进行倒杆抢修，安全措施：10kV剑溪线913线路#055-17杆G6857刀闸。
17日 18:06抢修许可票号：SM-YX-PQ-2023-0040,抢修负责人：陈绎之,抢修任务：1、10kV剑溪线913线路#055-23杆，倒杆抢修,抢修安措:断开10kV剑溪线913线路#055-17杆G6857刀闸
17日 22:18抢修终结票号：SM-YX-PQ-2023-0040,抢修负责人：陈绎之,抢修任务：1、10kV剑溪线913线路#055-23杆，倒杆抢修,抢修安措:断开10kV剑溪线913线路#055-17杆G6857刀闸
送电票：SMYX23040210，17日22:22开始执行</t>
  </si>
  <si>
    <t>中仙变10kV剑溪线913线路剑溪线913线路#055-3杆K6815开关</t>
  </si>
  <si>
    <t>b81b2597-688d-4b0d-a8da-48be18626a03</t>
  </si>
  <si>
    <t>中仙变10kV剑溪线913</t>
  </si>
  <si>
    <t>364B18BE-F0DE-4E5D-A972-F7935CF42FBD</t>
  </si>
  <si>
    <t>GZ1351515723040009</t>
  </si>
  <si>
    <t>3523041700139074</t>
  </si>
  <si>
    <t>8a0f688f46db11f00146db133122051e,8a0e824d5a1bcaa5015b13dcfdca2162</t>
  </si>
  <si>
    <t>用电检查班_高新区,晋安综合配电运维七班</t>
  </si>
  <si>
    <t>2023-04-17 15:53</t>
  </si>
  <si>
    <t>2023-04-17 16:42</t>
  </si>
  <si>
    <t>（上街变10kV I段母线失地，拉停三条馈线因馈线列表中少了两条馈线，曾工说后期补，故未发布停电信息）
2023年4月17日14:59 监控林志艳汇报：上街变10kVⅠ段母线电压异常（A：9.0，B：8.9，C：0.8），无失地选线，故障原因：赤塘线1号环网904至10kV沙墩05-0303-07之间电缆外破导致电缆本体故障，15：45停电隔离该故障电缆，其余线路于16：26送电正常，未影响用户。17：45抢修许可，23：27抢修终结，并于18日00：21送电正常转回原方式。
原断点：美岐二期安置房配电室900</t>
  </si>
  <si>
    <t>17日14:59 监控林志艳汇报：上街变10kVⅠ段母线电压异常（A：9.0，B：8.9，C：0.8），无失地选线
17日15:08 联/配调林荷钒令杨海清:福州.上街变/10kV.金桥线911开关由运行转热备用，17日15:16操作成功，失地未消失即转回运行
17日15:25 联/配调林荷钒令杨海清:福州.上街变/10kV.浦北线954开关由运行转热备用，17日15:30操作成功，失地未消失即转回运行
17日15:31 联/配调林荷钒令杨海清:福州.上街变/10kV.浦口洲线955开关由运行转热备用，17日15:37操作成功，失地未消失即转回运行
15：41 上街所程建坡汇报：赤塘线1号环网904开关出线电缆可能存在外破故障，申请隔离该开关
17日15:43 联/配调林荷钒令程建坡:赤塘线1号环网10kV美安904开关由运行转热备用，17日15:45操作成功
17日15:49 联/配调林荷钒令程建坡:10kV沙墩05-0303-07美岐（五）柱上开关由运行转冷备用，17日15:57操作成功
16：22 令上街所程建坡：退出美岐二期安置房配电室10kV备自投、退出美岐二期安置房配电室911开关所有保护、退出美岐二期安置房配电室921开关所有保护、退出美岐二期安置房配电室900开关所有保护16：24
17日16:25 联/配调林荷钒令程建坡:美岐二期安置房配电室10kV二回921开关由热备用转运行，17日16:26操作成功，送电正常
17日17:13联/配调林荷钒遥控操作_：浦口安置房配电室10kV母分90M开关由运行转热备用（遥控）于17日17:13控分成功
17日17:14联/配调林荷钒遥控操作_：浦口安置房配电室10kV金屿911开关由热备用转运行（遥控）于17日17:14控合成功
17日17:37 联/配调林荷钒令曾昭隆:浦兴新苑1#楼1#配电室10kV二环921开关由热备用转运行，17日17:37操作成功
17日17:39 申请配电故障抢修单NO：FZ-BB-PQ-2023-0348，工作负责人：程建坡
，工作内容：在赤塘线1号环网10kV美安904开关至10kV沙墩05-0303-07美岐（五）柱上开关，进行电缆故障抢修。，安全措施：
赤塘线1号环网 10kV美安904线路转检修
10kV沙墩05-0303-07 美岐（五）柱上开关转冷备用。
17日17:41 联/配调林荷钒令赵昌成:赤塘线1号环网10kV美安904线路由热备用转检修，17日17:44操作成功
17日17:43 联/配调林荷钒令黄浚:浦兴新苑3#楼2#配电室10kV母联900开关由运行转热备用，17日17:45操作成功
17日17:43 联/配调林荷钒令黄浚:浦兴新苑3#楼2#配电室10kV二环921开关由热备用转运行，17日17:45操作成功
17日17:46抢修许可：票号：FZ-BB-PQ-2023-0348，抢修负责人：程建坡，抢修任务：在赤塘线1号环网10kV美安904开关至10kV沙墩05-0303-07美岐（五）柱上开关，进行电缆故障抢修。，抢修安措：赤塘线1号环网 10kV美安904线路转检修
10kV沙墩05-0303-07 美岐（五）柱上开关转冷备用。
17日17:48 联/配调林荷钒令黄浚:浦兴新苑5#楼3#配电室10kV母联900开关由运行转热备用，17日17:50操作成功
17日17:48 联/配调林荷钒令黄浚:浦兴新苑5#楼3#配电室10kV二环921开关由热备用转运行，17日17:50操作成功
17日 17:45抢修许可票号：FZ-BB-PQ-2023-0348,抢修负责人：程建坡,抢修任务：1、赤塘线1号环网10kV美安904开关至10kV沙墩05-0303-07美岐（五）柱上开关，电缆故障抢修,抢修安措:赤塘线1号环网10kV美安904线路转检修,断开10kV沙墩05-0303-07美岐（五）柱上开关转冷备用
17日 23:27抢修终结票号：FZ-BB-PQ-2023-0348,抢修负责人：程建坡,抢修任务：1、赤塘线1号环网10kV美安904开关至10kV沙墩05-0303-07美岐（五）柱上开关，电缆故障抢修,抢修安措:赤塘线1号环网10kV美安904线路转检修,断开10kV沙墩05-0303-07美岐（五）柱上开关转冷备用
送电指令票详见指令票NO：福州2023040621#指令票</t>
  </si>
  <si>
    <t>外部单位施工导致赤塘线1号环网美安904开关出线电缆外破。3月10日、11日已对外部施工单位发放隐患通知书，已派旁站人员现场旁站。</t>
  </si>
  <si>
    <t>上街变952美岐线（赤塘线1号环网904）</t>
  </si>
  <si>
    <t>2023-04-17 15:52</t>
  </si>
  <si>
    <t>13DKX-59753</t>
  </si>
  <si>
    <t>上街变952美岐线</t>
  </si>
  <si>
    <t>2023-04-17 22:11</t>
  </si>
  <si>
    <t>88FA7131-656D-4D9A-B1EA-ECD19A1D5C21</t>
  </si>
  <si>
    <t>GZ13575623040016</t>
  </si>
  <si>
    <t>3523041700139698</t>
  </si>
  <si>
    <t>2023-04-17 15:54</t>
  </si>
  <si>
    <t>2023-04-17 16:24</t>
  </si>
  <si>
    <t>4月17日15:53 DMS研判发现：10kV莲魏Ⅱ路#001杆K010开关跳闸，故障原因为：</t>
  </si>
  <si>
    <t>17日15:55  即通知抢修班组巡视跳闸点10kV莲魏Ⅱ路#001杆K010开关及其之后的设备。16时14分巡视人林华彬接受通知，开始巡线。
17日16:15  联/配调傅勇收到现场林华彬汇报：现场确认跳闸开关为：10kV莲魏Ⅱ路#001杆K010开关；保护动作：无保护；试送设备：10kV莲魏Ⅱ路#001杆K010
17日16:16联/配调傅勇遥控操作_：10kV莲魏Ⅱ线#035杆K012开关由热备用转运行，于17日16:16控合成功</t>
  </si>
  <si>
    <t>开关本体缺陷</t>
  </si>
  <si>
    <t>加强开关巡视</t>
  </si>
  <si>
    <t>莲冠变10kV莲魏Ⅱ路638线路莲魏Ⅱ路#001杆K010开关</t>
  </si>
  <si>
    <t>0FE4DA8418EE4171B3F982E2A6CC4137421B</t>
  </si>
  <si>
    <t>莲冠变10kV莲魏Ⅱ路638线路</t>
  </si>
  <si>
    <t>2023-04-17 19:03</t>
  </si>
  <si>
    <t>A20A22B5-70B0-4F78-880F-DEFAA1FB17E3</t>
  </si>
  <si>
    <t>LS1351515723040010</t>
  </si>
  <si>
    <t>3523041700147905</t>
  </si>
  <si>
    <t>2023-04-17 16:14</t>
  </si>
  <si>
    <t>2023-04-18 02:05</t>
  </si>
  <si>
    <t>2023年4月17日15：09 DMS弹窗：英泰第一城A区配电房#1变、#2变无电，故障原因：10kV惠好东路2#环网904开关~英泰第一城A区配电房911开关之间电缆中间头故障击穿；17：53抢修许可，18日01：13抢修终结，并于02：00送电正常</t>
  </si>
  <si>
    <t>15：09 DMS弹窗：英泰第一城A区配电房#1变、#2变无电，即通知高抢黄浚
15：55 高抢曾昭隆汇报：惠好东路2#环网904开关跳闸
收到FZ-BB-PQ-2023-0347#抢修单
17日17:09 联/配调林荷钒令曾昭隆:10kV英泰第一城A区配电房10kV#1配变由运行转冷备用，17日17:49操作成功
17日17:09 联/配调林荷钒令曾昭隆:惠好东路2#环网10kV英泰904线路由热备用转检修，17日17:49操作成功
17日17:09 联/配调林荷钒令曾昭隆:英泰第一城A区配电房10kV惠好路911线路由运行转检修，17日17:49操作成功
17日17:09 联/配调林荷钒令曾昭隆:英泰第一城A区配电房1#变912线路由冷备用转检修，17日17:49操作成功
17日17:09 联/配调林荷钒令曾昭隆:英泰第一城A区配电房2#变913线路由运行转检修，17日17:49操作成功
17：53 许可FZ-BB-PQ-2023-0347#抢修单
18日01：13 终结FZ-BB-PQ-2023-0347#抢修单
送电指令票详见指令票NO：福州2023040622#指令票
送电成功，结束流程</t>
  </si>
  <si>
    <t>惠好东路2号环网904~英泰第一城A区配电室911电缆故障</t>
  </si>
  <si>
    <t>上街变911金桥线（惠好东路2#环网904）</t>
  </si>
  <si>
    <t>2023-04-18 02:14</t>
  </si>
  <si>
    <t>2023-04-18 04:00</t>
  </si>
  <si>
    <t>ADE01F77-9D44-4902-8AD3-DE4FC7D584DD</t>
  </si>
  <si>
    <t>LS1351515623040013</t>
  </si>
  <si>
    <t>3523041700191425</t>
  </si>
  <si>
    <t>2023-04-17 18:50</t>
  </si>
  <si>
    <t>2023-04-17 19:55</t>
  </si>
  <si>
    <t>2023年4月17日 18:36 DMS弹窗：涧田变10kVⅠ、II段电压异常（7.05 5.6 5.37），选线为涧田变10kV泉头线913，选线正确，故障原因：福州世茂世途置业有限公司（10kV泉头21-150-3甲）用户内部线路着火，隔离故障用户后19:55送电正常，用户内部故障处理后于4月18日17:39送电正常。</t>
  </si>
  <si>
    <t>2023年4月17日 18:36 DMS弹窗：涧田变10kVⅠ段母线A相电压为7.05,B相电压为5.60,C相电压为5.37,零序电压为19.96；涧田变10kV Ⅱ段母线A相电压为7.13,B相电压为5.36,C相电压为5.60,零序电压为21.26,失地选线为涧田变10kV泉头线913
18：36 监控何晶：涧田变10kVⅠ、II段电压异常（7.24 5.62 5.34），选线为涧田变10kV泉头线913
18:46 用监李煊赫汇报：福州世茂世途置业有限公司（10kV泉头21-150-3甲）用户内部线路着火，需要紧急隔离，用户内部10kV电源进线开关及刀闸已断开    即通知晋抢林秉强准备操作
17日18:49联/配调陈石桢遥控操作_：泉头21.154.38柱上开关由运行转热备用于17日18:49控分成功接地信号消失
17日19:31 联/配调陈石桢令林秉强:泉头21.150.3甲柱上开关由运行转冷备用，17日19:42操作成功
19:54 晋抢林秉强汇报：确认用户内部故障，其余线路检查无异常，可以送电
17日19:55联/配调陈石桢遥控操作_：泉头21.154.38柱上开关由热备用转运行于17日19:55控合成功，送电正常，即通知用监李煊赫
无需抢修类型归档:用户内部故障，已隔离。
16:48晋安用监李煊赫汇报：福州世茂世途置业有限公司验收合格并具备送电条件，故障原因为用户内部线路着火。
17:32令晋抢陈飞：10kV泉头21-150-3甲柱上开关由冷备用转运行，17:39，即通知用监李煊赫
2023年04月18日17:39福州世茂世途置业有限公司（10kV泉头21-150-3甲）用户内部故障已处理完毕，详见遗留用户单FZBBYLYH20230417001</t>
  </si>
  <si>
    <t>涧田变913泉头线</t>
  </si>
  <si>
    <t>2023-04-17 18:49</t>
  </si>
  <si>
    <t>SBID0000003E9B3352FE5545EE8FE04F4F7FDCCCB2</t>
  </si>
  <si>
    <t>D38AD49E-5568-41E4-B9DE-DB21223A13EB</t>
  </si>
  <si>
    <t>GZ13586023040026</t>
  </si>
  <si>
    <t>3523041700204555</t>
  </si>
  <si>
    <t>2023-04-17 22:24</t>
  </si>
  <si>
    <t>2023-04-18 00:04</t>
  </si>
  <si>
    <t>17日22:12 南塔变电站南塔变电站.10kV.Ⅱ段母线C相失地(A相电压为10.15,A相电压为10.19,B相电压为8.54,B相电压为8.57,C相电压为1.83,C相电压为1.82,零序电压为23.50,零序电压为90.23,)无选线信号。故障原因为： 【x日x点x分】隔离故障+【x日x点x分】送电正常+【原断点：xxxx】</t>
  </si>
  <si>
    <t>2023年4月17日22:12 南塔变电站10kVⅡ段母线C相失地(A相电压为10.15kV,B相电压为8.54kV,C相电压为1.82kV,零序电压为90.23V,)无选线信号。即通知抢修班组
2023年4月17日22:22永安市调李华【顺控】遥控操作_：10kV尼永线#35杆R64开关由运行转热备用，于17日22:22控分成功接地信号消失。
2023年4月17日22:25 南塔变电站失地(南塔变电站10kVⅡ段母线A相电压为10.15kV,南塔变电站10kVⅡ段母线B相电压为8.54kVC相电压为1.82kV,零序电压为90.23V。即通知抢修班组巡视10kV尼永线#35杆R64开关及其之后的设备。
2023年4月17日22:32永安市调李华电询永安监狱凌宇：10kV永安监狱#3配电室备投是否动作。22:48永安监狱凌宇汇报永安市调李华：10kV永安监狱#3配电室备投动作，永安监狱#3配电室10kV尼永线#22杆进线9J1开关热备用，10kV母分900开关运行。
17日22:58 永安市调李华令配电运维一班张美爱：10kV尼永线#23杆G58开关由运行转热备用，17日23:01操作成功
17日23:03 永安市调李华令巫思宁：尼葛变电站10kV尼永线922开关由热备用转运行。17日23:04操作成功
17日23:11 联/配调李华令张美爱：10kV尼永线#32杆R20开关由运行转热备用，17日23:15操作成功
17日23:17永安市调李华遥控操作_：10kV尼永线#35杆R64开关由热备用转运行，于17日23:17控合成功
17日23:22 永安市调李华令配电运维一班张美爱：10kV供销车队支线#2杆A50开关由运行转热备用，17日23:38操作成功
23:50配电运维一班张美爱汇报永安市调李华：巡线发现10kV尼永线#23杆上端C相避雷器烧毁，现已自行掉落，申请试送10kV尼永线#23杆G58开关。
17日23:53永安市调李华遥控操作_：10kV尼永线#23杆G58开关由热备用转运行，于17日23:53控合成功
18日00:00联/配调李华遥控操作_：10kV供销车队支线#2杆A50开关由热备用转运行，于18日00:00控合成功</t>
  </si>
  <si>
    <t>10kV尼永线#24杆避雷器击穿导致失地</t>
  </si>
  <si>
    <t>尼葛变电站南塔变10kV南通Ⅱ线982线路尼永线#35杆R64开关</t>
  </si>
  <si>
    <t>2023-04-17 22:23</t>
  </si>
  <si>
    <t>2023-04-18 05:00</t>
  </si>
  <si>
    <t>2023-04-18 11:46</t>
  </si>
  <si>
    <t>36BBE62D-4C0B-42F8-AB87-AD9FC4CC3567</t>
  </si>
  <si>
    <t>GZ13556023040047</t>
  </si>
  <si>
    <t>3523041700206281</t>
  </si>
  <si>
    <t>2023-04-17 22:37</t>
  </si>
  <si>
    <t>2023-04-17 23:53</t>
  </si>
  <si>
    <t>2023年4月17日22:36 IES700监盘发现：加工区变10kV笑口线643开关过流Ⅱ段保护动作跳闸，重合闸不成功。金丘紫金城二期高供备自投不成功（跳9A2开关、未合90A开关），故障原因：10kV笑口线笑口线#4环网柜944开关至井边碧胜建材厂配电室之间的电缆击穿，已隔离单个用户，其余线路于23:51恢复送电。（用户侧电缆已处理完毕，已于2023年4月18日22:32恢复送电）</t>
  </si>
  <si>
    <t>17日22:40 调控蔡健健通知磁灶所李华东：加工区变10kV笑口线643开关过流Ⅱ段保护动作跳闸，重合闸不成功。要求重点巡视笑口线#3环网柜933后段线路。
17日22:39 调控许有吉通知电气班龚安航：金丘紫金城二期高供备自投不成功（跳9A2开关、未合90A开关）。
17日22:48 调控许有吉通知清濛运检班苏育松：加工区变10kV笑口线643开关过流Ⅱ段保护动作跳闸，重合闸不成功。22时57分巡视人赖毓斌、李华东接受通知，开始巡线。
17日22:48联/配调黄文远遥控操作_：10kV笑口线笑口线#3环网柜（至笑口线#4环网柜941）933开关由运行转热备用，于17日22:48控分失败
17日23:25  联/配调黄文远收到现场赖毓斌汇报：10kV笑口线笑口线#4环网柜944开关至井边碧胜建材厂配电室之间的电缆击穿。
17日23:25 联/配调林宏龙-全令赖毓斌：10kV笑口线笑口线#4环网柜（至井边碧胜建材厂配电室）944开关由运行转冷备用，17日23:27操作成功
17日23:30 清濛运检班苏育松汇报调控黄文远：现场检查为过流Ⅱ段保护动作跳闸，重合闸不成功，故障电流7.15kA，开关一、二次设备检查无异常。
17日23:31联/配调黄文远遥控操作_：加工区变电站.10kV.笑口线间隔.643开关由热备用转运行，于17日23:31控合成功
17日23:51联/配调黄文远遥控操作_：金丘紫金城二期高供10kV紫金城Ⅱ回9A2开关由热备用转运行，于17日23:51控合成功
2023年4月18日   
22:22磁灶所李华东汇报调控林润哲：10kV笑口线笑口线#4环网柜944开关至井边碧胜建材厂配电室之间的电缆击穿故障用户已自行处理完毕，验收合格（已提交试验报告至抢修平台），具备送电条件
22:24 调控林润哲下令磁灶所李华东：10kV笑口线笑口线#4环网柜（至井边碧胜建材配电室侧）944开关由冷备用转运行，并于22:32汇报操作完毕，用户运行正常。</t>
  </si>
  <si>
    <t>1、现场检查分析10kV笑口线#4环网柜944开关至井边碧胜建材厂配电室之间的电缆裸露在外，且陶瓷厂区环境恶劣，造成电缆击穿。</t>
  </si>
  <si>
    <t>加工区变10kV笑口线643线路</t>
  </si>
  <si>
    <t>2023-04-17 23:51</t>
  </si>
  <si>
    <t>675883843816C14AE0430A8E9DEAC14A0000</t>
  </si>
  <si>
    <t>加工区变10kV笑口线643</t>
  </si>
  <si>
    <t>2023-04-19 15:41</t>
  </si>
  <si>
    <t>B2A8A00B-24FC-4853-955B-D75D07EB22D5</t>
  </si>
  <si>
    <t>GZ13586223040015</t>
  </si>
  <si>
    <t>3523041700209620</t>
  </si>
  <si>
    <t>2023-04-17 22:59</t>
  </si>
  <si>
    <t>2023-04-18 03:45</t>
  </si>
  <si>
    <t>2023年4月17日22:57 DMS研判：青州变10kV南庄线95610kV坂山支线#028-4杆大小坪公变停电，青州变10kVⅠ段母线电压异常(Ua：5.77kV，Ub：5.85kV，Uc：6.79kV，3U0:1.38V）。23:51 DMS研判10kV南庄线956线路#135杆断路器跳闸，故障原因:10kV坂山支线#028杆支线侧三相断线。</t>
  </si>
  <si>
    <t>17日23:0  即通知抢修班组巡视跳闸点10kV坂山支线#028-4跌落式熔断器及其之后的设备。
17日23:52  即通知抢修班组巡视跳闸点10kV南庄线956线路#135杆断路器及其之后的设备。00时41分巡视人罗维发接受通知，开始巡线。
18日00:42  联/配调李昂收到现场罗维发汇报：10kV坂山支线#028杆支线侧三相断线
申请隔离10kV坂山支线#028杆G042刀闸
18日00:44 联/配调李昂令罗维发：10kV坂山支线#028G042刀闸由合闸转分闸，18日01:44操作成功
18日00:44 联/配调李昂令罗维发：南庄线956#135开关由热备用转运行，18日01:44操作成功3:35 青州镇供电所罗维发汇报：故障已处理完毕，10kV南庄线95610kV坂山支线#028-4杆大小坪公变已恢复供电。</t>
  </si>
  <si>
    <t>10kV坂山支线#028-1杆至10kV坂山支线#028-2杆导线断线。（防护区外）</t>
  </si>
  <si>
    <t>对防护区外线路加强巡视</t>
  </si>
  <si>
    <t>青州变10kV南庄线956线路坂山支线#028-4杆大小坪公变</t>
  </si>
  <si>
    <t>2023-04-17 22:58</t>
  </si>
  <si>
    <t>2023-04-18 03:35</t>
  </si>
  <si>
    <t>278148</t>
  </si>
  <si>
    <t>2023-04-18 20:06</t>
  </si>
  <si>
    <t>FC8435EF-08C1-41D6-8DA6-7B81970CA045</t>
  </si>
  <si>
    <t>GZ13565323040011</t>
  </si>
  <si>
    <t>3523041800012006</t>
  </si>
  <si>
    <t>2023-04-18 02:30</t>
  </si>
  <si>
    <t>2023-04-18 04:17</t>
  </si>
  <si>
    <t>4月18日2:28  10kV兴华线厦鹭支线#001塔K0586开关跳闸及桃李春风#1配电室10kV桃李春风支线921开关跳闸，故障原因为：10kV兴华线立强五金#1变支线#001-#001A门杆K0588开关进线侧击穿</t>
  </si>
  <si>
    <t>4月18日2:28  DMS系统研判：10kV兴华线厦鹭支线#001塔K0586开关跳闸及桃李春风#1配电室10kV桃李春风支线921开关跳闸（系统召测均无电压）通知兴泰所杨捍松组织巡线。
18日03:03  联/配调杨腾收到现场杨捍松汇报：桃李春风#1配电室10kV桃李春风支线921开关现场查看确无跳闸（系统显示桃李春风2台公变均有电压）
18日03:05 联/配调杨腾令杨捍松：查桃李春风#1配电室10kV桃李春风支线921开关确在运行，18日03:06执行完毕，正常
18日03:32  联/配调杨腾收到现场杨捍松汇报：10kV兴华线立强五金#1变支线#001-#001A门杆K0588开关进线侧击穿
隔离设备：10kV兴华线立强五金支线#002杆G1642刀闸；
18日03:35 联/配调杨腾令杨捍松：10kV10kV兴华线立强五金支线#002杆G1642刀闸由合闸转分闸，18日04:12操作成功
18日04:16 联/配调陈心用令杨捍松：10kV兴华线厦鹭支线#001塔K0586开关由热备用转运行，18日04:17操作成功
4月20日 9:23 用检班黄清河汇报：10kV兴华线立强五金#1变支线#001-#001A门杆立强五金#1变及K0588开关试验合格，具备送电条件
4月20日 9:23 兴泰所杨捍松汇报：10kV兴华线立强五金#1变支线#001-#001A门杆立强五金#1变及K0588开关试验合格，具备送电条件。申请试送10kV兴华线立强五金支线#002杆G1642刀闸。
4月20日 9:45兴泰所李志超汇报：10kV兴华线立强五金#1变支线#001-#001A门杆K0588开关确在热备用状态，令其：10kV兴华线立强五金支线#002杆G1642刀闸由分闸转合闸--9:48执行完毕，正常。由其通知用户可以并网
2023年04月20日10:43立强五金#1变（10kV兴华线立强五金支线#002杆G1642刀闸）用户内部故障已处理完毕，详见遗留用户单ZZCTYLYH20230418002</t>
  </si>
  <si>
    <t>10kV兴华线立强五金#1变支线#001-#001A门杆K0588开关进线侧击穿</t>
  </si>
  <si>
    <t>10kV兴华线厦鹭支线#001塔K0586开关、桃李春风#1配电室桃李春风支线921开关</t>
  </si>
  <si>
    <t>2023-04-18 09:00</t>
  </si>
  <si>
    <t>C3553C21-A897-4FC7-B466-5716C3603C48</t>
  </si>
  <si>
    <t>GZ13565623040010</t>
  </si>
  <si>
    <t>3523041800016198</t>
  </si>
  <si>
    <t>2023-04-18 03:31</t>
  </si>
  <si>
    <t>2023-04-18 06:04</t>
  </si>
  <si>
    <t>18日3:29 榜山变10kV石码Ⅱ线919线路过流Ⅱ段动作跳闸，重合闸未投；故障原因为：10kV海码线#21杆线路有雷击痕迹</t>
  </si>
  <si>
    <t>18日3:29 DMS研判弹窗榜山变10kV石码Ⅱ线919线路过流Ⅱ段动作跳闸，重合闸未投； 即通知石码所林瑜凡巡视跳闸点榜山变10kV石码Ⅱ线919开关及其之后的设备，重点关注榜山变10kV石码Ⅱ线919开关至紫崴绿地#3环网柜10kV紫崴#1#3箱线901开关之间线路；通知海澄变电运维班张士暖巡查榜山变10kV石码Ⅱ线919开关间隔。04时19分巡视人黄伟强、林伟铭、林荣辉、陈志忠接受通知，开始巡线。
18日4:15 海澄变电运维班张士暖汇报：榜山变10kV石码Ⅱ线919线路过流Ⅱ段动作跳闸，重合闸未投，故障相别为ABC三相，故障电流二次值为16.37A，开关间隔巡查无异常；
18日04:38  联/配调杨进禄收到现场黄伟强汇报：现场除10kV石码Ⅱ线高坑支线外，其他线路巡视无异常，申请断开公安局环网柜10kV石码Ⅱ线高坑支线902开关，试送榜山变10kV石码Ⅱ线919开关；
18日04:39 联/配调杨进禄令石码所黄伟强：公安局环网柜10kV石码Ⅱ线高坑支线902开关由运行转热备用，18日04:42操作成功
18日04:42 联/配调杨进禄令黄惠容：榜山变10kV石码Ⅱ线919开关由热备用转运行，18日04:43操作成功，线路运行正常
18日6:3 石码所黄伟强汇报：10kV石码Ⅱ线高坑支线线路巡查无异常，申请试送公安局环网柜10kV石码Ⅱ线高坑支线902开关；
18日06:03 联/配调杨进禄令石码所黄伟强：公安局环网柜10kV石码Ⅱ线高坑支线902开关由热备用转运行，18日06:04操作成功，线路运行正常
18日06:29  联/配调杨进禄收到现场黄伟强汇报：10kV海码线#21杆线路有雷击痕迹，不影响线路正常运行；</t>
  </si>
  <si>
    <t>榜山变10kV石码Ⅱ线919线路</t>
  </si>
  <si>
    <t>cf64fbc9-dd93-4f90-880f-707751e15dc5</t>
  </si>
  <si>
    <t>榜山变石码Ⅱ线919</t>
  </si>
  <si>
    <t>9D3B60EA-4C12-4C62-AB73-FC8AE5A63A2B</t>
  </si>
  <si>
    <t>GZ135323040009</t>
  </si>
  <si>
    <t>3523041800018127</t>
  </si>
  <si>
    <t>2023-04-18 06:16</t>
  </si>
  <si>
    <t>2023-04-18 07:05</t>
  </si>
  <si>
    <t>2023年4月18日6:15 DMS研判：10kV吴山支线#033杆033开关跳闸，故障原因为：无异常。</t>
  </si>
  <si>
    <t>4月18日6:15 DMS研判：10kV吴山支线#033杆033开关跳闸，通知八都供电所林挺耀前往巡线。
18日6:53 八都供电所颜慈勇来电：10kV吴山支线#033杆至末端巡线无异常，具备送电条件，人员已撤离
18日06:53 配调班陈语令八都供电所颜慈勇：10kV吴山支线#033杆033开关由热备用转运行，18日06:54操作成功 。送电正常。</t>
  </si>
  <si>
    <t>电表烧毁</t>
  </si>
  <si>
    <t>屿头变10kV闽坑线913线路吴山支线#033杆033开关</t>
  </si>
  <si>
    <t>2023-04-18 06:15</t>
  </si>
  <si>
    <t>2023-04-18 13:00</t>
  </si>
  <si>
    <t>2023-04-18 08:54</t>
  </si>
  <si>
    <t>BB0961EF-E43D-4B70-A1CF-62C5F223AF13</t>
  </si>
  <si>
    <t>LS13516123040039</t>
  </si>
  <si>
    <t>3523041800018335</t>
  </si>
  <si>
    <t>2023-04-18 06:36</t>
  </si>
  <si>
    <t>2023-04-18 07:55</t>
  </si>
  <si>
    <t>2023年04月18日5:42 龙津变/10kV.Ⅱ段母线A相电压异常（9.01,1.39,10.15）,失地选线为龙津变/10kV筹新Ⅱ线926接地，选线正确，失地线路为：筹新二3#环网10kV筹贰七环912开关后段，故障原因：振铎路3#环网10kV振富913线路电缆故障，隔离故障区域后于07：40送电</t>
  </si>
  <si>
    <t>18日5:42 福州.龙津变/10kV.Ⅱ段母线A相电压为9.01,B相电压为1.39,C相电压为10.15,零序电压为9.00,福州.龙津变/10kV.Ⅲ段母线A相电压为9.32,B相电压为1.08,C相电压为10.11,零序电压为9.25,)失地选线为福州.龙津变/10kV.公用信号/#2选线装置.筹新Ⅱ线926接地（软报文）
18日05:58联/配调黄锦云遥控操作_：筹新二6#环网10kV振铎一环912开关由运行转热备用于18日05:58控分成功接地信号存在
18日06:00联/配调黄锦云遥控操作_：振铎路1#环网10kV筹贰六环912开关由热备用转运行于18日06:00控合成功
18日06:12联/配调张永健遥控操作_：筹新二6#环网10kV筹贰九环911开关由运行转热备用于18日06:12控分成功接地信号存在
18日06:13联/配调张永健遥控操作_：筹新二6#环网10kV振铎一环912开关由热备用转运行于18日06:13控合成功
18日06:22联/配调张永健遥控操作_：筹新二3#环网10kV筹贰九环916开关由运行转热备用于18日06:22控分成功接地信号存在
18日06:23联/配调张永健遥控操作_：筹新二6#环网10kV筹贰九环911开关由热备用转运行于18日06:23控合成功
18日06:31联/配调张永健遥控操作_：筹新二3#环网10kV筹贰七环912开关由运行转热备用于18日06:31控分成功接地信号消失
18日06时43分巡视人邹宗安,施孝盛 接受通知，开始巡线。_即通知邹宗安、施孝盛
18日07:29  联/配调张永健收到现场施孝盛汇报：振铎路3#环网10kV振富913线路电缆故障。现申请隔离振铎路3#环网10kV振富913开关后试送电源
18日07:31 联/配调张永健令施孝盛:振铎路3#环网10kV振富913开关由运行转冷备用，18日07:39操作成功
18日07:39 联/配调张永健令黄锦云:筹新二3#环网10kV筹贰七环912开关由热备用转运行，18日07:40操作成功（电压正常）
18日5:42 张永健接营前所施孝盛汇报:雍锦园配电站备投动作
18日07:55 联/配调张永健令施孝盛:雍锦园配电站10kV雍锦园二921开关由热备用转合环运行，18日09:37操作成功
18日07:55 联/配调张永健令施孝盛:雍锦园配电站10kV母分900开关由合环运行转热备用，18日09:38操作成功
18日08:11 联/配调张永健令黄锦云:筹新二3#环网10kV筹贰九环916开关由热备用转合环运行，18日08:11操作成功
18日08:12 联/配调张永健令黄锦云:振铎路1#环网10kV筹贰六环912开关由合环运行转热备用，18日08:13操作成功
08：59营前供电所廖红英：泰禾名城开闭所备投成功（911断开，900、921合）
18日09:38 联/配调黄剑东令施孝盛:泰禾名城开闭所10kV至筹新Ⅱ线#6环网柜911开关由热备用转合环运行，18日09:52操作成功
18日09:38 联/配调黄剑东令施孝盛:泰禾名城开闭所10kV母分900开关由运行转热备用，18日09:54操作成功
18日14:04 申请配电故障抢修单NO：FZ-CL-PQ-2023-0110，工作负责人：黄长兴
，工作内容：在振铎路3#环网10kV振富913线路侧至富阳配电站10kV振富911线路侧，进行电缆故障查找及修复。，安全措施：
振铎路3#环网 10kV振富913线路转检修
富阳配电站 10kV振富911线路转检修。
18日14:10 联/配调黄剑东令施孝盛:查振铎路3#环网10kV振富913线路在冷备用状态，18日14:54操作成功
18日14:10 联/配调黄剑东令施孝盛:富阳配电站10kV振富911线路由热备用转检修，18日15:01操作成功
18日14:10 联/配调黄剑东令施孝盛:振铎路3#环网10kV振富913线路由冷备用转检修，18日15:25操作成功
18日 15:26抢修许可票号：FZ-CL-PQ-2023-0110,抢修负责人：黄长兴,抢修任务：1、振铎路3#环网10kV振富913线路侧至富阳配电站10kV振富911线路侧，电缆故障查找及修复,抢修安措:振铎路3#环网10kV振富913线路转检修，富阳配电站10kV振富911线路转检修</t>
  </si>
  <si>
    <t>振铎路#3环网柜至富阳小区之间电缆故障</t>
  </si>
  <si>
    <t>龙津变10kV筹新Ⅱ线926（筹新二3#环网筹贰七环912开关）</t>
  </si>
  <si>
    <t>2023-04-18 06:27</t>
  </si>
  <si>
    <t>2023-04-18 06:35</t>
  </si>
  <si>
    <t>2023-04-18 07:38</t>
  </si>
  <si>
    <t>2023-04-18 11:00</t>
  </si>
  <si>
    <t>518527E20D8041B99EF9D3834B39E597421B</t>
  </si>
  <si>
    <t>10kV筹新Ⅱ线926</t>
  </si>
  <si>
    <t>2CE35878-AACB-40D6-BCD0-D1ADAAC82931</t>
  </si>
  <si>
    <t>GZ13556023040049</t>
  </si>
  <si>
    <t>3523041800047888</t>
  </si>
  <si>
    <t>2023-04-18 08:16</t>
  </si>
  <si>
    <t>2023-04-18 10:46</t>
  </si>
  <si>
    <t>1、10kV海关线出线电缆中间接头，怀疑中间接头施工工程中存在工艺问题，长期带电运行，造成绝缘击穿，导致故障。</t>
  </si>
  <si>
    <t>加工区变10kV海关线611线路</t>
  </si>
  <si>
    <t>2023-04-18 08:15</t>
  </si>
  <si>
    <t>2023-04-18 08:31</t>
  </si>
  <si>
    <t>2023-04-18 15:00</t>
  </si>
  <si>
    <t>67588384381AC14AE0430A8E9DEAC14A0000</t>
  </si>
  <si>
    <t>加工区变10kV海关线611</t>
  </si>
  <si>
    <t>2023-04-19 10:58</t>
  </si>
  <si>
    <t>EC915A63-18E5-4C7D-BCC1-6E7B32A96B89</t>
  </si>
  <si>
    <t>LS13525623040020</t>
  </si>
  <si>
    <t>3523041800056672</t>
  </si>
  <si>
    <t>2023-04-18 08:18</t>
  </si>
  <si>
    <t>2023-04-18 10:12</t>
  </si>
  <si>
    <t>18日8:18 监盘发现新码头#5环网柜10kV四五联络911开关速断动作跳闸,故障原因：查无故障点、雷雨天气</t>
  </si>
  <si>
    <t>9:00监盘发现新码头#5环网柜10kV四五联络911、新码头#4环网柜10kV四五联络 912、三四联络911、新码头#3环网柜10kV三四联络912、915开关跳闸，通知：翔安抢修黄亦建
9:11遥控操作新码头#5环网柜10kV四五联络911由热备用转运行，,新码头#4环网柜10kV四五联络 912开关由热备用转运行，,新码头#4环网柜10kV三四联络911开关由热备用转运行、新码头#3环网柜10kV三四联络912开关由热备用转运行，均送电正常
9:37黄亦建报新码头#5环网柜10kV四五联络911开关过流Ⅰ段动作跳闸（故障电流5400A)
10:02黄亦建报刘浦线查无异常要求试送
10:11下令黄亦建新码头#3环网柜10kV刘浦线915开关由热备用转运行，10:12操作毕送电正常</t>
  </si>
  <si>
    <t>新码头#4环网柜10kV桂园变电站925线路新码头#4环网柜四五联络912高压开关</t>
  </si>
  <si>
    <t>E03D63F1-2779-4B72-A04F-B04259836AB0</t>
  </si>
  <si>
    <t>桂园变电站925</t>
  </si>
  <si>
    <t>41CF5627-4BA4-476B-9974-580E4CF673A3</t>
  </si>
  <si>
    <t>LS135223040044</t>
  </si>
  <si>
    <t>3523041800059315</t>
  </si>
  <si>
    <t>2023-04-18 08:20</t>
  </si>
  <si>
    <t>2023-04-18 10:54</t>
  </si>
  <si>
    <t>18日8:18 监盘发现下店#2环网柜10kV西滨二环911开关过流Ⅰ段动作跳闸（故障电流2640A)，
故障原因：查无故障点、恶劣天气</t>
  </si>
  <si>
    <t>18日8:18 监盘发现下店#2环网柜10kV西滨二环911开关过流Ⅰ段动作跳闸（故障电流2640A），即通知抢修叶再兴
18日08:17联/配调系统自动遥控操作_：下店#2环网柜10kV西滨二环911高压开关由热备用转运行，于18日08:17控合成功
18日08:18联/配调系统自动遥控操作_：西滨互通#2环网柜10kV下店二环912高压开关由热备用转运行，于18日08:18控合成功
18日08:18联/配调系统自动遥控操作_：西滨互通#2环网柜10kV一二联络911高压开关由热备用转运行，于18日08:18控合成功
18日08:18联/配调系统自动遥控操作_：西滨互通#1环网柜10kV一二联络912高压开关由热备用转运行，于18日08:18控合成功
10:50叶再兴报：隧道线#66杆至#91杆线路查无异常。
10:51遥控：西滨互通#1环网柜10kV隧道线911高压开关由热备用转运行，正常</t>
  </si>
  <si>
    <t>彭厝变电站936线路下店#2环网柜10kV西滨二环911高压开关</t>
  </si>
  <si>
    <t>A55AB929-84CA-4063-8274-6B15A10DFD0E</t>
  </si>
  <si>
    <t>LS13525623040021</t>
  </si>
  <si>
    <t>3523041800058539</t>
  </si>
  <si>
    <t>2023-04-18 10:04</t>
  </si>
  <si>
    <t>18日8:18监盘发现 物流城#1环网柜10kV东界一环915开关速断动作跳闸，FA执行成功（东界线#8杆高压开关由运行转热备用，码头线#49杆高压开关由运行转热备用， 物流城#1环网柜10kV东界一环915开关转运行）。即通知翔安抢修巡线.故障原因：雷雨天气，查无故障点</t>
  </si>
  <si>
    <t>18日8:18监盘发现 物流城#1环网柜10kV东界一环915开关速断动作跳闸，FA执行成功（东界线#8杆高压开关由运行转热备用，码头线#49杆高压开关由运行转热备用， 物流城#1环网柜10kV东界一环915开关转运行）。即通知翔安抢修张俊伟巡线
8:45翔安抢修张俊伟报物流城#1环网柜10kV东界一环915开关速断动作跳闸（电流2352A）、10kV码头线#49杆至#74杆线路查无异常，
8:47遥控10kV东界线#8杆高压开关由热备用转运行，送电正常
8:47遥控10kV码头线#49杆高压开关由热备用转运行，送电正常</t>
  </si>
  <si>
    <t>物流城#1环网柜10kV彭厝变电站983线路物流城#1环网柜东界一环915高压开关</t>
  </si>
  <si>
    <t>D49406DA-1DB8-4DAF-8E54-532AADB513FD</t>
  </si>
  <si>
    <t>LS13525623040022</t>
  </si>
  <si>
    <t>3523041800059819</t>
  </si>
  <si>
    <t>2023-04-18 08:21</t>
  </si>
  <si>
    <t>2023-04-18 10:50</t>
  </si>
  <si>
    <t>18日8:19 监盘发现湾东#3环网柜10kV湾东线912开关跳闸（过流Ⅰ段，A相2760A，C相3240A），故障原因：查无故障点、恶劣天气</t>
  </si>
  <si>
    <t>18日8:19 监盘发现湾东#3环网柜10kV湾东线912开关过流Ⅰ段动作跳闸，通知翔安抢修陈亚再
18日08:19联/配调系统自动遥控操作_：界南线#11杆高压开关由运行转热备用，控分失败
9:00 10kV界南线#11杆高压开关由运行转热备用（遥控），湾东#3环网柜10kV湾东线912开关由热备用转运行（遥控）
10:42陈亚再报：10kV界南线#11杆至#33杆线路查无异常，10kV界南线#33杆至下店#2环网柜电缆查无异常，即下令：10kV界南线#11杆高压开关由热备用转运行，10:45操作毕，送电正常</t>
  </si>
  <si>
    <t>湾东#3环网柜10kV洪前变电站922线路湾东#3环网柜湾东线912高压开关</t>
  </si>
  <si>
    <t>2023-04-18 08:19</t>
  </si>
  <si>
    <t>648B4572-1F9D-4B07-803F-50D85D9E9D55</t>
  </si>
  <si>
    <t>LS13525623040023</t>
  </si>
  <si>
    <t>3523041800061156</t>
  </si>
  <si>
    <t>2023-04-18 08:24</t>
  </si>
  <si>
    <t>2023-04-18 11:06</t>
  </si>
  <si>
    <t>18日8:24 洪钟大道#5环网柜10kV象屿湾Ⅰ回914开关跳闸（过流Ⅰ段，A相4042A，C相3816A，故指未动作），通知抢修黄一键，故障原因：雷雨天气</t>
  </si>
  <si>
    <t>18日8:24 洪钟大道#5环网柜10kV象屿湾Ⅰ回914开关跳闸（过流Ⅰ段，A相4042A，C相3816A，故指未动作），通知抢修黄一键
10:58翔安抢修杨启旺报线路查无异常，要求试送
11:01洪钟大道#5环网柜10kV象屿湾Ⅰ回914开关由热备用转运行（遥控）送电正常</t>
  </si>
  <si>
    <t>洪钟大道#5环网柜10kV洪钟变电站914线路洪钟大道#5环网柜象屿湾Ⅰ回914高压开关</t>
  </si>
  <si>
    <t>52A45315-CAF1-4D1C-873A-A7E6537D9642</t>
  </si>
  <si>
    <t>LS13525623040024</t>
  </si>
  <si>
    <t>3523041800060939</t>
  </si>
  <si>
    <t>2023-04-18 08:28</t>
  </si>
  <si>
    <t>2023-04-18 19:05</t>
  </si>
  <si>
    <t>18日8:27 系统研判安防#5环网柜10kV安防一二912开关跳闸，（FA执行成功：10kV安防线#30杆高压开关由运行转热备用，安防#5环网柜10kV安防一二912开关由热备用转运行），故障原因：雷击导致变压器本体故障</t>
  </si>
  <si>
    <t>18日8:27 系统研判安防#5环网柜10kV安防一二912开关跳闸，（FA执行成功：10kV安防线#30杆高压开关由运行转热备用，安防#5环网柜10kV安防一二912开关由热备用转运行），通知抢修刘强
18日08:27联/配调系统自动遥控操作_：安防#5环网柜10kV安防一二912开关由热备用转运行，于18日08:27控合成功
10:09刘强报：安新线#2支1杆高压开关跳闸，故障指示器安新线#8杆B相动作，安防线#33杆A相动作，其余线路查无故障点。即下令刘强：10kV安新线#8杆高压开关由运行转热备用，10:18操作毕。
10:21遥控：10kV安防线#30杆高压开关由热备用转运行，正常。
10:35刘强报后村#3箱式变10kV#1变911柜故障指示器三相动作，10kV安新线#8杆后端查无异常。即下令：10kV安新线#8杆高压开关由热备用转运行，10:38操作毕，正常
10:39下令刘强：10kV安新线#2支1杆高压开关由热备用转冷备用，10:40操作毕
19:09配维陈江川报10kV安新线#2支1杆后端低压发电车已供电
14:36许可陈晓东抢修票XM-BB-PQ-2023-0182，进行10kV安新线#2支1杆至后村#3箱式变10kV#1变911柜电缆试验及故障抢修，安措断开10kV安新线#2支1杆高压刀闸
22:39终结陈晓东抢修票XM-BB-PQ-2023-0182，进行10kV安新线#2支1杆至后村#3箱式变10kV#1变911柜电缆试验及故障抢修（箱变更换，容量不变）
22:41陈江川报10kV安新线#2支1杆后端低压发电车已解除
22:50执行 送电指令票详见指令票NO：ZLP-XM-23040884</t>
  </si>
  <si>
    <t>洪前变电站941线路安防线#30杆高压开关</t>
  </si>
  <si>
    <t>2023-04-18 08:27</t>
  </si>
  <si>
    <t>2023-04-19 00:00</t>
  </si>
  <si>
    <t>93E0DD27-BF6A-487F-9E31-BC7DF51882F7</t>
  </si>
  <si>
    <t>GZ13525623040025</t>
  </si>
  <si>
    <t>3523041800069392</t>
  </si>
  <si>
    <t>2023-04-18 11:02</t>
  </si>
  <si>
    <t>18日8:31系统研判翔安南路#1环网柜10kV莲医Ⅰ回911开关跳闸，（FA执行：安防#2环网柜莲医Ⅰ回913开关由运行转热备用，安防#2环网柜莲安Ⅰ环911开关由热备用转运行），故障原因：用户内部故障</t>
  </si>
  <si>
    <t>18日8:31系统研判翔安南路#1环网柜10kV莲医Ⅰ回911开关跳闸，通知抢修黄绍岩
18日08:31联/配调系统自动遥控操作_：安防#2环网柜莲医Ⅰ回913高压开关由运行转热备用，于18日08:31控分成功
18日08:31联/配调系统自动遥控操作_：安防#2环网柜莲安Ⅰ环911高压开关由热备用转运行，于18日08:31控合成功
10:51翔安抢修黄绍岩报10kV莲医Ⅰ 回#054往支路侧，莲医Ⅰ 回#054支1杆高压开关故障指示器B相动作
即下令黄绍岩10kV莲医Ⅰ回#054杆高压刀闸由合闸转分闸，10:53操作毕，
10:54翔安南路#1环网柜10kV莲医Ⅰ回911开关由热备用转运行（遥控）送电正常
11:10安防#2环网柜10kV莲医Ⅰ回913开关由热备用转合环运行（遥控）
11:11安防#2环网柜10kV莲安Ⅰ环911开关由运行转热备用（遥控、解环），恢复原方式,通知用检李霖</t>
  </si>
  <si>
    <t>东园变电站915线路翔安南路#1环网柜莲医Ⅰ回911高压开关</t>
  </si>
  <si>
    <t>2023-04-18 15:58</t>
  </si>
  <si>
    <t>0F0D009D-8407-4655-B28D-3C5CB8022851</t>
  </si>
  <si>
    <t>GZ13525623040026</t>
  </si>
  <si>
    <t>3523041800069464</t>
  </si>
  <si>
    <t>2023-04-18 08:36</t>
  </si>
  <si>
    <t>2023-04-18 13:10</t>
  </si>
  <si>
    <t>18日8:36 系统研判洪钟大道#6环网柜10kV象屿湾Ⅱ回912开关、后头线#1杆、后浦线#1杆高压开关跳闸；通知张建伟。故障原因：用户内部故障</t>
  </si>
  <si>
    <t>18日8:36 系统研判洪钟大道#6环网柜10kV象屿湾Ⅱ回912开关、后头线#1杆、后浦线#1杆高压开关跳闸；通知张建伟
18日10:41 翔南抢修黄亦建报洪百线#3环网柜10kV港铁线912、洪百线911开关过流Ⅰ段动作跳闸（故障电流1320A)，前端查无异常
10:43洪钟大道#6环网柜10kV象屿湾Ⅱ回912开关由热备用转运行（遥控）
10:00下令杨启旺洪百线#3环网柜10kV港铁线912开关由热备用转运行，10:01送电正常
11:35下令杨 启旺洪百线#3环网柜10kV洪百线911开关由热备用转运行,11:37操作毕
11:55 10kV后头线#1杆高压开关由热备用转运行（遥控）后洪钟变10kVⅡ段母线A相全失地
11:56 10kV后头线#1杆高压开关由运行转热备用（遥控）
12:45下令黄亦建：10kV后头线#3支1杆高压开关由运行转热备用，12:47操作毕。通知用检李霖
12:48（遥控）10kV后头线#1杆高压开关由热备用转运行，正常
12:50（遥控）10kV后浦线#1杆高压开关由热备用转运行，正常</t>
  </si>
  <si>
    <t>18日8:36 系统研判洪钟大道#6环网柜10kV象屿湾Ⅱ回912开关、后头线#1杆、后浦线#1杆高压开关跳闸；通知张建伟</t>
  </si>
  <si>
    <t>洪钟变电站924线路洪钟大道#6环网柜象屿湾Ⅱ回912高压开关</t>
  </si>
  <si>
    <t>2023-04-18 16:53</t>
  </si>
  <si>
    <t>1DD235B3-0BE4-4535-A9FC-5E5ED2ED8FC5</t>
  </si>
  <si>
    <t>GZ13555123040092</t>
  </si>
  <si>
    <t>3523041800080668</t>
  </si>
  <si>
    <t>2023-04-18 08:50</t>
  </si>
  <si>
    <t>2023-04-18 19:08</t>
  </si>
  <si>
    <t>2023年4月18日 8:50 IES监盘发现：老港变10kV老溪线917开关过流Ⅰ段动作跳闸，重合不成功。故障原因：10kV老溪线阳明支线4#杆三相导线全断（雷击断线）</t>
  </si>
  <si>
    <t>2023年4月18日 8:50 IES监盘发现：老港变10kV老溪线917开关过流Ⅰ段动作跳闸，重合不成功。南安县调傅华荣通知石井所陈文敬，南安县调黄雅昕通知龙风运检班林珊
10:06 石井所吴志清汇报联/配调黄雅昕：10kV老溪线阳明支线4#杆三相导线全断，申请10kV老溪线10#塔K488开关转冷备用隔离
18日10:07 联/配调黄雅昕令石井所吴志清：10kV老溪线10#塔K488开关由运行转冷备用10:13汇报操作完毕
18日10:47 龙风运检班张婉彬汇报南安县调黄明妮：08:45:06:533老港变10kV老溪线917开关过流Ⅰ段动作跳闸，故障电流44.663A，故障相：A、B、C相，08:45:06:833重合不成功，故障电流67.022A，故障相：A、B、C相
10:49 石井所吴志清汇报南安县调黄雅昕：对10kV老溪线线路巡视无发现其他异常，人员已全部撤离，具备送电条件，申请试送
18日10:50 联/配调黄雅昕、联/配调黄明妮遥控操作：老港变10kV老溪线917开关由热备用转运行，于18日10:50控合成功，运行正常 南安县调郑慧束通知石井所吴志清：10kV老溪线运行正常
18日13:58 南安县调黄雅昕签收申请配电故障抢修单NO：QZ-NA-PQ-2023-0251，工作负责人：陈诗春，工作内容：在10kV老溪线阳明支线2#杆至5#杆，进行耐张开断，更换同型号导线（雷击断线），安全措施：10kV老溪线10#杆K488开关、D5096刀闸。
18日 14:16 南安县调黄雅昕抢修许可票号：QZ-NA-PQ-2023-0251,抢修负责人：陈诗春,抢修任务：1、10kV老溪线阳明支线2#杆至5#杆，耐张开断，更换同型号导线（雷击断线）,抢修安措:断开10kV老溪线10#杆K488开关、D5096刀闸
18日 18:17抢修终结票号：QZ-NA-PQ-2023-0251,抢修负责人：陈诗春,抢修任务：1、10kV老溪线阳明支线2#杆至5#杆，耐张开断，更换同型号导线（雷击断线）,抢修安措:断开10kV老溪线10#杆K488开关、D5096刀闸
送电票：QZNA23040495，18日18:18开始执行，18日18时30分执行完毕  南安县调郑慧束</t>
  </si>
  <si>
    <t>10kV老溪线阳明支线4#杆三相导线全断（雷击断线）</t>
  </si>
  <si>
    <t>老港变10kV老溪线917线路</t>
  </si>
  <si>
    <t>2023-04-18 08:49</t>
  </si>
  <si>
    <t>2023-04-18 18:30</t>
  </si>
  <si>
    <t>2023-04-18 21:00</t>
  </si>
  <si>
    <t>265908</t>
  </si>
  <si>
    <t>13DKX-41707</t>
  </si>
  <si>
    <t>老港变10kV老溪线917</t>
  </si>
  <si>
    <t>2023-04-20 09:20</t>
  </si>
  <si>
    <t>8D515066-E0ED-4063-8E45-183236035CD3</t>
  </si>
  <si>
    <t>GZ13555123040093</t>
  </si>
  <si>
    <t>3523041800087741</t>
  </si>
  <si>
    <t>2023-04-18 08:57</t>
  </si>
  <si>
    <t>2023-04-18 17:17</t>
  </si>
  <si>
    <t>2023年4月18日8:42 IES监盘发现：老港变10kVⅠ段母线B相不完全失地(A相电压为6.8kV，B相电压为4.31kV，C相电压为7.87kV，零序电压为6.41kV）失地选线为老港变10kV老芦线910（选线正确），遥控10kV老芦线1#杆K513开关由运行转热备用,接地消失。故障原因：雷击引起10kV石牛线秋江分支线6#杆B相导线断线</t>
  </si>
  <si>
    <t>2023年4月18日8:42 IES监盘发现：老港变10kVⅠ段母线B相不完全失地(A相电压为6.8kV,B相电压为4.31kV,C相电压为7.87kV,零序电压为6.41kV)失地选线为老港变10kV老芦线910。南安县调孙怀平通知南安县调陈显思
18日08:53联/配调陈显思、孙怀平遥控操作：10kV石牛线秋江分支线8+1#杆5G3开关由运行转热备用，于18日08:53控分成功接地信号存在
18日08:55联/配调陈显思、孙怀平遥控操作：10kV老芦线1#杆K513开关由运行转热备用，于18日08:55控分成功接地信号消失
08：59南安县调陈显思通知石井镇供电所陈文敬:老港变10kVⅠ段母线B相不完全失地,遥控10kV老芦线1#杆K513开关由运行转热备用,接地消失11时16分巡视人陈文敬、曾锦文、吴志清接受通知，开始巡线。
10:51 石井所曾锦文汇报南安县调郑慧束：10kV石牛线秋江分支线6#杆B相导线断线，要求10kV石牛线秋江分支线2#塔K518开关转冷备用
18日10:51 联/配调郑慧束令石井所曾锦文：10kV石牛线秋江分支线2#塔K518开关由运行转冷备用，18日11:01操作成功
11:34 石井所曾锦文汇报联/配调黄雅昕：10kV老芦线其余线路巡无异常，具备送电条件，申请试送
18日11:36 联/配调黄雅昕、联/配调杨杰松遥控操作：10kV老芦线1#杆K513开关由热备用转运行，于18日11:36控合成功 运行正常
11:37 石井所曾锦文汇报联/配调黄雅昕：10kV石牛线秋江分支线8+1#杆5G3开关后段巡无异常，具备送电条件
18日11:42联/配调黄雅昕、联/配调郑慧束遥控操作：10kV石牛线秋江分支线8+1#杆5G3开关由热备用转运行，于18日11:42控合失败
18日13:20 南安县调黄雅昕签收配电故障抢修单NO：QZ-NA-PQ-2023-0250，工作负责人：曾锦文，工作内容：在10kV石牛线秋江分支线6#杆，进行B相导线雷击断线修复，安全措施：10kV石牛线秋江分支线2#杆K518开关、D5160刀闸。
18日 13:59 南安县调郑慧束抢修许可票号：QZ-NA-PQ-2023-0250,抢修负责人：曾锦文,抢修任务：1、10kV石牛线秋江分支线6#杆，B相导线雷击断线修复。,抢修安措:断开10kV石牛线秋江分支线2#杆K518开关、D5160刀闸
18日 16:37 南安县调黄雅昕抢修终结票号：QZ-NA-PQ-2023-0250,抢修负责人：曾锦文,抢修任务：1、10kV石牛线秋江分支线6#杆，B相导线雷击断线修复。,抢修安措:断开10kV石牛线秋江分支线2#杆K518开关、D5160刀闸
送电票：QZNA23040494，18日16:38开始执行，18日17时03分执行完毕。运行正常。南安县调黄雅昕</t>
  </si>
  <si>
    <t>雷击引起10kV石牛线秋江分支线6#杆B相导线断线</t>
  </si>
  <si>
    <t>老港变10kV老芦线910线路1#杆K513开关</t>
  </si>
  <si>
    <t>2023-04-18 08:56</t>
  </si>
  <si>
    <t>2023-04-18 17:23</t>
  </si>
  <si>
    <t>2023-04-18 18:00</t>
  </si>
  <si>
    <t>13DKX-47950</t>
  </si>
  <si>
    <t>老港变10kV老芦线910</t>
  </si>
  <si>
    <t>2023-04-20 09:25</t>
  </si>
  <si>
    <t>FCBED98E-0A0F-40EB-9BFB-344E3A927BAD</t>
  </si>
  <si>
    <t>3523041800086642</t>
  </si>
  <si>
    <t>2023-04-18 08:58</t>
  </si>
  <si>
    <t>2023-04-18 09:16</t>
  </si>
  <si>
    <t>18日8:58 操作班陈志勇报祥凤开闭所10kVⅠ段母联900-Ⅰ开关跳闸。故障原因：查无故障点</t>
  </si>
  <si>
    <t>18日8:58 操作班陈志勇报祥凤开闭所10kVⅠ段母联900-Ⅰ开关跳闸、保护信息未报
9:08陈志勇报无异常，即令其祥凤开闭所10kVⅠ段母联900-Ⅰ开关由热备用转运行， 正常，通知运维张阳旭</t>
  </si>
  <si>
    <t>祥凤开闭所10kV祥平变电站912线路祥凤开闭所祥凤Ⅰ回911高压开关</t>
  </si>
  <si>
    <t>SBID000000841D28B05E21418E949151B7ED1C82A1</t>
  </si>
  <si>
    <t>祥平变电站912</t>
  </si>
  <si>
    <t>33C1FA3E-CC69-40EF-B7FC-586EE13FD6C3</t>
  </si>
  <si>
    <t>3523041800092136</t>
  </si>
  <si>
    <t>2023-04-18 20:07</t>
  </si>
  <si>
    <t>2023年04月18日8:55 IES监盘发现：石井变10kV和美线636开关过流Ⅰ段动作跳闸，重合闸不成功 故障原因：1、雷击引起10kV和美线海滨支线1#杆A相避雷器引线断线2、10kV和美线海滨支线1#杆至10kV和美线八斗1#变分支线1#杆A相引线断线</t>
  </si>
  <si>
    <t>石井变10kV和美线636线路</t>
  </si>
  <si>
    <t>93D08A42146149D7A49C0BB831FAA626421B</t>
  </si>
  <si>
    <t>石井变10kV和美线636</t>
  </si>
  <si>
    <t>2023-04-18 16:00</t>
  </si>
  <si>
    <t>A2513370-6714-4338-994C-AD96C2999E97</t>
  </si>
  <si>
    <t>GZ13566023040018</t>
  </si>
  <si>
    <t>3523041800107595</t>
  </si>
  <si>
    <t>2023-04-18 09:21</t>
  </si>
  <si>
    <t>2023-04-18 10:33</t>
  </si>
  <si>
    <t>18日9:19 10kV城北线#14杆Z-023开关跳闸，重合闸退出。故障原因为：无异常</t>
  </si>
  <si>
    <t>18日9:21 DMS系统弹窗：10kV城北线#14杆Z-023开关跳闸，重合闸退出。 即通知抢修班组巡视跳闸点10kV城北线#14杆Z-023开关及其之后的设备。09时25分巡视人林清华、许丽忠、沈火春、许春泉、林建春、沈良发、陈楷飞、张志涛接受通知，开始巡线。
18日09:59  联/配调薛桐桐收到现场林清华汇报：现场确认跳闸开关为：10kV城北线#14杆Z-023开关；
隔离设备：10kV城北线#45杆Z-024开关；
巡视无异常范围：10kV城北线14杆-10kV城北线#45杆；试送设备：10kV城北线#14杆Z-023开关
18日10:00 联/配调薛桐桐令林清华：10kV城北线#45杆Z-024开关由运行转
热备用，18日10:18操作成功
18日10:19 联/配调薛桐桐令林清华：10kV城北线#14杆Z-023开关由热备用
转运行，18日10:20操作成功
18日10:27  联/配调薛桐桐收到现场林清华汇报：保护动作：；
巡视无异常范围：10kV城北线#45杆-10kV城北线#53杆及其之后设备；试送设备：10kV城北线#45杆Z-024开关；故障备注：查无异常
18日10:28 联/配调薛桐桐令林清华：10kV城北线#45杆Z-024开关由热备用
转运行，18日10:31操作成功，恢复正常。</t>
  </si>
  <si>
    <t>10kV城北线#19杆，强对流天气，大风吹起异物引起线路短路故障</t>
  </si>
  <si>
    <t>2023-04-18 09:20</t>
  </si>
  <si>
    <t>2023-04-18 15:51</t>
  </si>
  <si>
    <t>CAB6BAAC-E4E5-40E4-881C-4371A0B2B7C0</t>
  </si>
  <si>
    <t>LS13595923040035</t>
  </si>
  <si>
    <t>3523041800130792</t>
  </si>
  <si>
    <t>8a0f688f46db11f00146db1377ef14ee,8a0f688f46db11f00146db1377ef14ec</t>
  </si>
  <si>
    <t>永兴供电所,临江供电所</t>
  </si>
  <si>
    <t>2023-04-18 09:32</t>
  </si>
  <si>
    <t>2023-04-18 11:41</t>
  </si>
  <si>
    <t>2023-04-18 09:22 10kV樟山线#063杆ZY113开关跳闸，未见保护动作情况，原因：1、10kV樟山线#099杆ZY111开关小号侧瓷柱炸裂，2、村民砍树倒在10kV樟山线#092杆至#093杆线路上</t>
  </si>
  <si>
    <t>09：22 调控员肖明汇报：09：22 DMS系统研判永兴变10kVⅠ段母线失压，并通知服务调度班（浦城）卢燕、永兴供电所严远群、临江供电所江朝彪11时00分巡视人刘礼标、周祥和接受通知，开始巡线。
09：23确认10kV政府线、后山线、虹垂线机组已停机
09:25 查DMS研判系统：10KV樟山线#063杆线路后端用户召测无电压；
09：25确认10KV樟山线#063杆后端机组已停机
09：30 令调控员肖明：永兴变10kV后山线903开关由运行转热备用，于09：31执行完毕
09：32 令调控员肖明：永兴变#1主变10kV侧96A开关由热备用转运行，于09：33执行完毕，正常，并通知服务调度班（浦城）卢燕、永兴供电所严远群、临江供电所江朝彪
09:35 通知临江供电所江朝彪前往现场查看10kV樟山线#063杆ZY113开关跳闸情况
09:36 联/配调黄坚遥控操作：10kV樟山线#099杆ZY111开关由运行转热备用，于09:37执行完毕
09:47 临江供电所江朝彪汇报：10kV樟山线#063杆ZY113开关跳闸，未见保护动作情况，现处热备用
09:48 令临江供电所江朝彪：10kV樟山线#063杆ZY113开关由热备用转运行，于09:49执行完毕后，10kV樟山线#063杆ZY113开关跳闸，试送不成
09:50 令安华运维站陈利华：投入永兴变10kV后山线903线路保护，于09:53执行完毕
09:54 令调控员陈洁：永兴变10kV后山线903开关由热备用转运行，于09:56执行完毕，正常，转告服务调度班（浦城）卢燕、永兴供电所严远群、临江供电所江朝彪
09:57 通知10kV政府线、后山线、虹垂线机组机组可以开机并网
11:20 临江供电所江朝彪汇报：经巡线，1、10kV樟山线#099杆ZY111开关小号侧瓷柱炸裂，2、村民砍树倒在10kV樟山线#092杆至#093杆线路上，现已清理完毕，申请隔离10kV樟山线#099杆G1022刀闸、10kV樟山线#099杆G1023刀闸；其余线路无异常，具备送电条件，
11:21 令临江供电所江潮彪：（1）10kV樟山线#099杆G1022刀闸由合闸转分闸、（2）10kV樟山线#099杆G1023刀闸由合闸转分闸，于11:23执行完毕；
18日11:25 令临江供电所江朝彪：10kV樟山线#063杆ZY113开关由热备用转运行，18日11:29操作成功，正常，并通知服务调度班（浦城）卢燕。
11:33 通知10KV樟山线#063杆后端机组可以开机并网。</t>
  </si>
  <si>
    <t>10kV樟山线#063杆至10kV前墩线#110杆</t>
  </si>
  <si>
    <t>永兴变10kV后山线903</t>
  </si>
  <si>
    <t>EAE63DD3-AB33-4674-84A2-8DCC3A426850</t>
  </si>
  <si>
    <t>GZ13516223040046</t>
  </si>
  <si>
    <t>3523041800139445</t>
  </si>
  <si>
    <t>8a0f688f46db11f00146db13370e06b0,8a0f688f46db11f00146db13371d06b4</t>
  </si>
  <si>
    <t>龙田供电所,港头供电所</t>
  </si>
  <si>
    <t>2023-04-18 09:35</t>
  </si>
  <si>
    <t>2023-04-18 10:18</t>
  </si>
  <si>
    <t>18日9:27  苍底变10kV龙湾Ⅰ回#143东湾L开关跳闸，无保护动作，故障原因：查无故障，18日10:12恢复送电正常，原断点：10kV苍东Ⅰ回#087东华村开关</t>
  </si>
  <si>
    <t>18日9:27  dms研判：10kV龙湾Ⅰ回#143东湾L开关跳闸，无保护动作，即通知龙田所陈全美、港头所王崇斌巡视跳闸点10kV龙湾Ⅰ回#143东湾L开关，及其之后的设备。
18日09:57  联/配调王垒收到龙田所陈全美汇报：10kV苍东I回#087-123杆查无故障，申请试送
18日10:02 联/配调王垒遥控操作:10kV龙湾Ⅰ回#143东湾L柱上开关由热备用转运行18日10:05 遥控失败，改为试送10kV苍东Ⅰ回#087东华村开关
18日10:12联/配调王垒遥控操作_：10kV苍东Ⅰ回#087东华村柱上开关由热备用转运行于18日10:12控合成功
无需抢修类型归档:试送成功，已全部复电。</t>
  </si>
  <si>
    <t>加强设备巡检，进行设备更换</t>
  </si>
  <si>
    <t>苍底变10kV龙湾Ⅰ回624线路#143东湾L开关</t>
  </si>
  <si>
    <t>2023-04-18 09:34</t>
  </si>
  <si>
    <t>2023-04-21 13:00</t>
  </si>
  <si>
    <t>2023-04-21 13:33</t>
  </si>
  <si>
    <t>65216DCD-D2C4-4DDA-AD36-B042AEE63443</t>
  </si>
  <si>
    <t>GZ13566023040019</t>
  </si>
  <si>
    <t>3523041800140696</t>
  </si>
  <si>
    <t>2023-04-18 09:36</t>
  </si>
  <si>
    <t>18日9:35 10kV岐田联络支线#11杆Z-614开关跳闸，重合闸退出。故障原因为：无异常</t>
  </si>
  <si>
    <t>DMS系统弹窗：18日9:36  即通知抢修班组巡视跳闸点10kV岐田联络支线#11杆Z-614开关及其之后的设备。09时44分巡视人林旭明接受通知，开始巡线。
18日10:17  联/配调薛桐桐收到现场林旭明汇报：现场确认跳闸开关为：10kV岐田联络支线#11杆Z-614开关；保护动作：无保护；
巡视无异常范围：10kV岐田联络支线#11杆Z-614开关-10kV岐田联络支线#11杆Z-614开关后段线路；试送设备：10kV岐田联络支线#11杆Z-614开关
18日10:18 联/配调薛桐桐令林旭明：10kV岐田联络支线#11杆Z-614开关由热备用转运行，18日10:34操作成功，恢复正常</t>
  </si>
  <si>
    <t>强对流天气、雷击影响引起线路开关故障</t>
  </si>
  <si>
    <t>加强防雷装置改造</t>
  </si>
  <si>
    <t>10kV岐田联络支线#11杆Z-614开关</t>
  </si>
  <si>
    <t>2023-04-18 10:15</t>
  </si>
  <si>
    <t>2023-04-18 18:05</t>
  </si>
  <si>
    <t>F1ACA576-9146-42AF-B7B9-7D99714D9C6C</t>
  </si>
  <si>
    <t>GZ13565423040034</t>
  </si>
  <si>
    <t>3523041800159680</t>
  </si>
  <si>
    <t>2023-04-18 10:20</t>
  </si>
  <si>
    <t>2023-04-18 11:25</t>
  </si>
  <si>
    <t>18日10:20 10kV石澎线内湖支线#2杆B-Ss28开关过流Ⅰ段保护动作跳闸
故障原因为：雷雨天气（待查）</t>
  </si>
  <si>
    <t>18日10:20 DMS系统研判：10kV石澎线内湖支线#2杆B-Ss28开关过流Ⅰ段保护动作跳闸； 即通知远程、石榴供电所陈旺寿、巡视跳闸点10kV石澎线内湖支线#2杆B-Ss28开关及其之后的设备，重点关注10kV石澎线内湖支线#2杆B-Ss28开关之后区域。10时31分巡视人陈志辉、吴武伟、林耀发、吴志勇接受通知，开始巡线。10时36分巡视人陈志辉、吴武伟、林耀发、吴志勇、林海平接受通知，开始巡线。
18日11:20  联/配调黄辉明收到现场石榴供电所陈志辉汇报：10kV石澎线内湖支线#2杆后段经经巡线无异常人员已撤离具备送电条件、故障原因：现场雷雨天气引起
18日11:22联/配调黄辉明遥控操作_：10kV石澎线内湖支线#2杆B-Ss28开关由热备用转运行，于18日11:22控合成功、运行正常、同时通知石榴供电所陈志辉</t>
  </si>
  <si>
    <t>石榴变10kV石澎线内湖支线#2杆B-Ss28开关</t>
  </si>
  <si>
    <t>2023-04-18 11:22</t>
  </si>
  <si>
    <t>2023-04-18 15:59</t>
  </si>
  <si>
    <t>F2502EC8-40DB-4ECA-8D15-86992D461BB2</t>
  </si>
  <si>
    <t>GZ13565423040035</t>
  </si>
  <si>
    <t>3523041800166559</t>
  </si>
  <si>
    <t>2023-04-18 10:27</t>
  </si>
  <si>
    <t>2023-04-18 11:54</t>
  </si>
  <si>
    <t>18日10:27 10kV石古线镇政府支线#2杆B-Zg38开关过流Ⅰ段保护动作跳闸
故障原因为：</t>
  </si>
  <si>
    <t>18日10:29 的DMS研判：10kV石古线镇政府支线#2杆B-Zg38开关过流Ⅰ段保护动作跳闸、 即通知远程、石榴供电所陈旺寿、巡视跳闸点10kV石古线镇政府支线#2杆B-Zg38开关及其之后的设备，重点关注10kV石古线镇政府支线#2杆B-Zg38开关之后区域。10时33分巡视人陈卫民、许英流接受通知，开始巡线。
18日11:48  联/配调黄辉明收到现场石榴供电所陈志辉汇报：10kV石古线镇政府支线#2杆后段经巡线无异常、人员已撤离具备送电条件
18日11:52联/配调黄辉明遥控操作_：10kV石古线镇政府支线#2杆B-Zg38开关由热备用转运行，于18日11:52控合成功、运行正常、同时通知石榴供电所陈志辉</t>
  </si>
  <si>
    <t>枕头山变石古线919线路石古线镇政府支线#2B-Zg38开关</t>
  </si>
  <si>
    <t>2023-04-18 11:52</t>
  </si>
  <si>
    <t>2023-04-18 16:01</t>
  </si>
  <si>
    <t>82A565FD-6FEE-4F39-BE76-E22339041FAC</t>
  </si>
  <si>
    <t>GZ13556123040005</t>
  </si>
  <si>
    <t>3523041800184021</t>
  </si>
  <si>
    <t>2023-04-18 10:42</t>
  </si>
  <si>
    <t>2023-04-18 12:16</t>
  </si>
  <si>
    <t>2023年04月18日10:36 锦尚变10kVⅠ段母线B相完全失地(锦尚变10kVⅠ段母线A相电压为10.39,B相电压为0.16,C相电压为10.33,零序电压为17.36)，失地选线为锦尚变10kV锦南Ⅰ回631线路（选线正确）。故障原因为：10kV锦南Ⅰ回华星4#变支路#04杆锦尚污水#1变支路G9423刀闸C相负荷侧烧毁</t>
  </si>
  <si>
    <t>18日10:36 锦尚变10kVⅠ段母线B相完全失地(锦尚变10kVⅠ段母线A相电压为10.39,B相电压为0.16,C相电压为10.33,零序电压为17.36)。即通知配电抢修班陈清辉。
18日10:40联/配调张清波【顺控】遥控操作_：10kV锦南Ⅰ回复光支路#08杆复光支路分段K1776开关由运行转热备用，于18日10:40控分成功，接地信号未复归。
18日10:40联/配调张清波【顺控】遥控操作_：锦尚变10kV锦南Ⅰ回631开关由运行转热备用，于18日10:40控分成功，接地信号消失
18日10:42联/配调张清波遥控操作_：10kV鼎万线#08杆锦南Ⅰ回-鼎万线联络K364开关由热备用转运行，于18日10:42控合成功
18日10:42 锦尚变10kVⅠ段母线B相完全失地(锦尚变10kVⅠ段母线A相电压为10.39,B相电压为0.16,C相电压为10.33,零序电压为17.36)。即通知远程工作站周桂玲，并通知抢修班组巡视锦尚变10kV锦南Ⅰ回631开关及其之后的设备。10时59分巡视人汤绸峰接受通知，开始巡线。11时22分巡视人曾辉煌、梁世攀、汤绸峰接受通知，开始巡线。11时23分巡视人配电抢修班梁世攀、汤绸峰、王苗稳接受通知，开始巡线。
18日11:30  联/配调张楠收到现场汤绸峰汇报：现场检查发现10kV锦南Ⅰ回华星4#变支路#04杆锦尚污水#1变支路G9423刀闸C相负荷侧烧毁，线路其他查无异常，申请隔离
18日11:33 联/配调骆明峰令汤绸峰：10kV锦南Ⅰ回华星4#变支路#04杆锦尚污水#1变支路K2952开关控制方式由“远方”切换至“就地”位置，18日11:34操作成功
18日11:34 联/配调张楠令汤绸峰：10kV锦南Ⅰ回华星4#变支路#04杆锦尚污水#1变支路K2952开关由运行转冷备用，18日11:38操作成功
18日11:41联/配调张清波遥控操作_：锦尚变10kV锦南Ⅰ回631开关由热备用转运行，于18日11:41控合成功，运行正常</t>
  </si>
  <si>
    <t>10kV锦南Ⅰ回华星4#变支路#04杆锦尚污水#1变支路G9423刀闸C相负荷侧烧毁</t>
  </si>
  <si>
    <t>锦尚变10kV锦南Ⅰ回631线路</t>
  </si>
  <si>
    <t>2023-04-18 10:41</t>
  </si>
  <si>
    <t>2023-04-18 14:00</t>
  </si>
  <si>
    <t>锦尚变10kV锦南Ⅰ回631</t>
  </si>
  <si>
    <t>2023-04-18 17:15</t>
  </si>
  <si>
    <t>BCCCE566-6F69-40A8-A32C-5B5BA2211A6A</t>
  </si>
  <si>
    <t>GZ13565423040036</t>
  </si>
  <si>
    <t>3523041800188259</t>
  </si>
  <si>
    <t>2023-04-18 10:52</t>
  </si>
  <si>
    <t>2023-04-18 11:50</t>
  </si>
  <si>
    <t>18日10:52 东升变10kV赤岭线917开关过流Ⅱ段动作跳闸
故障原因为：</t>
  </si>
  <si>
    <t>18日10:55 DMS研判：东升变10kV赤岭线917开关过流Ⅱ段动作跳闸；10kV赤岭线#18杆B-Dl17开关过流Ⅰ段告警； 即通知长桥供电所张百发、远程、长脚营运维班黄志惠以上情况、巡视跳闸点东升变10kV赤岭线917开关及其之后的设备，重点关注10kV赤岭线#18杆B-Dl17开关之后区域。
18日11:10  联/配调黄辉明收到现场长桥供电所张百发汇报：10kV赤岭线#1杆-#18杆经巡线无异常、人员已撤离具备送电条件
18日11:13联/配调黄辉明遥控操作_：10kV赤岭线#18杆B-Dl17开关由运行转热备用，于18日11:13控分成功
18日11:28联/配调黄辉明遥控操作_：东升变10kV赤岭线917开关由热备用转运行，于18日11:28控合成功
18日11:24  联/配调黄辉明收到现场长脚营运维班张国云汇报：东升变10kV赤岭线917开关外观检查无异常、故障相AC相、故障电流：3715.2安、人员已撤离具备送电条件
18日11:37  联/配调黄辉明收到现场长桥供电所张百发汇报：10kV赤岭线#18杆后段经巡线无异常、人员已撤离具备送电条件、现场雷雨天气
18日11:39联/配调黄辉明遥控操作_：10kV赤岭线#18杆B-Dl17开关由热备用转运行，于18日11:39控合成功</t>
  </si>
  <si>
    <t>东升变10kV赤岭线917开关</t>
  </si>
  <si>
    <t>东升变赤岭线917</t>
  </si>
  <si>
    <t>2023-04-18 12:27</t>
  </si>
  <si>
    <t>A237B51E-E208-415D-92FD-A64E9AF66392</t>
  </si>
  <si>
    <t>LS135223040048</t>
  </si>
  <si>
    <t>3523041800203671</t>
  </si>
  <si>
    <t>2023-04-18 12:11</t>
  </si>
  <si>
    <t>18日12:11 监盘发现10kV石兜#16杆高压开关跳闸，通知侨英吴志成，故障原因：查无故障点、雷雨天气</t>
  </si>
  <si>
    <t>18日12:11 监盘发现10kV石兜#16杆高压开关跳闸，通知侨英吴志成
18日15:37 侨英吴志成报相关线路查无异常
15:38 10kV石兜#16杆高压开关由热备用转运行（遥控），送电正常</t>
  </si>
  <si>
    <t>95A2CA68-9DD9-4120-BA9D-9475E9BA9542</t>
  </si>
  <si>
    <t>GZ13575723040021</t>
  </si>
  <si>
    <t>3523041800203685</t>
  </si>
  <si>
    <t>2023-04-18 12:12</t>
  </si>
  <si>
    <t>2023-04-18 14:11</t>
  </si>
  <si>
    <t>18日12:11DMS研判：10kV上下斜线#36A杆36K开关相间过流保护动作跳闸，重合不成功。原因：雷击。</t>
  </si>
  <si>
    <t>18日12:11DMS研判：10kV上下斜线#36A杆36K开关相间过流保护动作跳闸，重合不成功。即通知抢修班组巡视跳闸点10kV上下斜线#36A杆36K开关及其之后的设备，重点关注10kV上下斜线#36A杆36K开关之后区域。12时24分巡视人吴海华、李汉鹏、阮镇宏、江樊良、赖洪书、黄晓波、林元春、苏玉华、郑万荣接受通知，开始巡线。
18日13:49 城郊供电所苏玉华汇报：10kV上下斜线#36A杆36K开关后段线路经巡视无异常（雷击），具备送电条件
18日13:52联/配调曾秋艳遥控操作_：10kV上下斜线#36A杆36K开关由热备用转运行，于18日13:52控合失败
18日14:08联/配调曾秋艳遥控操作_：10kV上下斜线#36A杆36K开关由热备用转运行，于18日14:08控合成功</t>
  </si>
  <si>
    <t>10kV上下斜线#36A杆36K开关后段线路经巡视无异常</t>
  </si>
  <si>
    <t>10kV上下斜线#36A杆36K开关</t>
  </si>
  <si>
    <t>2023-04-18 14:05</t>
  </si>
  <si>
    <t>2023-04-18 19:00</t>
  </si>
  <si>
    <t>440d999a-819f-4408-867c-e0deb302e41c</t>
  </si>
  <si>
    <t>凤城变10kV上下斜线605线路</t>
  </si>
  <si>
    <t>2023-04-18 15:32</t>
  </si>
  <si>
    <t>92417E40-0FBC-43ED-BD0A-93E6844A5A6B</t>
  </si>
  <si>
    <t>3523041800204419</t>
  </si>
  <si>
    <t>2023-04-18 12:17</t>
  </si>
  <si>
    <t>2023-04-18 13:32</t>
  </si>
  <si>
    <t>18日12:16 系统检测10kV湖井线#31杆高压开关跳闸，即通知抢修柯志勇，故障原因：查无故障点、恶劣天气</t>
  </si>
  <si>
    <t>18日12:16 系统检测10kV湖井线#31杆高压开关跳闸，即通知抢修柯志勇
18日13:09 抢修张建波汇报：10kV湖井线#31杆高压开关在热备用状态，现场雨大，路被水淹没
13:28 抢修张建波汇报:10kV湖井#31杆至#48杆全线均查无异常
13:29 （遥控）10kV湖井线#31杆高压开关由热备用转运行（遥控），13:29操作毕，送电正常</t>
  </si>
  <si>
    <t>白沙变电站913线路湖井线#31杆高压开关</t>
  </si>
  <si>
    <t>695D184D0E501030E0430A8EA81010300000</t>
  </si>
  <si>
    <t>白沙变电站913</t>
  </si>
  <si>
    <t>4E56B6E0-D02F-48A3-BD14-CDA848AD2160</t>
  </si>
  <si>
    <t>GZ13565323040012</t>
  </si>
  <si>
    <t>3523041800216316</t>
  </si>
  <si>
    <t>2023-04-18 12:28</t>
  </si>
  <si>
    <t>2023-04-18 12:51</t>
  </si>
  <si>
    <t>18日12:27 兴泰变10kV兴荣线919开关过流Ⅱ段保护动作跳闸,重合闸动作，重合不成功,故障原因为：10kV欧仕支线#7A-#7B杆断线（用户内部故障）</t>
  </si>
  <si>
    <t>18日12:28 兴泰变10kV兴荣线919开关过流Ⅱ段保护动作跳闸,重合不成功,通知兴泰供电所杨捍松及东区运维站徐鹤荣巡视相关设备，12时38分巡视人陈志鸣、杨捍松接受通知，开始巡线。
18日12:40  联/配调吴若玮收到现场陈志鸣汇报：现场确认跳闸开关为：10kV兴荣线919开关；保护动作：；
隔离设备：10kV兴荣线#026P-019011刀闸
18日13:00 东区运维徐鹤荣汇报：兴泰变10kV兴荣线919开关过流Ⅱ段保护动作跳闸,重合不成功。ABC相故障，一次电流54.45A，二次电流值5445A。站内相关设备巡视无异常
18日12:40 联/配调低压吴若玮令杨捍松：10kV兴荣线#026P-019011刀闸由合闸转分闸，18日12:43操作成功
18日12:47  联/配调吴若玮收到现场杨捍松汇报：明显故障已隔离，申请试送站内开关
18日12:50联/配调吴若玮遥控操作_：兴泰变10kV兴荣线919开关由热备用转运行，于18日12:50控合成功
送电指令详看ZZCT23040181
2023年04月18日23:20欧仕配电室（10kV兴荣线#026P-019011刀闸）用户内部故障已处理完毕，详见遗留用户单ZZCTYLYH20230418003
详见送电指令票NO：ZZCT23040181
2023年04月18日23:22欧仕配电室（10kV兴荣线#026P-019011刀闸）用户内部故障已处理完毕，详见遗留用户单ZZCTYLYH20230418003</t>
  </si>
  <si>
    <t>10kV欧仕支线#7A-#7B门杆断线</t>
  </si>
  <si>
    <t>兴泰变10kV兴荣线919线路</t>
  </si>
  <si>
    <t>2023-04-18 15:45</t>
  </si>
  <si>
    <t>898E86C9-167D-48BE-9C50-EB2A62F0FADD</t>
  </si>
  <si>
    <t>GZ13546123040040</t>
  </si>
  <si>
    <t>3523041800217864</t>
  </si>
  <si>
    <t>2023-04-18 12:31</t>
  </si>
  <si>
    <t>2023-04-18 12:29 系统研判：度尾变10kV后埔线921线路过流Ⅰ段保护动作开关跳闸，故障原因：10kV半岭安水电站用户内部故障</t>
  </si>
  <si>
    <t>2023-04-18 12:29 系统研判：度尾变10kV后埔线921开关过流Ⅰ段保护动作开关跳闸，12时50分巡视人林丽其、黄国栋、陈宇接受通知，开始巡线。
2023-4-18 12:35 联/配调陈智涵 通知度尾供林丽其及城关变电运维班邓艳。
18日13:12  联/配调吴智星收到现场陈宇汇报：申请隔离10kV后埔线017杆017开关
18日13:13联/配调吴智星遥控操作_：10kV后埔线#017杆017开关由运行转热备用，于18日13:13控分成功
18日13:20  联/配调吴智星收到现场陈宇汇报：10kV后埔线604线路出线至#017杆查无故障；申请10kV后埔线921开关转运行
18日13:22联/配调吴智星遥控操作：度尾变:10kV.后埔线921开关由热备用转运行，于18日13:22控合成功
18日13:32  联/配调吴智星收到现场陈宇汇报：申请10kV后埔线#064杆064开关转热备用
18日13:32 联/配调吴智星令陈宇：10kV后埔线604线路#064杆064（三遥）柱上开关由运行转热备用，18日13:50操作成功
18日14:05  联/配调黄爱艳收到现场陈宇汇报：申请隔离10kV后埔线#037杆037开关转热备用
18日14:06 联/配调黄爱艳令陈宇：10kV后埔线604线路#037杆037柱上开关由运行转热备用，18日14:10操作成功
18日14:11  联/配调黄爱艳收到现场陈宇汇报：申请隔离10kV湘溪分线#001A杆001A开关
18日14:13联/配调黄爱艳遥控操作_：10kV湘溪分线#001A杆001A（三遥）开关由运行转热备用，于18日14:13控分成功
18日14:35  联/配调黄爱艳收到现场陈宇汇报：10kV后埔线#017杆至064杆巡线无异常情况，申请10kV后埔线017开关由热备用转运行
18日14:37联/配调黄爱艳遥控操作_：10kV后埔线604线路#017杆017开关由热备用转运行，于18日14:37控合成功
18日14:41  联/配调黄爱艳收到现场陈宇汇报：10kV中峰分线#001杆后段线路巡线无异常，申请10kV后埔线#037杆037开关由热备用转运行，试送一次
18日14:43联/配调黄爱艳遥控操作_：10kV后埔线604线路#037杆037开关由热备用转运行，于18日14:43控合成功
18日15:24  联/配调黄爱艳收到现场陈宇汇报：10kV湘溪分线#001A杆后线路巡线无异常情况，申请10kV湘溪分线001A杆001A开关由热备用转运行
18日15:26联/配调黄爱艳遥控操作_：10kV湘溪分线#001A杆001A（三遥）开关由热备用转运行，于18日15:26控合成功
18日15:34  联/配调黄爱艳收到现场陈宇汇报：申请隔离10kV半岭安水电站分线#007杆007开关
18日15:33 联/配调黄爱艳令陈宇：10kV半岭安水电站分线#007杆007（三遥）柱上开关由运行转热备用，18日15:35操作成功
18日15:37  联/配调黄爱艳收到现场陈宇汇报：10kV后埔线604线路#064杆至终端杆线路巡线无异常情况，申请后埔线064开关由热备用转运行
18日15:38 联/配调黄爱艳令陈宇：10kV后埔线604线路#064杆064（三遥）柱上开关由热备用转运行，18日15:39操作成功</t>
  </si>
  <si>
    <t>本起故障是10kV半岭安水电站用户内部故障。非班组运维不当因素引起。</t>
  </si>
  <si>
    <t>同时运行维护班组应积极完成线路设备差异化巡视，以及时掌控线路周边运行环境变化信息，及时了解线路设备的运行情况。运行维护班组应加强线路、设备巡视测温工作。及时查找整治线路设备安全隐患、缺陷。对未绝缘化的杆段进行绝缘化改造，对线树矛盾突处的杆段进行清障，对未防雷改造杆段进行防雷改造，对有发热缺陷的设备进行消缺。加强督促用户加强设备运维巡视力度。</t>
  </si>
  <si>
    <t>2023-04-20 10:59</t>
  </si>
  <si>
    <t>3F5A131B-BE21-48C2-AC4E-C3F1D31B9E71</t>
  </si>
  <si>
    <t>3523041800224710</t>
  </si>
  <si>
    <t>2023-04-18 12:34</t>
  </si>
  <si>
    <t>2023-04-18 14:55</t>
  </si>
  <si>
    <t>18日12:34 系统检测禾翔#1环网柜10kV禾翔线903开关跳闸，即通知抢修柯志勇，故障原因：禾顺#1环网柜进水</t>
  </si>
  <si>
    <t>18日12:34 系统检测禾翔#1环网柜10kV禾翔线903开关跳闸，即通知抢修柯志勇
18日13:42 抢修洪永发汇报：10kV禾顺#1环网柜进水，禾山九杆911、禾福一杆913、禾山十二912开关均在分闸状态
13:45 洪永发汇报：禾顺#1环网柜10kV禾山九杆911柜三相故障指示器均动作，其余开关柜面板无法查看，通知运维张阳旭
13:45 下令洪永发：禾顺#1环网柜10kV禾山九杆911、禾福一杆913、禾山十二912线路由热备用转冷备用，13:54操作毕
14:36 下令洪永发：10kV禾山线#9杆高压刀闸由由合闸转分闸[挂牌]，14:39操作毕
14:40 下令洪永发：10kV禾山线#12杆高压刀闸由由合闸转分闸[挂牌]，14:53操作毕
14:54（遥控）10kV禾山线#22杆高压开关由热备用转运行，14：54操作毕，（转电）送电正常，通知用检翁明
15:00下令 洪永发：禾顺#1环网柜10kV母线PT9004线路由热备用转冷备用，禾顺#1环网柜10kV母线PT9004线路由冷备用转检修，禾顺#1环网柜10kV禾山九杆911、禾山十二912、禾福一杆913、备用一四914、备用一五915、备用一六916线路由冷备用转检修，15:38操作毕
18日20:04 申请配电故障抢修单NO：XM-BB-PQ-2023-0187，工作负责人：纪金镇，工作内容：在10kV禾顺＃1环网柜，进行整柜试验；在禾顺＃1环网柜10kV禾山九杆911柜至10kV禾山线＃9杆，进行电缆试验；在禾顺＃1环网柜10kV禾山十二912柜至10kV禾山线＃12杆，进行电缆试验；在禾顺＃1环网柜10kV禾福一杆913柜至10kV禾福线＃1杆，进行电缆试验，安全措施：10kV禾顺＃1环网柜10kV禾山九杆911线路转检修，10kV禾顺＃1环网柜10kV禾山十二912线路转检修，10kV禾顺＃1环网柜10kV禾福一杆913线路转检修，10kV禾顺＃1环网柜10kV备用一四914线路转检修，10kV禾顺＃1环网柜10kV备用一五915线路转检修，10kV禾顺＃1环网柜10kV备用一六916线路转检修，10kV禾顺＃1环网柜10kV母线PT9004线路转检修，10kV禾山线＃9杆高压刀闸，10kV禾山线＃12杆高压刀闸。
20:08 许可故障抢修单NO：XM-BB-PQ-2023-0187
23:41 终结故障抢修单NO：XM-BB-PQ-2023-0187
19日0:55送电正常，详见指令票NO：ZLP-XM-23040927</t>
  </si>
  <si>
    <t>禾翔#1环网柜10kV西柯变电站915线路禾翔#1环网柜禾翔线903高压开关</t>
  </si>
  <si>
    <t>2023-04-19 01:00</t>
  </si>
  <si>
    <t>57A2523A-B616-4C06-9366-BAAD2DC1A3B4</t>
  </si>
  <si>
    <t>GZ13555123040098</t>
  </si>
  <si>
    <t>3523041800225385</t>
  </si>
  <si>
    <t>2023-04-18 12:40</t>
  </si>
  <si>
    <t>2023-04-18 13:06</t>
  </si>
  <si>
    <t>2023年04月18日12:33 IES监盘发现：水头变10kV五洲线614线路过流Ⅰ段动作跳闸，过流Ⅰ段闭锁重合闸 故障原因：无异常（雷击引起）</t>
  </si>
  <si>
    <t>2023年04月18日12:33 IES监盘发现：水头变10kV五洲线614线路过流Ⅰ段动作跳闸，过流Ⅰ段闭锁重合闸 南安县调黄明妮通知龙风运检吕秀珠 南安县调黄明妮通知水头所郑俊明13时15分巡视人郑俊明接受通知，开始巡线。
18日12:38 南安县调郑慧束通知水头所郑俊明：检查10kV五洲线世纪新城开闭所备自投动作情况
18日12:59 水头所郑俊明汇报南安县调郑慧束：检查10kV五洲线世纪新城开闭所备自投正确动作（921合，909分）
13：00 水头所郑俊明汇报南安县调郑慧束：10kV五洲线世纪新城11#变低压总开关跳闸，检查无异常，要求转运行
18日13:00 联/配调郑慧束令水头所郑俊明：10kV五洲线世纪新城11#配变由空载运行转运行，18日13:01操作成功，运行正常
18日13:13 龙风运检班陈莉汇报南安县调郑慧束：对水头变10kV五洲线614间隔检查无异常，信号已复归，保护动作：12:33:24:274 水头变10kV五洲线614线路过流Ⅰ段动作跳闸（过流Ⅰ段闭锁重合闸），故障电流：78.66A，无故障相别
13:21 水头所郑俊明汇报南安县调郑慧束：10kV五洲线世纪新城8#变低压总开关跳闸，检查无异常，要求转运行
18日13:21 联/配调郑慧束令水头所郑俊明：10kV五洲线世纪新城8#配变由空载运行转运行，18日13:23操作成功，运行正常
18日14:00 水头所郑俊明汇报南安县调郑慧束：对10kV五洲线全线巡视无异常，具备送电条件（怀疑雷击引起）
18日14:56 联/配调郑慧束令龙风运检班张婉彬：水头变10kV五洲线614线路由热备用转运行（水头变直流接地，下令现场操作），18日14:58操作成功，运行正常，南安县调郑慧束通知水头所郑俊明
19日16:18 10kV五洲线世纪新城开闭所已恢复正常运行方式，详见合环转电指令票：QZNA23040538 配调刘伟强
19日16:18 10kV五洲线世纪新城开闭所已恢复正常运行方式，详见合环转电指令票：QZNA23040538</t>
  </si>
  <si>
    <t>雷击（跳闸时水头变附近雷暴）</t>
  </si>
  <si>
    <t>水头变10kV五洲线614线路</t>
  </si>
  <si>
    <t>2023-04-19 18:00</t>
  </si>
  <si>
    <t>46e9469f-58dc-4450-a957-0fe0e94270f6</t>
  </si>
  <si>
    <t>水头变10kV五洲线614</t>
  </si>
  <si>
    <t>2023-04-18 18:51</t>
  </si>
  <si>
    <t>CF774249-89D6-456A-AD18-F9F3511B54E2</t>
  </si>
  <si>
    <t>GZ13555123040099</t>
  </si>
  <si>
    <t>3523041800231886</t>
  </si>
  <si>
    <t>2023-04-18 12:41</t>
  </si>
  <si>
    <t>2023-04-18 15:05</t>
  </si>
  <si>
    <t>2023年4月18日12:33 IES监盘发现：水头变10kV东升线617线路过流Ⅰ段动作跳闸（过流Ⅰ段闭锁重合闸） 故障原因：无异常（雷击引起）</t>
  </si>
  <si>
    <t>2023年4月18日12:33 IES监盘发现：水头变电站10kV东升线617线路过流Ⅰ段动作跳闸（过流Ⅰ段闭锁重合闸） 南安县调黄明妮通知水头所郑俊明 南安县调黄明妮通知龙风运检班吕秀珠13时08分巡视人郑俊明接受通知，开始巡线。
18日13:13 龙风运检班陈莉汇报南安县调郑慧束：对水头变10kV东升线617间隔检查无异常，信号已复归，保护动作：12:33:25:106 水头变10kV东升线617线路过流Ⅰ段动作跳闸（过流Ⅰ段闭锁重合闸），故障电流：76.62A，无故障相别
18日14:00 水头所郑俊明汇报南安县调郑慧束：对10kV东升线全线巡视无异常，具备送电条件（怀疑雷击引起）
18日14:53 联/配调郑慧束令龙风运检班张婉彬：水头变10kV东升线617线路由热备用转运行，18日14:55操作成功（水头变直流接地，下令现场操作）运行正常，南安县调郑慧束通知水头所郑俊明</t>
  </si>
  <si>
    <t>水头变10kV东升线617线路</t>
  </si>
  <si>
    <t>水头变10kV东升线617</t>
  </si>
  <si>
    <t>2023-04-18 18:53</t>
  </si>
  <si>
    <t>8C9C40F7-F987-4039-9673-D7AC7951FD49</t>
  </si>
  <si>
    <t>GZ13525323040013</t>
  </si>
  <si>
    <t>3523041800241065</t>
  </si>
  <si>
    <t>0581055D608BFD5EE0508E0ACE063F1A,8a0e938a811e2d6001833afc348e1714,8a0e938a811e2d6001833afc67801715</t>
  </si>
  <si>
    <t>集海高压用电检查二班,海沧政企客户二班,海沧政企客户一班</t>
  </si>
  <si>
    <t>2023-04-18 12:56</t>
  </si>
  <si>
    <t>2023-04-18 14:39</t>
  </si>
  <si>
    <t>18日12:56 系统研判：霞新#5环网柜10kV五六联络913开关跳闸，故障原因：用户内部故障</t>
  </si>
  <si>
    <t>18日12:56 系统研判：霞新#5环网柜10kV五六联络913开关跳闸，通知操作班林进煌
18日13:55 海沧操作班林进煌报：霞新#5环网柜10kV五六联络913开关跳闸，二次电源没电，保护信息无法查看，环网柜外观检查无异常，封闭式柜子，故障指示器无法查看
14:12下令林进煌：霞新#5环网柜10kV西片十变912、路灯箱变914、升福专变915开关由运行转热备用，14:14操作毕
14:15下令林进煌：霞新#5环网柜10kV五六联络913开关由热备用转运行，14:16环网柜母线送电正常
14:18林进煌报12:52霞新#5环网柜10kV五六联络913开关速断保护动作，故障相ABC，动作电流1047.8A，914柜保护启动，故障相AB，912、915柜查无异常
14:21遥控：霞新#5环网柜10kV西片十变912开关由热备用转运行，14:22送电正常
14:23遥控：霞新#5环网柜10kV升福专变915开关由热备用转运行，14:25送电正常
14:27下令林进煌：霞新#5环网柜10kV路灯箱变914线路由热备用转冷备用、霞新#5环网柜10kV路灯箱变914线路由冷备用转检修
14:47通知海沧用检邱炳辉，霞新#5环网柜10kV路灯箱变914刀闸断不开，通知运维阮恺，
15：07 操作班林进煌汇报：运维陈志毅说联系厂家处理，霞新#5环网柜10kV路灯箱变914开关在热备用状态
17:36林进煌汇报：霞新#5环网柜10kV路灯箱变914线路由热备用转冷备用、霞新#5环网柜10kV路灯箱变914线路由冷备用转检修操作毕
18日20:38 申请配电故障抢修单NO：XM-BB-PQ-2023-0188，工作负责人：廖玉华，工作内容：在霞新#5环网柜10kV路灯箱变914间隔至山东水总有限公司10kV进线901柜，进行电缆故障查找及处理，安全措施：10kV霞新#5环网柜10kV路灯箱变914线路转检修。
18日 20:41抢修许可票号：XM-BB-PQ-2023-0188,抢修负责人：廖玉华,抢修任务：1、霞新#5环网柜10kV路灯箱变914间隔至山东水总有限公司10kV进线901柜，电缆故障查找及处理,抢修安措:10kV霞新#5环网柜10kV路灯箱变914线路转检修
19日 01:01抢修终结票号：XM-BB-PQ-2023-0188,抢修负责人：廖玉华,抢修任务：1、霞新#5环网柜10kV路灯箱变914间隔至山东水总有限公司10kV进线901柜电缆故障查找及处理,抢修安措:10kV霞新#5环网柜10kV路灯箱变914线路转检修
19日1:08送电正常，详见指令票NO：ZLP-XM-23040928</t>
  </si>
  <si>
    <t>霞阳西片#10箱式变10kV霞阳变电站981线路霞阳西片#10箱式变霞新五环911高压开关</t>
  </si>
  <si>
    <t>2023-04-19 01:10</t>
  </si>
  <si>
    <t>2023-04-19 03:00</t>
  </si>
  <si>
    <t>SBID000000E48C19E0718D489A88F8B782028C65BD</t>
  </si>
  <si>
    <t>霞阳变电站981</t>
  </si>
  <si>
    <t>2023-04-20 08:53</t>
  </si>
  <si>
    <t>543569F1-C760-4E41-A601-3615366E4907</t>
  </si>
  <si>
    <t>GZ13565423040037</t>
  </si>
  <si>
    <t>3523041800237546</t>
  </si>
  <si>
    <t>2023-04-18 13:03</t>
  </si>
  <si>
    <t>2023-04-18 15:38</t>
  </si>
  <si>
    <t>18日13时02分，10kV石澎线内湖支线#2杆B-Ss28开关在分闸位置
故障原因：树木倒在10kV石澎线沿海建筑分支线#37杆P-Ss031刀闸处</t>
  </si>
  <si>
    <t>18日13时02分，石榴供电所陈志辉报：10kV石澎线内湖支线#2杆B-Ss28开关在分闸位置，同时通知远程以上情况、巡视10kV石澎线内湖支线#2杆B-Ss28开关及其之后设备。14时34分巡视人陈志辉、林耀发接受通知，开始巡线。
18日14:35  联/配调黄辉明收到现场石榴供电所陈志辉汇报：10kV石澎线内湖支线#2杆-#29杆经巡线无异常人员已撤离具备送电条件
18日14:36 联/配调黄辉明令陈志辉：10kV石澎线内湖支线#29杆B-Ss09开关由运行转热备用，18日14:37操作成功
18日14:36 联/配调黄辉明令陈志辉：10kV石澎线内湖支线#2杆B-Ss28开关由热备用转运行，18日14:38操作成功
18日15:23  联/配调黄辉明收到现场石榴供电所陈志辉汇报：经巡线发现树木倒在10kV石澎线沿海建筑分支线#37杆P-Ss031刀闸处、已清除其余线路无异常、人员已撤离具备送电条件
18日15:25 联/配调黄辉明令陈志辉：10kV石澎线内湖支线#29杆B-Ss09开关由热备用转运行，18日15:30操作成功、运行正常</t>
  </si>
  <si>
    <t>树木倒在10kV石澎线沿海建筑分支线#37杆P-Ss031刀闸处</t>
  </si>
  <si>
    <t>2023-04-18 13:02</t>
  </si>
  <si>
    <t>2023-04-18 15:30</t>
  </si>
  <si>
    <t>2023-04-18 20:00</t>
  </si>
  <si>
    <t>2023-04-18 16:07</t>
  </si>
  <si>
    <t>78384FAF-AF5C-46E9-A1CA-E39DE5CB13E9</t>
  </si>
  <si>
    <t>LS13555623040026</t>
  </si>
  <si>
    <t>3523041800243534</t>
  </si>
  <si>
    <t>2023-04-18 13:13</t>
  </si>
  <si>
    <t>2023-04-18 14:26</t>
  </si>
  <si>
    <t>2023年4月18日13:13  DMS报10kV东门线919线路10kV文体公园1#环网柜911开关跳闸，实际跳闸开关为：10kV东门线919线路文体公园次支线#02杆C-070开关，故障原因：查无异常待分析</t>
  </si>
  <si>
    <t>18日13:13  DMS报10kV东门线919线路10kV文体公园1#环网柜911开关跳闸，县调许世兴通知崇武所庄炳辉13时33分巡视人廖少龙、蔡伟杰、庄炳辉接受通知，开始巡线。
18日14:20  崇武所庄炳辉向县调许世兴汇报：10kV东门线919线路文体公园次支线#02杆C-070开关跳闸，10kV东门线919线路文体公园次支线#02杆后段查无异常，申请试送
18日14:21 联/配调许世兴令庄炳辉：10kV东门线919线路文体公园次支线#02杆C
-070开关由热备用转运行，18日14:24操作成功</t>
  </si>
  <si>
    <t>崇武变10kV东门线919线路文体公园次支线#02杆C-070开关</t>
  </si>
  <si>
    <t>748B94B3-EF73-41B5-BC1B-2745FB9B8BF9</t>
  </si>
  <si>
    <t>崇武变10kV东门线919</t>
  </si>
  <si>
    <t>5FCFF202-D685-4491-A6ED-3E7FFF0AFCC3</t>
  </si>
  <si>
    <t>GZ13515723040022</t>
  </si>
  <si>
    <t>3523041800245106</t>
  </si>
  <si>
    <t>2023-04-18 13:24</t>
  </si>
  <si>
    <t>2023-04-18 14:04</t>
  </si>
  <si>
    <t>铁丝飘到开关上</t>
  </si>
  <si>
    <t>2023-04-18 16:46</t>
  </si>
  <si>
    <t>4DD9078B-FC45-40B0-A5C9-273FAFDF0F5E</t>
  </si>
  <si>
    <t>GZ13595723040012</t>
  </si>
  <si>
    <t>3523041800250247</t>
  </si>
  <si>
    <t>2023-04-18 13:41</t>
  </si>
  <si>
    <t>2023-04-18 15:03</t>
  </si>
  <si>
    <t>04月18日13:19 寨里变/10kV.Ⅰ段母线C相失地(A相电压为9.98kV,B相电压为9.94kV,C相电压为0.43kV,零序电压为14.95V)，原因：无异常，待分析</t>
  </si>
  <si>
    <t>13:19联调监控陈桂玲汇报：13:19寨里变/10kV.Ⅰ段母线C相失地(A相电压为9.98kV,B相电压为9.94kV,C相电压为0.43kV,零序电压为14.95V)即通知寨里所邱永春
13:21查DMS系统：寨里变10kV大洲线919开关C相故障电流突变为12.8A
13:34确认10kV大洲线线路所接小水电已停机
18日13:36联/配调高进发【顺控】遥控操作_：10kV大洲线120杆8KY104开关由运行转热备用，于18日13:36控分成功，失地未消失
8日13:37联/配调高进发【顺控】遥控操作_：10kV大洲线087杆8KY867开关由运行转热备用，于18日13:38控分失败
18日13:39联/配调高进发【顺控】遥控操作_：10kV大洲线045杆8KY865开关由运行转热备用，于18日13:39控分成功接地信号消失，即转告寨里所邱永春、光泽配抢班杨永中
18日14:07 联/配调龚鑫杰令寨里供电所邱永春：10kV大洲线057杆8K847开关由运行转热备用，18日14:09操作成功
18日14:10联/配调龚鑫杰遥控操作_：10kV大洲线045杆8KY865开关由热备用转运行，于18日14:10控合成功，正常
18日14:16 联/配调龚鑫杰令寨里供电所邱永春：10kV大洲线087杆8KY867开关由运行转热备用，18日14:18操作成功
18日14:18 联/配调龚鑫杰令寨里供电所邱永春：10kV大洲线057杆8K847开关由热备用转运行，18日14:20操作成功，正常
18日14:30 联/配调龚鑫杰令寨里供电所邱永春：10kV大洲线104杆8K434开关由运行转热备用，18日14:35操作成功
18日14:36 联/配调龚鑫杰令寨里供电所邱永春：10kV大洲线119-001杆8KY449开关由运行转热备用，18日14:39操作成功
18日14:40 联/配调龚鑫杰令寨里供电所邱永春：10kV大洲线087杆8KY867开关由热备用转运行，18日14:43操作成功
18日14:46联/配调龚鑫杰遥控操作_：10kV大洲线120杆8KY104开关由热备用转运行，于18日14:46控合成功
18日14:47 联/配调龚鑫杰令寨里供电所邱永春：10kV大洲线119-001杆8KY449开关由热备用转运行，18日14:48操作成功，正常，转告寨里供电所邱永春
14:49寨里供电所邱永春汇报：10kV大洲线104杆至104-007杆巡线无异常，具备送电条件，即令其：10kV大洲线104杆8K434开关由热备用转运行，15:00操作完毕，正常，转告寨里供电所邱永春、光泽配抢班杨永中
15:01通知霞安水电站机组可开机</t>
  </si>
  <si>
    <t>10kV大洲线104-006杆福源电站配变避雷器雷击破裂，因为10kV大洲线104杆开关为真空开关无法显示零序电流，10kV大洲线087杆8KY867开关零序跳闸保护未投入，10kV大洲线045杆8KY865开关零序跳闸保护也未投入，所以故障停电范围扩大了。</t>
  </si>
  <si>
    <t>要求调控继保专业核对10kV大洲线线路上的三遥开关保护定值，看看是否设置合理，并重新投入三遥开关定值保护。</t>
  </si>
  <si>
    <t>10kV大洲线045杆至159杆</t>
  </si>
  <si>
    <t>2023-04-18 13:40</t>
  </si>
  <si>
    <t>寨里变10kV大洲线919</t>
  </si>
  <si>
    <t>2023-04-18 16:54</t>
  </si>
  <si>
    <t>1A39C641-6E3C-418B-A5E9-22A1CBEE70FE</t>
  </si>
  <si>
    <t>3523041800269356</t>
  </si>
  <si>
    <t>2023-04-18 14:22</t>
  </si>
  <si>
    <t>2023-04-18 15:20</t>
  </si>
  <si>
    <t>18日14:19 城东变电站10kV海舟线922开关跳闸，过流保护动作；10kV海舟线922线路#011杆K003开关过流Ⅰ段告警。故障原因为：巡视无异常。</t>
  </si>
  <si>
    <t>18日14:24 通知配电运维检修二班姚子凌：组织巡线
18日14:24 通知沙县变电运维班陈强：检查间隔14时44分巡视人朱黔嘉接受通知，开始巡线。
18日14:36联/配调蔡剑斌遥控操作_：10kV海舟线922#011K003开关由运行转热备用，于18日14:36控分成功
18日14:37联/配调蔡剑斌遥控操作_：城东变电站.10kV.海舟线间隔.922开关由热备用转运行，于18日14:37控合成功
18日14:52 沙县变电运维班张建明汇报：14:13:50.450ms 城东变电站10kV海舟线922开关跳闸，过流Ⅰ段动作，故障相AC相，故障电流98.39A，重合闸未动作，大电流闭锁重合闸。间隔检查无异常。
18日15:10配电运维检修二班姚子凌汇报：已对10kV海舟线922#011杆至#026杆段线路进行巡视，巡视无异常，申请试送10kV海舟线922#011K003开关
18日15:11联/配调蔡剑斌遥控操作_：10kV海舟线922#026K004开关由运行转热备用，于18日15:12控分成功
18日15:13联/配调蔡剑斌遥控操作_：10kV海舟线922#011K003开关由热备用转运行，于18日15:13控合成功
18日15:16配电运维检修二班姚子凌汇报：已对#026杆后段线路进行巡视，巡视无异常，申请试送10kV海舟线922#011K004开关
18日15:18联/配调蔡剑斌遥控操作_：10kV海舟线922#026K004开关由热备用转运行，于18日15:18控合成功</t>
  </si>
  <si>
    <t>城东变10kV海舟线922线路</t>
  </si>
  <si>
    <t>2023-04-18 14:21</t>
  </si>
  <si>
    <t>393614BE-73FD-4922-8A00-61FB180C968E</t>
  </si>
  <si>
    <t>GZ13556023040054</t>
  </si>
  <si>
    <t>3523041800277804</t>
  </si>
  <si>
    <t>2023-04-18 19:34</t>
  </si>
  <si>
    <t>2023年4月18日 IES700监盘 14:26 杏厦变10kV来旺线926开关过流II段保护动作重合闸不成功，故障原因：10kV来旺线时尚支线#11杆来旺线与吴厝线联络K3760开关本体击穿，已办理抢修单拆除开关，线路于19:29全部恢复送电</t>
  </si>
  <si>
    <t>14时26分调控黄雨翔 IES700监盘 14:26 杏厦变10kV来旺线926开关过流II段保护动作重合闸不成功
14:28调控黄雨翔通知龙湖运维站姚坤源：杏厦变10kV来旺线926开关过流II段保护动作重合闸不成功
14:29调控林润哲通知龙湖所陈亮：杏厦变10kV来旺线926开关过流II段保护动作重合闸不成功，  14时30分巡视人陈亮、施天转接受通知，开始巡线。
14:52 龙湖运维班叶声猛汇报调控吴文佳：杏厦变10kV来旺线926开关过流II段保护动作重合闸不成功，故障相BC相，故障电流：Ib:6.04kA、Ic：6.11kA，现场设备检查无异常。
15:03 龙湖所陈亮汇报调控林润哲：10kV来旺线时尚支线#11杆来旺线与吴厝线联络K3760开关本体击穿。
18日15:03 调控林润哲遥控：10kV来旺线时尚支线#2杆K3758开关由运行转热备用
18日15:04 调控林润哲令陈亮：10kV来旺线时尚支线#2杆K3758开关由热备用转冷备用，18日15:08操作成功
18日15:17 联/配调黄雨翔遥控：杏厦变10kV.来旺线926开关由热备用转运行，18日15:17操作成功
18日16:45 申请配电故障抢修单NO：QZ-JJ-PQ-2023-0025，工作负责人：施天转，工作内容：在10kV来旺线时尚支线#11杆，进行来旺线与吴厝线联络K3760开关故障紧急拆除，安全措施：10kV来旺线时尚支线#2杆K3758开关、G3758刀闸，10kV吴厝线华日支线#40杆洪溪支线05开关、051刀闸，10kV吴厝线洪溪支线#1A杆洪溪公用变01#低压刀闸，10kV吴厝线洪溪支线#4-2A杆长兴五金厂低压刀闸、跌落式熔断器，10kV吴厝线洪溪支线#8杆K3766开关、G3766刀闸。
18日17:12 联/配调黄雨翔令林春长：10kV吴厝线华日支线#40杆洪溪支线#05开关由热备用转冷备用，18日17:17操作成功
18日17:16 联/配调黄雨翔令陈亮：10kV吴厝线洪溪支线#8杆K3766开关由运行转冷备用，18日17:18操作成功
18日17:17 联/配调黄雨翔令林春长：10kV吴厝线洪溪支线#1A杆洪溪公用变01#低压刀闸由合闸转分闸，18日17:18操作成功
18日17:19 联/配调黄雨翔令林春长：10kV吴厝线洪溪支线#4-2A杆长兴五金厂由运行转热备用，18日17:26操作成功
18日 17:29抢修许可票号：QZ-JJ-PQ-2023-0025,许可人：黄雨翔，抢修负责人：施天转,抢修任务：1、10kV来旺线时尚支线#11杆，来旺线与吴厝线联络K3760开关故障紧急拆除,抢修安措:断开10kV来旺线时尚支线#2杆K3758开关、G3758刀闸，断开10kV吴厝线华日支线#40杆洪溪支线05开关、051刀闸，断开10kV吴厝线洪溪支线#1A杆洪溪公用变01#低压刀闸，断开10kV吴厝线洪溪支线#4-2A杆长兴五金厂低压刀闸、跌落式熔断器，断开10kV吴厝线洪溪支线#8杆K3766开关、G3766刀闸
18日 18:55 调控吴文佳办理抢修终结票号：QZ-JJ-PQ-2023-0025,抢修负责人：施天转,抢修任务：1、10kV来旺线时尚支线#11杆，来旺线与吴厝线联络K3760开关故障紧急拆除,抢修安措:断开10kV来旺线时尚支线#2杆K3758开关、G3758刀闸，断开10kV吴厝线华日支线#40杆洪溪支线05开关、051刀闸，断开10kV吴厝线洪溪支线#1A杆洪溪公用变01#低压刀闸，断开10kV吴厝线洪溪支线#4-2A杆长兴五金厂低压刀闸、跌落式熔断器，断开10kV吴厝线洪溪支线#8杆K3766开关、G3766刀闸
送电指令票详见指令票NO：QZJJ23040666（送电时间19:29，下令人：吴文佳）</t>
  </si>
  <si>
    <t>10kV来旺线时尚支线#11杆来旺线与吴厝线联络K3760开关本体击穿</t>
  </si>
  <si>
    <t>杏厦变10kV来旺线926线路</t>
  </si>
  <si>
    <t>2023-04-18 14:30</t>
  </si>
  <si>
    <t>2023-04-18 19:19</t>
  </si>
  <si>
    <t>13DKX-37798</t>
  </si>
  <si>
    <t>杏厦变10kV来旺线926</t>
  </si>
  <si>
    <t>2023-04-19 14:10</t>
  </si>
  <si>
    <t>0329E31A-848A-4F7F-84B1-76FD72982755</t>
  </si>
  <si>
    <t>GZ13556023040055</t>
  </si>
  <si>
    <t>3523041800285587</t>
  </si>
  <si>
    <t>2023-04-18 14:46</t>
  </si>
  <si>
    <t>2023-04-18 19:23</t>
  </si>
  <si>
    <t>2023年04月18日14:45 DMS研判许厝变10kV吴厝线623线路华日支线#40杆洪溪支线05开关跳闸，故障原因：10kV来旺线时尚支线#11杆来旺线与吴厝线联络K3760开关本体击穿，已办理抢修单拆除开关，线路于19:13恢复送电。</t>
  </si>
  <si>
    <t>14:45 调控黄雨翔：DMS研判10kV吴厝线华日支线#40杆洪溪支线05开关跳闸，洪叁支线#1杆故指动作。
14:49 调控苏晓炜通知龙湖所林春长：10kV吴厝线华日支线#40杆洪溪支线05开关跳闸，洪叁支线#1杆故指动作，要求对线路进行巡视。15时11分巡视人陈亮、施天转接受通知，开始巡线。
18日15:46  联/配调黄雨翔收到现场陈亮汇报：现场确认跳闸开关为：10kV吴厝线华日支线#40杆洪溪支线#05开关；故障原因：10kV来旺线时尚支线#11杆来旺线与吴厝线联络K3760开关本体击穿
故障点已于2023.4.18日办理QZ-JJ-PQ-2023-0025抢修单处理完毕，抢修及送电过程详见当天来旺线故障记录。</t>
  </si>
  <si>
    <t>加强对六氟化硫气体开关的巡视</t>
  </si>
  <si>
    <t>许厝变10kV吴厝线623线路吴厝线华日支线#40杆洪溪支线#05开关</t>
  </si>
  <si>
    <t>2023-04-18 19:03</t>
  </si>
  <si>
    <t>63bdc1f9-f572-4e7a-a362-15c010865b88</t>
  </si>
  <si>
    <t>许厝变10kV吴厝线623</t>
  </si>
  <si>
    <t>2023-04-19 14:09</t>
  </si>
  <si>
    <t>41BD06C6-2BC8-4968-B648-ED448C56688D</t>
  </si>
  <si>
    <t>GZ13595723040013</t>
  </si>
  <si>
    <t>3523041800292548</t>
  </si>
  <si>
    <t>2023-04-18 15:01</t>
  </si>
  <si>
    <t>2023-04-18 19:45</t>
  </si>
  <si>
    <t>04月18日14:56  10kV城仙线025杆7KY663开关跳闸于过流保护，重合不成。原因：10kV崇瑞线057杆至058杆因林场砍树，导致导线断线</t>
  </si>
  <si>
    <t>14:56  DMS研判：10kV城仙线025杆7KY663开关跳闸于过流保护，重合不成。
14:58 通知光泽配抢班陈进、配电运检抢修班曾新辉
15:00确认10kV城仙线025杆后端所接小水电已停机
15:20配电运检抢修班曾新辉汇报：10kV崇瑞线057杆至058杆因林场砍树，导致导线断线，需抢修
18日15:25 联/配调龚鑫杰令配电运检抢修班曾新辉：10kV崇瑞线055杆7K448开关由运行转冷备用，18日15:27操作成功
18日15:35 联/配调官哲云令配电运检抢修班曾新辉：10kV崇瑞线044杆7KY469开关由热备用转运行，18日15:36操作成功
15:37通知崇瑞电站可开机
15:53严婆桥电话吴海水汇报：已停机
18日15:54 联/配调龚鑫杰令配电运检抢修班曾新辉：10kV城仙线025杆7KY663开关由热备用转冷备用，18日15:56操作成功
18日16:08 联/配调彭楚宁令配电运检抢修班曾新辉：10kV崇瑞线058-003杆严婆桥农场配变由运行转热备用，18日16:14操作成功
18日16:15 联/配调彭楚宁令配电运检强修班曾新辉：10kV崇瑞线061杆7K667开关由运行转冷备用，18日16:19操作成功
18日16:20 联/配调彭楚宁令配电运检抢修班曾新辉：10kV崇瑞线061+1-002杆严婆桥配变由运行转热备用，18日16:23操作成功
18日16:29 联/配调彭楚宁令配电运检抢修班曾新辉：10kV崇瑞线071杆7K306开关由运行转冷备用，18日16:33操作成功
18日16:33 联/配调彭楚宁令配电运检抢修班曾新辉：查10kV崇瑞线055杆7K448开关确处冷备用，18日16:43操作成功
18日 16:59配调彭楚宁许可配电运检抢修班席长青：在1、10kV崇瑞线057杆至058杆，断线抢修工作，抢修时长4小时，配电故障紧急抢修单NO：NP-GZ-PQ-2023-0007
18日 18:51配电运检抢修班席长青汇报配调彭楚宁：在1、10kV崇瑞线057杆至058杆，断线抢修工作，工作已结束，接地线均已拆除，人员已撤离，具备送电条件，配电故障紧急抢修单NO：NP-GZ-PQ-2023-0007
18日18:54发令执行（10kV崇瑞线055杆至10kV城仙线025杆修后送电操作，见指令票NPSG23040190，于18日19:35执行完毕）</t>
  </si>
  <si>
    <t>因林业局清砍松线虫病枯死的松木过程中，造成树木压断导线，引起开关跳闸。</t>
  </si>
  <si>
    <t>已再次通知林业主管单位，需要电力部门配合清砍线路保护区内枯死的松木请提前沟通，以便指导砍伐单位进行处理。</t>
  </si>
  <si>
    <t>10kV城仙线025杆至崇瑞线001杆</t>
  </si>
  <si>
    <t>2023-04-18 14:57</t>
  </si>
  <si>
    <t>2023-04-18 21:43</t>
  </si>
  <si>
    <t>CE2FDF6C-2CF3-43EB-87B6-D1EAD0C6C881</t>
  </si>
  <si>
    <t>GZ13595623040020</t>
  </si>
  <si>
    <t>3523041800295054</t>
  </si>
  <si>
    <t>2023-04-18 15:14</t>
  </si>
  <si>
    <t>2023-04-18 17:44</t>
  </si>
  <si>
    <t>2023年04月18日15:02 10kV义塘线后塘#076杆K423开关跳闸于过流Ⅲ段保护，重合不成    故障原因：10kV义塘线源头支线#32杆至源头支线#33杆B相导线断线</t>
  </si>
  <si>
    <t>18日15:02 DMS系统研判10kV义塘线后塘#076杆K423开关跳闸于过流Ⅲ段保护，重合不成，即通知小桥供电所方兴来及建瓯远程严雯15时34分巡视人李辉、曾寿旺、方兴来、刘松华接受通知，开始巡线。
18日16:05  小桥供电所李辉汇报：现场确认10kV义塘线后塘#076杆K423开关跳闸，开关处热备用，巡线发现10kV义塘线源头支线#32杆至源头支线#33杆B相导线断线
18日16:29 联/配调詹东伟令方兴来：10kV义塘线后塘#076杆K423开关由运行转冷备用，18日16:40操作成功
18日16:51 申请配电故障抢修单NO：JOXQ2023002，工作负责人：方兴来，工作线路：10kV义塘线源头支线#32杆至源头支线#63A杆 工作内容：10kV义塘线源头支线#32杆至源头支线#33杆B相导线断线抢修_，安全措施：10kV义塘线后塘#076杆K423开关、G423刀闸、接地线2组
18日 16:53抢修许可票号：JOXQ2023002,抢修负责人：方兴来,工作线路：10kV义塘线源头支线#32杆至源头支线#63A杆 工作内容：10kV义塘线源头支线#32杆至源头支线#33杆B相导线断线抢修_，
18日 17:25抢修终结票号：JOXQ2023002,抢修负责人：方兴来,工作线路：10kV义塘线源头支线#32杆至源头支线#63A杆 工作内容：10kV义塘线源头支线#32杆至源头支线#33杆B相导线断线抢修_，安全措施：10kV义塘线后塘#076杆K423开关、G423刀闸、接地线2组已拆除，人员已撤离现场，线路具备送电条件
18日17:28 联/配调陈铭华令方兴来：10kV义塘线后塘#076杆K423开关由冷备用转运行，18日17:42操作成功即建瓯远程严雯</t>
  </si>
  <si>
    <t>10kV义塘线源头支线#32杆至#源头支线33杆B相导线断线</t>
  </si>
  <si>
    <t>更换10kV义塘线源头支线导线</t>
  </si>
  <si>
    <t>10kV义塘线后塘#076杆至源头支线#63A杆</t>
  </si>
  <si>
    <t>2023-04-18 15:08</t>
  </si>
  <si>
    <t>2023-04-18 17:30</t>
  </si>
  <si>
    <t>2023-04-20 14:08</t>
  </si>
  <si>
    <t>F40691E6-ACEE-432D-A582-A266964A9056</t>
  </si>
  <si>
    <t>GZ1354515223040013</t>
  </si>
  <si>
    <t>3523041800298960</t>
  </si>
  <si>
    <t>2023-04-18 15:39</t>
  </si>
  <si>
    <t>2023-04-18 16:42</t>
  </si>
  <si>
    <t>2023-04-18 15:36:43 系统研判：10kV锦绣线616线路铺尾安置房#2配电室902负荷开关跳闸；10kV人民街箱变（充电桩）901负荷开关跳闸。</t>
  </si>
  <si>
    <t>2023-04-18 15:36:43 系统研判：10kV锦绣线616线路铺尾安置房#2配电室902负荷开关跳闸；锦绣线616线路人民街箱变（充电桩）901负荷开关跳闸16时03分巡视人陈群皇接受通知，开始巡线。
18日15:26  联/配调黄爱艳收到现场陈群皇汇报：铺尾Ⅱ路金典环网柜10kV金典铺尾联线903开关跳闸，申请强送。
18日15:27 联/配调黄爱艳令陈群皇：铺尾Ⅱ路金典环网柜10kV金典铺尾联线903开关由热备用转运行，18日15:29操作成功
18日16:05  联/配调黄爱艳收到现场陈群皇汇报：现场确认跳闸开关为：10kV铺尾安置房#2配电室902负荷开关；10kV铺尾安置房#2配电室902负荷开关保护无法查看。10kV人民街箱变（充电桩）901负荷开关没有跳闸。
18日16:11  联/配调吴智星收到现场陈群皇汇报：隔离设备：铺尾安置#2配电室Ⅱ路分线90A开关；隔离状态：冷备用
18日16:12 联/配调吴智星令陈群皇：10kV铺尾安置房#2配电室90A开关由热备用转冷备用，18日16:15操作成功
18日16:19  联/配调符冠鹏收到现场陈群皇汇报：巡视无异常范围：铺尾安置房#2配电室-铺尾安置房#2配电室；试送设备：铺尾安置房#2配电室Ⅱ路分线902开关转运行
18日16:20 联/配调符冠鹏令陈群皇：10kV铺尾安置房#2配电室902开关由热备用转运行，18日16:28无法操作
18日16:31  联/配调符冠鹏收到现场陈群皇汇报：铺尾安置房#2配电室Ⅱ路分线902开关由热备用转运行操作失败；申请：铺尾安置房#2配电室90A由热备用转运行
18日16:32 联/配调符冠鹏令陈群皇：10kV铺尾安置房#2配电室90A开关由热备用转运行，18日16:33操作成功</t>
  </si>
  <si>
    <t>10kV锦绣线616线路铺尾安置房#2配电室902负荷开关拒动</t>
  </si>
  <si>
    <t>10kV锦绣线616线路铺尾安置房#2配电室902负荷开关</t>
  </si>
  <si>
    <t>2023-04-18 16:33</t>
  </si>
  <si>
    <t>2023-04-18 22:00</t>
  </si>
  <si>
    <t>锦绣线616线路</t>
  </si>
  <si>
    <t>2023-04-19 16:51</t>
  </si>
  <si>
    <t>DF05F427-BD6B-4557-9E6C-23FCC1694525</t>
  </si>
  <si>
    <t>GZ13575823040025</t>
  </si>
  <si>
    <t>3523041800306122</t>
  </si>
  <si>
    <t>2023-04-18 15:48</t>
  </si>
  <si>
    <t>2023-04-18 18:57</t>
  </si>
  <si>
    <t>2023年4月18日15：46 DMS弹窗莲花支线#08杆#08G刀闸后端缺相，故障原因：10kV莲花支线#08杆#08G刀闸A相烧坏，设备老化</t>
  </si>
  <si>
    <t>故障通知巡视跳闸点10kV莲花支线#18+1杆#18+1K开关及其之后的设备，重点关注10kV莲花支线#09至10kV莲花支线#08之间区域。16时30分巡视人蒋本有、李桂连接受通知，开始巡线。
18日16:38  联/配调江炳兴收到现场李桂连汇报：现场确认跳闸开关为：10kV莲花支线#18+1杆#18+1K开关；保护动作：；
故障点：10KV莲花支线#08杆断裂
18日16:47联/配调江炳兴遥控操作_：10kV莲花支线#18+1杆#18+1K开关由运行转热备用，于18日16:47控分失败
18日16:48联/配调江炳兴遥控操作_：10kV莲花支线#18+1杆#18+1K开关由运行转热备用，于18日16:48控分失败
18日16:49联/配调李文涛遥控操作_：10kV莲花支线#18+1杆#18+1K开关由运行转热备用，于18日16:49控分失败
18日16:50 联/配调江炳兴令李桂连：10kV莲花支线#18+1杆#18+1K开关由运行转热备用，18日16:51操作成功
18日16:53 联/配调江炳兴令李桂连：10kV西翠线#51杆#51G刀闸由合闸转分闸，18日16:57操作成功
18日16:53 联/配调江炳兴令李桂连：10kV田心井#2（光伏发电）配变由运行转热备用，18日16:58操作成功
18日16:53 联/配调江炳兴令李桂连：10kV田心井（光伏发电）配变由运行转空载运行，18日17:01操作成功
18日16:53 联/配调江炳兴令李桂连：10kV李岭#4（光伏发电）配变由运行转热备用，18日17:02操作成功
18日16:53 联/配调江炳兴令李桂连：10kV李岭#5（光伏发电）配变由运行转热备用，18日17:03操作成功
18日16:53 联/配调江炳兴令李桂连：10kV莲花支线#14杆#14K开关由运行转冷备用，18日17:05操作成功
18日16:53 联/配调江炳兴令李桂连：10kV莲花电站支线#03杆#03K开关由运行转冷备用，18日17:06操作成功
18日17:13 申请配电故障抢修单NO：LY-CT-PQ-2023-0037，工作负责人：蒋本有，工作内容：在10kV莲花支线#08杆#08G刀闸，进行A相刀闸烧坏更换，安全措施：10kV莲花支线#18+1杆#18+1K开关，10kV西翠线#51杆#51G刀闸，10kV莲花支线#14杆#14K开关，10kV莲花支线#14杆#14G刀闸，10kV莲花电站支线#03杆#03G刀闸，10kV李岭#5变支线#06杆#06R跌落式熔断器，10kV李岭#4变支线#04杆#04R跌落式熔断器，10kV黄师I线田心井#2变支线#04杆#04R跌落式熔断器，10kV田心井变支线#01杆田心井变（光伏发电）低压刀闸，10kV莲花电站支线＃03杆＃03k开关。
18日 17:20抢修许可票号：LY-CT-PQ-2023-0037,抢修负责人：蒋本有,抢修任务：1、10kV莲花支线#08杆#08G刀闸，A相刀闸烧坏更换,抢修安措:断开10kV莲花支线#18+1杆#18+1K开关，断开10kV西翠线#51杆#51G刀闸，断开10kV莲花支线#14杆#14K开关，断开10kV莲花支线#14杆#14G刀闸，断开10kV莲花电站支线#03杆#03G刀闸，10kV李岭#5变支线#06杆#06R跌落式熔断器，10kV李岭#4变支线#04杆#04R跌落式熔断器，10kV黄师I线田心井#2变支线#04杆#04R跌落式熔断器，断开10kV田心井变支线#01杆田心井变（光伏发电）低压刀闸，断开10kV莲花电站支线＃03杆＃03k开关
送电票：CT-ZLP-202304183，18日18:25开始执行，18日18时59分执行完毕。</t>
  </si>
  <si>
    <t>设备老化接头发热造成</t>
  </si>
  <si>
    <t>开展10kV东铁I线故障后的线路特巡、无人机巡视和带电检测工作。</t>
  </si>
  <si>
    <t>东埔变10kV东铁Ⅰ线925线路莲花支线#18+1杆#18+1K开关</t>
  </si>
  <si>
    <t>2023-04-18 15:47</t>
  </si>
  <si>
    <t>2023-04-19 17:25</t>
  </si>
  <si>
    <t>2023-04-19 02:00</t>
  </si>
  <si>
    <t>2023-04-19 17:31</t>
  </si>
  <si>
    <t>89983009-8A80-45A9-BBAC-9BB3441CE235</t>
  </si>
  <si>
    <t>3523041800324720</t>
  </si>
  <si>
    <t>2023-04-18 16:44</t>
  </si>
  <si>
    <t>东园变10kV南山线912线路#034杆D-025开关</t>
  </si>
  <si>
    <t>2023-04-18 23:00</t>
  </si>
  <si>
    <t>东园变10kV南山线912</t>
  </si>
  <si>
    <t>1A55628F-7758-4F1A-99DE-D4173FF9CF9F</t>
  </si>
  <si>
    <t>GZ13555123040101</t>
  </si>
  <si>
    <t>3523041800356875</t>
  </si>
  <si>
    <t>2023-04-18 17:35</t>
  </si>
  <si>
    <t>2023-04-18 19:44</t>
  </si>
  <si>
    <t>2023年04月18日17:28 IES监盘发现：洪濑变10kV谯琉线614线路C相完全接地（A相电压为10.34kV,B相电压为9.68kV,C相电压为0.93kV,零序电压为16.70kV,)，消弧装置选线：10kV谯琉线614线路，选线正确。遥控10kV谯琉线5#杆V70开关由运行转热备用，接线现象消失。故障原因：10kV谯琉线福建省南安市天和妇幼日用品有限公司箱变有渗油现象</t>
  </si>
  <si>
    <t>2023年04月18日17:28 IES监盘发现：洪濑变10kV谯琉线614线路C相完全接地（A相电压为10.34kV,B相电压为9.68kV,C相电压为0.93kV,零序电压为16.70kV,)，消弧装置选线：10kV谯琉线614线路，选线正确。遥控10kV谯琉线5#杆V70开关由运行转热备用，接线现象消失。
18日17:32联/配调杨杰松令南安县调黄雅昕【顺控】遥控操作_：10kV谯琉线5#杆V70开关由运行转热备用，于18日17:32控分成功接地信号消失
18日17:36 洪濑变电站失地(洪濑变电站.10kV.Ⅰ段母线A相电压为10.34,B相电压为9.68,C相电压为0.93,零序电压为16.70,)。即通知抢修班组巡视谯琉线5#杆V70开关及其之后的设备。17时39分巡视人洪发淞、戴福华接受通知，开始巡线。
18:05 洪濑所黄荣昌汇报南安县调郑慧束：要求10kV谯琉线田乾支线3#杆1G4开关、10kV谯琉线部队支线1#杆302开关转热备用，试送10kV谯琉线5#杆V70开关
18日18:05 联/配调郑慧束令戴福华：10kV谯琉线田乾支线3#杆1G4开关由运行转热备用，18日18:06操作成功
18日18:06 联/配调郑慧束令戴福华：10kV谯琉线部队支线1#杆302开关由运行转热备用，18日18:07操作成功
18日18:10 联/配调郑慧束令杨杰松遥控：10kV谯琉线5#杆V70开关由热备用转运行，18日18:11操作成功，运行正常
18:35 洪濑所戴福华汇报南安县调郑慧束：对10kV谯琉线部队支线1#杆大号侧巡视无异常，具备送电条件
18日18:35 联/配调郑慧束令戴福华：10kV谯琉线部队支线1#杆302开关由热备用转运行，18日18:36操作成功后C相完全接地
18日18:36 联/配调郑慧束令戴福华：10kV谯琉线部队支线1#杆302开关由运行转热备用，18日18:37操作成功，接地信号消失
18:39洪濑所戴福华汇报南安县调黄明妮：对10kV谯琉线田乾支线3#杆大号侧巡无异常，具备送电条件
18日18:40 联/配调黄明妮令洪濑所戴福华：10kV谯琉线田乾支线3#杆1G4开关由热备用转运行，18日18:41操作成功，试送正常
18日19:27 联/配调吕小红令洪濑所戴福华：10kV谯琉线顺昌分支线3#杆G90开关由运行转热备用，18日19:28操作成功。
19：28洪濑所戴福华汇报南安县调吕小红：要求试送10KV谯琉线部队支线1#杆302开关
18日19:34 联/配调吕小红令洪濑所戴福华：10kV谯琉线部队支线1#杆302开关由热备用转运行18日19:36汇报南安县调卢彩玲  运行正常
19:54 洪濑所戴福华汇报配调王玉玲：巡视发现10kV谯琉线福建省南安市天和妇幼日用品有限公司箱变有渗油现象，申请将顺昌分支线3#杆G90开关转冷备用隔离
18日19:54 联/配调王玉玲令洪濑所戴福华：10kV谯琉线顺昌分支线3#杆G90开关由热备用转冷备用 19:58操作失败
19:58洪濑所戴福华汇报配调王玉玲：10kV谯琉线顺昌分支线3#杆G90开关生锈严重无法操作到位，待明日办抢修单处理
20日  16：06洪濑镇供电所洪发淞汇报南安县调吴素清：10kV谯琉线福建时代天和公司用户故障已处理，具备送电条件
16：07南安县调吴素清下令洪濑镇供电所洪发淞：10kV谯琉线顺昌分支线3#杆G90开关由热备用转运行  16：11汇报操作完毕 ，运行正常
2023年04月20日16:13福建时代天和公司（10kV谯琉线顺昌分支线3#杆G90开关）用户内部故障已处理完毕，详见遗留用户单QZNAYLYH20230418003</t>
  </si>
  <si>
    <t>时代天和配电室母排支柱绝缘子击穿</t>
  </si>
  <si>
    <t>洪梅变电站10kV谯琉线614线路5#杆V70开关</t>
  </si>
  <si>
    <t>2023-04-18 17:34</t>
  </si>
  <si>
    <t>da5b6188-32d2-4493-9c16-cfb5f395d587</t>
  </si>
  <si>
    <t>洪濑变10kV谯琉线614</t>
  </si>
  <si>
    <t>2023-04-20 08:31</t>
  </si>
  <si>
    <t>A38A78FC-35AD-4B8C-837E-963517651AF6</t>
  </si>
  <si>
    <t>GZ13595723040014</t>
  </si>
  <si>
    <t>3523041800362111</t>
  </si>
  <si>
    <t>2023-04-18 17:42</t>
  </si>
  <si>
    <t>2023-04-18 22:31</t>
  </si>
  <si>
    <t>04月18日17:37 10kV大洲线054杆8K430开关跳闸，原因：10kV大洲线四级电站支线024杆四级电站变配变C相避雷器雷击击穿</t>
  </si>
  <si>
    <t>17:37 DMS研判：17:37  10kV大洲线054杆8K430开关跳闸
17:38 通知配抢班杨永中、寨里所邱永春
19:50 寨里所邱永春汇报：10kV大洲线054杆后端巡视无异常，具备送电条件
18日19:52 联/配调吴先岑令寨里所邱永春：10kV大洲线054杆8K430开关由热备用转运行，18日19:57操作成功后出现失地信号，随即断开
19:53 通知寨里所邱永春
22:15 寨里所邱永春汇报：10kV大洲线四级电站支线024杆四级电站变配变C相避雷器雷击击穿，现已用绝缘棒将其挑开，其余线路巡视无异常，具备送电条件
18日22:16 联/配调彭楚宁令寨里所邱永春：10kV大洲线054杆8K430开关由热备用转运行，于22:20操作完毕，正常
22:21 通知通知配抢班杨永中、寨里所邱永春</t>
  </si>
  <si>
    <t>因雷雨强对流天气，导致10kV大洲线四级电站支线024杆四级电站变（站用变）C相避雷器雷击炸裂。</t>
  </si>
  <si>
    <t>督促用户对配变接地电阻进行测试，如不合格，应加埋接地体。加强线路无人机巡视，发现缺陷应及时消除。</t>
  </si>
  <si>
    <t>10kV大洲线三角洲鸡场支线</t>
  </si>
  <si>
    <t>2023-04-18 17:41</t>
  </si>
  <si>
    <t>2023-04-18 22:20</t>
  </si>
  <si>
    <t>2023-04-18 23:11</t>
  </si>
  <si>
    <t>8E939D46-E57A-44F5-860B-999CEF36B5DE</t>
  </si>
  <si>
    <t>GZ13595723040015</t>
  </si>
  <si>
    <t>3523041800360686</t>
  </si>
  <si>
    <t>2023-04-18 20:54</t>
  </si>
  <si>
    <t>04月18日17:37 10kV干坑线清溪支线002杆9KY263开关跳闸于电流III段保护，重合不成，原因：待分析</t>
  </si>
  <si>
    <t>17:37 DMS系统研判：17:37 10kV干坑线清溪支线002杆9KY263开关跳闸于电流III段保护，重合不成17:38 通知配抢班杨永中、司前所金磊
19:22 司前所金磊汇报：10kV干坑线清溪支线002杆至032杆之间巡视无异常，具备送电条件
18日19:23 联/配调彭楚宁令司前所金磊：10kV干坑线清溪支线032杆9K252开关由运行转热备用，18日19:26操作成功
18日19:28联/配调彭楚宁遥控操作_：10kV干坑线清溪支线002杆9KY263开关由热备用转运行，于18日19:28控合成功，正常
19:40 司前所金磊汇报：10kV干坑线清溪支线032杆至044杆之间巡视无异常，具备送电条件
19:40 令司前供电所金磊：10kV干坑线清溪支线044杆9K259开关由运行转热备用，于19:44操作完毕
19:44 联/配调彭楚宁令司前所金磊：10kV干坑线清溪支线032杆9K252开关由热备用转运行，18日19:49操作成功，正常
20:43 司前所金磊汇报：10kV干坑线清溪支线044杆后端巡视无异常，具备送电条件
20:44 联/配调彭楚宁令司前所金磊：10kV干坑线清溪支线044杆9K259开关由热备用转运行，18日20:45操作成功，正常
20:46 通知配抢班杨永中、司前所金磊</t>
  </si>
  <si>
    <t>2023年04月18日17时37分，10kV干坑线清溪支线002杆9KY263开关跳闸于电流III段保护重合不成造成清溪支线全部停电。故障原因：因强对流天气雷电大风大雨瞬时过流，故而造成10kV干坑线清溪支线002杆9KY263开关跳闸故障。</t>
  </si>
  <si>
    <t>雷雨天气加强线路特巡，更换老式避雷器，清溪支线路纳入储备项目争取24年前改造完成</t>
  </si>
  <si>
    <t>10kV干坑线清溪支线002杆至051-001杆</t>
  </si>
  <si>
    <t>2023-04-18 17:40</t>
  </si>
  <si>
    <t>2023-04-18 20:40</t>
  </si>
  <si>
    <t>2023-04-19 09:10</t>
  </si>
  <si>
    <t>8E80CC4A-9855-45F5-BD68-ADD256565F1E</t>
  </si>
  <si>
    <t>GZ13595723040016</t>
  </si>
  <si>
    <t>3523041800360905</t>
  </si>
  <si>
    <t>2023-04-18 17:43</t>
  </si>
  <si>
    <t>2023-04-18 18:43</t>
  </si>
  <si>
    <t>18日17:35 寨里变/10kV.Ⅰ段母线B相失地(A相电压为9.56,B相电压为1.52,C相电压为8.74,零序电压为12.50,)无选线信号。故障原因为： 10kV山头线114杆悬瓶雷击炸裂</t>
  </si>
  <si>
    <t>18日17:35 联调监控胡雨汇报：17:35寨里变10kVⅠ段母线B相失地(南平.寨里变/10kV.Ⅰ段母线A相电压为9.56,B相电压为1.52,C相电压为8.74,零序电压为12.50,)
18日17:40联/配调龚鑫杰【顺控】遥控操作_：10kV山头线170杆8KY249开关由运行转热备用，于18日17:40控分失败
18日17:42联/配调龚鑫杰【顺控】遥控操作_：10kV山头线145杆8KY733开关由运行转热备用，于18日17:42控分成功
18日17:42联/配调龚鑫杰【顺控】遥控操作_：南平.寨里变/10kV.山头线917开关由运行转热备用，于18日17:42控分成功接地信号消失
17:43 通知寨里供电所邱永春，配抢班杨永中
18日17:45联/配调龚鑫杰遥控操作_：10kV西溪线012-002杆8KY469开关由热备用转运行，于18日17:45控合成功
18:14 寨里供电所汇报：10kV山头线114杆悬瓶雷击炸裂，申请隔离
18日18:24 联/配调龚鑫杰令寨里供电所李邵波：10kV山头线102杆8K738开关由运行转冷备用，18日18:31操作成功
18日18:32联/配调龚鑫杰遥控操作_：南平.寨里变/10kV.山头线917开关由热备用转运行，于18日18:32控合成功
18日18:33 联/配调龚鑫杰令寨里供电所李邵波：10kV山头线130杆8G735刀闸由合闸转分闸，18日18:37操作成功
18日18:38联/配调龚鑫杰遥控操作_：10kV山头线145杆8KY733开关由热备用转运行，于18日18:38控合成功
18:40 通知配抢班杨永中、寨里供电所李邵波</t>
  </si>
  <si>
    <t>因雷雨强对流天气，导致10kV山头线114杆悬瓶雷击破裂。</t>
  </si>
  <si>
    <t>加强线路无人机巡视；结合综合检修在线路上加装线路避雷器，并安装接地引下线。</t>
  </si>
  <si>
    <t>2023-04-18 18:38</t>
  </si>
  <si>
    <t>604806</t>
  </si>
  <si>
    <t>2023-04-18 23:22</t>
  </si>
  <si>
    <t>7C841FA2-6AE9-4DB8-B392-3B69598FB7C0</t>
  </si>
  <si>
    <t>GZ13585423040012</t>
  </si>
  <si>
    <t>3523041800376916</t>
  </si>
  <si>
    <t>2023-04-18 18:49</t>
  </si>
  <si>
    <t>2023-04-18 20:21</t>
  </si>
  <si>
    <t>18日18:37 朱口变10kVⅠ段母线B相失地(A相电压为9.29kV,B相电压为1.04kV,C相电压为10.22kV,零序电压为4.51k,)无选线信号。故障原因为：10kV朱青线928#140-1杆B相避雷器被击穿</t>
  </si>
  <si>
    <t>18日18:37 朱口变电站失地(朱口变电站.10kV.Ⅰ段母线A相电压为9.29,B相电压为1.04,C相电压为10.22,零序电压为4.51,)。即通知抢修班组
18日18:44联/配调江加团【顺控】遥控操作_：际下环网柜913开关由运行转热备用，于18日18:44控分成功
18日18:45联/配调江加团【顺控】遥控操作_：10kV朱青线928#102杆K5411开关由运行转热备用，于18日18:45控分成功
18日18:45联/配调江加团【顺控】遥控操作_：10kV朱青线928#130杆K5409开关由运行转热备用，于18日18:45控分成功接地信号消失
18日18:47联/配调江加团遥控操作_：10kV朱青线928#102杆K5411开关由热备用转运行，于18日18:47控合成功
18日18:48联/配调江加团遥控操作_：际下环网柜913开关由热备用转运行，于18日18:48控合成功
18日18:50 朱口变电站失地(朱口变电站.10kV.Ⅰ段母线A相电压为9.29,B相电压为1.04,C相电压为10.22,零序电压为4.51,)。即通知抢修班组巡视10kV朱青线928#130杆K5409开关及其之后的设备。
18日19：55新桥供电所陈智斌汇报：对10kV朱青线928#130杆大号侧线路进行巡线，发现10kV朱青线928#140-1杆B相避雷器被击穿，现已将故障避雷器用绝缘棒隔离，其余线路巡线未发现异常，具备送电条件，可以送电。申请试送10kV朱青线928#130杆K5409开关。
18日20:00联/配调杨闽伟遥控操作_：10kV朱青线928#130杆K5409开关由热备用转运行，于18日20:00控合成功</t>
  </si>
  <si>
    <t>雷击，导致10kV朱青线928#140-1杆B相避雷器被击穿</t>
  </si>
  <si>
    <t>2023-04-18 18:48</t>
  </si>
  <si>
    <t>2023-04-18 19:55</t>
  </si>
  <si>
    <t>2023-04-20 21:58</t>
  </si>
  <si>
    <t>A6B55772-61E7-462E-8027-E1211D821E12</t>
  </si>
  <si>
    <t>GZ13595923040038</t>
  </si>
  <si>
    <t>3523041800379826</t>
  </si>
  <si>
    <t>2023-04-18 18:59</t>
  </si>
  <si>
    <t>2023-04-18 19:41</t>
  </si>
  <si>
    <t>2023-04-18 18:57  10kV永兴线棉充支线#001杆ZY337开关跳闸，现场未见保护动作信号，故障原因：无异常（待分析）</t>
  </si>
  <si>
    <t>18:57 调控员邱红汇报：18:57 DMS研判10kV永兴线棉充支线#001杆ZY337开关跳闸，并通知服务调度班（浦城）章媛媛及永兴供电所张君；
19:30 永兴供电所张君汇报：现场确认10kV永兴线棉充支线#001杆ZY337开关跳闸，现开关处热备用，现场未见保护动作信号；
对10kV永兴线棉充支线#001杆ZY337开关后端巡线无异常，具备送电条件；申请：10kV永兴线棉充支线#001杆ZY337开关转运行；
18日19:30 联/配调陈健令永兴供电所张君：10kV永兴线棉充支线#001杆ZY337开关由热备用转运行，18日19:38操作成功，正常，并通知服务调度班（浦城）章媛媛</t>
  </si>
  <si>
    <t>雷雨天气导致10kV永兴线棉充支线#001杆ZY337开关导电柱开裂，造成线路跳闸</t>
  </si>
  <si>
    <t>10kV永兴线棉充支线#001杆至10kV永兴线竹山支线#009杆</t>
  </si>
  <si>
    <t>2023-04-18 18:58</t>
  </si>
  <si>
    <t>2023-04-18 19:38</t>
  </si>
  <si>
    <t>2023-04-19 15:43</t>
  </si>
  <si>
    <t>53710C15-B81E-4462-BDA0-CAB079679856</t>
  </si>
  <si>
    <t>GZ13595223040023</t>
  </si>
  <si>
    <t>3523041800380542</t>
  </si>
  <si>
    <t>2023-04-19 00:02</t>
  </si>
  <si>
    <t>04月18日18:57 10kV解放Ⅱ线030+1杆K12017开关跳闸，原因：10kV解放Ⅱ线燃料支07杆熊文龙竹木厂配变避雷器雷击炸裂</t>
  </si>
  <si>
    <t>18:57 DMS研判：10kV解放Ⅱ线030+1杆K12017开关跳闸
18:58 通知配抢班胡雨、配电抢修班陈凯00时00分巡视人陈凯、王亮接受通知，开始巡线。
20:00 配电抢修班陈凯汇报： 10kV解放Ⅱ线030+1杆K12017开关处热备用
23:40 配电抢修班聂健斌汇报：10kV解放Ⅱ线燃料支07杆熊文龙竹木厂配变避雷器雷击炸裂，申请10kV解放Ⅱ线燃料支07杆熊文龙竹木厂配变转冷备用
18日23:51 联/配调龚鑫杰令配电抢修班陈凯：10kV解放Ⅱ线燃料支07杆熊文龙竹木厂配变由运行转冷备用，18日23:52操作成功
18日23:55 联/配调龚鑫杰令配电抢修班陈凯：10kV解放Ⅱ线030+1杆K12017开关由热备用转运行，18日23:56操作成功，正常
23:56 通知用电检查王鹏</t>
  </si>
  <si>
    <t>10kV解放Ⅱ线燃料支07杆熊文龙竹木厂配变避雷器雷击炸裂</t>
  </si>
  <si>
    <t>10kV解放Ⅱ线030+1杆至10kV解放Ⅱ线燃料支07杆</t>
  </si>
  <si>
    <t>2023-04-18 23:40</t>
  </si>
  <si>
    <t>越王变10kV解放Ⅱ线964</t>
  </si>
  <si>
    <t>2023-04-19 17:47</t>
  </si>
  <si>
    <t>35DA0569-0665-486C-8642-F679BAA61999</t>
  </si>
  <si>
    <t>LS13585223040015</t>
  </si>
  <si>
    <t>3523041800381065</t>
  </si>
  <si>
    <t>2023-04-18 19:04</t>
  </si>
  <si>
    <t>2023-04-18 20:05</t>
  </si>
  <si>
    <t>万全变10kV常安线907线路</t>
  </si>
  <si>
    <t>5AB35642-D032-4B63-A7AC-CBAABD47939C</t>
  </si>
  <si>
    <t>LS13595423040049</t>
  </si>
  <si>
    <t>3523041800380724</t>
  </si>
  <si>
    <t>2023-04-18 20:39</t>
  </si>
  <si>
    <t>2023-04-18 19:02 溪东变10kV.综农线639开关跳闸于过流Ⅰ段保护，大电流闭锁重合闸；故障原因：雷害</t>
  </si>
  <si>
    <t>19:02 调度员邱红汇报：19:02 溪东变10kV.综农线639开关跳闸于过流Ⅰ段保护，大电流闭锁重合闸。已通知配电抢修班（武夷山）陈昭晖及服务调度班（武夷山）王雨洁。
19:26 配电抢修班（武夷山）陈昭晖汇报：溪东变10kV.综农线全部线路巡视无异常，具备送电条件，申请全线试送。
19:28 令调控员邱红：溪东变10kV.综农线639开关由热备用转运行，于19:28执行完毕，正常，并转告配电抢修班（武夷山）陈昭晖及服务调度班（武夷山）王雨洁。</t>
  </si>
  <si>
    <t>溪东变10kV综农线639线路</t>
  </si>
  <si>
    <t>E7DA6EC6-DB33-40E1-8C20-35004893AA77</t>
  </si>
  <si>
    <t>GZ13595223040024</t>
  </si>
  <si>
    <t>3523041800388702</t>
  </si>
  <si>
    <t>2023-04-18 19:53</t>
  </si>
  <si>
    <t>04月18日 19:16 10kV拿坊线册前支01杆01开关跳闸，原因：待分析</t>
  </si>
  <si>
    <t>19:16 DMS研判：10kV拿坊线册前支01杆01开关跳闸
19:16 通知配抢班胡雨，拿口供电所林永生
19:30 拿口供电所林永生汇报：10kV拿坊线册前支01杆01开关确处热备用，申请强送
19:30 令拿口供电所林永生：10kV拿坊线册前支01杆01开关由热备用转运行，于19:35操作完毕，正常
19:35 通知配抢班胡雨，拿口供电所林永生</t>
  </si>
  <si>
    <t>雷击过流导致开关跳闸</t>
  </si>
  <si>
    <t>2023-04-18 19:18</t>
  </si>
  <si>
    <t>2023-04-20 15:17</t>
  </si>
  <si>
    <t>C73BAEF2-320D-4592-9353-C0699376B443</t>
  </si>
  <si>
    <t>GZ13525623040032</t>
  </si>
  <si>
    <t>3523041800390046</t>
  </si>
  <si>
    <t>2023-04-18 19:31</t>
  </si>
  <si>
    <t>2023-04-18 20:48</t>
  </si>
  <si>
    <t>18日19:31 监盘发现马巷Ⅰ回#4环网柜10kV五星Ⅰ回913开关过流Ⅰ段动作跳闸（4200A,故障相别AC相）。故障原因：五星Ⅰ回#016杆A相铜铝鼻子断</t>
  </si>
  <si>
    <t>18日19:31 监盘发现马巷Ⅰ回#4环网柜10kV五星Ⅰ回913开关过流Ⅰ段动作跳闸，通知抢修陈海勃
18日20:20抢修陈海勃报10kV五星Ⅰ回#016杆A相铜铝鼻子断，即下令：10kV五星Ⅰ回#016杆高压开关由运行转冷备用，20:40操作毕。
20:42遥控马巷Ⅰ回#4环网柜10kV五星Ⅰ回913开关由热备用转运行，正常。
20:43遥控新厝变10kV五星Ⅰ回911开关由热备用转运行，正常（转电）。</t>
  </si>
  <si>
    <t>天气因素雷击导致</t>
  </si>
  <si>
    <t>马巷Ⅰ回#4环网柜10kV上庄变电站971线路马巷Ⅰ回#4环网柜五星Ⅰ回913高压开关</t>
  </si>
  <si>
    <t>24C8EBA9-5926-4680-9961-767F9F42A76C</t>
  </si>
  <si>
    <t>LS13585523040005</t>
  </si>
  <si>
    <t>3523041800399337</t>
  </si>
  <si>
    <t>2023-04-18 20:18</t>
  </si>
  <si>
    <t>18日19:30 花桥变10kV.Ⅱ段母线C相失地(A相电压为9.38,B相电压为9.75,C相电压为1.09,零序电压为0.00,)无选线信号。故障原因为： 10kV溪阳线960#76-22杆避雷器C相击穿。</t>
  </si>
  <si>
    <t>18日19:30 花桥变电站失地(花桥变电站.10kV.Ⅱ段母线A相电压为9.38,B相电压为9.75,C相电压为1.09,零序电压为0.00,)。即通知抢修班组
18日19:36联/配调揭明宗【顺控】遥控操作_：10kV溪阳线960#168杆用户分界开关由运行转热备用，于18日19:36控分成功，接地信号未消失
18日19:39联/配调揭明宗【顺控】遥控操作_：10kV溪阳线960#90杆K9013开关由运行转热备用，于18日19:39控分失败
18日19:40联/配调揭明宗【顺控】遥控操作_：10kV溪阳线960#74杆K9009开关由运行转热备用，于18日19:40控分成功，接地信号消失
18日19:42 花桥变电站失地(花桥变电站.10kV.Ⅱ段母线A相电压为9.38,B相电压为9.75,C相电压为1.09,零序电压为0.00,)。即通知抢修班组巡视溪阳线960#74杆K9009开关及其之后的设备。19时52分巡视人余发祥、黄孙友接受通知，开始巡线。19时55分巡视人余发祥、黄孙友、赵威接受通知，开始巡线。
19:55将建泰联调揭明宗通知建宁运检班夏帮金以上事项，要求对站内一、二次设备及小电流接地选线装置进行巡视检查。
18日20:07 黄坊供电所赵威汇报： 经巡视，发现10kV溪阳线960#76-22杆避雷器C相击穿，申请隔离10kV溪阳线960#76-1杆用户分界开关后对主干线路试送。
18日20:09 联/配调揭明宗令赵威：10kV溪阳线960#76-1杆用户分界开关由运行转冷备用，18日20:11操作成功
18日20:12联/配调揭明宗【顺控】遥控操作_：10kV溪阳线960#74杆K9009开关由热备用转运行，于18日20:12控合成功，电压正常。
18日20:13联/配调揭明宗【顺控】遥控操作_：10kV溪阳线960#168杆用户分界开关由热备用转运行，于18日20:13控合成功，电压正常。
18日21:06建宁运检班夏帮金汇报站内一、二次设备进行巡视检查，均正常。检查小电流接地选线装置，无动作情况。
汇报：10kV溪阳线960#76-22杆百丈际电站内部C相避雷器击穿故障已处理完毕，经验收合格，具备送电条件，可以送电。
19日14:08 黄坊供电所赵威汇报：10kV溪阳线960#76-22杆百丈际电站内部C相避雷器击穿故障已处理完毕，经验收合格，具备送电条件，可以送电。
19日14:10 将建泰联调洪信杰令黄坊供电所赵威：10kV溪阳线960#76-1杆用户分界开关由冷备用转运行，19日14:16汇报操作成功
2023年04月19日14:20百丈际电站（10kV溪阳线960#168杆用户分界开关）用户内部故障已处理完毕，详见遗留用户单SMJNYLYH20230418001</t>
  </si>
  <si>
    <t>10kV溪阳线960#74杆K9009开关</t>
  </si>
  <si>
    <t>2023-04-18 19:40</t>
  </si>
  <si>
    <t>2023-04-19 12:00</t>
  </si>
  <si>
    <t>花桥变10kV溪阳线960</t>
  </si>
  <si>
    <t>88012217-5682-4B7F-9F25-D4382BACE444</t>
  </si>
  <si>
    <t>GZ13595523040035</t>
  </si>
  <si>
    <t>3523041800402754</t>
  </si>
  <si>
    <t>2023-04-18 19:59</t>
  </si>
  <si>
    <t>2023-04-18 22:04</t>
  </si>
  <si>
    <t>2023年04月18日19:47 莒口变/10kV.Ⅰ段母线B相失地(A相电压为10.08,B相电压为1.70,C相电压为8.80,零序电压为87.82,)无选线信号。故障原因为： 1、10kV龙门线034杆G6601刀闸处打火花；2、10kV茶布线178甲杆大号侧悬瓶雷击击穿</t>
  </si>
  <si>
    <t>18日19:47 莒口变/10kV.Ⅰ段母线B相失地(A相电压为10.08,B相电压为1.70,C相电压为8.80,零序电压为87.82,)无选线信号。
18日 19:53 龙门电站汇报：全部机组已停机，并汇报10kV龙门线034杆G6601刀闸处打火花
18日19:54 联/配调林永强遥控操作：莒口变/10kV.龙门线914开关由运行转热备用18日19:55控分成功（失地信号未消失，莒口变10kV.Ⅰ段母线变化为：A相电压为1.94,B相电压为10.00,C相电压为10.20，零序电压79.45）
18日19:57联/配调林永强遥控操作：10kV茶布线176杆KY767开关由运行转热备用，于18日19:57控分成功接地信号消失，转告建阳服务调度班刘颖婷
即通知抢修班组巡视10kV茶布线176杆至202+1杆的设备。
18日21:55莒口供所连伟亮汇报：10kV茶布线179杆至196杆为过河段夜间无法巡视，现10kV茶布线196杆至238杆巡视无异常，申请10kV茶布线196杆G121刀闸转分闸、10kV茶布线202+1杆G764刀闸转合闸、10kV茶布线238杆KY747开关转运行
18日22:00 联/配调黄潮超令莒口操作连伟亮：10kV茶布线196杆G121刀闸由合闸转分闸，18日22:03操作成功
18日22:04 联/配调黄潮超令莒口操作连伟亮：10kV茶布线202+1杆G764刀闸由分闸转合闸，18日22:05操作成功
18日22:05 联/配调黄潮超令莒口操作连伟亮：10kV茶布线238杆KY747开关由冷备用转运行，18日22:05操作成功（正常），转告建阳服务调度班刘颖婷
10:43莒口所周晓龙汇报：经巡线发现，10kV茶布线178甲杆大号侧悬瓶雷击击穿
19日11:18 申请配电故障抢修单NO：NP-JY-PQ-2023-0012，工作负责人：周晓龙，工作内容：在10kV茶布线178甲杆，进行更换悬瓶（雷击I类缺陷），安全措施：10kV茶布线176杆kY767开关、G7671刀闸，10kV茶布线196杆G121刀闸。
19日13:31 联/配调郑照令莒口操作周晓龙：10kV茶布线176杆KY767开关由热备用转冷备用，19日13:36操作成功
19日 13:39抢修许可票号：NP-JY-PQ-2023-0012,抢修负责人：周晓龙,抢修任务：1、10kV茶布线178甲杆，更换悬瓶（雷击I类缺陷）,抢修安措:断开10kV茶布线176杆kY767开关、G7671刀闸，断开10kV茶布线196杆G121刀闸
19日 15:40抢修终结票号：NP-JY-PQ-2023-0012,抢修负责人：周晓龙,抢修任务：1、10kV茶布线178甲杆，更换悬瓶（雷击I类缺陷）,抢修安措:断开10kV茶布线176杆kY767开关、G7671刀闸，断开10kV茶布线196杆G121刀闸
送电票：NPBB23040299，19日15:47开始执行，19日16时50分执行完毕。</t>
  </si>
  <si>
    <t>2023-04-18 19:58</t>
  </si>
  <si>
    <t>2023-04-19 16:50</t>
  </si>
  <si>
    <t>2023-04-19 17:00</t>
  </si>
  <si>
    <t>2023-04-20 08:38</t>
  </si>
  <si>
    <t>A9502A8B-EA63-46C8-9EA8-25CF4F4400F3</t>
  </si>
  <si>
    <t>GZ13595423040051</t>
  </si>
  <si>
    <t>2023-04-18 20:16</t>
  </si>
  <si>
    <t>2023-04-19 11:05</t>
  </si>
  <si>
    <t>2023-04-18 20:15 10kV溪口线#104杆KY7018开关跳闸于零序Ⅰ段保护动作，重合不成；故障原因：10kV溪口线源头支线#008-11杆前畲配变A相避雷器被雷击穿</t>
  </si>
  <si>
    <t>20:15 调度员邱红汇报：20:15 dms研判10kV溪口线#104杆KY7018开关跳闸于零序Ⅰ段保护动作，重合不成，已转告武夷供电所吴裕林，服务调度班（武夷山）王雨洁。
22:40 武夷供电所吴裕林汇报：10kV溪口线#104至10kV溪口线源头支线#001杆线路巡视无异常，申请试送。
22:42 令武夷供电所吴裕林：10kV溪口线源头支线#001杆K7047开关由运行转热备用，于22:44执行完毕。
22:50令武夷供电所吴裕林：10kV溪口线#104杆KY7018开关由热备用转运行，于22:52执行完毕，正常，并转告服务调度班（武夷山）王雨洁。
23:30 武夷供电所吴裕林汇报：山高路远，不具备继续巡视条件，已经运检部领导同意，次日进行巡视。
19日10:44武夷供电所杨乐海汇报：10kV溪口线源头支线#008-11杆前畲配变A相避雷器被雷击穿，现已处理完毕，10kV溪口线源头支线#001杆后端线路具备送电条件
19日10:45 联/配调张礼嘉令武夷供电所杨乐海：10kV溪口线源头支线#001杆K7047开关由热备用转运行，19日11:57操作成功，正常，服务调度班（武夷山）李腾</t>
  </si>
  <si>
    <t>加强防雷改造，更换新型避雷器</t>
  </si>
  <si>
    <t>2023-04-18 20:15</t>
  </si>
  <si>
    <t>2023-04-19 15:00</t>
  </si>
  <si>
    <t>2023-04-19 17:39</t>
  </si>
  <si>
    <t>9951C9FF-432C-464A-9DE8-63D1F6067158</t>
  </si>
  <si>
    <t>LS13595523040036</t>
  </si>
  <si>
    <t>3523041800401920</t>
  </si>
  <si>
    <t>2023-04-18 20:20</t>
  </si>
  <si>
    <t>2023-04-18 22:07</t>
  </si>
  <si>
    <t>2023年04月18日19:53   麻沙变10kVⅠ段母线C相失地(A相电压为10.54,B相电压为9.84,C相电压为0.97,零序电压为99.80,)失地选线为麻沙变10kV杜潭线。故障原因为：10kV杜潭线027-4甲杆外墩配变C相避雷器因雷击被击穿。</t>
  </si>
  <si>
    <t>18日19:53   DMS研判：麻沙变10kVⅠ段母线C相失地(A相电压为10.54,B相电压为9.84,C相电压为0.97,零序电压为99.80,)失地选线为麻沙变10kV杜潭线。转告麻沙所蓝贵松
19:54 查看DMS系统：麻沙变10kV杜潭线937零序电流突变
19:58 黄坝洲电站李旭汇报：机组已停机，即告其线路有人工作，设备状态变更需经调度同意
18日20:04联/配调黄潮超遥控操作_：10kV杜潭线054杆KY846开关由运行转热备用，于18日20:04执行完毕， 失地信号未消失
18日20:05联/配调黄潮超遥控操作_：10kV杜潭线048杆KY864开关由运行转热备用，于18日20:05执行完毕， 失地信号未消失
18日20:06联/配调黄潮超遥控操作_：10kV杜潭线重历支线001-2+1杆KY863开关由运行转热备用，于18日20:06控分失败
18日20:07联/配调黄潮超遥控操作_：10kV杜潭线江坝支线001杆KY805开关由运行转热备用，于18日20:07执行完毕， 失地信号未消失
18日20:07联/配调黄潮超遥控操作_：南平.麻沙变10kV杜潭线937开关由运行转热备用，于18日20:07执行完毕，失地信号复归。 转告建阳服务调度班刘颖婷及麻沙所潘建武。判断故障范围为：10kV杜潭线000杆至054杆之间
18日20:10联/配调黄潮超遥控操作_：10kV长坪线087杆KY72开关由热备用转运行，于18日20:10控合成功
18日20:11联/配调黄潮超遥控操作_：10kV杜潭线竹田支线002杆KY808开关由热备用转运行，于18日20:11执行完毕。正常  转告建阳服务调度班刘颖婷及麻沙所潘建武
18日22:38 联/配调黄潮超遥控操作：1、10kV杜潭线江坝支线001杆KY805开关由热备用转运行；2、10kV杜潭线048杆KY864开关由热备用转运行，18日22:39操作成功
22:00 麻沙所潘建武汇报：10kV杜潭线027-4甲杆外墩配变C相避雷器因雷击被击穿，现故障已隔离，其余线路巡视无异常，具备送电条件
18日22:08联/配调黄潮超遥控操作_：南平.麻沙变/10kV.杜潭线937开关由热备用转运行，于18日22:08控合成功，转告建阳服务调度班刘颖婷及麻沙所潘建武
22:10 转告黄坝洲电站李旭：机组可以开机并网
22:35 联/配调黄潮超遥控操作_：1、10kV杜潭线054杆KY846开关由热备用转合环运行，2、10kV长坪线087杆KY72开关由运行转热备用，于22:40执行完毕。正常</t>
  </si>
  <si>
    <t>麻沙变10kV杜潭线</t>
  </si>
  <si>
    <t>2023-04-18 20:19</t>
  </si>
  <si>
    <t>0276000A-F66F-4568-B524-43A61133DE7F</t>
  </si>
  <si>
    <t>GZ13596123040005</t>
  </si>
  <si>
    <t>3523041800408303</t>
  </si>
  <si>
    <t>2023-04-18 20:28</t>
  </si>
  <si>
    <t>2023-04-18 23:52</t>
  </si>
  <si>
    <t>2023年04月18日20:24 澄源变10kVⅠ段母线三相电压不平衡（Ua=1.15kV,,Ub=4.63kV,Uc=4.05kV,3U0=9.51V）同时10kV澄前线#081杆KY026开关跳闸于过流Ⅰ段保护，重合不成 故障原因：10kV澄前线#045杆避雷器遭雷击损坏；10kV澄前线车盘坑支线#016-4杆石壁#01配电B相避雷器遭雷击损坏</t>
  </si>
  <si>
    <t>因雷雨天气，造成10kV澄前线车盘坑支线#016-4杆石壁#01配变避雷器遭雷击、10kV澄前线#045杆避雷器雷击故障接地，导致10kV澄前线#030杆至#172杆停电。其它线路、设备巡视无异常。</t>
  </si>
  <si>
    <t>2023-04-20 20:00</t>
  </si>
  <si>
    <t>2023-04-19 01:32</t>
  </si>
  <si>
    <t>B012BD64-C085-43E0-ACB4-C3131EE41B4F</t>
  </si>
  <si>
    <t>3523041800413530</t>
  </si>
  <si>
    <t>2023-04-18 20:38</t>
  </si>
  <si>
    <t>10kV元谟线048杆至058杆</t>
  </si>
  <si>
    <t>2023-04-18 20:37</t>
  </si>
  <si>
    <t>41fce19d-6a28-43f2-bf06-7e901a667e46</t>
  </si>
  <si>
    <t>元坑变10kV元谟线903</t>
  </si>
  <si>
    <t>1DCF96FC-DFD8-4C82-A701-3FFAF0351EB6</t>
  </si>
  <si>
    <t>3523041800414410</t>
  </si>
  <si>
    <t>2023-04-19 01:49</t>
  </si>
  <si>
    <t>10kV罗坊线054杆至水库支线26-1-2甲杆</t>
  </si>
  <si>
    <t>D3CC18CED38F42FBA0B1565FDF3EF514XL00</t>
  </si>
  <si>
    <t>F0E1BB4D-E186-432B-89EC-2BF43882A3AD</t>
  </si>
  <si>
    <t>GZ13595823040030</t>
  </si>
  <si>
    <t>3523041800421009</t>
  </si>
  <si>
    <t>2023-04-18 21:05</t>
  </si>
  <si>
    <t>天气因素   雷害</t>
  </si>
  <si>
    <t>加强线路巡视，</t>
  </si>
  <si>
    <t>10kV洋墩线009杆至洋秀支线42甲杆</t>
  </si>
  <si>
    <t>2023-04-18 20:59</t>
  </si>
  <si>
    <t>2023-04-19 04:00</t>
  </si>
  <si>
    <t>洋墩变10kV洋墩线907</t>
  </si>
  <si>
    <t>2023-04-20 10:39</t>
  </si>
  <si>
    <t>C5BA9EA3-9C0B-40C8-A577-89E514E6FA57</t>
  </si>
  <si>
    <t>GZ13535323040006</t>
  </si>
  <si>
    <t>3523041800422801</t>
  </si>
  <si>
    <t>2023-04-18 21:02</t>
  </si>
  <si>
    <t>2023-04-18 23:17</t>
  </si>
  <si>
    <t>2023年04月18日20:51 斜滩变10kV奖六线021线路B相不完全失地，失地选线正确故障原因为： 雷害</t>
  </si>
  <si>
    <t>18日20：51斜滩变电站失地(斜滩变电站.10kV.Ⅰ段母线A相电压为7.77,B相电压为2.75,C相电压为10.15,零序电压为7.98,)。即通知抢修班组
18日20:55联/配调吴小东【顺控】遥控操作_：10kV奖六线021线路#118杆118开关由运行转热备用，于18日20:55控分成功
18日20:57联/配调吴小东【顺控】遥控操作_：10kV奖六线021线路#101杆101开关由运行转热备用，于18日20:57控分成功
18日20:57联/配调吴小东【顺控】遥控操作_：10kV奖六线021线路#059杆059开关由运行转热备用，于18日20:57控分失败
18日20:58联/配调吴小东【顺控】遥控操作_：10kV奖六线021线路#059杆059开关由运行转热备用，于18日20:58控分失败
18日21:00联/配调吴小东【顺控】遥控操作_：10kV奖六线021线路#059杆059开关由运行转热备用，于18日21:00控分成功接地信号消失
2023年04月18日21:03斜滩变10kV奖六线021线路B相不完全失地，失地选线正确即通知抢修班组巡视10kV奖六线021线路#059杆059开关及其之后的设备。
21时25分巡视人俞广兴接受通知，开始巡线。巡视23时24分巡视人俞广兴、杨道城、吴辉建、叶举兴、叶春生接受通知，开始巡线。
18日22:32  联/配调吴小东收到现场俞广兴汇报：
巡视无异常范围：10kV奖六线021线路#059杆-10kV奖六线021线路#072杆；
申请隔离设备：10kV奖六线021线路#072杆072开关由运行转热备用
申请试送设备：10kV奖六线021线路#059杆059开关由热备用转运行
18日22:32 联/配调吴小东令俞广兴：10kV奖六线021线路#072杆072开关由运行转热备用，18日22:38操作成功
18日22:41联/配调吴小东遥控操作_：10kV奖六线021线路#059杆059开关由热备用转运行，于18日22:41控合成功，线路恢复部分送电
18日22:55 斜滩所俞广兴汇报县调吴小东：10kV奖六线021线路#072杆至#101杆巡视无异常，申请试送10kV奖六线021线路#072杆072开关
18日22:56 联/配调吴小东令俞广兴：10kV奖六线021线路#072杆072开关由热备用转运行，18日22:57操作成功，线路恢复部分送电
18日23:03 斜滩所俞广兴汇报县调吴小东：10kV奖六线021线路#101杆至末端杆，巡视无异常，申请试送10kV奖六线021线路#101杆101开关，10kV奖六线021线路#118杆118开关
18日23:13 联/配调吴小东令俞广兴：10kV奖六线021线路#101杆101开关由热备用转运行，18日23:13操作成功
18日23:14联/配调吴小东遥控操作俞广兴：10kV奖六线021线路#118杆118开关由热备用转运行，于18日23:14控合成功，线路恢复全部送电</t>
  </si>
  <si>
    <t>雷击、强对流天气B相不完全失地,经巡视分段操作线路恢复正常</t>
  </si>
  <si>
    <t>斜滩变电站10kV奖六线021线路#059杆059开关</t>
  </si>
  <si>
    <t>2023-04-18 23:15</t>
  </si>
  <si>
    <t>39FCEAC8-E9C8-4F20-911D-A10C858FB67D</t>
  </si>
  <si>
    <t>LS1351515523040005</t>
  </si>
  <si>
    <t>3523041800421726</t>
  </si>
  <si>
    <t>2023-04-18 21:04</t>
  </si>
  <si>
    <t>2023-04-18 22:59</t>
  </si>
  <si>
    <t>2023年04月18日20:50 接工单：10kV东街村13-1东街1#开关跳闸,DMS未弹窗，FA半自动。故障原因：1、福州开发区航通投资有限公司（10kV国道4-8）用户内部断线；2、福州交通建设集团有限公司（八）（10kV瑞联5乙）用户内部故障，隔离故障后于22：15馈线试送正常，22:58隔离故障用户分界后转用监处理</t>
  </si>
  <si>
    <t>亭江变613长安线（东街村13-1东街1#开关）</t>
  </si>
  <si>
    <t>2023-04-18 21:03</t>
  </si>
  <si>
    <t>32E099A0-736B-4C94-A609-8F6EEED64AEB</t>
  </si>
  <si>
    <t>3523041800426136</t>
  </si>
  <si>
    <t>2023-04-18 21:10</t>
  </si>
  <si>
    <t>2023年04月18日21:10 DMS系统研判10kV湾里线占洋支线#003杆003开关 跳闸；10kV湾里线占洋支线#003杆003开关10kV湾里线占洋支线#003杆003开关过流Ⅱ段保护动作；（重合闸不成功）</t>
  </si>
  <si>
    <t>韩阳变电站10kV湾里线占洋支线#003杆003开关</t>
  </si>
  <si>
    <t>2023-04-19 19:00</t>
  </si>
  <si>
    <t>A0AE1896-D220-4EA2-865A-0E7012741D5B</t>
  </si>
  <si>
    <t>3523041800429582</t>
  </si>
  <si>
    <t>2023-04-18 21:15</t>
  </si>
  <si>
    <t>18日21:09 来舟变10kVⅠ段、Ⅱ段母线A相完全失地(来舟变10kVⅡ段母线A相电压为1.67,B相电压为9.50,C相电压为8.45,零序电压为79.71,来舟变10kVⅠ段母线A相电压为1.89,B相电压为9.40,C相电压为8.16,零序电压为75.55,)无选线信号。故障原因为： 10kV王集线43杆至44杆断线掉到地上（雷击）。</t>
  </si>
  <si>
    <t>18日21:10监控郭志强汇报：21:09 来舟变10kVⅠ段、Ⅱ段母线A相完全失地(来舟变10kVⅡ段母线A相电压为1.67,B相电压为9.50,C相电压为8.45,零序电压为79.71,来舟变10kVⅠ段母线A相电压为1.89,B相电压为9.40,C相电压为8.16,零序电压为75.55,)无选线信号。转告来舟所谢建飞。
18日21:12 联/配调李俊男令配调孙涛：10kV王集线89杆KY054开关由运行转热备用，18日21:13操作成功，失地信号消失，转告服务调度班林静、来舟所谢建飞
21:35来舟所谢建飞汇报： 10kV王集线43杆至44杆断线掉到地上，申请10kV王集线38杆KY123开关转冷备用，10kV王集线58杆G1119刀闸转分闸，10kV王集线57-1杆K137开关转冷备用。
18日21:47 联/配调孙涛令来舟操作谢建飞：10kV王集线38杆KY123开关由热备用转冷备用，18日21:50操作成功
21:51配调孙涛：查10kV王集线新村支线26杆KY117开关确处热备用。查10kV溪后线46杆KY14D开关确处热备用
18日21:55 联/配调孙涛令来舟操作谢建飞：10kV王集线58杆G1119刀闸由合闸转分闸，18日22:18操作成功
18日22:23联/配调孙涛遥控操作_：10kV王集线89杆KY054开关由热备用转运行，于18日22:23控合成功
18日22:25 联/配调孙涛令来舟操作谢建飞：10kV王集线57-1杆K137开关由运行转冷备用，18日22:35操作成功
18日22:39联/配调孙涛遥控操作_：10kV王集线新村支线26杆KY117开关由热备用转运行，于18日22:39控合成功，正常
18日23:32 申请配电故障抢修单NO：NP-YP-PQ-2023-0005，工作负责人：谢建飞，工作内容：在10kV王集线43杆至44杆，进行雷击断线抢修；在10kV王集线42杆，进行G1127刀闸瓷座断裂更换抢修，安全措施：10kV王集线57-1杆K137开关、G1115刀闸，10kV王集线38杆KY123开关、G1135刀闸，10kV王集线58杆G1119刀闸。
18日 23:36抢修许可票号：NP-YP-PQ-2023-0005,抢修负责人：谢建飞,抢修任务：1、10kV王集线43杆至44杆，雷击断线抢修；2、10kV王集线42杆，G1127刀闸瓷座断裂更换抢修,抢修安措:断开10kV王集线57-1杆K137开关、G1115刀闸，断开10kV王集线38杆KY123开关、G1135刀闸，断开10kV王集线58杆G1119刀闸
19日 02:24抢修终结票号：NP-YP-PQ-2023-0005,抢修负责人：谢建飞,抢修任务：1、10kV王集线43杆至44杆雷击断线抢修；2、10kV王集线42杆G1127刀闸瓷座断裂更换抢修,抢修安措:断开10kV王集线57-1杆K137开关、G1115刀闸，断开10kV王集线38杆KY123开关、G1135刀闸，断开10kV王，全部抢修工作已结束，人员已撤离，地线已拆除，现场清理完毕，具备送电条件，现10kV王集线42杆G1127刀闸确处合闸。
送电票：NPBB23040292，19日02:26开始执行，19日11时07分执行完毕。</t>
  </si>
  <si>
    <t>因雷击导致10kV王集线43杆至44杆断线</t>
  </si>
  <si>
    <t>2023-04-18 21:14</t>
  </si>
  <si>
    <t>2023-04-18 02:25</t>
  </si>
  <si>
    <t>2023-04-19 05:00</t>
  </si>
  <si>
    <t>277560</t>
  </si>
  <si>
    <t>88999D12-6731-4797-BEAB-720B07D4FCDE</t>
  </si>
  <si>
    <t>GZ13596123040006</t>
  </si>
  <si>
    <t>3523041800436147</t>
  </si>
  <si>
    <t>2023-04-18 21:25</t>
  </si>
  <si>
    <t>2023-04-18 21:58</t>
  </si>
  <si>
    <t>2023年04月18日 20:50 10kV下庄线#059杆至#186杆紧急停电，故障原因：10kV下庄线#059杆线路到10kV下庄线#059杆G084刀闸间引线断裂</t>
  </si>
  <si>
    <t>20:50DMS系统研判：10kV下庄线#059杆后端缺相，转告镇前供电所李信德
18日21:00联/配调吴贵宾令吴贵宾：10kV下庄线#059杆KY024开关由运行转热备用，于21:01执行完毕，转告配抢宋小琴，镇前供电所李信德
18日21:01 联/配调吴贵宾令吴贵宾：10kV下庄线#114杆KY040开关由运行转热备用，18日21:02操作成功
18日21:02联/配调吴贵宾令吴贵宾：10kV下庄线丁坑支线#180杆KY031开关由热备用转运行，18日21：03操作成功，转告配抢宋小琴，镇前供电所李信德
21:40：镇前供电所李信德汇报：巡视发现10kV下庄线#059杆线路到10kV下庄线#059杆G084刀闸间引线断裂，申请将10kV下庄线#059杆KY024开关转冷备用
18日21:40 联/配调吴贵宾令镇前供电所李信德：10kV下庄线#059杆KY024开关由热备用转冷备用，18日21:45操作成功
21:55,镇前供电所李信德汇报：10kV下庄线#059杆至#114杆巡视无异常，具备送电条件
21:56联/配调吴贵宾令吴贵宾：10kV下庄线#114杆KY040开关由热备用转运行，于21:57执行完毕，送电正常，转告配抢宋小琴</t>
  </si>
  <si>
    <t>10kV下庄线#059杆G084刀闸引线雷击断裂</t>
  </si>
  <si>
    <t>2023-04-18 21:23</t>
  </si>
  <si>
    <t>2023-04-18 21:35</t>
  </si>
  <si>
    <t>2023-04-19 08:00</t>
  </si>
  <si>
    <t>2023-04-18 23:24</t>
  </si>
  <si>
    <t>1551B625-A4A3-4EC9-B21F-6418F02AEF3F</t>
  </si>
  <si>
    <t>GZ13535823040005</t>
  </si>
  <si>
    <t>3523041800436348</t>
  </si>
  <si>
    <t>2023-04-19 00:30</t>
  </si>
  <si>
    <t>2023年4月18日21:25 DMS研判：10kV金西线#027杆027开关过流Ⅱ段保护动作，10kV金西线#027杆027开关过流加速段动作，故障原因为：用户内部故障</t>
  </si>
  <si>
    <t>2023年4月18日21:25 DMS研判：10kV金西线#027杆027开关过流Ⅱ段保护动作；10kV金西线#027杆027开关过流加速段动作，联调徐寻浔即通知抢修班组浦源所叶林林巡视跳闸点10kV金西线#027杆027开关及其之后的设备，重点关注10kV金西线#027杆027开关至10kV金西线#101杆101开关之间区域。21时31分巡视人叶林林接受通知，开始巡线。
18日21:37  联/配调徐寻浔收到现场叶林林汇报：现场确认跳闸开关为：10kV金西线#027杆027开关；保护动作：；
故障原因：雷害；故障现象：雷害天气
18日21:37  联/配调徐寻浔收到现场叶林林汇报；试送设备：10kV金西线#027杆027开关；故障备注：10kV金西线#027杆后端巡视无异常，线路具备送电条件，人员已撤离
18日21:41联/配调徐寻浔遥控操作_：10kV金西线#027杆027开关由热备用转运行，于18日21:41控合后跳闸
18日21:50 联/配调徐寻浔令叶林林：10kV金西线#078杆078开关由运行转热备用，18日22:17操作成功
18日22:21  联/配调徐寻浔收到现场叶林林汇报：申请隔离10kV吴厝分线#026+1杆026+1开关
18日22:22 联/配调徐寻浔令叶林林：10kV吴厝分线#026+1杆026+1开关由运行转热备用，18日22:25操作成功
18日22:24 联/配调李德辉令叶林林：10kV紫云分线#001杆001开关由运行转热备用18日22:25操作成功
18日22:23  联/配调徐寻浔收到现场叶林林汇报：申请隔离10kV紫云分线#001杆001开关
18日22:41  联/配调李德辉收到现场叶林林汇报：10kV金西线#078杆078开关至10kV金西线#101杆101开关巡线无异常，人员已撤离，现场具备送电条件，申请试送10kV金西线#101杆101开关；
18日22:43 联/配调徐寻浔令叶林林：10kV金西线#101杆101开关由热备用转运行，22:44操作成功
18日22:47  联/配调李德辉收到现场叶林林汇报：10kV吴厝分线#026+1杆026+1开关及后端现场巡视无异常，人员已撤离，现场具备送电条件，申请试送10kV吴厝分线#026+1杆026+1开关；
18日22:51 联/配调李德辉令叶林林：10kV吴厝分线#026+1杆026+1开关由热备用转运行18日22:55操作成功
18日23:28  联/配调徐寻浔收到现场叶林林汇报：保护动作：；
隔离设备：10kV金西线#077杆077开关；隔离状态：热备用
18日23:28  联/配调徐寻浔收到现场叶林林汇报：保护动作：；
隔离设备：10kV金西线#0039+1杆039+1开关；隔离状态：热备用
18日23:29 联/配调徐寻浔令叶林林：10kV金西线#039+1杆039+1开关由运行转热备用，18日23:31操作成功
18日23:29 联/配调徐寻浔令叶林林：10kV金西线#077杆077开关由运行转热备用，18日23:36操作成功
18日23:38  联/配调徐寻浔收到现场叶林林汇报：保护动作：；
巡视无异常范围：10kV金西线#027杆-金西线#078杆；巡视无异常，人员已撤离，现场具备送电条件，申请试送10kV金西线#027杆027开关
18日23:39联/配调徐寻浔遥控操作_：10kV金西线#027杆027开关由热备用转运行，于18日23:39控合成功
18日23:43  联/配调李德辉收到现场叶林林汇报：保护动作：；
隔离设备：紫云分线045开关；隔离状态：热备用
18日23:47 联/配调李德辉令叶林林：10kV紫云分线#045杆045开关由运行转热备用，18日23:47操作成功
18日23:49  联/配调徐寻浔收到现场叶林林汇报：保护动作：；
巡视无异常范围，人员已撤离，现场具备送电条件：10kV紫云分线#001杆-10kV紫云分线#072杆；试送设备：10kV紫云分线001开关
18日23:54联/配调徐寻浔遥控操作_：10kV紫云分线#001杆001开关由热备用转运行，于18日23:54控合失败（经现场确认，该开关实际控合成功）
19日00:07  联/配调徐寻浔收到现场叶林林汇报：巡视无异常范围，人员已撤离，现场具备送电条件：试送设备：10kV金西线#039+1杆039+1开关。除后端三台专变外，其余线路已送电。</t>
  </si>
  <si>
    <t>1、10kV金西线#039+1杆039+1开关后端超大茶厂专变用户内部线路故障；2、10kV金西线紫云分线#045杆045开关后端10kV金西线紫云分线#045+1杆周宁县浦源镇人民政府专变高压计量箱存在故障；3、10kV金西线吴厝分线#001杆001开关后端10kV金西线吴厝分线#001+2杆鲜满源专变高压计量箱避雷器击穿、10kV金西线吴厝分线#001+3杆鲜满源专变变压器避雷器击穿</t>
  </si>
  <si>
    <t>金钟变电站10kV金西线913线路金西线#027杆027开关</t>
  </si>
  <si>
    <t>290800</t>
  </si>
  <si>
    <t>13DKX-28329</t>
  </si>
  <si>
    <t>10kV金西线913线路</t>
  </si>
  <si>
    <t>2023-04-19 14:47</t>
  </si>
  <si>
    <t>5AA359BA-A9D6-4F6C-B18D-78DAA629D9D8</t>
  </si>
  <si>
    <t>3523041800438948</t>
  </si>
  <si>
    <t>2023-04-18 23:51</t>
  </si>
  <si>
    <t>2023年04月 18日20:57 际滨变10kVⅠ段母线B相全失地。故障原因：10kV际滨线045-7杆际滨移动基站内部故障</t>
  </si>
  <si>
    <t>10kV际滨线001杆至065杆</t>
  </si>
  <si>
    <t>2023-04-18 21:34</t>
  </si>
  <si>
    <t>际滨变10kV际滨线935</t>
  </si>
  <si>
    <t>AFF1AE71-F628-4343-A9D5-D1F11470A591</t>
  </si>
  <si>
    <t>LS13535623040025</t>
  </si>
  <si>
    <t>3523041800439666</t>
  </si>
  <si>
    <t>2023-04-18 21:37</t>
  </si>
  <si>
    <t>2023-04-18 23:05</t>
  </si>
  <si>
    <t>2023年04月18日21:33 DMS研判：10kV梨山支线#004杆K01开关跳闸(故障原因：无异常)</t>
  </si>
  <si>
    <t>2023年04月18日21:33 DMS研判：10kV梨山支线#004杆K01开关跳闸，随即通知前岐所陈志坚现场巡视
22:58 接前岐所陈志坚电告:10kV梨山支线#004杆K01开关现处热备用状态，后端巡视无异常，申请试送
18日22:58 联/配调陈式鑫令前岐所陈志坚：10kV梨山支线#004杆K01开关由热备用转运行，18日23:00操作成功，恢复送电</t>
  </si>
  <si>
    <t>前岐变电站10kV桥亭线011线路10kV梨山支线#004杆K01开关</t>
  </si>
  <si>
    <t>2023-04-18 21:36</t>
  </si>
  <si>
    <t>C049829A-CDB4-4FE4-9075-0B2CA08E6A11</t>
  </si>
  <si>
    <t>GZ1359515223040006</t>
  </si>
  <si>
    <t>3523041800444190</t>
  </si>
  <si>
    <t>2023-04-18 21:39</t>
  </si>
  <si>
    <t>2023-04-19 01:50</t>
  </si>
  <si>
    <t>04月18日21:18 江南变10kVⅣ段母线C相完全失地(A相电压为10.27,B相电压为9.63,C相电压为0.87,零序电压为95.53)，无选线。故障原因为： 10kV东坑线际头支线029-5杆后岭下配变高压刀闸瓷瓶雷击爆裂。</t>
  </si>
  <si>
    <t>18日21:18 DMS系统研判江南变10kVⅣ段母线C相完全失地(南平.江南变/10kV.Ⅳ段母线A相电压为10.27,B相电压为9.63,C相电压为0.87,零序电压为95.53,)，无选线信号，转告夏道所蓝添新。
21:23查看DMS系统：10kV罗水线039杆KY3158开关零序电流突增至12.16A,，10kV大学城Ⅰ线017杆KY3074开关零序电流突增至11.33A，10kV东坑线际头支线070杆KY3074开关零序电流突增至9.91A。19:32 10kV罗水线039杆KY3158开关零序告警。
18日21:26联/配调孙涛【顺控】遥控操作_：10kV罗水线055杆KY3056开关由运行转热备用，于18日21:26控分成功
18日21:27联/配调孙涛【顺控】遥控操作_：10kV罗水线039杆KY3158开关由运行转热备用，于18日21:27控分成功
18日21:27联/配调孙涛【顺控】遥控操作_：南平.江南变/10kV.罗水线920开关由运行转热备用，于18日21:27控分成功，失地信号未消失
18日21:29联/配调孙涛遥控操作_：南平.江南变/10kV.罗水线920开关由热备用转运行，于18日21:29控合成功
18日21:30联/配调孙涛遥控操作_：10kV罗水线039杆KY3158开关由热备用转运行，于18日21:30控合失败
18日21:31联/配调孙涛遥控操作_：10kV罗水线039杆KY3158开关由热备用转运行，于18日21:31控合成功
18日21:31联/配调孙涛遥控操作_：10kV罗水线055杆KY3056开关由热备用转运行，于18日21:31控合失败
18日21:32联/配调孙涛遥控操作_：10kV罗水线055杆KY3056开关由热备用转运行，于18日21:32控合成功
21:33查看DMS系统：10kV东坑线际头支线070杆KY3074开关零序告警。
18日21:35联/配调孙涛遥控操作_：高东环网柜10kV高东Ⅰ线916开关由运行转热备用，于18日21:35控分成功，失地消失。转告城区供服范高祥、抢修班茅龙俊、服务调度班林静。
18日22:25 令抢修班茅龙俊：查10kV东坑线际头支线011杆A017开关确处冷备用，与22:25执行完毕
18日22:26 联/配调孙涛令抢修班茅龙俊：10kV东坑线际头支线029杆D595跌落式熔断器由合闸转分闸，18日22:29操作成功
18日22:32联/配调孙涛遥控操作_：高东环网柜10kV高东Ⅰ线916开关由热备用转运行，于18日22:32控合成功
18日23:15 联/配调孙涛令抢修班茅龙俊：10kV东坑线际头支线029-5杆后岭下配变由运行转冷备用，18日23:25操作成功
19日00:11 申请配电故障抢修单NO：NP-BB-PQ-2023-0013，工作负责人：翁贤彬，工作内容：在10kV东坑线际头支线029-5杆后岭下配变，进行绝缘子雷击故障处理等工作，安全措施：10kV东坑线际头支线029杆D595跌落式熔断器。
19日 00:13抢修许可票号：NP-BB-PQ-2023-0013,抢修负责人：翁贤彬,抢修任务：1、10kV东坑线际头支线029-5杆后岭下配变，绝缘子雷击故障处理等工作,抢修安措:10kV东坑线际头支线029杆D595跌落式熔断器
19日 01:28抢修终结票号：NP-BB-PQ-2023-0013,抢修负责人：翁贤彬,抢修任务：1、10kV东坑线际头支线029-5杆后岭下配变绝缘子雷击故障处理等工作,抢修安措:10kV东坑线际头支线029杆D595跌落式熔断器。10kV东坑线际头支线029-5杆后岭下配变绝缘子雷击故障已处理完毕，人员已撤离，地线已拆除，现场清理完毕，具备送电条件。现10kV东坑线际头支线029-5杆后岭下配变确处冷备用。
送电票：NPBB23040293，19日01:31开始执行，19日01时52分执行完毕。转告服务调度班林静，城区供服范高祥。</t>
  </si>
  <si>
    <t>10kV东坑线际头支线029-5杆后岭下配变高压刀闸瓷瓶雷击爆裂。</t>
  </si>
  <si>
    <t>2023-04-19 16:04</t>
  </si>
  <si>
    <t>803651</t>
  </si>
  <si>
    <t>江南变10kV高新线926</t>
  </si>
  <si>
    <t>2023-04-19 16:09</t>
  </si>
  <si>
    <t>F84F61A0-6176-4BAF-951F-8622D7F56CBA</t>
  </si>
  <si>
    <t>GZ13585923040025</t>
  </si>
  <si>
    <t>3523041800444409</t>
  </si>
  <si>
    <t>2023-04-19 00:26</t>
  </si>
  <si>
    <t>2023年4月18日21:38 DMS研判：10kV延祥线907线路#35-118杆35-118D开关跳闸，故障原因：无异常。</t>
  </si>
  <si>
    <t>18日21:40  即通知抢修班组巡视跳闸点10kV延祥线907线路#35-118杆35-118D开关及其之后的设备。21时43分巡视人陈启长、陈春根、钟金华、周辅优、吴毛德、张富良接受通知，开始巡线。
19日00:20  联/配调张旺收到现场周辅优汇报：10kV延祥线907线路#35-118杆之后线路巡视无异常，申请无异常
19日00:22 联/配调张旺令周辅优：10kV延祥线907线路#35-118杆35-118D开关由热备用转运行，19日00:24操作成功，线路运行正常。</t>
  </si>
  <si>
    <t>雷雨恶劣天气，引起开关闸。</t>
  </si>
  <si>
    <t>2023-04-18 21:38</t>
  </si>
  <si>
    <t>2023-04-19 00:25</t>
  </si>
  <si>
    <t>2023-04-19 19:37</t>
  </si>
  <si>
    <t>689CC04E-9447-4573-AAFB-CF797ABD073C</t>
  </si>
  <si>
    <t>LS13585223040019</t>
  </si>
  <si>
    <t>3523041800450112</t>
  </si>
  <si>
    <t>2023-04-18 21:52</t>
  </si>
  <si>
    <t>2023-04-19 16:00</t>
  </si>
  <si>
    <t>18日21:49  DMS系统第一次研判10kV小王电站线915#186杆支线开关跳闸，第二次研判10kV小王电站线915#164-12杆际上公配变停电。故障原因为：1、10kV小王电站线915#164-6杆#164-7杆导线断线，2、10kV小王电站线915#186-31杆至186-32杆用户内部线路树压导线</t>
  </si>
  <si>
    <t>18日21:52  即通知抢修班组巡视跳闸点小王电站线915#186杆支线开关及其之后的设备。21时59分巡视人廖祥荣接受通知，开始巡线。21时59分巡视人廖祥荣、张毅、吴先祥接受通知，开始巡线。
19日9:29 南口供电所廖祥荣汇报：经巡线发现10Kv小王电站线915#164-6杆至#164-7杆三相导线断线。
19日13:38 申请配电故障抢修单NO：SM-JL-PQ-2023-0012，工作负责人：罗彬，工作内容：在10kV小王电站线915#164-6杆#164-7杆，进行断线修复抢修，安全措施：10kV小王电站线915#164杆支线开关及刀闸，10kV小王电站线915#164-12杆际上公变跌落式熔断器及0.4kV侧4000开关。
19日12:35 联/配调吴梦月令罗彬：10kV小王电站线915#164杆支线开关由运行转冷备用，19日12:55操作成功
19日13:42 联/配调杨亿荣令廖祥荣：10kV小王电站线915#164-12杆际上公配变由运行转热备用，19日13:47操作成功
19日13:50 联/配调洪信杰令廖祥荣：10kV小王电站线915#186杆支线开关由热备用转冷备用，19日13:53操作成功
19日 13:52抢修许可票号：SM-JL-PQ-2023-0012,抢修负责人：罗彬,抢修任务：1、10kV小王电站线915#164-6杆#164-7杆，断线修复抢修。,抢修安措:断开10kV小王电站线915#164杆支线开关及刀闸，断开10kV小王电站线915#164-12杆际上公变跌落式熔断器及0.4kV侧4000开关
19日 14:45抢修终结票号：SM-JL-PQ-2023-0012,抢修负责人：罗彬,抢修任务：1、10kV小王电站线915#164-6杆#164-7杆，断线修复抢修。,抢修安措:断开10kV小王电站线915#164杆支线开关及刀闸，断开10kV小王电站线915#164-12杆际上公变跌落式熔断器及0.4kV侧4000开关
送电票：SMJJT23040491，19日14:45开始执行，19日15时18分执行完毕。
19日15:29  联/配调杨亿荣收到现场廖祥荣汇报：现场确认跳闸开关为：小王电站线915#186杆支线开关；保护动作：；故障现象：树压导线；
故障点：小王电站线915#186-31杆至#186-32杆
19日15:30  联/配调杨亿荣收到现场廖祥荣汇报：保护动作：；试送设备：小王电站线915#186杆支线开关
19日15:38 南口供电所廖祥荣汇报：10kV小王电站线915#186-31杆至186-32杆用户内部线路树压导线处理完毕，经验收合格，具备送电条件，可以送电。
19日15:42 联/配调洪信杰令南口供电所廖祥荣：10kV小王电站线915#186杆支线开关由冷备用转热备用，15:45汇报操作完成。
19日15:50 联/配调洪信杰令南口供电所廖祥荣：10kV小王电站线915#186杆支线开关由热备用转运行，16:00汇报操作完成。</t>
  </si>
  <si>
    <t>白莲变10kV小王电站线915#186杆支线开关</t>
  </si>
  <si>
    <t>2023-04-18 21:51</t>
  </si>
  <si>
    <t>白莲变10kV小王电站线915</t>
  </si>
  <si>
    <t>97BD3DFA-B4CF-4DB4-9CDB-D036B55132EB</t>
  </si>
  <si>
    <t>GZ13575323040021</t>
  </si>
  <si>
    <t>3523041800450426</t>
  </si>
  <si>
    <t>2023-04-18 21:55</t>
  </si>
  <si>
    <t>2023-04-18 22:28</t>
  </si>
  <si>
    <t>18日21:43 DMS弹窗中山变10kVⅠ段母线C相完全失地(Ua10.26    Ub10.45    Uc0.00    3U0 10.41,)无选线信号。故障原因为：10kV中山线15杆C避雷器烧毁</t>
  </si>
  <si>
    <t>18日21:51联/配调林小明遥控操作_：中山变10kVⅠⅡ段母分900开关由运行转热备用
确定失地母线为10kVI段，召测零序电流显示10kV中山线#4杆4K开关最大为4.3A
18日21:53联/配调林小明【顺控】遥控操作_：10kV郑家坪支线#8杆8K开关由运行转热备用，于18日21:53控分成功
18日21:53联/配调林小明【顺控】遥控操作_：10kV中山线#04杆4K开关由运行转热备用，于18日21:53控分成功接地信号消失
18日22:00联/配调林小明遥控操作_：中山变10kVⅠⅡ段母分900开关由热备用转运行
18日21:55  中山变电站.10kV.Ⅰ段母线C相失地(Ua10.26   Ub10.45    Uc0.00    3U0 10.41,))。即通知抢修班组巡视10kV中山线#04杆4K开关及其之后的设备（10kV郑家坪支线#8杆8K开关后段线路无异常）21时57分巡视人徐伟明、刘强接受通知，开始巡线。
18日22:23  联/配调林小明收到现场刘强汇报：现场确认跳闸开关为：10kV中山线#04杆4K开关；保护动作：；
故障原因：配网设备故障；故障现象：架空类无间隙避雷器本体击穿；
故障点：10kV中山线15杆C避雷器烧毁
刘强电话补充汇报：10kV中山线15杆C避雷器已用绝缘棒挑开，线路具备送电条件
18日22:25联/配调兰凌锋【顺控】遥控操作_：10kV中山线#04杆4K开关由热备用转运行，于18日22:25控合成功
18日22:25联/配调兰凌锋【顺控】遥控操作_：10kV郑家坪支线#8杆8K开关由热备用转运行，于18日22:25控合成功</t>
  </si>
  <si>
    <t>1、10kV中山线15杆C避雷器老化击穿导致线路失地；</t>
  </si>
  <si>
    <t>1、加强线路巡视测温；2、加强老旧设备更换</t>
  </si>
  <si>
    <t>中山变10kV中山线903线路中山线#04杆4K开关</t>
  </si>
  <si>
    <t>2023-04-18 21:54</t>
  </si>
  <si>
    <t>中山变10kV中山线903线路</t>
  </si>
  <si>
    <t>2023-04-19 08:51</t>
  </si>
  <si>
    <t>040B3352-5230-47E9-9146-9FE0044CBB92</t>
  </si>
  <si>
    <t>LS13595523040037</t>
  </si>
  <si>
    <t>3523041800455486</t>
  </si>
  <si>
    <t>2023-04-18 21:57</t>
  </si>
  <si>
    <t>2023-04-18 23:14</t>
  </si>
  <si>
    <t>2023年04月18日 21:57 10kV水泥厂线塘源支线011杆后端配变缺相。 故障原因：10kV水泥厂线070杆D401跌落式熔断器A相熔丝熔断</t>
  </si>
  <si>
    <t>18日 21:57 DMS系统研判：10kV水泥厂线塘源支线011杆后端配变缺相。 判断故障点为10kV水泥厂线070杆至10kV水泥厂线塘源支线011杆之间。转告建阳服务调度班刘颖婷及建阳配电抢修班潘明飞
22：30 建阳配电抢修班潘明飞汇报：经巡视10kV水泥厂线070杆D401跌落式熔断器A相熔丝熔断
22:31 联/配调黄潮超遥控操作：1、10kV水泥厂线塘源支线011-1A杆KY0220开关由运行转热备用，2、10kV水泥厂线塘源支线011杆KY0219开关由运行转热备用，于22:32执行完毕
22:33 联/配调黄潮超令建阳配电抢修班潘明飞：10kV水泥厂线塘源支线013甲杆塘源配变由运行转空载运行，于22:35执行完毕
22:40 建阳配电抢修班潘明飞汇报：经检查10kV水泥厂线070杆D401跌落式熔断器A相熔丝已更换完毕，10kV水泥厂线070杆（靠塘源支线侧）后端线路巡视无异常，具备送电条件，即令其：10kV水泥厂线070杆D401跌落式熔断器A相刀闸由分闸转合闸，于23：00执行完毕 正常
23:01  联/配调黄潮超遥控操作：1、10kV水泥厂线塘源支线011-1A杆KY0220开关由热备用转运行，2、10kV水泥厂线塘源支线011杆KY0219开关由热备用转运行，于23:08执行完毕 正常 转告建阳服务调度班刘颖婷及建阳配电抢修班潘明飞
23：01 联/配调黄潮超令建阳配电抢修班潘明飞：10kV水泥厂线塘源支线013甲杆塘源配变由空载运行转运行，于23:10执行完毕 正常 转告建阳服务调度班刘颖婷</t>
  </si>
  <si>
    <t>10kV水泥厂线070杆</t>
  </si>
  <si>
    <t>2023-04-18 21:56</t>
  </si>
  <si>
    <t>E058EEE7-3A1E-41B9-A08B-4CD4E89DE7D5</t>
  </si>
  <si>
    <t>GZ13585323040012</t>
  </si>
  <si>
    <t>3523041800455593</t>
  </si>
  <si>
    <t>2023-04-19 04:56</t>
  </si>
  <si>
    <t>2023年4月18日21:55 经DMS系统研判：10kV汉溪线988#67杆分段开关跳闸。故障原因为：</t>
  </si>
  <si>
    <t>18日21:58  即通知抢修班组巡视跳闸点汉溪线988#67杆分段开关及其之后的设备。22时23分巡视人张凯林、杨天相、邱文坚、黄兴文接受通知，开始巡线。
18日22:00联/配调罗志煌遥控操作_：10kV汉溪线988#67杆分段开关由热备用转运行，于18日22:00控合后跳闸
19日00:25  联/配调陈阳红收到现场黄兴文汇报：10kV汉溪线988#97-1杆电杆断裂。
19日00:35 申请配电故障抢修单NO：SM-MX-PQ-2023-0013，工作负责人：邱文坚，工作内容：在10kV汉溪线988#97杆至97-2杆，进行导线故障拆除；在10kV汉溪线988#97-1杆，进行电杆故障拆除；在10kV汉溪线988#97杆至97-2杆，进行导线架设，安全措施：10kV汉溪线988花园支线#001杆支线开关、支线刀闸，10kV汉溪线988#83-1杆支线开关、支线刀闸，10kV汉溪线988#80-1杆支线刀闸，10kV汉溪线988#67杆分段刀闸，10kV南区Ⅱ回988#144杆联络刀闸。
19日00:51 联/配调罗志煌令黄兴文：10kV汉溪线988#67杆分段开关由热备用
转冷备用，19日00:55操作成功
19日00:51 联/配调罗志煌令黄兴文：10kV汉溪线988#80-5杆龙湖路边二配变由运行转热备用，19日00:59操作成功
19日00:51 联/配调罗志煌令黄兴文：10kV汉溪线988#80-1杆支线刀闸由合闸转分
闸，19日01:00操作成功
19日00:51 联/配调罗志煌令黄兴文：10kV汉溪线988#83-1杆支线
开关由运行转冷备用，19日01:04操作成功
19日00:51 联/配调罗志煌令黄兴文：10kV花园支线#001杆支线开关由运行转
冷备用，19日01:05操作成功
19日00:51 联/配调罗志煌令黄兴文：10kV南区Ⅱ回984#144杆联络刀闸由合闸转分闸，19日02:43操作成功
19日 02:58抢修许可票号：SM-MX-PQ-2023-0013,抢修负责人：邱文坚,抢修任务：1、10kV汉溪线988#97杆至97-2杆，导线故障拆除；2、10kV汉溪线988#97-1杆，电杆故障拆除；3、10kV汉溪线988#97杆至97-2杆，导线架设,抢修安措:断开10kV汉溪线988花园支线#001杆支线开关、支线刀闸，断开10kV汉溪线988#83-1杆支线开关、支线刀闸，断开10kV汉溪线988#80-1杆支线刀闸，断开10kV汉溪线988#67杆分段刀闸，断开10kV南区Ⅱ回988#144杆联络刀闸
19日 04:30抢修终结票号：SM-MX-PQ-2023-0013,抢修负责人：邱文坚,抢修任务：1、10kV汉溪线988#97杆至97-2杆，导线故障拆除；2、10kV汉溪线988#97-1杆，电杆故障拆除；3、10kV汉溪线988#97杆至97-2杆，导线架设,抢修安措:断开10kV汉溪线988花园支线#001杆支线开关、支线刀闸，断开10kV汉溪线988#83-1杆支线开关、支线刀闸，断开10kV汉溪线988#80-1杆支线刀闸，断开10kV汉溪线988#67杆分段刀闸，断开10kV南区Ⅱ回988#144杆联络刀闸
送电票：SMNQM23040453，19日04:31开始执行，19日04时46分执行完毕。，19日04时46分执行完毕。</t>
  </si>
  <si>
    <t>故障发生时现场为强风、暴雨、强雷天气，大风将10kV汉溪线988#97杆至97-1杆导线边上大树吹断导致树压导线，进而造成10kV汉溪线988#97-1杆杆塔本体断裂。</t>
  </si>
  <si>
    <t>雪峰变10kV汉溪线988#67杆分段开关</t>
  </si>
  <si>
    <t>2023-04-18 04:30</t>
  </si>
  <si>
    <t>2023-04-19 06:00</t>
  </si>
  <si>
    <t>2023-04-20 15:28</t>
  </si>
  <si>
    <t>D8229641-A000-416C-87F2-BD26405A777B</t>
  </si>
  <si>
    <t>3523041800455933</t>
  </si>
  <si>
    <t>2023年4月18日21:57 经DMS系统研判：10kV下坂线966#69杆分段开关跳闸。(夏阳变失地故障无法强送)故障原因为：</t>
  </si>
  <si>
    <t>2023年4月18日21:57 经DMS系统研判：10kV下坂线966#69杆分段开关跳闸。22时31分巡视人吴焕杰接受通知，开始巡线。22时42分巡视人游嘉杰、卢桂泉、卢宗全接受通知，开始巡线。
19日04:05  联/配调张旺收到现场卢宗全汇报：10kⅤ下坂线966#81杆至#84杆A、B、C相导线
架空类绝缘导线断线断股；
19日06:42 申请配电故障抢修单NO：SM-MX-PQ-2023-0015，工作负责人：卢宗全，工作内容：在10kV下坂线966#81杆至#84杆，进行A、B、C相导线断线更换抢修，安全措施：10kV下坂线966#69杆分段开关，10kV下坂线966#70杆分段刀闸，10kV下坂线966#91杆分段刀闸。
19日06:43 联/配调张旺令卢宗全：10kV下坂线966#70杆分段刀闸由合闸转分闸，19日07:08操作成功
19日06:43 联/配调张旺令卢宗全：10kV下坂线966#91杆分段刀闸由合闸转分闸19日06:43下令
19日 07:43抢修许可票号：SM-MX-PQ-2023-0015,抢修负责人：卢宗全,抢修任务：1、10kV下坂线966#81杆至#84杆，A、B、C相导线断线更换抢修,抢修安措:断开10kV下坂线966#69杆分段开关，断开10kV下坂线966#70杆分段刀闸，断开10kV下坂线966#91杆分段刀闸
19日09:00 联/配调罗志煌令卢桂泉：10kV地美线964#330-4-1杆联络开关由热备用转运行，19日09:07操作成功
19日09:00  联/配调罗志煌收到现场吴焕杰汇报：10kV下坂线966#70杆#260杆；试送设备：地美线330-4-1杆联络开关</t>
  </si>
  <si>
    <t>10kV下坂线966#69杆分段开关</t>
  </si>
  <si>
    <t>2023-04-19 10:00</t>
  </si>
  <si>
    <t>95BB18E4-ED1A-4D62-BE71-D180B9BB0377</t>
  </si>
  <si>
    <t>3523041800455927</t>
  </si>
  <si>
    <t>2023-04-18 22:10</t>
  </si>
  <si>
    <t>10kV宋慈线039杆至039-36杆</t>
  </si>
  <si>
    <t>2023-04-18 22:09</t>
  </si>
  <si>
    <t>3F4D6B96D353498F95C32F430F64FA22XL00</t>
  </si>
  <si>
    <t>9C5E3966-E66F-4247-A952-443EC8FA473C</t>
  </si>
  <si>
    <t>LS13585223040021</t>
  </si>
  <si>
    <t>3523041800456712</t>
  </si>
  <si>
    <t>2023-04-18 21:59</t>
  </si>
  <si>
    <t>2023-04-18 23:58</t>
  </si>
  <si>
    <t>18日21:56 将溪线909#100杆支路开关 跳闸；将溪线909#100杆支路开关将溪线909#100杆支路开关零序Ⅰ段告警，过流Ⅱ段保护动作；故障原因为：#100-49杆A相避雷器炸裂</t>
  </si>
  <si>
    <t>18日21:57联/配调彭莉莎遥控操作_：将溪线909#100杆支路开关由热备用转运行，于18日21:57控合后跳闸
18日21:59 将溪线909#100杆支路开关 跳闸；将溪线909#100杆支路开关将溪线909#100杆支路开关过流Ⅱ段保护动作；将溪线909#100杆支路开关将溪线909#100杆支路开关零序Ⅰ段告警； 即通知抢修班组巡视跳闸点将溪线909#100杆支路开关及其之后的设备，重点关注将溪线909#100杆支路开关之后区域。22时05分巡视人龚德义接受通知，开始巡线。23时07分巡视人龚德义、王勇、梁波接受通知，开始巡线。23时10分巡视人王勇、梁波、谢良德接受通知，开始巡线。
18日23:55 肖绍钧汇报：10kV将溪线909#100-49杆A相避雷器炸裂，现已用绝缘棒挑开，不影响线路正常运行，申请试送。
18日23:57联/配调彭莉莎遥控操作_：10kV将溪线909#100杆支路开关由热备用转运行，于18日23:57控合成功</t>
  </si>
  <si>
    <t>黄潭变10kV将溪线909线路将溪线909#100杆支路开关</t>
  </si>
  <si>
    <t>FF2F8740-D8D2-4E18-AC7E-645DACB857E7</t>
  </si>
  <si>
    <t>GZ13596223040009</t>
  </si>
  <si>
    <t>3523041800460136</t>
  </si>
  <si>
    <t>2023-04-18 22:03</t>
  </si>
  <si>
    <t>2023-04-19 13:40</t>
  </si>
  <si>
    <t>04月18日21:35 10kV店口线101杆后端B相完全失地、10kV东门线A相完全失地，故障原因：10kV店口线177杆至179杆B相导线断线（用户产权）、10kV东门线107A杆至144杆A相完全失地，具体原因：恶劣天气，10kV东门线113杆A相针瓶扎线松动</t>
  </si>
  <si>
    <t>恶劣天气造成10kV东门线113杆雷击导致失地</t>
  </si>
  <si>
    <t>加强线路巡视完善线路防雷装置</t>
  </si>
  <si>
    <t>2023-04-18 22:02</t>
  </si>
  <si>
    <t>2023-04-19 12:30</t>
  </si>
  <si>
    <t>2023-04-20 11:12</t>
  </si>
  <si>
    <t>B60A2DFF-5DFD-4F37-BC15-124C37DCCA48</t>
  </si>
  <si>
    <t>LS13585223040023</t>
  </si>
  <si>
    <t>3523041800463062</t>
  </si>
  <si>
    <t>2023-04-18 23:12</t>
  </si>
  <si>
    <t>18日22:2 白莲线903#33杆支线开关 跳闸；白莲线903#33杆支线开关白莲线903#33杆支线开关过流Ⅰ段保护动作；故障原因为：</t>
  </si>
  <si>
    <t>18日22:5 白莲线903#33杆支线开关 跳闸；白莲线903#33杆支线开关白莲线903#33杆支线开关过流Ⅰ段保护动作；白莲线903#33-5杆支线开关白莲线903#33-5杆支线开关过流Ⅰ段保护动作； 即通知抢修班组巡视跳闸点白莲线903#33杆支线开关及其之后的设备，重点关注白莲线903#33-5杆支线开关至南口Ⅱ回904#42杆联络开关之间区域。22时22分巡视人廖祥荣接受通知，开始巡线。22时22分巡视人朱伟斌、杜斌、傅杰接受通知，开始巡线。
18日23:05廖祥荣汇报：申请强送。
18日23:05 联/配调彭莉莎令廖祥荣：白莲线903#33杆支线开关由热备用转运行18日23:05下令</t>
  </si>
  <si>
    <t>南口变10kV白莲线903线路白莲线903#33杆支线开关</t>
  </si>
  <si>
    <t>20124f59-56ba-474f-ad68-9a9dd7984652</t>
  </si>
  <si>
    <t>南口变10kV白莲线903</t>
  </si>
  <si>
    <t>D0A10778-EDD0-4FE2-837B-E0AF73261122</t>
  </si>
  <si>
    <t>LS13585223040024</t>
  </si>
  <si>
    <t>3523041800463490</t>
  </si>
  <si>
    <t>2023-04-18 22:49</t>
  </si>
  <si>
    <t>18日22:0 10kV南口Ⅱ回904#42-48杆分段开关过流Ⅰ段保护动作跳闸。</t>
  </si>
  <si>
    <t>18日22:4 南口Ⅱ回904#42-48杆分段开关 跳闸；南口Ⅱ回904#42-48杆分段开关南口Ⅱ回904#42-48杆分段开关过流Ⅰ段保护动作； 即通知抢修班组巡视跳闸点南口Ⅱ回904#42-48杆分段开关及其之后的设备，重点关注南口Ⅱ回904#42-48杆分段开关之后区域。22时30分巡视人朱伟斌、杜斌、傅杰接受通知，开始巡线。
18日22:42联/配调林智遥控操作_：10kV南口Ⅱ回904#42-48杆分段开关由热备用转运行，于18日22:42控合成功</t>
  </si>
  <si>
    <t>南口变10kV南口Ⅱ回904线路南口Ⅱ回904#42-48杆分段开关</t>
  </si>
  <si>
    <t>2023-04-19 09:00</t>
  </si>
  <si>
    <t>13DKX17966</t>
  </si>
  <si>
    <t>10kV瑶畲线968线路</t>
  </si>
  <si>
    <t>CC512C87-BCCB-43AA-9166-DFEBB5224238</t>
  </si>
  <si>
    <t>GZ13586023040029</t>
  </si>
  <si>
    <t>3523041800463552</t>
  </si>
  <si>
    <t>2023-04-18 22:06</t>
  </si>
  <si>
    <t>2023-04-19 04:08</t>
  </si>
  <si>
    <t>2023年4月18日22:01 10kV湖魏线#100杆N1630开关跳闸，相间过流保护动作。故障原因为：10kV湖魏线#137-1杆山体滑坡、树压导线。</t>
  </si>
  <si>
    <t>18日22:02永安市调张清秀遥控操作_：10kV湖魏线#100杆N1630开关由热备用转运行，于18日22:03控合成功后跳闸。
18日22:50大湖所赖顺月汇报永安市调张清秀现场已不打雷，有树挡住车子，申请强送10kV湖魏线#100杆N1630开关。
2023年4月18日22:01 10kV湖魏线#100杆N1630开关跳闸，相间过流保护动作。即通知抢修班组巡视跳闸点10kV湖魏线#100杆N1630开关及其之后的设备，重点关注10kV湖魏线#100杆N1630开关之后区域。23时20分巡视人魏元元、赖顺月接受通知，开始巡线。
18日22:51永安市调张清秀遥控操作_：10kV湖魏线#100杆N1630开关由热备用转运行，于18日22:51控合成功后跳闸。
2023年04月18日 23:51大湖供电所冯崇铨汇报永安市调赖德健：10kV湖魏线#100杆至#126杆巡视无异常，申请10kV湖魏线#126杆DH0096开关转热备用，10kV湖魏线#100杆N1630开关转运行。
18日23:51 联/配调赖德健令冯崇铨：10kV湖魏线#126杆DH0096开关由运行转热备用，18日23:52操作成功
18日23:51  联/配调赖德健收到现场赖顺月汇报：现场确认跳闸开关为：10kV湖魏线#100杆N1630开关；保护动作：；
隔离设备：10kV湖魏线#126杆DH0096开关
18日23:53联/配调赖德健遥控操作_：10kV湖魏线#100杆N1630开关由热备用转运行，于18日23:53控合成功，并将上述情况告知大湖供电所冯崇铨。
2023年04月19日 0:12大湖供电所冯崇铨汇报永安市调赖德健：10kV湖魏线#128-2杆至#128-10杆线路走廊差，申请断开10kV湖魏线#128-2杆DH0290开关，合10kV湖魏线#126杆DH0096开关。
19日00:12 联/配调赖德健令冯崇铨：10kV湖魏线#128-2杆DH0290开关由运行转热备用，19日00:17操作成功
19日00:12 联/配调赖德健令冯崇铨：10kV湖魏线#126杆DH0096开关由热备用转运行，19日00:17操作成功
0:17永安市调赖德健电告大湖供电所冯崇铨：10kV湖魏线#100杆N1630开关跳闸。
19日00:18 联/配调赖德健令冯崇铨：10kV湖魏线#126杆DH0096开关由运行转热备用，19日00:20操作成功
19日00:23联/配调赖德健遥控操作_：10kV湖魏线#100杆N1630开关由热备用转运行，于19日00:23控合成功
19日3:55 大湖供电所冯崇铨汇报永安市调李英蓉：已查找到故障点为10kV湖魏线#137-1杆山体滑坡、树压导线，申请隔离。
19日03:55 联/配调李英蓉令大湖供电所冯崇铨：10kV湖魏线#137杆N358刀闸由合闸转分闸，19日04:00操作成功
19日04:01 联/配调李英蓉令大湖供电所冯崇铨：10kV湖魏线#126杆DH0096开关由热备用转运行，19日04:03操作成功
19日04:03 联/配调李英蓉令大湖供电所冯崇铨：10kV湖魏线#128-2杆DH0290开关由热备用转运行，19日04:08操作成功
详见送电指令票SMYA23040114
2023年04月20日07:5610kV洗砖厂专变（10kV湖魏线#137杆N358刀闸）用户内部故障已处理完毕，详见遗留用户单SMYAYLYH20230419001</t>
  </si>
  <si>
    <t>10kV湖魏线#137-1杆山体滑坡、树压导线。(用户产权线路，故障隔离后用户自行处理）？</t>
  </si>
  <si>
    <t>加强用户侧线路管理，分界点安装开关。</t>
  </si>
  <si>
    <t>大湖变10kV湖魏线9A5线路湖魏线#100杆N1630开关</t>
  </si>
  <si>
    <t>2023-04-20 13:02</t>
  </si>
  <si>
    <t>B4E4017E-D2C4-40DD-9D76-1FB6DD0456D8</t>
  </si>
  <si>
    <t>GZ13596223040010</t>
  </si>
  <si>
    <t>3523041800465655</t>
  </si>
  <si>
    <t>详见LS13596223040009故障单</t>
  </si>
  <si>
    <t>强对流天气雷击导致用户产权线路断线</t>
  </si>
  <si>
    <t>加强对用户产权设备监管力度，发现隐患及时下达隐患整改通知书并跟踪整改</t>
  </si>
  <si>
    <t>10kV店口线101杆</t>
  </si>
  <si>
    <t>南山变10kV店口线651</t>
  </si>
  <si>
    <t>2023-04-20 11:09</t>
  </si>
  <si>
    <t>9B37A3A7-44F8-41CD-BE60-DB4A323F058B</t>
  </si>
  <si>
    <t>3523041800474659</t>
  </si>
  <si>
    <t>2023-04-18 22:13</t>
  </si>
  <si>
    <t>1225A8F7-EE27-46D1-A172-E954BF8A3506</t>
  </si>
  <si>
    <t>3523041800477543</t>
  </si>
  <si>
    <t>2023-04-19 01:51</t>
  </si>
  <si>
    <t>2023年4月18日22:06 DMS研判：10kV瑶畲线968#68杆分段开关跳闸，故障原因：10kV瑶奢线968#76杆大号侧有树压线后自行脱落，不影响线路运行。</t>
  </si>
  <si>
    <t>18日22:07联/配调张旺遥控操作_：10kV瑶畲线968#68杆分段开关由热备用转运行，于18日22:07控合不成功。
18日22:14 瑶畲线968#68杆分段开关 跳闸；瑶畲线968#68杆分段开关瑶畲线968#68杆分段开关过流加速段动作；瑶畲线968#68杆分段开关瑶畲线968#68杆分段开关过流Ⅰ段保护动作； 即通知抢修班组巡视跳闸点瑶畲线968#68杆分段开关及其之后的设备，重点关注瑶畲线968#68杆分段开关至瑶畲线968#104杆联络开关之间区域。22时24分巡视人张凯林、杨天相、蒋顺宏、邱文坚、黄兴文接受通知，开始巡线。
19日01:43  联/配调张旺收到现场黄兴文汇报：10kV瑶奢线968#76杆大号侧有树压线后自行脱落，不影响线路运行，申请试送。
19日01:47联/配调张旺遥控操作_：10kV瑶畲线968#68杆分段开关由热备用转运行，于19日01:47控合成功，线路运行正常。</t>
  </si>
  <si>
    <t>梓口坊变10kV瑶畲线968线路#68杆分段开关</t>
  </si>
  <si>
    <t>2023-04-18 22:12</t>
  </si>
  <si>
    <t>F6C542A1-DC37-4A5F-9FCF-548BC57C912B</t>
  </si>
  <si>
    <t>LS13595523040038</t>
  </si>
  <si>
    <t>3523041800477655</t>
  </si>
  <si>
    <t>2023-04-18 22:14</t>
  </si>
  <si>
    <t>2023-04-19 01:08</t>
  </si>
  <si>
    <t>18日22:12 10kV硅厂线周墩支线001杆KY098开关跳闸于速断保护，重合闸未动作（检无压）；故障原因为：10kV硅厂线周墩支线024-2杆至024-3杆中相雷击断线搭到地上</t>
  </si>
  <si>
    <t>18日22:14  10kV硅厂线周墩支线001杆KY098开关跳闸于速断保护，重合闸未动作（检无压）； 转告配电抢修班葛龙及建阳服务调度班刘颖婷。即通知抢修班组巡视跳闸点10kV硅厂线周墩支线001杆KY098开关及其之后的设备，重点关注10kV硅厂线周墩支线001杆至056杆之间区域。
18日22:26联/配调林永强遥控操作_：10kV硅厂线周墩支线001杆KY098开关由热备用转运行，于18日22:26控合失败
18日 00: 26配电抢修班潘明飞汇报：10kV硅厂线周墩支线024-2杆至024-3杆中相雷击断线搭到地上
19日00:29 联/配调林永强令潘明飞：10kV硅厂线周墩支线024杆G641刀闸由合闸转分闸，19日00:30操作成功
19日00:32联/配调林永强遥控操作_：10kV硅厂线周墩支线001杆KY098开关由热备用转运行，于19日00:32控合成功 转告配电抢修班潘明飞及建阳服务调度班刘颖婷
转单公变故障单LS13595523040039</t>
  </si>
  <si>
    <t>10kV硅厂线周墩支线001杆</t>
  </si>
  <si>
    <t>F63571FF-F5FA-4029-9209-4E5D8CA83D33</t>
  </si>
  <si>
    <t>LS13585223040026</t>
  </si>
  <si>
    <t>3523041800478661</t>
  </si>
  <si>
    <t>2023-04-18 22:15</t>
  </si>
  <si>
    <t>2023-04-19 03:13</t>
  </si>
  <si>
    <t>18日22:8 黄潭变电站黄潭变电站.10kV.Ⅱ段母线B相失地(A相电压为9.57,A相电压为9.77,B相电压为0.00,B相电压为0.00,C相电压为9.87,C相电压为9.88,零序电压为1.93,零序电压为9.57,)无选线信号。故障原因为： #115-4杆B相避雷器被雷击毁</t>
  </si>
  <si>
    <t>18日22:8 黄潭变电站失地(黄潭变电站.10kV.Ⅰ段母线A相电压为9.77,B相电压为0.00,C相电压为9.88,零序电压为1.93,黄潭变电站.10kV.Ⅱ段母线A相电压为9.57,B相电压为0.00,C相电压为9.87,零序电压为9.57,)。即通知抢修班组
18日22:14联/配调彭莉莎【顺控】遥控操作_：横山线905#92杆分段开关由运行转热备用，于18日22:14控分成功接地信号消失
18日22:15 黄潭变电站失地(黄潭变电站.10kV.Ⅰ段母线A相电压为9.77,B相电压为0.00,C相电压为9.88,零序电压为1.93,黄潭变电站.10kV.Ⅱ段母线A相电压为9.57,B相电压为0.00,C相电压为9.87,零序电压为9.57,)。即通知抢修班组巡视横山线905#92杆分段开关及其之后的设备。23时09分巡视人龚德义接受通知，开始巡线。23时09分巡视人梁波、吴纯佑、杨芳声接受通知，开始巡线。
19日03:06  联/配调苏军灿收到现场吴纯佑汇报：现场确认跳闸开关为：横山线905#92杆分段开关；保护动作：；试送设备：10kV横山线905#92杆分段开关；
故障原因：雷害；故障现象：架空类间隙避雷器本体击穿；
故障点：10kV横山线905#115-4杆B相避雷器被雷击毁，已用绝缘棒挑开，不影响线路运行
19日03:13联/配调彭莉莎遥控操作_：横山线905#92杆分段开关由热备用转运行，于19日03:13控合成功</t>
  </si>
  <si>
    <t>黄潭变10kV横山线905线路横山线905#92杆分段开关</t>
  </si>
  <si>
    <t>f5402e6c-3e79-4d29-a6b5-640f6aae3e61</t>
  </si>
  <si>
    <t>黄潭变10kV横山线905</t>
  </si>
  <si>
    <t>389F84E0-06B2-4375-92A0-624F3B59B066</t>
  </si>
  <si>
    <t>3523041800478705</t>
  </si>
  <si>
    <t>2023-04-18 22:45</t>
  </si>
  <si>
    <t>2023年04月18日22:15 DMS系统研判 10kV煌都Ⅱ线洋中支线#013杆013开关过流II段跳闸；故障原因为：雷击</t>
  </si>
  <si>
    <t>2023年04月18日22:15 DMS系统研判 10kV煌都Ⅱ线洋中支线#013杆013开关过流II段跳闸； 即通知抢修班组巡视跳闸点10kV煌都Ⅱ线洋中支线#013杆013开关及其之后的设备，重点关注10kV煌都Ⅱ线洋中支线#013杆013开关之后区域。
18日22:22联/配调张琳遥控操作_：10kV煌都Ⅱ线洋中支线#013杆013开关由热备用转运行，于18日22:22控合失败
18日22:34联/配调张琳遥控操作_：10kV煌都Ⅱ线洋中支线#013杆013开关由热备用转运行，于18日22:34控合成功</t>
  </si>
  <si>
    <t>韩阳变电站10kV上城线947线路煌都Ⅱ线洋中支线#013杆013开关</t>
  </si>
  <si>
    <t>13DKX-57715</t>
  </si>
  <si>
    <t>10kV上城线947线路</t>
  </si>
  <si>
    <t>F4DF49C0-70CA-4E86-910D-01097302121D</t>
  </si>
  <si>
    <t>3523041800480164</t>
  </si>
  <si>
    <t>2023-04-18 22:16</t>
  </si>
  <si>
    <t>2023-04-19 08:02</t>
  </si>
  <si>
    <t>2023年4月18日21:55 经DMS系统研判：夏阳变10kVⅠ段母线A相失地(A相电压为5.47,B相电压为6.73,C相电压为11.40,零序电压为10.24,)无选线，拉开夏阳变10kV地美线964开关失地消失。故障原因为： 10kV地美线964#206杆至#209杆，C相导线断线。</t>
  </si>
  <si>
    <t>夏阳变10kV地美线964线路</t>
  </si>
  <si>
    <t>E5AD35D041D246338F578248E2E9EF0D421B</t>
  </si>
  <si>
    <t>夏阳变10kV地美线964</t>
  </si>
  <si>
    <t>C867F31A-F075-4066-AD2A-10856BB5B428</t>
  </si>
  <si>
    <t>LS13585223040027</t>
  </si>
  <si>
    <t>3523041800482056</t>
  </si>
  <si>
    <t>2023-04-18 22:18</t>
  </si>
  <si>
    <t>2023-04-19 03:09</t>
  </si>
  <si>
    <t>18日22:6 水南变10kV下村线.919CSC211.过流Ⅱ段动作跳闸。；故障原因为：10kV.下村线919#7杆树压导线。</t>
  </si>
  <si>
    <t>18日22:07联/配调林智遥控操作_：水南变电站.10kV.下村线间隔.919开关由热备用转运行，于18日22:07控合后跳闸
18日22:18 水南变电站.10kV.下村线间隔.919开关 跳闸；水南变电站.10kV.下村线间隔.919开关水南变电站.10kV.下村线.919CSC211.过流Ⅱ段动作； 即通知抢修班组巡视跳闸点水南变电站.10kV.下村线间隔.919开关及其之后的设备，重点关注水南变电站.10kV.下村线间隔.919开关至下村线919#11杆分段开关、下村线919#5-5杆分段开关之间区域。22时26分巡视人张毅、徐志明、廖晓华、肖文蔡接受通知，开始巡线。
18日23:08
18日23:08 联/配调彭莉莎令肖文蔡：10kV下村线919#5-5杆分段开关由运行转热备用，18日23:10操作成功
18日23:13联/配调林智遥控操作_：10kV下村线919#5-13杆联络开关由热备用转运行，于18日23:13控合成功
18日23:32联/配调彭莉莎遥控操作_：10kV下村线919#32杆分段开关由运行转热备用，于18日23:32控分失败
18日23:33 联/配调彭莉莎令廖晓华：10kV下村线919#32杆分段开关由运行转热备用18日23:33下令
18日23:40联/配调彭莉莎遥控操作廖晓华：10kV下村线919#32杆分段开关由运行转热备用，于18日23:40控分失败
18日23:41联/配调林智遥控操作_：10kV下村线919#56杆联络开关由热备用转运行，于18日23:41控合成功
18日23:45 城郊供电所廖晓华汇报：对10kV下村线919#9杆至#32杆巡视无异常，申请试送。18日23:49 联/配调林智令游文斌：10kV下村线919#9杆分段刀闸由合闸转分闸，18日23:51操作成功
18日23:53联/配调林智遥控操作_：10kV下村线919#32杆分段开关由热备用转运行，于18日23:53控合失败
18日23:54联/配调林智遥控操作_：10kV下村线919#32杆分段开关由热备用转运行，于18日23:54控合失败
18日23:54 联/配调林智令廖晓华：10kV下村线919#32杆分段开关由热备用转运行，18日23:55操作成功
19日2:53 城郊供电所廖晓华汇报：10kV下村线919#7杆树压导线，已清理完毕申请试送。19日02:56联/配调林智遥控操作_：10kV下村线919#11杆分段开关由运行转热备用，于19日02:56控分成功
19日02:56 联/配调林智令廖晓华：10kV下村线919#9杆分段刀闸由分闸转合闸，19日03:03操作成功
19日03:04联/配调林智遥控操作_：水南变电站.10kV下村线919开关由热
备用转运行，于19日03:04控合成功
19日03:05联/配调林智遥控操作_：10kV下村线919#11杆分段开关由热备用转运行，于19日03:05控合成功
19日03:06联/配调林智遥控操作_：10kV下村线919#56杆联络开关由运行转热备用，于19日03:06控分成功
19日03:07联/配调林智遥控操作_：10kV下村线919#5-5杆分段开关由热备用转运行，于19日03:07控合成功
19日03:08联/配调林智遥控操作_：10kV下村线919#5-13杆联络开关由运行转热备用，于19日03:08控分成功</t>
  </si>
  <si>
    <t>2023-04-18 22:17</t>
  </si>
  <si>
    <t>55093A6F-8D12-4373-BD3A-F6B73F465945</t>
  </si>
  <si>
    <t>3523041800484013</t>
  </si>
  <si>
    <t>2023-04-18 23:18</t>
  </si>
  <si>
    <t>2023年4月18日22:16 攀龙变10kV攀龙Ⅰ回984开关跳闸，过流Ⅰ段动作，重合闸动作，重合不成功。故障原因为：</t>
  </si>
  <si>
    <t>2023年4月18日22:16 攀龙变10kV攀龙Ⅰ回984开关跳闸，过流Ⅰ段动作，重合闸动作，重合不成功。18日22:19 攀龙变电站.10kV.攀龙Ⅰ回间隔.984开关 跳闸；攀龙变电站.10kV.攀龙Ⅰ回间隔.984开关攀龙变电站.10kV.攀龙Ⅰ回.984ISA367GA.过流Ⅰ段动作；攀龙变电站.10kV.攀龙Ⅰ回间隔.984开关攀龙变电站.10kV.攀龙Ⅰ回.984ISA367GA.过流加速动作； 即通知抢修班组巡视跳闸点攀龙变电站.10kV.攀龙Ⅰ回间隔.984开关及其之后的设备，重点关注攀龙变电站.10kV.攀龙Ⅰ回间隔.984开关至10kV攀龙Ⅰ回#42-9杆GC0474开关之间区域。22时34分巡视人何涛、邓作平接受通知，开始巡线。
2023年04月18日23:08 贡川供电所刘莉汇报永安市调赖德健：10kV康碳复合材料配电室发电机只要电网送电自动会切换，可以将攀龙变10kV攀龙Ⅰ回984开关转运行。
18日23:12联/配调李英蓉遥控操作_：攀龙变10kV攀龙Ⅰ回984开关由热备用转运行，于18日23:12控合成功</t>
  </si>
  <si>
    <t>0B500D11-06A5-4124-A84B-B5BABF7B1862</t>
  </si>
  <si>
    <t>3523041800488811</t>
  </si>
  <si>
    <t>18日22:19 富口变电站.10kV.荷山线间隔.923开关 跳闸；富口变电站.10kV.荷山线间隔.923开关富口变电站.10kV.荷山线.923RCS9611B.过流Ⅰ段动作；富口变电站.10kV.荷山线间隔.923开关富口变电站.10kV.荷山线.923RCS9611B.过流Ⅱ段动作；故障原因为：【xxx】【x日x点x分】隔离故障+【x日x点x分】送电正常+【原断点：xxxx】</t>
  </si>
  <si>
    <t>18日22:20 富口变电站.10kV.荷山线间隔.923开关 跳闸；富口变电站.10kV.荷山线间隔.923开关富口变电站.10kV.荷山线.923RCS9611B.过流Ⅱ段动作；富口变电站.10kV.荷山线间隔.923开关富口变电站.10kV.荷山线.923RCS9611B.过流Ⅰ段动作； 即通知抢修班组巡视跳闸点富口变电站.10kV.荷山线间隔.923开关及其之后的设备，重点关注富口变电站.10kV.荷山线间隔.923开关至10kV荷山线923#027K011开关、10kV荷山线923#013杆K5301开关之间区域。
19日00:24联/配调钟浩杭遥控操作_：富口变电站.10kV.荷山线间隔.923开关由热备用转运行，于19日00:24控合成功</t>
  </si>
  <si>
    <t>富口变10kV荷山线923线路</t>
  </si>
  <si>
    <t>2023-04-18 22:19</t>
  </si>
  <si>
    <t>442322A4-8985-4A92-A918-0C55FC45C980</t>
  </si>
  <si>
    <t>GZ13535723040003</t>
  </si>
  <si>
    <t>3523041800491698</t>
  </si>
  <si>
    <t>2023-04-18 22:26</t>
  </si>
  <si>
    <t>2023-04-18 23:09</t>
  </si>
  <si>
    <t>2023年4月18日22:20  DMS研判：东源变10kVⅡ段母线A相失地(A相电压为0.66,B相电压为9.74,C相电压为9.93,零序电压为9.53,)，失地选线不正确,。故障原因为： 10kV南山线#026杆避雷器击穿</t>
  </si>
  <si>
    <t>18日22:24联/配调王友伟【顺控】遥控操作：10kV南山线#047杆047开关由运行转热备用，于18日22:24控分成功
18日22:24联/配调王友伟【顺控】遥控操作：10kV南山线#032杆032开关由运行转热备用，于18日22:24控分成功接地信号消失
18日22:25联/配调王友伟遥控操作：10kV南山线#047杆047开关由热备用转运行，于18日22:25控合成功
18日22:27 东源变电站失地(东源变电站.10kVⅡ段母线A相电压为0.66,B相电压为9.74,C相电压为9.93,零序电压为9.53,)。即通知抢修班组巡视10kV南山线#032杆032开关及其之后的设备。
18日23:07 南区所缪兴勇汇报： 10kV南山线#026杆避雷器击穿，已隔离，其余巡视无故障，申请试送
18日23:09联/配调王友伟遥控操作：10kV南山线#032杆032开关由热备用转运行，于18日23:09控合成功，正常，全部恢复送电</t>
  </si>
  <si>
    <t>因雷雨天气导致10kV南山线#026杆避雷器击穿</t>
  </si>
  <si>
    <t>雷雨天气后对线路进行特殊性巡视</t>
  </si>
  <si>
    <t>东源变电站10kV东宝线906线路南山线#032杆032开关</t>
  </si>
  <si>
    <t>2023-04-19 15:55</t>
  </si>
  <si>
    <t>96B3641F-17CF-4F97-8459-EEFFD244937F</t>
  </si>
  <si>
    <t>LS13586223040024</t>
  </si>
  <si>
    <t>3523041800493032</t>
  </si>
  <si>
    <t>2023-04-18 22:30</t>
  </si>
  <si>
    <t>南阳变10kV大基线952线路大基线952#010K001开关</t>
  </si>
  <si>
    <t>2023-04-18 22:29</t>
  </si>
  <si>
    <t>78E3BE45FBD54BECAF4256ED06B1A63D421B</t>
  </si>
  <si>
    <t>南阳变10kV大基线952</t>
  </si>
  <si>
    <t>9B59005E-9050-4DA3-8D0B-31688D128C78</t>
  </si>
  <si>
    <t>GZ13586223040025</t>
  </si>
  <si>
    <t>3523041800493316</t>
  </si>
  <si>
    <t>2023-04-19 20:00</t>
  </si>
  <si>
    <t>南桂线982#67杆隔离开关损坏</t>
  </si>
  <si>
    <t>619538</t>
  </si>
  <si>
    <t>2023-04-20 21:17</t>
  </si>
  <si>
    <t>8a0f688f46db11f00146db13926c1ca4,8a0e824d4b80a674014dddb1c3a050f8,8a0e824d4b80a674014dddb25c2a50f9</t>
  </si>
  <si>
    <t>2023-04-18 22:37</t>
  </si>
  <si>
    <t>2023-04-19 16:38</t>
  </si>
  <si>
    <t>2023-04-18 22:36</t>
  </si>
  <si>
    <t>f9726960-5faf-4d94-874b-74468a9d086d</t>
  </si>
  <si>
    <t>莲花变10kV西山Ⅱ回952</t>
  </si>
  <si>
    <t>8458930A-92E3-4194-95BC-4EC866A66824</t>
  </si>
  <si>
    <t>3523041800512934</t>
  </si>
  <si>
    <t>2023-04-19 12:43</t>
  </si>
  <si>
    <t>2023年04月18日22:22 郑坊变10kVⅠ段母线A相全失地，故障原因：10kV榜山线070杆至071杆A相雷击断线、10kV榜山线066杆8G-8刀闸瓷瓶炸裂（具体原因：雷害）</t>
  </si>
  <si>
    <t>10kV榜山线038杆至222杆</t>
  </si>
  <si>
    <t>2023-04-19 14:00</t>
  </si>
  <si>
    <t>5999EDCB-4F48-45B6-A2C1-AB5FF9AFBE8A</t>
  </si>
  <si>
    <t>3523041800518703</t>
  </si>
  <si>
    <t>2023-04-18 22:38</t>
  </si>
  <si>
    <t>2023-04-18 23:29</t>
  </si>
  <si>
    <t>2023年04月18日22:34 DMS研判10kV洋河线119杆富1K-9开关跳闸，故障原因：恶劣天气</t>
  </si>
  <si>
    <t>18日22:34 DMS研判10kV洋河线119杆富1K-9开关跳闸，通知大干所曾兴全及顺昌远程站李欣
18日22:36 安山电站刘城汇报：机组已停机
18日23:18 联/配调杨东令曾兴全：10kV洋河线119杆富1K-9开关由热备用转运行，18日23:19操作成功，并通知顺昌远程站李欣
18日23:25通知安山电站刘城：机组开机</t>
  </si>
  <si>
    <t>10kV洋河线119杆至061杆</t>
  </si>
  <si>
    <t>2023-04-18 23:25</t>
  </si>
  <si>
    <t>801E758C-55BD-4D69-A30E-DA5DBBA6CCE8</t>
  </si>
  <si>
    <t>LS13586223040028</t>
  </si>
  <si>
    <t>3523041800520117</t>
  </si>
  <si>
    <t>2023-04-19 01:44</t>
  </si>
  <si>
    <t>北门开闭所城东变10kV新城东线911线路北门开闭所新城三线932开关</t>
  </si>
  <si>
    <t>13DKX-34745</t>
  </si>
  <si>
    <t>城东变10kV新城东线911</t>
  </si>
  <si>
    <t>9F014A43-B7FA-4751-8ABD-7EF0AD3D64CB</t>
  </si>
  <si>
    <t>GZ13586023040035</t>
  </si>
  <si>
    <t>3523041800525549</t>
  </si>
  <si>
    <t>2023-04-18 22:39</t>
  </si>
  <si>
    <t>2023-04-19 00:42</t>
  </si>
  <si>
    <t>2023年4月18日22:36 大湖变10kV坑湖线9A2开关跳闸，过流Ⅰ段动作。</t>
  </si>
  <si>
    <t>18日22:39 大湖变电站.10kV.坑湖线间隔.9A2开关 跳闸；大湖变电站.10kV.坑湖线间隔.9A2开关大湖变电站.10kV.坑湖线.9A2NSR612RF-D60.过流Ⅰ段动作； 即通知抢修班组巡视跳闸点大湖变电站.10kV.坑湖线间隔.9A2开关及其之后的设备，重点关注大湖变电站.10kV.坑湖线间隔.9A2开关至10kV坑湖线#35杆540开关、10kV坑湖线#37-2杆CY0319开关之间区域。23时19分巡视人魏元元、赖顺月接受通知，开始巡线。
18日22:35联/配调系统自动遥控操作_：10kV坑湖线#35杆540开关由运行转热备用，于18日22:35控分成功
18日22:45联/配调李书群遥控操作_：坑边变电站.10kV.坑湖线间隔.951开关由热备用转运行，于18日22:45控合成功
18日22:47联/配调李英蓉【顺控】遥控操作_：10kV坑湖线#37-2杆CY0319开关由运行转热备用，于18日22:47控分失败
18日23:05 联/配调李英蓉令陈燕芳：10kV坑湖线#37-2杆CY0319开关由运行转热备用18日23:05下令
18日23:08联/配调李英蓉遥控操作陈燕芳：10kV坑湖线#37-2杆CY0319开关由运行转热备用，于18日23:08控分失败
18日23:09联/配调陈敏梅遥控操作_：10kV锦利支线#4-5杆DH0354开关由热备用转运行，于18日23:09控合成功
19日0:31 大湖变电站.10kV.坑湖线间隔.9A2开关 跳闸；大湖变电站.10kV.坑湖线间隔.9A2开关大湖变电站.10kV.坑湖线.9A2NSR612RF-D60.过流Ⅰ段动作； 即通知抢修班组
19日00:40联/配调陈敏梅遥控操作_：10kV坑湖线#35杆540开关由热备用转运行，于19日00:40控合成功</t>
  </si>
  <si>
    <t>强对流恶劣天气造成10kV坑湖线#43杆小动物短路</t>
  </si>
  <si>
    <t>1、加大对10kV坑湖线9A2线路巡视检查力度，积极开展无人机巡飞，做到提前发现隐患及时消除隐患。
2、设备主人要认真梳理台账，结合实际现场，针对有配置保护且运行正常的开关，应填报开关定值申请，重新下达定值。
3、对线路上已发现的老旧设备进行及时更新更换</t>
  </si>
  <si>
    <t>大湖变10kV坑湖线9A2线路</t>
  </si>
  <si>
    <t>54fdad5f-06f7-4a70-86a8-ac24be504d9f</t>
  </si>
  <si>
    <t>大湖变10kV坑湖线9A2</t>
  </si>
  <si>
    <t>2023-04-20 11:14</t>
  </si>
  <si>
    <t>C20F7E55-C04B-4169-B50E-7F4FCBDD7F2A</t>
  </si>
  <si>
    <t>LS13586223040029</t>
  </si>
  <si>
    <t>3523041800537566</t>
  </si>
  <si>
    <t>2023-04-18 22:40</t>
  </si>
  <si>
    <t>2023-04-19 01:26</t>
  </si>
  <si>
    <t>18日22:38 镇头变电站.10kV.琅口Ⅱ回间隔.912开关 跳闸；镇头变电站.10kV.琅口Ⅱ回间隔.912开关镇头变电站.10kV.琅口Ⅱ回.912CSC211.过流Ⅱ段动作；琅口线932#054-1杆K010开关琅口线932#054-1杆K010开关过流Ⅰ段告警；故障原因为：【xxx】【x日x点x分】隔离故障+【x日x点x分】送电正常+【原断点：xxxx】</t>
  </si>
  <si>
    <t>18日22:39联/配调林妙雯遥控操作_：镇头变电站.10kV.琅口Ⅱ回间隔.912开关由热备用转运行，于18日22:39控合成功
18日22:40 镇头变电站.10kV.琅口Ⅱ回间隔.912开关 跳闸；镇头变电站.10kV.琅口Ⅱ回间隔.912开关镇头变电站.10kV.琅口Ⅱ回.912CSC211.过流Ⅱ段动作；琅口线932#054-1杆K010开关琅口线932#054-1杆K010开关过流Ⅰ段告警； 即通知抢修班组巡视跳闸点镇头变电站.10kV.琅口Ⅱ回间隔.912开关及其之后的设备，重点关注琅口线932#054-1杆K010开关至琅口线932#028杆K0030开关之间区域。</t>
  </si>
  <si>
    <t>镇头变10kV琅口Ⅱ回912线路</t>
  </si>
  <si>
    <t>镇头变10kV琅口Ⅱ回912</t>
  </si>
  <si>
    <t>F634C170-BF2B-434D-AB3B-9F7576FB42E7</t>
  </si>
  <si>
    <t>3523041800542865</t>
  </si>
  <si>
    <t>2023-04-19 00:09</t>
  </si>
  <si>
    <t>2023年04月18日22:40 DMS研判：10kV罗坑亭支线#003杆003开关过流II段跳闸，重合闸未投入（故障原因：无异常）</t>
  </si>
  <si>
    <t>2023年04月18日22:40 DMS研判：10kV罗坑亭支线#003杆003开关过流II段跳闸，随即通知白琳所林辉巡视
23:59 接白琳所林辉电告：10kV罗坑亭支线#003杆003开关现处热备用状态，后端巡视无异常，申请试送
19日00:00 联/配调陈式鑫令林辉：10kV罗坑亭支线#003杆003开关由热备用转运行，19日00:01操作成功，全线恢复送电</t>
  </si>
  <si>
    <t>白琳变电站10kV翠秀线013线路罗坑亭支线#003杆003开关</t>
  </si>
  <si>
    <t>02FDF84E-FAFE-436C-94CB-B11C54EF3389</t>
  </si>
  <si>
    <t>LS13586223040031</t>
  </si>
  <si>
    <t>3523041800548800</t>
  </si>
  <si>
    <t>2023-04-18 22:43</t>
  </si>
  <si>
    <t>2023-04-21 09:04</t>
  </si>
  <si>
    <t>2023年4月18日22:42DMS系统研判：10kV郑南线951线路#036杆K001开关跳闸，过流Ⅰ段保护动作。故障原因：10kV大华村支线#016杆断杆</t>
  </si>
  <si>
    <t>18日22:43联/配调林妙雯遥控操作_：10kV郑南线951线路#036杆K001开关由热备用转运行（强送一次），于18日22:43控合后跳闸
18日22:44沙县县调钟浩杭汇报：10kV郑南线951线路#036杆K001开关跳闸，过流Ⅰ段保护动作。 即通知抢修班组连长松巡视跳闸点10kV郑南线951线路#036杆K001开关及其之后的设备，重点关注10kV郑南线951线路#036杆K001开关至10kV后垅支线#001杆K001开关之间区域。
19日04:36 联/配调林妙雯令高砂镇供电所连长松：10kV罗岩支线#082杆K003开关由运行转冷备用，19日04:37操作成功
19日04:38联/配调林妙雯遥控操作_：10kV郑南线951线路#036杆K001开关由热备用转运行，于19日04:38控合成功
19日19:29高砂镇供电所陈文璇汇报：10kV大华村支线#016杆断杆，待明日处理，现申请断开10kV罗岩支线#086杆G012刀闸，试送10kV罗岩支线#082杆K003开关
19日19:30 联/配调吴涵静令陈文璇：10kV罗岩支线#086杆G012刀闸由合闸转分闸，19日19:35操作完毕
19日19:36 联/配调吴涵静令陈文璇：10kV罗岩支线#082杆K003开关由冷备用转运行，19日19:46操作成功
17:09 送电完毕，送电指令票详见指令票NO：SMSX23040183.</t>
  </si>
  <si>
    <t>南阳变10kV郑南线951线路郑南线951#036K001开关</t>
  </si>
  <si>
    <t>2023-04-21 10:00</t>
  </si>
  <si>
    <t>南阳变10kV郑南线951</t>
  </si>
  <si>
    <t>E6409C1E-1FF0-498C-AC00-4623CD74221B</t>
  </si>
  <si>
    <t>LS13586223040032</t>
  </si>
  <si>
    <t>3523041800552395</t>
  </si>
  <si>
    <t>2023-04-18 22:46</t>
  </si>
  <si>
    <t>2023-04-19 02:58</t>
  </si>
  <si>
    <t>603925</t>
  </si>
  <si>
    <t>C27B6804-4C7A-47EC-BE08-BC34DBC05E6A</t>
  </si>
  <si>
    <t>LS13585823040032</t>
  </si>
  <si>
    <t>3523041800553783</t>
  </si>
  <si>
    <t>2023-04-19 00:36</t>
  </si>
  <si>
    <t>2023-04-18 22:45 DMS研判：10kV七尺线9C22线路#39杆分段开关跳闸，过流I段动作。故障原因为：极端天气</t>
  </si>
  <si>
    <t>2023-04-18 22:45 DMS研判：10kV七尺线9C22线路#39杆分段开关跳闸，过流I段动作。22:50 即通知抢修班组巡视跳闸点10kV七尺线9C22线路#39杆分段开关及其之后的设备，重点关注10kV七尺线9C22线路#39杆分段开关之后区域。00时08分巡视人吴发潜、郑明怿接受通知，开始巡线。
19日00:22  联/配调吴晓兰收到现场吴发潜汇报：现场确认跳闸开关为：10kV七尺线9C22线路#39杆分段开关；
巡视无异常范围：10kV七尺线9C22线路#39杆-10kV七尺线9C22线路#93杆；试送设备：10kV七尺线9C22线路#39杆分段开关
19日00:27 联/配调吴晓兰令吴发潜：10kV七尺线9C22线路#39杆分段开关由热备用转运行，19日00:33操作成功。送电正常</t>
  </si>
  <si>
    <t>西城变10kV七口桥线911线路七尺线9C22线路#39杆分段开关</t>
  </si>
  <si>
    <t>e023229e-8d87-4adc-8bb7-f95f7655cb62</t>
  </si>
  <si>
    <t>西城变10kV七口桥线911</t>
  </si>
  <si>
    <t>C06152C7-BF52-402C-9F90-1D45238D041B</t>
  </si>
  <si>
    <t>GZ13585723040027</t>
  </si>
  <si>
    <t>3523041800557712</t>
  </si>
  <si>
    <t>2023-04-18 22:47</t>
  </si>
  <si>
    <t>2023-04-19 00:41</t>
  </si>
  <si>
    <t>2023年04月18日22:45 DMS系统研判：10kV五七五线99E#46杆K032GP开关跳闸。故障原因：无异常。</t>
  </si>
  <si>
    <t>04月18日22:45 DMS系统研判：10kV五七五线99E#46杆K032GP开关跳闸  即通知抢修班组巡视跳闸点10kV五七五线99E#46杆K032GP开关及其之后的设备。23时10分巡视人广平供电所林乐华接受通知，开始巡线。
19日00:10  联/配调潘欣然收到现场广平供电所林乐华汇报：现场确认跳闸开关为：10kV五七五线99E#46杆K032GP开关；保护动作：经对10kV五七五线99E#46杆后段线路巡查无异常，申请试送10kV五七五线99E#46杆K032GP开关。
19日00:13 联/配调潘欣然令广平供电所林乐华：10kV五七五线99E#46杆K032GP开关由热备用转运行，19日00:14操作成功（正常）。</t>
  </si>
  <si>
    <t>10kV五七五线99E#46杆后段线路巡查无异常</t>
  </si>
  <si>
    <t>10kV五七五线99E#46杆K032GP开关</t>
  </si>
  <si>
    <t>2023-04-20 15:35</t>
  </si>
  <si>
    <t>15FF610E-9105-4251-BF66-9503CA155F10</t>
  </si>
  <si>
    <t>LS13596223040011</t>
  </si>
  <si>
    <t>3523041800558779</t>
  </si>
  <si>
    <t>2023-04-18 23:10</t>
  </si>
  <si>
    <t>04月18日22:45  10kV汶浆线18杆KY93开关 跳闸于速断保护，重合不成，故障原因：10kV汶浆线电信支线13A杆汶浆联通#2配变避雷器被雷击穿（用户内部故障）</t>
  </si>
  <si>
    <t>18日22:45DMS系统研判：10kV汶浆线18杆KY93开关 跳闸于速断保护，重合不成，转告服务调度班林静、茫荡所罗广钟
18日22:48茫荡所罗广钟汇报：现场雷雨较大，待雨小后安排送电
18日22:59 茫荡所罗广钟汇报：现场雷雨已变小，短信收到：10kV汶浆线筠竹支线11+1杆后端故障，申请将：10kV汶浆线筠竹支线11+1杆KY95开关转热备用，10kV汶浆线18杆KY93开关转运行
查DMS系统：22:59  10kV汶浆线筠竹支线11+1杆KY95开关跳闸于过流Ⅰ、Ⅱ、Ⅲ断保护，重合成功（信号延迟上送）
18日23:00 联/配调李俊男令配调孙涛：10kV汶浆线筠竹支线11+1杆KY95开关由运行转热备用，18日23:01操作成功
18日23:04 联/配调李俊男令配调孙涛：10kV汶浆线18杆KY93开关由热备用转运行，18日23:07操作成功，正常
18日23:09茫荡所罗广钟汇报：10kV汶浆线筠竹支线11+1杆后端用户产权待用户检查后再安排送电，转告服务调度班林静
20日11:18茫荡所余青春汇报：10kV汶浆线电信支线13A杆汶浆联通#2配变避雷器被雷击穿，现故障已处理完毕，具备送电条件，于11:19经汶浆联通#2配变用户黄勇确认以上汇报。
11:20配调遥控：10kV汶浆线筠竹支线11+1杆KY95开关由热备用转运行，于11:21执行完毕，正常，转告茫荡所余青春、汶浆联通#2配变用户黄勇
2023年04月20日11:29汶浆联通#2配变（10kV汶浆线筠竹支线11+1杆KY95开关）用户内部故障已处理完毕，详见遗留用户单NPBBYLYH20230418002</t>
  </si>
  <si>
    <t>10kV汶浆线18杆</t>
  </si>
  <si>
    <t>7a58fa58-8191-4db1-a9cf-69f70d4e91e4</t>
  </si>
  <si>
    <t>茫荡变10kV汶浆线909</t>
  </si>
  <si>
    <t>BC223FD2-6940-49D5-948F-58B5AF5E1012</t>
  </si>
  <si>
    <t>3523041800560152</t>
  </si>
  <si>
    <t>2023-04-18 22:48</t>
  </si>
  <si>
    <t>2023-04-19 00:06</t>
  </si>
  <si>
    <t>18日22:47 故障原因为：【xxx】【x日x点x分】隔离故障+【x日x点x分】送电正常+【原断点：xxxx】</t>
  </si>
  <si>
    <t>18日22:48  即通知抢修班组巡视跳闸点金明线954#016杆K009开关及其之后的设备。22时57分巡视人朱黔嘉接受通知，开始巡线。22时58分巡视人姚子凌、朱黔嘉接受通知，开始巡线。
18日23:56  联/配调林妙雯收到现场朱黔嘉汇报：现场确认跳闸开关为：金明线954#016杆K009开关；保护动作：；
巡视无异常范围：10kV金明线954#016杆-10kV金明线954#032杆；试送设备：10kV金明线954#016杆K009开关
18日23:57 联/配调林妙雯令朱黔嘉：金明线954#016杆K009开关由热备用转运行，19日00:04操作成功</t>
  </si>
  <si>
    <t>金沙变10kV金明线954线路金明线954#016杆K009开关</t>
  </si>
  <si>
    <t>91301245-0158-461b-865f-dd2aef72ec4f</t>
  </si>
  <si>
    <t>金沙变10kV金明线954</t>
  </si>
  <si>
    <t>179B59CF-5E26-4987-9D93-9042B253FC90</t>
  </si>
  <si>
    <t>3523041800563196</t>
  </si>
  <si>
    <t>2023-04-18 22:51</t>
  </si>
  <si>
    <t>2023-04-19 18:07</t>
  </si>
  <si>
    <t>2023年04月18日22:34 IES700系统监盘显示：22:33:24郑湖变10kV乡政府线994开关跳闸，限时速断动作。故障原因：10kV杜坑支线#007杆至#009杆断线。10KV乡政府线994线路#034杆至034-1杆A相导线断线。</t>
  </si>
  <si>
    <t>郑湖变10kV乡政府线994线路</t>
  </si>
  <si>
    <t>2023-04-18 22:50</t>
  </si>
  <si>
    <t>2023-04-19 11:14</t>
  </si>
  <si>
    <t>郑湖变10kV乡政府线994</t>
  </si>
  <si>
    <t>29D12F44-F623-40C2-B90F-65C3B1D3069F</t>
  </si>
  <si>
    <t>LS135823040015</t>
  </si>
  <si>
    <t>3523041800566028</t>
  </si>
  <si>
    <t>2023-04-18 23:08</t>
  </si>
  <si>
    <t>2023年4月18日22:37 IES700系统显示：下洋变10kV梅狮线998开关过流Ⅱ段动作跳闸，重合闸未投入（电缆线路）。故障原因待查。</t>
  </si>
  <si>
    <t>18日22:58配电大一次班林威辰汇报：下洋变10kV梅狮线998全线巡视无异常，要求试送下洋变10kV梅狮线998开关。
18日23:01 联/配调黄睿萱令配调杨雨雁：下洋变10kV梅狮线998开关由热备用转运行18日23:01下令，23:02遥控成功，送电正常。
19日10:04 安顺运维站庄兴勇汇报：4月18日22:09，下洋变10kV梅狮线998开关过流Ⅱ段动作跳闸，重合闸未投，故障相AC相、A相36.96A、C相：38.64A，现场一二次设备检查正常。</t>
  </si>
  <si>
    <t>下洋变10kV梅狮线998线路</t>
  </si>
  <si>
    <t>FDBFF48DABF74A16892AD6B5604FB748421B</t>
  </si>
  <si>
    <t>下洋变10kV梅狮线998</t>
  </si>
  <si>
    <t>AC5A3997-7841-4135-B8DF-81DF36A500CE</t>
  </si>
  <si>
    <t>GZ13596223040012</t>
  </si>
  <si>
    <t>3523041800568716</t>
  </si>
  <si>
    <t>2023-04-19 10:02</t>
  </si>
  <si>
    <t>18日22:49  10kV外青线44杆KY0B45开关跳闸于零序Ⅰ段保护。故障原因为：10kV外青线上伏坑支线36杆至37杆雷击断线。</t>
  </si>
  <si>
    <t>18日22:50 DMS系统研判：22:49    10kV外青线44杆KY0B45开关跳闸于零序Ⅰ段保护。转告服务调度班林静，来舟所万佳佳。
19日00:17来舟所万佳佳汇报：10kV外青线上伏坑支线36杆至37杆雷击断线，申请10kV外青线上伏坑支线31杆D0B69跌落式熔断器转分闸。
19日00:18 联/配调孙涛令来舟操作万佳佳：10kV外青线上伏坑支线31杆D0B69跌落式熔断器由合闸转分闸，19日00:19操作成功
19日00:23联/配调孙涛遥控操作_：10kV外青线44杆KY0B45开关由热备用转运行，于19日00:23提示系统未收到变位事项。
00：29来舟所万佳佳汇报：10kV外青线44杆KY0B45开关确处运行。
19日04:48 申请配电故障抢修单NO：NP-YP-PQ-2023-0006，工作负责人：谢建飞，工作内容：在10kV外青线上伏坑支线36杆至37杆，进行雷击断线抢修，安全措施：10kV外青线上伏坑支线31杆D0B69跌落式熔断器。
19日 04:55抢修许可票号：NP-YP-PQ-2023-0006,抢修负责人：谢建飞,抢修任务：1、10kV外青线上伏坑支线36杆至37杆，雷击断线抢修,抢修安措:10kV外青线上伏坑支线31杆D0B69跌落式熔断器
19日 09:30抢修终结票号：NP-YP-PQ-2023-0006,抢修负责人：谢建飞,抢修任务：1、10kV外青线上伏坑支线36杆至37杆雷击断线抢修,抢修安措:10kV外青线上伏坑支线31杆D0B69跌落式熔断器
送电票：NPBB23040295，19日09:31开始执行，19日10时07分执行完毕。</t>
  </si>
  <si>
    <t>因雷击导致10kV外青线上伏坑支线36杆至37杆断线</t>
  </si>
  <si>
    <t>10kV外青线44杆</t>
  </si>
  <si>
    <t>2023-04-19 10:07</t>
  </si>
  <si>
    <t>2023-04-19 11:00</t>
  </si>
  <si>
    <t>2023-04-20 11:18</t>
  </si>
  <si>
    <t>051994D0-9B94-4013-857E-496B1AB4DEBB</t>
  </si>
  <si>
    <t>GZ13535823040006</t>
  </si>
  <si>
    <t>2023-04-18 22:53</t>
  </si>
  <si>
    <t>2023-04-18 23:21</t>
  </si>
  <si>
    <t>2023年4月18日22:54 川中变10kV川咸线908开关过流Ⅰ段动作跳闸  故障原因为：雷害</t>
  </si>
  <si>
    <t>2023年4月18日22:54 川中变10kV川咸线908开关过流I段动作跳闸，大电流闭锁重合闸。
18日22:54 联/配调黄龙华令李德辉：川中变10kV川咸线908开关由热备用转运行（强送），18日22:55操作成功，线路已全部恢复供电</t>
  </si>
  <si>
    <t>因当天强雷雨，10kV川咸线段处强雷击地段导致线路跳闸</t>
  </si>
  <si>
    <t>川中变电站10kV川咸线908线路</t>
  </si>
  <si>
    <t>2023-04-19 01:57</t>
  </si>
  <si>
    <t>CB8CC4A3-1CD3-4271-8337-5958B896D5A0</t>
  </si>
  <si>
    <t>GZ135323040010</t>
  </si>
  <si>
    <t>3523041800571385</t>
  </si>
  <si>
    <t>2023-04-18 23:33</t>
  </si>
  <si>
    <t>2023年4月18日22:53 DMS研判：10kV岐头支线#011杆岐头村变（GE069）变等多台变台停电。故障原因为：雷害</t>
  </si>
  <si>
    <t>2023年4月18日22:53 DMS研判：10kV岐头支线#011杆岐头村变（GE069）变等多台变台停电。即通知霍童所
18日23:30  联/配调林超智收到现场霍童所傅松国汇报：10kV洪口线007线#136B杆136B开关跳闸
18日23:31  联/配调林超智收到现场霍童所傅松国汇报：现场雷雨变小，10kV洪口线007线#136B杆分支线巡视无异常，具备送电条件，
18日23:31 联/配调林超智令霍童所傅松国：10kV洪口线007线#136B杆136B开关由热备用转运行，18日23:32操作成功，送电正常
18日23:38  联/配调林超智收到现场霍童所傅松国汇报：10kV洪口线007线#129-2杆129-2开关跳闸，因联系不上用户，暂不送电</t>
  </si>
  <si>
    <t>雷击导致10kV洪口线007线#136B杆136B开关跳闸</t>
  </si>
  <si>
    <t>加强雷区线路巡视，线路防雷整治。</t>
  </si>
  <si>
    <t>10kV洪口线007线#136B杆136B开关</t>
  </si>
  <si>
    <t>2023-04-18 23:32</t>
  </si>
  <si>
    <t>2023-04-19 11:27</t>
  </si>
  <si>
    <t>EC4898F7-72D7-4BF3-9E88-EEB8DC087A43</t>
  </si>
  <si>
    <t>LS135823040017</t>
  </si>
  <si>
    <t>3523041800576379</t>
  </si>
  <si>
    <t>2023-04-18 22:55</t>
  </si>
  <si>
    <t>2023-04-19 20:13</t>
  </si>
  <si>
    <t>荆东变10kV莘口I回937线路龙泉线911#059杆K8012开关</t>
  </si>
  <si>
    <t>2023-04-18 22:54</t>
  </si>
  <si>
    <t>2023-04-19 23:00</t>
  </si>
  <si>
    <t>2920E874-A234-4EA3-A7BE-B105028605C6</t>
  </si>
  <si>
    <t>LS13586223040037</t>
  </si>
  <si>
    <t>3523041800579821</t>
  </si>
  <si>
    <t>2023-04-18 22:57</t>
  </si>
  <si>
    <t>2023-04-19 15:30</t>
  </si>
  <si>
    <t>2023-04-18 22:56</t>
  </si>
  <si>
    <t>b0ac20fb-5018-4d51-8eaf-fe4cb4d9eb96</t>
  </si>
  <si>
    <t>大洛变10kV官坂线917</t>
  </si>
  <si>
    <t>536EAE7D-0942-479B-87F8-B15B39505E73</t>
  </si>
  <si>
    <t>GZ13585823040036</t>
  </si>
  <si>
    <t>3523041800579825</t>
  </si>
  <si>
    <t>2023-04-19 02:55</t>
  </si>
  <si>
    <t>18日22:54 10kV玉井线913线路#045-2杆K7812开关 跳闸；10kV玉井线913线路#045-2杆K7812开关10kV玉井线913线路#045-2杆K7812开关高频保护动作；故障原因为：【xxx】【x日x点x分】隔离故障+【x日x点x分】送电正常+【原断点：xxxx】</t>
  </si>
  <si>
    <t>18日22:58 10kV玉井线913线路#045-2杆K7812开关 跳闸；10kV玉井线913线路#045-2杆K7812开关10kV玉井线913线路#045-2杆K7812开关高频保护动作； 即通知抢修班组巡视跳闸点10kV玉井线913线路#045-2杆K7812开关及其之后的设备，重点关注10kV玉井线913线路#045-2杆K7812开关之后区域。
19日02:44联/配调洪新升遥控操作_：10kV玉井线913线路#045-2杆K7812开关由热备用转运行，于19日02:44控合成功</t>
  </si>
  <si>
    <t>35kV长门变（配电化）长门变10kV玉井线913线路玉井线913线路#045-2杆K7812开关</t>
  </si>
  <si>
    <t>13DKX19086</t>
  </si>
  <si>
    <t>长门变10kV玉井线913</t>
  </si>
  <si>
    <t>2023-04-19 22:57</t>
  </si>
  <si>
    <t>6E8FF4BD-6E1D-45BB-AAA1-8C65B369CB02</t>
  </si>
  <si>
    <t>GZ13585423040019</t>
  </si>
  <si>
    <t>3523041800580831</t>
  </si>
  <si>
    <t>2023-04-19 02:11</t>
  </si>
  <si>
    <t>18日22:03下渠变10kV开善线915开关跳闸，过流Ⅱ段保护动作，重合闸动作，重合不成功。故障原因为：10kV开善线915#47杆A、B相避雷器击穿。</t>
  </si>
  <si>
    <t>18日22:42联/配调陈景蔚遥控操作_：下渠变电站10kV开善线915开关由热备用转运行，于18日22:42控合失败
18日22:57  即通知抢修班组巡视跳闸点下渠变电站.10kV.开善线间隔.915开关及其之后的设备。
18日23:37  变电运维班白雅倩汇报：下渠变10kV开善线915开关跳闸，22:03:02:168过流Ⅱ段保护动作，故障相：A相，故障电流：33.253A，重合闸动作，20:03:16:160过流Ⅱ段保护动作，故障相：A相，故障电流：30.607A；22:43:27:009后加速动作，故障相：A相，故障电流：34.577A
18日23:44下渠镇供电所陈选苗汇报：对10kV开善线915#89杆至#179杆线路及支线侧巡视未发现异常，申请隔离10kV开善线915#89杆分段开关，试送10kV开善线915#104-9杆联络开关。
18日23:46联/配调陈景蔚遥控操作：10kV开善线915#89杆分段开关运行转热备用，于18日23:47控合成功
18日23:48联/配调陈景蔚遥控操作：10kV开善线915#104-9杆联络开关由热备用转运行，于18日23:52控分成功
19日00:20 下渠镇用电所陈选苗汇报：10kV开善线915#47杆A、B相避雷器击穿，现已自行脱落，经验收合格，具备送电条件。申请试送下渠变10kV开善线915开关。
19日00:25联调陈景蔚令杨闽伟：下渠变10kV开善线915开关由热备用转运行。00:26汇报操作完毕。送电正常。
19日00:47联/配调陈景蔚遥控操作_：10kV开善线915#89杆分段开关由热备用转合环运行，于19日00:47控合成功
19日00:48联/配调陈景蔚遥控操作_：10kV开善线915#104-9杆联络开关由运行转解环热备用，于19日00:48控分成功</t>
  </si>
  <si>
    <t>18日22:42联/配调陈景蔚遥控操作_：下渠变电站10kV开善线915开关由热备用转运行，于18日22:42控合失败
18日22:57  即通知抢修班组巡视跳闸点下渠变电站.10kV.开善线间隔.915开关及其之后的设备。
18日23:37  变电运维班白雅倩汇报：下渠变10kV开善线915开关跳闸，20:03:02:168过流Ⅱ段保护动作，故障相：A相，故障电流：33.253A，重合闸动作，20:03:16:160过流Ⅱ段保护动作，故障相：A相，故障电流：30.607A；22:43:27:009后加速动作，故障相：A相，故障电流：34.577A
18日23:46联/配调陈景蔚遥控操作：10kV开善线915#89杆分段开关运行转热备用，于18日23:47控合成功
18日23:48联/配调陈景蔚遥控操作：10kV开善线915#104-9杆联络开关由热备用转运行，于18日23:52控分成功
19日00:20 下渠镇用电所陈选苗汇报：10kV开善线915#47杆至#48杆树压导线，现已自行脱落，经验收合格，具备送电条件。申请试送下渠变10kV开善线915开关。
00:25联调陈景蔚令杨闽伟：下渠变10kV开善线915开关由热备用转运行。00:26汇报操作完毕。送电正常。
19日00:47联/配调陈景蔚遥控操作_：10kV开善线915#89杆分段开关由热备用转运行，于19日00:47控合成功
19日00:48联/配调陈景蔚遥控操作_：10kV开善线915#104-9杆联络开关由运行转热备用，于19日00:48控分成功</t>
  </si>
  <si>
    <t>下渠变10kV开善线915线路</t>
  </si>
  <si>
    <t>2023-04-18 22:35</t>
  </si>
  <si>
    <t>64622e72-a758-4ba9-9e05-884445b757b0</t>
  </si>
  <si>
    <t>2023-04-20 22:02</t>
  </si>
  <si>
    <t>9C49988A-7F7A-4C17-876D-61FB27820C35</t>
  </si>
  <si>
    <t>GZ135823040018</t>
  </si>
  <si>
    <t>3523041800585535</t>
  </si>
  <si>
    <t>2023-04-19 19:51</t>
  </si>
  <si>
    <t>10kV#2忠双线922-173至174杆段线路边相雷击断线。</t>
  </si>
  <si>
    <t>10kV#2忠双线922-49分段开关</t>
  </si>
  <si>
    <t>2023-04-18 22:52</t>
  </si>
  <si>
    <t>2023-04-19 19:10</t>
  </si>
  <si>
    <t>806627</t>
  </si>
  <si>
    <t>2023-04-20 16:00</t>
  </si>
  <si>
    <t>E9EA6828-277E-4215-93E2-066863BE4824</t>
  </si>
  <si>
    <t>GZ13585823040038</t>
  </si>
  <si>
    <t>3523041800586773</t>
  </si>
  <si>
    <t>2023-04-19 00:50</t>
  </si>
  <si>
    <t>2023-04-18日22:59  DMS研判10kV东上线908线路#13-31-1杆分段开关 跳闸，过流Ⅰ段保护动作；故障原因为：雷害</t>
  </si>
  <si>
    <t>18日23:0 10kV东上线908线路#13-31-1杆分段开关 跳闸；10kV东上线908线路#13-31-1杆分段开关10kV东上线908线路#13-31-1杆分段开关过流Ⅰ段保护动作； 即通知抢修班组巡视跳闸点10kV东上线908线路#13-31-1杆分段开关及其之后的设备，重点关注10kV东上线908线路#13-31-1杆分段开关之后区域。23时19分巡视人蒋玉露、肖万喜、李仁垂、陈昌湍、池毓冰、卓光奕接受通知，开始巡线。
19日00:12  联/配调余世灿收到现场李仁垂汇报：现场确认跳闸开关为：10kV东上线908线路#13-31-1杆分段开关；保护动作：；
巡视无异常范围：10kV东上线908线路#13-31-1-10kV东上线908线路#13-31-21杆段线路；试送设备：10kV东上线908线路#13-31-1杆分断开关
19日00:15联/配调余世灿遥控操作_：10kV东上线908线路#13-31-1杆分段开关由热备用转运行，于19日00:15控合成功，送电正常</t>
  </si>
  <si>
    <t>2023-04-19 15:42</t>
  </si>
  <si>
    <t>FA1F5854-9E4B-4428-8D03-33E64B6B955F</t>
  </si>
  <si>
    <t>LS135823040021</t>
  </si>
  <si>
    <t>3523041800586895</t>
  </si>
  <si>
    <t>2023-04-19 09:18</t>
  </si>
  <si>
    <t>47495FF40B944AFCAD2CF6D91773A93B421B</t>
  </si>
  <si>
    <t>荆东变10kV荆东Ⅱ回941</t>
  </si>
  <si>
    <t>1FD2ECBF-3741-4085-BBFA-7071853D8DAA</t>
  </si>
  <si>
    <t>GZ13535823040007</t>
  </si>
  <si>
    <t>3523041800589018</t>
  </si>
  <si>
    <t>2023-04-19 01:38</t>
  </si>
  <si>
    <t>2023年4月18日23:00 DMS研判川王线909线路10kV樟岗分线#027杆027开关跳闸故障原因为：故障原因：雷害；</t>
  </si>
  <si>
    <t>2023年4月18日23:00 DMS研判川王线909线路10kV樟岗分线#027杆027开关跳闸，联调徐寻浔即通知抢修班组巡视跳闸点10kV樟岗分线#027杆027开关及其之后的设备。23时21分巡视人林允雄、章登强接受通知，开始巡线。00时27分巡视人林允雄、章登强接受通知，开始巡线。
19日01:14  联/配调李德辉收到现场林允雄汇报：现场确认跳闸开关为：10kV樟岗分线#027杆027开关；10kV樟岗分线#027杆-10kV樟岗分线线路末端现场巡视无异常，人员已撤离，现场具备送电条件，申请试送10kV樟岗分线#027杆027开关；试送设备：10kV樟岗分线#027杆027开关；
19日01:14 联/配调李德辉令林允雄：10kV樟岗分线#027杆027开关由热备用转运行，19日01:20操作成功
现场已全部复电</t>
  </si>
  <si>
    <t>当天天气为强雷雨天气，10kV樟岗分线#027杆至线路末端处强雷击地段导致开关跳闸</t>
  </si>
  <si>
    <t>川中变电站10kV川王线909线路樟岗分线#027杆027开关</t>
  </si>
  <si>
    <t>2023-04-19 02:10</t>
  </si>
  <si>
    <t>186366E3-C91D-4660-B8A6-397A6B9E9599</t>
  </si>
  <si>
    <t>LS13585723040028</t>
  </si>
  <si>
    <t>3523041800589042</t>
  </si>
  <si>
    <t>2023-04-18 23:01</t>
  </si>
  <si>
    <t>2023-04-19 01:05</t>
  </si>
  <si>
    <t>18日22:44 DMS研判文江变10kVⅠ段母线A相失地(A相电压为0.67,B相电压为10.32,C相电压为9.59,零序电压为9.84,)失地选线为文江变10kV文桥线921,。故障原因为：铁皮掉落至10kV文桥线921#6-6甲杆捷盛公司#1变变压器导致失地。</t>
  </si>
  <si>
    <t>文江变10kV文桥线921线路</t>
  </si>
  <si>
    <t>B6BE10C3-E82B-4F62-8864-D9D29155EFD0</t>
  </si>
  <si>
    <t>GZ135823040022</t>
  </si>
  <si>
    <t>3523041800589771</t>
  </si>
  <si>
    <t>2023-04-19 20:08</t>
  </si>
  <si>
    <t>10kV岩忠线902#030-23-27至29杆段线路遭雷击断线</t>
  </si>
  <si>
    <t>2023-04-20 12:42</t>
  </si>
  <si>
    <t>A7704AAC-41C1-46FC-9D4D-6E258C01F2BA</t>
  </si>
  <si>
    <t>3523041800590577</t>
  </si>
  <si>
    <t>2023-04-18 23:04</t>
  </si>
  <si>
    <t>2023-04-19 18:42</t>
  </si>
  <si>
    <t>长角变10kV金福Ⅱ回977线路金福Ⅱ回977#021杆K004开关</t>
  </si>
  <si>
    <t>6BA2B83EC43C443D9CDDB85E3A4012CE421B</t>
  </si>
  <si>
    <t>长角变10kV金福Ⅱ回977</t>
  </si>
  <si>
    <t>2023-04-18 23:07</t>
  </si>
  <si>
    <t>2023-04-19 10:32</t>
  </si>
  <si>
    <t>A085B8AE-855E-4E7E-8903-CCDB69636804</t>
  </si>
  <si>
    <t>GZ1359515223040008</t>
  </si>
  <si>
    <t>3523041800591585</t>
  </si>
  <si>
    <t>2023-04-19 00:49</t>
  </si>
  <si>
    <t>04月18日22:41  10kV中坪线花竹支线003杆KY2072开关跳闸，故障原因：恶劣天气</t>
  </si>
  <si>
    <t>18日22:41DMS系统研判： 10kV中坪线花竹支线003杆KY2072开关跳闸，转告西芹所章大清、服务调度班林静
18日22:45西芹所章大清汇报：现场雷雨较大，待雷雨小后安排检查
19:日00:34西芹所章大清汇报：10kV中坪线花竹支线003杆KY2072开关跳闸，现开关处热备用，且现场雷雨变小，申请将：10kV中坪线花竹支线003杆KY2072开关转运行
19日00:35 联/配调李俊男令西芹操作章大清：10kV中坪线花竹支线003杆KY2072开关由热备用转运行，19日00:37操作成功，正常，转告服务调度班林静</t>
  </si>
  <si>
    <t>雷雨天气，引起设备跳闸</t>
  </si>
  <si>
    <t>2023-04-19 08:46</t>
  </si>
  <si>
    <t>2023-04-19 17:15</t>
  </si>
  <si>
    <t>991D0F3C4ADE483B94512B47D710E825421B</t>
  </si>
  <si>
    <t>瑞云变10kV#3陈大线942</t>
  </si>
  <si>
    <t>C86E1B73-1FCA-4934-8385-D21D4C742D90</t>
  </si>
  <si>
    <t>GZ13585623040017</t>
  </si>
  <si>
    <t>3523041800598202</t>
  </si>
  <si>
    <t>2023-04-18 23:13</t>
  </si>
  <si>
    <t>2023-04-19 00:16</t>
  </si>
  <si>
    <t>2023年4月18日23:9 田口变10kV罗口线914线路，过流Ⅱ段动作，重合闸动作，重合不成功，10kV罗口线914线路#29杆分段开关跳闸，重合闸动作，重合成功，故障原因：用户内部故障。</t>
  </si>
  <si>
    <t>18日23:10联/配调张旺遥控操作_：10kV罗口线914线路#29杆分段柱上开关由运行转热备用，于18日23:10控分成功
18日23:11联/配调张旺遥控操作_：田口变电站.10kV.罗口线间隔.914开关由热备用转运行，于18日23:11控合后跳闸
18日23:13  即通知抢修班组巡视跳闸点田口变10kV罗口线914开关及其之后的设备，重点关注10kV罗口线914线路#29杆分段开关之后区域。23时21分巡视人王文君、兰玉仙、罗菁山、罗右贵、刘建平、罗财明、黄启华、伍振洲、温永昌接受通知，开始巡线。
2023年4月19日00:02 嵩口所张荣华汇报：巡视10kV罗口线914线路#1杆至#23杆无异常，人员已撤离，申请断开10kV罗口线914线路#23杆分段开关，试送10kV罗口线914开关。
19日00:02 联/配调阳圣杰令张荣华：10kV罗口线914线路#23杆分段开关由运行转热备用，19日00:03操作成功
19日00:05联/配调阳圣杰令李华鋆遥控操作_：田口变电站.10kV.罗口线间隔.914开关由热备用转运行，于19日00:05控合成功，线路运行正常。
2023年4月19日12:08宁清明联调陈当三令嵩口供电所张荣华：10kV罗口线914线路#23杆分段开关由热备用转冷备用。
12:11操作完成。
19日13:05 申请配电故障抢修单NO：SM-QL-PQ-2023-0017，工作负责人：魏邦谦，工作内容：在10kV罗口线914线路#27杆至#28杆，进行A、B、C三相导线缠绕处理，安全措施：10kV罗口线914线路#23杆分段开关及分段刀闸。
19日 13:09抢修许可票号：SM-QL-PQ-2023-0017,抢修负责人：魏邦谦,抢修任务：1、10kV罗口线914线路#27杆至#28杆，A、B、C三相导线缠绕处理,抢修安措:断开10kV罗口线914线路#23杆分段开关及分段刀闸
19日 16:56抢修终结票号：SM-QL-PQ-2023-0017,抢修负责人：魏邦谦,抢修任务：1、10kV罗口线914线路#27杆至#28杆，A、B、C三相导线缠绕处理,抢修安措:断开10kV罗口线914线路#23杆分段开关及分段刀闸
4月19日16：57宁清明联调陈当三令嵩口供电所张荣华：执行送电指令票SMNQM23040467。17:06执行完毕。</t>
  </si>
  <si>
    <t>用户设备内部故障</t>
  </si>
  <si>
    <t>2023-04-19 08:12</t>
  </si>
  <si>
    <t>F316C0EE-A304-4154-B179-7F4D5F156B58</t>
  </si>
  <si>
    <t>GZ13585823040042</t>
  </si>
  <si>
    <t>3523041800603544</t>
  </si>
  <si>
    <t>2023-04-18 23:20</t>
  </si>
  <si>
    <t>2023-04-19 01:33</t>
  </si>
  <si>
    <t>2023-04-18 22:58 DMS研判：芦坪变10kVⅠ段母线B相失地(A相电压为9.34,B相电压为1.07,C相电压为9.35,零序电压为8.51)无选线信号。故障原因为： 10kV水泥厂线905线路#006杆至10kV水泥厂线905线路#007杆段线路断线</t>
  </si>
  <si>
    <t>18日23:13联/配调张雪艳【顺控】遥控操作_：10kV清溪线903#036杆K7860开关由运行转热备用，于18日23:13控分成功，失地未消失
18日23:14联/配调张雪艳【顺控】遥控操作_：芦坪变电站.10kV.清溪线间隔.903开关由运行转热备用，于18日23:14控分成功，失地未消失
18日23:15联/配调张雪艳遥控操作_：芦坪变电站.10kV.清溪线间隔.903开关由热备用转运行，于18日23:15控合成功，失地未消失
18日23:16联/配调张雪艳遥控操作_：10kV清溪线903#036杆K7860开关由热备用转运行，于18日23:16控合成功
18日23:18联/配调张雪艳遥控操作_：芦坪变电站.10kV.水泥厂线间隔.905开关由运行转热备用，于18日23:18控分成功接地信号消失
2023-04-18 22:58 DMS研判：芦坪变10kVⅠ段母线B相失地(A相电压为9.34,B相电压为1.07,C相电压为9.35,零序电压为8.51)无选线信号。芦坪变10kV水泥厂线905开关转热备用，失地消失。23:20即通知抢修班组巡视芦坪变电站.10kV.水泥厂线间隔.905开关及其之后的设备。23时27分巡视人廖翌明、林运喜、蒋广、陈德财、邓生明、郭先张、陈厚棉、郭先程、郭克泉、高招洋接受通知，开始巡线。
19日00:11  联/配调吴晓兰收到现场陈厚棉汇报：
隔离设备：10kV水泥厂线905#031杆K7911开关；隔离状态：热备用；
巡视无异常范围：10kV水泥厂线905线路#A-10kV水泥厂线905线路#031杆段线路巡视无异常，具备送电，可以送电；试送设备：芦坪变10kV水泥厂线905开关
19日00:53  联/配调吴晓兰收到现场陈厚棉汇报：
隔离设备：10kV水泥厂线905#007杆G7941刀闸；隔离状态：分闸；
巡视无异常范围：10kV水泥厂线905线路#007杆-10kV水泥厂线905线路#114杆线路巡视无异常，具备送电，可以送电；试送设备：10kV水泥厂线905线路#067杆K7919开关，（10kV水泥厂线905线路#007杆之后线路转由台溪变10kV桃坪线905线路供电，）
故障原因：雷害；故障现象：10kV水泥厂线905线路#006杆-10kV水泥厂线905线路#007杆架空类裸导线断线断股；
故障点：10kV水泥厂线905线路#006杆-10kV水泥厂线905线路#007杆段线路断线
19日01:05 联/配调吴晓兰令郭克泉：10kV水泥厂线905线路#007杆G7941刀闸由合闸转分闸，19日01:08操作成功
19日01:23 联/配调吴晓兰令郭克泉：10kV水泥厂线905线路#067杆K7919开关由热备用转运行，19日01:29操作成功（10kV水泥厂线905线路#007杆之后线路转由台溪变10kV桃坪线905线路供电，送电正常）
19日13:01 申请配电故障抢修单NO：SM-YX-PQ-2023-0050，工作负责人：池新正，工作内容：在10kV水泥厂线905线路#007杆，进行G7941刀闸引线带电拆火，安全措施：35kV芦坪变解除10kV水泥厂线905线路重合闸，35kV台溪变解除10kV桃坪线905线路重合闸，10kV水泥厂线905线路#007杆G7941刀闸。
19日13:08 申请配电故障抢修单NO：SM-YX-PQ-2023-0049，工作负责人：池新正，工作内容：在10kV水泥厂线905线路#007杆，进行G7941刀闸引线带电搭火，安全措施：35kV芦坪变解除10kV水泥厂线905线路重合闸，35kV台溪变解除10kV桃坪线905线路重合闸，10kV水泥厂线905线路#007杆G7941刀闸。
19日13:09 申请配电故障抢修单NO：SM-YX-PQ-2023-0051，工作负责人：郭先程，工作内容：在10kV水泥厂线905线路#006杆大号侧，进行B相导线断线修复，安全措施：10kV水泥厂线905线路#007杆G7941刀闸，10kV水泥厂线905线路#A杆G7902刀闸。
19日14:50 联/配调刘雪媚令彭传晖：解除芦坪变10kV水泥厂线905线路重合闸，19日14:51操作成功
19日14:53 联/配调刘雪媚令陈亨焕：断开10kV水泥厂线905线路#A杆G7902刀闸，19日15:14操作成功
19日15:20 联/配调刘雪媚令林运喜：查10kV水泥厂线905线路#007杆G7941刀闸确在分闸，19日15:29操作成功
19日15:17联/配调刘雪媚令城关运维站叶春秀：解除台溪变10kV桃坪线905线路重合闸，19日15:23操作成功
19日 15:30抢修许可票号：SM-YX-PQ-20</t>
  </si>
  <si>
    <t>强对流天气造成#6至#7杆B相导线断线</t>
  </si>
  <si>
    <t>2023-04-18 23:19</t>
  </si>
  <si>
    <t>2023-04-19 17:30</t>
  </si>
  <si>
    <t>03176A4E-225D-4B70-A488-3EE544F83A75</t>
  </si>
  <si>
    <t>LS13535623040031</t>
  </si>
  <si>
    <t>3523041800610694</t>
  </si>
  <si>
    <t>2023-04-18 23:56</t>
  </si>
  <si>
    <t>2023年04月18日23:21 DMS研判：磻溪变10kV九里线966线路过流III段动作跳闸，重合闸未投入（故障原因：无异常）</t>
  </si>
  <si>
    <t>2023年04月18日23:21 DMS研判：磻溪变10kV九里线966线路过流III段动作跳闸，重合闸未投入，随即通知磻溪所郭一帆巡视
18日23:34 接磻溪所郭一帆电告：10kV大庄支线#001杆前端巡视无异常，申请断开10kV大庄支线#001杆001开关后试送
18日23:34 联/配调陈式鑫令调度员林静：10kV大庄支线#001杆001开关由运行转热备用，18日23:35操作成功
18日18:35 联/配调陈式鑫令调度员林静：磻溪变10kV九里线966开关由热备用转运行，18日18:36操作成功
18日23:48 接磻溪所郭一帆电告：10kV大庄支线#001杆后端巡视无异常，申请试送10kV大庄支线#001杆001开关
18日23:48 联/配调陈式鑫令调度员林静：10kV大庄支线#001杆001开关由热备用转运行，18日23:49操作成功，全线恢复送电</t>
  </si>
  <si>
    <t>磻溪变电站10kV九里线966线路</t>
  </si>
  <si>
    <t>九里线966线路</t>
  </si>
  <si>
    <t>81ACAC27-75F0-4428-9705-D5838CB8D9BF</t>
  </si>
  <si>
    <t>LS13596223040013</t>
  </si>
  <si>
    <t>3523041800609649</t>
  </si>
  <si>
    <t>04月18日 23:15 10kV里茂线01杆KF11开关跳闸，故障原因：恶劣天气</t>
  </si>
  <si>
    <t>18日23:15 里村水电站、谢地电站用户反映电站进线没电，查DMS系统茫荡变10kV里茂线电流为0，转告茫荡所罗广钟、服务调度班林静
18日 23:17茫荡所罗广钟汇报：现场雷雨较大，待雨小后安排检查
18日23:39茫荡所罗广钟汇报：10kV里茂线01杆KF11开关跳闸，现开关处热备用，现在雷雨变小，申请将：10kV里茂线01杆KF11开关转运行
18日23:39通知10kV里茂线相关电站机组停机
18日23:40 联/配调李俊男令茫荡操作余青春：10kV里茂线01杆KF11开关由热备用转运行，18日23:46操作成功，正常，转告服务调度班林静
18日23:50通知10kV里茂线相关电站机组开机并网</t>
  </si>
  <si>
    <t>10kV里茂线</t>
  </si>
  <si>
    <t>8D4CF054-C91E-4690-AB3D-C1911AB7987F</t>
  </si>
  <si>
    <t>GZ13585823040043</t>
  </si>
  <si>
    <t>3523041800611959</t>
  </si>
  <si>
    <t>2023年18日23:9 吉木变10kV.拥口线间隔.909开关跳闸过流Ⅰ</t>
  </si>
  <si>
    <t>18日23:23 吉木变电站.10kV.拥口线间隔.909开关 跳闸；吉木变电站.10kV.拥口线间隔.909开关吉木变电站.10kV.拥口线.909NSR612RF-D60.过流Ⅰ段动作； 即通知抢修班组巡视跳闸点吉木变电站.10kV.拥口线间隔.909开关及其之后的设备，重点关注吉木变电站.10kV.拥口线间隔.909开关至10kV拥口线909线路#14支2-7杆联络开关之间区域。00时55分巡视人曾祥坤、肖方浙接受通知，开始巡线。
19日01:06  联/配调洪新升收到现场曾祥坤汇报：现场确认跳闸开关为：10kV拥口线909开关；保护动作：10kV拥口线909开关；
隔离设备：断开10kV拥囗线909线路#11杆分断开关。；隔离状态：热备用；试送设备：10kV拥口线909线路#11杆至#27杆巡视无异常，人员已撖离，具备送电条件，由10kV拥口线909线路#11杆至#27杆转为10kV谢坑线904线路供电。
19日01:08 联/配调洪新升令曾祥坤：10kV拥口线909线路#11杆分段开关由运行转热备用，19日01:21操作成功
19日01:23 联/配调洪新升令曾祥坤：10kV拥口线909线路#14支2-7杆联络开关由热备用转运行，19日01:45操作成功</t>
  </si>
  <si>
    <t>强对流天气，大风引起廊道外超高杉树倒压线路、断杆</t>
  </si>
  <si>
    <t>1、储备10kV拥口线909线路变电站出线2km绝缘化项目
2、加大廊道外超高树木清理力度及协调力度</t>
  </si>
  <si>
    <t>2023-04-19 01:40</t>
  </si>
  <si>
    <t>2023-04-19 17:14</t>
  </si>
  <si>
    <t>53476386-614B-4ED2-9B7E-0459CF6B1EC4</t>
  </si>
  <si>
    <t>3523041800614307</t>
  </si>
  <si>
    <t>2023-04-18日23:20 DMS研判10kV彩城线974线路#080-1杆K4408开关跳闸 故障原因为：雷害</t>
  </si>
  <si>
    <t>18日23:25  即通知抢修班组巡视跳闸点10kV彩城线974线路#080-1杆K4408开关及其之后的设备。02时03分巡视人蒋繁生、吴兴顶接受通知，开始巡线。
19日02:34  联/配调洪新升收到现场吴兴顶汇报：保护动作：；试送设备：K4408；
故障原因：雷害；故障现象：架空类裸导线舞动风振；
故障点：无
19日02:51  联/配调洪新升收到现场吴兴顶汇报：保护动作：；试送设备：10kV彩城线974线路#080-1杆K4408开关及之后线路已巡视完毕无异常申请试送。；
故障原因：雷害；故障现象：架空类裸导线舞动风振；
故障点：无
19日02:52 联/配调洪新升令吴兴顶：10kV彩城线974线路#080-1杆K4408开关由热备用转运行，19日02:54操作成功，送电正常</t>
  </si>
  <si>
    <t>西滨变10kV彩城线974线路彩城线974线路#080-1杆K4408开关</t>
  </si>
  <si>
    <t>2023-04-18 23:23</t>
  </si>
  <si>
    <t>A8DDAD0D-55AF-4C72-9583-2B0411D6E127</t>
  </si>
  <si>
    <t>GZ13585823040045</t>
  </si>
  <si>
    <t>3523041800617059</t>
  </si>
  <si>
    <t>2023-04-18 23:27</t>
  </si>
  <si>
    <t>2023-04-19 00:13</t>
  </si>
  <si>
    <t>23时27分，联/配调洪新升发布停电信息，发布设备为10kV蒋坑线905线路#029杆K2525开关，通知相关人员巡视10kV蒋坑线905线路#029杆K2525开关及其之后设备。23时44分巡视人吴浩然、石生钦、纪圣家接受通知，开始巡线。
18日23:48  联/配调洪新升收到现场石生钦汇报：现场确认跳闸开关为：10kV蒋坑线905线路#029杆K2525开关；保护动作：无保护；试送设备：10kV蒋坑线905线路＃029杆k2525开关
18日23:48  联/配调洪新升收到现场石生钦汇报：保护动作：；试送设备：10kV蒋坑线905线路＃029杆k2525开关
18日23:55  联/配调张雪艳收到现场石生钦汇报：保护动作：无保护；试送设备：10kV蒋坑线905线路＃029杆k2525开关；
故障原因：雷害；故障现象：架空类柱上开关开关跳闸（原因不清）
19日00:00联/配调张雪艳遥控操作_：10kV蒋坑线905线路#029杆K2525开关由热备用转运行，于19日00:00控合成功</t>
  </si>
  <si>
    <t>因雷雨天气造成10kV蒋坑线905线路#029杆K2525开关跳闸</t>
  </si>
  <si>
    <t>坂面变10kV蒋坑线905线路蒋坑线905线路#029杆K2525开关</t>
  </si>
  <si>
    <t>2023-04-19 11:22</t>
  </si>
  <si>
    <t>BA71FAAD-A415-49A5-9715-178E9076ED77</t>
  </si>
  <si>
    <t>GZ1359515123040004</t>
  </si>
  <si>
    <t>3523041800619029</t>
  </si>
  <si>
    <t>2023-04-18 23:30</t>
  </si>
  <si>
    <t>2023-04-18 23:39</t>
  </si>
  <si>
    <t>04月18日23:27 八仙变10kV仙坑Ⅱ线904开关跳闸过流Ⅱ段保护，重合不成，故障原因：恶劣天气</t>
  </si>
  <si>
    <t>18日23:31南平监控曾晨阳汇报：23:27八仙变10kV仙坑Ⅱ线904开关跳闸过流Ⅱ段保护，重合不成。 即通知抢修班组巡视跳闸点南平.八仙变10kV.仙坑Ⅱ线904开关及其之后的设备。转告服务班林静，城供张勰
18日23：35与城供张勰确认未收到明显故障汇报，现场雷雨
23:36联/配调陈固炜遥控操作_：10kV东坑线际头支线000杆KY054开关由运行转热备用，于18日23:36控分成功
18日23:38联/配调陈固炜遥控操作_：.八仙变10kV仙坑Ⅱ线904开关由热备用转运行，于18日23:38控合成功，正常
18日23:40联/配调陈固炜遥控操作_：10kV东坑线际头支线000杆KY054开关由热备用转运行，于18日23:40控合成功，正常。转告服务班林静、城区供服张勰</t>
  </si>
  <si>
    <t>恶劣天气 雷击跳闸</t>
  </si>
  <si>
    <t>10kV仙坑Ⅱ线</t>
  </si>
  <si>
    <t>838D73614BCD479DA8A95B076678A916421B</t>
  </si>
  <si>
    <t>八仙变10kV仙坑Ⅱ线904</t>
  </si>
  <si>
    <t>2023-04-19 17:17</t>
  </si>
  <si>
    <t>AE809A7C-0768-47D1-B685-CBCE6C7E4C5D</t>
  </si>
  <si>
    <t>LS13585823040046</t>
  </si>
  <si>
    <t>3523041800620285</t>
  </si>
  <si>
    <t>2023-04-18 23:28 DMS研判：10kV后楼线953线路#11杆分段开关跳闸。故障原因：10kV后楼线953线路#34-10杆联通变用户故障</t>
  </si>
  <si>
    <t>2023-04-18 23:28 DMS研判：10kV后楼线953线路#11杆分段开关跳闸。23:30即通知抢修班组巡视跳闸点10kV后楼线953线路#11杆分段开关及其之后的设备。23时53分巡视人王昕炜、李强接受通知，开始巡线。00时43分巡视人林贇、王昕炜、李强接受通知，开始巡线。
19日00:39  联/配调吴晓兰收到现场林贇汇报：故障现象：10kV后楼线953线路#11杆至#21杆巡视无异常，申请断开10kV后楼线953线路#21杆分段开关，合上10kV后楼线953线路#11杆分段开关
19日00:43联/配调吴晓兰遥控操作_：10kV后楼线953线路#21杆分段开关由运行转热备用，于19日00:43控分成功
19日00:43 联/配调吴晓兰令林贇：10kV后楼线953线路#11杆分段开关由热备用转运行，19日00:50操作成功，送电正常
19日02:07  联/配调吴晓兰收到现场林贇汇报：故障现象：10kV后楼线953线路#30-2-1杆强对流大风天气造成断枝，树枝触碰分段刀闸，现已使用绝缘棒挑离，具备送电条件申请合上10kV后楼线953线路#21杆分段开关
19日02:09联/配调吴晓兰遥控操作_：10kV后楼线953线路#21杆分段开关由热备用转运行，于19日02:09控合成功，造成宝亭变电站.10kV.后楼线间隔.953开关跳闸
19日02:10联/配调吴晓兰遥控操作_：10kV后楼线953线路#21杆分段开关由运行转热备用，于19日02:10控分成功
19日02:11联/配调吴晓兰遥控操作_：宝亭变电站.10kV.后楼线间隔.953开关由热备用转运行，于19日02:11控合成功，送电正常
19日03:18 联/配调张雪艳令林贇：10kV后楼线953线路#34甲杆分段开关由运行转热备用，19日03:21操作成功
19日03:18 联/配调张雪艳令林贇：10kV后楼线953线路#34-1杆分段开关由运行转热备用，19日03:21操作成功
19日03:18 联/配调张雪艳令林贇：10kV后楼线953线路#30-21-1杆分段开关由运行转热备用，19日03:23操作成功
19日03:18 联/配调张雪艳令林贇：10kV后楼线953线路#21杆分段开关由热备用转运行19日03:18下令
19日03:29联/配调洪新升遥控操作林贇：10kV后楼线953线路#21杆分段开关由热备用转运行，于19日03:29控合成功
19日03:33联/配调洪新升遥控操作_：10kV后楼线953线路#34甲杆分段开关由热备用转运行，于19日03:33控合成功
19日03:36联/配调洪新升遥控操作_：10kV后楼线953线路#34-1杆分段开关由热备用转运行，于19日03:36控合成功
19日03:37联/配调洪新升遥控操作_：10kV后楼线953线路#34-1杆分段开关由运行转热备用，于19日03:37控分成功
19日03:43 联/配调洪新升令林贇：10kV后楼线953线路#30-21-1杆分段开关由热备用转运行，19日04:35操作成功
19日04:38  联/配调张雪艳收到现场林贇汇报：故障现象：10kV后楼线953线路#34-1杆至# 34 -10杆巡视无异常，申请断开10kV后楼线953线路#34-10杆分段开关，合上10kV后楼线953线路#34-1杆分段开关。
19日04:43  联/配调吴晓兰收到现场林贇汇报：保护动作：；故障现象：巡视10kV后楼线953线路#34-1 0杆用户线路故障，10kV后楼线953线路#34-1 杆至#34-10杆巡视无异常申请断开10kV后楼线953线路#34-10杆分段开关，合上10kV后楼线953线路#34-1杆分段开关。
19日04:47 联/配调张雪艳令林贇：10kV后楼线953线路#34-10杆分段开关由运行转热备用，19日04:49操作成功
19日04:53联/配调张雪艳遥控操作_：10kV后楼线953线路#34-1杆分段开关由热备用转运行，于19日04:53控合成功
19日16:31  联/配调刘雪媚收到现场林贇汇报：保护动作：；故障现象：强对流天气，移动机站变用户废旧线路断线搭接在10kV后楼线953线路#34-13杆至#34-14杆段线路，造成线路失地。现用户已处理完毕，人员已撤离，具备送电条件，申请合上10kV后楼线953线路#34-10杆分段开关。
19日16:35 联/配调刘雪媚令林贇：10kV后楼线953线路#34-10杆分段开关由热备用转运行，19日17:36操作成功
19日17:36洋中供电所林赟汇报：10kV后楼线953线路#34-10杆分段开关转运行后，高压计量箱烧毁，现10kV后楼线953线路#34-10杆分段开关在热备用，申请10kV后楼线953线路#3</t>
  </si>
  <si>
    <t>宝亭变10kV后楼线953线路后楼线953线路#11杆分段开关</t>
  </si>
  <si>
    <t>FBB1C53C-4F94-4A52-BBC0-862F717131AF</t>
  </si>
  <si>
    <t>LS13596023040010</t>
  </si>
  <si>
    <t>3523041800625677</t>
  </si>
  <si>
    <t>2023-04-18 23:35</t>
  </si>
  <si>
    <t>2023年4月18日 21:54 10kV松南线圣典支线001杆至10kV下畲线016-1杆紧急停电，故障原因：10kV松南线圣典支线001杆G1222刀闸A相支柱绝缘子雷击断裂</t>
  </si>
  <si>
    <t>21:54DMS系统研判： 10kV松南线圣典支线001杆后端缺相，转告配电运维班胡子凌
21:55配电运维班胡子凌汇报：现在雨大，不具备巡视条件，等雨小后再巡视
22:15：配电运维班胡子凌汇报：10松南线圣典支线001杆G1222刀闸A相支柱绝缘子雷击断裂，其余线路巡视无异常
18日23:21 联/配调吴贵宾令配电运维班胡子凌：10kV松南线圣典支线003+1杆K669开关由运行转热备用，19日00:18操作成功
18日23:21 联/配调吴贵宾令配电运维班胡子凌：10kV松南线圣典支线013A杆龙中食品专配变由运行转空载运行，19日00:18操作成功
18日23:21 联/配调吴贵宾令配电运维班胡子凌：10kV松南线圣典支线009A杆圣鼎茶具厂配变由运行转空载运行，19日00:18操作成功
18日23:21 联/配调吴贵宾令配电运维班胡子凌：10kV松南线莲花支线001杆K725开关由运行转热备用，18日23:37操作成功，转告配抢陈颖
18日23:39 联/配调吴贵宾令吴贵宾：10kV下畲线011杆KY732开关由热备用转运行，18日23:39操作成功，转告配抢陈颖
19日00:25 联/配调吴贵宾令配电运维班胡子凌：10kV松南线圣典支线001杆G1222刀闸由合闸转分闸，19日00:35操作成功
19日00:40 联/配调吴贵宾令配电运维班胡子凌：10kV松南线莲花支线001杆K725开关由热备用转运行，19日01:22操作成功
19日00:40 联/配调吴贵宾令配电运维班胡子凌：10kV松南线圣典支线009A杆圣鼎茶具厂配变由空载运行转运行，19日01:22操作成功
19日00:40 联/配调吴贵宾令配电运维班胡子凌：10kV松南线圣典支线013A杆龙中食品专配变由空载运行转运行，19日01:22操作成功
19日00:40 联/配调吴贵宾令配电运维班胡子凌：10kV松南线圣典支线003+1杆K669开关由热备用转运行，19日01:22操作成功，转告配抢陈颖</t>
  </si>
  <si>
    <t>10kV松南线圣典支线001杆刀闸绝缘子雷击断裂</t>
  </si>
  <si>
    <t>更换10kV松南线圣典支线001杆刀闸</t>
  </si>
  <si>
    <t>10kV松南线圣典支线001杆至10kV下畲线011杆</t>
  </si>
  <si>
    <t>2023-04-19 01:20</t>
  </si>
  <si>
    <t>017cbc8d-377a-4d47-b190-640f8d8a86a8</t>
  </si>
  <si>
    <t>松源变10kV松南线902</t>
  </si>
  <si>
    <t>2B57AD78-9949-4C72-ACB7-14364CA0799D</t>
  </si>
  <si>
    <t>LS13585823040047</t>
  </si>
  <si>
    <t>3523041800625980</t>
  </si>
  <si>
    <t>2023-04-19 08:06</t>
  </si>
  <si>
    <t>2023-04-18 23:38 DMS研判：10kV葛竹线913线路#168杆分段开关跳闸，过流Ⅱ段保护动作。故障原因为：10kV葛竹线913线路#163杆树压电杆断杆</t>
  </si>
  <si>
    <t>2023-04-18 23:38 DMS研判：10kV葛竹线913线路#168杆分段开关跳闸，过流Ⅱ段保护动作。23:40 即通知抢修班组巡视跳闸点10kV葛竹线913线路#168杆分段开关及其之后的设备，重点关注10kV葛竹线913线路#220杆分段开关之后区域。23时48分巡视人黄家钰接受通知，开始巡线。23时49分巡视人黄家钰、余育生、陈当钎、吴长森、朱秀聚、陈联炫、黄元福、游洪荣、池毓垒、林兴智、王其辉、陈其祥接受通知，开始巡线。
18日23:43联/配调张雪艳遥控操作_：10kV葛竹线913线路#168杆分段开关由热备用转运行，于18日23:43控合后跳闸
陈联炫汇报：经巡视线路发现10kV葛竹线913线路#163杆树压电杆断杆，申请断开10kV葛竹线913线路#161杆分段刀闸
0:21令陈联炫：10kV葛竹线913线路#163杆树压电杆断杆，申请断开10kV葛竹线913线路#161杆分段刀闸，
19日00:21 联/配调余世灿令陈联炫：10kV葛竹线913线路#165杆双里#3配变由运行转热备用，19日01:12操作成功
19日00:21 联/配调余世灿令陈联炫：10kV葛竹线913线路#166-1杆永兴竹木制品厂变由运行转热备用，19日01:12操作成功
19日00:21 联/配调余世灿令陈联炫：10kV葛竹线913线路#161杆分段刀闸由合闸转分闸，19日01:12操作成功
19日00:21 联/配调余世灿令陈联炫：10kV葛竹线913线路#168杆分段开关由热备用转冷备用，19日01:12操作成功
19日01:29联/配调余世灿遥控操作_：10kV玉池线915线路#097-10-1开关由热备用转运行，于19日01:29控合成功
19日01:36 联/配调余世灿令张雪艳：10kV玉池线915线路#097-10-1开关由运行转热备用，19日01:37操作成功
19日03:07 联/配调洪新升令陈联炫：10kV葛竹线913线路#220杆分段开关由运行转热备用，19日03:13操作成功
19日03:41 联/配调张雪艳令陈联炫：10kV葛竹线913线路#199杆分段开关由运行转热备用，19日03:42操作成功
19日03:56  联/配调张雪艳收到现场黄家钰汇报：现场确认跳闸开关为：10kV葛竹线913线路#168杆分段开关
巡视无异常范围：10KV葛竹线913线路#199杆-10KV葛竹线913线路#220杆；试送设备：10KV玉池线915线路#097-10-1杆G1472开关
19日03:58联/配调张雪艳遥控操作_：10kV玉池线915线路#097-10-1开关由热备用转运行，于19日03:58控合成功（10kV葛竹线913线路#199杆之后线路转由西城变10kV玉池线915线路供电，送电正常）
19日7:51 新阳镇供电所陈其祥汇报：10kV葛竹线913线路#220杆之后线路树压导线，其余线路巡视无异常，具备送电条件。申请试送10kV葛竹线913线路#199杆分段开关
19日07:52 联/配调吴晓兰令陈其祥：10kV葛竹线913线路#199杆分段开关由热备用转运行，19日07:54操作成功，送电正常
19日09:22 申请配电故障抢修单NO：SM-YX-PQ-2023-0046，工作负责人：陈当钎，工作内容：在10kV葛竹线913线路#163杆，进行更换电杆（断杆）；在10kV葛竹线913线路#165杆双里#3配变0.4kV侧Ⅱ回#2杆，进行更换电杆（断杆），安全措施：10kV葛竹线913线路#161杆分段刀闸，10kV葛竹线913线路#168杆分段开关、分段刀闸1、分段刀闸2。
19日09:53 联/配调刘雪媚令王兆柳：查10kV葛竹线913线路#161杆分段刀闸确在分闸
，19日10:00操作成功
19日09:53 联/配调刘雪媚令王兆柳：查10kV葛竹线913线路#168杆分段开关确
在冷备用，19日10:00操作成功
19日 10:01抢修许可票号：SM-YX-PQ-2023-0046,抢修负责人：陈当钎,抢修任务：1、10kV葛竹线913线路#163杆，更换电杆（断杆）；2、10kV葛竹线913线路#165杆双里#3配变0.4kV侧Ⅱ回#2杆，更换电杆（断杆）,抢修安措:断开10kV葛竹线913线路#161杆分段刀闸，断开10kV葛竹线913线路#168杆分段开关、分段刀闸1、分段刀闸2
19日 16:18抢修终结票号：SM-YX-PQ-2023-0046,抢修负责人：陈当钎,抢修任务：1、10kV葛竹线913线路#163杆，更换电杆（断杆）；2、10kV葛竹线913线路#165杆双里#3配变0.4kV侧Ⅱ回#2杆，更换电杆（断杆）,抢修安措:断开10kV葛竹线913线路#161杆分段刀闸，断开</t>
  </si>
  <si>
    <t>新阳变10kV葛竹线913线路葛竹线913线路#168杆分段开关</t>
  </si>
  <si>
    <t>2023-04-18 23:38</t>
  </si>
  <si>
    <t>038F9626-91E9-477A-86B8-462B1269B2E7</t>
  </si>
  <si>
    <t>3523041800627331</t>
  </si>
  <si>
    <t>2023-04-20 18:23</t>
  </si>
  <si>
    <t>2023年04月18日23:40配电运维检修二班修永财汇报：10kV府北线925线路#007-3杆、#007-3甲杆，断杆、断线，申请调停。故障原因：10kV府北线925线路#007-3杆、#007-3甲杆，断杆、断线。</t>
  </si>
  <si>
    <t>23时39分，联/配调林妙雯发布停电信息，发布设备为西山开闭所府北线925开关，通知相关人员巡视西山开闭所府北线925开关及其之后设备。
18日23:41联/配调林妙雯遥控操作_：西山开闭所府北线925开关由运行转热备用，于18日23:41控分成功
18日23:42 联/配调林妙雯令配电运维检修二班修永财：10kV府北线925#007杆G005刀闸由合闸转分闸，18日23:50操作成功
18日23:51联/配调林妙雯遥控操作_：西山开闭所府北线925开关由热备用转运行，于18日23:51控合成功
19日16:16 申请配电故障抢修单NO：0000228，工作负责人：谭龙，工作内容：_，安全措施：_。
19日 16:16抢修许可票号：0000228,抢修负责人：谭龙,抢修任务：,抢修安措:
20日 17:06抢修终结票号：0000228,抢修负责人：谭龙,抢修任务：,抢修安措:
送电票：SMSX23040165，20日17:07开始执行</t>
  </si>
  <si>
    <t>莲花变10kV西山Ⅱ回952线路西山开闭所府北线925开关</t>
  </si>
  <si>
    <t>2023-04-20 19:00</t>
  </si>
  <si>
    <t>2023-04-20 00:00</t>
  </si>
  <si>
    <t>08E8F26C-05B8-4474-B244-29EB5E741028</t>
  </si>
  <si>
    <t>GZ13515823040022</t>
  </si>
  <si>
    <t>3523041800633597</t>
  </si>
  <si>
    <t>2023-04-18 23:44</t>
  </si>
  <si>
    <t>2023-04-19 02:47</t>
  </si>
  <si>
    <t>18日23:40 35kV同安变10kV上坊线923开关过流I段保护动作跳闸，后加速保护动作，FA动作成功（10kV上坊线#067铁厂开关至10kV旗东线#050开关之间负荷转由10kV旗东线供电）_23时58分巡视人鲍华文,王登铭 接受通知，开始巡线。_即通知鲍华文、王登铭
02：37同安所陈发炜汇报：10kV上坊线923线路#001杆至#067杆已查线，无发现故障，线路具备送电条件
19日02:41联/配调谢世勤遥控操作_：福州.同安变10kV上坊线923开关由热备用转运行于19日02:41控合成功
19日02:46联/配调朱张铭遥控操作_：10kV上坊线#067铁厂开关由热备用转合环运行于19日02:46控合成功
19日02:47联/配调朱张铭遥控操作_：10kV旗东线#050旗东开关由运行转热备用于19日02:47控分成功(遥控解环）
无需抢修类型归档:试送成功，已全部复电。</t>
  </si>
  <si>
    <t>巡视查无设备故障，试送成功。</t>
  </si>
  <si>
    <t>福州.同安变10kV上坊线923线路</t>
  </si>
  <si>
    <t>2023-04-18 23:43</t>
  </si>
  <si>
    <t>2023-04-19 08:20</t>
  </si>
  <si>
    <t>81DFECAF-B550-49A4-81BA-F07116323A8B</t>
  </si>
  <si>
    <t>GZ13585823040048</t>
  </si>
  <si>
    <t>3523041800633921</t>
  </si>
  <si>
    <t>2023-04-18 23:45</t>
  </si>
  <si>
    <t>2023-04-19 14:33</t>
  </si>
  <si>
    <t>2023-04-18 23:04 DMS研判：10kV湖本线911线路#58杆分段开关跳闸。23:05 监控汇报：10kV湖本线911线路#64杆分段开关跳闸。故障原因：10kV湖本线911线路#38杆至#39杆段线路C相导线断线</t>
  </si>
  <si>
    <t>2023-04-18 23:04 DMS研判：10kV湖本线911线路#58杆分段开关跳闸。23:05 监控汇报：10kV湖本线911线路#64杆分段开关跳闸。23:06 即通知抢修班组巡视跳闸点10kV湖本线911线路#58杆分段开关及其之后的设备。00时21分巡视人李肇创、郑大赟接受通知，开始巡线。
19日00:22联/配调张雪艳遥控操作_：10kV湖本线911线路#64杆分段开关由热备用转运行，于19日00:22控合后跳闸
19日01:56  联/配调吴晓兰收到现场卓祖湘汇报：现场确认跳闸开关为：10kV湖本线911线路#34杆分段开关及10kV湖本线911线路#64杆分段开关在热备用；10kV湖本线911线路#58杆分段开关在运行
巡视无异常范围：10kV湖本线911线路#1杆-10kV湖本线911线路#34杆段线路巡视无异常，具备送电条件；试送设备：汤川变10kV湖本线911开关
19日02:00联/配调吴晓兰遥控操作_：溪尾变电站.10kV.湖本线间隔.911开关由热备用转运行，于19日02:00控合成功，送电正常，即通知沿线小水电开机并网
19日03:12  联/配调吴晓兰收到现场卓祖湘汇报：
隔离设备：10kV湖本线911线路#58-3杆分段开关；
巡视无异常范围：10kV湖本线911线路#34杆-10kV湖本线911线路#64杆段线路巡视无异常，具备送电条件；。试送10kV湖本线911线路#64杆分段开关
19日03:31 联/配调吴晓兰令卓祖湘：10kV湖本线911线路#58-3杆分段开关由运行转热备用，19日03:32操作成功
19日03:34联/配调吴晓兰遥控操作_：10kV湖本线911线路#64杆分段开关由热备用转运行，于19日03:34控合后跳闸
19日08:35汤川乡供电所汇报：10kV湖本线911线路#38杆至#39杆C相导线断线，申请断开10kV湖本线911线路#50杆分段刀闸；合上10kV湖本线911线路#64杆分段开关
19日08:37 联/配调洪新升令郑大榕：10kV湖本线911线路#50杆分段刀闸由合闸转分闸，19日09:01操作成功
19日08:37 联/配调洪新升令郑大榕：10kV湖本线911线路#34杆分段开关由热备用转冷备用，19日09:01操作成功
19日09:04联/配调洪新升遥控操作_：10kV湖本线911线路#64杆分段开关由热备用转运行，于19日09:04控合成功
19日09:08汤川乡供电所郑大榕汇报：10kV湖本线911线路#58-3杆#58-17-24杆段线路巡线无异常，申请10kV湖本线911线路#58-3杆分段开关转运行
19日09:09联/配调洪新升遥控操作_：10kV湖本线911线路#58-3杆分段开关由热备用转运行，于19日09:09控合成功，送电正常。并通知沿线小水电开机并网
19日09:17 申请配电故障抢修单NO：SM-YX-PQ-2023-0045，工作负责人：卓祖湘，工作内容：在10kV湖本线911线路#38杆至#39杆，进行C相导线断线抢修，安全措施：10kV湖本线911线路#34杆分段开关及分段刀闸1，10kV湖本线911线路#50杆分段刀闸。
19日09:22 联/配调彭传晖令李肇创：查10kV湖本线911线路#50杆分段刀闸在分闸，19日09:42操作成功
19日09:22 联/配调彭传晖令李肇创：查10kV湖本线911线路#34杆分段开关在热备用，19日09:44操作成功
19日09:22 联/配调彭传晖令李肇创：查10kV湖本线911线路#34杆分段刀闸1在分闸，19日09:45操作成功
19日 09:45抢修许可票号：SM-YX-PQ-2023-0045,抢修负责人：卓祖湘,抢修任务：1、10kV湖本线911线路#38杆至#39杆，C相导线断线抢修,抢修安措:断开10kV湖本线911线路#34杆分段开关及分段刀闸1，断开10kV湖本线911线路#50杆分段刀闸
19日 13:24抢修终结票号：SM-YX-PQ-2023-0045,抢修负责人：卓祖湘,抢修任务：1、10kV湖本线911线路#38杆至#39杆，C相导线断线抢修,抢修安措:断开10kV湖本线911线路#34杆分段开关及分段刀闸1，断开10kV湖本线911线路#50杆分段刀闸
送电票：SMYX23040237，19日13:25开始执行，19日14时29分执行完毕。</t>
  </si>
  <si>
    <t>2023-04-18 23:05 10kV湖本线911线路#64杆分段开关跳闸。经巡视发现故障原因：10kV湖本线911线路#38杆至#39杆段线路走廊上超高树木受大风折断压在导线上造成C相导线断线</t>
  </si>
  <si>
    <t>加强线路巡视，在特殊气候来临前应对线路设备进行巡视，对发现的安全隐患及时整改。</t>
  </si>
  <si>
    <t>汤川变10kV丘山线903线路湖本线911线路#58杆分段开关</t>
  </si>
  <si>
    <t>2023-04-19 19:32</t>
  </si>
  <si>
    <t>8C4905D2-F039-4B29-966B-711D2DC924AC</t>
  </si>
  <si>
    <t>GZ13515723040023</t>
  </si>
  <si>
    <t>3523041800635339</t>
  </si>
  <si>
    <t>2023-04-19 01:12</t>
  </si>
  <si>
    <t>2023年04月18日23:31DMS弹窗桔林变四宝II线911线路，四宝1#环网10kV江厝904开关跳闸，隔离10kV江厝#007-1分界刀闸后，于 19日01：13恢复送电。润光木业内部故障处理后，于19日17:48恢复送电。</t>
  </si>
  <si>
    <t>润光木业用户影响</t>
  </si>
  <si>
    <t>桔林变911四宝Ⅱ线（四宝1#环网江厝904开关）</t>
  </si>
  <si>
    <t>209203A3-F4DF-49E1-8259-A0D2B2B1103C</t>
  </si>
  <si>
    <t>GZ13515623040034</t>
  </si>
  <si>
    <t>3523041800635710</t>
  </si>
  <si>
    <t>2023-04-18 23:53</t>
  </si>
  <si>
    <t>2023-04-19 04:39</t>
  </si>
  <si>
    <t>因雷雨天气，雷击造成10kV小沧线#205杆BC相断线。</t>
  </si>
  <si>
    <t>加强线路及设备特殊巡视</t>
  </si>
  <si>
    <t>福州.东雁变10kV小沧线911线路小沧线#202小沧七开关</t>
  </si>
  <si>
    <t>2023-04-19 04:40</t>
  </si>
  <si>
    <t>2023-04-19 19:55</t>
  </si>
  <si>
    <t>7B7ED359-B384-492E-B2F4-8FD5FAE0D27F</t>
  </si>
  <si>
    <t>GZ135823040030</t>
  </si>
  <si>
    <t>3523041800638025</t>
  </si>
  <si>
    <t>2023-04-20 16:35</t>
  </si>
  <si>
    <t>2023年4月18日22:12 10kV碧洋Ⅱ回956-040K5002开关过流Ⅰ段保护动作跳闸，重合闸动作，重合不成功。22:14 碧湖变10kVⅠ段母线C相失地，A相电压为6.55kV,B相电压为9.82kV,C相电压为3.99kV,零序电压为69.29V,无选线信号。22:14 10kV新街线9X3-15-4支线分段开关过流Ⅰ段保护动作跳闸，重合闸动作，重合成功。故障原因为： 1、10kV新街线9X3-15-#4杆至#5杆AB相导线脱落在横担上，2、10kV新街线9X3-38-#1杆至#2杆边相导线断线，3、</t>
  </si>
  <si>
    <t>18日22:20 通知洋溪所傅美华安排人员巡线。
22：25查看DMS系统显示：城北E环网柜10kV城北E联线9E2开关零序电流值较大，有19A左右。
18日 22:33 配调遥控：10kV新街线9X3-15-4支线分段开关由运行转热备用；接地未消失。
22:44 配调遥控：城北B环网柜10kV城北E联线9B1开关由运行转热备用；接地未消失。
22:45 配调遥控：城北E环网柜10kV城北E联线9E2开关由运行转热备用；接地未消失。
22:46 配调遥控：城北E环网柜10kV城北Ⅱ回进线9E1开关由运行转热备用；接地未消失。
22:47 配调遥控：碧湖变10kV城北Ⅱ回954开关由运行转热备用；接地未消失。
22:58 配调遥控：洋溪开关站10kV新接线9X3开关由运行转热备用；遥控成功，接地信号消失。即将情况告知洋溪所傅美华。
18日23:52洋溪所傅美华汇报：洋溪开关站10kV新街线9X3后端由于天黑巡视量大，要求：1、断开10kV新街线9X3-22甲分段开关；2、断开10kV新街线9X3-19-3支线分段开关；3、断开10kV新街线9X3-21-1支线分段开关。之后试送洋溪开关站10kV新街线9X3开关。
18日23:52配调黄睿萱下令洋溪所傅美华：10kV新街线9X3-22甲分段开关由运行转热备用，0:07执行成功。
19日0:15配调遥控：10kV新街线9X3-19-3支线分段开关由运行转热备用，显示遥控失败，即通知洋溪所傅美华至现场查看开关状态。
19日0:17配调遥控：10kV新街线9X3-21-1支线分段开关由运行转热备用，遥控成功。
19日0:21洋溪所傅美华汇报：10kV新街线9X3-19-3支线分段开关在热备用状态，待其对10kV新街线9X3-1至22甲杆段线路后再试送洋溪开关站10kV新街线9X3开关。
19日0:40洋溪所傅美华汇报：10kV新街线9X3-1至22甲杆段线路巡视无异常。
19日0：41 配调遥控：洋溪开关站10kV新街线9X3开关由热备用转运行，遥控成功。接地信号未出现。
19日0：49洋溪所傅美华汇报：10kV新街线9X3-15-#4甲杆至#5杆电杆倾斜，AB相导线脱落在横担上，要求将10kV新街线9X3-15-4支线分段开关转至冷备用。
19日0：49配调杨雨雁下令洋溪所傅美华：10kV新街线9X3-15-4支线分段开关由热备用转冷备用，0:57执行成功。
19日01:05洋溪所傅美华汇报：由于天黑后端线路依然巡视量大，要求先试送主干线。
19日01:05配调杨雨雁令洋溪所傅美华：10kV新街线9X3-22甲分段开关转运行由热备用转运行，01:10执行完毕，接地信号出现。
19日01:10将接地情况通知洋溪所傅美华。
19日01:10配调方炜智令洋溪所傅美华：10kV新街线9X3-22甲分段开关由运行转热备用。19日1：11汇报执行完毕。
19日1:15配调方炜智令黄敏蕙遥控操作：10kV新街线9X3-19-3支线分段开关由热备用转运行。1:15 汇报执行完毕。接地信号未出现。
19日1:15配调方炜智令黄敏蕙遥控操作：10kV新街线9X3-21-1支线分段开关由热备用转运行。1:16 汇报执行完毕。接地信号未出现。通知洋溪所傅美华继续巡线。
19日9:35 洋溪所林代贵汇报：故障点为：10kV新街线9X3-38-#1杆至#2杆边相导线断线。
19日9:35 配调方炜智令洋溪所林代贵：10kV新街线9X3-22甲分段开关由热备用转运行。9:50 汇报执行完毕。
19日01:10洋溪所林代贵汇报：10kV新街线9X3-15-#4杆至#5杆AB相导线脱落在横担上故障所需安全措施：1、断开10kV新街线9X3-15-4支线分段开关及刀闸；2、断开10kV新街线9X3-15-10-9支线分段开关及刀闸；3、断开10kV新街线9X3-15-11-1后坪A配变跌落式熔断器；4、断开10kV新街线9X3-15-16支线分段开关及刀闸。
19日01:10下令洋溪所林代贵：1、10kV新街线9X3-15-10-9支线分段开关由运行转冷备用；2、10kV新街线9X3-15-11-1后坪A配变由运行转热备用；3、10kV新街线9X3-15-16支线分段开关由运行转冷备用，3:05执行成功。
19日1：35洋溪所傅美华汇报：10kV碧洋Ⅱ回956-040K5002开关后端线路在雷区，现天气已正常，要求试送10kV碧洋Ⅱ回956-040K5002开关；1：36配调遥控10kV碧洋Ⅱ回956-040K5002开关由热备用转运行，遥控成功，电压正常。
19日1：44洋溪所林代贵汇报：10kV新街线9X3-15-4杆无法挂接地挂环，要求断开10kV新街线9X</t>
  </si>
  <si>
    <t>受极端天气影响，10kV新街线9X3-15-#4杆至#5杆AB相导线脱落在横担上</t>
  </si>
  <si>
    <t>洋溪开关站10kV新街线9X3开关</t>
  </si>
  <si>
    <t>2023-04-19 14:32</t>
  </si>
  <si>
    <t>2023-04-20 18:00</t>
  </si>
  <si>
    <t>2023-04-21 08:36</t>
  </si>
  <si>
    <t>7D23B1CC-7F88-43F3-B61D-26B4A2614200</t>
  </si>
  <si>
    <t>GZ13585623040018</t>
  </si>
  <si>
    <t>3523041800641026</t>
  </si>
  <si>
    <t>2023-04-18 23:55</t>
  </si>
  <si>
    <t>2023-04-19 02:43</t>
  </si>
  <si>
    <t>2023年4月18日23:48 田口变电站10kVⅠ段母线电压三相不平衡(A相电压为5.35,B相电压为5.71,C相电压为7.47,零序电压为27.33,)无选线信号。故障原因：10kV白石线913线路文荣养殖支线#1杆分段开关C相避雷器遭雷击。</t>
  </si>
  <si>
    <t>18日23:45  即通知抢修班组巡视跳闸点10kV白石线913线路开关及其之后的设备。00时25分巡视人王文君、兰玉仙、罗菁山、罗右贵、刘建平、罗财明、黄启华、伍振洲、温永昌接受通知，开始巡线。
19日00:10 联/配调阳圣杰令李华鋆：10kV吉龙线94G线路#215杆联络开关由热备用转运行，19日00:12操作成功，线路运行正常。19日00:11  即通知嵩口供电所张荣华巡视10kV白石线913线路开关至#32杆线路的设备。
18日23:43 联/配调阳圣杰令李华鋆：10kV白石线913线路#32杆分段开关运行转热备用，18日23:43操作成功
18日23:44 联/配调阳圣杰令李华鋆：10kV白石线913开关运行转热备用，18日23:45操作成功,电压恢复正常。
19日1:27  嵩口供电所张荣华汇报：巡视10kV白石线913线路#1杆至#32杆段主干线巡视无异常，人员已撤离，申请断开10kV白石线913线路文荣养殖支线#1杆分段开关，试送主线。
19日01:27 联/配调阳圣杰令张荣华：10kV白石线913线路文荣养殖支线#1杆分段开关由运行转热备用，19日01:33操作成功
19日01:34 联/配调阳圣杰令张荣华：10kV白石线913线路#24杆文荣养殖支线刀闸由合闸转分闸，19日01:36操作成功，通知供电所督促用户对线路进行巡视检查。
19日01:39联/配调李华鋆遥控操作_：田口变电站.10kV.白石线间隔.913开关由热备用转运行，于19日01:39控合成功
19日02:00 嵩口所张荣华汇报：巡视10kV白石线913线路#26-1杆分界开关怀疑本体开关故障，申请转冷备用检查。
19日02:00 联/配调阳圣杰令张荣华：10kV白石线913线路#26-1杆分界开关由热备用转冷备用，19日02:01操作成功
19日02:06 嵩口所张荣华汇报：巡视10kV白石线913线路#32杆分段开关怀疑本体开关故障，申请转冷备用检查。
19日02:06 联/配调阳圣杰令张荣华：10kV白石线913线路#32杆分段开关由热备用转冷备用，19日02:06操作成功，三相电压正常。
19日02:15 嵩口所张荣华汇报;检查10kV白石线913线路#32杆分段开关无异常，人员撤离，申请转热备用。
19日02:15 联/配调阳圣杰令张荣华：10kV白石线913线路#32杆分段开关由冷备用转热备用，19日02:17操作成功，电压正常。
19日02:22联/配调李华鋆遥控操作_：10kV白石线913线路#32杆分段开关由热备用转运行，于19日02:22控合成功
19日02:23联/配调李华鋆遥控操作_：10kV吉龙线94G线路#215杆联络开关由运行转热备用，于19日02:23控分成功
19日3:3 嵩口供电所张荣华汇报：用户对线路进行巡视未发现异常，经供电所验收合格，人员已撤离，申请试送。
19日03:03 联/配调阳圣杰令张荣华：10kV白石线913线路#24杆文荣养殖支线刀闸由分闸转合闸，19日03:05操作成功
19日03:05 联/配调阳圣杰令张荣华：10kV白石线913线路文荣养殖支线#1杆分段开关由热备用转运行，19日03:07操作成功，线路运行正常。
19日3:35 嵩口供电所张荣华汇报：10kV白石线913线路#26-1杆分界开关本体检查无异常，用户对线路进行巡视未发现异常，经供电所验收合格，人员已撤离，申请试送。 
19日03:35 联/配调阳圣杰令张荣华：10kV白石线913线路#26-1杆分界开关由冷备用转热备用，19日03:38操作成功
19日03:39联/配调李华鋆遥控操作_：10kV白石线913线路#26-1杆分界开关由热备用转运行，于19日03:39控合成功，电压正常。</t>
  </si>
  <si>
    <t>田口变10kV白石线913线路</t>
  </si>
  <si>
    <t>2023-04-19 08:15</t>
  </si>
  <si>
    <t>49EE0320-DEB3-4888-864B-D85D49FDE940</t>
  </si>
  <si>
    <t>GZ13535823040009</t>
  </si>
  <si>
    <t>3523041800641195</t>
  </si>
  <si>
    <t>2023-04-19 01:01</t>
  </si>
  <si>
    <t>2023年4月18日23:56 供电所现场确认：10kV桥山线#038杆038开关跳闸，故障原因为：雷害</t>
  </si>
  <si>
    <t>2023年4月18日23:59  联调徐寻浔即通知抢修班组巡视跳闸点10kV桥山线#038杆038开关及其之后的设备。00时51分巡视人叶林林接受通知，开始巡线。
19日00:52  联/配调李德辉收到现场叶林林汇报：跳闸开关确认：10kV桥山线#038杆038开关；
19日00:52  联/配调李德辉收到现场叶林林汇报：10kV桥山线#038杆038开关及后端设备巡视无异常，人员已撤离，现场具备送电条件，申请试送10kV桥山线#038杆038开关
19日00:52 联/配调李德辉令叶林林：10kV桥山线#038杆038开关由热备用转运行，19日00:56操作成功
现场已全部复电</t>
  </si>
  <si>
    <t>试送无异常</t>
  </si>
  <si>
    <t>泗桥变电站10kV桥山线#038杆038开关</t>
  </si>
  <si>
    <t>SBID000000E9EB361ACB534F4D95125EA320B9CD40</t>
  </si>
  <si>
    <t>10kV桥山线982线路</t>
  </si>
  <si>
    <t>2023-04-19 14:37</t>
  </si>
  <si>
    <t>F8646311-796B-4494-8FCD-C073B6A61887</t>
  </si>
  <si>
    <t>LS135323040011</t>
  </si>
  <si>
    <t>3523041800641920</t>
  </si>
  <si>
    <t>2023-04-19 01:18</t>
  </si>
  <si>
    <t>2023年04月19日23：54 DMS研判：10kV芹屿分线#102杆上元楼GK069变等多台变压器停电，故障原因：雷害</t>
  </si>
  <si>
    <t>2023年04月19日23：54DMS研判：10kV芹屿分线#102杆上元楼GK069变等多台变压器停电，即通知洋中所。
19日0:32 DMS再次研判：10kV芹屿分线#087杆087开关跳闸，即通知洋中所。洋中所林明汇报：现场雷暴。
19日00：58 配调黄航遥控操作：10kV芹屿分线#087杆087开关由热备用转运行，控合成功，开关未变位。
19日1:15 洋中所林明汇报：10kV芹屿分线#087杆087开关确在运行，已全线复电</t>
  </si>
  <si>
    <t>10kV芹屿分线#087杆087开关</t>
  </si>
  <si>
    <t>13DKX-61494</t>
  </si>
  <si>
    <t>10kV陈洋线008线路</t>
  </si>
  <si>
    <t>7161A1D7-3160-42B6-9597-3ED1284D4F25</t>
  </si>
  <si>
    <t>GZ13535823040010</t>
  </si>
  <si>
    <t>3523041800642478</t>
  </si>
  <si>
    <t>2023-04-19 00:22</t>
  </si>
  <si>
    <t>2023年04月18日23:58 故障原因为：DMS研判10kV礼礼线938常林次分支线#009杆009开关跳闸，故障原因：雷害</t>
  </si>
  <si>
    <t>2023年04月19日00:05 10kV礼礼线938常林次分支线#009杆009开关过流Ⅰ段保护动作； 即通知七步供电所叶金水对10kV礼礼线938常林次分支线#009杆009开关及后端设备进行巡视
2023年04月19日00:06 七步供电所叶金水汇报：10kV礼礼线938常林次分支线#009杆009开关后端巡线无异常，人员已撤离，现场具备送电条件，申请试送10kV礼礼线938常林次分支线#009杆009开关
2023年04月19日00:08联/配调李德辉遥控操作_：10kV礼礼线938常林次分支线#009杆009开关由热备用转运行，于19日00:08控合成功
线路已全部恢复供电，无停电用户</t>
  </si>
  <si>
    <t>雷击过流跳闸</t>
  </si>
  <si>
    <t>礼门变电站10kV礼礼线938线路礼礼线938常林次分支线#009杆009开关</t>
  </si>
  <si>
    <t>2023-04-21 12:01</t>
  </si>
  <si>
    <t>2720D69C-52A8-4B13-8D31-DB72908BAE70</t>
  </si>
  <si>
    <t>GZ13515823040023</t>
  </si>
  <si>
    <t>3523041900001716</t>
  </si>
  <si>
    <t>2023-04-19 00:59</t>
  </si>
  <si>
    <t>18日23:59 35kV岭路变10kV叶洋线#013东山面开关过流Ⅰ段保护动作；00时44分巡视人陈启祥 接受通知，开始巡线。_即通知陈启祥
00:49 城南所郑晋团汇报:10kV东山面分线查线无发现故障，申请试送
19日00:50联/配调朱张铭遥控操作：10kV叶洋线#013东山面开关由热备用转运行于19日00:50控合成功（正常）
无需抢修类型归档:试送成功，已全部复电。</t>
  </si>
  <si>
    <t>线路加装避雷器，加强线路巡视</t>
  </si>
  <si>
    <t>福州.岭路变10kV叶洋线923线路叶洋线#013东山面开关</t>
  </si>
  <si>
    <t>2023-04-19 00:01</t>
  </si>
  <si>
    <t>2023-04-19 07:00</t>
  </si>
  <si>
    <t>2023-04-21 09:15</t>
  </si>
  <si>
    <t>AC1FBEEE-4E30-41AB-8435-5699EEAF058C</t>
  </si>
  <si>
    <t>LS13596223040014</t>
  </si>
  <si>
    <t>3523041900007109</t>
  </si>
  <si>
    <t>2023-04-19 00:04</t>
  </si>
  <si>
    <t>2023-04-19 00:17</t>
  </si>
  <si>
    <t>04月18日23:58武步变10kV武园线912开关跳闸于低周减载保护，故障原因：主网故障跳闸成独立网</t>
  </si>
  <si>
    <t>18日23:58南平监控曾晨阳汇报：23:58武步变10kV武园线912开关跳闸于低周减载保护，转告服务调度班林静、樟湖所罗昊杰
19日00:01南平地调陈屹通知：丹山变、武步变成独立网
19日00:13南平地调陈屹通知：丹山变、武步变已恢复网供，武步变/10kV.武园线可以恢复
19日00:14联/配调李俊男遥控操作_：武步变/10kV.武园线912开关由热备用转运行，于19日00:14控合成功，正常，转告服务调度班林静、樟湖所罗昊杰</t>
  </si>
  <si>
    <t>2023-04-19 00:03</t>
  </si>
  <si>
    <t>D936898E-FFD4-4BFF-9EF7-21F39F3927A3</t>
  </si>
  <si>
    <t>GZ1359515223040009</t>
  </si>
  <si>
    <t>3523041900008019</t>
  </si>
  <si>
    <t>2023-04-19 00:07</t>
  </si>
  <si>
    <t>04月18日23:53 10kV城伏线陇乾支线003杆KY4053开关过流Ⅰ、Ⅱ、Ⅲ段保护动作，重合闸未投，故障原因：恶劣天气</t>
  </si>
  <si>
    <t>19日00:07 DMS系统研判：10kV城伏线陇乾支线003杆KY4053开关跳闸过流Ⅰ、Ⅱ、Ⅲ段保护（查重合闸未投） ，转告西芹所王正锟、服务调度班林静
19日00:14西芹所王正锟汇报：现场雷雨变小，申请将10kV城伏线陇乾支线003杆KY4053开关转运行
19日00:15联/配调陈固炜遥控操作_：10kV城伏线陇乾支线003杆KY4053开关由热备用转运行，于19日00:15控合成功，正常。转告服务班林静、西芹所王正锟</t>
  </si>
  <si>
    <t>强对流天气，雷击过流跳闸</t>
  </si>
  <si>
    <t>加强线路巡视及电力设施保护宣传</t>
  </si>
  <si>
    <t>10kV城伏线陇乾支线003杆</t>
  </si>
  <si>
    <t>2023-04-19 00:15</t>
  </si>
  <si>
    <t>2023-04-20 19:33</t>
  </si>
  <si>
    <t>9B12EA4A-5F8A-4DD5-AE69-09FF0D6E82D5</t>
  </si>
  <si>
    <t>GZ13515823040024</t>
  </si>
  <si>
    <t>3523041900007734</t>
  </si>
  <si>
    <t>2023-04-19 02:27</t>
  </si>
  <si>
    <t>19日0:00 110kV马洋变10kV岭路线616开关过流II段保护动作跳闸，重合闸不成功。_00时43分巡视人陈新钗 接受通知，开始巡线。_即通知陈新钗
00：32城南所郑晋团汇报：10kV岭路线616线路除南村支线外已查线，无发现故障，申请隔离南村支线送岭路线
19日00:38联/配调朱张铭遥控操作_：10kV高峰分线#015南村开关由运行转热备用于19日00:38控分成功
19日00:39联/配调朱张铭遥控操作_：福州.马洋变/10kV岭路线616开关由热备用转运行于19日00:39控合成功
02：14城南所郑晋团汇报：10kV南村支线除垃圾处理场外已查线，无发现故障，申请断开南村支线#005刀闸
19日02:15 联/配调谢世勤令郑晋团:10kV南村支线#005刀闸由合闸转分闸，19日02:16操作成功（并汇报10kV南村支线具备送电条件）
19日02:17联/配调谢世勤遥控操作_：10kV高峰分线#015南村开关由热备用转运行于19日02:17控合成功
无需抢修类型归档:用户内部故障，已隔离。
20日15:10 微信三单及故障处理讨论群接收20230420#高压客户（恢复）内部工作单（用户线路无发现故障，线路具备送电条件。接入点:10kV南村支线#005刀闸；接入点状态:断开）
15:31 城南所郑晋团汇报:垃圾处理场用户已断开向10kV南村支线#005杆侧用户内部10kV电源进线开关及刀闸
15:31 令城南所郑晋团:10kV南村支线#005刀闸由分闸转合闸（15:42已执行，正常）
15:42 通知城南所郑晋团：垃圾处理场用户可以用电（10kV南村支线#005）
2023年04月20日15:58垃圾处理场（10kV南村支线#005刀闸）用户内部故障已处理完毕，详见遗留用户单FZYTYLYH20230419004</t>
  </si>
  <si>
    <t>2023-04-21 09:26</t>
  </si>
  <si>
    <t>1DDFCFDA-04CC-4C07-83E1-6B771F9CA3DC</t>
  </si>
  <si>
    <t>3523041900007813</t>
  </si>
  <si>
    <t>2023-04-19 00:10</t>
  </si>
  <si>
    <t>2023-04-19 03:56</t>
  </si>
  <si>
    <t>金古开闭所10kV万安线982开关</t>
  </si>
  <si>
    <t>C7C8AD32AB904FC8AD221CA841B493C4421B</t>
  </si>
  <si>
    <t>洋坊变10kV金古Ⅱ回949</t>
  </si>
  <si>
    <t>9E4DA4A7-AF35-4EEB-8CE1-D0D6A550801A</t>
  </si>
  <si>
    <t>GZ13595623040025</t>
  </si>
  <si>
    <t>3523041900007848</t>
  </si>
  <si>
    <t>2023-04-19 00:11</t>
  </si>
  <si>
    <t>2023-04-19 02:12</t>
  </si>
  <si>
    <t>2023年04月19日0:7 10kV房西线#045杆KY931开关于过流Ⅰ段保护，未见重合闸动作，故障原因：树枝掉落在10kV房西线#058-3-2A杆南科果蔬信息服务部配变上</t>
  </si>
  <si>
    <t>19日00:09通知房道所魏苑立： 10kV房西线#045杆KY931开关跳闸于过流Ⅰ段保护，未见重合闸动作，即通知建瓯远程站严雯
19日02:03  房道所魏苑立汇报：10kV房西线#058-3-2A杆南科果蔬信息服务部配变树枝掉落在配变上，用户已自行处理完毕，人员撤离，线路具备送电条件
19日02:10联/配调杨东遥控操作_：10kV房西线#045杆KY931开关由热备用转运行，于19日02:10控合成功，并通知建瓯远程站严雯</t>
  </si>
  <si>
    <t>树枝掉落在10kV房西线#058-3-2A杆南科果蔬信息服务部配变上</t>
  </si>
  <si>
    <t>2023-04-19 09:33</t>
  </si>
  <si>
    <t>4A45A53A-4827-4C6A-9525-E9EB1F021434</t>
  </si>
  <si>
    <t>3523041900015868</t>
  </si>
  <si>
    <t>2023-04-19 00:14</t>
  </si>
  <si>
    <t>2023-04-19 17:40</t>
  </si>
  <si>
    <t>2023年4月18日23:46DMS系统研判：10kV程家垅线赤岭支线所属用户C相均缺相，故障原因：10kV程家垅线赤岭支线#002杆至#003杆C相导线断线</t>
  </si>
  <si>
    <t>2023年4月18日23:46DMS系统研判：10kV程家垅线赤岭支线所属用户C相均缺相故障。通知城郊所范泽龙巡视跳闸点10kV程家垅线#019杆019开关及其之后的设备，重点关注10kV程家垅线927线路#025杆至10kV程家垅线赤岭支线#004杆之间区域。23时49分巡视人范泽龙、钟神明、兰贵清接受通知，开始巡线
19日00:11 联/配调雷伏锋令城郊所范泽龙：10kV程家垅线赤岭支线#005杆005开关由运行转热备用，19日00:19操作成功
19日00:24 联/配调雷伏锋令城郊所范泽龙：10kV程家垅线赤岭支线#004-3杆物资专变由运行转热备用，19日00:27操作成功
19日00:36 联/配调雷伏锋令城郊所范泽龙：10kV程家垅线#025杆0251刀闸由合闸转分闸，19日00:40操作成功
19日09:50  联/配调陈玮收到现场城郊所范泽龙汇报：10kV程家垅线赤岭支线#002杆至#003杆C相导线断线
19日10:12 申请配电故障抢修单NO：20230419001，工作负责人：林惠滨
，工作内容：10kV程家垅线赤岭支线#002杆至#003杆C相导线断线抢修，10kV程家垅线赤岭支线#001杆至#004杆安装避雷器、更换瓷瓶，安全措施：10kV程家垅线赤岭支线#005杆005开关，10kV程家垅线赤岭支线#005杆0051刀闸，10kV程家垅线#025杆0251刀闸。
19日10:29 联/配调陈玮令城郊所范泽龙：10kV程家垅线赤岭支线#005杆005开关由热备用转冷备用，19日10:35操作成功
19日10:35 联/配调陈玮令城郊所范泽龙：查10kV程家垅线#025杆0251刀闸确在分闸，19日10:40操作成功
19日10:58抢修许可：票号：20230419001，抢修负责人：林惠滨，抢修任务：10kV程家垅线赤岭支线#002杆至#003杆C相导线断线抢修，10kV程家垅线赤岭支线#001杆至#004杆安装避雷器、更换瓷瓶，抢修安措：10kV程家垅线赤岭支线#005杆005开关，10kV程家垅线赤岭支线#005杆0051刀闸，10kV程家垅线#025杆0251刀闸。
19日17:05抢修终结：票号：20230419001，抢修负责人：林惠滨，抢修任务：10kV程家垅线赤岭支线#002杆至#003杆C相导线断线抢修，10kV程家垅线赤岭支线#001杆至#004杆安装避雷器、更换瓷瓶，抢修安措：10kV程家垅线赤岭支线#005杆005开关，10kV程家垅线赤岭支线#005杆0051刀闸，10kV程家垅线#025杆0251刀闸。
送电票：NDAX23040497，19日17:07开始执行，17:40执行结束.查看DMS数据正常</t>
  </si>
  <si>
    <t>铁湖变电站10kV程家垅线953线路程家垅线#019杆019开关</t>
  </si>
  <si>
    <t>8E72026F-38B7-4300-9F17-397789B0E5C1</t>
  </si>
  <si>
    <t>3523041900021114</t>
  </si>
  <si>
    <t>2023-04-19 00:24</t>
  </si>
  <si>
    <t>2023-04-19 09:16</t>
  </si>
  <si>
    <t>2023年4月18日22:23 系统研判10kV四三线#1甲杆GC0111刀闸发生缺相。故障原因：10kV四三线#2、2A杆-#3、3A杆B相断线。</t>
  </si>
  <si>
    <t>19日00:23永安市调张清秀遥控操作_：10kV四三线#1杆GC0176开关由运行转热备用，于19日00:23控分成功
故障通知巡视跳闸点10kV双洋线#13杆GC0362开关及其之后的设备，重点关注10kV双洋线#29至10kV四三线#5杆之间区域。00时27分巡视人廖志平、陈德奎接受通知，开始巡线。
19日00:48 联/配调张清秀令董剑敏：10kV四三线#1杆GC0176开关由热备用转冷备用，19日00:52操作成功。
19日01:17 永安市调张清秀令贡川所戴李涛：10kV四三线#19杆GC0302开关由运行转冷备用，19日01:21操作成功
19日02:31 联/配调陈敏梅令廖志平：10kV四三线#5-1杆双峰三级站升压变跌落式熔断器由合闸转分闸19日02:31下令 3：09汇报操作完成。
19日02:31 联/配调陈敏梅令廖志平：10kV四三线#10-1杆双峰二级站升压变跌落式熔断器由合闸转分闸19日02:31下令 3：09汇报操作完成。
19日02:41 申请配电故障抢修单NO：GCS20230418001，工作负责人：廖志平，工作内容：10kV四三线#2、2A杆-#3、3A杆B相断线修复，安全措施：1.10kV四三线#1杆GC0176开关、GC0110刀闸；2.10kV四三线#19杆GC0302开关、GC0117刀闸；3.10kV四三线#5-1杆跌落式熔断器；10kV四三线#10-1杆跌落式熔断器
19日 03:12抢修许可票号：GCS20230418001,抢修负责人：廖志平,抢修任务：,10kV四三线#2、2A杆-#3、3A杆B相断线修复，安全措施：1.10kV四三线#1杆GC0176开关、GC0110刀闸；2.10kV四三线#19杆GC0302开关、GC0117刀闸；3.10kV四三线#5-1杆跌落式熔断器；10kV四三线#10-1杆跌落式熔断器
19日 08:09抢修终结票号：GCS20230418001,抢修负责人：廖志平,抢修任务：,10kV四三线#2、2A杆-#3、3A杆B相断线修复，安全措施：1.10kV四三线#1杆GC0176开关、GC0110刀闸；2.10kV四三线#19杆GC0302开关、GC0117刀闸；3.10kV四三线#5-1杆跌落式熔断器；10kV四三线#10-1杆跌落式熔断器
送电票：SMYA23040100，19日08:10开始执行</t>
  </si>
  <si>
    <t>贡川变10kV贡龟线971线路双洋线#13杆GC0362开关</t>
  </si>
  <si>
    <t>9747162F-1B87-43A7-A5A4-92F832EA64A3</t>
  </si>
  <si>
    <t>GZ13516423040029</t>
  </si>
  <si>
    <t>3523041900023844</t>
  </si>
  <si>
    <t>2023-04-19 00:27</t>
  </si>
  <si>
    <t>2023年04月19日00：21兰圃变10kV福清抽水线624开关过流Ⅱ段保护动作跳闸，重合闸动作，重合不成功，FA未动作，巡线未发现明显故障点（原因不明、待分析），02:04恢复送电。</t>
  </si>
  <si>
    <t>00时21分，联/配调高键发布停电信息，发布设备为福州.兰圃变/10kV.福清抽水线624开关过流Ⅱ段保护动作开关跳闸，重合闸动作，重合不成功，通知相关人员巡视福州.兰圃变/10kV.福清抽水线624开关及其之后设备。_00时50分巡视人叶成杰,郑海晖 接受通知，开始巡线。_即通知叶成杰、郑海晖
19日00:21  联/配调高键收到现场刘沁鸣汇报：兰圃变10kV福清抽水线624开关过流Ⅱ段保护动作开关跳闸，重合闸动作，重合不成功.10kV福清抽水线11-0113-30二遥翻牌
19日00:33 联/配调高键通知许雄：兰圃变10kV福清抽水线624开关过流Ⅱ段保护动作开关跳闸，重合闸动作，重合不成功.10kV福清抽水线11-0113-30二遥翻牌,令其在10kV福清抽水线11-0113-30至11-0113-43之间巡线，查找故障点
19日00:37 联/配调高键通知陈贞熙：兰圃变10kV福清抽水线624开关过流Ⅱ段保护动作开关跳闸，重合闸动作，重合不成功.令其现场检查设备
19日00:51  联/配调高键收到现场许雄汇报：现场确认跳闸开关为：10kV福清抽水线624开关；保护动作：
19日01:12  联/配调高键收到现场陈贞熙汇报：兰圃变10kV福清抽水线624开关过流Ⅱ段保护动作开关跳闸，故障相ABC相，故障电流55.06A，重合闸动作，过流加速段动作重合不成功.故障相ABC相，故障电流52.07A现场检查一、二次设备正常
19日01:42联/配调林妍1遥控操作_：10kV福清抽水线11-0113-03+1镜上柱上开关由运行转热备用于19日01:42控分成功
19日01:49  联/配调林妍1收到现场许雄汇报：兰圃变10kV福清抽水线624开关至10kV福清抽水线11-0113-03+1镜上开关之间巡线正常，具备送电条件
19日01:51 联/配调林妍1令刘沁鸣:福州.兰圃变/10kV.福清抽水线624开关由热备用转运行，19日01:53操作成功（正常）
19日02:02  联/配调林妍1收到现场许雄汇报：10kV福清抽水线11-0113-03+1镜上开关之后线路巡线正常，具备送电条件。现场雷雨已停
19日02:04联/配调林妍1遥控操作_：10kV福清抽水线11-0113-03+1镜上柱上开关由热备用转运行于19日02:04控合成功（正常）
无需抢修类型归档:试送成功，已全部复电。</t>
  </si>
  <si>
    <t>2023-04-19 08:31</t>
  </si>
  <si>
    <t>A1A638EA-460F-4EDD-AD31-D839E1AD73B6</t>
  </si>
  <si>
    <t>LS13586223040045</t>
  </si>
  <si>
    <t>3523041900025379</t>
  </si>
  <si>
    <t>2023-04-19 00:28</t>
  </si>
  <si>
    <t>2023-04-19 07:33</t>
  </si>
  <si>
    <t>2023年4月19日 00:28 青州镇供电所李嘉诚汇报：10kV南庄线956线路#118杆至119杆段线路断线，申请紧急调停10kV南庄线956线路#057K005开关、10kV南庄线956线路#135开关</t>
  </si>
  <si>
    <t>00时28分，联/配调邓丽烨发布停电信息，发布设备为10kV南庄线956#057K005开关，通知相关人员巡视10kV南庄线956#057K005开关及其之后设备。00时41分巡视人罗维发、李嘉铖、陈海龙接受通知，开始巡线。
00:28 青州镇供电所李嘉诚汇报：10kV南庄线956线路#118杆至119杆段线路断线，申请紧急调停10kV南庄线956#057K005开关
19日00:31 联/配调钟浩杭令李嘉诚：10kV南庄线956#057K005开关由运行转冷备用，19日00:33操作成功
19日01:02  联/配调钟浩杭收到现场李嘉铖汇报：现场确认跳闸开关为：10kV南庄线956#057K005开关；保护动作：无保护；
隔离设备：10kV南庄线956线路#057杆K005开关；隔离状态：冷备用；
故障原因：恶劣天气；故障现象：架空类绝缘导线断线断股；
故障点：10kV南庄线956线路#118杆至#119杆断线路导线断线
19日01:25  联/配调林妙雯收到现场李嘉铖汇报：保护动作：；
隔离设备：10kV南庄线956线路#135杆K007开关；隔离状态：冷备用
19日01:26 联/配调林妙雯令青州镇供电所李嘉铖：10kV南庄线956线路#135开关由运行转冷备用，19日01:39操作成功
19日03:23 申请配电故障抢修单NO：SXGD0000097，工作负责人：林昌俊，工作内容：_，安全措施：_。
19日04:00 联/配调钟浩杭令李嘉诚：10kV南庄线956#103-2甲跌落式熔断器由合闸转分闸，19日04:01操作成功
19日04:02 联/配调钟浩杭令李嘉诚：10kV南庄线956#103-2乙跌落式熔断器由合闸转分闸，19日04:03操作成功
19日04:04 联/配调钟浩杭令李嘉诚：10kV南庄线956#132-1甲跌落式熔断器由合闸转分闸，19日04:14操作成功
19日04:16 联/配调钟浩杭令李嘉诚：10kV南庄线956#132-1乙跌落式熔断器由合闸转分闸，19日04:20操作成功
19日04:21抢修许可：票号：SXGD0000097，抢修负责人：林昌俊，抢修任务：_，抢修安措：_。
19日05:09 联/配调林妙雯令高桥镇供电所张炎生：10kV高地线961#246甲K6014开关由热备用转运行，19日05:39操作成功
19日 07:12抢修终结票号：SXGD0000097,抢修负责人：林昌俊,抢修任务：,抢修安措:</t>
  </si>
  <si>
    <t>青州变10kV南庄线956线路南庄线956#057K005开关</t>
  </si>
  <si>
    <t>8B202B07-511C-4CA9-A827-A511A949DDF6</t>
  </si>
  <si>
    <t>GZ13535223040032</t>
  </si>
  <si>
    <t>3523041900026193</t>
  </si>
  <si>
    <t>2023-04-19 00:35</t>
  </si>
  <si>
    <t>2023-04-19 01:30</t>
  </si>
  <si>
    <t>下洋线987线路#040杆后段导线舞动动作</t>
  </si>
  <si>
    <t>加强线路巡视特别针对易灾害点建立档案，制定整改措施进行整改。</t>
  </si>
  <si>
    <t>2023-04-19 09:52</t>
  </si>
  <si>
    <t>88083C15-43C1-4D21-87EB-2D87F22D89C4</t>
  </si>
  <si>
    <t>GZ13536023040005</t>
  </si>
  <si>
    <t>3523041900025828</t>
  </si>
  <si>
    <t>2023-04-19 09:43</t>
  </si>
  <si>
    <t>2023年4月19日00:35 DMS研判：10kV淦山线#093杆093开关跳闸（用户内部故障）</t>
  </si>
  <si>
    <t>2023年4月19日00:35 DMS研判：10kV淦山线#093杆093开关跳闸，通知代溪所张古田现场查看并巡线
09:20 代溪所张古田汇报联调郑国龙：10kV淦山线#093杆以下线路巡视无异常（10kV淦山线#110-1杆以下为代溪坝头专变用户线路，已通知其巡线）
09:21 联调郑国龙令张古田：10kV淦山线#110-1杆110-1开关由运行转热备用，19日09:22操作成功，申请试送10kV淦山线#093杆093开关
09:24 联调郑国龙令张古田：10kV淦山线#093杆093开关由热备用转运行，19日09:43操作成功，用户专线故障待用户处理完毕后，申请送电</t>
  </si>
  <si>
    <t>代溪坝头专线用户线路树障失地</t>
  </si>
  <si>
    <t>督促用户线路整改，并发放整改通知书</t>
  </si>
  <si>
    <t>代溪变电站10kV淦山线912线路淦山线#093杆093开关</t>
  </si>
  <si>
    <t>2023-04-19 11:10</t>
  </si>
  <si>
    <t>D0D4271E-0C05-41A3-BDFA-7A7C9B1BB9EA</t>
  </si>
  <si>
    <t>LS1351515623040014</t>
  </si>
  <si>
    <t>3523041900028205</t>
  </si>
  <si>
    <t>2023-04-19 00:37</t>
  </si>
  <si>
    <t>2023-04-19 12:59</t>
  </si>
  <si>
    <t>2023年4月19日00:36 新店变10kV斗顶线631线路B相失地，00:42隔离10kV斗顶22-147-11后馈线送电正常，后端为山上线路夜间不易巡线，巡线无异常后于12:51全线送电正常。</t>
  </si>
  <si>
    <t>新店变631斗顶线路</t>
  </si>
  <si>
    <t>B95F9AF9-D75D-4DCA-9C39-500A2142BD39</t>
  </si>
  <si>
    <t>GZ13515723040024</t>
  </si>
  <si>
    <t>3523041900028351</t>
  </si>
  <si>
    <t>2023-04-19 00:39</t>
  </si>
  <si>
    <t>18日23:28 35kV三溪变10kVⅡ段母线失地，A相电压为9.76,B相电压为0.81,C相电压为9.76，失地线路是三溪变10kV三杭线953线路，故障原因：</t>
  </si>
  <si>
    <t>18日23:28 福州.三溪变/10kV.Ⅱ段母线A相电压为9.76,B相电压为0.81,C相电压为9.76,零序电压为15.77,)无选线信号 即通知【xxx】巡视跳闸点福州.三溪变/10kV.三杭线953开关，及其之后的设备。_00时42分巡视人吴纬庚,刘宇峰 接受通知，开始巡线。
19日00:43  联/配调鲍建斌收到现场吴纬庚汇报：现场确认跳闸开关为：10kV三杭线953开关；保护动作：；
隔离设备：三杭#033下洋桥开关；隔离状态：热备用
19日00:45 联/配调朱张铭令吴纬庚:三杭#033下洋桥柱上开关由运行转热备用，19日00:49操作成功
19日00:49 联/配调朱张铭令吴纬庚:福州.三溪变/10kV.三杭线953开关由热备用转运行19日00:49下令
19日00:50联/配调朱张铭遥控操作吴纬庚：福州.三溪变/10kV.三杭线953开关由热备用转运行于19日00:50控合成功
19日00:52  联/配调朱张铭收到现场吴纬庚汇报：保护动作：；
隔离设备：乾仁#001溪峰开关；隔离状态：热备用；试送设备：三杭#033下洋桥开关
19日00:53 联/配调朱张铭令吴纬庚:乾仁#001溪峰柱上开关由运行转热备用，19日00:54操作成功
19日00:53  联/配调朱张铭收到现场吴纬庚汇报：保护动作：；
隔离设备：乾仁#001溪峰开关；隔离状态：热备用；试送设备：三杭#033下洋桥开关
19日00:55 联/配调朱张铭令吴纬庚:三杭#033下洋桥柱上开关由热备用转运行，19日00:57操作成功
19日01:01  联/配调朱张铭收到现场吴纬庚汇报：保护动作：；
隔离设备：乾仁#024乾上开关；隔离状态：热备用
19日01:01 联/配调朱张铭令吴纬庚:乾仁#024乾上柱上开关由运行转热备用，19日01:11操作成功
19日01:02  联/配调朱张铭收到现场吴纬庚汇报：保护动作：；
隔离设备：乾仁#028畜牧场开关；隔离状态：热备用
19日01:12 联/配调朱张铭令吴纬庚:乾仁#028畜牧场柱上开关由运行转热备用，19日01:12操作成功
19日01:13  联/配调朱张铭收到现场吴纬庚汇报：保护动作：；试送设备：乾仁#001溪峰开关
19日01:14 联/配调朱张铭令吴纬庚:乾仁#001溪峰柱上开关由热备用转运行，19日01:15操作成功
19日01:16  联/配调朱张铭收到现场吴纬庚汇报：保护动作：；试送设备：乾仁#028畜牧场开关
19日01:16 联/配调朱张铭令吴纬庚:乾仁#028畜牧场柱上开关由热备用转运行，19日01:18操作后失地，现乾仁#028畜牧场柱上开关已转热备用
19日01:19  联/配调朱张铭收到现场吴纬庚汇报：保护动作：；试送设备：乾仁#024乾上开关
19日01:20 联/配调朱张铭令吴纬庚:乾仁#024乾上柱上开关由热备用转运行，19日01:23操作成功
19日01:39 联/配调朱张铭令吴纬庚:乾仁#028畜牧场柱上开关由运行转热备用，19日01:41操作成功</t>
  </si>
  <si>
    <t>乾上母线架10kV林田912开关出线侧B相因雷击损坏对地放电</t>
  </si>
  <si>
    <t>2023-04-19 06:23</t>
  </si>
  <si>
    <t>AB74819E-4AAD-4C91-BA42-DF315EE13C6C</t>
  </si>
  <si>
    <t>GZ1359515223040011</t>
  </si>
  <si>
    <t>3523041900032866</t>
  </si>
  <si>
    <t>2023-04-19 00:45</t>
  </si>
  <si>
    <t>2023-04-19 01:37</t>
  </si>
  <si>
    <t>详见LS1359515223040012故障单</t>
  </si>
  <si>
    <t>雷击引起避雷器击穿。</t>
  </si>
  <si>
    <t>10kV际西线虎山支线006杆</t>
  </si>
  <si>
    <t>2023-04-19 00:44</t>
  </si>
  <si>
    <t>2023-04-19 03:30</t>
  </si>
  <si>
    <t>塔前变10kV际西线914</t>
  </si>
  <si>
    <t>2023-04-19 03:55</t>
  </si>
  <si>
    <t>EF9A7C4E-78EB-482D-BD9A-596BB433A415</t>
  </si>
  <si>
    <t>GZ13515823040027</t>
  </si>
  <si>
    <t>3523041900035741</t>
  </si>
  <si>
    <t>2023-04-19 00:46</t>
  </si>
  <si>
    <t>2023-04-19 10:09</t>
  </si>
  <si>
    <t>19日00:34 35kV盖洋变10kV湖头线912开关过流II段保护动作跳闸，重合闸不成功</t>
  </si>
  <si>
    <t>00时40分，35kV盖洋变10kV湖头线912开关过流II段保护动作跳闸，重合闸不成功。_01时31分巡视人郑尔烽,陈忠锋,林振安,郑晋国 接受通知，开始巡线。_即通知郑尔烽、陈忠锋、林振安、郑晋国
01:08 长庆所郑晋团汇报:10kV湖头线查线至#071杆无发现故障申请分段试送
19日01:10联/配调朱张铭遥控操作：10kV湖头线#071大坑开关由运行转热备用于19日01:10控分成功
19日01:11联/配调朱张铭遥控操作：盖洋变10kV湖头线912开关由热备用转运行于19日01:12试送不成功，即通知郑晋团继续查线
08：20长庆所郑晋国汇报：10kV湖头线912线路#001杆至#048杆已查线，无发现故障，申请断开#048长潭开关
19日08:21 联/配调谢世勤令郑晋国:10kV湖头线#048长潭开关由运行转热备用，19日08:22操作成功（并汇报10kV湖头线912线路具备送电条件）
19日08:23联/配调谢世勤遥控操作_：福州.盖洋变/10kV.湖头线912开关由热备用转运行于19日08:23控合成功
08：24 10kV湖头线912开关过流II段保护动作跳闸，重合闸不成功；已通知郑晋国继续查线
19日10:05联/配调李玲遥控操作_：福州.盖洋变/10kV.湖头线912开关由热备用转运行于19日10:05控合成功
19日10:07 联/配调李玲令郑晋国:湖头线#048长潭柱上开关由热备用转运行，19日10:08操作成功
19日10:10联/配调李玲遥控操作_：湖头线#071大坑柱上开关由热备用转运行于19日10:10控合成功</t>
  </si>
  <si>
    <t>因极端天气、强降雨造成山体滑坡树倒伏10kV湖头线#035至#036上</t>
  </si>
  <si>
    <t>D516AD4F-44BD-4F0F-B78B-41C9297B4894</t>
  </si>
  <si>
    <t>LS13595623040026</t>
  </si>
  <si>
    <t>3523041900036685</t>
  </si>
  <si>
    <t>2023年04月19日 00:36 10kV南东Ⅰ线线路C相缺相，故障原因：10kV南东Ⅰ线南华#02杆G927刀闸C相刀口有烧融痕迹，10kV南东Ⅰ线东峰#01A杆至东峰#02A杆C相断线（具体原因：不明、待查）</t>
  </si>
  <si>
    <t>19日00:36 配电抢修班陈小雄汇报：10kV南东Ⅰ线南华#02杆G927刀闸C相刀口有烧融痕迹，并通知建瓯远程站严雯
19日 01:25 配电运维班张振武汇报：10kV南东Ⅰ线东峰#01A杆至东峰#02A杆C相断线，悬挂在10kV南东Ⅰ线古城#01杆K113开关上方
19日01:37 联/配调杨东令陈小雄：汽车东站环网柜10kV联络910开关由热备用转运行，19日01:40操作成功
19日01:46 联/配调杨东令江永雄：10kV南东Ⅰ线化肥#06杆K546开关由运行转冷备用，19日01:51操作成功，并通知建瓯远程严雯已修改停电范围
19日03:20 申请配电故障抢修单NO：NP-JO-PQ-2023-0013，工作负责人：李振楠，工作内容：在10kV南东Ⅰ线南华#02杆，进行G927刀闸C相烧毁更换；在10kV南东Ⅰ线东峰#01A杆，进行跳线开断；在10kV南东Ⅰ线东峰#02A杆，进行跳线开断，安全措施：110kV建安变10kV南东Ⅰ线905线路，10kV南东Ⅰ线化肥#06杆K546开关、G546刀闸，10kV南东Ⅰ线东峰#10A杆K389开关、G389刀闸，10kV南东Ⅰ线东峰#04A杆东门外配变低压刀闸，10kV南东Ⅰ线二处#06A杆二处口配变低压刀闸。临时异动单LS13595623040000289
19日03:30 联/配调杨东令陈小雄：10kV南东Ⅰ线东峰#10A杆K389开关由热备用转冷备用，19日03:39操作成功
19日03:46 联/配调杨东令陈小雄：10kV南东Ⅰ线二处#06A杆二处口配变由运行转空载运行，19日03:48操作成功
19日03:52 联/配调杨东令陈小雄：10kV南东Ⅰ线东峰#04A杆东门外配变由运行转空载运行，19日03:53操作成功
19日03:54联/配调杨东遥控操作_：建安变10kV南东Ⅰ线905开关
由运行转热备用，于19日03:54控分成功
19日03:54 联/配调杨东令郑再平：建安变10kV南东Ⅰ线905线路
由热备用转检修，19日04:18操作成功
19日 04:20抢修许可票号：NP-JO-PQ-2023-0013,抢修负责人：李振楠,抢修任务：1、10kV南东Ⅰ线南华#02杆，G927刀闸C相烧毁更换；2、10kV南东Ⅰ线东峰#01A杆，跳线开断；3、10kV南东Ⅰ线东峰#02A杆，跳线开断,抢修安措:110kV建安变10kV南东Ⅰ线905线路,断开10kV南东Ⅰ线化肥#06杆K546开关、G546刀闸，断开10kV南东Ⅰ线东峰#10A杆K389开关、G389刀闸，断开10kV南东Ⅰ线东峰#04A杆东门外配变低压刀闸，断开10kV南东Ⅰ线二处#06A杆二处口配变低压刀闸
19日 09:59抢修终结票号：NP-JO-PQ-2023-0013,抢修负责人：李振楠,抢修任务：1、10kV南东Ⅰ线南华#02杆G927刀闸C相烧毁更换；2、10kV南东Ⅰ线东峰#01A杆跳线开断；3、10kV南东Ⅰ线东峰#02A杆跳线开断,抢修安措:110kV建安变10kV南东Ⅰ线905线路转检修,断开10kV南东Ⅰ线化肥#06杆K546开关、G546刀闸，断开10kV南东Ⅰ线东峰#10A杆K389开关、G389刀闸，断开10kV南东Ⅰ线东峰#04A杆东门外配变低压刀闸，断开10kV南东Ⅰ线二处#06A杆二处口配变低压刀闸，现场已按LS13595623040000289纸质异动单执行完毕，现10kV南东Ⅰ线南华#02杆K927开关处运行，并告其按时在系统中办理异动
送电票：NPSJ23040275，19日10:03开始执行，19日11时25分执行完毕。</t>
  </si>
  <si>
    <t>10kV南东Ⅰ线</t>
  </si>
  <si>
    <t>2023-04-19 00:48</t>
  </si>
  <si>
    <t>2023-04-19 13:00</t>
  </si>
  <si>
    <t>F76B2D39006F484191C6ABAAFAADA760421B</t>
  </si>
  <si>
    <t>建安变10kV南东Ⅰ线905</t>
  </si>
  <si>
    <t>B1B692BA-066B-47E8-9E43-9B68E8754170</t>
  </si>
  <si>
    <t>GZ135823040034</t>
  </si>
  <si>
    <t>3523041900038647</t>
  </si>
  <si>
    <t>2023-04-20 16:49</t>
  </si>
  <si>
    <t>2023年4月18日22:09 DMS系统研判：10kV#3陈大线942-38支线开关过流Ⅰ段保护动作跳闸；10kV碧玉线923-46分段开关过流Ⅱ段保护动作跳闸；22:10 700系统显示：瑞云变10kVⅡ段母线B相接地，UA=9.01kV，UB=1.72kV，UC=10.63kV，3U0=9.47V，接地选线为10kV#3陈大线942线路。故障原因：1、10kV#3陈大线942-38-6杆有异物；2、10kV#4陈大线915-16-10-#5杆至#6杆段线路异物压线；3、10kV碧玉线923-47-2~3杆杆段线路断线。</t>
  </si>
  <si>
    <t>18日 22:10 查看DMS系统，10kV#3陈大线942-4分段开关有过流Ⅱ段告警信号。即通知陈大所曹志鹏巡线。
18日 22:59 配调遥控10kV#3陈大线942-4分段开关由运行转热备用；显示执行完毕未收到变位成功信号；23:01查看DMS系统10kV#3陈大线942-4分段开关在热备用状态，瑞云变10kVⅡ段母线电压恢复正常。查看DMS系统，陈大开关站开关信号均为异常，即通知配电电气黄灿辉安排人员前往陈大开关站。
23:30配电电气陈青云汇报：现场检查陈大开关站10kV备自投未动作，陈大开关站10kV#3陈大线921开关在运行，10kV母分900开关在热备用。即令其：1、陈大开关站10kV#3陈大线921开关由运行转热备用；2、陈大开关站10kV母分900开关由热备用转运行；23:32汇报执行完毕，瑞云变10kVⅠ段母线出现接地信号：UA=10.48kV，UB=1.44kV，UC=9.32kV，3U0=9.84V。
23:32令配电电气陈青云：陈大开关站10kV碧玉线923开关由运行转热备用；23:33汇报执行完毕，接地信号未消失。
23:33 令配电电气陈青云：陈大开关站10kV#4陈大线922开关由运行转热备用；23:34汇报执行完毕，瑞云变10kVⅠ段母线电压恢复正常。
23:34 令配电电气陈青云：陈大开关站10kV碧玉线923开关由热备用转运行；23:35汇报执行完毕。
23:40 配调遥控：10kV#3陈大线942-4分段开关由热备用转运行，瑞云变10kVⅡ段母线电压正常。
19日 00:04 陈大所刘亲来汇报：巡视发现10kV#3陈大线942-38-6杆有异物，现已自行脱落，其余线路巡视无异常，要求试送。
00:05 配调遥控：10kV#3陈大线942-38支线开关由热备用转运行；遥控不成功。
00:10 令陈大所刘亲来：10kV#3陈大线942-38支线开关由热备用转运行；00:13汇报执行完毕，送电正常。
19日 00：49陈大所罗锐墙汇报：10kV碧玉线923-46至59杆段线路巡视无异常，要求断开10kV碧玉线923-59分段开关后试送10kV碧玉线923-46分段开关，即令其：10kV碧玉线923-59分段开关由运行转热备用；00:57汇报执行完毕。
1:00配调遥控：10kV碧玉线923-46分段开关由热备用转运行，遥控成功，送电正常。
1:25 陈大所罗锐墙汇报：10kV碧玉线923-59至93杆段线路巡视无异常，要求断开10kV碧玉线923-93分段开关后试送10kV碧玉线923-59分段开关，即令其：10kV碧玉线923-93分段开关由运行转热备用；1:27汇报执行完毕。
1:28 令陈大所罗锐墙：10kV碧玉线923-59分段开关由热备用转运行；1:38汇报执行完毕，送电正常，10kV碧玉线923-93以后线路因道路被倒落树木堵路，无法通行，暂时无法巡线。
19日0：45陈大所刘亲来要求断开10kV#4陈大线915-19-1甲支线分段开关，试送陈大开关站10kV#4陈大线922开关。
19日0:45配调黄睿萱令陈大所刘亲来：10kV#4陈大线915-19-1甲支线分段开关由运行转热备用，0:50执行完毕。0:53配调黄睿萱令配电电气陈青云：陈大开关站10kV#4陈大线922开关由热备用转运行，0:53执行成功，接地信号出现。0:54配调黄睿萱令配电电气陈青云：陈大开关站10kV#4陈大线922开关由运行转热备用，0:54执行成功，接地信号消失。
1:57陈大所刘亲来汇报：10kV#4陈大线915-29至48杆段线路巡视无异常，要求断开10kV#4陈大线915-29分段开关后试送前端。
1:57配调黄睿萱令陈大所刘亲来：10kV#4陈大线915-29电缆分段开关由运行转热备用，2:00执行完毕。2:03配调黄睿萱令配电电气陈青云：陈大开关站10kV#4陈大线922开关由热备用转运行，2:03操作成功，无接地信号出现。
19日2:33配调黄睿萱令陈大所刘亲来：1、翁墩#1环网柜10kV#4陈大线出线912开关由运行转热备用，2、10kV#4陈大线915-29电缆分段开关由热备用转运行，2:50执行成功。
19日3:08 令陈大所罗锐墙：10kV#4陈大线915-19-1甲支线分段开关由热备用转运行；3:15汇报执行完毕。
19日3：20陈大所刘亲来要求断开翁墩#1环网柜10kV#4陈大线进线911开关（后端线路在山上），试送翁墩#1环网柜10kV#4陈大线出线912开关。
3：20配调黄睿萱令陈大所刘亲来：1、翁墩#1环网柜10kV#4陈大线进线911开关由运行转热备用；2、翁墩#1环网柜10kV#4陈大线出线912开关由热备用转运行；3:25</t>
  </si>
  <si>
    <t>台风恶劣天气下山体滑坡造成架空导线断线。</t>
  </si>
  <si>
    <t>加强线路巡视，及时清理线路走廊，确保配网线路运行正常。</t>
  </si>
  <si>
    <t>10kV#3陈大线942-4分段开关</t>
  </si>
  <si>
    <t>2023-04-19 12:55</t>
  </si>
  <si>
    <t>2023-04-20 22:26</t>
  </si>
  <si>
    <t>336528F6-5B1F-4C17-A448-DC392BEC15B5</t>
  </si>
  <si>
    <t>3523041900040870</t>
  </si>
  <si>
    <t>2023-04-19 00:52</t>
  </si>
  <si>
    <t>2023年4月19日0:49 柳城变.10kVⅠ段母线C相失地(A相电压为10.14,B相电压为9.06,C相电压为1.42,零序电压为15.30,)失地选线正确。故障原因为：10kV梨坑分线#019-1杆梨坑变避雷器击穿</t>
  </si>
  <si>
    <t>19日00:51联/配调王友伟【顺控】遥控操作：10kV梨坑分线#001杆001开关由运行转热备用，于19日00:51控分成功接地信号消失
19日0:53 柳城变电站失地(柳城变10kV.Ⅰ段母线A相电压为10.14,B相电压为9.06,C相电压为1.42,零序电压为15.30,)。即通知抢修班组巡视10kV梨坑分线#001杆001开关及其之后的设备。
19日02:53 北区所吴振帮汇报：10kV梨坑分线#019-1杆梨坑变避雷器击穿，已隔离，其余无故障，申请试送
19日02:56联/配调王友伟遥控操作：10kV梨坑分线#001杆001开关由热备用转运行，于19日02:56控合成功，正常，全部恢复送电</t>
  </si>
  <si>
    <t>柳城变电站10kV城郊线911线路梨坑分线#001杆001开关</t>
  </si>
  <si>
    <t>284026</t>
  </si>
  <si>
    <t>404D99C9E91D4CD28BEEA2E99821CE1C421B</t>
  </si>
  <si>
    <t>城郊线911线路</t>
  </si>
  <si>
    <t>16AE47CD-281B-430B-9BAF-89FEDD09C1C0</t>
  </si>
  <si>
    <t>GZ13535423040033</t>
  </si>
  <si>
    <t>3523041900042091</t>
  </si>
  <si>
    <t>2023-04-19 00:54</t>
  </si>
  <si>
    <t>2023-04-19 14:15</t>
  </si>
  <si>
    <t>2023年4月19日0:43 DMS研判：雉溪变10kV龙亭线953线路C相完全失地(A相电压为9.60,B相电压为9.67,C相电压为0.86,零序电压为0.00,)选线正确。故障原因为： 10kV龙亭线大湖分线#022杆K022开关烧毁</t>
  </si>
  <si>
    <t>开关本体烧毁</t>
  </si>
  <si>
    <t>雉溪变电站10kV龙亭线#017杆K017开关</t>
  </si>
  <si>
    <t>2023-04-19 00:53</t>
  </si>
  <si>
    <t>2023-04-19 14:12</t>
  </si>
  <si>
    <t>2023-04-20 01:00</t>
  </si>
  <si>
    <t>E0B04DA5-4D93-4633-8D0F-26D41878E1BC</t>
  </si>
  <si>
    <t>LS13516123040040</t>
  </si>
  <si>
    <t>3523041900046632</t>
  </si>
  <si>
    <t>2023年4月19日00：30首峰变10kV岭前线918开关跳闸，过流II段动作，重合闸动作，随即电流加速段动作，重合不成功，故障原因：10kV岭前线#118文溪开关雷击损坏，抢修完毕后于19日04：48复电</t>
  </si>
  <si>
    <t>19日00：30首峰变10kV岭前线918开关跳闸，过流II段动作，重合闸动作，随即电流加速段动作，重合不成功
00时59分，联/配调黄剑东发布停电信息，发布设备为福州.首峰变/10kV.岭前线918开关，通知金峰运维李潇，潭头供电所陈韶华相关人员巡视福州.首峰变/10kV.岭前线918开关及其之后设备。
19日01：01 金峰运维站李潇： 00：30：44 首峰变10kV岭前线918开关跳闸，过流II段动作，最大相电流20.69A，故障相ABC三相，重合闸动作，过流加速段动作，最大相电流20.82A，现场一二次设备检查无异常；
01：50潭头供电所陈韶华：10kV岭前线#1杆至#77杆巡视无异常，具备送电条件
19日01:54 联/配调黄剑东令陈韶华:10kV岭前线#77岭前二开关由运行转热备用，19日01:57操作成功
19日01:59联/配调黄剑东遥控操作_：福州.首峰变/10kV.岭前线918开关由热备用转运行于19日01:59控合成功
02:30潭头供电所陈韶华：10kV岭前线#77杆后段（除#118支线）巡视无异常，具备送电条件，申请断开10kV岭前线#118开关试送#77开关
19日02:37 联/配调黄剑东令陈韶华:10kV岭前线#118文溪开关由运行转热备用19日02:37下令（10kV岭前线#118文溪开关雷击损坏，操作取消）
19日03:28 申请配电故障抢修单NO：FZ-CL-PQ-2023-0111，工作负责人：陈家农
，工作内容：在10kV岭前线#118，进行文溪开关雷击损坏拆除及导线短接。，安全措施：
10kV岭前线#77 岭前二开关转冷备用
10kV岭前线#122 岭碧开关转冷备用
10kV岭前线#118-27 刀闸。
19日03:30 联/配调黄剑东令陈韶华:10kV岭前线#77岭前二开关由热备用转冷备用，19日03:40操作成功
19日03:30 联/配调黄剑东令陈韶华:10kV岭前线#122岭碧开关由热备用转冷备用，19日03:43操作成功
19日03:30 联/配调黄剑东令陈韶华:10kV岭前线#118-27刀闸由合闸转分闸，19日03:45操作成功
19日 03:47抢修许可票号：FZ-CL-PQ-2023-0111,抢修负责人：陈家农,抢修任务：1、10kV岭前线#118，文溪开关雷击损坏拆除及导线短接,抢修安措:断开10kV岭前线#77岭前二开关转冷备用，断开10kV岭前线#122岭碧开关转冷备用，断开10kV岭前线#118-27刀闸
19日 04:36抢修终结票号：FZ-CL-PQ-2023-0111,抢修负责人：陈家农,抢修任务：1、10kV岭前线#118，文溪开关雷击损坏拆除及导线短接,抢修安措:断开10kV岭前线#77岭前二开关转冷备用，断开10kV岭前线#122岭碧开关转冷备用，断开10kV岭前线#118-27刀闸
详见送电票#长乐2023040410</t>
  </si>
  <si>
    <t>更换柱上开关</t>
  </si>
  <si>
    <t>首峰变10kV岭前线918线路</t>
  </si>
  <si>
    <t>2023-04-19 04:44</t>
  </si>
  <si>
    <t>B756A24F-A263-40A8-ABDE-603F48CE797F</t>
  </si>
  <si>
    <t>GZ13585823040049</t>
  </si>
  <si>
    <t>3523041900054097</t>
  </si>
  <si>
    <t>2023-04-19 01:07</t>
  </si>
  <si>
    <t>2023-04-19 07:47</t>
  </si>
  <si>
    <t>01时06分，联/配调张雪艳发布停电信息，发布设备为10kV包溪线923线路#007杆G0410刀闸，通知相关人员巡视10kV包溪线923线路#007杆G0410刀闸及其之后设备。01时09分巡视人林家铕、卢家善接受通知，开始巡线。
19日01:23  联/配调张雪艳收到现场林家铕汇报：现场确认跳闸开关为：10kV包溪线923线路#007杆G0410刀闸；保护动作：10kV包溪线923线路#007杆G0410刀闸；
隔离设备：闽中开闭所:10kV包溪线923线路转冷备用；隔离状态：冷备用；
故障原因：雷害；故障现象：架空类针式绝缘子断裂脱落；
故障点：10kV包溪线923线路＃008杆至009杆
19日01:29  联/配调张雪艳收到现场林家铕汇报：现场确认跳闸开关为：闽中开闭所10kV包溪线923开关；保护动作：闽中开闭所10kV包溪线923开关跳闸
19日01:56 联/配调张雪艳令郑俊：闽中开闭所10kV包溪线923开关由热备用转冷备用，19日02:35操作成功
19日01:56 联/配调张雪艳令郑俊：10kV包溪线923线路#016杆K0170开关由运行转冷备用，19日02:35操作成功
19日01:56 联/配调张雪艳令郑俊：10kV包溪线923线路#007杆G0410刀闸由合闸转分闸，19日02:41操作成功
19日01:56 联/配调张雪艳令郑俊：10kV包溪线923线路#008-1杆恒丰砂料场配变由运行转热备用，19日02:44操作成功
19日02:51 申请配电故障抢修单NO：SM-YX-PQ-2023-0042，工作负责人：林家铕，工作内容：在10kV包溪线923线路#008杆至#009杆段线路，进行大树倒伏压线抢修，安全措施：10kV闽中开闭所10kV包溪线923线路转冷备用，10kV包溪线923线路#007杆G0410刀闸，10kV包溪线923线路#016杆K0170开关及G0421刀闸，10kV包溪线923线路#008-1杆恒丰砂料厂配变跌落式熔断器。
19日 02:52抢修许可票号：SM-YX-PQ-2023-0042,抢修负责人：林家铕,抢修任务：1、10kV包溪线923线路#008杆至#009杆段线路，大树倒伏压线抢修,抢修安措:10kV闽中开闭所10kV包溪线923线路转冷备用,断开10kV包溪线923线路#007杆G0410刀闸，断开10kV包溪线923线路#016杆K0170开关及G0421刀闸，10kV包溪线923线路#008-1杆恒丰砂料厂配变跌落式熔断器
19日 06:48抢修终结票号：SM-YX-PQ-2023-0042,抢修负责人：林家铕,抢修任务：1、10kV包溪线923线路#008杆至#009杆段线路，大树倒伏压线抢修,抢修安措:10kV闽中开闭所10kV包溪线923线路转冷备用,断开10kV包溪线923线路#007杆G0410刀闸，断开10kV包溪线923线路#016杆K0170开关及G0421刀闸，10kV包溪线923线路#008-1杆恒丰砂料厂配变跌落式熔断器
送电票：SMYX23040234，19日06:49开始执行</t>
  </si>
  <si>
    <t>强对流天气引起山体滑坡造成10kV包溪线923线路#009杆大树倒伏压线</t>
  </si>
  <si>
    <t>沈塔变10kV沈闽Ⅰ回936线路包溪线923线路#007杆G0410刀闸</t>
  </si>
  <si>
    <t>2023-04-19 01:06</t>
  </si>
  <si>
    <t>2023-04-19 07:05</t>
  </si>
  <si>
    <t>2023-04-19 10:42</t>
  </si>
  <si>
    <t>2DC47ED1-86E5-485A-928D-45B37DF6A169</t>
  </si>
  <si>
    <t>GZ1351515723040012</t>
  </si>
  <si>
    <t>3523041900054128</t>
  </si>
  <si>
    <t>8a0e824d5a1bcaa5015b13dbfb442161,FE38BD5DE7753EECE0408E0A3CC1683C</t>
  </si>
  <si>
    <t>仓山综合配电运维八班,配电运维班_高新区</t>
  </si>
  <si>
    <t>2023-04-19 08:33</t>
  </si>
  <si>
    <t>2023年04月19日00:55 接工单：晓岐安置房配电室911柜有灼烧痕迹，同时查看dms2000系统：高岐头环网905开关在分闸（无弹窗），01:48隔离故障点后，其余线路于01:57送电正常。经故障处理后于08:30全线送电正常。</t>
  </si>
  <si>
    <t>2023年04月19日
00:55 高抢肖正强汇报：接工单：晓岐安置房配电室停电，现场查看晓岐安置房配电室911柜有灼烧痕迹。
查看dms2000系统：高岐头环网905开关在分闸，即通知高抢肖正强
1：13 高抢肖正强：晓岐安置房配电室911柜已损坏需抢修，需先隔离高岐08-0308-21晓安柱上开关
1：28 高抢郭翔：高岐头环网905开关在热备用，现场无保护动作信号
01：35 高抢肖正强汇报：经查看10kV 高岐08-0308-21晓安柱上开关在运行状态
19日01:35 联/配调陈冉令肖正强:高岐08-0308-21晓安柱上开关由运行转冷备用，19日01:48操作成功
01：57高抢肖正强：高岐头6#环网902、903翻牌，高岐头6#环网903后端线路巡视无异常，申请试送高岐头环网905
19日01:57 联/配调应显瑜令应显瑜:高岐头环网10kV安置房905开关由热备用转运行，19日01:57操作成功
02：18 高抢肖正强：晓岐安置房配电室911线路可正常转检修，抢修仅涉及高压柜
19日02:18 联/配调应显瑜令肖正强:晓岐安置房配电室10kV晓安911线路由运行转检修，19日02:35操作成功
19日02:18 联/配调应显瑜令肖正强:晓岐安置房配电室10kV1#变912线路由运行转检修，19日02:35操作成功
19日02:18 联/配调应显瑜令肖正强:晓岐安置房配电室10kV2#变913线路由运行转检修，19日02:35操作成功
19日02:59 申请配电故障抢修单NO：FZ-BB-PQ-2023-0351，工作负责人：林静程
，工作内容：在10kV晓岐安置房配电室911间隔，进行故障抢修及试验。，安全措施：
晓岐安置房配电室 10kV晓安911线路转检修
晓岐安置房配电室 10kV1#变912线路转检修
晓岐安置房配电室 10kV2#变913线路转检修
10kV高岐08-0308-21 晓安柱上开关转冷备用。
19日 03:01抢修许可票号：FZ-BB-PQ-2023-0351,抢修负责人：林静程,抢修任务：1、10kV晓岐安置房配电室911间隔，故障抢修及试验,抢修安措:晓岐安置房配电室10kV晓安911线路转检修，晓岐安置房配电室10kV 1#变912线路转检修，晓岐安置房配电室10kV 2#变913线路转检修,断开10kV高岐08-0308-21晓安柱上开关转冷备用
19日 07:29抢修终结票号：FZ-BB-PQ-2023-0351,抢修负责人：林静程,抢修任务：1、10kV晓岐安置房配电室911间隔，故障抢修及试验,抢修安措:晓岐安置房配电室10kV晓安911线路转检修，晓岐安置房配电室10kV 1#变912线路转检修，晓岐安置房配电室10kV 2#变913线路转检修,断开10kV高岐08-0308-21晓安柱上开关转冷备用
送电指令票详见指令票NO：福州2023040687#
送电票：福州2023040687，送电成功，结束流程</t>
  </si>
  <si>
    <t>经过现场抢修，对柜内部故障设备进行分析，故障原因为晓岐安置房配电室911柜C相下触头对KYN柜壳体放电导致，有灼烧痕迹。原因为近日连续降雨，导致配电室内部电缆沟积水，水汽积聚于911柜C相下触头处，导致设备放电故障。</t>
  </si>
  <si>
    <t>高岐变616纸厂线（高岐头环网安置房905）</t>
  </si>
  <si>
    <t>2023-04-19 07:29</t>
  </si>
  <si>
    <t>2023-04-19 11:26</t>
  </si>
  <si>
    <t>068FD3F0-47D7-47BC-85AE-7DEB3129B624</t>
  </si>
  <si>
    <t>3523041900055406</t>
  </si>
  <si>
    <t>2023-04-19 01:16</t>
  </si>
  <si>
    <t>2023-04-19 09:55</t>
  </si>
  <si>
    <t>2023年04月19日01:11  10kV洋河线119杆富1K-9开关跳闸，故障原因：10kV洋河线118-1杆联通基站（洋河）配变B相避雷器击穿（具体原因：不明待查）</t>
  </si>
  <si>
    <t>19日01:11  DMS研判10kV洋河线119杆富1K-9开关跳闸，通知大干所曾兴全及顺昌远程站李欣
19日01:17 安山电站刘城汇报：机组已停机
19日07:45 大干所陈梁国汇报：现场确认10kV洋河线119杆富1K-9开关跳闸，经巡视发现10kV洋河线118-1杆联通基站（洋河）配变B相避雷器击穿，申请将10kV洋河线118杆河1G-10刀闸转分闸隔离
19日07:47 联/配调邱铭洪令陈梁国：10kV洋河线118杆河1G-10刀闸由合闸转分闸，19日07:49操作成功
09:42   大干所陈梁国汇报：对10kV洋河线119杆后端其余线路巡视未发现异常，人员已撤离，具备送电条件，申请试送
19日09:44 联/配调许韶山令陈梁国：10kV洋河线119杆富1K-9开关由热备用转运行，19日09:48操作成功，送电正常，即通知顺昌远程站郭雅琼
09:50   通知安山电站刘城电站机组可以开机</t>
  </si>
  <si>
    <t>10kV洋河线061杆至119杆</t>
  </si>
  <si>
    <t>2023-04-19 01:15</t>
  </si>
  <si>
    <t>2023-04-19 09:48</t>
  </si>
  <si>
    <t>7084395A-8AA7-4AD8-B103-A2CC72A3B4E1</t>
  </si>
  <si>
    <t>GZ13585823040050</t>
  </si>
  <si>
    <t>3523041900058042</t>
  </si>
  <si>
    <t>2023-04-19 01:17</t>
  </si>
  <si>
    <t>2023-04-19 09:27</t>
  </si>
  <si>
    <t>2023-04-19 1:15 DMS研判：10kV丈际线907线路#078杆K3609开关跳闸。故障原因为：10kV丈际线907线路#078-5-5杆蕉坑后园坪配变BC相避雷器击穿</t>
  </si>
  <si>
    <t>2023-04-19 1:15 DMS研判：10kV丈际线907线路#078杆K3609开关跳闸。19日1:18  即通知抢修班组巡视跳闸点10kV丈际线907#078杆K3609开关及其之后的设备。03时42分巡视人王子添、肖方钰、林明柳接受通知，开始巡线。
19日03:47  联/配调洪新升收到现场肖方钰汇报：现场确认跳闸开关为：10kV丈际线907#078杆K3609开关；保护动作：无保护；
隔离设备：10kV丈际线907线路#078-5-5杆蕉坑后园坪配变；隔离状态：冷备用；
巡视无异常范围：10kV丈际线907线路#078杆-K3609开关；
故障原因：雷害；故障现象：架空类无间隙避雷器本体击穿；
故障点：10kV丈际线907线路#078-5-5杆蕉坑后园坪配变BC相避雷器击穿
19日03:47  联/配调洪新升收到现场肖方钰汇报：保护动作：；故障备注：申请隔离10kV丈际线907线路#078-5-5杆蕉坑后园坪配变，恢复#078杆K3609开关
19日03:50 联/配调洪新升令肖方钰：10kV丈际线907线路#078-5-5杆蕉坑后园坪配变由运行转冷备用，19日03:52操作成功
19日03:50 联/配调洪新升令肖方钰：10kV丈际线907线路#078杆K3609开关由热备用转运行，19日03:58操作成功，送电正常
19日04:15 申请配电故障抢修单NO：SM-YX-PQ-2023-0043，工作负责人：肖光爱，工作内容：在10kV丈际线907线路#078-5-5杆蕉坑后园坪配变，进行BC相避雷器击穿更换，安全措施：10kV丈际线907线路#078-5-5杆蕉坑后园坪配变跌落式熔断器及刀闸，10kV丈际线907线路#078-5-5杆蕉坑后园坪配变0.4kV线路400开关。
19日 04:16抢修许可票号：SM-YX-PQ-2023-0043,抢修负责人：肖光爱,抢修任务：1、10kV丈际线907线路#078-5-5杆蕉坑后园坪配变，BC相避雷器击穿更换,抢修安措:断开10kV丈际线907线路#078-5-5杆蕉坑后园坪配变跌落式熔断器及刀闸，断开10kV丈际线907线路#078-5-5杆蕉坑后园坪配变0.4kV线路400开关
19日 09:04抢修终结票号：SM-YX-PQ-2023-0043,抢修负责人：肖光爱,抢修任务：1、10kV丈际线907线路#078-5-5杆蕉坑后园坪配变，BC相避雷器击穿更换,抢修安措:断开10kV丈际线907线路#078-5-5杆蕉坑后园坪配变跌落式熔断器及刀闸，断开10kV丈际线907线路#078-5-5杆蕉坑后园坪配变0.4kV线路400开关
19日09:13 联/配调刘雪媚令肖方钰：10kV丈际线907线路#078-5-5杆蕉坑后园坪配变由冷备用转运行，19日09:23操作成功（送电正常）</t>
  </si>
  <si>
    <t>强对流天气造成台架避雷器BC相击穿</t>
  </si>
  <si>
    <t>吉木变10kV丈际线907线路丈际线907#078杆K3609开关</t>
  </si>
  <si>
    <t>2023-04-19 14:05</t>
  </si>
  <si>
    <t>1F7B5CF5-8CD8-4B02-95AA-0DB8C6C2105A</t>
  </si>
  <si>
    <t>GZ13516223040050</t>
  </si>
  <si>
    <t>3523041900059568</t>
  </si>
  <si>
    <t>2023-04-19 01:22</t>
  </si>
  <si>
    <t>2023-04-19 06:11</t>
  </si>
  <si>
    <t>2023-04-19 15:57</t>
  </si>
  <si>
    <t>5E040164-460E-4119-BAB8-57B0B28C2F80</t>
  </si>
  <si>
    <t>GZ13535423040034</t>
  </si>
  <si>
    <t>3523041900067069</t>
  </si>
  <si>
    <t>2023-04-19 02:51</t>
  </si>
  <si>
    <t>强对流天气引发雷击，经现场巡视查无设备故障，试送成功</t>
  </si>
  <si>
    <t>长春变电站10kV高罗Ⅱ回932线路高罗II回#167杆K167开关</t>
  </si>
  <si>
    <t>10kV高罗Ⅱ回932线路</t>
  </si>
  <si>
    <t>2023-04-19 15:56</t>
  </si>
  <si>
    <t>C09733CC-A3F3-4D44-96EE-4EF64CF0E4CD</t>
  </si>
  <si>
    <t>GZ13586023040039</t>
  </si>
  <si>
    <t>3523041900071447</t>
  </si>
  <si>
    <t>2023-04-19 01:34</t>
  </si>
  <si>
    <t>2023-04-19 12:28</t>
  </si>
  <si>
    <t>2023年04月19日1:28 曹田变10kVⅠ段母线B相失地(A相电压为10.02,B相电压为3.90,C相电压为6.53,零序电压为72.30,)无选线信号。</t>
  </si>
  <si>
    <t>2023年04月19日1:28 永安市调李英蓉汇报张清秀：曹田变10kVⅠ段母线B相失地(A相电压为10.02,B相电压为3.90,C相电压为6.53,零序电压为72.30,)无选线信号。
19日01:32联/配调李英蓉【顺控】遥控操作_：10kV吴厝乾分线#14-1杆AS0214开关由运行转热备用，于19日01:32控分成功
19日01:33联/配调李英蓉【顺控】遥控操作_：10kV培竹支线#22杆AS0070开关由运行转热备用，于19日01:33控分成功接地信号消失
19日1:35 永安市调陈敏梅通知安砂供电所游兴规巡视10kV培竹支线#22杆AS0070开关及其之后的设备。01时45分巡视人阙思杰接受通知，开始巡线。01时46分巡视人阙思杰、游兴规接受通知，开始巡线。
19日03:32  联/配调赖德健收到现场阙思杰汇报：现场确认跳闸开关为：10kV培竹支线#22杆AS0070开关；保护动作：10kV培竹支线#22杆AS0070开关；
隔离设备：10kV培竹支线#2杆AS0010开关；隔离状态：冷备用；
故障原因：树线矛盾；故障现象：架空类绝缘导线短路、接地；
故障点：10kV培竹支线#13至#14杆防护区外树压导线
19日12:21联/配调巫思宁遥控操作_：10kV培竹支线#22杆AS0070开关由热备用转运行，于19日12:21控合成功
19日12:25联/配调巫思宁遥控操作_：10kV吴厝乾分线#14-1杆AS0214开关由热备用转运行，于19日12:25控合成功</t>
  </si>
  <si>
    <t>10kV培竹支线#11杆~#12杆导线断线</t>
  </si>
  <si>
    <t>曹田变10kV田坑线952线路培竹支线#22杆AS0070开关</t>
  </si>
  <si>
    <t>2023-04-20 21:46</t>
  </si>
  <si>
    <t>BC874FFE-6FCC-4BC6-A009-D3CB5ECDC436</t>
  </si>
  <si>
    <t>GZ13535423040035</t>
  </si>
  <si>
    <t>3523041900072136</t>
  </si>
  <si>
    <t>2023-04-19 08:04</t>
  </si>
  <si>
    <t>吕峡线#307杆K307开关上端避雷器击穿</t>
  </si>
  <si>
    <t>长春变电站10kV吕峡线#307杆K021开关</t>
  </si>
  <si>
    <t>2023-04-19 20:32</t>
  </si>
  <si>
    <t>FE09FE71-17FC-4CE5-B731-8FFFBFCEEF00</t>
  </si>
  <si>
    <t>LS13585223040033</t>
  </si>
  <si>
    <t>3523041900073086</t>
  </si>
  <si>
    <t>2023-04-19 01:41</t>
  </si>
  <si>
    <t>2023-04-19 03:20</t>
  </si>
  <si>
    <t>19日1:32 35kV安仁变（配电化）10kVⅠ段母线B相失地(A相电压为10.00,B相电压为0.30,C相电压为10.13,零序电压为0.00,)无选线信号。故障原因为： #52-2杆C相避雷器雷击</t>
  </si>
  <si>
    <t>19日1:32 35kV安仁变（配电化）失地(10kVⅠ段母线A相电压为10.00,B相电压为0.30,C相电压为10.13,零序电压为0.00,)。即通知抢修班组
19日01:36联/配调彭莉莎【顺控】遥控操作_：泽坊线903#126-4杆分段开关由运行转热备用，于19日01:36控分成功接地信号存在
19日01:37联/配调彭莉莎【顺控】遥控操作_：泽坊线903#116杆分段开关由运行转热备用，于19日01:37控分失败
19日01:38联/配调彭莉莎遥控操作_：泽坊线903#116杆分段开关由运行转热备用，于19日01:38控分失败
19日01:39联/配调彭莉莎遥控操作_：泽坊线903#48杆分段开关由运行转热备用，于19日01:39控分成功接地信号消失
19日1:42 35kV安仁变（配电化）失地(10kVⅠ段母线A相电压为10.00,B相电压为0.30,C相电压为10.13,零序电压为0.00,)。即通知抢修班组巡视泽坊线903#48杆分段开关及其之后的设备。01时44分巡视人林镇、林其发接受通知，开始巡线。
19日02:19 大源供电所林镇汇报：对10kV泽坊线903#48杆至#76杆巡视无异常。19日02:19 联/配调林智令林镇：10kV泽坊线903#76杆分段开关由运行转热备用，19日02:23操作成功
19日02:24联/配调林智遥控操作_：10kV泽坊线903#48杆分段开关由热备用转运行，于19日02:24控合成功
19日02:25联/配调林智遥控操作_：10kV泽坊线903#48杆分段开关由运行转热备用，于19日02:25控分成功
19日02:28联/配调林智遥控操作_：10kV泽坊线903#126-4杆分段开关由热备用转运行，于19日02:28控合成功
19日02:42 联/配调彭莉莎令林镇：10kV泽坊线903#79+1杆联络开关由热备用转运行，19日02:46操作成功
19日3:09 林镇汇报：10kV泽坊线903#52-2杆C相避雷器受雷击，已用绝缘棒挑落，不影响正常运行，申请送电。
19日03:11联/配调彭莉莎遥控操作_：10kV泽坊线903#48杆分段开关由热备用转运行，于19日03:11控合成功</t>
  </si>
  <si>
    <t>安仁变（配电化）10kV泽坊线903线路泽坊线903#48杆分段开关</t>
  </si>
  <si>
    <t>933D72A9-62F5-433B-9781-3DC206875521</t>
  </si>
  <si>
    <t>GZ13585823040051</t>
  </si>
  <si>
    <t>3523041900074341</t>
  </si>
  <si>
    <t>2023-04-19 01:43</t>
  </si>
  <si>
    <t>2023-04-19 02:53</t>
  </si>
  <si>
    <t>2023-04-19 01:42 汤川乡供电所陈文峰汇报：10kV黄林线913线路#20杆K9611开关跳闸，故障原因：强对流天气</t>
  </si>
  <si>
    <t>01时42分，联/配调张雪艳发布停电信息，发布设备为10kV黄林线913线路#20杆K9611开关，通知相关人员巡视10kV黄林线913线路#20杆K9611开关及其之后设备。02时00分巡视人陈文峰接受通知，开始巡线。
19日02:03  联/配调余世灿收到现场陈文峰汇报：现场确认跳闸开关为：10kV黄林线913线路#20杆K9611开关；保护动作：10kV黄林线913线路#20杆K9611开关；
隔离设备：10kⅤ黄林线913线路＃38杆K9613开关；隔离状态：热备用
19日02:03  联/配调余世灿收到现场陈文峰汇报：保护动作：；
巡视无异常范围：10kV黄林线913线路＃20杆-10kV黄林线913线路＃38杆；试送设备：10kV黄林线913线路＃9611开关
19日02:05 联/配调余世灿令陈文峰：10kV黄林线913线路#38杆K9613开关由运行转热备用，19日02:06操作成功
19日02:08 联/配调余世灿令陈文峰：10kV黄林线913线路#20杆K9611开关由热备用转运行，19日02:16操作成功
19日02:16  联/配调余世灿收到现场陈文峰汇报：保护动作：；
隔离设备：10kV黄林线913线路＃73杆K9623开关；隔离状态：热备用；
巡视无异常范围：10kV黄林线913线路＃38杆-10kV黄林线913线路＃73杆；试送设备：10kV黄林线913线路＃38杆K9613开关
19日02:17 联/配调余世灿令陈文峰：10kV黄林线913线路#73杆K9623开关由运行转热备用，19日02:35操作成功
19日02:38  联/配调洪新升收到现场陈文峰汇报：保护动作：；
巡视无异常范围：10kV黄林线913线路＃38杆-10kV黄林线913线路＃73杆；试送设备：10kV黄林线913线路＃38杆K9613开关
19日02:39 联/配调洪新升令陈文峰：10kV黄林线913线路#38杆K9613开关由热备用转运行19日02:39下令
19日02:47  联/配调张雪艳收到现场陈文峰汇报：保护动作：；
巡视无异常范围：10kV黄林线913线路＃38杆-10kV黄林线913线路＃73杆；试送设备：10kV黄林线913线路＃73杆K9623开关
19日03:07 联/配调余世灿令陈文峰：10kV黄林线913线路#73杆K9623开关由热备用转运行，19日03:10操作成功</t>
  </si>
  <si>
    <t>强风强雨雷暴天气，造成10kV黄林线913线路#20杆K9611开关跳闸，经巡视未发现明显故障点，试送成功。</t>
  </si>
  <si>
    <t>加强对线路设备的巡视，对排查出的安全隐患及时整改消缺。</t>
  </si>
  <si>
    <t>汤川变10kV黄林线913线路#20杆K9611开关</t>
  </si>
  <si>
    <t>2023-04-19 01:42</t>
  </si>
  <si>
    <t>汤川变10kV黄林线913</t>
  </si>
  <si>
    <t>2023-04-19 11:40</t>
  </si>
  <si>
    <t>78059E39-2F52-4EE4-8807-87862A8F414B</t>
  </si>
  <si>
    <t>LS13556023040062</t>
  </si>
  <si>
    <t>3523041900076000</t>
  </si>
  <si>
    <t>2023-04-19 06:37</t>
  </si>
  <si>
    <t>2023年4月19日 01:37 监盘IES700发现永和变10kV赤店线944线路B相不完全失地(Ua：8.90kV，Ub：1.81kV，Uc：10.99kV，3U0：16.08kV)，选线正确；故障原因：10kV赤店线#89杆跳线中相针瓶击穿（与良兴线#61杆同杆），已办理抢修单处理完毕，线路于06:31恢复送电。</t>
  </si>
  <si>
    <t>19日01:37 调控张铭路：监盘IES700发现永和变10kVⅡ段母线B相不完全失地(Ua：8.90kV，Ub：1.81kV，Uc：10.99kV，3U0：16.08kV)，选线10kV赤店线944线路。
19日01:48联/配调张铭路【顺控】遥控操作_：10kV赤电线兴豪支线#4杆K0229开关由运行转热备用，于19日01:48控分成功，失地未消失。
19日01:49联/配调张铭路【顺控】遥控操作_：10kV赤店线#99杆K0211开关由运行转热备用，于19日01:49控分成功，失地未消失。
19日01:49联/配调张铭路【顺控】遥控操作_：永和变10kV赤店线944开关由运行转热备用，于19日01:49控分成功接地信号消失，选线正确。
19日01:51 调控张铭路通知安海所吴晓鹏：永和变10kV赤店线944线路B相不完全失地，站内开关已转热备用。02时25分巡视人吴晓鹏接受通知，开始巡线。
01:54 调控张铭路通知溪边泵站开闭所陈昌尧：永和变10kV赤店线944线路故障，站内开关已转热备用，需对内部设备检查。（同时确认溪边泵站开闭所10kVⅡ段母线胜康水厂配变确已通过低压转供）
02:08 溪边泵站开闭所陈昌尧汇报调控张铭路：检查无异常。
19日02:08联/配调张铭路遥控操作_：10kV赤店线兴豪支线#4杆K0229开关由热备用转运行，于19日02:08控合成功
19日02:21  联/配调张铭路收到现场吴晓鹏汇报：巡视发现10kV赤店线#89杆跳线中相针瓶击穿（与良兴线#61杆同杆），其余无异常。
19日02:27 联/配调张铭路令吴晓鹏：10kV赤店线#47杆赤店线Ⅰ段06开关由运行转冷备用，19日02:48操作成功。
19日02:49联/配调张铭路遥控操作_：永和变10kV赤店线944开关由热备用转运行，于19日02:49控合成功。试送成功，即通知安海所吴晓鹏。
19日04:10 申请配电故障抢修单NO：QZ-JJ-PQ-2023-0026，工作负责人：吴晓鹏，工作内容：在10kV赤店线944线路#89杆，进行B相过线绝缘击穿抢修，更换跳线绝缘子，安全措施：220kV永和变10kV良兴线945线路转检修，10kV赤店线#47杆赤店线I段06开关；061刀闸，10kV良兴线新店支线#34杆K0084开关、G0084刀闸，10kV赤店线紫滨支线#2A杆紫宾农场配变低压刀闸；高压跌落式熔断器，10kV赤店线华昌支线#2A杆华昌农牧有限公司(二)配变低压刀闸；高压跌落式熔断器，10kV赤店线赤店#7变支线#1A杆安海赤店07#公用变综合箱低压总开关，10kV良兴线坑边6#变支线#1A杆安海坑边#06公用变综合箱低压总开关，10kV良兴线坑边支线#2A杆安海坑边01#公用变低压刀闸，10kV良兴线制衣支线#11杆力绿支线16开关；161刀闸。
19日04:54 联/配调黄雨翔令吴晓鹏：10kV良兴线新店支线#72杆良兴线与东郊线联络K0085开关由热备用转运行（合环），19日04:57操作成功
19日05:01 联/配调黄雨翔令张铭路：永和变10kV良兴线945开关由运行转热备用，19日05:02操作成功
19日05:02 联/配调黄雨翔令吴晓鹏：10kV良兴线新店支线#34杆K0084开关由运行转冷备用，19日05:03操作成功
19日05:07 联/配调黄雨翔令杨毓勇：永和变10kV良兴线945线路由热备用转检修，19日05:16操作成功
19日05:11 联/配调黄雨翔令吴晓鹏：10kV良兴线制衣支线#11杆力绿支线16开关由运行转冷备用，19日05:13操作成功
19日05:14 联/配调黄雨翔令吴晓鹏：10kV良兴线坑边支线#2A杆安海坑边01#公用变低压刀闸由合闸转分闸，19日05:16操作成功
19日05:16 联/配调黄雨翔令吴晓鹏：10kV良兴线坑边6#变支线#1A杆安海坑边#06公用变综合配电箱低压总开关由合闸转分闸，19日05:17操作成功
19日05:18 联/配调黄雨翔令吴晓鹏：10kV赤店线赤店#7变支线#1A杆安海赤店07#公用变综合配电箱低压总开关由合闸转分闸，19日05:19操作成功
19日05:20 联/配调黄雨翔令吴晓鹏：10kV赤店线紫滨支线#2A杆紫宾农场配变由运行转热备用，19日05:21操作成功
19日05:21 联/配调黄雨翔令吴晓鹏：10kV赤店线华昌支线#2A杆华昌农牧有限公司(二)配变由运行转热备用，19日05:23操作成功
19日 05:40抢修许可票号：QZ-JJ-PQ-2023-0026,许可人：黄雨翔，抢修负责人：吴晓鹏,抢修任务：1、10kV赤店线944线路#89杆，B相过线绝缘击穿抢修，更换跳线绝缘子,抢修安措:220kV永和变10kV良兴线945线路转检</t>
  </si>
  <si>
    <t>71EA0246-3EA6-481E-8166-E270B6FA30D6</t>
  </si>
  <si>
    <t>LS13516223040051</t>
  </si>
  <si>
    <t>3523041900079922</t>
  </si>
  <si>
    <t>2023-04-19 03:08</t>
  </si>
  <si>
    <t>FCB25B10-5069-4BDB-8C1F-A4DFBC6A19B6</t>
  </si>
  <si>
    <t>GZ13535523040035</t>
  </si>
  <si>
    <t>3523041900083659</t>
  </si>
  <si>
    <t>2023-04-19 02:02</t>
  </si>
  <si>
    <t>2023-04-19 06:55</t>
  </si>
  <si>
    <t>2023年4月19日02:02 DMS系统研判：10kV白马线#051杆051开关跳闸，过流Ⅱ段动作故障原因为：10kV白马线远杞分支线#007杆瓷瓶破损，10kV白马线狮尾支线#012B杆012B开关击穿，10kV白马线远杞分支线#001杆-#008杆树障</t>
  </si>
  <si>
    <t>19日2:2DMS系统研判： 10kV白马线#051杆051开关 跳闸；过流Ⅱ段动作 即通知抢修班组巡视跳闸点10kV白马线#051杆051开关及其之后的设备，重点关注10kV白马线狮尾支线#012B杆012B开关之后区域。02时19分巡视人吴良豪、王忠明接受通知，开始巡线。
19日02:10联/配调雷伏锋遥控操作_：10kV白马线狮尾支线#012B杆012B开关由运行转热备用，于19日02:10控分失败
19日02:13联/配调陈玮遥控操作_：10kV白马线狮尾支线#012B杆012B开关由运行转热备用，于19日02:13控分失败
19日02:15联/配调雷伏锋遥控操作_：10kV新白马线#121杆121开关由运行转热备用，于19日02:15控分成功
19日02:16联/配调雷伏锋遥控操作_：10kV白马线#051杆051开关由热备用转运行，于19日02:16控合成功
19日02:59联/配调雷伏锋遥控操作_：10kV新白马线#121杆121开关由热备用转运行，于19日02:59控合成功
19日03:08联/配调雷伏锋遥控操作_：10kV白马线狮尾支线#061杆061开关由运行转热备用，于19日03:08控分成功
19日03:09联/配调雷伏锋遥控操作_：10kV白马线狮尾支线#012B杆012B开关由热备用转运行，于19日03:09控合成功
19日03:23  联/配调雷伏锋收到现场下白石所吴良豪汇报：10kV白马线远杞分支线#007杆打火花
19日03:26联/配调雷伏锋遥控操作_：10kV白马线狮尾支线#012B杆012B开关由运行转热备用，于19日03:26控分失败
19日03:42 联/配调雷伏锋令下白石所王忠明：10kV白马线狮尾支线#012B杆012B开关由运行转热备用19日03:42控分失败
19日03:54联/配调雷伏锋遥控操作下白石所王忠明：10kV白马线狮尾支线#012B杆012B开关由运行转热备用，于19日03:54控分失败
19日04:37联/配调雷伏锋遥控操作下白石所王忠明：10kV白马线狮尾支线#012B杆012B开关由运行转热备用，于19日04:37控分失败
19日04:38联/配调雷伏锋遥控操作_：10kV新白马线#121杆121开关由运行转热备用，于19日04:38控分成功
19日04:38  联/配调雷伏锋收到现场下白石所王忠明汇报：10kV白马线狮尾支线#012B杆012B开关现场无法分闸，开关被击穿
19日04:40 联/配调雷伏锋令下白石所吴良豪：10kV白马线狮尾支线#002C杆002C1刀闸由合闸转分闸，19日04:41操作成功
19日04:42联/配调雷伏锋遥控操作_：10kV新白马线#121杆121开关由热备用转运行，于19日04:42控合成功
19日04:55 申请配电故障抢修单NO：1901564，工作负责人：陈辉
，工作内容：10kV白马线狮尾支线#012B杆012B开关击穿抢修隔离，10kV白马线远杞分支线#007杆瓷瓶破损更换抢修，10kV白马线远杞分支线#001杆-#008杆清障，安全措施：10kV白马线狮尾支线#002C杆002C1刀闸。
19日05:10抢修许可：票号：1901564，抢修负责人：陈辉，抢修任务：10kV白马线狮尾支线#012B杆012B开关击穿抢修隔离，10kV白马线远杞分支线#007杆瓷瓶破损更换抢修，10kV白马线远杞分支线#001杆-#008杆清障，抢修安措：10kV白马线狮尾支线#002C杆002C1刀闸。
19日06:40抢修终结：票号：1901564，抢修负责人：陈辉，抢修任务：10kV白马线狮尾支线#012B杆012B开关击穿抢修隔离，10kV白马线远杞分支线#007杆瓷瓶破损更换抢修，10kV白马线远杞分支线#001杆-#008杆清障，抢修安措：10kV白马线狮尾支线#002C杆002C1刀闸。
送电票：NDAX23040490，19日06:42开始执行</t>
  </si>
  <si>
    <t>开关现场无法分闸，开关被击穿</t>
  </si>
  <si>
    <t>2023-04-19 06:40</t>
  </si>
  <si>
    <t>17172619550</t>
  </si>
  <si>
    <t>2023-04-19 17:10</t>
  </si>
  <si>
    <t>9DFC2AE7-1D59-4007-94C7-304570E24344</t>
  </si>
  <si>
    <t>3523041900088933</t>
  </si>
  <si>
    <t>2023-04-19 08:17</t>
  </si>
  <si>
    <t>2023年4月19日01:58 上坪变10kVⅠ段母线C相失地(A相电压为10.45,B相电压为8.62,C相电压为1.96,零序电压为92.87)，无选线信号。</t>
  </si>
  <si>
    <t>2023年4月19日01:58 上坪变10kVⅠ段母线C相失地(A相电压为10.45,B相电压为8.62,C相电压为1.96,零序电压为92.87)，无选线信号。
19日02:01 联/配调张清秀令李英蓉：10kV东坪线#-87杆P040开关由运行转热备用，19日02:03操作成功，上坪变10kVⅠ段母线电压恢复正常。
02时04分，联/配调张清秀发布停电信息，发布设备为10kV东坪线#-87杆P040开关，通知相关人员巡视10kV东坪线#-87杆P040开关及其之后设备。02时22分巡视人戴李涛接受通知，开始巡线。
19日03:27 联/配调张清秀令戴李涛：10kV东坪线#19杆P108开关由运行转热备用，19日03:28操作成功
19日03:31联/配调张清秀遥控操作_：麻岭站10kV东坪Ⅰ线916开关由热备用转运行，于19日03:31控合成功失地信号出现。
19日03:32联/配调张清秀遥控操作_：麻岭站10kV东坪Ⅰ线916开关由运行转热备用，于19日03:32控分成功
19日03:34联/配调张清秀遥控操作_：10kV东坪线#-87杆P040开关由热备用转运行，于19日03:34控合成功
19日04:14 联/配调张清秀令陈德良：10kV东坪线#9杆P145开关由运行转热备用，19日04:15操作成功
19日04:17 联/配调张清秀令戴李涛：10kV东坪线#19杆P108开关由热备用转运行，19日04:18操作成功
19日04:18 联/配调张清秀令戴李涛：10kV东坪线#19杆P108开关由运行转热备用，19日04:19操作成功
19日04:21联/配调张清秀遥控操作_：麻岭站10kV东坪Ⅰ线916开关由热备用转运行，于19日04:21控合失败
19日04:24联/配调李英蓉遥控操作_：麻岭站10kV东坪Ⅰ线916开关由热备用转运行，于19日04:24控合成功
19日04:23 联/配调张清秀令李英蓉：麻岭站10kV东坪Ⅰ线916开关由热备用转运行，19日04:24操作成功
19日04:36 联/配调张清秀令马道城：10kV东坪线#19杆P108开关由热备用转冷备用，19日08:31操作成功
19日04:36 联/配调张清秀令马道城：10kV东坪线#9杆P145开关由热备用转冷备用，19日08:31操作成功
2023年4月19日09:59贡川所陈德良汇报永安市调赖晔欣：10kV东坪线#18杆C相避雷器击穿用户已自行处理完毕，验收合格，具备送电条件。10:46已送电，详见指令票NO：SMYA23040102。
2023年04月19日10:5310kV燕江林场支线#6杆燕江林场专变（10kV东坪线19杆P108开关）用户内部故障已处理完毕，详见遗留用户单SMYAYLYH20230419002</t>
  </si>
  <si>
    <t>上坪变10kV坪岭线9A3线路东坪线#-87杆P040开关</t>
  </si>
  <si>
    <t>2023-04-19 02:04</t>
  </si>
  <si>
    <t>5BEC12EE-B8CB-4243-A4B7-BE631EC29BB5</t>
  </si>
  <si>
    <t>3523041900092215</t>
  </si>
  <si>
    <t>2023-04-19 02:25</t>
  </si>
  <si>
    <t>18日23:1 10kV孟坂线908线路#023杆K4489开关 跳闸；10kV孟坂线908线路#023杆K4489开关10kV孟坂线908线路#023杆K4489开关过流Ⅰ段保护动作；10kV孟坂线908线路#078杆K4490开关10kV孟坂线908线路#076杆K4490开关过流Ⅰ段告警；故障原因为：【xxx】【x日x点x分】隔离故障+【x日x点x分】送电正常+【原断点：xxxx】</t>
  </si>
  <si>
    <t>19日2:12 10kV孟坂线908线路#023杆K4489开关 跳闸；10kV孟坂线908线路#023杆K4489开关10kV孟坂线908线路#023杆K4489开关过流Ⅰ段保护动作；10kV孟坂线908线路#078杆K4490开关10kV孟坂线908线路#076杆K4490开关过流Ⅰ段告警； 即通知抢修班组巡视跳闸点10kV孟坂线908线路#023杆K4489开关及其之后的设备，重点关注10kV孟坂线908线路#078杆K4490开关至10kV前拥线978线路#078-1杆K4470开关之间区域。02时15分巡视人魏俭、甘钦凤、刘友霖、刘学昌接受通知，开始巡线。
19日02:22  联/配调吴晓兰收到现场刘学昌汇报：10kV孟坂线908线路#023杆K4489开关在运行；保护动作：；试送设备：10kV孟坂线908线路#078杆K4490开关
故障原因：雷害；故障现象：架空类裸导线风偏放电
19日02:24联/配调吴晓兰遥控操作_：10kV孟坂线908线路#078杆K4490开关由热备用转运行，于19日02:24控合成功</t>
  </si>
  <si>
    <t>吉木变10kV孟坂线908线路孟坂线908线路#023杆K4489开关</t>
  </si>
  <si>
    <t>2023-04-19 02:07</t>
  </si>
  <si>
    <t>5EC5F667-DF17-48F3-8559-F4B4033C4C5A</t>
  </si>
  <si>
    <t>LS13585823040053</t>
  </si>
  <si>
    <t>3523041900093183</t>
  </si>
  <si>
    <t>2023-04-19 02:17</t>
  </si>
  <si>
    <t>2023-04-19 12:16</t>
  </si>
  <si>
    <t>2023-04-19 01:50 西城镇供电所陈章瑰汇报：10kV上源线909线路#059-1杆至#059-2杆段线路断线。申请将10kV上源线909线路#032杆K1063开关转冷备用。故障原因：10kV上源线909线路#059-1杆至#059-2杆段线路断线。</t>
  </si>
  <si>
    <t>19日01:51 联/配调吴晓兰令陈章瑰：10kV上源线909线路#032杆K1063开关由运行转冷备用，19日02:16操作成功
02时15分，联/配调吴晓兰发布停电信息，发布设备为10kV上源线909线路#032杆K1063开关，通知相关人员巡视10kV上源线909线路#032杆K1063开关及其之后设备。02时19分巡视人吴发潜、郑明怿接受通知，开始巡线。
19日07:56 申请配电故障抢修单NO：SM-YX-PQ-2023-0044，工作负责人：肖振荣，工作内容：在10kV上源线909线路#059-1杆至#059-2杆，进行断线抢修，安全措施：10kV上源线909线路#032杆G1209刀闸及K1063开关，10kV上源线909线路#059-2杆山畴配变0.4kV侧400开关，10kV上源线909线路#050-1杆上源电站刀闸及跌落式熔断器。
19日08:02 联/配调张雪艳令吴发潜：10kV上源线909线路#059-2杆山畴配变由运行转空载运行，19日08:26操作成功
19日08:02 联/配调张雪艳令吴发潜：10kV上源线909线路#050-1杆上源电站变由运行转冷备用，19日08:26操作成功
19日 08:29抢修许可票号：SM-YX-PQ-2023-0044,抢修负责人：肖振荣,抢修任务：1、10kV上源线909线路#059-1杆至#059-2杆，断线抢修,抢修安措:断开10kV上源线909线路#032杆G1209刀闸及K1063开关，断开10kV上源线909线路#059-2杆山畴配变0.4kV侧400开关，断开10kV上源线909线路#050-1杆上源电站刀闸及跌落式熔断器
19日 11:06抢修终结票号：SM-YX-PQ-2023-0044,抢修负责人：肖振荣,抢修任务：1、10kV上源线909线路#059-1杆至#059-2杆，断线抢修,抢修安措:断开10kV上源线909线路#032杆G1209刀闸及K1063开关，断开10kV上源线909线路#059-2杆山畴配变0.4kV侧400开关，断开10kV上源线909线路#050-1杆上源电站刀闸及跌落式熔断器
送电票：SMYX23040239，19日11:56开始执行，19日12时15分执行完毕。</t>
  </si>
  <si>
    <t>西城变10kV上源线909线路上源线909线路#032杆K1063开关</t>
  </si>
  <si>
    <t>2023-04-19 02:15</t>
  </si>
  <si>
    <t>BEFCE38F-6018-45B6-AA7D-F5EAF5FB2B48</t>
  </si>
  <si>
    <t>GZ1359515223040012</t>
  </si>
  <si>
    <t>3523041900102362</t>
  </si>
  <si>
    <t>2023-04-19 02:52</t>
  </si>
  <si>
    <t>2023-04-19 18:14</t>
  </si>
  <si>
    <t>遭雷击引起10kV城伏线石伏支线004杆瓷瓶击穿。</t>
  </si>
  <si>
    <t>10kV城伏线石伏支线002杆</t>
  </si>
  <si>
    <t>2023-04-19 00:51</t>
  </si>
  <si>
    <t>2023-04-19 16:28</t>
  </si>
  <si>
    <t>2023-04-19 17:42</t>
  </si>
  <si>
    <t>9765AEF8-34A0-4019-895F-0D3F4779F9A6</t>
  </si>
  <si>
    <t>LS13585423040021</t>
  </si>
  <si>
    <t>3523041900103060</t>
  </si>
  <si>
    <t>2023-04-19 09:59</t>
  </si>
  <si>
    <t>19日00:58 .DMS系统研判：大田变10kV谙下线931开关跳闸，过流Ⅱ段保护动作，FA动作：隔离10kV谙下线931#50杆分段开关，合10kV谙下线931#68杆联络开关恢复10kV谙下线931#50杆后侧线路。
19日02:10大田乡供电所廖应金汇报将建泰联调杨闽伟：巡线发现10kV谙下线931线路#43杆至#44杆B相导线断线，需紧急调停。</t>
  </si>
  <si>
    <t>19日00:59联/配调杨闽伟遥控操作_：大田变电站.10kV.谙下线间隔.931开关由热备用转运行（强送），于19日00:59控合成功。
19日00:57联/配调系统自动遥控操作_：10kV谙下线931#50杆分段开关由运行转热备用，于19日00:57控分成功
19日00:57联/配调系统自动遥控操作_：10kV谙下线931#68杆联络开关由热备用转运行，于19日00:57控合成功
19日1:0 联/配调杨闽伟通知大田供电所刘惟寅：19日0:58 .DMS系统研判：大田变10kV谙下线931开关跳闸，过流Ⅱ段保护动作，FA动作：隔离10kV谙下线931#50杆分段开关，合10kV谙下线931#68杆联络开关恢复10kV谙下线931#50杆后侧线路，00：59大田变10kV谙下线931开关强送成功，组织人员对10kV谙下线931线路进行带电巡线巡线。
19日02:10大田乡供电所廖应金汇报将建泰联调杨闽伟：巡线发现10kV谙下线931线路#43杆至#44杆B相导线断线 ，申请断开10kV谙下线931#34杆分段刀闸，即令其：1、10kV谙下线931#50-2杆池迁变由运行转热备用；2、10kV谙下线931#48-6杆言坑变由运行转热备用；3、10kV谙下线931#34杆支线刀闸由合闸转分闸，02：56汇报操作完毕。
19日05：56将建泰联调杨闽伟令大田乡供电所廖应金：、10kV谙下线931#50杆分段开关有热备用转冷备用，06：09汇报操作完毕。
19日06:17 申请配电故障抢修单NO：TNND2015435，工作负责人：余兆文，工作内容：10kV谙下线931线路#43杆至#44杆B相，安全措施：断开10kV谙下线931线路#34杆分段刀闸，断开10kV谙下线931线路#50杆分段开关及分段刀闸。。
19日 06:18抢修许可票号：TNND2015435,抢修负责人：余兆文,抢修任务：10kV谙下线931线路#43杆至#44杆B相，安全措施：断开10kV谙下线931线路#34杆分段刀闸，断开10kV谙下线931线路#50杆分段开关及分段刀闸。
19日 08:37抢修终结票号：TNND2015435,抢修负责人：余兆文,抢修任务：10kV谙下线931线路#43杆至#44杆B相，安全措施：断开10kV谙下线931线路#34杆分段刀闸，断开10kV谙下线931线路#50杆分段开关及分段刀闸。
送电指令票详见指令票NO：SMJJT23040470</t>
  </si>
  <si>
    <t>因雷雨天气影响，雷击造成导线断线。</t>
  </si>
  <si>
    <t>1、线路安装避雷器；</t>
  </si>
  <si>
    <t>10kV谙下线931#34杆支线刀闸</t>
  </si>
  <si>
    <t>2023-04-19 02:57</t>
  </si>
  <si>
    <t>2023-04-19 08:40</t>
  </si>
  <si>
    <t>9e6f4839-4a67-4c50-9e6e-cc0111647d76</t>
  </si>
  <si>
    <t>大田变10kV谙下线931线路</t>
  </si>
  <si>
    <t>424269C7-FCED-46BC-BC35-4B733EBD7819</t>
  </si>
  <si>
    <t>LS13586023040041</t>
  </si>
  <si>
    <t>3523041900103186</t>
  </si>
  <si>
    <t>2023-04-19 03:01</t>
  </si>
  <si>
    <t>2023-04-19 03:44</t>
  </si>
  <si>
    <t>2023年04月19日03:00 金色蓝庭开闭所10kV#1进线91A开关跳闸。故障原因：无异常。</t>
  </si>
  <si>
    <t>2023年04月19日03:00  低压综合服务班颜胜榕汇报永安市调李英蓉：金色蓝庭A15配电室用户反映没电。经查看金色蓝庭开闭所设备，为金色蓝庭开闭所10kV#1进线91A开关跳闸，10kV备自投未动作。永安市调李英蓉即通知配电运检一班王昊前往现场检查
19日03:32 配电运检一班王昊汇报永安市调李英蓉：经检查金色蓝庭开闭所10kV#1进线91A开关无保护动作相关信息，10kV备自投显示充电未完成，10kVⅠ段母线PT三相熔丝熔断，其他设备均检查正常。金色蓝庭开闭所10kV#1进线91A线路保护已投入。
19日03:33 联/配调李英蓉令配电运检一班王昊：10kV金色蓝庭开闭所10kVⅠ段母线PT由运行转冷备用，19日03:35操作成功
19日03:37联/配调李英蓉遥控操作_：金色蓝庭开闭所10kV#1进线91A开关由热备用转运行，于19日03:37控合成功
19日09: 01 联/配调陈敏梅令配电运检一班洪安全：10kV金色蓝庭开闭所10kVⅠ段母线PT由冷备用转检修，19日09:15操作成功 （检查PT）
9：24 配电运检一班洪安全汇报永安市调巫思宁：金色蓝庭开闭所10kVⅠ段母线PT检查无异常，经验收合格，具备送电条件。
9:25 永安市调巫思宁令配电运检一班洪安全：金色蓝庭开闭所10kVⅠ段母线PT由检修转运行。9:30汇报操作完毕。</t>
  </si>
  <si>
    <t>南塔变10kV南佳Ⅱ线986线路金色蓝庭开闭所#1进线91A开关</t>
  </si>
  <si>
    <t>0725E846-CF8B-4D5A-B76E-D027CF263455</t>
  </si>
  <si>
    <t>GZ13575723040023</t>
  </si>
  <si>
    <t>3523041900105741</t>
  </si>
  <si>
    <t>2023-04-19 03:05</t>
  </si>
  <si>
    <t>2023-04-19 05:43</t>
  </si>
  <si>
    <t>19日03:04 高陂变10kV高许线913开关过流Ⅲ段保护动作跳闸，重合不成功；10kV高许线#28塔28K开关过流Ⅰ段告警；故障原因为：无异常（雷击）</t>
  </si>
  <si>
    <t>19日03:04 高陂变10kV高许线913开关过流Ⅲ段保护动作跳闸，重合不成功；10kV高许线#28塔28K开关过流Ⅰ段告警； 即通知抢修班组巡视跳闸点高陂变电站.10kV.高许线间隔.913开关及其之后的设备，重点关注10kV高许线#28塔28K开关至10kV高陂线#53杆53K开关、10kV高许线#97杆97K开关之间区域。03时11分巡视人张伟兵、邱茂钦接受通知，开始巡线。03:06分通知永定运维班卢永中。
19日03:26联/配调江一鹤【顺控】遥控操作_：10kV高许线#28塔28K开关由运行转热备用，于19日03:26控分成功
19日03:26联/配调江一鹤【顺控】遥控操作_：高陂变电站.10kV.高许线间隔.913开关由热备用转运行，于19日03:26控合成功
19日05:28  联/配调江一鹤收到现场卢启舟汇报：10kV高许线#28塔至10kV高许线#97杆之间线路巡视无异常，具备送电条件（10kV高许线#97杆97K开关无保护告警信号，怀疑瞬间雷击)。
19日05:30联/配调江一鹤遥控操作_：10kV高许线#97杆97K开关由运行转热备用，于19日05:30控分成功
19日05:31联/配调江一鹤遥控操作_：10kV高许线#28塔28K开关由热备用转运行，于19日05:31控合成功
19日05:36联/配调江一鹤遥控操作_：10kV高许线#97杆97K开关由热备用转运行，于19日05:36控合成功</t>
  </si>
  <si>
    <t>强雷雨天气，雷击线路过流跳闸</t>
  </si>
  <si>
    <t>加强巡视，加强对线路残旧设备的更换</t>
  </si>
  <si>
    <t>2023-04-19 03:04</t>
  </si>
  <si>
    <t>2023-04-19 05:40</t>
  </si>
  <si>
    <t>2023-04-19 09:12</t>
  </si>
  <si>
    <t>68F7D021-3B60-45FD-8642-7E09A63157F9</t>
  </si>
  <si>
    <t>GZ13535823040011</t>
  </si>
  <si>
    <t>3523041900107610</t>
  </si>
  <si>
    <t>2023-04-19 13:28</t>
  </si>
  <si>
    <t>2023年4月19日2:41 泗桥变10kV10kV桥溪线B相不完全失地(A相电压为8.40,B相电压为2.09,C相电压为9.21,零序电压为7.17,)无选线信号。故障原因为： 10kV下山头分线#019杆悬瓶破裂架空类针式绝缘子断裂脱落</t>
  </si>
  <si>
    <t>2023年4月19日2:41 周宁泗桥变电站失地10kVⅠ段母线B相不完全失地（周宁泗桥变电站10kVⅠ段母线A相电压为8.40,B相电压为2.09,C相电压为9.21,零序电压为7.17,)。
19日02:52联/配调徐寻浔遥控操作_：周宁泗桥变电站.10kV.桥山线间隔.982开关由运行转热备用，于19日02:52控分成功接地信号存在
19日02:53联/配调徐寻浔遥控操作_：周宁泗桥变电站.10kV.桥山线间隔.982开关由热备用转运行，于19日02:53控合成功
19日02:59联/配调徐寻浔【顺控】遥控操作：10kV桥溪线#094杆094开关由运行转热备用，于19日02:59控分成功
19日03:00联/配调徐寻浔【顺控】遥控操作：10kV桥溪线#076杆076开关由运行转热备用，于19日03:00控分成功
19日03:00联/配调徐寻浔【顺控】遥控操作：10kV桥溪线#059杆059开关由运行转热备用，于19日03:00控分成功接地信号消失
19日03:02联/配调徐寻浔遥控操作_：10kV桥溪线#076杆076开关由热备用转运行，于19日03:02控合成功
19日03:03联/配调徐寻浔【顺控】遥控操作：10kV桥溪线#094杆094开关由热备用转运行，于19日03:04控合成功
19日3:10 。联调徐寻浔即通知浦源所汤启明巡视10kV桥溪线#059杆059开关及其之后的设备。07时51分巡视人叶林林接受通知，开始巡线。
19日08:14  联/配调徐寻浔收到现场叶林林汇报：申请隔离：10kV坂坑电站专线#001杆001开关；隔离状态：热备用
19日08:16 联/配调徐寻浔令叶林林：10kV坂坑电站专线#001杆001开关由运行转热备用，19日08:34操作成功
19日09:35  联/配调吴岸硕收到现场叶林林汇报：保护动作：；
故障原因：雷害；故障现象：10kV下山头分线#019杆悬瓶破裂架空类针式绝缘子断裂脱落；
故障点：10kV下山头分线#019杆悬瓶破裂
19日10:23  联/配调吴岸硕收到现场叶林林汇报：保护动作：；
隔离设备：10kV下山头分线#015杆0151刀闸
19日10:24  联/配调吴岸硕收到现场叶林林汇报：保护动作：；试送设备：10kV桥溪线#059杆059开关
19日10:46 申请配电故障抢修单NO：ND-ZN-PQ-2023-0002，工作负责人：王林凯，工作内容：在10kV下山头分线#019杆，进行C相悬瓶破裂更换，安全措施：10kV下山头分线#015杆0151刀闸。
19日11:15 申请配电故障抢修单NO：ND-ZN-PQ-2023-0002，工作负责人：王林凯，工作内容：在10kV下山头分线#019杆，进行C相悬瓶破裂更换，安全措施：10kV下山头分线#015杆0151刀闸。
19日11:52抢修许可：票号：ND-ZN-PQ-2023-0002，抢修负责人：王林凯，抢修任务：在10kV下山头分线#019杆，进行C相悬瓶破裂更换，抢修安措：10kV下山头分线#015杆 0151刀闸。
19日 12:06抢修许可票号：ND-ZN-PQ-2023-0002,抢修负责人：王林凯,抢修任务：1、10kV下山头分线#019杆，C相悬瓶破裂更换,抢修安措:断开10kV下山头分线#015杆0151刀闸
19日 12:49抢修终结票号：ND-ZN-PQ-2023-0002,抢修负责人：王林凯,抢修任务：1、10kV下山头分线#019杆C相悬瓶破裂更换,抢修安措:断开10kV下山头分线#015杆0151刀闸
19日 13:06线路全部恢复供电，无遗留用户，详见指令票NDZS23040188</t>
  </si>
  <si>
    <t>10kV下山头分线#019杆C相悬瓶雷击破损，线路失地</t>
  </si>
  <si>
    <t>2023-04-19 03:07</t>
  </si>
  <si>
    <t>2023-04-19 13:04</t>
  </si>
  <si>
    <t>13859658733</t>
  </si>
  <si>
    <t>福建陆鸿建设工程有限公司</t>
  </si>
  <si>
    <t>2023-04-19 14:34</t>
  </si>
  <si>
    <t>80A9B8D9-4913-4BA6-B67E-E1931AD312B0</t>
  </si>
  <si>
    <t>GZ13565223040007</t>
  </si>
  <si>
    <t>3523041900106905</t>
  </si>
  <si>
    <t>2023-04-19 03:12</t>
  </si>
  <si>
    <t>2023-04-19 05:16</t>
  </si>
  <si>
    <t>19日3:10 10kV福石线#60A杆Z4903开关过流Ⅱ段保护动作跳闸，重合闸不成功；故障原因为：10kV福石线#80A杆开关上端的CT击穿</t>
  </si>
  <si>
    <t>雷雨天气引起，开关上端的CT击穿</t>
  </si>
  <si>
    <t>石屏变10kV福石线#60A杆Z4903开关</t>
  </si>
  <si>
    <t>2023-04-19 03:11</t>
  </si>
  <si>
    <t>SBID000000C13BCD8ED497405896105D92CD55F6DA</t>
  </si>
  <si>
    <t>石屏变宝洞Ⅱ线913</t>
  </si>
  <si>
    <t>2023-04-19 06:03</t>
  </si>
  <si>
    <t>EF2CEF65-70DF-41A1-996E-9094C681045F</t>
  </si>
  <si>
    <t>GZ13585423040022</t>
  </si>
  <si>
    <t>3523041900114816</t>
  </si>
  <si>
    <t>2023-04-19 03:15</t>
  </si>
  <si>
    <t>2023-04-19 13:10</t>
  </si>
  <si>
    <t>19日3:9 DMS研判：10kV开岩线912#1杆分段开关跳闸。故障原因：开善变10kV开岩线912#1杆出线电缆连接处断裂</t>
  </si>
  <si>
    <t>19日3:15  即通知抢修班组巡视跳闸点开岩线912#1杆分段开关及其之后的设备。05时01分巡视人范金祥、章力接受通知，开始巡线。
19日05:15  联/配调杨闽伟收到现场章力汇报：现场确认跳闸开关为：10kV开岩线912#1杆分段开关；保护动作：；
隔离设备：10kV开岩线912线路转检修；
故障原因：雷害；故障现象：出线电缆与出线刀闸连接处断裂；
故障点：10kV开岩线912#1杆出线刀闸
19日07:09 申请配电故障抢修单NO：SM-TN-PQ-2023-0003，工作负责人：章力，工作内容：在110kV开善变10kV开岩线912#1杆出线电缆连接处，进行故障抢修，安全措施：110kV开善变10kV开岩线912线路转检修，10kV开岩线912#23杆分段开关及分段刀闸，10kV开岩线912#17杆支线刀闸。
19日06:45 联/配调杨闽伟令陈景蔚：开善变电站.10kV.开岩线间隔.912开关由运行转热备用，19日06:46操作成功
19日06:52 联/配调杨闽伟令下渠镇供电所陈选苗：10kV开岩线912#23杆分段开关由热备用转冷备用，19日06:55操作成功。
19日06:55 联/配调杨闽伟令陈选苗：10kV开岩线912#17杆支线刀闸由合闸转分闸，19日06:57操作成功
19日06:53 联/配调杨闽伟令林良森：开善变电站.10kV.开岩线间隔.912线路由热备用转冷备用，19日07:21操作成功
19日07:22 联/配调杨闽伟令林良森：开善变电站.10kV.开岩线间隔.912线路由冷备用转检修，19日08:22操作成功
19日 08:23抢修许可票号：SM-TN-PQ-2023-0003,抢修负责人：章力,抢修任务：1、110kV开善变10kV开岩线912#1杆出线电缆连接处，故障抢修,抢修安措:110kV开善变10kV开岩线912线路110kV开善变10kV开岩线912线路转检修,断开10kV开岩线912#23杆分段开关10kV开岩线912#23杆分段开关及分段刀闸，断开10kV开岩线912#17杆10kV开岩线912#17杆支线刀闸
19日12:00抢修终结：票号：SM-TN-PQ-2023-0003，抢修负责人：章力，抢修任务：在110kV开善变10kV开岩线912#1杆出线电缆连接处，进行故障抢修，抢修安措：110kV开善变10kV开岩线912线路 转检修，10kV开岩线912#23杆分段开关 及分段刀闸，10kV开岩线912#17杆 支线刀闸。
送电指令票详见指令票NO：SMJJT23040479</t>
  </si>
  <si>
    <t>10kV开岩线912#1杆分段开关</t>
  </si>
  <si>
    <t>2023-04-19 03:14</t>
  </si>
  <si>
    <t>293979</t>
  </si>
  <si>
    <t>1272A990A18743B599024874243237AB421B</t>
  </si>
  <si>
    <t>开善变10kV开岩线912线路</t>
  </si>
  <si>
    <t>2023-04-20 22:03</t>
  </si>
  <si>
    <t>1D82B17F-0EFB-4A77-8655-84C65E67842E</t>
  </si>
  <si>
    <t>3523041900122212</t>
  </si>
  <si>
    <t>配电运维检修二班,市场班</t>
  </si>
  <si>
    <t>2023-04-19 03:34</t>
  </si>
  <si>
    <t>2023-04-19 13:16</t>
  </si>
  <si>
    <t>莲花变10kV西郊线972线路西郊线972#030杆K006开关</t>
  </si>
  <si>
    <t>2023-04-19 03:33</t>
  </si>
  <si>
    <t>8893cdf5-4ed2-4b12-b88a-a6752e98d6a9</t>
  </si>
  <si>
    <t>莲花变10kV西郊线972</t>
  </si>
  <si>
    <t>075A7D13-0793-45CB-989A-33EE07F0331B</t>
  </si>
  <si>
    <t>GZ13575423040035</t>
  </si>
  <si>
    <t>3523041900120711</t>
  </si>
  <si>
    <t>2023-04-19 09:03</t>
  </si>
  <si>
    <t>04月19日03:54监盘发现： 郭车变10kV郭开线919开关过流Ⅲ段动作跳闸，重合闸动作，过流加速动作跳闸，10kV下郭车线#23杆K1开关过流Ⅰ段动作跳闸，故障原因为：10kV下郭车线#23杆C相避雷器击穿</t>
  </si>
  <si>
    <t>19日3:56 郭车变电站.10kV.郭开线间隔.919开关 跳闸；过流Ⅱ段告警；10kV.郭开线.919RCS-9611B.过流Ⅲ段动作；郭车变电站.10kV.郭开线间隔.919开关郭车变电站.10kV.郭开线.919RCS-9611B.事故总信号； 即通知古田所杨健巡视跳闸点郭车变电站.10kV.郭开线间隔.919开关及其之后的设备，重点关注古郭开关站10kV下郭车线902开关之后区域。04时07分巡视人刘益朋、杨健接受通知，开始巡线。
19日04:08  联/配调何琼英收到现场刘益朋汇报：现场确认跳闸开关为：10kV郭开线919开关；保护动作：；
故障原因：雷害；故障现象：架空类裸导线风偏放电；
故障点：经巡视无异常，具备送电条件
19日04:10联/配调何琼英【顺控】遥控操作_：古郭站10kV模坑线903开关由运行转热备用，于19日04:10控分成功
19日04:10联/配调何琼英【顺控】遥控操作_：郭车变电站.10kV.郭开线间隔.919开关由热备用转运行，于19日04:10控合成功，出现郭车变10kVⅠ段母线A相完全失地
19日04:12联/配调何琼英遥控操作_：郭车变电站.10kV.郭开线间隔.919开关由运行转热备用，于19日04:12控分失败
19日04:13联/配调何琼英遥控操作_：郭车变电站.10kV.郭开线间隔.919开关由运行转热备用，于19日04:13控分成功接地信号消失
19日05:41联/配调何琼英【顺控】遥控操作_：10kV模坑线#24杆K1开关由运行转热备用，于19日05:41控分成功
19日05:43联/配调何琼英【顺控】遥控操作_：10kV文模联络线#01杆K1开关由热备用转运行，于19日05:43控合失败
19日05:45联/配调何琼英【顺控】遥控操作_：10kV文模联络线#01杆K1开关由热备用转运行，于19日05:45控合失败
19日06:14 联/配调何琼英令廖柏炎：10kV文模联络线#01杆K1开关由热备用转运行，19日06:16操作成功
19日08:27  联/配调何琼英收到现场刘益朋汇报：保护动作：；
故障原因：雷害；故障现象：架空类无间隙避雷器本体击穿；
故障点：10kV下郭车线#23杆C相避雷器击穿，已隔离，具备送电条件
19日08:31联/配调雷秀花遥控操作_：郭车变电站.10kV.郭开线间隔.919开关由热备用转运行，于19日08:31控合成功
19日08:32  联/配调雷秀花收到现场廖伯炎汇报：10kV模坑线#00杆至24杆巡线无异常，具备送电条件
19日08:36联/配调雷秀花遥控操作_：古郭站10kV模坑线903开关由热备用转运行，于19日08:36控合成功
19日08:46  联/配调雷秀花收到现场刘益朋汇报：保护动作：；
故障点：10kV下郭车线#23杆C相避雷器击穿，同时雷击引起10kV下郭车线#23杆K1开关跳闸
19日08:48联/配调雷秀花遥控操作_：10kV下郭车线#23杆K1开关由热备用转运行，于19日08:48控合失败
19日08:50联/配调雷秀花遥控操作_：10kV下郭车线#23杆K1开关由热备用转运行，于19日08:50控合失败
19日08:50 联/配调雷秀花令刘益朋：10kV下郭车线#23杆K1开关由热备用转运行19日08:50下令
19日08:52联/配调雷秀花遥控操作刘益朋：10kV下郭车线#23杆K1开关由热备用转运行，于19日08:52控合失败</t>
  </si>
  <si>
    <t>10kV下郭车线#23杆C相避雷器击穿</t>
  </si>
  <si>
    <t>2023-04-19 09:23</t>
  </si>
  <si>
    <t>92D36CFC-62A9-4E07-9A72-F448DC3EA13D</t>
  </si>
  <si>
    <t>LS135823040037</t>
  </si>
  <si>
    <t>3523041900124991</t>
  </si>
  <si>
    <t>2023-04-19 04:03</t>
  </si>
  <si>
    <t>2023-04-20 02:26</t>
  </si>
  <si>
    <t>荆东变10kV莘口I回937线路龙泉线911#004杆K8001开关</t>
  </si>
  <si>
    <t>2023-04-19 04:02</t>
  </si>
  <si>
    <t>2023-04-20 03:00</t>
  </si>
  <si>
    <t>49C73D7F-68BC-4CE0-AEB4-4830E03A7406</t>
  </si>
  <si>
    <t>LS13585223040036</t>
  </si>
  <si>
    <t>3523041900126930</t>
  </si>
  <si>
    <t>2023-04-19 04:05</t>
  </si>
  <si>
    <t>2023-04-19 16:57</t>
  </si>
  <si>
    <t>2023-04-18 21:57:04 DMS研判：白莲变10kV小王线909小王线909#97-7杆分段刀闸发生缺相。故障原因：10kV小王线909#97-17杆至#97-18杆A相断线。</t>
  </si>
  <si>
    <t>19日3:37 南口供电所廖祥荣汇报：10kV小王线909#97-17杆至#97-18杆A相断线。19日03:48 联/配调林智令廖祥荣：10kV小王线909#97-1杆支线开关由运行转热备用，19日04:01操作成功
故障通知巡视跳闸点小王线909#97-7杆分段刀闸及其之后的设备，重点关注小王线909#97-11至小王线909#97-22之间区域。04时54分巡视人杜斌接受通知，开始巡线。
19日04:02 联/配调林智令廖祥荣：10kV小王线909#97-7杆分段刀闸由合闸转分闸，19日04:10操作成功
19日04:11 联/配调林智令廖祥荣：10kV小王线909#97-1杆支线开关由热备用转运行，19日04:15操作成功
19日04:56  联/配调林智收到现场杜斌汇报：现场确认跳闸开关为：小王线909#97-7杆分段刀闸；保护动作：无保护；
故障原因：雷害；故障现象：架空类绝缘导线断线断股；
故障点：10kV小王线909#97-17杆至#97-18杆
19日09:09 申请配电故障抢修单NO：SM-JL-PQ-2023-0009，工作负责人：刘杨，工作内容：在10kV小王线909#97-17杆至#97-18杆之间，进行增补#97-17+1杆、导线断线抢修修复，安全措施：10kV小王线909#97-7杆分段刀闸。
19日10:08 申请配电故障抢修单NO：SM-JL-PQ-2023-0010，工作负责人：吴三兴
，工作内容：在10kV小王线909#97-17杆至#97-18杆之间，进行增补#97-17+1杆、导线断线抢修修复，安全措施：10kV小王线909#97-7杆 分段刀闸。
19日10:13抢修许可：票号：SM-JL-PQ-2023-0010，抢修负责人：吴三兴，抢修任务：在10kV小王线909#97-17杆至#97-18杆之间，进行增补#97-17+1杆、导线断线抢修修复，抢修安措：10kV小王线909#97-7杆 分段刀闸。
19日16:20抢修终结：票号：SM-JL-PQ-2023-0010，抢修负责人：吴三兴，抢修任务：在10kV小王线909#97-17杆至#97-18杆之间，进行增补#97-17+1杆、导线断线抢修修复，抢修安措：10kV小王线909#97-7杆 分段刀闸。</t>
  </si>
  <si>
    <t>白莲变10kV小王线909线路小王线909#97-7杆分段刀闸</t>
  </si>
  <si>
    <t>2023-04-19 04:04</t>
  </si>
  <si>
    <t>2F32F0A8-A860-4FF7-8165-BEBF75579B01</t>
  </si>
  <si>
    <t>GZ13575823040029</t>
  </si>
  <si>
    <t>3523041900128438</t>
  </si>
  <si>
    <t>2023-04-19 09:40</t>
  </si>
  <si>
    <t>19日4:2 东埔变电站.10kV.Ⅱ段母线C相失地(A相电压为10.21,B相电压为7.12,C相电压为3.52,零序电压为77.38,)失地选线为东埔变10kV东铁Ⅱ线926线路,。故障原因为：10kV隘门背支线#18杆避雷器引线断落，接触地线</t>
  </si>
  <si>
    <t>19日4:2 东埔变电站失地(东埔变电站.10kV.Ⅱ段母线A相电压为10.21,B相电压为7.12,C相电压为3.52,零序电压为77.38,)。即通知抢修班组
19日04:07联/配调李文涛遥控操作_：10kV铁长支线#160杆#160K开关由运行转热备用，于19日04:07控分成功接地信号消失
19日4:8 东埔变电站失地(东埔变电站.10kV.Ⅱ段母线A相电压为10.21,东埔变电站.10kV.Ⅱ段母线B相电压为7.12,C相电压为3.52,零序电压为77.38,)。即通知抢修班组巡视10kV铁长支线#160杆#160K开关及其之后的设备。04时17分巡视人蒋本有接受通知，开始巡线。
19日09:36  联/配调钟沐华收到现场蒋本有汇报：现场确认跳闸开关为：10kV铁长支线#160杆#160K开关；保护动作：；试送设备：10kV铁长支线#160K开关由热备用转运行；
故障原因：恶劣天气；故障现象：避雷器引线断落架空类无间隙避雷器引线断线其余线路查无异常；
故障点：避雷器引线断落；故障备注：10kV隘门背支线#18杆避雷器引线断落，接触地线，已用绝缘棒隔离
19日09:39联/配调杜华兴遥控操作_：10kV铁长支线#160杆#160K开关由热备用转运行，于19日09:39控合成功</t>
  </si>
  <si>
    <t>雷击线路导致铜铝鼻子断裂。</t>
  </si>
  <si>
    <t>1、开展铜铝鼻子排查，结合停电进行逐步更换。
2、加强线路走廊巡视，加大力度投入防雷设施的建设。</t>
  </si>
  <si>
    <t>东埔变10kV东铁Ⅱ线926线路铁长支线#160杆#160K开关</t>
  </si>
  <si>
    <t>2023-04-19 04:07</t>
  </si>
  <si>
    <t>13DKX-57197</t>
  </si>
  <si>
    <t>东埔变10kV东铁Ⅱ线926线路</t>
  </si>
  <si>
    <t>CD08CBF4-5592-4E94-BB7A-1D9AB5E2A81C</t>
  </si>
  <si>
    <t>LS13585923040028</t>
  </si>
  <si>
    <t>3523041900134257</t>
  </si>
  <si>
    <t>2023-04-19 04:38</t>
  </si>
  <si>
    <t>2023-04-19 06:50</t>
  </si>
  <si>
    <t>19日4:35 安远变电站安远变电站.10kV.Ⅰ段母线C相失地(A相电压为7.83,B相电压为10.18,C相电压为3.38,零序电压为84.82,)无选线信号。故障原因为： 【x日x点x分】隔离故障+【x日x点x分】送电正常+【原断点：xxxx】</t>
  </si>
  <si>
    <t>19日4:39 安远变电站失地(安远变电站.10kV.Ⅰ段母线A相电压为7.83,B相电压为10.18,C相电压为3.38,零序电压为84.82,)。即通知抢修班组巡视10kV后溪线909线路#79-85杆79-85D开关及其之后的设备。05时06分巡视人王昕、郑书凡接受通知，开始巡线。
19日06:45联/配调罗志煌遥控操作_：10kV后溪线909线路#79-85杆79-85D开关由热备用转运行，于19日06:45控合成功
19日06:43  联/配调罗志煌收到现场陈国云汇报：10kV后溪线909线路#79-85杆至79-119杆巡视无异常，申请试送10kV后溪线909线路#79-85杆79-85D开关。</t>
  </si>
  <si>
    <t>安远变10kV后溪线909线路#79-85杆79-85D开关</t>
  </si>
  <si>
    <t>EE2829CD-2F3D-4D51-9559-CD3394BAAED9</t>
  </si>
  <si>
    <t>LS13585423040023</t>
  </si>
  <si>
    <t>3523041900134973</t>
  </si>
  <si>
    <t>2023-04-19 05:08</t>
  </si>
  <si>
    <t>2023-04-19 06:34</t>
  </si>
  <si>
    <t>19日4:56 金湖变10kVⅠ段母线B相失地(A相电压为9.48kV,B相电压为0.90kV,C相电压为10.20kV,零序电压为1.17V,)失地选线：金湖变10kV金福线962线路（失地选线不正确），故障原因：10kV风洞线964#047杆后侧用户内部故障。</t>
  </si>
  <si>
    <t>19日4:56 金湖变电站失地(金湖变电站.10kV.Ⅰ段母线A相电压为9.48kV,B相电压为0.90kV,C相电压为10.20kV,零序电压为1.17V,)。即通知抢修班组
19日05:05联/配调陈景蔚【顺控】遥控操作_：10kV风洞线964#043杆K0178开关由运行转热备用，于19日05:05控分成功接地信号消失
19日5:8 金湖变电站失地(金湖变电站.10kV.Ⅰ段母线A相电压为9.48kV,B相电压为0.90kV,C相电压为10.20kV,零序电压为1.17V,)。即通知抢修班组巡视10kV风洞线964#043杆K0178开关及其之后的设备。05时11分巡视人邓琳、廖兴旺、廖六经接受通知，开始巡线。
19日06:19  联/配调陈景蔚收到现场邓琳汇报：现场确认跳闸开关为：10kV风洞线964#043杆K0178开关；保护动作：10kV风洞线964#043杆K0178开关；
隔离设备：10kV风洞线964#047杆K0072开关；试送设备：10kV风洞线964#043杆K0178开关；
故障原因：无异常；故障备注：10kV风洞线964#043杆至#054杆巡线无异常
19日06:25 联/配调陈景蔚令邓琳：10kV风洞线964#047杆K0072开关由运行转热备用，19日06:28操作成功
19日06:31联/配调陈景蔚遥控操作_：10kV风洞线964#043杆K0178开关由热备用转运行，于19日06:31控合失败
19日06:31联/配调陈景蔚遥控操作_：10kV风洞线964#043杆K0178开关由热备用转运行，于19日06:31控合成功
19日06:33 联/配调陈景蔚令配电运检班邓琳：10kV风洞线964#043杆K0178开关试送成功，通知用户对10kV风洞线964#047杆后侧线路进行巡视。</t>
  </si>
  <si>
    <t>10kV风洞线964#043杆K0178开关</t>
  </si>
  <si>
    <t>2023-04-19 05:06</t>
  </si>
  <si>
    <t>3E0AC911-8C15-45B7-A7DD-BED532E8E0BA</t>
  </si>
  <si>
    <t>LS135823040038</t>
  </si>
  <si>
    <t>3523041900138186</t>
  </si>
  <si>
    <t>2023-04-19 05:28</t>
  </si>
  <si>
    <t>2023-04-19 10:33</t>
  </si>
  <si>
    <t>19日5:33通知配电线路黄发达、配电大一次班王二浩。查看DMS系统：10kV#2双蕉线944-#40杆支线线路配变有缺相现象。
19日5:16配调遥控：10kV#2双蕉线944-40支线电缆开关由运行转热备用，遥控成功，接地信号未消失；5:18配调遥控10kV#2双蕉线944-38分段开关由运行转热备用，接地信号消失。
19日6:26配电大一次班张世鹏汇报：10kV#2双蕉线944-85-#38杆后端线路有接地告警，要求断开10kV#2双蕉线944-85-3支线分段开关，试送10kV#2双蕉线944-38分段开关。6:28配调遥控：10kV#2双蕉线944-85-3支线分段开关由运行转热备用，遥控成功；6:29配调遥控：10kV#2双蕉线944-38分段开关由热备用转运行，遥控成功。接地未出现。
19日7:00 配电大一次班张世鹏汇报：10kV#2双蕉线944-85-42支线在山上，申请断开10kV#2双蕉线944-85-42支线开关，试送10kV#2双蕉线944-85-3支线分段开关。
7:03令配电线路张文博：10kV#2双蕉线944-85-42支线开关由运行转热备用；7:15汇报执行完毕。
7:16配调遥控：10kV#2双蕉线944-85-3支线分段开关由热备用转运行。遥控成功后接地信号出现。
7:18配调遥控：10kV#2双蕉线944-85-3支线分段开关由运行转热备用；7:20执行完毕，通知配电大一次班巡线。
19日7:50 配电大一次班张世鹏汇报：申请断开10kV#2双蕉线944-85-43支线开关，试送10kV#2双蕉线944-85-3支线分段开关。
19日7:52 配调方炜智令配电线路张文博：10kV#2双蕉线944-85-43支线开关由运行转冷备用。7:53 汇报执行完毕。
19日7:54  配调遥控操作：10kV#2双蕉线944-85-3支线分段开关由热备用转运行。7:53 遥控成功。接地未出现。通知配电大一次班张世鹏继续巡线。
19日8:43 配电大一次班王二浩汇报：经巡线发现故障点为：10kV#2双蕉线944-40-4支线刀闸引线断线，抢修安全措施要求：10kV#2双蕉线944-40支线电缆开关转冷备用。
19日10:22 配电运检中心黄锦辉电告：10kV#2双蕉线944-85支线用户已由发电车接入，用户已有电。配电大一次班王二浩汇报：10kV#2双蕉线944-40支线已与用户专变做好解释工作。
19日10:56 申请配电故障抢修单NO：A3267，工作负责人：周学通，工作内容：1、10kV#2双蕉线944-40-#4杆断线抢修，2、10kV#2双蕉线944-40-#2杆至#4杆树木清理，安全措施：10kV#2双蕉线944-40支线电缆开关。
19日 10:57抢修许可票号：A3267,抢修负责人：周学通,抢修任务：1、10kV#2双蕉线944-40-#4杆断线抢修，2、10kV#2双蕉线944-40-#2杆至#4杆树木清理,抢修安措:10kV#2双蕉线944-40支线电缆开关。
19日10:37 ，令配电线路林铮：10kV#2双蕉线944-40支线电缆开关由热备用转冷备用。10:45汇报已执行。
19日 12:16抢修终结票号：A3267,抢修负责人：周学通,抢修任务：1、10kV#2双蕉线944-40-#4杆断线抢修，2、10kV#2双蕉线944-40-#2杆至#4杆树木清理工作结束，人员已撤离，工作地线已拆除，具备送电条件。
送电票：SMBB23040196，19日12:23开始执行，19日12时39分执行完毕。
19日17:38  10kV#2双蕉线944-74-3上井电站何财龙反映水位太高，即将漫坝，要求线路送电。配调遥控操作：10kV#2双蕉线944-74-2支线分段开关由热备用转运行。送电正常。通知上井电站何财荣：机组开机并网。
19日 15:30抢修许可票号：A3268,抢修负责人：周学通,抢修任务：10kV#2双蕉线944-85-43-19至21杆段线路断线抢修，抢修安措:断开10kV#2双蕉线944-85-43支线开关及刀闸。
19日 19:08，配电大一次班康怡山汇报：10kV#2双蕉线944-85-43-19至21杆段线路断线抢修工作结束，验收合格，具备送电条件。
19:12终结票号：A3268,抢修负责人：周学通,抢修任务：10kV#2双蕉线944-85-43-19至21杆段线路断线抢修工作结束，人员已撤离，工作地线已拆除，具备送电条件。
19日19:25，令配电线路黄发达：10kV#2双蕉线944-85-43支线开关由冷备用转运行。19:35汇报已执行。</t>
  </si>
  <si>
    <t>10kV#2双蕉线944线路</t>
  </si>
  <si>
    <t>4B5E3E57-468C-4710-A12A-594990AE2B59</t>
  </si>
  <si>
    <t>GZ13575123040023</t>
  </si>
  <si>
    <t>3523041900137719</t>
  </si>
  <si>
    <t>2023-04-19 05:36</t>
  </si>
  <si>
    <t>2023-04-19 08:44</t>
  </si>
  <si>
    <t>2023年4月19日5:35 适中变10kV适溪线621开关过流Ⅲ段动作跳闸，重合闸动作成功，后加速动作跳闸，故障原因为：10kV航龙新型建材有限公司配电室用户内部故障</t>
  </si>
  <si>
    <t>2023年4月19日5:35 适中变10kV适溪线621开关过流Ⅲ段动作跳闸，重合闸动作成功，后加速动作跳闸，适溪线#14A杆Z开关适溪线#14A杆Z开关过流Ⅰ段告警，即通知抢修班组巡视跳闸点适中变电站.10kV.适溪线间隔.621开关及其之后的设备，重点关注适溪线#14A杆Z开关至保丰支线#4杆、保丰支线#12杆之间区域。05时43分巡视人谢成兴、江建忠、林强锋接受通知，开始巡线。
19日05:39联/配调郑林【顺控】遥控操作_：坂溪联线#7A杆Z开关由运行转热备用，于19日05:39控分成功
19日05:39联/配调郑林【顺控】遥控操作_：适坂Ⅰ线#135A杆Z开关由热备用转运行，于19日05:39控合成功
19日05:40联/配调郑林【顺控】遥控操作_：保丰支线#1杆Z开关由运行转热备用，于19日05:40控分成功
19日05:40联/配调郑林【顺控】遥控操作_：适坂Ⅰ线#40杆Z开关由热备用转运行，于19日05:40控合成功
06:46适中所江建忠汇报：10kV保丰支线#13杆前段巡视无异常，具备送电条件
19日06:49 联/配调郑林令江建忠：保丰支线#13杆Z开关由运行转热备用，19日06:50操作成功
19日06:53联/配调郑林遥控操作_：适中变电站.10kV.适溪线间隔.621开关由热备用转运行，于19日06:53控合成功
19日07:51联/配调郑林【顺控】遥控操作_：保丰支线#1杆Z开关由热备用转运行，于19日07:51控合成功
19日07:52联/配调郑林【顺控】遥控操作_：适坂Ⅰ线#40杆Z开关由运行转热备用，于19日07:52控分成功
08：10适中所林强锋汇报：10kV航龙新型建材有限公司配电室有烧焦味，申请隔离，其余巡视无异常
19日08:13 联/配调袁耀旺令林强锋：航龙建材公司支线#2杆Z开关由运行转热备用，19日08:20操作成功
19日08:21 联/配调郑林令林强锋：保丰支线#13杆Z开关由热备用转运行，19日08:41操作成功
19日08:43联/配调郑林【顺控】遥控操作_：坂溪联线#7A杆Z开关由热备用转运行，于19日08:43控合成功
19日08:43联/配调郑林【顺控】遥控操作_：适坂Ⅰ线#135A杆Z开关由运行转热备用，于19日08:43控分成功</t>
  </si>
  <si>
    <t>10kV航龙新型建材有限公司配电室用户内部故障</t>
  </si>
  <si>
    <t>适中变10kV适溪线#621线路</t>
  </si>
  <si>
    <t>2023-04-19 05:35</t>
  </si>
  <si>
    <t>55E978CA4CF84DAE86E89E377B40ADAF421B</t>
  </si>
  <si>
    <t>适中变10kV适溪线#621</t>
  </si>
  <si>
    <t>2023-04-19 15:17</t>
  </si>
  <si>
    <t>C1B93071-CF7D-4496-9EB5-4612BC8D0C6A</t>
  </si>
  <si>
    <t>GZ13555723040096</t>
  </si>
  <si>
    <t>3523041900146792</t>
  </si>
  <si>
    <t>2023-04-19 05:46</t>
  </si>
  <si>
    <t>2023-04-19 07:28</t>
  </si>
  <si>
    <t>05时34分，联/配调肖晓瑜发布停电信息，发布设备为龙通686线#001杆K001开关，通知相关人员巡视龙通686线#001杆K001开关及其之后设备。05时42分巡视人王龙聪(用检）接受通知，开始巡线。07时48分巡视人李锦艺、章双育、王龙聪接受通知，开始巡线。
19日07:17  联/配调陈凯亮收到现场王龙聪汇报：现场确认跳闸开关为：10kV龙通686线#005甲杆K009开关，故障原因为强雷天气导致跳闸，现场线路检查无异常，具备送电条件，申请试送。
19日07:15 城关运维班黄劲松汇报调度陈凯亮：洪佑变10kV龙通线686开关过流I段动作跳闸，重合闸闭锁，故障电流89.63A，故障相别ABC三相，现场设备检查无异常，具备送电条件。
19日07:19联/配调陈凯亮遥控操作_：洪佑变电站.10kV.龙通线间隔.686开关由热备用转运行，于19日07:19控合成功，试送正常。
19日07:43 感德所李锦艺汇报调度陈凯亮：站内开关送电后，10kV龙通686线#000甲杆G6864刀闸异响，申请站内开关转热备后隔离G6864刀闸。
19日07:45联/配调陈凯亮遥控操作_：洪佑变电站.10kV.龙通线间隔.686开关由运行转热备用，于19日07:45控分成功
19日07:46 联/配调陈凯亮令李锦艺：10kV龙通686线#000甲杆G6864刀闸由合闸转分闸，19日07:52操作成功
19日07:53 联/配调陈凯亮令李锦艺：10kV龙通686线#000甲杆K1开关查开关确在热备用，19日07:57操作成功
19日07:53 联/配调陈凯亮令李锦艺：10kV龙通686线#000甲杆K1开关由热备用转运行，19日07:57操作成功
19日07:59 联/配调陈凯亮令李锦艺：10kV龙通686线#005甲杆K009开关由热备用转运行（合环）19日07:59下令后复跳，开关仍在热备用。
19日10:16 感德所李锦艺汇报调度陈炳堃：10kV龙通686线#005杆至#021甲杆巡视无异常，申请试送10kV龙通686线#005甲杆K009开关
19日10:16 联/配调陈炳堃令李锦艺：10kV龙通686线石门支线#1甲杆K005（
三遥）开关由运行转热备用，19日10:25操作成功
19日10:16 联/配调陈炳堃令李锦艺：10kV龙通686线#021甲杆K006（三遥）
开关由运行转热备用，19日10:25操作成功
19日10:29 联/配调陈炳堃令李锦艺：10kV龙通686线#005甲杆K009开关由热备用转运行，19日10:31操作成功
19日10:32 感德所李锦艺汇报调度陈炳堃：10kV龙通686线#021甲杆后段线路巡视无异常，申请试送10kV龙通686线#021甲杆K006（三遥）开关
19日10:32 联/配调陈炳堃令李锦艺：10kV龙通686线#021甲杆K006（三遥）开关由热备用转运行，19日10:36操作成功
19日11:26 感德所李锦艺汇报调度陈炳堃：10kV龙通686线石门支线#1甲杆后段线路巡视无异常，申请试送10kV龙通686线石门支线#1甲杆K005开关
19日11:26 联/配调陈炳堃令李锦艺：10kV龙通686线石门支线#1甲杆K005（
三遥）开关由热备用转运行，19日11:29操作成功
19日11:37联/配调陈凯亮遥控操作_：10kV龙通686线石门支线卧龙分支线#10甲K008(三遥)开关由运行转热备用，于19日11:37控分成功
19日11:39 联/配调陈凯亮令李锦艺：10kV龙通686线石门支线卧龙分支线#01杆K004(三遥)开关由热备用转运行，19日11:42操作成功
2023年4月19日 感德所李锦艺汇报调度陈凯亮：10kV龙通686线石门支线卧龙分支线#10甲杆K008开关后段线路巡视无异常，用户内部检查无异常，具备送电条件，申请试送。
16：50 调度陈凯亮遥控：10kV龙通686线石门支线卧龙分支线#10甲杆K008开关由热备用转运行。16：51控合成功，送电正常。
2023年04月19日19:43石门电厂（10kV龙通686线石门支线卧龙分支线#10甲杆K008开关）用户内部故障已处理完毕，详见遗留用户单QZAXYLYH20230419003</t>
  </si>
  <si>
    <t>恶劣天气，巡线无异常，试送正常</t>
  </si>
  <si>
    <t>洪佑变10kV龙通线686线路</t>
  </si>
  <si>
    <t>2023-04-19 05:34</t>
  </si>
  <si>
    <t>2023-04-19 19:44</t>
  </si>
  <si>
    <t>洪佑变10kV龙通线686</t>
  </si>
  <si>
    <t>2023-04-20 08:52</t>
  </si>
  <si>
    <t>0119F202-346F-4526-B8FC-161C5AF4598A</t>
  </si>
  <si>
    <t>GZ13575123040025</t>
  </si>
  <si>
    <t>3523041900155212</t>
  </si>
  <si>
    <t>2023-04-19 05:52</t>
  </si>
  <si>
    <t>2023-04-19 08:27</t>
  </si>
  <si>
    <t>2023年4月19日5:47 雁石变10kVⅠ段母线A相失地(A相电压为1.05,B相电压为9.36,C相电压为9.97,零序电压为90.45,)无选线信号。故障原因为：10kV龙崆线#30杆Z开关雷击瓷柱炸毁。</t>
  </si>
  <si>
    <t>19日5:47 雁石变电站失地(雁石变电站.10kV.Ⅰ段母线A相电压为1.05,B相电压为9.36,C相电压为9.97,零序电压为90.45,)。即通知抢修班组
19日05:49联/配调郑林【顺控】遥控操作_：龙崆线#33+2杆Z开关由运行转热备用，于19日05:49控分成功
19日05:50联/配调郑林【顺控】遥控操作_：10kV龙崆联络线#01杆K1开关由热备用转运行，于19日05:50控合成功
19日05:51联/配调郑林【顺控】遥控操作_：龙崆线#31+1杆Z开关由运行转热备用，于19日05:51控分失败
19日05:51联/配调郑林【顺控】遥控操作_：龙崆线#15+3杆Z开关由运行转热备用，于19日05:51控分成功接地信号消失
19日5:53 雁石变电站失地(雁石变电站.10kV.Ⅰ段母线A相电压为1.05,B相电压为9.36,C相电压为9.97,零序电压为90.45,)。即通知抢修班组巡视龙崆线#15+3杆Z开关及其之后的设备。06时49分巡视人林坚接受通知，开始巡线。
19日05:54联/配调郑林遥控操作_：龙崆线#31+1杆Z开关由运行转热备用，于19日05:54控分失败
19日05:55联/配调郑林遥控操作_：龙崆线#31+1杆Z开关由运行转热备用，于19日05:55控分失败（开关无法遥控）
08:14岩东所陈炼汇报：10kV龙崆线#30杆Z开关雷击瓷柱炸毁，申请隔离，19日08:16 联/配调袁耀旺令陈炼：龙崆线#30杆Z开关由热备用转冷备用，19日08:18操作成功
19日08:22联/配调袁耀旺遥控操作_：龙崆线#15+3杆Z开关由热备用转运行，于19日08:22控合失败
19日08:24联/配调黄林发遥控操作_：10kV下盂支线#01杆K1开关由热备用转运行，于19日08:24控合失败
19日08:26 联/配调黄林发令郑林：10kV下盂支线#01杆K1开关由热备用转运行，19日08:26操作成功
19日08:31 联/配调郑林令陈炼：龙崆线#15+3杆Z开关由热备用转运行，19日08:32操作成功
19日08:32联/配调郑林遥控操作_：10kV下盂支线#01杆K1开关由运行转热备用，于19日08:32控分成功
19日08:33联/配调郑林【顺控】遥控操作_：龙崆线#33+2杆Z开关由热备用转运行，于19日08:33控合成功
19日08:35联/配调郑林【顺控】遥控操作_：10kV龙崆联络线#01杆K1开关由运行转热备用，于19日08:35控分失败
19日08:59 联/配调郑林令张奇：10kV龙崆联络线#01杆K1开关由运行转热备用19日08:59下令
19日09:02联/配调郑林遥控操作张奇：10kV龙崆联络线#01杆K1开关由运行转热备用，于19日09:02控分失败
19日14:26  联/配调张锦旺收到现场林坚汇报：现场确认跳闸开关为：西坑Ⅰ线#7杆Z开关；保护动作：过流Ⅰ段保护动作；
隔离设备：10kV西坑I线#7杆Z开关；10kV龙崆线#30杆Z开关；隔离状态：冷备用；试送设备：10kV龙崆线#15+3杆Z开关；
故障原因：雷害；故障现象：10kV龙崆线#30杆Z开关架空类柱上开关瓷柱断裂损坏；10kV西坑I线#7杆Z开关过流I段跳闸（用户内部故障）；
故障点：10kV龙崆线#30杆Z开关；故障备注：西坑I线#7杆故障单无法接单（看不到），在此单统一反馈</t>
  </si>
  <si>
    <t>雷击导致开关瓷柱炸毁</t>
  </si>
  <si>
    <t>该开关T接用户已经销户，无需抢修，现场故障已隔离，待停电检修时拆除</t>
  </si>
  <si>
    <t>雁石变10kV龙崆线#615线路龙崆线#15+3杆Z开关</t>
  </si>
  <si>
    <t>2023-04-19 11:24</t>
  </si>
  <si>
    <t>4E82EE53-4703-4DB7-B777-DC2CD13000D7</t>
  </si>
  <si>
    <t>GZ13566123040014</t>
  </si>
  <si>
    <t>3523041900155706</t>
  </si>
  <si>
    <t>2023-04-19 06:01</t>
  </si>
  <si>
    <t>2023-04-19 07:58</t>
  </si>
  <si>
    <t>19日6:0 枫林变10kV上苑线912开关过流Ⅱ段动作跳闸，重合不成功；故障原因：10kV上苑线#2-6杆有黑纱网落在线路上</t>
  </si>
  <si>
    <t>19日6:0 DMS系统研判：枫林变10kV上苑线912开关过流Ⅱ段动作跳闸，重合不成功，即通知抢修班组巡视跳闸点枫林变10kV上苑线912开关及其之后的设备，重点关注枫林变10kV上苑线912开关至10kV大地线#40杆K2138开关、上苑线#52杆K2152开关之间区域。并通知华安城关运维班连爱庆组织进站检查。
07时19分巡视人蒋清松、林汉忠接受通知，开始巡线。
19日06:06确认上苑电站所有机组确已停机解列
06:07 根据DMS故障范围研判分析，10kV上苑线#52杆至10kV送坑线#103杆为非故障区域，可进行转电
19日06:08联/配调汤腾凯遥控操作_：10kV上苑线#52杆K2152开关由运行转
备用，于19日06:08遥控返校超时，转现场操作
19日06:48 联/配调汤腾凯令蒋清松：10kV上苑线#52杆K2152开关由运行转热备用19日06:51操作完毕
19日06:54联/配调汤腾凯遥控操作：10KV送坑线#103杆K2162开关由热备用转运行，于19日06:55遥控返校超时，转现场操作
19日07:04 联/配调汤腾凯令蒋清松：10KV送坑线#103杆K2162开关由热备用转运行，19日07:08操作成功，线路运行正常
07:10 通知上苑电站所有机组可并网运行
19日07:26  联/配调汤腾凯收到华安城关运维班曾东华汇报：枫林变10kV上苑线912开关过流Ⅱ段动作跳闸，动作相AC相，动作电流：3468A，现场可视范围内巡查无异常
19日07:50  联/配调汤腾凯收到现场仙都所林汉忠汇报：_10kV上苑线#2-6杆有黑纱网落在线路上，现已处理完毕，线路无其他异常，申请试送
19日07:56联/配调汤腾凯遥控操作_：枫林变10kV上苑线912开关由热备用转运行，于19日07:56控合成功,运行正常
19日16:04 联/配调庄靖诗令蒋清松：10kV上苑线#52杆K2152开关由热备用转运行，19日16:05操作成功
19日16:10 联/配调庄靖诗令蒋清松：10KV送坑线#103杆K2162开关由运行转热备用，19日16:11操作成功，线路运行正常，恢复正常运行方式</t>
  </si>
  <si>
    <t>由于雷雨大风恶劣天气，纱网漂浮物短路跳闸。</t>
  </si>
  <si>
    <t>枫林变上苑线912线路</t>
  </si>
  <si>
    <t>2023-04-19 07:50</t>
  </si>
  <si>
    <t>2023-04-21 09:00</t>
  </si>
  <si>
    <t>枫林变上苑线912</t>
  </si>
  <si>
    <t>4A4186A5-46BF-43C1-961A-A019902F078E</t>
  </si>
  <si>
    <t>GZ13575823040031</t>
  </si>
  <si>
    <t>3523041900159725</t>
  </si>
  <si>
    <t>19日6:1 连湖变电站连湖变电站.10kV.Ⅰ段母线A相失地(A相电压为0.65,B相电压为9.88,C相电压为9.78,零序电压为16.60,)无选线信号。故障原因为：10kV内小径支线#02杆内小径变A相避雷器雷击击穿，雷击</t>
  </si>
  <si>
    <t>19日6:1 连湖变电站失地(连湖变电站.10kV.Ⅰ段母线A相电压为0.65,B相电压为9.88,C相电压为9.78,零序电压为16.60,)。即通知抢修班组
19日06:02联/配调李文涛【顺控】遥控操作_：10kV连宣线#117杆#117K开关由运行转热备用，于19日06:02控分成功接地信号消失
19日6:3 连湖变电站失地(连湖变电站.10kV.Ⅰ段母线A相电压为0.65,B相电压为9.88,C相电压为9.78,零序电压为16.60,)。即通知抢修班组巡视10kV连宣线#117杆#117K开关及其之后的设备。06时18分巡视人王元平接受通知，开始巡线。06时30分巡视人王元平、王平、王文章、张明金接受通知，开始巡线。
19日07:21  联/配调江炳兴收到现场王元平汇报：现场确认跳闸开关为：10kV连宣线#117杆#117K开关；保护动作：；
故障原因：雷害；故障现象：10kV内小径支线#02杆#02G刀闸架空类无间隙避雷器本体击穿；
故障点：10kV内小径支线#02杆内小径变A相避雷器雷击击穿；故障备注：已隔离
19日07:22  联/配调江炳兴收到现场王元平汇报：保护动作：；试送设备：10kV连宣线#117杆#117K开关
19日07:29联/配调李文涛遥控操作_：10kV连宣线#117杆#117K开关由热备用转运行，于19日07:29控合成功</t>
  </si>
  <si>
    <t>经现场巡视10kV内小径支线#02杆内小径变A相避雷器雷击击穿，雷击</t>
  </si>
  <si>
    <t>隔离避雷器</t>
  </si>
  <si>
    <t>110kV连湖变10kV连宣线917线路连宣线#117杆#117K开关</t>
  </si>
  <si>
    <t>2023-04-19 06:02</t>
  </si>
  <si>
    <t>2023-04-19 07:20</t>
  </si>
  <si>
    <t>D0FAB31A-6B15-4C72-BBE1-A6FA23EB6072</t>
  </si>
  <si>
    <t>GZ13585723040035</t>
  </si>
  <si>
    <t>3523041900163016</t>
  </si>
  <si>
    <t>2023-04-19 06:05</t>
  </si>
  <si>
    <t>2023-04-19 07:37</t>
  </si>
  <si>
    <t>19日5:55 DMS研判广平变10kVⅠ段母线A相失地(A相电压为0.83,B相电压为9.96,C相电压为9.63,零序电压为93.05,)失地选线为广平变10kV东埔线985,。故障原因为： 10kV双涧支线#19杆K010GP开关进线避雷器击穿。</t>
  </si>
  <si>
    <t>19日5:55 广平变电站失地(广平变电站.10kV.Ⅰ段母线A相电压为0.83,B相电压为9.96,C相电压为9.63,零序电压为93.05,)。即通知抢修班组
19日05:58联/配调乐赞同【顺控】遥控操作_：10kV双涧支线#1杆K009GP开关由运行转热备用，于19日05:58控分成功
19日05:58联/配调乐赞同【顺控】遥控操作_：10kV东埔线985#41-1杆K023GP开关由运行转热备用，于19日05:58控分失败
19日06:01联/配调乐赞同遥控操作_：广平变电站.10kV.陈坑线间隔.982开关由运行转热备用，于19日06:01控分成功接地信号存在
19日06:03联/配调乐赞同遥控操作_：广平变电站.10kV.陈坑线间隔.982开关由热备用转运行，于19日06:03控合成功
19日06:03联/配调乐赞同遥控操作_：广平变电站.10kV.东埔线间隔.985开关由运行转热备用，于19日06:03控分成功接地信号消失
19日6:5 广平变电站失地(广平变电站.10kV.Ⅰ段母线A相电压为0.83,B相电压为9.96,C相电压为9.63,零序电压为93.05,)。即通知抢修班组巡视广平变电站.10kV.东埔线间隔.985开关及其之后的设备。07时10分巡视人林乐华接受通知，开始巡线。
19日07:16  联/配调潘欣然收到现场广平供电所林乐华汇报：现场确认跳闸开关为：10kV东埔线985开关；保护动作：经巡查10kV.东埔线985线路无异常，要求断开10kV双涧支线#19杆K010GP开关，试送10kV.东埔线985开关。
19日07:18 联/配调潘欣然令广平供电所林乐华：10kV双涧支线#19杆K010GP开关由运行转热备用，19日07:19操作成功
19日07:21联/配调潘欣然遥控操作_：广平变电站.10kV.东埔线间隔.985开关由热备用转运行，于19日07:21控合成功，出现接地信号
19日07:23联/配调潘欣然遥控操作_：广平变电站.10kV.东埔线间隔.985开关由运行转热备用，于19日07:23控分成功，接地信号消失
19日07:25 联/配调乐赞同令广平供电所林乐华：10kV双涧支线#19杆K010GP开关由热备用转冷备用，19日07:27操作成功
19日07:30  联/配调乐赞同收到现场广平供电所林乐华汇报：故障点为10kV双涧支线#19杆K010GP开关进线避雷器击穿。
19日07:31联/配调乐赞同遥控操作_：广平变电站.10kV.东埔线间隔.985开关由热备用转运行，于19日07:31控合成功，正常。
19日07:33联/配调乐赞同遥控操作_：10kV双涧支线#1杆K009GP开关由热备用转运行，于19日07:33控合成功，正常。</t>
  </si>
  <si>
    <t>10kV双涧支线#19杆K010GP开关进线避雷器击穿（用户产权）</t>
  </si>
  <si>
    <t>广平变10kV东埔线985线路</t>
  </si>
  <si>
    <t>2023-04-19 06:04</t>
  </si>
  <si>
    <t>3D0AA874D7EB46CD8BB4CCABC51E7419421B</t>
  </si>
  <si>
    <t>广平变10kV东埔线985</t>
  </si>
  <si>
    <t>2023-04-19 13:32</t>
  </si>
  <si>
    <t>988EEC03-259D-47D1-98E1-7375B6BBBCE5</t>
  </si>
  <si>
    <t>GZ13555823040019</t>
  </si>
  <si>
    <t>3523041900163983</t>
  </si>
  <si>
    <t>2023年4月19日06:00 IES700弹窗上寮变10kV东山线913开关过流Ⅱ段动作跳闸，故障原因：10kV东山913线大坪支线#001杆60555高压刀闸出线雷击断线及C相抛线雷击断线</t>
  </si>
  <si>
    <t>2023年4月19日06:00 IES700弹窗上寮变10kV东山线913开关过流Ⅱ段动作跳闸，06:03调控班蔡震泽、陈诚遥控：10kV东山913线#053杆60336高压开关由运行转热备用，10kV含待919线塔岭支线#002-3杆60086高压开关由热备用转运行，06:04执行成功。后发布停电信息
06:14 调控班蔡震泽通知三班镇供电所陈清标：06:00上寮变10kV东山线913开关过流Ⅱ段动作跳闸，10kV东山913线#053杆60336高压开关后段线路已转由10kV含待919线供电，10kV东山913线大坪支线#001杆故障指示器翻牌，令其巡视相关线路。并通知远程站
06:16 调控班蔡震泽通知龙浔运维班涂建杨：06:00上寮变10kV东山线913开关过流Ⅱ段动作跳闸，令其巡视检查站内设备
06时31分巡视人陈清泉、陈清标接受通知，开始巡线。
06:46 三班镇供电所陈清标汇报调控班蔡震泽：10kV东山913线大坪支线#001杆BC相抛线因雷击断线
06:48 调控班蔡震泽令三班镇供电所陈清标：10kV东山913线#033杆60346高压开关由运行转冷备用，19日06:56操作成功
07:06 三班镇供电所陈清标汇报调控班蔡震泽：除已隔离的10kV东山913线#033杆60346高压开关后段线路，其余线路10kV东山913线#001杆至#053杆间经巡视无发现异常，具备送电条件
19日07:07调控班蔡震泽遥控：上寮变10kV东山线913开关由热备用转运行，于19日07:07控合成功
07:12 龙浔运维班涂建杨汇报调控班蔡震泽：06:00:18上寮变10kV东山线913开关过流Ⅱ段动作跳闸,故障相别ABC，最大动作电流50.411A，重合闸动作，但开关实际未重合（将发起缺陷），站内一二次设备检查正常，具备送电条件
19日转电恢复：
07:37联/配调陈诚遥控：10kV东山913线#053杆60336高压(四遥)开关由热备用转运行(合环），于19日07:37控合成功
07:38联/配调陈诚遥控：10kV含待919线塔岭支线#002-3杆60086高压(四遥)开关由运行转热备用（解环），于19日07:38控分成功
07：55 三班镇供电所林诗光汇报调控班蔡震泽：经巡视再次确认10kV东山913线大坪支线#001杆60555高压刀闸出线雷击断线及C相抛线雷击断线
19日08:02 申请配电故障抢修单NO：DHQXD1403889，工作负责人：陈清标
，工作内容：上寮变10kV东山913线大坪支线#001杆60555高压刀闸出线断线及C相抛线断线抢修，安全措施：上寮变10kV东山913线#033杆60346高压开关转冷备用。
19日08:09抢修许可：票号：DHQXD1403889，抢修负责人：陈清标，抢修任务：上寮变10kV东山913线大坪支线#001杆60555高压刀闸出线断线及C相抛线断线抢修，抢修安措：上寮变10kV东山913线#033杆60346高压开关转冷备用。
19日9:46三班所林诗光汇报调控班李金旭：DHQXD1403889抢修工作完成，验收合格，具备送电条件。09:47抢修终结：票号：DHQXD1403889，抢修负责人：陈清标，抢修任务：上寮变10kV东山913线大坪支线#001杆60555高压刀闸出线断线及C相抛线断线抢修，抢修安措：上寮变10kV东山913线#033杆60346高压开关转冷备用。
送电票：QZDH23040212，19日09:48开始执行，19日10时00分执行完毕。</t>
  </si>
  <si>
    <t>因雷击影响上寮变10kV东山913线大坪支线#001杆60555高压刀闸出线断线及C相抛线断线。</t>
  </si>
  <si>
    <t>上寮变10kV东山线913线路</t>
  </si>
  <si>
    <t>2023-04-19 06:10</t>
  </si>
  <si>
    <t>2023-04-19 09:47</t>
  </si>
  <si>
    <t>13DKX-23480</t>
  </si>
  <si>
    <t>上寮变10kV东山线913</t>
  </si>
  <si>
    <t>B5080C4A-4FD3-4A8C-9D1A-713203360155</t>
  </si>
  <si>
    <t>GZ13555723040097</t>
  </si>
  <si>
    <t>3523041900164767</t>
  </si>
  <si>
    <t>2023-04-19 06:12</t>
  </si>
  <si>
    <t>2023-04-19 11:04</t>
  </si>
  <si>
    <t>2023-04-19 06:07IES700监控报文：龙涓变10kV钱宝线711开关过流II段保护动作跳闸，重合闸不成功，故障原因：10kV堤塔709线玳堤支线#017-1甲杆K002开关击穿</t>
  </si>
  <si>
    <t>故障原因：10kV堤塔709线玳堤支线#017-1甲杆K002开关雷击击穿；分析原因：由于10kV堤塔709线玳堤支线#017-1甲杆K002开关位于山上，属强雷地段，已经两次雷击造成开关本体击穿，加上接地电阻不合格，防雷效果降低，在遭受强雷击后击穿引发线路短路故障发生。</t>
  </si>
  <si>
    <t>龙涓变10kV钱宝线711开关</t>
  </si>
  <si>
    <t>2788F83F-2BBC-417A-BB87-0511EBACC6E8</t>
  </si>
  <si>
    <t>GZ13555923040029</t>
  </si>
  <si>
    <t>3523041900166793</t>
  </si>
  <si>
    <t>2023年4月19日6:23 DMS系统弹窗显示：10kV上沙线#66杆224开关限时速断动作跳闸；故障原因为：雷害;天气：雷雨</t>
  </si>
  <si>
    <t>2023年4月19日6:23 DMS系统弹窗显示：10kV上沙线#66杆224开关限时速断动作跳闸，永春县调谢玉菊通知五里街镇供电所王文杰：对线路进行巡线。06时26分巡视人陈纪锃、王文杰、许耿鑫、周培祥接受通知，开始巡线。
配抢林翠远研判：10kV上沙线#76至#78杆之间，三相故障，故障电流：1252
19日07:12 永春县调谢玉菊收到现场五里街镇供电所王文杰汇报：对10kV上沙线#66杆至线路终端、设备、变台等巡视无异常，当时雷雨天气
10kV上沙线#66杆224（三遥）开关遥控返校异常无法遥控。
19日07:19 永春县调颜慧君收到现场五里街镇供电所王文杰：10kV上沙线#66杆224开关由热备用转运行，19日07:50操作成功。送电正常</t>
  </si>
  <si>
    <t>10kV上沙线#66杆224开关限时速断动作跳闸；故障原因为：雷害;天气：雷雨</t>
  </si>
  <si>
    <t>2023-04-20 11:03</t>
  </si>
  <si>
    <t>7187862A-850D-4F58-973B-FFC74FFD6A7B</t>
  </si>
  <si>
    <t>GZ13535223040034</t>
  </si>
  <si>
    <t>3523041900173139</t>
  </si>
  <si>
    <t>2023-04-19 06:25</t>
  </si>
  <si>
    <t>2023-04-19 12:35</t>
  </si>
  <si>
    <t>10kV湖滨Ⅱ线904线路阳谷支线#20杆刀闸瓷瓶破裂，导线悬空</t>
  </si>
  <si>
    <t>加强线路巡视，加强线路防雷排查，对易雷击区增补防雷措施</t>
  </si>
  <si>
    <t>10kV湖滨Ⅱ线904线路利洋分线#124杆LY904124开关</t>
  </si>
  <si>
    <t>2023-04-19 17:34</t>
  </si>
  <si>
    <t>628A7FFA-FBE9-4D07-8EB8-78E14DEC44C1</t>
  </si>
  <si>
    <t>GZ13585823040059</t>
  </si>
  <si>
    <t>3523041900172955</t>
  </si>
  <si>
    <t>2023-04-19 06:26</t>
  </si>
  <si>
    <t>2023-04-19 08:26</t>
  </si>
  <si>
    <t>2023-04-19 6:24 DMS研判：芦坪变10kV清溪线903开关跳闸，过流Ⅰ段动作，重合闸未动作，故障原因为：极端天气</t>
  </si>
  <si>
    <t>2023-04-19 6:24 DMS研判：芦坪变10kV清溪线903开关跳闸，过流Ⅰ段动作，重合闸未动作，06:30 即通知抢修班组巡视跳闸点芦坪变电站.10kV.清溪线间隔.903开关及其之后的设备，重点关注芦坪变电站.10kV.清溪线间隔.903开关至10kV清溪线903#036杆K7860开关之间区域。07时04分巡视人郭克泉接受通知，开始巡线。
19日06:35联/配调张雪艳遥控操作_：10kV清溪线903#036杆K7860开关由运行转热备用，于19日06:35控分成功
19日06:37联/配调张雪艳遥控操作_：芦坪变电站.10kV.清溪线间隔.903开关由热备用转运行，于19日06:37控合成功
19日7:35 台溪乡供电所郭克泉汇报：隔离设备：10kV清溪线903#062杆K7865开关转热备用、10kV清溪线903#063杆K7870开关转热备用，10kV清溪线903#036杆至#062杆段线路巡视无异常，具备送电条件。试送10kV清溪线903#036杆K7860开关
19日07:37 联/配调吴晓兰令郭克泉：10kV清溪线903#062杆K7865开关由运行转热备用，19日07:43操作成功
19日07:37 联/配调吴晓兰令郭克泉：10kV清溪线903#063杆K7870开关由运行转热备用，19日07:43操作成功
19日07:45联/配调吴晓兰遥控操作_：10kV清溪线903#036杆K7860开关由热备用转运行，于19日07:45控合成功，送电正常
19日7:57  台溪乡供电所郭克泉汇报：10kV清溪线903#063杆至#113杆段线路巡视无异常，具备送电条件。试送10kV清溪线903#063杆K7870开关
19日07:58 联/配调吴晓兰令郭克泉：10kV清溪线903#063杆K7870开关由热备用转运行，19日08:02操作成功，送电正常
19日8:18 台溪乡供电所郭克泉汇报：10kV清溪线903#062杆至#062-33杆段线路巡视无异常，具备送电条件。试送10kV清溪线903#062杆K7865开关
19日08:20 联/配调张雪艳令郭克泉：10kV清溪线903#062杆K7865开关由热备用转运行，19日08:21操作成功，送电正常，即通知小水电开机并网</t>
  </si>
  <si>
    <t>芦坪变10kV清溪线903线路</t>
  </si>
  <si>
    <t>芦坪变10kV清溪线903</t>
  </si>
  <si>
    <t>2023-04-19 22:56</t>
  </si>
  <si>
    <t>7B54C5A2-D6B5-407E-A4DF-747B45091531</t>
  </si>
  <si>
    <t>3523041900176710</t>
  </si>
  <si>
    <t>2023-04-19 06:28</t>
  </si>
  <si>
    <t>2023-04-19 07:22</t>
  </si>
  <si>
    <t>2023年4月19日06:27 IES700报文：尚卿变10kV尤俊线681开关过流I段动作跳闸，重合闸闭锁。故障原因：强雷天气</t>
  </si>
  <si>
    <t>9AFAD5F2-0DA0-40FB-81A4-A5D246016C1B</t>
  </si>
  <si>
    <t>GZ13575423040043</t>
  </si>
  <si>
    <t>3523041900181604</t>
  </si>
  <si>
    <t>2023-04-19 06:32</t>
  </si>
  <si>
    <t>2023-04-19 17:57</t>
  </si>
  <si>
    <t>10kV茜黄上洋配变支线#08杆A相悬瓶雷击闪络</t>
  </si>
  <si>
    <t>白砂变10kV白洋线923线路茜黄支线#19杆K1开关</t>
  </si>
  <si>
    <t>2023-04-19 18:25</t>
  </si>
  <si>
    <t>22B4CE82-9474-45E5-A79A-24A05E187CB4</t>
  </si>
  <si>
    <t>GZ13575323040024</t>
  </si>
  <si>
    <t>3523041900182077</t>
  </si>
  <si>
    <t>2023-04-19 06:33</t>
  </si>
  <si>
    <t>2023-04-19 08:22</t>
  </si>
  <si>
    <t>19日06:08DMS弹窗中堡变电站.10kV.Ⅰ段母线C相失地(Ua   9.44    Ub  9.86,   Uc  0.98     3U0  91.80),信号。故障原因为：10KV中堡支线#1杆C相避雷器炸掉</t>
  </si>
  <si>
    <t>19日06:17联/配调林小明【顺控】遥控操作_：10kV罗助支线#84杆84K开关由运行转热备用，于19日06:17控分成功
19日06:19联/配调林小明【顺控】遥控操作_：10kV中林支线#69杆69K开关由热备用转运行，于19日06:19控合失败
19日06:23联/配调林小明【顺控】遥控操作_：10kV罗助支线#6杆6K开关由运行转热备用，于19日06:23控分成功
19日06:23联/配调林小明【顺控】遥控操作_：10kV罗助支线#84杆84K开关由热备用转运行，于19日06:23控合成功
19日06:25联/配调林小明【顺控】遥控操作_：10kV大绩线#36杆36K开关由运行转热备用，于19日06:25控分成功
19日06:25联/配调林小明【顺控】遥控操作_：10kV罗助支线#6杆6K开关由热备用转运行，于19日06:25控合成功
19日06:25联/配调林小明【顺控】遥控操作_：中堡变电站.10kV.大绩线间隔.903开关由运行转热备用，于19日06:25控分成功接地信号消失
19日6:33 中堡变电站.10kV.Ⅰ段母线C相失地(Ua   9.44    Ub  9.86,   Uc  0.98     3U0  91.80),信号。即通知抢修班组巡视中堡变电站.10kV.大绩线间隔.903开关至10kV.大绩线#36杆36K之间设备。07时03分巡视人兰剑荣接受通知，开始巡线。
19日06:43 联/配调兰凌锋令林小明：10kV梧地凹分支线#22杆22K开关由热备用转运行，19日06:45操作成功
19日06:49 联/配调兰凌锋令饶晓明：10kV中林支线#69杆69K开关由热备用转运行，19日06:50操作成功
19日06:51联/配调兰凌锋遥控操作：10kV梧地分支线#8杆8K开关由运行转热备用，于19日06:51控分成功
19日07:28  兰剑荣电话汇报：10kV大绩线903开关至10kV大绩线#36杆、10kV中堡支线#1杆1K开关间未发现异常，申请隔离设备：10kV中堡支线#1杆1K开关；试送设备：大绩线903开关
19日07:28联/配调林小明【顺控】遥控操作_：10kV中堡支线#1杆1K开关由运行转热备用，于19日07:28控分成功
19日07:28联/配调林小明【顺控】遥控操作_：中堡变电站.10kV.大绩线903开关由热备用转运行，于19日07:28控合成功（再次完全失地）
19日07:30联/配调林小明遥控操作_：中堡变电站.10kV.大绩线间隔.903开关由运行转热备用，于19日07:30控分成功
19日08:11  联/配调林小明收到现场兰剑荣汇报：保护动作：；
巡视无异常范围：10KV中堡支线#1杆C相避雷器炸掉，已用绝缘棒挑开隔离，线路具备送电，-10KV大绩线#1杆至#36杆巡视无异常
；试送设备：大绩线903开关
19日08:16联/配调林小明【顺控】遥控操作_：中堡变电站.10kV.大绩线间隔.903开关由热备用转运行，于19日08:16控合成功
19日08:16联/配调林小明【顺控】遥控操作_：10kV中堡支线#1杆1K开关由热备用转运行，于19日08:16控合成功</t>
  </si>
  <si>
    <t>雷击造成避雷器引线掉在横担上造成失地</t>
  </si>
  <si>
    <t>加强线路巡视，加装线路避雷器</t>
  </si>
  <si>
    <t>2023-04-19 09:24</t>
  </si>
  <si>
    <t>480D9F49-7628-4A69-9011-6CB122FCD595</t>
  </si>
  <si>
    <t>3523041900185777</t>
  </si>
  <si>
    <t>2023-04-19 09:39</t>
  </si>
  <si>
    <t>19日06:32  10kV鸠上线溪尾支线007+42杆KY3276开关跳闸于过流Ⅰ段、过流Ⅱ段保护（重合闸退出）。故障原因为：恶劣天气，具体原因待查；</t>
  </si>
  <si>
    <t>19日06:35 DMS系统研判：06:32  10kV鸠上线溪尾支线007+42杆KY3276开关跳闸于过流Ⅰ段、过流Ⅱ段保护（重合闸退出）。通知服务调度班林静，夏道所蓝添新。
06:40夏道所蓝添新汇报：现场雨势较大，雨势小后可以试送。
09:28夏道所吴建雄汇报：10kV鸠上线溪尾支线007+42杆后线路巡线无异常，具备送电条件；
19日09:34联/配调刘春兰遥控操作_：10kV鸠上线溪尾支线007+42杆KY3276开关由热备用转运行，于19日09:34控合成功；转告服务调度班谢利长；</t>
  </si>
  <si>
    <t>454AAC14-FCDE-409D-8184-944214E731AB</t>
  </si>
  <si>
    <t>GZ13555723040100</t>
  </si>
  <si>
    <t>3523041900185785</t>
  </si>
  <si>
    <t>2023-04-19 06:35</t>
  </si>
  <si>
    <t>2023年4月19日06:35 故障原因：剑斗所苏居炽汇报调度陈凯亮：10kV东阳611线#30甲杆K003开关因强雷天气保护动作跳闸。</t>
  </si>
  <si>
    <t>06时34分，联/配调陈凯亮发布停电信息，发布设备为东阳611线#30甲杆K003开关，通知相关人员巡视东阳611线#30甲杆K003开关及其之后设备。06时49分巡视人苏居炽、苏木生、王晓东接受通知，开始巡线。
19日06:38 联/配调陈凯亮收到现场苏居炽汇报：现场确认跳闸开关为：东阳611线#30甲杆K003开关；保护动作：；
隔离设备：10kV东阳611线#15-2甲杆林朝班专变；10kV东阳611线#17甲杆林两旺专变；隔离状态：冷备用；
故障原因：雷害；故障现象：架空类无间隙避雷器本体击穿；
故障点：10kV东阳611线#15-2甲杆林朝班专变避雷器；
19日06:38 联/配调陈凯亮令苏居炽：10kV东阳611线#30甲杆K003开关由热备用转运行，19日08:22操作成功</t>
  </si>
  <si>
    <t>强对流雷击影响</t>
  </si>
  <si>
    <t>加强线路防雷改造力度，提升防雷水平</t>
  </si>
  <si>
    <t>2023-04-20 17:29</t>
  </si>
  <si>
    <t>F667B2B1-F2BF-4BD9-AC20-3C94F117A634</t>
  </si>
  <si>
    <t>GZ13546123040044</t>
  </si>
  <si>
    <t>3523041900187949</t>
  </si>
  <si>
    <t>2023-04-19 06:48</t>
  </si>
  <si>
    <t>19日6:48 系统研判：10kV金石线605线路霞峰分线#077杆077开关过流Ⅱ段保护动作 跳闸；10kV鲁头支线#041杆041开关过流Ⅱ段保护动作  跳闸，故障原因：雷雨天气</t>
  </si>
  <si>
    <t>19日6:48 系统研判：10kV霞峰分线#077杆077开关过流Ⅱ段保护动作 跳闸；10kV鲁头支线#041杆041开关过流Ⅱ段保护动作  跳闸；07时05分巡视人蔡志高接受通知，开始巡线。07时06分巡视人杨中伟、张耀华、蔡志高接受通知，开始巡线。
19日07:07  联/配调黄爱艳收到现场蔡志高汇报：雷雨过后，对10kV霞峰分线#077杆后线路巡线无异常情况，申请试送10kV霞峰分线#077杆077开关。
19日07:10联/配调黄爱艳遥控操作_：10kV霞峰分线#077杆077开关由
热备用转运行，于19日07:10控合失败
19日07:11联/配调黄爱艳遥控操作_：10kV霞峰分线#077杆077开关由
热备用转运行，于19日07:11控合成功
19日07:22  联/配调黄爱艳收到现场蔡志高汇报：雷雨过后，对10kV鲁头支线#041杆后线路巡线无异常，申请试送10kV鲁头支线041开关
19日07:24联/配调黄爱艳遥控操作_：10kV鲁头支线#041杆041开关由
热备用转运行，于19日07:24控合成功</t>
  </si>
  <si>
    <t>由于35kV游洋变10kV间隔保护数值限定，10kV金石线605线路11个分段开关间分级保护机差配合不理想，开关保护定值难以匹配且数值配置达极限。故障线路开关均为一、二次融合开关，已具备和投入重合闸功能。雷暴雨天气雷击致10kV金石线605线路霞峰分线#077杆077开关、10kV鲁头支线#041杆041开关过流Ⅱ段保护动作跳闸。10kV金石线605线路霞峰分线#077杆077开关、10kV鲁头支线#041杆041开关重合闸均未动作，开关存在缺陷。</t>
  </si>
  <si>
    <t>与运检部、调控中心探讨对10kV金石线605线路11个分段开关间保护配置，优化定值数据及时消除开关缺陷。</t>
  </si>
  <si>
    <t>莆田.游洋变10kV金石线605线路霞峰分线#077杆077开关</t>
  </si>
  <si>
    <t>2023-04-19 06:46</t>
  </si>
  <si>
    <t>2023-04-19 07:30</t>
  </si>
  <si>
    <t>金石线605线路</t>
  </si>
  <si>
    <t>2023-04-20 11:01</t>
  </si>
  <si>
    <t>7CF51FC9-B3E1-4EB7-962C-AD901ECBAC72</t>
  </si>
  <si>
    <t>GZ13555723040101</t>
  </si>
  <si>
    <t>3523041900196059</t>
  </si>
  <si>
    <t>2023-04-19 16:35</t>
  </si>
  <si>
    <t>2023年4月19日6:54 IES700报文：唐龙变10kV恒美线917开关过流II段动作跳闸，重合闸不成功，故障原因：10kV官桥615线草坂905支线#6-6至6-7杆A、B、C相断线</t>
  </si>
  <si>
    <t>10kV官桥615线草坂905支线#6-6至6-7杆A、B、C相雷击断线</t>
  </si>
  <si>
    <t>2023-04-19 06:54</t>
  </si>
  <si>
    <t>2023-04-19 16:30</t>
  </si>
  <si>
    <t>2023-04-21 10:39</t>
  </si>
  <si>
    <t>AEC39AF7-FA94-4CD1-AFC1-72EA1ECDB8BB</t>
  </si>
  <si>
    <t>3523041900202274</t>
  </si>
  <si>
    <t>2023-04-19 06:56</t>
  </si>
  <si>
    <t>湖头变10kV湖珍线641线路</t>
  </si>
  <si>
    <t>3F0509D6-3767-4947-9116-2083E31377CD</t>
  </si>
  <si>
    <t>GZ13575123040026</t>
  </si>
  <si>
    <t>3523041900208954</t>
  </si>
  <si>
    <t>2023-04-19 06:59</t>
  </si>
  <si>
    <t>2023-04-19 08:28</t>
  </si>
  <si>
    <t>2023年4月19日6:58 万安变10kV西贯线605开关过流Ⅱ、Ⅲ段动作跳闸，重合闸动作失败，故障原因为：10kV大坪配变支线#3杆树压导线</t>
  </si>
  <si>
    <t>19日6:59 万安变电站.10kV.西贯线间隔.605开关 跳闸；万安变电站.10kV.西贯线间隔.605开关万安变电站.10kV.西贯线.605RCS-9611A.过流Ⅲ段动作；下坂路#2环网柜下坂路#1-#2联线901F负荷开关下坂路#1-#2联线901FA相过流；大坪配变支线#1杆Z开关大坪配变支线#1杆Z开关零序Ⅱ段保护动作；大坪配变支线#1杆Z开关大坪配变支线#1杆Z开关C相过流告警；即通知抢修班组巡视跳闸点万安变电站.10kV.西贯线间隔.605开关及其之后的设备，重点关注大坪配变支线#1杆Z开关之后区域。
06:58遥控大坪配变支线#1杆Z开关由运行转热备用
19日07:00联/配调郑林遥控操作_：万安变电站.10kV.西贯线间隔.605开关由热备用转运行，于19日07:00控合成功
8：25万安所黄志文汇报：10kV大坪配变支线为绝缘导线，但是树压在#3杆耐张导线上，引起开关跳闸，故障已处理，具备送电条件
19日08:27联/配调袁耀旺遥控操作_：大坪配变支线#1杆Z开关由热备用转运行，于19日08:27控合成功</t>
  </si>
  <si>
    <t>经查10kV大坪配变支线#3杆，因遇强对流恶劣天气暴风刮起树枝碰至压在#3杆耐张裸露导线上造成故障。</t>
  </si>
  <si>
    <t>清理压在10kV大坪配变支线#3杆耐张导线上的树枝</t>
  </si>
  <si>
    <t>2023-04-19 06:58</t>
  </si>
  <si>
    <t>A91D50CD-A4EF-4DB8-9F94-33F3388360AE</t>
  </si>
  <si>
    <t>GZ13575423040049</t>
  </si>
  <si>
    <t>3523041900218893</t>
  </si>
  <si>
    <t>2023-04-19 07:06</t>
  </si>
  <si>
    <t>2023-04-19 08:14</t>
  </si>
  <si>
    <t>04月19日6:30 监盘发现：白砂变10kV.Ⅰ段母线B相完全失地(A相电压为9.97,B相电压为0.52,C相电压为9.96,零序电压为95.62,)无选线信号。故障原因为：10kV排背分支线#01A杆避雷器雷击炸毁</t>
  </si>
  <si>
    <t>19日6:58 白砂变电站失地(白砂变电站.10kV.Ⅰ段母线A相电压为9.97,B相电压为0.52,C相电压为9.96,零序电压为95.62,)。即通知抢修班组
19日07:05联/配调蓝杭桥【顺控】遥控操作_：10kV排背分支线#0+1杆K1开关由运行转热备用，于19日07:05控分成功接地信号消失
19日7:6 白砂变电站失地(白砂变电站.10kV.Ⅰ段母线A相电压为9.97,B相电压为0.52,C相电压为9.96,零序电压为95.62,)。即通知白砂所林进军巡视10kV排背分支线#0+1杆K1开关及其之后的设备。07时15分巡视人刘寿云、凌赐发、林进军接受通知，开始巡线。
19日08:12  联/配调蓝杭桥收到现场林进军汇报：现场确认跳闸开关为：10kV排背分支线#0+1杆K1开关；保护动作：10kV排背分支线#0+1杆K1开关；
故障原因：雷害；故障现象：架空类无间隙避雷器本体击穿；
故障点：10kV排背分支线#01A杆避雷器；故障备注：10kV排背分支线#01A杆避雷器雷击炸毁
19日08:14联/配调蓝杭桥遥控操作_：10kV排背分支线#0+1杆K1开关由热备用转运行，于19日08:14控合成功</t>
  </si>
  <si>
    <t>10kV排背分支线#0+1线路避雷器雷击炸毁</t>
  </si>
  <si>
    <t>用绝缘杆隔离故障避雷器，后续申请带电作业进行更换</t>
  </si>
  <si>
    <t>10kV白岭线931线路排背分支线#0+1杆K1开关</t>
  </si>
  <si>
    <t>白砂变10kV白岭线931线路</t>
  </si>
  <si>
    <t>2023-04-19 10:55</t>
  </si>
  <si>
    <t>FB5EEC0E-B3C5-479C-85CF-C3DB0BD8F4FA</t>
  </si>
  <si>
    <t>3523041900219108</t>
  </si>
  <si>
    <t>2023-04-19 12:10</t>
  </si>
  <si>
    <t>2023-04-20 17:00</t>
  </si>
  <si>
    <t>AD1E3E2A-B87F-4830-874A-9C327C4D074E</t>
  </si>
  <si>
    <t>LS13555723040105</t>
  </si>
  <si>
    <t>3523041900222423</t>
  </si>
  <si>
    <t>2023-04-19 07:07</t>
  </si>
  <si>
    <t>2023-04-19 10:54</t>
  </si>
  <si>
    <t>2023年4月19日7:6 iES700报文：古山变10kV古寨线952开关过流I段动作跳闸，重合闸闭锁，故障原因：</t>
  </si>
  <si>
    <t>2023年4月19日7:6 iES700报文：古山变10kV古寨线952开关跳闸，重合闸闭锁。08时29分巡视人许竟平、陈少伟接受通知，开始巡线。
19日09:11  联/配调刘怡亮收到现场陈少伟汇报：10kV古寨线952线后端线路设备查无异常，申请试送。
19日10:51联/配调陈凯亮遥控操作_：古山变10kV古寨线952开关由热备用转运行，于19日10:51控合成功，送电正常。</t>
  </si>
  <si>
    <t>古山变10kV古寨线952线路</t>
  </si>
  <si>
    <t>6DAA563528B8422EB77225C518D53A40421B</t>
  </si>
  <si>
    <t>古山变10kV古寨线952</t>
  </si>
  <si>
    <t>95B814EC-CB3A-46DC-B751-DF68133A7F6A</t>
  </si>
  <si>
    <t>GZ13575423040050</t>
  </si>
  <si>
    <t>3523041900227643</t>
  </si>
  <si>
    <t>2023-04-19 07:09</t>
  </si>
  <si>
    <t>2023-04-19 15:06</t>
  </si>
  <si>
    <t>04月19日06：38 监盘发现：溪口变10kV.Ⅰ段母线A相失地(A相电压为1.25,B相电压为9.32,C相电压为9.23,零序电压为82.51,)无选线信号。故障原因为：10kV溪石线#90杆~#91杆因雷击断线</t>
  </si>
  <si>
    <t>19日7:8 溪口变电站失地(溪口变电站.10kV.Ⅰ段母线A相电压为1.25,B相电压为9.32,C相电压为9.23,零序电压为82.51,)。即通知抢修班组
19日07:09联/配调何琼英【顺控】遥控操作_：10kV溪石线#62杆K1开关由运行转热备用，于19日07:09控分成功接地信号消失
19日7:9 溪口变电站失地(溪口变电站.10kV.Ⅰ段母线A相电压为1.25,B相电压为9.32,C相电压为9.23,零序电压为82.51,)。即通知溪口所江新曙组巡视10kV溪石线#62杆K1开关及其之后的设备。08时00分巡视人蓝鸿颖、张忠华、江文荣接受通知，开始巡线。
19日08:28  联/配调何琼英收到现场张忠华汇报：现场确认跳闸开关为：10kV溪石线#62杆K1开关；保护动作：；
故障原因：雷害；故障现象：架空类针式绝缘子爬电闪络；
故障点：石铭电站配变台架A相悬瓶雷击破裂
19日08:33 联/配调何琼英令张忠华：10kV石铭电站支线#02杆K1开关由运行转热备用，19日08:34操作成功
19日08:36联/配调何琼英遥控操作_：10kV溪石线#62杆K1开关由热备用转运行，于19日08:36控合失败
19日08:37联/配调何琼英遥控操作_：10kV溪石线#62杆K1开关由热备用转运行，于19日08:37控合成功，出现失地现象
19日08:38联/配调何琼英遥控操作_：10kV溪石线#62杆K1开关由运行转热备用，于19日08:38控分成功
19日09:58  联/配调胡雪琴收到现场张忠华汇报：溪口供电所张忠华汇报：10kV溪石线#90杆~#91杆因雷击断线、申请隔离操作；
19日09:59 联/配调胡雪琴令张忠华：10kV溪石线#76杆K1开关由运行转冷备用，19日10:22操作成功
19日09:59 联/配调胡雪琴令张忠华：10kV养猪厂支线#04杆R1跌落式熔断器由合闸转分闸，19日10:22操作成功
19日10:14 申请配电故障抢修单NO：LY-SH-PQ-2023-0028，工作负责人：张忠华，工作内容：在10kV溪石线#90杆至#91杆，进行断线抢修，安全措施：10kV溪石线#76杆K1开关、G1刀闸、G2刀闸，10kV溪石线#86杆K1开关、G1刀闸、G2刀闸。
19日10:24联/配调何琼英遥控操作_：10kV溪石线#62杆K1开关由热备用转运行，于19日10:24控合成功
19日10:29联/配调雷秀花遥控操作_：10kV溪石线#86杆K1开关由运行转热备用，于19日10:29控分成功
19日11:04 联/配调林冬花令张忠华：10kV溪石线#86杆K1开关由热备用转冷备用，19日11:05操作成功
19日11:06 申请配电故障抢修单NO：LY-SH-PQ-2023-0028，工作负责人：张忠华，工作内容：在10kV溪石线#90杆至#91杆，进行断线抢修，安全措施：10kV溪石线#76杆K1开关、G1刀闸、G2刀闸，10kV溪石线#86杆K1开关、G1刀闸、G2刀闸。
19日11:27 联/配调雷秀花令江新曙：10kV石铭电站支线#02杆K1开关由热备用转运行，19日11:28操作成功
19日 11:21抢修许可票号：LY-SH-PQ-2023-0028,抢修负责人：张忠华,抢修任务：1、10kV溪石线#90杆至#91杆，断线抢修,抢修安措:断开10kV溪石线#76杆K1开关、G1刀闸、G2刀闸，断开10kV溪石线#86杆K1开关、G1刀闸、G2刀闸
19日 14:31抢修终结票号：LY-SH-PQ-2023-0028,抢修负责人：张忠华,抢修任务：1、10kV溪石线#90杆至#91杆，断线抢修,抢修安措:断开10kV溪石线#76杆K1开关、G1刀闸、G2刀闸，断开10kV溪石线#86杆K1开关、G1刀闸、G2刀闸
送电票：SH-ZLP-202304149，19日14:32开始执行 14:58分操作完毕</t>
  </si>
  <si>
    <t>10kV溪石线#90杆~#91杆因雷击断线</t>
  </si>
  <si>
    <t>导线修复</t>
  </si>
  <si>
    <t>溪口变10kV溪石线935线路溪石线#62杆K1开关</t>
  </si>
  <si>
    <t>2023-04-19 14:30</t>
  </si>
  <si>
    <t>2023-04-19 16:06</t>
  </si>
  <si>
    <t>D3CC2E10-A24C-4EAB-9F72-2BC3F7E2CBAA</t>
  </si>
  <si>
    <t>GZ13575723040025</t>
  </si>
  <si>
    <t>3523041900229128</t>
  </si>
  <si>
    <t>2023-04-19 07:11</t>
  </si>
  <si>
    <t>2023-04-19 09:44</t>
  </si>
  <si>
    <t>19日07:06 DMS研判：10kV高许线#136A杆136K开关跳闸。原因：10kV高许线#137杆A、C相避雷器炸毁。10kV高许线老屋下支线#01A杆许佳老屋下配变A相跌落试熔断器掉落。</t>
  </si>
  <si>
    <t>19日07:06 DMS研判：10kV高许线#136A杆136K开关跳闸， 即通知抢修班组巡视跳闸点10kV高许线#136A杆136K开关及其之后的设备。07:15通知高陂供电所邱茂钦巡线。07时50分巡视人卢启舟、许福开、邱茂钦、邓文华、张建良接受通知，开始巡线。
19日08:54  联/配调江一鹤收到现场卢启舟汇报：10kV高许线#137杆A、C相避雷器炸毁，已绝缘处理，其余线路经巡视无异常，具备送电条件。
19日08:54 联/配调江一鹤令卢启舟：10kV高许线#136A杆136K开关由热备用转运行，19日08:57操作成功
19日09:25  联/配调张苗收到现场卢启舟汇报：10kV高许线老屋下支线#01A杆许佳老屋下配变A相跌落试熔断器掉落。
19日09:28 联/配调张苗令卢启舟：10kV高许线老屋下支线#01A杆许佳老屋下配变配变由运行转热备用，19日09:34操作成功
19日9:39  /配调张苗收到现场卢启舟汇报：10kV高许线老屋下支线#01A杆许佳老屋下配变A相跌落试熔断器掉落经巡视无异常，具备送电条件
19日09:41 联/配调张苗令卢启舟：10kV高许线老屋下支线#01A杆许佳老屋下配变由热备用转运行，19日09:42操作成功</t>
  </si>
  <si>
    <t>强雷雨天气，雷击过流避雷器击穿</t>
  </si>
  <si>
    <t>10kV高许线#136A杆136K开关</t>
  </si>
  <si>
    <t>2023-04-19 10:10</t>
  </si>
  <si>
    <t>529BDDA3-D79A-4589-AF98-8C58A2CAAFF2</t>
  </si>
  <si>
    <t>GZ13575723040027</t>
  </si>
  <si>
    <t>3523041900229887</t>
  </si>
  <si>
    <t>2023-04-19 07:14</t>
  </si>
  <si>
    <t>2023-04-19 13:11</t>
  </si>
  <si>
    <t>19日 07:12 DMS研判：10kV堂朱线背头湖支线#13A杆背头湖#2配变缺相（Ua=151.7；Ub=239.2；Uc=120.9）。原因：10kV堂朱线背头湖支线#12-13A杆C相导线断线。</t>
  </si>
  <si>
    <t>19日 07:12 DMS研判：10kV堂朱线背头湖支线#13A杆背头湖#2配变缺相（Ua=151.7；Ub=239.2；Uc=120.9）。故障通知巡视跳闸点10kV堂朱线背头湖支线#13A杆背头湖#2配变跌落式熔断器及其之后的设备，重点关注10kV堂朱线背头湖支线#11A至10kV堂朱线背头湖支线#13A之间区域。07:17通知堂堡供电所程建华巡线。08时00分巡视人张新荣、程建华接受通知，开始巡线。
19日08:17  联/配调江一鹤收到现场张新荣汇报：10kV堂朱线背头湖支线#12-13A杆C相导线断线，靠负荷侧线路掉地上，需10kV堂朱线背头湖支线#13A杆背头湖#2配变转热备用。
19日08:17 联/配调江一鹤令张新荣：10kV堂朱线背头湖支线#13A杆背头湖#2配变由运行转热备用，19日08:31操作成功
19日08:32 联/配调江一鹤令张新荣：10kV堂朱线背头湖支线#11A杆背头湖配变由运行转热备用，19日09:19操作成功
19日08:32 联/配调江一鹤令张新荣：10kV堂朱线赛智支线#20杆20G刀闸由合闸转分闸，19日09:19操作成功
19日09:33 申请配电故障抢修单NO：LY-YD-PQ-2023-0025，工作负责人：李建福，工作内容：在10kV堂朱线背头湖支线#11A杆-#13A杆，进行断线抢修，安全措施：10kV堂朱线赛智支线#20杆20G刀闸，10kV堂朱线背头湖支线#11A杆背头湖配变（光伏）跌落式熔断器，10kV堂朱线背头湖支线#13A杆背头湖#2配变跌落式熔断器。
19日 09:37抢修许可票号：LY-YD-PQ-2023-0025,抢修负责人：李建福
19日 12:27抢修终结票号：LY-YD-PQ-2023-0025,抢修负责人：李建福
送电票：YD-ZLP-202304135，19日12:28开始执行，19日13时09分执行完毕。</t>
  </si>
  <si>
    <t>因雷击导致10kV堂朱线背头湖支线#11A-#13A杆断线</t>
  </si>
  <si>
    <t>进行全线路的无人机巡视，加强对线路设备的巡视维护，重点加强易受雷击杆段防雷能力改造</t>
  </si>
  <si>
    <t>10kV堂朱线背头湖支线#13A杆背头湖#2配变</t>
  </si>
  <si>
    <t>2023-04-19 07:13</t>
  </si>
  <si>
    <t>2023-04-19 12:27</t>
  </si>
  <si>
    <t>255584</t>
  </si>
  <si>
    <t>2023-04-19 15:11</t>
  </si>
  <si>
    <t>D7583F16-296D-431A-8011-B66870F8D57E</t>
  </si>
  <si>
    <t>GZ13595523040040</t>
  </si>
  <si>
    <t>3523041900239918</t>
  </si>
  <si>
    <t>2023年04月19日07:18  10kV湖桥线焦岚支线001杆KY723开关跳闸于过流Ⅱ段保护，重合不成。故障原因为：10kV湖桥线焦岚支线086-16甲杆吴屯配变避雷器B相雷击击穿</t>
  </si>
  <si>
    <t>19日07:18   DMS研判：10kV湖桥线焦岚支线001杆KY723开关跳闸于过流Ⅱ段保护，重合不成；转告建阳服务调度班刘颖婷及莒口所连伟亮08时51分巡视人黄和兴、毛日松、张红兵接受通知，开始巡线。
19日07:19 查看DMS系统：10kV湖桥线焦岚支线040杆KY725开关过流Ⅰ段告警,判断故障点为10kV湖桥线焦岚支线040杆至099杆之间；
 07:22 联/配调黄潮超遥控操作：1、10kV湖桥线焦岚支线040杆KY725开关由运行转热备用；2、10kV湖桥线焦岚支线001杆KY723开关由热备用转运行，于19日07:23操作成功 正常 转告建阳服务调度班刘颖婷及莒口所连伟亮
19日08:50莒口所连伟亮汇报：经巡线发现10kV湖桥线焦岚支线086-16甲杆吴屯配变避雷器B相雷击击穿，已用绝缘棒挑下，10kV湖桥线焦岚支线040杆后端巡线已无异常，具备送电条件
19日08:51联/配调郑照遥控操作_：10kV湖桥线焦岚支线040杆KY725开关由热备用转运行，于19日08:51控合成功，正常，转告建阳服务调度班杨思佳及莒口所连伟亮</t>
  </si>
  <si>
    <t>2023-04-19 07:18</t>
  </si>
  <si>
    <t>2023-04-19 08:50</t>
  </si>
  <si>
    <t>83D4C753-481E-42BD-B07E-B0044C5EAEAF</t>
  </si>
  <si>
    <t>GZ13575423040052</t>
  </si>
  <si>
    <t>3523041900241233</t>
  </si>
  <si>
    <t>2023-04-19 16:29</t>
  </si>
  <si>
    <t>04月19日06：39监盘发现：古田变10kV.Ⅰ段母线A相完全失地(A相电压为0.51,B相电压为9.96,C相电压为9.88,零序电压为9.70,)无选线信号。故障原因为：10kV田马线上头山支线红军园分支线#01杆避雷器击穿</t>
  </si>
  <si>
    <t>19日7:14 古田变电站失地(古田变电站.10kV.Ⅰ段母线A相电压为0.51,B相电压为9.96,C相电压为9.88,零序电压为9.70,)。即通知抢修班组
19日07:17联/配调何琼英【顺控】遥控操作_：10kV福集线#38杆K1开关由运行转热备用，于19日07:17控分成功
19日07:18联/配调何琼英【顺控】遥控操作_：上福溪变电站.10kV.福集线间隔.964开关由热备用转运行，于19日07:18控合成功
19日07:18联/配调何琼英【顺控】遥控操作_：10kV田马线#42杆K1开关由运行转热备用，于19日07:18控分成功
19日07:18联/配调何琼英【顺控】遥控操作_：10kV田马线#01杆K1开关由运行转热备用，于19日07:18控分成功接地信号消失
19日07:20联/配调何琼英遥控操作_：10kV福集线#38杆K1开关由热备用转运行，于19日07:20控合成功
19日7:21 古田变电站失地(古田变电站.10kV.Ⅰ段母线A相电压为0.51,B相电压为9.96,C相电压为9.88,零序电压为9.70,)。即通知古田所刘益朋组巡视10kV田马线#01杆K1开关及其之后的设备。08时10分巡视人张上炜、张仕锋接受通知，开始巡线。
19日10:37  联/配调胡雪琴收到现场刘益朋汇报：古田供电所刘益朋汇报：10kV田马线#01杆~#17杆巡线无异常；
19日10:44 联/配调林冬花令刘益朋：10kV田马线#17杆K1开关由运行转热备用，19日10:45操作成功
19日10:49联/配调何琼英遥控操作_：10kV田马线#01杆K1开关由热备用转运行，于19日10:49控合成功
19日10:49联/配调何琼英遥控操作_：10kV田马线#01杆K1开关由运行转热备用，于19日10:49控分成功
19日10:52  联/配调何琼英收到现场古田所刘益朋汇报：古田供电所刘益朋汇报：10kV田马线#17杆~#17杆巡线无异常、具备送电条件；申请隔离操作；_
19日11:02联/配调何琼英遥控操作_：10kV田马线#42杆K1开关由热备用转运行，于19日11:01控合成功
19日15:40  联/配调雷秀花收到现场刘益朋汇报：10kV田马线上头山支线红军园分支线#01杆避雷器击穿，申请断开10kV田马线上头山支线#16杆G1刀闸
19日15:43 联/配调雷秀花令刘益朋：10kV田马线上头山支线#16杆G1刀闸由合闸转分闸，19日15:44操作成功
19日16:01  联/配调雷秀花收到现场刘益朋汇报：：10kV田马线上头山支线红军园分支线#01杆避雷器击穿故障已用绝缘棒处理，不影响送电
19日16:02 联/配调雷秀花令张上炜：10kV田马线上头山支线#16杆G1刀闸由分闸转合闸，19日16:03操作成功
19日16:05联/配调雷秀花遥控操作_：10kV田马线#01杆K1开关由热备用转运行，于19日16:05控合成功
19日16:15 联/配调胡雪琴令张仕峰：10kV田马线#17杆K1开关由热备用转运行，19日16:16操作成功
19日16:20联/配调雷秀花遥控操作_：上福溪变电站.10kV.福集线间隔.964开关由运行转热备用，于19日16:20控分成功
19日16:18 联/配调胡雪琴令林冬花：上福溪变电站.10kV.福集线间隔.964开关由运行转热备用，19日16:22操作成功</t>
  </si>
  <si>
    <t>10kV田马线上头山支线红军园分支线#01杆避雷器击穿</t>
  </si>
  <si>
    <t>古田变10kV田马线989线路田马线#01杆K1开关</t>
  </si>
  <si>
    <t>4A7049DA-238B-4330-B8D7-A8A034F99873</t>
  </si>
  <si>
    <t>3523041900242956</t>
  </si>
  <si>
    <t>2023-04-19 07:23</t>
  </si>
  <si>
    <t>2023年4月19日7:22 梅林变10kV梅岭线913开关过流Ⅱ段保护动作跳闸，重合闸不成功。故障原因为：10kV汇全茶厂用户内部故障</t>
  </si>
  <si>
    <t>梅林变10kV梅岭线913开关</t>
  </si>
  <si>
    <t>2023-04-20 21:00</t>
  </si>
  <si>
    <t>940E2102FB424D66BD3357BBBD52832C421B</t>
  </si>
  <si>
    <t>梅林变梅岭线913</t>
  </si>
  <si>
    <t>42D9DF1E-50A5-4455-8523-C230134769E1</t>
  </si>
  <si>
    <t>GZ13575423040053</t>
  </si>
  <si>
    <t>3523041900244924</t>
  </si>
  <si>
    <t>2023-04-19 08:05</t>
  </si>
  <si>
    <t>04月19日06：42DMS监盘发现：10kV溪石线#54杆后发生缺相，故障原因：10kV溪石线#54杆G1刀闸A相掉落</t>
  </si>
  <si>
    <t>故障通知巡视跳闸点10kV溪石线#38杆G2刀闸及其之后的设备，重点关注10kV溪石线#54至10kV石铭村#3配变支线#01之间区域。
19日07:55  联/配调何琼英收到现场溪口所张忠华汇报：_10kV溪石线#54杆G1刀闸A相掉落
19日07:56 联/配调何琼英令张忠华：10kV溪石线#54杆K1开关由运行转热备用，19日08:01操作成功
19日08:03  联/配调何琼英收到现场溪口所张忠华汇报：_10kV溪石线#54杆G1刀闸已合上
19日08:04 联/配调何琼英令张忠华：10kV溪石线#54杆K1开关由热备用转运行，19日08:05操作成功</t>
  </si>
  <si>
    <t>10kV溪石线#54杆G1刀闸A相掉落。</t>
  </si>
  <si>
    <t>10kV溪石线#54杆G1刀闸重新合闸</t>
  </si>
  <si>
    <t>溪口变10kV溪石线935线路溪石线#38杆G2刀闸</t>
  </si>
  <si>
    <t>2023-04-19 13:03</t>
  </si>
  <si>
    <t>E7AEB2A3-B9D9-4524-B48D-8BFD2B8FB901</t>
  </si>
  <si>
    <t>3523041900248124</t>
  </si>
  <si>
    <t>2023-04-19 07:24</t>
  </si>
  <si>
    <t>19日7:14 莆田.埭头变莆田.埭头变/10kV.Ⅳ段母线A相失地(A相电压为0.90,B相电压为10.15,C相电压为9.56,零序电压为94.57,)失地选线为埭联Ⅰ路941线路.试拉10kV埭东分线#001杆001开关后失地信号消失
故障原因为：埭东分线#035杆0351刀闸A相有绑扎线掉落刀闸上引起</t>
  </si>
  <si>
    <t>19日7:14 莆田.埭头变失地(莆田.埭头变/10kV.Ⅳ段母线A相电压为0.90,B相电压为10.15,C相电压为9.56,零序电压为94.57,)。即通知抢修班组
19日07:19联/配调吴智星遥控操作_：埭东分线#050杆050柱上开关由运行转热备用，于19日07:19控分成功接地信号存在
19日07:19联/配调吴智星遥控操作_：东工线#057杆057柱上开关由运行转热备用，于19日07:19控分成功接地信号存在
19日07:21联/配调吴智星遥控操作_：东工线#023023柱上开关由运行转热备用，于19日07:21控分失败
19日07:22联/配调吴智星遥控操作_：埭东分线#044A杆044A柱上开关由运行转热备用，于19日07:22控分成功接地信号存在
19日07:23联/配调吴智星遥控操作_：埭东分线#024杆024柱上开关由运行转热备用，于19日07:23控分失败
19日07:23联/配调吴智星遥控操作_：埭东分线#001杆001柱上开关由运行转热备用，于19日07:23控分成功接地信号消失
19日7:25 莆田.埭头变失地(莆田.埭头变/10kV.Ⅳ段母线A相电压为0.90,B相电压为10.15,C相电压为9.56,零序电压为94.57,)。即通知抢修班组巡视埭东分线#001杆001断路器及其之后的设备。07时34分巡视人许金火、高锵源、黄一涵接受通知，开始巡线。
19日07:32联/配调符冠鹏遥控操作_：东峤Ⅱ路#128杆128柱上开关由热备用转运行，于19日07:32控合成功
19日07:33联/配调符冠鹏遥控操作_：东工线#057杆057柱上开关由热备用转运行，于19日07:33控合失败
19日07:36联/配调符冠鹏遥控操作_：东工线#057杆057柱上开关由热备用转运行，于19日07:36控合失败
19日07:39联/配调符冠鹏遥控操作_：埭东分线#067杆067柱上开关由热备用转运行，于19日07:39控合成功
19日07:56联/配调符冠鹏遥控操作_：东工线#023023柱上开关由热备用转运行，于19日07:56控合成功
19日08:41  联/配调符冠鹏收到现场黄一涵汇报：现场确认跳闸开关为：埭东分线#001杆001断路器；保护动作：；
隔离设备：埭东分线#024杆024开关由运行转热备用；试送设备：埭东分线#001杆001开关由热备用转运行
19日08:41 联/配调符冠鹏令黄一涵：埭东分线#024杆024柱上开关由运行转热备用，19日08:47操作成功
19日08:49联/配调符冠鹏遥控操作_：埭东分线#001杆001柱上开关由热备用转运行，于19日08:49控合成功
19日09:33  联/配调黄春瑶收到现场黄一涵汇报：保护动作：；试送设备：埭东分线# 24杆024开关由热备用转运行；
故障原因：异物引发故障；故障现象：架空类隔离刀闸端子短路；
故障点：埭东分线#035杆0351刀闸A相有绑扎线掉落刀闸上引起失地
19日09:34联/配调黄春瑶遥控操作_：10kV埭东分线#024杆024柱上开关由热备
用转运行，于19日09:34控合成功</t>
  </si>
  <si>
    <t>莆田.埭头变10kV埭联Ⅰ路941线路埭东分线#001杆001断路器</t>
  </si>
  <si>
    <t>95F53FEC-03E6-47B4-85F5-50293D365886</t>
  </si>
  <si>
    <t>GZ13566123040015</t>
  </si>
  <si>
    <t>3523041900282358</t>
  </si>
  <si>
    <t>2023-04-19 10:30</t>
  </si>
  <si>
    <t>19日7:26 高安变10kVⅠ段母线B相完全失地(A相电压为10.00,B相电压为0.48,C相电压为10.04,零序电压为0.00)失地选线为10kV马坑线903,选线正确。故障原因为：10kV华鸿电站升压变B相避雷器击穿</t>
  </si>
  <si>
    <t>19日7:26 700与DMS系统研判：高安变10kVⅠ段母线B相完全失地(A相电压为10.00,B相电压为0.48,C相电压为10.04,零序电压为0.00,)失地选线为10kV马坑线903。
07:27 10kV马坑线九且支线#8杆K3078开关跳闸。
19日07:26 通知并确认华鸿电站、东安电站、富东电站、富东一级电站、漳东电站、长丰电站所有机组停机解列
19日07:29联/配调汤腾凯【顺控】遥控操作_：10kV马坑线#40杆K3057开关由运行转热备用，于19日07:29控分失败
19日07:31联/配调汤腾凯【顺控】遥控操作_：马坑线#24杆K3056开关由运行转热备用，于19日07:31控分失败
19日07:32联/配调汤腾凯遥控操作_：高安变10kV马坑线903开关由运行转热备用，于19日07:32控分成功接地信号消失
19日7:33 即通知抢修班组高安变10kVⅠ段母线B相完全失地(A相电压为10.00,B相电压为0.48,C相电压为10.04,零序电压为0.00,)失地线路为10kV马坑线903，现在10kV马坑线903在热备用状态，令其组织巡视高安变10kV马坑线903开关及其之后的设备，并告知。08时36分巡视人邹志云接受通知，开始巡线。
19日08:40  联/配调汤腾凯收到现场邹志云汇报：10kV马坑线#40杆K3057开关前端线路巡视无异常，申请隔离试送
19日08:42联/配调汤腾凯遥控操作_：10kV马坑线#40杆K3057开关由运行转热备用，于19日08:42控分失败，转现场操作
19日08:51联/配调汤腾凯遥控操作陈开展：10kV马坑线#40杆K3057开关由运行转热备用，于19日08:51控分失败，汇报现场开关断不开
19日09:04  联/配调汤腾凯收到现场邹志云汇报：10kV马坑线＃24杆K3056开关前端线路巡视无异常，申请隔离试送
19日09:05联/配调汤腾凯遥控操作_：10kV马坑线#24杆K3056开关由运行转热备用，于19日09:05控分失败，转现场操作
19日09:20联/配调汤腾凯遥控操作陈开展：10kV马坑线#24杆K3056开关由运行转热备用，于19日09:20控分失败，汇报现场开关断不开
19日09:37  联/配调汤腾凯收到现场邹志云汇报：10kV马坑线#01杆至10kV马坑线下桥电站专线#01杆线路巡视无异常，申请隔离试送
19日09:25 联/配调汤腾凯令陈开展：10kV马坑线下桥电站专线#01杆K3094开关由运行转热备用，19日09:26操作成功
19日09:39 联/配调汤腾凯遥控：高安变10kV马坑线903开关由热备用转运行，19日09:44操作成功，线路运行正常
 09:50 通知东安电站、富东电站、富东一级电站、漳东电站、长丰电站所有机组可并网运行
19日17:54  联/配调庄靖诗收到现场陈开展汇报：10kV华鸿电站用户故障处理完毕，申请送电
19日17:55 联/配调庄靖诗令陈开展：10kV马坑线下桥电站专线#01杆K3094开关由热备用转运行，19日17:57操作成功，线路运行正常
19日17:57  通知华鸿电站可以并网发电</t>
  </si>
  <si>
    <t>10kV华鸿电站升压变B相避雷器击穿</t>
  </si>
  <si>
    <t>高安变马坑线903线路</t>
  </si>
  <si>
    <t>2023-04-19 07:32</t>
  </si>
  <si>
    <t>2023-04-19 17:36</t>
  </si>
  <si>
    <t>2023-04-21 12:00</t>
  </si>
  <si>
    <t>高安变马坑线903</t>
  </si>
  <si>
    <t>2023-04-20 10:33</t>
  </si>
  <si>
    <t>F193B290-921A-4AB2-BECF-CE963B6C7555</t>
  </si>
  <si>
    <t>GZ13575423040055</t>
  </si>
  <si>
    <t>3523041900283481</t>
  </si>
  <si>
    <t>2023-04-19 07:34</t>
  </si>
  <si>
    <t>2023-04-19 13:17</t>
  </si>
  <si>
    <t>10kV铁东#2配变B相避雷器雷击击穿</t>
  </si>
  <si>
    <t>加强巡视质量,及时更换老旧设备</t>
  </si>
  <si>
    <t>尧埔变10kV尧梅线911线路尧梅线#17A杆K1开关</t>
  </si>
  <si>
    <t>9019f477-d25a-47e4-9898-1c560f575e87</t>
  </si>
  <si>
    <t>尧埔变10kV尧梅线911线路</t>
  </si>
  <si>
    <t>2023-04-19 17:28</t>
  </si>
  <si>
    <t>20653F00-5A51-4212-ADBB-8620BB77C041</t>
  </si>
  <si>
    <t>GZ13585823040066</t>
  </si>
  <si>
    <t>3523041900284997</t>
  </si>
  <si>
    <t>2023-04-19 07:36</t>
  </si>
  <si>
    <t>2023-04-19 12:38</t>
  </si>
  <si>
    <t>2023-04-19 07:34管前镇供电所李仁垂汇报：10kV东上线908线路#30杆分段开关跳闸。故障原因：10kV东上线908线路#58至#59杆段导线绞在一起短路</t>
  </si>
  <si>
    <t>07时35分，联/配调张雪艳发布停电信息，发布设备为10kV东上线908线路#30杆断路器，通知相关人员巡视10kV东上线908线路#30杆断路器及其之后设备。07时42分巡视人肖万喜、李仁垂、陈昌湍、池毓冰、陈贵江接受通知，开始巡线。
19日08:10  联/配调吴晓兰收到现场李仁垂汇报：现场确认跳闸开关为：10kV东上线908线路#30杆分段开关
隔离设备：10kV东上线908线路#41-1杆分段开关；
巡视无异常范围：10kV东上线908线路#30杆-10kV东上线908线路#67杆段线路巡视无异常，具备送电条件；试送设备：10kV东上线908线路#30杆分段开关
19日08:12 联/配调吴晓兰令李仁垂：10kV东上线908线路#41-1杆分段开关由运行转热备用，19日08:21操作成功
19日08:22 联/配调洪新升令管前镇供电所李仁垂：10kV东上线908线路#30杆分段开关由热备用转运行，19日08:27执行失败
19日09:23  联/配调彭传晖收到现场李仁垂汇报：保护动作：；
故障原因：恶劣天气；故障现象：架空类裸导线短路、接地；
故障点：10kV东上线908线路#58至#59杆段导线绞在一起短路
19日10:08 申请配电故障抢修单NO：SM-YX-PQ-2023-0047，工作负责人：卓光奕，工作内容：在10kV东上线908线路#58至#59杆，进行导线绞在一起短路（故障抢修），安全措施：10kV东上线908线路#41杆分段刀闸，10kV东上线908线路#46杆支线刀闸2，10kV东上线908线路#53-3杆皇山村部配变跌落式熔断器，10kV东上线908线路#61杆初石坑配变跌落式熔断器，10kV东上线908线路#61甲杆分段开关及分段刀闸。
19日10:14 联/配调刘雪媚令陈贵江：查10kV东上线908线路#30杆分段开关确在热
备用，19日10:18操作成功
19日10:14 联/配调刘雪媚令陈贵江：10kV东上线908线路#41杆分段刀闸由合闸转分闸，19日10:25操作成功
19日10:14 联/配调刘雪媚令陈贵江：10kV东上线908线路#46杆支线刀闸2由合闸转分闸，19日10:27操作成功
19日10:14 联/配调刘雪媚令陈贵江：10kV东上线908线路#53-3杆皇山村部配变由运行转热备用，19日10:31操作成功
19日10:14 联/配调刘雪媚令陈贵江：10kV东上线908线路#61杆初石坑配变由运行转热备用，19日10:34操作成功
19日10:14 联/配调刘雪媚令陈贵江：10kV东上线908线路#61甲杆分段开关由运行转冷备用，19日10:35操作成功
19日 10:41抢修许可票号：SM-YX-PQ-2023-0047,抢修负责人：卓光奕,抢修任务：1、10kV东上线908线路#58至#59杆，导线绞在一起短路（故障抢修）,抢修安措:断开10kV东上线908线路#41杆分段刀闸，断开10kV东上线908线路#46杆支线刀闸2，10kV东上线908线路#53-3杆皇山村部配变跌落式熔断器，10kV东上线908线路#61杆初石坑配变跌落式熔断器，断开10kV东上线908线路#61甲杆分段开关及分段刀闸
19日 12:03抢修终结票号：SM-YX-PQ-2023-0047,抢修负责人：卓光奕,抢修任务：1、10kV东上线908线路#58至#59杆，导线绞在一起短路（故障抢修）,抢修安措:断开10kV东上线908线路#41杆分段刀闸，断开10kV东上线908线路#46杆支线刀闸2，10kV东上线908线路#53-3杆皇山村部配变跌落式熔断器，10kV东上线908线路#61杆初石坑配变跌落式熔断器，断开10kV东上线908线路#61甲杆分段开关及分段刀闸
送电票：SMYX23040240，19日12:04开始执行</t>
  </si>
  <si>
    <t>强对流雷雨大风天气造成#57至#58杆段导线缠绕</t>
  </si>
  <si>
    <t>2023-04-19 07:35</t>
  </si>
  <si>
    <t>2023-04-19 12:03</t>
  </si>
  <si>
    <t>284372</t>
  </si>
  <si>
    <t>2023-04-19 15:49</t>
  </si>
  <si>
    <t>60C21DF1-BAA3-4904-974C-D82DC18D59AE</t>
  </si>
  <si>
    <t>GZ13576023040029</t>
  </si>
  <si>
    <t>3523041900285757</t>
  </si>
  <si>
    <t>2023-04-19 09:04</t>
  </si>
  <si>
    <t>2023-04-19 07:34DMS研判弹窗：10kV永麻线#207杆K1开关过流Ⅲ段动作跳闸；故障系：无异常（待分析）</t>
  </si>
  <si>
    <t>19日07:34DMS研判弹窗：10kV永麻线#207杆K1开关跳闸；即通知抢修班组巡视跳闸点10kV永麻线#207杆K1开关及其之后的设备。07时44分巡视人吕荣鑫、陈洪文接受通知，开始巡线。
19日08:47  联/配调黄如贤收到现场陈洪文汇报：现场确认跳闸开关为：10kV永麻线#207杆K1开关；保护动作：；
巡视无异常范围：10kV永麻线＃207杆-10kV永麻线＃281A杆；试送设备：10kV永麻线＃207杆K1开关
19日08:48 联/配调黄如贤令陈洪文：10kV永麻线#207杆K1开关由热备用转运行，19日08:51操作成功；试送正常。</t>
  </si>
  <si>
    <t>永福境内普降雷雨天气，永麻线#207杆207K开关雷击跳闸</t>
  </si>
  <si>
    <t>2023-04-19 10:31</t>
  </si>
  <si>
    <t>358AFD36-B133-403C-8A71-6EBA35759FC7</t>
  </si>
  <si>
    <t>GZ13555123040103</t>
  </si>
  <si>
    <t>3523041900287796</t>
  </si>
  <si>
    <t>2023-04-19 07:39</t>
  </si>
  <si>
    <t>2023-04-19 19:05</t>
  </si>
  <si>
    <t>雷击过电压导致凤坡线15#塔、凤坡线13＃杆雷击导线受损，避雷器击穿，凤坡线15＃塔悬式绝缘子雷击击穿</t>
  </si>
  <si>
    <t>加快线路改造推进、加强防雷水平</t>
  </si>
  <si>
    <t>诗山变10kV凤坡线616线路</t>
  </si>
  <si>
    <t>2023-04-21 10:21</t>
  </si>
  <si>
    <t>92A69C32-3F84-49E6-85C5-0A462B370C2F</t>
  </si>
  <si>
    <t>GZ13566123040016</t>
  </si>
  <si>
    <t>3523041900297707</t>
  </si>
  <si>
    <t>2023-04-19 07:41</t>
  </si>
  <si>
    <t>2023-04-19 12:45</t>
  </si>
  <si>
    <t>19日7:38 10kV葛山线#9杆K3006开关跳闸，故障原因为：10kV葛山线东坪支线#37+1杆坪水#1配变A相避雷器击穿</t>
  </si>
  <si>
    <t>19日7:38 DMS研判：10kV葛山线#9杆K3006开关跳闸， 即通知抢修班组巡视跳闸点10kV葛山线#9杆K3006开关及其之后的设备。08时18分巡视人邹志云接受通知，开始巡线。
07:40 确认坪水一、二、三级电站、振发电站、振发一级电站、平东电站、邦都电站、富墩电站、榕樟电站、宏源电站、龙德一级电站、德龙二级电站、葛山电站所有机组确已停机解列
19日08:24  联/配调汤腾凯收到现场邹志云汇报：现场确认跳闸开关为：10kV葛山线#9杆K3006开关；故障原因：恶劣天气，后端线路巡视无异常，申请试送
19日08:29联/配调汤腾凯遥控操作_：10kV葛山线#9杆K3006开关由热备用转运行，于19日08:29控合成功,母线A相失地
19日08:32 联/配调汤腾凯遥控操作：10kV葛山线#9杆K3006开关由运行转热备用，19日08:32操作成功，失地消失
08:35 通知高安所陈开展10kV葛山线#9杆K3006开关试送失败，并告知后端线路A相失地，10kV葛山线#9杆K3006开关已转热备用，令其组织巡线
19日08:49  联/配调汤腾凯收到现场邹金辉汇报：10kV葛山线#54杆后端线路巡视未发现异常，申请隔离转电
19日08:49 联/配调汤腾凯令邹金辉：葛山线#54杆K3036开关由运行转热备用，19日08:53操作成功
19日09:03联/配调汤腾凯遥控操作_：10kV葛山线#90杆K3032开关由热备用转运行，于19日09:03控合成功，线路运行正常
09:10 通知邦都电站、富墩电站、榕樟电站、宏源电站、龙德一级电站、德龙二级电站、葛山电站所有机组可并网运行
19日09:50  联/配调汤腾凯收到现场邹金辉汇报：申请隔离10kV 葛山线东坪支线#34+1杆K3014开关
19日09:51 联/配调汤腾凯令邹金辉：葛山线东坪支线#34+1杆K3014开关由运行转冷备用，19日09:59操作成功
19日10:09  联/配调庄靖诗收到现场邹志云汇报：申请隔离10kV葛山线#31杆K3020开关
19日10:10 联/配调郑芳芳令庄靖诗遥控：10kV葛山线#31杆K3020开关由运行转热备用，19日10:10操作成功
19日10:18  联/配调庄靖诗收到现场邹志云汇报：10kV葛山线#31杆至#54杆线路巡视无异常，申请10kV葛山线#54杆K3036开关由热备用转运行，转由10kV文华线供电
19日10:20 联/配调庄靖诗令邹志云：10kV葛山线#54杆K3036开关由热备用转运行，19日10:21操作成功，转由10kV文华线供电，线路运行正常
19日10:58  联/配调庄靖诗收到现场邹金辉汇报：申请隔离10kV东坪支线#14杆K3021开关、10kV葛山线#28杆K3035开关由运行转热备用，并申请试送
19日11:00联/配调庄靖诗遥控操作_：10kV东坪支线#14杆K3021开关由运行转热备用，于19日11:00控分失败
19日11:02 联/配调庄靖诗令邹金辉：10kV东坪支线#14杆K3021开关由运行转热备用，19日11:07操作成功
19日11:03 联/配调郑芳芳令陈开展：10kV葛山线#28杆K3035开关由运行转热备用，19日11:09操作成功
19日11:13 联/配调郑芳芳令庄靖诗：10kV葛山线#9杆K3006开关由热备用转运行，19日11:13操作成功，试送成功，线路运行正常
19日11:25  联/配调庄靖诗收到现场邹金辉汇报：10kV东坪支线#14杆后端线路巡视无异常，申请试送
19日11:27联/配调庄靖诗遥控操作_：10kV东坪支线#14杆K3021开关由热备用转运行，于19日11:27控合成功,高安变10kVⅠ段母线A相完全失地
19日11:28联/配调庄靖诗遥控操作_：10kV东坪支线#14杆K3021开关由运行转热备用，于19日11:29控合成功，失地解除
19日11:39  联/配调庄靖诗收到现场陈开展汇报：10kV葛山线#28杆后端线路巡视无异常，申请试送
19日11:40 联/配调庄靖诗令陈开展：10kV葛山线#28杆K3035开关由热备用转运行，19日11:42操作成功，试送成功，线路运行正常
19日12:32  联/配调庄靖诗收到现场邹金辉汇报：10kV葛山线东坪支线#37+1杆坪水#1配变A相避雷器击穿，已紧急隔离故障设备，其余线路巡视无异常，申请试送
19日12:33 联/配调庄靖诗令邹金辉：10kV葛山线东坪支线#34+1杆K3014开关由冷备用转运行，19日12:39操作成功
19日12:41联/配调庄靖诗遥控操作_：10kV东坪支线#14杆K3021开关由热备用转运行，于19日1</t>
  </si>
  <si>
    <t>10kV葛山线东坪支线#37+1杆坪水#1配变A相避雷器击穿</t>
  </si>
  <si>
    <t>高安变葛山线907线路葛山线#9杆K3006开关</t>
  </si>
  <si>
    <t>2023-04-19 07:40</t>
  </si>
  <si>
    <t>2023-04-20 10:31</t>
  </si>
  <si>
    <t>0447E667-4F24-4161-BEA0-1E4E0763E676</t>
  </si>
  <si>
    <t>3523041900309954</t>
  </si>
  <si>
    <t>19日 07:52 华丰所邹俊亮汇报意林山庄配电室10kV进线二921开关现场在热备用状态，故障原因：恶劣天气</t>
  </si>
  <si>
    <t>19日 07:52 华丰所邹俊亮汇报意林山庄配电室10kV进线二921开关现场在热备用状态，07时53分，联/配调汤腾凯发布停电信息，发布设备为10kV进线二921开关，通知相关人员巡视10kV进线二921开关及其之后设备。
19日08:05  联/配调汤腾凯收到现场邹俊亮汇报：意林山庄配电室10kV进线二921开关后端线路巡视无异常，申请试送
19日08:07联/配调汤腾凯遥控操作_：意林山庄配电室10kV进线二921开关由热
备用转运行，于19日08:07控合成功，线路运行正常</t>
  </si>
  <si>
    <t>意林山庄配电室10kV进线二921开关</t>
  </si>
  <si>
    <t>2023-04-19 07:53</t>
  </si>
  <si>
    <t>FB4800CD-A3FC-4751-9DE9-740311DB3F52</t>
  </si>
  <si>
    <t>GZ13565323040014</t>
  </si>
  <si>
    <t>3523041900311878</t>
  </si>
  <si>
    <t>2023-04-19 11:57</t>
  </si>
  <si>
    <t>19日7:58 10kV新坂线青洋支线#020杆K0753开关过流Ⅱ段保护动作；故障原因为：</t>
  </si>
  <si>
    <t>19日7:59 DMS系统研判10kV新坂线青洋支线#020杆K0753开关过流Ⅱ段保护动作； 即通知抢修班组巡视跳闸点10kV新坂线青洋支线#020杆K0753开关及其之后的设备，重点关注10kV新坂线青洋支线#020杆K0753开关之后区域。11时49分巡视人汤华武、杨贵海接受通知，开始巡线。
19日11:53  联/配调黄刚毅收到现场杨贵海汇报：10kV新坂线青洋支线#020杆K0753开关过流Ⅱ段保护动作。10kV新坂线青洋支线#037-#037A门杆避雷器击穿，判断跳闸为雷击引起
19日11:56联/配调黄刚毅遥控操作_：10kV新坂线青洋支线#020杆K0753开关由热备用转运行，于19日11:56控合成功</t>
  </si>
  <si>
    <t>受恶劣天气影响，10kV新坂线青洋支线#020杆K0753开关过流Ⅱ段保护动作，经现场巡视，发现10kV新坂线青洋支线#037-#037A门杆避雷器两相脱扣掉落。判定为10kV新坂线青洋支线#037-#037A门杆避雷器遭受雷击，避雷器击穿引起的故障。</t>
  </si>
  <si>
    <t>10kV新坂线青洋支线#020杆K0753开关</t>
  </si>
  <si>
    <t>2023-04-19 11:50</t>
  </si>
  <si>
    <t>避雷器未更换</t>
  </si>
  <si>
    <t>2023-04-20 16:56</t>
  </si>
  <si>
    <t>5F1494A8-654E-4920-A7E2-D56D991B4D2C</t>
  </si>
  <si>
    <t>GZ13546123040045</t>
  </si>
  <si>
    <t>3523041900310753</t>
  </si>
  <si>
    <t>2023-04-19 08:01</t>
  </si>
  <si>
    <t>4月19日07:24  游洋变10kV鲁头支线#041杆041开关送电后跳闸，三遥开关未及时上报跳闸信号（故障单LS13546123040044已归档；07:24 10kV鲁头支线#041杆041开关跳闸后未研判弹窗，补发此故障单），故障原因：10kV鲁头#3变支线#036杆鲁头#3变A相避雷器故障。</t>
  </si>
  <si>
    <t>08时01分，联/配调陈智涵发布停电信息，发布设备为10kV鲁头支线#041杆041开关，通知相关人员巡视10kV鲁头支线#041杆041开关及其之后设备。08时03分巡视人苏金坤、杨中伟、张耀华、蔡志高接受通知，开始巡线。
19日07:35 游洋供林建洪汇报：10kV鲁头支线#041杆041柱上开关跳闸，申请10kV鲁头三级水电站分支线#001杆001开关（三遥）转热备用。
19日07:37联/配调陈智涵遥控操作_：10kV鲁头三级水电站分支线#001杆001（三遥）柱上开关由运行转热备用，于19日07:37控分成功
19日07:37联/配调陈智涵遥控操作_：10kV鲁头支线#041杆041柱上开关由热备用转运行，于19日07:37控合失败
07:42系统显示：10kV霞峰分线#077杆077开关跳闸；
19日07:55  联/配调陈智涵收到现场林建洪汇报：现场查看10kV鲁头支线#041杆041开关处合闸位置，群众反馈：10kV鲁头支线#041杆后段线路有放电迹象。申请10kV鲁头支线#041杆041开关转热备用
19日07:58 联/配调陈智涵令林建洪：10kV鲁头支线#041杆041柱上开关由运行转热备用，19日07:59操作成功
19日08:00联/配调陈智涵遥控操作_：10kV霞峰分线#077杆077柱上开关由热备用转运行，于19日08:00控合成功
19日09:44  联/配调陈冠珠收到现场林建洪汇报：10kV鲁头#3变支线#036杆鲁头#3变A相避雷器炸裂，现已处理完毕，线路具备送电条件。
19日09:44 联/配调陈冠珠令林建洪：10kV鲁头支线#041杆041开关由热备用转运行，19日09:50操作成功
19日09:51  联/配调陈冠珠收到现场林建洪汇报：10kV鲁头三级水电站分支线#001杆后段经巡视无异常，申请试送电。
19日09:52联/配调陈冠珠遥控操作_：10kV鲁头三级水电站分支线#001杆001（三遥）开关由热备用转运行，于19日09:52控合成功</t>
  </si>
  <si>
    <t>雷雨天气，直击雷导致10kV鲁头#3变分支线#036杆鲁头#3变A相避雷器击穿</t>
  </si>
  <si>
    <t>莆田.游洋变10kV金石线605线路鲁头支线#041杆041开关</t>
  </si>
  <si>
    <t>26573484-2D9B-4C24-8969-54CE784DEC6B</t>
  </si>
  <si>
    <t>3523041900313069</t>
  </si>
  <si>
    <t>2023-04-19 08:29</t>
  </si>
  <si>
    <t>2023年4月19日 8:00 湖头所沈剑光汇报调度刘怡亮：10kV竹山、美坂电厂622线#0甲杆622开关跳闸，故障原因：查无异常</t>
  </si>
  <si>
    <t>A61EC7DD-BA6A-41E9-B980-D3AC38B14BED</t>
  </si>
  <si>
    <t>GZ13555723040109</t>
  </si>
  <si>
    <t>3523041900318035</t>
  </si>
  <si>
    <t>2023-04-19 08:03</t>
  </si>
  <si>
    <t>2023-04-19 10:08</t>
  </si>
  <si>
    <t>强对流天气雷击故障</t>
  </si>
  <si>
    <t>加强线路防雷改造力度，提升线路防雷水平</t>
  </si>
  <si>
    <t>0E8953C4-61ED-4A76-A70B-5ABA1DDB5368</t>
  </si>
  <si>
    <t>3523041900322688</t>
  </si>
  <si>
    <t>2023-04-19 08:45</t>
  </si>
  <si>
    <t>2023年4月19日08:10 湖头所陈江山汇报调度陈凯亮：10kV盛富664线#015甲杆K006开关因强雷天气导致跳闸。故障原因待查。</t>
  </si>
  <si>
    <t>CA4396A3-A846-427A-B6CC-9634F63F2AF6</t>
  </si>
  <si>
    <t>3523041900325418</t>
  </si>
  <si>
    <t>2023-04-19 08:18</t>
  </si>
  <si>
    <t>2023年4月19日 08:18 监盘DMS发现江头变10kV沟西线618线路沟西线#1环网柜915开关跳闸；故障原因：10kV沟西线爱体支线#1A杆有异物引起短路故障，异物已隔离，线路于09:16恢复送电。</t>
  </si>
  <si>
    <t>08:20 调控张铭路通知陈埭所吴泽谈：江头变10kV沟西线618线路沟西线#1环网柜915开关跳闸。08时36分巡视人丁健宣、吴泽谈、林是程接受通知，开始巡线。
09:11 陈埭所吴泽谈汇报调控苏晓炜：经对10kV沟西线沟西线#1环网柜915线路巡视，发现10kV沟西线爱体支线#1A杆有异物引起短路故障，异物已掉落地面，申请试送。
19日09:14 联/配调苏晓炜令吴文佳：10kV沟西线沟西线#1环网柜（四遥）（至爱体支线#1A杆侧）915开关由热备用转运行，19日09:16操作成功。
09:17 调控苏晓炜通知陈埭所吴泽谈：10kV沟西线沟西线#1环网柜（至爱体支线#1A杆侧）915开关已转运行，试送正常。</t>
  </si>
  <si>
    <t>江头变10kV沟西线618线路沟西线#1环网柜915开关</t>
  </si>
  <si>
    <t>CB906652DE8B4F5BB014AC87046D8B4E0000</t>
  </si>
  <si>
    <t>江头变10kV沟西线618</t>
  </si>
  <si>
    <t>55B1D20B-66EA-4CB4-A89B-0F5413E6BA02</t>
  </si>
  <si>
    <t>GZ13535823040012</t>
  </si>
  <si>
    <t>3523041900333243</t>
  </si>
  <si>
    <t>2023年4月19日8：25 浦源供电所叶林林汇报：10kV桥山线982线路#070杆至#071杆导线断线，故障原因为：10kV桥山线#070杆悬瓶破裂，10kV桥山线#070杆至#071杆导线掉落地上</t>
  </si>
  <si>
    <t>2023年4月19日8：25 浦源供电所叶林林汇报：10kV桥山线982线路10kV桥山线#070杆至#071杆导线断线，因情况危急，已将10kV桥山线982线路#038杆038开关转热备用
19日8:41  联调徐寻浔即通知抢修班组浦源供电所叶林林巡视跳闸点10kV桥山线#038杆038开关及其之后的设备。08时46分巡视人叶林林接受通知，开始巡线。
19日08:50  联/配调徐寻浔收到现场叶林林汇报：现场确认跳闸开关为：10kV桥山线#038杆038开关；
故障原因：恶劣天气；故障现象：10kV桥山线#070杆悬瓶破裂，10kV桥山线#070杆至#071杆导线掉落地上
19日09:32 申请配电故障抢修单NO：ND-ZN-PQ-2023-0001，工作负责人：谢增康，工作内容：在10kV桥山线#070杆悬瓶破裂，#070杆至#071杆导线掉落地上，进行10kV桥山线#070杆b相悬瓶破损更换，#070杆至#071杆导线紧固；10kV桥山线#070杆0701刀闸引线拆除，#070杆杆顶导线抛接形成电气连接，安全措施：10kV桥山线#038杆038开关。
19日10:06 申请配电故障抢修单NO：ND-ZN-PQ-2023-0001，工作负责人：谢增康，工作内容：在10kV桥山线#070杆至#071杆，进行10kV桥山线#070杆B相悬瓶破损更换，#070杆至#071杆导线紧固；10kV桥山线#070杆0701刀闸引线拆除，#070杆杆顶导线抛接形成电气连接，安全措施：10kV桥山线#038杆038开关，10kV桥山线#038杆0381刀闸。
19日10:18抢修许可：票号：ND-ZN-PQ-2023-0001，抢修负责人：谢增康，抢修任务：在10kV桥山线#070杆至#071杆，进行10kV桥山线#070杆B相悬瓶破损更换，#070杆至#071杆导线紧固；10kV桥山线#070杆0701刀闸引线拆除，#070杆杆顶导线抛接形成电气连接，抢修安措：10kV桥山线#038杆 038开关，10kV桥山线#038杆 0381刀闸。
19日 10:19抢修许可票号：ND-ZN-PQ-2023-0001,抢修负责人：谢增康,抢修任务：1、10kV桥山线#070杆至#071杆，10kV桥山线#070杆B相悬瓶破损更换，#070杆至#071杆导线紧固；10kV桥山线#070杆0701刀闸引线拆除，#070杆杆顶导线抛接形成电气连接。,抢修安措:断开10kV桥山线#038杆038开关，断开10kV桥山线#038杆0381刀闸
19日12:21抢修终结：票号：ND-ZN-PQ-2023-0001，抢修负责人：谢增康，抢修任务：在10kV桥山线#070杆至#071杆，进行10kV桥山线#070杆B相悬瓶破损更换，#070杆至#071杆导线紧固；10kV桥山线#070杆0701刀闸引线拆除，#070杆杆顶导线抛接形成电气连接，抢修安措：10kV桥山线#038杆 038开关，10kV桥山线#038杆 0381刀闸。
19日 12:27抢修终结票号：ND-ZN-PQ-2023-0001,抢修负责人：谢增康,抢修任务：1、10kV桥山线#070杆至#071杆10kV桥山线#070杆B相悬瓶破损更换，#070杆至#071杆导线紧固；10kV桥山线#070杆0701刀闸引线拆除，#070杆杆顶导线抛接形成电气连接。,抢修安措:断开10kV桥山线#038杆038开关，断开10kV桥山线#038杆0381刀闸
线路全部恢复供电，无遗留用户，送电指令票详见指令票NO：NDZS23040177</t>
  </si>
  <si>
    <t>10kV桥山线#070杆悬瓶破损，导线脱落</t>
  </si>
  <si>
    <t>周宁泗桥变电站10kV桥山线982线路桥山线#038杆038开关</t>
  </si>
  <si>
    <t>18033923223</t>
  </si>
  <si>
    <t>昌达周宁分公司</t>
  </si>
  <si>
    <t>2023-04-19 14:35</t>
  </si>
  <si>
    <t>E91E4FFB-C1E6-4BEE-B6B2-D284C54691E8</t>
  </si>
  <si>
    <t>3523041900333501</t>
  </si>
  <si>
    <t>2023-04-19 10:11</t>
  </si>
  <si>
    <t>2023年4月19日8:30 DMS弹窗：10kV白濑643线#016甲杆K001开关跳闸。故障原因：10kV白濑643线#016-5-1杆K010开关A相避雷器击穿。</t>
  </si>
  <si>
    <t>湖头变10kV白濑643线#016甲杆K001开关（三遥）</t>
  </si>
  <si>
    <t>2023-04-19 08:30</t>
  </si>
  <si>
    <t>21EAB8D9-52A8-48C1-851B-A032967F028F</t>
  </si>
  <si>
    <t>GZ13516223040052</t>
  </si>
  <si>
    <t>3523041900333946</t>
  </si>
  <si>
    <t>8a0f688f46db11f00146db13374c06c0,8a0f688f46db11f00146db1336fe06aa</t>
  </si>
  <si>
    <t>宏路供电所,东张供电所</t>
  </si>
  <si>
    <t>2023-04-19 08:32</t>
  </si>
  <si>
    <t>2023-04-19 11:13</t>
  </si>
  <si>
    <t>10kV西环II路融太分线#002杆融太机械用户内部故障</t>
  </si>
  <si>
    <t>镜洋变10kV甘厝Ⅰ回964线路</t>
  </si>
  <si>
    <t>88e54148-bd89-4e01-924d-9911b2795c19</t>
  </si>
  <si>
    <t>10kV甘厝Ⅰ回964线路</t>
  </si>
  <si>
    <t>2023-04-20 15:06</t>
  </si>
  <si>
    <t>C9EA94E4-242C-4C31-92CA-3CF7684F152E</t>
  </si>
  <si>
    <t>GZ13555123040104</t>
  </si>
  <si>
    <t>3523041900335925</t>
  </si>
  <si>
    <t>2023-04-19 16:58</t>
  </si>
  <si>
    <t>2023年04月19日 08：31 供电所汇报：10kV善桥线龙头支线2#杆082开关跳闸，故障原因：10kV善桥线龙头支线2#杆082开关本体故障</t>
  </si>
  <si>
    <t>10kV善桥线龙头支线2#杆082开关雷击引起开关本体击穿</t>
  </si>
  <si>
    <t>许山变10kV善桥线914线路龙头支线2#杆082开关</t>
  </si>
  <si>
    <t>292810</t>
  </si>
  <si>
    <t>2023-04-19 17:38</t>
  </si>
  <si>
    <t>553A23CB-827E-47F4-A53C-5027879A16FF</t>
  </si>
  <si>
    <t>GZ13575823040033</t>
  </si>
  <si>
    <t>3523041900336926</t>
  </si>
  <si>
    <t>2023-04-19 08:35</t>
  </si>
  <si>
    <t>2023-04-19 10:49</t>
  </si>
  <si>
    <t>19日8:35 10kV麻策Ⅰ线#63杆#63K开关过流Ⅱ段告警；麻陂变电站.10kV.麻策Ⅰ线.913开关.定时限过流动作，后加速动作；故障原因为：经巡线无异常（雷害）</t>
  </si>
  <si>
    <t>19日8:35 10kV麻策Ⅰ线#63杆#63K开关过流Ⅱ段告警；麻陂变电站.10kV.麻策Ⅰ线.913开关.定时限过流动作，后加速动作； 即通知抢修班组巡视跳闸点麻陂变电站.10kV.麻策Ⅰ线间隔.913开关及其之后的设备，重点关注10kV麻策Ⅰ线#63杆#63K开关至10kV河策线#50杆#50K开关、10kV河策线#89杆#89K开关之间区域。08时54分巡视人程亮接受通知，开始巡线。
19日08:38联/配调江炳兴【顺控】遥控操作_：10kV麻策Ⅰ线#63杆#63K开关由运行转热备用，于19日08:38控分失败
19日08:39联/配调江炳兴【顺控】遥控操作_：10kV河策线#89杆#89K开关由运行转热备用，于19日08:39控分成功
19日08:39联/配调江炳兴【顺控】遥控操作_：10kV麻南Ⅰ线#68杆#68K开关由热备用转运行，于19日08:39控合成功
19日08:54 联/配调江炳兴令程亮：10kV麻策Ⅰ线#63杆#63K开关由运行转热备用，19日08:57操作成功
19日08:59联/配调江炳兴遥控操作_：麻陂变电站.10kV.麻策Ⅰ线间隔.913开关由热备用转运行，于19日08:59控合成功
19日10:43  联/配调杜华兴收到现场丘永宏汇报：现场确认跳闸开关为：10kV麻策Ⅰ线913开关；保护动作：；试送设备：10KV麻策I线#63杆63k开关；
故障原因：无异常；故障现象：架空类裸导线其他；
故障点：10KV麻策I线#63杆63k开关,10KV麻策I线#63杆63k开关无异常申请试送
19日10:46联/配调杜华兴遥控操作_：10kV麻策Ⅰ线#63杆#63K开关由热备用转运行，于19日10:46控合成功
19日10:48联/配调杜华兴遥控操作_：10kV河策线#89杆#89K开关由热备用转运行，于19日10:48控合成功
19日10:49联/配调杜华兴遥控操作_：10kV麻南Ⅰ线#68杆#68K开关由运行转热备用，于19日10:49控分成功</t>
  </si>
  <si>
    <t>2023-04-19 17:29</t>
  </si>
  <si>
    <t>8E0162D9-DC1A-4480-9F6F-370CA6831867</t>
  </si>
  <si>
    <t>LS13565323040016</t>
  </si>
  <si>
    <t>3523041900343396</t>
  </si>
  <si>
    <t>2023-04-19 08:41</t>
  </si>
  <si>
    <t>2023-04-19 10:24</t>
  </si>
  <si>
    <t>19日8:40 10kV岩蔡Ⅰ回水尾山支线#001杆K515006开关跳闸 故障原因为：雷雨天气引起</t>
  </si>
  <si>
    <t>19日9:16 DMS系统研判10kV岩蔡Ⅰ回水尾山支线#001杆K515006开关跳闸。即通知岩溪所陈明兴组织巡视。
19日09:57  联/配调黄刚毅收到现场黄琦汇报：现场确认跳闸开关为：10kV岩蔡Ⅰ回水尾山支线#001杆K515006开关，线路巡视未发现异常，判断为雷雨天气引起跳闸。申请试送：10kV岩蔡Ⅰ回水尾山支线#001杆K515006开关；
19日09:58 联/配调黄刚毅令黄琦：10kV岩蔡Ⅰ回水尾山支线#001杆K515006开关由热备用转运行，19日10:06操作成功，正常</t>
  </si>
  <si>
    <t>10kV岩蔡Ⅰ回水尾山支线#001杆K515006开关</t>
  </si>
  <si>
    <t>13DKX-43249</t>
  </si>
  <si>
    <t>岩溪变岩寨线904</t>
  </si>
  <si>
    <t>C1D6D132-D50E-4A71-8C63-153B4412807A</t>
  </si>
  <si>
    <t>GZ13586023040045</t>
  </si>
  <si>
    <t>3523041900344838</t>
  </si>
  <si>
    <t>2023-04-19 08:42</t>
  </si>
  <si>
    <t>2023-04-19 09:13</t>
  </si>
  <si>
    <t>2023年04月19日8：40 10kV坪坑支线#22杆LF027开关跳闸。岳地电站机组已停机。</t>
  </si>
  <si>
    <t>08时41分，联/配调陈敏梅发布停电信息，发布设备为10kV坪坑支线#22杆LF027开关，通知相关人员巡视10kV坪坑支线#22杆LF027开关及其之后设备。08时45分巡视人游兴规接受通知，开始巡线。08时46分巡视人马瑾荣、吴术荣、罗兴根、游兴规接受通知，开始巡线。
19日08:46  联/配调陈敏梅收到现场游兴规汇报：现场确认跳闸开关为：10kV坪坑支线#22杆LF027开关；保护动作：；试送设备：坪坑支线＃22杆LF027开关
19日08:52 联/配调陈敏梅令游兴规：10kV坪坑支线#22杆LF027开关由热备用转运行，19日09:08操作成功
9：10 永安市调陈敏梅电告岳地电站：发电机组开机并网。</t>
  </si>
  <si>
    <t>10kV岳地支线#07杆，因雷雨天气导致风偏爬电闪络</t>
  </si>
  <si>
    <t>2023-04-20 22:00</t>
  </si>
  <si>
    <t>8FB51025-AF52-42C1-9F02-568834A92B2C</t>
  </si>
  <si>
    <t>GZ13555723040112</t>
  </si>
  <si>
    <t>3523041900346397</t>
  </si>
  <si>
    <t>2023-04-19 10:17</t>
  </si>
  <si>
    <t>2023年4月19日 08:40 剑斗所苏居炽汇报调度陈凯亮：10kV乡剑619线#20甲杆K008开关因强雷天气导致跳闸。故障原因：强雷天气导致跳闸。</t>
  </si>
  <si>
    <t>2023年4月19日 08:40 剑斗所苏居炽汇报调度陈凯亮：10kV乡剑619线#20甲杆K008开关因强雷天气导致跳闸。08时45分巡视人苏居炽接受通知，开始巡线。08时45分巡视人苏居炽接受通知，开始巡线。
19日08:47  联/配调陈凯亮收到现场苏居炽汇报：10kV乡剑619线#20甲杆K008开关跳闸，10kV乡剑619线#20甲杆K008开关后段线路巡视无异常，具备送电条件，申请试送
19日08:48联/配调陈凯亮遥控操作_：10kV乡剑619线#20甲杆K008（三遥）开关由热备用转运行，于19日08:48控合失败
19日08:49联/配调陈凯亮遥控操作_：10kV乡剑619线#20甲杆K008（三遥）开关由热备用转运行，于19日08:49控合失败
19日08:50联/配调陈凯亮遥控操作_：10kV乡剑619线#20甲杆K008（三遥）开关由热备用转运行，于19日08:50控合失败
19日08:50 联/配调陈凯亮令苏居炽：10kV乡剑619线#20甲杆K008（三遥）开关由热备用转运行，19日09:17操作成功</t>
  </si>
  <si>
    <t>强对流天气雷击影响</t>
  </si>
  <si>
    <t>储备线路防雷改造，提升防雷水平</t>
  </si>
  <si>
    <t>剑斗变10kV乡剑619线#20甲杆K008开关（三遥）</t>
  </si>
  <si>
    <t>2023-04-20 17:30</t>
  </si>
  <si>
    <t>55ED0F2D-8DE7-4090-8D39-B94837ABBB78</t>
  </si>
  <si>
    <t>3523041900347726</t>
  </si>
  <si>
    <t>2023-04-19 08:49</t>
  </si>
  <si>
    <t>2023-04-19 16:01</t>
  </si>
  <si>
    <t>2023年04月19日 08：49 供电所汇报：10kV福水线美山变支线1+2#杆BC相断线，申请隔离10kV福水线厦兴支线58#杆K796开关  故障原因：雷击引起10kV福水线美山变支线1+2#杆BC相断线</t>
  </si>
  <si>
    <t>福铁变10kV福水线612线路厦兴支线58#杆K796开关</t>
  </si>
  <si>
    <t>福铁变10kV福水线612</t>
  </si>
  <si>
    <t>26AFE160-FE20-4F93-AD65-24049C2A1D82</t>
  </si>
  <si>
    <t>LS13535623040038</t>
  </si>
  <si>
    <t>3523041900349404</t>
  </si>
  <si>
    <t>2023-04-19 12:02</t>
  </si>
  <si>
    <t>2023-04-19 08:49DMS研判：10kV赤溪线#085杆085开关跳闸，（故障原因：10kV赤溪线#093-095杆之间由于山体滑坡，导致树木压到导线上）</t>
  </si>
  <si>
    <t>2023-04-19 08:49DMS研判：10kV赤溪线#085杆085开关跳闸，通知磻溪所郭一帆安排巡线
19日09:52  联/配调陈嵩收到现场郭一帆汇报：巡视发现：故障点在10kV赤溪线#085杆至#104杆之间，申请断开10kV赤溪线#104杆104开关
19日09:54 联/配调陈嵩令郭一帆：10kV赤溪线#104杆104开关由运行转热备用，19日09:54操作成功
19日09:54  联/配调陈嵩收到现场郭一帆汇报：10kV赤溪线#104杆至线路末端均巡视完毕，未发现异常，申请将10kV赤溪线#104杆后端负荷转移至桑园电站10kV侧供电
19日10:02 联/配调陈嵩令郭一帆：10kV赤溪线#105杆105开关由冷备用转运行，19日10:03操作成功
19日11:41  联/配调陈嵩收到现场郭一帆汇报：故障原因为10kV赤溪线#093-095杆之间由于山体滑坡，导致树木压到导线上，由于安全距离足够，无需登杆操作，现场抢修人员已用绝缘棒将树木清理干净，现场检查完毕具备送电条件，申请试送
19日11:43 联/配调陈嵩令郭一帆：10kV赤溪线#085杆085开关由热备用转运行，19日11:44操作成功
19日11:54 联/配调陈嵩令郭一帆：10kV赤溪线#105杆105开关由运行转冷备用，19日12:00操作成功
19日12:00 联/配调陈嵩令郭一帆：10kV赤溪线#104杆104开关由热备用转运行，19日12:01操作成功
线路全线复电</t>
  </si>
  <si>
    <t>磻溪变电站10kV赤溪线917线路#085杆085开关</t>
  </si>
  <si>
    <t>57ECB91B-3FC4-4538-ADDE-E4A22FE53B9A</t>
  </si>
  <si>
    <t>3523041900355562</t>
  </si>
  <si>
    <t>2023-04-19 08:53</t>
  </si>
  <si>
    <t>2023年4月19日 8:52 虎邱所林清凉汇报调度刘怡亮：10kV帽山604线#000杆604开关跳闸，调度刘怡亮通知虎邱所林清凉：10kV帽山604线香仑支线#01甲杆K002开关跳闸，故障原因：强雷天气导致跳闸。</t>
  </si>
  <si>
    <t>2023年4月19日 8:52 虎邱所林清凉汇报调度刘怡亮：10kV帽山604线#000杆604开关跳闸，调度刘怡亮通知虎邱所林清凉：10kV帽山604线香仑支线#01甲杆K002开关跳闸。
19日09:03 虎邱所林清凉汇报调度叶静：10kV帽山604线#000杆604开关后段巡视无异常，具备送电条件，申请试送
19日09:03 联/配调叶静令林清凉：10kV帽山604线#000杆604开关由热备用转运行，19日09:04操作成功
19日09:29 虎邱所林清凉汇报陈凯亮：10kV帽山604线香仑支线#01甲杆K002开关后段线路巡视无异常，具备送电条件，申请试送
19日09:29 联/配调陈凯亮令林清凉：10kV帽山604线香仑支线#01甲杆K002(三遥)开关由热备用转运行，19日09:30操作成功，送电正常。</t>
  </si>
  <si>
    <t>35kV大坪变（简易变）10kV帽山604线#000杆604开关</t>
  </si>
  <si>
    <t>83F0E169-7D92-43CD-959F-EB3FA9F32045</t>
  </si>
  <si>
    <t>GZ13566323040008</t>
  </si>
  <si>
    <t>3523041900358087</t>
  </si>
  <si>
    <t>2023-04-19 08:57</t>
  </si>
  <si>
    <t>2023-04-19 10:34</t>
  </si>
  <si>
    <t>2023年04月19日08:52 郭坑变10kVⅡ、Ⅲ段母线B相完全失地（A相电压为9.21，B相电压为1.05，C相电压为9.83，零序电压为88.89），失地选线为郭坑变10kV郭洛线931线路，选线正确。故障原因为：10kV洛滨支线#8杆中相避雷器击穿。</t>
  </si>
  <si>
    <t>2023年04月19日08:52 DMS弹窗报：郭坑变10kVⅡ、Ⅲ段母线B相完全失地（A相电压为9.21，B相电压为1.05，C相电压为9.83，零序电压为88.89），失地选线为郭坑变10kV郭洛线931线路。
08:54 配调陈少芳遥控：10kV洛滨支线#38杆Z-00694开关由运行转热备用——08:54操作完毕，失地未消失
08:55 配调陈少芳遥控操作：10kV洛滨支线#58杆Z-Z004开关由热备用转运行——08:55操作完毕
08:55 配调陈少芳遥控：10kV洛滨支线#1杆Z-Z005开关由运行转热备用——08:55操作完毕，失地消失。即通知龙文二班康丽红巡视10kV洛滨支线#1杆Z-Z005开关至10kV洛滨支线#38杆Z-00694开关间线路设备，并告其线路运行方式。
_
10:32 龙文二班朱俊强报：巡视发现10kV洛滨支线#8杆中相避雷器击穿，已切断避雷器引线。其余线路设备巡视无异常，申请试送。
10:33 配调韩悠洋遥控：10kV洛滨支线#1杆Z-Z005开关由热备用转运行——10:33操作完毕，试送成功。</t>
  </si>
  <si>
    <t>10kV洛滨支线#8杆中相避雷器击穿。</t>
  </si>
  <si>
    <t>郭坑变郭洛线931线路洛滨支线#1Z-Z005开关</t>
  </si>
  <si>
    <t>2023-04-19 08:56</t>
  </si>
  <si>
    <t>SBID000000E4D2AA78E92441F182051B1C9852D39C</t>
  </si>
  <si>
    <t>郭坑变郭洛线931</t>
  </si>
  <si>
    <t>2023-04-20 11:07</t>
  </si>
  <si>
    <t>84AF4D6A-4AA5-4D5C-B869-5E9C1B9038C1</t>
  </si>
  <si>
    <t>GZ13565323040017</t>
  </si>
  <si>
    <t>3523041900365972</t>
  </si>
  <si>
    <t>2023-04-19 09:02</t>
  </si>
  <si>
    <t>2023-04-19 10:50</t>
  </si>
  <si>
    <t>19日8:54 溪口变10kVⅠ段母线A相完全失地(A相电压为1.22,B相电压为9.61,C相电压为9.01,零序电压为85.30,)。失地选线为溪口变10kV溪江Ⅰ回953线路，选线正确。故障原因为：10kV溪尾圩支线#8杆导线有异物</t>
  </si>
  <si>
    <t>19日8:54 溪口变10kVⅠ段母线A相完全失地(溪口变.10kV.Ⅰ段母线A相电压为1.22,B相电压为9.61,C相电压为9.01,零序电压为85.30,)。接地选线为溪口变10kV溪江Ⅰ回953线路，选线正确。
19日08:57联/配调吴若玮【顺控】遥控操作_：10kV溪江Ⅰ回#124杆K1200开关由运行转热备用，于19日08:57控分成功
19日08:57联/配调吴若玮【顺控】遥控操作_：10kV溪江Ⅰ回#093塔K1008开关由运行转热备用，于19日08:57控分成功接地信号消失
19日09:30  联/配调吴若玮收到现场林伟强汇报：10kV溪江I回#93塔-10kV溪江I回#130塔巡视未发现异常；申请断开10kV溪江Ⅰ回#126塔K0480开关。 试送10kV溪江I回#93塔K1008开关。
19日09:31 联/配调低压吴若玮令林伟强：10kV溪江Ⅰ回#126塔K0480开关由运行转热备用，19日09:36操作成功
19日09:40联/配调吴若玮遥控操作_：10kV溪江Ⅰ回#093塔K1008开关由热备用转运行，于19日09:40控合成功，正常
19日09:41联/配调吴若玮遥控操作_：10kV溪江Ⅰ回#124杆K1200开关由热备用转运行，于19日09:41控合成功，正常
19日10:38  联/配调黄刚毅收到现场林伟强汇报：10kV溪尾圩支线#8杆导线有异物造成失地。已用绝缘棒挑开。具备送电条件。申请试送设备：10kV溪江I回#126塔K0480开关；
19日10:39 联/配调黄刚毅令林伟强：10kV溪江Ⅰ回#126塔K0480开关由热备用转运行，19日10:44操作成功，正常</t>
  </si>
  <si>
    <t>10kV溪尾圩支线#8杆导线有异物造成失地</t>
  </si>
  <si>
    <t>10kV溪江Ⅰ回#093塔K1008开关</t>
  </si>
  <si>
    <t>2023-04-19 15:37</t>
  </si>
  <si>
    <t>DD302653-C26E-4AD9-BD05-A97BD657DEED</t>
  </si>
  <si>
    <t>LS13516223040053</t>
  </si>
  <si>
    <t>3523041900368558</t>
  </si>
  <si>
    <t>福州.城东变10kV龙闻Ⅱ回631线路</t>
  </si>
  <si>
    <t>511B2BF7F4484D4AAF1DCD788CF18397421B</t>
  </si>
  <si>
    <t>10kV龙闻Ⅱ回631线路</t>
  </si>
  <si>
    <t>02D6E660-F7BC-4AF8-B6AC-BF556BA65707</t>
  </si>
  <si>
    <t>LS13516223040054</t>
  </si>
  <si>
    <t>3523041900376816</t>
  </si>
  <si>
    <t>2023-04-19 09:05</t>
  </si>
  <si>
    <t>19日8:48  城东变10kV龙前线627开关过流I段保护动作跳闸，大电流闭锁重合闸，故障点为：10kV龙前线#001刀闸损坏</t>
  </si>
  <si>
    <t>19日8:48  城东变10kV龙前线627开关过流I段保护动作跳闸，大电流闭锁重合闸，故障点为：10kV龙前线#001刀闸损坏城东变/10kV.龙前线627开关，及其之后的设备。
19日09:00 联/配调林梦杰令陈超:兴欣石材厂环网10kV安闻出902开关由运行转热备用，19日09:04操作成功
19日09:00 联/配调林梦杰令陈超:三雄安闻环网10kV安闻出902开关由热备用转运行，19日09:04操作成功 ，试送成功
19日09:20  联/配调林梦杰收到现场林梦杰汇报：查看10kV龙前线627线路DMS2000图，发现前面10kV龙前线#025龙前一开关配变缺陷，判断故障点在此之前
19日09:22 联/配调林梦杰令陈超:10kV龙前线#025龙前一柱上开关由运行转热备用，19日09:26操作成功
19日09:22 联/配调林梦杰令陈超:兴欣石材厂环网10kV安闻出902开关由热备用转运行，19日09:26操作成功，送电成功
19日09:30  联/配调林梦杰收到现场林梦杰汇报：通知龙田所刘加华重点巡视10kV龙前线#025龙前一开关以前线路</t>
  </si>
  <si>
    <t>福州.城东变10kV龙前线627线路</t>
  </si>
  <si>
    <t>2023-04-19 22:00</t>
  </si>
  <si>
    <t>4C2E5CCC-100E-4FEF-81D0-7691F981720D</t>
  </si>
  <si>
    <t>GZ13535523040036</t>
  </si>
  <si>
    <t>3523041900380573</t>
  </si>
  <si>
    <t>2023-04-19 09:11</t>
  </si>
  <si>
    <t>2023年04月19日08:05  DMS研判：10kV溪中线溪边支线#042杆溪边公变缺相。故障原因：10kV溪中线溪边支线#036杆-#037杆断线</t>
  </si>
  <si>
    <t>2023年04月19日08:05  DMS研判：10kV溪中线溪边支线#042杆溪边公变缺相。故障通知湾坞所薛荣章巡视跳闸点10kV溪中线溪边支线#042杆042M2跌落式熔断器及其之后的设备，重点关注10kV溪中线溪边支线#042杆至溪边公变之间区域。08时46分巡视人薛荣章、王荣海接受通知，开始巡线。
19日09:09  联/配调张琳收到现场湾坞所薛荣章汇报：10kV溪中线溪边支线#036杆-#037杆断线
19日09:14联/配调张琳遥控操作_：10kV溪中线溪边支线#012杆0121开关由运行转热备用，于19日09:14控分失败
19日09:16 联/配调张琳令湾坞所薛荣章：10kV溪中线溪边支线#012杆0121开关由运行转热备用19日09:16下令，于19日09:27操作成功
,
19日09:27 联/配调丁铃令湾坞所薛荣章：10kV溪中线溪边支线#030杆0301刀闸由合闸转分闸，19日09:30操作成功
19日09:34联/配调丁铃遥控操作_：10kV溪中线溪边支线#012杆0121开关由热备用转运行，于19日09:34控合失败
19日09:34 联/配调丁铃令湾坞所薛荣章：10kV溪中线溪边支线#012杆0121开关由热备用转运行19日09:34下令，19日09:40操作成功
19日09:37 申请配电故障抢修单NO：2100425，工作负责人：韦永士
，工作内容：10kV溪中线溪边支线#036杆-#037杆断线抢修，安全措施：10kV溪中线溪边支线#030杆0301刀闸。
19日09:40联/配调丁铃遥控操作湾坞所薛荣章：10kV溪中线溪边支线#012杆0121开关由热备用转运行，于19日09:40控合失败
19日09:49抢修许可：票号：2100425，抢修负责人：韦永士，抢修任务：10kV溪中线溪边支线#036杆-#037杆断线抢修，抢修安措：10kV溪中线溪边支线#030杆0301刀闸。
19日12:01抢修终结：票号：2100425，抢修负责人：韦永士，抢修任务：10kV溪中线溪边支线#036杆-#037杆断线抢修，抢修安措：10kV溪中线溪边支线#030杆0301刀闸。
送电票：NDAX23040493，19日12:03开始执行，19日12时24分执行完毕。查看DMS系统数据正常</t>
  </si>
  <si>
    <t>溪尾变电站10kV溪中线溪边支线#042杆042M2跌落式熔断器</t>
  </si>
  <si>
    <t>2023-04-19 14:11</t>
  </si>
  <si>
    <t>5DF5477E-03F6-40A3-81DF-667F01A9A199</t>
  </si>
  <si>
    <t>GZ13576023040030</t>
  </si>
  <si>
    <t>3523041900381656</t>
  </si>
  <si>
    <t>2023-04-19 11:39</t>
  </si>
  <si>
    <t>2023-04-19 09:12 DMS研判弹窗：10kV永麻线#213A杆后端设备停电；故障系：10kV横山支线2至3杆大树碰到导线</t>
  </si>
  <si>
    <t>19日9:13  即通知抢修班组巡视跳闸点10kV永麻线#207杆K1开关及其之后的设备。10时16分巡视人吕荣鑫、陈洪文接受通知，开始巡线。
19日10:21  联/配调林镇伟收到现场陈洪文汇报：10kV永麻线#207杆K1开关过流Ⅲ段跳闸，故障原因：树线矛盾；故障点：10kV横山支线2至3杆大树碰到导线，已用绝缘棒处理完毕，申请试送：10kV永麻线#207杆K1开关
19日10:24 联/配调林镇伟令陈洪文：10kV永麻线#207杆K1开关由热备用转运行，19日10:29操作成功，送电运行正常</t>
  </si>
  <si>
    <t>永福境内普降雷雨强风天气，导致树压10kV横山支线2至3杆导线</t>
  </si>
  <si>
    <t>现场清理廊道并加强巡视</t>
  </si>
  <si>
    <t>13DKXZGX-1558203</t>
  </si>
  <si>
    <t>永福变电站10kV永麻II路685主干线</t>
  </si>
  <si>
    <t>2023-04-19 21:23</t>
  </si>
  <si>
    <t>26F09CB7-A4E0-438B-84E6-B2EA52ABA4E7</t>
  </si>
  <si>
    <t>LS13565723040032</t>
  </si>
  <si>
    <t>2023-04-19 09:28</t>
  </si>
  <si>
    <t>2023-04-19 11:31</t>
  </si>
  <si>
    <t>19日9:27 10kV坑内线#115杆Z-5603开关过流Ⅰ段保护动作跳闸，重合闸成功；10kV坑内线#02杆Z-5609开关跳闸，故障原因为：雷害</t>
  </si>
  <si>
    <t>19日9:29  DMS系统研判：10kV坑内线#115杆Z-5603开关过流Ⅰ段保护动作跳闸，重合闸成功；10kV坑内线#02杆Z-5609开关跳闸，通知并确认坑内双级电站所有机组停机解列，即通知霞寨所黄耿波组织人员巡线。09时48分巡视人黄耿波接受通知，开始巡线。09时49分巡视人黄耿波、陈新民接受通知，开始巡线。
19日09:53  联/配调苏小彬收到现场黄耿波汇报：10kV坑内线#115杆Z-5603开关过流Ⅰ段保护动作跳闸，重合闸成功；10kV坑内线#02杆Z-5609开关跳闸；隔离设备：10kV坑内线115杆Z-5603开关；试送设备：10kV坑内线#02杆Z-5609开关。
19日09:54 联/配调苏小彬令杨金伟：10kV坑内线#115杆Z-5603开关由运行转热备用，19日09:55操作成功
19日09:57 联/配调苏小彬令黄耿波：10kV坑内线#02杆Z-5609开关由热备用转运行，19日10:01 操作成功，正常
19日10:03 通知坑内双级电站机组并网发电
19日11:24  联/配调杨金伟收到现场黄耿波汇报：10kV坑内线#115杆Z-5609开关后段经巡视无异常，申请试送。
19日11:31 联/配调杨金伟遥控操作：10kV坑内线#115杆Z-5603开关由热备用转运行，于19日11:31 控合成功，正常
19日11:43  联/配调杨金伟收到现场黄耿波汇报：经线路巡视，是由于雷击引起10kV坑内线#02杆Z-5609开关跳闸</t>
  </si>
  <si>
    <t>由于恶劣天气(雷害)引起线路跳闸</t>
  </si>
  <si>
    <t>加强设备运维</t>
  </si>
  <si>
    <t>5838030E-DCF6-4B12-A8A6-56A3806A9D64</t>
  </si>
  <si>
    <t>GZ1355525423040011</t>
  </si>
  <si>
    <t>3523041900404054</t>
  </si>
  <si>
    <t>2023-04-19 09:31</t>
  </si>
  <si>
    <t>2023-04-19 10:41</t>
  </si>
  <si>
    <t>09时31分 DMS单线图遥信显示：10kV后车线后车支线48#杆3430开关跳闸 故障原因：雷击跳闸</t>
  </si>
  <si>
    <t>10kV后车线后车支线48#杆3430开关跳闸 故障原因：雷击跳闸</t>
  </si>
  <si>
    <t>田边变10kV后车线933线路后车支线48#3430开关（三遥）</t>
  </si>
  <si>
    <t>2023-04-19 14:51</t>
  </si>
  <si>
    <t>2023-04-19 14:55</t>
  </si>
  <si>
    <t>538A13B6-52E8-4CCD-99E7-CF55455419F8</t>
  </si>
  <si>
    <t>LS1351515523040006</t>
  </si>
  <si>
    <t>3523041900406309</t>
  </si>
  <si>
    <t>2023-04-19 10:43</t>
  </si>
  <si>
    <t>2023年04月19日
08：46 琅岐变10kV II段母线失地（10.24 0.92 9.52），无选线。09：22拉停琅岐变10kV壶江线622馈线后失地消失，故障原因为：10kV金砂路3-66支5甲支4~壶江32-53甲支1之间线路避雷器故障，10：26隔离故障区间后馈线上所有用户送电正常，经抢修后于20日18:25全线送电正常。</t>
  </si>
  <si>
    <t>琅岐变622壶江线路</t>
  </si>
  <si>
    <t>2023-04-19 09:32</t>
  </si>
  <si>
    <t>琅岐变622壶江线</t>
  </si>
  <si>
    <t>B02A42D4-0243-4C63-843B-1E93BAC8164F</t>
  </si>
  <si>
    <t>GZ13546123040046</t>
  </si>
  <si>
    <t>3523041900409668</t>
  </si>
  <si>
    <t>2023-04-19 09:35</t>
  </si>
  <si>
    <t>2023-04-19 10:37</t>
  </si>
  <si>
    <t>19日9:33 枫亭变/10kV.工业专线608开关.过流Ⅱ段动作，重合失败，后加速动作，开关跳闸；故障原因：10kV东盛分线#001杆至10kV汇源电子专变支线#001杆AB相断线（用户产权）、10kV东盛分线#001杆0011刀闸引线烧断。</t>
  </si>
  <si>
    <t>19日9:33 枫亭变/10kV.工业专线608/CSC211.过流Ⅱ段动作，重合失败，后加速动作，开关跳闸； 即通知抢修班组巡视跳闸点莆田.枫亭变/10kV.工业专线608开关及其之后的设备，重点关注莆田.枫亭变/10kV.工业专线608开关至10kV工业专线608线路#023杆023开关（三遥）之间区域。即通知变电运维班派人现场检查09时45分巡视人许智敏接受通知，开始巡线。10时39分巡视人蔡冰冰、许智敏接受通知，开始巡线。
19日10:24  联/配调俞剑铭收到现场蔡冰冰汇报：现场确认跳闸开关为：10kV工业专线608开关；隔离设备：10k东盛分线#001杆#001开关；隔离状态：冷备用；试送设备：608开关；故障原因：用户内部故障；故障现象：架空类裸导线断线断股；故障点：10kV东盛分线#001杆至10kV汇源电子专变支线#001杆。
19日10:25 联/配调俞剑铭令许智敏：10kV东盛分线#001杆001开关由运行转冷备用，19日10:29操作成功
19日10:34联/配调俞剑铭遥控操作_：莆田.枫亭变/10kV.工业专线608开关由热备用转运行，于19日10:34控合成功，即通知现场蔡冰冰，安飞军。
19日12:05  联/配调俞剑铭收到现场许智敏汇报：10kV东盛分线#001杆0011刀闸引线烧断。与现场确认：10k东盛分线#001杆#001开关已处冷备用。
19日12:09联/配调俞剑铭与现场许智敏确认：10k东盛分线#001杆#001开关已处冷备用状态。
19日12：10 联/配调俞剑铭许可带电作业工作票PT-XY-PD-2023-0240开工
19日13:00 申请配电故障抢修单NO：PT-XY-PQ-2023-0010，工作负责人：黄剑，工作内容：在10kV东盛分线#001杆，进行0011刀闸引线烧断抢修；在10kV东盛分线#001杆至10kV汇源电子支线#002杆，进行断线抢修（用户侧产权，用户自行处理），安全措施：10kV工业专线#019A杆T接侧三相引线已带电解除电气连接（带电班操作）。
19日13:50 联/配调黄春瑶办理带电作业工作票PT-XY-PD-2023-0240终结
停电详见停电指令票PTDQ23041102，19日13:59执行完毕
19日 14:00抢修许可票号：PT-XY-PQ-2023-0010,抢修负责人：黄剑,抢修任务：1、10kV东盛分线#001杆，0011刀闸引线烧断抢修；2、10kV东盛分线#001杆至10kV汇源电子支线#002杆，断线抢修（用户侧产权，用户自行处理）,抢修安措:10kV工业专线#019A杆T接侧三相引线已带电解除电气连接（带电班操作）
19日 17:07抢修终结票号：PT-XY-PQ-2023-0010,抢修负责人：黄剑,抢修任务：1、10kV东盛分线#001杆，0011刀闸引线烧断抢修；2、10kV东盛分线#001杆至10kV汇源电子支线#002杆，断线抢修（用户侧产权，用户自行处理）,抢修安措:10kV工业专线#019A杆T接侧三相引线已带电解除电气连接（带电班操作）
停电详见停电指令票PTDQ23041103，19日17:08执行完毕
19日17:09 联/配调俞剑铭许可带电作业工作票PT-XY-PD-2023-0239开工
19日18:13 联/配调黄春瑶办理带电作业工作票PT-XY-PD-2023-0239终结
送电指令票详见指令票NO：PTDQ23041104,19日18:36执行完毕，送电正常。</t>
  </si>
  <si>
    <t>用户侧裸导线断线导致线路跳闸</t>
  </si>
  <si>
    <t>督促用户整改（更换为绝缘线），并加强线路巡视</t>
  </si>
  <si>
    <t>莆田.枫亭变10kV工业专线608线路</t>
  </si>
  <si>
    <t>2023-04-19 09:34</t>
  </si>
  <si>
    <t>9cb187ff-bd20-4c83-89d6-dc5154a95323</t>
  </si>
  <si>
    <t>工业专线608线路</t>
  </si>
  <si>
    <t>2023-04-20 11:00</t>
  </si>
  <si>
    <t>F831520F-79C0-42A1-B8CD-B85907A18653</t>
  </si>
  <si>
    <t>GZ13535423040040</t>
  </si>
  <si>
    <t>3523041900422783</t>
  </si>
  <si>
    <t>2023-04-19 09:46</t>
  </si>
  <si>
    <t>雷击击穿避雷器导致失地</t>
  </si>
  <si>
    <t>长春变电站10kV大京线922线路罗湖支#016断路器</t>
  </si>
  <si>
    <t>2023-04-19 09:45</t>
  </si>
  <si>
    <t>2023-04-19 10:40</t>
  </si>
  <si>
    <t>2023-04-19 20:35</t>
  </si>
  <si>
    <t>689409F5-F2A6-4D7B-A3CA-ACE96E25862B</t>
  </si>
  <si>
    <t>3523041900430978</t>
  </si>
  <si>
    <t>2023-04-19 09:51</t>
  </si>
  <si>
    <t>强雷暴雨天气，用户（国家税务局配电室）PT击穿</t>
  </si>
  <si>
    <t>加强用户侧用电安全检查，督促用户定期做好设备检修</t>
  </si>
  <si>
    <t>峰尾变10kV峰兴线619线路</t>
  </si>
  <si>
    <t>2023-04-19 09:50</t>
  </si>
  <si>
    <t>2023-04-19 10:23</t>
  </si>
  <si>
    <t>13DKX-38889</t>
  </si>
  <si>
    <t>峰尾变10kV峰兴线619</t>
  </si>
  <si>
    <t>799E1038-8804-4F2E-B99D-15B3F0D07194</t>
  </si>
  <si>
    <t>LS13516223040056</t>
  </si>
  <si>
    <t>3523041900438665</t>
  </si>
  <si>
    <t>2023-04-19 11:32</t>
  </si>
  <si>
    <t>19日8:52 城东变10kV I段母线B相不完全失地(A相电压为7.41,B相电压为3.95,C相电压为6.75,零序电压为0.00,)失地选线为城东变/10kV.公用信号/#1消弧线圈.龙前Ⅱ回614接地(软报文), 故障点：10kV龙前II回#011杆跳线断线、耐张瓷瓶断裂（与龙前II回同杆） 17：32抢修完毕，恢复送电正常</t>
  </si>
  <si>
    <t>福州.城东变10kV龙前Ⅱ回614线路龙前Ⅱ回友谊次分线#006友谊一开关</t>
  </si>
  <si>
    <t>6A1BA910-F8C6-46B0-87FE-8CE277D78227</t>
  </si>
  <si>
    <t>3523041900443130</t>
  </si>
  <si>
    <t>8a0f688f46db11f00146db13371d06b2,8a0f688f46db11f00146db13374c06c0</t>
  </si>
  <si>
    <t>高山供电所,东张供电所</t>
  </si>
  <si>
    <t>2023-04-19 09:54</t>
  </si>
  <si>
    <t>2023-04-19 12:56</t>
  </si>
  <si>
    <t>19日09：53 10kV沙城Ⅰ回太武分线#001太武开关过流I段保护动作跳闸，故障点为：太武分线#009杆引线断线，  19日12：56抢修完毕，恢复送电正常</t>
  </si>
  <si>
    <t>19日09时53分，联/配调林梦杰发布停电信息，发布设备为10kV沙城Ⅰ回太武分线#001太武开关，通知相关人员巡视10kV沙城Ⅰ回太武分线#001太武开关及其之后设备。_09时59分巡视人高山所李鸿乐 接受通知，开始巡线
19日12:05 联/配调林梦杰令李鸿乐:10kV沙城Ⅰ回太武分线#001太武柱上开关由热备用转冷备用，19日12:09操作成功
19日12:09 申请配电故障抢修单NO：FQPD0001336，工作负责人：李鸿乐
，工作内容：在10kV沙城Ⅰ回太武分线#009杆，更换引线，安全措施：
10kV沙城Ⅰ回太武分线#001太武开关转冷备用
19日12:10 许可配电故障抢修单NO：FQPD0001336，工作负责人：李鸿乐
，工作内容：在10kV沙城Ⅰ回太武分线#009杆，更换引线，安全措施：
10kV沙城Ⅰ回太武分线#001太武开关转冷备用
19日12:40 终结配电故障抢修单NO：FQPD0001336，工作负责人：李鸿乐
，工作内容：在10kV沙城Ⅰ回太武分线#009杆，更换引线，安全措施：
10kV沙城Ⅰ回太武分线#001太武开关转冷备用
19日12:42 联/配调林梦杰令高山所李鸿乐:10kV沙城Ⅰ回太武分线#001太武柱上开关由冷备用转运行，19日12:56操作成功
送电成功，结束流程</t>
  </si>
  <si>
    <t>2023-04-19 09:53</t>
  </si>
  <si>
    <t>241207F1-A204-4343-B0B0-6F3DEA4BCF49</t>
  </si>
  <si>
    <t>3523041900451117</t>
  </si>
  <si>
    <t>2023-04-19 13:06</t>
  </si>
  <si>
    <t>2023年4月19日10:00 龙门所白圣权汇报调度陈炳堃：10kV仙地621线#017杆K014开关跳闸。12时37分巡视人白圣权、肖伟劲接受通知，开始巡线。
19日10:09  联/配调陈炳堃收到现场白圣权汇报：现场确认跳闸开关为：10kV仙地621线#017杆K014开关因强雷天气导致跳闸，申请隔离10kV龙山615线龙门支线#042-1+1杆K018开关后试送。
19日10:10 联/配调陈炳堃令白圣权：10kV龙山615线龙门支线#042-1+1杆K018开关由运行转冷备用，19日10:16操作成功。
19日10:17 龙门所白圣权汇报调度陈凯亮：
19日10:18 联/配调陈凯亮令白圣权：10kV仙地621线#017杆K014开关由热备用转运行，19日10:27操作后10kV仙地621线#017杆G058刀闸B相起火,10kV仙地621线#017杆K014开关已转热备用
19日10:30 联/配调刘怡亮令白圣权：10kV仙地621线#017杆K014开关由热备用转冷备用，19日10:45操作成功
19日10:48联/配调陈炳堃遥控操作_：山头变电站.10kV.仙地线间隔.621开关由热备用转运行，于19日10:48控合成功
19日12:37  联/配调许海珊收到现场白圣权汇报：10kV龙山615线龙门支线#042-2－1－1甲杆林清山专变已隔离至冷备用，待处理，申请10kV龙山615线龙门支线#042－1+1杆K018开关转运行
19日12:37 联/配调许海珊令白圣权：10kV龙山615线龙门支线#042-1+1杆K018开关由冷备用转热备用，19日12:42操作成功
19日12:45 联/配调许海珊令白圣权：10kV龙山615线龙门支线#042-1+1杆K018开关由热备用转运行，19日12:50操作成功</t>
  </si>
  <si>
    <t>山头变10kV仙地线621线路</t>
  </si>
  <si>
    <t>D9E52C53-E9F7-474D-94A8-B866B0300250</t>
  </si>
  <si>
    <t>GZ13555723040118</t>
  </si>
  <si>
    <t>3523041900459785</t>
  </si>
  <si>
    <t>2023-04-19 11:11</t>
  </si>
  <si>
    <t>2023年4月19日9:53 剑斗变10kVⅠ段母线C相失地(A相电压为10.26,B相电压为10.06,C相电压为0.25,零序电压为17.45,)失地选线为剑斗变10kV仙荣线615,选线错误。10:01控分10kV东阳线611开关后失地解除。故障原因为：</t>
  </si>
  <si>
    <t>19日9:53 剑斗变电站失地(剑斗变电站.10kV.Ⅰ段母线A相电压为10.26,B相电压为10.06,C相电压为0.25,零序电压为17.45,)。
19日10:01联/配调许海珊遥控操作_：剑斗变电站.10kV.东阳线间隔.611开关由运行转热备用，于19日10:01控分成功接地信号消失。
19日10:47  联/配调陈凯亮收到现场苏居炽汇报：现场确认10kV东阳611线莆永支线#40杆K009开关有保护动作事项报文，但开关实际未动作，已紧急将开关隔离至热备用状态，前段线路巡视无异常，具备送电条件，申请试送。
19日10:37 联/配调陈凯亮令陈炳堃：剑斗变10kV东阳线611开关由热备用转运行，19日10:38操作成功，送电正常。</t>
  </si>
  <si>
    <t>莆永高速高开室有老鼠进入</t>
  </si>
  <si>
    <t>下达隐患整改通知书，联合用检单位对专变用户开展督查整改</t>
  </si>
  <si>
    <t>2023-04-19 10:01</t>
  </si>
  <si>
    <t>2023-04-20 17:28</t>
  </si>
  <si>
    <t>D8EBE8DE-BE3F-4D1A-9DCD-C03CDEC3C922</t>
  </si>
  <si>
    <t>GZ13556123040007</t>
  </si>
  <si>
    <t>3523041900464788</t>
  </si>
  <si>
    <t>2023-04-19 10:14</t>
  </si>
  <si>
    <t>2023-04-19 12:09</t>
  </si>
  <si>
    <t>10kV东埔线#07杆洪厝山移动通信支路故障</t>
  </si>
  <si>
    <t>2023-04-19 10:13</t>
  </si>
  <si>
    <t>066844B9-F295-491D-8FF5-C6D5F32B5F52</t>
  </si>
  <si>
    <t>GZ13555923040030</t>
  </si>
  <si>
    <t>3523041900477228</t>
  </si>
  <si>
    <t>2023-04-19 10:19</t>
  </si>
  <si>
    <t>2023-04-19 11:38</t>
  </si>
  <si>
    <t>2023年4月19日10:11 DMS显示（DMS有研判无弹窗）：10kV孔斗线#31杆597开关跳闸。故障原因：雷害， 天气：雷雨</t>
  </si>
  <si>
    <t>2023年4月19日10:17，调度潘佩华发布停电信息，发布设备为10kV孔斗线#31杆597开关，调度潘佩华通知蓬壶镇供电所李艺彬巡视10kV孔斗线#31杆597开关及其之后设备。调度谢雅丽即通知锦斗镇供电所李家盛：10kV孔斗线#31杆597开关跳闸，需巡视10kV锦斗922线#044杆577开关后段设备。10时34分巡视人叶礽谅、李艺彬、尤建孟接受通知，开始巡线。
配抢吴耀宏研判：2023年4月19日10:17 孔里变10kV孔斗线#31杆597开关跳闸（DMS系统有报停电，无弹窗），已通知蓬壶镇供电所李艺彬巡线。
19日10:53  调度潘佩华收到锦斗镇供电所林建壮汇报：对孔里变10kV孔斗线#44杆至#25杆巡线无异常
19日11:22  调度潘佩华收到蓬壶供电所尤建孟汇报：已对孔里变10kV孔斗线#31杆至终端巡线无异常，可以送电
19日11:27 调度调潘佩华令蓬壶镇供电所尤建孟：10kV孔斗线#31杆597开关由热备用转运行，11:31汇报操作完毕，送电正常</t>
  </si>
  <si>
    <t>10kV孔斗线#31杆597开关跳闸。故障原因：雷害</t>
  </si>
  <si>
    <t>孔里变10kV孔斗线#31杆597开关</t>
  </si>
  <si>
    <t>2023-04-20 16:43</t>
  </si>
  <si>
    <t>16FF3067-B2E5-4C41-9CD1-DA6F7A78F77C</t>
  </si>
  <si>
    <t>LS1351515423040012</t>
  </si>
  <si>
    <t>3523041900479559</t>
  </si>
  <si>
    <t>2023-04-19 10:21</t>
  </si>
  <si>
    <t>2023年4月19日
10：17 白湖亭变10kV名星616开关零序过流I段动作跳闸，重合闸未投，巡线未发现异常，于11：52试送正常</t>
  </si>
  <si>
    <t>2023年4月19日
10：17 地调监控陈茹汇报：10：17白湖亭变10kV名星616开关零序过流I段动作跳闸，重合闸未投，即通知仓抢林炜，
DMS系统未弹窗，故障指示器翻牌到10kV胪厦9-58-25刀闸处
10时20分，联/配调张扬清发布停电信息，发布设备为福州.白湖亭变/10kV.名星616开关，通知相关人员巡视福州.白湖亭变/10kV.名星616开关及其之后设备。
19日10:27联/配调张扬清遥控操作_：福峡西1#环网10kV胪厦905开关由运行转热备用于19日10:27控分成功
19日10:28 联/配调张扬清令徐阳:福州.白湖亭变/10kV.名星616开关由热备用转运行，19日10:40操作成功，即通知仓抢林炜
11：50 仓抢周鹏程汇报：巡线未发现异常，要求试送
19日11:52联/配调张扬清遥控操作_：福峡西1#环网10kV胪厦905开关由热备用转运行于19日11:52控合成功
12：07 仓抢周鹏程反馈用户均用电正常。
无需抢修类型归档:试送成功，已全部复电。</t>
  </si>
  <si>
    <t>因感应雷绕击10kV胪厦9-58-9支杆顶中相耐张绝缘子，造成绝缘子串伞裙薄弱点发生击穿故障。</t>
  </si>
  <si>
    <t>2023-04-19 10:20</t>
  </si>
  <si>
    <t>13837D73-59A3-4A42-9B2D-A0983781CCC9</t>
  </si>
  <si>
    <t>GZ13555123040107</t>
  </si>
  <si>
    <t>3523041900489700</t>
  </si>
  <si>
    <t>2023-04-19 10:26</t>
  </si>
  <si>
    <t>2023-04-19 12:49</t>
  </si>
  <si>
    <t>2023年4月19日10:16 IES监盘发现：温山变10kVⅡ、Ⅳ段母线B相完全接地(温山变10kVⅡ、Ⅳ段母线A相电压为9.56kV,B相电压为0.83kV,C相电压为10.32kV,零序电压为16.84kV)遥控10kV创造线尖仔山支线1#杆Y60开关由运行转热备用，接地信号消失，选线正确
故障原因：10kV创造线健力达分支线4-4#主杆尖仔山3#变B相避雷器击穿</t>
  </si>
  <si>
    <t>10kV创造线健力达分支线4-4#主杆尖仔山3#变B相避雷器击穿</t>
  </si>
  <si>
    <t>温山变10kV创造线623线路尖仔山支线1#杆Y60开关</t>
  </si>
  <si>
    <t>2023-04-19 15:46</t>
  </si>
  <si>
    <t>75A1A78F-BD19-45B1-8DBD-D7AAB68184C3</t>
  </si>
  <si>
    <t>LS1355525323040010</t>
  </si>
  <si>
    <t>3523041900489926</t>
  </si>
  <si>
    <t>江南变电站浮桥变10kV井尾线923线路竹脚支线11#2763开关</t>
  </si>
  <si>
    <t>6758838438A6C14AE0430A8E9DEAC14A0000</t>
  </si>
  <si>
    <t>浮桥变10kV井尾线923</t>
  </si>
  <si>
    <t>021F305A-619C-4D6B-A7CE-76F3E138EBEE</t>
  </si>
  <si>
    <t>3523041900497741</t>
  </si>
  <si>
    <t>2023-04-19 13:42</t>
  </si>
  <si>
    <t>04月19日10:35，220kV竹屿变10kV竹洋线932开关（多带芦南线#019开关以后负荷）过流III段动作跳闸，重合闸未投入，故障原因：10kV芦南线925线路#040马腿刀闸打火花，已用令克棒涂硅脂处理，处理后于13：41送电正常</t>
  </si>
  <si>
    <t>10时37分，联/配调陈玉钦发布停电信息，发布设备为福州.竹屿变/10kV.竹洋线932开关，通知相关人员巡视福州.竹屿变/10kV.竹洋线932开关及其之后设备。___13时58分巡视人林吓宁 接受通知，开始巡线。_13时58分巡视人高文星,欧阳敏,陈述建,林吓宁 接受通知，开始巡线。
19日10:35  联/配调陈玉钦收到现场曾秀玲汇报：竹屿变10kV竹洋线932开关过流III段动作跳闸，重合闸未投入，即通知东区所翁武星、南区所林吓宁、林中运维梁勇
19日10:46 联/配调陈玉钦令翁武仙:岚城安置房2#开闭所10kV岚二一进911开关由运行转热备用，19日10:48操作成功
19日10:46 联/配调陈玉钦令翁武仙:岚城安置房2#开闭所10kV母联900开关由热备用转运行，19日10:48操作成功
19日10:56 联/配调翁武仙令南区所高文星:10kV芦南线#162芦竹联络开关由运行转热备用，19日11:13操作成功
19日11:23 联/配调陈玉钦令曾秀玲:竹屿变10kV竹洋线932开关由热备用转运行，19日11:26操作成功，正常
19日12:01  联/配调陈玉钦收到现场东区所薛学桂汇报：岚城安置房1#开闭所10kV岚一二进921开关跳闸，岚城安置房1#开闭所备投不成功（母分900开关分位）
19日12:01 联/配调陈玉钦令东区所薛学桂:岚城安置房1#开闭所10kV岚一二进921开关由热备用转运行，19日12:02操作成功
19日13:28 联/配调陈玉钦令翁武仙:岚城安置房2#开闭所10kV岚二一进911开关由热备用转合环运行，19日13:30操作成功
19日13:28 联/配调陈玉钦令翁武仙:岚城安置房2#开闭所10kV母联900开关由运行转热备用（解环），19日13:30操作成功
19日13:39  联/配调翁武仙收到现场南区所林吓宁汇报：10kV芦南线925线路#040马腿刀闸打火花，已用令克棒涂硅脂处理，具备送电条件，其余线路巡视无异常
19日13:40 联/配调翁武仙令南区所林吓宁:10kV芦南线#019芦南拾九开关由冷备用转运行，19日13:41操作成功
无需抢修类型归档:试送成功，已全部复电。</t>
  </si>
  <si>
    <t>10kV芦南线#040马腿刀闸位于沿海地区，常年受盐雾气候侵蚀，污闪严重，运行环境比较恶劣。10kV芦南线#040马腿刀闸大火花，电弧短路，该刀闸已安排计划在4月26日停电进行更换，导致10kV竹洋线932开关（带芦南线#019开关以后负荷）过流Ⅲ段动作跳闸。</t>
  </si>
  <si>
    <t>执行设备周期轮换制。通过项目及时对架空线路上线夹、刀闸、避雷器、绝缘子等建档管理，执行周期轮换制，特别是小岛上的设备受运行环境影响设备本体腐蚀严重，更要缩短设备轮换周期，并要求所有新建的设备都要做防腐防潮，避免盐雾、湿气侵蚀，提高配网设备健康度。</t>
  </si>
  <si>
    <t>福州.竹屿变10kV竹洋932线路</t>
  </si>
  <si>
    <t>2023-04-20 08:00</t>
  </si>
  <si>
    <t>10kV竹洋932线路</t>
  </si>
  <si>
    <t>366081E6-35B3-4BA4-A4DE-0464C5DC51ED</t>
  </si>
  <si>
    <t>GZ13575123040030</t>
  </si>
  <si>
    <t>3523041900509198</t>
  </si>
  <si>
    <t>2023-04-19 11:37</t>
  </si>
  <si>
    <t>2023年4月19日 10:49适中所林达汇报：10kV三坑村#3配变支线#1A杆Z开关在热备用状态。原因：</t>
  </si>
  <si>
    <t>10时49分，联/配调张锦旺发布停电信息，发布设备为三坑村#3配变支线#1A杆Z开关，通知相关人员巡视三坑村#3配变支线#1A杆Z开关及其之后设备。11时07分巡视人谢永南、林达接受通知，开始巡线。
19日11:37联/配调张锦旺遥控操作_：三坑村#3配变支线#1A杆Z开关由热备用转运行，于19日11:37控合成功</t>
  </si>
  <si>
    <t>加强日常巡视</t>
  </si>
  <si>
    <t>新祠变10kV新坑线#676线路三坑村#3配变支线#1A杆Z开关</t>
  </si>
  <si>
    <t>2023-04-19 14:44</t>
  </si>
  <si>
    <t>B06EEC8D-F06D-4819-BAE4-9764E1D1D963</t>
  </si>
  <si>
    <t>3523041900514313</t>
  </si>
  <si>
    <t>2023年4月19日10:57盖洋供电所江昌伟汇报：10kV电站线991#102-46杆至47杆导线三相断线，未与后段线路形成电气连接，申请断开10kV电站线991#102-49-49-45杆支线刀闸。故障原因：10kV电站线991#102-46杆至47杆导线三相断线。</t>
  </si>
  <si>
    <t>10时57分，联/配调陈奕发布停电信息，发布设备为电站线991#102-49-45杆支线刀闸，通知相关人员巡视电站线991#102-49-45杆支线刀闸及其之后设备。11时02分巡视人林鹏、江昌伟、张隆辉、叶永煌、叶明四、李茂盛、邱德兴、邱德全接受通知，开始巡线。
19日11:04 联/配调陈奕令江昌伟：10kV电站线991#102-49-45杆支线刀闸由合闸转分闸，19日11:16操作成功
19日11:27 申请配电故障抢修单NO：SM-MX-PQ-2023-0016，工作负责人：林鹏，工作内容：在10kV电站线991#102-49-46杆至10kV电站线991#102-49-47杆，进行导线断线故障抢修，安全措施：10kV电站线991#102-49-45杆支线刀闸。
19日 11:28抢修许可票号：SM-MX-PQ-2023-0016,抢修负责人：林鹏,抢修任务：1、10kV电站线991#102-49-46杆至10kV电站线991#102-49-47杆，导线断线故障抢修,抢修安措:断开10kV电站线991#102-49-45杆支线刀闸
19日 13:44抢修终结票号：SM-MX-PQ-2023-0016,抢修负责人：林鹏,抢修任务：1、10kV电站线991#102-49-46杆至10kV电站线991#102-49-47杆，导线断线故障抢修,抢修安措:断开10kV电站线991#102-49-45杆支线刀闸
送电票：SMNQM23040464，19日13:44开始执行，19日14时12分执行完毕。</t>
  </si>
  <si>
    <t>10kV电站线991#102-49-45杆支线刀闸</t>
  </si>
  <si>
    <t>2023-04-19 10:57</t>
  </si>
  <si>
    <t>E6ADAEC7-0C27-4F1E-B253-B3A15CCBDC03</t>
  </si>
  <si>
    <t>GZ13555123040110</t>
  </si>
  <si>
    <t>3523041900513517</t>
  </si>
  <si>
    <t>2023-04-19 11:01</t>
  </si>
  <si>
    <t>2023年4月19日 11：00，供电所汇报：35kV山西变（配电化）10kV雪峰线913线路59#杆U16开关跳闸，现场开关在热备用
故障原因：怀疑雷击引起</t>
  </si>
  <si>
    <t>2023年4月19日 11：00，东田供电所陈锦童汇报配调林珊珊：35kV山西变（配电化）10kV雪峰线913线路59#杆U16开关跳闸11时06分巡视人陈锦童、黄俊平、冯以群接受通知，开始巡线。
11:03东田供电所陈锦童汇报配调林珊珊：35kV山西变（配电化）10kV雪峰线913线路59#杆U16开关跳闸，怀疑雷击，人员已撤离，要求试送
19日11:04联/配调林珊珊、黄小明遥控操作_：10kV雪峰线59#杆U16开关由热备用转运行，于19日11:04控合失败
19日11:10 联/配调林珊珊令东田所陈锦童：10kV雪峰线59#杆U16开关由热备用转运行，19日11:10操作成功，运行正常
19日11:12 联/配调林珊珊通知东田所陈锦童：10kV雪峰线59#杆后段线路召测正常</t>
  </si>
  <si>
    <t>10kV雪峰线913线路59#杆U16开关跳闸，后排查发现10kV雪峰线66-3杆雷击放电引起跳闸。</t>
  </si>
  <si>
    <t>35kV山西变（配电化）10kV雪峰线913线路59#杆U16开关</t>
  </si>
  <si>
    <t>2023-04-19 16:44</t>
  </si>
  <si>
    <t>02A93EB8-A5C9-41B8-BA43-E5FDFB5809A8</t>
  </si>
  <si>
    <t>GZ13586223040055</t>
  </si>
  <si>
    <t>3523041900516255</t>
  </si>
  <si>
    <t>2023-04-19 11:08</t>
  </si>
  <si>
    <t>2023-04-19 11:47</t>
  </si>
  <si>
    <t>10kV田口线914#097杆有异物搭线</t>
  </si>
  <si>
    <t>加强线路巡视，督促用户禁止在线路下方搭设彩钢瓦</t>
  </si>
  <si>
    <t>镇头变10kV田口线914线路田口线914#085杆K011开关</t>
  </si>
  <si>
    <t>镇头变10kV田口线914</t>
  </si>
  <si>
    <t>2023-04-20 19:59</t>
  </si>
  <si>
    <t>90FCC4CC-9600-4B78-8B5D-C7EB93EEB155</t>
  </si>
  <si>
    <t>GZ13555723040119</t>
  </si>
  <si>
    <t>3523041900517221</t>
  </si>
  <si>
    <t>2023.04.19 11:11龙涓所李双坡汇报县调许海珊：10kV堤塔709线玳堤支线#004杆K012开关跳闸，故障原因：查无异常，待分析</t>
  </si>
  <si>
    <t>11时11分，联/配调许海珊发布停电信息，发布设备为堤塔709线玳堤支线#004杆K012开关（三遥），通知相关人员巡视堤塔709线玳堤支线#004杆K012开关（三遥）及其之后设备。11时14分巡视人李双坡接受通知，开始巡线。
19日11:16  联/配调许海珊收到现场李双坡汇报：现场确认跳闸开关为：堤塔709线玳堤支线#004杆K012开关（三遥）；
隔离设备：堤塔709线玳堤支线#004杆K012开关（三遥）；隔离状态：热备
故障原因：查无异常，待分析
11:19龙涓所李双坡汇报县调许海珊：10kV堤塔709线玳堤支线#004杆K012开关后段巡视正常，具备送电条件
19日11:19联/配调许海珊遥控操作_：10kV堤塔709线玳堤支线#004杆K012开关由热备用转运行，于19日11:19控合成功</t>
  </si>
  <si>
    <t>因10kV堤塔709线玳堤支线#017-1甲杆K002开关本体雷击击穿受累，造成10kV堤塔709线玳堤支线#004杆K012开关跳闸。</t>
  </si>
  <si>
    <t>加强线路设备巡视，及时更换老旧设备。</t>
  </si>
  <si>
    <t>龙涓变10kV堤塔709线玳堤支线#004杆K012开关</t>
  </si>
  <si>
    <t>2023-04-19 11:19</t>
  </si>
  <si>
    <t>2EA75E8D-89A9-40EC-90FD-F48C7FB1FC3E</t>
  </si>
  <si>
    <t>3523041900525524</t>
  </si>
  <si>
    <t>2023-04-19 11:30</t>
  </si>
  <si>
    <t>2023-04-19 11:28</t>
  </si>
  <si>
    <t>59D94DED-2ED9-4E67-B109-EBA528597886</t>
  </si>
  <si>
    <t>GZ13586223040057</t>
  </si>
  <si>
    <t>3523041900532441</t>
  </si>
  <si>
    <t>2023-04-19 11:42</t>
  </si>
  <si>
    <t>2023年4月19日11:11城郊所黄龙峰汇报：10kV水洞线962#096+1杆刀闸进线侧鼻子断裂，申请断开10kV水洞线962#083杆K009开关，故障原因：10kV水洞线962#096+1杆刀闸进线侧鼻子断裂</t>
  </si>
  <si>
    <t>19日11:11 联/配调吴涵静令吴秋红：10kV水洞线962#083杆K009开关由运行转热备用，19日11:14操作成功
19日12:10 联/配调吴涵静令肖宗福：10kV水洞线962#083杆K009开关由热备用转冷备用，19日12:16操作成功
19日12:51 申请配电故障抢修单NO：SM-SX-PQ-2023-0013，工作负责人：林观勇，工作内容：在10kV水洞线962#096＋1杆，进行G022刀闸进线侧鼻子断裂带电抢修，安全措施：10kV水洞线962#083杆G021刀闸。
19日 13:05抢修许可票号：SM-SX-PQ-2023-0013,抢修负责人：林观勇,抢修任务：1、10kV水洞线962#096＋1杆，G022刀闸进线侧鼻子断裂带电抢修,抢修安措:断开10kV水洞线962#083杆G021刀闸
19日 13:51抢修终结票号：SM-SX-PQ-2023-0013,抢修负责人：林观勇,抢修任务：1、10kV水洞线962#096＋1杆，G022刀闸进线侧鼻子断裂带电抢修,抢修安措:断开10kV水洞线962#083杆G021刀闸
送电票：SMSX23040159，19日13:53开始执行，19日14时35分执行完毕。</t>
  </si>
  <si>
    <t>10kV水洞线962#096+1杆刀闸进线侧鼻子断裂</t>
  </si>
  <si>
    <t>加强线路设备巡视，制定年度定检作业</t>
  </si>
  <si>
    <t>莲花变10kV西门Ⅱ路975线路水洞线962#083杆K009开关</t>
  </si>
  <si>
    <t>2023-04-19 11:41</t>
  </si>
  <si>
    <t>251325</t>
  </si>
  <si>
    <t>2023-04-20 21:01</t>
  </si>
  <si>
    <t>3F0F6759-46FE-45B0-960B-B67EC381B961</t>
  </si>
  <si>
    <t>LS135823040027</t>
  </si>
  <si>
    <t>3523041900535283</t>
  </si>
  <si>
    <t>2023-04-19 20:02</t>
  </si>
  <si>
    <t>2023年04月18日23时06分莘口所吴远洪汇报：10kV莘口II回952-31-2莘口公用（四）配变跌落式熔断器上部针瓶B相有放电现象。</t>
  </si>
  <si>
    <t>18日23:06莘口所吴远洪要求断开10kV莘口II回952-31-2莘口公用（四）配变跌落式熔断器；23:06配调黄睿萱下令莘口所吴远洪：10kV莘口II回952-31-2莘口公用（四）配变由运行转热备用，23:30执行成功。
19日1:06莘口所邓历明汇报：10kV莘口II回952-#31杆至#31-2杆导线AB相断线，要求断开10kV莘口II回952-31支线刀闸；1:06配调黄睿萱令莘口所邓历明：10kV莘口II回952-31支线刀闸由合闸转分闸，1:31执行成功。
23时24分，联/配调黄敏蕙发布停电信息，发布设备为莘口II回952-31-2莘口公用（四）配变跌落式熔断器，通知相关人员巡视莘口II回952-31-2莘口公用（四）配变跌落式熔断器及其之后设备。
19日10:36 莘口所吴远洪汇报：10kV莘口Ⅱ回952-31支线线路抢修安措为：断开10kV莘口Ⅱ回952-27分段刀闸、10kV莘口Ⅱ回952-37分段刀闸。10:36告知地调蒋明伟：荆东变10kVⅠ、Ⅱ段母线合解环操作，10kVⅠ/Ⅱ段母分900开关有操作。配调遥控：荆东变10kVⅠ/Ⅱ段母分900开关由热备用转运行（合环）、莘口开关站10kV母分900开关由热备用转运行（合环）、莘口开关站10kV#2电源进线923开关由运行转热备用（解环）、荆东变10kVⅠ/Ⅱ段母分900开关由运行转热备用（解环）。汇报地调蔡世敏：荆东变10kVⅠ、Ⅱ段母线合解环操作结束，10kVⅠ/Ⅱ段母分900开关在热备用。
10:53令莘口所吴远洪：1、10kV莘口Ⅱ回952-39-1阳光木业配变跌落式熔断器由合闸转分闸；2、10kV莘口Ⅱ回952-37分段刀闸由合闸转分闸；3、10kV莘口Ⅱ回952-36-2-1江南农庄配电室进线电缆开关由运行转热备用；4、10kV莘口Ⅱ回952-36-3莘口水厂配电室进线电缆跌落式熔断器由合闸转分闸；5、查10kV莘口Ⅱ回952-31支线刀闸确在分闸；6、10kV莘口Ⅱ回952-27分段刀闸由合闸转分闸。
19日11:21 申请配电故障抢修单NO：SM-BB-PQ-2023-0028，工作负责人：廖翌宽，工作内容：在10kV莘口II回952-#31杆至31-#2杆段线路，进行断线抢修及树障清理，安全措施：10kV莘口II回952-#27杆电缆分段刀闸，10kV莘口II回952-#37杆分段刀闸，10kV莘口II回952-36-#3杆莘口水厂配电室进线电缆跌落式熔断器，10kV莘口II回952-31-#2杆莘口公用（四）配变0.4kV侧4000总开。
19日 12:47抢修许可票号：SM-BB-PQ-2023-0028,抢修负责人：廖翌宽,抢修任务：1、10kV莘口II回952-#31杆至31-#2杆段线路，断线抢修及树障清理,抢修安措:断开10kV莘口II回952-#27杆电缆分段刀闸，断开10kV莘口II回952-#37杆分段刀闸，10kV莘口II回952-36-#3杆莘口水厂配电室进线电缆跌落式熔断器，10kV莘口II回952-31-#2杆莘口公用（四）配变0.4kV侧4000总开
19日 18:18抢修终结票号：SM-BB-PQ-2023-0028,抢修负责人：廖翌宽,抢修任务：1、10kV莘口II回952-#31杆至31-#2杆段线路，断线抢修及树障清理,抢修安措:断开10kV莘口II回952-#27杆电缆分段刀闸，断开10kV莘口II回952-#37杆分段刀闸，10kV莘口II回952-36-#3杆莘口水厂配电室进线电缆跌落式熔断器，10kV莘口II回952-31-#2杆莘口公用（四）配变0.4kV侧4000总开
送电票：SMBB23040194，19日18:22开始执行，19日19时25分执行完毕。</t>
  </si>
  <si>
    <t>荆东变10kV莘口II回952线路</t>
  </si>
  <si>
    <t>1F49D149-4C3D-44EF-8AFA-E67B62E9C232</t>
  </si>
  <si>
    <t>GZ13575423040058</t>
  </si>
  <si>
    <t>3523041900534996</t>
  </si>
  <si>
    <t>04月19日12:00监盘发现：苎园变10kVⅠ段母线B相完全失地（A相9.74，B,0.62,C相9.77），(未弹窗）10kV新生线#05杆K1开关由运行转热备用，失地信号消失，故障原因：</t>
  </si>
  <si>
    <t>12时02分，联/配调雷秀花发布停电信息，发布设备为10kV新生线#05杆K1开关，通知相关人员巡视10kV新生线#05杆K1开关及其之后设备。16时17分巡视人马锦烽、张上炜接受通知，开始巡线。
19日12:14联/配调雷秀花遥控操作_：10kV赤坑支线#01杆K1开关由运行转热备用，于19日12:14控分成功
19日12:15联/配调雷秀花遥控操作_：10kV赤杨联络线#001杆K1开关由热备用转运行，于19日12:15控合成功
19日16:17  联/配调雷秀花收到现场刘益朋汇报：现场确认跳闸开关为：10kV新生线#05杆K1开关；保护动作：；
故障点：10kV新生线#19杆B相避雷器击穿，已隔离具备送电条件
19日16:21联/配调雷秀花遥控操作_：10kV新生线#05杆K1开关由热备用转运行，于19日16:21控合成功</t>
  </si>
  <si>
    <t>10kV新生线#19杆B相避雷器击穿</t>
  </si>
  <si>
    <t>苎园变10kV新生线931线路新生线#05杆K1开关</t>
  </si>
  <si>
    <t>2023-04-19 18:15</t>
  </si>
  <si>
    <t>EEE3A86D-E639-49D1-803D-F1BBC7CCB0AA</t>
  </si>
  <si>
    <t>GZ13555723040121</t>
  </si>
  <si>
    <t>3523041900557031</t>
  </si>
  <si>
    <t>2023-04-19 15:18</t>
  </si>
  <si>
    <t>2023年4月19日12:39  DMS弹窗：10kV三乡707线燕尾支线#001乙杆K004开关跳闸，故障原因：10kV三乡707线燕尾支线#009-2甲杆福黎村L0432配变B相避雷器雷击击穿。</t>
  </si>
  <si>
    <t>2023年4月19日12:39  DMS弹窗：10kV三乡707线燕尾支线#001乙杆K004开关跳闸，
19日14:39  联/配调陈凯亮收到现场李双坡汇报：现场确认10kV三乡707线燕尾支线#001乙杆K004开关跳闸。经巡视，故障原因为10kV三乡707线燕尾支线#009-2甲杆福黎村L0432配变B相避雷器雷击击穿，现场已隔离，线路检查无异常，具备送电条件，申请送电。
19日14:40联/配调陈凯亮遥控操作：10kV三乡707线燕尾支线#001乙杆K004（三遥）开关由热备用转运行，于19日14:40控合失败
19日14:42 联/配调陈凯亮令李双坡：10kV三乡707线燕尾支线#001乙杆K004（三遥）开关由热备用转运行，19日15：08汇报操作成功，送电正常。</t>
  </si>
  <si>
    <t>故障原因为：10kV三乡707线燕尾支线#009-2甲杆福黎村L0432配变B相避雷器雷击击穿；分析原因为:10kV三乡707线燕尾支线#009-2甲杆福黎村L0432配变B相避雷器雷为普通避雷器，在强雷雷击下，造成绝缘击穿，引发线路短路故障发生。</t>
  </si>
  <si>
    <t>龙涓变10kV三乡707线燕尾支线#001乙杆K004开关（三遥）</t>
  </si>
  <si>
    <t>2023-04-19 15:08</t>
  </si>
  <si>
    <t>2023-04-19 16:33</t>
  </si>
  <si>
    <t>AC95642A-5896-468A-B191-7A638815EB1C</t>
  </si>
  <si>
    <t>GZ1354515323040038</t>
  </si>
  <si>
    <t>3523041900561112</t>
  </si>
  <si>
    <t>2023-04-19 12:54</t>
  </si>
  <si>
    <t>2023-04-19 14:25</t>
  </si>
  <si>
    <t>19日12：43系统研判：莆田.埭头变10kVⅡ、Ⅲ段母线C相完全失地(A相电压为5.04,A相电压为5.17,B相电压为10.81,B相电压为10.68,C相电压为8.27,C相电压为10.28,零序电压为149.82,零序电压为150.36,)，10kV潘宅线934线路出线至#053杆之间缺相，经试拉10kV潘宅线934线路，失地消失，选线正确。故障原因：潘宅线#050杆0501刀闸C相脱落、鹅头#3变避雷器烧毁，引线已烧断</t>
  </si>
  <si>
    <t>10kV潘宅线#050杆0501刀闸C相脱落、鹅头#3变避雷器烧毁，引线已烧断</t>
  </si>
  <si>
    <t>莆田.埭头变10kV潘宅线934线路</t>
  </si>
  <si>
    <t>2023-04-19 14:14</t>
  </si>
  <si>
    <t>2023-04-21 11:03</t>
  </si>
  <si>
    <t>6334A11B-C594-46D0-B275-C714C2ABE376</t>
  </si>
  <si>
    <t>GZ13575823040036</t>
  </si>
  <si>
    <t>3523041900572909</t>
  </si>
  <si>
    <t>2023-04-19 15:10</t>
  </si>
  <si>
    <t>19日12:54 羊牯变电站羊牯变电站.10kV.Ⅱ段母线A相失地(A相电压为0.68,B相电压为10.01,C相电压为9.76,零序电压为96.30,)失地选线为羊牯变10kV百坪线921线路,。故障原因为：10kV百坪线#77杆A相避雷器雷击烧坏</t>
  </si>
  <si>
    <t>19日12:54 羊牯变电站失地(羊牯变电站.10kV.Ⅱ段母线A相电压为0.68,B相电压为10.01,C相电压为9.76,零序电压为96.30,)。即通知抢修班组
19日12:57联/配调钟沐华【顺控】遥控操作_：10kV羊牯线#97乙杆#97乙K开关由运行转热备用，于19日12:57控分成功
19日12:57联/配调钟沐华【顺控】遥控操作_：羊牯变10kV百坪线#56杆#56K开关由运行转热备用，于19日12:57控分成功接地信号消失
19日12:59 羊牯变电站失地(羊牯变电站.10kV.Ⅱ段母线A相电压为0.68,B相电压为10.01,C相电压为9.76,零序电压为96.30,)。即通知抢修班组巡视羊牯变10kV百坪线#56杆#56K开关及其之后的设备。13时03分巡视人李庆锋、兰兴樟接受通知，开始巡线。13时21分巡视人丘映华、黄剑、钟桂水、黄金贵、张绍炳、李庆锋、兰兴樟接受通知，开始巡线。
14:20宣成所兰兴樟汇报：经巡线无异常，申请试送。19日14:21联/配调钟沐华遥控操作_：羊牯变10kV百坪线#56杆#56K开关由热备用转运行，于19日14:21控合成功，失地信号出现
19日14:22联/配调钟沐华遥控操作_：羊牯变10kV百坪线#56杆#56K开关由运行转热备用，于19日14:22控分成功失地信号消失
19日14:55 联/配调钟沐华收到现场兰兴樟汇报：现场确认跳闸开关为：羊牯变10kV百坪线#56杆#56K开关；保护动作：；
故障原因：配网设备故障；故障现象：架空类无间隙避雷器本体击穿；
故障点：10kV百坪线#77杆A相避雷器，已用绝缘棒处理，申请试送；故障备注：10kV百坪线#77杆A相避雷器雷击烧坏（现场实际无10kV百坪线#81杆#81G刀闸，无法转电）
19日14:58联/配调钟沐华遥控操作_：羊牯变10kV百坪线#56杆#56K开关由热备用转运行，于19日14:58控合失败
19日14:58 联/配调钟沐华令杜华兴：羊牯变10kV百坪线#56杆#56K开关由热备用转运行，19日14:59操作成功
19日15:08 联/配调钟沐华令钟桂水：10kV羊牯线#97乙杆#97乙K开关由热备用转运行，19日15:10操作成功</t>
  </si>
  <si>
    <t>避雷器被雷击击穿</t>
  </si>
  <si>
    <t>增加间隙避雷器</t>
  </si>
  <si>
    <t>羊牯变10kV百坪线921线路羊牯变百坪线#56杆#56K开关</t>
  </si>
  <si>
    <t>2023-04-19 12:58</t>
  </si>
  <si>
    <t>734E2434-9889-4989-BE4E-26E5A9E15CDD</t>
  </si>
  <si>
    <t>羊牯变10kV百坪线921线路</t>
  </si>
  <si>
    <t>B1ED7CF2-2725-48B1-823D-A0C42A74B590</t>
  </si>
  <si>
    <t>3523041900576928</t>
  </si>
  <si>
    <t>2023-04-19 13:20</t>
  </si>
  <si>
    <t>2023-04-19 15:26</t>
  </si>
  <si>
    <t>19日13:16时霞美变10kVⅡ段母线C相完全失地(霞美变10kVⅡ段母线A相电压为9.89,B相电压为9.64,C相电压为0.91,零序电压为92.05,)无选线信号，失地线路：霞美变10kV刘坂线912线路。
故障原因为：10kV刘坂线刘坂北变分支线#4杆P-Xl090刀闸后端为用户产权，用户自行处理</t>
  </si>
  <si>
    <t>19日13:16时DMS系统研判霞美变10kVⅡ段母线C相完全失地(霞美变10kVⅡ段母线A相电压为9.89,B相电压为9.64,C相电压为0.91,零序电压为92.05,)，无选线信号。
19日13:19联/配调黄汉杰【顺控】遥控操作_：10kV刘坂线#55杆Fzw-Xl12开关由运行转热备用，于19日13:19控分成功接地信号消失
19日13:20时DMS系统研判霞美变10kVⅡ段母线C相完全失地(霞美变.10kVⅡ段母线A相电压为9.89,B相电压为9.64,C相电压为0.91,零序电压为92.05,)。遥控10kV刘坂线#55杆Fzw-Xl12开关由运行转热备用，失地消失。即通知古雷供电所林建志告其以上情况，要求其巡视10kV刘坂线#5杆Fzw-Xl12开关及其之后的设备。同时告知远程人员。13时51分巡视人刘泰波、刘平仔、林潮流、黄守智、陈岳滨、黄海鹏、吴武疆接受通知，开始巡线。
19日14:30  联/配调黄汉杰收到现场刘泰波汇报：巡视无异常范围：10kV刘坂线#55杆-10kV刘坂线刘坂四变分支线#3杆线路巡线查无异常，巡线人员已撤离，具备送电条件；隔离设备：10kV刘坂线刘坂四变分支线#3杆FZW-XI19开关，试送设备：10kV刘坂线#55杆Fzw-Xl12开关
19日14:30 联/配调黄汉杰令刘泰波：10kV刘坂线刘坂四变分支线#3杆Fzw-Xl19开关由运行转热备用，19日15:01操作成功
19日15:03联/配调黄汉杰遥控操作_：10kV刘坂线#55杆Fzw-Xl12开关由热备用转运行，于19日15:04控合成功，运行正常
19日15:13  联/配调黄汉杰收到现场刘泰波汇报：隔离设备：10kV刘坂线刘坂北变分支线#4杆P-Xl090刀闸；巡视无异常范围：10kV刘坂线刘坂四变分支线#3杆-#16杆线路巡线查无异常，巡线人员已撤离，具备送电条件；试送设备：10kV刘坂线刘坂四变分支线#3杆Fzw-Xl19开关
19日15:13 联/配调黄汉杰令刘泰波：10kV刘坂线刘坂北变分支线#4杆P-Xl090刀闸由合闸转分闸，19日15:17操作成功
19日15:18 联/配调黄汉杰令刘泰波：10kV刘坂线刘坂四变分支线#3杆Fzw-Xl19开关由热备用转运行，19日15:22操作成功，运行正常。并报：10kV刘坂线刘坂北变分支线#4杆P-Xl090刀闸后端为用户产权，用户自行处理</t>
  </si>
  <si>
    <t>霞美变10kV刘坂线#55杆Fzw-Xl12开关</t>
  </si>
  <si>
    <t>2023-04-19 13:19</t>
  </si>
  <si>
    <t>E4E9F033-A0B5-4F61-ABF9-06CC5925A505</t>
  </si>
  <si>
    <t>GZ13555123040112</t>
  </si>
  <si>
    <t>3523041900588572</t>
  </si>
  <si>
    <t>2023-04-19 13:30</t>
  </si>
  <si>
    <t>2023-04-20 18:22</t>
  </si>
  <si>
    <t>2023年4月19日13:30 IES监盘发现：温山变10kV张坑625线路C相不完全接地(温山变10kVⅡ、Ⅳ段母线A相电压为9.87kV,B相电压为7.72kV,C相电压为3.85kV,零序电压为13.78kV)遥控转热备用，选线错误，故障原因：用户内部故障（断开10kV张坑线超亿分支线5-3#杆2X3开关（用户分界））（待分析）</t>
  </si>
  <si>
    <t>用户内部故障（断开10kV张坑线超亿分支线5-3#杆2X3开关（用户分界））（待分析）</t>
  </si>
  <si>
    <t>温山变10kV张坑线625线路</t>
  </si>
  <si>
    <t>48B6591ACEEC46E0845475A621BA2331421B</t>
  </si>
  <si>
    <t>温山变10kV张坑线625</t>
  </si>
  <si>
    <t>84F1F671-2855-439E-A83D-7075B61A16A8</t>
  </si>
  <si>
    <t>GZ13575723040038</t>
  </si>
  <si>
    <t>3523041900590934</t>
  </si>
  <si>
    <t>2023-04-19 13:31</t>
  </si>
  <si>
    <t>2023-04-19 14:41</t>
  </si>
  <si>
    <t>19日13:23DMS研判： 仙师变10kVⅡ段母线A相失地（A0.84、B9.22、C10.11、零序电压为9.03），无选线信号。13:27仙师变10kV峰市Ⅱ路608开关由运行转热备用后失地信号消失。原因：</t>
  </si>
  <si>
    <t>19日13:27联/配调张苗【顺控】遥控操作_：仙师变10kV峰市Ⅱ路608开关由运行转热备用，于日控分成功接地信号消失（12:54 10kV峰市Ⅱ路故障跳闸重合成功）。
19日13:29联/配调张苗遥控操作_：10kV峰市Ⅱ路#16杆16K开关由运行转热备用，于19日13:29控分失败，后段三遥开关均控分失败。
19日13:23DMS研判： 仙师变10kVⅡ段母线A相失地（A0.84、B9.22、C10.11、零序电压为9.03），无选线信号。即通知抢修班组优先查看10kV峰市Ⅱ路#16杆16K开关保护动作情况。14时18分巡视人余耀宏、林伟涛、郑大兴、邓龙钦、范朝晖、范本营、李德良、肖爱华、陈新堂、肖良钦、马庆洪接受通知，开始巡线。
19日14:05 峰市供电所邓龙钦汇报：10kV峰市Ⅱ路#16杆16K开关保护装置模糊无法看清是否有保护信号。
19日14:06 联/配调沈锦华令邓龙钦：10kV峰市Ⅱ路#16杆16K开关由运行转热备用，19日14:07操作成功
19日14:09联/配调沈锦华遥控操作_：10kV峰市I路联络线#02A杆02K开关由热备用转运行，于19日14:09控合成功（因无其余保护动作信号，故判断10kV峰市Ⅱ路#16杆16K开关后段无故障）。
19日19:32峰市供电所邓龙钦：10kV峰市Ⅱ路#12A杆边相避雷器炸裂故障已处理完毕（采用绝缘），其余线路经巡线无异常，具备送电条件
19:37令调控岗曾秋艳：遥控仙师变10kV峰市Ⅱ路608开关由热备用转运行，19:38执行完毕，送电正常，19:50令调控岗曾秋艳：遥控10kV峰市Ⅱ路#16杆由热备用转运行（合环，查潮流确已变化），遥控10kV峰市Ⅰ路联络线#02A杆02K开关由运行转热备用（解环，查潮流确已变化）</t>
  </si>
  <si>
    <t>强对流天气，无故障设备</t>
  </si>
  <si>
    <t>2023-04-19 15:20</t>
  </si>
  <si>
    <t>088D8C02-0693-4C44-B8A4-F7CC2847933E</t>
  </si>
  <si>
    <t>GZ13576023040031</t>
  </si>
  <si>
    <t>3523041900592503</t>
  </si>
  <si>
    <t>2023-04-19 13:39</t>
  </si>
  <si>
    <t>2023-04-19 19:12</t>
  </si>
  <si>
    <t>2023-04-19 13:37 DMS研判弹窗：10kV永麻线#213A杆后端设备停电；故障系：无异常（待分析）</t>
  </si>
  <si>
    <t>永福境普降雷雨天气导致10kV永麻线#207杆K1开关雷击过流跳闸</t>
  </si>
  <si>
    <t>2023-04-19 13:38</t>
  </si>
  <si>
    <t>2023-04-19 19:31</t>
  </si>
  <si>
    <t>2023-04-19 19:49</t>
  </si>
  <si>
    <t>6B766F77-C9D2-4B8D-B77A-7F81A57CB8EA</t>
  </si>
  <si>
    <t>GZ13575723040040</t>
  </si>
  <si>
    <t>3523041900605706</t>
  </si>
  <si>
    <t>2023-04-19 14:03</t>
  </si>
  <si>
    <t>19日14:02DMS研判： 10kV培横线八联变支线#02杆2K开关跳闸。原因：10KV培横线八联变支线#06-#07杆B相断线。</t>
  </si>
  <si>
    <t>19日14:02DMS研判： 10kV培横线八联变支线#02杆2K开关跳闸。即通知抢修班组巡视跳闸点10kV培横线八联变支线#02杆2K开关及其之后的设备。14时27分巡视人赖日焜、曾祥清、李锦辉接受通知，开始巡线。15时04分巡视人曾祥清、李锦辉接受通知，开始巡线。
19日15:09  联/配调张苗收到现场曾祥清汇报：10KV培横线八联变支线#06-#07杆B相断线。
19日15:41 申请配电故障抢修单NO：LY-YD-PQ-2023-0029，工作负责人：曾祥清，工作内容：在10kV培横线八联变支线#06杆至#07杆，进行断线更换抢修，安全措施：10kV培横线八联变支线#02杆2K开关、2G刀闸，10kV培横线丰联电站支线#09A杆丰联电站专变跌落式熔断器，10kV培横线八联变支线#11A杆八联配变跌落式熔断器，10kV培横线八联电站支线#01杆1G刀闸、1K开关，10kV培横线八联#2变支线#02A杆八联#2配变跌落式熔断器。17:13分安全措施已做好
19日 17:16抢修许可票号：LY-YD-PQ-2023-0029,抢修负责人：曾祥清
19日 17:58抢修终结票号：LY-YD-PQ-2023-0029,抢修负责人：曾祥清</t>
  </si>
  <si>
    <t>10kV培横线八联变支线#02杆2K开关</t>
  </si>
  <si>
    <t>2023-04-19 14:02</t>
  </si>
  <si>
    <t>2023-04-19 19:34</t>
  </si>
  <si>
    <t>A0E71064-4F45-49D4-AD07-71B0F7D5E16F</t>
  </si>
  <si>
    <t>GZ13555723040123</t>
  </si>
  <si>
    <t>3523041900605989</t>
  </si>
  <si>
    <t>2023-04-19 14:06</t>
  </si>
  <si>
    <t>2023-04-19 15:53</t>
  </si>
  <si>
    <t>2023年4月19日13:59 DMS弹窗：10kV郭村674线#022杆K004开关跳闸，故障原因为：查无异常，待分析</t>
  </si>
  <si>
    <t>2023年4月19日13:59 DMS弹窗：10kV郭村674线#022杆K004开关跳闸。15时20分巡视人李锦艺接受通知，开始巡线。
19日15:24  联/配调陈炳堃收到现场李锦艺汇报：10kV郭村674线#022杆后段线路巡视无异常，具备送电条件
19日15:27 联/配调陈炳堃令李锦艺：10kV郭村674线#022杆K004（三遥）开关由热备用转运行，19日15:30操作成功</t>
  </si>
  <si>
    <t>1、加强线路巡视管理。在巡视过程中，应充分认识巡视工作，应对开关设备、连接点、缺陷隐患、所在环境可能产生的隐患等信息进行详细收集，便于及时消缺处理。</t>
  </si>
  <si>
    <t>桃舟变（简易变）10kV郭村674线#022杆K004开关（三遥）</t>
  </si>
  <si>
    <t>b3b0d7a7-5322-4336-8deb-5830034f6f97</t>
  </si>
  <si>
    <t>桃舟简易变（简易变）10kV桃南线675</t>
  </si>
  <si>
    <t>2C793EE3-169E-4544-9816-C3777F32F622</t>
  </si>
  <si>
    <t>3523041900607998</t>
  </si>
  <si>
    <t>2023年4月19日14:09 经DMS系统研判：10kV御帘线962#127杆分段开关跳闸,过流Ⅱ段保护动作。故障原因为：10kV明溪县凯辉生态养殖有限公司箱式变内部故障。</t>
  </si>
  <si>
    <t>19日14:11联/配调陈奕遥控操作_：10kV御帘线962#127杆分段柱上开关由热备用转运行，于19日14:11控合后跳闸
19日14:12  10kV御帘线962#127杆分段开关跳闸,过流Ⅱ段保护动作。 即通知抢修班组巡视10kV御帘线962#127杆分段开关之后区域。14时34分巡视人卢桂泉、卢宗全、邓荣均、程辉明接受通知，开始巡线。15时48分巡视人卢桂泉、吴焕杰、卢宗全、邓荣均、程辉明接受通知，开始巡线。
19日15:46  联/配调陈当三收到现场吴焕杰汇报：10kV御帘线962#127杆分段开关跳闸；用户汇报10kV明溪县凯辉生态养殖有限公司箱式变内部故障，同时汇报10kV御帘线962#195-21-1杆分界开关无法操作，申请断开：10kV御帘线962#195-21-7杆支线刀闸。
19日15:48 联/配调陈当三令吴焕杰：10kV御帘线962#195-21-7杆支线刀闸由合闸转分闸，19日15:52操作成功
19日15:55联/配调吴方镜遥控操作_：10kV御帘线962#127杆分段开关由热备用转运行。，于19日15:55控合成功</t>
  </si>
  <si>
    <t>10kV御帘线962#127杆分段开关</t>
  </si>
  <si>
    <t>E46E322F-0A7E-4D7F-9C73-2CF6A1E5A9A0</t>
  </si>
  <si>
    <t>GZ13566123040021</t>
  </si>
  <si>
    <t>3523041900612840</t>
  </si>
  <si>
    <t>2023-04-19 14:16</t>
  </si>
  <si>
    <t>2023-04-19 14:43</t>
  </si>
  <si>
    <t>19日14:15 10kV石井线#42杆K1110开关跳闸，故障原因为：雷害</t>
  </si>
  <si>
    <t>2023-04-19 16:52</t>
  </si>
  <si>
    <t>3763C273-B57A-4C90-BE01-152302128ADC</t>
  </si>
  <si>
    <t>GZ13575723040041</t>
  </si>
  <si>
    <t>3523041900625875</t>
  </si>
  <si>
    <t>2023-04-19 14:31</t>
  </si>
  <si>
    <t>2023-04-19 18:54</t>
  </si>
  <si>
    <t>19日14:30湖雷供电所江豪汇报：10kV岭子头支线#24杆24K开关零序保护动作跳闸。原因：10kV溪口线弼鄱凹下支线#07A杆弼鄱凹下配变低压出线至#01杆断线。</t>
  </si>
  <si>
    <t>14时30分，联/配调张苗发布停电信息，发布设备为10kV岭子头支线#24杆24K开关，通知相关人员巡视10kV岭子头支线#24杆24K开关及其之后设备。14时33分巡视人张兴华接受通知，开始巡线。14时34分巡视人龚锦衍、张兴华、赖洪昌接受通知，开始巡线。
19日14:51  联/配调沈锦华收到现场张兴华汇报：10kV岭子头支线#24杆24K开关零序保护动作跳闸。故障是10kV溪口线弼鄱凹下支线#07A杆弼鄱凹下配变低压出线至#01杆断线。
19日15:05 申请配电故障抢修单NO：LY-YD-PQ-2023-0028，工作负责人：张兴华，工作内容：在10kV溪口线弼鄱凹下支线#07A杆，进行弼鄱凹下配变低压出线至#01杆断线抢修，安全措施：10kV岭子头支线#24杆24K开关、24G刀闸，10kV溪口线弼鄱支线#04A杆弼鄱配变跌落式熔断器。
19日15:40 联/配调张苗令张兴华：10kV岭子头支线#24杆24K开关由热备用转冷备用，19日15:42操作成功
19日15:40 联/配调张苗令张兴华：10kV溪口线弼鄱支线#04A杆弼鄱配变由运行转热备用，19日15:47操作成功
19日 15:48抢修许可票号：LY-YD-PQ-2023-0028,抢修负责人：张兴华
19日 17:19抢修终结票号：LY-YD-PQ-2023-0028,抢修负责人：张兴华
送电票：YD-ZLP-202304141，19日17:21开始执行，19日17时48分执行完毕。</t>
  </si>
  <si>
    <t>10kV溪口线岭子头支线#24杆24K开关</t>
  </si>
  <si>
    <t>2023-04-19 17:45</t>
  </si>
  <si>
    <t>2023-04-19 19:33</t>
  </si>
  <si>
    <t>62D68BBB-9393-4433-90E0-AE4BAB011D6A</t>
  </si>
  <si>
    <t>GZ13516123040046</t>
  </si>
  <si>
    <t>3523041900629045</t>
  </si>
  <si>
    <t>2023年4月19日14:36  10kV空军线#61开关跳闸，10kV空军线#61杆后段线路巡视无异常，于17：01恢复送电。</t>
  </si>
  <si>
    <t>19日14:36  收到4个配变上送停电事件；即通知【航城供电所刘天国】巡视跳闸点空军线914线路#61杆开关，及其之后的设备。_即通知_15时01分巡视人陈新武 接受通知，开始巡线。
19日16：50航城供电所刘天国：10kV空军线#61开关跳闸，10kV空军线#61杆后段线路巡视无异常，具备送电条件。
19日16:50 联/配调陈丹敏令陈新武:10kV空军线#61开关由热备用转运行，19日17:01操作成功
无需抢修类型归档:试送成功，已全部复电。</t>
  </si>
  <si>
    <t>长乐变10kV空军线914（10kV空军线#61开关）</t>
  </si>
  <si>
    <t>6AA0B9BECB891176E0437F00000111760000</t>
  </si>
  <si>
    <t>10kV空军线914</t>
  </si>
  <si>
    <t>2023-04-20 08:16</t>
  </si>
  <si>
    <t>C41AD9DF-0FAF-4F05-BBFB-88D8151C1336</t>
  </si>
  <si>
    <t>GZ13575323040026</t>
  </si>
  <si>
    <t>3523041900631676</t>
  </si>
  <si>
    <t>2023-04-19 14:46</t>
  </si>
  <si>
    <t>2023-04-19 21:06</t>
  </si>
  <si>
    <t>19日14:37 DMS弹窗：象洞变电站象洞变电站.10kV.Ⅰ母线C相失地(A相电压为8.51,B相电压为10.29,C相电压为2.08,零序电压为87.20,)无选线信号。故障原因为：洪水冲刷杆基松动导致10kV曹地支线#23杆倒杆</t>
  </si>
  <si>
    <t>19日14:37 DMS弹窗：象洞变电站失地(象洞变电站.10kV.Ⅰ母线A相电压为8.51,B相电压为10.29,C相电压为2.08,零序电压为87.20,)。即通知抢修班组（11:45象洞变10kVⅠ、Ⅱ段母线因PT高压熔丝均熔断，电压均为0，经运维现场处理于14:15许首先恢复10kVⅡ段母线PT电压正常）
19日14:45联/配调曾辉华【顺控】遥控操作_：10kV曹地支线#2杆2K开关由运行转热备用，于19日14:45控分成功接地信号消失
19日14:46 象洞变电站失地(象洞变电站.10kV.Ⅰ母线A相电压为8.51,B相电压为10.29,C相电压为2.08,零序电压为87.20,)。即通知抢修班组巡视10kV曹地支线#2杆2K开关及其之后的设备。15时08分巡视人刘松元接受通知，开始巡线。
19日15:28  联/配调曾辉华收到现场龚熠汇报：现场确认跳闸开关为：10kV曹地支线#2杆2K开关；保护动作：；
隔离设备：10kV曹地支线#21杆21K开关；隔离状态：冷备用；试送设备：10kV曹地支线#2杆2K开关；
故障原因：恶劣天气；故障现象：架空类杆塔水泥杆倾斜；
故障点：10kV曹地支线#23杆
19日15:29 联/配调曾辉华令练开文：10kV曹地支线#21杆21K开关由运行转冷备用，19日15:30操作成功
19日15:32联/配调曾辉华遥控操作_：10kV曹地支线#2杆2K开关由热备用转运行，于19日15:32控合成功
19日16:39 申请配电故障抢修单NO：LY-WP-PQ-2023-0020，工作负责人：练开文，工作内容：在10kV曹地支线#23杆-#24杆，进行倒杆故障抢修，安全措施：10kV曹地支线#21杆21G刀闸，10kV曹地支线#21杆21K开关。
19日17:50抢修许可：票号：LY-WP-PQ-2023-0020，抢修负责人：练开文，抢修任务：在10kV曹地支线#23杆-#24杆，进行倒杆故障抢修，抢修安措：10kV曹地支线#21 21G刀闸，10kV曹地支线#21 21K开关。
19日 17:50抢修许可票号：LY-WP-PQ-2023-0020,抢修负责人：练开文,抢修任务：1、10kV曹地支线#23杆-#24杆，倒杆故障抢修,抢修安措:断开10kV曹地支线#2121G刀闸，断开10kV曹地支线#2121K开关
19日 20:43抢修终结票号：LY-WP-PQ-2023-0020,抢修负责人：练开文,抢修任务：1、10kV曹地支线#23杆-#24杆，倒杆故障抢修,抢修安措:断开10kV曹地支线#2121G刀闸，断开10kV曹地支线#2121K开关
送电票：WP-ZLP-202304147，19日20:44开始执行</t>
  </si>
  <si>
    <t>山体滑坡（含地质塌方）等造成配网故障跳闸的。（倒杆）</t>
  </si>
  <si>
    <t>倾斜恢复</t>
  </si>
  <si>
    <t>象洞变10kV光彩线953线路曹地支线#2杆2K开关</t>
  </si>
  <si>
    <t>2023-04-19 14:45</t>
  </si>
  <si>
    <t>2023-04-19 20:34</t>
  </si>
  <si>
    <t>ef317e61-5b27-4463-96d6-c23effa1281d</t>
  </si>
  <si>
    <t>象洞变10kV光彩线953线路</t>
  </si>
  <si>
    <t>2023-04-20 17:31</t>
  </si>
  <si>
    <t>1CD5F5E5-83E9-4E7F-8BD5-3D702E9D98C2</t>
  </si>
  <si>
    <t>GZ13566323040009</t>
  </si>
  <si>
    <t>3523041900635595</t>
  </si>
  <si>
    <t>19日14:59 故障原因为：【xxx】【x日x点x分】隔离故障+【x日x点x分】送电正常+【原断点：xxxx】</t>
  </si>
  <si>
    <t>19日15:0  即通知抢修班组巡视跳闸点安田尾支线#2Z-90377开关及其之后的设备。
19日17:37 联/配调韩悠洋令郭伟杰：10kV安田尾支线#2杆Z-90377开关由热备用转运行，19日17:39操作成功</t>
  </si>
  <si>
    <t>暴雨引起山体滑坡树木倒塌压到开关引线处</t>
  </si>
  <si>
    <t>加强容易滑坡山体树木清障工作，加强电力用电安全意识宣传</t>
  </si>
  <si>
    <t>霞庄变霞安线912线路安田尾支线#2Z-90377开关</t>
  </si>
  <si>
    <t>13DKX-47108</t>
  </si>
  <si>
    <t>霞庄变霞安线912</t>
  </si>
  <si>
    <t>2023-04-20 09:24</t>
  </si>
  <si>
    <t>8997A706-7D78-45F4-9DDB-212506C73A7F</t>
  </si>
  <si>
    <t>GZ13566023040022</t>
  </si>
  <si>
    <t>3523041900636348</t>
  </si>
  <si>
    <t>2023-04-19 15:02</t>
  </si>
  <si>
    <t>19日14：55 10kV霞葛线#23杆P-0064刀闸发生缺相，故障原因：10kV霞葛线#23杆P-0064刀闸B相刀闸脱落</t>
  </si>
  <si>
    <t>19日14：55 DMS弹窗：10kV霞葛线#24杆P-0065刀闸发生缺相，通知霞葛供电所黄孝章组织人员巡线，15时07分巡视人沈斌、黄孝章接受通知，开始巡线。并通知远程
19日15:43  联/配调罗聪仔收到现场沈斌汇报：10kV霞葛线#23杆P-0064刀闸B相刀闸脱落；申请隔离10kV霞葛线#23杆P-0064刀闸
19日15:43 联/配调罗聪仔令沈斌：10kV霞葛线#15杆B-01开关由运行转热备用，19日15:49操作成功
19日15:43 联/配调罗聪仔令沈斌：10kV霞葛线#23杆P-0064刀闸由合闸转分闸，19日15:57操作成功
19日15:43 联/配调罗聪仔令沈斌：10kV霞葛线#24杆P-0065刀闸由合闸转分闸，19日15:59操作成功
19日16:04联/配调罗聪仔遥控操作：10kV太新线#186杆Z-415开关由热备用转运行，于19日16:04控合成功
19日17:18  联/配调罗聪仔收到现场沈斌汇报10kV霞葛线#23杆P-0064刀闸B相脱落处理完毕，申请试送10kV霞葛线#23杆P-0064刀闸
19日17:20 联/配调罗聪仔令沈斌：10kV霞葛线#22杆庄溪A变由运行转热
备用，19日17:23操作成功
19日17:20 联/配调罗聪仔令沈斌：10kV霞葛线#23杆P-0064刀闸由分闸转合闸，19日17:24操作成功
19日17:20 联/配调罗聪仔令沈斌：10kV霞葛线#24杆P-0065刀闸由分闸转合闸，19日17:25操作成功
19日17:20 联/配调罗聪仔令沈斌：10kV霞葛线#22杆庄溪A变由热备用转
运行，19日17:26操作成功
19日17:27 联/配调罗聪仔令沈斌：10kV霞葛线#15杆B-01开关由热备用转合环运行，19日17:38操作成功
19日17:40联/配调罗聪仔遥控操作：10kV太新线#186杆Z-415开关由合环运行转热备用，于19日17:40控分成功</t>
  </si>
  <si>
    <t>因为强对流天气，雷雨大风天气引起10kV霞葛线#23杆P-0064刀闸脱落。</t>
  </si>
  <si>
    <t>10kV霞葛线#23杆P-0064刀闸</t>
  </si>
  <si>
    <t>2023-04-19 14:59</t>
  </si>
  <si>
    <t>2023-04-20 11:33</t>
  </si>
  <si>
    <t>EBFBD324-0708-4240-B8C7-D1C1AD47186E</t>
  </si>
  <si>
    <t>GZ13566023040023</t>
  </si>
  <si>
    <t>3523041900648459</t>
  </si>
  <si>
    <t>2023-04-19 15:09</t>
  </si>
  <si>
    <t>19日15:7 10kV岐田联络支线#11杆Z-614开关跳闸。故障原因：10kV田厝P支线#2杆间隙避雷器本体击穿</t>
  </si>
  <si>
    <t>19日15:10  DMS研判：10kV岐田联络支线#11杆Z-614开关跳闸。即通知抢修班组巡视跳闸点10kV岐田联络支线#11杆Z-614开关及其之后的设备。15时16分巡视人杨智勇、林旭明、杨伟彬、吴文辉接受通知，开始巡线。
19日16:51  联/配调罗聪仔收到现场林旭明汇报：现场确认：10kV岐田联络支线#11杆Z-614开关跳闸，经巡线发现10kV田厝P支线#2杆间隙避雷器本体击穿，现场处理完毕，申请试送10kV岐田联络支线#11杆Z-614开关
19日16:53 联/配调罗聪仔令林旭明：10kV岐田联络支线#11杆Z-614开关由热备用转运行，19日19:41操作成功，正常</t>
  </si>
  <si>
    <t>短时强对流天气，雷击造成10kV田厝P支线#3杆两相避雷器击穿、10kV海奇水产专变避雷器击穿</t>
  </si>
  <si>
    <t>加强线路防雷装置改造</t>
  </si>
  <si>
    <t>2023-04-20 19:15</t>
  </si>
  <si>
    <t>2023-04-20 17:22</t>
  </si>
  <si>
    <t>8E0E5089-2D41-4964-9552-41322AD84704</t>
  </si>
  <si>
    <t>3523041900651220</t>
  </si>
  <si>
    <t>19日15:6 梅山变10kVⅡ段母线C相失地(A相电压为8.68,B相电压为8.95,C相电压为1.99,零序电压为70.73,)无选线信号。故障原因为：10kV香坪线961#61-A4杆避雷器本体击穿，10kV黎坑支线#5-5杆避雷器本体击穿。</t>
  </si>
  <si>
    <t>19日15:6 梅山变电站失地(梅山变10kVⅡ段母线A相电压为8.68,B相电压为8.95,C相电压为1.99,零序电压为70.73,)。即通知抢修班组
19日15:07联/配调乐赞同【顺控】遥控操作_：10kV万仁场支线#33杆K066MS开关由运行转热备用，于19日15:07控分成功
19日15:08联/配调乐赞同【顺控】遥控操作_：10kV万仁场支线#2杆K057MS开关由运行转热备用，于19日15:08控分成功
19日15:08联/配调乐赞同【顺控】遥控操作_：10kV香坪线961#25杆K076MS开关由运行转热备用，于19日15:08控分成功接地信号消失
19日15:10 梅山变失地(梅山变10kVⅡ段母线A相电压为8.68,B相电压为8.95,C相电压为1.99,零序电压为70.73,)。即通知抢修班组巡视10kV香坪线961#25杆K076MS开关及其之后的设备。15时15分巡视人陈加炜、廖生周、吴以嘹接受通知，开始巡线。15时15分巡视人陈加炜、廖生周、郑文鸿、吴以嘹接受通知，开始巡线。
19日15:29  联/配调乐赞同收到现场梅山镇供电所吴以嘹汇报：故障原因10kV香坪线961#61-A4杆避雷器本体击穿，10kV黎坑支线#5-5杆避雷器本体击穿。
19日16:06 梅山镇供电所吴以嘹汇报：用户已自行断开10kV香坪线961#61-A4杆龙口电站高压刀闸，10kV香坪线961#61-A4杆龙口电站跌落式熔断器，10kV黎坑支线#5-5杆龙口一级电站高压刀闸，10kV黎坑支线#5-5杆龙口一级电站分段开关。故障已隔离，申请试送。
19日16:09联/配调乐赞同遥控操作_：10kV香坪线961#25杆K076MS开关由热备用转运行，于19日16:09控合成功，正常。
19日16:10联/配调乐赞同遥控操作_：10kV万仁场支线#2杆K057MS开关由热备用转运行，于19日16:10控合成功，正常。
19日16:11联/配调乐赞同遥控操作_：10kV万仁场支线#33杆K066MS开关由热备用转运行，于19日16:11控合成功，正常。
2023年4月19日20:55梅山镇供电所陈加炜汇报：10kV香坪线961#61-A4杆龙口电站C相避雷器雷击故障用户已自行处理完毕，经验收合格，现场无临时接地线及遗留工器具、杂物，具备送电条件，可以送电。
20:59大田县调廖尚誉令龙口电站吴同柳：1、10kV香坪线961#61-A4杆龙口电站高压刀闸由分闸转合闸；2、10kV香坪线961#61-A4杆龙口电站跌落式熔断器由分闸转合闸，21:07汇报操作完毕。并告其龙口电站可以开机并网。
21:11梅山镇供电所陈加炜汇报：10kV黎坑支线#5-5杆龙口一级电站B相避雷器雷击故障用户已自行处理完毕，经验收合格，现场无临时接地线及遗留工器具、杂物，具备送电条件，可以送电。
21:13大田县调肖宇令龙口一级电站黄起镖：10kV黎坑支线#5-5杆龙口一级电站分段开关由冷备用转运行，21:22汇报操作完毕。并告其龙口一级电站可以开机并网。
2023年04月19日21:22龙口电站（10kV香坪线961#61-A4杆龙口电站变高压刀闸）用户内部故障已处理完毕，详见遗留用户单SMDTYLYH20230419003</t>
  </si>
  <si>
    <t>031D8318-A741-447D-A506-0FE389C5F560</t>
  </si>
  <si>
    <t>GZ13565223040008</t>
  </si>
  <si>
    <t>3523041900655561</t>
  </si>
  <si>
    <t>2023-04-19 15:29</t>
  </si>
  <si>
    <t>雷雨天气，引起</t>
  </si>
  <si>
    <t>加强线路运行维护</t>
  </si>
  <si>
    <t>石屏变10kV宝洞Ⅱ线913线路</t>
  </si>
  <si>
    <t>2023-04-19 23:35</t>
  </si>
  <si>
    <t>44C275CA-66EC-4513-8400-CD4D806F6BEF</t>
  </si>
  <si>
    <t>GZ13565223040009</t>
  </si>
  <si>
    <t>3523041900660765</t>
  </si>
  <si>
    <t>2023-04-19 18:12</t>
  </si>
  <si>
    <t>19日15:11 10kV和平Ⅱ线#154杆K-yl0442开关跳闸，重合闸未投，故障原因为：雷击</t>
  </si>
  <si>
    <t>19日15:11  DMS系统研判：10kV和平Ⅱ线#154杆K-yl0442开关跳闸，重合闸未投，即通知和平所潘旭巡视跳闸点10kV和平Ⅱ线#154杆K-yl0442开关及其之后的设备。15时26分巡视人张惠民、张松溪、林阳升接受通知，开始巡线。
19日17:50  联/配调陈朝华收到现场潘旭汇报：10kV和平Ⅱ线#154杆K-yl0442开关在分闸位置，后段线路查无异常（跳闸时有雷击）申请送电
19日17:59 联/配调陈朝华令潘旭：10kV和平Ⅱ线#154杆K-yl0442开关由热备用转运行，19日18:11操作成功，送后正常</t>
  </si>
  <si>
    <t>因雷击导致10kV和平Ⅱ线#154杆K-yl0442开关跳闸</t>
  </si>
  <si>
    <t>加强线路维护及防雷措施改造</t>
  </si>
  <si>
    <t>2023-04-19 19:45</t>
  </si>
  <si>
    <t>98B83E5C-A0C8-4743-9492-209EC1D30B7A</t>
  </si>
  <si>
    <t>GZ13595723040018</t>
  </si>
  <si>
    <t>3523041900668824</t>
  </si>
  <si>
    <t>2023-04-19 15:21</t>
  </si>
  <si>
    <t>2023-04-19 20:26</t>
  </si>
  <si>
    <t>2023年4月19日14:54 .官桥变10kV.Ⅰ段母线C相失地(A相电压为10.06kV,B相电压为9.69kV,C相电压为0.54kV,零序电压为95.33V)故障原因：10kV新丰线067杆瓷瓶炸裂</t>
  </si>
  <si>
    <t>4月19日14:54联调监控程丹汇报： 官桥变10kV.Ⅰ段母线C相失地(A相电压为10.06kV,B相电压为9.69kV,C相电压为0.54kV,零序电压为95.33V
19RI 15:00 查DMS 系统寨里变10kV新丰线912开关零序电流突变为13.65A
19日15:04联/配调张秋菊【顺控】遥控操作_：10kV新丰线167杆8KY750开关由运行转热备用，于19日15:04控分成功，失地未消失
19日15:05联/配调张秋菊【顺控】遥控操作_：10kV新丰线142杆8KY056开关由运行转热备用，于19日15:05控分成功，失地未消失
19日15:06联/配调张秋菊【顺控】遥控操作_：10kV新丰线太银支线088杆8KY248开关由运行转热备用，于19日15:06控分成功，失地未消失
19日15:07联/配调张秋菊【顺控】遥控操作_：10kV新丰线067杆8KY718开关由运行转热备用，于19日15:07控分成功，失地未消失，即官桥变10kVI段母线PT高压熔丝熔断，需转检修处理，
15:08通知坪山变电运维班张振
19日15:15 经调度主任吴斌同意官桥变10kV寨桥线915开关转合环运行。
19日15:16 令联调监控程丹：官桥变10kV寨桥线915开关转热备用合环运行，即出现寨里变10kVⅠ段母线失地
19日15:27联/配调张秋菊遥控操作_：南平.官桥变/10kV.新丰线912开关由运行转热备用，于19日15:27控分成功，寨里变10kVⅠ段失地消失。
19日15:28  令联调监控程丹：官桥变10kV寨桥线915开关转运行转热备用，
19日15:31联/配调张秋菊遥控操作_：10kV西溪线中桂支线076杆8KY835开关由热备用转运行，于19日15:31控合成功
19日15:32联/配调张秋菊遥控操作_：10kV新丰线167杆8KY750开关由热备用转运行，于19日15:32控合成功。
19:日 16:11 寨里供电所邱永春汇报：10kV新丰线067杆瓷瓶破裂，需抢修。
19日 16:13 令寨里供电所邱永春：10kV新丰线太银支线048杆8K072开关由运行转冷备用，于19日16:14执行完毕。
19日16:30 联/配调黄忠海令寨里供电所邱永春：10kV墩上线244杆9K363开关由热备用转运行，19日16:33操作成功
19日16:34 联/配调黄忠海【顺控】遥控操作：10kV新丰线太银支线088杆8KY248开关由热备用转运行，于19日16:35控分成功
19日17:02 联/配调黄忠海令寨里供电所邱永春：10kV企业线044杆8KY136开关由热备用转冷备用，19日17:07操作成功
19日17:08 联/配调黄忠海令寨里供电所邱永春：10kV新丰线142杆8KY056开关由热备用转冷备用，19日17:31操作成功
19日17:33 联/配调黄忠海令寨里供电所邱永春：10kV新丰线081杆8K068开关由运行转冷备用，19日17:37操作成功
19日17:38 联/配调黄忠海令联调监控陈桂玲：查10kV新丰线912开关确处热备用，19日17:39操作成功
19日17:40 联/配调黄忠海令寨里供电所邱永春：10kV新丰线066杆G077刀闸由合闸转分闸，19日17:43操作成功
19日17:44 联/配调黄忠海令寨里供电所邱永春：10kV新丰线太银支线047-001杆8G073刀闸由合闸转分闸，19日17:50操作成功
18:26官哲云许可寨里供电所李邵波：在10kV新丰线067杆，进行瓷瓶炸裂更换抢修等抢修工作。配电故障紧急抢修单编号：NP-GZ-PQ-2023-0008
19:06寨里供电所李邵波汇报官哲云：在10kV新丰线067杆，进行瓷瓶炸裂更换抢修等抢修工作已结束，人员已全部撤离，接地线均已拆除，具备送电条件。配电故障紧急抢修单编号：NP-GZ-PQ-2023-0008
19:36发令执行（10kV新丰线066杆至142杆修后送电操作，于19日21时02分执行完毕）
21:03 通知杨永中</t>
  </si>
  <si>
    <t>因安装工艺不良，10kV新丰线067杆开关引线与横担距离不足，长期受风偏影响导致引线搭在横担上，引起线路失地。</t>
  </si>
  <si>
    <t>加强施工工艺，并做好施工过程验收管控。加强线路无人机巡视，发现隐患或缺陷应及时消除。</t>
  </si>
  <si>
    <t>10kV新丰线</t>
  </si>
  <si>
    <t>2023-04-19 19:21</t>
  </si>
  <si>
    <t>官桥变10kV新丰线912</t>
  </si>
  <si>
    <t>2023-04-19 22:54</t>
  </si>
  <si>
    <t>5C01312D-BA48-4C71-875E-A12902241500</t>
  </si>
  <si>
    <t>GZ13575723040044</t>
  </si>
  <si>
    <t>3523041900673348</t>
  </si>
  <si>
    <t>2023-04-19 15:36</t>
  </si>
  <si>
    <t>2023-04-19 16:37</t>
  </si>
  <si>
    <t>19日15:27 DMS研判：抚市变10kVⅠ段母线C相失地（A8.78、B9.19、C2.85、零序电压为9.16），无选线信号。15:34抚市变10kV抚联线913开关由运行转热备用后接地信号消失。原因：10kV抚联线永定县天彩机车配变支线#02A杆天彩机车专变避雷器炸掉。</t>
  </si>
  <si>
    <t>19日15:33联/配调张苗【顺控】遥控操作_：10kV抚联线#21杆21K开关由运行转热备用，于19日15:33控分成功（10kV抚联线#21杆21K开关无零序电流）
19日15:33联/配调张苗【顺控】遥控操作_：10kV抚基联络线#01杆1K开关由热备用转运行，于19日15:33控合成功
19日15:34联/配调张苗【顺控】遥控操作_：抚市变10kV抚联线913开关由运行转热备用，于19日15:34控分成功接地信号消失（10kV.抚联线913开关4A零序电流）。
19日15:27 DMS研判：抚市变10kVⅠ段母线C相失地（A8.78、B9.19、C2.85、零序电压为9.16），无选线信号。即通知抢修班组巡视抚市变电站.10kV.抚联线间隔.913开关及其之后的设备。16时16分巡视人赖显茂、黄汉和、卢荣华、吴文宝接受通知，开始巡线。
19日16:21  联/配调陈蔚祥收到现场赖显茂汇报：10kV抚联线永定县天彩机车配变支线#02A杆天彩机车专变避雷器炸掉，其余线路巡视无异常
19日16:24 联/配调陈蔚祥令黄汉和：10kV抚联线#16杆16G刀闸由合闸转分闸，19日16:31操作成功
19日16:33联/配调陈蔚祥遥控操作_：抚市变10kV抚联线913开关由热备用转运行，于19日16:33控合成功
19日19:14令调控岗曾秋艳：遥控10kV抚联线#21杆21K开关由热备用转运行（合环，查潮流确已变化），10kV抚基联络线#01杆1K开关由运行转热备用（解环，查潮流确已变化）19:16执行完毕，恢复原方式运行
19日20：00抚市供电所范登富汇报：10kV抚联线永定县天彩机车配变支线##02A杆天彩机车专变避雷器炸裂故障已处理完毕，10kV抚联线永定县天彩机车配变支线#02A杆天彩机车专变确在冷备用，其余线路经巡线无异常，具备送电条件。
20:10令抚市供电所苏发兴：10kV抚联线#16杆16G刀闸由分闸转合闸，20:50操作完成。
21:07抚市供电所苏发兴汇报：10kV抚联线永定县天彩机车配变支线#02A杆天彩机车专变已转运行，送电正常。
2023年04月19日21:53天彩机车专变（10kV抚联线#16杆16G刀闸）用户内部故障已处理完毕，详见遗留用户单LYYDYLYH20230419009</t>
  </si>
  <si>
    <t>10kV抚联线永定县天彩机车配变支线#02A杆天彩机车专变避雷器炸掉</t>
  </si>
  <si>
    <t>常态督促用户侧设备巡视运维工作及时更换老旧设备</t>
  </si>
  <si>
    <t>抚市变10kV抚联线913线路</t>
  </si>
  <si>
    <t>2023-04-19 15:35</t>
  </si>
  <si>
    <t>32e84fde-bee4-4575-b3d8-aacc2502e383</t>
  </si>
  <si>
    <t>2023-04-19 17:21</t>
  </si>
  <si>
    <t>DEBF27F8-C401-4EF7-9854-5CD02CA44BF9</t>
  </si>
  <si>
    <t>GZ13566123040022</t>
  </si>
  <si>
    <t>3523041900672880</t>
  </si>
  <si>
    <t>2023-04-19 17:44</t>
  </si>
  <si>
    <t>19日15:22 马坑变10kVⅠ段母线A相完全失地(A相电压为0.91,B相电压为9.93,C相电压为9.65,零序电压为0.00,)无失地选线。故障原因为：10KV下垅线#71+1杆下垅#1配变B相避雷器击穿</t>
  </si>
  <si>
    <t>10KV下垅线#71+1杆下垅#1配变B相避雷器击穿</t>
  </si>
  <si>
    <t>2023-04-19 15:34</t>
  </si>
  <si>
    <t>8739BE45-C5F9-4C72-8813-9D692EC5E6D3</t>
  </si>
  <si>
    <t>3523041900676520</t>
  </si>
  <si>
    <t>2023-04-19 15:52</t>
  </si>
  <si>
    <t>2023年4月19日15:51 10kV大坂支线#17杆GC0381开关紧急拉停。故障原因：10kV大坂支线#21杆、#22杆处山体滑坡。</t>
  </si>
  <si>
    <t>2023年4月19日15:49 贡川供电所马道城汇报永安市调巫思宁：因10kV大坂支线#21杆、#22杆处山体滑坡，申请紧急调停10kV大坂支线#17杆GC0381开关。
19日15:50 联/配调巫思宁令贡川供电所马道城：10kV大坂支线#17杆GC0381开关由运行转热备用，19日15:51操作成功
15时51分，联/配调巫思宁发布停电信息，发布设备为10kV大坂支线#17杆GC0381开关，通知相关人员巡视10kV大坂支线#17杆GC0381开关及其之后设备。15时54分巡视人董剑敏接受通知，开始巡线。15时55分巡视人廖志平、陈德奎、邓作平、马道城接受通知，开始巡线。
17:20 贡川所马道城汇报永安市调赖晔欣：现场山体滑坡不影响设备运行，申请试送10kV大坂支线#17杆GC0381开关。
19日17:22 永田联调赖晔欣令贡川所马道城：10kV大坂支线#17杆GC0381开关由热备用转运行，19日17:27操作成功</t>
  </si>
  <si>
    <t>10kV大坂支线#17杆GC0381开关</t>
  </si>
  <si>
    <t>2023-04-19 15:51</t>
  </si>
  <si>
    <t>13DKX-38072</t>
  </si>
  <si>
    <t>攀龙变10kV攀锦线9A2</t>
  </si>
  <si>
    <t>D150A2C1-F88D-414D-995F-1C91D46BB453</t>
  </si>
  <si>
    <t>GZ13565423040040</t>
  </si>
  <si>
    <t>3523041900677457</t>
  </si>
  <si>
    <t>2023-04-19 18:48</t>
  </si>
  <si>
    <t>1、10kV草潭线（右）#16杆中相避雷器击穿；2、10kV草潭线（右）#12杆中相避雷器击穿</t>
  </si>
  <si>
    <t>避雷器属用户产权，已由用户处理</t>
  </si>
  <si>
    <t>A0A19474-532B-4D4A-B3A4-C6124181FDE6</t>
  </si>
  <si>
    <t>GZ1354515223040017</t>
  </si>
  <si>
    <t>3523041900685451</t>
  </si>
  <si>
    <t>2023-04-19 15:59</t>
  </si>
  <si>
    <t>2023-04-19 20:06</t>
  </si>
  <si>
    <t>15:53白沙供电所林健汇报配调黄春瑶：10kV下田支线#064杆引线断线，申请：10kV下田支线#076杆山溪线下田#8变转热备用，即令其：10kV下田支线#076杆山溪线下田#8变由运行转热备用。于15:57汇报操作完毕。故障原因：10kV下田支线#064杆引线断线</t>
  </si>
  <si>
    <t>15时59分，联/配调黄春瑶发布停电信息，发布设备为下田支线#076杆076跌落式熔断器，通知相关人员巡视下田支线#076杆076跌落式熔断器及其之后设备。16时04分巡视人林健、欧子龙、廖怀禹、许忠东接受通知，开始巡线。
19日16:21联/配调俞剑铭与现场林健确认：10kV下田支线#076杆山溪线下田#8变已处热备用
19日16:21联/配调俞剑铭许可带电作业工作票NO.PT-BB-2023-0520开工。
19日16:47白沙供电所林健汇报：因现场下大雨，无法带电施工。联/配调陈冠珠作废带电作业工作票NO.PT-BB-2023-0520。
19日16:48 联/配调陈冠珠令林健：10kV下田支线#076杆山溪线下田#8变查配变确在热备用状态，19日16:51操作成功
19日16:48 联/配调陈冠珠令林健：10kV下田支线#064杆山溪村下田#4变由运行转热备用，19日16:53操作成功
19日16:48 联/配调陈冠珠令林健：10kV下田支线#060杆0601刀闸由合闸转分闸，19日16:57操作成功
19日17:22 申请配电故障抢修单NO：PT-BB-PQ-2023-0092，工作负责人：许忠东，工作内容：在10kV下田支线#064杆，进行跳线脱落抢修，安全措施：10kV下田支线#064杆山溪村下田#4变高压跌落式熔断器、低压负荷总开关，10kV下田支线#076杆山溪线下田#8变高压跌落式熔断器、低压负荷总开关，10kV下田支线#060杆0601刀闸。
19日 17:23抢修许可票号：PT-BB-PQ-2023-0092,抢修负责人：许忠东,抢修任务：1、10kV下田支线#064杆，跳线脱落抢修,抢修安措:断开10kV下田支线#064杆山溪村下田#4变高压跌落式熔断器、低压负荷总开关，断开10kV下田支线#076杆山溪线下田#8变高压跌落式熔断器、低压负荷总开关，断开10kV下田支线#060杆0601刀闸
19日 19:22抢修终结票号：PT-BB-PQ-2023-0092,抢修负责人：许忠东,抢修任务：1、10kV下田支线#064杆，跳线脱落抢修,抢修安措:断开10kV下田支线#064杆山溪村下田#4变高压跌落式熔断器、低压负荷总开关，断开10kV下田支线#076杆山溪线下田#8变高压跌落式熔断器、低压负荷总开关，断开10kV下田支线#060杆0601刀闸
送电票：PTDQ23041128，19日19:23开始执行，19日20时03分执行完毕。</t>
  </si>
  <si>
    <t>下田支线#064引线断线</t>
  </si>
  <si>
    <t>莆田.庄边变10kV山溪线911线路下田支线#060杆0601刀闸</t>
  </si>
  <si>
    <t>0C7FDF9C-9B60-4BDD-AB1C-0A503D038E54</t>
  </si>
  <si>
    <t>LS135823040047</t>
  </si>
  <si>
    <t>3523041900689171</t>
  </si>
  <si>
    <t>2023-04-19 16:02</t>
  </si>
  <si>
    <t>2023年4月19日 15:55 配电大一次班张世鹏汇报：10kV#1（#2）双蕉线934（944）-2023#35~#36杆段线路树压导线。故障记录详见LS135823040046</t>
  </si>
  <si>
    <t>16时02分，联/配调黄毅发布停电信息，发布设备为#2双蕉线944-38分段开关，通知相关人员巡视#2双蕉线944-38分段开关及其之后设备。</t>
  </si>
  <si>
    <t>SBID000000EA066F1F891842BF90E7BC9D2CAB33C7</t>
  </si>
  <si>
    <t>安居变10kV安蕉II回996</t>
  </si>
  <si>
    <t>83C74C90-5B0E-46EA-9B49-AC4511AADC73</t>
  </si>
  <si>
    <t>GZ13565423040041</t>
  </si>
  <si>
    <t>3523041900689499</t>
  </si>
  <si>
    <t>19日16:8时10kV花林线花林支线#1+1杆B-Ml30开关跳闸
故障原因为：</t>
  </si>
  <si>
    <t>19日16:11时DMS系统研判10kV花林线花林支线#1+1杆B-Ml30开关跳闸。即通知前亭所陈朝阳及远程人员告知其以上情况。巡视跳闸点10kV花林线花林支线#1+1杆B-Ml30开关及其之后的设备。16时26分巡视人黄志雄、魏新春、陈朝阳、杨克强接受通知，开始巡线。
19日16:32  联/配调黄汉杰收到现场杨克强汇报：现场确认跳闸开关为：10kV花林线花林支线#1+1杆B-Ml30开关；保护动作：保护无法查看
19日16:38  联/配调黄汉杰收到现场杨克强汇报：隔离设备：10kV花林线花林支线#13杆B-Ml06开关；10kV花林线花林支线#1+1杆至#13杆线路巡线查无异常，度送设备：10kV花林线花林支线#1+1杆-Ml30开关
19日16:38 联/配调黄汉杰令杨克强：10kV花林线花林支线#13杆B-Ml06开关由运行转热备用，19日16:39操作成功
19日16:39 联/配调黄汉杰令杨克强：10kV花林线花林支线#1+1杆-Ml30开关由热备用转运行，19日16:41操作成功
19日16:57  联/配调黄汉杰收到现场杨克强汇报：保护动作：；故障现象：经巡线10kV花林线花林支线#13杆至#96杆没发现异常，要求断开花林支讲了#55杆开关，试送花林支线#13杆开关
19日16:57 联/配调黄汉杰令杨克强：10kV花林线黄惠福分支线#1杆B-Ml18开关由运行转热备用，19日17:03操作成功
19日17:04 联/配调黄汉杰令杨克强：10kV花林线花林支线#13杆B-Ml06开关由热备用转运行，19日17:05操作成功
19日17:27  联/配调黄汉杰收到现场杨克强汇报：保护动作：；故障现象：经巡线花林线#55杆至黄惠福分支线#15+1杆没有发现异常，要求试送#55杆开关，疑似雷击引起关跳闸。
19日17:27 联/配调黄汉杰令杨克强：10kV花林线黄惠福分支线#1杆B-Ml18开关由热备用转运行，19日17:29操作成功</t>
  </si>
  <si>
    <t>2023-04-19 16:08</t>
  </si>
  <si>
    <t>2023-04-19 18:34</t>
  </si>
  <si>
    <t>1ED826E4-7FBD-4068-B508-BAF4EFE4E85C</t>
  </si>
  <si>
    <t>LS13555723040124</t>
  </si>
  <si>
    <t>3523041900731955</t>
  </si>
  <si>
    <t>2023-04-19 17:27</t>
  </si>
  <si>
    <t>2023-04-19 21:08</t>
  </si>
  <si>
    <t>2023年4月19日17:20 凤城所陈少伟汇报调度陈炳堃：故障原因：10kV古员线石古支线#12杆A相引线断线</t>
  </si>
  <si>
    <t>13DKX-34686</t>
  </si>
  <si>
    <t>古山变10kV古员线944</t>
  </si>
  <si>
    <t>DB2BD706-416A-400D-A7E6-97B349683B45</t>
  </si>
  <si>
    <t>LS13556023040067</t>
  </si>
  <si>
    <t>3523041900740448</t>
  </si>
  <si>
    <t>2023-04-19 19:19</t>
  </si>
  <si>
    <t>10kV浦沟线#29-1甲杆永纺纺织（用户产权）配变熔丝熔断两相</t>
  </si>
  <si>
    <t>已隔离，并通知用户处理，其余线路恢复正常供电</t>
  </si>
  <si>
    <t>高坑变10kV浦沟线934线路浦沟线#23杆2017开关</t>
  </si>
  <si>
    <t>67588384376FC14AE0430A8E9DEAC14A0000</t>
  </si>
  <si>
    <t>高坑变10kV浦沟线934</t>
  </si>
  <si>
    <t>183E27C1-E096-4E45-940D-437E0262AC34</t>
  </si>
  <si>
    <t>GZ13585723040040</t>
  </si>
  <si>
    <t>3523041900741237</t>
  </si>
  <si>
    <t>2023-04-19 17:53</t>
  </si>
  <si>
    <t>2023-04-19 21:57</t>
  </si>
  <si>
    <t>19日17:49 10kV谢洋线989#18杆K016WS开关跳闸，故障原因为：10kV谢洋线989#27-19杆至#27-20杆段枯枝吹落至导线造成短路。</t>
  </si>
  <si>
    <t>19日17:49 10kV谢洋线989#18杆K016WS开关跳闸。
19日17:53  即通知抢修班组巡视跳闸点10kV谢洋线989#18杆K016WS开关及其之后的设备。18时44分巡视人陈志向接受通知，开始巡线。
19日18:05联/配调乐赞同遥控操作_：10kV白玉支线#16杆K005XY开关由运行转热备用，于19日18:05控分成功
19日18:11联/配调乐赞同遥控操作_：10kV谢洋线989#18杆K016WS开关由热备用转运行，于19日18:11控合失败
19日18:12 联/配调乐赞同令吴山镇供电所陈志向：10kV谢洋线989#18杆K016WS开关由热备用转运行19日18:12下令，18:22汇报操作完毕，试送后10kV谢洋线989#18杆K016WS开关跳闸。
19日18:46 联/配调乐赞同令陈志向：10kV谢洋线989#27-3杆G117WS刀闸由合闸转分闸，19日18:48操作成功。
19日18:46  联/配调乐赞同收到现场陈志向汇报：申请隔离10kV谢洋线989#27-3杆G117WS刀闸，试送10kV谢洋线989#18杆K016WS开关。
19日18:49 联/配调池梅兰令吴山镇供电所陈志向：10kV谢洋线989#18杆K016WS开关由热备用转运行，19日18:51操作成功（正常）。
19日18:53联/配调乐赞同遥控操作_：10kV白玉支线#16杆K005XY开关由热备用转运行，于19日18:53控合成功（正常）。
19日20:41  联/配调廖尚誉收到吴山镇供电所陈志向汇报：保护动作：；试送设备：10kV谢洋线989#27-3杆G117WS刀闸。；
故障原因：恶劣天气；故障现象：10kV谢洋线989#27-19杆至#27-20杆段枯枝吹落至导线造成短路；
故障点：10kV谢洋线989#27-19杆至#27-20杆段枯枝吹落至导线造成短路
19日20:58吴山镇供电所陈志向汇报：10kV谢洋线989#27-19杆至#27-20杆段枯枝吹落至导线清理工作已结束，经验收合格，现场无临时接地线及遗留工器具、杂物，具备送电条件，可以送电。
送电票：SMDT23040074，19日21:57送电正常。</t>
  </si>
  <si>
    <t>10kV谢洋线989#27-19杆至#27-20杆段枯树枝吹落至导线造成短路。</t>
  </si>
  <si>
    <t>对10kV谢洋线989#27杆至#27-21杆段线路走廊清理</t>
  </si>
  <si>
    <t>吴山变10kV谢洋线989#18杆K016WS开关</t>
  </si>
  <si>
    <t>2023-04-19 17:52</t>
  </si>
  <si>
    <t>2023-04-19 21:55</t>
  </si>
  <si>
    <t>7B7C2A135E0E4D2F813E787B2D0321E0421B</t>
  </si>
  <si>
    <t>吴山变10kV谢洋线989</t>
  </si>
  <si>
    <t>2023-04-20 08:34</t>
  </si>
  <si>
    <t>4D6734E7-0922-4F45-9831-F2B6E7010BEC</t>
  </si>
  <si>
    <t>GZ13595623040036</t>
  </si>
  <si>
    <t>3523041900745638</t>
  </si>
  <si>
    <t>2023-04-19 17:55</t>
  </si>
  <si>
    <t>2023-04-19 20:29</t>
  </si>
  <si>
    <t>2023年04月19日17:54 10kV房吴线潘坑支线#76杆KY619开关跳闸于过流Ⅰ、Ⅱ段保护 ，重合不成。故障原因：10kV房吴线潘坑支线#87杆附近泥石流造成树木压到A、B相导线。</t>
  </si>
  <si>
    <t>17:54 DMS研判10kV房吴线潘坑支线#76杆KY619开关过流Ⅰ、Ⅱ段保护段 ，重合不成。即通知建瓯远程站张灵琦，房道所杨树兴。
20:24 房道所黄胜辉汇报：10kV房吴线潘坑支线#87杆附近泥石流造成树木压到A、B相导线，已用令克棒挑开，线路巡视未发现其他异常，人员已撤离，具备送电条件，申请试送10kV房吴线潘坑支线#76杆KY619开关。
19日20:25 联/配调陈伟东令林华杰：10kV房吴线潘坑支线#76杆KY619开关由热备用转运行，19日20:26操作成功，送电正常。即通知建瓯远程站张灵琦、房道所张立青。</t>
  </si>
  <si>
    <t>10kV房吴线潘坑支线#76杆KY619开关跳闸于过流Ⅰ、Ⅱ段保护</t>
  </si>
  <si>
    <t>10kV房吴线潘坑支线#76杆至#100杆</t>
  </si>
  <si>
    <t>2023-04-19 17:54</t>
  </si>
  <si>
    <t>2023-04-20 09:54</t>
  </si>
  <si>
    <t>67FD4285-28D2-46C0-AC45-3BC18DA19BA8</t>
  </si>
  <si>
    <t>GZ13516223040065</t>
  </si>
  <si>
    <t>3523041900754199</t>
  </si>
  <si>
    <t>2023-04-19 21:10</t>
  </si>
  <si>
    <t>19日18:11 龙山变10kV龙阳Ⅰ回654开关跳闸，过流Ⅱ段动作，重合闸不成功;10kV洪区Ⅰ路捷丰支线#001捷丰界开关跳闸，无保护动作；故障原因为：10kV洪区Ⅰ路#052刀闸避雷器引线断线碰触横担，20：00故障处理完毕，全线恢复送电正常（原断点：10kV洪工Ⅱ回627开关）</t>
  </si>
  <si>
    <t>19日18:11 龙山变10kV龙阳Ⅰ回654开关跳闸，过流Ⅱ段动作，重合闸不成功;10kV洪区Ⅰ路捷丰支线#001捷丰界开关跳闸，无保护动作；故障原因为：即通知阳下所陈兴、周电运维游清煌巡视跳闸点福州.龙山变/10kV.龙阳Ⅰ回654开关，及其之后的设备，重点关注福州.龙山变/10kV.龙阳Ⅰ回654开关后面区域，福州.溪头变/10kV.洪阳线632开关前面区域，10kV洪工Ⅰ路#024A半岛L开关前面区域，10kV洪工Ⅰ路#024洪工A一开关前面区域，狮山隧道#1环网10kV龙二虎区一联914开关前面区域，福州.溪头变/10kV.洪区Ⅰ路625开关前面区域，新局口环网10kV溪头进L911开关前面区域，_即通知_20时04分巡视人倪志海 接受通知，开始巡线。
19日18:24  联/配调林文婷收到现场阳下所陈兴汇报：雷雨天气跳闸，申请强送一次龙山变/10kV.龙阳Ⅰ回654开关
19日18:25联/配调林文婷遥控操作_：龙山变10kV龙阳Ⅰ回654开关由热备用转运行于19日18:25控合成功,强送失败开关再次跳闸，过流Ⅱ段动作，重合闸不成功
19日18:33  联/配调林文婷收到现场阳下所陈兴汇报：10kV洪工II回627线路差无故障，申请隔离试送
19日18:48 联/配调林文婷令阳下所倪志海:10kV洪工Ⅰ路#024A半岛L柱上开关由运行转热备用，19日18:51操作成功
19日18:52 联/配调林文婷遥控操作_：福州.溪头变/10kV.洪工Ⅱ回627开关由热备用转运行于19日18:52控合成功，信号正常
19日19:00  联/配调林文婷收到现场阳下所曾世强汇报：申请断开所有线路的联络开关之后分段试送
19日19:01 联/配调林文婷令阳下所曾世强:10kV洪工Ⅰ路#035工一阳一L柱上开关由运行转热备用，19日19:52执行失败
19日19:32  联/配调林文婷收到现场周电运维何辉汇报：_龙山变10kV龙阳I回654间隔现场一二次设备差无异常，过流II段保护动作，重合闸不成功，故障电流22.89A
19日19:52  联/配调林文婷收到现场阳下所曾世强汇报：找到故障点为：10kV洪区Ⅰ路#052刀闸避雷器引线断线碰触横担，已处理完毕，具备送电条件，申请送电
19日19:54联/配调林文婷遥控操作_：福州.龙山变/10kV.龙阳Ⅰ回654开关由热备用转运行于19日19:54控合成功，信号正常
19日20:00联/配调林文婷遥控操作_：10kV洪区Ⅰ路捷丰支线#001捷丰界柱上开关由热备用转运行于19日20:00控合成功
无需抢修类型归档:试送成功，已全部复电。</t>
  </si>
  <si>
    <t>加强防雷设施安装</t>
  </si>
  <si>
    <t>龙山变10kV龙阳Ⅰ回654开关</t>
  </si>
  <si>
    <t>13DKX19486</t>
  </si>
  <si>
    <t>10kV龙阳Ⅰ回654线路</t>
  </si>
  <si>
    <t>2023-04-20 15:56</t>
  </si>
  <si>
    <t>46B66335-58D4-4983-95BE-B657BD16A277</t>
  </si>
  <si>
    <t>GZ13535823040014</t>
  </si>
  <si>
    <t>3523041900765860</t>
  </si>
  <si>
    <t>2023-04-19 18:44</t>
  </si>
  <si>
    <t>2023年04月19日18:43DMS研判：10kV玛东线#020杆020开关跳闸，后端线路处热备用  故障原因（雷害）</t>
  </si>
  <si>
    <t>2023年04月19日18:43DMS研判：10kV玛东线#020杆020开关跳闸，后端线路处热备用，周寿联调唐高超通知咸村所林允雄：10kV玛东线#020杆020开关跳闸，后端线路处热备用，对其巡线
19日19:46  联/配调唐高超收到现场林允雄汇报：现场确认跳闸开关为：10kV玛东线#020杆020开关；保护动作：无保护；
巡视无异常范围：10kV玛东线#020杆后端线线路；试送设备：10kV玛东线#020杆020开关；
故障原因：雷害；故障现象：架空类裸导线短路、接地
19日19:49 联/配调唐高超令林允雄：10kV玛东线#020杆020开关由热备用转运行，19日19:51操作成功,线路全部恢复送电，无停电用户</t>
  </si>
  <si>
    <t>当天有强雷雨，10kV玛东线#020杆至末端线路处强雷电范围，造成10kV玛东线#020杆020开关跳闸</t>
  </si>
  <si>
    <t>玛坑变电站10kV玛东线994线路下后地分线#026+1杆026+1M2跌落式熔断器</t>
  </si>
  <si>
    <t>2023-04-19 18:43</t>
  </si>
  <si>
    <t>2023-04-19 21:58</t>
  </si>
  <si>
    <t>49BA60D1-9E81-4441-9932-6029D6BD85B3</t>
  </si>
  <si>
    <t>GZ13575723040045</t>
  </si>
  <si>
    <t>3523041900767649</t>
  </si>
  <si>
    <t>2023-04-19 18:49</t>
  </si>
  <si>
    <t>2023-04-19 20:17</t>
  </si>
  <si>
    <t>19日18:46DMS研判：10k∨礼玉线罗坑＃2变支线＃01A杆西溪罗坑＃2配变缺相（A225.1、B126、C105）。原因：研判有误，现场实际故障为10kV礼玉线罗坑#2变支线#01A杆西溪罗坑#2配变C相跌落式熔断器熔丝烧断。</t>
  </si>
  <si>
    <t>19日18:46DMS研判：10k∨礼玉线罗坑＃2变支线＃01A杆西溪罗坑＃2配变缺相（A225.1、B126、C105）。故障通知巡视跳闸点10kV礼玉线恩全变支线#06A杆恩全配变跌落式熔断器及其之后的设备，重点关注10kV礼玉线恩全变支线#01A至10kV礼玉线恩全变支线#06A之间区域。18时58分巡视人阙浪华、赖勇林、邱福仁、张硕华接受通知，开始巡线。
19日19:40  联/配调曾秋艳收到现场阙浪华汇报：故障原因：恶劣天气；故障点：研判有误，现场实际故障为10kV礼玉线罗坑#2变支线#01A杆西溪罗坑#2配变C相跌落式熔断器熔丝烧断引起缺相，现场巡视情况低压线路#B03杆至#B04杆山体塌方树木碰触裸导线引起。
19日19:42 联/配调曾秋艳令阙浪华：10k∨礼玉线罗坑＃2变支线＃01A杆西溪罗坑＃2配变由运行转热备用，19日19:47操作成功
19日19:50 联/配调曾秋艳收到现场阙浪华汇报：10k∨礼玉线罗坑＃2变支线＃01A杆西溪罗坑＃2配变C相跌落式熔断器熔丝已更换完毕，其余线路经巡视无异常，具备送电条件
19日19:53 联/配调曾秋艳令阙浪华：10k∨礼玉线罗坑＃2变支线＃01A杆西溪罗坑＃2配变由热备用转运行，19日19:54操作成功</t>
  </si>
  <si>
    <t>2023年第9号暴雨预警，恶劣天气造成10kV礼玉线罗坑#2变支线#01A杆西溪罗坑#2配变低压线路#B03杆至#B04杆山体塌方树木碰触裸导线，引起10k∨礼玉线罗坑＃2变支线＃01A杆西溪罗坑＃2配变缺相C相跌落式熔断器熔丝烧断。</t>
  </si>
  <si>
    <t>加强防汛期间线路的特巡特护，提高设备故障意识。</t>
  </si>
  <si>
    <t>10kV礼玉线恩全变支线#06A杆恩全配变</t>
  </si>
  <si>
    <t>43873809B3973ADFE0538F028E0A2A1EDKXID</t>
  </si>
  <si>
    <t>凤城变10kV凤砂线606线路</t>
  </si>
  <si>
    <t>2023-04-19 23:17</t>
  </si>
  <si>
    <t>55A664AD-7BE2-4301-AC80-F8EAAC86E62A</t>
  </si>
  <si>
    <t>GZ13546123040049</t>
  </si>
  <si>
    <t>3523041900771510</t>
  </si>
  <si>
    <t>2023-04-19 20:18</t>
  </si>
  <si>
    <t>19日18:52系统 研判：10kV新城线914线路柳坑新街分线#003杆003开关（三遥）跳闸；故障原因：10kV柳坑新街分线#003杆003开关二次回路异常。</t>
  </si>
  <si>
    <t>19日18:54  系统研判：10kV柳坑新街分线#003杆003开关跳闸，即通知抢修班组巡视跳闸点10kV柳坑新街分线#003杆003开关（三遥）及其之后的设备。19时01分巡视人郑瑞灿、郑庭怀接受通知，开始巡线。
19日19:57  联/配调俞剑铭收到现场郑瑞灿汇报：现场确认跳闸开关为：10kV柳坑新街分线#003杆003开关（三遥）；巡线无发现异常情况，雷雨已过，申请试送电。
19日19:58联/配调俞剑铭遥控操作_：10kV柳坑新街分线#003杆003（三遥）开关由热备用转运行，于19日19:58控合失败
19日19:58联/配调俞剑铭下令现场郑庭怀操作_：10kV柳坑新街分线#003杆003（三遥）开关由热备用转运行，于19日20:14执行完毕。（其汇报，10kV柳坑新街分线#003杆003开关二次回路异常，空开已临时断开）</t>
  </si>
  <si>
    <t>查无异常，试送成功，雷害</t>
  </si>
  <si>
    <t>莆田.鲤南变10kV新城线914线路柳坑新街分线#003杆003开关（三遥）</t>
  </si>
  <si>
    <t>2023-04-19 18:53</t>
  </si>
  <si>
    <t>280B8896565742408589F4BB58680050421B</t>
  </si>
  <si>
    <t>新城线914线路</t>
  </si>
  <si>
    <t>2023-04-20 21:21</t>
  </si>
  <si>
    <t>81DC7CC3-265E-4E90-88DE-02F4F9480154</t>
  </si>
  <si>
    <t>GZ13555723040126</t>
  </si>
  <si>
    <t>3523041900780318</t>
  </si>
  <si>
    <t>2023-04-19 19:26</t>
  </si>
  <si>
    <t>2023-04-19 23:28</t>
  </si>
  <si>
    <t>2023年04月19日19:25 故障原因：官桥所钟欣欣汇报调度吴夏瑜：10kV官桥615线草坂905支线#6-7-2甲杆G014刀闸A、B相雷击断裂，需进行更换抢修</t>
  </si>
  <si>
    <t>2023年04月19日19:25 故障原因：官桥所钟欣欣汇报调度吴夏瑜：10kV官桥615线草坂905支线#6-7-2甲杆G014刀闸A、B相雷击断裂，需进行更换抢修19时27分巡视人陈灿耀、陈伟文、钟欣欣、钟添宝、苏添发、陈中秋、林金火、王立荣接受通知，开始巡线。
19日19:29  联/配调吴夏瑜收到现场钟欣欣汇报：现场确认跳闸开关为：恒美线#25-1杆K004开关（三遥）；保护动作：；
隔离设备：恒美线#25-1杆K004开关（三遥）；
故障原因：雷害；故障现象：官桥615线草坂905支线#6-7-2甲G014刀闸架空类隔离刀闸瓷柱断裂；
故障点：官桥615线草坂905支线#6-7-2甲G014刀闸
19日19:32 联/配调吴夏瑜令钟欣欣：10kV恒美线#25-1杆K004（三遥）开关由运行转冷备用
19:51 官桥所钟欣欣汇报调度吴夏瑜：因施工受阻，申请暂停做安全措施。
22:00 官桥所钟欣欣汇报调度吴夏瑜：申请继续做安全措施。调度吴夏瑜即令钟欣欣：10kV恒美线#25-1杆K004开关由运行转冷备用。19日22:04 汇报操作成功。
19日19:35 申请配电故障抢修单NO：QZ-AX-PQ-2023-0419，工作负责人：白嗣锟，工作内容：10kV官桥615线草坂905支线#6-7-2甲杆G014刀闸A、B相雷击断裂抢修更换，安全措施：10kV恒美线#25-1杆K004开关由运行转冷备用。
19日22:09抢修许可：票号：QZ-AX-PQ-2023-0419，抢修负责人：白嗣锟，抢修任务：10kV官桥615线草坂905支线#6-7-2甲杆G014刀闸A、B相雷击断裂抢修更换，抢修安措：10kV恒美线#25-1杆K004开关由运行转冷备用。
19日23:08 官桥所钟欣欣汇报调度吴夏瑜：10kV官桥615线草坂905支线#6-7-2甲杆G014刀闸A、B相雷击断裂抢修更换工作已完成，验收合格，具备送电条件。
23:16抢修终结：票号：QZ-AX-PQ-2023-0419，抢修负责人：白嗣锟，抢修任务：10kV官桥615线草坂905支线#6-7-2甲杆G014刀闸A、B相雷击断裂抢修更换，抢修安措：10kV恒美线#25-1杆K004开关由运行转冷备用。
19日23:20 联/配调蔡巧敏令钟欣欣：10kV恒美线#25-1杆K004（三遥）开关由冷备用转运行，19日23:26操作成功</t>
  </si>
  <si>
    <t>10kV官桥615线草坂905支线#6-7-2甲杆G014刀闸A、B相雷击断裂</t>
  </si>
  <si>
    <t>唐龙变10kV恒美线#25-1杆K004开关（三遥）</t>
  </si>
  <si>
    <t>2023-04-19 19:25</t>
  </si>
  <si>
    <t>2023-04-19 23:25</t>
  </si>
  <si>
    <t>2023-04-20 23:00</t>
  </si>
  <si>
    <t>279149</t>
  </si>
  <si>
    <t>2023-04-21 10:43</t>
  </si>
  <si>
    <t>9E349126-BA2C-485D-BF9F-1B7336B23B68</t>
  </si>
  <si>
    <t>GZ13515623040037</t>
  </si>
  <si>
    <t>3523041900785415</t>
  </si>
  <si>
    <t>2023-04-19 22:26</t>
  </si>
  <si>
    <t>2023年4月19日20:03 可门变10kV坑里线911开关过流Ⅱ段动作跳闸，重合不成功；FA投全自动，动作不成功。巡线未发现异常（暴雨），全线于22：28送电正常。</t>
  </si>
  <si>
    <t>福州.可门变10kV坑里线911线路</t>
  </si>
  <si>
    <t>国网连江县供电公司</t>
  </si>
  <si>
    <t>2023-04-19 23:16</t>
  </si>
  <si>
    <t>61358EDA-FD38-49A6-BC1F-0289DE19CA2E</t>
  </si>
  <si>
    <t>LS135223040051</t>
  </si>
  <si>
    <t>3523041900796495</t>
  </si>
  <si>
    <t>2023-04-19 20:56</t>
  </si>
  <si>
    <t>2023-04-20 09:40</t>
  </si>
  <si>
    <t>19日 20:40 执行指令票ZLP-XM-23041011，监盘发现建邦大厦配电站10kVⅠ回进线901开关跳闸。通知湖里操作班郑淋辉处理。故障原因：开关机构缺陷</t>
  </si>
  <si>
    <t>19日 20:40 执行指令票ZLP-XM-23041011，监盘发现建邦大厦配电站10kVⅠ回进线901开关跳闸。通知湖里操作班郑淋辉处理。
19日21:24 湖里操作班郑淋辉建邦大厦配电站10kVⅠ回进线901开关跳，开关保护为电磁式老旧设备，未报保护
21:25 下令郑淋辉建邦大厦配电站10kVⅠ回进线901开关由热备用转运行，21:45 郑淋辉汇报开关无法合闸，已通知运维曾建平组织处理，并检查开关保护
22:03 下令郑淋辉裕发花园开关站10kV母联900开关由冷备用转运行，22:05操作完毕</t>
  </si>
  <si>
    <t>江头变电站912 , 建邦大厦配电站Ⅰ回进线901开关</t>
  </si>
  <si>
    <t>6932B3BFB426B1E0E0430A8EA810B1E00000</t>
  </si>
  <si>
    <t>江头变电站912</t>
  </si>
  <si>
    <t>58BCC859-76B5-498C-9839-AED9CC563C31</t>
  </si>
  <si>
    <t>GZ13595223040028</t>
  </si>
  <si>
    <t>3523041900812074</t>
  </si>
  <si>
    <t>2023-04-19 21:14</t>
  </si>
  <si>
    <t>2023-04-20 02:35</t>
  </si>
  <si>
    <t>2023年04月19日21:10越王变10kV龙斗线657开关跳闸于过流Ⅱ段保护，重合不成，原因：10kV解放Ⅰ线097杆KY12309开关大号侧出线柱瓷瓶炸裂，待分析</t>
  </si>
  <si>
    <t>21:11联调监控陈桂玲汇报：21:10越王变10kV龙斗线657开关跳闸于过流Ⅱ段保护，重合不成
21:12通知水北所危创基、配电抢班聂健斌、配抢班陈桂玲21时36分巡视人任建平、危创基接受通知，开始巡线。
21:20确认10kV龙斗线线路所接小水电已停机
19日21:24联/配调黄忠海遥控操作_：10kV龙斗线039杆KY30501开关由运行转热备用，于19日21:24控分失败，转告水北所危创基
19日21:58 联/配调黄忠海令水北所危创基：10kV龙斗线039杆KY30501开关由运行转热备用，19日21:58操作成功
19日22:01联/配调黄忠海遥控操作_：南平.龙斗变/10kV.龙斗线917开关由热备用转运行，于19日22:01控合成功
22:10水北所危创基汇报：10kV龙斗线001杆至龙漠支03杆巡线无异常，具备送电条件
19日22:11 联/配调张家源令水北所危创基：10kV龙斗线龙漠支03杆KY30502开关由运行转热备用，19日22:12操作成功
19日22:15联/配调张家源遥控操作_：南平.越王变/10kV.龙斗线657开关由热备用转运行，于19日22:15控合成功，正常
22:16 通知瑶理电站开机并网
22:35配电抢修班聂健斌汇报：10kV解放Ⅰ线097杆KY12309开关大号侧出线柱瓷瓶炸裂，待抢修
19日22:52 联/配调张家源令水北所危创基：10kV龙斗线龙漠支03杆KY30502开关由热备用转冷备用，19日22:56操作成功
19日22:58 联/配调张家源令水北所任建平：10kV龙斗线龙漠支14杆KY30503开关由运行转冷备用，19日23:02操作成功
20日00:35 联/配调张家源令张羽飞：10kV解放Ⅰ线091+1杆KY12302开关由热备用转冷备用，20日00:38操作成功
20日 01:01官哲云许可配电抢修班欧光伟：在10kV解放Ⅰ线097杆，进行KY12309开关故障短接，配电故障紧急抢修单编号：XLQXDAJB20230420001
20日 01:47配电抢修班欧光伟汇报官哲云：在10kV解放Ⅰ线097杆，进行KY12309开关故障短接抢修工作已结束，人员已全部撤离，接地线均已拆除，具备送电条件（已按异动单：LS20230420001执行，），配电故障紧急抢修单编号：XLQXDAJB20230420001
01:53 发令执行（10kV龙斗线龙漠支03杆至122杆修后送电操作，见指令票NPSG23040209，于02:25执行完毕）</t>
  </si>
  <si>
    <t>10kV解放Ⅰ线097杆KY12309开关大号侧出线柱瓷瓶炸裂</t>
  </si>
  <si>
    <t>10kV龙斗线</t>
  </si>
  <si>
    <t>2023-04-19 21:12</t>
  </si>
  <si>
    <t>2023-04-20 01:47</t>
  </si>
  <si>
    <t>2023-04-20 04:00</t>
  </si>
  <si>
    <t>611517</t>
  </si>
  <si>
    <t>13FZX841078</t>
  </si>
  <si>
    <t>2023-04-21 11:18</t>
  </si>
  <si>
    <t>5BD770AB-0B6E-4BEA-A814-EAE925A75534</t>
  </si>
  <si>
    <t>GZ13546123040051</t>
  </si>
  <si>
    <t>3523041900817720</t>
  </si>
  <si>
    <t>2023-04-19 21:20</t>
  </si>
  <si>
    <t>19日20:59 莆田.社硎变莆田.社硎变/10kV.Ⅰ段母线A相失地(A相电压为0.48,B相电压为10.09,C相电压为10.58,零序电压为103.27,)失地选线为书峰线915线路,经试拉书峰线915线路失地未消失，试拉10kV汾山线913线路失地解除。</t>
  </si>
  <si>
    <t>19日20:59 莆田.社硎变莆田.社硎变/10kV.Ⅰ段母线A相失地(A相电压为0.48,B相电压为10.09,C相电压为10.58,零序电压为103.27,)失地选线为书峰线915线路,经试拉书峰线915线路失地未消失，试拉10kV汾山线913线路失地解除。即通知抢修班组巡视莆田.社硎变/10kV.汾山线913开关及其之后的设备。21时23分巡视人陈斌接受通知，开始巡线。</t>
  </si>
  <si>
    <t>雷害强对流天气，造成避雷器击穿失地</t>
  </si>
  <si>
    <t>2023-04-20 00:37</t>
  </si>
  <si>
    <t>2023-04-20 11:02</t>
  </si>
  <si>
    <t>F9B68BE4-3D3B-4664-8B7A-5BE8DA20645E</t>
  </si>
  <si>
    <t>LS13585823040074</t>
  </si>
  <si>
    <t>3523041900823919</t>
  </si>
  <si>
    <t>2023-04-19 21:42</t>
  </si>
  <si>
    <t>2023-04-20 00:58</t>
  </si>
  <si>
    <t>2023-04-19 21:40 DMS系统研判：官洋变10kV王宅线913线路#25杆分段开关跳闸，故障原因：无异常</t>
  </si>
  <si>
    <t>19日21:45  即通知洋中镇供电所蔡光銮巡视跳闸点10kV王宅线913线路#25杆分段开关及其之后的设备。21时50分巡视人曾明、蔡光銮接受通知，开始巡线。22时33分巡视人林贇、曾明、蔡光銮接受通知，开始巡线。
20日00:42  联/配调林德灿收到现场林贇汇报：经巡视10kV王宅线913线路#25杆至#36杆段线路无异常，具备送电条件，申请合上10kV王宅线913线路#25杆分段开关
20日00:43 联/配调林德灿令林赟：10kV王宅线913线路#25杆分段开关由热备用转运行，20日00:56操作成功</t>
  </si>
  <si>
    <t>官洋变10kV王宅线913线路#25杆分段开关</t>
  </si>
  <si>
    <t>2023-04-19 21:41</t>
  </si>
  <si>
    <t>2383E257DA1D4E85B19CBB60F3B4BD62421B</t>
  </si>
  <si>
    <t>官洋变10kV王宅线913</t>
  </si>
  <si>
    <t>45A1010A-41E3-414D-AFD5-436C82DBCF44</t>
  </si>
  <si>
    <t>GZ13595823040042</t>
  </si>
  <si>
    <t>3523041900837450</t>
  </si>
  <si>
    <t>2023-04-19 22:32</t>
  </si>
  <si>
    <t>2023-04-20 03:54</t>
  </si>
  <si>
    <t>2023年04月19日21:58 宝山变10kVⅠ段母线C相完全失地，故障原因：10kV口前Ⅱ回112杆C相大号侧悬瓶雷击破裂。</t>
  </si>
  <si>
    <t>19日21:59联调监控雷春玲汇报：21:58 宝山变10kVⅠ段母线C相完全失地，10kVⅠ段母线A相电压为9.68kV,B相电压为10.49kV,C相电压为1.00kV,零序电压为98.48V,)，无接地选线。
22:02 查DMS系统发现：10kV口前Ⅰ回117-1杆口8KY-1开关零序电流突变至2.8A
19日22:05联/配调江功炜【顺控】遥控操作_：10kV口前Ⅰ回086-6支1杆口5KY-7开关由运行转热备用，于19日22:05控分成功，失地信号未消失
19日22:06联/配调江功炜【顺控】遥控操作_：10kV口前Ⅰ回096杆口5KY-9开关由运行转热备用，于19日22:06控分成功，失地信号未消失
19日22:07联/配调江功炜【顺控】遥控操作_：10kV口前Ⅰ回117-1杆口8KY-1开关由运行转热备用，于19日22:07控分成功，失地信号未消失
19日22:08 令联调监控雷春玲：宝山变10kV张墩Ⅰ回915开关由运行转热备用，于19日22:08执行成功，失地信号未消失
22:10 令联调监控雷春玲：宝山变10kV张墩Ⅰ回915开关由热备用转运行，于19日22:12执行成功
19日22:13联/配调江功炜遥控操作_：10kV口前Ⅰ回117-1杆口8KY-1开关由热备用转运行，于19日22:13控合成功
19日22:13联/配调江功炜遥控操作_：10kV口前Ⅰ回096杆口5KY-9开关由热备用转运行，于19日22:13控合成功
19日22:14联/配调江功炜遥控操作_：10kV口前Ⅰ回086-6支1杆口5KY-7开关由热备用转运行，于19日22:14控合成功
19日22:16联/配调江功炜遥控操作_：南平.宝山变/10kV.埔上Ⅰ回917开关由运行转热备用，于19日22:16控分成功接地信号存在
19日22:17联/配调江功炜遥控操作_：南平.宝山变/10kV.埔上Ⅰ回917开关由热备用转运行，于19日22:17控合成功
22:19 令联调监控雷春玲：宝山变10kV张墩Ⅱ回916开关由运行转热备用，于22:20执行完毕，失地信号复归，即通知顺昌远程站王张鑫、大干所曾兴全
19日22:23联/配调江功炜遥控操作_：10kV口前Ⅱ回072杆口8KY-6开关由运行转热备用，于19日22:23控分失败（返校超时，开关处运行），即通知大干所曾兴全
19日22:25联/配调江功炜遥控操作_：10kV口前Ⅱ回096杆口8KY-11开关由运行转热备用，于19日22:25控分成功
22:26 大干所曾兴全汇报：接用户汇报10kV口前Ⅱ回110杆附近有异常
22:27 查10kV口前Ⅱ回096杆口8KY-11开关在离线状态，无法遥控
22:50 大干所陈梁国申请：10kV口前Ⅱ回072杆口8KY-6开关转热备用
19日22:52 联/配调江功炜1令大干所陈梁国：10kV口前Ⅱ回072杆口8KY-6开关由运行转热备用，19日22:55操作成功
22:57大干所陈梁国汇报：对10kV口前Ⅱ回042杆至072杆之间巡视未发现异常，巡视人员已撤离，线路具备送电条件，申请将10kV口前Ⅱ回042杆口8KY-9开关转运行。
19日23:00联/配调江功炜遥控操作_：10kV口前Ⅱ回042杆口8KY-9开关由热备用转运行，于19日23:00控合成功，送电正常，即通知大干所陈梁国，顺昌远程站郭雅琼
23:24 大干所陈梁国申请：10kV口前Ⅱ回091杆口8G-26刀闸转分闸
19日23:28 联/配调江功炜1令大干所陈梁国：10kV口前Ⅱ回091杆口8G-26刀闸由合闸转分闸，20日00:05操作成功
20日00:06 大干所陈梁国汇报：对10kV口前Ⅱ回072杆至091杆之间巡视未发现异常，巡视人员已撤离，线路具备送电条件，申请将10kV口前Ⅱ回072杆口8KY-6开关转运行（杆下操作无风险）
20日00:06 联/配调江功炜1令大干所陈梁国：10kV口前Ⅱ回072杆口8KY-6开关由热备用转运行，20日00:11操作成功，送电正常，即通知顺昌远程站郭雅琼
01:38 大干所陈梁国汇报：10kV口前Ⅱ回112杆C相大号侧悬瓶雷击破裂，准备办理抢修
01:40 向地调陈禹申请：宝山变、华阳变合解环操作
20日01:42 联/配调江功炜1令大干所陈梁国：10kV口前Ⅰ回072杆口5KY-3开关由热备用转合环运行，20日01:48操作成功
20日01:48 联/配调江功炜1令大干所陈梁国：10kV口前Ⅰ回096杆口5KY-9开关由运行转冷备用，20日01:52操作成功
01:53 向地调陈禹汇报：宝山变、华阳变合解环操作结束
20日01:53 联/配调江功炜1令大干所陈梁国：10kV口前Ⅱ</t>
  </si>
  <si>
    <t>天气因素，强雷击使口前Ⅱ回112杆大号侧C相悬瓶整串破裂击穿引起单相接地</t>
  </si>
  <si>
    <t>加强线路巡视，做好线路防雷防灾措施</t>
  </si>
  <si>
    <t>10kV张墩Ⅱ回916线路</t>
  </si>
  <si>
    <t>2023-04-19 22:31</t>
  </si>
  <si>
    <t>2023-04-20 03:10</t>
  </si>
  <si>
    <t>2023-04-20 05:00</t>
  </si>
  <si>
    <t>FD61CA97E8C043F98E6EB057A0D77B46421B</t>
  </si>
  <si>
    <t>宝山变10kV张墩Ⅱ回916</t>
  </si>
  <si>
    <t>2023-04-20 20:41</t>
  </si>
  <si>
    <t>18640D95-3A38-467C-B70F-C6E8763E8B75</t>
  </si>
  <si>
    <t>3523041900837879</t>
  </si>
  <si>
    <t>2023-04-19 22:58</t>
  </si>
  <si>
    <t>2023-04-20 14:30</t>
  </si>
  <si>
    <t>2023年4月19日22:51 DMS研判：10kV湾里线阮家坑分支线#026杆026开关后线路A相完全失地，选线不正确信号。故障原因为： 10kV湾里线阮家坑分支线#043杆至#044杆瓷瓶击穿破损；10kV湾里线阮家坑分支线#050杆至#051杆瓷瓶击穿破损</t>
  </si>
  <si>
    <t>19日22:55联/配调卢友辉【顺控】遥控操作：10kV湾里线阮家坑分支线#026杆026开关由运行转热备用，于19日22:55控分成功接地信号消失
2023年4月19日22:51 DMS研判：10kV湾里线阮家坑分支线#026杆026开关后线路A相完全失地，选线不正确信号。即通知城郊所钟神明巡视铁湖变电站.10kV.铁马线间隔.954开关及其之后的设备。23时07分巡视人钟神明、兰贵清接受通知，开始巡线。
20日00:39  联/配调卢友辉收到现场城郊所钟神明汇报：10kV湾里线阮家坑分支线#026杆026开关后线路经巡视未发现异常，申请试送
20日00:41联/配调卢友辉遥控操作：10kV湾里线阮家坑分支线#026杆026开关由热备用转运行，于20日00:41控合成功
20日00:42监控郭英报：铁湖变10kVⅡ段母线A相完全失地
20日00:42联/配调卢友辉遥控操作：10kV湾里线阮家坑分支线#026杆026开关由运行转热备用，于20日00:42控分成功（失地信号消失）
20日00:46  联/配调卢友辉收到现场城郊所钟神明汇报：因雨势较大，公路塌方，无法继续前往跳闸故障杆段，特此报备
20日09:30 联/配调林琦令城郊所范泽龙：10kV湾里线阮家坑分支线#033杆0331刀闸由合闸转分闸，20日09:32操作成功
20日09:33  联/配调林琦收到现场城郊所范泽龙汇报：10kV湾里线阮家坑分支线#026杆至#033杆巡线未发现异常
20日09:35联/配调林琦遥控操作_：10kV湾里线阮家坑分支线#026杆026开关由热备用转运行，于20日09:35控合成功（正常）
20日10:59  联/配调林琦收到现场城郊所范泽龙汇报：10kV湾里线阮家坑分支线#043杆至#044杆瓷瓶击穿破损；10kV湾里线阮家坑分支线#050杆至#051杆瓷瓶击穿破损
20日11:04 申请配电故障抢修单NO：20230420001，工作负责人：林惠滨
，工作内容：1、10kV湾里线阮家坑分支线#043杆至#044杆瓷瓶破损更换抢修
2、10kV湾里线阮家坑分支线#050杆至#051杆瓷瓶破损更换抢修，安全措施：10kV湾里线阮家坑分支线#033杆0331刀闸。
20日11:55抢修许可：票号：20230420001，抢修负责人：林惠滨，抢修任务：1、10kV湾里线阮家坑分支线#043杆至#044杆瓷瓶破损更换抢修
2、10kV湾里线阮家坑分支线#050杆至#051杆瓷瓶破损更换抢修，抢修安措：10kV湾里线阮家坑分支线#033杆0331刀闸。
20日14:12抢修终结：票号：20230420001，抢修负责人：林惠滨，抢修任务：1、10kV湾里线阮家坑分支线#043杆至#044杆瓷瓶破损更换抢修
2、10kV湾里线阮家坑分支线#050杆至#051杆瓷瓶破损更换抢修，抢修安措：10kV湾里线阮家坑分支线#033杆0331刀闸。
送电票：NDAX23040541，20日14:16开始执行 20日14:28执行完毕
14:30 城郊所钟神明确认所有用户均已送电</t>
  </si>
  <si>
    <t>10kV湾里线阮家坑分支线#026杆026开关</t>
  </si>
  <si>
    <t>945EDA8A-D741-4647-8EB1-F4AF6F06FFBF</t>
  </si>
  <si>
    <t>GZ135323040013</t>
  </si>
  <si>
    <t>3523041900839219</t>
  </si>
  <si>
    <t>2023-04-19 23:14</t>
  </si>
  <si>
    <t>2023-04-19 23:39</t>
  </si>
  <si>
    <t>2023年4月19日23:9 确认：10kV溪池线914线路#042杆042开关至末端B相完全接地，选线正确。故障原因： 无异常</t>
  </si>
  <si>
    <t>19日23:3 DMS研判： 屿头变10kVⅠ段母线B相完全失地(A相电压为8.75,B相电压为1.61,C相电压为9.46,零序电压为78.22,)。即通知八都所
19日23:08联/配调林超智【顺控】遥控操作_：10kV八都收费站分线#003杆003开关由运行转热备用，于19日23:08控分成功
19日23:09联/配调林超智【顺控】遥控操作_：10kV溪池线914线路#042杆042开关由运行转热备用，于19日23:09控分成功，接地消失
19日23:32  联/配调林超智收到现场八都所朱志强汇报：10kV溪池线914线路#042杆至末端巡视无异常，申请试送
19日23:34联/配调林超智遥控操作_：10kV溪池线914线路#042杆042开关由热备用转运行，于19日23:34控合成功，送电正常
19日23:38联/配调林超智收到现场八都所朱志强汇报：10kV八都收费站分线#003杆至末端巡视无异常，申请试送
19日23:39 联/配调马建培令林超智：10kV八都收费站分线#003杆003开关由热备用转运行，19日23:39操作成功，送电正常</t>
  </si>
  <si>
    <t>10kV溪池线914线路#042杆042开关</t>
  </si>
  <si>
    <t>2023-04-19 23:13</t>
  </si>
  <si>
    <t>2023-04-20 06:00</t>
  </si>
  <si>
    <t>2023-04-20 07:48</t>
  </si>
  <si>
    <t>044CD030-81BE-4BB8-856B-1E84D3AAB618</t>
  </si>
  <si>
    <t>GZ13555923040034</t>
  </si>
  <si>
    <t>3523041900842509</t>
  </si>
  <si>
    <t>2023-04-19 23:21</t>
  </si>
  <si>
    <t>2023-04-20 00:32</t>
  </si>
  <si>
    <t>2023年4月19日23:22五里街镇供电所杨维毅汇报永春县调陈弘晖（故障原因）：10kV儒林I回稽征所支线#1甲杆财政路灯专变变压器击穿导致10kV儒林I回稽征所环网柜903开关跳闸。天气：小雨</t>
  </si>
  <si>
    <t>23时21分，永春县调陈弘晖发布停电信息，发布设备为儒林Ⅰ回稽征所支线#1丙杆稽征所28#变跌落式熔断器，通知相关人员巡视儒林Ⅰ回稽征所支线#1丙杆稽征所28#变跌落式熔断器及其之后设备。23时50分巡视人洪志中、杨惟毅接受通知，开始巡线。
19日23:49  永春县调陈弘晖收到五里街镇供电所杨惟毅汇报：10kV儒林I回稽征所28#变变压器击穿又经巡线发现因10kV儒林I回稽征所28#变变压器击穿导致10kV儒林I回稽征所环网柜903开关跳闸
20日00:16  永春县调陈弘晖收到五里街镇供电所杨惟毅汇报：经检查发现实际为10kV儒林I回稽征所支线#1甲杆财政路灯专变击穿油液喷到10kV儒林Ⅰ回稽征所支线#1丙杆稽征所28#变上（令供电所人员一开始误以为10kV儒林Ⅰ回稽征所支线#1丙杆稽征所28#变变压器击穿），10kV儒林I回稽征所支线#1甲杆财政路灯专变变压器击穿导致10kV儒林I回稽征所环网柜903开关跳闸
20日00:17 联/配调陈弘晖令杨惟毅：10kV儒林I回稽征所支线#1甲杆财政路灯(专)配变由运行转冷备用，并挂标示牌，20日00:18操作成功
20日00:22  永春县调陈弘晖收到五里街镇供电所杨惟毅汇报：对10kV儒林I回稽征所环网柜903开关后段设备经巡视查无异常，验收合格，具备送电条件（故障设备10kV儒林I回稽征所支线#1甲杆财政路灯专变已隔离）申请试送。
20日00:23 永春县调陈弘晖令五里街镇供电所杨惟毅：10kV儒林I回稽征所环网柜903开关由热备用转运行，20日00:26操作成功，现场送电正常</t>
  </si>
  <si>
    <t>10kV儒林I回稽征所支线#1甲杆财政路灯专变变压器击穿导致10kV儒林I回稽征所环网柜903开关跳闸</t>
  </si>
  <si>
    <t>魁星变10kV儒林Ⅰ回稽征所环网柜903开关</t>
  </si>
  <si>
    <t>F478DF9474BC4120912571AE9AA36460421B</t>
  </si>
  <si>
    <t>魁星变10kV儒林Ⅰ回914</t>
  </si>
  <si>
    <t>2023-04-20 11:27</t>
  </si>
  <si>
    <t>60C92023-4F36-49A6-9164-6E6C73CEB19E</t>
  </si>
  <si>
    <t>GZ135823040050</t>
  </si>
  <si>
    <t>3523041900843442</t>
  </si>
  <si>
    <t>2023-04-19 23:27</t>
  </si>
  <si>
    <t>2023-04-20 22:18</t>
  </si>
  <si>
    <t>2023年4月19日 23:01 洋溪所林代贵汇报：10kV新街线9X3-21-#3杆至#14杆段线路多根电杆倾斜，导线对地安全距离不足。故障原因：恶劣天气.</t>
  </si>
  <si>
    <t>2023年4月19日 23:01 洋溪所林代贵汇报：10kV新街线9X3-21-#3杆至#14杆段线路多根电杆倾斜，导线对地安全距离不足,危机线路运行，要求隔离措施：1、断开10kV新街线9X3-21-1支线分段开关，2、断开10kV新街线9X3-21-26支线开关，3、10kV新街线9X3-21-37-1饱饭坑配变转热备用。
23:07，通知饱饭坑电站黄增泉：机组停机解列。23:24，汇报执行完毕。
19日23:29联/配调王欢遥控操作：10kV新街线9X3-21-1支线分段开关由运行转热备用，于19日23:29控分成功。
19日23:40 联/配调王欢令洋溪所林代贵：1、10kV新街线9X3-21-1支线分段开关由热备用转冷备用，2、10kV新街线9X3-21-26支线开关由运行转冷备用，3、10kV新街线9X3-21-37-1饱饭坑配变由运行转热备用。23:53，汇报执行完毕，线路抢修工作由于夜间视线不良，且有农田，农作物较多，不易施工，抢修工作待天亮开展。
20日09:30 申请配电故障抢修单NO：SM-BB-PQ-2023-0044，工作负责人：王升资，工作内容：在10kV新街线9X3-21-#8杆至#14杆段线路，进行10kV新街线9X3-21-#8杆至#14杆段线路杆线抢修，安全措施：10kV新街线9X3-21-#1杆支线分段开关及刀闸，10kV新街线9X3-21-#19杆支线电缆分段刀闸。
20日09:54 申请配电故障抢修单NO：SM-BB-PQ-2023-0044，工作负责人：王升资，工作内容：在10kV新街线9X3-21-#8杆至#14杆段线路，进行10kV新街线9X3-21-#8杆至#14杆段线路杆线抢修，安全措施：10kV新街线9X3-21-#1杆支线分段开关及刀闸，10kV新街线9X3-21-#26杆支线开关及刀闸，10kV新街线9X3-21-37-#1杆饱饭坑配变跌落式熔断器。
20日 09:56抢修许可票号：SM-BB-PQ-2023-0044,抢修负责人：王升资,抢修任务：1、10kV新街线9X3-21-#8杆至#14杆段线路，10kV新街线9X3-21-#8杆至#14杆段线路杆线抢修,抢修安措:断开10kV新街线9X3-21-#1杆支线分段开关及刀闸，断开10kV新街线9X3-21-#26杆支线开关及刀闸，10kV新街线9X3-21-37-#1杆饱饭坑配变跌落式熔断器
20日 21:36抢修终结票号：SM-BB-PQ-2023-0044,抢修负责人：王升资,抢修任务：1、10kV新街线9X3-21-#8杆至#14杆段线路，10kV新街线9X3-21-#8杆至#14杆段线路杆线抢修,抢修安措:断开10kV新街线9X3-21-#1杆支线分段开关及刀闸，断开10kV新街线9X3-21-#26杆支线开关及刀闸，10kV新街线9X3-21-37-#1杆饱饭坑配变跌落式熔断器
送电票：SMBB23040212，20日21:36开始执行，20日22时14分执行完毕。</t>
  </si>
  <si>
    <t>受极端天气影响，10kV新街线9X3-21-#3杆至#14杆段线路多根电杆倾斜</t>
  </si>
  <si>
    <t>碧湖变10kV碧洋Ⅱ回956线路新街线9X3-21-1支线分段开关</t>
  </si>
  <si>
    <t>2023-04-19 23:26</t>
  </si>
  <si>
    <t>2023-04-20 22:05</t>
  </si>
  <si>
    <t>806635</t>
  </si>
  <si>
    <t>2023-04-21 09:06</t>
  </si>
  <si>
    <t>E6DC1275-B904-4DD4-A1AF-F7850AF01902</t>
  </si>
  <si>
    <t>GZ13585823040075</t>
  </si>
  <si>
    <t>3523042000008018</t>
  </si>
  <si>
    <t>2023-04-20 00:19</t>
  </si>
  <si>
    <t>2023-04-20 08:09</t>
  </si>
  <si>
    <t>2023-04-20 00:13 吉木变10kV联合线905线路#036杆K8145开关跳闸，00:16强送成功，吉木变10kVⅠ段母线C相失地(A相电压为10.27kV,B相电压为9.65kV,C相电压为0.67kV），00:18将10kV联合线905线路#036杆K8145开关由运行转热备用，失地信号消失。故障原因：10kV联合线905线路#061-45-1杆林头配变C相避雷器雷击击穿</t>
  </si>
  <si>
    <t>20日00:16联/配调林炜1遥控操作_：10kV联合线905线路#036杆K8145开关由热备用转运行，于20日00:16控合成功，吉木变10kVⅠ段母线C相失地(A相电压为10.27kV,B相电压为9.65kV,C相电压为0.67kV）
20日00:18 联/配调林炜1遥控操作_：10kV联合线905线路#036杆K8145开关由运行转热备用，于20日00:18控分成功
20日0:19  即通知梅仙供电所肖浚巡视跳闸点10kV联合线905线路#036杆K8145开关及其之后的设备。00时31分巡视人肖浚接受通知，开始巡线。
20日00:21联/配调林炜1遥控操作_：10kV联合线905线路#061杆K8122开关由运行转热备用，于20日00:21控分成功
20日00:22联/配调林炜1遥控操作_：10kV联合线905线路#036杆K8145开关由热备用转运行，于20日00:22控合成功
20日03:35  联/配调林德灿收到现场池守栋汇报：10kV联合线905线路#061杆至#061-55杆段线路巡视无异常，申请断开#061-13-2杆K8126开关，试送10kV联合线905线路#061杆K8122开关
20日03:35 联/配调林德灿令池守栋：10kV联合线905线路#061-13-2杆K8126开关由运行转热备用，20日03:36操作成功
20日03:37联/配调林德灿遥控操作_：10kV联合线905线路#061杆K8122开关由热备用转运行，于20日03:37控合成功。吉木变10kVⅠ段母线C相失地(A相电压为10.14kV,B相电压为9.66kV,C相电压为0.52kV
20日03:38联/配调林德灿遥控操作_：10kV联合线905线路#061杆K8122开关由运行转热备用，于20日03:38控分成功
20日03:52 联/配调林德灿令池守栋：10kV联合线905线路#061-21杆K8128开关由运行转热备用，20日03:54操作成功
20日03:55联/配调林德灿遥控操作_：10kV联合线905线路#061杆K8122开关由热备用转运行，于20日03:55控合成功，送电正常
07:42 联合供电所池守栋汇报：10kV联合线905线路#061-45-1杆林头配变C相避雷器雷击击穿，现已用绝缘棒挑开，故障已隔离，具备送电条件
20日07:43 联/配调林德灿令池守栋：10kV联合线905线路#061-21杆K8128开关由热备用转运行，20日07:54操作成功，送电正常
20日07:55 联/配调林德灿令池守栋：10kV联合线905线路#061-13-2杆K8126开关由热备用转运行，20日08:17操作成功</t>
  </si>
  <si>
    <t>避雷器受雷击击穿造成线路失地</t>
  </si>
  <si>
    <t>1、加强10kV配网线路巡视工作，特别是恶劣天气后，需安排无人机进行全线特巡，对发现的隐患、缺陷及时消除，形成闭环管理；
2、开展避雷器轮换及接地电阻测量工作</t>
  </si>
  <si>
    <t>吉木变10kV联合线905线路#036杆K8145开关</t>
  </si>
  <si>
    <t>2023-04-20 00:18</t>
  </si>
  <si>
    <t>2023-04-20 07:55</t>
  </si>
  <si>
    <t>285175</t>
  </si>
  <si>
    <t>2023-04-23 11:39</t>
  </si>
  <si>
    <t>E091EB29-A7DD-4C64-89AD-FCE5BF6CD7B4</t>
  </si>
  <si>
    <t>GZ13595723040020</t>
  </si>
  <si>
    <t>3523042000013075</t>
  </si>
  <si>
    <t>2023-04-20 01:28</t>
  </si>
  <si>
    <t>2023-04-20 13:56</t>
  </si>
  <si>
    <t>04月20日01:18 10kV鼎厦线长山支线004杆5KY802开关跳闸于过流Ⅰ段保护，原因：待分析</t>
  </si>
  <si>
    <t>01:18DMS研判： 10kV鼎厦线长山支线004杆5KY802开关跳闸于过流Ⅰ段保护
01:19通知配电运检抢修班曾新辉、光泽配抢班杨永中
13:46 配电运检抢修班席长青汇报：10kV鼎厦线长山支线004杆后端线路巡视无异常，及10kV鼎厦线长山支线004杆5KY802开关本体检查无异常，具备送电条件，申请试送
20日13:51 遥控执行：10kV鼎厦线长山支线004杆5KY802开关由热备用转运行，于13:52操作完毕，正常
15:52 通知配抢班陈进，配电运检抢修班席长青</t>
  </si>
  <si>
    <t>10kV鼎厦线长山支线001杆至002杆导线断线，进区短路引起10kV鼎厦线长山支004杆开关跳闸。</t>
  </si>
  <si>
    <t>针对恶劣天气过后，各配电运维部门需开展线路特巡及红外测温工作。</t>
  </si>
  <si>
    <t>10kV鼎厦线长山支线004杆至10kV鼎厦线水垅支线007杆</t>
  </si>
  <si>
    <t>2023-04-20 01:24</t>
  </si>
  <si>
    <t>2023-04-20 13:52</t>
  </si>
  <si>
    <t>2023-04-20 15:00</t>
  </si>
  <si>
    <t>SBID0000009E61762CFD574338AC90FFF6AB7F1B40</t>
  </si>
  <si>
    <t>2023-04-21 11:14</t>
  </si>
  <si>
    <t>AE68FCEA-3392-4F69-BC71-4E4B060BBD83</t>
  </si>
  <si>
    <t>LS135823040051</t>
  </si>
  <si>
    <t>3523042000013085</t>
  </si>
  <si>
    <t>8a0f688f46db11f00146db13adb51f6e,8a0f688f46db11f00146db13ae031f86</t>
  </si>
  <si>
    <t>莘口供电所,中村供电所</t>
  </si>
  <si>
    <t>2023-04-20 01:35</t>
  </si>
  <si>
    <t>2023-04-20 01:37</t>
  </si>
  <si>
    <t>2023.04.20 01:35 10kV龙泉线911#017杆段线路三相断线故障处理完毕，执行送电指令票： SMBB23040204 ，10kV中联线963线路中联线963-125-19电缆联络开关由运行转冷备用，造成10kV龙泉线911#033杆之后线路短时停电，故障处理过程详见：故障单号为LS135823040037 ，</t>
  </si>
  <si>
    <t>20日1:36  即通知抢修班组巡视跳闸点中联线963-125-19电缆联络开关及其之后的设备。
操作送电指令票NO：SMBB23040204过程中，在20日1:23至1:31期间，中村所操作：10kV中联线963-125-19电缆联络开关由运行转冷备用过程中。短停前已于用户电站联系人确认：署沙阳电站、顺坑电站、蓬坑电站机组确已停机解列。
20日1:36，DMS系统研判：10kV龙泉线911#077-3-1 K8018开关高频保护动作，开关跳闸；10kV龙泉线911#068-1 K8016开关高频保护动作，开关跳闸
1:45，莘口所邓历明汇报：10kV龙泉线911#077-3-1杆后段线路，10kV龙泉线911#068-1杆后段线路巡视无异常，具备送电条件。
1:46，配调遥控：10kV龙泉线911#077-3-1 K8018开关由热备用转运行。1:47执行完毕，
1:48，配调遥控：；10kV龙泉线911#068-1 K8016开关由热备用转运行。1:49执行完毕，
1:55，告知署沙阳电站何财荣：机组开机并网。
1:55，告知顺坑电站余荣集：机组开机并网。
2：02，蓬坑电站何财荣汇报：机组无电。告知莘口所邓历明，前往查看10kV龙泉线911#127-1杆至2杆段线路设备状态。
2:05，莘口所邓历明汇报：10kV龙泉线911#127-1 K8025开关在热备用
2：07，莘口所邓历明汇报：10kV龙泉线911#127-1杆后段线路巡视无异常，具备送电条件。
2:09，令莘口所邓历明：10kV龙泉线911#127-1 K8025开关由热备用转运行。2:11，汇报执行完毕。
2:12，告知署沙阳电站何财荣：机组开机并网。
20日8:25，将情况告知保护专责黄燕。</t>
  </si>
  <si>
    <t>荆东变电站中村变10kV中联线963线路中联线963-125-19电缆联络开关</t>
  </si>
  <si>
    <t>103144</t>
  </si>
  <si>
    <t>72AD84C2-A1E8-4557-9BC2-5C3827ED80B3</t>
  </si>
  <si>
    <t>GZ13595723040021</t>
  </si>
  <si>
    <t>3523042000015741</t>
  </si>
  <si>
    <t>2023-04-20 02:01</t>
  </si>
  <si>
    <t>2023-04-20 13:55</t>
  </si>
  <si>
    <t>2023年04月20日01:21DMS研判：10kV鼎厦线长山支线001杆后端配变缺相 ，原因：10kV鼎厦线长山支线001杆至002杆断线</t>
  </si>
  <si>
    <t>01:21DMS研判：10kV鼎厦线长山支线001杆后端配变缺相
01:38鼎盛变10kVⅠ段母线三相电压不平衡02时59分巡视人曾新辉、席长青、李群锋接受通知，开始巡线。
01:55确认佛沙电站已停机
01:58遥控执行：10kV鼎厦线长山支线001杆5KY893开关由运行转热备用，01:59执行完毕，电压正常，转告配电运检抢修班曾新辉、光泽配抢班杨永中
02:50 配电运检抢修班曾新辉汇报：10kV鼎厦线长山支线001杆至002杆断线，需抢修
02:51令配电运检抢修班曾新辉：查10kV鼎厦线长山支线001杆5KY893开关确处热备用，02:52操作成功
20日02:55 联/配调黄忠海令配电运检抢修班曾新辉：查10kV鼎厦线长山支线071杆7KY969开关确处热备用，20日03:01操作成功
20日03:05 联/配调黄忠海令配电运检抢修班曾新辉：10kV鼎厦线长山支线007杆7G885刀闸由合闸转分闸，20日03:12操作成功
03:12 配电运检抢修班曾新辉汇报：10kV鼎厦线长山支线007杆至071杆巡线无异常，具备送电条件
20日03:22 联/配调黄忠海令曾新辉：10kV鼎厦线长山支线071杆7KY969开关由热备用转运行，20日03:23操作成功
03:24通知佛沙电站机组可开机
20日09:45 申请配电故障抢修单NO：NP-GZ-PQ-2023-0009，工作负责人：席长青，工作内容：在10kV鼎厦线长山支线001杆至002杆，进行断线抢修工作，安全措施：10kV鼎厦线018杆5G894刀闸，10kV鼎厦线长山支线007杆7G885刀闸，10kV鼎厦线018-002杆画眉(2)配变跌落式熔断器，低压刀闸。
20日09:50 联/配调林显杰令配电运检抢修班席长青：10kV鼎厦线018-002杆画眉（2）配变由运行转热备用，20日09:52操作成功
20日09:53联/配调林显杰令配电运检抢修班席长青：查10kV鼎厦线长山支线001杆5KY893开关确处热备用，20日09:54操作成功
20日09:56联/配调林显杰令配电运检抢修班席长青：10kV鼎厦线018杆5G894刀闸由合闸转分闸，20日09:59操作成功
20日10:01联/配调林显杰令配电运检抢修班席长青：查10kV鼎厦线长山支线007杆7G885刀闸确处分闸，20日10:02操作成功
20日 10:05邵光联调林显杰许可配电运检抢修班席长青：10kV鼎厦线长山支线001杆至002杆断线抢修工作抢修，并汇报抢修时长4小时，配电故障紧急抢修单编号：NP-GZ-PQ-2023-0009,
20日 12:23配电运检抢修班席长青汇报邵光联调林显杰：10kV鼎厦线长山支线001杆至002杆断线抢修工作抢修工作已结束，人员已撤离，接地线均已拆除，具备送电条件，配电故障紧急抢修单编号：NP-GZ-PQ-2023-0009,
12:38 发令执行（10kV鼎厦线018杆至10kV鼎厦线长山支线007杆修后送电操作，见指令票NPSG23040214，于20日13:37执行完毕</t>
  </si>
  <si>
    <t>10kV鼎厦线长山支线001杆至002杆断线，怀疑是19号那天光泽县遭遇前对流天气，10kV鼎厦线长山支线001杆导线遭雷击受损，造成导线断线</t>
  </si>
  <si>
    <t>针对异常天气过后，要开展线路特巡及红外测温工作。</t>
  </si>
  <si>
    <t>2023-04-20 02:00</t>
  </si>
  <si>
    <t>2023-04-21 10:58</t>
  </si>
  <si>
    <t>3DCF43DA-7D3C-4D22-B54D-244B41E2E936</t>
  </si>
  <si>
    <t>LS13596223040015</t>
  </si>
  <si>
    <t>3523042000017202</t>
  </si>
  <si>
    <t>2023-04-20 02:06</t>
  </si>
  <si>
    <t>2023-04-20 02:47</t>
  </si>
  <si>
    <t>04月20日02：03，10kV岳儒线093杆至张百万支线18-1A杆紧急停电，故障原因：接到派出所反映有高压线掉地上，经现场核实，为光缆线路故障，非供电线路故障</t>
  </si>
  <si>
    <t>02：03太平所李茂太汇报：派出所反映有高压线掉地上，因情况紧急，已自行将10kV岳儒线张百万支线18-1A杆张百万配变转空载运行，10kV岳儒线093杆G8721刀闸转分闸，转告服务调度班侯芳。
20日02:38太平所李茂太汇报：经现场查看，故障实际为光缆线路故障，非供电线路故障，10kV岳儒线093杆靠张百万支线侧均无异常，具备送电条件，且汇报10kV岳儒线张百万支线19-5A杆尚冰#3配变已拆除、张百万碎石厂箱变也已拆除。
20日02:39 联/配调陈铭令太平操作李茂太：10kV岳儒线张百万支线18-1A杆张百万配变由运行转空载运行，20日02:40操作成功
20日02:41 联/配调陈铭令太平操作李茂太：10kV岳儒线093杆G8721刀闸由分闸转合闸，20日02:43操作成功
20日02:44 联/配调陈铭令太平操作李茂太：10kV岳儒线张百万支线18-1A杆张百万配变由空载运行转运行，20日02:46操作成功，转告服务调度班侯芳。</t>
  </si>
  <si>
    <t>10kV岳儒线093杆</t>
  </si>
  <si>
    <t>2023-04-20 02:05</t>
  </si>
  <si>
    <t>900C0975-7568-4B62-A088-78ACB782A291</t>
  </si>
  <si>
    <t>GZ13595823040043</t>
  </si>
  <si>
    <t>3523042000018198</t>
  </si>
  <si>
    <t>2023-04-20 02:15</t>
  </si>
  <si>
    <t>2023-04-20 03:39</t>
  </si>
  <si>
    <t>处理过程详见LS13595823040042故障单</t>
  </si>
  <si>
    <t>10kV口前Ⅱ回故障，配合停电通知用户</t>
  </si>
  <si>
    <t>10kV张墩Ⅰ回001杆至10kV口前Ⅰ回096杆</t>
  </si>
  <si>
    <t>2023-04-20 02:13</t>
  </si>
  <si>
    <t>F944BC26F4914902A1346FB89CF9EFE5421B</t>
  </si>
  <si>
    <t>宝山变10kV张墩Ⅰ回915</t>
  </si>
  <si>
    <t>2023-04-20 20:11</t>
  </si>
  <si>
    <t>9DD08BEF-A1F8-46B4-977E-BD02E9EBDA7E</t>
  </si>
  <si>
    <t>GZ13575123040031</t>
  </si>
  <si>
    <t>3523042000028240</t>
  </si>
  <si>
    <t>2023-04-20 06:10</t>
  </si>
  <si>
    <t>2023-04-20 07:20</t>
  </si>
  <si>
    <t>2023年4月20日06:09 DMS弹窗：城关变10kV城东Ⅰ线625开关过流Ⅰ段动作跳闸；故障原因为：</t>
  </si>
  <si>
    <t>20日6:11 城关变10kV城东Ⅰ线625开关过流Ⅰ段动作跳闸；城关变电站.10kV.城东Ⅰ线间隔.625开关城关变电站.城东Ⅰ线#05杆Z开关城东Ⅰ线#5Z开关过流Ⅰ段告警；簧门桥#1环网柜南簧联线902开关南簧联线902过流Ⅱ段告警；南环中路#5环网柜南簧联线901开关南环联线901过流Ⅱ段告警；簧门桥#1环网柜城东Ⅰ线901开关城东1线901过流Ⅰ段告警；簧门桥#1环网柜南簧联线902开关南簧联线902过流Ⅰ段告警；即通知抢修班组王安龙、操作班李三洲巡视跳闸点城关变电站.10kV.城东Ⅰ线间隔.625开关及其之后的设备，重点关注南环中路#5环网柜南簧联线901开关至南环中路#5环网柜城东#1线902开关、南环中路#5环网柜中新线903开关之间区域。
20日06:17联/配调陈家浅遥控操作_：南环中路#5环网柜南簧联线901开关由运行转热备用，于20日06:17控分成功
20日06:17联/配调陈家浅遥控操作_：城关变电站.10kV.城东Ⅰ线间隔.625开关由热备用转运行，于20日06:17控合成功
20日06:21联/配调陈家浅遥控操作_：南环中路#5环网柜中新线903开关由运行转热备用，于20日06:21控分成功
20日06:22联/配调陈家浅遥控操作_：中新线#31杆Z开关由热备用转运行，于20日06:22控合成功
20日06:24联/配调陈家浅遥控操作_：南环中路#5环网柜城东#1线902开关由运行转热备用，于20日06:24控分成功
20日06:25联/配调陈家浅遥控操作_：南环中路#1环网柜后煤线904开关由热备用转运行，于20日06:25控合失败
20日06:26 联/配调陈家浅令黄菲：南环中路#1环网柜后煤线904开关由热备用转运行，20日06:26操作成功
20日06:28联/配调陈家浅遥控操作_：南环中路#5环网柜非凡Ⅰ线904开关由运行转热备用，于20日06:28控分成功
20日06:29联/配调陈家浅遥控操作_：非凡小区配电室母分900开关由热备用转运行，于20日06:29控合失败
20日06:32联/配调陈家浅遥控操作_：非凡小区配电室非凡Ⅰ线911开关由运行转热备用，于20日06:32控分失败
20日06:45 联/配调陈家浅令李三洲：非凡小区配电室母分900开关由热备用转运行，20日06:46操作成功
20日07:16联/配调陈家浅遥控操作_：南环中路#5环网柜南簧联线901开关由热备用转运行，于20日07:16控合成功</t>
  </si>
  <si>
    <t>恶劣天气导致开关瓷瓶炸裂</t>
  </si>
  <si>
    <t>城关变10kV城东Ⅰ线#625线路</t>
  </si>
  <si>
    <t>2023-04-20 06:09</t>
  </si>
  <si>
    <t>2023-04-20 08:30</t>
  </si>
  <si>
    <t>2023-04-20 13:00</t>
  </si>
  <si>
    <t>262029</t>
  </si>
  <si>
    <t>2023-04-20 09:26</t>
  </si>
  <si>
    <t>B518395D-0B9A-425D-B7A4-AB30A646639B</t>
  </si>
  <si>
    <t>GZ13586023040052</t>
  </si>
  <si>
    <t>3523042000035448</t>
  </si>
  <si>
    <t>2023-04-20 06:49</t>
  </si>
  <si>
    <t>2023-04-20 07:09</t>
  </si>
  <si>
    <t>2023年4月20日06:47 10kV陶欧线#113杆XT0288开关跳闸。故障原因：10kV长美配变支线#1杆瓷瓶雷击。</t>
  </si>
  <si>
    <t>2023年4月20日06时47分，联/配调卢勇平发布停电信息，发布设备为10kV陶欧线#113杆XT0288开关，通知相关人员巡视10kV陶欧线#113杆XT0288开关及其之后设备。06时52分巡视人罗道淳接受通知，开始巡线。
20日07:00 联/配调卢勇平令小陶所罗道淳：10kV陶欧线#113杆XT0288开关由热备用转运行，20日07:03操作成功</t>
  </si>
  <si>
    <t>10kV长美支线#1杆瓷瓶雷击跳闸</t>
  </si>
  <si>
    <t>10kV陶欧线#113杆XT0288开关</t>
  </si>
  <si>
    <t>2023-04-20 06:47</t>
  </si>
  <si>
    <t>2023-04-25 22:00</t>
  </si>
  <si>
    <t>2023-04-20 19:14</t>
  </si>
  <si>
    <t>CA8ED6D7-839C-45AE-8AE9-1DA98581876B</t>
  </si>
  <si>
    <t>GZ135323040014</t>
  </si>
  <si>
    <t>3523042000035557</t>
  </si>
  <si>
    <t>2023-04-20 06:51</t>
  </si>
  <si>
    <t>2023-04-20 14:11</t>
  </si>
  <si>
    <t>2023年4月20日6:51 DMS研判：新厝变10kV金涵Ⅱ线939线路过流Ⅰ段动作跳闸，大电流闭锁重合闸。故障原因为：10kV金涵Ⅱ线#005杆避雷器损毁、刀闸变形。</t>
  </si>
  <si>
    <t>2023年4月20日6:51 DMS研判：新厝变10kV金涵Ⅱ线939线路过流Ⅰ段动作跳闸， 即通知金涵所黄容武，兰田运维。
20日06:55  联/配调林超智通知重要用户宁德监狱林电工：新厝变10kV金涵Ⅱ线939线路停电，林电工汇报：宁德监狱配电室10kV宁德监狱配电室902开关在热备用，线路因今天计划工作已提前转电至901供电。07:18金涵供电所黄容武汇报：10kV金涵Ⅱ线#005杆避雷器损毁、刀闸变形。
20日07:20 联/配调马建培令金涵供电所黄容武：10kV金涵Ⅱ线004线#005杆005开关由运行转冷备用，20日07:25操作成功。
20日09:29 联/配调陈语令金涵所黄容武：查10kV金涵Ⅱ线004线#010杆010开关确在冷备用，20日09:29操作成功
20日09:41 联/配调陈语令兰田运维站郑智勇：新厝变10kV金涵Ⅱ线939线路由热备用转检修，20日10:18操作成功
20日11:04 金涵所黄容武申请配电故障抢修单NO：01-G-PQ-2023042001。
20日11:12 联/配调陈语令金涵所黄垂芳：查宁德监狱环网柜10kV金监联络901线
路确在检修，20日11:13操作成功
20日11:19 联/配调陈语令金涵所黄垂芳：查金涵环网柜10kV金涵Ⅱ线902线路确在检修，20日11:19操作成功
20日11:19抢修许可：票号：01-G-PQ-2023042001，抢修负责人：黄垂芳.
送电票：NDBB23040221，20日13:29开始执行，20日14时00分执行完毕。送电正常。</t>
  </si>
  <si>
    <t>雷击导致10kV金涵Ⅱ线#005杆避雷器损毁、刀闸变形。</t>
  </si>
  <si>
    <t>新厝变电站10kV金涵Ⅱ线939线路</t>
  </si>
  <si>
    <t>2023-04-20 14:00</t>
  </si>
  <si>
    <t>261946</t>
  </si>
  <si>
    <t>2023-04-21 09:31</t>
  </si>
  <si>
    <t>A46C0569-6C51-4E26-A291-7C6132B2039A</t>
  </si>
  <si>
    <t>LS1351515623040018</t>
  </si>
  <si>
    <t>3523042000037958</t>
  </si>
  <si>
    <t>2023-04-20 07:17</t>
  </si>
  <si>
    <t>2023-04-20 07:56</t>
  </si>
  <si>
    <t>2023年4月20日7:15 监控汇报：茶园变10kV茶西线934开关过流II段动作跳闸，重合闸未投入，故障原因为：西园丽景充电桩（西园丽景7#楼1#环网905）用户内部变压器本体故障，07：50隔离故障用户，于07：55送电正常，故障用户转用检处理，于4月21日18:07送电正常。
茶园变934半自动FA</t>
  </si>
  <si>
    <t>20日7:15 福州.茶园变/10kV.茶西线934开关跳闸；西园丽景7#楼1#环网10kV充电桩905负荷开关905开关过流；西园新苑西一区二期配电站10kV丽景914负荷开关914开关过流； 即通知【王志宏】巡视跳闸点茶园变/10kV.茶西线934开关，及其之后的设备，重点关注西园丽景7#楼1#环网10kV充电桩905负荷开关后面区域，
20 日07:15 DMS研判故障区间为西园丽景7#楼1#环网10kV充电桩905负荷开关后面区域,发生短路故障.
西园丽景7#楼1#环网901、905开关遥控失败
西园丽景7#楼配电室备投动作失败，912开关未转运行，现911开关在断，912开关在断
20日07:18 联/配调刘凯靖令刘凯靖:西园新苑西一区二期配电站10kV丽景914开关由运行转热备用，20日07:18操作成功
20日07:19 联/配调刘凯靖令杨亮:福州.茶园变/10kV.茶西线934开关由热备用转运行，20日07:31操作成功，正常
20日07:49 联/配调刘凯靖令许维满:西园丽景7#楼1#环网10kV充电桩905开关由运行转冷备用，20日07:50操作成功，即通知晋安用检杨宁
20日07:51 联/配调刘凯靖令刘凯靖:西园新苑西一区二期配电站10kV丽景914开关由热备用转运行，20日07:51操作成功，正常
20日07:52 联/配调刘凯靖令许维满:西园丽景7#楼配电室10kV西一环911开关由热备用转运行，20日07:55操作成功
无需抢修类型归档:用户内部故障，已隔离。
09:05 凤坂运维杨亮现场巡视汇报：茶园变934开关过流II段保护动作跳闸，故障电流59.527A（A B C 三相故障），重合闸退出，现场一二次设备检查正常
17:15 用监李煊赫：西园丽景充电桩验收合格具备送电条件（西园丽景7#楼1#环网905），故障原因：变压器本体故障
17:51 令晋抢陈飞：西园丽景7#楼1#环网10kV充电桩905开关由冷备用转热备用 18:05
18:07 遥控操作：西园丽景7#楼1#环网10kV充电桩905开关由热备用转运行
2023年04月21日18:07西园丽景充电桩（西园丽景7#楼1#环网905）用户内部故障已处理完毕，详见遗留用户单FZBBYLYH20230420001</t>
  </si>
  <si>
    <t>西园丽景充电桩（西园丽景7#楼1#环网905）用户内部变压器本体故障</t>
  </si>
  <si>
    <t>茶园变934茶西线</t>
  </si>
  <si>
    <t>623439</t>
  </si>
  <si>
    <t>55622C25-DF0D-4465-BF3D-8A86DB238E4B</t>
  </si>
  <si>
    <t>1FE91862-7460-4E7D-8D0D-81932DF57AE4</t>
  </si>
  <si>
    <t>GZ13575123040032</t>
  </si>
  <si>
    <t>3523042000052070</t>
  </si>
  <si>
    <t>2023-04-20 08:01</t>
  </si>
  <si>
    <t>故障通知20日8:01配电操作班汇报：10kV中新线#56杆F开关跳闸；故障原因：10kV中新线#48杆瓷瓶炸掉两相（A、C相）。</t>
  </si>
  <si>
    <t>20日08:05 联/配调陈家浅令李三洲：中新线#56杆F开关由热备用转运行，20日08:07操作成功</t>
  </si>
  <si>
    <t>恶劣天气导致真空开关瓷柱炸裂</t>
  </si>
  <si>
    <t>城关变10kV城东Ⅰ线#625线路中新线#56杆F负荷开关</t>
  </si>
  <si>
    <t>2023-04-20 08:29</t>
  </si>
  <si>
    <t>2023-04-20 16:37</t>
  </si>
  <si>
    <t>4795889E-8129-42D2-B9E2-9478FA3C0A7A</t>
  </si>
  <si>
    <t>GZ13566323040011</t>
  </si>
  <si>
    <t>3523042000051983</t>
  </si>
  <si>
    <t>2023-04-20 08:05</t>
  </si>
  <si>
    <t>2023-04-20 22:56</t>
  </si>
  <si>
    <t>2023年04月20日08:02 琥珀变10kVⅠ段母线B相完全失地（A相电压为9.23，B相电压为1.08，C相电压为10.06，零序电压为93.33），失地选线为琥珀变10kV琥塘Ⅱ回918；08:04 10kV新塘支线#1杆Z-04148开关过流Ⅰ段动作跳闸，重合失败。故障原因为：10kV宏宁饲料支线#8杆车撞倒杆。</t>
  </si>
  <si>
    <t>2023年04月20日08:02 监控邹伟慧报： 琥珀变10kVⅠ段母线B相完全失地（A相电压为9.23，B相电压为1.08，C相电压为10.06，零序电压为93.33），失地选线为琥珀变10kV琥塘Ⅱ回918。
08:06 DMS弹窗报：10kV新塘支线#1杆Z-04148开关过流Ⅰ段动作跳闸，重合失败。失地信号即复归。即通知龙文一班巡视10kV新塘支线#1杆Z-04148开关及其后段线路设备并告其线路运行方式
08:36 龙文一班洪超报：巡视发现10kV新塘支线#1杆Z-04148开关跳闸，开关处热备用。10kV宏宁饲料支线#8杆车撞断杆，其余线路设备巡视无异常，申请隔离10kV宏宁饲料支线#1杆P-2337刀闸后试送。
08:36 配调吴昊令龙文一班洪超：1、查10kV新塘支线#1杆Z-04148开关确在热备用状态；2、10kV宏宁饲料支线#1杆P-2337刀闸由合闸转分闸——08:39操作完毕。
08:42 配调吴昊遥控：10kV新塘支线#1杆Z-04148开关由热备用转运行——08:42操作完毕，试送成功。
10:18 申请配电故障紧急抢修单NO：162125701,工作负责人：陈内。工作任务：1、10kV宏宁饲料支线#8杆，更换电杆、拆装横担及刀闸，电缆试验；2、10kV宏宁饲料支线#9杆，调整横担、更换瓷瓶；3、10kV宏宁饲料支线#7+杆、7#杆，调整横担、拉线。安全措施：断开10kV宏宁饲料支线#1杆P-2337刀闸。
10:19 配调欧阳奕欣许可配电故障紧急抢修单NO：162125701,工作负责人：陈内。工作任务：1、10kV宏宁饲料支线#8杆，更换电杆、拆装横担及刀闸，电缆试验；2、10kV宏宁饲料支线#9杆，调整横担、更换瓷瓶；3、10kV宏宁饲料支线#7+杆、7#杆，调整横担、拉线。安全措施：断开10kV宏宁饲料支线#1杆P-2337刀闸。
22:38 龙文一班张瑞旭报：配电故障紧急抢修单NO：162125701工作结束，验收合格，具备送电条件。
22:40 配调韩悠洋终结配电故障紧急抢修单NO：162125701,工作负责人：陈内。工作任务：1、10kV宏宁饲料支线#8杆，更换电杆、拆装横担及刀闸，电缆试验；2、10kV宏宁饲料支线#9杆，调整横担、更换瓷瓶；3、10kV宏宁饲料支线#7+杆、7#杆，调整横担、拉线。安全措施：断开10kV宏宁饲料支线#1杆P-2337刀闸。
22:40 执行送电票：ZZLW23040150——22:56执行完毕，送电正常。</t>
  </si>
  <si>
    <t>10kV宏宁饲料支线#8杆车撞倒杆</t>
  </si>
  <si>
    <t>琥珀变琥塘Ⅱ回918线路新塘支线#1Z-04148开关</t>
  </si>
  <si>
    <t>2023-04-20 22:55</t>
  </si>
  <si>
    <t>2023-04-21 00:00</t>
  </si>
  <si>
    <t>13DKX-38167</t>
  </si>
  <si>
    <t>琥珀变琥塘Ⅱ回918</t>
  </si>
  <si>
    <t>2023-04-23 11:20</t>
  </si>
  <si>
    <t>1F170F12-C61F-4E52-95E3-07FBB36B87E3</t>
  </si>
  <si>
    <t>LS13555923040035</t>
  </si>
  <si>
    <t>3523042000058136</t>
  </si>
  <si>
    <t>2023-04-20 08:08</t>
  </si>
  <si>
    <t>2023-04-20 09:37</t>
  </si>
  <si>
    <t>2023年4月20日8:06 DMS系统显示：10kV金交椅线#28杆506开关跳闸及#28杆前段变台部分停电（现场506开关没有跳闸，10kV金交椅线#14杆K622开关跳闸）。故障原因为：巡线无发现异常，现场天气：睛</t>
  </si>
  <si>
    <t>2023年4月20日8:06 DMS系统显示：10kV金交椅线#28杆506开关跳闸及#28杆前段变台部分停电。
08:10 永春县调陈佳钰通知岵山镇供电所陈金旋：10kV金交椅线#28杆506开关跳闸，需对线路进行巡线。
调度通过变台召测电压发现可能是10kV金交椅线#14杆622开关跳闸，调度李雅茹通知岵山镇供电所陈金旋现场检查10kV金交椅线#14杆622开关是否有跳闸
08时34分巡视人陈金旋接受通知，开始巡线。
20日08:39  永春县调周锋收到现场岵山镇供电所陈金旋汇报：现场巡线发现10kV金交椅线#14杆K622开关有跳闸；对10kV金交椅线#14杆后段巡线无发现异常，线路具备送电条件。
9：15岵山镇供电所陈金旋汇报永春县调林丽金：10kV金交椅线#14杆K622开关保护跳闸功能已解除，10kV金交椅线#28杆506开关实际没有跳闸
20日09:15 永春县调林丽金令岵山镇供电所陈金旋：10kV金交椅线#14杆K622开关由热备用转运行，9：27汇报操作完毕，送电正常</t>
  </si>
  <si>
    <t>10kV金交椅线#14杆K622开关</t>
  </si>
  <si>
    <t>2023-04-20 08:07</t>
  </si>
  <si>
    <t>b0256ba6-4b55-440d-8511-6c1ff7791bce</t>
  </si>
  <si>
    <t>岵山变10kV北溪线916</t>
  </si>
  <si>
    <t>804DEA97-E6BB-4ABD-AC22-BB32E0E74995</t>
  </si>
  <si>
    <t>GZ13535523040043</t>
  </si>
  <si>
    <t>3523042000087543</t>
  </si>
  <si>
    <t>2023-04-20 09:01</t>
  </si>
  <si>
    <t>2023-04-20 14:47</t>
  </si>
  <si>
    <t>04月20日8:35 DMS研判：苏坂变10kVⅠ段母线B相完全失地，选线穆云线。故障原因为： 故障点为10kV穆云线#049杆B相瓷瓶破裂</t>
  </si>
  <si>
    <t>20日8:35 04月20日8:35 DMS研判：苏坂变10kVⅠ段母线B相完全失地，选线穆云线；苏坂变电站失地(苏坂变电站.10kVⅠ段母线A相电压为10.40,B相电压为0.83,C相电压为9.70,零序电压为3.22,)。即通知抢修班组
20日08:39联/配调卢友辉【顺控】遥控操作_：10kV穆云线隆坪支线#022杆022开关由运行转热备用，于20日08:39控分成功,失地未消失
20日08:41联/配调卢友辉【顺控】遥控操作_：10kV穆云线隆坪支线#004杆004开关由运行转热备用，于20日08:41控分失败
20日08:42联/配调卢友辉【顺控】遥控操作_：10kV穆云线#112杆112开关由运行转热备用，于20日08:42控分成功，失地未消失
20日08:42联/配调卢友辉【顺控】遥控操作_：10kV穆云线#084杆084开关由运行转热备用，于20日08:42控分成功，失地未消失
20日08:43联/配调卢友辉【顺控】遥控操作_：10kV穆云线#056杆056开关由运行转热备用，于20日08:43控分失败
20日08:46 联/配调卢友辉令安霞联调罗助强：10kV穆云线岭坑半岭分支线#005-1杆005-1开关由热备用转运行（遥控），20日08:47操作成功
20日08:46 联/配调卢友辉令安霞联调罗助强：10kV穆云线#112杆112开关由热备用转运行（遥控），20日08:48操作成功
20日08:50 联/配调卢友辉令西部所林小华：10kV穆云线隆坪支线#004杆004开关由运行转热备用，20日08:51操作成功
20日08:54 联/配调卢友辉令西部所林小华：10kV穆阳线中沃支线#009杆009开关由热备用转运行，20日08:54操作成功
20日08:56联/配调卢友辉遥控操作_：10kV穆云线隆坪支线#022杆022开关由热备用转运行，于20日08:56控合成功
20日08:56 联/配调卢友辉令西部所林小华：10kV穆云线#056杆056开关由运行转热备用，20日08:58操作成功，失地未消失
20日09:00联/配调卢友辉遥控操作_：10kV穆云线#084杆084开关由热备用转运行，于20日09:00控合成功
20日09:00联/配调卢友辉遥控操作_：10kV穆云线#032杆032开关由运行转热备用，于20日09:00控分成功，失地信号消失
20日9:2 苏坂变电站失地(苏坂变电站.10kV.Ⅰ段母线A相电压为10.40,B相电压为0.83,C相电压为9.70,零序电压为3.22,)。即通知抢修班组巡视10kV穆云线#032杆032开关及其之后的设备。10时26分巡视人林飞虎、谢徐宇、雷雪云、林光雄、许广宇、林小华、林文熹接受通知，开始巡线。
20日10:31  联/配调阮良收到现场西部所许广宇汇报：故障点为10kV穆云线#049杆B相瓷瓶破裂
20日10:30 联/配调阮良令西部所许广宇：10kV穆云线#032杆032开关由热备用转冷备用，20日10:33操作成功
20日11:24 申请配电故障抢修单NO：ND-FA-PQ-2023-0014，工作负责人：郑锦生，工作内容：在10kV穆云线#049杆，进行B相瓷瓶破裂更换抢修，安全措施：10kV穆云线#032杆032开关，10kV穆云线#032杆0321刀闸，10kV穆云线#056杆056开关，10kV穆云线#056杆0561刀闸，10kV穆云线隆平支线#004杆004开关，10kV穆云线隆平支线#004杆0041刀闸。
20日11:26 联/配调阮良令西部所许广宇：10kV穆云线隆坪支线#004杆004开关由热备用转冷备用，20日11:37操作成功
20日11:38 联/配调林琦令西部所许广宇：10kV穆云线#056杆056开关由热备用转冷备用，20日11:54操作成功
20日 11:59抢修许可票号：ND-FA-PQ-2023-0014,抢修负责人：郑锦生,抢修任务：1、10kV穆云线#049杆，B相瓷瓶破裂更换抢修,抢修安措:断开10kV穆云线#032杆032开关，断开10kV穆云线#032杆0321刀闸，断开10kV穆云线#056杆056开关，断开10kV穆云线#056杆0561刀闸，断开10kV穆云线隆平支线#004杆004开关，断开10kV穆云线隆平支线#004杆0041刀闸
20日 14:03抢修终结票号：ND-FA-PQ-2023-0014,抢修负责人：郑锦生,抢修任务：1、10kV穆云线#049杆，B相瓷瓶破裂更换抢修,抢修安措:断开10kV穆云线#032杆032开关，断开10kV穆云线#032杆0321刀闸，断开10kV穆云线#056杆056开关，断开10kV穆云线#056杆0561</t>
  </si>
  <si>
    <t>10kV穆云线#049杆B相瓷瓶破裂</t>
  </si>
  <si>
    <t>苏坂变电站10kV穆云线#032杆032开关</t>
  </si>
  <si>
    <t>2023-04-20 14:36</t>
  </si>
  <si>
    <t>2023-04-24 14:59</t>
  </si>
  <si>
    <t>F4E56710-0DAE-4CBE-B4EF-B908BC844C2C</t>
  </si>
  <si>
    <t>GZ13575723040048</t>
  </si>
  <si>
    <t>3523042000125804</t>
  </si>
  <si>
    <t>2023-04-20 15:19</t>
  </si>
  <si>
    <t>20日11：10紧急申请GWLYSYDQGDGS2023040302129停电信息发布失败，配合紧急申请GWLYSYDQGDGS2023040302129发布停电信息。</t>
  </si>
  <si>
    <t>11时10分，联/配调郑庆彬发布停电信息，发布设备为10kV岭子头支线#16杆16K开关，通知相关人员巡视10kV岭子头支线#16杆16K开关及其之后设备。11时24分巡视人张兴华、孔祥生接受通知，开始巡线。</t>
  </si>
  <si>
    <t>补发停电信息</t>
  </si>
  <si>
    <t>10kV岭子头支线#16杆16K开关</t>
  </si>
  <si>
    <t>2023-04-20 11:10</t>
  </si>
  <si>
    <t>0C7BDAC6-828C-439A-B56B-5FFB821F4A55</t>
  </si>
  <si>
    <t>GZ13566223040008</t>
  </si>
  <si>
    <t>3523042000129808</t>
  </si>
  <si>
    <t>2023-04-20 12:04</t>
  </si>
  <si>
    <t>2023-04-20 13:27</t>
  </si>
  <si>
    <t>20日12:4 芗城卫生用品支线#1Z-01445开关 跳闸；白牌Ⅱ环网柜白金箱线905负荷开关905开关Ia过流；谢高Ⅱ线#32Z-01455开关谢高Ⅱ线#32Z-01455开关过流Ⅰ段告警；芗城卫生用品支线#1Z-01445开关芗城卫生用品支线#1Z-01445开关过流Ⅰ段保护动作；芗城卫生用品支线#1Z-01445开关芗城卫生用品支线#1Z-01445开关过流Ⅰ段告警；白牌Ⅱ环网柜谢高Ⅱ线903开关903开关Ia过流；金星路环网柜白金箱线905负荷开关905开关Ia过流；故障原因为：【xxx】【x日x点x分】隔离故障+【x日x点x分】送电正常+【原断点：xxxx】</t>
  </si>
  <si>
    <t>20日12:4 芗城卫生用品支线#1Z-01445开关 跳闸；白牌Ⅱ环网柜白金箱线905负荷开关905开关Ia过流；谢高Ⅱ线#32Z-01455开关谢高Ⅱ线#32Z-01455开关过流Ⅰ段告警；芗城卫生用品支线#1Z-01445开关芗城卫生用品支线#1Z-01445开关过流Ⅰ段保护动作；芗城卫生用品支线#1Z-01445开关芗城卫生用品支线#1Z-01445开关过流Ⅰ段告警；白牌Ⅱ环网柜谢高Ⅱ线903开关903开关Ia过流；金星路环网柜白金箱线905负荷开关905开关Ia过流； 即通知抢修班组巡视跳闸点芗城卫生用品支线#1Z-01445开关及其之后的设备，重点关注芗城卫生用品支线#1Z-01445开关之后区域。
20日13:15  联/配调欧阳奕欣收到现场邱才元汇报：巡视发现10kV汇丰华工贸支线#2杆至#4杆断线，申请隔离10kV芗城卫生用品支线#8杆P-2590刀闸
20日13:15 联/配调欧阳奕欣令邱才元：10kV芗城卫生用品支线#8杆P-2590刀闸由合闸转分闸，20日13:16操作成功
20日13:21联/配调欧阳奕欣遥控操作_：10kV芗城卫生用品支线#1杆Z-01445开关由热备用转运行，于20日13:21控合成功</t>
  </si>
  <si>
    <t>用户侧运行维护不当，外部施工未及时发现，汇导致丰华工贸支线#2杆至#4杆断线。</t>
  </si>
  <si>
    <t>谢溪头变谢高Ⅱ线907线路芗城卫生用品支线#1Z-01445开关</t>
  </si>
  <si>
    <t>2023-04-21 09:24</t>
  </si>
  <si>
    <t>608808</t>
  </si>
  <si>
    <t>谢溪头变谢高Ⅱ线907</t>
  </si>
  <si>
    <t>2023-04-21 11:11</t>
  </si>
  <si>
    <t>2941F19C-5840-4DE7-BD54-08BEF8A47FB1</t>
  </si>
  <si>
    <t>GZ13575123040034</t>
  </si>
  <si>
    <t>3523042000132003</t>
  </si>
  <si>
    <t>2023-04-20 12:21</t>
  </si>
  <si>
    <t>2023-04-20 15:55</t>
  </si>
  <si>
    <t>2023年4月20日12:17 人民变10kVⅠ段母线C相失地(A相电压为8.44,B相电压为5.68,C相电压为4.64,零序电压为0.00,)无选线信号，原因：</t>
  </si>
  <si>
    <t>20日12:19联/配调林智伟遥控操作_：双洋路#1开闭所小洋五组线905开关由运行转热备用，于20日12:19控分失败
20日12:21联/配调林智伟遥控操作_：双洋路#1开闭所小洋五组线905开关由运行转热备用，于20日12:21控分成功接地信号消失
通知运维班王安龙巡视双洋路#1开闭所10kV小洋五组线905开关及其之后的设备。14时27分巡视人王安龙接受通知，开始巡线。
20日13:04  联/配调江雄收到现场王安龙汇报：10kV小洋五组支线#02杆避雷器C相引线断裂搭在横担
20日13:29 联/配调江雄令李三洲：双洋路#1开闭所小洋五组线905线路由热备用转检修，20日13:31操作成功
20日14:31 申请配电故障抢修单NO：SG-QX-LY-BTDJXB-20230010，工作负责人：周四海，工作内容：10kV小洋五组支线#02杆避雷器上端引线更换，安全措施：双洋路#1开闭所10kV小洋五组线905线路转检修。
20日 14:34抢修许可票号：SG-QX-LY-BTDJXB-20230010,抢修负责人：林宇,抢修任务：,抢修安措:
20日 15:47抢修终结票号：SG-QX-LY-BTDJXB-20230010,抢修负责人：林宇,抢修任务：,抢修安措:
送电票：BB-ZLP-202304354，20日15:48开始执行</t>
  </si>
  <si>
    <t>雷击导致避雷器铜铝过渡鼻子断裂</t>
  </si>
  <si>
    <t>双洋路#1开闭所人民变10kV人双线#679线路双洋路#1开闭所小洋五组线905开关</t>
  </si>
  <si>
    <t>2023-04-20 15:47</t>
  </si>
  <si>
    <t>429586</t>
  </si>
  <si>
    <t>be215967-5ea0-4b0f-ada3-e357640270e4</t>
  </si>
  <si>
    <t>人民变10kV人双线#679</t>
  </si>
  <si>
    <t>2023-04-20 16:39</t>
  </si>
  <si>
    <t>C0133676-3AB0-4F21-89CC-B94A0217D387</t>
  </si>
  <si>
    <t>LS13585823040078</t>
  </si>
  <si>
    <t>3523042000133487</t>
  </si>
  <si>
    <t>2023-04-20 12:37</t>
  </si>
  <si>
    <t>2023-04-20 17:20</t>
  </si>
  <si>
    <t>2023-04-20 12:35 DMS研判：潘山变10kV光林线909线路圳口箱式变10kV进线911负荷开关跳闸，故障原因：10kV樟树坑线912线路#017杆G1340刀闸弧光短路</t>
  </si>
  <si>
    <t>20日12:39  即通知抢修班组巡视跳闸点圳口箱式变10kV进线911负荷开关及其之后的设备。12时44分巡视人吴发潜接受通知，开始巡线。12时45分巡视人吴发潜、郑明怿接受通知，开始巡线。
20日13:09  联/配调陈玲收到现场吴发潜汇报：现场确认跳闸开关为：圳口箱式变10kV进线911负荷开关；保护动作：；试送设备：10kV光林线909线路圳口箱式变进线911负荷开关；故障现象：现场巡视发现10kV樟树坑线912线路#011杆K1072开关跳闸  
20日13：09西城镇供电所吴发潜汇报：10kV樟树坑线912线路#001杆至#011杆段线路及圳口箱式变10k
V圳口配变913线路已巡视完毕无发现异常申请试送。现10kV樟树坑线912线路#011杆K1072开关在热备用
20日13:10 联/配调陈玲令吴发潜：圳口箱式变10kV进线911开关由热备用转运行，20日13:15操作成功
20日14:28  联/配调陈玲收到现场吴发潜汇报：保护动作：；
故障点：10kV樟树坑线912线路#017杆G1340刀闸弧光短路
20日14:32 申请配电故障抢修单NO：SM-YX-PQ-2023-0052，工作负责人：黄日道，工作内容：在10kV樟树坑线912线路#017杆，进行更换G1340刀闸，安全措施：10kV樟树坑线912线路#011杆G1333刀闸及K1072开关，10kV樟树坑线912线路#013-2杆鸡蛋坑配变跌落式熔断器，10kV樟树坑线912线路#015-4杆G1337刀闸。
20日14:36 联/配调陈玲令吴发潜：10kV樟树坑线912线路#011杆K1072开关由热备用转冷备用，20日14:40操作成功
20日14:36 联/配调陈玲令吴发潜：鸡蛋坑配变由运行转热备用，20日14:54操作成功
20日14:36 联/配调陈玲令吴发潜：10kV樟树坑线912线路#015-4杆G1337刀闸由合闸转分闸，20日14:55操作成功
20日 14:56抢修许可票号：SM-YX-PQ-2023-0052,抢修负责人：黄日道,抢修任务：1、10kV樟树坑线912线路#017杆，更换G1340刀闸,抢修安措:断开10kV樟树坑线912线路#011杆G1333刀闸及K1072开关，10kV樟树坑线912线路#013-2杆鸡蛋坑配变跌落式熔断器，断开10kV樟树坑线912线路#015-4杆G1337刀闸
20日 16:49抢修终结票号：SM-YX-PQ-2023-0052,抢修负责人：黄日道,抢修任务：1、10kV樟树坑线912线路#017杆，更换G1340刀闸,抢修安措:断开10kV樟树坑线912线路#011杆G1333刀闸及K1072开关，10kV樟树坑线912线路#013-2杆鸡蛋坑配变跌落式熔断器，断开10kV樟树坑线912线路#015-4杆G1337刀闸
送电票：SMYX23040255，20日16:50开始执行，20日17时18分执行完毕。</t>
  </si>
  <si>
    <t>圳口箱式变潘山变10kV光林线909线路圳口箱式变进线911负荷开关</t>
  </si>
  <si>
    <t>60B99E79-1A0F-481D-B08D-0F28A5862775</t>
  </si>
  <si>
    <t>GZ13595923040047</t>
  </si>
  <si>
    <t>3523042000148807</t>
  </si>
  <si>
    <t>2023-04-20 14:15</t>
  </si>
  <si>
    <t>2023-04-20 18:08</t>
  </si>
  <si>
    <t>2023-04 20 14:12 工业园变10kV紫兴线917开关跳闸于过流Ⅱ段保护，重合闸未投入（全电缆线路）。原因为：无异常</t>
  </si>
  <si>
    <t>14:12 调度员邱红汇报：14:12dms研判工业园变10kV紫兴线917开关跳闸于过流Ⅱ段保护，重合闸未投入（全电缆线路）。已通知配电抢修班（浦城）刘景斌及服务调度班（浦城）章媛媛。
14：20 配电抢修班（浦城）刘景斌汇报：申请对10kV紫兴线巡线后送电
16：47  配电抢修班（浦城）刘景斌汇报：工业园变10kV紫兴线出线至新体育场箱式变巡线无异常，具备送电条件，申请：新体育场箱式变10kV#2进线912线路转热备用，试送工业园变10kV紫兴线917开关
16：48 令配电抢修班（浦城）刘景斌：新体育场箱式变10kV#2进线912线路由运行转热备用，于16：49执行完毕。
16：50 令调控员邱红：工业园变10kV紫兴线917开关由热备用转运行，于16：52执行完毕，正常，并转告配电抢修班（浦城）刘景斌及服务调度班（浦城）章媛媛。
17：53 配电抢修班（浦城）林福兴汇报：经巡线新体育场箱式变10kV#2进线912线路后端无异常，具备送电条件，申请：新体育场箱式变10kV#2进线912线路转运行
17：54 令配电抢修班（浦城）林福兴：新体育场箱式变10kV#2进线912线路由热备用转运行，于18：05执行完毕，正常，并通知服务调度班（浦城）章媛媛。</t>
  </si>
  <si>
    <t>加强开挖路段实施管控，对开挖区域电缆布网情况告知交底并做好标记</t>
  </si>
  <si>
    <t>工业园变10kV紫兴线917线路</t>
  </si>
  <si>
    <t>2023-04-20 17:53</t>
  </si>
  <si>
    <t>D834923D1F45472D8E128588AD005D8F421B</t>
  </si>
  <si>
    <t>工业园变10kV紫兴线917</t>
  </si>
  <si>
    <t>2023-04-25 18:59</t>
  </si>
  <si>
    <t>B15CF3BA-C27D-459E-8CD5-2A6E3A9A8B9C</t>
  </si>
  <si>
    <t>GZ13575323040027</t>
  </si>
  <si>
    <t>3523042000159209</t>
  </si>
  <si>
    <t>2023-04-20 14:37</t>
  </si>
  <si>
    <t>2023-04-20 15:10</t>
  </si>
  <si>
    <t>20日14:36 10kV捷文支线#1杆1K开关过流Ⅰ段动作 跳闸；故障原因为：10kV高牌公司分支线#2杆A、B相避雷器击穿（用户线路）</t>
  </si>
  <si>
    <t>20日14:38 10kV捷文支线#1杆1K开关 跳闸；10kV捷文支线#1杆1K开关10kV捷文支线#1杆1K开关过流Ⅰ段保护动作；10kV捷文支线#1杆1K开关10kV捷文支线#1杆1K开关过流Ⅰ段告警； 即通知抢修班组巡视跳闸点10kV捷文支线#1杆1K开关及其之后的设备，重点关注10kV捷文支线#1杆1K开关至10kV捷文支线#47杆47K开关之间区域。14时49分巡视人李玉明、邱仕开、高曦岷接受通知，开始巡线。
20日14:40联/配调曾晓东遥控操作_：10kV捷文支线#47杆47K开关由运行转热备用，于20日14:40控分失败
20日14:42联/配调王开培【顺控】遥控操作_：10kV捷文支线#47杆47K开关由运行转热备用，于20日14:42控分失败
20日15:00  联/配调王开培收到现场李玉明汇报：现场确认跳闸开关为：10kV捷文支线#1杆1K开关；保护动作：10kV捷文支线#1杆1K开关过流Ⅰ段保护动作，故障电流xxA，；10kV高牌公司分支线#2杆A、B相避雷器击穿
隔离设备：10kV黄坊支线＃84杆84k开关转冷备用；隔离状态：冷备用；试送设备：10k捷文支线1k开关
20日15:02 联/配调王开培令李玉明：10kV黄坊支线#84杆84K开关由运行转冷备用，20日15:03操作成功
20日15:06联/配调王开培遥控操作_：10kV捷文支线#1杆1K开关由热备用转运行，于20日15:06控合成功
11:15万安供钟渊明汇报：用户故障（10kV高牌公司分支线#2杆A、B相避雷器击穿）已处理，验收合格，具备送电条件，11:23令钟渊明：10kV黄坊支线#84杆84K开关由冷备用转运行，万安供电所钟渊明汇报现场用户跌落式熔断器A相冒烟，11:31分即下令钟渊明：10kV黄坊支线#84杆84K开关由运行转冷备用，11:34分汇报操作完成；13:56万安供钟渊明汇报：用户跌落式熔断器A相冒烟已处理，具备送电条件，即令：10kV黄坊支线#84杆84K开关由冷备用转运行13:59完成，正常
2023年04月21日14:00高牌竹制品公司专变（10kV黄坊支线#84杆84K开关）用户内部故障已处理完毕，详见遗留用户单LYWPYLYH20230420001</t>
  </si>
  <si>
    <t>10kV高牌公司分支线#2杆A、B相避雷器击穿（用户线路）</t>
  </si>
  <si>
    <t>2023-04-20 20:25</t>
  </si>
  <si>
    <t>48EB6751-51EE-4726-B4EA-F79D7691DD61</t>
  </si>
  <si>
    <t>GZ13595223040030</t>
  </si>
  <si>
    <t>3523042000173742</t>
  </si>
  <si>
    <t>2023-04-20 14:57</t>
  </si>
  <si>
    <t>2023-04-20 16:36</t>
  </si>
  <si>
    <t>20日14:53 10kV联Ⅰ线药村支19杆KY14708开关跳闸于过流Ⅰ段保护，重合不成原因：无异常，待分析</t>
  </si>
  <si>
    <t>20日14:53 DMS研判：10kV联Ⅰ线药村支19杆KY14708开关跳闸于过流Ⅰ段保护，重合不成
20日14:54通知配电抢修班陈凯、配抢班胡雨17时01分巡视人陈国章、刘虎接受通知，开始巡线。
16:10用电检查王鹏汇报：10kV通明水厂配电室内部检查无异常，具备送电条件
16:12令通明水厂李君龙：通明水厂配电室10kV联Ⅰ线通明水厂Ⅱ支90B开关由运行转冷备用，16:15操作完毕
16:15令通明水厂李君龙：通明水厂配电室10kV漠口线通明水厂Ⅰ支90A开关由冷备用转运行，16:18操作完毕，正常，转告用电检查王鹏
16:16配电抢修班聂健斌汇报：10kV联Ⅰ线药村支19杆至14杆巡试无异常，具备送电条件
20日16:16 联/配调张杰鑫令配电抢修班陈凯：10kV联Ⅰ线药村支14杆G14703刀闸由合闸转分闸，20日16:20操作成功
20日16:24联/配调张杰鑫遥控操作_：10kV联Ⅰ线药村支19杆KY14708开关由热备用转运行，于20日16:24控合成功，正常，转告配抢班程丹
20日17:03  联/配调张杰鑫收到现场聂健斌汇报：现场确认跳闸开关为：10kV联Ⅰ线药村支19杆KY14708开关；保护动作：10kV联Ⅰ线药村支19杆KY14708开关过流Ⅰ段保护动作，故障电流xxA，</t>
  </si>
  <si>
    <t>10kV通明水厂配电室内部检查无异常</t>
  </si>
  <si>
    <t>10kV联Ⅰ线药村支19杆至10kV联Ⅰ线药村支20-1杆</t>
  </si>
  <si>
    <t>2023-04-20 14:53</t>
  </si>
  <si>
    <t>6C9FE43C7D2B30BAE0430A8E47C930BA0000</t>
  </si>
  <si>
    <t>越王变10kV天子线653</t>
  </si>
  <si>
    <t>2023-04-20 17:50</t>
  </si>
  <si>
    <t>AE0D9829-D634-4B7A-9698-3110633FF802</t>
  </si>
  <si>
    <t>GZ13535223040037</t>
  </si>
  <si>
    <t>3523042000182089</t>
  </si>
  <si>
    <t>2023-04-20 19:05</t>
  </si>
  <si>
    <t>2023年04月20日15:06 DMS研判：10kV大甲Ⅱ线937线路#26杆026开关跳闸，重合闸不成功。故障原因：10kV大甲Ⅱ线937线路溪边里分线#04-3杆负荷侧BC相短路断线</t>
  </si>
  <si>
    <t>2023年04月20日15:13  10kV大甲Ⅱ线937线路#26杆026开关跳闸，重合闸不成功。即通知抢修班组巡视跳闸点10kV大甲Ⅱ线937线路#26杆026开关及其之后的设备。
20日15:35  联/配调周瑜收到现场大甲所郑臣林汇报：10kV大甲Ⅱ线937线路溪边里分线#04-3杆负荷侧BC相短路断线，申请隔离10kV大甲Ⅱ线937线路溪边里分线#04-3杆004-31刀闸
20日15:37 联/配调周瑜令大甲所郑臣林：10kV大甲Ⅱ线937线路溪边里分线#04-3杆004-31刀闸由合闸转分闸，20日15:40操作成功
20日15:42  联/配调周瑜收到现场大甲所郑臣林汇报：除10kV大甲Ⅱ线937线路溪边里分线#04-3杆后线路外，其余线路巡视无异常，申请试送10kV大甲Ⅱ线937线路#026杆026开关
20日15:45 联/配调周瑜令大甲所刘宗鼎：10kV大甲Ⅱ线937线路#26杆026开关由热备用转运行，20日15:47操作成功
20日16:39 申请配电故障抢修单NO：GT-PDDD-2023-0026，工作负责人：高佳琛
，工作内容：10kV大甲Ⅱ线937线路溪边里分线#04-3杆，带电搭接004-31刀闸动触头引线（断线消缺），安全措施：10kV大甲Ⅱ线937线路溪边里分线#04-3杆004-31刀闸。
20日17:40  联/配调李华抢修许可配电故障抢修单NO：GT-PDDD-2023-0028，抢修负责人：高佳琛，抢修任务：10kV大甲Ⅱ线937线路溪边里分线#04-3杆，带电搭接004-31刀闸动触头引线（断线消缺），抢修安措：10kV大甲Ⅱ线937线路溪边里分线#04-3杆004-31刀闸。
20日18:41抢修终结：票号：GT-PDDD-2023-0028，抢修负责人：高佳琛，抢修任务：10kV大甲Ⅱ线937线路溪边里分线#04-3杆，带电搭接004-31刀闸动触头引线（断线消缺），抢修安措：10kV大甲Ⅱ线937线路溪边里分线#04-3杆004-31刀闸。
送电指令票详见指令票NO：NDGP23040257，于18:54执行完毕，线路正常，恢复供电</t>
  </si>
  <si>
    <t>春季鸟类筑巢，树枝触碰B、C相刀闸闸刀处，造成短路</t>
  </si>
  <si>
    <t>加强巡视，针对线路关键点位加装驱鸟器等设备</t>
  </si>
  <si>
    <t>大甲变电站10kV大甲Ⅱ线937线路大甲Ⅱ线937线路#26杆026开关</t>
  </si>
  <si>
    <t>2023-04-20 19:38</t>
  </si>
  <si>
    <t>E0E09D81-F5FA-4713-8BB6-A24F413BE32D</t>
  </si>
  <si>
    <t>GZ13595723040023</t>
  </si>
  <si>
    <t>3523042000191399</t>
  </si>
  <si>
    <t>2023-04-20 15:27</t>
  </si>
  <si>
    <t>2023-04-20 15:42</t>
  </si>
  <si>
    <t>20日15:22 司前变10kV举安线921开关跳闸于过流Ⅲ段保护，未见重合闸动作，原因：待分析</t>
  </si>
  <si>
    <t>20日15:22联调监控胡雨汇报： 15:22 司前变10kV举安线921开关跳闸于过流Ⅲ段保护，未见重合闸动作
15:23通知司前所金磊、配抢班陈进、坪山变电运维班蔡见明
15:34确认10kV举安线所接小水电均已停机
20日15:34联/配调冯凯遥控操作：司前变10kV.举安线921开关由热备用转运行，于20日15:35控合成功，正常
15:35通知10kV举安线所接小水电开机
15：36司前所金磊、配抢班陈进、坪山变电运维班蔡见明</t>
  </si>
  <si>
    <t>加强对线路的巡视及检查。</t>
  </si>
  <si>
    <t>2023-04-20 15:26</t>
  </si>
  <si>
    <t>87861F70-4574-4485-9F49-F8E85379949E</t>
  </si>
  <si>
    <t>GZ13596123040007</t>
  </si>
  <si>
    <t>3523042000208608</t>
  </si>
  <si>
    <t>2023-04-20 16:30</t>
  </si>
  <si>
    <t>2023年04月20日16:05  DMS研判：10kV外屯线稠岭支线#001杆K006开关跳闸，故障原因：10kV外屯线稠岭支线#022-1杆下步洋电站用户内部着火</t>
  </si>
  <si>
    <t>20日16:05  DMS研判：10kV外屯线稠岭支线#001杆K006开关跳闸，，即通知外屯供电所叶飞，转告配抢吴宴
20日16:35 联/配调许清辉收到现场宋宏伟汇报：现场确认跳闸开关为：10kV外屯线稠岭支线#001杆K006开关保护动作
20日16:37 外屯供电所叶飞汇报：经巡线发现10kV外屯线稠岭支线#022-1杆下步洋电站用户内部着火
16:38 令外屯供电所叶飞：10kV外屯线稠岭支线#022杆K019开关由运行转冷备用，于16：45执行完毕，
16:46 外屯供电所叶飞 汇报：10kV外屯线稠岭支线#001杆至末端杆其余线路巡线无异常，人员已撤离现场，线路具备送电条件
16:48 令外屯供电所叶飞：10kV外屯线稠岭支线#001杆K006开关由热备用转运行，于16:51执行完毕，送电正常，转告配抢吴宴</t>
  </si>
  <si>
    <t>因内部机器老旧加上用户对设备巡视不到位，造成10kV外屯线稠岭支线#001杆K006开关跳闸</t>
  </si>
  <si>
    <t>1、让用户派专人加强线路、设备巡视等维护
2、加强排查电站内老旧设备并建立台账，结合停电对年限久老化严重的设备进行更换。</t>
  </si>
  <si>
    <t>10kV外屯线稠岭支线#001杆至#040-30-1杆</t>
  </si>
  <si>
    <t>2023-04-20 16:28</t>
  </si>
  <si>
    <t>2023-04-21 01:00</t>
  </si>
  <si>
    <t>2023-04-21 12:24</t>
  </si>
  <si>
    <t>E366432B-F313-4D4A-B759-981AC2B13395</t>
  </si>
  <si>
    <t>GZ13595923040049</t>
  </si>
  <si>
    <t>3523042000209392</t>
  </si>
  <si>
    <t>2023-04-20 16:50</t>
  </si>
  <si>
    <t>2023-04-20 23:57</t>
  </si>
  <si>
    <t>2023-04-20 16:50 紧急隔离绿洲豪庭配电室10kV绿洲豪庭Ⅳ线H310线路，故障原因：绿洲豪庭配电室10kV绿洲豪庭Ⅳ线H310间隔熔丝烧毁（设备老旧）</t>
  </si>
  <si>
    <t>16:50 配电抢修班（浦城）刘景斌汇报：绿洲豪庭配电室10kV绿洲豪庭Ⅳ线H310有异响，申请：绿洲豪庭配电室10kV绿洲豪庭Ⅳ线H310线路转热备用；
16:50 令配电抢修班（浦城）刘景斌：绿洲豪庭配电室10kV绿洲豪庭Ⅳ线H310线路由运行转热备用，于16:52执行完毕；并通知服务调度班（浦城）卢燕；
17:10 配电抢修班（浦城）刘景斌汇报：绿洲豪庭配电室10kV绿洲豪庭Ⅳ线H310间隔熔丝烧毁，不具备运行条件，稍后办理抢修；
20日21:18 配电运维班（浦城）林福兴申请配电故障抢修单NO：NP-PC-PDQX-0000267，工作负责人：配电运维班（浦城）彭超，工作内容：绿洲豪庭配电室10kV绿洲豪庭Ⅳ配电室#1配变低压负荷改接至绿洲豪庭配电室10kV绿洲豪庭Ⅲ配电室#1配变（绿洲豪庭配电室10kV绿洲豪庭Ⅳ线H310间隔熔丝烧毁抢修），安全措施：绿洲豪庭配电室10kV绿洲豪庭Ⅳ配电室#1配变转空载运行，绿洲豪庭配电室10kV绿洲豪庭Ⅲ配电室#1配变转空载运行，接地线2组；
20日23:10 令配电运维班（浦城）彭超：（1）绿洲豪庭配电室10kV绿洲豪庭Ⅳ配电室#1配变由运行转空载运行，（2）绿洲豪庭配电室10kV绿洲豪庭Ⅲ配电室#1配变由运行转空载运行，20日23:16操作成功
20日 23:19抢修许可票号：NP-PC-PDQX-0000267,工作负责人：配电运维班（浦城）彭超，工作内容：绿洲豪庭配电室10kV绿洲豪庭Ⅳ配电室#1配变低压负荷改接至绿洲豪庭配电室10kV绿洲豪庭Ⅲ配电室#1配变（绿洲豪庭配电室10kV绿洲豪庭Ⅳ线H310间隔熔丝烧毁抢修），安全措施：绿洲豪庭配电室10kV绿洲豪庭Ⅳ配电室#1配变转空载运行，绿洲豪庭配电室10kV绿洲豪庭Ⅲ配电室#1配变转空载运行，
20日 23:40抢修终结票号：NP-PC-PDQX-0000267,工作负责人：配电运维班（浦城）彭超，工作内容：绿洲豪庭配电室10kV绿洲豪庭Ⅳ配电室#1配变低压负荷改接至绿洲豪庭配电室10kV绿洲豪庭Ⅲ配电室#1配变（绿洲豪庭配电室10kV绿洲豪庭Ⅳ线H310间隔熔丝烧毁抢修），安全措施：绿洲豪庭配电室10kV绿洲豪庭Ⅳ配电室#1配变转空载运行，绿洲豪庭配电室10kV绿洲豪庭Ⅲ配电室#1配变转空载运行，现场工作已全部结束，验收合格，具备送电条件；
20日23:40 联/配调杨旭红令配电运维班（浦城）彭超：绿洲豪庭Ⅲ配电室#1配变由空载运行转运行，20日23:54操作成功，正常。并通知服务调度班（浦城）卢燕。</t>
  </si>
  <si>
    <t>原因分析：10kV园北Ⅰ路绿洲豪庭配电室10kV绿洲豪庭Ⅳ线H310间隔熔丝烧毁，设备老旧</t>
  </si>
  <si>
    <t>绿洲豪庭配电室绿洲豪庭Ⅳ线H310线路</t>
  </si>
  <si>
    <t>2023-04-20 23:40</t>
  </si>
  <si>
    <t>2023-04-21 02:00</t>
  </si>
  <si>
    <t>工业园变10kV园北Ⅰ路903</t>
  </si>
  <si>
    <t>ED1F7257-5D71-42FE-BA08-9BCD343EEC4D</t>
  </si>
  <si>
    <t>GZ13555723040136</t>
  </si>
  <si>
    <t>3523042000210728</t>
  </si>
  <si>
    <t>2023-04-20 17:24</t>
  </si>
  <si>
    <t>2023年04月20日 16:45IES700报文：蓬莱变10kV蓬新线912开关过流I段动作跳闸，重合闸闭锁，故障原因：10kV蓬新912线#1H-1杆有小动物跑上去</t>
  </si>
  <si>
    <t>2023年04月20日 16:45IES700报文：蓬莱变10kV蓬新线912开关过流I段动作跳闸，重合闸闭锁，县调许海珊即通知蓬莱所柯垚鑫及仙苑运维班陈义祥。16时54分巡视人柯垚鑫、柯溪水、蔡志敏、刘华扬接受通知，开始巡线。
17:09蓬莱所柯垚鑫汇报县调陈炳堃：现场检查，17:09蓬莱所柯垚鑫汇报县调许海珊：现场检查，10kV蓬新912线#1H-1杆有小动物跑上去，现场已用绝缘棒进行处理，具备送电条件。
20日17:11联/配调陈炳堃、陈凯亮遥控操作_：蓬莱变电站.10kV.蓬新线间隔.912开关由热备用转运行，于20日17:11控合成功</t>
  </si>
  <si>
    <t>松鼠窜入10kV蓬新线#1H-1杆G018刀闸连接处引起线路过流跳闸。</t>
  </si>
  <si>
    <t>积极开展供区10kV馈线线路的一线一档排查整治以及日常线路的巡视清障工作，对供区未实现台区绝缘化改造、配电设备绝缘防护罩安装不足等情况进行登记造册，上报上级部门申请下达相应的资金进行改造。</t>
  </si>
  <si>
    <t>蓬莱变10kV蓬新线912线路</t>
  </si>
  <si>
    <t>8C1CBF41-F657-413F-9C20-9A28C7D818D1</t>
  </si>
  <si>
    <t>蓬莱变10kV蓬新线912</t>
  </si>
  <si>
    <t>2023-04-21 14:58</t>
  </si>
  <si>
    <t>1D6A9896-7F8B-4D6B-BBA4-A58FF644F55D</t>
  </si>
  <si>
    <t>LS13595523040045</t>
  </si>
  <si>
    <t>3523042000219975</t>
  </si>
  <si>
    <t>2023-04-20 20:36</t>
  </si>
  <si>
    <t>2023年04月20日17:58 采购站108环网柜10kV宸前线微波站支线1083开关跳闸于零序过流Ⅰ段保护。故障原因：10kV宸前线微波站支线020-1A甲杆航潭建材配变（用户专变）避雷器击穿</t>
  </si>
  <si>
    <t>20日17:58   DMS系统研判：采购站108环网柜10kV宸前线微波站支线1083开关跳闸于零序过流Ⅰ段保护。转告建阳服务调度班李文娟及徐市所郑其华
18:04 查看DMS系统：10kV宸前线微波站支线014杆KY17开关上送零序告警信号
20日18:06联/配调林棋镕遥控操作_：10kV宸前线微波站支线014杆KY17开关由运行转热备用，于20日18:06控分成功
20日18:07联/配调林棋镕遥控操作_：采购站108环网柜10kV宸前线微波站支线1083开关由热备用转运行，于20日18:07控合成功 正常 转告建阳服务调度班李文娟及徐市所郑其华
20:10 徐市所郑其华汇报：10kV宸前线微波站支线014杆后端线路巡视无异常，具备送电条件。申请10kV宸前线微波站支线014杆KY17开关转运行
20:14 联/配调黄潮超遥控操作：10kV宸前线微波站支线014杆KY17开关由热备用转运行，于20:15执行完毕。同时10kV宸前线微波站支线014杆KY17开关上送零序告警信号，采购站108环网柜10kV宸前线微波站支线1083开关跳闸于零序过流Ⅰ段保护。 转告建阳服务调度班李文娟及徐市所郑其华
20:15 联/配调黄潮超遥控操作：1、10kV宸前线微波站支线014杆KY17开关由运行转热备用，2、采购站108环网柜10kV宸前线微波站支线1083开关由热备用转运行  于20:17执行完毕。正常。
11:13  徐市谢勇辉汇报：树枝掉落在10kV宸前线微波站支线020-1杆航潭建材配变，现已处理，10kV宸前线微波站支线014杆至021杆确无故障，具备送电条件，申请10kV宸前线微波站支线014杆KY17开关转运行
21日11:15联/配调谢金兰遥控操作_：10kV宸前线微波站支线014杆KY17开关由热备用转运行，于21日11:15控合成功
11:14 DMS研判：采购站108环网柜10kV宸前线微波站支线1083开关跳闸于零序过流Ⅰ段保护
21日11:15 联/配调谢金兰令配调罗晓伟：10kV宸前线微波站支线014杆KY17开关由热备用转运行，21日11:15操作成功
21日11:15 联/配调谢金兰令配调罗晓伟：10kV采购站108环网柜10kV宸前线微波站支线1083开关由热备用转运行，21日11:16操作成功 转告徐市操作谢勇辉
21日 15:00谢勇辉汇报：10kV采购站108环网柜10kV宸前线微波站支线1083开关保护确已按ZDTZD13595523040050代ZDTZD13595520120003定值单整定并投入
22日10：00 徐市所朱小坤汇报：经巡视10kV宸前线微波站支线020-1A甲杆航潭建材配变避雷器击穿，现故障已隔离，10kV宸前线微波站支线014杆后端巡视无异常，具备送电条件。申请10kV宸前线微波站支线014杆KY17开关转运行
10:05 联/配调黄潮超遥控执行：10kV宸前线微波站支线014杆KY17开关由热备用转运行，于10:07执行完毕。正常 转告徐市所朱小坤</t>
  </si>
  <si>
    <t>10kV宸前线微波站支线020-1A甲杆航潭建材配变避雷器击穿</t>
  </si>
  <si>
    <t>通知用户隐患设备整改</t>
  </si>
  <si>
    <t>采购站108环网柜宸前线微波站支线1083开关</t>
  </si>
  <si>
    <t>2023-04-20 17:59</t>
  </si>
  <si>
    <t>EE1B9BB4-9B62-47C6-AEE7-6641C84738EF</t>
  </si>
  <si>
    <t>GZ13555723040137</t>
  </si>
  <si>
    <t>3523042000227599</t>
  </si>
  <si>
    <t>2023-04-20 18:18</t>
  </si>
  <si>
    <t>2023-04-20 21:07</t>
  </si>
  <si>
    <t>2023年4月20日17:59 iES700报文：剑斗变10kVⅠ段母线A相失地(A相电压为1.27,B相电压为9.84,C相电压为9.03,零序电压为15.06,)失地选线为剑斗变10kV东阳线611,选线正确。故障原因为：10kV东阳611线#49甲杆至#50杆C相高压导线断线</t>
  </si>
  <si>
    <t>20日18:14 剑斗所苏居炽汇报：10kV东阳611线莆永支线#40杆K009开关已紧急隔离至热备用状态。失地未解除，开关保留热备用。
20日18:16联/配调陈凯亮遥控操作：剑斗变10kV东阳线611开关由运行转热备用，于20日18:16控分成功接地信号消失
2023年4月20日17:59 iES700报文：剑斗变10kVⅠ段母线A相失地(A相电压为1.27,B相电压为9.84,C相电压为9.03,零序电压为15.06,)失地选线为剑斗变10kV东阳线611。18时36分巡视人苏居炽接受通知，开始巡线。
20日18:10 剑斗所苏居炽汇报：因当日上午莆永高速内部故障，怀疑用户内部问题引起失地，申请10kV东阳611线莆永支线#40杆K009开关转热备用
20日18:12 调度陈凯亮下令剑斗所苏居炽：10kV东阳611线莆永支线#40杆K009开关由运行转热备用，18:14汇报操作完毕，失地未解除，开关保留热备用。
20日18:16联/配调陈凯亮遥控操作：剑斗变10kV东阳线611开关由运行转热备用，于20日18:16控分成功接地信号消失
20日18:40  联/配调蔡巧敏收到现场苏居炽汇报：10kV东阳611线#49甲杆至#50杆C相高压导线断线，申请将10kV东阳611线#48杆K007开关隔离至冷备用
20日18:41 联/配调蔡巧敏令苏居炽：10kV东阳611线#48杆K007开关由运行转冷备用，20日18:41操作成功
20日18:45联/配调蔡巧敏遥控操作_：剑斗变电站.10kV.东阳线间隔.611开关由热备用转运行，于20日18:45控合成功
20日19:56 申请配电故障抢修单NO：QZ-AX-PQ-2023-0022，工作负责人：李友福，工作内容：在10kV东阳611线#49甲杆，进行高压导线C相断线抢修，安全措施：10kV东阳611线#48杆K007开关、G036刀闸。
20日 19:59抢修许可票号：QZ-AX-PQ-2023-0022,抢修负责人：李友福,抢修任务：1、10kV东阳611线#49甲杆，高压导线C相断线抢修,抢修安措:断开10kV东阳611线#48杆K007开关、G036刀闸
20：38 剑斗所苏居炽汇报调度蔡巧敏：10kV东阳611线#49甲杆高压导线C相断线抢修工作已完成，验收合格，具备送电条件。
20日 20:40抢修终结票号：QZ-AX-PQ-2023-0022,抢修负责人：李友福,抢修任务：1、10kV东阳611线#49甲杆，高压导线C相断线抢修,抢修安措:断开10kV东阳611线#48杆K007开关、G036刀闸
20日20:41 联/配调蔡巧敏令苏居炽：10kV东阳611线#48杆K007开关由冷备用转运行，20日20:44操作成功
20日20:53 剑斗所苏居炽汇报调度吴夏瑜：10kV东阳611线莆永支线#40杆后段检查无异常，申请试送。联/配调吴夏瑜令苏居炽：10kV东阳611线莆永支线#40杆K009开关由热备用转运行，20日20:54操作成功</t>
  </si>
  <si>
    <t>对辖区施工作业点建档立案，强化与相关单位的协同协作机制，切实做好外破隐患管控；同时加强对10kV线路设备及台区低压线路进行红外测温巡视，做好巡视检查并及时维，强化线路巡视清障工作监管，持续加大清障力度</t>
  </si>
  <si>
    <t>2023-04-20 18:17</t>
  </si>
  <si>
    <t>2023-04-20 20:40</t>
  </si>
  <si>
    <t>2023-04-22 23:51</t>
  </si>
  <si>
    <t>B4BB4BB6-573C-46D4-926D-32AE9BC4A98A</t>
  </si>
  <si>
    <t>GZ13555723040138</t>
  </si>
  <si>
    <t>3523042000236850</t>
  </si>
  <si>
    <t>2023-04-20 20:38</t>
  </si>
  <si>
    <t>2023年4月20日18:20 DMS弹窗：10kV乡剑619线#20甲杆K008开关跳闸。故障原因为：查无异常（待分析）</t>
  </si>
  <si>
    <t>2023年4月20日18:20 DMS弹窗：10kV乡剑619线#20甲杆K008开关跳闸。18时38分巡视人苏居炽接受通知，开始巡线。
20日20:07  联/配调蔡巧敏收到现场苏居炽汇报：现场确认跳闸开关为10kV乡剑619线#20甲杆K008开关，后段线路查无异常，申请送电。
20日20:08 联/配调蔡巧敏令苏居炽：10kV乡剑619线#20甲杆K008开关由热备用转运行，20日20:34操作成功，送电正常。</t>
  </si>
  <si>
    <t>加强对10kV线路设备及台区低压线路进行红外测温巡视，做好巡视检查并及时维，强化线路巡视清障工作监管，持续加大清障力度；加大自动化设备运维改造投入，推进自动化馈线建设。</t>
  </si>
  <si>
    <t>2023-04-22 23:56</t>
  </si>
  <si>
    <t>306F2FC6-13DE-4103-8234-8752207EBEBC</t>
  </si>
  <si>
    <t>3523042000240455</t>
  </si>
  <si>
    <t>2023-04-20 18:58</t>
  </si>
  <si>
    <t>2023-04-20 22:44</t>
  </si>
  <si>
    <t>2023-04-20 18:56溪尾变10kV湖本线911线路#64杆分段开关跳闸。故障原因：</t>
  </si>
  <si>
    <t>20日18:59  即通知抢修班组巡视跳闸点10kV湖本线911线路#58杆分段开关及其之后的设备。19时08分巡视人周国仁接受通知，开始巡线。
20日19:06 联/配调吴晓霞令蓝思婷：10kV湖本线911线路#34杆分段开关由运行转热备用，20日19:07操作成功
20日19:07 联/配调吴晓霞令蓝思婷：10kV湖本线911线路#64杆分段开关由热备用转运行，20日19:08操作成功，送电正常，通知线路上小水电开机并网
20日19:59  联/配调彭传晖收到现场卓祖湘汇报：隔离设备：10kV湖本线911线路#33杆支线开关；隔离状态：热备用；巡视无异常范围：10kV湖本线911线路#1杆-10kV湖本线911线路#34杆；试送设备：10kV湖本线911开关
20日20:13 联/配调彭传晖令汤川乡供电所周国仁：10kV湖本线911线路#33杆支线开关由运行转热备用，20日20:13操作成功
20日20:19联/配调彭传晖遥控操作_：溪尾变10kV湖本线911开关由热备用转运行，于20日20:19控合成功。线路运行正常，并通知沿线电站机组开机并网
20日21:39  联/配调彭传晖收到现场卓祖湘汇报：隔离设备：10kV湖本线911线路#33-20-2杆支线开关；隔离状态：热备用；巡视无异常范围：10kV湖本线911线路#33杆-10kV湖本线911线路#33-30杆；试送设备：10kV湖本线911线路#33杆支线开关
20日21:39 联/配调彭传晖令卓祖湘：10kV湖本线911线路#33-20-2杆分段开关由运行转热备用，20日21:41操作成功
20日21:44联/配调彭传晖遥控操作_：10kV湖本线911线路#33杆支线开关由热备用转运行，于20日21:44控合成功
20日22:38  联/配调彭传晖收到现场卓祖湘汇报：保护动作：；
巡视无异常范围：10kV湖本线911线路#33-20-2杆-10kV湖本线911线路#33-20-14杆；试送设备：10kV湖本线911线路#33-20-2杆支线开关
20日22:39 联/配调彭传晖令卓祖湘：10kV湖本线911线路#33-20-2杆分段开关由热备用转运行，20日22:40操作成功</t>
  </si>
  <si>
    <t>2023-04-20 18:57</t>
  </si>
  <si>
    <t>3362D4C8-4511-4CC8-B325-12A11906E7DF</t>
  </si>
  <si>
    <t>GZ13566023040024</t>
  </si>
  <si>
    <t>3523042000245616</t>
  </si>
  <si>
    <t>2023-04-20 19:12</t>
  </si>
  <si>
    <t>2023-04-20 22:28</t>
  </si>
  <si>
    <t>20日19:07DMS弹窗：10kV田厝支线#10杆P-0030刀闸发生缺相，紧急停电10kV岐田联络支线#11杆Z-614开关由运行转冷备用。故障原因：10kV田厝支线#10杆P-0030刀闸端子断裂</t>
  </si>
  <si>
    <t>20日19:07 10kV田厝支线#10杆P-0030刀闸发生缺相，通知桥东镇供电所陈炎武，巡视跳闸点10kV田厝支线#10杆P-0030刀闸及其之后的设备，重点关注田厝支线#28至田厝港箱变支线#3之间区域。19时19分巡视人林晓德、林旭明、杨伟彬接受通知，开始巡线。
20日19:58  联/配调莫晓东收到现场林旭明汇报：10kV田厝支线#10杆P-0030刀闸端子断裂；
20日20:03 联/配调莫晓东令林旭明：10kV岐田联络支线#11杆Z-614开关由运行转冷备用，20日20:43操作成功
20日20:28 申请配电故障抢修单NO：ZZ-ZA-PQ-2023-0007，工作负责人：王君，工作内容：在10kV田厝支线#10杆，进行P-0030刀闸更换（故障抢修），安全措施：10kV岐田联络支线#11杆Z-614开关及P-6113刀闸，10kV田厝支线#9杆P-6162刀闸。
20日20:45 联/配调莫晓东令林旭明：查10kV岐田联络支线#11杆Z-614开关确在冷备用状态，20日20:48操作成功
20日20:45 联/配调莫晓东令林旭明：10kV田厝支线#09杆P-6162刀闸由合闸转分闸，20日20:48操作成功
20日 20:50抢修许可票号：ZZ-ZA-PQ-2023-0007,抢修负责人：王君,抢修任务：1、10kV田厝支线#10杆，P-0030刀闸更换（故障抢修）,抢修安措:断开10kV岐田联络支线#11杆Z-614开关及P-6113刀闸，断开10kV田厝支线#9杆P-6162刀闸
20日 22:02抢修终结票号：ZZ-ZA-PQ-2023-0007,抢修负责人：王君,抢修任务：1、10kV田厝支线#10杆，P-0030刀闸更换（故障抢修）,抢修安措:断开10kV岐田联络支线#11杆Z-614开关及P-6113刀闸，断开10kV田厝支线#9杆P-6162刀闸
送电票：ZZZA23040096，20日22:03开始执行，20日22时26分执行完毕。</t>
  </si>
  <si>
    <t>19日雷击对10kV田厝支线#10杆刀闸P-0030造成一定损伤，20日下午巡视线路时已发现该刀闸发热点温度170，由于20日傍晚暴雨突袭，加速了刀闸发热处断裂。该刀闸属于环氧树脂问题刀闸，存在家族性缺陷。</t>
  </si>
  <si>
    <t>加强这类刀闸的改造更换安排</t>
  </si>
  <si>
    <t>2023-04-20 19:11</t>
  </si>
  <si>
    <t>2023-04-20 21:38</t>
  </si>
  <si>
    <t>2023-04-21 16:45</t>
  </si>
  <si>
    <t>76C01275-A8F6-4134-A50C-0E3B1A40CEC1</t>
  </si>
  <si>
    <t>GZ13585323040029</t>
  </si>
  <si>
    <t>3523042000247500</t>
  </si>
  <si>
    <t>2023-04-20 19:35</t>
  </si>
  <si>
    <t>2023-04-20 19:52</t>
  </si>
  <si>
    <t>2023年04月20日17:22经DMS研判：10kV六合线9N4#45杆后段线路发生缺相，故障原因：10kV六合线9N4#51杆C相跳线断裂。</t>
  </si>
  <si>
    <t>2023年04月20日17：22经DMS研判：10kV六合线9N4#45杆后段线路发生缺相，17:23通知城翰供电所黄兴文：请及时组织人员对相关线路及设备进行带电巡线。19时38分巡视人张凯林、杨天相、程绍文、邱文坚、黄兴文接受通知，开始巡线。
20日18:30城瀚供电所黄兴文汇报：10kV六合线9N4#51杆C相跳线断裂，现申请断开10kV六合线9N4#47杆分段开关、分段刀闸，断开10kV六合线9N4#61杆分段刀闸，将10kV六合线9N4#61杆后段负荷转至胡坊变10kV胡福线9F4线路供电，现巡线人员已全部撤离。
20日19:30 联/配调王洁如令黄兴文：10kV六合线9N4#47杆分段开关由运行转冷备用，20日20:02操作成功
20日19:30 联/配调王洁如令黄兴文：10kV六合线9N4#61杆分段刀闸由合闸转分闸，20日20:03操作成功
20日19:30 联/配调王洁如令黄兴文：10kV六合线9N4#125杆联络开关由热备用转运行，20日20:03操作成功，10kV六合线9N4#61杆后段负荷转至胡坊变10kV胡福线9F4线路供电，配变已全部恢复供电，故障待办抢修处理。
20日19:59宁清明联调张启鸿令城翰供电所蒋顺宏：解除10kV六合线9N4#81杆分段开关保护。20:01汇报操作完毕。
20:01宁清明联调张启鸿令胡坊镇供电所刘佳明：1.解除10kV胡福线9F4#30杆分段开关保护。
2.解除10kV胡福线9F4#145杆分段开关保护。20:10汇报操作完毕。
20日20:08 申请配电故障抢修单NO：SM-MX-PQ-2023-0017，工作负责人：杨天相，工作内容：在10kV六合线9N4#51杆，进行C相跳线断裂故障抢修，安全措施：断开10kV六合线9N4#47杆分段开关、分段刀闸，10kV六合线9N4#61杆分段刀闸。
20：03与城翰供电所黄兴文确认：10kV六合线9N4#47杆分段开关确在冷备用。10kV六合线9N4#61杆分段刀闸确在分闸。
20日 20:10抢修许可票号：SM-MX-PQ-2023-0017,抢修负责人：杨天相,抢修任务：1、10kV六合线9N4#51杆，C相跳线断裂故障抢修,抢修安措:断开10kV六合线9N4#47杆分段开关、分段刀闸，断开10kV六合线9N4#61杆分段刀闸
20日 22:39抢修终结票号：SM-MX-PQ-2023-0017,抢修负责人：杨天相,抢修任务：1、10kV六合线9N4#51杆，C相跳线断裂故障抢修,抢修安措:断开10kV六合线9N4#47杆分段开关、分段刀闸，断开10kV六合线9N4#61杆分段刀闸
送电票：SMNQM23040571，20日22:39开始执行，20日23时32分执行完毕。线路运行正常。</t>
  </si>
  <si>
    <t>10kV六合线9N4#51杆C相跳线断裂</t>
  </si>
  <si>
    <t>梓口坊变10kV六合线9N4#47杆分段刀闸</t>
  </si>
  <si>
    <t>2023-04-20 22:10</t>
  </si>
  <si>
    <t>2023-04-21 17:00</t>
  </si>
  <si>
    <t>603391</t>
  </si>
  <si>
    <t>2023-04-26 09:52</t>
  </si>
  <si>
    <t>237DDE6F-F77E-4B64-8699-44A317A75877</t>
  </si>
  <si>
    <t>GZ13595723040024</t>
  </si>
  <si>
    <t>3523042000263324</t>
  </si>
  <si>
    <t>2023-04-20 21:15</t>
  </si>
  <si>
    <t>20日20:59 黄源变10kV.Ⅱ段母线B相失地(A相电压为10.45kV,B相电压为1.37kV,C相电压为9.19kV,零序电压为94.83V,) 故障原因：10kV高速线东坑电站支线004杆B相瓷瓶破裂</t>
  </si>
  <si>
    <t>20日20:59 联调监控程丹汇报：黄源变10kV.Ⅱ段母线B相失地(A相电压为10.45kV,B相电压为1.37kV,C相电压为9.19kV,零序电压为94.83V,)。即通知抢修班组
21:02查看DMS：10kV高速线052杆4KY873开关零序电流突变至20A
21:07确认10kV高速线所接小水电已停机
20日21:07联/配调张杰鑫【顺控】遥控操作_：10kV铁关线175-003杆4KY578开关由运行转热备用，于20日21:07控分成功
20日21:08联/配调张杰鑫【顺控】遥控操作_：10kV高速线144杆4KY874开关由运行转热备用，于20日21:08控分失败
20日21:10联/配调张杰鑫遥控操作_：10kV高速线052杆4KY873开关由运行转热备用，于20日21:10控分成功接地信号消失
21:10通知配抢班陈进、华桥所管建平
20日21:29 华桥供电所官小军汇报：10kV高速线东坑电站支线004杆B相瓷瓶破裂，其余线路巡视无异常。
20日21:30 联/配调张秋菊令华桥供电所官小军：10kV高速线东坑电站支线003杆4K588开关由运行转冷备用，20日21:31操作成功
20日21:47 联/配调张秋菊令华桥供电所官小军：10kV高速线052杆4KY873开关由热备用转运行，20日21:49操作成功 （开关异常变位无法遥控操作）
20日21:51联/配调张秋菊遥控操作_：10kV铁关线175-003杆4KY578开关由热备用转运行，于20日21:51控合成功
21:52 通知高速线所接小水电可开机。
21:53 转告配抢班陈进。</t>
  </si>
  <si>
    <t>10kV高速线东坑电站支线004杆B相瓷瓶破裂</t>
  </si>
  <si>
    <t>10kV高速线052杆至10kV铁关线131杆</t>
  </si>
  <si>
    <t>2023-04-20 21:12</t>
  </si>
  <si>
    <t>2023-04-20 21:51</t>
  </si>
  <si>
    <t>2023-04-21 04:00</t>
  </si>
  <si>
    <t>16114d5a-5ba6-47bc-871b-c45362584ae7</t>
  </si>
  <si>
    <t>黄源变10kV高速线924</t>
  </si>
  <si>
    <t>2023-04-20 22:31</t>
  </si>
  <si>
    <t>8276FD40-99D4-4134-B2C9-D0379294FDDA</t>
  </si>
  <si>
    <t>GZ13565523040007</t>
  </si>
  <si>
    <t>3523042000268139</t>
  </si>
  <si>
    <t>2023-04-20 23:18</t>
  </si>
  <si>
    <t>4月20日22:0 铜钵变10kV旅游线979开关过流Ⅱ段动作、过流Ⅰ段动作跳闸；故障原因为：10kV旅游线#40杆Z-669开关本体击穿、10kV旅游线（上线）#18杆P-2481刀闸（上）A相线夹击穿断线</t>
  </si>
  <si>
    <t>20日22:2 DMS系统研判：铜钵变10kV旅游线979开关过流Ⅱ段动作、过流Ⅰ段动作； 即通知抢修班组康美镇供电所林文俊巡视跳闸点铜钵变.10kV.旅游线间隔.979开关及其之后的设备，重点关注10kV旅游线#23-#24故障定位仪之后区域。22时08分巡视人曾裕生、朱武平、林慧峰、陈林宗、林文俊接受通知，开始巡线。
20日22:36  联/配调陈志宏收到现场陈明龙汇报：铜钵变10kV旅游线979开关外观检查正常，过流Ⅰ段动作跳闸ABC二次值：112.72A，过流Ⅱ段动作跳闸ABC二次值：86.33A，动作次数6次，开关具备送电条件
20日22:52  联/配调陈志宏收到现场林文俊汇报：经巡线发现10kV旅游线#40杆Z-669开关本体击穿其余线路及设备均无发现异常要求隔离试送
20日22:52 联/配调陈志宏令林文俊：10kV旅游线#40杆Z-669开关由运行转冷备用，20日22:55操作成功
20日22:58联/配调陈志宏遥控操作_：铜钵变10kV旅游线979开关由热备用转运行，于20日22:58控合成功三相电流不平衡即通知康美镇供电所林文俊
20日23:12  联/配调陈志宏收到现场林文俊汇报：经巡线发现10kV旅游线（上线）#18杆P-2481刀闸（上）A相线夹击穿断线需紧急隔离
20日23:14联/配调陈志宏遥控操作_：10kV旅游线#18杆Z-616开关由运行转热备用，于20日23:14控分成功
20日23:14 联/配调陈志宏令林文俊：10kV旅游线#18杆Z-616开关由热备用转冷备用，20日23:16操作成功
20日23:17联/配调陈志宏遥控操作_：10kV旅游线#59杆Z-017联络开关由热备用转运行，于20日23:17控合成功正常
19:41 10kV旅游线#40杆Z-669开关本体击穿故障已处理结束，送电操作详见NO:ZZDS23040137</t>
  </si>
  <si>
    <t>10kV旅游线#40杆Z-669用户专变开关本体击穿</t>
  </si>
  <si>
    <t>铜钵变10kV旅游线979线路</t>
  </si>
  <si>
    <t>2023-04-21 05:00</t>
  </si>
  <si>
    <t>柱上负荷开关</t>
  </si>
  <si>
    <t>3852b874-c2fc-4ea0-8aef-548476d0a5d8</t>
  </si>
  <si>
    <t>铜钵变旅游线979</t>
  </si>
  <si>
    <t>2023-04-21 08:33</t>
  </si>
  <si>
    <t>8DCF7BF7-51A6-4AD5-B9DD-AA0D91024B57</t>
  </si>
  <si>
    <t>GZ13515723040028</t>
  </si>
  <si>
    <t>3523042000271205</t>
  </si>
  <si>
    <t>2023-04-20 22:08</t>
  </si>
  <si>
    <t>2023-04-20 23:24</t>
  </si>
  <si>
    <t>2023年04月20日22:05，110kV普贤变10kV田攸线916开关过流Ⅰ段动作跳闸，  大电流闭锁重合闸,故障原因：普贤变10kV田攸线916线路电缆头破损，23:19隔离10kV田攸线#013白汀开关后，处理后于23：24恢复送电。</t>
  </si>
  <si>
    <t>20日22:05 普贤变/10kV.田攸线916/PCS9611D.过流Ⅰ段动作(软报文)； _22时13分巡视人钱荣进,黄华勇 接受通知，开始巡线。即通知钱荣进、黄华勇
20日22：50 白中所黄文增汇报：10kV田攸线#041里溪桥至10kV白中Ⅱ线#054田中三开关之间线路巡线无异常，具备送电条件，申请转移负荷
20日22:51 联/配调许慧颖令黄华勇:10kV田攸线#041里溪桥柱上开关由运行转热备用，20日23:00操作成功
20日23:03 联/配调许慧颖令黄华勇:10kV白中Ⅱ线#054田中三柱上开关由热备用转运行，20日23:06操作成功
20日23：17白中所吴建霖汇报：10kV田攸线#013杆至田攸线#041杆线路巡线无异常，具备送电条件
20日23:17 联/配调许慧颖令黄华勇:10kV田攸线#013白汀柱上开关由运行转热备用，20日23:19操作成功
20日23:19 联/配调许慧颖令黄华勇:10kV田攸线#041里溪桥柱上开关由热备用转运行，20日23:26操作成功
20日23:29  联/配调陈世财收到现场黄华勇汇报：现场确认跳闸开关为：10kV田攸线916开关；故障现象：10kV田攸线#013至＃001巡视无异常，具备送电条件
20日23：26梅城运维李荣汇报：普贤变10kV田攸线916线路电缆头从观察窗看到电缆头冒烟，大电流闭锁重合闸，故障电流：7962.36A
20日23:39 联/配调许慧颖令黄华勇:田攸线#013白汀柱上开关由热备用转冷备用，20日23:50操作成功
20日23:53 联/配调许慧颖令李荣:福州.普贤变/10kV.田攸线916线路由热备用转检修20日23:53下令</t>
  </si>
  <si>
    <t>2023年04月20日22:05，110kV普贤变10kV田攸线916开关过流Ⅰ段动作跳闸，重合，</t>
  </si>
  <si>
    <t>2023年04月20日22:05，110kV普贤变10kV田攸线916开关过流Ⅰ段动作跳闸，重合</t>
  </si>
  <si>
    <t>2023-04-20 22:07</t>
  </si>
  <si>
    <t>2023-04-21 00:12</t>
  </si>
  <si>
    <t>F81AE749-46D3-4F14-9008-ABF70BA98F1D</t>
  </si>
  <si>
    <t>GZ13515723040029</t>
  </si>
  <si>
    <t>3523042000281272</t>
  </si>
  <si>
    <t>2023-04-20 23:56</t>
  </si>
  <si>
    <t>2023-04-21 02:10</t>
  </si>
  <si>
    <t>2023年04月20日23:47  110kV普贤变10kV白中II线915线路，10kV白中Ⅱ线#044霞溪口开关跳闸,巡线无异常，于04月21日02：11恢复送电。</t>
  </si>
  <si>
    <t>20日23:47  DMS弹窗：10kV白中Ⅱ线#044霞溪口开关跳闸， 00时02分巡视人钱荣进,黄华勇 接受通知，开始巡线
21日00:03  联/配调陈世财收到现场黄华勇汇报：现场确认跳闸开关为：白中Ⅱ线#044霞溪口；保护动作：无保护
21日00:03  联/配调许慧颖收到现场黄华勇汇报：10kV白中Ⅱ线#054田中三开关至10kV白中Ⅱ线#044霞溪口开关之间线路巡线无异常，具备送电条件，申请断开10kV白中Ⅱ线#054田中三开关，合10kV白中Ⅱ线#044霞溪口开关
21日00:04 联/配调许慧颖令黄华勇:10kV白中Ⅱ线#054田中三柱上开关由运行转热备用，21日00:16操作成功
21日00:17 联/配调许慧颖令黄华勇:10kV白中Ⅱ线#044霞溪口柱上开关由热备用转运行，21日01:05操作成功
21日01:22  联/配调许慧颖收到现场黄华勇汇报：10kV田攸线#041里溪桥开关至10kV白中Ⅱ线#054田中三开关之间线路巡线无异常，具备送电条件，申请断开10kV田攸线#041里溪桥开关，合10kV白中Ⅱ线#054田中三开关
21日01:26 联/配调许慧颖令黄华勇:10kV田攸线#041里溪桥柱上开关由运行转热备用，21日01:29操作成功
21日01:26 联/配调许慧颖令黄华勇:10kV白中Ⅱ线#054田中三柱上开关由热备用转运行，21日01:35操作成功
21日02:06  联/配调许慧颖收到现场黄华勇汇报：故障现象：10kV田攸线#041至#013巡视无异常，具备送电条件，申请试送10kV田攸线#041里溪桥开关
21日02:08 联/配调许慧颖令黄华勇:10kV田攸线#041里溪桥柱上开关由热备用转运行，21日02:11操作成功
无需抢修类型归档:巡线无异常，已恢复送电</t>
  </si>
  <si>
    <t>2023年04月20日23:47  110kV普贤变10kV白中II线915线路，10kV白中Ⅱ线#044霞溪口跳闸,巡线无异常，于04月21日02：11恢复送电。</t>
  </si>
  <si>
    <t>普贤变915白中II线（白中Ⅱ线#044霞溪口）</t>
  </si>
  <si>
    <t>2023-04-20 23:55</t>
  </si>
  <si>
    <t>2023-04-21 22:00</t>
  </si>
  <si>
    <t>2023-04-21 02:21</t>
  </si>
  <si>
    <t>7B7776A4-BC63-4E1E-ADC7-0A8C451D9E9D</t>
  </si>
  <si>
    <t>LS13595623040043</t>
  </si>
  <si>
    <t>3523042100011014</t>
  </si>
  <si>
    <t>2023-04-21 02:39</t>
  </si>
  <si>
    <t>2023-04-21 11:12</t>
  </si>
  <si>
    <t>2023年04月21日  02:37  10kV东竹Ⅱ线凤山支线#68-2杆KY907开关紧急停电    故障原因：10kV东竹Ⅱ线凤山支线#68-34杆三相导线被树木压断</t>
  </si>
  <si>
    <t>21日 02:37 东峰供电所陈国平汇报：10kV东竹Ⅱ线凤山支线#68-34杆三相导线被树木压断，要求 10kV东竹Ⅱ线凤山支线#68-2杆KY907开关转冷备用（操作人员已在该开关处）即通知建瓯远程站严雯，02时52分巡视人陈国平接受通知，开始巡线。
21日02:38 联/配调詹东伟令陈国平：10kV东竹Ⅱ线凤山支线#68-2杆KY907开关由运行转冷备用，21日02:39操作成功
21日04:28 申请配电故障抢修单NO：JO-DF2023004，工作负责人：陈国平，抢修线路：10kV东竹Ⅱ线凤山支线#68-2杆至凤山支线#68-37A杆，工作内容：10kV东竹Ⅱ线凤山支线#68-30杆导线开断抢修，安全措施： 10kV东竹Ⅱ线凤山支线#68-2杆KY907开关、G907刀闸，10kV东竹Ⅱ线凤山支线#68-37A杆霞镇新村配变低压刀闸、跌落式熔断器，10kV东竹Ⅱ线凤山支线#68-30-2A杆霞镇配变低压刀闸、跌落式熔断器，接地线3组
21日04:31 联/配调詹东伟令陈国平：10kV东竹Ⅱ线凤山支线#68-37A杆霞镇新村配变由运行转热备用，21日04:40操作成功
21日04:31 联/配调詹东伟令陈国平：10kV东竹Ⅱ线凤山支线#68-30-2A杆霞镇配变由运行转热备用，21日04:40操作成功
21日 04:42抢修许可票号：JO-DF2023004,抢修负责人：陈国平，抢修线路：10kV东竹Ⅱ线凤山支线#68-2杆至凤山支线#68-37A杆，工作内容：10kV东竹Ⅱ线凤山支线#68-30杆导线开断抢修，安全措施： 10kV东竹Ⅱ线凤山支线#68-2杆KY907开关、G907刀闸，10kV东竹Ⅱ线凤山支线#68-37A杆霞镇新村配变低压刀闸、跌落式熔断器，10kV东竹Ⅱ线凤山支线#68-30-2A杆霞镇配变低压刀闸、跌落式熔断器。
21日 05:59抢修终结票号：JO-DF2023004,抢修负责人：陈国平，抢修线路：10kV东竹Ⅱ线凤山支线#68-2杆至凤山支线#68-37A杆，工作内容：10kV东竹Ⅱ线凤山支线#68-30杆导线开断抢修，安全措施： 10kV东竹Ⅱ线凤山支线#68-2杆KY907开关、G907刀闸，10kV东竹Ⅱ线凤山支线#68-37A杆霞镇新村配变低压刀闸、跌落式熔断器，10kV东竹Ⅱ线凤山支线#68-30-2A杆霞镇配变低压刀闸、跌落式熔断器，接地线3组已拆除
送电票：NPSJ23040325，21日06:00开始执行，21日06时37分执行完毕。
21日11:05 东峰所陈明兴汇报：10kV东竹Ⅱ线凤山支线#68-37A杆霞镇新村配变低压负荷已转至10kV东竹Ⅱ线凤山支线#40-3A杆霞镇新村2配变供电，现10kV东竹Ⅱ线凤山支线#68-37A杆霞镇新村配变处热备用，故障单可以办结，即通知建瓯远程站吴陈芳</t>
  </si>
  <si>
    <t>10kV东竹Ⅱ线凤山支线#68-2杆至凤山支线#68-37A杆</t>
  </si>
  <si>
    <t>2023-04-21 02:37</t>
  </si>
  <si>
    <t>2023-04-21 14:00</t>
  </si>
  <si>
    <t>C7C85E1C-DACB-48EE-81E1-77BF3903C118</t>
  </si>
  <si>
    <t>GZ13555123040120</t>
  </si>
  <si>
    <t>3523042100018557</t>
  </si>
  <si>
    <t>2023-04-21 06:42</t>
  </si>
  <si>
    <t>2023-04-21 14:46</t>
  </si>
  <si>
    <t>10kV茂后线67#杆瓷瓶破裂、10kV茂后线62#杆中相引线烧伤、10kV茂后线58#杆K078开关击穿</t>
  </si>
  <si>
    <t>2023-04-21 06:41</t>
  </si>
  <si>
    <t>2023-04-14 14:30</t>
  </si>
  <si>
    <t>2023-04-21 16:00</t>
  </si>
  <si>
    <t>273001</t>
  </si>
  <si>
    <t>2023-04-21 23:05</t>
  </si>
  <si>
    <t>B8D59B9B-DCDE-4146-8EE8-E5AB1104B995</t>
  </si>
  <si>
    <t>GZ13535323040007</t>
  </si>
  <si>
    <t>3523042100021019</t>
  </si>
  <si>
    <t>2023-04-21 06:46</t>
  </si>
  <si>
    <t>2023-04-21 11:57</t>
  </si>
  <si>
    <t>2023年4月21日6:46 DMS系统研判：10kV秀洋线967线路过流I段动作，闭锁重合闸
21日6:48 通知南阳所（叶朝春）10kV秀洋线967线路过流I段动作； 线路处热备用，需对线路进行巡线检查
21日07:05联/配调张发玉【顺控】遥控操作_：10kV秀洋线967线路含溪分线#002杆002开关由运行转热备用，于21日07:05控分成功
21日07:05联/配调张发玉【顺控】遥控操作_：10kV秀洋线967线路含溪分线#092杆092开关由热备用转运行，于21日07:05控合成功
21日07：45 南阳所叶朝春汇报县调俞鸿健：除10kV秀洋线967线路#005杆至10kV蓝蛙电机配电室专变外，线路其余部分巡线未发现异常，申请10kV秀洋线967线路#005杆005开关由运行转冷备用并试送一次线路。
21日07:51 联/配调俞鸿健令叶朝春：10kV秀洋线967线路#005杆005开关由运行转冷备用，21日07:52操作成功
21日08:00联/配调俞鸿健遥控操作_：渔溪变电站.10kV.秀洋线间隔.967开关由热备用转运行，于21日08:00控合成功
21日11:59联/配调陈允鸿遥控操作_：10kV秀洋线967线路含溪分线#002杆002开关由热备用转合环运行，于21日11:59控合成功
21日12:00联/配调陈允鸿遥控操作_：10kV秀洋线967线路含溪分线#092杆092开关由合环运行转热备用，于21日12:00控分成功，除10kV蓝蛙电机配电室专变用户外，线路其余部分已全部送电</t>
  </si>
  <si>
    <t>10kV秀洋线967线路#005杆0051刀闸避雷器引线断线，引起短路，造成影响主干线故障。</t>
  </si>
  <si>
    <t>加强线路巡视，加强用户产权线路防外破等宣传</t>
  </si>
  <si>
    <t>渔溪变电站10kV秀洋线967线路</t>
  </si>
  <si>
    <t>2023-04-21 07:50</t>
  </si>
  <si>
    <t>63B858E19B524F8C8392CE4444A3DBC5421B</t>
  </si>
  <si>
    <t>秀洋线967线路</t>
  </si>
  <si>
    <t>2023-04-21 17:01</t>
  </si>
  <si>
    <t>5C94C99E-733A-43A5-87AA-A67C4C0347D8</t>
  </si>
  <si>
    <t>LS13595523040046</t>
  </si>
  <si>
    <t>3523042100022348</t>
  </si>
  <si>
    <t>2023-04-21 07:51</t>
  </si>
  <si>
    <t>2023-04-21 07:58</t>
  </si>
  <si>
    <t>2023年04月21日07:41建发Ⅰ配电室10kV3222线H922开关、10kV4221线H921开关跳闸，故障原因：原因不明待查</t>
  </si>
  <si>
    <t>21日07:41建阳电气运维班苏旺泉汇报：建发Ⅰ配电室10kV3222线H922开关、10kV4221线H921开关跳闸，现建发Ⅰ配电室10kV3222线H922开关、10kV4221线H921开关确处热备用，经检查建发Ⅰ配电室全站间隔无异常，具备送电条件，申请：建发Ⅰ配电室10kV3222线H922开关、10kV4221线H921开关转运行，转告建阳服务调度班李文娟
07:45令建阳电气运维班苏旺泉：1、建发Ⅰ配电室10kV3222线H922开关由热备用转运行，2、建发Ⅰ配电室10kV4221线H921开关由热备用转合环运行，于07:46执行完毕，转告建阳服务调度班李文娟</t>
  </si>
  <si>
    <t>建发Ⅰ配电室10kV3222线H922开关</t>
  </si>
  <si>
    <t>D3BF8B4BE4354A7A8BF56B274872D3C2421B</t>
  </si>
  <si>
    <t>城关变10kV建发Ⅰ线935</t>
  </si>
  <si>
    <t>78BADB78-A3A1-4117-B649-85FA9E02E589</t>
  </si>
  <si>
    <t>GZ13555123040121</t>
  </si>
  <si>
    <t>3523042100028073</t>
  </si>
  <si>
    <t>2023-04-21 09:41</t>
  </si>
  <si>
    <t>2023年04月21日07：24DMS监盘发现：10kV东电线负荷从288A下降至0.7A， 10kV东电线2#杆0A2开关过流I段动作跳闸，重合闸不成功。故障原因：10kV东电线2#杆Y805刀闸C相刀闸弹簧脱落</t>
  </si>
  <si>
    <t>2023年04月21日07：24 DMS监盘发现：10kV东电线负荷从288A下降至0.7A，10kV东电线2#杆0A2开关过流I段动作跳闸，重合闸不成功。南安县调黄丽吉通知霞美镇供电所傅栋梁
09时38分巡视人傅栋梁、王海水接受通知，开始巡线。09时40分巡视人傅栋梁、王海水接受通知，开始巡线。
21日8:03 霞美所傅栋梁汇报配调刘伟强：10kV东电线2#杆0A2开关现场在热备用，巡线无发现异常，怀疑是10kV东电线泉永支线23#塔4Y8开关合闸不到位触头间隙放电导致10kV东电线2#杆0A2开关过流I段动作跳闸，现场已合闸到位，人员已撤离，具备送电条件，申请试送。
21日08:04 联/配调刘伟强令霞美所傅栋梁：10kV东电线2#杆0A2开关由热备用转运行，21日08:09操作成功汇报南安县调郑明凤
21日08：05 南安县调黄丽吉通知洪濑运维班黄玉玲：要求到现场检查长福变10kV东电线621开关保护是否启动。
21日08:10霞美所傅栋梁汇报南安县调郑明凤：操作后发现10kV东电线2#杆Y805刀闸合不到位，申请10kV东电线2#杆0A2开关转冷备用处理。
21日08:12 联/配调郑明凤令霞美所傅栋梁：10kV东电线2#杆0A2开关由运行转冷备用，21日08:17操作成功
21日08：30霞美所傅栋梁汇报南安县调黄丽吉：10kV东电线2#杆Y805刀闸C相刀闸弹簧脱落，现场符合带电抢修条件，要求10kV东电线2#杆0A2开关保留冷备用，负荷转由10kV厦兴线供电
21日08:30 联/配调黄丽吉令刘伟强遥控：10kV东电线泉永支线11#杆9A3开关由热备用转运行，21日08:32操作成功，线路运行正常
08：32 南安县调黄丽吉通知霞美所傅栋梁：10kV东电线泉永支线11#杆9A3开关已转运行，线路运行正常。10kV东电线负荷已转10kV厦兴线供电，要求对10kV厦兴线特巡、测温排查，并要求对10kV东电线用户限荷。
11:14洪濑运检班李金沙汇报配调王玉玲：7:24:5及7:25:05长福变10kV东电线621开关有整组保护启动事项
21日09:51 配调王玉玲签收配电故障抢修单NO：QZ-NA-PQ-2023-0270，工作负责人：叶建超，工作内容：在110kV长福变10kV东电线621线路2#塔，进行带电处理110kV长福变10kV东电线621线路2#塔Y805刀闸接触不良处理（C相刀闸接触不良处理，刀闸更换后型号不变），安全措施：10kV东电线2#塔0A2开关、Y805刀闸。
21日 09:57配调王玉玲抢修许可票号：QZ-NA-PQ-2023-0270,抢修负责人：叶建超,抢修任务：1、110kV长福变10kV东电线621线路2#塔，带电处理110kV长福变10kV东电线621线路2#塔Y805刀闸接触不良处理（C相刀闸接触不良处理，刀闸更换后型号不变）,抢修安措:断开10kV东电线2#塔0A2开关、Y805刀闸
21日 11:33配调王玉玲抢修终结票号：QZ-NA-PQ-2023-0270,抢修负责人：叶建超,抢修任务：1、110kV长福变10kV东电线621线路2#塔，带电处理110kV长福变10kV东电线621线路2#塔Y805刀闸接触不良处理（C相刀闸接触不良处理，刀闸更换后型号不变）,抢修安措:断开10kV东电线2#塔0A2开关、Y805刀闸
12:49送电完毕（详见送电票：QZNA23040598）配调王玉玲</t>
  </si>
  <si>
    <t>10kV东电线2#杆Y805刀闸C相刀闸弹簧脱落</t>
  </si>
  <si>
    <t>长福变10kV东电线621线路东电线2#杆0A2开关</t>
  </si>
  <si>
    <t>2023-04-21 07:49</t>
  </si>
  <si>
    <t>2023-04-21 11:00</t>
  </si>
  <si>
    <t>292886</t>
  </si>
  <si>
    <t>3acf3bc3-f85b-42d0-baf4-26f886dc7c25</t>
  </si>
  <si>
    <t>长福变10kV东电线621</t>
  </si>
  <si>
    <t>2023-04-21 17:13</t>
  </si>
  <si>
    <t>E17B5A53-4934-4077-B31B-BC8E492AB90E</t>
  </si>
  <si>
    <t>GZ13555823040025</t>
  </si>
  <si>
    <t>3523042100052451</t>
  </si>
  <si>
    <t>2023-04-21 08:49</t>
  </si>
  <si>
    <t>2023-04-21 11:47</t>
  </si>
  <si>
    <t>2023年4月21日08:45 桂阳变10kV桂阳线914开关过流Ⅰ段动作跳闸，重合闸闭锁，故障原因：：10kV洪田913线永邱村支线#003杆60176开关后段金灿多金属选矿专用变压器用户清理用户线路时树木倒在线路导线上</t>
  </si>
  <si>
    <t>2023年4月21日08:45 桂阳变10kV桂阳线914开关过流Ⅰ段动作跳闸，调控班蔡震泽通知上涌镇供电所赖礼发，龙浔运维班郑进贵令其对相关设备进行检查。10时17分巡视人赖礼发、赖诗章、林思意、赖呈铿接受通知，开始巡线。
21日10:01调控班陈诚通过半自动策略遥控：10kV洪田913线#004-1杆60116开关由运行转热备用
21日10:33 调控班蔡震泽令上涌镇供电所赖诗章：10kV洪田913线#023甲杆60026开关由运行转热备用，21日10:34操作成功
10:59 龙浔运维班蔡旭汇报调控班蔡震泽：08:44:53 桂阳变10kV桂阳线914开关过流Ⅰ段动作跳闸，过流Ⅰ段闭锁重合闸，故障相别AC相，A相0.15A，C相18.52A，站内一二次设备检查正常，具备送电条件
11：06桂阳供电所赖礼发汇报调控班陈诚：10kV洪田913线#023甲杆60026开关前段经巡视无发现故障，具备送电条件
21日11:07联/配调陈诚遥控操作：桂阳变10kV桂阳线914开关由热备用转运行，于21日11:07控合成功
21日11:08联/配调陈诚遥控操作：10kV洪田913线#004-1杆60116（四遥）开关由热备用转运行，于21日11:08控合成功，运行正常，并通知赖礼发
11:35 上涌镇供电所赖诗章汇报调控班蔡震泽：10kV洪田913线永邱村支线#003杆60176开关后段金灿多金属选矿专用变压器用户清理用户线路时树木倒在线路导线上，现已自行滑落，其余线路经巡视无异常，具备送电条件
11：21日11:37 调控班蔡震泽令上涌镇供电所赖诗章：10kV洪田913线#023甲杆60026开关由热备用转运行，21日11:39操作成功，运行正常</t>
  </si>
  <si>
    <t>用户产权范围（金灿多金属选矿专用变用户在自行清理用户线路走廊时，树木倒伏于10kV洪田913线永邱村支线#003杆60176开关后段线路上引起线路短路）</t>
  </si>
  <si>
    <t>桂阳变10kV桂阳线914线路</t>
  </si>
  <si>
    <t>2023-04-21 08:48</t>
  </si>
  <si>
    <t>2023-04-21 11:45</t>
  </si>
  <si>
    <t>05bf1edd-54e9-4880-b9d4-a20f62560b1b</t>
  </si>
  <si>
    <t>桂阳变10kV桂阳线914</t>
  </si>
  <si>
    <t>2023-04-25 16:22</t>
  </si>
  <si>
    <t>20848828-9491-40DD-BD9A-E68DAA498CE6</t>
  </si>
  <si>
    <t>GZ13525523040035</t>
  </si>
  <si>
    <t>3523042100061629</t>
  </si>
  <si>
    <t>2023-04-21 09:28</t>
  </si>
  <si>
    <t>2023-04-21 10:10</t>
  </si>
  <si>
    <t>4月21日9:27吴鸿铭报厦门#2中压发电车故障（注：承带10kV陆丰线#3杆后线路负荷；发布停电信息）故障原因：发电车发电抖动</t>
  </si>
  <si>
    <t>21日9:59吴鸿铭报厦门#2中压发电车故障处理毕，申请试送，10:01送电毕，正常</t>
  </si>
  <si>
    <t>厦门#2中压发电车故障</t>
  </si>
  <si>
    <t>梅山变电站905 , 南北通道#3环网柜陆丰线902高压开关</t>
  </si>
  <si>
    <t>梅山变电站905</t>
  </si>
  <si>
    <t>2023-04-23 11:18</t>
  </si>
  <si>
    <t>A4225DF7-C5BE-40D2-B96D-4FD78A316EB0</t>
  </si>
  <si>
    <t>GZ13575923040022</t>
  </si>
  <si>
    <t>3523042100074281</t>
  </si>
  <si>
    <t>2023-04-21 10:41</t>
  </si>
  <si>
    <t>2023-04-21 16:51</t>
  </si>
  <si>
    <t>2023年4月21日10:40 黄邦变10kV黄新线604开关过流Ⅲ段动作跳闸，重合闸动作失败（重合后加速动作），故障原因为：10kV黄开I回线#05杆边相引线断线。</t>
  </si>
  <si>
    <t>21日10:41 黄邦变10kV黄新线604开关跳闸，即通知抢修班组巡视跳闸点黄邦变电站.10kV.黄新线间隔.604开关及其之后的设备，重点关注10kV黄开Ⅰ回线#27杆K1开关之后区域。12时48分巡视人陈远泽、陈高峰接受通知，开始巡线。
21日10:43联/配调郑林【顺控】遥控操作_：10kV黄开Ⅰ回线#23杆K1开关由运行转热备用，于21日10:43控分成功
21日10:44联/配调郑林【顺控】遥控操作_：黄邦变电站.10kV.黄新线间隔.604开关由热备用转运行，于21日10:44控合成功
21日13:24 联/配调郑林令倪海龙：解除黄邦变10kV黄新线604线路重合闸，21日13:25操作成功
21日13:48 申请配电故障抢修单NO：LY-XL-PQ-2023-0006，工作负责人：俞昌枫，工作内容：在10kV黄开I回线#05杆，进行带电修复引线（引线断线抢修处理），安全措施：10kV黄开I回#15杆K1开关，10kV黄开I回线#14杆G1刀闸，解除黄邦变10kV黄新线604线路重合闸，解除黄邦变10kV黄景线610线路重合闸（网络化抢修无法添加解重合闸安措）。
21日14:21联/配调袁耀旺遥控操作_：10kV黄开Ⅰ回线#15杆K1开关由运行转热备用，于21日14:21控分成功
21日14:39 联/配调黄林发令吴立胜：10kV黄开Ⅰ回线#14杆G1刀闸由合闸转分闸21日14:39下令
21日 15:23抢修许可票号：LY-XL-PQ-2023-0006,抢修负责人：俞昌枫,抢修任务：1、10kV黄开I回线#05杆，带电修复引线（引线断线抢修处理）,抢修安措:断开10kV黄开I回#15杆K1开关，断开10kV黄开I回线#14杆G1刀闸，解除黄邦变10kV黄新线604线路重合闸，解除黄邦变10kV黄景线610线路重合闸（网络化抢修无法添加解重合闸安措）
21日 16:42抢修终结票号：LY-XL-PQ-2023-0006,抢修负责人：俞昌枫,抢修任务：1、10kV黄开I回线#05杆，带电修复引线（引线断线抢修处理）,抢修安措:断开10kV黄开I回#15杆K1开关，断开10kV黄开I回线#14杆G1刀闸，解除黄邦变10kV黄新线604线路重合闸，解除黄邦变10kV黄景线610线路重合闸（网络化抢修无法添加解重合闸安措）
送电票：BB-ZLP-202304380，21日16:42开始执行
21日16:46 华林凯汇报：10kV黄开Ⅰ回线#23杆至10kVA道II回线#10杆之间线路巡视无异常，申请试送，21日16:49联/配调郑林遥控操作_：10kV黄开Ⅰ回线#23杆K1开关由热备用转运行，于21日16:49控合成功</t>
  </si>
  <si>
    <t>10kV黄开I回线#05杆边相抛线引线断线</t>
  </si>
  <si>
    <t>修复10kV黄开I回线#05杆边相抛线引线断线</t>
  </si>
  <si>
    <t>黄邦变10kV黄新线#604线路</t>
  </si>
  <si>
    <t>2023-04-21 10:40</t>
  </si>
  <si>
    <t>2023-04-21 18:00</t>
  </si>
  <si>
    <t>2023-04-21 17:41</t>
  </si>
  <si>
    <t>4A224BB2-3106-44AD-9181-612A0012B450</t>
  </si>
  <si>
    <t>3523042100081313</t>
  </si>
  <si>
    <t>2023-04-21 11:56</t>
  </si>
  <si>
    <t>2023年04月21日11:16DMS系统研判10kV瑶畲线968#20杆分段开关跳闸，故障原因：无异常。</t>
  </si>
  <si>
    <t>2023年04月21日11:16DMS系统研判10kV瑶畲线968#20杆分段开关跳闸，即通知城瀚供电所黄兴文相关故障信息，并组织人员带电巡线。
2023年04月21日11:35城瀚供电所杨天相汇报：10kV瑶畲线968#20杆分段开关确处热备用，人员已撤离，申请强送10kV瑶畲线968#20杆分段开关。
11:36 联/配调张运旭令城瀚供电所杨天相：10kV瑶畲线968#20杆分段开关由热备用转运行，21日11:56操作成功，线路运行正常。</t>
  </si>
  <si>
    <t>10kV瑶畲线968#20杆分段开关</t>
  </si>
  <si>
    <t>2023-04-21 11:17</t>
  </si>
  <si>
    <t>9064D9FE-B157-4CCF-923E-CBCB16236FD0</t>
  </si>
  <si>
    <t>LS1351515723040015</t>
  </si>
  <si>
    <t>3523042100100313</t>
  </si>
  <si>
    <t>2023-04-21 11:37</t>
  </si>
  <si>
    <t>2023-04-21 13:06</t>
  </si>
  <si>
    <t>2023年04月21日11:32 DMS弹窗：安得楼3#环网902开关在分，现场巡视安得楼3#环网902~桥下1#环网均无异常后于12：59全线试送成功</t>
  </si>
  <si>
    <t>21日11:32  收到6个配变上送停电事件；
查看DMS:安得楼3#环网902开关在分，即通知南屿所郑信强巡视跳闸点安得楼3#环网10kV一号环902开关，及其之后的设备。
21 日12:05南屿所郑信强汇报：安得楼3#环网902开关现场查看在分位，正在现场查看微机，安得楼3#环网一二次设备检查无异常
12：15 南屿所郑信强：安得楼3#环网902微机无动作事项，故障指示灯也未亮，现去后端环网查看是否有翻牌
12：35 南屿所郑信强：安得楼3#环网902~桥下1#环网巡视均未发现明显异常，申请试送安得楼3#环网902，待其到现场遥控
21日12:59 联/配调应显瑜令应显瑜:安得楼3#环网10kV一号环902开关由热备用转运行，21日12:59操作成功，试送正常
13：05通知南屿所黄永华分析开关跳闸原因
无需抢修类型归档:试送成功，已全部复电。</t>
  </si>
  <si>
    <t>南屿变931南井线（安得楼3#环网902）</t>
  </si>
  <si>
    <t>2023-04-21 11:36</t>
  </si>
  <si>
    <t>582AFE1E-7D4A-4E56-875B-71DFAEC58CEC</t>
  </si>
  <si>
    <t>南屿变931南井线</t>
  </si>
  <si>
    <t>1A0F59BC-877D-47D9-8237-D6E2FE4FAD4F</t>
  </si>
  <si>
    <t>GZ135323040017</t>
  </si>
  <si>
    <t>3523042100116046</t>
  </si>
  <si>
    <t>2023-04-21 13:19</t>
  </si>
  <si>
    <t>2023-04-21 14:40</t>
  </si>
  <si>
    <t>2023年4月21日13:19 DMS研判：城澳变10kV寒垅线 655开关过流I段跳闸，大电流闭锁重合闸、故障原因为：10kV寒垅线632线#001杆001开关出线侧至10kV寒垅线632线#001杆0011刀闸断线</t>
  </si>
  <si>
    <t>10kV寒垅线632线#001杆001开关引线断裂</t>
  </si>
  <si>
    <t>2023-04-21 23:00</t>
  </si>
  <si>
    <t>2023-04-23 20:00</t>
  </si>
  <si>
    <t>D2D2A995-1310-4A15-B283-1213E0184571</t>
  </si>
  <si>
    <t>10kV寒垅线655线</t>
  </si>
  <si>
    <t>2023-04-25 08:59</t>
  </si>
  <si>
    <t>5D291BE6-A405-4717-8DAE-55CFC8541218</t>
  </si>
  <si>
    <t>GZ13575723040050</t>
  </si>
  <si>
    <t>3523042100121732</t>
  </si>
  <si>
    <t>8a0f688f46db11f00146db134a570c96</t>
  </si>
  <si>
    <t>虎岗供电所</t>
  </si>
  <si>
    <t>2023-04-21 14:36</t>
  </si>
  <si>
    <t>2023-04-21 19:47</t>
  </si>
  <si>
    <t>21日14:34 虎东变10kV虎东线907开关过流Ⅱ段保护动作跳闸，重合不成功；故障原因为：10kV虎东线在下支线#01杆倒杆。</t>
  </si>
  <si>
    <t>21日14:34 虎东变10kV虎东线907开关过流Ⅱ段保护动作跳闸，重合不成功，10kV虎东线#42杆42G刀闸-10kV虎东线在下支线#01杆故障定位仪动作； 即通知抢修班组巡视跳闸点虎东变电站.10kV.虎东线间隔.907开关及其之后的设备。14:45分通知虎岗供电所林大新、14：45通知永定运维班阙彬龙。15时03分巡视人林大新接受通知，开始巡线。
21日14:39联/配调丘毅安遥控操作_：10kV虎东线#24杆24K开关由运行转热备用，于21日14:39控分成功
21日14:40联/配调丘毅安【顺控】遥控操作_：10kV虎东线#45杆45K开关由运行转热备用，于21日14:40控分成功
21日14:40联/配调丘毅安【顺控】遥控操作_：10kV平虎线#117杆117K开关由热备用转运行，于21日14:40控合成功
21日14:42联/配调江若薇遥控操作_：虎东变电站.10kV.虎东线间隔.907开关由热备用转运行，于21日14:42控合成功
21日15:30  联/配调江若薇收到现场林大新汇报：10kV虎东线在下支线#01杆倒杆
21日15:30 联/配调江一鹤令林大新：10kV虎东线#33杆33G刀闸由合闸转分闸，21日15:36操作成功
21日15:37联/配调江一鹤遥控操作_：10kV虎东线#24杆24K开关由热备用转运行，于21日15:37控合成功
21日15:40 联/配调江一鹤令林大新：10kV虎东线#36杆36K开关由热备用转冷备用，21日16:25操作成功
21日15:40 联/配调江一鹤令林大新：10kV虎东线#45杆45K开关由热备用转冷备用，21日16:32操作成功
21日17:02 申请配电故障抢修单NO：LY-YD-PQ-2023-0032，工作负责人：赖祥伟，工作内容：在10kV虎东线在下支线#01杆，进行断杆抢修，安全措施：10kV虎东线#45杆45K开关、45G刀闸，10kV虎东线#36杆36K开关、36G刀闸，10kV虎东线#33杆33G刀闸。
21日 17:11抢修许可票号：LY-YD-PQ-2023-0032,抢修负责人：赖祥伟,抢修任务：1、10kV虎东线在下支线#01杆，断杆抢修,抢修安措:断开10kV虎东线#45杆45K开关、45G刀闸，断开10kV虎东线#36杆36K开关、36G刀闸，断开10kV虎东线#33杆33G刀闸
21日 19:06抢修终结票号：LY-YD-PQ-2023-0032,抢修负责人：赖祥伟,抢修任务：1、10kV虎东线在下支线#01杆，断杆抢修,抢修安措:断开10kV虎东线#45杆45K开关、45G刀闸，断开10kV虎东线#36杆36K开关、36G刀闸，断开10kV虎东线#33杆33G刀闸
送电票：YD-ZLP-202304163，21日19:07开始执行，21日19时46分执行完毕。</t>
  </si>
  <si>
    <t>现场施工人员安全意识不足，没有确认拉线位置，擅自进行施工作业，现场无监护。</t>
  </si>
  <si>
    <t>加强线路巡视，做好用电安全知识宣传。</t>
  </si>
  <si>
    <t>虎东变10kV虎东线907线路</t>
  </si>
  <si>
    <t>2023-04-21 14:35</t>
  </si>
  <si>
    <t>2023-04-21 19:46</t>
  </si>
  <si>
    <t>2023-04-21 21:00</t>
  </si>
  <si>
    <t>048DC951249C46C782E92045DEC6A6E1421B</t>
  </si>
  <si>
    <t>2023-04-21 21:06</t>
  </si>
  <si>
    <t>69BCB624-52E1-4EFE-B1A8-866E17BCD16B</t>
  </si>
  <si>
    <t>LS13585723040041</t>
  </si>
  <si>
    <t>3523042100129163</t>
  </si>
  <si>
    <t>2023-04-21 15:02</t>
  </si>
  <si>
    <t>2023-04-21 15:27</t>
  </si>
  <si>
    <t>2023年4月21日14:59 10kV文经线922#32杆K013QT开关跳闸，过流Ⅰ段保护动作。故障原因为：用户内部故障。</t>
  </si>
  <si>
    <t>21日15:00联/配调林韦斌遥控操作：10kV文经线922#32杆K013QT开关由热备用转运行，于21日15:00控合后跳闸（强送失败）。
2023年4月21日14:59 10kV文经线922#32杆K013QT开关跳闸，过流Ⅰ段保护动作； 即通知奇韬供电所陈大海巡视跳闸点10kV文经线922#32杆K013QT开关及其之后的设备，重点关注10kV文经线922#32杆K013QT开关至10kV文经线922#57杆K022QT开关之间区域。15时09分巡视人郑光泳、吴成灶接受通知，开始巡线。
21日15:17  联/配调林韦斌收到现场吴成灶汇报：现场确认跳闸开关为：10kV文经线922#32杆K013QT开关；隔离设备：10kV文经线922#47杆G178QT刀闸；隔离状态：冷备用；故障原因：无异常
21日15:18 联/配调林韦斌令奇韬供电所吴成灶：10kV文经线922#47杆G178QT刀闸由合闸转分闸，21日15:19操作成功。15:26奇韬供电所吴成灶汇报大田县调林韦斌，经对线路进行巡视，无异常，申请试送10kV文经线922#32杆K013QT开关。
21日15:26联/配调林韦斌遥控操作_：10kV文经线922#32杆K013QT开关由热备用转运行，于21日15:26控合成功。</t>
  </si>
  <si>
    <t>奇韬变电站10kV文经线922线路文经线922#32杆K013QT开关</t>
  </si>
  <si>
    <t>703692EA-FA68-46A4-8A4D-9F61F837CB72</t>
  </si>
  <si>
    <t>GZ13556023040071</t>
  </si>
  <si>
    <t>3523042100141398</t>
  </si>
  <si>
    <t>2023-04-21 16:07</t>
  </si>
  <si>
    <t>2023-04-21 18:25</t>
  </si>
  <si>
    <t>2023年4月21日15:54 IES700监盘发现：柴塔变10kV海城线610线路A相完全失地（A相电压为0.71kV,B相电压为10.34kV,C相电压为9.82kV,零序电压为9.83kV），选线正确。试拉海城西环网柜911开关后，江夏丽景开闭所备自投动作，导致柴塔变10kV百捷线651线路A相完全失地，将江夏丽景#2环网柜925开关转热备用后失地信号消失，故障原因：江夏丽景开闭所922开关至江夏丽景#4变之间的电缆故障，已隔离，线路于18:21恢复送电。（江夏丽景#4变负荷转由江夏丽景#3变供电）</t>
  </si>
  <si>
    <t>21日15:54 IES700监盘发现：柴塔变10kV.Ⅰ段母线A相完全失地（A相电压为0.71kV,B相电压为10.34kV,C相电压为9.82kV,零序电压为9.83kV)，选线10kV海城线610线路。
21日15:59联/配调黄文远【顺控】遥控操作_：10kV海城线海城西环网柜(至海丝景城小区2#开闭所911)914开关由运行转热备用，于21日15:59控分成功，失地信号未消失。
21日16:00联/配调黄文远【顺控】遥控操作_：10kV海城线海城西环网柜(至百捷中央御府高供901)913开关由运行转热备用，于21日16:00控分成功，失地信号未消失。
21日16:00联/配调黄文远【顺控】遥控操作_：10kV海城线海城西环网柜(至江夏丽景#3环网柜932)911开关由运行转热备用，于21日16:00控分成功接地信号消失。
21日16:01 IES700监盘发现：柴塔变10kV.Ⅰ段母线A相完全失地（A相电压为0.63,B相电压为10.30,C相电压为9.85,零序电压为9.79)，选线百捷线651线路。
21日16:04联/配调黄文远遥控操作_：10kV海城线海城西环网柜(至海丝景城小区2#开闭所911)914开关由热备用转运行，于21日16:04控合成功
21日16:05联/配调黄文远遥控操作_：10kV海城线海城西环网柜(至百捷中央御府高供901)913开关由热备用转运行，于21日16:05控合成功
21日16:03 调控许有吉通知电气班柯清波：柴塔变10kV海城线610线路A相完全失地，试拉海城西环网柜911开关后，江夏丽景开闭所备自投动作，导致柴塔变10kV百捷线651线路A相完全失地，要求尽快对江夏丽景开闭所进行巡视。
21日16:09联/配调黄文远遥控操作_：10kV百捷线江夏丽景#2环网柜（至江夏丽景开闭所百捷线901）925开关由运行转热备用，于21日16:09控分失败
21日16:16联/配调黄文远遥控操作_：10kV百捷线江夏丽景#2环网柜（至江夏丽景开闭所百捷线901）925开关由运行转热备用，于21日16:16控分失败
21日16:22 调控许有吉通知池店所蔡晨伟：10kV百捷线江夏丽景#2环网柜（至江夏丽景开闭所百捷线901）925开关遥控失败，需现场操作。
21日16:30 联/配调黄文远令蔡晨伟：10kV百捷线江夏丽景#2环网柜（至江夏丽景开闭所百捷线901）925开关由运行转热备用，21日16:31操作成功，失地信号消失。
21日16:48 电气班欧阳鸿裕汇报调控黄文远：江夏丽景开闭所10kV922开关进线及出线故障指示器动作，初步判断为江夏丽景开闭所922开关至江夏丽景#4变之间的电缆故障
21日16:48 联/配调黄文远令欧阳鸿裕：江夏丽景开闭所10kV（至江夏丽景4#变）922开关由运行转冷备用，21日16:49操作成功
21日17:06 联/配调黄文远令蔡宗林：10kV海城线江夏丽景#3环网柜(至江夏丽景开闭所海城线902)934开关由运行转冷备用21日17:06下令
21日17:09 联/配调黄文远令蔡宗林：10kV百捷线江夏丽景#2环网柜（至江夏丽景开闭所百捷线901）925开关由热备用转冷备用，21日17:10操作成功
21日17:12 联/配调黄文远令欧阳鸿裕：江夏丽景开闭所10kV海城线902线路由热备用转检修21日17:12下令，21日17:16操作成功
21日17:12 联/配调黄文远令欧阳鸿裕：江夏丽景开闭所10kV百捷线901线路由运行转检修21日17:12下令，21日17:16操作成功
21日17:54 电气班程建国汇报调控黄文远：江夏丽景开闭所10kV百捷线901、海城线902间隔检查无异常。
21日17:54 联/配调黄文远令程建国：江夏丽景开闭所10kV母分900开关由运行转热备用，21日17:55操作成功
21日17:56 联/配调黄文远令程建国：江夏丽景开闭所10kV海城线902线路由检修转运行，21日17:58操作成功
21日17:56 联/配调黄文远令程建国：江夏丽景开闭所10kV百捷线901线路由检修转运行，21日17:58操作成功
21日18:01 联/配调黄文远令蔡宗林：10kV百捷线江夏丽景#2环网柜（至江夏丽景开闭所百捷线901）925开关由冷备用转运行21日18:01下令，21日18:03操作成功
21日18:05联/配调黄文远遥控操作_：10kV海城西环网柜(至江夏丽景#3环网柜932)911开关由热备用转运行，于21日18:05控合成功
21日18:06 联/配调黄文远令蔡宗林：10kV海城线江夏丽景#3环网柜(至江夏丽景开闭所海城线902)934开关由冷备用转运行21日18:06</t>
  </si>
  <si>
    <t>江夏丽景开闭所922开关至江夏丽景#4变之间的电缆故障</t>
  </si>
  <si>
    <t>已隔离并排计划处理，负荷转江夏丽景#4变供电，其余线路恢复正常供电</t>
  </si>
  <si>
    <t>柴塔变10kV海城线610线路海城西环网柜(至江夏丽景#3环网柜932开关)911开关</t>
  </si>
  <si>
    <t>2023-04-21 16:06</t>
  </si>
  <si>
    <t>2023-04-21 20:00</t>
  </si>
  <si>
    <t>a73fa801-8a48-4ca3-8e01-4c00013d2f7e</t>
  </si>
  <si>
    <t>柴塔变10kV海城线610</t>
  </si>
  <si>
    <t>2023-04-26 09:58</t>
  </si>
  <si>
    <t>5F6E8D9F-3A49-4030-9B84-15B36FC455B7</t>
  </si>
  <si>
    <t>LS1351515423040016</t>
  </si>
  <si>
    <t>3523042100163497</t>
  </si>
  <si>
    <t>2023-04-21 17:14</t>
  </si>
  <si>
    <t>2023-04-21 20:07</t>
  </si>
  <si>
    <t>2023年04月21日16:59 申仓山2304023#（福州2023040810#）工程复电送电过程中：三江路3#环网10kV清凉901断路器跳闸，FA动作，断三江路3#环网902，合901，故障原因：用户内部故障，19：51隔离10kV清富9.45.8支9柱上开关（清凉山垃圾转运站）至冷备用后转用监处理，其余线路于20：07送电正常；
2023年4月22日16:51用户检查无异常，于16:15送电正常。</t>
  </si>
  <si>
    <t>21日16:59 三江路3#环网10kV清凉901断路器跳闸；三江路3#环网10kV清凉901断路器901开关 A相过流；三江路3#环网10kV四五支乙902断路器902开关 A相过流； 收到4个配变上送停电事件；即通知仓抢林潇晓巡视跳闸点三江路3#环网10kV清凉901断路器，及其之后的设备，重点关注三江路3#环网10kV四五支乙902断路器后面区域，清富9.45.4前面区域，
17：00执行福州2023040810#配调第3项10kV清富9-45-4清富-3柱上开关由热备用转运行（开关离线，仓抢操作）后，DMS弹窗三江路3#环网901跳闸
查看DMS全自动FA动作，FA断三江路3#环网902，合901
17：12 仓抢林潇晓汇报：三江路3#环网现场查看902在分位，无保护动作事项，901在合位，无动作事项
17：20通知维护班卢贤荣查看清富9.45.4~南江滨东大道环网901之间线路当天工程验收情况
因10kV清富9-45-4清富-3柱上开关未转运行前，主干线送电无异常，仓抢林潇晓申请断10kV清富9-45-4清富-3试送前端
21日17:38 联/配调应显瑜令林潇晓:清富9.45.4(南郊621水厂)清富.3柱上开关由运行转热备用，21日17:40操作成功
21日17:41 联/配调应显瑜令应显瑜:三江路3#环网10kV四五支乙902开关由热备用转运行，21日17:43操作成功，试送正常
17：45 维护班卢贤荣：现场查看三江路3#环网901、902保护压板均未投，暂时无法确认跳闸原因，正在和领导协商
19：00林潇晓汇报：10kV清富9.45.4~南江滨东大道环网901之间线路巡视均无异常，申请隔离10kV清富9.45.6、10kV清富9.45.8支3、10kV清富9.45.8支9三家用户，先送主干线；
19：10与仓运维卢贤荣、孔令一确认：10kV清富9.45.4~南江滨东大道环网901之间线路巡视均无异常，申请隔离10kV清富9.45.6、10kV清富9.45.8支3、10kV清富9.45.8支9三家用户，先送主干线；
19：12查看DMS发现：10kV清富9.45.6、10kV清富9.45.8支3柱上开关在热备用，通知林潇晓现场查看
19：15林潇晓：10kV清富9.45.6、10kV清富9.45.8支3柱上开关现场在运行
21日19:15 联/配调郑晓琴令林潇晓:10kV清富9.45.6柱上开关由运行转热备用，21日19:25操作成功
21日19:15 联/配调郑晓琴令林潇晓:10kV清富9.45.8支3柱上开关由运行转热备用，21日19:25操作成功
21日19:15 联/配调郑晓琴令林潇晓:10kV清富9.45.8支9柱上开关由运行转热备用，21日19：15下令
21日19：25林潇晓：10kV清富9.45.8支9柱上开关现场已在热备用，10kV清富9.45.8支9柱上开关由运行转热备用指令未执行
21日19:15 联/配调郑晓琴令林潇晓:10kV清富9.45.4清富.3柱上开关由热备用转运行，21日19:32操作成功，送电正常
21日19:34联/配调郑晓琴遥控操作_：清富9.45.6柱上开关由热备用转运行于21日19:34控合成功，送电正常
21日19:36 联/配调郑晓琴令林潇晓:清富9.45.8支3柱上开关由热备用转运行21日19:42操作成功，送电正常（遥控返校超时）
21日19:43 联/配调郑晓琴令林潇晓:清富9.45.8支9柱上开关由热备用转冷备用，21日19:51操作成功，即通知仓山用监郭敏
其余送电指令详见福州2023040810#指令票
无需抢修类型归档:用户内部故障，已隔离。
2023年4月22日16:08用监黄晨武汇报：清凉山垃圾转运站（10kV清富9.45.8支9）用户检查无异常，怀疑是送电冲击电流大导致跳闸，
16:49令仓抢陈帆：10kV清富9.45.8支9柱上开关由冷备用转热备用16:51
16:51遥控：10kV清富9.45.8支9柱上开关由热备用转运行16:51
2023年04月22日16:54清凉山垃圾转运站（10kV清富9.45.8支9）用户内部故障已处理完毕，详见遗留用户单FZBBYLYH20230421005</t>
  </si>
  <si>
    <t>清凉变916三江线（三江路3#环网901）</t>
  </si>
  <si>
    <t>2023-04-21 17:10</t>
  </si>
  <si>
    <t>2023-04-22 00:00</t>
  </si>
  <si>
    <t>8FD011D9-3781-4F7F-865F-ACADAEF7EABB</t>
  </si>
  <si>
    <t>GZ13525523040038</t>
  </si>
  <si>
    <t>3523042100170107</t>
  </si>
  <si>
    <t>2023-04-21 18:07</t>
  </si>
  <si>
    <t>2023-04-21 18:35</t>
  </si>
  <si>
    <t>4月21日18:6 系统研判10kV澳成线#1杆高压开关跳闸，重合闸成功。故障原因：查无故障点</t>
  </si>
  <si>
    <t>21日18:09召测线路电压发现澳溪#05公变无电压并通知抢修柯志勇核实
18:31抢修陈金砖报经核实都有电
18:37通知运维黄朝增特巡。</t>
  </si>
  <si>
    <t>10kV澳成线#1杆高压开关跳闸，重合闸成功</t>
  </si>
  <si>
    <t>白沙变电站917线路澳成线#1杆高压开关</t>
  </si>
  <si>
    <t>2023-04-21 18:06</t>
  </si>
  <si>
    <t>2023-04-23 17:02</t>
  </si>
  <si>
    <t>2023-04-26 09:54</t>
  </si>
  <si>
    <t>41B1DC9C-C28A-4C71-9A38-83E713034D79</t>
  </si>
  <si>
    <t>GZ1354515323040044</t>
  </si>
  <si>
    <t>3523042100175823</t>
  </si>
  <si>
    <t>2023-04-21 18:58</t>
  </si>
  <si>
    <t>2023-04-21 23:32</t>
  </si>
  <si>
    <t>21日18:31 莆田.前沁变10kVⅠ段母线不完全失地，无选线；21日18:35 系统显示：10kV魏厝分线#005杆凌烟#2变停电；18:55试拉10kV魏厝分线#001杆001开关后失地复归。
故障原因：10kV魏厝分线#005杆至10kV凌烟#2变支线#001杆之间导线被车钩断</t>
  </si>
  <si>
    <t>故障原因：10kV魏厝分线#005杆至006杆导线被车挂断线</t>
  </si>
  <si>
    <t>莆田.前沁变10kV魏厝线611线路魏厝分线#001杆001开关</t>
  </si>
  <si>
    <t>2023-04-21 18:57</t>
  </si>
  <si>
    <t>2023-04-22 01:00</t>
  </si>
  <si>
    <t>2023-04-24 16:05</t>
  </si>
  <si>
    <t>2B030B0A-6D93-4E23-BB53-164602834CE6</t>
  </si>
  <si>
    <t>LS13556023040072</t>
  </si>
  <si>
    <t>3523042100180085</t>
  </si>
  <si>
    <t>2023-04-21 18:59</t>
  </si>
  <si>
    <t>2023-04-21 22:32</t>
  </si>
  <si>
    <t>2023年4月21日18:55 DMS监盘发现：洋埭变10kV定埔线938线路中兴街#1环网柜911开关、915开关跳闸，中兴街#4环网柜943开关跳闸，故障原因：110kV定埔线中兴街#4环网柜943线路晋江市陈埭臣勋设计工作室配电室有异物，已将该配电室隔离，其余线路于22:25恢复送电。晋江市陈埭臣勋设计工作室配电室故障已于2023.4.22日处理并试验验收合格，并于当天9:53恢复送电。</t>
  </si>
  <si>
    <t>21日18:59  调控黄文远通知池店所蔡宗林：洋埭变10kV定埔线938线路中兴街#1环网柜911开关、915开关跳闸，中兴街#4环网柜943开关跳闸。
21日19:43 池店所蔡宗林汇报调控蔡健健：10kV定埔线中兴街#1环网柜912开关故障指示器动作，10kV定埔线中兴街#1环网柜911开关、915开关跳闸。
21日19:47 池店所蔡宗林汇报调控黄文远：10kV定埔线中兴街#3环网柜931、932开关故障指示器动作，10kV定埔线中兴街#3环网柜935开关跳闸。
21日19:53 池店所蔡宗林汇报调控黄文远：10kV定埔线中兴街#4环网柜941、943开关故障指示器动作，10kV定埔线中兴街#4环网柜943开关跳闸。
21日21:44联/配调蔡健健遥控操作_：中兴街#1环网柜（至中兴街#2环网柜921）912开关由运行转热备用，于21日21:44控分失败
21日21:47 联/配调蔡健健令黄志雄：10kV中兴街#1环网柜（至中兴街#2环网柜921）912开关由运行转热备用，21日21:49操作成功
21日21:50 联/配调蔡健健令黄志雄：10kV中兴街#1环网柜（至定埔线45#杆）911开关由热备用转运行，21日21:51操作成功
21日21:52 联/配调蔡健健令黄志雄：10kV中兴街#1环网柜（至10kV鑫辉支线#1甲杆）915开关由热备用转运行，21日21:53操作成功
22:00 池店所黄志雄汇报调控蔡健健：对10kV定埔线进线巡视发现#4环网柜943线路晋江市陈埭臣勋设计工作室配电室有异物。
22:01 调控蔡健健下令池店所黄志雄：10kV定埔线#4环网柜943开关由热备用转冷备用，并于22:02汇报操作完毕。
22:02 调控蔡健健遥控;:10kV定埔线中兴街#2环网柜922开关由运行转热备用。
21日22:06 联/配调蔡健健令黄志雄：中兴街#1环网柜（至中兴街#2环网柜921）912开关由热备用转运行，21日22:07操作成功
22:12 调控蔡健健遥控：10kV定埔线中兴街#3环网柜932开关由运行转热备用。
22:13 调控蔡健健遥控：10kV定埔线中兴街#2环网柜922开关由热备用转运行。
22:25 调控蔡健健遥控：10kV定埔线中兴街#3环网柜932开关由热备用转运行。
2023年4月22日
9:44池店所吴海潜汇报调控黄雨翔：10kV定埔线中兴街#4环网柜943线路晋江市陈埭臣勋设计工作室配电室试验和验收合格（已提交试验报告至抢修平台），具备送电条件。（原因：异物引发短路，已处理）
9:53调控黄雨翔下令池店所吴海潜：10kV定埔线中兴街#4环网柜（至晋江市陈埭臣勋设计工作室配电室）943开关由冷备用转运行，并于9:56汇报操作完毕。</t>
  </si>
  <si>
    <t>110kV定埔线中兴街#4环网柜943线路晋江市陈埭臣勋设计工作室配电室有异物</t>
  </si>
  <si>
    <t>已将该配电室隔离，并通知用户整改，其余线路恢复正常供电</t>
  </si>
  <si>
    <t>洋埭变10kV定埔线938线路中兴街#1环网柜911开关、915开关、10kV定埔线中兴街#4环网柜943开关</t>
  </si>
  <si>
    <t>103069</t>
  </si>
  <si>
    <t>0FE3A185-0D58-497E-AA68-144F94FF3DA1</t>
  </si>
  <si>
    <t>LS13585923040034</t>
  </si>
  <si>
    <t>3523042100179661</t>
  </si>
  <si>
    <t>2023-04-21 19:00</t>
  </si>
  <si>
    <t>2023-04-22 12:49</t>
  </si>
  <si>
    <t>2023年04月21日18:58DMS系统研判10kV济武线971#103-2杆K0005开关跳闸。故障原因：10kV济武线971#103-2杆K0005开关故障。</t>
  </si>
  <si>
    <t>2023年04月21日18:58DMS系统研判10kV济武线971#103-2杆K0005开关跳闸，即通知济村供电所李晶相关故障情况，组织人员带电巡线。19时41分巡视人蔡奕良、李晶接受通知，开始巡线。
21日19:57  联/配调蔡毅炜收到现场李晶汇报：现场确认跳闸开关为：10kV济武线971#103-2杆K0005开关；保护动作：无。试送设备：10kV济武线971#103-2杆K0005开关；故障原因：对10kV济武线971#103-2杆后段线路巡线无异常。
21日19:59 联/配调蔡毅炜令李晶：10kV济武线971#103-2杆K0005柱上开关由热备用转运行，21日20:03操作后跳闸。通知其对后段线路进行带电巡线。
21日20:22  联/配调蔡毅炜收到现场李晶汇报：经巡线10kV济武线971#103-2杆至10kV济武线971#103-4杆G0026刀闸线路无异常，申请断开10kV济武线971#103-4杆G0026刀闸，试送10kV济武线971#103-2杆K0005开关。
21日20:22 联/配调蔡毅炜令李晶：10kV济武线971#103-4杆G0026刀闸由合闸转分闸，21日20:29操作成功
21日20:22 联/配调蔡毅炜令李晶：10kV济武线971#103-2杆K0005柱上开关由热备用转运行，21日20:34操作后跳闸。通知其对相关线路进行带电巡线。
21日20:42  联/配调蔡毅炜收到现场李晶汇报：经巡线10kV济武线971#103-2杆至10kV济武线971#103-4-2杆G0025刀闸线路无异常申请断开10kV济武线971#103-4-2杆G0025刀闸，试送10kV济武线971#103-2杆K0005开关。
21日20:43 联/配调蔡毅炜令李晶：10kV济武线971#103-4-2杆G0025刀闸由合闸转分闸，21日20:44操作成功
21日20:43 联/配调蔡毅炜令李晶：10kV济武线971#103-2杆K0005柱上开关由热备用转运行，21日20:52操作后跳闸。通知其对相关线路进行带电巡线。
21日22:27  联/配调吴方镜收到现场李晶汇报：申请断开10kV济武线971#103杆G0023刀闸。
21日22:28 联/配调吴方镜令李晶：10kV济武线971#103杆G0023刀闸由合闸转分闸，21日22:36操作成功
21日23:33  联/配调蔡毅炜收到现场李晶汇报：因夜间持续降雨，故障段地处高山，经分管领导同意待明日进行抢修更换开关。
22日08:31 申请配电故障抢修单NO：SM-NH-PQ-2023-0034，工作负责人：张清响，工作内容：在10kV济武线971#103-2杆K0005开关，进行更换故障开关，安全措施：断开10kV济武线971#103杆G0023刀闸，断开10kV济武线971#103-4杆G0026刀闸，断开10kV济武线971#103-4-2杆G0025刀闸。
22日 09:30抢修许可票号：SM-NH-PQ-2023-0034,抢修负责人：张清响,抢修任务：1、10kV济武线971#103-2杆K0005开关，更换故障开关,抢修安措:断开断开10kV济武线971#103杆G0023刀闸，断开断开10kV济武线971#103-4杆G0026刀闸，断开断开10kV济武线971#103-4-2杆G0025刀闸
22日 12:00抢修终结票号：SM-NH-PQ-2023-0034,抢修负责人：张清响,抢修任务：1、10kV济武线971#103-2杆K0005开关，更换故障开关,抢修安措:断开断开10kV济武线971#103杆G0023刀闸，断开断开10kV济武线971#103-4杆G0026刀闸，断开断开10kV济武线971#103-4-2杆G0025刀闸
送电票：SMNQM23040597，22日12:01开始执行，22日12时46分执行完毕。</t>
  </si>
  <si>
    <t>2023-04-22 14:00</t>
  </si>
  <si>
    <t>9D2F1B49-3E3F-48E4-8860-7D9B51443371</t>
  </si>
  <si>
    <t>GZ1354515323040045</t>
  </si>
  <si>
    <t>3523042100186322</t>
  </si>
  <si>
    <t>2023-04-21 19:27</t>
  </si>
  <si>
    <t>2023-04-21 20:10</t>
  </si>
  <si>
    <t>21日19:25 系统显示：10kV汀峰线#036杆036开关 跳闸，重合闸动作，后加速动作开关跳闸。
故障原因：用户在10kV后黄安置房#1配电室后黄安置房#2变配变启动送电冲击引起汀峰线#036杆036开关跳闸</t>
  </si>
  <si>
    <t>21日19:25 系统显示：10kV汀峰线#036杆036开关 跳闸，重合闸动作，后加速动作开关跳闸； 即通知抢修班组巡视跳闸点汀峰线#036杆036开关及其之后的设备，重点关注汀峰线#036杆036开关之后区域。19时31分巡视人方益晗接受通知，开始巡线。
21日20:00  联/配调方宇程收到现场方益晗汇报：现场确认跳闸开关为：10kV汀峰线#036杆036开关；故障原因：用户在10kV后黄安置房#1配电室后黄安置房#2变配变启动送电冲击引起汀峰线#036杆036开关跳闸，10kV后黄安置房#1配电室921线路现处于冷备用状态。与保护专责吴美云联系将10kV汀峰线#036开关二次控制箱更改为负荷开关.；申请试送10kV汀峰线#036杆036开关由热备用转运行。
21日20:08 联/配调方宇程令方益晗：10kV汀峰线#036杆036开关由热备用转运行，21日20:10操作成功</t>
  </si>
  <si>
    <t>用户在10kV后黄安置房#1配电室后黄安置房#2变配变启动送电冲击引起汀峰线#036杆036开关跳闸</t>
  </si>
  <si>
    <t>2023-04-22 02:00</t>
  </si>
  <si>
    <t>2023-04-23 09:52</t>
  </si>
  <si>
    <t>2023-04-22 02:38</t>
  </si>
  <si>
    <t>60FAF2AF-688D-47E1-A1DF-A938017C9AC6</t>
  </si>
  <si>
    <t>LS13595823040046</t>
  </si>
  <si>
    <t>2023-04-21 22:58</t>
  </si>
  <si>
    <t>2023-04-21 23:08</t>
  </si>
  <si>
    <t>故障单测试</t>
  </si>
  <si>
    <t>10kV罗坊线水库支线</t>
  </si>
  <si>
    <t>2023-04-23 15:00</t>
  </si>
  <si>
    <t>C494C15A-BE8B-47D7-A75D-A8D6CFEF81F5</t>
  </si>
  <si>
    <t>GZ13595823040045</t>
  </si>
  <si>
    <t>3523042100198251</t>
  </si>
  <si>
    <t>2023-04-21 23:11</t>
  </si>
  <si>
    <t>2023-04-22 16:19</t>
  </si>
  <si>
    <t>2023年04月21日22:32 郑坊变10kVⅠ段母线三相电压不平衡，故障原因：10kV罗坊线招杉支线41杆至44杆之间三相导线断线（具体原因：雷击）</t>
  </si>
  <si>
    <t>强对流雷雨天气造成10kV罗坊线招杉支线41杆至43杆绝缘导线断线故障</t>
  </si>
  <si>
    <t>加强线路巡视和维护，做好绝缘线路避雷器配置和接地电阻的把关验收，记录并制定相应的预控措施。</t>
  </si>
  <si>
    <t>10kV罗坊线招杉支线01+1杆至招杉支线68杆</t>
  </si>
  <si>
    <t>2023-04-22 12:38</t>
  </si>
  <si>
    <t>2023-04-22 17:00</t>
  </si>
  <si>
    <t>2023-04-24 15:38</t>
  </si>
  <si>
    <t>EEBA485F-D19A-4F4C-8964-BCFD22C631C5</t>
  </si>
  <si>
    <t>GZ13535523040047</t>
  </si>
  <si>
    <t>3523042200006600</t>
  </si>
  <si>
    <t>2023-04-22 01:58</t>
  </si>
  <si>
    <t>2023年04月22日1:44 DMS系统研判苏坂变10kVⅡ段母线C相失地(A相电压为5.74,B相电压为8.21,C相电压为4.77,零序电压为0.00,)选线正确信号。10kV岭尾线#053A杆后C相不完全失地。无异常</t>
  </si>
  <si>
    <t>2023年04月22日1:44 苏坂变电站失地(苏坂变电站.10kV.Ⅱ段母线A相电压为5.74,B相电压为8.21,C相电压为4.77,零序电压为0.00,)。即通知西部所许广宇
22日01:53联/配调林琦【顺控】遥控操作_：10kV岭尾线上运支线#016杆016开关由运行转热备用，于22日01:53控分成功（失地信号未消失）
22日01:54联/配调林琦【顺控】遥控操作_：10kV岭尾线上运支线#011杆011开关由运行转热备用，于22日01:54控分成功（失地信号未消失）
22日01:54联/配调林琦【顺控】遥控操作_：10kV岭尾线#053A杆053A开关由运行转热备用，于22日01:54控分成功接地信号消失
22日1:58 10kV岭尾线#053A杆后C相不完全失地。即通知西部所许广宇巡视10kV岭尾线#053A杆053A开关及其之后的设备。02时41分巡视人雷雪云、许广宇接受通知，开始巡线。
22日02:01联/配调林琦遥控操作_：10kV林场线616线路#027杆027开关由热备用转运行，于22日02:01控合成功（正常）
22日02:03联/配调林琦遥控操作_：10kV岭尾线上运支线#016杆016开关由热备用转运行，于22日02:03控合失败
22日02:08联/配调林琦遥控操作_：10kV岭尾线#074开关由运行转热备用，于22日02:08控分成功
22日02:10  联/配调林琦收到现场西部所许广宇汇报：10kV岭尾线#053A杆至10kV岭尾线上运支线#011杆巡线未发现异常
22日02:11联/配调林琦遥控操作_：10kV岭尾线上运支线#011杆011开关由热备用转运行，于22日02:11控合成功
22日02:12  联/配调林琦收到现场西部所许广宇汇报：10kV岭尾线#074杆至线路末端巡线未发现异常
22日02:13联/配调林琦遥控操作_：10kV岭尾线#074开关由热备用转运行，于22日02:13控合成功（正常）
02:38 西部所许广宇报：10kV岭尾线上运支线#016杆016开关在运行，并确认所有用户均已送电
22日06:56联/配调林琦遥控操作_：10kV岭尾线#053A杆053A开关由热备用转运行，于22日06:56控合成功
22日06:57联/配调林琦遥控操作_：10kV林场线616线路#027杆027开关由运行转热备用，于22日06:57控分成功</t>
  </si>
  <si>
    <t>失地系统研判错误</t>
  </si>
  <si>
    <t>2023-04-22 02:33</t>
  </si>
  <si>
    <t>2023-04-22 08:00</t>
  </si>
  <si>
    <t>2023-04-24 14:53</t>
  </si>
  <si>
    <t>074456CB-F04D-44EE-A40C-57D54A2B2889</t>
  </si>
  <si>
    <t>GZ13535523040048</t>
  </si>
  <si>
    <t>3523042200012368</t>
  </si>
  <si>
    <t>2023-04-22 02:56</t>
  </si>
  <si>
    <t>2023-04-22 06:51</t>
  </si>
  <si>
    <t>2023年04月22日02:56 西部所许广宇报：10kV岭尾线社洋支线#046-1杆至#046-2杆C相导线断线</t>
  </si>
  <si>
    <t>2023年04月22日02:56 西部所许广宇报：10kV岭尾线社洋支线#046-1杆至#046-2杆C相导线断线.02时57分巡视人雷雪云、许广宇接受通知，开始巡线。
22日02:57联/配调林琦遥控操作_：10kV岭尾线社洋支线#001杆001开关由运行转热备用，于22日02:57控分成功
22日02:57 联/配调林琦令西部所许广宇：10kV岭尾线社洋支线046杆0461刀闸由合闸转分闸，22日03:05操作成功
22日03:06联/配调林琦遥控操作_：10kV岭尾线社洋支线#001杆001开关由热备用转运行，于22日03:06控合成功
22日04:31 申请配电故障抢修单NO：ND-FA-PQ-2023-0015，工作负责人：陈雄群，工作内容：在10kV岭尾线社洋支线#046-1杆至#046-2杆，进行C相导线断线抢修，安全措施：10kV岭尾线社洋支线#046杆0461刀闸。
22日04:41 申请配电故障抢修单NO：ND-FA-PQ-2023-0015，工作负责人：陈雄群，工作内容：在10kV岭尾线社洋支线#046-1杆至#046-2杆，进行C相导线断线抢修，安全措施：10kV岭尾线社洋支线#046杆0461刀闸。
22日 06:03抢修许可票号：ND-FA-PQ-2023-0015,抢修负责人：陈雄群,抢修任务：1、10kV岭尾线社洋支线#046-1杆至#046-2杆C相导线断线抢修,抢修安措:断开10kV岭尾线社洋支线#046杆0461刀闸
22日 06:32抢修终结票号：ND-FA-PQ-2023-0015,抢修负责人：陈雄群,抢修任务：1、10kV岭尾线社洋支线#046-1杆至#046-2杆，C相导线断线抢修,抢修安措:断开10kV岭尾线社洋支线#046杆0461刀闸
送电票：NDAX23040595，22日06:34开始执行
06:51 西部所许广宇确认所有用户均已送电</t>
  </si>
  <si>
    <t>10kV岭尾线社洋支线#046-1杆至#046-2杆C相导线断线</t>
  </si>
  <si>
    <t>苏坂变电站10kV岭尾线社洋支线#001杆001开关</t>
  </si>
  <si>
    <t>2023-04-22 06:50</t>
  </si>
  <si>
    <t>2023-04-24 14:56</t>
  </si>
  <si>
    <t>BEACCB38-B430-47C8-A5C1-80E06B0AD73C</t>
  </si>
  <si>
    <t>LS13555723040146</t>
  </si>
  <si>
    <t>3523042200013516</t>
  </si>
  <si>
    <t>8a0e824d5f9e890e016076edc4ba3fb3,8a0f688f46db11f00146db1387311958</t>
  </si>
  <si>
    <t>2023-04-22 05:52</t>
  </si>
  <si>
    <t>2023-04-22 08:50</t>
  </si>
  <si>
    <t>2023.4.22日5:47 IES700报文：仙苑变10kV澳江线618开关过流Ⅰ段动作跳闸，重合闸不成功，故障电流62.48A，故障相AC相，10kV雅兴线勤内支线#10-10-2杆K015开关有跳闸，处于热备用，故障原因：10kV 7561581737泉州市公路局安溪分公司配电室高压开关柜920开关短路</t>
  </si>
  <si>
    <t>2023.4.22日5:47 IES700报文：仙苑变10kV澳江线618开关过流Ⅰ段动作跳闸，重合闸不成功，即通知城厢所陈成杰，凤城所黄世辉，仙苑运维班吴永裕，06时58分巡视人陈旭东接受通知，开始巡线。08时19分巡视人黄世辉、陈旭东接受通知，开始巡线。
6:48 仙苑运维班傅学军汇报调度苏麟焓：仙苑变10kV澳江线618开关过流Ⅰ段动作跳闸，重合闸不成功，故障电流62.48A，故障相AC相，开关间隔检查无异常，具备送电条件。
22日06:59  联/配调苏麟焓收到现场陈旭东汇报：现场确认跳闸开关为：仙苑变10kV澳江线618开关；申请隔离开关：10kV澳江线#1环网柜911开关；隔离状态：冷备用；巡视无异常范围：10kV澳江线#1杆-#21杆、10kV澳江线#1环网柜；申请试送设备：仙苑变10kV澳江线618开关
22日06:59 联/配调苏麟焓令陈旭东：10kV澳江线#1环网柜911开关由运行转冷备用，22日07:00操作成功
22日07:03联/配调苏麟焓遥控操作_：仙苑变10kV澳江线618开关由热备用转运行，于22日07:03控合成功
07:12 城厢所陈成杰汇报调度苏麟焓：10kV龙湾盛世小区配电室检查无异常，申请断开10kV龙湾盛世小区配电室902开关，合上10kV龙湾盛世小区配电室900开关。
07:13 城厢所陈成杰汇报调度苏麟焓：10kV龙湾盛世小区配电室902开关已由运行转热备用，10kV龙湾盛世小区配电室900开关已由冷备用转运行，送电正常。
22日07:24 联/配调苏麟焓令陈旭东：10kV澳江线#1杆K051开关由运行转热备用，22日07:27操作成功
22日07:36 联/配调苏麟焓令陈旭东：10kV澳江线#1环网柜911开关由冷备用转运行，22日07:39操作成功
22日07:48 联/配调苏麟焓令陈旭东：10kV澳江线#21塔K018开关由运行转热备用，22日07:49操作成功
22日07:50 联/配调苏麟焓令陈旭东：10kV澳江线#1杆K051开关由热备用转运行22日08:03操作成功
22日08:29  联/配调苏麟焓收到现场黄世辉汇报：隔离设备：10kV雅兴线勤内支线#10-10-2杆K015开关、G081刀闸；隔离状态：冷备用；故障原因：配网设备故障；
故障点：7561581737泉州市公路局安溪分公司配电室高压开关柜920开关短路
22日08:29 联/配调苏麟焓令黄世辉：10kV雅兴621线勤内支线#10-10-2杆K015开关由热备用转冷备用，22日08:33操作成功
22日08:40 黄世辉汇报调度宋姝缈：巡视10kV澳江线#21塔K018开关后段线路无异常，具备送电条件，申请送电。
22日08:40 联/配调宋姝缈令黄世辉：10kV澳江线#21塔K018开关由热备用转运行，22日08:41操作成功22日08:40 联/配调宋姝缈令黄世辉：10kV澳江线#21塔K018开关由热备用转运行，22日08:41操作成功，送电正常</t>
  </si>
  <si>
    <t>2023-04-22 05:51</t>
  </si>
  <si>
    <t>2023-04-22 12:00</t>
  </si>
  <si>
    <t>8379B3BB-2AFC-4606-9C2D-DA10711AEECC</t>
  </si>
  <si>
    <t>GZ13566023040025</t>
  </si>
  <si>
    <t>3523042200016620</t>
  </si>
  <si>
    <t>2023-04-22 06:05</t>
  </si>
  <si>
    <t>2023-04-22 08:08</t>
  </si>
  <si>
    <t>22日6:3 10kV桥寮线#50杆Z-310开关过流Ⅰ段保护动作，重合闸未投入；故障原因为：10kV桥寮线#94杆飘浮物（小树枝）</t>
  </si>
  <si>
    <t>22日6:6 DMS研判：10kV桥寮线#50杆Z-310开关跳闸；10kV桥寮线#50杆Z-310开关桥寮线#50Z-310开关过流Ⅰ段保护动作； 即通知抢修班组巡视跳闸点10kV桥寮线#50杆Z-310开关及其之后的设备，重点关注10kV桥寮线#50杆Z-310开关至10kV宫寮线#97杆Z-60D开关、10kV金港线#123杆Z-951断路器之间区域。06时18分巡视人林艺聪、林惠杰接受通知，开始巡线。
22日06:30  联/配调林乐峰收到现场林惠杰汇报：现场确认跳闸开关为：10kV桥寮线#50杆Z-310开关；
巡视无异常范围：桥寮线#50杆-桥寮线#77杆；试送设备：10kV桥寮线#50杆Z-310开关；隔离设备：10kV桥寮线#77杆Z-31G开关。
22日06:34联/配调林乐峰遥控操作_：10kV桥寮线#77杆Z-31G开关由运行转热备用，于22日06:34控分成功
22日06:34 联/配调林乐峰令许炎艺：10kV桥寮线#50杆Z-310开关由热备用转运行，22日06:36控合成功
22日07:56  联/配调林乐峰收到现场林惠杰汇报：
故障原因：异物引发故障；故障现象：飘浮物（小树枝），已清理；
故障点：桥寮线#94杆
22日07:58  联/配调林乐峰收到现场林惠杰汇报：
巡视无异常范围：桥寮线#77杆-桥寮线#134杆；申请试送，试送设备：10kV桥寮线#77杆Z-31G开关
22日08:04联/配调林乐峰遥控操作_：10kV桥寮线#77杆Z-31G开关由热备用转运行，于22日08:04控合成功</t>
  </si>
  <si>
    <t>线路通道外超高树木树枝断落飘至裸导线导致相间短路</t>
  </si>
  <si>
    <t>加强线路走廊清障和绝缘化改造</t>
  </si>
  <si>
    <t>10kV桥寮线#50杆Z-310开关</t>
  </si>
  <si>
    <t>2023-04-22 06:04</t>
  </si>
  <si>
    <t>2023-04-22 07:31</t>
  </si>
  <si>
    <t>2023-04-22 20:00</t>
  </si>
  <si>
    <t>2023-04-24 17:36</t>
  </si>
  <si>
    <t>DA2681F2-12B7-400B-9DFD-1BCA049D51D6</t>
  </si>
  <si>
    <t>GZ13566023040026</t>
  </si>
  <si>
    <t>3523042200027650</t>
  </si>
  <si>
    <t>2023-04-22 06:23</t>
  </si>
  <si>
    <t>2023-04-22 07:40</t>
  </si>
  <si>
    <t>22日6:21DMS研判：金都变10kV金港线954开关过流Ⅲ段动作，重合闸未动作；故障原因为：强对流天气</t>
  </si>
  <si>
    <t>22日6:23 金都变10kV金港线954开关过流Ⅲ段动作； 即通知抢修班组巡视跳闸点金都变10kV金港线954开关及其之后的设备，重点关注金都变10kV金港线954开关至10kV宫寮线#97杆Z-60D开关、10kV奇都Ⅰ线#91杆Z-868开关、10kV桥寮线#77杆Z-31G开关之间区域。06时40分巡视人陈秋林、沈彬滨、陈长荣接受通知，开始巡线。
22日07:07  联/配调林乐峰收到现场陈秋林汇报：现场确认跳闸开关为：10kV金港线954开关；试送设备：申请金港线恢复送电。故障备注：强对流天气。巡视无异常。
22日07:11联/配调林乐峰遥控操作_：金都变10kV金港线954开关由热备用转运行，于22日07:11控合成功
22日07:12 联/配调林乐峰令许炎艺：查金都变10kV金港线954开关开关确在运行，22日07:12操作成功</t>
  </si>
  <si>
    <t>雷雨大风天气，巡视无异常，申请恢复送电正常。经巡视，判断10kV金港线#123杆导线端子有漂浮物短路。</t>
  </si>
  <si>
    <t>金都变10kV金港线954开关</t>
  </si>
  <si>
    <t>2023-04-22 13:00</t>
  </si>
  <si>
    <t>2023-04-25 10:57</t>
  </si>
  <si>
    <t>612017D4-7A9D-4B29-8E47-E0A79F842926</t>
  </si>
  <si>
    <t>GZ1351515723040017</t>
  </si>
  <si>
    <t>3523042200033208</t>
  </si>
  <si>
    <t>8a0e824d5a1bcaa5015b13dbfb442161,8a0e824d5a1bcaa5015b13d99e41215f</t>
  </si>
  <si>
    <t>南屿供电所_福州,配电运维班_高新区</t>
  </si>
  <si>
    <t>2023-04-22 06:57</t>
  </si>
  <si>
    <t>2023-04-22 13:14</t>
  </si>
  <si>
    <t>2023年4月22日6:52 南屿变10kV新园线911开关过流II段动作跳闸，重合不成（半自动FA馈线），故障原因：1、10kV新联08-1601-23甲刀闸引流线断两相，2、10kV新联08-1601-19岭东五柱上开关炸，08：47隔离故障区域后南屿变911送电正常，部分负荷 转至桐南变964供电正常，经抢修于12：40送电正常
（原断点：南前08-2101-22岭东二开关、玉田08-1701-01甲玉田三开关）</t>
  </si>
  <si>
    <t>2023年4月22日6:52 监控林艳琴汇报：南屿变10kV新园线911开关过流II段动作跳闸，重合不成
查看DMS：无有效研判，即通知南屿所郑信强
22日07：30郑信强：10kV新联08-1601-19岭东五柱上开关故障，其余线路巡视均无明显异常，申请隔离10kV新联08-1601-19岭东五柱上开关试送主干；
22日07:31 联/配调郑晓琴令郑信强:新联08-1601-19岭东五柱上开关由运行转冷备用，22日08:15执行失败，在运行未操作
07:35 南屿所郑信强汇报：巡线又发现10kV新联08-1601-23白屿柱上开关故障
07:46 南屿所郑信强汇报：10kV新联08-1601-23甲刀闸引流线断两相，查看10kV新联08-1601-23白屿柱上开关应该正常
08：15南屿所郑信强汇报：10kV新联08-1601-23甲刀闸引流线断两相，新联08-1601-23白屿柱上开关在运行，10kV新联08-1601-19岭东五柱上开关炸，且10kV新联08-1601-19岭东五柱上开关在运行，其余巡线未发现明显故障点。
22日08:15 联/配调廖珠胜令郑信强:新联08-1601-26玉田柱上开关由运行转冷备用，22日08:33操作成功
22日08:33 联/配调廖珠胜令陈贞熙:福州.南屿变/10kV.新园线911开关由热备用转运行，22日08:36操作成功，正常
22日08:36 联/配调廖珠胜令廖珠胜:南前08-2101-22岭东二开关查开关确在热备用，22日08:37操作成功
22日08:36 联/配调廖珠胜令廖珠胜:玉田08-1701-01甲玉田三开关查开关确在热备用，22日08:37操作成功
22日08:37 联/配调廖珠胜令郑信强:10kV新联08-1601-17刀闸由合闸转分闸并挂牌，22日08:47操作成功
22日08:47 联/配调廖珠胜令廖珠胜:南前08-2101-22岭东二柱上开关由热备用转运行，22日08:47操作成功，正常
22日08:47 联/配调廖珠胜令郑信强:玉田08-1701-01甲玉田三柱上开关由热备用转冷备用并挂牌，22日09:41操作成功
22日08:47 联/配调廖珠胜令郑信强:新联08-1601-19支6丙生物柱上开关由运行转冷备用并挂牌，22日09:41操作成功
10：21长坪运维陈贞熙汇报：06：52南屿变10kV新园线911开关过流II段动作跳闸，重合不成，故障相AC相，故障电流49.821A，现场一二次设备检查正常
09：55 许可FZ-BB-PQ-2023-0366#故障紧急抢修单
12：38 终结 FZ-BB-PQ-2023-0366#故障紧急抢修单
送电指令票详见指令票NO：福州2023040856</t>
  </si>
  <si>
    <t>10kV新联08-1601-23甲刀闸引流线断两相，因小动物短路</t>
  </si>
  <si>
    <t>南屿变911新园线</t>
  </si>
  <si>
    <t>2023-04-22 06:55</t>
  </si>
  <si>
    <t>2023-04-22 13:18</t>
  </si>
  <si>
    <t>9E551E94911F4BC493F4CC5694DE3490421B</t>
  </si>
  <si>
    <t>南屿变新园线911</t>
  </si>
  <si>
    <t>2023-04-22 14:32</t>
  </si>
  <si>
    <t>0ECFC69A-7CC2-4A6D-8EB7-A4438EC3BB5B</t>
  </si>
  <si>
    <t>LS13596223040017</t>
  </si>
  <si>
    <t>3523042200040037</t>
  </si>
  <si>
    <t>2023-04-22 09:09</t>
  </si>
  <si>
    <t>04月22日07:38 10kV江汜线永固支线01杆KY233开关跳闸（信号延迟上送且无相关保护信号），故障原因：10kV江汜线永固支线38杆至元溪线181乙杆附近有松鼠触电掉落地上</t>
  </si>
  <si>
    <t>22日07:38 DMS系统研判：10kV江汜线永固支线01杆后端停电（07:40DMS系统报：10kV江汜线永固支线01杆KY233开关分闸，信号延迟上送且无相关保护信号），转告峡阳所叶晓强、服务调度班吴冰晶
22日08:56峡阳所张智宇汇报：10kV江汜线永固支线01杆KY233开关跳闸，开关处热备用，10kV江汜线永固支线38杆至元溪线181乙杆附近有松鼠触电掉落地上，10kV江汜线永固支线01杆后端巡线未发现其他异常，线路后端具备送电条件。
08:57联/配调张伟杰遥控操作_：10kV江汜线永固支线01杆KY233开关由热备用转运行，于22日08:57控合成功，正常，转告峡阳所张智宇，服务调度班李丽珍。</t>
  </si>
  <si>
    <t>10kV江汜线永固支线38杆至10kV元溪线181甲杆联络KY125开关处松鼠触电引起10kV江汜线永固支线01杆KY233开关跳闸。</t>
  </si>
  <si>
    <t>强化线路巡视运行工作。</t>
  </si>
  <si>
    <t>2023-04-22 07:39</t>
  </si>
  <si>
    <t>3ED6CC4F-8C69-4305-BD55-3519DF774E9D</t>
  </si>
  <si>
    <t>GZ135323040018</t>
  </si>
  <si>
    <t>3523042200040766</t>
  </si>
  <si>
    <t>2023-04-22 08:05</t>
  </si>
  <si>
    <t>2023-04-22 14:19</t>
  </si>
  <si>
    <t>2023年22日7:52  DMS研判：屿头变10kV Ⅰ段母线C相失地，选线为10kV溪池线914线。故障原因为：10kV职教园用户线路#003杆转#004杆导线A相断线</t>
  </si>
  <si>
    <t>2023年22日7:52   DMS研判：屿头变10kV Ⅰ段母线C相失地，选线为10kV溪池线914线。即通知八都所巡线。
22日 07：45 八都所朱志强汇报：10kV职教园用户线路断线。
22日08:01联/配调陈语遥控操作_：10kV溪池线914线路#043-1杆043-1开关由运行转热备用，于22日08:01控分失败
22日08:03联/配调陈语遥控操作_：10kV溪池线914线路#042杆042开关由运行转热备用，于22日08:03控分成功接地信号消失
22日08:16  联/配调林凯收到现场八都所朱志强汇报：_10kV职教园用户线路#003杆至#004杆导线A相断线。
22日08:17 联/配调陈语令八都所朱志强：10kV溪池线914线路#043-1杆043-1开关由运行转冷备用，22日08:22操作成功
22日08:26联/配调林凯遥控操作_：10kV溪池线914线路#042杆042开关由热备用转运行，于22日08:26控合成功。送电正常。
14:10八都供电所朱志强汇报：宁德职教园用户内部故障已处理，验收合格，具备送电条件；
14:11配调马建培 令 八都供电所朱志强：10kV溪池线914线路#043-1杆043-1开关由冷备用转运行，于14:13操作完毕，运行正常。</t>
  </si>
  <si>
    <t>2023-04-22 08:03</t>
  </si>
  <si>
    <t>2023-04-22 08:22</t>
  </si>
  <si>
    <t>2023-04-22 15:00</t>
  </si>
  <si>
    <t>87B5DB4A-1FA1-4152-AD36-F4A20037180B</t>
  </si>
  <si>
    <t>GZ13595723040025</t>
  </si>
  <si>
    <t>3523042200067001</t>
  </si>
  <si>
    <t>2023-04-22 09:44</t>
  </si>
  <si>
    <t>2023-04-22 13:13</t>
  </si>
  <si>
    <t>4月22日9:39 .鼎盛变10kV.Ⅰ段母线A相失地(A相电压为0.98kV,B相电压为9.55kV,C相电压为9.35kV,零序电压为87.14V,)故障原因为：10kV大陂线岭下支线025-007-035杆7G853刀闸进线引线烧毁</t>
  </si>
  <si>
    <t>22日9:39 联调监控陈桂玲汇报：09:39 鼎盛变10kV.Ⅰ段母线A相失地(A相电压为0.98kV,B相电压为9.55kV,C相电压为9.35kV,零序电压为87.14V,)无选线信号
22日09:42查看 DMS系统10kV大陂线岭下支线002杆7KY854开关零序突变为3.66A
22日09:43联/配调张秋菊【顺控】遥控操作_：10kV大陂线岭下支线025-007-029杆5KY846开关由运行转热备用，于22日09:43控分成功接地信号消失
09:44 转告配抢班韩非、配电运检抢修班曾新辉
10:52配电抢修班曾新辉汇报：10kV大陂线岭下支线025-007-035杆7G853刀闸进线引线烧毁，需带电抢修。
22日11:10 联/配调张秋菊令配电运检抢修班曾新辉：10kV大陂线岭下支线025-007-035杆7KY852开关由运行转冷备用，22日11:12操作成功
11:27官哲云许可配电带电作业班王斌：在10kV大陂线岭下支线025-007-035杆，进行带电处理7G853刀闸进线引线烧毁修护工作（抢修需1小时）。配电带电作业工作票编号：NP-GZ-PD-2023-0081
12:58配电带电作业班王斌汇报官哲云：在10kV大陂线岭下支线025-007-035杆，进行带电处理7G853刀闸进线引线烧毁修护工作已结束（于12:55经配电运检抢修班曾新辉确认以上汇报，并汇报现场验收合格，具备送电条件）。配电带电作业工作票编号：NP-GZ-PD-2023-0081
13:00发令执行（10kV大陂线岭下支线025-007-029杆至025-007-057-003杆修后送电，见指令票NPSG23040236，于22日13时07分执行完毕）
13:08转告配抢班韩非</t>
  </si>
  <si>
    <t>10kV大陂线岭下支线025-007-035杆7G853刀闸进线铜铝接线端子断裂</t>
  </si>
  <si>
    <t>更换此类铜铝接线端子</t>
  </si>
  <si>
    <t>10kV大陂线岭下支线025-007-029杆至025-007-057-003杆</t>
  </si>
  <si>
    <t>2023-04-22 09:43</t>
  </si>
  <si>
    <t>2023-04-22 18:01</t>
  </si>
  <si>
    <t>302E982A-96EB-4AC7-98BE-6D4C747E6DAF</t>
  </si>
  <si>
    <t>LS1354515423040032</t>
  </si>
  <si>
    <t>3523042200081474</t>
  </si>
  <si>
    <t>2023-04-22 10:30</t>
  </si>
  <si>
    <t>2023-04-22 12:02</t>
  </si>
  <si>
    <t>22日10:30  系统研判：莆田.后塘变10kV后坂线917线路南湖#5变分支线#002杆002开关跳闸；故障原因：查无异常</t>
  </si>
  <si>
    <t>22日10:30  系统研判：莆田.后塘变10kV后坂线917线路南湖#5变分支线#002杆002开关跳闸10时45分巡视人曾荣力、林志锋、许剑雄接受通知，开始巡线。10时45分巡视人曾荣力、林志锋、陈建辉、许剑雄接受通知，开始巡线。
22日11:01  联/配调吴智星收到现场曾荣力汇报：10kV南湖#5变分支线#002杆002开关跳闸；
22日11:14  联/配调吴智星收到现场曾荣力汇报：隔离设备：10kV南湖村#13变次分支线#006杆006开关转热备用 10kV南湖村#13变次分支线#010杆010开关转热备用
22日11:14 联/配调吴智星令曾荣力：10kV南湖村#13变次分支线#006杆006开关由运行转热备用，22日11:20操作成功
22日11:14 联/配调吴智星令曾荣力：10kV南湖村#13变次分支线#010杆010开关由运行转热备用，22日11:22操作成功
22日11:26  联/配调吴智星收到现场曾荣力汇报：试送设备：10kV南湖#5变分支线#002杆002开关
22日11:26 联/配调吴智星令曾荣力：10kV南湖#5变分支线#002杆002开关由热备用转运行，22日11:38操作成功
22日11:41  联/配调符冠鹏收到现场曾荣力汇报：试送设备：10kV南湖村#13变次分支线#010杆010开关
22日11:42 联/配调符冠鹏令曾荣力：10kV南湖村#13变次分支线#010杆010开关由热备用转运行，22日11:50操作成功
22日11:51  联/配调吴智星收到现场曾荣力汇报：试送设备：10kV南湖村#13变次分支线#006杆006开关
22日11:51 联/配调吴智星令曾荣力：10kV南湖村#13变次分支线#006杆006开关由热备用转运行，22日11:53操作成功</t>
  </si>
  <si>
    <t>现场查无异常，疑是10kV后坂线917线路南湖#5变分支线#002杆002开关二次设备故障引起开关跳闸。</t>
  </si>
  <si>
    <t>1、10kV后坂线917线路南湖#5变分支线#002杆002开关二次设备进行更换，及时消除隐患。
2、运维班组按照巡视标准卡加强配电线路和设备日常巡视及红外测温，重点检查开关、刀闸、T接点、引跳线等节点放电、发热现象，及时发现缺陷隐患。</t>
  </si>
  <si>
    <t>2023-04-22 10:29</t>
  </si>
  <si>
    <t>E8CA2F0E-4C93-4424-AD16-78CF0898AC7B</t>
  </si>
  <si>
    <t>GZ13565323040018</t>
  </si>
  <si>
    <t>3523042200086871</t>
  </si>
  <si>
    <t>2023-04-22 10:36</t>
  </si>
  <si>
    <t>2023-04-22 12:07</t>
  </si>
  <si>
    <t>22日10:35 10kV获亭线良种场支线#37杆K0848开关跳闸。故障原因为：10kV获亭线移动支线#001杆导线有异物</t>
  </si>
  <si>
    <t>22日10:36  DMS系统研判：10kV获亭线良种场支线#37杆K0848开关跳闸，即通知抢修班组巡视跳闸点10kV获亭线良种场支线#37杆K0848开关及其之后的设备。10时37分巡视人杨海松、杨振国、杨俊德、杨志雄、陈志贤、张耀峰接受通知，开始巡线。
22日11:31  联/配调李洲鹏收到现场陈志贤汇报：现场确认跳闸开关为：10kV获亭线良种场支线#37杆K0848开关；故障原因：10kV获亭线移动支线#001杆导线上有异物。
申请隔离设备：10kV获亭线良种场支线#39杆G2279刀闸；
试送设备：10kV获亭线良种场支线#37杆K0848开关
22日11:32 联/配调李洲鹏令杨俊德：查10kV获亭花港Ⅱ#1联络线#006塔LK0579开关确在热备用状态，22日11:47操作成功
22日11:32 联/配调李洲鹏令杨俊德：10kV获亭线良种场支线#39杆G2279刀闸由合闸转分闸，22日11:47操作成功
22日11:49 联/配调李洲鹏令杨俊德：10kV获亭线良种场支线#37杆K0848开关由热备用转运行，22日11:51操作成功，正常
4月24日 16:30 武安所杨海松汇报：10kV获亭线移动支线#001杆导线有异物，已处理完毕，验收合格，经营销部分管领导同意送电。确认10kV获亭线移动支线#002-#002A门杆移动变在热备用状态，
16:32令武安所杨海松：10kV获亭线良种场支线#39杆G2279刀闸由分闸专合闸——16:45汇报，正常，通知用户电网侧已带电，可以并网
2023年04月24日16:47移动变（10kV获亭线良种场支线#39杆G2279刀闸）用户内部故障已处理完毕，详见遗留用户单ZZCTYLYH20230422001</t>
  </si>
  <si>
    <t>由于导线上卡异物引起开关跳闸</t>
  </si>
  <si>
    <t>隔离故障点清理异物，并恢复支路送电。</t>
  </si>
  <si>
    <t>长泰城关变10kV获亭线良种场支线#37杆K0848开关</t>
  </si>
  <si>
    <t>2023-04-22 19:00</t>
  </si>
  <si>
    <t>2023-04-22 12:30</t>
  </si>
  <si>
    <t>5222D773-7C61-468F-8042-2691365F6078</t>
  </si>
  <si>
    <t>GZ13555923040038</t>
  </si>
  <si>
    <t>3523042200107864</t>
  </si>
  <si>
    <t>2023-04-22 13:42</t>
  </si>
  <si>
    <t>2023-04-22 15:18</t>
  </si>
  <si>
    <t>2023年4月22日13:40 DMS弹窗显示： 10kV外山线小湖洋支线#12杆K327开关 过流I段动作跳闸，重合闸不成功。故障原因：10kV外山线北硿支线#8杆避雷器击穿 天气：晴</t>
  </si>
  <si>
    <t>22日13:44 永春县调陈弘晖通知东平镇供电所陈炳耀：13:40 DMS弹窗显示： 10kV外山线小湖洋支线#12杆K327开关 过流I段动作跳闸，重合闸不成功，需对线路进行巡视。13时51分巡视人陈炳耀、陈锦松接受通知，开始巡线。
22日14:43  永春县调陈弘晖收到东平镇供电所陈炳耀汇报：故障原因为10kV外山线北硿支线#8杆避雷器击穿，现场已用绝缘棒将避雷器挑开，验收合格，具备送电条件，且对10kV外山线小湖洋支线#12杆K327开关后段其余线路巡视无异常，验收合格，具备送电条件。
22日15:03永春县调蔡若榕监护陈弘晖遥控操作：10kV外山线小湖洋支线#12杆K327开关由热备用转运行，于22日15:03控合成功，送电正常</t>
  </si>
  <si>
    <t>由于10kV外山线北硿支线#8杆避雷器击穿引起跳闸。</t>
  </si>
  <si>
    <t>今后应更进一步加强做好线路的巡视与维护，提高线路的防雷设施。</t>
  </si>
  <si>
    <t>冷水变10kV外山线小湖洋支线#12杆K327开关（三遥）</t>
  </si>
  <si>
    <t>2023-04-22 13:41</t>
  </si>
  <si>
    <t>2023-04-24 14:35</t>
  </si>
  <si>
    <t>827C2943-F2A3-42E9-A072-E23281985F05</t>
  </si>
  <si>
    <t>GZ13516023040017</t>
  </si>
  <si>
    <t>3523042200107911</t>
  </si>
  <si>
    <t>2023-04-22 13:46</t>
  </si>
  <si>
    <t>2023-04-22 15:04</t>
  </si>
  <si>
    <t>2023年04月22日13:44 DMS弹窗：10kV半章Ⅳ回#24后坂二开关跳闸，故障原因：无人机碰到10kV半章Ⅳ回#53佳之味开关导致线路短路，于14：56送电</t>
  </si>
  <si>
    <t>22日13:44 DMS弹窗：10kV半章Ⅳ回#24后坂二开关跳闸，重点关注10kV半章Ⅳ回#24后坂二开关后面区域，10kV半章Ⅳ回#55洋北桥头开关前面区域，13时54分巡视人尤杰接受通知，开始巡线。
22日14:53  联/配调林欢收到现场尤杰汇报：现场确认跳闸开关为：10kV半章Ⅳ回#24后坂二开关；巡视无异常范围：10kV半章Ⅳ回#24-64；试送设备：10kV半章Ⅳ回#24后坂二开关；故障原因：无人机碰到10kV半章Ⅳ回#53佳之味开关导致线路短路。
22日14:56联/配调林欢遥控操作：10kV半章Ⅳ回#24后坂二柱上开关由热备用转运行于22日14:56控合成功</t>
  </si>
  <si>
    <t>洋北桔子园使用无人机打农药，因阳光刺眼，无人机撞到半章IV回53杆隔离刀闸  造成相间短路造成半章IV回#24杆真空开关跳闸</t>
  </si>
  <si>
    <t>福州.220kV半章变10kV半章Ⅳ回914线#24后坂二开关</t>
  </si>
  <si>
    <t>2023-04-22 13:45</t>
  </si>
  <si>
    <t>2023-04-22 14:56</t>
  </si>
  <si>
    <t>2023-04-22 15:53</t>
  </si>
  <si>
    <t>5A67BD2B-76BD-4F36-9603-B115F94C4EBF</t>
  </si>
  <si>
    <t>GZ135223040060</t>
  </si>
  <si>
    <t>3523042200109088</t>
  </si>
  <si>
    <t>2023-04-22 13:50</t>
  </si>
  <si>
    <t>2023-04-22 16:45</t>
  </si>
  <si>
    <t>22日13:50 监控蓝剑报侨英变10kV集凤Ⅰ回914开关零序Ⅰ段跳闸（故障电流471.6A），故障原因：侨嘉环网柜10kV集美#1路灯线902电缆外破</t>
  </si>
  <si>
    <t>22日13:50 监控蓝剑报侨英变10kV集凤Ⅰ回914开关零序Ⅰ段跳闸（故障电流471.6A），通知侨英抢修张磊
22日14:00 通知集美急救中心周女士（189069038198）内部查无异常后切换至Ⅰ回供电
14:15急救中心李先生（13779923950）报配电室进线Ⅰ回901开关无法操作，要求尽快送电。
14:30侨英张磊报集凤开关站10kVⅠ段母线各间隔查无异常（故障指示器均未动作，保护均未显示）
14:31下令张磊集凤开关站10kV集凤Ⅰ回901开关由运行转热备用，14:32操作毕
14:35下令张磊集凤开关站10kV母联900开关由热备用转运行后试送失败，侨英变10kV集凤Ⅱ回946开关过流Ⅰ段动作跳闸12504A。即下令张磊集凤开关站10kV母联900开关由运行转热备用，14:36操作毕
14:37侨英变10kV集凤Ⅱ回946开关由热备用转运行（遥控），正常
15:10张磊报集凤开关站10kV侨嘉线913间隔故障指示器三相动作，余间隔再次查无异常
即下令张磊集凤开关站10kV侨嘉线913开关由运行转热备用，15:11操作毕
15:12侨英变10kV集凤Ⅰ回914开关由热备用转运行（遥控）
15:13下令张磊集凤开关站10kV集凤Ⅰ回901开关由热备用转运行，15:14操作毕
15:20急救中心李先生（13779923950）报现场已经用电正常
16:30张磊报侨嘉环网柜10kV集美#1路灯线902间隔出线电缆被外破，余设备查无异常
16：31下令张磊1、侨嘉环网柜10kV集美#1路灯线902线路由运行转冷备用，2、侨嘉环网柜10kV集美#1路灯线902线路由冷备用转检修，16:32操作毕
16:33 集凤开关站10kV侨嘉线913开关由热备用转运行（遥控），送电正常，通知用检杨佳祥，及配维杨德星落实集凤开关站913开关保护未跳闸原因
22日19:14 申请配电故障抢修单NO：XM-BB-PQ-2023-0197，工作负责人：谢超凡，工作内容：在侨嘉环网柜10kV集美#1路灯线902间隔至厦门市集美区建设局10kV集美#1路灯箱变901柜，进行电缆故障查找及处理，安全措施：10kV侨嘉环网柜10kV集美#1路灯线902线路转检修，10kV厦门市集美区建设局10kV集美#1路灯箱变901线路转冷备用（由用户许可）。
22日 19:16抢修许可票号：XM-BB-PQ-2023-0197,抢修负责人：谢超凡,抢修任务：1、侨嘉环网柜10kV集美#1路灯线902间隔至厦门市集美区建设局10kV集美#1路灯箱变901柜，电缆故障查找及处理,抢修安措:10kV侨嘉环网柜10kV集美#1路灯线902线路转检修，10kV厦门市集美区建设局10kV集美#1路灯箱变901线路转冷备用（由用户许可）
23日 08:30抢修终结票号：XM-BB-PQ-2023-0197,抢修负责人：谢超凡,抢修任务：1、侨嘉环网柜10kV集美#1路灯线902间隔至厦门市集美区建设局10kV集美#1路灯箱变901柜电缆故障查找及处理,抢修安措:10kV侨嘉环网柜10kV集美#1路灯线902线路转检修，10kV厦门市集美区建设局10kV集美#1路灯箱变901线路转冷备用（由用户许可）
8:50送电指令票详见指令票NO：ZLP-XM-23041150</t>
  </si>
  <si>
    <t>侨嘉环网柜10kV集美#1路灯线902间隔出线客户电缆被外破。</t>
  </si>
  <si>
    <t>督促客户加强设备巡视及其电缆路径维护</t>
  </si>
  <si>
    <t>侨英变电站914线路</t>
  </si>
  <si>
    <t>2023-04-22 16:50</t>
  </si>
  <si>
    <t>2023-04-23 10:00</t>
  </si>
  <si>
    <t>6932B3BFB60DB1E0E0430A8EA810B1E00000</t>
  </si>
  <si>
    <t>侨英变电站914</t>
  </si>
  <si>
    <t>2023-04-24 16:59</t>
  </si>
  <si>
    <t>9C528D26-3AD8-4F3C-B5A0-477CCD30A91E</t>
  </si>
  <si>
    <t>GZ13555123040124</t>
  </si>
  <si>
    <t>3523042200109852</t>
  </si>
  <si>
    <t>2023-04-22 13:59</t>
  </si>
  <si>
    <t>2023-04-22 15:46</t>
  </si>
  <si>
    <t>2023年04月22日13:58IES监盘发现：玉叶变10kV金枝线623线路C相不完全接地（A相电压为7.12kV,B相电压为5.68kV,C相电压为5.07kV,零序电压为1.28kV,)，无选线（3U0异常）。遥控10kV金枝线30#杆559开关由运行转热备用，接地现象消失。故障原因：10kV金枝线39#主杆金枝2号配变击穿</t>
  </si>
  <si>
    <t>2023年04月22日13:58IES监盘发现：玉叶变10kVⅡ、Ⅲ段母线C相不完全接地（A相电压为7.12kV,B相电压为5.68kV,C相电压为5.07kV,零序电压为1.28kV,)，无选线（3U0异常）。南安县调杨杰松通知南安县调黄明妮，南安县调杨杰松通知美林街道供电所王建华、通知江南运检班邱健龙15时16分巡视人黄争荣、王建华接受通知，开始巡线。
22日13:57 联/配调黄明妮令南安县调杨杰松：遥控：10kV金枝线30#杆559开关由运行转热备用22日13:58操作成功，接地现象消失
22日14:01南安县调杨杰松通知美林街道供电所王建华：10kV金枝线39#主杆金枝2号变低压侧电压异常。
15:00美林所王建华汇报南安县调黄明妮：现场检查10kV金枝线39#主杆金枝2号配变击穿，要求转冷备用隔离
22日15:01 联/配调黄明妮令美林所王建华：10kV金枝线39#主杆金枝2号变由运行转冷备用，22日15:04操作成功
15:04美林所王建华汇报南安县调黄明妮：10kV金枝线30#杆大号侧巡无其它异常，具备送电条件
22日15:05 联/配调黄明妮令南安县调杨杰松：10kV金枝线30#杆559开关由热备用转运行，22日15:07操作成功,运行正常
15:09南安县调黄明妮通知美林所王建华：：10kV金枝线30#杆559开关已转运行，试送正常
23:44  送电完毕（指令票详见NO：QZNA23040658） 运行正常 南安县调卢彩玲</t>
  </si>
  <si>
    <t>10kV金枝线39#主杆金枝2号配变击穿</t>
  </si>
  <si>
    <t>玉叶变10kV金枝线623线路30#杆559开关</t>
  </si>
  <si>
    <t>2023-04-22 13:58</t>
  </si>
  <si>
    <t>2023-04-24 16:35</t>
  </si>
  <si>
    <t>BCA8BA82-1909-460C-A2E6-479A81A9B4E1</t>
  </si>
  <si>
    <t>GZ13596023040013</t>
  </si>
  <si>
    <t>3523042200115163</t>
  </si>
  <si>
    <t>2023-04-22 14:16</t>
  </si>
  <si>
    <t>2023-04-22 16:36</t>
  </si>
  <si>
    <t>2023年04月22日 14:04 10kV工业区Ⅲ线039杆KY516开关跳闸于过流Ⅰ段保护（无重合闸信号），10kV工业区Ⅲ线036杆KY502开关跳闸（无信号），故障原因：申鸿铸造配电室避雷器烧毁</t>
  </si>
  <si>
    <t>2023年04月22日 14:04 DMS研判：10kV工业区Ⅲ线039杆KY516开关跳闸于过流Ⅰ段保护（无重合闸信号）10kV工业区Ⅲ线036杆KY502开关跳闸（无信号）。转告旧县供电所吴青峰，配抢李珊。
22日 14:42 旧县供电所吴青峰汇报：10kV工业区Ⅲ线036杆KY502开关确处热备用，10kV工业区Ⅲ线039杆至057杆巡线无异常，人员已撤离现场，具备送电条件
22日14:42联/配调徐晨璐遥控操作_：10kV工业区Ⅲ线036杆KY502开关由热备用转运行，于22日14:42控合成功，查遥信遥测确已变化，转告配抢李珊
22日 15:52 旧县供电所吴青峰汇报：经巡线10kV工业区Ⅲ线039杆KY516开关确处热备用。
22日 16:28 旧县供电所吴青峰汇报：申鸿铸造配电室避雷器烧毁，其余巡线无异常，人员已撤离现场，具备送电条件
22日 16:28 松政联调刘和钦令旧县供电所吴青峰：10kV工业区Ⅲ线留洋支线002-1杆K1746开关由运行转热备用，于16:30执行完毕
22日 16:30 松政联调刘和钦令旧县供电所吴青峰：10kV工业区Ⅲ线039杆KY516开关由热备用转运行，于16:33执行完毕，送电正常，转告配抢李珊</t>
  </si>
  <si>
    <t>10kV工业区Ⅲ线留洋支线002-3杆申鸿铸造配电室避雷器烧毁</t>
  </si>
  <si>
    <t>10kV工业区Ⅲ线036杆至10kV工业区Ⅲ线057杆</t>
  </si>
  <si>
    <t>2023-04-22 14:14</t>
  </si>
  <si>
    <t>2023-04-22 18:00</t>
  </si>
  <si>
    <t>2023-04-24 15:37</t>
  </si>
  <si>
    <t>3405C214-A79A-4D71-9BA2-26CEB7D41224</t>
  </si>
  <si>
    <t>LS1351515423040019</t>
  </si>
  <si>
    <t>3523042200115518</t>
  </si>
  <si>
    <t>2023-04-22 14:40</t>
  </si>
  <si>
    <t>2023年04月22日14:38 监控汇报：先农变10kV施浦线612开关零序过流I段动作跳闸，DMS未弹窗，手动发布停电信息，全自动FA未动作。故障原因：施浦路5.114.16丁支1甲杆绑扎线故障。隔离故障点，馈线于16：36送电正常。部分负荷于17：27转至先农变634供电正常。抢修结束后于18：43全线送电正常，19：00转回原方式供电，
原断点：学生街5#环网10kV学生街四902开关</t>
  </si>
  <si>
    <t>14时39分，联/配调廖珠胜发布停电信息，发布设备为福州.先农变/10kV.施浦线612开关，通知相关人员巡视福州.先农变/10kV.施浦线612开关及其之后设备。
16：29仓抢林炜汇报：施浦路5.114.16丁支1甲杆绑扎线故障，其他杆线巡视无异常。
16：30金山所陈丹林汇报：农网配变巡视无异常。
22日16:30 联/配调蔡景伟令林炜:长安路5.114.16巳长安路.2柱上开关由运行转热备用，22日16:31操作成功
22日16:32 联/配调蔡景伟令徐阳:福州.先农变/10kV.施浦线612开关由热备用转运行，22日16:36操作成功，正常。
22日16:36 联/配调蔡景伟令林炜:长安路5.114.16巳长安路.2柱上开关由热备用转冷备用，22日17:00操作成功
停电信息更新。
22日17:24 联/配调蔡景伟令林炜:学生街5#环网10kV十四901开关由运行转热备用，22日17:25操作成功
22日17:26 联/配调蔡景伟令林炜:学生街5#环网10kV学生街四902开关由热备用转运行，22日17:27操作成功
22日17:28 联/配调蔡景伟令林炜:学生街5#环网10kV十四901线路由热备用转检修，22日17:40操作成功
17：44许可FZ-BB-PQ-2023-0368#抢修单
18：22终结FZ-BB-PQ-2023-0368#抢修单
送电指令票详见指令票NO：福州2023040860
送电票：福州2023040860，送电成功，结束流程</t>
  </si>
  <si>
    <t>2023-04-22 14:39</t>
  </si>
  <si>
    <t>9D80A9A2-9B79-46BB-B045-B9707C5305C6</t>
  </si>
  <si>
    <t>GZ13585823040084</t>
  </si>
  <si>
    <t>3523042200132173</t>
  </si>
  <si>
    <t>2023-04-22 16:12</t>
  </si>
  <si>
    <t>2023-04-22 18:28</t>
  </si>
  <si>
    <t>2023-04-22 16:04:53 DMS研判：管前变10kV东上线908线路#13-31-1杆分段开关，过流Ⅰ段保护动作，重合闸动作，重合不成功。故障原因：10kV东上线908线路#13-31-9-1杆A相绑扎线脱落</t>
  </si>
  <si>
    <t>22日16:12 10kV东上线908线路#13-31-1杆分段开关 跳闸；10kV东上线908线路#13-31-1杆分段开关10kV东上线908线路#13-31-1杆分段开关过流Ⅰ段保护动作； 即通知抢修班组巡视跳闸点10kV东上线908线路#13-31-1杆分段开关及其之后的设备，重点关注10kV东上线908线路#13-31-1杆分段开关之后区域。
16:05 电告管前供电所池毓冰前往现场确认
22日16:16 联/配调林德灿令池毓冰：10kV东上线908线路#13-31-9杆支线刀闸由合闸转分闸，22日16:20操作成功
22日16:21联/配调林德灿遥控操作_：10kV东上线908线路#13-31-1杆分段开关由热备用转运行，于22日16:21控合成功，送电正常
22日17:49  联/配调林德灿收到现场李仁垂汇报：10kV东上线908线路#13-31-9-1杆A相绑扎线脱落，已用绝缘棒隔离开，线路具备送电条件
22日17:52 联/配调林德灿令池毓冰：10kV东上线908线路#13-31-9杆支线刀闸由分闸转合闸，22日17:57操作成功，送电正常
22日18:12 联/配调林德灿令池毓冰：10kV东上线908线路#13-31-9-10杆东上仲山配变由冷备用转运行，22日18:16操作成功，送电正常
22日18:17 联/配调林德灿令池毓冰：10kV东上线908线路#13-31-9-1-2杆华山顶茶厂变由热备用转运行，22日18:26操作成功，送电正常</t>
  </si>
  <si>
    <t>10kV东上线908线路#13-31-9-1杆A相绑扎线脱落</t>
  </si>
  <si>
    <t>2023-04-22 16:11</t>
  </si>
  <si>
    <t>2023-04-22 23:00</t>
  </si>
  <si>
    <t>963988</t>
  </si>
  <si>
    <t>2023-04-23 10:06</t>
  </si>
  <si>
    <t>CADEE947-9DEA-4D68-B55A-43A8FD669CE6</t>
  </si>
  <si>
    <t>LS13535623040043</t>
  </si>
  <si>
    <t>3523042200132298</t>
  </si>
  <si>
    <t>2023-04-22 16:15</t>
  </si>
  <si>
    <t>2023-04-22 17:25</t>
  </si>
  <si>
    <t>2023年04月22日15:54 DMS研判：10kV金洋线#34杆34开关后端缺相（故障原因：10kV金洋线#35杆跳线破损）</t>
  </si>
  <si>
    <t>2023年04月22日15:54 DMS研判：10kV金洋线#34杆34开关后端缺相，随即通知太姥山所潘友福巡视
22日15:59 联/配调陈式鑫令太姥山所潘友福：10kV东稼支线#79杆79开关由热备用转运行，22日16:20操作成功
22日16:21 联/配调陈式鑫令调度员徐煜：10kV金洋线#34杆34开关由运行转热备用，22日16:22操作成功，全线恢复送电，配变电压正常
22日16:24 联/配调陈式鑫令太姥山所潘友福：10kV金洋线#34杆34开关由热备用转冷备用，22日16:25操作成功
22日19:08 申请配电带电作业工作票NO：2023-04-22-0001，工作负责人：江阳阳，工作内容：10kV金洋线#35杆带电修补线路跳线（跳线破损）。
22日19:19 调度员徐煜令林静：查秦屿变10kV罗丘线904线路重合闸确已退出，19:20 汇报操作完毕，操作正常
22日19:22抢修许可：票号：2023-04-22-0001，抢修负责人：江阳阳，抢修任务：10kV金洋线#35杆带电修补线路跳线（跳线破损）。
22日20:31抢修终结：票号：2023-04-22-0001，抢修负责人：江阳阳，抢修任务：10kV金洋线#35杆带电修补线路跳线（跳线破损）。
22日20:32下令送电操作，指令票详见指令票NO：NDDZ23040232，20:34操作完毕。</t>
  </si>
  <si>
    <t>设备老化，A相瓷柱断裂，刀闸脱落</t>
  </si>
  <si>
    <t>硖门变电站10kV金洋线011线路金洋线#34杆34开关</t>
  </si>
  <si>
    <t>2023-04-22 16:14</t>
  </si>
  <si>
    <t>2023-04-22 20:25</t>
  </si>
  <si>
    <t>2023-04-22 22:00</t>
  </si>
  <si>
    <t>昌达建荣队</t>
  </si>
  <si>
    <t>C8D03879-C0FC-4136-8BCA-1DEE20ECA79E</t>
  </si>
  <si>
    <t>GZ1351515623040019</t>
  </si>
  <si>
    <t>3523042200142453</t>
  </si>
  <si>
    <t>2023-04-22 18:06</t>
  </si>
  <si>
    <t>2023-04-23 10:19</t>
  </si>
  <si>
    <t>22日18:04 监控汇报：桂湖变10kV黄田线923开关过流I段动作跳闸（半自动FA馈线），故障原因：10kV黄甲姆1黄甲姆（一）柱上开关上端引流线断一相，于23日02：05处理完毕。其余线路经巡视无异常，所有用户于23日10：14送电正常。
原断点：宦溪变913.</t>
  </si>
  <si>
    <t>22日18:4 监控汇报：桂湖变10kV黄田线923开关过流I段动作跳闸；即通知【黄信福】巡视跳闸点福州.桂湖变/10kV.黄田线923开关，及其之后的设备，重点关注黄甲姆1支5后面区域，黄甲姆1支22前面区域，黄甲姆1支7前面区域，
22 日18:21 DMS研判故障区间为黄甲姆1支5后面区域,黄甲姆1支7前面区域发生短路故障.
21：25 宦溪所黄信福：巡线发现（1）故障指示器一路翻牌到黄甲姆1支9甲，怀疑黄甲姆1支22到1支22支26之间电缆故障；（2）10kV黄甲姆1黄甲姆（一）柱上开关上端引流线断一相，需抢修
22日21:39 联/配调杨波令黄信福:10kV黄甲姆1支22刀闸由合闸转分闸，22日22:02操作成功
22日21:39 联/配调杨波令黄信福:10kV黄甲姆1支22支26刀闸由合闸转分闸，22日22:02操作成功
22：03 宦溪所黄信福申请：故障点无法确定，暂不从对侧送电，需向领导请示后确认是否送电。
22日22:39 联/配调杨波令黄信福:10kV黄甲姆13刀闸由合闸转分闸，22日22:54操作成功
22日22:39 联/配调杨波令黄信福:10kV黄甲姆1支2刀闸由合闸转分闸，22日22:54操作成功
22：57 许可FZ-BB-PQ-2023-0369#抢修单
23：19 许可FZ-BB-PQ-2023-0370#抢修单
23：20 宦溪所黄信福：申请从对侧宦溪变913试送
22日23:23 联/配调杨波令王章敏:福州.宦溪变/10kV.桂湖线913开关由热备用转运行，22日23:26操作成功
23日 02：05 终结FZ-BB-PQ-2023-0369#抢修单
03：30 终结FZ-BB-PQ-2023-0370#抢修单
送电指令票详见指令票NO：福州2023040861#
02：45 宦溪所黄信福：10kV黄甲姆1支22至1支22支26之间电缆未发现故障点，怀疑黄甲姆1支9至1支9甲之间电缆或者黄甲姆1支23支路有故障，申请隔离10kV黄甲姆1支9刀闸
23日02:47 联/配调杨波令黄信福:10kV黄甲姆1支9刀闸由合闸转分闸，23日02:56操作成功
23日02:59 联/配调杨波令杨亮:福州.桂湖变/10kV.黄田线923开关由热备用转运行，23日03:06操作成功
23日03:09 联/配调杨波令黄信福:10kV黄甲姆1支9甲刀闸由合闸转分闸，23日03:18操作成功
23日03：35 许可FZ-BB-PQ-2023-0371#抢修单
04：58 终结FZ-BB-PQ-2023-0371#抢修单，黄甲姆1支9至1支9甲之间电缆试验合格，无异常
05：00 宦溪所黄信福：通知用监让黄甲姆1支23三家用户自查内部问题，天亮后再次巡线寻找故障点，已通知用监李煊赫
FZ-BB-PQ-2023-0371#抢修单 送电指令票详见指令票NO：福州2023040863。
23日 09：15 方剑辉汇报：黄甲姆1支22~1支40甲支路巡视无异常，怀疑用户内部故障或分界看门狗故障，申请隔离用户分界后由宦溪变913侧试送
23日09:18 联/配调王武令王武:黄甲姆1支30中铁股份（二）柱上开关由运行转热备用，23日09:18操作成功
23日09:18 联/配调王武令王武:黄甲姆1支40甲湖中村（一）柱上开关由运行转热备用，23日09:18操作成功
23日09:21 联/配调王武令方剑辉:黄甲姆1支24支1中铁股份（三）柱上开关由运行转热备用，23日09:23操作成功
23日09:23 联/配调王武令方剑辉:黄13支100黄田（四）柱上开关由运行转热备用，23日09:29操作成功
23日09:30 联/配调王武令方剑辉:10kV黄甲姆1支22支26刀闸由分闸转合闸，23日09:47操作成功
23日09:30 联/配调王武令方剑辉:黄13支100黄田（四）柱上开关由热备用转运行，23日09:47操作成功，送电正常。
23日09:50 联/配调王武令王武:黄甲姆1支40甲湖中村（一）柱上开关由热备用转运行，23日09:50操作成功，送电正常。
23日09:50 联/配调王武令王武:黄甲姆1支30中铁股份（二）柱上开关由热备用转运行，23日09:50操作成功，送电正常。
23日09:51 联/配调王武令方剑辉:黄甲姆1支24支1中铁股份（三）柱上开关由热备用转运行，23日09:52操作成功，送电正常。
09：57 方剑辉汇报：已通知用户验电。
因断点在刀闸，转电需断电操作，对用户再次停电，已通知运方安排方式转电，本次方式不转回。
10：24 方剑辉汇报：黄甲姆1支22~1支40甲支路三家用</t>
  </si>
  <si>
    <t>10kV黄甲姆黄甲姆（一）柱上开关引线断</t>
  </si>
  <si>
    <t>桂湖变923黄田线路</t>
  </si>
  <si>
    <t>2023-04-22 18:05</t>
  </si>
  <si>
    <t>2023-04-22 22:22</t>
  </si>
  <si>
    <t>2023-04-23 12:00</t>
  </si>
  <si>
    <t>2023-04-23 17:22</t>
  </si>
  <si>
    <t>1D72D941-4F24-4C9A-8C03-BFD7DA7BFEE5</t>
  </si>
  <si>
    <t>GZ13556023040076</t>
  </si>
  <si>
    <t>3523042200149841</t>
  </si>
  <si>
    <t>2023-04-22 20:48</t>
  </si>
  <si>
    <t>2023-04-22 21:34</t>
  </si>
  <si>
    <t>2023年4月22日20:43 IES700监盘：华海变10kV沪星线971线路C相完全失地(A相电压为10.33kV,B相电压为10.18kV,C相电压为0.33kV,零序电压为17.45kV,)选线正确。故障原因为：10kV沪星线鸿仁支线#1A杆侯志超配变高压刀闸C相异物缠绕，已借助绝缘棒处理完毕，线路于21:31全部恢复送电</t>
  </si>
  <si>
    <t>22日20:43 调控吴文佳IES700监盘：华海变10kVⅢ段母线C相完全接地（A相电压为10.33kV,B相电压为10.18kV,C相电压为0.33kV,零序电压为17.45kV,)，选线华海变10kV沪星线971线路。即通知抢修班组
22日20:47联/配调黄雨翔【顺控】遥控操作：10kV沪星线沪星线#4环网柜（至沪星线#2环网柜926开关）941开关由运行转热备用，于22日20:47控分成功（失地未复归）
22日20:47联/配调黄雨翔【顺控】遥控操作：10kV沪星线沪星线#3环网柜（至沪星线#2环网柜921开关）934开关由运行转热备用，于22日20:47控分成功接地信号消失
22日20:48 调控许有吉通知深沪所王鸿彬。华海变10kV沪星线971线路C相完全失地，一键试拉确定10kV沪星线沪星线#3环网柜934开关至沪星线#4环网柜941开关线路故障21时01分巡视人王鸿彬接受通知，开始巡线。
22日21:32  联/配调黄雨翔收到现场王鸿彬汇报：故障原因：异物引发故障；故障现象：10kV沪星线鸿仁支线#1A杆侯志超配变高压刀闸C相异物缠绕，已借助绝缘棒处理完毕，线路具备送电条件。
22日21:30 联/配调黄雨翔令许有吉：10kV沪星线沪星线#3环网柜（至沪星线#2环网柜921）934开关由热备用转运行，22日21:31操作成功
22日21:31 联/配调黄雨翔令许有吉：10kV沪星线沪星线#4环网柜（至沪星线#2环网柜926）941开关由热备用转运行，22日21:31操作成功（运行正常，通知深沪所王鸿彬）</t>
  </si>
  <si>
    <t>10kV沪星线鸿仁支线#1A杆侯志超配变高压刀闸C相异物缠</t>
  </si>
  <si>
    <t>华海变10kV沪星线971线路沪星线#3环网柜934开关</t>
  </si>
  <si>
    <t>2023-04-22 20:47</t>
  </si>
  <si>
    <t>2023-04-23 03:00</t>
  </si>
  <si>
    <t>2023-04-23 10:35</t>
  </si>
  <si>
    <t>8883308D-6BB4-4B99-BB3F-9E28C44B3F3D</t>
  </si>
  <si>
    <t>GZ13575623040023</t>
  </si>
  <si>
    <t>3523042200152800</t>
  </si>
  <si>
    <t>2023-04-22 21:11</t>
  </si>
  <si>
    <t>2023-04-22 21:55</t>
  </si>
  <si>
    <t>4月22日21:10 DMS研判发现：赖源变10kV.乡企线.901开关过流Ⅱ段动作 跳闸；10kV乡企线#004杆K201开关过流Ⅱ段告警、过流Ⅰ段告警，故障原因为：</t>
  </si>
  <si>
    <t>22日21:12联/配调赖茂淮遥控操作_：10kV乡企线#004杆K201开关由运行转热备用，于22日21:12控分成功
22日21:12 赖源变10kV.乡企线.901开关过流Ⅱ段动作 跳闸；10kV乡企线#004杆K201开关过流Ⅱ段告警、过流Ⅰ段告警； 即通知抢修班组巡视跳闸点赖源变电站.10kV.乡企线间隔.902开关及其之后的设备，重点关注10kV乡企线#004杆K201开关至10kV水电II线#007杆K210开关、10kV廖天山支线#016杆K202开关之间区域。21时22分巡视人傅明健、徐升、徐长兴接受通知，开始巡线。
22日21:12联/配调赖茂淮遥控操作_：赖源变电站.10kV.乡企线间隔.902开关由热备用转运行，于22日21:12控合成功
22日21:53  联/配调傅勇收到现场王鸿海汇报：现场确认跳闸开关为：10kV乡企线902开关；保护动作：10kV乡企线902开关过流Ⅰ段保护动作；
故障原因：用户内部故障；故障现象：架空类裸导线短路、接地；故障备注：上地一级水电站专变支线#001杆异物搭挂造成短路故障
22日21:55联/配调傅勇遥控操作_：10kV乡企线#004杆K201开关由热备用转运行，于22日21:55控合成功</t>
  </si>
  <si>
    <t>10kV上地一级水电站专变支线#001杆因气球脱落飞搭在裸导线上造成相间短路跳闸</t>
  </si>
  <si>
    <t>2023-04-23 04:00</t>
  </si>
  <si>
    <t>2023-04-22 23:11</t>
  </si>
  <si>
    <t>1C2C295E-AF6F-4AE6-98B4-FC172369DF48</t>
  </si>
  <si>
    <t>3523042200161038</t>
  </si>
  <si>
    <t>2023-04-22 21:14</t>
  </si>
  <si>
    <t>04月22日21:12，DMS弹窗：110kV桥锦头变10kV南海II回951线路塘屿2#环网10kV塘屿二回911开关跳闸，故障原因：无异常（待分析），处理后于22：25送电正常</t>
  </si>
  <si>
    <t>22日21:12  收到8个配变上送停电事件；巡视跳闸点塘屿2#环网10kV塘屿二回911开关间隔负荷开关，及其之后的设备。_22时40分巡视人林吓宁,黄耀邦,张元平 接受通知，开始巡线。
22日21:54  联/配调孙而诚收到现场南区所林吓宁汇报：现场巡视塘屿2#环网10kV塘屿二回911开关跳闸，塘屿2#环网10kV塘屿二回911开关至塘屿3#环网10kV塘三出913开关及塘屿1#环网10kV塘屿联络914开关之间巡视正常，申请试送
22日21:54 联/配调孙而诚令南区所林吓宁:塘屿3#环网10kV塘三出913开关由运行转热备用，22日22:12操作成功
22日21:54 联/配调孙而诚令南区所林吓宁:塘屿2#环网10kV塘屿二回911开关由热备用转运行22日22:12操作成功
22日22:13  联/配调孙而诚收到现场南区所林吓宁汇报：塘屿3#环网10kV塘三出913开关至塘屿5#环网10kV塘五进911开关巡视正常，申请断开塘屿5#环网10kV塘五进911开关后试送
22日22:13 联/配调孙而诚令南区所林吓宁:塘屿5#环网10kV塘五进911开关由运行转热备用，22日22:21操作成功
22日22:13 联/配调孙而诚令南区所林吓宁:塘屿3#环网10kV塘三出913开关由热备用转运行，22日22:21操作成功
22日22:23  联/配调孙而诚收到现场南区所林吓宁汇报：塘屿5#环网10kV塘五进911开关以后线路巡视正常，申请试送塘屿5#环网10kV塘五进911开关
22日22:22 联/配调孙而诚令南区所林吓宁:塘屿5#环网10kV塘五进911开关由热备用转运行，22日22:25操作成功
无需抢修类型归档:试送成功，已全部复电。</t>
  </si>
  <si>
    <t>线路巡视无发现明显故障点</t>
  </si>
  <si>
    <t>加强线路、设备巡视及测温工作</t>
  </si>
  <si>
    <t>福州.桥锦头变10kV南海Ⅱ回951线路塘屿2#环网塘屿二回911开关间隔负荷开关</t>
  </si>
  <si>
    <t>2023-04-22 21:13</t>
  </si>
  <si>
    <t>01E23C52-A194-4C19-9622-81A47727CA4B</t>
  </si>
  <si>
    <t>GZ13575823040038</t>
  </si>
  <si>
    <t>3523042200168762</t>
  </si>
  <si>
    <t>2023-04-22 23:19</t>
  </si>
  <si>
    <t>2023-04-23 02:44</t>
  </si>
  <si>
    <t>22日 23:05长汀西郊变10kV近区线925开关电流Ⅱ段动作，重合闸动作成功；23:18现场汇报：10kV近区线#02杆线路绝缘层雷击起火，故障原因：雷电引起线路绝缘层起火</t>
  </si>
  <si>
    <t>故障通知巡视10kV近区线#03杆#03K开关至10kV近区线#37杆#37K开关、10kV东庭Ⅱ线#01杆#01K开关、10kV近区线#56杆#56K开关、10kV近区线#56K开关、10kV近区线#37K开关、七里同祥小区配电室10kV同祥II线902开关之间区域。23时14分巡视人蒋本有接受通知，开始巡线。
22日23:18郊区所将本有汇报：10kV近区线#02杆线路绝缘层雷击起火
22日23:19联/配调钟沐华【顺控】遥控操作_：10kV南岩线#169杆#169K开关由热备用转运行，于22日23:19控合成功
22日23:19联/配调钟沐华【顺控】遥控操作_：10kV近区线#03杆#03K开关由运行转热备用，于22日23:19控分成功
22日23:19联/配调钟沐华【顺控】遥控操作_：长汀西郊变电站.10kV.近区线间隔.925开关由运行转热备用，于22日23:19控分成功
22日23:40  联/配调钟沐华收到现场蒋本有汇报：保护动作：；
故障原因：雷害；故障现象：架空类绝缘导线破损；
故障点：10kV近区线#2杆因雷击绝缘起火，现火已熄灭，不影响送电
22日23:42联/配调钟沐华遥控操作_：长汀西郊变电站.10kV.近区线间隔.925开关由热备用转运行，于22日23:42控合成功
22日23:43联/配调钟沐华【顺控】遥控操作_：10kV近区线#03杆#03K开关由热备用转运行，于22日23:43控合成功
22日23:43联/配调钟沐华【顺控】遥控操作_：10kV南岩线#169杆#169K开关由运行转热备用，于22日23:43控分成功
22日23:52  联/配调钟沐华收到现场将本有汇报：10kV近区线带有大中型小区，为保证大中型小区供电可靠，10kV近区线#03杆至末端暂由10kV南岩线供电，待带电作业班检查无异常后再恢复正常运行方式
22日23:58联/配调钟沐华遥控操作_：10kV南岩线#169杆#169K开关由热备用转运行，于22日23:58控合成功
22日23:59联/配调钟沐华遥控操作_：10kV近区线#03杆#03K开关由运行转热备用，于22日23:59控分成功
23日01:43  联/配调钟沐华收到现场蔡志荣汇报：_10kV近区线#02杆A相引线接触不良
23日01:51 联/配调钟沐华令岳锋：10kV近区线#03杆#03K开关查开关确在热备用23日01:51下令
23日01:52联/配调钟沐华遥控操作_：长汀西郊变电站.10kV.近区线间隔.925开关由运行转热备用，于23日01:52控分成功
23日01:50 申请配电故障抢修单NO：LY-PD-DD-2023-0423，工作负责人：王辉
，工作内容：_带电更换10kV近区线#02杆A相引线，安全措施：_断开长汀西郊变10kV近区线925开关，断开10kV近区线#03杆#03K开关。
23日01:57抢修许可：票号：LY-PD-DD-2023-0423，抢修负责人：王辉，工作内容：_带电更换10kV近区线#02杆A相引线，安全措施：_断开长汀西郊变10kV近区线925开关，断开10kV近区线#03杆#03K开关。
23日02:37抢修终结：票号：LY-PD-DD-2023-0423，抢修负责人：王辉，抢修任务：_带电更换10kV近区线#02杆A相引线，抢修安措：_断开长汀西郊变10kV近区线925开关，断开10kV近区线#03杆#03K开关。
送电票：CT-ZLP-202304235，23日02:37开始执行23日02时44分执行完毕</t>
  </si>
  <si>
    <t>受恶劣天气影响，雷电引起线路绝缘层起火。</t>
  </si>
  <si>
    <t>开展10kⅤ近区线故障后特巡及接点测温工作。</t>
  </si>
  <si>
    <t>2023-04-22 23:07</t>
  </si>
  <si>
    <t>2023-04-23 02:30</t>
  </si>
  <si>
    <t>257500</t>
  </si>
  <si>
    <t>2023-04-23 10:38</t>
  </si>
  <si>
    <t>E77DBB52-A94B-4F44-9983-E41052F9F22B</t>
  </si>
  <si>
    <t>GZ13586023040056</t>
  </si>
  <si>
    <t>3523042200169737</t>
  </si>
  <si>
    <t>8a0f688f46db11f00146db1396c21dfc,8a0f688f46db11f00146db1396351dcc</t>
  </si>
  <si>
    <t>配电运检一班,西洋镇供电所</t>
  </si>
  <si>
    <t>2023-04-22 23:45</t>
  </si>
  <si>
    <t>2023-04-23 03:29</t>
  </si>
  <si>
    <t>2023年4月22日 23:43 10kV黄化线#16杆Q18开关跳闸；故障原因：10kV黄下线#54乙杆小号侧电缆故障。</t>
  </si>
  <si>
    <t>22日23:45 10kV黄化线#16杆Q18开关跳闸； 即通知抢修班组巡视跳闸点10kV黄化线#16杆Q18开关及其之后的设备，重点关注10kV黄化线#16杆Q18开关至10kV黄下线#48杆G04开关之间区域。00时23分巡视人邱玉宝、赖茂水接受通知，开始巡线。00时33分巡视人范祖威、谢思琦、邱玉宝、赖茂水接受通知，开始巡线。
22日23:47永安市 调李书群确认：DMS系统中10kV黄下线#54乙杆W06开关已分闸。
22日23:50联/配调李书群遥控操作_：10kV格兰分线#12杆N1279开关由热备用转运行，于22日23:50控合失败 。即通知配电运检一班赖茂水查看10kV黄下线#54乙杆W06开关现场状态。
22日23:54联/配调李书群遥控操作_：10kV黄下线#48杆G04开关由运行转热备用，于22日23:54控分成功
22日23:55联/配调李书群遥控操作_：10kV黄下线#29杆P18开关由热备用转运行，于22日23:55控合成功
22日23:57联/配调李书群遥控操作_：10kV三畲支线#13杆XY0562开关由运行转热备用，于22日23:57控分成功
22日23:58联/配调李书群遥控操作_：10kV格兰分线#12杆N1279开关由热备用转运行，于22日23:58控合成功
配电运检一班赖茂水汇报永田联调李书群：10kV黄下线#54乙杆W06开关现场在运行状态。
23日00:30 联/配调李书群令赖茂水：10kV黄下线#54乙杆W06开关由运行转热备用，23日00:31操作成功
23日00:34联/配调李书群遥控操作_：10kV三畲支线#13杆XY0562开关由热备用转运行，于23日00:34控合成功
23日00:30 西洋所谢思琦汇报永安市调卢勇平：10kV黄窠线#50杆XY0350开关跳闸，已对10kV黄窠线#50杆至福庄电站线路进行带电巡线，未发现异常，申请试送10kV黄窠线#50杆XY0350开关。
23日00:34 联/配调卢勇平令西洋所谢思琦：10kV黄窠线#50杆XY0350开关由热备用转运行，23日00:35操作成功
00:36 永安市调卢勇平电告福庄电站邢庆和：福庄电站机组可以开机并网。
2023年4月23日2:16 城供中心陈奕琛汇报永安市调林泽孔：10kV黄化线#16杆至10kV黄下线#49杆段线路巡视无异常，申请隔离10kV黄下线#49杆G03刀闸，试送10kV黄化线#16杆Q18开关。
23日02:18 联/配调林泽孔令赖茂水：10kV黄下线#49杆G03#刀闸由合闸转分闸，23日02:29操作成功
23日02:32联/配调林泽孔遥控操作_：10kV黄化线#16杆Q18开关由热备用转运行，于23日02:32控合成功
2023年4月23日2:33 城供中心陈奕琛汇报永安市调林泽孔：申请隔离10kV黄下线#52杆775跌落式熔断器。
23日02:33 联/配调林泽孔令陈奕琛：10kV黄下线#52杆纸箱厂配变由空载运行转热备用，23日03:09操作成功
2023年4月23日3:08 城供中心陈奕琛汇报永安市调林泽孔：10kV黄下线#54乙杆小号侧电缆故障，申请隔离10kV黄下线#54杆R49刀闸。
23日03:09 联/配调林泽孔令陈奕琛：10kV黄下线#54杆R49刀闸由合闸转分闸，23日03:12操作成功
23日03:15联/配调林泽孔遥控操作_：10kV黄化线#16杆Q18开关由运行转热备用，于23日03:15控分成功
23日03:15 联/配调林泽孔令赖茂水：10kV黄下线#49杆G03#刀闸由分闸转合闸，23日03:26操作成功
23日03:29联/配调林泽孔遥控操作_：10kV黄化线#16杆Q18开关由热备用转运行，于23日03:29控合成功
23日03:34联/配调林泽孔遥控操作_：10kV黄下线#48杆G04开关由热备用转合环运行，于23日03:34控合成功
23日03:35联/配调林泽孔遥控操作_：10kV黄下线#29杆P18开关由运行转解环热备用，于23日03:35控分成功
23日03:35 联/配调林泽孔令陈奕琛：10kV黄下线#52杆纸箱厂配变由热备用转空载
运行，23日03:38操作成功</t>
  </si>
  <si>
    <t>10kV黄化线#16杆Q18开关</t>
  </si>
  <si>
    <t>2023-04-22 23:44</t>
  </si>
  <si>
    <t>2023-04-23 06:00</t>
  </si>
  <si>
    <t>黄历变10kV黄化线942</t>
  </si>
  <si>
    <t>2023-04-24 20:24</t>
  </si>
  <si>
    <t>F6DB5F1D-F13D-4C1C-BB89-22B10123D8D6</t>
  </si>
  <si>
    <t>GZ13525523040041</t>
  </si>
  <si>
    <t>3523042300010315</t>
  </si>
  <si>
    <t>2023-04-23 00:37</t>
  </si>
  <si>
    <t>2023-04-23 06:28</t>
  </si>
  <si>
    <t>23日0:37 系统监测二环南路#1环网柜10kV一二联络912开关跳闸，故障原因：泰湖线#12杆B相避雷器击穿，具体原因待分析</t>
  </si>
  <si>
    <t>23日0:41 二环南路#1环网柜10kV一二联络912高压开关 跳闸；二环南路#2环网柜10kV一二联络911高压开关 跳闸；二环南路#2环网柜10kV泰湖线915高压开关 跳闸；二环南路#2环网柜10kV泰湖线915高压开关过流Ⅰ段告警； 即通知抢陈海凉
23日0:40监盘发现FA方案（二环南路#2环网柜10kV泰湖线915开关由运行转热备用，二环南路#1环网柜10kV一二联络912开关由热备用转运行，二环南路#2环网柜10kV一二联络911开关由热备用转运行）
00:41 执行FA方案：（遥控）二环南路#1环网柜10kV一二联络912开关由热备用转运行，0:41操作毕
0:42 （遥控）二环南路#2环网柜10kV一二联络911开关由热备用转运行，操作失败
1:20 抢修叶清水汇报：二环南路#2环网柜10kV一二联络911开关零序Ⅰ段动作跳闸，故障指示器无法查看，故障电流：190.41A，二环南路#2环网柜10kV泰湖线915开关过流Ⅰ段动作跳闸，故障指示器无法查看，故障电流3945.6A，
1:21 下令叶清水：二环南路#2环网柜10kV一二联络911开关由热备用转运行，1:23操作毕，送电正常
2:30 叶清水汇报：10kV泰湖线#8杆故障指示器三相动作，#12杆B相避雷器烧坏，
2:40 下令叶清水：10kV泰湖线#8杆高压刀闸由合闸转分闸[挂牌]，2:47操作毕
2:44  陈延语汇报：10kV泰湖线其余线路均查无异常
2:49 （遥控）二环南路#2环网柜10kV泰湖线915开关由热备用转运行，2：49操作毕，正常
23日03:45 申请配电故障抢修单NO：XM-BB-PQ-2023-0198，工作负责人：纪良旭，工作内容：在10kV泰湖线#12杆，进行更换避雷器，安全措施：10kV泰湖线#8杆高压刀闸。
23日 03:49抢修许可票号：XM-BB-PQ-2023-0198,抢修负责人：纪良旭,抢修任务：1、10kV泰湖线#12杆，更换避雷器,抢修安措:断开10kV泰湖线#8杆高压刀闸
23日 05:33抢修终结票号：XM-BB-PQ-2023-0198,抢修负责人：纪良旭,抢修任务：1、10kV泰湖线#12杆更换避雷器,抢修安措:断开10kV泰湖线#8杆高压刀闸
6:28送电正常，详见指令票NO：ZLP-XM-23041151</t>
  </si>
  <si>
    <t>泰湖线#12杆B相避雷器击穿</t>
  </si>
  <si>
    <t>二环南路#2环网柜10kV山坪变电站912线路二环南路#2环网柜一二联络911高压开关</t>
  </si>
  <si>
    <t>2023-04-23 08:00</t>
  </si>
  <si>
    <t>D0E54715-67FA-46D3-92F7-53F677C07238</t>
  </si>
  <si>
    <t>山坪变电站912</t>
  </si>
  <si>
    <t>2023-04-25 11:03</t>
  </si>
  <si>
    <t>D9EAF2D1-8E9B-4EC3-B9E9-3A7B17FCE92F</t>
  </si>
  <si>
    <t>GZ13555623040038</t>
  </si>
  <si>
    <t>3523042300010670</t>
  </si>
  <si>
    <t>2023-04-23 02:04</t>
  </si>
  <si>
    <t>2023-04-23 03:06</t>
  </si>
  <si>
    <t>2023年4月23日02:05DMS研判：10kV联达嘉园商住小区配电室912开关跳闸，故障原因：怀疑10kV前型线624线路#3环网柜913开关至10kV联达嘉园商住小区配电室912开关电缆故障（现场有钩机施工，待确认）</t>
  </si>
  <si>
    <t>23日02:05DMS研判：10kV联达嘉园商住小区配电室912开关跳闸，DMS召测后段配变无数据，即县调陈杰遥通知螺阳所任晋松02时14分巡视人孙灼评、任晋松、曾志金接受通知，开始巡线。
23日2:51螺阳所曾志金向县调陈杰遥汇报：10kV联达嘉园商住小区配电室特巡无异常。
23日02:55 联/配调陈建平令曾志金：10kV联达嘉园商住小区配电室912线路由运行转冷备用，并挂标示牌，23日02:57操作成功
23日02:56 联/配调陈建平令曾志金：10kV联达嘉园商住小区配电室911线路由冷备用转运行，并挂标示牌，23日02:57操作成功</t>
  </si>
  <si>
    <t>10kV前型线624线路#3环网柜913开关至10kV联达嘉园商住小区配电室912开关电缆故障，故障点由于塞巴故障定位仪故障无法及时找出，且电缆路径顶管穿越福厦公路国道324，已隔离该段电缆</t>
  </si>
  <si>
    <t>玉围变10kV前型线624线路10kV联达嘉园商住小区配电室</t>
  </si>
  <si>
    <t>2023-04-23 05:00</t>
  </si>
  <si>
    <t>9d0b990f-8fa0-490f-91cf-6ec1a9844b6a</t>
  </si>
  <si>
    <t>玉围变10kV前型线624</t>
  </si>
  <si>
    <t>2023-04-25 09:06</t>
  </si>
  <si>
    <t>28B7B458-3A71-42C3-AF8B-276AEC82F102</t>
  </si>
  <si>
    <t>LS13585923040037</t>
  </si>
  <si>
    <t>3523042300012183</t>
  </si>
  <si>
    <t>2023-04-23 02:35</t>
  </si>
  <si>
    <t>2023-04-23 06:33</t>
  </si>
  <si>
    <t>2023年4月23日2:14水郡环网柜10kV金山一回915开关跳闸，过流Ⅰ段保护动作。故障原因：雷害。</t>
  </si>
  <si>
    <t>23日02:26 联/配调竺佳璐令黄晨：水郡环网柜10kV金山一回915开关由热备用转运行，23日02:28操作成功
2023年4月23日2:14水郡环网柜10kV金山一回915开关跳闸，过流Ⅰ段保护动作。2:28强送成功。2：35通知配电运检班（宁化）张烨巡线检查。现场天气：雷雨。</t>
  </si>
  <si>
    <t>水郡环网柜10kV金山一回915开关</t>
  </si>
  <si>
    <t>2023-04-23 02:14</t>
  </si>
  <si>
    <t>2023-04-23 09:00</t>
  </si>
  <si>
    <t>13DKX-26092</t>
  </si>
  <si>
    <t>瓦庄变10kV新桥Ⅰ回936</t>
  </si>
  <si>
    <t>2023-04-23 14:00</t>
  </si>
  <si>
    <t>83D57D58-B673-45A7-8628-DEDAD96FE932</t>
  </si>
  <si>
    <t>GZ13586023040057</t>
  </si>
  <si>
    <t>3523042300015457</t>
  </si>
  <si>
    <t>2023-04-23 07:20</t>
  </si>
  <si>
    <t>2023-04-23 10:28</t>
  </si>
  <si>
    <t>2023年4月23日07:20 10kV三畲支线#56杆XY0154开关跳闸（DMS未研判）。故障点：10kV下桂配变支线#14杆至10kV三畲部队配电室用户电缆故障。</t>
  </si>
  <si>
    <t>07时18分，联/配调林泽孔发布停电信息，发布设备为10kV三畲支线#56杆XY0154开关，通知相关人员巡视10kV三畲支线#56杆XY0154开关及其之后设备。07时31分巡视人范祖威、谢思琦接受通知，开始巡线。
23日07:23 联/配调林泽孔令谢思琦：10kV三畲支线#56杆XY0154开关由热备用转运行，23日07:26执行失败
2023年4月23日7:27西洋供电所谢思琦汇报永安市调林泽孔：10kV三畲支线#13杆至10kV三畲支线#56杆巡视无异常，申请隔离10kV三畲支线#13杆XY0562开关，试送10kV三畲支线#56杆XY0154开关。
23日07:29联/配调林泽孔遥控操作_：10kV三畲支线#13杆XY0562开关由运行转热备用，于23日07:29控分成功
23日07:30 联/配调林泽孔令谢思琦：10kV三畲支线#56杆XY0154开关由热备用转运行，23日07:32操作成功
23日07:51 联/配调李书群令谢思琦：10kV三畲支线#-1杆712开关由运行转热备用，23日07:52操作成功
23日07:54联/配调李书群遥控操作_：10kV三畲支线#13杆XY0562开关由热备用转运行，于23日07:54控合成功
07时18分，联/配调林泽孔发布停电信息，发布设备为10kV三畲支线#56杆XY0154开关，通知相关人员巡视10kV三畲支线#56杆XY0154开关及其之后设备。07时31分巡视人范祖威、谢思琦接受通知，开始巡线。
2023年4月23日9:00用电检查肖吉仁汇报永安市调林泽孔：10kV三畲部队配电室存在异味，申请隔离10kV下桂配变支线#1杆141刀闸。
2023年04月23日09:15 联/配调赖德健令林永新：10kV下桂配变支线#1杆141刀闸由合闸转分闸，23日09:19操作成功，并将上述情况告知用电检查肖吉仁。
23日09:27联/配调赖德健遥控操作_：10kV三畲支线#-1杆712开关由热备用转运行，于23日09:27控合成功。
10:01配电运检一班陈奕琛汇报永安市调赖德健：10kV黄下线#54乙杆至10kV黄下线#54杆巡视无异常，申请将10kV黄下线#54乙杆W06开关转运行。
23日10:19 联/配调赖德健令林永新：10kV黄下线#54乙杆W06开关由热备用转运行，23日10:21操作成功，并将上述情况告知配电运检一班陈奕琛，其告知需转为正常运行方式。
23日10:39 联/配调赖德健令林永新：10kV黄下线#54乙杆W06开关由运行转热备用，23日10:47操作成功
23日10:39 联/配调赖德健令林永新：10kV黄下线#54杆R49刀闸由分闸转合闸，23日10:47操作成功
2023年04月23日10:50 永安市调赖德健与永安市调赖晔欣确认：黄历变10kV黄化线942线路与西洋变10kV西蚌线953线路具备合解环条件，可以进行合解环操作。
23日10:51 联/配调赖德健令林永新：10kV黄下线#54乙杆W06开关由热备用转合环运行，23日10:52操作成功
23日10:53联/配调赖德健遥控操作_：10kV格兰分线#12杆N1279开关由运行转解环热备用，于23日10:53控分成功
2023年04月24日16:09 用电检查肖吉仁汇报永安市调巫思宁：10kV下桂配变支线#14杆至10kV三畲部队配电室电缆故障用户已处理完毕，经验收合格，试验合格，具备送电条件，可以送电。现：三畲部队配电室10kV三畲部队配变高压开关在冷备用状态。
2023年04月24日17:34 已送电，详见指令票SMYA23040227。
2023年04月24日17:41 10kV三畲部队配电室（10kV下桂配变支线#1杆141刀闸）用户内部故障已处理完毕，详见遗留用户单SMYAYLYH20230423002</t>
  </si>
  <si>
    <t>三畲支线#08-2杆瓷瓶雷击跳闸</t>
  </si>
  <si>
    <t>10kV三畲支线#56杆XY0154开关</t>
  </si>
  <si>
    <t>2023-04-23 07:18</t>
  </si>
  <si>
    <t>2023-04-24 20:49</t>
  </si>
  <si>
    <t>811B5580-99E2-4F7E-8055-FD4F43AA415B</t>
  </si>
  <si>
    <t>LS13585823040086</t>
  </si>
  <si>
    <t>3523042300048236</t>
  </si>
  <si>
    <t>8a0f688f46db11f00146db13aa791e82</t>
  </si>
  <si>
    <t>2023-04-23 09:01</t>
  </si>
  <si>
    <t>2023-04-23 09:33</t>
  </si>
  <si>
    <t>2023-04-23 8:17 埔头变.10kV.Ⅰ段母线A相失地(A相电压为0.95kV,B相电压为10.58kV,C相电压为10.53kV)，无选线信号。故障原因为：东宾#1环网柜10kV浩盛化工线914开关本体故障</t>
  </si>
  <si>
    <t>23日8:17 埔头变电站失地(埔头变电站.10kV.Ⅰ段母线A相电压为0.95,B相电压为10.58,C相电压为10.53,零序电压为107.70,)。即通知抢修班组
23日08:29联/配调吴晓兰【顺控】遥控操作_：10kV埔头线907线路#020-1杆埔头文化计生楼配电室K0053开关由运行转热备用，于23日08:29控分成功，失地未消失
23日08:30联/配调吴晓兰【顺控】遥控操作_：10kV埔头线907线路#008杆K0050开关由运行转热备用，于23日08:30控分成功，失地未消失
23日08:31联/配调吴晓兰【顺控】遥控操作_：10kV埔头线907线路#002-1杆K0048开关由运行转热备用，于23日08:31控分成功，失地未消失
23日08:32联/配调吴晓兰【顺控】遥控操作_：埔头变电站.10kV.埔头线间隔.907开关由运行转热备用，于23日08:32控分成功，失地未消失
23日08:38联/配调吴晓兰遥控操作_：埔头变电站.10kV.埔头线间隔.907开关由热备用转运行，于23日08:38控合成功
23日08:39联/配调吴晓兰遥控操作_：10kV埔头线907线路#002-1杆K0048开关由热备用转运行，于23日08:39控合成功
23日08:40联/配调吴晓兰遥控操作_：10kV埔头线907线路#008杆K0050开关由热备用转运行，于23日08:40控合失败
23日08:41联/配调吴晓兰遥控操作_：10kV埔头线907线路#008杆K0050开关由热备用转运行，于23日08:41控合成功
23日08:41联/配调吴晓兰遥控操作_：10kV埔头线907线路#020-1杆埔头文化计生楼配电室K0053开关由热备用转运行，于23日08:41控合成功
23日08:44联/配调吴晓兰【顺控】遥控操作_：埔头变电站.10kV.三奎头线间隔.911开关由运行转热备用，于日控分成功接地信号消失
23日08:47联/配调吴晓兰遥控操作_：10kV三奎头线911线路#007-2杆K0151开关由运行转热备用，于23日08:47控分成功
23日08:48联/配调吴晓兰遥控操作_：10kV三奎头线911线路#014杆K0123开关由运行转热备用，于23日08:48控分成功
23日08:49联/配调吴晓兰遥控操作_：埔头变电站.10kV.三奎头线间隔.911开关由热备用转运行，于23日08:49控合成功
23日08:50联/配调吴晓兰遥控操作_：埔头变电站.10kV.三奎头线间隔.911开关由运行转热备用，于23日08:50控分成功
09:11城区配电运检班林烨汇报洪新升：东宾#1环网柜10kV浩盛化工线914开关故障，申请隔离东宾#1环网柜10kV三奎头线F1支线911开关、东宾#1环网柜10kV东宾#1联线912开关，试送10kV工业园Ⅱ回912线路#015杆K0125开关14时21分巡视人蒋建标、邱祥榕接受通知，开始巡线。
23日09:12 联/配调洪新升令郑俊：东宾#1环网柜10kV三奎头线F1支线911开关由运行转冷备用，23日09:14操作成功
23日09:12 联/配调洪新升令郑俊：东宾#1环网柜10kV东宾#1联线912开关由运行转冷备用，23日09:14操作成功
23日09:16 联/配调洪新升令吴晓兰：10kV工业园Ⅱ回912线路#015杆K0125开关由热备用转运行，23日09:17操作成功(东宾#2环网柜转由埔头变10kV工业Ⅱ园回912线路供电，送电正常)
23日09:23城区配电运检班郑俊汇报：10kV三奎头线911线路#1杆#14杆段线路巡线无异常，人员全部撤离，10kV三奎头线911线路#1杆#14杆段线具备送电条件，可以送电
23日09:25联/配调洪新升遥控操作_：埔头变电站.10kV.三奎头线间隔.911开关由热备用转运行，于23日09:25控合成功，送电正常
23日09:26联/配调洪新升遥控操作_：10kV三奎头线911线路#007-2杆K0151开关由热备用转运行，于23日09:26控合成功
23日09:28城区配电运检班郑俊汇报：10kV三奎头线911线路#14杆之后线路巡线无异常，人员全部撤离，10kV三奎头线911线路#14杆之后线路具备送电条件，可以送电
23日09:30联/配调洪新升遥控操作_：10kV三奎头线911线路#014杆K0123开关由热备用转运行，于23日09:30控合成功，送电正常
23日11:04 城区配电运检班蒋建标汇报彭传晖：现场检查1、滨江珑璟配电室备自投正确动作，现：滨江珑璟配电室10kV滨江珑璟配电室Ⅰ回911开关在热备用，滨江珑璟配电室10kV母分900开关、10kV滨江珑璟配电室Ⅱ回921开关在运行；
2、书香珑璟配电室备自投正确动作</t>
  </si>
  <si>
    <t>埔头变10kV三奎头线911线路</t>
  </si>
  <si>
    <t>2023-04-23 08:59</t>
  </si>
  <si>
    <t>2023-04-23 18:00</t>
  </si>
  <si>
    <t>d9f8ec67-7d70-4ab4-a8d4-a1f6ebd7e20f</t>
  </si>
  <si>
    <t>埔头变10kV三奎头线911</t>
  </si>
  <si>
    <t>4A21F264-76AA-4004-9958-20465AEA2127</t>
  </si>
  <si>
    <t>GZ135323040020</t>
  </si>
  <si>
    <t>3523042300049033</t>
  </si>
  <si>
    <t>2023-04-23 09:02</t>
  </si>
  <si>
    <t>2023-04-24 07:46</t>
  </si>
  <si>
    <t>2023年4月23日09：02 DMS研判：10kV际头支线#020杆020开关，10kV际头支线#001杆001开关，10kV小溪分线#026杆026开关跳闸。故障原因：10kV际头支线#020杆后端用户内部故障、10kV小溪分线#026杆后端用户内部故障</t>
  </si>
  <si>
    <t>2023年4月23日09：02 DMS研判：10kV际头支线#020杆020开关，10kV际头支线#001杆001开关，10kV小溪分线#026杆026开关跳闸，即通知漳湾所
23日9:6配调黄航遥控操作：10kV际头支线#001杆001开关由热备用转运行，9:07控合成功后跳闸。
23日09:47  联/配调张宜旺收到现场漳湾所黄昌永汇报：10kV际头支线#001杆至#009杆巡视无异常，申请试送
23日09:47 联/配调张宜旺令漳湾所黄昌永：10kV际头支线#009杆009开关由运行转热备用，23日10:06操作成功
23日10:07联/配调张宜旺遥控操作_：10kV际头支线#001杆001开关由热备用转运行，于23日10:07控合成功，送电正常
23日10:57  联/配调林晓收到现场漳湾所林昌锋汇报：10kV际头支线#009杆至末端巡线正常，申请10kV际头支线#020杆020开关转冷备用，申请试送电
23日10:58 联/配调张宜旺令漳湾所林昌锋：10kV际头支线#020杆020开关由热备用转冷备用，23日11:00操作成功
23日11:00 联/配调张宜旺令漳湾所林昌锋：10kV际头支线#009杆009开关由热备用转运行，23日11:09操作成功
2023年04月23日13:00，漳湾所林昌锋汇报：10kV小溪分线#026杆至末端现场巡视正常，无明显故障点，宁德市东富贸易有限公司配电室10kV小溪分线901线路确在冷备用，10kV小溪分线#026杆026开关确在热备用，申请试送电
04月23日13:01，配调张宜旺令林晓遥控：10kV小溪分线#026杆026开关由热备用转运行，13:02，操作完毕，送电正常
2023年04月23日14:50宁德市东富贸易有限公司配电室（10kV小溪分线#026杆026开关）用户内部故障已处理完毕，详见遗留用户单NDBBYLYH20230423003</t>
  </si>
  <si>
    <t>用户内部设备故障引起10kV际头支线#020杆020开关跳闸</t>
  </si>
  <si>
    <t>10kV际头支线#001杆001开关</t>
  </si>
  <si>
    <t>2023-04-24 08:00</t>
  </si>
  <si>
    <t>2023-04-24 15:23</t>
  </si>
  <si>
    <t>975E48C1-C0BB-4909-A328-0A5B181648B2</t>
  </si>
  <si>
    <t>GZ13586023040060</t>
  </si>
  <si>
    <t>3523042300053989</t>
  </si>
  <si>
    <t>2023-04-23 09:34</t>
  </si>
  <si>
    <t>2023-04-23 09:57</t>
  </si>
  <si>
    <t>2023年4月23日09时33分  10kV陶欧线#113杆XT0288开关跳闸（DMS系统未研判）。故障原因：巡视无异常</t>
  </si>
  <si>
    <t>10kV欧头#2配变支线#11杆A、B相雷击爬电闪络</t>
  </si>
  <si>
    <t>2023-04-23 12:52</t>
  </si>
  <si>
    <t>D33BA891-27D3-4DA5-9680-BB05CCAD6529</t>
  </si>
  <si>
    <t>GZ13546123040064</t>
  </si>
  <si>
    <t>3523042300061791</t>
  </si>
  <si>
    <t>2023-04-23 10:15</t>
  </si>
  <si>
    <t>23日10:15 系统研判：莆田.游洋变/10kV.五星线607开关过流Ⅱ段、Ⅲ段动作跳闸，重合闸未投；10kV五星线607线路#064杆064开关过负荷、过流Ⅱ段告警。故障原因：查无异常。</t>
  </si>
  <si>
    <t>23日10:15 系统研判：莆田.游洋变/10kV.五星线607开关过流Ⅱ段、Ⅲ段动作跳闸，重合闸未投；10kV五星线607线路#064杆064开关过负荷、过流Ⅱ段告警； 即通知抢修班组巡视跳闸点莆田.游洋变/10kV.五星线607开关及其之后的设备，重点关注10kV五星线607线路#064杆064开关（三遥）至10kV五星线607线路#128杆128开关之间区域。10时30分巡视人苏金坤、杨庆志、张耀华、蔡志高接受通知，开始巡线。
23日10:22联/配调陈冠珠遥控操作_：10kV五星线#064杆064开关（三遥）由运行转热备用，于23日10:22控分成功
23日10:23联/配调陈冠珠遥控操作_：莆田.游洋变/10kV.五星线607开关由热备用转运行，于23日10:23控合成功
23日10:32联/配调陈冠珠遥控操作_：10kV五星线#128杆128开关由运行转热备用，于23日10:32控分成功
23日10:37联/配调陈冠珠遥控操作_：10kV沽山线#024杆024（三遥）开关由热备用转运行，于23日10:37控合成功
23日11:18  联/配调陈冠珠收到现场苏金坤汇报：10kV.五星线#064杆至#128杆经巡视无异常，申请试送电。
23日11:19联/配调陈冠珠遥控操作_：10kV五星线#064杆064（三遥）开关由热备用转运行，于23日11:19控合成功
23日11:25  联/配调陈冠珠收到现场苏金坤汇报：游洋变/10kV.五星线607线路与五星变10kV沽山线911线路相序相位核对正确，具备合解环操作条件
23日11:28联/配调陈冠珠遥控操作_：10kV五星线#128杆128开关由热备用转运行，于23日11:28控合成功
23日11:29联/配调陈冠珠遥控操作_：10kV沽山线#024杆024（三遥）开关由运行转热备用，于23日11:29控分成功</t>
  </si>
  <si>
    <t>10kV五星线607线路聚仙堂分线#007杆至#008杆，用户砍树致树枝掉落压线（用户产权裸导线）造成相间短路。</t>
  </si>
  <si>
    <t>莆田.游洋变10kV五星线607线路</t>
  </si>
  <si>
    <t>2023-04-23 11:29</t>
  </si>
  <si>
    <t>2023-04-23 17:00</t>
  </si>
  <si>
    <t>2023-04-24 14:33</t>
  </si>
  <si>
    <t>2023-04-23 21:00</t>
  </si>
  <si>
    <t>752443F3-2355-4DF3-8CBC-6D5809617A9F</t>
  </si>
  <si>
    <t>LS13536023040011</t>
  </si>
  <si>
    <t>3523042300095536</t>
  </si>
  <si>
    <t>2023-04-23 14:41</t>
  </si>
  <si>
    <t>2023-04-23 15:03</t>
  </si>
  <si>
    <t>2023年4月23日 14:34 IES700告警：溪坪变10kV溪坪Ⅱ路921线路过流Ⅱ段动作跳闸，重合闸未动作（雷击）</t>
  </si>
  <si>
    <t>2023年4月23日 14:34 IES700告警：溪坪变10kV溪坪Ⅱ路921线路过流Ⅱ段动作跳闸，重合闸未动作，通知佳洋运维站张志煌对站内开关及一次保护范围内设备进行检查并通知配电运维班陈雨强巡线检查
14:52 佳洋运维站张志煌汇报联调郑国龙：已对溪坪变10kV溪坪Ⅱ路921开关及一次保护范围内设备进行检查，无异常，开关具备送电条件
15:00 配电运维班陈雨强汇报联调郑国龙：线路巡视无异常（雷雨天气），具备送电条件
15:02 联调吴玉芳遥控操作：溪坪变10kV溪坪Ⅱ路921开关由热备用转运行，23日15:03操作成功，正常，全线复电。</t>
  </si>
  <si>
    <t>溪坪变电站10kV溪坪Ⅱ路921线路</t>
  </si>
  <si>
    <t>2023-04-23 14:39</t>
  </si>
  <si>
    <t>涌流断路器，保护投入</t>
  </si>
  <si>
    <t>13DKX-29816</t>
  </si>
  <si>
    <t>溪坪Ⅱ路921线路</t>
  </si>
  <si>
    <t>10E2E8A0-AAF9-43B8-928C-E70A3E222F9A</t>
  </si>
  <si>
    <t>LS13595923040061</t>
  </si>
  <si>
    <t>3523042300134952</t>
  </si>
  <si>
    <t>2023-04-23 17:25</t>
  </si>
  <si>
    <t>2023-04-23 19:48</t>
  </si>
  <si>
    <t>2023-04-23 16:17 临江变10kVⅠ段母线三相电压不平衡，故障原因：10kV樟山线#044-8杆田铺避雷器烧毁（本质原因待分析）</t>
  </si>
  <si>
    <t>16:17 调控员余水凤汇报：16:17 临江变10kVⅠ段母线三相电压不平衡。Ua：7.58kV Ub：8.12kV Uc：3.22kV 3U0：50.45V，转告临江供电所江朝彪
16:19 查DMS系统研判：10kV化机线#027杆ZY717开关、10kV化机线#002杆ZY402开关零序电流突变
16:22 确认临江变10kVⅠ段母线各馈线间隔所接发电机组均已停机
23日16:24联/配调陈颖初【顺控】遥控操作_：10kV隧道线长岗支线#020杆ZY806开关由运行转热备用，于23日16:24控分成功，失地信号未复归
23日16:24联/配调陈颖初【顺控】遥控操作_：10kV化机线#055杆ZY704开关由运行转热备用，于23日16:24控分成功，失地信号未复归
23日16:25联/配调陈颖初【顺控】遥控操作_：10kV化机线水东支线#002杆ZY719开关由运行转热备用，于23日16:25控分成功，失地信号未复归
23日16:26联/配调陈颖初【顺控】遥控操作_：10kV化机线#027杆ZY717开关由运行转热备用，于23日16:26控分成功，失地信号未复归
23日16:27联/配调陈颖初【顺控】遥控操作_：10kV化机线#002杆ZY402开关由运行转热备用，于23日16:27控分成功，失地信号未复归
23日16:28联/配调陈颖初【顺控】遥控操作_：临江变10kV化机线912开关由运行转热备用，于23日16:30分成功，失地信号未复归
23日16:32联/配调陈颖初【顺控】遥控操作_：10kV化机线#027杆ZY717开关由热备用转运行，于23日16:32控合成功
23日16:32联/配调陈颖初【顺控】遥控操作_：10kV化机线水东支线#002杆ZY719开关由热备用转运行，于23日16:32控合成功
23日16:32联/配调陈颖初【顺控】遥控操作_：10kV化机线#055杆ZY704开关由热备用转运行，于23日16:32控合成功
23日16:33联/配调陈颖初【顺控】遥控操作_：10kV隧道线长岗支线#020杆ZY806开关由热备用转运行，于23日16:33控合成功
16:39 临江供电所江朝彪汇报：10kV临山线有村民反映电压不稳定，申请：试拉10kV临山线
23日16:43联/配调陈颖初【顺控】遥控操作_：10kV临山线#065-2杆ZY205开关由运行转热备用，于23日16:43控分成功，失地信号未复归
23日16:43联/配调陈颖初【顺控】遥控操作_：10kV临山线#069杆ZY203开关由运行转热备用，于23日16:43控分成功，失地信号未复归
23日16:44联/配调陈颖初【顺控】遥控操作_：10kV临山线#035杆ZY207开关由运行转热备用，于23日16:44控分成功，失地信号未复归
23日16:45联/配调陈颖初【顺控】遥控操作_：临江变10kV临山线914开关由运行转热备用，于23日16:45控分成功，失地信号未复归
23日16:46联/配调陈颖初【顺控】遥控操作_：临江变10kV临山线914开关由热备用转运行，于23日16:47控合成功
23日16:47联/配调陈颖初【顺控】遥控操作_：10kV临山线#035杆ZY207开关由热备用转运行，于23日16:48控合成功
23日16:48联/配调陈颖初【顺控】遥控操作_：10kV临山线#069杆ZY203开关由热备用转运行，于23日16:49控合成功
23日16:49联/配调陈颖初【顺控】遥控操作_：10kV临山线#065-2杆ZY205开关由热备用转运行，于23日16:50控合成功
23日16:58联/配调陈颖初【顺控】遥控操作_：10kV隧道线#034-9杆ZY711开关由运行转热备用，于23日16:58控合成功，失地信号未复归
23日17:01联/配调陈颖初【顺控】遥控操作_：10kV隧道线#031杆ZY805开关由运行转热备用，于23日17:01控分成功，失地信号未复归
23日17:01联/配调陈颖初【顺控】遥控操作_：临江变10kV隧道线917开关由运行转热备用，于23日17:01控分成功后，临江变10kVⅠ段母线三相电压仍不平衡。Ua：6.67kV Ub：5.62kV Uc：5.63kV 3U0：14.98V
23日17:15联/配调陈颖初【顺控】遥控操作_：10kV樟山线#063杆ZY113开关由运行转热备用，于23日17:15控合失败
23日17:15联/配调陈颖初【顺控】遥控操作_：10kV樟山线#033杆ZY112开关由运行转热备用，于23日17:16控合失败
23日17:16联/配调陈颖初【顺控】遥控操作_：10kV樟山线#010-1杆ZY116开关由运行转热备用，于23日17:16控合成功，失地信号未复归
23日17:1</t>
  </si>
  <si>
    <t>临江变10kV樟山线915线路</t>
  </si>
  <si>
    <t>2023-04-23 17:24</t>
  </si>
  <si>
    <t>2023-04-24 00:00</t>
  </si>
  <si>
    <t>36D1D800-99EA-403A-99F8-8AA5BD7145BC</t>
  </si>
  <si>
    <t>GZ13555923040039</t>
  </si>
  <si>
    <t>3523042300161855</t>
  </si>
  <si>
    <t>2023-04-23 21:55</t>
  </si>
  <si>
    <t>2023-04-24 00:34</t>
  </si>
  <si>
    <t>2023年4月23日21:54 DMS弹窗显示：10kV桃溪Ⅰ回德风村部下环网柜904开关跳闸。故障原因：用户内部故障（10kV桃溪I回德风2#变支线#9-2杆废旧金属收购专变变压器B相高压侧接线端子套管破裂，导致10kV德风村部下环网柜904开关跳闸） 天气：晴</t>
  </si>
  <si>
    <t>23日21:55  22时02分巡视人王文杰、许耿鑫、周培祥接受通知，开始巡线。
配抢吴耀宏研判：查DMS，10kV桃溪Ⅰ回德风村部下环网柜904开关后段无故指，无法研判，已通知五里街镇供电所王文杰巡线。
23日22:57  永春县调陈佳钰收到现场周培祥汇报：10kV桃溪Ⅰ回德风村部下环网柜904开关跳闸，对10kV桃溪Ⅰ回德风村部下环网柜904开关至德风2#变支线#7杆巡视无异常，申请分段试送。
23日22:59 永春县调陈佳钰令五里街镇供电所周培祥：10kV桃溪Ⅰ回德风2#变支线#7杆G1601刀闸由合闸转分闸，23日23:01操作成功
23日23:03 永春县调陈佳钰令五里街镇供电所周培祥：10kV桃溪Ⅰ回德风村部下环网柜904开关由热备用转运行，23日23:04操作成功，送电正常。
23日23:17 永春县调陈佳钰令五里街镇供电所周培祥：10kV桃溪Ⅰ回德风14#变由运行转热备用，23日23:19操作成功
23日23:17 永春县调陈佳钰令五里街镇供电所周培祥：10kV桃溪Ⅰ回德风2#变支线#10甲杆德风5#变由运行转热备用，23日23:22操作成功
23日23:17 永春县调陈佳钰令五里街镇供电所周培祥：10kV桃溪Ⅰ回德风2#变支线#9-1杆321开关由运行转热备用，23日23:25操作成功
23日23:29  永春县调陈佳钰收到现场周培祥汇报：对10kV桃溪Ⅰ回德风2#变支线#7杆至终端巡视无异常
23日23:28 联/配调陈佳钰令五里街镇供电所周培祥：10kV桃溪Ⅰ回德风2#变支线#7杆G1601刀闸由分闸转合闸，23日23:35操作成功，送电正常
23日23:39 永春县调陈佳钰令五里街镇供电所周培祥：10kV桃溪Ⅰ回德风2#变支线#9-1杆321开关由热备用转运行，23日23:43操作成功，10kV桃溪Ⅰ回德风村部下环网柜904开关跳闸。
23日23:57 永春县调陈佳钰令五里街镇供电所周培祥：10kV桃溪Ⅰ回德风2#变支线#9-1杆321开关由运行转冷备用，并挂标示牌。24日00:04操作成功
24日00:06  永春县调陈佳钰收到现场周培祥汇报：除10kV桃溪Ⅰ回德风2#变支线#9-1杆后段，对其余线路及设备巡视无异常，具备送电条件
24日00:07 永春县调陈佳钰令五里街镇供电所周培祥：10kV桃溪Ⅰ回德风村部下环网柜904开关由热备用转运行，24日00:08操作成功
24日00:09 永春县调陈佳钰令五里街镇供电所周培祥：10kV桃溪Ⅰ回德风2#变支线#10甲杆德风5#变由热备用转运行，24日00:12操作成功
24日00:09 永春县调陈佳钰令五里街镇供电所周培祥：10kV桃溪Ⅰ回德风2#变支线#16甲杆德风14#变由热备用转运行24日00:12操作成功，送电正常（10kV桃溪Ⅰ回德风2#变支线#9-1杆后段线路由用户自行维护）
2023年04月25日09:57废旧金属收购专变（10kV桃溪Ⅰ回德风2#变支线#9-1杆321开关）用户内部故障已处理完毕，详见遗留用户单QZYCYLYH20230424001</t>
  </si>
  <si>
    <t>用户内部故障，分界开关送电后，支路跳闸</t>
  </si>
  <si>
    <t>加强用户侧整改</t>
  </si>
  <si>
    <t>榜德变10kV桃溪Ⅰ回644线路德风村部下环网柜904开关</t>
  </si>
  <si>
    <t>2023-04-23 21:54</t>
  </si>
  <si>
    <t>2023-04-24 04:00</t>
  </si>
  <si>
    <t>abf9d273-dad8-4cd2-9e0c-4bf1784a62e0</t>
  </si>
  <si>
    <t>榜德变10kV桃溪Ⅰ回644</t>
  </si>
  <si>
    <t>2023-04-24 16:21</t>
  </si>
  <si>
    <t>B184100F-A88A-489C-B74E-74511CB31249</t>
  </si>
  <si>
    <t>LS13595923040063</t>
  </si>
  <si>
    <t>3523042300163506</t>
  </si>
  <si>
    <t>2023-04-23 22:04</t>
  </si>
  <si>
    <t>2023-04-23 22:50</t>
  </si>
  <si>
    <t>2023-04-23  22:01 10kV东风线桐源支线#040杆ZY918开关跳闸于过流Ⅱ段，重合闸未动作，故障原因为：溪洲一、二级电站用户内部故障（备注：故指装置判断准确）</t>
  </si>
  <si>
    <t>22:01 调控员薛章汇报：dms研判10kV东风线桐源支线#040杆ZY918开关跳闸于过流Ⅱ段，重合闸未动作，现开关处热备用,转告莲塘供电所张克君及服务调度班（浦城）刘丹。
22:38 莲塘供电所张克君汇报：10kV东风线桐源支线#040杆至10kV东风线溪洲支线#003杆之间线路巡视无异常，具备送电条件，申请隔离10kV东风线溪洲支线#003杆Z267开关至冷备用后，试送10kV东风线桐源支线#040杆ZY918开关
22:40确认溪洲一、二级电站已停机
22:41令莲塘供电所张克君：10kV东风线溪洲支线#003杆Z267开关由运作转冷备用，于22:43执行完毕
22:44令调控员薛章：10kV东风线桐源支线#040杆ZY918开关由热备用转运行（遥控），于22:45执行完毕，正常，通知莲塘供电所张克君、服务调度班（浦城）刘丹及溪洲一、二级电站用户
16:42莲塘供电所张克君汇报：10kV东风线溪洲支线线#003杆至#055杆用户内部故障已处理完毕，验收合格，具备送电条件，因送电需要经公司黄总审批，暂不执行送电，于16:43于用户汤华军确认以上汇报。（具体送电见申请单GWPCXGDGS2023040304668）
2023年04月25日17:07溪洲一、二级电站（10kV东风线溪洲支线线#003杆Z267开关）用户内部故障已处理完毕，详见遗留用户单NPPCYLYH20230423002</t>
  </si>
  <si>
    <t>10kV东风线桐源支线#040杆至10kV东风线#061杆</t>
  </si>
  <si>
    <t>2023-04-23 22:03</t>
  </si>
  <si>
    <t>C942665B-79D1-4AEF-8EAA-D03D1BA5429F</t>
  </si>
  <si>
    <t>GZ13555123040130</t>
  </si>
  <si>
    <t>3523042300167102</t>
  </si>
  <si>
    <t>2023-04-23 23:52</t>
  </si>
  <si>
    <t>2023-04-24 03:11</t>
  </si>
  <si>
    <t>2023年4月23日23:39 IES监盘发现：后田变10kV山林线619线路C相不完全接地(A相电压为6.78kV,B相电压为8.65kV,C相电压为4.11kV,零序电压为7.45kV)。遥控后田变10kV山林线619开关转热备用，接地信号消失，选线错误。故障原因：10kV山林线新山支线4#-5#杆C相断线（老化引起）</t>
  </si>
  <si>
    <t>2023年4月23日23:39 IES监盘发现：后田变10kVⅠ段母线C相不完全接地(A相电压为6.78kV,B相电压为8.65kV,C相电压为4.11kV,零序电压为7.45kV),选线10kV世纪线。南安县调杨杰松通知南安县调黄明妮。02时24分巡视人张金乐、傅晓艺接受通知，开始巡线。
23日23:43联/配调黄明妮令南安县调杨杰松：【顺控】遥控操作_：10kV山林线和玺小区#1配电室923开关由运行转热备用，于23日23:43控分成功接地信号未消失
23日23:46联/配调黄明妮令南安县调杨杰松：遥控操作_：10kV山林线和玺小区#1配电室923开关由热备用转运行，于23日23:46控合成功
23日23:47 联/配调黄雅昕令南安县调杨杰松遥控：10kV山林线新山支线1#杆630开关由运行转热备用，23日23:48执行失败
23日23:50联/配调黄雅昕令南安县调杨杰松遥控操作：后田变10kV山林线619开关由运行转热备用，于23日23:50控分成功接地信号消失，选线错误
23:58 南安县调郑慧束通知官桥所陈志新：研判10kV山林线新山支线1#杆大号侧线路缺相，可先隔离10kV山林线新山支线1#杆630开关（无法遥控）
2023年04月24日00:16 联/配调郑慧束令官桥所张金乐：10kV山林线新山支线1#杆630开关由运行转冷备用，24日00:18操作成功
0:18 官桥所张金乐汇报南安县调郑慧束：对10kV山林线主线路巡视无异常，具备送电条件
24日00:18 联/配调郑慧束令杨杰松遥控：后田变10kV山林线619开关由热备用转运行，24日00:20操作成功，运行正常，南安县调郑慧束通知官桥所张金乐
24日00:53 官桥所陈志新汇报南安县调郑慧束：10kV山林线新山支线4#-5#杆C相断线（老化引起）
24日01:00 南安县调黄雅昕签收申请配电故障抢修单NO：QZ-NA-PQ-2023-0276，工作负责人：傅晓艺，工作内容：在10kV山林线新山支线5#杆，进行C相断线修复（型号不变）根据配网缺陷标准库属于危急缺陷，安全措施：10kV山林线新山支线1#杆630开关、6322刀闸。
24日 01:32南安县调郑慧束抢修许可票号：QZ-NA-PQ-2023-0276,抢修负责人：傅晓艺,抢修任务：1、10kV山林线新山支线5#杆，C相断线修复（型号不变）根据配网缺陷标准库属于危急缺陷,抢修安措:断开10kV山林线新山支线1#杆630开关、6322刀闸
24日 02:43南安县调杨杰松办理抢修终结票号：QZ-NA-PQ-2023-0276,抢修负责人：傅晓艺,抢修任务：1、10kV山林线新山支线5#杆，C相断线修复（型号不变）根据配网缺陷标准库属于危急缺陷,抢修安措:断开10kV山林线新山支线1#杆630开关、6322刀闸
送电票：QZNA23040725，24日02:48开始执行，24日03时02分执行完毕。</t>
  </si>
  <si>
    <t>10kV山林线新山支线4#-5#杆C相断线</t>
  </si>
  <si>
    <t>后田变10kV山林线619线路</t>
  </si>
  <si>
    <t>2023-04-23 23:51</t>
  </si>
  <si>
    <t>2023-04-24 02:50</t>
  </si>
  <si>
    <t>260848</t>
  </si>
  <si>
    <t>2023-04-24 10:55</t>
  </si>
  <si>
    <t>944A968B-CB38-4387-A9E3-1DD51441BEA6</t>
  </si>
  <si>
    <t>LS13525323040017</t>
  </si>
  <si>
    <t>3523042400011172</t>
  </si>
  <si>
    <t>2023-04-24 00:29</t>
  </si>
  <si>
    <t>2023-04-24 04:39</t>
  </si>
  <si>
    <t>4月24日00:23监控翁龙欢报：柯井变10kV原贞海972开关零序过流Ⅰ段动作跳闸，重合闸不成功（电流367.5A） ；故障原因：10kV青砖#22杆A相过线瓷瓶老化破裂，循线损伤</t>
  </si>
  <si>
    <t>00:23监控翁龙欢报：柯井变10kV原贞海972开关零序过流Ⅰ段动作，重合闸不成功（电流367.5A） ；即通知海沧操作班吴少伟、钟山运维站杨政权及海沧供电所林少威
1:02吴少伟报贞海#4环网柜10kV柯井贞海912柜电缆头故障指示器A相动作，其余查无异常；
1:04杨政权报柯井变10kV原贞海972开关零序过流Ⅰ段动作，动作电流367.5A，故障相A相，站内设备查无异常；
1:28吴少伟报贞海#3环网柜10kV青砖#1线902、青礁Ⅰ回904电缆头故障指示器C相动作，其余查无异常；
1:29下令吴少伟贞海#3环网柜10kV青砖#1线902、青礁Ⅰ回904开关由运行转热备用，1:32操作毕；
1:33柯井变10kV原贞海972开关由热备用转运行（遥控），送电正常；
1:37林少威报10kV青砖#22杆A相过线瓷瓶炸，循线损伤，其余设备查无异常；
1:47下令林少威10kV青砖#11杆高压开关由运行转冷备用，2:02操作毕；
1:53下令吴少伟贞海#3环网柜10kV青礁Ⅰ回904开关由热备用转运行，1:54操作毕，送电正常
2:04下令吴少伟贞海#3环网柜10kV青砖#1线902开关由热备用转运行，2:05操作毕，送电正常；即通知抢修突击队陈建苗
24日03:08 申请配电故障抢修单NO：XM-BB-PQ-2023-0200，工作负责人：陈建苗，工作内容：在10kV青砖＃22杆（青礁＃8变），进行更换高压刀闸至跌落式熔断器过线针瓶，及循线，安全措施：10kV青砖＃11杆高压刀闸。
24日 03:10抢修许可票号：XM-BB-PQ-2023-0200,抢修负责人：陈建苗,抢修任务：1、10kV青砖＃22杆（青礁＃8变），更换高压刀闸至跌落式熔断器过线针瓶，及循线,抢修安措:断开10kV青砖＃11杆高压刀闸
24日04:19抢修终结：票号：XM-BB-PQ-2023-0200，抢修负责人：陈建苗，抢修任务：在10kV青砖＃22杆（青礁＃8变），进行更换高压刀闸至跌落式熔断器过线针瓶，及循线，抢修安措：10kV青砖＃11杆 高压刀闸。
4:22下令吴少伟10kV青砖#11杆高压开关由冷备用转运行，4:39操作毕，送电正常</t>
  </si>
  <si>
    <t>柯井变电站972 ,</t>
  </si>
  <si>
    <t>2023-04-24 00:28</t>
  </si>
  <si>
    <t>2023-04-24 06:00</t>
  </si>
  <si>
    <t>E4CDE4EB-1E0F-45B2-A0E3-615BA6B16B49</t>
  </si>
  <si>
    <t>GZ13575823040040</t>
  </si>
  <si>
    <t>3523042400011672</t>
  </si>
  <si>
    <t>2023-04-24 00:49</t>
  </si>
  <si>
    <t>2023-04-24 05:12</t>
  </si>
  <si>
    <t>04月24日00:37 10kV百坪支线#18至10kV百坪支线#28之间区域缺相，故障原因：10kV百坪支线#27杆C相导线断线（雷害）</t>
  </si>
  <si>
    <t>故障通知巡视跳闸点10kV羊牯线#97乙杆#97乙K开关及其之后的设备，重点关注10kV百坪支线#18至10kV百坪支线#28之间区域。01时00分巡视人黄金贵、兰兴樟、张永森、陈海峰接受通知，开始巡线。
24日01:02联/配调王金诚遥控操作_：10kV羊牯线#97乙杆#97乙K开关由运行转热备用，于24日01:02控分成功
24日01:57  联/配调王金诚收到现场黄金贵汇报：现场确认跳闸开关为：10kV羊牯线#97乙杆#97乙K开关；保护动作：；
隔离设备：10kV羊牯线#97杆#97乙G刀闸；隔离状态：分闸；
故障原因：雷害；故障现象：10kV百坪支线#27杆C相架空绝缘导线断线；
故障点：10kV百坪支线#27杆C相导线断线
24日02:40 申请配电故障抢修单NO：LY-CT-PQ-2023-0038，工作负责人：黄金贵，工作内容：在10kV百坪支线#27杆C相导线断线，进行故障抢修，安全措施：10kV羊牯线#97乙杆#97乙K开关转冷备用。
24日02:41 联/配调王金诚令黄金贵：10kV羊牯线#97乙杆#97乙K开关由热备用转冷备用，24日02:59操作成功
24日 03:07抢修许可票号：LY-CT-PQ-2023-0038,抢修负责人：黄金贵,抢修任务：1、10kV百坪支线#27杆C相导线断线，故障抢修,抢修安措:断开10kV羊牯线#97乙杆#97乙K开关转冷备用
24日 05:03抢修终结票号：LY-CT-PQ-2023-0038,抢修负责人：黄金贵,抢修任务：1、10kV百坪支线#27杆C相导线断线故障抢修,抢修安措:断开10kV羊牯线#97乙杆#97乙K开关转冷备用
送电票：CT-ZLP-202304268，24日05:04开始执行</t>
  </si>
  <si>
    <t>导线被雷击断线</t>
  </si>
  <si>
    <t>羊牯变10kV百坪线921线路羊牯线#97乙杆#97乙K开关</t>
  </si>
  <si>
    <t>2023-04-24 00:48</t>
  </si>
  <si>
    <t>2023-04-24 05:40</t>
  </si>
  <si>
    <t>2023-04-24 07:00</t>
  </si>
  <si>
    <t>2023-04-24 10:42</t>
  </si>
  <si>
    <t>F7AF87E2-E5E8-4C1C-B00B-EE0E1BFB5A68</t>
  </si>
  <si>
    <t>GZ13595423040066</t>
  </si>
  <si>
    <t>2023-04-24 01:59</t>
  </si>
  <si>
    <t>2023-04-24 03:21</t>
  </si>
  <si>
    <t>2023-04-24  01:53 10kV江源线#080杆KY2041开关跳闸于过流Ⅰ段保护，重合不成，故障原因：10kV江源线#096杆K2043开关PT炸裂，引线搭在线路上（用户分界设备为10kV江源线#096杆G2273刀闸）</t>
  </si>
  <si>
    <t>01:53 调控员周芬汇报：01：53  10kV江源线#080杆KY2041开关跳闸于过流Ⅰ段保护，重合不成，现开关处热备用，通知武夷供电所张海靓、服务调度班（武夷山）李腾
24日02:14 联/配调薛章令调控员周芬：10kV江源线#107杆KY2270开关由运行转热备用（遥控），24日02:17操作成功
24日02:14 联/配调薛章令调控员周芬：10kV江源线#081补1杆KY2078开关由运行转热备用（遥控），24日02:18操作成功
02:53武夷供电所张海靓汇报：故障点为10kV江源线#096杆K2043开关PT炸裂，引线搭在线路上，10kV江源线#080杆至150杆线路巡视无异常，具备送电条件，申请隔离该设备至冷备用后，试送10kV江源线#080杆KY2041开关，即令其：10kV江源线#096杆K2043开关由运作转冷备用，于03:00执行完毕
03:02 令调控员周芬：10kV江源线#080杆KY2041开关由热备用转运行（遥控），于03:03执行完毕，正常
03:03 令调控员周芬：10kV江源线#107杆KY2270开关由由热备用转运行（遥控），于03:04执行完毕正常
03:04 令调控员周芬：10kV江源线#081补1杆KY2078开关开关由热备用转运行（遥控），于03:05执行完毕，正常，通知武夷供电所张海靓、服务调度班（武夷山）李腾
03:07与武夷供电所张海靓确认用户分界设备为10kV江源线#096杆G2273刀闸，可以闭环故障单，转故障遗留用户
24日14:27 令武夷供电所张海靓：10kV江源线#096杆K2043开关由冷备用转运行，于14:35执行完毕，正常。
24日13:30 申请配电故障抢修单NO：PDDD-2023-0029，工作负责人：尹成斌，工作内容：在10kV江源线#096杆，带电拆除K2043开关PT引线，安全措施：10kV江源线#096杆K2043开关、G2273刀闸。
24日13:52 令武夷供电所张海靓：查 10kV江源线#096杆K2043开关确处冷备用，于13:53执行完毕。
24日13:54 抢修许可配电故障抢修单NO：PDDD-2023-0029，工作负责人：尹成斌，工作内容：在10kV江源线#096杆，带电拆除K2043开关PT引线，安全措施：10kV江源线#096杆K2043开关、G2273刀闸。抢修预计终结时间：2023-04-24 14：30
24日 14:26 抢修终结配电故障抢修单NO：PDDD-2023-0029，工作负责人：尹成斌，工作内容：在10kV江源线#096杆，带电拆除K2043开关PT引线，安全措施：10kV江源线#096杆K2043开关、G2273刀闸。
2023年04月24日19:41第二污水处理厂（10kV江源线#096杆G2273刀闸）用户内部故障已处理完毕，详见遗留用户单NPPCYLYH20230424001</t>
  </si>
  <si>
    <t>10kV江源线#080杆#150杆</t>
  </si>
  <si>
    <t>2023-04-24 01:58</t>
  </si>
  <si>
    <t>2023-04-24 14:26</t>
  </si>
  <si>
    <t>2023-04-24 11:00</t>
  </si>
  <si>
    <t>10kV江源线#096杆K2043开关无PT,无保护</t>
  </si>
  <si>
    <t>2023-04-25 14:57</t>
  </si>
  <si>
    <t>296C39FD-BA42-4C9B-BFF6-FD354D1F44E9</t>
  </si>
  <si>
    <t>GZ13565623040011</t>
  </si>
  <si>
    <t>3523042400021576</t>
  </si>
  <si>
    <t>2023-04-24 02:38</t>
  </si>
  <si>
    <t>2023-04-24 09:43</t>
  </si>
  <si>
    <t>24日1:4 港尾变10kVⅡ段母线A相不完全失地，A相电压为2.34,B相电压为10.01,C相电压为8.27,零序电压为0.00,无接地选线，经试拉10kV白塘Ⅱ线#33杆K50641开关后失地消失。故障原因为：10kV白塘Ⅱ线蔡田支线＃11杆异物引起失地</t>
  </si>
  <si>
    <t>24日1:4 DMS系统研判：港尾变10kVⅡ段母线A相不完全失地，A相电压为2.34,B相电压为10.01,C相电压为8.27,零序电压为0.00,无接地选线。即通知港尾所陈如钊
24日1:56 DMS系统研判：港尾变白塘Ⅱ线91210kV白塘Ⅱ线#130杆P5707刀闸后段发生缺相，以上通知港尾所陈如钊
24日02:21联/配调黄坤煌遥控操作_：10kV白塘Ⅱ线#33杆K50641开关由运行转热备用，于24日02:21控分成功接地信号消失以上通知港尾所陈如钊
24日02:21 联/配调低压蔡舒弘令陈如钊：10kV白塘Ⅱ线#130杆P5707刀闸由合闸转分闸24日02:21下令，2:38其汇报刀闸卡涩无法断开
24日2:21 DMS系统研判：港尾变10kVⅡ段母线A相不完全失地，A相电压为2.34,B相电压为10.01,C相电压为8.27,零序电压为0.00,无接地选线，经试拉10kV白塘Ⅱ线#33杆K50641开关后失地消失。即通知抢修班组巡视10kV白塘Ⅱ线#33杆K50641开关及其之后的设备。02时50分巡视人陈如钊接受通知，开始巡线。
24日02:51 联/配调黄坤煌令陈如钊：10kV白塘Ⅱ线#100杆B5898开关由运行转热备用，24日02:53操作成功
24日02:56联/配调黄坤煌遥控操作_：10kV白塘Ⅱ线#33杆K50641开关由热备用转运行，于24日02:56控合成功，港尾变10kVⅡ段母线A相不完全失地
24日02:57联/配调黄坤煌遥控操作_：10kV白塘Ⅱ线#33杆K50641开关由运行转热备用，于24日02:57控分成功，母线失地消失，以上通知港尾所陈如钊继续检查线路
24日03:30 联/配调黄坤煌令陈如钊：10kV白塘Ⅱ线蔡田支线#01杆B5713开关由运行转热备用，24日03:32操作成功
24日03:33 联/配调黄坤煌令蔡舒弘：10kV白塘Ⅱ线#33杆K50641开关由热备用转运行，24日03:34操作成功，母线电压正常以上通知港尾所陈如钊
24日04:24  联/配调黄坤煌收到现场陈如钊汇报：经检查10kV白塘Ⅱ线256台区支线#06杆P5789跌落式熔断器A相熔丝掉落要求断开10kV白塘Ⅱ线256台区支线#06杆P5789高压跌落式熔断器进行隔离并试送前段线路
24日04:27 联/配调黄坤煌令陈如钊：10kV白塘Ⅱ线256台区支线#06杆P5789高压跌落式熔断器由合闸转分闸--4:28操作完毕
24日04:29 联/配调黄坤煌令陈如钊：10kV白塘Ⅱ线#100杆B5898开关由热备用转运行，24日04:32操作成功，线路运行正常
24日07:49 申请配电故障抢修单NO：LH0000243，工作负责人：陈建洲，工作内容：10kV白塘Ⅱ线256台区支线#08至#10杆登杆检查更换绝缘子，安全措施：10kV白塘Ⅱ线256台区支线#06杆P5789高压跌落式熔断器。
24日 07:50抢修许可票号：LH0000243,抢修负责人：陈建洲,抢修任务：10kV白塘Ⅱ线256台区支线#08至#10杆登杆检查更换绝缘子，安全措施：10kV白塘Ⅱ线256台区支线#06杆P5789高压跌落式熔断器。
24日08:43  联/配调黄坤煌收到现场陈如钊汇报：10kV白塘Ⅱ线蔡田支线＃11杆异物引起失地，现已处理，其他线路检查未发现明显异常，要求进行试送
24日08:46 联/配调黄坤煌令陈如钊：10kV白塘Ⅱ线蔡田支线#01杆B5713开关由热备用转运行，24日08:48操作成功，线路运行正常，以上通知港尾所陈如钊
24日 08:51抢修终结票号：LH0000243,抢修负责人：陈建洲,抢修任务：10kV白塘Ⅱ线256台区支线#08至#10杆登杆检查更换绝缘子，安全措施：10kV白塘Ⅱ线256台区支线#06杆P5789高压跌落式熔断器。</t>
  </si>
  <si>
    <t>10kV白塘Ⅱ线256台区支线#08杆绝缘子击穿</t>
  </si>
  <si>
    <t>更换10kV白塘Ⅱ线256台区支线#08杆绝缘子</t>
  </si>
  <si>
    <t>10kV白塘Ⅱ线#33杆K50641开关</t>
  </si>
  <si>
    <t>2023-04-24 02:37</t>
  </si>
  <si>
    <t>2023-04-24 08:50</t>
  </si>
  <si>
    <t>2023-04-24 11:01</t>
  </si>
  <si>
    <t>E51709BC-F671-466F-A733-F4E0C03A05C1</t>
  </si>
  <si>
    <t>GZ13595723040027</t>
  </si>
  <si>
    <t>3523042400026289</t>
  </si>
  <si>
    <t>2023-04-24 03:04</t>
  </si>
  <si>
    <t>2023-04-24 10:05</t>
  </si>
  <si>
    <t>04月24日02:46司前变10kVⅠ、Ⅱ段母线三相电压不平衡</t>
  </si>
  <si>
    <t>02:48联调监控陈桂玲汇报：02:46司前变10kVⅠ、Ⅱ段母线三相电压不平衡，Ⅰ段母线电压：A相电压为6.54kV,B相电压为9.46kV,C相电压为3.74kV,零序电压为63.79kV,Ⅱ段母线电压：A相电压为6.35kV,B相电压为9.79kV,C相电压为4.04kV,零序电压为68.43kV,)
02:55查DMS系统无零序电流突变
24日03:01联/配调官哲云【顺控】遥控操作_：10kV云际线052杆9KY465开关由运行转热备用，于24日03:01控分成功
24日03:02联/配调官哲云【顺控】遥控操作_：南平.司前变/10kV.云际线914开关由运行转热备用，于24日03:02控分成功接地信号消失，即转告配抢班韩非、司前所金磊
24日03:24联/配调官哲云【顺控】遥控操作_：10kV云际线珠稠岭支线004杆9KY052开关由运行转热备用，于24日03:24控分成功
24日03:24联/配调官哲云【顺控】遥控操作_：南平.司前变/10kV.云际线914开关由热备用转运行，于24日03:24控合成功，正常
24日03:27联/配调官哲云遥控操作_：10kV云际线052杆9KY465开关由热备用转运行，于24日03:35控合成功，转告司前所金磊
24日09:55 司前供电所金磊汇报：10kV云际线珠稠岭支线066杆有鸟误触导线，现已处理完毕，其余线路巡视无异常，具备送电条件，申请试送
09:55 遥控操作：10kV云际线珠稠岭支线004杆9KY052开关由热备用转运行，于10:00操作完毕，正常
10:00 通知配抢班杨永中，司前供电所金磊</t>
  </si>
  <si>
    <t>10kV云际线珠稠岭支线066杆有飞鸟导致短路失地。</t>
  </si>
  <si>
    <t>10kV云际线</t>
  </si>
  <si>
    <t>2023-04-24 03:03</t>
  </si>
  <si>
    <t>2023-04-24 10:00</t>
  </si>
  <si>
    <t>2023-04-24 14:00</t>
  </si>
  <si>
    <t>2023-04-24 16:26</t>
  </si>
  <si>
    <t>069EEE59-FBDF-47C0-9E12-ED4B5725ED03</t>
  </si>
  <si>
    <t>3523042400030149</t>
  </si>
  <si>
    <t>2023-04-24 05:43</t>
  </si>
  <si>
    <t>2023-04-24 08:34</t>
  </si>
  <si>
    <t>2023年04月24日5:26 IES700报上曾变10kV下星线933开关过流II段动作，重合闸动作后加速度段动作；故障原因为：10kV引水B线922线路#093-2杆F-1901刀闸至F-190开关之间三相引线断线</t>
  </si>
  <si>
    <t>上曾变10kV下星线933线路</t>
  </si>
  <si>
    <t>2023-04-24 05:42</t>
  </si>
  <si>
    <t>上曾变10kV下星线933</t>
  </si>
  <si>
    <t>FCF8A1B3-839E-460E-AB8B-AB1570B08982</t>
  </si>
  <si>
    <t>LS1351515723040018</t>
  </si>
  <si>
    <t>3523042400035036</t>
  </si>
  <si>
    <t>2023-04-24 07:03</t>
  </si>
  <si>
    <t>2023-04-24 10:13</t>
  </si>
  <si>
    <t>2023年04月24日
06：59监控汇报：建平变10kV金屿线683开关限时电流速断动作跳闸，无重合闸。半自动FA研判正确，07：16隔离10lkV排涝站046至大唐星悦雅筑S1#楼2#环网10kV浦口二902之间区域后，建平变683供电正常，部分负荷转至上街变954供电正常，故障原因：闽都星锦湾配电室921~10kV建平05-0804-15甲支1之间电缆故障，经抢修，电缆试验合格，于23：52全部送电正常
（原断点：上街变954、上南路1#环网901）</t>
  </si>
  <si>
    <t>2023年04月24日
06：59监控汇报：建平变10kV金屿线683开关限时电流速断动作跳闸，无重合闸。
24日6:59 福州.建平变/10kV.金屿线683开关跳闸，限时电流速断动作(软报文)，浦口05-0804-03支01建平安置房开关开关过流Ⅱ段告警；排涝站046浦口洲断路器过流Ⅰ段告警； 即通知黄浚，巡视跳闸点福州.建平变/10kV.金屿线683开关，及其之后的设备，重点关注排涝站046浦口洲断路器后面区域，浦南05-0803-02浦南开关前面区域，
24日07:01 联/配调廖珠胜令廖珠胜:排涝站046浦口洲柱上开关由运行转热备用，24日07:02操作成功
24日07:02 联/配调廖珠胜令杨海清:福州.建平变/10kV.金屿线683开关由热备用转运行，24日07:06操作成功，正常
遥控：浦南05-0803-02浦南开关失败
24日07:08 联/配调廖珠胜令廖珠胜:大唐星悦雅筑S1#楼2#环网10kV浦口二902开关由运行转热备用，24日07:09操作成功
24日07:10 联/配调廖珠胜令杨海清:福州.上街变/10kV.浦北线954开关由热备用转运行，24日07:16操作成功，正常
备投动作情况
望江园配电室备投动作成功，911在断，912在合
大唐星悦雅筑S1#楼1#配电室备投动作成功，921在断，900、911在合
浦口安置房配电室备投动作成功，911在断，90M、921在合
大洋鹭洲一期配电站备投动作失败，911、921在合，900在断
融汇山水1#配电室备投动作成功，911在断，900、921在合
闽都星锦湾配电室备投动作成功，921在断，900在合
融汇山水2#配电室备投动作成功，911在断，921、900在合
禹洲朗廷湾配电室备投动作成功，921在断，900在合
浦口村教师宿舍B区开闭所备投动作成功，921在断，911，900在合
闽城安置房开闭所备投动作成功，911在断，913在合
24日07:44 联/配调谢熙承令邱建彬:浦南05-0803-02浦南柱上开关由运行转冷备用，24日07:49操作成功
24日07:47 高抢黄浚汇报：大洋鹭洲一期配电站备投未动作，911、921在合，900在分
24日07:47 联/配调谢熙承令黄浚:大洋鹭洲一期配电站10kV鹭洲路911开关由运行转热备用，24日08:31执行失败（无法分闸）
24日07:47 联/配调谢熙承令黄浚:大洋鹭洲一期配电站10kV母联900开关由热备用转运行，24日08:31执行失败
24日08:02 高抢黄浚汇报：大洋鹭洲一期配电站911开关无法分闸，已通知运维班处理
24日07:50 联/配调谢熙承令谢熙承:大唐星悦雅筑S1#楼2#环网10kV浦口二902开关由热备用转运行，24日07:50操作成功，送电正常
08：27维护班林燕贞汇报：因大洋鹭洲一期配电站911断不开，申请断开鹭洲路环网903，解除大洋鹭洲一期配电站保护，通过大洋鹭洲一期配电站供电
24日08:30 联/配调刘凯靖令黄浚:鹭洲路环网10kV大洋903开关由运行转热备用，24日08:30操作成功
08：32 高抢黄浚汇报：现已经解除大洋鹭洲一期配电站10kV所有保护
24日08:32 联/配调刘凯靖令黄浚:大洋鹭洲一期配电站10kV母联900开关由热备用转运行，24日08:34操作成功
09：36 高抢肖正强汇报：10kV建平05-0804-15甲支1杆上电缆头有烧黑情况，申请隔离试送
24日09:37 联/配调刘凯靖令肖正强:10kV建平05-0804-15甲刀闸由合闸转分闸，24日09:41操作成功
24日09:41 联/配调刘凯靖令刘凯靖:排涝站046浦口洲柱上开关由热备用转运行，24日09:41操作成功，正常
24日10:09 联/配调刘凯靖令肖正强:10kV建平05-0804-15甲支1刀闸由合闸转分闸，24日10:27操作成功
24日10:09 联/配调刘凯靖令肖正强:闽都星锦湾配电室10kV后闽921线路由热备用转检修，24日10:27操作成功
10：53 地调申请：建平变IV段、上街变I段10kV系统准备合解环
24日11:00 联/配调刘凯靖令郭翔:浦南05-0803-02浦南柱上开关由冷备用转合环运行，24日11:24操作成功
24日11:25 联/配调刘凯靖令郭恒:福州.上街变/10kV.浦北线954开关由合环运行转热备用，24日11:37操作成功
15：32 甘蔗运维郭恒汇报：06：59 建平变10kV金屿线683开关限时电流速断动作跳闸，ABC三相故障，故障电流38.56A，一二次设备检查正常
24日11:04 申请配电故障抢修单NO：FZ</t>
  </si>
  <si>
    <t>浦口05-0801-42后山仙境怡园用户内部故障</t>
  </si>
  <si>
    <t>建平变683金屿线（闽都星锦湾配电室921）</t>
  </si>
  <si>
    <t>2023-04-24 17:00</t>
  </si>
  <si>
    <t>建平变金屿线683</t>
  </si>
  <si>
    <t>0BE58489-B6A2-4E0D-BCDE-2B49D0C1ED6F</t>
  </si>
  <si>
    <t>GZ13595723040028</t>
  </si>
  <si>
    <t>3523042400047539</t>
  </si>
  <si>
    <t>2023-04-24 07:56</t>
  </si>
  <si>
    <t>2023-04-24 08:23</t>
  </si>
  <si>
    <t>4月24日07:40 DMS系统研判：10kV金西线至西垅线001杆之间配变缺相，原因：待查</t>
  </si>
  <si>
    <t>4月24日07:40 DMS系统研判：10kV金西线至西垅线001杆之间配变缺相
07:41接用户反映：10kV金西线至西垅线001杆之间用户电压异常。
07:41通知配电运检抢修班曾新辉，配抢班韩非
24日07:46 查D5000系统 鼎盛变10kVⅠ段母线三相电压不平衡
24日08:00联/配调张秋菊遥控操作_：南平.金岭变/10kV.金西线905开关由热备用转运行，于24日08:00控合成功
24日08:01联/配调张秋菊遥控操作_：10kV三中Ⅰ线003杆7KY983开关由运行转热备用，于24日08:01控分成功。
24日 08:02 查DMS系统 10kV金西线至西垅线#001杆之间配变电压正常。
08:03 转告配电运检抢修班曾新辉，配抢班韩非</t>
  </si>
  <si>
    <t>10kV三中Ⅰ线003杆7G984刀闸损坏</t>
  </si>
  <si>
    <t>更换刀闸、加强日常运维</t>
  </si>
  <si>
    <t>10kV金西线001杆至西垅支线001杆</t>
  </si>
  <si>
    <t>2023-04-24 07:55</t>
  </si>
  <si>
    <t>2023-04-24 11:46</t>
  </si>
  <si>
    <t>56AE6B7E-3F4B-47F4-8E29-AFBDF05FCBC9</t>
  </si>
  <si>
    <t>LS13555723040156</t>
  </si>
  <si>
    <t>3523042400089513</t>
  </si>
  <si>
    <t>2023-04-24 09:50</t>
  </si>
  <si>
    <t>2023-04-24 11:59</t>
  </si>
  <si>
    <t>2023年04月24日09:50 故障原因：官桥所钟欣欣汇报调度蔡巧敏：10kV大丘Ⅱ回623线#20杆G009刀闸A相线夹断裂，需紧急抢修</t>
  </si>
  <si>
    <t>2023年04月24日09:50 故障原因：官桥所钟欣欣汇报调度蔡巧敏：10kV大丘Ⅱ回623线#20杆G009刀闸A相线夹断裂，需紧急抢修。09时52分巡视人许建龙、陈伟文、钟欣欣、肖安飞、林树木、钟添宝、苏添发、林成全、廖荣灿、林家安、王坤福、陈中秋、林金火、陈志刚、林永金、廖曲艺接受通知，开始巡线。
24日10:10  联/配调吴夏瑜收到现场钟欣欣汇报：10kV大丘Ⅱ回623线#20杆G009刀闸A相线夹断裂，需紧急带电抢修。
24日10:36 申请配电故障抢修单NO：QZ-AX-PQ-2023-0024，工作负责人：蔡志宝，工作内容：在大丘Ⅱ回623线#20杆，进行G009刀闸A相线夹断裂抢修更换，安全措施：110KV安桥变10KV大丘II回623线路重合闸，10KV大丘II回623线#20杆K005开关、G009刀闸。
24日10:42 联/配调蔡巧敏令钟欣欣：10kV大丘Ⅱ回623线#20杆K005开关由运行转冷备用，24日10:45操作成功
24日10:43 联/配调蔡巧敏令黄劲松：退出安桥变10kV大丘Ⅱ回623线路重合闸，24日10:44操作成功
24日 10:46抢修许可票号：QZ-AX-PQ-2023-0024,抢修负责人：蔡志宝,抢修任务：1、大丘Ⅱ回623线#20杆，G009刀闸A相线夹断裂抢修更换,抢修安措:110KV安桥变10KV大丘II回623线路重合闸,断开10KV大丘II回623线#20杆K005开关、G009刀闸
24日 11:39抢修终结票号：QZ-AX-PQ-2023-0024,抢修负责人：蔡志宝,抢修任务：1、大丘Ⅱ回623线#20杆，G009刀闸A相线夹断裂抢修更换,抢修安措:110KV安桥变10KV大丘II回623线路重合闸,断开10KV大丘II回623线#20杆K005开关、G009刀闸
送电票：QZHX23040712，24日11:40开始执行，24日11时58分执行完毕。</t>
  </si>
  <si>
    <t>10kV大丘Ⅱ回623线#20杆G009刀闸A相线夹断裂</t>
  </si>
  <si>
    <t>安桥变10kV大丘Ⅱ回623线#20杆G009刀闸</t>
  </si>
  <si>
    <t>2023-04-24 09:49</t>
  </si>
  <si>
    <t>2023-04-24 11:55</t>
  </si>
  <si>
    <t>2023-04-24 13:00</t>
  </si>
  <si>
    <t>FAA32648-F165-4A96-A1F0-62D524C59144</t>
  </si>
  <si>
    <t>GZ13525523040042</t>
  </si>
  <si>
    <t>3523042400099228</t>
  </si>
  <si>
    <t>2023-04-24 10:57</t>
  </si>
  <si>
    <t>2023-04-24 11:08</t>
  </si>
  <si>
    <t>4月24日10:57 监盘发现：金富Ⅱ回#1环网柜10kV一二联络911开关过流Ⅲ段保护动作跳闸，故障原因：查无故障点</t>
  </si>
  <si>
    <t>10:57 执行停电指令票：ZLP-XM-23041166，合解环操作：10kV金富Ⅱ回#1杆高压开关由热备用转合环运行后，金富Ⅱ回#1环网柜10kV一二联络911开关过流Ⅲ段跳闸，FA动作：断开金富Ⅱ回#1环网柜10kVⅡ回十一912开关，合上金富Ⅱ回#1环网柜10kV一二联络911开关； 通知运维朱志托处理
16:30 同南运维朱志托汇报：金富Ⅱ回#1环网柜10kV一二联络911开关过流Ⅲ段保护动作跳闸，动作电流800A，站内一二次设备检查正常
21:00金富Ⅰ回#2环网柜计划检修毕转电恢复原方式ZLP-XM-23041210</t>
  </si>
  <si>
    <t>岭湖变电站936线路金富Ⅱ回#1环网柜一二联络911高压开关</t>
  </si>
  <si>
    <t>2023-04-24 15:00</t>
  </si>
  <si>
    <t>2023-04-25 10:59</t>
  </si>
  <si>
    <t>071F4D3E-28BA-4720-A624-A511E39CBB91</t>
  </si>
  <si>
    <t>LS1351515623040021</t>
  </si>
  <si>
    <t>3523042400119346</t>
  </si>
  <si>
    <t>2023-04-24 12:34</t>
  </si>
  <si>
    <t>2023-04-24 13:48</t>
  </si>
  <si>
    <t>2023年4月24日12:31 10kV坂中22-131-87坂中（四）开关跳闸，故障原因：中国人民解放军73121部队后勤部（坂中22-130-3）用户内部故障，隔离故障用户后于13：44送电正常，故障用户转用检杨宁处理，用户内部无异常，后于18:44送电正常。</t>
  </si>
  <si>
    <t>24日12:31 坂中22.131.87坂中（四）开关跳闸；坂中22.131.87坂中（四）开关坂中22.131.87坂中（四）开关零序Ⅰ段告警；坂中22.131.87坂中（四）开关坂中22.131.87坂中（四）开关零序Ⅰ段保护动作，即通知晋抢陈磊
13：06 晋抢陈飞汇报：现场巡视未发现异常，据用户反馈，之前有人砍树，怀疑树碰线，申请试送
13：07 遥控：10kV坂中22-131-87坂中（四）柱上开关由热备用转运行，遥控不成，现场反馈有听到柱上开关遥控的声音，怀疑后端有故障
13：31 晋抢陈磊汇报：巡视未发现异常，申请隔离用户后试送
24日13:34联/配调陈仕鋆遥控操作_：坂中22.130.1支6支1柱上开关由运行转热备用于24日13:34控分成功
24日13:35联/配调陈仕鋆遥控操作_：坂中22.131.88柱上开关由运行转热备用于24日13:35控分成功
24日13:35 联/配调陈仕鋆令陈磊:10kV坂中22.130.3刀闸由合闸转分闸，24日13:40操作成功
24日13:42联/配调陈仕鋆遥控操作_：坂中22.131.87坂中（四）柱上开关由热备用转运行于24日13:42控合成功，正常
24日13:43联/配调陈仕鋆遥控操作_：坂中22.131.88柱上开关由热备用转运行于24日13:43控合成功，正常
24日13:44联/配调陈仕鋆遥控操作_：坂中22.130.1支6支1柱上开关由热备用转运行于24日13:44控合成功，正常
，即通知用检杨宁
18:17 用监李煊赫汇报：中国人民解放军73121部队后勤部内部试验未发现异常，验收合格具备送电条件，且向坂中22-130-3侧内部10kV电源进线开关及刀闸确在断开
18:35 令晋抢陈飞：
查中国人民解放军73121部队后勤部已断开向坂中22-130-3侧内部10kV电源进线开关及刀闸
10kV坂中22-130-3刀闸由断开转合上 18:44即通知晋安用检李煊赫
2023年04月24日18:48中国人民解放军73121部队后勤部（10kV坂中22-130-3）用户内部故障已处理完毕，详见遗留用户单FZBBYLYH20230424003</t>
  </si>
  <si>
    <t>秀山变652电台线（10kV坂中22-131-87）</t>
  </si>
  <si>
    <t>2023-04-24 12:33</t>
  </si>
  <si>
    <t>2023-04-24 19:00</t>
  </si>
  <si>
    <t>0CD6CB3C-C6F6-4EA7-AC3F-168FB8CA2A70</t>
  </si>
  <si>
    <t>LS13565523040009</t>
  </si>
  <si>
    <t>3523042400134685</t>
  </si>
  <si>
    <t>2023-04-24 14:48</t>
  </si>
  <si>
    <t>2023-04-24 15:29</t>
  </si>
  <si>
    <t>4月24日14:47 世茂#3配电室10kV3配Ⅰ线911开关跳闸（现场实际未动作），故障原因为：世茂#3配电室10kV世茂#11配变温控风机故障</t>
  </si>
  <si>
    <t>14:48 DMS系统研判：世茂#3配电室10kV3配Ⅰ线911开关跳闸，即通知开发区供电所张兴国组织人员巡视跳闸点：世茂#3配电室10kV3配Ⅰ线911开关及其之后的设备。15时00分巡视人张建聪、薛团进、张兴国接受通知，开始巡线。
15:23  联/配调朱旭婷收到现场张兴国汇报：经巡线，世茂#3配电室10kV3配Ⅰ线911开关现场在运行状态，故障原因为世茂#3配电室10kV世茂#11配变温控风机故障，故障现已排除，配变均已恢复运行状态</t>
  </si>
  <si>
    <t>世茂#3配电室10kV3配Ⅰ线911开关</t>
  </si>
  <si>
    <t>2023-04-24 21:00</t>
  </si>
  <si>
    <t>841bffd2-8708-467f-8866-0952804155fa</t>
  </si>
  <si>
    <t>顶西坑变开发区Ⅰ回905</t>
  </si>
  <si>
    <t>C5A7BCBE-3F1E-47BA-928D-09385DE2857D</t>
  </si>
  <si>
    <t>GZ1355525423040014</t>
  </si>
  <si>
    <t>3523042400139638</t>
  </si>
  <si>
    <t>2023-04-24 15:26</t>
  </si>
  <si>
    <t>2023-04-24 20:06</t>
  </si>
  <si>
    <t>24日15:18 城东变电站.10kV.Ⅱ段母线A相失地(A相电压为2.33,B相电压为8.64,C相电压为9.64,零序电压为0.97,)选线东林线924线路。故障原因：10kV东林线47－1#杆城东7#配变台架A相跌落式开关脱箍碰到横担</t>
  </si>
  <si>
    <t>故障原因：10kV东林线47－1#杆城东7#配变台架A相跌落式开关脱箍碰到横担</t>
  </si>
  <si>
    <t>城东变10kV东林线924线路东林线36#杆4011开关（四遥）</t>
  </si>
  <si>
    <t>2023-04-24 22:49</t>
  </si>
  <si>
    <t>675883843756C14AE0430A8E9DEAC14A0000</t>
  </si>
  <si>
    <t>城东变10kV东林线924</t>
  </si>
  <si>
    <t>2023-04-24 22:59</t>
  </si>
  <si>
    <t>DFC27EC7-15FB-444E-B26C-1E2CBF11335D</t>
  </si>
  <si>
    <t>LS13595423040072</t>
  </si>
  <si>
    <t>3523042400142574</t>
  </si>
  <si>
    <t>2023-04-24 15:42</t>
  </si>
  <si>
    <t>2023-04-24 16:50</t>
  </si>
  <si>
    <t>24日15:41 红星变10kV程墩线913开关 跳闸于过流Ⅱ、Ⅲ段保护，重合闸充电未完成，未动作。原因为：树木倒在10kV程墩线#083杆至#084杆之间裸露导线上</t>
  </si>
  <si>
    <t>24日15:41 调控员邱红汇报： 15:41 红星变10kV程墩线913开关 跳闸于过流Ⅱ、Ⅲ段保护，重合闸充电未完成，未动作。并通知星村供电所陈厚辉及服务调度班（武夷山）刘耘鑫。
15:42 确认10kV程墩线所属小水电机组已停机。
15:44 令调控员邱红：10kV程墩线#132杆KY3109开关由运行转热备用（遥控），遥控预置不成。
15:47 令调控员邱红：10kV程墩线上源支线#001杆KY3116开关由运行转热备用（遥控），遥控预置不成。
15:50 令调控员邱红：10kV程墩线#176杆KY3110开关由运行转热备用（遥控），于15:51执行完毕。
15:51 令调控员邱红：10kV洋峰线浆溪支线#169杆KY5016由热备用转运行（遥控），于15:53执行完毕，正常。并通知星村供电所陈厚辉及服务调度班（武夷山）刘耘鑫。
16:14 星村供电所陈厚辉汇报：10kV程墩线#001杆至#075杆之间线路巡线无异常，具备送电条件。申请将10kV程墩线#075杆KY3107开关转热备用，试送前端线路。
16:15 令星村供电所陈厚辉：10kV程墩线#075杆KY3107开关由运行转热备用，于16:19执行完毕。
16:20 令调控员邱红：红星变10kV程墩线913开关由热备用转运行，于16:21执行完毕，正常。并通知星村供电所陈厚辉及服务调度班（武夷山）刘耘鑫。
24日16:37 星村供电所陈厚辉汇报：经巡线，发现树木倒在10kV程墩线#083杆至#084杆之间线路上，申请断开10kV程墩线#085杆G3593刀闸，试送10kV程墩线#176杆KY3110开关。
16:38 令星村供电所陈厚辉：10kV程墩线#085杆G3593刀闸由合闸转分闸，于16:40执行完毕。
16:42 令调控员邱红：10kV程墩线#176杆KY3110开关由热备用转运行，于16:44执行完毕，正常。并通知星村供电所陈厚辉及服务调度班（武夷山）刘耘鑫。
16:47 通知10kV程墩线所属小水电机组可以开机并网。
17:50 星村供电所陈厚辉汇报：树木倒在10kV程墩线#083杆至#084杆之间线路上已处理完毕，线路具备送电条件；
17：50 星村供电所陈厚辉汇报：树木倒在10kV程墩线#083杆至#084杆之间线路上已处理完毕，10kV程墩线#083杆至#084杆线路具备送电条件，申请10kV程墩线恢复正常运行方式
送电票：NPWP23040373，24日17：54执行完毕，24日18：37执行完毕</t>
  </si>
  <si>
    <t>红星变10kV程墩线913线路</t>
  </si>
  <si>
    <t>2023-04-24 22:00</t>
  </si>
  <si>
    <t>335777788D234FD6B7758B2C3933F3AA421B</t>
  </si>
  <si>
    <t>红星变10kV程墩线913</t>
  </si>
  <si>
    <t>E700E1FF-433A-41CF-85AC-2CC5461E238F</t>
  </si>
  <si>
    <t>LS13555123040134</t>
  </si>
  <si>
    <t>3523042400144776</t>
  </si>
  <si>
    <t>2023-04-24 15:46</t>
  </si>
  <si>
    <t>2023-04-24 15:52</t>
  </si>
  <si>
    <t>误弹窗故障原因待查。</t>
  </si>
  <si>
    <t>2023年04月24日15:40 DMS监盘发现：10kV仕林线23#杆K095开关跳闸 南安县调吴素清通知英都镇供电所陈清梅  即通知抢修班组巡视跳闸点仕林线23#杆K095开关及其之后的设备。</t>
  </si>
  <si>
    <t>翔云变电站10kV仕林线912线路23#杆K095开关</t>
  </si>
  <si>
    <t>800C0C44-FC20-41B4-95CC-5A5F04748449</t>
  </si>
  <si>
    <t>LS13535623040044</t>
  </si>
  <si>
    <t>3523042400165291</t>
  </si>
  <si>
    <t>2023-04-24 16:33</t>
  </si>
  <si>
    <t>2023-04-24 20:22</t>
  </si>
  <si>
    <t>2023-04-24 16:33 DMS研判：10kV孔洋线005秦孔支线#33杆33开关跳闸，10kV内甲坪支线#01杆外甲坪#2G047配变故障</t>
  </si>
  <si>
    <t>2023-04-24 16:33 DMS研判：10kV孔洋线005秦孔支线#33杆33开关跳闸，通知太姥山所杨学顺巡线
17:18 杨学顺汇报：10kV内甲坪支线#01杆外甲坪#2G047配变故障
24日17:18 联/配调陈纯令杨学顺：10kV内甲坪支线#01杆外甲坪#2G047配变由运行转冷备用，24日17:20操作成功
24日17:30 联/配调庄诗雅令杨学顺：10kV孔洋线005秦孔支线#33杆33开关由热备用转运行，24日17:30操作成功
24日18:04 太姥山所王伟丞申请配电故障抢修单NO：PDQXD0020422，工作负责人：林峰，工作内容：10kV内甲坪支线#01杆、#01甲杆更换故障变压器
24日19:07调度员陈纯抢修许可：票号：PDQXD0020422，抢修负责人：林峰，抢修任务：10kV内甲坪支线#01杆、#01甲杆更换故障变压器
20:04 太姥山所王伟丞：汇报：10kV内甲坪支线#01杆、#01甲杆更换故障变压器，验收合格，具备送电条件
24日20:08调度员苏昱抢修终结：票号：PDQXD0020422，抢修负责人：林峰，抢修任务：10kV内甲坪支线#01杆、#01甲杆更换故障变压器
送电票：NDDZ23040255，24日20:08开始执行，24日20时21分执行完毕。全线恢复供电。</t>
  </si>
  <si>
    <t>10kV内甲坪支线#01杆M2跌落</t>
  </si>
  <si>
    <t>13DKX-62566</t>
  </si>
  <si>
    <t>罗丘线904线路</t>
  </si>
  <si>
    <t>B6D9E7C1-E5C6-4141-B6E5-FD525BDFFF23</t>
  </si>
  <si>
    <t>LS13556023040083</t>
  </si>
  <si>
    <t>3523042400171891</t>
  </si>
  <si>
    <t>2023-04-24 17:04</t>
  </si>
  <si>
    <t>2023-04-25 05:48</t>
  </si>
  <si>
    <t>2023年4月24日  17:00 供电所汇报故障原因：燕山变10kV龙池线946线路华盛支线#1甲浯潭西南变台架有倾倒危险，将10kV龙池线#5杆K1864开关转冷备用隔离。办理抢修单处理完毕，线路于2023年4月25日5:40恢复送电。</t>
  </si>
  <si>
    <t>17时04分池店所王振辉汇报调控孙轩：燕山变10kV龙池线946线路华盛支线#1甲浯潭西南变台架有倾倒危险，已将10kV龙池线#5杆K1864开关转冷备用隔离。17时38分巡视人王振辉接受通知，开始巡线。
24日17:29 联/配调陈俊鹏令王振辉：10kV钱头线钱头线#2环网柜钱头线与忠佑线联络922开关由冷备用转运行，24日17:37操作成功
24日17:37 联/配调陈俊鹏令王振辉：10kV钱头线钱头线1#环网柜911开关由运行转冷备用，24日17:43操作成功
24日17:42  联/配调陈俊鹏收到现场王振辉汇报：现场确认跳闸开关为：龙池线#5杆K1864开关；保护动作：；
隔离设备：10kV龙池线5#杆K1864开关
24日18:00 联/配调陈俊鹏令王振辉：10kV龙池线龙池线#6杆龙池线与华盛线联络K1861开关由热备用转冷备用，24日18:00操作成功
24日18:01 联/配调陈俊鹏令王振辉：10kV龙池线#6-1杆华盛线001开关由运行转冷备用，24日18:04操作成功
24日18:07 联/配调陈俊鹏令王振辉：10kV龙池线华盛支线#1-1甲杆伟亿体育配变由运行转热备用，24日18:07操作成功
24日18:08 联/配调陈俊鹏令王振辉：10kV龙池线政务支线#2杆3114开关由运行转冷备用，24日18:17操作成功
24日18:19 联/配调陈俊鹏令王振辉：10kV龙池线政务支线#3甲杆晋江市邮电局1#配变由运行转热备用，24日18:20操作成功
24日18:22联/配调陈俊鹏遥控操作_：10kV钱头线#13杆K1859开关由运行转热备用，于24日18:22控分成功
24日18:23联/配调陈俊鹏遥控操作_：10kV钱头线#10-1杆K1664开关由运行转热备用，于24日18:23控分失败
24日18:24联/配调陈俊鹏遥控操作_：10kV钱头线#10-1杆K1664开关由运行转热备用，于24日18:24控分失败
24日18:25联/配调陈俊鹏遥控操作_：池店变10kV钱头线623开关由运行转热备用，于24日18:25控分成功
24日18:27 联/配调陈俊鹏令王振辉：10kV钱头线#13杆K1859开关由热备用转冷备用，24日18:35操作成功
24日18:36 联/配调苏晓炜令王振辉：10kV钱头线#10-1杆K1664开关由运行转冷备用，24日18:41操作成功
24日18:42 联/配调陈俊鹏令王振辉：10kV钱头线#1杆G11703刀闸由合闸转分闸，24日18:48操作成功
24日18:47 申请配电故障抢修单NO：QZ-JJ-PQ-2023-0028，工作负责人：蔡宗林，工作内容：在10kV龙池线华盛支线#1甲杆至#1乙杆，进行电杆倾斜、台架调整抢修；在10kV龙池线华盛支线#1甲杆浯潭西南变，进行浯潭西南变A相接线柱损坏，更换变压器，安全措施：110kV池店变10kV钱头线623开关转热备用，10kV龙潭#2环网柜10kV（至10kV龙池线#1杆）921线路转检修，10kV钱头线#1环网柜10kV（至10kV钱头线#14杆）911线路转检修，10kV钱头线#1杆G11703刀闸，10kV钱头线#10-1杆K1664开关、G1664刀闸，10kV钱头线#13杆K1859开关、G1859刀闸，10kV龙池线#6杆龙池线与华盛线联络K1861开关（三遥）、G1861刀闸，10kV龙池线政务支线#3甲杆晋江市邮电局1#变低压刀闸、跌落式熔断器，10kV龙池线政务支线#2杆3114开关、6149刀闸，10kV龙池线#6-1杆华盛线001开关、华盛线0011刀闸，10kV龙池线华盛支线#1-1甲杆伟亿体育低压刀闸、跌落式熔断器，10kV龙池线华盛支线#5-1杆2623开关、5089刀闸，10kV龙池线华盛支线#9杆2088开关、5057刀闸。
24日19:06 联/配调陈俊鹏令王振辉：10kV龙池线华盛支线#5-1杆2623开关由运行转冷备用，24日19:10操作成功
24日19:13 联/配调陈俊鹏令王振辉：10kV龙池线华盛支线#9杆2088开关由运行转冷备用，24日19:19操作成功
24日19:20 联/配调陈俊鹏令王振辉：10kV钱头线钱头线1#环网柜911线路由冷备用转检修，24日19:28操作成功
24日19:29 联/配调陈俊鹏令王振辉：10kV龙池线龙潭#2环网柜921线路由运行转检修，24日19:33操作成功
24日 19:35 调控陈俊鹏抢修许可票号：QZ-JJ-PQ-2023-0028,抢修负责人：蔡宗林。
25日 02:20调控孙轩与池店所蔡宗林办理：QZ-JJ-PQ-2023-0028#配电故障紧急抢修单终结。
2:21 调控孙</t>
  </si>
  <si>
    <t>燕山变10kV龙池线946线路华盛支线#1甲浯潭西南变台架有倾倒危险，将10kV龙池线#5杆K1864开关转冷备用隔离</t>
  </si>
  <si>
    <t>已办理抢修票处理完毕，配变恢复正常供电</t>
  </si>
  <si>
    <t>燕山变10kV龙池线946线路龙池线#5杆K1864开关</t>
  </si>
  <si>
    <t>2023-04-25 07:00</t>
  </si>
  <si>
    <t>13DKX-34029</t>
  </si>
  <si>
    <t>燕山变10kV龙池线946</t>
  </si>
  <si>
    <t>71712E69-A7B7-4ABA-BFDC-03E5DA762DEF</t>
  </si>
  <si>
    <t>3523042400184434</t>
  </si>
  <si>
    <t>2023-04-24 18:00</t>
  </si>
  <si>
    <t>2023-04-24 19:40</t>
  </si>
  <si>
    <t>24日17:44 监控赵梦龙报塘边变10kVⅡⅣ段母线B相全失地，选线报下墩Ⅱ回925（准）。故障原因：用户进线电缆外破</t>
  </si>
  <si>
    <t>24日17:44 监控赵梦龙报塘边变10kVⅡⅣ段母线B相全失地，选线报下墩Ⅱ回925（准）,即通知抢修陈志坚
17:58 【顺控】遥控操作_：塘边变10kV下墩Ⅱ回925开关由运行转热备用，17:58操作完毕，失地信号消失
18:00 （遥控）10kV下墩Ⅱ回#32杆高压开关由运行转热备用，18:01 操作完毕
18:01（遥控）塘边变10kV下墩Ⅱ回925开关由热备用转运行，18:02 操作完毕，塘边变10kVⅡⅣ段母线B相失地，
18：05 （遥控）塘边变10kV下墩Ⅱ回925开关由运行转热备用，失地消失
18:10 （遥控）石浔#2环网柜10kV石浔五一912开关由热备用转运行（转电），18:11 操作完毕
18;12  通知同北抢修陈志坚
19:22 陈志坚汇报下墩#4环网柜10kV污水Ⅱ回915柜至厦门市政水环境有限公司10kV进线Ⅱ回921电缆施工外破
19:23 下令陈志坚下墩#4环网柜10kV污水Ⅱ回915线路由运行转冷备用，19：26操作完毕
19:27 （遥控）塘边变10kV下墩Ⅱ回925开关由热备用转运行，19:28操作完毕，正常
19:35（ 遥控）10kV下墩Ⅱ回#32杆高压开关由热备用转合环 运行，19:36 操作完毕
19:37 （遥控）石浔#2环网柜10kV石浔五一912开关由运行转热备用（解环），19:38 操作完毕
19:40 已通知同安用检蔡建交</t>
  </si>
  <si>
    <t>2023-04-24 23:00</t>
  </si>
  <si>
    <t>3B98A946-F370-4D36-952D-BCB21E2B91E4</t>
  </si>
  <si>
    <t>GZ13566023040027</t>
  </si>
  <si>
    <t>3523042400192989</t>
  </si>
  <si>
    <t>2023-04-24 18:31</t>
  </si>
  <si>
    <t>2023-04-24 23:14</t>
  </si>
  <si>
    <t>24日18:31 紧急停电：10kV拐塘支线#16杆坪坑变由运行转热备用，故障原因：10kV拐塘支线#16杆坪坑变漏油</t>
  </si>
  <si>
    <t>18时31分，联/配调莫晓东发布停电信息，发布设备为10kV拐塘支线#16杆坪坑变跌落式熔断器，通知相关人员巡视10kV拐塘支线#16杆坪坑变跌落式熔断器及其之后设备。18时33分巡视人沈泽航、张才全、黄井标接受通知，开始巡线。
24日18:39  联/配调莫晓东收到现场沈泽航汇报：10kV拐塘支线＃16杆坪坑变变压器漏油；
24日18:42 联/配调莫晓东令沈泽航：10kV拐塘支线#16杆坪坑变由运行转热备用，24日18:49操作成功
24日20:17 申请配电故障抢修单NO：ZZ-ZA-PQ-2023-0008，工作负责人：邱跃光，工作内容：在10kV拐塘支线＃16杆，进行坪坑变变压器漏油更换，安全措施：10kV官马线＃152杆Z-536开关，10kV官马线＃152杆P-5306刀闸，10kV拐搪支线#16杆坪坑变低压综合配电箱400开关，10kV拐搪支线#16杆坪坑变低压综合配电箱4011刀闸，10kV拐搪支线#16杆坪坑变高压跌落式熔断器。
24日20:21 联/配调莫晓东令沈泽航：10kV官马线#152杆Z-536开关由运行转冷备用，24日20:53操作成功
24日20:21 联/配调莫晓东令沈泽航：查10kV拐塘支线#16杆坪坑变确在热备用状态，24日21:08操作成功
24日 21:10抢修许可票号：ZZ-ZA-PQ-2023-0008,抢修负责人：邱跃光,抢修任务：1、10kV拐塘支线＃16杆，坪坑变变压器漏油更换。,抢修安措:断开10kV官马线＃152杆Z-536开关，断开10kV官马线＃152杆P-5306刀闸，断开10kV拐搪支线#16杆坪坑变低压综合配电箱400开关，断开10kV拐搪支线#16杆坪坑变低压综合配电箱4011刀闸，10kV拐搪支线#16杆坪坑变高压跌落式熔断器
24日 22:57抢修终结票号：ZZ-ZA-PQ-2023-0008,抢修负责人：邱跃光,抢修任务：1、10kV拐塘支线＃16杆，坪坑变变压器漏油更换。,抢修安措:断开10kV官马线＃152杆Z-536开关，断开10kV官马线＃152杆P-5306刀闸，断开10kV拐搪支线#16杆坪坑变低压综合配电箱400开关，断开10kV拐搪支线#16杆坪坑变低压综合配电箱4011刀闸，10kV拐搪支线#16杆坪坑变高压跌落式熔断器
送电票：ZZZA23040116，24日22:58开始执行，24日23时13分执行完毕。</t>
  </si>
  <si>
    <t>因多发雷区常年承受雷击导致绝缘下降，在负荷运行过程中绝缘击穿</t>
  </si>
  <si>
    <t>更换避雷器并变压器增容</t>
  </si>
  <si>
    <t>10kV拐塘支线#16杆坪坑变</t>
  </si>
  <si>
    <t>2023-04-25 00:00</t>
  </si>
  <si>
    <t>2023-04-25 07:10</t>
  </si>
  <si>
    <t>96AD663B-3E8C-4631-981D-90B1662E1E92</t>
  </si>
  <si>
    <t>LS13515823040032</t>
  </si>
  <si>
    <t>2023-04-24 22:56</t>
  </si>
  <si>
    <t>2023-04-25 06:29</t>
  </si>
  <si>
    <t>2023年04月24日22:54 35kV白云变10kV北山村分线#001北山分线开关过流Ⅰ段保护动作跳闸，重合闸不成功。故障原因:1.10kV北山村分线#006北山桥头变高压刀闸A相断裂；2、10kV北山村分线#006北山桥头变综合配电箱及电缆烧毁,抢修终结后25日于06:18送电正常。</t>
  </si>
  <si>
    <t>24日22:54 DMS弹窗:10kV北山村分线#001北山分线开关过流Ⅰ段保护动作跳闸，经查看重合闸不成功，同时通知清凉所林瑞庚巡视跳闸点北山村分线#001北山分线开关，及其之后的设备，重点关注北山村分线#001北山分线开关后面区域，_23时05分巡视人林杯,王洪昌 接受通知，开始巡线。
24日23:59  联/配调卢金钗收到现场林瑞庚汇报：现场确认跳闸开关为：北山村分线#001北山分线开关；故障原因：10kV北山村分线#006北山桥头变高压刀闸A相断裂；2、10kV北山村分线#006北山桥头变综合配电箱及电缆烧毁,准备抢修。
25日00:22 申请配电故障抢修单NO：FZ-YT-PQ-2023-0010，工作负责人：王洪昌，工作内容：在10kV北山村分线#006，进行北山桥头变高压刀闸A相断裂抢修；在10kV北山村分线#006，进行北山桥头变综合配电箱及电缆烧毁抢修。安全措施：10kV北山村分线#001 北山分线开关转冷备用。
25日00:22 联/配调卢金钗令王洪昌:北山村分线#001北山分线柱上开关由热备用转冷备用，25日00:50操作成功
25日 00:51抢修许可票号：FZ-YT-PQ-2023-0010,抢修负责人：王洪昌,抢修任务：1、10kV北山村分线#006，北山桥头变高压刀闸A相断裂抢修；2、10kV北山村分线#006，北山桥头变综合配电箱及电缆烧毁抢修,抢修安措:断开10kV北山村分线#001北山分线开关转冷备用
25日 05:33抢修终结票号：FZ-YT-PQ-2023-0010,抢修负责人：王洪昌,抢修任务：1、10kV北山村分线#006，北山桥头变高压刀闸A相断裂抢修；2、10kV北山村分线#006，北山桥头变综合配电箱及电缆烧毁抢修,抢修安措:断开10kV北山村分线#001北山分线开关转冷备用
05:33联/配调卢金钗收到王洪昌汇报:NO:FZ-YT-PQ-2023-0010抢修票验收合格具备送电条件，且10kV北山村分线#006北山桥头变确在运行。
25日05:35 联/配调林玲令谢义村:10kV北山村分线#001北山分线柱上开关由冷备用转热备用，25日05:46操作成功
05:47 联/配调卢金钗遥控:10kV北山村分线#001北山分线开关由热备用转运行。（遥控失败）
05:52 联/配调林玲令谢义村:10kV北山村分线#001北山分线柱上开关由热备用转运行，25日06:18操作成功
送电成功，结束流程</t>
  </si>
  <si>
    <t>10kV北山村分线#006高压刀闸雷击断裂</t>
  </si>
  <si>
    <t>福州.白云变10kV丹云线604线路北山村分线#001北山分线开关</t>
  </si>
  <si>
    <t>2023-04-25 12:00</t>
  </si>
  <si>
    <t>73178101-EDBC-49DA-9A93-739FB14D1918</t>
  </si>
  <si>
    <t>LS13535523040050</t>
  </si>
  <si>
    <t>3523042500009436</t>
  </si>
  <si>
    <t>2023-04-25 00:59</t>
  </si>
  <si>
    <t>2023-04-25 04:45</t>
  </si>
  <si>
    <t>2023年04月25日 00:59:43 DMS研判：10kV顶头线孔门分支线#114杆114开关跳闸。故障原因为：雷击，无异常</t>
  </si>
  <si>
    <t>2023年04月25日 00:59:43 DMS研判：10kV顶头线孔门分支线#114杆114开关跳闸。即通知下白石所吴良豪巡视跳闸点10kV顶头线孔门分支线#114杆114断路器及其之后的设备。01时05分巡视人吴良豪、李文明接受通知，开始巡线。
25日04:32  联/配调丁铃收到现场下白石所吴良豪汇报：现场查看因雷击10kV顶头线孔门分支线#114杆114开关跳闸在热备用。10kV顶头线孔门分支线#114杆后巡线未发现异常，申请试送
25日04:33 联/配调丁铃令下白石所吴良豪：10kV顶头线孔门分支线#114杆114开关由热备用转运行，25日04:40操作成功.查看DMS系统数据正常</t>
  </si>
  <si>
    <t>0A59A5AB-4651-445A-A3E8-9F0660520E37</t>
  </si>
  <si>
    <t>GZ1354515423040037</t>
  </si>
  <si>
    <t>3523042500016162</t>
  </si>
  <si>
    <t>2023-04-25 04:49</t>
  </si>
  <si>
    <t>10kV洋西安置房开闭所至10kV盈龙置业开闭所中间电缆故障，电缆型号为YJV22-10-3*300，厂家是江苏中超电缆股份有限公司，于2018年06月投运，怀疑电缆中间接头故障</t>
  </si>
  <si>
    <t>加强线路巡视，运维班组按照巡视标准卡加强配电线路、站房设备日常巡视，及时发现隐患并上报项目对隐患设备进行整体消缺改造</t>
  </si>
  <si>
    <t>莆田.荔城变10kV洋西线646线路</t>
  </si>
  <si>
    <t>2023-04-25 06:30</t>
  </si>
  <si>
    <t>2023-04-25 11:00</t>
  </si>
  <si>
    <t>89C1EEFD03604A6199AA92838003F13D421B</t>
  </si>
  <si>
    <t>洋西线646线路</t>
  </si>
  <si>
    <t>2023-04-25 17:50</t>
  </si>
  <si>
    <t>896186D3-8D58-407C-B512-5885004F47F2</t>
  </si>
  <si>
    <t>GZ135823040059</t>
  </si>
  <si>
    <t>3523042500023853</t>
  </si>
  <si>
    <t>2023-04-25 05:45</t>
  </si>
  <si>
    <t>2023-04-25 06:34</t>
  </si>
  <si>
    <t>2023年4月25日5:42，DMS系统研判：10kV中村线962#063杆K7006开关跳闸。故障原因：10kV中村线962#066塔C相瓷瓶有雷击痕迹</t>
  </si>
  <si>
    <t>25日5:45，通知中村所王腾飞巡视10kV中村线962#063杆K7006开关及其之后的设备。了解坑源电站机组已停机解列。
25日6:04，中村所王腾飞汇报：10kV中村线962#063 K7006开关跳闸。后端线路正在巡线中。之前是雷雨天气、现场现在已无雷电。
6:20，中村所王腾飞汇报：10kV中村线962#063杆后端线路巡视无异常，要求试送10kV中村线962#063 K7006开关，现场天气情况为小雨，已无雷电。
25日06:21 联/配调黄毅令王腾飞：10kV中村线962#063杆K7006开关由热备用转运行，25日06:28操作成功。通知坑源电站机组开机并网。
7:21，通知中村所王腾飞：查10kV中村线962#063杆K7006开关保护信号后告知配调。
13：50中村所王腾飞汇报：巡视发现故障点为10kV中村线962#066塔C相瓷瓶有雷击痕迹，不影响线路运行。
13:54中村所王腾飞汇报：10kV中村线962#063 K7006开关速断保护动作，故障电流：A相：0.046A；B相：11.891A；C相：11.8A，重合闸投，重合闸未动作</t>
  </si>
  <si>
    <t>10kV中村线962#066塔C相瓷瓶雷击</t>
  </si>
  <si>
    <t>加强配网巡视质量水平，利用红外测温、无人机等高新设备巡视，确保配网线路安全稳定运行。</t>
  </si>
  <si>
    <t>10kV中村线962线路</t>
  </si>
  <si>
    <t>2023-04-25 05:44</t>
  </si>
  <si>
    <t>257771</t>
  </si>
  <si>
    <t>2023-04-25 17:14</t>
  </si>
  <si>
    <t>145BF934-9EA2-4652-9833-FC05CC50385D</t>
  </si>
  <si>
    <t>LS13595623040047</t>
  </si>
  <si>
    <t>3523042500025482</t>
  </si>
  <si>
    <t>2023-04-25 19:48</t>
  </si>
  <si>
    <t>2023年04月25日05:48  10kV南集线乌石#087杆至乌石#134杆紧急停电，故障原因： 10kV南集线乌石#089杆至乌石#090杆A、B相断线，10kV南集线乌石#089杆断杆（具体原因：不明待查）</t>
  </si>
  <si>
    <t>25日04:56   DMS研判 10kV南集线乌石#087杆后段缺相 ，即通知南雅供电所江永雄
25日05:40南雅供电所江永雄汇报： 10kV南集线乌石#086杆至乌石#87杆巡线无异常，申请将10kV南集线乌石#087杆K742开关转冷备用
25日05:41 联/配调詹东伟令江永雄：10kV南集线乌石#087杆K742开关由运行转冷备用，25日05:48操作成功，即通知建瓯远程站何巍
25日07:16 南雅供电所江永雄汇报：10kV南集线乌石#089杆断杆、10kV南集线乌石#089杆至#090杆A、B断线
09:36 申请配电故障抢修单NO：JONY2023042501，简易抢修单工作部门和班组有误，回退其修改
25日09:40  申请配电故障抢修单NO：JONY2023042501，工作负责人：翁财元，工作内容：10kV南集线乌石#089杆至乌石#090杆A、B相断线抢修，10kV南集线乌石#089杆断杆抢修，10kV南集线乌石#090杆至乌石#091杆电杆严重倾斜及更换横担、瓷瓶抢修，安全措施：10kV南集线乌石#087杆K742开关、10kV南集线乌石#087杆G742刀闸。
25日 09:42抢修许可票号：JONY2023042501,抢修负责人：翁财元,抢修任务：10kV南集线乌石#089杆至乌石#090杆A、B相断线抢修，10kV南集线乌石#089杆断杆抢修，10kV南集线乌石#090杆至乌石#091杆电杆严重倾斜及更换横担、瓷瓶抢修，安全措施：10kV南集线乌石#087杆K742开关、10kV南集线乌石#087杆G742刀闸。(因抢修票系统原因，使用电话许可纸质抢修票)
25日 19:32抢修终结票号：JONY2023042501,抢修负责人：翁财元,抢修任务：10kV南集线乌石#089杆至乌石#090杆A、B相断线抢修，10kV南集线乌石#089杆断杆抢修，10kV南集线乌石#090杆至乌石#091杆电杆严重倾斜及更换横担、瓷瓶抢修，安全措施：10kV南集线乌石#087杆K742开关、10kV南集线乌石#087杆G742刀闸。
25日19:36 联/配调江功炜1令南雅所江永雄：10kV南集线乌石#087杆K742开关由冷备用转运行，25日19:43操作成功，即通知建瓯远程站叶李汉</t>
  </si>
  <si>
    <t>10kV南集线乌石#089杆至乌石#090杆A、B相断线</t>
  </si>
  <si>
    <t>10kV南集线乌石#087杆至乌石#134杆</t>
  </si>
  <si>
    <t>2023-04-25 05:47</t>
  </si>
  <si>
    <t>2023-04-25 19:32</t>
  </si>
  <si>
    <t>2023-04-25 21:00</t>
  </si>
  <si>
    <t>6503DAE4-C880-47BE-B651-0F822E94C289</t>
  </si>
  <si>
    <t>GZ13575423040066</t>
  </si>
  <si>
    <t>3523042500025665</t>
  </si>
  <si>
    <t>2023-04-25 06:05</t>
  </si>
  <si>
    <t>2023-04-25 06:18</t>
  </si>
  <si>
    <t>04月25日05:59DMS监盘发现：三坑口环网柜10kV三高线915负荷开关跳闸,故障原因为：</t>
  </si>
  <si>
    <t>25日6:1即通知郊区所罗福民巡视跳闸点三坑口环网柜三高线915负荷开关及其之后的设备。
25日06:15  联/配调何琼英收到现场郊区所罗福民汇报：_三坑口环网柜10kV三高线915负荷开关没有跳闸，
25日06:17 联/配调何琼英令罗福民：高石桥环网柜10kV三高线911开关由热备用转运行，25日06:18操作成功</t>
  </si>
  <si>
    <t>三坑口环网柜10kV三高线915负荷开关</t>
  </si>
  <si>
    <t>2023-04-25 06:01</t>
  </si>
  <si>
    <t>2023-04-25 13:00</t>
  </si>
  <si>
    <t>B1079636-AD49-4676-80A4-A7775F793EFD</t>
  </si>
  <si>
    <t>LS13516123040051</t>
  </si>
  <si>
    <t>3523042500050121</t>
  </si>
  <si>
    <t>2023-04-25 08:09</t>
  </si>
  <si>
    <t>2023-04-25 08:50</t>
  </si>
  <si>
    <t>10kV朋上线#2环网柜914开关至首占安置房用户侧电缆故障进行开展震荡波试验，电缆、用户箱变测试无异常，没有发现明显故障点，有可能性存在用户打桩机器熔丝断路，瞬间电流增大冲击影响。</t>
  </si>
  <si>
    <t>营前变10kV朋上线612（10kV朋上线#45-2龙湖开关）</t>
  </si>
  <si>
    <t>2023-04-25 08:10</t>
  </si>
  <si>
    <t>2023-04-25 08:12</t>
  </si>
  <si>
    <t>2023-04-25 15:00</t>
  </si>
  <si>
    <t>6DFEA574-BA25-422C-8504-AB6B2B617D5F</t>
  </si>
  <si>
    <t>GZ13575823040042</t>
  </si>
  <si>
    <t>3523042500082386</t>
  </si>
  <si>
    <t>2023-04-25 09:28</t>
  </si>
  <si>
    <t>2023-04-25 09:59</t>
  </si>
  <si>
    <t>25日9:21 连湖变电站连湖变电站.10kV.Ⅰ段母线C相失地(A相电压为9.85,B相电压为10.02,C相电压为0.62,零序电压为16.74,)无选线信号。故障原因为：10kV龙田支线#31杆至#32杆吊车吊钩碰触高压裸线</t>
  </si>
  <si>
    <t>25日9:21 连湖变电站失地(连湖变电站.10kV.Ⅰ段母线A相电压为9.85,B相电压为10.02,C相电压为0.62,零序电压为16.74,)。即通知抢修班组
25日09:24联/配调江炳兴【顺控】遥控操作_：10kV龙田支线#17杆#17K开关由运行转热备用，于25日09:24控分失败
25日09:25联/配调江炳兴【顺控】遥控操作_：10kV龙田支线#17杆#17K开关由运行转热备用，于25日09:25控分失败
25日09:27联/配调江炳兴【顺控】遥控操作_：10kV安仁支线#021杆#021K开关由运行转热备用，于25日09:27控分成功接地信号消失
25日9:28 连湖变电站失地(连湖变电站.10kV.Ⅰ段母线A相电压为9.85,B相电压为10.02,C相电压为0.62,零序电压为16.74,)。即通知抢修班组巡视10kV安仁支线#021杆#021K开关及其之后的设备。09时45分巡视人兰俊文、温太华接受通知，开始巡线。
25日09:51  联/配调江炳兴收到现场温太华汇报：现场确认跳闸开关为：10kV安仁支线#021杆#021K开关；保护动作：10kV安仁支线#021杆#021K开关；试送设备：10kV安仁支线#021杆021K开关；
故障原因：外破故障；故障现象：10kV龙田支线#31杆至#32杆吊车吊钩碰触高压裸线导致失地；
故障点：10kV龙田支线#31杆至#32杆吊车吊钩碰触高压线
25日09:56联/配调江炳兴遥控操作_：10kV安仁支线#021杆#021K开关由热备用转运行，于25日09:56控合成功
25日09:57  联/配调江炳兴收到现场温太华汇报：经巡视，10kV龙田支线#01A杆至末端巡视无异常
25日09:59联/配调江炳兴遥控操作_：10kV龙田支线#01A杆#01AK开关由热备用转运行，于25日09:59控合成功</t>
  </si>
  <si>
    <t>10kV龙田支线#31杆至#32杆吊车吊钩碰触高压裸线</t>
  </si>
  <si>
    <t>现场已处理</t>
  </si>
  <si>
    <t>110kV连湖变10kV连横线914线路安仁支线#021杆#021K开关</t>
  </si>
  <si>
    <t>2023-04-25 16:00</t>
  </si>
  <si>
    <t>2023-04-25 15:07</t>
  </si>
  <si>
    <t>5A22A4C9-8A72-4F49-922C-6790E73C1366</t>
  </si>
  <si>
    <t>GZ1355525223040035</t>
  </si>
  <si>
    <t>3523042500085001</t>
  </si>
  <si>
    <t>2023-04-25 09:35</t>
  </si>
  <si>
    <t>2023-04-25 10:30</t>
  </si>
  <si>
    <t>25日9:33监控傅羽华通知陈志胜： 临漳变10kV江滨北线625开关过流I段保护动作跳闸。故障原因：10kV江滨北线西北洋滞洪区配电室用户内部故障。</t>
  </si>
  <si>
    <t>10kV江滨北线6#杆西北洋滞洪区配电室用户内部故障</t>
  </si>
  <si>
    <t>临漳变10kV江滨北线625线路</t>
  </si>
  <si>
    <t>2023-04-25 09:34</t>
  </si>
  <si>
    <t>2023-04-25 10:15</t>
  </si>
  <si>
    <t>10B47484BED34564BB26FB4D822C87B4421B</t>
  </si>
  <si>
    <t>临漳变10kV江滨北线625</t>
  </si>
  <si>
    <t>2023-04-25 17:58</t>
  </si>
  <si>
    <t>03039B8A-59CF-4F90-A779-F3AABACEC2DD</t>
  </si>
  <si>
    <t>GZ13525523040045</t>
  </si>
  <si>
    <t>3523042500101337</t>
  </si>
  <si>
    <t>2023-04-25 10:13</t>
  </si>
  <si>
    <t>2023-04-25 11:57</t>
  </si>
  <si>
    <t>划停电检修，后田#29高压刀闸机构卡涩无法断开。</t>
  </si>
  <si>
    <t>后田变电站917 , 后田#23杆高压开关</t>
  </si>
  <si>
    <t>2023-04-25 14:00</t>
  </si>
  <si>
    <t>13DKX-29510</t>
  </si>
  <si>
    <t>后田变电站917</t>
  </si>
  <si>
    <t>2023-04-26 09:30</t>
  </si>
  <si>
    <t>466D9202-1E0C-40F7-AC3D-438C12C39E06</t>
  </si>
  <si>
    <t>GZ13575923040025</t>
  </si>
  <si>
    <t>3523042500101452</t>
  </si>
  <si>
    <t>2023-04-25 11:42</t>
  </si>
  <si>
    <t>25日10:10 雁石变10kVⅡ段母线C相失地(A相电压为8.69,B相电压为10.10,C相电压为2.30,零序电压为92.56,)无选线信号。故障原因为：10kV雁崆联线#7杆G1刀闸C相因粉尘污染打火。</t>
  </si>
  <si>
    <t>25日10:10 雁石变10kVⅡ段母线C相失地(A相电压为8.69,B相电压为10.10,C相电压为2.30,零序电压为92.56,)无选线信号，短时失地复归，10:10岩东所饶艺铭汇报：10kV雁崆联线#7杆G1刀闸边相打火，申请紧急隔离，25日10:11 联/配调郑林令饶艺铭：雁石镇政府#1环网柜雁崆联线901F开关由运行转热备用，25日10:14操作成功
25日10:16 雁石变电站失地(雁石变电站.10kV.Ⅱ段母线A相电压为8.69,B相电压为10.10,C相电压为2.30,零序电压为92.56,)。即通知抢修班组巡视雁石镇政府#1环网柜雁崆联线901F负荷开关及其之后的设备。10时25分巡视人黄淇泰接受通知，开始巡线。
25日10:17 联/配调郑林令林坚：10kV雁崆联线#5杆G1刀闸由合闸转分闸，25日10:19操作成功
25日10:20 联/配调郑林令饶艺铭：雁石镇政府#1环网柜雁崆联线901F开关由热备用转运行，25日10:21操作成功
25日10:26 联/配调袁耀旺令饶艺铭：雁崆联线#7杆Z开关由运行转冷备用，25日10:36操作成功
25日10:51 联/配调袁耀旺令林坚：10kV中雁竹制品专配变由运行转热备用，25日10:52操作成功
11:24岩东所饶艺铭汇报：10kV雁崆联线#7杆G1刀闸因异物引起边相打火，已用绝缘棒将异物钩离，现已具备送电条件，25日11:25 联/配调郑林令饶艺铭：10kV雁崆联线#5杆G1刀闸由分闸转合闸，25日11:31操作成功
25日11:32 联/配调郑林令饶艺铭：雁崆联线#7杆Z开关由冷备用转运行，25日11:34操作成功
25日11:38 联/配调黄林发令林坚：10kV中雁竹制品专配变由热备用转运行，25日11:40操作成功</t>
  </si>
  <si>
    <t>刀闸磁柱污闪</t>
  </si>
  <si>
    <t>带电更换刀闸</t>
  </si>
  <si>
    <t>雁石镇政府#1环网柜雁石变10kV雁石线#612线路雁石镇政府#1环网柜雁崆联线901F负荷开关</t>
  </si>
  <si>
    <t>2023-04-25 17:00</t>
  </si>
  <si>
    <t>2023-04-25 15:05</t>
  </si>
  <si>
    <t>A4214934-248A-4FE3-94E7-0F2F17E73728</t>
  </si>
  <si>
    <t>3523042500119448</t>
  </si>
  <si>
    <t>2023-04-25 11:16</t>
  </si>
  <si>
    <t>2023-04-25 11:51</t>
  </si>
  <si>
    <t>2023年3月25日11:14 DMS系统弹窗显示：10kV桃溪Ⅰ回德风村部下环网柜904开关跳闸，故障原因为：10kV桃溪Ⅰ回德风2#变支线#9-2甲杆废旧金属收购专变（用户内部故障，自行处理）低压侧有故障；现场天气：晴</t>
  </si>
  <si>
    <t>2023年3月25日11:14 DMS系统弹窗显示：10kV桃溪Ⅰ回德风村部下环网柜904开关跳闸；永春县调颜慧君通知五里街镇供电所张君政：10kV桃溪Ⅰ回德风德风村部下环网柜904开关跳闸，对线路进行巡视。
11时19分巡视人张君政接受通知，开始巡线。
25日11:36  永春县调谢玉菊收到现场五里街镇供电所张君政汇报：现场确认因10kV桃溪Ⅰ回德风2#变支线#9-2甲杆废旧金属收购专变（用户内部故障）低压侧有故障引起10kV德风村部下环网柜904开关跳闸
25日11:36 永春县调谢玉菊令五里街镇供电所张君政：10kV桃溪Ⅰ回德风2#变支线#9-1杆321开关由运行转冷备用，并挂标示牌。11:41汇报操作完毕
25日11:46  永春县调谢玉菊收到现场五里街镇供电所张君政汇报：对10kV桃溪Ⅰ回德风德风村部下环网柜904开关至线路终端线路、线路上的变台、避雷器等巡线无异常，具备送电条件
25日11:46 永春县调谢玉菊令五里街镇供电所张君政：10kV桃溪Ⅰ回德风德风村部下环网柜904开关（至德风2#变支线#7杆）904开关由热备用转运行，25日11:48操作成功。送电正常。10kV桃溪Ⅰ回德风2#变支线#9-1杆后段线路由用户自行处理</t>
  </si>
  <si>
    <t>10kV桃溪Ⅰ回644线路德风村部下环网柜904开关</t>
  </si>
  <si>
    <t>2023-04-25 11:15</t>
  </si>
  <si>
    <t>2023-04-25 18:00</t>
  </si>
  <si>
    <t>B1FE6F66-828C-4714-A083-EFDE5C6CF0DE</t>
  </si>
  <si>
    <t>3523042500123858</t>
  </si>
  <si>
    <t>2023-04-25 11:38</t>
  </si>
  <si>
    <t>2023-04-25 14:02</t>
  </si>
  <si>
    <t>2023.04.25日 11:13 DMS弹窗：10kV经泰917线#05甲杆K003开关、10kV经泰917线邮电支线#4-1乙杆K004开关跳闸。故障原因：10kV罗丰电厂专变高压计量鸟害</t>
  </si>
  <si>
    <t>2023.04.25日 11:13 DMS弹窗：10kV经泰917线#05甲杆K003开关、10kV经泰917线邮电支线#4-1乙杆K004开关跳闸。11时44分巡视人刘松龄、陈依群接受通知，开始巡线。
25日12:07 刘松龄汇报联/配调宋姝缈：10kV经泰917线#05甲杆K003开关至10kV经泰917线邮电支线#4-1乙杆K004开关巡线完毕，具备送电条件
25日12:07 联/配调宋姝缈令刘松龄：10kV经泰917线#05甲杆K003开关由热备用转运行，25日12:09操作成功
14:01 参内所刘松龄汇报调度苏麟焓：10kV罗丰电厂专变高压计量鸟害已处理完毕，具备送电条件，申请送电。
25日14:02联/配调谢巧芳遥控操作_：10kV经泰917线邮电支线#4-1乙杆K004开关由热备用转运行，于25日14:02控合成功
25日14:09  联/配调苏麟焓收到现场刘松龄汇报：现场确认跳闸开关为：10kV经泰917线#05甲杆K003开关、10kV经泰917线邮电支线#4-1乙杆K004开关
故障原因：罗丰电厂专变高压计量鸟害；</t>
  </si>
  <si>
    <t>墩坂变10kV经泰917线#05甲杆K003开关</t>
  </si>
  <si>
    <t>2023-04-25 11:37</t>
  </si>
  <si>
    <t>950A4537-796F-4C5E-8F1F-C5609AA9559A</t>
  </si>
  <si>
    <t>LS13565523040010</t>
  </si>
  <si>
    <t>3523042500130195</t>
  </si>
  <si>
    <t>2023-04-25 13:11</t>
  </si>
  <si>
    <t>2023-04-25 14:51</t>
  </si>
  <si>
    <t>04月25日13:7 DMS研判环岛路#4环网柜10kV环岛路#2-#4线901开关跳闸，现场实际为10kV冬古II线（左线）#74杆Z-964开关跳闸  故障原因为：滨海湾配电室10kV滨海湾#2线921开关进线电缆击穿</t>
  </si>
  <si>
    <t>25日13:11 DMS研判：环岛路#4环网柜10kV环岛路#2-#4线901开关跳闸 即通知抢修班组巡视跳闸点环岛路#4环网柜10kV环岛路#2-#4线901开关及其之后的设备。13时23分巡视人陈超强、张建聪、林祥勇、薛团进、张兴国接受通知，开始巡线。
25日14:02  联/配调张雪妹收到现场张兴国汇报：经巡线，环岛路#4环网柜10kV环岛路#2-#4线901开关在运行状态，10kV冬古II线（左线）#74杆Z-964开关在热备用状态，并经巡冬古#环网柜及环岛路#2环网柜，无发现异常情况，申请隔离并试送
25日14:02 联/配调张雪妹令张兴国：环岛路#4环网柜10kV环岛路#2-#4线901开关由运行转热备用，25日14:03操作成功
25日14:10联/配调张雪妹遥控操作_：10kV冬古II线（左线）#74杆Z-964开关由热备用转运行，于25日14:10控合失败
25日14:13 联/配调张雪妹令张兴国：10kV冬古II线（左线）#74杆Z-964开关由热备用转运行25日14:13下令
25日14:10  联/配调张雪妹收到现场张兴国汇报：经巡线，发现滨海湾配电室10kV滨海湾#2线921开关进线电缆击穿
25日14:13 联/配调张雪妹令张兴国：环岛路#8环网柜10kV滨海湾线905开关由运行转热备用，25日14:23操作成功
25日14:22联/配调张雪妹遥控操作张兴国：10kV冬古II线（左线）#74杆Z-964开关由热备用转运行，于25日14:22操作成功
25日14:22 联/配调张雪妹令张兴国：环岛路#4环网柜10kV环岛路#2-#4线901开关由热备用转运行，25日14:28操作成功
25日14:42 联/配调张雪妹令张兴国：滨海湾配电室10kV滨海湾#2线921开关由运行转冷备用，25日14:48操作成功
25日14:42 联/配调张雪妹令张兴国：环岛路#7环网柜10kV滨海湾线905开关由冷备用转运行，25日14:48操作成功
25日16:35 申请配电故障抢修单NO：0000148，工作负责人：张建聪，工作内容：滨海湾配电室10kV滨海湾#2线921开关现端电缆头制作及测试，安全措施：环岛路#8环网柜10kV滨海湾线905线路转检修，滨海湾配电室10kV滨海湾#2线921线路转冷备用。
25日16:43 联/配调张雪妹令张兴国：环岛路#8环网柜10kV滨海湾线905线路由热备用转检修25日16:52操作成功
25日16:43 联/配调张雪妹令张兴国：查滨海湾配电室10kV滨海湾#2线921线路确在冷备用状态25日16:52操作成功
25日 16:52抢修许可票号：0000148,抢修负责人：张建聪,抢修任务：滨海湾配电室10kV滨海湾#2线921开关现端电缆头制作及测试，抢修安措：环岛路#8环网柜10kV滨海湾线905线路转检修，滨海湾配电室10kV滨海湾#2线921线路转冷备用。
25日 20:08抢修终结票号：0000148,抢修负责人：张建聪,抢修任务：滨海湾配电室10kV滨海湾#2线921开关现端电缆头制作及测试，抢修安措：环岛路#8环网柜10kV滨海湾线905线路转检修，滨海湾配电室10kV滨海湾#2线921线路转冷备用。
送电票：ZZDS23040156，25日20:08开始执行</t>
  </si>
  <si>
    <t>环岛路#4环网柜10kV顶西坑变冬古Ⅱ线916线路环岛路#4环网柜环岛路#2-#4线901开关</t>
  </si>
  <si>
    <t>2023-04-25 13:09</t>
  </si>
  <si>
    <t>EC793657-C4D7-4F37-97E7-29734E73D4D3</t>
  </si>
  <si>
    <t>3523042500141322</t>
  </si>
  <si>
    <t>2023-04-25 14:30</t>
  </si>
  <si>
    <t>2023-04-25 19:49</t>
  </si>
  <si>
    <t>25日14:27 何厝变10kV沙塘Ⅰ回955开关过流Ⅰ段动作跳闸；大电流闭锁重合闸;FA动作成功：断10kV沙塘Ⅰ回#026沙塘A1开关，合10kV赤沙Ⅰ回国际分线#030赤塘L开关。故障原因为：10kV沙塘Ⅰ回西林分线#004至05杆之间导线拆迁时被压断。19;40抢修结束，恢复送电正常</t>
  </si>
  <si>
    <t>25日14:27 何厝变10kV沙塘Ⅰ回955开关过流Ⅰ段动作跳闸；大电流闭锁重合闸,FA动作成功：断10kV沙塘Ⅰ回#026沙塘A1开关，合10kV赤沙Ⅰ回国际分线#030赤塘L开关。即通知陈敦爱巡视跳闸点何厝变10kV沙塘Ⅰ回955开关，及其之后的设备，重点关注福州.何厝变/10kV.沙塘Ⅰ回955开关后面区域，10kV沙塘Ⅰ回#026沙塘A1开关前面区域，_14时37分巡视人陈敦爱 接受通知，开始巡线。_即通知陈敦爱
25日15:01  联/配调林昕洁收到现场庄金旺汇报：10kV沙塘Ⅰ回西林分线#004至05杆之间导线拆迁时被压断
25日15:02 联/配调林昕洁令庄金旺:10kV沙塘Ⅰ回#004刀闸由合闸转分闸，25日15:06操作成功
25日15:08联/配调林文婷遥控操作_：福州.何厝变/10kV.沙塘Ⅰ回955开关由热备用转运行于25日15:08控合成功
25日16:28  联/配调林文婷收到现场周店运维伍晓燕汇报：何厝变10kV沙塘Ⅰ回955间隔现场一二次设备检查无异常，过流I段保护动作，故障电流79.37A
25日17:04 申请配电故障抢修单NO：FZ-BB-PQ-2023-0384，工作负责人：谢腾
，工作内容：在10kV沙塘Ⅰ回#004，进行刀闸引流线断裂，带电抢修，拆除刀闸两侧引流线；在10kV沙塘Ⅰ回#004，进行更换线夹及引流线；在10kV沙塘Ⅰ回#004，进行更换刀闸；在10kV沙塘Ⅰ回#004，进行接刀闸两侧引流线。，安全措施：
10kV沙塘Ⅰ回#004 刀闸。
25日 17:06抢修许可票号：FZ-BB-PQ-2023-0384,抢修负责人：谢腾,抢修任务：1、10kV沙塘Ⅰ回#004，刀闸引流线断裂，带电抢修，拆除刀闸两侧引流线；2、10kV沙塘Ⅰ回#004，更换线夹及引流线；3、10kV沙塘Ⅰ回#004，更换刀闸；4、10kV沙塘Ⅰ回#004，接刀闸两侧引流线,抢修安措:断开10kV沙塘Ⅰ回#004刀闸
25日17:28 申请配电故障抢修单NO：FQPD0000226，工作负责人：庄金旺
，工作内容：在10kV沙塘Ⅰ回西林分线#004-#005杆重新架设导线：_，安全措施：1. 断开10kV沙塘Ⅰ回#004 刀闸 2. 10kV沙塘Ⅰ回西林分线#001杆西后林村#2变转冷备用 3. 10kV沙塘Ⅰ回何厝西林次分线#001杆西后林村#3变转冷备用 4. 10kV沙塘Ⅰ回西林分线#006杆西后林村#1变转冷备用  _。
25日 17:45抢修终结票号：FZ-BB-PQ-2023-0384,抢修负责人：谢腾,抢修任务：1、10kV沙塘Ⅰ回#004，刀闸引流线断裂，带电抢修，拆除刀闸两侧引流线；2、10kV沙塘Ⅰ回#004，更换线夹及引流线；3、10kV沙塘Ⅰ回#004，更换刀闸；4、10kV沙塘Ⅰ回#004，接刀闸两侧引流线,抢修安措:断开10kV沙塘Ⅰ回#004刀闸
25日18:16 联/配调林文婷令江阴所庄金旺:10kV10kV沙塘Ⅰ回西林分线#001杆西后林村#2配变由运行转冷备用，25日18:19操作成功
25日18:16 联/配调林文婷令江阴所庄金旺:10kV10kV沙塘Ⅰ回何厝西林次分线#001杆西后林村#3配变由运行转冷备用，25日18:19操作成功
25日18:16 联/配调林文婷令江阴所庄金旺:10kV10kV沙塘Ⅰ回西林分线#006杆西后林村#1(400总开)配变由运行转冷备用，25日18:19操作成功
25日18:20抢修许可：票号：FQPD0000226，抢修负责人：庄金旺，抢修任务：在10kV沙塘Ⅰ回西林分线#004-#005杆重新架设导线：_，安全措施：1. 断开10kV沙塘Ⅰ回#004 刀闸 2. 10kV沙塘Ⅰ回西林分线#001杆西后林村#2变转冷备用 3. 10kV沙塘Ⅰ回何厝西林次分线#001杆西后林村#3变转冷备用 4. 10kV沙塘Ⅰ回西林分线#006杆西后林村#1变转冷备用 _。
25日19:06抢修终结：票号：FQPD0000226，抢修负责人：庄金旺，在10kV沙塘Ⅰ回西林分线#004-#005杆重新架设导线：_，安全措施：1. 断开10kV沙塘Ⅰ回#004 刀闸 2. 10kV沙塘Ⅰ回西林分线#001杆西后林村#2变转冷备用 3. 10kV沙塘Ⅰ回何厝西林次分线#001杆西后林村#3变转冷备用 4. 10kV沙塘Ⅰ回西林分线#006杆西后林村#1变转冷备用 _。
25日15:42 送电操作详见指令票详见指令票：福清2023040564，25日19：40执行完毕
送电成功，结束流程</t>
  </si>
  <si>
    <t>2023-04-25 14:29</t>
  </si>
  <si>
    <t>0539C0BA-8714-41EB-8E34-AED75653539E</t>
  </si>
  <si>
    <t>GZ13575323040031</t>
  </si>
  <si>
    <t>3523042500173402</t>
  </si>
  <si>
    <t>8a0f688f46db11f00146db1360600db6,8a0e824e69d6af62016a2397c71c33b7</t>
  </si>
  <si>
    <t>万安供电所,城区供电服务中心</t>
  </si>
  <si>
    <t>2023-04-25 15:53</t>
  </si>
  <si>
    <t>2023-04-25 16:56</t>
  </si>
  <si>
    <t>2023-04-25日15:52DMS 弹窗 10kV石角里支线#45杆45K开关 过流I段·保护动作跳闸，重合闸不成功；故障原因为：10kV石角里支线#57杆至#58杆B相断线</t>
  </si>
  <si>
    <t>15:55通知城供中心钟华卫检查巡视10kV石角里支线#45杆45K开关至10kV石角里支线#64杆之间的线路，通知万安供电所高曦珉检查10kV石角里支线#64杆之后的线路设备
15:55通知万安供电所高曦珉检查10kV石角里支线#64杆之后的线路设备16时37分巡视人李玉明、钟渊铭、高曦岷接受通知，开始巡线。
25日16:47  联/配调李祝平收到现场钟华卫汇报：10kV石角里支线#45杆45K开关确已跳闸，巡视发现10kV石角里支线#57杆大号侧因村民砍树压线断线，申请隔离
25日16:51 联/配调李祝平令李玉明：10kV石角里支线#64杆64G刀闸由合闸转分闸，25日16:53操作成功
25日16:55联/配调李祝平遥控操作_：10kV石岩联络线#12杆12K开关由热备用转运行，于25日16:55控合成功
25日17:02  联/配调李祝平收到现场钟华卫汇报：现场确认跳闸开关为：10kV石角里支线#45杆45K开关；保护动作：10kV石角里支线#45杆45K开关过流Ⅰ段保护动作，故障电流xxA，；
隔离设备：1、断开10kV石角里支线64杆64G刀闸;2、断开10kV石角里45杆45G刀闸
25日17:02 联/配调李祝平令钟华卫：10kV石角里支线#45杆45K开关由热备用转冷备用，25日17:05操作成功
25日18:33 申请配电故障抢修单NO：LY-WP-PQ-2023-0024，工作负责人：钟华卫，工作内容：在10kV石角里支线#57杆至#58杆，进行B相断故障抢修，安全措施：10kV石角里支线#45杆45G刀闸，10kV石角里支线#64杆64G刀闸。
25日18:36抢修许可：票号：LY-WP-PQ-2023-0024，抢修负责人：钟华卫，抢修任务：在10kV石角里支线#57杆至#58杆，进行B相断故障抢修，抢修安措：10kV石角里支线#45杆 45G刀闸，10kV石角里支线#64杆 64G刀闸。
25日 20:07抢修终结票号：LY-WP-PQ-2023-0024,抢修负责人：钟华卫,抢修任务：1、10kV石角里支线#57杆至#58杆，B相断故障抢修,抢修安措:断开10kV石角里支线#45杆45G刀闸，断开10kV石角里支线#64杆64G刀闸
送电票：WP-ZLP-202304242，25日20:07开始执行，25日20时38分执行完毕。</t>
  </si>
  <si>
    <t>10kV石角里支线#57杆旁园丁村村民砍树压断导线引起故障</t>
  </si>
  <si>
    <t>武平城关变电站城关变10kV尧录线906线路石角里支线#45杆45K开关</t>
  </si>
  <si>
    <t>2023-04-25 15:52</t>
  </si>
  <si>
    <t>2023-04-25 20:10</t>
  </si>
  <si>
    <t>3244ec85-7bf9-4993-8802-4a534b192f6b</t>
  </si>
  <si>
    <t>城关变10kV尧录线906线路</t>
  </si>
  <si>
    <t>2023-04-25 22:13</t>
  </si>
  <si>
    <t>3984C692-8C32-4B54-9DB7-2AC02CCC0BAD</t>
  </si>
  <si>
    <t>LS13516423040039</t>
  </si>
  <si>
    <t>3523042500184744</t>
  </si>
  <si>
    <t>2023-04-25 16:52</t>
  </si>
  <si>
    <t>2023-04-25 19:21</t>
  </si>
  <si>
    <t>04月25日 16:49  （千家山变10kV虎峰613线路供电）五虎12号环网10kV虎峰一环915开关跳闸，查线未发现明显故障点（待分析、原因不明），全线于19：12恢复送电。</t>
  </si>
  <si>
    <t>线未发现明显故障点，全线于19：12恢复送电</t>
  </si>
  <si>
    <t>组织二次特巡视</t>
  </si>
  <si>
    <t>2023-04-25 23:00</t>
  </si>
  <si>
    <t>601556</t>
  </si>
  <si>
    <t>d909e850-27a3-42db-a743-683b21a3bdba</t>
  </si>
  <si>
    <t>千家山变10kV虎峰线613</t>
  </si>
  <si>
    <t>27A670F0-2712-4ECD-A38B-98AF3EF2DFC2</t>
  </si>
  <si>
    <t>LS13586223040083</t>
  </si>
  <si>
    <t>3523042500200946</t>
  </si>
  <si>
    <t>2023-04-25 23:30</t>
  </si>
  <si>
    <t>2023年04月25日17:50沙县县调钟浩杭汇报：10kV上碓线934线路#052杆后段配变三相电压不平衡、夏茂变10kVⅠ段母线失地（Ua：9.14kV，Ub:4.77kV，Uc:5.59kV,3U0:54.199V）小电流接地选线选10kV上碓线934开关。DMS系统监盘显示：10kV上碓线934线路#052杆支线配变缺相。故障原因：10kV上碓线934线路#052-2-1杆至#052-2-2杆断线</t>
  </si>
  <si>
    <t>25日17:56联/配调钟浩杭遥控操作_：夏茂变10kV上碓线934开关由运行转热备用，于25日17:56控分成功，失地消失
17:57 通知夏茂变10kV上碓线934线路小水电停机解列
2023年04月25日17:50沙县县调钟浩杭汇报：夏茂变10kVⅠ段母线失地（Ua：9.14kV，Ub:4.77kV，Uc:5.59kV,3U0:54.199V）小电流接地选线选10kV上碓线934开关。控分10kV上碓线934开关后失地消失。巡视跳闸点夏茂变10kV上碓线934开关及其之后的设备，重点关注10kV上碓线934#052至10kV上碓线934#052-2之间区域。
17:57 将上述情况告知夏茂镇供电所吴端俊，并通知其进行巡线21时23分巡视人吴端俊接受通知，开始巡线。
25日18:10夏茂镇供电所吴端俊汇报：10kV上碓线934线路#052杆支线有故障，申请将10kV上碓线934线路#052杆G005刀闸转分闸，将夏茂变10kV上碓线934开关转运行
25日18:11 联/配调钟浩杭令吴端俊：10kV上碓线934线路#052杆G005刀闸由合闸转分闸，25日18:18操作成功
25日18:20联/配调钟浩杭遥控操作_：夏茂变10kV上碓线934开关由热备用转运行，于25日18:20控合成功，正常
18:21 通知夏茂变10kV上碓线934线路小水电开机并网
25日20:22联/配调李昂遥控操作_：10kV坝后线942#072杆K9015开关由热备用转合环运行，于25日20:22控合后跳闸 本班即通知夏茂所王荣华开关情况，同时与保护专责张小龙核对开关定值情况。22:26 保护专责张小龙确认定值无异常
22：46 夏茂所王荣华汇报：10kV坝后线942#072杆K9015开关现场检查无异常，无保护动作，申请再次试送
25日20:47联/配调李昂遥控操作_：10kV坝后线942#072杆K9015开关由热备用转合环运行，于25日20:47控合后跳闸 本班即通知夏茂所王荣华开关情况
25日20:49 申请配电故障抢修单NO：SXGD0000188，工作负责人：邱瑞琪，工作内容：_，安全措施：_。
21:03 夏茂所王荣华汇报：申请断开10kV坝后线942#072杆K9015开关控制器，转现场操作
21:04 令夏茂所王荣华，断开10kV坝后线942#072杆K9015开关控制器，21:05汇报已执行
25日21:06 联/配调李昂令王荣华：10kV坝后线942#072杆K9015开关由热备用转合环运行，25日21:07执行失败 
21:21 抢修工作负责人申请将配电故障抢修单NO：SXGD0000188退回 本班即将该抢修单退回
25日21:47 申请配电故障抢修单NO：SXDG0000189，工作负责人：吴端俊，工作内容：_，安全措施：_。
25日21:49 联/配调许克文令汤瑜：10kV上碓线934#052-2-5杆儒元#2公配变由运行转热备用，25日21:52操作成功
25日21:50 联/配调许克文令王荣华：10kV上碓线934线路#052-3杆儒元公配变由运行转热备用，25日21:52操作成功
25日 21:54抢修许可票号：SXDG0000189,抢修负责人：吴端俊,抢修任务：,抢修安措:
25日 23:14抢修终结票号：SXDG0000189,抢修负责人：吴端俊,抢修任务：,抢修安措:</t>
  </si>
  <si>
    <t>2023-04-26 01:00</t>
  </si>
  <si>
    <t>8E81AD98-3816-47A3-B990-ABE0F713A106</t>
  </si>
  <si>
    <t>LS13516223040083</t>
  </si>
  <si>
    <t>3523042500209047</t>
  </si>
  <si>
    <t>2023-04-25 18:37</t>
  </si>
  <si>
    <t>2023-04-25 20:22</t>
  </si>
  <si>
    <t>25日18:37  三山所王逢炎汇报：现场巡线发现10kV镇区Ⅰ路塘北Ⅱ分线#015塘北柱上开关跳闸处热备用，现场查无故障，19：34恢复送电正常</t>
  </si>
  <si>
    <t>18时37分，联/配调林文婷发布停电信息，发布设备为10kV镇区Ⅰ路塘北Ⅱ分线#015塘北开关，通知相关人员巡视10kV镇区Ⅰ路塘北Ⅱ分线#015塘北开关及其之后设备。
25日18:37  联/配调林昕洁收到现场三山所王逢炎汇报：现场巡线发现10kV镇区Ⅰ路塘北Ⅱ分线#015塘北柱上开关跳闸处热备用
25日19:12联/配调林昕洁遥控操作_：10kV镇区Ⅰ路#001镇区A1柱上开关由运行转热备用于25日19:12控分成功
25日19:24 联/配调林昕洁令三山所王逢炎:10kV镇区Ⅰ路塘北Ⅱ分线#015塘北柱上开关由热备用转冷备用25日19:24下令，19：34操作成功
25日19:40 三山所王逢炎汇报:10kV镇区Ⅰ路全线查无故障，申请试送
25日19:15联/配调林昕洁遥控操作_：华塘变10kV镇区Ⅰ路613开关由热备用转运行于25日19：46控合成功
25日19:47 三山所王逢炎汇报:10kV镇区Ⅰ路#001杆以下线路查无故障，申请试送
送电指令票详见指令票NO：
25日19:48 联/配调林昕洁令三山所王逢炎:10kV镇区Ⅰ路塘北Ⅱ分线#015塘北柱上开关由热备用转冷备用25日19:24下令，19：49操作成功
无需抢修类型归档:试送成功，已全部复电。</t>
  </si>
  <si>
    <t>.高山变10kV镇区Ⅰ路塘北Ⅱ分线#015塘北开关</t>
  </si>
  <si>
    <t>B3C2EB0A-D62D-4593-96E2-CAE164EF22C7</t>
  </si>
  <si>
    <t>GZ13565423040058</t>
  </si>
  <si>
    <t>3523042500230003</t>
  </si>
  <si>
    <t>2023-04-25 21:38</t>
  </si>
  <si>
    <t>2023-04-25 22:10</t>
  </si>
  <si>
    <t>25日21:34时10kV后蔡线#77杆B-Mc110开关过流Ⅰ段保护动作，重合闸不成功故障原因为：查无异常（待查）</t>
  </si>
  <si>
    <t>25日21:38时DMS系统研判10kV后蔡线#77杆B-Mc110开关过流Ⅰ段保护动作，重合闸不成功； 即通知前亭所杨克强及远程人员告知其以上情况。巡视10kV后蔡线#77杆B-Mc110开关及其之后的设备，重点关注10kV后蔡线#77杆B-Mc110开关至10kV梅滨Ⅰ回#116杆B-MbⅠ05开关、10kV梅滨Ⅰ回#64杆B-MbⅠ02开关之间区域。21时49分巡视人魏新春、黄惠朴接受通知，开始巡线。21时54分巡视人魏新春、黄惠朴、杨克强接受通知，开始巡线。
25日21:59  联/配调黄汉杰收到现场杨克强汇报：现场确认跳闸开关为：10kV后蔡线#77杆B-Mc110开关；保护动作：过流Ⅰ段；故障现象：10kV后蔡线#77杆-10kV梅滨Ⅰ回#64杆巡线查无异常，巡线人员已撤离，具备送电条件
25日21:59 联/配调黄汉杰令杨克强：10kV后蔡线#77杆B-Mc110开关由热备用转运行，25日22:04操作成功，运行正常</t>
  </si>
  <si>
    <t>梅滨Ⅰ回和后蔡线转电引起</t>
  </si>
  <si>
    <t>梅园变10kV后蔡线#77杆B-Mc110开关</t>
  </si>
  <si>
    <t>2023-04-26 04:00</t>
  </si>
  <si>
    <t>2023-04-26 08:10</t>
  </si>
  <si>
    <t>2023-04-27 13:00</t>
  </si>
  <si>
    <t>3596</t>
  </si>
  <si>
    <t>891AEB9C-5F8F-4AC7-832D-E28C70915DD8</t>
  </si>
  <si>
    <t>GZ135223040071</t>
  </si>
  <si>
    <t>3523042600222545</t>
  </si>
  <si>
    <t>2023-04-26 21:43</t>
  </si>
  <si>
    <t>2023-04-27 04:46</t>
  </si>
  <si>
    <t>26日21:40 系统监测天竺变10kVⅡ段母线C相全失地（选线天竺变10kV大坛Ⅱ回923，不准），21：43 10kV东孚Ⅱ回#84杆高压开关跳闸后失地消失，故障原因：雨水冲刷造成电缆裸露</t>
  </si>
  <si>
    <t>21:43 系统监测10kV东孚Ⅱ回#84杆高压开关跳闸，通知东孚抢修张永阳
22:40 张永阳汇报：10kV凤铁线#4杆电缆头着火，现场有施工遗留痕迹，10kV东孚Ⅱ回#84杆故障指示器未动作，10kV凤铁线#3杆故障指示器A、B相动作，其余线路查无异常
22:45 下令张永阳；10kV凤铁线#3杆高压刀闸由合闸转分闸[挂牌]，23：01操作毕
23:40下令张永阳：10kV东孚Ⅱ回#84杆高压开关由热备用转运行，23:44操作毕，正常
26日23:23 申请配电故障抢修单NO：XM-BB-PQ-2023-0208，工作负责人：邱永祥，工作内容：在10kV凤铁线#3杆至#4杆，进行电缆故障查找及处理，安全措施：10kV凤铁线#3杆高压刀闸。
26日 23:53抢修许可票号：XM-BB-PQ-2023-0208,抢修负责人：邱永祥,抢修任务：1、10kV凤铁线#3杆至#4杆，电缆故障查找及处理,抢修安措:断开10kV凤铁线#3杆高压刀闸
27日 04:03抢修终结票号：XM-BB-PQ-2023-0208,抢修负责人：邱永祥,抢修任务：1、10kV凤铁线#3杆至#4杆电缆故障查找及处理,抢修安措:断开10kV凤铁线#3杆高压刀闸
4:46执行送电指令票详见指令票NO：ZLP-XM-23041433</t>
  </si>
  <si>
    <t>凤铁#3~凤铁#4杆电缆中间头故障</t>
  </si>
  <si>
    <t>2023-04-27 04:03</t>
  </si>
  <si>
    <t>2023-04-27 06:00</t>
  </si>
  <si>
    <t>2023-04-27 08:39</t>
  </si>
  <si>
    <t>F2BDB6E4-6688-4389-A36C-A5D867F1DA60</t>
  </si>
  <si>
    <t>LS13595523040054</t>
  </si>
  <si>
    <t>3523042600199004</t>
  </si>
  <si>
    <t>2023-04-26 19:43</t>
  </si>
  <si>
    <t>2023-04-27 03:05</t>
  </si>
  <si>
    <t>2023年04月26日19:42 白茶铺变10kV林墩线914开关跳闸于过流Ⅱ段保护，重合闸未投；故障原因为：10kV林墩线012+1塔B相跳线断线</t>
  </si>
  <si>
    <t>10kV林墩线</t>
  </si>
  <si>
    <t>2023-04-26 19:42</t>
  </si>
  <si>
    <t>2023-04-27 04:00</t>
  </si>
  <si>
    <t>0C396BEF-E2BA-497C-BAD7-CE1A0F862306</t>
  </si>
  <si>
    <t>LS13585723040043</t>
  </si>
  <si>
    <t>3523042600161369</t>
  </si>
  <si>
    <t>2023-04-26 16:23</t>
  </si>
  <si>
    <t>2023-04-26 17:33</t>
  </si>
  <si>
    <t>26日16:18 DMS系统研判：一中环网柜10kV文山线935开关跳闸。故障原因：聚龙华庭配电室10kV聚龙Ⅱ线932线路PT炸毁</t>
  </si>
  <si>
    <t>26日16:23  一中环网柜10kV文山线935开关跳闸，即通知配电运检班吴刚巡视跳闸点一中环网柜10kV文山线935开关及其之后的设备。
26日16:20配电运检班涂志辉汇报：10kV聚龙华庭配电室内部有故障，申请将图书馆配电室10kV聚龙华庭线922开关转至冷备用。16:21 联/配调林幸令配电运检班涂志辉：图书馆配电室10kV聚龙华庭线922开关由运行转冷备用，26日16:22操作成功
26日16:26配电运检班吴刚汇报：经巡视确认一中环网柜10kV文山线935开关跳闸，现已将图书馆配电室10kV聚龙华庭线922开关转至冷备用，申请试送一中环网柜10kV文山线935开关。16:27 联/配调林幸令配电运检班吴刚：一中环网柜10kV文山线935开关由热备用转运行，26日16:28操作成功（运行正常）
26日16:32 联/配调林幸令配电运检班吴刚：人工湖#2环网柜10kV#5备用线915开关由热备用转冷备用，26日16:39操作成功（执行送电指令SMDT23040119现场反馈10kV聚龙华庭配电室内部故障，已将人工湖#2环网柜10kV聚龙Ⅰ线915开关转至热备用）
26日16:35 联/配调林幸令配电运检班涂志辉：聚龙华庭配电室10kV聚龙Ⅱ线932线路PT由运行转检修，26日16:42操作成功
26日16:43 联/配调林幸令配电运检班涂志辉：聚龙华庭配电室10kV聚龙Ⅱ线932开关由运行转检修，26日16:48操作成功
16:50配电运检一班吴刚汇报：经对10kV体育馆配电室巡视，发现体育馆配电室10kV体育Ⅰ线911开关在运行状态，体育馆配电室10kV体育Ⅱ线912开关在热备用状态。
16:51配电运检班涂志辉汇报：经巡视发现故障点为聚龙华庭配电室10kV聚龙Ⅱ线932线路PT炸毁，现已隔离，经验收合格，聚龙华庭配电室10kV聚龙Ⅱ线932线路具备送电条件。
26日16:56 联/配调林幸令配电运检班涂志辉：聚龙华庭配电室10kV聚龙Ⅱ线932开关由检修转运行，26日17:05操作成功
26日17:09 联/配调林幸令配电运检班涂志辉：图书馆配电室10kV聚龙华庭线922开关由冷备用转运行，26日17:13操作成功（正常）</t>
  </si>
  <si>
    <t>一中环网柜良元变10kV良凤Ⅰ回915线路一中环网柜文山线935开关</t>
  </si>
  <si>
    <t>2023-04-26 16:19</t>
  </si>
  <si>
    <t>2023-04-28 11:00</t>
  </si>
  <si>
    <t>13DKX-62097</t>
  </si>
  <si>
    <t>良元变10kV良凤Ⅰ回915</t>
  </si>
  <si>
    <t>D49A0873-40BE-49E2-BB58-602C272D593F</t>
  </si>
  <si>
    <t>3523042600155093</t>
  </si>
  <si>
    <t>2023-04-26 16:18</t>
  </si>
  <si>
    <t>2023-04-26 18:13</t>
  </si>
  <si>
    <t>2023年4月26日15:49  龙岗变10kVⅡ段母线C相失地,A相电压为10.13kV,B相电压为10.03kV,C相电压为0.11kV,零序电压为10.18V,失地选线为龙岗变10kV#2工北线9D9。故障原因为：</t>
  </si>
  <si>
    <t>列西南A开闭所10kV五四线957开关</t>
  </si>
  <si>
    <t>2023-04-27 02:00</t>
  </si>
  <si>
    <t>6301A11FAA7E3064E0430A8E600230640000</t>
  </si>
  <si>
    <t>龙岗变10kV#2龙西线9D5</t>
  </si>
  <si>
    <t>17452EA1-43E7-4C7D-B157-049A0F0E5023</t>
  </si>
  <si>
    <t>GZ13525623040039</t>
  </si>
  <si>
    <t>3523042600147334</t>
  </si>
  <si>
    <t>2023-04-26 15:34</t>
  </si>
  <si>
    <t>2023-04-26 20:57</t>
  </si>
  <si>
    <t>4月26日15:35运维班谢建强报10kV垵莲线#6杆断杆，需停电抢修。故障原因：雨水冲刷造成杆基下层泥土松弛</t>
  </si>
  <si>
    <t>15:50执行：微波#6环网柜10kV垵莲线912开关由运行转热备用（遥控）
15:51下令翔北抢修高毅毅：微波#6环网柜10kV垵莲线912线路由热备用转冷备用、微波#6环网柜10kV垵莲线912线路由冷备用转检修，15:53操作毕
26日16:17 申请配电故障抢修单NO：XM-BB-PQ-2023-0207，工作负责人：纪良旭，工作内容：在10kV垵莲线#6杆，进行断杆故障抢修，安全措施：10kV微波#6环网柜10kV垵莲线912线路转检修。
26日 16:22抢修许可票号：XM-BB-PQ-2023-0207,抢修负责人：纪良旭,抢修任务：1、10kV垵莲线#6杆，断杆故障抢修,抢修安措:10kV微波#6环网柜10kV垵莲线912线路转检修
运维班谢建强报故障原因：雨水冲刷造成杆基下层泥土松弛
26日 20:38抢修终结票号：XM-BB-PQ-2023-0207,抢修负责人：纪良旭,抢修任务：1、10kV垵莲线#6杆断杆故障抢修,抢修安措:10kV微波#6环网柜10kV垵莲线912线路转检修
20:57执行送电指令票详见指令票NO：ZLP-XM-23041415</t>
  </si>
  <si>
    <t>雨水冲刷造成杆基下层泥土松弛</t>
  </si>
  <si>
    <t>晓路变电站912 , 微波#6环网柜垵莲线912高压开关</t>
  </si>
  <si>
    <t>2023-04-26 22:00</t>
  </si>
  <si>
    <t>2023-04-27 08:04</t>
  </si>
  <si>
    <t>AA2A83DC-4F4D-4CB5-8A44-0C68AE5A11A0</t>
  </si>
  <si>
    <t>3523042600139068</t>
  </si>
  <si>
    <t>2023-04-26 15:06</t>
  </si>
  <si>
    <t>2023-04-26 15:44</t>
  </si>
  <si>
    <t>26日15:5 DMS弹窗显示：10kV呈祥923线呈祥支线#000杆593开关跳闸（10kV溪龙线负荷由10kV呈祥线供电）故障原因为：10kV溪龙线#39甲杆嵩溪6#变压器击穿 天气：晴</t>
  </si>
  <si>
    <t>26日15时28分永春县调陈佳钰通知蓬壶镇供电所陈宇航巡线，永春县调陈佳钰通知锦斗镇供电所林建壮巡线。巡视人林建壮、周培石接受通知，开始巡线。
永春县调林翠园查DMS，故障指示器无动作，无法研判
26日15:33  永春县调陈佳钰收到现场林建壮汇报：10kV呈祥923线呈祥支线#000杆至终端巡视无异常，具备送电条件。
26日15:15蓬壶镇供电所陈宇航汇报永春县调陈佳钰：10kV溪龙线#39甲杆嵩溪6#变压器击穿，现嵩溪6#变在冷备用状态，对10kV溪龙线巡视无发现异常，具备送电条件
26日15:38永春县调蔡若榕令永春县调陈佳钰遥控操作：10kV呈祥923线呈祥支线#000杆593（三遥）开关由热备用转运行，于26日15:38控合成功，送电正常。</t>
  </si>
  <si>
    <t>锦斗变10kV呈祥线呈祥支线#000杆593开关</t>
  </si>
  <si>
    <t>C0F4769C877C4AF39E0D32EA024833BCXL00</t>
  </si>
  <si>
    <t>苏坑变10kV溪龙线912</t>
  </si>
  <si>
    <t>3553</t>
  </si>
  <si>
    <t>A00D9326-4474-49CB-8C64-B1088CBCE1BA</t>
  </si>
  <si>
    <t>3523042600121974</t>
  </si>
  <si>
    <t>2023-04-26 13:11</t>
  </si>
  <si>
    <t>2023-04-26 13:21</t>
  </si>
  <si>
    <t>26日13:7 10kV万前线077杆KY301开关 跳闸；10kV万前线077杆KY301开关10kV万前线077杆KY301开关.事故总故障；故障原因为：</t>
  </si>
  <si>
    <t>26日13:11 10kV万前线077杆KY301开关 跳闸；10kV万前线077杆KY301开关10kV万前线077杆KY301开关.事故总故障； 即通知抢修班组巡视跳闸点10kV万前线077杆G527刀闸及其之后的设备，重点关注10kV万前线077杆KY301开关至10kV万前线178杆KY323开关、10kV万前线前山支线01杆KY368开关之间区域。
26日 13:08 松政联调刘和钦通知w
26日13:15联/配调徐晨璐遥控操作_：10kV万前线178杆KY323开关由运行转热备用，于26日13:15控分成功
26日13:20联/配调徐晨璐遥控操作_：10kV万前线178杆KY323开关由热备用转运行，于26日13:20控合失败</t>
  </si>
  <si>
    <t>10kV万前线077杆至10kV万前线225杆</t>
  </si>
  <si>
    <t>2023-04-26 13:09</t>
  </si>
  <si>
    <t>2023-04-26 20:00</t>
  </si>
  <si>
    <t>2023-04-26 18:00</t>
  </si>
  <si>
    <t>C69E4A78-286C-47D7-A24B-69F95236E655</t>
  </si>
  <si>
    <t>LS13596023040015</t>
  </si>
  <si>
    <t>3523042600077798</t>
  </si>
  <si>
    <t>2023-04-26 08:51</t>
  </si>
  <si>
    <t>2023-04-26 12:12</t>
  </si>
  <si>
    <t>2023年04月26日08:08   10kV花源线大林坑支线007杆至041杆紧急停电；故障原因：10kV花源线大林坑支线025杆电杆倒杆断线</t>
  </si>
  <si>
    <t>08:08花桥供电所虞勇汇报：10kV花源线大林坑支线025杆电杆倒杆断线，急需停电抢修；
26日08:34 联/配调章鸿泰令花桥供电所虞勇：10kV花源线大林坑支线007杆KY227开关由运行转冷备用，26日08:50操作成功，并转告配抢李文渊
故障通知巡视跳闸点10kV花源线大林坑支线007杆KY227开关及其之后的设备，重点关注10kV花源线大林坑支线013杆至10kV花源线大林坑支线041杆之间区域。
26日09:33 申请配电故障抢修单NO：1501087，工作负责人：花桥供电所虞勇
，工作内容：1、10kV花源线大林坑支线025杆倒杆断线，急需抢修；
2、10kV花源线大林坑支线023杆至027杆断线，急需抢修，安全措施：10kV花源线大林坑支线007杆KY227开关、G428刀闸。
26日08:58抢修许可：票号：1501087，抢修负责人：花桥供电所虞勇，抢修任务：1、10kV花源线大林坑支线025杆倒杆断线，急需抢修；
2、10kV花源线大林坑支线023杆至027杆断线，急需抢修，抢修安措：10kV花源线大林坑支线007杆KY227开关、G428刀闸。
26日11:56抢修终结：票号：1501087，抢修负责人：花桥供电所虞勇，抢修任务：1、10kV花源线大林坑支线025杆倒杆断线，急需抢修；
2、10kV花源线大林坑支线023杆至027杆断线，急需抢修，抢修安措：10kV花源线大林坑支线007杆KY227开关、G428刀闸。
12:00松政联调刘和钦令花桥供电所钟明：10kV花源线大林坑支线007杆KY227开关由冷备用转运行</t>
  </si>
  <si>
    <t>10kV花源线大林坑支线025杆电杆倒杆断线</t>
  </si>
  <si>
    <t>2023-04-26 12:00</t>
  </si>
  <si>
    <t>2023-04-26 13:00</t>
  </si>
  <si>
    <t>3529</t>
  </si>
  <si>
    <t>5A45A3D5-A0D2-46E3-B652-838EF9615D70</t>
  </si>
  <si>
    <t>3523042600077423</t>
  </si>
  <si>
    <t>2023-04-26 08:49</t>
  </si>
  <si>
    <t>2023-04-26 13:15</t>
  </si>
  <si>
    <t>08时49分，南日供电所张雄汇报联/配调方宇程：10kV港南村#5变支线#001杆港南村#5变严重冒油，现已紧急操作：10kV港南分线#070杆070开关由运行转冷备用</t>
  </si>
  <si>
    <t>08时49分，南日供电所张雄汇报联/配调方宇程：10kV港南村#5变支线#001杆港南村#5变严重冒油，现已紧急操作：10kV港南分线#070杆070开关由运行转冷备用
26日09:26 申请配电故障抢修单NO：PT-BB-PQ-2023-0098，工作负责人：张国赋，工作内容：在10kV港南村#5变支线#001杆，进行港南村#5变严重漏油内部异常更换抢修（原容量315kVA更换为400kVA)，安全措施：10kV港南分线#070杆070开关、0701刀闸，10kV港南村#5变支线#001杆港南村#5变低压刀闸。
26日 09:59抢修许可票号：PT-BB-PQ-2023-0098,抢修负责人：张国赋,抢修任务：1、10kV港南村#5变支线#001杆，港南村#5变严重漏油内部异常更换抢修（原容量315kVA更换为400kVA),抢修安措:断开10kV港南分线#070杆070开关、0701刀闸，断开10kV港南村#5变支线#001杆港南村#5变低压刀闸
26日 12:48抢修终结票号：PT-BB-PQ-2023-0098,抢修负责人：张国赋,抢修任务：1、10kV港南村#5变支线#001杆港南村#5变严重漏油内部异常更换抢修（原容量315kVA更换为400kVA),抢修安措:断开10kV港南分线#070杆070开关、0701刀闸，断开10kV港南村#5变支线#001杆港南村#5变低压刀闸
送电指令票详见指令票NO：PTDQ23041592</t>
  </si>
  <si>
    <t>莆田.海山变10kV港南线914线路港南分线#070杆070开关</t>
  </si>
  <si>
    <t>2023-04-26 14:00</t>
  </si>
  <si>
    <t>3527</t>
  </si>
  <si>
    <t>C984B4BC-35E1-4FF4-A0CB-94934DD6063E</t>
  </si>
  <si>
    <t>GZ13515923040034</t>
  </si>
  <si>
    <t>3523042600043513</t>
  </si>
  <si>
    <t>2023-04-26 08:18</t>
  </si>
  <si>
    <t>04月26日08:12，前进变10kV IV段母线B相全失地(A8.51,B1.75,C9.92)，无选线，08：15前进变10kV潭台线671开关过流I段动作跳闸，大电流闭锁重合闸，失地恢复，故障原因为：潭台2#环网10kV库基914开关以后用户内部故障，用户内部故障已隔离至冷备用，线路于08：55送电正常</t>
  </si>
  <si>
    <t>26日8:14 福州.前进变/10kV.潭台线671开关跳闸；福州.前进变/10kV.潭台线671/CSC211.过流Ⅰ段动作； 大电流闭锁重合闸。巡视跳闸点福州.前进变/10kV.潭台线671开关，及其之后的设备，重点关注福州.前进变/10kV.潭台线671开关后面区域，龙南环网10kV龙南进911开关前面区域，_09时15分巡视人林剑,刘雄 接受通知，开始巡线。
26日08:12  联/配调陈玉钦收到现场孙而诚汇报：前进变10kV IV段母线B相全失地(A8.51,B1.75,C9.92)，无选线，08：15前进变10kV潭台线671开关过流I段动作跳闸，大电流闭锁重合闸，失地恢复，即通知澳前所刘雄，北厝运维刘秀琳
26日08:53  联/配调陈玉钦收到现场澳前所刘雄汇报：潭台2#环网10kV库基914开关以后用户内部故障，申请隔离试送
26日08:53 联/配调陈玉钦令澳前所刘雄:潭台2#环网10kV库基914开关由运行转冷备用，26日08:54操作成功
26日08:54 联/配调陈玉钦令孙而诚:前进变10kV潭台线671开关由热备用转运行，26日08:55操作成功，正常
无需抢修类型归档:用户内部故障，已隔离。</t>
  </si>
  <si>
    <t>110kV前进变10kV潭台线671开关过流I段动作跳闸，大电流闭锁重合闸，故障原因为：用户内部故障</t>
  </si>
  <si>
    <t>2023-04-27 16:41</t>
  </si>
  <si>
    <t>8E00FE3F-EAE4-47C1-8C3A-E00700D08FB6</t>
  </si>
  <si>
    <t>GZ13575423040070</t>
  </si>
  <si>
    <t>3523042600033416</t>
  </si>
  <si>
    <t>2023-04-26 07:31</t>
  </si>
  <si>
    <t>2023-04-26 07:44</t>
  </si>
  <si>
    <t>04月26日07：56DMS监盘发现：10kV麒水线#20+2杆以后配变缺相，故障原因：待查</t>
  </si>
  <si>
    <t>故障通知巡视跳闸点10kV彩坑小学配变分支线#01A杆跌落式熔断器及其之后的设备，重点关注10kV麒水线#20+2A、10kV彩坑支线#026、10kV彩坑支线#027至10kV华河线#031、10kV彩坑小学配变分支线#01、10kV彩坑支线#033之间区域。07时39分巡视人胡锡春、陈连贞、蓝思灿、林锦福、梁贵泉、曹锡元、蓝金良接受通知，开始巡线。
26日07:34联/配调蓝泉遥控操作_：10kV麒水线#20+2杆K1开关由运行转热备用，于26日07:34控分成功
26日07:35联/配调蓝泉遥控操作_：华竹配电化站.10kV.华河线间隔.949开关由热备用转运行，于26日07:35控合成功
26日07:39联/配调蓝泉遥控操作_：麒龙变电站.10kV.麒水线间隔.979开关由运行转热备用，于26日07:39控分成功</t>
  </si>
  <si>
    <t>10kV线路缺相引起（故障点待查）</t>
  </si>
  <si>
    <t>查找故障点并消缺</t>
  </si>
  <si>
    <t>华竹配电化站麒龙变10kV麒水线979线路彩坑小学配变分支线#01A杆跌落式熔断器</t>
  </si>
  <si>
    <t>2023-04-26 09:22</t>
  </si>
  <si>
    <t>3516</t>
  </si>
  <si>
    <t>4B444C60-373A-43B6-9D24-E432059A61D2</t>
  </si>
  <si>
    <t>LS13595423040076</t>
  </si>
  <si>
    <t>3523042600029423</t>
  </si>
  <si>
    <t>2023-04-26 06:45</t>
  </si>
  <si>
    <t>2023-04-26 07:49</t>
  </si>
  <si>
    <t>金桂园配电室10kV#1进线柜H01线路至10kV#2进线柜H02线路</t>
  </si>
  <si>
    <t>2023-04-26 06:44</t>
  </si>
  <si>
    <t>13DKX-43688</t>
  </si>
  <si>
    <t>崇安变10kV五里Ⅱ线911</t>
  </si>
  <si>
    <t>49D5BC8E-E3FA-4504-A898-6D498C736E15</t>
  </si>
  <si>
    <t>3523042600027283</t>
  </si>
  <si>
    <t>2023-04-26 06:10</t>
  </si>
  <si>
    <t>2023-04-26 07:37</t>
  </si>
  <si>
    <t>2023-04-26 06:09</t>
  </si>
  <si>
    <t>987971CF-0FDF-4025-ADEF-2FF8E73C695E</t>
  </si>
  <si>
    <t>GZ1355525223040037</t>
  </si>
  <si>
    <t>3523042600023813</t>
  </si>
  <si>
    <t>2023-04-26 06:04</t>
  </si>
  <si>
    <t>2023-04-26 06:23</t>
  </si>
  <si>
    <t>10kV南建线7#杆T接北京师范大学泉州附属中学用户内部故障失地，造成南建线23-1#杆至昌盛路1#环网柜电缆绝缘薄弱点击穿，转电跳闸</t>
  </si>
  <si>
    <t>院前变10kV松苑线926线路昌盛路2#环网柜（四遥）至东宝花苑开闭所兼1#配电室923开关</t>
  </si>
  <si>
    <t>2023-04-26 08:23</t>
  </si>
  <si>
    <t>3FC89B2037204A7C8DC4D85A6E298A8E421B</t>
  </si>
  <si>
    <t>院前变10kV松苑线926</t>
  </si>
  <si>
    <t>2023-04-26 19:22</t>
  </si>
  <si>
    <t>3512</t>
  </si>
  <si>
    <t>0EBA65D9-9ACA-4A2A-8FFE-C40D239AF0D6</t>
  </si>
  <si>
    <t>GZ1355525223040036</t>
  </si>
  <si>
    <t>3523042600016495</t>
  </si>
  <si>
    <t>2023-04-26 04:58</t>
  </si>
  <si>
    <t>2023-04-26 09:10</t>
  </si>
  <si>
    <t>26日4:53监控吴燕通知郑海山：院前变10kV.Ⅲ、Ⅳ段母线B相接地，A相电压为5.99，B相电压为1.66,C相电压为10.69,零序电压为15.67,)。失地选线为院前变10kV南建线933,随即院前变10kV南建线933线路过流II段保护动作跳闸，重合闸不成功，院前变10kV.Ⅲ、Ⅳ段母线接地消失。故障原因待查。</t>
  </si>
  <si>
    <t>10kV南建线7#杆T接北京师范大学泉州附属中学用户内部故障失地</t>
  </si>
  <si>
    <t>院前变10kV南建线933线路</t>
  </si>
  <si>
    <t>故障原因待查</t>
  </si>
  <si>
    <t>院前变10kV南建线933</t>
  </si>
  <si>
    <t>013FD27B-CB2E-4F34-B034-08F4031F8176</t>
  </si>
  <si>
    <t>GZ13516223040084</t>
  </si>
  <si>
    <t>3523042600015774</t>
  </si>
  <si>
    <t>2023-04-26 04:10</t>
  </si>
  <si>
    <t>2023-04-26 05:47</t>
  </si>
  <si>
    <t>10kV龙阳Ⅲ回东光支线#002杆东光钟表厂用户内故障</t>
  </si>
  <si>
    <t>加强用户侧老旧设备隐患通知书发放及整改工作</t>
  </si>
  <si>
    <t>2023-04-26 04:09</t>
  </si>
  <si>
    <t>2023-04-26 21:03</t>
  </si>
  <si>
    <t>13DKX-38831</t>
  </si>
  <si>
    <t>10kV龙阳Ⅲ回635线路</t>
  </si>
  <si>
    <t>2023-04-27 10:57</t>
  </si>
  <si>
    <t>3510</t>
  </si>
  <si>
    <t>E31F2E9B-98F2-42FC-BDB9-0328CFC9DB9C</t>
  </si>
  <si>
    <t>3523042600013588</t>
  </si>
  <si>
    <t>2023-04-26 03:35</t>
  </si>
  <si>
    <t>2023-04-26 05:52</t>
  </si>
  <si>
    <t>东石变10kV大白山线629线路大白山线#51杆K2746开关</t>
  </si>
  <si>
    <t>2023-04-26 19:00</t>
  </si>
  <si>
    <t>东石变10kV大白山线629</t>
  </si>
  <si>
    <t>F8CF7CD7-26A3-4F9A-A078-6E4B41850172</t>
  </si>
  <si>
    <t>3523042600012266</t>
  </si>
  <si>
    <t>2023-04-26 03:33</t>
  </si>
  <si>
    <t>2023-04-26 07:28</t>
  </si>
  <si>
    <t>东石变10kV肖下Ⅰ回618线路金山支线#14杆K2882开关</t>
  </si>
  <si>
    <t>2023-04-26 03:32</t>
  </si>
  <si>
    <t>2023-04-26 10:00</t>
  </si>
  <si>
    <t>18BA19D6-41A1-40B3-B035-36B480EF452A</t>
  </si>
  <si>
    <t>3523042600010262</t>
  </si>
  <si>
    <t>2023-04-26 00:31</t>
  </si>
  <si>
    <t>2023-04-26 01:52</t>
  </si>
  <si>
    <t>26日0:31钟山运维站郭俊峰报彭埕变10kV青礁三环981开关零序Ⅰ段动作，开关跳闸；故障原因：电缆中间接头受潮</t>
  </si>
  <si>
    <t>26日0:31钟山运维站郭俊峰报彭埕变10kV青礁三环981开关零序Ⅰ段动作，开关跳闸，通知海沧操作班柳进顺
1:05钟山运维站郭俊峰报彭埕变10kV青礁三环981开关零序Ⅰ段动作，开关跳闸，故障电流309.75A，现场一二次设备检查正常
1:16海沧操作班李伟强报青礁#3环网柜全站一二次设备正常，故障指示器均看不到
1:17令李伟强青礁#3环网柜10kV彭埕913开关由运行转热备用，1:18操作毕
1:19遥控操作彭埕变10kV青礁三环981开关由热备用转运行，操作毕，正常
1:21令李伟强青礁#3环网柜10kV海福实业912、华岳工程915、三五联络914开关由运行转热备用。1：23操作毕
1:24令李伟强青礁#3环网柜10kV彭埕913开关由热备用转运行，1:25操作毕
1:26遥控操作青礁#3环网柜10kV海福实业912、华岳工程915开关由热备用转运行，1:27操作毕，正常
1:28遥控操作青礁#5环网柜10kV三五联络913开关由运行转热备用，操作毕、
1:29遥控操作青礁#3环网柜10kV三五联络914开关由热备用转运行时，彭埕变10kV青礁三环981开关跳闸，即令李伟强青礁#3环网柜10kV三五联络914线路由运行转冷备用，1:31操作毕
1:32郭俊峰报1:29彭埕变10kV青礁三环981开关零序Ⅰ段动作，开关跳闸，故障电流383.75A
1:33遥控操作彭埕变10kV青礁三环981开关由热备用转运行，操作毕，正常
1:44令李伟强青礁#5环网柜10kV三五联络913下令由热备用转冷备用，青礁#5环网柜10kV三五联络913线路由冷备用转检修，1:46操作毕
1:49令李伟强青礁#8环网柜10kV六八联络912开关由热备用转运行（转电），操作毕，正常
1:55令李伟强青礁#3环网柜10kV三五联络914下令由冷备用转检修，1:56操作毕，通知海沧运维 黄文明
26日10:23 申请配电故障抢修单NO：XM-BB-PQ-2023-0206，工作负责人：陈建苗，工作内容：在青礁#3环网柜10kV三五联络914间隔至青礁#5环网柜10kV三五联络913间隔，进行电缆故障查找及处理，安全措施：10kV青礁#3环网柜10kV三五联络914线路转检修，10kV青礁#5环网柜10kV三五联络913线路转检修。
26日 10:27抢修许可票号：XM-BB-PQ-2023-0206,抢修负责人：陈建苗,抢修任务：1、青礁#3环网柜10kV三五联络914间隔至青礁#5环网柜10kV三五联络913间隔，电缆故障查找及处理,抢修安措:10kV青礁#3环网柜10kV三五联络914线路转检修，10kV青礁#5环网柜10kV三五联络913线路转检修
26日 22:34抢修终结票号：XM-BB-PQ-2023-0206,抢修负责人：陈建苗,抢修任务：1、青礁#3环网柜10kV三五联络914间隔至青礁#5环网柜10kV三五联络913间隔，电缆故障查找及处理,抢修安措:10kV青礁#3环网柜10kV三五联络914线路转检修，10kV青礁#5环网柜10kV三五联络913线路转检修
23:18送电正常，送电指令票详见指令票NO：ZLP-XM-23041377</t>
  </si>
  <si>
    <t>2023-04-27 00:00</t>
  </si>
  <si>
    <t>BEAA3947-7D55-43B2-BE40-8FB769632D69</t>
  </si>
  <si>
    <t>3523042600010002</t>
  </si>
  <si>
    <t>2023-04-26 00:10</t>
  </si>
  <si>
    <t>2023-04-26 01:13</t>
  </si>
  <si>
    <t>26日0:9 DMS系统研判：10kV路边二回14#杆2154开关过流Ⅰ段保护动作；故障原因为：10kV路边二回江南高新园区5#开闭所911开关本体故障。</t>
  </si>
  <si>
    <t>树兜变10kV路边二回612线路路边二回14#杆2154开关（四遥）</t>
  </si>
  <si>
    <t>2023-04-26 03:00</t>
  </si>
  <si>
    <t>6758838437CAC14AE0430A8E9DEAC14A0000</t>
  </si>
  <si>
    <t>树兜变10kV路边二回612</t>
  </si>
  <si>
    <t>3498</t>
  </si>
  <si>
    <t>3492</t>
  </si>
  <si>
    <t>3490</t>
  </si>
  <si>
    <t>3486</t>
  </si>
  <si>
    <t>25日16:44  收到12个配变上送停电事件； 即通知巡视跳闸点五虎12号环网10kV虎峰一环915开关，及其之后的设备。_19时03分巡视人陈东强,林骏龙 接受通知，开始巡线。
25日16:54 联/配调郑萍1通知尚干供电所鄢汉勇：DMS弹窗研判五虎12号环网10kV虎峰一环915开关跳闸，令其现场查看。
25日18:30  联/配调郑萍1收到现场尚干供电所鄢汉勇汇报：现场确认五虎12号环网10kV虎峰一环915开关跳闸处热备用，该环网柜内间隔的故障指示灯均未亮。
25日18:30 联/配调郑萍1令尚干供电所陈东强:五虎12号环网10kV琯前村912开关由运行转热备用，25日18:33操作成功
25日18:30 联/配调郑萍1令尚干供电所陈东强:五虎12号环网10kV双龙新村913开关由运行转热备用，25日18:33操作成功
25日18:30 联/配调郑萍1令尚干供电所陈东强:五虎12号环网10kV海峡机械914开关由运行转热备用，25日18:33操作成功
25日18:33 联/配调郑萍1令尚干供电所陈东强:五虎12号环网10kV虎峰一环915开关由热备用转运行，25日18:46操作成功
25日18:47 联/配调郑萍1令尚干供电所陈东强:五虎12号环网10kV琯前村912开关由热备用转运行，25日18:50操作成功（大约10分钟左右招测到后方的专变的电压值）
25日19:07  联/配调林妍1收到现场尚干供电所林晓汇报：五虎12号环网10kV双龙新村913开关之后巡线无异常，具备送电条件
25日19:07 联/配调郑萍1令尚干供电所陈东强:五虎12号环网10kV双龙新村913开关由热备用转运行，25日19:10操作成功
25日19:11 联/配调郑萍1令尚干供电所陈东强：五虎12号环网10kV海峡机械914开关由热备用转运行，25日19:12操作成功
无需抢修类型归档:试送成功，已全部复电。</t>
  </si>
  <si>
    <t>千家山变10kV虎峰线613线路10kV五虎12号环网10kV虎峰一环915开关</t>
  </si>
  <si>
    <t>3476</t>
  </si>
  <si>
    <t>GZ13516223040082</t>
  </si>
  <si>
    <t>10kV沙塘Ⅰ回西林分线#004至05杆之间导线拆迁时被压断</t>
  </si>
  <si>
    <t>重新架设导线，处理完毕</t>
  </si>
  <si>
    <t>2023-04-25 19:40</t>
  </si>
  <si>
    <t>2023-04-26 11:12</t>
  </si>
  <si>
    <t>3473</t>
  </si>
  <si>
    <t>3463</t>
  </si>
  <si>
    <t>GZ13555723040165</t>
  </si>
  <si>
    <t>10kV罗丰电厂专变高压计量鸟害</t>
  </si>
  <si>
    <t>2023-04-25 14:09</t>
  </si>
  <si>
    <t>2023-04-27 10:44</t>
  </si>
  <si>
    <t>3462</t>
  </si>
  <si>
    <t>GZ13555923040050</t>
  </si>
  <si>
    <t>10kV桃溪Ⅰ回德风2#变支线#9-2甲杆废旧金属收购专变低压侧有故障</t>
  </si>
  <si>
    <t>加强用户侧管控</t>
  </si>
  <si>
    <t>2023-04-26 16:10</t>
  </si>
  <si>
    <t>3452</t>
  </si>
  <si>
    <t>4月25日10:15执行计划停电操作指令ZLP-XM-23041242时，10kV后田#29杆高压刀闸断不开需要扩停至10kV后田#23杆高压刀闸（发布停电信息）；故障原因：设备老化（泉州七星、2008年10月、型号：GW9-10/630）</t>
  </si>
  <si>
    <t>25日10:16 令陈佳福10kV后田#23杆高压开关由运行转冷备用10:18操作毕，通知方加财组织抢修
25日10:43 申请配电故障抢修单NO：XM-BB-PQ-2023-0202，工作负责人：梁昌荣
，工作内容：在10kV后田#29杆，进行更换高压刀闸，安全措施：10kV后田#23杆 高压刀闸。
25日10:51抢修许可：票号：XM-BB-PQ-2023-0202，抢修负责人：梁昌荣，抢修任务：在10kV后田#29杆，进行更换高压刀闸，抢修安措：10kV后田#23杆 高压刀闸。
25日11:33抢修终结：票号：XM-BB-PQ-2023-0202，抢修负责人：梁昌荣，抢修任务：在10kV后田#29杆，进行更换高压刀闸，抢修安措：10kV后田#23杆 高压刀闸。
11:49送电指令票详见指令票NO：ZLP-XM-23041309</t>
  </si>
  <si>
    <t>3448</t>
  </si>
  <si>
    <t>25日9:33监控傅羽华通知陈志胜： 临漳变10kV江滨北线625开关过流I段保护动作跳闸。09时41分巡视人谢国庆接受通知，开始巡线。09时41分巡视人谢国庆、洪苏青接受通知，开始巡线。
25日09:58 洪苏清汇报林华琦：10kV江滨北线6#杆353开关跳闸，用户侧电缆断一相。
25日10:00 联/配调林华琦令洪苏清：10kV江滨北线6#杆353开关由热备用转冷备用，25日10:03操作成功
25日10:07 洪苏清汇报林华琦：10kV江滨北线6#杆前段线路巡查无异常。
25日10:10 江南运维站洪萍萍汇报林华琦：9:32临漳变10kV江滨北线625开关过流I段动作跳闸，故障相ABC相，故障电流96.89A，大电流闭锁重合闸，一二次设备检查正常。
25日10:15联/配调林华琦遥控操作_：临漳变电站.10kV.江滨北线间隔.625开关由热备用转运行，于25日10:15控合成功
26日
8:14 城区用检傅厚全汇报徐勰：10kV江滨北线西北洋滞洪区配电室用户内部故障已处理完毕，验收合格，具备送电条件。
26日11:26  联/配调陈一楠收到现场杨辉龙汇报：_10kV江滨北线6#杆353开关引线有松鼠跳过，造成353开关跳闸，用户内部配电室用检人员检查无异常，具备送电条件。（未提交试验报告，令其提交试验合格报告方能送电）
11:52侯铮汇报殷伟霖：10kV江滨北线6#杆353开关查无异常，具备送电条件。
26日11:26  联/配调陈一楠收到现场杨辉龙汇报：_10kV江滨北线6#杆353开关引线有松鼠跳过，造成353开关跳闸，用户内部配电室用检人员检查无异常，具备送电条件。（未提交试验报告，令其提交试验合格报告方能送电） ，无需试验报告，需重新汇报用户情况
11:52侯铮汇报殷伟霖：10kV江滨北线6#杆353开关查无异常，具备送电条件。 
27日12:05用检林泉榕汇报吴子灵：10kV江滨北线6#杆10kV西北洋滞洪区配电室用户内部巡视无异常，具备送电条件。
12:34李友军下令林少森：10kV江滨北线6#杆353开关由冷备用转运行.12:44操作完成，送电正常。
2023年04月27日12:45西北洋滞洪区配电室（10kV江滨北线6#杆353开关）用户内部故障已处理完毕，详见遗留用户单QZBBYLYH20230425002</t>
  </si>
  <si>
    <t>3442</t>
  </si>
  <si>
    <t>3434</t>
  </si>
  <si>
    <t>2023年4月25日7:59  10kV朋上线#45-2龙湖开关跳闸，故障原因:首占安置房（10kV安置房914）用户内部故障，隔离用户分界开关至冷备用，其余线路于8：50送电。用户内部故障处理完毕后于26日10:50恢复送电</t>
  </si>
  <si>
    <t>25日7:59  收到4个配变上送停电事件；即通知巡视跳闸点朋上线#45-2龙湖开关，及其之后的设备。_08时15分巡视人施孝盛,吴伟伟 接受通知，开始巡线。
8:34营前供电所廖红英：10kV朋上线#45-2龙湖开关跳闸，巡视发现10kV朋上线2#环网10kV安置房914线路首占安置房用户内部故障，其余线路巡视无异常，申请隔离后试送10kV朋上线#45-2龙湖开关
25日08:39联/配调黄剑东遥控操作_：朋上2#环网10kV安置房914开关由运行转热备用于25日08:39控分成功
25日08:40 联/配调黄剑东令施孝盛:10kV朋上线#45-2龙湖开关由热备用转运行，25日08:49操作成功
25日08:40 联/配调黄剑东令施孝盛:朋上2#环网10kV安置房914开关由热备用转冷备用，25日08:51操作成功
25日11:30 申请配电故障抢修单NO：FZ-CL-PQ-2023-0116，工作负责人：陈勤川
，工作内容：在10kV朋上线#45-2，进行龙湖开关带电查看定值抢修。，安全措施：
25日 12:22抢修许可票号：FZ-CL-PQ-2023-0116,抢修负责人：陈勤川,抢修任务：1、10kV朋上线#45-2，龙湖开关带电查看定值抢修,抢修安措:
25日 13:29抢修终结票号：FZ-CL-PQ-2023-0116,抢修负责人：陈勤川,抢修任务：1、10kV朋上线#45-2，龙湖开关带电查看定值抢修,抢修安措:
送电指令票详见指令票NO：长乐2023040647
送电成功，结束流程
26日9:35 营前供电所廖红英汇报：首占安置房（10kV安置房914）用户内部故障已处理完毕，具备送电条件，即令其：朋上2#环网10kV安置房914线路由冷备用转热备用（10:45）
26日10:45 令监控黄锦云：朋上2#环网10kV安置房914开关由热备用转运行（10:50）
2023年04月26日10:59首占安置房（朋上2#环网10kV安置房914开关）用户内部故障已处理完毕，详见遗留用户单FZCLYLYH20230425001</t>
  </si>
  <si>
    <t>3429</t>
  </si>
  <si>
    <t>3427</t>
  </si>
  <si>
    <t>3426</t>
  </si>
  <si>
    <t>2023-04-25 06:41</t>
  </si>
  <si>
    <t>25日4:47系统研判：荔城变10kV洋西线646线路过流Ⅰ、Ⅱ段保护动作，开关 跳闸，重合闸未投（跳闸前出现荔城变10kVⅣ段母线C相全失地） ，10kV盈龙置业开闭所10kV母线联络柜90A开关备自投动作成功，故障原因：洋西安置房开闭所10kV盈龙置业开闭所I路线914出线电缆故障</t>
  </si>
  <si>
    <t>25日4:47系统研判：荔城变10kV洋西线646线路过流Ⅰ、Ⅱ段保护动作，开关 跳闸，重合闸未投（跳闸前出现荔城变10kV Ⅳ段母线C相全失地） ，即通知抢修班组巡视跳闸点莆田.荔城变/10kV.洋西线646开关及其之后的设备，重点关注莆田.荔城变/10kV.洋西线646开关至10kV盈龙置业开闭所902断路器、10kV洋西安置房开闭所洋西安置房开闭所Ⅱ路线902开关之间区域。04时56分巡视人曾智鹏、刘宜牧、胡建华接受通知，开始巡线。05时35分巡视人车畅、曾智鹏、刘宜牧、陈振勇、胡建华接受通知，开始巡线。
25日5:13荔城运维站李振雄汇报：25日4:47荔城变10kV洋西线646线路过流Ⅰ、Ⅱ段保护动作，开关 跳闸，重合闸未投，动作相ABC，动作电流（过流Ⅰ段为103.47A、过流Ⅱ段为91.33A），该间隔一二次设备检查正常
25日5:38 运维一班胡建华汇报：经查，10kV洋西安置房开闭所10kV洋西线901开关跳闸，申请试送荔城变10kV洋西线646开关
25日05:40联/配调王慧冰遥控操作_：莆田.荔城变/10kV.洋西线646开关由热备用转运行，于25日05:40控合成功，试送正常
25日05:46  联/配调王慧冰收到现场车畅汇报：现场确认跳闸开关为：；荔城变10kV洋西线646手车开关；
申请隔离设备：洋西安置房开闭所914开关，913开关，912开关，911开关，921开关，922开关，923开关，924开关，925开关；试送设备：洋西安置房开闭所901开关
25日05:53 联/配调王慧冰令车畅：洋西安置房开闭所10kV盈龙置业开闭所I路线914开关由运行转热备用，25日05:54操作成功
25日05:53 联/配调王慧冰令车畅：洋西安置房开闭所10kV洋西安置房#3配电室Ⅰ路分线913开关由运行转热备用，25日05:54操作成功
25日05:53 联/配调王慧冰令车畅：洋西安置房开闭所10kV洋西安置房#2配电室Ⅰ路分线912开关由运行转热备用，25日05:54操作成功
25日05:53 联/配调王慧冰令车畅：洋西安置房开闭所10kV洋西安置房#1配电室Ⅰ路分线911开关由运行转热备用，25日05:55操作成功
25日05:53 联/配调王慧冰令车畅：洋西安置房开闭所10kV洋西安置房#1配电室Ⅱ路分线921开关由运行转热备用，25日05:55操作成功
25日05:53 联/配调王慧冰令车畅：洋西安置房开闭所10kV洋西安置房#2配电室Ⅱ路分线922开关由运行转热备用，25日05:55操作成功
25日05:53 联/配调王慧冰令车畅：洋西安置房开闭所10kV洋西安置房#3配电室Ⅱ路分线923开关由运行转热备用，25日05:55操作成功
25日05:53 联/配调王慧冰令车畅：洋西安置房开闭所10kV洋西安置房（商业）分线924开关由运行转热备用，25日05:56操作成功
25日05:53 联/配调王慧冰令车畅：洋西安置房开闭所10kV北辰祖庙分线925开关由运行转热备用，25日05:56操作成功
25日05:53 联/配调王慧冰令车畅：洋西安置房开闭所10kV洋西线901开关由热备用转运行，25日05:57操作成功
25日06:01  联/配调王慧冰收到现场车畅汇报：申请试送设备：洋西安置房开闭所911开关，912开关，913开关
25日06:02 联/配调王慧冰令车畅：洋西安置房开闭所10kV洋西安置房
#1配电室Ⅰ路分线911开关由热备用
转运行，25日06:05操作成功
25日06:02 联/配调王慧冰令车畅：洋西安置房开闭所10kV洋西安置房
#2配电室Ⅰ路分线912开关由热备用
转运行，25日06:06操作成功
25日06:02 联/配调王慧冰令车畅：洋西安置房开闭所10kV洋西安置房
#3配电室Ⅰ路分线913开关由热备用
转运行，25日06:06操作成功
25日06:07  联/配调王慧冰收到现场车畅汇报：申请试送设备：洋西安置房开闭所921开关，922开关，923开关，924开关，925开关
25日06:09 联/配调王慧冰令车畅：洋西安置房开闭所10kV洋西安置房#1配
电室Ⅱ路分线921开关由热备用转
运行，25日06:17操作成功
25日06:09 联/配调王慧冰令车畅：洋西安置房开闭所10kV洋西安置房
#2配电室Ⅱ路分线922开关由热备用
转运行，25日06:14操作成功
25日06:09 联/配调王慧冰令车畅：洋西安置房开闭所10kV洋西安置房
#3配电室Ⅱ路分线923开关由热备用
转运行，25日06:14操作成功
25日06:09 联/配调王慧冰令车畅：洋西安置房开闭所10kV洋西安置房
（商业）分线924开关由热备用转
运行，25日06:14操作成功
25日06:09</t>
  </si>
  <si>
    <t>3421</t>
  </si>
  <si>
    <t>3406</t>
  </si>
  <si>
    <t>3404</t>
  </si>
  <si>
    <t>GZ13525523040043</t>
  </si>
  <si>
    <t>用户高压进线电缆外破</t>
  </si>
  <si>
    <t>向用户发出用检通知书督促用户加强设备巡视（要求用户每月至少一次检查线路通道及配设备）</t>
  </si>
  <si>
    <t>2023-04-26 22:10</t>
  </si>
  <si>
    <t>2023-04-27 11:04</t>
  </si>
  <si>
    <t>3399</t>
  </si>
  <si>
    <t>3394</t>
  </si>
  <si>
    <t>设备本体老化，本体烧毁</t>
  </si>
  <si>
    <t>2023-04-24 20:20</t>
  </si>
  <si>
    <t>3392</t>
  </si>
  <si>
    <t>3387</t>
  </si>
  <si>
    <t>24日15:23监控许佳友通知郑海山：城东变电站.10kV.Ⅱ段母线A相失地(A相电压为2.33,B相电压为8.64,C相电压为9.64,零序电压为0.97,)，选线东林线924线路。
24日15:25联/配调黄金城【顺控】遥控操作_：东林线36#杆4011（四遥）开关由运行转热备用，于24日15:25控分成功接地信号消失
24日15:26 城东变电站失地(城东变电站.10kV.Ⅱ段母线A相电压为2.33,B相电压为8.64,C相电压为9.64,零序电压为0.97,)。即通知抢修班组巡视东林线36#杆4011开关（四遥）及其之后的设备。
24日15:43  联/配调黄金城收到现场吴章北汇报：10kV东林线47－1#杆城东7#配变台架A相跌落式开关脱箍碰到横担
24日15:44 联/配调黄金城令吴章北：10kV东林线47－1#杆城东7#配变由运行转冷备用，24日15:51操作成功
24日15:54联/配调徐勰遥控操作_：10kV东林线36#杆4011开关由热备用转运行，于24日15:54控合成功
24日18:36 申请配电故障抢修单NO：QZQXD1705882，工作负责人：杨志兴，工作内容：10kV东林线47-1#甲杆城东7#变更换三相跌落式熔断器，安全措施：10kV东林线47-1#甲杆城东7#变低压刀闸、跌落式熔断器、高压刀闸。。
24日18:37抢修许可：票号：QZQXD1705882，抢修负责人：杨志兴，抢修任务：10kV东林线47-1#甲杆城东7#变更换三相跌落式熔断器，抢修安措：10kV东林线47-1#甲杆城东7#变低压刀闸、跌落式熔断器、高压刀闸。。
24日19:53抢修终结：票号：QZQXD1705882，抢修负责人：杨志兴，抢修任务：10kV东林线47-1#甲杆城东7#变更换三相跌落式熔断器，抢修安措：10kV东林线47-1#甲杆城东7#变低压刀闸、跌落式熔断器、高压刀闸。。（工作装设两组接地线均已拆除）
24日19:54 联/配调殷伟霖令杨志兴：10kV东林线47-1#甲杆城东7#配变由冷备用转运行，24日20:03操作成功 送电正常</t>
  </si>
  <si>
    <t>3380</t>
  </si>
  <si>
    <t>3368</t>
  </si>
  <si>
    <t>3363</t>
  </si>
  <si>
    <t>3357</t>
  </si>
  <si>
    <t>3348</t>
  </si>
  <si>
    <t>3345</t>
  </si>
  <si>
    <t>2023-04-24 10:56</t>
  </si>
  <si>
    <t>3342</t>
  </si>
  <si>
    <t>GZ13555623040040</t>
  </si>
  <si>
    <t>24日5:26 IES700报上曾变10kV下星线933开关过流II段动作，重合闸动作后加速度段动作，10kV引水B线922线路#040-#041杆故障指示器动作，县调许世兴通知东园所江景辉，城东运维站张林林08时05分巡视人苏国平、陈宏、江景辉接受通知，开始巡线。
通过信号分析5：41县调许世兴遥控：10kV引水B线922线路#092-21杆F-270开关由运行转热备用，5：46县调许世兴遥控：10kV洛阳西线915线路13#环网柜（至10kV洛阳西线915线路#056-14杆）912开关由热备用转运行，10kV引水B线922线路#092-21杆至10kV洛阳西线915线路13#环网柜912开关负荷转由10kV洛阳西线915线路供电
6:55东园所江景辉汇报县调陈建平：10kV引水B922线#093杆F-132开关前段线路查无异常，申请试送，6:55县调陈建平令东园所江景辉：10kV引水B922线#093杆F-132开关由运行转热备用，6:56操作完毕。
6:56县调陈建平遥控：上曾变10kV下星线933开关由热备用转运行，6:57操作完毕，试送正常
7:29东园所江景辉申请10kV引水B922线#148杆F-520开关转热备用隔离试送，7:29县调陈建平令东园所江景辉：10kV引水B922线#148杆F-520开关由运行转热备用，7:30操作完毕。
7:37县调陈建平令东园所林茂林：10kV引水B922线#093杆F-132开关由热备用转运行，7:37操作完毕，试送正常
24日6:18 城东运维站张林林向县调许世兴汇报：5:26上曾变10kV下星线933开关过流II段动作，ABC三相故障，Imax=4.505，重合闸动作后加速度段动作Imax=6.469，现场一二次设备检查正常，信号已复归
24日08:03 联/配调许世兴令江景辉：10kV引水B线922线路#193杆F-236
开关由运行转热备用，24日08:03操作成功
24日08:04 联/配调许世兴令林茂林：10kV引水B线922线路#148杆F-520开关
由热备用转运行，24日08:05操作成功
24日08:20东园所江景辉向县调苏秋玲汇报：10kV引水B线922线路#193杆F-263开关后段线路查无异常，申请试送10kV引水B线922线路#193杆F-263开关，08:20县调苏秋玲令东园所江景辉：10kV引水B线922线路#193杆F-263开关由热备用转运行，08:22操作完毕，试送正常。
13:26东园所陈国强向县调翁燕霞汇报：特巡发现10kV引水B线922线路#093-2杆F-1901刀闸至F-190开关之间三相引线断线。
15:55县调陈杰遥令东园所江景辉：10kV引水B线922线路#093-2杆F-190开关由运行转冷备用，并挂标示牌，16:01操作完毕
04-24 东园所王昊办理配电故障紧急抢修单：LCZPDQXP0000667，抢修工作负责人：刘旭盛，抢修线路：洛阳变10kV引水B线922线路（洛阳变10kV引水B线922线路#020杆后段负荷现由220kV上曾变10kV下星线933线路供电），抢修工作任务：10kV引水B线922线路#093-2杆带电绝缘遮蔽，10kV引水B线922线路#093-2杆F-1901刀闸下端三相引线断裂带电抢修，并结合加装防水护套及绝缘护套，10kV引水B线922线路#093-2杆拆除绝缘遮蔽，10kV引水B线922线路#093-2杆F-190开关加装绝缘护套，安全措施：1、退出220kV上曾变10kV下星线933线路重合闸；2、断开10kV引水B线922线路#093-2杆F-190开关、F-1901刀闸；
16:48东园所王昊向县调庄惠军汇报：10kV引水B线922线路#093-2杆确由上曾变10kV下星线933线路供电
16:49县调庄惠军令东园所王昊：查10kV引水B线922线路#093-2杆F-190开关确在冷备用，并挂标示牌。16:49 操作完毕。
17:01县调庄惠军令城东运维站黄阿碰：查上曾变10kV下星线933线路重合闸确在退出。17:06 操作完毕。
17:12县调庄惠军许可抢修工作负责人刘旭盛办理配电故障紧急抢修单：LCZPDQXP0000667开工。
17:28东园所王昊向县调陈杰遥汇报：10kV引水B线922线路#093-2杆F-1901刀闸下端三相引线断裂带电抢修工作完成，验收合格，具备送电条件
17:35县调翁燕霞许可抢修工作负责人刘旭盛办理配电故障紧急抢修单：LCZPDQXP0000667终结。
21:09东园所孙建明向县调施清衍汇报：10kV福泉—洛阳区配配电室用户侧设备试验合格，具备送电条件。
21:11县调施清衍令东园所孙建明：10k</t>
  </si>
  <si>
    <t>10kV引水B线922线路#093-2杆F-1901刀闸至F-190开关之间三相引线断线</t>
  </si>
  <si>
    <t>2023-04-24 21:15</t>
  </si>
  <si>
    <t>2023-04-28 08:27</t>
  </si>
  <si>
    <t>3339</t>
  </si>
  <si>
    <t>3335</t>
  </si>
  <si>
    <t>3333</t>
  </si>
  <si>
    <t>3332</t>
  </si>
  <si>
    <t>3329</t>
  </si>
  <si>
    <t>3327</t>
  </si>
  <si>
    <t>3326</t>
  </si>
  <si>
    <t>3291</t>
  </si>
  <si>
    <t>3268</t>
  </si>
  <si>
    <t>3265</t>
  </si>
  <si>
    <t>2023年4月23日09时33分，联/配调邓嘉嘉发布停电信息，发布设备为10kV陶欧线#113杆XT0288开关，通知相关人员巡视10kV陶欧线#113杆XT0288开关及其之后设备。09时35分巡视人罗仁旭、李传华、张蔚华、罗道淳、张永忠、赖兆林、罗存极、吴庆钿、陈春阳、黄黎卿接受通知，开始巡线。
23日09:38  永安市调邓嘉嘉收到现场小陶所张蔚华汇报：现场确认跳闸开关为：10kV陶欧线#113杆XT0288开关；保护动作：10kV陶欧线#113杆XT0288开关过流Ⅱ段保护动作，10kV陶欧线#113杆后段线路巡视无异常，申请试送10kV陶欧线#113杆XT0288开关
23日09:39 永安市调邓嘉嘉令小陶所张蔚华：10kV陶欧线#113杆XT0288开关由热备用转运行，23日09:40操作成功</t>
  </si>
  <si>
    <t>3255</t>
  </si>
  <si>
    <t>3254</t>
  </si>
  <si>
    <t>3245</t>
  </si>
  <si>
    <t>3238</t>
  </si>
  <si>
    <t>3237</t>
  </si>
  <si>
    <t>3236</t>
  </si>
  <si>
    <t>3235</t>
  </si>
  <si>
    <t>3234</t>
  </si>
  <si>
    <t>3229</t>
  </si>
  <si>
    <t>GZ13515923040031</t>
  </si>
  <si>
    <t>2023-04-27 16:44</t>
  </si>
  <si>
    <t>3228</t>
  </si>
  <si>
    <t>3227</t>
  </si>
  <si>
    <t>3219</t>
  </si>
  <si>
    <t>3218</t>
  </si>
  <si>
    <t>3210</t>
  </si>
  <si>
    <t>3209</t>
  </si>
  <si>
    <t>3207</t>
  </si>
  <si>
    <t>3205</t>
  </si>
  <si>
    <t>3204</t>
  </si>
  <si>
    <t>3191</t>
  </si>
  <si>
    <t>3190</t>
  </si>
  <si>
    <t>3184</t>
  </si>
  <si>
    <t>3173</t>
  </si>
  <si>
    <t>3166</t>
  </si>
  <si>
    <t>3163</t>
  </si>
  <si>
    <t>3162</t>
  </si>
  <si>
    <t>3160</t>
  </si>
  <si>
    <t>3158</t>
  </si>
  <si>
    <t>3157</t>
  </si>
  <si>
    <t>3153</t>
  </si>
  <si>
    <t>21日22:42 联调监控张永虎汇报：22:32 郑坊变10kVⅠ段母线三相电压不平衡，10kVⅠ段母线A相电压为5.23kV,B相电压为6.69kV,C相电压为6.19kV,零序电压为13.63V,，无选线。
22:48 遥控执行：元坑变10kV郑坊线907开关由热备用转合环运行，于22:48执行完毕，三相电压不平衡信号未复归，
22:52 遥控执行，郑坊变10kV郑坊线909开关由运行转热备用，于22:53执行完毕，三相电压不平衡信号未复归
22:54  10kV罗坊线所接电站均汇报机组停机
21日22:55联/配调江功炜【顺控】遥控操作_：10kV罗坊线水库支线25杆6KY-15开关由运行转热备用，于21日22:55执行成功，三相电压不平衡信号未复归
21日22:59联/配调江功炜遥控操作_：10kV罗坊线054杆6KY-3开关由运行转热备用，于21日22:59控分成功，三相电压不平衡信号未复归
21日23:00联/配调江功炜遥控操作_：10kV罗坊线招杉支线01+1杆6KY-11开关由运行转热备用，于21日23:00控分失败
21日23:04联/配调江功炜遥控操作_：10kV罗坊线招杉支线01+1杆6KY-11开关由运行转热备用，于21日23:04控分成功，三相电压不平衡信号复归
21日23:06联/配调江功炜遥控操作_：10kV罗坊线054杆6KY-3开关由热备用转运行，于21日23:06控合成功
21日23:08联/配调江功炜遥控操作_：10kV罗坊线水库支线25杆6KY-15开关由热备用转运行，于21日23:08控合成功，即通知元坑所林建辉、顺昌远程站林春芳
23:28 通知10kV罗坊线所接电站机组可以开机
23:29  通知运检部吕成：郑坊变10kV郑坊线负荷转至元坑变10kV郑坊线供电
23:30  元坑所林建辉汇报：现场查看10kV罗坊线招杉支线01+1杆6KY-11开关处热备用
22日00：12   元坑所林建辉汇报：巡视发现10kV罗坊线招杉支线41杆至44杆之间三相导线断线，因天黑下雨，待天亮后进行抢修（经元坑所所长江能旺确认以上汇报），申请：10kV罗坊线招杉支线01+1杆6KY-11开关转冷备用
22日00:12 联/配调许韶山令林建辉：10kV罗坊线招杉支线01+1杆6KY-11开关由热备用转冷备用，22日00:34操作成功
22日06:38 申请配电故障抢修单NO：元坑临20230422001，工作负责人：刘维杨，工作内容：10kV罗坊线招杉支线41杆至44杆三相导线断线抢修，安全措施：10kV罗坊线招杉支线01+1杆6KY-11开关、3G-16刀闸。
06:41  通知元坑所刘维杨：元坑临20230422001抢修单已签收，其告：待到现场联系调度台
22日 08:04 抢修许可票号：元坑临20230422001,抢修负责人：刘维杨,抢修任务：10kV罗坊线招杉支线41杆至44杆三相导线断线抢修，安全措施：10kV罗坊线招杉支线01+1杆6KY-11开关、3G-16刀闸。
22日 12:38抢修终结票号：元坑临20230422001,抢修负责人：刘维杨,抢修任务：10kV罗坊线招杉支线41杆至44杆三相导线断线抢修，安全措施：10kV罗坊线招杉支线01+1杆6KY-11开关、3G-16刀闸。2组接地线已拆除
22日12:58 联/配调詹东伟令刘维杨：10kV罗坊线招杉支线01+1杆6KY-11开关由冷备用转运行，22日13:25执行失败，元坑供电所刘维杨汇报：10kV罗坊线招杉支线01+1杆6KY-11开关由冷备用转运行时该开关跳闸（调度未收到跳闸类型信号，有分合闸信号），现开关处热备用
22日13:26 联/配调詹东伟令刘维杨：10kV罗坊线招杉支线01+1杆6KY-11开关由热备用转冷备用，于13:27执行完毕
22日13:30 联/配调詹东伟令刘维杨：10kV罗坊线招杉支线01+1杆6KY-11开关由分闸转合闸，于13:31执行完毕，正常
22日13:32联/配调詹东伟令刘维杨：10kV罗坊线招杉支线01+1杆6KY-11开关由合闸转分闸，于13:33执行完毕，即告其：10kV罗坊线招杉支线01+1杆6KY-11开关可以正常分/合闸，属线路问题，要求其巡线
22日14:49元坑供电所舒志荣汇报：10kV罗坊线招杉支线01+1杆6KY-11开关后段线路巡线无异常，申请将10kV罗坊线招杉支线16-1甲杆招杉配变、10kV罗坊线招杉支线23-5甲杆招杉工区配变、10kV罗坊线招杉支线52-1甲杆纸厂配变、10kV罗坊线招杉支线68杆上招杉配变转热备用，试送空线路
22日14:50 联/配调詹东伟令舒志荣：10kV罗坊线招杉支线16-1甲杆招杉配变由运行转热备用，22日15:27操作成功
2</t>
  </si>
  <si>
    <t>3136</t>
  </si>
  <si>
    <t>3135</t>
  </si>
  <si>
    <t>21日18:31 莆田.前沁变10kVⅠ段母线不完全失地(莆田.前沁变/10kV.Ⅰ段母线A相电压为6.09,B相电压为4.96,C相电压为7.42,零序电压为25.99,)，无选线。即通知抢修班组
21日18:35 系统显示：10kV凌烟#2变支线#005杆凌烟#2变停电。即通知抢修班组
21日18:55 东峤中心供电所高锵源汇报联调：10kV魏厝分线#005杆被车撞断，要求紧急停电。
21日18:55 联/配调方宇程令方宇程：10kV魏厝分线#001杆001开关由运行转热备用，21日18:55操作成功
21日18:55 联/配调方宇程令高锵源：10kV魏厝分线#001杆001开关由热备用转冷备用，21日20:34操作成功
21日18:55 联调方宇程通知东峤中心供电所高锵源：10kV魏厝分线#001杆001开关由运行转热备用后失地复归。即通知抢修班组巡视魏厝分线#001杆001开关及其之后的设备。
21日20:48 申请配电故障抢修单NO：PT-BB-PQ-2023-0093，工作负责人：陈宗松，工作内容：在110kV前沁变10kV魏厝线631线路魏厝分线#005杆至凌烟#2变支线#001杆，进行A相和B相高压线路外破断线抢修，安全措施：10kV魏厝分线#001杆001开关、0011刀闸，10kV凌烟#2变支线#005杆凌烟#2变高压跌落式熔断器、综合配电箱401低压负荷总开关。
停电指令票NO：PTDQ23041271，21：00下令开始执行，21:04执行完毕。
21日 21:06抢修许可票号：PT-BB-PQ-2023-0093,抢修负责人：陈宗松,抢修任务：1、110kV前沁变10kV魏厝线631线路魏厝分线#005杆至凌烟#2变支线#001杆，A相和B相高压线路外破断线抢修,抢修安措:断开10kV魏厝分线#001杆001开关、0011刀闸，断开10kV凌烟#2变支线#005杆凌烟#2变高压跌落式熔断器、综合配电箱401低压负荷总开关
21日 23:15抢修终结票号：PT-BB-PQ-2023-0093,抢修负责人：陈宗松,抢修任务：1、110kV前沁变10kV魏厝线631线路魏厝分线#005杆至凌烟#2变支线#001杆A相和B相高压线路外破断线抢修,抢修安措:断开10kV魏厝分线#001杆001开关、0011刀闸，断开10kV凌烟#2变支线#005杆凌烟#2变高压跌落式熔断器、综合配电箱401低压负荷总开关
送电票：PTDQ23041273，21日23:16开始执行，21日23时30分执行完毕。</t>
  </si>
  <si>
    <t>3123</t>
  </si>
  <si>
    <t>3117</t>
  </si>
  <si>
    <t>3108</t>
  </si>
  <si>
    <t>3105</t>
  </si>
  <si>
    <t>3102</t>
  </si>
  <si>
    <t>2023年4月21日13:19 DMS研判：城澳变10kV寒垅线 655开关过流I段跳闸，大电流闭锁重合闸、（故障电流A相9754.8A  B 相9732A  C相9181.2A）即通知飞鸾所巡视线路，通知兰田运维巡视站内设备
21日14:10  联/配调黄航收到现场飞鸾所苏仰盛汇报：10kV寒垅线632线#001杆001开关出线侧至10kV寒垅线632线#001杆0011刀闸断线。
21日14:10 联/配调黄航令飞鸾所苏仰盛：10kV寒垅线632线#001杆001开关由运行转冷备用，21日14:11操作成功
21日14:10 联/配调黄航遥控操作：10kV寒垅线632线#009杆009开关由热备用转运行，控合失败。
21日14:37 联/配调黄航令飞鸾所苏仰盛：10kV寒垅线632线#009杆009开关由热备用转运行，21日14:38操作成功，送电无异常
21日14:55  联/配调黄航收到现场兰田运维吉庆庆汇报：_已巡视站内设备，未发现异常，具备送电条件
21日16：30 申请配电故障抢修单NO：ND-BB-PQ-2023-0008，工作负责人：李兹斌，工作内容：在110kV城澳变10kV寒垅线655线路，进行电缆头拆除，电缆试验，电缆头安装，安全措施：110kV城澳变10kV寒垅线655线路转检修，断开10kV寒垅线632线#001杆001开关，10kV寒垅线632线#001杆001开关进线电缆头侧由带电班拆除，断开10kV寒垅线632线#001杆0011刀闸。
21日16：35 配调黄航令兰田运维吉庆庆：城澳变.10kV寒垅线655 线路由热备用转检修 17：13操作完毕
21日20:00 申请配电故障抢修单NO：PWBTDQX02-2023042101，工作负责人：林健
，工作内容：城澳变10kV寒垅线632线#001杆临近带电拆除电缆头，安全措施：断开10kV寒垅线632线#001杆 001开关，断开10kV寒垅线632线#001杆 0011刀闸，城澳变10kV寒垅线655线路转检修。
21日19:31 联/配调林凯令飞鸾所孙剑钊：查10kV寒垅线632线#001杆001开关确在冷备用，21日19:31操作成功
21日19:35 联/配调林凯令兰田运维班吉庆庆：查城澳变10kV寒垅线655线路确在检修，21日19:34操作成功
21日19:58抢修许可：票号：PWBTDQX02-2023042101，抢修负责人：林健，抢修任务：城澳变10kV寒垅线632线#001杆临近带电拆除电缆头，抢修安措：断开10kV寒垅线632线#001杆 001开关，断开10kV寒垅线632线#001杆 0011刀闸，城澳变10kV寒垅线655线路转检修。
21日20:28飞鸾所孙剑钊汇报：城澳变10kV寒垅线632线#001杆临近带电拆除电缆头工作结束，验收合格，具备送电条件。
21日20:35抢修终结：票号：PWBTDQX02-2023042101，抢修负责人：林健，抢修任务：城澳变10kV寒垅线632线#001杆临近带电拆除电缆头，抢修安措：断开10kV寒垅线632线#001杆 001开关，断开10kV寒垅线632线#001杆 0011刀闸，城澳变10kV寒垅线655线路转检修。
21日20:36抢修许可：票号：ND-BB-PQ-2023-0008，抢修负责人：李兹斌，抢修任务：在110kV城澳变10kV寒垅线655线路，进行电缆头拆除，电缆试验，电缆头安装，抢修安措：110kV城澳变 10kV寒垅线655线路转检修，断开10kV寒垅线632线#001杆 001开关，10kV寒垅线632线#001杆 001开关进线电缆头侧由带电班拆除，断开10kV寒垅线632线#001杆 0011刀闸。
21日21:36飞鸾所孙剑钊汇报：城澳变10kV寒垅线655线路，进行电缆头拆除，电缆试验，电缆头安装验收合格，具备送电条件。
21日21:55兰田运维班吉庆庆汇报：城澳变10kV寒垅线655线路，进行电缆头拆除，电缆试验，电缆头安装验收合格，具备送电条件。
21日 22:19抢修终结票号：ND-BB-PQ-2023-0008,抢修负责人：李兹斌,抢修任务：1、110kV城澳变10kV寒垅线655线路，电缆头拆除，电缆试验，电缆头安装,抢修安措:110kV城澳变10kV寒垅线655线路转检修,断开10kV寒垅线632线#001杆001开关，断开10kV寒垅线632线#001杆001开关进线电缆头侧由带电班拆除，断开10kV寒垅线632线#001杆0011刀闸
21日21:57飞鸾所孙剑钊汇报：因材料器具不齐全，现场不具备搭接条件，申请延期搭接，全部用户均已复电</t>
  </si>
  <si>
    <t>城澳变10kV寒垅线655线路</t>
  </si>
  <si>
    <t>3091</t>
  </si>
  <si>
    <t>3088</t>
  </si>
  <si>
    <t>GZ13585323040030</t>
  </si>
  <si>
    <t>10kV瑶畲线968#20杆分段开关跳闸巡视无异常后送电成功，经线路无人机巡视后发现10kV瑶畲线968#27杆大号侧线路有灼烧痕迹后咨询用户，用户反映故障时彩钢瓦吹至导线上导致相间短路。 脱落后用户已将现场清理。</t>
  </si>
  <si>
    <t>2023-04-26 10:33</t>
  </si>
  <si>
    <t>3081</t>
  </si>
  <si>
    <t>3072</t>
  </si>
  <si>
    <t>3068</t>
  </si>
  <si>
    <t>3064</t>
  </si>
  <si>
    <t>3059</t>
  </si>
  <si>
    <t>2023年4月21日6:46 县调林小丰汇报：DMS系统研判：渔溪变10kV秀洋线967开关过流I段动作，过流I段闭锁重合闸，故障原因为：10kV蓝蛙电机配电室专变用户内部故障</t>
  </si>
  <si>
    <t>3058</t>
  </si>
  <si>
    <t>2023年4月21日06：36 DMS监盘发现：10kV茂后线负荷从188A下降至7.7A，召测为10kV茂后线58#杆K078开关跳闸
故障原因：1、10kV联星线泉州市佰源机械铸造有限公司变高压接线柱严重烧伤痕迹，引起10kV茂后线58#杆K078开关跳闸；2、10kV茂后线67#杆瓷瓶破裂3、10kV茂后线62#杆中相引线烧伤。3、10kV茂后线58#杆K078开关击穿</t>
  </si>
  <si>
    <t>2023年4月21日06：36 DMS监盘发现：10kV茂后线负荷从188A下降至7.7A，召测为10kV茂后线58#杆K078开关跳闸 12时32分巡视人张胜发、王庆辉接受通知，开始巡线。
8:17柳城所张胜发汇报南安县调郑明凤：10kV联星线泉州市佰源机械铸造有限公司变高压接线柱严重烧伤痕迹，引起10kV茂后线58#杆K078开关跳闸，10kV茂后线58#杆K078开关确在热备用，申请断开10kV联星线佰源支线11#杆Y53开关隔离。
21日08:19 联/配调郑明凤令柳城所张胜发：10kV联星线佰源支线11#杆Y53开关由运行转冷备用，21日08:31操作成功
2023年04月21日 09:38 柳城所刘鹏瑞汇报南安县调卢彩玲：发现10kV茂后线67#杆瓷瓶破裂
9:40柳城所刘鹏瑞汇报南安县调王玉玲：10kV茂后线62#杆中相引线烧伤
21日09:43 配调王玉玲签收配电故障抢修单NO：QZ-NA-PQ-2023-0271，工作负责人：傅少辉，工作内容：在10kV茂后线62#杆，进行中相引线烧伤抢修，更换悬瓶、引线；在10kV茂后线67#杆，进行瓷瓶破裂，更换瓷瓶，安全措施：10kV茂后线开发区支线7#杆7A0开关、Y347刀闸，10kV联星线24#杆X11开关、X316刀闸，10kV茂后线58#杆K078开关、Y406刀闸。
21日10:11 联/配调卢彩玲令柳城所刘鹏瑞：10kV茂后线58#杆K078开关由热备用转冷备用，21日10:34操作成功汇报配调王玉玲
21日10:11 联/配调卢彩玲令柳城所刘鹏瑞：10kV茂后线开发区支线7#杆7A0开关由热备用转冷备用，21日10:34操作成功汇报配调王玉玲
21日10:11 联/配调卢彩玲令柳城所刘鹏瑞：10kV联星线24#杆X11开关由运行转冷备用，21日10:34操作成功汇报配调王玉玲
21日 10:37 南安县调王玉玲办理抢修许可票号：QZ-NA-PQ-2023-0271,抢修负责人：傅少辉,抢修任务：1、10kV茂后线62#杆，中相引线烧伤抢修，更换悬瓶、引线；2、10kV茂后线67#杆，瓷瓶破裂，更换瓷瓶,抢修安措:断开10kV茂后线开发区支线7#杆7A0开关、Y347刀闸，断开10kV联星线24#杆X11开关、X316刀闸，断开10kV茂后线58#杆K078开关、Y406刀闸
21日 12:30 南安县调卢彩玲办理抢修终结票号：QZ-NA-PQ-2023-0271,抢修负责人：傅少辉,抢修任务：1、10kV茂后线62#杆，中相引线烧伤抢修，更换悬瓶、引线；2、10kV茂后线67#杆，瓷瓶破裂，更换瓷瓶,抢修安措:断开10kV茂后线开发区支线7#杆7A0开关、Y347刀闸，断开10kV联星线24#杆X11开关、X316刀闸，断开10kV茂后线58#杆K078开关、Y406刀闸
12：58柳城所刘鹏瑞汇报南安县调王玉玲：合10kV茂后线58#杆K078开关击穿，现开关保留冷备用，待重新开抢修单处理。
13:02送电票：QZNA23040601，21日12:31开始执行，21日13时19分执行完毕。南安县调吕小红
21日14:37 联/配调王玉玲令柳城所刘鹏瑞：10kV茂后线开发区支线7#杆7A0开关由冷备用转运行，21日14:40操作成功汇报配调卢彩玲，运行正常,负荷转由10kV岭顶线供电。
18:30 柳城所李有义汇报南安县调卢彩玲：10kV联星线泉州市佰源机械铸造有限公司变用户检测无异常，验收合格，具备送电条件
18:30 南安县调卢彩玲令柳城所李有义：10kV联星线佰源支线11#杆Y53开关由冷备用转运行 18:36操作完毕 运行正常</t>
  </si>
  <si>
    <t>3047</t>
  </si>
  <si>
    <t>3039</t>
  </si>
  <si>
    <t>3037</t>
  </si>
  <si>
    <t>3034</t>
  </si>
  <si>
    <t>3028</t>
  </si>
  <si>
    <t>3025</t>
  </si>
  <si>
    <t>GZ13585823040079</t>
  </si>
  <si>
    <t>强对流大风天气造成10kV湖本线911线路#29至#29-1杆段线路大档距导线风偏舞动导致相间短路，引起10kV湖本线911线路#64杆分段开关跳闸</t>
  </si>
  <si>
    <t>加强线路巡视，对线路上的安全隐患及时安排消缺处理。</t>
  </si>
  <si>
    <t>2023-04-27 09:49</t>
  </si>
  <si>
    <t>3024</t>
  </si>
  <si>
    <t>3023</t>
  </si>
  <si>
    <t>3021</t>
  </si>
  <si>
    <t>3016</t>
  </si>
  <si>
    <t>3014</t>
  </si>
  <si>
    <t>3005</t>
  </si>
  <si>
    <t>3001</t>
  </si>
  <si>
    <t>3000</t>
  </si>
  <si>
    <t>2999</t>
  </si>
  <si>
    <t>2990</t>
  </si>
  <si>
    <t>2988</t>
  </si>
  <si>
    <t>2985</t>
  </si>
  <si>
    <t>2947</t>
  </si>
  <si>
    <t>2946</t>
  </si>
  <si>
    <t>2939</t>
  </si>
  <si>
    <t>2935</t>
  </si>
  <si>
    <t>2934</t>
  </si>
  <si>
    <t>2931</t>
  </si>
  <si>
    <t>2918</t>
  </si>
  <si>
    <t>2917</t>
  </si>
  <si>
    <t>2916</t>
  </si>
  <si>
    <t>2023年3月26日3:56 DMS弹窗：10kV青洋952线#007-2甲杆K002开关跳闸，调度刘怡亮即通知尚卿所林璞莹04时16分巡视人林璞莹、王江河、谢永坤接受通知，开始巡线。08时35分巡视人林璞莹、王江河、黄江山、谢永坤接受通知，开始巡线。
26日06:09  联/配调刘怡亮收到现场林璞莹汇报：现场确认跳闸开关为：10kV青洋952线#007-2甲杆K002开关；申请将该开关转至冷备用继续排查线路
26日06:11 联/配调刘怡亮令林璞莹：10kV青洋952线#007-2甲杆K002开关由热备用转冷备用，26日06:23操作成功
26日10:17  联/配调蔡巧敏收到现场林璞莹汇报：经巡视发现山体塌方大榕树倒下压到10kV青洋952线造成#007-11-1杆至#007-11-2杆三相高压导线断线，10kV青洋952线#007-11杆电杆倒杆，现场已将10kV银坑954线#009-7杆K005开关转至冷备用。
26日11:02 申请配电故障抢修单NO：PDQXD2019598，工作负责人：黄江山
，工作内容：_1、10kV青洋952线#007-11-1杆至#007-11-2杆三相高压导线断线抢修；2、10kV青洋952线#007-11杆电杆倒杆抢修，安全措施：_1、10kV青洋952线#007-2甲杆K002开关由运行转冷备用，2、10kV银坑954线#009-7杆K005开关由热备用转冷备用。
26日11:39抢修许可：票号：PDQXD2019598，抢修负责人：黄江山，抢修任务：_1、10kV青洋952线#007-11-1杆至#007-11-2杆三相高压导线断线抢修；2、10kV青洋952线#007-11杆电杆倒杆抢修，抢修安措：_1、10kV青洋952线#007-2甲杆K002开关由运行转冷备用，2、10kV银坑954线#009-7杆K005开关由热备用转冷备用。
26日12:50抢修终结：票号：PDQXD2019598，抢修负责人：黄江山，抢修任务：_1、10kV青洋952线#007-11-1杆至#007-11-2杆三相高压导线断线抢修；2、10kV青洋952线#007-11杆电杆倒杆抢修，抢修安措：_1、10kV青洋952线#007-2甲杆K002开关由运行转冷备用，2、10kV银坑954线#009-7杆K005开关由热备用转冷备用。
送电票：QZAX23030341，26日12:51开始执行，26日13时28分执行完毕。</t>
  </si>
  <si>
    <t>GZ13585323030049</t>
  </si>
  <si>
    <t>2023.3.26日06:30 10kV碧州线9N5#32-8杆大号侧竹子压线导致短路跳闸，该设备属碧州沙场用户专线。</t>
  </si>
  <si>
    <t>2023-03-31 16:31</t>
  </si>
  <si>
    <t>GZ13585323030050</t>
  </si>
  <si>
    <t>用户自行</t>
  </si>
  <si>
    <t>2023-03-31 16:48</t>
  </si>
  <si>
    <t>GZ13595923030044</t>
  </si>
  <si>
    <t>10kV毛濠线#019杆郑文彬配变跌落式熔断器三相熔断（用户变压器烧毁)</t>
  </si>
  <si>
    <t>1、加强专变用户设备检查工作，发现问题及时下发整改通知书并落实完成
2、结合停电在用产权分界点安装跌落式熔断器或真空</t>
  </si>
  <si>
    <t>2023-03-26 07:45</t>
  </si>
  <si>
    <t>2023-04-03 09:45</t>
  </si>
  <si>
    <t>2023年03月26日6:54 IES监盘发现：英都变10kV龙江线912开关过流Ⅰ段动作跳闸，过流Ⅰ段闭锁重合闸 故障原因为：10kV龙江线1#杆高压电缆引线断线（雷击）</t>
  </si>
  <si>
    <t>2023年03月26日6:54 IES监盘发现：英都变10kV龙江线912开关过流Ⅰ段动作跳闸，过流Ⅰ段闭锁重合闸07时33分巡视人方晓瑜、陈清梅接受通知，开始巡线。 南安县调卢彩玲通知溪美运检班王丽芳  南安县调叶凌峰通知英都所陈清梅
07:15 英都所陈清梅汇报南安县调卢彩玲：10kV龙江线1#杆高压电缆引线断线（雷击），其余线路查无异常，申请隔离转电
26日07:15 联/配调卢彩玲令英都所陈清梅：10kV龙江线1#杆B57开关由运行转冷备用26日26日07:26操作成功汇报配调王玉玲
26日07:27 联/配调卢彩玲令叶凌峰：10kV恒坂线32+1#杆K016开关由热备用转运行，26日07:28操作成功 运行正常.
08:44溪美运维班郑泽林汇报南安县调吕小红：06：54英都变10kV龙江线912开关过流Ⅰ段动作跳闸，过流Ⅰ段闭锁重合闸，故障相：ABC,故障电流A：112.1A,B:105.9A，C：98.88A。开关间隔一、二次设备检查无异常。</t>
  </si>
  <si>
    <t>2023年3月26日7:48 DMS监盘发现：10kV内茂线梅岭支线1#塔573开关跳闸，实际为10kV内茂线H005环网柜（至10kV内茂线梅岭支线1#塔）914开关跳闸
故障原因：10kV内茂线梅岭支线33#-34#杆枯树倒下压到导线</t>
  </si>
  <si>
    <t>美林变10kV内茂线622线路10kV内茂线H005环网柜（至10kV内茂线梅岭支线1#塔）914开关</t>
  </si>
  <si>
    <t>26日 10:25DMS研判弹窗：10kV上界线#04杆后端缺相；故障通知巡视缺相点10kV上界线#01杆K1开关及其之后的设备，重点关注10kV上界线#04杆至10kV上界线#08之间区域。12时00分巡视人陈开华、陈志梁、陈林标、黄玉奇接受通知，开始巡线。
26日10:30联/配调黄如贤【顺控】遥控操作_：10kV上界线#12杆12K开关由运行转热备用，于26日10:30控分成功
26日10:31联/配调黄如贤【顺控】遥控操作_：10kV中界线#95支2杆95支2K开关由热备用转运行，于26日10:31控合成功
26日10:34联/配调黄如贤遥控操作_：10kV上界线#01杆K1开关由运行转热备用，于26日10:34控分成功；更新停电信息。
26日12:02  联/配调黄如贤收到现场陈志梁汇报：10kV上界线#06-10kV上界线#07架空类裸导线C相导线跳线断线；故障原因：雷害；故障点：10kV上界线#06杆-10kV上界线#07杆。
26日13:23 申请配电故障抢修单NO：LY-ZP-PQ-2023-0038，工作负责人：黄柏丰，工作内容：在10kV上界线#06杆，进行C相导线跳线雷击烧毁抢修，安全措施：10kV上界线#01杆K1开关、G1刀闸，10kV上界线#12杆12K开关、12G刀闸，10kV上界线#04杆拱桥#2配变低压综配箱401开关。
26日13:22 联/配调黄如贤令黄玉奇：10kV上界线#01杆K1开关由热备用转冷备用，26日13:24操作成功
26日13:27 联/配调黄如贤令黄玉奇：10kV上界线#04杆拱桥#2(光伏)配变由运行转空载运行，26日13:33操作成功
26日13:29 联/配调黄如贤令许金辉：10kV上界线#12杆12K开关由热备用转冷备用，26日13:39操作成功，已做好安措。
26日13:44抢修许可：票号：LY-ZP-PQ-2023-0038，抢修负责人：黄柏丰，抢修任务：在10kV上界线#06杆，进行C相导线跳线雷击烧毁抢修，抢修安措：10kV上界线#01杆 K1开关、G1刀闸，10kV上界线#12杆 12K开关、12G刀闸，10kV上界线#04杆 拱桥#2配变低压综配箱401开关。
26日 14:19抢修终结票号：LY-ZP-PQ-2023-0038,抢修负责人：黄柏丰,抢修任务：1、10kV上界线#06杆C相导线跳线雷击烧毁抢修,抢修安措:断开10kV上界线#01杆K1开关、G1刀闸，断开10kV上界线#12杆12K开关、12G刀闸，断开10kV上界线#04杆拱桥#2配变低压综配箱401开关
送电票：ZP-ZLP-202303181，26日14:20开始执行，26日14时33分执行完毕。送电正常。</t>
  </si>
  <si>
    <t>26日10:40 拱桥变10kV岩高线913开关跳闸；重合闸失败；即通知抢修班组巡视跳闸点拱桥变10kV岩高线913开关及其之后的设备，重点关注10kV上界线#24杆24K开关至10kV罗山支线#01杆01K开关之间区域。11时58分巡视人陈开华、陈志梁、陈林标、黄玉奇接受通知，开始巡线。
查10kV罗山支线#01杆01K开关由过流信号
26日10:41联/配调黄如贤【顺控】遥控操作_：10kV罗山支线#01杆01K开关由运行转热备用，于26日10:41控分成功
26日10:42联/配调黄如贤【顺控】遥控操作_：拱桥变10kV岩高线913开关由热备用转运行，于26日10:42控合成功，更新停电信息。
26日10:45联/配调黄如贤遥控操作_：10kV上界线#24杆24K开关由运行转热备用，于26日10:46控分成功
26日14:33  联/配调黄如贤收到现场陈志梁汇报：故障系：连续强降雨引发山体滑坡，树碰10kV上界线#27杆-10kV上界线#28杆架空裸导线造成短路。故障原因：恶劣天气；
26日17:20  联/配调黄如贤收到现场陈志梁汇报：已用绝缘棒处理触碰在10kV上界线#27杆-10kV上界线#28杆的树木；试送设备：10kV上界线#24杆24K开关
26日17:28联/配调黄如贤遥控操作_：10kV上界线#24杆24K开关由热备用转运行，于26日17:28控合成功，送电正常
26日17:29联/配调黄如贤遥控操作_：10kV罗山支线#01杆01K开关由热备用转运行，于26日17:29控合成功
26日17:30联/配调黄如贤遥控操作_：10kV中界线#95支2杆95支2K开关由运行转热备用，于26日17:30控分成功；恢复正常运行方式。</t>
  </si>
  <si>
    <t>26日11:08 监控陈巍汇报周江华：峰尾变10kV峰民线942开关过流II段动作，开关跳闸，重合闸未投入。联/配调周江华发布停电信息，发布设备为峰尾变电站.10kV.峰民线间隔.942开关，通知相关人员巡视峰尾变电站.10kV.峰民线间隔.942开关及其之后设备。站内故障情况：发生时间11：05：32 故障相ABC,故障电流39.45A 重合闸退出，一二次设备检查正常
26日11:08 查DMS：10kV峰民线恒大雅苑开闭所母联900开关备自投动作成功（921开关以下负荷已转由10kV广新线供电）10kV峰民线璀璨星城一期开闭所兼1#配电室母联900开关备自投未动作（911开关以下负荷召测无电压）
26日11:53  联/配调周江华收到现场庄园清汇报：_10kV峰民线工业区支线21-2#杆故障指示器C相翻牌。
26日11:53 联/配调周江华令庄园清：10kV峰民线工业区支线21-2#杆1295开关由运行转冷备用，26日11:59操作成功
26日12:23联/配调殷伟霖遥控操作_：峰尾变电站.10kV.峰民线间隔.942开关由热备用转运行，于26日12:23控合失败（实际遥控成功），送电正常
12:30郑敬清汇报吴子灵：10kV.峰民线工业区支线21-3#杆新文行灯饰用户内部检查无异常，具备送电条件。要求试送。
26日12:23 联/配调殷伟霖令殷伟霖：峰尾变电站.10kV.峰民线间隔.942开关由热备用转运行，26日12:23操作成功
26日12:33 联/配调吴子灵令郑敬清：10kV.峰民线工业区支线21-2#开关由冷备用转运行，26日12:34操作成功</t>
  </si>
  <si>
    <t>GZ1354515423030048</t>
  </si>
  <si>
    <t>2023-03-31 10:21</t>
  </si>
  <si>
    <t>2023年03月26日 18:43 百户变10kV百岐线916开关过流Ⅲ段动作跳闸，重合闸动作，过流Ⅰ段动作，重合不成功，FA无动作，故障原因：百户变10kV百岐线916线路出线电缆故障，21：24隔离故障区间后馈线送电正常.故障处理完毕于28日14：14恢复送电。</t>
  </si>
  <si>
    <t>26日18:43  百户变10kV百岐线916开关过流Ⅲ段动作跳闸，重合闸动作，过流Ⅰ段动作，重合不成功，通知供电所巡视福州.百户变/10kV.百岐线916开关，及其之后的设备。_18时57分巡视人池国炎,李长江 接受通知，开始巡线。_即通知池国炎、李长江
19:36 金峰运维何倩玲汇报：18:43 百户变10kV百岐线916开关过流Ⅲ段动作跳闸，重合闸动作，过流Ⅰ段动作，重合不成功，故障相ABC，最大故障电流83.22A。现场一、二次设备检查无异常。
19：42 漳港所柯华弟：海悦天澜开闭所备投动作不成功（911合，921分），海悦天澜开闭所巡视无异常，申请转漳光Ⅱ线供电。  
26日19:45 联/配调董超敏令李长江:海悦天澜开闭所10kV百岐线#51-2杆911开关由运行转热备用，26日19:50操作成功
26日19:45 联/配调董超敏令李长江:海悦天澜开闭所10kV海悦二921开关由热备用转运行，26日19:50操作成功
19：56漳港所柯华弟：华讯亚太国际开闭所备投动作不成功（911合，900分），华讯亚太国际开闭所巡视无异常，申请转漳光Ⅱ线供电。
26日19:58 联/配调陈泽人令李长江:华讯亚太国际开闭所10kV百岐线#47-2杆911开关由运行转热备用，26日20:03操作成功
26日19:58 联/配调陈泽人令李长江:华讯亚太国际开闭所10kV母分900开关由热备用转运行，26日20:04操作成功
26日21：05 漳港所李长江：10kV百岐线916线路出线电缆故障，其余线路巡视无异常，具备送电条件，申请10kV百岐线#1后段负荷转仙岐线供电。
26日21:10 联/配调董超敏令李长江:10kV百岐线#1开关由运行转冷备用，26日21:13操作成功
26日21:24联/配调董超敏遥控操作_：10kV仙岐线927线路#78开关由热备用转运行于26日21:24控合成功
27日12:08 申请配电故障抢修单NO：FZ-CL-PQ-2023-0094，工作负责人：柯华俤
，工作内容：在百户变10kV百岐线916线路，进行出线电缆中间接头故障更换、试验。，安全措施：
百户变 10kV百岐线916线路转检修
10kV百岐线#1 开关转冷备用。
27日16:41 联/配调张小凡令陈建林:查：10kV百岐线#1开关确在冷备用，27日16:43操作成功
27日16:46 联/配调张小凡令陈烨晶:百户变10kV百岐线916线路由热备用转检修，27日18:44操作成功
27日18:45抢修许可：票号：FZ-CL-PQ-2023-0094，抢修负责人：柯华俤，抢修任务：在百户变10kV百岐线916线路，进行出线电缆中间接头故障更换、试验。，抢修安措：百户变 10kV百岐线916线路转检修
10kV百岐线#1 开关转冷备用。
28日 10:03抢修终结票号：FZ-CL-PQ-2023-0094,抢修负责人：柯华俤,抢修任务：1、百户变10kV百岐线916线路，出线电缆中间接头故障更换、试验,抢修安措:百户变10kV百岐线916线路转检修,断开10kV百岐线#1开关转冷备用
送电指令票详见指令票NO：长乐2023030605#
送电成功，结束流程</t>
  </si>
  <si>
    <t>2023-03-27 17:54</t>
  </si>
  <si>
    <t>2023年03月26日 21：42 百户变10kV百漳线931开关过流Ⅱ段动作跳闸，重合闸动作，重合闸加速段动作，重合不成功，FA无动作，故障原因：百漳#3环网柜故障，22：18隔离故障区间后，其余线路送电正常；百漳#3环网柜故障处理后于27日17：51复电</t>
  </si>
  <si>
    <t>26日21:42  百户变10kV百漳线931开关过流Ⅱ段动作跳闸，重合闸动作，重合闸加速段动作，重合不成功。即通知巡视跳闸点福州.百户变/10kV.百漳线931开关，及其之后的设备。_21时52分巡视人池国炎,李长江 接受通知，开始巡线。_即通知池国炎、李长江
26日22：09 漳港所宋淇彬：百漳#3环网柜故障，申请隔离，其余线路巡视无异常，具备送电条件。
26日22:10 联/配调董超敏令李长江:百漳2#环网10kV百漳三环911开关由运行转冷备用，26日22:17操作成功
26日22:18联/配调董超敏遥控操作_：百户变10kV.百漳线931开关由热备用转运行于26日22:18控合成功
26日23：26 金峰运维钟凌云：21:42 百户变10kV百漳线931开关过流Ⅱ段动作跳闸，重合闸动作，重合闸加速段动作，重合不成功，故障相为AB相，故障电流为69.57A，现场一二次设备巡视无异常。
27日02：40漳港卫生服务二电工：漳港卫生服务二10kV备投动作成功（612分，611合）
27日02：41 配调董超敏令：漳港卫生服务二用户向10kV百户开闭所#1环网柜612线路由热备用转冷备用（2：45完成）
27日01:29 申请配电故障抢修单NO：FZ-CL-PQ-2023-0088，工作负责人：柯华俤
，工作内容：在百漳3#环网，进行环网柜故障更换、制作电缆终端头、T接、试验；在百漳3#环网10kV百漳二环912开关至百漳2#环网10kV百漳三环911开关，进行间电缆试验；在百漳3#环网10kV利民支914线路，进行出线电缆试验；在百漳3#环网10kV泵站四915线路，进行出线电缆试验；在百漳3#环网10kV卫生二917线路，进行出线电缆试验；在百漳3#环网10kV环岛灯一918线路，进行出线电缆试验；在百漳3#环网10kV门楼支913线路，进行出线电缆试验；在百漳3#环网10kV百户一支916线路，进行出线电缆试验；在百漳3#环网10kV漳文911线路，进行出线电缆试验。，安全措施：
百漳2#环网 10kV百漳三环911线路转检修
10kV漳文线#09 文百开关转冷备用
10kV利民支#02-1 刀闸
滨海提升泵站四 向百漳3#环网10kV泵站四915线路侧用户内部0.4kV开关及刀闸
漳港卫生服务二 10kV百户开闭所#1环网柜612线路转冷备用
10kV百户一支#01 刀闸
10kV门楼支#01 刀闸。
27日02:48 联/配调董超敏令李长江:10kV漳文线#09文百开关由热备用转冷备，27日03:04操作成功
27日02:48 联/配调董超敏令李长江:查：滨海提升泵站四向10V泵站四915线路侧用户内部0.4kV开关及刀闸在断开位置，27日03:05操作成功
27日02:48 联/配调董超敏令李长江:查：漳港卫生服务二用户向10kV百户开闭所#1环网柜612线路在冷备用状态，27日03:05操作成功
27日02:48 联/配调董超敏令李长江:10kV利民支#02-1刀闸由合闸转分闸，27日03:05操作成功
27日02:48 联/配调董超敏令李长江:10kV百户一支#01刀闸由合闸转分闸，27日03:05操作成功
27日02:48 联/配调董超敏令李长江:10kV门楼支#01刀闸由合闸转分闸，27日03:06操作成功
27日02:48 联/配调董超敏令李长江:百漳2#环网10kV百漳三环911线路由热备用转检修，27日03:06操作成功
27日 03:09抢修许可票号：FZ-CL-PQ-2023-0088,抢修负责人：柯华俤,抢修任务：1、百漳3#环网，环网柜故障更换、制作电缆终端头、T接、试验；2、百漳3#环网10kV百漳二环912开关至百漳2#环网10kV百漳三环911开关，间电缆试验；3、百漳3#环网10kV利民支914线路，出线电缆试验；4、百漳3#环网10kV泵站四915线路，出线电缆试验；5、百漳3#环网10kV卫生二917线路，出线电缆试验；6、百漳3#环网10kV环岛灯一918线路，出线电缆试验；7、百漳3#环网10kV门楼支913线路，出线电缆试验；8、百漳3#环网10kV百户一支916线路，出线电缆试验；9、百漳3#环网10kV漳文911线路，出线电缆试验,抢修安措:百漳2#环网10kV百漳三环911线路转检修,断开10kV漳文线#09文百开关转冷备用，断开10kV利民支#02-1刀闸，断开滨海提升泵站四向百漳3#环网10kV泵站四915线路侧用户内部0.4kV开关及刀闸，漳港卫生服务二10kV百户开闭所#1环网柜612线路转冷备用，断开10kV百户一支#01刀闸，断开10kV门楼支#01刀闸
27日05:05 申请配电故障抢修单NO：FZ-CL-PQ-2023-0089，工作负</t>
  </si>
  <si>
    <t>2023-04-10 16:00</t>
  </si>
  <si>
    <t>26日23:49 10kV江陈Ⅰ回#057江陈二开关#057江陈二开关过流Ⅰ段保护动作开关跳闸；10kV江陈Ⅰ回#096江陈三L开关#096江陈三L开关过流Ⅱ段告警；FA正确动作：断10kV江陈Ⅰ回#096江陈三L开关，合10kV江陈Ⅰ回#057江陈二开关，断10kV岸兜线江陈分线#035江陈四开关，合蓝谷海工#1环网10kV蓝江911开关，即通知江镜所陈亚贵巡视10kV江陈Ⅰ回#096江陈三L开关后面区域，10kV岸兜线江陈分线#035江陈四开关前面区域，_03时41分巡视人江镜所郭明华 接受通知，开始巡线。_即通知江镜所郭明华
27日01:14  联/配调杨晓艳收到江镜所黄必庆汇报：10kV岸兜线江陈分线#050刀闸之前线路查无故障，申请拉开刀闸后试送
27日01:16 联/配调杨晓艳令江镜所黄必庆:10kV岸兜线江陈分线#050刀闸由合闸转分闸，27日01:17操作成功
27日01:17 联/配调杨晓艳令杨晓艳:10kV江陈Ⅰ回#096江陈三L柱上开关由热备用转运行，27日01:17操作成功
27日02:21  联/配调杨晓艳收到江镜所张永贵汇报：现场查无故障,申请卸负荷送刀闸后一台台试送配变
27日02:23 联/配调杨晓艳令江镜所张永贵:10kV岸兜线前西次分线#005杆前华村(学校边）配变由运行转空载运行，27日03:00操作成功
27日02:23 联/配调杨晓艳令江镜所张永贵:10kV岸兜线前华十四次分支线#013杆前华村#14配变由运行转空载运行，27日03:00操作成功
27日02:23 联/配调杨晓艳令江镜所张永贵:10kV岸兜线前华#8分支线#006杆前华村#8配变由运行转空载运行，27日03:00操作成功
27日02:23 联/配调杨晓艳令江镜所张永贵:10kV岸兜线前陈支线#010杆前华村(西尾)配变由运行转空载运行，27日03:00操作成功
27日02:23 联/配调杨晓艳令江镜所张永贵:10kV岸兜线前华十分线#002杆前华村#10配变由运行转空载运行，27日03:00操作成功
27日02:23 联/配调杨晓艳令江镜所张永贵:10kV岸兜线交工前国支线#001浙交二界柱上开关由运行转热备用，27日03:00操作成功
27日02:23 联/配调杨晓艳令江镜所张永贵:10kV岸兜线江陈分线#050刀闸由分闸转合闸，27日03:39操作成功
27日03:03  联/配调杨晓艳收到江镜所张永贵汇报：故障原因为：前华村（学校边）高压跌落有异物，已处理完毕，申请全部送电
27日03:05 联/配调杨晓艳令江镜所张永贵:10kV岸兜线前华十分线#002杆前华村#10配变由空载运行转运行，27日03:41操作成功
27日03:05 联/配调杨晓艳令江镜所张永贵:10kV岸兜线前陈支线#010杆前华村(西尾)配变由空载运行转运行，27日03:41操作成功
27日03:05 联/配调杨晓艳令江镜所张永贵:10kV岸兜线前华十四次分支线#013杆前华村#14配变由空载运行转运行，27日03:41操作成功
27日03:05 联/配调杨晓艳令江镜所张永贵:10kV岸兜线交工前国支线#001浙交二界柱上开关由热备用转运行，27日03:41操作成功
27日03:05 联/配调杨晓艳令江镜所张永贵:10kV岸兜线前华#8分支线#006杆前华村#8配变由空载运行转运行，27日03:41操作成功
27日03:05 联/配调杨晓艳令江镜所张永贵:10kV岸兜线前西次分线#005杆前华村(学校边）配变由空载运行转运行，27日03:41操作成功
无需抢修类型归档:试送成功，已全部复电。</t>
  </si>
  <si>
    <t>前张变10kV江陈Ⅰ回#057江陈二开关</t>
  </si>
  <si>
    <t>GZ13555723030130</t>
  </si>
  <si>
    <t>27日5:18  收到5个配变上送停电事件；巡视跳闸点华达线913线路#2-924-1甲杆开关，及其之后的设备。_即通知_06时43分巡视人陈立 接受通知，开始巡线。
27日6：30 航城所王建华：10kV华达线#2-924-1甲开关跳闸，处热备用状态。巡视发现10kV华达线#2-924-4妇幼台变用户内部故障，其余线路巡视无异常，具备送电条件。
27日06:43 联/配调董超敏令陈立:10kV华达线#2-924-4刀闸由合闸转分闸，27日06:51操作成功
27日06:43 联/配调董超敏令陈立:10kV华达线#2-924-1甲开关由热备用转运行，27日06:51操作成功
无需抢修类型归档:用户内部故障，已隔离。
27日 10:58抢修许可票号：FZ-CL-PQ-2023-0090,抢修负责人：陈勤川,抢修任务：1、10kV华达线#2-924-4，断空载刀闸下引线（电缆故障配合更换）；2、10kV华达线#2-924-4，拆除电缆抱箍及下放电缆,抢修安措:断开10kV华达线#2-924-4刀闸
27日 11:51抢修终结票号：FZ-CL-PQ-2023-0090,抢修负责人：陈勤川,抢修任务：1、10kV华达线#2-924-4，断空载刀闸下引线（电缆故障配合更换）；2、10kV华达线#2-924-4，拆除电缆抱箍及下放电缆,抢修安措:断开10kV华达线#2-924-4刀闸
27日 17:31抢修许可票号：FZ-CL-PQ-2023-0093,抢修负责人：陈勤川,抢修任务：1、10kV华达线#2-924-4，接空载刀闸下引线（电缆故障配合更换）；2、10kV华达线#2-924-4，安装电缆抱箍及电缆固定,抢修安措:断开10kV华达线#2-924-4刀闸
27日 18:41抢修终结票号：FZ-CL-PQ-2023-0093,抢修负责人：陈勤川,抢修任务：1、10kV华达线#2-924-4，接空载刀闸下引线（电缆故障配合更换）；2、10kV华达线#2-924-4，安装电缆抱箍及电缆固定,抢修安措:断开10kV华达线#2-924-4刀闸
详见送电票#长乐2023030572
2023年03月27日19:12妇幼台变（10kV华达线913线路#2-924-4刀闸）用户内部故障已处理完毕，详见遗留用户单FZCLYLYH20230327002</t>
  </si>
  <si>
    <t>2023年03月27日11:48 茫荡变10kVⅠ段母线A相失地(A相电压为1.13kV,B相电压为9.63kV,C相电压为10.54kV,零序电压为94.27V,)无选线信号。故障原因不明待查</t>
  </si>
  <si>
    <t>27日11:51 监控郑航汇报：11:48 茫荡变10kVⅠ段母线A相失地(A相电压为1.13kV,B相电压为9.63kV,C相电压为10.54kV,零序电压为94.27V,)，无选线。
11:51通知百级二级站机组停机。
27日11:52联/配调孙涛遥控操作_：10kV茂大线际头支线01+1杆KY52开关由运行转热备用，于27日11:52控分失败
27日11:54联/配调孙涛遥控操作_：10kV茂大线际头支线01+1杆KY52开关由运行转热备用，于27日11:54控分成功接地信号消失，转告服务班何子君，茫荡所余青春。
27日13:08 联/配调孙涛令峡阳操作张智宇：查10kV杜溪线黄科支线90杆K251开关确处冷备用，27日14:12操作成功
27日14:25 峡阳所叶晓强汇报：申请10kV茂大线供水支线22杆GE508刀闸转分闸。
27日14:29 联/配调孙涛令峡阳操作叶晓强：10kV茂大线供水支线22杆GE508刀闸由合闸转分闸，27日14:31操作成功
27日14:35联/配调孙涛遥控操作_：10kV茂大线际头支线01+1杆KY52开关由热备用转运行，于27日14:35控合成功，正常，转告茫荡所陈成军。
14:36通知百际二级站机组开机并网。
27日15:15 联/配调孙涛令茫荡操作陈成军：查10kV茂大线供水支线18杆GE507刀闸确处分闸，27日15:16操作成功
27日15:17 联/配调孙涛令茫荡操作陈成军：10kV茂大线供水支线16杆GE509刀闸由合闸转分闸，27日15:19操作成功
27日15:35 茫荡所罗广钟汇报：申请10kV茂大线供水支线22杆GE508刀闸转合闸。
27日15:40 联/配调孙涛令茫荡操作罗广钟：10kV茂大线供水支线22杆GE508刀闸由分闸转合闸，27日15:50操作成功
16:25 茫荡所陈成军汇报：10kV茂大线供水支线016杆至10kV杜溪线黄科支线90杆检查无异常。
27日18:24 联/配调廖长鸿令茫荡操作陈成军：10kV茂大线供水支线18杆GE507刀闸由分闸转合闸，27日18:26操作成功</t>
  </si>
  <si>
    <t>2023-03-27 14:00  洋庄变10kVⅡ段母线B相完全失地。原因：10kV洋峰线浆溪支线#120-1杆正袍配变（用户）跌落式熔断器上端B相针瓶炸裂（本质原因待分析）</t>
  </si>
  <si>
    <t>14:00 调控员林性尧汇报：14:00  洋庄变10kVⅡ段母线B相失地(A相电压为10.57kV,B相电压为0.64kV,C相电压为10.12kV,零序电压为101.13V)，无选线信号。14:05 查DMS系统，10kV洋峰线浆溪支线#070杆KY5060开关零序电流突升至13.033A。并通知洋庄供电所王祥松。
27日14:13联/配调叶艳芳【顺控】遥控操作_：10kV洋峰线浆溪支线#169杆KY5016开关由运行转热备用，于27日14:13控分失败
27日14:14联/配调叶艳芳【顺控】遥控操作_：10kV洋峰线浆溪支线#142杆KY5071开关由运行转热备用，于27日14:14控分失败
27日14:17联/配调叶艳芳【顺控】遥控操作_：10kV洋峰线浆溪支线#099-2杆KY5015开关由运行转热备用，于27日14:17控分成功
27日14:17联/配调叶艳芳【顺控】遥控操作_：10kV洋峰线浆溪支线#070杆KY5060开关由运行转热备用，于27日14:17控分成功接地信号消失，并通知洋庄供电所王祥松及服务调度班（武夷山）何晓微。
14:20 令调控员邱红：10kV程墩线#176杆KY3110开关由热备用转运行，遥控预令不成，转告星村供电所何旭、洋庄供电所韩占斌。
27日15:01  洋庄供电所韩占斌汇报：10kV洋峰线浆溪支线#120-1杆正袍配变（用户）跌落式熔断器上端B相针瓶炸裂（本质原因待分析），现用户已自行将10kV洋峰线浆溪支线#120-1杆正袍配变转空载运行。申请将10kV洋峰线浆溪支线#120杆D5348跌落式熔断器转分闸（产权分界），前端线路恢复送电。
15:02 令洋庄供电所韩占斌：10kV洋峰线浆溪支线#120杆D5348跌落式熔断器由合闸转分闸，于15:05执行完毕。
27日15:06 联/配调叶艳芳令调控员林性尧：10kV洋峰线浆溪支线#070杆KY5060开关由热备用转运行，27日15:07操作成功，正常。
27日15:07 联/配调叶艳芳令调控员林性尧：10kV洋峰线浆溪支线#099-2杆KY5015开关由分闸转合闸，27日15:09操作成功，正常。并通知洋庄供电所韩占斌及服务调度班（武夷山）何晓微。</t>
  </si>
  <si>
    <t>GZ13555123030127</t>
  </si>
  <si>
    <t>隔离10kV新美线H003环网柜913开关（待查）</t>
  </si>
  <si>
    <t>2023-04-13 11:22</t>
  </si>
  <si>
    <t>27日17:10 10kV白鹤Ⅰ回#034南卓一开关跳闸；10kV白鹤Ⅰ回#034南卓一开关过流Ⅱ段保护动作；10kV白鹤Ⅰ回南卓分线#055南卓二开关过流Ⅱ段告警； FA动作成功（断10kV白鹤Ⅰ回南卓分线#055南卓二开关，合10kV白鹤Ⅰ回#034南卓一开关）即通知【三山所俞明太】巡视跳闸点10kV白鹤Ⅰ回#034南卓一开关，及其之后的设备，重点关注10kV白鹤Ⅰ回南卓分线#055南卓二开关后面区域，10kV白鹤Ⅰ回南卓分线#101牛南L开关前面区域，_17时17分巡视人三山所翁建忠,高珠华 接受通知，开始巡线。
27日17:12 FA遥控操作:10kV白鹤Ⅰ回南卓分线#055南卓二开关由运行转热备用，27日17:12操作成功
27日17:12 FA遥控操作:10kV白鹤Ⅰ回#034南卓一开关由热备用转运行，27日17:12操作成功
27日18:19  联/配调陈婷收到三山所陈东阳汇报：故障为10kV白鹤Ⅰ回西安次分线#021杆埕边村#2变上有异物，已清理，申请试送
27日18:22联/配调陈婷遥控操作：10kV白鹤Ⅰ回南卓分线#055南卓二开关由热备用转运行于27日18:22控合成功
无需抢修类型归档:试送成功，已全部复电。</t>
  </si>
  <si>
    <t>华塘变10kV白鹤Ⅰ回632线路#034南卓一开关</t>
  </si>
  <si>
    <t>27日18:34 南平监控张紫静汇报： 茫荡变10kVⅠ段母线A相失地(A相电压为1.09,B相电压为9.66,C相电压为10.50,零序电压为94.35,)无选线信号，转告茫荡所余青春。
27日18:40与茫荡操作余青春确认10kV茂大线际头支线23杆KE51开关无操作风险，具备操作条件，可以操作。18:41 联/配调廖长鸿令茫荡操作余青春：10kV茂大线际头支线23杆KE51开关由运行转热备用，27日18:43操作成功，失地信号消失，转告服务调度班谢利长
27日18:45 联/配调廖长鸿令茫荡操作陈成军：10kV杜溪线黄科支线90杆K251开关由冷备用转运行，27日19:18操作成功
28日08:05 联/配调廖长鸿令茫荡操作陈有旺：10kV茂大线际头支线23杆KE51开关由热备用转冷备用，28日08:09操作成功
28日08:12 申请配电故障抢修单NO：YP-QX-1700092，工作负责人：陈成军
，工作内容：10kV茂大线供水支线03杆至09杆故障查找及登杆处理，安全措施：10kV茂大线际头支线23杆KE51开关、GE503刀闸；，10kV茂大线供水支线16杆GE509刀闸。
28日08:15抢修许可：票号：YP-QX-1700092，抢修负责人：陈成军，抢修任务：10kV茂大线供水支线03杆至09杆故障查找及登杆处理，抢修安措：10kV茂大线际头支线23杆KE51开关、GE503刀闸；，10kV茂大线供水支线16杆GE509刀闸。
28日10:26抢修终结：票号：YP-QX-1700092，抢修负责人：陈成军，抢修任务：10kV茂大线供水支线03杆至09杆故障查找及登杆处理，抢修安措：10kV茂大线际头支线23杆KE51开关、GE503刀闸；，10kV茂大线供水支线16杆GE509刀闸
10:26茫荡所陈成军汇报：经检查发现10kV茂大线供水支线06杆悬瓶击穿，现已处理完毕，验收合格，具备送电条件。
送电票：NPBB23030352，28日10:28开始执行，28日12时15分执行完毕。</t>
  </si>
  <si>
    <t>8a0e824e627b016101628ff4b36725b4,8a0f688f46db11f00146db1343fe0ab2</t>
  </si>
  <si>
    <t>27日20:57  恒苍变10kVⅠ段母线C相完全失地(A相电压为9.82,B相电压为10.17,C相电压为1.31,零序电压为101.81,)。无接地选线装置，失地线路为10kV恒江Ⅰ回911线路。故障原因为：10kV恒江Ⅰ回钟铜支线#03杆避雷器击穿</t>
  </si>
  <si>
    <t>27日20:57 DMS系统研判恒苍变10kVⅠ段母线C相失地(A相电压为9.82,B相电压为10.17,C相电压为1.31,零序电压为101.81,)。无接地选线装置
27日21:15联/配调杨进禄【顺控】遥控操作_：10kV江东开发区Ⅰ线（下层）吴宅支线#01杆K30430开关由运行转热备用，于27日21:15控分失败
27日21:20联/配调杨进禄【顺控】遥控操作_：恒苍变10kV恒江Ⅰ回911开关由运行转热备用，于27日21:20控分成功，接地信号消失
27日21:23 恒苍变Ⅰ段母线C相失地(A相电压为9.82,B相电压为10.17,C相电压为1.31,零序电压为101.81,)。无接地选线装置，失地线路为10kV恒江Ⅰ回911线路。即通知角美所苏俊杰巡视恒苍变10kV恒江Ⅰ回911开关及其之后的设备。21时54分巡视人苏俊杰、郭毅煌、王佳恒接受通知，开始巡线。
27日22:00 角美所苏俊杰汇报：10kV江东开发区Ⅰ线（下层）吴宅支线巡视无异常，申请断开江东开发区Ⅰ线棚户区环网柜10kV吴宅支线904开关，试送10kV恒美Ⅰ回新#25杆K30423开关；
27日22:00 联/配调杨进禄令苏俊杰：江东开发区Ⅰ线棚户区环网柜10kV吴宅支线904开关由运行转热备用，27日22:02操作成功
27日22:02 联/配调杨进禄令黄惠容：10kV恒美Ⅰ回新#25杆K30423开关由热备用转运行，27日22:03操作成功，线路运行正常
27日22:24 角美所苏俊杰汇报：九冬蘑菇产业园#1环网柜前段线路巡查无异常，申请断开九冬蘑菇产业园#1环网柜10kV恒江Ⅰ回#32杆出线903开关，试送恒苍变10kV恒江Ⅰ回911开关；
27日22:25 联/配调杨进禄令角美所苏俊杰：九冬蘑菇产业园#1环网柜10kV恒江Ⅰ回#32杆出线903开关由运行转热备用，27日22:30操作成功
27日22:31 联/配调杨进禄令黄惠容：恒苍变10kV恒江Ⅰ回911开关由热备用转运行，27日22:31操作成功，线路运行正常
27日22:55联/配调杨进禄收到角美所苏俊杰汇报：10kV恒江Ⅰ回钟铜支线#03杆避雷器击穿，申请断开10kV恒江Ⅰ回（下）#31杆B3566开关，并试送九冬蘑菇产业园#1环网柜10kV恒江Ⅰ回#32杆出线903开关；
27日22:56 联/配调杨进禄令角美所苏俊杰：10kV恒江Ⅰ回（下）#31杆B3566开关由运行转热备用27日22:56执行完毕
27日22:59 联/配调杨进禄令苏俊杰：九冬蘑菇产业园#1环网柜10kV恒江Ⅰ回#32杆出线903开关由热备用转运行，27日23:00操作成功，线路运行正常</t>
  </si>
  <si>
    <t>2023-04-01 00:00</t>
  </si>
  <si>
    <t>GZ13555723030135</t>
  </si>
  <si>
    <t>2023年3月28日2:05 IES700报文：参内变10kV II、IV段母线A相完全失地（UA：0.88,UB：10.26,UC：11.12,3U0：11.09)选线为毓秀线，选线错误。试拉过程中，02:33 10kV新园线924开关限时速断动作跳闸，重合闸不成功，失地解除。故障原因：10kV百宏642线#1H-2F电缆分支箱故障。</t>
  </si>
  <si>
    <t>2023年3月28日2:05 IES700报文：参内变10kV II、IV段母线A相完全失地（UA：0.88,UB：10.26,UC：11.12,3U0：11.09)。试拉过程中，02:33 10kV新园线642开关动作跳闸，重合闸不成功，失地解除。即通知抢修班组巡视参内变电站.10kV.新园线间隔.924开关及其之后的设备。03时15分巡视人谢文兴、蔡俊军、许建能、黄春锋接受通知，开始巡线。
3:25凤城所黄春锋汇报县调马姑晓：经查故障为：10kV百宏642线#1H-2F电缆分支箱故障。
28日03:25 联/配调马姑晓令黄春锋：10kV百宏642线#2环网柜901开关由运行转冷备用，28日03:39操作成功
28日03:36  联/配调许海珊收到现场蔡俊军汇报：现场确认跳闸开关为：10kV新园线924开关；保护动作：；
故障原因：其他；故障现象：百宏642线#1H-2F电缆分支箱10kV母线百宏642线#1H-2F电缆分支箱母线站房类电缆分支箱内部电缆故障；
故障点：百宏642线#1H-2F电缆分支箱10kV母线百宏642线#1H-2F电缆分支箱母线
28日03:41联/配调许海珊遥控操作_：参内变电站.10kV.新园线间隔.924开关由热备用转运行，于28日03:41控合失败
28日03:40 联/配调许海珊令马姑晓：参内变电站.10kV.新园线间隔.924开关由热备用转运行，28日03:40操作成功
28日03:42 联/配调许海珊令蔡俊军：海峡茗城#1开闭所兼#2配电室902开关由运行转冷备用，28日03:52操作成功
28日03:42 联/配调许海珊令蔡俊军：海峡茗城#1开闭所兼#2配电室900开关由热备用转运行，28日03:53操作成功</t>
  </si>
  <si>
    <t>故障原因：10kV百宏642线#1H-2F电缆分支箱故障。</t>
  </si>
  <si>
    <t>2023-03-28 03:55</t>
  </si>
  <si>
    <t>2023-04-16 19:00</t>
  </si>
  <si>
    <t>292581</t>
  </si>
  <si>
    <t>GZ1354515223030017</t>
  </si>
  <si>
    <t>2023-03-31 16:19</t>
  </si>
  <si>
    <t>2023年03月28日11:25 110kV刘岐变10kV富泉线913线路站后分线#001站后开关过流II段保护动作跳闸，重合闸不成功，故障是:10kV站后分线#004站后变低压侧击穿，抢修后于18:03恢复送电。</t>
  </si>
  <si>
    <t>28日11:25 DMS2000弹窗:10kV站后分线#001站后开关过流II段保护动作跳闸，后台查看重合闸不成功，同时通知配电运检班李鑫查线。_12时24分巡视人陈锋 接受通知，开始巡线。
28日12:32  联/配调陈世财收到现场林树芃汇报：10kV站后分线#001至终端杆查线没有发现故障点，申请线路试送电。
28日12:33 联/配调陈世财令监控徐慧颖:10kV站后分线#001站后开关由热备用转运行。（遥控执行不成功）同时通知配电运检班林树芃继续查线。
28日13:49 联/配调陈世财令林树芃:10kV站后分线#003杆站后分线#003刘岐施工配变由运行转冷备用，28日14:12操作成功
28日13:49 联/配调陈世财令林树芃:10kV站后分线#004杆站后分线#004站后配变由运行转冷备用，28日14:12操作成功
28日13:49 联/配调陈世财令林树芃:10kV站后分线#008杆站后分线#008站后B配变由运行转冷备用，28日14:12操作成功
28日14:15联/配调林玲遥控操作_：10kV站后分线#001站后柱上开关由热备用转运行于28日14:15控合成功
28日14:19 联/配调陈颖令林树芃:10kV站后分线#008杆站后分线#008站后B配变由冷备用转运行，28日14:25操作成功
28日14:26 联/配调陈颖令林树芃:10kV站后分线#004杆站后分线#004站后配变由冷备用转运行。
28日14:30 配电运检班林树芃汇报:10kV站后分线#004站后配变转运行时跌落式开关触头打火花，现站后分线#004杆站后配变处冷备用。（14:35已执行）
14:50 联/配调陈世财令林树芃:10kV站后分线#003刘岐施工配变由冷备用转运行，28日15:00操作成功
28日15:00 联/配调陈颖令林树芃:10kV站后分线#004杆站后分线#004站后配变查配变确在冷备用，28日15:00操作成功
28日16:19 申请配电故障抢修单NO：FZ-YT-PQ-2023-0007，工作负责人：郑忠校，工作内容：在10kV站后分线#004，进行站后变低压侧击穿抢修更换。，安全措施：10kV站后分线#004 站后变转冷备用。
28日 16:22抢修许可票号：FZ-YT-PQ-2023-0007,抢修负责人：郑忠校,抢修任务：1、10kV站后分线#004，站后变低压侧击穿抢修更换,抢修安措:10kV站后分线#004站后变转冷备用
28日17:57  联/配调罗薇收到现场林树芃汇报：FZ-YT-PQ-2023-0007#配电故障紧急抢修单工程验收合格具备送电条件
28日 17:59抢修终结票号：FZ-YT-PQ-2023-0007,抢修负责人：郑忠校,抢修任务：1、10kV站后分线#004，站后变低压侧击穿抢修更换,抢修安措:10kV站后分线#004站后变转冷备用
28日18:00 联/配调罗薇令林树芃:10kV站后分线#004杆站后分线#004站后配变由冷备用转运行，28日18:03操作成功
送电成功，结束流程</t>
  </si>
  <si>
    <t>2023-04-13 16:00</t>
  </si>
  <si>
    <t>GZ13565823030023</t>
  </si>
  <si>
    <t>2023-04-02 14:58</t>
  </si>
  <si>
    <t>2982EB19-DB14-4397-853C-281B098E4062</t>
  </si>
  <si>
    <t>GZ13556023030087</t>
  </si>
  <si>
    <t>3523032800164834</t>
  </si>
  <si>
    <t>2023-03-28 19:19</t>
  </si>
  <si>
    <t>2023-03-28 21:36</t>
  </si>
  <si>
    <t>2023年3月28日19:18 DMS研判：青阳变10kV民政线612线路民政线#3环网柜931开关跳闸，实际为10kV民政线永昌支线#5-2A杆民政线II段02开关跳闸，故障原因：查无异常，全部线路于21:30恢复送电。</t>
  </si>
  <si>
    <t>28日19:18调控蔡健健DMS监盘：青阳变10kV民政线612线路民政线#3环网柜931开关跳闸。
19:24 调控蔡健健通知城区所蔡景乐：青阳变10kV民政线612线路民政线#3环网柜931开关跳闸，要求对线路进行巡视。19时27分巡视人蔡景乐接受通知，开始巡线。
19:30 调控黄文远通知电气班柯清波：百宏御璟府#1配电室、百宏御璟府#2配电室备自投动作成功，百宏御璟府#3配电室备自投动作不成功。要求对梅屿苑高供、双水湾高供、百宏御璟府#3配电室进行巡视。
28日19:44 联/配调蔡健健令柯清波：梅屿苑高供（至民政线#3环网柜934）10kV民政线902开关由热备用转冷备用，28日19:46操作成功
19:42 配电运维班柯清波汇报调控蔡健健：对10kV梅屿苑高供内部设备进行巡视，查无异常。
28日19:43 联/配调蔡健健令蔡健健：梅屿苑高供（至民政线#3环网柜934）民政线902开关由运行转热备用，28日19:43操作成功
28日19:44 联/配调蔡健健令蔡健健：梅屿苑高供10kV母联900开关由热备用转运行，28日19:44操作成功
19:55 配电运维班庄永坤汇报调控蔡健健：对双水湾高供内部设备进行检查，检查无异常，双水湾高供电工已对设备进行操作，双水湾高供现运行方式为10kV民政线901开关在冷备用状态，10kV母分900开关，双龙线902开关在运行状态。（双水湾高供电工联系方式：13110972296，杨贤禹）
28日20:7 城区所蔡景乐汇报调控黄文远：10kV民政线永昌支线#5-2A杆民政线II段02开关跳闸，10kV民政线民政线#3环网柜931开关未跳闸。10kV民政线永昌支线#5-2A杆电缆头侧故障指示器动作。
20:15 配电运维班颜才斌汇报调控蔡健健：对百宏御璟府#3配电室内部设备检查无异常，10kV御璟府Ⅵ回9C2开关在热备用状态，母分90C开关在热备用状态、御璟府Ⅴ回9C1开关在运行状态，重合闸未动作。
20:25 配电运维班颜才斌汇报调控许有吉：对百宏御璟府#1、#2配电室内部设备进行检查，检查无异常，备投动作成功。
20:30 配电运维班颜才斌汇报调控蔡健健：对百宏御璟府开闭所内部设备检查无异常。
28日20:16  联/配调叶聪斌收到现场陈东汇报：福利中心高供陈东汇报调控叶聪斌：对福利中心高供内部设备检查无异常，福利中心高供10kV民政线901开关、母分900开关运行，10k汉童线902开关冷备用状态。（陈东：13505929113）
28日20:16 联/配调叶聪斌令陈东：福利中心高10kV民政线901开关由运行转冷备用，28日20:18操作成功
28日20:16 联/配调叶聪斌令陈东：福利中心高供10k汉童线902开关由冷备用转运行，28日20:18操作成功
28日20:43 联/配调黄文远令蔡景乐：10kV民政线民政线#2环网柜（民政线#1环网柜912）921开关由运行转冷备用，28日20:43操作成功
28日20:43 联/配调黄文远令蔡景乐：10kV民政线永昌支线#5-2A杆民政线II段02开关由热备用转运行，28日20:58操作成功
21:07 城区所蔡景乐汇报调控蔡健健：10kV民政线永昌支线#5-2A杆民政线II段02开关保护已退出。
28日21:13 联/配调蔡健健令蔡景乐：10kV民政线民政线#4环网柜（至民政线#1杆）941开关由运行
转热备用，28日21:17操作成功
28日21:21 联/配调蔡健健令蔡景乐：10kV民政线#2环网柜（民政线#1环网柜912）92
1开关由冷备用转运行，28日21:26操作成功
28日21:27 联/配调蔡健健令蔡景乐：10kV民政线#4环网柜941开关由热备用转运行，28日21:30操作成功</t>
  </si>
  <si>
    <t>保护装置变比设置错误，开关过流跳闸</t>
  </si>
  <si>
    <t>青阳变10kV民政线612线路民政线#3环网柜（至民政线#2环网柜922开关）931负荷开关</t>
  </si>
  <si>
    <t>2023-03-28 21:30</t>
  </si>
  <si>
    <t>2023-03-29 02:00</t>
  </si>
  <si>
    <t>3da220c6-6de9-42a2-9102-822126c4f552</t>
  </si>
  <si>
    <t>青阳变10kV民政线612</t>
  </si>
  <si>
    <t>2023-03-29 15:50</t>
  </si>
  <si>
    <t>GZ13556023030088</t>
  </si>
  <si>
    <t>2023-04-03 08:48</t>
  </si>
  <si>
    <t>29日07：20遥控麦元变10kV麦新线906开关由运行转热备用，29日07：21执行成功,失地未消失
29日07:22联/配调易荣翔遥控操作_：10kV麦新线#23杆K1开关由运行转热备用，于29日07:22控分成功接地信号消失
2023-03-29 7：15 IES700监盘发现：麦元变公用测控间隔报“10kVⅡ段消谐接地告警：信号。29日7：18遥合麦新线#55杆55K开关，新桥变10kVⅠ段母线B相失地(A相电压为9.65,B相电压为0.73,C相电压为10.12)，29日07:22遥分10kV麦新线#23杆K1开关，失地信号消失。即通知抢修班组巡视麦元变10kV麦新线906间隔至10kV麦新线#23杆K1开关的设备。07时35分巡视人黄耀强、蓝健强、陈福龙接受通知，开始巡线。
29日08:22  联/配调易荣翔收到现场蓝健强汇报：10kV麦产线29开关后端无异常，申请：断开10kV麦产线#29杆29K开关，试送10kV麦产线#86杆K1开关
29日08:23 联/配调易荣翔令蓝健强：10kV麦产线#29杆29K开关由运行转热备用，29日08:24操作成功
29日08:25联/配调易荣翔遥控操作_：10kV麦产线#86杆K1开关由热备用转运行，于29日08:25控合成功，失地出现
29日08:26联/配调易荣翔遥控操作_：10kV麦产线#86杆K1开关由运行转热备用，于29日08:26控分成功，失地消失
29日08:49  联/配调易荣翔收到现场蓝健强汇报：故障点：10kV麦产线29杆避雷器引线搭在刀闸，已用绝缘棒处理完毕申请试送
29日08:52联/配调易荣翔遥控操作_：10kV麦新线#23杆K1开关由热备用转运行，于29日08:52控合失败
29日08:53联/配调易荣翔遥控操作_：10kV麦新线#23杆K1开关由热备用转运行，于29日08:53控合失败
29日08:54联/配调易荣翔遥控操作_：10kV麦新线#23杆K1开关由热备用转运行，于29日08:54控合成功，送电运行正常
29日08:54 联/配调易荣翔令蓝健强：10kV麦产线#29杆29K开关由热备用转运行，29日08:57操作成功，送电运行正常
29日08:59联/配调易荣翔遥控操作_：漳平麦元变电站.10kV.麦新线间隔.906开关由热备用转运行，于29日08:59控合成功
29日08:59联/配调易荣翔遥控操作_：10kV麦新线#55杆55K开关由运行转热备用，于29日08:59控分成功</t>
  </si>
  <si>
    <t>FBC03167-A63B-4878-91B6-851EF7B17C32</t>
  </si>
  <si>
    <t>GZ13595723030017</t>
  </si>
  <si>
    <t>3523032900032456</t>
  </si>
  <si>
    <t>2023-03-29 07:38</t>
  </si>
  <si>
    <t>2023-03-29 07:59</t>
  </si>
  <si>
    <t>3月29日7:30 10kV龚家湾线001杆8K320开关跳闸，原因：强对流天气导致开关跳闸</t>
  </si>
  <si>
    <t>29日7:30   DMS系统研判：10kV龚家湾线001杆8K320开关跳闸
29日7:30   通知寨里供电所邱永春、配抢班元丽莹
29日7:45  寨里供电所邱永春汇报：10kV龚家湾线001杆8K320开关现场处热备用，申请试送10kV龚家湾线001杆8K320开关
29日7:46  令寨里供电所邱永春：10kV龚家湾线001杆8K320开关由热备用转运行，于29日7:47操作完毕，正常
29日7:47通知配抢班元丽莹</t>
  </si>
  <si>
    <t>因雷雨强对流天气，导致柱上开关跳闸。</t>
  </si>
  <si>
    <t>结合停电在线路上加装线路避雷器及接地引下线</t>
  </si>
  <si>
    <t>10kV龚家湾线</t>
  </si>
  <si>
    <t>2023-03-29 07:36</t>
  </si>
  <si>
    <t>2023-03-29 07:47</t>
  </si>
  <si>
    <t>743585E92FEB4533821E4A342EC120F1421B</t>
  </si>
  <si>
    <t>寨里变10kV龚家湾线913</t>
  </si>
  <si>
    <t>2023-03-29 13:06</t>
  </si>
  <si>
    <t>GZ13565423030118</t>
  </si>
  <si>
    <t>加强线路巡视,树木清障</t>
  </si>
  <si>
    <t>2023-04-27 10:47</t>
  </si>
  <si>
    <t>3月29日8:50 光明变10kV光沈线919开关过流Ⅰ段动作跳闸；故障原因为：10kV光沈线#01杆避雷器击穿</t>
  </si>
  <si>
    <t>29日8:53 DMS研判：光明变10kV光沈线919开关过流Ⅰ段动作跳闸； 即通知康美供电所林文俊组织人员巡视跳闸点光明变10kV光沈线919开关及其之后的设备，重点关注光明变10kV光沈线919开关至10kV光沈线联络线#23杆Z-243之间区域。
8:54 通知莆美运维班程玉凯到站检查开关外观及动作次数；
09时02分巡视人曾裕生、陈德成、朱武平、林慧峰、陈林宗、林文俊接受通知，开始巡线。
8:56 通知国宾馆用户电工朱立波：因线路故障，用户自行切换供电线路。
29日09:32  联/配调朱晨帆收到现场陈林宗汇报：经巡线，发现10kV光沈线#01杆P-2595刀闸间隙避雷器本体击穿，现故障已排除，线路其他部分无发现异常，具备送电条件，申请试送
29日09:41联/配调张雪妹遥控操作_：光明变10kV光沈线919开关由热备用转运行，于29日09:41控合成功(正常)
29日09:46 联/配调朱晨帆通知朱立波：通知国宾馆用户电工朱立波10kV光沈线线路已恢复正常
09:50 莆美运维站曾真汇报：光明变10kV光沈线919开关外观检查正常，动作相AC相，动作电流111.63A（二次侧）/13395.6A（一次侧）</t>
  </si>
  <si>
    <t>GZ13555123030135</t>
  </si>
  <si>
    <t>2023年3月29日 9:36 IES监盘发现：湖美变10kV日昇线953线路C相完全失地(A相电压为10.09kV,B相电压为9.24kV,C相电压为1.08kV,零序电压为15.70kV,)失地选线为湖美变10kV日昇线953线路,遥控站内开关转热备用，接地消失，选线正确。故障原因：线路巡无异常（待分析）</t>
  </si>
  <si>
    <t>2023年3月29日 9:36 IES监盘发现：湖美变10kVⅢ段母线C相完全失地(A相电压为10.09kV,B相电压为9.24kV,C相电压为1.08kV,零序电压为15.70kV,)失地选线为湖美变10kV日昇线953线路。南安县调黄雅昕通知南安县调张珊珊11时23分巡视人黄喆接受通知，开始巡线。
29日09:45联/配调郑慧束、张珊珊遥控操作：10kV日昇线H001环网柜F11开关由运行转热备用，于29日09:45控分失败
29日09:45联/配调郑慧束、张珊珊遥控操作：10kV日昇线H001环网柜F11开关由运行转热备用，于29日09:45控分失败
29日09:46联/配调郑慧束、张珊珊遥控操作：10kV日昇线H001环网柜F11开关由运行转热备用，于29日09:46控分成功接地信号存在
29日09:47联/配调郑慧束、郑明凤遥控操作：湖美变10kV日昇线953开关由运行转热备用，于29日09:47控分成功接地信号消失，南安县调张珊珊通知溪美所林乾根
29日09:51联/配调郑慧束、黄雅昕遥控操作：10kV湖新线丰盛1#环网柜912开关由热备用转运行，于29日09:51控合成功，运行正常
9:54南安县调张珊珊通知溪美所黄喆：10kV日昇线H001环网柜F11开关后段线路负荷已转由10kV湖新线供电，10kV日昇线南安悦公馆1#、2#配电室备自投动作成功，要求检查10kV日昇线阳光优家1#配电室、10kV日昇线日昇新城1#配电室、10kV日昇线世贸璀璨天城开闭所兼1#配电室备自投动作情况。
29日10:18 联/配调郑明凤令溪美所黄喆：10kV日昇线三塘2号变支线1#杆021开关由运行转热备用，29日10:19操作成功
10:19 溪美所黄喆汇报配调郑明凤：10kV日昇线1#杆至16#杆线路巡无异常，人员已撤离线路，申请试送站内开关。
29日10:21联/配调郑明凤、黄雅昕遥控操作：湖美变10kV日昇线953开关由热备用转运行，于29日10:21控合成功，运行正常。南安县调郑明凤通知溪美所黄喆。
29日11:15 溪美街道供电所林乾根汇报南安县调杨杰松：10kV日昇线三塘2号变支线1#杆（大号侧方向）021开关后段线路巡视无异常，具备送电条件。
29日11:15 联/配调杨杰松令溪美街道供电所林乾根：10kV日昇线三塘2号变支线1#杆021开关由热备用转运行，29日11:16操作成功，线路运行正常。
11:25 城区供服（溪美所）杨鸿江汇报南安县调郑明凤：10kV日昇线世贸璀璨天城开闭所兼1#配电室备自投未动作，900开关在热备用。
29日14:52 10kV日昇线H001环网柜F11开关大号侧负荷恢复由10kV日昇线供电（详见指令票：QZNA23030723#）
29日15:58溪美街道供电所杨志达汇报南安县调杨杰松：10kV日昇线阳光优家1#配电室10kV进线备自投保护动作正确（分921开关、合911开关）
16:20 城区供服（溪美所）杨鸿江汇报南安县调郑明凤：10kV日昇新城1#配电室备自投未动作（911开关运行，921开关热备用），现场检查10kV备自投装置显示TV断线。
17:22 城区供服（溪美所）杨鸿江汇报南安县调郑明凤：10kV日昇线世贸璀璨天城开闭所兼1#配电室备自投线头松动，已处理，10kV备自投在充电状态。
30日18:21 方式恢复：详见指令票QZNA23030726</t>
  </si>
  <si>
    <t>10kV日昇线3#杆C相悬瓶击穿</t>
  </si>
  <si>
    <t>2023年3月29日12:14  DMS研判陇头变10kV青沃线911线路C相完全失地(C相=1.1,B相=9.18，C相=9.28)，选线正确，故障原因为：10kV青沃线#107-8杆金山新村公变C相避雷器击穿</t>
  </si>
  <si>
    <t>2023年3月29日12:14  DMS研判陇头变10kVI段母线C相完全失地(C相=1.1,B相=9.18，C相=9.28)，
29日12:23联/配调庄培国【顺控】遥控操作_：10kV青沃线#076-3杆K076-3开关由运行转热备用，于29日12:23控分成功接地信号消失
29日12:24  通知三沙供电所蒋宏对线路进行巡线检查。通知西关运维站叶伟民巡视检查
29日12:29 联/配调苏灵清令庄培国：10kV水门Ⅱ回江家洋支线#020杆K020开关由运行转热备用，29日12:30操作成功
29日12:31三沙所蒋宏汇报： 10kV青沃线#076-3杆至10kV水门Ⅱ回江家洋支线#020杆杆段线路巡线无异常，具备送电条件，联/配调苏灵清令庄培国：10kV青沃线#076-3杆K076-3开关由热备用转运行，29日12:32操作成功
29日14:13 联/配调苏灵清令蒋宏：10kV水门Ⅱ回#106-1杆K106-1开关由运行转热备用，29日14:27操作成功
29日14:30  三沙所蒋宏汇报：10kV水门Ⅱ回江家洋支线#020杆至10kV水门Ⅱ回#106-1杆杆段线路巡视无异常，具备送电条件，联/配调苏灵清令庄培国：10kV水门Ⅱ回江家洋支线#020杆K020开关由热备用转运行，29日14:31操作成功
29日15:47 三沙所蒋宏汇报：经巡视检查10kV青沃线#107-8杆金山新村公变C相避雷器击穿，现场已隔离，具备送电条件，联/配调苏灵清令蒋宏：10kV水门Ⅱ回#106-1杆K106-1开关由热备用转运行，29日15:50操作成功
29日16：12 三沙所蒋宏汇报：10kV青沃线911线路全线恢复送电</t>
  </si>
  <si>
    <t>29日13:24 东园变10kVⅡ段母线B相完全失地(A相电压为8.82,B相电压为1.34,C相电压为9.51,零序电压为8.46,)有接地选线装置，无接地选线。失地线路为东园变10kV山福线924线路。故障原因：10kV山福线#45杆避雷器击穿</t>
  </si>
  <si>
    <t>29日13:24 DMS弹窗：东园变10kVⅡ段母线B相完全失地失地(东园变10kVⅡ段母线A相电压为8.82,B相电压为1.34,C相电压为9.51,零序电压为8.46,)。有接地选线装置，无接地选线
27日14:44联/配调蔡高乐【顺控】遥控操作_：10kV梅市Ⅱ线际都支线#128杆K40222开关由运行转热备用，于27日14:45控分成功，接地信号未消失
27日14:50联/配调蔡高乐【顺控】遥控操作_：东园变10kV山福线924开关由运行转热备用，于27日14:52控分成功，接地信号消失
29日14:53 DMS弹窗：东园变10kVⅡ段母线B相完全失地失地(东园变10kVⅡ段母线A相电压为8.82,B相电压为1.34,C相电压为9.51,零序电压为8.46,)。有接地选线装置，无接地选线。失地线路为东园变10kV山福线924线路，即通知抢修班组巡视东园变10kV山福线间隔924开关及其之后的设备。14时55分巡视人张朝翔、王毅勇、黄武林、陈掌泓接受通知，开始巡线。14时56分巡视人张朝翔、范超、王毅勇、黄武林、陈掌泓接受通知，开始巡线。
29日15:00 东园所张朝翔汇报：10kV山福线924线路巡视无异常，申请分段试送
29日15:01 联/配调蔡高乐令东园所张朝翔：10kV山福线#48杆B8001开关由运行转热备用，29日15:02操作成功
29日15:06 联/配调蔡高乐令陈文蕙：东园变10kV山福线924开关由热备用转运行，29日15:08操作成功,东园变10kVⅡ段母线失地
29日15:08 联/配调蔡高乐令陈文蕙：东园变10kV山福线924开关由运行转热备用，29日15:09操作成功，失地信号消失，并通知东园所张朝翔，浮宫供电所王毅勇上述情况
29日15:14 联/配调蔡高乐令浮宫供电所王毅勇：10kV梅市Ⅱ线际都支线#92杆K40386开关由热备用转运行，29日15:17操作成功
29日15:18 联/配调蔡高乐令陈文蕙：10kV梅市Ⅱ线际都支线#128杆K40222开关由热备用转运行，29日15:20操作成功,线路运行正常，10kV山福线#48杆后段线路已转由10kV梅市Ⅱ线供电
29日15:57  联/配调蔡高乐收到现场东园所张朝翔汇报：故障原因：10kV山福线#45杆避雷器击穿，现已脱离电气连接，其他线路设备巡视无异常，申请试送
29日15:58 联/配调蔡高乐令陈文蕙：东园变10kV山福线924开关由热备用转运行，29日16:00操作成功,线路运行正常，所有用户均恢复供电</t>
  </si>
  <si>
    <t>2023-03-30 12:00</t>
  </si>
  <si>
    <t>15:12DMS研判：10kV东门线264-1杆桐坑#2配变缺相，转告南山所朱运坤及服务调度班洪恩德
15:50南山所吴跃青汇报：10kV东门线264-1杆桐坑#2配变跌落式熔断器A相熔断一相，申请将该配变转热备用18时49分巡视人朱运坤接受通知，开始巡线。
29日15:51 联/配调杨珊令南山所吴跃青：10kV东门线264-1杆桐坑#2配变由运行转热备用，29日15:53操作成功
15:57南山所吴跃青汇报：10kV东门线264-1杆桐坑#2配变跌落式熔断器A相熔丝熔断已更换完毕，具备送电条件。
29日15:58 联/配调杨珊令南山吴跃青：10kV东门线264-1杆桐坑#2配变由热备用转运行，29日16:10操作完毕后，现场没电，现10kV东门线264-1杆桐坑#2配变处运行，配变两路低压分支开关处分闸。
16:16南山操作吴跃青汇报：10kV东门线243杆D5506跌落式熔断器熔断两相，现已将第三相拉开，该跌落式熔断器处分闸
16:53南山所吴跃青汇报：10kV东门线243杆D5506跌落式熔断器熔丝已更换完毕，经巡线故障点系10kV东门线264-1杆桐坑#2配变低压线路401开关后端，现已将该分支开关断开隔离故障点，其余线路巡线无异常，具备送电条件。
29日17:00 联/配调杨珊令南山操作吴跃青：10kV东门线223杆KY555开关由运行转热备用，29日17:01操作成功
29日17:07 联/配调杨珊令南山操作吴跃青：10kV东门线243杆D5506跌落式熔断器由分闸转合闸，29日17:09操作成功
29日17:12 联/配调杨珊令南山操作吴跃青：10kV东门线223杆KY555开关由热备用转运行，29日17:13操作成功
29日17:42南山所朱运坤汇报：10kV东门线264-1杆桐坑#2配变有异响，情况紧急，已将配变转空载运行，申请将配变转热备用。
29日17:42 联/配调魏接龙令朱运坤：10kV东门线264-1杆桐坑#2配变由空载运行转热备用，29日17:46操作成功
29日19:30 申请配电故障抢修单NO：NP-YP-PQ-2023-0003，工作负责人：罗建春，工作内容：在10kV东门线264-1杆桐坑＃2配变，进行更换变压器及相关工作抢修，安全措施：断开10kV东门线264杆G5503刀闸。且汇报工作后无异动
29日20:30 联/配调陈固炜令朱运坤：10kV东门线264杆G5503刀闸由合闸转分闸，29日20:34操作成功
29日 20:37抢修许可票号：NP-YP-PQ-2023-0003,抢修负责人：罗建春,抢修任务：1、10kV东门线264-1杆桐坑＃2配变，更换变压器及相关工作抢修,抢修安措:断开10kV东门线264杆G5503刀闸
29日 22:40抢修终结票号：NP-YP-PQ-2023-0003,抢修负责人：罗建春,抢修任务：1、10kV东门线264-1杆桐坑＃2配变更换变压器及相关工作抢修,抢修安措:断开10kV东门线264杆G5503刀闸。现10kV东门线264-1杆桐坑＃2配变确处热备用
送电票：NPBB23030398，29日22:41开始执行，29日23时12分执行完毕。</t>
  </si>
  <si>
    <t>29日22:47 监控黄胜通知林华琦：普安变10kV皮革Ⅱ回610开关过流I段跳闸。00时06分巡视人詹杰、林志阳接受通知，开始巡线。
29日23:25  联/配调陈志胜收到现场陈聪赋汇报：_现场检查情况：普安变10kV皮革II回610开关22：43过流I段保护动作，重合闸未投，故障相及电流无法查看，现场一二次设备检查正常。
23：47泉港抢修詹杰汇报庄彬红：10kV皮革Ⅱ回14#杆Ｃ相导线断线。
30日00:11 联/配调庄彬红令詹杰：10kV皮革Ⅱ回11#杆3802刀闸由合闸转分闸，30日00:15操作成功
30日00:17联/配调林华琦遥控操作_：普安变电站.10kV.皮革Ⅱ回间隔.610开关由热备用转运行，于30日00:17控合失败
30日00:19联/配调林华琦遥控操作_：普安变电站.10kV.皮革Ⅱ回间隔.610开关由热备用转运行，于30日00:19控合成功
30日00:42 联/配调林华琦令吴志虎：10kV皮革Ⅱ回31#杆3804刀闸由合闸转分闸，30日00:44操作成功
30日00:53 联/配调林华琦令吴志虎：10kV皮革Ⅱ回54#杆0996（四遥）开关由热备用转运行，30日00:54操作成功
30日01:11 联/配调林华琦令吴志虎：10kV皮革Ⅰ回52#杆0984开关由热备用转运行，30日01:14操作成功
30日01:16联/配调林华琦遥控操作_：普安变电站.10kV.皮革Ⅰ回间隔.619开关由运行转热备用，于30日01:16控分成功
30日01:20 联/配调林华琦令詹杰：10kV皮革Ⅰ回10-4#杆K5011开关由运行转热备用，30日01:23操作成功
30日01:24联/配调林华琦遥控操作_：10kV皮革Ⅰ回10-2-1#杆K5130（四遥）开关由运行转热备用，于30日01:24控分成功
30日01:25 联/配调林华琦令詹杰：10kV皮革Ⅰ回12#杆3702刀闸由合闸转分闸，30日01:34操作成功
30日01:36 联/配调林华琦令吴志虎：10kV皮革Ⅰ回31#杆3704刀闸由合闸转分闸，30日01:40操作成功
30日01:41联/配调林华琦遥控操作_：普安变电站.10kV.皮革Ⅰ回间隔.619开关由热备用转运行，于30日01:41控合成功
30日01:43 联/配调林华琦令詹杰：10kV皮革Ⅰ回10-4#杆K5011开关由热备用转运行，30日01:44操作成功
30日01:46联/配调林华琦遥控操作_：10kV皮革Ⅰ回10-2-1#杆K5130（四遥）开关由热备用转运行，于30日01:46控合成功
30日02:06 申请配电故障抢修单NO：QZ-BB-PQ-2023-0016，工作负责人：詹杰，工作内容：在10kV皮革II回，进行普安变10kV右线皮革ll回14#杆至15#杆C相架空绝缘导线断线重接，安全措施：10KV右线皮革ll回11#杆3802#刀闸，10KV皮革ll回31#杆3804#刀闸，10KV左线皮革I回12#杆3702#刀闸，10KV皮革l回31#杆3704#刀闸。
30日 02:07抢修许可票号：QZ-BB-PQ-2023-0016,抢修负责人：詹杰,抢修任务：1、10kV皮革II回，普安变10kV右线皮革ll回14#杆至15#杆C相架空绝缘导线断线重接。,抢修安措:断开10KV右线皮革ll回11#杆3802#刀闸，断开10KV皮革ll回31#杆3804#刀闸，断开10KV左线皮革I回12#杆3702#刀闸，断开10KV皮革l回31#杆3704#刀闸
30日 05:19抢修终结票号：QZ-BB-PQ-2023-0016,抢修负责人：詹杰,抢修任务：1、10kV皮革II回，普安变10kV右线皮革ll回14#杆至15#杆C相架空绝缘导线断线重接。,抢修安措:断开10KV右线皮革ll回11#杆3802#刀闸，断开10KV皮革ll回31#杆3804#刀闸，断开10KV左线皮革I回12#杆3702#刀闸，断开10KV皮革l回31#杆3704#刀闸
送电票：QZBB23030836，30日05:21开始执行，30日07时40分执行完毕。</t>
  </si>
  <si>
    <t>2023年03月30日01：28 监控陈廷汇报：南屿变10kV I段母线电压异常（10.22、0.51、10.67），无选线，01：59 试拉南屿变915，失地消失，故障原因：92383部队（10kV芝田08-1801-15支1）用户内部故障，隔离用户，06：09全部送电正常，故障用户转用检处理。
4月7日12:51
故障处理完毕，用户内部无异常，送电正常。</t>
  </si>
  <si>
    <t>30日1:26 福州.南屿变/10kV.Ⅰ段母线A相电压为6.11,B相电压为5.09,C相电压为6.85,零序电压为0.00,)无选线信号
01：28 监控陈廷汇报：南屿变10kV I段母线电压异常（10.22、0.51、10.67），无选线
DMS提示：10kV融侨21四新（二）柱上开关有零序过流信号
查看d5000 南屿变10kV I段母线电压变成A相电压失地
01：31遥控操作：10kV融侨21四新（二）柱上开关由运行转热备用01：31
电压仍异常（4.46、8.09、6.33）
01：55 地调申请：试分合南屿变10kV I、II段母联92M开关
01：55 令长坪运维卓建宗：试分南屿变10kV I、II段母联92M开关
01：59 长坪运维卓建宗汇报：合上南屿变10kV I、II段母联92M开关，南屿变10kVI、II段母线电压异常，现已断开
01：59 令长坪运维卓建宗：南屿变10kV茂田线915开关由运行转热备用02：07电压显示（5.75、7.11、5.59）
02：07 遥控操作：10kV融侨21四新（二）柱上开关由热备用转运行02：07电压仍显示（5.75、7.11、5.59）
02：07 令长坪运维卓建宗：试分合南屿变10kV I、II段母联92M开关
02：11 长坪运维周兴洲汇报：南屿变10kV I、II段母联92M开关合上去正常，分开B相电压仍7.11，AB相电压正常
因南屿变10kV新园线911线路，有用户分界开关跳闸，怀疑南屿变911线路有故障
02：11令长坪运维卓建宗：南屿变10kV新园线911开关由运行转热备用02：15电压（5.70、7.06、5.66），令其转回运行
怀疑南屿变10kV I段母线电压谐振 
02：32 令长坪运维卓建宗：南屿变10kV茂田线915开关由热备用转运行02：33电压异常（2.67、8.31、8.43），令其转热备用，电压仍显示B相7.01
02：33 令长坪运维卓建宗：试分合南屿变10kV I、II段母联92M开关02：37，长时间合上母联92M开关，断开母联92M开关电压仍显示B相部分升高7.01
03：25 南屿所林徐胜汇报：10kV茂田08-1705-01玉田二柱上开关后端经常有故障，申请隔离试送
30日03:25 联/配调刘凯靖令林徐胜:茂田08-1705-01玉田二柱上开关由运行转热备用，30日03:36操作成功。
30日03:37 联/配调刘凯靖令卓建宗:福州.南屿变/10kV.茂田线915开关由热备用转运行，30日03:41操作成功电压异常
30日03:42 联/配调刘凯靖令卓建宗:福州.南屿变/10kV.茂田线915开关由运行转热备用，30日03:48操作成功（5.9、6.83、5.72）
04：08 南屿所林徐胜汇报：申请隔离10kV茂田08-1901-01官茂柱上开关，试送出线电缆
30日04:08 联/配调刘凯靖令林徐胜:茂田08-1901-01官茂柱上开关由运行转热备用，30日04:09操作成功
30日04:09 联/配调刘凯靖令卓建宗:福州.南屿变/10kV.茂田线915开关由热备用转运行，30日04:12操作成功，正常（5.87、6.93、5.71）
04：19 南屿所林徐胜汇报：线路较长，申请隔离试送，
30日04:19 联/配调刘凯靖令林徐胜:茂田08-1801-07芝田柱上开关由运行转热备用，30日04:42操作成功
30日04:19 联/配调刘凯靖令林徐胜:茂田08-1901-06茂田一柱上开关由运行转热备用，30日04:42操作成功
04：24 南屿所林徐胜汇报：10kV芝田08-1803-06甲五四场柱上开关后端在山上，申请隔离
30日04:24 联/配调刘凯靖令刘凯靖:芝田08-1803-06甲五四场柱上开关由运行转热备用，30日04:24操作成功
30日04:43 联/配调刘凯靖令林徐胜:茂田08-1901-01官茂柱上开关由热备用转运行，30日04:44操作成功，正常（5.82、6.96、5.68）
30日04:45 联/配调刘凯靖令刘凯靖:芝田08-1803-06甲五四场柱上开关由热备用转运行，30日04:47操作成功
30日04:45 联/配调刘凯靖令刘凯靖:茂田08-1901-06茂田一柱上开关由热备用转运行，30日04:47操作成功，电压正常（5.81、6.93、5.70）
04：48 南屿所林徐胜申请：隔离10kV茂田08-1801-09芝田二柱上开关，试送后端线路
30日04:48 联/配调刘凯靖令刘凯靖:茂田08-1801-09芝田二柱上开关由运行转热备用，30日04:48操作成功
30日04:54 联/配调刘凯靖令林徐胜:茂田08-1801-07芝田柱上开关由热备用转运行，30日04:5</t>
  </si>
  <si>
    <t>03:13 DMS报:10kV友臣线917线路#041杆D-337开关相间过流保护动作跳闸(带10kV西雪线624线路#063杆后段负荷）；10kV樾澜山一期小区1、2#配电室备自投动作,县调叶家其通知东园所苏清枝，优先查看10kV西雪线624线路#085杆故指情况；03时51分巡视人苏清枝接受通知，开始巡线。
04:35东园所苏清枝向县调叶家其汇报：10kV西雪线624线路#085杆故指未动作；
04:36县调叶家其令东园所苏清枝：10kV西雪线624线路#083杆K-311开关由运行转热备用，04:42操作完毕；
04:43县调叶家其遥控：10kV浮山线627线路七一支线#8杆K-322开关由热备用转运行，04:43控合成功，送电正常。
05:33东园所苏清枝向县调朱惠波汇报：线路查无异常，申请试送；
05:38县调叶家其令东园所苏清枝：10kV友臣线917线路2#环网柜（至10kV友臣线917线路3#环网柜）922开关由运行转冷备用，并挂标示牌；05:41操作完毕；
05:41县调叶家其遥控：10kV友臣线917线路#041杆D-337开关由热备用转运行，05:42控合失败（DMS报：10kV友臣线917线路#041杆D-337开关相间过流保护动作）；
05:59县调叶家其令东园所苏清枝：10kV西雪线624线路#083杆K-311开关由热备用转运行，06:00操作完毕，送电正常；
06:13县调叶家其令东园所苏清枝:10kV友臣线917线路1#环网柜（至10kV友臣线917线路#041杆）911线路由运行转冷备用,并挂标示牌,06:14操作完毕；
06:17县调叶家其遥控：10kV友臣线917线路#041杆D-337开关由热备用转运行，06:17控合失败（DMS报：10kV友臣线917线路#041杆D-337开关相间过流保护动作）；
06:24县调叶家其令东园所苏清枝：10kV友臣线917线路2#环网柜（至10kV友臣线917线路3#环网柜）922线路由冷备用转运行，并拆标示牌，06:25操作完毕，送电正常。
06:38县调叶家其令东园所苏清枝：10kV友臣线917线路#041杆D-337开关由热备用转冷备用，并挂标示牌，06:45操作完毕（10kV友臣线917线路#041杆D-337开关控制方式已切至就地位置）
30日09:11 申请配电故障抢修单NO：QZ-HA-PQ-2023-0030，工作负责人：林茂林，工作内容：在10kV友臣线917线路#041杆至10kV友臣线917线路1#环网柜911开关间隔，进行电缆故障，拆除两端电缆头寻找故障点，重新制作电缆中间接头并经电缆试验合格后重新接入两端电缆头，安全措施：10kV友臣线917线路1#环网柜（至10kV友臣线917线路#041杆）911线路转检修，10kV友臣线917线路#041杆D-337（三遥）开关、D-3371刀闸，10kV友臣线917线路#030+1杆8938刀闸。
30日 10:45抢修许可票号：QZ-HA-PQ-2023-0030,抢修负责人：林茂林,抢修任务：1、10kV友臣线917线路#041杆至10kV友臣线917线路1#环网柜911开关间隔，电缆故障，拆除两端电缆头寻找故障点，重新制作电缆中间接头并经电缆试验合格后重新接入两端电缆头,抢修安措:10kV友臣线917线路1#环网柜（至10kV友臣线917线路#041杆）911线路转检修,断开10kV友臣线917线路#041杆D-337（三遥）开关、D-3371刀闸，断开10kV友臣线917线路#030+1杆8938刀闸
30日 16:09抢修终结票号：QZ-HA-PQ-2023-0030,抢修负责人：林茂林,抢修任务：1、10kV友臣线917线路#041杆至10kV友臣线917线路1#环网柜911开关间隔，电缆故障，拆除两端电缆头寻找故障点，重新制作电缆中间接头并经电缆试验合格后重新接入两端电缆头,抢修安措:10kV友臣线917线路1#环网柜（至10kV友臣线917线路#041杆）911线路转检修,断开10kV友臣线917线路#041杆D-337（三遥）开关、D-3371刀闸，断开10kV友臣线917线路#030+1杆8938刀闸</t>
  </si>
  <si>
    <t>2023-03-30 18:00</t>
  </si>
  <si>
    <t>GZ13565623030024</t>
  </si>
  <si>
    <t>10kV镇海线43杆G50081刀闸小动物引起线路失地</t>
  </si>
  <si>
    <t>用绝缘棒取下10kV镇海线43杆G50081刀闸小动物</t>
  </si>
  <si>
    <t>2023-03-30 19:20</t>
  </si>
  <si>
    <t>2023-04-24 11:53</t>
  </si>
  <si>
    <t>4B7D2E98-41E1-462F-826B-053E5C1B4361</t>
  </si>
  <si>
    <t>LS1355525523030023</t>
  </si>
  <si>
    <t>3523033000044994</t>
  </si>
  <si>
    <t>临时停电转电。故障原因待查。</t>
  </si>
  <si>
    <t>30日12:20 南埔镇供电所肖锦聪汇报周江华：发电车已恢复发电，10kV南化线北网支线2#杆K5050开关以下负荷已恢复供电。</t>
  </si>
  <si>
    <t>港区变10kV南化线952线路北网支线2#杆K5050开关(四遥）</t>
  </si>
  <si>
    <t>2023-03-30 09:23</t>
  </si>
  <si>
    <t>14:23联调监控刘祖兴汇报：2023年03月30日14:23新桥变10kVⅠ段母线A相失地(Ua=1.62kV，Ub=10.12kV，Uc=11.20kV，3U0=109.04V)。无选线信号。
30日14:25松政联调陈丽英通知：10kV新榉线所属小水电机组停机
30日14:29联/配调章鸿泰遥控操作：10kV新榉线161杆KY2030开关由运行转热备用，于30日14:29控分成功，查遥信遥测确已变化，接地信号存在
30日14:30联/配调章鸿泰遥控操作：10kV新榉线140-01杆KY2020开关由运行转热备用，于30日14:30控分成功，查遥信遥测确已变化，接地信号存在
30日14:31联/配调章鸿泰遥控操作：10kV新榉线134杆KY589开关由运行转热备用，于30日14:31控分成功，查遥信遥测确已变化，接地信号存在
30日14:32联/配调章鸿泰遥控操作：10kV新榉线110杆KY2029开关由运行转热备用，于30日14:32控分失败，该开关离线，已发起自动化消缺流程。
30日14:34联/配调章鸿泰遥控操作：南平.新桥变/10kV.新榉线971开关由运行转热备用，于30日14:34控分成功，查遥信遥测确已变化，接地信号消失，并转告渭田供电所吴祖雄、配抢张珍
30日14:43新桥变10kVⅠ段母线A相失地(Ua=1.62kV，Ub=10.12kV，Uc=11.20kV，3U0=109.04V)。即通知渭田供电所巡视新桥变10kV新榉线971开关及其之后的设备。15时22分巡视人吴祖雄、吴道根接受通知，开始巡线。
30日15:52 渭田供电所吴祖雄汇报：经巡线发现10kV新榉线040杆A相引线靠近拉线且存在灼烧痕迹，现已用绝缘棒挑开，其余线路巡线无异常，具备送电条件
30日15:55联/配调章鸿泰遥控操作：南平.新桥变/10kV.新榉线971开关由热备用转运行，于30日15:55控合成功，查遥信遥测确已变化。
30日15:56联/配调章鸿泰遥控操作：10kV新榉线134杆KY589开关由热备用转运行，于30日15:56控合成功，查遥信遥测确已变化。
30日15:56联/配调章鸿泰遥控操作：10kV新榉线140-01杆KY2020开关由热备用转运行，于30日15:56控合成功，查遥信遥测确已变化。
30日15:57联/配调章鸿泰遥控操作：10kV新榉线161杆KY2030开关由热备用转运行，于30日15:57控合成功，查遥信遥测确已变化。并转告渭田供电所吴祖雄、配抢张珍
15:59松政联调陈丽英通知：10kV新榉线线路所属小水电可以开机并网</t>
  </si>
  <si>
    <t>2023年03月30日15:56  联/配调唐高超收到现场叶林林汇报：跳闸开关确认错误：金彭线甲环网柜10kV甲乙联络903开关；保护动作：无保护；
故障原因：无异常；故障现象：无；
30日15:58  联/配调唐高超收到现场叶林林汇报：金彭线甲环网柜10kV甲乙联络903开关后端线路巡视无异常，申请试送；试送设备：金彭线甲环网柜10kV甲乙联络903开关
30日16:01 联/配调唐高超令叶林林：金彭线甲环网柜10kV甲乙联络903开关由热备用转运行，30日16:02操作成功，线路恢复送电，无停电用户</t>
  </si>
  <si>
    <t>GZ13565423030123</t>
  </si>
  <si>
    <t>10kV西湖Ⅱ线下楼二变分支线#31杆下楼二变低压电缆故障</t>
  </si>
  <si>
    <t>2023-03-30 22:49</t>
  </si>
  <si>
    <t>2023-04-27 14:57</t>
  </si>
  <si>
    <t>18:38 配电抢修班高杰林汇报张楠：在执行世茂#3开闭所10kV母分900开关由冷备用转运行完毕后，世茂#3开闭所10kV母分900开关、世茂Ⅴ回901开关跳闸，现场检查无异常，怀疑是三合二闭锁未解除，申请试送，即令其：世茂#3开闭所10kV母分900开关由热备用转运行，18:39 操作完毕，运行正常
18:45 高杰林汇报张楠：现场检查发现世茂#3开闭所10kV母分900开关、世茂Ⅴ回901开关、世茂Ⅵ回902开关三合二闭锁未解除。</t>
  </si>
  <si>
    <t>2023年3月30日18:0 0DMS弹窗显示：上寮变10kVⅠ段母线A相失地(A相电压为0.87,B相电压为9.93,C相电压为9.52,零序电压为12.00,)无选线信号。故障原因为：10kV大兴917线湾桥支线#015-2杆湾桥#1公用配变A相跌落式熔丝熔断 ，该公用配变绝缘击穿</t>
  </si>
  <si>
    <t>2023年3月30日18:0 0DMS弹窗显示：上寮变10kVⅠ段母线A相失地(A相电压为0.87,B相电压为9.93,C相电压为9.52,零序电压为12.00,)无选线信号，调控班郑文伟通知龙浔运维班陈忠鸿、三班供电所陈清标、浔中供电所赖育斌：现场检查及通知重要用户，并通知远程工作站
18：24浔中供电所赖育斌汇报调控班连荣建：通知10kV上宝951线路上重要用户停电事宜，可以试拉线路
18：25三班供电陈清标汇报调控班连荣建：已通知联入上寮变10kVⅠ母线上的重要用户停电事宜，可以试拉线路
30日18:27联/配调连荣建【顺控】遥控操作_：上寮变10kV上宝线951开关由运行转热备用，于30日18:27控分成功
30日18:28联/配调连荣建【顺控】遥控操作_：上寮变10kV上宝线951开关由运行转热备用，于30日18:28控分成功
30日18:38联/配调连荣建【顺控】遥控操作_：上寮变电站.10kV.含待线间隔.919开关由运行转热备用，于日控分成功
30日18:38联/配调连荣建【顺控】遥控操作_：上寮变电站.10kV.含待线间隔.919开关由热备用转运行，于日控合成功
30日18:39联/配调连荣建【顺控】遥控操作_：上寮变电站.10kV.观音岐Ⅰ回间隔.915开关由运行转热备用，于日控分成功
30日18:39联/配调连荣建【顺控】遥控操作_：上寮变电站.10kV.观音岐Ⅰ回间隔.915开关由热备用转运行，于日控合成功
30日18:40联/配调连荣建【顺控】遥控操作_：上寮变电站.10kV.桥内线间隔.911开关由运行转热备用，于日控分成功
30日18:41联/配调连荣建【顺控】遥控操作_：上寮变电站.10kV.桥内线间隔.911开关由热备用转运行，于30日18:41控合失败
30日18:42联/配调连荣建【顺控】遥控操作_：上寮变电站.10kV.东山线间隔.913开关由运行转热备用，于30日18:42控分失败
30日18:44联/配调连荣建【顺控】遥控操作_：上寮变电站.10kV.大兴线间隔.917开关由运行转热备用，于日控分成功接地信号消失
3月30日19：20三班供电所陈清标汇报调控班郑文伟：10kV大兴917线湾桥支线#015-2杆湾桥#1公用配变A相跌落式熔丝熔断，检查配变
30日19:24调控班郑文伟令三班供电所陈清标：10kV大兴917线湾桥支线#015-2杆湾桥#1公用配变由运行转冷备用，30日19:28操作成功
30日19：30三班供电所陈清标汇报调控班郑文伟：对10kV大兴917线全线（10kV大兴917线湾桥支线#015-2杆湾桥#1公用配变处冷备用）无异常，具备送电条件
30日19:32调控班郑文伟、连荣建遥控：上寮变10kV大兴线917开关由热备用转运行，于30日19:32控合成功
30日21:19 申请配电故障抢修单NO：DHQXD1403697，工作负责人：陈清标
，工作内容：10kV大兴917线湾桥支线#015-2杆湾桥#1公用配变更换变压器（抢修），安全措施：10kV大兴917线湾桥支线#015-2杆湾桥#1公用配变转冷备用。
30日21:27抢修许可：票号：DHQXD1403697，抢修负责人：陈清标，抢修任务：10kV大兴917线湾桥支线#015-2杆湾桥#1公用配变更换变压器（抢修），抢修安措：10kV大兴917线湾桥支线#015-2杆湾桥#1公用配变转冷备用。
30日23:11抢修终结：票号：DHQXD1403697，抢修负责人：陈清标，抢修任务：10kV大兴917线湾桥支线#015-2杆湾桥#1公用配变更换变压器（抢修），抢修安措：10kV大兴917线湾桥支线#015-2杆湾桥#1公用配变转冷备用。
30日23：10三班供电所林诗光汇报调控班郑文伟：配电故障抢修单NO：DHQXD1403697，工作终结，验收合格，具备送电条件
30日23:14 调控班郑文伟令三班供电所陈清标：10kV大兴917线湾桥支线#015-2杆湾桥#1公用配变由冷备用转运行，30日23:32操作成功</t>
  </si>
  <si>
    <t>9F0436A5-91F5-4D0F-AFD8-185713C985F6</t>
  </si>
  <si>
    <t>GZ13535523030050</t>
  </si>
  <si>
    <t>3523033000162338</t>
  </si>
  <si>
    <t>2023-03-30 21:41</t>
  </si>
  <si>
    <t>2023-03-30 23:11</t>
  </si>
  <si>
    <t>2023年03月30日21:47 DMS研判：10kV铁马线官洋分线#020杆020开关过流Ⅰ段保护动作，故障原因：10kV铁马线官洋分线#020杆020开关故障。</t>
  </si>
  <si>
    <t>2023年03月30日21:47 DMS研判：10kV铁马线官洋分线#020杆020开关过流Ⅰ段保护动作； 即通知抢修班组巡视跳闸点10kV铁马线官洋分线#020杆020开关及其之后的设备，重点关注10kV铁马线官洋分线#020杆020开关至10kV铁马线官洋分线#063杆063开关、10kV官村线#100杆100开关之间区域。22时55分巡视人陈加平、兰贵清接受通知，开始巡线。
30日23:01  联/配调罗助强收到现场城郊所范泽龙汇报：10kV铁马线官洋分线#020杆020开关故障。
30日23:02 联/配调罗助强令城郊所范泽龙：10kV铁马线官洋分线#020杆020开关由热备用转冷备用，30日23:06操作成功
30日23:06 联/配调罗助强令城郊所范泽龙：10kV铁马线官洋分线#023杆023开关由运行转冷备用，30日23:10操作成功
30日23:11联/配调罗助强遥控操作：10kV铁马线官洋分线#095杆095开关由热备用转运行，于30日23:11控合成功，查看DMS系统电压正常</t>
  </si>
  <si>
    <t>10kV铁马线官洋分线#020杆020开关绝缘击穿</t>
  </si>
  <si>
    <t>铁湖变电站10kV铁马线954线路铁马线官洋分线#020杆020开关</t>
  </si>
  <si>
    <t>2023-03-30 23:10</t>
  </si>
  <si>
    <t>2023-03-31 04:00</t>
  </si>
  <si>
    <t>2023-04-15 10:05</t>
  </si>
  <si>
    <t>2023年03月31日07:47DMS系统研判： 10kV上三线#051杆051开关过流II段动作跳闸
故障原因：无异常</t>
  </si>
  <si>
    <t>2023年03月31日07:47DMS系统研判： 10kV上三线#051杆051开关过流II段动作跳闸，即通知吉巷所施孝照
31日07:59  联/配调林迪彪收到现场吉巷所施孝照汇报：10kV上三线#051杆051开关之后及屏古II线#1环网柜10kV PG904开关后巡线无异常，人员已撤离，具备送电条件
31日08:00联/配调林迪彪遥控操作_：10kV上三线#051杆051开关由热备用转运行，于31日08:00控合后跳闸，即通知吉巷所施孝照
31日 08:11 联/配调林迪彪收到现场吉巷所施孝照汇报：10kV上三线#051杆051开关之后巡线无异常，申请10kV兴井线#057杆057开关由运行转热备用
31日08:12联/配调范丽清遥控操作_：10kV兴井线#057杆057开关由运行转热备用，于31日08:12控分成功
31日08:21联/配调林迪彪收到现场吉巷所施孝照汇报：10kV上三线#051杆051开关之后巡线无异常，人员已撤离，具备送电条件
31日08:22联/配调范丽清遥控操作_：10kV上三线#051杆051开关由热备用转运行，于31日08:22控合失败，及通知吉巷所施孝照
31日08:36联/配调范丽清令吉巷所夏崇森_：10kV上三线#051杆051开关由热备用转运行，于31日08:38操作完毕
31日08:48  联/配调范丽清收到现场施孝照汇报：10kV上三线水竹洋分线#025杆025开关至屏古II线#1环网柜10kV PG904开关巡线无异常，人员已撤离，具备送电条件，申请10kV上三线水竹洋分线#025杆025开关由热备用转运行
31日08:52联/配调范丽清遥控操作_：10kV上三线水竹洋分线#025杆025开关由热备用转运行，于31日08:52控合成功
31日09:18 吉巷所施孝照汇报：线路已全部恢复送电</t>
  </si>
  <si>
    <t>03月31日 12:59 联调监控罗敏建汇报： 12:58吉阳变10kV溪头站线924开关跳闸于过流Ⅰ段保护，重合不成  ，即通知建瓯远程站张莲其、吉阳供电所巫建宏13时08分巡视人朱仕韬接受通知，开始巡线。
31日13:05 与溪头电站杨少风确认机组已停机
31日13:10 吉阳供电所巫建宏汇报：林业部门在10kV张坑线#024杆砍树，碰到10kV溪头站线线路上，现已处理完毕，具备送电条件，申请试送
31日13:11 联/配调詹东伟令陈铭华：吉阳变10kV溪头站线924开关由热备用转运行，31日13:12执行失败
 31日13:12 令联调监控罗敏建：吉阳变10kV溪头站线924开关由热备用转运行，于13:13执行成功，即通知建瓯远程站张莲其
31日13:13 通知溪头电站杨少风：可以开机</t>
  </si>
  <si>
    <t>吉阳变10kV溪头站线924线路</t>
  </si>
  <si>
    <t>GZ13585423030024</t>
  </si>
  <si>
    <t>2023-04-09 09:34</t>
  </si>
  <si>
    <t>2023年3月31日14:55 IES700显示：坑口变10kV凤溪线613开关过流Ⅱ段动作跳闸，调度林丽金即通知桃城运维站卢少松：坑口变10kV凤溪线613开关过流Ⅱ段动作跳闸，站内开关在热备用，现场检查一、二次设备及复归信号，调度林丽金即通知坑口镇供电所郑艺明：坑口变10kV凤溪线613开关过流Ⅱ段动作跳闸，线路在热备用，需巡线。
配抢邓添艺研判：DMS显示10kV凤溪线#22杆故障指示器动作，故障相AB相电流1700多A；15时16分巡视人李长水接受通知，开始巡线。15时16分巡视人郑艺明、李长水接受通知，开始巡线。
31日15:16调度李雅茹令调度谢雅丽遥控操作：10kV凤溪613线#33杆K754开关由运行转热备用，31日15:16操作成功
31日15:22调度李雅茹令调度林丽金遥控操作：10kV凤溪613线#64杆K790开关由热备用转运行，31日15:28操作成功，送电正常
31日15:17 调度谢雅丽令坑仔口镇供电所李长水：10kV凤溪613线#23杆K862开关(三遥)由运行转热备用，31日15:22操作成功
31日15:26 调度李雅茹令调度林丽金遥控操作：坑口变10kV凤溪线613开关由热备用转运行，31日15:26操作成功，送电正常
31日15:39  调度谢雅丽收到坑仔口镇供电所李长水汇报：10kV凤溪613线#29+1-1杆计量装置击穿，其他线路巡视无异常
31日15:44 调度谢雅丽令坑仔口镇供电所李长水：10kV凤溪613线#29+1甲杆G5878刀闸由合闸转分闸，并挂标示牌，31日15:46操作成功
31日15:49调度李雅茹令调度谢雅丽遥控操作：10kV凤溪613线#23杆K862(三遥)开关由热备用转运行，于31日15:49控合成功，送电正常
31日15:52调度李雅茹令调度谢雅丽遥控操作：10kV凤溪613线#29+1-1杆K866（三遥）开关由运行转热备用，于31日15:52控分成功
31日16:12调度谢雅丽令坑仔口镇供电所李长水：10kV凤溪613线#33杆K754开关由热备用转运行，16:20坑仔口镇供电所李长水汇报调度谢雅丽：因10kV凤溪613线#33杆K754开关操作机构卡涩无法操作，现10kV凤溪613线#33杆K754开关在热备用。
15:00坑口镇供电所李长水向调度林丽金汇报：10kV凤溪线613线路#29+1-1杆高压计量击穿已经更换完毕，验收合格，具备送电条件
送电指令票详见QZYC23040185
2023年04月20日17:26洪内电站（10kV凤溪613线#29+1甲杆G5878刀闸）用户内部故障已处理完毕，详见遗留用户单QZYCYLYH20230331001</t>
  </si>
  <si>
    <t>8a0f688f46db11f00146db138f011bae,8a0f688f46db11f00146db138f4f1bc2,8a0f688f46db11f00146db138f211bb4,8a0f688f46db11f00146db138f211bb6,8a0f688f46db11f00146db138ea41b90</t>
  </si>
  <si>
    <t>31日16:33带电班陈巧文汇报徐勰：10kV峰平线诚平支线6+1#杆导线B相断线，带电人员在杆塔上作业，需紧急停电。故障原因：10kV峰平线诚平支线6+1#杆导线B相断线。</t>
  </si>
  <si>
    <t>31日16:35联/配调徐勰遥控操作：10kV峰平线诚平支线19#杆K4393（四遥）开关由运行转热备用，16:36操作成功
31日16:40抢修庄伟国汇报徐勰：10kV峰平线诚平支线6#杆至6+1#杆导线B相断线，需停诚平支线小号侧负荷
31日16:42联/配调殷伟霖遥控操作：10kV峰平线诚峰支线26#杆K4394（四遥）开关由运行转热备用，16:42操作成功
31日16:48  联/配调殷伟霖收到现场庄伟国汇报：10kV峰平线诚平村部环网柜913开关已转冷备用
16:50联/配调殷伟霖与抢修庄伟国确认带电人员已撤离杆塔，可以恢复其他用户供电
31日16:51联/配调殷伟霖遥控操作_：10kV峰平线诚平支线19#杆K4393（四遥）开关由热备用转运行，于31日16:52控合成功
31日16:52联/配调殷伟霖遥控操作_：10kV峰平线诚峰支线26#杆K4394（四遥）开关由热备用转运行，于31日16:53控合成功
31日16:58  联/配调殷伟霖收到现场庄伟国汇报：10kV峰平线诚平村部环网柜913开关已转冷备用
31日18:13 联/配调李友军令庄伟国：10kV峰平线诚平支线3#甲杆诚平水井配变由运行转热备用，31日18:15操作成功
31日18:18 申请配电故障抢修单NO：QZQXD20180001022，工作负责人：郭峰炜
，工作内容：10kV峰平线诚平支线6#杆至6+1#杆导线B相断线重构，安全措施：10kV峰平线诚平支线3#甲杆诚平水井配变转热备用、10kV峰平线诚平村部环网柜913开关转冷备用、10kV峰平线诚平支线6+1#杆K4130开关转冷备用。
31日18:22抢修许可：票号：QZQXD20180001022，抢修负责人：郭峰炜，抢修任务：10kV峰平线诚平支线6#杆至6+1#杆导线B相断线重构，抢修安措：10kV峰平线诚平支线3#甲杆诚平水井配变转热备用、10kV峰平线诚平村部环网柜913开关转冷备用、10kV峰平线诚平支线6+1#杆K4130开关转冷备用。
31日19:36抢修终结：票号：QZQXD20180001022，抢修负责人：郭峰炜，抢修任务：10kV峰平线诚平支线6#杆至6+1#杆导线B相断线重构，抢修安措：10kV峰平线诚平支线3#甲杆诚平水井配变转热备用、10kV峰平线诚平村部环网柜913开关转冷备用、10kV峰平线诚平支线6+1#杆K4130开关转冷备用。
送电票：QZBB23030934，31日19:37开始执行，31日19时47分执行完毕。</t>
  </si>
  <si>
    <t>1日1:22 马甲线#114+1杆断路器 跳闸，。02时12分巡视人郭彩龙接受通知，开始巡线。02时18分巡视人卢武生、李敏、林锐、陈锴、林琼峰、陈金冰、郭彩龙接受通知，开始巡线。
1日01:34联/配调黄菲遥控操作_：马甲线#148B杆Z开关由运行转热备用，于1日01:34控分失败
1日01:38联/配调黄菲遥控操作_：马甲线#143B杆Z开关由运行转热备用，于01日01:38控分成功
1日01:39联/配调黄菲遥控操作_：马甲线#114+1杆开关由热备用转运行，于01日01:39控合成功
2:49东肖所郑正潮汇报：10kV马甲线#114杆开关在热备用；01日02:50 联/配调黄菲令林琼峰：马甲线#114杆开关由热备用转运行，01日02:54操作成功
01日03:07 联/配调黄菲令林琼峰：马甲线#148B杆Z开关由运行转热备用，01日03:09操作成功
1日03:11联/配调黄菲遥控操作_：马甲线#143B杆Z开关由热备用转运行，于01日03:11控合成功
4:28东肖所林锐汇报：10kV十二华配变支线#3至#4杆因溜方导致树压导线（裸导线），已清理，具备送电条件；1日04:29联/配调黄菲遥控操作_：马甲线#148B杆Z开关由热备用转运行，于1日04:29控合失败
01日04:30 联/配调黄菲令林锐：马甲线#148B杆Z开关由热备用转运行01日04:30下令；4:31东肖所林锐汇报：10kV马甲线#148B杆往10kV十二华支线#1杆还有树碰导线，不具备送电条件，待天亮后砍树；
1日9:53 东肖供电所陈锴汇报：10kV十二华配变支线#3至#4杆因边坡溜方导致树压导线已全部处理结束，其余线路及设备检查无异常，验收合格，申请试送。
01日09:54 联/配调陈家浅令陈锴：马甲线#148B杆Z开关由热备用转运行，01日09:58操作成功</t>
  </si>
  <si>
    <t>2023年4月1日7:48 IES监盘发现：福铁变10kV东林线622线路A相完全接地(福铁变10kVⅡ、Ⅳ段母线A相电压为0.35kV,B相电压为9.75kV,C相电压为9.97kV,零序电压为16.88kV)，遥控10kV东林线82#杆G73开关转热备用，接地信号消失，选线正确，故障原因：10kV东林线94-1#主杆南安市洪濑谯国机械农机修配厂变避雷器击穿</t>
  </si>
  <si>
    <t>2023年4月1日7:42 IES监盘发现：福铁变10kVⅡ、Ⅳ段母线A相完全接地(福铁变10kVⅡ、Ⅳ段母线A相电压为0.35kV,B相电压为9.75kV,C相电压为9.97kV,零序电压为16.88kV)，选线10kV东林线622线路 配调黄雅昕通知配调黄小明
1日07:43联/配调黄小明、配调林珊珊遥控操作：福铁变10kV电容器Ⅳ组674开关由运行转热备用 07:44 操作完毕，接地信号未消失
1日07:48联/配调黄小明、配调林珊珊【顺控】遥控操作_：10kV东林线82#杆G73开关由运行转热备用，于01日07:48控分成功，接地信号消失
1日07:49联/配调黄小明、配调林珊珊【顺控】遥控操作_：10kV四都线127#杆308开关由运行转热备用，于01日07:49控分成功接地（一键顺控未判断到接地消失，继续操作）
1日07:49联/配调黄小明、配调林珊珊遥控操作_：10kV四都线127#杆308开关热备用转运行，运行正常
2023年4月1日7:48 IES监盘发现：福铁变10kVⅡ、Ⅳ段母线A相完全接地(福铁变10kVⅡ、Ⅳ段母线A相电压为0.35kV,B相电压为9.75kV,C相电压为9.97kV,零序电压为16.88kV)，遥控10kV东林线82#杆G73开关转热备用，接地信号消失，选线正确 配调黄小明通知洪濑所李琪毅08时42分巡视人陈日斌接受通知，开始巡线。
01日8:22 洪濑所陈日斌汇报配调刘伟强：10kV东林线82#杆G73开关后段巡线发现10kV东林线94-1#主南安市洪濑谯国机械农机修配厂变避雷器击穿，申请故障隔离
01日08:23 联/配调刘伟强令洪濑所陈日斌：10kV东林线94#杆G437刀闸由合闸转分闸，01日08:27操作成功
01日8：30 洪濑所陈日斌汇报配调刘伟强：10kV东林线已隔离故障，其他设备巡无异常，人员已撤离，具备送电条件，申请试送10kV东林线82#杆G73开关
01日08:32联/配调刘伟强、配调黄小明遥控操作_：10kV东林线82#杆G73开关由热备用转运行，于01日08:32控合成功，线路运行正常，配调刘伟强通知洪濑所陈日斌
17:37洪濑所陈日斌汇报配调王玉玲：10kV东林线94-1#主南安市洪濑谯国机械农机修配厂变故障已处理完毕，验收合格， 具备送电条件，确认10kV东林线94-1#主南安市洪濑谯国机械农机修配厂变确在热备用
01日17:37 联/配调王玉玲令洪濑所陈日斌：10kV东林线94#杆G437刀闸由分闸转合闸，01日17:44操作成功汇报配调吕小红，运行正常</t>
  </si>
  <si>
    <t>GZ13555723040003</t>
  </si>
  <si>
    <t>2023.4.1日11:3 iES700报文：剑斗变10kV云尚线617开关过流Ⅲ段动作跳闸，重合闸不成功，10kV云尚617线#24至#25杆、10kV云尚617线#35甲杆K010开关至#36甲杆故障指示器动作，故障原因：剑斗变10kV云尚线617开关恶劣天气引起跳闸。调度苏麟焓即通知城关运维班洪彬彬、剑斗供电所吴文勇。11时56分巡视人李友福接受通知，开始巡线。
01日11:59  联/配调宋姝缈收到现场李友福汇报：现场确认跳闸开关为：10kV云尚线617开关；保护动作：10kV云尚线617开关过流Ⅲ段保护动作，故障原因：恶劣天气；
01日11:59  联/配调宋姝缈收到城关运维班洪彬彬汇报：现场确认跳闸开关为：10kV云尚线617开关；保护动作：10kV云尚线617开关过流Ⅲ段保护动作。现场确认10kV云尚线617开关间隔无异常。
01日12:02 剑斗变李友福汇报调度宋姝缈：剑斗变10kV云尚线617线路全线巡视无异常，申请送电。
1日12:04联/配调宋姝缈遥控：剑斗变10kV云尚线617开关由热备用转运行，于01日12:04控合成功，送电正常</t>
  </si>
  <si>
    <t>用户违规砍伐竹子，倾倒在线路裸线上，造成线路故障</t>
  </si>
  <si>
    <t>1.加强线路巡视清障力度，扩展线路保护区外超高树竹清理工作落实；
2.对接村镇两委，加强安全教育宣传，提升辖区居民安全意识，共建辖区电力安全防护网</t>
  </si>
  <si>
    <t>2023-04-20 17:26</t>
  </si>
  <si>
    <t>2023年04月01日13:19 DMS系统研判：东洋变10kV斗门工业Ⅱ回913线路C相不完全失地(A相电压为6.24,B相电压为8.55,C相电压为4.20,零序电压为44.16,)，选线信号正确。故障原因为： 10kV牙城线118杆至119杆断线</t>
  </si>
  <si>
    <t>2023年04月01日 DMS系统研判：东洋变10kVⅠ段母线C相不完全失地(A相电压为6.24,B相电压为8.55,C相电压为4.20,零序电压为44.16,)
01日13:21联/配调陈霄霄【顺控】遥控操作_：10kV斗门工业Ⅱ回#023杆K023开关由运行转热备用，于01日13:21控分成功，失地信号未消失
01日13:22联/配调陈霄霄【顺控】遥控操作_：10kV斗门工业Ⅱ回#011杆K002开关由运行转热备用，于01日13:22控分成功，失地信号未消失
01日13:24 联/配调陈霄霄令联/配调吴小强：10kV斗门工业Ⅱ回#010杆K010开关由运行转热备用，01日13:25操作成功，失地信号消失
01日13:25 通知牙城所叶经源10kV斗门工业Ⅱ回#010杆K010开关以下线路存在故障，巡视检查，通知西关运维站陈婷对东洋变10kV斗门工业Ⅱ回913线路间隔巡视检查
01日13:29  联/配调陈霄霄收到现场叶经源汇报：故障点：10kV牙城线118杆至119杆断线
01日13:31联/配调陈霄霄遥控操作_：10kV斗门工业Ⅱ回#011杆K002开关由热备用转运行，于01日13:31控合成功，线路运行正常
01日13:31联/配调陈霄霄遥控操作_：10kV斗门工业Ⅱ回#023杆K023开关由热备用转运行，于01日13:31控合成功，线路运行正常
01日13:39  联/配调陈霄霄收到现场叶经源汇报：申请隔离设备：10kV斗门工业II回010杆K010开关
01日13:44 联/配调陈霄霄令叶经源：10kV斗门工业Ⅱ回#010杆K010开关由热备用转冷备用，01日13:45操作成功
01日13:46  联/配调陈霄霄收到现场叶经源汇报：申请隔离设备：10kV牙城线108杆K108开关由运行转冷备用
01日13:48 联/配调陈霄霄令叶经源：10kV牙城线#108杆K013开关由运行转冷备用，01日13:51操作成功
01日13:53  联/配调陈霄霄收到现场叶经源汇报：申请隔离设备：牙城线113杆K014开关转冷备用
01日13:53 联/配调陈霄霄令叶经源：10kV牙城线#113杆K004开关由运行转冷备用，01日14:07操作成功
01日14:08  联/配调陈霄霄收到现场叶经源汇报：试送设备：牙城线092杆K092开关由热备用转运行
01日14:10联/配调陈霄霄遥控操作_：10kV牙城线#092杆K092开关由热备用转运行，于01日14:10控合成功，线路运行正常
01日14:11  联/配调陈霄霄收到现场叶经源汇报：试送设备：牙城线099杆K099开关由热备用转运行
01日14:14联/配调陈霄霄遥控操作_：10kV牙城线#099杆K099开关由热备用转运行，于01日14:14控合成功
01日15:28 申请配电故障抢修单NO：ND-XP-PQ-2023-0032，工作负责人：车轩，工作内容：在10kV牙城线#118杆至#119杆，进行断线，紧急抢修更换，安全措施：10kV斗门工业Ⅱ回#010杆K010开关，10kV斗门工业Ⅱ回#010杆G002刀闸，10kV牙城线#108杆K013开关，10kV牙城线#108杆G022刀闸，10kV牙城线#113杆K004开关，10kV牙城线#113杆G023刀闸。
01日 15:29抢修许可票号：ND-XP-PQ-2023-0032,抢修负责人：车轩,抢修任务：1、10kV牙城线#118杆至#119杆，断线，紧急抢修更换,抢修安措:断开10kV斗门工业Ⅱ回#010杆K010开关，断开10kV斗门工业Ⅱ回#010杆G002刀闸，断开10kV牙城线#108杆K013开关，断开10kV牙城线#108杆G022刀闸，断开10kV牙城线#113杆K004开关，断开10kV牙城线#113杆G023刀闸
01日 17:23抢修终结票号：ND-XP-PQ-2023-0032,抢修负责人：车轩,抢修任务：1、10kV牙城线#118杆至#119杆，断线，紧急抢修更换,抢修安措:断开10kV斗门工业Ⅱ回#010杆K010开关，断开10kV斗门工业Ⅱ回#010杆G002刀闸，断开10kV牙城线#108杆K013开关，断开10kV牙城线#108杆G022刀闸，断开10kV牙城线#113杆K004开关，断开10kV牙城线#113杆G023刀闸
送电票：NDAX23040001，01日17:23开始执行，01日17时42分执行完毕。全线恢复送电</t>
  </si>
  <si>
    <t>15时29分，联/配调林磊发布停电信息，发布设备为10kV飞红线（右）#001飞红一开关，通知相关人员游金杰巡视10kV飞红线（右）#001飞红一开关及其之后设备。
01日15:49  联/配调余丽云收到现场游金杰汇报：10kV飞红线#1-#27巡线无异常，具备送电条件
01日15:54 联/配调余丽云令游金杰:10kV飞红线（右）#027飞红二柱上开关由运行转热备用，01日15:56操作成功
01日15:58 联/配调余丽云令余丽云:10kV飞红线（右）#001飞红一柱上开关由热备用转运行，01日15:58操作成功
01日16:19  联/配调余丽云收到现场游金杰汇报：10kV飞红线黄家支线未巡线，其他巡线无异常，具备送电条件
01日16:23 联/配调余丽云令游金杰:10kV黄家支线#001黄家柱上开关由运行转热备用，01日16:26操作成功
01日16:23 联/配调余丽云令游金杰:10kV飞红线（右）#027飞红二柱上开关由热备用转运行，01日16:26操作成功
01日16:54 联/配调余丽云通知游金杰汇报：10kV黄家支线#1-#19巡线无异常，具备送电条件
01日16:54 联/配调余丽云令游金杰:10kV黄家支线#019大帽山部队柱上开关由运行转热备用，01日17:00操作成功
01日16:54 联/配调余丽云令游金杰:10kV黄家支线#001黄家柱上开关由热备用转运行，01日17:00操作成功
01日18:01  联/配调余丽云收到现场游金杰汇报：10kV黄家支线#019后部分巡线无异常，具备送电条件
01日18:02 联/配调余丽云令游金杰:10kV黄家支线#019大帽山部队柱上开关由热备用转运行，01日18:02操作成功
无需抢修类型归档:试送成功，已全部复电。</t>
  </si>
  <si>
    <t>16时42分，220kV浦口变10kV氨基酸Ⅱ线621开关，过流Ⅱ段动作跳闸，重合不成功，通知城郊供电所林玮巡线，通知白花运维林坚锋查开关柜_17时07分巡视人林玮,张学达 接受通知，开始巡线。
01日16:57  联/配调余丽云收到现场林玮汇报：钱隆尊品配电室及#1、#3配电室无异常，具备送电条件。钱隆尊品配电室10kV氨基II线911开关在热备用
01日16:59 联/配调余丽云令林玮:10kV钱隆樽品配电站10kV凤旗二环921开关由热备用转运行，01日16:59操作成功
01日17:24  联/配调余丽云收到现场林玮汇报：现场确认跳闸开关为：10kV氨基酸Ⅱ线621开关；保护动作：10kV氨基酸Ⅱ线621开关
01日17:41 联/配调余丽云收到现场林玮汇报：10kV氨基酸II线#1至#31杆除永安陵园外，其他巡线无异常，具备送电条件，
01日17:41 联/配调余丽云令林玮:10kV氨基酸Ⅱ线(左)#021永安柱上开关由运行转热备用，01日17:44操作成功
01日17:44 联/配调余丽云令林玮:10kV氨基Ⅱ线(左)#031氨基Ⅱ二柱上开关由运行转热备用，01日17:54操作成功
17：55白花运维林坚锋汇报：10kV氨基酸Ⅱ线621开关间隔检查正常，故障相ABC，故障电流46.457A
17:55联/配调余丽云遥控操作_：浦口变10kV氨基酸Ⅱ线621开关由热备用转运行于01日17:55控合后跳闸
19：55城郊所林玮汇报：巡视发现10kV氨基酸Ⅱ线621线路#29杆上有异物，已用绝缘棍挑开，其余线路巡线无异常，申请送电
01日19:59 联/配调吴怡令陈建辉:浦口变10kV氨基酸Ⅱ线621开关由热备用转运行，01日20:00操作成功
01日20:02 联/配调吴怡令林玮:10kV氨基酸Ⅱ线(左)#021永安柱上开关由热备用转运行，01日20:08操作成功
01日20:02 联/配调吴怡令林玮:10kV氨基Ⅱ线(左)#031氨基Ⅱ二柱上开关由热备用转运行，01日20:20操作成功
01日20:25 联/配调吴怡令林玮:10kV钱隆樽品配电站10kV氨基Ⅱ线911开关由热备用转合环运行，01日21:15操作成功
01日20:25 联/配调吴怡令林玮:10kV钱隆樽品配电站10kV凤旗二环921开关由合环运行转热备用，01日21:15操作成功
送电成功，结束流程</t>
  </si>
  <si>
    <t>1日19:49 南平监控郭志强汇报：(南平.崇雒变/10kV.Ⅰ段母线A相电压为9.84,B相电压为10.14,C相电压为0.61,零序电压为95.92,无选线)
19:50查看DMS系统：10kV右巨线139杆零序突变21.7A，10kV右巨线072杆KY9193开关零序突变16.7A ，10kV井水线035杆KY9197开关突变13.7A  10kV东田线104杆KY9008开关突变至14.8A
1日19:52将口所刘洪汇报：10kV右巨线158-1主杆后畲上街头配变熔丝熔断，人员已到达现场，申请将其转至热备用
20:00龙井电站胡英汇报：机组已停机
1日20:02联/配调谢金兰遥控操作_：10kV右巨线139杆KY9205开关由运行转热备用，于01日20:02控分成功接地信号存在
1日20:03令将口操作刘洪：10kV右巨线158-1主杆后畲上街头配变由运行转热备用 20:05执行完毕
1日20:07联/配调谢金兰遥控操作_：10kV右巨线110杆KY9212开关由运行转热备用，于01日20:07控分成功接地信号存在
1日20:08联/配调谢金兰遥控操作_：10kV右巨线104杆KY9211开关由运行转热备用，于01日20:08控分成功接地信号存在
1日20:11联/配调谢金兰遥控操作_：10kV右巨线075杆KY9220开关由运行转热备用，于01日20:11控分成功接地信号存在
1日20:12联/配调谢金兰遥控操作_：10kV回潭线264杆KY9017开关由热备用转运行，于01日20:12控合成功
1日20:13联/配调谢金兰遥控操作_：10kV右巨线072杆KY9193开关由运行转热备用，于01日20:13控分成功接地信号存在
1日20:15联/配调谢金兰遥控操作_：南平.崇雒变/10kV.右巨线907开关由运行转热备用，于01日20:15控分成功接地信号存在
1日20:16联/配调谢金兰遥控操作_：南平.崇雒变/10kV.右巨线907开关由热备用转运行，于01日20:16控合成功
1日20:17联/配调谢金兰遥控操作_：10kV右巨线072杆KY9193开关由热备用转运行，于01日20:17控合成功
1日20:21联/配调谢金兰遥控操作_：10kV右巨线104杆KY9211开关由热备用转运行，于01日20:21控合成功
1日20:21联/配调谢金兰遥控操作_：10kV右巨线110杆KY9212开关由热备用转运行，于01日20:21控合成功
1日20:22联/配调谢金兰遥控操作_：10kV右巨线139杆KY9205开关由热备用转运行，于01日20:22控合成功
20:23龙井电站胡英：机组可以开机并网
1日20:24联/配调谢金兰遥控操作_：10kV井水线035杆KY9197开关由运行转热备用，于01日20:24控分成功接地信号存在
1日20:27联/配调谢金兰遥控操作_：南平.崇雒变/10kV.井水线903开关由运行转热备用，于01日20:27控分成功接地信号存在
1日20:28联/配调谢金兰遥控操作_：南平.崇雒变/10kV.井水线903开关由热备用转运行，于01日20:28控合成功
1日20:29联/配调谢金兰遥控操作_：10kV井水线035杆KY9197开关由热备用转运行，于1日20:29控合失败
1日20:32联/配调罗晓伟遥控操作_：10kV东田线104杆KY9008开关由运行转热备用，于01日20:32控分成功接地信号消失
1日20:37联/配调罗晓伟遥控操作_：10kV井水线064杆KY9023开关由热备用转运行，于01日20:37控合成功
转告服务调度班谢利长，通知将口所刘洪可往10kV东田线081杆，10kV东田线底范支线012杆进线分段试送
1日21:05联/配调谢金兰遥控操作_：10kV右巨线075杆KY9220开关由热备用转合环运行，于01日21:05控合成功
01日21:07 联/配调谢金兰遥控执行：10kV回潭线264杆KY9017开关由运行转热备用，01日21:09操作成功
01日21:50 联/配调罗晓伟令将口操作刘洪：10kV东田线081杆K9118开关由运行转热备用，01日21:51操作成功
01日21:50 联/配调罗晓伟遥控操作_：10kV东田线104杆KY9008开关由热备用转运行，于01日21:52 执行完毕 出现失地信号
01日21:53联/配调罗晓伟遥控操作_：10kV东田线104杆KY9008开关由运行转热备用，于01日21:55控分成功接地信号消失
1日21:57联/配调罗晓伟遥控操作_：10kV东田线073杆KY9194开关由热备用转运行，于01日21:57控合成功 
1日22:10将口所刘洪汇报：10kV东田线104杆C相避雷器击穿，已用令克棒挑开
1日22:</t>
  </si>
  <si>
    <t>2日3:1 江南变电站.10kV.Ⅰ段母线C相失地(A相电压为6.81,B相电压为8.47,C相电压为3.55,零序电压为8.61,)无选线信号。3:11 DMS系统显示10kV明新线20#杆后段配变发生B相缺相，徐勰遥控断开10kV明新线20#杆2572开关后，失地消失。故障原因为：10kV明新线21#杆7367刀闸C相刀闸脱落。</t>
  </si>
  <si>
    <t>2日3:9 江南变电站失地(江南变电站.10kV.Ⅰ段母线A相电压为6.81,江南变电站.10kV.Ⅰ段母线B相电压为8.47,江南变电站.10kV.Ⅰ段母线C相电压为3.55,江南变电站.10kV.Ⅰ段母线零序电压为8.61,)。3:11 DMS系统显示10kV明新线20#杆后段配变发生B相缺相，徐勰遥控断开10kV明新线20#杆2572开关后，失地消失。即通知抢修班组巡视10kV明新线20#杆2572开关及其之后的设备。检查宝嘉誉峰4#、3#、6#配电室备自投情况
02日3:57 清濛抢修林顺世汇报徐勰：10kV明新线21#杆7367刀闸C相刀闸脱落，C相引线脱箍。宝嘉誉峰3#配电室备自投动作成功，4#、6#配电室备自投动作失败。
02日04:03 联/配调徐勰令林顺世：10kV明新线21#杆7367刀闸由合闸转分闸，02日04:13操作成功
02日04:19 联/配调徐勰令李友军：10kV明新线37#杆2155（四遥）开关由热备用转运行，02日04:19操作成功
02日04:26 联/配调徐勰令林顺世：10kV明新线20#杆2572（四遥）开关由热备用转冷备用，02日04:35操作成功</t>
  </si>
  <si>
    <t>2023年4月2日9:0 DMS弹窗：10kV经泰917线南英支线#2甲杆K006开关跳闸，10kV经泰917线#030甲杆至#031甲杆故障指示器动作 11时05分巡视人叶谋立、谢宝国接受通知，开始巡线。
02日11:13  联/配调谢巧芳收到现场叶谋立汇报：现场确认跳闸开关为：10kV经泰917线南英支线#2甲杆K006开关（三遥）
故障原因：10kV经泰917线#06杆至10kV经泰917线南英支线#01杆C相导线断线
02日11:15 联/配调谢巧芳令参内所叶谋立：10kV经泰917线#01杆K001开关由运行转冷备用，02日11:57操作成功
02日11:32 联/配调谢巧芳令调度宋殊缈：墩坂变10kV经泰线917开关由运行转热备用，02日11:32操作成功
13:04 参内所叶谋立汇报调度谢巧芳：10kV经泰917线南英支线#02甲杆K006开关跳闸。已查10kV经泰917线#15-4甲杆K011开关、10kV城泰917线#17杆K003开关确在热备用
02日13:05 联/配调谢巧芳令参内所叶谋立：10kV经泰917线#05甲杆K003开关由运行转冷备用，02日13:09操作成功
02日13:05 联/配调谢巧芳令参内所叶谋立：10kV经泰917线#15-4甲杆K011（三遥）开关由运行转冷备用，02日13:14操作成功
02日13:15 联/配调谢巧芳令参内所叶谋立：10kV经泰917线南英支线#2甲杆K006（三遥）开关由热备用转冷备用，02日13:22操作成功
02日13:15 联/配调谢巧芳令参内所叶谋立：10kV经泰917线#06甲杆G017刀闸由合闸转分闸，02日13:27操作成功
02日13:29 联/配调谢巧芳令参内所叶谋立：10kV城泰611线#017杆K003（三遥）开关由热备用转冷备用，02日13:37操作成功
02日13:29 联/配调谢巧芳令参内所叶谋立：10kV罗内644线#10-2杆K011（三遥）开关由热备用转冷备用，02日13:40操作成功
2日12:43 申请配电故障抢修单NO：PDQXD2019454，工作负责人：叶谋立
，工作内容：10kV经泰917线#06甲杆至10kV经泰917线南英支线#02甲杆导线断线紧急抢修，安全措施：10kV经泰917线#01杆K001开关、G001刀闸，10kV经泰917线#06甲杆G017刀闸，10kV经泰917线南英支线#02甲杆K006开关、G090刀闸，10kV罗内644线#10-2杆K011开关，10kV经泰917线#05甲杆K003开关、G009刀闸，10kV经泰917线#15-4甲杆K011开关、G033刀闸，10kV城泰917线#17杆K003开关、G012刀闸。
02日13:45抢修许可：票号：PDQXD2019454，抢修负责人：叶谋立，抢修任务：10kV经泰917线#06甲杆至10kV经泰917线南英支线#02甲杆导线断线紧急抢修，抢修安措：10kV经泰917线#01杆K001开关、G001刀闸，10kV经泰917线#06甲杆G017刀闸，10kV经泰917线南英支线#02甲杆K006开关、G090刀闸，10kV罗内644线#10-2杆K011开关，10kV经泰917线#05甲杆K003开关、G009刀闸，10kV经泰917线#15-4甲杆K011开关、G033刀闸，10kV城泰917线#17杆K003开关、G012刀闸。
02日14:55抢修终结：票号：PDQXD2019454，抢修负责人：叶谋立，抢修任务：10kV经泰917线#06甲杆至10kV经泰917线南英支线#02甲杆导线断线紧急抢修，抢修安措：10kV经泰917线#01杆K001开关、G001刀闸，10kV经泰917线#06甲杆G017刀闸，10kV经泰917线南英支线#02甲杆K006开关、G090刀闸，10kV罗内644线#10-2杆K011开关、G013刀闸，10kV经泰917线#05甲杆K003开关、G009刀闸，10kV经泰917线#15-4甲杆K011开关、G033刀闸，10kV城泰611线#17杆K003开关、G012刀闸。
送电票：QZAX23040031，02日15:03开始执行，02日15:31执行完毕</t>
  </si>
  <si>
    <t>2023年4月2日13:39 曹溪变10kVⅠ、Ⅱ段母线C相失地(A相电压为8.81,A相电压为9.15,B相电压为9.10,B相电压为9.32,C相电压为1.19,C相电压为1.45,零序电压为83.01,零序电压为7.73,)无选线信号。故障原因为：10kV红炭山小区支线#1杆中相断线。</t>
  </si>
  <si>
    <t>2023年4月2日13:39 曹溪变10kVⅠ、Ⅱ段母线C相失地(曹溪变电站.10kV.Ⅰ段母线A相电压为8.81,B相电压为9.10,C相电压为1.45,零序电压为7.73,曹溪变电站.10kV.Ⅱ段母线A相电压为9.15,B相电压为9.32,C相电压为1.19,零序电压为83.01,)。即通知抢修班组
2日13:42联/配调郑林【顺控】遥控操作_：红湖线#24杆Z开关由运行转热备用，于02日13:42控分成功
2日13:42联/配调郑林【顺控】遥控操作_：龙跃路#2环网柜红跃#2线902断路器由运行转热备用，于02日13:42控分成功接地信号消失
2日13:44 曹溪变电站失地(曹溪变电站.10kV.Ⅰ段母线A相电压为8.81,B相电压为9.10,C相电压为1.45,零序电压为7.73,曹溪变电站.10kV.Ⅱ段母线A相电压为9.15,B相电压为9.32,C相电压为1.19,零序电压为83.01,)。即通知抢修班组巡视龙跃路#2环网柜红跃#2线902断路器及其之后的设备。
2日13:48联/配调郑林遥控操作_：红湖线#24杆Z开关由热备用转运行，于02日13:48控合成功
2日14:30 龙门所华仁东汇报故障为：10kV红炭山小区支线#1杆G1刀闸冒火花
02日14:57 联/配调杨启士令华仁东：红湖线#25杆Z开关由运行转冷备用，02日15:02操作成功
2日15:04联/配调郑林遥控操作_：龙跃路#2环网柜红跃#2线902开关由热备用转运行，于02日15:04控合成功
02日15:11 联/配调郑林令华仁东：10kV红湖线#31杆G1刀闸由合闸转分闸，02日15:12操作成功
2日15:13联/配调郑林遥控操作_：红湖线#40杆Z开关由热备用转运行，于02日15:13控合成功
02日15:43抢修许可：票号：SG-XQ-LY-JKQ-2023040001，抢修负责人：龚明，抢修任务：10kV红炭山小区支线#1杆中相断线抢修，抢修安措：10kV红湖线#25杆Z开关由运行转冷备用，10kV红湖线#31杆G1刀闸由合闸转分闸。
02日17:55抢修终结：票号：SG-XQ-LY-JKQ-2023040001，抢修负责人：龚明，抢修任务：10kV红炭山小区支线#1杆中相断线抢修，抢修安措：10kV红湖线#25杆Z开关由运行转冷备用，10kV红湖线#31杆G1刀闸由合闸转分闸。
送电票：BB-ZLP-202304044，02日17:55开始执行，18：25送电执行完毕。</t>
  </si>
  <si>
    <t>GZ13575123040003</t>
  </si>
  <si>
    <t>2023年4月2日13:53 DMS弹窗：曹溪变10kV曹洋线941开关过流Ⅱ段动作跳闸，龙腾中路#4环网柜龙腾#3-#4联线902F开关过流Ⅱ段告警动作，故障原因为：龙腾中路#3环网柜PT柜短路冒烟。</t>
  </si>
  <si>
    <t>2023-04-19 14:57</t>
  </si>
  <si>
    <t>GZ13595823040002</t>
  </si>
  <si>
    <t>2023年04月02日18:27 华阳变10kV华下线611开关于过流Ⅰ段保护，重合不成，故障原因：10kV华下线001杆附近塌方</t>
  </si>
  <si>
    <t>2日 18:28 联调监控邱铭洪汇报：2023年04月02日18:27 华阳变10kV华下线611开关于过流Ⅰ段保护，重合不成
2日18:30 通知配电运维班潘万军：2023年04月02日18:27 华阳变10kV华下线611开关于过流Ⅰ段保护，重合不成，即通知顺昌远程站李欣19时09分巡视人陈德平、陈伟添、陈登锋、吴明政、林冬贵、潘万军、郑瑜海接受通知，开始巡线。
2日18:34联/配调陈丁毅遥控操作_：南平.华阳变/10kV.华下线611开关由热备用转运行，执行不成功（跳闸于后加速保护）
02日 19:01 配电运维班潘万军汇报：10kV华下线001杆附近塌方，申请将10kV华下线001杆华1G-1刀闸由合闸转分闸，10kV华下线042-1杆城KY193开关由热备用转运行
02日19:14 联/配调陈丁毅令配电运维班潘万军：10kV华下线001杆华1G-1刀闸由合闸转分闸，02日19:18操作成功
2日19:19联/配调陈丁毅遥控操作_：10kV华下线042-1杆城KY193开关由热备用转运行，于02日19:19控合成功，即通知顺昌远程站李欣</t>
  </si>
  <si>
    <t>故障原因：10kV华下线001杆附近塌方</t>
  </si>
  <si>
    <t>2023-04-11 11:30</t>
  </si>
  <si>
    <t>02日 22:41 接DMS研判：10kV北盂坑线122杆KY6652开关跳闸于过流Ⅲ段保护，重合不成。判断故障范围为：10kV北盂坑线122杆至188杆之间。转告建阳服务调度班刘颖婷及漳墩所叶理福（因使用全流程研判系统发布直接卡死，故本单故障单手动发布）
22:43 联/配调黄潮超遥控操作：10kV北盂坑线122杆KY6652开关由热备用转运行，预置成功，遥控返校超时。 转告漳墩所叶理福
23:30 漳墩所陈保清汇报：10kV北盂坑线122杆KY6652开关确处热备用
03日00：48 漳墩所陈保清汇报：10kV北盂坑线122杆后端巡视无异常，具备送电条件。申请10kV北盂坑线122杆KY6652开关转运行。
00:50  联/配调黄潮超令漳墩操作陈保清：10kV北盂坑线122杆KY6652开关由热备用转运行，于00:53执行失败，10kV北盂坑线122杆KY6652开关跳闸于过流Ⅲ段保护，重合不成。 
03:14  漳墩所陈保清申请：10kV北盂坑线162甲杆K6654开关转热备用。即令其：10kV北盂坑线162甲杆K6654开关由运行转热备用，于03:15执行完毕
03:17 联/配调黄潮超令漳墩操作叶理福：10kV北盂坑线122杆KY6652开关由热备用转运行，于03：17执行完毕，正常。转告建阳服务调度班刘颖婷
04月02日17:30 漳墩所叶理福申请10kV北盂坑线162甲杆K6654开关转冷备用，即令其：10kV北盂坑线162甲杆K6654开关由运行转冷备用，于17:35执行完毕
04月08日16:01漳墩所邹立强汇报：10kV北盂坑线162-5甲杆移动基站配变用户内部故障已处理完毕，具备送电条件，申请将10kV北盂坑线162甲杆K6654开关转运行，与移动基站洪华确认上述汇报；
08日16:02配调令漳墩所邹立强：10kV北盂坑线162甲杆K6654开关由冷备用转运行，于16:26执行完毕，正常，转告移动基站洪华
2023年04月02日 22:41 10kV北盂坑线122杆KY6652开关跳闸于过流Ⅲ段保护，重合不成。故障原因：10kV北盂坑线162-5甲杆移动基站配变用户内部故障
04月02日03:14  漳墩所陈保清申请：10kV北盂坑线162甲杆K6654开关转热备用。即令其：10kV北盂坑线162甲杆K6654开关由运行转热备用，于03:15执行完毕
2023年04月08日16:28移动基站（10kV北盂坑线162甲杆K6654开关）用户内部故障已处理完毕，详见遗留用户单NPJYYLYH20230403001</t>
  </si>
  <si>
    <t>GZ13515923040004</t>
  </si>
  <si>
    <t>2023-04-27 17:02</t>
  </si>
  <si>
    <t>09时00分，联/配调江加团发布停电信息，发布设备为将溪线909#100-49杆分段开关，通知相关人员巡视将溪线909#100-49杆分段开关及其之后设备。09时26分巡视人龚德义接受通知，开始巡线。09时26分巡视人龚德义、谢良德、杨芳声接受通知，开始巡线。
03日09:28  联/配调江加团收到现场龚德义汇报：现场检查10kV将溪线909#100-49杆分段开关跳闸。对10kV将溪线909#100-49杆大号侧及支线侧线路进行巡视，未发现异常。申青对10kV将溪线909#100-49杆分段开关进行试送。
03日09:19 联/配调江加团令龚德义：10kV将溪线909#100-49杆分段开关由热备用转运行，03日09:27操作成功</t>
  </si>
  <si>
    <t>01:53 调控员肖明汇报：01:53 荣华变10kVⅠ段母线C相完全失地(A相电压为9.63,B相电压为9.56,C相电压为0.77,零序电压为91.11,)无选线信号。查10kV荣洲线#004杆ZY731开关零序电流突增至5.4A，二遥故障指示器研判范围10kV荣洲线#003杆至10kV荣洲线组团支线#005杆之间，
4日02:00调控员李虹通知10kV荣洲线线路所属电站机组停机
4日02:04联/配调李虹【顺控】遥控操作_：10kV荣洲线组团支线#018-8杆ZY913开关由运行转热备用，于04日02:04控分成功
4日02:05联/配调李虹【顺控】遥控操作_：10kV荣洲线#004杆ZY731开关由运行转热备用，于04日02:05控分成功接地信号消失，并通知服务调度班（浦城）王珍丽、仙阳供电所范桂茂
04日02:59 联/配调李虹令仙阳供电所张卫龙：10kV荣洲线章佳支线#001杆ZY038开关由运行转热备用，04日03:00操作成功
04日03:03 联/配调李虹令调控员肖明：10kV荣洲线#004杆ZY731开关由热备用转运行（遥控），04日03:04操作成功，正常，并通知服务调度班（浦城）王珍丽、仙阳供电所张卫龙
4日03:09联/配调李虹遥控操作_：10kV荣洲线组团支线#018-8杆ZY913开关由热备用转运行，于04日03:09控合成功
4日03:09调度员李虹通知10kV荣洲线线路所属电站机组开机并列
04日03:09 联/配调李虹令仙阳供电所张卫龙：10kV荣洲线章佳支线#027杆Z510开关由运行转热备用，04日03:10操作成功
04日03:11 联/配调李虹令仙阳供电所张卫龙：10kV荣洲线章佳支线#001杆ZY038开关由热备用转运行，04日03:16操作成功
04日03:28 联/配调李虹令仙阳供电所张卫龙：10kV荣洲线后村支线#001杆ZY772开关由运行转热备用，04日03:29操作成功
04日03:31 联/配调李虹令仙阳供电所张卫龙：10kV荣洲线章佳支线#027杆Z510开关由热备用转运行，04日03:34操作成功，荣华变10kV Ⅰ段母线C相失地
04日03:35 联/配调李虹令仙阳供电所张卫龙：10kV荣洲线章佳支线#027杆Z510开关由运行转热备用，04日03:37操作成功，失地消失
04日03:38 联/配调李虹令仙阳供电所张卫龙：10kV荣洲线后村支线#001杆ZY772开关由热备用转运行，04日03:43操作成功
03：45  通知10kV荣洲线下辖电站机组可以开机并网
09:25 仙阳供电所叶世龙汇报：10kV荣洲线章佳支线#086杆Z893开关后端用户内部故障，其余线路巡线无异常。申请：10kV荣洲线章佳支线#086杆Z893开关转热备用后试送前端线路；
09:26 令仙阳供电所叶世龙：10kV荣洲线章佳支线#086杆Z893开关由运行转热备用，于09:28执行完毕；
09:29 令仙阳供电所叶世龙：10kV荣洲线章佳支线#027杆Z510开关由热备用转运行，于09:31执行完毕，正常，并通知服务调度班（浦城）章媛媛；
15:10 仙阳供电所范桂茂汇报：仙阳排涝站配电室用户内部避雷器炸毁已更换完毕，验收合格，具备送电条件，申请：10kV荣洲线章佳支线#086杆Z893开关转运行。15:15 经用户杨风确认以上汇报，且汇报现场验收合格，具备送电条件。
15:22 令仙阳供电所朱永平：10kV荣洲线章佳支线#086杆Z893开关由热备用转运行，15:25执行完毕，正常，转告用户杨风。
2023年04月04日15:30仙阳排涝站（10kV荣洲线章佳支线#086杆Z893开关）用户内部故障已处理完毕，详见遗留用户单NPWYSYLYH20230404001</t>
  </si>
  <si>
    <t>4日4:25 10kV岩铭Ⅰ回#078杆K524005开关跳闸 故障原因为：10kV岩铭Ⅰ回园区支线#011杆后段电缆线路故障</t>
  </si>
  <si>
    <t>4日4:28  DMS系统研判10kV岩铭Ⅰ回#078杆K524005开关跳闸，即通知抢修班组巡视跳闸点10kV岩铭Ⅰ回#078杆K524005开关及其之后的设备。04时35分巡视人林剑锋、陈明兴接受通知，开始巡线。
04日06:30  联/配调吴若玮收到现场叶志勇汇报：现场确认跳闸开关为：10kV岩铭Ⅰ回#078杆K524005开关；10kV岩铭I回园区支线#006杆G524033刀闸后段客户反应有响声，申请隔离，隔离设备：10kV岩铭I回园区支线#006杆G524033刀闸前段巡视未发现异常，申请试送
04日06:29 联/配调低压吴若玮令陈明兴：查10kV岩铭Ⅰ回#078杆K524005开关确在热备用状态，04日06:34操作成功
06:29联/配调低压吴若玮令陈明兴：查溪滨路泰龙#1环网柜10kV锦磷Ⅱ岩铭Ⅰ#1联络线902开关开关确在热备用状态 04日06:34操作成功
04日06:29 联/配调低压吴若玮令陈明兴：10kV岩铭Ⅰ回园区支线#006杆G524033刀闸由合闸转分闸，04日06:38操作成功
04日06:29 联/配调低压吴若玮令陈明兴：10kV岩铭Ⅰ回#078杆K524005开关由热备用转运行，04日06:43操作后跳闸，要求继续巡视查找故障点
04日08:02  联/配调吴若玮收到现场叶志勇汇报：10kV岩铭Ⅰ回#078杆K524005开关至10kV岩铭I回园区支线#010杆G524036刀闸段主干线巡视无异常，申请隔离试送
申请隔离设备：
10kV岩铭I回园区支线#010杆G524036刀闸
10kV岩铭I回园区支线#011杆LG0346刀闸
10kV岩铭I回鸿利支线#001杆K009824036开关；
试送设备：10kV岩铭I回园区支线#0006杆G524033刀闸
10kV岩铭I回#078杆K524005开关
04日08:04 联/配调低压吴若玮令陈明兴：10kV岩铭Ⅰ回园区支线#006杆G524033刀闸由分闸转合闸04日08:04下令
04日08:04 联/配调低压吴若玮令陈明兴：10kV岩铭Ⅰ回园区支线#010杆G524036刀闸由合闸转分闸04日08:04下令
04日08:04 联/配调低压吴若玮令陈明兴：10kV岩铭Ⅰ回园区支线#011杆LG0346刀闸由合闸转分闸04日08:04下令
04日08:04 联/配调低压吴若玮令陈明兴：10kV岩铭Ⅰ回鸿利支线#001杆K0098开关由运行转热备用04日08:04下令
04日08:04 联/配调低压吴若玮令陈明兴：10kV岩铭Ⅰ回#078杆K524005开关由热备用转运行04日08:04下令--04日08:05 操作成功，正常
04日08:52  联/配调吴若玮收到现场叶志勇汇报：故障点10kV岩铭Ⅰ回园区支线#011杆后段电缆线路，申请恢复其他支线用户供电
04日08:54 联/配调低压吴若玮令陈明兴：10kV岩铭Ⅰ回鸿利支线#001杆K0098开关由热备用转运行，04日08:55操作成功
后续详见紧急申请NO:GWCTXGDGS2023040294179，已于4月7日20:01送电完毕，正常。</t>
  </si>
  <si>
    <t>10kV岩铭Ⅰ回#078杆K524005开关</t>
  </si>
  <si>
    <t>GZ13555123040008</t>
  </si>
  <si>
    <t>10kV龙凤线美林仁准土石方箱变故障</t>
  </si>
  <si>
    <t>2023-04-04 08:49</t>
  </si>
  <si>
    <t>2023-04-12 08:56</t>
  </si>
  <si>
    <t>4日6:17  DMS报10kV中山Ⅲ回630线路团部支线#01杆B-008开关跳闸，县调许世兴通知螺阳所卢世祥07时13分巡视人林金忠、卢世祥接受通知，开始巡线。
4日7:6  螺阳所卢世祥向县调许世兴汇报：10kV中山Ⅲ回630线路团部支线#01杆B-008开关跳闸，后段查无异常，申请试送
04日07:08 联/配调许世兴令卢世祥：10kV中山Ⅲ回630线路团部支线#01杆B-008开关由热备用转运行，04日07:09操作成功
7:15县调许世兴通知溪东运维站章喜首查看玉围变10kV中山Ⅲ回630开关保护情况
10:57溪东运维站郑天立向县调陈杰遥汇报：玉围变10kV中山Ⅲ回630开关无保护动作报文
11:00县调陈杰遥通知螺阳所任晋松：对10kV中山Ⅲ回630线路团部支线#01杆B-008开关后段进行特巡。
11:15螺阳所任晋松向县调陈杰遥汇报：对10kV中山Ⅲ回630线路团部支线#01杆B-008开关后段进行特巡，特巡正常
11:16溪东运维站郑天立向县调陈杰遥汇报： 4日6:08:58玉围变10kV2号主变低压侧602开关低后备保护信号告警。</t>
  </si>
  <si>
    <t>GZ13555723040012</t>
  </si>
  <si>
    <t>2023年4月4日7:01IES700监控报文：员宅变10kV华职线938开关过流II段动作跳闸，重合闸未投；县调马姑晓即通知凤城所林国荣及城关运维班郭永艺。 即通知抢修班组巡视跳闸点员宅变电站.10kV.华职线间隔.938开关及其之后的设备，重点关注员宅变电站.10kV.华职线间隔.938开关至华职线#1环网柜（至110kV员宅变10kV华职线938开关间隔）911开关之间区域。07时12分巡视人林国荣接受通知，开始巡线。
04日07:59  联/配调陈凯亮收到现场林国荣汇报：经巡视，发现故障原因为10kV建安线#5-3杆A相断线、#5-3-3+1杆G051刀闸出线侧三相断线，已紧急隔离10kV建安线#5-3杆G047刀闸、#5-3-3+1杆G051刀闸。前段线路巡视无异常，具备送电条件，申请试送。
04日08:02 联/配调许海珊令陈凯亮：员宅变电站.10kV.华职线间隔.938开关由热备用转运行，04日08:03操作成功
04日08:07 联/配调许海珊令林国荣：10kV建安线#5-1杆K028开关由运行转冷备用，并挂标示牌，04日08:11操作成功，
04日08:12 联/配调许海珊令林国荣：10kV建安线#12杆K001开关由热备用转运行，04日08:17凤城所林国荣汇报县调许海珊操作成功（10kV建安线#5-1杆K028开关后段负荷转由10kV长安线供电）
04日08:24 凤城所杨立威汇报调度陈凯亮:经巡视，发现10kV古英线#3环网柜913、914开关跳闸。环网柜间隔及后端线路巡视无异常，具备送电条件，申请送电。
04日08:26 联/配调陈凯亮令杨立威：10kV古英线#3环网柜(至10kV古英线#4环网柜)913开关由热备用转运行，04日08:27操作成功
04日08:27 联/配调陈凯亮令杨立威：10kV古英线#3环网柜(至10kV建安线#5-20杆)914开关由热备用转运行，04日08:28操作成功
09：50凤城所林国荣汇报调度黄志坚：已紧急将10kV建安线#5-3-4-2甲杆A1060土楼村公变由运行转热备用；10kV建安线#5-3-4甲杆A1188公变由运行转热备用，10kV建安线#5-3-3+1-2杆K019开关由运行转热备用；10kV建安线7605308177安溪县第十一幼儿园箱式变912线路由运行转检修，10kV厦门半岛房地产行销策划有限公司箱式变911线路由运行转冷备用。
4日09:27 申请配电故障抢修单NO：QZ-AX-PQ-2023-0016，工作负责人：陈小安，工作内容：在10kV建安线#5-3杆，进行带电绝缘遮蔽；在10kV建安线#5-3杆，进行G047刀闸破损及A相进线侧引线断线需紧急带电抢修处理；在10kV建安线#5-3杆，进行带电拆除绝缘遮蔽，安全措施：110kV员宅变10kV华职线938线路重合闸，10kV建安线#5-1杆K028开关、G072刀闸，10kV建安线#5-3杆G047刀闸。
04日 09:32抢修许可票号：QZ-AX-PQ-2023-0016,抢修负责人：陈小安,抢修任务：1、10kV建安线#5-3杆，带电绝缘遮蔽；2、10kV建安线#5-3杆，G047刀闸破损及A相进线侧引线断线需紧急带电抢修处理；3、10kV建安线#5-3杆，带电拆除绝缘遮蔽,抢修安措:110kV员宅变10kV华职线938线路重合闸,断开10kV建安线#5-1杆K028开关、G072刀闸，断开10kV建安线#5-3杆G047刀闸
4日10:04 申请配电故障抢修单NO：QZ-AX-PQ-2023-0017，工作负责人：张文志
，工作内容：在10kV建安线#5-3-3+1杆，进行G051刀闸破损及三相出线侧引线断线需紧急带电抢修处理；在10kV建安线7605308177安溪县第十一幼儿园箱式变，进行专变变压器检查处理，安全措施：10kV建安线#5-1杆 K028开关、G072刀闸，10kV建安线#5-3-4-2甲杆 A1060土楼村公变低压综合配电箱410总开关、高压跌落式熔断器，10kV建安线#5-3-4甲杆 A1188土楼村圳头角落配变低压综合配电箱410总开关、高压跌落式熔断器，10kV建安线#5-3-3+1-2杆 K019开关，10kV建安线#5-3-3+1杆 G051刀闸，10kV建安线#5-3杆 G047刀闸。
04日10:34抢修许可：票号：QZ-AX-PQ-2023-0017，抢修负责人：张文志，抢修任务：在10kV建安线#5-3-3+1杆，进行G051刀闸破损及三相出线侧引线断线需紧急带电抢修处理；在10kV建安线7605308177安溪县第十一幼儿园箱式变，进行专变变压器检查处理，抢修安措：10kV建安线#5-1杆 K028开关、G072刀闸，1</t>
  </si>
  <si>
    <t>故障原因：10kV建安线#5-3杆A相断线、#5-3-3+1杆G051刀闸出线侧三相断线</t>
  </si>
  <si>
    <t>2023-04-04 13:15</t>
  </si>
  <si>
    <t>2023-04-11 08:08</t>
  </si>
  <si>
    <t>GZ135223040003</t>
  </si>
  <si>
    <t>06131E957A89525FE0508E0ACE063799,8a0e938a811e2d6001833b1211091721,8a0e938a811e2d6001833b1504d71724</t>
  </si>
  <si>
    <t>2023-04-20 09:50</t>
  </si>
  <si>
    <t>GZ13555723040016</t>
  </si>
  <si>
    <t>10kV珍坑628线#30甲杆K005开关出线A相引线触碰横担引起失地，施工工艺质量差</t>
  </si>
  <si>
    <t>加强线路巡视及施工工艺监督</t>
  </si>
  <si>
    <t>2023-04-09 18:47</t>
  </si>
  <si>
    <t>2023年04月04日13：16 高岐变10kV蔗洲线611开关过流II段动作跳闸，重合闸未投入，半自动FA，故障原因：10kV蔗洲05-1304-27柱上开关本体烧，隔离故障点后馈线于14：03送电正常，部分负荷转至建平变631、青洲变616供电，故障处理后于17：25送电正常
（原断点：学府南路1#环网902、学园路2号环网902）</t>
  </si>
  <si>
    <t>2023年4月4日14:01  10kV坂顶线#016坂顶二开关过流I段动作跳闸；故障原因为：#005-1网通用户避雷器故障，隔离后，于14：28恢复送电，21日15:33用户内部故障自行处理完毕恢复送电</t>
  </si>
  <si>
    <t>4日14:01 10kV坂顶线#016坂顶二开关过流I段动作跳闸；重点关注坂顶线#016坂顶二开关后面区域，_14时12分巡视人胡宝光,孙仁喜 接受通知，开始巡线。_即通知胡宝光、孙仁喜
04日14:22  联/配调吴怡收到现场胡宝光汇报：现场确认跳闸开关为：10kV坂顶线#016坂顶二开关；保护动作：10kV坂顶线#016坂顶二开关过流Ⅰ段保护动作，；
隔离设备：10kV文朱支线＃005-1跌落式；
故障原因：#005-1网通用户避雷器故障；故障现象：架空类间隙避雷器本体击穿
04日14:24 联/配调黄章巧令胡宝光:10kV文朱支线#005-1跌落式由合闸转分闸，04日14:27操作成功
4日14:28联/配调黄章巧遥控操作_：10kV坂顶线#016坂顶二柱上开关由热备用转运行于04日14:28控合成功
无需抢修类型归档:用户内部故障，已隔离。
2023年04月21日15:09县调吴艳平接丹阳所张春光汇报：网通用户内部故障已处理，验收合格， 具备送电条件，于15:33送电正常，详见指令票：连江2023040288
2023年04月21日15:35网通（坂顶线612线路#005-1跌落式熔断器）用户内部故障已处理完毕，详见遗留用户单FZLJYLYH20230404001</t>
  </si>
  <si>
    <t>2023年4月4日14:3 大湖变10kVⅠ段母线B相失地(A相电压为9.89,B相电压为0.48,C相电压为10.14,零序电压为96.30,)失地选线为大湖变10kV湖晶线9A6,。14:5 10kV东风支线#12杆N1964开关 跳闸，过流加速段动作，失地消失。故障原因为：10kV东风支线#27-30杆东风村委会专变本体故障。</t>
  </si>
  <si>
    <t>2023年4月4日14:6 10kV东风支线#12杆N1964开关 跳闸；10kV东风支线#12杆N1964开关10kV东风支线#12N1964开关过流加速段动作； 即通知抢修班组巡视跳闸点10kV东风支线#12杆N1964开关及其之后的设备，重点关注10kV东风支线#12杆N1964开关之后区域。14时16分巡视人张欣、周学裕接受通知，开始巡线。
4日14:44 曹远供电所张欣汇报：10kV东风支线#27-30杆东风村委会专变本体故障。
04日14:45 联/配调乐赞同令曹远供电所张欣：10kV东风支线#27-26杆CY0329刀闸由合闸转分闸，04日14:47操作成功
4日14:49联/配调乐赞同遥控操作_：10kV东风支线#12杆N1964开关由热备用转运行，于04日14:49控合成功，正常。
2023年04月11日15:40曹远供电所陈燕芳汇报永田联调赖德健：10kV东风支线#27-30杆东风村委会专变本体故障用户已处理完毕。经现场验收合格，具备送电条件，可以送电。
15:45 曹远供电所陈燕芳汇报永田联调张清秀：10kV东风支线#27-30杆东风村委会专变计量故障；具体详见指令票：SMYT23040234。
2023年4月26日15:55送电正常，详情见指令票SMYA23040236.
2023年04月29日12:50曹远供电所邓上妮汇报永安市调林泽孔：10kV东风支线#27-30杆东风村委会专变高压计量故障用户已处理完毕。经现场验收合格，具备送电条件，可以送电。
2023年04月26日15:5610kV东风支线#27-30杆东风村委会专变（10kV东风支线#27-26杆CY0329刀闸）用户内部故障已处理完毕，详见遗留用户单SMDTYLYH20230404002</t>
  </si>
  <si>
    <t>GZ13555123040014</t>
  </si>
  <si>
    <t>2023年4月4日16：10 DMS监盘发现：10kV苍南线21#杆K0275开关跳闸。南安县调陈显思通知仑苍所李木贵16时48分巡视人洪德辉接受通知，开始巡线。
16：26仑苍所李木贵汇报南安县调陈显思：10kV苍南线21#杆K0275开关跳闸。在热备用，线路查无异常，申请仑苍变10kV水暖线617开关转运行，恢复两侧运行
4日16:27联/配调孙怀平、陈显思遥控操作_：仑苍变10kV水暖线617开关由热备用转运行，于4日16:27控合成功。线路运行正常。南安县调陈显思通知仑苍所李木贵
16：35南安县调陈显思通知仑苍所李木贵：10kV南安市仑苍镇德裕首玺商厦配电室备自投动作（921开关分，900开关合）要求到现场检查确认
04日21:04 仑苍所李木贵汇报配调黄小明：10kV南安市中禧房地产开发有限公司配电室备自投未投入</t>
  </si>
  <si>
    <t>开关机构故障</t>
  </si>
  <si>
    <t>已恢复</t>
  </si>
  <si>
    <t>2023-04-04 16:30</t>
  </si>
  <si>
    <t>2023-04-14 19:04</t>
  </si>
  <si>
    <t>4日19:11 东雁变10kV小沧线911线路三相电压不平衡（A相电压为6.14,B相电压为9.07,C相电压为4.18）无选线信号 。即通知贵安所刘昌接。_19时33分巡视人刘昌接 接受通知，开始巡线。
4日19:16联/配调黄章巧【顺控】遥控操作_：10kV小沧线#198-1下东山一柱上开关由运行转热备用于04日19:16控分成功接地信号消失
04日19:38  联/配调黄章巧收到现场刘昌接汇报：10kV东风支线#044杆之前巡线无异常，隔离设备：10kV东风支线#044樟后一开关；隔离状态：热备用；试送设备：10kV小沧线#198-1下东山一开关
4日19:38联/配调黄章巧遥控操作_：10kV东风支线#044樟后一柱上开关由运行转热备用于04日19:38控分成功
4日19:39联/配调黄章巧遥控操作_：10kV小沧线#198-1下东山一柱上开关由热备用转运行于04日19:39控合成功
04日20:51  联/配调黄章巧收到现场刘昌接汇报：隔离设备：10kV樟后支线#033刀闸；隔离状态：分闸；试送设备：10kV东风支线#044樟后一开关；
故障原因：雷害；故障现象：10kV樟后支线#49杆瓷瓶雷击击穿；故障备注：10kV樟后支线#49杆瓷瓶雷击击穿
04日20:53 联/配调吴怡令刘昌接:10kV樟后支线#033刀闸由合闸转分闸，04日21:01操作成功
4日21:02联/配调黄章巧遥控操作_：10kV东风支线#044樟后一柱上开关由热备用转运行于04日21:02控合成功
04日21:30 联/配调黄章巧令刘昌接:查：10kV樟后支线#033刀闸确在分闸，04日21:35操作成功
04日21:30 联/配调黄章巧令刘昌接:10kV樟后支线#061-1杆樟后村#2配变由运行转热备用，04日21:35操作成功
4日22:56 申请配电故障抢修单NO：FZ-LJ-PQ-2023-0048，工作负责人：兰金祥
，工作内容：在10kV樟后支线#049杆，进行耐张悬瓶击穿更换。，安全措施：
10kV樟后支线#033 刀闸
10kV樟后支线#061-1 樟后村#2变转热备用。
04日 21:36抢修许可票号：FZ-LJ-PQ-2023-0048,抢修负责人：兰金祥,抢修任务：1、10kV樟后支线#049杆，耐张悬瓶击穿更换,抢修安措:断开10kV樟后支线#033刀闸，10kV樟后支线#061-1樟后村#2变转热备用
04日 23:03抢修终结票号：FZ-LJ-PQ-2023-0048,抢修负责人：兰金祥,抢修任务：1、10kV樟后支线#049杆，耐张悬瓶击穿更换,抢修安措:断开10kV樟后支线#033刀闸，10kV樟后支线#061-1樟后村#2变转热备用
送电票：连江2023040048，送电成功，结束流程</t>
  </si>
  <si>
    <t>GZ13596223040002</t>
  </si>
  <si>
    <t>2023-04-23 15:38</t>
  </si>
  <si>
    <t>2023年4月5日 0:35 IES监盘发现：榕桥变10kVⅠ段母线C相完全接地（UA=10.12kV，UB=9.83kV，UC=0.65kV，3U0=16.68kV）无选线01时13分巡视人张胜发接受通知，开始巡线。 配调黄小明通知配调黄丽吉01时20分巡视人张胜发、刘威接受通知，开始巡线。
0:37配调黄丽吉研判10kV坤寨线9#塔U86开关后段故障
0:39联/配调黄小明令配调黄丽吉：10kV坤寨线9#塔U86开关由运行转热备用，遥控失败
0:42联/配调黄小明令配调黄丽吉：10kV坤寨线7#塔7X1开关由运行转热备用，遥控失败
05日00:44 联/配调黄小明令配调黄丽吉：榕桥变10kV坤寨线913开关由运行转热备用，05日00:45操作成功，接地信号未消失
05日00:45 联/配调黄小明令配调黄丽吉：榕桥变10kV联星线911开关由运行转热备用，05日00:46操作成功，接地信号消失 
05日00:46 联/配调黄小明令配调黄丽吉：榕桥变10kV坤寨线913开关由热备用转运行，05日00:47操作成功，运行正常
0:49 配调黄丽吉通知柳城所黄佳和：研判10kV联星线8#杆后段故障
05日02:14 柳城所黄晓军汇报配调刘伟强：可能为10kV联星线1#杆悬瓶故障，要求断开10kV联星线8#杆59A开关，8#杆后段负荷转由西庄变10kV茂后线供电
05日02:15 联/配调刘伟强令柳城所黄晓军：10kV联星线8#杆59A开关由运行转热备用，05日02:16操作成功
05日02:17 联/配调黄小明令配调刘伟强：10kV联星线24#杆X11开关由热备用转运行，05日02:18操作成功，西庄变母线接地告警
05日02:18 联/配调黄小明令配调刘伟强：10kV联星线24#杆X11开关由运行转热备用，05日02:19操作成功，西庄变母线接地消失
2:33 柳城所黄晓军汇报配调黄小明：申请试送10kV联星线8#杆前段
05日02:34 联/配调黄小明令配调刘伟强：榕桥变10kV联星线911开关由热备用转运行，05日02:35操作成功，运行正常 配调黄小明通知柳城所黄晓军
2:41 柳城所黄晓军汇报配调黄小明：10kV联星线8#杆-24#杆段线路巡视无异常，10kV联星线23#杆-23-2#杆导线与树距离比较近，申请隔离10kV联星线23#杆Y138刀闸，试送线路
05日02:41 联/配调黄小明令柳城所黄晓军：10kV联星线23#杆Y138刀闸由合闸转分闸，05日02:54操作成功
05日02:56 联/配调刘伟强令柳城所黄晓军：10kV联星线8#杆59A开关由热备用转运行，05日03:04操作成功，站内电压正常
3:16 柳城所黄晓军汇报配调黄小明：10kV联星线8#杆59A开关在热备用，怀疑10kV联星线8#杆59A开关没合到位
05日03:17 联/配调黄小明令柳城所黄晓军：10kV联星线8#杆59A开关由热备用转运行，执行失败
05日03:23柳城所黄晓军汇报配调黄小明：10kV联星线8#杆59A开关合上后马上跳开，怀疑为开关机构异常，申请由10kV联星线24#杆X11开关试送
05日03:24 联/配调黄小明令配调刘伟强：10kV联星线24#杆X11开关由热备用转运行，05日03:24操作成功，运行正常 配调黄小明通知柳城所黄晓军</t>
  </si>
  <si>
    <t>5日0:56 龙门变10kVⅡ段母线C相失地；故障原因为：10kV湖内支线#34_#35杆中相断线。</t>
  </si>
  <si>
    <t>5日0:56 龙门变10kVⅡ段失地(龙门10kVⅡ段母线A相电压为7.47,B相电压为5.65,C相电压为5.13,零序电压为26.32,)。即通知龙门所张英俊巡线
5日00:58联/配调杨启士【顺控】遥控操作_：湖邦Ⅱ线#25B00:58遥控10kV湖邦II线#25B杆Z开关由运行转热备用，于5日00:58控分失败
5日00:59联/配调杨启士【顺控】遥控操作_：龙门#4环网柜龙门#3-#4联线902F开关由热备用转运行，于05日00:59控合成功
5日00:59联/配调杨启士【顺控】遥控操作_：湖联线#60杆Z开关由运行转热备用，于05日00:59控分成功
5日00:59联/配调杨启士【顺控】遥控操作_：龙门变电站.10kV.湖邦Ⅱ线间隔.660开关由运行转热备用，于05日00:59控分成功
5日00:58龙门变10kVⅡ段母线失地(龙门变10kVⅡ段母线A相电压为7.47,B相电压为5.65,C相电压为5.13,零序电压为26.32,)。即通知龙门所巡视龙门变10kV湖邦Ⅱ线660开关及其之后的设备。03时56分巡视人张英俊接受通知，开始巡线。
05日01:32 联/配调杨启士令张英俊：10kV湖内支线#29A杆G1刀闸由合闸转分闸，05日01:34操作成功
5日01:35联/配调杨启士遥控操作_：龙门变电站.10kV.湖邦Ⅱ线间隔.660开关由热备用转运行，于05日01:35控合成功
5日01:38联/配调杨启士【顺控】遥控操作_：湖联线#60杆Z开关由热备用转运行，于05日01:38控合成功
5日01:38联/配调杨启士【顺控】遥控操作_：龙门#4环网柜龙门#3-#4联线902F开关由运行转热备用，于05日01:38控分成功
05日03:28 联/配调林焕华令李泽湖：内坂村#1配变由运行转热备用，05日03:34操作成功
05日03:41 联/配调林焕华令李泽湖：湖坑村#2（光伏）配变由运行转热备用，05日03:45操作成功
05日03:52 联/配调林焕华令李泽湖：内坂村#2（光伏）配变由运行转热备用，05日03:54操作成功
05日04:05  联/配调林焕华收到现场张英俊汇报：现场确认跳闸开关为：10kV湖邦Ⅱ线660开关；保护动作：10kV湖邦Ⅱ线660开关；
隔离设备：10 kV湖内支线#29杆G1；；隔离状态：热备用；
故障原因：雷害；故障现象：架空类绝缘导线断线断股；
故障点：10kV湖内支线#35杆至#34杆中相断线
5日04:49 申请配电故障抢修单NO：SG-PQ-BB-GF-2023043，工作负责人：刘华盛
，工作内容：10kV湖内支线#35杆断线抢修，安全措施：断开10kV湖内支线#29A杆G1刀闸；10kV湖坑村#2配变支线#2A杆R1跌落式熔断器；10kV内坂村#2配变支线#1B杆R1跌落式熔断器。
05日04:45抢修许可：票号：SG-PQ-BB-GF-2023043，抢修负责人：刘华盛，抢修任务：10kV湖内支线#35杆断线抢修，抢修安措：断开10kV湖内支线#29A杆G1刀闸；10kV湖坑村#2配变支线#2A杆R1跌落式熔断器；10kV内坂村#2配变支线#1B杆R1跌落式熔断器。
05日09:18抢修终结：票号：SG-PQ-BB-GF-2023043，抢修负责人：刘华盛，抢修任务：10kV湖内支线#35杆断线抢修，抢修安措：断开10kV湖内支线#29A杆G1刀闸；10kV湖坑村#2配变支线#2A杆R1跌落式熔断器；10kV内坂村#2配变支线#1B杆R1跌落式熔断器。
送电票：BB-ZLP-202304086，05日09:19开始执行，05日10时05分执行完毕。</t>
  </si>
  <si>
    <t>04月05日01:31，110kV荷花变10kV莲建线954开关过流II段动作跳闸，重合闸未投入，故障原因：环球环网10kV海坛路灯914开关以后用户内部故障，隔离用户分界开关至冷备用，全线于03 ：45送电正常，用户内部故障已转用监处理，处理后于07日17：47送电正常</t>
  </si>
  <si>
    <t>01时34分，联/配调陈玉钦发布停电信息，发布设备为福州.荷花变/10kV.莲建线954开关，通知相关人员巡视福州.荷花变/10kV.莲建线954开关及其之后设备。_即通知_03时47分巡视人上官昌养 接受通知，开始巡线。
05日01:31  联/配调陈玉钦收到现场曾秀玲汇报：荷花变10kV莲建线954开关跳闸，无其他保护信号，即通知配电运维班何武杰、北厝运维郑勤
05日02:20  联/配调陈玉钦收到现场配电运维班何武杰汇报：汽配环网10kV长鹤913开关故障灯亮，申请隔离，其余线路巡视无异常
05日02:20 联/配调孙而诚令配电运维班何武杰:汽配环网10kV长鹤913开关由运行转冷备用，05日02:25操作成功
05日02:24  联/配调陈玉钦收到现场北厝运维郑勤汇报：荷花变10kV莲建线954开关现场检查过流II段动作跳闸，故障相ABC，故障电流62.8A，现场一、二次设备检查无异常
05日02:25 联/配调陈玉钦令曾秀玲:荷花变10kV莲建线954开关由热备用转运行，05日02:26执行失败，过流II段动作跳闸，即通知配电运维班何武杰
05日03:35  联/配调陈玉钦收到现场配电运维班何武杰汇报：环球环网10kV海坛路灯914开关（用户分界）以后用户内部故障，申请隔离
05日03:35 联/配调陈玉钦令配电运维班何武杰:环球环网10kV海坛路灯914开关由运行转冷备用，05日03:36操作成功
05日03:41 联/配调孙而诚令北厝运维郑勤:荷花变10kV莲建线954开关由热备用转运行05日03:44操作成功
05日03:44  联/配调陈玉钦收到现场配电运维班何武杰汇报：汽配环网10kV长鹤913开关以后检查无异常，申请试送
05日03:44 联/配调陈玉钦令配电运维班何武杰:汽配环网10kV长鹤913开关由冷备用转运行，05日03:45操作成功
无需抢修类型归档:用户内部故障，已隔离。
04月07日17:45用电检查班林航报：环球环网10kV海坛路灯914开关以后用户故障已处理，具备送电条件，17:47完成，正常
2023年04月07日18:17海坛路灯（环球环网10kV海坛路灯914开关）用户内部故障已处理完毕，详见遗留用户单FZPTYLYH20230405001</t>
  </si>
  <si>
    <t>2023年4月5日2:20 DMS监盘发现：10kV善桥线1#塔U64开关零序Ⅰ段保护动作跳闸
故障原因：10kV善桥线龙头支线27#杆B相避雷器击穿</t>
  </si>
  <si>
    <t>2023年4月5日2:20 DMS监盘发现：10kV善桥线1#塔U64开关零序Ⅰ段保护动作跳闸，站内伴有C相不完全接地 配调黄小明通知省新所黄俊铭。08时48分巡视人李振远接受通知，开始巡线。08时48分巡视人陈振发、沈志刚、李培坤、李振远、傅晓阳接受通知，开始巡线。
2:35 配调黄小明通知省新所黄俊铭：研判10kV善桥线龙头支线故障
3:03 省新所傅小榕汇报配调黄小明：10kV善桥线1#塔U64开关在热备用，申请隔离10kV善桥线龙头支线2#杆082开关，试送线路
05日03:03 联/配调黄小明令省新所傅小榕：10kV善桥线龙头支线2#杆082开关由运行转热备用，05日03:08操作成功
05日03:11 联/配调黄小明令省新所傅小榕：10kV善桥线1#塔U64开关由热备用转运行，05日03:21操作成功，汇报配调刘伟强，线路运行正常
05日3:36 省新所傅小榕汇报配调刘伟强：申请隔离10kV善桥线龙头支线14+1#杆U00开关，试送线路
05日03:38 联/配调刘伟强令省新所傅小榕：10kV善桥线龙头支线14+1#杆U00开关由运行转热备用，05日03:39操作成功
05日03:43 联/配调刘伟强令省新所黄俊铭：10kV善桥线龙头支线2#杆082开关由热备用转运行，05日04:01操作成功，线路运行正常
05日04:18 省新所傅小榕汇报配调刘伟强：申请隔离10kV善桥线龙头支线26#杆U01开关，试送线路
05日04:19 联/配调刘伟强令省新所傅小榕：10kV善桥线龙头支线26#杆U01开关由运行转热备用，05日04:20操作成功
05日04:34 联/配调刘伟强令省新所傅小榕：10kV善桥线龙头支线14+1#杆U00开关由热备用转运行，05日04:38操作成功，线路运行正常
05日05:14 省新所傅小榕汇报配调刘伟强：10kV善桥线龙头支线26#杆后段查无异常，申请试送10kV善桥线龙头支线26#杆U01开关
05日05:15 联/配调刘伟强令省新所傅小榕：10kV善桥线龙头支线26#杆U01开关由热备用转运行，05日05:16操作成功，线路运行正常
05日16:17省新所李振远汇报配调王玉玲：巡视发现10kV善桥线龙头支线27#杆B相避雷器击穿，已挑开不影响线路运行。</t>
  </si>
  <si>
    <t>2023年4月5日 3:51 柳城所黄晓军汇报配调黄小明：10kV联星线23#杆Y138刀闸后段故障，10kV联星线23#杆Y138刀闸在分闸位置09时00分巡视人张胜发、李有义接受通知，开始巡线。
9:56柳城所黄晓军汇报配调王玉玲：10kV联星线23#杆-23-2#杆树障已处理完毕，申请试送刀闸
09:56 柳城所黄晓军汇报配调王玉玲：10kV联星线23-2-1#主杆下都过溪6#变确在空载运行，低压无负荷
05日09:56 联/配调王玉玲令柳城所黄晓军：10kV联星线23-2#杆6A9开关由运行转热备用，05日10:04操作成功汇报配调卢彩玲
10:05配调王玉玲令叶凌峰：遥控10kV联星线24#杆X11开关由运行转热备用
05日10:07 联/配调王玉玲令柳城所黄晓军：10kV联星线23#杆Y138刀闸由分闸转合闸，05日10:13操作成功
10:13配调王玉玲令叶凌峰：遥控10kV联星线24#杆X11开关由热备用转运行后10kV茂后线C相完全接地
10:15柳城所李有义汇报配调王玉玲：10kV茂后线58#杆K078开关现场跳热备用,10kV茂后线接地信号消失 配调王玉玲通知柳城所黄晓军
10::15配调王玉玲令柳城所黄晓军：10kV联星线23#杆Y138刀闸由合闸转分闸10:16操作完毕
11:11柳城所李有义汇报配调王玉玲：10kV联星线23#杆段巡视无异常，10kV联星线23#杆Y138刀闸具备送电条件
11:11配调王玉玲令柳城所黄晓军：10kV联星线23-2-1#主杆下都过溪6#变由空载运行转热备用11:12操作完毕
05日11:12 联/配调王玉玲令柳城所李有义：10kV联星线23#杆Y138刀闸由分闸转合闸，05日11:16操作成功
11:19柳城所李有义汇报配调王玉玲：已对10kV茂后线全线巡视无异常，具备送电条件
05日11:20 联/配调王玉玲令柳城所李有义：10kV茂后线58#杆K078开关由热备用转运行，05日11:21操作成功，运行正常
11:30柳城所李有义汇报配调王玉玲：已对10kV联星线过溪安置房箱变查无异常，具备送电条件
05日11:30 联/配调王玉玲令柳城所李有义：10kV联星线23-2#杆6A9开关由热备用转运行，05日11:31操作成功，线路运行正常</t>
  </si>
  <si>
    <t>5日4:11 DMS系统弹窗：湖林变10kVⅠ段母线A相不完全失地，研判10kV岛濑线长潭支线#01杆K1157开关跳闸，失地未消失，无选线信号；4:34 遥控断开10kV岛濑线#79杆K1164开关后失地消失。即通知抢修班组巡视跳闸点10kV岛濑线#79杆K1164开关及其之后的设备，重点巡视10kV岛濑线#111杆至10kV岛濑线长潭支线#08杆之间线路及设备。05时12分巡视人廖英忠、黄共民、陈永华、陈炳贞接受通知，开始巡线。
4:40 确认华安县松柏岭水电站、华安县岛濑桥尾水电站停机解列
05日06:03  联/配调郑芳芳收到现场林永华汇报：10kV岛濑线长潭支线#01杆K1157开关在合位，10kV岛濑线#79杆至10kV岛濑线长潭支线#01杆线路巡视无异常，申请隔离10kV岛濑线长潭支线#01杆K1157开关，试送10kV岛濑线#79杆K1164开关
05日06:06 联/配调郑芳芳令陈永华：10kV岛濑线长潭支线#01杆K1157开关由运行转热备用，05日06:03操作成功
05日06:04 联/配调郑芳芳令庄靖诗：10kV岛濑线#79杆K1164开关由热备用转运行，05日06:04操作成功，线路运行正常
05日06:10 通知：华安县松柏岭水电站、华安县岛濑桥尾水电站可以并网发电
05日06:24  联/配调郑芳芳收到现场陈永华汇报：故障原因：恶劣天气；故障现象：10kV岛濑线长潭支线#03杆到04杆因恶劣天气树木倒靠绝缘导线断线引起线路故障
05日06:29 联/配调郑芳芳令陈永华：10kV岛濑线长潭支线#01杆K1157开关由热备用转冷备用，05日06:37操作成功
05日06:42 联/配调郑芳芳令陈永华：10kV岛濑线长潭支线#17杆G1262刀闸由合闸转分闸，05日07:17操作成功
5日07:20联/配调郑芳芳遥控操作_：10kV岛濑线长潭支线#19杆K1201开关由热备用转运行，于05日07:20控合成功,正常
5日09:09 申请配电故障抢修单NO：ZZ-HA-PQ-2023-00041，工作负责人：汤美杰，工作内容：10kV岛濑线长潭支线#07杆引线拆除（抢修工作），安全措施：1、断开10kV岛濑线长潭支线#01杆K1157开关及G1204刀闸2、断开10kV岛濑线长潭支线#17杆G1262刀闸。
05日 09:10抢修许可票号：ZZ-HA-PQ-2023-00041,抢修负责人：汤美杰,抢修任务：10kV岛濑线长潭支线#07杆引线拆除（抢修工作）,抢修安措:1、断开10kV岛濑线长潭支线#01杆K1157开关及G1204刀闸2、断开10kV岛濑线长潭支线#17杆G1262刀闸。
05日 10:08抢修终结票号：ZZ-HA-PQ-2023-00041,抢修负责人：汤美杰,抢修任务：10kV岛濑线长潭支线#07杆引线拆除（抢修工作）,抢修安措:1、断开10kV岛濑线长潭支线#01杆K1157开关及G1204刀闸2、断开10kV岛濑线长潭支线#17杆G1262刀闸。
送电票：ZZHA23040006，05日10:08开始执行，05日10时17分执行完毕。 线路运行正常。
5日11:14 申请配电故障抢修单NO：ZZ-HA-PQ-2023-00042，工作负责人：汤美杰，工作内容：1、10kV岛濑线长潭支线#02杆至#04杆导线断线进行更换及横担调整；2、10kV岛濑线长潭支线#05杆隔离刀闸及横担安装，安全措施：1、断开10kV岛濑线长潭支线#01杆K1157开关及G1204刀闸；（10kV岛濑线长潭支线#07杆两端导线无电源T接）。
05日 11:26抢修许可票号：ZZ-HA-PQ-2023-00042,抢修负责人：汤美杰,抢修任务：1、10kV岛濑线长潭支线#02杆至#04杆导线断线进行更换及横担调整；2、10kV岛濑线长潭支线#05杆隔离刀闸及横担安装,抢修安措:1、断开10kV岛濑线长潭支线#01杆K1157开关及G1204刀闸；（10kV岛濑线长潭支线#07杆两端导线无电源T接）。
05日 17:02湖林所陈永华汇报：抢修票号：ZZ-HA-PQ-2023-00042抢修工作结束，验收合格
05日 17:04抢修终结票号：ZZ-HA-PQ-2023-00042,抢修负责人：汤美杰,抢修任务：1、10kV岛濑线长潭支线#02杆至#04杆导线断线进行更换及横担调整；2、10kV岛濑线长潭支线#05杆隔离刀闸及横担安装,抢修安措:1、断开10kV岛濑线长潭支线#01杆K1157开关及G1204刀闸；（10kV岛濑线长潭支线#07杆两端导线无电源T接）。
2023年4月7日 09:51 申请配电带电作业工作票NO：ZZ-HA-PD-QX-2023-012，工作负责人：蔡艺强，工作内容：1、10kV</t>
  </si>
  <si>
    <t>GZ13555823040002</t>
  </si>
  <si>
    <t>2023-04-05 10:56</t>
  </si>
  <si>
    <t>2023-04-07 15:53</t>
  </si>
  <si>
    <t>2C7653D2-FBE8-4825-9DB1-3A4ED690BFA7</t>
  </si>
  <si>
    <t>GZ13576023040013</t>
  </si>
  <si>
    <t>2023-04-05 04:59</t>
  </si>
  <si>
    <t>2023-04-05 15:01</t>
  </si>
  <si>
    <t>5日4:37 吾祠变电站吾祠变电站.10kV.Ⅰ段母线B相失地(A相电压为9.65,A相电压为9.82,B相电压为1.04,B相电压为1.25,C相电压为9.26,C相电压为9.53,零序电压为8.69,零序电压为8.58,)无选线信号。故障原因为：</t>
  </si>
  <si>
    <t>雷击绝缘子炸毁</t>
  </si>
  <si>
    <t>加强灾害天气线路设备巡视</t>
  </si>
  <si>
    <t>吾祠变电站10kV吾游线#603线路下凤山支线#0303K开关</t>
  </si>
  <si>
    <t>2023-04-30 14:30</t>
  </si>
  <si>
    <t>2023-04-14 17:17</t>
  </si>
  <si>
    <t>2023.4.5日5:14 考塘变10kV.Ⅱ段母线B相失地。故障原因为：10kV考龙线#18杆撑铁掉落在中相避雷器引线处.。</t>
  </si>
  <si>
    <t>5日5:14 考塘变电站失地(考塘变电站.10kV.Ⅱ段母线A相电压为9.86,B相电压为0.69,C相电压为10.23,零序电压为95.68,)。即通知抢修班组
5日05:18联/配调杨启士【顺控】遥控操作_：10kV考龙线#20+3杆K1开关由运行转热备用，于05日05:18控分成功
5日05:18联/配调杨启士【顺控】遥控操作_：10kV考龙线#17+1杆K1开关由运行转热备用，于05日05:18控分成功接地信号消失
5日5:19 考塘变电站失地(考塘变电站.10kV.Ⅱ段母线A相电压为9.86,B相电压为0.69,C相电压为10.23,零序电压为95.68,)。即通知抢修班组巡视10kV考龙线#17+1杆K1开关及其之后的设备。05时27分巡视人吴毅敏接受通知，开始巡线。
05日08:00 联/配调杨启士令吴毅敏：10kV考龙线#19杆G1刀闸由合闸转分闸，05日08:03操作成功
5日08:04联/配调杨启士遥控操作_：10kV考龙线#17+1杆K1开关由热备用转运行，于5日08:04控合失败
5日08:05联/配调杨启士遥控操作_：10kV考龙线#17+1杆K1开关由热备用转运行，于05日08:05控合成功，出现失地信号
5日08:06联/配调杨启士遥控操作_：10kV考龙线#17+1杆K1开关由运行转热备用，于05日08:06控分成功
5日10:18大池所华林凯汇报：10kV考龙线#18杆撑铁掉落在中相避雷器引线处，已处理，申请试送
05日10:21 联/配调袁耀旺令吴毅敏：10kV考龙线#19杆G1刀闸由分闸转合闸，05日10:25操作成功
5日10:26联/配调袁耀旺遥控操作_：10kV考龙线#17+1杆K1开关由热备用转运行，于05日10:26控合成功
5日10:28联/配调袁耀旺遥控操作_：10kV考龙线#20+3杆K1开关由热备用转运行，于05日10:28控合成功，全部恢复送电</t>
  </si>
  <si>
    <t>5日5:48 江田变10kV感恩线615开关过流II段动作跳闸，重合闸动作，过流加速段动作跳闸，重合闸不成功，故障原因：10kV感恩线#01电缆头故障及10kV感恩线#38柱上开关本体故障，抢修完毕于15：37送电</t>
  </si>
  <si>
    <t>5日5:48 江田变/10kV感恩线615开关跳闸，过流加速段动作；即通知黄飞嵩、陈华根、高飞、林茂淦、林剑辉、郑云春、卓金松、陈凌威、施孝旺、陈华亮、高友剑、林云龙
05日06:12 联/配调张小凡令卓金松:10kV感恩线#60华元一开关由运行转热备用，05日07:02操作成功
05日06:12 联/配调张小凡令卓金松:10kV后屿线#27后感开关由热备用转运行，05日07:04操作成功
05日 07：05停电信息更新
5日07：05 旗山运维站林洲：5日5:48：42：928 江田变10kV感恩线615开关过流II段动作动作跳闸，故障电流5.676kA，重合闸动作，过流加速度段动作，重合闸不成功，故障电流5.718kA，现场一二次设备检查无异常
05日08：30古槐所林建辉：10kV感恩线#01电缆头故障，其余线路巡视无异常，申请隔离试送
05日08:33 联/配调张小凡令林剑辉:10kV感恩线#38三溪一开关由运行转冷备用，05日08:54操作成功
05日08:33 联/配调张小凡令林剑辉:10kV感恩线#60华元一开关由热备用转运行，05日09:34操作后跳闸
05日10:30  联/配调张永健收到现场林剑辉汇报：10kV感恩线#38柱上开关本体故障
5日10:55 申请配电故障抢修单NO：FZ-CL-PQ-2023-0099，工作负责人：高友剑
，工作内容：在10kV感恩线#38，进行开关本体故障进行短接抢修。，安全措施：
220kV江田变 10kV洋下II线616线路转冷备用
220kV江田变 10kV感恩线615线路冷备用
10kV感恩线#60 华元一开关转冷备用
10kV洋下II线#61 华元五开关转冷备用。
05日11:14 联/配调张永健令卓金松:查10kV洋下Ⅱ线#61华元五开关确在冷备用，05日11:23操作成功
05日11:14 联/配调张永健令卓金松:10kV感恩线#60华元一开关由热备用转冷备用，05日11:24操作成功
05日11:14 联/配调张永健令林舟:福州.江田变/10kV.洋下Ⅱ线616线路由运行转冷备用
05日11:14 联/配调张永健令林舟:福州.江田变/10kV.感恩线615线路由热备用转冷备用，12：18操作成功
05日 12:21抢修许可票号：FZ-CL-PQ-2023-0099,抢修负责人：高友剑,抢修任务：1、10kV感恩线#38，开关本体故障进行短接抢修,抢修安措:220kV江田变10kV洋下II线616线路转冷备用，220kV江田变10kV感恩线615线路冷备用,断开10kV感恩线#60华元一开关转冷备用，断开10kV洋下II线#61华元五开关转冷备用
05日 14:16抢修终结票号：FZ-CL-PQ-2023-0099,抢修负责人：高友剑,抢修任务：1、10kV感恩线#38，开关本体故障进行短接抢修,抢修安措:220kV江田变10kV洋下II线616线路转冷备用，220kV江田变10kV感恩线615线路冷备用,断开10kV感恩线#60华元一开关转冷备用，断开10kV洋下II线#61华元五开关转冷备用
送电指令票详见指令票NO：长乐2023040078</t>
  </si>
  <si>
    <t>GZ13516123040004</t>
  </si>
  <si>
    <t>5日5:51 滨海变10kV海明线986开关过流I段动作跳闸，重合闸未投入，故障原因：海明3＃环网10kV力沃一913电缆故障，隔离故障区间后于14：19送电，06日01:11抢修完毕，恢复全部送电</t>
  </si>
  <si>
    <t>5日5:51 福州.滨海变/10kV.海明线986开关跳闸；海明1#环网10kV海明二环913开关913开关C相过流；海明1#环网10kV海明911开关911开关A相过流；福州.滨海变/10kV.海明线986开关福州.滨海变/10kV.海明线986/DF3322E.过流Ⅰ段动作（软报文）； 收到15个配变上送停电事件；即通知_06时10分巡视人陈云飞 接受通知，开始巡线。
5日07：00金峰运维站林如凯：05：52：02：902 滨海变10kV海明线986开关跳闸，过流I段动作，故障电流51.64A，故障相AB相，重合闸退出，现场一二次设备检查无异常_10时01分巡视人陈辉,林正福,陈云飞 接受通知，开始巡线。
05日10:10  联/配调黄锦云收到现场陈辉汇报：海明＃2环网10kV海明三环911至海明＃3环网10kV海明二环911开关间电缆故障
05日10:12 联/配调张永健令陈辉:海明2#环网10kV海明三环911线路由运行转冷备用，05日10:23操作成功
05日10:29 联/配调张永健令黄锦云:福州.滨海变/10kV.海明线986开关由热备用转运行，05日10:29操作成功
05日10:32 联/配调张永健令陈辉:海明3#环网10kV海明二环911线路由运行转冷备用，05日10:38操作成功
05日10:43 联/配调张永健令黄锦云:福州.长林变/10kV.克明Ⅰ线921开关由热备用转运行，05日10:43操作后跳闸（电流加速段动作）
05日11:31  联/配调张永健收到现场陈辉汇报：10kV克明I线＃01杆-10kV克明I线＃24杆巡视无异常
05日11:34 联/配调张永健令陈辉:10kV克明Ⅰ线#24克明二开关由运行转热备用，05日11:52操作成功
05日11:57 联/配调张永健令黄锦云:福州.长林变/10kV.克明Ⅰ线921开关由热备用转运行，05日11:58操作成功
12：50  江田所陈辉电告：克明1#环网申请送电
05日12:52 联/配调张永健令林正福:克明1#环网10kV克明二环916开关由运行转冷备用，05日13:03操作成功
05日12:52 联/配调张永健令林正福:10kV克明Ⅰ线#24克明二开关由热备用转运行，05日13:08操作成功
05日13:49  联/配调张永健收到现场陈辉汇报
巡视海明2＃环网10kV海明三环911-海明3＃环网10kV克明二环912无异常，申请隔离海明3＃环网10kV力沃一913开关、海明3＃环网10kV克明二环912开关；试送试送设备海明2＃环网10kV海明三环911、海明3＃环网10kV海明二环911
05日13:51 联/配调张永健令陈辉:海明3#环网10kV力沃一913开关由运行转热备用，05日13:53操作成功
05日13:51 联/配调张永健令陈辉:海明3#环网10kV克明二环912开关由运行转热备用，05日13:55操作成功
05日13:51 联/配调张永健令陈辉:海明3#环网10kV海明二环911开关由热备用转运行，05日13:58操作成功
05日13:51 联/配调张永健令陈辉:海明2#环网10kV海明三环911开关由热备用转运行，05日14:00操作成功
5日14:11 江田所王召仁电告：怀疑海明3＃环网10kV力沃一913、海明3＃环网10kV克明二环912电缆故障，其他线路均正常
05日14:12 联/配调张永健令陈辉:克明2#环网10kV海明三环916开关由运行转冷备用，05日14:17操作成功
05日14:12 联/配调张永健令陈辉:克明1#环网10kV克明二环916开关由冷备用转运行，05日14:18操作成功
无需抢修类型归档:，已隔离。
16：16停电详见 长乐2023040081
05日 17:18抢修许可票号：FZ-CL-PQ-2023-0100,抢修负责人：陈建伟,抢修任务：1、海明3#环网10kV力沃一913线路，出线电缆故障查找、制作电缆头及试验；2、海明3#环网10kV克明二环912线路，出线电缆故障查找、制作电缆头及试验,抢修安措:海明3#环网10kV力沃一913线路转检修，力沃开闭所10kV力沃一911线路转检修，海明3#环网10kV克明二环912线路转检修，克明2#环网10kV海明三环916线路转检修
05日 22:52抢修终结票号：FZ-CL-PQ-2023-0100,抢修负责人：陈建伟,抢修任务：1、海明3#环网10kV力沃一913线路，出线电缆故障查找、制作电缆头及试验；2、海明3#环网10kV克明二环912线路，出线电缆故障查找、制作电缆头及试验,抢修安措:海明3#环网10kV力沃一913线路转检修，力沃开闭所10kV力沃一911线路转检修，海明3#环网10kV克明二环912线路转检修，</t>
  </si>
  <si>
    <t>2023-04-06 00:00</t>
  </si>
  <si>
    <t>2023-04-07 16:07</t>
  </si>
  <si>
    <t>5日5:54 周店变10kV周宏Ⅱ回643开关过流I段保护动作，开关跳闸，大电流闭锁重合闸；10kV周宏Ⅱ回#036周宏B2开关#036周宏B2开关零序Ⅰ段告警； FA未动作，即通知宏路所钟兆友巡视跳闸点周店变10kV周宏Ⅱ回643开关，及其之后的设备，重点关注10kV周宏Ⅱ回#036周宏B2开关后面区域，10kV周宏Ⅱ回#055周石BL开关前面区域，通知周店运维詹洪锚前往站内查看设备及保护动作情况，06时42分巡视人薛必龙接受通知，开始巡线
5日5:54 FA未动作。未动作原因：周店变10kV周宏II回643开关遥测数据未发生突变
5日06:17联/配调陈婷遥控操作：10kV周宏Ⅱ回#036周宏B2柱上开关由运行转热备用于05日06:17控分成功
05日06:18 联/配调陈婷令监控陈秋兴:福州.周店变/10kV.周宏Ⅱ回643开关由热备用转运行05日06:18下令06：21操作成功
05日07:36  联/配调陈婷收到宏路所钟兆友汇报：线路查无明显故障，申请隔离10kV周宏Ⅱ回#038杆沃底分线T000开关后试送
05日07:37 联/配调陈婷令宏路所钟兆友:10kV周宏Ⅱ回#038杆沃底分线T000柱上开关由运行转热备用，05日07:38操作成功
5日07:39联/配调陈婷遥控操作：10kV周宏Ⅱ回#036周宏B2柱上开关由热备用转运行于05日07:39控合成功
05日08:09  联/配调陈婷收到周店运维詹洪锚汇报：保护信号为周店变10kV周宏II回643开关过流I段保护动作，开关跳闸，大电流闭锁重合闸，现场检查设备情况正常，故障相B相，故障电流二次值51.30A
05日08:10  联/配调陈婷收到宏路所钟兆友汇报故障为：10kV周宏II回宏明次分线港深实业用户内部故障，由于断10kV周宏Ⅱ回宏明次分线#003杆B001（界）刀闸处理内部故障，因安全距离不够，申请隔离10kV周宏Ⅱ回沃底分线#004杆宏明次分线T0001刀闸后试送
05日08:12 联/配调陈婷令宏路所钟兆友:10kV周宏Ⅱ回沃底分线#004杆宏明次分线T0001刀闸由合闸转分闸，05日08:12操作成功
05日08:13 联/配调陈婷令宏路所钟兆友:10kV周宏Ⅱ回#038杆沃底分线T000柱上开关由热备用转运行，05日08:41操作成功
05日10:32  联/配调林文婷收到现场宏路所薛必龙汇报：_10kV周宏II回宏明次分线#003杆港深实业用户内部故障已处理完毕验收合格具备送电条件，申请试送，港深实业用户内部0.4kV低压总开及刀闸已断开、10kV周宏II回宏明次分线#001杆宏明金属用户内部0.4kV低压总开及刀闸已断开。
05日10:38 联/配调林文婷令宏路所薛必龙:10kV周宏Ⅱ回沃底分线#004杆宏明次分线T0001刀闸由分闸转合闸，05日10:44操作成功
05日10:48 联/配调林昕洁通知宏路所薛必龙：10kV周宏II回宏明次分线#003杆港深实业用户内部0.4kV低压总开及刀闸可以合闸，10kV周宏II回宏明次分线#001杆宏明金属用户内部0.4kV低压总开及刀闸可以合闸。
无需抢修类型归档:试送成功，已全部复电。</t>
  </si>
  <si>
    <t>周店变10kV周宏Ⅱ回643开关</t>
  </si>
  <si>
    <t>GZ13586023040008</t>
  </si>
  <si>
    <t>2023年4月5日6:32 DMS系统研判10kV湖魏线#139杆DH0161开关跳闸；故障原因：强对流天气雷击造成10kV湖魏线#139杆DH0161开关出线侧导线及避雷器雷击跳闸</t>
  </si>
  <si>
    <t>2023年4月5日6:32 DMS系统研判 10kV湖魏线#139杆DH0161开关跳闸； 即通知抢修班组巡视跳闸点10kV湖魏线#139杆DH0161开关及其之后的设备，重点关注10kV湖魏线#139杆DH0161开关之后区域。06时39分巡视人赖承钟、罗小美接受通知，开始巡线。
05日06:45 联/配调李书群令卢勇平：10kV湖魏线#139杆DH0161开关由热备用转运行，05日06:47强送成功。</t>
  </si>
  <si>
    <t>2023-04-07 18:56</t>
  </si>
  <si>
    <t>5日6:48 10kV城元Ⅰ回#147城元A四开关过流Ⅰ段保护动作，开关跳闸；10kV城元Ⅰ回#079城元A一开关#过流Ⅱ段告警； 即通知海口所陈文才巡视跳闸点10kV城元Ⅰ回#147城元A四开关，及其之后的设备，重点关注10kV城元Ⅰ回#147城元A四开关后面区域，10kV城元Ⅰ回#171杆171开关前面区域，_10时31分巡视人海口所李洪杰,陈文才 接受通知，开始巡线。
05日07:28  联/配调陈婷收到海口所陈文才汇报：10kV城元Ⅰ回#147杆以下线路查无故障，申请试送
5日07:30  联/配调陈婷遥控操作：10kV城元Ⅰ回#147城元A四柱上开关由热备用转运行于05日07:30控合后跳闸，试送失败
05日08:55  联/配调陈婷收到海口所陈文才汇报故障为：10kV城元Ⅰ回冠泽分线#001杆001开关击穿，申请隔离后试送
05日08:55 联/配调陈婷令海口所陈文才:10kV城元Ⅰ回#168杆冠泽分线T0001刀闸由合闸转分闸，05日08:57操作成功
5日08:58联/配调陈婷遥控操作：10kV城元Ⅰ回#147城元A四柱上开关由热备用转运行于05日08:58控合成功
5日10:06 申请配电故障抢修单NO：FQPD0001116，工作负责人：李洪杰
，工作内容：10kV城元Ⅰ回冠泽分线#001杆更换开关。安全措施：
10kV海直冠泽花园911线路转检修
10kV城元Ⅰ回#168杆冠泽分线T0001刀闸。
05日10:18 联/配调林昕洁令海口所李洪杰:海直冠泽花园911线路由运行转检修，05日10:19操作成功
05日10:20抢修许可：票号：FQPD0001116，抢修负责人：李洪杰，抢修任务：10kV城元Ⅰ回冠泽分线#001杆更换开关。安全措施：
10kV海直冠泽花园911线路转检修
10kV城元Ⅰ回#168杆冠泽分线T0001刀闸。
05日12:03抢修终结：票号：FQPD0001116，抢修负责人：李洪杰，抢修任务：10kV城元Ⅰ回冠泽分线#001杆更换开关。安全措施：
10kV海直冠泽花园911线路转检修
10kV城元Ⅰ回#168杆冠泽分线T0001刀闸。
05日12：19执行完毕送电指令票详见指令票：福清2023040033
送电成功，结束流程</t>
  </si>
  <si>
    <t>2023年4月5日 07:37 DMS监盘发现：10kV善桥线1#塔U64开关零序Ⅰ段保护动作跳闸，跳闸前站内有C相完全接地现象
故障原因：10kV善桥线龙头支线26+1#杆-27#杆B相导线断线</t>
  </si>
  <si>
    <t>2023年4月5日 07:37 DMS监盘发现：10kV善桥线1#塔U64开关零序Ⅰ段保护动作跳闸，跳闸前站内有C相完全接地现象，南安县调黄丽吉通知省新镇供电所黄俊铭08时47分巡视人李振远接受通知，开始巡线。08时47分巡视人陈振发、李培坤、傅小榕、李振远、傅晓阳接受通知，开始巡线。
05日08:25 省新所傅晓阳汇报配调林珊珊：10kV善桥线龙头支线26+1#杆-27#杆B相导线断线，要求10kV善桥线龙头支线14+1#杆U00开关转冷备用隔离故障
05日08:25 联/配调林珊珊令省新所傅晓阳：10kV善桥线龙头支线14+1#杆U00开关由运行转冷备用，05日08:32操作成功，汇报配调刘伟强
05日08:35 省新所傅晓阳汇报配调刘伟强，10kV善桥线故障已隔离，人员已撤离，具备送电条件，申请试送线路
05日08:37 省新所傅晓阳汇报配调刘伟强：10kV善桥线1#塔U64开关在热备用05日08:39 联/配调刘伟强令省新所傅晓阳：10kV善桥线1#塔U64开关由热备用转运行，05日08:45操作成功，线路运行正常
5日09:23 配调王玉玲签收配电故障抢修单NO：QZ-NA-PQ-2023-0219，工作负责人：傅晓阳，工作内容：在10kV善桥线龙头支线26+1#杆至28#杆，进行更换10kV善桥线龙头支线26+1#杆、27#杆横担，更换避雷器；重新架设10kV善桥线龙头支线26+1#杆至27#杆导线，制作耐张（10kV善桥线龙头支线26+1#杆至27#杆B相断线修复），安全措施：10kV善桥线龙头支线14+1#杆U00开关、X766刀闸，10kV善桥线龙头支线26#杆U01开关、0087刀闸，10kV善桥线龙头支线25-2#主杆龙头10#配变综合配电箱4001总开关，10kV善桥线龙头支线26+1-7#主杆省东村龙头12#变低压刀闸。
05日09:40 联/配调王玉玲令省新所傅晓阳：10kV善桥线龙头支线26#杆U01开关由运行转冷备用，05日10:01操作成功
05日09:40 联/配调王玉玲令省新所傅晓阳：10kV善桥线龙头支线25-2#主杆龙头10#变由运行转空载运行，05日10:01操作成功
05日09:40 联/配调王玉玲令省新所傅晓阳：10kV善桥线龙头支线26+1-7#主杆省东村龙头12#变由运行转空载运行，05日10:01操作成功
05日 10:03配调王玉玲抢修许可票号：QZ-NA-PQ-2023-0219,抢修负责人：傅晓阳,抢修任务：1、10kV善桥线龙头支线26+1#杆至28#杆，更换10kV善桥线龙头支线26+1#杆、27#杆横担，更换避雷器；重新架设10kV善桥线龙头支线26+1#杆至27#杆导线，制作耐张（10kV善桥线龙头支线26+1#杆至27#杆B相断线修复）,抢修安措:断开10kV善桥线龙头支线14+1#杆U00开关、X766刀闸，断开10kV善桥线龙头支线26#杆U01开关、0087刀闸，断开10kV善桥线龙头支线25-2#主杆龙头10#配变综合配电箱4001总开关，断开10kV善桥线龙头支线26+1-7#主杆省东村龙头12#变低压刀闸
05日 12:55配调王玉玲抢修终结票号：QZ-NA-PQ-2023-0219,抢修负责人：傅晓阳,抢修任务：1、10kV善桥线龙头支线26+1#杆至28#杆，更换10kV善桥线龙头支线26+1#杆、27#杆横担，更换避雷器；重新架设10kV善桥线龙头支线26+1#杆至27#杆导线，制作耐张（10kV善桥线龙头支线26+1#杆至27#杆B相断线修复）,抢修安措:断开10kV善桥线龙头支线14+1#杆U00开关、X766刀闸，断开10kV善桥线龙头支线26#杆U01开关、0087刀闸，断开10kV善桥线龙头支线25-2#主杆龙头10#配变综合配电箱4001总开关，断开10kV善桥线龙头支线26+1-7#主杆省东村龙头12#变低压刀闸
送电票：QZNA23040125，05日12:56开始执行，05日13时15分执行完毕。南安县调卢彩玲</t>
  </si>
  <si>
    <t>908</t>
  </si>
  <si>
    <t>2023-04-05 08:29 现场汇报10kV红星线东北源支线#192杆KY3105开关跳闸，未见保护信号，原因：10kV红星线东北源支线#255杆避雷器被雷击穿，引线搭在线路上</t>
  </si>
  <si>
    <t>05日 08:29 星村供电所余恒喜汇报：10kV红星线东北源支线#192杆KY3105开关跳闸，未见保护信号，现开关处热备用。经对#192杆后端线路进行巡线，未发现异常，线路具备送电条件，申请试送10kV红星线东北源支线#192杆KY3105开关。并通知服务调度班（武夷山）王雨洁。
08:31 令星村供电所余恒喜：10kV红星线东北源支线#192杆KY3105开关由热备用转运行，于08：34试送不成功。
14:50星村供电所邹晓庆汇报：巡线发现10kV红星线东北源支线#255杆避雷器被雷击穿，引线搭在线路上，现已处理完毕，线路具备送电条件 
14:52令星村供电所邹晓庆：10kV红星线东北源支线#192杆KY3105开关由热备用转运行，于15:07执行完毕，正常，通知服务调度班（武夷山）王雨洁</t>
  </si>
  <si>
    <t>2023年04月05日 08:25 IES700监控报文：虎邱变10kVII、III段母线A相不完全失地（Ua：1.9，Ub：8.77，Uc：8.99，3U0:11.89），无选线，经拉路法确定故障线路为10kV湖西921线。09时09分巡视人李振鸿接受通知，开始巡线。
08:32 调度蔡巧敏、马姑晓遥控：虎邱变10kV大池线922、芹后线923开关由运行转热备用，失地未解除。
08:38 调度蔡巧敏、马姑晓遥控：10kV湖西921线#036-6杆K009开关由运行转热备用，失地未解除。
08:38 调度蔡巧敏、马姑晓遥控：西坪变10kV柏溪线917开关由热备用转运行，送电正常，10kV柏溪917线负荷恢复由西坪变10kV柏溪线917线供电。
08:49 调度蔡巧敏、马姑晓遥控：虎邱变10kV湖西线921开关由运行转热备用，失地解除。
05日09:11  联/配调马姑晓收到现场李振鸿汇报：申请将10kV湖西921线#030甲杆K012开关隔离至热备用
05日09:12 联/配调马姑晓令李振鸿：10kV湖西921线#030甲杆K012（三遥）开关由运行转热备用，05日09:14操作成功
05日09:38 联/配调陈炳堃令刘怡亮：虎邱变电站.10kV.湖西线间隔.921开关由热备用转运行，05日09:40操作成功，虎邱变10kVII、III段母线A相不完全失地（Ua：1.9，Ub：8.77，Uc：8.99，3U0:11.89）
05日09:40 联/配调陈炳堃令刘怡亮：虎邱变电站.10kV.湖西线间隔.921开关由运行转热备用，05日09:40操作成功
05日10:04  联/配调陈炳堃收到现场李振鸿汇报：10kV湖西921线#002杆G001刀闸进线侧电缆头烧毁，申请断开10kV湖西921线#002杆G001刀闸
05日10:04 联/配调陈炳堃令李振鸿：10kV湖西921线#002杆G001刀闸由合闸转分闸，05日10:14操作成功
05日10:18 联/配调陈炳堃令李振鸿：10kV桥头911线#029-5杆K006开关由热备用转运行，05日10:22操作成功
5日10:28联/配调肖晓瑜遥控操作_：10kV湖西921线#030甲杆K012（三遥）开关由热备用转运行，于5日10:28控合失败
05日10:28 联/配调肖晓瑜令李振鸿：10kV湖西921线#030甲杆K012（三遥）开关由热备用转运行，05日10:30操作成功</t>
  </si>
  <si>
    <t>04月05日09:08 DMS监盘发现：碧田变10kV碧玉线921开关电流Ⅲ段动作，重合闸动作，电流加速动作；故障原因为：10KV西郊支线联通分支线＃01杆悬瓷击穿</t>
  </si>
  <si>
    <t>05日9:10 碧田变电站.10kV.碧玉线间隔.921开关 跳闸；碧田变电站.10kV.碧玉线间隔.921开关碧田变电站.10kV.碧玉线.921CSC-211.电流Ⅲ段动作；碧田变电站.10kV.碧玉线间隔.921开关碧田变电站.10kV.碧玉线.921CSC-211.重合闸动作；碧田变电站.10kV.碧玉线间隔.921开关碧田变电站.10kV.碧玉线.921CSC-211.电流加速动作；10kV碧玉线#82杆K1开关10kV碧玉线#82杆#82Z开关过流Ⅱ段告警；10kV碧玉线#35A杆K1开关10kV碧玉线#35Z断路器相间过流保护动作；10kV碧玉线#35A杆K1开关10kV碧玉线#35Z断路器A相过流告警；10kV碧玉线#35A杆K1开关10kV碧玉线#35Z断路器C相过流告警；10kV西郊支线#77杆K1开关10kV西郊支线#77杆K1开关过流Ⅰ段告警；10kV西郊支线#77杆K1开关10kV西郊支线#77杆K1开关过流Ⅱ段告警；碧田变电站.10kV.碧玉线间隔.921开关碧田变电站.10kV.碧玉线.921CSC-211.事故总；10kV碧玉线#35A杆K1开关10kV碧玉线#35Z断路器事故总告警； 即通知郊区所邱冠雄巡视跳闸点碧田变电站.10kV.碧玉线间隔.921开关及其之后的设备，重点关注10kV西郊支线#77杆K1开关至10kV西郊支线#51杆K1开关、10kV兰地水厂Ⅱ线#01杆K1开关之间区域。10时25分巡视人丘华蔚、游禄贵、李桂泉、罗福民、谢三连接受通知，开始巡线。
05日09:16联/配调蓝泉【顺控】遥控操作_：10kV西郊支线#77杆K1开关由运行转热备用，于05日09:16控分成功
05日09:16联/配调蓝泉【顺控】遥控操作_：碧田变电站.10kV.碧玉线间隔.921开关由热备用转运行，于05日09:16控合成功
05日11:20  联/配调蓝泉收到现场李桂泉汇报：现场确认跳闸开关为：碧玉线921开关；保护动作：电流Ⅲ段；
故障原因：雷害；故障现象：架空类隔离刀闸瓷柱断裂
05日11:40  联/配调蓝泉收到现场李桂泉汇报：保护动作：无；故障备注：10KV西郊支线联通分支线＃01杆悬瓷雷击穿。申请：10KV西郊支线＃57杆K开关转冷备用，10KV西郊支线＃69杆G1刀闸由合闸转分闸。
05日11:43 联/配调蓝泉令李桂泉：10kV西郊支线#57杆K1开关由运行转冷备用，05日11:46操作成功
5日11:48联/配调蓝泉遥控操作_：10kV西郊支线#51杆K1开关由热备用转运行，于5日11:48控合失败
05日11:49 联/配调高晓春令李桂泉：10kV西郊支线#69杆G1刀闸由合闸转分闸，05日11:54操作成功
5日11:56联/配调蓝泉遥控操作_：10kV西郊支线#77杆K1开关由热备用转运行，于05日11:56控合成功
05日12:03 联/配调蓝泉令李桂泉：10kV西郊支线#51杆K1开关由热备用转运行，05日12:04操作成功
05日12:20 申请配电故障抢修单NO：LY-SH-PQ-2023-0023，工作负责人：黄永荣，工作内容：在10kV西郊支线#64杆-#65杆、10kV西郊支线联通分支线#01A杆，进行更换悬瓶、刀闸、避雷器（悬瓶炸裂故障抢修），安全措施：10kV西郊支线#57杆K1开关、G1刀闸，10kV西郊支线#69杆G1刀闸。
05日13:29  联/配调蓝泉收到现场李桂泉汇报：_查10kV西郊支线#69杆G1刀闸确在分闸位置
05日13:30  联/配调蓝泉收到现场李桂泉汇报：_查10kV西郊支线#57杆K1开关确在分闸位置
05日13:31  联/配调蓝泉收到现场李桂泉汇报：_查10kV西郊支线#57杆G1刀闸确在分闸位置
05日 13:33抢修许可票号：LY-SH-PQ-2023-0023,抢修负责人：黄永荣,抢修任务：1、10kV西郊支线#64杆-#65杆、10kV西郊支线联通分支线#01A杆，更换悬瓶、刀闸、避雷器（悬瓶炸裂故障抢修）,抢修安措:断开10kV西郊支线#57杆K1开关、G1刀闸，断开10kV西郊支线#69杆G1刀闸
05日 16:38抢修终结票号：LY-SH-PQ-2023-0023,抢修负责人：黄永荣,抢修任务：1、10kV西郊支线#64杆-#65杆、10kV西郊支线联通分支线#01A杆，更换悬瓶、刀闸、避雷器（悬瓶炸裂故障抢修）,抢修安措:断开10kV西郊支线#57杆K1开关、G1刀闸，断开10kV西郊支线#69杆G1刀闸
送电票：SH-ZLP-202304036，05日16:39开始执行，05日17时28分执行完毕。</t>
  </si>
  <si>
    <t>8a0f688f46db11f00146db138dc91b48,8a0e824e4f1aa780014f3e9ebf677dca,8a0f688f46db11f00146db138dc91b46,8a0f688f46db11f00146db138de81b50</t>
  </si>
  <si>
    <t>5日9：29监控黄超玲 通知：院前变10kVＩ段母线Ａ相失地，选线为10kV海峰线911线路。故障原因：10kV海峰线刺桐公园环网柜PT击穿。</t>
  </si>
  <si>
    <t>05日9：29监控黄超玲通知庄彬红：院前变10kV　Ｉ段母线Ａ相失地，选线为10kV海峰线911线路。09时31分，联/配调庄彬红发布停电信息，发布设备为院前变电站.10kV.海峰线间隔.911开关，通知相关人员巡视院前变电站.10kV.海峰线间隔.911开关及其之后设备。
05日09:31 联/配调庄彬红令陈志胜：10kV海峰线刺桐公园2#环网柜(至刺桐公园环网柜）924开关由运行转冷备用，05日09:32操作成功，查失地信号未消失。
05日09:33 联/配调庄彬红令林华绮：院前变10kV海峰线911开关由运行转热备用，05日09:34操作成功，查线路正常。
05日10:00王理民汇报林华琦：10kV海峰线刺桐公园环网柜有异味且冒烟。
05日10:08 联/配调林华琦令王理民：10kV海峰线淮口花苑南区配电室（至刺桐公园环网柜）911开关由运行转冷备用，05日10:10操作成功
05日10:10 联/配调林华琦令王理民：10kV海峰线淮口花苑南区配电室（至淮口支线7-1#杆）912开关由冷备用转运行，05日10:12操作成功
05日10:14王理民汇报林华琦：10kV海峰线淮口花苑南区配电室2#配变低压母排异响。
05日10:16 联/配调林华琦令王理民：10kV海峰线淮口花苑南区配电室2#配变由运行转空载运行，05日10:22操作成功
05日10:20 联/配调陈志胜令傅小斌：10kV海峰线淮口花苑北区配电室（至刺桐公园2#环网柜）911开关由运行转冷备用，05日10:23操作成功
05日10:25 联/配调陈志胜令傅小斌：10kV海峰线淮口花苑北区配电室（至唯口支线12#杆）912开关由冷
备用转运行，05日10:25操作成功
05日10:25王理民汇报林华琦：10kV海峰线淮口花苑南区配电室2#配变低压部分线路查无异常，申请断开所有低压分支路开关试送低压母排。
05日10:25 联/配调林华琦令王理民：10kV海峰线淮口花苑南区配电室2#配变由空载运行转运行，05日10:25操作成功，试送正常
05日11:12 联/配调庄彬红令王理民：10kV东涂线经典名门开闭所(至海峰线刺桐公园环网柜）921开关由热备用
转冷备用，05日11:14操作成功
05日12:59 联/配调陈志胜令纪成练：院前变10kV海峰线911开关由热备用转冷备用，05日13:05操作成功
5日12:21 申请配电故障抢修单NO：QZQXD20200006100，工作负责人：王理民
，工作内容：_10kV海峰线刺桐公园环网柜PT故障抢修，安全措施：_10kV海峰线刺桐公园2#环网柜(至刺桐公园环网柜）924开关、10kV海峰线淮口花苑南区配电室（至刺桐公园环网柜）911开关、10kV东涂线经典名门开闭所(至海峰线刺，桐公园环网柜）921开关、院前变10kV海峰线911开关转冷备用；10kV海峰线刺桐公园环网柜911、912、913、914线路转检修。
05日13:12 联/配调陈志胜令王理民：10kV海峰线刺桐公园环网柜（海峰线进线)911线路由运行转检修，05日13:21操作成功
05日13:21 联/配调陈志胜令王理民：10kV海峰线刺桐公园环网柜(至淮口花苑南区配电室)912线路由运行转检修，05日13:24操作成功
05日13:24 联/配调林华琦令王理民：10kV海峰线刺桐公园环网柜(至经典名门开闭所)913线路由运行转检修，05日13:30操作成功
05日13:30 联/配调陈志胜令王理民：10kV海峰线刺桐公园环网柜(至刺桐公园2#环网柜）914线路由运行转检修，05日13:31操作成功
05日13:34抢修许可：票号：QZQXD20200006100，抢修负责人：王理民，抢修任务：_10kV海峰线刺桐公园环网柜PT故障抢修，抢修安措：_10kV海峰线刺桐公园2#环网柜(至刺桐公园环网柜）924开关、10kV海峰线淮口花苑南区配电室（至刺桐公园环网柜）911开关、10kV东涂线经典名门开闭所(至海峰线刺，桐公园环网柜）921开关、院前变10kV海峰线911开关转冷备用；10kV海峰线刺桐公园环网柜911、912、913、914线路转检修。
05日14:31抢修终结：票号：QZQXD20200006100，抢修负责人：王理民，抢修任务：_10kV海峰线刺桐公园环网柜PT故障抢修，抢修安措：_10kV海峰线刺桐公园2#环网柜(至刺桐公园环网柜）924开关、10kV海峰线淮口花苑南区配电室（至刺桐公园环网柜）911开关、10kV东涂线经典名门开闭所(至海峰线刺，桐公园环网柜）921开关、院前变10kV海峰线911开关转冷备用；10kV海峰线刺桐公园911、912、913、914线路转检修。
送电票：QZBB23040113，05日14:32开</t>
  </si>
  <si>
    <t>GZ13586023040009</t>
  </si>
  <si>
    <t>10kV西林线#02杆XY0266刀闸鸟害</t>
  </si>
  <si>
    <t>2023-04-07 14:36</t>
  </si>
  <si>
    <t>GZ1354515323040008</t>
  </si>
  <si>
    <t>GZ13565723040008</t>
  </si>
  <si>
    <t>3523040500125679</t>
  </si>
  <si>
    <t>5日10:49 长乐变10kVⅠ段母线B相完全失地(A相电压为9.78,B相电压为0.84,C相电压为9.80,零序电压为92.14,)，无选线信号，失地线路为长乐变10kV双塘线915线路。故障原因为：10kV建三电站支线#05杆建三水电站专变电压互感器漏油（用户内部故障）</t>
  </si>
  <si>
    <t>5日11:02联/配调林雅仪【顺控】遥控操作_：10kV山溪分支线#01杆Z-2805开关由运行转热备用，于05日11:02控分成功
5日11:03联/配调林雅仪【顺控】遥控操作_：10kV南峰支线#01杆Z-2811开关由运行转热备用，于05日11:03控分成功
5日11:04联/配调林雅仪【顺控】遥控操作_：10kV福塘线#111杆Z-2802开关由运行转热备用，于05日11:04控分成功
5日11:05联/配调林雅仪【顺控】遥控操作_：10kV福塘线#57杆Z-2092开关由运行转热备用，于05日11:05控分成功
5日11:06联/配调林雅仪【顺控】遥控操作_：长乐变10kV秀峰线911开关由运行转热备用，于05日11:06控分成功
5日11:08联/配调林雅仪遥控操作_：长乐变10kV秀峰线911开关由热备用转运行，于05日11:08控合成功
5日11:08联/配调林雅仪遥控操作_：10kV福塘线#57杆Z-2092开关由热备用转运行，于05日11:08控合成功
5日11:09联/配调林雅仪遥控操作_：10kV福塘线#111杆Z-2802开关由热备用转运行，于05日11:09控合成功
5日11:10联/配调林雅仪遥控操作_：10kV南峰支线#01杆Z-2811开关由热备用转运行，于05日11:10控合成功
5日11:14联/配调林雅仪遥控操作_：10kV山溪分支线#01杆Z-2805开关由热备用转运行，于05日11:14控合成功
5日11:14 通知并确认建三水电站停机解列
5日11:14联/配调林雅仪遥控操作_：长乐变10kV双塘线915开关由运行转热备用，于05日11:14控分成功接地信号消失
5日11:16 长乐变10kVⅠ段母线B相完全失地(A相电压为9.78,B相电压为0.84,C相电压为9.80,零序电压为92.14,)，无选线信号，失地线路为长乐变10kV双塘线915线路。即通知抢修班组巡视长乐变10kV双塘线915开关及其之后的设备。11时53分巡视人苏志容、李松林、罗永福接受通知，开始巡线。
05日11:56  联/配调林雅仪收到现场苏志容汇报：10kV建三电站支线#05杆建三水电站专变电压互感器漏油（用户内部故障），申请隔离10kV双塘线#27杆P-2293刀闸，试送10kV双塘线主线
05日11:57 联/配调林雅仪令苏志容：10kV双塘线#27杆P-2293刀闸由合闸转分闸，05日11:58操作成功
5日12:01联/配调林雅仪遥控操作_：长乐变10kV双塘线915开关由热备用转运行，于05日12:01控合成功
17:36 收到九峰所苏志容汇报：10kV建三电站支线#05杆建三水电站专变确在热备用状态，验收合格，具备送电条件
17:37 林雅仪下令九峰所苏志容：10kV双塘线#27杆P-2293刀闸由分闸转合闸--17:39执行完毕
2023年04月17日17:40建三水电站（10kV双塘线#27杆P-2293刀闸）用户内部故障已处理完毕，详见遗留用户单ZZPHYLYH20230405001</t>
  </si>
  <si>
    <t>10kV建三电站支线#05杆建三水电站专变电压互感器漏油（用户内部故障</t>
  </si>
  <si>
    <t>2666719D6863472A96CB96D2F80B50D3421B</t>
  </si>
  <si>
    <t>长乐变双塘线915</t>
  </si>
  <si>
    <t>GZ13555123040021</t>
  </si>
  <si>
    <t>2023年04月05日 11:31 IES监盘发现：湖美变10kV日昇线953线路C相完全接地（A相电压为10.49kV,B相电压为9.62kV,C相电压为1.04kV,零序电压为16.58kV)19时01分巡视人张两鑫、黄喆接受通知，开始巡线。
05日11:26 联/配调卢彩玲令吕小红：10kV日昇线H001环网柜F11负荷开关由运行转热备用，05日11:27操作成功
05日11:27 联/配调卢彩玲令吕小红：10kV湖美变日昇线953开关由运行转热备用，05日11:27操作成功
05日11:28 联/配调卢彩玲令吕小红：10kV湖新线丰盛1#环网柜912开关由热备用转运行，05日11:29操作成功
11:36南安县调卢彩玲通知溪美所黄喆：10kV日昇线H001环网柜F11开关后段线路负荷已转由10kV湖新线供电，10kV日昇线南安悦公馆1#、2#配电室备自投动作成功，要求检查10kV日昇线阳光优家1#配电室、10kV日昇线日昇新城1#配电室、10kV日昇线世贸璀璨天城开闭所兼1#配电室、10kV日昇线柳城中学环网柜备自投动作情况
12:34溪美所杨志达汇报配调王玉玲:10kV日昇线世贸璀璨天城开闭所兼1#配电室备自投未正确动作（现911分、900分）
13：10溪美所杨志达汇报南安县调吕小红：10kV世茂璀璨天城开闭所兼1#配电室备自投动作失败（900分、911分、921合位），10kV世茂璀璨天城开闭所兼1#配电室巡无异常要求送电。
05日13:11 联/配调吕小红令溪美所杨志达：10kV世茂璀璨天城开闭所兼1#配电室（至10kV日昇线世茂璀璨新城1#环网柜）911开关由热备用转运行，05日13:13操作成功，运行正常汇报南安县调卢彩玲。
14:02 溪美所杨鸿江汇报南安县调卢彩玲：10kV日昇线阳光优家1#配电室进线备自投正确动作（921分，911合）
5日13:24 南安县调卢彩玲签收申请配电故障抢修单NO：QZ-NA-PQ-2023-0220，工作负责人：杨坤灿，工作内容：在10kV日昇线1#杆至16#杆、三塘2号变支线，进行故障查找、处理；在10kV日昇线三塘2号变支线2#杆，进行Y208刀闸断裂更换（刀闸型号不变）；在10kV日昇线三塘2号变支线7#主杆，进行三塘2#变避雷器损坏处理，安全措施：110kV湖美变10kV日昇线953线路转检修，110kV湖美变10kV三峰线631线路转检修，10kV日昇线H001环网柜（至10kV日昇线16#杆）F11线路转检修（断开F11负荷开关，合上F116接地刀闸），10kV三峰线看守所支线H001环网柜（至10kV三峰线16#杆）911线路转检修（断开911负荷开关、9113隔离刀闸，合上9116接地刀闸）。
05日14:06 联/配调卢彩玲令溪美所杨坤灿：10kV三峰线看守所支线H001环网柜（至10kV三峰线看守所支线1#杆）912开关由冷备用转运行（合环）05日14:07操作结束
5日14:11联/配调卢彩玲遥控操作叶凌峰：湖美变10kV三峰线631开关由运行转热备用（解环），于5日14:11控分成功
05日14:12 联/配调卢彩玲令溪美所杨坤灿：10kV三峰线看守所支线H001环网柜（至10kV三峰线16#杆）911开关由运行转冷备用，05日14:17操作成功
05日14:12 联/配调卢彩玲令溪美所杨坤灿：查10kV日昇线H001环网柜（至10kV日昇线16#杆）F11开关确在冷备用，05日14:17操作成功
14:18 南安县调卢彩玲通知溪美运检班陈春玲：10kV三峰线看守所支线H001环网柜（至10kV三峰线16#杆）911开关确在冷备用，10kV日昇线H001环网柜（至10kV日昇线16#杆）F11开关确在冷备用
05日14:18 联/配调卢彩玲令溪美运检班陈春玲：湖美变10kV三峰线631线路由热备用转检修，05日14:44操作成功汇报配调王玉玲
05日14:18 联/配调卢彩玲令溪美运检班陈春玲：湖美变10kV日昇线953线路由热备用转检修，05日14:44操作成功汇报配调王玉玲
05日14:46 联/配调王玉玲令溪美所杨坤灿：10kV日昇线H001环网柜（至10kV日昇线16#杆）F11线路由冷备用转检修，05日15:05操作成功。汇报南安县调吕小红
05日14:46 联/配调王玉玲令溪美所杨坤灿：10kV三峰线看守所支线H001环网柜（至10kV三峰线16#杆）911线路由冷备用转检修，05日15:05操作成功，汇报南安县调吕小红
05日 15:06配调卢彩玲抢修许可票号：QZ-NA-PQ-2023-0220,抢修负责人：杨坤灿,抢修任务：1、10kV日昇线1#杆至16#杆、三塘2号变支线故障查找、处理；2、10kV日昇线三塘2号变支线2#杆Y2</t>
  </si>
  <si>
    <t>2023-04-13 11:23</t>
  </si>
  <si>
    <t>GZ13566323040003</t>
  </si>
  <si>
    <t>10kV喔喔食品配电室屋顶漏水造成高压进线开关烧毁</t>
  </si>
  <si>
    <t>加强配电室巡视，做好配电室屋顶的防水，更换损坏设备.</t>
  </si>
  <si>
    <t>2023-04-07 14:44</t>
  </si>
  <si>
    <t>GZ13555923040006</t>
  </si>
  <si>
    <t>由于10kV外山线小湖洋支线#33杆K549开关有放电痕迹，C相绝缘击穿下降，造成跳闸。</t>
  </si>
  <si>
    <t>今后应更进一步加强杆上设备的测温与常规运维和带电检测工作。</t>
  </si>
  <si>
    <t>2023-04-08 15:03</t>
  </si>
  <si>
    <t>5日16:49联/配调黄少淮【顺控】遥控操作：10kV岩脚支线#18杆K-xb1964开关由运行转热备用，于05日16:49控分成功接地信号未消失
5日16:49联/配调黄少淮【顺控】遥控操作：10kV下宣线#80杆K-xb1958开关由运行转热备用，于05日16:49控分成功接地信号消失
5日16:50 下坂变10kVⅠ段母线B相完全失地(A相电压为9.89,B相电压为0.63,C相电压为9.83,零序电压为9.63)。遥控：10kV下宣线#80杆K-xb1958开关由运行转热备用后接地信号消失，即通知东厦所罗高明巡视10kV下宣线#80杆K-xb1958开关至10kV岩脚支线#18杆K-xb1964开关之间的设备。17时22分巡视人陈志勇、汤上杭接受通知，开始巡线。
5日16:51联/配调黄少淮遥控操作：10kV岩脚支线#41杆K-px01开关由热备用转运行，于05日16:51控合成功，即通知东厦所罗高明。
5日17:12联/配调黄少淮遥控操作：10kV白塔Ⅰ支线#1杆K-xb1963开关由运行转热备用，于05日17:12控分成功，即通知东厦所罗高明。
05日17:21  联/配调黄少淮收到东厦所罗高明汇报：10kV明晟农业支线#1杆G-xb1959刀闸靠10kV岩脚支线侧避雷器引线击穿，掉在横担上
5日17:32联/配调黄少淮遥控操作：10kV下宣线#80杆K-xb1958开关由热备用转运行，于05日17:32控合成功
5日17:33联/配调黄少淮遥控操作：10kV白塔Ⅰ支线#1杆K-xb1963开关由热备用转运行，于05日17:33控合成功,均正常，即通知东厦所罗高明。
5日17:45联/配调张灵茜遥控操作：10kV岩脚支线#18杆K-xb1964开关由热备用转运行（合环），于05日17:45控合成功
5日17:46联/配调张灵茜遥控操作：10kV岩脚支线#41杆K-px01开关由运行转热备用（解环），于05日17:46控分成功，即通知东厦所罗高明。</t>
  </si>
  <si>
    <t>04月05日17:17 DMS监盘发现：湖洋变10kV.Ⅱ段母线C相完全失地(A相电压为9.81,B相电压为9.74,C相电压为0.94,零序电压为9.17,)17:20遥控10kV湖镇线龙上支线#64杆K1开关由运行转热备用，接地信号消失。故障原因为：10kV湖镇线龙嶂泉分支线#04杆塘子下配变绝缘击穿、10kV湖镇线龙上支线#87杆C相避雷器故障、10kV湖镇线龙上支线新发养殖场分支线#01A杆B相熔丝烧断</t>
  </si>
  <si>
    <t>05日17:17 湖洋变电站失地(湖洋变电站.10kV.Ⅱ段母线A相电压为9.81,B相电压为9.74,C相电压为0.94,零序电压为9.17,)。即通知抢修班组
05日17:20联/配调蓝泉【顺控】遥控操作_：10kV湖镇线龙上支线#64杆K1开关由运行转热备用，于05日17:20控分成功接地信号消失
05日17:21 湖洋变电站失地(湖洋变电站.10kV.Ⅱ段母线A相电压为9.81,B相电压为9.74,C相电压为0.94,零序电压为9.17,)。即通知湖洋所张镜彬巡视10kV湖镇线龙上支线#64杆K1开关及其之后的设备。17时24分巡视人黄奋洲、汤涛芳、郭永富、谢耀松、张智炜、罗斐接受通知，开始巡线。
05日18:30  联/配调蓝泉收到现场张镜彬汇报：现场确认跳闸开关为：10kV湖镇线龙上支线#64杆K1开关；保护动作：10kV湖镇线龙上支线#64杆K1开关；
隔离设备：10kV湖镇线龙上支线#69-1杆G1刀闸；隔离状态：分闸
05日18:36  联/配调蓝泉收到现场张镜彬汇报：隔离设备：10kV湖镇线上罗电站分支线#01杆K1开关
05日18:38  联/配调蓝泉收到现场张镜彬汇报：_10kV湖镇线龙上支线#64杆至10kV湖镇线龙嶂泉分支线#04杆塘子下配变与10kV湖镇线龙上支线#87杆上罗配变之间线路经巡视无异常，具备送电条件
05日18:40 联/配调蓝泉令罗斐：10kV湖镇线上罗电站分支线#01杆K1开关由运行转热备用，05日18:41操作成功
05日18:41 联/配调蓝泉令罗斐：10kV湖镇线龙上支线#69-1杆G1刀闸由合闸转分闸，05日18:43操作成功
05日18:45联/配调蓝泉遥控操作_：10kV湖镇线龙上支线#64杆K1开关由热备用转运行，于05日18:45控合后零序加速跳闸
05日21:10  联/配调蓝泉收到现场张镜彬汇报：保护动作：无；
隔离设备：10kV湖镇线龙上支线#87杆；故障现象：10kV湖镇线龙上支线#87杆C相避雷器故障
5日21:11联/配调蓝泉遥控操作_：10kV湖镇线龙上支线#64杆K1开关由热备用转运行，于05日21:11控合后零序加速跳闸
05日22:46  联/配调蓝泉收到现场张镜彬汇报：保护动作：无；
隔离设备：10kV湖镇线龙嶂泉分支线#04杆高压刀闸；故障现象：10kV湖镇线龙嶂泉分支线#04杆塘子下配变击穿
05日22:50 联/配调蓝泉令罗斐：10kV湖镇线龙嶂泉分支线#04杆塘子下配变由运行转冷备用，05日22:51操作成功
5日22:59联/配调蓝泉遥控操作_：10kV湖镇线龙上支线#64杆K1开关由热备用转运行，于05日22:59控合成功
05日22:59 联/配调蓝泉令罗斐：10kV湖镇线上罗电站分支线#01杆K1开关由热备用转运行，05日23:00操作成功
5日23:27 申请配电故障抢修单NO：LY-SH-PQ-2023-0024，工作负责人：陈伟灵，工作内容：在10kV湖镇线龙嶂泉分支线#04杆，进行更换塘子下配变变压器（绝缘击穿抢修），安全措施：10kV湖镇线龙嶂泉分支线#04杆塘子下配变高压刀闸。
06日 00:16抢修许可票号：LY-SH-PQ-2023-0024,抢修负责人：陈伟灵,抢修任务：1、10kV湖镇线龙嶂泉分支线#04杆，更换塘子下配变变压器（绝缘击穿抢修）,抢修安措:断开10kV湖镇线龙嶂泉分支线#04杆塘子下配变高压刀闸
06日 01:25抢修终结票号：LY-SH-PQ-2023-0024,抢修负责人：陈伟灵,抢修任务：1、10kV湖镇线龙嶂泉分支线#04杆，更换塘子下配变变压器（绝缘击穿抢修）,抢修安措:断开10kV湖镇线龙嶂泉分支线#04杆塘子下配变高压刀闸
送电票：SH-ZLP-202304039，06日01:25开始执行，06日02时21分执行完毕。
04月11日17:06分 10kV龙上支线新发养殖场分支线#01A杆已更换新开关，线路无异常具备送电条件
16:46分 令湖洋所罗斐10kV龙上支线新发养殖场分支线#01A杆K1开关由热备用转运行17:06分操作完毕
2023年04月11日17:57新发养殖场专变（10kV湖镇线龙上支线#69-1杆G1刀闸）用户内部故障已处理完毕，详见遗留用户单LYSHYLYH20230406001</t>
  </si>
  <si>
    <t>GZ13595823040008</t>
  </si>
  <si>
    <t>老鼠爬到10kV源昌Ⅱ线001杆源昌公司#2变配变上造成该配变A相跌落式熔断器熔丝熔断，引起兆丰环网柜10kV源昌Ⅱ线H027开关跳闸</t>
  </si>
  <si>
    <t>加强用户侧设备巡视管理，督促用户整改并做好记录</t>
  </si>
  <si>
    <t>2023-04-07 16:52</t>
  </si>
  <si>
    <t>GZ13556123040001</t>
  </si>
  <si>
    <t>2023年4月5日23:8 DMS弹窗：10kV鞋工Ⅰ回水头#5变支路#3环网柜水头#5变支路分段936开关过流Ⅰ段保护动作跳闸，故障原因：10kV鞋工Ⅰ回水头#5变支路#10-#11杆架空线路下方有辆土方车陷进泥里，另一台吊车在救援，怀疑吊车吊臂伸展太长，引起线路短路，现场土方车及吊车均已移走，巡视线路未发现异常，试送成功</t>
  </si>
  <si>
    <t>05日23:08 DMS弹窗：10kV鞋工Ⅰ回水头#5变支路#3环网柜水头#5变支路分段936开关跳闸，过流Ⅰ段动作，站内保护启动，召测发现水头村#21公用变、水头村#22公用变、水头村#23公用变没电，初步研判10kV鞋工Ⅰ回#3环网柜水头#5变支路935开关、10kV鞋工Ⅰ回水头#5变支路#3环网柜水头#5变支路分段936开关均跳闸，即通知配电抢修班许聪晓，远程工作站洪宝岚
23:30 配电抢修班刘国沅汇报章时铭：现场检查10kV鞋工Ⅰ回#3环网柜水头#5变支路935开关跳闸，过流Ⅰ段动作，动作电流A相3758.08A，B相4716.8A，该环网柜检查无异常
4月6日00:00 配电抢修班刘国沅汇报章时铭：10kV鞋工Ⅰ回水头#5变支路#3环网柜水头#5变支路分段936开关跳闸，该环网柜没有二次显示屏，无法查看保护动作情况
06日00:07 联/配调李永强令刘国沅：10kV鞋工Ⅰ回#3环网柜水头#5变支路935开关由热备用转运行06日00:07下令，00:10操作完毕，运行正常
6日00:10 配电抢修班万仁智汇报吴为森：现场检查发现10kV鞋工Ⅰ回水头#5变支路#10-#11杆架空线路下方有辆土方车陷进泥里，另一台吊车在救援，怀疑吊车吊臂伸展太长，引起线路短路，现场土方车及吊车均已移走，巡视线路未发现异常，申请试送
6日00:12联/配调章时铭遥控操作_：10kV鞋工Ⅰ回水头#5变支路#3环网柜水头#5变支路分段9
36开关由热备用转运行，于06日00:12控合成功，运行正常</t>
  </si>
  <si>
    <t>2023-04-06 09:00</t>
  </si>
  <si>
    <t>2023-04-07 12:21</t>
  </si>
  <si>
    <t>6日7:56 策武变电站策武变电站.10kV.Ⅱ段母线C相失地(A相电压为5.42,A相电压为5.40,B相电压为8.30,B相电压为8.47,C相电压为4.99,C相电压为4.96,零序电压为7.79,零序电压为7.61,)无选线信号。故障原因为：10kV胜华山专变用户内部故障</t>
  </si>
  <si>
    <t>6日7:56 策武变电站失地(策武变电站.10kV.Ⅱ段母线A相电压为5.42,B相电压为8.30,C相电压为4.99,零序电压为7.61,策武变电站.10kV.Ⅲ段母线A相电压为5.40,B相电压为8.47,C相电压为4.96,零序电压为7.79,)。即通知抢修班组
6日07:58联/配调胡义鑫【顺控】遥控操作_：10kV策工Ⅱ线#17杆#17K开关由运行转热备用，于06日07:58控分成功接地信号消失
6日7:58 策武变电站失地(策武变电站.10kV.Ⅱ段母线A相电压为5.42,B相电压为8.30,C相电压为4.99,零序电压为7.61,策武变电站.10kV.Ⅲ段母线A相电压为5.40,B相电压为8.47,C相电压为4.96,零序电压为7.79,)。即通知抢修班组巡视10kV策工Ⅱ线#17杆#17K开关及其之后的设备。08时11分巡视人陈鑫、陈振坤、梁富贵、董强接受通知，开始巡线。
06日08:54  联/配调王金诚收到现场梁富贵汇报：保护动作：；故障备注：10kV策工II线＃17杆至10kV工业园支线＃01杆经巡视无异常，申请10kV胜华山支线＃01杆＃01杆K开关由运行转热备用后，试送。
06日08:56 联/配调王金诚令梁富贵：10kV胜华山支线#01杆#01K开关由运行转热备用，06日08:58操作成功
6日09:01联/配调胡义鑫遥控操作_：10kV策工Ⅱ线#17杆#17K开关由热备用转运行，于06日09:01控合成功</t>
  </si>
  <si>
    <t>GZ13555123040026</t>
  </si>
  <si>
    <t>有异物碰到10kV英林线3#杆4269刀闸异物已掉落，刀闸没有损伤，不影响运行</t>
  </si>
  <si>
    <t>2023-04-06 10:25</t>
  </si>
  <si>
    <t>2023-04-14 19:19</t>
  </si>
  <si>
    <t>6日12:37  10kV江农Ⅱ路#126洋边开关跳闸，现场查故障是10kV江农Ⅱ路汕灌分线#050杆培龙养鳗场用户内部故障，14：56 用户故障已隔离，待用户自行处理，其余线路全部恢复送电正常， 6日21:37用户内部故障处理完毕，全部恢复送电正常。</t>
  </si>
  <si>
    <t>6日12:37  10kV江农Ⅱ路#126洋边开关跳闸 即通知【港头所王崇斌】巡视跳闸点10kV江农Ⅱ路#126洋边开关，及其之后的设备。
06日13:22  联/配调杨晓艳收到港头所叶贻挺汇报：10kV江农II路洋边分线主干线查无故障，申请分段试送
06日13:22 联/配调陈超令港头所叶贻挺:10kV江农Ⅱ路洋边分线#025汕灌柱上开关由运行转热备用，06日13:32操作成功
06日13:33 联/配调王垒令港头所叶贻挺:10kV江农Ⅱ路洋边分线#018东元柱上开关由运行转热备用，06日13:35操作成功
06日13:38 联/配调王垒令港头所叶贻挺:10kV江农Ⅱ路#126洋边柱上开关由热备用转运行，06日13:48操作成功
06日14:04  联/配调王垒收到港头所叶贻挺汇报：10kV江农II路南前二分线查无故障，申请试送
06日14:04 联/配调王垒令港头所叶贻挺:10kV江农Ⅱ路洋边分线#018东元柱上开关由热备用转运行，06日14:06操作成功
06日14:53  联/配调王垒收到港头所王斌汇报：现场查故障是10kV江农Ⅱ路汕灌分线#050杆培龙养鳗场用户内部故障，申请隔离后试送
06日14:53 联/配调王垒令港头所王斌:10kV江农Ⅱ路汕灌分线#050刀闸由合闸转分闸，06日14:54操作成功
06日14:54 联/配调王垒令港头所王斌:10kV江农Ⅱ路洋边分线#025汕灌柱上开关由热备用转运行，06日14:56操作成功
无需抢修类型归档:用户内部故障，已隔离。
20：53营销周贤晟汇报：培龙养鳗场用户内部故障已处理完毕，验收合格并具备送电条件
21：28港头所韩世秋汇报：培龙养鳗场用户内部故障已处理完毕，验收合格并具备送电条件
21：29运检柳鸿清汇报：培龙养鳗场用户内部故障已处理完毕，验收合格并具备送电条件
21:30港头所韩世秋汇报：培龙养鳗场用户内部0.4kV低压总开及刀闸已断开
21:31配调陈超群令港头所韩世秋：10kV江农Ⅱ路汕灌分线#050刀闸由分闸转合闸 21:37操作完毕
21:37配调陈超群通知港头所韩世秋：培龙养鳗场用户内部0.4kV低压总开及刀闸可以合闸</t>
  </si>
  <si>
    <t>2023年04月06日
14:31监控汇报：公园变10kVⅠ段母线电压异常（10.3，0.6，9.8），失地选线公园变914。
6日14:31 福州.公园变/10kV.Ⅰ段母线A相电压为10.39,B相电压为0.63,C相电压为9.77,零序电压为5.31,)失地选线为福州.公园变/10kV.公用信号/#1消弧线圈.华林南914接地(软报文), 即通知【晋抢陈磊，鼓抢池麟】巡视跳闸点福州.公园变/10kV.华林南914开关，及其之后的设备。
14：36令南门运维陈云：公园变/10kV.华林南914开关由运行转热备用14：37汇报公园变I段母线电压恢复正常
查看DMS，六一北2#环网901开关离线，中杉环网无法遥控，鼓楼排涝站环网遥控失败。即通知晋抢陈磊，鼓抢池麟。
15：00鼓抢赵丁毅汇报：鼓楼排涝站环网巡视无异常。试送出线电缆。
06日15:00 联/配调蔡景伟令赵丁毅:鼓楼排涝站环网10kV公园901开关由运行转热备用，06日15:01操作成功
06日15:02 联/配调蔡景伟令林建:福州.公园变/10kV.华林南914开关由热备用转运行，06日15:04操作成功，正常，即令其转回热备用15：07
15：29晋抢熊翔宇汇报：中杉环网巡视无异常，六一北2#环网在工地，工地泥泞，无法进入。分段试送。
06日15:29 联/配调蔡景伟令熊翔宇:中杉环网10kV排涝站901开关由运行转冷备用，06日15:29操作成功
06日15:32 联/配调蔡景伟令赵丁毅:鼓楼排涝站环网10kV公园901开关由热备用转运行，06日15:33操作成功
06日15:34 联/配调蔡景伟令林建:福州.公园变/10kV.华林南914开关由热备用转运行，06日15:38操作成功，正常
15：47熊翔宇汇报：六一北2#环网巡视发现环网较潮湿，电缆泡在水里，无法判断哪根电缆问题。待确认。
06日15:54 联/配调蔡景伟令林建:福州.公园变/10kV.华林南914开关由运行转热备用，06日15:57操作成功
06日15:58 联/配调蔡景伟令熊翔宇:中杉环网10kV六一北903开关由运行转冷备用，06日15:58操作成功
06日15:58 联/配调蔡景伟令熊翔宇:中杉环网10kV排涝站901开关由冷备用转运行，06日15:58操作成功
06日15:59 联/配调蔡景伟令林建:福州.公园变/10kV.华林南914开关由热备用转运行，06日16:01操作成功
16：06晋抢林光汇报：与维护班刘浩林协商，六一北2#环网检查没问题，申请断开902、903用户，试送主干线
06日16:07 联/配调蔡景伟令林光:六一北2#环网10kV福州902开关由运行转热备用，06日16:10操作成功
06日16:07 联/配调蔡景伟令林光:六一北2#环网10kV洋下903开关由运行转热备用，06日16:10操作成功
06日16:11 联/配调蔡景伟令林建:福州.公园变/10kV.华林南914开关由运行转热备用，06日16:15操作成功
06日16:16 联/配调蔡景伟令熊翔宇:中杉环网10kV六一北903开关由冷备用转运行，06日16:18操作成功
06日16:18 联/配调蔡景伟令林建:福州.公园变/10kV.华林南914开关由热备用转运行，06日16:21操作成功，正常
16：24维护班刘浩林汇报：主干线送正常，通知两家用户做试验。
06日16:25 联/配调蔡景伟令林光:六一北2#环网10kV福州902开关由热备用转冷备用，06日16:29操作成功
06日16:25 联/配调蔡景伟令林光:六一北2#环网10kV洋下903开关由热备用转冷备用，06日16:29操作成功，即通知用监杨宁
无需抢修类型归档:用户内部故障，已隔离。
2023年4月6日19:29晋安用检吕棋鸿：福州市洋下小学（六一北2#环网903）验收合格并具备送电条件，用户内部未发现明显异常
19:58令晋抢薛翔宇：六一北2#环网10kV洋下903开关由冷备用转运行19:58，通知用检吕棋鸿
2023年04月06日20:00福州市洋下小学（六一北2#环网903）用户内部故障已处理完毕，详见遗留用户单FZBBYLYH20230406002
2023年4月9日
13:24 用检吕棋鸿汇报：福建省烟草公司福州市公司（六一北2#环网902）用户系进线电缆老化，管沟进水导致失地。现电缆已更换，用户验收合格具备送电条件。即通知晋抢陈磊
14:03令晋抢陈磊：六一北2#环网10kV福州902开关由冷备用转运行14:06.通知用监吕棋鸿
2023年04月09日14:08福建省烟草公司福州市公司（六一北2#环网902）用户内部故障已处理完毕，详见遗留用</t>
  </si>
  <si>
    <t>GZ13565723040014</t>
  </si>
  <si>
    <t>10kV长源支线#11杆瓷瓶击穿（用户产权）。</t>
  </si>
  <si>
    <t>2023-04-20 15:29</t>
  </si>
  <si>
    <t>04月07日08:14，DMS弹窗报：涂寨变10kV涂厅线922线路鹏展支线#09杆5143刀闸后段缺相，经DMS召测10kV涂厅线922线路鹏展支线#18杆后段配变电压异常，县调曾志钦通知泉惠所张文彬，重点巡视10kV涂厅线922线路鹏展支线#23-1杆5386刀闸。故障通知巡视跳闸点10kV涂厅线622线路鹏展支线#09杆5143刀闸及其之后的设备，重点关注10kV涂厅线922线路鹏展支线#18至10kV涂厅线922线路鹏展支线#23-5之间区域。08时37分巡视人刘振嘉、康惠远、龚阳河、庄细彬接受通知，开始巡线。
07日08:55  联/配调曾志钦收到现场刘振嘉汇报：10kV涂厅线922线路鹏展支线#23-1杆5386刀闸A相铜鼻铝子断落，待抢修。
7日09:58 申请配电故障抢修单NO：QZ-HA-PQ-2023-0032，工作负责人：刘振嘉，工作内容：在10kV涂厅线922线路鹏展支线#23-1杆，进行5386刀闸（A相）铜铝接耳断裂抢修更换，安全措施：10kV涂厅线922线路和弄#7变次支线#1杆S-165（三遥）开关、S-1651刀闸，10kV涂厅线922线路鹏展支线#23-5-16甲杆惠安县六和农业开发有限公司低压综合配电箱总空开（用户产权）、跌落式熔断器，10kV涂厅线922线路鹏展支线#23-6乙杆和弄#5变低压综合配电箱4101、4102空开（分时、分路）（供电所管辖）、总空开、跌落式熔断器，10kV涂厅线922线路鹏展支线#24杆惠安县合兴隆采石有限公司配变低压综合配电箱总空开（用户产权）、跌落式熔断器，10kV涂厅线922线路鹏展支线#18杆文峰#7变低压综合配电箱4101空开（分时、分路）（供电所管辖）、总空开、跌落式熔断器，10kV涂厅线922线路鹏展支线#11杆黄平辉配变低压刀闸、跌落式熔断器，10kV涂厅线922线路鹏展支线#09杆5143刀闸。
10:23县调叶家其令园区所刘振嘉：1、10kV涂厅线922线路和弄#7变次支线#1杆S-165开关由运行转冷备用,并挂标示牌，2、10kV涂厅线922线路鹏展支线#23-5-16甲杆惠安县六和农业开发有限公司配变由运行转热备用，并挂标示牌，3、10kV涂厅线922线路鹏展支线#23-6乙杆和弄#5变由运行转热备用，并挂标示牌，4、10kV涂厅线922线路鹏展支线#24杆惠安县合兴隆采石有限公司配变由运行转热备用，并挂标示牌，5、10kV涂厅线922线路鹏展支线#18杆文峰#7变由运行转热备用，并挂标示牌，6、10kV涂厅线922线路鹏展支线#11杆黄平辉配变由运行转热备用，并挂标示牌，7、10kV涂厅线922线路鹏展支线#09杆5143刀闸由合闸转分闸，并挂标示牌，10:46操作完毕；
10:55县调叶家其许可工作负责人刘振嘉配电故障紧急抢修单NO：QZ-HA-PQ-2023-0032开工；
11:39工作负责人刘振嘉向县调朱惠波办理配电故障紧急抢修单NO：QZ-HA-PQ-2023-0032终结；
送电票：QZHX23040011，07日11:40开始执行，07日12时01分执行完毕。</t>
  </si>
  <si>
    <t>2023-04-07 14:00</t>
  </si>
  <si>
    <t>10：54 DMS研判：10kV刘家变04杆后端线路配变缺相，转告服务调度班方浩翔
07日11:09三山钢厂叶德清汇报：10kV轧钢线、频炉线目前暂未生产，今日计划23:30在开始生产
7日11:10联/配调黄婧媛遥控操作_：刘家变10kV南溪线911开关由热备用转合环运行，11:10操作成功
7日11:11联/配调黄婧媛遥控操作_：太平变10kV平溪线922开关由运行转热备用，11:11操作成功，转告运方苏雅萍
07日11:24 联/配调黄婧媛令李贵文：10kV家平线26杆KY494开关由热备用转合环运行，07日11:25操作成功
7日11:27联/配调黄婧媛遥控操作_：刘家变10kV南溪线911开关由运行转热备用，于07日11:27控分成功，转告服务调度班方浩翔
12:05太平所李贵文汇报：10kV平溪线01杆G9200刀闸瓷柱及设备线夹断裂，不具备运行条件
12:35 杨真运维站黄登杰汇报：10kV刘家线04-1A杆太平#3工地变配变（太平变站用变）低压负荷已转移，已做好停电准备，可以停电
07日12:38 联/配调黄婧媛令陈黎麟：10kV平溪线04杆K921开关由运行转冷备用，07日12:41操作成功
07日13:38 联/配调黄婧媛令杨真运维站黄登杰：太平变10kV平溪线922线路由热备用转检修，07日14:01操作成功
7日14:20 申请配电故障抢修单NO：YP-QX1700758，工作负责人：李乃正，工作内容：10kV平溪线01杆G9200刀闸损坏更换，安全措施：110kV太平变10kV平溪线922线路转检修、10kV刘家线07杆GR703刀闸、10kV刘家线04-1A杆太平#3工地变配变低压刀闸，详见附件。转告服务调度班方浩翔
07日14:21 联/配调黄婧媛令李贵文：10kV刘家线04杆KY72开关由运行转热备用，07日14:22操作成功
07日14:23 联/配调黄婧媛令李贵文：10kV刘家线04-1A杆太平#3工地变配变由运行转空载运行，07日14:25操作成功
07日14:31 联/配调黄婧媛令李贵文：10kV刘家线07杆GR703刀闸由合闸转分闸，07日14:32操作成功
07日14:44黄婧媛抢修许可：票号：YP-QX1700758，抢修负责人：李乃正，抢修任务：10kV平溪线01杆G9200刀闸损坏更换，抢修安措：110kV太平变10kV平溪线922线路转检修、10kV刘家线07杆GR703刀闸、10kV刘家线04-1A杆太平#3工地变配变低压刀闸。详见附件
07日15:43黄婧媛抢修终结：票号：YP-QX1700758，抢修负责人：李乃正，抢修任务：10kV平溪线01杆G9200刀闸损坏更换，抢修安措：110kV太平变10kV平溪线922线路转检修、10kV刘家线07杆GR703刀闸、10kV刘家线04-1A杆太平#3工地变配变低压刀闸，详见附件。10kV平溪线01杆G9200刀闸确处合闸
送电票：NPBB23040097，07日15:47开始执行，07日16时47分执行完毕。</t>
  </si>
  <si>
    <t>04月07日 11:22DMS系统研判：博物馆环网柜10kV#1进线M191线路后端配变缺相，故障原因：杨真南华配电站10kV#2进线H157间隔机构缺陷，且放电严重，具体原因待查。</t>
  </si>
  <si>
    <t>07日11:22 DMS系统研判：博物馆环网柜10kV#1进线M191线路后端配变缺相。转告抢修班胡聪、服务调度班方浩翔、城区供服林蕾蕾
07日11:26 联/配调杨珊令抢修班胡聪：世纪星城开闭所10kV#2进线H738线路由冷备用转合环运行，07日11:28操作成功，
07日11:30查DMS博物馆环网柜10kV#1进线M191线路后端配变电压，已恢复正常
07日11:33 联/配调杨珊令抢修班胡聪：博物馆环网柜10kV#1进线M191线路由运行转热备用，07日11:36操作成功
07日11:43 联/配调杨珊令抢修班胡聪：杨真南华配电站10kV#2进线H157线路由运行转冷备用，07日11:45操作成功
07日12:04 抢修班陈耀端汇报：汽配生活Ⅲ（环网箱变）低压开关跳闸，现汽配生活Ⅲ（环网箱变）处空载运行，即令其：汽配生活Ⅲ（环网箱变）由空载运行转运行，于12:08执行完毕。转告班长张金华
07日14:25城区供服冯原汇报：怀疑杨真南华配电站10kV#2进线H157间隔机构有缺陷，申请将博物馆环网柜10kV#1进线M191线路转运行，检查带电显示器是否异常，将杨真南华配电站10kV#2进线H157转运行，检查机构装置。
07日14:32 联/配调杨珊令抢修班胡聪：博物馆环网柜10kV#1进线M191线路由热备
用转运行，07日14:33操作成功，正常
07日 14:43城区供服冯原汇报：博物馆环网柜10kV#1进线M191间隔带电显示器正常
07日14:34 联/配调杨珊令抢修班胡聪：博物馆环网柜10kV#1进线M191线路由运行
转热备用，07日14:35操作成功
07日14:44 联/配调杨珊令抢修班胡聪：杨真南华配电站10kV#2进线H157线路由冷
备用转运行，07日14:47操作成功，信号正常
07日14:47城区供服冯原汇报：杨真南华配电站10kV#2进线H157间隔后端还是缺相，怀疑为间隔机构卡涩造成。
07日14:48 联/配调杨珊令抢修班胡聪：杨真南华配电站10kV#2进线H157线路由运
行转冷备用，07日14:50操作成功
07日14:50 联/配调杨珊令抢修班胡聪：杨真南华配电站10kV#2进线H157线路由冷
备用转运行，07日14:52操作成功后此间隔放电严重，立即将此间隔转冷备用，现该间隔不具备运行条件。转告城区供服冯原，其汇报缺陷待安排计划消缺。</t>
  </si>
  <si>
    <t>博物馆环网柜10kV#1进线M191线路</t>
  </si>
  <si>
    <t>1154</t>
  </si>
  <si>
    <t>7日15:44 DMS研判：10kV葛山线#96杆K3070开关跳闸，10kV葛山线#54杆K3036开关跳闸，即通知抢修班组巡视跳闸点10kV葛山线#54杆K3070开关及其之后的设备，重点关注10kV葛山线#96杆K3070开关之后区域。15时53分巡视人邱世雄、李海龙接受通知，开始巡线。
确认：邦都电站、榕樟电站、富墩电站、宏源电站、龙德一级电站、德龙二级电站、葛山电站已停机解列
07日16:15  联/配调邹少锋收到现场李海龙汇报：10kV葛山线#54杆K3036开关在分位，10kV葛山线#96杆K3070开关在分位
07日16:16  联/配调邹少锋收到现场邱桂青汇报：巡视无异常范围：10kV葛山线#55杆-10kV葛山线#96杆；试送设备：10kV葛山线#54杆K3036开关
07日16:17 联/配调郑芳芳令李海龙：10kV葛山线#54杆K3036开关由热备用转运行，07日16:17操作成功，线路运行正常
通知：邦都电站、榕樟电站可并网运行
07日16:46  联/配调郑芳芳收到现场李海龙汇报：10kV葛山线#96杆至#99杆线路巡视无异常，申请隔离10kV葛山线德龙电站#01杆K3041开关，试送10kV葛山线#96杆K3070开关
07日16:48 联/配调郑芳芳令李海龙：10kV葛山线德龙电站#01杆K3041开关由运行转热备用，07日16:48操作成功
07日16:49 联/配调郑芳芳令庄靖诗：10kV葛山线#96杆K3070开关由热备用转运行，07日16:50操作成功，运行正常
16:51 通知宏源电站、葛山电站可以并网运行
07日18:32  联/配调郑芳芳收到现场李海龙汇报：德龙二级电站、龙德一级电站试发正常，10kV葛山线德龙电站#01杆K3041开关后端查无异常，申请试送
07日18:33 联/配调郑芳芳令李海龙：10kV葛山线德龙电站#01杆K3041开关由热备用转运行，07日18:34操作成功，线路运行正常
07日18:35 通知：龙德一级电站、德龙二级电站可并网发电
07日18:39  联/配调郑芳芳收到现场李海龙汇报：10kV葛山线#91杆K3069开关在分位（富墩电站）
07日19:07  联/配调郑芳芳收到现场李海龙汇报：富墩电站内部#1变压器击穿现已隔离，#2、#3变压器正常，申请恢复送电 
07日19:08 联/配调郑芳芳令李海龙：10kV葛山线#91杆K3069开关由热备用转运行，07日19:10操作成功，运行正常
07日19:12 通知：富墩电站#2、#3机组可以并网发电（#1变压器隔离）
2023年04月07日19:36富墩电站（10kV葛山线#91杆K3069开关）用户内部故障已处理完毕，详见遗留用户单ZZPHYLYH20230407001</t>
  </si>
  <si>
    <t>GZ13535223040012</t>
  </si>
  <si>
    <t>政府线联络电缆至10kV油洋线914线路#009-4杆刀闸瓷柱发生断裂损坏</t>
  </si>
  <si>
    <t>带电拆除刀闸动触头侧引线</t>
  </si>
  <si>
    <t>2023-04-08 08:00</t>
  </si>
  <si>
    <t>2023-04-15 15:07</t>
  </si>
  <si>
    <t>0CBB8896-3ACF-4B46-B7C2-AAE1F422BC28</t>
  </si>
  <si>
    <t>LS13585523040002</t>
  </si>
  <si>
    <t>3523040800021410</t>
  </si>
  <si>
    <t>8a0f688f46db11f00146db1391631c54,8a0e824d63762adb01644470001a08aa</t>
  </si>
  <si>
    <t>输配电应急抢修班,配电带电运检班</t>
  </si>
  <si>
    <t>2023-04-08 08:13</t>
  </si>
  <si>
    <t>2023年4月8日8:08 荷花变10kV荷城Ⅰ路925开关跳闸，过流Ⅱ段保护动作，电缆线路重合闸未投。巡视未发现异常，试送成功，故障原因待查。</t>
  </si>
  <si>
    <t>8日8:08 荷花变10kV荷城Ⅰ路925开关跳闸，过流Ⅱ段保护动作，电缆线路重合闸未投；10kV碧桂园开闭所备自投动作成功，合10kV母联柜900开关，跳10kV#2进线921开关； 即通知抢修班组巡视跳闸点荷花变电站.10kV.荷城Ⅰ路间隔.925开关及其之后的设备，重点关注荷花变10kV荷城Ⅰ路25开关至财荷环网柜10kV财荷线911开关之间区域。
8:08 通知输配电应急抢修班曾祥辉：荷花变10kV荷城Ⅰ路925开关跳闸，过流Ⅱ段保护动作，电缆线路重合闸未投入，要求对线路进行带电巡视。8:09通知新胜运维站熊建：荷花变10kV荷城Ⅰ路925开关跳闸，过流Ⅱ段保护动作，要求对一二次设备进行带电巡视。
8:16输配电应急抢修班曾祥辉汇报：对10kV荷城Ⅰ路925线路带电巡视，未发现异常，荷花变10kV荷城Ⅰ路925线路具备送电条件，可以送电，申请试送。
8:17建泰联调谢斌遥控操作：荷花变10kV荷城Ⅰ路925开关由热备用转运行，8:18控合成功。送电正常
8:20恢复10kV碧桂园开闭所正常运行方式：8:20将建泰联调宁千文遥控操作：碧桂园开闭10kV#2进线921开关由热备用转合环运行，8:21控合成功。
8:22将建泰联调宁千文遥控操作：碧桂园开闭10kV母联柜900开关由运行转解环热备用，8:23控分成功。
21：58新胜运维站叶泽豪汇报：4月8日 08：57：55：062 荷花变10kV荷城Ⅰ路925开关保护启动， 08：57：55：833荷花变10kV荷城Ⅰ路925开关过流Ⅱ段保护动作，开关跳闸，故障相：AC，故障电流：64.68A，重合闸未投，现场检查一二次设备正常。</t>
  </si>
  <si>
    <t>10kV荷城Ⅰ路925#15杆大车触碰导线</t>
  </si>
  <si>
    <t>荷花变10kV荷城Ⅰ路925线路</t>
  </si>
  <si>
    <t>2023-04-08 08:12</t>
  </si>
  <si>
    <t>直流屏</t>
  </si>
  <si>
    <t>直流屏误动</t>
  </si>
  <si>
    <t>直流屏误动造成开关跳闸</t>
  </si>
  <si>
    <t>2023年04月08日8：41　白湖亭变10kV屿宅641开关过流I段动作跳闸，大电流闭锁重合闸（半自动FA馈线），故障原因：1、10kV后坂5.121.10甲支1（海月龙峰B区）用户内部电缆被挖断；09：13隔离用户分界至冷备用后转用监处理；2、10kV后坂5-121-10甲支1柱上开关本体故障；隔离故障点后其余线路于09:30送电正常；故障处理后2023年4月22日20:04全线送电正常</t>
  </si>
  <si>
    <t>8：41 监控汇报：8：41白湖亭变10kV屿宅641开关过流I段动作跳闸，大电流闭锁重合闸，查看1000E，显示后坂5-121-10甲支1之后故障，后坂5-121-10甲支1开关显示跳闸，但还有电流显示，即通知仓抢王奇贤查看
08日09：11 仓抢严铭勋汇报：10kV后坂5.121.10甲支1柱上开关跳闸在热备用，海月龙峰B区用户内部电缆被挖断；
08日09:11 联/配调郑晓琴令严铭勋:10kV后坂5.121.10甲支1柱上开关由热备用转冷备用9：13，即通知仓山用监郭敏；
08日09：13 仓抢严铭勋汇报：待其余线路巡视后再送馈线
08日09：22 仓抢吴军军汇报：其余线路巡视正常
08日09:23 联/配调陈仕鋆令林霞:福州.白湖亭变/10kV.屿宅641开关由热备用转运行，08日09:30操作成功，汇报正常
08日10:03建新运维林霞：08:41白湖亭变10kV屿宅641开关过流I段动作跳闸，大电流闭锁重合闸，AC相故障，故障电流71.5A，现场一二次设备检查正常；
无需抢修类型归档:用户内部故障，已隔离。
2023年4月17日17:26仓山用监冉宇光：海月龙峰B区（10kV后坂5-121-10甲支1）验收合格并具备送电条件，申请送电
故障原因：用户内部电缆外破
18:11 令仓抢黄光辉：10kV后坂5-121-10甲支1柱上开关由冷备用转热备用18:32
18:32  遥控：10kV后坂5-121-10甲支1柱上开关由热备用转运行 18:33 合闸后又跳闸，即令仓抢黄光辉：10kV后坂5-121-10甲支1柱上开关由热备用转冷备用18:44
2023年4月18日10:14用监冉宇光汇报：海月龙峰B区（10kV后坂5-121-10甲支1）验收合格并具备送电条件，且向后坂5-121-10甲支1侧内部10kV电源进线开关及刀闸确在断开，用户内部无故障，进线电缆试验正常，现场后坂5-121-10甲支1保护没动作，怀疑看门狗有问题
10:33维护班孔令一汇报：10kV后坂5-121-10甲支1柱上开关无异常
11:05令仓抢吴炎俤：10kV后坂5-121-10甲支1柱上开关由冷备用转热备用11:11
11:11遥控：10kV后坂5-121-10甲支1柱上开关由热备用转运行
遥控失败
11:14仓抢吴炎俤汇报：10kV后坂5-121-10甲支1柱上开关本体故障
即令其：10kV后坂5-121-10甲支1柱上开关由热备用转冷备用11:17
即通知用监冉宇光
收到故障紧急抢修单FZ-BB-PQ-2023-0350#
2023年4月18日14:49令仓抢吴炎俤：10kV后坂5-121-10甲刀闸由合上转断开并挂牌15:04
18日 15:08抢修许可票号：FZ-BB-PQ-2023-0350,抢修负责人：卢国强,抢修任务：1、10kV后坂5-121-10甲，10kV后坂5-121-10甲支1开关故障，带电抢修，拆除三相刀闸上端引流线,抢修安措:无无,断开10kV后坂5-121-10甲高压刀闸
18日 16:18抢修终结票号：FZ-BB-PQ-2023-0350,抢修负责人：卢国强,抢修任务：1、10kV后坂5-121-10甲，10kV后坂5-121-10甲支1开关故障，带电抢修，拆除三相刀闸上端引流线,抢修安措:无无,断开10kV后坂5-121-10甲高压刀闸
2023年4月19日08:45 收到FZ-BB-PQ-2023-0353#抢修单
19日 10:59抢修许可票号：FZ-BB-PQ-2023-0353,抢修负责人：姚文凯,抢修任务：1、10kV后坂5.121.10甲支1，更换柱上开关及刀闸,抢修安措:断开10kV后坂5.121.10甲拆除三相刀闸上端引流线
14:38 姚文凯汇报：现场二次终端（锅）暂无备品，抢修时间会较长
15:39 验收FZ-BB-PQ-2023-0353故障紧急抢修单
22日 16:10抢修终结票号：FZ-BB-PQ-2023-0353,抢修负责人：姚文凯,抢修任务：1、10kV后坂5.121.10甲支1，更换柱上开关及刀闸,抢修安措:断开10kV后坂5.121.10甲拆除三相刀闸上端引流线
16:21 许可FZ-BB-PQ-2023-0367故障紧急抢修单（接引流线）
17:56 终结FZ-BB-PQ-2023-0367#配电故障紧急抢修单（接引流线）
复电详见指令票：福州2023040859#</t>
  </si>
  <si>
    <t>GZ13565723040016</t>
  </si>
  <si>
    <t>10kV霞北线#15杆抛线断线</t>
  </si>
  <si>
    <t>GZ13555623040007</t>
  </si>
  <si>
    <t>8日20:46DMS报：洛阳变10kV森裕线918线路#030杆F-069开关跳闸，无其他自动化设备信号，即县调陈杰遥通知东园所江景辉。21时27分巡视人苏国平、陈宏、江景辉接受通知，开始巡线。
08日21:40  联/配调陈杰遥收到现场江景辉汇报：10kV森裕线918线路#030杆F-069开关跳闸，10kV森裕线918线路#36-1至#36-1甲杆A相导线被土方车勾到导致断线。
8日22:08 申请配电故障抢修单NO：QZ-HA-PQ-2023-0033，工作负责人：江景辉，工作内容：在10kV森裕线918线路#036-1杆至#036-1甲杆，进行A相导线断落，重新架设导线，安全措施：10kV森裕线918线路#030杆F-069开关、F-0691刀闸，10kV森裕线918线路#041杆F-285开关、F-2581刀闸。
08日22:11 联/配调陈杰遥令江景辉：10kV森裕线918线路#030杆F-069开关由热备用转冷备用，并挂标示牌，08日22:36操作成功
08日22:11 联/配调陈杰遥令江景辉：10kV森裕线918线路#041杆F-285开关由运行转冷备用，并挂标示牌，08日23:04操作成功
08日 23:07抢修许可票号：QZ-HA-PQ-2023-0033,抢修负责人：江景辉,抢修任务：1、10kV森裕线618线路#036-1杆至#036-1甲杆，A相导线断落，重新架设导线,抢修安措:断开10kV森裕线618线路#030杆F-069开关、F-0691刀闸，断开10kV森裕线618线路#041杆F-285开关、F-2581刀闸
09日 00:00抢修终结票号：QZ-HA-PQ-2023-0033,抢修负责人：江景辉,抢修任务：1、10kV森裕线618线路#036-1杆至#036-1甲杆，A相导线断落，重新架设导线,抢修安措:断开10kV森裕线618线路#030杆F-069开关、F-0691刀闸，断开10kV森裕线618线路#041杆F-285开关、F-2581刀闸
送电票：QZHX23040108，09日00:01开始执行，09日00时13分执行完毕。</t>
  </si>
  <si>
    <t>10kV森裕线918线路#36-1至#36-1甲杆A相导线被土方车勾到导致断线</t>
  </si>
  <si>
    <t>2023-04-09 00:00</t>
  </si>
  <si>
    <t>2023-04-18 09:04</t>
  </si>
  <si>
    <t>1276</t>
  </si>
  <si>
    <t>GZ13555123040040</t>
  </si>
  <si>
    <t>2023年4月9日10:14 DMS监盘发现：10kV龙源线18#杆67A开关零序Ⅰ段保护动作跳闸。配调王玉玲通知美林所吴溪荣10时18分巡视人李琪锋接受通知，开始巡线。
10:20 配调黄小明研判10kV龙源线鹏盛分支线1#杆37X开关后段故障
9日10:21联/配调黄小明令配调王玉玲遥控操作：10kV龙源线鹏盛分支线1#杆37X开关由运行转热备用，于09日10:21控分成功
09日10：23美林所吴溪荣汇报南安县调黄小明：10kV龙源线18#杆67A开关确在热备用
10:24 联/配调黄小明令配调王玉玲遥控操作：10kV龙源线18#杆67A开关由热备用转运行，09日10:25操作成功，运行正常 配调王玉玲通知美林所吴溪荣
11:08美林所李琪峰汇报配调王玉玲：10kV龙源线鹏盛分支线主线路查无异常，申请分路开关转热备用，试送主线路
09日11:08 联/配调王玉玲令美林所李琪峰：10kV龙源线鹏盛分支线5#杆4Y9开关由运行转热备用，09日11:17操作成功
09日11:08 联/配调王玉玲令美林所李琪峰：10kV龙源线鹏盛分支线6-1#杆40X开关由运行转热备用，09日11:17操作成功，汇报配调黄小明
09日11:09 联/配调王玉玲令配调黄小明遥控操作：：10kV龙源线鹏盛分支线7#杆0A6开关由运行转热备用，09日11:10操作成功
09日11:20 联/配调黄小明令配调王玉玲遥控操作：：10kV龙源线鹏盛分支线1#杆37X开关由热备用转运行，09日11:20操作成功，站内母线A相完全接地
09日11:21 联/配调黄小明令配调王玉玲遥控操作：：10kV龙源线鹏盛分支线1#杆37X开关由运行转热备用，09日11:22操作成功，接地信号消失 配调黄小明通知美林所李琪峰
11:34美林所李琪峰汇报配调王玉玲：10kV龙源线鹏盛分支线2-1#主杆华达建材市场有限公司变A、C相熔丝熔断，需转冷备用隔离
09日11:34 联/配调王玉玲令美林所李琪峰：10kV龙源线鹏盛分支线2-1#主杆华达建材市场有限公司变由运行转冷备用，09日11:40操作成功。美林所李琪峰汇报南安县调吕小红：故障已隔离要求试送。
9日11:43联/配调吕小红、叶凌峰遥控操作：10kV龙源线鹏盛分支线1#杆37X开关由热备用转运行，于09日11:43控合成功，运行正常。南安县调吕小红通知美林所李琪峰。
09日11:44 联/配调吕小红令美林所李琪峰：10kV龙源线鹏盛分支线5#杆4Y9开关由热备用转运行，09日11:55操作成功。运行正常
09日11:44 联/配调吕小红令美林所李琪峰：10kV龙源线鹏盛分支线6-1#杆40X开关由热备用转运行，09日11:55操作成功，运行正常。
9日11:57联/配调吕小红、王玉玲遥控操作：10kV龙源线鹏盛分支线7#杆0A6开关由热备用转运行，于09日11:57控合成功。运行正常。南安县调吕小红通知美林所李琪峰。
10:42 美林所李琪峰汇报南安县调郑慧束：10kV龙源线鹏盛分支线2-1#主杆华达建材市场有限公司变AC相熔丝熔断已处理，验收合格，具备送电条件
11:32 南安县调郑慧束令美林所李琪峰：10kV龙源线鹏盛分支线2-1#主杆华达建材市场有限公司变由冷备用转运行 11:45 汇报南安县调黄明妮操作完毕
2023年04月10日15:3410kV龙源线鹏盛分支线2-1#主杆华达建材市场有限公司变（10kV龙源线鹏盛分支线2#杆Y089刀闸）用户内部故障已处理完毕，详见遗留用户单QZNAYLYH20230409001</t>
  </si>
  <si>
    <t>10kV龙源线鹏盛分支线2-1#主杆华达建材市场有限公司变AC相熔丝熔断</t>
  </si>
  <si>
    <t>2023-04-17 08:50</t>
  </si>
  <si>
    <t>1302</t>
  </si>
  <si>
    <t>1310</t>
  </si>
  <si>
    <t>2023.4.9日13:47 白沙变10kVⅠ段母线C相失地(A相电压为5.66,B相电压为5.48,C相电压为6.73,零序电压为0.00,)，故障原因为：10kV西林支线#01B杆G1刀闸C相击穿。</t>
  </si>
  <si>
    <t>9日13:47执行从后往前边拉边送方案，遥控10kV白郭线#40杆杆K1开关由运行转热备用13:49联/配调陈秀枝【顺控】遥控操作_：10kV白郭线#22杆K1开关由运行转热备用，于09日13:49控分成功接地信号消失
9日13:51 白沙变电站失地(白沙变电站.10kV.Ⅰ段母线A相电压为5.66,B相电压为5.48,C相电压为6.73,零序电压为0.00,)。即通知抢修班组巡视10kV白郭线#22杆K1开关及其之后的设备。
09日14:12 联/配调杨启士令袁耀旺：10kV白郭线#24A杆K1开关由运行转热备用，09日14:00操作成功
09日14:00 联/配调杨启士令袁耀旺：10kV白郭线#22杆K1开关由热备用转运行，09日14:00操作成功，电压正常
09日14:19 联/配调杨启士令黄新泳：10kV白郭线#40杆K1开关由运行转热备用，09日14:20操作成功
09日14:21 联/配调杨启士令袁耀旺：10kV白郭线#24A杆K1开关由热备用转运行，09日14:21操作成功，出现失地信号；
09日14:21 联/配调杨启士令袁耀旺：10kV白郭线#24A杆K1开关由运行转热备用，09日14:23操作成功，失地信号复归
09日14:23 联/配调杨启士令袁耀旺：苏邦村#12配变支线#3杆Z开关由热备用转运行，09日14:23操作成功，恢复白郭线#40杆后段线路供电
9日13:45联/配调袁耀旺【顺控】遥控操作_：10kV白郭线#40杆K1开关由运行转热备用，于9日13:45控分失败，一键顺控转电方案执行失败
14:30白沙所林建聪汇报：10kV白郭线#36杆靠小号侧有山火；09日14:43 联/配调杨启士令林健聪：10kV白郭线#37A杆K1开关由运行转热备用，09日14:46操作成功
09日14:52 联/配调杨启士令林健聪：10kV白郭线#40杆K1开关由热备用转运行，09日14:52操作成功
09日15:29 联/配调杨启士令林健聪：10kV西林支线#02A杆K1开关由运行转热备用，09日15:29操作成功
09日15:49 联/配调袁耀旺令林建聪：10kV白郭线#24A杆K1开关由热备用转运行，09日15:51操作成功，失地出线，即令白沙所林建聪：10kV白郭线#24A杆K1开关由运行转热备用，失地复归
09日17:05 联/配调杨启士令贺鹏：10kV西林支线#01A杆G1刀闸由合闸转分闸，09日17:05操作成功，遥绝缘查故障点。
09日17:20白沙所林建聪汇报：10kV西林支线#01B杆G1刀闸A、C相绝缘击穿，准备抢修。
09日17:20联/配调钟晓斌令林建聪：10kV白郭线#24A杆K1开关由热备用转冷备用，09日17:23操作成功
09日17:31 联/配调钟晓斌令黄华锋：10kV郭畲村#8（光伏）配变由运行转热备用，09日17:34操作成功
09日17:37 联/配调杨启士令黄华锋：10kV白郭线#37A杆K1开关由热备用转冷备用，09日17:40操作成功
09日17:37  联/配调杨启士收到现场黄新泳汇报：现场确认跳闸开关为：10kV白郭线#22杆K1开关；保护动作：；
隔离设备：1、10kV白郭线#24A杆K1开关转冷备用；
2、10kV白郭线#37A杆K1开关转冷备用；
3、10kV郭畲村#2配变分支线#02杆K1开关转冷备用
4、10kV郭畲村#8配变分支线#03A杆郭畲村村#8配变转热备用；隔离状态：冷备用；
故障原因：配网设备故障；故障现象：架空类隔离刀闸瓷柱爬电闪络；
故障点：1、10kV西林支线#01B杆G1刀闸
09日17:40 联/配调杨启士令黄华锋：10kV郭畲村#2配变分支线#02杆K1开关由运行转冷备用，09日17:46操作成功
09日17:48 联/配调杨启士令贺鹏：10kV西林支线#01A杆G1刀闸由分闸转合闸，09日17:57操作成功
9日18:21 申请配电故障抢修单NO：手XL-BSS-PQ-0020，工作负责人：林建聪，工作内容：_，安全措施：_。
9日18:20 申请配电故障抢修单NO：（手）XL-BSS-PQ-0020，工作负责人：林建聪
，工作内容：10kV西林支线#01B杆G1刀闸，安全措施：1、10kV白郭线#24A杆K1开关转冷备用；，2、10kV白郭线#37A杆K1开关转冷备用；，3、10kV郭畲村#2配变分支线#02杆K1开关转冷备用，4、10kV郭畲村#8配变分支线#03A杆郭畲村村#8配变转热备用。
9日18:30 申请配电故障抢修单NO：手XL-BSS-PQ-0020，工作负责人：林建聪
09日 18:31抢修许可票号：手XL-BSS-PQ-0020,抢修负责人：林建聪,抢修任务：10kV西林支线#01B杆G1刀闸击穿抢修,抢修安措</t>
  </si>
  <si>
    <t>2023年04月09日14:19 西门变10kVⅡ段母线A相失地(A相电压为0.80kV,B相电压为9.75kV,C相电压为10.01kV,零序电压为94.48V,)无选线信号。即通知抢修班组
9日14:21联/配调巫思宁遥控操作_：10kV城关线#10杆662开关由运行转热备用，于09日14:21控分成功接地信号存在
9日14:24联/配调巫思宁遥控操作_：西门变10kV西城线983开关由运行转热备用，于09日14:24控分成功接地信号消失
9日14:27联/配调巫思宁【顺控】遥控操作_：城关#3环网柜10kV城关线912开关由运行转热备用，于09日14:27控分成功
9日14:27联/配调巫思宁【顺控】遥控操作_：西门变10kV西城线983开关由热备用转运行，于09日14:27控合成功，接地信号出现
9日14:28联/配调巫思宁遥控操作_：城关#3环网柜10kV九城线911开关由运行转热备用，于09日14:28控分成功，接地信号存在
9日14:29联/配调巫思宁遥控操作_：西门变10kV西城线983开关由运行转热备用，于09日14:29控分成功，，接地信号消失。
9日14:30永田联调巫思宁与永田联调李书群确认：鸿图新世纪开闭所10kV备自投动作，10kV鸿城Ⅰ回911开关热备用，10kV母分900开关运行。
9日14:31联/配调巫思宁【顺控】遥控操作_：鸿图新世纪开闭所10kV鸿城Ⅰ回911开关由热备用转运行，于09日14:31控合成功
9日14:31联/配调巫思宁【顺控】遥控操作_：城关#3环网柜10kV城关线912开关由热备用转运行，于09日14:31控合成功
9日14:32联/配调巫思宁【顺控】遥控操作_：10kV城关线#10杆662开关由热备用转运行，于09日14:32控合成功
9日14:34 西门变10kVⅡ段母线A相失地(A相电压为0.80kV,B相电压为9.75kV,C相电压为10.01kV,零序电压为94.48V,)无选线信号。即通知抢修班组巡视西门变10kV西城线983开关及其之后的设备。15时50分巡视人周贤胜、罗德亮、冯福星、林永新、严期、王昊、连万福接受通知，开始巡线。
09日14:54 联/配调巫思宁令配电运检一班连万福：蓝湾尚都环网柜10kV西城线911开关由运行转热备用，09日14:56操作成功
9日14:57联/配调巫思宁遥控操作_：西门变10kV西城线983开关由热备用转运行，于09日14:57控合成功，失地出现
9日14:59联/配调巫思宁遥控操作_：西门变10kV西城线983开关由运行转热备用，于9日14:59控分失败
9日14:59联/配调巫思宁遥控操作_：西门变10kV西城线983开关由运行转热备用，于09日14:59控分成功，失地消失
9日15:01联/配调巫思宁遥控操作_：城关#3环网柜10kV九城线911开关由热备用转运行，于9日15:01控合失败
9日15:02联/配调巫思宁遥控操作_：城关#3环网柜10kV九城线911开关由热备用转运行，于09日15:02控合成功
9日15:30配电运检一班连万福汇报永田联调巫思宁：10kV鸿图新世纪开闭所动作
09日16:43 联/配调李书群令罗德亮：10kV西城线#1杆K91刀闸由合闸转分闸，09日16:59操作成功
09日16:43 联/配调李书群令罗德亮：10kV西城线#5杆石壁工区配变由运行转热备用，09日17:25操作成功
09日16:43 联/配调李书群令罗德亮：蓝湾尚都环网柜10kV西城线911线路由热备用转检修，09日17:25操作成功
9日17:11 申请配电故障抢修单NO：pdyjyb2023040901，工作负责人：冯福星，工作内容：1、10kV西城线#4杆导线脱落处理，2、10kV西城线#4、#5杆横担更换，3、10kV西城线#2杆避雷器引线更换_，安全措施：断：10kV西城线#1杆K91刀闸由合闸转分闸，10kV西城线#5杆石壁工区配变跌落式熔断器，蓝湾尚都环网柜10kV西城线911线路转检修。
09日 17:34抢修许可票号：pdyjyb2023040901,抢修负责人：冯福星,抢修任务：1、10kV西城线#4杆导线脱落处理，2、10kV西城线#4、#5杆横担更换，3、10kV西城线#2杆避雷器引线更换,抢修安措:：断：10kV西城线#1杆K91刀闸由合闸转分闸，10kV西城线#5杆石壁工区配变跌落式熔断器，蓝湾尚都环网柜10kV西城线911线路转检修。
09日 18:52抢修终结票号：pdyjyb2023040901,抢修负责人：冯福星,抢修任务：1、10kV西城线#4杆导线脱落处理，2、10kV西城线#4、#5杆横担更换，3、10kV西城线#2杆避雷器引线更换,抢修安措:断：10kV西城线#1杆K91</t>
  </si>
  <si>
    <t>1329</t>
  </si>
  <si>
    <t>古27边相断线。</t>
  </si>
  <si>
    <t>9日19:30 IES700报：赤湖变10kV Ⅱ段母线A相不完全失地(A相电压为2.47,B相电压为8.17,C相电压为10.29,零序电压为14.50,)。无选线（消弧装置未投运）
根据自动化信号，调度试拉10kV青山线612线路上的三遥开关，失地未消失（详见10kV青山线612线路故障单），预试拉10kV海门线622线路#070杆C-032（四遥）开关时，19：52崇武所庄炳辉向联/配调吴晓东汇报：10kV海门线622线路#079-A1杆1070刀闸附近冒火，火花很大，无法靠近，申请紧急隔离
19：52联/配调吴晓东遥控：10kV海门线622线路#070杆C-032开关由运行转热备用，遥控返校超时
19：53联/配调吴晓东遥控：10kV海门线622线路#048杆C-031开关由运行转热备用，遥控返校超时
19：54联/配调吴晓东再次遥控：10kV海门线622线路#070杆C-032开关由运行转热备用，19：54操作完毕，母线电压恢复正常，
19时54分，联/配调吴晓东发布停电信息，发布设备为海门622线#070杆C-032（四遥）开关，通知相关人员巡视海门622线#070杆C-032（四遥）开关及其之后设备。20时29分巡视人廖少龙、蔡伟杰、庄炳辉接受通知，开始巡线。
19：56联/配调吴晓东遥控：10kV海门线622线路#083杆C-193开关由运行转热备用，19：56操作完毕。
19：57联/配调吴晓东遥控：10kV岞港线623线路莲西次支线#01杆C-010开关由热备用转运行，19：57操作完毕，试送正常（10kV海门线622线路#083杆后段转由崇武变10kV东门线919供电）
20：23崇武所庄炳辉向联/配调吴晓东汇报：10kV海门线622线路#079-A1杆1070刀闸上端A相引线铜铝接耳断，引线打到横担引起失地，现已将10kV海门线622线路#079-A1-1甲杆福建泉州仁泰园林古建筑工程有限公司转热备用隔离，并将10kV海门线622线路#079-A1杆1070刀闸上端A相引线挑开，处理结果确认不影响运行，线路设备具备送电条件。
09日20:23 联/配调吴晓东遥控：10kV海门线622线路#070杆C-032开关由热备用转运行，09日20:23操作成功，试送正常。
10日13:03 申请配电故障抢修单NO：QZ-HA-PQ-2023-0035，工作负责人：汪志龙，工作内容：在10kV海门线622线路#079-A1杆，进行带电绝缘遮蔽；在10kV海门线622线路#079-A1杆，进行1070刀闸上端引线断裂，带电抢修更换；在10kV海门线622线路#079-A1杆，进行带电拆除绝缘遮蔽，安全措施：110kV赤湖变10kV海门线622线路重合闸，10kV海门线622线路#079-A1-1甲杆福建泉州仁泰园林古建筑工程有限公司配变低压综合箱总空开（用户产权）、跌落式熔断器，10kV海门线622线路#079-A1杆1070刀闸。
10日 14:30抢修许可票号：QZ-HA-PQ-2023-0035,抢修负责人：汪志龙,抢修任务：1、10kV海门线622线路#079-A1杆，带电绝缘遮蔽；2、10kV海门线622线路#079-A1杆，1070刀闸上端引线断裂，带电抢修更换；3、10kV海门线622线路#079-A1杆，带电拆除绝缘遮蔽,抢修安措:110kV赤湖变10kV海门线622线路重合闸,10kV海门线622线路#079-A1-1甲杆福建泉州仁泰园林古建筑工程有限公司配变低压综合箱总空开（用户产权）、跌落式熔断器，断开10kV海门线622线路#079-A1杆1070刀闸
10日 15:29抢修终结票号：QZ-HA-PQ-2023-0035,抢修负责人：汪志龙,抢修任务：1、10kV海门线622线路#079-A1杆，带电绝缘遮蔽；2、10kV海门线622线路#079-A1杆，1070刀闸上端引线断裂，带电抢修更换；3、10kV海门线622线路#079-A1杆，带电拆除绝缘遮蔽,抢修安措:110kV赤湖变10kV海门线622线路重合闸,10kV海门线622线路#079-A1-1甲杆福建泉州仁泰园林古建筑工程有限公司配变低压综合箱总空开（用户产权）、跌落式熔断器，断开10kV海门线622线路#079-A1杆1070刀闸
4月10日办理抢修单QZ-HA-PQ-2023-0035处理，10kV海门线622线路#079-A1杆1070刀闸上端A相引线铜铝接耳断抢修完毕，恢复送电
2023年04月10日15:34福建泉州仁泰园林古建筑工程有限公司（10kV海门线622线路#079-A1-1甲杆福建泉州仁泰园林古建筑工程有限公司跌落式熔断器）用户内部故障已处理完毕，详见遗留用户单QZHAYLYH20230409002</t>
  </si>
  <si>
    <t>1344</t>
  </si>
  <si>
    <t>4.9日 23:07抢修班陈益汇报郑海山：10kV美人桥大厦配电室911开关跳闸。故障原因：查无异常，待分析</t>
  </si>
  <si>
    <t>GZ13575123040015</t>
  </si>
  <si>
    <t>2023年4月10日7:45遥控人民路#1开闭所10kV人民IV线901开关控合失败，手动发布停电信息；原因：保护查无异常（待分析）。</t>
  </si>
  <si>
    <t>07时49分，联/配调林智伟发布停电信息，发布设备为遥控人民路#1开闭所10kV人民IV线901开关，通知相关人员巡视遥控人民路#1开闭所10kV人民IV线901开关及其之后设备。09时30分巡视人王安龙接受通知，开始巡线。
10日08:07 联/配调林智伟令郑金福：遥控人民路#1开闭所10kV人民IV线901开关由热备用转运行，10日08:07操作成功
10日10:36  联/配调江雄收到现场王安龙汇报：现场确认跳闸开关为：人民路#1开闭所10kV人民IV线901开关；保护动作：
巡视无异常范围：人民路#1开闭所10kV人民IV线901开关；试送设备：人民路#1开闭所10kV人民IV线901开关</t>
  </si>
  <si>
    <t>无异常、无故障</t>
  </si>
  <si>
    <t>2023-04-16 10:57</t>
  </si>
  <si>
    <t>1359</t>
  </si>
  <si>
    <t>10日10:50 10kV跃布线#67杆67K开关过流I段保护动作跳闸，重合失败，过流I段保护再次动作跳闸； 即通知抢修班组巡视10kV跃布线#67杆67K开关至10kV将军线#49+2杆49+2K开关、10kV东峰分支线#16杆16K开关之间区域。11时12分巡视人钟建生、王桂林接受通知，开始巡线。
10日10:51联/配调兰凌锋【顺控】遥控操作_：10kV将军线#49+2杆49+2K开关由运行转热备用，于10日10:51控分成功
10日10:52联/配调兰凌锋【顺控】遥控操作_：10kV将军线#35杆35K开关由热备用转运行，于10日10:52控合成功
10日12:02  联/配调兰凌锋收到现场钟建生汇报：现场确认跳闸开关为：10kV跃布线#67杆67K开关；保护动作：；
巡视无异常范围：10kV跃布线#67杆-10kV东峰兰屋分支线#5杆；试送设备：10kV跃布线#67杆67K开关
；
故障原因：其他；故障现象：村民砍树，压在线上
；
故障点：10kV东峰兰屋分支线#1杆至#2杆
；故障备注：己清理完成
10日12:04联/配调兰凌锋遥控操作_：10kV跃布线#67杆67K开关由热备用转运行，于10日12:04控合成功
10日12:08联/配调兰凌锋【顺控】遥控操作_：10kV将军线#49+2杆49+2K开关由热备用转运行，于10日12:08控合失败
10日12:05 联/配调兰凌锋令林小明：10kV将军线#49+2杆49+2K开关由热备用转运行，10日12:05操作成功
10日12:06 联/配调兰凌锋令林小明：10kV将军线#35杆35K开关由运行转热备用，10日12:07操作成功</t>
  </si>
  <si>
    <t>DEBAA886-8982-4640-B468-0D6AADE6E90F</t>
  </si>
  <si>
    <t>GZ13516423040009</t>
  </si>
  <si>
    <t>2023-04-10 14:01</t>
  </si>
  <si>
    <t>2023-04-10 15:23</t>
  </si>
  <si>
    <t>10日13:52 濛草洲1#环网10kV路桥建设912开关跳闸；福州.竹岐变/10kV.榕苏线618开关跳闸；福州.竹岐变/10kV.榕苏线618开关福州.竹岐变/10kV.榕苏线618/PSL641U.加速段动作(软报文)；福州.竹岐变/10kV.榕苏线618开关福州.竹岐变/10kV.榕苏线618/PSL641U.过流Ⅱ段动作(软报文)；濛草洲1#环网10kV濛草洲916开关10kV濛草洲916开关_过流Ⅱ段告警；濛草洲1#环网10kV苏洋六环915开关10kV苏洋六环915开关_过流Ⅱ段告警；榕苏1#环网10kV榕苏911开关10kV榕苏911开关 A相过流；闽侯二桥1#环网10kV榕苏915开关10kV备用一915开关 过流Ⅱ段告警；闽侯二桥1#环网10kV闽侯二桥911开关10kV闽侯二桥911开关 过流Ⅱ段告警；榕苏1#环网10kV二桥912开关10kV二桥912开关 C相过流；榕苏1#环网10kV二桥912开关10kV二桥912开关 B相过流；榕苏1#环网10kV二桥912开关10kV二桥912开关 A相过流；榕苏1#环网10kV榕苏911开关10kV榕苏911开关 C相过流；榕苏1#环网10kV榕苏911开关10kV榕苏911开关 B相过流；濛草洲1#环网10kV路桥建设912开关10kV路桥建设912开关_过流Ⅱ段告警；苏洋线06-0202-41白龙开关#06-0202-41杆白龙(三遥)零序Ⅰ段告警；苏洋线06-0202-41白龙开关#06-0202-41杆白龙(三遥)过流Ⅱ段告警； 【重合成功；重合成功后加速动作再次跳闸；未启动重合闸；大电流闭锁重合闸】故障原因为：【xxx】【x日x点x分】隔离故障+【x日x点x分】送电正常+【原断点：xxxx】</t>
  </si>
  <si>
    <t>10日13:52 濛草洲1#环网10kV路桥建设912开关跳闸；福州.竹岐变/10kV.榕苏线618开关跳闸；收到31个配变上送停电事件；即通知张学栋巡视跳闸点福州.竹岐变/10kV.榕苏线618开关，及其之后的设备，重点关注濛草洲1#环网10kV苏洋六环915开关后面区域，316国道1#环网10kV苏洋五916开关前面区域，_17时01分巡视人张学栋 接受通知，开始巡线。
10日13:52  联/配调沈晞收到现场刘沁鸣汇报：10日13:52 濛草洲1#环网10kV路桥建设912开关跳闸；竹岐变10kV榕苏线618开关跳闸；竹岐变10kV榕苏线618开关PSL641U加速段动作(软报文)；竹岐变10kV榕苏线618开关PSL641U过流Ⅱ段动作(软报文)；濛草洲1#环网10kV濛草洲916开关过流Ⅱ段告警；濛草洲1#环网10kV苏洋六环915开关过流Ⅱ段告警；榕苏1#环网10kV榕苏911开关A相过流；闽侯二桥1#环网10kV榕苏915开关过流Ⅱ段告警；闽侯二桥1#环网10kV闽侯二桥911开关过流Ⅱ段告警；榕苏1#环网10kV二桥912开关C相过流；榕苏1#环网10kV二桥912开关B相过流；榕苏1#环网10kV二桥912开关A相过流；榕苏1#环网10kV榕苏911开关C相过流；榕苏1#环网10kV榕苏911开关B相过流；濛草洲1#环网10kV路桥建设912开关过流Ⅱ段告警；10kV苏洋线06-0202-41白龙开关(三遥)零序Ⅰ段告警；10kV苏洋线06-0202-41白龙开关(三遥)过流Ⅱ段告警；
10日13:54 联/配调沈晞通知黄镔：10日13:52 濛草洲1#环网10kV路桥建设912开关跳闸；竹岐变10kV榕苏线618开关跳闸；竹岐变10kV榕苏线618开关PSL641U加速段动作(软报文)；竹岐变10kV榕苏线618开关PSL641U过流Ⅱ段动作(软报文)；濛草洲1#环网10kV濛草洲916开关过流Ⅱ段告警；濛草洲1#环网10kV苏洋六环915开关过流Ⅱ段告警；榕苏1#环网10kV榕苏911开关A相过流；闽侯二桥1#环网10kV榕苏915开关过流Ⅱ段告警；闽侯二桥1#环网10kV闽侯二桥911开关过流Ⅱ段告警；榕苏1#环网10kV二桥912开关C相过流；榕苏1#环网10kV二桥912开关B相过流；榕苏1#环网10kV二桥912开关A相过流；榕苏1#环网10kV榕苏911开关C相过流；榕苏1#环网10kV榕苏911开关B相过流；濛草洲1#环网10kV路桥建设912开关过流Ⅱ段告警；10kV苏洋线06-0202-41白龙开关(三遥)零序Ⅰ段告警；10kV苏洋线06-0202-41白龙开关(三遥)过流Ⅱ段告警；
10日13:56 联/配调沈晞通知林旗斌：竹岐变10kV榕苏618开关过流Ⅱ段保护动作，重合闸动作，重合不成功，令其前往现场检查一二次设备。
10日13:58 联/配调沈晞通知黄镔：检查濛草洲1#环网10kV路桥建设912开关状态，并对濛草洲1#环网10kV苏洋六环916开关之后线路进行巡线。
10日14:00 联/配调沈晞令刘沁鸣:濛草洲1#环网10kV濛草洲916开关由运行转热备用，10日14:02执行失败(执行完毕，未收到成功事项）
10日14:02 联/配调沈晞令刘沁鸣:濛草洲1#环网10kV苏洋六环915开关由运行转热备用，10日14:04操作成功
10日14:04 联/配调沈晞令刘沁鸣:竹岐变10kV榕苏线618开关由热备用转运行，10日14:06操作成功
10日14:13  联/配调沈晞收到现场黄镔汇报：巡线发现10kV苏洋线06-0202-59刀闸至濛草洲1#环网10kV濛草洲916开关之间电缆中相有烧焦痕迹
10日14:14  联/配调沈晞收到现场刘沁鸣汇报：D5000系统发现濛草洲1#环网10kV濛草洲916开关已变位为热备用。
10日14:15 联/配调沈晞通知张学栋：要求检查濛草洲1#环网10kV濛草洲916开关状态。
10日14:19  联/配调沈晞收到现场黄镔汇报：濛草洲1#环网10kV苏洋六环915开关至316国道1#环网10kV苏洋五916开关之间线路巡线未发现异常，线路具备送电条件。
10日14:20 联/配调沈晞令刘沁鸣:316国道1#环网10kV苏洋五916开关由热备用转运行，10日14:22执行失败(返校超时）
10日14:23 联/配调沈晞通知黄镔：316国道1#环网10kV苏洋五916开关遥控失败，要求前往现场准备操作
10日14:31  联/配调沈晞收到现场张学栋汇报：现场确认濛草洲1#环网10kV濛草洲916、路桥建设912开关均处热备用
10日14:31 联/配调沈晞令张学栋:10kV苏洋线06-0202-59刀闸由合闸转</t>
  </si>
  <si>
    <t>10kV苏洋线06-0202-59电缆头处线夹烧毁</t>
  </si>
  <si>
    <t>更换线夹后恢复正常</t>
  </si>
  <si>
    <t>福州.竹岐变竹岐变10kV榕苏线618线路</t>
  </si>
  <si>
    <t>2023-04-10 14:00</t>
  </si>
  <si>
    <t>1417</t>
  </si>
  <si>
    <t>故障通知金井变10kV下丙线625线路下丙线围垦支线#1塔围垦支线#12开关缺相，重点关注下丙线围垦支线#1至下丙线下丙#1变支线#5之间区域。19时53分巡视人陈著芬、陈章言接受通知，开始巡线。
20:06 金井所陈章言汇报调控洪剑锋：10kV下丙线围垦支线#1塔围垦支线121刀闸A相掉落。
10日20:06 联/配调洪剑锋令陈章言：10kV下丙线围垦支线#1塔围垦支线#12开关由运行转热备用，10日20:23操作成功
20:06 调控洪剑锋通知电气班柯清波：10kV下丙线线路故障，学府海岸明珠高供备自投动作成功，需对学府海岸明珠高供，晋南经济房开闭所，碧海人家高供进行检查。
20:24 金井所陈章言汇报调控洪剑锋：带电班需等明天才能处理，希望通过龙泽线倒供后段线路。
10日20:30 联/配调洪剑锋令陈章言：下丙线围垦支线#1塔围垦支线#12开关由热备用转冷备用，10日20:32操作成功
21:38调控黄雨翔下令配电运维班吴清派：退出学府海岸明珠高供10kV下丙线901开关、母分900开关、龙泽线902开关保护，并于21:39汇报操作完毕。
10日21:40 联/配调黄雨翔令吴文佳：学府海岸明珠高供10kV下丙线901开关由热备用转运行，10日21:41操作成功
21:52 金井所陈章言汇报调控吴文佳：10kV下丙线下丙线#4环网柜（至学府海岸明珠高供901开关）944开关保护已退出。（待线路恢复正常运行方式后，再投入）
21:53调控黄雨翔通知金井所陈章言、配电运维班柯清波：金井变10kV下丙线625线路围垦支线#1塔后段线路负荷于21:41通过学府海岸明珠高供转由嘉排变10kV龙泽线619线路供电</t>
  </si>
  <si>
    <t>2023年4月11日02：31 IES监盘发现：西庄变10kV金坑线626开关过流Ⅰ段动作跳闸（过流Ⅰ段闭锁重合闸），故障原因：10kV金坑线1#杆C007刀闸三相电缆头击穿</t>
  </si>
  <si>
    <t>2023年4月11日02：31 IES监盘发现：西庄变10kV金坑线626开关过流Ⅰ段动作跳闸，南安配调叶凌峰通知龙风运维站吴巧玲、官桥所王艺雄。02时43分巡视人刘炳健接受通知，开始巡线。
2023年4月11日官桥所刘炳健汇报南安配调叶凌峰：巡线发现10kV金坑线1#杆C007刀闸三相电缆头击穿，要求断开10kV金坑线1#杆C007刀闸，
11日03:28 联/配调叶凌峰令刘炳健：10kV金坑线1#杆C007刀闸由合闸转分闸，11日03:46操作成功。
03:50龙风运维站陈天送汇报叶凌峰：02:31西庄变10kV金坑线626开关过流Ⅰ段动作跳闸，故障电流99.79A，故障相别无，一二次设备检查无异常
11日03:58联/配调叶凌峰、吕小红遥控操作_：10kV金坑线42#杆86C开关由运行转热备用，于11日03:58控分失败
11日03:59 联/配调叶凌峰令刘炳健：10kV金坑线42#杆86C开关由运行转热备用，11日04:15操作成功
11日04:18联/配调叶凌峰、吕小红遥控操作_：10kV金坑线43+5#塔91C开关由热备用转运行，于11日04:18控合成功,线路运行正常，10kV金坑线负荷转由10kV西尚线供电</t>
  </si>
  <si>
    <t>1436</t>
  </si>
  <si>
    <t>GZ13565423040016</t>
  </si>
  <si>
    <t>10kV金棚线院边支线#18杆P-Jp017刀闸BC两引线断线（B相为静触头引线断线，C相为出线侧引线断线）</t>
  </si>
  <si>
    <t>2023-04-26 22:33</t>
  </si>
  <si>
    <t>11日04:50 调控员邱红汇报：04:50 九秋变10kVⅡ段母线C相失地。Ua=9.12kV，Ub=6.01kV，Uc=4.53kV，3U0=103.76V。查D5000系统接地选线为：九秋变10kV七星线954线路。并通知莲塘供电所张克君。
11日05:03联/配调王维明【顺控】遥控操作：10kV七星线党校支线#001杆ZY316开关由运行转热备用，于11日05:03控分成功，失地未消失。
11日05:08联/配调王维明【顺控】遥控操作：10kV七星线二中支线#001杆ZY528开关由运行转热备用，11日05:08控分成功，失地未消失。
11日05:10 联/配调王维明【顺控】遥控操作：10kV八0四线#011杆ZY752开关由运行转热备用，11日05:11控分成功，失地未消失。
11日05:11 联/配调王维明【顺控】遥控操作：九秋变10kV七星线954开关由运行转热备用，11日05:12控分成功，失地未消失。
11日05:19 联/配调王维明【顺控】遥控操作：九秋变10kV七星线954开关由热备用转运行，11日05:20操作成功，正常。
11日05:20 联/配调王维明【顺控】遥控操作：10kV七星线党校支线#001杆ZY316开关由热备用转运行，11日05:21操作成功，正常。
11日05:21 联/配调王维明【顺控】遥控操作：10kV七星线二中支线#001杆ZY528开关由热备用转运行，11日05:22操作成功，正常。
11日05:22 联/配调王维明【顺控】遥控操作：10kV八0四线#011杆ZY752开关由热备用转运行，11日05:23执行失败，并通知莲塘供电所张克君。
11日05:25 令莲塘供电所张克君：10kV八0四线#011杆ZY752开关由热备用转运行，于05:27执行完毕，正常。
11日05:30 确认东山线所属电站已停机
11日05:32 联/配调王维明【顺控】遥控操作：10kV东风线桐源支线#040杆ZY918开关由运行转热备用，11日05:33操作成功，失地未消失。
11日05:34 联/配调王维明【顺控】遥控操作：10kV东山线#166杆ZY616开关由运行转热备用，11日05:34操作成功，失地未消失。
11日05:35 联/配调王维明【顺控】遥控操作：10kV东山线#148杆ZY316开关由运行转热备用，11日05:35操作成功，失地未消失。
11日05:36 联/配调王维明【顺控】遥控操作：10kV东山线#141杆ZY216开关由运行转热备用，11日05:36操作成功，失地未消失。
11日05:36 联/配调王维明【顺控】遥控操作：10kV东山线#057杆ZY626开关由运行转热备用，11日05:37操作成功，失地未消失。
11日05:37 联/配调王维明【顺控】遥控操作：九秋变10kV东山线958开关由运行转热备用，11日05:38操作成功，失地消失。
11日05:39 联/配调王维明【顺控】遥控操作：10kV东风线#061杆ZY779开关由热备用转运行，11日05:40操作成功，正常。
11日05:40 联/配调王维明【顺控】遥控操作：10kV东风线桐源支线#040杆ZY918开关由热备用转运行，11日05:41操作成功，正常。
11日05:41 联/配调王维明【顺控】遥控操作：10kV东山线#166杆ZY616开关由热备用转运行，11日05:41操作成功，正常。
11日05:42 联/配调王维明【顺控】遥控操作：10kV东山线#148杆ZY316开关由热备用转运行，11日05:42操作成功，正常。
11日05:43 联/配调王维明【顺控】遥控操作：10kV东山线#141杆ZY216开关由热备用转运行，11日05:43操作成功，正常。并通知莲塘供电所张克君及服务调度班（浦城）章媛媛。
06:15  巡视发现10kV东山线下沙支线#008-22甲杆罗汉洞配变C相熔丝烧毁，其余线路巡视无异常，申请隔离10kV东山线下沙支线#001杆Z521开关，试送前端线路。
11日06:19 联/配调王维明令邱红：10kV东山线下沙支线#001杆Z521开关由运行转冷备用，11日06:19操作成功
11日06:20 联/配调王维明令邱红：南平.九秋变/10kV.东山线958开关由热备用转运行，11日06:20操作成功，送电正常，并并通知莲塘供电所张克君及服务调度班（浦城）章媛媛。
06:21 通知东风线所属电站可以开机并网
06:22 联/配调王维明令邱红：10kV东山线#057杆ZY626开关由热备用转合环运行，于06:24执行完毕，正常。
06:26 联/配调王维明令邱红：10kV东风线#061杆ZY779开关由运行转热备用（解环），于06:28执行完毕，正常。
07:19莲塘供电所张克君汇</t>
  </si>
  <si>
    <t>GZ13595423040024</t>
  </si>
  <si>
    <t>2023-04-14 14:02</t>
  </si>
  <si>
    <t>GZ13565623040007</t>
  </si>
  <si>
    <t>11日10:57  DMS系统研判10kV埯口Ⅱ线#08杆B5366开关跳闸，即通知港尾所方肖星巡视跳闸点10kV埯口Ⅱ线#08杆B5366开关及其之后的设备。11时00分巡视人方肖星接受通知，开始巡线。12时08分巡视人陈如钊、方肖星、李水明接受通知，开始巡线。12时47分巡视人陈如钊、蔡俊杰、方肖星、李水明接受通知，开始巡线。
11日12:51  联/配调黄坤煌收到现场方肖星汇报：经检查10kV埯口Ⅱ线#08杆B5366开关跳闸未跳闸，10kV埯口Ⅱ线373台区支线#06杆K50467开关跳闸，开关保护内置
11日12:53  联/配调黄坤煌收到现场方肖星汇报：10kV埯口Ⅱ线373台区支线检查未发现明显异常，要求进行分段试送
11日12:55 联/配调黄坤煌令方肖星：10kV埯口Ⅱ线373台区支线#18杆B5222开关由运行转热备用，11日12:58操作成功
11日12:59 联/配调黄坤煌令方肖星：10kV埯口Ⅱ线373台区支线#06杆K50467开关由热备用转运行，11日13:10操作成功，线路运行正常
11日13:11  联/配调黄坤煌收到现场方肖星汇报：要求继续试送10kV埯口Ⅱ线373台区支线#18杆B5222开关
11日13:12 联/配调黄坤煌令方肖星：10kV埯口Ⅱ线373台区支线#18杆B5222开关由热备用转运行，11日13:17操作成功，线路运行正常，告其继续排查故障原因</t>
  </si>
  <si>
    <t>10kV埯口Ⅱ线373台区支线#25杆小动物短路引起线路调整</t>
  </si>
  <si>
    <t>用绝缘棒取下10kV埯口Ⅱ线373台区支线#25杆小动物</t>
  </si>
  <si>
    <t>新安变10kV埯口Ⅱ线373台区支线#06杆K50467开关</t>
  </si>
  <si>
    <t>2023-04-11 13:05</t>
  </si>
  <si>
    <t>2023-04-24 11:22</t>
  </si>
  <si>
    <t>8741607D-93C6-4B8E-8360-C8239991AE58</t>
  </si>
  <si>
    <t>GZ13535523040016</t>
  </si>
  <si>
    <t>3523041100095975</t>
  </si>
  <si>
    <t>2023-04-11 11:42</t>
  </si>
  <si>
    <t>2023-04-11 16:20</t>
  </si>
  <si>
    <t>2023年04月11日11:21 DMS研判山下变电站.10kVⅠ段母线C相不完全失地(A相电压为7.40,B相电压为10.02,C相电压为3.02,零序电压为75.68,)失地选线为双江线951线路,。故障原因为： 10kV双江线#43杆-#44杆C相导线靠近路灯</t>
  </si>
  <si>
    <t>2023年04月11日11:21 DMS研判山下变电站.10kVⅠ段母线C相不完全失地(山下变电站.10kVⅠ段母线A相电压为7.40,B相电压为10.02,C相电压为3.02,零序电压为75.68,)。即通知赛江所高旭辉
11日11:29联/配调丁铃【顺控】遥控操作_：10kV双江线桥洋支线#002杆002开关由运行转热备用，于11日11:29控分成功 11日11:30联/配调丁铃【顺控】遥控操作_：10kV双江线#061杆061开关由运行转热备用，于11日11:30控分成功 11日11:31联/配调丁铃【顺控】遥控操作_：10kV双江线#032杆032开关由运行转热备用，于11日11:31控分成功接地信号消失 11日11:33联/配调丁铃遥控操作_：10kV开发区#2线#017-7杆017-7开关由热备用转运行，于11日11:33控合失败
11日11:35联/配调陈雄遥控操作_：10kV开发区#2线#017-7杆017-7开关由热备用转运行，于11日11:35控合失败
11日11:37联/配调丁铃遥控操作_：10kV双江线桥洋支线#002杆002开关由热备用转运行，于11日11:37控合失败（现场信号滞后为合位，通知赛江所高旭辉确认）
11日11:37 10kV双江线#032杆032开关至10kV双江线#061杆C相不完全失地。即通知赛江所高旭辉巡视及其之后的设备。11时40分巡视人薛东晖、高旭辉接受通知，开始巡线。
11日11:43  联/配调丁铃收到现场赛江所高旭辉汇报：故障原因为10kV双江线#43杆-#44杆C相导线靠近路灯，引起不完全失地
11日11:45 联/配调丁铃令赛江所高旭辉：10kV双江线#046杆0461刀闸由合闸转分闸，11日11:47操作成功
11日11:51 联/配调丁铃令赛江所高旭辉：10kV开发区#2线#017-7杆017-7开关由热备用转运行，11日11:52操作成功。查正常
11日11:53联/配调丁铃遥控操作_：10kV双江线#061杆061开关由热备用转运行，于11日11:53控合成功。查正常
11日11:57 联/配调丁铃接现场赛江所高旭辉汇报：查10kV双江线桥洋支线#002杆002开关确在运行（10kV双江线#046杆后用户已转由10kV开发区#2线供电，正常） 11日12:02 联/配调丁铃令赛江所高旭辉：10kV双江线#032杆032开关由热备用转冷备用，11日12:46操作成功
11日12:47联/配调丁铃遥控操作_：10kV双江线#038杆038开关由运行转热备用，于11日12:47控分成功
11日13:04  联/配调丁铃收到现场赛江所高旭辉汇报：10kV双江线翔鑫支线#002杆002开关跳闸，在热备用
11日14:23 申请配电故障抢修单NO：0411001-2023，工作负责人：郭武鑫 ，工作内容：10kV双江线#043杆至#044杆之间导线带电绝缘套管遮蔽抢修（配合下方拆除路灯）10kV福华轧钢#043杆至#044杆之间导线带电绝缘套管遮蔽抢修（配合下方拆除路灯），安全措施：10kV双江线#032杆032开关 ，10kV双江线#032杆0321刀闸、10kV双江线#046杆0461刀闸 ，山下变10kV港边线957线路重合闸。
11日14:23 联/配调陈雄令赛岐所高旭辉：查10kV双江线#032杆032开关查开关确在冷备用，11日14:24操作成功 11日14:24 联/配调陈雄令赛岐所高旭辉：查10kV双江线#046杆0461刀闸查确在分闸，11日14:25操作成功 11日14:31 联/配调陈雄令监控员张平玉：查山下变10kV港边线957线路已退出重合闸，11日14:32操作成功
11日15:01抢修许可：票号：0411001-2023，抢修负责人：郭武鑫，抢修任务：10kV双江线#043杆至#044杆之间导线带电绝缘套管遮蔽抢修（配合下方拆除路灯）10kV福华轧钢#043杆至#044杆之间导线带电绝缘套管遮蔽抢修（配合下方拆除路灯），抢修安措：10kV双江线#032杆032开关 ，10kV双江线#032杆0321刀闸、10kV双江线#046杆0461刀闸 ，退出山下变10kV港边线957线路重合闸。
11日15:33抢修许可：票号：0411001-2023，抢修负责人：郭武鑫，抢修任务：10kV双江线#043杆至#044杆之间导线带电绝缘套管遮蔽抢修（配合下方拆除路灯）10kV福华轧钢#043杆至#044杆之间导线带电绝缘套管遮蔽抢修（配合下方拆除路灯），抢修安措：10kV双江线#032杆032开关 ，10kV双江线#032杆0321刀闸、10kV双江线#046杆0461刀闸 ，退出山下变10kV港边线957线路重合闸
送</t>
  </si>
  <si>
    <t>双江线#43杆至#44杆导线与路灯安全距离不足引起放电</t>
  </si>
  <si>
    <t>山下变电站10kV双江线951线路</t>
  </si>
  <si>
    <t>2023-04-11 12:07</t>
  </si>
  <si>
    <t>2023-04-17 08:25</t>
  </si>
  <si>
    <t>4月11日14:44系统研判：锦园变10kV白马Ⅱ回925开关跳闸；故障原因：锦园变10kV白马Ⅱ回925柜至白马#2环网柜10kV白马二环911柜电缆中间接头击穿，具体原因待分析</t>
  </si>
  <si>
    <t>14:44系统研判：锦园变10kV白马Ⅱ回925开关跳闸，FA动作成功（14:44白马#2环网柜10kV白马二环911开关由运行转热备用，14:45白马#2环网柜10kV一二联络913开关由热备用转变运行，14:45安进#2环网柜10kV安进三杆911开关由运行转热备用，14:45 10kV安进#19杆高压开关由热备用转运行），即通知高浦运维站洪智勇及灌口抢修周武毅
11日14:53 通知灌口抢修周武义
15:34灌口抢修陈晓颖报：10kV安进#4支1杆电缆头故障指示器C相动作，其余未发现异常；
15:35下令陈晓颖：10kV安进#4支1杆高压开关由运行转冷备用，15:37操作毕；
15:57 高浦洪志勇汇报：14:44锦园变10kV白马Ⅱ回925开关过流Ⅰ段保护BC相动作，动作电流13167.24A，
16:19灌口抢修陈晓颖报：锦园变10kV白马Ⅱ回925柜至10kV安进#1杆、锦园变10kV白马Ⅱ回925柜至白马#2环网柜10kV白马二环911柜电缆路径无明显开挖、10kV安进#1杆至#2杆故障指示器C相动作
16:20下令陈晓颖：10kV安进#1杆高压刀闸由合闸转分闸，16:22操作毕
16:24遥控：锦园变10kV白马Ⅱ回925开关由热备用转运行，开关跳闸（过流Ⅰ段动作，动作电流13635.6A，过流加速段动作，动作电流13578.12A）
16:27遥控：安进#2环网柜10kV安进三杆911开关由热备用转运行，16:28操作毕
16:30下令陈晓颖：10kV安进#4支1杆高压开关由冷备用转热备用，16:33操作毕
16:34遥控：10kV安进#4支1杆高压开关由热备用转运行，正常
16:52下令操作班林慧海：白马#2环网柜10kV白马二环911线路由热备用转冷备用，16:53操作毕
17:15下令洪智勇锦园变10kV白马Ⅱ回925线路由热备用转冷备用，锦园变10kV白马Ⅱ回925线路由冷备用转检修，17:41操作毕
17:43下令林慧海：白马#2环网柜10kV白马二环911线路由冷备用转检修，17:54 操作毕
11日18:15 申请配电故障抢修单NO：20201876，工作负责人：罗长华
，工作内容：锦园变10kV白马Ⅱ回925柜至10kV安进#1杆电缆故障查找及抢修，锦园变10kV白马Ⅱ回925柜至白马#2环网柜10kV白马二环911柜电缆故障查找及抢修，安全措施：锦园变10kV白马Ⅱ回925线路转检修，白马#2环网柜10kV白马二环911线路转检修，断开10kV安进#1杆高压刀闸。
11日18:19抢修许可：票号：20201876，抢修负责人：罗长华，抢修任务：锦园变10kV白马Ⅱ回925柜至10kV安进#1杆电缆故障查找及抢修，锦园变10kV白马Ⅱ回925柜至白马#2环网柜10kV白马二环911柜电缆故障查找及抢修，抢修安措：锦园变10kV白马Ⅱ回925线路转检修，白马#2环网柜10kV白马二环911线路转检修，断开10kV安进#1杆高压刀闸。
14日17:00抢修终结：票号：20201876，抢修负责人：罗长华，抢修任务：锦园变10kV白马Ⅱ回925柜至10kV安进#1杆电缆故障查找及抢修，锦园变10kV白马Ⅱ回925柜至白马#2环网柜10kV白马二环911柜电缆故障查找及抢修，抢修安措：锦园变10kV白马Ⅱ回925线路转检修，白马#2环网柜10kV白马二环911线路转检修，断开10kV安进#1杆高压刀闸。
4月14日 17:00抢修毕恢复原方式（ZLP-XM-23040500）</t>
  </si>
  <si>
    <t>2023年4月11日17:59  DMS监盘发现：10kV邱洋线H001环网柜911开关跳闸，南安县调黄吉丽通知美林所王建华，18时01分巡视人林丹华、王建华接受通知，开始巡线。
18:15美林所王建华汇报配调黄小明：用户反应10kV邱洋线南安市房地产开发公司箱变有异响，申请隔离
18:15配调黄小明令美林所王建华：10kV邱洋线H002环网柜（至10kV邱洋线南安市房地产开发公司箱变）F13开关由运行转冷备用18:17操作完毕，汇报配调林珊珊
11日18:34美林所王建华汇报配调黄小明：10kV邱洋线H001环网柜（至10kV邱洋线47#杆）911线路在冷备用，线路查无异常，申请送电
11日18:34 联/配调黄小明令美林所王建华：10kV邱洋线H001环网柜（至10kV邱洋线47#杆）911线路由冷备用转运行，11日18:35汇报配调林珊珊操作成功，运行正常
21:34美林所王建华汇报配调黄小明：10kV邱洋线南安市房地产开发公司箱变老鼠引起短路，已清理完毕，验收合格，具备送电条件
11日21:34配调黄小明令美林所王建华：10kV邱洋线H002环网柜（至10kV邱洋线南安市房地产开发公司箱变）F13开关由冷备用转运行21:36操作完毕，运行正常</t>
  </si>
  <si>
    <t>11日20：12，联/配调许丽寿发布停电信息，发布设备为官陂变10kV官田线926开关，通知相关人员巡视官陂变10kV官田线926开关及其之后设备。20时37分巡视人陈晓彬接受通知，开始巡线。20时42分巡视人张坤海、黄井标、张传活接受通知，开始巡线。已通知凤寮变电运维班沈松斌巡视现场一二次设备。
11日20:27联/配调罗聪仔下令联/配调许丽寿官陂变10kV官田线926开关由热备用转运行。20:27试送成功。</t>
  </si>
  <si>
    <t>2023年04月12日02:16 DMS监盘发现：长福变10kV福轴线619线路汽贸3#环网柜912开关停电  故障原因：10kV福轴线1#杆A10开关操作机构显示合闸，怀疑操作机构异常引起（待分析）</t>
  </si>
  <si>
    <t>2023年04月12日02:16DMS监盘发现：长福变10kV福轴线619线路汽贸3#环网柜912开关停电 南安县调黄明妮通知霞美所傅栋梁02时47分巡视人傅栋梁接受通知，开始巡线。
02:24霞美所傅栋梁汇报南安县调黄明妮：现场检查10kV福轴线汽贸3#环网柜（至10kV下郊线汽贸4#环网柜）912开关确在热备用，线路巡无异常，具备送电条件
12日02:25 联/配调黄明妮令霞美所傅栋梁：10kV福轴线汽贸3#环网柜（至10kV下郊线汽贸4#环网柜）912开关由热备用转运行，12日02:28操作成功，试送正常
02:30南安县调黄明妮、杨杰松遥控：长福变10kV福轴线619开关由运行转热备用 02:45操作完毕
12日02:50 霞美所傅栋梁汇报南安县调黄明妮：10kV福轴线1#杆A10开关操作机构显示合闸，怀疑操作机构异常，要求10kV福轴线1#杆A10开关转热备用
02:50联/配调黄明妮令霞美所傅栋梁：10kV福轴线1#杆A10开关由运行转热备用 02:51操作完毕
03:05南安县调黄明妮通知霞美所傅栋梁：对10kV中骏四季丽景开闭所，10kV福安城市花园二期开闭所兼1#配电室，10kV禹洲.嘉誉风华小区配电室检查备备自投动作情况
03:55霞美所傅栋梁汇报南安县调黄明妮：10kV福轴线1#杆A10开关转热备用后，现场检查无异常，申请转运行
12日04:06 详见送电指令票：DQZNA23040328 南安县调郑慧束
12日05:25 霞美所傅栋梁汇报南安县调黄明妮：现场检查10kV禹洲.嘉誉风华小区配电室备自投正确动作（911分.921合、900合）
05:35霞美所傅栋梁汇报南安县调黄明妮：现场检查10kV福安城市花园二期开闭所兼1#配电室（911合、921合、900分）备自投动作未动作
09：50霞美镇供电所傅栋梁汇报南安县调吴素清：10kV山美线中骏四季丽景开闭所兼1#配电室备自投正确动作（合900开关、断921开关）</t>
  </si>
  <si>
    <t>2023-4-12日2:27 DMS研判：10kV联通支线#001杆001开关跳闸； 即通知抢修班组
12日03:56  联/配调陈嵩收到现场江绍移汇报：故障原因为10kV联通支线#013-1杆后端用户内部故障，申请断开10kV联通支线#013-1杆013-1Z1开关（专变分界开关）
12日03:58 联/配调陈嵩令江绍移：10kV联通支线#013-1杆013-1Z1开关由运行转冷备用，12日03:58操作成功
12日03:58  联/配调陈嵩收到现场江绍移汇报：10kV联通支线#001杆至013-1杆之间巡线完毕未发现异常，申请试送
12日03:59 联/配调陈嵩令林荣辉：10kV联通支线#001杆001Z1开关由热备用转运行（遥控），12日03:59操作成功
，除玉塘三期#2施工Z0954变、舶月湾施工Z0995变未送电外，线路已全线复电</t>
  </si>
  <si>
    <t>GZ13595523040021</t>
  </si>
  <si>
    <t>2023-04-17 22:06</t>
  </si>
  <si>
    <t>1530</t>
  </si>
  <si>
    <t>GZ13595523040023</t>
  </si>
  <si>
    <t>12日03:41 DMS研判：和顺景园高压配电室10kV和园Ⅲ线913开关跳闸，转告建阳电气运维班潘李华及建阳服务调度班杨思佳
12日04:22 DMS研判： 117景园环网柜10kV35117线1173开关跳闸于过流I段保护，重合闸未投，转告建阳电气运维班潘李华及建阳服务调度班杨思佳
12日05:10 建阳电气运维班潘李华汇报：和顺景园高压配电室内有浓烟，其余线路巡线无异常，具备送电条件
12日05:12 联/配调黄秀卿令建阳电气运维班潘李华：10kV和顺35环网柜10kV和顺航阳线H357线路由运行转热备用，12日05:13操作成功
12日05:13建阳电气运维班邱志洺汇报：经检查发现和顺景园高压配电室10kV和园Ⅱ线912间隔、10kV和园Ⅲ线913间隔开关柜击穿
12日05:15 联/配调黄秀卿遥控操作：10kV117景园环网柜10kV35117线1173线路由热备用转运行，12日05:15操作成功，正常，转告建阳电气运维班潘李华及建阳服务调度班杨思佳
12日05:29建阳电气运维班潘李华汇报：03:41 116双好环网柜10kV景园线1163开关跳闸（当时116双好环网柜全站DTU离线，未有信号上传），现116双好环网柜10kV景园线1163线路处热备用（停电信息详见LS13595523040022故障单）
12日06:52  联/配调黄秀卿令建阳电气运维班邱志洺：116双好环网柜10kV景园线1163线路由热备用转检修，12日06:55操作成功
12日07:07 联/配调黄秀卿令建阳电气运维班邱志洺：和顺35环网柜10kV和顺航阳线H357线路由热备用转检修，12日07:09操作成功
12日08:14 联/配调林永强令城郊操作徐旋：10kV航阳线057杆K290开关由冷备用转合环运行，12日08:26操作成功
12日08:28 联/配调林永强令电气运维班潘李华：和顺35环网柜10kV航阳线H355线路由运行转热备用，12日08:31操作成功
12日08:43 联/配调黄秀卿令建阳电气运维班苏旺泉：1、和顺景园#6箱变#2箱变由运行转检修；2、和顺景园#6箱变#1（室内）配变由运行转检修；3、和顺景园#5箱变#2箱变由运行转检修；4、和顺景园#5箱变#1箱变由运行转检修 ，12日09:26作成功
12日08:44 联/配调黄秀卿令建阳电气运维班邱志洺：1、和顺景园#4箱变#2（室内）配变由运行转检修；2、和顺景园#4箱变#1（室内）配变由运行转检修；3、和顺景园#2箱变#1（室内）配变由运行转检修；4、和顺景园#3箱变#1（室内）配变由运行转检修；5、和顺景园#3箱变#2（室内）配变由运行转检修，12日09:32操作成功
12日09:47 申请配电故障抢修单NO：NP-JY-PQ-2023-0011，工作负责人：邱志洺，工作内容：在10kV和顺景园高压配电室10kV和园Ⅲ线913间隔，进行出线电缆改接至10kV和顺景园高压配电室10kV景园线915间隔；在10kV和顺景园高压配电室10kV和园Ⅱ线912间隔，进行出线电缆改接至10kV和顺景园高压配电室10kV和顺航阳线916间隔，安全措施：10kV116双好环网柜10kV景园线1163线路转检修，10kV和顺35环网柜10kV和顺航阳线H357线路转检修，10kV和顺景园#2箱变#1配变转检修，10kV和顺景园#3箱变#1配变转检修，10kV和顺景园#3箱变#2配变转检修，10kV和顺景园#4箱变#1配变转检修，10kV和顺景园#4箱变#2配变转检修，10kV和顺景园#5箱变#1箱变转检修，10kV和顺景园#5箱变#2箱变转检修，10kV和顺景园#6箱变#1配变转检修，10kV和顺景园#6箱变#2箱变转检修。
12日 09:47抢修许可票号：NP-JY-PQ-2023-0011,抢修负责人：邱志洺,抢修任务：1、10kV和顺景园高压配电室10kV和园Ⅲ线913间隔，进行出线电缆改接至10kV和顺景园高压配电室10kV景园线915间隔；2、在10kV和顺景园高压配电室10kV和园Ⅱ线912间隔，进行出线电缆改接至10kV和顺景园高压配电室10kV和顺航阳线916间隔,抢修安措:10kV116双好环网柜10kV景园线1163线路转检修，10kV和顺35环网柜10kV和顺航阳线H357线路转检修，10kV和顺景园#2箱变10kV和顺景园#2箱变#1配变转检修，10kV和顺景园#3箱变10kV和顺景园#3箱变#1配变转检修，10kV和顺景园#3箱变10kV和顺景园#3箱变#2配变转检修，10kV和顺景园#4箱变10kV和顺景园#4箱变#1配变转检修，10kV和顺景园#4箱变10kV和顺景园#4箱变#2配变转检修，10kV和顺景园#5箱变10kV和</t>
  </si>
  <si>
    <t>2023年4月12日5:9 柏洋变10kV溪西线643#044杆K044开关以下线路B相完全失地(A相电压为9.40,B相电压为1.53,C相电压为8.97,零序电压为13.73,)失地选线正确。故障原因为： 10kV溪西线643#065-24-4杆架空类支柱绝缘子断裂脱落</t>
  </si>
  <si>
    <t>12日5:09 霞浦柏洋变10kVI段母线失地(霞浦柏洋变电站.10kV.Ⅰ段母线A相电压为9.40,B相电压为1.53,C相电压为8.97,零序电压为13.73,)。
12日05:11联/配调庄培国【顺控】遥控操作_：10kV溪西线643#078杆K078开关由运行转热备用，于12日05:11控分成功
12日05:11联/配调庄培国【顺控】遥控操作_：10kV溪西线643#065-30-3杆K065-30-3开关由运行转热备用，于12日05:12控分成功
12日05:12联/配调庄培国【顺控】遥控操作_：10kV溪西线643#065-32杆K065-32开关由运行转热备用，于12日05:12控分成功
12日05:12联/配调庄培国【顺控】遥控操作_：10kV溪西线643#044杆K044开关由运行转热备用，于12日05:12控分成功接地信号消失
12日5:13即通知抢修班组巡视10kV溪西线643#044杆K044开关及其之后的设备。巡视人许长新、林国斌、林伏宋接受通知，开始巡线。
12日05:20联/配调庄培国遥控操作_：10kV溪西线643#093杆K093开关由热备用转运行，于12日05:20控合成功
12日06:48  联/配调庄培国收到现场许长新汇报：现场确认10kV溪西线643#044杆K044开关确在热备用
隔离设备：10kV溪西线643#065-24杆#22刀闸；隔离状态：分闸；
巡视无异常范围：10kV溪西线643#044杆-10kV溪西线643#065-45杆；试送设备：10kV溪西线643#044杆K044开关；
故障原因：恶劣天气；故障现象：架空类支柱绝缘子断裂脱落；
故障点：10kV溪西线643#065-24-4杆
12日06:50 联/配调庄培国令许长新：10kV溪西线643#065-24杆#22刀闸由合闸转分闸，12日06:54操作成功
12日06:56联/配调庄培国遥控操作_：10kV溪西线643#044杆K044开关由热备用转运行，于12日06:56控合成功
12日06:57联/配调庄培国【顺控】遥控操作_：10kV溪西线643#065-30-3杆K065-30-3开关由热备用转运行，于12日06:57控合成功
12日06:57联/配调庄培国【顺控】遥控操作_：10kV溪西线643#065-32杆K065-32开关由热备用转运行，于12日06:57控合成功
12日06:58联/配调庄培国【顺控】遥控操作_：10kV溪西线643#078杆K078开关由热备用转运行，于12日06:58控合成功
12日06:58联/配调庄培国【顺控】遥控操作_：10kV溪西线643#093杆K093开关由运行转热备用，于12日06:58控分成功，运行正常，恢复正常供电
12日08:10 申请配电故障抢修单NO：ND-XP-PQ-2023-0036，工作负责人：张勇，工作内容：在10kV溪西线643#065-24-4杆，进行柱式绝缘子断裂脱落抢修，安全措施：10kV溪西线643#065-24杆#22刀闸。
12日 08:13抢修许可票号：ND-XP-PQ-2023-0036,抢修负责人：张勇,抢修任务：1、10kV溪西线643#065-24-4杆，柱式绝缘子断裂脱落抢修,抢修安措:断开10kV溪西线643#065-24杆#22刀闸
12日 09:28抢修终结票号：ND-XP-PQ-2023-0036,抢修负责人：张勇,抢修任务：1、10kV溪西线643#065-24-4杆，柱式绝缘子断裂脱落抢修,抢修安措:断开10kV溪西线643#065-24杆#22刀闸
送电票：NDAX23040297，12日09:31开始执行，12日21时18分执行完毕。</t>
  </si>
  <si>
    <t>霞浦柏洋变电站10kV溪西线643#044杆K044开关</t>
  </si>
  <si>
    <t>2023年04月12日 05:54 IES监盘发现：码头变10kV仙都线911线路过流动作跳闸06时15分巡视人林启明、黄诗艺接受通知，开始巡线。南安县调黄明妮通知码头所林启明、洪濑运检班李金沙
12日05:57南安县调黄明妮通知码头所黄诗艺：研判10kV杏东线106#杆J86开关10kV仙都线侧故障
06:37码头所黄诗艺汇报南安县调黄明妮：对10kV杏东线106#杆J86开关至10kV杏东线33#杆J41开关巡无异常，具备送电条件，申请10kV杏东线106#杆J86开关转热备用，10kV杏东线33#杆J41开关转运行
12日06:38 联/配调黄明妮令南安县调郑慧束：遥控：10kV杏东线106#杆J86开关由运行转热备用，12日06:39操作成功
12日06:40 联/配调黄明妮令南安县调郑慧束：遥控：10kV杏东线33#杆J41开关由热备用转运行，12日06:40操作成功，试送正常
06:41南安县调黄明妮通知码头所黄诗艺：试送正常
12日07:16洪濑运检班李金沙汇报南安县调杨杰松：12日05:53:57:238码头变10kV仙都线911线路过电流保护动作，开关跳闸（大电流闭锁重合闸），故障电流：23.28A。故障相别：无，一二次设备检查正常，相关信号已复归。
07:21码头所黄诗艺汇报南安县调郑慧束：巡视发现有松鼠跳到10kV仙都线桐林支线6#杆J744刀闸上已掉落，不影响运行，具备送电条件
12日07:22 联/配调郑慧束令杨杰松遥控：码头变10kV仙都线911开关由热备用转运行，12日07:23操作成功，运行正常 南安县调郑慧束通知码头所黄诗艺
12日07:46方式恢复（详见指令票QZNA23040329）南安县调郑慧束</t>
  </si>
  <si>
    <t>1541</t>
  </si>
  <si>
    <t>GZ13555123040056</t>
  </si>
  <si>
    <t>1、设备质量问题
2、短路电路冲击</t>
  </si>
  <si>
    <t>1、加强设备验收把控
2、加强重合闸巡视</t>
  </si>
  <si>
    <t>2023-04-14 14:54</t>
  </si>
  <si>
    <t>2023年4月12日8:53  DMS弹窗：雷峰升压站10kV格后线615开关跳闸（简易开关，无法查看保护信号）。故障原因为：用户内部故障</t>
  </si>
  <si>
    <t>2023年4月12日8:53  DMS弹窗：雷峰升压站10kV格后线615开关跳闸，配调李金旭通知南埕所方雄吉巡线检查
10：29 南埕所方雄吉汇报配调李金旭：10kV格后线615开关确认跳闸，615开关为老的简易开关现场无法查看具体动作情况及重合闸情况，10kV格后615线#001杆至#034杆巡视无异常，具备送电条件
12日10:30 配调李金旭令南埕所方雄吉：10kV格后615线#034杆K016开关由运行转热备用，12日10:32操作成功
12日10:32 配调李金旭令南埕所方雄吉：雷峰升压站10kV格后线615开关由热备用转运行10：37操作完毕，运行正常
10:54 南埕所方雄吉汇报配调蔡震泽：10kV格后615线#034杆至#064杆巡视无异常，具备送电条件
12日10:55 配调蔡震泽令南埕所方雄吉：10kV格后615线#064-1杆K036开关由运行转热备用，12日10:58操作成功
12日10:59 联/配调李金旭令方雄吉：10kV格后615线#034杆K016开关由热备用转运行，12日11:05操作成功
10kV格后615线#064-1杆K036开关后段线路为用户产权设备，供电所已通知用户巡线检查，转遗留用户单
10:50调控班陈诚遥控：10kV格后615线#064-1杆K036开关由热备用转运行，运行正常，并通知南埕供电所郑文展通知用户
10kV格后615线#064-1杆K036开关现处热备用，后段线路为用户产权设备，供电所已通知用户巡线检查，10:47南埕供电所郑文展汇报调控班陈诚：10kV格后615线下田支线#016杆至#017杆有树木倒在线路上，用户已自行处理，线路无故障，具备送电条件
2023年04月13日10:53政永高速A2标段（10kV格后615线#064-1杆K036开关）用户内部故障已处理完毕，详见遗留用户单QZDHYLYH20230412003</t>
  </si>
  <si>
    <t>GZ13516023040005</t>
  </si>
  <si>
    <t>2023-04-14 11:35</t>
  </si>
  <si>
    <t>GZ13595823040019</t>
  </si>
  <si>
    <t>10kV桂溪线129杆至130杆中相导线断线</t>
  </si>
  <si>
    <t>2023-04-13 13:13</t>
  </si>
  <si>
    <t>2023-04-23 11:37</t>
  </si>
  <si>
    <t>1572</t>
  </si>
  <si>
    <t>GZ13595923040023</t>
  </si>
  <si>
    <t>由于小鸟筑巢衔的毛草异物掉落10kV锦城线#077杆开关引线导致瞬时短路，致使10kV锦城线#056杆开关跳闸</t>
  </si>
  <si>
    <t>建议农田平原区域电杆安装驱鸟装置，及对该组开关引线为裸导线记入缺陷登记，结合停电或采取盘路作业方式更换为绝缘导线，另加强巡视，举一反三，将同类缺陷记入，滚动消缺。</t>
  </si>
  <si>
    <t>2023-04-12 11:50</t>
  </si>
  <si>
    <t>2023-04-14 16:49</t>
  </si>
  <si>
    <t>GZ13555123040060</t>
  </si>
  <si>
    <t>2023年04月12日14:47 IES监盘发现：龙风变10kVⅡ段母线C相完全接地(A相电压为10.58kV,B相电压为10.1kV,C相电压为0.74kV,零序电压为20.78kV ，选线为10kV东泉线。15时13分巡视人颜明坤、陈文敬、林吉祥接受通知，开始巡线。
12日14:57 联/配调陈显思令南安县调傅华荣遥控：10kV东泉线56#杆L28开关由运行转热备用，12日14:57操作成功，接地未消失
12日14:58 联/配调陈显思令南安县调傅华荣遥控：10kV东泉线44#杆L21开关由运行转热备用，12日14:48操作成功，接地未消失
12日14:59 联/配调陈显思令南安县调傅华荣遥控：龙风变10kV东泉线620开关由运行转热备用，12日14:59操作成功，接地未消失
12日15:00 联/配调陈显思令南安县调叶凌峰遥控：龙风变10kV龙下线622开关由运行转热备用，12日15:00操作成功，接地信号消失。 南安县调傅华荣通知石井至供电所陈文敬
12日15:00 联/配调陈显思令南安县调叶凌峰遥控：龙风变10kV东泉线620开关由热备用转运行，12日15:00操作成功，线路运行正常
12日15:01 联/配调陈显思令南安县调傅华荣遥控：10kV东泉线56#杆L28开关由热备用转运行，12日15:01操作成功，线路运行正常
12日15:02 联/配调陈显思令南安县调傅华荣遥控：10kV东泉线44#杆L21开关由热备用转运行，12日15:45操作成功，线路运行正常
12日15:47 联/配调傅华荣令陈显思遥控：：10kV龙下线11#杆926开关由运行转热备用12日15:47下令
12日15:48联/配调傅华荣遥控操作陈显思遥控：：10kV龙下线11#杆926开关由运行转热备用，于12日15:48控分失败
12日15:51联/配调陈显思遥控操作_：10kV龙下线11#杆926开关由运行转热备用，于12日15:51控分失败
12日 15:59 石井镇供电所陈文敬汇报南安县调陈中华：对10kV龙下线巡视无发现其他异常，由用户反映10kV华南线40#杆Z113刀闸大号侧电缆由异响，申请隔离10kV华南线泉鑫支线1#杆P10开关,试送前段线路
17:55石井所陈文敬汇报南安县调傅华荣：10kV龙下线11#杆之前线路查无异常
12日17:59 联/配调陈中华令陈文敬：10kV华南线泉鑫支线1#杆P10开关由运
行转热备用，12日17:59操作成功汇报南安县调吴素清
12日16:07 联/配调陈中华令叶凌峰：龙风变10kV龙下线622开关由热备用转运行，12日16:08操作成功，母线C相完全接地
12日16:09 联/配调陈中华令叶凌峰：龙风变电站10kV龙下线622开关由运行转热备用，12日16:10操作成功
16：21石井所陈文敬汇报南安县调陈显思：：10kV华南线40#杆Z113刀闸T接电缆故障，要求10kV华南线40#杆Z113刀闸转分闸隔离
12日16:22 联/配调陈显思令石井所陈文敬：10kV华南线40#杆Z113刀闸由合闸转分闸，12日16:25操作成功，汇报南安县调傅华荣
12日16:25 联/配调傅华荣令陈显思：龙风变10kV龙下线62
2线路由热备用转运行，12日16:26操作成功运行正常
送电操作详见送电指令票QZNA23040419  15日11:46送电运行正常，配调林珊珊</t>
  </si>
  <si>
    <t>10kV华南线40#杆Z113刀闸T接电缆故障（用户设备）</t>
  </si>
  <si>
    <t>2023-04-14 10:05</t>
  </si>
  <si>
    <t>2023-04-14 10:08</t>
  </si>
  <si>
    <t>GZ13525523040015</t>
  </si>
  <si>
    <t>4月12日18:53 监盘发现：许垵变10kV洪塘Ⅰ回913开关过流Ⅱ段动作，重合闸未投，FA动作成功。故障原因：外破（厦门火炬集团施工外破）</t>
  </si>
  <si>
    <t>12日18:53联/配调系统自动遥控操作_：许鹭Ⅰ回#1杆高压开关由运行转热备用，于12日18:53控分成功
12日18:53联/配调系统自动遥控操作_：埔尾下环网柜同茂十一913高压开关由热备用转运行，于12日18:53控合成功（FA动作成功）
4月12日18:53 监盘发现：许垵变10kV洪塘Ⅰ回913开关过流Ⅱ段动作，重合闸未投，FA动作成功； 即通知同北抢修班组陈志坚
19：45 陈志坚汇报：洪鹭#1环网柜保护没电，故障指示器看不到，洪鹭#1环网柜10kV洪棋一环915接地故障灯亮，短路故障灯亮。
20:00棋盘厝#1环网柜10kV洪棋一环912、火炬施工915柜三相故障指示器动作，余开关均未动作，开关保护没电、保护未显示
20:01令陈志坚：棋盘厝#1环网柜10kV火炬施工915线路由运行转热备用，20:04操作毕
20:04 梧侣运维站汪美林：许垵变10kV洪塘Ⅰ回913开关过流Ⅱ段动作，重合闸未投，故障电流7109.2A，故障相未报
20:05许垵变10kV洪塘Ⅰ回913开关由热备用转运行（遥控），20:05操作毕，正常
20:06令陈志坚：棋盘厝#1环网柜10kV火炬施工915线路由热备用转冷备用、棋盘厝#1环网柜10kV火炬施工915线路由冷备用转检修，20:09操作毕
20：10 通知同安用检洪劲松、同安运维王建立检查越级跳原因。
20:22 10kV许鹭Ⅰ回#1杆高压开关由热备用转合环运行（遥控），20:22操作毕
20:23 埔尾下环网柜10kV同茂十一913开关由运行转热备用（解环、遥控）
12日22:03 申请配电故障抢修单NO：XM-BB-PQ-2023-0174，工作负责人：唐华，工作内容：在棋盘厝#1环网柜10kV火炬施工915柜至厦门火炬集团有限公司10kV进线911柜，进行电缆故障查找及修复；在厦门火炬集团有限公司，进行用户内部设备故障查找及修复，安全措施：厦门火炬集团有限公司10kV进线911线路转检修（用户许可），棋盘厝#1环网柜10kV火炬施工915线路转检修。
12日 22:16抢修许可票号：XM-BB-PQ-2023-0174,抢修负责人：唐华,抢修任务：1、棋盘厝#1环网柜10kV火炬施工915柜至厦门火炬集团有限公司10kV进线911柜，电缆故障查找及修复；2、厦门火炬集团有限公司，用户内部设备故障查找及修复,抢修安措:厦门火炬集团有限公司10kV进线911线路转检修（用户许可），棋盘厝#1环网柜10kV火炬施工915线路转检修
14日 17:51抢修终结票号：XM-BB-PQ-2023-0174,抢修负责人：唐华,抢修任务：1、棋盘厝#1环网柜10kV火炬施工915柜至厦门火炬集团有限公司10kV进线911柜电缆故障查找及修复；2、厦门火炬集团有限公司用户内部设备故障查找及修复,抢修安措:厦门火炬集团有限公司10kV进线911线路转检修（用户许可），棋盘厝#1环网柜10kV火炬施工915线路转检修
19:01送电正常，详见指令票NO：ZLP-XM-23040582</t>
  </si>
  <si>
    <t>高压进线电缆外破</t>
  </si>
  <si>
    <t>措施1：在电缆通道上加立电缆标志桩、画标志线。
措施2：发出用检通知书要求用户每月至少对所属产权电缆通道、配电设备巡视检查一次
措施3：建议10kV洪鹭#1环网柜10kV 洪棋一环915、10kV棋盘厝#1环网柜10kV火炬施工915断路器无法断开故障电流进行相关检查</t>
  </si>
  <si>
    <t>2023-04-14 19:01</t>
  </si>
  <si>
    <t>2023-04-17 08:36</t>
  </si>
  <si>
    <t>12日19:00 清盛大路#8环网10kV益丰进901开关跳闸，即通知宏路所陈勇巡视跳闸点清盛大路#8环网10kV益丰进901开关，及其之后的设备。_19时22分巡视人陈勇 接受通知，开始巡线。_即通知陈勇
12日19:15  联/配调林文婷收到现场宏路所黄寅汇报：清盛大路#8环网10kV益丰进901开关以下线路今日计划工作发电车退出时引起用户短时停电
19：18执行完毕送电指令票详见指令票NO：福清2023040177
无需抢修类型归档:属于计划工作短时停电</t>
  </si>
  <si>
    <t>宏路变10kV中庚Ⅱ回625线路清盛大路#8环网10kV益丰进901开关</t>
  </si>
  <si>
    <t>1630</t>
  </si>
  <si>
    <t>GZ13525523040018</t>
  </si>
  <si>
    <t>10kV古湖线#5杆高压开关出线引线断，针瓶击穿。</t>
  </si>
  <si>
    <t>2023-04-25 09:12</t>
  </si>
  <si>
    <t>2023-04-25 09:17</t>
  </si>
  <si>
    <t>1680</t>
  </si>
  <si>
    <t>1690</t>
  </si>
  <si>
    <t>1730</t>
  </si>
  <si>
    <t>GZ13555123040072</t>
  </si>
  <si>
    <t>老化引起10kV下角线30#杆5115刀闸C相引线线夹断</t>
  </si>
  <si>
    <t>2023-04-24 11:37</t>
  </si>
  <si>
    <t>14日08:04监控鲍建斌汇报联调罗薇： 池园变10kV池普Ⅰ路915开关过流Ⅱ段动作跳闸，重合闸不成功_08时13分巡视人张朝真,蒋星平 接受通知，开始巡线。
14日08:17  联/配调罗薇收到池园所张朝真汇报：现场确认跳闸开关为：池普Ⅰ路915开关；故障备注：经巡视，10kV洋头山线006-11#富菱电器内部故障，现在申请断开0kV洋头山线#006-11刀闸，试送10kV池普Ⅰ路915开关
14日08:18 联/配调罗薇令张朝真:10kV洋头山线#006-11刀闸由合闸转分闸，14日08:26操作成功
14日08:29联/配调罗薇遥控操作：福州.池园变/10kV.池普Ⅰ路915开关由热备用转运行于14日08:29控合成功
无需抢修类型归档:用户内部故障，已隔离。</t>
  </si>
  <si>
    <t>2023-04-23 11:00</t>
  </si>
  <si>
    <t>0974D986-7D11-46E9-B730-BF0F4E282CE0</t>
  </si>
  <si>
    <t>LS1355525423040005</t>
  </si>
  <si>
    <t>3523041400069962</t>
  </si>
  <si>
    <t>2023-04-14 10:51</t>
  </si>
  <si>
    <t>2023-04-14 11:06</t>
  </si>
  <si>
    <t>14日10:50 10kV山边线柳厝支线28#杆断杆抢修，现场两台配变：1、10kV山边线柳厝支线28-1#杆炉田村1#变；2、10kV山边线柳厝支线26+1#杆炉田村8#箱变短停后由带电车发电。故障原因待查。</t>
  </si>
  <si>
    <t>14日10:51  即通知抢修班组巡视跳闸点柳厝支线28-1#甲跌落式熔断器及其之后的设备。</t>
  </si>
  <si>
    <t>2辆发电车分别接入炉田村1#变、炉田8#箱变保供电，切换电源时发生短时停电。</t>
  </si>
  <si>
    <t>田边变10kV山边线922线路柳厝支线28-1#甲跌落式熔断器</t>
  </si>
  <si>
    <t>2023-04-14 10:50</t>
  </si>
  <si>
    <t>7255a06e-c542-4c53-8fd7-7d39bb8a3769</t>
  </si>
  <si>
    <t>田边变10kV山边线922</t>
  </si>
  <si>
    <t>GZ13525523040020</t>
  </si>
  <si>
    <t>2023-04-26 08:41</t>
  </si>
  <si>
    <t>2023年04月14日 18:03 10kV富连线富重支线024-12杆大6KY-1开关跳闸于限时速断保护，重合不成，跳闸前大干变10kVⅠ段母线B相全失地，故障原因：10kV富连线富重支线033-5杆忠平木器厂配变跌落式熔断器着火</t>
  </si>
  <si>
    <t>14日17:58 联调监控邱铭洪汇报：大干变10kVⅠ段母线B相全失地 Ua=10.10kV，Ub=0.52kV，Uc=10.18kV，3U0=98.48V，大干变10kV大来线907线路接地选线动作
14日18:03 DMS研判：10kV富连线富重支线024-12杆大6KY-1开关跳闸于限时速断保护，重合不成，开关处热备用，失地信号消失，即通知顺昌远程站李欣及大干供电所余海林
14日18:20 大干供电所余海林汇报：10kV富连线富重支线033-5杆忠平木器厂配变跌落式熔断器着火，申请隔离10kV富连线富重支线033-4杆G4刀闸
14日18:21 联/配调詹东伟令余海林：查10kV富连线029杆富4K-2开关确处热备用，14日18:22操作成功
14日18:22 联/配调詹东伟令余海林：10kV富连线富重支线033-4杆G4刀闸由合闸转分闸，14日18:25操作成功
14日18:26 联/配调詹东伟令陈铭华：10kV富连线富重支线024-12杆大6KY-1开关由热备用转运行，14日18:28操作成功，即通知顺昌远程站李欣即大干供电所余海林</t>
  </si>
  <si>
    <t>10kV富连线富重支线024-12杆至10kV富连线029杆</t>
  </si>
  <si>
    <t>2023年04月14日20：32接汇报：新区变613新云线，10kV云白线#067西溪开关跳闸（雷击），巡线无异常，于21：28恢复送电。</t>
  </si>
  <si>
    <t>20时31分，DMS故障弹窗10kV云白线#067西溪开关跳闸，20时35分巡视人陈明捷,黄永阳 接受通知，开始巡线。
14日20:46  联/配调翁强华收到现场陈明捷汇报：故障原因：雷害；故障现象：架空类柱上开关开关跳闸；故障点：10kⅤ云白线#067西溪开关跳闸；故障备注：雷击引起
14日20:57  联/配调翁强华收到现场陈明捷汇报：范围：10kⅤ云白线#067-10kⅤ云白线#189甲  巡线无异常具备送电条件 ，申请试送10kⅤ云白线#067西溪开关；试送设备：10kⅤ云白线#067西溪开关
14日20:57 联/配调翁强华令陈明捷:10kV云白线#067西溪柱上开关由热备用转运行，14日21:28操作成功
无需抢修类型归档:试送成功，已全部复电。</t>
  </si>
  <si>
    <t>8a0f688f46db11f00146db138f4f1bc2,8a0f688f46db11f00146db138f011bae</t>
  </si>
  <si>
    <t>4月15日11时46分 抢修肖锦聪汇报殷伟霖：10kV埭沙线后埭仔支线4#杆4586开关跳闸。故障原因：巡视无异常。</t>
  </si>
  <si>
    <t>15日11时46分 抢修肖锦聪汇报殷伟霖：10kV埭沙线后埭仔支线4#杆4586开关跳闸。
11时46分，联/配调殷伟霖发布停电信息，发布设备为后埭仔支线4#杆4586开关，通知相关人员巡视后埭仔支线4#杆4586开关及其之后设备。11时47分巡视人肖锦聪、陈新辉接受通知，开始巡线。
15日11:47 抢修郑敬清汇报殷伟霖：10kV祥云北线山海国际配电室备自投动作不成功，911开关在热备用，912开关未转运行
11:47殷伟霖下令郑敬清：10kV祥云北线山海国际配电室（至下乡支线9#杆）912开关由热备用转运行。11:49操作完毕，送电正常。
15日11:53 联/配调殷伟霖令肖锦聪：10kV埭沙线欣荣尊品环网柜(四遥)（至后埭仔支线4#杆）911开关由运行转热备用，15日11:53操作成功（欣荣尊品环网柜查无异常）
15日12:00 联/配调殷伟霖令肖锦聪：10kV埭沙线后埭仔支线4#杆4586开关由热备用转运行，15日12:01操作成功
12:12 泉港抢修肖锦聪汇报徐勰：10kV祥云北线全线线路巡查无异常，申请分段试送。
15日12:13 联/配调徐勰令肖锦聪：10kV祥云北线为为国际环网柜（至和星支线30#杆）911开关由运行转冷备用，15日12:19操作成功
15日12:20 联/配调徐勰令肖锦聪：10kV祥云北线和星支线1+1#杆0191开关由冷备用转运行，15日12:24操作成功
15日12:29 联/配调徐勰令肖锦聪：10kV埭沙线欣荣尊品环网柜(至海天广场环网柜）912开关由运行转热备用，15日12:32操作成功
15日12:33 联/配调徐勰令肖锦聪：10kV祥云北线为为国际环网柜（至和星支线30#杆）911开关由冷备用转运行，15日12:34操作成功
15:38殷伟霖下令抢修肖锦聪：10kV埭沙线欣荣尊品环网柜（至后埭仔支线4#杆）911开关由热备用转运行，15:39操作完毕，送电正常。</t>
  </si>
  <si>
    <t>2023-04-27 10:00</t>
  </si>
  <si>
    <t>GZ13525523040021</t>
  </si>
  <si>
    <t>10kV泰普线#22杆至泰普#1环网柜912电缆故障</t>
  </si>
  <si>
    <t>2023-04-25 09:19</t>
  </si>
  <si>
    <t>2023-04-25 09:21</t>
  </si>
  <si>
    <t>GZ13595423040040</t>
  </si>
  <si>
    <t>2023-04-15 10:10</t>
  </si>
  <si>
    <t>2023年4月15日18:00 35kV金沙变10kV三太线607开关过流Ⅰ段动作跳闸、大电流闭锁重合闸，10kV广峰线001#广峰电站开关跳闸，故障原因：10kV广峰线001#杆计量箱损坏，隔离故障后（10kV广峰线001#广峰电站开关转冷备用）于18：39恢复送电。10kV广峰线001#杆计量箱损坏处理后，广峰电站于16日16:54恢复送电。</t>
  </si>
  <si>
    <t>15日18:00 监控叶韶灿汇报联调温晓虹：35kV金沙变10kV三太线607开关过流Ⅰ段动作跳闸、大电流闭锁重合闸。10kV广峰线001#广峰电站开关跳闸，18时17分巡视人陈勤,朱心球 接受通知，开始巡线。
18：02联调温晓虹通知梅城运维高亮：8:00  35kV金沙变10kV三太线607开关过流Ⅰ段动作跳闸、大电流闭锁重合闸，令其检查开关情况
15日18:22  联/配调温晓虹收到现场朱心球汇报：现场确认跳闸开关为：10kV三太线607开关；保护动作：；故障现象：10kV广峰线001#广峰电站开关跳闸。
15日18：27梅城运维高亮汇报：现场检查金沙变10kV三太线607开关跳闸、故障相AB相，故障电流1614.12A,现场开关检查正常
15日18:33  联/配调温晓虹收到现场朱心球汇报：故障现象：10kV广峰线001#杆计量箱损坏，申请10kV广峰线001#广峰电站开关转冷备用隔离故障
15日18:34 联/配调温晓虹令朱心球:10kV广峰线#001广峰电站柱上开关由热备用转冷备用，15日18:37操作成功
15日18:37  联/配调温晓虹收到现场张永春汇报：故障备注：广峰电站开关已转冷备用，其它电站开关和主线无异常，要求试送主线三太线607开关
15日18:38 联/配调温晓虹令叶韶灿:福州.金沙变/10kV.三太线607开关由热备用转运行15日18:38下令
15日18:39联/配调温晓虹遥控操作叶韶灿：福州.金沙变/10kV.三太线607开关由热备用转运行于15日18:39控合成功
无需抢修类型归档:用户内部故障，已隔离。
2023年4月15日18:0 35kV金沙变10kV三太线607开关过流Ⅰ段动作跳闸、大电流闭锁重合闸，10kV广峰线001＃广峰电站开关跳闸，故障原因：10kV广峰线001＃杆计量箱损坏，隔离故障后（10kV广峰线001＃广峰电站开关转冷备用）于18：39恢复送电
16日16:36营销部陈庆辉汇报联调温晓虹：10kV广峰线001#杆计量箱损坏广峰电站现场已处理，试验合格经公司领导同意申请恢复送电。
16:37联调温晓虹令白中所张永春：10kV广峰线001#广峰电站开关由冷备用转运行
16:52操作完毕，正常
16:54联调温晓虹通知营销部陈庆辉、白中所张永春：广峰电站可以并网发电（10kV广峰线#001广峰电站开关）
2023年04月16日16:55广峰电站（10kV广峰线001#广峰电站开关）用户内部故障已处理完毕，详见遗留用户单FZYTYLYH20230415004</t>
  </si>
  <si>
    <t>1878</t>
  </si>
  <si>
    <t>2023年4月15日18:55 东岭变10kV鼓楼园621开关零序过流Ⅰ段动作跳闸；全自动FA未动作，故障原因为：飞凤山水厂（双）（永翌上尚城6#楼开闭所914）用户内部电缆头故障。隔离故障用户分界后于20：00东岭变621全线送电正常，故障用户转用检郭敏处理。故障处理后22日18:17用户送电正常
（原断点：福湾鼓楼园开闭所10kV母联900）</t>
  </si>
  <si>
    <t>2023年4月15日18:55 监控汇报：东岭变10kV鼓楼园621开关零序过流Ⅰ段动作跳闸，即通知仓抢吴炎俤巡视跳闸点东岭变10kV鼓楼园621开关及其之后的设备，重点关注福州.东岭变10kV鼓楼园621开关后面区域，永翌上尚城6#楼开闭所10kV东岭911开关前面区域，
DMS第1次研判：福州.东岭变10kV鼓楼园621开关后面区域,永翌上尚城6#楼开闭所10kV东岭911开关前面区域,发生短路故障;
15日18:57 联/配调谢熙承令谢熙承:永翌上尚城6#楼开闭所10kV东岭911开关由运行转热备用，15日18:59操作成功
15日19:01联/配调谢熙承遥控操作_：福湾鼓楼园开闭所10kV母联900断路器由热备用转运行于15日19:01控合后跳闸，东岭变611零序过流I段动作跳闸.
15日19:02 联/配调谢熙承令谢熙承:福湾鼓楼园开闭所10kV母联900开关由运行转热备用，15日19:02操作成功
判断故障在永翌上尚城6#楼开闭所911后端，福湾鼓楼园开闭所900前端。
15日19:03 联/配调谢熙承令沈予焓:福州.东岭变/10kV.台江园611开关由热备用转运行，15日19:05操作成功，送电正常
15日19:14 联/配调谢熙承令沈予焓:福州.东岭变/10kV.鼓楼园621开关由热备用转运行，15日19:16操作成功，送电正常
15日19:17联/配调谢熙承遥控操作_：永翌上尚城6#楼开闭所10kV1号楼915开关由运行转热备用于15日19:17控分成功
15日19:17联/配调谢熙承遥控操作_：永翌上尚城6#楼开闭所10kV配套房922开关由运行转热备用于15日19:17控分成功
15日19:17联/配调谢熙承遥控操作_：永翌上尚城6#楼开闭所10kV鼓楼园921开关由运行转热备用于15日19:17控分成功
19：17 永翌上尚城6#楼开闭所10kV东岭911开关控合失败
19：28 仓抢潘家斌汇报：福湾鼓楼园开闭所923现场设备为老式设备，无法查看过流信号。
15日19:31 联/配调谢熙承令黄永炆:永翌上尚城6#楼开闭所10kV东岭911开关由热备用转运行，15日19:33操作成功，东岭变611零序过流I段动作跳闸.
令现场黄永炆查看永翌上尚城6#楼开闭所915、921、922状态（DMS均在分位），黄永炆汇报：915、921在断，922在合
15日19:36 联/配调谢熙承令黄永炆:永翌上尚城6#楼开闭所10kV配套房922开关由运行转热备用，15日19:37操作成功
15日19:38联/配调谢熙承遥控操作_：永翌上尚城6#楼开闭所10kV飞凤水厂914开关由运行转热备用于15日19:38控分成功，现场确认914确在分位
15日19:39 联/配调谢熙承令沈予焓:福州.东岭变/10kV.鼓楼园621开关由热备用转运行，15日19:41操作成功，送电正常
15日19:43联/配调谢熙承遥控操作_：永翌上尚城6#楼开闭所10kV配套房922开关由热备用转运行于15日19:43控合成功，现场黄永炆汇报：永翌上尚城6#楼开闭所921开关合上，922开关未动作在分位。（遥控922合位实际现场合的是921）
15日19:44 联/配调谢熙承令黄永炆:永翌上尚城6#楼开闭所10kV配套房922开关由热备用转运行，15日19:46操作成功，此时DMS图上备用923变位信号由分转合。
15日19:46 联/配调谢熙承令黄永炆:永翌上尚城6#楼开闭所10kV1号楼915开关由热备用转运行，15日19:47操作成功，判断故障点在永翌上尚城6#楼开闭所914后端
15日19:50 联/配调谢熙承令黄永炆:永翌上尚城6#楼开闭所10kV自来水914开关由热备用转冷备用，15日19:54操作成功，即通知用检郭敏
19:55 仓抢潘家斌汇报：福湾鼓楼园开闭所依然没电，令黄永炆核对全站开关状态，黄永炆汇报：现场900、923在分，921在合位（DMS此时900、923在合位，921在分位）。
15日20:00 联/配调谢熙承令黄永炆:永翌上尚城6#楼开闭所10kV母联900开关由热备用转运行，15日20:01操作成功，送电正常
15日20:01 仓抢潘家斌汇报：福湾鼓楼园开闭所已送电正常。
21：45 建新运维沈予焓：
18:55 东岭变10kV鼓楼园621开关零序过流I段动作跳闸，故障电流9.46A，一二次设备正常
19:32 东岭变10kV鼓楼园621开关零序过流I段动作跳闸，故障电流9.47A，一二次设备正常
19:01 东岭变10kV台江园611开关零序过流I段动作跳闸，故障电流9.49A，一二次设备正常
无需抢修类型归档:用户内部故障，已隔离。
2023年4月22日15:43姚奇伟汇报：飞凤</t>
  </si>
  <si>
    <t>2023-04-15 23:00</t>
  </si>
  <si>
    <t>15日21:42 梅村线#1A杆Z开关过流Ⅱ段保护动作，梅村线#7杆—#8杆故指翻牌动作；即通知抢修班组林雄巡视跳闸点梅村线#1A杆Z开关及其之后的设备，重点关注梅村线#1A杆Z开关至梅村线#7A之间区域。
15日21:58万安供电所林雄汇报：梅村线#15A杆后段开关保护装置失电无法查看保护事项
22时04分巡视人罗坤荣、林雄接受通知，开始巡线。
15日22:00 联/配调陈家浅令林雄：梅村线#15A杆Z开关由运行转热备用，15日22:01操作成功
15日22:39 联/配调陈家浅令林雄：梅村线#47杆Z开关由运行转热备用，15日22:40操作成功
因10kV梅村线主线#7杆后段仅#50杆、#62杆故障在线未翻牌，其余主线三遥设备均离线或自动化缺陷。
15日22:39 万安供电所林雄汇报：梅村线#47杆至#50杆巡视无异常，可以试送
15日22:47 联/配调钟晓斌令罗坤荣：皮寮支线#2杆Z开关由热备用转运行，15日22:47操作成功
15日22:53 联/配调陈家浅令林雄：梅村线#37杆Z开关由运行转热备用，15日22:54操作成功
15日22:53 万安供电所林雄汇报：梅村线#37杆至#47杆巡视无异常，高厦支线#1杆故指在线未翻牌，可以试送
15日22:59 联/配调陈家浅令林雄：梅村线#47杆Z开关由热备用转运行，15日23:00操作成功
16日0:30 万安供电所林雄汇报：梅村线#1杆至#15杆巡视无异常，可以试送
16日00:31联/配调陈家浅遥控操作_：梅村线#1A杆Z开关由热备用转运行，于16日00:31控合成功
16日01:10万安所林雄汇报：10kV浮竹坑支线摇绝缘异常，申请隔离，10kV梅村线#15-#37杆其余线路巡视无异常，可以试送；16日01:10 联/配调黄菲令林雄：梅村线#18B杆Z开关由运行转热备用，16日01:11操作成功
16日01:17 联/配调黄菲令罗坤荣：梅村线#15A杆Z开关由热备用转运行，16日01:17操作成功
16日01:29联/配调黄菲遥控操作_：梅村线#37杆Z开关由热备用转运行，于16日01:29控合成功
16日01:30联/配调黄菲遥控操作_：皮寮支线#2杆Z开关由运行转热备用，于16日01:30控分成功
16日07:27  联/配调黄菲收到现场林雄汇报：现场确认跳闸开关为：梅村线#1A杆Z开关；保护动作：梅村线#1A杆Z开关过流Ⅱ段保护动作，故障电流xxA，；
隔离设备：10kV梅村线#18B杆Z开关及G1刀闸；试送设备：10kV梅村线#1A杆真空开关；
故障原因：雷害；故障现象：架空类间隙避雷器本体击穿；
故障点：10kV浮竹坑配变支线#8A杆中相避雷器损坏；故障备注：10kV浮竹坑支线#8A杆浮竹坑配变中相避雷器
16日07:55 联/配调陈家浅令罗坤荣：梅村线#18B杆Z开关由热备用转冷备用16日07:55下令
16日08:23 申请配电故障抢修单NO：SG-PQ-BB-GF-2023139，工作负责人：林雄，工作内容：_，安全措施：_。
16日 08:32抢修许可票号：SG-PQ-BB-GF-2023139,抢修负责人：林雄,抢修任务：,抢修安措:
16日 09:06抢修终结票号：SG-PQ-BB-GF-2023139,抢修负责人：林雄,抢修任务：,抢修安措:
送电票：BB-ZLP-202304281，16日09:07开始执行，16日09时14分执行完毕。</t>
  </si>
  <si>
    <t>15日22:38 DMS研判：西郊变10kV希夷线623电视台支线1#杆523开关跳闸。故障原因：10kV希夷线供电微波站支线1-1#杆清源山风景区齐云路4#提升泵站箱式变内部故障</t>
  </si>
  <si>
    <t>15日22:38 DMS研判：西郊变10kV希夷线电视台支线1#杆523开关跳闸。
15日22:40  即通知抢修班组巡视跳闸点后茂支线24#杆492开关（四遥）及其之后的设备。22时50分巡视人林少森、黄春雷接受通知，开始巡线。
15日 22:53省广播电视局何主任通知吴子灵：22:33省广播电视局105台配电室10kV希夷线进线停电，瞬间停电，UPS自动供电。于22:39切换至10kV群峰线供电。（911开关运行，912开关冷备用）后续故障原因需告知。电话：18065539681
15日23:05  联/配调蔡镇图汇报地调谢季平：省广播电视局105台由西郊变希夷线转北峰变群峰线供电。（单供）
15日23:12  联/配调蔡镇图收到现场城区抢修黄超艺汇报：10kV希夷线电视台支线故障段在电视台支线12#杆以后，要求断10kV电视台支线8#杆K8750开关，试送前段。
15日23:15  联/配调蔡镇图收到现场城区抢修林少森汇报：10kV希夷线电视台支线1#杆523开关跳闸
16日00:08  联/配调蔡镇图收到现场林少森汇报：10kV希夷线供电微波站支线1-1#杆8109开关跳闸，故障指示器三相翻牌。
15日23:15联/配调蔡镇图遥控操作_：10kV希夷线电视台支线8#杆K8750（四遥）开关由运行转热备用，于15日23:15控分成功
15日23:17 联/配调蔡镇图令林少森：10kV希夷线电视台支线1#杆523开关由热备用转运行，15日23:27操作成功
16日00:09联/配调蔡镇图遥控操作_：10kV希夷线电视台支线8#杆K8750（四遥）开关由热备用转运行，于16日00:09控合失败
16日00:11联/配调蔡镇图遥控操作_：10kV希夷线电视台支线8#杆K8750（四遥）开关由热备用转运行，于16日00:11控合成功
16日00:12 联/配调蔡镇图令林少森：10kV希夷线供电微波站支线1-1#杆8109开关由热备用转冷备用，16日00:14操作成功
16日00:19  联/配调蔡镇图汇报地调王秉旭：省广播电视局105台已恢复双电源供电。
16日00:20 联/配调蔡镇图通知省广播电视局105台何主任：西郊变希夷线已恢复供电。
17日16：04城区用检林泉榕汇报陈志胜：10kV希夷线清源山风景区齐云路4#提升泵站箱式变低压电缆故障处理完毕，验收合格，具备送电条件。
17日17：04陈志胜下令城区抢修傅小斌：10kV希夷线供电微波站支线1-1#杆8109开关由冷备用转运行。17日17:09操作完毕。</t>
  </si>
  <si>
    <t>GZ13556023040043</t>
  </si>
  <si>
    <t>施工单位安全意识薄弱，野蛮施工</t>
  </si>
  <si>
    <t>1、约谈施工单位，要求施工单位在施工方案满足安全开挖且各主管部门审批同意的情况下才能继续施工。
2、要求线路巡视责任人要到岗到位，在电力设施旁开挖时人不定期到现场旁站监督，配合施工单位做好安全文明施工。</t>
  </si>
  <si>
    <t>2023-04-16 20:25</t>
  </si>
  <si>
    <t>2023-04-23 09:06</t>
  </si>
  <si>
    <t>2023年04月16日 11:46  10kV钱墩线062杆钱10KY-6开关紧急停电，故障原因：10kV钱墩线079杆至081杆断线（不明待查）</t>
  </si>
  <si>
    <t>16日 11:45 大历所谢资安汇报：10kV钱墩线079杆至081杆断线，申请10kV钱墩线062杆钱10KY-6开关紧急停电
16日11:46 联/配调杨东令陈丁毅：10kV钱墩线062杆钱10KY-6开关由运行转热备用，16日11:47操作成功，并通知顺昌远程张静
16日12:34 申请配电故障抢修单NO：20230416001，工作负责人：吴旺富，抢修线路名称：10kV钱墩线062杆至143甲杆，工作内容：10kV钱墩线079杆至081杆断线抢修，安全措施：10kV钱墩线062杆钱10KY-6开关、钱10G-23刀闸；10kV钱墩线068-1甲杆钱墩#1配变跌落式熔断器，10kV钱墩线064甲杆钱墩#2配变跌落式熔断器，10kV钱墩线079-3甲杆钱墩工区配变跌落式熔断器，10kV钱墩线081-1甲杆钱墩鳗场配变跌落式熔断器，接地线4组
16日12:52 联/配调杨东令吴旺富：10kV钱墩线062杆钱10KY-6开关由热备用转冷备用，16日13:02操作成功
16日13:27 联/配调杨东令吴旺富：10kV钱墩线064甲杆钱墩#2配变由运行转热备用，16日13:36操作成功
16日13:37 联/配调杨东令吴旺富：10kV钱墩线068-1甲杆钱墩#1配变由运行转热备用，16日13:40操作成功
16日13:41 联/配调杨东令吴旺富：10kV钱墩线079-3甲杆钱墩工区配变由运行转热备用，16日13:42操作成功
16日13:42 联/配调杨东令吴旺富：10kV钱墩线081-1甲杆钱墩鳗场配变由运行转热备用，16日13:44操作成功
16日 13:44抢修许可票号：20230416001,抢修负责人：吴旺富,抢修任务：10kV钱墩线079杆至081杆断线抢修，安全措施：10kV钱墩线062杆钱10KY-6开关、钱10G-23刀闸；10kV钱墩线068-1甲杆钱墩#1配变跌落式熔断器，10kV钱墩线064甲杆钱墩#2配变跌落式熔断器，10kV钱墩线079-3甲杆钱墩工区配变跌落式熔断器，10kV钱墩线081-1甲杆钱墩鳗场配变跌落式熔断器
16日 16:00抢修终结票号：20230416001,抢修负责人：吴旺富,抢修任务：10kV钱墩线079杆至081杆断线抢修结束，安全措施：10kV钱墩线062杆钱10KY-6开关、钱10G-23刀闸；10kV钱墩线068-1甲杆钱墩#1配变跌落式熔断器，10kV钱墩线064甲杆钱墩#2配变跌落式熔断器，10kV钱墩线079-3甲杆钱墩工区配变跌落式熔断器，10kV钱墩线081-1甲杆钱墩鳗场配变跌落式熔断器，接地线4组已拆除人员撤离，线路具备送电条件
16日 16:01 发令执行（10kV钱墩线062杆至143甲杆修后送电操作，见指令票NPSJ23040227，于16日16:37执行完毕。）</t>
  </si>
  <si>
    <t>GZ13525523040026</t>
  </si>
  <si>
    <t>10kV罗溪线#7杆至#8杆村民砍树，树碰到BC相导线</t>
  </si>
  <si>
    <t>2023-04-23 11:05</t>
  </si>
  <si>
    <t>GZ13565423040027</t>
  </si>
  <si>
    <t>加强线路巡视，树木清障</t>
  </si>
  <si>
    <t>2023-04-27 10:34</t>
  </si>
  <si>
    <t>2023年4月17日11:38  DMS监盘发现：10kV映月小区开闭所911、921开关跳闸（因当日系统故障无法设置巡线人员）
17日12:56 石井所陈剑伟汇报南安县调卢彩玲：10kV映月小区开闭所911、921开关跳闸，现场查无异常，申请送电
17日12:56 联/配调卢彩玲令石井所陈剑伟：10kV映月小区开闭所921开关由热备用转运行，17日13:03操作成功
17日12:56 联/配调卢彩玲令石井所陈剑伟：10kV映月小区开闭所911开关由热备用转运行，17日13:03操作成功 运行正常</t>
  </si>
  <si>
    <t>GZ13586023040024</t>
  </si>
  <si>
    <t>10kV岩下支线#33杆至#33-2杆A相导线断线。</t>
  </si>
  <si>
    <t>2023-04-17 17:40</t>
  </si>
  <si>
    <t>2023-04-21 22:30</t>
  </si>
  <si>
    <t>2034</t>
  </si>
  <si>
    <t>2035</t>
  </si>
  <si>
    <t>福州世茂世途置业有限公司（10kV泉头21-150-3甲）用户内部线路着火</t>
  </si>
  <si>
    <t>2064</t>
  </si>
  <si>
    <t>2023年4月18日8:11 IES700监盘 加工区变10kV海关线611开关过流Ⅰ段保护动作跳闸（跳闸前加工区变10kV.Ⅰ段母线有失地信号），故障原因：10kV海关线出线电缆中间接头击穿，故障点已隔离，加工区变10kV海关线611线路负荷于10:41转由加工区变10kV笑口线643线路供电（于4月25日办理申请单处理完毕）</t>
  </si>
  <si>
    <t>18日8:0 IES700监盘发现：加工区变10kV.Ⅰ段母线失地（电压频繁变化），无选线。
18日08:09联/配调黄文远【顺控】遥控操作_：加工区变电站.10kV.后街线间隔.619开关由运行转热备用，于18日08:09控分成功（失地未复归）
18日08:09联/配调黄文远【顺控】遥控操作_：加工区变电站.10kV.后街线间隔.619开关由热备用转运行，于18日08:09控合成功（失地未复归）
18日08:10联/配调黄文远【顺控】遥控操作_：加工区变电站.10kV.曾岭线间隔.652开关由运行转热备用，于18日08:10控分成功（失地未复归）
18日08:10联/配调黄文远【顺控】遥控操作_：加工区变电站.10kV.曾岭线间隔.652开关由热备用转运行，于18日08:10控合成功（失地未复归）
18日8:11 IES700监盘发现加工区变10kV海关线611开关过流Ⅰ段保护动作跳闸（母线电压恢复正常）。
18日8:13 调控许有吉通知磁灶所吴建生：加工区变10kV海关线611开关过流Ⅰ段保护动作跳闸，跳闸前有失地信号。
18日8:16 调控黄文远通知清濛运检班杜小龙：加工区变10kV海关线611开关过流Ⅰ段保护动作跳闸。
18日8:17 调控许有吉通知电气班柯清波：加工区变10kV海关线611开关过流Ⅰ段保护动作跳闸，要求对加工区K2开闭所、金丘紫金城开闭所、金丘紫金城二期高供进行巡视。金丘紫金城二期高供备自投未动作。
08时24分巡视人王志军、李华东接受通知，开始巡线。08时24分巡视人王志军、张天化、李华东、吴建生接受通知，开始巡线。
18日09:08  联/配调黄文远收到清濛运检班杜小龙汇报：现场为过流Ⅰ段保护动作跳闸，重合闸未投，故障电流9.15kA，一、二次设备检查无异常。
18日09:48 配电运维班庄永坤汇报调控苏晓炜：对金丘紫金城开闭所进行检查无异常，申请转电（901、902运行，900冷备用）。对金丘紫金城二期高供进行检查无异常，备自投未动作（9A1、9A2运行，90A热备用）。
18日09:49 联/配调苏晓炜令庄永坤：金丘紫金城开闭所10kV海关线901开关由运行转热备用，18日10:10操作成功
18日09:49 联/配调苏晓炜令庄永坤：金丘紫金城开闭所10kV母分900开关由冷备用转运行，18日10:10操作成功
18日10:23  联/配调黄雨翔收到现场李华东汇报：现场确认故障原因：电缆故障；故障点：10kV海关线出线电缆中间接头击穿
18日10:31 联/配调黄雨翔令庄永坤：加工区K2开闭所10kV海关进线902开关由运行转冷备用，18日10:34操作成功
18日10:41 联/配调黄雨翔令吴文佳：加工区K2开闭所10kV海关出线901开关由热备用转运行，18日10:41操作成功
10:47调控黄雨翔通知磁灶所李华东、配电运维班庄永坤：加工区变10kV海关线611线路负荷于10:41转由加工区变10kV笑口线643线路供电
18日11:29 申请配电故障抢修单NO：QZ-JJ-PQ-2023-0024，工作负责人：王志军1，工作内容：在110kV加工区变10kV海关线611开关至10kV加工区K2开闭所10kV海关线902开关电缆，进行中间接头炸毁抢修(电缆两侧电缆头拆搭、试验)，安全措施：110kV加工区变10kV海关线611线路转检修，10kV加工区K2开闭所10kV(至110kV加工区变10kV海关线611开关侧)海关线902开关转冷备用。
18日12:43 联/配调苏晓炜令郭国明：加工区变10kV.海关线611线路由热备用转检修，18日13:02操作成功
18日 15:06抢修许可票号：QZ-JJ-PQ-2023-0024,许可人：黄雨翔，抢修负责人：王志军1,抢修任务：1、110kV加工区变10kV海关线611开关至10kV加工区K2开闭所10kV海关线902开关电缆，中间接头炸毁抢修(电缆两侧电缆头拆搭、试验)。,抢修安措:110kV加工区变10kV海关线611线路转检修，10kV加工区K2开闭所10kV(至110kV加工区变10kV海关线611开关侧)海关线902开关转冷备用
19日 01:53抢修终结票号：QZ-JJ-PQ-2023-0024,调控林润哲抢修负责人：王志军1,抢修任务：1、110kV加工区变10kV海关线611开关至10kV加工区K2开闭所10kV海关线902开关电缆，中间接头炸毁抢修(电缆两侧电缆头拆搭、试验)。,抢修安措:110kV加工区变10kV海关线611线路转检修，10kV加工区K2开闭所10kV(至110kV加工区变10kV海关线611开关侧)海关线902开关转冷备用</t>
  </si>
  <si>
    <t>2088</t>
  </si>
  <si>
    <t>2094</t>
  </si>
  <si>
    <t>2095</t>
  </si>
  <si>
    <t>2101</t>
  </si>
  <si>
    <t>GZ13525523040029</t>
  </si>
  <si>
    <t>祥凤开闭所10kVⅠ段母联900-Ⅰ开关跳闸，查无其他异常</t>
  </si>
  <si>
    <t>2023-04-26 08:48</t>
  </si>
  <si>
    <t>GZ13555123040094</t>
  </si>
  <si>
    <t>2023年04月18日8:55 IES监盘发现：石井变10kV和美线636开关过流Ⅰ段动作跳闸，重合闸不成功  南安县调吴素清通知龙风运维班林珊  南安县调傅华荣通知石井镇供电所陈文敬18时24分巡视人陈文敬、曾锦文、林吉祥、吴志清接受通知，开始巡线。
9:12 石井所庄锦贵汇报联/配调黄雅昕：10kV欣海湾配电室备自投不成功，10kV欣海湾配电室查无异常，申请转由10kV仙景线供电
18日09:14 联/配调黄雅昕令石井所庄锦贵：10kV欣海湾配电室(至10kV和美线7#杆）921开关由运行转热备用，18日09:16操作成功
18日09:14 联/配调黄雅昕令石井所庄锦贵：10kV欣海湾配电室900母联开关由热备用转运行，18日09:16操作成功
10:27 龙风运检班陈莉汇报南安县调郑慧束：对石井变10kV和美线636开关间隔检查无异常，信号已复归，保护动作：08:55:21石井变10kV和美线636开关过流Ⅰ段动作跳闸，重合闸不成功 08:55:21:660故障电流：80.911A 08:55:21:951故障电流：96.634A，故障相：A、B、C相
10:30 石井所庄锦贵汇报联/配调黄雅昕：雷击引起10kV和美线海滨支线1#杆A相避雷器引线断线，已挑开，不影响线路正常运行，人员已全部撤离，具备送电条件
18日10:31联/配调黄雅昕、联/配调杨杰松遥控操作：石井变10kV和美线636开关由热备用转运行，于18日10:31控合成功，召测发现10kV和美线八斗1#变分支线1#杆大号侧缺相，通知石井所庄锦贵
10:45 石井所庄锦贵汇报联/配调黄雅昕：10kV和美线海滨支线1#杆至10kV和美线八斗1#变分支线1#杆A相引线断线，申请10kV和美线海滨支线1#塔0F8开关转热备用隔离
18日10:46 联/配调黄雅昕令南安县调杨杰松遥控：10kV和美线海滨支线1#塔0F8开关由运行转热备用，18日10:48操作成功
18日14:47 联/配调黄明妮令南安县调杨杰松：10kV仙景线27#杆838开关由热备用转运行，18日14:48操作成功
18日14:48 联/配调黄明妮令南安县调杨杰松：10kV和美线8#杆I23开关由运行转热备用，18日14:50操作成功
18日15:46 联/配调郑慧束令石井所吴荣建：10kV和美线7#杆3E5开关由运行转冷备用，18日16:06操作成功，汇报南安县调黄明妮
18日15:46 联/配调郑慧束令石井所吴荣建：10kV和美线8#杆I23开关由热备用转冷备用，18日16:06操作成功，汇报南安县调黄明妮
18日16:12 联/配调郑慧束令杨杰松遥控：10kV营前线41#杆K491开关由热备用转运行（合环），18日16:13操作成功，南安县调郑慧束：查有合环电流
18日16:16 联/配调郑慧束令石井所吴荣建：10kV延平线五千吨支线2#杆850开关由运行转冷备用（解环）18日16:16下令
18日16:30 申请配电故障抢修单NO：QZ-NA-PQ-2023-0252，工作负责人：庄锦贵，工作内容：在10kV和美线海滨支线1#杆，进行B相线夹烧毁处理、避雷器引线断线修复，安全措施：110kV石井变10kV延平线635线路转检修，110kV石井变10kV和美线636线路转检修，10kV和美线8#杆I23开关、P037刀闸，10kV和美线7#杆3E5开关、P305刀闸，10kV延平线9#杆920开关、9201刀闸，10kV港口线31#杆Z90开关、Z325刀闸，10kV延平线五千吨支线2#杆850开关、8085刀闸，10kV延平线五千吨支线1#杆E430刀闸，10kV延平线22+1#杆E83开关、8424刀闸，10kV延平线10#杆P319刀闸。
18日16:35 联/配调郑慧束令石井所吴荣建：10kV延平线9#杆920开关由热备用转冷备用，18日17:11操作成功，汇报南安县调黄明妮
18日16:35 联/配调郑慧束令石井所吴荣建：10kV港口线31#杆Z90开关由热备用转冷备用，18日17:11操作成功，汇报南安县调黄明妮
18日17:16 联/配调郑慧束令杨杰松遥控：石井变10kV和美线636开关由运行转热备用18日17:18操作成功
17:19 南安县调郑慧束通知龙风运检班黄志峰：10kV和美线8#杆I23开关确在冷备用
18日17:19 联/配调郑慧束令龙风运检班黄志峰：石井变10kV和美线636线路由热备用转检修，18日17:28操作成功
18日17:31 联/配调郑慧束令杨杰松：遥控：石井变10kV延平线635开关由运行转热备用18日17:31下令
18日17:31 联/配调郑慧束令杨杰松：遥控：石井变10kV延平线635开关由运行转</t>
  </si>
  <si>
    <t>1、雷击引起10kV和美线海滨支线1#杆A相避雷器引线断线2、10kV和美线海滨支线1#杆至10kV和美线八斗1#变分支线1#杆A相引线断线</t>
  </si>
  <si>
    <t>601921</t>
  </si>
  <si>
    <t>2023-04-23 07:02</t>
  </si>
  <si>
    <t>2125</t>
  </si>
  <si>
    <t>2129</t>
  </si>
  <si>
    <t>2132</t>
  </si>
  <si>
    <t>2145</t>
  </si>
  <si>
    <t>GZ13525523040030</t>
  </si>
  <si>
    <t>2023-04-23 11:08</t>
  </si>
  <si>
    <t>GZ13525523040031</t>
  </si>
  <si>
    <t>顺#1环网柜进水</t>
  </si>
  <si>
    <t>2023-04-23 11:15</t>
  </si>
  <si>
    <t>2155</t>
  </si>
  <si>
    <t>2163</t>
  </si>
  <si>
    <t>2023年04月18日13：22  塔庄变10kV高峰下庄线923开关过流I段动作跳闸，大电流闭锁重合闸，故障系：铁丝被风吹到10kV高峰下庄线#030+1下庄坂开关，导致A,B两相短路，经处理于16：41恢复送电。</t>
  </si>
  <si>
    <t>2023年04月18日13：22  监控翁强华汇报联调王家辉：塔庄变10kV高峰下庄线923开关过流I段动作跳闸，大电流闭锁重合闸，_13时25分巡视人朱煜源 接受通知，开始巡线。
18日13:23 联调黄琼芳通知塔庄所王倩：13：22塔庄变10kV高峰下庄线923开关过流I段动作跳闸，令其巡线后汇报情况。
13：26联调黄琼芳通知梅城运维谢聿亮：13：22塔庄变10kV高峰下庄线923开关过流I段动作跳闸，令其检查开关情况后汇报。
13：42联调王家辉收到梅城运维谢聿亮汇报：现场检查塔庄变10kV高峰下庄线923开关外观无异常，故障电流为1571.52A，开关具备送电条件
18日13:55  联/配调鲍建斌收到现场林光明汇报：现场确认跳闸开关为：高峰下庄线923开关；保护动作：；
隔离设备：10kV高峰下庄线#030+1下庄板开关由运行转冷备用；故障现象：下庄板开关两相短路
18日13:57 联/配调鲍建斌令朱煜源:10kV高峰下庄#030+1下庄坂柱上开关由运行转热备用，18日14:03操作成功
18日14:02  联/配调鲍建斌收到现场林光明汇报：试送设备：10kV高峰下庄线923开关转运行
18日14:05 联/配调鲍建斌令罗薇:福州.塔庄变/10kV.高峰下庄线923开关由热备用转运行，18日14:07操作成功
18日14:26 联/配调鲍建斌令朱煜源:10kV高峰下庄#030+1下庄坂柱上开关由热备用转冷备用，18日14:35操作成功
18日16:07  联/配调鲍建斌收到现场林光明汇报：试送设备：10kV高峰下庄线#030+1下庄坂开关由冷备用转运行；故障现象：铁丝被风吹到10kV高峰下庄线#030+1下庄坂开关，导致A,B两相短路，已处理
18日16:09  联/配调鲍建斌收到现场林光明汇报：故障现象：短路故障已处理，具备送电条件
18日16:11 联/配调鲍建斌令朱煜源:10kV高峰下庄#030+1下庄坂柱上开关由冷备用转运行，18日16:41操作成功
无需抢修类型归档:故障已处理，恢复送电</t>
  </si>
  <si>
    <t>2176</t>
  </si>
  <si>
    <t>GZ13586223040016</t>
  </si>
  <si>
    <t>强风导致10kV海舟线922#011杆开关处被漂浮物搭挂短路</t>
  </si>
  <si>
    <t>对线路上损坏设备进行修复，恢复正常送电</t>
  </si>
  <si>
    <t>2023-04-25 11:48</t>
  </si>
  <si>
    <t>2181</t>
  </si>
  <si>
    <t>2185</t>
  </si>
  <si>
    <t>GZ13555623040028</t>
  </si>
  <si>
    <t>2023年4月18日16:28 DMS监盘：东园变10kV南山线912线路#034杆D-025开关过流II段保护动作跳闸，重合闸动作，后加速动作跳闸，故障原因：10kV南山线912线路崧山支线民爆分支线#1杆D-280开关PT击穿</t>
  </si>
  <si>
    <t>16:28 DMS报：10kV南山线912线路#034杆D-025开关过流II段保护动作跳闸，重合闸动作，后加速动作跳闸，16时44分，联/配调许世兴发布停电信息，发布设备为10kV南山线912线路#034杆D-025(四遥)开关，联/配调朱惠波通知东园所谢进铭16时55分巡视人孙建明、吴振强、许永忠、谢进铭接受通知，开始巡线。
根据信号分析：18日16:44 联/配调朱惠波、许世兴遥控：10kV南山线912线路崧山支线#28+1杆D-167开关由运行转热备用，18日16:48操作成功
18日16:50 联/配调朱惠波、许世兴遥控：10kV南山线912线路#034杆D-025开关由热备用转运行，18日16:50操作成功,试送正常
18日17:35 联/配调许世兴令孙建明：10kV南山线912线路崧山支线#42杆D-238开关由运行转热备用，18日17:35操作成功
17:36东园所孙建明向县调许世兴汇报：10kV南山线912线路崧山支线#42杆至10kV南山线912线路崧山支线#28+1杆查无异常，申请试送。
18日17:50东园所孙建明向县调朱惠波汇报：10kV南山线912线路崧山支线民爆分支线#1杆D-280开关PT击穿，待抢修。
18日17:51 联/配调朱惠波令孙建明：10kV南山线912线路崧山支线#81杆D-249开关由运行转冷备用，并挂标示牌。18日17:53操作成功
18日17:57 联/配调朱惠波令许世兴：10kV南山线912线路崧山支线#28+1杆D-167开关由热备用转运行，18日17:59操作成功,试送正常
18日18:00 联/配调朱惠波令孙建明：10kV南山线912线路崧山支线#42杆D-238开关由热备用转运行，18日18:01操作成功,试送正常
18:40东园所孙建明向县调彭伟明汇报：10kV南山线912线路崧山支线民爆分支线#1杆D-280开关PT击穿，现场已用绝缘棒将PT引线挑开，具备送电条件。
18日18:43 联/配调彭伟明令孙建明：10kV南山线912线路崧山支线#81杆D-249开关由冷备用转运行，18日18:45操作成功，送电正常。</t>
  </si>
  <si>
    <t>10kV南山线912线路崧山支线民爆分支线#1杆D-280开关PT击穿</t>
  </si>
  <si>
    <t>2023-04-18 16:30</t>
  </si>
  <si>
    <t>2023-04-24 11:02</t>
  </si>
  <si>
    <t>2210</t>
  </si>
  <si>
    <t>2213</t>
  </si>
  <si>
    <t>2224</t>
  </si>
  <si>
    <t>18日18:54 万全变10kVⅡ段母线B相失地(A相电压为9.79kV,B相电压为3.05kV,C相电压为7.31kV,零序电压为7.35V,)失地选线为万全变10kV常安线907,。故障原因为：10kV常安线907#39+1-1杆常溪三级电站雷击断线</t>
  </si>
  <si>
    <t>18日18:54 万全变电站失地(万全变电站.10kV.Ⅱ段母线A相电压为9.79,B相电压为3.05,C相电压为7.31,零序电压为7.35,)。即通知抢修班组
18日19:00联/配调江加团【顺控】遥控操作_：常安线907#51杆支路开关由运行转热备用，于18日19:00控分成功
18日19:02联/配调江加团【顺控】遥控操作_：常安线907#39+1-1开关由运行转热备用，于18日19:02控分失败
18日19:03联/配调江加团遥控操作_：万全变电站.10kV.常安线间隔.907开关由运行转热备用，于18日19:03控分成功接地信号消失
18日19:5 万全变电站失地(万全变电站.10kV.Ⅱ段母线A相电压为9.79,B相电压为3.05,C相电压为7.31,零序电压为7.35,)。即通知抢修班组巡视万全变电站.10kV.常安线间隔.907开关及其之后的设备。19时16分巡视人龚德义接受通知，开始巡线。19时16分巡视人龚德义、王勇、梁波、谢良德、吴纯佑接受通知，开始巡线。
18日20:00  联/配调彭莉莎收到现场龚德义汇报：现场确认跳闸开关为：10kV常安线907开关；保护动作：；
隔离设备：10kV常安线907#39+1-1杆分段开关；隔离状态：冷备用；试送设备：10kV常安线907开关由热备用转运行
18日20:03 联/配调彭莉莎令龚德义：常安线907#39+1-1开关由运行转冷备用，18日20:04操作成功
18日20:05联/配调彭莉莎遥控操作_：万全变电站.10kV.常安线间隔.907开关由热备用转运行，于18日20:05控合成功
18日20:07联/配调彭莉莎遥控操作_：常安线907#51杆支路开关由热备用转运行，于18日20:07控合成功
23日 22:30 黄潭供电所吴纯佑汇报：10kV常安线907#39+1-1杆常溪三级电站雷击断线故障，用户已处理完毕。经验收合格，具备送电条件，可以送电。申请试送10kV常安线907#39+1-1杆分界开关。
23日 22:31 将建泰联调陈景蔚令黄潭供电所吴纯佑：10kV常安线907#39+1-1杆分段开关由冷备用转运行。22:36汇报操作完毕。</t>
  </si>
  <si>
    <t>2229</t>
  </si>
  <si>
    <t>2023-04-21 16:03</t>
  </si>
  <si>
    <t>2023年04月18日20:24 联调监控黄丽琴汇报：20:23澄源变10kVⅠ段母线三相电压不平衡（Ua=1.15kV,,Ub=4.63kV,Uc=4.05kV,3U0=9.51V）同时10kV澄前线#081杆KY026开关跳闸于过流Ⅰ段保护，重合不成；转告澄源供电所张孙财，远程宋小琴，飞凤运维站尹孔雄
查DMS系统10kV澄前线#030杆KY025开关零序电流突变
20:35 联调吴贵宾遥控操作：10kV澄前线#030杆KY025开关由运行转热备用，18日20:35操作成功，查遥信遥测确已变化，失地信号消失，转告澄源供电所张孙财，配抢宋小琴
21:32 澄源供电所张孙财汇报：10kV澄前线车盘坑支线#010杆后端还未巡视，10kV澄前线#081杆至#172杆其余线路巡视无异常，具备送电条件
21:33 松政联调徐晨璐令澄源供电所张孙财：10kV澄前线车盘坑支线#010杆KY016开关由运行转冷备用，于21:38执行完毕
21:45 松政联调徐晨璐令澄源供电所张孙财：10kV澄前线#083杆KY027开关由冷备用转运行，于21:51执行完毕，送电正常，转告转告配抢宋小琴
22:15 澄源供电所张孙财汇报：10kV澄前线车盘坑支线#016-4杆石壁#01配电B相避雷器遭雷击损坏，已用绝缘棒挑开，10kV澄前线车盘坑支线#010杆后端具备送电条件
22:16 松政联调徐晨璐令澄源供电所张孙财：10kV澄前线车盘坑支线#010杆KY016开关由冷备用转运行，于22:18执行完毕，转告转告配抢宋小琴
23:46 澄源供电所张孙财汇报：10kV澄前线#045杆避雷器遭雷击损坏，已用绝缘棒挑开。其余线路巡视无异常，具备送电条件
23:50 松政联调吴贵宾遥控：10kV澄前线#030杆KY025开关由热备用转运行，查遥信遥测确已变化，于23:50执行完毕，送电正常，转告配抢宋小琴</t>
  </si>
  <si>
    <t>2250</t>
  </si>
  <si>
    <t>GZ13595823040028</t>
  </si>
  <si>
    <t>2023年04月18日 20:28 元坑变10kVⅠ段母线A相失地，故障原因：谟武变 10kV谟元线903线路A相避雷器故障</t>
  </si>
  <si>
    <t>18日20:28  联调监控张丽珍汇报：元坑变10kVⅠ段母线A相失地，A相电压为0.56kV,B相电压为10.00kV,C相电压为9.98kV,零序电压为96.60V。
18:日 20:30  蛟溪电站张林汇报：机组已停机
18日20:32联/配调杨东遥控操作：10kV元谟线048杆元3KY-1开关由运行转热备用，于18日20:32控分成功接地信号消失，并通知顺昌远程李欣及元坑所
19日01:54元坑所林建辉汇报：10kV元谟线048杆至058杆巡线无异常，具备送电条件，申请将10kV元谟线058杆元3G-23刀闸由合闸转分闸，10kV元谟线048杆元3KY-1开关由热备用转运行
19日01:55 联/配调陈丁毅令元坑所林建辉：10kV元谟线058杆元3G-23刀闸由合闸转分闸，19日01:56操作成功
19日01:58联/配调陈丁毅遥控操作_：10kV元谟线048杆元3KY-1开关由热备用转运行，于19日01:58控合成功，即通知顺昌远程站李欣
19日01:59 通知蛟溪电站张林：可以开机
24日  14:00  谟武变 10kV谟元线903线路A相避雷器故障，处理过程见NPXD20230424007申请单
送电票：NPSJ23040365，24日17:51开始执行，24日19：32执行完毕。</t>
  </si>
  <si>
    <t>因雷雨强对流天气10kVⅠ段母线A相失地</t>
  </si>
  <si>
    <t>2023-04-21 20:49</t>
  </si>
  <si>
    <t>2023-04-21 20:52</t>
  </si>
  <si>
    <t>GZ13595823040029</t>
  </si>
  <si>
    <t>20223年04月18日20:37 10kV罗坊线054杆6KY-3开关跳闸于过流保护，重合不成，故障原因：10kV罗坊线水库支线26-1-2甲杆水库#2配变B相避雷器被雷击穿</t>
  </si>
  <si>
    <t>18日20:39  通知元坑所谢绍林：10kV罗坊线054杆6KY-3开关跳闸于过流保护，重合不成，即通知顺昌远程站李欣
18日20:49 与郑坊一级站郑海确认已停机
18日20:50 联/配调陈丁毅遥控操作_：10kV罗坊线054杆6KY-3开关由热备用转运行，于18日20:50控合后跳闸
19日01:38 元坑所刘维洋汇报：10kV罗坊线水库支线26-1-2甲杆水库#2配变B相避雷器被雷击穿，已用绝缘棒挑开，具备送电条件，人员已在安全位置
19日01:43 联/配调杨东遥控操作_：10kV罗坊线054杆6KY-3开关由热备用转运行，于19日01:43控合成功，并通知顺昌远程李欣
19日01:45 通知郑坊一级站郑海：机组开机</t>
  </si>
  <si>
    <t>因雷雨强对流天气，10kV罗坊线水库支线26-1-2甲杆水库#2配变B相避雷器击穿</t>
  </si>
  <si>
    <t>2023-04-19 01:45</t>
  </si>
  <si>
    <t>2023-04-21 21:14</t>
  </si>
  <si>
    <t>2256</t>
  </si>
  <si>
    <t>2023年04月18日 21:00 10kV洋墩线009杆洋7KY-2开关跳闸于过流保护，重合闸未动作，故障原因：雷害（具体故障点待查）</t>
  </si>
  <si>
    <t>18日21：00 仁寿所陈儒有汇报：10kV洋墩线009杆洋7KY-2开关跳闸于过流保护，重合闸未动作，线路巡线无异常，具备送电条件，即通知顺昌远程站李欣
18日21:01 与秀溪电站倪富泉确认已停机
18日21:01 联/配调陈丁毅遥控操作_：10kV洋墩线009杆洋7KY-2开关由热备用转运行，于18日21:01控合成功，即通知顺昌远程站李欣、仁寿所陈儒有
18日21:02 通知秀溪电站倪富泉可以开机</t>
  </si>
  <si>
    <t>2023年04月18日20:50 接工单：10kV东街村13-1东街1#开关跳闸,DMS未弹窗，FA半自动。故障原因：1、福州开发区航通投资有限公司（10kV国道4-8）用户内部杆线被货车刮断，；2、福州交通建设集团有限公司（八）（10kV瑞联5乙）用户内部故障，隔离故障后于22：15馈线试送正常，22:58隔离故障用户分界后转用监处理。送电情况：1、福州开发区航通投资有限公司（10kV国道4-8）于21日16:14送电正常；2、福州交通建设集团有限公司（八）（10kV瑞联5乙）于24日18:37送电正常。</t>
  </si>
  <si>
    <t>21时03分，联/配调应显瑜发布停电信息，发布设备为东街村13-1东街1#开关，通知相关人员巡视东街村13-1东街1#开关及其之后设备。
20：50 马抢陈晓：亭江片区有大量用户报没电
DMS无弹窗，20：55查看D5000负荷，亭江变10kV长安线613负荷突降至0，怀疑出线第一级10kV东街村13-1东街1#开关跳闸，20：55通知马抢陈晓查看东街村13-1东街1#开关，长安3#环网904、901、长安2#环网905、901、10kV国道4-8用户有翻牌。
21：24马抢陈晓汇报：东街村13-1东街1#开关跳闸，现场在热备用，准备去巡视后端线路
21：49 马抢陈晓汇报：福州开发区航通投资有限公司（10kV国道4-8）用户内部断线
18日21:49 联/配调应显瑜令陈晓:10kV国道4-8刀闸由合闸转分闸，18日21:54操作成功，22：11通知马尾用检王栋
21：56马抢陈晓：东街村13-1东街1#开关后端其余线路巡视无异常，申请断馈线试送东街村13-1东街1#开关。
18日21:57 联/配调应显瑜令黄冠南:福州.亭江变/10kV.长安线613开关由运行转热备用，18日22:03操作成功
18日22:04 联/配调应显瑜令高友银:东街村13-1东街1#柱上开关由热备用转运行，18日22:12操作成功
18日22:13 联/配调应显瑜令黄冠南:福州.亭江变/10kV.长安线613开关由热备用转运行，18日22:15操作成功，试送正常，现场询问马抢高友银线路正常。
送电后查看DMS：10kV瑞联5乙柱上开关在分位，通知马抢高友银现场查看
22：43马抢陈晓：现场查看10kV瑞联5乙柱上开关在热备用，现场微机无法看故障信号，用户内部熔断器和电缆头指示器均无翻牌，但柱开下方告警灯在闪。即通知用监王栋确认福州交通建设集团有限公司（八）（10kV瑞联5乙）用户内部情况
22：54 马尾用检王栋：无法确认用户内部是否有故障
18日22:54 联/配调应显瑜令陈晓:瑞联5乙柱上开关由热备用转冷备用，18日22:58操作成功
2023年4月19日07:14 通知马尾运维张育宁核查东街村13-1保护不正确投入的情况
无需抢修类型归档:用户内部故障，已隔离。
15:00 用检张弸晟：福州开发区航通投资有限公司验收合格具备送电条件，且向10kV国道4-8侧用户内部电源进线开关及刀闸确在断开，故障原因：用户内部杆线被货车刮断
16:09 令马抢陈晓：
查福州开发区航通投资有限公司向10kV国道4-8侧用户内部电源进线开关及刀闸确在断开 
10kV国道4-8刀闸由断开转合上 16:14
2023年04月21日16:15福州开发区航通投资有限公司（10kV国道4-8）用户内部故障已处理完毕，详见遗留用户单FZBBYLYH20230418003
2023年4月23日
17:44 马尾用检王栋汇报：福州交通建设集团有限公司（八）（10kV瑞联5乙）验收合格具备送电条件，故障原因：用户内部避雷器击穿。
18:42 令马抢陈锦：10kV瑞联5乙柱上开关由冷备用转运行，18:57 陈锦汇报：现场柱上开关转运行时开关合上即跳开（无报文）
18:57 令马抢陈锦：10kV瑞联5乙柱上开关由热备用转冷备用 19:02 即通知运维班马文胜与用检王栋处理
19:30 10kV瑞联5乙刀闸在断，直接遥控柱上开关，开关合上即跳开（无报文），判断柱上开关本身有问题，即通知运维班张育宁与用检王栋处理
24日 15:30 维护班张育宁汇报：应该是开关二次问题，保护班正在更换二次设备
17:27 维护班张育宁汇报：10kV瑞联5乙柱上开关二次已更换完毕
18:33 令马抢陈晓：10kV瑞联5乙柱上开关由冷备用转热备用 18:36；
18:37 配调遥控：10kV瑞联5乙柱上开关由热备用转运行 18:37；
即通知用检。
2023年04月24日18:37福州交通建设集团有限公司（八）（10kV瑞联5乙）用户内部故障已处理完毕，详见遗留用户单FZBBYLYH20230418004</t>
  </si>
  <si>
    <t>GZ13535523040031</t>
  </si>
  <si>
    <t>2023年04月18日21:10  DMS系统研判10kV湾里线占洋支线#003杆003开关 跳闸；10kV湾里线占洋支线#003杆003开关10kV湾里线占洋支线#003杆003开关过流Ⅱ段保护动作；（重合闸不成功） 即通知抢修班组巡视跳闸点10kV湾里线占洋支线#003杆003开关及其之后的设备，重点关注10kV湾里线占洋支线#003杆003开关至10kV湾里线占洋支线#012杆012开关之间区域。21时19分巡视人陈加平、钟神明、兰贵清接受通知，开始巡线。
21:18城郊所钟神明汇报：10kV湾里线占洋支线#003杆后巡线未发现异常。
18日21:19联/配调张琳遥控操作_：10kV湾里线占洋支线#012杆012开关由运行转热备用，于18日21:19控分成功
18日21:20联/配调张琳遥控操作_：10kV湾里线占洋支线#003杆003开关由热备用转运行，于18日21:20控合成功
18日21:23联/配调张琳遥控操作_：10kV湾里线阮家坑分支线#004杆004开关由运行转热备用，于18日21:23控分失败
18日21:25联/配调陈玮遥控操作_：10kV湾里线阮家坑分支线#004杆004开关由运行转热备用，于18日21:25控分失败
18日21:26联/配调张琳遥控操作_：10kV湾里线官洋次分支线#001杆001开关由运行转热备用，于18日21:26控分成功
18日21:26联/配调张琳遥控操作_：10kV湾里线占洋支线#012杆012开关由热备用转运行，于18日21:26控合成功，10kV湾里线占洋支线#003杆003开关跳闸
18日21:29联/配调罗助强遥控操作_：10kV湾里线阮家坑分支线#020杆020开关由运行转热备用，于18日21:29控分失败
18日21:31联/配调张琳遥控操作_：10kV湾里线阮家坑分支线#020杆020开关由运行转热备用，于18日21:31控分失败
18日21:33联/配调罗助强遥控操作_：10kV湾里线占洋支线#012杆012开关由运行转热备用，于18日21:33控分成功
18日21:35联/配调罗助强遥控操作_：10kV湾里线占洋支线#003杆003开关由热备用转运行，于18日21:35控合成功
18日21:36联/配调罗助强遥控操作_：10kV铁马线官洋分线#095杆095开关由热备用转运行，于18日21:36控合成功
18日22:24 联/配调张琳令城郊供电钟神明：10kV湾里线阮家坑分支线#004杆004开关由运行转热备用，18日22:25操作成功
18日22:26联/配调张琳遥控操作_：10kV湾里线占洋支线#012杆012开关由热备用转运行，于18日22:26控合成功
18日23:10  联/配调张琳收到现场城郊供电所钟神明汇报：城郊供电所钟神明报：10kV湾里线占洋支线#025杆马上村公变A相熔管熔断
18日23:11 联/配调张琳令城郊供电所钟神明：10kV湾里线占洋支线#025杆马上村公变由运行转热备用18日23:11下令
18日23:15 联/配调张琳令城郊所钟神明：10kV湾里线阮家坑分支线#004杆004开关由热备用转运行18日23:15下令
18日23:26 联/配调雷伏锋令城郊所钟神明：10kV湾里线阮家坑分支线#004杆004开关由运行转热备用，18日23:30操作成功
18日23:25  联/配调雷伏锋收到现场城郊所钟神明汇报：10kV湾里线阮家坑分支线后段BC相缺相
18日23:32联/配调雷伏锋遥控操作_：10kV湾里线官洋次分支线#001杆001开关由热备用转运行，于18日23:32控合成功
18日23:38联/配调雷伏锋遥控操作_：10kV湾里线官洋次分支线#001杆001开关由运行转热备用，于18日23:38控分成功
19日00:06  联/配调雷伏锋收到现场安霞联调雷伏锋汇报：DMS系统研判：10kV湾里线阮家坑分支线#020杆020开关跳闸
18日23:33  联/配调雷伏锋收到现场安霞联调卓小莲汇报：10kV湾里线官洋次分支线#001杆001开关转运行后铁湖变出现失地信号
19日00:55联/配调雷伏锋遥控操作_：10kV湾里线官洋次分支线#001杆001开关由热备用转运行，于19日00:55控合成功
19日01:01联/配调雷伏锋遥控操作_：10kV湾里线阮家坑分支线#020杆020开关由热备用转运行，于19日01:01控合成功
19日01:05联/配调雷伏锋遥控操作_：10kV湾里线阮家坑分支线#026杆026开关由运行转热备用，于19日01:05控分失败
19日01:08联/配调张琳遥控操作_：10kV湾里线阮家坑分支线#026杆026开关由运行转热备用，于19日01:</t>
  </si>
  <si>
    <t>10kV湾里线占洋支线#025杆马上村公变避雷器击穿，熔管熔断</t>
  </si>
  <si>
    <t>更换避雷器及熔管</t>
  </si>
  <si>
    <t>GZ13596223040008</t>
  </si>
  <si>
    <t>2023-04-23 09:43</t>
  </si>
  <si>
    <t>2266</t>
  </si>
  <si>
    <t>GZ13595823040031</t>
  </si>
  <si>
    <t>2023年04月18日20:57 际滨变10kVⅠ段母线B相全失地。故障原因：10kV际滨线045-7杆际滨移动基站内部故障（不明待查）</t>
  </si>
  <si>
    <t>18日20:57 DMS研判际滨变10kVⅠ段母线B相全失地(A相电压为9.71kV,B相电压为0.75kV,C相电压为10.39kV,零序电压为98.05V,)无选线信号。
18日21:02  通知10kV际岚线T接小水电机组停机
18日21:19联/配调杨东【顺控】遥控操作_：10kV际岚线117杆际3KY-8开关由运行转热备用，于18日21:19控分成功接地信号存在
18日21:20联/配调杨东【顺控】遥控操作_：10kV际岚线104杆际3KY-4开关由运行转热备用，于18日21:20控分成功接地信号存在
18日21:21 联/配调杨东令陈丁毅：际滨变10kV际岚线931开关由运行转热备用，18日21:22操作成功接地信号存在
18日21:22 联/配调杨东令陈丁毅：际滨变10kV际岚线931开关由热备用转运行，18日21:22操作成功
18日21:23联/配调杨东遥控操作_：10kV际岚线104杆际3KY-4开关由热备用转运行，于18日21:23控合成功
18日21:24联/配调杨东遥控操作_：10kV际岚线117杆际3KY-8开关由热备用转运行，于18日21:24控合成功
18日21:25  通知10kV际岚线T接小水电机组开机
18日21:26  通知10kV际滨线T接小水电机组停机
18日21:26联/配调杨东遥控操作_：10kV际滨线166杆际KY007开关由运行转热备用，于18日21:26控分成功接地信号存在
18日21:28联/配调杨东遥控操作_：10kV际滨线065杆际KY013开关由运行转热备用，于18日21:28控分成功接地信号存在
18日21:29 联/配调杨东令陈丁毅：际滨变10kV际滨线935开关由运行转热备用，18日21:29操作成功，际滨变10kVⅠ段母线B相失地信号消失
18日21:32联/配调杨东遥控操作_：10kV际会线095杆际KY006开关由热备用转运行，于18日21:32控合成功
18日21:33联/配调杨东遥控操作_：10kV际滨线166杆际KY007开关由热备用转运行，于18日21:33控合成功
18日21:35  通知10kV际滨线T接小水电机组开机
18日21:36 通知洋口所廖英桥：10kV际滨线001杆至065杆B相全失地，通知其对改线路巡线，现际滨变10kV际滨线935开关处热备用，10kV际滨线065杆际KY013开关处热备用，并通知顺昌远程李欣
18日23:20 洋口所廖英桥汇报：10kV际滨线龙岩支线02杆际KY012开关已跳闸，申请将际滨变10kV际滨线935开关由热备用转运行
18日23:23 顺建联调遥控：际滨变10kV际滨线935开关由热备用转运行，于23:23执行完毕，失地出现
18日23:24 顺建联调遥控：际滨变10kV际滨线935开关由运行转热备用，于23:24执行完毕，失地消失，即通知洋口所廖英桥
18日23:25 洋口所廖英桥汇报：10kV际滨线龙岩支线02杆际KY012开关后端线路巡视无异常，具备送电条件，申请10kV际滨线龙岩支线02杆际KY012开关转运行
18日23:26 联/配调陈丁毅遥控操作_：10kV际滨线龙岩支线02杆际KY012开关由热备用转运行，于18日23:26控合成功，即通知洋口所廖英桥
18日23:33 洋口所廖英桥汇报：10kV际滨线048-3杆前段线路巡线无异常，具备送电条件，申请将10kV际滨线048-3杆际2G-15刀闸由合闸转分闸
18日23:34 联/配调陈丁毅令洋口所廖英桥：10kV际滨线048-3杆际2G-15刀闸由合闸转分闸，18日23:38操作成功
18日23:40 顺建联调遥控：际滨变10kV际滨线935开关由热备用转运行，于23:40执行完毕，正常，即通知洋口所廖英桥及顺昌远程站李欣（10kV际滨线048-3杆后段产权属用户）并通知用电检查刘圣民</t>
  </si>
  <si>
    <t>发放用户设备隐患整改通知书，用户整改后对用户线路设备进行巡视验收</t>
  </si>
  <si>
    <t>2023-04-22 11:13</t>
  </si>
  <si>
    <t>高东环网柜10kV高东Ⅰ线916线路</t>
  </si>
  <si>
    <t>GZ13585323040013</t>
  </si>
  <si>
    <t>10kV下坂线966#81杆至#84杆，A、B、C相导线断线</t>
  </si>
  <si>
    <t>2023-04-19 09:07</t>
  </si>
  <si>
    <t>266206</t>
  </si>
  <si>
    <t>2023-04-21 16:41</t>
  </si>
  <si>
    <t>GZ13595823040032</t>
  </si>
  <si>
    <t>2023年04月18日21:57 10kV宋慈线039杆慈7KY-1开关跳闸于过流保护，重合闸未投，故障原因：10kV宋慈线039-35杆绝缘子有雷击痕迹（恶劣天气）</t>
  </si>
  <si>
    <t>18日21:59 通知大干所吴添民：10kV宋慈线039杆慈7KY-1开关跳闸于过流保护，重合闸未投，即通知顺昌远程站李欣
18日22:08 与半坑电站蔡财祯确认机组已停机
18日22:09 联/配调陈丁毅遥控操作_：10kV宋慈线039杆慈7KY-1开关由热备用转运行，于18日22:09控合成功，即通知顺昌远程站李欣及大干所吴添民
18日22:11 通知半坑电站蔡财祯可以开机
23日11:30 大干所陈梁国汇报：巡线发现10kV宋慈线039-35杆绝缘子有雷击痕迹</t>
  </si>
  <si>
    <t>天气因素，强雷击宋慈线039-35杆等杆段使分支开关跳闸引起故障</t>
  </si>
  <si>
    <t>加强线路巡视，加强线路防雷措施补强工作</t>
  </si>
  <si>
    <t>18日21:35南平监控曾晨阳汇报：南山变10kVⅠ段母线B相完全失地(A相电压为9.62kV,B相电压为0.71kV,C相电压为9.90kV,零序电压为90.16V,无选线)，查DMS系统：10kV店口线101杆KY519开关零序电流突变至61A
18日21:39通知店口线相关电站机组停机
18日21:40 联/配调李俊男令配调孙涛：10kV店口线101杆KY519开关由运行转热备用，18日21:41操作成功，失地信号未消失
查D5000系统：失地信号变为（南山变10kVⅠ段母线A相完全失地(A相电压为0.12kV,B相电压为9.71kV,C相电压为9.80kV,零序电压为95.16V,)，查DMS系统，无零序电流突变情况
18日21:45联/配调李俊男遥控操作_：南山变/10kV.店口线651开关由运行转热备用，于18日21:45控分成功接地信号存在
18日21:46联/配调李俊男遥控操作_：南山变/10kV.店口线651开关由热备用转运行，于18日21:47控分成功
18日21:50联/配调李俊男遥控操作_：南山变/10kV.南集线657开关由运行转热备用，于18日21:50控分成功接地信号存在
18日21:51联/配调李俊男遥控操作_：南山变/10kV.南集线657开关由热备用转运行，于18日21:53控分成功
18日21:54 联/配调李俊男令配调孙涛：南山变/10kV.吉南线653开关由运行转热备用，18日21:55操作成功接地信号存在
18日21:55联/配调李俊男令配调孙涛：南山变/10kV.吉南线653开关由热备用转运行，18日21:56操作成功
18日21:58通知东门线相关电站机组停机
18日21:57联/配调李俊男【顺控】遥控操作_：10kV东门线144杆KY553开关由运行转热备用，于18日21:57控分成功，失地信号未消失
18日21:57联/配调李俊男【顺控】遥控操作_：南山变/10kV.东门线655开关由运行转热备用，于18日21:57控分成功接地信号消失，转告南山所朱运坤、服务调度班林静
18日22:00 联/配调李俊男令配调孙涛：10kV店口线138-1杆KY523开关由运行转热备用，18日22:01操作成功
18日22:02联/配调李俊男令配调孙涛：10kV店口线101杆KY519开关由热备用转运行，18日22:03操作成功，出现失地信号
18日22:04联/配调李俊男令配调孙涛：10kV店口线101杆KY519开关由运行转热备用，18日22:05操作成功，失地信号消失,转告南山所朱运坤、服务调度班林静
18日22:30南山所朱运坤汇报：10kV东门线021杆A相故障指示器翻牌
18日22:30 联/配调李俊男令朱运坤：10kV东门线021杆KS72开关由运行转热备用，18日22:31操作成功
18日22:32联/配调李俊男遥控操作_：南山变/10kV.东门线655开关由热备用转运行，于18日22:32控合成功，正常
18日23:31南山所吴里裕汇报：10kV店口线177杆至179杆B相导线断线（用户产权），申请将10kV店口线174杆GS816刀闸断开
18日23:33 联/配调李俊男令配调孙涛：查10kV店口线店徐支线29杆KY517开关确处热备用，18日23:33操作成功
18日23:33 联/配调李俊男令南山操作吴里裕：10kV店口线174杆GS816刀闸由合闸转分闸，18日23:36操作成功
18日23:36 联/配调李俊男令南山操作朱运坤：10kV东门线107A杆KS75开关由运行转热备用，18日23:42操作成功
18日23:44 联/配调李俊男令配调孙涛：10kV店口线101杆KY519开关由热备用转运行，18日23:45操作成功
18日23:45 联/配调李俊男令配调孙涛：10kV店口线138-1杆KY523开关由热备用转运行，18日23:50操作成功，正常，，转告服务调度班林静
19日00:00 联/配调李俊男令南山操作朱运坤：10kV东门线021杆KS72开关由热备用转运行，19日00:06操作成功，，转告服务调度班林静
19日01:53 联/配调李俊男令南山操作朱运坤：10kV东门线143-1杆KS77开关由运行转热备用，19日01:54操作成功
19日01:55 联/配调李俊男令南山操作朱运坤：10kV东门线117A杆KY552开关由运行转热备用，19日01:59操作成功
19日02:04 联/配调李俊男令南山操作朱运坤：10kV东门线107A杆KS75开关由热备用转运行，19日02:07操作成功，开关合上后出现失地信号，即将开关转热备用，失地信号消失。
19日10:15南山所朱运坤汇报：10kV东门线113杆A相针瓶扎线松动。 申请配电故障抢修单NO：NP-YP</t>
  </si>
  <si>
    <t>2309</t>
  </si>
  <si>
    <t>GZ13595823040033</t>
  </si>
  <si>
    <t>2023年04月18日22:12 洋门变10kV洋土线634开关跳闸，故障原因：10kV洋土线010杆至011杆绝缘子有雷击痕迹（恶劣天气）</t>
  </si>
  <si>
    <t>18日22:12 DMS系统研判洋门变10kV洋土线634开关跳闸，即通知大干供电所吴添民、顺昌远程站李欣
18日22:47 大干所吴添民汇报：10kV洋土线线路巡线无异常，具备送电条件，申请将洋门变10kV洋土线634开关由热备用转运行
18日22:48 联/配调陈丁毅令大干所吴添民：南平.洋门变/10kV.洋土线634开关由热备用转运行，18日22:49操作成功，即通知顺昌远程站李欣
23日11:30 大干所陈梁国汇报：巡线发现10kV洋土线010杆至011杆绝缘子有雷击痕迹</t>
  </si>
  <si>
    <t>天气因素，强雷击洋土线010杆、011杆引起开关跳闸故障</t>
  </si>
  <si>
    <t>加强线路巡视、做好线路防雷措施</t>
  </si>
  <si>
    <t>GZ13585323040015</t>
  </si>
  <si>
    <t>10kV瑶奢线968#76杆大号侧有树压线后自行脱落</t>
  </si>
  <si>
    <t>GZ13535523040033</t>
  </si>
  <si>
    <t>283705</t>
  </si>
  <si>
    <t>2023-04-21 16:15</t>
  </si>
  <si>
    <t>GZ13585323040016</t>
  </si>
  <si>
    <t>18日22:07联/配调罗志煌【顺控】遥控操作_：良村线963#158杆分段柱上开关由运行转热备用，于18日22:07控分成功
18日22:07联/配调罗志煌【顺控】遥控操作_：良村线963#71杆分段开关由运行转热备用，于18日22:07控分成功
18日22:08联/配调罗志煌【顺控】遥控操作_：夏阳变电站.10kV.良村线间隔.963开关由运行转热备用，于18日22:08控分成功
18日22:10联/配调罗志煌【顺控】遥控操作_：夏阳变电站.10kV.良村线间隔.963开关由热备用转运行，于18日22:10控合成功
18日22:10联/配调罗志煌【顺控】遥控操作_：良村线963#71杆分段开关由热备用转运行，于18日22:10控合成功
18日22:10联/配调罗志煌【顺控】遥控操作_：良村线963#158杆分段开关由热备用转运行，于18日22:10控合成功
18日22:12联/配调陈奕遥控操作_：夏阳变电站.10kV.御帘线间隔.962开关由运行转热备用，于18日22:12控分成功接地信号存在
18日22:14联/配调陈奕遥控操作_：夏阳变电站.10kV.御帘线间隔.962开关由热备用转运行，于18日22:14控合成功
18日22:15联/配调陈奕遥控操作_：夏阳变电站.10kV.地美线间隔.964开关由运行转热备用，于18日22:15控分成功接地信号消失
18日22:17 夏阳变失地(夏阳变10kVⅠ段母线A相电压为5.47,B相电压为6.73,C相电压为11.40,零序电压为10.24,)。即通知抢修班组巡视夏阳变10kV地美线964开关及其之后的设备。22时30分巡视人吴焕杰接受通知，开始巡线。23时15分巡视人吴焕杰、邓荣均、程辉明接受通知，开始巡线。
18日22:54  联/配调陈奕收到现场吴焕杰汇报：10kV地美线#1杆-地美线#138杆巡线无异常，申请断开10kV地美线964#138杆分段开关,试送夏阳变10kV地美线964开关。
18日22:56 联/配调陈奕令吴焕杰：10kV地美线964#138杆分段开关由运行转热备用，18日22:58操作成功
18日23:00联/配调陈奕遥控操作_：夏阳变10kV地美线964开关由热备用转运行，于18日23:00控合成功
18日23:09  联/配调陈奕收到现场吴焕杰汇报：10kV地美线964#139杆-#199杆巡线无异常，申请断开10kV地美线964#199杆分段开关，试送10kV地美线964#138杆分段开关。
18日23:11 联/配调陈奕令吴焕杰：地美线964#199杆分段开关由运行转热备用，18日23:32操作成功
18日23:34联/配调陈奕遥控操作_：地美线964#138杆分段开关由热备用转运行，于18日23:34控合失败
18日23:37联/配调陈奕遥控操作_：地美线964#138杆分段开关由热备用转运行，于18日23:37控合失败
18日23:38 联/配调陈奕令吴焕杰：地美线964#138杆分段开关由热备用转运行，19日00:14操作成功
19日01:33  联/配调张旺收到现场卢宗全汇报：10kV地美线964#206杆至10kV地美线964#210杆C相导线断线。
19日02:06 申请配电故障抢修单NO：SM-MX-PQ-2023-0014，工作负责人：吴焕杰，工作内容：在10kV地美线964#206杆至#209杆，进行C相导线断线更换抢修，安全措施：10kV地美线964#199杆分段开关，10kV地美线964#200杆分段刀闸，10kV地美线964#319杆分段开关、分段刀闸，10kV地美线964#262-2杆常溪#2变跌落式熔断器，10kV地美线964#282-20杆岭头变跌落式熔断器。
19日02:08 联/配调张旺令吴焕杰：10kV地美线964#200杆分段刀闸由合闸转分闸，19日02:30操作成功
19日02:08 联/配调张旺令吴焕杰：10kV地美线964#262-2杆常溪#2配变由运行转热备用，19日03:20操作成功
19日02:08 联/配调张旺令吴焕杰：10kV地美线964#282-20杆岭头配变由运行转热备用，19日03:28操作成功
19日02:08 联/配调张旺令吴焕杰：10kV地美线964#319杆分段开关由运行转冷备用，19日03:33操作成功
19日 03:52抢修许可票号：SM-MX-PQ-2023-0014,抢修负责人：吴焕杰,抢修任务：1、10kV地美线964#206杆至#209杆，C相导线断线更换抢修,抢修安措:断开10kV地美线964#199杆分段开关，断开10kV地美线964#200杆分段刀闸，断开10kV地美线964#319杆分段开关、分段刀闸，10k</t>
  </si>
  <si>
    <t>10kV地美线964#206杆至#209杆，C相导线断线</t>
  </si>
  <si>
    <t>601467</t>
  </si>
  <si>
    <t>2023-04-21 16:02</t>
  </si>
  <si>
    <t>2319</t>
  </si>
  <si>
    <t>GZ13586023040032</t>
  </si>
  <si>
    <t>10kV攀龙I回#40-4杆YH0138开关AB相雷击放电</t>
  </si>
  <si>
    <t>2023-04-25 10:05</t>
  </si>
  <si>
    <t>GZ13586223040021</t>
  </si>
  <si>
    <t>10kV.荷山线间隔.923开关富口变电站.10kV.荷山线.923RCS9611B.过流Ⅰ段动作</t>
  </si>
  <si>
    <t>富口变电站.10kV.荷山线间隔.923开关由热备用转运行，于19日00:24控合成功</t>
  </si>
  <si>
    <t>2023-04-21 15:01</t>
  </si>
  <si>
    <t>2023年4月18日22:28 DMS系统研判：10kV大基线952线路#010杆K001开关跳闸；过流Ⅰ段动作，A相过流故障；故障原因：10kV乐厝支线#016-#017杆树倒压线（用户产权）、10kV乐厝支线011杆小号侧树枝被大风刮至线路</t>
  </si>
  <si>
    <t>18日22:3沙县县调钟浩杭汇报：10kV大基线952线路#010杆K001开关跳闸，过流Ⅰ段动作，即通知抢修班组巡视跳闸点10kV大基线952线路#010杆K001开关及其之后的设备，重点关注10kV大基线952线路#010杆K001开关之后区域。
19日0:02高砂镇供电所陈文璇汇报：经巡线发现10kV乐厝支线#011杆K002开关跳闸，10kV乐厝支线#016-#017杆树倒压线
18日22:29联/配调林妙雯遥控操作_：10kV大基线952线路#010杆K001开关由热备用转运行（强送一次），于18日22:29控合失败，开关跳闸，过流Ⅰ段动作
19日0:02高砂镇供电所陈文璇汇报：经巡线发现10kV乐厝支线#011杆K002开关跳闸，10kV乐厝支线#016-#017杆树倒压线
19日00:10 联/配调邓丽烨令陈文璇：10kV乐厝支线#011杆K002开关由热备用转冷备用，19日00:12操作成功
19日00:18 联/配调邓丽烨令陈文璇：10kV大基线952线路#010杆K001开关由热备用转运行，19日00:22操作成功
4月21日 17：54 高砂供电所陈文璇汇报：10kV乐厝支线#016-#017杆树倒压线用户已处理完毕，验收合格，具备送电条件。
4月21日 18：07 令高砂供电所陈文璇：10kV乐厝支线#011杆K002开关由冷备用转运行/18:18汇报已执行。</t>
  </si>
  <si>
    <t>2336</t>
  </si>
  <si>
    <t>2023年04月18日22:29DMS系统监盘显示：10kV南桂线982线路#29杆K2008开关跳闸，过流Ⅱ段保护动作；重合闸动作，过流加速段动作，重合不成功。故障原因：10kV南桂线982线路#48杆至#53杆有树倒断线。</t>
  </si>
  <si>
    <t>18日22:29沙县县调钟浩杭汇报：10kV南桂线982线路#29杆K2008开关跳闸，过流Ⅱ段保护动作；重合闸动作，过流加速段动作，重合不成功。 即通知抢修班组巡视跳闸点10kV南桂线982线路#29杆K2008开关及其之后的设备，重点关注10kV南桂线982线路#29杆K2008开关至南桂线982线路#35杆开关之间区域。23时56分巡视人罗奕炜接受通知，开始巡线。23时57分巡视人罗奕炜、廖良煜、赖培敏接受通知，开始巡线。
19日00:12联/配调林妙雯收到现场罗奕炜汇报：10kV南桂线982线路#48杆至#53杆有树倒断线。现场确认跳闸开关为：10kV南桂线982线路#29杆K2008开关；隔离设备：10kV南桂线982线路#35杆刀闸；隔离状态：分闸；试送设备：10kV南桂线982线路#29杆K2008开关
19日00:12 联/配调林妙雯收到现场罗奕炜汇报：隔离设备：10kV南桂线982线路#65杆刀闸；隔离状态：分闸；试送设备：10kV南桂线982线路#97+1杆开关
19日00:11 联/配调林妙雯令赖培敏：10kV南桂线982线路#35杆开关由运行转冷备用，19日00:17操作成功
19日00:21联/配调钟浩杭遥控操作_：10kV南桂线982线路#29杆K2008开关由热备用转运行，于19日00:21控合成功
19日00:22联/配调钟浩杭遥控操作_：10kV南桂线982线路#65杆开关由运行转热备用，于19日00:22控分失败
19日09:55  联/配调林妙雯收到现场赖培敏汇报：10kV南桂线982线路#97杆至#126杆段线路巡视无异常，具备送电条件，申请转由10kV南林线983线路供电
19日10:03联/配调林妙雯遥控操作_：10kV南桂线982线路#97杆K2009开关由运行转热备用，于19日10:03控分成功
19日10:04联/配调林妙雯遥控操作_：10kV南桂线982线路#97+1开关由热备用转运行，于19日10:04控合失败
19日10:07联/配调林妙雯遥控操作_：10kV南桂线982线路#97+1开关由热备用转运行，于19日10:07控合失败
19日10:08 联/配调林妙雯令城郊镇供电所赖培敏：10kV南桂线982线路#97杆K2009开关由热备用转冷备用，19日10:10操作成功
19日10:11 联/配调林妙雯令城郊镇供电所赖培敏：10kV南桂线982线路#97+1杆开关由热备用转运行，19日10:12操作成功
19日15:03 申请配电故障抢修单NO：SXGD0001252，工作负责人：杨家标，工作内容：10kV南桂线982线路#67杆更换刀闸，10kV南桂线982线路#66杆-#68杆导线调整，安全措施：断开10kV南桂线982线路#35杆刀闸，断开10kV南桂线982线路#97杆G2027刀闸、K2009开关，断开K2009开关10kV南桂线982线路#73-2杆源溪水电站跌落式熔断器，断开10kV南坑支线#056-1杆龙桥水电站跌落式熔断器。
19日15:17  联/配调吴秋红收到现场叶凯汇报：城郊镇供电所叶凯汇报：10kV南桂线982#73-2杆源溪水电站跌落式熔断器、10kV南坑支线#056-1杆龙桥水电站跌落式熔断器在分闸
19日15:21 申请配电故障抢修单NO：SXGD0001252，工作负责人：杨家标，工作内容：10kV南桂线982线路#67杆更换刀闸，10kV南桂线982线路#66杆-#68杆导线调整，安全措施：断开10kV南桂线982线路#35杆刀闸，断开10kV南桂线982线路#97杆G2027刀闸、K2009开关，断开K2009开关10kV南桂线982线路#73-2杆源溪水电站跌落式熔断器，断开10kV南坑支线#056-1杆龙桥水电站跌落式熔断器。
19日 15:22抢修许可票号：SXGD0001252,抢修负责人：杨家标,抢修任务：10kV南桂线982线路#67杆更换刀闸，10kV南桂线982线路#66杆-#68杆导线调整,抢修安措:断开10kV南桂线982线路#35杆刀闸，断开10kV南桂线982线路#97杆G2027刀闸、K2009开关，断开K2009开关10kV南桂线982线路#73-2杆源溪水电站跌落式熔断器，断开10kV南坑支线#056-1杆龙桥水电站跌落式熔断器
15:13城郊镇供电所叶凯汇报：抢修完毕后，10kV南桂线982#65杆、#66甲开关转冷备用，#66杆后段线路由南林线倒供，10kV南桂线982#35开关保持冷备用
19日 18:49抢修终结票号：SXGD0001252,抢修负责人：杨家标,抢修任务：10kV南桂线982线路#67杆更换刀闸，10kV南桂线982线路#66杆-#68杆导线调整,抢修安措:断开10kV南桂线98</t>
  </si>
  <si>
    <t>2023-04-24 20:00</t>
  </si>
  <si>
    <t>2346</t>
  </si>
  <si>
    <t>08298F97-09E1-4F3D-9192-CAC0396F5DEC</t>
  </si>
  <si>
    <t>GZ13586223040027</t>
  </si>
  <si>
    <t>3523041800513191</t>
  </si>
  <si>
    <t>2023年4月18日 22:25DMS系统研判：22:19:32西山开闭所10kV府北线925开关跳闸，过流Ⅰ段动作；22:25:25西山开闭所10kV西山岭线924开关跳闸，过流Ⅰ段动作；故障原因：10kV西山岭线924线路#001杆至#003杆段线路彩钢瓦搭挂，#004杆至#004-1杆AB相导线断线。</t>
  </si>
  <si>
    <t>18日22:32联/配调林妙雯遥控操作_：西山开闭所10kV府北线925开关由热备用转运行（强送一次），于18日22:32控合成功
18日22:36联/配调林妙雯遥控操作_：西山开闭所10kV西山岭线924开关由热备用转运行（强送一次），于18日22:36控合失败，开关跳闸，过流Ⅰ段动作。
18日22:37  即通知抢修班组巡视跳闸点西山开闭所10kV府北线925开关及其之后的设备。22时58分巡视人修永财、陈信荣接受通知，开始巡线。
19日02:09  联/配调钟浩杭收到现场姚子凌汇报：10kV西山岭线924线路#011杆至#003杆段线路彩钢瓦搭挂，#004杆至#004-1杆AB相导线断线
19日11:57 申请配电故障抢修单NO：SXGD0001251，工作负责人：林聪，工作内容：1、10kV西山岭线924线路#001杆钢结构缠绕抢修2、10kV西山岭线924线路#004杆至#004-1杆断线抢修：,抢修安措:西山开闭所10kV西山岭线924线路转检修
19日03:42 联/配调余晓钦令配电运维检修一班毛淑义：西山开闭所10kV西山岭线924线路由热备用转检修，19日03:50操作成功
19日 12:00抢修许可票号：SXGD0001251,抢修负责人：林聪,抢修任务1、10kV西山岭线924线路#001杆钢结构缠绕抢修2、10kV西山岭线924线路#004杆至#004-1杆断线抢修：,抢修安措:西山开闭所10kV西山岭线924线路转检修
19日 16:14抢修终结票号：SXGD0001251,抢修负责人：林聪,抢修任务：,抢修安措:
送电票：SMSX23040158，19日16:14开始执行，19日16时29分执行完毕。
19日16:16配电运维检修一班毛淑义汇报：2023年04月18日22:19:32西山开闭所10kV府北线925开关跳闸，过流Ⅰ段动作，故障相别BC相，故障电流93.37A；22:25:25西山开闭所10kV西山岭线924开关跳闸，过流Ⅰ段动作。，故障相别ABC相，故障电流107.72A。18日22:36跳闸，过流Ⅰ段动作，故障电流126.02A，故障相别ABC相，间隔检查无异常。</t>
  </si>
  <si>
    <t>10kV西山岭线924线路#001杆至#003杆段线路彩钢瓦搭挂，#004杆至#004-1杆AB相导线断线。</t>
  </si>
  <si>
    <t>莲花变10kV西山Ⅱ回952线路西山开闭所10kV府北线925开关、10kV西山岭线924开关</t>
  </si>
  <si>
    <t>2023-04-19 12:36</t>
  </si>
  <si>
    <t>909939</t>
  </si>
  <si>
    <t>GZ13595823040034</t>
  </si>
  <si>
    <t>18日22:22 联调监控张丽珍汇报：郑坊变10kVⅠ段母线A相全失地(A相：0.70kV,B相：9.95kV,C相：10.34kV,零序电压：96.91V)。无选线
18日22:29 苏源电站陈剑明汇报电站已停机
18日22:33 湖洋际电站毛利恭汇报电站已停机
18日22:34 联/配调陈丁毅遥控操作_：10kV榜山线140杆8KY-3开关由运行转热备用，于18日22:34控分成功接地信号存在
18日22:34 联/配调陈丁毅遥控操作_：10kV榜山线上坊支线03杆8KY-5开关由运行转热备用，于18日22:34控分成功接地信号存在
18日22:35 联/配调陈丁毅遥控操作_：10kV榜山线038杆8KY-4开关由运行转热备用，于18日22:35控分成功接地信号消失
18日22:37 通知元坑所吴添民：郑坊变10kVⅠ段母线A相全失地，现10kV榜山线038杆8KY-4开关处热备用，即通知顺昌远程站李欣
18日23:15 元坑所曾雷汇报：已对10kV榜山线038杆至066杆线路巡视无异常，申请隔离10kV榜山线066杆8G-8刀闸
23:18 联/配调邱铭洪令曾雷：10kV榜山线066杆8G-8刀闸由合闸转分闸，18日23:20执行失败
23:20 元坑所曾雷汇报：在10kV榜山线066杆8G-8刀闸由合闸转分闸操作过程中发现，10kV榜山线066杆8G-8刀闸边相雷击损坏无法操作，现场由于暴雨发生泥石流，导致巡视中断，申请将10kV榜山线066杆8G-8刀闸转合闸、10kV榜山线上坊支线02杆8G-26刀闸转分闸
18日 23:21 联/配调邱铭洪令曾雷：10kV榜山线066杆8G-8刀闸由分闸转合闸，18日23:24操作成功
19日 00:07 联/配调邱铭洪令曾雷：10kV榜山线上坊支线02杆8G-26刀闸由合闸转分闸，19日00:10操作成功
19日00:11 联/配调邱铭洪遥控操作_：10kV榜山线038杆8KY-4开关由热备用转运行，于19日00:11控合失败
19日00:19 联/配调邱铭洪令曾雷：10kV榜山线上坊支线03杆8KY-5开关由热备用转运行，19日00:20操作成功
19日00:56 联/配调邱铭洪令曾雷：10kV榜山线038杆8KY-4开关由热备用转运行，19日00:57操作成功
19日01:02联/配调邱铭洪遥控操作_：10kV榜山线140杆8KY-3开关由热备用转运行，于19日01:02控合成功
19日07:48 元坑所谢绍林汇报：10kV榜山线070杆至071杆A相雷击断线，申请10kV榜山线091杆8K-1开关由运行转冷备用，10kV榜山线091-1杆苏源电站升压变由运行转热备用
19日07:49 联/配调陈丁毅令元坑所谢绍林：10kV榜山线091杆8K-1开关由运行转冷备用，19日07:54操作成功
19日07:55 联/配调陈丁毅令元坑所谢绍林：10kV榜山线091-1杆苏源电站升压变由运行转热备用，19日07:56操作成功
19日08:23 申请配电故障抢修单NO：NP-SC-PQ-2023-0013，工作负责人：刘维杨，工作内容：在10kV榜山线066杆，进行8G-8刀闸A相瓷瓶断裂更换抢修（雷击）；在10kV榜山线070杆至071杆，进行A相导线断线更换抢修（雷击），安全措施：10kV榜山线091杆8K-1开关、8G-3刀闸，10kV榜山线上坊支线02杆8G-26刀闸，10kV榜山线091-1杆苏源电站升压变跌落式熔断器。
19日 08:34抢修许可票号：NP-SC-PQ-2023-0013,抢修负责人：刘维杨,抢修任务：1、10kV榜山线066杆，8G-8刀闸A相瓷瓶断裂更换抢修（雷击）；2、10kV榜山线070杆至071杆，A相导线断线更换抢修（雷击）,抢修安措:断开10kV榜山线091杆8K-1开关、8G-3刀闸，断开10kV榜山线上坊支线02杆8G-26刀闸，10kV榜山线091-1杆苏源电站升压变跌落式熔断器
19日 11:13抢修终结票号：NP-SC-PQ-2023-0013,抢修负责人：刘维杨,抢修任务：1、10kV榜山线066杆8G-8刀闸A相瓷瓶断裂更换抢修（雷击）；2、10kV榜山线070杆至071杆A相导线断线更换抢修（雷击）,抢修安措:断开10kV榜山线091杆8K-1开关、8G-3刀闸，断开10kV榜山线上坊支线02杆8G-26刀闸，10kV榜山线091-1杆苏源电站升压变跌落式熔断器
11:14发令执行（10kV榜山线上坊支线02杆至10kV榜山线091杆修后送电操作，见指令票NPSJ23040276，于19日12:43执行完毕。）</t>
  </si>
  <si>
    <t>因雷雨强对流天气，雷击10kV榜山线070杆至071杆导线断线，10kV榜山线066杆8G-8刀闸瓷瓶炸裂,引起线路失地故障</t>
  </si>
  <si>
    <t>GZ13595823040035</t>
  </si>
  <si>
    <t>天气因素，强雷击使洋河线118-1杆用户避雷器击穿引起故障</t>
  </si>
  <si>
    <t>加强用户侧管理、加强线路巡视</t>
  </si>
  <si>
    <t>2023-04-21 17:40</t>
  </si>
  <si>
    <t>2023年4月18日22:26DMS系统研判：北门开闭所10kV新城三线932开关跳闸，过流Ⅰ段动作；故障原因：查无异常。</t>
  </si>
  <si>
    <t>18日22:38沙县县调钟浩杭汇报：22:26:04北门开闭所10kV新城三线932开关跳闸，过流Ⅰ段动作； 即通知抢修班组修永财巡视跳闸点北门开闭所10kV新城三线932开关及其之后的设备，重点关注北门开闭所10kV新城三线932开关至建国路东#1环网柜10kV建国路东线912负荷开关、西山开闭所新城Ⅰ线914开关之间区域。
19日1:40 配电运维检修二班修永财汇报：北门开闭所10kV新城三线932线路后端设备巡视无异常，具备送电条件申请试送北门开闭所10kV新城三线932开关
19日01:42联/配调钟浩杭遥控操作_：北门开闭所10kV新城三线932开关由热备用转运行，于19日01:42控合成功
20日20:49配电运维检修一班毛淑义汇报：北门开闭所10kV新城三线932开关跳闸，过流Ⅰ段动作，故障电流51.06A，故障相别BC相，间隔检查无异常。</t>
  </si>
  <si>
    <t>2351</t>
  </si>
  <si>
    <t>2352</t>
  </si>
  <si>
    <t>2353</t>
  </si>
  <si>
    <t>GZ13535623040026</t>
  </si>
  <si>
    <t>10kV罗坑亭支线#003杆003开关过流II段跳闸，重合闸未投入（故障原因：无异常）</t>
  </si>
  <si>
    <t>2023-04-28 09:35</t>
  </si>
  <si>
    <t>2355</t>
  </si>
  <si>
    <t>18日22:13 DMS监盘显示：18日22:13 夏茂变10kV上碓线934开 跳闸，过流Ⅲ段动作。故障原因为：10kV上碓线934#115杆附件防护区外树竹压线</t>
  </si>
  <si>
    <t>18日22:13 DMS监盘显示：18日22:13 夏茂变10kV上碓线934开 跳闸，过流Ⅲ段动作。 
18日22:14 通知夏茂供电所吴端俊巡线。
18日22:14联/配调林妙雯遥控操作_：夏茂变电站.10kV.上碓线间隔.934开关由热备用转运行，于18日22:14控合后跳闸
18日23:19 联/配调林妙雯令王荣华：10kV上碓线934#116K9032开关由运行转热备用，18日23:21操作成功
18日23:22联/配调林妙雯遥控操作_：夏茂变电站.10kV.上碓线间隔.934开关由热备用转运行，于18日23:22控合后跳闸
18日23:22联/配调林妙雯遥控操作_：10kV上碓线934#074K001开关由运行转热备用，于18日23:22控分成功
18日23:24联/配调林妙雯遥控操作_：夏茂变电站.10kV.上碓线间隔.934开关由热备用转运行，于18日23:24控合成功
18日23:58 联/配调邓丽烨令王荣华：10kV上碓线934线路#121杆K003开关由运行转热备用，19日00:11操作成功
19日00:13联/配调钟浩杭遥控操作_：10kV上碓线934#074K001开关由热备用转运行，于19日00:13控合成功
19日00:16联/配调钟浩杭遥控操作_：10kV上碓线934#074K001开关由运行转热备用，于19日00:16控分成功
19日00:17联/配调钟浩杭遥控操作_：夏茂变电站.10kV.上碓线间隔.934开关由热备用转运行，于19日00:17控合成功
19日00:56 联/配调林妙雯令夏茂镇供电所王荣华：10kV上碓线934#115杆K9031开关由运行转冷备用，19日01:31操作成功
19日01:33联/配调林妙雯遥控操作_：10kV上碓线934#074K001开关由热备用转运行，于19日01:33控合成功
19日01:34联/配调林妙雯遥控操作_：10kV上碓线934#116K9032开关由热备用转运行，于19日01:34控合成功
19日1:32沙县运维班林开华汇报：2023年4月18日22:12:23.703 10kV上碓线934线路过流Ⅲ段动作，开关跳闸，重合闸动作，过流加速段动作，开关跳闸，故障电流20.593A，过流加速段动作时故障电流22.277A，故障相别BC相。
2023年4月19日00：12:47.905 10kV上碓线934线路过流Ⅱ段动作，开关跳闸，重合闸动作，过流加速段动作，开关跳闸，故障电流22.621A，过流加速段故障电流22.716A，故障相别BC相，
19日02:44 联/配调林妙雯令夏茂镇供电所吴端俊：10kV上碓线934#121杆K003开关由热备用转运行，19日02:57操作成功
20日11:45 夏茂镇供电所吴端俊汇报：10kV上碓线934#115-2杆地质灾害导致塌方，防护区外树木压线导致故障跳闸，现用户已将故障树木清理，经验收合格，可以送电。
20日11:52 联/配调许克文令吴端俊：10kV上碓线934#115杆K9031开关由冷备用转运行，20日12:22操作成功
12:23 通知10kV上碓线934#115杆后段小水电开机并网。</t>
  </si>
  <si>
    <t>2359</t>
  </si>
  <si>
    <t>2362</t>
  </si>
  <si>
    <t>GZ13586223040034</t>
  </si>
  <si>
    <t>金明线954#016杆K009开关雷击过流</t>
  </si>
  <si>
    <t>巡视无异常进行送电，加强线路巡视巡查</t>
  </si>
  <si>
    <t>2023-04-25 11:26</t>
  </si>
  <si>
    <t>2368</t>
  </si>
  <si>
    <t>GZ13586223040035</t>
  </si>
  <si>
    <t>18日22:50联/配调林妙雯遥控操作_：郑湖变10kV乡政府线994开关由热备用转运行，于18日22:50控合后跳闸
18日22:51沙县县调钟浩杭汇报：郑湖变10kV乡政府线994开关跳闸，限时速断动作。即通知抢修班组巡视跳闸点郑湖变10kV乡政府线994开关及其之后的设备，重点关注郑湖变10kV乡政府线994开关至10kV乡政府线994线路#060杆K002开关、10kV乡政府线994线路#008杆K8012开关之间区域。23时26分巡视人王洪能、郑孔荣接受通知，开始巡线。23时30分巡视人王洪能、吴长富、魏基城接受通知，开始巡线。
18日23:40郑湖营业所郑孔荣汇报：巡线发现10kV乡政府线994-#47杆有树木压线，现已自行掉落，具备送电条件。
18日23:48联/配调邓丽烨遥控操作_：郑湖变10kV乡政府线994开关由热备用转运行，于18日23:48控合成功
23:48沙县县调钟浩杭汇报：郑湖变10kVⅠ段母线C相失地，A相5.4kV，B相5.3kV，C相10.5kV
18日23:49联/配调邓丽烨遥控操作_：郑湖变10kV乡政府线994开关由运行转热备用，于18日23:49控分成功
19日00:19联/配调林妙雯遥控操作_：10kV大炉支线#001开关由运行转热备用，于19日00:19控分成功
19日00:19联/配调林妙雯遥控操作_：郑湖变10kV乡政府线994开关由热备用转运行，于19日00:19控合成功，失地
19日00:20联/配调林妙雯遥控操作_：郑湖变10kV乡政府线994开关由运行转热备用，于19日00:20控分成功，失地消失
19日00:25联/配调林妙雯遥控操作_：10kV乡政府线994线路#110杆K8044开关由运行转热备用，于19日00:25控分成功
19日00:26联/配调林妙雯遥控操作_：郑湖变10kV乡政府线994开关由热备用转运行，于19日00:26控合成功，失地
19日00:27联/配调林妙雯遥控操作_：10kV乡政府线994线路#060杆K002开关由运行转热备用，于19日00:27控分成功，失地
19日00:28联/配调林妙雯遥控操作_：郑湖变电站.10kV.乡政府线间隔.994开关由运行转热备用，于19日00:28控分成功，失地消失
19日01:21 联/配调林妙雯令青州镇供电所王洪能：10kV乡上支线#003杆K001开关由热备用转运行，19日01:30操作成功
19日01:37联/配调林妙雯遥控操作_：10kV乡政府线994线路#110杆K8044开关由热备用转运行，于19日01:37控合成功
19日01:53联/配调邓丽烨遥控操作_：10kV大炉支线#001开关由热备用转运行，于19日01:53控合成功
19日02:44 联/配调钟浩杭令郑孔荣：10kV乡政府线994线路#034-3杆郑墩电站专变由运行转热备用，19日02:45操作成功
19日02:48联/配调林妙雯遥控操作_：郑湖变10kV乡政府线994开关由热备用转运行，于19日02:48控合成功 19日02:50联/配调林妙雯遥控操作_：郑湖变10kV乡政府线994开关由运行转热备用，于19日02:50控分失败
19日02:52联/配调钟浩杭遥控操作_：郑湖变电站.10kV.乡政府线间隔.994开关由运行转热备用，于19日02:52控分成功，失地消失
19日03:16 联/配调林妙雯令青州镇供电所王洪能：10kV乡政府线994线路#049杆G8053刀闸由合闸转分闸，19日03:19操作成功
19日03:21联/配调钟浩杭遥控操作_：郑湖变10kV乡政府线994开关由热备用转运行，于19日03:21控合成功 19日03:23联/配调钟浩杭遥控操作_：郑湖变10kV乡政府线994开关由运行转热备用，于19日03:23控分失败 19日03:24联/配调钟浩杭遥控操作_：郑湖变10kV乡政府线994开关由运行转热备用，于19日03:24控分成功
19日03:49 联/配调钟浩杭令连长松：10kV乡政府线994线路#001杆G001刀闸由合闸转分闸，19日03:51操作成功
19日03:52联/配调林妙雯遥控操作_：郑湖变10kV乡政府线994开关由热备用转运行，于19日03:52控合成功，失地 19日03:54联/配调林妙雯遥控操作_：郑湖变10kV乡政府线994开关由运行转热备用，于19日03:54控分成功，失地消失
19日03:58 联/配调林妙雯令青州镇供电所连长松：10kV乡政府线994线路#001杆G001刀闸由分闸转合闸，19日03:59操作成功
19日04:01联/配调林妙雯遥控操作_：10kV乡政府线994线路#060杆K002开关由热备用转运行，于1</t>
  </si>
  <si>
    <t>2023-04-21 15:00</t>
  </si>
  <si>
    <t>2023-04-23 11:55</t>
  </si>
  <si>
    <t>2372</t>
  </si>
  <si>
    <t>2374</t>
  </si>
  <si>
    <t>2376</t>
  </si>
  <si>
    <t>2023年4月18日22:19 荆东变10kVⅠ段母线C相失地(A相电压为8.74kV,B相电压为7.25kV,C相电压为3.22kV,零序电压为5.70V,)失地选线为荆东变10kV莘口I回937。故障原因：1、10kV龙泉线911#077-38-A4 耐家山配变跌落式避雷器遭雷击掉落；2、10kV龙泉线911-181-26~28杆段线路边相单相断线。</t>
  </si>
  <si>
    <t>18日22:25 通知莘口所吴远洪安排人员巡线。
18日22:22 配调遥控10kV龙泉线911#059 K8012开关由运行转热备用，遥控成功后接地信号消失。
18日23:55 莘口所吴远洪汇报：10kV龙泉线911#059至079杆段线路巡视无异常，要求断开10kV龙泉线911#079 K8021开关及10kV龙泉线911#077-1 K8017开关后试送10kV龙泉线911#059K8012开关。
23:58 配调遥控：1、10kV龙泉线911#079 K8021开关由运行转热备用；2、10kV龙泉线911#077-1K8017开关由运行转热备用；3、10kV龙泉线911#059 K8012开关由热备用转运行；00:00执行完毕，接地信号未出现。
00:25 莘口所吴远洪汇报：10kV龙泉线911#079至179杆段线路巡视无异常，要求试送。
00:28 配调遥控：1、10kV龙泉线911#179 K8040开关由运行转热备用；2、10kV龙泉线911#079 K8021开关由热备用转运行；00:32执行完毕，接地信号未出现。
00:33 莘口所吴远洪汇报：怀疑故障点在10kV龙泉线911#077支线，要求试送10kV龙泉线911#179 K8040开关。
00:34 10kV龙泉线911#179 K8040开关由热备用转运行；接地信号未出现。
00:52 通知莘口所吴远洪：10kV龙泉线911#181-18以后线路配变有缺相情况。
1:47 荆东变10kVⅠ段母线再次出现接地。
1:50 配调遥控：10kV龙泉线911#179 K8040开关由运行转热备用；遥控成功，失地消失。即通知莘口所吴远洪巡线。
2:00 莘口所龚钦汇报：10kV龙泉线911#077支线巡视发现：10kV龙泉线911#077-38-A4 耐家山配变跌落式避雷器遭雷击掉落，不影响线路运行，其余线路巡视无异常，要求试送。
2:06 配调遥控：10kV龙泉线911#077-1 K8017开关由热备用转运行；遥控成功，未出现接地信号。
2:10配调遥控：10kV龙泉线911#181-1 K8041开关由运行转热备用；遥控失败，即通知莘口所吴远洪前往现场操作。
2：40令莘口所吴远洪：10kV龙泉线911#181-1 K8041开关由运行转热备用；2:41汇报执行完毕。
2:42 配调遥控：10kV龙泉线911#179 K8040开关由热备用转运行；遥控成功，接地信号未出现。
19日 22:13，莘口所邓历明汇报：10kV龙泉线911#127-1杆后段线路巡视无异常，具备送电条件。22:13，10kV龙泉线911#127-1 K8025开关由热备用转运行。22:14执行完毕。
22:16，通知蓬坑电站何财荣：机组开机并网。</t>
  </si>
  <si>
    <t>2023-04-22 21:00</t>
  </si>
  <si>
    <t>2023年04月18日22:53 DMS系统监盘显示：大洛变10kVⅠ段母线C相失地(A相电压为6.75,B相电压为9.57,C相电压为3.68,零序电压为65.95,)无选线信号。故障原因：10kV官坂线917线路#115杆至#120杆有树压断导线。</t>
  </si>
  <si>
    <t>18日22:53沙县县调钟浩杭汇报：大洛变10kVⅠ段母线C相失地(A相电压为6.75,B相电压为9.57,C相电压为3.68,零序电压为65.95)。即通知抢修班组
18日22:55联/配调林妙雯【顺控】遥控操作_：10kV官坂线917线路#104杆K4702开关由运行转热备用，于18日22:55控分成功接地信号消失
18日22:553沙县县调钟浩杭汇报：10kVⅠ段母线C相失地(A相电压为6.75,B相电压为9.57,C相电压为3.68,零序电压为65.95)。即通知抢修班组巡视10kV官坂线917线路#104杆K4702开关及其之后的设备。
11时31分巡视人王永鑫接受通知，开始巡线。11时32分巡视人王永鑫、黄裕源接受通知，开始巡线。
10:36大洛镇供电所杨人淇汇报：10kV官坂线917线路#115杆至#120杆有树压断导线，申请10kV官坂线917线路#104杆K4702开关转冷备用
19日10:36 联/配调吴涵静令杨人淇：10kV官坂线917线路#104杆K4702开关由热备用转冷备用，19日10:46操作成功
19日10:41 联/配调吴秋红令张绍进：查10kV官坂线917#141K005开关确在热备用，19日10:42操作成功
19日10:43 联/配调吴秋红令张绍进：10kV官坂线917#141G026刀闸由合闸转分闸，19日10:45操作成功
19日10:47 联/配调吴秋红令张绍进：10kV官坂线917#117G024刀闸由合闸转分闸，19日10:57操作成功
19日11:26 申请配电故障抢修单NO：SM-SX-PQ-2023-0012，工作负责人：王永鑫，工作内容：在10kV官坂线917＃115杆至＃120杆，进行故障抢修，安全措施：10kV官坂线917#104杆G4704刀闸及K4702开关，10kV官坂线917＃141杆G026刀闸及K005开关，10kV官坂线917#117杆G024刀闸。
19日 11:30抢修许可票号：SM-SX-PQ-2023-0012,抢修负责人：王永鑫,抢修任务：1、10kV官坂线917＃115杆至＃120杆，故障抢修,抢修安措:断开10kV官坂线917＃104杆G4704刀闸及K4702开关，断开10kV官坂线917＃141杆G026刀闸及K005开关，断开10kV官坂线917#117杆G024刀闸
19日 13:39抢修终结票号：SM-SX-PQ-2023-0012,抢修负责人：王永鑫,抢修任务：1、10kV官坂线917＃115杆至＃120杆，故障抢修,抢修安措:断开10kV官坂线917线路#104杆G4704刀闸及K4702开关，断开10kV官坂线917线路#141杆G026刀闸及K005开关，断开10kV官坂线917线路#117杆G024刀闸
送电详见指令票NO：SMSX23040157</t>
  </si>
  <si>
    <t>大洛变10kV官坂线917线路#104杆K4702开关</t>
  </si>
  <si>
    <t>2378</t>
  </si>
  <si>
    <t>2379</t>
  </si>
  <si>
    <t>2380</t>
  </si>
  <si>
    <t>2023年4月18日22时46分，DMS系统研判：忠山变10kVⅡ段母线A相失地，A相电压为3.46kV,B相电压为9.34kV,C相电压为6.79kV零序电压为11.17V，无选线信号。故障原因为： 10kV#2忠双线922-173至174杆段线路边相被雷击断线。</t>
  </si>
  <si>
    <t>18日22:49通知陈大所曹东祥前往现场巡线。查看DMS系统，10kV#2忠双线922线路有较多开关有接地告警信号，最末端开关为10kV#2忠双线922-49分段开关。
18日22:50配调遥控：10kV#2忠双线922-49分段开关由运行转热备用，执行成功，接地信号消失。
19日0:59陈大所曹东祥汇报：10kV#2忠双线922-49至87杆段线路巡视无异常，要求断开10kV#2忠双线922-87分段开关，试送10kV#2忠双线922-49分段开关。
19日0:59配调杨雨雁令陈大所曹东祥：10kV#2忠双线922-87分段开关由运行转热备用，1:01执行完毕。
19日1:02配调遥控：10kV#2忠双线922-49分段开关由热备用转运行，遥控成功。
19日1:36陈大所曹东祥汇报:10kV#2忠双线922-87分段开关后端由于无法通行，无法巡视，要求后端分段试送。
19日1:36配调黄睿萱令陈大所曹东祥：10kV#2忠双线922-148分段开关由运行转热备用。1:46汇报执行完毕。
19日1:53配调方炜智令陈大所曹东祥：10kV#2忠双线922-87分段开关由热备用转运行。2:00汇报执行完毕。
19日2:03配调杨雨雁令陈大所曹东祥：1、10kV#2忠双线922-184分段开关由运行转热备用；2、10kV#2忠双线922-148分段开关由热备用转运行。
19日03:01陈大所曹东祥汇报： 10kV#2忠双线922-173至174杆段线路边相被雷击断线，2:03下令的两项操作暂未执行，告其操作取消，其要求断开10kV#2忠双线922-184分段开关后将后端线路转电。3:08配调黄睿萱令陈大所曹东祥：10kV#2忠双线922-184分段开关由运行转热备用，3：35执行完毕。3:36配调遥控：10kV碧玉线923-92-6联络开关由热备用转运行，遥控成功，电压正常。
19日10:53 陈大所罗锐墙汇报：10kV#2忠双线922-148至158杆段线路巡视无异常，要求断开10kV#2忠双线922-158分段刀闸后试送10kV#2忠双线922-148分段开关，即令陈大所罗锐墙：10kV#2忠双线922-158分段刀闸由合闸转分闸，10:54操作完毕。
10:54 配调遥控：10kV#2忠双线922-148分段开关由热备用转运行，10:55操作完毕，送电正常。
19日18:02陈大所罗锐墙汇报：10kV#2忠双线922-165-3渔溪电站联网跌落式熔断器在分闸。
19日18:17 申请配电故障抢修单NO：A0133，工作负责人：林科伟
，工作内容：_10kV#2忠双线922-#173~#174断线抢修，抢修安措：1、断开10kV#2忠双线922-158分段刀闸；2、断开10kV#2忠双线922-184分段开关及刀闸；3、断开10kV#2忠双线922-165-3渔溪电站联网跌落式熔断器。
19日18:16抢修许可：票号：A0133，抢修负责人：林科伟，抢修任务：10kV#2忠双线922-#173~#174断线抢修，抢修安措：_1、断开10kV#2忠双线922-158分段刀闸；2、断开10kV#2忠双线922-184分段开关及刀闸；3、断开10kV#2忠双线922-165-3渔溪电站联网跌落式熔断器。
19日19:08抢修终结：票号：A0133，抢修负责人：林科伟，抢修任务：10kV#2忠双线922-#173~#174断线抢修。
送电指令票详见指令票NO：SMBB23040201,19日19：01开始执行。 20:02执行完毕送电正常</t>
  </si>
  <si>
    <t>2023年04月18日22时12分，荆民开关站10kV#2荆东线9K2开关过流Ⅰ段动作跳闸。故障原因：恶劣天气</t>
  </si>
  <si>
    <t>18日22：20通知配电线路黄发达、配电电气黄灿辉、配电大一次班王二浩前往现场查看。
18日22:10配电大一次班张世鹏汇报： 荆民开关站10kV#2荆东线9K2开关后端线路巡视无异常，要求试送荆民开关站10kV#2荆东线9K2开关。
18日23:12 联/配调黄睿萱令配调杨雨雁：荆民开关站10kV#2荆东线9K2开关由热备用转运行，18日23:13操作成功
18日23:23，荆东变10kVⅡ段母线又出现接地信号（A相电压为0.87kV,B相电压为9.79kV,C相电压为9.46kV,零序电压为6.92V），经试拉荆民开关站10kV#2荆东线9K2开关后电压依旧异常。
23：25，试拉荆民开关站10kV荆东Ⅱ回9K5开关，电压依旧异常。
23：27，试拉荆东变10kV荆东Ⅱ回941开关，电压依旧异常。
23：29，荆东变10kVⅡ段母线电压自行恢复正常。
23：32，配调遥控：荆民开关站10kV母分900开关由热备用转运行，遥控成功。
23：35，配调遥控：荆民开关站10kV#2荆东线9K2开关由热备用转运行，遥控成功。荆东变10kVⅠ段母线未出现异常
29日3：33，告知配电大一次班王二浩检查荆东变10kV荆东Ⅱ回941开关至荆民开关站10kV荆东Ⅱ回9K5开关之间电缆线路。
21日17:37 告知地调华秋韵：荆东变10kVⅠ、Ⅱ段母线进行合解环操作，10kV母分900开关有操作。
21日17:38 配调方炜智遥控操作：1、荆东变10kVⅠ/Ⅱ段母分900开关由热备用转运行。（合环）2、荆东安置房开闭所10kV荆安Ⅱ回921开关由热备用转运行。（合环）3、荆东安置房开闭所10kV母分900开关由运行转热备用。（解环）4、荆东变10kVⅠ/Ⅱ段母分900开关由运行转热备用。（解环）17:43 遥控执行成功。
21日17:43  告知地调华秋韵：荆东变10kVⅠ、Ⅱ段母线进行合解环操作，10kV母分900开关有操作。</t>
  </si>
  <si>
    <t>荆民开关站10kV#2荆东线9K2开关</t>
  </si>
  <si>
    <t>2386</t>
  </si>
  <si>
    <t>18日22:44 文江变电站失地(文江变10kVⅠ段母线A相电压为0.67,B相电压为10.32,C相电压为9.59,零序电压为9.84,)。即通知抢修班组。
18日22:51联/配调乐赞同【顺控】遥控操作_：10kV文桥线921#26杆K007WJ开关由运行转热备用，于18日22:51控分成功。
18日22:53联/配调乐赞同【顺控】遥控操作_：10kV文桥线921#11杆K006WJ开关由运行转热备用，于18日22:53控分失败。
18日22:55联/配调乐赞同遥控操作_：文江变电站.10kV.文桥线间隔.921开关由运行转热备用，于18日22:55控分成功接地信号消失。
18日23:2 文江变电站失地(文江变电站.10kV.Ⅰ段母线A相电压为0.67,B相电压为10.32,C相电压为9.59,零序电压为9.84,)。即通知抢修班组巡视文江变电站.10kV.文桥线间隔.921开关及其之后的设备。23时18分巡视人乐发栏、陈大海接受通知，开始巡线。
18日23:05联/配调乐赞同遥控操作_：10kV文经线922#57杆K022QT开关由热备用转运行，于18日23:05控合成功
18日23:38  联/配调乐赞同收到现场陈奇韬镇供电所大海汇报：巡视10kV文桥线921#1杆至10kV文桥线921#15杆无异常，申请隔离10kV文桥线921#11杆K006WJ开关；试送文江变10kV文桥线921开关。
18日23:39 联/配调乐赞同令奇韬镇供电所陈大海：10kV文桥线921#11杆K006WJ开关由运行转热备用，18日23:43操作成功
18日23:45联/配调乐赞同遥控操作_：文江变电站.10kV.文桥线间隔.921开关由热备用转运行，于18日23:45控合成功，出现失地。
18日23:47联/配调乐赞同遥控操作_：文江变电站.10kV.文桥线间隔.921开关由运行转热备用，于18日23:47控分失败
18日23:48联/配调乐赞同遥控操作_：文江变电站.10kV.文桥线间隔.921开关由运行转热备用，于18日23:48控分成功，失地消失。
18日23:53  联/配调乐赞同收到现场奇韬镇供电所陈大海汇报：巡视10kV文桥线921#12杆至10kV文桥线921#26杆无异常，申请试送10kV文桥线921#26杆K007WJ开关。
18日23:54联/配调乐赞同遥控操作_：10kV文桥线921#26杆K007WJ开关由热备用转运行，于18日23:54控合成功，正常。
19日00:36  联/配调乐赞同收到现场奇韬镇供电所陈大海汇报：铁皮掉落至10kV文桥线921#6-6甲杆捷盛公司#1变变压器导致失地，申请隔离设备10kV文桥线921#6杆K022WJ开关，试送文江变10kV文桥线921开关。
19日00:37联/配调乐赞同遥控操作_：10kV文桥线921#6杆K022WJ开关由运行转热备用，于19日00:37控分成功
19日00:38联/配调乐赞同遥控操作_：文江变电站.10kV.文桥线间隔.921开关由热备用转运行，于19日00:38控合成功
19日00:41 联/配调乐赞同令奇韬镇供电所陈大海：10kV文桥线921#6杆K022WJ开关由热备用转冷备用，19日00:48操作成功。
19日00:50 联/配调乐赞同令奇韬镇供电所陈大海：10kV文桥线921#11杆K006WJ开关由热备用转合环运行,19日01:00操作成功。
19日01:02联/配调乐赞同遥控操作_：10kV文经线922#57杆K022QT开关由运行转解环热备用，于19日01:02控分成功。
21日18:06 奇韬供电所陈大海汇报大田县调林韦斌：10kV文桥线921#6-6甲杆捷盛公司#1变故障已处理完毕，经验收合格，具备送电条件可以送电，营销、运检、调控中心三个专业部门同意送电。18:06大田县调林韦斌即令奇韬供电所陈大海：10kV文桥线921#6杆K022WJ开关由冷备用转热备用，18:37汇报操作完成。18:38大田县调林韦斌令大田县调林世强：10kV文桥线921#6杆K022WJ开关由热备用转运行，18:38汇报操作完成。（供电正常）
2023年04月21日18:41null（10kV文桥线921#6-6甲杆捷盛公司#1变变压器）用户内部故障已处理完毕，详见遗留用户单SMDTYLYH20230419001</t>
  </si>
  <si>
    <t>2023年4月18日22:00 IES700系统显示：岩前变10kV Ⅰ段母线电压异常，UA=4.94kV，UB=5.93kV，UC=7.11kV，3U0=2.12kV，接地选线为10kV岩忠线902线路。故障原因为：10kV岩忠线902#030-23-27至29杆段线路遭雷击断线</t>
  </si>
  <si>
    <t>18日22:07联/配调黄睿萱遥控操作：10kV岩忠线902#030杆K9203开关由运行转热备用，于18日22:07显示控分失败,22:08查看DMS系统，显示该开关已在热备用状态。将情况告知岩前所林法根，令其巡线。
22:10 查看DMS系统，22:00至22:05，10kV岩忠线902#030杆K9203开关多次发生过流Ⅱ段保护动作跳闸，重合闸均动作，重合均成功。
23:27 岩前所林法根汇报：巡视发现10kV岩忠线902#030-23-27至29杆段线路遭雷击断线，要求断开10kV岩忠线902#030-23K9213开关及G9239刀闸进行隔离。即令其：10kV岩忠线902#030-23K9213开关由运行转冷备用；23:41汇报执行完毕。
23:45 配调遥控：10kV岩忠线902#030杆K9203开关由热备用转运行，遥控成功，岩前变10kVⅠ段母线电压正常。
19日13:45 申请配电故障抢修单NO：E0151，工作负责人：配网工程管理部郑成清
，工作内容：10kV岩忠线902#030-23至31杆段线路断线抢修，安全措施：断开10kV岩忠线902#030-23K9213开关及G9239刀闸。
19日13:50抢修许可：票号：E0151，抢修负责人：配网工程管理部郑成清，抢修任务：10kV岩忠线902#030-23至31杆段线路断线抢修，抢修安措：断开10kV岩忠线902#030-23K9213开关及G9239刀闸。
19日16;20 岩前所林法根汇报：10kV岩忠线902#030-23至31杆段线路断线抢修工作结束，验收合格，具备送电条件。
19日16:25抢修终结：票号：E0151，抢修负责人：配网工程管理部郑成清，抢修任务：10kV岩忠线902#030-23至31杆段线路断线抢修。
19日16:28 联/配调陈绍烨令岩前所林法根：10kV岩忠线902#030-23杆K9213开关由冷备用转运行，19日16:32操作成功，送电正常。</t>
  </si>
  <si>
    <t>10kV岩忠线902#030杆K9203开关</t>
  </si>
  <si>
    <t>GZ13586223040038</t>
  </si>
  <si>
    <t>2023年04月18日23:2DMS系统监盘显示：长角变10kVⅠ段母线A相失地(A相电压为4.17,B相电压为8.29,C相电压为6.65,零序电压为4.27)无选线信号。故障原因：10kV金福Ⅱ回977线路#031杆至#033-1杆断线</t>
  </si>
  <si>
    <t>18日23:2沙县县调钟浩杭汇报：长角变10kVⅠ段母线A相失地(A相电压为4.17,B相电压为8.29,C相电压为6.65,零序电压为4.27)。即通知抢修班组
18日23:03联/配调林妙雯【顺控】遥控操作_：10kV金福Ⅱ回977线路#021杆K004开关由运行转热备用，于18日23:03控分成功，接地信号消失
18日23:4 长角变10kVⅠ段母线A相失地(A相电压为4.17,B相电压为8.29,C相电压为6.65,零序电压为4.27,)。即通知抢修班组巡视金福Ⅱ回977#021杆K004开关及其之后的设备。23时30分巡视人朱黔嘉接受通知，开始巡线。
19日02:22通知配电运维检修一班毛淑义：检查来龙居#1、#2、#3配电室备自投未动作情况
19日09:18配电运维检修一班唐旭汇报：来龙居#1配电室10kV备自投未动作成功需进一步检查。来龙居#1、#2、#3配电室内部设备检查无异常，具备送电条件，可以送电。
19日09:20联/配调林妙雯遥控操作_：来龙居#1配电室10kV来龙居Ⅱ回921开关由运行转热备用，于19日09:20控分成功
19日09:21联/配调林妙雯遥控操作_：来龙居#1配电室10kV母分900开关由热备用转运行，于19日09:21控合失败
19日09:22 联/配调林妙雯令吴秋红：来龙居#1配电室10kV母分900开关由热备用转运行，19日09:23操作成功
19日10:20 后续故障处理详见故障单LS13586223040040</t>
  </si>
  <si>
    <t>10kV金福Ⅱ回977线路#031杆至#033-1杆断线</t>
  </si>
  <si>
    <t>2023-04-19 17:23</t>
  </si>
  <si>
    <t>964308</t>
  </si>
  <si>
    <t>2023-04-25 11:24</t>
  </si>
  <si>
    <t>2398</t>
  </si>
  <si>
    <t>330DF5E9-8F73-4111-88C2-A5A2A92D0E89</t>
  </si>
  <si>
    <t>GZ13586223040039</t>
  </si>
  <si>
    <t>3523041800597522</t>
  </si>
  <si>
    <t>2023年04月18日22:58沙县县调钟浩杭汇报：城东变10kVⅡ段母线A相失地，A相电压为0.74,B相电压为10.19,C相电压为9.86,零序电压为95.91，无选线信号。故障原因：10kV西霞线925线路#138杆K010开关本体故障。</t>
  </si>
  <si>
    <t>18日23:01联/配调钟浩杭【顺控】遥控操作_：10kV海舟线922线路#026杆K004开关由运行转热备用，于18日23:01控分成功，失地未消失
18日23:01联/配调钟浩杭【顺控】遥控操作_：10kV海舟线922线路#011杆K003开关由运行转热备用，于18日23:01控分成功，失地未消失
18日23:02联/配调钟浩杭【顺控】遥控操作_：城东变10kV海舟线922开关由运行转热备用，于18日23:02控分成功，失地未消失
18日23:04联/配调钟浩杭【顺控】遥控操作_：城东变10kV海舟线922开关由热备用转运行，于18日23:04控合成功
18日23:04联/配调钟浩杭【顺控】遥控操作_：10kV海舟线922线路#011杆K003开关由热备用转运行，于18日23:04控合成功
18日23:04联/配调钟浩杭【顺控】遥控操作_：10kV海舟线922线路#026杆K004开关由热备用转运行，于18日23:04控合成功
18日23:11联/配调钟浩杭【顺控】遥控操作_：10kV西霞线925线路#110+02杆K2006开关由运行转热备用，于18日23:11控分成功接地信号消失
18日23:12 沙县县调钟浩杭汇报：城东变10kVⅡ段母线A相失地，A相电压为0.74,B相电压为10.19,C相电压为9.86,零序电压为95.91，无选线信号。即通知城郊镇供电所黄龙峰巡视10kV西霞线925线路#110+02杆K2006开关及其之后的设备。
19日01:49 联/配调林妙雯令城郊镇供电所黄龙峰：10kV西霞线925线路#136杆K009开关由运行转热备用，19日01:50操作成功
19日01:51联/配调林妙雯遥控操作_：10kV西霞线925线路#110+02杆K2006开关由热备用转运行，于19日01:51控合成功，城东变10kVⅡ段母线A相失地
19日01:52联/配调林妙雯遥控操作_：10kV西霞线925线路#110+02杆K2006开关由运行转热备用，于19日01:52控分成功，失地消失
19日01:56 联/配调林妙雯令城郊镇供电所黄龙峰：10kV西霞线925线路#138杆K010开关由运行转热备用，19日01:58操作成功
19日01:59联/配调林妙雯遥控操作_：10kV西霞线925线路#110+02杆K2006开关由热备用转运行，于19日01:59控合成功，失地
19日02:00联/配调林妙雯遥控操作_：10kV西霞线925线路#110+02杆K2006开关由运行转热备用，于19日02:00控分成功，失地消失
19日03:01 联/配调林妙雯令城郊镇供电所黄龙峰：10kV西霞线925线路#111杆K018开关由运行转热备用，19日03:02操作成功
19日03:04联/配调林妙雯遥控操作_：10kV西霞线925线路#110+02杆K2006开关由热备用转运行，于19日03:04控合成功，失地
19日03:05联/配调林妙雯遥控操作_：10kV西霞线925线路#110+02杆K2006开关由运行转热备用，于19日03:05控分成功，失地消失
19日03:05 联/配调林妙雯令城郊镇供电所黄龙峰：10kV西霞线925线路#111杆K018开关由热备用转运行，19日03:06操作成功
19日03:19 联/配调林妙雯令高砂镇供电所叶少勋：10kV大竹支线#019杆K001开关由热备用转运行，19日03:20操作成功，渡头变10kVⅠ段母线A相失地，A相电压为0.74,B相电压为10.19,C相电压为9.86,零序电压为95.91，选线10kV大竹线976线路
19日03:16 联/配调林妙雯令高砂镇供电所叶少勋：10kV大竹支线#019杆K001开关由运行转热备用，19日03:17操作成功，失地消失
19日03:23 联/配调林妙雯令城郊镇供电所黄龙峰：10kV西霞线925线路#122杆G053刀闸由合闸转分闸，19日03:27操作成功
19日03:28联/配调钟浩杭遥控操作_：10kV西霞线925线路#110+02杆K2006开关由热备用转运行，于19日03:28控合成功，失地
19日03:48联/配调林妙雯遥控操作_：10kV西霞线925#110+02杆K2006开关由运行转热备用，于19日03:48控分成功，失地消失
19日04:47 联/配调林妙雯令城郊镇供电所黄龙峰：10kV西霞线925线路#134杆G081刀闸由合闸转分闸，19日04:48操作成功
19日04:56联/配调林妙雯遥控操作_：10kV西霞线925线路#110+02杆K2006开关由热备用转运行，于19日04:56控合成功，失地
19日04:57联/配调林妙雯遥控操作_：10kV西霞线</t>
  </si>
  <si>
    <t>10kV西霞线925线路#138杆K010开关本体故障造成失地</t>
  </si>
  <si>
    <t>加强线路设备巡视，对老旧设备缩短巡视周期</t>
  </si>
  <si>
    <t>城东变10kV西霞线925线路#110+02杆K2006开关</t>
  </si>
  <si>
    <t>2023-04-23 01:00</t>
  </si>
  <si>
    <t>2023-04-23 11:09</t>
  </si>
  <si>
    <t>2399</t>
  </si>
  <si>
    <t>2407</t>
  </si>
  <si>
    <t>GZ13585823040044</t>
  </si>
  <si>
    <t>强对流天气引起开关跳闸</t>
  </si>
  <si>
    <t>2023-04-21 21:22</t>
  </si>
  <si>
    <t>2419</t>
  </si>
  <si>
    <t>2424</t>
  </si>
  <si>
    <t>GZ13586223040042</t>
  </si>
  <si>
    <t>10kV府北线925线路#007-3杆、#007-3甲杆，断杆、断线</t>
  </si>
  <si>
    <t>618393</t>
  </si>
  <si>
    <t>2023-04-25 11:30</t>
  </si>
  <si>
    <t>2430</t>
  </si>
  <si>
    <t>2023年04月18日23:40 35kV同安变10kV上坊线923开关过流I段保护动作跳闸，重合闸不成功（雷电），FA动作成功（10kV上坊线#067铁厂开关至10kV旗东线#050开关之间负荷转由10kV旗东线供电）；经查线无发现故障于02：47全部恢复供电</t>
  </si>
  <si>
    <t>2431</t>
  </si>
  <si>
    <t>2023年04月18日23:31DMS弹窗 桔林变四宝II线911线路，四宝1#环网10kV江厝904开关跳闸。_即通知_00时00分巡视人郭孔良 接受通知，开始巡线。
19日00:35  联/配调鲍建斌收到现场郭孔良汇报：现场确认跳闸开关为：四宝1#环网10kV江厝904开关；保护动作：；
隔离设备：10kV江厝#007-1分界刀闸；隔离状态：分闸；
巡视无异常范围：10kV江厝#001杆-10kV江厝#007-1杆；试送设备：四宝1#环网10kV江厝904开关
19日00:36  联/配调鲍建斌收到现场郭孔良汇报：
隔离设备：10kV江厝#007-1分界刀闸；隔离状态：分闸；
巡视无异常范围：10kV江厝#001杆-10kV江厝#007-1杆；试送设备：四宝1#环网10kV江厝904开关
19日00:45 联/配调朱张铭令郭孔良:10kV江厝#007-1刀闸由合闸转分闸，19日00:47操作成功
19日00:52 联/配调朱张铭令郭孔良:四宝1#环网10kV江厝904开关由热备用转运行，19日01:12操作成功
无需抢修类型归档:用户内部故障，已隔离。
2023年04月18日23:31DMS弹窗桔林变四宝II线911线路，四宝1#环网10kV江厝904开关跳闸，隔离10kV江厝#007-1分界刀闸后，于 19日01：13恢复送电（润光木业未送电）
2023年04月19日17:00用检刘小峰汇报联调王丽芳：润光木业内部故障已处理，具备送电条件，申请试送
2023年04月19日17:12雄江所余意汇报联调王丽芳：润光木业内部故障已处理，具备送电条件，申请试送
2023年04月19日17：37雄江所郭孔良汇报联调王丽芳：润光木业已断开向江厝#007-1杆侧用户内部10kV电源进线开关及刀闸
17：41联调王丽芳令雄江所郭孔良：10kV江厝#007-1刀闸由分闸转合闸
17:48操作完毕，正常。即通知用检刘小峰：润光木业可以用电（10kV江厝#007-1）
2023年04月19日17:52润光木业（10kV江厝#007-1刀闸）用户内部故障已处理完毕，详见遗留用户单FZYTYLYH20230419002</t>
  </si>
  <si>
    <t>2023年04月18日23:51  10kV小沧线#202小沧七开关跳闸，FA半自动，故障原因：10kV小沧线#205至#206杆架空类绝缘导线断线，抢修结束于04：39恢复送电</t>
  </si>
  <si>
    <t>18日23:51 东雁变10kV小沧线#202小沧七开关跳闸，FA半自动，即通知贵安所刘昌接巡线，巡视跳闸点10kV小沧线#202小沧七开关，及其之后的设备。_00时05分巡视人兰金祥,兰坤生,刘昌接 接受通知，开始巡线。_即通知兰金祥、兰坤生、刘昌接
19日00:08  联/配调吴艳平收到现场刘昌接汇报：现场确认跳闸开关为：小沧线#202小沧七开关；保护动作：小沧线#202小沧七开关过流1段动作过流Ⅰ段保护动作。；
隔离设备：七里支线#001七里一开关；隔离状态：热备用；试送设备：小沧线#202小沧七开关
19日00:10联/配调吴艳平遥控操作_：10kV七里支线#001七里一柱上开关由运行转热备用于19日00:10控分成功
19日00:11联/配调吴艳平遥控操作_：10kV小沧线#202小沧七柱上开关由热备用转运行于19日00:11控合成功，后东雁变10kVI、II段母线B相全失地（UA=10.31，UB=0.61，UC=10.03）
19日00:12联/配调吴艳平遥控操作_：10kV小沧线#202小沧七柱上开关由运行转热备用于19日00:12控分成功后东雁变10kVI、II段母线母线电压恢复正常
19日01:34 联/配调吴艳平收到现场刘昌接汇报：保护动作：过流Ⅰ段保护动作；
隔离设备：小沧线#202小沧七开关；
故障原因：雷害；故障现象：10kV小沧线#205至#206杆架空类绝缘导线断线；
故障点：10kV小沧线#205至#206杆
19日01:37 申请配电故障抢修单NO：FZ-LJ-PQ-2023-0063，工作负责人：兰坤生
，工作内容：在10kV小沧线#205杆，进行断线抢修。，安全措施：
10kV小沧线#202 小沧七开关转冷备用。
19日01:38 联/配调吴艳平令刘昌接:10kV小沧线#202小沧七开关由热备用转冷备用，19日01:45操作成功
19日 01:46抢修许可票号：FZ-LJ-PQ-2023-0063,抢修负责人：兰坤生,抢修任务：1、10kV小沧线#205杆，断线抢修,抢修安措:断开10kV小沧线#202小沧七开关转冷备用
19日 04:06抢修终结票号：FZ-LJ-PQ-2023-0063,抢修负责人：兰坤生,抢修任务：1、10kV小沧线#205杆，断线抢修,抢修安措:断开10kV小沧线#202小沧七开关转冷备用
送电票：连江2023040238，送电成功，结束流程</t>
  </si>
  <si>
    <t>2441</t>
  </si>
  <si>
    <t>2023年04月19日00:00 35kV岭路变10kV叶洋线923线路#013东山面开关过流Ⅰ段保护动作跳闸（雷电）；经查线未发现故障于00:50全部恢复供电</t>
  </si>
  <si>
    <t>2448</t>
  </si>
  <si>
    <t>2023年04月19日00:00 110kV马洋变10kV岭路线616开关过流II段保护动作跳闸，重合闸不成功（雷电）。经查线后于00：39部分恢复供电；02：17除垃圾处理场外（用户设备）全部恢复供电；用户内部查无异常于20日15:42全部送电。</t>
  </si>
  <si>
    <t>GZ13586223040044</t>
  </si>
  <si>
    <t>2003年4月19日00：09 配电运维检修二班姚子凌汇报：10kV万安线982线路#001杆G001刀闸打火，申请紧急调停金古开闭所10kV万安线982开关。故障原因：10kV万安线982线路#001杆G001刀闸打火。</t>
  </si>
  <si>
    <t>00：09 配电运维检修二班姚子凌汇报：10kV万安线982线路#001杆G001刀闸打火，申请紧急调停金古开闭所10kV万安线982开关
00:09 沙县县调钟浩杭令配电运维检修一班毛淑义：金古开闭所10kV万安线982开关由运行转热备用。/00:15 汇报已执行
19日01:58 申请配电故障抢修单NO：SM-SX-PQ-2023-0008，工作负责人：林观勇，工作内容：在10kV万安线982#001杆，进行G001刀闸打火带电抢修，安全措施：10kV金古开闭所10kV万安线982线路转热备用。
19日 02:03抢修许可票号：SM-SX-PQ-2023-0008,抢修负责人：林观勇,抢修任务：1、10kV万安线982#001杆，G001刀闸打火带电抢修,抢修安措:10kV金古开闭所10kV万安线982线路转热备用
2:39 配电运维检修二班郑毅汇报：10kV万安线982线路#001杆G001刀闸打火带电抢修，现工作已结束，经验收合格，具备送电条件
19日 02:53抢修终结票号：SM-SX-PQ-2023-0008,抢修负责人：林观勇,抢修任务：1、10kV万安线982#001杆，G001刀闸打火带电抢修,抢修安措:10kV金古开闭所10kV万安线982线路转热备用
19日03:48 联/配调钟浩杭令配电运维检修一班毛淑义：金古开闭所10kV万安线982开关由热备用转运行，19日03:51操作成功</t>
  </si>
  <si>
    <t>10kV万安线982线路#001杆G001刀闸断裂</t>
  </si>
  <si>
    <t>2023-04-19 03:39</t>
  </si>
  <si>
    <t>2023-04-24 01:00</t>
  </si>
  <si>
    <t>2023-04-25 11:41</t>
  </si>
  <si>
    <t>2450</t>
  </si>
  <si>
    <t>2451</t>
  </si>
  <si>
    <t>GZ13535523040034</t>
  </si>
  <si>
    <t>10kV程家垅线赤岭支线#002杆至#003杆C相导线断线</t>
  </si>
  <si>
    <t>10kV程家垅线赤岭支线#002杆至#003杆C相导线断线抢修、安装避雷器</t>
  </si>
  <si>
    <t>2023-04-19 17:35</t>
  </si>
  <si>
    <t>2023-04-25 17:21</t>
  </si>
  <si>
    <t>2455</t>
  </si>
  <si>
    <t>GZ13586023040037</t>
  </si>
  <si>
    <t>10kV四三线#2、2A杆-#3、3A杆B相断线</t>
  </si>
  <si>
    <t>2023-04-19 08:10</t>
  </si>
  <si>
    <t>262806</t>
  </si>
  <si>
    <t>2023-04-21 22:04</t>
  </si>
  <si>
    <t>2457</t>
  </si>
  <si>
    <t>2460</t>
  </si>
  <si>
    <t>2023年04月19日 00:35 DMS研判：10kV下洋线987线路#040杆987040开关跳闸
故障原因为：雷击跳闸</t>
  </si>
  <si>
    <t>2023年04月19日 00:35 DMS研判：10kV下洋线987线路#040杆987040开关跳闸，即通知城郊所陆戴宇
19日01:20  联/配调刘林贤收到现场城郊所陆戴宇汇报：10kV下洋线987线路#040杆987040开关至末端巡视无异常，人员已撤离，基本送电条件，申请试送10kV下洋线987线路#040杆987040开关
19日01:20联/配调刘林贤令城郊所陆戴宇：10kV下洋线987线路#040杆987040开关由热备用转运行，19日01:25操作成功，现场正常，恢复供电
2023年04月20日 09:00 城郊所陆戴宇汇报：10kV岭头水力发电厂专线#01杆后线路巡视无异常，人员已撤离，线路具备送电条件
2023年04月20日 09:22 联/配调周瑜令城郊所陆戴宇：10kV岭头水力发电厂专线#01杆LT987001开关由热备用转运行；09:23汇报操作完毕
2023年04月20日09:24岭头水电站、白林溪电站、罗峰后溪水电站（10kV古田领头水力发电厂专线#01杆LT987001开关、10kV下洋线987线路罗峰分线#51杆LF987051开关）用户内部故障已处理完毕，详见遗留用户单NDGTYLYH20230419003</t>
  </si>
  <si>
    <t>10kV下洋线987线路#040杆987040开关</t>
  </si>
  <si>
    <t>2461</t>
  </si>
  <si>
    <t>2463</t>
  </si>
  <si>
    <t>19日0:02 监控陈廷汇报：新店变10kV.Ⅱ、Ⅲ段母线B相电压异常(A相电压为8.44,B相电压为1.91,C相电压为9.40）
19日00：15 令南门运维林建：试拉新店变10KV厦荷II634开关，00：17南门运维林建：失地仍在，已转回运行
19 日00:21 令南门运维林建：试拉新店变10kV工业线622开关00：25南门运维林建：失地仍在，已转回运行
0：27 令南门运维林建：试拉新店变10kV湖苑线624开关，00：31南门运维林建：失地仍在，已转回运行
00：31令南门运维林建：试拉新店变10kV斗顶线631开关，00：36电压正常
查看DMS，在斗顶线631转为热备用后，斗顶22-157-15故障指示器有信号上传
19日00:38 联/配调应显瑜令应显瑜:斗顶22.147.11斗顶（二）柱上开关由运行转热备用，19日00:39操作成功
19日00:40 联/配调应显瑜令林建:福州.新店变/10kV.斗顶线631开关由热备用转运行，19日00:42操作成功，正常，通知晋抢陈磊巡视10kV斗顶22-157-15后端,通知新店所黄学旭巡视农网配变
01：35 新店所黄学旭：10KV斗顶22-147-21支新-斗顶2#、10KV斗顶22-157-1新-斗顶6#、10KV斗顶22-157-14新-斗顶9#、10KV斗顶22-157-7支5新-斗顶11#、10KV斗顶22-147-22支1新-斗顶7#配变巡视均无异常
备投情况
未动作：01：37晋抢方亮汇报：金秀郡2A#楼配电室911，921在合，900在断
备投失败：金秀郡8A#楼配电室：1：49晋抢方亮：911合，921、900断
动作成功：金秀郡5A#楼配电室：1;43晋抢方亮：911、900在合，921在断
2：06金秀郡10A#楼配电室：911、900合、921断
2：30榕发夏荷郡S9#楼配电室：911、900合，921断
3：08榕发夏荷郡S2#楼配电室：911、900合，921断
03：18榕发夏荷郡S3#楼配电室911、900合，921分
3：28榕发夏荷郡S8#楼配电室911、900合，921分
3：50榕发夏荷郡S12#楼配电室911、900合，921分
04：03榕发夏荷郡S11#楼配电室：911、900合，921断
04：22鲁能福苑4#配电室：911、900合，921断
04：31鲁能福苑3#配电室：911、900合，921断
04：40鲁能福苑2#配电室：911、900合，921断
04：42鲁能福苑1#配电室：911、900合，921断
1：43令晋抢方亮：金秀郡5A#楼配电室10kV母联900开关由运行转热备用
金秀郡5A#楼配电室10kV金秀二921开关由热备用转运行1：45
1：49令晋抢方亮：金秀郡8A#楼配电室10kV金秀二921开关由热备用转运行
2：06令晋抢方亮：金秀郡10A#楼配电室10kV母联900开关由运行转热备用
金秀郡10A#楼配电室10kV金秀二921开关由热备用转运行1：45
2：30令晋抢方亮：榕发夏荷郡S9#楼配电室10KV母联900开关由运行转热备用
榕发夏荷郡S9#楼配电室10KV榕发二921开关由热备用转运行
03：09令晋抢方亮：榕发夏荷郡S2#楼配电室10KV母联900开关由运行转热备用
榕发夏荷郡S2#楼配电室10KV榕发二921开关由热备用转运行03：09
03：18令晋抢方亮：榕发夏荷郡S3#楼配电室10KV母联900开关由运行转热备用
榕发夏荷郡S3#楼配电室10KV榕发二921开关由热备用转运行03：19
03：29令晋抢方亮：榕发夏荷郡S8#楼配电室10KV母联900开关由运行转热备用
榕发夏荷郡S8#楼配电室10KV榕发二921开关由热备用转运行03：29
03：50令晋抢方亮：榕发夏荷郡S12#楼配电室10KV母联900开关由运行转热备用
榕发夏荷郡S12#楼配电室10KV榕发二921开关由热备用转运行03：51
04：05令晋抢方亮：榕发夏荷郡S11#楼配电室10KV母联900开关由运行转热备用
榕发夏荷郡S11#楼配电室10KV榕发二921开关由热备用转运行04：05
04：23令晋抢方亮：鲁能福苑4#配电室10KV母联900开关由运行转热备用
鲁能福苑4#配电室10KV鲁能二921开关由热备用转运行04：24
04：31令晋抢方亮：鲁能福苑3#配电室10KV母联900开关由运行转热备用
鲁能福苑3#配电室10KV鲁能二921开关由热备用转运行04：32
04：40令晋抢方亮：鲁能福苑2#配电室10KV母联900开关由运行转热备用
鲁能福苑2#配电室10KV鲁能二921开关由热备</t>
  </si>
  <si>
    <t>2468</t>
  </si>
  <si>
    <t>GZ13535723040004</t>
  </si>
  <si>
    <t>网格人员责任心不强，避雷器到了该轮换的日期未进行轮换</t>
  </si>
  <si>
    <t>加强线路设备的巡视及消缺</t>
  </si>
  <si>
    <t>2023-04-19 02:56</t>
  </si>
  <si>
    <t>2023-04-21 16:43</t>
  </si>
  <si>
    <t xml:space="preserve">2023年4月19日0:43 DMS研判：雉溪变10kV.Ⅰ段母线C相完全失地(A相电压为9.60,B相电压为9.67,C相电压为0.86,零序电压为0.00,)
19日00:47联/配调陈霄霄【顺控】遥控操作_：10kV龙亭线#057杆K057开关由运行转热备用，于19日00:47控分成功，失地未消失
19日00:48联/配调陈霄霄【顺控】遥控操作_：10kV龙亭线#051杆K051开关由运行转热备用，于19日00:48控分成功，失地未消失
19日00:49联/配调陈霄霄【顺控】遥控操作_：10kV龙亭线#044杆K044开关由运行转热备用，于19日00:49控分成功，失地未消失
19日00:51联/配调陈霄霄遥控操作_：10kV龙亭线#017杆K017开关由运行转热备用，于19日00:51控分成功接地信号消失
19日00:51 确认：雉溪变10kV龙亭线953线路C相完全失地，通知牙城所叶思聃巡线检查，通知西关运维站温杨忠巡视检查
19日01:20 联/配调吴小强令郑毓祺：10kV龙亭线#063杆K063开关由热备用转运行，19日02:02操作成功，线路运行正常
19日02:04联/配调陈霄霄遥控操作_：10kV龙亭线#057杆K057开关由热备用转运行，于19日02:04控合成功，线路运行正常
19日02:05联/配调陈霄霄遥控操作_：10kV龙亭线#051杆K051开关由热备用转运行，于19日02:05控合成功，线路运行正常
19日02:05  联/配调陈霄霄收到现场郑毓祺汇报：隔离设备：10kV龙亭线#032杆K032开关由运行转热备
19日02:07 联/配调陈霄霄令叶经源：10kV龙亭线#032杆K032开关由运行转热备用，19日02:13操作成功
19日02:19  联/配调陈霄霄收到现场叶经源汇报：试送设备：10kV龙亭线#044杆K044开关
19日02:19 联/配调陈霄霄令郑志敏：10kV龙亭线#044杆K044开关由热备用转运行，19日02:20操作成功
19日02:21  联/配调陈霄霄收到现场叶经源汇报：隔离设备：10kV龙亭线#029杆K029开关转热备
19日02:21 联/配调陈霄霄令叶经源：10kV龙亭线#029杆K029开关由运行转热备用，19日03:03操作成功
19日03:06联/配调吴小强遥控操作_：10kV龙亭线#017杆K017开关由热备用转运行，于19日03:06控合成功，出现失地
19日03:06联/配调吴小强令叶经源：10kV龙亭线#017杆K017开关由运行转热备用，19日03:09操作成功，失地信号消失
19日03:09 联/配调吴小强令叶经源：10kV龙亭线#029杆K029开关由热备用转运行，19日03:11操作成功
19日10:38  联/配调林韩彪收到现场叶经源汇报：隔离设备：10kV龙亭线#021-3杆东谷山公变转热备用
19日10:40 联/配调林韩彪令叶经源：10kV龙亭线#021-3杆东谷山公变由运行转热备用，19日10:48操作成功
19日10:50  联/配调林韩彪收到现场叶经源汇报：隔离设备：10kV龙亭线#018甲杆K018甲开关转冷备用
19日10:51 联/配调林韩彪令叶经源：10kV龙亭线#018甲杆K018甲开关由运行转冷备用，19日10:54操作成功
19日10:55  联/配调林韩彪收到现场叶经源汇报：隔离设备：10kV龙亭线#019-3杆龙门洞公变转热备用
19日10:57 联/配调林韩彪令叶经源：10kV龙亭线#019-3杆龙门洞公变由运行转热备用，19日10:58操作成功
19日 11:00 联调林韩彪试送：10kV龙亭线#017杆K017开关由热备转运行 11:01操作完毕，失地信号出现
19日 11:02  联调林韩彪遥控：10kV龙亭线#017杆K017开关由运行转热备用  11:01操作完毕，失地信号消失
19日11:05  联/配调林韩彪收到现场叶经源汇报：试送设备：龙亭线#018甲杆K018甲开关冷备用转运行
19日11:05 联/配调林韩彪令叶经源：10kV龙亭线#018甲杆K018甲开关由冷备用转运行，19日11:09操作成功
19日11:11  联/配调林韩彪收到现场叶经源汇报：试送设备：10kV龙亭线#019-3杆龙门洞公变由热备用转运行
19日11:12 联/配调林韩彪令叶经源：10kV龙亭线#019-3杆龙门洞公变由热备用转运行，19日11:16操作成功
19日11:17  联/配调林韩彪收到现场叶经源汇报：试送设备：10kV龙亭线#021-3杆东湖谷山公变转运行
19日11:18 联/配调林韩彪令叶经源：10kV龙亭线#021-3杆东谷山公变由热备用转运行，19日11:56操作成功
19日13:27 </t>
  </si>
  <si>
    <t>2480</t>
  </si>
  <si>
    <t>A36A3917-77E9-45AB-830C-9C1CA87C71F7</t>
  </si>
  <si>
    <t>GZ13586223040047</t>
  </si>
  <si>
    <t>3523041900046427</t>
  </si>
  <si>
    <t>2023-04-20 00:08</t>
  </si>
  <si>
    <t>19日0:59 10kV横历支线#002杆K005开关跳闸，故障原因为：10kV横历支线#050-3杆大号侧颠坡溜方</t>
  </si>
  <si>
    <t>19日1:0  即通知抢修班组巡视跳闸点10kV横历支线#002杆K005开关及其之后的设备。
19日11:30 富口镇供电所冯乾光汇报10kV横历支线#002杆后段线路巡视无异常，申请试送10kV横历支线#002杆K005开关
19日11:30 联/配调吴涵静令冯乾光：10kV横历支线#002杆K005开关由热备用转运行，19日18:28执行失败11:58汇报操作后开关跳闸。
19日18:22 申请配电故障抢修单NO：SXGD0000200，工作负责人：徐海亮，工作内容：_，安全措施：_。
19日17:10富口镇供电所冯乾光汇报：10kV横历支线#050-3杆大号侧颠坡溜方，导致树压导线，已紧急断开10kV横历支线#050-1杆G039刀闸
19日17:11 联/配调吴涵静令冯乾光：10kV横历支线#002杆K005开关由热备用转运行19日17:11下令，18:29汇报操作后开关跳闸。
申请
19日18:29 联/配调吴涵静令冯乾光：10kV横历支线#033杆G037刀闸由合闸转分闸19日18:29下令
19日 18:32抢修许可票号：SXGD0000200,抢修负责人：徐海亮,抢修任务：,抢修安措:
19日18:56 联/配调吴涵静令冯乾光：10kV横历支线#002杆K005开关由热备用转运行，19日19:08操作成功
19日 22:10抢修终结票号：SXGD0000200,抢修负责人：徐海亮,抢修任务：,抢修安措:
送电指令票详见指令票NO：SMSX23040173</t>
  </si>
  <si>
    <t>10kV横历支线#050-3杆大号侧颠坡溜方，导致树压导线</t>
  </si>
  <si>
    <t>更换导线。</t>
  </si>
  <si>
    <t>富口变10kV荷山线923线路横历支线#002杆K005开关</t>
  </si>
  <si>
    <t>2023-04-19 23:48</t>
  </si>
  <si>
    <t>909953</t>
  </si>
  <si>
    <t>19日1:0  即通知抢修班组巡视跳闸点10kV横历支线#070跌落式熔断器及其之后的设备。
19日11:30 富口镇供电所冯乾光汇报10kV横历支线#002杆后段线路巡视无异常，申请试送10kV横历支线#002杆K005开关
19日11:30 联/配调吴涵静令冯乾光：10kV横历支线#002杆K005开关由热备用转运行，19日18:28执行失败11:58汇报操作后开关跳闸。
19日18:22 申请配电故障抢修单NO：SXGD0000200，工作负责人：徐海亮，工作内容：_，安全措施：_。
19日17:10富口镇供电所冯乾光汇报：10kV横历支线#050-3杆大号侧颠坡溜方，导致树压导线，已紧急断开10kV横历支线#050-1杆G039刀闸
19日17:11 联/配调吴涵静令冯乾光：10kV横历支线#002杆K005开关由热备用转运行19日17:11下令，18:29汇报操作后开关跳闸。
申请
19日18:29 联/配调吴涵静令冯乾光：10kV横历支线#033杆G037刀闸由合闸转分闸19日18:29下令
19日 18:32抢修许可票号：SXGD0000200,抢修负责人：徐海亮,抢修任务：,抢修安措:
19日18:56 联/配调吴涵静令冯乾光：10kV横历支线#002杆K005开关由热备用转运行，19日19:08操作成功
19日 22:10抢修终结票号：SXGD0000200,抢修负责人：徐海亮,抢修任务：,抢修安措:
送电指令票详见指令票NO：SMSX23040173</t>
  </si>
  <si>
    <t>2023-04-22 15:29</t>
  </si>
  <si>
    <t>2485</t>
  </si>
  <si>
    <t>GZ13595823040036</t>
  </si>
  <si>
    <t>加强用户侧设备管理、加强线路巡视</t>
  </si>
  <si>
    <t>2023-04-21 17:44</t>
  </si>
  <si>
    <t>19日 0：40 上迳变10kV迳水线614线路负荷突降，DMS无弹窗，查DMS配变负荷，疑似10kV上迳线#016西张开关跳闸，即通知渔溪所林有太，01:20现场确认10kV上迳线#016西张开关跳闸处热备用 2：09 10kV迳水线后楼分线#006石榴下开关以下线路转由10kV朝阳I回供电，10kV迳水线#016西张开关试送成功，全线恢复送电正常。（原断点：10kV朝阳I回#057杆L057开关）</t>
  </si>
  <si>
    <t>19日 01时20分，联/配调陈超群发布停电信息，发布设备为10kV迳水线#016西张开关，通知渔溪所陈锦巡视10kV迳水线#016西张开关及其之后设备。
19 日01:36DMS未研判出可能的故障区间。
19日01:36 联/配调陈超群令渔溪所陈锦:10kV迳水线后楼分线#006石榴下柱上开关由运行转热备用，19日01:48操作成功
19日01:49联/配调陈超群遥控操作_：10kV朝阳Ⅰ回#057杆L057柱上开关由热备用转运行于19日01:49控合成功
19日02:04 联/配调陈超群收到渔溪所陈锦汇报:10kV迳水线#016杆以下线路查无异常，申请试送
19日02:05 联/配调陈超群令渔溪所陈锦:10kV迳水线#016西张柱上开关由热备用转运行，19日02:09操作成功
无需抢修类型归档:试送成功，已全部复电。</t>
  </si>
  <si>
    <t>上迳变10kV迳水线614线路#016西张开关</t>
  </si>
  <si>
    <t>2023-04-23 16:00</t>
  </si>
  <si>
    <t>2023年4月19日01:30 DMS系统告警：10kV高罗II回#167杆K167开关跳闸。故障原因为：雷害</t>
  </si>
  <si>
    <t>2023年04月19日1:30 DMS系统告警：10kV高罗II回#167杆K167开关跳闸。 即通知长春所缪建锋巡线检查
19日02:47  联/配调陈霄霄收到现场长春所林承蕊汇报：10kV高罗II回#167杆以下线路巡线未发现异常，申请试送
19日02:48 联/配调陈霄霄令郑志敏：10kV高罗II回#167杆K167开关由热备用转运行，19日02:49操作成功，全线恢复送电</t>
  </si>
  <si>
    <t>2499</t>
  </si>
  <si>
    <t>2500</t>
  </si>
  <si>
    <t>2023年04月19日01:38 DMS系统告警：10kV吕峡线#307杆K021开关跳闸。故障原因为：10kV吕峡线#307杆K307开关上端避雷器击穿</t>
  </si>
  <si>
    <t>2023年04月19日01:38 DMS系统告警：10kV吕峡线#307杆K021开关跳闸。 即通知长春所缪建锋
19日05:32 联/配调陈霄霄收到现场长春所缪建锋汇报：怀疑故障点在10kV吕峡线#307杆K307开关上端，申请10kV吕峡线#287杆K287开关转热备用
19日05:33 联/配调陈霄霄令长春所缪建锋：10kV吕峡线#287杆K287开关由运行转热备用，19日05:45操作成功
19日06:00  联/配调陈霄霄收到现场长春所缪建锋汇报：故障为10kV吕峡线#307杆K307开关上端避雷器击穿，已处理完毕，申请试送10kV吕峡线#287杆K287开关
19日06:00 联/配调陈霄霄令长春所缪建锋：10kV吕峡线#287杆K287开关由热备用转运行，19日06:29操作成功，06：29操作成功
19日07:49 长春所缪剑锋汇报：申请试送电10kV吕峡线#307杆K021开关，联/配调郑志敏令缪建锋：10kV吕峡线#307杆K021开关由热备用转运行，19日07:51操作成功，全线恢复送电</t>
  </si>
  <si>
    <t>D9E5557D-7561-48F1-8459-422E68DCDB85</t>
  </si>
  <si>
    <t>LS13556023040061</t>
  </si>
  <si>
    <t>3523041900072562</t>
  </si>
  <si>
    <t>2023-04-19 02:59</t>
  </si>
  <si>
    <t>2023年4月19日 01:40 监盘DMS发现永和变10kV联安线926线路文化支线#3杆文化支线06开关跳闸，实际跳闸开关为10kV联安线#24杆文化支线05开关；故障原因：10kV联安线杨清叶支线#1A杆晋江金华鞋材有限公司配变跌落式熔断器AB两相熔丝熔断；已隔离，线路于02:55恢复送电。（4月26日提交试验报告，恢复送电）</t>
  </si>
  <si>
    <t>19日01:44 调控张铭路通知永和所陈金镕： 永和变10kV联安线926线路文化支线#3杆文化支线06开关跳闸，10kV联安线文化支线#3杆、文化支线#12杆故指动作。01时47分巡视人陈金镕接受通知，开始巡线。
19日02:12  联/配调张铭路收到现场陈金镕汇报：巡视发现实际为10kV联安线#24杆文化支线05开关跳闸，10kV联安线文化支线#3杆文化支线06开关未跳闸，10kV联安线文化支线#3杆故指动作。
02:24 永和所陈金镕汇报调控张铭路：10kV联安线文化支线#12杆故指动作。
02:39 永和所陈金镕汇报调控张铭路：巡视发现10kV联安线杨清叶支线#1A杆晋江金华鞋材有限公司配变跌落式熔断器AB两相熔丝熔断，其余无异常。
19日02:39 联/配调张铭路令陈金镕：10kV联安线杨清叶支线#1A杆晋江金华鞋材有限公司配变由运行转热备用，19日02:45操作成功
19日02:46 联/配调张铭路令陈金镕：10kV联安线#24杆文化支线05开关由热备用转运行，19日02:55操作成功。试送成功，运行正常。
永和所王培荣汇报调控许嘉豪：10kV联安线杨清叶支线#1A杆晋江金华鞋材有限公司配变跌落式熔断器更换完毕，试验合格，符合送电条件，试验人员具备相应资质。
调控许嘉豪下令永和所王培荣：10kV联安线杨清叶支线#1A杆晋江金华鞋材有限公司配变由热备用转运行，于18:22操作完毕。</t>
  </si>
  <si>
    <t>永和变10kV联安线926线路#24杆文化支线05开关</t>
  </si>
  <si>
    <t>2503</t>
  </si>
  <si>
    <t>2506</t>
  </si>
  <si>
    <t>19日01:46 联/配调杨晓艳收到三山所陈磊汇报：10kV安前Ⅱ路#087沁前坡顶开关跳闸，DMS无研判无弹窗，01：58强送成功，恢复送电正常。</t>
  </si>
  <si>
    <t>01时57分，联/配调杨晓艳发布停电信息，发布设备为10kV安前Ⅱ路#087沁前坡顶开关，通知三山所陈磊巡视10kV安前Ⅱ路#087沁前坡顶开关及其之后设备。_02时26分巡视人三山所王文雄,林武纬 接受通知，开始巡线。
19日01：58 联/配调杨晓艳遥控操作:10kV安前Ⅱ路#087沁前坡顶柱上开关由热备用转运行，于19日01：58控合成功（恶劣天气，强送成功）
无需抢修类型归档:试送成功，已全部复电。</t>
  </si>
  <si>
    <t>华塘变10kV安前Ⅱ路621线路#087沁前坡顶开关</t>
  </si>
  <si>
    <t>GZ13586023040040</t>
  </si>
  <si>
    <t>10kV燕江林场支线#6杆燕江林场专变避雷器故障</t>
  </si>
  <si>
    <t>2023-04-21 21:41</t>
  </si>
  <si>
    <t>GZ13585823040052</t>
  </si>
  <si>
    <t>强对流天气引进开关跳闸</t>
  </si>
  <si>
    <t>2023-04-21 20:54</t>
  </si>
  <si>
    <t>2515</t>
  </si>
  <si>
    <t>4月18日23:47塔前变10kVⅠ段母线A相失地(A相电压为2.12,B相电压为8.44,C相电压为10.49,零序电压为88.77,)无选线信号。故障原因为： 10kV际西线虎山支线013杆白叶山配变跌落式熔断器避雷器B相击毁，10kV城伏线石伏支线004杆针瓶击穿</t>
  </si>
  <si>
    <t>18日23:47南平监控曾晨阳汇报：23:47塔前变10kVⅠ段母线A相失地(南平.塔前变/10kV.Ⅰ段母线A相电压为2.12,B相电压为8.44,C相电压为10.49,零序电压为88.77,无选线)。即通知塔前所包良钧
18日23:48查10kV城伏线石伏支线002杆KY4007开关零序电流突增至25A。
23:49DMS系统研判：10kV城伏线陇乾支线003杆KY4053开关跳闸于过流Ⅰ、Ⅱ、Ⅲ段保护，重合闸未投。转告服务调度班林静
23:51南平监控曾晨阳汇报：23:51塔前变10kVⅠ段母线B相完全失地（A相电压为8.98,B相电压为1.01,C相电压为9.32,零序电压为83.72,无选线）
23:54配调查10kV城伏线石伏支线002杆KY4007开关零序电流突增至45A，际西线虎山支线006杆KY4005开关零序电流突增至7.7A
23:54联/配调陈固炜遥控操作_：10kV城伏线石伏支线002杆KY4007开关由运行转热备用，于18日23:54控分成功接地信号存在
18日23:58联/配调陈固炜【顺控】遥控操作_：10kV际西线虎山支线032杆KY4043开关由运行转热备用，于18日23:58控分成功，失地未消失
19日00:00联/配调陈固炜遥控操作_：10kV际西线虎山支线006杆KY4005开关由运行转热备用，于19日00:00控分成功接地信号消失，转告服务班林静、塔前所陈世玉
19日00:02联/配调陈固炜遥控操作_：10kV塔石线耀隆支线019杆KY4075开关由热备用转运行，于19日00:02控合成功
19日00:03联/配调陈固炜遥控操作_：10kV城伏线石伏支线002杆KY4007开关由热备用转运行，于19日00:03控合成功，塔前变10kVⅠ段母线即出现A相完全失地故障
19日00:04联/配调陈固炜遥控操作_：10kV城伏线石伏支线002杆KY4007开关由运行转热备用，于19日00:04控分成功接地信号消失。转告服务班林静、塔前所陈世玉
19日01:33塔前所包良钧汇报： 10kV际西线虎山支线013杆白叶山配变跌落式熔断器避雷器B相击毁，已用令克棒挑开，10kV际西线虎山支线006杆后端线路具备送电条件
19日01:37联/配调陈固炜遥控操作_：10kV际西线虎山支线006杆KY4005开关由热备用转运行，于19日01:37控合成功，信号正常
19日01:41联/配调陈固炜遥控操作_：10kV际西线虎山支线032杆KY4043开关由热备用转合环运行，于19日01:41控合成功，潮流变化不明显
19日01:49联/配调陈固炜遥控操作_：10kV际西线虎山支线032杆KY4043开关由运行转热备用，于19日01:49控分成功
15：05塔前所陈世玉汇报：经巡线，发现10kV城伏线石伏支线004杆针瓶击穿，要求断开10kV城伏线石伏支线002杆KY4007开关、G4079刀闸，断开10kV城伏线石伏支线015-6杆童关旺配变低压刀闸、跌落式熔断器，断开10kV城伏线石伏支线025杆石伏配变低压刀闸、跌落式熔断器进行故障隔离。
19日15:07 联/配调黄婧媛令谢居灿：10kV城伏线石伏支线002杆KY4007开关由热备用转冷备用，19日15:14操作成功
19日15:14 联/配调黄婧媛令谢居灿：10kV城伏线石伏支线015-6杆童关旺配变由运行转热备用，19日15:29操作成功
19日15:29 联/配调黄婧媛令谢居灿：10kV城伏线石伏支线025杆石伏配变由运行转热备用，19日15:38操作成功
19日15:40 申请配电故障抢修单NO：塔前一2023一06，工作负责人：谢居灿，工作内容：_，安全措施：_。
19日 15:48黄婧媛许可抢修票号：塔前一2023一06,抢修负责人：谢居灿,抢修任务：,抢修安措:
19日 17:23方星终结抢修票号：塔前一2023一06,抢修负责人：谢居灿,抢修任务：,抢修安措:
送电票：NPBB23040306，19日17:24开始执行，19日18时16分执行完毕。</t>
  </si>
  <si>
    <t>2527</t>
  </si>
  <si>
    <t>19日3:12 DMS系统研判：10kV福石线#60A杆Z4903开关过流Ⅱ段保护动作跳闸，重合闸不成功； 即通知抢修班组马铺所何江镇巡视跳闸点10kV福石线#60A杆Z4903开关及其之后的设备。03时34分巡视人罗义全、罗登云、罗清福、何志强、方永聪、何智仁、何燕木、何江镇接受通知，开始巡线。
19日03:30联/配调吴瑞杰遥控操作：10kV福石线#80A杆K-bk01开关由运行转热备用，于19日03:30控分成功
19日03:40联/配调吴瑞杰遥控操作：10kV库区线#73A杆K-mp4607开关由热备用转运行，于19日03:40控合成功
19日03:41 通知马铺所何江镇：10kV福石线#80A杆后段线路转由10kV库区线供电
19日05:11  联/配调方溢森收到现场何江镇汇报：经巡视发现10kV福石线#80A杆开关上端的CT有灼伤痕迹，申请开关转冷备用，前段线路无其它异常，申请送电
19日05:14 联/配调低压方溢森令何江镇：10kV福石线#80A杆K-bk01开关由热备用转冷备用，19日05:15操作成功
19日05:16联/配调吴瑞杰遥控操作：10kV福石线#60A杆Z4903开关由热备用转运行，于19日05:16控合成功，正常，并告知马铺所何江镇</t>
  </si>
  <si>
    <t>19日3:15  即通知抢修班组巡视跳闸点开岩线912#1杆分段开关及其之后的设备。05时01分巡视人范金祥、章力接受通知，开始巡线。
19日05:15  联/配调杨闽伟收到现场章力汇报：现场确认跳闸开关为：10kV开岩线912#1杆分段开关；保护动作：；
隔离设备：10kV开岩线912线路转检修；
故障原因：雷害；故障现象：出线电缆与出线刀闸连接处断裂；
故障点：10kV开岩线912#1杆出线刀闸
19日07:09 申请配电故障抢修单NO：SM-TN-PQ-2023-0003，工作负责人：章力，工作内容：在110kV开善变10kV开岩线912#1杆出线电缆连接处，进行故障抢修，安全措施：110kV开善变10kV开岩线912线路转检修，10kV开岩线912#23杆分段开关及分段刀闸，10kV开岩线912#17杆支线刀闸。
19日06:45 联/配调杨闽伟令陈景蔚：开善变10kV开岩线912开关由运行转热备用，19日06:46操作成功
19日06:52 联/配调杨闽伟令下渠镇供电所陈选苗：10kV开岩线912#23杆分段开关由热备用转冷备用，19日06:55操作成功。
19日06:55 联/配调杨闽伟令陈选苗：10kV开岩线912#17杆支线刀闸由合闸转分闸，19日06:57操作成功
19日06:53 联/配调杨闽伟令林良森：开善变10kV开岩线912线路由热备用转冷备用，19日07:21操作成功
19日07:22 联/配调杨闽伟令林良森：开善变10kV开岩线912线路由冷备用转检修，19日08:22操作成功
19日 08:23抢修许可票号：SM-TN-PQ-2023-0003,抢修负责人：章力,抢修任务：1、110kV开善变10kV开岩线912#1杆出线电缆连接处，故障抢修,抢修安措:开善变10kV开岩线912线路转检修；断开10kV开岩线912#23杆分段开关及分段刀闸；断开10kV开岩线912#17杆支线刀闸
19日12:00抢修终结：票号：SM-TN-PQ-2023-0003，抢修负责人：章力，抢修任务：在110kV开善变10kV开岩线912#1杆出线电缆连接处，进行故障抢修，抢修安措：110kV开善变10kV开岩线912线路 转检修，10kV开岩线912#23杆分段开关 及分段刀闸，10kV开岩线912#17杆 支线刀闸。
送电指令票详见指令票NO：SMJJT23040479</t>
  </si>
  <si>
    <t>2535</t>
  </si>
  <si>
    <t>GZ13586223040049</t>
  </si>
  <si>
    <t>8a0e824d4b80a674014dddb25c2a50f9,8a0f688f46db11f00146db13926c1ca4</t>
  </si>
  <si>
    <t>2023年04月19日03:34配电运维检修二班廖世勇汇报：10kV西郊线972线路#030杆K006开关跳闸，现10kV西郊线972线路#030杆K006开关在热备用。故障原因：10kV西郊线972线路#036杆至#037杆断线</t>
  </si>
  <si>
    <t>19日03:34 联/配调林妙雯令配电运维检修二班廖世勇：10kV西郊线972#030杆K006开关查开关确在热备用，19日03:35操作成功
19日03:36 联/配调林妙雯令配电运维检修二班廖世勇：10kV西郊线972#030杆刀闸由合闸转分闸，19日03:49操作成功
19日04:03  联/配调钟浩杭收到现场姚子凌汇报：10kV西郊线972线路#036杆至#037杆断线
19日04:04 联/配调林妙雯令配电运维检修二班廖世勇：10kV西郊线972线路#036-2杆西郊1#公配变由运行转热备用，19日04:05操作成功
19日04:16 联/配调林妙雯令配电运维检修二班廖世勇：10kV金华线952#030-14杆G029刀闸由合闸转分闸，19日04:20操作成功
19日04:22 联/配调林妙雯令配电运维检修二班廖世勇：10kV西郊线972#038-8-1跌落式熔断器由合闸转分闸，19日04:28操作成功
19日07:22 联/配调钟浩杭令廖世勇：10kV西郊线972线路#037-1杆西郊2#公配变由运行转热备用，19日07:35操作成功
19日07:43 申请配电故障抢修单NO：SXGD0000187，工作负责人：邱瑞琪，抢修任务：10kV西郊线972线路#036杆至#037杆断线抢修，安全措施：断开10kV西郊线972线路#036-2杆西郊1#公配变跌落式熔断器，断开10kV西郊线972#030杆K006开关及G012刀闸，断开10kV西郊线972#038-8-1杆跌落式熔断器，断开10kV西郊线972线路#037-1杆西郊2#公配变跌落式熔断器，断开10kV金华线952#030-14杆K014开关及G029刀闸
19日 07:46抢修许可票号：SXGD0000187,抢修负责人：邱瑞琪,抢修任务：10kV西郊线972线路#036杆至#037杆断线抢修，安全措施：断开10kV西郊线972线路#036-2杆西郊1#公配变跌落式熔断器，断开10kV西郊线972#030杆K006开关及G012刀闸，断开10kV西郊线972#038-8-1杆跌落式熔断器，断开10kV西郊线972线路#037-1杆西郊2#公配变跌落式熔断器，断开10kV金华线952#030-14杆K014开关及G029刀闸
19日 12:27抢修终结票号：SXGD0000187,抢修负责人：邱瑞琪,抢修任务：10kV西郊线972线路#036杆至#037杆断线抢修，安全措施：断开10kV西郊线972线路#036-2杆西郊1#公配变跌落式熔断器，断开10kV西郊线972#030杆K006开关及G012刀闸，断开10kV西郊线972#038-8-1杆跌落式熔断器，断开10kV西郊线972线路#037-1杆西郊2#公配变跌落式熔断器，断开10kV金华线952#030-14杆K014开关及G029刀闸
送电票：SMSX23040155，19日12:27开始执行，19日13时14分执行完毕。</t>
  </si>
  <si>
    <t>10kV西郊线972线路#036杆至#037杆断线</t>
  </si>
  <si>
    <t>2023-04-25 11:17</t>
  </si>
  <si>
    <t>2023年04月19日03时39分，荆东变10kVⅠ段母线A相失地，A相电压为1.21kV,B相电压为9.63kV,C相电压为10.79kV,零序电压为10.44V，失地选线为荆东变10kV莘口I回937。故障原因为： 10kV龙泉线911#017杆段线路三相断线。</t>
  </si>
  <si>
    <t>19日 3:40通知莘口所龚钦巡线。
19日 3:45 查看DMS系统显示10kV龙泉线911#004 K8001开关零序电流最大。
19日莘口所吴远洪汇报：增加一项安全措施：10kV龙泉线911#004杆K8001开关转冷备用。
19日7:26 配调方炜智令莘口所吴远洪：10kV龙泉线911#004 K8001开关由热备用转冷备用。7:27汇报执行完毕。
19日18:41 申请配电故障抢修单NO：SM-BB-PQ-2023-0041，工作负责人：廖翌宽，工作内容：在10kV龙泉线911#015杆至18杆段线路，进行杆线抢修，安全措施：10kV龙泉线911#004杆K8001开关，G8002刀闸，10kV龙泉线911#033杆K8003开关及G8012刀闸，10kV龙泉线911#012-1杆K8002开关及G8004刀闸。
19日 19:25抢修许可票号：SM-BB-PQ-2023-0041,抢修负责人：廖翌宽,抢修任务：1、10kV龙泉线911#015杆至18杆段线路，杆线抢修,抢修安措:断开10kV龙泉线911#004杆K8001开关，G8002刀闸，断开10kV龙泉线911#033杆K8003开关及G8012刀闸，断开10kV龙泉线911#012-1杆K8002开关及G8004刀闸
19日 3:54 配调遥控：10kV龙泉线911#004 K8001开关由运行转热备用；遥控成功，接地消失。
3:59 将故障情况通知莘口所龚钦。
19日4:46莘口所龚钦汇报：10kV龙泉线911#017杆段线路三相断线，要求断开10kV龙泉线911#033杆K8003开关及G8012刀闸。4:49配调遥控：10kV龙泉线911#033杆K8003开关由运行转热备用，遥控成功；4:53配调黄睿萱令莘口所龚钦：10kV龙泉线911#033杆K8003开关由热备用转冷备用，4:58执行完毕。
5:02 通知中村所罗邦麒前往10kV中联线963-125-19联络开关。
5:59 令中村所王国祥：10kV中联线963-125-19联络开关由冷备用转运行；6:02汇报执行完毕。未出现接地。
19日7:19莘口所吴远洪要求断开10kV龙泉线911#012-1杆G8004刀闸，7：19配调黄睿萱令莘口所吴远洪：10kV龙泉线911#012-1杆K8002开关由热备用转冷备用，7:20执行完毕。
19日 23:35抢修终结票号：SM-BB-PQ-2023-0041,抢修负责人：廖翌宽,抢修任务：1、10kV龙泉线911#015杆至18杆段线路，杆线抢修工作结束，人员已撤离，接地线已拆除，现场无异动，具备送电条件。
送电票：SMBB23040204，19日23:36开始执行，20日02时03分执行完毕。</t>
  </si>
  <si>
    <t>2557</t>
  </si>
  <si>
    <t>2562</t>
  </si>
  <si>
    <t>2023年04月19日5时13 分，双江变10kVⅢ段母线A相失地(A相电压为4.96kV,B相电压为6.91kV,C相电压为6.74V,零序电压为0.00,)无选线信号，故障原因为：1、10kV#2双蕉线944-40-4支线刀闸引线断线。2、10kV#2双蕉线944-85-43-19至21杆段线路断线。</t>
  </si>
  <si>
    <t>2566</t>
  </si>
  <si>
    <t>2570</t>
  </si>
  <si>
    <t>2023年04月19日 05:29IES700监控报文：洪佑变10kV龙通线686开关过流I段保护动作跳闸，重合闸闭锁。故障原因：强雷天气。</t>
  </si>
  <si>
    <t>2576</t>
  </si>
  <si>
    <t>06时11分，联/配调肖晓瑜发布停电信息，发布设备为10kV钱宝711线#01杆K001开关，通知相关人员巡视10kV钱宝711线#01杆K001开关及其之后设备。06时14分巡视人李双坡接受通知，开始巡线。
19日08:38  联/配调陈凯亮收到现场李双坡汇报：经巡视，故障原因为10kV堤塔709线玳堤支线#017-1甲杆K002开关击穿，申请隔离开关至冷备。
19日08:39 联/配调陈凯亮令李双坡：10kV堤塔709线玳堤支线#017-1甲杆K002开关由热备用转冷备用，19日08:40操作成功
19日10:34  联/配调陈凯亮收到现场李双坡汇报：龙涓变10kV钱宝线711故障点已隔离，其余线路巡视无异常，具备送电条件，申请试送。
19日10:36联/配调许海珊遥控操作：龙涓变10kV钱宝线711开关由热备用转运行，于19日10:36控合失败，即要求供电所继续巡线。
19日11:02 联/配调陈炳堃令李双坡：10kV堤塔709线玳堤支线#017-1-1甲杆G009刀闸由合闸转分闸，19日11:03汇报操作成功，并汇报龙涓变10kV钱宝线711故障点已隔离，其余线路巡视无异常，具备送电条件，申请试送。
19日11:04联/配调陈炳堃遥控操作：龙涓变10kV钱宝线711开关由热备用转运行，于19日11:04控合成功，送电正常</t>
  </si>
  <si>
    <t>2023-04-24 03:00</t>
  </si>
  <si>
    <t>2587</t>
  </si>
  <si>
    <t>2022年04月19日 06:25 DMS系统研判：10kV湖滨Ⅱ线904线路利洋分线#124杆LY904124开关跳闸，故障原因：10kV湖滨Ⅱ线904线路阳谷支线#20杆刀闸瓷瓶破裂，导线悬空</t>
  </si>
  <si>
    <t>2022年04月19日 06:25 DMS系统研判：10kV湖滨Ⅱ线904线路利洋分线#124杆LY904124开关跳闸，即通知城郊所陆戴宇
19日07:40 联/配调刘林贤收到现场城郊所陆戴宇汇报：10kV湖滨Ⅱ线904线路阳谷支线#20杆刀闸瓷瓶破裂，导线悬空，申请断开10kV湖滨Ⅱ线904线路利洋分线#124LY9041241刀闸
19日07:41 联/配调刘林贤令城郊所陆戴宇： 10kV湖滨Ⅱ线904线路利洋分线#124杆124开关由热备用转冷备用  19日07:42 操作成功
19日09:48 申请配电故障抢修单NO：GTQXP1708，工作负责人：叶思
，工作内容：10kV湖滨Ⅱ线904线路阳谷支线#20杆导线收紧，刀闸瓷瓶破裂更换抢修，安全措施： 10kV湖滨Ⅱ线904线路利洋分线#124杆LY904124开关转冷备用，10kV湖滨Ⅱ线904线路阳谷支线#02-1杆横路G0244变转热备用，10kV湖滨Ⅱ线904线路阳谷支线#11-5杆YG9040011-5刀闸转分闸，10kV湖滨Ⅱ线904线路阳谷支线#21-1杆阳谷G0238变转热备用，10kV湖滨Ⅱ线904线路阳谷支线#32杆YG904032开关转冷备用。
19日10:03 联/配调陈秀梅令城郊供电所吴有颖：10kV湖滨Ⅱ线904线路阳谷支线#21-1杆阳谷G0238变由运行转热备用，19日10:05操作成功
19日10:05 联/配调陈秀梅令城郊供电所吴有颖：10kV湖滨Ⅱ线904线路阳谷支线#11-5杆YG9040011-5刀闸由合闸转分闸，19日10:07操作成功
19日10:11 联/配调陈秀梅令城郊供电所吴有颖：10kV湖滨Ⅱ线904线路阳谷支线#02-1杆横路G0244变由运行转热备用，19日10:13操作成功
19日10:14 联/配调陈秀梅令城郊供电所吴有颖：10kV湖滨Ⅱ线904线路阳谷支线#32杆YG904032开关由运行转冷备用，19日10:15操作成功
19日10:26抢修许可：票号：GTQXP1708，抢修负责人：叶思，抢修任务：10kV湖滨Ⅱ线904线路阳谷支线#20杆导线收紧，刀闸瓷瓶破裂更换抢修，抢修安措： 10kV湖滨Ⅱ线904线路利洋分线#124杆LY904124开关转冷备用，10kV湖滨Ⅱ线904线路阳谷支线#02-1杆横路G0244变转热备用，10kV湖滨Ⅱ线904线路阳谷支线#11-5杆YG9040011-5刀闸转分闸，10kV湖滨Ⅱ线904线路阳谷支线#21-1杆阳谷G0238变转热备用，10kV湖滨Ⅱ线904线路阳谷支线#32杆YG904032开关转冷备用。
19日11:54抢修终结：票号：GTQXP1708，抢修负责人：叶思，抢修任务：10kV湖滨Ⅱ线904线路阳谷支线#20杆导线收紧，刀闸瓷瓶破裂更换抢修，抢修安措： 10kV湖滨Ⅱ线904线路利洋分线#124杆LY904124开关转冷备用，10kV湖滨Ⅱ线904线路阳谷支线#02-1杆横路G0244变转热备用，10kV湖滨Ⅱ线904线路阳谷支线#11-5杆YG9040011-5刀闸转分闸，10kV湖滨Ⅱ线904线路阳谷支线#21-1杆阳谷G0238变转热备用，10kV湖滨Ⅱ线904线路阳谷支线#32杆YG904032开关转冷备用。
送电票：NDGP23040230，19日11:55开始执行，19日12时30分执行完毕，线路正常</t>
  </si>
  <si>
    <t>2590</t>
  </si>
  <si>
    <t>2593</t>
  </si>
  <si>
    <t>GZ13555723040099</t>
  </si>
  <si>
    <t>19日07:09  联/配调陈凯亮收到现场林璞莹汇报：现场确认跳闸开关为：尚卿变10kV尤俊线681开关，故障原因为强雷天气导致跳闸，现场线路巡视无异常，具备送电条件，申请试送。
07:10 城关运维班黄劲松汇报调度陈凯亮：尚卿变10kV尤俊线过流I段动作跳闸，重合闸闭锁，故障电流20.97A，故障相别ABC三相，现场设备检查无异常，具备送电条件。
19日07:16联/配调陈凯亮遥控操作：尚卿变10kV尤俊线681开关由热备用转运行，于19日07:16控合成功，试送正常。</t>
  </si>
  <si>
    <t>2023-04-28 08:58</t>
  </si>
  <si>
    <t>04月19日6:31 DMS监盘发现：10kV茜黄支线#19杆K1开关过流I段动作跳闸；重合闸不成功；故障原因为：10kV茜黄支线上洋配变支线#08A相悬瓶雷击闪络</t>
  </si>
  <si>
    <t>19日6:33 10kV茜黄支线#19杆K1开关 跳闸；10kV茜黄支线#19杆K1开关10kV茜黄支线#19杆K1开关重合闸动作； 即通知抢修班组巡视跳闸点10kV茜黄支线#19杆K1开关及其之后的设备，重点关注10kV茜黄支线#19杆K1开关之后区域。06时50分巡视人黄桥贵、卢昌瑞、刘雄洲接受通知，开始巡线。
19日07:54  联/配调蓝杭桥收到现场邹晓凌汇报：现场确认跳闸开关为：10kV茜黄支线#19杆K1开关；保护动作：10kV茜黄支线#19杆K1开关动作跳闸；
巡视无异常范围：10kV茜黄支线#19杆K1开关-10kV茜黄支线#19杆K1开关；试送设备：10kV茜黄支线#19杆K1开关；
故障原因：无异常；故障现象：10kV茜黄支线#19杆K1开关架空类柱上开关开关跳闸（原因不清）；
故障点：10kV茜黄支线#19杆K1开关
19日07:58联/配调何琼英遥控操作_：10kV茜黄支线#19杆K1开关由热备用转运行，于19日07:58控合后跳闸
19日09:56 联/配调林冬花令邹晓凌：10kV茜黄支线#39杆茜黄黄沙（光伏）配变由运行转热备用，19日10:06操作成功
19日09:56 联/配调林冬花令邹晓凌：10kV茜黄支线#25-1杆茜黄村#3配变由运行转热备用，19日10:06操作成功
19日10:06 联/配调林冬花令邹晓凌：10kV茜黄上洋配变支线#09杆茜黄上洋（光伏）配变由运行转热备用，19日10:17操作成功
19日10:06 联/配调林冬花令邹晓凌：10kV茜黄支线#28杆茜黄（光伏）配变由运行转热备用，19日10:17操作成功
19日10:20联/配调雷秀花遥控操作_：10kV茜黄支线#19杆K1开关由热备用转运行，于19日10:20控合失败
19日10:21联/配调雷秀花遥控操作_：10kV茜黄支线#19杆K1开关由热备用转运行，于19日10:21控合失败
19日10:33联/配调何琼英遥控操作_：10kV茜黄支线#19杆K1开关由热备用转运行，于19日10:33控合后跳闸
19日11:32  联/配调雷秀花收到现场刘雄洲汇报：10kV茜黄支线#32杆-33杆间电缆做实验，申请断开刀闸
19日11:34 联/配调雷秀花令刘雄洲：10kV茜黄支线#32杆G1刀闸由合闸转分闸，19日11:36操作成功
19日11:34 联/配调雷秀花令刘雄洲：10kV茜黄支线#33杆G1刀闸由合闸转分闸，19日11:36操作成功
19日11:40联/配调何琼英遥控操作_：10kV茜黄支线#19杆K1开关由热备用转运行，于19日11:40控合成功
19日11:49 联/配调何琼英令卢昌瑞：10kV茜黄支线#28杆茜黄（光伏）配变由热备用转运行，19日12:09操作成功
19日11:49 联/配调何琼英令卢昌瑞：10kV茜黄支线#25-1杆茜黄村#3配变由热备用转运行，19日12:09操作成功
19日12:27 联/配调林冬花令刘雄洲：10kV茜黄支线#31杆G1刀闸由合闸转分闸，19日12:37操作成功
19日15:10 申请配电故障抢修单NO：LY-SH-PQ-2023-0030，工作负责人：曾纪平，工作内容：在10kV茜黄上洋配变支线#08杆，进行更换悬瓶（A相悬瓶雷击闪络），安全措施：10kV茜黄支线#31杆G1刀闸，10kV茜黄上洋配变支线#09杆茜黄上洋配变（光伏）跌落式熔断器，10kV茜黄支线#39杆茜黄黄沙配变（光伏）跌落式熔断器。
19日15:11  联/配调雷秀花收到现场林进军汇报：10kV茜黄支线上洋配变支线#08A相悬瓶雷击闪络
19日 15:18抢修许可票号：LY-SH-PQ-2023-0030,抢修负责人：曾纪平,抢修任务：1、10kV茜黄上洋配变支线#08杆，更换悬瓶（A相悬瓶雷击闪络）,抢修安措:断开10kV茜黄支线#31杆G1刀闸，10kV茜黄上洋配变支线#09杆茜黄上洋配变（光伏）跌落式熔断器，10kV茜黄支线#39杆茜黄黄沙配变（光伏）跌落式熔断器
19日 17:10抢修终结票号：LY-SH-PQ-2023-0030,抢修负责人：曾纪平,抢修任务：1、10kV茜黄上洋配变支线#08杆，更换悬瓶（A相悬瓶雷击闪络）,抢修安措:断开10kV茜黄支线#31杆G1刀闸，10kV茜黄上洋配变支线#09杆茜黄上洋配变（光伏）跌落式熔断器，10kV茜黄支线#39杆茜黄黄沙配变（光伏）跌落式熔断器
送电票：SH-ZLP-202304151，19日17:11开始执行，19日17时53分执行完毕。</t>
  </si>
  <si>
    <t>2597</t>
  </si>
  <si>
    <t>GZ1359515223040013</t>
  </si>
  <si>
    <t>雷击跳闸，重新合闸，线路正常。</t>
  </si>
  <si>
    <t>无人机特巡。</t>
  </si>
  <si>
    <t>350368</t>
  </si>
  <si>
    <t>2023-04-22 09:00</t>
  </si>
  <si>
    <t>2598</t>
  </si>
  <si>
    <t>2603</t>
  </si>
  <si>
    <t>2023年4月19日6:54 iES700报文：唐龙变10kV恒美线917开关过流II段动作跳闸，重合闸不成功，。06时59分巡视人廖曲艺接受通知，开始巡线。
19日07:39  联/配调刘怡亮收到现场廖曲艺汇报：10kV恒美线#25-1杆前段线路巡视无异常，申请断开10kV恒美线#33杆K005开关、10kV恒美线#25-1杆K004开关试送
19日07:41 联/配调刘怡亮令廖曲艺：10kV恒美线#33杆K005开关由运行转热备用，19日07:46操作成功
19日07:41 联/配调刘怡亮令廖曲艺：10kV恒美线#25-1杆K004开关由运行转热备用，19日07:47操作成功
19日07:58联/配调刘怡亮遥控操作_：唐龙变10kV恒美线917开关由热备用转运行，于19日07:58控合成功
19日08:13  联/配调刘怡亮收到现场廖曲艺汇报：10kV恒美线917线#33杆后段无异常，申请试送。
19日08:35联/配调刘怡亮遥控操作_：10kV恒美线#33杆K005开关由热备用转运行，于19日08:35控合失败
19日08:42 联/配调刘怡亮令廖曲艺：10kV恒美线#33杆K005开关由热备用转运行，19日08:47操作成功
19日10:44  联/配调许海珊收到现场廖曲艺汇报：经巡线发现10kV官桥615线草坂905支线#6-6至6-7杆A、B、C三相断线
19日12:41 联/配调陈凯亮令钟欣欣：10kV恒美线#25-1杆K004开关由热备用转冷备用，19日12:46操作成功
19日12:41 联/配调陈凯亮令钟欣欣：10kV官桥615线草坂905支线#6-14甲岭头村C0201配变由运行转空载运行，19日12:47操作成功
19日12:41 联/配调陈凯亮令钟欣欣：10kV官桥615线草坂905支线#6-28+1-1甲岭头村C0202配变由运行转空载运行，19日12:48操作成功
19日12:52 申请配电故障抢修单NO：AX-PQ-2023-0000542，工作负责人：林家安
，工作内容：10kV官桥615线草坂905支线6-6杆至#6-7A、B、C相断线抢修，安全措施：10kV恒美线#25-1杆K004开关转冷备用，10kV官桥615线草坂905支线#6-14甲岭头村C0201配变转空载运行，10kV官桥615线草坂905支线#6-28+1-1甲岭头村C0202配变转空载运行。
19日12:57县调陈炳堃办理抢修许可：票号：AX-PQ-2023-0000542，抢修负责人：林家安，抢修任务：10kV官桥615线草坂905支线6-6杆至#6-7A、B、C相断线抢修，抢修安措：10kV恒美线#25-1杆K004开关转冷备用，10kV官桥615线草坂905支线#6-14甲岭头村C0201配变转空载运行，10kV官桥615线草坂905支线#6-28+1-1甲岭头村C0202配变转空载运行。
19日15:53县调许海珊办理抢修终结：票号：AX-PQ-2023-0000542，抢修负责人：林家安，抢修任务：10kV官桥615线草坂905支线6-6杆至#6-7A、B、C相断线抢修，抢修安措：10kV恒美线#25-1杆K004开关转冷备用，10kV官桥615线草坂905支线#6-14甲岭头村C0201配变转空载运行，10kV官桥615线草坂905支线#6-28+1-1甲岭头村C0202配变转空载运行。
15:53县调许海珊、陈炳堃执行送电票：QZHX23040505，19日15:54开始执行，19日16时29分执行完毕。</t>
  </si>
  <si>
    <t>2610</t>
  </si>
  <si>
    <t>GZ13555723040102</t>
  </si>
  <si>
    <t>2023年4月19日6:42 iES700报文：湖头变10kV Ⅱ段母线A相失地(A相电压为1.47,B相电压为10.89,C相电压为9.58,零序电压为17.69,)失地选线为湖头变10kV湖珍线641,选线正确。06:54控分湖头变10kV湖珍线641，失地解除。故障原因为：10kV湖珍线#001杆K007开关A相进线柱本体击穿</t>
  </si>
  <si>
    <t>19日06:47联/配调陈凯亮遥控操作：10kV湖珍641线风沙支线#20-1甲杆K011开关由运行转热备用，于19日06:47控分失败
19日06:48联/配调陈凯亮遥控操作：10kV湖珍641线风沙支线#20-1甲杆K011开关由运行转热备用，于19日06:48控分失败
19日06:50联/配调陈凯亮遥控操作：10kV湖珍641线风沙支线#2杆K010开关由运行转热备用，于19日06:50控分失败
19日06:54联/配调陈凯亮遥控操作：湖头变10kV湖珍线641开关由运行转热备用，于19日06:54控分成功，接地信号消失。
2023年4月19日6:42 iES700报文：湖头变10kV Ⅱ段母线A相失地(A相电压为1.47,B相电压为10.89,C相电压为9.58,零序电压为17.69,)失地选线为湖头变10kV湖珍线641,选线正确。
19日06:47联/配调陈凯亮遥控操作：10kV湖珍641线风沙支线#20-1甲杆K011开关由运行转热备用，于19日06:47控分失败
19日06:48联/配调陈凯亮遥控操作：10kV湖珍641线风沙支线#20-1甲杆K011开关由运行转热备用，于19日06:48控分失败
19日06:50联/配调陈凯亮遥控操作：10kV湖珍641线风沙支线#2杆K010开关由运行转热备用，于19日06:50控分失败
19日06:54联/配调陈凯亮遥控操作：湖头变10kV湖珍线641开关由运行转热备用，于19日06:54控分成功，接地信号消失。
07时08分巡视人陈江山接受通知，开始巡线。07时08分巡视人陈江山、丁磊接受通知，开始巡线。11时04分巡视人李再生、陈江山、吴友明、丁磊接受通知，开始巡线。
19日09:12 联/配调叶静令陈江山：10kV湖珍641线#033甲杆K002（三遥）开关由运行转热备用，19日09:14操作成功
19日09:20联/配调刘怡亮遥控操作：湖头变10kV湖珍线641开关由热备用转运行，于19日09:20控合成功，出现失地信号。
19日09:21联/配调刘怡亮遥控操作：湖头变10kV湖珍线641开关由运行转热备用，于19日09:21控分失败。
19日09:22联/配调刘怡亮遥控操作：湖头变10kV湖珍线641开关由运行转热备用，于19日09:22控分成功，失地解除。
19日09:29  联/配调肖晓瑜收到现场陈江山汇报：经巡视10kV湖珍641线#033甲杆至#058杆线路无发现异常，已断开10kV湖珍641线#033甲杆K002开关，现在仍在失地状态，故障失地点在10kV湖珍641线#001杆至033甲杆线路间，现申请10kV湖珍641线#033甲杆至#058杆线路由35kV湖上变10kV珍地663线供电
19日09:30 联/配调肖晓瑜令陈江山：10kV珍地663线#005-3甲杆K004（三遥）开关由热备用转运行，19日09:46湖头所陈江山汇报县调许海珊操作成功，转电正常。
19日09:33  联/配调刘怡亮收到现场林振金汇报：10kV湖珍641线#19+3杆前段线路设备巡视具备送电条件，申请断开10kV湖珍641线#19+3杆K008开关后试送
19日09:35 联/配调刘怡亮令陈江山：10kV湖珍641线#019+3杆K008开关由运行转热备用，19日09:41操作成功
19日09:42联/配调刘怡亮遥控操作：湖头变10kV湖珍线641开关由热备用转运行，于19日09:42控合成功，出现失地信号。
19日09:44联/配调刘怡亮遥控操作：湖头变10kV湖珍线641开关由运行转热备用，于19日09:44控分成功，失地解除。
19日11:18  联/配调陈炳堃收到现场吴友明汇报：经巡视，发现故障点为10kV湖珍线#001杆K007开关A相进线柱本体击穿烧毁，其余线路巡视无异常，申请将10kV湖珍641线#033甲杆K002开关转热备隔离故障后，对后段线路进行转电。
19日11:21 联/配调陈炳堃令吴友明：10kV湖珍641线#033甲杆K002（三遥）开关由热备用转运行，19日11:24操作成功，转电正常。
19日11:28 联/配调丁红英令吴友明：10kV湖珍641线#019+3杆K008（三遥）开关由热备用转冷备用，19日11:29湖头所吴友明汇报县调许海珊操作成功
19日14:13 申请配电故障抢修单NO：PDQXD3001646，工作负责人：林振金
，工作内容：10kV湖珍641线#001杆K007开关故障紧急更换，安全措施：10kV湖珍641线#001杆K007开关转冷备用，10kV湖珍641线#019+3杆K008开关转冷备用，10kV湖珍641线#000甲杆6414刀闸转分闸。
19日14:20 联/配调陈炳堃令吴友明：10kV湖珍641线#00</t>
  </si>
  <si>
    <t>10kV湖珍线#001杆K007开关A相进线柱本体击穿。</t>
  </si>
  <si>
    <t>2023-04-19 16:48</t>
  </si>
  <si>
    <t>2023-04-23 08:02</t>
  </si>
  <si>
    <t>2613</t>
  </si>
  <si>
    <t>2615</t>
  </si>
  <si>
    <t>GZ13555723040104</t>
  </si>
  <si>
    <t>2023年4月19日6:53 IES700报文：和平变10kVII.Ⅳ段母线C相失地(A相电压为8.14,B相电压为5.35,C相电压为5.10零序电压为6.57,)无选线信号。调度刘怡亮、肖晓瑜遥控：和平10kV山美线923开关由运行转热备用，失地解除，故障原因：10kV山美923线#070杆至#071杆山体滑坡，树压到导线，4</t>
  </si>
  <si>
    <t>2023年4月19日6:53 IES700报文：和平变10kVII.Ⅳ段母线C相失地(A相电压为8.14,B相电压为5.35,C相电压为5.10零序电压为6.57,)无选线信号。
19日07:03联/配调刘怡亮遥控操作_：和平变电站.10kV.龙益线间隔.942开关由运行转热备用，于19日07:03控分成功接地信号存在
19日07:03联/配调刘怡亮遥控操作_：和平变电站.10kV.龙益线间隔.942开关由热备用转运行，于19日07:03控合成功
19日07:04联/配调刘怡亮遥控操作_：和平变电站.10kV.山美线间隔.923开关由运行转热备用，于19日07:04控分成功接地信号消失
07时12分巡视人白圣权、肖伟劲、陈泽熙、蔡成忠、白泽艺接受通知，开始巡线。
19日07:45  联/配调肖晓瑜收到现场白圣权汇报：10kV山美线#058杆前端无异常，申请断开10kV山美923线#058甲杆K003开关试送
19日07:48联/配调刘怡亮遥控操作_：10kV山美923线#058甲杆K003开关由运行转热备用，于19日07:48控分成功
19日07:53联/配调刘怡亮遥控操作_：和平变10kV山美线923开关由热备用转运行，于19日07:53控合成功
19日07:59  联/配调刘怡亮收到现场白圣权汇报：10kV山美线#058杆后段巡视无异常，申请断开#061-7杆K008开关后试送
19日08:00联/配调刘怡亮遥控操作_：10kV山美923线#061-7杆K008（三遥）开关由运行转热备用，于19日08:00控分成功
19日08:46联/配调刘怡亮遥控操作_：10kV山美923线#058甲杆K003开关由热备用转运行，于19日08:46控合成功，出现失地信号
19日08:50联/配调刘怡亮遥控操作_：10kV山美923线#058甲杆K003开关由运行转热备用，于19日08:50控分成功
19日08:59  联/配调刘怡亮收到现场白圣权汇报：10kV山美923线#061-7杆K008开关至10kV榜寨616线施行支线#001杆K011开关巡视无异常，申请K011开关转运行
19日09:01 联/配调刘怡亮令白圣权：10kV榜寨616线施行支线#001杆K011开关由热备用转运行，19日09:06操作成功，10kV山美923线#061-7杆后段负荷转由10kV榜寨616线供电
19日11:52  联/配调许海珊收到现场白圣权汇报：现场检查，故障原因：10kV山美923线#070杆至#071杆山体滑坡，树压到导线，现场已清理完毕，申请10kV山美923线#058甲杆K003开关转运行
19日11:54联/配调许海珊遥控操作_：10kV山美923线#058甲杆K003开关由热备用转运行，于19日11:54控合成功。
2023.04.20 15:06县调许海珊、陈凯亮遥控：10kV山美923线#061-7杆K008（三遥）开关由热备用转运行，并拆标示牌（合环），于15:08遥控操作
15:10县调许海珊下令龙门所白圣权：10kV榜寨616线施行支线#001杆K011开关由运行转热备用，并挂标示牌（解环）</t>
  </si>
  <si>
    <t>山体滑坡树木压到山美线70-71杆导线引起失地</t>
  </si>
  <si>
    <t>2023-04-21 17:05</t>
  </si>
  <si>
    <t>2617</t>
  </si>
  <si>
    <t>2618</t>
  </si>
  <si>
    <t>2620</t>
  </si>
  <si>
    <t>2627</t>
  </si>
  <si>
    <t>2629</t>
  </si>
  <si>
    <t>GZ13565823040027</t>
  </si>
  <si>
    <t>2023年4月19日7:22 DMS研判：梅林变10kV梅岭线913开关过流Ⅱ段保护动作跳闸； 即通知书洋所邹楚雄巡视跳闸点梅林变10kV梅岭线913开关及其之后的设备，通知山城运维站刁建东进站检查。07时42分巡视人邹楚雄、余智勇接受通知，开始巡线。
19日07:42 确认元竹电站所有发电机组确已停机解列
19日08:01山城运维站刁建东汇报：梅林变10kV梅岭线913开关外观无异常，故障相ABC相，故障电流2452A，重合闸不成功。
19日08:17书洋所邹楚雄汇报：10kV汇全茶厂有用户内部故障，申请10kV梅林Ⅱ变支线#01杆Z-Mk07开关由运行转热备用，试送馈线。同意
19日08:18 联/配调钟海滩令邹楚雄：10kV梅林Ⅱ变支线#01杆Z-Mk07开关由运行转热备用，19日08:20操作成功
19日08:17书洋所邹楚雄汇报：10kV汇全茶厂用户内部故障已隔离，申请10kV梅林Ⅱ变支线#01杆Z-Mk07开关由运行转热备用，试送馈线。同意
19日08:18 联/配调钟海滩令邹楚雄：10kV梅林Ⅱ变支线#01杆Z-Mk07开关由运行转热备用，19日08:20操作成功
19日08:22 联/配调钟海滩令肖丽华：梅林变10kV梅岭线913开关由热备用转运行，19日08:25操作成功，线路运行正常
19日08:25 通知元竹电站可以并网发电
23年4月21日 19：51 书洋所黄晓明报：汇全茶厂用户内部故障已处理完毕，验收合格，具备送电条件，申请10kV梅林Ⅱ变#01杆Z-Mk07开关由热备用转运行--同意
19：52书洋所黄晓明报：10kV梅林Ⅱ变#01杆Z-Mk07开关由热备用转运行操作完毕，运行正常
2023年04月21日19:5610kV汇全茶厂（10kV梅林Ⅱ变支线#01杆Z-Mk07开关）用户内部故障已处理完毕，详见遗留用户单ZZNJYLYH20230419001</t>
  </si>
  <si>
    <t>10kV汇全茶厂用户内部故障</t>
  </si>
  <si>
    <t>2023-04-23 16:32</t>
  </si>
  <si>
    <t>2632</t>
  </si>
  <si>
    <t>2633</t>
  </si>
  <si>
    <t>GZ1354515323040036</t>
  </si>
  <si>
    <t>故障原因为：埭东分线#035杆0351刀闸A相有绑扎线掉落刀闸上引起</t>
  </si>
  <si>
    <t>2023-04-23 09:53</t>
  </si>
  <si>
    <t>04月19日6:19监盘发现： 尧埔变10kV.Ⅰ段母线B相失地(A相电压为8.53,B相电压为4.44,C相电压为6.01,零序电压为46.45,)无选线信号。故障原因为：10kV铁东#2配变B相避雷器击穿</t>
  </si>
  <si>
    <t>07时32分，联/配调蓝杭桥发布停电信息，发布设备为10kV尧梅线#17A杆K1开关，通知相关人员巡视10kV尧梅线#17A杆K1开关及其之后设备。08时29分巡视人陈永东、吴启洪、江福强接受通知，开始巡线。
此故障隔离记录在故障单LS13575423040054，因两点失地拉出两条馈线，10kV尧梅线线手动发布故障
19日08:52  联/配调雷秀花收到现场江福强汇报：10kV铁东#2配变B相避雷器击穿，现已隔离具备送电条件
19日08:54 联/配调雷秀花令林冬花：10kV尧梅线#17A杆K1开关由热备用转运行19日08:54下令
19日10:35  联/配调雷秀花收到现场吴启洪汇报：19日10:35  联/配调雷秀花收到现场吴启洪汇报：10kV尧梅线#42杆至63杆巡线无异常，具备送电条件
19日10:35 联/配调雷秀花令吴启洪：10kV尧梅线#63杆K1开关由运行转热备用，19日10:38操作成功
19日10:44联/配调雷秀花遥控操作_：10kV尧梅线#42A杆K1开关由热备用转运行，于19日10:44控合成功
19日13:12  联/配调雷秀花收到现场郭锦华汇报：现场确认跳闸开关为：10kV尧梅线#17A杆K1开关；保护动作：无保护；隔离状态：热备用；
巡视无异常范围：10kV尧梅线#63杆-10kV尧梅线#75+2
19日13:12 联/配调雷秀花令吴启洪：10kV尧梅线#63杆K1开关由热备用转运行，19日13:13操作成功
19日13:15联/配调雷秀花遥控操作_：10kV尧梅线#75+2杆K1开关由热备用转运行，于19日13:15控合成功
19日13:16联/配调雷秀花遥控操作_：10kV尧梅线#86A杆K1开关由运行转热备用，于19日13:16控分成功</t>
  </si>
  <si>
    <t>2645</t>
  </si>
  <si>
    <t>2648</t>
  </si>
  <si>
    <t>2023年04月19日 07:21  IES监盘发现：诗山变10kV凤坡线616线路过流Ⅱ段动作跳闸，重合闸不成功
故障原因：10kV凤坡线15#杆BC相瓷瓶雷击击穿；10kV凤坡线13#杆导线雷击受损</t>
  </si>
  <si>
    <t>2023年04月19日 07:21  IES监盘发现：诗山变10kV凤坡线616过流Ⅱ段动作跳闸，重合闸不成功 配调王玉玲通知溪美运维班郑泽林   配调卢彩玲通知诗山所陈非凡12时31分巡视人陈铭艺接受通知，开始巡线。12时32分巡视人陈铭艺、叶庆志、林志昆接受通知，开始巡线。
07:51 诗山所陈铭艺汇报南安县调卢彩玲：对10kV凤坡线巡无异常申请试送
19日07:51联/配调卢彩玲、叶凌峰遥控操作：诗山变10kV凤坡线616开关由热备用转运行，于19日07:51控合成功后站内B相不完全接地
19日07:52联/配调卢彩玲、叶凌峰遥控操作：诗山变10kV凤坡线616开关由运行转热备用，接地消失
08:01 诗山所陈铭艺汇报南安县调卢彩玲：对10kV凤坡线59#杆后段线路巡无异常，申请隔离10kV凤坡线59#杆J16开关后段转由10kV蓬诗线供电
19日08:01联/配调卢彩玲、王玉玲遥控操作：10kV凤坡线59#杆J16开关由运行转热备用，于19日08:01控分成功
19日08:02联/配调卢彩玲、王玉玲遥控操作：10kV凤坡线97#杆J03开关由热备用转运行，于19日08:02控合成功 运行正常 南安县调卢彩玲通知诗山所陈铭艺
08:30 诗山所肖金龙汇报南安县调卢彩玲：巡线发现10kV凤坡线15#杆BC相瓷瓶雷击击穿，申请隔离10kV凤坡线27#杆194开关，后段转电
19日08:31联/配调卢彩玲、王玉玲遥控操作：10kV凤坡线27#杆194开关由运行转热备用，于19日08:31控分失败
19日08:33联/配调吕小红遥控操作：10kV凤坡线27#杆194开关由运行转热备用，于19日08:33控分失败
19日08:35 联/配调王玉玲令诗山所肖金龙：10kV凤坡线27#杆194开关由运行转冷备用，19日08:39操作成功汇报南安县调卢彩玲
19日08:40 联/配调卢彩玲令叶凌峰：遥控10kV凤坡线59#杆J16开关由热备用转运行，19日08:41操作成功，运行正常 南安县调卢彩玲通知诗山所肖金龙
19日09:05 溪美运维班黄晓冬汇报配调王玉玲：7:34:07:323诗山变10kV凤坡线616线路过流Ⅱ段动作跳闸，重合闸不成功，故障电流37.12A 加速速断动作电流43.41A，间隔查无异常
10：45诗山所陈铭艺汇报南安县调陈显思：抢修需停10kV诗金线48#杆前段线路，要求后段负荷转由10kV占石线供电。南安县调陈显思通知金淘所林柄华到现场操作
19日11:10 联/配调陈显思令南安县调黄小明：金淘西变10kV占石线911开关由热备用转合环运行，19日11:10操作成功
19日11:11 联/配调陈显思令金淘所黄伟鹏：10kV占石线联络支线18#杆K54开关由运行转冷备用（解环），19日11:20操作成功。南安县调陈显思通知金淘所黄伟鹏、溪美运维班王丽芳特巡相关设备
19日11:48 南安县调黄小明签收申请配电故障抢修单NO：QZ-NA-PQ-2023-0258，工作负责人：叶庆志，工作内容：在10kV凤坡线15#塔（右线），进行1、更换10kV凤坡线15#塔（右线）B、C两相悬式绝缘子（悬式绝缘子雷击故障），安全措施：1、110kV诗山变10kV诗金线614线路转热备用，2、10kV诗金线1#塔1526刀闸，3、10kV凤坡线1#塔0J4开关、1535刀闸，4、10kV凤坡线27#塔194开关、1536刀闸，5、10kV仙境线青林格支线1#杆193开关、J183刀闸，6、10kV占石线联络支线18#杆K54开关、K368刀闸（金淘管辖设备）。
19日12:41联/配调林珊珊、黄小明遥控操作_：诗山变10kV诗金线614开关由运行转热备用，于19日12:41控分成功
19日12:43 联/配调林珊珊令诗山所陈铭艺：10kV诗金线1#杆1526刀闸由合闸转分闸，19日12:53操作成功
19日12:43 联/配调林珊珊令诗山所陈铭艺：10kV凤坡线1#杆0J4开关由运行转冷备用，19日12:53操作成功
19日12:54 联/配调林珊珊令诗山所陈铭艺：10kV仙境线青林格支线1#杆193开关由运行转冷备用，19日13:05操作成功
19日 13:07配调林珊珊抢修许可票号：QZ-NA-PQ-2023-0258,抢修负责人：叶庆志,抢修任务：1、10kV凤坡线15#塔（右线），1、更换10kV凤坡线15#塔（右线）B、C两相悬式绝缘子（悬式绝缘子雷击故障）,抢修安措:1、110kV诗山变10kV诗金线614线路转热备用,断开2、10kV诗金线1#塔1526刀闸，断开3、10kV凤坡线1#塔0J4开关、1535刀闸，断开4、10kV凤坡线27#塔194开关、1536刀闸，断开5、10kV仙境线青林格支线1#杆193开关</t>
  </si>
  <si>
    <t>2650</t>
  </si>
  <si>
    <t>GZ13566123040017</t>
  </si>
  <si>
    <t>2023-04-25 16:27</t>
  </si>
  <si>
    <t>2655</t>
  </si>
  <si>
    <t>2656</t>
  </si>
  <si>
    <t>2657</t>
  </si>
  <si>
    <t>GZ13555723040108</t>
  </si>
  <si>
    <t>2023年4月19日 8:00 湖头所沈剑光汇报调度刘怡亮：10kV竹山、美坂电厂622线#0甲杆622开关跳闸，08时07分巡视人柳雅腾、郑志强、李再生、吴友明、沈剑光接受通知，开始巡线。
19日08:15  联/配调刘怡亮收到现场沈剑光汇报：10kV竹山、美坂电厂622线#0甲杆后段线路巡视无异常，具备送电条件，申请试送
19日08:15 联/配调刘怡亮令沈剑光：10kV竹山、美坂电厂622线#0甲杆622开关由热备用转运行，19日08:20操作成功，送电正常。</t>
  </si>
  <si>
    <t>恶劣天气影响导致10kV竹山、美坂电厂622线#0甲杆622开关跳闸。</t>
  </si>
  <si>
    <t>湖头变白濑开关站10kV竹山、美坂电厂622线#0甲杆622开关</t>
  </si>
  <si>
    <t>2023-04-25 03:00</t>
  </si>
  <si>
    <t>2023-04-23 07:50</t>
  </si>
  <si>
    <t>2659</t>
  </si>
  <si>
    <t>2023年4月19日08:00 故障原因：剑斗所苏居炽汇报调度陈凯亮：10kV福星613线下洋山支线#02+1甲杆K011开关因强雷天气导致跳闸</t>
  </si>
  <si>
    <t>2023年4月19日08:00 剑斗所苏居炽汇报调度陈凯亮：10kV福星613线下洋山支线#02+1甲杆K011开关因强雷天气导致跳闸。08时07分巡视人苏居炽、苏木生接受通知，开始巡线。
19日08:10  联/配调陈凯亮收到现场苏居炽汇报：10kV福星613线下洋山支线#02+1甲杆K011开关后段巡视无异常，线路具备送电条件
19日08:12 联/配调陈凯亮令苏居炽：10kV福星613线下洋山支线#02+1甲杆K011开关由热备用转运行，19日08:18操作成功，09:36，剑斗所苏居炽汇报调度叶静，线路送电正常</t>
  </si>
  <si>
    <t>剑斗变10kV福星613线下洋山支线#02+1甲杆K011开关</t>
  </si>
  <si>
    <t>GZ13555723040110</t>
  </si>
  <si>
    <t>2023年4月19日08:10 湖头所陈江山汇报调度陈凯亮：10kV盛富664线#015甲杆K006开关因强雷天气导致跳闸，通知相关人员巡视盛富664线#015甲杆K006开关及其之后设备。08时17分巡视人陈江山、丁磊接受通知，开始巡线。
19日08:20  联/配调陈凯亮收到现场陈江山汇报：现场确认10kV盛富664线#015甲杆K006开关跳闸，后段线路巡视无异常，具备送电条件，申请送电。
19日08:22联/配调陈凯亮遥控操作_：10kV盛富664线#015甲杆K006开关由热备用转运行，于19日08:22控合失败
19日08:23联/配调陈凯亮遥控操作_：10kV盛富664线#015甲杆K006开关由热备用转运行，于19日08:23控合失败
19日08:25 联/配调陈凯亮令陈江山：10kV盛富664线#015甲杆K006开关由热备用转运行，19日08:28操作成功</t>
  </si>
  <si>
    <t>恶劣天气影响导致10kV盛富664线#015甲杆K006开关因强雷天气导致跳闸。</t>
  </si>
  <si>
    <t>湖上变（简易变）10kV盛富664线#015甲杆K006开关</t>
  </si>
  <si>
    <t>2023-04-19 08:25</t>
  </si>
  <si>
    <t>2023-04-24 12:00</t>
  </si>
  <si>
    <t>2023-04-23 07:52</t>
  </si>
  <si>
    <t>2663</t>
  </si>
  <si>
    <t>GZ13556023040063</t>
  </si>
  <si>
    <t>10kV沟西线爱体支线#1A杆有异物引起短路故障</t>
  </si>
  <si>
    <t>2023-04-25 09:58</t>
  </si>
  <si>
    <t>2666</t>
  </si>
  <si>
    <t>2668</t>
  </si>
  <si>
    <t>GZ13555723040111</t>
  </si>
  <si>
    <t>2023年4月19日8:30 DMS弹窗：10kV白濑643线#016甲杆K001开关跳闸。08时36分巡视人吴友明接受通知，开始巡线。08时37分巡视人李再生、吴友明、林振金接受通知，开始巡线。
19日09:05  联/配调刘怡亮收到现场吴友明汇报：10kV白濑643线#016甲杆K001开关确有跳闸，经巡视发现故障原因为10kV白濑643线#016-5-1杆K010开关A相避雷器击穿，现场已隔离，10kV白濑643线#016甲杆K001开关后段线路巡视无异常，具备送电条件，申请送电。
19日09:33联/配调陈凯亮遥控操作：10kV白濑643线#016甲杆K001（三遥）开关由热备用转运行，于19日09:33控合成功，现场送电正常。</t>
  </si>
  <si>
    <t>雷雨天气导致10kV白濑线#16-5-1杆K010开关A相避雷器击穿。</t>
  </si>
  <si>
    <t>2023-04-23 07:54</t>
  </si>
  <si>
    <t>2669</t>
  </si>
  <si>
    <t>19日08：18 镜洋变10kV甘厝I回964线路过流I段保护动作，开关跳闸，大电流闭锁重合闸，DMS无研判无弹窗，故障原因：现场查无明显故障19日10:28试送成功恢复送电正常</t>
  </si>
  <si>
    <t>19日08时31分，联/配调杨晓艳发布停电信息，发布设备为镜洋变10kV甘厝Ⅰ回964开关，通知宏路所钟毅，东张所林振巡视镜洋变/10kV.甘厝Ⅰ回964开关及其之后设备。19日08:40宏路所钟毅，东张所林振接受通知，开始巡线
19日08:40联/配调陈超群查D2000历史事项：10kV甘厝Ⅰ回#019甘厝A1有过流Ⅱ段告警信号
19日08:44联/配调陈超群遥控操作_：10kV甘厝Ⅰ回#019甘厝A1柱上开关由运行转热备用于19日08:44控分成功
19日08:46联/配调陈超群遥控操作_：福州镜洋变10kV甘厝Ⅰ回964开关由热备用转运行于19日08:46控合成功
19日15:57 联/配调陈超收到现场东张所林振汇报：10kV甘厝Ⅰ回#019杆以下线路除太城高速分线#008杆之后线路以外，其余线路现场查无明显故障，申请试送
19日19:08 联/配调陈超令东张所林振:10kV甘厝Ⅰ回太城高速分线#008甘西L柱上开关由运行转热备用，19日10:24操作成功
19日10:26 联/配调陈超遥控操作_:10kV甘厝Ⅰ回#019甘厝A1柱上开关由热备用转运行，19日10:28操作成功
19日10:45  联/配调陈超收到现场宏路所钟毅汇报：10kV甘厝Ⅰ回太城高速分线#008杆至10kV西环II路#042杆之间线路现场查无明显故障，申请试送
19日10:48 联/配调陈超遥控操作_:10kV西环Ⅱ路#042西环B5柱上开关由热备用转运行，19日10:48操作成功
19日11:26 联/配调陈超令东张所林振:10kV甘厝Ⅰ回太城高速分线#008甘西L柱上开关由热备用转合环运行，19日11:34操作成功
19日11:29 联/配调陈超遥控操作_:10kV西环Ⅱ路#042西环B5柱上开关由运行转热备用，19日11:29操作成功
无需抢修类型归档:试送成功，已全部复电。</t>
  </si>
  <si>
    <t>2023年04月19日 08：31 省新镇供电所陈小军汇报南安县调卢彩玲：10kV善桥线龙头支线2#杆082开关跳闸08时57分巡视人李振远接受通知，开始巡线。08时57分巡视人李培坤、李振远、傅晓阳、陈小军接受通知，开始巡线。
19日 10:06 省新所傅晓阳汇报配调刘伟强：现场10kV善桥线龙头支线2#杆082开关在热备用，10kV善桥线龙头支线2#杆082开关后段巡无异常，人员已撤离，具备送电条件，申请试送10kV善桥线龙头支线2#杆082开关
19日10:09联/配调刘伟强、黄小明遥控操作_：10kV善桥线龙头支线2#杆082开关由热备用转运行，于19日10:09控合后跳闸（开关过流Ⅱ段保护动作跳闸）
10:10省新所傅晓阳汇报配调刘伟强：10kV善桥线龙头支线2#杆082开关本体故障
19日11:49 南安县调黄小明签收申请配电故障抢修单NO：QZ-NA-PQ-2023-0257，工作负责人：李培坤，工作内容：在10kV善桥线龙头支线2#杆，进行10kV善桥线龙头支线2#杆082开关击穿更换，安全措施：10kV善桥线龙头支线2#杆082开关、X232刀闸，10kV善桥线11#杆5993刀闸，10kV善桥线龙头支线12#主杆南埔八尺变综合配电箱4001低压总开关，10kV善桥线龙头支线13-1#主杆省东村33#配变综合配电箱4001低压总开关，10kV善桥线龙头支线14+1#杆U00开关、X766刀闸。
19日12:40 联/配调刘伟强令省新所李培坤：10kV善桥线龙头支线14+1#杆U00开关由运行转冷备用，19日13:13操作成功，汇报配调林珊珊
19日12:40 联/配调刘伟强令省新所李培坤：10kV善桥线龙头支线13-1#主杆省东村33#配变由运行转空载运行，19日13:13操作成功，汇报配调林珊珊
19日12:40 联/配调刘伟强令省新所李培坤：10kV善桥线龙头支线12#主杆南埔八尺配变由运行转空载运行，19日13:13操作成功，汇报配调林珊珊
19日12:40 联/配调刘伟强令省新所李培坤：10kV善桥线11#杆5993刀闸由合闸转分闸，19日13:13操作成功，汇报配调林珊珊
19日12:40 联/配调刘伟强令省新所李培坤：10kV善桥线龙头支线2#杆082开关由热备用转冷备用，19日13:13操作成功，汇报配调林珊珊
19日 13:18配调刘伟强抢修许可票号：QZ-NA-PQ-2023-0257,抢修负责人：李培坤,抢修任务：1、10kV善桥线龙头支线2#杆，10kV善桥线龙头支线2#杆082开关击穿更换,抢修安措:断开10kV善桥线龙头支线2#杆082开关、X232刀闸，断开10kV善桥线11#杆5993刀闸，断开10kV善桥线龙头支线12#主杆南埔八尺变综合配电箱4001低压总开关，断开10kV善桥线龙头支线13-1#主杆省东村33#配变综合配电箱4001低压总开关，断开10kV善桥线龙头支线14+1#杆U00开关、X766刀闸
19日 16:24配调林珊珊抢修终结票号：QZ-NA-PQ-2023-0257,抢修负责人：李培坤,抢修任务：1、10kV善桥线龙头支线2#杆，10kV善桥线龙头支线2#杆082开关击穿更换,抢修安措:断开10kV善桥线龙头支线2#杆082开关、X232刀闸，断开10kV善桥线11#杆5993刀闸，断开10kV善桥线龙头支线12#主杆南埔八尺变综合配电箱4001低压总开关，断开10kV善桥线龙头支线13-1#主杆省东村33#配变综合配电箱4001低压总开关，断开10kV善桥线龙头支线14+1#杆U00开关、X766刀闸
19日 16:52 送电完毕，送电指令票详见指令票NO：QZNA23040546，运行正常，配调刘伟强</t>
  </si>
  <si>
    <t>2671</t>
  </si>
  <si>
    <t>2674</t>
  </si>
  <si>
    <t>2675</t>
  </si>
  <si>
    <t>2681</t>
  </si>
  <si>
    <t>GZ13555123040105</t>
  </si>
  <si>
    <t>2023年04月19日 08：49 洪濑镇供电所王煌华汇报南安县调卢彩玲：10kV福水线美山变支线1+2#杆BC相断线，申请隔离10kV福水线厦兴支线58#杆K796开关08时57分巡视人黄海峰、黄世瑜接受通知，开始巡线。
19日08:51 联/配调卢彩玲令洪濑所王煌华：10kV福水线厦兴支线58#杆K796开关由运行转热备用，19日08:59操作成功汇报配调王玉玲
19日10:00 洪濑所黄世瑜汇报配调林珊珊：雷击引起10kV福水线美山变支线1+2#杆BC相断线
19日10:28 南安县调陈显思签收申请配电故障抢修单NO：QZ-NA-PQ-2023-0254，工作负责人：黄世瑜，工作内容：在10kV福水线美山变支线1+1#杆-1+2#杆，进行BC相导线断线修复，安全措施：10kV福水线厦兴支线58#杆K796开关、D9166刀闸，10kV福水线美山变支线2-3#主杆红园6#变4001总开关，10kV福水线美山变支线9-1-1#主杆红园5#变4001总刀闸，10kV福水线美山变支线12-1#主杆红园1#变4001总开关，10kV福水线美山变支线17#杆V63开关、G836刀闸。
19日11:10 联/配调刘伟强令洪濑所陈日斌：10kV福水线厦兴支线58#杆K796开关由热备用转冷备用,并挂标示牌，19日11:51操作成功，汇报配调林珊珊
19日11:10 联/配调刘伟强令洪濑所陈日斌：10kV福水线美山变支线2-3#主杆红
园6#配变由运行转空载运行,并挂标示牌，19日11:51操作成功，汇报配调林珊珊
19日11:10 联/配调刘伟强令洪濑所陈日斌：10kV福水线美山变支线9-1-1#主杆
红园5#配变由运行转空载运行,并挂标示牌，19日11:51操作成功，汇报配调林珊珊
19日11:10 联/配调刘伟强令洪濑所陈日斌：10kV福水线美山变支线12-1#主杆
红园1#配变由运行转空载运行,并挂标示牌，19日11:51操作成功，汇报配调林珊珊
19日11:10 联/配调刘伟强令洪濑所陈日斌：10kV福水线美山变支线17#杆V63开
关由运行转冷备用,并挂标示牌，19日11:51操作成功，汇报配调林珊珊
19日 11:54配调刘伟强抢修许可票号：QZ-NA-PQ-2023-0254,抢修负责人：黄世瑜,抢修任务：1、10kV福水线美山变支线1+1#杆-1+2#杆，BC相导线断线修复,抢修安措:断开10kV福水线厦兴支线58#杆K796开关、D9166刀闸，断开10kV福水线美山变支线2-3#主杆红园6#变4001总开关，断开10kV福水线美山变支线9-1-1#主杆红园5#变4001总刀闸，断开10kV福水线美山变支线12-1#主杆红园1#变4001总开关，断开10kV福水线美山变支线17#杆V63开关、G836刀闸
19日 15:11配调林珊珊抢修终结票号：QZ-NA-PQ-2023-0254,抢修负责人：黄世瑜,抢修任务：1、10kV福水线美山变支线1+1#杆-1+2#杆，BC相导线断线修复,抢修安措:断开10kV福水线厦兴支线58#杆K796开关、D9166刀闸，断开10kV福水线美山变支线2-3#主杆红园6#变4001总开关，断开10kV福水线美山变支线9-1-1#主杆红园5#变4001总刀闸，断开10kV福水线美山变支线12-1#主杆红园1#变4001总开关，断开10kV福水线美山变支线17#杆V63开关、G836刀闸
19日15:12开始送电操作，15:56操作结束，运行正常。送电指令票详见指令票NO：QZNA23040539，配调林珊珊</t>
  </si>
  <si>
    <t>雷击导致美山变支线1 1#杆BC相断线</t>
  </si>
  <si>
    <t>2023-04-21 19:41</t>
  </si>
  <si>
    <t>2682</t>
  </si>
  <si>
    <t>2684</t>
  </si>
  <si>
    <t>GZ13555723040113</t>
  </si>
  <si>
    <t>2023-04-27 10:51</t>
  </si>
  <si>
    <t>2689</t>
  </si>
  <si>
    <t>2690</t>
  </si>
  <si>
    <t>09：02 城东变10kV龙闻II回631线路过流II段保护动作，开关跳闸，重合闸未投入，由于雷暴天气，09：16强送龙闻II回成功，线路运行正常</t>
  </si>
  <si>
    <t>09时02分，联/配调陈超群发布停电信息，发布设备为福州.城东变/10kV.龙闻Ⅱ回631开关，通知相关人员巡视福州.城东变/10kV.龙闻Ⅱ回631开关及其之后设备。_09时38分巡视人龙田所刘加华 接受通知，开始巡线
19日09:14  联/配调林梦杰收到现场林梦杰汇报：_城东变10kV龙闻II回631线路过流II段保护动作，开关跳闸，重合闸未投入，由于雷暴天气,准备强送
19日09:14 联/配调林梦杰令陈泽旺:福州.城东变/10kV.龙闻Ⅱ回631开关由热备用转运行，19日09:16操作成功
无需抢修类型归档:试送成功，已全部复电。</t>
  </si>
  <si>
    <t>2693</t>
  </si>
  <si>
    <t>2695</t>
  </si>
  <si>
    <t>2696</t>
  </si>
  <si>
    <t>3523041900388711</t>
  </si>
  <si>
    <t>2023-04-19 11:43</t>
  </si>
  <si>
    <t>19日10:36  联/配调殷伟霖收到现场吴章北汇报：10kV后车线后车支线48#杆后段线路雷击跳闸，查无异常
19日10:37 联/配调殷伟霖令吴章北：10kV后车线后车支线48#杆3430（三遥）开关由热备用转运行，19日10:37操作成功 送电正常</t>
  </si>
  <si>
    <t>2706</t>
  </si>
  <si>
    <t>19日08:46 D2000提示及监控张鲁盛汇报：琅岐变10kVⅡ段母线失地，A相电压为10.24,B相电压为0.92,C相电压为9.52,零序电压为0.97,)无选线信号。 
备自投动作情况：
琅岐金诚小区二期配电室911开关在分，912开关在合 （动作正确，已记EXCEL）
09：07 查看D2000，自动化提示开关零序信号、开关接地信号均选线故障馈线为琅岐变627
09：08 令旗山运维林洲：试拉琅岐变小康线627开关，失地仍在，并立刻将该馈线转回运行 09：10
09：12 再次查看D2000系统，系统无其他明显自动化指示信号
09：22 令旗山运维林洲：试拉琅岐变亭江线622开关，失地消失，随即发布停电信息，并通知琅岐所金昌育前往巡线
19日09:34 联/配调谢晶令谢晶:金砂路3-49壶江2#柱上开关由运行转热备用，19日09:36操作成功
19日09:39 联/配调谢晶令林洲:福州.琅岐变/10kV.壶江线622开关由热备用转运行，19日09:40操作成功，电压正常
09:40 联/配调谢晶令谢晶:
壶江路32-27壶江4#柱上开关由运行转热备用，
金砂路3-49壶江2#柱上开关由热备用转运行 09:45操作成功，电压正常
即通知琅岐所金昌育前往壶江32-35壶江6#柱上开关操作。
19日10:01 联/配调谢晶令金昌育:壶江32-35壶江6#柱上开关由运行转热备用，19日10:02操作成功
19日10:03 联/配调谢晶令谢晶:壶江路32-27壶江4#柱上开关由热备用转运行，19日10:03操作成功，电压正常，即通知琅岐所金昌育继续巡视。
19日10:20 联/配调谢晶令金昌育:10kV壶江32-53甲刀闸由合闸转分闸并挂牌，19日10:25操作成功
19日10:25 联/配调谢晶令金昌育:壶江32-35壶江6#柱上开关由热备用转运行，19日10:26操作成功，电压正常
19日11:00 联/配调谢晶令金昌育:10kV壶江32-53甲支1刀闸由合闸转分闸，19日11:03操作成功
11：00 琅岐所金昌育汇报：10kV壶江32-53甲支1~金砂路3-66支5甲支4之间为过江铁塔，肉眼无法准确观察，可能需要利用无人机进行巡视，具体方案待其汇报供电所领导后再做定夺
13：09 琅岐所签发人刘勇汇报：因现场无法挂接地，故10kV金砂路3-66支5甲支4~金砂路3-66支5甲支3之间电缆无法做试验，只能上抢修票进行10kV金砂路3-66支5甲支4~壶江32-53甲之间的架空线路抢修及电缆试验判别工作
13：10 收到FZ-BB-PQ-2023-0355#配电故障紧急抢修单，
13:17 联/配调谢晶令金昌育:金砂路3-66支5甲支3金壶6#柱上开关由热备用转冷备用并挂牌
13:19操作成功
13：20 通知琅岐所翁榕斌进行对侧线路琅岐变614特巡工作，并与其确认：10kV壶江32-53甲支1刀闸放在断开位置，待故障处理完毕后再转合上
13：21 许可FZ-BB-PQ-2023-0355#配电故障紧急抢修单
15：25 琅岐所翁榕斌汇报：巡视发现10kV壶江32-53甲支1、壶江32-53甲支2、金砂路3-66支5甲支4、金砂路3-66支5甲支5四基铁塔上发现瓷瓶击穿，由于四基铁塔为跨江铁塔，且属于主网设备，施工队不具备登上主网设备的资质进行抢修工作，待其先行汇报相关领导后告知调度台具体处理方案。
17：52 琅岐所林洲汇报：FZ-BB-PQ-2023-0355#配电故障紧急抢修单验收合格具备送电条件，且10kV金砂路3-66支5甲支4~壶江32-53甲之间电缆验收合格具备送电条件
17：48 工作负责人陈长春汇报：FZ-BB-PQ-2023-0355#配电故障紧急抢修单工作终结
17：50 琅岐所翁榕斌：要求10kV壶江32-53甲~10kV壶江32-53甲支1之间电缆不带电，现场
10kV壶江32-53甲、10kV壶江32-53甲支1刀闸均在断开、壶江32-35壶江6#柱上开关在冷备用
20日10:18 琅岐所刘勇汇报：10kV金砂路3-66支5甲支4~壶江32-53甲支1经过无人机巡线发现避雷器击穿
20日10:18 申请配电故障抢修单NO：FZ-BB-PQ-2023-0360，工作负责人：陈长春
，工作内容：在10kV金砂路3-66支5甲支4~壶江32-53甲支1，进行更换高压避雷器抢修。，安全措施：
10kV金砂路3-66支5甲支3 金壶6#柱上开关转冷备用
10kV壶江32-53甲 高压刀闸。
20日11:16 联/配调陈石桢令林学乐:查10kV壶江32-53甲刀闸确在断开并挂牌，20日12:01操作成功</t>
  </si>
  <si>
    <t>故障段为金砂路3-66支5甲支3至壶江32-53甲线路雷击故障</t>
  </si>
  <si>
    <t>2716</t>
  </si>
  <si>
    <t>2023年04月19日   09:23 长春变10k大京线922线路B相失地(A相电压为10.09,,B相电压为0.20,C相电压为9.38，零序电压为0.41,)接地选线不正确。故障原因为：10kV吕峡线瀚州支#012杆瓷瓶破裂</t>
  </si>
  <si>
    <t>2023年04月19日   09:23 长春变10kVⅠ段、Ⅱ段、Ⅲ段母线B相失地(A相电压为10.09,,B相电压为0.20,C相电压为9.38，零序电压为0.41,)。
19日09:26 接长春所范星源电告：10kV罗湖支#016杆以下线路异常，申请10kV罗湖支#016杆K016开关转热备用
19日09:27  联/配调林韩彪遥控操作：10kV罗湖支#016杆K016开关由运行转热备用，19日09:38操作成功，失地信号消失
19日10:35 配调蔡凯收到长春所缪建锋汇报：10kV吕峡线瀚州支#012杆瓷瓶破裂，已用绝缘棒处理，10kV罗湖支#016开关以下线路具备送电条件。     
 19日10:36联/配调蔡凯遥控操作：10kV罗湖支#016杆K016开关由热备用转运行，于19日10:36控合成功，全线恢复送电。</t>
  </si>
  <si>
    <t>2718</t>
  </si>
  <si>
    <t>GZ1355525523040005</t>
  </si>
  <si>
    <t>19日9时50分 峰尾变10kV峰兴线619开关过流II段跳闸，重合未投，开关现在热备用状态。故障原因：10kV国家税务局配电室（至10kV国税局环网柜）911开关烧毁。</t>
  </si>
  <si>
    <t>09时50分，监控李健通知吴子灵：峰尾变10kV峰兴线619开关过流II段跳闸，重合未投，开关现在热备用状态。通知相关人员巡视峰尾变电站.10kV.峰兴线间隔.619开关及其之后设备。
19日09:56 10kV逸涛学府新城开闭所备自投动作成功（921开关热备用、900开关运行）；10kV富临华庭二期配电室备自投动作成功（911开关热备用、900开关运行）；佰盛嘉园配电室备自投动作成功（911开关在热备用，900开关在运行）
10:05郑敬清汇报吴子灵：巡视线路至10kV国税局2#环网柜无异常，要求试送出线电缆。
19日10:07 联/配调吴子灵令郑敬清：10kV峰兴线国税局2#环网柜至峰尾变峰兴线进线911开关由运行转热备用，19日10:09操作成功
19日10:12联/配调吴子灵遥控操作_：峰尾变电站.10kV.峰兴线间隔.619开关由热备用转运行，于19日10:12控合成功，即通知郑敬清
10:15抢修郑敬清汇报吴子灵：巡视线路发现10kV国家税务局配电室（至10kV国税局环网柜）911开关烧毁；要求10kV峰兴线国税局环网柜（至国家税务局配电室）913开关转热备用。
19日10:18 联/配调吴子灵令郑敬清：10kV峰兴线国税局环网柜至国家税务局913开关由运行转冷备用，19日10:21操作成功
10:21郑敬清汇报吴子灵：10kV峰兴线其余线路巡视无异常，要求试送。
19日10:23 联/配调吴子灵令郑敬清：10kV峰兴线国税局2#环网柜至（10kV峰兴线进线）911开关由热备用转运行，19日10:25操作成功，送电正常。
19日22:32泉港用检吴志龙汇报孙凤红：10kV峰兴线国家税务局配电室用户设备及进线电缆已全部试验合格，具备送电条件。
19日23:00孙凤红下令峰尾镇供电所詹杰：10kV峰兴线国税局环网柜（至国家税务局配电室）913开关由冷备用转运行。23:03操作完毕，送电正常。</t>
  </si>
  <si>
    <t>19日8:52 城东变10kV I段母线B相不完全失地(A相电压为7.41,B相电压为3.95,C相电压为6.75,零序电压为0.00,)失地选线为城东变/10kV.公用信号/#1消弧线圈.龙前Ⅱ回614接地(软报文)
19日09:48 联/配调林梦杰令配调林梦杰:10kV龙前Ⅱ回东峰支线#010坂西一柱上开关由运行转热备用，19日09:50操作成功，失地信号未消失
19日09:48 联/配调林梦杰令配调林梦杰:10kV龙前Ⅱ回东峰支线#001东峰柱上开关由运行转热备用，19日09:50操作成功，失地信号未消失
19日09:48 联/配调林梦杰令配调林梦杰:10kV苍龙Ⅰ回玉坂分线#055玉坂L柱上开关由热备用转运行，19日09:50操作成功
19日09:48 联/配调林梦杰令配调林梦杰:10kV龙前Ⅱ回东峰支线#010坂西一柱上开关由热备用转运行，19日09:50操作成功
19日09:48 联/配调林梦杰令配调林梦杰:10kV龙前Ⅱ回友谊次分线#056友谊二柱上开关由运行转热备用，19日09:50操作成功，失地信号未消失
19日09:48 联/配调林梦杰令配调林梦杰:10kV龙前Ⅱ回友谊次分线#006友谊一柱上开关由运行转热备用，19日09:50操作成功，失地信号消失，电压有点不平衡
19日09:55  联/配调林梦杰_查看DMS2000 10kV龙前II回614馈线图 发现10kV龙前Ⅱ回#015杆融腾钢构用户配变缺项，故判断故障点在此处之前
19日09:55 联/配调林梦杰令陈超:闻读口#4环网10kV龙前二进911开关由运行转热备用，19日10:00操作成功
19日09:55 联/配调林梦杰令陈超:福州.城东变/10kV.龙前Ⅱ回614开关由运行转热备用，19日10:00操作成功，电压完全恢复正常
19日10:02 联/配调林梦杰令陈超:10kV龙前线西赤分线#013西谊L柱上开关由热备用转运行，19日10:10操作成功
19日10:02 联/配调林梦杰令陈超:10kV龙前Ⅱ回友谊次分线#006友谊一柱上开关由热备用转运行，19日10:10操作成功
19日10:02 联/配调林梦杰令陈超:10kV龙前Ⅱ回友谊次分线#056友谊二柱上开关由热备用转运行，19日10:10操作成功，送电正常
19日10:12  联/配调林梦杰通知龙田所刘加华重点巡视：龙前II回614出线开关-闻读口#4环网10kV龙前二进911开关之间线路
19日23:30  联/配调林梦杰收到现场龙田所刘加华汇报：_10kV龙前II回故障点为龙前II回#011杆跳线断线、耐张瓷瓶断裂，需要抢修
19日12:22 申请配电故障抢修单NO：FQPD0000843，工作负责人：谢志明
，工作内容：1.在10kV龙前线#001杆，抢修更换刀闸，2.在10kV龙前II回#001杆抢修更换刀闸，3.在10kV龙前II回#002-#024杆，综合检修，安全措施：
城东变10kV龙前Ⅱ回614线路转检修，城东变10kV龙前线627线路转检修，闻读口#4环网10kV龙前二进911开关转热备用，10kV龙前Ⅱ回#024刀闸转分闸，10kV龙前线#025龙前一开关转冷备用
19日12:22 联/配调林梦杰令龙田所刘加华:10kV龙前Ⅱ回#024刀闸由合闸转分闸，19日12:30操作成功
19日12:22 联/配调林梦杰令龙田所刘加华:10kV龙前线#025龙前一柱上开关由热备用转冷备用，19日12:30操作成功
19日12:31 联/配调林梦杰令周店运维林叶:福州.城东变/10kV.龙前线627线路由热备用转检修，19日13:25操作成功
19日12:31 联/配调林梦杰令周店运维林叶:福州.城东变/10kV.龙前Ⅱ回614线路由热备用转检修，19日13:25操作成功
19日13:30 许可申请配电故障抢修单NO：FQPD0000843，工作负责人：谢志明
，工作内容：1.在10kV龙前线#001杆，抢修更换刀闸，2.在10kV龙前II回#001杆抢修更换刀闸，3.在10kV龙前II回#002-#024杆，综合检修，安全措施：
城东变10kV龙前Ⅱ回614线路转检修，城东变10kV龙前线627线路转检修，闻读口#4环网10kV龙前二进911开关转热备用，10kV龙前Ⅱ回#024刀闸转分闸，10kV龙前线#025龙前一开关转冷备用
19日15:43 终结申请配电故障抢修单NO：FQPD0000843，工作负责人：谢志明
，工作内容：1.在10kV龙前线#001杆，抢修更换刀闸，2.在10kV龙前II回#001杆抢修更换刀闸，3.在10kV龙前II回#002-#024杆，综合检修，安全措施：
城东变10kV龙前Ⅱ回614线路转检修，城东变10kV龙前线627</t>
  </si>
  <si>
    <t>2023-04-22 10:00</t>
  </si>
  <si>
    <t>GZ13516223040057</t>
  </si>
  <si>
    <t>10kV沙城I回太武分线#009杆设备线夹雷击断线</t>
  </si>
  <si>
    <t>沙埔变10kV沙锦Ⅱ回926线路沙城Ⅰ回太武分线#001太武开关</t>
  </si>
  <si>
    <t>2023-04-21 16:59</t>
  </si>
  <si>
    <t>2725</t>
  </si>
  <si>
    <t>GZ13555723040117</t>
  </si>
  <si>
    <t>2023年4月19日10:00 龙门所白圣权汇报调度陈炳堃：10kV仙地621线#017杆K014开关跳闸，10kV龙门中学备自投开闭所动作成功。故障原因：强雷天气导致跳闸。</t>
  </si>
  <si>
    <t>2023-04-21 17:29</t>
  </si>
  <si>
    <t>2726</t>
  </si>
  <si>
    <t>2023年4月19日10:7 监控机报：红梁变10kVⅡ、Ⅳ段母线A相失地(A相电压为1.03kV,B相电压为10.08kV,C相电压为9.36kV,零序电压为15.78kV)失地选线为红梁变10kV东埔线927,选线正确。故障原因为： 10kV东埔线洪厝山移动通信支路#02杆洪厝山移动配变高压刀闸瓷瓶故障</t>
  </si>
  <si>
    <t>19日10:07监控机报：红梁变10kVⅡ、Ⅳ段母线A相失地(A相电压为1.03kV,B相电压为10.08kV,C相电压为9.36kV,零序电压为15.78kV)失地选线为红梁变10kV东埔线927。
19日10:11联/配调王良标【顺控】遥控操作_：10kV东埔线#27杆东埔线分段K346开关由运行转热备用，于19日10:11控分成功，接地信号未复归
19日10:11联/配调王良标【顺控】遥控操作_：10kV东埔线#21杆东埔线分段K2969开关由运行转热备用，于19日10:11控分成功，接地信号未复归
19日10:12联/配调王良标【顺控】遥控操作_：红梁变电站.10kV.东埔线间隔.927开关由运行转热备用，于19日10:12控分成功接地信号消失
19日10:14 监控机报：红梁变10kVⅡ、Ⅳ段母线A相失地(A相电压为1.03kV,B相电压为10.08kV,C相电压为9.36kV,零序电压为15.78kV)失地选线为红梁变10kV东埔线927，经试拉确认为10kV东埔线#21杆前段线路。即通知抢修班组巡视红梁变电站.10kV.东埔线间隔.927开关至10kV东埔线#21杆的设备。10时42分巡视人汤绸峰、林炯胜接受通知，开始巡线。
19日10:16联/配调王良标遥控操作_：10kV东埔线#39杆东埔线-古堡Ⅲ回联络K1840开关由热备用转运行，于19日10:16控合失败
19日10:18联/配调李昌晋遥控操作_：东埔线-古堡Ⅲ回联络K1840开关由热备用转运行，于19日10:18控合失败
19日10:33联/配调王良标遥控操作_：10kV东埔线#27杆东埔线分段K346开关由热备用转运行，于19日10:33控合成功
19日10:56 联/配调王良标令汤绸峰：10kV东埔线#39杆东埔线-古堡Ⅲ回联络K1840开关由
热备用转运行，19日10:57操作成功
19日11:02  联/配调王良标收到现场林炯胜汇报：现场线路查无异常，要求分段试送。
19日11:08联/配调王良标遥控操作_：10kV东埔线#01乙杆东埔线出线K2968开关由运行转热备用，于19日11:08控分成功
19日11:09联/配调王良标遥控操作_：红梁变电站.10kV.东埔线间隔.927开关由热备用转运行，于19日11:09控合成功，运行正常
19日11:33 联/配调王良标令林炯胜：10kV东埔线#07杆洪厝山移动通信支路G0179刀闸由合闸转分闸，19日11:37操作成功
19日11:34 李昌晋许可配电抢修班李进荣：10kV东埔线洪厝村#6公用变低压421-1开关、422开关、421-2开关由合闸转分闸，于11:36执行完毕。
19日11:44 联/配调王良标令林炯胜：10kV东埔线#10杆海事局#2变支路D0429跌落开关由合闸转分闸，19日11:48操作成功
19日11:52联/配调李昌晋遥控操作_：10kV东埔线#01乙杆东埔线出线K2968开关由热备用转运行，于19日11:52控合成功，运行正常
19日11:57联/配调李昌晋遥控操作_：红梁变10kV东埔线927开关由运行转热备用，于19日11:57控分失败
19日11:57联/配调李昌晋遥控操作_：红梁变10kV东埔线927开关由运行转热备用，于19日11:57控分成功
19日11:57 联/配调李昌晋令林炯胜：10kV东埔线#10杆海事局#2变支路D0429跌落开关由分闸转合闸，19日12:01操作成功
19日12:03联/配调王良标遥控操作_：红梁变10kV东埔线927开关由热备用转运行，于19日12:03控合成功，运行正常
19日12:07 李昌晋许可配电抢修班李进荣：10kV东埔线洪厝村#6公用变低压421-1开关、422开关、421-2开关由分闸转合闸，于12:07执行完毕，运行正常。
19日12:24 联/配调王良标令林炯胜：10kV东埔线#21杆东埔线分段K2969开关由热备用转运行，19日12:25操作成功
19日12:30 联/配调李昌晋令林炯胜：10kV东埔线#39杆东埔线-古堡Ⅲ回联络K1840开关由运行转热备用，19日12:31操作成功</t>
  </si>
  <si>
    <t>2735</t>
  </si>
  <si>
    <t>2023年4月19日10:13 IES监盘发现：温山变10kVⅡ、Ⅳ段母线B相完全接地(温山变10kVⅡ、Ⅳ段母线A相电压为9.56kV,B相电压为0.83kV,C相电压为10.32kV,零序电压为16.84kV)。选线10kV创造线623线路 配调黄小明通知配调陈显思
19日10:16联/配调黄小明、配调陈显思【顺控】遥控操作_：10kV创造线尖仔山支线1#杆Y60开关由运行转热备用，于19日10:16控分成功接地信号消失
2023年4月19日10:17 配调黄小明通知霞美所傅栋梁IES监盘发现：温山变10kVⅡ、Ⅳ段母线B相完全接地(温山变10kVⅡ、Ⅳ段母线A相电压为9.56kV,B相电压为0.83kV,C相电压为10.32kV,零序电压为16.84kV)遥控10kV创造线尖仔山支线1#杆Y60开关由运行转热备用，接地信号消失，选线正确10时41分巡视人王海水、黄小艺接受通知，开始巡线。
19日11:36 霞美所王海水汇报配调刘伟强：要求隔离10kV创造线健力达分支线13#主杆泉州健力达电池有限公司配变，申请试送
19日11:37 联/配调刘伟强令霞美所王海水：10kV创造线健力达分支线13#主杆泉州健力达电池有限公司配变由运行转冷备用，19日11:38操作成功，汇报配调林珊珊
19日11:38 霞美所王海水汇报配调刘伟强：人员已撤离，具备送电条件
19日11:39 联/配调刘伟强令配调黄小明：10kV创造线尖仔山支线1#杆Y60开关由热备用转运行，19日11:39操作成功,站内B相完全接地
19日11:40 联/配调刘伟强令配调黄小明：10kV创造线尖仔山支线1#杆Y60开关由运行转热备用，19日11:40操作成功，接地信号消失
19日11:41 霞美所王海水汇报配调刘伟强：申请10kV创造线健力达分支线13#主杆泉州健力达电池有限公司配变转运行
19日11:41 联/配调刘伟强令霞美所王海水：10kV创造线健力达分支线13#主杆泉州健力达电池有限公司配变由冷备用转运行，19日12:13操作成功，汇报配调林珊珊
19日12:18 霞美所黄小艺汇报配调林珊珊：要求隔离10kV创造线健力达分支线11#主杆温山村下新厝变，申请试送
19日12:20 联/配调林珊珊令霞美所黄小艺：10kV创造线健力达分支线11#主杆温山村下新厝变由运行转冷备用，19日12:22操作成功，汇报配调刘伟强
19日12:24 霞美所黄小艺汇报配调刘伟强：人员已撤离，具备送电条件
19日12:25联/配调刘伟强令配调黄小明：10kV创造线尖仔山支线1#杆Y60开关由热备用转运行，于19日12:25控合成功,站内B相完全接地
19日12:26 联/配调刘伟强令配调黄小明：10kV创造线尖仔山支线1#杆Y60开关由运行转热备用，19日12:26操作成功，接地信号消失
19日12:26 霞美所黄小艺汇报配调刘伟强：申请10kV创造线健力达分支线11#主杆温山村下新厝变转运行
19日12:27 联/配调刘伟强令霞美所黄小艺：10kV创造线健力达分支线11#主杆温山村下新厝变由冷备用转运行，19日12:30操作成功，汇报配调林珊珊
12：38 霞美所王海水汇报南安县调郑明凤：10kV创造线健力达分支线4-4#主杆尖仔山3#变B相避雷器击穿，已拉开避雷器隔离，不影响正常运行，人员已撤离线路，申请试送10kV创造线尖仔山支线1#杆Y60开关。
19日12:39 联/配调郑明凤令黄小明遥控：10kV创造线尖仔山支线1#杆Y60开关由热备用转运行，19日12:40操作成功 运行正常，南安县调郑明凤通知霞美所王海水</t>
  </si>
  <si>
    <t>19日10:23 DMS研判显示：10kV井尾线竹脚支线11#杆2763开关跳闸 故障原因：10kV井尾线皮塑厂支线2-2#杆异物触碰到</t>
  </si>
  <si>
    <t>19日10:24  即通知抢修班组巡视跳闸点竹脚支线11#2763开关及其之后的设备。
19日10:47  联/配调殷伟霖收到现场刘丽福汇报：现场用户反映10kV井尾线皮塑厂支线2-2#杆有爆炸声，10kV井尾线竹脚支线11#杆2763开关跳闸，现场查无异常，要求断开该开关试送前段线路
19日10:49 联/配调殷伟霖令刘丽福：10kV井尾线皮塑厂支线2-2#杆3798开关由运行转冷备用，19日10:52操作成功
19日10:53 联/配调殷伟霖令刘丽福：10kV井尾线竹脚支线11#杆2763开关由热备用转运行，19日10:57操作成功 刀闸冒火花
19日10:58 联/配调殷伟霖令刘丽福：10kV井尾线竹脚支线11#杆2763开关由运行转热备用，19日10:58操作成功
19日11:06 联/配调殷伟霖令刘丽福：10kV井尾线竹脚支线11#杆2763开关由热备用转运行，19日11:07操作成功 送电正常
19日11:08 联/配调殷伟霖令刘丽福：10kV井尾线皮塑厂支线2-2#杆3798开关由冷备用转运行，19日11:11操作成功（现场地面发现2-2#杆烧毁掉落的异物）送电正常</t>
  </si>
  <si>
    <t>2738</t>
  </si>
  <si>
    <t>GZ13515923040025</t>
  </si>
  <si>
    <t>2023-04-27 16:47</t>
  </si>
  <si>
    <t>2744</t>
  </si>
  <si>
    <t>2749</t>
  </si>
  <si>
    <t>GZ13585323040027</t>
  </si>
  <si>
    <t>10kV电站线991#102-46杆至47杆导线三相断线</t>
  </si>
  <si>
    <t>2023-04-23 11:33</t>
  </si>
  <si>
    <t>2750</t>
  </si>
  <si>
    <t>2754</t>
  </si>
  <si>
    <t>19日11:10城郊所黄龙峰汇报：10kV田口线914#097杆有异物，申请调停10kV田口线914#085杆K011开关处理。故障原因：10kV田口线914#097杆有异物</t>
  </si>
  <si>
    <t>19日11:10城郊所黄龙峰汇报：10kV田口线914#097杆有异物，申请调停10kV田口线914#085杆K011开关处理
19日11:10联/配调吴涵静遥控操作_：10kV田口线914#085杆K011开关由运行转热备用，于19日11:11控分成功
19日11:12城郊所黄龙峰汇报：10kV田口线914#097杆有异物现已自行掉落，验收合格，具备送电条件。 
19日11:12 联/配调吴涵静令吴秋红：10kV田口线914#085杆K011开关由热备用转运行，19日11:12操作成功</t>
  </si>
  <si>
    <t>2755</t>
  </si>
  <si>
    <t>2760</t>
  </si>
  <si>
    <t>GZ13516223040060</t>
  </si>
  <si>
    <t>19日9:44 东张变10kV I段母线B相电失地(A相电压为10.05,B相电压为0.83,C相电压为9.47,零序电压为9.39,)无选线信号 19日11：25试拉10kV东都线#318东都十二柱上开关后，失地复归，故障点为：10kV东都线恒源分支线#001杆恒源园林苗木用户内部故障已隔离，19日12：22 其余用户恢复送电正常</t>
  </si>
  <si>
    <t>19日9:44 东张变10kV I段母线B相电失地(A相电压为10.05,B相电压为0.83,C相电压为9.47,零序电压为9.39,)无选线信号 11：25试拉10kV东都线#318东都十二柱上开关后，失地复归，即通知东张所黄书鸿巡线
19日11:02联/配调林梦杰遥控操作_：10kV东都线少林分线#046少林二柱上开关由运行转热备用于19日11:02控分成功接地信号存在
19日11:03联/配调林梦杰遥控操作_：10kV东都线少林分线#001杆001柱上开关由运行转热备用于19日11:03控分成功接地信号存在
19日11:03联/配调林梦杰遥控操作_：10kV东芝线溪北水电站次分线#008杆008柱上开关由热备用转运行于19日11:03控合成功
19日11:05联/配调林梦杰遥控操作_：10kV东都线少林分线#046少林二柱上开关由热备用转运行于19日11:05控合成功
19日11:07联/配调林梦杰遥控操作_：10kV东都线#043杆043柱上开关由运行转热备用于19日11:07控分成功接地信号存在
19日11:07联/配调林梦杰遥控操作_：10kV东都线少林分线#001杆001柱上开关由热备用转运行于19日11:07控合成功
19日11:09联/配调林梦杰遥控操作_：东张变10kV东都线603开关由运行转热备用于19日11:09控分成功接地信号存在
19日11:11 联/配调林梦杰令林梦杰:东张变10kV东都线603开关由热备用转运行，19日11:12操作成功
19日11:17联/配调林梦杰遥控操作_：10kV东都线#194杆194柱上开关由运行转热备用于19日11:17控分成功接地信号存在
19日11:21 联/配调林梦杰令林梦杰:10kV东都线#194杆194柱上开关由热备用转运行，19日11:21操作成功
19日11:25联/配调林梦杰【顺控】遥控操作_：10kV东都线#318东都十二柱上开关由运行转热备用于19日11:25控分成功接地信号消失
19日14:43  联/配调林梦杰收到现场东张所黄书鸿汇报：_10kV东都线恒源分支线#001杆恒源园林苗木用户内部故障，申请隔离试送
19日12:02 联/配调林梦杰令东张所黄书鸿:10kV东都线恒源分支线#001杆001（界）柱上开关由运行转冷备用，19日12:20操作成功
19日12:20 联/配调林梦杰令配调陈超:10kV东都线#318东都十二柱上开关由热备用转运行，19日12:22操作成功
无需抢修类型归档:用户内部故障，已隔离。</t>
  </si>
  <si>
    <t>10kV东都线恒源分支线#013杆避雷器击穿，经初步分析，因直击雷电流幅值过高，是本次事故的直接原因。</t>
  </si>
  <si>
    <t>1.5月份对10kV东都线恒源分支线#001杆001（界）开关进行更换。
2、加强对用户侧用电检查，发现问题发放隐患整改通知书，督促用户进行整改消缺。</t>
  </si>
  <si>
    <t>东张变10kV东区线605线路东都线#318东都十二开关</t>
  </si>
  <si>
    <t>2023-04-22 11:00</t>
  </si>
  <si>
    <t>2023-04-23 13:37</t>
  </si>
  <si>
    <t>2762</t>
  </si>
  <si>
    <t>2783</t>
  </si>
  <si>
    <t>19日12:53联/配调俞剑铭遥控操作_：莆田.埭头变/10kV.潘宅线934开关由运行转热备用，于19日12:53控分成功，失地消失
19日12：43系统研判：莆田.埭头变10kVII/II段母线C相完全失地(A相电压为5.04,A相电压为5.17,B相电压为10.81,B相电压为10.68,C相电压为8.27,C相电压为10.28,零序电压为149.82,零序电压为150.36,)，10kV潘宅线934线路出线至#053杆之间缺相，经试拉10kV潘宅线934线路，失地消失，选线正确。重点关注潘宅线#001杆至潘宅线#053之间区域。13时06分巡视人林文新接受通知，开始巡线。13时07分巡视人林文新、林德雨接受通知，开始巡线。
19日13:06 联/配调俞剑铭令林文新：10kV潘宅线#051杆051开关由运行转热备用，19日13:22操作成功
19日13:24联/配调黄春瑶遥控操作_：莆田.埭头变/10kV.潘宅线934开关由热备用转运行，于19日13:24控合成功.
19日13:26  联/配调黄春瑶令林文新：10kV潘宅线#054杆0541刀闸由合闸转分闸，19日13:33取消该指令操作
19日13:33  联/配调黄春瑶收到现场林文新汇报：故障原因：为10kV潘宅线#050杆0501刀闸C相脱落，申请合上C相刀闸.
19日13:33  联/配调黄春瑶令现场林文新：10kV潘宅线#050杆0501刀闸C相由分闸转合闸，19日13:35操作成功
19日14:09  联/配调黄春瑶收到现场林文新汇报：试送设备：潘宅线#051杆051开关由热备用转运行；
故障点：鹅头#3变避雷器烧毁，引线已烧断，无碰到避雷器，已用绝缘棒将引线挑开
19日14:10 联/配调黄春瑶令林文新：10kV潘宅线#051杆051柱上开关由热备用转运行，19日14:14操作成功</t>
  </si>
  <si>
    <t>2787</t>
  </si>
  <si>
    <t>GZ13565423040038</t>
  </si>
  <si>
    <t>10kV刘坂线刘坂北变分支线#4杆P-Xl090刀闸后端为用户产权，用户自行处理</t>
  </si>
  <si>
    <t>2023-04-26 22:34</t>
  </si>
  <si>
    <t>2795</t>
  </si>
  <si>
    <t>2023年4月19日13:13 IES监盘发现：温山变10kVⅡ、Ⅳ段母线A相电压为9.87kV,B相电压为7.72kV,C相电压为3.85kV,零序电压为13.78kV，选线10kV阳光线624线路 配调黄小明通知配调陈显思、配调黄小明通知霞美所傅栋梁
19日13:18 DMS监盘发现：10kV新厝线龙得支线1#杆U36开关零序电流告警
19日13:21联/配调黄小明、配调陈显思【顺控】遥控操作_：10kV新厝线龙得支线6-4#杆K085开关由运行转热备用，于19日13:21控分成功，接地信号未消失
19日13:22联/配调黄小明、配调陈显思【顺控】遥控操作_：10kV新厝线龙得支线1#杆U36开关由运行转热备用，于19日13:22控分失败
19日13:22 DMS监盘发现：10kV张坑线超亿分支线5#杆3X4开关零序Ⅰ段动作跳闸，重合闸成功配调陈显思通知配调黄小明
19日13:23联/配调黄小明、配调陈显思【顺控】遥控操作_：10kV新厝线龙得支线6-4#杆K085开关由热备用转运行，于19日13:23控分成功
19日13:25联/配调黄小明、配调陈显思【顺控】遥控操作_：10kV张坑线超亿分支线5#杆3X4开关由运行转热备用，于19日13:25控分失败
19日13:29联/配调黄小明、配调陈显思【顺控】遥控操作_：温山变10kV张坑线625开关由运行转热备用，于日13:30控分成功接地信号消失
2023年4月19日13:30 配调黄小明通知霞美所傅栋梁：10kV张坑线超亿分支线5#杆3X4开关零序Ⅰ段动作跳闸，重合闸成功，温山变10kV张坑625线路C相不完全接地(温山变10kVⅡ、Ⅳ段母线A相电压为9.87kV,B相电压为7.72kV,C相电压为3.85kV,零序电压为13.78kV)遥控转热备用，选线错误13时52分巡视人傅栋梁、王海水接受通知，开始巡线。
19日13:43 霞美所傅栋梁汇报配调刘伟强：怀疑10kV张坑线泉州市万华塑胶机械有限公司箱变故障，要求隔离10kV张坑线泉州市万华塑胶机械有限公司箱变，线路巡无其他异常，申请试送
19日13:44 联/配调刘伟强令霞美所傅栋梁：10kV张坑线超亿分支线5-3#杆2X3开关由运行转冷备用，19日13:46操作成功，汇报配调林珊珊
19日13:46 霞美所傅栋梁汇报配调刘伟强：人员已撤离，具备送电条件
19日13:47 联/配调刘伟强令配调黄小明：温山变10kV张坑线625开关由热备用转运行，19日13:48操作成功，配调刘伟强通知霞美所傅栋梁：线路运行正常</t>
  </si>
  <si>
    <t>2799</t>
  </si>
  <si>
    <t>19日13:39  即通知抢修班组巡视跳闸点10kV永麻线#207杆K1开关及其之后的设备。18时28分巡视人吕荣鑫、郭永泉、陈洪文、陈德武接受通知，开始巡线。
19日18:30  联/配调林镇伟收到现场陈洪文汇报：10kV永麻线#207杆K1开关过流Ⅱ段跳闸，巡视无异常范围：10kV永麻线＃207杆-10kV永麻线＃281A杆，10kV横山支线；试送设备：10kV永麻线＃207杆k1开关
19日18:33 确认虎硿电站发电机组确已停机
19日18:33 联/配调林镇伟令陈洪文：10kV永麻线#207杆K1开关由热备用转运行，19日18:36操作成功，运行正常</t>
  </si>
  <si>
    <t>2809</t>
  </si>
  <si>
    <t>2810</t>
  </si>
  <si>
    <t>2813</t>
  </si>
  <si>
    <t>GZ13585323040028</t>
  </si>
  <si>
    <t>10kV明溪县凯辉生态养殖有限公司箱式变内部故障</t>
  </si>
  <si>
    <t>加强线路巡视，完善防雷措施</t>
  </si>
  <si>
    <t>2023-04-21 17:26</t>
  </si>
  <si>
    <t>2814</t>
  </si>
  <si>
    <t>19日14:15 10kV石井线#42杆K1110开关过流Ⅰ段动作跳闸，故障原因为：恶劣天气</t>
  </si>
  <si>
    <t>19日14:24 DMS研判：10kV石井线#42杆K1110开关过流Ⅰ段动作跳闸； 即通知抢修班组巡视跳闸点10kV石井线#42杆K1110开关及其之后的设备，重点关注10kV石井线#42杆K1110开关至10kV石井线#59杆K1131开关之间区域。14时35分巡视人黄共民、陈永华接受通知，开始巡线。
19日14:26 确认：湖林乡石井电站所有机组停机解列
19日14:39  联/配调庄靖诗收到现场陈永华汇报：现场确认10kV石井线#42杆K1110开关过流Ⅰ段跳闸，巡视无异常，申请试送
19日14:40 联/配调庄靖诗令庄靖诗：10kV石井线#42杆K1110开关由热备用转运行，19日14:41操作成功，试送成功，线路运行正常
19日14:42 通知：湖林乡石井电站可以并网发电</t>
  </si>
  <si>
    <t>湖林变10kV石井线#42杆K1110开关</t>
  </si>
  <si>
    <t>2821</t>
  </si>
  <si>
    <t>2822</t>
  </si>
  <si>
    <t>2827</t>
  </si>
  <si>
    <t>2829</t>
  </si>
  <si>
    <t>GZ13585723040037</t>
  </si>
  <si>
    <t>10kV香坪线961#61-A4杆避雷器本体击穿，10kV黎坑支线#5-5杆避雷器本体击穿。</t>
  </si>
  <si>
    <t>2023-04-19 21:22</t>
  </si>
  <si>
    <t>427013</t>
  </si>
  <si>
    <t>2023-04-27 08:55</t>
  </si>
  <si>
    <t>2832</t>
  </si>
  <si>
    <t>19日15:10 石屏变10kV宝洞Ⅱ线913开关过流Ⅱ段保护动作跳闸,重合闸不成功；故障原因为：雷击</t>
  </si>
  <si>
    <t>19日15:11 DMS系统研判：石屏变10kV宝洞Ⅱ线913开关过流Ⅱ段保护动作跳闸，重合闸不成功； 即通知变电运检班赵拥军巡视石屏变10kV宝洞Ⅱ线913开关、马铺所陈茂强巡视跳闸点10kV宝洞Ⅱ线913线路,重点巡视出线至10kV宝洞Ⅱ线#25杆K-sp1303开关之间区域。15时16分巡视人陈茂强、罗义全、何中光、罗登云、罗清福、何志强、方永聪、何燕木、何江镇接受通知，开始巡线。
19日15:19DMS系统研判故障点在出线至10kV宝洞Ⅱ线#25杆K-sp1303开关之间区域，及马铺所陈茂强汇报10kV宝洞Ⅱ线#25杆K-sp1303开关后段无异常。联/配调陈朝华遥控操作_：10kV宝洞Ⅱ线#25杆K-sp1303开关由运行转热备用，于19日15:19控分成功
19日15:22联/配调陈朝华遥控操作：10kV上河支线#37A杆K-fh01开关由热备用转运行，于19日15:22控合成功，即通知马铺所陈茂强
19日16:52  联/配调陈福龙收到现场杨建祥汇报：石屏变10kV宝洞Ⅱ线913开关过流Ⅱ段保护动作跳闸，重合闸不成功，10kV宝洞Ⅱ线913间隔巡视无发现异常，故障电流22.42A（二次）
19日17:32  联/配调陈福龙收到现场何江镇汇报：10kV宝洞Ⅱ线#1杆至#25杆巡视无发现异常，跳闸时有雷击，现申请试送10kV宝洞Ⅱ线913开关
19日17:44 联/配调低压陈福龙令谢小惠：石屏变10kV宝洞Ⅱ线913开关由热备用转运行，19日17:45操作成功，并告知马铺所何江镇
19日17:46联/配调陈福龙遥控操作谢小惠：10kV宝洞Ⅱ线#25杆K-sp1303开关由热备用转运行（合环），于19日17:46控合成功
19日17:47联/配调陈福龙遥控操作_：10kV上河支线#37A杆K-fh01开关由运行转热备用（解环），于19日17:47控分成功，并告知马铺所何江镇</t>
  </si>
  <si>
    <t>2833</t>
  </si>
  <si>
    <t>2845</t>
  </si>
  <si>
    <t>19日15:22 DMS研判：马坑变10kVⅠ段母线A相完全失地(马坑变.10kV.Ⅰ段母线A相电压为0.91,B相电压为9.93,C相电压为9.65,零序电压为0.00,)
19日15:25 确认：东安深窟溪电站、九股水电站、上桥电站、溪尾电站、杜塘电站、马寮电站、下垅电站、石墩溪电站、捆狗仔电站、上村电站所有机组停机解列
19日15:28联/配调郑芳芳【顺控】遥控操作_：10kV和春线#51杆K3012开关由运行转热备用，于19日15:28控分成功，失地未消失
19日15:28联/配调郑芳芳【顺控】遥控操作_：马坑变10kV和春线903开关由运行转热备用，于19日15:28控分成功，失地未消失
19日15:30联/配调郑芳芳【顺控】遥控操作_：马坑变10kV和春线903开关由热备用转运行，于19日15:30控合成功
19日15:30联/配调郑芳芳【顺控】遥控操作_：10kV和春线#51杆K3012开关由热备用转运行，于19日15:30控合失败
19日15:30联/配调庄靖诗遥控操作_：马坑变10kV东安线909开关由运行转热备用，于19日15:30控分成功，失地未消失
19日15:31联/配调庄靖诗遥控操作_：马坑变10kV东安线909开关由热备用转运行，于19日15:31控合成功，失地未消失
19日15:34联/配调庄靖诗遥控操作_：马坑变10kV下垅线905开关由运行转热备用，于19日15:34控分成功，接地信号消失
19日15:39 联/配调郑芳芳遥控操作_：10kV和春线#51杆K3012开关由热备用转运行，于19日15:39控合成功，正常
19日15:45 通知：东安深窟溪电站、九股水电站、上桥电站、溪尾电站可以并网发电
19日15:36 马坑变10kVⅠ段母线A相完全失地(马坑变.10kV.Ⅰ段母线A相电压为0.91,B相电压为9.93,C相电压为9.65,零序电压为0.00,)。即通知抢修班组巡视马坑变.10kV.下垅线间隔.905开关及其之后的设备。15时55分巡视人邹志云接受通知，开始巡线。17时09分巡视人邹志云、陈开展接受通知，开始巡线。
19日15:43  联/配调庄靖诗收到现场陈开展汇报：申请隔离10kV下垅线#64+1杆K3088开关（下垅电站）
19日15:41 联/配调庄靖诗令陈开展：10kV下垅线#64+1杆K3088开关由运行转热备用，19日15:43操作成功
19日15:49  联/配调庄靖诗收到现场陈开展汇报：申请隔离10kV下垅线#63杆K3024开关、10kV下垅线上村支线#2杆K3031开关
19日15:52联/配调庄靖诗【顺控】遥控操作_：10kV下垅线#63杆K3024开关由运行转热备用，于19日15:52控分成功
19日15:52联/配调庄靖诗【顺控】遥控操作_：10kV下垅线上村支线#2杆K3031开关由运行转热备用，于19日15:52控分成功
19日15:58联/配调庄靖诗遥控操作_：10kV下垅线41+3杆K3008开关由运行转热备用，于19日15:58控分成功
19日16:02  联/配调庄靖诗收到现场陈开展汇报：10kV下垅线#01杆至#63杆线路巡视无异常，申请试送线路
19日16:05联/配调庄靖诗遥控操作_：马坑变10kV下垅线905开关由热备用转运行，于19日16:05控合成功，试送成功，线路运行正常
19日16:25  联/配调庄靖诗收到现场陈开展汇报：申请隔离10kV下垅线#91杆K3072开关
19日16:27 联/配调庄靖诗令陈开展：10kV下垅线#91杆K3072开关由运行转热备用，19日16:27操作成功
19日16:33  联/配调庄靖诗收到现场陈开展汇报：10kV下垅线#63杆至下垅线上村支线#2杆主干线巡视无异常，申请试送
19日16:35联/配调庄靖诗遥控操作_：10kV下垅线#63杆K3024开关由热备用转运行，于19日16:35控合成功,马坑变10kVⅠ段母线A相失地
19日16:36联/配调庄靖诗遥控操作_：10kV下垅线#63杆K3024开关由运行转热备用，于19日16:36控分成功,失地消失
19日16:46  联/配调庄靖诗收到现场邹金辉汇报：10kV下垅线上村支线#2杆至10kV和春线上和支线#02杆线路巡视无异常，申请转10kV和春线供电
19日16:49联/配调庄靖诗遥控操作_：10kV和春线上和支线#02杆K3090开关由热备用转运行，于19日16:49控合成功，线路运行正常
19日17:17  联/配调庄靖诗收到现场邹金辉汇报：10KV下垅线#71+1杆下垅#1配变B相避雷器击穿。已紧急隔离故障设备，申请试送。
19日17:25联/配调庄靖诗遥控操作_：10kV下垅线#63杆K3024开关由热备用转运行，于19日</t>
  </si>
  <si>
    <t>马坑变10kV下垅线905线路</t>
  </si>
  <si>
    <t>GZ13586023040049</t>
  </si>
  <si>
    <t>10kV大坂支线#21杆、#22杆处山体滑坡</t>
  </si>
  <si>
    <t>2849</t>
  </si>
  <si>
    <t>19日15:42时枕头山变10kVⅡ、Ⅲ段母线B相失地(A相电压为10.70,A相电压为10.15,B相电压为0.59,B相电压为0.50,C相电压为10.16,C相电压为10.20,零序电压为0.00,零序电压为97.82,)，失地线路为枕头山变10kV草潭线934线路，失地选线正确。
故障原因为：1、10kV草潭线（右）#16杆中相避雷器击穿；2、10kV草潭线（右）#12杆中相避雷器击穿</t>
  </si>
  <si>
    <t>19日15:42时枕头山变10kVⅡ、Ⅲ段母线B相失地(A相电压为10.70,A相电压为10.15,B相电压为0.59,B相电压为0.50,C相电压为10.16,C相电压为10.20,零序电压为0.00,零序电压为97.82,)，失地选线为枕头山变10kV草潭线934线路。
19日15:47联/配调漳浦李贤【顺控】遥控操作_：洲游酒店环网柜10kV草潭线901开关由运行转热备用，于19日15:47控分成功，失地未消失。
19日15:48联/配调漳浦李贤【顺控】遥控操作_：10kV草潭线#33杆B-Zt63开关由运行转热备用，于19日15:48控分成功，失地未消失。
19日15:49联/配调漳浦李贤【顺控】遥控操作_：10kV草潭线（右）#32+1杆B-Zt07开关由运行转热备用，于19日15:49控分成功，失地未消失。
19日15:49联/配调漳浦李贤【顺控】遥控操作_：枕头山变10kV草潭线934开关由运行转热备用，于19日15:49控分成功接地信号消失。
19日15:51联/配调漳浦李贤遥控操作_：宏隆公寓环网柜10kV草潭线902开关由热备用转运行，于19日15:51控合成功，运行正常。
19日15:54联/配调漳浦李贤遥控操作_：洲游酒店环网柜10kV草潭线901开关由热备用转运行，于19日15:54控合成功，运行正常。
19日15:57联/配调漳浦李贤遥控操作_：兰亭御景#1配电室10kV兰亭御景#1配Ⅱ线921开关由运行转热备用，于19日15:57控分成功
19日15:58联/配调漳浦李贤遥控操作：兰亭御景#1配电室10kV母联900开关由热备用转运行，于19日15:58控合成功,运行正常。告知绥安所蔡少杰以上情况，同时告知远程人员。
19日16:54  联/配调黄汉杰收到现场杨志友汇报：经巡线发现10kV草潭线（右）#16杆中相避雷器击穿，10kV草潭线#1杆-#33杆及其余线路查无异常，人员已撤离，具备送电条件；；故障原因：雷害；隔离设备：10kV草潭线（右）#16杆B-Zt16开关；隔离状态：冷备用；试送设备：枕头山变10kV草潭线934开关
19日16:55 联/配调黄汉杰令杨志友：10kV草潭线#16杆B-Zt16开关由运行转冷备用，19日16:56操作成功
19日16:59  联/配调黄汉杰收到现场杨志友汇报：经巡线发现10kV草潭线（右）#12杆中相避雷器击穿；10kV草潭线#1杆-#33杆及其余线路查无异常，人员已撤离，具备送电条件；故障原因：雷害；隔离设备：10草潭线（右）#12杆B-Zt15开关；隔离状态：冷备用；试送设备：枕头山变10kV草潭线934开关
19日17:01 联/配调漳浦李贤令杨志友：10kV草潭线#12杆B-Zt15开关由运行转冷备用，19日17:02操作成功
19日17:29 联/配调黄汉杰通知杨志友：枕头山变10kV草潭线934开关遥控失败，查看IES-700系统发现枕头山变10kV草潭线934开关中间态，已通知长脚营运维班方志伟到现场检查。
19日18:38 联/配调漳浦李贤令长脚营运维郑艺婷：枕头山变10kV草潭线934开关由热备用转运行，19日18:38操作成功
19日18:41联/配调漳浦李贤遥控操作_：10kV草潭线（右）#32+1杆B-Zt07开关由热备用转运行，于19日18:41控合成功，运行正常
19日18:44联/配调漳浦李贤遥控操作_：兰亭御景#1配电室10kV母联900开关由运行转热备用，于19日18:44控分成功
19日18:44联/配调漳浦李贤遥控操作_：兰亭御景#1配电室10kV兰亭御景#1配Ⅱ线921开关由热备用转运行，于19日18:44控合成功，运行正常
19日18:46联/配调漳浦李贤遥控操作_：10kV草潭线#33杆B-Zt63开关由热备用转运行，于19日18:46控合成功，运行正常
19日18:47联/配调漳浦李贤遥控操作_：宏隆公寓环网柜10kV草潭线902开关由运行转热备用，于19日18:47控分成功
21日16：06 走配电带电作业工作票NO：ZZ-ZP-PD-2023-0298消缺（工作内容10kV草潭线（右）#12杆引接P-Zt075刀闸高压引线（配合10kV草潭线（右）#12杆避雷器更换消缺工作）），送电指令票详见ZZZP23040225Z—21日19：09执行完毕
20日9:54时10kV草潭线（右）#16杆故障处理（详见配电带电作业区工作票NO:ZZ-ZP-PD-2023-0294；停电指令票：ZZZP23040186Z；送电指令票：ZZZP23040199Z）
20日10:09时10kV草潭线（右）#12杆故障处理（详见配电带电作业区工作票NO:ZZ-ZP-PD-2023-0295；停电指令票：ZZZP23040188</t>
  </si>
  <si>
    <t>2851</t>
  </si>
  <si>
    <t>2853</t>
  </si>
  <si>
    <t>10kV#2双蕉线944-38分段开关</t>
  </si>
  <si>
    <t>2867</t>
  </si>
  <si>
    <t>2023年4月19日17:20 凤城所陈少伟汇报调度陈炳堃：故障原因：10kV古员线石古支线#12杆A相引线断线
16:22凤城所陈少伟汇报线的许海珊：查10kV正祥溪山安邸#1开闭所900开关确在热备用。
19日16:22 联/配调许海珊令陈少伟：10kV正祥溪山安邸#1开闭所(至10kV古员919线石古支线#12-2杆)921开关由运行转热备用，19日16:26操作成功
19日16:22 联/配调许海珊令陈少伟：10kV正祥溪山安邸#1开闭所900开关由热备用转运行，19日16:27操作成功
19日16:41 联/配调许海珊令陈少伟：查10kV文星阁小区配电室912开关确在冷备用19日16:41下令
19日16:41 联/配调许海珊令陈少伟：10kV文星阁小区配电室(至10kV古员919线石古支线#1环网柜)911开关由运行转冷备用，19日16:55操作成功
19日16:41 联/配调许海珊令陈少伟：10kV文星阁小区配电室912开关由冷备用转运行，19日16:55操作成功
19日16:57 联/配调陈炳堃令陈少伟：10kV安溪妇幼保健院开闭所兼#1配电室（至10kV古员919线石古支线#1环网柜）911开关由运行转冷备用，19日17:03操作成功
19日16:57 联/配调陈炳堃令陈少伟：10kV安溪妇幼保健院开闭所兼#1配电室（至10kV古英线#5环网柜）921开关由热备用转运行，19日17:03操作成功
19日17:20 申请配电故障抢修单NO：QZ-AX-PQ-2023-0020，工作负责人：黄春锋
，工作内容：在10kV古员线石古支线#12杆，进行A相引线断线抢修，安全措施：10kV文星阁小区配电室 （至10kV古员线石古支线#1环网柜）911线路转冷备用，10kV安溪妇幼保健院开闭所兼#1配电室 （至10kV古员线石古支线#1环网柜）911线路转冷备用，10kV正祥溪山安邸#1开闭所 （至10kV古员线石古支线#12-2杆）921线路转冷备用，10kV古员线石古支线#1杆 K004开关、G006刀闸。
19日17:23 联/配调陈炳堃令陈少伟：10kV正祥溪山安邸#1开闭所(至10kV古员919线石古支线#12-2杆)921开关由热备用转冷备用，19日17:24操作成功
19日17:30 联/配调陈炳堃令林国荣：10kV古员线石古支线#1杆K004开关由运行转冷备用，19日17:55操作成功
19日17:59抢修许可：票号：QZ-AX-PQ-2023-0020，抢修负责人：黄春锋，抢修任务：在10kV古员线石古支线#12杆，进行A相引线断线抢修，抢修安措：10kV文星阁小区配电室 （至10kV古员线石古支线#1环网柜）911线路转冷备用，10kV安溪妇幼保健院开闭所兼#1配电室 （至10kV古员线石古支线#1环网柜）911线路转冷备用，10kV正祥溪山安邸#1开闭所 （至10kV古员线石古支线#12-2杆）921线路转冷备用，10kV古员线石古支线#1杆 K004开关、G006刀闸。
19日19;11抢修终结：票号：QZ-AX-PQ-2023-0020，抢修负责人：黄春锋，抢修任务：在10kV古员线石古支线#12杆，进行A相引线断线抢修，抢修安措：10kV文星阁小区配电室 （至10kV古员线石古支线#1环网柜）911线路转冷备用，10kV安溪妇幼保健院开闭所兼#1配电室 （至10kV古员线石古支线#1环网柜）911线路转冷备用，10kV正祥溪山安邸#1开闭所 （至10kV古员线石古支线#12-2杆）921线路转冷备用，10kV古员线石古支线#1杆 K004开关、G006刀闸。
送电票：QZHX23040522，19日19:13开始执行，19日19时57分执行完毕。
方式恢复送电票：QZHX23040543，21日09:37开始执行，21日17时47分执行完毕。</t>
  </si>
  <si>
    <t>古山变10kV古员线石古支线#1杆K004开关</t>
  </si>
  <si>
    <t>2868</t>
  </si>
  <si>
    <t>2023年4月19日17:37 DMS监盘：高坑变10kV浦沟线934开关电流由80A突降至30A（10kV浦沟线#23杆2017开关跳闸）。故障原因：10kV浦沟线#29-1甲杆永纺纺织配变熔丝熔断两相，已转冷备用隔离。其余线路于18:54恢复送电。（2023年4月21日永纺纺织配变试验合格，恢复送电）</t>
  </si>
  <si>
    <t>19日17:41  调控吴少鹏DMS监盘：高坑变10kV浦沟线934开关电流由80A突降至30A，中海锦城东区A、B高供，中海锦城南区A、B、C、D高供、福捷上悦府A、B高供、中海悦江府A、B、C、D备自投动作成功。17时47分巡视人王振辉接受通知，开始巡线。
17:45 调控吴少鹏通知池店所王振辉：DMS研判10kV浦沟线#23杆2017开关跳闸，高坑变10kV浦沟线934开关电流由80A突降至30A，要求对线路进行巡视。
17:50 调控赖文龙通知配电运维班柯清波：DMS研判10kV浦沟线故障，中海锦城东区A、B高供，中海锦城南区A、B、C、D高供、福捷上悦府A、B高供、中海悦江府A、B、C、D备自投动作成功。中海悦江府A高供90A2刀闸遥传分位，要求对设备检查，阳光城愉景湾环网室停电，要求对线路设备进行巡视。
18:22 池店所王振辉汇报调控赖文龙：巡视发现10kV浦沟线#23杆2017开关跳闸，10kV浦沟线#29-1甲杆永纺纺织配变高压跌落式熔丝熔断两相。
19日18:24 联/配调赖文龙令王振辉：10kV浦沟线#29-1甲杆永纺纺织配变由运行转冷备用，19日18:35操作成功
18：34调控吴少鹏许可阳光城愉景湾高供王锋平：阳光城愉景湾环网室10kV浦沟线901开关由运行转热备用，10kV忠佑线902开关由冷备用转运行，于18:38汇报操作完毕。
18:43 池店所王振辉汇报调控吴少鹏：其余线路巡视无异常。
19日18:51 联/配调龚思海令王振辉：10kV浦沟线#23杆2017开关由热备用转运行，19日18:54操作成功
19:24 阳光城愉景湾高供王锋平汇报调控张晓迎：阳光城愉景湾环网室10kV浦沟线901开关、母分900、忠佑线902开关互为闭锁功能已确认，保护已退出
19:25 调控张晓迎许可阳光城愉景湾高供王锋平：阳光城愉景湾环网室10kV浦沟线901开关由热备用转运行（合环），10kV忠佑线902开关由运行转冷备用（解环），于19:28汇报操作完毕，并通知池店所王振辉。
19:29 阳光城愉景湾高供王锋平汇报调控张晓迎：阳光城愉景湾环网室10kV浦沟线901开关、母分900、忠佑线902开关互为闭锁功能已解除，保护已恢复转电前状态。
19:35 调控赖文龙赖文龙遥控执行中海锦城东区A、B高供，中海锦城南区A、B、C、D高供、福捷上悦府A、B高供、中海悦江府A、B、C、D高供恢复正常运行方式供电，并于20:38执行完毕。
21日21:12 池店所蔡晨伟汇报调控黄文远：10kV浦沟线#29-1甲杆永纺纺织配变试验合格，具备送电条件。
21日21:12 调控黄文远下令池店所蔡晨伟：10kV浦沟线#29-1甲杆永纺纺织配变由冷备用转运行，并于21:22汇报操作完毕。</t>
  </si>
  <si>
    <t>2870</t>
  </si>
  <si>
    <t>2872</t>
  </si>
  <si>
    <t>2876</t>
  </si>
  <si>
    <t>2881</t>
  </si>
  <si>
    <t>2882</t>
  </si>
  <si>
    <t>2884</t>
  </si>
  <si>
    <t>2888</t>
  </si>
  <si>
    <t>2890</t>
  </si>
  <si>
    <t>19日20:03 可门变10kV坑里线911开关过流Ⅱ段动作跳闸，重合不成功；即通知官巷运维李淋、坑园所邱盛巡视跳闸点福州.可门变/10kV.坑里线911开关，及其之后的设备，重点关注10kV颜岐支线#07颜岐支一开关后面区域，10kV颜岐支线#54颜岐支三开关前面区域，_20时13分巡视人林利强,邱盛,王纬修,吴华曦,李淋 接受通知，开始巡线。
19日20:05 联/配调林超令联/配调王靖宇:10kV颜岐支线#07颜岐支一柱上开关由运行转热备用，19日20:05操作成功
19日20:21 联/配调林超令联/配调王靖宇:可门变10kV坑里线911开关由热备用转运行，19日20:22操作成功
19日21:00  联/配调林超收到坑园所邱盛汇报：现场确认跳闸开关为：10kV坑里线911开关；保护动作：；
隔离设备：颜岐2#环网10kV颜岐一环911开关；隔离状态：热备用；
巡视无异常范围：10kV颜岐支线#07至颜岐2#环网；试送设备：10kV颜岐支线#07颜岐支一开关
19日21:05 联/配调林超令坑园所邱盛:颜岐2#环网10kV颜岐一环911开关由运行转热备用19日21:05下令
19日21:06  联/配调林超收到坑园所邱盛汇报：巡线人员撤离，申请试送
19日21:08联/配调林超遥控操作_：10kV颜岐支线#07颜岐支一开关由热备用转运行于19日21:08控合成功
19日21:21  联/配调林超收到坑园所邱盛汇报：隔离设备：颜岐2#环网10kV颜岐支线912开关、颜岐2#环网10kV颜岐路灯916开关、颜岐2#环网10kV颜岐支五913开关；隔离状态：热备用；
巡视无异常范围：颜岐安置小区-颜岐1#箱变
19日21:21 联/配调林超令坑园所邱盛:颜岐2#环网10kV颜岐支五913开关由运行转热备用，19日21:24操作成功
19日21:21 联/配调林超令坑园所邱盛:颜岐2#环网10kV颜岐路灯916开关由运行转热备用，19日21:24操作成功
19日21:21 联/配调林超令坑园所邱盛:颜岐2#环网10kV颜岐支线912开关由运行转热备用，19日21:24操作成功
19日21:25 联/配调林超令坑园所邱盛:颜岐2#环网10kV颜岐一环911开关由热备用转运行，19日21:26操作成功
19日21:31  联/配调林超收到坑园所邱盛汇报：巡视无异常范围：10kV颜岐五支线#01-10kV颜岐五支线#16-1；试送设备：颜岐2#环网10kV颜岐支五913开关
19日21:31 联/配调林超令坑园所邱盛:颜岐2#环网10kV颜岐支五913开关由热备用转运行，19日21:33操作成功
19日21:36  联/配调林超收到坑园所邱盛汇报：巡视无异常范围：颜岐路灯变-颜岐路灯变；试送设备：颜岐2#环网10kV颜岐路灯916开关
19日21:36 联/配调林超令坑园所邱盛:颜岐2#环网10kV颜岐路灯916开关由热备用转运行，19日21:40操作成功
19日22:06官巷运维李淋汇报：20:03:29过流II段动作；20:03:32重合闸动作；20:03:39过流II段再次动作跳闸，故障相别B，故障电流25.392A，开关本体巡视无异常。
19日22:06  联/配调林超收到坑园所邱盛汇报：隔离设备：10kV颜岐支线#29刀闸；隔离状态：分闸；
巡视无异常范围：10kV颜岐支线#29-10kV颜岐支线#54；试送设备：颜岐2#环网10kV颜岐支线912开关
19日22:08 联/配调林超令坑园所邱盛:10kV颜岐支线#29刀闸由合闸转分闸，19日22:10操作成功
19日22:08 联/配调林超令坑园所邱盛:颜岐2#环网10kV颜岐支线912开关由热备用转运行，19日22:11操作成功
19日22:14  联/配调林超收到坑园所邱盛汇报：隔离设备：颜岐2#环网10kV颜岐支线912；隔离状态：热备用；试送设备：10kV颜岐支线#29刀闸
19日22:15 联/配调林超令坑园所邱盛:颜岐2#环网10kV颜岐支线912开关由运行转热备用，19日22:17操作成功
19日22:15 联/配调林超令坑园所邱盛:10kV颜岐支线#29刀闸由分闸转合闸，19日22:20操作成功
19日22:25  联/配调林超收到坑园所邱盛汇报：巡视无异常范围：10kV颜岐支线#29-10kV颜岐支线#54；试送设备：颜岐2#环网10kV颜岐支线912开关；
故障原因：无异常
19日22:26 联/配调林超令坑园所邱盛:颜岐2#环网10kV颜岐支线912开关由热备用转运行，19日22:28操作成功
无需抢修类型归档:试送成功，已全部复电。</t>
  </si>
  <si>
    <t>2895</t>
  </si>
  <si>
    <t>2897</t>
  </si>
  <si>
    <t>2899</t>
  </si>
  <si>
    <t>2901</t>
  </si>
  <si>
    <t>DB825D21-FB47-499A-B744-99DF11728EC6</t>
  </si>
  <si>
    <t>GZ13595823040041</t>
  </si>
  <si>
    <t>3523041900825743</t>
  </si>
  <si>
    <t>2023-04-19 22:02</t>
  </si>
  <si>
    <t>2023-04-20 12:11</t>
  </si>
  <si>
    <t>2023年04月19日21:59:02宝山变10kV埔上Ⅱ回918开关跳闸于过流Ⅲ段保护，重合闸充电时间不足未动作。 故障原因：10kV埔上Ⅱ回087杆富1KY-11开关A相避雷器击穿</t>
  </si>
  <si>
    <t>22:00 联调监控雷春玲汇报：21:58:59 宝山变10kV埔上Ⅱ回918开关跳闸于过流Ⅲ段保护，重合成功，21:59:02 宝山变10kV埔上Ⅱ回918开关跳闸于过流Ⅲ段保护，重合闸充电时间不足未动作，现开关处热备用，即通知顺昌远程站王张鑫，大干所曾兴全。
22:05  与河墩电站#1、#2电站陈孙涛确认：电站机组已停机。
22:06 与甲口电站陈义云、安山电站谭永安、前山电站涂礼华确认：电站机组已停机。
22:15 连坑电站#1、#2电站陈德兴确认：电站机组已停机。
22:16 查DMS系统：10kV埔上Ⅱ回087杆富1KY-11开关保护未动作。
22:18 告大干所曾兴全前往10kV埔上Ⅱ回087杆富1KY-11开关，准备隔离该开关将后端负荷转至10kV际埔线，其告：要现巡视前端线路。
22:20 查DMS系统：10kV富上线095杆富1KY-18开关保护未动作。
19日22:26联/配调陈伟东遥控操作_：10kV富上线095杆富1KY-18开关由运行转热备用，于19日22:26控分成功
19日22:27联/配调陈伟东遥控操作_：10kV富上线087杆富1KY-2开关由热备用转运行，于19日22:27控合成功，停电用户已部分复电，即通知顺昌远程站王张鑫，大干所曾兴全。
22:40 告甲口电站陈义云、安山电站谭永安、前山电站涂礼华、河墩电站#1、#2电站陈孙涛:电站机组可以开机。
23:00 大干所曾兴全申请：隔离10kV埔上Ⅱ回056杆埔8G-3刀闸。
19日23:00 联/配调陈伟东令曾兴全：查10kV埔上Ⅱ回河连支线015杆河3KY-5开关开关确在热备用，19日23:06操作成功
19日23:06 联/配调陈伟东令曾兴全：10kV埔上Ⅱ回056杆埔8G-3刀闸由合闸转分闸，19日23:07操作成功
23:08 大干所曾兴全汇报：对10kV埔上Ⅱ回001杆至056杆之间巡视未发现异常，人员已撤离，具备送电条件，申请送电前端
19日23:15 联/配调陈伟东令林华杰：宝山变10kV.埔上Ⅱ回918开关由热备用转运行，19日23:16执行失败（遥控执行完毕，未收到成功事项，开关处热备用）
23:17令联调监控雷春玲：宝山变10kV.埔上Ⅱ回918开关由热备用转运行，于23:19执行完毕，送电正常。即通知顺昌远程站郭雅琼，大干所曾兴全。
23:44  大干所曾兴全申请：隔离10kV埔上Ⅱ回058-2杆埔8KY-4开关，10kV埔上Ⅱ回062杆埔8K-1开关，试送10kV埔上Ⅱ回056杆埔8G-3刀闸。
19日23:45 联/配调陈伟东令曾兴全：10kV埔上Ⅱ回058-2杆埔8KY-4开关由运行转热备用，19日23:52操作成功
19日23:45 联/配调陈伟东令曾兴全：10kV埔上Ⅱ回062杆埔8K-1开关由运行转热备用，19日23:53操作成功
23:54令联调监控雷春玲：宝山变10kV埔上Ⅱ回918开关由运行转热备用，于23:55执行完毕。即通知顺昌远程站郭雅琼，大干所曾兴全。
19日23:58 联/配调陈伟东令曾兴全：10kV埔上Ⅱ回056杆埔8G-3刀闸由分闸转合闸，20日00:00操作成功
20日00:01 23:44  大干所曾兴全汇报：对10kV埔上Ⅱ回056杆至062杆巡视未发现异常，人员已撤离，具备送电条件，申请试送10kV埔上Ⅱ回056杆埔8G-3刀闸。
20日 00:01令联调监控雷春玲：宝山变10kV.埔上Ⅱ回918开关由热备用转运行，于00:05执行完毕，送电正常。即通知顺昌远程站郭雅琼，大干所曾兴全。
00:15 大干所曾兴全汇报：10kV埔上Ⅱ回058-2-1杆杨厝联通配变前端故障指示器动作，申请隔离该配变。
00:16令大干所曾兴全汇报：10kV埔上Ⅱ回058-2-1杆杨厝联通配变由运行转热备用，于00:18执行完毕
00:22大干所曾兴全汇报：10kV埔上Ⅱ回058-2杆至058-8杆巡视未发现异常，人员已撤离，具备送电条件，申请试送10kV埔上Ⅱ回058-2杆埔8KY-4开关。
00:23 遥控执行：10kV埔上Ⅱ回058-2杆埔8KY-4开关由热备用转运行。于00:24执行完毕，送电正常，即通知顺昌远程站郭雅琼，大干所曾兴全。
00:28 大干所曾兴全汇报：因天黑路滑，余下线路待天明后巡线。担心故障在10kV埔上Ⅱ回087杆富1KY-11开关，后端线路暂不隔离转电。
20日10:21 大干所曾兴全汇报：10kV埔上Ⅱ回087杆富1KY-11开关A相避雷器击穿，已用绝缘棒处理完毕，线路具备送电条件
20日10:27 联/配调杨东令曾兴全：10kV埔上Ⅱ回062杆埔8K-1开关由热备用转运行，20日10:29操作成功，并通知顺昌远程站张静</t>
  </si>
  <si>
    <t>天气因素，强雷击使埔上Ⅱ回087杆避雷器击穿引起故障；巡视力量不足是故障未能及时处理主因</t>
  </si>
  <si>
    <t>10kV埔上Ⅱ回</t>
  </si>
  <si>
    <t>2023-04-19 22:01</t>
  </si>
  <si>
    <t>2023-04-20 10:29</t>
  </si>
  <si>
    <t>2904</t>
  </si>
  <si>
    <t>2905</t>
  </si>
  <si>
    <t>GZ13535523040040</t>
  </si>
  <si>
    <t>10kV湾里线阮家坑分支线#043杆至#044杆瓷瓶击穿破损；10kV湾里线阮家坑分支线#050杆至#051杆瓷瓶击穿破损</t>
  </si>
  <si>
    <t>更换绝缘子安装避雷器</t>
  </si>
  <si>
    <t>2906</t>
  </si>
  <si>
    <t>2907</t>
  </si>
  <si>
    <t>3599</t>
  </si>
  <si>
    <t>B7CB7860-4C34-457C-BC35-8E443AA94ABA</t>
  </si>
  <si>
    <t>3523042700004165</t>
  </si>
  <si>
    <t>2023-04-27 03:42</t>
  </si>
  <si>
    <t>2023-04-27 08:12</t>
  </si>
  <si>
    <t>大深变电站10kV深梅线#665线路深梅线#261A杆K1开关</t>
  </si>
  <si>
    <t>BB487F09-CED7-4526-A0D6-754B4E055CA0</t>
  </si>
  <si>
    <t>GZ13575823040045</t>
  </si>
  <si>
    <t>3523042700005074</t>
  </si>
  <si>
    <t>2023-04-27 03:48</t>
  </si>
  <si>
    <t>2023-04-27 06:13</t>
  </si>
  <si>
    <t>27日3:36 古城变电站古城变电站.10kV.Ⅱ母线A相失地(A相电压为0.78,B相电压为9.74,C相电压为10.01,零序电压为93.57,)无选线信号。故障原因为：经巡线无异常</t>
  </si>
  <si>
    <t>27日3:36 古城变电站失地(古城变电站.10kV.Ⅱ母线A相电压为0.78,B相电压为9.74,C相电压为10.01,零序电压为93.57,)。即通知抢修班组
27日03:45联/配调胡义鑫【顺控】遥控操作_：古城变电站.10kV.长较线间隔.972开关由运行转热备用，于日控分成功，失地未消失
27日03:46联/配调胡义鑫【顺控】遥控操作_：古城变电站.10kV.长较线间隔.972开关由热备用转运行，于日控合成功
27日03:46联/配调胡义鑫【顺控】遥控操作_：古城变电站.10kV.南岩线间隔.974开关由运行转热备用，于日控分成功，失地未消失
27日03:47联/配调胡义鑫【顺控】遥控操作_：古城变电站.10kV.南岩线间隔.974开关由热备用转运行，于日控合成功
27日03:47联/配调胡义鑫【顺控】遥控操作_：古城变电站.10kV.古黄线间隔.976开关由运行转热备用，于日控分成功接地信号消失
27日3:48 古城变电站失地(古城变电站.10kV.Ⅱ母线A相电压为0.78,B相电压为9.74,C相电压为10.01,零序电压为93.57,)。即通知抢修班组巡视古城变电站.10kV.古黄线间隔.976开关及其之后的设备。04时02分巡视人王煌接受通知，开始巡线。04时02分巡视人曹裕丰、王煌、余德达接受通知，开始巡线。
27日04:40  联/配调胡义鑫收到现场王煌汇报：10kV.古黄线976开关至末端巡线无异常
现场确认跳闸开关为：10kV古黄线976开关；保护动作：；
隔离设备：10kV古黄线#13+1杆#13+1杆G刀闸、10kV古黄线#11杆#11K开关、10kV古黄线#06杆#06G刀闸；隔离状态：分闸
27日04:41 联/配调胡义鑫令王煌：10kV古黄线#06杆#06G刀闸由合闸转分闸，27日05:08操作成功
27日04:41 联/配调胡义鑫令王煌：10kV古黄线#13+1杆#13+1G刀闸由合闸转分闸，27日05:08操作成功
27日04:41 联/配调胡义鑫令王煌：10kV古黄线#11杆#11K开关由运行转冷备用，27日05:11操作成功
27日05:14  联/配调胡义鑫收到现场王煌汇报：保护动作：；
隔离设备：10kV古黄线#14杆#14K开关；隔离状态：分闸
27日05:16联/配调胡义鑫遥控操作_：10kV古黄线#14杆#14K开关由运行转热备用，于27日05:16控分成功
27日05:17联/配调胡义鑫遥控操作_：古城变电站.10kV.古黄线间隔.976开关由热备用转运行，于27日05:17控合成功
27日05:18联/配调胡义鑫遥控操作_：10kV古黄线#14杆#14K开关由热备用转运行，于27日05:18控合成功
27日05:19 联/配调胡义鑫令王煌：10kV古黄线#11杆#11K开关由冷备用转热备用，27日05:22操作成功
27日05:23联/配调胡义鑫遥控操作_：10kV古黄线#11杆#11K开关由热备用转运行，于27日05:23控合成功
27日05:24 联/配调胡义鑫令王煌：10kV狐狸岩配变支线#01杆狐狸岩配变由运行转热备用，27日05:26操作成功
27日05:27 联/配调王金诚令王煌：10kV古黄线#13+1杆#13+1G刀闸由分闸转合闸，27日05:28操作成功
27日05:27 联/配调王金诚令王煌：10kV狐狸岩配变支线#01杆狐狸岩配变由热备用转运行，27日05:32操作成功
27日05:32 联/配调王金诚令王煌：10kV麻斜岗配变支线#06杆麻斜岗配变由运行转热备用，27日05:46操作成功
27日05:32 联/配调王金诚令王煌：10kV古城加油站配变支线#04杆古城加油站（自）（光伏发电）配变由运行转热备用，27日05:46操作成功
27日05:47 联/配调王金诚令王煌：10kV古黄线#06杆#06G刀闸由分闸转合闸，27日05:57操作成功
27日05:58 联/配调王金诚令王煌：10kV古城加油站配变支线#04杆古城加油站（自）（光伏发电）配变由热备用转运行，27日06:04操作成功
27日06:04 联/配调王金诚令王煌：10kV麻斜岗配变支线#06杆麻斜岗配变由热备用转运行，27日06:12操作成功</t>
  </si>
  <si>
    <t>查无异常，开展无人机特巡。</t>
  </si>
  <si>
    <t>2023-04-27 03:47</t>
  </si>
  <si>
    <t>2023-04-27 08:35</t>
  </si>
  <si>
    <t>AC47CF13-75A7-4EE7-B18D-0E2ADB7A81AE</t>
  </si>
  <si>
    <t>GZ13556023040091</t>
  </si>
  <si>
    <t>3523042700004697</t>
  </si>
  <si>
    <t>2023-04-27 06:20</t>
  </si>
  <si>
    <t>2023-04-27 07:23</t>
  </si>
  <si>
    <t>2023年4月27日 05:58 监盘IES700发现东山变10kV东龙Ⅱ回636线路B相完全失地（Ua：10.41kV，Ub：0.12kV，Uc：10.33kV，3U0:17.1kV），选线不正确；故障原因：试送排查确认10kV东龙Ⅱ回出线电缆故障（宝龙世家开闭所、中南和樾#1、#2、#3配电室备自投动作成功），已开抢修票处理完毕并于21:40恢复送电（即恢复正常运行方式）</t>
  </si>
  <si>
    <t>27日05:58 调控许嘉豪：监盘IES700发现东山变10kVⅢ段母线B相完全失地（Ua：10.41kV，Ub：0.12kV，Uc：10.33kV，3U0:17.1kV），选线10kV嘉华线631、东龙Ⅱ回636线路。
27日06:01联/配调黄雨翔【顺控】遥控操作：10kV嘉华线何厝支线#24杆何厝支线后段06开关由运行转热备用，于27日06:01控分成功（失地未复归）
27日06:02联/配调黄雨翔【顺控】遥控操作：10kV嘉华线何厝支线#3杆何厝支线04开关由运行转热备用，于27日06:02控分成功（失地未复归）
27日06:03联/配调黄雨翔【顺控】遥控操作：10kV嘉华线#1杆K2321开关由运行转热备用，于27日06:03控分失败
27日06:04 联/配调黄雨翔令张铭路：东山变10kV.嘉华线631开关由运行转热备用，27日06:04操作成功（失地未复归）
27日06:05 联/配调黄雨翔令张铭路：东山变10kV.嘉华线631开关由热备用转运行，27日06:05操作成功
27日06:06 联/配调黄雨翔令张铭路：10kV嘉华线何厝支线#3杆何厝支线04开关由热备用转运行，27日06:07操作成功
27日06:08联/配调黄雨翔令张铭路：10kV嘉华线何厝支线#24杆何厝支线后段06开关由热备用转运行，27日06:10执行失败
27日06:13 调控张铭路遥控：东山变10kV东龙Ⅱ回636开关由运行转热备用，27日06:13操作成功，失地消失，选线正确。
6:10调控黄雨翔通知磁灶所曾荣禧：东山变10kVⅢ段母线B相完全失地，试拉10kV嘉华线何厝支线#24杆何厝支线后段06开关后失地未复归（失地线路非嘉华线），遥控试送10kV嘉华线何厝支线#24杆何厝支线后段06开关不成功，要求现场操作
06:17 调控张铭路通知配电运维班柯清波：东山变10kV东龙Ⅱ回636线路B相完全失地，站内开关转热备用后宝龙世家开闭所、中南和樾#2、#3配电室备自投动作成功，中南和樾#1配电室遥信异常需检查备自投是否动作，需检查宝龙城市广场C开闭所、宝龙城市广场D高供内部设备。
06:20 调控张铭路通知城区所曾华斌：东山变10kV东龙Ⅱ回636线路B相完全失地，站内开关已转热备用。
6:27调控张晓迎下令磁灶所曾荣禧：10kV嘉华线何厝支线#24杆何厝支线后段06开关由热备用转运行，并于6:29操作完毕。（通知其嘉华线负荷为0，要求确认第一开断点状态）
6:53磁灶所曾荣禧汇报调控张晓迎：现场确认10kV嘉华线#1杆K2321开关在热备用状态。
6:53调控张晓迎下令磁灶所曾荣禧：10kV嘉华线#1杆K2321开关由热备用转运行，并于6:55操作完毕。
27日7:00城区所曾华斌汇报调控黄雨翔：巡视发现10kV东龙Ⅱ回东龙Ⅱ回#2环网柜923开关间隔报B相接地信号
7:01调控黄雨翔下令城区所曾华斌：10kV东龙Ⅱ回东龙Ⅱ回#2环网柜923开关由运行转热备用，并于7:02汇报操作完毕。
7:03调控黄雨翔下令城区所曾华斌：10kV东龙Ⅱ回东龙Ⅱ回#1环网柜912开关由运行转冷备用，并于7:03汇报操作完毕。
7:04调控黄雨翔下令城区所曾华斌：10kV东龙Ⅱ回东龙Ⅱ回#1环网柜913开关由运行转冷备用，并于7:04汇报操作完毕。
7:06调控黄雨翔遥控：东山变10kV东龙Ⅱ回636开关由热备用转运行（站内失地，通知城区所曾华斌）
7:07调控黄雨翔遥控：10kV东龙Ⅱ回东龙Ⅱ回#1环网柜914开关由运行转冷备用，并于7:07汇报操作完毕。（失地未复归）
7:08调控黄雨翔遥控：10kV东龙Ⅱ回东龙Ⅱ回#1环网柜911开关由运行转热备用，并于7:08汇报操作完毕。（失地未复归）
7:09调控黄雨翔遥控：东山变10kV东龙Ⅱ回636开关由运行转热备用，并于7:09汇报操作完毕。（失地信号复归，通知城区所曾华斌）
7:11调控黄雨翔遥控：10kV东龙Ⅱ回东龙Ⅱ回#1环网柜914开关由冷备用转运行。
7:12调控黄雨翔下令城区所曾华斌：10kV东龙Ⅱ回东龙Ⅱ回#1环网柜912开关由冷备用转运行，并于7:12汇报操作完毕。
7:13调控黄雨翔下令城区所曾华斌：10kV东龙Ⅱ回东龙Ⅱ回#1环网柜913开关由冷备用转运行，并于7:13汇报操作完毕。
7:15调控黄雨翔下令城区所曾华斌：10kV东龙Ⅱ回东龙Ⅱ回#2环网柜（东龙II回洪龙I回联络）922开关由冷备用转运行，并于7:16汇报操作完毕。（运行正常，通知城区所曾华斌、配电运维班许泽剑）
7:17调控黄雨翔下令城区所曾华斌：10kV东龙Ⅱ回东龙Ⅱ回#2环网柜923开关由热备用转运行（运行正常）
7:20调控黄雨翔下令城区所曾华斌：10kV</t>
  </si>
  <si>
    <t>10kV东龙Ⅱ回636开关至10kV东龙Ⅱ回东龙Ⅱ回#1环网柜911开关电缆中间头击穿放电故障</t>
  </si>
  <si>
    <t>更换10kV东龙Ⅱ回636开关至10kV东龙Ⅱ回东龙Ⅱ回#1环网柜911开关电缆中间头</t>
  </si>
  <si>
    <t>东山变10kV东龙Ⅱ回636线路</t>
  </si>
  <si>
    <t>2023-04-27 06:19</t>
  </si>
  <si>
    <t>2023-04-27 20:30</t>
  </si>
  <si>
    <t>281916</t>
  </si>
  <si>
    <t>D875F2BD8F224E65837EEAC9C88A9C36421B</t>
  </si>
  <si>
    <t>东山变10kV东龙Ⅱ回636</t>
  </si>
  <si>
    <t>2023-04-28 09:50</t>
  </si>
  <si>
    <t>2023-04-27 08:40</t>
  </si>
  <si>
    <t>9C881141-0EAC-4B3A-822D-0546D594AF90</t>
  </si>
  <si>
    <t>LS13595523040055</t>
  </si>
  <si>
    <t>3523042700020605</t>
  </si>
  <si>
    <t>2023-04-27 06:59</t>
  </si>
  <si>
    <t>2023-04-27 13:49</t>
  </si>
  <si>
    <t>2023年04月27日 06:56 10kV长风线007-2杆至007-8乙杆紧急停电，故障原因：10kV长风线007-2杆引流线断线</t>
  </si>
  <si>
    <t>06时56分，配电抢修班潘明飞汇报：10kV长风线007-2杆靠007-3杆侧引流线断线，申请10kV长风线007-2杆K0143开关转冷备用11时04分巡视人张增裕接受通知，开始巡线。
27日06:56 联/配调黄潮超令配电抢修班潘明飞：10kV长风线007-2杆K0143开关由运行转冷备用，27日07:02操作成功，转告建阳服务调度班刘颖婷
27日09:52 申请配电故障抢修单NO：NP-DD-2023-007，工作负责人：陈军，工作内容：_，安全措施：_。
27日 09:54抢修许可票号：NP-DD-2023-007,抢修负责人：陈军,抢修任务：,抢修安措:
27日 10:52抢修终结票号：NP-DD-2023-007,抢修负责人：陈军,抢修任务：,抢修安措:，现10kV长风线007-2杆K0143开关确处冷备用
27日12:41建阳配电运维班张朝旭汇报：10kV长风线007-2杆G0234刀闸损坏
27日12:50 申请配电故障抢修单NO：NP-DD-2023-009，工作负责人：陈军，工作内容：_，安全措施：_。
27日 12:50抢修许可票号：NP-DD-2023-009,抢修负责人：陈军,抢修任务：,抢修安措:
27日 13:39抢修终结票号：NP-DD-2023-009,抢修负责人：陈军,抢修任务：,抢修安措:，现10kV长风线007-2杆K0143开关确处冷备用
27日13:39 联/配调黄秀卿令张增裕：10kV长风线007-2杆K0143开关由冷备用转运行，27日13:44操作成功，转告建阳服务调度班杨思佳</t>
  </si>
  <si>
    <t>10kV长风线007-2杆</t>
  </si>
  <si>
    <t>2023-04-27 06:56</t>
  </si>
  <si>
    <t>2023-04-27 15:00</t>
  </si>
  <si>
    <t>13DKX-33966</t>
  </si>
  <si>
    <t>白茶铺变10kV长风线919</t>
  </si>
  <si>
    <t>31690675-8256-40F3-9E36-506963EC1950</t>
  </si>
  <si>
    <t>GZ13585723040045</t>
  </si>
  <si>
    <t>3523042700026359</t>
  </si>
  <si>
    <t>2023-04-27 08:07</t>
  </si>
  <si>
    <t>2023-04-27 09:51</t>
  </si>
  <si>
    <t>2023-04-27 08:03:12 DMS研判：10kV建设Ⅰ回978#11杆K052JS开关跳闸，无保护信号， 故障原因为：10kV建设Ⅰ回978#11-1杆至#11-2杆树压导线。</t>
  </si>
  <si>
    <t>27日8:7  即通知抢修班组巡视跳闸点10kV建设Ⅰ回978#11杆K052JS开关及其之后的设备。09时27分巡视人柯传权、高孝久、高上拥、张英际接受通知，开始巡线。
27日09:30  联/配调乐赞同收到建设镇供电所柯传权汇报：10kV建设Ⅰ回978#11-1杆至#11-2杆树压导线，现已清理完毕，人员已撤离，经验收合格，具备送电条件，申请试送。
27日09:32 联/配调乐赞同令建设镇供电所柯传权：10kV建设Ⅰ回978#11杆K052JS开关由热备用转运行，27日09:45操作成功。正常。</t>
  </si>
  <si>
    <t>村民砍树，压在导线上引起跳闸。</t>
  </si>
  <si>
    <t>铭溪变10kV建设Ⅰ回978线路建设Ⅰ回978#11杆K052JS开关</t>
  </si>
  <si>
    <t>2023-04-27 08:06</t>
  </si>
  <si>
    <t>2023-04-27 15:43</t>
  </si>
  <si>
    <t>43535B65-E5D2-4C4F-8B8B-276F67E6EEC0</t>
  </si>
  <si>
    <t>3523042700046597</t>
  </si>
  <si>
    <t>2023-04-27 09:04</t>
  </si>
  <si>
    <t>2023-04-27 09:17</t>
  </si>
  <si>
    <t>2023年04月27日09:03平溪所刘美炎汇报：10kV湖潭线912线路后山分线#001杆001开关跳闸，故障原因：无异常。</t>
  </si>
  <si>
    <t>2023年04月27日09:03平溪所刘美炎汇报：10kV湖潭线912线路后山分线#001杆001开关跳闸； 即通知抢修班组对10kV湖潭线912线路后山分线#001杆001开关及其之后设备进行巡视。
09:10平溪所刘美炎汇报县调龚荣花：10kV湖潭线912线路后山分线#001杆001开关处热备用，现场巡线无异常，10kV湖潭线912线路后山分线#001杆001开关具备送电条件，申请10kV湖潭线912线路后山分线#001杆001开关由热备用转运行
09：11县调龚荣花令平溪所刘美炎：10kV湖潭线912线路后山分线#001杆001开关由热备用转运行，09:12操作成功，线路已全部恢复送电。</t>
  </si>
  <si>
    <t>2023-04-27 09:03</t>
  </si>
  <si>
    <t>2023-04-27 16:00</t>
  </si>
  <si>
    <t>13DKX-48068</t>
  </si>
  <si>
    <t>10kV长溪线925线路</t>
  </si>
  <si>
    <t>1B9AC6A9-AF4C-4326-9CE2-445CD11554A9</t>
  </si>
  <si>
    <t>GZ13575723040059</t>
  </si>
  <si>
    <t>3523042700054576</t>
  </si>
  <si>
    <t>2023-04-27 09:20</t>
  </si>
  <si>
    <t>2023-04-27 10:37</t>
  </si>
  <si>
    <t>27日09:16 DMS研判：抚市变10kVⅡ段母线B相失地（A9.92、B3.38、C7.29、零序电压为7.42），无选线信号。09:18  10kV基冷线#67杆67K开关由运行转热备用后接地信号消失。原因：10kV基冷线#90杆90R跌落式熔断器至添中饲料加工厂#01A杆导线断线。</t>
  </si>
  <si>
    <t>用户砍伐超高松树压断10kV基冷线#90杆90R跌落式熔断器至10kV基冷线添中饲料加工厂#01A杆导线</t>
  </si>
  <si>
    <t>线路廊道存在超高树需砍伐的，应及时制定方案，做好安全措施后，方可实施，确保配电线路安全可靠运行</t>
  </si>
  <si>
    <t>10kV基冷线#67杆67K开关</t>
  </si>
  <si>
    <t>2023-04-27 09:19</t>
  </si>
  <si>
    <t>抚市变10kV抚基线910线路</t>
  </si>
  <si>
    <t>2023-04-27 12:28</t>
  </si>
  <si>
    <t>97B8C074-38D5-4E1A-A236-87A52F16A716</t>
  </si>
  <si>
    <t>GZ13575623040027</t>
  </si>
  <si>
    <t>3523042700055107</t>
  </si>
  <si>
    <t>2023-04-27 09:38</t>
  </si>
  <si>
    <t>2023-04-27 15:56</t>
  </si>
  <si>
    <t>27日9:31 赖源变电站赖源变电站.10kV.Ⅰ段母线A相失地(A相电压为0.00,,B相电压为10.29,,C相电压为10.33,,零序电压为104.00,)无选线信号。故障原因为：10kV赖源乡余地支线#001杆至#002杆导线断线</t>
  </si>
  <si>
    <t>27日9:31 赖源变电站赖源变电站.10kV.Ⅰ段母线A相失地(A相电压为0.00,,B相电压为10.29,,C相电压为10.33,,零序电压为104.00,)无选线信号。即通知抢修班组
27日09:33联/配调赖茂淮遥控操作_：10kV水电Ⅱ线#047杆K005开关由运行转热备用，于27日09:33控分失败
27日09:34联/配调赖茂淮遥控操作_：10kV水电Ⅱ线#047杆K005开关由运行转热备用，于27日09:34控分失败
27日09:36联/配调赖茂淮遥控操作_：10kV水电Ⅱ线#047杆K005开关由运行转热备用，于27日09:36控分失败
27日09:37联/配调赖茂淮遥控操作_：赖源变电站.10kV.水电Ⅱ线间隔.904开关由运行转热备用，于27日09:37控分成功接地信号消失
27日9:38 赖源变电站失地(赖源变电站.10kV.Ⅰ段母线A相电压为0.00,B相电压为10.25,C相电压为10.33,零序电压为104.00,赖源变电站.10kV.Ⅱ段母线A相电压为0.00,B相电压为10.29,C相电压为10.33,零序电压为104.00,)。即通知抢修班组巡视赖源变电站.10kV.水电Ⅱ线间隔.904开关及其之后的设备。09时40分巡视人傅明健、王鸿海、徐升、徐长兴接受通知，开始巡线。
27日09:59 联/配调蔡毅辉令罗礼强：10kV水电Ⅱ线#069杆G010刀闸由合闸转分闸，27日10:00操作成功
27日10:02  联/配调蔡毅辉收到现场王鸿海汇报：现场确认跳闸开关为：10kV水电Ⅱ线904开关；保护动作：；
隔离设备：10kV水电∥线069杆G010刀闸；隔离状态：分闸；
故障原因：树线矛盾；故障现象：10kV赖源乡余地支线#001杆至#002杆导线断线接地
27日10:07联/配调林秀丽遥控操作_：赖源变电站.10kV.水电Ⅱ线间隔.904开关由热备用转运行，于27日10:07控合成功
27日10:50 申请配电故障抢修单NO：LY-LC-PQ-2023-0012，工作负责人：蔡天煦，工作内容：在10kV赖源乡余地支线#001杆至＃002杆，进行断线抢修，安全措施：10kV余地电站支线#001余地电站专变跌落式熔断器，10kV余西支线#001G251，10kV水电Ⅱ线#078G011，10kV水电Ⅱ线#069G010。
27日10:56 联/配调张增华令王鸿海：10kV水电Ⅱ线#078杆G011刀闸由合闸转分闸，27日11:11操作成功
27日11:11 联/配调张增华令王鸿海：10kV余西支线#001杆G251刀闸由合闸转分闸，27日11:18操作成功
27日11:11 联/配调张增华令王鸿海：汇报：10kV余地电站支线#001杆余地电站
专变已转热备用，27日11:23操作成功
27日 11:25抢修许可票号：LY-LC-PQ-2023-0012,抢修负责人：蔡天煦,抢修任务：1、10kV赖源乡余地支线#001杆至＃002杆，断线抢修,抢修安措:10kV余地电站支线#001余地电站专变跌落式熔断器，10kV余西支线#001G251，10kV水电Ⅱ线#078G011，10kV水电Ⅱ线#069G010
27日15:22 连城变电运维班童文勋报：27日09:30：20:420ms赖源变10kV.水电Ⅱ线904开关过流Ⅲ段动作跳闸，最大相电流5.888A，09:30:25:553ms重合闸动作，站内设备检查正常
27日 15:25抢修终结票号：LY-LC-PQ-2023-0012,抢修负责人：蔡天煦,抢修任务：1、10kV赖源乡余地支线#001杆至＃002杆，断线抢修,抢修安措:10kV余地电站支线#001余地电站专变跌落式熔断器，10kV余西支线#001G251，10kV水电Ⅱ线#078G011，10kV水电Ⅱ线#069G010
送电票：LC-ZLP-202304401，27日15:25开始执行</t>
  </si>
  <si>
    <t>10KV水电2线余地支线#001杆至#002杆因村民砍树倒伏，造成导线边相断线引起接地</t>
  </si>
  <si>
    <t>2023-04-27 09:37</t>
  </si>
  <si>
    <t>2023-04-27 15:46</t>
  </si>
  <si>
    <t>2023-04-27 20:00</t>
  </si>
  <si>
    <t>2023-04-27 17:08</t>
  </si>
  <si>
    <t>3625</t>
  </si>
  <si>
    <t>02597F72-76D5-4FCC-B266-DABF8E5C0B96</t>
  </si>
  <si>
    <t>LS13595623040050</t>
  </si>
  <si>
    <t>3523042700064064</t>
  </si>
  <si>
    <t>2023-04-27 10:28</t>
  </si>
  <si>
    <t>2023-04-27 10:56</t>
  </si>
  <si>
    <t>2023年4月27日10:28 北环路口东环网柜10kV#1环进901开关跳闸，故障原因：不明、待查</t>
  </si>
  <si>
    <t>10:28 配电运维班张振武汇报：北环路口东环网柜10kV#1环进901开关跳闸，现开关处热备用（DMS系统无研判，已报备）。即通知建瓯远程站张灵琦。
10:34 配电运维班张振武汇报：对北环路口东环网柜10kV#1环进901开关后端线路进行巡视，未发现异常，人员已撤离，具备送电条件，申请试送。
27日10:36 联/配调陈伟东令张文延：北环路口东环网柜10kV#1环进901开关由热备用转运行，27日10:36执行失败（遥控执行完毕，未收到成功事项），即通知配电运维班张振武
10:38  配电运维班张振武汇报：现场查看北环路口东环网柜10kV#1环进901开关处运行。需与后端用户确认复电情况。
10:45  召测DMS系统：北环路口东环网柜10kV#1环进901开关后端配变均有数据，即通知配电运维班张振武
10:54 配电运维班张振武汇报：北环路口东环网柜10kV#1环进901开关后端用户都有电，即通知建瓯远程站张灵琦</t>
  </si>
  <si>
    <t>北环路口东环网柜10kV#1环进901间隔至10kV东阳Ⅰ线东阳#105杆</t>
  </si>
  <si>
    <t>2023-04-27 10:27</t>
  </si>
  <si>
    <t>FD43F0E2-BA43-4627-A755-2EAE630CBE96</t>
  </si>
  <si>
    <t>3523042700080387</t>
  </si>
  <si>
    <t>2023-04-27 11:49</t>
  </si>
  <si>
    <t>2023-04-27 15:31</t>
  </si>
  <si>
    <t>2023年04月27日11:47　DMS系统研判10kV赖坊线943线路流水支线#3杆分段开关跳闸，11:48强送不成功。故障原因： 10kV赖坊线943线路张家寨支线#11杆分段刀闸B相避雷器引线脱落。</t>
  </si>
  <si>
    <t>2023年04月27日11:47　DMS系统研判10kV赖坊线943线路流水支线#3杆分段开关跳闸，11:48联/配调刘盛强遥控操作：10kV赖坊线943线路流水支线#3杆分段开关由热备用转运行，于27日11:48控合后跳闸。即通知灵地镇供电所翁泽俊相关故障信息，并组织人员带电巡线。
27日13:18  灵地镇供电所翁泽俊汇报：除10kV赖坊线943线路张家寨支线#11杆后段线路暂未巡视，其余线路经巡视未发现异常，现巡线人员已撤离，申请断开10kV赖坊线943线路张家寨支线#11杆分段开关，试送前段线路。
27日13:21 联/配调巫锡旺令灵地镇供电所邓正文：10kV赖坊线943线路张家寨支线#11杆分段开关由运行转热备用，27日13:24操作成功。
27日13:28联/配调林志彬遥控操作_：10kV赖坊线943线路流水支线#3杆分段开关由热备用转运行，于27日13:28控合成功，设备运行正常，即通知灵地镇供电所翁泽俊继续组织人员对后段线路进行带电巡线。
27日15:14灵地供电所翁泽俊汇报： 10kV赖坊线943线路张家寨支线#11杆分段刀闸B相避雷器引线脱落现已无电气连接，暂不影响线路正常运行，现巡线人员已撤离，申请试送前段线路。
联/配调刘盛强令灵地镇供电所邓正文：10kV赖坊线943线路张家寨支线#11杆分段开关由热备用转运行，27日15:25操作成功，线路运行正常。</t>
  </si>
  <si>
    <t>灵地变10kV赖坊线943线路流水支线#3杆分段开关</t>
  </si>
  <si>
    <t>2023-04-27 11:48</t>
  </si>
  <si>
    <t>2023-04-27 18:00</t>
  </si>
  <si>
    <t>1A30EA85-0911-4B05-A127-6BC788863F88</t>
  </si>
  <si>
    <t>GZ13565823040033</t>
  </si>
  <si>
    <t>3523042700093698</t>
  </si>
  <si>
    <t>2023-04-27 13:12</t>
  </si>
  <si>
    <t>2023-04-27 18:47</t>
  </si>
  <si>
    <t>27日12:46 金山变10kVⅠ段母线C相完全失地(A相电压为9.55,B相电压为9.39,C相电压为1.14,零序电压为85.55,)无选线信号。试拉10kV金新Ⅰ线913开关，失地消失。故障原因为：10kV金新Ⅰ线#38+1杆至#38+2杆之间两相断线</t>
  </si>
  <si>
    <t>27日12:46 DMS研判：金山变10kVⅠ段母线C相完全失地(金山变.10kV.Ⅰ段母线A相电压为9.55,B相电压为9.39,C相电压为1.14,零序电压为85.55,)，无选线信号。试拉10kV金新Ⅰ线913开关，失地消失。13时19分巡视人陈石龙、张艺杰接受通知，开始巡线。
27日12:57通知山水电站、三源水电站、顺源水电站、导益水电站、桂花脚电站、渊赫和水电站、竹溪育峰水电站发电机组停机解列
27日12:59联/配调肖丽华【顺控】遥控操作_：10kV张坑线与金新Ⅰ线联络线#20杆Z-Cz06开关由运行转热备用，于27日12:59控分成功
27日12:59联/配调肖丽华【顺控】遥控操作_：船场变10kV张坑线938开关由热备用转运行，于27日12:59控合成功
27日13:02联/配调肖丽华【顺控】遥控操作_：10kV金新Ⅰ线#65杆Z-Jx102开关由运行转热备用，于27日13:02控分失败
27日13:05联/配调肖丽华遥控操作_：金山变10kV金新Ⅰ线913开关由运行转热备用，于27日13:05控分成功,接地信号消失
27日13:17龙山所张艺杰汇报：10kV金新Ⅰ线#38+1杆至#38+2杆之间两相断线，申请10kV金新Ⅰ线（左线）#50杆P-Jx1011刀闸由合闸转分闸，10kV金新Ⅰ线#33杆P-Jx1003刀闸由合闸转分闸，同意。
27日13:48 联/配调林佳萍令张艺杰：10kV金新Ⅰ线（左线）#50杆P-Jx1011刀闸由合闸转分闸，27日13:50操作成功
27日13:48 联/配调林佳萍令张艺杰：10kV金新Ⅰ线#33杆P-Jx1003刀闸由合闸转分闸，27日13:56操作成功
27日14:08 联/配调肖丽华令林佳萍：10kV荆美线#42杆B-Jm002开关由热备用转运行，27日14:08操作成功
27日14:10 联/配调肖丽华遥控操作_：金山变10kV金新Ⅰ线913开关由热备用转运行，于27日14:13控合成功
27日14:15通知山水电站、三源水电站、顺源水电站、导益水电站、桂花脚电站发电机组可以并网发电
27日16:03 申请配电故障抢修单NO：ZZ-NJ-PQ-2023-0018，工作负责人：杨光武，工作内容：在10kV金新Ⅰ线38杆至#38+3杆，进行断线抢修，安全措施：断开10kV金新Ⅰ线#33杆P-Jx1003刀闸，断开10kV金新Ⅰ线#50杆P-Jx1011刀闸，断开10kV金新Ⅱ线#34杆P-Jx2002刀闸，断开10kV金新Ⅱ线#49杆P-Jx2005刀闸，断开10kV河乾XIII配变支线#1杆河乾XIII配变高压跌落式熔断器，断开10kV河乾ⅩⅢ配变支线#1杆河乾XXI配变高压跌落式熔断器，断开10kV河乾XVIII配变支线#4杆河乾IV配变高压跌落式熔断器，断开10kV河乾XXIII配变支线#04杆河乾XXIII配变高压跌落式熔断器，断开10kV河乾XVIII配变支线#11杆河乾XVIII配变高压跌落式熔断器。
27日16:10 联/配调林佳萍令张艺杰：查10kV金新Ⅰ线#33杆P-Jx1003刀闸确在分闸位置，27日16:26操作成功
27日16:10 联/配调林佳萍令张艺杰：查10kV金新Ⅰ线（左线）#50杆P-Jx1011刀确在分闸位置，27日16:45操作成功
27日16:10 联/配调林佳萍令张艺杰：10kV金新Ⅱ线#34杆P-Jx2002刀闸由合闸转分闸，27日16:46操作成功
27日16:10 联/配调林佳萍令张艺杰：10kV金新Ⅱ线#49杆P-Jx2005刀闸由合闸转分闸，27日16:46操作成功
27日16:10 联/配调林佳萍令张艺杰：10kV河乾ⅩⅢ配变支线#1杆河乾ⅩⅢ配变由运行转热备用，27日16:47操作成功
27日16:10 联/配调林佳萍令张艺杰：10kV河乾ⅩⅧ配变支线#1杆河乾ⅩⅩⅠ配变由运行转热备用，27日16:47操作成功
27日16:10 联/配调林佳萍令张艺杰：10kV河乾ⅩⅧ配变支线#4杆河乾Ⅳ配变由运行转热备用，27日16:48操作成功
27日16:10 联/配调林佳萍令张艺杰：10kV河乾ⅩⅩⅢ配变支线#04杆河乾ⅩⅩⅢ配变由运行转热备用，27日16:49操作成功
27日16:10 联/配调林佳萍令张艺杰：10kV河乾ⅩⅧ配变支线#11杆河乾ⅩⅧ配变由运行转热备用，27日16:49操作成功
27日 16:57抢修许可票号：ZZ-NJ-PQ-2023-0018,抢修负责人：杨光武,抢修任务：1、10kV金新Ⅰ线38杆至#38+3杆，断线抢修,抢修安措:断开10kV金新Ⅰ线#33杆P-Jx1003刀闸，断开10kV金新Ⅰ线#50杆P-Jx1011刀闸，断开10kV金新II线#</t>
  </si>
  <si>
    <t>10kV金新Ⅰ线#38+1杆至#38+2杆之间两相断线 ，异物短路</t>
  </si>
  <si>
    <t>金山变10kV金新Ⅰ线913开关</t>
  </si>
  <si>
    <t>2023-04-27 13:10</t>
  </si>
  <si>
    <t>2023-04-27 22:00</t>
  </si>
  <si>
    <t>2023-04-28 09:56</t>
  </si>
  <si>
    <t>3649</t>
  </si>
  <si>
    <t>29E43D4E-C0D1-4056-8DFB-4F38265F816F</t>
  </si>
  <si>
    <t>GZ13535223040040</t>
  </si>
  <si>
    <t>3523042700116464</t>
  </si>
  <si>
    <t>2023-04-27 13:45</t>
  </si>
  <si>
    <t>2023-04-27 17:35</t>
  </si>
  <si>
    <t>2023年4月27日13:42 确认：10kV杉洋线936线路黄金岭支线#01杆后线路A相全失，选线正确。故障原因：10kV杉洋线936线路黄金岭支线#15杆瓷瓶绑扎线脱落</t>
  </si>
  <si>
    <t>2023年4月27日13:39  IES700系统告警：杉洋变10kVⅠ段母线A相全失，选线为10kV杉洋线936线路
27日13:42联/配调卓主见【顺控】遥控操作：10kV杉洋线936线路黄金岭支线#01杆001开关由运行转热备用，于27日13:42控分成功接地信号消失
2023年4月27日13:42 确认：10kV杉洋线936线路黄金岭支线#01杆后线路A相全失，通知杉洋所俞新明，13时49分巡视人俞新明、余根春、林开满接受通知，开始巡线。
27日14:21  联/配调周瑜收到现场杉洋所余根春汇报：10kV杉洋线936线路黄金岭支线#16杆至线路末端巡视无异常，人员已撤离，申请断开10kV杉洋线936线路黄金岭支线#16杆016开关，试送10kV梨洋II线918线路#013杆013开关
27日14:22 联/配调周瑜令杉洋所余根春：10kV杉洋线936线路黄金岭支线#16杆016开关由运行转热备用，27日14:23操作成功
27日14:23联/配调周瑜遥控操作_：10kV梨洋Ⅱ线918线路#013杆013开关由热备用转运行，于27日14:23控合成功
27日15:07  联/配调卓主见收到现场杉洋所俞新明汇报：10kV杉洋线936线路黄金岭支线#15杆瓷瓶绑扎线脱落，申请提前布置安措
27日15:17 联/配调卓主见令杉洋所俞新明：10kV杉洋线936线路黄金岭支线#01杆001开关由热备用转冷备用，27日15:18操作成功
27日15:22 联/配调卓主见令杉洋所俞新明：10kV杉洋线936线路黄金岭支线#16杆016开关由热备用转冷备用，27日15:23操作成功
27日15:30 申请配电故障抢修单NO：GTQXP1634，工作负责人：向亚军
，工作内容：10kV杉洋线936线路黄金岭支线#15杆、#15甲杆瓷瓶绑扎线脱落，安全措施：10kV杉洋线936线路黄金岭支线#01杆001开关转冷备用，10kV杉洋线936线路黄金岭支线#16杆016开关转冷备用。
27日15:41抢修许可：票号：GTQXP1634，抢修负责人：向亚军，抢修任务：10kV杉洋线936线路黄金岭支线#15杆、#15甲杆瓷瓶绑扎线脱落，抢修安措：10kV杉洋线936线路黄金岭支线#01杆001开关转冷备用，10kV杉洋线936线路黄金岭支线#16杆016开关转冷备用。
27日17:15抢修终结：票号：GTQXP1634，抢修负责人：向亚军，抢修任务：10kV杉洋线936线路黄金岭支线#15杆、#15甲杆瓷瓶绑扎线脱落，抢修安措：10kV杉洋线936线路黄金岭支线#01杆001开关转冷备用，10kV杉洋线936线路黄金岭支线#16杆016开关转冷备用。
送电票：NDGP23040355，27日17:18开始执行，于17:33执行完毕，线路正常，恢复供电</t>
  </si>
  <si>
    <t>10kV杉洋线936线路黄金岭支线#15杆瓷瓶绑扎线脱落</t>
  </si>
  <si>
    <t>加强线路施工点巡视维护，建立健全配电线路可能受外破、施工点隐患明细表，切实做好防外破防护措施；加强线路施工区域特巡特护；及时送达《电力设施安全隐患整改通知书》、告知书，明确告知施工单位应承担的安全责任。及时掌控线路周边运行环境变化情况。责任部门：杉洋所生产组</t>
  </si>
  <si>
    <t>10kV杉洋线936线路黄金岭支线#01杆001开关</t>
  </si>
  <si>
    <t>2023-04-27 13:43</t>
  </si>
  <si>
    <t>2023-04-27 17:33</t>
  </si>
  <si>
    <t>2023-04-27 19:00</t>
  </si>
  <si>
    <t>2023-04-27 18:14</t>
  </si>
  <si>
    <t>4955222E-0FC2-45A8-A2D5-6ABD2199F56D</t>
  </si>
  <si>
    <t>LS13566323040016</t>
  </si>
  <si>
    <t>3523042700122725</t>
  </si>
  <si>
    <t>2023-04-27 14:12</t>
  </si>
  <si>
    <t>2023-04-27 15:15</t>
  </si>
  <si>
    <t>2023年04月27日14:11 10kV武田线（右线）#42杆Z-Wt02开关跳闸。故障原因为：疑似10kV武田线（右线）#42杆Z-Wt02开关控制器二次问题（待排查）。</t>
  </si>
  <si>
    <t>16:00 九湖所周晓杰报：10kV武田线（右线）#42杆Z-Wt02开关后段（至10kV坂田线（左线）#23杆Z-BHt01开关）线路设备巡视无异常，申请试送10kV坂田线（左线）#23杆Z-BHt01开关。
16:02  配调韩悠洋令九湖所周晓杰：10kV坂田线（左线）#23杆Z-BHt01开关由热备用转运行——16:04操作完毕，试送成功
2023年04月27日14:11 DMS弹窗研判：10kV坂后变站用箱式变支线#02杆Z-Bt11开关跳闸。即通知九湖所周晓杰巡视并告其线路运行方式。
15:12 九湖所周晓杰报：巡视发现10kV武田线（右线）#42杆Z-Wt02开关跳闸，开关处热备用。10kV坂后变站用箱式变支线#02杆Z-Bt11开关处运行，未跳闸。10kV武田线（右线）#42杆Z-Wt02开关及其后段线路设备巡视无异常，申请试送。
15:14 配调韩悠洋遥控：10kV武田线（右线）#42杆Z-Wt02开关由热备用转运行——15:14操作完毕，试送成功
15:16 监盘发现10kV武田线（右线）#42杆Z-Wt02开关跳闸，即通知九湖所周晓杰。</t>
  </si>
  <si>
    <t>武林变武田线951线路坂后变站用箱式变支线#02杆Z-Bt11开关</t>
  </si>
  <si>
    <t>2023-04-27 14:11</t>
  </si>
  <si>
    <t>2023-04-27 21:00</t>
  </si>
  <si>
    <t>武林变武田线951</t>
  </si>
  <si>
    <t>3663</t>
  </si>
  <si>
    <t>093B3AE7-78D0-43CE-9704-94406897042C</t>
  </si>
  <si>
    <t>LS13566323040018</t>
  </si>
  <si>
    <t>3523042700150540</t>
  </si>
  <si>
    <t>2023-04-27 16:07</t>
  </si>
  <si>
    <t>2023-04-27 16:28</t>
  </si>
  <si>
    <t>2023年04月27日16:05 10kV大房支线#71杆Z-Jy022开关变位为热备用。故障原因为：查无异常。</t>
  </si>
  <si>
    <t>2023年04月27日16:05 九湖所马炳松报：巡视发现10kV大房支线#71杆Z-Jy022开关变位为热备用。
16:21 九湖所周晓杰报：10kV大房支线#71杆Z-Jy022开关及其后段线路设备巡视无异常，申请试送。
16:23 配调韩悠洋令九湖所周晓杰：10kV大房支线#71杆Z-Jy022开关由热备用转运行——16:25操作完毕，试送成功</t>
  </si>
  <si>
    <t>武林变武房线919线路大房支线#71Z-Jy022开关</t>
  </si>
  <si>
    <t>2023-04-27 23:00</t>
  </si>
  <si>
    <t>D51502BD-899D-4348-B260-852FC6BB8957</t>
  </si>
  <si>
    <t>GZ135323040022</t>
  </si>
  <si>
    <t>3523042700176678</t>
  </si>
  <si>
    <t>2023-04-27 17:28</t>
  </si>
  <si>
    <t>2023-04-27 21:02</t>
  </si>
  <si>
    <t>10kV南阳分线#007杆B相避雷器击穿放电导致导线熔断。</t>
  </si>
  <si>
    <t>加强线路设备巡视测温，及时开展检修工作 。</t>
  </si>
  <si>
    <t>10kV溪池线914线路#096杆096开关</t>
  </si>
  <si>
    <t>2023-04-28 21:00</t>
  </si>
  <si>
    <t>265860</t>
  </si>
  <si>
    <t>2023-04-28 09:20</t>
  </si>
  <si>
    <t>B5AA8E25-F438-4942-AA5E-C449EB06CCCE</t>
  </si>
  <si>
    <t>3523042700231234</t>
  </si>
  <si>
    <t>2023-04-27 22:58</t>
  </si>
  <si>
    <t>2023-04-28 00:13</t>
  </si>
  <si>
    <t>2023年04月27日22:52 DMS系统研判：桐城变10kV.Ⅰ段母线C相全接地。（融合法选线为大岭线647线路,选线正确）故障原因为：10kV加利利建材厂支线#002杆加利利建材厂008B043配变避雷器故障</t>
  </si>
  <si>
    <t>桐城变电站10kV大岭线647线路下厝基支线#015杆08015D05开关</t>
  </si>
  <si>
    <t>2023-04-27 22:57</t>
  </si>
  <si>
    <t>2023-04-28 05:00</t>
  </si>
  <si>
    <t>大岭线647线路</t>
  </si>
  <si>
    <t>907AAD3E-A81D-4ABB-9CF3-7F480B72F593</t>
  </si>
  <si>
    <t>3523042700230357</t>
  </si>
  <si>
    <t>8a0f688f46db11f00146db13667a0fae,8a0f688f46db11f00146db13668a0fb0</t>
  </si>
  <si>
    <t>2023-04-27 23:06</t>
  </si>
  <si>
    <t>2023-04-28 04:04</t>
  </si>
  <si>
    <t>2023年04月27日 22;50分；ies700系统显示桐城变10kV宝庙线655线路过流I段动作，大电流闭锁重合闸（故障原因：10kV宝庙线#001杆001Z1开关电缆头跳线断线、10kV宝庙线#002杆002G1刀闸断线、10kV凤洋分线#002杆002Z1开关电缆头跳线断线，10kV凤洋支线#005杆贵溪机砖Z1420配变故障（用户内部故障））</t>
  </si>
  <si>
    <t>2023年04月27日 22;50分；ies700系统显示桐城变10kV宝庙线655线路过流I段动作，大电流闭锁重合闸，即通知配电抢修班江绍移巡视，通知桐城变电站对桐城变10kV宝庙线655线路一二次设备进行特巡。
27日23:58  联/配调陈嵩收到现场林疆汇报：申请将桐城变10kV宝庙线转冷备用
27日23:59 联/配调陈嵩令郑黔仙：桐城变10kV宝庙线655线路由热备用转冷备用，28日00:20操作成功
28日 00：05分  联/配调陈嵩收到现场江绍移汇报：申请断开10kV宝庙线#006杆006G1刀闸
28日00:07 联/配调陈嵩令江绍移：10kV宝庙线#006杆006G1刀闸由合闸转分闸，28日00:16操作成功
28日00:22  联/配调陈嵩收到现场林疆汇报：巡线发现，故障原因为10kV宝庙线#001杆001Z1开关电缆头跳线断线、10kV宝庙线#002杆002G1刀闸断线、10kV凤洋分线#002杆002Z1开关电缆头跳线断线
28日 00：26分  联/配调陈嵩收到现场江绍移汇报：申请合上10kV宝庙线#010杆010Z1开关
28日00:27 申请配电故障抢修单NO：ND-FD-PQ-2023-0002，工作负责人：林疆，工作内容：在10kV宝庙线#001杆，进行001Z1开关电缆头跳线断线抢修；在10kV宝庙线#002杆，进行002G1刀闸跳线断线抢修；在10kV凤洋分线#002杆，进行002Z1开关电缆头跳线断线抢修，安全措施：220kV桐城变10kV宝庙线655线路转检修，10kV宝庙线#006杆006G1刀闸（已断开），10kV宝庙线#004-3杆R1跌落式熔断器。
28日00:27 联/配调林荣辉令江绍移：10kV宝庙线#010杆010Z1开关由热备用转运行，28日00:28操作成功，线路电压正常，10kV宝庙线#006杆006G1刀闸后端负荷转10kV边贸线供电
28日00:29 联/配调陈嵩令江绍移：10kV宝庙线#004-3杆宝庙八箩G0890配变由运行转热备用，28日00:38操作成功
28日00:39 联/配调陈嵩令郑黔仙：桐城变10kV宝庙线655线路由冷备用转检修，28日00:50操作成功
28日00:52抢修许可：票号：ND-FD-PQ-2023-0002，抢修负责人：林疆，抢修任务：在10kV宝庙线#001杆，进行001Z1开关电缆头跳线断线抢修；在10kV宝庙线#002杆，进行002G1刀闸跳线断线抢修；在10kV凤洋分线#002杆，进行002Z1开关电缆头跳线断线抢修，抢修安措：220kV桐城变 10kV宝庙线655线路转检修，10kV宝庙线#006杆 006G1刀闸（已断开），10kV宝庙线#004-3杆 R1跌落式熔断器。
28日 00:52抢修许可票号：ND-FD-PQ-2023-0002,抢修负责人：林疆,抢修任务：1、10kV宝庙线#001杆，001Z1开关电缆头跳线断线抢修；2、10kV宝庙线#002杆，002G1刀闸跳线断线抢修；3、10kV凤洋分线#002杆，002Z1开关电缆头跳线断线抢修,抢修安措:220kV桐城变10kV宝庙线655线路转检修,断开10kV宝庙线#006杆006G1刀闸（已断开），10kV宝庙线#004-3杆R1跌落式熔断器
28日02:43  联/配调陈嵩收到现场江绍移汇报：巡视发现，10kV凤洋支线#005杆贵溪机砖Z1420配变故障（用户内部故障），申请隔离产权分界点
28日02:45 联/配调陈嵩令江绍移：10kV凤洋支线#005杆贵溪机砖Z1420配变由运行转冷备用，28日02:46操作成功
28日 03:20抢修终结票号：ND-FD-PQ-2023-0002,抢修负责人：林疆,抢修任务：1、10kV宝庙线#001杆，001Z1开关电缆头跳线断线抢修；2、10kV宝庙线#002杆，002G1刀闸跳线断线抢修；3、10kV凤洋分线#002杆，002Z1开关电缆头跳线断线抢修,抢修安措:220kV桐城变10kV宝庙线655线路转检修,断开10kV宝庙线#006杆006G1刀闸（已断开），10kV宝庙线#004-3杆R1跌落式熔断器
送电票：NDDZ23040339，28日03:21开始执行，28日04时02分执行完毕。
线路除10kV凤洋支线#005杆贵溪机砖Z1420配变外，全部复电
2023-4-27 23:01 接桐城运维站郑黔仙电告：已对桐城变10kV宝庙线655线路一二次设备进行特巡。特巡青坑正常</t>
  </si>
  <si>
    <t>2023-05-05 23:00</t>
  </si>
  <si>
    <t>2023-05-05 17:00</t>
  </si>
  <si>
    <t>2023-05-05 12:00</t>
  </si>
  <si>
    <t>2023-05-05 15:00</t>
  </si>
  <si>
    <t>4F2552A8A8724443A5D054A8C71ACC77XL00</t>
  </si>
  <si>
    <t>飞凤变10kV金矿线923</t>
  </si>
  <si>
    <t>高新区配电运检班</t>
  </si>
  <si>
    <t>2023-05-05 11:00</t>
  </si>
  <si>
    <t>2023-05-04 18:00</t>
  </si>
  <si>
    <t>2023-05-04 19:00</t>
  </si>
  <si>
    <t>2023-05-04 16:00</t>
  </si>
  <si>
    <t>2023-05-04 09:45</t>
  </si>
  <si>
    <t>2023-05-04 08:58</t>
  </si>
  <si>
    <t>2023-05-04 13:00</t>
  </si>
  <si>
    <t>2023-05-04 10:00</t>
  </si>
  <si>
    <t>6D29CDDA-36B9-4DDC-84A7-DACCF8A294DE</t>
  </si>
  <si>
    <t>GZ13575823050006</t>
  </si>
  <si>
    <t>3523050300106849</t>
  </si>
  <si>
    <t>2023-05-03 23:43</t>
  </si>
  <si>
    <t>2023-05-04 03:26</t>
  </si>
  <si>
    <t>23:40 濯田所温太华汇报：10kV刘坑头#2变（熊屋）支线#04杆刘坑头#2变（熊屋）有用户反馈停电，召测电压后发现B相缺相（Ua=212.8，Ub=14.1,Uc=225.7），（紧急停电）故障原因：10kV连美线#84杆#84G刀闸B相铜铝设备线夹断裂</t>
  </si>
  <si>
    <t>23时43分，联/配调江炳兴发布停电信息，发布设备为10kV刘坑头#2变（熊屋）支线#04杆#04R跌落式熔断器，通知相关人员巡视10kV刘坑头#2变（熊屋）支线#04杆#04R跌落式熔断器及其之后设备。00时06分巡视人温太华接受通知，开始巡线。
04日00:21  联/配调江炳兴收到现场温太华汇报：现场确认跳闸开关为：10kV刘坑头#2变（熊屋）支线#04杆#04R跌落式熔断器；保护动作：无保护；
隔离设备：10kV连美线#82杆#82K开关和10kV连美线#65杆#65G刀闸，10kV连美线#114杆#114K开关；隔离状态：冷备用；
故障原因：配网设备故障；故障现象：10kV连美线#84杆#84G刀闸B相铜铝设备线夹断裂；
故障点：10kV连美线#84杆#84G刀闸铜铝设备线夹断裂
4日00:49联/配调江炳兴遥控操作_：10kV山田支线#03杆#03K开关由热备用转运行，于04日00:49控合成功
4日00:50联/配调江炳兴遥控操作_：10kV连美线#82杆#82K开关由运行转热备用，于04日00:50控分成功
04日00:50 联/配调江炳兴令温太华：10kV连美线#82杆#82K开关由热备用转冷备用，04日00:56操作成功
4日01:23 申请配电故障抢修单NO：LY-CT-PQ-2023-0039，工作负责人：温太华，工作内容：在10kV连美线#84杆，进行更换设备线夹，安全措施：10kV连美线#65杆#65G刀闸，10kV连美线#82杆#82G刀闸，10kV连美线#114杆#114G刀闸，10kV连美线#100杆#100G刀闸，10kV胡屋支线#01杆#01G刀闸，10kV刘坑头#2变（熊屋）支线#04杆#04R跌落式熔断器。
04日01:44 联/配调江炳兴令温太华：10kV连美线#114杆#114K开关由热备用转冷备用，04日01:50操作成功
因羊牯变10kVⅡ段母线由10kV连美线经官坑线倒带，10kV官坑线922线路保护处“告警”位置，10kV连美线#114杆至末端负荷转电过程见指令票NO:CT-ZLP-202305011
4日01:57联/配调江炳兴遥控操作_：连湖变电站.10kV.连美线间隔.915开关由运行转热备用，于04日01:57控分成功
04日01:58 联/配调江炳兴令温太华：10kV连美线#65杆#65G刀闸由合闸转分闸，04日02:00操作成功
4日02:02联/配调江炳兴遥控操作_：连湖变电站.10kV.连美线间隔.915开关由热备用转运行，于04日02:02控合成功
04日02:02 联/配调江炳兴令温太华：10kV刘坑头熊屋（光伏发电）配变由运行转热备用，04日02:04操作成功
04日02:02 联/配调江炳兴令温太华：10kV胡屋支线#01杆#01G刀闸由合闸转分闸，04日02:05操作成功
04日02:02 联/配调江炳兴令温太华：10kV连美线#100杆#100G刀闸由合闸转分闸，04日02:06操作成功
04日 02:08抢修许可票号：LY-CT-PQ-2023-0039,抢修负责人：温太华,抢修任务：1、10kV连美线#84杆，更换设备线夹,抢修安措:断开10kV连美线#65杆#65G刀闸，断开10kV连美线#82杆#82G刀闸，断开10kV连美线#114杆#114G刀闸，断开10kV连美线#100杆#100G刀闸，断开10kV胡屋支线#01杆#01G刀闸，10kV刘坑头#2变（熊屋）支线#04杆#04R跌落式熔断器
04日 02:50抢修终结票号：LY-CT-PQ-2023-0039,抢修负责人：温太华,抢修任务：1、10kV连美线#84杆更换设备线夹,抢修安措:断开10kV连美线#65杆#65G刀闸，断开10kV连美线#82杆#82G刀闸，断开10kV连美线#114杆#114G刀闸，断开10kV连美线#100杆#100G刀闸，断开10kV胡屋支线#01杆#01G刀闸，10kV刘坑头#2变（熊屋）支线#04杆#04R跌落式熔断器
送电票：CT-ZLP-202305012，04日02:51开始执行，04日03时26分执行完毕。</t>
  </si>
  <si>
    <t>10kV连美线#84杆#84G刀闸B相铜铝设备线夹断裂</t>
  </si>
  <si>
    <t>羊牯变10kV官坑线922线路刘坑头#2变（熊屋）支线#04杆#04R跌落式熔断器</t>
  </si>
  <si>
    <t>2023-05-04 02:50</t>
  </si>
  <si>
    <t>2023-05-04 05:00</t>
  </si>
  <si>
    <t>2023-05-04 09:08</t>
  </si>
  <si>
    <t>A9A9CA7F-0241-41BB-8C3C-E6FA05C28777</t>
  </si>
  <si>
    <t>GZ1351515723050004</t>
  </si>
  <si>
    <t>3523050300106031</t>
  </si>
  <si>
    <t>FE38BD5DE7753EECE0408E0A3CC1683C,8a0f688f46db11f00146db1332e7059a,8a0f688f46db11f00146db133141052c,8a0e824d5a1bcaa5015b13dcfdca2162</t>
  </si>
  <si>
    <t>宦溪供电所,仓山综合配电运维八班,高新区高压政企服务班,晋安配电运检一班</t>
  </si>
  <si>
    <t>2023-05-03 21:05</t>
  </si>
  <si>
    <t>2023-05-03 21:25</t>
  </si>
  <si>
    <t>2023年05月03日21：03 高抢唐龙秋：闽江中路2号环网10kV下长安904开关过流II段动作跳闸在热备用；故障原因：用户增容，环网未同步整定值；21：22隔离分界10kV溪源宫路05-1706-03柱上开关至冷备用后转用监处理，其余线路于21：24送电正常。05日20:59 遗留用户送电正常</t>
  </si>
  <si>
    <t>2023年05月03日21：03 高抢唐龙秋：闽江中路2号环网10kV下长安904开关过流II段动作跳闸在热备用；21时04分，联/配调郑晓琴发布停电信息，发布设备为闽江中路2号环网10kV下长安904断路器，通知相关人员巡视闽江中路2号环网10kV下长安904断路器及其之后设备。
03日21：17高抢唐龙秋：10kV溪源宫路05-1706-03充电桩柱上开关故障指示器翻牌，其余线路巡视无明显异常；
03日21:19 联/配调郑晓琴令唐龙秋:10kV溪源宫路05-1706-03充电桩柱上开关由运行转冷备用，03日21:22操作成功
03日21:23 联/配调郑晓琴令郑晓琴:闽江中路2号环网10kV下长安904开关由热备用转运行，03日21:24操作成功，送电正常，即通知高新用监聂翔
无需抢修类型归档:用户内部故障，已隔离。
2023年5月4日20:32 高新用监聂翔汇报：泰山府旁充电桩验收合格具备送电条件（10kV溪源宫路05-1706-03），用户内部无异常，申请送电。
20:54 令上街所薛翔宇：10kV溪源宫路05-1706-03充电站柱上开关由冷备用转运行 20:59 送电正常，即通知用监聂翔
2023年05月04日21:01泰山府旁充电桩（10kV溪源宫路05-1706-03）用户内部故障已处理完毕，详见遗留用户单FZBBYLYH20230503004</t>
  </si>
  <si>
    <t>10kV溪源宫路05-1706-03充电桩柱上开关故障指示器翻牌，其余线路巡视无明显异常</t>
  </si>
  <si>
    <t>青洲变622岐安线（闽江中路2号环网904）</t>
  </si>
  <si>
    <t>2023-05-03 21:04</t>
  </si>
  <si>
    <t>2023-05-03 21:24</t>
  </si>
  <si>
    <t>2023-05-04 04:00</t>
  </si>
  <si>
    <t>青洲变岐安线622</t>
  </si>
  <si>
    <t>2023-05-03 22:43</t>
  </si>
  <si>
    <t>8FB0F3AA-E069-47B0-BC2C-1C940E18D706</t>
  </si>
  <si>
    <t>GZ13555923050011</t>
  </si>
  <si>
    <t>3523050300083453</t>
  </si>
  <si>
    <t>2023-05-03 17:17</t>
  </si>
  <si>
    <t>2023-05-03 21:43</t>
  </si>
  <si>
    <t>2023年5月3日17:07ies700系统显示：西昌变10kVI段母线不完全失地（Ua=5.51,Ub=7.32,Uc=5.51,3U0=3.24)，小电流选线无动作，调度经过1次试拉，确认失地线路为西昌变10kV联星线911线路。DMS系统无弹窗，调度手动发布。故障原因：10kV联星线岭头支线#9甲杆八乡10#变避雷器A相击穿，天气：晴</t>
  </si>
  <si>
    <t>2023年5月3日17:07ies700系统显示：西昌变10kVI段母线不完全失地（Ua=5.51,Ub=7.32,Uc=5.51,3U0=3.24)，小电流选线无动作，
永春县调谢雅丽通知金锁运维班陈晋生对现场一二次设备进行检查并复归信号；永春县调尤一燕通知蓬壶镇供电所王文兴对线路进行巡线，线路在热备用。配抢苏盈莹汇报：查DMS，故指无翻牌动作，无法研判。18时18分巡视人许国安接受通知，开始巡线。21时29分巡视人许国安、吕朝春接受通知，开始巡线。
3日17:17 永春县调尤一燕监护谢玉菊遥控：西昌变10kV联星线911开关由运行转热备用，17:17操作完毕，失地消失，即通知蓬壶镇供电所王亚忠进行巡线，因线路上三遥开关无法遥控，已通知蓬壶镇供电王文兴到#31杆K952、#54杆505开关处进行分段试送
03日18:19 永春县调周锋令蓬壶镇供电所许国安：10kV联星线#54杆505（三遥）开关由运行转热备用，03日18:23操作成功
03日18:24 永春县调周锋收到蓬壶镇供电所许国安汇报：10kV联星线#1杆至#54杆巡线无异常，具备送电条件
3日18:25 永春县调李雅茹监护周锋遥控操作：西昌变10kV联星线911开关由热备用转运行，18:25操作完毕，送电正常
03日18:53 因10kV联星线#85杆911开关无法遥控，永春县调周锋令蓬壶镇供电所许国安：10kV联星线#85杆911开关由运行转热备用，03日18:54操作成功
03日19:02  永春县调周锋收到蓬壶镇供电所许国安汇报：10kV联星线#85杆-10kV联星线终端巡线无异常，验收合格，具备送电条件
3日19:03 永春县调李雅茹监护周锋遥控操作：10kV联星线联云联络支线#17杆K939（三遥）开关由热备用转运行，于03日19:03控合成功，送电正常
03日21:24  永春县调林丽金收到蓬壶镇供电所许国安汇报：10kV联星线岭头支线#9甲杆八乡10#变避雷器A相击穿；现已用绝缘棒挑开，验收合格，线路具备送电条件
3日21:27永春县调李雅茹令林丽金遥控操作_：10kV联星线#54杆505（三遥）开关由热备用转运行，于3日21:27控合失败
03日21:30 永春县调林丽金令蓬壶镇供电所吕朝春：10kV联星线#54杆505（三遥）开关由热备用转运行，21:33汇报操作结束，送电正常
3日21:36永春县调李雅茹令林丽金遥控操作_：10kV联星线#85杆911（三遥）开关由热备用转合环运行，于3日21:36控合失败
03日21:36 永春县调林丽金令蓬壶镇供电所许国安：10kV联星线#85杆911（三遥）开关由热备用转合环运行，21:39汇报操作结束
03日21:41 永春县调李雅茹令林丽金遥控操作：10kV联星线联云联络支线#17杆K939（三遥）开关由运行转热备用（解环），03日21:41操作成功，</t>
  </si>
  <si>
    <t>10kV联星线岭头支线#9甲杆八乡10#变避雷器A相击穿</t>
  </si>
  <si>
    <t>西昌变10kV联星线911线路</t>
  </si>
  <si>
    <t>2023-05-03 17:16</t>
  </si>
  <si>
    <t>2023-05-04 00:00</t>
  </si>
  <si>
    <t>西昌变10kV联星线911</t>
  </si>
  <si>
    <t>2023-05-04 14:33</t>
  </si>
  <si>
    <t>908E568F-82DC-463F-B616-71679DBA0511</t>
  </si>
  <si>
    <t>GZ13555123050010</t>
  </si>
  <si>
    <t>3523050300080259</t>
  </si>
  <si>
    <t>2023-05-03 16:54</t>
  </si>
  <si>
    <t>2023-05-03 17:46</t>
  </si>
  <si>
    <t>2023年05月03日 16:54 DMS监盘发现：10kV雪峰线28#杆6U9开关跳闸
故障原因：10kV雪峰线57-58#杆段线路有村民砍树扫到导线</t>
  </si>
  <si>
    <t>2023年05月03日 16:54 DMS监盘发现：10kV雪峰线28#杆6U9开关跳闸 配调黄小明通知东田所刘少伟 17时04分巡视人尤振华、陈振宇接受通知，开始巡线。
03日17:05 配调黄小明研判10kV雪峰线28#杆-59#杆故障，配调王玉玲通知东田所刘建军
03日17:36 东田所尤振华汇报配调王玉玲：10kV雪峰线28#杆6U9开关现场确在热备用
17:36 东田所尤振华汇报配调王玉玲：10kV雪峰线57#-58#杆段线路有村民砍树扫到导线引起跳闸，现已处理完毕，具备送电条件
03日17:36 联/配调王玉玲令东田所尤振华：10kV雪峰线28#杆6U9开关由热备用转运行，03日17:41操作成功，线路运行正常 配调王玉玲通知东田所尤振华</t>
  </si>
  <si>
    <t>10kV雪峰线57-58#杆段线路有村民砍树扫到导线引起短路跳闸。</t>
  </si>
  <si>
    <t>山西变10kV雪峰线913线路28#杆6U9开关</t>
  </si>
  <si>
    <t>2023-05-03 16:53</t>
  </si>
  <si>
    <t>2023-05-03 19:00</t>
  </si>
  <si>
    <t>B20F1C75-5F75-44DA-8A70-D7278748A61E</t>
  </si>
  <si>
    <t>C2AD4F3C-EA35-4FEA-B713-9F643A1EA9F6</t>
  </si>
  <si>
    <t>GZ13595423050004</t>
  </si>
  <si>
    <t>3523050300067670</t>
  </si>
  <si>
    <t>2023-05-03 15:11</t>
  </si>
  <si>
    <t>2023-05-03 16:56</t>
  </si>
  <si>
    <t>2023年05月03日15:05DMS研判10kV黎口线#055杆KY6067开关跳闸于过流Ⅰ段保护，重合不成，原因：无异常，待分析</t>
  </si>
  <si>
    <t>10kV黎口线#101杆至#102杆被枯松木倾压</t>
  </si>
  <si>
    <t>10kV黎口线#055杆至#106杆</t>
  </si>
  <si>
    <t>2023-05-03 15:10</t>
  </si>
  <si>
    <t>2023-05-03 16:15</t>
  </si>
  <si>
    <t>2023-05-03 22:00</t>
  </si>
  <si>
    <t>290354</t>
  </si>
  <si>
    <t>岚谷变10kV黎口线921</t>
  </si>
  <si>
    <t>2023-05-03 18:36</t>
  </si>
  <si>
    <t>117C57DB-FE22-4FCD-8B7C-0E0D07575E4B</t>
  </si>
  <si>
    <t>GZ13575923050002</t>
  </si>
  <si>
    <t>3523050300067479</t>
  </si>
  <si>
    <t>2023-05-03 14:48</t>
  </si>
  <si>
    <t>2023-05-03 22:01</t>
  </si>
  <si>
    <t>2023年5月3日14:43DMS弹窗：10kV考前线#57A杆至#63A杆段C相缺相，故障原因：10kV考前线#59杆至#60杆C相断线。</t>
  </si>
  <si>
    <t>3日14:47联/配调郑林遥控操作_：10kV考前线#52A杆K1开关由运行转热备用，于03日14:47控分成功
故障通知巡视跳闸点10kV考前线#52A杆K1开关及其之后的设备，重点关注10kV考前线#57A至#63A杆之间区域。14时53分巡视人吴立胜接受通知，开始巡线。16:55陈高峰汇报：10kV考前线#59杆至#60杆C相断线，申请隔离。
03日16:55 联/配调黄林发令陈高峰：10kV考前线#52A杆K1开关由热备用转冷备用，03日16:56操作成功
3日17:10 申请配电故障抢修单NO：LY-XL-PQ-2023-0007，工作负责人：陈卿鹏，工作内容：在10kV考前线#59A杆至#60A杆，进行边相导线断线抢修更换，安全措施：10kV考前线#52A杆K1开关、G1刀闸。
3日17:12 申请配电故障抢修单NO：LY-XL-PQ-2023-0007，工作负责人：陈卿鹏，工作内容：在10kV考前线#59A杆至#60A杆，进行边相导线断线抢修更换，安全措施：10kV考前线#52A杆K1开关、G1刀闸。
03日 18:03抢修许可票号：LY-XL-PQ-2023-0007,抢修负责人：陈卿鹏,抢修任务：1、10kV考前线#59A杆至#60A杆，边相导线断线抢修更换,抢修安措:断开10kV考前线#52A杆K1开关、G1刀闸
03日 21:54抢修终结票号：LY-XL-PQ-2023-0007,抢修负责人：陈卿鹏,抢修任务：1、10kV考前线#59A杆至#60A杆，边相导线断线抢修更换,抢修安措:断开10kV考前线#52A杆K1开关、G1刀闸
送电票：BB-ZLP-202305046，03日21:54开始执行</t>
  </si>
  <si>
    <t>10kV考前线#59-#60杆断线</t>
  </si>
  <si>
    <t>修复10kV考前线#59-#60杆断线</t>
  </si>
  <si>
    <t>物流园变10kV物前线925线路考前线#52A杆K1开关</t>
  </si>
  <si>
    <t>2023-05-03 23:00</t>
  </si>
  <si>
    <t>物流园变10kV物前线925线路</t>
  </si>
  <si>
    <t>2023-05-04 08:39</t>
  </si>
  <si>
    <t>AB157423-0EBC-47BE-A8C5-3E69F497F752</t>
  </si>
  <si>
    <t>GZ13515723050001</t>
  </si>
  <si>
    <t>3523050300065018</t>
  </si>
  <si>
    <t>2023-05-03 13:47</t>
  </si>
  <si>
    <t>2023-05-03 15:32</t>
  </si>
  <si>
    <t>2023年05月03日 13:45 池园变10kV池前II路914线路，10kV柯洋支线#001柯洋支开关跳闸，巡线无异常，于15：29恢复线路送电。15:24 10kV柯洋支线#033-01杆陈厝垅开关跳闸，2023年05月05日17：11陈厝垅电站送电正常</t>
  </si>
  <si>
    <t>3日13:45 DMS弹窗：10kV柯洋支线#001柯洋支开关跳闸。_即通知_13时53分巡视人陈泳 接受通知，开始巡线。
03日14:56  联/配调卢金钗收到现场陈泳汇报：现场确认跳闸开关为：10kV柯洋支线#001柯洋支开关；故障现象：已巡视柯洋支线，无异常，具备送电条件，申请10kV柯洋支线#033+01柯洋一变由运行转冷备用，10kV柯洋支线#001杆柯洋支开关由热备用转运行。
03日14:57 联/配调卢金钗令陈泳:10kV柯洋支线#033+01柯洋一配变由运行转冷备用，03日15:05操作成功
03日14:57 联/配调卢金钗令陈泳:10kV柯洋支线#001柯洋支柱上开关由热备用转运行，03日15:21操作成功
03日15:24  联/配调卢金钗收到现场陈泳汇报：故障现象：巡线发现，10kV柯洋支线#033-01杆陈厝垅开关跳闸。已巡视10kV柯洋支线033+01杆柯洋一变，无异常，具备送电条件，申请柯洋一变由冷备用转运行。
03日15:25 联/配调卢金钗令陈泳:10kV柯洋支线#033+01柯洋一配变由冷备用转运行，03日15:29操作成功
无需抢修类型归档:用户内部故障，已隔离。</t>
  </si>
  <si>
    <t>用户电站影响，隔离后恢复送电</t>
  </si>
  <si>
    <t>池园变914池前Ⅱ路（10kV柯洋支线#001柯洋支开关）</t>
  </si>
  <si>
    <t>池园变914池前Ⅱ路</t>
  </si>
  <si>
    <t>2023-05-03 16:29</t>
  </si>
  <si>
    <t>BBB4DA1C-0A4D-423E-B993-B753BEC8A037</t>
  </si>
  <si>
    <t>GZ13555823050003</t>
  </si>
  <si>
    <t>3523050300064820</t>
  </si>
  <si>
    <t>2023-05-03 13:45</t>
  </si>
  <si>
    <t>2023-05-03 15:08</t>
  </si>
  <si>
    <t>05月03日13:44 DMS系统弹窗显示：10kV雷芹610线#025杆63016开关（四遥） 跳闸（过流Ⅱ段保护动作、过流加速段动作）；故障原因为：10V雷芹610线#038杆铁厂专用变601跌落式熔断器三相熔丝熔断（用户产权，后续处理过程详见遗留用户单）</t>
  </si>
  <si>
    <t>10V雷芹610线#038杆铁厂专用变601跌落式熔断器三相熔丝熔断</t>
  </si>
  <si>
    <t>10V雷芹610线#038杆铁厂专用变加装绝缘罩、铝导线更换为绝缘导线。</t>
  </si>
  <si>
    <t>2023-05-03 13:44</t>
  </si>
  <si>
    <t>2023-05-03 14:47</t>
  </si>
  <si>
    <t>08D2437D-7729-4BDF-BB33-7A29B403CA33</t>
  </si>
  <si>
    <t>GZ13565623050001</t>
  </si>
  <si>
    <t>3523050300064194</t>
  </si>
  <si>
    <t>2023-05-03 13:36</t>
  </si>
  <si>
    <t>2023-05-03 15:22</t>
  </si>
  <si>
    <t>纸箔厂配变老旧，导致引线断线。</t>
  </si>
  <si>
    <t>许林头环网柜10kV榜山Ⅰ线榜山机砖厂支线903开关</t>
  </si>
  <si>
    <t>2023-05-03 13:35</t>
  </si>
  <si>
    <t>2023-05-03 20:00</t>
  </si>
  <si>
    <t>2023-05-04 09:51</t>
  </si>
  <si>
    <t>1545D702-87EF-45F1-9115-211FF4A9DB40</t>
  </si>
  <si>
    <t>GZ13555823050002</t>
  </si>
  <si>
    <t>3523050300064057</t>
  </si>
  <si>
    <t>2023-05-03 15:03</t>
  </si>
  <si>
    <t>05月03日13:33 DMS系统弹窗：10kV格头914线瓮国支线#025杆60316开关跳闸，故障原因为：10kV格头914线瓮国支线#031杆至#032杆间村民砍树触碰线路。</t>
  </si>
  <si>
    <t>村民砍树触碰线路</t>
  </si>
  <si>
    <t>厚德变10kV格头线914线路瓮国支线#025杆60316开关</t>
  </si>
  <si>
    <t>2023-05-03 13:34</t>
  </si>
  <si>
    <t>2023-05-03 17:00</t>
  </si>
  <si>
    <t>厚德变10kV格头线914</t>
  </si>
  <si>
    <t>2023-05-04 10:38</t>
  </si>
  <si>
    <t>13DKX-40450</t>
  </si>
  <si>
    <t>D346EE30-40D4-45CE-92AE-91CA38C031A7</t>
  </si>
  <si>
    <t>GZ13575423050003</t>
  </si>
  <si>
    <t>3523050300059289</t>
  </si>
  <si>
    <t>2023-05-03 12:06</t>
  </si>
  <si>
    <t>2023-05-03 12:59</t>
  </si>
  <si>
    <t>05月3日12:05分监盘发现： 梅坝变10kV.梅石线971开关过流Ⅱ段保护动作 ，重合闸动作，过流加速动作跳闸；故障原因为：用户内部故障</t>
  </si>
  <si>
    <t>3日12:6 梅坝变电站.10kV.梅石线间隔.971开关 跳闸；10kV梅石线#21杆K1开关10kV梅石线#21Z开关过流Ⅱ段告警；梅坝变电站.10kV.梅石线间隔.971开关梅坝变电站.10kV.梅石线.971PACS-5711保测.开关事故跳闸；梅坝变电站.10kV.梅石线间隔.971开关梅坝变电站.10kV.梅石线.971PACS-5711保测.过流加速段动作；梅坝变电站.10kV.梅石线间隔.971开关梅坝变电站.10kV.梅石线.971PACS-5711保测.过流Ⅱ段动作；梅坝变电站.10kV.梅石线间隔.971开关梅坝变电站.10kV.梅石线.971PACS-5711保测.重合闸动作；10kV梅石线#21杆K1开关10kV梅石线#21Z开关过流Ⅰ段告警；梅坝变电站.10kV.梅石线间隔.971开关梅坝变电站.10kV.梅石线.971PACS-5711保测.保护动作； 即通知抢修班组巡视跳闸点梅坝变电站.10kV.梅石线间隔.971开关及其之后的设备，重点关注10kV梅石线#21杆K1开关至10kV梅石线#41杆K1开关、10kV郭石线#48A杆K1开关之间区域。12时14分巡视人华云锋、华尚森接受通知，开始巡线。
3日12:08联/配调雷秀花【顺控】遥控操作_：10kV梅石线#21杆K1开关由运行转热备用，于03日12:08控分成功
3日12:08联/配调雷秀花【顺控】遥控操作_：梅坝变电站.10kV.梅石线间隔.971开关由热备用转运行，于03日12:08控合成功
3日12:17联/配调雷秀花遥控操作_：10kV郭石线#48A杆K1开关由运行转热备用，于03日12:17控分成功
3日12:48联/配调雷秀花遥控操作_：10kV郭石线#27杆K1开关由运行转热备用，于03日12:48控分成功
03日12:49 联/配调雷秀花令叶舒容：坪埔小学环网柜10kV石坪联络线915开关由热备用转运行，03日12:50操作成功
03日13:11  联/配调高晓春收到现场蛟洋所叶舒容汇报：_10kV梅石线#21杆至第二污水处理厂支线#
01杆之间巡线无异常，具备送电条件
03日13:15 联/配调高晓春令叶舒容：10kV第二污水处理厂支线#01杆K1开关由运行转热备用，03日13:16操作成功
03日13:21 联/配调雷秀花令叶舒容：10kV郭石线#49A杆K1开关由运行转热备用，03日13:22操作成功
03日13:21  联/配调雷秀花收到现场叶舒容汇报：10kV梅石线#29杆至郭石线#49杆之间巡线无异常，具备送电条件
3日14:23联/配调雷秀花遥控操作_：10kV梅石线#21杆K1开关由热备用转运行，于03日14:23控合成功
03日14:34 联/配调雷秀花令邹鑫焱：10kV郭石线#49A杆K1开关由热备用转运行，03日14:35操作成功
03日16:34  联/配调高晓春收到现场蛟洋所叶舒容汇报：10kV郭石线#27杆至#48A杆线路巡线无异常，具备送电条件
3日16:37联/配调雷秀花遥控操作_：10kV郭石线#48A杆K1开关由热备用转运行，于03日16:37控合成功
03日16:42  联/配调高晓春收到现场蛟洋所叶舒容汇报：10kV嘉宇污水处理厂二期配电室检
查无异常，具备送电条件
03日16:43 联/配调高晓春令叶舒容：10kV第二污水处理厂支线#01杆K1开关由热备用转运行，03日16:44操作成功
03日16:53 联/配调雷秀花令叶舒容：坪埔小学环网柜10kV石坪联络线915开关由运行转热备用，03日16:54操作成功
3日16:55联/配调雷秀花遥控操作_：10kV郭石线#27杆K1开关由热备用转运行，于03日16:55控合成功</t>
  </si>
  <si>
    <t>用户内部故障引起线路开关动作</t>
  </si>
  <si>
    <t>加强分界开关的整改和升级</t>
  </si>
  <si>
    <t>梅坝变10kV梅石线971线路</t>
  </si>
  <si>
    <t>2023-05-03 13:31</t>
  </si>
  <si>
    <t>39d103f9-ec99-4a00-94b8-d91b78590050</t>
  </si>
  <si>
    <t>30B13A62-01E7-4AAE-B867-75AE7210D717</t>
  </si>
  <si>
    <t>3523050300044990</t>
  </si>
  <si>
    <t>2023-05-03 10:55</t>
  </si>
  <si>
    <t>2023-05-03 12:22</t>
  </si>
  <si>
    <t>2023年5月3日 10:49 槐南变电站10kVⅠ段母线A相失地(A相电压为0.46kV,B相电压为9.92kV,C相电压为9.90kV,零序电压为95.70V,)无选线信号。
 3日10:50 10kV槐洋线#29杆HN0187开关跳闸,槐南变电站10kVⅠ段母线B相失地（A相电压为9.48kV,B相电压为0.43kV,C相电压为9.50kV,零序电压为93.80V,)无选线信号。 故障原因：10kV槐洋线#27-13杆HN0246联络开关槐洋线电源侧A、B相线PT击穿。</t>
  </si>
  <si>
    <t>3日10:50 10kV槐洋线#29杆HN0187开关跳闸,槐南变电站10kVⅠ段母线B相失地（A相电压为9.48kV,B相电压为0.43kV,C相电压为9.50kV,零序电压为93.80V,)无选线信号。
3日10:52联/配调李书群【顺控】遥控操作_：10kV槐洋线#20乙HN0080开关由运行转热备用，于03日10:52控分成功接，地信号消失。
3日10:56 联/配调李书群：通知槐南供电所巡视10kV槐洋线#20乙杆HN0080开关、10kV槐洋线#29杆HN0187开关其之后的设备。11时05分巡视人吴开捷、罗凤汉接受通知，开始巡线。
03日11:39  联/配调李书群收到现场吴开捷汇报：怀疑10kV槐洋线#29杆HN0187开关有故障。申请10kV槐洋线#29杆HN0187开关转冷备用后试送10kV槐洋线#20乙杆HN0080开关。
03日11:42 联/配调李书群令吴开捷：10kV槐洋线#29杆HN0187开关由热备用转冷备用，03日11:49操作成功。
3日11:51联/配调李书群遥控操作_：10kV槐洋线#20乙HN0080开关由热备用转运行，于03日11:51控合成功， 槐南变电站10kVⅠ段母线B相失地。
3日11:52联/配调李书群遥控操作_：10kV槐洋线#20乙HN0080开关由运行转热备用，于03日11:52控分成功，接地消失。
03日12:10  联/配调李书群收到现场吴开捷汇报：申请隔离10kV槐洋线#27杆N915刀闸后试送10kV槐洋线#20乙杆HN0080开关。
03日12:11 联/配调张清秀令吴开捷：10kV槐洋线#27杆N915刀闸由合闸转分闸，03日12:18操作成功
3日12:21联/配调李书群遥控操作_：10kV槐洋线#20乙杆HN0080开关由热备用转运行，于03日12:21控合成功，送电正常。
15:18槐南所吴开捷汇报永安市调张清秀：10kV槐洋线#27-13杆HN0246联络开关槐洋线电源侧A、B相线PT击穿。
2023年16:19槐南所吴开捷汇报永安市调张清秀10kV槐洋线#29杆至鹏翔矿业配电室之间的线路及设备经巡视无异常，经验收合格，具备送电条件。
16:31送电，详见SMYA23050038号送电指令票。
2023年05月03日16:32永镒矿业（10kV槐洋线#29杆HN0187开关）用户内部故障已处理完毕，详见遗留用户单SMYAYLYH20230503001</t>
  </si>
  <si>
    <t>10kV槐洋线#27-13杆HN0246联络开关槐洋线电源侧A、B相线PT绝缘击穿</t>
  </si>
  <si>
    <t>10kV槐洋线#20乙杆HN0080开关</t>
  </si>
  <si>
    <t>2023-05-03 10:54</t>
  </si>
  <si>
    <t>槐南变10kV槐洋线911</t>
  </si>
  <si>
    <t>61397A59-D71F-4554-B03B-1F9B16A25F98</t>
  </si>
  <si>
    <t>GZ13516223050004</t>
  </si>
  <si>
    <t>3523050300041869</t>
  </si>
  <si>
    <t>2023-05-03 10:23</t>
  </si>
  <si>
    <t>2023-05-03 11:46</t>
  </si>
  <si>
    <t>开关避雷器BC相击穿</t>
  </si>
  <si>
    <t>2023-05-03 10:22</t>
  </si>
  <si>
    <t>2023-05-03 18:01</t>
  </si>
  <si>
    <t>2023-05-06 15:17</t>
  </si>
  <si>
    <t>C4EA28E9-619A-4145-A580-C30BE81F382A</t>
  </si>
  <si>
    <t>GZ13575823050003</t>
  </si>
  <si>
    <t>3523050300035079</t>
  </si>
  <si>
    <t>2023-05-03 09:06</t>
  </si>
  <si>
    <t>2023-05-03 09:52</t>
  </si>
  <si>
    <t>3日9:05 DMS弹窗：10kV罗坑支线#03杆至末端T接变台缺相（Ua=141.2，Ub=88.3，Uc=223.7），判断故障区域位于：10kV罗坑支线#02-#04杆，故障原因：10kV罗坑支线#03杆跌落式熔断器B相熔丝熔断</t>
  </si>
  <si>
    <t>故障通知巡视跳闸点10kV罗坑支线#18R跌落式熔断器及其之后的设备，重点关注10kV罗坑支线#04、10kV李城果场变支线#1至10kV罗坑支线#18、10kV大田#3变支线#07A之间区域。09时21分巡视人程亮接受通知，开始巡线。
3日09:07联/配调江炳兴遥控操作_：10kV罗坑支线#01杆#01K开关由运行转热备用，于03日09:07控分成功
03日09:31  联/配调江炳兴收到现场程亮汇报：现场确认跳闸开关为：10kV罗坑支线#18R跌落式熔断器；保护动作：；
故障原因：配网设备故障；故障现象：10kV罗坑支线#03杆跌落式熔断器B相熔丝熔断；
故障点：10kV罗坑支线#03杆跌落式熔断器
03日09:46  联/配调江炳兴收到现场程亮汇报：保护动作：；
故障原因：外破故障；故障现象：10kV罗坑支线#03杆跌落式熔断器B相熔丝熔断，现场巡视#03杆至末端无异常，申请试送；
故障点：10kV罗坑支线#03杆跌落式熔断器B相熔丝熔断；故障备注：10kV罗坑支线#03杆跌落式熔断器B相熔丝熔断，现场巡视#03杆至末端无异常，申请试送
3日09:51联/配调江炳兴遥控操作_：10kV罗坑支线#01杆#01K开关由热备用转运行，于3日09:51控合失败
03日09:51 联/配调江炳兴令梁富贵：10kV罗坑支线#01杆#01K开关由热备用转运行，03日09:52操作成功</t>
  </si>
  <si>
    <t>因李城果场专变故障引起10kV罗坑支线#03杆#03R跌落式熔断器B相熔丝熔断。</t>
  </si>
  <si>
    <t>策武变10kV策稀Ⅰ线613线路罗坑支线#18R跌落式熔断器</t>
  </si>
  <si>
    <t>2023-05-03 16:00</t>
  </si>
  <si>
    <t>2023-05-03 11:07</t>
  </si>
  <si>
    <t>A7A48346-B035-4F29-826C-77F8F9AEFD82</t>
  </si>
  <si>
    <t>GZ13586223050003</t>
  </si>
  <si>
    <t>3523050300019936</t>
  </si>
  <si>
    <t>2023-05-03 06:15</t>
  </si>
  <si>
    <t>2023-05-03 06:33</t>
  </si>
  <si>
    <t>2023年5月3日6:08 DMS研判：洋坊变10kV琅口线932开关跳闸，过流Ⅰ段动作，重合闸未动作，故障原因为：无异常</t>
  </si>
  <si>
    <t>3日6:12通知沙县变电运维班汤国昌带电检查间隔。
3日6:13 通知配电二班姚子凌带电巡视线路。
3日6:17配电运维检修二班姚子凌汇报：已对洋坊变10kV琅口线932线路进行巡线，巡视无异常，申请试送
3日06:18联/配调吴秋红遥控操作_：洋坊变电站.10kV.琅口线间隔.932开关由热备用转运行，于03日06:18控合成功
3日08:56沙县变电运维班张建明汇报：2023年05月03日06:03:0:982洋坊变10kV琅口线932开关跳闸，过流Ⅰ段动作，大电流闭锁重合闸，故障相别ABC相，故障电流52.32A，一二次设备检查无异常。</t>
  </si>
  <si>
    <t>10kV琅口线932线路#004杆G004刀闸出线侧电缆头AB相有异物（松鼠）引起短路</t>
  </si>
  <si>
    <t>2023-05-03 06:13</t>
  </si>
  <si>
    <t>2023-05-03 08:00</t>
  </si>
  <si>
    <t>2023-05-06 15:21</t>
  </si>
  <si>
    <t>13DKX-27196</t>
  </si>
  <si>
    <t>194A021C-0034-4934-8091-FB8C66591B3F</t>
  </si>
  <si>
    <t>LS1351515423050002</t>
  </si>
  <si>
    <t>3523050300013722</t>
  </si>
  <si>
    <t>2023-05-03 04:15</t>
  </si>
  <si>
    <t>2023-05-03 05:00</t>
  </si>
  <si>
    <t>2023年5月3日04:11 110kV洪湾变10kV吉元线952开关过流II段动作跳闸，重合闸未投入，故障原因：商住楼B区专用变（桔园洲商住楼B区配电站913）用户内部计量柜损坏故障，隔离该用户后，馈线于04:59送电正常，故障转用检处理，故障处理完毕后用户于23:47送电正常。
（全自动FA未动作，因桔园洲商住楼B区配电站913开关遥控失败）</t>
  </si>
  <si>
    <t>04:13 监控林丽汇报：110kV洪湾变10kV吉元线952开关过流II段动作跳闸，重合闸未投入，即通知建新运维林霞、仓抢王奇贤
04:14 遥控桔园洲商住楼B区配电站913开关，返校超时
04:15 遥控桔园洲商住楼B区配电站922开关，返校超时
04:17 遥控金山3#环网902开关，返校超时
04:35 建新运维林霞汇报：04:11:27 洪湾变10kV吉元线952开关过流II段动作跳闸，ABC三相故障电流为62.99A，现场一二次设备检查正常
03日04:53 联/配调林荷钒令仓抢吴军军:桔园洲商住楼B区配电站10kV专变913开关由运行转冷备用，03日04:54操作成功
03日04:55 联/配调林荷钒令林霞:福州.洪湾变/10kV.吉元线952开关由热备用转运行，03日04:59操作成功，送电正常,即通知仓山用检赵烨
无需抢修类型归档:用户内部故障，已隔离。
2023年5月3日
23:28 仓山用监赵烨：商住楼B区专用变验收合格并具备送电条件（桔园洲商住楼B区配电站913），故障原因：用户内部计量柜损坏；
23:33 令仓抢林潇晓：桔园洲商住楼B区配电站10kV专变913开关由冷备用转运行（遥控缺陷）23:47，即通知赵烨
2023年05月03日23:47商住楼B区专用变（桔园洲商住楼B区配电站913）用户内部故障已处理完毕，详见遗留用户单FZBBYLYH20230503001</t>
  </si>
  <si>
    <t>洪湾变952吉元线</t>
  </si>
  <si>
    <t>2023-05-03 04:13</t>
  </si>
  <si>
    <t>2023-05-03 11:00</t>
  </si>
  <si>
    <t>74E9EF4E-B08D-43E7-BF56-81420EC13EE8</t>
  </si>
  <si>
    <t>GZ13566023050005</t>
  </si>
  <si>
    <t>3523050300001255</t>
  </si>
  <si>
    <t>2023-05-03 03:51</t>
  </si>
  <si>
    <t>2023-05-03 04:14</t>
  </si>
  <si>
    <t>5月3日02:34 DMS系统弹窗：宫口变10kV宫岐线916开关过流II段动作，重合闸成功,负荷衰减； 02:41 DMS弹窗10kV宫岐线#107杆P-6305刀闸发生缺相；03:50紧急停电:宫口变10kV宫岐线916开关由运行转热备用；故障原因：10kV宫岐线#41杆P-6301刀闸端子断裂</t>
  </si>
  <si>
    <t>5月3日02:34DMS系统弹窗10kV宫岐线916开关过流II段动作，重合闸成功。10kV宫岐线#107杆P-6305刀闸发生缺相，故障通知莆美运维站吴智强、桥东镇供电所陈炎武巡视宫口变.10kV.宫歧线间隔.916开关至10kV宫岐线#25杆Z-604开关、10kV宫岐线#87杆Z-634开关之间区域。重点关注110kV宫口变电站91610kV宫岐线#113至峰岐G变支线#13之间区域。03时02分巡视人黄计惠、林惠杰、林旭明、杨伟彬接受通知，开始巡线。
03日03:35  联/配调莫晓东收到现场杨伟彬汇报：10kV宫岐线#41杆P-6301刀闸端子断裂要求隔离转电
3日03:50联/配调莫晓东遥控操作_：宫口变10kV宫岐线916开关由运行转热备用，于03日03:50控分成功
03日03:51 联/配调莫晓东令杨伟彬：10kV宫岐线#41杆P-6301刀闸由合闸转分闸，03日04:02操作成功
03日03:51 联/配调莫晓东令杨伟彬：10kV宫岐线#42杆P-6302刀闸由合闸转分闸，03日04:02操作成功
3日04:04联/配调莫晓东遥控操作_：宫口变10kV宫歧线916开关由热备用转运行，于03日04:04控合成功
03日04:05 联/配调莫晓东令杨伟彬：10kV桥岐线#164杆Z-632开关由热备用转运行，03日04:11操作成功</t>
  </si>
  <si>
    <t>10kV宫岐线#41杆A相刀闸线夹处断裂，引起线路缺相故障。</t>
  </si>
  <si>
    <t>加强测温巡视，加快老旧设备更换</t>
  </si>
  <si>
    <t>宫口变10kV宫岐线916开关</t>
  </si>
  <si>
    <t>2023-05-03 02:38</t>
  </si>
  <si>
    <t>2023-05-03 03:20</t>
  </si>
  <si>
    <t>2023-05-03 10:00</t>
  </si>
  <si>
    <t>2023-05-04 12:22</t>
  </si>
  <si>
    <t>33154ADB-2241-4D67-AC14-064CE462B7CF</t>
  </si>
  <si>
    <t>LS13596223050002</t>
  </si>
  <si>
    <t>3523050200123999</t>
  </si>
  <si>
    <t>2023-05-02 22:51</t>
  </si>
  <si>
    <t>2023-05-03 00:01</t>
  </si>
  <si>
    <t>02日22:42，DMS研判10kV外青线六队支线01杆后端配变缺相，转告来舟所纪联祥、服务调度班谢利长。
02日22:55，向南平地调陈志良申请：进行杨真变、华阳变合解环操作
02日22:57联/配调廖长鸿遥控操作_：10kV中坪线314杆KY2076开关由热备用转合环运行，于02日22:57控合成功
02日22:58联/配调廖长鸿遥控操作_：10kV中坪线华富支线065杆KY2125开关由运行转热备用，于02日22:58控分成功，查DMS，10kV中坪线华富支线065杆后端配变电压正常，转告服务调度班谢利长、来舟所纪联祥
02日23:42来舟所纪联祥汇报：故障单为10kV外青线六队支线01杆G6162刀闸边相底座断裂脱落，现申请将10kV外青线六队支线01杆K0B8开关转冷备用，与其确认当前具备合解环条件
02日23:46联/配调廖长鸿遥控操作_：10kV中坪线华富支线065杆KY2125开关由热备用转合环运行，于02日23:46控合成功
02日23:47 联/配调廖长鸿令来舟所纪联祥：10kV外青线六队支线01杆K0B8开关由运行转冷备用，02日23:54操作成功，查DMS，10kV外青线六队支线01杆后端配变电压正常，转告来舟所纪联祥、服务调度班谢利长
02日23:55联系南平地调林硕告其：杨真变、华阳变合解环操作结束
02日23:57来舟所纪联祥汇报：10kV外青线六队支线01杆G6162刀闸边相底座断裂脱落故障已上报，待安排计划消缺</t>
  </si>
  <si>
    <t>设备质量不良</t>
  </si>
  <si>
    <t>10kV外青线六队支线01杆</t>
  </si>
  <si>
    <t>2023-05-02 22:49</t>
  </si>
  <si>
    <t>10kV外青线六队支线01杆G6162刀闸本体故障，待安排计划消缺</t>
  </si>
  <si>
    <t>3E901179-A078-4EFB-98E5-4BD8CC2C13C1</t>
  </si>
  <si>
    <t>GZ13535223050003</t>
  </si>
  <si>
    <t>3523050200120034</t>
  </si>
  <si>
    <t>2023-05-02 19:39</t>
  </si>
  <si>
    <t>2023-05-02 23:05</t>
  </si>
  <si>
    <t>2023年05月02日19:35 鹤塘所王友平汇报：10kV芝山Ⅱ线溪尾支线#010杆010开关跳闸，故障原因：10kV芝山Ⅱ线溪尾支线#020甲杆进线侧引线断线</t>
  </si>
  <si>
    <t>2023年05月02日19:35 鹤塘所王友平汇报：10kV芝山Ⅱ线溪尾支线#010杆010开关跳闸。19时44分巡视人王友平接受通知，开始巡线。
02日19:36  联/配调卓主见收到现场鹤塘所王友平汇报：10kV芝山Ⅱ线溪尾支线#010杆至#15A杆巡视无异常，人员已撤离，申请隔离10kV芝山Ⅱ线溪尾支线#015A杆015A1刀闸后试送电
02日19:37 联/配调卓主见令鹤塘所王友平：10kV芝山Ⅱ线溪尾支线#015A杆015A1刀闸由合闸转分闸，02日19:38操作成功
2日19:44联/配调卓主见遥控操作_：10kV芝山Ⅱ线溪尾支线#010杆010开关由热备用转运行，于02日19:44控合成功，线路正常
02日20:28  联/配调彭梅清收到现场鹤塘王友平汇报：10kV芝山Ⅱ线高源分支线#011杆跳线断落
02日20:30 联/配调彭梅清令鹤塘所王友平：10kV芝山Ⅱ线溪尾支线#024杆024开关由运行转冷备用，02日20:33操作成功
02日20:33  联/配调彭梅清收到现场鹤塘所王友平汇报：10kV芝山Ⅱ线溪尾支线#015A杆至10kV芝山Ⅱ线溪尾支线#33杆巡线无异常，申请试送10kV芝山Ⅱ线溪尾支线#015A杆015A1刀闸
2日20:38联/配调彭梅清遥控操作_：芝山Ⅱ线溪尾支线#010杆010开关由运行转热备用，于2日20:38控分失败
2日20:41联/配调卓主见遥控操作_：芝山Ⅱ线溪尾支线#010杆010开关由运行转热备用，于02日20:41控分成功
02日20:41 联/配调彭梅清令鹤塘所王友平：10kV芝山Ⅱ线溪尾支线#015A杆015A1刀闸由分闸转合闸，02日20:42操作成功
2日20:45联/配调卓主见遥控操作_：10kV芝山Ⅱ线溪尾支线#010杆010开关由热备用转运行，于2日20:45控合失败
2日20:46联/配调卓主见遥控操作_：10kV芝山Ⅱ线溪尾支线#010杆010开关由热备用转运行，于02日20:46控合成功
2日21:19 申请配电故障抢修单NO：GTQXP1431，工作负责人：王聿钦
，工作内容：10kV芝山Ⅱ线高源分支线#011杆进线侧引线断线更换，安全措施：10kV芝山Ⅱ线溪尾支线#024杆024开关转冷备用。
02日21:27抢修许可：票号：GTQXP1431，抢修负责人：王聿钦，抢修任务：10kV芝山Ⅱ线高源分支线#011杆进线侧引线断线更换，抢修安措：10kV芝山Ⅱ线溪尾支线#024杆024开关转冷备用。
02日22:49抢修终结：票号：GTQXP1431，抢修负责人：王聿钦，抢修任务：10kV芝山Ⅱ线高源分支线#011杆进线侧引线断线更换，抢修安措：10kV芝山Ⅱ线溪尾支线#024杆024开关转冷备用。
送电票：NDGP23050006，02日22:51开始执行</t>
  </si>
  <si>
    <t>1.线路巡视测温不足，2.设备工艺水平差</t>
  </si>
  <si>
    <t>1.加强线路巡视及测温
2.严格把关设备制作工艺</t>
  </si>
  <si>
    <t>10kV芝山Ⅱ线溪尾支线#010杆010开关</t>
  </si>
  <si>
    <t>2023-05-02 19:38</t>
  </si>
  <si>
    <t>2023-05-03 00:00</t>
  </si>
  <si>
    <t>芝山Ⅱ线922线路</t>
  </si>
  <si>
    <t>2023-05-03 16:22</t>
  </si>
  <si>
    <t>22DF8BE8-B27B-4FD0-BC79-21033C682942</t>
  </si>
  <si>
    <t>GZ13555723050016</t>
  </si>
  <si>
    <t>3523050200094668</t>
  </si>
  <si>
    <t>2023-05-02 15:07</t>
  </si>
  <si>
    <t>2023-05-02 22:11</t>
  </si>
  <si>
    <t>2023年5月2日14:50 IES700监控报文：虎邱变10kVⅠ段母线B相失地(A相电压为9.91,B相电压为2.10,C相电压为8.16,零序电压为14.48,)，无选线，经拉路故障线路为10kV寨尾线915。故障原因为：10kV寨尾915线#029杆导线B相碰到铁件，引起失地。</t>
  </si>
  <si>
    <t>2023年5月2日14:50 IES700监控报文：虎邱变10kVⅠ段母线B相失地(A相电压为9.91,B相电压为2.10,C相电压为8.16,零序电压为14.48,)，无选线，经拉路故障线路为10kV吾音线916、寨尾线915。15时47分巡视人陈培楷接受通知，开始巡线。15时50分巡视人戴志伟接受通知，开始巡线。
2日15:59联/配调蔡巧敏遥控操作_：虎邱变电站.10kV.寨尾线间隔.915开关由热备用转运行，于02日15:59控合成功后出现虎邱变10kVⅠ段母线B相失地
02日16:01 联/配调蔡巧敏令林江海：10kV寨尾915线#022杆K006开关由运行转热备用，02日16:06操作成功后失地解除。
02日16:30 联/配调黄志坚令吴晓艺：10kV大坪605线龙潭支线#04杆K004开关由运行转热备用，02日17:06操作成功
02日17:07 联/配调蔡巧敏令吴晓艺：10kV寨尾915线#022杆K006开关由热备用转运行，02日17:12操作成功后出现虎邱变10kVⅠ段母线B相失地
02日17:12 联/配调蔡巧敏令吴晓艺：10kV寨尾915线#022杆K006开关由运行转热备用，02日17:14操作成功
02日18:16 联/配调黄志坚令林江海：10kV寨尾915线#056甲杆竹园村F0366配变由运行转热备用，02日18:17操作成功
02日18:18 联/配调黄志坚令林江海：10kV寨尾915线#022杆K006开关由热备用转运行，02日18:33操作完成，出线失地信号。调度黄志坚即令虎邱所林江海：10kV寨尾915线#022杆K006开关由运行转热备用。18:35操作完成，失地解除。
02日18:57 联/配调谢巧芳令吴晓艺：10kV寨尾915线新康支线#02乙杆G026刀闸由合闸转分闸，02日19:07操作成功
02日18:57 联/配调谢巧芳令吴晓艺：10kV寨尾915线#022杆K006开关由热备用转运行，02日19:10操作完成，出现失地信号，调度黄志坚即令虎邱所吴晓艺：10kV寨尾915线#022杆K006开关由运行转热备用，19:11操作完成，失地解除
19:13调度谢巧芳令虎邱所吴晓艺：10kV寨尾915线#038甲杆G013刀闸由合闸转分闸，19:20汇报操作完毕。
19:20调度黄志坚令虎邱所吴晓艺：10kV寨尾915线#022杆K006开关由热备用转运行，失地信号出现
02日19:27 联/配调黄志坚令吴晓艺：10kV寨尾915线#022杆K006开关由运行转热备用，02日19:29操作成功
02日19:30 联/配调黄志坚令吴晓艺：寨尾915线#024乙杆K004（三遥）开关由热备用转冷备用，02日20:53操作成功
02日20:54 联/配调谢巧芳令吴晓艺：10kV寨尾915线#022杆K006开关由热备用转运行，02日21:20操作成功，失地信号出现，调度谢巧芳即令虎邱所吴晓艺：10kV寨尾915线#022杆K006开关由运行转热备用，21:22操作完毕，失地信号解除
02日21:29 虎邱所吴晓艺汇报调度黄志坚：10kV寨尾915线#029杆导线B相碰到铁件，引起失地，已处理完毕，具备送电条件，联/配调黄志坚令吴晓艺：10kV寨尾915线#038甲杆G013刀闸由分闸转合闸，02日21:39操作成功
02日21:29 联/配调黄志坚令吴晓艺：10kV寨尾915线新康支线#02乙杆G026刀闸由分闸转合闸，02日21:39操作成功
02日21:29 联/配调黄志坚令吴晓艺：10kV寨尾915线#022杆K006开关由热备用转运行，02日21:39操作成功
02日21:41 联/配调黄志坚令林江海：10kV大坪605线龙潭支线#04杆K004开关由热备用转运行，02日21:43操作成功
02日21:43 联/配调黄志坚令林根固：10kV大坪605线龙潭支线#05杆K005（三遥）开关由热备用转运行02日21:43下令
02日21:54 联/配调黄志坚令吴晓艺：寨尾915线#024乙杆K004（三遥）开关由冷备用转运行，02日21:55操作成功
02日21:56 联/配调黄志坚令吴晓艺：10kV寨尾915线#056甲杆竹园村F0366配变由热备用转运行，02日21:57操作成功
2日22:01联/配调黄志坚遥控操作林根固：10kV大坪605线龙潭支线#05杆K005（三遥）开关由热备用转运行，于2日22:08操作成功，送电正常</t>
  </si>
  <si>
    <t>雷电直接打击线路，造成导线B相碰到铁件</t>
  </si>
  <si>
    <t>虎邱变10kV寨尾线915线路</t>
  </si>
  <si>
    <t>2023-05-02 15:06</t>
  </si>
  <si>
    <t>2023-05-02 21:55</t>
  </si>
  <si>
    <t>2023-05-02 23:58</t>
  </si>
  <si>
    <t>B5D986D4-E886-4148-BA5A-285283F42B34</t>
  </si>
  <si>
    <t>GZ13555723050015</t>
  </si>
  <si>
    <t>3523050200092992</t>
  </si>
  <si>
    <t>2023-05-02 15:04</t>
  </si>
  <si>
    <t>2023-05-02 20:55</t>
  </si>
  <si>
    <t>2023年5月2日14:48 IES700监控报文：虎邱变10kVⅠ段母线B相失地(A相电压为9.91,B相电压为2.10,C相电压为8.16,零序电压为14.48,)，无选线，经拉路故障线路为10kV吾音线916。经查故障原因：10kV吾音916线田洋支线#19甲杆竹园村F0362配变B相避雷器击穿</t>
  </si>
  <si>
    <t>2023年5月2日14:48 IES700监控报文：虎邱变10kVⅠ段母线B相失地(A相电压为9.91,B相电压为2.10,C相电压为8.16,零序电压为14.48,)，无选线，经拉路故障线路为10kV吾音线916。（10kV吾音转热备用后，失地未解除，10kV吾音线916开关转运行，10kV寨尾线915由运行转热备用后，失地由B相完全失地变成A相完全失地，10kV吾音线916开关由运行转热备用后，失地解除。15时51分巡视人戴志伟接受通知，开始巡线。15时51分巡视人戴志伟接受通知，开始巡线。
2日14:56联/配调蔡巧敏遥控操作_：虎邱变电站.10kV.吾音线间隔.916开关由运行转热备用，于02日14:56控分成功接地信号存在
2日14:57联/配调蔡巧敏遥控操作_：虎邱变电站.10kV.吾音线间隔.916开关由热备用转运行，于02日14:57控合成功
2日14:59联/配调蔡巧敏遥控操作_：虎邱变电站.10kV.寨尾线间隔.915开关由运行转热备用，于02日14:59控分成功后虎邱变10kVⅠ段母线A相完全失地
2日15:00联/配调蔡巧敏遥控操作_：虎邱变电站.10kV.吾音线间隔.916开关由运行转热备用，于02日15:00控分成功接地信号消失
02日15:54 联/配调黄志坚令戴志伟：10kV吾音916线#011-2杆G043刀闸刀闸由合闸转分闸，02日15:56操作成功
02日15:54 联/配调黄志坚令戴志伟：10kV吾音916线#011-1杆K002开关由热备用转冷备用，02日15:56操作成功
2日15:57联/配调蔡巧敏遥控操作_：虎邱变10kV吾音线916开关由热备用转运行，于02日15:57控合成功后出现虎邱变10kVⅠ段母线A相完全失地
2日15:58联/配调蔡巧敏遥控操作_：虎邱变10kV吾音线916开关由运行转热备用，于02日15:58控分成功
02日16:59 联/配调黄志坚令林江海：10kV吾音916线#029甲杆K009开关由运行转热备用，02日17:00操作成功
2日17:03联/配调蔡巧敏遥控操作_：虎邱变10kV吾音线916开关由热备用转运行，于02日17:03控合成功后出现虎邱变10kVⅠ段母线A相完全失地
2日17:03联/配调蔡巧敏遥控操作_：虎邱变10kV吾音线916开关由运行转热备用，于02日17:03控分成功
02日17:27 联/配调蔡巧敏令林江海：10kV吾音916线#001杆K001开关由运行转热备用，02日17:30操作成功
2日17:31联/配调马姑晓遥控操作_：虎邱变10kV吾音线916开关由热备用转运行，于02日17:31控合成功
02日19:10 联/配调马姑晓令林根固：10kV吾音916线#013甲杆G013刀闸由合闸转分闸，02日19:11操作成功
02日19:12 联/配调马姑晓令林根固：10kV吾音916线#001杆K001开关由热备用转运行，02日19:16操作成功
02日19:18 联/配调马姑晓令林根固：10kV吾音916线#029甲杆K009开关由热备用转运行，02日19:36操作成功
02日20:37 联/配调马姑晓令林根固：10kV吾音916线田洋支线#19甲杆竹园村F0362配变由运行转冷备用，02日20:39操作成功
02日20:47  虎邱所林根固汇报县调马姑晓：经查故障原因：10kV吾音916线田洋支线#19甲杆竹园村F0362配变B相避雷器击穿，现场已隔离。
02日20:51 联/配调马姑晓令林根固：10kV吾音916线#001杆K001开关由运行转热备用，02日20:53操作成功
02日20:51 联/配调马姑晓令林根固：10kV吾音916线#013甲杆G013刀闸由分闸转合闸，02日20:54操作成功
02日20:51 联/配调马姑晓令林根固：10kV吾音916线#001杆K001开关由热备用转运行，02日20:53操作成功</t>
  </si>
  <si>
    <t>雷击避雷器击穿</t>
  </si>
  <si>
    <t>2023-05-02 20:50</t>
  </si>
  <si>
    <t>2023-05-02 23:44</t>
  </si>
  <si>
    <t>6FDB5342-FBC6-41F4-8C9D-F8B42CF8C990</t>
  </si>
  <si>
    <t>GZ13575723050005</t>
  </si>
  <si>
    <t>3523050200083584</t>
  </si>
  <si>
    <t>2023-05-02 14:43</t>
  </si>
  <si>
    <t>2023-05-02 17:48</t>
  </si>
  <si>
    <t>10kV线路溪口线观光支线#18杆18K开关</t>
  </si>
  <si>
    <t>2023-05-02 14:41</t>
  </si>
  <si>
    <t>2023-05-02 21:00</t>
  </si>
  <si>
    <t>400230</t>
  </si>
  <si>
    <t>2023-05-02 18:40</t>
  </si>
  <si>
    <t>8FF66E7B-1F94-4C78-9A79-50A739669BCC</t>
  </si>
  <si>
    <t>LS1351515423050001</t>
  </si>
  <si>
    <t>3523050200080910</t>
  </si>
  <si>
    <t>2023-05-02 14:02</t>
  </si>
  <si>
    <t>2023-05-02 22:21</t>
  </si>
  <si>
    <t>2023年5月2日14:01 金色康城配电站10kV江南城914开关跳闸，故障原因：金色康城配电站914~江南城配电室911之间电缆外破故障，经故障处理后于22：21送电正常。</t>
  </si>
  <si>
    <t>2日14:01 金色康城配电站10kV江南城914断路器跳闸；即通知【王奇贤】巡视跳闸点金色康城配电站10kV江南城914断路器，及其之后的设备，重点关注金色康城配电站10kV江南城914断路器后面区域，
14：25 仓抢黄光辉汇报：江南城配电室现场检查无明显异常，申请隔离前端电缆试送
02日14:25 联/配调刘凯靖令黄光辉:江南城配电室10kV金色康城911开关由运行转热备用，02日14:26操作成功
02日14:37 联/配调刘凯靖令刘凯靖:金色康城配电站10kV江南城914开关由热备用转运行，02日14:37操作成功，立马跳闸，现场显示过流I段动作跳闸
02日14:39 联/配调刘凯靖令黄光辉:金色康城配电站10kV江南城914线路由热备用转检修，02日15:16操作成功
2日15:12 申请配电故障抢修单NO：FZ-BB-PQ-2023-0406，工作负责人：郑帅
02日15:16 联/配调刘凯靖令黄光辉:江南城配电室10kV金色康城911线路由热备用转检修，02日15:22操作成功
02日 15:25抢修许可票号：FZ-BB-PQ-2023-0406,抢修负责人：郑帅
02日 22:04抢修终结票号：FZ-BB-PQ-2023-0406,抢修负责人：郑帅
送电指令票详见指令票NO：福州2023050003#
送电票：福州2023050003，送电成功，结束流程</t>
  </si>
  <si>
    <t>白湖亭变621金色康城（金色康城配电站914）</t>
  </si>
  <si>
    <t>白湖亭变621金色康城</t>
  </si>
  <si>
    <t>16E39E6C-D72A-4518-9259-FF3AE22E731D</t>
  </si>
  <si>
    <t>GZ13575723050004</t>
  </si>
  <si>
    <t>3523050200071350</t>
  </si>
  <si>
    <t>2023-05-02 13:23</t>
  </si>
  <si>
    <t>2023-05-02 14:17</t>
  </si>
  <si>
    <t>2023-05-02 13:16</t>
  </si>
  <si>
    <t>2023-05-02 20:00</t>
  </si>
  <si>
    <t>2023-05-02 18:38</t>
  </si>
  <si>
    <t>445613E3-D996-48E9-9C4D-8EF00AD21ACE</t>
  </si>
  <si>
    <t>GZ13575623050002</t>
  </si>
  <si>
    <t>3523050200072113</t>
  </si>
  <si>
    <t>2023-05-02 12:56</t>
  </si>
  <si>
    <t>2023-05-02 18:19</t>
  </si>
  <si>
    <t>05月02日DMS系统研判10kV厦罗线#040杆后段 C相缺相，故障原因：10kV厦罗线#040杆至罗地支线#001杆绝缘导线断线</t>
  </si>
  <si>
    <t>故障通知巡视跳闸点10kV厦罗线#020杆G151刀闸及其之后的设备，重点关注10kV厦罗线#023至10kV罗地支线#011之间区域。13时31分巡视人罗跃文、刘晓辉接受通知，开始巡线。
02日15:01  联/配调马航宇收到现场刘晓辉汇报：现场确认跳闸开关为：10kV厦罗线#020杆G151刀闸；保护动作：无保护；
隔离设备：10kV铁山罗地支线#004杆4K开关、4G刀闸
02日15:01  联/配调马航宇收到现场刘晓辉汇报：保护动作：；
隔离设备：10kV罗地支线#004杆K228开关、G312刀闸
02日15:02 莒溪供电所刘晓辉汇报：10kV厦罗线#020杆至#040杆巡线无异常，申请10kV罗地支线#004杆K228开关转冷备用后上山巡线
02日15:02 联/配调马航宇令刘晓辉：10kV罗地支线#004杆K228开关由运行转冷备用，02日15:08操作成功
02日15:27  联/配调张增华收到现场刘晓辉汇报：保护动作：；
故障原因：外破故障；故障现象：架空类绝缘导线短路、接地；
故障点：10kV厦罗线#040杆—罗地支线#001杆绝缘导线断线
02日15:28  联/配调张增华收到现场刘晓辉汇报：保护动作：；
隔离设备：10kV振隆养殖支线#001杆振隆养殖专变；隔离状态：热备用
02日15:42  联/配调张增华收到现场刘晓辉汇报：保护动作：；
隔离设备：10kV厦罗线#020杆G151刀闸
02日15:48  联/配调张增华收到现场刘晓辉汇报：保护动作：；
隔离设备：10kV厦池线#047杆蛟潭口水电站已解列停机
02日15:49 联/配调张增华令刘晓辉：10kV厦罗线#020杆G151刀闸由合闸转分闸，02日15:59操作成功
02日16:18  联/配调张增华收到现场刘晓辉汇报：保护动作：；
故障原因：外破故障；故障现象：架空类绝缘导线断线断股；
故障点：10kV厦罗线#040—罗地支线#001杆A相绝缘导线断线
2日16:20 申请配电故障抢修单NO：LY-LC-PQ-2023-0013，工作负责人：刘晓辉，工作内容：在10kV厦罗线#040杆—罗地支线#001杆，进行A相绝缘导线断线抢修，安全措施：10kV厦罗线#020杆G151刀闸，10kV罗地支线#004G312刀闸，10kV罗地支线#004K228开关，10kV厦罗线#047蛟潭口水电站专变高压刀闸。
02日 16:21抢修许可票号：LY-LC-PQ-2023-0013,抢修负责人：刘晓辉,抢修任务：1、10kV厦罗线#040杆—罗地支线#001杆，A相绝缘导线断线抢修,抢修安措:断开10kV厦罗线#020杆G151刀闸，断开10kV罗地支线#004G312刀闸，断开10kV罗地支线#004K228开关，断开10kV厦罗线#047蛟潭口水电站专变高压刀闸
02日17:59抢修终结：票号：LY-LC-PQ-2023-0013，抢修负责人：刘晓辉，抢修任务：在10kV厦罗线#040杆—罗地支线#001杆，进行A相绝缘导线断线抢修，抢修安措：10kV厦罗线#020杆 G151刀闸，10kV罗地支线#004 G312刀闸，10kV罗地支线#004 K228开关，10kV厦罗线#047 蛟潭口水电站专变高压刀闸。
送电票：LC-ZLP-202305001，02日18:08开始执行</t>
  </si>
  <si>
    <t>10kV厦罗线#040至罗地支线#001杆C相断线</t>
  </si>
  <si>
    <t>1、开展10kV厦罗线故障后特巡，要求设备主人按要求开展线路走廊清理</t>
  </si>
  <si>
    <t>厦庄变10kV厦罗线905线路厦罗线#020杆G151刀闸</t>
  </si>
  <si>
    <t>2023-05-02 18:20</t>
  </si>
  <si>
    <t>厦庄变10kV厦罗线905线路</t>
  </si>
  <si>
    <t>2023-05-02 20:09</t>
  </si>
  <si>
    <t>2AD9A3D1-9475-4478-AD60-D31A8413833E</t>
  </si>
  <si>
    <t>GZ13566023050004</t>
  </si>
  <si>
    <t>3523050200062595</t>
  </si>
  <si>
    <t>2023-05-02 12:16</t>
  </si>
  <si>
    <t>2023-05-02 15:38</t>
  </si>
  <si>
    <t>5月2日12:14:31 DMS系统弹窗：10kV宫岐线#107杆P-6305刀闸发生缺相，紧急停电：10kV宫岐线#87杆Z-634开关由运行转热备用，故障原因：10kV宫岐线#107杆P-6305刀闸引线断线</t>
  </si>
  <si>
    <t>5月2日12:14:31 DMS系统弹窗：10kV宫岐线#107杆P-6305刀闸发生缺相，故障通知桥东镇供电所郑特巡视跳闸点10kV宫岐线#107杆P-6305刀闸及其之后的设备，重点关注110kV宫口变电站91610kV宫岐线#113至峰岐G变支线#13之间区域。12时31分巡视人黄计惠、林旭明、杨伟彬接受通知，开始巡线。
02日13:28  联/配调孙克亮收到现场林旭明汇报：10kV宫岐线#107杆P-6305刀闸引线断线；
2日13:35联/配调孙克亮遥控操作_：10kV宫岐线#87杆Z-634开关由运行转热备用，于02日13:35控分成功
2日13:37 申请配电故障抢修单NO：ZZ-ZA-PQ-2023-0009，工作负责人：黄计惠，工作内容：在10kV宫岐线#107杆，进行P-6305刀闸更换（故障抢修），安全措施：10kV宫岐线#87杆Z-634开关及P-6312刀闸，10kV宫岐线#114杆P-0009刀闸。
02日13:38 联/配调孙克亮令林旭明：10kV宫岐线#87杆Z-634开关由热备用转冷备用，02日14:06操作成功
02日13:38 联/配调孙克亮令林旭明：10kV宫岐线#114杆P-0009刀闸由合闸转分闸，02日14:06操作成功
02日 14:09抢修许可票号：ZZ-ZA-PQ-2023-0009,抢修负责人：黄计惠,抢修任务：1、10kV宫岐线#107杆，P-6305刀闸更换（故障抢修）,抢修安措:断开10kV宫岐线#87杆Z-634开关及P-6312刀闸，断开10kV宫岐线#114杆P-0009刀闸
送电票：ZZZA23050001，02日15:19开始执行
02日 15:22抢修终结票号：ZZ-ZA-PQ-2023-0009,抢修负责人：黄计惠,抢修任务：1、10kV宫岐线#107杆，P-6305刀闸更换（故障抢修）,抢修安措:断开10kV宫岐线#87杆Z-634开关及P-6312刀闸，断开10kV宫岐线#114杆P-0009刀闸
送电票：ZZZA23050001，02日15:22开始执行</t>
  </si>
  <si>
    <t>10kV宫岐线#107杆中相刀闸前引线（线径240绝缘线）中段断线，引起线路缺相故障。刀闸线夹、引线并钩线夹未异常。</t>
  </si>
  <si>
    <t>加强线路老旧设备改造</t>
  </si>
  <si>
    <t>10kV宫岐线#87杆Z-634开关</t>
  </si>
  <si>
    <t>2023-05-02 12:15</t>
  </si>
  <si>
    <t>2023-05-02 15:09</t>
  </si>
  <si>
    <t>2023-05-02 17:00</t>
  </si>
  <si>
    <t>2023-05-02 19:24</t>
  </si>
  <si>
    <t>eaa0ea81-3846-4805-abe6-1680c6b4cc23</t>
  </si>
  <si>
    <t>CDC2C420-65E2-4439-8D28-648199C1B230</t>
  </si>
  <si>
    <t>GZ13516223050003</t>
  </si>
  <si>
    <t>3523050200059730</t>
  </si>
  <si>
    <t>2023-05-02 11:59</t>
  </si>
  <si>
    <t>2023-05-02 16:53</t>
  </si>
  <si>
    <t>2日11:53 溪头变10kV洪溪Ⅱ路615开关过流Ⅰ段动作，开关跳闸，故障原因为：10kV洪溪II路#026刀闸引线断线，2日16：48抢修完毕，恢复送电正常。</t>
  </si>
  <si>
    <t>10kV洪溪II路#026刀闸线夹脱落，疑本体开关冲击</t>
  </si>
  <si>
    <t>拆除本体开关、刀闸</t>
  </si>
  <si>
    <t>溪头变10kV洪溪Ⅱ路615线路</t>
  </si>
  <si>
    <t>2023-05-02 11:58</t>
  </si>
  <si>
    <t>2023-05-02 16:48</t>
  </si>
  <si>
    <t>10kV洪溪Ⅱ路615线路</t>
  </si>
  <si>
    <t>2023-05-04 11:23</t>
  </si>
  <si>
    <t>4675a802-f6d4-43d1-9d58-d78984e0b892</t>
  </si>
  <si>
    <t>A0BD97D7-64B5-4B00-AF90-7147BAE1112E</t>
  </si>
  <si>
    <t>GZ13586023050003</t>
  </si>
  <si>
    <t>3523050200044097</t>
  </si>
  <si>
    <t>2023-05-02 09:53</t>
  </si>
  <si>
    <t>2023-05-02 09:59</t>
  </si>
  <si>
    <t>2023年09时53分，联/配调巫思宁发布停电信息，发布设备为曹远变10kV曹坑线941开关，通知相关人员巡视曹远变10kV曹坑线941开关及其之后设备。</t>
  </si>
  <si>
    <t>主网影响，短时转电引起停电</t>
  </si>
  <si>
    <t>曹远变10kV曹坑线941线路</t>
  </si>
  <si>
    <t>2023-05-02 16:00</t>
  </si>
  <si>
    <t>曹远变10kV曹坑线941</t>
  </si>
  <si>
    <t>2023-05-04 10:07</t>
  </si>
  <si>
    <t>951C505C-1F41-4EB4-A04D-BDD1AAEA859F</t>
  </si>
  <si>
    <t>LS13565523050001</t>
  </si>
  <si>
    <t>3523050200030482</t>
  </si>
  <si>
    <t>2023-05-02 08:32</t>
  </si>
  <si>
    <t>2023-05-02 10:00</t>
  </si>
  <si>
    <t>5月2日8:31 冬古变10kV冬海线916开关保护测控过流Ⅱ段动作跳闸；故障原因为：10kV冬海线（上线）#01杆P-0498刀闸（上）C相断线、10kV轧钢线#83杆上端有漂浮物引起BC相相间短路</t>
  </si>
  <si>
    <t>2日8:32 DMS系统研判：冬古变10kV冬海线916开关保护测控过流Ⅱ段动作跳闸； 即通知抢修班组开发区供电所林祥勇及莆美运维班范邦成巡视跳闸点冬古变.10kV.冬海线间隔.916开关及其之后的设备，重点关注冬古变.10kV.冬海线间隔.916开关至顶西坑变.10kV.轧钢线间隔.907开关、10kV轧钢线#97+2杆Z-854开关之间区域。09时00分巡视人王景鸿、黄炳棋、张建聪、林祥勇、林秋森、薛团进、张兴国接受通知，开始巡线。
02日09:27  联/配调陈志宏收到现场张兴国汇报：经巡视，发现10kV轧钢线#83杆上端有漂浮物引起BC相相间短路，现已清除
02日09:35  联/配调朱晨帆收到现场张兴国汇报：经巡视，发现10kV冬海线（上线）#01杆P-0498刀闸（上）C相断线，申请隔离
02日09:35 联/配调朱晨帆令张兴国：10kV冬海线（上线）#01杆P-0498刀闸（上）由合闸转分闸，02日09:37操作成功</t>
  </si>
  <si>
    <t>2023-05-02 08:31</t>
  </si>
  <si>
    <t>2023-05-02 15:00</t>
  </si>
  <si>
    <t>B66727DC-13A4-4F04-9158-662B4F1875B3</t>
  </si>
  <si>
    <t>3523050200028153</t>
  </si>
  <si>
    <t>2023-05-02 07:46</t>
  </si>
  <si>
    <t>2023-05-02 09:03</t>
  </si>
  <si>
    <t>2023年5月2日 7:45 DMS监盘发现：洋埭变10kV埭安线937线路怡景湾环网柜915开关跳闸，故障原因：10kV埭安线#8-1杆K1542开关本体击穿，线路于8:59恢复送电。10kV埭安线#8-1杆K1542开关已于日办理抢修单修复完毕。（10kV埭安线#8-1杆K1542开关本体至晋江市溢晟鞋材科技有限公司配电室电缆、设备经试验合格，具备送电条件，配变试验无异常，并于3日14:35分恢复送电）</t>
  </si>
  <si>
    <t>7:47 调控赖文龙通知池店所王振辉：DMS研判洋埭变10kV埭安线937线路怡景湾环网柜915开关跳闸，要求对线路进行巡视。
7:52 调控赖文龙通知配电运维班柯清波：10kV埭安线海景湾开闭所Ⅰ段母线、海景湾#1配电室失压，要求对设备检查，并做好转电准备。08时11分巡视人王振辉接受通知，开始巡线。
8:38 池店所王振辉汇报调控吴文佳：巡视发现10kV埭安线怡景湾环网柜915开关跳闸，巡视发现10kV埭安线#8-1杆K1542开关本体击穿。
02日08:39 联/配调吴文佳令王振辉：10kV埭安线#8-1杆G1542刀闸由合闸转分闸，02日08:44操作成功
02日08:45 联/配调赖文龙令王振辉：10kV埭安线怡景湾环网柜（至埭安线#1杆）915开关由热备用转运行，02日08:59操作成功，运行正常。并通知配电运维班吴清派，线路已试送成功。</t>
  </si>
  <si>
    <t>10kV埭安线#8-1杆K1542开关本体击穿</t>
  </si>
  <si>
    <t>怡景湾环网柜（三遥）洋埭变10kV埭安线937线路怡景湾环网柜（三遥）（至埭安线#1杆）915开关</t>
  </si>
  <si>
    <t>2023-05-02 07:45</t>
  </si>
  <si>
    <t>2023-05-02 14:00</t>
  </si>
  <si>
    <t>52F3CACB-675A-4B9B-85D9-DEF5579E331E</t>
  </si>
  <si>
    <t>LS13535623050002</t>
  </si>
  <si>
    <t>3523050200025553</t>
  </si>
  <si>
    <t>2023-05-02 07:27</t>
  </si>
  <si>
    <t>2023-05-02 08:59</t>
  </si>
  <si>
    <t>2023年5月2日7:26 DMS研判：鼎融广场开闭所10kV鼎融I线901开关跳闸（故障原因：无异常）</t>
  </si>
  <si>
    <t>2023年5月2日7:26 DMS研判：鼎融广场开闭所10kV鼎融I线901开关跳闸，即通知抢修班组江绍移巡线
02日08:22  联/配调陈嵩收到现场张加强汇报：申请断开鼎融广场开闭所10kV鼎融公馆2#配电室分支906开关及鼎融广场开闭所10kV鼎融公馆1#配电室分支904开关
02日08:23 联/配调陈嵩令张加强：鼎融广场开闭所10kV鼎融公馆2#配电室分支906开关由运行转热备用，02日08:28操作成功
02日08:23 联/配调陈嵩令张加强：鼎融广场开闭所10kV鼎融公馆1#配电室分支904开关由运行转热备用，02日08:28操作成功
02日08:30  联/配调陈式鑫收到现场张加强汇报：鼎融广场开闭所已巡线完毕，未发现异常，申请试送
02日08:32 联/配调陈嵩令张加强：鼎融广场开闭所10kV鼎融Ⅰ线901开关由热备用转
运行，02日08:32操作成功
02日08:38  联/配调陈式鑫收到现场张加强汇报：鼎融公馆#1配电室已巡线完毕，未发现异常，申请试送
02日08:39 联/配调陈式鑫令张加强：鼎融广场开闭所10kV鼎融公馆1#配电室分支904开关由热备用转运行，02日08:40操作成功
02日08:44  联/配调陈式鑫收到现场张加强汇报：鼎融公馆#2配电室已巡线完毕，未发现异常，申请试送
02日08:45 联/配调陈式鑫令张加强：鼎融广场开闭所10kV鼎融公馆2#配电室分支906开关由热备用转运行，02日08:46操作成功，全线恢复送电</t>
  </si>
  <si>
    <t>潮音变电站10kV鼎融线909线路鼎融线#018杆018Z1开关</t>
  </si>
  <si>
    <t>2023-05-02 07:26</t>
  </si>
  <si>
    <t>9b804695-b623-47d3-8af3-ec3970eeb16b</t>
  </si>
  <si>
    <t>A8C965A8-CC15-450C-A56C-326E47B3B3CB</t>
  </si>
  <si>
    <t>GZ13586023050002</t>
  </si>
  <si>
    <t>3523050200023749</t>
  </si>
  <si>
    <t>2023-05-02 05:26</t>
  </si>
  <si>
    <t>2023-05-02 07:51</t>
  </si>
  <si>
    <t>2023年5月2日5:22 坑边变10kV曹坑线953开关跳闸，过流Ⅰ段动作，大电流闭锁重合闸。故障原因为：10kV曹坑线#44杆CY0010刀闸A、C相出线铜铝鼻子断裂.</t>
  </si>
  <si>
    <t>2023年5月2日5:22 坑边变10kV曹坑线953开关跳闸，过流Ⅰ段动作，重合闸未动作。永安市调李英蓉即通知埔岭运维站吴旖、曹远供电所陈燕芳巡视跳闸点坑边变电站.10kV.曹坑线间隔.953开关及其之后的设备，重点关注坑边变电站.10kV.曹坑线间隔.953开关至10kV曹燕线#26-11杆CY0312开关、曹远变电站.10kV.曹坑线间隔.941开关之间区域。
02日06:12 联/配调张清秀令陈燕芳：10kV曹坑线#25杆CY0237开关由运行转热备用，02日06:27操作成功
2日06:30联/配调李英蓉遥控操作_：曹远变10kV曹坑线941开关由热备用转运行，于02日06:30控合成功
2日6:36 埔岭运维站吴旖汇报永安市调李英蓉：2023年5月2日5:22 坑边变10kV曹坑线953开关跳闸，过流Ⅰ段动作，大电流闭锁重合闸，故障相别ABC三相，故障电流72.45A，现场设备检查正常。06:43曹远所林志峰汇报永安市调张清秀10kV曹坑线#25杆至#34杆经巡视无异常。
02日06:44 联/配调张清秀令陈燕芳：10kV曹坑线#34杆CY0068开关由运行转热备用，02日06:48操作成功
02日06:48 联/配调李英蓉令曹远供电所陈燕芳：10kV曹坑线#25杆CY0237开关由热备用转运行，02日06:55操作成功。
2日7:34曹远所张欣汇报永安市调张清秀10kV曹坑线#44杆CY0010刀闸A、C相出线铜铝鼻子断裂。申请断开10kV曹坑线941#42中杆N1987刀闸。
02日07:35 联/配调张清秀令张欣：10kV曹坑线941#42中杆N1987刀闸由合闸转分闸，02日07:43操作成功
2日08:21联/配调陈敏梅遥控操作_：10kV汶洲支线#8杆N1880开关由热备用转合环运行，于2日08:21控合失败
2日08:21联/配调李英蓉遥控操作_：10kV汶洲支线#8杆N1880开关由热备用转合环运行，于2日08:21控合失败
2日8:08 曹远所张欣汇报永安市调陈敏楷：10kV曹坑线#34杆至#41杆线路巡线无异常，申请试送10kV曹坑线#34杆CY0068开关。
02日08:09 永安市调陈敏梅令曹远所张欣：10kV曹坑线#34杆CY0068开关由热备用转运行，02日08:11操作成功
2023年05月02日08:30远胜破碎厂（10kV曹坑线#36-1杆CY0344开关）用户内部故障已处理完毕，详见遗留用户单SMYAYLYH20230502001</t>
  </si>
  <si>
    <t>小动物两相短路故障引起10kV曹坑线#44杆CY0010刀闸A、B相出线设备线夹断裂</t>
  </si>
  <si>
    <t>（三）整改措施
1、加大对10kV曹坑线线路巡视检查力度，积极开展无人机巡飞，做到提前发现隐患及时消除隐患。
2、设备主人要认真梳理台账，结合实际现场，针对有配置保护且运行正常的开关，应填报开关定值申请，重新下达定值。
3、对线路上已发现的老旧设备进行及时更新更换</t>
  </si>
  <si>
    <t>坑边变10kV曹坑线953线路</t>
  </si>
  <si>
    <t>2023-05-02 05:25</t>
  </si>
  <si>
    <t>2023-05-02 12:00</t>
  </si>
  <si>
    <t>坑边变10kV曹坑线953</t>
  </si>
  <si>
    <t>2023-05-04 11:02</t>
  </si>
  <si>
    <t>34450AEB-A089-491B-8A67-AB66EA24A197</t>
  </si>
  <si>
    <t>GZ1354515223050001</t>
  </si>
  <si>
    <t>3523050200024389</t>
  </si>
  <si>
    <t>2023-05-02 06:46</t>
  </si>
  <si>
    <t>2日5:22 系统研判：锦江变10kV桥尾线618线路东方红分线#090杆090开关过流Ⅱ段保护动作，重合闸未动作，开关跳闸。故障原因：10kV碧峰次分支线#001杆001开关烧毁。</t>
  </si>
  <si>
    <t>2日5:22 系统研判；锦江变10kV桥尾线618线路东方红分线#090杆090开关过流Ⅱ段告警，开关跳闸，重合闸未投； 即通知抢修班组巡视跳闸点10kV东方红分线#090杆090开关及其之后的设备。05时40分巡视人林志强、黄世伟接受通知，开始巡线。
02日06:23  联/配调陈冠珠收到现场黄世伟汇报：10kV碧峰次分支线#001杆001开关烧毁。
02日06:23  联/配调陈冠珠收到现场黄世伟汇报：现场确认跳闸开关为：10kV东方红分线#090杆090开关；
02日06:24 联/配调陈冠珠令黄世伟：10kV聚丰养殖场分支线#007杆0071刀闸由合闸转分闸，02日06:27操作成功
02日06:29 联/配调陈冠珠令黄世伟：10kV碧峰次分支线#001杆001开关由运行转冷备用，02日06:32操作成功
02日06:34 联/配调陈冠珠令黄世伟：10kV东方红分线#090杆090开关由热备用转运行，02日06:45操作成功
5日09:31联调俞剑铭令现场林志强：锦江变10kV桥尾线618线路碧峰次分支线检修停电，详见指令票PTDQ23050123,09:58执行完毕
5日09:58联调俞剑铭许可配电第一种工作票NO.PT-BB-P1-2023-0419开工
5日13:52联调黄春瑶办理配电第一种工作票NO.PT-BB-P1-2023-0419终结
5日09:31联调黄春瑶令现场林志强：锦江变10kV桥尾线618线路碧峰次分支线修后送电，详见指令票PTDQ23050146,14:07执行完毕</t>
  </si>
  <si>
    <t>10kV碧峰次分支线#001杆001开关本体击穿导致10kV桥尾线618线路东方红分线#090杆090开关过流Ⅱ段保护动作，开关跳闸。</t>
  </si>
  <si>
    <t>加强线路设备巡视及测温工作，对发现异常及时上报处理。</t>
  </si>
  <si>
    <t>莆田.锦江变10kV桥尾线618线路东方红分线#090杆090开关</t>
  </si>
  <si>
    <t>2023-05-02 06:45</t>
  </si>
  <si>
    <t>2023-05-03 10:51</t>
  </si>
  <si>
    <t>F91D9EEC-46BD-4C22-BF5A-88F2B25EE4E8</t>
  </si>
  <si>
    <t>LS13566323050003</t>
  </si>
  <si>
    <t>3523050200002653</t>
  </si>
  <si>
    <t>2023-05-02 04:29</t>
  </si>
  <si>
    <t>2023-05-02 05:45</t>
  </si>
  <si>
    <t>2023年5月2日4:22 DMS系统研判：武林变10kV武古线918开关过流Ⅰ、Ⅱ段动作跳闸；故障原因为：10kV武林支线#8杆Z-Wh01开关小动物三相短路。</t>
  </si>
  <si>
    <t>02日04:29 DMS系统研判：武林变10kV武古线918开关过流Ⅰ、Ⅱ段动作跳闸，且10kV武古线#16杆至#17杆故障定位仪过流动作，即通知九湖镇供电所朱金辉安排人员巡视并告知其线路运行方式
02日05:10 良璞运维陈卫平汇报：武林变10kV武古线918开关过流Ⅰ、Ⅱ段动作跳闸，故障电流7251.21A，开关及出线电缆外观检查无异常
02日05:38 联/配调欧逸哲收到现场黄杰煌汇报：10kV武林支线#8杆Z-Wh01开关小动物三相短路，其他线路巡视无异常，要求隔离试送
02日05:38 联/配调欧逸哲令黄杰煌：10kV武林支线#8杆Z-Wh01开关由热备用转冷备用，02日05:41操作成功
2日05:43 联/配调欧逸哲遥控操作_：武林变.10kV.武古线间隔.918开关由热备用转运行，于02日05:43控合成功</t>
  </si>
  <si>
    <t>2023-05-02 04:25</t>
  </si>
  <si>
    <t>2023-05-02 11:00</t>
  </si>
  <si>
    <t>d6a555ae-0f6a-4e3e-a0e2-e13e2e016eec</t>
  </si>
  <si>
    <t>83AA9BE5-5CF3-4F34-B6A1-219C1B909F28</t>
  </si>
  <si>
    <t>GZ1355525523050002</t>
  </si>
  <si>
    <t>3523050100134401</t>
  </si>
  <si>
    <t>8a0f688f46db11f00146db138f4f1bc2,8a0f688f46db11f00146db138f011bae,8a0f688f46db11f00146db138ea41b90</t>
  </si>
  <si>
    <t>2023-05-01 19:30</t>
  </si>
  <si>
    <t>2023-05-01 21:12</t>
  </si>
  <si>
    <t>1日19:28 DMS研判10kV庄园线20#杆K4025开关跳闸。故障原因待查。</t>
  </si>
  <si>
    <t>1日19:28 DMS研判10kV庄园线20#杆K4025开关跳闸。1日19:30  即通知抢修班组巡视跳闸点海景大厦环网柜至庄园线20#杆911负荷开关及其之后的设备。
1日19:32  查DMS系统：10kV庄园线创嵘华庭1#配电室备自投动作成功（911断，900合）。10kV庄园线创嵘华庭1#配电室911开关以下转由仙境变10kV仙后线632线路供电。
1日19:53抢修詹杰汇报吴子灵：10kV庄园线20#杆K4025开关跳闸。现巡视后段线路。
01日20:28  联/配调孙凤红收到现场詹杰汇报：_全线巡视无异常，要求分段试送。
01日20:37 联/配调孙凤红令詹杰：10kV庄园线海景大厦环网柜（至庄园线20#杆）911开关由运行转冷备用，01日20:38操作成功
1日20:40联/配调孙凤红遥控操作_：10kV庄园线20#杆K4025（四遥）开关由热备用转运行，于01日20:40控合成功
01日20:47 联/配调孙凤红令詹杰：10kV庄园线实幼环网柜（至公安分局环网柜）911开关由运行转冷备用，01日20:48操作成功
01日20:56 联/配调吴子灵令詹杰：10kV庄园线海景大厦环网柜（至庄园线20#杆）911开关由冷备用转运行，01日20:57操作成功
01日21:02 联/配调孙凤红令詹杰：10kV庄园线驿沙支线10+2#杆4221开关由运行转热备用，01日21:02操作成功
01日21:05 联/配调孙凤红令詹杰：10kV庄园线实幼环网柜（至公安分局环网柜）911开关由冷备用转运行，01日21:06操作成功
01日21:10 联/配调孙凤红令詹杰：10kV庄园线驿沙支线10+2#杆4221开关由热备用转运行，01日21:11操作成功</t>
  </si>
  <si>
    <t>加快推进自动化项目施工，减少故障停电范围</t>
  </si>
  <si>
    <t>海景大厦环网柜凤阳变10kV庄园线616线路海景大厦环网柜至庄园线20#杆911负荷开关</t>
  </si>
  <si>
    <t>2023-05-01 19:29</t>
  </si>
  <si>
    <t>2023-05-01 21:10</t>
  </si>
  <si>
    <t>2023-05-02 02:00</t>
  </si>
  <si>
    <t>凤阳变10kV庄园线616</t>
  </si>
  <si>
    <t>2023-05-02 16:02</t>
  </si>
  <si>
    <t>406ebdb0-1c7e-463e-8254-7dce179d49d9</t>
  </si>
  <si>
    <t>86722FFD-15A1-4451-9628-A8FAD82F5391</t>
  </si>
  <si>
    <t>GZ1355525523050001</t>
  </si>
  <si>
    <t>3523050100125924</t>
  </si>
  <si>
    <t>2023-05-01 19:27</t>
  </si>
  <si>
    <t>2023-05-02 03:02</t>
  </si>
  <si>
    <t>1日19:26 DMS研判10kV山腰II回山腰开闭所（至山腰支线1#杆）923开关跳闸。故障原因：10kV山腰II回山腰支线7#杆至10kV山腰II回锦川支线1#杆C相断线。</t>
  </si>
  <si>
    <t>1日19:26 DMS研判10kV山腰II回山腰开闭所（至山腰支线1#杆）923开关跳闸。1日19:28  即通知抢修班组巡视跳闸点山腰开闭所山腰支线923开关及其之后的设备。
1日19:48吴志虎汇报吴子灵：巡视线路发现10kV山腰II回山腰支线7#杆至10kV山腰II回锦川支线1#杆C相断线。
19:56吴志虎汇报吴子灵：10kV山腰II回山腰开闭所923开关跳闸。
20时43分巡视人吴志虎接受通知，开始巡线。
01日20:02 联/配调吴子灵令吴志虎：10kV山腰II回山腰开闭所山腰支线923开关由热备用转冷备用，01日20:02操作成功
01日20:03 联/配调吴子灵令吴志虎：10kV山腰II回山腰支线8#4309开关由运行转冷备用，01日20:10操作成功
1日20:11抢修吴志虎汇报吴子灵：巡视10kV山腰II回山腰支线8#杆后段线路无异常，可以转电。
1日20:13联/配调吴子灵遥控操作_：10kV山腰II回白石支线22#杆2995（四遥）开关由热备用转运行，于01日20:13控合成功
01日22:08 联/配调吴子灵令吴志虎：10kV山腰II回锦川支线3+1#4308开关由运行转冷备用，01日22:09操作成功
01日22:16 联/配调吴子灵令吴志虎：10kV山腰II回山腰支线7-5#杆山腰粮站配变由运行转热备用，01日22:29操作成功
1日23:13 申请配电故障抢修单NO：QZ-BB-PQ-2023-0022，工作负责人：吴志虎，工作内容：在10kV山腰II回，进行10kV山腰II回山腰支线7#杆至10kV山腰II回锦川支线1#杆C相导线断线重接，安全措施：10kV山腰II山腰开闭所至（10kV山腰II回山腰支线1#杆)923开关10kV山腰II山腰开闭所至(10kV山腰II回山腰支线1#杆）923开关转冷备用，10kV山腰II回山腰支线8#杆4309开关，8113刀闸，10kV山腰II回山腰支线7-5#山腰粮站配变台架低压综合配电箱4001开关，高压跌落式熔断器，10kV山腰II回锦川支线3+1#杆4308开关，G2920刀闸。
01日 23:14抢修许可票号：QZ-BB-PQ-2023-0022,抢修负责人：吴志虎,抢修任务：1、10kV山腰II回，10kV山腰II回山腰支线7#杆至10kV山腰II回锦川支线1#杆C相导线断线重接,抢修安措:10kV山腰II山腰开闭所至（10kV山腰II回山腰支线1#杆)923开关10kV山腰II山腰开闭所至(10kV山腰II回山腰支线1#杆）923开关转冷备用,断开10kV山腰II回山腰支线8#杆4309开关，8113刀闸，断开10kV山腰II回山腰支线7-5#山腰粮站配变台架低压综合配电箱4001开关，高压跌落式熔断器，断开10kV山腰II回锦川支线3+1#杆4308开关，G2920刀闸
02日 02:09抢修终结票号：QZ-BB-PQ-2023-0022,抢修负责人：吴志虎,抢修任务：1、10kV山腰II回，10kV山腰II回山腰支线7#杆至10kV山腰II回锦川支线1#杆C相导线断线重接,抢修安措:10kV山腰II山腰开闭所至（10kV山腰II回山腰支线1#杆)923开关10kV山腰II山腰开闭所至(10kV山腰II回山腰支线1#杆）923开关转冷备用,断开10kV山腰II回山腰支线8#杆4309开关，8113刀闸，断开10kV山腰II回山腰支线7-5#山腰粮站配变台架低压综合配电箱4001开关，高压跌落式熔断器，断开10kV山腰II回锦川支线3+1#杆4308开关，G2920刀闸
送电票：QZBB23050001，02日02:09开始执行，02日02时59分执行完毕。</t>
  </si>
  <si>
    <t>设备年久老化，绝缘层受损，短路炸断导线</t>
  </si>
  <si>
    <t>加强巡视，利用新的技术手段对老旧线路进行局放测试，及时发现隐患点，避免故障发生</t>
  </si>
  <si>
    <t>山腰开闭所凤阳变10kV山腰Ⅱ回614线路山腰开闭所山腰支线923开关</t>
  </si>
  <si>
    <t>2023-05-02 02:59</t>
  </si>
  <si>
    <t>凤阳变10kV山腰Ⅱ回614</t>
  </si>
  <si>
    <t>2023-05-02 16:07</t>
  </si>
  <si>
    <t>C847AA3D-DFF9-42ED-8F01-E6E9FCDA13BA</t>
  </si>
  <si>
    <t>GZ13566023050003</t>
  </si>
  <si>
    <t>3523050100120400</t>
  </si>
  <si>
    <t>2023-05-01 18:02</t>
  </si>
  <si>
    <t>2023-05-01 19:08</t>
  </si>
  <si>
    <t>5月1日17:34 10kV南口联络支线#1杆Z-65N开关过流Ⅰ段保护动作跳闸，重合闸不成功 原因：10kV水产支线#18杆P-0054刀闸架空类隔离刀闸刀片故障</t>
  </si>
  <si>
    <t>5月1日17:34 DMS系统弹窗：10kV南口联络支线#1杆Z-65N开关过流Ⅰ段保护动作跳闸，重合闸不成功，故障通知巡视10kV南口联络支线#1杆Z-65N开关至水产支线#5Z-656开关之间区域。18时01分巡视人黄计惠、林旭明、杨伟彬接受通知，开始巡线。
01日18:42  联/配调罗聪仔收到现场林旭明汇报：10kV南口联络支线#1杆Z-65N开关过流Ⅰ段保护动作跳闸，重合闸不成功，隔离设备：10kV水产支线#18杆P-0054刀闸；隔离状态：分闸；故障原因：配网设备故障；故障现象：10kV水产支线#18杆P-0054刀闸架空类隔离刀闸刀片故障；故障点：10kV水产支线#18杆P-0054刀闸。申请两侧分别试送
01日18:47 联/配调许丽寿令林旭明：查10kV水产支线#5杆Z-656开关确在热备用，01日18:50操作成功
01日18:47 联/配调许丽寿令林旭明：查10kV南口联络支线#1杆Z-65N开关确在热备用，01日18:55操作成功
01日18:47 联/配调许丽寿令林旭明：10kV水产支线#18杆P-0054刀闸由合闸转分闸，01日18:55操作成功
01日18:57 联/配调许丽寿令林旭明：10kV南口联络支线#1杆Z-65N开关由热备用转运行，01日18:59操作成功
01日18:57 联/配调许丽寿令林旭明：10kV水产支线#5杆Z-656开关由热备用转运行，01日19:05操作成功,正常</t>
  </si>
  <si>
    <t>鸟落于10kV水产支线#18杆两相刀闸之间，造成相间短路，引起支路开关跳闸</t>
  </si>
  <si>
    <t>加强防鸟害改造</t>
  </si>
  <si>
    <t>10kV南口联络支线#1杆Z-65N开关</t>
  </si>
  <si>
    <t>2023-05-01 17:36</t>
  </si>
  <si>
    <t>2023-05-01 19:00</t>
  </si>
  <si>
    <t>2023-05-02 01:00</t>
  </si>
  <si>
    <t>2023-05-02 19:08</t>
  </si>
  <si>
    <t>6C98D433-9156-459F-90EA-B7511C9985D1</t>
  </si>
  <si>
    <t>LS1351515723050001</t>
  </si>
  <si>
    <t>3523050100115348</t>
  </si>
  <si>
    <t>2023-05-01 18:01</t>
  </si>
  <si>
    <t>2023-05-01 20:29</t>
  </si>
  <si>
    <t>2023年5月1日16:58 监控汇报：建平变I段母线电压不平衡(10.33,0.58,9.86,零序电压为9.69,)无选线信号。17：57试拉建平变10kV余盛线611后失地消失。故障原因：建平变611至大唐星悦雅筑S1#楼1#环网901之间电缆外破故障。隔离故障电缆后，其他负荷于18：43转至上街变953供电。故障处理后于02日01：53送电正常
（原断点：浦兴新苑3#楼1#环网901）</t>
  </si>
  <si>
    <t>2023年5月1日16:58 监控李硕汇报：建平变I段母线电压不平衡(10.33,0.58,9.86,零序电压为9.69,)无选线信号
备投动作情况：
----备投动作成功：
蔗洲村安置房33#楼开闭所911在断，90M在合；
荷塘名苑4#配电室921在断，900在合；
荷塘名苑3#配电室921在断，900在合；
荷塘名苑1#配电室921在断，900在合；
荷塘名苑2#配电室921在断，900在合；
荷塘名郡4#配电室921在断，90M在合；
荷塘名郡5#配电室921在断，90M在合；
荷塘名郡2#配电室921在断，90M在合；
荷塘名郡1#配电室921在断，90M在合；
荷塘名郡3#配电室921在断，90M在合；
阅云台公馆1#配电室911在断，900在合。
阅云台公馆2#配电室911在断，900在合。
大唐星悦雅筑S1#楼1#配电室911在断，900在合。
----备投待现场核实：
18：30高抢肖正强汇报：
金桥花园五区（博士后公馆）3#配电室，921开关在分闸，900开关在合闸，备投动作成功
金桥花园五区（博士后公馆）2#配电室，921开关在分闸，900开关在合闸，备投动作成功
金桥花园五区（博士后公馆）1#配电室，921开关在分闸，900开关在合闸，备投动作成功
18：20高抢肖正强汇报：
浦兴新苑5#楼3#配电室，911开关在分闸，900开关在合闸，备投动作成功
浦兴新苑3#楼2#配电室，911开关在分闸，900开关在合闸，备投动作成功
浦兴新苑1#楼1#配电室，911开关在分闸，900开关在合闸，备投动作成功
浦口安置房配电室，921开关在分闸，900开关在合闸，备投动作成功
----备投方式转回：
19：21令高抢肖正强：
金桥花园五区（博士后公馆）3#配电室10kV母联900开关由运行转热备用，10kV开二回921开关由热备用转运行
金桥花园五区（博士后公馆）2#配电室10kV母联900开关由运行转热备用，10kV开二回921开关由热备用转运行
金桥花园五区（博士后公馆）1#配电室10kV母联900开关由运行转热备用，10kV开二回921开关由热备用转运行19：53
18：50令高抢肖正强：浦兴新苑5#楼3#配电室10kV母联900开关由运行转热备用，10kV一环911开关由热备用转运行19：19
18：53令高抢肖正强：浦兴新苑3#楼2#配电室10kV母联900开关由运行转热备用，10kV一环911开关由热备用转运行19：19
19：21令高抢肖正强：浦兴新苑1#楼1#配电室10kV母联900开关由运行转热备用，10kV一环911开关由热备用转运行19：53
19：01令高抢肖正强：浦口安置房配电室10kV母分90M开关由运行转热备用，10kV余盛921开关由热备用转运行19：19
19：21令高抢肖正强：蔗洲村安置房33#楼开闭所10kV母分90M开关由运行转热备用，10kV明德二911开关由热备用转运行19：53
以下配电室等抢修班到达现场再遥控：
19：54遥控：大唐星悦雅筑S1#楼1#配电室10kV母联900开关由运行转热备用，10kV一环911开关由热备用转运行19：54
20：04遥控：
荷塘名苑4#配电室10kV母联900开关由运行转热备用，10kV四环921开关由热备用转运行
荷塘名苑3#配电室10kV母联900开关由运行转热备用，10kV二号环921开关由热备用转运行
荷塘名苑1#配电室10kV母联900开关由运行转热备用，10kV二号环921开关由热备用转运行
荷塘名苑2#配电室10kV母联900开关由运行转热备用，10kV二号环921开关由热备用转运行
荷塘名郡4#配电室10kV母分90M开关由运行转热备用，10kV四环921开关由热备用转运行
荷塘名郡5#配电室10kV母分90M开关由运行转热备用，10kV四环921开关由热备用转运行
荷塘名郡2#配电室10kV母分90M开关由运行转热备用，10kV四环921开关由热备用转运行
荷塘名郡1#配电室10kV母分90M开关由运行转热备用，10kV四环921开关由热备用转运行
荷塘名郡3#配电室10kV母分90M开关由运行转热备用，10kV四环921开关由热备用转运行20：06
20：08遥控：
阅云台公馆1#配电室10kV母联900开关由运行转热备用，10kV一号环911开关由热备用转运行
阅云台公馆2#配电室10kV母联900开关由运行转热备用，10kV一号环911开关由热备用转运行20：08
1日17:12联/配调王武遥控操作_：荷塘名苑4#环网10kV档案局911开关由运行转热备用于01日17:12控分成功接地信号存</t>
  </si>
  <si>
    <t>建平变611~大唐星悦雅筑S1#楼1#环网901电缆故障</t>
  </si>
  <si>
    <t>建平变611余盛线</t>
  </si>
  <si>
    <t>2023-05-01 18:00</t>
  </si>
  <si>
    <t>2023-05-02 01:43</t>
  </si>
  <si>
    <t>356BCF89-2320-41C1-AE77-2ED45B3EE7EC</t>
  </si>
  <si>
    <t>GZ13516023050002</t>
  </si>
  <si>
    <t>3523050100114795</t>
  </si>
  <si>
    <t>2023-05-01 17:47</t>
  </si>
  <si>
    <t>#17杆至#18杆村民砍树压线</t>
  </si>
  <si>
    <t>福州110kV松山变10kV方厝线624线路</t>
  </si>
  <si>
    <t>2023-05-01 17:46</t>
  </si>
  <si>
    <t>2023-05-03 14:34</t>
  </si>
  <si>
    <t>2e35345d-9b74-4858-a69f-f555db62412e</t>
  </si>
  <si>
    <t>6803232A-E3B4-4055-A799-CDB81FA09B92</t>
  </si>
  <si>
    <t>GZ135223050004</t>
  </si>
  <si>
    <t>3523050100112673</t>
  </si>
  <si>
    <t>2023-05-01 17:31</t>
  </si>
  <si>
    <t>2023-05-02 03:47</t>
  </si>
  <si>
    <t>5月1日17:30 监控傅锦发通知柯井变10kV厦成七环925开关零序Ⅰ段保护动作跳闸，重合闸不成功。故障原因：青礁#2环网柜10kV二四联络914电缆外破</t>
  </si>
  <si>
    <t>17:30 柯井变10kV厦成七环925开关跳闸，已通知 钟山运维站姜楠及海沧操作班吴少伟
01日18:01 钟山张水鑫报：柯井变10kV厦成七环925开关零序Ⅰ段保护动作，重合闸不成功，零序电流226.5A，故障指示器未动
18:02海沧操作班吴少伟报：厦成#7环网柜10kV三都一环904、#7#8联络906、柯井厦成905开关故障指示器C相动作，其余正常
18:03下令吴少伟：厦成#7环网柜10kV三都一环904开关由运行转热备用、厦成#7环网柜10kV#7#8联络906开关由运行转热备用，18:05操作毕
18:08遥控：柯井变10kV厦成七环925开关由热备用转运行，试送后再次跳开，保护信息未报
18:09吴少伟报：10kV厦成#7环网柜查无异常，即下令吴少伟：厦成#7环网柜10kV柯井厦成905开关由运行转热备用，18:10操作毕
18:15吴少伟报嵩石开闭所10kVⅡ段母线及各馈线查无异常，即下令吴少伟：嵩石开闭所10kV嵩石Ⅱ回921开关由运行转热备用，18:16操作毕
18:20遥控：柯井变10kV厦成七环925开关由热备用转运行，正常
18:21下令吴少伟：嵩石开闭所10kV嵩石Ⅱ回921开关由热备用转运行，18:22操作毕，正常
18:23下令吴少伟：嵩石开闭所10kV母联900开关由热备用转合环运行，18:24操作毕
18:25下令吴少伟：嵩石开闭所10kV嵩石Ⅱ回921开关由运行转热备用（解环），18:26操作毕
18:31下令吴少伟：厦成#7环网柜10kV柯井厦成905开关由热备用转运行，18:32操作毕，正常
18:35下令吴少伟：厦成#7环网柜10kV#7#8联络906开关由热备用转运行，18:36操作毕，青礁#7环网柜10kV青礁Ⅱ回911开关跳闸，过流速断保护动作，随后FA动作：青礁#4环网柜10kV二四联络913开关由运行转热备用、青礁#7环网柜10kV青礁Ⅱ回911开关由热备用转运行，正常
18:38下令吴少伟：厦成#7环网柜10kV三都一环904开关由热备用转运行，18:34操作毕，正常
19:00吴少伟报：10kV青礁#2环网柜附近有施工开挖，即通知运维林智伟
19:44下令吴少伟：嵩石开闭所10kV嵩石Ⅱ回921开关由热备用转合环运行，18:45操作毕
18:46下令吴少伟：嵩石开闭所10kV母联900开关由运行转热备用（解环），18:47操作毕
20:51下令吴少伟：青礁#2环网柜10kV一二联络913线路由运行转冷备用；青礁#2环网柜10kV二四联络914线路由运行转冷备用；青礁#2环网柜10kV二九联络912线路由运行转冷备用。20:53操作毕
20:58下令吴少伟：青礁#1环网柜10kV一二联络914线路由运行转冷备用；青礁#1环网柜10kV一二联络914线路由冷备用转检修。21:08操作毕
21:09下令吴少伟：青礁#9环网柜10kV二九联络911线路由运行转冷备用；青礁#9环网柜10kV二九联络911线路由冷备用转检修。21:16操作毕
21:16下令吴少伟：青礁#4环网柜10kV二四联络913线路由热备用转冷备用；青礁#4环网柜10kV二四联络913线路由冷备用转检修。21:17操作毕
21：25下令吴少伟：青礁#2环网柜10kV一二联络913线路由冷备用转检修；青礁#2环网柜10kV二四联络914线路由冷备用转检修；青礁#2环网柜10kV二九联络912线路由冷备用转检修。21:27操作毕
1日21:39 申请配电故障抢修单NO：XM-BB-PQ-2023-0218，工作负责人：黄瑶
，工作内容：在青礁#1环网柜10kV一二联络914间隔至青礁#2环网柜10kV一二联络913间隔，进行电缆故障查找及处理；在青礁#2环网柜10kV二四联络914间隔至青礁#4环网柜10kV二四联络913间隔，进行电缆故障查找及处理；在青礁#2环网柜10kV二九联络912间隔至青礁#9环网柜10kV二九联络911间隔，进行电缆故障查找及处理，安全措施：10kV青礁#1环网柜 10kV一二联络914线路转检修，10kV青礁#2环网柜 10kV一二联络913线路转检修，10kV青礁#2环网柜 10kV二四联络914线路转检修，10kV青礁#2环网柜 10kV二九联络912线路转检修，10kV青礁#9环网柜 10kV二九联络911线路转检修，10kV青礁#4环网柜 10kV二四联络913线路转检修。
01日 21:46抢修许可票号：XM-BB-PQ-2023-0218,抢修负责人：黄瑶,抢修任务：1、青礁#1环网柜10kV一二联络914间隔至青礁#2环网柜10kV一二联络913间隔，电缆故障查找及处理；2、青礁#2环网柜10kV二四联络914间隔至青</t>
  </si>
  <si>
    <t>加强巡视交底</t>
  </si>
  <si>
    <t>柯井变电站925线路</t>
  </si>
  <si>
    <t>2023-05-01 17:30</t>
  </si>
  <si>
    <t>2023-05-02 03:50</t>
  </si>
  <si>
    <t>2023-05-02 23:00</t>
  </si>
  <si>
    <t>柯井变电站925</t>
  </si>
  <si>
    <t>2023-05-04 11:33</t>
  </si>
  <si>
    <t>EAA78B1FF5F34838B0AB2ED8AFE3417C421B</t>
  </si>
  <si>
    <t>B937E610-3129-4FB9-8BA6-6289F271C485</t>
  </si>
  <si>
    <t>GZ13575723050001</t>
  </si>
  <si>
    <t>3523050100102810</t>
  </si>
  <si>
    <t>2023-05-01 16:07</t>
  </si>
  <si>
    <t>2023-05-01 16:24</t>
  </si>
  <si>
    <t>01日16:05DMS研判：平在变10kV平圩线901线路瞬时电流速断保护动作跳闸，重合不成功。原因：10kV平圩线#08杆8G刀闸进线侧B相断线。</t>
  </si>
  <si>
    <t>01日16:05DMS研判：平在变10kV平圩线901线路瞬时电流速断保护动作跳闸，重合不成功。即通知抢修班组巡视跳闸点平在变10kV平圩线901开关及其之后的设备，重点关注平在变10kV平圩线901开关至10kV平圩线#11杆11K开关之间区域（10kV平圩线#11杆11K开关无过流信号）。16时16分巡视人张建良接受通知，开始巡线。16时16分巡视人卢启舟、张钜声、张永能、许福开、王增奕、陈学书、邓文华、张建良接受通知，开始巡线。
01日16:07 联/配调沈锦华令张苗：10kV平圩线#11杆11K开关由运行转热备用（10kV平圩线#11杆11K开关无过流信号），01日16:08操作成功
01日16:08 联/配调沈锦华令张苗：10kV平在线#28杆28K开关由热备用转运行，01日16:09操作成功
01日16:46  联/配调沈锦华收到现场张建良汇报：10kV平圩线#08杆8G刀闸进线侧B相断线。
01日17:34 联/配调曾秋艳令张建良：10kV平圩线#08杆8K开关由运行转冷备用，01日17:35操作成功
01日17:39  联/配调熊赣龄收到现场张建良汇报：10kV平圩线#08杆引线断线不影响主线送电，其余线路巡视无异常，具备送电条件。
1日17:42联/配调曾秋艳遥控操作_：平在变10kV平圩线901开关由热备用转运行，于01日17:42控合成功
1日17:53联/配调曾秋艳遥控操作廖洪炜：10kV平圩线#11杆11K开关由热备用转运行（合环，查潮流确已变化），于01日17:53控合成功
1日18:02联/配调曾秋艳遥控操作_：10kV平在线#28杆28K开关由运行转热备用（解环，查潮流确已变化），于01日18:02控分成功
19:57恢复送电（详见申请单：GWYDQGDGS2023050308398）。</t>
  </si>
  <si>
    <t>该杆属双回同杆导线竖排架设，10kV平圩线#08杆至8G刀闸B相引线碰触A相接地挂环裸露部分引起短路跳闸</t>
  </si>
  <si>
    <t>加强施工工艺把控</t>
  </si>
  <si>
    <t>平在变10kV平圩线901线路</t>
  </si>
  <si>
    <t>2023-05-01 16:06</t>
  </si>
  <si>
    <t>2023-05-01 19:51</t>
  </si>
  <si>
    <t>2023-05-01 20:00</t>
  </si>
  <si>
    <t>428796</t>
  </si>
  <si>
    <t>2023-05-01 21:05</t>
  </si>
  <si>
    <t>9366863d-c38e-4eef-ac2e-bae6a2cced25</t>
  </si>
  <si>
    <t>20CB4057-614A-40A9-9550-811C650FCFD4</t>
  </si>
  <si>
    <t>GZ13556123050001</t>
  </si>
  <si>
    <t>3523050100101768</t>
  </si>
  <si>
    <t>2023-05-01 15:59</t>
  </si>
  <si>
    <t>2023-05-01 16:55</t>
  </si>
  <si>
    <t>2023年05月01日15:48 监控机报：城西变10kVⅡ、Ⅲ段母线C相失地(A相电压为10.21,B相电压为9.33,C相电压为1.54,零序电压为16.13)。失地选线为城西变10kV灵峰线，选线正确。故障原因：城西变10kV灵峰线出线电缆故障</t>
  </si>
  <si>
    <t>1日15:48 城西变10kVⅡ、Ⅲ段母线C相失地(A相电压为10.21,B相电压为9.33,C相电压为1.54,零序电压为16.13)。失地选线为城西变10kV灵峰线646、10kV世茂Ⅲ回675线路。15：57 试拉城西变10kV灵峰线646开关，接地信号复归，即通知抢修班组陈清辉、远程工作站陈晓薇
1日15:55配调张楠遥控：10kV灵峰线#24杆灵峰线分段K813开关由运行转热备用，于01日15:56控分成功
1日15:56配调张楠遥控：10kV灵峰线#05杆灵峰线分段K811开关由运行转热备用，于01日15:57控分成功
1日15:57配调张楠遥控：城西变10kV灵峰线646开关由运行转热备用，于01日15:58控分成功接地信号消失
01日16:32 联/配调张楠令张福金：10kV灵峰线#36杆灵峰线-容卿线联络K2793开关由热备用转运行，01日16:33操作成功
01日16:36  联/配调李昌晋收到现场许文言汇报：巡视发现10kV灵峰线出线电缆有吱吱声，怀疑是出线电缆故障。
01日16:38 联/配调张楠令张福金：10kV灵峰线#24杆灵峰线分段K813开关由热备用转运行，01日16:39操作成功
01日16:41 联/配调李昌晋令许文言：10kV灵峰线#01杆灵峰线出线K2790开关由运行转冷备用，01日16:44操作成功
01日16:45 联/配调李昌晋令许文言：10kV灵峰线#01杆灵峰线出线K2790开关控制方式由“运方”切换至“就地”位置，01日16:46操作成功
01日16:52 联/配调张楠令张福金：10kV灵峰线#05杆灵峰线分段K811开关由热备用转运行，01日16:54操作成功，运行正常</t>
  </si>
  <si>
    <t>10kV灵峰线出线电缆故障</t>
  </si>
  <si>
    <t>城西变10kV灵峰线646线路</t>
  </si>
  <si>
    <t>2023-05-01 15:58</t>
  </si>
  <si>
    <t>2023-05-01 16:52</t>
  </si>
  <si>
    <t>城西变10kV灵峰线646</t>
  </si>
  <si>
    <t>2023-05-03 07:23</t>
  </si>
  <si>
    <t>2024682BD3A3425D938F0904E74C2851421B</t>
  </si>
  <si>
    <t>AEECA145-74CD-4FC8-8D7B-AC5116406DD5</t>
  </si>
  <si>
    <t>GZ13565723050001</t>
  </si>
  <si>
    <t>3523050100094492</t>
  </si>
  <si>
    <t>2023-05-01 15:38</t>
  </si>
  <si>
    <t>2023-05-01 16:35</t>
  </si>
  <si>
    <t>1日15:36 ：10kV龙溪支线#16杆Z-4050开关跳闸，故障原因为：10kV龙溪支线#41B杆龙溪村龙溪配变低压侧异物引起跳闸</t>
  </si>
  <si>
    <t>1日15:38  DMS系统研判：10kV梨仔坑线#07杆Z-4049开关跳闸，即通知南胜所曾友平巡视跳闸点10kV梨仔坑线#07杆Z-4049开关及其之后的设备。15时41分巡视人曾友平接受通知，开始巡线。
01日16:18  联/配调程舒渊收到南胜所曾友平汇报：现场确认10kV梨仔坑线#07杆Z-4049开关未跳闸，实际跳闸开关为10kV龙溪支线#16杆Z-4050开关
01日16:32  联/配调程舒渊收到南胜所曾友平汇报：10kV龙溪支线#41B杆龙溪村龙溪配变低压侧异物引起跳闸，现异物已清除，无其他异常，申请试送
1日16:35联/配调程舒渊遥控操作_：10kV龙溪支线#16杆Z-4050开关由热备用转运行，于01日16:35控合成功，正常</t>
  </si>
  <si>
    <t>10kV龙溪支线#41B杆龙溪村龙溪配变低压侧异物引起跳闸</t>
  </si>
  <si>
    <t>南胜变10kV梨仔坑线914线路10kV龙溪支线#16杆Z-4050开关跳闸</t>
  </si>
  <si>
    <t>2023-05-01 22:00</t>
  </si>
  <si>
    <t>南胜变梨仔坑线914</t>
  </si>
  <si>
    <t>2023-05-05 08:56</t>
  </si>
  <si>
    <t>FFCACD0B-7E77-49A4-9DC0-D5386D7479D6</t>
  </si>
  <si>
    <t>GZ13555123050002</t>
  </si>
  <si>
    <t>3523050100085678</t>
  </si>
  <si>
    <t>2023-05-01 15:25</t>
  </si>
  <si>
    <t>2023-05-01 21:52</t>
  </si>
  <si>
    <t>2023年5月1日15:05 DMS监盘发现：10kV仙都线美岭支线2#杆大号侧线路缺相2023年5月1日15:28 IES监盘发现：码头变10kV仙都线911线路瞬时速断动作跳闸，大电流闭锁重合闸
故障原因：10kV仙都线美岭支线2#杆J746刀闸闪络击穿</t>
  </si>
  <si>
    <t>2023年5月1日15:05 DMS监盘发现：10kV仙都线美岭支线2#杆大号侧线路缺相，配调林珊珊通知码头所许国攀16时28分巡视人黄诗艺、林茂林、雷小军接受通知，开始巡线。
01日15:28 IES监盘发现：码头变10kV仙都线911线路瞬时速断动作跳闸，大电流闭锁重合闸，配调林珊珊通知码头所许国攀,南安县调黄丽吉通知洪濑运维班洪雪娥
1日15:25 码头所许国攀汇报配调林珊珊：10kV仙都线美岭支线2#杆J746刀闸闪络，申请断开10kV仙都线美岭支线1#杆6J2开关
01日15:26 配调林珊珊、郑明凤遥控：10kV仙都线美岭支线1#杆6J2开关由运行转热备用，遥控失败，配调林珊珊通知码头所许国攀到现场操作
01日15:42  联/配调林珊珊收到现场码头所黄诗艺汇报：巡线确认故障点在10kV仙都线美岭支线2#杆J746刀闸闪络击穿，其他线路巡无异常，具备送电条件，申请10kV杏东线106#杆后段线路负荷转由10kV杏东线供电
1日15:48联/配调林珊珊、郑明凤遥控操作_：10kV杏东线106#杆J86开关由运行转热备用，于01日15:48控分成功
01日15:55 联/配调林珊珊令码头所周木顺：10kV杏东线33#杆J41开关由热备用转运行，01日15:57操作成功，召测线路运行正常
01日16:21  联/配调林珊珊收到现场洪濑运检班洪雪娥汇报：2023年15:28:03:744 码头变10kV仙都线911线路瞬时速断动作跳闸，大电流闭锁重合闸，故障电流：25.57A，无相别，设备外观检查无异常，信号已复归
01日18:07 联/配调林珊珊令码头所周木顺：10kV杏东线106#杆J86开关由热备用转冷备用，01日18:45操作成功，汇报南安县调黄丽吉
01日18:07 联/配调林珊珊令码头所周木顺：10kV仙都线美岭支线3-1#主杆美岭村4#配变由运行转空载运行，01日18:45操作成功，汇报南安县调黄丽吉
01日18:07 联/配调林珊珊令码头所周木顺：10kV仙都线美岭支线5-2#主杆美岭村洋内8#配变由运行转空载运行01日18:45操作成功，汇报南安县调黄丽吉
01日18:07 联/配调林珊珊令码头所周木顺：10kV仙都线美岭支线11-1#主杆美岭村福山2#配变由运行转空载运行01日18:45操作成功，汇报南安县调黄丽吉
01日18:07 联/配调林珊珊令码头所周木顺：10kV仙都线桐林分支线5-1#主杆美岭村粮站3#配变由运行转空载运行01日18:45操作成功，汇报南安县调黄丽吉
1日18:00 南安县调黄丽吉签收申请配电故障抢修单NO：PDQXD1903206，工作负责人：周木顺
，工作内容：更换10kV仙都线美岭支线2#杆C相刀闸（刀闸击穿），更换引线，安全措施：杏东线106#杆J86开关转冷备用 ，美岭村4#配变转空载运行 ，美岭村洋内8#配变转空载运行 ，美岭村福山2#配变转空载运行 ，美岭村粮站3#配变转空载运行。
01日18:48 联/配调黄丽吉通知洪濑运维班潘耀彬：10kV杏东线106#杆J86开关确在冷备用
01日18:48 联/配调黄丽吉令潘耀彬：码头变10kV仙都线911线路由热备用转检修，01日19:04汇报南安县调黄雅昕操作成功
01日19:16 南安县调黄雅昕抢修许可：票号：PDQXD1903206，抢修负责人：周木顺，抢修任务：更换10kV仙都线美岭支线2#杆C相刀闸（刀闸击穿），更换引线，抢修安措：10kV杏东线106#杆J86开关转冷备用 ，10kV仙都线美岭支线3-1#主杆美岭村4#配变转空载运行 ，10kV仙都线美岭支线5-2#主杆美岭村洋内8#配变转空载运行 ，10kV仙都线美岭支线11-1#主杆美岭村福山2#配变转空载运行 ，10kV仙都线桐林分支线5-1#主杆美岭村粮站3#配变转空载运行 ，码头变10kV仙都线911线路转检修。
01日20:54 南安县调黄雅昕抢修终结：票号：PDQXD1903206，抢修负责人：周木顺，抢修任务：更换10kV仙都线美岭支线2#杆C相刀闸（刀闸击穿），更换引线，抢修安措：10kV杏东线106#杆J86开关转冷备用 ，10kV仙都线美岭支线3-1#主杆美岭村4#配变转空载运行 ，10kV仙都线美岭支线5-2#主杆美岭村洋内8#配变转空载运行 ，10kV仙都线美岭支线11-1#主杆美岭村福山2#配变转空载运行 ，10kV仙都线桐林分支线5-1#主杆美岭村粮站3#配变转空载运行 ，码头变10kV仙都线911线路转检修。
21:36 洪濑运检班林光灿汇报南安县调黄雅昕：码头变10kV仙都线9111刀闸无法合闸到位，码头变10kV仙都线911线路保留冷备用状态，待明日检修处理
21:58 送电完毕，运行正常，10kV仙都线全线负荷由10kV杏</t>
  </si>
  <si>
    <t>10kV仙都线美岭支线2#杆J746刀闸因产品老化，动触头连接点氧化闪络，造成刀闸击穿短路。</t>
  </si>
  <si>
    <t>更换刀闸。仙都线美岭支线1#杆开关纳入缺陷管理，进行更换。</t>
  </si>
  <si>
    <t>2023-05-01 15:24</t>
  </si>
  <si>
    <t>2023-05-03 20:52</t>
  </si>
  <si>
    <t>2023-05-01 23:00</t>
  </si>
  <si>
    <t>2023-05-03 11:04</t>
  </si>
  <si>
    <t>DBD9E992-7C27-4574-9F0A-8FA95EAD3518</t>
  </si>
  <si>
    <t>GZ13565423050003</t>
  </si>
  <si>
    <t>3523050100067827</t>
  </si>
  <si>
    <t>2023-05-01 11:54</t>
  </si>
  <si>
    <t>2023-05-01 12:37</t>
  </si>
  <si>
    <t>1日11:51时10kV赵家堡Ⅱ回#77杆B-Jz02开关跳闸
故障原因为：吊车触碰10kV赵家堡Ⅱ回古山支线#6杆-#7杆线路造成A相导线断线（用户产权，用户自行处理）</t>
  </si>
  <si>
    <t>1日11:56时DMS系统研判10kV赵家堡Ⅱ回#77杆B-Jz02开关跳闸，即通知佛昙所杨堤发及远程人员告知其以上情况。巡视跳闸点10kV赵家堡Ⅱ回#77杆B-Jz02开关及其之后的设备。12时00分巡视人杨惠德接受通知，开始巡线。
01日12:10  联/配调黄汉杰收到现场杨惠德汇报：现场确认跳闸开关为：10kV赵家堡Ⅱ回#77杆B-Jz02开关；保护动作：保护无法查看
01日12:27  联/配调黄汉杰收到现场杨惠德汇报：经巡线发现是吊车触碰10kV赵家堡Ⅱ回古山支线#6杆-#7杆线路造成A相导线断线（用户产权，用户自行处理），隔离设备：10kV赵家堡Ⅱ回#80杆B-Jz04开关；隔离状态：冷备用
01日12:27 联/配调黄汉杰令杨惠德：10kV赵家堡Ⅱ回#80杆B-Jz04开关由运行转冷备用，01日12:29操作成功
01日12:30 联/配调黄汉杰令杨惠德：10kV赵家堡Ⅱ回#77杆B-Jz02开关由热备用转运行，01日12:33操作成功，运行正常。
5月1日14:38时佛昙所杨惠德报：吊车触碰10kV赵家堡Ⅱ回古山支线#6杆-#7杆线路造成A相导线断线用户已自行处理，经验收合格，具备送电条件，可以送电。申请10kV赵家堡Ⅱ回#80杆B-Jz04开关转运行，同时令其：10kV赵家堡Ⅱ回#80杆B-Jz04开关由冷备用转运行。—14:40时执行完毕，运行正常。
2023年05月01日14:41古山机砖厂变、鑫祥隆变、陈志江变（10kV赵家堡Ⅱ回#80杆B-Jz04开关）用户内部故障已处理完毕，详见遗留用户单ZZZPYLYH20230501003</t>
  </si>
  <si>
    <t>吊车触碰10kV赵家堡Ⅱ回古山支线#6杆-#7杆线路造成A相导线断线（用户产权，用户自行处理）</t>
  </si>
  <si>
    <t>锦湖变10kV赵家堡Ⅱ回#77杆B-Jz02开关</t>
  </si>
  <si>
    <t>2023-05-01 11:51</t>
  </si>
  <si>
    <t>2023-05-01 12:57</t>
  </si>
  <si>
    <t>27C9FF1A-9B6B-493A-8FA2-01B9D25FEE53</t>
  </si>
  <si>
    <t>GZ13516223050001</t>
  </si>
  <si>
    <t>3523050100061262</t>
  </si>
  <si>
    <t>2023-05-01 11:15</t>
  </si>
  <si>
    <t>2023-05-01 16:36</t>
  </si>
  <si>
    <t>01日10:25 高山变10kVⅠ段母线B相电失地(A相电压为9.91,B相电压为0.39,C相电压为10.17,零序电压为0.46,)无选线信号 故障原因1为：10kV院宫线#096刀闸避雷器被击穿，01日11:25已隔离，故障原因2为：10kV院宫线门南分线#002杆瓷瓶脱落,01日12:00已隔离;01日16点39分抢修完毕，恢复送电正常</t>
  </si>
  <si>
    <t>10kV院宫线门南二分线#002杆跳线压在横担上</t>
  </si>
  <si>
    <t>高山变10kV院宫线北坑分线#001北坑田开关</t>
  </si>
  <si>
    <t>2023-05-01 11:14</t>
  </si>
  <si>
    <t>2023-05-04 10:02</t>
  </si>
  <si>
    <t>EEB9757B-ABBE-4F0D-8CFE-853478F685FF</t>
  </si>
  <si>
    <t>LS13595623050002</t>
  </si>
  <si>
    <t>3523050100048492</t>
  </si>
  <si>
    <t>2023-05-01 09:32</t>
  </si>
  <si>
    <t>2023-05-01 13:38</t>
  </si>
  <si>
    <t>2023年5月1日09:29 10kV水山线#207杆KY1523开关跳闸于限时速断保护，重合闸未投入；故障原因为：10kV水山线#209杆往小号侧有塑料薄膜搭在AC相导线上</t>
  </si>
  <si>
    <t>09:29  DMS系统研判：10kV水山线#207杆KY1523开关跳闸于限时速断保护，重合闸未投入，现开关处热备用，即通知建瓯远程站张灵琦
11:09 水源所张家强汇报：现场确认10kV水山线#207杆KY1523开关确处热备用
12:06 询问水源所张家强：巡线情况，其告：还在巡线
12:07 水源所张家强申请：将10kV水山线#207杆KY1523开关转冷备用
01日12:08 联/配调江功炜1令水源所张家强：10kV水山线#207杆KY1523开关由热备用转冷备用，01日12:09操作成功
13：28 水源所张家强汇报：巡视发现10kV水山线#209杆往小号侧有塑料薄膜搭在AC相导线上，现已用绝缘棒挑开，巡视人员已撤离，线路具备送电条件，申请将10kV水山线#207杆KY1523开关转运行，并经生产副总陈建华同意可以送电
01日13:30 联/配调江功炜1令水源所张家强：10kV水山线#207杆KY1523开关由冷备用转运行，01日13:35操作成功，即通知建瓯远程站张灵琦</t>
  </si>
  <si>
    <t>10kV水山线#207杆至#219A杆</t>
  </si>
  <si>
    <t>2023-05-01 09:31</t>
  </si>
  <si>
    <t>2023-05-01 17:00</t>
  </si>
  <si>
    <t>92EE6800-E8DF-4B71-B7CB-9E75174AEA65</t>
  </si>
  <si>
    <t>GZ13565423050001</t>
  </si>
  <si>
    <t>3523050100039627</t>
  </si>
  <si>
    <t>2023-05-01 09:17</t>
  </si>
  <si>
    <t>2023-05-01 10:11</t>
  </si>
  <si>
    <t>1日9:16时台商家园#1环网柜10kV浯江溪支线903开关跳闸
故障原因为：钩机钩断10kV西洋线新社分支线#2杆-#3杆C相导线（用户产权，用户自行处理）</t>
  </si>
  <si>
    <t>1日9:18时DMS系统研判台商家园#1环网柜10kV浯江溪支线903开关跳闸,即通知赤土林国安及远程人员告知其以上情况。巡视跳闸点台商家园#1环网柜10kV浯江溪支线903开关及其之后的设备。09时24分巡视人林旺兴接受通知，开始巡线。
01日09:26  联/配调黄汉杰收到现场林旺兴汇报：现场确认跳闸开关为：台商家园#1环网柜10kV浯江溪支线903开关；保护动作：显示器损坏无法查看保护
01日09:59  联/配调黄汉杰收到现场林旺兴汇报：故障原因：外破故障；经巡线发现钩机钩断10kV西洋线新社分支线#2杆-#3杆C相导线，隔离设备：10kV西洋线后洞支线#46杆P-Jx041刀闸；并报：台商家园#1环网柜及后Jx041刀闸；并报：台商家园#1环网柜及10kV安洋Ⅱ线瓦溪分支线-10kV西洋线后洞支线#170杆线路巡线查无异常，巡线人员已撤离，具备送电条件，试送设备：台商家园#1环网柜10kV浯江溪支线903开关；
01日10:00 联/配调黄汉杰令林旺兴：10kV西洋线后洞支线#46杆P-Jx041刀闸由合闸转分闸，01日10:05操作成功
01日10:06 联/配调黄汉杰令林旺兴：台商家园#1环网柜浯江溪支线903开关由热备用转运行，01日10:09操作成功，运行正常
5月1日15:12时赤土所林旺兴报：钩机钩断10kV西洋线新社分支线#2杆-#3杆C相导线用户已自行处理，经验收合格具备送电条件，并报：10kV西洋线新社分支线#4杆新社变用户已自行转热备用；申请10kV西洋线后洞支线#46杆P-Jx041刀闸转合闸；同时令其：10kV西洋线后洞支线#46杆P-Jx041刀闸由分闸转合闸。—15:16时报执行完毕，运行正常。并报：10kV西洋线新社分支线#4杆新社变用户已自行转运行。
2023年05月01日15:17新杜变（10kV西洋线后洞支线#46杆P-Jx041刀闸）用户内部故障已处理完毕，详见遗留用户单ZZZPYLYH20230501001</t>
  </si>
  <si>
    <t>钩机钩断10kV西洋线新社分支线#2杆-#3杆C相导线（用户产权，用户自行处理）</t>
  </si>
  <si>
    <t>台商家园#1环网柜10kV浯江溪支线903开关</t>
  </si>
  <si>
    <t>2023-05-01 16:00</t>
  </si>
  <si>
    <t>山南变万安Ⅱ回929</t>
  </si>
  <si>
    <t>2023-05-01 12:55</t>
  </si>
  <si>
    <t>6A8097BE-5E7B-4D6C-AE03-B59A45864670</t>
  </si>
  <si>
    <t>GZ13516123050002</t>
  </si>
  <si>
    <t>3523050100033970</t>
  </si>
  <si>
    <t>2023-05-01 09:06</t>
  </si>
  <si>
    <t>2023-05-01 11:09</t>
  </si>
  <si>
    <t>2023年5月1日8：44长乐变10kVⅠ段母线电压异常（8.86，8.31，2.07），选线长乐变926西区线，选线正确，故障原因：10kV码头支#11甲至10kV码头支#12物资局开关之间电缆故障，11：07隔离故障区间后送电正常。</t>
  </si>
  <si>
    <t>1日8:43 福州.长乐变/10kV.Ⅰ段母线A相电压为5.95,B相电压为4.79,C相电压为8.02,零序电压为15.98,福州.长乐变/10kV.Ⅱ段母线A相电压为8.86,B相电压为8.31,C相电压为2.07,零序电压为13.02,)失地选线为福州.长乐变/10kV.公用信号/#2消弧线圈.西区线926接地（软报文）, 
1日9：01 航城所王建华：西区椿萱乐环网10kV码头支916线路前段巡视无异常，具备送电条件，申请断开西区椿萱乐环网10kV码头支916开关后试送。
1日09:03联/配调董超敏遥控操作_：福州.长乐变/10kV.西区线926开关由运行转热备用于01日09:03控分成功接地信号消失
1日9：04即通知航城所陈新武，金峰运维陈烨晶。_即通知_09时18分巡视人陈新武 接受通知，开始巡线。
01日09:55 联/配调董超敏令陈新武:西区椿萱乐环网10kV码头支916开关由运行转热备用，01日09:56操作成功
1日09:58联/配调董超敏遥控操作_：福州.长乐变/10kV.西区线926开关由热备用转运行于01日09:58控合成功
1日 10：00 航城所王建华：10kV码头支#12物资局开关后段巡视无异常，申请断开10kV码头支#12物资局开关后，负荷转西滨线供电。
01日10:03 联/配调董超敏令陈新武:10kV码头支#12物资局开关由运行转冷备用，01日10:04操作成功
01日10:05 联/配调董超敏令邹春凤:10kV西滨线923线路#9甲开关由热备用转运行，01日10:09操作成功
01日11：04航城所王建华：10kV码头支#11甲至10kV码头支#12物资局开关之间电缆故障，申请隔离后试送。
01日11:05 联/配调董超敏令陈新武:10kV码头支#11甲刀闸由合闸转分闸，01日11:06操作成功
01日11:05 联/配调董超敏令陈新武:西区椿萱乐环网10kV码头支916开关由热备用转运行，01日11:06操作成功</t>
  </si>
  <si>
    <t>10kV码头支#11甲至10kV码头支#12物资局开关之间电缆故障</t>
  </si>
  <si>
    <t>福州.长乐变10kV西区线926线路</t>
  </si>
  <si>
    <t>2023-05-01 09:04</t>
  </si>
  <si>
    <t>2023-05-01 11:10</t>
  </si>
  <si>
    <t>2023-05-05 08:16</t>
  </si>
  <si>
    <t>2E5EBFA0-CB4A-4167-9313-8CCE080BE708</t>
  </si>
  <si>
    <t>GZ13535223050001</t>
  </si>
  <si>
    <t>3523050100025452</t>
  </si>
  <si>
    <t>2023-05-01 08:02</t>
  </si>
  <si>
    <t>2023年05月01日08:01 确认：10kV八一线933线路#31杆后C相完全失地，失地选线正确。故障原因：10kV大九线932线路大九分线34杆0342刀闸上端C相避雷器引线断线</t>
  </si>
  <si>
    <t>1日08:01联/配调周瑜【顺控】遥控操作_：10kV八一线933线路#52杆052开关由运行转热备用，于01日08:01控分成功
1日08:01联/配调周瑜【顺控】遥控操作_：10kV八一线933线路#31杆031开关由运行转热备用，于01日08:01控分成功接地信号消失，即通知大甲所郑臣林巡视10kV八一线933线路#31杆至#52杆
2023年05月01日07:55 DMS研判：大甲变10kV I段母线C相完全失地(大甲变电站.10kV.Ⅰ段母线A相电压为9.59,B相电压为8.36,C相电压为2.08,零序电压为82.97,)。即通知大甲所郑臣林
01日08:58  联/配调周瑜收到现场大甲所郑臣林汇报：10kV八一线933线路#31杆至线路末端巡视无异常（除10kV八一线933线路八一分线#10杆后未巡视），申请断开10kV八一线933线路八一分线#10杆0102刀闸，试送10kV八一线933线路#31杆31开关
01日09:00 联/配调周瑜令大甲所郑臣林：10kV八一线933线路八一分线#10杆0102刀闸由合闸转分闸，01日09:00操作成功
1日09:02联/配调周瑜遥控操作_：10kV八一线933线路#31杆031开关由热备用转运行，于01日09:02控合成功
1日09:03联/配调周瑜遥控操作_：10kV八一线933线路#52杆052开关由热备用转运行，于01日09:03控合成功，全线恢复供电
01日14:10  联/配调卓主见收到现场大甲所郑臣林汇报：10kV大九线932线路大九分线34杆0342刀闸上端C相避雷器引线断线，现故障已隔离，人员已撤离，线路具备送电条件，申请送电
01日14:12 联/配调卓主见令大甲所郑臣林：10kV八一线933线路八一分线#10杆0102刀闸由分闸转合闸，01日14:24操作成功</t>
  </si>
  <si>
    <t>10kV大九线932线路大九分线#34杆0342刀闸上层C相避雷器引线触碰拉线破皮断线失地，故障位置位于10kV大九线与10kV八一线联络开关位置，0342刀闸为10kV八一线供电，所以造成10kV八一线失地故障</t>
  </si>
  <si>
    <t>利用绝缘杆将断线引线脱离拉线，日常巡视多开展无人机巡视，对线路上层部位巡视到位</t>
  </si>
  <si>
    <t>大甲变电站10kV八一线933线路</t>
  </si>
  <si>
    <t>2023-05-01 14:05</t>
  </si>
  <si>
    <t>2023-05-01 10:00</t>
  </si>
  <si>
    <t>2023-05-01 15:00</t>
  </si>
  <si>
    <t>13DKX-51472</t>
  </si>
  <si>
    <t>4C4A3EE3-0FDA-4603-A7E9-553182B380AD</t>
  </si>
  <si>
    <t>GZ135223050001</t>
  </si>
  <si>
    <t>3523050100008808</t>
  </si>
  <si>
    <t>2023-05-01 02:14</t>
  </si>
  <si>
    <t>2023-05-01 04:53</t>
  </si>
  <si>
    <t>1日2:14 系统监盘发现：10kV前美线#54杆高压开关零序过流动作跳闸，故障原因为：查无故障点，待分析</t>
  </si>
  <si>
    <t>1日2:14 系统监盘发现：10kV前美线#54杆高压开关跳闸；部队线#95杆故障指示器过流动作；前美线#54杆高压开关前美线#54杆高压开关零序Ⅰ段保护动作； 即通知抢修班组蔡国烟
01日03:38 翔北抢修蔡国烟报：10kV部队线#95杆故障指示器A相动作
4:47蔡国烟报：10kV部队线#73杆故障指示器A相动作，其余线路巡线无异常
4:49遥控：10kV前美线#54杆高压开关由热备用转运行，4:50操作毕，送电正常，通知翔北朱宁士安排特巡。18:22汇报巡视正常。</t>
  </si>
  <si>
    <t>10kV部队线#73杆故障指示器A相动作，其余线路巡线无异常</t>
  </si>
  <si>
    <t>晓路变电站921线路前美线#54杆高压开关</t>
  </si>
  <si>
    <t>2023-05-01 07:00</t>
  </si>
  <si>
    <t>晓路变电站921</t>
  </si>
  <si>
    <t>2023-05-01 10:20</t>
  </si>
  <si>
    <t>6AA0B9BEC8BF1176E0437F00000111760000</t>
  </si>
  <si>
    <t>91D40B72-A1BA-4E70-A59E-582CA5AE8737</t>
  </si>
  <si>
    <t>LS1351515523050001</t>
  </si>
  <si>
    <t>3523050100008208</t>
  </si>
  <si>
    <t>自贸区配电运检班</t>
  </si>
  <si>
    <t>2023-05-01 02:12</t>
  </si>
  <si>
    <t>2023-05-01 12:12</t>
  </si>
  <si>
    <t>2023年5月1日02:08 监控莫薇：快安变10kV福马北611开关过流Ⅰ段动作跳闸；大电流闭锁重合闸，FA未动作，04：00福马路10-15巡视后端无异常后部分负荷转至鼓山变623，故障原因：10kV福马路10-10倒杆。抢修结束后于12：11全线送电正常。
（原断点：10kV福马路10-40甲）</t>
  </si>
  <si>
    <t>2023年5月1日02:08 监控莫薇：快安变10kV福马北611开关过流Ⅰ段动作跳闸；无重合闸信号，FA未动作。即通知凤坂运维黄冠南、马抢陈晓、快安所吴让万巡视跳闸点福州.快安变/10kV.福马北611开关，及其之后的设备，重点关注福州.快安变/10kV.福马北611开关后面区域，福马路10-14前面区域，快611-10-1前面区域，
02：10查看DMS 全自动FA未执行，疑似福马路10-15自动执行遥控不成功，且开关很快转为离线，快614-10-2故指（空线侧）翻牌，但1分钟后又复归
03：30 马抢陈晓：快安变611出线刀闸10kV快611-10-1故障指示器未翻牌，其余杆线树线遮挡无法查看故指，目前巡视至福马路10-10未发现明显故障点，继续巡视后端
03：06 凤坂运维黄冠南：02：08快安变10kV福马北611开关过流I段动作，大电流闭锁重合闸，故障电流96.18A，现场一二次设备检查正常
03：14 马抢陈晓：现场初步查看福马路10-10倒杆，由于树线及周边环境复杂无法看清杆号，待进一步确认
03：43 马抢陈晓：现场又有车辆影响，故障范围暂时无法确认，怀疑隔离福马路10-12刀闸不满足安全距离，申请先隔离福马路10-15由后端先试送
03：49马抢陈晓：福马路10-15未翻牌，后端无异常申请隔离后从对侧先试送
01日03:49 联/配调应显瑜令陈晓:福马路10-15柱上开关由运行转热备用，01日03:58操作成功
01日04:00 联/配调应显瑜令应显瑜:福马路10-40甲福马路8#柱上开关由热备用转运行，01日04:00操作成功，正常，通知马尾运维张育宁特巡鼓山623线路
04：20马抢陈晓：现场查看福马路10-12距离太近无法挂接地，需停至福马路10-15转冷备用
01日04:20 联/配调应显瑜令陈晓:福马路10-15柱上开关由热备用转冷备用并挂牌，01日04:44操作成功
04：06马抢陈晓确认：现场福马路10-10倒杆，靠在福马路10-9上。需隔离至10kV快611-10-1刀闸，现场确认快614-10-2~福马路10-12之间另外两回为空线
04：06 马抢张林：现场无福马路10-11刀闸，且无电缆连接后端空线，快614-10-2刀闸下端无电缆线路
01日04:47 联/配调应显瑜令陈晓:10kV快611-10-1快安变611出线刀闸由合闸转分闸并挂牌，01日05:25操作成功
01日05:27 联/配调应显瑜令黄冠南:福州.快安变/10kV.福马北611开关由热备用转运行，01日05:29操作成功
1日05:29 申请配电故障抢修单NO：FZ-BB-PQ-2023-0400，工作负责人：张育宁
，工作内容：在10kV福马路10-10，进行倒杆故障处理。，安全措施：
10kV福马路10-15 柱上开关转冷备用
10kV快611-10-1 高压刀闸。
05：35 申请人需添加接地线要求作废
1日05:52 申请配电故障抢修单NO：FZ-BB-PQ-2023-0401，工作负责人：张育宁
，工作内容：在10kV福马路10-10，进行倒杆故障处理。，安全措施：
10kV福马路10-15 柱上开关转冷备用
10kV快611-10-1 高压刀闸。
01日 05:53抢修许可票号：FZ-BB-PQ-2023-0401,抢修负责人：张育宁,抢修任务：1、10kV福马路10-10，倒杆故障处理,抢修安措:断开10kV福马路10-15柱上开关转冷备用，断开10kV快611-10-1高压刀闸
01日 11:58抢修终结票号：FZ-BB-PQ-2023-0401,抢修负责人：张育宁,抢修任务：1、10kV福马路10-10，倒杆故障处理,抢修安措:断开10kV福马路10-15柱上开关转冷备用，断开10kV快611-10-1高压刀闸
送电指令票详见指令票NO：福州2023050001#</t>
  </si>
  <si>
    <t>快安变611福马北线路</t>
  </si>
  <si>
    <t>2023-05-01 02:11</t>
  </si>
  <si>
    <t>2023-05-01 13:00</t>
  </si>
  <si>
    <t>配电运检室（删除）</t>
  </si>
  <si>
    <t>快安变611福马北</t>
  </si>
  <si>
    <t>E45BBAA6-6DFD-416B-85F4-212CDEE435EF</t>
  </si>
  <si>
    <t>LS13595623040058</t>
  </si>
  <si>
    <t>3523043000101603</t>
  </si>
  <si>
    <t>2023-04-30 19:16</t>
  </si>
  <si>
    <t>2023-04-30 20:22</t>
  </si>
  <si>
    <t>2023年04月30日19:14 东安变10kV东阳Ⅱ线913开关跳闸于过流Ⅰ段保护，大电流闭锁重合闸；东安变10kV东源Ⅱ线935开关跳闸于过流Ⅰ段保护，重合成功；故障原因：10kV东阳Ⅱ线森华#01杆KY115开关瓷瓶断裂</t>
  </si>
  <si>
    <t>30日30日19:14 东安变10kV东阳Ⅱ线913开关跳闸于过流Ⅰ段保护，大电流闭锁重合闸；同时东安变10kV东源Ⅱ线935开关跳闸于过流Ⅰ段保护，重合成功，并通知建瓯远程严雯及配电抢修班陈小雄
30日19:20  马站运维站余宜文汇报：接东安变门卫汇报东安变出线线路有打火花，及通知配电抢修班陈小雄及张振武
30日 19:51 配电抢运维班张振武汇报：10kV东阳Ⅱ线森华#01杆KY115开关瓷瓶断裂，巡线人员已在安全位置
30日20:00 联/配调杨东令陈小雄：10kV东阳Ⅱ线森华#01杆KY115开关由热备用转冷备用，30日20:01操作成功，人员已在安全位置
30日20:03联/配调邱铭洪遥控操作_：南平.东安变/10kV.东阳Ⅱ线913开关由热备用转运行，于30日20:03控合成功，并通知建瓯远程严雯
30日20:17 联/配调杨东令陈小雄：10kV东源Ⅱ线东源#13杆G006D刀闸由合闸转分闸，30日20:21操作成功</t>
  </si>
  <si>
    <t>10kV东阳Ⅱ线</t>
  </si>
  <si>
    <t>2023-04-30 19:15</t>
  </si>
  <si>
    <t>2023-05-01 02:00</t>
  </si>
  <si>
    <t>东安变10kV东阳Ⅱ线913</t>
  </si>
  <si>
    <t>D8DA0D37-72BF-44AA-8D4D-C0CEEA19D6C2</t>
  </si>
  <si>
    <t>GZ13546123040094</t>
  </si>
  <si>
    <t>3523043000100627</t>
  </si>
  <si>
    <t>2023-04-30 19:01</t>
  </si>
  <si>
    <t>2023-04-30 23:26</t>
  </si>
  <si>
    <t>30日18:41系统研判鲤南变10kV.Ⅰ段母线C相失地(A相电压为10.29,B相电压为9.64,C相电压为0.84,零序电压为97.91,)故障选线为10kV玉田线911线路，试拉10kV玉田线911线路失地复归。10kV永鸿（C）地块2#-1、#2-2配电室备投动作成功；10kV永鸿（C）地块1#-1、#1-2配电室备投未投入；10kV兰溪国际二期#1、2、3配电室备自投动作成功
故障原因为：10kV瑞溪休闲中心配电室用户内部故障</t>
  </si>
  <si>
    <t>30日18:41系统研判鲤南变10kV.Ⅰ段母线C相失地(A相电压为10.29,B相电压为9.64,C相电压为0.84,零序电压为97.91,)故障选线为10kV玉田线911线路，
30日19:00联/配调陈智涵遥控操作：鲤南变/10kV.玉田线911开关由运行转热备用，于30日19:00控分成功接地信号消失
30日19:1 莆田.鲤南变失地(莆田.鲤南变/10kV.Ⅰ段母线A相电压为10.29,B相电压为9.64,C相电压为0.84,零序电压为97.91,)。经试拉10kV玉田线911线路失地消失；20时50分巡视人陈进接受通知，开始巡线。
30日19:10 联/配调陈智涵通知林华：通知林华：10kV永鸿（C）地块2#-2配电室；10kV永鸿（C）地块2#-1配电室备投动作成功；10kV永鸿（C）地块1#-1配电室；10kV永鸿（C）地块1#-2配电室备投未投入
30日19:10 联/配调陈智涵通知林华：通知鲤南林华：10kV兰溪国际二期#1、2、3配电室备自投动作成功
30日21:33  联/配调陈智涵收到现场陈进汇报：_10kV永鸿（C）地块1#-1配电室；10kV永鸿（C）地块1#-2配电室负荷已切换至下楼922线路供电；
30日21:44 联/配调陈智涵令陈进：10kV玉田线911线路#05高压环网柜912开关由运行转热备用，30日21:47操作成功
30日21:54联/配调陈智涵遥控操作_：莆田.鲤南变/10kV.玉田线911开关由热备用转运行，于30日21:54控合成功，送电正常
30日21:57  联/配调陈智涵收到现场陈智忠汇报：玉田线911线路#05高压环网柜10kV玉田线912线路后段经巡线无发现异常，申请送电
30日21:58 联/配调陈智涵令陈进：玉田线911线路#05高压环网柜10kV玉田线
912线路由热备用转运行，30日22:03无法操作
30日23:01 联/配调吴智星令陈进：10kV木兰溪休闲中心临时变分线#001杆001开关由运行转冷备用，30日23:06操作成功
30日23:13  联/配调吴智星收到现场陈进汇报：10kV玉田线911线路#05高压环网柜912后线路查无异常；试送设备：10kV玉田线911线路#05高压环网柜912线路由冷备用转运行
30日23:14 联/配调吴智星令陈进：10kV玉田线911线路#05高压环网柜912开关由热备用转运行，30日23:19操作成功
30日23:23  联/配调符冠鹏收到现场陈进汇报：瑞溪休闲中心配电室内部故障</t>
  </si>
  <si>
    <t>10kV瑞溪休闲中心临时变分线#001杆001开关PT击穿，属用户内部产权</t>
  </si>
  <si>
    <t>莆田.鲤南变10kV玉田线911线路</t>
  </si>
  <si>
    <t>2023-04-30 19:00</t>
  </si>
  <si>
    <t>2023-05-01 01:00</t>
  </si>
  <si>
    <t>玉田线911线路</t>
  </si>
  <si>
    <t>2023-05-03 09:05</t>
  </si>
  <si>
    <t>967A4496-D0FB-4D48-86B2-89EBF10D022E</t>
  </si>
  <si>
    <t>GZ13546123040093</t>
  </si>
  <si>
    <t>3523043000093678</t>
  </si>
  <si>
    <t>2023-04-30 18:37</t>
  </si>
  <si>
    <t>2023-04-30 19:35</t>
  </si>
  <si>
    <t>30日18:3630日18:37系统研判：鲤南变10kV柳安线932线路过流III段动作，开关 跳闸，重合闸不成功；10kV柳安线932线路#026杆026开关过流Ⅱ段保护动作；10kV柳安线932线路#026杆026开关过流Ⅰ段保护动作，10kV柳安线#026杆026开关重合成功；故障原因为：德丰电子专变用户吊车吊树的时候，由于吊车不规范，导致树在半空中掉落至10kV闽仙电器分线#024-025（同杆架设10kV中奥分线#021-022杆），引起短路跳闸</t>
  </si>
  <si>
    <t>30日18:37系统研判：鲤南变10kV柳安线932线路过流III段动作，开关 跳闸，重合闸不成功；10kV柳安线932线路#026杆026开关过流Ⅱ段保护动作；10kV柳安线932线路#026杆026开关过流Ⅰ段保护动作，10kV柳安线#026杆026开关重合成功18时58分巡视人陈进接受通知，开始巡线。
30日19:15  联/配调黄爱艳收到现场陈进汇报：确认：10kV柳安线932手车开关跳闸；故障原因：德丰电子专变用户吊车吊树的时候，由于吊车不规范，导致树在半空中掉落至10kV闽仙电器分线#024-025（同杆架设10kV中奥分线#021-022杆），引起短路跳闸，现对线路巡线无异常，申请主线路试送电
30日19:31联/配调黄爱艳遥控操作_：莆田.鲤南变/10kV.柳安线932开关由热备用转运行，于30日19:31控合成功，送电正常</t>
  </si>
  <si>
    <t>德丰电子专变用户吊车吊树的时候，由于吊车不规范，导致树在半空中掉落至10kV闽仙电器分线#024-025（同杆架设10kV中奥分线#021-022杆），引起短路跳闸</t>
  </si>
  <si>
    <t>莆田.鲤南变10kV柳安线932线路</t>
  </si>
  <si>
    <t>2023-04-30 18:36</t>
  </si>
  <si>
    <t>9CDD81E2-EF5F-4855-BA03-37377C8151F9</t>
  </si>
  <si>
    <t>GZ13546123040092</t>
  </si>
  <si>
    <t>3523043000085871</t>
  </si>
  <si>
    <t>2023-04-30 20:06</t>
  </si>
  <si>
    <t>2023-04-30 18:35 系统研判：1、横塘线916线路10kV闽仙电器分线#019杆019开关过流Ⅰ段保护动作跳闸；2、鲤南变10kV.横塘线916开关过流Ⅱ、Ⅲ段保护动作开关跳闸，重合闸不成功；故障区间：10kV闽仙电器分线#019杆019开关（三遥）之后区域。故障原因：1、德丰电子专变用户吊车吊树的时候，由于吊车不规范，导致树在半空中掉落至10kV闽仙电器分线#024-025（同杆架设10kV中奥分线#021-022杆），2、10kV九隆支线#012A九隆#1变A相避雷器着火击穿；</t>
  </si>
  <si>
    <t>2023-04-30 18:35 系统研判：1、横塘线916线路10kV闽仙电器分线#019杆019开关（三遥）跳闸；2、鲤南变10kV.横塘线916开关过流Ⅱ、Ⅲ段保护动作开关跳闸，重合闸不成功；影响配变70个；重点关注10kV闽仙电器分线#019杆019开关（三遥）之后区域。18时59分巡视人陈进接受通知，开始巡线。
30日19:16  联/配调黄爱艳收到现场陈进汇报：确认：10kV横塘线916开关跳闸，原因为德丰电子专变用户吊车吊树的时候，由于吊车不规范，导致树在半空中掉落至10kV闽仙电器分线#024-025（同杆架设10kV中奥分线#021-022杆），引起短路跳闸，现对线路巡线无异常情况，申请线路试送电
30日19:18联/配调黄爱艳遥控操作_：莆田.鲤南变/10kV.横塘线916开关由热备用转运行，于30日19:18控合成功；出现A相完全失地。
30日19:24联/配调陈智涵遥控操作_：10kV闽仙电器分线#007杆007（三遥）开关由运行转热备用，于30日19:24控分成功，失地存在。
30日19:25联/配调陈智涵遥控操作_：10kV闽仙电器分线#001杆001（三遥）开关由运行转热备用，于30日19:25控分成功，失地存在。
30日19:28联/配调陈智涵遥控操作_：10kV九隆支线#001杆001（三遥）开关由运行转热备用，于30日19:28控分失败
30日19:30联/配调陈智涵遥控操作_：莆田.鲤南变/10kV.横塘线916开关由运行转热备用，于30日19:30控分成功；失地消失。
30日19:59  联/配调陈智涵收到现场陈进汇报：保护动作：；试送设备：横塘线916线路；故障现象：九隆#1变A相避雷器着火击穿，现已用绝缘棒拉开引线
30日20:01联/配调陈智涵遥控操作_：莆田.鲤南变/10kV.横塘线916开关由热备用转运行，于30日20:01控合成功
30日20:02联/配调陈智涵遥控操作_：10kV闽仙电器分线#001杆001（三遥）开关由热备用转运行，于30日20:02控合成功
30日20:03联/配调陈智涵遥控操作_：10kV闽仙电器分线#019杆019（三遥）开关由热备用转运行，于30日20:03控合成功
30日20:04联/配调陈智涵遥控操作_：10kV闽仙电器分线#007杆007（三遥）开关由热备用转运行，于30日20:04控合成功</t>
  </si>
  <si>
    <t>1、德丰电子专变用户吊车吊树的时候，由于吊车不规范，导致树在半空中掉落至10kV闽仙电器分线#024-025（同杆架设10kV中奥分线#021-022杆），2、过流冲击引起10kV九隆支线#012A九隆#1变A相避雷器着火击穿；</t>
  </si>
  <si>
    <t>2023-05-03 09:04</t>
  </si>
  <si>
    <t>2023-04-30 17:42</t>
  </si>
  <si>
    <t>2023-04-30 21:00</t>
  </si>
  <si>
    <t>78279B56-1A87-44C3-8AAE-EBE89A5F63E8</t>
  </si>
  <si>
    <t>GZ13555723040248</t>
  </si>
  <si>
    <t>3523043000082391</t>
  </si>
  <si>
    <t>2023-04-30 17:12</t>
  </si>
  <si>
    <t>2023-04-30 17:31</t>
  </si>
  <si>
    <t>2023年4月30日 16:40  感德所刘贵福汇报调度刘怡亮：10kV福芦668线#000杆668开关跳闸，故障原因：10kV安溪福田金源水电有限公司用户内部故障</t>
  </si>
  <si>
    <t>2023年4月30日 16:40  感德所刘贵福汇报调度刘怡亮：10kV福芦668线#000杆668开关跳闸。17时18分巡视人李锦艺接受通知，开始巡线。
30日17:22  联/配调刘怡亮收到现场李锦艺汇报：10kV安溪福田金源水电有限公司用户内部故障导致10kV福芦668线#000杆668开关跳闸，10kV福芦668线其余线路设备检查无异常，申请将10kV福芦668线#020-1甲K003开关断开后试送
30日17:22 联/配调刘怡亮令李锦艺：10kV福芦668线#020-1甲K003开关由运行转热备用，30日17:24操作成功
30日17:22 联/配调刘怡亮令李锦艺：10kV福芦668线#000杆668开关由热备用转运行，30日17:25操作成功
2023.05.02 16:16 感德所刘贵福汇报调度黄志坚：10kV福芦668线#20-1甲杆后端线路树障已清理完毕，具备送电条件，调度黄志坚即令感德所刘贵福：10kV福芦668线#20-1甲杆K003开关由热备用转运行，16:24汇报操作完毕，送电正常。
2023年05月02日16:2610kV金源水电站（10kV福芦668线#020-1甲杆K003开关）用户内部故障已处理完毕，详见遗留用户单QZAXYLYH20230430001</t>
  </si>
  <si>
    <t>10kV安溪福田金源水电有限公司用户内部故障</t>
  </si>
  <si>
    <t>35kV福田变（简易变）10kV福芦668线#000杆668开关</t>
  </si>
  <si>
    <t>2023-04-30 17:11</t>
  </si>
  <si>
    <t>2023-04-30 17:32</t>
  </si>
  <si>
    <t>2023-05-01 00:00</t>
  </si>
  <si>
    <t>福田变（简易变）10kV福芦线668</t>
  </si>
  <si>
    <t>2023-05-02 14:34</t>
  </si>
  <si>
    <t>32F3EC09-4D35-4B0C-B99F-B929B6992045</t>
  </si>
  <si>
    <t>6CF84B81-C172-4E57-99A6-5693BBBCBC03</t>
  </si>
  <si>
    <t>GZ13585623040028</t>
  </si>
  <si>
    <t>3523043000078881</t>
  </si>
  <si>
    <t>2023-04-30 17:05</t>
  </si>
  <si>
    <t>2023年04月30日17:02  10kV田源线916线路浆坑支线#6杆分段开关跳闸（母线伴随B相不完全失地），未强送。故障原因为：10kV田源线916线路浆坑支线#27杆至28杆树压导线。</t>
  </si>
  <si>
    <t>2023年04月30日17:02  10kV田源线916线路浆坑支线#6杆分段开关跳闸（母线伴随B相不完全失地），即通知嵩口镇供电所张荣华相关故障信息，组织人员带电巡线。
30日17:34嵩口镇供电所张荣华汇报：经巡视发现10kV田源线916线路浆坑支线#27杆至28杆树压导线，现申请隔离，断开10kV田源线916线路浆坑支线#17杆分段刀闸、10kV田源线916线路浆坑支线#35杆分段开关。
30日17:34 联/配调刘盛强令嵩口镇供电所张荣华：10kV田源线916线路浆坑支线#35杆分段开关由运行转热备用，30日17:38操作成功
30日17:34 联/配调刘盛强令嵩口镇供电所张荣华：10kV田源线916线路浆坑支线#17杆分段刀闸由合闸转分闸，30日17:40操作成功
17:40嵩口镇供电所张荣华汇报：经对其余线路巡视无异常，现巡线人员已全部撤离，申请试送10kV田源线916线路浆坑支线#6杆分段开关及申请将10kV田源线916线路浆坑支线#35杆后段负荷转至长校变10kV荷坑线963线路供电。
30日17:40 联/配调刘盛强遥控：10kV荷坑线963线路#165杆联络开关由热备用转运行，30日17:41操作成功，线路运行正常。
30日17:41联/配调刘盛强遥控：10kV田源线916线路浆坑支线#6杆分段开关由热备用转运行，30日17:42操作成功，线路运行正常，全部负荷恢复供电。
30日17:44 联/配调张运旭令嵩口镇供电所张荣华：10kV田源线916线路浆坑支线#35杆分段开关由热备用转冷备用，30日17:45操作成功，故障待抢修。</t>
  </si>
  <si>
    <t>10kV田源线916线路浆坑支线#27杆至28杆树压导线。</t>
  </si>
  <si>
    <t>田口变10kV田源线916线路浆坑支线#6杆分段开关</t>
  </si>
  <si>
    <t>2023-04-30 17:04</t>
  </si>
  <si>
    <t>2023-05-01 12:00</t>
  </si>
  <si>
    <t>2023-04-30 21:42</t>
  </si>
  <si>
    <t>0907A1B2-F66A-484C-B231-C0625AE19F7C</t>
  </si>
  <si>
    <t>GZ13516023040020</t>
  </si>
  <si>
    <t>3523043000071894</t>
  </si>
  <si>
    <t>2023-04-30 14:57</t>
  </si>
  <si>
    <t>2023-04-30 16:50</t>
  </si>
  <si>
    <t>#3-1杆真空开关本体小动物影响短路故障</t>
  </si>
  <si>
    <t>福州110kV管柄变10kV凤西线623线路</t>
  </si>
  <si>
    <t>2023-04-30 14:56</t>
  </si>
  <si>
    <t>DEE4E146-D35D-4B72-A19A-145760020C16</t>
  </si>
  <si>
    <t>LS13595623040057</t>
  </si>
  <si>
    <t>3523043000061980</t>
  </si>
  <si>
    <t>2023-04-30 12:06</t>
  </si>
  <si>
    <t>2023-04-30 21:50</t>
  </si>
  <si>
    <t>2023年04月30日12:01 DMS研判：10kV水山线#140杆KY1529开关跳闸，故障原因：不明待查</t>
  </si>
  <si>
    <t>30日12:01 DMS研判：10kV水山线#140杆KY1529开关跳闸，即通知水源所刘久顺、建瓯远程站严雯
12:03忠溪电站陈才明汇报：机组已停机
12:06 水源所刘久顺汇报：路途遥远赶往现场大致需要一个小时13时02分巡视人宋战荣接受通知，开始巡线。
30日13:06  联/配调陈铭华收到现场宋战荣汇报：现场确认跳闸开关为：10kV水山线#140杆KY1529开关；保护动作：无保护
13:59水源供电所刘久顺汇报：申请10kV水山线#207杆KY1523开关由运行转热备用
30日13:59 联/配调陈铭华令刘久顺：10kV水山线#207杆KY1523开关由运行转热备用，30日14:01操作成功
14:01水源供电所刘久顺汇报；已对10kV水山线#140杆至#207杆巡线未异常，线路具备送电条件，要求10kV水山线#140杆KY1529开关转运行
30日14:02 联/配调陈铭华令刘久顺：10kV水山线#140杆KY1529开关由热备用转运行，30日14:08操作成功即通知建瓯远程站严雯停电范围已缩小
14:09通知忠溪电站陈才明：机组开机
14:10水源供电所刘久顺汇报：申请10kV水山线#207杆KY1523开关由热备用转冷备用
30日14:13 联/配调陈铭华令刘久顺：10kV水山线#207杆KY1523开关由热备用转冷备用，30日14:26操作成功
30日18:59 水源供电所刘久顺汇报：10kV水山线#207杆后端巡线无异常，10kV水山线大山支线#20杆大山配变可能存在问题，待检查，申请将10kV水山线大山支线#20杆大山配变转热备用，试送10kV水山线#207杆KY1523开关
30日19:00 联/配调詹东伟令刘久顺：10kV水山线大山支线#20杆大山配变由运行转热备用，30日19:25操作成功
30日19:26水源供电所刘久顺汇报：现在正在去10kV水山线#207杆KY1523开关处由于路程遥远，大约为30分钟
30日19:48 联/配调詹东伟令刘久顺：10kV水山线#207杆KY1523开关由冷备用转运行，30日19:52操作成功, 正常，即通知建瓯远程站严雯停电范围已缩小
30日21:43  水源供电所刘久顺汇报：10kV水山线大山支线#20杆大山配变检查无异常，具备送电条件，申请将10kV水山线大山支线#20杆大山配变转运行
30日21:44 联/配调詹东伟令刘久顺：10kV水山线大山支线#20杆大山配变由热备用转运行，30日21:50操作成功，正常，即通知建瓯远程站严雯</t>
  </si>
  <si>
    <t>10kV水山线#140杆至#219A杆</t>
  </si>
  <si>
    <t>2023-04-30 12:04</t>
  </si>
  <si>
    <t>2023-04-30 23:59</t>
  </si>
  <si>
    <t>7185C134-AEE8-4FC5-B7A7-DB6027AEE666</t>
  </si>
  <si>
    <t>GZ13546123040090</t>
  </si>
  <si>
    <t>3523043000062995</t>
  </si>
  <si>
    <t>2023-04-30 11:43</t>
  </si>
  <si>
    <t>2023-04-30 15:56</t>
  </si>
  <si>
    <t>30日11:34 系统研判：凤山变10kV岭峰线913线路过流Ⅱ、Ⅲ段保护动作，重合闸成功，10kV前洋水电站支线#001杆001开关跳闸；10kV岭峰#1变分线#001杆001开关跳闸；10kV西苑线#043杆043开关跳闸；10kV凤顶#1变支线#004杆004开关跳闸；故障原因：用户内部故障</t>
  </si>
  <si>
    <t>30日11:34 系统研判：凤山变10kV岭峰线913线路过流Ⅱ、Ⅲ段保护动作，重合闸成功；岭峰线913线路10kV前洋水电站支线#001杆001开关（三遥）跳闸；岭峰线913线路10kV岭峰#1变分线#001杆001开关（三遥）跳闸；岭峰线913线路10kV西苑线#043杆043开关（三遥）跳闸岭峰线913线路；10kV凤顶#1变支线#004杆004开关（三遥）跳闸；11时54分巡视人林振中、郑国志、陈宇、黄海航接受通知，开始巡线。
30日11:55  联/配调陈智涵收到现场黄海航汇报：现场查看10kV岭峰#1变分线#001杆001开关未跳闸；
30日12:03  联/配调陈智涵收到现场黄海航汇报：现场查看10kV西苑线#043杆043开关跳闸；隔离设备：申请10kV岭峰#1变分线001杆001开关转热备用。
30日12:07联/配调陈智涵遥控操作_：10kV岭峰#1变分线#001杆001开关由运行转热备用，于30日12:07控分成功
30日12:08  联/配调陈智涵收到现场黄海航汇报：10kV西苑线#043杆至10kV岭峰#1变分线001巡视无异常，申请试送10kV西苑线#043杆043开关
30日12:09 联/配调陈智涵令黄海航：10kV西苑线#043杆043（三遥）开关由热备用转运行，30日12:12操作成功
30日15:12  联/配调符冠鹏收到现场黄海航汇报：现场确认：10kV前洋水电站支线#001杆001开关跳闸、10kV凤顶#1变支线#004杆004开关处运行，对10kV岭峰#1变分线001杆后线路巡线无异常，申请试送10kV岭峰#1变分线001杆001开关
30日15:17联/配调符冠鹏遥控操作_：10kV岭峰#1变分线#001杆001（三遥）开关由热备用转运行，于30日15:17控合成功
5月1日10:45度尾所郑永章汇报联调陈师师：10kV前洋水电站支线#001杆001开关因树木倒在前洋水电站用户内部线路引起开关跳闸，用户树木已清障完毕，具备送电条件
10:46联调陈师师遥控：10kV前洋水电站支线#001杆001开关由热备用转运行，试送正常</t>
  </si>
  <si>
    <t>恶劣天气，雷雨大风</t>
  </si>
  <si>
    <t>加强巡视测温清障</t>
  </si>
  <si>
    <t>莆田.凤山变10kV岭峰线913线路西苑线#043杆043开关（三遥）</t>
  </si>
  <si>
    <t>2023-04-30 11:42</t>
  </si>
  <si>
    <t>2023-05-01 10:46</t>
  </si>
  <si>
    <t>2023-05-03 09:11</t>
  </si>
  <si>
    <t>8556D6BA-9F28-4E4F-BEFD-F6E27916ACC5</t>
  </si>
  <si>
    <t>GZ13566223040011</t>
  </si>
  <si>
    <t>2023-04-30 09:19</t>
  </si>
  <si>
    <t>2023-04-30 10:42</t>
  </si>
  <si>
    <t>2023年4月30日9:18 DMS研判：市后变10kV市洲Ⅰ回905开关过流Ⅱ段动作跳闸；故障原因为：丹霞名城环网柜至都市阳光环网柜的电缆外破故障。</t>
  </si>
  <si>
    <t>30日09:20 DMS研判：市后变10kV市洲Ⅰ回905开关过流Ⅱ段动作跳闸，即通知芗城二班邱才元安排人员巡视线路，并告知远程人员
30日09:50 良璞运维人员王镇隆汇报：市后变10kV市洲Ⅰ回905开关过流Ⅱ段动作跳闸，故障相为AB相，故障二次电流为55.81A，开关及出线电缆外观检查无异常
30日10:24 联/配调欧逸哲收到现场苏贤汇报：丹霞名城环网柜至都市阳光环网柜的电缆外破，要求隔离转电
30日10:25 联/配调欧逸哲令苏贤：丹霞名城环网柜10kV都丹箱线901开关由运行转冷备用，30日10:34操作成功
30日10:25 联/配调欧逸哲令苏贤：都市阳光环网柜10kV都丹箱线902开关由运行转冷备用，30日10:34操作成功
30日10:36 联/配调欧逸哲遥控操作_：市后变10kV市洲Ⅰ回905开关由热备用转运行，于30日10:36控合成功
30日10:38 联/配调欧逸哲遥控操作_：下洲变10kV洲龙Ⅰ线940开关由热备用转运行，于30日10:38控合成功</t>
  </si>
  <si>
    <t>加强现场管控和施工交底</t>
  </si>
  <si>
    <t>市后变市洲Ⅰ回905线路</t>
  </si>
  <si>
    <t>2023-04-30 09:18</t>
  </si>
  <si>
    <t>2023-04-30 16:00</t>
  </si>
  <si>
    <t>2023-05-01 10:33</t>
  </si>
  <si>
    <t>8aeef1e9-527f-43ba-86fc-6bd253acce8e</t>
  </si>
  <si>
    <t>DEA248F5-9BB1-4D19-9E05-1D8DAB63FF62</t>
  </si>
  <si>
    <t>GZ13555723040240</t>
  </si>
  <si>
    <t>3523043000039408</t>
  </si>
  <si>
    <t>2023-04-30 09:10</t>
  </si>
  <si>
    <t>2023-04-30 14:16</t>
  </si>
  <si>
    <t>2023.4.29 08:39 龙涓所陈瑞山汇报调度苏麟焓：故障原因：10kV内灶686线#019-#020杆A相导线断线，已紧急将10kV内灶686线#013甲杆K001开关隔离至冷备用状态</t>
  </si>
  <si>
    <t>2023.4.29 08:39 龙涓所陈瑞山汇报调度苏麟焓：10kV内灶686线#019-#020杆A相导线断线，已紧急将10kV内灶686线#013甲杆K001开关隔离至冷备用状态。09时03分巡视人陈瑞山接受通知，开始巡线。09时04分巡视人李双坡、陈艺斌、李宝川、陈圣河、肖振祥、陈瑞山接受通知，开始巡线。
30日10:38 申请配电故障抢修单NO：PDQXD3002544，工作负责人：李宝川
，工作内容：10kV内灶686线#019-#020杆A相高压导线断线抢修，安全措施：10kV内灶686线#013甲杆K001开关转冷备用。
30日10:45抢修许可：票号：PDQXD3002544，抢修负责人：李宝川，抢修任务：10kV内灶686线#019-#020杆A相高压导线断线抢修，抢修安措：10kV内灶686线#013甲杆K001开关转冷备用。
30日13:55 龙涓所李宝川汇报调度刘怡亮：10kV内灶686线#019-#020杆A相高压导线断线抢修工作已结束，验收合格，具备送电条件
30日13:55抢修终结：票号：PDQXD3002544，抢修负责人：李宝川，抢修任务：10kV内灶686线#019-#020杆A相高压导线断线抢修，抢修安措：10kV内灶686线#013甲杆K001开关转冷备用。
30日13:56 联/配调刘怡亮令李宝川：10kV内灶686线#013甲杆K001开关由冷备用转运行，30日14:13操作成功</t>
  </si>
  <si>
    <t>10kV内灶686线#019-#020杆A相导线断线；分析原因为:10kV内灶686线#019-#020杆位于山顶上，属易招雷击区域，在强雷雷击下，造成导线断线，引发线路短路故障发生。</t>
  </si>
  <si>
    <t>水云波简易变10kV内灶686线#013甲杆K001开关</t>
  </si>
  <si>
    <t>2023-04-30 08:40</t>
  </si>
  <si>
    <t>2023-05-30 14:13</t>
  </si>
  <si>
    <t>水云波简易变（简易变）10kV内灶线686</t>
  </si>
  <si>
    <t>2023-05-02 10:40</t>
  </si>
  <si>
    <t>6077BC08-A32F-4649-AC43-4B9FDC44F84E</t>
  </si>
  <si>
    <t>GZ13595723040032</t>
  </si>
  <si>
    <t>3523043000034702</t>
  </si>
  <si>
    <t>2023-04-30 08:39</t>
  </si>
  <si>
    <t>2023-04-30 09:22</t>
  </si>
  <si>
    <t>2023年4月30日8:25坪山变10kVⅡ段母线A相不完全失地(A相电压为2.19kV,B相电压为10.62kV,,C相电压为6.39kV,,零序电压为93.57V,,)无选线信号。故障原因为：10kV圣农线和顺支线033杆大洲村抽水配变跌落式熔断器上端引线搭在横担上</t>
  </si>
  <si>
    <t>30日8:25 联调监控程丹汇报：坪山变10kVⅡ段母线A相不完全失地(A相电压为2.19kV,B相电压为10.62kV,,C相电压为6.39kV,,零序电压为93.57V,,)
30日8:25 通知配电运检抢修班曾新辉
30日08:25 经查DMS系统：10kV圣农线和顺支线005杆KY881开关零序电流突变为7A
30日08:34 确认10kV圣农线后端所接小水电已停机
30日08:35联/配调林显杰【顺控】遥控操作_：10kV圣农线和顺支线005杆KY881开关由运行转热备用，于30日08:35控分成功接地信号消失
30日8:36通知配电运检抢修班曾新辉,配抢班陈进
09:03配电运检抢修班曾新辉汇报：10kV圣农线和顺支线033杆大洲村抽水配变跌落式熔断器上端引线搭在横担上
30日09:04 联/配调张杰鑫令配电运检抢修班曾新辉：10kV圣农线和顺支线033杆大洲村抽水配变由热备用转冷备用，30日09:09操作成功
30日09:11联/配调张杰鑫遥控操作_：10kV圣农线和顺支线005杆KY881开关由热备用转运行，于30日09:11控合成功，正常，转告配电运检抢修班曾新辉
09:15通知配抢班陈进，大洲电站机组可开机</t>
  </si>
  <si>
    <t>10kV圣农线和顺支线033杆大洲村抽水配变跌落式熔断器上端引线搭在横担上</t>
  </si>
  <si>
    <t>已通知用户加强自身设备巡检力度，。</t>
  </si>
  <si>
    <t>坪山变10kV圣农线和顺支线005杆至10kV圣农线和顺支线032-006杆</t>
  </si>
  <si>
    <t>2023-04-30 08:37</t>
  </si>
  <si>
    <t>2023-04-30 15:00</t>
  </si>
  <si>
    <t>2023-04-30 11:31</t>
  </si>
  <si>
    <t>251A6B78-3580-4CAC-A682-E0D86360356F</t>
  </si>
  <si>
    <t>GZ13595723040031</t>
  </si>
  <si>
    <t>3523043000033262</t>
  </si>
  <si>
    <t>2023-04-30 08:13</t>
  </si>
  <si>
    <t>2023-04-30 08:51</t>
  </si>
  <si>
    <t>04月30日08:07 10kV工业园区线君山支线038杆KY321开关跳闸过流Ⅱ段保护，重合闸动作，重合不成，故障原因：待分析</t>
  </si>
  <si>
    <t>08:07 DMS研判： 10kV工业园区线君山支线038杆KY321开关跳闸过流Ⅱ段保护，重合闸动作，重合不成
08:08 通知配抢班陈进、配电运检抢修班曾新辉
08:33配电运检抢修班曾新辉汇报：10kV工业园区线君山支线038杆至083杆线路巡视无异常，具备送电条件
30日08:44联/配调冯凯遥控操作_：10kV工业园区线君山支线038杆KY321开关由热备用转运行，于30日08:44控合成功，正常
08:45通知配抢班陈进、配电运检抢修班曾新辉</t>
  </si>
  <si>
    <t>蛇爬上丛家配变高压跌落式熔断器上，造成短路引起开关跳闸</t>
  </si>
  <si>
    <t>结合停电对丛家配变安装绝缘护罩</t>
  </si>
  <si>
    <t>10kV工业园区线君山支线038杆至083杆</t>
  </si>
  <si>
    <t>2023-04-30 08:11</t>
  </si>
  <si>
    <t>坪山变10kV工业园区线921</t>
  </si>
  <si>
    <t>2023-04-30 11:36</t>
  </si>
  <si>
    <t>71461912A7394BD69495A6E5167D943C421B</t>
  </si>
  <si>
    <t>1E9C26ED-7D8B-4875-80EE-28FC56B28EB6</t>
  </si>
  <si>
    <t>LS13525123040009</t>
  </si>
  <si>
    <t>3523043000033221</t>
  </si>
  <si>
    <t>2023-04-30 08:07</t>
  </si>
  <si>
    <t>2023-04-30 08:19</t>
  </si>
  <si>
    <t>4月30日 08:05  灌口抢修陈小颖报10kV陈井#95杆高压开关在分闸。故障原因：查无故障点，待分析</t>
  </si>
  <si>
    <t>08:05  灌口抢修陈小颖报10kV陈井#95杆高压开关跳闸。
08:10 陈小颖汇报10kV陈井#95杆后设备查无明显故障点，故障指示器均未动作
08:11 下令陈小颖10kV陈井#95杆高压开关由热备用转运行，08:12 操作完毕，已通知杨德兴组织特巡</t>
  </si>
  <si>
    <t>深青变电站916 , 陈井#95杆高压开关</t>
  </si>
  <si>
    <t>2023-04-30 08:06</t>
  </si>
  <si>
    <t>2023-04-30 13:00</t>
  </si>
  <si>
    <t>深青变电站916</t>
  </si>
  <si>
    <t>0D5FE90B-DFAB-4D7D-A9C1-795462751033</t>
  </si>
  <si>
    <t>LS13595623040056</t>
  </si>
  <si>
    <t>3523043000032894</t>
  </si>
  <si>
    <t>2023-04-30 07:37</t>
  </si>
  <si>
    <t>2023-04-30 10:31</t>
  </si>
  <si>
    <t>2023年04月30日7:32DMS研判 10kV水山线#207杆KY1523开关跳闸，未见保护信号，故障原因：不明、待查</t>
  </si>
  <si>
    <t>30日7:32 DMS系统研判：10kV水山线#207杆KY1523开关跳闸，未见保护动作信号，即通知水源所宋战荣、建瓯远程站叶李汉10时19分巡视人宋战荣接受通知，开始巡线。
08:30 询问水源所宋战荣是否到达现场，其告：未到达，还在开票和录入ORM系统，到达现场会联系调度台
30日10:10水源所宋战荣汇报：现场确认10kV水山线#207杆KY1523开关确处热备用，已对10kV水山线#207杆后段线路巡线未发现异常，线路具备送电条件，要求试送10kV水山线#207杆KY1523开关
30日10:23 联/配调陈铭华令宋战荣：10kV水山线#207杆KY1523开关由热备用转运行，30日10:26操作成功，正常，即通知建瓯远程站严雯</t>
  </si>
  <si>
    <t>2023-04-30 07:36</t>
  </si>
  <si>
    <t>2023-04-30 14:00</t>
  </si>
  <si>
    <t>3FCCEB9E-ED2F-4A95-8EDE-5CE0841C5629</t>
  </si>
  <si>
    <t>GZ13575123040043</t>
  </si>
  <si>
    <t>3523043000026364</t>
  </si>
  <si>
    <t>2023-04-30 06:21</t>
  </si>
  <si>
    <t>2023-04-30 11:08</t>
  </si>
  <si>
    <t>2023年4月30日6:17 DMS弹窗10kV黄邦山支线#2杆T接线路配变缺相，原因：10kV黄邦山支线#5-6杆中相断线</t>
  </si>
  <si>
    <t>故障通知巡视跳闸点黄邦山支线#1杆Z开关及其之后的设备，重点关注黄邦山支线#2杆至黄邦山支线#6杆之间区域。06时46分巡视人温作林、陈益煌接受通知，开始巡线。
30日06:24联/配调林智伟遥控操作_：黄邦山支线#1杆Z开关由运行转热备用，于30日06:24控分成功，6:34东肖所温作林汇报：10kV黄邦山支线#5-6杆中相断线
30日07:06 联/配调陈家浅令陈益煌：黄邦山支线#1杆Z开关由热备用转冷备用，30日07:06操作成功
30日07:48 申请配电故障抢修单NO：LY-BB-PQ-2023-0014，工作负责人：龚明，工作内容：在10kV黄邦山支线＃5杆至＃6杆，进行断线故障抢修，安全措施：10kV黄邦山支线＃1杆Z开关、G1刀闸。
30日 08:09抢修许可票号：LY-BB-PQ-2023-0014,抢修负责人：龚明,抢修任务：1、10kV黄邦山支线＃5杆至＃6杆，断线故障抢修,抢修安措:断开10kV黄邦山支线＃1杆Z开关、G1刀闸
30日 11:00抢修终结票号：LY-BB-PQ-2023-0014,抢修负责人：龚明,抢修任务：1、10kV黄邦山支线＃5杆至＃6杆，断线故障抢修,抢修安措:断开10kV黄邦山支线＃1杆Z开关、G1刀闸
送电票：BB-ZLP-202304543，30日11:01开始执行</t>
  </si>
  <si>
    <t>10kV黄邦山支线#5杆至#6杆间导线早期被雷击后，造成导线耐张强度不足，大风造成导线再次损伤，引起导线耐张强度不足断线故障</t>
  </si>
  <si>
    <t>加强周期巡视质量管控</t>
  </si>
  <si>
    <t>连圣变10kV连腾Ⅰ线#657线路黄邦山支线#1杆Z开关</t>
  </si>
  <si>
    <t>2023-04-30 06:20</t>
  </si>
  <si>
    <t>350406</t>
  </si>
  <si>
    <t>8D6C38F0-86CA-4C1A-9CC6-35DA882ABEDA</t>
  </si>
  <si>
    <t>GZ13525623040047</t>
  </si>
  <si>
    <t>3523043000015028</t>
  </si>
  <si>
    <t>2023-04-30 02:45</t>
  </si>
  <si>
    <t>2023-04-30 05:04</t>
  </si>
  <si>
    <t>30日2:45 dms监盘发现机建#1环网柜10kV机建七五912开关跳闸，10kV机建Ⅰ回#88杆高压开关跳闸，故障原因：查无故障点、待分析</t>
  </si>
  <si>
    <t>30日2:45  监盘发现机建#1环网柜10kV机建七五912开关跳闸，10kV机建Ⅰ回#88杆高压开关跳闸，通知翔安抢修黄绍元
30日03:25黄绍元报：机建#1环网柜10kV机建七五912开关 过流Ⅱ段动作跳闸，故障电流1960A
3:26下令黄绍元报：机建#1环网柜10kV机建七五912开关由热备用转运行，正常
4:55黄绍元报：10kV机建Ⅰ回#140支1杆三相故障指示器动作，其他线路查无异常，下令10kV机建Ⅰ回#140支1杆高压开关由运行转冷备用，5:01操作完毕
5:03遥控10kV机建Ⅰ回#88杆高压开关由热备用转运行，正常，通知用检李霖
17:19许可陈晓东，工作票：XM-BB-PQ-2023-0217，工作内容：10kV机建Ⅰ回#140支1杆高压开关试验及抢修，安全措施：断开10kV机建Ⅰ回#140支1杆高压刀闸
18:30陈江复报：10kV机建Ⅰ回#140支1杆高压开关试验合格。客户侧设备待重新提抢修，暂不送电。
18:45终结陈晓东，工作票：XM-BB-PQ-2023-0217，工作内容：10kV机建Ⅰ回#140支1杆高压开关试验及抢修，安全措施：断开10kV机建Ⅰ回#140支1杆高压刀闸
22:29用检李霖报用户配电室及进线电缆均查无异常，要求送电
23:03下令翔安操作班许龙杰10kV机建Ⅰ回#140支1杆高压开关由冷备用转运行，23:05操作毕，送电正常</t>
  </si>
  <si>
    <t>东园变电站914线路机建#1环网柜机建七五912高压开关</t>
  </si>
  <si>
    <t>2023-04-30 20:00</t>
  </si>
  <si>
    <t>2023-05-05 09:02</t>
  </si>
  <si>
    <t>564B1343-9360-4025-9F58-EA999FA14BEE</t>
  </si>
  <si>
    <t>GZ13516423040056</t>
  </si>
  <si>
    <t>3523042900443248</t>
  </si>
  <si>
    <t>2023-04-29 20:15</t>
  </si>
  <si>
    <t>2023-04-29 21:34</t>
  </si>
  <si>
    <t>2023年04月29日 20:11 濛草洲1#环网10kV苏洋三片913开关跳闸，故障原因：苏洋移动基站用户（分界10kV苏洋线06-0202-68支2刀闸）内部故障，21:14隔离10kV苏洋线06-0202-68支2刀闸后，主线路于21：27送电正常。故障排除后于04月30日14：28恢复送电。</t>
  </si>
  <si>
    <t>29日20:11  联/配调方腾飞收到现场监控刘沁鸣汇报：濛草洲1#环网10kV苏洋三片913开关跳闸
29日20:11 濛草洲1#环网10kV苏洋三片913开关跳闸；即通知竹岐供电所李维焕巡视跳闸点濛草洲1#环网10kV苏洋三片913开关及其之后的设备，20时55分巡视人竹岐供电所黄镔 接受通知，开始巡线。
29日20:41  联/配调方腾飞收到现场竹岐供电所陈宝俤汇报：濛草洲1#环网10kV苏洋三片913开关之后苏洋移动基站用户内部（分界10kV苏洋线06-0202-68支2刀闸）、10kV苏洋线06-0202-68支4甲支1苏洋五片配变跌落式、避雷器、瓷瓶，10kV苏洋线06-0202-68支5苏洋三片配变跌落式、避雷器、瓷瓶线路巡线未发现明显故障点，具备送电条件。
29日20:44联/配调方腾飞遥控操作：濛草洲1#环网10kV苏洋三片913开关由热备用转运行于29日20:44控合后跳闸
29日20:52  联/配调方腾飞收到现场竹岐供电所陈宝俤汇报：暂时不能确定10kV苏洋线06-0202-68支2至10kV苏洋线06-0202-68支2苏洋移动基站用户内部之间有5-6根杆是否有异常，申请10kV苏洋线06-0202-68支2刀闸转分闸。
29日20:52 联/配调方腾飞令竹岐供电所陈宝俤:10kV苏洋线06-0202-68支2刀闸由合闸转分闸，29日21:14操作成功
29日20:57  联/配调方腾飞收到现场竹岐供电所陈宝俤汇报：濛草洲1#环网10kV苏洋三片913开关之后2台公变继续巡线，暂不申请送电
29日21:23  联/配调方腾飞收到现场竹岐供电所陈宝俤汇报：_濛草洲1#环网10kV苏洋三片913开关之后线路再次巡线未发现明显故障点，线路具备送电条件。
29日21:27联/配调方腾飞遥控操作：濛草洲1#环网10kV苏洋三片913开关由热备用转运行于29日21:27控合成功
29日21:35 联/配调方腾飞通知营销部张凯铭：10kV苏洋线06-0202-68支2苏洋移动基站用户内部故障，现刀闸已转分闸，令其做好用户送电前验收工作。
无需抢修类型归档:用户内部故障，已隔离。
04月30日
12：14联/配胡诗泉接调竹岐所黄镔汇报：巡线发现苏洋移动基站用户（分界10kV苏洋线06-0202-68支2刀闸）内部树木倒靠在跌落式上面，现故障已排除，线路具备送电条件。
13：50联/配胡诗泉接营销部张凯铭汇报：苏洋移动基站用户（分界10kV苏洋线06-0202-68支2刀闸）内部故障已排除，验收合格并具备送电条件。
13：59联/配胡诗泉通知竹岐所张甦：苏洋移动基站用户（分界10kV苏洋线06-0202-68支2刀闸）减荷后汇报调度。
14：17联/配胡诗泉接竹岐所张甦汇报：苏洋移动基站用户已断开向10kV苏洋线06-0202-68支2侧内部10kV电源进线开关及刀闸。
14：17联/配调调胡诗泉令竹岐所张甦操作：10kV苏洋线06-0202-68支2刀闸由分闸转合闸。14：28操作完毕。
14：28联/配胡诗泉通知竹岐所张甦：苏洋移动基站用户（分界10kV苏洋线06-0202-68支2刀闸）可以用电。
2023年04月30日14:56苏洋移动基站（10kV苏洋线06-0202-68支2刀闸）用户内部故障已处理完毕，详见遗留用户单FZMHYLYH20230429004</t>
  </si>
  <si>
    <t>巡线发现苏洋移动基站用户（分界10kV苏洋线06-0202-68支2刀闸）内部树木倒靠在跌落式上面，现故障已排除，线路具备送电条件。</t>
  </si>
  <si>
    <t>现故障已排除，线路具备送电条件。</t>
  </si>
  <si>
    <t>竹岐变10kV榕苏线618线路濛草洲1#环网苏洋三片913开关</t>
  </si>
  <si>
    <t>2023-04-29 20:14</t>
  </si>
  <si>
    <t>2023-05-01 21:35</t>
  </si>
  <si>
    <t>2023-05-03 16:44</t>
  </si>
  <si>
    <t>13DKX-35766</t>
  </si>
  <si>
    <t>224E9949-A742-4EA8-B289-BC5424FEAF1B</t>
  </si>
  <si>
    <t>GZ13555723040231</t>
  </si>
  <si>
    <t>3523042900442737</t>
  </si>
  <si>
    <t>2023-04-29 22:43</t>
  </si>
  <si>
    <t>2023.04.29 20:15 凤城所许竟平汇报县调许海珊：故障原因：10kV清溪Ⅰ回637线三江支线#6-6杆G038刀闸B相引线断线</t>
  </si>
  <si>
    <t>2023.04.29 20:15 凤城所许竟平汇报县调许海珊：现场检查，10kV清溪Ⅰ回637线三江支线#6-6杆G038刀闸B相引线断线，21时00分巡视人黄世辉接受通知，开始巡线。
29日20:24 申请配电故障抢修单NO：QZ-AX-PQ-2022-0008，工作负责人：黄世辉，工作内容：在10kV清溪Ⅰ回637线三江支线#6-6杆，进行G038刀闸B相引线断线抢修，安全措施：10kV清溪Ⅰ回637线三江支线#6-7甲杆 美法村A1266配变低压综合配电箱410总开关、高压跌落式熔断器，10kV清溪Ⅰ回637线三江支线#6-5甲杆 美法村A1264配变低压综合配电箱410总开关、高压跌落式熔断器，10kV清溪Ⅰ回637线三江支线#6-8甲杆 A1271美法村公变低压综合配电箱410总开关、高压跌落式熔断器，10kV清溪Ⅰ回637线三江支线#6-2杆 G007刀闸。
29日20:56 联/配调许海珊令黄世辉：10kV清溪Ⅰ回637线三江支线#6-7甲美法村A1266配变由运行转热备用，29日21:12操作成功
29日20:56 联/配调许海珊令黄世辉：10kV清溪Ⅰ回637线三江支线#6-5甲美法村A1264配变由运行转热备用，29日21:13操作成功
29日20:56 联/配调许海珊令黄世辉：10kV清溪Ⅰ回637线三江支线#6-8甲A1271美法村公配变由运行转热备用，29日21:13操作成功
29日20:56 联/配调许海珊令黄世辉：10kV清溪Ⅰ回637线三江支线#6-2甲G007刀闸由合闸转分闸，29日21:16操作成功
29日21:25抢修许可：票号：QZ-AX-PQ-2022-0008，抢修负责人：黄世辉，抢修任务：在10kV清溪Ⅰ回637线三江支线#6-6杆，进行G038刀闸B相引线断线抢修，抢修安措：10kV清溪Ⅰ回637线三江支线#6-7甲杆 美法村A1266配变低压综合配电箱410总开关、高压跌落式熔断器，10kV清溪Ⅰ回637线三江支线#6-5甲杆 美法村A1264配变低压综合配电箱410总开关、高压跌落式熔断器，10kV清溪Ⅰ回637线三江支线#6-8甲杆 A1271美法村公变低压综合配电箱410总开关、高压跌落式熔断器，10kV清溪Ⅰ回637线三江支线#6-2杆 G007刀闸。
29日22:10抢修终结：票号：QZ-AX-PQ-2022-0008，抢修负责人：黄世辉，抢修任务：在10kV清溪Ⅰ回637线三江支线#6-6杆，进行G038刀闸B相引线断线抢修，抢修安措：10kV清溪Ⅰ回637线三江支线#6-7甲杆 美法村A1266配变低压综合配电箱410总开关、高压跌落式熔断器，10kV清溪Ⅰ回637线三江支线#6-5甲杆 美法村A1264配变低压综合配电箱410总开关、高压跌落式熔断器，10kV清溪Ⅰ回637线三江支线#6-8甲杆 A1271美法村公变低压综合配电箱410总开关、高压跌落式熔断器，10kV清溪Ⅰ回637线三江支线#6-2杆 G007刀闸。
送电票：QZHX23040918，29日22:14开始执行，29日22时42分执行完毕。</t>
  </si>
  <si>
    <t>雷击引起10kV清溪Ⅰ回637线三江支线#6-6杆G038刀闸B相引线断线</t>
  </si>
  <si>
    <t>安溪变10kV清溪Ⅰ回637线三江支线#6-6杆G038刀闸</t>
  </si>
  <si>
    <t>2023-04-29 22:14</t>
  </si>
  <si>
    <t>古山变10kV三江线942</t>
  </si>
  <si>
    <t>2023-05-02 16:43</t>
  </si>
  <si>
    <t>5199ED78-C0DD-4718-A04D-44CC5C934AFF</t>
  </si>
  <si>
    <t>GZ13575723040070</t>
  </si>
  <si>
    <t>3523042900439002</t>
  </si>
  <si>
    <t>2023-04-29 19:54</t>
  </si>
  <si>
    <t>2023-04-30 04:02</t>
  </si>
  <si>
    <t>29日19:49 DMS研判：坎市变10kVⅠ段母线C相失地（A7.30、B5.90、C5.20、零序电压为3.75），无选线信号。19:5310kV堂朱线赛智支线#01A杆1K开关转热备用后接地信号消失。原因：10kV堂朱线背头湖支线##09A杆-#10杆断线。</t>
  </si>
  <si>
    <t>29日19:53联/配调郑庆彬【顺控】遥控操作_：10kV堂朱线赛智支线#01A杆1K开关由运行转热备用，于29日19:53控分成功接地信号消失
29日19:49 DMS研判：坎市变10kVⅠ段母线C相失地（A7.30、B5.90、C5.20、零序电压为3.75），无选线信号。10kV堂朱线赛智支线#01A杆1K开关转热备用后接地信号复归。即通知抢修班组巡视10kV堂朱线赛智支线#01A杆1K开关及其之后的设备。20时30分巡视人卢禹先接受通知，开始巡线。
29日20:31  联/配调林巍收到现场卢禹先汇报：10kV堂朱线背头湖支线#09A杆-#10 杆断线。
29日20:34 联/配调林巍令卢禹先：10kV堂朱线赛智支线#20杆20G刀闸由合闸转分闸，29日20:40操作成功
29日20:42联/配调林巍遥控操作_：10kV堂朱线赛智支线#01A杆1K开关由热备用转运行，于29日20:42控合失败
29日20:43联/配调张赛萍遥控操作_：10kV堂朱线赛智支线#01A杆1K开关由热备用转运行，于29日20:43控合成功
29日22:15 申请配电故障抢修单NO：LY-YD-PQ-2023-0033，工作负责人：卢义明，工作内容：在10kV堂朱线背头湖支线##09A杆-#10杆，进行断线修复，安全措施：10kV堂朱线赛智支线#20杆20G刀闸，10kV堂朱线背头湖支线#11A杆背头湖配变（光伏）跌落式熔断器。
29日22:17 联/配调张赛萍令卢禹先：10kV堂朱线背头湖支线#11A杆背头湖（光伏）配变由运行转热备用，29日22:23操作成功
29日 22:34抢修许可票号：LY-YD-PQ-2023-0033,抢修负责人：卢义明
30日 02:55抢修终结票号：LY-YD-PQ-2023-0033,抢修负责人：卢义明
送电票：YD-ZLP-202304208，30日02:56开始执行，30日04时06分执行完毕。</t>
  </si>
  <si>
    <t>10kV堂朱线背头湖支线#09杆-#10杆因百年古树倒下压断线</t>
  </si>
  <si>
    <t>加强对线路设备的巡视维护，进行全线路的巡视、廊道清理，重点对上边坡有存在超高树木的及时进行砍伐或采取安装阻拦索的措施。</t>
  </si>
  <si>
    <t>10kV堂朱线赛智支线#01A杆1K开关</t>
  </si>
  <si>
    <t>2023-04-29 19:53</t>
  </si>
  <si>
    <t>2023-04-29 02:55</t>
  </si>
  <si>
    <t>2023-04-30 05:00</t>
  </si>
  <si>
    <t>2023-04-30 09:50</t>
  </si>
  <si>
    <t>0bbdd7d4-1aa2-40e9-8140-55d09c6b2ff4</t>
  </si>
  <si>
    <t>5E16E210-9710-41CA-A5F1-036B6B3FED2A</t>
  </si>
  <si>
    <t>GZ13555923040098</t>
  </si>
  <si>
    <t>3523042900434817</t>
  </si>
  <si>
    <t>2023-04-29 19:46</t>
  </si>
  <si>
    <t>2023-04-29 20:46</t>
  </si>
  <si>
    <t>虎崆口一级电站用户内部故障</t>
  </si>
  <si>
    <t>岵山变10kV虎硿口线#34杆K465开关(三遥)</t>
  </si>
  <si>
    <t>2023-04-29 22:00</t>
  </si>
  <si>
    <t>岵山变10kV虎硿口线922</t>
  </si>
  <si>
    <t>2023-05-03 12:25</t>
  </si>
  <si>
    <t>9A27F594-21E8-48AA-9222-99C05709A7E4</t>
  </si>
  <si>
    <t>GZ13555723040229</t>
  </si>
  <si>
    <t>3523042900428814</t>
  </si>
  <si>
    <t>2023-04-29 19:24</t>
  </si>
  <si>
    <t>2023-04-29 21:46</t>
  </si>
  <si>
    <t>2023.4.29 19:23 湖头所冯宏基汇报调度苏麟焓：故障原因：10kV都贤线下坑支线#15甲杆G029刀闸电源侧引线断线，需停电抢修</t>
  </si>
  <si>
    <t>2023.4.29 19:23 湖头所冯宏基汇报调度苏麟焓：10kV都贤线下坑支线#15甲杆G029刀闸电源侧引线断线。19时31分巡视人柳雅腾、林良文接受通知，开始巡线。
29日19:34 联/配调黄志坚令柳雅腾：10kV都贤线下坑支线#2杆K006开关由运行转热备用，29日19:38操作成功
29日19:34 联/配调黄志坚令柳雅腾：10kV都贤线下坑支线#13-1甲杆K007开关由运行转冷备用，29日19:41操作成功
29日19:34 联/配调黄志坚令柳雅腾：10kV都贤线下坑支线#20甲杆K011开关由运行转冷备用，29日19:58操作成功
29日19:59 联/配调黄志坚令柳雅腾：都贤线下坑支线#2杆K006开关由热备用转冷备用，29日20:01操作成功
29日19:25 申请配电故障抢修单NO：PDQXD3001576，工作负责人：冯宏基，工作内容：10kV都贤线下坑支线#15甲杆G029刀闸电源侧引线断线抢修，安全措施：10kV都贤线下坑支线#13-1甲杆K007开关、G025刀闸，10kV都贤线下坑支线#20甲杆K011开关、G031刀闸，10kV都贤线下坑支线#2杆K006开关、G023刀闸。
29日20:18抢修许可：票号：PDQXD3001576，抢修负责人：冯宏基，抢修任务：10kV都贤线下坑支线#15甲杆G029刀闸电源侧引线断线抢修，抢修安措：10kV都贤线下坑支线#13-1甲杆K007开关、G025刀闸，10kV都贤线下坑支线#20甲杆K011开关、G031刀闸，10kV都贤线下坑支线#2杆K006开关、G023刀闸，。
29日21:12抢修终结：票号：PDQXD3001576，抢修负责人：冯宏基，抢修任务：10kV都贤线下坑支线#15甲杆G029刀闸电源侧引线断线抢修，抢修安措：10kV都贤线下坑支线#13-1甲杆K007开关、G025刀闸，10kV都贤线下坑支线#20甲杆K011开关、G031刀闸，10kV都贤线下坑支线#2杆K006开关、G023刀闸，。
送电票：QZHX23040912，29日21:12开始执行，21:40 送电完成。</t>
  </si>
  <si>
    <t>10kV都贤线下坑支线#15甲杆G029刀闸电源侧引线断线。</t>
  </si>
  <si>
    <t>郭埔变10kV都贤线下坑支线#2杆K006开关</t>
  </si>
  <si>
    <t>2023-04-29 21:12</t>
  </si>
  <si>
    <t>郭埔变10kV都贤线951</t>
  </si>
  <si>
    <t>2023-05-02 16:52</t>
  </si>
  <si>
    <t>6FFAEE9C-9976-4BAB-93AB-3FDE99EB1BB2</t>
  </si>
  <si>
    <t>GZ13565523040014</t>
  </si>
  <si>
    <t>3523042900419403</t>
  </si>
  <si>
    <t>2023-04-29 19:11</t>
  </si>
  <si>
    <t>2023-04-30 01:42</t>
  </si>
  <si>
    <t>4月29日19:09 10kV光銮Ⅱ回观音山支线#22杆P-2465刀闸后段发生缺相；故障原因：10kV光銮Ⅱ回#23杆P-2550刀闸B相线夹脱落、10kV光伏II线玻璃园1#支线#01杆Z-686开关本体击穿</t>
  </si>
  <si>
    <t>29日19:09 DMS故障研判:10kV光銮Ⅱ回观音山支线#22杆P-2465刀闸后段发生缺相,通知康美供电所林文俊巡视跳闸点10kV光銮Ⅱ回观音山支线#27杆Z-450开关及其之后的设备，重点关注10kV光銮Ⅱ回观音山支线#27、10kV光銮Ⅱ回坤贤分支#04、10kV光銮Ⅱ回利航船舶分支#22至10kV光銮Ⅱ回群英分支#01、10kV光銮Ⅱ回林来喜分支#01、10kV光銮Ⅱ回朱福财分支#04之间区域。19时28分巡视人陈煌敏、朱武平、林慧峰、陈林宗、林文俊接受通知，开始巡线。
20:14  联/配调林银梅收到现场林文俊汇报：经巡线10kV光銮Ⅱ回观音山支线#27杆Z-450开关在运行状态，10kV光銮Ⅱ回观音山支线巡线无发现异常，10kV光銮Ⅱ回#23杆P-2550刀闸B相线夹脱落。申请断开10kV光銮Ⅱ回观音山支线#01杆Z-275开关，试送10kV光銮Ⅱ回观音山支线#12杆Z-617开关
20:18 联/配调林银梅令林文俊：10kV光銮Ⅱ回观音山支线#01杆Z-275开关由运行转热备用——20:27操作成功
20:18 联/配调林银梅令林文俊：10kV光銮Ⅱ回观音山支线#12杆Z-617开关由热备用转运行——20:27操作成功（正常）
21:10 联/配调林银梅令林文俊：10kV光銮II回（左线）#16杆Z-767开关由运行转热备用——21:14操作成功
21:10 联/配调林银梅令林文俊：10kV光銮II回（左线）#22杆P-2549刀闸（左）由合闸转分闸——21:16操作成功
21:10 联/配调林银梅令林文俊：10kV光銮II回（左线）#16杆Z-767开关由热备用转运行——21:16操作成功
21:16 联/配调林银梅令林文俊：10kV光銮II回（左线）#23杆P-2550刀闸由合闸转分闸——21:25操作成功
29日22:02 申请配电故障抢修单NO：0000347，工作负责人：李学鑫，工作内容：10kV光銮II回（左线）#23杆更换刀闸及线夹，安全措施：断开10kV光銮II回（左线）#22杆P-2549刀闸（左）、10kV光銮II回（左线）#23杆P-2550刀闸。
22:03抢修许可票号：0000347,抢修负责人：李学鑫,抢修任务：10kV光銮II回（左线）#23杆更换刀闸及线夹,抢修安措:断开10kV光銮II回（左线）#22杆P-2549刀闸（左）、10kV光銮II回（左线）#23杆P-2550刀闸。
23:26抢修终结票号：0000347,抢修负责人：李学鑫,抢修任务：10kV光銮II回（左线）#23杆更换刀闸及线夹,抢修安措:断开10kV光銮II回（左线）#22杆P-2549刀闸（左）、10kV光銮II回（左线）#23杆P-2550刀闸。
29日23:46  联/配调陈志宏收到现场陈林宗汇报：现场在送电过程发现10kV光銮Ⅱ回#22杆后段线路试送不成功全段线路及设备均无发现异常要求试送
23:49 联/配调陈志宏令林龙彪：光明变10kV光銮Ⅱ回间隔916开关查开关确在热备用——23:49操作成功
23:50联/配调陈志宏遥控操作_：光明变10kV光銮Ⅱ回间隔916开关由热备用转运行——23:50控合成功（正常）
30日00:05  联/配调陈志宏收到现场陈林宗汇报：经现场巡线发现10kV光伏II线玻璃园1#支线#01杆Z-686开关本体击穿需断开10kV金銮Ⅱ回#37杆P-2525刀闸隔离
30日00:05 联/配调陈志宏令陈林宗：10kV光銮Ⅱ回观音山支线#01杆Z-275开关查开关确在热备用，30日00:08操作成功
30日00:05 联/配调陈志宏令陈林宗：查10kV光銮II回（左线）#23杆P-刀闸确在分闸位置，30日00:08操作成功
30日00:05 联/配调陈志宏令陈林宗：10kV光銮II回（左线）#37杆P-2525刀闸由合闸转分闸，30日00:08操作成功
30日01:41  联/配调陈志宏收到现场林文俊汇报：10kV光伏II线玻璃园1#支线#01杆Z-686开关本体击穿现场已隔离后段均为专变用户并已电话通知到位等待天亮抢修处理现维护为用户抢修除外
30日12:21 申请配电故障抢修单NO：ZZ-DS-PQ-2023-0008（东山），工作负责人：李学鑫
，工作内容：10kV光伏II线玻璃园1#支线#01杆Z-686开关引线短接，安全措施：断开10kV光銮Ⅱ回#37杆P-2525刀闸。
12:17 联/配调林银梅令陈林宗：查10kV光銮II回（左线）#37刀闸确在分闸——12:18操作成功
12:19抢修许可：票号：ZZ-DS-PQ-2023-0008（东山），抢修负责人：李学鑫，抢修任务：10kV光伏II线玻璃园1#支线#01杆Z-686开关引线短接，抢修安措：断开10kV光</t>
  </si>
  <si>
    <t>10kV光銮2回23杆线夹断裂</t>
  </si>
  <si>
    <t>10kV光銮Ⅱ回观音山支线#27杆Z-450开关</t>
  </si>
  <si>
    <t>2023-04-29 23:26</t>
  </si>
  <si>
    <t>2023-04-30 09:51</t>
  </si>
  <si>
    <t>dae5c263-31e5-4d0e-b5b1-e7aefd2f25b4</t>
  </si>
  <si>
    <t>4BE3236A-3FD2-43D0-B9D8-B0AC18396B82</t>
  </si>
  <si>
    <t>3523042900411527</t>
  </si>
  <si>
    <t>2023-04-29 19:09</t>
  </si>
  <si>
    <t>2023-04-29 20:03</t>
  </si>
  <si>
    <t>4月29日19:7 市区线97310kV市区线#39杆Z-284跳闸；故障原因为：</t>
  </si>
  <si>
    <t>29日19:9 DMS系统研判 即通知抢修班组巡视跳闸点10kV市区线#39杆Z-284及其之后的设备。
19:23  联/配调陈志宏收到现场李俊陵汇报：经巡线发现10kV市区线#39杆Z-284开关在热备用状态后段至华友环网柜10kV市区线902开关均无发现异常要求隔离试送
19:30联/配调陈志宏遥控操作_：华友环网柜10kV市区线902开关由运行转热备用——19:30控分成功
19:33 联/配调陈志宏令李俊陵：10kV市区线#39杆Z-284开关由热备用转运行——19:38操作成功(正常)
19:50 对10V朝圣线#01杆至#83杆巡线无发现异常申请试送10V朝圣线966开
29日20:02联/配调林银梅遥控操作_：铜钵变.10kV.朝圣线间隔.966开关由热备用转运行，于29日20:02控合成功</t>
  </si>
  <si>
    <t>铜钵变市区线973线路市区线#39杆Z-284</t>
  </si>
  <si>
    <t>2023-04-29 19:08</t>
  </si>
  <si>
    <t>2023-04-30 02:00</t>
  </si>
  <si>
    <t>铜钵变市区线973</t>
  </si>
  <si>
    <t>7cd587f8-a3ca-4418-a7e0-521f91cf4f9f</t>
  </si>
  <si>
    <t>B30F5811-65E1-4D6D-83CE-88411BD89175</t>
  </si>
  <si>
    <t>GZ13555723040228</t>
  </si>
  <si>
    <t>3523042900415129</t>
  </si>
  <si>
    <t>2023-04-29 22:12</t>
  </si>
  <si>
    <t>2023.04.29 18:34 DMS弹窗：10kV清溪Ⅱ回628线#13-10杆K005开关后段缺相，故障原因：10kV清溪Ⅱ回628线#13-10杆G005刀闸B相进线侧引线断线。</t>
  </si>
  <si>
    <t>2023.04.29 18:34 DMS弹窗：10kV清溪Ⅱ回628线#13-10杆K005开关后段缺相。19时13分巡视人陈成杰、陈旭东接受通知，开始巡线。
29日19:13 城厢所陈成杰汇报调度苏麟焓：经巡线发现故障为10kV清溪Ⅱ回628线#13-10杆G005刀闸B相进线侧引线断线。
29日19:14 联/配调苏麟焓令陈成杰：10kV安发花园A1621箱式配变由运行转空载运行，29日19:18操作成功
29日21:12 联/配调黄志坚令陈成杰：10kV清溪Ⅱ回628线#13-12R040跌落式熔断器由合闸转分闸，29日21:37操作成功
29日21:12 联/配调黄志坚令陈成杰：10kV清溪Ⅱ回628线#2环网柜（至10kV清溪Ⅱ回628线#13-2杆）913开关由运行转检修29日21:38操作成功
29日21:12 申请配电故障抢修单NO：PDQXD2019566，工作负责人：陈成杰，工作内容：10kV清溪Ⅱ回628线#13-10杆G005刀闸B相进线侧引线断线抢修，安全措施：1.10kV清溪II回618线#2环网柜（至10kV清溪II回628线#13-2杆）913开关转检修，2.10kV清溪Ⅱ回628线#13-12杆R040跌落式熔断器由合闸转分闸。
29日21:40抢修许可：票号：PDQXD2019566，抢修负责人：陈成杰，抢修任务：10kV清溪Ⅱ回628线#13-10杆G005刀闸B相进线侧引线断线抢修，抢修安措：1.10kV清溪II回618线#2环网柜（至10kV清溪II回628线#13-2杆）913开关转检修，2.10kV清溪Ⅱ回628线#13-12杆R040跌落式熔断器由合闸转分闸。
29日21:58抢修终结：票号：PDQXD2019566，抢修负责人：陈成杰，抢修任务：10kV清溪Ⅱ回628线#13-10杆G005刀闸B相进线侧引线断线抢修，抢修安措：1.10kV清溪II回618线#2环网柜（至10kV清溪II回628线#13-2杆）913开关转检修，2.10kV清溪Ⅱ回628线#13-12杆R040跌落式熔断器由合闸转分闸。
送电票：QZHX23040917，29日21:59开始执行，29日22时12分执行完毕。</t>
  </si>
  <si>
    <t>雷击引起清溪II回#13-10杆G005刀闸B相引线断线</t>
  </si>
  <si>
    <t>安溪变10kV清溪Ⅱ回628线#13-10杆K005开关</t>
  </si>
  <si>
    <t>安溪变10kV清溪Ⅱ回628</t>
  </si>
  <si>
    <t>2023-05-02 09:31</t>
  </si>
  <si>
    <t>D8185F0A-E39B-4694-9A8F-175FB06ADA71</t>
  </si>
  <si>
    <t>GZ13555923040097</t>
  </si>
  <si>
    <t>3523042900402255</t>
  </si>
  <si>
    <t>2023-04-29 18:45</t>
  </si>
  <si>
    <t>2023-04-29 22:41</t>
  </si>
  <si>
    <t>2023年4月29日18:38 IES700显示：湖洋变10kVⅠ段母线A相失地(A相电压为5.22,B相电压为7.56,C相电压为5.82,零序电压为2.49,)失地选线为：湖洋变10kV湖龙线616线路，经过调度1次试拉站内开关确认是10kV湖龙线616线路失地。故障原因为：用户反应10kV湖龙616线#129杆绿叶闲茶专业合作设专变避雷器本体击穿（用户内部故障） 现场天气：雷雨</t>
  </si>
  <si>
    <t>2023年4月29日18:38 IES700显示：湖洋变10kVⅠ段母线A相失地(A相电压为5.22,B相电压为7.56,C相电压为5.82,零序电压为2.49,)失地选线为：湖洋变10kV湖龙线616线路。永春县调周锋即通知湖洋镇供电所黄立新：湖洋变10kVⅠ段母线A相失地(A相电压为5.22,B相电压为7.56,C相电压为5.82,零序电压为2.49,)失地选线为：湖洋变10kV湖龙线616线路，要试拉馈线
18:10 10kV湖龙616线吴岭支线#001杆K377开关异常无法遥控
29日18:42 永春县调李雅茹监护周锋遥控操作：10kV湖龙616线#052杆K389开关（三遥）由运行转热备用，于29日18:42控分失败
29日18:44 永春县调李雅茹周锋遥控操作：湖洋变10kV湖龙线616开关由运行转热备用，于29日18:44控分成功接地信号消失，永春县调周锋即通知湖洋镇供电所黄立新：要对线路进行巡线。18时53分巡视人李进添、黄立新接受通知，开始巡线。
29日18:54 永春县调李雅茹令湖洋镇供电所黄立新：10kV湖龙616线#052杆K389开关由运行转热备用，29日18:58操作成功
29日19:00 永春县调李雅茹监护周锋遥控操作：湖洋变10kV湖龙线616开关由热备用转运行，于29日19:00控合成功，送电正常
29日19:43  永春县调李雅茹收到湖洋镇供电所李进添汇报：用户反应10kV湖龙616线#129杆绿叶闲茶专业合作设专变避雷器本体击穿
29日19:44 永春县调李雅茹监护周锋遥控操作：10kV湖龙616线#119杆K422（三遥）开关由运行转热备用，于29日19:44控分成功
29日20:07 永春县调周锋令湖洋镇供电所黄立新：10kV湖龙616线吴岭支线#001杆K377（三遥）开关由运行转热备用，29日20:08操作成功
29日20:11 永春县调周锋令湖洋镇供电所李进添：10kV湖龙616线#052杆K389（三遥）开关由热备用转运行，29日20:14操作成功，送电正常
29日21:20  永春县调周锋收到湖洋镇供电所李进添汇报：10kV湖龙616线吴岭支线#001杆至吴岭支线终端巡线无异常，验收合格，具备送电条件
29日21:23 永春县调周锋令湖洋镇供电所李进添：10kV湖龙616线吴岭支线#001杆K377开关由热备用转运行，29日21:25操作成功，送电正常
29日22:16 永春县调周锋令湖洋镇供电所李进添：10kV湖龙616线#119杆K422（三遥）开关由热备用转冷备用，29日22:20操作成功，待用户自行处理
送电详见指令票QZYC23040316，30日10：35送电正常。
2023年4月30日09:55湖洋镇供电所李进添汇报永春县调陈弘晖：因受雷击，造成10kV湖龙线#129杆绿闲茶叶合作社配变A相避雷器击穿，现故障已修复，并对线路进行巡视，未发现异常，验收合格，具备送电条件
2023年04月30日10:36绿叶闲茶专业合作设专变（10kV湖龙616线#119杆K422开关）用户内部故障已处理完毕，详见遗留用户单QZYCYLYH20230429005</t>
  </si>
  <si>
    <t>10kV湖龙616线#129杆绿叶闲茶专业合作设专变避雷器本体击穿（用户内部故障）</t>
  </si>
  <si>
    <t>加强线路巡视，对隐患设备及时消缺</t>
  </si>
  <si>
    <t>湖洋变10kV湖龙线616线路</t>
  </si>
  <si>
    <t>2023-04-29 22:16</t>
  </si>
  <si>
    <t>湖洋变10kV湖龙线616</t>
  </si>
  <si>
    <t>2023-05-03 09:53</t>
  </si>
  <si>
    <t>E6CB5390-2DC4-4EF0-815B-D34376986C19</t>
  </si>
  <si>
    <t>GZ13586023040066</t>
  </si>
  <si>
    <t>3523042900401457</t>
  </si>
  <si>
    <t>2023-04-29 18:44</t>
  </si>
  <si>
    <t>2023-04-29 19:57</t>
  </si>
  <si>
    <t>2023年4月29日18:39 DMS系统研判10kV永榕井岗电站支线#7-2杆Q35开关跳闸。</t>
  </si>
  <si>
    <t>2023年04月29日18:44 10kV永榕井岗电站支线#7-2杆Q35开关 跳闸；10kV永榕井岗电站支线#7-2杆Q35开关10kV永榕井岗电站支线#7-2杆Q35开关零序Ⅰ段保护动作；10kV永榕井岗电站支线#7-2杆Q35开关10kV永榕井岗电站支线#7-2杆Q35开关零序Ⅰ段告警； 即通知抢修班组巡视跳闸点10kV永榕井岗电站支线#7-2杆Q35开关及其之后的设备，重点关注10kV永榕井岗电站支线#7-2杆Q35开关之后区域。18时58分巡视人刘晓南、张美爱接受通知，开始巡线。
19：25配电运检一班张美爱汇报永安市调赖晔欣：10kV永榕井岗电站支线#7-2杆Q35开关现场在热备用状态。
29日19:27 永安市调赖晔欣令配电运检一班张美爱：10kV永榕井岗电站支线#7-14杆Q65刀闸由合闸转分闸，29日19:50操作成功
29日19:52永安市调赖晔欣遥控操作_：10kV永榕井岗电站支线#7-2杆Q35开关由热备用转运行，于29日19:52控合成功,并将上述情况告知用电检查黄承尧、配电运检一班陈奕琛。</t>
  </si>
  <si>
    <t>10kV永榕井岗电站支线#7-14杆瓷瓶短路</t>
  </si>
  <si>
    <t>10kV永榕井岗电站支线#7-2杆Q35开关</t>
  </si>
  <si>
    <t>2023-04-29 18:42</t>
  </si>
  <si>
    <t>2023-04-30 01:00</t>
  </si>
  <si>
    <t>2023-05-04 17:16</t>
  </si>
  <si>
    <t>EC1693EF-BDA4-4987-AA7D-399DF6FA85C5</t>
  </si>
  <si>
    <t>GZ135323040023</t>
  </si>
  <si>
    <t>3523042900398467</t>
  </si>
  <si>
    <t>2023-04-29 19:29</t>
  </si>
  <si>
    <t>2023年04月29日18:42  DMS 研判：10kV东边线916线#089杆089开关跳闸。故障原因：无异常。</t>
  </si>
  <si>
    <t>2023年04月29日18:42  DMS 研判：10kV东边线916线#089杆089开关跳闸。即通知霍童所巡线。
4月29日19:25  联/配调陈语收到现场霍童所傅松国汇报：_10kV东边线916线#089杆至末端巡线无异常，申请试送。
4月29日19:25 联/配调陈语令霍童所傅松国：东边线916线#089杆089开关由热备用转运行，29日19:25操作成功。送电正常。</t>
  </si>
  <si>
    <t>10kV黄田分线#002-1杆塑料落至导线（大雨天气、裸导线）导致短路故障</t>
  </si>
  <si>
    <t>加强线路通道巡视，及时排查消除可能威胁线路安全运行隐患</t>
  </si>
  <si>
    <t>10kV东边线916线#089杆089开关</t>
  </si>
  <si>
    <t>2023-04-29 21:00</t>
  </si>
  <si>
    <t>2023-04-29 21:21</t>
  </si>
  <si>
    <t>F788A500-CA98-4532-8104-522488D33F41</t>
  </si>
  <si>
    <t>GZ13515923040036</t>
  </si>
  <si>
    <t>2023-04-29 18:15</t>
  </si>
  <si>
    <t>2023-04-29 21:29</t>
  </si>
  <si>
    <t>04月29日18：13，110kV官树下变10kVII、III段母线三相电压不平衡，A=5.98，B=8.20，C=4.55，开口电压46.87,无选线，10kV白青线#032凤山开关转热备用后，失地恢复正常，故障原因：10kV白青线#032杆避雷器引线断，靠在横担上，处理完毕后于21：31送电正常</t>
  </si>
  <si>
    <t>18时13分，联/配调高瞻远发布停电信息，发布设备为白青线#032凤山开关，通知相关人员巡视白青线#032凤山开关及其之后设备。_18时28分巡视人林斯康,王鹏 接受通知，开始巡线。
29日18:14  联/配调何惠收到现场高瞻远汇报：官树下变10kVII、III段母线三相电压不平衡，A=5.98，B=8.20，C=4.55，开口电压46.87,无选线
29日18:15 联/配调何惠令调控班高瞻远:10kV白青线#032凤山开关由运行转热备用，29日18:16操作成功，失地恢复正常
29日18:17 联/配调何惠通知北区所郑海平：10kV白青线#032凤山开关以后线路三相不平衡，开关已转热备用，要求对以后线路进行巡线
29日19:27  联/配调高瞻远收到现场北区所郑海平汇报：10kV白青线#050山榕开关以后线路巡线正常，申请以后线路转电
29日19:27 联/配调高瞻远令调控班何惠:10kV白青线#050山榕开关由运行转热备用，29日19:28操作成功
29日19:27 联/配调高瞻远令调控班何惠:招彩环网10kV白峰913开关由热备用转运行，29日19:28操作成功
29日21:27  联/配调高瞻远收到现场北区所郑海平汇报：10kV白青线#032杆避雷器引线断，靠在横担上，已用令克棒处理，验收合格并具备送电条件，申请送电
29日21:28 联/配调高瞻远令调控班何惠:10kV白青线#032凤山开关由热备用转运行，29日21:29操作成功
29日21:30 联/配调高瞻远令调控班何惠:10kV白青线#050山榕开关由热备用转合环运行，29日21:31操作成功
29日21:30 联/配调高瞻远令调控班何惠:招彩环网10kV白峰913开关由运行转热备用（解环），29日21:31操作成功
无需抢修类型归档:试送成功，已全部复电。</t>
  </si>
  <si>
    <t>10kV白青线#032杆避雷器引线断，靠在横担上，引起10kV白青线失地</t>
  </si>
  <si>
    <t>加强线路巡视，及时发现并处理设备缺陷</t>
  </si>
  <si>
    <t>福州.官树下变10kV白青922线路白青线#032凤山开关</t>
  </si>
  <si>
    <t>2023-04-29 18:13</t>
  </si>
  <si>
    <t>国网平潭县供电公司</t>
  </si>
  <si>
    <t>2023-05-01 17:18</t>
  </si>
  <si>
    <t>0C0AB1FA-0F09-4E49-BBFA-EEED342F67FB</t>
  </si>
  <si>
    <t>GZ13555723040221</t>
  </si>
  <si>
    <t>3523042900372749</t>
  </si>
  <si>
    <t>2023-04-29 18:08</t>
  </si>
  <si>
    <t>2023-04-29 18:25</t>
  </si>
  <si>
    <t>2023.04.29 18:07 城厢所陈成杰汇报调度黄志坚：10kV清溪Ⅱ回628线#2环网柜（至10kV清溪Ⅱ回628线#13-2杆）913开关跳闸。故障原因：雷击</t>
  </si>
  <si>
    <t>18时07分 城厢所陈成杰汇报调度黄志坚：10kV清溪Ⅱ回628线#2环网柜（至10kV清溪Ⅱ回628线#13-2杆）913开关跳闸。18时09分巡视人陈成杰、陈旭东接受通知，开始巡线。
29日18:18  联/配调蔡巧敏收到现场陈成杰汇报：10kV清溪Ⅱ回628线#2环网柜（至10kV清溪Ⅱ回628线#13-2杆）913开关跳闸，线路巡视无异常，具备送电条件
29日18:19 联/配调蔡巧敏令陈成杰：10kV清溪Ⅱ回628线#2环网柜（至10kV清溪Ⅱ回628线#13-2杆）913开关由热备用转运行，29日18:20操作成功</t>
  </si>
  <si>
    <t>雷击引起10kV清溪Ⅱ回628线#2环网柜（至10kV清溪Ⅱ回628线#13-2杆）913开关跳闸</t>
  </si>
  <si>
    <t>安溪变10kV清溪Ⅱ回628线#2环网柜（至清溪Ⅱ回628线#13-2杆）913开关</t>
  </si>
  <si>
    <t>2023-04-29 18:07</t>
  </si>
  <si>
    <t>2023-04-29 18:20</t>
  </si>
  <si>
    <t>FFC7F721-1EBA-4C76-B444-63AF39A03878</t>
  </si>
  <si>
    <t>GZ13566123040031</t>
  </si>
  <si>
    <t>3523042900372409</t>
  </si>
  <si>
    <t>2023-04-29 18:03</t>
  </si>
  <si>
    <t>2023-04-29 21:08</t>
  </si>
  <si>
    <t>29日18:01 紧急隔离10kV先锋线#42杆P-2507刀闸，故障原因：10kV先锋线#42+2杆P-2160刀闸瓷瓶断裂</t>
  </si>
  <si>
    <t>29日18:01  联/配调陈炎煌收到现场林平溪汇报：10kV先锋线#42+2杆P-2160刀闸瓷瓶断裂，申请隔离10kV先锋线#42杆P-2507刀闸，进行抢修
29日18时02分  联/配调陈炎煌发布停电信息，发布设备为10kV先锋线#42杆P-2507刀闸，通知相关人员巡视10kV先锋线#42杆P-2507刀闸及其之后设备。18时10分巡视人刘建忠、汤慧德接受通知，开始巡线。
29日18:14 联/配调陈炎煌令汤慧德：10kV先锋线#44+1杆先锋村#5配变由运行转热备用，29日18:26操作成功
29日18:14 联/配调陈炎煌令汤慧德：10kV先锋线#43+4杆先锋村#10配变由运行转热备用，29日18:32操作成功
29日18:14 联/配调陈炎煌令汤慧德：10kV先锋线#43+1杆先锋村#4配变由运行转热备用，29日18:39操作成功
29日18:14 联/配调陈炎煌令汤慧德：10kV先锋线42+2杆先锋村#16配变由运行转热备用，29日18:47操作成功
29日18:14 联/配调陈炎煌令汤慧德：10kV先锋线#45杆Z262开关由热备用转冷备用，29日18:54操作成功
29日18:14 联/配调陈炎煌令汤慧德：10kV先锋线#42杆P-2507刀闸由合闸转分闸，29日19:02操作成功
29日18:38 申请配电故障抢修单NO：ZZ-HA-PQ-2023-00052，工作负责人：蒋炳忠，工作内容：10kV先锋线#42+2杆P-2160刀闸瓷瓶断裂，更换刀闸（故障抢修），安全措施：断开10kV先锋线#45杆Z262开关及P-2158刀闸，断开10kV先锋线#42杆先锋线P-2507刀闸。
29日 19:03抢修许可票号：ZZ-HA-PQ-2023-00052,抢修负责人：蒋炳忠,抢修任务：10kV先锋线#42+2杆P-2160刀闸瓷瓶断裂，更换刀闸（故障抢修）,抢修安措:断开10kV先锋线#45杆Z262开关及P-2158刀闸，断开10kV先锋线#42杆先锋线P-2507刀闸。
29日 20:24抢修终结票号：ZZ-HA-PQ-2023-00052,抢修负责人：蒋炳忠,,抢修任务：10kV先锋线#42+2杆P-2160刀闸瓷瓶断裂，更换刀闸（故障抢修）,抢修安措:断开10kV先锋线#45杆Z262开关及P-2158刀闸，断开10kV先锋线#42杆先锋线P-2507刀闸。
送电票：ZZHA23040186，29日20:25开始执行，29日21时07分执行完毕。线路运行正常。</t>
  </si>
  <si>
    <t>10kV先锋线#42+2杆P-2160刀闸瓷瓶断裂</t>
  </si>
  <si>
    <t>枫林变10kV先锋线#42杆P-2507刀闸</t>
  </si>
  <si>
    <t>2023-04-29 18:02</t>
  </si>
  <si>
    <t>2023-04-29 18:38</t>
  </si>
  <si>
    <t>2023-04-30 10:00</t>
  </si>
  <si>
    <t>2023-04-30 10:39</t>
  </si>
  <si>
    <t>3658FD77-89B6-47A6-B01B-6932168BC1A0</t>
  </si>
  <si>
    <t>GZ13516123040063</t>
  </si>
  <si>
    <t>3523042900366778</t>
  </si>
  <si>
    <t>2023-04-29 18:00</t>
  </si>
  <si>
    <t>2023-04-30 00:02</t>
  </si>
  <si>
    <t>松下变10kV前连线942线路</t>
  </si>
  <si>
    <t>2023-04-29 17:59</t>
  </si>
  <si>
    <t>2023-04-29 23:55</t>
  </si>
  <si>
    <t>10kV前连线942线路</t>
  </si>
  <si>
    <t>2023-05-05 08:18</t>
  </si>
  <si>
    <t>05F6A318-1FF1-4949-A8CD-60EC4E450CFB</t>
  </si>
  <si>
    <t>GZ1354515223040025</t>
  </si>
  <si>
    <t>3523042900364655</t>
  </si>
  <si>
    <t>2023-04-29 17:49</t>
  </si>
  <si>
    <t>2023-04-30 00:05</t>
  </si>
  <si>
    <t>29日16:41 系统显示：.白沙变/10kV.Ⅰ段母线C相完全失地；16:59系统显示：10kV白沙线#048杆后线路缺相；17:49  白沙供电所紧急操作：10kV白沙线#015杆015开关由运行转热备用后失地复归。
故障原因：10kV白沙线#054杆至#055杆之间线路A相断线掉落在地、10kV松岭村关母街#3变分线#029至030杆A相导线断线（恶劣天气）</t>
  </si>
  <si>
    <t>29日16:41 系统显示：.白沙变/10kV.Ⅰ段母线C相完全失地(A相电压为10.48,B相电压为11.21,C相电压为1.56,零序电压为20.67,)无选线信号。即通知抢修班组。
29日16:59系统显示：10kV白沙线#048杆后线路缺相。即通知抢修班组。
29日17:49  白沙线613线路白沙线#015杆015开关跳闸；影响配变10个，即通知抢修班组巡视跳闸点白沙线#015杆015断路器及其之后的设备。17时54分巡视人林健、陈祖贵、欧子龙、郑群煌、林飞乐、陈勇、郑志斌接受通知，开始巡线。
29日17:50  联/配调方宇程收到现场林健汇报：10kV白沙线#054杆至#055杆之间线路A相断线掉落在地，现场紧急操作：10kV白沙线#015杆015开关由运行转热备用，申请隔离10kV白沙线#042杆0421刀闸后送电。
29日17:54 联/配调方宇程令欧子龙：10kV白沙线#042杆0421刀闸由合闸转分闸，29日18:12操作成功
29日17:54 联/配调方宇程令欧子龙：10kV白沙线#015杆015开关由热备用转运行，29日18:13操作成功
29日19:03  联/配调方宇程收到现场欧子龙汇报：故障原因：雷害；故障现象：架空类绝缘导线断线断股；
故障点：10kV松岭村关母街#3变分线#029杆至#030杆A相导线断线
29日19:08 申请配电故障抢修单NO：PT-BB-PQ-2023-0101，工作负责人：黄金龙，工作内容：在白沙变10kV白沙线613线路#054杆至#055杆，进行导线断线抢修，安全措施：10kV白沙线#042杆0421刀闸，10kV白沙线#093杆093开关、0931刀闸。
29日19:10 联/配调方宇程令欧子龙：10kV白沙线#093杆093开关由运行转冷备用，29日19:20操作成功
29日19:22 申请配电故障抢修单NO：PT-BB-PQ-2023-0102，工作负责人：许忠东，工作内容：在10kV松岭村关母街#3变分线#029杆至#030杆，进行导线断线抢修，安全措施：10kV松岭村关母街#3变分线#001杆0011刀闸，10kV松岭村关母街#3变分线#037杆松岭村关母街#3变低压负荷总开关、高压跌落式熔断器。
29日19:23 联/配调方宇程令欧子龙：10kV松岭村关母街#3变分线#037杆松岭村关母街#3变由运行转热备用，29日19:28操作成功
29日19:23 联/配调方宇程令欧子龙：10kV松岭村关母街#3变分线#001杆0011刀闸由合闸转分闸，29日19:28操作成功
29日 19:31抢修许可票号：PT-BB-PQ-2023-0102,抢修负责人：许忠东,抢修任务：1、10kV松岭村关母街#3变分线#029杆至#030杆，导线断线抢修,抢修安措:断开10kV松岭村关母街#3变分线#001杆0011刀闸，断开10kV松岭村关母街#3变分线#037杆松岭村关母街#3变低压负荷总开关、高压跌落式熔断器
29日 19:24抢修许可票号：PT-BB-PQ-2023-0101,抢修负责人：黄金龙,抢修任务：1、白沙变10kV白沙线613线路#054杆至#055杆导线断线抢修,抢修安措:断开10kV白沙线#042杆0421刀闸，断开10kV白沙线#093杆093开关、0931刀闸
29日 21:52抢修终结票号：PT-BB-PQ-2023-0102,抢修负责人：许忠东,抢修任务：1、10kV松岭村关母街#3变分线#029杆至#030杆导线断线抢修,抢修安措:断开10kV松岭村关母街#3变分线#001杆0011刀闸，断开10kV松岭村关母街#3变分线#037杆松岭村关母街#3变低压负荷总开关、高压跌落式熔断器
29日 23:31抢修终结票号：PT-BB-PQ-2023-0101,抢修负责人：黄金龙,抢修任务：1、白沙变10kV白沙线613线路#054杆至#055杆导线断线抢修,抢修安措:断开10kV白沙线#042杆0421刀闸，断开10kV白沙线#093杆093开关、0931刀闸
送电票：PTDQ23041856，29日23:31开始执行，29日23时52分执行完毕。</t>
  </si>
  <si>
    <t>1、白沙变10kV白沙线613线路#054杆至#055杆导线断线，2.10kV松岭村关母街#3变分线#029杆至#030杆导线断线</t>
  </si>
  <si>
    <t>莆田.白沙变10kV白沙线613线路白沙线#015杆015断路器</t>
  </si>
  <si>
    <t>2023-04-29 17:48</t>
  </si>
  <si>
    <t>2023-04-29 22:52</t>
  </si>
  <si>
    <t>2023-04-30 13:39</t>
  </si>
  <si>
    <t>2023-04-29 18:05</t>
  </si>
  <si>
    <t>E527703C-A2BB-4376-B7D6-BD6F307FFA01</t>
  </si>
  <si>
    <t>3523042900360970</t>
  </si>
  <si>
    <t>2023-04-29 17:45</t>
  </si>
  <si>
    <t>2023-04-29 19:19</t>
  </si>
  <si>
    <t>29日17:39  安民变10kV城东Ⅱ回前川3#支线#010杆010开关跳闸，线路查无故障，19：20试送成功，恢复送电正常。</t>
  </si>
  <si>
    <t>29日17:39  安民变10kV城东Ⅱ回前川3#支线#010杆010开关跳闸，即通知海口所陈斌巡视10kV城东Ⅱ回前川3#支线#010杆010开关及其之后设备___19时24分巡视人陈斌 接受通知，开始巡线。_19时24分巡视人陈斌,陈美太 接受通知，开始巡线。
29日19:17 联/配调陈婷收到海口所陈斌汇报：_10kV城东Ⅱ回前川3#支线#010杆下线路查无故障，申请试送
29日19:18 联/配调陈婷令海口所陈斌:10kV城东Ⅱ回前川3#支线#010杆010柱上开关由热备用转运行，29日19:19操作成功
无需抢修类型归档:试送成功，已全部复电。</t>
  </si>
  <si>
    <t>城头变10kV城东Ⅱ回路前川3#支线#010杆010开关</t>
  </si>
  <si>
    <t>59D9EB50-DA86-4B6E-871A-3699251ABE04</t>
  </si>
  <si>
    <t>GZ13555723040218</t>
  </si>
  <si>
    <t>3523042900359566</t>
  </si>
  <si>
    <t>2023-04-29 17:44</t>
  </si>
  <si>
    <t>2023-04-29 20:42</t>
  </si>
  <si>
    <t>2023年04月29日 17:42 故障原因：湖头所陈江山汇报县调许海珊：10kV政府626线#011-1甲杆飞亚村R0124配变B相高压跌落式熔断器掉落，申请配变转至热备用。</t>
  </si>
  <si>
    <t>2023年04月29日 17:42 故障原因：湖头所陈江山汇报县调许海珊：10kV政府626线#011-1甲杆飞亚村R0124配变B相高压跌落式熔断器掉落。17时46分巡视人陈江山、丁磊接受通知，开始巡线。
29日17:50 联/配调蔡巧敏令陈江山：10kV政府626线#011-1甲杆飞亚村R0124配变由运行转热备用，29日17:55操作成功
29日18:16 联/配调苏麟焓令陈江山：10kV政府626线#011-1甲杆飞亚村R0124配变由热备用转运行，29日18:22操作成功后，18:22 DMS弹窗：10kV白濑643线#017甲杆K008开关跳闸，调度蔡巧敏即通知湖头所陈江山。
29日18:38 联/配调蔡巧敏令陈江山：10kV政府626线#011-1甲杆飞亚村R0124配变由运行转热备用，29日18:43操作成功
18:46 湖头所冯宏基汇报调度苏麟焓：10kV白濑643线#017甲杆K008开关后端检查无异常，具备送电条件，申请送电。
29日18:47联/配调苏麟焓遥控：10kV白濑643线#017甲杆K008开关由热备用转运行，于29日18:47控合成功
29日20:38湖头所陈江山汇报县调许海珊：10kV政府626线#011-1甲杆飞亚村R0124配变检查正常。
29日20:38 联/配调许海珊令陈江山：10kV政府626线#011-1甲杆飞亚村R0124配变由热备用转运行，29日20:42操作成功</t>
  </si>
  <si>
    <t>10kV政府626线#011-1甲杆飞亚村R0124配变B相高压跌落式熔断器掉落</t>
  </si>
  <si>
    <t>白濑开关站10kV政府626线#011-1甲杆飞亚村R0124配变跌落式熔断器</t>
  </si>
  <si>
    <t>2023-04-29 17:43</t>
  </si>
  <si>
    <t>2023-04-30 00:00</t>
  </si>
  <si>
    <t>2023-05-02 16:58</t>
  </si>
  <si>
    <t>48C0A13C-4565-4F64-AFAE-8072E55DEBD3</t>
  </si>
  <si>
    <t>GZ13565523040011</t>
  </si>
  <si>
    <t>3523042900359329</t>
  </si>
  <si>
    <t>2023-04-29 18:19</t>
  </si>
  <si>
    <t>29日17:42 DMS故障研判：顶西坑变金銮线923兆辉配电室905开关跳闸，御泉花园配电室10kV御泉花园变出线905开关跳闸，故障原因为：待查</t>
  </si>
  <si>
    <t>29日17:43 DMS故障研判，顶西坑变金銮线923兆辉配电室905开关跳闸；御泉花园配电室10kV御泉花园变出线905开关跳闸即通知抢修班组林文俊巡视跳闸点兆辉配电室905开关及其之后的设备。18时14分巡视人曾裕生、陈煌敏、朱武平、林慧峰、陈林宗、林文俊接受通知，开始巡线。
29日18:24  联/配调李香娇收到现场林慧峰汇报：经现场检查，跳闸开关确认错误，兆辉配电室905开关及御泉花园配电室10kV御泉花园变出线905开关均在合闸状态，现场无异常。</t>
  </si>
  <si>
    <t>系统误报，现场设备有电未跳闸。</t>
  </si>
  <si>
    <t>兆辉配电室10kV顶西坑变金銮线923线路兆辉配电室905开关</t>
  </si>
  <si>
    <t>2023-04-29 17:42</t>
  </si>
  <si>
    <t>2023-04-29 19:42</t>
  </si>
  <si>
    <t>50A74913-0951-48AD-9655-AD6B13532F88</t>
  </si>
  <si>
    <t>GZ13516223040110</t>
  </si>
  <si>
    <t>3523042900356799</t>
  </si>
  <si>
    <t>2023-04-29 17:37</t>
  </si>
  <si>
    <t>2023-04-29 21:56</t>
  </si>
  <si>
    <t>29日17:34 华塘变10kV江农Ⅱ路#080南埔区开关过流I段保护动作，开关跳闸；故障点为：10kV江农II路南埔区2分线#022杆跳线断线，20：25许可抢修，21：54故障抢修完毕，恢复送电正常。</t>
  </si>
  <si>
    <t>29日17:34 10kV江农Ⅱ路#080南埔区开关过流Ⅰ段保护动作跳闸；重点巡视10kV江农Ⅱ路#080南埔区开关以后线路，_即通知港头所韩明,_18时48分巡视人港头所韩明,郑文明 接受通知，开始巡线。
29日18:25  联/配调林梦杰收到现场港头所韩明汇报：故障点为：10kV江农II路南埔区2分线#022杆跳线断线，需要抢修
29日20:21 申请配电故障抢修单NO：FZ-FQ-PQ-2023-0129，工作负责人：韩明
，工作内容：在10kV江农Ⅱ路南埔区Ⅱ分线#022杆，进行更换耐张跳线（断线抢修）。，安全措施：
10kV江农Ⅱ路#080 南埔区开关转冷备用。
29日20:23 联/配调林梦杰令港头所韩明:10kV江农Ⅱ路#080南埔区柱上开关由热备用转冷备用，29日20:25操作成功
29日 20:25抢修许可票号：FZ-FQ-PQ-2023-0129,抢修负责人：韩明,抢修任务：1、10kV江农Ⅱ路南埔区Ⅱ分线#022杆，更换耐张跳线（断线抢修）,抢修安措:断开10kV江农Ⅱ路#080南埔区开关转冷备用
29日 21:24抢修终结票号：FZ-FQ-PQ-2023-0129,抢修负责人：韩明,抢修任务：1、10kV江农Ⅱ路南埔区Ⅱ分线#022杆，更换耐张跳线（断线抢修）,抢修安措:断开10kV江农Ⅱ路#080南埔区开关转冷备用
29日21：54执行完毕送电指令票详见指令票NO：福清2023040715
送电成功，结束流程</t>
  </si>
  <si>
    <t>雷击造成10kV江农II路南埔区2分线#022杆跳线断线</t>
  </si>
  <si>
    <t>加强防雷措施落实，对该断线路进行防雷技术改造</t>
  </si>
  <si>
    <t>华塘变10kV江农Ⅱ路#080南埔区开关</t>
  </si>
  <si>
    <t>2023-04-29 17:36</t>
  </si>
  <si>
    <t>2023-04-29 21:24</t>
  </si>
  <si>
    <t>2023-04-29 22:29</t>
  </si>
  <si>
    <t>23FD9F0D-E910-4261-8F6C-C95E8CC9CFF9</t>
  </si>
  <si>
    <t>GZ1354515423040045</t>
  </si>
  <si>
    <t>3523042900349395</t>
  </si>
  <si>
    <t>2023-04-29 17:32</t>
  </si>
  <si>
    <t>2023-04-29 18:24</t>
  </si>
  <si>
    <t>29日17:31 系统提示：10kV黄甲线#055杆055开关跳闸。
故障原因：恶劣天气</t>
  </si>
  <si>
    <t>29日17:31 系统提示：10kV黄甲线#055杆055开关跳闸。  即通知抢修班组巡视跳闸点10kV黄甲线#055杆055开关及其之后的设备。17时40分巡视人李明、王盛、陈伟*、方仁斌、黄国兴、谢国清接受通知，开始巡线。
29日18:10  联/配调姚建峰收到现场谢国清汇报：现场确认跳闸开关为：10kV黄甲线#055杆055开关；巡视无异常范围：10kV黄甲线#055杆-后线路查无故障，人员已全部撤离，线路具备试送条件；试送设备：10kV黄甲线#055杆055开关由热备用转运行。
29日18:11 联/配调姚建峰令谢国清：10kV黄甲线#055杆055开关由热备用转运行，29日18:24操作成功</t>
  </si>
  <si>
    <t>5月6日前开展监察性巡视</t>
  </si>
  <si>
    <t>莆田.黄石变10kV黄甲线642线路#055杆055开关</t>
  </si>
  <si>
    <t>2023-04-29 17:31</t>
  </si>
  <si>
    <t>2023-05-02 10:22</t>
  </si>
  <si>
    <t>E3834A2361894699940CFFEA0B5A5844421B</t>
  </si>
  <si>
    <t>4E2CE6A3-BD23-429C-9B79-68CF4EFFDBD6</t>
  </si>
  <si>
    <t>GZ13555723040216</t>
  </si>
  <si>
    <t>3523042900345576</t>
  </si>
  <si>
    <t>2023-04-29 17:24</t>
  </si>
  <si>
    <t>2023-04-29 20:23</t>
  </si>
  <si>
    <t>2023年04月29日17:24 故障原因：龙涓所陈瑞山汇报调度苏麟焓：10kV宝都951线#010杆A相引流线断线，申请断开10kV宝都951线#000甲杆951开关</t>
  </si>
  <si>
    <t>2023年04月29日17:24 故障原因：龙涓所陈瑞山汇报调度苏麟焓：10kV宝都951线#010杆A相引流线断线，申请断开10kV宝都951线#000甲杆951开关。17时55分巡视人陈瑞山接受通知，开始巡线。
29日17:25联/配调苏麟焓遥控操作_：黎山简易变（简易变）宝都951线#000甲杆951开关（三遥）由运行转热备用，于29日17:25控分成功
29日17:58 联/配调黄志坚令陈瑞山：黎山简易变（简易变）宝都951线#000甲杆951（三遥）开关由热备用转冷备用，29日18:02操作成功
29日17:58 联/配调黄志坚令陈瑞山：10kV宝都951线#011杆K002开关由运行转冷备用，29日18:05操作成功
29日18:22 联/配调黄志坚令陈瑞山：10kV钱塘952线#005甲杆K001（三遥）开关由热备用转冷备用，29日18:27操作成功
29日18:22 联/配调黄志坚令陈瑞山：10kV宝都951线#003甲杆K001（三遥）开关由热备用转冷备用，29日18:27操作成功
29日18:57 申请配电故障抢修单NO：PDQXD3002542，工作负责人：陈瑞山，工作内容：10kV宝都951线#010杆A相引流线断线抢修，安全措施：10kV宝都951线#000甲杆951开关 9511刀闸，10kV宝都951线#011杆K002开关、G005刀闸，10kV宝都951线#003甲杆K001开关、G002刀闸，10kV钱塘952线#005甲杆K001开关、G002刀闸。
29日19:04抢修许可：票号：PDQXD3002542，抢修负责人：陈瑞山，抢修任务：10kV宝都951线#010杆A相引流线断线抢修，抢修安措：10kV宝都951线#000甲杆951开关 9511刀闸，10kV宝都951线#011杆K002开关、G005刀闸，10kV宝都951线#003甲杆K001开关、G002刀闸，10kV钱塘952线#005甲杆K001开关、G002刀闸。
19:55龙涓所陈瑞山汇报县调许海珊：10kV宝都951线#010杆A相引流线断线抢修工作已完成，验收合格，具备送电条件。
29日19:55县调许海珊办理抢修终结：票号：PDQXD3002542，抢修负责人：陈瑞山，抢修任务：10kV宝都951线#010杆A相引流线断线抢修，抢修安措：10kV宝都951线#000甲杆951开关 9511刀闸，10kV宝都951线#011杆K002开关、G005刀闸，10kV宝都951线#003甲杆K001开关、G002刀闸，10kV钱塘952线#005甲杆K001开关、G002刀闸。
送电票：QZHX23040910，29日19:52开始执行，29日20时13分执行完毕。</t>
  </si>
  <si>
    <t>由于直击雷打在10kV宝都951线#010杆A相引流线上，造成引流线断线，引发故障发生。</t>
  </si>
  <si>
    <t>黎山简易变（简易变）10kV宝都线951线路</t>
  </si>
  <si>
    <t>2023-04-29 20:13</t>
  </si>
  <si>
    <t>276453</t>
  </si>
  <si>
    <t>黎山简易变（简易变）10kV宝都线951</t>
  </si>
  <si>
    <t>2023-05-02 10:39</t>
  </si>
  <si>
    <t>9DF46B83-6416-4789-AFD2-8DAB83169C92</t>
  </si>
  <si>
    <t>GZ13516423040052</t>
  </si>
  <si>
    <t>3523042900332042</t>
  </si>
  <si>
    <t>2023-04-29 17:12</t>
  </si>
  <si>
    <t>2023-04-29 19:30</t>
  </si>
  <si>
    <t>2023年04月29日15:30 鸿尾变10kVⅠ段母线电压异常（A相：0.38kV，B相：8.68kV，C相：9.83kV），无选线信号，失地线路为鸿尾变10kV埕头线613线路。故障原因：1.欣合发工贸用户（分界10kV埕头线07-0901-05刀闸）内部悬式瓶破裂，18:45隔离用户分界10kV埕头线07-0901-05刀闸；2.鸿尾变10kVⅠ段母线PT BC相熔丝熔断。隔离用户后，主线路于19：08送电正常。10kV埕头线07-0901-05刀闸之后欣合发工贸用户内部故障经处理于30日19:53全线恢复送电。</t>
  </si>
  <si>
    <t>29日15:30 监控刘沁鸣汇报：鸿尾变10kVⅠ母母线A相电压为0.38,B相电压为8.68,C相电压为9.83,零序电压为97.90，无选线信号
29日16:16联/配调方腾飞遥控操作_：10kV鸿竹线07-0205-05洋后柱上开关由运行转热备用于29日16:16控分成功接地信号存在
29日16:22 联/配调林妍1令监控刘沁鸣:10kV埕头线07-0302-07元口上官柱上开关由热备用转运行，29日16:23操作成功
29日16:32 联/配调方腾飞令监控刘沁鸣:福州.鸿尾变/10kV.元口线612开关由运行转热备用，29日16:33操作成功（接地信号存在）
29日16:33 联/配调方腾飞令监控刘沁鸣:福州.鸿尾变/10kV.元口线612开关由热备用转运行，29日16:34操作成功
29日16:50 联/配调方腾飞令监控刘沁鸣:10kV鸿竹线07-0205-05洋后柱上开关由热备用转合环运行，29日16:53操作成功
29日16:50 联/配调方腾飞令监控刘沁鸣:10kV埕头线07-0302-07元口上官柱上开关由运行转热备用（解环），29日16:54操作成功
29日17:00联/配调林妍1遥控操作_：10kV埕头线07-0701-25坑江柱上开关由运行转热备用于29日17:00控分成功（母线电压不平衡：A相5.84、B相0.38、C相4.55）。
17：01 联/配调林妍1通知变电运检林平：鸿尾变10kVⅠ段母线失地（0.38，8.68，9.83），外部线路10kV埕头线07-0701-25坑江开关转热备用后，鸿尾变10kVⅠ段母线电压仍不平衡（A相：5.84，B相0.38，C相4.55），令其前往现场检查鸿尾变10kVⅠ段母线PT是否正常
29日17:02 通知鸿尾供电所郑剑华：15:30鸿尾变10kVⅠ段母线A相电压为0.38,B相电压为8.68,C相电压为9.83,零序电压为97.90,无选线信号 ，16：46隔离10kV埕头线07-0701-25坑江开关，令其巡视10kV埕头线07-0701-25坑江开关，及其之后的设备。_17时30分巡视人张建东,张章凎,陈显堤,张维 接受通知，开始巡线。
29日18:43  联/配调林妍1收到现场鸿尾供电所郑剑华汇报：现场巡线发现欣合发工贸用户（分界10kV埕头线07-0901-05刀闸）内部悬式瓶破裂
29日18:43 联/配调林妍1令鸿尾供电所郑剑华:10kV埕头线07-0901-05刀闸由合闸转分闸，29日18:45操作成功
29日18:45  联/配调林妍1收到现场变电运检许文昕汇报：现场查看鸿尾变10kVⅠ段母线PT熔丝熔断（BC相），申请鸿尾变10kVⅠ段母线PT转检修
29日18:45  联/配调林妍1令变电运检许文昕：鸿尾变10kVⅠ段母线PT由运行转检修，29日18:56操作成功
29日18:58  联/配调林妍1收到现场变电运检许文昕汇报：鸿尾变10kVⅠ段母线PT熔丝更换完毕，具备送电条件
29日18:58  联/配调林妍1令变电运检许文昕：鸿尾变10kVⅠ段母线PT由检修转运行，29日19：05操作成功（母线电压恢复正常）
29日19:04  联/配调林妍1收到现场鸿尾供电所郑剑华汇报：现场巡视10kV埕头线07-0701-25坑江开关之后线路，无异常，具备送电条件
29日19:08联/配调林妍1遥控操作_：10kV埕头线07-0701-25坑江柱上开关由热备用转运行于29日19:08控合成功（母线电压正常）
29日19:10 联/配调方腾飞通知鸿尾供电所肖水健：_10kV埕头线07-0701-25坑江开关已转运行，现鸿尾变10kVⅠ段母线三相电压正常。
29日19:36  联/配调方腾飞收到现场程健汇报：现场确认跳闸开关为：10kV埕头线07-0701-25坑江开关；
隔离设备：10kV埕头线07-0901-05刀闸；隔离状态：分闸
无需抢修类型归档:用户内部故障，已隔离。
19：22联/配调胡诗泉接营销部张凯铭汇报：欣合发工贸用户（分界10kV埕头线07-0901-05刀闸）内部故障已排除，验收合格并具备送电条件。
19:25联/配调许汉钦接鸿尾供电所程健汇报：欣合发工贸用户（分界10kV埕头线07-0901-05刀闸）内部故障已排除，验收合格并具备送电条件。
19:30联/配调许汉钦接鸿尾供电所郑剑华汇报：欣合发工贸用户已断开向10kV埕头线07-0901-05侧内部10kV电源进线开关及刀闸
19:30联/配调许汉钦令鸿尾供电所郑剑华操作：10kV埕头线07-0901-05刀闸由分闸转合闸。19:53操作完毕
19:53联/配调许汉钦通知鸿尾供电所郑剑华：欣合发工</t>
  </si>
  <si>
    <t>10kV埕头线07-0901-05欣合发工贸用户内部避雷器因雷击破裂造成线路失地；</t>
  </si>
  <si>
    <t>一是营配联动强化用户内部故障管理，严格落实《福州市工业和信息化局关于加强用户侧电力设施安全管理的通知》文件要求，用电检查专业强化用户产权设备隐患整治和用户故障恢复送电全过程管控，5月15日前督促4个高压用户完成已知隐患治理。二7月30日前完成对欣合发工贸专变用户加装三遥开关，避免因用户内部故障越级跳主线开关。</t>
  </si>
  <si>
    <t>福州.鸿尾变鸿尾变10kV埕头线613线路埕头线07-0701-25坑江开关</t>
  </si>
  <si>
    <t>2023-04-29 17:11</t>
  </si>
  <si>
    <t>2023-04-29 17:30</t>
  </si>
  <si>
    <t>252206</t>
  </si>
  <si>
    <t>2023-05-05 16:34</t>
  </si>
  <si>
    <t>B6C91DC9-450C-4BF7-BF2D-F2D0FE11C317</t>
  </si>
  <si>
    <t>GZ13516223040109</t>
  </si>
  <si>
    <t>3523042900326077</t>
  </si>
  <si>
    <t>2023-04-29 17:10</t>
  </si>
  <si>
    <t>2023-04-29 19:02</t>
  </si>
  <si>
    <t>29日17:07 10kV水井线#053笼底开关过流II段保护动作跳闸；FA动作成功：10kV水井线#113建新坝开关转热备用，10kV水井线#053笼底开关转运行，由于现场恶劣天气，雷暴不断，17：19强送成功</t>
  </si>
  <si>
    <t>29日17:07 10kV水井线#053笼底开关过流II段保护动作跳闸；FA动作成功：10kV水井线#113建新坝开关由运行转热备用，10kV水井线#053笼底开关由热备用转运行，重点巡视10kV水井线#113杆-186杆之间_17时13分巡视人林龙,林有太 接受通知，开始巡线。
29日17:16联/配调林昕洁遥控操作_：10kV水井线#186凤迹宫柱上开关由运行转热备用于29日17:16控分成功
29日17:17联/配调林昕洁遥控操作_：10kV水井线#113建新坝柱上开关由热备用转运行于29日17:17控合成功，试送成功
29日17:19联/配调林文婷遥控操作_：10kV水井线#186凤迹宫柱上开关由热备用转运行于29日17:19控合成功，试送成功
无需抢修类型归档:试送成功，已全部复电。</t>
  </si>
  <si>
    <t>线路地处高山、峡谷、海拔高差200多米，主干#114杆至#216杆、主要跨越高山，当天天气为雷暴雨天气。</t>
  </si>
  <si>
    <t>2.	加快推进“福州福清110kV渔溪变10kV水井线#120-#202杆改造工程”施工进度，现在要求在雷区每根杆直线杆塔均要加装过电压保护器，三个档距加装一组跌落式氧化锌避雷器，并需将铁塔塔身作为接地引下线。</t>
  </si>
  <si>
    <t>渔溪变10kV水井线#053笼底开关</t>
  </si>
  <si>
    <t>2023-04-29 17:09</t>
  </si>
  <si>
    <t>2023-05-06 14:52</t>
  </si>
  <si>
    <t>3E9A4910-DAE5-46A6-AE3C-7FAE40196F63</t>
  </si>
  <si>
    <t>GZ13516123040059</t>
  </si>
  <si>
    <t>3523042900324610</t>
  </si>
  <si>
    <t>2023-04-29 17:04</t>
  </si>
  <si>
    <t>2023-04-29 20:45</t>
  </si>
  <si>
    <t>2023年04月29日16：22漳港变10kVⅠ段母线电压异常（10.47，0.25，10.09），选线漳港变10kV经编线919，选线不正确，失地线路为漳港变10kV山边线913。故障原因为10kV屏阳支#27-9杆B相引流线雷击断线，抢修后于20：43恢复送电。</t>
  </si>
  <si>
    <t>2023年04月29日16：22漳港变10kVⅠ段母线电压异常（10.47，0.25，10.09），选线漳港变919经编线，选线不正确，失地线路为漳港变山边线913。故障原因为10kV屏阳支#27-9杆B相引流线雷击断线，抢修后于20:43恢复送电。 
属于天气因素雷击引起的故障</t>
  </si>
  <si>
    <t>漳港变10kV山边线913线路</t>
  </si>
  <si>
    <t>2023-04-29 20:43</t>
  </si>
  <si>
    <t>272962</t>
  </si>
  <si>
    <t>67066DF29BD25030E0430A8EA3EC50300000</t>
  </si>
  <si>
    <t>42E53BCC-DBBA-46BE-B84C-6765B9640BB3</t>
  </si>
  <si>
    <t>GZ1354515423040044</t>
  </si>
  <si>
    <t>3523042900324260</t>
  </si>
  <si>
    <t>2023-04-29 16:53</t>
  </si>
  <si>
    <t>2023-04-29 22:13</t>
  </si>
  <si>
    <t>29日16:52 莆田.城厢变/10kV.洞城线961开关过流Ⅰ段动作跳闸,闭锁重合闸；；
故障原因：恶劣天气</t>
  </si>
  <si>
    <t>04-29 16:52DMS研判：莆田.城厢变/10kV.洞城线961开关跳闸；影响配变9个。即通知抢修班组巡视跳闸点莆田.城厢变/10kV.洞城线961开关及其之后的设备，重点关注莆田.城厢变/10kV.洞城线961开关至洞城线#005杆之间区域。17时18分巡视人车畅接受通知，开始巡线。17时19分巡视人唐剑彬、车畅、刘宜牧、陈振勇接受通知，开始巡线。
29日18:18  联/配调方宇程收到现场刘仲谋汇报：16:51:53城厢变10kV洞城线961线路过流Ⅰ段动作开关跳闸，闭锁重合闸，故障电流46.35A，未显示故障相，间隔所属一二次设备检查正常。
29日19:41  联/配调姚建峰收到现场陈振勇汇报：现场确认跳闸开关为：10kV洞城线961手车开关；隔离设备：洞城线#018杆018开关
29日19:43 联/配调姚建峰令刘宜牧：10kV洞城线#018杆018开关由运行转热备用，29日19:47操作成功
29日19:47  联/配调姚建峰收到现场刘宜牧汇报：10kV洞城线其他线路查无故障；试送设备：城厢变10kV洞城线961开关
29日19:50联/配调姚建峰遥控操作_：莆田.城厢变/10kV.洞城线961开关由热备用转运行，于29日19:50控合成功
29日21:54  联/配调方宇程收到现场刘宜牧汇报：试送设备：10kV洞城线018杆018开关
29日21:55 联/配调方宇程令刘宜牧：10kV洞城线#018杆018开关由热备用转运行，29日22:10操作成功</t>
  </si>
  <si>
    <t>现场查无异常，送电正常，怀疑由于雷击引起线路保护动作，近期将对洞城线开展监察性巡视</t>
  </si>
  <si>
    <t>1.加强线路及电缆巡视，运维班组按照巡视标准卡加强配电线路、电缆日常巡视，及时发现隐患并上报项目对隐患设备进行整体消缺改造
2.设备班组按照10kV配电网差异化设计指导手册（防雷害部分）要求，对照当前现场实际开展防雷项目储备与整治</t>
  </si>
  <si>
    <t>莆田.城厢变10kV洞城线961线路</t>
  </si>
  <si>
    <t>2023-04-29 23:00</t>
  </si>
  <si>
    <t>洞城线961线路</t>
  </si>
  <si>
    <t>3362CD99-871C-490C-8FA5-8726B2E9D395</t>
  </si>
  <si>
    <t>GZ1354515423040043</t>
  </si>
  <si>
    <t>3523042900323595</t>
  </si>
  <si>
    <t>2023-04-29 16:49</t>
  </si>
  <si>
    <t>2023-04-29 18:53</t>
  </si>
  <si>
    <t>29日16:48 城北变10kV赤溪线952线路南郊濠浦安置房分线#001杆001开关过流Ⅰ段保护动作开关跳闸；
故障原因：恶劣天气</t>
  </si>
  <si>
    <t>29日16:49 系统显示：10kV南郊濠浦安置房分线#001杆001开关过流Ⅰ段保护动作跳闸；10kV荔梅线华港环网柜华港美艺联线902负荷开关902过流信号；10kV荔梅线附医环网柜美艺附医联线901负荷开关901过流信号；10kV荔梅线华港环网柜荔梅线进线901负荷开关901过流信号； 即通知抢修班组巡视跳闸点南郊濠浦安置房分线#001杆001开关及其之后的设备，重点关注南郊濠浦安置房分线#001杆001开关之后区域。17时13分巡视人陈振勇接受通知，开始巡线。
29日18:47  联/配调林艳收到现场陈振勇汇报：现场确认跳闸开关为：10kV南郊濠浦安置房分线#001杆001开关；试送设备：10kV南郊濠浦安置房分线#001杆001开关
29日18:48联/配调林艳遥控操作_：10kV南郊濠浦安置房分线#001杆001开关由热备用转运行，于29日18:48控合成功</t>
  </si>
  <si>
    <t>现场查无异常，送电正常，怀疑由于雷击引起线路保护动作，近期将对赤溪线开展监察性巡视</t>
  </si>
  <si>
    <t>莆田.城北变10kV赤溪线952线路南郊濠浦安置房分线#001杆001开关</t>
  </si>
  <si>
    <t>2023-04-29 20:00</t>
  </si>
  <si>
    <t>赤溪线952线路</t>
  </si>
  <si>
    <t>2023-04-30 17:17</t>
  </si>
  <si>
    <t>C7AADB60-4B84-43C2-8274-E580FD2FB65F</t>
  </si>
  <si>
    <t>GZ1354515423040042</t>
  </si>
  <si>
    <t>3523042900318273</t>
  </si>
  <si>
    <t>2023-04-29 16:47</t>
  </si>
  <si>
    <t>2023-04-29 17:25</t>
  </si>
  <si>
    <t>29日16:46 系统提示：南湖变10kV筱山线912线路荔景广场#1高压配电室10kV荔景广场分线901开关跳闸。
故障原因：雷雨恶劣天气</t>
  </si>
  <si>
    <t>29日16:46 系统提示：南湖变10kV筱山线912线路荔景广场#1高压配电室荔景广场分线901开关跳闸。即通知抢修班组巡视跳闸点荔景广场#1高压配电室10kV荔景广场分线901开关及其之后的设备。17时13分巡视人陈振勇接受通知，开始巡线。17时13分巡视人唐剑彬、肖华振、车畅、刘宜牧、陈振勇接受通知，开始巡线。
29日17:20  联/配调方宇程收到现场陈振勇汇报：现场确认跳闸开关为：10kV荔景广场#1高压配电室10kV荔景广场分线901开关；试送设备：荔景广场#1高压配电室10kV荔景广场分线901开关。
29日17:22 联/配调方宇程令陈振勇：10kV荔景广场#1高压配电室10kV荔景广场分线901开关由热备用转运行，29日17:25操作成功</t>
  </si>
  <si>
    <t>现场查无异常，10kV荔景广场#1高压配电室10kV荔景广场分线901开关试送成功，怀疑雷雨恶劣天气引起</t>
  </si>
  <si>
    <t>1.设备班组按照10kV配电网差异化设计指导手册（防雷害部分）要求，对照当前现场实际开展防雷项目储备与整治
2.用检专责人员按周期开展用户侧用电设施的安全检查，对于存在隐患的要为客户整改提供技术指导，并以《电力设施安全隐患整改通知书》或《用电检查结果通知书》书面告知客户，指导督促客户及时整改</t>
  </si>
  <si>
    <t>南湖变10kV筱山线912线路荔景广场#1高压配电室10kV荔景广场分线901开关</t>
  </si>
  <si>
    <t>2023-04-29 16:46</t>
  </si>
  <si>
    <t>筱山线912线路</t>
  </si>
  <si>
    <t>2023-05-02 10:23</t>
  </si>
  <si>
    <t>EE8911F2-1A37-4AF9-AAEA-939B535CFF08</t>
  </si>
  <si>
    <t>GZ13555723040213</t>
  </si>
  <si>
    <t>3523042900305481</t>
  </si>
  <si>
    <t>2023-04-29 16:42</t>
  </si>
  <si>
    <t>2023年04月29日16:40 IES700监控报文：参内变10kVⅠ段母线B相失地(A相电压为9.63,B相电压为4.23,C相电压为6.05,零序电压为3.82,)，选线正确，失地选线为10kV参镇线916。故障原因为：10kV参镇916线镇东支线#3-2杆至#3-4杆高压断线、10kV参镇916线镇东支线#06-3甲杆祜水村N0044配变三相高压熔丝熔断</t>
  </si>
  <si>
    <t>2023年04月29日16:40 IES700监控报文：参内变10kVⅠ段母线B相失地(A相电压为9.63,B相电压为4.23,C相电压为6.05,零序电压为3.82,)，选线正确，失地选线为10kV参镇线916。即通知抢修班组巡视参镇916线镇东支线#01杆K002开关（三遥）及其之后的设备。17时05分巡视人刘松龄、陈依群接受通知，开始巡线。
29日16:41联/配调蔡巧敏遥控操作_：10kV参镇916线镇东支线#01杆K002开关（三遥）由运行转热备用，于29日16:41控分成功接地信号消失
29日18:29 参内所刘松岭汇报调度黄志坚：10kV参镇916线镇东支线#3-2杆至#3-4杆高压断线、10kV参镇916线镇东支线#06-3甲杆祜水村N0044配变三相高压熔丝熔断
29日18:35 联/配调黄志坚令刘松龄：10kV参镇916线镇东支线#03-1+1-1甲杆祜水村N0054配变由运行转热备用，29日19:01操作成功
29日18:35 联/配调黄志坚令刘松龄：10kV参镇916线镇东支线#03-4甲杆祜水村N0047配变由运行转热备用，29日19:01操作成功
29日18:35 联/配调黄志坚令刘松龄：10kV参镇916线镇东支线#06-3甲杆祜水村N0044配变由运行转冷备用，29日19:02操作成功
29日18:35 联/配调黄志坚令刘松龄：10kV参镇916线镇东支线#03-1杆G003刀闸由合闸转分闸，29日19:02操作成功
29日19:07联/配调苏麟焓遥控操作_：10kV参镇916线镇东支线#01杆K002（三遥）开关由热备用转运行，于29日19:07控合成功
29日19:59 申请配电故障抢修单NO：QZ-AX-PQ-2023-0026，工作负责人：刘松龄，工作内容：在10kV参镇916线镇东支线#03-2杆至#03-4甲杆，进行三相断线紧急抢修；在10kV参镇916线镇东支线#05-3甲杆，进行祜水村N0044配变三相保险丝更换，安全措施：10kV参镇916线镇东支线#03-4甲杆祜水村N0047配变低压综合配电箱401总开关、高压跌落式熔断器，10kV参镇916线镇东支线#03-1+1-1甲杆祜水村N0054配变低压综合配电箱401总开关、高压跌落式熔断器，10kV参镇916线镇东支线#03-1杆G003刀闸，10kV参镇916线镇东支线#05-3甲杆祜水村N0044配变低压综合配电箱401总开关、高压跌落式熔断器、高压刀闸。
29日 20:14抢修许可票号：QZ-AX-PQ-2023-0026,抢修负责人：刘松龄,抢修任务：1、10kV参镇916线镇东支线#03-2杆至#03-4甲杆，三相断线紧急抢修；2、10kV参镇916线镇东支线#05-3甲杆，祜水村N0044配变三相保险丝更换,抢修安措:断开10kV参镇916线镇东支线#03-4甲杆祜水村N0047配变低压综合配电箱401总开关、高压跌落式熔断器，断开10kV参镇916线镇东支线#03-1+1-1甲杆祜水村N0054配变低压综合配电箱401总开关、高压跌落式熔断器，断开10kV参镇916线镇东支线#03-1杆G003刀闸，断开10kV参镇916线镇东支线#05-3甲杆祜水村N0044配变低压综合配电箱401总开关、高压跌落式熔断器、高压刀闸
29日 21:08抢修终结票号：QZ-AX-PQ-2023-0026,抢修负责人：刘松龄,抢修任务：1、10kV参镇916线镇东支线#03-2杆至#03-4甲杆，三相断线紧急抢修；2、10kV参镇916线镇东支线#05-3甲杆，祜水村N0044配变三相保险丝更换,抢修安措:断开10kV参镇916线镇东支线#03-4甲杆祜水村N0047配变低压综合配电箱401总开关、高压跌落式熔断器，断开10kV参镇916线镇东支线#03-1+1-1甲杆祜水村N0054配变低压综合配电箱401总开关、高压跌落式熔断器，断开10kV参镇916线镇东支线#03-1杆G003刀闸，断开10kV参镇916线镇东支线#05-3甲杆祜水村N0044配变低压综合配电箱401总开关、高压跌落式熔断器、高压刀闸
21:07县调苏麟焓、许海珊执行送电指令票详见指令票NO：QZHX23040916，21:54操作完毕</t>
  </si>
  <si>
    <t>雷击引起祜水村N0044配变变压器击穿，造成参内变10kVⅠ段母线B相失地</t>
  </si>
  <si>
    <t>对配变变压器的接地电阻进行整改，确保接地电阻在合格的值内。</t>
  </si>
  <si>
    <t>参内变10kV参镇916线镇东支线#01杆K002开关（三遥）</t>
  </si>
  <si>
    <t>2023-04-29 21:54</t>
  </si>
  <si>
    <t>祜水村N0044配变雷击击穿，需更换</t>
  </si>
  <si>
    <t>2023-05-02 16:59</t>
  </si>
  <si>
    <t>251343AA-9642-4DF1-8963-4E8BE03C47B0</t>
  </si>
  <si>
    <t>GZ13555723040212</t>
  </si>
  <si>
    <t>3523042900301223</t>
  </si>
  <si>
    <t>2023-04-29 16:39</t>
  </si>
  <si>
    <t>2023-04-29 17:22</t>
  </si>
  <si>
    <t>2023.04.29 16:20湖头所冯宏基汇报调度黄志坚：10kV湖珍641线#019+3杆K008开关跳闸，故障原因：雷击</t>
  </si>
  <si>
    <t>2023.04.29 16:20湖头所冯宏基汇报调度黄志坚：10kV湖珍641线#019+3杆K008开关跳闸，16时42分巡视人陈江山接受通知，开始巡线。16时42分巡视人陈江山、丁磊接受通知，开始巡线。
29日16:49  联/配调苏麟焓收到现场陈江山汇报：因雷击造成10kV湖珍641线#019+3杆K008开关跳闸，现场巡视无异常，具备送电条件
29日16:50 联/配调苏麟焓令陈江山：10kV湖珍641线#019+3杆K008（三遥）开关由热备用转运行，29日17:08操作成功，送电正常</t>
  </si>
  <si>
    <t>10kV湖珍641线#019+3杆K008开关受雷击影响而跳闸。</t>
  </si>
  <si>
    <t>湖头变10kV湖珍641线#019+3杆K008开关（三遥）</t>
  </si>
  <si>
    <t>2023-04-29 16:38</t>
  </si>
  <si>
    <t>2023-04-29 17:08</t>
  </si>
  <si>
    <t>2023-05-02 16:46</t>
  </si>
  <si>
    <t>13DKX-26039</t>
  </si>
  <si>
    <t>A6BD901C-D2F9-4D3F-A483-742A3EEC0D8F</t>
  </si>
  <si>
    <t>GZ13546123040082</t>
  </si>
  <si>
    <t>3523042900289773</t>
  </si>
  <si>
    <t>2023-04-29 16:36</t>
  </si>
  <si>
    <t>2023-04-29 17:28</t>
  </si>
  <si>
    <t>2023-04-29 16:32:51 系统研判：10kV白塔线926线路师范线#047杆047开关（三遥）过流Ⅰ段保护动作跳闸；
故障原因：恶劣天气</t>
  </si>
  <si>
    <t>29日16:36 系统提示：10kV白塔线926线路10kV师范线#047杆047开关(三遥)过流Ⅰ段保护动作开关跳闸；10kV师范线#035A杆035A开关(三遥)过负荷告警；10kV白塔线926线路#013杆013开关过负荷告警；10kV师范线#035A杆035A开关(三遥)过流Ⅱ段告警； 即通知抢修班组巡视跳闸点10kV师范线#047杆047开关（三遥）及其之后的设备，重点关注10kV师范线#035A杆035A开关（三遥）至10kV龙泉线#029杆029开关（三遥）、10kV悦鸣苑开关站Ⅳ路进线904开关、10kV融头新城开关站Ⅱ路进线902开关、10kV宫边C地块开闭所进线I路901开关、10kV香港财富广场A48回迁安置区环网室进线I路901开关、10kV乾顶洋安置房开关站进线Ⅳ路904开关、10kV香港财富#2开关站Ⅰ段进线903开关、10kV师范线622线路#01高压环网柜901负荷开关之间区域。17时00分巡视人陈大恩、陈洪林接受通知，开始巡线。
29日17:26  联/配调邱荣柔收到现场陈大恩汇报：现场确认跳闸开关为：10kV师范线#047杆047开关（三遥）；保护动作：；
巡视无异常范围：师范线622线路-047号杆后段；试送设备：师范线622线路#047杆047开关
29日17:27联/配调邱荣柔遥控操作_：10kV师范线#047杆047开关（三遥）由热备用转运行，于29日17:27控合成功</t>
  </si>
  <si>
    <t>恶劣天气导致，10kV白塔线926线路师范线#047杆047开关三遥)过流Ⅰ段保护动作开关跳闸</t>
  </si>
  <si>
    <t>莆田.大济变10kV白塔线926线路师范线#047杆047开关（三遥）</t>
  </si>
  <si>
    <t>2023-04-29 16:35</t>
  </si>
  <si>
    <t>白塔线926线路</t>
  </si>
  <si>
    <t>2023-05-03 09:08</t>
  </si>
  <si>
    <t>30422BAA-C885-4BB7-85BC-91C505B812D0</t>
  </si>
  <si>
    <t>GZ13546123040083</t>
  </si>
  <si>
    <t>3523042900291601</t>
  </si>
  <si>
    <t>2023-04-29 17:17</t>
  </si>
  <si>
    <t>04-29 16:34 DMS研判：10kV金石线605线路霞峰分线#077杆077开关跳闸；故障原因：查无异常（雷雨天气）</t>
  </si>
  <si>
    <t>04-29 16:34 DMS研判：10kV金石线605线路霞峰分线#077杆077开关跳闸；影响配变36个； 即通知抢修班组巡视跳闸点10kV霞峰分线#077杆077开关及其之后的设备，重点关注10kV霞峰分线#077杆077开关之后区域。16时48分巡视人杨庆志、林建洪、杨中伟、雷鸣接受通知，开始巡线。
29日17:12  联/配调张丹芳收到现场杨中伟汇报：现场确认跳闸开关为：10kV霞峰分线#077杆077开关；巡视无异常范围：10kV霞峰分线077杆-10kV霞峰分线185杆；试送设备：10kV霞峰分线077杆077开关
29日17:14 联/配调张丹芳令林艳：10kV霞峰分线#077杆077开关由热备用转运行，29日17:16操作成功，送电正常</t>
  </si>
  <si>
    <t>强雷雨天气，雷击线路导致开关跳闸</t>
  </si>
  <si>
    <t>加强线路巡视及防雷接地设备排查</t>
  </si>
  <si>
    <t>2023-04-29 17:16</t>
  </si>
  <si>
    <t>2023-05-03 09:15</t>
  </si>
  <si>
    <t>73C1013F-DD4D-45B3-BA28-3DC3BF517FC4</t>
  </si>
  <si>
    <t>GZ13575723040069</t>
  </si>
  <si>
    <t>3523042900280455</t>
  </si>
  <si>
    <t>2023-04-29 16:33</t>
  </si>
  <si>
    <t>2023-04-29 16:58</t>
  </si>
  <si>
    <t>29日16:32 高陂供电所张建良汇报：10kV高许线#136A杆136K开关零序保护动作跳闸。原因：10kV高许线老屋下支线#01A许佳老屋下配变A线避雷器炸坏。</t>
  </si>
  <si>
    <t>16时32分，联/配调丘毅安发布停电信息，发布设备为10kV高许线#136A杆136K开关，通知相关人员巡视10kV高许线#136A杆136K开关及其之后设备。16时36分巡视人张建良接受通知，开始巡线。16时36分巡视人卢启舟、许福开、邱茂钦、邓文华、张建良接受通知，开始巡线。
29日16:44  联/配调温日娥收到现场张建良汇报：10kV高许线老屋下支线#01A许佳老屋下配变A线避雷器炸坏，已绝缘处理，线路经巡视无异常，具备送电条件
29日16:45 联/配调温日娥令张建良：10kV高许线#136A杆136K开关由热备用转运行，29日16:46操作成功</t>
  </si>
  <si>
    <t>10kV高许线老屋下支线#01A避雷器雷击炸坏，引起10kV高许线#136A杆136K开关跳闸</t>
  </si>
  <si>
    <t>2023-04-29 16:32</t>
  </si>
  <si>
    <t>427011</t>
  </si>
  <si>
    <t>2023-04-29 17:47</t>
  </si>
  <si>
    <t>FE9EE5C7-84CE-463E-9450-98B352648FB8</t>
  </si>
  <si>
    <t>GZ1351515623040030</t>
  </si>
  <si>
    <t>3523042900280560</t>
  </si>
  <si>
    <t>2023-04-29 20:18</t>
  </si>
  <si>
    <t>2023年04月29日
16：30监控汇报：宦溪变10kV宦溪线911开关过流Ⅲ段动作，重合不成。半自动FA策略正确。故障原因：10kV南23支2杆宦-创新3#配变避雷器故障，隔离故障点后，线路于17：23送电正常。17：55抢修许可，19：47抢修终结，并于20：16送电正常</t>
  </si>
  <si>
    <t>2023年04月29日
16：30监控汇报：宦溪变10kV宦溪线911开关过流Ⅲ段动作，重合不成。
29日16:30 福州.宦溪变10kV.宦溪线911/CSC211.过流Ⅲ段动作(软报文)；南23支18甲支8南（二）断路器南23支18甲支8南（二）断路器过流Ⅰ段告警； 【重合成功后加速动作再次跳闸】。
即通知【宦溪所杨光胜】巡视跳闸点福州.宦溪变/10kV.宦溪线911开关，及其之后的设备，重点关注南23支18甲支8南（二）断路器后面区域，南23支1断路器前面区域，_19时41分巡视人杨光胜,冯尔兴 接受通知，开始巡线。
查看半自动FA策略，研判南23支18甲支8南（二）至南23支1之间故障。
29日16:34 联/配调蔡景伟令蔡景伟:南23支18甲支8南（二）柱上开关由运行转热备用，29日16:34操作成功
29日16:36 联/配调蔡景伟令叶前铖:福州.宦溪变/10kV.宦溪线911开关由热备用转运行，29日16:41操作成功，送电正常，即通知宦溪所杨光胜
17：10宦溪所杨光胜汇报：10kV南23支2杆宦-创新3#配变避雷器故障，其他杆线巡视未发现异常。
29日17:11 联/配调蔡景伟令杨光胜:10kV南23支2杆宦-创新3#配变由运行转冷备用并挂牌，29日17:22操作成功
29日17:23 联/配调蔡景伟令蔡景伟:10kV南23支18甲支8南（二）柱上开关由热备用转运行，29日17:23操作成功，正常。
停电信息更新。
18：07 南门运维叶前铖汇报：16:30 宦溪变10kV宦溪线611开关过流III段动作跳闸，故障电流11.67，重合闸动作，重合不成，故障电流11.76A，现场一二次设备巡视正常。
29日17:54 申请配电故障抢修单NO：FZ-BB-PQ-2023-0393，工作负责人：李勇均
，工作内容：在10kV南23支2宦-创新3#配变，进行更换避雷器抢修（更换避雷器一组）。，安全措施：
10kV南23支2 宦-创新3#配变转冷备用。
29日 17:55抢修许可票号：FZ-BB-PQ-2023-0393,抢修负责人：李勇均,抢修任务：1、10kV南23支2宦-创新3#配变，更换避雷器抢修（更换避雷器一组）,抢修安措:10kV南23支2宦-创新3#配变转冷备用
29日19：45宦溪所杨光胜：FZ-BB-PQ-2023-0393#配电故障紧急抢修单验收合格具备送电条件
29日 19:47抢修终结票号：FZ-BB-PQ-2023-0393,抢修负责人：李勇均,抢修任务：1、10kV南23支2宦-创新3#配变，更换避雷器抢修（更换避雷器一组）,抢修安措:10kV南23支2宦-创新3#配变转冷备用
29日19:50 联/配调郑晓琴令杨光胜:10kV南23支2宦-创新3#配变由冷备用转运行并拆牌，29日20:16操作成功，送电正常
送电成功，结束流程</t>
  </si>
  <si>
    <t>10kV南23支2宦-创新3#配变避雷器因被雷击穿，造成宦溪变过流Ⅲ段动作跳闸。</t>
  </si>
  <si>
    <t>2023-04-29 20:02</t>
  </si>
  <si>
    <t>3748D207-023D-43FE-8390-954B3B73F6A3</t>
  </si>
  <si>
    <t>GZ13546123040081</t>
  </si>
  <si>
    <t>3523042900282763</t>
  </si>
  <si>
    <t>2023-04-29 17:18</t>
  </si>
  <si>
    <t>04-29 16:32DMS研判：10kV麦斜线917线路(左线)#001杆001开关跳闸；影响配变70个。故障原因：恶劣天气</t>
  </si>
  <si>
    <t>04-29 16:32DMS研判：10kV麦斜线917线路(左线)#001杆001开关跳闸；影响配变70个。29日16:34  即通知抢修班组巡视跳闸点10kV麦斜线917线路(左线)#001杆001开关及其之后的设备。17时09分巡视人黄嘉宏接受通知，开始巡线。
29日17:12  联/配调林艳收到现场黄嘉宏汇报：现场确认跳闸开关为：10kV麦斜线917线路(左线)#001杆001开关；保护动作：10kV麦斜线917线路(左线)#001杆001开关；
巡视无异常范围：麦斜线001杆-麦斜线100杆；试送设备：麦斜线917线路001杆001开关
29日17:13 联/配调林艳令黄嘉宏：10kV麦斜线917线路(左线)#001杆001开关由热备用转运行29日17:13下令（受令人无法网络化接令，转电话下令）17:16其汇报已执行，送电正常。</t>
  </si>
  <si>
    <t>莆田.钟山变10kV麦斜线917线路麦斜线917线路(左线)#001杆001开关</t>
  </si>
  <si>
    <t>麦斜线917线路</t>
  </si>
  <si>
    <t>2023-05-03 08:58</t>
  </si>
  <si>
    <t>9ECAFD12-FC09-45CF-ACBD-E36A2FCB0F7B</t>
  </si>
  <si>
    <t>LS1351515523040012</t>
  </si>
  <si>
    <t>3523042900278206</t>
  </si>
  <si>
    <t>8a0f688f46db11f00146db13309504fa,8a0f688f46db11f00146db1332e7059a,8a0f688f46db11f00146db1331410528</t>
  </si>
  <si>
    <t>宦溪供电所,凤坂变电运维班,自贸区配电运检班</t>
  </si>
  <si>
    <t>2023-04-29 16:30</t>
  </si>
  <si>
    <t>2023-04-30 03:38</t>
  </si>
  <si>
    <t>2023年29日15:57 监控陈廷汇报：马江变10kVII段母线A相失地(1.31,9.66,9.17)，失地选线为马江变663，实际失地馈线为马江变622，隔离沿山路9-23乙后馈线于17：24送电正常，后端线路正在巡视，故障原因：10kV沿山路9-23乙至沿山路1#环网901之间电缆终端头故障，17：22 隔离故障支路后主干线送电正常，抢修后于30日03：25送电正常。
（因系统问题，1000E失地弹窗中无马江变622馈线，无法在弹窗中发布停电信息，改为手动发布马江变622停电信息）</t>
  </si>
  <si>
    <t>2023年29日15:57 监控陈廷汇报：马江变10kVII段母线A相失地(1.31,9.66,9.17)，失地选线为马江变663
查看1000E，沿山家园3#环网903电流为83.4，84.8，29.0
16：07 遥控：沿山家园1#环网10kV沿家三环901开关由运行转热备用16：07，失地仍在
无法遥控断开沿山家园3#环网903
16：08 令凤坂运维林维森：试拉马江变663，16：13汇报试拉马江变633后失地仍在，现马江变663开关在运行
无法遥控合上沿山家园1#环网901
无法遥控合上远洋仙芝郡4#环网902，即通知马抢陈锦
16：22 用监陈兆阳汇报：福州经济技术开发区医院不在马江变662馈线用电
16：22 令凤坂运维林维森：试拉马江变622，16：25汇报试拉马江变622后失地消失，即通知马抢陈建章
16：22 令马抢陈建章：沿山家园1#环网10kV沿家三环901开关由热备用转运行16：30
马江变663馈线备投动作情况：
正荣3#配电室912在断，911在合（备投动作成功）
共和苑北1#配电室911在断，912在合（备投动作成功）
共和苑北2#配电室911在断，912在合（备投动作成功）
旺岐境新苑2#楼1#配电室911在断，912在合（备投动作成功）
旺岐境新苑1#楼2#配电室911在断，912在合（备投动作成功）
阳光城山与海4#配电室912在断，911在合（备投动作成功）
阳光城山与海3#配电室911在断，912在合（备投动作成功）
阳光城山与海2#配电室911在断，912在合（马抢陈建章汇报备投动作成功，但因离线导致1000E显示未成功，停电信息多录入）
阳光城山与海1#配电室911在断，912在合（马抢陈建章汇报备投动作成功，但因离线导致1000E显示未成功，停电信息多录入）
远洋仙芝郡1#配电室911在断，90M在合（备投动作成功）
远洋仙芝郡2#配电室911在断，90M在合（备投动作成功）
17：02 遥控：远洋仙芝郡1#配电室10kV母联90M开关由运行转热备用17：02 
17：02 遥控：远洋仙芝郡1#配电室10kV仙一环911开关由热备用转运行17：02 
17：12遥控：远洋仙芝郡2#配电室10kV母联90M开关由运行转热备用17：12
17：12遥控：远洋仙芝郡2#配电室10kV仙三环911开关由热备用转运行17：12
29 日16:39DMS未研判出可能的故障区间。
29 日16:32DMS未研判出可能的故障区间。
17：13 马抢陈锦汇报：有用户反馈马江变622出线附近有异响，现场风大，申请隔离登龙路2#环网906后试送
29日17:13 联/配调陈仕鋆令陈锦:登龙路2#环网10kV登龙路906开关由运行转热备用，29日17:15操作成功
29日17:16 联/配调陈仕鋆令林维森:福州.马江变/10kV.马尾线622开关由热备用转运行，29日17:19操作成功，汇报失地仍在
29日17:19联/配调陈仕鋆遥控操作_：沿山路9-29沿山路6#柱上开关由运行转热备用于29日17:19控分成功，查看失地仍在
29日17:20联/配调陈仕鋆遥控操作_：二十四中17-1二十四中1#柱上开关由运行转热备用于29日17:20控分成功，查看失地仍在
29日17:21联/配调陈仕鋆遥控操作_：沿山路9-23乙沿山路5#柱上开关由运行转热备用于29日17:21控分成功，查看失地消失
29日17:22联/配调陈仕鋆遥控操作_：沿山路9-29沿山路6#柱上开关由热备用转运行于29日17:22控合成功，正常
29日17:23 联/配调陈仕鋆令陈锦:登龙路2#环网10kV登龙路906开关由热备用转运行，29日17:24操作成功，正常
17：39 马抢陈锦汇报：沿山路1#环网901开关柜有烧灼痕迹，待上抢修单后再做安措
29日19:23 联/配调陈石桢令陈锦:10kV沿山路9-23乙沿山路5#柱上开关由热备用转冷备用并挂牌，29日19:44操作成功
29日19:23 联/配调陈石桢令陈锦:沿山路1#环网10kV沿山路901线路由运行转检修，29日19:44操作成功
29日19:23 联/配调陈石桢令陈锦:10kV二十四中17-1二十四中1#柱上开关由热备用转冷备用并挂牌，29日19:44操作成功
29日19:58 申请配电故障抢修单NO：FZ-BB-PQ-2023-0394，工作负责人：王立凡
，工作内容：在10kV沿山路9-23乙~沿山路1#环网901，进行电缆故障处理、试验；在10kV沿山路1#环网，进行环网开柜检查、试验。，安全措施：
沿山路1#环网 10kV沿山路901线路转检修
沿山路1#环网 10kV富裕配902线路转检修
沿山路1#环网 10kV二十四903线路转检修
沿山路</t>
  </si>
  <si>
    <t>2023-04-29 16:29</t>
  </si>
  <si>
    <t>8BD60EC7-AE33-4983-BCF9-C4C9E999DE2B</t>
  </si>
  <si>
    <t>71E0CC2B-2643-45C1-B70D-CF3DB4016B97</t>
  </si>
  <si>
    <t>LS1351515523040011</t>
  </si>
  <si>
    <t>3523042900274037</t>
  </si>
  <si>
    <t>8a0f688f46db11f00146db1331410528,8a0f688f46db11f00146db1332e7059a</t>
  </si>
  <si>
    <t>宦溪供电所,自贸区配电运检班</t>
  </si>
  <si>
    <t>2023-04-29 16:18</t>
  </si>
  <si>
    <t>配合马江变10kVII段母线失地发布停电信息（因遥控断开后无法合上造成长时间停电），具体操作详见马江变622马尾线故障（LS1351515523040012）</t>
  </si>
  <si>
    <t>16时18分，联/配调陈仕鋆发布停电信息，发布设备为沿山家园1#环网10kV沿家三环901负荷开关，通知相关人员巡视沿山家园1#环网10kV沿家三环901负荷开关及其之后设备。
29日16:22 联/配调陈仕鋆令陈建章:沿山家园1#环网10kV沿家三环901开关由热备用转运行，29日16:30操作成功
无需抢修类型归档:试送成功，已全部复电。</t>
  </si>
  <si>
    <t>福州.马江变10kV马江变663正荣II回线路沿山家园1#环网沿家三环901负荷开关</t>
  </si>
  <si>
    <t>马江变663正荣II回线</t>
  </si>
  <si>
    <t>E9849CE238CD4BFA9B896EE464CC36D4XL00</t>
  </si>
  <si>
    <t>7B3D247F-FECA-401F-BBC4-02EF1B6747EC</t>
  </si>
  <si>
    <t>GZ13555723040207</t>
  </si>
  <si>
    <t>3523042900269811</t>
  </si>
  <si>
    <t>2023-04-29 16:14</t>
  </si>
  <si>
    <t>2023-04-29 17:27</t>
  </si>
  <si>
    <t>2023.4.29 15:40 DMS弹窗：10kV河东线湖上支线#1杆K008开关跳闸，故障原因：雷击跳闸</t>
  </si>
  <si>
    <t>2023.4.29 15:40 DMS弹窗：10kV河东线湖上支线#1杆K008开关跳闸，16时41分巡视人傅江地、沈有得、肖水土接受通知，开始巡线。
29日17:10 金谷所肖水土汇报调度蔡巧敏：10kV河东线湖上支线#1杆K008开关雷击跳闸，巡线查无异常，具备送电条件，申请试送
29日17:11 联/配调蔡巧敏令肖水土：10kV河东线湖上支线#1杆K008开关由热备用转运行，29日17:21操作成功</t>
  </si>
  <si>
    <t>雷击致使10kV河东线湖上支线#1杆K008开关跳闸</t>
  </si>
  <si>
    <t>河山变（简易变）10kV河东线湖上支线#1杆K008开关（三遥）</t>
  </si>
  <si>
    <t>2023-04-29 16:13</t>
  </si>
  <si>
    <t>河山变（简易变）10kV河东线912</t>
  </si>
  <si>
    <t>2023-04-29 20:21</t>
  </si>
  <si>
    <t>58daec47-4f8b-4764-bd30-5a34b7a2ea17</t>
  </si>
  <si>
    <t>C4BD37D9-30FF-47C2-82AD-50913DC89C39</t>
  </si>
  <si>
    <t>GZ13555923040091</t>
  </si>
  <si>
    <t>3523042900263383</t>
  </si>
  <si>
    <t>2023-04-29 16:11</t>
  </si>
  <si>
    <t>2023-04-29 19:44</t>
  </si>
  <si>
    <t>2023年4月29日 16:05 DMS系统弹窗显示：10kV岵山线#25杆226开关跳闸，现场检查发现10kV岵山线#32杆488开关也有跳闸。故障原因为：雷雨，现场天气：雷雨</t>
  </si>
  <si>
    <t>2023年4月29日 16:05 DMS系统弹窗显示：10kV岵山线#25杆226开关跳闸
16:05 永春县调陈佳钰通知岵山镇供电所林佳兴：10kV岵山线#25杆226开关跳闸,需对线路进行巡线。
17时09分巡视人陈金旋、巫永建接受通知，开始巡线。17时33分巡视人蔡毓祥、姚如意、陈金旋、巫永建接受通知，开始巡线。
配抢邓添艺研判：DMS故障指示器未动作，无法研判；
29日18:08  永春县调谢玉菊收到岵山镇供电所陈金旋汇报：现场检查发现10kV岵山线#32杆488开关也有跳闸，现场雷雨天气，现天气已转好，对10kV岵山线#25杆至终端巡线无异常，验收合格，具备送电条件
29日18:09 永春县调谢玉菊令岵山镇供电所陈金旋：10kV岵山线#25杆226开关由热备用转运行，29日18:10操作成功，送电正常
29日18:47 永春县调李雅茹收到岵山镇供电所陈金旋汇报：10kV岵山线#32杆后段巡线无异常，现场雷雨天气，现天气已转好，验收合格，具备送电条件
29日18:48  永春县调李雅茹令岵山镇供电所陈金旋：10kV岵山线#32杆488开关由热备用转运行，29日18:50操作成功，送电正常</t>
  </si>
  <si>
    <t>榜德变10kV岵山线#25杆226开关</t>
  </si>
  <si>
    <t>2023-04-29 16:10</t>
  </si>
  <si>
    <t>榜德变10kV岵山线935</t>
  </si>
  <si>
    <t>2023-05-03 12:30</t>
  </si>
  <si>
    <t>4F796E5F-342F-42F5-B25A-EEA33E6FD2E0</t>
  </si>
  <si>
    <t>GZ13555923040090</t>
  </si>
  <si>
    <t>3523042900258993</t>
  </si>
  <si>
    <t>2023-04-29 16:09</t>
  </si>
  <si>
    <t>2023-04-29 17:07</t>
  </si>
  <si>
    <t>2023年4月29日16:09 DMS系统无弹窗手动发布：10kV炉珩616线炉珩支线#023杆K868开关跳闸；故障原因：雷雨；现场天气：雷雨</t>
  </si>
  <si>
    <t>2023年4月29日16:09 DMS系统无弹窗手动发布：10kV炉珩616线炉珩支线#023杆K868开关跳闸；16时09分，永春县调尤一燕发布停电信息，通知坑仔口镇供电所李长水：10kV炉珩616线炉珩支线#023杆K868开关跳闸，要对线路进行巡视。16时23分巡视人康财福、李长水接受通知，开始巡线。16时30分巡视人康财福、李长水、郑伟林接受通知，开始巡线。
配抢邓添艺：查DMS系统，故指无动作，无法研判
29日16:30 永春县调颜慧君收到现场坑仔口镇供电所郑伟林汇报：当时雷雨天气，现无打雷，对10kV炉珩616线炉珩支线#023杆至线路终端巡视无发现异常，线路及设备具备送电条件
10kV炉珩616线炉珩支线#023杆K868开关自动化缺陷无法遥控。29日16:31 永春县调颜慧君令坑仔口镇供电所郑伟林：10kV炉珩616线炉珩支线#023杆K868(三遥)开关由热备用转运行，29日16:33操作成功，送电正常</t>
  </si>
  <si>
    <t>强对流天气引起10kV炉珩616线炉珩支线#023杆K868(三遥)开关跳闸</t>
  </si>
  <si>
    <t>加强运行维护</t>
  </si>
  <si>
    <t>坑口变10kV炉珩616线炉珩支线#023杆K868开关(三遥)</t>
  </si>
  <si>
    <t>DD952974-1941-4C2D-8082-6A584AF44308</t>
  </si>
  <si>
    <t>GZ13555723040206</t>
  </si>
  <si>
    <t>3523042900248717</t>
  </si>
  <si>
    <t>2023-04-29 16:07</t>
  </si>
  <si>
    <t>2023.04.29 16：06 长卿所李文聪汇报调度黄志坚：10kV蓝九686线#024甲杆K009开关跳闸，故障原因：查无异常，原因待分析</t>
  </si>
  <si>
    <t>2023.04.29 16：06 长卿所李文聪汇报调度黄志坚：10kV蓝九686线#024甲杆K009开关跳闸。16时08分巡视人李文聪、杨清宝接受通知，开始巡线。
16:12 长卿所李文聪汇报调度苏麟焓：10kV蓝九686线#024甲杆K009开关后段线路及设备巡视无异常，具备送电条件，申请送电。
29日16:13联/配调苏麟焓遥控：10kV蓝九686线#024甲杆K009开关由热备用转运行，于29日16:13控合成功</t>
  </si>
  <si>
    <t>蓝九线#26杆线路受雷击引起</t>
  </si>
  <si>
    <t>蓝田简易变（简易变）10kV蓝九686线#024甲杆K009开关（三遥）</t>
  </si>
  <si>
    <t>2023-04-29 16:06</t>
  </si>
  <si>
    <t>2023-05-02 13:06</t>
  </si>
  <si>
    <t>DBFAEA01-BD30-476A-91A8-E24E172ED91A</t>
  </si>
  <si>
    <t>GZ13555923040088</t>
  </si>
  <si>
    <t>3523042900248931</t>
  </si>
  <si>
    <t>2023-04-29 21:33</t>
  </si>
  <si>
    <t>2023年4月29日16:05 DMS系统弹窗显示：10kV坂尾线#15杆K310开关（三遥）过流Ⅰ段动作跳闸；故障原因为：雷击，天气：雷雨</t>
  </si>
  <si>
    <t>2023年4月29日16:05 DMS系统弹窗显示：10kV坂尾线#15杆K310开关（三遥）过流Ⅰ段动作跳闸； 永春县调尤一燕通知东平镇供电所谢智勇：10kV坂尾线#15杆K310开关（三遥）过流Ⅰ段动作跳闸，要对线路进行巡视。17时17分巡视人李智钦、黄文华接受通知，开始巡线。
29日18:16  永春县调谢玉菊收到现场东平镇供电所李智钦汇报：申请将10kV坂尾线联络支线#2杆K600开关隔离至热备用
29日18:17 永春县调尤一燕令谢玉菊遥控操作：10kV坂尾线联络支线#2杆K600（四遥）开关由运行转热备用，于29日18:17控分成功
29日18:28  永春县调林丽金收到现场东平镇供电所李智钦汇报：巡线时有用户反映有听到一声很大声的雷响就没电了，10kV坂尾线#15杆至10kV坂尾线联络支线#2杆K600开关巡线无发现异常（恶劣天气），线路具备送电条件
29日18:31 永春县调李雅茹令林丽金遥控操作：10kV坂尾线#15杆K310（三遥）开关由热备用转运行，于29日18:31控合失败
29日18:32 永春县调李雅茹令林丽金遥控操作：10kV坂尾线#15杆K310（三遥）开关由热备用转运行，于29日18:32控合失败
29日18:34 永春县调林丽金令东平镇供电所李智钦：10kV坂尾线#15杆K310（三遥）开关由热备用转运行，29日18:35操作成功，送电正常
29日19:41  永春县调林丽金收到现场东平镇供电所李智钦汇报：：10kV坂尾线联络支线#2杆K600开关至10kV坂尾线联络支线#25杆巡视线路及杆上设备无发现异常，线路具备送电条件
29日19:46 永春县调李雅茹令林丽金遥控操作：10kV坂尾线联络支线#2杆K600开关由热备用转运行，于29日19:46控合成功，送电正常</t>
  </si>
  <si>
    <t>因当天雷电特别强，线路受雷击后造成相间短路，引起跳闸。</t>
  </si>
  <si>
    <t>对该线路防雷薄弱点进行梳理，完善防雷措施，加装、更换线路避雷器等避雷设施。</t>
  </si>
  <si>
    <t>外山变10kV坂尾线911线路坂尾线#15杆K310开关（三遥）</t>
  </si>
  <si>
    <t>2023-04-30 15:06</t>
  </si>
  <si>
    <t>47E9878E-AEA5-4CC8-B4AE-8B1A1745CB7F</t>
  </si>
  <si>
    <t>GZ13546123040077</t>
  </si>
  <si>
    <t>2023-04-29 16:04</t>
  </si>
  <si>
    <t>04-29 15:59  DMS研判：10kV仙竹联络线路#087杆087开关跳闸。
故障原因：恶劣天气</t>
  </si>
  <si>
    <t>04-29 15:59  DMS研判：10kV岭头线911线路仙竹联络线路#087杆087开关跳闸；影响配变8个，29日16:4  即通知抢修班组巡视跳闸点10kV仙竹联络线路#087杆087开关及其之后的设备。17时11分巡视人黄智伟、郑国志、陈宇、黄海航接受通知，开始巡线。
29日17:14  联/配调邱荣柔收到现场黄海航汇报：现场确认跳闸开关为：10kV仙竹联络线路#087杆087开关；试送设备：仙竹联络线巡视无异常，申请试送仙竹联络线087开关。
29日17:15 联/配调邱荣柔令黄海航：10kV仙竹联络线路#087杆087开关由热备用转运行，29日18:05操作成功</t>
  </si>
  <si>
    <t>恶劣天气，雷击导致线路跳闸</t>
  </si>
  <si>
    <t>加强巡视测温消缺清障工作。</t>
  </si>
  <si>
    <t>35kV仙东变（配电化）10kV岭头线911线路仙竹联络线路#087杆087开关</t>
  </si>
  <si>
    <t>2023-04-29 16:03</t>
  </si>
  <si>
    <t>2023-05-03 09:24</t>
  </si>
  <si>
    <t>250F9209-4A23-4BD1-AFC7-ED264F885D4F</t>
  </si>
  <si>
    <t>GZ13546123040076</t>
  </si>
  <si>
    <t>3523042900239855</t>
  </si>
  <si>
    <t>2023-04-29 16:02</t>
  </si>
  <si>
    <t>29日16:0 DMS系统研判：度尾变莆田.度尾变/10kV.Ⅱ段母线B相失地(A相电压为7.23,B相电压为5.36,C相电压为11.64,零序电压为110.93,)无选线信号。度尾变/10kV.后埔线921开关过流Ⅱ段动作、过流Ⅲ段动作开关跳闸，重合不成功，过流加速动作，失地消失。故障原因：10kV新添鳗场支线#001杆新添鳗场专变倒塌</t>
  </si>
  <si>
    <t>29日15:50 DMS系统研判：度尾变莆田.度尾变/10kV.Ⅱ段母线B相失地(A相电压为7.23,B相电压为5.36,C相电压为11.64,零序电压为110.93,)无选线信号。即通知抢修班。
29日16:2 .度尾变/10kV.后埔线921/CSC211.过流Ⅱ、Ⅲ段保护动作开关跳闸；10kV湘溪分线#001A杆001A开关(三遥)过负荷告警；10kV后埔线604线路#017杆017开关过流Ⅱ段告警；10kV湘溪分线#001A杆001A开关(三遥)过流Ⅱ段告警； 即通知抢修班组巡视跳闸点莆田.度尾变/10kV.后埔线921开关及其之后的设备，重点关注10kV湘溪分线#001A杆001A开关（三遥）之后区域。16时56分巡视人王勇、郑国志、陈宇、黄海航接受通知，开始巡线。
29日17:02  联/配调张丹芳收到现场黄海航汇报：现场确认跳闸开关为：10kV后埔线921开关；保护动作：；故障原因：新添鳗场专变倒塌，已紧急隔离10kV湘溪分线#024杆0241刀闸。申请试送10kV.后埔线921开关。
29日17:04 联/配调张丹芳令林艳：莆田.度尾变/10kV.后埔线921开关由热备用转运行，29日17:08操作成功，电压正常，未出现失地现象。
29日21:18 联/配调邱荣柔令黄海航：查10kV华丰鳗场专变箱变901开关确在热备用状态，29日21:20操作成功
29日21:18 联/配调邱荣柔令黄海航：查10kV新添鳗场支线#001杆新添鳗场专变确在冷备用状态，29日21:20操作成功
29日21:18 联/配调邱荣柔令黄海航：10kV湘溪分线#024杆0241刀闸由分闸转合闸，29日21:20操作成功</t>
  </si>
  <si>
    <t>加强对用户侧配电设备的巡察力度，及时通知用户开展线路走廊清理工作。</t>
  </si>
  <si>
    <t>2023-04-29 16:01</t>
  </si>
  <si>
    <t>2023-05-03 09:13</t>
  </si>
  <si>
    <t>B1FD62DC1DD0453EA374397B60091333421B</t>
  </si>
  <si>
    <t>E93C1183-FAF0-4EA4-9262-292EF9DBB4A6</t>
  </si>
  <si>
    <t>3523042900216805</t>
  </si>
  <si>
    <t>2023-04-29 15:54</t>
  </si>
  <si>
    <t>2023年04月29日15:47  10kV碧元Ⅱ线#65港口开关过流I段动作跳闸，现场巡视无异常，于16：45恢复送电。</t>
  </si>
  <si>
    <t>29日15:47 10kV碧元Ⅱ线#65港口开关过流Ⅰ段保护动作跳闸；即通知潭头供电所张标、陈韶华。_15时57分巡视人张标,陈韶华 接受通知，开始巡线。
29日16:34  联/配调陈丹敏收到现场陈韶华汇报：现场确认跳闸开关为：10kV碧元Ⅱ线#65港口开关，其后段线路巡视无异常，具备送电条件。
29日16:40 联/配调董超敏令陈韶华:10kV碧元Ⅱ线#65港口开关由热备用转运行，29日16:45操作成功
无需抢修类型归档:试送成功，已全部复电。</t>
  </si>
  <si>
    <t>10kV碧元Ⅱ线#65港口开关过流I段动作跳闸，现场巡视无异常，于16：45恢复送电。</t>
  </si>
  <si>
    <t>曹朱变10kV碧元Ⅱ线930（10kV碧元Ⅱ线#65港口开关）</t>
  </si>
  <si>
    <t>2023-04-29 15:53</t>
  </si>
  <si>
    <t>2023-04-29 16:50</t>
  </si>
  <si>
    <t>10kV碧元Ⅱ线930</t>
  </si>
  <si>
    <t>C48411E5-247A-407E-86C8-BE9687B38618</t>
  </si>
  <si>
    <t>GZ13555923040084</t>
  </si>
  <si>
    <t>3523042900214647</t>
  </si>
  <si>
    <t>2023-04-29 22:36</t>
  </si>
  <si>
    <t>2023年4月29日15:48 iES700系统显示：冷水变10kV外碧线913开关过流Ⅱ段动作跳闸，重合闸未投入，DMS系统未弹窗手动发布，故障原因：10kV外山线洞口支线#4杆至#5杆高压线路C相断线；天气：雷雨</t>
  </si>
  <si>
    <t>2023年4月29日15:48 iES700系统显示：冷水变10kV外碧线913开关过流Ⅱ段动作跳闸，重合闸未投入，DMS系统未弹窗手动发布；永春县调颜慧君通知东平镇供电所林雄鹏：冷水变10kV外碧线913开关过流Ⅱ段动作跳闸，重合闸未投入，线路在热备用，要进行巡线。通知桃城运维站王振海：冷水变10kV外碧线913开关过流Ⅱ段动作跳闸，重合闸未投入，开关在热备用，现场检查一二次设备及复归信号。17时26分巡视人吕济良、谢智勇、林雄鹏、刘建昌接受通知，开始巡线。
29日18:09 永春县调颜慧君令东平镇供电所吕济良：10kV外山线#56甲杆376开关由运行转热备用，29日18:11操作成功
29日18:09  永春县调颜慧君收到现场东平镇供电所吕济良汇报：申请将10kV外山线#56甲杆376开关隔离至热备用；对10kV外碧线913站内开关至10kV外山线#56甲杆线路及设备巡视无发现异常。
29日18:22永春县调李雅茹令林丽金遥控操作：冷水变10kV外碧线913开关由热备用转运行，于29日18:22控合成功，冷水变10kV Ⅰ段母线失地（Ua=5.14,Ub=5.44,Uc=7.15,3U0=2.56）
29日18:24永春县调李雅茹令林丽金遥控操作：冷水变10kV外碧线913开关由运行转热备用，于29日18:24控分成功，失地消失，通知吕济良巡线
29日18:35 永春县调周锋收到东平镇供电所吕济良汇报：10kV外山线#56甲杆至#105杆巡线无异常，验收合格，具备送电条件
29日18:53 10kV外山线#105杆K338开关无法遥控，永春县调林丽金令东平镇供电所吕济良：10kV外山线#105杆K338开关由热备用转运行，29日18:55操作成功，送电正常。（10kV外山线#56甲杆376开关后段线路负荷转由外山变10kV肖田线供电） （剩下两台专变具体故障记录详见另一单故障单：LS13555923040089）</t>
  </si>
  <si>
    <t>因当天雷电特别强，线路受雷击后造成10kV外山线洞口支线#4杆至#5杆高压线路C相断线相间短路，引起跳闸。</t>
  </si>
  <si>
    <t>今后应跟进一步加强做好线路接地电阻测试，提高线路防雷设施和防雷能力，督促用户加强内部设备巡视与维护。</t>
  </si>
  <si>
    <t>冷水变10kV外碧线913线路</t>
  </si>
  <si>
    <t>2023-04-29 15:52</t>
  </si>
  <si>
    <t>2023-05-02 18:00</t>
  </si>
  <si>
    <t>2023-05-01 11:30</t>
  </si>
  <si>
    <t>9EB2798D-8FA4-4D7E-807D-2193D99B8EAF</t>
  </si>
  <si>
    <t>GZ13555923040083</t>
  </si>
  <si>
    <t>3523042900211106</t>
  </si>
  <si>
    <t>2023-04-29 17:19</t>
  </si>
  <si>
    <t>2023年4月29日15:49 iES700弹窗显示：湖羊变10kV湖石线615开关过流Ⅱ段动作跳闸，重合闸不成功。15:51 DMS系统未弹窗手动发布。故障原因：雷害；现场天气：雷雨</t>
  </si>
  <si>
    <t>2023年4月29日15:49 iES700弹窗显示：湖羊变10kV湖石线615开关过流Ⅱ段动作跳闸，重合闸不成功。15:51 DMS系统未弹窗手动发布。永春县调颜慧君通知湖洋镇供电所刘文才：湖羊变10kV湖石线615开关过流Ⅱ段动作跳闸，重合闸不成功，线路在热备用，要对线路进行巡视；永春县调颜慧君通知桃城运维站王振海：湖羊变10kV湖石线615开关过流Ⅱ段动作跳闸，重合闸不成功，要现场检查一、二次设备并复归信号。
16时31分巡视人刘文才、谢志泽接受通知，开始巡线。
配抢邓添艺研判：DMS故障指示器未动作，无法研判；
29日16:51 永春县调陈佳钰收到现场湖洋镇供电所李进添汇报：对湖洋变10kV湖石线615线路巡视无发现异常，当时雷雨天气，现天气转好，具备送电条件
29日18:13 桃城运维站王振海汇报永春县调陈佳钰：15:49:18 湖洋变10kV湖石线615开关过流Ⅱ段动作跳闸，重合闸不成功。故障相AC相，故障电流19.07A，现场检查一、二次设备正常
29日16:53 永春县调尤一燕令谢玉菊遥控操作：湖洋变10kV湖石线615开关由热备用转运行，29日16:53操作成功，送电正常。</t>
  </si>
  <si>
    <t>2023-04-29 15:51</t>
  </si>
  <si>
    <t>2023-05-03 09:59</t>
  </si>
  <si>
    <t>13DKX-34725</t>
  </si>
  <si>
    <t>FF097350-D7BE-4D91-8FCB-39E5E52F3B63</t>
  </si>
  <si>
    <t>GZ13555723040203</t>
  </si>
  <si>
    <t>3523042900209645</t>
  </si>
  <si>
    <t>2023-04-29 20:09</t>
  </si>
  <si>
    <t>2023年04月29日 15:49 IES700监控报文：古山变10kV古龙线943开关过流I段动作跳闸，重合闸闭锁，故障原因：10kV古龙线#7杆A相引线断线</t>
  </si>
  <si>
    <t>2023年04月29日 15:49 IES700监控报文：古山变10kV古龙线943开关过流I段动作跳闸，重合闸闭锁。17时19分巡视人黄世辉接受通知，开始巡线。
29日18:00  联/配调黄志坚收到现场黄世辉汇报：现场确认跳闸开关为：10kV古龙线943开关；
隔离设备：10kV古龙线#1杆K001开关；隔离状态：冷备用；
故障原因：雷害；故障现象：架空类裸导线其他；
故障点：10kV古龙线#7号杆至#7-1号杆A相雷击导致过线断线
17:28 城关运维班黄劲松汇报调度蔡巧敏：古山变10kV古龙线943开关过流I段动作跳闸，重合闸闭锁，故障电流为90.568A，故障相为ABC三相，相关间隔检查无异常，具备送电条件。
29日18:09 申请配电故障抢修单NO：QZ-AX-PQ-2023-0025，工作负责人：黄世辉，工作内容：在110kV古山变10kV古龙线#7杆，进行A相引线断线抢修，安全措施：10kV古龙线#1杆 K001开关、G001刀闸。
29日18:30 联/配调蔡巧敏令黄世辉：10kV古龙线#1杆K001开关由运行转冷备用，29日18:35操作成功
29日18:39抢修许可：票号：QZ-AX-PQ-2023-0025，抢修负责人：黄世辉，抢修任务：在110kV古山变10kV古龙线#7杆，进行A相引线断线抢修，抢修安措：10kV古龙线#1杆 K001开关、G001刀闸。
29日19:12抢修终结：票号：QZ-AX-PQ-2023-0025，抢修负责人：黄世辉，抢修任务：在110kV古山变10kV古龙线#7杆，进行A相引线断线抢修，抢修安措：10kV古龙线#1杆 K001开关、G001刀闸。
29日19:13 联/配调苏麟焓令黄世辉：10kV古龙线#1杆K001开关由热备用转运行，29日19:43操作成功
29日19:47联/配调黄志坚遥控操作_：古山变10kV古龙线943开关由热备用转运行，于29日19:47控合成功，送电正常。</t>
  </si>
  <si>
    <t>故障点：10kV古龙线#7号杆至#7-1号杆A相雷击导致过线断线</t>
  </si>
  <si>
    <t>古山变10kV古龙线943线路</t>
  </si>
  <si>
    <t>2023-04-29 19:50</t>
  </si>
  <si>
    <t>古山变10kV古龙线943</t>
  </si>
  <si>
    <t>2023-04-30 11:38</t>
  </si>
  <si>
    <t>3C1E7984-0C66-4AD5-B0FD-BD00BBF8E929</t>
  </si>
  <si>
    <t>GZ13555923040082</t>
  </si>
  <si>
    <t>3523042900203399</t>
  </si>
  <si>
    <t>2023-04-29 15:49</t>
  </si>
  <si>
    <t>2023年4月29日15:41 ies700系统弹窗显示：桃城变10kV东平线911开关保护动作或开关偷跳，重合闸未动作。 故障原因：雷雨 现场天气：雷雨</t>
  </si>
  <si>
    <t>2023年4月29日16:47ies700系统弹窗显示：桃城变10kV东平线911开关保护动作或开关偷跳，重合闸未动作。
16:50 永春县调谢玉菊通知五里街镇供电所洪志中：桃城变10kV东平线911开关保护动作或开关偷跳，重合闸未动作，需对线路进行巡线，线路在热备用状态。
16:51 永春县调陈佳钰通知桃城运维站王振海：桃城变10kV东平线911开关保护动作或开关偷跳，重合闸未动作，需现场检查一二次设备并复归信号。
16时45分巡视人洪志中、杨惟毅接受通知，开始巡线。
配抢邓添艺研判：故障指示器未动作，无法研判；
29日17:02  永春县调谢玉菊收到现场五里街镇供电所洪志中汇报：现场确认10kV东平线1-43#杆巡线无发现异常，申请断开桃城变10kV东平线43#杆K460开关，前段试送
29日17:03 永春县调谢玉菊令五里街镇供电所洪志中：10kV东平线#43杆K460开关由运行转热备用，29日17:08操作成功
29日17:15永春县调尤一燕令颜慧君遥控操作：桃城变10kV东平线911开关由热备用转运行，于29日17:15控合成功，送电正常
29日18:10  永春县调谢玉菊收到现场五里街镇供电所洪志中汇报：对10kV东平线#43杆至后段线路已巡线，线路查无异常。现场天气雷雨，申请试送110kV桃城变10kV东平线 K460开关
29日18:11 永春县调谢玉菊令五里街镇供电所洪志中：10kV东平线#43杆K460开关由热备用转运行，29日18:13操作成功，送电正常</t>
  </si>
  <si>
    <t>桃城变10kV东平线911线路</t>
  </si>
  <si>
    <t>2023-05-03 09:39</t>
  </si>
  <si>
    <t>1079c0ba-c724-444e-929c-a6ae3d7f0f80</t>
  </si>
  <si>
    <t>09D46BDE-155E-412C-92B9-D5187482619D</t>
  </si>
  <si>
    <t>GZ13555923040081</t>
  </si>
  <si>
    <t>3523042900194069</t>
  </si>
  <si>
    <t>2023-04-29 15:47</t>
  </si>
  <si>
    <t>2023-04-29 22:58</t>
  </si>
  <si>
    <t>2023年4月29日29日15:44 IES700系统显示：孔里变10kVⅡ、Ⅳ段母线不完全失地(10kVⅡ段母线：A相电压为6.02,B相电压为6.16,C相电压为5.84,零序电压为1.87，10kVⅣ段母线：A相电压为5.76,B相电压为6.12,C相电压为6.17,零序电压为2.17)，小电流选线为10kV新区线，调度经过1次站内试拉确实失地线路，小电流选线正确。故障原因为：10kV新区线#15杆BC相导线因雷击导致断线，天气：雷雨</t>
  </si>
  <si>
    <t>2023年4月29日29日15:44 IES700系统显示：孔里变10kVⅡ、Ⅳ段母线不完全失地(10kVⅡ段母线：A相电压为6.02,B相电压为6.16,C相电压为5.84,零序电压为1.87，10kVⅣ段母线：A相电压为5.76,B相电压为6.12,C相电压为6.17,零序电压为2.17)，小电流选线为10kV新区线。即通知蓬壶镇供电所杨东东：孔里变10kVⅡ、Ⅳ段母线不完全失地，小电流选线为10kV新区线，要对线路进行试拉
29日15:46 永春县调尤一燕令颜慧君遥控操作：孔里变10kV新区线924开关由运行转热备用，于29日15:46控分成功接地信号消失
2023年4月29日15:44 IES700系统显示：孔里变10kVⅡ、Ⅳ段母线不完全失地((10kVⅡ段母线：A相电压为6.02,B相电压为6.16,C相电压为5.84,零序电压为1.87，10kVⅣ段母线：A相电压为5.76,B相电压为6.12,C相电压为6.17,零序电压为2.17)。15:46 遥控操作孔里变10kV新区线924开关转热备用后失地消失；永春县调颜慧君通知蓬壶镇供电所杨东东：10kV新区线924开关转热备用后失地消失，要对线路进行巡视。16时29分巡视人叶礽谅、杨东东、李艺彬接受通知，开始巡线。
29日16:36  永春县调颜慧君收到现场蓬壶镇供电所杨东东汇报：巡视发现10kV新区线#15杆雷击BC相断线，现场已将10kV新区线#14杆K931开关转至热备用
29日16:37 永春县调颜慧君令蓬壶镇供电所杨东东：10kV新区线#28杆641开关由运行转冷备用，并挂标示牌，29日16:40操作成功
29日16:48 永春县调颜慧君收到现场蓬壶镇供电所杨东东汇报：已对10kV新区线924站内开关至#14杆线路巡视无异常；10kV新区线#28杆至线路终端线路巡视无异常，线路及设备具备送电条件
29日16:51 永春县调尤一燕令颜慧君遥控操作：10kV壶南线车站支线#16-1杆K912（三遥）开关由热备用转运行，于29日16:51控合成功，送电正常，10kV新区线#28杆后段线路负荷转由孔里变10kV壶南线供电。
29日16:52 永春县调尤一燕令颜慧君遥控操作：孔里变10kV新区线924开关由热备用转运行，于29日16:52控合成功，送电正常
29日17:38 永春县调颜慧君令蓬壶镇供电所杨东东：查10kV新区线#14杆K931开关确在热备用状态，29日17:41操作成功
29日17:38 永春县调颜慧君令蓬壶镇供电所杨东东：10kV新区线#14杆K931开关由热备用转冷备用，并挂标示牌，29日17:59操作成功
29日18:03 永春县调谢玉菊令蓬壶镇供电所杨东东：10kV新区线#22-1乙杆美中1#变由运行转热备用，并挂标示牌，29日18:17操作成功
29日18:03 永春县调谢玉菊令蓬壶镇供电所杨东东：10kV新区线#20-1甲杆美中9#变由运行转空载运行，并挂标示牌，29日18:26操作成功
29日18:03 永春县调谢玉菊令蓬壶镇供电所杨东东：10kV新区线中街支线#1-1杆K972（三遥）开关由运行转冷备用，并挂标示牌，29日18:29操作成功
29日18:03 永春县调谢玉菊令蓬壶镇供电所杨东东：查10kV新区线#28杆641开关确在冷备用状态，并挂标示牌，29日18:30操作成功
29日18:48 蓬壶镇供电所杨东东向永春县调周锋申请配电故障抢修单NO：0009996，（工作负责人：杨东东，工作内容：10kV新区线#15杆BC相导线断线修复，安全措施：10kV新区线#14杆K931开关转冷备用，10kV新区线#20-1甲杆美中9#变转空载运行，10kV新区线#22-1乙杆美中1#变转热备用，10kV新区线中街支线#1-1杆K972开关转冷备用，10kV新区线#28杆641开关转冷备用）。
29日 18:50 永春县调周锋抢修许可蓬壶镇供电所杨东东票号：0009996,（工作负责人：杨东东，工作内容：10kV新区线#15杆BC相导线断线修复，安全措施：10kV新区线#14杆K931开关转冷备用，10kV新区线#20-1甲杆美中9#变转空载运行，10kV新区线#22-1乙杆美中1#变转热备用，10kV新区线中街支线#1-1杆K972开关转冷备用，10kV新区线#28杆641开关转冷备用）
29日 22:06 蓬壶镇供电所杨东东向永春县调周锋办理抢修终结票号：0009996办终结，10kV新区线#15杆BC相导线断线修复工作结束，验收合格，具备送电条件
送电票：QZYC23040306，29日22:06开始执行，29日22时55分执行完毕，送电正常。</t>
  </si>
  <si>
    <t>10kV新区线#15杆BC相导线因雷击导致断线</t>
  </si>
  <si>
    <t>孔里变10kV新区线924线路</t>
  </si>
  <si>
    <t>2023-04-29 15:46</t>
  </si>
  <si>
    <t>2023-04-29 22:59</t>
  </si>
  <si>
    <t>孔里变10kV新区线924</t>
  </si>
  <si>
    <t>2023-05-03 09:01</t>
  </si>
  <si>
    <t>20225B72-2602-443F-AF37-6428F206634F</t>
  </si>
  <si>
    <t>GZ13555723040201</t>
  </si>
  <si>
    <t>3523042900189571</t>
  </si>
  <si>
    <t>2023-04-29 15:45</t>
  </si>
  <si>
    <t>10kV林东914线尖顶支线#13甲杆林东村F0205配变B相避雷器击穿</t>
  </si>
  <si>
    <t>2023-04-29 15:44</t>
  </si>
  <si>
    <t>2023-04-29 16:20</t>
  </si>
  <si>
    <t>2023-05-02 22:39</t>
  </si>
  <si>
    <t>96c6c4c2-9851-45bf-84b1-efe5d259738f</t>
  </si>
  <si>
    <t>52A1B07D-A888-457C-AD14-52B1C08DA907</t>
  </si>
  <si>
    <t>GZ13565823040039</t>
  </si>
  <si>
    <t>3523042900185192</t>
  </si>
  <si>
    <t>2023-04-29 15:42</t>
  </si>
  <si>
    <t>2023-04-29 16:55</t>
  </si>
  <si>
    <t>29日14:31 利达变利达变.10kV.Ⅱ段母线A相失地(A相电压为0.04,A相电压为0.05,B相电压为10.24,B相电压为10.27,C相电压为10.21,C相电压为10.21,零序电压为103.18,零序电压为103.36,)失地选线为利达变利宝Ⅰ线906,。故障原因为：</t>
  </si>
  <si>
    <t>29日14:31 利达变失地(利达变.10kV.Ⅲ段母线A相电压为0.05,B相电压为10.27,C相电压为10.21,零序电压为103.36,利达变.10kV.Ⅱ段母线A相电压为0.04,B相电压为10.24,C相电压为10.21,零序电压为103.18,)。即通知抢修班组
29日15:23联/配调王佳俊【顺控】遥控操作：利达变10kV万太Ⅰ线937开
关由运行转热备用，于29日15:23控分成功，失地未消失
29日15:23联/配调王佳俊【顺控】遥控操作：利达变10kV万太Ⅰ线937开
关由热备用转运行，于29日15:23控合成功
29日15:27联/配调王佳俊【顺控】遥控操作_：利达变10kV万太Ⅱ线939开
关由运行转热备用，于29日15:27控分成功，失地未消失
29日15:27联/配调王佳俊【顺控】遥控操作_：利达变10kV万太Ⅱ线939开
关由热备用转运行，于29日15:27控合成功
29日15:32联/配调王佳俊【顺控】遥控操作_：利达变10kV利新线910开关
由运行转热备用，于29日15:32控分成功，失地未消失
29日15:32联/配调王佳俊【顺控】遥控操作_：利达变10kV利新线910开关
由热备用转运行，于29日15:32控合成功
29日15:36联/配调王佳俊【顺控】遥控操作_：利达变10kV利宝Ⅱ线908开
关由运行转热备用，于29日15:36控分成功，失地未消失
29日15:36联/配调王佳俊【顺控】遥控操作_：利达变10kV利宝Ⅱ线908开
关由热备用转运行，于29日15:36控合成功
29日15:39联/配调王佳俊【顺控】遥控操作_：利达变10kV利宝Ⅰ线906开
关由运行转热备用，于29日15:39控分成功接地信号消失
29日15:43 利达变失地(利达变.10kV.Ⅲ段母线A相电压为0.05,B相电压为10.27,C相电压为10.21,零序电压为103.36,利达变.10kV.Ⅱ段母线A相电压为0.04,B相电压为10.24,C相电压为10.21,零序电压为103.18,)。即通知抢修班组巡视利达变.10kV.利宝Ⅰ线间隔.906开关及其之后的设备。16时12分巡视人赖贵中接受通知，开始巡线。16时12分巡视人郭炎龙、赖贵中接受通知，开始巡线。
29日16:45  联/配调王佳俊收到现场赖贵中汇报：异物靠在10kV恒达罐头厂支线#2杆恒达罐头厂专变台区上，现已清理完毕，验收合格，具备送电条件，申请试送设备：利宝Ⅰ线906开关；
故障原因：恶劣天气；故障现象：用户类用户设备用户设备故障
29日16:50 联/配调低压王佳俊令龚庆源：利达变10kV利宝Ⅰ线906开
关由热备用转运行29日16:50下令
29日16:51联/配调王佳俊遥控操作龚庆源：利达变10kV利宝Ⅰ线906开
关由热备用转运行，于29日16:51控合成功</t>
  </si>
  <si>
    <t>恶劣天气,大风把小铁片吹到恒达罐头厂专变上引起失地。</t>
  </si>
  <si>
    <t>利达变10kV利宝Ⅰ线906线路</t>
  </si>
  <si>
    <t>2023-04-29 15:40</t>
  </si>
  <si>
    <t>利达变利宝Ⅰ线906</t>
  </si>
  <si>
    <t>8EF4464F-5819-43F6-A962-520A3CE64F59</t>
  </si>
  <si>
    <t>GZ13555723040199</t>
  </si>
  <si>
    <t>3523042900177523</t>
  </si>
  <si>
    <t>2023-04-30 03:55</t>
  </si>
  <si>
    <t>10kV三乡707线#070-2甲杆吉山村L0063配变B相避雷器击穿，由于故障发生时为强雷雨天气，吉山村L0063配变B相避雷器在直击雷的作用下，本体击穿造成故障发生。</t>
  </si>
  <si>
    <t>龙涓变10kV三乡线707线路</t>
  </si>
  <si>
    <t>2023-04-29 15:39</t>
  </si>
  <si>
    <t>2023-05-30 03:52</t>
  </si>
  <si>
    <t>4F430AE7-0A1E-41DC-9F38-F20CF9C1FA30</t>
  </si>
  <si>
    <t>GZ13575423040075</t>
  </si>
  <si>
    <t>3523042900170208</t>
  </si>
  <si>
    <t>2023-04-29 15:35</t>
  </si>
  <si>
    <t>（紧急）04月29日15:35  溪口所罗国寿汇报：10kV养猪厂支线#01杆K1开关速段保护动作跳闸；10kV养猪厂支线#05杆K1开关速段保护动作跳闸，故障原因：10kV养猪场支线#04至#05杆树竹搭在A、B两相导线上；10kV养猪场支线#05杆至#06杆A,C相线树矛盾</t>
  </si>
  <si>
    <t>15时35分，联/配调廖宝玲发布停电信息，发布设备为10kV养猪厂支线#01杆K1开关，通知相关人员巡视10kV养猪厂支线#01杆K1开关及其之后设备。15时52分巡视人丘伟君、罗国寿接受通知，开始巡线。
29日17:07  联/配调廖宝玲收到现场蓝鸿颖汇报：现场确认跳闸开关为：10kV养猪厂支线#01杆K1开关；保护动作：速段保护动作；
故障原因：树线矛盾；故障现象：养猪场支线#04至#05杆用户类用户设备用户设备故障；
故障点：10kV养猪场支线#04至#05杆树竹搭在A、B两相导线上，现已处理，具备送电条件
29日17:08 联/配调廖宝玲令丘伟君：10kV养猪厂支线#01杆K1开关由热备用转运行，29日17:09操作成功
29日17:30  联/配调廖宝玲收到现场蓝鸿颖汇报：保护动作：速段保护动作；
故障原因：树线矛盾；故障现象：10kV养猪厂支线4-6杆用户清障树竹搭线，导致跳闸；
故障点：10kV养猪场支线#05杆至#06杆A,C相线树矛盾
29日17:31 联/配调廖宝玲令丘伟君：10kV养猪厂支线#05杆K1开关由热备用转运行，29日17:32操作成功</t>
  </si>
  <si>
    <t>10kV养猪场支线#04至#06杆用户清理树竹，树竹搭在A、B两相导线上导致10kV养猪厂支线#01杆K1开关速段保护动作跳闸；10kV养猪厂支线#05杆K1开关速段保护动作跳闸；</t>
  </si>
  <si>
    <t>加强设备线路巡视，用户侧临近线路确需清理，应向供电所报备申请协助清理。</t>
  </si>
  <si>
    <t>溪口变10kV溪石线935线路养猪厂支线#01杆K1开关</t>
  </si>
  <si>
    <t>2023-04-29 21:18</t>
  </si>
  <si>
    <t>FBDBE21F-811C-4B40-AC0E-768A54708D6F</t>
  </si>
  <si>
    <t>GZ13555923040078</t>
  </si>
  <si>
    <t>3523042900164524</t>
  </si>
  <si>
    <t>2023-04-29 15:34</t>
  </si>
  <si>
    <t>2023-04-29 19:04</t>
  </si>
  <si>
    <t>2023年4月29日 15:34 DMS系统显示：10kV新溪线#107杆K424开关跳闸，DMS系统未弹窗，手动发布故障。故障原因：雷雨 现场天气：雷雨</t>
  </si>
  <si>
    <t>2023年4月29日 15:34 DMS系统显示：10kV新溪线#107杆K424开关跳闸，DMS系统未弹窗，手动发布故障。
永春县调谢玉菊通知达埔镇供电所宋孟伟：10kV新溪线#107杆K424开关跳闸，需进行巡线。
18时10分巡视人刘元超、刘澄、林伟宏、叶国文接受通知，开始巡线。
配抢邓添艺研判：后段故障指示器未动作，无法研判；
29日18:18  永春县调周锋收到达埔镇供电所林伟宏汇报：10kV新溪线#107杆至终端巡线无异常，现场雷雨天气，现天气已转好，验收合格，具备送电条件
29日18:20 永春县调李雅茹监护周锋遥控操作：10kV新溪线#107杆K424开关由热备用转运行，于29日18:20控合成功，送电正常</t>
  </si>
  <si>
    <t>雷雨大风天气雷击引起跳闸</t>
  </si>
  <si>
    <t>1、开展故障后无人机巡视查找落雷点和闪烁点；2、开展线路避雷器和台架避雷器接地电阻测试；</t>
  </si>
  <si>
    <t>埔香变10kV新溪线#107杆K424开关</t>
  </si>
  <si>
    <t>SBID0000007143DA95C81845698BAF68C625134BCB</t>
  </si>
  <si>
    <t>66B842B2-FDB4-4E74-8E76-AB976D6A16F2</t>
  </si>
  <si>
    <t>GZ13516423040048</t>
  </si>
  <si>
    <t>3523042900168315</t>
  </si>
  <si>
    <t>2023-04-29 16:59</t>
  </si>
  <si>
    <t>2023年04月29日15:20 千家山变10kVII、Ⅲ段母线C相失地（A相：8.89kV B相：9.49kV C相：1.63kV）选线千家山变10kV何厝线632线路，选线正确。故障原因：万丰用户（分界10kV白水线11-0212-18刀闸）内部避雷器被雷击，16:42隔离用户分界，全线于16:46送电正常。用户故障处理完毕于04月30日01：03恢复送电。（青城壹品1#配电室、青城壹品2#配电室负荷未转回）</t>
  </si>
  <si>
    <t>29日15:20  联/配调方腾飞收到现场监控刘沁鸣汇报：_千家山变10kV.II、Ⅲ段母线C相失地，A相：8.89kV B相：9.49kV C相：1.63kV,千家山变10kV公用信号#2消弧线圈10kV何厝线632接地(软报文)
29日15:30联/配调方腾飞遥控操作_：春江郦城3#环网10kV何厝二环916开关由运行转热备用于29日15:30控分成功接地信号消失。
29日15:35 监控刘沁鸣汇报：DMS2000显示青城壹品1#配电室备投动作（青城壹品1#配电室10kV二号环网921开关处热备用，青城壹品1#配电室10kV母分90M开关、10kV一号环网911开关均处运行）
29日15:36 监控刘沁鸣汇报：DMS2000显示青城壹品2#配电室备投动作（青城壹品2#配电室10kV二号环网921开关处热备用，青城壹品1#配电室10kV母分90M开关、10kV一号环网911开关均处运行）
29日15:43 联/配调方腾飞通知青口供电所许雄：千家山变10kVⅡ段母线A相：8.89kV B相：9.49kV C相：1.63kV。千家山变10kVⅢ段母线A相：8.89kV B相：9.49kV C相：1.63kV,零序电压为8.27。失地选线为千家山变10kV公用信号#2消弧线圈，10kV何厝线632接地(软报文)， 令其巡视春江郦城3#环网10kV何厝二环916开关，及其之后的设备。15时57分巡视人庄勉,杨德英 接受通知，开始巡线。
29日15:43 联/配调方腾飞通知长坪运维陈贞熙：千家山变10kVⅡ段母线A相电压为9.14,B相电压为9.47,C相电压为1.41,零序电压为0.00。千家山变10kVⅢ段母线A相电压为9.29,B相电压为9.55,C相电压为1.34,零序电压为8.27。失地选线为千家山变10kV公用信号#2消弧线圈，10kV何厝线632接地(软报文)，令其查看现场设备
29日16:34  联/配调林妍1收到现场青口供电所王彬汇报：巡线发现10kV白水线11-0212-18万丰用户内部避雷器被雷击
29日16:34 联/配调林妍1令青口供电所王彬:10kV白水线11-0212-18刀闸由合闸转分闸，29日16:42操作成功
29日16:44  联/配调林妍1收到现场青口供电所王彬汇报：春江郦城3#环网10kV何厝二环916开关之后巡线无异常，具备送电条件
29日16:46联/配调林妍1遥控操作_：春江郦城3#环网10kV何厝二环916开关由热备用转运行于29日16:46控合成功
29日18:00 联/配调方腾飞通知营销部张凯铭：_10kV白水线11-0212-18万丰用户内部避雷器被雷击,现用户分界刀闸已转分闸，令其做好用户送电前验收工作。
04月30日
00:49  联/配调林妍1收到现场青口供电所潘家悦汇报：万丰用户（分界10kV白水线11-0212-18刀闸）内部故障已处理，经试验合格，具备送电条件。万丰用户已断开向10kV白水线11-0212-18侧内部10kV电源进线开关及刀闸
00:55  联/配调林妍1收到现场营销部张凯铭汇报：万丰用户（分界10kV白水线11-0212-18刀闸）内部故障已处理，经试验合格，具备送电条件
00:58  联/配调林妍1令青口供电所庄勉：10kV白水线11-0212-18刀闸由分闸转合闸，01:02操作完成
01:03  联/配调林妍1通知青口供电所庄勉：万丰用户（分界10kV白水线11-0212-18刀闸）可以用电
2023年04月30日01:12万丰（10kV白水线11-0212-18刀闸）用户内部故障已处理完毕，详见遗留用户单FZMHYLYH20230429001
无需抢修类型归档:用户内部故障，已隔离。</t>
  </si>
  <si>
    <t>10kV白水线11-0212-18万丰用户内部避雷器被雷击</t>
  </si>
  <si>
    <t>春江郦城3#环网10kV何厝二环916开关之后巡线无异常，具备送电条件</t>
  </si>
  <si>
    <t>千家山变10kV何厝线632线路春江郦城3#环网何厝二环916开关</t>
  </si>
  <si>
    <t>2023-04-29 15:33</t>
  </si>
  <si>
    <t>千家山变10kV何厝线632</t>
  </si>
  <si>
    <t>2023-04-29 18:55</t>
  </si>
  <si>
    <t>7EA70AA1-78D5-4E98-802E-6159BF6BDCA2</t>
  </si>
  <si>
    <t>GZ13555723040196</t>
  </si>
  <si>
    <t>3523042900156682</t>
  </si>
  <si>
    <t>2023-04-29 15:32</t>
  </si>
  <si>
    <t>2023-04-30 01:59</t>
  </si>
  <si>
    <t>2023.04.29 15:05 IES700监控报文：洪佑变10kVII段母线A相失地(A相电压为2.06,B相电压为8.8,C相电压为10.46,零序电压为15.88,)，无选线，经试拉洪佑变10kV潘田线626开关，失地解除。故障原因：10kV潘田626线#012甲杆B相导线断线，10kV潘田626线洋山支线#2-1甲杆洋山村U0431配变有小动物爬上去。</t>
  </si>
  <si>
    <t>：10kV潘田626线#012甲杆B相导线断线，10kV潘田626线洋山支线#2-1甲杆洋山村U0431配变有小动物爬上去</t>
  </si>
  <si>
    <t>洪佑变10kV潘田线626线路</t>
  </si>
  <si>
    <t>2023-04-29 15:31</t>
  </si>
  <si>
    <t>2023-04-30 01:45</t>
  </si>
  <si>
    <t>无奈</t>
  </si>
  <si>
    <t>2023-05-02 14:50</t>
  </si>
  <si>
    <t>B00B15A3-2852-47CF-A4CD-7E6C85DF5D95</t>
  </si>
  <si>
    <t>GZ13555723040197</t>
  </si>
  <si>
    <t>3523042900161286</t>
  </si>
  <si>
    <t>2023.4.29 15:22 iES700报文：西坪变10kV柏叶线918开关过流Ⅱ段跳闸动作，重合闸不成功，10kV柏叶918线#17杆至10kV柏叶918线辽内支线#1杆故障指示器动作，故障原因：10kV柏叶918线辽内支线#5-1杆至#5-3杆A、B相导线断线</t>
  </si>
  <si>
    <t>2023.4.29 15:22 iES700报文：西坪变10kV柏叶线918开关过流Ⅱ段跳闸动作，重合闸不成功。调度苏麟焓即通知城关运维班黄劲松、西坪所程智鑫15时50分巡视人程智鑫、颜志锋接受通知，开始巡线。
29日16:00  联/配调苏麟焓收到现场程智鑫汇报：巡视柏叶918线0杆至015乙杆无异常，申请柏叶918线015乙杆K003开关转热备用
29日16:00 联/配调苏麟焓令程智鑫：10kV柏叶918线#015乙杆K003（三遥）开关由运行转热备用，29日16:03操作成功
29日17:05：西坪所程智鑫汇报调度苏麟焓：10kV柏叶918线辽内支线5-1杆至5-3杆AB相断线，申请柏叶918线015乙杆K003开关转冷备用
29日17:09 联/配调黄志坚令程智鑫：10kV柏叶918线#015乙杆K003开关由热备用转冷备用29日17:11操作成功。
29日17:28 联/配调黄志坚令程智鑫：10kV柏叶918线#021乙杆K006（三遥）开关由热备用转冷备用，29日18:10操作成功
29日18:07 申请配电故障抢修单NO：PDQXD3003337，工作负责人：颜志锋
，工作内容：10kV柏叶918线辽内支线#5-1杆至#5-3杆A、B相导线断线抢修，安全措施：10kV柏叶918线#015乙杆K003开关、G007刀闸，10kV柏叶918线#021乙杆K006开关、G022刀闸。
29日18:15抢修许可：票号：PDQXD3003337，抢修负责人：颜志锋，抢修任务：10kV柏叶918线辽内支线#5-1杆至#5-3杆A、B相导线断线抢修，抢修安措：10kV柏叶918线#015乙杆K003开关、G007刀闸，10kV柏叶918线#021乙杆K006开关、G022刀闸。
29日19:52抢修终结：票号：PDQXD3003337，抢修负责人：颜志锋，抢修任务：10kV柏叶918线辽内支线#5-1杆至#5-3杆A、B相导线断线抢修，抢修安措：10kV柏叶918线#015乙杆K003开关、G007刀闸，10kV柏叶918线#021乙杆K006开关、G022刀闸。
送电票：QZHX23040908，29日19:52开始执行，29日19时57分执行完毕。</t>
  </si>
  <si>
    <t>10kV柏叶918线辽内支线5-1杆至5-3杆AB相断线</t>
  </si>
  <si>
    <t>更换10kV柏叶918线辽内支线5-1杆至5-3杆AB相导线</t>
  </si>
  <si>
    <t>西坪变10kV柏叶线918线路</t>
  </si>
  <si>
    <t>2023-05-02 11:14</t>
  </si>
  <si>
    <t>CF5B538B-AA9C-4D62-B865-D49830563D5B</t>
  </si>
  <si>
    <t>GZ13555923040075</t>
  </si>
  <si>
    <t>3523042900152456</t>
  </si>
  <si>
    <t>2023-04-29 15:24</t>
  </si>
  <si>
    <t>2023-04-29 22:09</t>
  </si>
  <si>
    <t>2023年4月29日15:24 DMS系统未弹窗手动发布：10kV桂地线#24杆K426开关跳闸；10kV桂地线#113杆K500开关实际未跳闸，故障原因：10kV桂地线香都支线#1杆电杆倾斜；天气：雷雨</t>
  </si>
  <si>
    <t>2023年4月29日15:24 DMS系统未弹窗手动发布：10kV桂地线#24杆K426开关跳闸，DMS系统显示：10kV桂地线#113杆K500开关跳闸；永春县调谢玉菊通知达埔镇供电所黄圣榕：10kV桂地线#24杆K426开关跳闸，10kV桂地线#113杆K500开关跳闸，要对线路进行巡视。15时50分巡视人林永华、黄圣榕接受通知，开始巡线。
配抢邓添艺研判：后段故障指示器无动作，无法研判；20时00分巡视人林伟宏、林永华、黄圣榕接受通知，开始巡线。
29日15:57 永春县调颜慧君收到现场达埔镇供电所黄圣榕汇报：：10kV桂地线#24杆至线路终端巡视无异常，线路及设备具备送电条件
29日15:58 永春县调尤一燕令颜慧君遥控操作：10kV桂地线#24杆K426（三遥）开关由热备用转运行，于29日15:58控合后跳闸，即通知达埔镇供电所黄圣榕：对线路进行巡视。
29日16:32 永春县调谢玉菊收到现场达铺镇供电所黄圣榕汇报：巡视发现10kV桂地线香都支线#1杆倒杆
10kV桂地线#43杆K446开关显示异常，无法遥控。29日16:33 永春县调谢玉菊令达埔镇供电所黄圣榕：10kV桂地线#43杆K446（三遥）开关由运行转冷备用。16:44汇报操作完毕
29日17:28 永春县调颜慧君收到现场达埔镇供电所黄圣榕汇报：10kV桂地线#43杆至#113杆巡视无异常；将10kV桂地线#43杆至#113杆线路负荷转由10kV达石线供电。
29日17:30 永春县调尤一燕令颜慧君遥控操作：10kV乌石联络线6杆K537（三遥）开关由热备用转运行，于29日17:30控合失败
29日17:48 永春县调颜慧君令达埔镇供电所林永华：10kV乌石联络线6杆K537（三遥）开关由热备用转运行，29日17:50操作成功，送电正常。
29日18:17  永春县调颜慧君收到现场达埔镇供电所黄圣榕汇报：10kV桂地线#113杆至线路终端巡视无异常，且10kV桂地线#113杆K500开关现场实际未跳闸，现10kV桂地线#43杆后段线路负荷由10kV达石线供电
29日20:30  永春县调李雅茹收到达埔镇供电所林伟宏汇报：10kV桂地线香都支线#1杆电杆倾斜，现10kV桂地线香都支线#1杆已加紧拉线，电杆倾斜已处理完毕，验收合格，具备送电条件
29日20:33 永春县调李雅茹监护周锋遥控操作：10kV桂地线#24杆K426开关由热备用转运行，于29日20:33控合成功，送电正常
29日20:41 永春县调周锋令达埔镇供电所林伟宏：10kV桂地线#43杆K446（三遥）开关由冷备用转运行（合环），29日20:47操作成功
29日20:54 永春县调李雅茹监护林丽金遥控操作：10kV乌石联络线6杆K537（三遥）开关由运行转热备用，于29日20:54控分失败,因开关无法遥控，通知达铺镇供电所林伟宏到现场操作
29日21:56 永春县调林丽金令达埔镇供电所黄圣榕：10kV乌石联络线6杆K537（三遥）开关由运行转热备用（解环），29日22:00操作成功</t>
  </si>
  <si>
    <t>雷雨大风天气用户侧线路短路断线分界开关有跳闸但越级跳闸至#24杆</t>
  </si>
  <si>
    <t>1、加快更换用户分界开关和线路分段开关为一二次融合开关；2、开展用户侧设备安全检查督促用户做好整改。</t>
  </si>
  <si>
    <t>埔香变10kV桂地线#24杆K426开关</t>
  </si>
  <si>
    <t>2023-04-30 22:00</t>
  </si>
  <si>
    <t>6C095B41-E696-4969-B537-C6315CF8D7F6</t>
  </si>
  <si>
    <t>GZ1351515723040020</t>
  </si>
  <si>
    <t>3523042900152457</t>
  </si>
  <si>
    <t>2023-04-29 21:23</t>
  </si>
  <si>
    <t>2023年4月29日 13:50 接工单：10kV高岐08-0106-13~14倒杆。15：22停电抢修。抢修结束后于21:23送电正常</t>
  </si>
  <si>
    <t>2023年4月29日
13:50 维护班林静程汇报：10kV高岐08-0106-13~14倒杆，需紧急隔离抢修，为避免频停引起用户投诉，要求压荷断开10kV高岐08-0106-11刀闸。即通知高抢曾昭隆、南屿所林可仁
29日14:29 申请配电故障抢修单NO：FZ-BB-PQ-2023-0392，工作负责人：林静程
，工作内容：在10kV高岐08-0106-13杆、10kV高岐08-0106-14杆，进行电杆倾斜抢修。，安全措施：
10kV高岐08-0106-11 高压刀闸断开。
29 日14:28 收到FZ-BB-PQ-2023-0392#抢修单
29日15:22 联/配调蔡景伟令曾昭隆:高岐08-0106-16支2广裕德柱上开关由运行转热备用，29日15:25操作成功
29日15:23 联/配调蔡景伟令林可仁:10kV高岐08-0106-20支4杆南-安下四片配变由运行转热备用，29日15:33操作成功
29日15:23 联/配调蔡景伟令林可仁:10kV高岐08-0106-17南-安下二片配变由运行转热备用，29日15:33操作成功
29日15:23 联/配调蔡景伟令蔡景伟:高岐08-0106-19支1圣泓柱上开关由运行转热备用，29日15:28操作成功
29日15:43 联/配调蔡景伟令曾昭隆:10kV高岐08-0106-11刀闸由合上转断开并挂牌，29日15:57操作成功
29日16:00抢修许可：票号：FZ-BB-PQ-2023-0392，抢修负责人：林静程，抢修任务：在10kV高岐08-0106-13杆、10kV高岐08-0106-14杆，进行电杆倾斜抢修。，抢修安措：10kV高岐08-0106-11 高压刀闸断开。
29日20:52抢修终结：票号：FZ-BB-PQ-2023-0392，抢修负责人：林静程，抢修任务：在10kV高岐08-0106-13杆、10kV高岐08-0106-14杆，进行电杆倾斜抢修。，抢修安措：10kV高岐08-0106-11 高压刀闸。
送电指令票详见指令票NO：福州2023041274
送电成功，结束流程</t>
  </si>
  <si>
    <t>高岐08-0106–13~14电杆被车辆刮断，外破</t>
  </si>
  <si>
    <t>高岐变616纸厂线（10kV高岐08-0106-11刀闸）</t>
  </si>
  <si>
    <t>2023-04-29 14:58</t>
  </si>
  <si>
    <t>2023-05-06 16:12</t>
  </si>
  <si>
    <t>E404DCB2-96AD-4AE0-9E6E-EDEFE27DBB6D</t>
  </si>
  <si>
    <t>GZ13555723040193</t>
  </si>
  <si>
    <t>3523042900145187</t>
  </si>
  <si>
    <t>2023-04-29 15:17</t>
  </si>
  <si>
    <t>2023-04-29 19:41</t>
  </si>
  <si>
    <t>10kV岐阳689线#024杆K003开关电源侧有异物，10kV岐阳689线#028杆至#029杆之间也有异物</t>
  </si>
  <si>
    <t>洪佑变10kV岐阳线689线路</t>
  </si>
  <si>
    <t>2023-04-29 15:16</t>
  </si>
  <si>
    <t>2023-04-29 19:25</t>
  </si>
  <si>
    <t>430455</t>
  </si>
  <si>
    <t>2023-05-02 15:30</t>
  </si>
  <si>
    <t>A3C6C32B-6CEC-4C99-ADFB-291669709ED2</t>
  </si>
  <si>
    <t>GZ13565323040024</t>
  </si>
  <si>
    <t>3523042900144844</t>
  </si>
  <si>
    <t>2023-04-29 16:43</t>
  </si>
  <si>
    <t>4月29日15:16  DMS系统研判：10kV山吴线#091-#091A门杆K0458开关过流I段保护动作跳闸，故障原因为：恶劣天气</t>
  </si>
  <si>
    <t>4月29日15:17DMS系统研判：10kV山吴线#091-#091A门杆K0458开关，通知陈巷所史逸炜组织巡线。
29日16:35  联/配调杨腾收到现场史逸炜汇报：现场确认跳闸开关为：10kV山吴线#091-#091A门杆K0458开关；巡视无异常范围：10kV山吴线#091至10kV山吴线#126巡视正常
故障原因：恶劣天气
29日16:41 联/配调杨腾令史逸炜：10kV山吴线#091-#091A门杆K0458开关由热备用转运行，29日16:43操作成功 正常</t>
  </si>
  <si>
    <t>山重变10kV山吴线#091-#091A门杆K0458开关</t>
  </si>
  <si>
    <t>2023-04-30 07:40</t>
  </si>
  <si>
    <t>E4004D4D-5419-4CFF-B569-CA0669149A43</t>
  </si>
  <si>
    <t>GZ13555723040192</t>
  </si>
  <si>
    <t>3523042900141968</t>
  </si>
  <si>
    <t>2023-04-29 15:12</t>
  </si>
  <si>
    <t>2023-04-29 16:37</t>
  </si>
  <si>
    <t>2023年4月29日 15:09 IES700监控报：湖头变10kV化工线642开关保护电流III段动作跳闸，重合闸不成功，故障原因：雷击。</t>
  </si>
  <si>
    <t>2023.04.29 DMS弹窗:湖头变10kV化工线642开关保护电流III段动作跳闸，调度黄志坚即通知湖头所冯宏基，城关运维黄劲松，15时20分巡视人柳雅腾、林良文接受通知，开始巡线。
29日16:24  联/配调黄志坚收到现场柳雅腾汇报：现场确认跳闸开关为：10kV化工线642开关；保护动作：；
故障原因：雷害；故障现象：架空类裸导线短路、接地
16:20湖头所冯宏基汇报调度黄志坚：10kV化工642线#8至#9有雷击，经现场检查，未发现异常。
29日16:34联/配调黄志坚遥控操作_：湖头变10kV.化工线642开关由热备用转运行，于29日16:34控合成功</t>
  </si>
  <si>
    <t>10kV化工线线路受雷击引起开关跳闸。</t>
  </si>
  <si>
    <t>湖头变10kV化工线642线路</t>
  </si>
  <si>
    <t>2023-04-29 15:11</t>
  </si>
  <si>
    <t>2023-04-29 16:34</t>
  </si>
  <si>
    <t>湖头变10kV化工线642</t>
  </si>
  <si>
    <t>2023-05-02 16:44</t>
  </si>
  <si>
    <t>C31E7EE6-8A35-4F95-BE92-EAB3C97E8D7C</t>
  </si>
  <si>
    <t>GZ13555723040191</t>
  </si>
  <si>
    <t>3523042900141229</t>
  </si>
  <si>
    <t>2023-04-29 17:54</t>
  </si>
  <si>
    <t>2023.04.29 15:10 IES700报文：洪佑变10kV三安线688过流II段动作跳闸，重合闸不成功，故障原因：雷击</t>
  </si>
  <si>
    <t>15时10分， IES700报文：洪佑变10kV三安线688过流II段动作跳闸，重合闸不成功，16时46分巡视人黄培龙、王龙聪接受通知，开始巡线。
29日16:40 感德所王龙聪汇报调度黄志坚：因雷害天气导致开关跳闸，经现场巡视未发现异常。
29日16:49联/配调黄志坚遥控操作：洪佑变电站.10kV.三安线688开关由热备用转运行，于29日16:49控合成功</t>
  </si>
  <si>
    <t>洪佑变10kV三安线688开关</t>
  </si>
  <si>
    <t>2023-04-29 15:10</t>
  </si>
  <si>
    <t>洪佑变10kV三安线688</t>
  </si>
  <si>
    <t>2023-05-02 15:49</t>
  </si>
  <si>
    <t>1B1DF48D-7DDC-4142-9897-97ED535D44D6</t>
  </si>
  <si>
    <t>GZ13565323040022</t>
  </si>
  <si>
    <t>3523042900139850</t>
  </si>
  <si>
    <t>2023-04-29 16:51</t>
  </si>
  <si>
    <t>4月29日15:10 10kV岩湖线顶山支线#015-#015A门杆K513013开关跳闸，故障原因为：恶劣天气</t>
  </si>
  <si>
    <t>29日15:10 DMS系统研判：10kV岩湖线顶山支线#015-#015A门杆K513013开关跳闸，即通知岩溪所杨艺滔组织巡线。
29日16:42  联/配调杨腾收到现场杨艺滔汇报：现场确认跳闸开关为：10kV岩湖线顶山支线#015-#015A门杆K513013开关；10kV岩湖线顶山支线#015-#015A门杆后段巡视正常；申请试送
29日16:45 联/配调杨腾令杨艺滔：10kV岩湖线顶山支线#015-#015A门杆K513013开关由热备用转运行，29日16:47操作成功，正常</t>
  </si>
  <si>
    <t>短时强对流恶劣天气导致。</t>
  </si>
  <si>
    <t>加强防雷改造，提升线路防雷水平。</t>
  </si>
  <si>
    <t>岩溪变10kV岩湖线顶山支线#015-#015A门杆K513013开关跳闸</t>
  </si>
  <si>
    <t>2023-04-29 21:09</t>
  </si>
  <si>
    <t>441EE747-6C72-4214-B68C-077E46FF4402</t>
  </si>
  <si>
    <t>GZ13535223040041</t>
  </si>
  <si>
    <t>3523042900134883</t>
  </si>
  <si>
    <t>2023-04-29 15:07</t>
  </si>
  <si>
    <t>2023-04-29 17:38</t>
  </si>
  <si>
    <t>2023年04月29日15:7 DMS研判：10kV凤旧线667线路西云支线#01A杆66707开关跳闸，故障原因：巡视无异常</t>
  </si>
  <si>
    <t>2023年04月29日15:08 10kV凤旧线667线路西云支线#01A杆66707开关跳闸； 即通知抢修班组平湖供电所林嫩、林春巡视跳闸点10kV凤旧线667线路西云支线#01A杆66707开关及其之后的设备，重点关注10kV凤旧线667线路西云支线#01A杆66707开关至10kV凤旧线667线路西云支线#19杆19开关之间区域。15时53分巡视人兰强、林万猛、李先钦、曾书游、曾少君、林嫩、林春接受通知，开始巡线。
29日15:17  联/配调周瑜收到现场平湖所林嫩汇报：10kV凤旧线667线路西云支线#01A杆-#19杆巡视无异常，申请断开10kV凤旧线667线路西云支线#19杆19开关，试送10kV凤旧线667线路西云支线#01A杆66707开关
29日15:20联/配调周瑜遥控操作_：10kV凤旧线667线路西云支线#19杆19开关由运行转热备用，于29日15:20控分成功
29日15:20联/配调周瑜遥控操作_：10kV凤旧线667线路西云支线#01A杆66707开关由热备用转运行，于29日15:20控合成功
29日16:26  联/配调周瑜收到现场平湖所林春汇报：10kV凤旧线667线路西云支线#19杆至线路末端（除10kV凤旧线667线路官田分支线未巡视外）巡视无异常，申请断开10kV凤旧线667线路西云支线#37杆66708开关，试送10kV凤旧线667线路西云支线#19杆19开关
29日16:27 联/配调周瑜令平湖所林春：10kV凤旧线667线路西云支线#37杆66708开关由运行转热备用，29日16:28操作成功
29日16:29联/配调周瑜遥控操作_：10kV凤旧线667线路西云支线#19杆19开关由热备用转运行，于29日16:29控合成功
29日17:35  联/配调周瑜收到现场平湖所林春汇报：10kV凤旧线667线路官田分支线#01杆后线路巡视无异常，人员已撤离，申请试送10kV凤旧线667线路西云支线#37杆66708开关
29日17:36 联/配调周瑜令平湖所林春：10kV凤旧线667线路西云支线#37杆66708开关由热备用转运行，29日17:36操作成功，全线恢复供电</t>
  </si>
  <si>
    <t>10kV凤旧线667线路西云支线#01A杆66707开关雷击过流跳闸</t>
  </si>
  <si>
    <t>10kV凤旧线667线路西云支线#01A杆66707开关</t>
  </si>
  <si>
    <t>2023-04-29 18:51</t>
  </si>
  <si>
    <t>47397740-24f0-4652-b24c-3520be31d67c</t>
  </si>
  <si>
    <t>DAEA4555-6151-4E1C-8FCC-69C4FB4C5C50</t>
  </si>
  <si>
    <t>GZ13555723040190</t>
  </si>
  <si>
    <t>3523042900130805</t>
  </si>
  <si>
    <t>2023-04-29 15:06</t>
  </si>
  <si>
    <t>2023-04-29 21:03</t>
  </si>
  <si>
    <t>2023年04月29日14:56 IES700监控报文：洪佑变10kV槐东线690开关过流II段动作跳闸，重合闸不成功。故障原因：10kV槐东690线#017-2甲杆U0210配变A相避雷器本体击穿</t>
  </si>
  <si>
    <t>故障原因：10kV槐东690线#017-2甲杆U0210配变A相避雷器本体击穿</t>
  </si>
  <si>
    <t>洪佑变10kV槐东线690线路</t>
  </si>
  <si>
    <t>洪佑变10kV槐东线690</t>
  </si>
  <si>
    <t>2023-05-02 15:20</t>
  </si>
  <si>
    <t>1A7D3FC3-5F8B-418E-9DBB-8FAF79C1F52F</t>
  </si>
  <si>
    <t>GZ13515823040041</t>
  </si>
  <si>
    <t>3523042900123526</t>
  </si>
  <si>
    <t>2023-04-29 15:03</t>
  </si>
  <si>
    <t>2023-04-29 19:18</t>
  </si>
  <si>
    <t>29日14:51 DMS弹窗:长庆变10kV II段母线B相完全失地（10.32，0.58，9.83）
14:58 永清联调卢金钗遥控:10kV莲峰线#026清水亭开关由运行转热备用。（15：00已执行，失地信号消失）
15时03分，联/配调卢金钗发布停电信息，发布设备为莲峰线#026清水亭开关，通知相关人员巡视莲峰线#026清水亭开关及其之后设备。_15时33分巡视人陈忠锋,林子亮,游财全,叶振钦 接受通知，开始巡线。
29日15:40  联/配调卢金钗收到现场陈忠锋汇报：查线发现10kV洋头厝分线#004洋头厝变高压刀闸B相击穿，申请隔离后抢修。
29日15:24 联/配调卢金钗令陈忠锋:10kV莲峰线#056刀闸由合闸转分闸，29日15:40操作成功
29日15:44联/配调卢金钗遥控操作：10kV莲峰线#026清水亭柱上开关由热备用转运行于29日15:44控合成功
29日16:00 申请配电故障抢修单NO：CQS20230429，工作负责人：叶振钦，工作内容：10kV洋头厝分线#004洋头厝变高压刀闸B相击穿更换，安全措施：10kV莲峰线#056刀闸。
29日16:11抢修许可：票号：CQS20230429，抢修负责人：叶振钦，抢修任务：10kV洋头厝分线#004洋头厝变高压刀闸B相击穿更换，抢修安措：10kV莲峰线#056刀闸。
29日18:22抢修终结：票号：CQS20230429，抢修负责人：叶振钦，抢修任务：10kV洋头厝分线#004洋头厝变高压刀闸B相击穿更换，抢修安措：10kV莲峰线#056刀闸。
18:53 送电指令票详见指令票NO：永泰2023040140执行完毕。
送电成功，结束流程</t>
  </si>
  <si>
    <t>10kV洋头厝分线#004洋头厝变高压刀闸B相雷击击穿，</t>
  </si>
  <si>
    <t>更换运行长高压刀闸</t>
  </si>
  <si>
    <t>福州.长庆变10kV莲峰线921线路莲峰线#026清水亭开关</t>
  </si>
  <si>
    <t>2023-04-29 18:22</t>
  </si>
  <si>
    <t>D89EE4D2-0DFD-42BB-81C1-F6C6F7B19E52</t>
  </si>
  <si>
    <t>GZ13566123040030</t>
  </si>
  <si>
    <t>3523042900112729</t>
  </si>
  <si>
    <t>2023-04-29 14:56</t>
  </si>
  <si>
    <t>29日14:56 10kV云林线#86杆K1184开关跳闸，故障原因为：恶劣天气</t>
  </si>
  <si>
    <t>29日14:56 DMS系统弹窗显示：10kV云林线#86杆K1184开关跳闸， 即通知抢修班组巡视跳闸点10kV云林线#86杆K1184开关及其之后的设备。15时07分巡视人廖秋明接受通知，开始巡线。15时07分巡视人吴壬龙、廖秋明、陈炳贞接受通知，开始巡线。
29日15:36  联/配调林莹莹收到现场廖秋明汇报：现场确认跳闸开关为：10kV云林线#86杆K1184开关；巡视无异常范围：10kV云林线#86杆-10kV云林线#86-14杆线路；试送设备：10kV云林线#86杆K1184开关；
故障原因：恶劣天气
29日15:38 联/配调陈炎煌令廖秋明：10kV云林线#86杆K1184开关由热备用转运行，29日15:39操作成功，线路运行正常</t>
  </si>
  <si>
    <t>29日14:54 10kV云林线#86杆K1184开关跳闸，故障原因为：恶劣天气</t>
  </si>
  <si>
    <t>湖林变云林线903线路云林线#86杆K1184开关</t>
  </si>
  <si>
    <t>2023-04-29 14:55</t>
  </si>
  <si>
    <t>2023-05-03 12:00</t>
  </si>
  <si>
    <t>2023-04-29 17:35</t>
  </si>
  <si>
    <t>CB1C4737-02AE-464A-8F91-8E479900F9AF</t>
  </si>
  <si>
    <t>GZ13565323040021</t>
  </si>
  <si>
    <t>3523042900110978</t>
  </si>
  <si>
    <t>2023-04-29 14:54</t>
  </si>
  <si>
    <t>2023-04-29 16:16</t>
  </si>
  <si>
    <t>4月29日14:51  10kV坂正Ⅰ回#102杆K0765开关跳闸， 故障原因为：10kV坂正I回火山支线#001杆至#002杆段松木倒在带电裸导线上</t>
  </si>
  <si>
    <t>4月29日14:54  DMS系统研判：10kV坂正Ⅰ回#102杆K0765开关跳闸，通知坂里所杨贵海组织巡线。15时58分巡视人汤华武、杨贵海、谢美强接受通知，开始巡线。
29日15:55  联/配调杨腾收到现场谢美强汇报：现场确认跳闸开关为：10kV坂正Ⅰ回#102杆K0765开关跳闸，隔离设备：10kV坂正I回火山支线#001-#001A门杆G0318刀闸；试送设备：10kV坂正I回#102塔K0765开关；
故障原因：用户内部故障；故障现象：10kV坂正I回火山支线#001杆至#02杆段松木倒在带电裸导线上
29日15:59 联/配调杨腾令谢美强：10kV坂正Ⅰ回火山支线#001-#001A门杆G0318刀闸由合闸转分闸29日16:01执行完毕
29日16:01 联/配调杨腾令杨贵海：10kV坂正Ⅰ回#102杆K0765开关由热备用转运行29日16:13执行完毕，正常
5月1日17:40 营销部用电检查班杨松荣汇报：用户内部故障已处理完毕，验收合格，具备送电条件
1日17:41 坂里所程志强汇报：查10kV坂正Ⅰ回火山支线#002-#002A门杆火山猪场配变确在热备用状态，1日17:42操作成功
1日17:43 令坂里所程志强：10kV坂正Ⅰ回火山支线#001-#001A门杆G0318刀闸由分闸转合闸，1日17:53操作成功，正常
1日17:54 通知坂里所程志强：用户电网侧设备已带电，其可自行送电
2023年05月01日17:57火山猪场（10kV坂正Ⅰ回火山支线#001-#001A门杆G0318刀闸）用户内部故障已处理完毕，详见遗留用户单ZZCTYLYH20230429002</t>
  </si>
  <si>
    <t>【用户影响】10kV坂正I回火山支线#001杆至#02杆段线路两边松木受阵雨天气影响，倒在带电线路上导致10kV坂正Ⅰ回#102杆K0765开关跳闸。</t>
  </si>
  <si>
    <t>1、隔离10kV坂正Ⅰ回火山支线，恢复主网运行，待用户清理完毕后，恢复供电。
2、加强用户产权线路隐患排查，并督促用户定期巡视、排除隐患。</t>
  </si>
  <si>
    <t>10kV坂正Ⅰ回#102杆K0765开关</t>
  </si>
  <si>
    <t>坂里变坂正Ⅰ回919</t>
  </si>
  <si>
    <t>2023-05-04 08:48</t>
  </si>
  <si>
    <t>58c113ce-89d1-4467-95f8-e9d9658a883a</t>
  </si>
  <si>
    <t>198C505A-AD27-4226-8835-608BADA03AD6</t>
  </si>
  <si>
    <t>LS13525623040045</t>
  </si>
  <si>
    <t>3523042900109218</t>
  </si>
  <si>
    <t>2023-04-29 14:43</t>
  </si>
  <si>
    <t>4月29日 14:29监控余伟明通知洪前变10kVⅡ段母线C相不完全失.地，选线报翡丽一环921，（Ua：5.9kV、Ub：8.4kV、Uc：4.0kV）， 故障原因：外破</t>
  </si>
  <si>
    <t>14:29监控余伟明通知洪前变10kVⅡ段母线C相不完全失.地，选线报翡丽一环921，（Ua：5.9kV、Ub：8.4kV、Uc：4.0kV）， 已通知翔南抢修黄绍炎
29日14:44 遥控操作洪前变10kV翡丽一环921开关由运行转热备用，14:44遥控操作毕，失.地消失，通知翔南抢修黄绍炎巡线
15:12黄绍炎报10kV码前线#5杆拉线被车刮断搭在码前线#5杆A相高压刀闸上，
15:24下令黄绍炎操作10kV码头Ⅱ回#15杆高压刀闸由合闸转分闸，15:35黄绍炎汇报杂草丛生，无法操作。
15:35下令黄绍炎：10kV码头Ⅱ回#19杆高压刀闸由合闸转分闸，15:40操作完毕
16:00下令黄绍炎：10kV隧道线#66乙杆高压开关由热备用转运行（转电），16:05操作完毕
16:32下令黄绍炎：翡丽#1环网柜10kV码头Ⅱ回911线路由运行转冷备用，翡丽#1环网柜10kV码头Ⅱ回911线路由冷备用转检修，16:42操作完毕
16:41遥控操作洪前变10kV翡丽一环921开关由热备用转运行。正常
29日16:59 申请配电故障抢修单NO：XM-BB-PQ-2023-0214，工作负责人：陈晓东
，工作内容：在10kV码前线#5杆，进行拉线断线抢修，安全措施：10kV翡丽#1环网柜 10kV码头Ⅱ回911线路转检修，10kV码头Ⅱ回#19杆 高压刀闸。
29日17:31抢修许可：票号：XM-BB-PQ-2023-0214，抢修负责人：陈晓东，抢修任务：在10kV码前线#5杆，进行拉线断线抢修，抢修安措：10kV翡丽#1环网柜 10kV码头Ⅱ回911线路转检修，10kV码头Ⅱ回#19杆 高压刀闸。
17:39配电班陈东耀汇报验收，故障原因：外破
29日17:42抢修终结：票号：XM-BB-PQ-2023-0214，抢修负责人：陈晓东，抢修任务：在10kV码前线#5杆，进行拉线断线抢修，抢修安措：10kV翡丽#1环网柜 10kV码头Ⅱ回911线路转检修，10kV码头Ⅱ回#19杆 高压刀闸。
18:05送电指令票详见指令票NO：ZLP-XM-23041601</t>
  </si>
  <si>
    <t>洪前变电站921 ,</t>
  </si>
  <si>
    <t>洪前变电站921</t>
  </si>
  <si>
    <t>87a54466-80b1-455e-8db5-a59be5405c26</t>
  </si>
  <si>
    <t>BBE88FEC-60AB-4199-9F50-CE1B0703ECF9</t>
  </si>
  <si>
    <t>GZ13576023040045</t>
  </si>
  <si>
    <t>3523042900109069</t>
  </si>
  <si>
    <t>2023-04-29 14:38</t>
  </si>
  <si>
    <t>2023-04-29 14:37 DMS研判弹窗：大深变10kV深南线667开关过流Ⅱ段动作事故跳闸，，重合闸失败；故障系：</t>
  </si>
  <si>
    <t>29日14:38 大深变10kV深南线667开关跳闸；过流Ⅱ段动作；重合闸失败。 即通知抢修班组巡视跳闸点大深变10kV深南线667开关及其之后的设备，重点关注大深变电站.10kV.深南线间隔.667开关至10kV深桥线#16杆16K开关之间区域。15时36分巡视人杨恩泽、姚文斌接受通知，开始巡线。
29日14:44联/配调黄如贤遥控操作_：大深变电站.10kV.深南线间隔.667开关由热备用转运行，于29日14:44控合成功；强送成功。</t>
  </si>
  <si>
    <t>大深变10kV深南线667开关过流Ⅱ段动作事故跳闸，强送成功。</t>
  </si>
  <si>
    <t>大深变电站10kV深南线#667线路</t>
  </si>
  <si>
    <t>2023-04-29 14:37</t>
  </si>
  <si>
    <t>909679</t>
  </si>
  <si>
    <t>大深变电站10kV深南线#667</t>
  </si>
  <si>
    <t>2023-04-30 10:21</t>
  </si>
  <si>
    <t>65B7DB53-5385-471A-BED9-B023FB028026</t>
  </si>
  <si>
    <t>GZ13576023040043</t>
  </si>
  <si>
    <t>3523042900104900</t>
  </si>
  <si>
    <t>8a0f688f46db11f00146db1348e00c2a,8a0f688f46db11f00146db13494e0c4e</t>
  </si>
  <si>
    <t>2023-04-29 14:25</t>
  </si>
  <si>
    <t>2023-04-29 20:24</t>
  </si>
  <si>
    <t>2023-04-29 14:22 DMS研判弹窗：漳平变10kVⅡ段母线A相失地(3.21,9.91,7.39)。遥分10kV高山线#9A杆9K开关，接地信号消失，故障系：</t>
  </si>
  <si>
    <t>查零序电流10kV高山线#9A杆9K开关2.26A；漳平变10kV大菁洋线912开关3.34A。
29日14:24联/配调黄如贤【顺控】遥控操作_：10kV高山线#9A杆9K开关由运行转热备用，于29日14:24控分成功接地信号消失
2023-04-29 14:22 DMS研判弹窗：漳平变10kVⅡ段母线A相失地(3.21,9.91,7.39)。遥分10kV高山线#9A杆9K开关，接地信号消失)。即通知抢修班组巡视10kV高山线#9A杆9K开关及其之后的设备。15时38分巡视人杨恩泽、姚文斌接受通知，开始巡线。16时07分巡视人陈开华、陈志梁、杨恩泽、姚文斌接受通知，开始巡线。
29日15:39  联/配调黄如贤收到现场杨恩泽汇报：隔离设备：10kV高山线#28杆28K开关；隔离状态：冷备用；巡视无异常范围：10kV高山线#9杆-10kV高山线#28杆；试送设备：10kV高山线#9杆9K开关
29日15:40 联/配调黄如贤令姚文斌：10kV高山线#28B杆28K开关由运行转热备用，29日16:01操作失败；外勤班陈建超汇报：因开关无法分闸，改操作断刀闸。
29日16:01 联/配调黄如贤令姚文斌：10kV高山线#28B杆28G刀闸由合闸转分闸。29日16:04操作成功。
29日16:05联/配调黄如贤遥控操作_：10kV高山线#9A杆9K开关由热备用转运行，于29日16:05控合成功，试送正常。
29日19:27  联/配调易荣翔收到现场陈志梁汇报：10kV高山线#28杆至10kV高山线#29杆至10kV石墨矿支线#001杆巡线无异常，申请断开10kV高山线#29杆29K开关，10kV石墨矿支线#001杆K1开关后试送。
29日19:29 联/配调易荣翔令陈志梁：10kV石墨矿支线#001杆K1开关由运行转冷备用，29日19:33操作成功
29日19:39 联/配调易荣翔令陈志梁：10kV高山线#29杆29K开关由运行转热备用，29日19:42操作成功
29日19:47联/配调林一帆遥控操作_：10kV高山线#9A杆9K开关由运行转热备用，于29日19:47控分成功
29日19:47 联/配调易荣翔令陈志梁：10kV高山线#28B杆28G刀闸由分闸转合闸，29日19:53操作成功
29日19:57联/配调林一帆遥控操作_：10kV高山线#9A杆9K开关由热备用转运行，于29日19:57控合成功
29日20:21  联/配调易荣翔收到现场陈志梁汇报：保护动作：；
隔离设备：10kV高山线#030支7杆R1；隔离状态：分闸；
巡视无异常范围：10kV高山线#29杆29K开关-10kV高山线#030支10B；试送设备：10kV高山线#29杆29K开关
29日20:23 联/配调易荣翔令陈志梁：10kV高山线#030支7杆R1由合闸转分闸，29日20:24操作成功
29日20:24 联/配调易荣翔令许金辉：10kV高山线#29杆29K开关由热备用转运行，29日20:24操作成功</t>
  </si>
  <si>
    <t>恶劣天气导致用户设备绝缘击穿</t>
  </si>
  <si>
    <t>2023-04-29 14:24</t>
  </si>
  <si>
    <t>2023-04-29 23:30</t>
  </si>
  <si>
    <t>C96F2EA6-6DF3-4CDF-869C-978AA5472E5B</t>
  </si>
  <si>
    <t>GZ13575123040042</t>
  </si>
  <si>
    <t>3523042900096356</t>
  </si>
  <si>
    <t>2023-04-29 14:20</t>
  </si>
  <si>
    <t>2023-04-29 14:49</t>
  </si>
  <si>
    <t>2023.4.29日13:55服务班反馈110反馈东肖幼儿园附属幼儿园附近电杆冒火花已派抢修， 14:20 东肖供电所温作林汇报：10kV励樟线#35+1杆避雷器引起搭到横担上打火严重要求紧急停电。</t>
  </si>
  <si>
    <t>14时20分，联/配调黄林发发布停电信息，发布设备为励樟线#15杆Z开关，通知相关人员巡视励樟线#15杆Z开关及其之后设备。
29日14:20遥控10kV励樟线#15杆Z开关由运行转热备用，14:20执行完毕（菜园村#1环网柜离线，菜园村#2环网柜10kV菜园#1-#2联线902F及后天支线904开关无三遥标识无法遥控，10kV后田支线#9杆Z开关及后田支线#22+1杆Z开关离线无法遥控，导致后段负荷无法转电）
29日14:56  联/配调袁耀旺收到现场郭彩龙汇报：现场确认跳闸开关为：励樟线#15杆Z开关；保护动作：励樟线#15杆Z开关；
隔离设备：无；隔离状态：热备用；
故障原因：配网设备故障；故障现象：励樟线#35+1杆避雷器引线端子断裂搭在横担上引起失地,励樟线#35+1杆G1刀闸架空类无间隙避雷器端子短路；
故障点：励樟线#35+1杆避雷器引线端子断裂搭在横担上引起失地,励樟线#35+1杆G1刀闸；故障备注：暂时将避雷器引线隔离，先行送电
29日14:48遥控10kV励樟线#15杆Z开关由热备用转运行，14:48执行完毕，恢复送电</t>
  </si>
  <si>
    <t>励樟线#35+1杆避雷器引线端子（铜铝端子）断裂搭在横担上造成失地</t>
  </si>
  <si>
    <t>加快铜铝端子（含铜铝设备线夹）更换进程</t>
  </si>
  <si>
    <t>励处山变10kV励樟线#606线路励樟线#15杆Z开关</t>
  </si>
  <si>
    <t>2023-04-29 14:19</t>
  </si>
  <si>
    <t>2023-04-29 16:45</t>
  </si>
  <si>
    <t>2A021EA0-A90E-4437-B2E7-823DAAFF8E8E</t>
  </si>
  <si>
    <t>GZ13515823040035</t>
  </si>
  <si>
    <t>3523042900087932</t>
  </si>
  <si>
    <t>2023-04-29 14:13</t>
  </si>
  <si>
    <t>2023-04-29 15:55</t>
  </si>
  <si>
    <t>雷击造成用户内部设备故障</t>
  </si>
  <si>
    <t>加强线路巡视，线路加装避雷器</t>
  </si>
  <si>
    <t>福州.赤锡变10kV玉锡线924线路</t>
  </si>
  <si>
    <t>2023-04-29 14:12</t>
  </si>
  <si>
    <t>*   29日14:08 DMS弹窗:长庆变10kV II段母线不完全失地（7.08，1.47，5.98） ，无选线，14:12赤锡变10kV玉锡线924开关跳闸，失地信号消失，未收到保护信号（现场汇报过流I段保护动作），导致FA未启动。同时通知永泰运维林朝晖去现场查看，通知城南所林建峰巡视跳闸点福州.赤锡变/10kV.玉锡线924开关，及其之后的设备。永泰运维林朝晖去现场查看。
14:43 永清联调卢金钗接收现场林建峰汇报:10kV玉锡线#001至#007查线没有发现故障点，申请隔离10kV玉锡线#007赤锡开关后试送电。
14;45 永清联调卢金钗遥控:10kV玉锡线#007赤锡开关由运行转热备用。（遥控失败）
14:48永清联调卢金钗令城南所林建峰:10kV玉锡线#007赤锡开关由运行转热备用。（15:09已执行）
15:10 永清联调鲍建斌遥控;赤锡变10kV玉锡线924开关由热备用转运行。（15:11已执行，正常）
15:11 永清联调卢金钗接收现场林建峰汇报:主干线查线没有分线故障点，申请隔离10kV玉锡公园分线#001乌里仑开关，对线路试送电。
15:12 永清联调卢金钗遥控:10kV玉锡公园分线#001乌里仑开关由运行转热备用。（遥控失败）
15;15 永清联调卢金钗令城南所林建峰:10kV玉锡公园分线#001乌里仑开关由运行转热备用。（15:28已执行）
15:30 永清联调卢金钗令城南所林建峰:10kV玉锡线#007赤锡开关由热备用转运行。（15:32已执行,正常）
15;32 永清联调卢金钗遥控:10kV三宝溪电站支线#001三宝溪电站开关由运行转热备用。（15;33已执行）
15;34 永清联调卢金钗令城南所林建峰:10kV玉锡公园分线#001乌里仑开关由热备用转运行。（15:36已执行，正常）
无需抢修类型归档:用户内部故障，已隔离。
29日17: 09 三单群接收NO:2023042901高压客户（恢复三单）内部工作单。
17:15 永清联调鲍建斌遥控:10kV三宝溪电站支线#001三宝溪电站开关由热备用转运行。（17:16已执行，正常）
2023年04月29日17:31三宝溪电站、玉锡电站、三宝溪光伏（10kV三宝溪电站支线#001三宝溪电站开关）用户内部故障已处理完毕，详见遗留用户单FZYTYLYH20230429001</t>
  </si>
  <si>
    <t>2023-04-30 10:55</t>
  </si>
  <si>
    <t>E8F6D955-2FAD-4369-AF13-7E5E9BB416DD</t>
  </si>
  <si>
    <t>GZ13575923040030</t>
  </si>
  <si>
    <t>3523042900085255</t>
  </si>
  <si>
    <t>2023-04-29 13:46</t>
  </si>
  <si>
    <t>2023-04-29 15:37</t>
  </si>
  <si>
    <t>29日13:44 铜砵变电站铜砵变电站.10kV.Ⅱ段母线C相失地(A相电压为9.67,B相电压为9.22,C相电压为1.01,零序电压为12.00,)无选线信号。故障原因为：</t>
  </si>
  <si>
    <t>29日13:46 铜砵变电站失地(铜砵变电站.10kV.Ⅱ段母线A相电压为9.67,B相电压为9.22,C相电压为1.01,零序电压为12.00,)。即通知抢修班组江山供电所欧贤凯巡视10kV村炳线#09杆K1开关及其之后的设备。14时14分巡视人郭泉江、林帅接受通知，开始巡线。
29日15:25联/配调袁耀旺遥控操作_：10kV村炳线#09杆K1开关由热备用转运行，于29日15:25控合成功
29日15:27联/配调袁耀旺【顺控】遥控操作_：10kV阳光城林隐天下#2配电室江林线921开关由热备用转运行，于29日15:27控合成功
29日15:29联/配调袁耀旺【顺控】遥控操作_：10kV阳光城林隐天下#2配电室母分900开关由运行转热备用，于29日15:29控分失败
29日15:31联/配调袁耀旺【顺控】遥控操作_：10kV阳光城林隐天下#2配电室母分900开关由运行转热备用，于29日15:31控分失败</t>
  </si>
  <si>
    <t>铜砵变10kV铜新Ⅰ线912线路村炳线#09杆K1开关</t>
  </si>
  <si>
    <t>4634146f-7b8d-435b-ac87-9ce0d3e35f0b</t>
  </si>
  <si>
    <t>3A79B3B3-20C3-451E-9B9E-99640D714268</t>
  </si>
  <si>
    <t>GZ13575723040067</t>
  </si>
  <si>
    <t>3523042900078930</t>
  </si>
  <si>
    <t>2023-04-29 13:37</t>
  </si>
  <si>
    <t>2023-04-29 16:12</t>
  </si>
  <si>
    <t>29日13:30DMS研判：湖雷变10kVⅡ段母线A相失地（A0.80、B9.53、C10.13、零序电压为12.00），无选线信号。13:36遥控10kV湖上线#39杆39K开关由运行转热备用后失地消失。原因：10kV湖修线#087杆电杆遭受雷击、10kV湖修线#087杆避雷器击穿。</t>
  </si>
  <si>
    <t>10kV湖上线#39杆39K开关零序电流达52A。
29日13:34联/配调江若薇【顺控】遥控操作_：10kV湖修线#122杆122K开关由运行转热备用，于29日13:34控分成功
29日13:35联/配调江若薇【顺控】遥控操作_：10kV抚华联络线#01杆1K开关由热备用转运行，于29日13:35控合成功
29日13:36联/配调江若薇【顺控】遥控操作_：10kV湖修线#115杆115K开关由运行转热备用，于29日13:36控分成功
29日13:36联/配调江若薇【顺控】遥控操作_：10kV湖修线高石支线#10A杆10K开关由热备用转运行，于29日13:36控合成功
29日13:36联/配调江若薇【顺控】遥控操作_：10kV湖上线#39杆39K开关由运行转热备用，于29日13:36控分成功接地信号消失
29日13:30DMS研判：湖雷变10kVⅡ段母线A相失地（A0.80、B9.53、C10.13、零序电压为12.00），无选线信号。即通知抢修班组巡视10kV湖上线#39杆39K开关及其之后的设备。14时59分巡视人张兴华接受通知，开始巡线。15时00分巡视人赖金煌、张添瑶接受通知，开始巡线。
29日14:11  联/配调江若薇收到现场张兴华汇报：10kV湖修线#087杆雷击着火出现大洞。
29日14:14 联/配调江一鹤令张添瑶：10kV湖修线#104杆104K开关由运行转热备用，29日14:16操作成功
29日14:18联/配调丘毅安遥控操作_：10kV湖修线#115杆115K开关由热备用转运行，于29日14:18控合失败
29日14:20联/配调丘毅安遥控操作_：10kV湖修线#122杆122K开关由热备用转运行，于29日14:20控合成功
29日15:03  联/配调江若薇收到现场张兴华汇报：经巡视10kV湖修线#087杆电杆遭受雷击，暂不影响运行，其他设备巡视无异常，具备送电条件
29日15:08联/配调江若薇遥控操作_：10kV湖上线#39杆39K开关由热备用转运行，于29日15:08控合成功，出现失地。
29日15:09联/配调江若薇遥控操作_：10kV湖上线#39杆39K开关由运行转热备用，于29日15:09控分成功，失地消失。
29日15:59  联/配调江若薇收到现场张兴华汇报：巡视发现10kV湖修线#087杆避雷器击穿，已绝缘处理，其余巡视无异常，具备送电条件。
29日16:00联/配调江若薇遥控操作_：10kV湖上线#39杆39K开关由热备用转运行，于29日16:00控合成功
29日16:06 联/配调江若薇令张健新：10kV湖修线#104杆104K开关由热备用转运行（合环，查潮流确已变化）29日16:06下令，16:10操作完毕。
29日16:13联/配调温日娥遥控操作_：10kV抚华联络线#01杆1K开关由运行
转热备用（解环，查潮流确已变化），于29日16:13控分成功
29日16:14联/配调温日娥遥控操作_：10kV湖修线#115杆115K开关由热备
用转运行（合环，查潮流确已变化），于29日16:14控合成功
29日16:15联/配调温日娥遥控操作_：10kV湖修线高石支线#10A杆10K开关
由运行转热备用（解环，查潮流确已变化），于29日16:15控分成功</t>
  </si>
  <si>
    <t>10kV湖上线#39杆39K开关</t>
  </si>
  <si>
    <t>湖雷变10kV湖上线904线路</t>
  </si>
  <si>
    <t>2023-04-29 21:43</t>
  </si>
  <si>
    <t>44A214FE-C02F-4D57-BF55-8362532FF387</t>
  </si>
  <si>
    <t>GZ13525523040053</t>
  </si>
  <si>
    <t>3523042900076063</t>
  </si>
  <si>
    <t>2023-04-29 13:30</t>
  </si>
  <si>
    <t>2023-04-29 14:51</t>
  </si>
  <si>
    <t>29日13:30 系统研判瑞祥#5环网柜10kV一五联络912开关跳闸，祥郡开闭所10kVⅠ段母联900-Ⅰ开关备自投成功。故障原因：用户计量 装置故障</t>
  </si>
  <si>
    <t>13:30 系统研判瑞祥#5环网柜10kV一五联络912开关跳闸，祥郡开闭所10kVⅠ段母联900-Ⅰ开关备自投成功，已通知同南抢修刘伟志
13:47 FA方案手动执行：芸溪小区四期#2配电站10kV一二联络912开关由运行转热备用、芸溪小区四期#3配电站10kV芸四Ⅱ回914开关由热备用转运行，13:47 执行完毕（其余方案因无法遥控，未执行）
14:39 同南抢修纪仲谋报10kV实小线#2支1杆配变跌落式熔断器BC相熔管炸掉
14:40 下令纪仲谋10kV实小线#2支1杆配变由运行转冷备用，14:47 操作完毕
14:48 （遥控）瑞祥#5环网柜10kV一五联络912开关由热备用转运行，14:49 操作完毕
14:55 已通知同安用检陈宏梅
15:00 纪仲谋汇报瑞祥#5环网柜10kV一五联络912开关报过流Ⅰ段保护跳闸，电流1553.4A，报AC相故障
15:10 （遥控）芸溪小区四期#3配电站10kV芸四Ⅱ回914开关由热备用转合环运行，15：10 操作完毕
15:11 （遥控）芸溪小区四期#2配电站10kV一二联络912开关由运行转热备用（解环），15:11 操作完毕
15:11（遥控）祥郡开闭所10kV祥郡Ⅰ回911开关由热备用转合环运行，15:11 操作完毕
15:12 （遥控）祥郡开闭所10kVⅠ段母联900-Ⅰ开关由运行转热备用（解环），15:12 操作完毕
29日17:20 申请配电故障抢修单NO：GWXMGDGS202340308277，工作负责人：卓海青
，工作内容：_更换10kV实小线#2支1杆配变跌落式熔断器及变压器试验，安全措施：_断开10kV实小线#2支1杆配变高压刀闸。
29日17:47抢修许可：票号：GWXMGDGS202340308277，抢修负责人：卓海青，抢修任务：_更换10kV实小线#2支1杆配变跌落式熔断器及变压器试验，抢修安措：_断开10kV实小线#2支1杆配变高压刀闸。
29日21:59抢修许可：票号：XM-BB-PQ-2023-0216，抢修负责人：纪良旭，抢修任务：_0kV实小线#2支1杆配变跌落式熔断器拆除改高压开关，抢修安措：_断开10kV实小线#2支1杆配变高压刀闸。
30日 00:24 同安朱志托汇报验收合格，抢修负责人纪良旭办理终结：XM-BB-PQ-2023-0216
30日00:28同安用检陈宏梅汇报验收合格，故障原因：配变计量装置故障，抢修终结：票号：GWXMGDGS202340308277，抢修负责人：卓海青，抢修任务：_更换10kV实小线#2支1杆配变跌落式熔断器及变压器试验，抢修安措：_断开10kV实小线#2支1杆配变高压刀闸。
30日 00:40 执行送电指令票毕NO：ZLP-XM-23041609</t>
  </si>
  <si>
    <t>用户计量上箱接线老化绝缘击穿短路</t>
  </si>
  <si>
    <t>田洋变电站948线路祥郡开闭所祥郡Ⅰ回911高压开关</t>
  </si>
  <si>
    <t>2023-04-30 00:40</t>
  </si>
  <si>
    <t>2023-05-03 18:22</t>
  </si>
  <si>
    <t>458E90FF-724D-437C-864D-9EA283B43C1E</t>
  </si>
  <si>
    <t>LS13535623040054</t>
  </si>
  <si>
    <t>3523042900071553</t>
  </si>
  <si>
    <t>2023-04-29 12:55</t>
  </si>
  <si>
    <t>2023-04-29 13:54</t>
  </si>
  <si>
    <t>2023年4月29日12:55 经DMS研判：10kV叠石线#107杆107开关跳闸（无异常）</t>
  </si>
  <si>
    <t>2023年4月29日12:55 经DMS研判：10kV叠石线#107杆107开关跳闸 即通知贯岭所林系健巡线
29日13:11  联/配调陈炜锵收到现场林系健汇报：经巡视10kV库口电站支线#001杆01开关前端无异常，10kV库口电站支线#001杆01开关后端疑似福鼎市玉溪电站1#变水电站，苏山电站#3配变DZ003，玉溪水电站故障
29日13:23 联/配调陈炜锵令林系健：10kV库口电站支线#001杆01开关由运行转热备用，29日13:24操作成功
29日13:28 联/配调陈炜锵令林系健：10kV叠石线107杆107开关由热备用转运行，29日13:29操作成功，除福鼎市玉溪电站1#变水电站，苏山电站#3配变DZ003，玉溪水电站外，其余用户恢复送电
2023-05-02 20:35 贯岭所朱国辉电告：10kV库口电站支线#001杆01开关后端无异常，具备送电条件，申请试送
20:37 运检部郭永新汇报：10kV库口电站支线#001杆01开关后端无异常，同意送电
02日20:39 联/配调庄诗雅令朱国辉：10kV库口电站支线#001杆01开关由热备用转运行，02日20:40操作成功，全线恢复送电</t>
  </si>
  <si>
    <t>叠石变电站10kV库口线925线路溪坪支线#015跌落式熔断器</t>
  </si>
  <si>
    <t>2023-04-29 19:00</t>
  </si>
  <si>
    <t>F30428D465C64759938E9B855C1C0E5DXL00</t>
  </si>
  <si>
    <t>0A8521F6-6ABC-4204-AABD-F8824BDCD7DE</t>
  </si>
  <si>
    <t>GZ13595623040054</t>
  </si>
  <si>
    <t>3523042900067586</t>
  </si>
  <si>
    <t>2023-04-29 12:08</t>
  </si>
  <si>
    <t>2023年04月29日11:57 川石变10kVⅡ段母线C相失地（无接地选线），故障原因：10kV边溪线#216-2A杆边溪村鑫源矿业配变C相高压导线被雷击断搭在横担上</t>
  </si>
  <si>
    <t>29日11:58 联调监控雷春玲汇报11:57川石变10kVⅡ段母线C相失地，川石变10kVⅡ段母线A相电压为10.26kV,B相电压为10.37kV,C相电压为0.51kV,零序电压为100.75V，无小电流接地选线。
29日12:06联/配调陈伟东【顺控】遥控操作_：10kV边溪线岭尾支线#01杆KY04开关由运行转热备用，于29日12:06控分成功，失地信号未消失
29日12:06联/配调陈伟东【顺控】遥控操作_：10kV边溪线#042杆KY1512开关由运行转热备用，于29日12:06控分成功接地信号消失，即通知川石所吴礼辉、建瓯远程站叶李汉
12:28 川石所吴礼辉申请：将10kV边溪线#182杆K03开关转热备用
29日12:29 联/配调江功炜1令川石所吴礼辉：10kV边溪线#182杆K03开关由运行转热备用，29日12:30操作成功，即汇报：对10kV边溪线#042杆至#182杆之间线路巡视未发现异常，巡视人员已撤离，线路具备送电条件，试送10kV边溪线#042杆KY1512开关
29日12:33联/配调江功炜遥控操作_：10kV边溪线#042杆KY1512开关由热备用转运行，于29日12:33控合成功，送电正常，即通知川石所吴礼辉、建瓯远程站叶李汉
12:33 川石所吴礼辉汇报：10kV边溪线岭尾支线#01杆后端无巡视人员，线路具备送电条件，申请10kV边溪线岭尾支线#01杆KY04开关转运行
29日12:34联/配调江功炜遥控操作_：10kV边溪线岭尾支线#01杆KY04开关由热备用转运行，于29日12:34控合成功，送电正常，即通知川石所吴礼辉、建瓯远程站叶李汉
16:42 川石所张建强汇报：巡视发现10kV边溪线#216-2A杆边溪村鑫源矿业配变C相高压导线被雷击断搭在横担上，申请将10kV边溪线#216杆G102刀闸转分闸
29日16:43 联/配调江功炜1令川石所张建强：10kV边溪线#216杆G102刀闸由合闸转分闸，29日16:45操作成功
16:50 川石所吴礼辉汇报：对10kV边溪线#182杆后端其余线路巡视未发现异常，巡视人员已撤离，线路具备送电条件，申请将10kV边溪线#182杆K03开关转运行，杆下操作无风险
29日16:51 联/配调江功炜1令川石所吴礼辉：10kV边溪线#182杆K03开关由热备用转运行，29日16:52操作成功，送电正常，即通知建瓯远程站叶李汉</t>
  </si>
  <si>
    <t>1）是受因当时恶劣天气（雷击）影响.导至110kV边溪线#216-2A杆边溪村鑫源矿业配变(用户配变)C相高压引线瓷瓶被雷击导线断搭在横担上引起C相失地</t>
  </si>
  <si>
    <t>10kV边溪线#042杆至岭元金矿支线#05杆</t>
  </si>
  <si>
    <t>2023-04-29 12:07</t>
  </si>
  <si>
    <t>2023-03-29 11:57</t>
  </si>
  <si>
    <t>2023-05-03 10:19</t>
  </si>
  <si>
    <t>EFC1D53E-46A5-4EAC-9641-8558172BC979</t>
  </si>
  <si>
    <t>GZ13515723040031</t>
  </si>
  <si>
    <t>3523042900056752</t>
  </si>
  <si>
    <t>2023-04-29 11:17</t>
  </si>
  <si>
    <t>10kV普贤I线＃001刀闸瓷瓶破裂。29日11:15 普贤变/10kV.普贤Ⅰ线923/PCS-96普贤Ⅰ线923开关后面区域，普贤I线#039-3下坂开关前面区域，11时22分巡视人俞星,尹梅春,钱荣进 接受通知，开始巡线。_即通知俞星、尹梅春、钱荣进
29日12:20  联/配调卢金钗收到现场俞星汇报：现场确认跳闸开关为：普贤Ⅰ线923开关；故障原因：10kV普贤I线＃002普贤开关引流线断线故障，10kV普贤Ⅰ线#021上坂开关后面线路巡视无异常具备送电条件。申请将10kV普贤Ⅰ线#021上坂开关转冷备用
29日12:26 联/配调卢金钗令俞星:10kV普贤Ⅰ线#021上坂柱上开关由运行转热备用，29日12:35操作成功
29日12:38 联/配调卢金钗令俞星:10kV普贤Ⅰ线#021上坂柱上开关由热备用转冷备用，29日12:40操作成功
29日12:45 联/配调卢金钗令林贤杰:10kV六角#034+3六普柱上开关由热备用转运行29日12:45下令，29日13：10操作成功</t>
  </si>
  <si>
    <t>普贤变923普贤I线（普贤I线＃002普贤开关）</t>
  </si>
  <si>
    <t>87169ADF-7CFC-4D94-BDAA-FA66509CD2C5</t>
  </si>
  <si>
    <t>GZ13555923040066</t>
  </si>
  <si>
    <t>3523042900052565</t>
  </si>
  <si>
    <t>2023-04-29 11:14</t>
  </si>
  <si>
    <t>2023-04-29 20:10</t>
  </si>
  <si>
    <t>2023年4月29日10:23 iES700系统显示：桃城变10kVⅡ段母线C相完全失地(A相电压为9.54，B相电压为9.38，C相电压为0.72，零序电压为15.33)，失地选线为桃城变10kV城关线922；调度经过1次站内试拉确定失地线路为：10kV城关线，小电流选线正确。故障原因为：政府内自来水改造施工导致10kV城关线街心公园边分支箱至县委办专变的电缆（用户产权）外破；现场天气：晴</t>
  </si>
  <si>
    <t>2023年4月29日10:23 iES700系统显示：桃城变10kVⅡ段母线C相完全失地(A相电压为9.54，B相电压为9.38，C相电压为0.72，零序电压为15.33)，失地选线为桃城变10kV城关线922。永春县调颜慧君通知五里街镇供电所洪志中：桃城变10kVⅡ段母线C相完全失地，失地选线为桃城变10kV城关线922，因10kV城关线为保电线路（事业单位招聘考试，考点为华侨中学箱式变），保电时间至11点；先安排人员到10kV桃东线美湖门口环网柜902开关处。
11:13 五里街镇供电所洪志中汇报永春县调颜慧君：10kV城关线保电结束，可进行一键试拉。
29日11:14 永春县调尤一燕令颜慧君【顺控】遥控操作：桃城变10kV城关线922开关由运行转热备用，于日控分成功接地信号消失。
2023年4月29日10:23 iES700系统显示：桃城变10kVⅡ段母线C相完全失地(A相电压为9.54，B相电压为9.38，C相电压为0.72，零序电压为15.33)，失地选线为桃城变10kV城关线922。11:14 桃城变10kV城关线922开关转热备用后失地消失，DMS系统停电发布，即通知五里街镇供电所洪志中：10kV城关线922开关转热备用后失地消失，线路在热备用，对线路进行巡视。
11时22分巡视人徐凯捷接受通知，开始巡线。11时23分巡视人徐凯捷、郑鹏峰接受通知，开始巡线。13时44分巡视人洪志中、徐凯捷、郑鹏峰、杨惟毅接受通知，开始巡线。
配抢邓添艺：查DMS系统故障无翻牌，无法研判
11:00 桃城运维站位置汇报永春县调颜慧君：对桃城变10kVⅡ段母线及母线上的设备检查无异常
29日11:25 永春县调颜慧君收到现场五里街镇供电所徐凯捷汇报：对10kV城关线922站内开关至金佳源门口2#环网柜901开关巡视无异常，线路及设备具备送电条件
29日11:26 永春县调颜慧君令五里街镇供电所徐凯捷：10kV城关线金佳源门口2#环网柜（至城关线#10杆）901开关由运行转冷备用，29日11:27操作成功
29日11:29 永春县调尤一燕令颜慧君遥控操作：桃城变10kV城关线922开关由热备用转运行，于29日11:29控合成功，送电正常
29日11:30 永春县调颜慧君令五里街镇供电所徐凯捷：10kV城关线中医院边环网柜（至金佳源门口2#环网柜）901开关由运行转冷备用，29日11:35操作成功
29日11:39 永春县调颜慧君收到现场五里街镇供电所徐凯捷汇报：10kV城关线金佳源门口环网柜901开关至中医院边环网柜901开关，环网柜及电缆设备巡视无异常，具备送电条件
29日11:40 永春县调颜慧君令五里街镇供电所徐凯捷：10kV城关线金佳源门口2#环网柜（至城关线#10杆）901开关由冷备用转运行，29日11:41操作成功，送电正常
29日11:45 永春县调颜慧君令五里街镇供电所徐凯捷：10kV城关线政府后环网柜（至文化中心门口环网柜）901开关由运行转冷备用，29日11:46操作成功
29日11:47 永春县调颜慧君收到现场五里街镇供电所徐凯捷汇报：10kV城关线政府后环网柜901开关至线路终端设备巡视无异常，具备送电条件
29日11:49 永春县调颜慧君令五里街镇供电所徐凯捷：10kV旧地税后环网柜（至桃城二期#2分支箱）954开关由冷备用转运行，29日11:50操作成功；即桃城变10kVⅡ段母线C相完全失地。
29日11:51 永春县调颜慧君令五里街镇供电所捷：10kV旧地税后环网柜（至桃城二期#2分支箱）954开关由运行转冷备用，29日11:52操作成功，失地消失
29日11:53 永春县调颜慧君收到现场五里街镇供电所徐凯捷汇报：10kV城关线中医院边环网柜901开关至政府后环网柜901开关之间的环网柜及设备巡视无异常，具备送电条件
11:54 五里街镇供电所洪志中汇报永春县调谢玉菊：10kV华侨中学开闭所现场检查发现10kV华侨中学开闭所900开关、921开关在运行，911开关在热备用状态；备自投动作不正确。（正常运行方式为：921开关、911开关在运行，900开关在热备用）
29日11:54 永春县调颜慧君令五里街镇供电所徐凯捷：10kV城关线中医院边环网柜（至金佳源门口2#环网柜）901开关由冷备用转运行，29日11:59操作成功，送电正常
29日12:05 永春县调谢玉菊令五里街镇供电所徐凯捷：10kV城关线政府后环网柜（至街心公园边分支箱）902开关由运行转热备用，29日12:09操作成功
29日12:05 永春县调谢玉菊令五里街镇供电所徐凯捷：10kV城关线政府后环网柜（至县府公变）903开关由运行转热备用，29日12:09操作成功
29日12:05永春县调谢玉菊令</t>
  </si>
  <si>
    <t>政府内自来水改造施工导致10kV城关线街心公园边分支箱至县委办专变的电缆（用户产权）外破</t>
  </si>
  <si>
    <t>桃城变10kV城关线922线路</t>
  </si>
  <si>
    <t>桃城变10kV城关线922</t>
  </si>
  <si>
    <t>2023-05-03 09:31</t>
  </si>
  <si>
    <t>016119C0-BEC6-428B-A2B2-6380853451AA</t>
  </si>
  <si>
    <t>GZ1354515423040041</t>
  </si>
  <si>
    <t>3523042900050988</t>
  </si>
  <si>
    <t>2023-04-29 10:21</t>
  </si>
  <si>
    <t>2023-04-29 11:48</t>
  </si>
  <si>
    <t>10时21分运维抢修一班陈振勇汇报联调方宇程：10kV城北线龙桥坡环网柜911开关跳闸。
故障原因：10kV城北线龙桥坡环网柜911开关出线电缆故障</t>
  </si>
  <si>
    <t>10时21分运维抢修一班陈振勇汇报联调方宇程：10kV城北线龙桥坡环网柜911开关跳闸，通知相关人员巡视10kV城北线龙桥坡环网柜911开关及其之后设备。10时22分巡视人唐剑彬、肖华振、车畅、刘宜牧、陈振勇、朱朝晖接受通知，开始巡线。
29日10:25  联/配调姚建峰收到现场陈振勇汇报：现场确认跳闸开关为：10kV城北线龙桥坡环网柜911断路器；隔离设备：城北线市政府环网柜914开关转冷备用
29日10:27 联/配调姚建峰令陈振勇：城北线市政府环网柜10kV大数据运营Ⅱ路线914开关由运行转冷备用，29日10:41操作成功
29日10:42  联/配调姚建峰收到现场陈振勇汇报：城北线龙桥坡环网柜911线路其他线路查无故障，申请试送
29日10:46 联/配调姚建峰令陈振勇：城北线龙桥坡环网柜10kV龙桥坡市政府联线911开关由热备用转运行，29日11:28操作后跳闸
29日11:30  联/配调方宇程收到现场陈振勇汇报：隔离设备：城北线市政府环网柜901，911，912开关
29日11:31 联/配调方宇程令陈振勇：10kV城北线市政府环网柜901开关由运行转热备用，29日11:32操作成功
29日11:31 联/配调方宇程令陈振勇：10kV城北线市政府环网柜911开关由运行转热备用，29日11:33操作成功
29日11:31 联/配调方宇程令陈振勇：10kV城北线市政府环网柜912开关由运行转热备用，29日11:35操作成功
29日11:37  联/配调姚建峰收到现场陈振勇汇报：试送设备：城北线龙桥坡环网柜911开关
29日11:39 联/配调姚建峰令陈振勇：10kV城北线龙桥坡环网柜10kV龙桥坡市政府联线911开关由热备用转运行，29日11:45操作后跳闸
29日11:48  联/配调方宇程收到现场陈振勇汇报：10kV大数据运营配电室10kV大数据运营#2配变低压负荷已转由10kV大数据运营#1配变供电，10kV市政府充电桩欧式公变无低压负荷</t>
  </si>
  <si>
    <t>城北线龙桥坡环网柜10kV龙桥坡市政府联线911开关至城北线市政府环网柜10kV龙桥坡市政府联线901开关电缆故障，电缆型号为YJLV22-3*95，厂家是福建南平太阳电缆股份有限公司，具体故障点待进一步核实</t>
  </si>
  <si>
    <t>莆田.南湖变10kV城北线922线路城北线龙桥坡环网柜911断路器</t>
  </si>
  <si>
    <t>2023-04-29 17:00</t>
  </si>
  <si>
    <t>268A833A-F368-42BB-8A3A-0D72DA116D35</t>
  </si>
  <si>
    <t>GZ13575823040050</t>
  </si>
  <si>
    <t>3523042900024319</t>
  </si>
  <si>
    <t>2023-04-29 08:15</t>
  </si>
  <si>
    <t>2023-04-29 09:42</t>
  </si>
  <si>
    <t>29日8:10 南山变电站南山变电站.10kV.Ⅰ母线A相失地(A相电压为0.00,B相电压为10.40,C相电压为10.75,零序电压为106.08,)无选线信号。故障原因为：</t>
  </si>
  <si>
    <t>29日8:15 南山变电站失地(南山变电站.10kV.Ⅰ母线A相电压为0.00,B相电压为10.40,C相电压为10.75,零序电压为106.08,)。即通知抢修班组巡视10kV南朱Ⅱ线#162杆#162K开关及其之后的设备。08时26分巡视人吴槐隆、易天福、钟天长接受通知，开始巡线。
29日09:30  联/配调王金诚收到现场易天福汇报：现场确认跳闸开关为：10kV南朱Ⅱ线#162杆#162K开关；保护动作：10kV南朱Ⅱ线#162杆#162K开关；
故障原因：配网设备故障；故障现象：架空类无间隙避雷器引线断线
29日09:38  联/配调胡义鑫收到现场易天福汇报：保护动作：；
故障原因：配网设备故障；故障现象：架空类无间隙避雷器引线断线；
故障点：1；故障备注：10kV南朱11线#234杆A相避雷器引线与横担接触，并已用绝缘棒处理完毕，申请10kV南朱Ⅱ线#162杆#162K开关由热备用转运行
29日09:41联/配调胡义鑫遥控操作_：10kV南朱Ⅱ线#162杆#162K开关由热备用转运行，于29日09:41控合成功</t>
  </si>
  <si>
    <t>安装不当</t>
  </si>
  <si>
    <t>南山变10kV南朱Ⅱ线915线路南朱Ⅱ线#162杆#162K开关</t>
  </si>
  <si>
    <t>2023-04-29 09:38</t>
  </si>
  <si>
    <t>2023-04-29 15:00</t>
  </si>
  <si>
    <t>2023-04-29 14:04</t>
  </si>
  <si>
    <t>89A5765E-1D06-49A0-8D60-9926997FC3CC</t>
  </si>
  <si>
    <t>GZ13575123040039</t>
  </si>
  <si>
    <t>3523042900024236</t>
  </si>
  <si>
    <t>2023-04-29 08:13</t>
  </si>
  <si>
    <t>2023-04-29 10:00</t>
  </si>
  <si>
    <t>2023年4月29日8:12 DMS研判莒舟支线#33杆后段3台配变停电，故障原因为：用户内部故障。</t>
  </si>
  <si>
    <t>10kV莒舟支线#39+1杆T接用户专变内部故障</t>
  </si>
  <si>
    <t>建议用户进行廊道清理及加强巡视</t>
  </si>
  <si>
    <t>新祠变10kV新坑线#676线路莒舟支线#33杆Z开关</t>
  </si>
  <si>
    <t>2023-04-29 08:12</t>
  </si>
  <si>
    <t>2023-04-29 11:23</t>
  </si>
  <si>
    <t>13DKX-31556</t>
  </si>
  <si>
    <t>D78D7591-429F-49F8-9CAB-E43E03EA2D4B</t>
  </si>
  <si>
    <t>GZ1354515423040040</t>
  </si>
  <si>
    <t>3523042900016840</t>
  </si>
  <si>
    <t>2023-04-29 08:02</t>
  </si>
  <si>
    <t>2023-04-29 09:10</t>
  </si>
  <si>
    <t>29日8:0系统研判：南湖变10kV新梅线931线路过流I段保护动作，开关跳闸，重合闸未投入（跳闸前南湖变10kV II、III段母线B相全失地，跳闸后失地信号消失）；港峰悦景#1配电室10kV母联90A开关备投未动作；涉及大中型小区：名邦豪苑，双电源，备自投未动作；
故障原因：南湖开闭所10kVII段母线PT烧毁</t>
  </si>
  <si>
    <t>29日8:0系统研判：南湖变10kV新梅线931线路过流I段保护动作，开关跳闸，重合闸未投入
29日08:41  联/配调姚钟武收到现场陈振勇汇报：经查，南湖开闭所10kVII段母线PT烧毁，其余线路查无故障，申请转电
29日08:45 联/配调姚钟武令陈振勇：名邦豪苑#1开闭所10kV名邦豪苑#1开闭所II路线902开关由运行转冷备用，29日08:47操作成功
29日08:48 联/配调姚钟武令陈振勇：名邦豪苑#1开闭所10kV母联90A开关由冷备用转运行，29日08:56操作成功
29日08:58 联/配调姚钟武令陈振勇：南湖开闭所10kV正容线921开关由运行转冷备用，29日09:00操作成功
29日09:02 联/配调姚钟武令陈振勇：南湖线荔城南路环网柜10kV荔城南路线901开关由冷备用转运行，29日09:05操作成功
29日09:10  联/配调姚钟武收到现场陈振勇汇报：南湖变10kV新梅线931线路已全部恢复供电
29日09:19  联/配调方宇程收到现场李振雄汇报：08:00 南湖变10kV新梅线931线路过流Ⅰ段保护动作，开关跳闸，重合闸未投，故障相AB相，故障电流78.19A，间隔所属一二次设备检查正常。</t>
  </si>
  <si>
    <t>南湖开闭所10kVII段母线PT烧毁引起高压故障，怀疑ABB厂家PT柜设备质量存在问题</t>
  </si>
  <si>
    <t>1.强化入网设备投运前质量、试验把关；运维班组按照巡视标准卡加强配电线路、站房日常巡视，及时发现隐患并上报项目对隐患设备进行整体消缺改造
2.联系ABB厂家对故障设备进行全面解析</t>
  </si>
  <si>
    <t>莆田.南湖变10kV新梅线931线路</t>
  </si>
  <si>
    <t>2023-04-29 08:01</t>
  </si>
  <si>
    <t>新梅线931线路</t>
  </si>
  <si>
    <t>2023-04-29 10:13</t>
  </si>
  <si>
    <t>2122B7D4-A679-43DF-AD53-EEB4A6E8A27D</t>
  </si>
  <si>
    <t>LS13585923040048</t>
  </si>
  <si>
    <t>3523042900017564</t>
  </si>
  <si>
    <t>2023-04-29 08:43</t>
  </si>
  <si>
    <t>2023年4月29日8：00湖村供电所肖挺铭汇报：10kV凉农线994线路#12杆耐张杆B相跳线断裂，需紧急停电。</t>
  </si>
  <si>
    <t>2023年4月29日8:00湖村供电所肖挺铭汇报：10kV凉农线994线路#12杆耐张杆B相跳线断裂。
29日08:36  联/配调廖志铮收到现场陈鑫汇报：现场确认跳闸开关为：10kV凉农线994开关；保护动作：10kV凉农线994开关；
隔离设备：断开10kV凉农线994线路#35杆35G刀闸；隔离状态：冷备用；试送设备：合上10kV煤矿线995线路#24杆24D开关，由热备用转运行；
故障原因：雷害；故障现象：架空类绝缘导线断线断股；
故障点：10kV凉农线994线路#12杆绝缘导线B相跳线断线
29日08:00 联/配调廖志铮令黄晨：湖村变电站.10kV.凉农线间隔.994开关由运行转热备用，29日08:01操作成功
29日08:01 联/配调廖志铮令肖挺铭：10kV凉农线994线路#35杆35G刀闸由合闸转分闸，29日08:17操作成功
29日08:53 联/配调廖志铮令黄晨：10kV煤矿线995线路#24杆24D开关由热备用转运行，29日08:17操作成功</t>
  </si>
  <si>
    <t>湖村变10kV凉农线994线路</t>
  </si>
  <si>
    <t>2023-04-29 08:00</t>
  </si>
  <si>
    <t>湖村变10kV凉农线994</t>
  </si>
  <si>
    <t>CF9D1D1E-55A9-4701-9278-AADE5B6D2906</t>
  </si>
  <si>
    <t>GZ13575823040048</t>
  </si>
  <si>
    <t>3523042900016123</t>
  </si>
  <si>
    <t>2023-04-29 07:49</t>
  </si>
  <si>
    <t>2023-04-29 09:00</t>
  </si>
  <si>
    <t>配合策武变试拉停电结合策武变失地查找停电补录变台</t>
  </si>
  <si>
    <t>07时49分，联/配调钟沐华发布停电信息，发布设备为策武变电站.10kV.策安线间隔.601开关，通知相关人员巡视策武变电站.10kV.策安线间隔.601开关及其之后设备。08时21分巡视人梁富贵接受通知，开始巡线。</t>
  </si>
  <si>
    <t>2023-04-29 14:00</t>
  </si>
  <si>
    <t>2023-04-29 10:17</t>
  </si>
  <si>
    <t>415CAE1C-3A8F-4514-B592-52B536FBB09C</t>
  </si>
  <si>
    <t>GZ13575823040047</t>
  </si>
  <si>
    <t>3523042900015596</t>
  </si>
  <si>
    <t>2023-04-29 07:48</t>
  </si>
  <si>
    <t>2023-04-29 08:53</t>
  </si>
  <si>
    <t>29日7:35 策武变电站策武变电站.10kV.Ⅰ段母线A相失地(A相电压为4.76,B相电压为5.70,C相电压为8.32,零序电压为7.16,)无选线信号。故障原因为：10KV垃圾场
支线#08杆#08G刀闸A相刀闸烧坏，属于用户产权，用户自行处理</t>
  </si>
  <si>
    <t>29日7:35 策武变电站失地(策武变电站.10kV.Ⅰ段母线A相电压为4.76,B相电压为5.70,C相电压为8.32,零序电压为7.16,)。即通知抢修班组
29日07:38联/配调钟沐华【顺控】遥控操作_：10kV策安线#33杆#33K开关由运行转热备用，于29日07:38控分成功
29日07:38联/配调钟沐华【顺控】遥控操作_：10kV策安线#40杆#40K开关由热备用转运行，于29日07:38控合成功
29日07:39联/配调钟沐华【顺控】遥控操作_：10kV策安线#17杆#17K开关由运行转热备用，于29日07:39控分成功
29日07:39联/配调钟沐华【顺控】遥控操作_：策武变电站.10kV.策安线间隔.601开关由运行转热备用，于29日07:39控分成功
29日07:42联/配调钟沐华【顺控】遥控操作_：策武变电站.10kV.策和Ⅰ线间隔.621开关由运行转热备用，于日控分成功接地信号消失
29日7:48 策武变电站失地(策武变电站.10kV.Ⅰ段母线A相电压为4.76,B相电压为5.70,C相电压为8.32,零序电压为7.16,)。即通知抢修班组巡视策武变电站.10kV.策和Ⅰ线间隔.621开关及其之后的设备。08时17分巡视人梁富贵接受通知，开始巡线。
29日07:51联/配调钟沐华【顺控】遥控操作_：策武变电站.10kV.策安线间隔.601开关由热备用转运行，于29日07:51控合成功
29日07:52联/配调钟沐华【顺控】遥控操作_：10kV策安线#17杆#17K开关由热备用转运行，于29日07:52控合成功
29日07:52联/配调钟沐华【顺控】遥控操作_：10kV策安线#33杆#33K开关由热备用转运行，于29日07:52控合成功
29日07:52联/配调钟沐华【顺控】遥控操作_：10kV策安线#40杆#40K开关由运行转热备用，于29日07:52控分成功
29日07:56联/配调钟沐华遥控操作_：10kV策和Ⅰ线#73杆#73K开关由运行转热备用，于29日07:56控分成功
29日07:57联/配调钟沐华遥控操作_：10kV策和Ⅰ线#40杆#40K开关由运行转热备用，于29日07:57控分成功
29日07:57联/配调钟沐华遥控操作_：策武变电站.10kV.策和Ⅰ线间隔.621开关由热备用转运行，于29日07:57控合成功
29日07:58联/配调钟沐华遥控操作_：10kV策和Ⅰ线#40杆#40K开关由热备用转运行，于29日07:58控合成功
29日08:30  联/配调杜华兴收到现场梁富贵汇报：现场确认跳闸开关为：10kV策和Ⅰ线621开关；保护动作：；
隔离设备：10kV策和I线＃73杆＃73k开关转冷备用；
故障原因：雷害；故障现象：10kV垃圾厂支线＃01至末端失地故障；故障备注：10kV垃圾厂支线＃01至末端失地故障
29日08:31 联/配调杜华兴令梁富贵：10kV策和Ⅰ线#73杆#73K开关由热备用转冷备用，29日08:33操作成功
29日08:41  联/配调杜华兴收到现场梁富贵汇报：_策武所梁富贵汇报：10KV垃圾场支线#08杆#08G刀闸A相刀闸烧坏</t>
  </si>
  <si>
    <t>雷击，10KV垃圾场支线#08杆#08G刀闸A相刀闸着火烧坏造成失地故障</t>
  </si>
  <si>
    <t>2023-04-29 07:46</t>
  </si>
  <si>
    <t>DBA5DC05-CEE5-4BC5-AEC6-966D03654EC8</t>
  </si>
  <si>
    <t>GZ13585323040035</t>
  </si>
  <si>
    <t>3523042900011240</t>
  </si>
  <si>
    <t>2023-04-29 06:14</t>
  </si>
  <si>
    <t>2023年04月29日06:08 10kV胡福线9F4#145杆分段开关跳闸，过流Ⅰ段保护动作，重合闸动作，重合成功；10kV胡福线9F4#86杆分段开关跳闸，过流Ⅰ段保护动作，重合闸动作，重合不成功，故障原因为：</t>
  </si>
  <si>
    <t>29日06:10联/配调黄晨遥控操作_：胡福线9F4#86杆分段开关由热备用转运行，于29日06:10控合失败
29日06:13联/配调黄晨遥控操作_：胡福线9F4#86杆分段开关由热备用转运行，于29日06:13控合失败
2023年04月29日06:10通知胡坊镇供电所丁柄才：2023年04月29日06:08 10kV胡福线9F4#145杆分段开关跳闸，过流Ⅰ段保护动作，重合闸动作，重合成功；10kV胡福线9F4#86杆分段开关跳闸，过流Ⅰ段保护动作，重合闸动作，重合不成功，请对相关线路及设备进行巡视检查。</t>
  </si>
  <si>
    <t>因异常强对流天气（雷雨）造成10kV胡福线9F4#86杆分段开关跳闸。胡坊镇供电所人员巡视时发现10kV胡福线9F4#86杆分段开关短路、绝缘下降等原因造成柱开烧毁。</t>
  </si>
  <si>
    <t>10kV胡福线9F4#86杆分段开关</t>
  </si>
  <si>
    <t>2023-04-29 06:13</t>
  </si>
  <si>
    <t>2023-04-29 13:00</t>
  </si>
  <si>
    <t>2023-05-05 17:49</t>
  </si>
  <si>
    <t>DFAC280B-FF4B-4F0E-9F7F-26E485436A53</t>
  </si>
  <si>
    <t>LS13586023040065</t>
  </si>
  <si>
    <t>3523042900012767</t>
  </si>
  <si>
    <t>2023-04-29 03:56</t>
  </si>
  <si>
    <t>2023-04-29 04:28</t>
  </si>
  <si>
    <t>2023年4月29日3:56 10kV永榕井岗电站支线#7-2杆Q35开关跳闸、过流Ⅰ段保护动作。故障原因：用户内部故障。</t>
  </si>
  <si>
    <t>2023年4月29日3:56 10kV永榕井岗电站支线#7-2杆Q35开关跳闸、过流Ⅰ段保护动作、过流Ⅰ段告警； 即通知抢修班组巡视跳闸点10kV永榕井岗电站支线#7-2杆Q35开关及其之后的设备，重点关注10kV永榕井岗电站支线#7-2杆Q35开关之后区域。
29日04:07联/配调巫思宁遥控操作_：10kV永榕井岗电站支线#7-2杆Q35开关由热备用转运行，于29日04:07控合成功</t>
  </si>
  <si>
    <t>2023-04-29 03:52</t>
  </si>
  <si>
    <t>2426bc7a-ddbe-4814-96af-d898189cd358</t>
  </si>
  <si>
    <t>E6CF0947-3873-4D18-B297-16715A9E41BA</t>
  </si>
  <si>
    <t>GZ13595823040049</t>
  </si>
  <si>
    <t>3523042900002283</t>
  </si>
  <si>
    <t>2023-04-29 02:22</t>
  </si>
  <si>
    <t>2023-04-29 07:27</t>
  </si>
  <si>
    <t>29日01:47 10kV元岭线018甲杆至1岭赖支线058甲杆C相完全失地  故障原因：10kV元岭线028杆至10kV元谟线槎叁支线62杆之间有故障，具体原因待查</t>
  </si>
  <si>
    <t>29日01:47 联调监控罗敏健汇报：01:46元坑变10kVⅠ段母线C相失地(A相电压为10.36kV,B相电压为10.18kV,C相电压为0.39kV,零序电压为100.95V,)。无选线
29日01:48查看DMS系统10kV元岭线018甲杆元4KY-1开关零序电流突变7.64A
29日01:50通知曲村二级站、曲村电站洪荣耀：机组解列停机，于01:57汇报已停机
29日01:52通知兴源电站廖日星：机组解列停机，于02:03汇报已停机
29日01:54通知光地水库三级站吴新福：机组解列停机，于02:07汇报已停机
29日01:56通知光地水库二级电站曾宪荣：机组解列停机，于01:59汇报已停机
29日01:56坝后电站电话无人接听，无法联系上值班人员
29日01:57联/配调陈铭华【顺控】遥控操作_：10kV元岭线060杆元4KY-7开关由运行转热备用，于29日01:58控分成功，失地信号未消失
29日01:58联/配调陈铭华【顺控】遥控操作_：10kV元岭线018甲杆元4KY-1开关由运行转热备用，于29日01:59控分成功接地信号消失
29日02:01 通知元坑中心供电所刘维杨：10kV元岭线018甲杆至060杆C相完全失地，现10kV元岭线018甲杆元4KY-1开关、10kV元岭线060杆元4KY-7开关处热备用，要求其巡线，即通知顺昌远程站张静
03:39元坑中心供电所吴行汇报：申请10kV元岭线056杆元4KY-8开关由运行转热备用，10kV元岭线059杆元4KY-9开关由运行转热备用
29日03:42联/配调陈铭华遥控操作_：10kV元岭线056杆元4KY-8开关由运行转热备用，于29日03:42控分成功
29日03:43联/配调陈铭华遥控操作_：10kV元岭线059杆元4KY-9开关由运行转热备用，于29日03:43控分成功
29日03:51元坑中心供电所吴行汇报：10kV元岭线018甲杆至060杆巡线未发现异常情况，人员已撤离至安全位置，要求试送10kV元岭线018甲杆元4KY-1开关
29日03:54联/配调陈铭华遥控操作_：10kV元岭线018甲杆元4KY-1开关由热备用转运行，于29日03:54控合成功出现失地信号即通知元坑中心供电所刘维杨
29日03:54联/配调陈铭华遥控操作_：10kV元岭线018甲杆元4KY-1开关由运行转热备用，于29日03:54控分成功
29日06:43元坑中心供电所刘维杨汇报：现场确认10kV元谟线槎叁支线62杆元3KY-26开关确处热备用，要求10kV元岭线028杆元4G-25刀闸转分闸
29日06:45 联/配调陈铭华令元坑供电所刘维杨：10kV元岭线028杆元4G-25刀闸由合闸转分闸，29日06:46操作成功
06:51元坑供电所刘维杨汇报：10kV元岭线028杆至10kV元谟线槎叁支线62杆之间有故障，具体原因待查
29日06:52联/配调陈铭华遥控操作_：10kV元岭线018甲杆元4KY-1开关由热备用转运行，于29日06:52控合失败
29日06:53 联/配调陈铭华令魏继瑛：10kV元岭线018甲杆元4KY-1开关由热备用转运行，29日06:55操作成功正常即通知元坑供电所刘维杨
29日06:57通知曲村二级站、曲村电站洪荣耀：机组开机并网，坝后电站电话无人接听
29日07:04联/配调陈铭华遥控操作_：10kV元岭线059杆元4KY-9开关由热备用转运行，于29日07:04控合成功正常
29日07:13 联/配调陈铭华令元坑供电所吴行：10kV元岭线060杆元4KY-7开关由热备用转运行，29日07:17操作成功正常
29日07:17 联/配调陈铭华令吴行：10kV元岭线056杆元4KY-8开关由热备用转运行，29日07:25操作成功，正常即通知顺昌远程站张静：停电用户已恢复供电
29日07:26通知光地水库二级站吴新福、光地水库二级电站曾宪荣：机组开机并网</t>
  </si>
  <si>
    <t>因雷雨强对流天气，雷击10kV元谟线槎叁支线62杆元3KY-26开关出线侧B相雷击绝缘击穿，引起线路失地故障</t>
  </si>
  <si>
    <t>加强线路巡视维护管控，加强雷区防雷措施排查，提前制定防控措施。</t>
  </si>
  <si>
    <t>元坑变10kV元岭线018甲杆至岭赖支线058甲杆</t>
  </si>
  <si>
    <t>2023-04-29 02:14</t>
  </si>
  <si>
    <t>2023-04-29 20:26</t>
  </si>
  <si>
    <t>2023-04-30 11:00</t>
  </si>
  <si>
    <t>元坑变10kV元岭线905</t>
  </si>
  <si>
    <t>08DD6C2B-0CBA-4B04-9241-B08386CBC1E1</t>
  </si>
  <si>
    <t>GZ135223040079</t>
  </si>
  <si>
    <t>3523042800283191</t>
  </si>
  <si>
    <t>2023-04-28 22:19</t>
  </si>
  <si>
    <t>2023-05-02 08:57</t>
  </si>
  <si>
    <t>4月28日22:19，在执行送电指令票：ZLP-XM-23041497，10kV延江Ⅰ回#48杆高压开关由热备用转运行时，新延#3环网柜10kV延江Ⅰ回911开关跳闸。故障原因：延丰线#8支1杆高压开关本体故障</t>
  </si>
  <si>
    <t>28日22:19，在执行送电指令票：ZLP-XM-23041497，10kV延江Ⅰ回#48杆高压开关由热备用转运行时，新延#3环网柜10kV延江Ⅰ回911开关跳闸。通知维护人员吕报才、谢建强安排处理。
23:00谢建强汇报：新延#3环网柜10kV延江Ⅰ回911线路零序Ⅰ段保护动作，开关跳闸，B相故障，故障电流93A，一二次设备检查正常。
23:02下令谢建强：10kV延丰线#2杆高压开关由运行转热备用，23:04操作完毕。
23:05遥控：新延#3环网柜10kV延江Ⅰ回911开关由热备用转运行，遥控成功。
23:07下令谢建强：10kV延丰线#2杆高压开关由热备用转运行，23:09操作完毕后几分钟新延#3环网柜10kV延江Ⅰ回911开关再次跳闸。
29日0:17谢建强汇报：再次巡视线路，未发现异常。
0:19下令谢建强：10kV延丰线#2杆高压开关由运行转热备用，0:21操作完毕。
0:23遥控：新延#3环网柜10kV延江Ⅰ回911开关由热备用转运行，遥控成功。
2:20谢建强汇报：延丰线#2杆后端设备检查未发现明显异常。
2:22下令谢建强：10kV延丰线#2杆高压开关由热备用转运行，2:25操作完毕。
2:27电压召测显示：10kV延丰线#2杆后端用户均存在缺相情况。
2:28召测10kV延江Ⅰ回#4支1杆用户，也存在缺相情况（之前未显示电压情况）。
2:31谢建强汇报：10kV延江Ⅰ回#13至#14杆线路检查正常。
2:33遥控：新延#3环网柜10kV延江Ⅰ回911开关由运行转热备用，遥控成功。
2:35下令谢建强：10kV延江Ⅰ回#14杆高压刀闸由合闸转分闸，2:36操作完毕。
2:37下令谢建强：10kV延江Ⅰ回#1杆高压开关由冷备用转热备用，2:38操作完毕。
2:38遥控：投入10kV延江Ⅰ回#1杆高压开关保护。
2:39遥控：10kV延江Ⅰ回#1杆高压开关由热备用转运行，遥控成功后即发生跳闸（过流加速段动作）。
3:20谢建强汇报：再次巡视相关线路均未发现异常。
3：22下令郑超群：10kV延丰线#2杆高压开关由运行转热备用，3:24操作完毕。
3:28遥控：10kV延江Ⅰ回#1杆高压开关由热备用转运行，遥控成功。
3:30谢建强汇报：10kV延丰线#8支1杆高压开关设备较为老旧，怀疑可能有问题。
3:32下令谢建强：10kV延丰线#8支1杆高压开关由运行转冷备用，3:35操作完毕。
3:36下令郑超群：10kV延丰线#2杆高压开关由热备用转运行，3:38操作完毕，送电正常。电压召测后端正常。通知维护人员彭明岩：1、10kV延江Ⅰ回#14杆至新延#3环网柜10kV延江Ⅰ回911间隔故障需处理，目前线路在热备用状态；2、10kV延丰线#8支1杆杆上设备待抢修；3、10kV延江Ⅱ回#1杆高压开关两侧核相，相位不正确；4、10kV延江Ⅰ回线路未核相。
4月29日 15:45 吕报才汇报10kV延江Ⅰ回#48杆高压刀闸B相烧黑、PT烧黑
29日20:09许可负责人陈勇抢修，单号XM-BB-PQ-2023-0214，抢修内容：10kV延丰线#8支1杆高压开关故障抢修，安措：断开10kV延丰线#8支1杆高压刀闸
29日20:22停电指令票ZLP-XM-23041605执行完毕许可负责人陈国锦抢修：单号XM-BB-P1-2023-1337，抢修内容：10kV延江Ⅰ回#48杆更换高压PT，高压刀闸，10kV延江Ⅱ回#14杆至#15杆电缆调相，安措：新延#3环网柜10kV0kV延江Ⅰ回911线路转检修，新延#4环网柜10kV延江Ⅱ回911线路转检修，断开10kV延江Ⅱ回#14杆高压刀，断开10kV延江Ⅰ回#14杆高压刀闸
23:14配电吕报财汇报：10kV延丰线#8支1杆高压开关已短接，其他设备验收合格，具备送电条件，故障原因：开关本体故障
23:15用检李霖汇报用户设备验收合格，设备在冷备用状态
23:19陈勇汇报抢修完毕XM-BB-PQ-2023-0214
23:20下令操作班许龙杰：10kV延丰线#8支1杆高压刀闸由分闸转合闸，23:28操作完毕
23:49吕报才汇报验收合格，故障原因：待分析
23:51陈国锦办理抢修终结
1:11送电指令票详见指令票NO：ZLP-XM-23041606</t>
  </si>
  <si>
    <t>新厝变电站921线路新延#3环网柜延江Ⅰ回911高压开关</t>
  </si>
  <si>
    <t>2023-05-02 09:00</t>
  </si>
  <si>
    <t>2023-05-01 10:28</t>
  </si>
  <si>
    <t>67A708E7-85E8-4B62-83D6-AF44EDABAB5D</t>
  </si>
  <si>
    <t>GZ13565423040061</t>
  </si>
  <si>
    <t>3523042800277787</t>
  </si>
  <si>
    <t>2023-04-28 21:19</t>
  </si>
  <si>
    <t>2023-04-29 00:01</t>
  </si>
  <si>
    <t>28日21:18时紧急申请10kV沙西Ⅰ回屿头八变分支线#2杆P-DsⅠ059刀闸转分闸
故障原因：10kV沙西Ⅰ回屿头八变分支线#10屿头八变低压接线柱严重发热</t>
  </si>
  <si>
    <t>26日21时18分，杜浔供电所张建自报：10kV沙西Ⅰ回屿头八变分支线#10杆屿头八变低压接线柱严重发热，紧急申请10kV沙西Ⅰ回屿头八变分支线#2杆P-DsⅠ059刀闸由合闸转分闸21时23分巡视人洪振经、林志贵、陈沐斌、刘棠怀、张建自接受通知，开始巡线。
28日21:25 联/配调漳浦李贤令张建自：10kV沙西Ⅰ回屿头八变分支线#10杆屿头八配变由运行转热备用，28日21:29操作成功
28日21:25 联/配调漳浦李贤令张建自：10kV沙西Ⅰ回屿头九变分支线#8杆屿头九配变由运行转热备用，28日21:30操作成功
28日21:25 联/配调漳浦李贤令张建自：10kV沙西Ⅰ回屿头八变分支线#2杆P-DsⅠ059刀闸由合闸转分闸，28日21:30操作成功
28日21:40 申请配电故障抢修单NO：ZZ-ZP-PQ-2023-0020，工作负责人：陈志明，工作内容：在10kV沙西Ⅰ回屿头八变分支线#10杆，进行屿头八变低压接线柱严重发热更换，安全措施：10kV沙西Ⅰ回屿头八变分支线#2杆P-DsⅠ059刀闸。
28日 21:42抢修许可票号：ZZ-ZP-PQ-2023-0020,抢修负责人：陈志明,抢修任务：1、10kV沙西Ⅰ回屿头八变分支线#10杆，屿头八变低压接线柱严重发热更换,抢修安措:断开10kV沙西Ⅰ回屿头八变分支线#2杆P-DsⅠ059刀闸
28日 23:37抢修终结票号：ZZ-ZP-PQ-2023-0020,抢修负责人：陈志明,抢修任务：1、10kV沙西Ⅰ回屿头八变分支线#10杆，屿头八变低压接线柱严重发热更换,抢修安措:断开10kV沙西Ⅰ回屿头八变分支线#2杆P-DsⅠ059刀闸
送电票：ZZZP23040358Z，28日23:38开始执行，29日00时00分执行完毕。</t>
  </si>
  <si>
    <t>用户负荷突增导致10kV沙西Ⅰ回屿头八变分支线#10杆屿头八变低压接线柱严重发热</t>
  </si>
  <si>
    <t>10kV沙西Ⅰ回屿头八变分支线#2杆P-DsⅠ059刀闸</t>
  </si>
  <si>
    <t>2023-04-28 21:18</t>
  </si>
  <si>
    <t>2023-04-28 23:37</t>
  </si>
  <si>
    <t>2023-04-29 11:00</t>
  </si>
  <si>
    <t>2023-04-29 13:20</t>
  </si>
  <si>
    <t>F6EDBCAF-DA76-4E34-B394-7927FE43936E</t>
  </si>
  <si>
    <t>GZ13596123040012</t>
  </si>
  <si>
    <t>3523042800262680</t>
  </si>
  <si>
    <t>2023-04-28 20:28</t>
  </si>
  <si>
    <t>2023-04-28 22:36</t>
  </si>
  <si>
    <t>2023年04月28日 20:12 10kV金矿线#082杆KY106开关 跳闸于过流Ⅱ段保护，重合不成，故障原因：10kV金矿线#087-2杆KY041开关内部击穿</t>
  </si>
  <si>
    <t>2023年04月28日 20:12 10kV金矿线#082杆KY106开关 跳闸于过流Ⅱ段保护，重合不成，转告配电运维班叶维，远程徐丽丽。
20：13通知长际电站张启贵：机组停机。
22:29 配电运维班叶维汇报：10kV金矿线线路巡线无异常，疑似10kV金矿线#087-2杆KY041开关内部击穿，申请将10kV金矿线#087-2杆KY041开关转冷备用
22:30令配电运维班叶维：10kV金矿线#087-2杆KY041开关由热备用转冷备用，于22:31执行完毕
22:31 联调蔡建明遥控操作：10kV金矿线#082杆KY106开关由热备用转运行，查遥信遥测确已变化，于22:32执行完毕，送电正常。转告配电运维班叶维，远程徐丽丽。
22：34转告长际电站张启贵：机组可以开机并网。</t>
  </si>
  <si>
    <t>柱上PT遭雷击故障</t>
  </si>
  <si>
    <t>10kV金矿线#082杆至121杆</t>
  </si>
  <si>
    <t>2023-04-28 20:26</t>
  </si>
  <si>
    <t>2023-05-03 13:00</t>
  </si>
  <si>
    <t>2023-04-28 23:53</t>
  </si>
  <si>
    <t>3e1fba94-4a4f-47dd-a1a1-ea877ff6404d</t>
  </si>
  <si>
    <t>C2BC3DA4-BF31-47BC-A124-8E95B7ACF637</t>
  </si>
  <si>
    <t>GZ13596123040011</t>
  </si>
  <si>
    <t>3523042800261285</t>
  </si>
  <si>
    <t>2023-04-28 20:21</t>
  </si>
  <si>
    <t>2023-04-28 21:24</t>
  </si>
  <si>
    <t>2023年04月28日20:12 10kV长际线山岗支线#07杆KY005开关 跳闸于过流保护（未见重合闸信号）；故障原因：巡线无异常</t>
  </si>
  <si>
    <t>28日20:12 10kV长际线山岗支线#07杆KY005开关 跳闸于过流保护（未见重合闸信号），转告配抢徐丽丽，配电运维班叶维
28日20：48配电运维班叶维汇报：10kV长际线山岗支线#07杆至#75巡线无异常，具备送电条件
21:23 松政联调蔡建明遥控：10kV长际线山岗支线#07杆KY005开关由热备用转运行，查遥测遥测确已变化，于21:24执行完毕，信号正常。转告配抢徐丽丽，配电运维班叶维</t>
  </si>
  <si>
    <t>柱上PT遭遭雷击故障</t>
  </si>
  <si>
    <t>10kV长际线山岗支线#07杆至#75杆</t>
  </si>
  <si>
    <t>2023-04-28 20:17</t>
  </si>
  <si>
    <t>飞凤变10kV长际线916</t>
  </si>
  <si>
    <t>2023-04-28 23:50</t>
  </si>
  <si>
    <t>F2DB51E0-87CD-4A5B-AF03-E84924953170</t>
  </si>
  <si>
    <t>GZ13595623040053</t>
  </si>
  <si>
    <t>2023-04-28 20:15</t>
  </si>
  <si>
    <t>2023-04-29 11:04</t>
  </si>
  <si>
    <t>28日20:10 南平.川石变南平.川石变/10kV.Ⅱ段母线C相失地(A相电压为10.08,B相电压为10.23,C相电压为0.50,零序电压为98.11,)无选线信号。故障原因为：</t>
  </si>
  <si>
    <t>28日20:08 DMS研判：10kV边溪线岭尾支线#01杆KY04开关跳闸于过流Ⅰ段保护，重合不成，开关处热备用；20:10 联调监控罗敏建汇报：20：08 川石变10kVⅡ段母线C相完全失地：A相电压为10.08kV,B相电压为10.23kV,C相电压为0.50kV,零序电压为98.11V，小电流接地无选线。20:16DMS研判：10kV边溪线#134杆南安配变、10kV边溪线#172-1杆白云洋配变A相缺相。即通知川石所叶学瀚、建瓯远程站何巍
28日20:13联/配调邱铭洪【顺控】遥控操作_：10kV边溪线#042杆KY1512开关由运行转热备用，于28日20:13控分成功接地信号消失
28日20:16 通知川石供电所叶学瀚：10kV边溪线#042杆后段线路C相完全失地，现10kV边溪线#042杆KY1512开关处热备用；10kV边溪线岭尾支线#01杆KY04开关跳闸于过流Ⅰ段保护，重合不成，开关处热备用；10kV边溪线#134杆南安配变、10kV边溪线#172-1杆白云洋配变A相缺相。20时59分巡视人叶学瀚、冯永清接受通知，开始巡线。
28日21:07 联/配调邱铭洪令叶学瀚：10kV边溪线#133杆K120开关由运行转热备用，28日21:11操作成功
28日21:13联/配调邱铭洪遥控操作_：10kV边溪线#042杆KY1512开关由热备用转运行，于28日21:13控合成功，正常即通知建瓯远程站何巍
21:37 川石所叶学瀚汇报：10kV边溪线#133杆至#159杆巡线无异常，申请隔离10kV边溪线#159杆K1501开关
28日21:37 联/配调邱铭洪令叶学瀚：10kV边溪线#159杆K1501开关由运行转热备用，28日21:40操作成功
21:41川石所叶学瀚汇报：巡视发现10kV边溪线#134杆南安配变A相跌落式熔断器掉落，要求将10kV边溪线#134杆南安配变转热备用
28日21:41 联/配调邱铭洪令叶学瀚：10kV边溪线#134杆南安配变由运行转热备用，28日21:42操作成功
21:42川石所叶学瀚汇报：10kV边溪线#134杆南安配变及0.4kV低压线路巡视无异常，线路具备送电条件，申请将10kV边溪线#134杆南安配变转运行
28日21:43 联/配调邱铭洪令叶学瀚：10kV边溪线#134杆南安配变由热备用转运行，28日21:43操作成功，正常
28日21:49 联/配调邱铭洪令叶学瀚：10kV边溪线#133杆K120开关由热备用转运行，28日21:50操作成功，正常，停电范围缩小，即通知建瓯远程站何巍
28日22:23川石所叶学瀚汇报：10kV边溪线#159杆至#182杆线路巡视无异常，申请将10kV边溪线#182杆K03开关转热备用，试送10kV边溪线#159杆K1501开关
28日22:24 联/配调邱铭洪令叶学瀚：10kV边溪线#182杆K03开关由运行转热备用，28日22:27操作成功
28日22:46 联/配调邱铭洪令翁必信：10kV边溪线#159杆K1501开关由热备用转运行，28日22:47操作成功，正常，即通知川石所翁必信，建瓯远程站何巍停电范围已缩小
28日22:52川石所叶学瀚汇报：已对10kV边溪线#182杆至北坑支线#02杆线路巡视无异常，10kV边溪线北坑支线#02杆后端线路为故障高发线路，申请隔离10kV边溪线北坑支线#02杆K83开关后试送10kV边溪线#182杆K03开关
22:53 联/配调邱铭洪令叶学瀚：10kV边溪线北坑支线#02杆K83开关由运行转热备用，28日22:55操作成功
28日22:55 川石所翁必信汇报：10kV边溪线岭尾支线#01杆后段线路无用户反映有故障，申请强送10kV边溪线岭尾支线#01杆KY04开关
22:56联/配调邱铭洪遥控操作_：10kV边溪线岭尾支线#01杆KY04开关由热备用转运行，于28日22:56控合成功，正常，即通知川石所翁必信
23:02川石所翁必信汇报：10kV边溪线#172-1杆白云洋配变检查无异常，不存在缺相情况
28日23:08 联/配调邱铭洪令翁必信：10kV边溪线#182杆K03开关由热备用转运行，28日23:09操作成功，失地信号出现，即通知川石供电所翁必信
28日23:09 联/配调邱铭洪令翁必信：10kV边溪线#182杆K03开关由运行转热备用，28日23:11操作成功，失地信号消失
28日23:10 联/配调邱铭洪令叶学瀚：10kV边溪线北坑支线#02杆K83开关由热备用转运行，28日23:13操作成功
28日23:52川石所叶学瀚汇报：已对10kV边溪线#195杆至10kV边溪线分水洋支线#02杆线路巡视无异常，申请隔离10kV边溪线分水洋支线#0</t>
  </si>
  <si>
    <t>是受因当时恶劣天气（雷击）影响.导至10kV边溪线#216-2A杆边溪村鑫源矿业配变(用户配变)C相高压引线瓷瓶被雷击导线断搭在横担上引起C相失地</t>
  </si>
  <si>
    <t>2023-04-28 20:14</t>
  </si>
  <si>
    <t>2023-03-28 20:10</t>
  </si>
  <si>
    <t>2023-04-29 03:00</t>
  </si>
  <si>
    <t>2023-05-05 09:16</t>
  </si>
  <si>
    <t>13DKX-29043</t>
  </si>
  <si>
    <t>330B13F7-FBA3-4099-92FC-74630FE4C4B6</t>
  </si>
  <si>
    <t>GZ13535623040053</t>
  </si>
  <si>
    <t>3523042800245510</t>
  </si>
  <si>
    <t>2023-04-28 19:05</t>
  </si>
  <si>
    <t>2023-04-28 20:09</t>
  </si>
  <si>
    <t>开关问题</t>
  </si>
  <si>
    <t>桐城变电站10kV南江线646线路南江线#008-1杆008-1Z1开关</t>
  </si>
  <si>
    <t>2023-04-28 19:02</t>
  </si>
  <si>
    <t>2023-04-29 02:00</t>
  </si>
  <si>
    <t>南江线646线路</t>
  </si>
  <si>
    <t>DE0F9AA1-7A31-46C9-8829-FF71854405F2</t>
  </si>
  <si>
    <t>LS13595923040068</t>
  </si>
  <si>
    <t>3523042800237243</t>
  </si>
  <si>
    <t>2023-04-28 18:24</t>
  </si>
  <si>
    <t>2023-04-29 11:06</t>
  </si>
  <si>
    <t>2023-04-28 18：13 山下变10kVⅠ段母线A相失地。故障原因为：10kV前洋线润东支线#006杆A相瓷瓶破裂（待分析）</t>
  </si>
  <si>
    <t>28日18：13 调控员肖明汇报：18：13山下变10kV Ⅰ段母线三相电压不平衡(A相电压为5.46,B相电压为6.88,C相电压为5.75,零序电压为17.08,)无选线信号。查DMS系统三遥开关零序电流无变化。
18：14 通知10kV前洋线下辖电站机组停机
28日18:16联/配调陈健遥控操作_：10kV前洋线#057+1杆ZY117开关由运行转热备用，于28日18:16控分成功接地信号存在
28日18:17联/配调陈健遥控操作_：10kV前洋线#047杆ZY106开关由运行转热备用，于28日18:17控分成功接地信号存在
28日18:18联/配调陈健遥控操作_：10kV前洋线#028杆ZY114开关由运行转热备用，于28日18:18控分失败
28日18:19联/配调陈健遥控操作_：10kV前洋线#028杆ZY114开关由运行转热备用，于28日18:19控分失败
28日18:21联/配调陈健遥控操作_：南平.山下变/10kV.前洋线913开关由运行转热备用，于28日18:21控分成功接地信号消失，并通知服务度调度班（浦城）卢燕、临江供电所江朝彪
28日18:30联/配调李虹遥控操作_：10kV前洋线#057+1杆ZY117开关由热备用转运行，于28日18:30控合成功
19：08 临江供电所江朝彪汇报：10kV前洋线#047杆至#068杆巡线无异常，具备送电条件，申请：10kV前洋线#068杆Z107开关转运行
28日19:10 联/配调李虹令临江供电所江朝彪：10kV前洋线#068杆Z107开关由冷备用转运行，28日19:15操作成功
28日19:34 联/配调李虹令临江供电所杨辰：10kV前洋线润东支线#005杆ZY102开关由运行转热备用，28日19:41操作成功
28日19:44联/配调李虹遥控操作_：南平.山下变/10kV.前洋线913开关由热备用转运行，于28日19:44控合成功
19:50 通知10kV前洋线下辖电站机组可以开机并网
21：20 临江供电所林鸿辉汇报：经巡线10kV前洋线润东支线#005杆后端公网线路巡线无异常，申请：10kV前洋线润东支线#023杆G120刀闸、10kV前洋线润东支线#018-5杆G124刀闸，试送10kV前洋线润东支线#005杆ZY102开关
28日22:00 联/配调李虹令临江供电所林鸿辉：10kV前洋线润东支线#023杆G120刀闸由合闸转分闸，28日22:07操作成功
28日22:00 联/配调李虹令临江供电所林鸿辉：10kV前洋线润东支线#018-5杆G124刀闸由合闸转分闸，28日22:07操作成功
22：08 令临江供电所林鸿辉：10kV前洋线润东支线#005杆ZY102开关由热备用转运行，于22：09执行完毕，山下变10kV Ⅰ段母线三相电压不平衡(A相电压为3.46,B相电压为6.18,C相电压为5.75,零序电压为17.08,)，即令其：10kV前洋线润东支线#005杆ZY102开关由运行转冷备用，于22：10执行完毕，正常
08：38 临江供电所林鸿辉汇报：10kV前洋线润东支线#005杆至10kV前洋线润东支线#007杆巡线无异常，具备送电条件，申请：10kV前洋线润东支线#007杆G125刀闸转分闸，试送10kV前洋线润东支线#005杆ZY102开关
08：39 令临江供电所林鸿辉：10kV前洋线润东支线#007杆G125刀闸由合闸转分闸，于08：40执行完毕
08：41 令临江供电所林鸿辉：10kV前洋线润东支线#005杆ZY102开关由冷备用转运行
08:50临江供电所林鸿辉汇报：10kV前洋线润东支线#006杆瓷瓶发现问题，10kV前洋线润东支线#005杆ZY102开关由冷备用转运行暂不执行，稍后汇报具体情况
29日10:00临江供电所林鸿辉汇报：10kV前洋线润东支线#006杆A相瓷瓶破裂，现场已用绝缘棒进行紧急处理，线路具备送电条件
10:01令临江供电所林鸿辉：10kV前洋线润东支线#005杆ZY102开关由冷备用转运行，于10:08执行完毕，正常
10:10令临江供电所林鸿辉：10kV前洋线润东支线#005杆ZY102开关由运行转热备用，于10:15执行完毕
10:16令临江供电所林鸿辉：1、10kV前洋线润东支线#007杆G125刀闸由分闸转合闸，2、10kV前洋线润东支线#023杆G120刀闸由分闸转合闸，3、10kV前洋线润东支线#018-5杆G124刀闸由分闸转合闸，于10：50执行完毕
10:51令临江供电所林鸿辉：10kV前洋线润东支线#005杆ZY102开关由热备用转运行，于10:59执行完毕，正常，通知服务调度班（浦城）章媛媛
12:03 10kV前洋线恢复正常运行方式详见NPWP23040464指令票</t>
  </si>
  <si>
    <t>2023-04-28 18:22</t>
  </si>
  <si>
    <t>3F74FE4A-2EFD-4005-9903-50BDE43AEE35</t>
  </si>
  <si>
    <t>GZ13516223040095</t>
  </si>
  <si>
    <t>3523042800237049</t>
  </si>
  <si>
    <t>2023-04-28 18:23</t>
  </si>
  <si>
    <t>2023-04-28 18:39</t>
  </si>
  <si>
    <t>28日18：20 渔溪所陈锦绣汇报：10kV金印Ⅱ路万福寺分线#018万福寺二开关跳闸，无保护动作信号，18：37 线路查无故障，试送成功，全部恢复送电正常</t>
  </si>
  <si>
    <t>28日18时22分，联/配调陈婷发布停电信息，发布设备为10kV金印Ⅱ路万福寺分线#018万福寺二开关，通知渔溪所陈锦巡视10kV金印Ⅱ路万福寺分线#018万福寺二开关及其之后设备。_18时27分巡视人许明,林有太 接受通知，开始巡线。_即通知许明、林有太
28日18：20 渔溪所陈锦绣汇报：10kV金印Ⅱ路万福寺分线#018万福寺二开关跳闸，系统查无保护动作信号
28日18:34  联/配调王垒收到渔溪所陈锦汇报：10kV金印II路万福寺分线查无故障，现场查无保护动作信号，申请试送
28日18:34 联/配调王垒令渔溪所陈锦:10kV金印Ⅱ路万福寺分线#018万福寺二柱上开关由热备用转运行，28日18:37操作成功
无需抢修类型归档:试送成功，已全部复电。</t>
  </si>
  <si>
    <t>10kV金印Ⅱ路万福寺分线#018万福寺二开关跳闸</t>
  </si>
  <si>
    <t>梧店变10kV金印Ⅱ路622线路万福寺分线#018万福寺二开关</t>
  </si>
  <si>
    <t>2023-04-29 01:00</t>
  </si>
  <si>
    <t>10kV金印Ⅱ路622线路</t>
  </si>
  <si>
    <t>2023-04-28 19:33</t>
  </si>
  <si>
    <t>F74E1FDC-C2C2-4751-B0B0-143517B6B032</t>
  </si>
  <si>
    <t>GZ13595423040083</t>
  </si>
  <si>
    <t>3523042800221486</t>
  </si>
  <si>
    <t>2023-04-28 17:37</t>
  </si>
  <si>
    <t>2023-04-29 00:49</t>
  </si>
  <si>
    <t>2023-04-28 17:26 澄溪变10kV Ⅰ段母线三相电压不平衡。原因：澄溪变10kV岭根线685线路PT A相一、二次绝缘击穿。</t>
  </si>
  <si>
    <t>澄溪变10kV岭根线685间隔出线电缆故障</t>
  </si>
  <si>
    <t>加强对一线一档的深入排查，缺陷隐患设备建档，结合停电消缺。</t>
  </si>
  <si>
    <t>澄溪变10kV岭根线685线路</t>
  </si>
  <si>
    <t>2023-05-02 19:00</t>
  </si>
  <si>
    <t>澄溪变10kV岭根线685</t>
  </si>
  <si>
    <t>2023-04-29 02:18</t>
  </si>
  <si>
    <t>978F205C-EC80-47BC-88B4-065BEDD6458C</t>
  </si>
  <si>
    <t>GZ13555123040150</t>
  </si>
  <si>
    <t>3523042800212105</t>
  </si>
  <si>
    <t>2023-04-28 17:30</t>
  </si>
  <si>
    <t>2023-04-28 19:49</t>
  </si>
  <si>
    <t>2023年4月28日 17:28 IES监盘发现：蟠龙变10kV埔边线621过流Ⅰ段动作跳闸，在热备用（跳闸前有A相完全接地现象）。故障原因为：10kV埔边线开发支线2#杆Z202刀闸后段电缆故障、巡线发现10kV埔边线1#杆Z37开关击穿，要求开关转冷备用</t>
  </si>
  <si>
    <t>2023年4月28日17:26蟠龙变10kVⅡ、Ⅲ段母线A相失地(A相电压为0.07kV,B相电压为10.32kV,C相电压为10.28kV,零序电压为17.90kV,选线为10kV埔边线621线路)。南安县调孙怀平通知南安县调陈显思。17时47分巡视人陈文敬、黄志贤接受通知，开始巡线。
28日17:28联/配调陈显思、孙怀平【顺控】遥控操作_：10kV埔边线1#杆Z37开关由运行转热备用，于28日17:28控分成功，同时蟠龙变10kV埔边线621过流Ⅰ段动作跳闸，在热备用。接地信号消失。南安县调陈显思通知石井所黄志贤、清濛运维站清濛运维站苏云珍
18：09石井所林吉祥汇报南安县调陈显思：巡线发现10kV埔边线开发支线2#杆Z202刀闸后段电缆故障，要求10kV埔边线开发支线2#杆Z202刀闸转分闸隔离
28日18:09 联/配调陈显思令石井所林吉祥：10kV埔边线开发支线2#杆Z202刀闸由合闸转分闸，28日18:14操作成功，汇报南安县调傅华荣
18:15石井所林吉祥汇报南安县调傅华荣：10kV埔边线人员已撤离，具备送电条件，要求站内转运行
28日18:16 联/配调傅华荣令孙怀平：蟠龙变10kV埔边线621开关由热备用转运行后，保护动作跳闸，开关在热备用 28日18:18操作完毕，南安县调傅华荣通知清濛运维站苏云珍
18:26石井所林吉祥汇报南安县调傅华荣：巡线发现10kV埔边线1#杆Z37开关击穿，要求开关转冷备用
28日18:27 联/配调傅华荣令石井所林吉祥：10kV埔边线1#杆Z37开关由热备用转冷备用，28日18:35操作成功
28日18:35 清濛运维站苏易松汇报南安县调傅华荣：17:27:57蟠龙变10kV埔边线621开关过流Ⅰ段动作跳闸，大电流闭锁重合闸，A相电流：118.29A、 B相电流：119.959A、C相电流：120.050A ，18:17:55蟠龙变10kV埔边线621开关过流加速动作跳闸，大电流闭锁重合闸，A相电流：118.777A, B相电流：113.513A、C相电流：118.522A
28日19:30  联/配调林珊珊收到现场石井所林吉祥汇报：对10kV埔边线1#杆后段线路巡无异常，人员已撤离，具备送电条件。要求1#杆后段线路负荷转由10kV大苏线供电
28日19:45联/配调林珊珊、黄小明遥控操作_：大苏线25#杆2F1开关由热备用转运行，于28日19:45控合成功，运行正常</t>
  </si>
  <si>
    <t>10kV埔边线开发支线2#杆Z202刀闸后段电缆故障、巡线发现10kV埔边线1#杆Z37开关击穿</t>
  </si>
  <si>
    <t>蟠龙变10kV埔边线621线路</t>
  </si>
  <si>
    <t>2023-04-28 17:29</t>
  </si>
  <si>
    <t>2023-04-28 18:01</t>
  </si>
  <si>
    <t>2023-04-29 09:20</t>
  </si>
  <si>
    <t>451404DC-7E36-419A-85E2-53E22C624998</t>
  </si>
  <si>
    <t>GZ13585623040026</t>
  </si>
  <si>
    <t>3523042800208186</t>
  </si>
  <si>
    <t>2023-04-28 17:28</t>
  </si>
  <si>
    <t>2023-04-28 17:58</t>
  </si>
  <si>
    <t>28日16:15 DMS研判：10kV赖坊线943线路长灌支线#57杆马地支线开关跳闸，16:16强送成功；供电所巡视发现10kV马地支线#19杆分段开关跳闸（普通开关，未研判）：故障原因为：10kV赖坊线943线路马地支线#26杆小动物闯入引起短路，已自行脱落。</t>
  </si>
  <si>
    <t>28日16:16联/配调张旺遥控操作_：10kV赖坊线943线路长灌支线#57杆马地支线柱上开关由热备用转运行，于28日16:16控合成功，电压正常。
28日17:28 召测发现 10kV马地支线#29-1杆马地配变无数据，即通知抢修班组巡视跳闸点10kV马地支线#19杆分段开关及其之后的设备，重点关注10kV赖坊线943线路长灌支线#57杆马地支线开关之后区域。17时30分巡视人邓正文接受通知，开始巡线。
28日17:32  联/配调张旺收到现场邓正文汇报：10kV马地支线#19杆分段开关确已跳闸，经巡视10kV马地支线#19杆之后线路无异常，申请试送。
28日17:36 联/配调张旺令邓正文：10kV马地支线#19杆分段开关由热备用转运行，28日17:40操作成功，电压正常，线路运行正常。</t>
  </si>
  <si>
    <t>经巡视，未发现故障设备，需要无人机继续对线路巡视。</t>
  </si>
  <si>
    <t>灵地变10kV赖坊线943线路马地支线#19杆分段开关</t>
  </si>
  <si>
    <t>2023-04-28 17:27</t>
  </si>
  <si>
    <t>2023-04-28 17:40</t>
  </si>
  <si>
    <t>2023-04-29 00:00</t>
  </si>
  <si>
    <t>2023-04-28 18:41</t>
  </si>
  <si>
    <t>4F20AFC9-474B-430E-A98B-C1606EB153CC</t>
  </si>
  <si>
    <t>GZ13596123040010</t>
  </si>
  <si>
    <t>3523042800169253</t>
  </si>
  <si>
    <t>2023-04-28 15:56</t>
  </si>
  <si>
    <t>2023-04-28 16:02</t>
  </si>
  <si>
    <t>28日15:52 新口变10kV碗厂线634开关跳闸于过流Ⅱ、Ⅲ保护，线路无PT且线路接小水电未投重合闸；故障原因为：待分析</t>
  </si>
  <si>
    <t>28日15:55 联调监控黄丽琴汇报：新口变10kV碗厂线634开关跳闸于过流Ⅱ、Ⅲ保护，转告飞凤运维站杨政武
15:56 通知东平供电所吕东：新口变10kV碗厂线634开关跳闸于过流Ⅱ、Ⅲ保护，线路无PT且线路接小水电未投重合闸，转告配抢吴宴
15:59 与黄垱一二三级电站吴青飞确认机组确已停机
16:00 许清辉遥控操作：新口变10kV碗厂线634开关由热备用转运行，查遥信遥测确已变化，于16:01执行完毕，送电正常，转告东平供电所吕东，配抢吴宴
16:01 黄垱一二三级电站吴青飞告其：机组可以开机并网</t>
  </si>
  <si>
    <t>2023-04-28 15:55</t>
  </si>
  <si>
    <t>9287AB8D-96B2-4BBA-8816-F6A8DA085197</t>
  </si>
  <si>
    <t>GZ13575623040028</t>
  </si>
  <si>
    <t>3523042800119439</t>
  </si>
  <si>
    <t>2023-04-28 11:59</t>
  </si>
  <si>
    <t>2023-04-28 12:24</t>
  </si>
  <si>
    <t>4月28日11:55 朋口供电所黄宗强汇报：10kV朋良线#062杆-#063杆因村民砍树压线引起线路着火，需紧急停电</t>
  </si>
  <si>
    <t>11时59分，联/配调马航宇发布停电信息，发布设备为10kV朋良线#047杆K028开关，通知相关人员巡视10kV朋良线#047杆K028开关及其之后设备。12时06分巡视人黄宗强接受通知，开始巡线。
28日11:56 联/配调马航宇令黄宗强：10kV朋良线#047杆K028开关由运行转热备用，28日11:58操作成功
28日12:15  联/配调马航宇收到现场黄宗强汇报：现场确认跳闸开关为：10kV朋良线#047杆K028开关；保护动作：无保护；
隔离设备：10kV朋良线#047杆K028开关；隔离状态：热备用；
巡视无异常范围：10kV朋良线#062杆-10kV朋良线#063杆；试送设备：10kV朋良线#047杆K028开关；
故障原因：树线矛盾；故障现象：架空类裸导线短路、接地；
故障点：10kV朋良线#047杆K028开关,10kV朋良线#047杆K028开关
28日12:16 联/配调马航宇令黄宗强：10kV朋良线#047杆K028开关由热备用转运行，28日12:22操作成功</t>
  </si>
  <si>
    <t>村民砍树造成10kV朋良线#062杆-#063杆因村民砍树压线引起线路着火</t>
  </si>
  <si>
    <t>1、对10kV朋良线开展特巡
2、加强安全教育宣传</t>
  </si>
  <si>
    <t>朋口变10kV朋良线961线路朋良线#047杆K028开关</t>
  </si>
  <si>
    <t>2023-04-28 12:22</t>
  </si>
  <si>
    <t>2023-04-28 18:00</t>
  </si>
  <si>
    <t>朋口变10kV朋良线961线路</t>
  </si>
  <si>
    <t>2023-04-28 15:16</t>
  </si>
  <si>
    <t>4a5dc405-63c8-4641-ba91-090d9b2a8733</t>
  </si>
  <si>
    <t>7B9D27DD-A954-483C-8091-E94669483788</t>
  </si>
  <si>
    <t>GZ13555123040145</t>
  </si>
  <si>
    <t>3523042800104044</t>
  </si>
  <si>
    <t>省新镇供电所,城区供电服务中心(美林)</t>
  </si>
  <si>
    <t>2023-04-28 11:23</t>
  </si>
  <si>
    <t>2023-04-28 13:40</t>
  </si>
  <si>
    <t>2023年4月28日11:13 IES监盘发现：美林变10kV溪洲线623线路C相完全接地，遥控转热备用。（美林变10kVⅡ母线C相失地(A相电压为9.78kV,B相电压为10.26kV,C相电压为2.23kV,零序电压为19.20kV)失地选线为美林变10kV溪洲线623,选线正确。故障原因为：美林变10kV溪洲线623线路出线电缆头击穿</t>
  </si>
  <si>
    <t>2023年4月28日11:13 IES监盘发现：美林变10kVⅡ母线C相失地(A相电压为9.78kV,B相电压为10.26kV,C相电压为2.23kV,零序电压为19.20kV)失地选线为美林变10kV溪洲线623线路。南安县调孙怀平通知南安县调陈显思,11时33分巡视人吴溪荣、黄争荣接受通知，开始巡线。
28日11:15联/配调陈显思、孙怀平【顺控】遥控操作_：10kV新源线21#塔589开关由运行转热备用，于28日11:15控分成功，接地未消失
28日11:16联/配调陈显思、孙怀平【顺控】遥控操作_：10kV新源线双恒支线1-7#塔8U5开关由运行转热备用，于28日11:16控分成功，接地未消失
28日11:16联/配调陈显思、孙怀平【顺控】遥控操作_：美林变10kV溪洲线.623开关由运行转热备用，于28日11:16控分成功接地信号消失
28日11:18联/配调陈显思、孙怀平遥控操作_：10kV新源线15#杆6U2开关由热备用转运行，于28日11:18控合成功，线路运行正常。南安县调陈中华通知溪美运维班陈金凤
11：20南安县调陈显思通知美林所林丹华
11：20南安县调陈显思通知省新镇供电所李振远相关故障及停电信息，10kV新源线21#塔589开关后段负荷太重，无法转供
28日 11:17 溪美运检班陈金凤汇报南安县调陈中华：美林变10kV溪洲线623线路出线电缆头击穿
11:20 南安县调陈中华汇报地调：美林变10kV溪洲线623线路出线电缆头击穿11:26 南安县调陈中华通知美林街道供电所林丹华：10kV溪洲线出线电缆头击穿，要求对10kV溪洲线1#杆至27-1#杆线路巡视
11：39 美林街道供电所黄争荣汇报南安县调陈中华：申请断开10kV溪洲线1#杆906开关
28日11:39 联/配调陈中华令黄争荣：10kV溪洲线1#杆906开关由运行转冷备
用，28日11:44操作成功
11：45黄争荣黄争荣汇报南安县调陈中华：对10kV溪洲线1#杆至27-1#杆线路巡视无异常。申请负荷转由10kV开元线供电
28日11:56 联/配调陈中华令孙华平遥控：10kV溪洲线27+1#杆474开关由热备用转运行，28日11:57操作成功
11:58 南安县调陈中华通知美林街道供电所黄争荣：10kV溪洲线27+1#杆474开关由热备用转运行，线路运行正常
12：14溪美运维班陈金凤汇报南安县调傅华荣：要求林变10kV溪洲线623线路要求转检修，准备报抢修单
12:14南安县调傅华荣通知溪美运检班陈金凤：10kV溪洲线1#杆906开关由运行转冷备用
28日12:15 联/配调傅华荣令溪美运检班陈金凤：美林变10kV溪洲线623线路由热备用转检修28日12:31操作完毕
13：15省新镇供电所李振远汇报南安县调陈显思：10kV新源线21#塔589开关后段负荷已通知用户避峰，具备送电条件
28日13:17联/配调陈显思、孙怀平遥控操作_：10kV新源线21#塔589开关由热备用转运行，于28日13:17控合成功，线路运行正常。
13:17南安县调陈显思通知省新所李振远：10kV新源线21#杆后段送电正常，要求对10kV新源线线路特巡测温
13：18南安县调陈显思通知溪美运维班王丽芳：10kV溪洲线负荷转由10kV新源线供电，要求对美林变10kV新源线611间隔进行特巡测温
因故障停电信息已结束，抢修需停一台公变，以下故障由LS13555123040146故障单处理</t>
  </si>
  <si>
    <t>美林变10kV溪洲线623线路出线电缆头击穿</t>
  </si>
  <si>
    <t>美林变10kV溪洲线623线路</t>
  </si>
  <si>
    <t>2023-04-28 11:20</t>
  </si>
  <si>
    <t>2023-04-28 13:13</t>
  </si>
  <si>
    <t>2023-04-28 16:00</t>
  </si>
  <si>
    <t>601220</t>
  </si>
  <si>
    <t>美林变10kV溪洲线623</t>
  </si>
  <si>
    <t>2023-05-04 15:58</t>
  </si>
  <si>
    <t>558020bc-7f0c-4fbb-b49d-17e0c9f331d4</t>
  </si>
  <si>
    <t>C0F7A4A9-F277-4052-815E-48BABFE922EC</t>
  </si>
  <si>
    <t>GZ13555123040144</t>
  </si>
  <si>
    <t>3523042800096729</t>
  </si>
  <si>
    <t>2023-04-28 12:47</t>
  </si>
  <si>
    <t>2023年4月28日11:17  DMS监盘发现：10kV省东线H003环网柜（至10kV省东线H002环网柜）911开关后段线路故障停电，巡视发现实际为10kV省东线加油站旁H001环网柜913开关跳闸  故障原因：10kV省东线加油站旁H001环网至10kV省东线H002环网柜电缆击穿</t>
  </si>
  <si>
    <t>2023年4月28日11:17  DMS监盘发现：10kV省东线H003环网柜（至10kV省东线H002环网柜）911开关后段线路故障停电 南安县调吴素清通知省新镇供电所李振远  即通知抢修班组巡视跳闸点10kV省东线H003环网柜911负荷开关及其之后的设备。12时44分巡视人李振远接受通知，开始巡线。12时44分巡视人沈志刚、李培坤、李振远、傅晓阳、陈小军接受通知，开始巡线。
11:41 省新镇供电所傅小阳汇报南安县调陈中华：对10kV省东线巡视发现10kV省东线加油站旁H001环网柜913开关跳闸，现开关在热备用状态，10kV省东线H003环网柜（至10kV省东线H002环网柜）911开关现场在运行
对10kV省东线加油站旁H001环网柜后段巡视无异常，怀疑是站内接地导致跳闸，申请转运行
28日11:41 联/配调陈中华令傅晓阳：10kV省东线加油站旁H001环网柜（至10kV省东线H002环网柜）913开关由热备用转运行，28日12:42执行失败，10kV省东线加油站旁H001环网柜913开关跳闸，南安县调陈中华要求对线路进行巡视检查
11:59省新所傅晓阳汇报南安县调傅华荣：巡线发现10kV省东线加油站旁H001环网至10kV省东线H002环网柜电缆击穿，要求10kV省东线加油站旁H001环网柜（至10kV省东线H002环网柜）913开关由热备用转冷备用
28日12:00 联/配调傅华荣令省新所傅晓阳：10kV省东线加油站旁H001环网柜（至10kV省东线H002环网柜）913开关由热备用转冷备用，28日12:01操作成功
28日12:07 联/配调傅华荣令省新所傅晓阳：10kV省东线H002环网柜（至10kV省东线加油站旁H001环网）911开关由运行转冷备用，28日12:08操作成功
28日12:29 联/配调傅华荣令省新所傅晓阳：10kV省东线H006环网柜（至10kV内茂线H007环网柜）912开关由冷备用转运行，28日12:31操作成功
12:33南安县调傅华荣通知美林所林丹华：10kV省东线H002环网柜后段线路负荷转由10kV内茂线供电，要求对10kV内茂线特巡、测温、排查
28日13:21 南安县调傅华荣申请配电故障抢修单NO：QZ-NA-PQ-2023-0282，工作负责人：吕怀章
，工作内容：在10kV省东线加油站旁H001环网柜913开关至10kV省东线H002环网柜911开关，进行电缆中间头故障，重新制作电缆中间头、测试，安全措施：10kV省东线加油站旁H001环网柜 （至10kV省东线H002环网柜）913线路转检修，10kV省东线H002环网柜 （至10kV省东线加油站旁H001环网柜）911线路转检修。
28日14:17 联/配调傅华荣令省新所吕怀章：10kV省东线加油站旁H001环网柜（至10kV省东线H002环网柜）913线路由冷备用转检修28日14:51下令
28日14:17 联/配调傅华荣令省新所吕怀章：10kV省东线H002环网柜（至10kV省东线加油站旁H001环网柜）911线路由冷备用转检修，28日14:51操作成功
28日14:52南安县调傅华荣抢修许可：票号：QZ-NA-PQ-2023-0282，抢修负责人：吕怀章，抢修任务：在10kV省东线加油站旁H001环网柜913开关至10kV省东线H002环网柜911开关，进行电缆中间头故障，重新制作电缆中间头、测试，抢修安措：10kV省东线加油站旁H001环网柜 （至10kV省东线H002环网柜）913线路转检修，10kV省东线H002环网柜 （至10kV省东线加油站旁H001环网柜）911线路转检修。
28日 20:53配调林珊珊抢修终结票号：QZ-NA-PQ-2023-0282,抢修负责人：吕怀章,抢修任务：1、10kV省东线加油站旁H001环网柜913开关至10kV省东线H002环网柜911开关，电缆中间头故障，重新制作电缆中间头、测试,抢修安措:10kV省东线加油站旁H001环网柜（至10kV省东线H002环网柜）913线路转检修，10kV省东线H002环网柜（至10kV省东线加油站旁H001环网柜）911线路转检修
送电票：QZNA23040838，28日20:54开始执行，28日21时42分执行完毕。配调林珊珊</t>
  </si>
  <si>
    <t>10kV省东线加油站旁H001环网至10kV省东线H002环网柜电缆击穿</t>
  </si>
  <si>
    <t>美林变10kV省东线626线路加油站旁H001环网柜（至10kV省东线H002环网柜）913开关</t>
  </si>
  <si>
    <t>2023-04-28 19:09</t>
  </si>
  <si>
    <t>2023-04-28 22:00</t>
  </si>
  <si>
    <t>美林变10kV省东线626</t>
  </si>
  <si>
    <t>2023-04-28 19:12</t>
  </si>
  <si>
    <t>528B0289-9B26-40A1-9A78-78C0B2F27958</t>
  </si>
  <si>
    <t>GZ13575423040073</t>
  </si>
  <si>
    <t>3523042800093372</t>
  </si>
  <si>
    <t>2023-04-28 11:07</t>
  </si>
  <si>
    <t>2023-04-28 17:24</t>
  </si>
  <si>
    <t>04月28日11：03 DMS监盘发现：10kV茅屋支线#07杆茅屋配变（光伏）缺相（Ua=230.7,Ub=112.6,Uc=119.2），故障原因：10KV茅屋支线#02杆至#03杆C相导线断线</t>
  </si>
  <si>
    <t>故障通知巡视跳闸点茅屋配变跌落式熔断器及其之后的设备，重点关注10kV塘再线#01至10kV茅屋支线#07之间区域。11时39分巡视人华云锋、林永有接受通知，开始巡线。
28日13:02  联/配调蓝泉收到现场叶舒容汇报：跳闸开关确认错误：；保护动作：无保护；
隔离设备：10kV塘再线#14杆K1开关；隔离状态：冷备用；
故障原因：设备老化；故障现象：架空类绝缘导线断线断股；
故障点：10KV茅屋支线#02杆至#03杆C相导线断线
28日13:16联/配调蓝泉遥控操作_：10kV塘再线#14杆K1开关由运行转热备用，于28日13:16控分成功
28日13:46 联/配调蓝泉令傅志刚：10kV塘再线#14杆K1开关由热备用转冷备用，28日13:47操作成功
28日13:58 申请配电故障抢修单NO：LY-SH-PQ-2023-0035，工作负责人：范文生，工作内容：在10kV茅屋支线#02杆至#03杆，进行导线断线更换重接；在10kV茅屋支线#03杆，进行更换悬瓶，安全措施：10kV塘再线#14杆K1开关、G1刀闸，10kV茅屋支线#07杆茅屋配变跌落式熔断器。
28日13:59 联/配调蓝泉令傅志刚：10kV茅屋支线#07杆茅屋配变由运行转热备用，28日14:01操作成功
28日 14:39抢修许可票号：LY-SH-PQ-2023-0035,抢修负责人：范文生,抢修任务：1、10kV茅屋支线#02杆至#03杆，导线断线更换重接；2、10kV茅屋支线#03杆，更换悬瓶,抢修安措:断开10kV塘再线#14杆K1开关、G1刀闸，10kV茅屋支线#07杆茅屋配变跌落式熔断器
28日 16:43抢修终结票号：LY-SH-PQ-2023-0035,抢修负责人：范文生,抢修任务：1、10kV茅屋支线#02杆至#03杆，导线断线更换重接；2、10kV茅屋支线#03杆，更换悬瓶,抢修安措:断开10kV塘再线#14杆K1开关、G1刀闸，10kV茅屋支线#07杆茅屋配变跌落式熔断器
送电票：SH-ZLP-202304285，28日16:43开始执行，28日17时18分执行完毕。</t>
  </si>
  <si>
    <t>10kV茅屋支线#02至10kV茅屋支线#03导线断线，主要故障原因为之前雷击导线受损，加上改段导线档距较大造成导线断线。</t>
  </si>
  <si>
    <t>塘厦变10kV塘再线957线路茅屋配变跌落式熔断器</t>
  </si>
  <si>
    <t>2023-04-28 11:06</t>
  </si>
  <si>
    <t>2023-04-28 16:35</t>
  </si>
  <si>
    <t>2023-04-28 19:00</t>
  </si>
  <si>
    <t>13559973838</t>
  </si>
  <si>
    <t>福建江隆水利水电工程有限公司上杭一队　</t>
  </si>
  <si>
    <t>2023-04-28 16:58</t>
  </si>
  <si>
    <t>8EA9F13D-D407-4425-901D-3E7DD1984249</t>
  </si>
  <si>
    <t>GZ135223040075</t>
  </si>
  <si>
    <t>3523042800087163</t>
  </si>
  <si>
    <t>2023-04-28 10:52</t>
  </si>
  <si>
    <t>4月28日10：50 海沧运维陈东柏汇报：10kV园一线#4杆严重倾斜，需抢修。故障原因：雨水冲刷杆基松动造成杆倾斜</t>
  </si>
  <si>
    <t>4月28日10：50 海沧运维陈东柏汇报：10kV园一线#4杆严重倾斜，需抢修，通知海沧操作班陈建山。
10：58 下令海沧操作班吴少伟：孚中央#6环网柜10kV园一线914线路由运行转冷备用，孚中央#6环网柜10kV园一线914线路由冷备用转检修，11：08 操作毕，通知陈东柏。
28日11:15 申请配电故障抢修单NO：XM-BB-PQ-2023-0211，工作负责人：姚国军，工作内容：在10kV园一线#4杆，进行水泥杆倾斜故障处理，安全措施：10kV孚中央#6环网柜10kV园一线914线路转检修。
28日 11:19抢修许可票号：XM-BB-PQ-2023-0211,抢修负责人：姚国军,抢修任务：1、10kV园一线#4杆，水泥杆倾斜故障处理,抢修安措:10kV孚中央#6环网柜10kV园一线914线路转检修
28日 15:43抢修终结票号：XM-BB-PQ-2023-0211,抢修负责人：姚国军,抢修任务：1、10kV园一线#4杆水泥杆倾斜故障处理,抢修安措:10kV孚中央#6环网柜10kV园一线914线路转检修（故障原因：雨水冲刷杆基松动造成杆倾斜）
15:55送电指令票详见指令票NO：ZLP-XM-23041549</t>
  </si>
  <si>
    <t>雨水冲刷杆基松动造成杆倾斜</t>
  </si>
  <si>
    <t>芸伟变电站974 , 孚中央#6环网柜园一线914高压开关</t>
  </si>
  <si>
    <t>2023-04-28 10:51</t>
  </si>
  <si>
    <t>2023-04-28 15:43</t>
  </si>
  <si>
    <t>2023-04-28 17:00</t>
  </si>
  <si>
    <t>2023-04-28 17:01</t>
  </si>
  <si>
    <t>6AA0B9BECA711176E0437F00000111760000</t>
  </si>
  <si>
    <t>86ED4369-6686-4E88-BB73-15E3DABDBD1C</t>
  </si>
  <si>
    <t>GZ1351515623040024</t>
  </si>
  <si>
    <t>3523042800040948</t>
  </si>
  <si>
    <t>晋安配电运检一班</t>
  </si>
  <si>
    <t>2023-04-28 08:38</t>
  </si>
  <si>
    <t>2023-04-28 17:12</t>
  </si>
  <si>
    <t>2023年4月28日08:33 福兴变10kV樟林线924开关过流I段跳闸，大电流闭锁重合闸（全自动FA，未动作）；故障原因：1、10kV鼓岭21-135-60断线，13:38进行故障抢修，15:50抢修完毕送电正常；2、10kV鼓岭21-135-67~70之间电缆无异常，系小动物短路，造成电缆头烧黑
原断点：鼓岭3#环网10kV鼓岭一901</t>
  </si>
  <si>
    <t>2023年4月28日8:33 监控汇报：福兴变10kV樟林线924开关过流I段跳闸，大电流闭锁重合闸（全自动FA，未动作）；
DMS策略：隔离鼓岭4#环网10kV鼓岭一901，送鼓岭3#环网10kV鼓岭一901
28日08:39联/配调陈石桢遥控操作_：鼓岭4#环网鼓岭一901负荷开关由运行转热备用于28日08:39控分成功
28日08:40 联/配调陈石桢令陈石桢:鼓岭3#环网10kV鼓岭一901负荷开关由热备用转运行，28日08:40执行失败，遥控反校错误，即通知晋抢王志宏，鼓山所杨秀华
09:09 晋抢王志宏汇报：巡线发现10kV鼓岭21-135-60断线，怀疑后端故障大电流冲击引起，即令其继续巡线
28日09:25 联/配调陈石桢令王志宏:鼓岭3#环网10kV鼓岭一901开关由热备用转运行，28日09:26操作成功，送电正常
10:27 凤坂运维杨亮汇报继电保护情况：福兴变10kV樟林线924过流I段动作跳闸，故障电流79.7A，ABC三相故障，大电路闭锁重合闸，一二次设备检查正常
10:52 晋抢王志宏汇报：10kV鼓岭21-135-67电缆头冒烟，怀疑10kV鼓岭21-135-67~70之间电缆故障，其余巡线未发现异常
28日10:53 联/配调陈石桢令王志宏:10kV鼓岭21.135.70刀闸由合闸转分闸，28日11:06操作成功
28日8:33 福州.福兴变/10kV.樟林线924开关跳闸；福州.福兴变/10kV.樟林线924开关福州.福兴变/10kV.樟林线924/CSC211.过流Ⅰ段动作(软报文)；鼓岭21.135.62甲故障指示器过流动作； 收到32个配变上送停电事件； 【重合成功；重合成功后加速动作再次跳闸；未启动重合闸；大电流闭锁重合闸】即通知【xxx】
28日11:07联/配调陈石桢遥控操作_：鼓岭4#环网鼓岭一901开关由热备用转运行于28日11:07控合成功，送电正常
28日11:12 联/配调陈石桢令林杰:鼓岭21.135.67柱上开关由运行转冷备用，28日11:27操作成功
28日11:47 申请配电故障抢修单NO：FZ-BB-PQ-2023-0390，工作负责人：朱康杰
，工作内容：在10kV鼓岭21.135.60，进行更换高压刀闸，跑线修复（高压刀闸击穿）。，安全措施：
福兴变 10kV樟林线924线路转检修
10kV鼓岭21.135.62甲 鳝溪（一）柱上开关转冷备用。
28日11:48 申请配电故障抢修单NO：FZ-BB-PQ-2023-0389，工作负责人：陈凯1
，工作内容：在10kV鼓岭21.135.67~鼓岭21.135.70，进行电缆故障查找及处理，电缆故障修复后振荡波局放试验。，安全措施：
10kV鼓岭21.135.70 高压刀闸
10kV鼓岭21.135.67 柱上开关转冷备用
10kV鼓岭21.135.70支1 鼓-鳝溪1#配变转冷备用。
28日11:49 联/配调陈石桢令林杰:鼓岭21.135.62甲鳝溪（一）柱上开关由运行转冷备用，28日11:54操作成功
28日12:01 联/配调陈石桢令杨亮:福州.福兴变/10kV.樟林线924线路由热备用转检修，28日13:37操作成功
28日12:28 联/配调陈石桢令赵宇进:10kV鼓岭21.135.70支1杆鼓-鳝溪1#配变由运行转冷备用，28日12:38签发人吴璇昊要求暂停操作，不用停配变，抢修安全措施改成绝缘遮蔽
28日12:44 申请配电故障抢修单NO：FZ-BB-PQ-2023-0389，工作负责人：陈凯1
，工作内容：在10kV鼓岭21.135.67~鼓岭21.135.70，进行电缆故障查找及处理，电缆故障修复后振荡波局放试验。，安全措施：
10kV鼓岭21.135.70 高压刀闸
10kV鼓岭21.135.67 柱上开关转冷备用。
28日 12:45抢修许可票号：FZ-BB-PQ-2023-0389,抢修负责人：陈凯1,抢修任务：1、10kV鼓岭21.135.67~鼓岭21.135.70，电缆故障查找及处理，电缆故障修复后振荡波局放试验,抢修安措:断开10kV鼓岭21.135.70高压刀闸，断开10kV鼓岭21.135.67柱上开关转冷备用
28日 13:38抢修许可票号：FZ-BB-PQ-2023-0390,抢修负责人：朱康杰,抢修任务：1、10kV鼓岭21.135.60，更换高压刀闸，跑线修复（高压刀闸击穿）,抢修安措:福兴变10kV樟林线924线路转检修,断开10kV鼓岭21.135.62甲鳝溪（一）柱上开关转冷备用
28日8:33 福州.福兴变/10kV.樟林线924开关跳闸；福州.福兴变/10kV.樟林线924开关福</t>
  </si>
  <si>
    <t>福兴变924樟林线路</t>
  </si>
  <si>
    <t>2023-04-28 08:36</t>
  </si>
  <si>
    <t>2023-04-28 16:20</t>
  </si>
  <si>
    <t>福兴变924樟林线</t>
  </si>
  <si>
    <t>2023-05-06 16:17</t>
  </si>
  <si>
    <t>6C79F9B4-09D3-4C8B-9D11-399ECF30A5C5</t>
  </si>
  <si>
    <t>GZ13596023040018</t>
  </si>
  <si>
    <t>3523042800028897</t>
  </si>
  <si>
    <t>2023-04-28 07:11</t>
  </si>
  <si>
    <t>2023-04-28 11:26</t>
  </si>
  <si>
    <t>2023年04月28日06:48 10kV工业区Ⅲ线岩六支线004杆KY1738开关跳闸于过流Ⅰ段保护，重合不成，故障原因：10kV工业区Ⅱ线041杆G708刀闸B相断裂</t>
  </si>
  <si>
    <t>28日06 ：35  10kV工业区Ⅲ线岩六支线004杆KY1738开关跳闸于过流Ⅰ段保护，重合不成，强送成功后06:45  10kV工业区Ⅲ线岩六支线004杆KY1738开关跳闸于过流Ⅰ段保护，重合不成，转告旧县供电所熊隆进、配抢李文渊
28日07:00  旧县供电所熊隆进汇报：10kV工业区Ⅱ线041杆G708刀闸B相断裂，申请：1、10kV工业区Ⅲ线岩六支线031杆KY1739开关转冷备用；2、10kV工业区Ⅲ线岩六支线004杆KY1738开关转运行
28日07:00 联/配调郑远福令旧县供电所熊隆进：10kV工业区Ⅲ线岩六支线031杆KY1739开关由运行转冷备用，28日07:10操作成功
28日07:11联/配调郑远福令旧县供电所熊隆进：10kV工业区Ⅲ线岩六支线004杆KY1738开关由热备用转运行，28日07:20操作成功，转告配抢李文渊
28日09:29 申请配电故障抢修单NO：NP-SX-PQ-2023-0007，工作负责人：邵代福，工作内容：在10kV 工业区II线041杆，进行更换G708刀闸，安全措施：10kV工业区III线岩六支线031杆KY1739开关、G2753刀闸，10kV工业区Ⅱ线040杆李源#1公变低压刀闸。
28日 09:38抢修许可票号：NP-SX-PQ-2023-0007,抢修负责人：邵代福,抢修任务：1、10kV 工业区II线041杆，更换G708刀闸,抢修安措:断开10kV工业区III线岩六支线031杆KY1739开关、G2753刀闸，断开10kV工业区Ⅱ线040杆李源#1公变低压刀闸
28日 11:13抢修终结票号：NP-SX-PQ-2023-0007,抢修负责人：邵代福,抢修任务：1、10kV 工业区II线041杆，更换G708刀闸,抢修安措:断开10kV工业区III线岩六支线031杆KY1739开关、G2753刀闸，断开10kV工业区Ⅱ线040杆李源#1公变低压刀闸
28日11:19 联/配调吴贵宾令旧县供电所熊隆进：10kV工业区Ⅲ线岩六支线031杆KY1739开关由冷备用转运行，28日11:26操作成功</t>
  </si>
  <si>
    <t>10kV工业区Ⅱ线041杆G708刀闸B相断裂</t>
  </si>
  <si>
    <t>10kV工业区Ⅲ线岩六支线004杆至10kV工业区Ⅱ线041杆</t>
  </si>
  <si>
    <t>2023-04-28 07:08</t>
  </si>
  <si>
    <t>2023-04-28 11:13</t>
  </si>
  <si>
    <t>2023-04-28 13:00</t>
  </si>
  <si>
    <t>267524</t>
  </si>
  <si>
    <t>2F353DE6-7A5E-4E48-BAE3-2BD92996953E</t>
  </si>
  <si>
    <t>GZ13595223040038</t>
  </si>
  <si>
    <t>3523042800027075</t>
  </si>
  <si>
    <t>2023-04-28 06:46</t>
  </si>
  <si>
    <t>2023-04-28 07:59</t>
  </si>
  <si>
    <t>04月28日5:48下沙变10kV Ⅰ段母线B相完全失地(A相电压为9.27kV,B相电压为1.15kV,C相电压为10.17kV,零序电压为93.84V,)故障原因：10kV联红线四都支56杆新渠配变避雷器引线悬在横担上</t>
  </si>
  <si>
    <t>05:50联调监控陈桂玲汇报：05:48下沙变10kV Ⅰ段母线B相完全失地(A相电压为9.27kV,B相电压为1.15kV,C相电压为10.17kV,零序电压为93.84V,)
05:52查DMS系统：10kV勋村线胡书支02杆KY31114开关零序电流突变为25.38A，10kV联红线七公里支18杆KY30612开关零序电流突变为12.4A
06:08确认勋村电站已停机
28日06:10联/配调张杰鑫【顺控】遥控操作_：10kV勋村线胡书支02杆KY31114开关由运行转热备用，于28日06:10控分成功，失地未消失
28日06:12联/配调张杰鑫【顺控】遥控操作_：10kV勋村线界首支02杆KY31120开关由运行转热备用，于28日06:12控分成功，失地未消失
28日06:12联/配调张杰鑫【顺控】遥控操作_：10kV勋村线分站村支19杆KY31105开关由运行转热备用，于28日06:12控分成功，失地未消失
28日06:17联/配调张杰鑫遥控操作_：南平.下沙变/10kV.勋村线675开关由运行转热备用，于28日06:17控分成功接地信号存在
28日06:18联/配调张杰鑫遥控操作_：南平.下沙变/10kV.勋村线675开关由热备用转运行，于28日06:18控合成功
28日06:19联/配调张杰鑫遥控操作_：10kV勋村线分站村支19杆KY31105开关由热备用转运行，于28日06:19控合成功
28日06:21联/配调张杰鑫遥控操作_：10kV勋村线胡书支02杆KY31114开关由热备用转运行，于28日06:21控合成功
28日06:22联/配调张杰鑫遥控操作_：10kV勋村线界首支02杆KY31120开关由热备用转运行，于28日06:22控合成功
06:25通知勋村电站可开机
06:38确认龙潭电站、龙潭二级电站、源头电站已停机
28日06:42联/配调张杰鑫【顺控】遥控操作_：10kV联红线173杆KY30605开关由运行转热备用，于28日06:42控分成功，失地未消失
28日06:42联/配调张杰鑫【顺控】遥控操作_：10kV联红线165杆KY30604开关由运行转热备用，于28日06:42控分成功接地信号消失
28日06:43联/配调张杰鑫遥控操作_：10kV联红线173杆KY30605开关由热备用转运行，于28日06:43控合成功
06:44通知配抢班陈桂玲、水北所林兴文
06:45通知龙潭电站、龙潭二级电站可开机
07:25水北所林兴文汇报：10kV联红线四都支56杆新渠配变避雷器引线悬在横担上，待处理
07:35水北所林兴文汇报：10kV联红线四都支56杆新渠配变避雷器引线悬在横担上故障已隔离，具备送电条件
28日07:37联/配调张杰鑫遥控操作_：10kV联红线165杆KY30604开关由热备用转运行，于28日07:38控合成功，正常，转告水北所林兴文
07:39通知配抢班陈桂玲，源头电站机组可开机
28日07:53  联/配调张杰鑫收到现场陈心灵汇报：现场确认跳闸开关为：10kV联红线165杆KY30604开关；保护动作：</t>
  </si>
  <si>
    <t>04月28日5:48下沙变10kV Ⅰ段母线B相完全失地(A相电压为9.27kV,B相电压为1.15kV,C相电压为10.17kV,零序电压为93.84V,)故障原因：10kV联红线四都支56杆新渠配变避雷器引线悬在横担上？</t>
  </si>
  <si>
    <t>10kV联红线165杆至10kV联红线陈皮支27-1杆</t>
  </si>
  <si>
    <t>2023-04-28 06:44</t>
  </si>
  <si>
    <t>2023-04-28 07:52</t>
  </si>
  <si>
    <t>2023-04-28 17:18</t>
  </si>
  <si>
    <t>08FCFA5C-4E3C-41A2-A41E-58CA36487A4C</t>
  </si>
  <si>
    <t>GZ13565723040051</t>
  </si>
  <si>
    <t>3523042800015818</t>
  </si>
  <si>
    <t>2023-04-28 06:07</t>
  </si>
  <si>
    <t>2023-04-28 09:25</t>
  </si>
  <si>
    <t>小鸟碰到10kV祥兰茶叶分支线#01B杆福建省祥兰茶叶有限公司专变</t>
  </si>
  <si>
    <t>九峰变10kV城区线913线路</t>
  </si>
  <si>
    <t>2023-04-28 06:06</t>
  </si>
  <si>
    <t>2023-04-29 09:13</t>
  </si>
  <si>
    <t>9e6f548e-8f82-409f-81bc-3184426b216e</t>
  </si>
  <si>
    <t>CF0F13E9-6EE6-459C-8574-AB63089D437B</t>
  </si>
  <si>
    <t>3523042800015058</t>
  </si>
  <si>
    <t>2023-04-28 05:56</t>
  </si>
  <si>
    <t>2023-04-28 07:04</t>
  </si>
  <si>
    <t>2023年04月28日 05:49 IES监盘发现：水头变10kV大盈线631线路过流Ⅰ段动作跳闸，过流Ⅰ段闭锁重合闸  故障原因：10kV大盈线恒祥支线3#杆D679刀闸三相引线断线（怀疑10kV大盈线恒祥支线3杆-4#杆电缆故障引起）</t>
  </si>
  <si>
    <t>2023年04月28日 05:49 IES监盘发现：水头变10kV大盈线631线路过流Ⅰ段动作跳闸，过流Ⅰ段闭锁重合闸 南安县调黄明妮通知水头所周诗超 南安县调黄明妮通知龙风运检班张婉彬06时55分巡视人郑俊明接受通知，开始巡线。06时55分巡视人郑俊明、陈晓斌接受通知，开始巡线。
28日05:56南安县调黄明妮通知水头所周诗超：研判：10kV大盈线12#-19#之间故障
06:23水头所陈晓斌汇报南安县调黄明妮：10kV大盈线恒祥支线3#杆D679刀闸三相引线断线，申请10kV大盈线恒祥支线3#杆D679刀闸转分闸
28日06:24 联/配调黄明妮令水头所陈晓斌：10kV大盈线恒祥支线3#杆D679刀闸由合闸转分闸，28日06:28操作成功
06:30水头所陈晓斌汇报南安县调黄明妮：怀疑10kV大盈线恒祥支线3杆-4#杆电缆故障引起10kV大盈线恒祥支线3#杆D679刀闸三相引线断线
06:44水头所陈晓斌汇报南安县调黄明妮：现场巡视10kV大盈线无其它异常，线路具备送电条件，申请试送水头变10kV大盈线631开关
28日06:45 联/配调黄明妮令南安县调杨杰松：遥控：水头变10kV大盈线631开关由热备用转运行28日06:46操作成功，试送正常
06:48南安县调黄明妮通知水头所陈晓斌：试送水头变10kV大盈线631开关，线路运行正常
28日06:55龙风运检班吕秀珠汇报南安县调黄明妮：2023年04月28日 05:49：22：124 水头变10kV大盈线631线路过流Ⅰ段动作跳闸，过流Ⅰ段闭锁重合闸故障电流：78.22A,无故障相
2023年4月29日
11：40水头镇供电所黄芳奇汇报南安县调吴素清：10kV大盈线恒祥支线3#杆D679刀闸三相引线断线故障已处理，具备送电条件
11：41水头镇供电所黄芳奇汇报南安县调吴素清：10kV大盈线恒祥支线4#主杆南安市恒祥汽车修配厂变确在热备用
11：45南安县调吴素清下令水头镇供电所黄芳奇：10kV大盈线恒祥支线3#杆D679刀闸由分闸转合闸  11：50汇报操作完毕，线路运行正常
11：50南安县调吴素清通知水头镇供电所黄芳奇：10kV大盈线恒祥支线4#主杆南安市恒祥汽车修配厂变电网侧已送电，可以对用户侧设备送电
11：52水头镇供电所黄芳奇汇报南安县调吴素清：10kV大盈线恒祥支线4#主杆南安市恒祥汽车修配厂变已转运行正常</t>
  </si>
  <si>
    <t>水头变10kV大盈线631线路</t>
  </si>
  <si>
    <t>2023-04-28 05:55</t>
  </si>
  <si>
    <t>2023-04-28 12:00</t>
  </si>
  <si>
    <t>水头变10kV大盈线631</t>
  </si>
  <si>
    <t>86844DD265CF4B0A8158AD8A01B8A0DC421B</t>
  </si>
  <si>
    <t>FA8F24B9-63CC-4AF0-BAAB-B8091609AE7E</t>
  </si>
  <si>
    <t>GZ13515623050002</t>
  </si>
  <si>
    <t>3523050400006389</t>
  </si>
  <si>
    <t>2023-05-04 00:41</t>
  </si>
  <si>
    <t>2023-05-04 06:32</t>
  </si>
  <si>
    <t>2023年05月4日0:35 港区变10kV云坂线651线路C相电失地(A相电压为8.81,B相电压为11.14,C相电压为2.40,零序电压为0.00,)失地选线为：港区变10kV云坂线651接地,选线正确， 故障原因为：1、10kV云坂线#47-#48断线，2、10kV云坂线#47云坂三开关本体故障、19:50抢修结束恢复送电，用户反馈缺相，故障原因：10kV云坂线#46刀闸上侧灼烧痕迹</t>
  </si>
  <si>
    <t>4日0:35 福州.港区变/10kV.Ⅰ段母线A相电压为8.81,B相电压为11.14,C相电压为2.40,零序电压为0.00,)失地选线为福州.港区变10kV云坂线651接地(软报文),
4日00:40联/配调黄章巧遥控操作_：10kV云坂线#47云坂三柱上开关由运行转热备用于04日00:40控分成功接地信号消失
4日0:41通知坑园所邱盛：0:35 福州.港区变/10kV.Ⅰ段母线A相电压为8.81,B相电压为11.14,C相电压为2.40,零序电压为0.00,)失地选线为福州.港区变/10kV.公用信号/#1消弧线圈.云坂线651接地(软报文), 巡视10kV云坂线#47云坂三开关，及其之后的设备。00时48分巡视人姚锡煌,邱盛,张立德,吴华曦 接受通知，开始巡线。
04日01:28  联/配调黄章巧收到现场坑园所邱盛汇报：故障原因：外破故障；故障现象：架空类绝缘导线断线断股；
故障点：10kV云坂线#47至#48外破断线
04日01:28 联/配调黄章巧令坑园所邱盛:10kV云坂线#51刀闸由合闸转分闸，04日01:36操作成功
04日01:28 联/配调黄章巧令坑园所邱盛:10kV云板线#46刀闸由合闸转分闸，04日01:37操作成功
4日01:40联/配调黄章巧遥控操作_：10kV云坂线#107云坂六柱上开关由热备用转运行于04日01:40控合成功
04日01:40 联/配调黄章巧令坑园所邱盛:10kV云坂线#48大象柱上开关由运行转冷备用，04日02:01操作成功
4日02:58 申请配电故障抢修单NO：FZ-LJ-PQ-2023-0065，工作负责人：张立德
，工作内容：在10kV云坂线#47至#48，进行断线修复。，安全措施：
10kV云坂线#47 云坂三开关转热备用
10kV云坂线#46 刀闸
10kV云坂线#51 刀闸
10kV云坂线#48 大象开关转冷备用
大象物流 断开10kV云坂线#48向用户内部10kV电源进线开关及刀闸。
04日03:01 联/配调黄章巧令坑园所邱盛:汇报：大象物流已断开用户内部10kV电源进线开关及刀闸，04日03:24操作成功
04日03:01 联/配调黄章巧令坑园所邱盛:查10kV云坂线#51刀闸确在分闸，04日03:25操作成功
04日03:01 联/配调黄章巧令坑园所邱盛:查10kV云板线#46刀闸确在分闸，04日03:25操作成功
04日03:01 联/配调黄章巧令坑园所邱盛:查10kV云坂线#48大象开关确在冷备用，04日03:26操作成功
04日 03:27抢修许可票号：FZ-LJ-PQ-2023-0065,抢修负责人：张立德,抢修任务：1、10kV云坂线#47至#48，断线修复,抢修安措:断开10kV云坂线#47云坂三开关转热备用，断开10kV云坂线#46刀闸，断开10kV云坂线#51刀闸，断开10kV云坂线#48大象开关转冷备用，断开大象物流断开10kV云坂线#48向用户内部10kV电源进线开关及刀闸
04日 05:35抢修终结票号：FZ-LJ-PQ-2023-0065,抢修负责人：张立德,抢修任务：1、10kV云坂线#47至#48，断线修复,抢修安措:断开10kV云坂线#47云坂三开关转热备用，断开10kV云坂线#46刀闸，断开10kV云坂线#51刀闸，断开10kV云坂线#48大象开关转冷备用，断开大象物流断开10kV云坂线#48向用户内部10kV电源进线开关及刀闸
4日09:09 申请配电故障抢修单NO：FZ-LJ-PQ-2023-0068，工作负责人：王纬修
，工作内容：在10kV云坂线#47，进行云坂三开关故障更换。，安全措施：
10kV云坂线#47 云坂三开关转热备用
10kV云坂线#46 刀闸
10kV云坂线#47 带电拆除开关两侧引流线。
4日09:09 申请配电故障抢修单NO：FZ-LJ-PQ-2023-0067，工作负责人：谢忠帅
，工作内容：在10kV云坂线#47，进行拆开关两侧引流线。，安全措施：
10kV云坂线#47 云坂三开关转热备用
10kV云坂线#46 刀闸。
4日09:09 申请配电故障抢修单NO：FZ-LJ-PQ-2023-0066，工作负责人：谢忠帅
，工作内容：在10kV云坂线#47，进行接开关两侧引流线。，安全措施：
10kV云坂线#47 云坂三开关转热备用
10kV云坂线#46 刀闸。
5月04日10:46白花运维黄伟煌汇报：0:35:16:760港区变10kV云坂线651开关过流II段动作跳闸，动作电流33.67A，2分885毫秒后重合闸动作，开关本体检查正常
04日 11:21抢修许可票号：FZ-LJ-PQ-2023-0067,抢修负责人：谢忠帅,抢修任务：1、10kV云坂线#47，拆开关两侧引流线
04日</t>
  </si>
  <si>
    <t>2023年05月04日0:35 港区变10kV云坂线651线路C相电失地(A相电压为8.81,B相电压为11.14,C相电压为2.40,零序电压为0.00,)失地选线为：港区变10kV云坂线651接地(软报文), 故障原因为：云坂线651线路#47-#48外破断线。</t>
  </si>
  <si>
    <t>福州.港区变10kV云坂线651线路#47云坂三开关</t>
  </si>
  <si>
    <t>2023-05-04 00:40</t>
  </si>
  <si>
    <t>2023-05-04 06:30</t>
  </si>
  <si>
    <t>2023-05-05 18:00</t>
  </si>
  <si>
    <t>601569</t>
  </si>
  <si>
    <t>港区变651云坂线</t>
  </si>
  <si>
    <t>2023-05-04 07:42</t>
  </si>
  <si>
    <t>6F105DC6-2739-489D-BC32-0C5C37E0EECA</t>
  </si>
  <si>
    <t>LS13586223050005</t>
  </si>
  <si>
    <t>3523050400005927</t>
  </si>
  <si>
    <t>2023-05-04 01:29</t>
  </si>
  <si>
    <t>2023-05-04 03:39</t>
  </si>
  <si>
    <t>2023年5月4日1:26 DMS系统研判10kV大竹线976#128K006开关 跳闸；过流Ⅱ段保护动作。故障原因为：10kV大竹线976#135-8杆线路有树搭线</t>
  </si>
  <si>
    <t>4日01:28联/配调林炜遥控操作_：10kV大竹线976#128K006开关由热备用转运行，于04日01:28控合成功
1:2910kV大竹线976#128杆K006开关跳闸。
4日1:31 通知高砂所黄金清：组织巡线。
2：13高砂所陈晓敏汇报：10kV大竹线976线路#128杆至#133杆段线路巡视无异常，申请试送。
04日02:14 联/配调林炜令陈晓敏：10kV大竹线976#133杆K011开关由运行转热备用，04日02:17操作成功
4日02:19联/配调李昂遥控操作_：10kV大竹线976#128K006开关由热备用转运行，于04日02:19控合成功
2:48高砂所陈晓敏汇报：10kV大竹线976#135-8杆至#135-8-1杆线路有树搭线（用户线路），申请断开10kV大竹线976#135-8K007开关
04日02:49 联/配调林炜令陈晓敏：10kV大竹线976#135-8K007开关由运行转热备用，04日02:50操作成功
04日03:04 联/配调林炜令陈晓敏：10kV大竹线976#133杆K011开关由热备用转运行，04日03:05操作成功。送电正常
3:27高砂所陈文璇申请：10kV大竹线976#135-8K007开关转冷备用
04日03:28 联/配调林炜令陈文璇：10kV大竹线976#135-8K007开关由热备用转冷备用，04日03:39操作成功
18:50 高砂镇供电所陈晓宇汇报：10kV大竹线976线路#135-8-1杆用户侧线路树压导线，用户已处理完毕，经验收合格，具备送电条件
5月6日18:56令高砂所陈晓宇：10kV大竹线976#135-8杆K007开关由冷备用转运行。19:19操作完毕。</t>
  </si>
  <si>
    <t>渡头变10kV大竹线976线路#128K006开关</t>
  </si>
  <si>
    <t>2023-05-04 01:28</t>
  </si>
  <si>
    <t>5BB39429-EEEA-472B-B87E-6F7E9C30538E</t>
  </si>
  <si>
    <t>GZ13516223050008</t>
  </si>
  <si>
    <t>3523050400012618</t>
  </si>
  <si>
    <t>2023-05-04 02:49</t>
  </si>
  <si>
    <t>2023-05-04 03:15</t>
  </si>
  <si>
    <t>4日1:45 监控组陈秋兴汇报：音西变10kV II、III段母线A相电失地(A相电压为2.56,B相电压为10.48,C相电压为8.25,零序电压为5.63,失地选线为音西变10kV清宏Ⅰ回932线路，故障点为：百合小学#2环网10kV人民法院913 人民法院用户内部故障，已隔离，03：12其余用户恢复送电正常，4日 10:38 人民法院用户内部故障已处理完毕，全部恢复送电正常</t>
  </si>
  <si>
    <t>4日1:45 监控陈秋兴汇报：音西变10kV II、III段母线A相不完全失地(A相电压为2.56,B相电压为10.48,C相电压为8.25,零序电压为5.63,失地选线为音西变10kV清宏Ⅰ回932线路，即通知音西所周明辉巡线，周店运维施坚华检查站内设备
04日02:15 联/配调林梦杰遥控操作:两馆#1环网10kV福和充电913开关由运行转热备用，04日02:16操作成功，失地未消失
04日02:16 联/配调林梦杰遥控操作:两馆#1环网10kV福和充电913开关由热备用转运行，04日02:17操作成功
04日02:20 联/配调林梦杰遥控操作:10kV清宏Ⅰ回汇通农商次分线#001杆001柱上开关由运行转热备用，04日02:22操作成功，失地未消失
04日02:22 联/配调林梦杰遥控操作:10kV清宏Ⅰ回汇通农商次分线#001杆001柱上开关由热备用转运行，04日02:23操作成功
04日02:42 联/配调林梦杰令周明辉:百合小学#2环网10kV一网进912开关由运行转热备用，04日02:44操作成功，失地复归
4日2:42 通知音西所周明辉：试拉百合小学#2环网10kV一网进912开关后失地复归，通知巡视跳闸点百合小学#2环网10kV一网进912开关，及其之后的设备。
04日02:52 联/配调林梦杰令周明辉:百合小学#2环网10kV清宏二杆911开关由运行转热备用，04日02:53操作成功
04日02:54 联/配调林梦杰令周明辉:百合小学#2环网10kV一网进912开关由热备用转运行，04日02:55操作成功，线路失地
04日02:55 联/配调林梦杰令周明辉:百合小学#2环网10kV一网进912开关由运行转热备用，04日02:56操作成功，失地复归
04日03:03 联/配调林梦杰令周明辉:10kV清宏Ⅰ回#012清清L柱上开关由热备用转运行，04日03:03操作成功
04日03:05 联/配调林梦杰令周明辉:百合小学#2环网10kV人民法院913开关由运行转热备用，04日03:12操作成功
04日03:05 联/配调林梦杰令周明辉:百合小学#2环网10kV一网进912开关由热备用转运行，04日03:12操作成功，未失地，送电正常
04日03:05 联/配调林梦杰令周明辉:百合小学#2环网10kV清宏二杆911开关由热备用转运行，04日03:12操作成功
04日03:14 联/配调林梦杰令周明辉:10kV清宏Ⅰ回#012清清L柱上开关由运行转热备用，04日03:15操作成功
无需抢修类型归档:用户内部故障，已隔离。
4日 10:12 运检部柳鸿清汇报：百合小学#2环网10kV人民法院913线路人民法院用户内部故障已处理完毕，试验合格，具备送电条件
4日 10:14 营销部周贤盛汇报：百合小学#2环网10kV人民法院913线路人民法院用户内部故障已处理完毕，试验合格，具备送电条件
4日 10:17 音西所黄小飞汇报：百合小学#2环网10kV人民法院913线路人民法院用户内部故障已处理完毕，试验合格，具备送电条件
4日 10:18配调陈婷令音西所黄小飞：百合小学#2环网10kV人民法院913开关由热备用转运行 10:38操作成功，全部恢复送电正常</t>
  </si>
  <si>
    <t>法院内部故障</t>
  </si>
  <si>
    <t>福州.音西变10kV清宏Ⅰ回932线路百合小学#2环网10kV一网进912开关</t>
  </si>
  <si>
    <t>2023-05-04 02:48</t>
  </si>
  <si>
    <t>2023-05-08 12:00</t>
  </si>
  <si>
    <t>2023-05-04 11:40</t>
  </si>
  <si>
    <t>0EBFC637-A05C-4E49-AE68-B2490C7993E8</t>
  </si>
  <si>
    <t>GZ13566323050004</t>
  </si>
  <si>
    <t>3523050400010586</t>
  </si>
  <si>
    <t>2023-05-04 02:59</t>
  </si>
  <si>
    <t>2023-05-04 05:30</t>
  </si>
  <si>
    <t>4日2:58 洋奎支线#94Z-Mc009 跳闸；洋奎支线#94Z-Mc009洋奎支线#94Z-Mc009开关过流后加速动作；故障原因为：</t>
  </si>
  <si>
    <t>4日2:59 洋奎支线#94Z-Mc009 跳闸；洋奎支线#94Z-Mc009洋奎支线#94Z-Mc009开关过流后加速动作； 即通知抢修班组巡视跳闸点洋奎支线#94Z-Mc009及其之后的设备，重点关注洋奎支线#94Z-Mc009之后区域。
4日05:29联/配调陈少芳遥控操作_：洋奎支线#94Z-Mc009由热备用转运行，于04日05:29控合成功</t>
  </si>
  <si>
    <t>10kV洋奎支线#94Z-Mc009洋奎支线#94Z-Mc009开关过流后加速动作,查无原因，试送成功</t>
  </si>
  <si>
    <t>木棉变木东线914线路洋奎支线#94Z-Mc009</t>
  </si>
  <si>
    <t>2023-05-04 05:29</t>
  </si>
  <si>
    <t>2023-05-04 09:00</t>
  </si>
  <si>
    <t>2023-05-04 11:26</t>
  </si>
  <si>
    <t>6AA0B9BECA7A1176E0437F00000111760000</t>
  </si>
  <si>
    <t>49FEE637-5998-4681-95BA-FE86B646ABD0</t>
  </si>
  <si>
    <t>GZ13516123050007</t>
  </si>
  <si>
    <t>3523050400018558</t>
  </si>
  <si>
    <t>2023-05-04 04:01</t>
  </si>
  <si>
    <t>2023-05-04 19:24</t>
  </si>
  <si>
    <t>2023年5月4日3:56 漳港变10kV王朱线941开关过流Ⅰ段动作跳闸，大电流闭锁重合闸，故障原因：10kV王朱线#02-1杆电杆被车撞断，抢修后于5日19：21复电。属于外力因素中的交通车辆破坏故障引起的故障；</t>
  </si>
  <si>
    <t>1、开展故障后巡视，对设备进行全面检查；
2、根据公司关于做好配网外破故障索赔的工作要求，开展索赔工作；
3、与车辆负责人做好沟通，杜绝类似情况发生；</t>
  </si>
  <si>
    <t>漳港变10kV王朱线941线路</t>
  </si>
  <si>
    <t>2023-05-04 03:59</t>
  </si>
  <si>
    <t>2023-05-04 21:00</t>
  </si>
  <si>
    <t>10kV王朱线941</t>
  </si>
  <si>
    <t>2023-05-05 08:14</t>
  </si>
  <si>
    <t>1D652903-E234-483D-ADCD-09BF9B302C4E</t>
  </si>
  <si>
    <t>GZ13555723050032</t>
  </si>
  <si>
    <t>3523050400018792</t>
  </si>
  <si>
    <t>2023-05-04 06:02</t>
  </si>
  <si>
    <t>2023-05-04 06:28</t>
  </si>
  <si>
    <t>2023年5月4日6:2 DMS弹窗：10kV珍坑628线#26甲杆K004开关跳闸，故障原因：10kV珍坑628线#35杆至#36杆树木坍塌压线。</t>
  </si>
  <si>
    <t>运维不到位，树竹隐患引起线路短路跳闸</t>
  </si>
  <si>
    <t>加强线路巡视清障</t>
  </si>
  <si>
    <t>祥华变10kV珍坑628线#026甲杆K004开关</t>
  </si>
  <si>
    <t>2023-05-06 07:46</t>
  </si>
  <si>
    <t>E870CC02-F5DF-4E38-B122-BA3371EEF488</t>
  </si>
  <si>
    <t>GZ135323050004</t>
  </si>
  <si>
    <t>3523050400020254</t>
  </si>
  <si>
    <t>2023-05-04 06:26</t>
  </si>
  <si>
    <t>2023-05-04 16:07</t>
  </si>
  <si>
    <t>2023年05月4日06：25 金涵供电所郑兴赟来电：上金贝环网柜10kV上金贝I分线904开关跳闸，故障原因:10kV上金贝分线#014杆至#015-2杆电缆故障（用户电缆临时改接）。</t>
  </si>
  <si>
    <t>2023年05月4日06：25金涵供电所郑兴赟来电：上金贝环网柜10kV上金贝I分线904开关跳闸。巡视人黄容武、黄垂芳接受通知，开始巡线。
04日07：05金涵供电所郑兴赟来电：10kV上金贝分线巡线未发现异常，申请试送。
04日07:05 联/配调陈语令金涵所郑兴赟：上金贝环网柜10kV上金贝Ⅰ分线904线路由热备用转运行，04日07:06执行失败   开关合闸后再次跳闸。
04日08:19 金涵供电王明康来电：疑似10kV上金贝分线#014杆避雷器破损。
04日08:23 联/配调陈语令金涵所王明康：10kV上金贝分线#014杆014开关由热备用转冷备用，04日08:23操作成功
04日08:28 金涵供电所王明康汇报：10kV上金贝其余线路巡线无异常，申请试送。
04日08:36 联/配调陈语令金涵所黄垂芳：上金贝环网柜10kV上金贝Ⅰ分线904线路由热备用转运行，04日08:36操作成功，送电正常。
04日 08：40金涵所王明康汇报：10kV上金贝分线#014杆至#015-2杆电缆故障。
04日09:26  联/配调马建培收到现场金涵所黄垂芳汇报：申请10kV上金贝B变GD110变、10kV上金贝村GD024变转空载运行（低压发电车接入）
04日09:29 联/配调马建培令金涵所黄垂芳：10kV上金贝B变GD110变由运行转空载运行，04日09:30操作成功
04日09:35 联/配调马建培令金涵所黄垂芳：10kV上金贝村GD024变由运行转空载运行，04日09:37操作成功
04日10:50  联/配调马建培收到现场金涵所黄垂芳汇报：10kV上金贝B变GD110变、10kV上金贝村GD024变，低压发电车已开机发电
4日10:57 申请配电故障抢修单NO：01-G-PQ-20230504001，工作负责人：吴邦荷，安全措施：1、上金贝村GD024变10kV上金贝村GD024变0.4kV4001手车开关转检修；2、上金贝B变GD110变10kV上金贝B变GD110变0.4kV4001手车开关转检修；3、10kV上金贝分线#003杆0031刀闸。
04日11:01 联/配调林超智令金涵所黄垂芳：10kV上金贝分线#014A杆014A开关由运行转热备用，04日11:03操作成功
04日11:13 联/配调林超智令金涵所黄垂芳：10kV上金贝分线#010-3杆下金贝村GD057变由运行转热备用，04日11:16操作成功
（10kV上金贝分线#014杆014开关因跳闸 已处热备用，详见故障LS135323050003）
04日11:17 联/配调林超智令金涵所黄容武：10kV上金贝分线#003杆0031刀闸由合闸转分闸，04日11:21操作成功
04日 11:23抢修许可票号：01-G-PQ-20230504001,抢修负责人：吴邦荷,抢修任务：,抢修安措：1、上金贝村GD024变10kV上金贝村GD024变0.4kV4001手车开关转检修；2、上金贝B变GD110变10kV上金贝B变GD110变0.4kV4001手车开关转检修；3、10kV上金贝分线#003杆0031刀闸
04日 14:50抢修终结票号：01-G-PQ-20230504001,抢修负责人：吴邦荷,抢修任务：,抢修安措：1、上金贝村GD024变10kV上金贝村GD024变0.4kV4001手车开关转检修；2、上金贝B变GD110变10kV上金贝B变GD110变0.4kV4001手车开关转检修；3、10kV上金贝分线#003杆0031刀闸。
送电票：NDBB23050021，04日14:50开始执行，04日15时59分执行完毕。</t>
  </si>
  <si>
    <t>2023年05月4日06：25金涵供电所郑兴赟来电：上金贝环网柜10kV上金贝I分线904开关跳闸，调度通知值班人员到达现场巡视10kV上金贝分线#014杆—#015-2杆电缆发现故障，对10kV上金贝分线#014杆0141刀闸进行隔离，对10kV上金贝分线#014杆—#015-2杆电缆拆除恢复导线，在2023-05-04 16:07:29恢复送电。</t>
  </si>
  <si>
    <t>2023年6月开展该故障线路特巡工作及对10kV上金贝分线进行登杆检修工作</t>
  </si>
  <si>
    <t>上金贝环网柜10kV上金贝Ⅰ分线904开关</t>
  </si>
  <si>
    <t>2023-05-04 06:25</t>
  </si>
  <si>
    <t>916882</t>
  </si>
  <si>
    <t>2023-05-06 20:18</t>
  </si>
  <si>
    <t>A56D20E6-92B4-47C8-9807-B9A1669EDA03</t>
  </si>
  <si>
    <t>GZ13565423050007</t>
  </si>
  <si>
    <t>3523050400020502</t>
  </si>
  <si>
    <t>2023-05-04 07:01</t>
  </si>
  <si>
    <t>2023-05-04 17:07</t>
  </si>
  <si>
    <t>4日06:59时10kV丹山线王振华分支线#7杆B-Sd23开关跳闸（由深土变10kV深岈Ⅰ回916线路供电）。
故障原因：1、10kV丹山线陈宝水分支线#3杆B相导线断线（属用户产权用户自行处理）；2、10kV丹山线大店支线#58杆至10kV丹山线王振华分支线#1杆引流线B、C相断线；3、10kV丹山线王振华分支线#2杆至#3杆断线</t>
  </si>
  <si>
    <t>4日06:59 DMS研判：10kV丹山线王振华分支线#7杆B-Sd23开关跳闸（由深土变10kV深岈Ⅰ回916线路供电）， 即通知深土供电所陈国进组织人员巡线，巡视跳闸点10kV丹山线王振华分支线#7杆B-Sd23开关及其之后的设备，并告知快响以上情况。07时24分巡视人林韶笛、詹锋伟、黄少桦、徐文华、郑海达、林跃南、魏镇永接受通知，开始巡线。
04日08:11  联/配调黄辉明收到现场郑海达汇报：现场确认10kV丹山线王振华分支线#7杆B-Sd23开关跳闸、经巡线发现10kV丹山线陈宝水分支线#3杆B相导线断线、属用户产权用户自行处理、其余线路查无异常、人员已撤离具备送电条件申请隔离10kV丹山线王振华分支线#13杆P-Sd071刀闸
04日08:11 联/配调黄辉明令郑海达：10kV丹山线王振华分支线#13杆P-Sd071刀闸由合闸转分闸，04日08:12操作成功
04日10:09  联/配调黄汉杰收到现场徐文华汇报：经巡线发现1、10kV丹山线大店支线#58杆至10kV丹山线王振华分支线#1杆引流线B、C相断线，2、10kV丹山线王振华分支线#2杆至#3杆断线
04日10:09 联/配调黄汉杰令徐文华：10kV丹山线龙头二变分支线#3杆龙头二变由运行转热备用，04日10:20操作成功
04日10:09 联/配调黄汉杰令徐文华：10kV丹山线王振华分支线#1杆P-Sd068刀闸由合闸转分闸，04日10:21操作成功
4日11:13 申请配电故障抢修单NO：GZ2023473，工作负责人：黄艺顺，
4日11:14联/配调黄汉杰遥控操作_：10kV龙美线#78杆B-Ll08开关由热备用转运行（合环），于04日11:14控合成功，运行正常
04日11:14 联/配调黄汉杰令徐文华：10kV丹山线大店支线#64杆B-Sd24开关由运行转冷备用（解环）04日11:14下令
04日11:14 联/配调黄汉杰令徐文华：10kV丹山线大店支线#39杆B-Sd22开关由运行转冷备用，04日11:47操作成功
04日11:14 联/配调黄汉杰令徐文华：10kV丹山线大店分支线#11杆大店一变由运行转热备用，04日11:49操作成功
04日 11:57抢修许可票号：GZ2023473,抢修负责人：黄艺顺,
04日 16:06抢修终结票号：GZ2023473,抢修负责人：黄艺顺,
送电票：ZZZP23050024Z，04日16:07开始执行，04日17时06分执行完毕。
5月4日20:35时深土所郑海达报：10kV丹山线陈宝水分支线#3杆B相导线断线用户已自行处理，经验收合格，具备送电条件，人员已撤离，并报：10kV丹山线陈宝水分支线#4杆B-Sd13开关用户已自行转热备用，申请 10kV丹山线王振华分支线#13杆P-Sd071刀闸转合闸。同时令其：10kV丹山线王振华分支线#13杆P-Sd071刀闸由分闸转合闸。—20:49时执行完毕，运行正常。并报：10kV丹山线陈宝水分支线#4杆B-Sd13开关用户已自行转转运行。
2023年05月04日20:50陈宝水（10kV丹山线王振华分支线#13杆P-Sd071刀闸）用户内部故障已处理完毕，详见遗留用户单ZZZPYLYH20230504001</t>
  </si>
  <si>
    <t>1、10kV丹山线陈宝水分支线#3杆B相导线断线（属用户产权用户自行处理）；2、10kV丹山线大店支线#58杆至10kV丹山线王振华分支线#1杆引流线B、C相断线；3、10kV丹山线王振华分支线#2杆至#3杆断线</t>
  </si>
  <si>
    <t>发放整改通知书并指定专人跟踪至整改完成</t>
  </si>
  <si>
    <t>10kV丹山线王振华分支线#7杆B-Sd23开关（由深土变10kV深岈Ⅰ回916线路供电）</t>
  </si>
  <si>
    <t>2023-05-04 07:00</t>
  </si>
  <si>
    <t>2023-05-05 10:39</t>
  </si>
  <si>
    <t>644E1F53-DB7E-4053-A267-B0953B63531F</t>
  </si>
  <si>
    <t>LS13565523050003</t>
  </si>
  <si>
    <t>3523050400022023</t>
  </si>
  <si>
    <t>2023-05-04 07:36</t>
  </si>
  <si>
    <t>2023-05-04 16:51</t>
  </si>
  <si>
    <t>5月4日7:35 顶西坑变10kV开发区Ⅰ回905开关过流Ⅰ段动作跳闸；大电流闭锁重合闸，故障原因为：10kV开发区I回（左线）#08杆Z-195开关击穿引起C相断线</t>
  </si>
  <si>
    <t>4日7:36 DMS系研判统顶西坑变10kV开发区Ⅰ回905开关过流Ⅰ段动作跳闸；大电流闭锁重合闸；即通知开发区供电所张兴国组织人员巡视跳闸点顶西坑变10kV开发区Ⅰ回905开关及其之后的设备，重点关注10kV开发区I回（左线）#08杆Z-195开关至10kV开发区I回#25Z-405开关之间区域。
通知顶西坑运维班林元钦到站检查开关外观，动作电流及次数
7:52顶西坑运维班林元钦汇报：顶西坑变10kV开发区Ⅰ回905开关外观正常，动作电流为AC相78.28A,8时19分巡视人王景鸿、黄炳棋、汤文城、潘松钦、张建聪、林祥勇、张调宗、林秋森、张兴国接受通知，开始巡线。
04日08:15 联/配调林银梅令张兴国：10kV开发区I回（左线）#08杆Z-195开关由运行转冷备用，04日08:22操作成功
04日08:24 联/配调林银梅令何秀珍：顶西坑变10kV开发区Ⅰ回905开关由热备用转运行——08:25控合成功
04日08:29  联/配调林银梅收到现场张兴国汇报：经巡线10kV开发区I回(左线)#08杆Z-195开关后段无发现异常
04日08:35 联/配调林银梅令何秀珍：开发区#5环网柜10kV开石线901开关由运行转热备用——08:36控分成功
04日08:36 联/配调林银梅令张兴国：福来环网柜10kV福来-石埔线905开关由热备用转运行——08:42操作成功
4日08:38 申请配电故障抢修单NO：0000351，工作负责人：孙坤辉，抢修任务：10kV开发区I回（左线）#08杆拆除真空开关，安全措施：10kV开发区I回（左线）#08杆Z-195开关转冷备用。
04日 08:39抢修许可票号：0000351,抢修负责人：孙坤辉,抢修任务：10kV开发区I回（左线）#08杆拆除真空开关,抢修安措:10kV开发区I回（左线）#08杆Z-195开关转冷备用
04日 10:33抢修终结票号：0000351,抢修负责人：孙坤辉,抢修任务：10kV开发区I回（左线）#08杆拆除真空开关,抢修安措:10kV开发区I回（左线）#08杆Z-195开关转冷备用
送电票：ZZDS23050012，04日10:44开始执行，04日16时51分执行完毕。</t>
  </si>
  <si>
    <t>顶西坑变10kV开发区Ⅰ回905线路</t>
  </si>
  <si>
    <t>2023-05-04 07:35</t>
  </si>
  <si>
    <t>5CD06D8C-3D55-4A64-B06C-D2283390C5A9</t>
  </si>
  <si>
    <t>LS13596223050003</t>
  </si>
  <si>
    <t>3523050400022524</t>
  </si>
  <si>
    <t>2023-05-04 11:10</t>
  </si>
  <si>
    <t>05月04日07:22 太平变10kVⅡ段母线不完全失地(A相电压为5.83kV,B相电压为6.95kV,C相电压为5.69kV,零序电压为15.14Ⅴ,)无选线信号。故障原因为：村民砍树，树压在10kV杨曾线西山支线15杆边相裸导线上</t>
  </si>
  <si>
    <t>05月04日07:22 南平监控唐彦君汇报：太平变10kVⅡ段母线不完全失地(A相电压为5.83kV,B相电压为6.95kV,C相电压为5.69kV,零序电压为15.14Ⅴ,)无选线信号。转告炉下所康远庆、太平所李贵文
查看dms数据：太平变10kV杨曾线923开关零序电流突变为1.21A
04日07:26联/配调连祥遥控操作_：10kV炉罗线正坑峡支线23杆KY3B3开关由运行转热备用，于04日07:26控分成功接地信号存在
07:27曾厝电站曾鼎提汇报机组已停机。
04日07:27联/配调连祥遥控操作_：10kV杨曾线037杆KY79开关由运行转热备用，于4日07:27控分失败
04日07:28联/配调连祥遥控操作_：太平变10kV杨曾线923开关由运行转热备用，于04日07:28控分成功接地信号消失
04日07:29联/配调连祥遥控操作_：10kV杨曾线082杆KY66开关由运行转热备用，于04日07:29控分成功
04日07:30联/配调连祥遥控操作_：10kV杨曾线037杆KY79开关由运行转热备用，于04日07:30控分成功
04日07:31联/配调连祥遥控操作_：太平变10kV杨曾线923开关由热备用转运行，于04日07:31控合成功，信号正常
04日07:33联/配调连祥遥控操作_：10kV杨曾线060杆KY61开关由运行转热备用，于4日07:33控分失败
04日07:35联/配调连祥遥控操作_：10kV炉罗线126甲杆KY3B4开关由热备用转运行，于4日07:35控合失败
04日07:37联/配调连祥遥控操作_：10kV杨曾线037杆KY79开关由热备用转运行，于04日07:37控合成功，即出现太平变10kVⅡ段母线不完全失地(A相电压为5.83kV,B相电压为6.95kV,C相电压为5.69kV,零序电压为15.14Ⅴ,)
04日07:41联/配调张伟杰遥控操作_：10kV杨曾线037杆KY79开关由运行转热备用，于04日07:41控分成功，失地信号消失。同时10kV杨曾线060杆KY61开关已处热备用。
04日07:44联/配调张伟杰遥控操作_：10kV杨曾线037杆KY79开关由热备用转运行，于04日07:44控合成功，出现失地信号。
04日07:45联/配调张伟杰遥控操作_：10kV杨曾线037杆KY79开关由运行转热备用，于04日07:45控分成功，失地信号消失。
04日07:47联/配调张伟杰遥控操作_：10kV炉罗线126甲杆KY3B4开关由热备用转运行，于4日07:47控合失败
04日07:51联/配调连祥遥控操作_：10kV炉罗线正坑峡支线23杆KY3B3开关由热备用转运行，于4日07:51控合失败
04日08:17 联/配调连祥令李贵文：10kV炉罗线126甲杆KY3B4开关由热备用转运行，04日08:18操作成功，信号正常，转告服务班吴帆、太平所李贵文、炉下所康远庆
04日08:21联/配调连祥遥控操作_：10kV炉罗线正坑峡支线23杆KY3B3开关由热备用转运行，于4日08:21控合失败
04日08:35 联/配调连祥令李贵文：10kV炉罗线正坑峡支线23杆KY3B3开关由热备用转运行，04日08:44操作成功，信号正常，转告服务班吴帆、太平所李贵文、曾厝电站曾鼎提
04日09:05 联/配调廖长鸿令李贵文：10kV杨曾线080杆DR633跌落式熔断器由合闸转分闸，04日09:12操作成功
04日09:14 联/配调廖长鸿令李贵文：10kV杨曾线039杆DR630跌落式熔断器由合闸转分闸，04日09:15操作成功
04日09:17 联/配调廖长鸿令李贵文：10kV杨曾线041杆KR77开关由运行转热备用，04日09:18操作成功
04日09:22联/配调廖长鸿遥控操作_：10kV杨曾线037杆KY79开关由热备用转运行，于04日09:22控合成功，出现失地信号
04日09:23联/配调廖长鸿遥控操作_：10kV杨曾线037杆KY79开关由运行转热备用，于04日09:23控分成功，失地信号消失
04日09:27 联/配调廖长鸿令李贵文：10kV杨曾线076杆GR644刀闸由合闸转分闸，04日09:29操作成功
04日09:30 联/配调廖长鸿令李贵文：10kV杨曾线065杆DR653跌落式熔断器由合闸转分闸，04日09:42操作成功
04日09:45太平所李贵文汇报：10kV杨曾线060杆KY61开关现场处运行
04日09:50 联/配调廖长鸿令李贵文：10kV杨曾线060杆KY61开关由运行转热备用，04日09:52操作成功
04日09:55联/配调廖长鸿遥控操作_：10kV杨曾线037杆KY79开关由热备用转运行，于04日09</t>
  </si>
  <si>
    <t>05月04日07:22 太平变10kVⅡ段母线不完全失地(A相电压为5.83kV,B相电压为6.95kV,C相电压为5.69kV,零序电压为15.14Ⅴ,)无选线信号。故障原因为：村民砍树，树压在10kV杨曾线西山支线15杆边相裸导线上？</t>
  </si>
  <si>
    <t>10kV杨曾线</t>
  </si>
  <si>
    <t>2023-05-04 07:32</t>
  </si>
  <si>
    <t>2023-05-04 14:00</t>
  </si>
  <si>
    <t>13DKX-41384</t>
  </si>
  <si>
    <t>D10CAB42-4D1A-4A6C-93AC-3DF06853FD00</t>
  </si>
  <si>
    <t>GZ13525523050005</t>
  </si>
  <si>
    <t>3523050400063651</t>
  </si>
  <si>
    <t>2023-05-04 08:47</t>
  </si>
  <si>
    <t>2023-05-10 09:11</t>
  </si>
  <si>
    <t>4日8:47 系统研判西塘变电站10kV.天汇Ⅱ回938开关跳闸并执行FA全自动方案即天汇#1开闭所10kV天汇Ⅱ回921开关分闸、天汇#2配电站10kVⅠ段母联900-Ⅰ开关合闸成功，故障原因：外破</t>
  </si>
  <si>
    <t>4日8:47 系统研判西塘变电站10kV.天汇Ⅱ回938开关跳闸并执行FA全自动方案即天汇#1开闭所10kV天汇Ⅱ回921开关分闸、天汇#2配电站10kVⅠ段母联900-Ⅰ开关合闸成功； 即通知抢修班组陈海凉，通知运维朱志托
9:26 梧侣高绍峰汇报：西塘变10kV天汇Ⅱ回938开关零序过流Ⅰ段动作跳闸，故障电流：384.03A，重合闸退出，一二次设备查无异常。
9:35 叶清水汇报：天汇#1开闭所10kV天汇Ⅱ回921开关、Ⅰ段母联900-Ⅰ开关均在热备用状态，
9:36 下令叶清水：天汇#1开闭所10kV天汇Ⅱ回921线路由热备用转冷备用，9:38操作毕
9:40 下令吕清洁：西塘变10kV天汇Ⅱ回938线路由热备用转冷备用，西塘变10kV天汇Ⅱ回938线路由冷备用转检修，10:41操作毕
10:42下令叶清水：天汇#1开闭所10kV天汇Ⅱ回921线路由冷备用转检修，10:46操作毕
17:19 朱志托汇报：天汇#1开闭所10kVⅠ段母联900-Ⅰ开关控制电源空开跳闸，备自投无法动作。
04日14:09抢修许可：票号：20181391，抢修负责人：梁昌隆，抢修任务：西塘变10kV天汇Ⅱ回938柜至天汇#1开闭所10kV天汇Ⅱ回921柜电缆故障查找抢修，抢修安措：西塘变10kV天汇Ⅱ回938线路转检修，天汇#1开闭所10kV天汇Ⅱ回921线路转检修。
4日14:08 申请配电故障抢修单NO：20181391，工作负责人：梁昌隆
，工作内容：西塘变10kV天汇Ⅱ回938柜至天汇#1开闭所10kV天汇Ⅱ回921柜电缆故障查找抢修，安全措施：西塘变10kV天汇Ⅱ回938线路转检修，天汇#1开闭所10kV天汇Ⅱ回921线路转检修。
5月9日16:04王建立汇报验收合格，具备送电条件，故障原因为外破。
09日15:57抢修终结：票号：20181391，抢修负责人：梁昌隆，抢修任务：西塘变10kV天汇Ⅱ回938柜至天汇#1开闭所10kV天汇Ⅱ回921柜电缆故障查找抢修，抢修安措：西塘变10kV天汇Ⅱ回938线路转检修，天汇#1开闭所10kV天汇Ⅱ回921线路转检修。
16:52送电操作毕。送电指令票详见指令票NO：ZLP-XM-23050039</t>
  </si>
  <si>
    <t>西塘变电站10kV.天汇l 回938开关零序过流I段动作跳闸，故障电流:384.03A，Fa动作成功，故障隔离，未对外停电</t>
  </si>
  <si>
    <t>西塘变电站938线路</t>
  </si>
  <si>
    <t>2023-05-10 11:00</t>
  </si>
  <si>
    <t>西塘变电站938</t>
  </si>
  <si>
    <t>2023-05-05 17:31</t>
  </si>
  <si>
    <t>5F5F388BA01841ECA1AF3B23F654CC1E421B</t>
  </si>
  <si>
    <t>DE196799-833E-4367-8174-B02FD1F9B374</t>
  </si>
  <si>
    <t>3523050400065968</t>
  </si>
  <si>
    <t>2023-05-04 09:15</t>
  </si>
  <si>
    <t>2023-05-04 08:56:38 攀龙变10kV攀区Ⅱ回#30-1杆GC0256开关跳闸；</t>
  </si>
  <si>
    <t>4日8:58  即通知抢修班组巡视跳闸点10kV攀区Ⅱ回#30-1杆GC0256开关及其之后的设备。09时05分巡视人何涛、邓作平接受通知，开始巡线。09时10分巡视人何涛、邓作平、马道城接受通知，开始巡线。
04日09:09 联/配调李书群令何涛：10kV攀区Ⅱ回#30-1杆GC0256开关由热备用转运行，04日09:14操作成功
04日09:14  联/配调卢勇平收到现场马道城汇报：现场确认跳闸开关为：10kV攀区Ⅱ回#30-1杆GC0256开关；保护动作：10kV攀区Ⅱ回#30-1杆GC0256开关</t>
  </si>
  <si>
    <t>攀龙变10kV攀区Ⅱ回981线路攀区Ⅱ回#30-1杆GC0256开关</t>
  </si>
  <si>
    <t>2023-05-04 08:57</t>
  </si>
  <si>
    <t>2023-05-04 15:00</t>
  </si>
  <si>
    <t>攀龙变10kV攀区Ⅱ回981</t>
  </si>
  <si>
    <t>D535C0F1-3090-44B7-8510-D462E506D34D</t>
  </si>
  <si>
    <t>LS13565523050004</t>
  </si>
  <si>
    <t>3523050400076922</t>
  </si>
  <si>
    <t>2023-05-04 09:30</t>
  </si>
  <si>
    <t>2023-05-04 09:43</t>
  </si>
  <si>
    <t>5月4日09:26 广安花园配电室10kV#1变、广安花园配电室10kV#2变低压侧总开关在热备用状态 故障原因：10kV开发区Ⅰ回线路故障引发低压脱扣</t>
  </si>
  <si>
    <t>4日09:26 开发区供电所潘松钦汇报：广安花园配电室10kV#1变、广安花园配电室10kV#2变低压侧总开关在热备用状态，因10kV开发区Ⅰ回线路故障引发低压脱扣。09时35分巡视人王景鸿、黄炳棋、潘松钦、张建聪、林祥勇接受通知，开始巡线。
04日09:38 联/配调朱晨帆令潘松钦：广安花园#1配变由空载运行转运行，04日09:40操作成功
04日09:38 联/配调朱晨帆令潘松钦：广安花园#2配变由空载运行转运行，04日09:40操作成功（正常）</t>
  </si>
  <si>
    <t>顶西坑变10kV双东线广安花园配电室#1变、#2变</t>
  </si>
  <si>
    <t>2023-05-04 09:29</t>
  </si>
  <si>
    <t>顶西坑变双东线909</t>
  </si>
  <si>
    <t>4420EFA4-204F-4656-BABF-A7E0FB907B87</t>
  </si>
  <si>
    <t>GZ13595823050006</t>
  </si>
  <si>
    <t>3523050400079026</t>
  </si>
  <si>
    <t>2023-05-04 09:33</t>
  </si>
  <si>
    <t>2023-05-04 15:31</t>
  </si>
  <si>
    <t>2023年05月04日09:18 10kV洋土线00杆至020杆线路失地（简易变只有失地铃声）故障原因：10kV洋土线009杆C相瓷瓶被雷击、10kV洋土线014-12-2杆林地配变C相避雷器炸毁</t>
  </si>
  <si>
    <t>09:18大干供电所曾兴全汇报：洋门变10kVⅠ段母线有失地（简易变只有失地铃声）
04日09:18 联/配调陈铭华令曾兴全：10kV洋土线020杆洋4K-1开关由运行转热备用，04日09:22操作成功失地信号未消失
04日09:22 联/配调陈铭华令曾兴全：10kV天马线022杆天3K-1开关由热备用转运行，04日09:23操作成功（10kV洋土线020杆后段负荷转至10kV天马线供电，并告知吕成）
04日09:23 联/配调陈铭华令曾兴全：南平.洋门变/10kV.洋土线634开关由运行转热备用，04日09:24操作成功失地信号消失即通知顺昌远程站李欣
10:36大干供电所曾兴全汇报：巡线发现10kV洋土线009杆C相瓷瓶被雷击
04日11:13 联/配调陈铭华令曾兴全：10kV洋土线00杆6348刀闸由合闸转分闸，04日11:19操作成功
04日11:20 联/配调陈铭华令曾兴全：10kV洋土线020杆洋4K-1开关由热备用转冷备用，04日11:49操作成功
4日11:34 申请配电故障抢修单NO：大干2023050401，工作负责人：余海林，抢修任务：10kV洋土线009杆C相瓷瓶雷击击穿（三相整组更换）抢修线路： 10kV洋土线00杆至020杆，安全措施：10kV洋土线00杆6348刀闸，10kV洋土线020杆洋4K-1开关，洋4G-1刀闸，接地线2组。
04日 11:50抢修许可票号：大干2023050401,抢修负责人：余海林,抢修线路： 10kV洋土线00杆至020杆，抢修任务：10kV洋土线009杆C相瓷瓶雷击击穿（三相整组更换）抢修
04日 13:14抢修终结票号：大干2023050401，工作负责人：余海林，抢修线路： 10kV洋土线00杆至020杆，抢修任务：10kV洋土线009杆C相瓷瓶雷击击穿（三相整组更换）抢修。接地线2组已拆除，人员已撤离现场，具备送电条件
送电票：NPSJ23050042，04日13:19开始执行，14:05 洋门变10kV洋土线634开关转运行，失地信号出现，04日14时26分执行完毕。
04日14:06 联/配调詹东伟令余海林：洋门变10kV洋土线634开关由运行转热备用，04日14:12操作成功，失地消失
04日15:22 大干供电所曾兴全汇报：10kV洋土线014-12-2杆林地配变C相避雷器炸毁，现已用绝缘棒处理完毕，具备送电条件，申请试送 洋门变10kV洋土线634开关
04日15:24 联/配调詹东伟令曾兴全：洋门变10kV洋土线634开关由热备用转运行，04日15:29操作成功，正常，即通知顺昌远程站李欣
转电票：NPSJ23050044，04日15:51开始执行，于16:25执行完毕</t>
  </si>
  <si>
    <t>因天气因素，强雷使洋土线009杆针瓶受损，运行一段时间后最终击穿引发本次故障，无人机精益化巡视不到位，未能及时发现隐患缺陷是次因</t>
  </si>
  <si>
    <t>加强线路防雷措施，加强线路巡视力度，要求无人机精益化巡视准确到位</t>
  </si>
  <si>
    <t>2023-05-04 09:31</t>
  </si>
  <si>
    <t>2023-05-04 15:29</t>
  </si>
  <si>
    <t>2023-05-04 19:56</t>
  </si>
  <si>
    <t>EDFB62BA-95F9-47DC-8094-469DF161426A</t>
  </si>
  <si>
    <t>GZ1359515123050001</t>
  </si>
  <si>
    <t>3523050400082098</t>
  </si>
  <si>
    <t>2023-05-04 09:54</t>
  </si>
  <si>
    <t>2023-05-04 10:09</t>
  </si>
  <si>
    <t>5月4日09:51 10kV叉车线上洋支线044杆KY2093开关跳闸于过流Ⅱ段保护，重合不成。故障原因为：10kV叉车线上洋支线045-5杆至045-6杆村民砍树，树压导线</t>
  </si>
  <si>
    <t>4日09:51 dms研判10kV叉车线上洋支线044杆KY2093开关跳闸于过流Ⅱ段保护，重合不成。 即通知抢修班组巡视跳闸点10kV叉车线上洋支线044杆KY2093开关及其之后的设备，重点关注10kV叉车线上洋支线044杆KY2093开关之后区域。转告服务班侯芳
4日10:02城供张勰汇报：10kV叉车线上洋支线045-5杆至045-6杆村民砍树，树压导线导致故障跳闸。现场已清理完毕，申请试送。10:02联/配调陈固炜遥控操作_：10kV叉车线上洋支线044杆KY2093开关由热备用转运行，于04日10:02控合成功，正常。转告服务班侯芳、城供张勰</t>
  </si>
  <si>
    <t>10kV叉车线上洋支线045-5杆至045-6杆村民砍树，树压导线</t>
  </si>
  <si>
    <t>10kV叉车线上洋支线044杆</t>
  </si>
  <si>
    <t>杨真变10kV南桥线922</t>
  </si>
  <si>
    <t>2023-05-04 11:25</t>
  </si>
  <si>
    <t>0440D00F-21D3-41BC-97A8-B3669C07B6C9</t>
  </si>
  <si>
    <t>GZ13555723050037</t>
  </si>
  <si>
    <t>3523050400094092</t>
  </si>
  <si>
    <t>2023-05-04 10:45</t>
  </si>
  <si>
    <t>2023-05-04 13:05</t>
  </si>
  <si>
    <t>2023年5月4日10:44 IES700报文：芦田变10kV福潭线613开关过流Ⅰ段动作跳闸，重合闸闭锁，故障原因为：查无异常，待分析</t>
  </si>
  <si>
    <t>2023年5月4日10:44 IES700报文：芦田变10kV福潭线613开关过流Ⅰ段动作跳闸，重合闸闭锁。10时48分巡视人杨友文接受通知，开始巡线。11时02分巡视人洪伟彬、杨友文接受通知，开始巡线。
4日11:15 城关运维班苏伟桢汇报调度谢巧芳：芦田变10kV福潭线613开关过流Ⅰ段动作跳闸，重合闸闭锁,故障电流23.793A、故障相别BC相，设备巡视无异常
04日11:21 西坪镇洪伟彬汇报调度宋姝缈：巡视10kV福潭线#1杆至#14杆无异常，申请将10kV福潭613线#013甲K005开关转为热备用，试送站内。联/配调宋姝缈令洪伟彬：10kV福潭613线#013甲K005开关（三遥）由运行转热备用，04日11:33操作成功
4日11:36联/配调刘怡亮遥控操作_：芦田变10kV福潭线613开关由热备用转运行，于4日11:36控合失败
4日11:36联/配调刘怡亮遥控操作_：芦田变10kV福潭线613开关由热备用转运行，于04日11:36控合成功
12:14 西坪镇洪伟彬汇报调度宋姝缈：巡视10kV福潭613线#013至#025甲杆线路无异常。
04日12:14 联/配调宋姝缈令洪伟彬：10kV福潭613线#025甲杆K003开关由运行转热备用，04日12:18操作成功
04日12:21 联/配调宋姝缈令洪伟彬：10kV福潭613线#013甲K005（三遥）开关由热备用转运行，04日12:24操作成功
12:55 西坪所洪伟彬汇报调度谢巧芳：10kV福潭613线#025甲杆K003开关后段线路巡视无异常，申请送电。
04日12:56 联/配调谢巧芳令洪伟彬：10kV福潭613线#025甲杆K003开关由热备用转运行，04日12:59操作成功</t>
  </si>
  <si>
    <t>存在大风外力因素杂物碰触导致的原因。</t>
  </si>
  <si>
    <t>加强防雷措施提级改造线路整改提高施工质量及提高绝缘化水平、降低故障率、把关新设备投入合格产品防止问题产品而产生故障。</t>
  </si>
  <si>
    <t>2023-05-04 10:44</t>
  </si>
  <si>
    <t>2023-05-04 12:55</t>
  </si>
  <si>
    <t>2023-05-04 17:00</t>
  </si>
  <si>
    <t>2023-05-09 10:25</t>
  </si>
  <si>
    <t>35AF33BF-8075-49C1-8E3F-33524EB3DE8B</t>
  </si>
  <si>
    <t>LS13595923050003</t>
  </si>
  <si>
    <t>3523050400110413</t>
  </si>
  <si>
    <t>2023-05-04 11:04</t>
  </si>
  <si>
    <t>2023-05-04 11:56</t>
  </si>
  <si>
    <t>2023-05-04  11:03东峰变10kV东峰线981开关跳闸于过流Ⅰ段保护，重合不成  故障原因：大风把遮阳棚铁片吹到10kV东峰线#015杆线路上</t>
  </si>
  <si>
    <t>11：03 调控员肖明汇报：11：03 东峰变10kV东峰线981开关跳闸于过流Ⅰ段保护，重合不成，并通知九牧供电所罗观旭、服务调度班（浦城）卢燕
11：50 九牧供电所罗观旭汇报：大风把遮阳棚铁片吹到10kV东峰线#015杆线路上，现已处理完毕，具备送电条件，申请：东峰变10kV东峰线981开关转运行
04日11:52 联/配调李虹令调控员肖明：东峰变10kV东峰线981开关由热备用转运行，04日11:53操作成功，正常,并通知九牧供电所罗观旭、服务调度班（浦城）卢燕</t>
  </si>
  <si>
    <t>76FB7A503B5E497E8AAAC86F73266D97421B</t>
  </si>
  <si>
    <t>A6362DB0-0708-4CF1-A566-1822D2B9E50A</t>
  </si>
  <si>
    <t>GZ13585223050001</t>
  </si>
  <si>
    <t>3523050400112471</t>
  </si>
  <si>
    <t>2023-05-04 11:08</t>
  </si>
  <si>
    <t>2023-05-04 12:04</t>
  </si>
  <si>
    <t>4日11:6 10kV马嘶线904#78杆分段开关跳闸，过流Ⅱ段保护动作，重合闸动作，过流加速段动作，重合不成功；故障原因为：</t>
  </si>
  <si>
    <t>4日11:8 马嘶线904#78杆分段开关 跳闸；马嘶线904#78杆分段开关马嘶线904#78杆分段开关过流Ⅱ段保护动作；马嘶线904#78杆分段开关马嘶线904#78杆分段开关过流加速段动作； 即通知抢修班组巡视跳闸点马嘶线904#78杆分段开关及其之后的设备，重点关注马嘶线904#78杆分段开关之后区域。11时27分巡视人罗彬接受通知，开始巡线。
04日11:52  联/配调彭莉莎收到现场罗彬汇报：现场确认跳闸开关为：马嘶线904#78杆分段开关；保护动作：马嘶线904#78杆分段开关过流Ⅱ段保护动作，故障电流xxA，；
隔离设备：马嘶线904#112-33杆分段开关；
巡视无异常范围：马嘶线904#78杆-马嘶线904#112-33杆；试送设备：马嘶线904#78杆分段开关；
故障原因：树线矛盾；故障现象：架空类裸导线短路、接地；
故障点：马嘶线904#112-33杆后端
4日11:55联/配调彭莉莎遥控操作_：10kV马嘶线904#112-33杆分段开关由运行转热备用，于4日11:55控分失败
04日11:55 联/配调彭莉莎令罗彬：10kV马嘶线904#112-33杆分段开关由运行转热备用04日11:55下令
4日12:01联/配调彭莉莎遥控操作罗彬：10kV马嘶线904#112-33杆分段开关由运行转热备用，于4日12:01控分失败
4日12:02联/配调彭莉莎遥控操作_：10kV马嘶线904#78杆分段开关由热备用转运行，于4日12:02控合失败
4日12:04联/配调彭莉莎遥控操作_：10kV马嘶线904#78杆分段开关由热备用转运行，于04日12:04控合成功</t>
  </si>
  <si>
    <t>10kV马嘶线904#112-44杆至#112-45杆（用户支线）有树压AB相导线</t>
  </si>
  <si>
    <t>余坊变10kV马嘶线904线路马嘶线904#78杆分段开关</t>
  </si>
  <si>
    <t>2023-05-04 11:07</t>
  </si>
  <si>
    <t>余坊变10kV马嘶线904</t>
  </si>
  <si>
    <t>2023-05-09 09:16</t>
  </si>
  <si>
    <t>7395A1ACA583402C990E2FE946360DC2421B</t>
  </si>
  <si>
    <t>3AB52F4D-4024-4B2B-9379-EB20C5EE15EF</t>
  </si>
  <si>
    <t>GZ13556023050007</t>
  </si>
  <si>
    <t>3523050400115986</t>
  </si>
  <si>
    <t>2023-05-04 11:46</t>
  </si>
  <si>
    <t>2023-05-04 12:46</t>
  </si>
  <si>
    <t>2023年5月4日11:40  IES700监盘 美旗变10kV赖厝线943线路A相完全失地(A相电压为0.64,B相电压为10.50，C相电压为10.08,零序电压为17.62,)失地选线正确，试拉站内开关失地信号复归，故障原因：用户施工挖到10kV赖厝线清利支线#4杆至#5A杆电缆，故障点已隔离，线路于12:21全部恢复送电</t>
  </si>
  <si>
    <t>4日11:40 调控吴文佳IES700监盘美旗变10kV.Ⅲ段母线A相电压为0.64,B相电压为10.50,C相电压为10.07,零序电压为17.62,选线美旗变10kV赖厝线943线路。即通知抢修班组
4日11:42联/配调黄雨翔【顺控】遥控操作_：10kV赖厝线赖厝线#1环网柜912开关由运行转热备用，于4日11:42控分失败
11:43调控黄雨翔遥控：10kV赖厝线赖厝线#1环网柜913开关由运行转热备用，于4日11:44控分失败
11:45调控黄雨翔遥控：10kV赖厝线赖厝线#1环网柜911开关由运行转热备用，于4日11:46控分失败
11:46调控黄雨翔遥控：旗变10kV赖厝线943开关由运行转热备用（失地信号复归）
4日11:46 调控黄雨翔通知城区所安贻炯：IES700监盘 美旗变10kV赖厝线943线路A相完全失地(A相电压为0.64,B相电压为10.50，C相电压为10.08,零序电压为17.62,)失地选线正确，试拉站内开关失地信号复归，旗变10kV赖厝线943开关在热备用状态。12时03分巡视人蔡景乐、安贻炯接受通知，开始巡线。
12:16城区所安贻炯汇报调控黄雨翔：巡视发现10kV赖厝线赖厝线#1环网柜913开关间隔故障指示灯闪烁
04日12:17 联/配调黄雨翔令安贻炯：10kV赖厝线赖厝线#1环网柜913开关由运行转冷备用，04日12:19操作成功
04日12:20 联/配调黄雨翔令蔡凯丝：美旗变10kV.赖厝线943开关由热备用转运行，04日12:21操作成功（运行正常，通知城区所安贻炯）
4日12:29巡视发现用户施工挖到10kV赖厝线清利支线#4杆至#5A杆电缆
04日12:30 联/配调黄雨翔令安贻炯：10kV赖厝线清利支线#4杆G11007刀闸由合闸转分闸，04日12:34操作成功
04日12:41 联/配调黄雨翔令安贻炯：10kV赖厝线赖厝线#1环网柜913开关由冷备用转运行，04日12:43操作成功（运行正常）</t>
  </si>
  <si>
    <t>10kV赖厝线清利支线#4杆至#5A杆电缆位于西园街道葫芦山拆迁片区，用户配变销户后还未委托施工队队伍进行拆除产权设备，由于处于拆迁地块无人看守，现场也无开完工程机械疑似有人盗窃引起线路失地。</t>
  </si>
  <si>
    <t>1、加强拆迁区域线路巡视；2、对拆迁区域内已销户设备在用户未委托拆除设备前，应断分界设备避免类似故障发生。</t>
  </si>
  <si>
    <t>美旗变10kV赖厝线943线路</t>
  </si>
  <si>
    <t>2023-05-04 12:43</t>
  </si>
  <si>
    <t>美旗变10kV赖厝线943</t>
  </si>
  <si>
    <t>2023-05-04 17:11</t>
  </si>
  <si>
    <t>13DKX-20205</t>
  </si>
  <si>
    <t>4D8317E9-7D5A-4B9B-95D0-50F184ACAE71</t>
  </si>
  <si>
    <t>GZ13546223050001</t>
  </si>
  <si>
    <t>3523050400121013</t>
  </si>
  <si>
    <t>2023-05-04 11:49</t>
  </si>
  <si>
    <t>2023-05-04 17:31</t>
  </si>
  <si>
    <t>4日11:49 湄洲变10kV湄酒线934线路过流Ⅱ段动作；开关跳闸，重合闸未投入；故障原因：10kV湄酒线莲池#3环网柜PT烧毁、10kV湄酒线莲池#3环网柜10kV莲池花园分线913线路出线电缆烧毁</t>
  </si>
  <si>
    <t>4日11:49 湄洲变10kV湄酒线934线路过流Ⅱ段动作；开关跳闸，重合闸未投入11时57分巡视人曾晓波、林镱成、林远程接受通知，开始巡线。
04日12:45  联/配调黄爱艳收到现场郑平凡汇报：11:47湄洲变10kV湄酒线934开关过流II段动作，开关跳闸，重合闸未投，故障相为ABC相，动作电流为12.35A，站内设备巡视正常
04日12:53  联/配调吴智星收到现场林远程汇报：_10kV湄酒线莲池#3环网柜PT烧毁、10kV湄酒线莲池#3环网柜10kV莲池花园分线913线路出线电缆烧毁
04日12:56 联/配调吴智星令林远程：10kV湄酒线亦家环网柜10kV亦家莲池#3联线902开关由运行转冷备用，04日12:58操作成功
04日13:00  联/配调吴智星收到现场林远程汇报：保护动作：；
隔离设备：10kV湄酒线北埭#3环网柜10kV北埭#2北埭#3联线901开关；试送设备：10kV湄酒线北埭#3环网柜10kV北埭#3法庭联线902开关
04日13:03 联/配调吴智星令林远程：10kV湄酒线北埭#3环网柜10kV北埭#2北埭#3联线901开关由运行转热备用，04日13:03操作成功
04日13:04 联/配调吴智星令林远程：10kV湄酒线北埭#3环网柜10kV北埭#3法庭联线902开关由热备用转运行，04日13:05操作成功
04日13:07  联/配调吴智星收到现场林远程汇报：保护动作：；试送设备：10kV湄酒线北埭#3环网柜10kV北埭#2北埭#3联线901开关
04日13:08 联/配调吴智星令林远程：10kV湄酒线北埭#3环网柜10kV北埭#2北埭#3联线901开关由热备用转运行，04日13:09操作成功
4日14:42 申请配电故障抢修单NO：PT-MZD-PQ-2023-0002，工作负责人：林远程，工作内容：在10kV湄酒线莲池#3环网柜，进行PT柜PT解除，安全措施：110kV湄洲变10kV开关室内10kV湄酒线934线路转冷备用，10kV湄酒线莲池#3环网柜10kV湄酒线进线901线路转检修，10kV湄酒线莲池#3环网柜10kV莲池#3金海岸联线903线路转检修，10kV湄酒线莲池#3环网柜10kV莲池小区变分线912线路转检修，10kV湄酒线莲池#3环网柜10kV莲池花园分线913线路转检修，10kV湄酒线莲池#3环网柜10kV亦家莲池#3联线902线路转检修，10kV湄酒线亦家环网柜10kV亦家莲池#3联线902线路转冷备用，10kV湄酒线金海岸环网柜10kV金海岸I、金海岸II配电室分线911线路转冷备用。
04日 16:25抢修许可票号：PT-MZD-PQ-2023-0002,抢修负责人：林远程,抢修任务：1、10kV湄酒线莲池#3环网柜，PT柜PT解除,抢修安措:110kV湄洲变10kV开关室内10kV湄酒线934线路转冷备用，10kV湄酒线莲池#3环网柜10kV湄酒线进线901线路转检修，10kV湄酒线莲池#3环网柜10kV莲池#3金海岸联线903线路转检修，10kV湄酒线莲池#3环网柜10kV莲池小区变分线912线路转检修，10kV湄酒线莲池#3环网柜10kV莲池花园分线913线路转检修，10kV湄酒线莲池#3环网柜10kV亦家莲池#3联线902线路转检修，10kV湄酒线亦家环网柜10kV亦家莲池#3联线902线路转冷备用，10kV湄酒线金海岸环网柜10kV金海岸I、金海岸II配电室分线911线路转冷备用
04日 16:56抢修终结票号：PT-MZD-PQ-2023-0002,抢修负责人：林远程,抢修任务：1、10kV湄酒线莲池#3环网柜PT柜PT解除,抢修安措:110kV湄洲变10kV开关室内10kV湄酒线934线路转冷备用，10kV湄酒线莲池#3环网柜10kV湄酒线进线901线路转检修，10kV湄酒线莲池#3环网柜10kV莲池#3金海岸联线903线路转检修，10kV湄酒线莲池#3环网柜10kV莲池小区变分线912线路转检修，10kV湄酒线莲池#3环网柜10kV莲池花园分线913线路转检修，10kV湄酒线莲池#3环网柜10kV亦家莲池#3联线902线路转检修，10kV湄酒线亦家环网柜10kV亦家莲池#3联线902线路转冷备用，10kV湄酒线金海岸环网柜10kV金海岸I、金海岸II配电室分线911线路转冷备用
04日17:31 联/配调吴智星令林远程：10kV湄酒线亦家环网柜10kV亦家莲池#3联线902开关由冷备用转运行04日17:31下令</t>
  </si>
  <si>
    <t>10kV湄酒线莲池#3环网柜10kV莲池花园分线913线路出线电缆烧毁，导致10kV湄酒线莲池#3环网柜PT烧毁</t>
  </si>
  <si>
    <t>加大对该线路进行定期巡视和特殊巡视的力度，具体措施如下：
1、强化电缆线路运行维护管理，落实巡视维护责任制，严格执行巡视周期，切实提高巡视质量，及时消除缺陷隐患。2、加强设备验收力度，特别是电缆施工执行旁站，防止野蛮施工。</t>
  </si>
  <si>
    <t>莆田.湄洲变10kV湄酒线934线路</t>
  </si>
  <si>
    <t>2023-05-04 16:56</t>
  </si>
  <si>
    <t>湄酒线934线路</t>
  </si>
  <si>
    <t>2023-05-04 18:58</t>
  </si>
  <si>
    <t>EDBD3B42-D115-4415-98A2-AE075DE1E876</t>
  </si>
  <si>
    <t>GZ13565723050004</t>
  </si>
  <si>
    <t>3523050400124605</t>
  </si>
  <si>
    <t>2023-05-04 11:51</t>
  </si>
  <si>
    <t>2023-05-04 12:33</t>
  </si>
  <si>
    <t>4日11:38 文峰变10kV宝丰线913开关过流Ⅱ段保护动作跳闸，重合不成功。故障原因为：10kV宝丰线#17杆-#18杆用户砍树导致树木靠到线路上引起跳闸。</t>
  </si>
  <si>
    <t>4日11:51 文峰变10kV宝丰线913开关过流Ⅱ段保护动作跳闸，重合不成功。 即通知紫荆运维站张建伟进站巡视，山格所林建龙组织人员巡线。11时58分巡视人李彬恺、钱沛充、周坤鑫、林建龙、孙伟雄接受通知，开始巡线。
4日12:10 紫荆运维站张建伟汇报：文峰变10kV宝丰线913开关间隔及出线电缆无异常。
04日12:28  联/配调苏小彬收到现场钱沛充汇报：10kV宝丰线#17杆-#18杆之间，用户砍树导致树木靠到线路上，引起线路跳闸，现场已处理，申请送电。
4日12:32联/配调苏小彬遥控操作_：文峰变10kV宝丰线913开关由热备用转运行，于04日12:32控合成功</t>
  </si>
  <si>
    <t>10kV宝丰线#17杆-#18杆用户砍树导致树木靠到线路上引起跳闸。</t>
  </si>
  <si>
    <t>文峰变宝丰线913线路</t>
  </si>
  <si>
    <t>2023-05-04 12:32</t>
  </si>
  <si>
    <t>文峰变宝丰线913</t>
  </si>
  <si>
    <t>2023-05-04 13:24</t>
  </si>
  <si>
    <t>165285B1-561A-4BCC-928B-376A6F5B2E71</t>
  </si>
  <si>
    <t>LS13565523050005</t>
  </si>
  <si>
    <t>3523050400129673</t>
  </si>
  <si>
    <t>2023-05-04 11:54</t>
  </si>
  <si>
    <t>2023-05-04 16:52</t>
  </si>
  <si>
    <t>5月4日11:35 顶西坑变10kVⅠ段母线C相不完全失地(A相电压为6.32,B相电压为7.36,C相电压为4.44,零序电压为30.59,)失地选线为顶西坑变开发区Ⅰ回905,选线正确。故障原因为：10kV开发区Ⅰ回#01杆B相断线，且10kV开发区Ⅰ回#01杆P-0001刀闸击穿</t>
  </si>
  <si>
    <t>4日11:35 IES-700系统告警：顶西坑变10kVⅠ段母线C相不完全失地(A相电压为6.32,B相电压为7.36,C相电压为4.44,零序电压为30.59,)失地选线为顶西坑变开发区Ⅰ回905,选线正确。
4日11:41联/配调朱晨帆遥控操作：10kV开发区I回#25杆Z-405开关由运行转热备用，于04日11:41控分成功接地信号消失。召测发现10kV开发区Ⅰ回#01杆后段配变缺相。
4日11:47联/配调朱晨帆遥控操作：顶西坑变10kV开发区Ⅰ回905开关由运行转热备用，于04日11:47控分成功。
04日11:49 开发区供电所张兴国汇报：10kV开发区I回#25杆后段经巡视无发现异常，申请隔离试送
11:49 联/配调朱晨帆令张兴国：福来环网柜10kV福来-石埔线905开关由热备用转运行，04日11:50操作成功
4日11:54 顶西坑变失地(顶西坑变10kVⅠ段母线A相电压为6.32,B相电压为7.36,C相电压为4.44,零序电压为30.59,)。即通知抢修班组巡视顶西坑变10kV开发区Ⅰ回905开关及其之后的设备。13时00分巡视人王景鸿、黄炳棋、汤文城、潘松钦、张建聪、林祥勇、张调宗、薛团进、张兴国接受通知，开始巡线。
04日12:08  联/配调张雪妹收到现场张兴国汇报：经巡线，发现10kV开发区Ⅰ回#01杆B相断线，且10kV开发区Ⅰ回#01杆P-0001刀闸击穿
4日14:48 申请配电故障抢修单NO：0000352，抢修负责人：李学鑫,抢修任务：10kV开发区Ⅰ回（左线）#01杆更换刀闸、引线及线夹；10kV开发区Ⅰ回（左线）#02杆更换线夹及瓷瓶,抢修安措:断开10kV开发区Ⅰ回（左线）#01杆P-0001刀闸
04日14:41 联/配调张雪妹令张兴国：10kV开发区Ⅰ回（左线）#01杆P-0001刀闸（左）由合闸转分闸，04日14:47操作成功
04日 14:50抢修许可票号：0000352,抢修负责人：李学鑫,抢修任务：10kV开发区Ⅰ回（左线）#01杆更换刀闸、引线及线夹；10kV开发区Ⅰ回（左线）#02杆更换线夹及瓷瓶,抢修安措:断开10kV开发区Ⅰ回（左线）#01杆P-0001刀闸
04日 16:35抢修终结票号：0000352,抢修负责人：李学鑫,抢修任务：10kV开发区Ⅰ回（左线）#01杆更换刀闸、引线及线夹；10kV开发区Ⅰ回（左线）#02杆更换线夹及瓷瓶,抢修安措:断开10kV开发区Ⅰ回（左线）#01杆P-0001刀闸
送电票：ZZDS23050016，04日16:36开始执行，04日16时48分执行完毕。</t>
  </si>
  <si>
    <t>1CBE2581-7338-4C80-B230-3F0F87C3BFDD</t>
  </si>
  <si>
    <t>GZ13585623050002</t>
  </si>
  <si>
    <t>3523050400140471</t>
  </si>
  <si>
    <t>2023-05-04 13:21</t>
  </si>
  <si>
    <t>2023-05-04 15:18</t>
  </si>
  <si>
    <t>2023年5月4日13:19经DMS系统研判：13:19 10kV嵩郊线936线路温桐支线#57杆分段开关跳闸。故障原因为：</t>
  </si>
  <si>
    <t>4日13:23 10kV嵩郊线936线路温桐支线#57杆分段开关 跳闸；10kV嵩郊线936线路温桐支线#1杆分段开关10kV嵩郊线936线路温桐支线#1杆分段开关过流Ⅱ段告警；10kV嵩郊线936线路温桐支线#57杆分段开关10kV嵩郊线936线路温桐支线#57杆分段开关过流Ⅰ段保护动作； 即通知抢修班组巡视跳闸点10kV嵩郊线936线路温桐支线#57杆分段开关及其之后的设备，重点关注10kV嵩郊线936线路温桐支线#57杆分段开关之后区域。13时23分巡视人陈鹏辉接受通知，开始巡线。13时24分巡视人邱东建、李火生、温维昌、刘志海、陈勇、雷房生、张青亮、林彬、陈鹏辉、陈强、王佑平接受通知，开始巡线。
4日13:45联/配调张旺遥控操作_：10kV嵩郊线936线路温桐支线#57杆分段柱上开关由热备用转运行，于04日13:45控合后跳闸
04日15:11  联/配调张旺收到现场陈鹏辉汇报：现场确认跳闸开关为：巡视10kV嵩郊线936线路温桐支线#57杆之后线路巡视无异常，申请试送。
4日15:16联/配调张旺遥控操作_：10kV嵩郊线936线路温桐支线#57杆分段柱上开关由热备用转运行，于04日15:16控合成功</t>
  </si>
  <si>
    <t>10kV嵩郊线936线路明胜公司支线#13杆至#14杆村民砍树时树木倾倒在线路上引起开关跳闸。</t>
  </si>
  <si>
    <t>1.开展用户产权线路检查，对存安全隐患的设备及时发放安全隐患整改通知书，督促用户限时进行整改。2.对线路分界开关进行升级更换为四遥开关纳入储备项目，争取在2025年前改造到位。3.加强辖区内村民线路安全教育，对线路两侧树木清理时应提前与供电所沟通。</t>
  </si>
  <si>
    <t>温郊变10kV嵩郊线936线路温桐支线#57杆分段开关</t>
  </si>
  <si>
    <t>2023-05-04 13:19</t>
  </si>
  <si>
    <t>2023-05-04 20:00</t>
  </si>
  <si>
    <t>温郊变10kV嵩郊线9A4</t>
  </si>
  <si>
    <t>2023-05-09 15:59</t>
  </si>
  <si>
    <t>EF9E2DDC-3115-4F82-8351-926B3C397D34</t>
  </si>
  <si>
    <t>LS13535523050003</t>
  </si>
  <si>
    <t>3523050400142569</t>
  </si>
  <si>
    <t>2023-05-04 13:41</t>
  </si>
  <si>
    <t>2023-05-04 16:18</t>
  </si>
  <si>
    <t>05月04日13:43 DMS研判：10kV松叶线#057杆057开关跳闸；故障原因为：10kV松叶线#069杆-#070杆因村民砍树，树枝触碰导线</t>
  </si>
  <si>
    <t>05月04日13:43 DMS研判：10kV松叶线#057杆057开关跳闸；10kV松叶线#057杆057开关10kV松叶线#057杆057开关过流Ⅰ段保护动作； 即通知抢修班组巡视跳闸点10kV松叶线#057杆057开关及其之后的设备，重点关注10kV松叶线#057杆057开关之后区域。14时05分巡视人郑文峰、阮乐铃接受通知，开始巡线。
04日14:06  联/配调卢友辉收到现场溪柄所郑文峰汇报：10kV松叶线#057杆057开关跳闸，在热备用，10kV松叶线#057杆057开关后线路经巡视未发现异常，申请试送
4日14:08联/配调卢友辉遥控操作：10kV松叶线#057杆057开关由热备用转运行，于4日14:08控合失败
04日14:15  联/配调卢友辉收到现场溪柄所郑文峰汇报：故障为：10kV松叶线#069杆-#070杆因村民砍树，树枝触碰导线，开关跳闸，树枝已脱落，具备送电条件
04日14:15 联/配调卢友辉令溪柄所郑文峰：10kV松叶线#057杆057开关由热备用转运行，04日14:21操作成功；确认用户已复电
04日14:26 联/配调卢友辉通知溪柄所郑文峰：5月4日14:26 DMS研判：10kV松叶线#057杆057开关跳闸
04日15:50  联/配调卢友辉收到现场溪柄所郑文峰汇报：10kV松叶线#057杆057开关后线路经巡视未发现异常，申请试送
04日15:50 联/配调卢友辉令溪柄所郑文峰：10kV松叶线#057杆057开关由热备用转运行，04日16:03操作成功</t>
  </si>
  <si>
    <t>43873809B3A93ADFE0538F028E0A2A1EDKXID</t>
  </si>
  <si>
    <t>AA1D87E4-863A-4613-8771-3B5C53D40D87</t>
  </si>
  <si>
    <t>GZ13516023050003</t>
  </si>
  <si>
    <t>3523050400143911</t>
  </si>
  <si>
    <t>2023-05-04 14:19</t>
  </si>
  <si>
    <t>2023-05-04 17:50</t>
  </si>
  <si>
    <t>2023年05月04日14:19  接汇报：10kV双石线#47至#48 B相断线需抢修，15:08隔离10kV双石线#37新澳开关，抢修后于17:48送电正常。</t>
  </si>
  <si>
    <t>14时19分，收到抢修申请#1551244，抢修负责人：林朝强，抢修任务：10kV双石线#47至#48B相断线，更换导线，制作耐张。抢修安措：10kV双石线#37新澳开关转冷备用，10kV双石线#64下寨开关转冷备用，10kV双石线#45刀闸转分闸，10kV双石线#58-1大来下寨开关转冷备用
联/配调余丽云发布停电信息，发布设备为10kV双石线#37新澳开关，通知相关人员林朝强巡视10kV双石线#37新澳开关及其之后设备。
2023年5月4日14:20余丽云下令郑丹遥控操作：1、10kV双石线#64下寨开关由运行转热备用，2、10kV吉壁线#24西沃二开关由热备用转运行。14:22复
2023年5月4日14:41下令鉴江供电所林朝强：1、10kV双石线#64下寨开关由热备用转冷备用，2、10kV双石线#37新澳开关由运行转冷备用，3、10kV双石线#45刀闸由合闸转分闸。4、10kV双石线#58-1大来下寨开关由运行转冷备用。15:08复
2023年5月4日15:15许可#1551244，抢修负责人：林朝强，抢修任务：10kV双石线#47至#48B相断线，更换导线，制作耐张。抢修安措：10kV双石线#37新澳开关转冷备用，10kV双石线#64下寨开关转冷备用，10kV双石线#45刀闸转分闸，10kV双石线#58-1大来下寨开关转冷备用
2023年5月4日17:05终结#1551244，抢修负责人：林朝强，抢修任务：10kV双石线#47至#48B相断线，更换导线，制作耐张。抢修安措：10kV双石线#37新澳开关转冷备用，10kV双石线#64下寨开关转冷备用，10kV双石线#45刀闸转分闸，10kV双石线#58-1大来下寨开关转冷备用
详见#罗源2023050028指令票。17:48复线路正常</t>
  </si>
  <si>
    <t>10kV双石线#47杆至#48杆两杆之间绝缘导线断线</t>
  </si>
  <si>
    <t>福州.110kV将军帽变10kV双石线954线路双石线#37新澳开关</t>
  </si>
  <si>
    <t>将军帽变954双石线</t>
  </si>
  <si>
    <t>2023-05-04 19:05</t>
  </si>
  <si>
    <t>9de072c7-e49c-4a8d-bae1-ba0e065e75f1</t>
  </si>
  <si>
    <t>4361BE03-C6F1-4CAC-8282-9D848C52D12E</t>
  </si>
  <si>
    <t>GZ13575623050004</t>
  </si>
  <si>
    <t>3523050400146134</t>
  </si>
  <si>
    <t>曲溪供电所</t>
  </si>
  <si>
    <t>2023-05-04 14:35</t>
  </si>
  <si>
    <t>2023-05-04 18:42</t>
  </si>
  <si>
    <t>4日14:18 曲溪变电站曲溪变电站.10kV.Ⅱ段母线C相失地(A相电压为6.18,B相电压为8.53,C相电压为4.31,零序电压为4.58,)无选线信号。故障原因为：10kV冯地支线#025杆小号侧C相悬瓶炸毁</t>
  </si>
  <si>
    <t>4日14:36 曲溪变电站失地(曲溪变电站.10kV.Ⅱ段母线A相电压为6.18,B相电压为8.53,C相电压为4.31,零序电压为4.58,)。即通知抢修班组巡视曲溪变电站.10kV.曲东线间隔.906开关及其之后的设备。14时55分巡视人罗义斌、华志英、桑振彬、罗凌杰、华绪熊、张敬武接受通知，开始巡线。
04日15:18 联/配调刘舒翌令杨峰：10kV曲东线#024杆24K开关由运行转热备用，04日15:24操作成功
04日 15:25 姑田供电所杨峰汇报：10kV曲东线#024杆前段经巡视无异常，线路具备送电条件
4日15:28联/配调刘舒翌遥控操作_：曲溪变电站.10kV.曲东线间隔.906开关由热备用转运行，于04日15:28控合成功
04日16:02 联/配调刘舒翌令杨峰：10kV冯地支线#001杆1K开关由运行转冷备用，04日16:03操作成功
4日16:10 姑田供电所杨峰汇报：10kV冯地支线#001杆至10kV曲东线#024杆经巡视无异常，具备送电条件
04日16:13 联/配调刘舒翌令华志英：10kV曲东线#024杆24K开关由热备用转运行，04日16:14操作成功
04日17:36  联/配调傅勇收到现场张敬武汇报：现场确认跳闸开关为：10kV曲东线906开关；保护动作：；
隔离设备：10kV冯地支线#001杆1K开关；隔离状态：冷备用；
故障原因：雷害；故障现象：10kV冯地支线#025杆C相悬瓶炸裂
4日17:38 申请配电故障抢修单NO：LY-LC-PQ-2023-0014，工作负责人：杨峰，工作内容：在10kV冯地支线#025杆，进行小号侧C相悬瓶炸毁抢修，安全措施：10kV冯地支线#001杆1K开关、1G刀闸。
04日 17:39抢修许可票号：LY-LC-PQ-2023-0014,抢修负责人：杨峰,抢修任务：1、10kV冯地支线#025杆，小号侧C相悬瓶炸毁抢修,抢修安措:断开10kV冯地支线#0011K开关、1G刀闸
04日 18:31抢修终结票号：LY-LC-PQ-2023-0014,抢修负责人：杨峰,抢修任务：1、10kV冯地支线#025杆，小号侧C相悬瓶炸毁抢修,抢修安措:断开10kV冯地支线#0011K开关、1G刀闸
送电票：LC-ZLP-202305035，04日18:32开始执行</t>
  </si>
  <si>
    <t>10kV冯地支线#025杆C相悬瓶炸裂</t>
  </si>
  <si>
    <t>曲溪变10kV曲东线906线路</t>
  </si>
  <si>
    <t>2023-05-04 14:34</t>
  </si>
  <si>
    <t>2023-05-04 18:31</t>
  </si>
  <si>
    <t>2023-05-07 10:16</t>
  </si>
  <si>
    <t>SBID0000001D3A1FB0F3BB4A4A88CA2D238DFC8549</t>
  </si>
  <si>
    <t>791FCE68-5644-4185-B318-0AF39FD57885</t>
  </si>
  <si>
    <t>LS13525623050005</t>
  </si>
  <si>
    <t>3523050400148660</t>
  </si>
  <si>
    <t>2023-05-04 14:48</t>
  </si>
  <si>
    <t>2023-05-04 17:34</t>
  </si>
  <si>
    <t>4日14:43 监控傅锦发报：东园变10kVⅠ段母线A相全失地，选线916（准），故障原因：大风天气导致拉线松动</t>
  </si>
  <si>
    <t>4日14:43 监控傅锦发报：东园变10kVⅠ段母线A相全失地，选线916（准）， 即通知翔南抢修黄俊才。
4日14:47联/配调石青洲【顺控】遥控操作_：东园变电站.10kV.东变线间隔.916开关由运行转热备用， 控分成功接地信号消失
15:10 10kV翔银线#10杆高压开关由运行转热备用（遥控），东园变10kV东变线916开关由热备用转运行（遥控），正常
15:22监控傅锦发报东园变10kVⅠ段母线A相全失地
15:23东园变10kV东变线916开关由运行转热备用（遥控）后失地消失
15:30 10kV翔银线#19杆高压开关由热备用转运行（遥控,转电）
16:32抢修张俊伟报10kV翔银线#2杆拉线与A相耐张螺丝靠在一起，电杆抱窟有放电现象
16:33下令张俊伟 10kV东茂线#38杆高压开关由热备用转冷备用  16:37操作毕
16:37下令张骏伟10kV翔银线#10杆高压开关由热备用转冷备用 ，16:46操作毕
16:49下令抢修许魏斌10kV东变线#3杆高压刀闸由合闸转分闸，16:55操作毕
16:56东园变10kV东变线916开关由热备用转运行（遥控），正常
17:05张骏伟报已用绝缘棒处理拉线，现查无异常要求试送
17：07东园变10kV东变线916开关由运行转热备用（遥控）
17:08下令张俊伟10kV东变线#3杆高压刀闸由分闸转合闸，17:18操作毕
17:19东园变10kV东变线916开关由热备用转运行（遥控）送电正常
17:20下令张俊伟：1、10kV东茂线#38杆高压开关由冷备用转热备用、2、10kV翔银线#10杆高压开关由冷备用转热备用，17:26操作毕
17:29下令张俊伟：10kV翔银线#10杆高压开关由热备用转合环运行，17:30操作毕。
17:30执行：10kV翔银线#19杆高压开关由运行转热备用（遥控、解环）</t>
  </si>
  <si>
    <t>东园变电站916线路</t>
  </si>
  <si>
    <t>2023-05-04 14:47</t>
  </si>
  <si>
    <t>东园变电站916</t>
  </si>
  <si>
    <t>3BEEC9FA-2837-49A7-95EF-811F9E36975B</t>
  </si>
  <si>
    <t>GZ13556023050010</t>
  </si>
  <si>
    <t>3523050400152640</t>
  </si>
  <si>
    <t>2023-05-04 15:03</t>
  </si>
  <si>
    <t>2023-05-04 16:37</t>
  </si>
  <si>
    <t>看守所高供10kV瑞鹊线902开关跑进老鼠引发相间短路</t>
  </si>
  <si>
    <t>加强小动物防护</t>
  </si>
  <si>
    <t>2023-05-04 15:02</t>
  </si>
  <si>
    <t>2023-05-04 16:25</t>
  </si>
  <si>
    <t>2023-05-06 08:57</t>
  </si>
  <si>
    <t>0E3F4DC7-1401-466D-B523-6FA51E4FFA88</t>
  </si>
  <si>
    <t>GZ13556023050011</t>
  </si>
  <si>
    <t>3523050400159390</t>
  </si>
  <si>
    <t>2023-05-04 16:46</t>
  </si>
  <si>
    <t>2023年05月04日15:2 IES700监盘： 内江变10kV樟井线621开关大电流保护动作跳闸，闭锁重合闸。10kV樟井线#A杆、#10杆、#29杆故指翻牌，故障原因为：10kV樟井线7-8杆导线有漂浮物短路灼伤痕迹，已借助绝缘棒处理完毕，线路于16:36恢复送电</t>
  </si>
  <si>
    <t>4日15:4  调控吴文佳通知龙湖运维班姚坤源：内江变10kV樟井线621开关大电流保护动作闭锁重合闸。
15:08调控黄雨翔通知罗山所柯联丰：内江变10kV樟井线621开关大电流保护动作闭锁重合闸，开关跳闸。10kV樟井线#A杆、#10杆、#29杆故指翻牌
15:42龙湖运维站姚坤源汇报调控黄雨翔：现场巡视确认内江变10kV樟井线621开关大电流保护动作跳闸，闭锁重合闸，AB相故障电流为11.2kA（B相故障电流未采集），开关一二次设备检查无异常。15时49分巡视人杨庆运、柯联丰接受通知，开始巡线。
04日16:32 联/配调黄雨翔收到现场柯联丰汇报：现场确认故障现象：10kV樟井线7-8杆导线有漂浮物短路灼伤痕迹，已借助绝缘棒处理完毕，线路具备送电条件。
04日16:33 联/配调黄雨翔令柯联丰：10kV樟井线#25杆看守所高供18开关由运行转冷备用，04日16:34操作成功（隔离看守所高供内部故障）
04日16:35 联/配调黄雨翔令吴文佳：内江变10kV樟井线621开关由热备用转运行，04日16:36操作成功</t>
  </si>
  <si>
    <t>10kV樟井线7-8杆导线有漂浮物短路灼伤痕迹</t>
  </si>
  <si>
    <t>内江变10kV樟井线621线路</t>
  </si>
  <si>
    <t>2023-05-04 22:00</t>
  </si>
  <si>
    <t>2023-05-06 09:33</t>
  </si>
  <si>
    <t>9E51AD6E-BBA9-4F40-9272-E634A7CD426D</t>
  </si>
  <si>
    <t>LS13535523050006</t>
  </si>
  <si>
    <t>3523050400188523</t>
  </si>
  <si>
    <t>2023-05-04 16:42</t>
  </si>
  <si>
    <t>2023-05-04 17:04</t>
  </si>
  <si>
    <t>05月04日16:42 DMS研判：松罗变10kV松叶线912开关过流III段跳闸，重合闸未动作；故障原因为：</t>
  </si>
  <si>
    <t>4日16:41联/配调系统自动遥控操作_：10kV松叶线松王支线#004杆004开关由运行转热备用，于04日16:41控分成功
05月04日16:42 DMS研判：松罗变10kV松叶线912开关过流III段跳闸，重合闸未动作； 即通知抢修班组巡视跳闸点松罗变电站.10kV.松叶线间隔.912开关及其之后的设备，重点关注松罗变电站.10kV.松叶线间隔.912开关至10kV松叶线松王支线#004杆004开关之间区域。16时52分巡视人郑文峰、阮乐铃接受通知，开始巡线。
4日16:53联/配调卢友辉【顺控】遥控操作_：10kV松叶线#012杆012开关由运行转热备用，于04日16:53控分成功
4日16:53联/配调卢友辉【顺控】遥控操作_：松罗变电站.10kV.松叶线间隔.912开关由热备用转运行，于4日16:53控合失败
04日16:54 联/配调卢友辉令安霞联调郭英：松罗变电站.10kV.松叶线间隔.912开关由热备用转运行，04日16:55操作成功
4日16:55联/配调卢友辉【顺控】遥控操作_：10kV松叶线松王支线#004杆004开关由热备用转运行，于04日16:55控合成功
4日17:01联/配调卢友辉遥控操作_：10kV松叶线#012杆012开关由热备用转运行，于04日17:01控合成功</t>
  </si>
  <si>
    <t>松罗变电站10kV松叶线912线路</t>
  </si>
  <si>
    <t>2023-05-04 23:00</t>
  </si>
  <si>
    <t>C74C0598-5F02-4950-B98D-4E2D285853D2</t>
  </si>
  <si>
    <t>GZ1354515323050004</t>
  </si>
  <si>
    <t>3523050400198566</t>
  </si>
  <si>
    <t>2023-05-04 17:01</t>
  </si>
  <si>
    <t>2023-05-04 17:39</t>
  </si>
  <si>
    <t>2023-05-04 16:58:12 系统研判：10kV梅山线612线路富隆达次分支线#001杆001开关跳闸。故障原因：富隆达贸易配电室用户内部故障。</t>
  </si>
  <si>
    <t>2023-05-04 16:58:12 系统研判：10kV梅山线612线路富隆达次分支线#001杆001开关跳闸17时18分巡视人邹俊杰接受通知，开始巡线。
04日17:26  联/配调符冠鹏收到现场邹俊杰汇报：现场确认跳闸开关为：富隆达次分支线#001杆001开关；故障原因：富隆达贸易配电室用户内部故障导致富隆达次分支线#001杆001开关跳闸，用户在隔离内部故障后未经汇报设备主人，自行操作10kV富隆达次分支线#001杆001开关由热备用转运行</t>
  </si>
  <si>
    <t>富隆达配电室内部故障造成富隆达次分支线#001杆001开关跳闸。</t>
  </si>
  <si>
    <t>已告知富隆达配电室排查原因，在未排除故障前配电室不得送电。</t>
  </si>
  <si>
    <t>莆田.东进变10kV梅山线612线路富隆达次分支线#001杆001断路器</t>
  </si>
  <si>
    <t>2023-05-05 00:00</t>
  </si>
  <si>
    <t>2023-05-06 15:14</t>
  </si>
  <si>
    <t>CE88EB49-7106-455E-99C7-0045E19399FF</t>
  </si>
  <si>
    <t>GZ13546123050004</t>
  </si>
  <si>
    <t>3523050400213072</t>
  </si>
  <si>
    <t>2023-05-04 17:28</t>
  </si>
  <si>
    <t>2023-05-04 17:22 系统研判：10kV玉田线911线路仙作物流园安置房支线#001杆001开关跳闸</t>
  </si>
  <si>
    <t>仙作物流园安置房支线#001杆0011刀闸A相脱落</t>
  </si>
  <si>
    <t>莆田.下楼变10kV瑞园Ⅳ线915线路仙作物流园安置房支线#001杆001开关</t>
  </si>
  <si>
    <t>2023-05-08 09:14</t>
  </si>
  <si>
    <t>66143D3B28C8D072E0430A8E932FD0720000</t>
  </si>
  <si>
    <t>94F7AB59-9859-42D3-9C12-8093B7A8F404</t>
  </si>
  <si>
    <t>GZ13566323050005</t>
  </si>
  <si>
    <t>3523050400216257</t>
  </si>
  <si>
    <t>2023-05-04 17:47</t>
  </si>
  <si>
    <t>2023年5月4日17:45 DMS研判：龙文变10kVⅢ段母线B相完全失地（A相10.24,B相0.12,C相10.18,零序电压为103.12），失地选线为龙文变10kV文昌线912线路，选线正确。故障原因为：荣昌花园开闭所10kV荣昌花园Ⅱ线902电缆线路外破故障。</t>
  </si>
  <si>
    <t>04日17:45 DMS研判：龙文变10kVⅢ段母线B相完全失地（A相10.24,B相0.12,C相10.18,零序电压为103.12），失地选线为龙文变10kV文昌线912线路
04日17:47 联/配调欧逸哲【顺控】遥控操作_：龙文变.10kV.文昌线间隔.912开关由运行转热备用，于04日17:47控分成功接地信号消失
04日18:10 联/配调欧逸哲收到现场康丽红汇报：初步怀疑前段电缆故障，要求隔离
04日18:11 联/配调欧逸哲令康丽红：荣昌花园开闭所10kV文昌线901开关由运行转热备用，04日18:11操作成功
04日18:31 联/配调欧逸哲收到现场康丽红汇报：经巡视发现荣昌花园开闭所10kV荣昌花园Ⅱ线902线路电缆故障，要求隔离试送
04日18:32 联/配调欧逸哲令康丽红：荣昌花园开闭所10kV荣昌花园Ⅱ线902开关由运行转冷备用，04日18:36操作成功
04日18:38 联/配调欧逸哲遥控操作_：龙文变10kV文昌线912开关由热备用转运行，04日18:38操作成功
04日18:39 联/配调欧逸哲令康丽红：荣昌花园开闭所10kV文昌线901开关由热备用转运行，04日18:40操作成功
04日18:49 联/配调欧逸哲令康丽红：水仙大道环网柜10kV荣昌花园Ⅱ线905线路由热备用转检修，04日18:52操作成功
04日19:06 联/配调欧逸哲令康丽红：荣昌花园开闭所10kV荣昌花园Ⅱ线902线路由冷备用转检修，04日19:16操作成功
4日19:56 申请配电故障紧急抢修单NO：20230505003，工作负责人：刘英杰。工作内容：1、水仙大道环网柜10kV荣昌花园Ⅱ线905开关柜电缆室，拆除电缆头、配合电缆试验后恢复引接；2、荣昌花园开闭所10kV荣昌花园Ⅱ线902开关柜电缆室，拆除电缆头、配合电缆试验后恢复引接；3、水仙大道环网柜10kV荣昌花园Ⅱ线905开关柜至荣昌花园开闭所10kV荣昌花园Ⅱ线902开关柜沿线电缆通道，电缆识别、电缆故障测寻、电缆中间接头制作。安全措施：1、水仙大道环网柜10kV荣昌花园Ⅱ线905线路转检修；2、荣昌花园开闭所10kV荣昌花园Ⅱ线902线路转检修。
19:56 配电韩伟聪许可配电故障紧急抢修单NO：20230505003，工作负责人：刘英杰。工作内容：1、水仙大道环网柜10kV荣昌花园Ⅱ线905开关柜电缆室，拆除电缆头、配合电缆试验后恢复引接；2、荣昌花园开闭所10kV荣昌花园Ⅱ线902开关柜电缆室，拆除电缆头、配合电缆试验后恢复引接；3、水仙大道环网柜10kV荣昌花园Ⅱ线905开关柜至荣昌花园开闭所10kV荣昌花园Ⅱ线902开关柜沿线电缆通道，电缆识别、电缆故障测寻、电缆中间接头制作。安全措施：1、水仙大道环网柜10kV荣昌花园Ⅱ线905线路转检修；2、荣昌花园开闭所10kV荣昌花园Ⅱ线902线路转检修。
05日12:41 龙文二班康丽红报：配电故障紧急抢修单NO：20230505003工作结束，因施工方案变更，电缆故障实际未处理。水仙大道环网柜10kV荣昌花园Ⅱ线905线路、荣昌花园开闭所10kV荣昌花园Ⅱ线902线路需保留检修。
12:50 配调韩悠洋终结配电故障紧急抢修单NO：20230505003，工作负责人：刘英杰。工作内容：1、水仙大道环网柜10kV荣昌花园Ⅱ线905开关柜电缆室，拆除电缆头、配合电缆试验后恢复引接；2、荣昌花园开闭所10kV荣昌花园Ⅱ线902开关柜电缆室，拆除电缆头、配合电缆试验后恢复引接；3、水仙大道环网柜10kV荣昌花园Ⅱ线905开关柜至荣昌花园开闭所10kV荣昌花园Ⅱ线902开关柜沿线电缆通道，电缆识别、电缆故障测寻、电缆中间接头制作。安全措施：1、水仙大道环网柜10kV荣昌花园Ⅱ线905线路转检修；2、荣昌花园开闭所10kV荣昌花园Ⅱ线902线路转检修。（因施工方案变更，电缆故障实际未处理，水仙大道环网柜10kV荣昌花园Ⅱ线905线路、荣昌花园开闭所10kV荣昌花园Ⅱ线902线路保留检修）</t>
  </si>
  <si>
    <t>荣昌花园开闭所10kV荣昌花园Ⅱ线902线路电缆故障</t>
  </si>
  <si>
    <t>龙文变10kV文昌线912线路</t>
  </si>
  <si>
    <t>2023-05-05 14:00</t>
  </si>
  <si>
    <t>龙文变文昌线912</t>
  </si>
  <si>
    <t>2023-05-05 15:59</t>
  </si>
  <si>
    <t>309E5A72-FE47-4303-9832-CE740B56A8D1</t>
  </si>
  <si>
    <t>GZ13575623050005</t>
  </si>
  <si>
    <t>3523050400239539</t>
  </si>
  <si>
    <t>2023-05-04 21:43</t>
  </si>
  <si>
    <t>2023-05-04 23:30</t>
  </si>
  <si>
    <t>5月4日21:42 DMS研判：赖源变电站.10kV.水泥线间隔.911开关过流Ⅲ段动作，重合闸动作，.电流加速段动作；10kV水泥线#093杆K011开关10kV水泥线#093杆K011开关过流Ⅱ段告警；故障原因为：10kV水泥线#93至#94杆大树翻根压线</t>
  </si>
  <si>
    <t>4日21:43 赖源变电站.10kV.水泥线间隔.911开关过流Ⅲ段动作，重合闸动作，.电流加速段动作；10kV水泥线#093杆K011开关10kV水泥线#093杆K011开关过流Ⅱ段告警；； 即通知抢修班组巡视跳闸点赖源变电站.10kV.水泥线间隔.911开关及其之后的设备，重点关注10kV水泥线#093杆K011开关至10kV水泥线#122杆K211开关之间区域。21时49分巡视人傅明健、王鸿海、徐升、徐长兴接受通知，开始巡线。
4日21:44联/配调赖茂淮【顺控】遥控操作_：10kV水泥线#093杆K011开关由运行转热备用，于04日21:44控合成功
4日21:45联/配调赖茂淮【顺控】遥控操作_：赖源变电站.10kV.水泥线间隔.911开关由热备用转运行，于04日21:45控合成功
22:02连城变电运维班傅其盛报：4日21:52:01:504ms赖源变电站.10kV.水泥线间隔.911开关过流Ⅲ段动作 跳闸，最大电流10.19A，7.376ms重合闸动作，7.628ms电流加速断动作，最大电流10.92A，站内设备检查正常
04日23:23  联/配调赖茂淮收到现场王鸿海汇报：现场确认跳闸开关为：10kV水泥线911开关；保护动作：10kV水泥线911开关；
故障原因：树线矛盾；故障现象：架空类裸导线短路、接地；故障备注：10kV水泥线#93至#94杆大树翻根压线
4日23:25联/配调傅勇遥控操作_：10kV水泥线#093杆K011开关由热备用转运行，于04日23:25控合成功</t>
  </si>
  <si>
    <t>强风天气导致10kV水泥线#093至#094杆大树翻根压线</t>
  </si>
  <si>
    <t>2023-05-04 23:20</t>
  </si>
  <si>
    <t>2023-05-05 04:00</t>
  </si>
  <si>
    <t>426482</t>
  </si>
  <si>
    <t>2023-05-05 00:25</t>
  </si>
  <si>
    <t>793460E5-D6DE-4677-8402-AADDA2546159</t>
  </si>
  <si>
    <t>GZ13575723050010</t>
  </si>
  <si>
    <t>3523050500004090</t>
  </si>
  <si>
    <t>2023-05-05 01:40</t>
  </si>
  <si>
    <t>2023-05-05 10:41</t>
  </si>
  <si>
    <t>05日01:38DMS研判：10kV堂朱线赛智支线#14杆14K开关零序Ⅰ段保护动作跳闸，跳闸前坎市变10kVⅠ段母线出现C相不完全失地（A7.04、B10.10、C3.49）。原因：10kV堂朱线赛智支线#34杆悬瓶断裂。</t>
  </si>
  <si>
    <t>05日01:38DMS研判：10kV堂朱线赛智支线#14杆14K开关零序Ⅰ段保护动作跳闸，跳闸前坎市变10kVⅠ段母线出现C相不完全失地（A7.04、B10.10、C3.49）。即通知抢修班组巡视跳闸点10kV堂朱线赛智支线#14杆14K开关及其之后的设备，重点关注10kV堂朱线赛智支线#14杆14K开关之后区域。07时41分巡视人卢禹先接受通知，开始巡线。
05日03:10 堂堡供电所卢禹先汇报：10kV堂朱线赛智支线#34杆悬瓶断裂，需10kV堂朱线赛智支线#32杆32G刀闸转分闸。
03:11令堂堡供电所卢禹先：10kV堂朱线赛智支线#32杆32G刀闸由合闸转分闸，03:19操作完毕。
5日03:21联/配调江若薇遥控操作_：10kV堂朱线赛智支线#14杆14K开关由热备用转运行，于5日03:21控合失败
5日03:23联/配调江若薇遥控操作_：10kV堂朱线赛智支线#14杆14K开关由热备用转运行，于05日03:23控合成功
5日08:02 申请配电故障抢修单NO：LY-YD-PQ-2023-0034，工作负责人：卢义明，工作内容：在10kV堂朱线赛智支线#34杆，进行悬瓶破裂更换，安全措施：10kV堂朱线赛智支线#32杆32G刀闸。
05日 08:03抢修许可票号：LY-YD-PQ-2023-0034,抢修负责人：卢义明
05日 10:18抢修终结票号：LY-YD-PQ-2023-0034,抢修负责人：卢义明
送电票：YD-ZLP-202305032，05日10:18开始执行，05日10时38分执行完毕。</t>
  </si>
  <si>
    <t>10kV堂朱线赛智支线#34杆边相悬瓶(江西萍乡缺陷悬瓶)炸裂导致10kV堂朱线赛智支线#14杆14K开关零序Ⅰ段保护动作跳闸</t>
  </si>
  <si>
    <t>10kV堂朱线赛智支线#14杆14K开关</t>
  </si>
  <si>
    <t>2023-05-05 01:39</t>
  </si>
  <si>
    <t>2023-05-05 10:36</t>
  </si>
  <si>
    <t>2023-05-05 12:32</t>
  </si>
  <si>
    <t>0FBDCF45-5158-4C68-B0F3-3FF79488C2D7</t>
  </si>
  <si>
    <t>LS13525623050008</t>
  </si>
  <si>
    <t>3523050500004521</t>
  </si>
  <si>
    <t>2023-05-05 03:30</t>
  </si>
  <si>
    <t>2023-05-05 07:08</t>
  </si>
  <si>
    <t>5日3:25 东浦变10kV.Ⅲ段母线C相全失地(A相电压为9.87,B相电压为9.96,C相电压为0.44,零序电压为9.76，选线报937，准）。故障原因为：平炉线#17杆配变高压刀闸C相故障</t>
  </si>
  <si>
    <t>5日3:25 东浦变电站失地(东浦变电站.10kV.Ⅲ段母线A相电压为9.87,B相电压为9.96,C相电压为0.44,零序电压为9.76,)。即通知翔南抢修黄进财
05日03:30 10kV燃电线#69杆高压开关由运行转热备用（遥控)后失地消失
4:02 10kV和平线#43杆高压开关由运行转热备用（遥控）
4:0610kV燃电线#69杆高压开关由热备用转运行（遥控）送电正常
4:40翔安许魏斌报10kV和平线#43杆至#67杆主干线查无异常
4:41下令许魏斌10kV平山线#4杆高压开关由运行转热备用，4:42操作毕
4:45 10kV和平线#43杆高压开关由热备用转运行（遥控）送电正常
5:19徐伟斌报10kV平炉线#17杆配变高压刀闸C相烧焦即下令1、10kV平炉线#17杆配变由运行转热备用 ，2、10kV平炉线#12杆高压刀闸由合闸转分闸，5:27操作毕
5:28下令徐伟斌10kV平山线#4杆高压开关由热备用转运行，5:31操作毕，送电正常
5日06:15 申请配电故障抢修单NO：XM-BB-PQ-2023-0223，工作负责人：陈晓东，工作内容：在10kV平炉线#17杆，进行C相高压刀闸故障抢修，安全措施：10kV平炉线#12杆高压刀闸，10kV平炉线#17杆配变0.4kV低压综合配电箱A回402低压刀闸，10kV平炉线#17杆配变0.4kV低压综合配电箱B回403低压刀闸。
05日 06:27抢修许可票号：XM-BB-PQ-2023-0223,抢修负责人：陈晓东,抢修任务：1、10kV平炉线#17杆，C相高压刀闸故障抢修,抢修安措:断开10kV平炉线#12杆高压刀闸，断开10kV平炉线#17杆配变0.4kV低压综合配电箱A回402低压刀闸，断开10kV平炉线#17杆配变0.4kV低压综合配电箱B回403低压刀闸
05日 07:04抢修终结票号：XM-BB-PQ-2023-0223,抢修负责人：陈晓东,抢修任务：1、10kV平炉线#17杆C相高压刀闸故障抢修,抢修安措:断开10kV平炉线#12杆高压刀闸，断开10kV平炉线#17杆配变0.4kV低压综合配电箱A回402低压刀闸，断开10kV平炉线#17杆配变0.4kV低压综合配电箱B回403低压刀闸
7:08执行送电指令票详见指令票NO：ZLP-XM-23050091</t>
  </si>
  <si>
    <t>东浦变电站937线路燃电线#69杆高压开关</t>
  </si>
  <si>
    <t>2023-05-05 09:00</t>
  </si>
  <si>
    <t>东浦变电站937</t>
  </si>
  <si>
    <t>13DKX17445</t>
  </si>
  <si>
    <t>B263A0A8-059F-4872-8B7D-14EB809B02B5</t>
  </si>
  <si>
    <t>GZ1354515423050005</t>
  </si>
  <si>
    <t>3523050500017721</t>
  </si>
  <si>
    <t>2023-05-05 05:18</t>
  </si>
  <si>
    <t>2023-05-05 10:20</t>
  </si>
  <si>
    <t>3:04系统研判：城南变10kV横山线913线路横山线#028杆后端线路缺相。
故障原因：10kV横山线#028杆至#029杆A相导线断线</t>
  </si>
  <si>
    <t>3:04系统研判：城南变10kV横山线913线路横山线#028杆后端线路缺相。05时22分巡视人郑国扬接受通知，开始巡线。
05日05:28  联/配调符冠鹏收到现场郑国扬汇报：现场确认10kV横山线#028杆至#029杆导线断线；断线导线碰到铁皮房；
隔离设备：10kV横山线环网柜10KV横山线出线902负荷开关；隔离状态：热备用；
05日05:31 联/配调符冠鹏令郑国扬：横山线环网柜902开关由运行转热备用，05日05:38操作成功
05日05:41  联/配调符冠鹏收到现场郑国扬汇报：
隔离设备：10kV横山线#034杆0341刀闸；隔离状态：分闸
05日05:41 联/配调符冠鹏令郑国扬：10kV横山线#034杆0341刀闸由合闸转分闸，05日05:44操作成功
05日06:40  联/配调陈智涵收到现场郑国扬汇报：巡视无异常范围：10kV电视台横山联络线#051杆-10kV横山线#034杆；试送设备：10kV电视台横山联络线#051杆051开关
5日05:49联/配调符冠鹏遥控操作_：10kV电视台横山联络线#051杆051开关由热备用转运行，于05日05:49控合成功
05日05:50  联/配调符冠鹏收到现场郑国扬汇报：隔离设备：10kV双横分线009杆009开关；隔离状态：热备用
05日05:53 联/配调符冠鹏令郑国扬：10kV双横分线#009杆009开关由运行转热备用，05日05:55操作成功
05日05:56  联/配调符冠鹏收到现场郑国扬汇报：巡视无异常范围：10kV横山线艺校环网柜10kV双横分线进线902线路-10kV双横分线#009杆；试送设备：10kV横山线艺校环网柜10kV双横分线进线902负荷开关
05日05:56 联/配调符冠鹏令郑国扬：10kV横山线艺校环网柜902开关由热备用转运行，05日06:00操作成功
5日06:27 申请配电故障抢修单NO：PT-BB-PQ-2023-0106，工作负责人：郑国扬，工作内容：在110kV城南变10kV横山线913线路横山线#028杆至#029杆，进行A相导线断线抢修，安全措施：10kV横山线环网柜10kV横山线出线902开关转检修，10kV沟口村#21变支线#001杆沟口村#21变配变转热备用，10kV双横分线#009杆009开关、0091刀闸，10kV横山线#030杆沟口村#5变配变转热备用，10kV横山线#034杆0341刀闸。
05日 07:22抢修许可票号：PT-BB-PQ-2023-0106,抢修负责人：郑国扬,抢修任务：1、110kV城南变10kV横山线913线路横山线#028杆至#029杆，A相导线断线抢修,抢修安措:10kV横山线环网柜10kV横山线出线902开关转检修,10kV沟口村#21变支线#001杆沟口村#21变配变转热备用，断开10kV双横分线#009杆009开关、0091刀闸，10kV横山线#030杆沟口村#5变配变转热备用，断开10kV横山线#034杆0341刀闸
05日 09:43抢修终结票号：PT-BB-PQ-2023-0106,抢修负责人：郑国扬,抢修任务：1、110kV城南变10kV横山线913线路横山线#028杆至#029杆，A相导线断线抢修,抢修安措:10kV横山线环网柜10kV横山线出线902开关转检修,10kV沟口村#21变支线#001杆沟口村#21变配变转热备用，断开10kV双横分线#009杆009开关、0091刀闸，10kV横山线#030杆沟口村#5变配变转热备用，断开10kV横山线#034杆0341刀闸
送电指令票详见指令票NO：PTDQ23050119（现为非正常运行方式，具体合解环操作待后期按指令票执行）</t>
  </si>
  <si>
    <t>10kV横山线#028杆至#029杆导线断线造成城南变10kV横山线913线路横山线#028杆后端线路缺相</t>
  </si>
  <si>
    <t>按照巡视周期标准，结合新度供电所2023年迎峰度夏的方案工作以及“一线路一方案”工作要求，对维护范围内的线路设备开展差异化巡视，检查发现缺陷问题，及时登记消缺，并设置专人实时跟踪管控，使缺陷形成闭环管理。隐患、缺陷排查、登记。</t>
  </si>
  <si>
    <t>莆田.城南变10kV横山线913线路横山线#028杆0281刀闸</t>
  </si>
  <si>
    <t>2023-05-05 05:17</t>
  </si>
  <si>
    <t>横山线913线路</t>
  </si>
  <si>
    <t>2023-05-06 15:02</t>
  </si>
  <si>
    <t>6AA0B9BECBC51176E0437F00000111760000</t>
  </si>
  <si>
    <t>D0AF00A2-BF70-4EA8-9588-BF7041A0D669</t>
  </si>
  <si>
    <t>GZ13516123050009</t>
  </si>
  <si>
    <t>3523050500022156</t>
  </si>
  <si>
    <t>2023-05-05 05:28</t>
  </si>
  <si>
    <t>2023-05-05 08:23</t>
  </si>
  <si>
    <t>2023年5月5日5:17 10kV下朱Ⅱ线#28开关跳闸，过流Ⅰ段保护信号动作，线路无异常，于08：24复电</t>
  </si>
  <si>
    <t>5日5:17  10kV下朱Ⅱ线#28开关跳闸，即通知巡视跳闸点下朱Ⅱ线934线路#28杆开关，及其之后的设备。_06时56分巡视人陈新武 接受通知，开始巡线。
08：22航城供电所刘天国：10kV下朱Ⅱ线#28开关跳闸，过流Ⅰ段保护信号动作，线路巡视无异常，申请试送
05日08:23 联/配调黄剑东令陈新武:10kV下朱Ⅱ线#28杆开关由热备用转运行，05日08:24操作成功
无需抢修类型归档:试送成功，已全部复电。</t>
  </si>
  <si>
    <t>10kV下朱Ⅱ线#28开关后端线路无异常</t>
  </si>
  <si>
    <t>里仁变10kV下朱Ⅱ线934线路（10kV下朱Ⅱ线#28开关）</t>
  </si>
  <si>
    <t>2023-05-05 05:25</t>
  </si>
  <si>
    <t>10kV下朱Ⅱ线934</t>
  </si>
  <si>
    <t>2023-05-08 08:24</t>
  </si>
  <si>
    <t>F86DCD94-A353-4589-9A8E-22003F80EC28</t>
  </si>
  <si>
    <t>GZ1351515723050005</t>
  </si>
  <si>
    <t>3523050500023039</t>
  </si>
  <si>
    <t>2023-05-05 05:33</t>
  </si>
  <si>
    <t>2023-05-05 15:46</t>
  </si>
  <si>
    <t>2023年5月5日 5:20 高岐变10kV五都线636开关过流II段动作跳闸，重合闸未投，故障原因为：信通国际2#环网906~泰禾红悦开闭所911之间电缆故障，08：28后隔离故障区域进行抢修，馈线送电正常，15：19抢修结束全线送电正常。
半自动FA策略错误（断开悦江公馆2#环网901、902，未送馈线）</t>
  </si>
  <si>
    <t>5日5:20 福州.高岐变/10kV.五都线636开关跳闸；悦江公馆2#环网10kV坑南三环901断路器901开关 过流Ⅱ段告警；福州.高岐变/10kV.五都线636开关福州.高岐变/10kV.五都线636/PCS9611D.过流Ⅱ段动作(软报文)；悦江公馆2#环网10kV信通二902断路器902开关 过流Ⅱ段告警； 
半自动FA策略错误（断开悦江公馆2#环网901、902，未送馈线），悦江公馆2#环网901、902有过流信号
查看D5000，蔗洲变956负荷增加70A，
备自投动作情况：香湖四期开闭所900开关在断，921在合，备投成功
悦江公馆配电室921在断，900在合，备投成功，
05日05:29 联/配调杨波令杨波:悦江公馆2#环网10kV信通二902开关由运行转热备用，05日05:29操作成功
05日05:32 联/配调杨波令徐阳:福州.高岐变/10kV.五都线636开关由热备用转运行，05日05:35操作成功
07：00 询问高抢范文强：信通国际2#环网周围井盖冒烟，怀疑电缆故障，暂时无法确定是哪条电缆
07：25 维护班林静程：暂时无法确定故障电缆，申请隔离泰禾红悦开闭所911开关，待带电车接入
05日07:39 联/配调谢熙承令黄思源:泰禾红悦开闭所10kV信通911开关由运行转冷备用，05日07:42操作成功
08：00 维护班林敏杰：确认故障电缆为信通国际2#环网906至泰禾红悦开闭所911之间电缆，申请隔离试送
08：23 高抢黄思源：南香湖四期开闭所900开关在运行，921开关在热备用，备投动作成功
5日07:55 申请配电故障抢修单NO：FZ-BB-PQ-2023-0414，工作负责人：林敏杰
，工作内容：在10kV信通国际2#环网906开关~泰禾红悦开闭所911开关，进行高压电缆试验及故障抢修。，安全措施：
信通国际2#环网 10kV红悦906线路转检修
泰禾红悦开闭所 10kV信通911线路转检修。
05日08:23 联/配调杨波令黄思源:信通国际2#环网10kV红悦906线路由运行转检修，05日08:27操作成功
5日08:28联/配调杨波遥控操作_：悦江公馆2#环网10kV信通二902开关由热备用转运行于05日08:28控合成功
05日08:29 联/配调杨波令范文强:泰禾红悦3#配电室10kV备用912线路由冷备用转检修，05日08:30操作成功
05日08:40 联/配调谢晶令范文强:泰禾红悦开闭所10kV信通911线路由冷备用转检修，05日09:00操作成功
05日 09:01抢修许可票号：FZ-BB-PQ-2023-0414,抢修负责人：林敏杰,抢修任务：1、10kV信通国际2#环网906开关~泰禾红悦开闭所911开关，高压电缆试验及故障抢修,抢修安措:信通国际2#环网10kV 红悦906线路转检修，泰禾红悦开闭所10kV 信通911线路转检修
10：39 收到FZ-BB-PQ-2023-0417#抢修单
10：40 令建新运维林霞：查高岐变10kV流洲线633开关重合闸
令高新运维林静程：查泰禾红悦6#楼配电室10kV备用一912开关在冷备用 10：41
10：42 许可FZ-BB-PQ-2023-0417#抢修单，并通知高新运维林静程泰禾红悦开闭所911开关后端调度权已下放
13：22 终结FZ-BB-PQ-2023-0417#抢修单
05日 14:32抢修终结票号：FZ-BB-PQ-2023-0414,抢修负责人：林敏杰,抢修任务：1、10kV信通国际2#环网906开关~泰禾红悦开闭所911开关，高压电缆试验及故障抢修,抢修安措:信通国际2#环网10kV 红悦906线路转检修，泰禾红悦开闭所10kV 信通911线路转检修
15：14 许可FZ-BB-PQ-2023-0416#抢修单
15：38 终结FZ-BB-PQ-2023-0416#抢修单
详见复电指令票：福州2023050111#</t>
  </si>
  <si>
    <t>电缆中间接头短路</t>
  </si>
  <si>
    <t>2023-05-05 14:30</t>
  </si>
  <si>
    <t>2023-05-05 19:00</t>
  </si>
  <si>
    <t>2023-05-06 16:11</t>
  </si>
  <si>
    <t>DCB846F1-1621-4971-8F13-A98B49EE05BB</t>
  </si>
  <si>
    <t>GZ13596023050002</t>
  </si>
  <si>
    <t>3523050500028519</t>
  </si>
  <si>
    <t>2023-05-05 05:44</t>
  </si>
  <si>
    <t>2023-05-05 06:58</t>
  </si>
  <si>
    <t>2023年5月5日5:40 10kV郑坪线058杆K325开关跳闸，故障原因：10kV郑坪线杉溪支线27杆航运机砖厂专变倾斜</t>
  </si>
  <si>
    <t>5日5:45  10kV郑坪线058杆K325开关跳闸，转告郑墩供电所王朝亮，配抢陈颖
06:30郑墩供电所王朝亮汇报：10kV郑坪线杉溪支线27杆航运机砖厂专变倾斜，其余线路巡视无异常，具备送电条件，申请10kV松坪线杉溪支线24B杆G623刀闸转分闸
05日06:32 联/配调吴贵宾令郑墩供电所王朝亮：查10kV郑坪线058杆K325开关查开关确在热备用，05日06:40操作成功
05日06:32 联/配调吴贵宾令郑墩供电所王朝亮：查10kV林屯线林松支线01杆KY720开关查开关确在热备用，05日06:40操作成功
05日06:42 联/配调吴贵宾令郑墩供电所王朝亮：10kV郑坪线杉溪支线27杆航运机砖厂专变由运行转空载运行，05日06:50操作成功
05日06:42 联/配调吴贵宾令郑墩供电所王朝亮：10kV松坪线杉溪支线24B杆G623刀闸由合闸转分闸，05日06:50操作成功
05日06:54 联/配调吴贵宾令郑墩供电所王朝亮：10kV郑坪线058杆K325开关由热备用转运行，05日06:57操作成功，送电正常，转告配抢陈颖</t>
  </si>
  <si>
    <t>10kV郑坪线杉溪支线27杆拉线被挖机挖开松动，导致10kV郑坪线杉溪支线27杆航运机砖厂专变倾斜，？10kV郑坪线杉溪支线26杆至27杆导线碰触到一块发生短路故障</t>
  </si>
  <si>
    <t>10kV郑坪线058杆至10kV郑坪线杉溪支线27杆</t>
  </si>
  <si>
    <t>2023-05-05 05:43</t>
  </si>
  <si>
    <t>2023-05-05 06:55</t>
  </si>
  <si>
    <t>郑墩变10kV郑坪线985</t>
  </si>
  <si>
    <t>2023-05-05 14:39</t>
  </si>
  <si>
    <t>C9C671DF-9FC0-4C8D-B053-E01F9EA30ABE</t>
  </si>
  <si>
    <t>GZ13555923050013</t>
  </si>
  <si>
    <t>3523050500029443</t>
  </si>
  <si>
    <t>2023-05-05 05:59</t>
  </si>
  <si>
    <t>2023-05-05 07:30</t>
  </si>
  <si>
    <t>2023年5月5日5:58 DMS系统弹窗显示：10kV洪内921线#012杆K601开关过流Ⅰ段保护动作跳闸；故障原因：10kV洪内921线格坵支线#02-#01杆之间气球飞到导线上，造成线路相间短路；天气：晴</t>
  </si>
  <si>
    <t>2023年5月5日5:58 DMS系统弹窗显示：10kV洪内921线#012杆K601开关过流Ⅰ段保护动作跳闸，永春县调谢玉菊通知锦斗镇供电所姚文根对线路进行巡线
配抢林翠远研判：故指无动作，无法研判
7:18锦斗镇供电所姚文根汇报永春县调谢玉菊：闽电调度APP已设置巡线人员，但DMS系统上无回复令。对10kV线路巡线发现10kV洪内921线格坵支线#02-#01杆之间气球飞到导线上，造成线路相间短路，现故障已处理，验收合格，具备送电条件
5日07:23永春县调尤一燕令谢玉菊遥控操作：10kV洪内921线#012杆K601开关由热备用转运行，于05日07:23控合成功。送电正常</t>
  </si>
  <si>
    <t>DMS系统弹窗显示：10kV洪内921线#012杆K601开关过流Ⅰ段保护动作跳闸</t>
  </si>
  <si>
    <t>加强线路巡视，保证线路安全可靠运行。</t>
  </si>
  <si>
    <t>锦斗变10kV洪内921线#012杆K601开关（四遥）</t>
  </si>
  <si>
    <t>锦斗变10kV洪内线921</t>
  </si>
  <si>
    <t>2023-05-05 14:46</t>
  </si>
  <si>
    <t>2afa809a-324c-4019-83d4-2804f78229cc</t>
  </si>
  <si>
    <t>9BE83811-EFBE-4762-B7E6-1CF57F777062</t>
  </si>
  <si>
    <t>GZ13555123050017</t>
  </si>
  <si>
    <t>3523050500035322</t>
  </si>
  <si>
    <t>2023-05-05 16:09</t>
  </si>
  <si>
    <t>2023年5月5日 7:8 IES监盘发现：玉叶变10kV池头线619开关过流Ⅰ段动作跳闸，过流Ⅰ段闭锁重合闸  故障原因为：1、10kV池头线1#杆074开关三相引线断线，怀疑开关击穿；2、10kV池头线飞越支线4-A1#杆7U6开关在热备用</t>
  </si>
  <si>
    <t>2023年5月5日 7:8 IES监盘发现：玉叶变10kV池头线619开关过流Ⅰ段动作跳闸，过流Ⅰ段闭锁重合闸 南安县调卢彩玲通知美林所黄争荣 南安县调卢彩玲通知江南运维邱建龙07时26分巡视人黄争荣、王建华接受通知，开始巡线。
8:32美林所王建华汇报配调王玉玲：10kV池头线1#杆074开关三相引线断线，怀疑开关击穿，申请10kV池头线13#杆460开关转冷备用后段负荷转由10kV洋美线供电
05日08:32 联/配调王玉玲令美林所王建华：10kV池头线13#杆460开关由运行转冷备用，05日08:35操作成功汇报配调卢彩玲
05日08:37 联/配调卢彩玲令王玉玲：10kV池头线39#杆901开关由热备用转运行，05日08:37操作成功运行正常 卢彩玲通知美林所王建华
5日09:39 南安县调黄丽吉签收申请配电故障抢修单NO：QZ-NA-PQ-2023-0300，工作负责人：王建华，工作内容：在10kV池头线1#杆，进行10kV池头线1#杆开关引线断线修复，更换开关（原一体式开关）为一二次融合三遥开关、新装刀闸一组，更换避雷器，安全措施：220kV玉叶变10kV池头线619线路转检修，10kV池头线13#杆460开关、D1286刀闸、4430刀闸。
05日10:29 联/配调林珊珊令江南运维班何小娟：玉叶变10kV池头线619线路由热备用转检修05日10:29下令，10:25汇报操作结束
05日 10:38配调林珊珊抢修许可票号：QZ-NA-PQ-2023-0300,抢修负责人：王建华,抢修任务：1、10kV池头线1#杆，10kV池头线1#杆开关引线断线修复，更换开关（原一体式开关）为一二次融合三遥开关、新装刀闸一组，更换避雷器,抢修安措:220kV玉叶变10kV池头线619线路转检修,断开10kV池头线13#杆460开关、D1286刀闸、4430刀闸
05日 15:29配调林珊珊抢修终结票号：QZ-NA-PQ-2023-0300,抢修负责人：王建华,抢修任务：1、10kV池头线1#杆，10kV池头线1#杆开关引线断线修复，更换开关（原一体式开关）为一二次融合三遥开关、新装刀闸一组，更换避雷器,抢修安措:220kV玉叶变10kV池头线619线路转检修,断开10kV池头线13#杆460开关、D1286刀闸、4430刀闸
05日15:42开始操作，16:26操作结束送电指令票详见指令票NO：QZNA23050145，配调林珊珊
16:20 DMS监盘发现：10kV池头线飞越支线4-A1#杆7U6开关在热备用，配调林珊珊通知美林所王建华
16:30美林所王建华汇报配调黄丽吉：10kV池头线飞越支线4-A1#杆7U6开关现场确在热备用
19：00美林所林丹华汇报南安县调黄丽吉：10kV池头线飞越支线4-A1#杆7U6开关已整改验收合格，具备送电条件
19:02南安县调黄丽吉下令美林所李连辉：10kV池头线飞越支线4-A1#杆7U6开关由热备用转运行19：09操作结束
2023年05月05日19:11福建闽投电流有限责任公司泉州分公司变（10kV池头线飞越支线4-A1#杆7U6开关）用户内部故障已处理完毕，详见遗留用户单QZNAYLYH20230505003</t>
  </si>
  <si>
    <t>10kV池头线1#杆074开关三相引线断线，怀疑开关击穿</t>
  </si>
  <si>
    <t>玉叶变10kV池头线619线路</t>
  </si>
  <si>
    <t>2023-05-05 07:07</t>
  </si>
  <si>
    <t>玉叶变10kV池头线619</t>
  </si>
  <si>
    <t>2023-05-08 15:33</t>
  </si>
  <si>
    <t>72BC962E-D5AD-485C-BFE5-73B9618C6A17</t>
  </si>
  <si>
    <t>GZ13595723050001</t>
  </si>
  <si>
    <t>3523050500037354</t>
  </si>
  <si>
    <t>2023-05-05 07:25</t>
  </si>
  <si>
    <t>2023-05-05 11:47</t>
  </si>
  <si>
    <t>05月05日 07:23 10kV干坑线清溪支线002杆9KY263开关跳闸于电流III段保护，重合不成，强送不成；故障原因：待分析</t>
  </si>
  <si>
    <t>07:24 联/配调张杰鑫遥控操作：10kV干坑线清溪支线002杆9KY263开关由热备用转运行，于07:24控合后跳闸
07:25通知配抢班杨永中，司前所金磊
07:23 DMS研判：07:23 10kV干坑线清溪支线002杆9KY263开关跳闸于电流III段保护，重合不成
09:05 司前供电所金磊汇报：10kV干坑线清溪支线002杆10kV干坑线清溪支线044杆巡视无异常，具备送电条件
05日09:09 联/配调张杰鑫令司前所金磊：10kV干坑线清溪支线044杆9K259开关由运行转热备用，05日09:11操作成功
5日09:14联/配调张秋菊遥控操作_：10kV干坑线清溪支线002杆9KY263开关由热备用转运行，于5日09:14控合成功
5日 11:33 司前供电所金磊汇报：10kV干坑线清溪支线044杆至10kV干坑线染头支线007杆巡视无异常，具备送电条件。
5日11:34 令司前供电所金磊：10kV干坑线清溪支线044杆9K259开关由热备用转运行，于11:36 操作完毕，正常
转告配抢班杨永中</t>
  </si>
  <si>
    <t>强对流天气雷雨大风，10kV干坑线清溪支线002杆9KY263开关过流跳闸</t>
  </si>
  <si>
    <t>线路无人机巡视，开关、配变、瓷瓶、避雷器等检查无异常，送电正常。</t>
  </si>
  <si>
    <t>2023-05-05 11:35</t>
  </si>
  <si>
    <t>2023-05-05 16:45</t>
  </si>
  <si>
    <t>04630E69-F0A0-4D45-BBC3-05678D3B12CE</t>
  </si>
  <si>
    <t>GZ13585223050002</t>
  </si>
  <si>
    <t>3523050500049515</t>
  </si>
  <si>
    <t>2023-05-05 08:13</t>
  </si>
  <si>
    <t>2023-05-05 08:51</t>
  </si>
  <si>
    <t>5日8:7 肖坊线908#61杆分段开关跳闸，过流Ⅰ段保护动作；故障原因为：10kV肖坊线908#78+3杆-#78+4杆段线路农民砍树树压导线。</t>
  </si>
  <si>
    <t>5日08:08联/配调熊明禄遥控操作：10kV肖坊线908#61杆分段开关由热备用转运行，强送不成功
5日8:13 10kV 肖坊线908#61杆分段开关 跳闸；10kV肖坊线908#61杆分段开关肖坊线908#61杆分段开关过流Ⅰ段告警；10kV肖坊线908#61杆分段开关肖坊线908#61杆分段开关过流Ⅰ段保护动作； 即通知抢修班组巡视跳闸点肖坊线908#61杆分段开关及其之后的设备，重点关注10kV肖坊线908#61杆分段开关至肖坊线908#97杆联络开关之间区域。08时35分巡视人付剑、肖守武、刘顺和接受通知，开始巡线。
05日08:42  联/配调揭明宗收到现场肖守武汇报：故障点为10kV肖坊线908#78+3杆-#78+4杆农民砍树树压导线，现已清理完毕，经验收合格，线路具备送电条件。
5日08:45联/配调黄德华遥控操作：10kV肖坊线908#61杆分段开关由热备用转运行，于05日08:45控合成功，送电正常。</t>
  </si>
  <si>
    <t>10kV肖坊线908#61杆分段开关</t>
  </si>
  <si>
    <t>2023-05-05 08:12</t>
  </si>
  <si>
    <t>2023-05-05 09:34</t>
  </si>
  <si>
    <t>87918FDE-C32D-46D1-BA61-3485D9E935EA</t>
  </si>
  <si>
    <t>LS13595423050007</t>
  </si>
  <si>
    <t>3523050500056797</t>
  </si>
  <si>
    <t>2023-05-05 08:25</t>
  </si>
  <si>
    <t>2023-05-05 10:00</t>
  </si>
  <si>
    <t>2023-05-05 08:15 10kV曹墩线#001杆KY3113开关跳闸于零序Ⅰ段保护，重合闸未投。原因：10kV曹墩线#026补1-3杆武夷山岩韵生态农业有限公司配变C相避雷器雷击击穿（用户专变）。（dms系统未出研判，已报备）</t>
  </si>
  <si>
    <t>08:15 调控员林性尧汇报：（1）08:15 星村变10kVⅡ段母线C相完全失地，Ua=10.42kV，Ub=10.44kV，Uc=0.34kV，3U0=69.28V。（2）08:15 10kV曹墩线#001杆KY3113开关跳闸于零序Ⅰ段保护后（重合闸未投），失地消失。并通知星村供电所邹晓庆及服务调度班（武夷山）彭衍。
08:20 令调控员邱红：10kV曹墩线#053杆KY3169开关由运行转热备用（遥控），于08:21执行完毕；
08:21 令调控员邱红：10kV曹墩线#043杆KY3168开关由运行转热备用（遥控），于08:23执行完毕；
08:23 令调控员邱红：10kV曹墩线#001杆KY3113开关由热备用转运行（遥控），于08:24执行完毕后，跳闸于零序Ⅰ段保护，重合闸未投。
08:25 令调控员邱红：10kV曹墩线#078杆KY3053开关由热备用转运行（遥控），于08:26执行完毕，正常。并通知星村供电所邹晓庆及服务调度班（武夷山）彭衍。
08:40 星村供电所何旭汇报：经巡线，10kV曹墩线#038杆至#053杆线路无异常，具备送电条件，申请将10kV曹墩线#038杆G3109刀闸转分闸，试送10kV曹墩线#053杆KY3169开关。
08:42 令星村供电所何旭：10kV曹墩线#038杆G3109刀闸由合闸转分闸，于08:45执行完毕。
08:46 令调控员邱红：10kV曹墩线#053杆KY3169开关由热备用转运行（遥控），于08:47执行完毕，正常。
08:48 令调控员邱红：10kV曹墩线#043杆KY3168开关由热备用转运行（遥控），于08:49执行完毕，正常。并通知星村供电所何旭及服务调度班（武夷山）彭衍。
09:05 星村供电所何旭汇报：经巡线，发现10kV曹墩线#026补1-3杆武夷山岩韵生态农业有限公司配变C相避雷器雷击击穿（用户专变）。申请将10kV曹墩线#026补1杆G3219刀闸（产权分界设备）转分闸，前端线路恢复送电。
09:06 令星村供电所何旭：（1）10kV曹墩线#026补1杆G3219刀闸由合闸转分闸；（2）10kV曹墩线#021-3杆垃圾中转站配变由运行转空载运行；（3）10kV曹墩线#014/001杆自来水厂配变由运行转空载运行；（4）10kV曹墩线#026-1杆永生茶厂#3配变由运行转空载运行；（5）齐云#2箱变10kV进线柜H01线路由运行转热备用，于09:44执行完毕。
09:45 令星村供电所何旭：10kV曹墩线#038杆G3109刀闸由分闸转合闸，于09:47执行完毕，正常。
09:48 令星村供电所何旭：（1）10kV曹墩线#021-3杆垃圾中转站配变由空载运行转运行；（2）10kV曹墩线#014/001杆自来水厂配变由空载运行转运行；（3）10kV曹墩线#026-1杆永生茶厂#3配变由空载运行转运行；（4）齐云#2箱变10kV进线柜H01线路由热备用转运行，于09:58执行完毕，正常。并通知星村供电所何旭及服务调度班（武夷山）彭衍。
09:58 向地调周宙申请：丹桂变、新岭变10kV系统合解环操作。
09:59 令调控员邱红：10kV曹墩线#001杆KY3113开关由热备用转合环运行（遥控），于10:00执行完毕，正常。
10:01 令调控员邱红：10kV曹墩线#078杆KY3053开关由运行转热备用（解环）（遥控），于10:02执行完毕，正常。
10:03 汇报地调周宙：丹桂变、新岭变10kV系统合解环操作已结束。
06日15:15 星村供电所何旭汇报：10kV曹墩线#026杆补1杆后端用户内部故障已处理完毕，具备送电条件；现10kV曹墩线#026杆补1-3杆武夷山岩韵生态农业有限公司配变确处空载运行，申请：10kV曹墩线#026杆补1杆G3219刀闸转合闸，于15:13经用户确认以上汇报；
15:16 令星村供电所何旭：10kV曹墩线#026杆补1杆G3219刀闸由分闸转合闸于15:17执行完毕；
16:17 通知星村供电所何旭：10kV曹墩线#026杆补1杆G3219刀闸靠用户侧已带电；
2023年05月06日15:23武夷山岩韵生态农业有限公司（10kV曹墩线#026杆补1杆G3219刀闸）用户内部故障已处理完毕，详见遗留用户单NPWYSYLYH20230505002</t>
  </si>
  <si>
    <t>10kV曹墩线#001杆至#078杆</t>
  </si>
  <si>
    <t>A8D8CDF9-298A-4A9C-9B20-327E320217CA</t>
  </si>
  <si>
    <t>GZ13585523050006</t>
  </si>
  <si>
    <t>3523050500073855</t>
  </si>
  <si>
    <t>2023-05-05 09:13</t>
  </si>
  <si>
    <t>2023-05-05 12:15</t>
  </si>
  <si>
    <t>5日9:12DMS系统研判10kV官常线933#151-1支线分段开关跳闸， 故障原因为：10kV官常线933#151-13杆至#15-14杆树枝触碰导线</t>
  </si>
  <si>
    <t>5日9:14  即通知抢修班组巡视跳闸点10kV官常线933#151-1支线分段开关及其之后的设备。09时22分巡视人刘时朝、王仕明、艾朝东、黄爵州、艾建华、魏正太、谢家义接受通知，开始巡线。
05日12:02均口供电所刘时朝汇报：经巡线10kV官常线933#151-13杆至#15-14杆树枝触碰导线引起开关跳闸，现树枝已掉落，验收合格，具备送电条件，可以送电。
05日12：03 联/配调黄姗令均口供电所刘时朝：10kV官常线933#151-1支线分段开关由热备用转运行，05日12:07汇报操作成功，送电正常。</t>
  </si>
  <si>
    <t>杆塔地理位置位大树林中、枯树枝多，天气多云，打雷下暴雨，刮大风把枯树枝吹落，瞬间打到导线上，引起开关跳闸</t>
  </si>
  <si>
    <t>对线路进行绝缘化改造</t>
  </si>
  <si>
    <t>10kV官常线933#151-1支线分段开关</t>
  </si>
  <si>
    <t>2023-05-05 16:00</t>
  </si>
  <si>
    <t>均口变10kV官常线933</t>
  </si>
  <si>
    <t>2023-05-07 08:48</t>
  </si>
  <si>
    <t>4DA02537-1A23-4A92-8060-BACA913B1ADA</t>
  </si>
  <si>
    <t>GZ13595923050006</t>
  </si>
  <si>
    <t>3523050500074733</t>
  </si>
  <si>
    <t>2023-05-05 09:19</t>
  </si>
  <si>
    <t>2023-05-05 09:59</t>
  </si>
  <si>
    <t>2023-05-05 09:16  DMS研判 10kV永兴线棉充支线#001杆ZY337开关跳闸，未见保护信号，故障原因为：无异常（待分析）</t>
  </si>
  <si>
    <t>09:16  调控员陈茂汇报：09:16  DMS研判 10kV永兴线棉充支线#001杆ZY337开关跳闸，转告永兴供电所张君及服务调度班（浦城）章媛媛
09:44  永兴供电所张君汇报：经巡视， 现10kV永兴线棉充支线#001杆ZY337开关确处热备用，未见保护信号，10kV永兴线棉充支线#001杆至10kV永兴线竹山支线#009杆之间巡视无异常，具备送电条件，可以送电，申请：10kV永兴线棉充支线#001杆ZY337开关转运行
05日09:46 联/配调陈洁令永兴供电所张君：10kV永兴线棉充支线#001杆ZY337开关由热备用转运行，05日09:56操作成功，正常，转告服务调度班（浦城）章媛媛</t>
  </si>
  <si>
    <t>2023-05-05 09:18</t>
  </si>
  <si>
    <t>2023-05-05 09:56</t>
  </si>
  <si>
    <t>2023-05-08 09:33</t>
  </si>
  <si>
    <t>7C922EF4-205D-475F-BD36-DC25D661537A</t>
  </si>
  <si>
    <t>GZ13536023050003</t>
  </si>
  <si>
    <t>3523050500082028</t>
  </si>
  <si>
    <t>2023-05-05 09:40</t>
  </si>
  <si>
    <t>2023-05-05 11:04</t>
  </si>
  <si>
    <t>2023年5月5日 09:41 双溪所张贤柬汇报联调郑国龙：10kV白水洋线宜洋分线#035-#036杆线路对下层移动线路放电，申请紧急调停</t>
  </si>
  <si>
    <t>2023年5月5日 09:41 双溪所张贤柬汇报联调郑国龙：10kV白水洋线宜洋分线#036-#036杆线路打火，申请紧急调停
09:44 联调郑国龙令双溪所张贤柬：10kV白水洋线宜洋分线#002杆002开关由运行转热备用（遥控不成功转现场操作）     09:51操作完毕，通知其现场查看并巡线
10:58 双溪所包章利汇报联调郑国龙:10kV白水洋线宜洋分线#035-#036杆线路对下层移动线路放电，用户已移线，故障已处理完毕，线路具备送电条件
10:58 联调郑国龙令包章利：10kV白水洋线宜洋分线#002杆002开关由热备用转运行，05日11:04操作成功，正常，全线复电。</t>
  </si>
  <si>
    <t>用户低压导线与10kV白水洋线宜洋分线#035-#036杆导线安全距离不足</t>
  </si>
  <si>
    <t>用户低压导线与10kV白水洋线宜洋分线#035-#036杆导线安全距离不足,督促用户整改</t>
  </si>
  <si>
    <t>双溪变电站10kV白水洋线677线路白水洋线宜洋分线#002杆002开关</t>
  </si>
  <si>
    <t>2023-05-05 15:44</t>
  </si>
  <si>
    <t>D9DB37B5-8D42-439A-B3A7-3BEF8448AC95</t>
  </si>
  <si>
    <t>LS13595623050007</t>
  </si>
  <si>
    <t>3523050500082446</t>
  </si>
  <si>
    <t>2023-05-05 09:45</t>
  </si>
  <si>
    <t>2023-05-05 15:22</t>
  </si>
  <si>
    <t>2023年05月05日09:30 10kV仰坑线#047杆K15开关跳闸，故障原因：不明、待查</t>
  </si>
  <si>
    <t>09:30 DMS系统研判：09:30 10kV仰坑线#047杆K15开关跳闸，即通知建瓯远程站张灵琦，小松所陈祖江
09;40 查看DMS系统：10kV仰坑线#108杆KY106开关离线无法遥控，即通知小松所陈祖江前往现场操作
11：00 小松所陈祖江汇报：10kV仰坑线#047杆K15开关确处热备用
05日11:10 联/配调陈宜晶令陈祖江：10kV仰坑线#108杆KY106开关由运行转热备用，05日11:23操作成功
5日11:29联/配调陈宜晶遥控操作_：10kV溪头线王凉#02A杆KY40开关由热备用转运行，于05日11:29控合成功，即通知建瓯远程站张灵琦
15：15 小松所郭有良汇报：10kV仰坑线#047杆至#108杆巡视未发现异常，人员已撤离， 具备送电条件，申请送电
05日15:18 联/配调陈宜晶令郭有良：10kV仰坑线#047杆K15开关由热备用转运行，05日15:22操作成功，送电正常，即通知建瓯远程站张灵琦</t>
  </si>
  <si>
    <t>10kV仰坑线#047杆至10kV溪头线王凉#02A杆</t>
  </si>
  <si>
    <t>2023-05-05 09:42</t>
  </si>
  <si>
    <t>2023-05-07 18:00</t>
  </si>
  <si>
    <t>84FECA98-F291-44C4-90A7-9E2EF994E87D</t>
  </si>
  <si>
    <t>GZ13575623050007</t>
  </si>
  <si>
    <t>3523050500097341</t>
  </si>
  <si>
    <t>2023-05-05 10:06</t>
  </si>
  <si>
    <t>2023-05-05 17:17</t>
  </si>
  <si>
    <t>5日10:4 DMS监盘发现：10kV里岭支线#002杆K269开关跳闸，故障原因：10kV赖桥水库支线#003杆-#004杆（用户线路）有树竹压线</t>
  </si>
  <si>
    <t>5日10:6  即通知抢修班组巡视跳闸点10kV里岭支线#002杆K269开关及其之后的设备。10时25分巡视人罗敏、上官强接受通知，开始巡线。
05日11:22  联/配调张澎收到现场罗敏汇报：现场确认跳闸开关为：10kV里岭支线#002杆K269开关跳闸；保护动作：限时速断动作跳闸（过流II段动作跳闸）
隔离设备：10kV里岭支线#053杆G540刀闸
05日11:23 联/配调张澎令李治宇：10kV里岭支线#053杆G540刀闸由合闸转分闸，05日11:31操作成功
05日12:54 联/配调张澎令李治宇：10kV里岭支线#053杆G540刀闸由分闸转合闸，05日12:58操作成功
05日13:04文亨供电所李治宇汇报：10kV里岭支线#002杆巡线未发现异常
05日13:05 联/配调张澎令李治宇：10kV里岭支线#002杆K269开关由热备用转运行，05日13:05执行失败，送电不成功，10kV里岭支线#002杆K269开关在热备用状态，引起10kV连文Ⅱ线#004杆K002开关跳闸
05日17:10文亨供电所邓友生汇报：10kV赖桥水库支线#003杆-#004杆（用户线路）有树竹压线，现已清理线路走廊，并已用绝缘棒清理完毕，主线及其他分支线巡视未发现异常，线路具备送电条件
05日17:13 联/配调张澎令李治宇：10kV里岭支线#002杆K269开关由热备用转运行，05日17:15操作成功</t>
  </si>
  <si>
    <t>10kV赖桥水库支线#003杆-#004杆（用户线路）有树竹压线</t>
  </si>
  <si>
    <t>2023-05-05 10:05</t>
  </si>
  <si>
    <t>2023-05-05 21:00</t>
  </si>
  <si>
    <t>2023-05-05 18:46</t>
  </si>
  <si>
    <t>6AD87242-FE78-4336-B116-04EC707D2D2D</t>
  </si>
  <si>
    <t>GZ13596123050001</t>
  </si>
  <si>
    <t>3523050500103352</t>
  </si>
  <si>
    <t>2023-05-05 10:19</t>
  </si>
  <si>
    <t>2023-05-05 16:44</t>
  </si>
  <si>
    <t>2023年5月5日10:14 10kV金矿线九蓬支线#001杆KY001开关跳闸于过流Ⅰ段保护，闭锁重合闸；故障原因：10kV金矿线九蓬支线#005杆至#006杆B、C两相导线缠绕</t>
  </si>
  <si>
    <t>5日10:19 10kV金矿线九蓬支线#001杆KY001开关 跳闸；10kV金矿线九蓬支线#001杆KY001开关10kV金矿线九蓬支线#001杆KY001开关过流Ⅰ段保护； 即通知抢修班组巡视跳闸点10kV金矿线九蓬支线#001杆KY001开关及其之后的设备，重点关注10kV金矿线九蓬支线#001杆KY001开关之后区域。10时47分巡视人何炜接受通知，开始巡线。并转告配抢许丽丽
05日14:45 配电运维班何炜汇报：10kV金矿线九蓬支线#005杆至#006杆B、C相导线缠绕，急需抢修
05日14:50 联/配调陈丽英令配电运维班何炜：10kV金矿线九蓬支线#001杆KY001开关由热备用转冷备用，05日14:55操作成功
05日14:55 联/配调陈丽英令配电运维班何炜：10kV金矿线九蓬支线#014杆KY078开关由运行转冷备用，05日14:58操作成功
5日15:08 申请配电故障抢修单NO：ZHQX20230505001，工作负责人：何炜，工作内容：10kV金矿线九蓬支线#005杆至#006杆B、C相导线缠绕抢修，安全措施：1、10kV金矿线九蓬支线#001杆KY001开关、G268刀闸，2、10kV金矿线九蓬支线#014杆KY078开关、G386刀闸
05日 15:09抢修许可票号：ZHQX20230505001,抢修负责人：何炜,抢修任务：10kV金矿线九蓬支线#005杆至#006杆B、C相导线缠绕抢修,抢修安措:1、10kV金矿线九蓬支线#001杆KY001开关、G268刀闸，2、10kV金矿线九蓬支线#014杆KY078开关、G386刀闸
05日 16:13抢修终结票号：ZHQX20230505001,抢修负责人：何炜,抢修任务：10kV金矿线九蓬支线#005杆至#006杆B、C相导线缠绕抢修,,抢修安措:1、10kV金矿线九蓬支线#001杆KY001开关、G268刀闸，2、10kV金矿线九蓬支线#014杆KY078开关、G386刀闸
5日16:36 发令执行（10kV金矿线九蓬支线#001杆至#014杆修后送电操作，详见指令票NO：NPSZ23050017，于16:40汇报执行完毕）</t>
  </si>
  <si>
    <t>大风天气导致导线的绑扎线断裂，B、C相导线缠绕</t>
  </si>
  <si>
    <t>加强运行年限较久线路巡视，巡视到位不留死角，同时做好巡视记录列入停电计划。</t>
  </si>
  <si>
    <t>10kV金矿线九蓬支线#001杆至#022杆</t>
  </si>
  <si>
    <t>2023-05-05 10:15</t>
  </si>
  <si>
    <t>2023-05-05 16:20</t>
  </si>
  <si>
    <t>2023-05-05 22:36</t>
  </si>
  <si>
    <t>1A1A769B-279E-4A37-8D3A-B2B8ED0AF14C</t>
  </si>
  <si>
    <t>GZ13596023050003</t>
  </si>
  <si>
    <t>3523050500103791</t>
  </si>
  <si>
    <t>2023-05-05 10:21</t>
  </si>
  <si>
    <t>2023-05-05 11:43</t>
  </si>
  <si>
    <t>2023年05月5日10:02渭田变10kVⅠ段母线B相失地（Ua=10.00kV，Ub=0.69kV，Ub=9.97kV，3U0=94.89V)失地选线为渭田变10kV渭潘线943。故障原因为：10kV渭竹线130杆B相避雷器绝缘击穿</t>
  </si>
  <si>
    <t>10:03联调监控刘祖兴汇报：2023年05月5日10:02渭田变10kVⅠ段母线B相失地（Ua=10.00kV，Ub=0.69kV，Ub=9.97kV，3U0=94.89V)失地选线为渭田变10kV渭潘线943。)。即通知抢修班组
5日10:07松政联调张鸿泰通知：10kV渭竹线线路所属小水电机组停机
10:09联/配调章鸿泰【顺控】遥控操作_：10kV渭竹线190杆KY590开关由运行转热备用，于05日10:09控分成功，查遥信遥测确已变化，失地未消失。
5日10:09联/配调章鸿泰【顺控】遥控操作_：10kV渭竹线145杆KY2028开关由运行转热备用，于05日10:09控分成功，查遥信遥测确已变化，失地未消失。
5日10:10联/配调章鸿泰【顺控】遥控操作_：10kV渭竹线仙槎支线008杆KY576开关由运行转热备用，于05日10:10控分成功，查遥信遥测确已变化，失地未消失。
5日10:11联/配调章鸿泰【顺控】遥控操作_：10kV渭竹线狮畲支线002杆KY594开关由运行转热备用，于05日10:11控分成功，查遥信遥测确已变化，失地未消失。
5日10:12联/配调章鸿泰【顺控】遥控操作_：10kV渭竹线093杆KY2003开关由运行转热备用，于5日10:12控分失败
5日10:13联/配调章鸿泰遥控操作_：10kV渭竹线043杆KY2038开关由运行转热备用，于05日10:13控分成功，查遥信遥测确已变化，接地信号消失，并转告配抢张珍
10:19渭田供电所吴祖熊汇报：10kV渭竹线043杆至093杆巡线无异常，具备送电条件。
10:20联/配调章鸿泰令渭田供电所吴祖熊：10kV渭竹线093杆KY2003开关由运行转热备用；于10:34汇报执行完毕；
5日10:37联/配调章鸿泰遥控操作_：10kV渭竹线043杆KY2038开关由热备用转运行，于05日10:37控合成功，查遥信遥测确已变化，并转告渭田供电所吴祖熊、配抢张珍
11:19渭田供电所吴祖熊汇报：10kV渭竹线130杆B相避雷器绝缘击穿，现已处理完毕，具备送电条件，且10kV渭竹线093杆至235杆巡线无异常，具备送电条件。
05日11:20 联/配调章鸿泰令渭田供电所吴祖熊：10kV渭竹线093杆KY2003开关由热备用转运行，05日11:28操作成功，并转告配抢张珍
5日11:30联/配调章鸿泰遥控操作_：10kV渭竹线狮畲支线002杆KY594开关由热备用转运行，于05日11:30控合成功，查遥信遥测确已变化
5日11:32联/配调章鸿泰遥控操作_：10kV渭竹线仙槎支线008杆KY576开关由热备用转运行，于05日11:32控合成功，查遥信遥测确已变化
5日11:32联/配调章鸿泰遥控操作_：10kV渭竹线190杆KY590开关由热备用转运行，于05日11:32控合成功，查遥信遥测确已变化，并转告渭田供电所吴祖熊、配抢张珍
5日11:39联/配调章鸿泰遥控操作_：10kV渭竹线145杆KY2028开关由热备用转运行，于05日11:39控合成功，查遥信遥测确已变化
10:07松政联调张鸿泰通知：10kV渭竹线线路所属小水电机组可以开机并网</t>
  </si>
  <si>
    <t>10kV渭竹线130杆B相避雷器绝缘击穿</t>
  </si>
  <si>
    <t>10kV渭竹线043杆至235杆</t>
  </si>
  <si>
    <t>2023-05-05 10:17</t>
  </si>
  <si>
    <t>2023-05-05 15:57</t>
  </si>
  <si>
    <t>2023-05-08 16:01</t>
  </si>
  <si>
    <t>F51D3637-3381-4CFA-A2B0-2BC402ECB0D0</t>
  </si>
  <si>
    <t>GZ13515723050003</t>
  </si>
  <si>
    <t>3523050500110522</t>
  </si>
  <si>
    <t>2023-05-05 10:23</t>
  </si>
  <si>
    <t>2023-05-05 11:18</t>
  </si>
  <si>
    <t>2023年05月05日10:15 新区变10kV樟山线#031樟山祖厝开关过流Ⅱ段保护动作跳闸,故障原因为：下炉电站线有火花，10：58隔离下炉电站，11：06送电正常。下炉电站故障处理后，于2023年05月07日11：05恢复送电。</t>
  </si>
  <si>
    <t>2023年05月05日10:15 DMS弹窗 新区变10kV樟山线#031樟山祖厝开关过流Ⅱ段保护动作跳闸；10时27分巡视人黄永阳,严学泮 接受通知，开始巡线。
05日10:54  联/配朱张铭收到现场严学泮汇报：现场确认跳闸开关为：樟山线#031樟山祖厝开关；故障现象：10kV下炉电站线路有火花,申请10kV下炉电站线#001下炉电站开关转热备用
05日10:56 联/配调朱张铭令白樟所严学泮:10kV下炉电站线#001下炉电站开关由运行转热备用，05日10:58操作成功
05日10:59  联/配调朱张铭收到现场严学泮汇报：10kV樟山线#031樟山祖厝开关跳闸,故障已隔离，申请试送031樟山祖厝开关
05日11:02 联/配调朱张铭令白樟所严学泮:10kV樟山线#031樟山祖厝开关由热备用转运行05日11:06操作完毕，正常</t>
  </si>
  <si>
    <t>10:15 新区变10kV樟山线#031樟山祖厝开关过流Ⅱ段保护动作跳闸,故障原因为：下炉电站线有火花，10：57隔离下炉电站，11：06送电正常</t>
  </si>
  <si>
    <t>新区变617樟山线，樟山线#031樟山祖厝开关</t>
  </si>
  <si>
    <t>2023-05-05 10:22</t>
  </si>
  <si>
    <t>601201</t>
  </si>
  <si>
    <t>2023-05-05 11:34</t>
  </si>
  <si>
    <t>326581846D914D3CBABC38D1645EB49AXL00</t>
  </si>
  <si>
    <t>6977C846-F16D-4C54-869C-E06984F66D31</t>
  </si>
  <si>
    <t>GZ13595623050010</t>
  </si>
  <si>
    <t>3523050500110840</t>
  </si>
  <si>
    <t>2023-05-05 10:24</t>
  </si>
  <si>
    <t>2023-05-05 15:45</t>
  </si>
  <si>
    <t>2023年05月05日10:01  川石变10kVⅠ段母线三相电压不平衡，故障原因为：10kV后坪线虹元支线#13杆至#14杆之间三相导线雷击断线</t>
  </si>
  <si>
    <t>10:02 联调监控张永虎汇报：10:01川石变10kVⅠ段母线三相电压不平衡、10kVⅠ段母线A相电压为6.46kV,B相电压为3.99kV,C相电压为8.58kV,零序电压为47.75V,，无选线信号。
10:04 查DMS发现：10kV后坪线#152杆KY1301开关零序电流突变至10.5A
10:10 大板洋水电站李美琳汇报：机组已停机
5日10:12联/配调江功炜【顺控】遥控操作_：10kV后坪线大坂支线#06杆KY64开关由运行转热备用，于05日10:12控分成功，接地信号未消失
5日10:13联/配调江功炜【顺控】遥控操作_：10kV后坪线#189杆KY02开关由运行转热备用，于05日10:13控分成功，接地信号未消失
5日10:13联/配调江功炜【顺控】遥控操作_：10kV后坪线#152杆KY1301开关由运行转热备用，于05日10:13控分成功接地信号消失，即通知建瓯远程站张灵琦，川石所陈绍辉
05日10:16 联/配调陈宜晶令张文延：10kV水石线南洋头支线#06杆KY1127开关由热备用转运行，05日10:22操作成功
05日10:16 联/配调陈宜晶令张文延：10kV后坪线大坂支线#06杆KY64开关由热备用转运行，05日10:22操作成功，即通知建瓯远程站张灵琦，川石所陈绍辉
10:57 川石所陈绍辉汇报：10kV后坪线虹元支线#13杆至#14杆之间三相导线雷击断线，申请：10kV后坪线虹元支线#01杆K59开关转冷备用
05日10:59 联/配调陈宜晶令陈绍辉：10kV后坪线虹元支线#01杆K59开关由运行转冷备用，05日11:00操作成功
11:01 川石所陈绍辉汇报:10kV后坪线#152杆至#189杆线路巡视未发现异常，人员已撤离，具备送电条件，申请送电
5日11:03联/配调陈宜晶遥控操作_：10kV后坪线#152杆KY1301开关由热备用转运行，于05日11:03控合成功，即通知建瓯远程站张灵琦
11:05 通知大板洋水电站李美琳：电站机组可以开机
5日13:22 申请配电故障抢修单NO：JOCS2023050501，工作负责人：陈绍辉，工作内容：10kV后坪线虹元支线#13杆至#14杆导线断线抢修，抢修安措：10kV后坪线虹元支线#01杆K59开关、G59刀闸
05日 13:25抢修许可票号：JOCS2023050501，工作负责人：陈绍辉，工作内容：10kV后坪线虹元支线#13杆至#14杆导线断线抢修，抢修安措：10kV后坪线虹元支线#01杆K59开关、G59刀闸
05日 15:32抢修终结票号：JOCS2023050501,抢修负责人：陈绍辉,抢修任务：10kV后坪线虹元支线#13杆至#14杆导线断线抢修，抢修安措：10kV后坪线虹元支线#01杆K59开关、G59刀闸
05日15:36 联/配调张文延令陈绍辉：10kV后坪线虹元支线#01杆K59开关由冷备用转运行，05日15:40操作成功，即通知建瓯远程站吴陈芳</t>
  </si>
  <si>
    <t>当时恶劣天气大风（雷击）影响.导至10kV后坪线虹元支线#13杆导线雷击断线</t>
  </si>
  <si>
    <t>1.相对雷击多发区域来说，线路上的防雷装置，按要求安装防雷保护装置。
2.运行班组巡视人员加强巡视力度，对线路防雷措施要足够重视，对安装防雷线夹情况的特别关注</t>
  </si>
  <si>
    <t>南平.川石变川石变10kV后坪线914线路后坪线#152杆KY1301开关</t>
  </si>
  <si>
    <t>2023-05-05 15:40</t>
  </si>
  <si>
    <t>2023-05-06 08:01</t>
  </si>
  <si>
    <t>66B24450-5F26-406A-9D19-F2CF035101B7</t>
  </si>
  <si>
    <t>GZ13515823050005</t>
  </si>
  <si>
    <t>3523050500111591</t>
  </si>
  <si>
    <t>2023-05-05 10:35</t>
  </si>
  <si>
    <t>2023-05-05 12:13</t>
  </si>
  <si>
    <t>2023年5月5日10:34 110kV永泰变10kV清凉线911线路罗坂分线因C相失地停电，停电前永泰变10kVI段母线失地(A相电压为8.61,B相电压为10.67,C相电压为2.14,零序电压为96.00,)无选线信号，故障原因是10kV罗坂分线#051杆A相避雷器击穿，隔离避雷器后于13:21全部恢复供电</t>
  </si>
  <si>
    <t>5日10:10 福州.永泰变/10kV.Ⅰ段母线A相电压为8.61,B相电压为10.67,C相电压为2.14,零序电压为96.00,)无选线信号
10：19令坝后电站张建銮：机组停机（10：25已停机）
10：21梧桐洋电站电话无人接听
5日10:34联/配调朱张铭【顺控】遥控操作_：10kV清凉线#096罗坂分线开关由运行转热备用于05日10:34控分成功接地信号消失
5日10:10 福州.永泰变/10kV.Ⅰ段母线A相电压为8.61,B相电压为10.67,C相电压为2.14,零序电压为96.00,)无选线信号，试拉10kV清凉线#096罗坂分线开关后失地消失。_10时46分巡视人林瑞庚,黄身满 接受通知，开始巡线。_即通知林瑞庚、黄身满
10:47 DMS显示：10kV罗坂分线#054梧桐洋开关高频保护动作跳闸
12:09清凉所周勇汇报：10kV罗坂分线#051杆A相避雷器击穿，现已隔离避雷器，线路具备送电条件，申请试送
5日12:12联/配调朱张铭遥控操作_：10kV清凉线#096罗坂分线开关由热备用转运行于05日12:12控合成功，正常
05日13:10 联/配调朱张铭令林海云:10kV罗坂分线#054梧桐洋开关由热备用转运行，05日13:21操作成功，正常
无需抢修类型归档:试送成功，已全部复电。</t>
  </si>
  <si>
    <t>清凉线911线路罗坂分线＃51避雷器击穿</t>
  </si>
  <si>
    <t>福州.永泰变10kV清凉线911线路#096罗坂分线开关</t>
  </si>
  <si>
    <t>2023-05-05 12:07</t>
  </si>
  <si>
    <t>2023-05-06 09:20</t>
  </si>
  <si>
    <t>2037B4A6-17DB-451C-9927-C495FF78F5B2</t>
  </si>
  <si>
    <t>GZ13536023050005</t>
  </si>
  <si>
    <t>3523050500121191</t>
  </si>
  <si>
    <t>2023-05-05 10:43</t>
  </si>
  <si>
    <t>2023-05-05 14:10</t>
  </si>
  <si>
    <t>2023年5月5日10:43 DMS研判：10kV双寿线#078杆078开关过流Ⅲ段动作跳闸（九重际电站专线故障）</t>
  </si>
  <si>
    <t>2023年5月5日10:43 DMS研判：10kV双寿线#078杆078开关过流Ⅲ段动作跳闸，通知双溪所张贤柬现场查看并巡线
11:05 双溪所包章利汇报联调郑国龙：10kV双寿线#078杆至线路末端主干线巡视无异常
11:06 联调吴玉芳遥控操作：10kV双寿线前洋分线#004杆004开关由运行转热备用，05日11:06操作成功
11:07 联调吴玉芳遥控操作：10kV双寿线#078杆078开关由热备用转运行，05日11:07操作成功，正常
13:45 双溪所陆道耀汇报联调郑国龙：10kV双寿线前洋分线004杆至10kV双寿线前洋分线#032杆巡视无异常
13:47 联调郑国龙令陆道耀：10kV双寿线前洋分线#032杆032开关由运行转冷备用，05日13:48操作成功，10kV双寿线前洋分线#032杆为九重际电站专线，已通知用户巡线检查
14:00 联调黄先敏遥控操作：10kV双寿线前洋分线#004杆004开关由热备用转运行    14:01操作完毕，正常，全线复电。详见：遗留用户单编号：NDPNYLYH20230505002</t>
  </si>
  <si>
    <t>九重际电站专线故障</t>
  </si>
  <si>
    <t>开展分界开关排查，定值梳理</t>
  </si>
  <si>
    <t>双溪变电站10kV双寿线671线路双寿线#078杆078开关</t>
  </si>
  <si>
    <t>2023-05-05 15:48</t>
  </si>
  <si>
    <t>58E547D9-37A2-4E8C-84B8-016AD46C9E37</t>
  </si>
  <si>
    <t>LS13595623050011</t>
  </si>
  <si>
    <t>3523050500122521</t>
  </si>
  <si>
    <t>2023-05-05 10:53</t>
  </si>
  <si>
    <t>2023-05-05 17:41</t>
  </si>
  <si>
    <t>2023年05月05日10:52 10kV瑶坪线圹根支线#115杆KY11072开关紧急停电；故障原因：10kV瑶坪线南厦支线#13杆南夏配变低压综合计量箱烧毁（具体原因：不明、待查）</t>
  </si>
  <si>
    <t>10:50 徐墩所黄河岳汇报：巡视发现10kV瑶坪线南厦支线#13杆南夏配变低压综合计量箱烧毁，无法将该配变转热备用，申请将10kV瑶坪线南厦支线#09杆G1622刀闸转分闸。
10:51 遥控执行：10kV瑶坪线圹根支线#115杆KY11072开关由运行转热备用，查遥测遥信确已变化，于10:52执行完毕，即通知建瓯远程站张灵琦、徐墩所黄河岳
05日10:52 联/配调江功炜1令徐墩所黄河岳：10kV瑶坪线南厦支线#09杆G1622刀闸由合闸转分闸，05日10:54操作成功
05日10:55 联/配调陈宜晶令江功炜：10kV瑶坪线圹根支线#115杆KY11072开关由热备用转运行，05日10:57操作成功，即通知建瓯远程站张灵琦、徐墩所黄河岳
05日13:21 联/配调陈宜晶令徐墩所刘宇航：10kV瑶坪线南厦支线#13杆南夏配变由运行转热备用，05日13:25操作成功
5日13:24 申请配电故障抢修单NO：NP-JO-PQ-2023-0019，工作负责人：林玉珍，工作内容：在10kV瑶坪线南厦支线#13杆，进行南夏配变综合计量箱烧毁抢修更换配变及综合计量箱（相同型号，无需异动），安全措施：10kV瑶坪线南厦支线#09杆G1622刀闸，10kV瑶坪线南厦支线#13杆南夏配变跌落式熔断器，低压刀闸。
05日 13:29抢修许可票号：NP-JO-PQ-2023-0019,抢修负责人：林玉珍,抢修任务：1、10kV瑶坪线南厦支线#13杆，南夏配变综合计量箱烧毁抢修更换配变及综合计量箱（相同型号，无需异动）,抢修安措:断开10kV瑶坪线南厦支线#09杆G1622刀闸，断开10kV瑶坪线南厦支线#13杆南夏配变跌落式熔断器，低压刀闸
05日 17:21抢修终结票号：NP-JO-PQ-2023-0019,抢修负责人：林玉珍,抢修任务：1、10kV瑶坪线南厦支线#13杆，南夏配变综合计量箱烧毁抢修更换配变及综合计量箱（相同型号，无需异动）,抢修安措:断开10kV瑶坪线南厦支线#09杆G1622刀闸，断开10kV瑶坪线南厦支线#13杆南夏配变跌落式熔断器，低压刀闸，全部工作已结束，验收合格，具备送电条件，10kV瑶坪线南厦支线#13杆南夏配变处热备用。
送电票：NPSJ23050074，05日17:23开始执行，05日17时39分执行完毕。</t>
  </si>
  <si>
    <t>10kV瑶坪线南厦支线#13杆南夏配变低压综合计量箱烧毁</t>
  </si>
  <si>
    <t>10kV瑶坪线圹根支线#115杆至10kV瑶坪线南新支线#12A杆</t>
  </si>
  <si>
    <t>2023-05-05 10:52</t>
  </si>
  <si>
    <t>2023-05-05 17:35</t>
  </si>
  <si>
    <t>2023-05-06 02:00</t>
  </si>
  <si>
    <t>3BD52050-A494-4113-A69C-CD6A42DDFF1A</t>
  </si>
  <si>
    <t>GZ13535523050007</t>
  </si>
  <si>
    <t>3523050500126914</t>
  </si>
  <si>
    <t>2023-05-05 11:14</t>
  </si>
  <si>
    <t>2023-05-05 13:30</t>
  </si>
  <si>
    <t>2023年05月05日11:12 DMS研判：10kV秀岐线#069杆069开关过流Ⅱ段保护动作 故障原因为：强对流天气，无异常</t>
  </si>
  <si>
    <t>2023年05月05日11:12 DMS研判：10kV秀岐线#069杆069开关过流Ⅱ段保护动作
5日11:13联/配调系统自动遥控操作_：10kV秀岐线仙岭带分支线#001杆001开关由运行转热备用，于05日11:13控分成功
5日11:20联/配调丁铃遥控操作_：10kV穆云线岭坑半岭分支线#005-1杆005-1开关由热备用转运行，于05日11:20控合成功,查正常
5日11:22 10kV秀岐线#069杆069开关过流Ⅱ段保护动作； 即通知社口所陈华巡视跳闸点10kV秀岐线#069杆069开关及其之后的设备，重点关注10kV秀岐线#069杆069开关至10kV社口线652线路社岭支线#044杆044开关、10kV秀岐线仙岭带分支线#001杆001开关之间区域。11时28分巡视人郭柳峰、陈华接受通知，开始巡线。
05日13:12  联/配调丁铃收到现场社口所黄聪汇报：10kV秀岐线#066杆至10kV秀岐线仙岭带分支线#001杆巡线未发现异常，强对流天气引起跳闸。申请试送
5日13:14联/配调丁铃遥控操作_：10kV秀岐线#069杆069开关由热备用转运行，于05日13:14控合成功查正常
05日14:05 联调丁铃向地调陈政翔申请：桂林变、秀峰变110kV系统合环运行
05日14:11地调陈政翔告知联调丁铃：桂林变、秀峰变110kV系统已处合环运行
5日14:14联/配调丁铃遥控操作_：10kV秀岐线仙岭带分支线#001杆001开关由热备用转合环运行，于05日14:14控合成功，查正常。查线路合环后潮流确有变化
5日14:17联/配调丁铃遥控操作_：10kV穆云线岭坑半岭分支线#005-1杆005-1开关由合环运行转热备用，于05日14:17控分成功，查正常
5日14:19联调丁铃向地调陈政翔申请：桂林变、秀峰变110kV系统可以解环</t>
  </si>
  <si>
    <t>秀峰变电站10kV秀岐线#069杆069开关</t>
  </si>
  <si>
    <t>10kV秀岐线952线路</t>
  </si>
  <si>
    <t>2023-05-06 17:52</t>
  </si>
  <si>
    <t>1E711CF6-661B-4CA7-A2B7-08A62B3BE8F6</t>
  </si>
  <si>
    <t>GZ13555123050022</t>
  </si>
  <si>
    <t>3523050500129096</t>
  </si>
  <si>
    <t>2023-05-05 11:15</t>
  </si>
  <si>
    <t>2023-05-05 13:33</t>
  </si>
  <si>
    <t>2023年5月5日11:14 DMS监盘发现：10kV雪峰线西坑5#变分支线2#杆2U0开关跳闸.故障原因为：线路巡视无异常（待分析）</t>
  </si>
  <si>
    <t>初步判断10kV雪峰线西坑5#变分支线2#杆2U0开关跳闸存在问题引起跳闸，是本次事故的直接原因。</t>
  </si>
  <si>
    <t>山西变10kV雪峰线913线路西坑5#变分支线2#杆2U0开关</t>
  </si>
  <si>
    <t>2023-05-05 14:59</t>
  </si>
  <si>
    <t>6296C1D2-06D5-4BA8-A23E-2C2D0456CCAA</t>
  </si>
  <si>
    <t>LS13535523050008</t>
  </si>
  <si>
    <t>3523050500129977</t>
  </si>
  <si>
    <t>2023-05-05 11:28</t>
  </si>
  <si>
    <t>2023年05月5日11:28DMS研判：10kV溪柄线923开关过流Ⅱ段动作跳闸，重合闸不成功，故障原因：雷击</t>
  </si>
  <si>
    <t>2023年05月5日11:28DMS研判：10kV溪柄线923开关过流Ⅱ段动作跳闸，重合闸不成功； 即通知溪柄所郑文峰、城南运维站张朝阳巡视跳闸点宅里变电站10kV溪柄线923开关及其之后的设备，11时29分巡视人郑文峰、郑学强接受通知，开始巡线
05日11:40  联/配调陈雄收到现场城南运维站孙朝阳汇报：宅里变电站10kV溪柄线923开关及相关设备巡线未发现异常
05日11:50  联/配调陈雄收到现场溪柄所阮乐铃汇报：10kV溪柄线全线巡线未发现异常，因雷击引起跳闸。申请试送
05日11:52 联/配调陈雄令赖一红：退出宅里变电站10kV溪柄线923开关重合闸，05日11:54操作成功
5日11:52联/配调陈雄遥控操作_：宅里变电站10kV溪柄线923开关由热备用转运行，于5日11:52控合失败
05日11:56 联/配调陈雄令监控员赖一红：宅里变电站10kV溪柄线923开关由热备用转运行，05日11:56操作成功（查DMS数据正常）
05日11:57 联/配调陈雄令赖一红：投入宅里变电站10kV溪柄线923开关重合闸，05日11:57操作成功</t>
  </si>
  <si>
    <t>宅里变电站10kV溪柄线923线路</t>
  </si>
  <si>
    <t>A232E141-E6DB-4B1F-B115-280528ABFB9C</t>
  </si>
  <si>
    <t>GZ13535523050009</t>
  </si>
  <si>
    <t>3523050500132539</t>
  </si>
  <si>
    <t>2023-05-05 11:31</t>
  </si>
  <si>
    <t>2023-05-05 12:20</t>
  </si>
  <si>
    <t>2023年05月05日11:31DMS研判10kV南塘线#075杆075开关过流I段动作跳闸，故障原因：10kV南塘线#099杆至#099-1杆树枝压到导线上（属于用户产权）</t>
  </si>
  <si>
    <t>2023年05月05日11:31DMS研判10kV南塘线#075杆075开关过流I段动作跳闸，即通知甘棠所刘泽清巡视跳闸点10kV南塘线#075杆075开关及其之后的设备，重点关注10kV南塘线#075杆075开关之后区域。11时40分巡视人刘泽清接受通知，开始巡线。
05日12:06  联/配调陈玮收到现场刘泽清汇报：现场确认跳闸开关为：10kV南塘线#075杆；保护动作：10kV南塘线#075杆过流Ⅰ段保护动作，隔离设备：10KV南塘线#099杆0991刀闸；隔离状态：分闸
05日11:57  联/配调陈玮收到现场甘棠所刘泽清汇报：10kV南塘线#099杆至#099-1杆树枝压到导线上（属于用户产权），其余巡线未发现异常，申请隔离后送电
05日11:58 联/配调陈玮令甘棠所刘泽清：10kV南塘线#099杆0991刀闸由合闸转分闸，05日11:59操作成功
5日12:03联/配调陈玮遥控操作_：10kV南塘线#075杆075开关由热备用转运行，于05日12:03控合成功，查DMS数据正常
2023年05月06日17:46甘棠供电所陈锦锋报：10kV南塘线#099-1杆后线路树障已清理完毕， 10kV南塘线#099-4杆世纪华海（福建）船舶重工有限公司#1主变在冷备用，具备送电条件
17:46  令甘棠所陈锦锋：10kV南塘线#099杆0991刀闸由分闸转合闸  17:56执行完毕
17:56 告其甘棠所陈锦锋:10kV南塘线线路已带电，通知用户自行送电
2023年05月06日18:08世纪华海船舶重工有限公司#1专变（10kV南塘线#099杆0991刀闸）用户内部故障已处理完毕，详见遗留用户单NDFAYLYH20230505001</t>
  </si>
  <si>
    <t>树木触碰导线造成短路</t>
  </si>
  <si>
    <t>山下变电站10kV南塘线955线路南塘线#075杆075开关</t>
  </si>
  <si>
    <t>2023-05-05 12:49</t>
  </si>
  <si>
    <t>AA746A61-16FE-408B-B0BB-F6E7E2351907</t>
  </si>
  <si>
    <t>GZ13535423050001</t>
  </si>
  <si>
    <t>3523050500134705</t>
  </si>
  <si>
    <t>2023-05-05 11:38</t>
  </si>
  <si>
    <t>2023-05-05 14:54</t>
  </si>
  <si>
    <t>2023年05月05日 11:38 DMS研判：10kV阮洋线646#034杆K034开关过流Ⅱ段跳闸；故障原因：巡线无异常</t>
  </si>
  <si>
    <t>2023年05月05日 11:38 DMS研判：10kV阮洋线646#034杆K034开关过流Ⅱ段跳闸，即通知柏洋所许长新巡线检查
05日13:47  联/配调蔡凯收到现场许长新汇报：现场确认跳闸开关为：10kV阮洋线646#034杆K034开关；申请：10kV阮洋线646#049-2杆K049-2开关转热备用，试送10kV阮洋线646#034杆K034开关
05日13:48 联/配调蔡凯令许长新：10kV阮洋线646#049-2杆K049-2开关由运行转热备用，05日14:05操作成功
5日14:06联/配调蔡凯遥控操作：10kV阮洋线646#034杆K034开关由热备用转运行，于05日14:06控合成功
05日14:37  联/配调林韩彪收到现场许长新汇报：10kV阮洋线#049-2杆以下线路巡线无异常，申请试送；
05日14:38 联/配调林韩彪令许长新：10kV阮洋线646#049-2杆K049-2开关由热备用转运行，05日14:40操作成功，全线恢复送电</t>
  </si>
  <si>
    <t>10kV阮洋线646#049-16杆至10kV阮洋线646#049-17杆杆段因强对流天气强风导致风偏造成相间短路。</t>
  </si>
  <si>
    <t>霞浦柏洋变电站10kV阮洋线646#034杆K034开关</t>
  </si>
  <si>
    <t>2023-05-05 16:04</t>
  </si>
  <si>
    <t>060A9D90-B5EC-40A1-89E3-731C2F8E807C</t>
  </si>
  <si>
    <t>GZ13535523050010</t>
  </si>
  <si>
    <t>3523050500133792</t>
  </si>
  <si>
    <t>2023-05-05 15:35</t>
  </si>
  <si>
    <t>2023年05月05日11:28DMS研判： 韩阳变电站.10kVⅠ段母线C相完全失地（A相电压为10.39,B相电压为9.49,C相电压为1.12,零序电压为9.52,)失地线路：10kV白塔线湖塘坂分线#057A杆057A开关后线路，选线正确。故障原因为：10kV白塔线湖塘坂分线#075杆线路因强对流天气，树压在线路上。</t>
  </si>
  <si>
    <t>2023年05月05日11:28DMS研判： 韩阳变电站.10kVⅠ段母线C相完全失地（A相电压为10.39,B相电压为9.49,C相电压为1.12,零序电压为9.52,)。即通知城郊所钟神明
5日11:35联/配调丁铃【顺控】遥控操作_：10kV白塔线湖塘坂分线#057A杆057A开关由运行转热备用，于05日11:35控分成功接地信号消失
5日11:39 10kV白塔线湖塘坂分线#057A杆057A开关后线路C相完全失地（A相电压为10.39,B相电压为9.49,C相电压为1.12,零序电压为9.52,)。即通知城郊所钟神明巡视10kV白塔线湖塘坂分线#057A杆057A开关及其之后的设备。11时41分巡视人陈加平、钟神明接受通知，开始巡线。
5日11:42 联/配调丁铃收到现场城郊所钟神明汇报：10kV白塔线湖塘坂分线#084杆后巡线正常，申请隔离后转电
5日11:44联/配调丁铃遥控操作_：10kV白塔线湖塘坂分线#084杆084开关由运行转热备用，于05日11:44控分成功
5日11:47联/配调丁铃遥控操作_：10kV沙溪线#057杆057开关由热备用转运行，于05日11:47控合成功，查正常（10kV白塔线湖塘坂分线#084杆后负荷转沙溪线供电）
05日12:32  联/配调丁铃收到现场城郊所钟神明汇报：10kV白塔线湖塘坂分线#075杆线路因强对流天气，树压在线路上。
05日12:31 联/配调丁铃令城郊所钟神明：10kV白塔线湖塘坂分线#080杆0801刀闸由合闸转分闸，05日14:01操作成功
05日15:13  联/配调丁铃收到现场城郊所钟神明汇报：10kV白塔线湖塘坂分线#075杆线路树压在线路上，已自行脱落，巡线未发现异常，具备送电条件。
05日15:14 联/配调丁铃令城郊所钟神明：10kV白塔线湖塘坂分线#080杆0801刀闸由分闸转合闸，05日15:21操作成功
5日15:23联/配调丁铃遥控操作_：10kV白塔线湖塘坂分线#057A杆057A开关由热备用转运行，于05日15:23控合成功，查正常
05日15:29  联/配调丁铃收到现场监控员赖一红汇报：查韩阳变、秀峰变属同一110kV系统
5日15:33联/配调丁铃遥控操作_：10kV白塔线湖塘坂分线#084杆084开关由热备用转合环运行，于05日15:33控合成功，查正常。查线路合环后潮流确有变化
5日15:33联/配调丁铃遥控操作_：10kV沙溪线#057杆057开关由合环运行转热备用，于05日15:33控分成功。查10kV白塔线DMS系统数据正常</t>
  </si>
  <si>
    <t>10kV白塔线湖塘坂分线#075杆线路因强对流天气，树压在线路上</t>
  </si>
  <si>
    <t>韩阳变电站10kV白塔线湖塘坂分线#057A杆057A开关</t>
  </si>
  <si>
    <t>2023-05-05 15:30</t>
  </si>
  <si>
    <t>289277</t>
  </si>
  <si>
    <t>2023-05-05 21:24</t>
  </si>
  <si>
    <t>7E777597-5FDC-4BBA-A099-B5D25535A6BE</t>
  </si>
  <si>
    <t>LS13535523050011</t>
  </si>
  <si>
    <t>3523050500136617</t>
  </si>
  <si>
    <t>2023-05-05 11:41</t>
  </si>
  <si>
    <t>2023-05-05 19:37</t>
  </si>
  <si>
    <t>2023年05月05日11:41 DMS研判：依山变电站10kV楼下线918线路过流Ⅲ段动作，重合闸不成功；故障原因为：10kV楼下线横坑分支线#026杆-#27杆线路因山体滑坡，树压导线上；10kV楼下线横坑分支线#009杆至#010杆断线</t>
  </si>
  <si>
    <t>2023年05月05日11:41 DMS研判：依山变电站10kV楼下线918线路过流Ⅲ段动作，重合闸不成功； 即通知城南运维站孙朝阳、溪柄所郑文峰巡视跳闸点依山变电站10kV楼下线918开关及其之后的设备。11时45分巡视人郑文峰、郑学强接受通知，开始巡线。
05日11:46  联/配调丁铃收到现场溪柄所郑文峰汇报：10kV楼下线除横坑分支线其余线路巡线未发现异常
05日11：47  联/配调丁铃收到现场城南运维站孙朝阳汇报：依山变电站10kV楼下线918开关及其相关设备巡视未发现异常
5日11:47联/配调罗助强遥控操作_：10kV楼下线横坑分支线#001杆001开关由运行转热备用，于5日11:47控分失败
5日11:55联/配调丁铃遥控操作溪柄所郑文峰：10kV楼下线横坑分支线#001杆001开关由运行转热备用，于5日12:06操作成功
5日12:08联/配调丁铃遥控操作_：依山变电站10kV楼下线918开关由热备用转运行，于5日12:08控合失败
05日12:08 联/配调丁铃令监控员赖一红：依山变电站.10kV楼下线间隔918开关由热备用转运行，05日12:09操作成功，查正常
05日12:15  联/配调丁铃收到现场溪柄所郑文峰汇报：10kV楼下线横坑分支线#026杆-#27杆线路因山体滑坡，树压导线上
05日12:15 联/配调丁铃令溪柄所郑文峰：10kV楼下线横坑分支线#001杆001开关由热备用转冷备用，05日12:38操作成功
05日13:27  联/配调丁铃收到现场溪柄所郑文峰汇报：10kV楼下线横坑分支线#026杆-#27杆线路树压导线上，已自行脱落，线路巡线未发现异常，申请试送
05日13:30 联/配调丁铃令溪柄所郑文峰：10kV楼下线横坑分支线#001杆001开关由冷备用转运行，05日13:37操作成功，出线C相完全失地信号。通知溪柄所郑文峰
05日13:38 联/配调丁铃令溪柄所郑文峰：10kV楼下线横坑分支线#001杆001开关由运行转冷备用，05日13:40操作成功，C相完全失地信号消失
05日15:08  联/配调丁铃收到现场溪柄所郑文峰汇报：10kV楼下线横坑分支线#009杆至#010杆断线
5日15:07 申请配电故障抢修单NO：ND-FA-PQ-2023-0016，工作负责人：范伟华，工作内容：在10kV楼下线横坑分支线#009杆至010杆，进行断线抢修，安全措施：10kV楼下线横坑分支线#008杆0081刀闸，10kV楼下线横坑分支线#032杆0321刀闸，10kV楼下线横坑分支线#032杆032开关。
05日15:38 联/配调丁铃令溪柄所阮乐铃：10kV楼下线横坑分支线#032杆032开关由运行转冷备用，05日15:42操作成功
05日15:38 联/配调丁铃令溪柄所阮乐铃：10kV楼下线横坑分支线#008杆0081刀闸由合闸转分闸，05日15:42操作成功
05日 15:44抢修许可票号：ND-FA-PQ-2023-0016,抢修负责人：范伟华,抢修任务：1、10kV楼下线横坑分支线#009杆至010杆，断线抢修,抢修安措:断开10kV楼下线横坑分支线#008杆0081刀闸，断开10kV楼下线横坑分支线#032杆0321刀闸，断开10kV楼下线横坑分支线#032杆032开关
05日 19:12抢修终结票号：ND-FA-PQ-2023-0016,抢修负责人：范伟华,抢修任务：1、10kV楼下线横坑分支线#009杆至010杆，断线抢修,抢修安措:断开10kV楼下线横坑分支线#008杆0081刀闸，断开10kV楼下线横坑分支线#032杆0321刀闸，断开10kV楼下线横坑分支线#032杆032开关
送电票：NDAX23050051，05日19:13开始执行，05日19时37分执行完毕。确认所有用户均已送电</t>
  </si>
  <si>
    <t>依山变电站10kV楼下线918线路</t>
  </si>
  <si>
    <t>9F70A914-06D8-4A95-9826-DB50E95C9D7A</t>
  </si>
  <si>
    <t>GZ13555723050045</t>
  </si>
  <si>
    <t>3523050500152636</t>
  </si>
  <si>
    <t>2023-05-05 12:04</t>
  </si>
  <si>
    <t>2023-05-05 15:41</t>
  </si>
  <si>
    <t>2023.05.05 11:56 DMS弹窗：10kV西源953线#001+1杆G007刀闸后端发生缺相，故障原因：10kV西源953线#023杆G003刀闸A相引线断线</t>
  </si>
  <si>
    <t>2023.05.05 11:56 DMS弹窗：10kV西源953线#001+1杆G007刀闸后端发生缺相，县调许海珊即通知西坪所黄世元，12时23分巡视人黄世元接受通知，开始巡线。
05日13:02  西坪所黄世元汇报调度黄志坚：经巡视，发现故障原因为10kV西源953线#023杆G003刀闸A相引线断线
5日13:12 申请配电故障抢修单NO：PDQXD3003340，工作负责人：陈小安
，工作内容：10kV西源953线#023杆带电绝缘遮蔽；10kV西源953线#023杆  带电更换G003刀闸；10kV西源953线#023杆带电拆除绝缘遮蔽，安全措施：10kV西源953线#023杆K002开关、G003刀闸，110kV西坪变10kV西源线953线路重合闸。
5日14:29联/配调黄志坚遥控操作：10kV西源953线#023杆K002开关由运行转热备用，于05日14:29控分成功
05日14:30 联/配调陈凯亮令黄世元：10kV西源953线#023杆K002开关由热备用转冷备用，05日14:38操作成功
14:30调度黄志坚令城关运维班黄劲松：退出西坪变10kV西源线953线路重合闸。14:36汇报操作完毕。
05日14:43抢修许可：票号：PDQXD3003340，抢修负责人：陈小安，抢修任务：10kV西源953线#023杆带电绝缘遮蔽；10kV西源953线#023杆带电更换G003刀闸；10kV西源953线#023杆带电拆除绝缘遮蔽，抢修安措：10kV西源953线#023杆K002开关、G003刀闸，110kV西坪变10kV西源线953线路重合闸。
05日15:12抢修终结：票号：PDQXD3003340，抢修负责人：陈小安，抢修任务：10kV西源953线#023杆带电绝缘遮蔽；10kV西源953线#023杆带电更换G003刀闸；10kV西源953线#023杆带电拆除绝缘遮蔽，抢修安措：10kV西源953线#023杆K002开关、G003刀闸，110kV西坪变10kV西源线953线路重合闸。
后续处理详见送电票：QZHX23050104，05日15:14开始执行，05日15时29分执行完毕。</t>
  </si>
  <si>
    <t>10kV西源953线#023杆G003刀闸A相引线断线</t>
  </si>
  <si>
    <t>西坪变10kV西源953线#001+1杆G007刀闸</t>
  </si>
  <si>
    <t>2023-05-05 12:01</t>
  </si>
  <si>
    <t>2023-05-04 15:45</t>
  </si>
  <si>
    <t>2023-05-09 11:58</t>
  </si>
  <si>
    <t>13DKX-32766</t>
  </si>
  <si>
    <t>61F048F8-7816-4387-BB47-2C54259EEB78</t>
  </si>
  <si>
    <t>GZ13535423050002</t>
  </si>
  <si>
    <t>3523050500155045</t>
  </si>
  <si>
    <t>2023-05-05 12:05</t>
  </si>
  <si>
    <t>2023-05-05 13:46</t>
  </si>
  <si>
    <t>2023年05月05日 12:04 DMS研判：赤岸变10kV双坑线921线路过流Ⅰ段故障跳闸，大电流闭锁重合闸；故障原因：10kV双坑线#009-2杆溪前公变B相避雷器击穿</t>
  </si>
  <si>
    <t>2023年05月05日 12:04 DMS研判：赤岸变10kV双坑线921线路过流Ⅰ段故障跳闸，大电流闭锁重合闸；即通知城供中心黄国和巡线检查
05日13:37  联/配调林韩彪收到现场符炜灿汇报：10kV双坑线#009-2杆溪前公变B相避雷器击穿，已处理；全线具备送电条件
05日13:42 联/配调林韩彪令蔡凯：赤岸变10kV双坑线921开关由热备用转运行，05日13:43操作成功，全线恢复送电</t>
  </si>
  <si>
    <t>10kV双坑线#009-2杆溪前公变B相避雷器击穿</t>
  </si>
  <si>
    <t>赤岸变电站10kV双坑线921线路</t>
  </si>
  <si>
    <t>10kV双坑线921线路</t>
  </si>
  <si>
    <t>F60F182A-D29F-4D17-AB25-85FF798C1F2F</t>
  </si>
  <si>
    <t>3523050500161189</t>
  </si>
  <si>
    <t>2023-05-05 12:16</t>
  </si>
  <si>
    <t>2023-05-05 14:06</t>
  </si>
  <si>
    <t>2023年5月5日12:6，IES700系统研判： 磻溪变10kVⅡ段母线A相完全失地，融合法选线为10kV九里线966线路，选项结果正确。故障原因为：10kV岩下电站专线#001杆后端故障（用户内部故障）</t>
  </si>
  <si>
    <t>2023年5月5日12:6，IES700系统研判： 磻溪变10kV.Ⅱ段母线A相完全失地，融合法选线为10kV九里线966线路，选项结果正确
5日12:10联/配调陈嵩【顺控】遥控操作_：10kV水务一号支洞口专线#001杆001开关由运行转热备用，于05日12:10控分成功，接地信号未消失
5日12:10联/配调陈嵩【顺控】遥控操作_：10kV大庄支线#001杆001开关由运行转热备用，于05日12:10控分成功，接地信号未消失
5日12:11联/配调陈嵩【顺控】遥控操作_：10kV朝阳支线#027杆027开关由运行转热备用，于05日12:11控分成功，接地信号未消失
5日12:12联/配调陈嵩【顺控】遥控操作_：10kV朝阳支线#003杆003开关由运行转热备用，于5日12:12控分失败
5日12:13联/配调陈嵩【顺控】遥控操作_：10kV九里支线#054杆054开关由运行转热备用，于05日12:13控分成功，接地信号未消失
5日12:13联/配调陈嵩【顺控】遥控操作_：10kV九里支线#023A杆023A开关由运行转热备用，于05日12:13控分成功接地信号消失
5日12:17 联/配调陈嵩电告磻溪所郭一帆。通知磻溪所巡视10kV九里支线#023A杆023A开关后端设备
05日12:36 联/配调陈嵩令林荣辉：10kV水务一号支洞口专线#001杆001开关由热备用转运行，05日12:36操作成功
05日12:41  联/配调陈嵩收到现场陈祖进汇报：10kV朝阳支线#027杆至10kV炉屯支线#005杆之间巡线完毕未发现异常，申请试送
05日12:44 联/配调陈嵩令陈祖进：10kV炉屯支线#005杆005开关由热备用转运行，05日12:46操作成功
05日12:52  联/配调陈嵩收到现场陈祖进汇报：10kV朝阳支线#027杆至大庄支线#001杆之间巡线无异常，申请试送10kV大庄支线#001杆001开关
05日12:53 联/配调陈嵩令陈祖进：10kV大庄支线#001杆001开关由热备用转运行，05日12:53操作成功
05日13:24  联/配调陈嵩收到现场陈祖进汇报：10kV朝阳支线#003杆至10kV九里支线#023A杆之间巡线完毕，申请隔离10kV朝阳支线#003杆003开关后试送
05日13:25 联/配调陈嵩令陈祖进：10kV朝阳支线#003杆003开关由运行转热备用，05日13:29操作成功
05日13:29 联/配调陈嵩令林荣辉：10kV九里支线#023A杆023A开关由热备用转运行，05日13:30操作成功
05日13:51  联/配调陈嵩收到现场陈祖进汇报：10kV九里支线#054杆后端巡线完毕未发现异常，申请试送
05日13:52 联/配调陈嵩令林荣辉：10kV九里支线#054杆054开关由热备用转运行，05日13:52操作成功
05日14:00  联/配调陈嵩收到现场陈祖进汇报：故障点为10kV岩下电站专线#001杆后端故障（用户内部故障），申请断开产权分界点开关
05日14:01 联/配调陈嵩令陈祖进：10kV岩下电站专线#001杆001开关由运行转冷备用，05日14:01操作成功
05日14:02  联/配调陈嵩收到现场陈祖进汇报：10kV朝阳支线#003杆至#027杆之间巡线完毕，未发现异常，申请试送
05日14:02 联/配调陈嵩令林荣辉：10kV朝阳支线#027杆027开关由热备用转运行，05日14:03操作成功</t>
  </si>
  <si>
    <t>2023-05-05 12:14</t>
  </si>
  <si>
    <t>25a9d611-4276-44f3-b549-f7c2ac85a05a</t>
  </si>
  <si>
    <t>991C504C-13C3-4F52-B200-7C3AB8E45D63</t>
  </si>
  <si>
    <t>GZ13535823050002</t>
  </si>
  <si>
    <t>3523050500163818</t>
  </si>
  <si>
    <t>2023-05-05 12:36</t>
  </si>
  <si>
    <t>2023-05-05 13:24</t>
  </si>
  <si>
    <t>2023年5月5日12:36 周寿联调吴岸硕汇报：川中变10kV川咸线908开关过流II段动作，重合闸不成功。故障原因为：10kV川咸线#019杆后端雷电大风，导致用户屋顶竹竿风吹碰触裸导线短路、接地</t>
  </si>
  <si>
    <t>2023年5月5日12:36 周寿联调吴岸硕通知咸村镇供电所林允雄：川中变10kV川咸线908开关过流II段动作，重合闸不成功。
周寿联调吴岸硕通知东关运维陈汤明：川中变10kV川咸线908开关过流II段动作，重合闸不成功。
05日13:05  联/配调吴岸硕收到现场林允雄汇报：现场确认跳闸开关为：10kV川咸线#019杆019开关；保护动作：10kV川咸线#019杆019开关；隔离状态：热备用；
巡视无异常范围：10kV川咸线#001杆-线路末端；试送设备：10kV川咸线#019杆019开关，川中35kV变电站10kV川咸线908开关；
故障原因：雷害；故障现象：10kV川咸线#019杆后端雷电大风，导致用户屋顶竹竿风吹碰触裸导线短路、接地
5日13:07联/配调吴岸硕遥控操作_：川中变电站.10kV.川咸线间隔.908开关由热备用转运行，于5日13:07控合失败
5日13:09联/配调吴岸硕遥控操作_：川中变电站.10kV.川咸线间隔.908开关由热备用转运行，于5日13:09控合失败
05日13:09 联/配调吴岸硕令陈日发：川中变电站.10kV.川咸线间隔.908开关由热备用转运行，05日13:12操作成功
5日13:13联/配调吴岸硕遥控操作_：10kV川咸线#019杆019开关由热备用转运行，于05日13:13控合成功。全部用户已送电，无遗留用户</t>
  </si>
  <si>
    <t>因当天咸村辖区有强雷电及大风，10kV川咸线#019杆至#020杆附近用户屋顶竹竿因大风吹落碰触裸导线导致线路跳闸</t>
  </si>
  <si>
    <t>川中变电站10kV川咸线908线路川咸线#019杆019开关</t>
  </si>
  <si>
    <t>川咸线908线路</t>
  </si>
  <si>
    <t>13DKX-31926</t>
  </si>
  <si>
    <t>9B272BC9-01C6-409A-ACBA-691DD1A9640B</t>
  </si>
  <si>
    <t>LS13535523050014</t>
  </si>
  <si>
    <t>3523050500166221</t>
  </si>
  <si>
    <t>2023-05-05 12:58</t>
  </si>
  <si>
    <t>2023-05-05 15:28</t>
  </si>
  <si>
    <t>2023年05月5日12:58 DMS研判：10kV黄兰线928开关过流Ⅱ段动作跳闸，重合闸不成功，故障原因：10kV黄兰线#010至#012杆树枝靠导线上、10kV黄兰线#008杆0082刀闸B相跳线断线</t>
  </si>
  <si>
    <t>2023年05月5日12:58宅里变电站10kV黄兰线928开关过流Ⅱ段动作跳闸； 即通知溪柄所阮乐铃，城南运维站孙朝阳巡视跳闸点宅里变10kV黄兰线928开关及其之后的设备，重点关注宅里变10kV黄兰线928开关至10kV黄兰线#030杆030开关之间区域。13时06分巡视人郑文峰、陈景文接受通知，开始巡线。
05日14:00  联/配调陈雄收到现场城南运维站孙朝阳汇报：宅里变10kV黄兰线928开关过流Ⅱ段动作电流4736A，后加速动作电流7776A，开关间隔及其相关设备巡视无异常
05日14:14  联/配调陈雄收到现场溪柄所陈景文汇报：10kV黄兰线#010杆至#012杆与10kV溪柄线同杆，树枝靠导线上已脱落，具备送电条件
05日14:05 联/配调陈雄令赖一红：退出宅里变电站10kV黄兰线928开关重合闸，05日14:06操作成功
5日14:07联/配调陈雄遥控操作_：宅里变电站10kV黄兰线928开关由热备用转运行，于5日14:07控合失败
5日14:08联/配调陈雄遥控操作赖一红：宅里变电站10kV黄兰线928开关由热备用转运行，于5日14:08操作成功（查DMS数据正常）
05日14:09 联/配调陈雄令赖一红：投入宅里变电站10kV黄兰线928开关重合闸，05日14:09操作成功
05日15:21  联/配调陈雄收到现场溪柄所陈景文汇报：10kV黄兰线#008杆0082刀闸B相跳线断线
05日15:22 联/配调陈雄令监控员赖一红：宅里变电站.10kV黄兰线928开关由运行转热备用，05日15:23操作成功
05日15:26 联/配调陈雄令溪柄所陈景文：10kV黄兰线#008杆0082刀闸由合闸转分闸，05日15:27操作成功
5日15:28联/配调陈雄遥控操作_：10kV黄兰线#030杆030开关由热备用转运行，于05日15:28控合成功（10kV黄兰线#008杆后负荷转依山变10kV马厝线供电）查DMS数据正常</t>
  </si>
  <si>
    <t>宅里变电站10kV黄兰线928线路</t>
  </si>
  <si>
    <t>10kV黄兰线928线路</t>
  </si>
  <si>
    <t>6CAD0F2E-D35A-4DA2-857E-21B449320790</t>
  </si>
  <si>
    <t>LS13535523050015</t>
  </si>
  <si>
    <t>3523050500166247</t>
  </si>
  <si>
    <t>2023-05-05 14:19</t>
  </si>
  <si>
    <t>2023年05月5日12:58 DMS研判： 宅里变电站10kV溪柄线923开关过流Ⅱ段动作跳闸； 即通知溪柄所阮乐铃，城南运维站孙朝阳巡视跳闸点宅里变电站10kV溪柄线923开关及其之后的设备，重点关注宅里变电站.10kV溪柄线间隔923开关至10kV溪柄线#037杆037开关之间区域。13时05分巡视人郑文峰、陈景文接受通知，开始巡线。
05日14:00  联/配调丁铃收到现场南运维站孙朝阳汇报：宅里变电站10kV溪柄线923开关及相关设备无异常。
05日14:02  联/配调陈雄收到现场溪柄所陈景文汇报：10kV溪柄线#010至#012杆与10kV黄兰线同杆，树枝靠导线上已脱落，具备送电条件
05日14:02 联/配调陈雄令赖一红：退出宅里变电站10kV溪柄线923开关重合闸，05日14:03操作成功
5日14:04联/配调陈雄遥控操作_：宅里变电站10kV溪柄线923开关由热备用转运行，于5日14:04控合失败
05日14:04 联/配调陈雄令赖一红：宅里变电站10kV溪柄线923开关由热备用转运行，05日14:04操作成功、查DMS数据正常
05日14:09 联/配调陈雄令监控员赖一红：投入宅里变电站10kV溪柄线923开关重合闸，05日14:10操作成功</t>
  </si>
  <si>
    <t>F5DBD62C-68BE-4C66-9315-D5855A13B350</t>
  </si>
  <si>
    <t>GZ13516423050008</t>
  </si>
  <si>
    <t>3523050500171458</t>
  </si>
  <si>
    <t>2023-05-05 13:10</t>
  </si>
  <si>
    <t>2023-05-05 13:45</t>
  </si>
  <si>
    <t>2023年05月05日13:02 雪峰变10kV廷坪线16-0201-01广坪开关过流Ⅱ段保护动作跳闸处热备用，巡视未发现明显故障点（怀疑为雷害引起），于13：26全线恢复送电。17:49二次巡视发现10kV廷坪线16-0308-141支5廷坪池坑配变遭雷击损坏需停电抢修，17:49 将10kV廷坪线16-0308-141支5廷坪池坑配变转热备用，故障经处理于21:44恢复送电</t>
  </si>
  <si>
    <t>5日13:01 DMS弹窗研判10kV廷坪线16-0201-01广坪开关过流Ⅱ段保护动作跳闸，10kV廷坪线16-0201-87曹地开关过流Ⅱ段保护动作跳闸、10kV廷坪线16-0101-119良地开关过流Ⅱ段告警；重点关注廷坪线16-0201-87曹地开关后面区域，廷坪线16-0401-01中学开关前面区域，廷坪线16-0302-32前面区域，_14时22分巡视人李德亮,马志木,池恭务 接受通知，开始巡线。__
13：11监控林雅婷汇报：10kV廷坪线16-0308-80支1建源开关高频保护动作跳闸处热备用
13：12通知仕宦电站周成木：仕宦电站所有机组与系统解列
13：13通知深坑电站李燕清：深坑电站所有机组与系统解列
13：14雪峰供电所李德亮汇报：刚才现场雷势较大，现场已无雷声，此段故障线路在山区且道路较长，申请通过三遥开关分段试送
5日13:15联/配调郑航1遥控操作_：10kV廷坪线16-0201-01广坪柱上开关由热备用转运行于05日13:15控合成功
13：16通知仕宦电站周成木：仕宦电站机组可以与系统并列
5日13:19联/配调郑航1遥控操作_：10kV廷坪线16-0302-59兰里柱上开关由运行转热备用于05日13:19控分成功
5日13:20联/配调郑航1遥控操作_：10kV廷坪线16-0308-02池坑柱上开关由运行转热备用于05日13:20控分成功
5日13:24联/配调郑航1遥控操作_：10kV廷坪线16-0201-87曹地柱上开关由热备用转运行于05日13:24控合成功
5日13:25联/配调郑航1遥控操作_：10kV廷坪线16-0308-02池坑柱上开关由热备用转运行于05日13:25控合成功
5日13:26联/配调郑航1遥控操作_：10kV廷坪线16-0302-59兰里柱上开关由热备用转运行于05日13:26控合成功
05日14:26  联/配调郑航1收到现场李世细汇报：现场确认跳闸开关为：10kV廷坪线16-0201-01广坪开关、10kV廷坪线16-0201-87曹地开关；保护动作：10kV廷坪线16-0201-01广坪开关过流II段保护动作、10kV廷坪线16-0201-87曹地开关过流II段保护动作；
故障原因：雷害；故障现象：架空类柱上开关开关跳闸（原因不清）
05日15:02 联/配调郑航1令雪峰供电所李德亮:廷坪线16-0308-80支1建源柱上开关由热备用转运行05日15:04操作完毕
15：05 通知深坑电站李燕清：深坑电站机组可以与系统并列
15:50 雪峰供电所李德亮汇报：10kV廷坪线16-0308-63深坑开关处热备用（三遥离线）
16:04 令雪峰供电所李德亮操作：10kV廷坪线16-0308-63深坑开关由热备用转运行，16:05操作完毕
无需抢修类型归档:试送成功，已全部复电。
05日17:49  联/配调郑航1收到现场雪峰供电所李世细汇报：二次巡视发现10kV廷坪线16-0308-141支5廷坪池坑配变遭雷击损坏需停电抢修
05日17:49 联/配调郑航1令雪峰供电所李世细:10kV廷坪线16-0308-141支5杆廷坪池坑配变由运行转冷备用，05日18:08操作成功
05日17:49 联/配调郑航1令雪峰供电所李世细:10kV廷坪线16-0308-141支2刀闸由合闸转分闸，05日18:09操作成功
5日18:24 申请配电故障抢修单NO：FZ-MH-PQ-2023-0045，工作负责人：林勇4
，工作内容：在10kV廷坪线16-0308-141支5，进行廷坪池坑配变变压器雷击损坏更换、更换跌落式、更换避雷器。，安全措施：
10kV廷坪线16-0308-141支2 刀闸
10kV廷坪线16-0308-141支5 廷坪池坑配变转冷备用。
05日 18:25抢修许可票号：FZ-MH-PQ-2023-0045,抢修负责人：林勇4,抢修任务：1、10kV廷坪线16-0308-141支5，廷坪池坑配变变压器雷击损坏更换、更换跌落式、更换避雷器,抢修安措:断开10kV廷坪线16-0308-141支2刀闸，10kV廷坪线16-0308-141支5廷坪池坑配变转冷备用
05日 21:23抢修终结票号：FZ-MH-PQ-2023-0045,抢修负责人：林勇4,抢修任务：1、10kV廷坪线16-0308-141支5，廷坪池坑配变变压器雷击损坏更换、更换跌落式、更换避雷器,抢修安措:断开10kV廷坪线16-0308-141支2刀闸，10kV廷坪线16-0308-141支5廷坪池坑配变转冷备用
21：44恢复送电，送电指令票详见指令票NO：闽侯2023050054</t>
  </si>
  <si>
    <t>福州.雪峰变雪峰变10kV廷坪线624线路廷坪线16-0201-01广坪开关</t>
  </si>
  <si>
    <t>2023-05-05 13:09</t>
  </si>
  <si>
    <t>2023-05-06 22:00</t>
  </si>
  <si>
    <t>雪峰变10kV廷坪线624</t>
  </si>
  <si>
    <t>2023-05-05 22:40</t>
  </si>
  <si>
    <t>8EEE6FE1-426C-4FDC-9E7F-4334DB02AC39</t>
  </si>
  <si>
    <t>GZ13575623050008</t>
  </si>
  <si>
    <t>3523050500180034</t>
  </si>
  <si>
    <t>2023-05-05 13:19</t>
  </si>
  <si>
    <t>05日13:05 10kV里岭支线#002杆K269开关由热备用转运行05日13:05下令，送电不成功，10kV里岭支线#002杆K269开关引起10kV连文Ⅱ线#004杆K002开关跳闸，故障原因：</t>
  </si>
  <si>
    <t>05日13:20 联/配调张澎令李治宇：10kV连文Ⅱ线#004杆K002开关由热备用转运行，05日13:21操作成功</t>
  </si>
  <si>
    <t>文亨变10kV连文Ⅱ线907线路连文Ⅱ线#004杆K002开关</t>
  </si>
  <si>
    <t>2023-05-05 13:15</t>
  </si>
  <si>
    <t>2023-05-05 20:00</t>
  </si>
  <si>
    <t>2023-05-05 18:40</t>
  </si>
  <si>
    <t>3724B702-A10C-4797-8519-7CBBB5E554C2</t>
  </si>
  <si>
    <t>GZ13535623050008</t>
  </si>
  <si>
    <t>3523050500182482</t>
  </si>
  <si>
    <t>2023-05-05 13:21</t>
  </si>
  <si>
    <t>2023-5-5 13:21 DMS研判：10kV北二线#037杆037Z1开关跳闸（无异常）</t>
  </si>
  <si>
    <t>2023-5-5 13:21 DMS研判：10kV北二线#037杆037Z1开关跳闸，即通知抢修班组江绍移巡线
05日14:24  联/配调陈嵩收到现场江绍移汇报：10kV锦江线全线巡视无异常，申请试送
05日14:25 联/配调陈嵩令江绍移：10kV北二线#037杆037Z1开关由热备用转运行，05日14:25操作成功</t>
  </si>
  <si>
    <t>10kV北二线#037杆037Z1开关</t>
  </si>
  <si>
    <t>2023-05-08 08:13</t>
  </si>
  <si>
    <t>SBID0000000DB5FEA9CBD9484384437DE49896662D</t>
  </si>
  <si>
    <t>D6D1C3F5-F7BA-4040-8021-51AA24C550F3</t>
  </si>
  <si>
    <t>GZ13535623050009</t>
  </si>
  <si>
    <t>3523050500183039</t>
  </si>
  <si>
    <t>2023-05-05 13:22</t>
  </si>
  <si>
    <t>2023-05-05 13:41</t>
  </si>
  <si>
    <t>2023-5-5 13:22 IES700显示：潮音变10kV桐亨线926开关过流II段跳闸，重合闸未投入（无异常）</t>
  </si>
  <si>
    <t>2023-5-5 13:22 IES700显示：潮音变10kV桐亨线926开关过流II段跳闸，重合闸未投入，通知配电班江绍移巡线
05日13:20  联/配调陈嵩收到现场江绍移汇报：10kV桐亨线全线巡线完毕，未发现异常，申请试送
05日13:44 联/配调陈嵩令陈炜锵：潮音变电站.10kV.桐亨线间隔.926开关由热备用转运行，05日13:47操作成功
线路全线复电</t>
  </si>
  <si>
    <t>经贸商城用户内部故障</t>
  </si>
  <si>
    <t>潮音变电站10kV桐亨线926线路</t>
  </si>
  <si>
    <t>2023-05-05 13:59</t>
  </si>
  <si>
    <t>桐亨线926线路</t>
  </si>
  <si>
    <t>2023-05-08 08:12</t>
  </si>
  <si>
    <t>AA61ECDF-BA40-475E-9C57-9A2DB237574B</t>
  </si>
  <si>
    <t>GZ13515623050005</t>
  </si>
  <si>
    <t>3523050500196117</t>
  </si>
  <si>
    <t>2023-05-05 14:25</t>
  </si>
  <si>
    <t>2023年05月05日14:21 丹阳变10kV飞石线626开关过流II段动作跳闸，重合成功，重合成功后14：21：24丹阳变10kV飞石线626开关过流I段动作跳闸，FA未动作；15:29全线转至瑞归变10kV安后线911线路供电，已无用户停电。巡线发现故障点为10kV飞石线626线路#16向#17杆侧导线C相断线（与山岗II回627线路同杆架设）。2023年05月06日03:17抢修结束后，线路于04：29送电正常</t>
  </si>
  <si>
    <t>5日14：21：17 丹阳变10kV飞石线626开关过流II段动作跳闸，重合成功，重合成功后14：21：24丹阳变10kV飞石线626开关过流I段动作跳闸；即通知官巷运维蒋新银、城郊所林玮，巡视跳闸点福州.丹阳变/10kV.飞石线626开关，及其之后的设备，重点关注福州.丹阳变/10kV.飞石线626开关后面区域，飞石线#067-6飞贤开关前面区域，飞石3#环网10kV安联913开关前面区域，飞石线右#081飞石三开关前面区域，
05日15:18  联/配调王靖宇收到现场城郊所林玮汇报：现场确认跳闸开关为：10kV飞石线626开关；保护动作：10kV飞石线626开关；
故障点：飞石1＃环网10kV飞石线911开关后侧巡视无异常，申请转电
05日15:23 联/配调王靖宇令城郊所林玮:飞石1＃环网10kV飞石线911开关由运行转热备用，05日15:26操作成功
05日15:23 联/配调王靖宇令城郊所林玮:飞石3#环网10kV安联913开关由热备用转运行，05日15:29操作成功（全线恢复送电）
05日18:27  联/配调林超收到现场城郊所林玮汇报：巡线发现故障点为10kV飞石线626线路#16向#17杆侧导线C相断线（与山岗II回627线路同杆架设）
5日18:25 申请配电故障抢修单NO：FZ-LJ-PQ-2023-0071，工作负责人：兰振扬
，工作内容：在10kV山岗Ⅱ线左#016至#017，进行断线修复；在10kV飞石线右#016至#017，进行断线修复。，安全措施：
飞石1＃环网 10kV飞石线911开关转冷备用
山岗1＃环网 10kV山岗Ⅱ线911开关转冷备用
10kV飞石线右#001 飞石一开关转冷备用
10kV山岗Ⅱ线左#001 山岗一开关转冷备用。
5日18：40联/配调王靖宇接官巷运维蒋新银汇报：14:21:16丹阳变10kV飞石线626开关过流II段动作跳闸，重合闸动作成功，故障相ABC，故障电流34.45A；14:21:23丹阳变10kV飞石线626开关过流I段动作跳闸，故障相AB，故障电流40.02A，重合闸未充电完成。
05日19:18 联/配调林超令城郊所林玮:飞石1＃环网10kV飞石线911开关查开关确在热备用，05日19:20操作成功
05日19:18 联/配调林超令城郊所林玮:10kV飞石线右#001飞石一柱上开关由运行转冷备用，05日19:21操作成功
05日 19:24抢修许可票号：FZ-LJ-PQ-2023-0071,抢修负责人：兰振扬,抢修任务：1、10kV山岗Ⅱ线左#016至#017，断线修复；2、10kV飞石线右#016至#017，断线修复,抢修安措:飞石1＃环网10kV飞石线911开关转冷备用，山岗1＃环网10kV山岗Ⅱ线911开关转冷备用,断开10kV飞石线右#001飞石一开关转冷备用，断开10kV山岗Ⅱ线左#001山岗一开关转冷备用
06日 03:20抢修终结票号：FZ-LJ-PQ-2023-0071,抢修负责人：兰振扬,抢修任务：1、10kV山岗Ⅱ线左#016至#017，断线修复；2、10kV飞石线右#016至#017，断线修复,抢修安措:飞石1＃环网10kV飞石线911开关转冷备用，山岗1＃环网10kV山岗Ⅱ线911开关转冷备用,10kV飞石线右#001飞石一开关转冷备用，10kV山岗Ⅱ线左#001山岗一开关转冷备用
送电指令票详见指令票NO：连江2023050035</t>
  </si>
  <si>
    <t>雷暴天气，线路断线</t>
  </si>
  <si>
    <t>福州.丹阳变10kV飞石线626线路</t>
  </si>
  <si>
    <t>2023-05-05 14:24</t>
  </si>
  <si>
    <t>2023-05-09 13:00</t>
  </si>
  <si>
    <t>丹阳变626飞石线</t>
  </si>
  <si>
    <t>2023-05-06 05:23</t>
  </si>
  <si>
    <t>cf25f40d-c10c-4621-bdd7-6a43db1cfb34</t>
  </si>
  <si>
    <t>7105738C-E645-4B44-BB6E-EDB38787BBCC</t>
  </si>
  <si>
    <t>GZ13515623050006</t>
  </si>
  <si>
    <t>3523050500198823</t>
  </si>
  <si>
    <t>2023-05-05 14:33</t>
  </si>
  <si>
    <t>2023-05-05 15:20</t>
  </si>
  <si>
    <t>2023年5月5日14:29 青塘变10kV城西线639开关过流Ⅱ段动作跳闸，重合闸未投入，故障原因：异物飞到10kV西渠支线#003杆线路上，处理完毕后于15:18送电正常。</t>
  </si>
  <si>
    <t>05日14:29 青塘变10kV城西线639开关过流Ⅱ段动作跳闸，重合闸未投入，即通知官巷运维蒋新银，配电运捡班吴炳峰；巡视跳闸点福州.青塘变/10kV.城西线639开关，及其之后的设备，重点关注福州.青塘变/10kV.城西线639开关后面区域，西凤路4#环网10kV西凤三环911开关前面区域，15时03分巡视人吴炳锋,郑仁旭 接受通知，开始巡线。
05日15:08  联/配调林超收到现场配电运检班吴炳锋汇报：现场确认跳闸开关为：10kV城西线639开关；
隔离设备：西凤路6#环网10kV西渠支线913开关；
故障原因：异物飞到10kV西渠支线#003杆线路上
05日15:08 联/配调林超令配电运检班吴炳锋:西凤路6#环网10kV西渠支线913开关由运行转热备用，05日15:10操作成功
05日15:08 联/配调林超令配电运检班吴炳锋:青塘变10kV.城西线639开关由热备用转运行，05日15:13操作成功
05日15:15  联/配调林超收到现场配电运检班吴炳锋汇报：10kV西渠支线#003杆上异物已用绝缘棒跳开，人员已撤离，线路具备送电
05日15:16 联/配调林超令配电运检班吴炳锋:西凤路6#环网10kV西渠支线913开关由热备用转运行，05日15:18操作成功
5日18:40联/配调王靖宇接官巷运维蒋新银汇报：14:29:27青塘变城西线639开关过流II段动作，重合闸未投入，故障相AB，故障电流42.09A</t>
  </si>
  <si>
    <t>强对流天气飞物飞到西渠支线#003杆上。</t>
  </si>
  <si>
    <t>加强巡视、清理线路周边杂物、树枝</t>
  </si>
  <si>
    <t>福州.青塘变10kV城西线639线路</t>
  </si>
  <si>
    <t>2023-05-05 14:32</t>
  </si>
  <si>
    <t>青塘变639城西线</t>
  </si>
  <si>
    <t>2023-05-08 11:35</t>
  </si>
  <si>
    <t>698065C1-549F-4012-9829-6CD2820D423A</t>
  </si>
  <si>
    <t>GZ13535323050002</t>
  </si>
  <si>
    <t>3523050500205793</t>
  </si>
  <si>
    <t>2023-05-05 14:37</t>
  </si>
  <si>
    <t>2023-05-05 14:55</t>
  </si>
  <si>
    <t>2023年5月5日14时37分，斜滩供电所（杨道城）汇报：巡视发现10kV钱塘线031线路蒲洋分线#002杆002开关、#004杆004开关跳闸。联/配调张发玉发布停电信息，发布设备为10kV钱塘线031线路蒲洋分线#002杆002开关 故障原因：10kV钱塘线031线路蒲洋电站坝区专线#010A杆蒲洋坝头Z3022变用户内部故障。</t>
  </si>
  <si>
    <t>14时37分，斜滩供电所（杨道城）汇报：巡视发现10kV钱塘线031线路蒲洋分线#002杆002开关、#004杆004开关跳闸。联/配调张发玉发布停电信息，发布设备为10kV钱塘线031线路蒲洋分线#002杆002开关，通知相关人员巡视10kV钱塘线031线路蒲洋分线#002杆002开关及其之后设备。14时46分巡视人杨道城接受通知，开始巡线。14时47分巡视人俞广兴、杨道城、吴辉建、叶春生接受通知，开始巡线。
巡视无异常范围：10kV钱塘线031线路蒲洋分线#002杆-10kV钱塘线031线路蒲洋分线#005杆；试送设备：10kV钱塘线031线路蒲洋分线#002杆002开关
05日14:52 联/配调张发玉令杨道城：10kV钱塘线031线路蒲洋分线#002杆002开关由热备用转运行，05日14:54操作成功
08:27 斜滩所（杨道城）汇报联调（高成中）：用户申请10kV钱塘线031线路蒲洋分线#004杆由热备用转冷备用
08:28 联调（高成中）电令斜滩所（杨道城）：10kV钱塘线031线路蒲洋分线#004杆由热备用转冷备用，08:32操作完毕
15:35斜滩所杨道城汇报县调吴小东：蒲洋坝头Z3022变用户内部故障已处理，申请10kV钱塘线031线路蒲洋分线#004杆004开关由冷备用转运行
15:37县调吴小东令斜滩所杨道城：10kV钱塘线031线路蒲洋分线#004杆004开关由冷备用转运行（15:51操作完毕）用户恢复供电
2023年05月11日15:49蒲洋坝头Z3022变（10kV钱塘线031线路蒲洋分线#004杆004开关）用户内部故障已处理完毕，详见遗留用户单NDSNYLYH20230505001</t>
  </si>
  <si>
    <t>蒲洋电站专线故障引起跳闸</t>
  </si>
  <si>
    <t>斜滩变10kV钱塘线031线路蒲洋分线#002杆002开关</t>
  </si>
  <si>
    <t>2023-05-06 15:16</t>
  </si>
  <si>
    <t>13DKX-25094</t>
  </si>
  <si>
    <t>F5B7C01D-A8D3-4A96-A127-FB12F666BFF4</t>
  </si>
  <si>
    <t>GZ13515623050009</t>
  </si>
  <si>
    <t>3523050500212859</t>
  </si>
  <si>
    <t>2023-05-05 14:47</t>
  </si>
  <si>
    <t>2023-05-05 19:36</t>
  </si>
  <si>
    <t>2023年05月05日14:43 官巷变10kV荷头线644开关过流Ⅱ段动作跳闸，重合闸未投入，FA未动作；经确认金凤新苑B区配电室备投至清禄变10kV杭下线647线路供电。故障原因为：10kV荷头线#010杆树干倒到线路上，横档绝缘短路；经抢修线路于19：36送电正常。（涉及大型小区停电：敖江景城）</t>
  </si>
  <si>
    <t>5日14:43 官巷变10kV荷头线644开关过流Ⅱ段动作跳闸，重合闸未投入，即通知官巷运维蒋新银，配电运班吴炳峰；重点关注官巷变10kV荷头线644开关后面区域，玉荷东路10#环网玉东九环912开关前面区域，15时26分巡视人吴炳锋,陈康武,郑仁旭 接受通知，开始巡线。
05日15:40  联/配调林超收到现场配电运检班吴炳锋汇报：经确认金凤新苑B区配电室备投至清禄变10kV杭下线647线路供电
05日15:42  联/配调林超收到现场配电运检班吴炳锋汇报：现场确认跳闸开关为：10kV荷头线644开关；故障点：10kV荷头线#010杆树干倒到线路上，横档绝缘短路；
隔离设备：10kV荷头线#014荷头二开关；试送设备：玉荷东路10#环网10kV玉东九环912开关
05日15:46 联/配调林超令配电运检班吴炳锋:10kV荷头线#014荷头二柱上开关由运行转热备用，05日15:49操作成功
05日15:51 联/配调林超令配电运检班吴炳锋:玉荷东路10#环网10kV玉东九环912开关由热备用转运行，05日15:52操作成功
5日17:24 申请配电故障抢修单NO：FZ-LJ-PQ-2023-0069，工作负责人：郑仁旭
，工作内容：在10kV荷头线#010杆，进行更换横担、刀闸、绝缘子及清理树障；在10kV荷头线#009杆，进行横担调整。，安全措施：
10kV荷头线#001 荷头一开关转冷备用
10kV荷头线#014 荷头二开关转冷备用。
05日17:31 联/配调林超令配电运检班吴炳锋:10kV荷头线#014荷头二开关由热备用转冷备用，05日17:58操作成功
05日17:31 联/配调林超令配电运检班吴炳锋:10kV荷头线#001荷头一开关由运行转冷备用，05日17:45操作成功
05日 17:59抢修许可票号：FZ-LJ-PQ-2023-0069,抢修负责人：郑仁旭,抢修任务：1、10kV荷头线#010杆，更换横担、刀闸、绝缘子及清理树障；2、10kV荷头线#009杆，横担调整,抢修安措:断开10kV荷头线#001荷头一开关转冷备用，断开10kV荷头线#014荷头二开关转冷备用
5日18:40联/配调王靖宇接官巷运维蒋新银汇报：14:43:05官巷变10kV荷头线644开关过流II段动作，重合闸未投入，故障相BC，故障电流27.842A
05日 19:16抢修终结票号：FZ-LJ-PQ-2023-0069,抢修负责人：郑仁旭,抢修任务：1、10kV荷头线#010杆，更换横担、刀闸、绝缘子及清理树障；2、10kV荷头线#009杆，横担调整,抢修安措:断开10kV荷头线#001荷头一开关转冷备用，断开10kV荷头线#014荷头二开关转冷备用
19：36送电指令票详见指令票NO：连江2023050034。</t>
  </si>
  <si>
    <t>强对流天气，树倒在#10杆上。</t>
  </si>
  <si>
    <t>定期对线路清障，对线路两侧超高树木进行修剪。</t>
  </si>
  <si>
    <t>福州.官巷变10kV荷头线644线路</t>
  </si>
  <si>
    <t>2023-05-05 19:16</t>
  </si>
  <si>
    <t>官巷变644荷头线</t>
  </si>
  <si>
    <t>2023-05-08 11:43</t>
  </si>
  <si>
    <t>79ABACB8-7188-4190-B5FA-0A29BDE3FE25</t>
  </si>
  <si>
    <t>LS13535523050017</t>
  </si>
  <si>
    <t>3523050500224906</t>
  </si>
  <si>
    <t>2023-05-05 14:58</t>
  </si>
  <si>
    <t>2023-05-05 17:40</t>
  </si>
  <si>
    <t>2023年05月05日14:57 联/配调丁铃收到现场溪柄所郑文峰汇报：10kV楼下线坑口支线#075杆075开关跳闸。故障原因：10kV楼下线坑口支线#092杆-#93杆因强对流天气，树枝压在导线上</t>
  </si>
  <si>
    <t>2023年05月05日14:57 联/配调丁铃收到现场溪柄所郑文峰汇报：10kV楼下线坑口支线#075杆075开关跳闸。联/配调丁铃发布停电信息，发布设备为10kV楼下线坑口支线#075杆075开关，通知相关人员巡视10kV楼下线坑口支线#075杆075开关及其之后设备。15时02分巡视人郑文峰、阮乐铃接受通知，开始巡线。
05日17:20  联/配调丁铃收到现场溪柄所郑文峰汇报：10kV楼下线坑口支线#092杆-#93杆因强对流天气，树枝压在导线上
05日17:28  联/配调丁铃收到现场溪柄所郑文峰汇报：10kV楼下线坑口支线#092杆-#93杆因强对流天气，树枝压在导线上已自行脱落，巡线未发现异常，申请送电
5日17:30联/配调丁铃遥控操作_：10kV楼下线坑口支线#075杆075开关由热备用转运行，于05日17:30控合成功。查看DMS数据正常</t>
  </si>
  <si>
    <t>依山变电站10kV楼下线坑口支线#075杆075开关</t>
  </si>
  <si>
    <t>2023-05-05 14:57</t>
  </si>
  <si>
    <t>591662638E9E431A9B2BF5657B78B928421B</t>
  </si>
  <si>
    <t>DD160A7B-9567-4205-AF65-89F3B7E0FF20</t>
  </si>
  <si>
    <t>LS13535823050003</t>
  </si>
  <si>
    <t>3523050500229369</t>
  </si>
  <si>
    <t>2023-05-05 15:05</t>
  </si>
  <si>
    <t>2023-05-05 17:15</t>
  </si>
  <si>
    <t>属紧急申请处理。</t>
  </si>
  <si>
    <t>纯池变电站10kV纯西线945线路苏山分线#005杆005开关</t>
  </si>
  <si>
    <t>2023-05-05 22:00</t>
  </si>
  <si>
    <t>纯西线945线路</t>
  </si>
  <si>
    <t>8F8B3B39-55FD-46DC-852C-203D54B3D1C2</t>
  </si>
  <si>
    <t>GZ13525523050012</t>
  </si>
  <si>
    <t>3523050500229967</t>
  </si>
  <si>
    <t>2023-05-05 15:07</t>
  </si>
  <si>
    <t>2023-05-05 16:12</t>
  </si>
  <si>
    <t>5月5日15:7 监盘发现集和路#1环网柜10kV后宅二三911开关跳闸，过流Ⅲ段保护动作，故障原因：查无故障点</t>
  </si>
  <si>
    <t>5月5日15:7 监盘发现集和路#1环网柜10kV后宅二三911开关跳闸，过流Ⅲ段保护动作，即通知同安抢修叶朝辉
5日16:05运维朱志托报：集和路#1环网柜10kV后宅二三911开关跳闸，过流Ⅲ段保护动作， 故障电流650A，其余正常，后端线路已查无异常要求试送
16:10下令朱志托：集和路#1环网柜10kV后宅二三911开关由热备用转运行，16:12操作毕送电正常</t>
  </si>
  <si>
    <t>梧侣变电站923线路集和路#1环网柜后宅二三911高压开关</t>
  </si>
  <si>
    <t>梧侣变电站923</t>
  </si>
  <si>
    <t>2023-05-09 16:37</t>
  </si>
  <si>
    <t>E551E3D5-13B3-465C-8E71-E96406E064C7</t>
  </si>
  <si>
    <t>GZ13525623050011</t>
  </si>
  <si>
    <t>3523050500232403</t>
  </si>
  <si>
    <t>2023-05-05 15:15</t>
  </si>
  <si>
    <t>2023-05-05 15:29</t>
  </si>
  <si>
    <t>5月5日15:15监控廖含月报塘边变10kVⅡ、Ⅳ段母线A相全失地，选线报塘边变10kV旧道七环921，随后苏店环网柜10kV一二联络913开关、三忠环网柜10kV洪溪施工916开关速断保护动作，开关跳闸，FA动作失败，故障原因为：用户内部电缆外破</t>
  </si>
  <si>
    <t>5月5日15:15监控廖含月报塘边变10kVⅡ、Ⅳ段母线A相全失地，选线报塘边变10kV旧道七环921，随后苏店环网柜10kV一二联络913开关、三忠环网柜10kV洪溪施工916开关速断保护动作，开关跳闸，即通知翔北抢修高毅毅
5日15:16执行FA方案，遥控：苏店环网柜10kV一二联络913开关由热备用转运行，正常
15:58 翔北抢修高毅毅汇报三忠环网柜10kV洪溪施工916开关速断保护跳闸，电流1820A，站内设备正常
15:59 三忠环网柜10kV洪溪施工916线路由热备用转冷备用、三忠环网柜10kV洪溪施工916线路由冷备用转检修，16:01 操作完毕。
16:04 同北抢修陈志强汇报苏店环网柜10kV一二联络913开关速断保护跳闸，电流2318A，站内设备正常
16:05 通知翔安用检吕云腾
22:20翔安用检吕云腾汇报10kV中国建筑第五工程局有限公司#1箱式变与#2箱式变联络电缆外破，目前用户内部故障已经隔离，可以送电
22:52恢复送电，详见送电指令票ZLP-XM-23050138</t>
  </si>
  <si>
    <t>塘边变电站921线路三忠环网柜洪溪施工916高压开关</t>
  </si>
  <si>
    <t>2023-05-06 11:02</t>
  </si>
  <si>
    <t>CBDFE30A70E9459FACF85343A3AE19B6421B</t>
  </si>
  <si>
    <t>2C00D341-A27A-48DD-B352-D4784924ADC5</t>
  </si>
  <si>
    <t>LS13595423050008</t>
  </si>
  <si>
    <t>3523050500236824</t>
  </si>
  <si>
    <t>2023-05-05 15:33</t>
  </si>
  <si>
    <t>2023-05-05 17:07</t>
  </si>
  <si>
    <t>2023-05-05 15:23 DMS系统研判：10kV旗山一线京榕支线#001杆KY2039开关跳闸，未见保护信号，故障原因：10kV旗山一线#042-2杆段附近鸟害导致跳闸</t>
  </si>
  <si>
    <t>5日15:23 调控员陈洁汇报：15:23DMS系统研判：10kV旗山一线京榕支线#001杆KY2039开关跳闸，未见保护信号，，现开关处热备用，转告配电抢修班（武夷山）杨诚及服务调度班（武夷山）王雨洁
15:46 令调控员陈洁：玉华岩路#02环网柜10kV出线柜Z04线路由运行转热备用（遥控），于15:48执行完毕
 16:00配电抢修班（武夷山）杨诚汇报：10kV旗山一线京榕支线#001杆至10kV赤石线#002杆线路巡视无异常，申请试送10kV旗山一线京榕支线#001杆KY2039开关
16:02令配电抢修班（武夷山）杨诚：10kV旗山一线京榕支线#001杆KY2039开关由热备用转运行，于16:04执行完毕，正常，转告服务调度班（武夷山）王雨洁
16:04 配电抢修班（武夷山）杨诚汇报：玉华岩路#01、#02环网柜无异常，具备送电条件，申请玉华岩路#02环网柜10kV出线柜Z04线路转运行
16:05 令调控员陈洁：玉华岩路#02环网柜10kV出线柜Z04线路由热备用转运行（遥控），于16:07执行完毕，正常，转告配电抢修班（武夷山）杨诚及服务调度班（武夷山）王雨洁
16:07 配电抢修班（武夷山）杨诚汇报：暂不闭环停电信息，将再对线路进行带电巡线
16:59 配电抢修班（武夷山）林勇平汇报：经巡线发现10kV旗山一线#042-2杆段附近有两只鸟被电击落
17:00 服务调度班（武夷山）王雨洁汇报：因有工单暂时不闭环停电信息，于17:06汇报可以闭环</t>
  </si>
  <si>
    <t>10kV旗山一线京榕支线#001杆至10kV赤石线#002杆</t>
  </si>
  <si>
    <t>公馆变10kV九龙线918</t>
  </si>
  <si>
    <t>2de15893-4d6b-4618-b839-a095e5969fca</t>
  </si>
  <si>
    <t>0CB469FE-7C6E-4FB0-A57E-8C625095FFB5</t>
  </si>
  <si>
    <t>GZ13515623050013</t>
  </si>
  <si>
    <t>3523050500252742</t>
  </si>
  <si>
    <t>2023-05-05 16:11</t>
  </si>
  <si>
    <t>2023年05月05日15：55接汇报：10kV定安支线#015定安2支开关跳闸，巡线未发现异常（雷害），于16:13送电正常。</t>
  </si>
  <si>
    <t>05日15：55琯头所杨丰贵汇报：10kV定安支线#015定安2支开关跳闸，即通知其安排人员带电巡线
15时55分，联/配调王靖宇发布停电信息，发布设备为定安支线#015定安2支开关，通知相关人员巡视定安支线#015定安2支开关及其之后设备。16时05分巡视人萧济生,杨丰贵接受通知，开始巡线。
05日16:10  联/配调林超收到现场琯头所杨丰贵汇报：现场确认跳闸开关为：10kV定安支线#015定安2支开关；试送设备：10kV定安支线#015定安2支开关；
故障原因：巡线无异常（雷害）
5日16:12联/配调林超遥控操作_：10kV定安支线#015定安2支开关由热备用转运行于05日16:12控合成功
无需抢修类型归档:试送成功，已全部复电。</t>
  </si>
  <si>
    <t>雷雨天气造成10kV定安支线#015定安2支开关跳闸，造成停电。</t>
  </si>
  <si>
    <t>福州.琯头变10kV下江线611线路定安支线#015定安2支开关</t>
  </si>
  <si>
    <t>2023-05-05 16:03</t>
  </si>
  <si>
    <t>2023-05-09 12:00</t>
  </si>
  <si>
    <t>琯头变611下江线</t>
  </si>
  <si>
    <t>2023-05-05 17:11</t>
  </si>
  <si>
    <t>b04ebc1a-0594-4027-a486-76a622aaf19a</t>
  </si>
  <si>
    <t>DE915FA4-03E4-4D08-9625-AEBCF659EB13</t>
  </si>
  <si>
    <t>GZ13565823050003</t>
  </si>
  <si>
    <t>3523050500252962</t>
  </si>
  <si>
    <t>2023-05-05 16:05</t>
  </si>
  <si>
    <t>2023-05-05 16:41</t>
  </si>
  <si>
    <t>2023年5月5日15:44  紫荆变10kV荆山线905开关过流Ⅱ段保护动作跳闸，重合不成功；故障原因为：10kV荆山线#01杆瓷瓶击穿</t>
  </si>
  <si>
    <t>5日15:44  DMS系统研判：紫荆变10kV荆山线905开关过流Ⅱ段保护动作跳闸，重合不成功，即通知紫荆运维站方丽雀检查站内设备，山城供电所进行巡线  15时48分巡视人庄泽琛、杨志科接受通知，开始巡线。
16:05  紫荆运维站方丽雀汇报：紫荆变10kV荆山线905开关过流Ⅱ段保护动作跳闸，重合不成功，故障电流5217.6A，故障相ABC三相，站内设备查无异常
16:10  联/配调卢灿辉收到现场杨志科汇报：10kV荆山线#01杆瓷瓶击穿，申请：10kV荆山线#04杆P-Zs068刀闸由合闸转分闸，同意
05日16:11 联/配调卢灿辉令杨志科：10kV荆山线#04杆P-Zs068刀闸由合闸
转分闸，05日16:29操作成功
05日16:29 联/配调卢灿辉令庄泽琛：供电公司环网柜10kV溪电箱线902开关
由热备用转运行，05日16:40操作成功,线路运行正常</t>
  </si>
  <si>
    <t>10kV荆山线#01杆瓷瓶击穿</t>
  </si>
  <si>
    <t>紫荆变10kV荆山线905线路</t>
  </si>
  <si>
    <t>紫荆变荆山线905</t>
  </si>
  <si>
    <t>2023-05-06 11:19</t>
  </si>
  <si>
    <t>82E67CDD-7B60-460D-8F25-B91DD06589ED</t>
  </si>
  <si>
    <t>GZ1354515423050008</t>
  </si>
  <si>
    <t>3523050500292584</t>
  </si>
  <si>
    <t>2023-05-05 17:43</t>
  </si>
  <si>
    <t>5日17:41 系统研判：莆田.城厢变10kV洞荔线914开关 过流Ⅰ段动作跳闸，重合闸闭锁。 故障原因：10kV中玺施工欧式变分线用户内部故障。</t>
  </si>
  <si>
    <t>5日17:41 系统研判：莆田.城厢变10kV洞荔线914开关 过流Ⅰ段动作跳闸，重合闸未动作  即通知抢修班组巡视莆田城厢变10kV洞荔线914开关之后区域。17时56分巡视人唐剑彬、肖华振、车畅、刘宜牧、陈振勇接受通知，开始巡线。
05日18:19  联/配调陈冠珠收到现场陈振勇汇报：现场确认跳闸开关为：10kV洞荔线914手车开关；
洞荔线大坝桥环网柜10kV中玺施工欧式变分线912开关故障指示器动作；
隔离设备：洞荔线大坝桥环网柜912开关转冷备用；隔离状态：冷备用
05日18:20 联/配调陈冠珠令陈振勇：洞荔线大坝桥环网柜10kV中玺施工欧式变分线912开关由运行转冷备用，05日18:22操作成功
05日18:20  联/配调陈师师收到现场王朝晖汇报：莆田.城厢变10kV.洞荔线914开关 过流Ⅰ段动作跳闸，重合闸闭锁，故障电流90.6A
05日18:23  联/配调陈冠珠收到现场陈振勇汇报：试送设备：城厢变10kV洞荔线914开关
05日18:23 联/配调陈冠珠遥控操作：莆田.城厢变10kV洞荔线914开关由热备用转运行，05日18:24操作成功</t>
  </si>
  <si>
    <t>10kV中玺施工欧式变分线用户内部故障，现场隔离后其余线路设备送电正常，属于用户内部故障</t>
  </si>
  <si>
    <t>2023-05-05 18:25</t>
  </si>
  <si>
    <t>2023-05-05 20:51</t>
  </si>
  <si>
    <t>DDA5871A-D033-4109-877F-B06571A80C6A</t>
  </si>
  <si>
    <t>GZ13535623050010</t>
  </si>
  <si>
    <t>3523050500300385</t>
  </si>
  <si>
    <t>2023-05-05 18:19</t>
  </si>
  <si>
    <t>2023-05-05 19:08</t>
  </si>
  <si>
    <t>2023年 5月5日18时15分，联/配调林荣辉接配电抢修版林疆电告：10kV钟楼环网柜后端经贸配电室内部故障,紧急调停10kV钟楼环网柜903开关（10kV钟楼环网柜后端经贸配电室内部故障）</t>
  </si>
  <si>
    <t>2023年 5月5日18时15分，联/配调林荣辉接配电抢修版林疆电告：10kV钟楼环网柜后端经贸配电室内部故障需拆除电缆头
05日18:16，联/配调林荣辉接配电抢修班林疆电告：10kV经贸配电室（地下）A01开关已处冷备用
05日18:20 联/配调郑家强令林疆：10kV钟楼环网柜903开关由运行转冷备用，05日18:51操作成功
05日18:22 联/配调郑家强令林疆：钟楼G0688配变由运行转空载运行，05日18:23操作成功
05日18:24 联/配调郑家强令林疆：10kV钟楼环网柜903开关由冷备用转检修，05日18:26操作成功
5日18:55 申请配电故障抢修单NO：PDQXD0020491，工作负责人：林疆
，工作内容：10kV钟楼环网柜903间隔因后端经贸配电室内部故障需拆除电缆头，安全措施：1、10kV钟楼环网柜903线路转检修；2、10kV钟楼变G0688低压401开关，并将其遥控至分闸位置。
05日18:30抢修许可：票号：PDQXD0020491，抢修负责人：林疆，抢修任务：10kV钟楼环网柜903间隔因后端经贸配电室内部故障需拆除电缆头，抢修安措：1、10kV钟楼环网柜903线路转检修；2、10kV钟楼变G0688低压401开关，并将其遥控至分闸位置。
05日18:52抢修终结：票号：PDQXD0020491，抢修负责人：林疆，工作内容：10kV钟楼环网柜903间隔因后端经贸配电室内部故障需拆除电缆头，安全措施：1、10kV钟楼环网柜903线路转检修；2、10kV钟楼变G0688低压401开关。并将其遥控至分闸位置。
送电指令票详见指令票NO：NDDZ23050040，18:55分操作完毕，电压正常，已全部送电</t>
  </si>
  <si>
    <t>配合经贸商城检修拆除电缆头</t>
  </si>
  <si>
    <t>10kV钟楼环网柜903开关</t>
  </si>
  <si>
    <t>ca25c0fe-2d80-4a9b-ad77-f077ac67171d</t>
  </si>
  <si>
    <t>D99D292A-9635-4806-B90A-7EAE44F7A67C</t>
  </si>
  <si>
    <t>LS1351515223050001</t>
  </si>
  <si>
    <t>3523050500302690</t>
  </si>
  <si>
    <t>鼓楼配电运检一班</t>
  </si>
  <si>
    <t>2023-05-05 18:39</t>
  </si>
  <si>
    <t>2023-05-05 19:32</t>
  </si>
  <si>
    <t>2023年05月5日18:35 乌山丽景配电站10kV行政915断路器跳闸，故障原因为：灵响西配电站924~乌山园景环网901之间电缆故障，18：39隔离乌山小区配电室915，前端送电正常，隔离故障电缆，于19：13全部送电正常，部分负荷转移至黎明变612，经抢修，电缆试验合格，于6日00：48送电正常，16:20经过全线巡线无异常后，16:24转回方式
（全自动FA未动作）
原断点：黎明变612</t>
  </si>
  <si>
    <t>5日18:35 乌山丽景配电站10kV行政915断路器跳闸；乌山园景环网10kV灵响西901负荷开关901开关 过流Ⅱ段告警；即通知【张森】巡视跳闸点乌山丽景配电站10kV行政915断路器，及其之后的设备，重点关注乌山园景环网10kV灵响西901负荷开关后面区域，灵响西配电站10kV乌山园景924负荷开关前面区域，_19时03分巡视人刘仕军,张森 接受通知，开始巡线。
DMS研判：乌山园景环网10kV灵响西901负荷开关后面区域,灵响西配电站10kV乌山园景924负荷开关前面区域,
05日18:39 联/配调刘凯靖令刘凯靖:乌山小区配电室10kV乌园915负荷开关由运行转热备用，05日18:39操作成功
05日18:39 联/配调刘凯靖令刘凯靖:乌山丽景配电站10kV行政915断路器由热备用转运行，05日18:39操作成功，正常
05日18:40 联/配调刘凯靖令刘凯靖:灵响西配电站10kV乌山园景924开关由运行转热备用，05日18:40操作成功
福州2023050065指令票，南门运维第18项黎明变10kV党校线612开关由冷备用转热备用
因黎明变10kV I段母线有工程，已通知南门运维先操作黎明变612
18：41 南门运维叶前铖汇报：正在操作主网设备，即令其向领导申请先操作黎明变612（有影响用户用电）
18：57 南门运维叶前铖汇报：黎明变/10kV.党校线612开关已由冷备用转热备用
05日18:57 联/配调刘凯靖令叶前铖:福州.黎明变/10kV.党校线612开关由热备用转运行，05日19:00操作成功，正常
05日19:11 联/配调刘凯靖令张森:乌山园景环网10kV灵响西901开关由运行转冷备用，05日19:13操作成功，
05日19:13 联/配调刘凯靖令刘凯靖:乌山小区配电室10kV乌园915开关由热备用转运行，05日19:13操作成功
05日19:17 联/配调刘凯靖令刘仕军:灵响西配电站10kV乌山园景924线路由热备用转检修，05日19:19操作成功
05日19:20 联/配调刘凯靖令张森:乌山园景环网10kV灵响西901线路由冷备用转检修，05日19:26操作成功
5日20:21 申请配电故障抢修单NO：FZ-BB-PQ-2023-0418，工作负责人：谢增林
，工作内容：在乌山园景环网10kV灵响西901~灵响西配电站10kV乌山园景924，进行高压电缆故障抢修及试验（电缆耐压试验、绝缘电阻测量、电缆寻踪，故障查找、定位、判别、电缆更换、制作电缆终端头、中间接头）。，安全措施：
乌山园景环网 10kV灵响西901线路转检修
灵响西配电站 10kV乌山园景924线路转检修。
05日 20:21抢修许可票号：FZ-BB-PQ-2023-0418,抢修负责人：谢增林,抢修任务：1、乌山园景环网10kV灵响西901~灵响西配电站10kV乌山园景924高压电缆故障抢修及试验（电缆耐压试验、绝缘电阻测量、电缆寻踪，故障查找、定位、判别、电缆更换、制作电缆终端头、中间接头）,抢修安措:乌山园景环网10kV灵响西901线路转检修，灵响西配电站10kV乌山园景924线路转检修
05日 23:34抢修终结票号：FZ-BB-PQ-2023-0418,抢修负责人：谢增林,抢修任务：1、乌山园景环网10kV灵响西901~灵响西配电站10kV乌山园景924，高压电缆故障抢修及试验（电缆耐压试验、绝缘电阻测量、电缆寻踪，故障查找、定位、判别、电缆更换、制作电缆终端头、中间接头）,抢修安措:乌山园景环网10kV灵响西901线路转检修，灵响西配电站10kV乌山园景924线路转检修
送电指令票详见指令票NO：福州2023050139
16:20 维护班谢增林汇报：黎明变612线路巡线无异常，可以转回方式，详见指令票福州2023050034</t>
  </si>
  <si>
    <t>通湖变665澳门路（乌山丽景配电站915）</t>
  </si>
  <si>
    <t>2023-05-05 18:38</t>
  </si>
  <si>
    <t>2023-05-06 01:00</t>
  </si>
  <si>
    <t>通湖变665澳门路</t>
  </si>
  <si>
    <t>812F9B7D-1A11-46F7-A8B4-7FA9D264592F</t>
  </si>
  <si>
    <t>GZ13536023050007</t>
  </si>
  <si>
    <t>3523050500312256</t>
  </si>
  <si>
    <t>2023-05-05 18:45</t>
  </si>
  <si>
    <t>2023-05-05 23:35</t>
  </si>
  <si>
    <t>2023年5月5日 18:30 IES700告警： 清水变10kVⅡ段母线B相不完全失地(A相电压为5.74,B相电压为5.24,C相电压为7.09,零序电压为1.20,)失地选线正确。故障原因为：0kV前塘线#121杆龟谭变G058变避雷器击穿</t>
  </si>
  <si>
    <t>2023年5月5日 18:30 IES700告警： 清水变10kVⅡ段母线B相不完全失地(A相电压为5.74,B相电压为5.24,C相电压为7.09,零序电压为1.20,)失地选线正确。
5日18:38联/配调吴少霞遥控操作_：10kV黄来线#032-1杆032-1开关由运行转热备用，于05日18:38控分成功接地信号存在
5日18:39联/配调李智群遥控操作_：10kV黄来线#048杆048开关由运行转热备用，于05日18:39控分成功接地信号存在
5日18:40联/配调李智群遥控操作_：10kV黄来线#040-1杆040-1开关由运行转热备用，于05日18:40控分成功接地信号存在
5日18:41联/配调李智群遥控操作_：10kV黄来线#021杆021开关由运行转热备用，于05日18:41控分成功接地信号消失
5日18:45 清水变电站失地(清水变电站.10kV.Ⅱ段母线A相电压为5.74,B相电压为5.24,C相电压为7.09,零序电压为1.20,)。即通知抢修班组巡视清水变电站.10kV.黄来线间隔.926开关及其之后的设备。
05日20:23  联/配调张书燕收到现场宋泽鑫汇报：_申请断开：10kV黄来线#033杆0331刀闸。
5日 20:24 联/配调吴少霞令城郊所宋泽鑫：10kV黄来线#033杆0331刀闸由合闸转分闸，20:25 操作完毕。
5日20:26 城郊所宋泽鑫汇报联/配调吴少霞： 10kV黄来线#021杆至#033杆巡视无异常，申请试送：10kV黄来线#021杆021开关。
5日20:28联/配调张书燕遥控操作张书燕：10kV黄来线#021杆021开关由热备用转运行，于05日20:28控合成功
05日21:05  联/配调张书燕收到现场宋泽鑫汇报：_申请断开：10kV黄来线#050杆0501刀闸由合闸转分闸.
05日21:06 联/配调李智群令宋泽鑫：10kV黄来线#050杆0501刀闸由合闸转分闸，05日21:20操作成功
05日21:49  联/配调张书燕收到现场宋泽鑫汇报：_申请断开：10kV黄来线#049-1杆#049-1刀闸
05日21:26 联/配调吴少霞令宋泽鑫：10kV黄来线#049-1杆049-1开关由运行转热备用，05日21:41操作成功
05日22:13  联/配调张书燕收到现场宋泽鑫汇报：_10kV黄来线#033杆至#055杆巡视异常，10kV黄来线#033杆0331刀闸具备送电条件。
05日22:14 联/配调吴少霞令宋泽鑫：10kV黄来线#033杆0331刀闸由分闸转合闸，05日22:19操作成功
5日22:23联/配调张书燕遥控操作_：10kV黄来线#032-1杆032-1开关由热备用转运行，于05日22:23控合成功
5日22:23联/配调张书燕遥控操作_：10kV黄来线#040-1杆040-1开关由热备用转运行，于05日22:23控合成功
5日22:24联/配调张书燕遥控操作_：10kV黄来线#048杆048开关由热备用转运行，于05日22:24控合成功
05日22:37  联/配调张书燕收到现场宋泽鑫汇报：_申请断开：10kV黄来线#067杆067开关
05日22:38 联/配调吴少霞令宋泽鑫：10kV黄来线#067杆067开关由运行转热备用，05日22:40操作成功
05日22:41 联/配调吴少霞令宋泽鑫：10kV黄来线国鑫专线#005杆005开关由运行转热备用，05日22:43操作成功
05日22:58  联/配调张书燕收到现场宋泽鑫汇报：__10kV黄来线#050杆至067杆巡视无异常，10kV黄来线#050杆0501刀闸具备送电条件。
05日22:58 联/配调李智群令宋泽鑫：10kV黄来线#050杆0501刀闸由分闸转合闸，05日23:00操作成功
05日23:08  联/配调张书燕收到现场宋泽鑫汇报：__10kV前塘线#121杆龟谭变G058变避雷器击穿，安全距离够，已用绝缘棒挑开，故障已处理，线路具备送电条件。
05日23:10 联/配调吴少霞令宋泽鑫：10kV黄来线#049-1杆049-1开关由热备用转运行，05日23:14操作成功
05日23:18 联/配调吴少霞令宋泽鑫：10kV黄来线#067杆067开关由热备用转运行，05日23:22操作成功，恢复正常供电。</t>
  </si>
  <si>
    <t>雷击击穿避雷器</t>
  </si>
  <si>
    <t>清水变电站10kV黄来线926线路</t>
  </si>
  <si>
    <t>2023-05-05 18:44</t>
  </si>
  <si>
    <t>2023-05-05 23:14</t>
  </si>
  <si>
    <t>2023-05-06 12:29</t>
  </si>
  <si>
    <t>B1C38237-50E0-4180-90E2-9663312EC156</t>
  </si>
  <si>
    <t>LS13585223050003</t>
  </si>
  <si>
    <t>3523050500318973</t>
  </si>
  <si>
    <t>2023-05-05 23:21</t>
  </si>
  <si>
    <t>2023年05月05日 19:27 玉华变10kV Ⅰ段母线电压（A相：10.06kV，B相：9.03kV，C相：1.83kV，3U0：91.39V） 19:32 10kV山门线906#74杆分段开关跳闸（失地信号消失），过流Ⅱ段保护动作，重合闸动作，重合不成功。故障原因为：10kV山门线906#100-1杆锦祥铁矿跌落式熔断器上端BC相导线有毛竹搭上。</t>
  </si>
  <si>
    <t>故障通知内容：5日20:30 山门线906#74杆分段开关 跳闸；山门线906#20杆分段开关山门线906#20杆分段开关零序Ⅰ段告警；山门线906#74杆分段开关山门线906#74杆分段开关过流加速段动作；山门线906#74杆分段开关山门线906#74杆分段开关零序Ⅰ段告警；山门线906#74杆分段开关山门线906#74杆分段开关过流Ⅱ段保护动作； 即通知抢修班组巡视跳闸点山门线906#74杆分段开关及其之后的设备，重点关注山门线906#74杆分段开关之后区域。20时35分巡视人徐志明、廖晓华、揭水祥、肖绍辉接受通知，开始巡线。
5日22:30 城郊供电所廖晓华汇报：对10kV山门线906#74-#131杆线路巡视无异常，申请断开10kV山门线906#131杆分段刀闸，试送10kV山门线906#74杆分段开关。
05日20:33 联/配调陈景蔚令廖晓华：10kV山门线906#131杆分段刀闸由合闸转分闸，05日20:35操作成功
5日20:39联/配调陈景蔚遥控操作_：10kV山门线906#74杆分段开关由热备用转运行，于05日20:39控合成功，玉华变10kVⅠ段母线正常。
5日22:10 DMS研判10kV山门线906#74杆开关跳闸，过流Ⅱ段保护动作，重合闸动作，重合不成功。
5日22:55 城郊供电所廖晓华汇报：10kV山门线906#100-1杆锦祥铁矿跌落式熔断器上端BC相导线有毛竹搭上，现场已经清理完毕，经验收合格，具备送电条件，申请试送10kV山门线906#74杆分段开关。
5日23:01联/配调陈景蔚遥控操作_：10kV山门线906#74杆分段开关由热备用转运行，于05日23:01控合成功，玉华变10kVⅠ段母线正常。
05日23:07 联/配调陈景蔚令廖晓华：10kV山门线906#143-1杆际下公配变由运行转热备用，05日23:09操作成功
05日23:07 联/配调陈景蔚令廖晓华：10kV山门线906#162杆洋坊村际上公配变由运行转热备用，05日23:09操作成功
05日23:07 联/配调陈景蔚令廖晓华：查10kV山门线906#136-3杆秋恒矿业确在停役，05日23:09操作成功
05日23:09 联/配调陈景蔚令廖晓华：10kV山门线906#131杆分段刀闸由分闸转合闸，05日23:10操作成功
05日23:11 联/配调陈景蔚令廖晓华：10kV山门线906#143-1杆际下公配变由热备用转运行，05日23:12操作成功
05日23:11 联/配调陈景蔚令廖晓华：10kV山门线906#162杆洋坊村际上公配变由热备用转运行，05日23:12操作成功
5日23:06 城郊供电所廖晓华汇报：10kV山门线906#131杆后侧线路巡视均无异常，申请隔离10kV山门线906#143-1杆际下公配变、10kV山门线906#162杆洋坊村际上公，试送10kV山门线906#131杆分段刀闸。</t>
  </si>
  <si>
    <t>10kV山门线906#74杆分段开关</t>
  </si>
  <si>
    <t>玉华变10kV体育线966</t>
  </si>
  <si>
    <t>5C04D309-3D5F-49BD-BC74-F6883934E859</t>
  </si>
  <si>
    <t>LS13516223050016</t>
  </si>
  <si>
    <t>3523050500322426</t>
  </si>
  <si>
    <t>2023-05-05 20:37</t>
  </si>
  <si>
    <t>05日19:32 10kV安前Ⅱ路#087沁前坡顶开关过流Ⅱ段保护动作跳闸；FA部分动作成功（断#124加儒中学开关，合#087沁前坡顶开关）故障原因为：10kV安前Ⅱ路#164刀闸上有蛇缠绕导致短路;20：29故障处理完毕，恢复送电正常。</t>
  </si>
  <si>
    <t>05日19:32 DMS研判10kV安前Ⅱ路#087沁前坡顶开关过流Ⅱ段保护动作跳闸； FA部分动作成功（断#124加儒中学开关，合#087沁前坡顶开关），即通知三山所俞主爱巡视跳闸点10kV安前Ⅱ路#087沁前坡顶开关，及其之后的设备，重点关注10kV安前Ⅱ路#124加儒中学开关后面区域，10kV安前Ⅱ路#166围垦开关前面区域，_19时42分巡视人三山所俞主爱,何贤亮 接受通知，开始巡线。
05日19:43 联/配调林文婷令三山所俞主爱:10kV安前Ⅱ路#166围垦柱上开关由运行转热备用，20：14操作成功
05日20:14 联/配调林文婷遥控操作:10kV安前Ⅱ路#198营前L柱上开关由热备用转运行于05日20:14控合成功
05日20:28  联/配调林昕洁收到现场三山所俞主爱汇报：故障为：10kV安前Ⅱ路#164刀闸上有蛇缠绕导致短路，现已处理完毕，申请送电
05日20:29联/配调林昕洁遥控操作_：10kV安前Ⅱ路#124加儒中学柱上开关由热备用转运行于05日20:29控合成功
05日20:31 联/配调林昕洁令三山所俞主爱:10kV安前Ⅱ路#166围垦柱上开关由热备用转合环运行，05日20:34操作成功
05日20:36联/配调林昕洁遥控操作_：10kV安前Ⅱ路#198营前L柱上开关由运行转热备用于05日20:36控分成功
无需抢修类型归档:试送成功，已全部复电。</t>
  </si>
  <si>
    <t>华塘变10kV安前Ⅱ路#087沁前坡顶开关</t>
  </si>
  <si>
    <t>2023-05-05 19:35</t>
  </si>
  <si>
    <t>2023-05-08 11:00</t>
  </si>
  <si>
    <t>047117E6-20CA-43EA-922B-E0E2731FCBAB</t>
  </si>
  <si>
    <t>GZ13595823050007</t>
  </si>
  <si>
    <t>3523050500331602</t>
  </si>
  <si>
    <t>2023-05-05 23:11</t>
  </si>
  <si>
    <t>2023年05月05日20:07 郑坊变10kVⅠ段母线B相失地，无接地选线。故障原因：10kV罗坊线后洋支线13-1甲杆黄坑_郑坊配变B相避雷器被击穿</t>
  </si>
  <si>
    <t>20:08联调监控雷春玲汇报：郑坊变10kVⅠ段母线B相失地（10kVⅠ段母线A相电压为10.42kV,B相电压为1.92kV,C相电压为8.67kV,零序电压为89.20V,)，无接地选线。
20:09 查DMS系统10kV罗坊线024杆6KY-10开关零序电流突增至23.4A。
20:10通知郑坊一级站、院尾二级站廖财佬，罗坊电站饶五养：电站机组停机。
20:16罗坊电站饶五养汇报：电站机组已停机。
20:21郑坊一级站、院尾二级站廖财佬汇报：电站机组已停机。
5日20:23联/配调陈伟东【顺控】遥控操作_：10kV罗坊线063杆6KY-8开关由运行转热备用，于05日20:23控分成功
5日20:24联/配调陈伟东【顺控】遥控操作_：10kV罗坊线062支1杆6KY-5开关由合闸转分闸，于05日20:24控分成功
5日20:25联/配调陈伟东【顺控】遥控操作_：10kV罗坊线水库支线25杆6KY-15开关由运行转热备用，于5日20:25控分成功
5日20:26联/配调陈伟东【顺控】遥控操作_：10kV罗坊线054杆6KY-3开关由运行转热备用，于05日20:26控分成功
5日20:27联/配调陈伟东【顺控】遥控操作_：10kV罗坊线招杉支线01+1杆6KY-11开关由运行转热备用，于5日20:27控分成功
5日20:28联/配调陈伟东【顺控】遥控操作_：10kV罗坊线024杆6KY-10开关由运行转热备用，于05日20:28控分成功接地信号消失，即通知元坑所曾雷，顺昌远程站郭雅琼
05日20:30 联/配调陈伟东令林华杰：10kV罗坊线054杆6KY-3开关由热备用转运行，05日20:32操作成功
05日20:33 联/配调陈伟东令林华杰：10kV罗坊线水库支线25杆6KY-15开关由热备用转运行，05日23:35操作成功
05日20:36 联/配调陈伟东令林华杰：10kV罗坊线062支1杆6KY-5开关由分闸转合闸，05日20:38执行失败（遥信返校超时），即通知元坑所曾雷前往现场
05日20:38 联/配调陈伟东令林华杰：10kV罗坊线063杆6KY-8开关由热备用转运行，05日20:40操作成功
05日20:40 联/配调陈伟东令林华杰：10kV罗坊线招杉支线01+1杆6KY-11开关由热备用转运行，05日20:42操作成功
23:03 元坑所吴行汇报：10kV罗坊线后洋支线13-1甲杆黄坑_郑坊配变B相避雷器被击穿，现已用令克棒挑开，巡视未发现其他异常，人员已撤离，具备送电条件，申请试送10kV罗坊线024杆6KY-10开关
05日23:04 联/配调陈伟东令林华杰：10kV罗坊线024杆6KY-10开关由热备用转运行，05日23:05操作成功，送电正常，即通知顺昌远程站郭雅琼
23:08通知郑坊一级站廖财佬，罗坊电站饶五养：电站机组可以开机。
23:43 元坑所曾雷汇报：人员已到达现场，10kV罗坊线062支1杆6KY-5开关处分闸
23:44令元坑所曾雷：10kV罗坊线062支1杆6KY-5开关由分闸转合闸，于23:45执行完毕，送电正常。即通知院尾二级站廖财佬：电站可以开机。</t>
  </si>
  <si>
    <t>10kV罗坊线后洋支线13-1甲杆黄坑_郑坊配变B相避雷器被雷击击穿，造成郑坊变10kVⅠ段母线B相失地故障</t>
  </si>
  <si>
    <t>加强线路设备的巡视，做好防雷措施治理，定期开展接地电阻测量，做好记录并制定相应的预控措施。</t>
  </si>
  <si>
    <t>10kV罗坊线024杆至10kV罗坊线罗坊电站支线05杆</t>
  </si>
  <si>
    <t>2023-05-05 20:36</t>
  </si>
  <si>
    <t>2023-05-06 23:03</t>
  </si>
  <si>
    <t>2023-05-06 20:24</t>
  </si>
  <si>
    <t>13DKX-36208</t>
  </si>
  <si>
    <t>A8688383-622A-4423-B6FE-E74399357697</t>
  </si>
  <si>
    <t>GZ13555123050027</t>
  </si>
  <si>
    <t>3523050500331828</t>
  </si>
  <si>
    <t>2023-05-05 20:38</t>
  </si>
  <si>
    <t>2023-05-05 22:42</t>
  </si>
  <si>
    <t>2023年5月5日20:39 DMS监盘发现：邦吟变10kV东头线923线路负荷由134A下降至58A。故障原因：村民砍伐树木倒压在10kV东头线调和分支线5#杆至6#杆段线路上，造成10kV东头线106#杆624开关跳闸。</t>
  </si>
  <si>
    <t>2023年5月5日20:39 DMS监盘发现：邦吟变10kV东头线923线路负荷由134A下降至58A。研判10kV东头线106#杆624开关跳闸（开关未变位），10kV东头线调和分支线5#杆故障指示器翻牌。南安县调黄雅昕通知官桥所傅晓艺21时38分巡视人傅晓艺接受通知，开始巡线。
05日22:07官桥镇供电所傅晓艺汇报南安县调杨杰松：10kV东头线106#杆624开关跳闸，624开关在热备用状态，村民砍伐树木倒压在10kV东头线调和分支线5#杆至6#杆段线路上，已处理，不影响线路运行，具备送电条件。
05日22:18 联/配调黄雅昕令官桥所傅晓艺：10kV东头线106#杆624开关由热备用转运行，05日22:19操作成功，运行正常</t>
  </si>
  <si>
    <t>村民砍伐树木倒压在10kV东头线调和分支线5#杆至6#杆段线路上，造成10kV东头线106#杆624开关跳闸。</t>
  </si>
  <si>
    <t>邦吟变10kV东头线923线路106#杆624开关</t>
  </si>
  <si>
    <t>2023-05-06 03:00</t>
  </si>
  <si>
    <t>邦吟变10kV东头线923</t>
  </si>
  <si>
    <t>2023-05-06 10:30</t>
  </si>
  <si>
    <t>ECEF7944-F189-430F-A0B0-B48A125DB709</t>
  </si>
  <si>
    <t>GZ135823050006</t>
  </si>
  <si>
    <t>3523050500338614</t>
  </si>
  <si>
    <t>2023-05-05 21:04</t>
  </si>
  <si>
    <t>2023-05-05 22:02</t>
  </si>
  <si>
    <t>2023年5月5日21:00 DMS系统研判：莘口开关站10kV西际线921开关过流Ⅱ段保护动作，开关跳闸，重合闸动作，重合不成功。故障原因为：10kV西际线921-48分段刀闸BC两相刀闸上部引线有异物挂在上面</t>
  </si>
  <si>
    <t>5日21:02联/配调王欢遥控操作：莘口开关站10kV西际线921开关由热备用转运行，强送不成功。
5日21:4 莘口所余作华汇报：10kV西际线921线路很多用户停电。告其：莘口开关站10kV西际线921开关过流Ⅱ段保护动作，开关跳闸，重合闸动作重合不成，强送不成功，通知其巡线。
5日21:08联/配调王欢遥控操作：10kV西际线921-30分段开关由运行转热备用。于05日21:08控分成功
5日21:09联/配调王欢遥控操作：莘口开关站10kV西际线921开关由热备用转运行。于05日21:09控合成功
5日21:11，通知莘口所余作华：故障已隔离至10kV西际线921-30杆后端线路，前端已恢复送电。通知其对10kV西际线921-30分段开关至10kV西际线921-48分段开关之间进行重点巡视。
21:20，通知配电线路黄羽：需要去查看莘口开关站10kV西际线921开关保护信号。
21:54,莘口所张龙华汇报：10kV西际线921-48分段刀闸BC两相刀闸上部引线有异物挂在上面，现已自行脱落，具备送电条件。
5日21:57联/配调杨舒颖遥控操作_：10kV西际线921-30分段开关由热备用转运行，于05日21:57控合成功</t>
  </si>
  <si>
    <t>当日大风致10kV西际线921-48分段刀闸BC两相刀闸上部引线有异物挂在上面造成线路开关跳闸。</t>
  </si>
  <si>
    <t>莘口开关站10kV西际线921开关</t>
  </si>
  <si>
    <t>2023-05-05 21:03</t>
  </si>
  <si>
    <t>2023-05-06 04:00</t>
  </si>
  <si>
    <t>2023-05-10 09:10</t>
  </si>
  <si>
    <t>C1A3DD98-D32C-4F5B-AD6D-977B9E1C09B0</t>
  </si>
  <si>
    <t>GZ13535523050018</t>
  </si>
  <si>
    <t>3523050500340889</t>
  </si>
  <si>
    <t>2023-05-05 21:09</t>
  </si>
  <si>
    <t>2023-05-06 00:42</t>
  </si>
  <si>
    <t>05月05日21:04 DMS研判：福安城西变电站10kVⅡ母线A相完全失地(A相电压为0.72,A相电压为1.06,B相电压为10.48,B相电压为10.50,C相电压为9.92,C相电压为9.63,零序电压为98.37,零序电压为1.17,)失地选线为10kV井口线913线路；故障原因为：10kV井口线汤洋支线#020杆-#021杆因山体滑坡，树枝压导线</t>
  </si>
  <si>
    <t>05月05日21:04 DMS研判：福安城西变电站失地(福安城西变电站10kVⅠ段母线A相电压为1.06,福安城西变电站10kVⅠ段母线B相电压为10.50,C相电压为9.63,零序电压为1.17,A相电压为0.72,福安城西变电站.10kV.Ⅱ母线B相电压为10.48,C相电压为9.92,零序电压为98.37,)。即通知抢修班组
5日21:08联/配调丁铃【顺控】遥控操作：10kV井口线#039杆039开关由运行转热备用，于05日21:08控分成功接地信号消失
5日21:10 福安城西变电站失地(福安城西变电站10kVⅠ段母线A相电压为1.06,福安城西变电站10kVⅠ段母线B相电压为10.50,C相电压为9.63,零序电压为1.17,A相电压为0.72,福安城西变电站.10kV.Ⅱ母线B相电压为10.48,C相电压为9.92,零序电压为98.37,)。即通知抢修班组巡视10kV井口线#039杆039开关及其之后的设备。21时24分巡视人刘志斌、赵毓华接受通知，开始巡线。
5日21:12联/配调罗助强遥控操作：10kV井口线#045+1开关由运行转热备用，于05日21:12控分成功
5日21:13联/配调罗助强遥控操作：10kV井口线#100杆100开关由运行转热备用，于05日21:13控分成功
5日21:13联/配调罗助强遥控操作：10kV井口线#109杆109开关由运行转热备用，于05日21:13控分成功
5日21:14坂中所汇报：有用户反映10kV井口线汤洋支线线路有山体滑坡
5日21:15联/配调罗助强遥控操作：10kV井口线#039杆039开关由热备用转运行，于05日21:15控合成功
5日21:16联/配调罗助强遥控操作：10kV井口线#045+1开关由热备用转运行，于05日21:16控合成功
5日21:17联/配调罗助强遥控操作：10kV井口线#109杆109开关由热备用转运行，于05日21:17控合成功
05日21:39  联/配调卢友辉收到现场坂中所赵毓华汇报：故障为：10kV井口线汤洋支线#020杆-#021杆因山体滑坡，树枝压导线，申请10kV井口线汤洋支线#018杆0181刀闸转分闸
05日21:40 联/配调卢友辉令赵毓华：10kV井口线汤洋支线#018杆0181刀闸由合闸转分闸，05日21:43操作成功
5日21:47联/配调卢友辉遥控操作：10kV井口线#100杆100开关由热备用转运行，于05日21:47控合成功
5日23:17 申请配电故障抢修单NO：ND-FA-PQ-2023-0017，工作负责人：刘泽安，工作内容：在10kV井口线汤洋支线#020杆-#021杆之间线段，进行清障抢修（山体滑坡树木压到导线上），安全措施：10kV井口线汤洋支线#018杆0181刀闸。
05日23:19 联/配调卢友辉令坂中所赵毓华：查10kV井口线汤洋支线#018杆0181刀闸确在分闸，05日23:20操作成功
05日23:28抢修许可：票号：ND-FA-PQ-2023-0017，抢修负责人：刘泽安，抢修任务：在10kV井口线汤洋支线#020杆-#021杆之间线段，进行清障抢修（山体滑坡树木压到导线上），抢修安措：10kV井口线汤洋支线#018杆 0181刀闸。
06日 00:29抢修终结票号：ND-FA-PQ-2023-0017,抢修负责人：刘泽安,抢修任务：1、10kV井口线汤洋支线#020杆-#021杆之间线段，清障抢修（山体滑坡树木压到导线上）,抢修安措:断开10kV井口线汤洋支线#018杆0181刀闸
送电票：NDAX23050065，06日00:33开始执行,00:44执行完毕，确认用户已复电</t>
  </si>
  <si>
    <t>10kV井口线汤洋支线#020杆-#021杆因山体滑坡，树枝压导线</t>
  </si>
  <si>
    <t>树障清理恢复供电</t>
  </si>
  <si>
    <t>福安城西变电站10kV井口线#039杆039开关</t>
  </si>
  <si>
    <t>2023-05-05 21:08</t>
  </si>
  <si>
    <t>2023-05-06 08:34</t>
  </si>
  <si>
    <t>B344C3BF-F9D1-42A9-8333-740D6AB13AE6</t>
  </si>
  <si>
    <t>GZ13595223050006</t>
  </si>
  <si>
    <t>3523050500344910</t>
  </si>
  <si>
    <t>2023-05-05 21:17</t>
  </si>
  <si>
    <t>2023-05-06 00:53</t>
  </si>
  <si>
    <t>5月5日 20:50 安平变10kVⅠ段母线C相不完全失地(A相电压为10.32,B相电压为7.61,C相电压为3.05,零序电压为120.00,)。故障原因为：</t>
  </si>
  <si>
    <t>5日20:50 联调监控程丹汇报：20:50安平变10kVⅠ段母线C相不完全失地(A相电压为10.32kV,B相电压为7.61kV,C相电压为3.05kV,零序电压为120.00V,)。
5日21:07联/配调龚鑫杰【顺控】遥控操作_：10kV城郊线莲花山支24杆KY24开关由运行转热备用，于05日21:07控分成功
5日21:08联/配调龚鑫杰【顺控】遥控操作_：10kV城郊线茅岗水厂支21甲杆KY15204开关由运行转热备用，于5日21:08控分失败，现开关处运行
5日21:09联/配调龚鑫杰遥控操作_：10kV城郊线020杆KY15202开关由运行转热备用，于05日21:09控分成功接地信号存在
5日21:10联/配调龚鑫杰【顺控】遥控操作_：10kV城郊线020杆KY15202开关由热备用转运行，于05日21:10控合成功
5日21:11联/配调龚鑫杰【顺控】遥控操作_：10kV城郊线莲花山支24杆KY24开关由热备用转运行，于05日21:11控合成功
21:12  确认10kV安才线所接小水电均已停机
5日21:14联/配调龚鑫杰遥控操作_：10kV安才线144杆KY40721开关由运行转热备用，于05日21:14控分成功接地信号消失，并通知郊供电所陈善明、配抢班程丹
05日21:38 联/配调龚鑫杰令城郊供电所陈善明：10kV安才线安芜支04杆04开关由运行转热备用，05日21:41操作成功
5日21:42联/配调龚鑫杰遥控操作_：10kV安才线144杆KY40721开关由热备用转运行，于05日21:42控合成功，正常
05日22:16 联/配调李旭哲令和平供电所刘佳亮：10kV安才线安芜支24杆24开关由运行转热备用，05日22:17操作成功
05日22:27 联/配调龚鑫杰令和平供电所刘佳亮：10kV安才线安芜支40杆40开关由运行转热备用，05日22:30操作成功
05日22:31 联/配调龚鑫杰令城郊镇供电所陈善明：10kV安才线安芜支04杆04开关由热备用转运行，05日22:33操作成功，出现失地信号，即转热备用
05日22:36 联/配调龚鑫杰令城郊镇供电所陈善明：10kV安才线安芜支04杆04开关由热备用转冷备用，05日22:40操作成功
23:47 和平供电所官道宝汇报：10kV安才线安芜支04杆至10kV大埠岗线159杆之间除10kV安才线天龙岩支01杆后端外其余巡线无异常，具备送电条件
05日23:49 联/配调龚鑫杰令和平供电所官道宝：10kV安才线天龙岩支01杆D50906跌落式熔断器由合闸转分闸，05日23:56操作成功
5日23:57联/配调龚鑫杰令城郊镇供电所陈善明_：10kV安才线安芜支04杆04开关由冷备用转运行，于05日23:57控合成功，正常
06日00:02 联/配调龚鑫杰令和平供电所刘佳亮：10kV安才线安芜支24杆24开关由热备用转运行，06日00:04操作成功，正常
06日00:05 联/配调龚鑫杰令和平供电所官道宝：10kV安才线安芜支40杆40开关由热备用转运行，06日00:05操作成功，正常
00:06 通知10kV安才线所接小水电可开机
00:20 和平供电所官道宝汇报：因天黑雨大，10kV安才线天龙岩支01杆后端待明日巡线</t>
  </si>
  <si>
    <t>10kV安才线天龙岩支17杆柱瓶雷击后扎线散股搭在横担上</t>
  </si>
  <si>
    <t>1、对10kV安才线天龙岩支17杆柱瓶及扎线进行消缺更换及导线修复。
2、持续开展设备测温及无人机巡视工作，发现隐患及时消缺。</t>
  </si>
  <si>
    <t>10kV安才线144杆至10kV安才线安芜支44杆</t>
  </si>
  <si>
    <t>2023-05-05 21:16</t>
  </si>
  <si>
    <t>2023-05-06 00:05</t>
  </si>
  <si>
    <t>2023-05-06 16:48</t>
  </si>
  <si>
    <t>B3E06EAC-52AF-4907-A55D-92E594628261</t>
  </si>
  <si>
    <t>GZ13585323050003</t>
  </si>
  <si>
    <t>3523050500353861</t>
  </si>
  <si>
    <t>2023-05-05 23:28</t>
  </si>
  <si>
    <t>2023年05月05日22:51　DMS事项窗显示：10kV下坂线966#55-1杆支线开关跳闸，强送不成功（多次遥控不成功）。原因：现场实际未停电，属开关存在自动化缺陷上送分闸信号。</t>
  </si>
  <si>
    <t>2023年05月05日22:51　DMS事项窗显示：10kV下坂线966#55-1杆支线开关跳闸，强送不成功（多次遥控不成功）。即通知夏阳供电所程辉明相关故障信息，落实现场情况，组织人员带电巡线。
23:26夏阳供电所程辉明汇报：经现场落实10kV下坂线966#55-1杆支线开关在运行，现场实际未停电，属开关存在自动化缺陷上送分闸信号，即发起自动化缺陷流程，并通知自动化汤湖南。</t>
  </si>
  <si>
    <t>夏阳变10kV下坂线966#55-1杆支线开关</t>
  </si>
  <si>
    <t>2023-05-05 22:59</t>
  </si>
  <si>
    <t>2023-05-06 06:00</t>
  </si>
  <si>
    <t>2023-05-06 14:57</t>
  </si>
  <si>
    <t>13DKX-56153</t>
  </si>
  <si>
    <t>DAA8A3DC-5DBF-443A-8AD0-9FB50ACE7710</t>
  </si>
  <si>
    <t>LS13535523050019</t>
  </si>
  <si>
    <t>3523050500350635</t>
  </si>
  <si>
    <t>2023-05-05 23:01</t>
  </si>
  <si>
    <t>2023-05-06 00:10</t>
  </si>
  <si>
    <t>2023年05月05日23:01 DMS研判：10kV东垅线#008杆后变台失电；监控员郭英汇报：韩阳变10kV街尾线667开关过流Ⅱ段跳闸，重合闸不成功；故障原因为：10kV东垅线#011杆导线断线</t>
  </si>
  <si>
    <t>05日22:55 监控员郭英汇报：韩阳变10kV街尾线667开关过流Ⅱ段跳闸，重合闸不成功，通知配电运维班阮惠华、甘棠运维张罗训国
5日23:03 即通知抢修班组巡视跳闸点东垅#5公变901开关及其之后的设备。23时45分巡视人阮惠华、王晓彤、陈希全接受通知，开始巡线。
05日22:56 联/配调罗助强令监控员郭英：查韩阳变10kV街尾线667开关确在热备用，05日22:57操作成功
05日23:21  联/配调罗助强收到现场配电运维班阮惠华汇报：城北变#3环网柜进线备投动作，城北变#3环网柜10kV街尾线911开关在热备用，城北变#3环网柜10kV3#-2#912开关在运行。
05日23:23 联/配调罗助强令联调卢友辉：东垅#1环网柜10kV东垅线911开关由运行转热备用（遥控），05日23:25操作成功
05日23:27 联/配调罗助强令配电运维班陈希全：东垅#1环网柜10kV工业线912开关由热备用转运行，05日23:28操作成功
05日23:45  联/配调罗助强收到现场配电运维班阮惠华汇报：10kV东垅线#011杆导线耐张故障
05日23:46 联/配调罗助强令配电运维班阮惠华：10kV东垅线#012B杆012B1刀闸由合闸转分闸，05日23:47操作成功
05日23:50 联/配调罗助强令配电运维班阮惠华：东垅#1环网柜10kV东垅线911开关由热备用转运行，05日23:52操作成功
06日08:34  联/配调林琦收到现场甘棠运维站罗训国汇报：韩阳变10kV街尾线667开关过流Ⅱ段动作电流3945.6A，后加速电流3675.4A，开关间隔及相关设备检查无异常
6日09:40 申请配电故障抢修单NO：ND-FA-PQ-2023-0018，工作负责人：缪绍坤，工作内容：在10kV东垅线#011杆，进行导线耐张故障抢修，安全措施：10kV东垅线#009杆0091刀闸，10kV东垅线#012B杆012B1刀闸。
06日09:42 联/配调林琦令安霞联调张平玉：查韩阳变10kV街尾线667开关确在热备用，06日09:42操作成功
06日09:48 联/配调林琦令配电运维班阮惠华：查城北变#3环网柜10kV街尾线911开关确在热备用，06日09:48操作成功
06日09:49 联/配调林琦令配电运维班阮惠华：查10kV东垅线#012B杆012B1刀闸确在分闸，06日09:49操作成功
06日10:08 联/配调林琦令配电运维站阮惠华：10kV东垅线#009杆0091刀闸由合闸转分闸，06日10:16操作成功
06日 10:18抢修许可票号：ND-FA-PQ-2023-0018,抢修负责人：缪绍坤,抢修任务：1、10kV东垅线#011杆，导线耐张故障抢修,抢修安措:断开10kV东垅线#009杆0091刀闸，断开10kV东垅线#012B杆012B1刀闸
06日 11:27抢修终结票号：ND-FA-PQ-2023-0018,抢修负责人：缪绍坤,抢修任务：1、10kV东垅线#011杆，导线耐张故障抢修,抢修安措:断开10kV东垅线#009杆0091刀闸，断开10kV东垅线#012B杆012B1刀闸
送电票：NDAX23050066，06日11:29开始执行，06日12时32分执行完毕。
12:33 配电运维班阮惠华确认所有用户均已送电</t>
  </si>
  <si>
    <t>东垅线#011杆导线断线</t>
  </si>
  <si>
    <t>韩阳变10kV街尾线667开关</t>
  </si>
  <si>
    <t>2023-05-06 13:00</t>
  </si>
  <si>
    <t>10kV城区Ⅱ线944线路</t>
  </si>
  <si>
    <t>E77FADDF-01A1-4326-B967-6C2B20198A8C</t>
  </si>
  <si>
    <t>GZ1359515223050005</t>
  </si>
  <si>
    <t>3523050500355652</t>
  </si>
  <si>
    <t>2023-05-05 23:07</t>
  </si>
  <si>
    <t>2023-05-05 23:40</t>
  </si>
  <si>
    <t>05月05日23:06   10kV中田线021杆K6233开关跳闸，故障原因：恶劣天气</t>
  </si>
  <si>
    <t>05月05日23:06迪口所游金德汇报：10kV中田线021杆K6233开关跳闸，现开关处热备用，转告服务调度班李丽真
23:33迪口所叶桂旺汇报：现场雨小，10kV中田线021杆后端线路检查无异常，具备送电条件，
05日23:34 联/配调连祥令迪口操作叶桂旺：10kV中田线021杆K6233开关由热备用转运行，05日23:39操作成功，正常，转告迪口所叶桂旺，服务调度班李丽真</t>
  </si>
  <si>
    <t>因雷击跳闸试送成功</t>
  </si>
  <si>
    <t>加强线路对线路避雷器安装</t>
  </si>
  <si>
    <t>10kV中田线021杆</t>
  </si>
  <si>
    <t>2023-05-05 23:06</t>
  </si>
  <si>
    <t>2023-05-06 00:19</t>
  </si>
  <si>
    <t>55041C4F-9C67-4F6B-9D1D-B92D0C871D52</t>
  </si>
  <si>
    <t>GZ13535223050009</t>
  </si>
  <si>
    <t>3523050500357033</t>
  </si>
  <si>
    <t>2023-05-05 23:43</t>
  </si>
  <si>
    <t>2023-05-05 23:49</t>
  </si>
  <si>
    <t>2023-05-05 23:43 城郊所陆戴宇汇报：10kV下洋线987线路#065B杆987065B开关跳闸，故障原因：无异常</t>
  </si>
  <si>
    <t>2023-05-05 23:43  联/配调刘林贤收到现场城郊所陆戴宇汇报：10kV下洋线987线路#065B杆987065B开关跳闸，10kV下洋线987线路#065B杆987065B开关后巡视无异常，申请试送。
05日23:46 联/配调刘林贤遥控：10kV下洋线987线路#065B杆987065B开关由热备用转运行 23:47控合成功，线路正常，恢复供电</t>
  </si>
  <si>
    <t>加强线路特巡，加强避雷增补。</t>
  </si>
  <si>
    <t>10kV下洋线987线路#065B杆987065B开关</t>
  </si>
  <si>
    <t>2023-05-06 11:13</t>
  </si>
  <si>
    <t>SBID000000EAB3F4FC96814C129600B8FB9F2E8BA6</t>
  </si>
  <si>
    <t>AD617692-3988-4D93-AD0A-9251618E0D6F</t>
  </si>
  <si>
    <t>GZ13536023050008</t>
  </si>
  <si>
    <t>3523050600001121</t>
  </si>
  <si>
    <t>2023-05-06 03:14</t>
  </si>
  <si>
    <t>2023年5月6日0:10  DMS研判：10kV山头线横坑分线#004杆004开关跳闸，故障原因为：无异常。</t>
  </si>
  <si>
    <t>2023年5月6日0:10  DMS研判：10kV山头线横坑分线#004杆004开关跳闸，通知双溪所包章利巡线。
06日03:08  联/配调张书燕收到现场高志明汇报：_10kV山头线横坑分线#004杆以下线路巡视无异常，线路具备送电条件。
06日03:09 联/配调李智群令薛志明：10kV山头线横坑分线#004杆004开关由热备用转运行，06日03:12操作成功，恢复正常供电。</t>
  </si>
  <si>
    <t>2023年5月6日为雷雨天气，雷击导致10kV山头线横坑分线#004杆004开关过流跳闸</t>
  </si>
  <si>
    <t>岭下变电站10kV山头线911线路山头线横坑分线#004杆004开关</t>
  </si>
  <si>
    <t>2023-05-06 07:00</t>
  </si>
  <si>
    <t>山头线911线路</t>
  </si>
  <si>
    <t>2023-05-06 08:15</t>
  </si>
  <si>
    <t>E0B8C0E4-A06C-4653-A89C-61DC99E9F61F</t>
  </si>
  <si>
    <t>GZ13535223050010</t>
  </si>
  <si>
    <t>3523050600004572</t>
  </si>
  <si>
    <t>2023-05-06 00:20</t>
  </si>
  <si>
    <t>2023-05-06 01:49</t>
  </si>
  <si>
    <t>2023-05-06 00:20 IES700系统研判：杉洋变10kV杉洋线936线路线路过流III动作跳闸，重合闸不成功，故障原因：无异常</t>
  </si>
  <si>
    <t>2023-05-06 00:20 IES700系统研判：杉洋变10kV杉洋线936线路线路过流III动作跳闸，重合闸未动作，通知杉洋所俞新明巡线。00时56分巡视人俞新明、林开满接受通知，开始巡线。
06日00:37  联/配调林迪彪收到现场杉洋所俞新明汇报：10kV杉洋线936线路上院支线有故障指示器信号，申请断开杉洋线#13杆013开关，试送杉洋变10kV杉洋线936开关
6日00:44联/配调林迪彪遥控操作_：10kV杉洋线936线路#13杆013开关由运行转热备用，于6日00:44控分失败
06日00:56 联/配调林迪彪令俞新明：10kV杉洋线936线路#13杆013开关由运行转热备用，06日00:57操作成功
6日00:58联/配调林迪彪遥控操作_：杉洋变10kV杉洋线936开关由热备用转
运行，于06日00:58控合成功
06日01:04 联/配调林迪彪令俞新明：10kV杉洋线936线路上院支线#03杆63610开关由运行转热备用，06日01:05操作成功
06日01:05  联/配调刘林贤收到现场杉洋所俞新明汇报：申请断开10kV杉洋线936线路上院支线#03杆63610开关，试送10kV杉洋线936线路#13杆013开关
6日01:09联/配调林迪彪遥控操作_：10kV杉洋线936线路#13杆013开关由热备用转运行，于06日01:09控合成功
06日01:42  联/配调刘林贤收到现场杉洋所俞新明汇报：10kV杉洋线936线路上院支线#03杆63610开关后巡视无异常，具备送电条件，人员已撤离，申请试送10kV杉洋线936线路上院支线#03杆63610开关
06日01:43 联/配调刘林贤令俞新明：10kV杉洋线936线路上院支线#03杆63610开关由热备用转运行，06日01:44操作成功 线路正常，全部恢复供电</t>
  </si>
  <si>
    <t>10kV杉洋线936线路线路过流III动作，雷暴雨天气雷击导致跳闸</t>
  </si>
  <si>
    <t>杉洋变10kV杉洋线936线路</t>
  </si>
  <si>
    <t>2023-05-06 01:44</t>
  </si>
  <si>
    <t>2023-05-06 11:36</t>
  </si>
  <si>
    <t>E5EC87AA-83AC-4576-8DDB-E678BCDD6A74</t>
  </si>
  <si>
    <t>GZ1351515623050001</t>
  </si>
  <si>
    <t>3523050600014333</t>
  </si>
  <si>
    <t>2023-05-06 00:39</t>
  </si>
  <si>
    <t>2023-05-06 09:05</t>
  </si>
  <si>
    <t>2023年5月6日00:29  DMS弹窗：10kV牧35支17红庙（二）柱上开关跳闸，03:15 试送10kV牧35支17红庙（二）柱上开关后，35kV宦溪变10kV高立线912开关过流III段动作跳闸，重合闸未投入，故障原因：福州市危险废物综合处理场（10kV牧35支28支1）用户内部故障，隔离故障点后馈线于08：23送电正常，其余用户于08:52送电正常，故障用户转用检处理
16:14 用检汇报用户验收合格后，试送用户分界造成宦溪变912开关过流III段动作跳闸，即将分界开关转至热备用，于16:17试送馈线正常（馈线短时停电未再发布停电信息），后隔离该用户，转用检和宦溪所处理，下次该用户需宦溪所和晋安用检人员双方汇报验收合格后方可送电，故障原因：用户内部电缆故障，于5月8日18:24送电正常</t>
  </si>
  <si>
    <t>6日0:29  收到16个配变上送停电事件；怀疑10kV牧35支17红庙（二）柱上开关跳闸 即通知【徐应钦】巡视跳闸点红庙（二），及其之后的设备。
召测配变数据，10kV牧35支17红庙（二）柱上开关后端没有电压
03：12 宦溪所徐应钦汇报：后端巡线无明显异常，申请试送
06日03:12 联/配调刘凯靖令徐应钦:10kV牧35支17红庙（二）柱上开关由热备用转运行，06日03:15操作成功，跳闸
03：15 监控汇报：宦溪变10kV高立线912开关过流III段动作跳闸，
03：15 宦溪所徐应钦汇报：10kV牧35支17红庙（二）柱上开关送上去后又跳闸，现在在热备用
06日03:15 联/配调刘凯靖令叶前铖:福州.宦溪变/10kV.高立线912开关由热备用转运行，06日03:20操作成功，正常
03：20 宦溪所徐应钦汇报：后端线路在山上，雾也很大，巡线困难
06：24 宦溪所徐应钦汇报：10kV牧35支33大新飞灰（一）柱上开关故障指示器有翻牌
06日06:25 联/配调刘凯靖令徐应钦:牧35支33大新飞灰（一）柱上开关由运行转冷备用，06日06:33操作成功
06日06:45 联/配调刘凯靖令徐应钦:10kV牧35支17红庙（二）柱上开关由热备用转运行06日06:50操作成功，宦溪变912开关过流III段动作跳闸，10kV牧35支17红庙（二）柱上开关已转热备用
06日06:52 联/配调刘凯靖令叶前铖:福州.宦溪变/10kV.高立线912开关由热备用转运行，06日06:54操作成功
07：28 宦溪所徐应钦汇报：现在山上雾气很重，巡线非常困难，申请隔离后端用户分界进行试送
06日07:29 联/配调刘凯靖令刘凯靖:牧35支19支1垃圾处理场（四）柱上开关由运行转热备用，06日07:29操作成功
06日07:29 联/配调刘凯靖令刘凯靖:牧35支19支生态产业园（一）柱上开关由运行转热备用，06日07:29操作成功
06日07:29 联/配调刘凯靖令刘凯靖:牧35支29支垃圾填埋场（一）柱上开关由运行转热备用，06日07:29操作成功
07：38 南门运维叶前铖汇报：03：15 宦溪变10kV高立线912开关过流III段动作跳闸，故障电流12.97A，06：50 宦溪变10kV高立线912开关过流III段动作跳闸，故障电流13.62A，一二次设备检查正常
06日07:44 联/配调刘凯靖令吕生贤:牧35支21甲支1垃圾处理厂（五）柱上开关由运行转热备用，06日07:45操作成功
06日07:49 联/配调刘凯靖令徐应钦:牧35支30垃圾处理场（二）柱上开关由运行转热备用，06日07:52操作成功
06日07:49 联/配调刘凯靖令徐应钦:牧35支31美佳环保（一）柱上开关由运行转热备用，06日07:52操作成功
06日07:49 联/配调刘凯靖令徐应钦:牧35支32福建天亿（一）柱上开关由运行转热备用，06日07:52操作成功
06日07:57 联/配调刘凯靖令徐应钦:牧35支28支1废物处理场（一）柱上开关由运行转热备用，06日07:57操作成功
06日07:59 联/配调刘凯靖令吕生贤:牧35支17红庙（二）柱上开关由热备用转运行，06日08:00操作成功，正常
06日08:03 联/配调刘凯靖令刘凯靖:牧35支19支1垃圾处理场（四）柱上开关由热备用转运行，06日08:03操作成功，正常
06日08:03 联/配调刘凯靖令刘凯靖:牧35支19支生态产业园（一）柱上开关由热备用转运行，06日08:03操作成功，正常
06日08:03 联/配调刘凯靖令刘凯靖:牧35支29支垃圾填埋场（一）柱上开关由热备用转运行，06日08:03操作成功，正常
06日08:06 联/配调刘凯靖令徐应钦:牧35支28支1废物处理场（一）柱上开关由热备用转运行，06日08:08操作成功，宦溪变912跳闸
06日08:08 联/配调刘凯靖令徐应钦:牧35支28支1废物处理场（一）柱上开关由运行转冷备用，06日08:18操作成功
06日08:20 联/配调刘凯靖令叶前铖:福州.宦溪变/10kV.高立线912开关由热备用转运行，06日08:23操作成功
06日08:29 联/配调林荷钒令徐应钦:牧35支30垃圾处理场（二）柱上开关由热备用转运行，06日08:32操作成功
06日08:32 联/配调林荷钒令徐应钦:牧35支31美佳环保（一）柱上开关由热备用转运行，06日08:34操作成功
06日08:34 联/配调林荷钒令徐应钦:牧35支32福建天亿（一）柱上开关由热备用转运行，06日08:36操作成功
06日08:40 联/配调林荷钒令吕生贤:牧35支21甲支1垃圾处理厂（五）柱上开关由热备用转运行，06日08:43操作成功</t>
  </si>
  <si>
    <t>10kV牧35支28支1废物处理场（一）柱上开关位于红庙岭高岗雷害严重区。 用户内部线路经红庙岭山岗到用户电房，造累击后，用户内部短路故障，造成分支线开关10kV牧35支17红庙（二）柱上开关跳闸。</t>
  </si>
  <si>
    <t>宦溪变912高立线（10kV牧35支17红庙（二））</t>
  </si>
  <si>
    <t>2023-05-06 00:38</t>
  </si>
  <si>
    <t>2023-05-06 11:00</t>
  </si>
  <si>
    <t>77CEED0E-4885-40BD-ACFE-54EED3F6112D</t>
  </si>
  <si>
    <t>GZ13516023050005</t>
  </si>
  <si>
    <t>3523050600014357</t>
  </si>
  <si>
    <t>2023-05-06 00:45</t>
  </si>
  <si>
    <t>2023年5月6日0:38 DMS弹窗：10kV甘厝线#39-2破石开关跳闸，故障原因：未发现，判断为瞬时故障，于03:11送电正常。</t>
  </si>
  <si>
    <t>6日0:38  DMS弹窗：10kV甘厝线#39-2破石开关跳闸；巡视跳闸点10kV甘厝线#39-2破石开关及其之后的设备。_即通知雷夏寿、黄益碧、郑强巡线。
06日03:06  联/配调余丽云收到现场郑强汇报：现场确认跳闸开关为：10kV甘厝线#39-2破石开关；
巡视无异常；申请试送设备：10kV甘厝线#39-2破石开关
06日03:10 联/配调余丽云令余丽云:10kV甘厝线#39-2破石开关由热备用转运行，06日03:11操作成功
送电成功，结束流程</t>
  </si>
  <si>
    <t>因雷击10kV甘厝线#39-8-5岭头#2脱扣避雷器击穿导致10kV甘厝618线路#39-2破石开关跳闸。</t>
  </si>
  <si>
    <t>加强线路及台区巡视。</t>
  </si>
  <si>
    <t>福州.110kV寿桥变10kV甘厝线618线甘厝线#39-2破石开关</t>
  </si>
  <si>
    <t>2023-05-06 03:11</t>
  </si>
  <si>
    <t>2023-05-10 18:24</t>
  </si>
  <si>
    <t>623F5BA5-F20F-456D-BD43-1E3B9FDC5FD4</t>
  </si>
  <si>
    <t>GZ13536023050011</t>
  </si>
  <si>
    <t>3523050600014463</t>
  </si>
  <si>
    <t>2023-05-06 00:47</t>
  </si>
  <si>
    <t>2023-05-06 02:56</t>
  </si>
  <si>
    <t>2023年5月6日0:46 DNS研判： 溪坪变10kV梨坪线912线路保护过流II段动作跳闸，重合动作不成功。故障原因为：用户设备避雷器击穿</t>
  </si>
  <si>
    <t>6日00:46联/配调系统自动遥控操作_：10kV梨坪线#030杆030开关由运行转热备用，于06日00:46控分成功
6日00:46联/配调系统自动遥控操作_：溪坪变电站.10kV.梨坪线间隔.912开关由热备用转运行，于06日00:46控合成功
6日00:46联/配调系统自动遥控操作_：10kV梨坪线#056杆056开关由运行转热备用，于06日00:46控分成功
6日00:58联/配调李智群遥控操作_：10kV梨坪线#030杆030开关由热备用转运行，于6日00:58控合失败
2023年5月6日0:46 DNS研判： 溪坪变10kV梨坪线912线路保护过流II段动作跳闸，重合动作不成功。即通知抢修班组，通知运维站高志城溪坪变10kV梨坪线912开关及一次设备保护范围巡视检查。
06日 02:06 运维站高志城汇报联/配调李智群：已对溪坪变10kV梨坪线912开关及一次设备保护范围巡视检查，无异常，开关具备送电条件。
06日02:22  联/配调张书燕收到现场张林鸿汇报：__10kV梨坪线#030杆至#056杆巡视无异常，线路具备送电条件。
06日02:47  联/配调张书燕收到现场张林鸿汇报：_10kV梨坪线#056杆以下线路巡视无异常，具备送电条件。
06日02:22 联/配调张书燕令张林鸿：10kV梨坪线#030杆030开关由热备用转运行，06日02:23操作成功
6日02:50联/配调张书燕遥控操作_：10kV梨坪线#056杆056开关由热备用转运行，于06日02:50控合成功，恢复正常供电。</t>
  </si>
  <si>
    <t>2023-05-06 02:23</t>
  </si>
  <si>
    <t>612027</t>
  </si>
  <si>
    <t>2023-05-06 12:28</t>
  </si>
  <si>
    <t>4EC6D7F3A2444B4BB826A051546EBB810000</t>
  </si>
  <si>
    <t>B99EF9B8-57E7-4F5E-93B2-218E3F34AC74</t>
  </si>
  <si>
    <t>GZ13556023050018</t>
  </si>
  <si>
    <t>3523050600015230</t>
  </si>
  <si>
    <t>2023-05-06 00:49</t>
  </si>
  <si>
    <t>2023-05-06 08:29</t>
  </si>
  <si>
    <t>2023年5月6日0:38 IES监盘：象山开闭所10kV商检线612线路A相不完全失地（Ua1.23kV，Ub10.32kV，Uc9.52kV，3U0 15.86kV），选线正确。故障原因：10kV商检线商检线#1环网柜913开关至人事局配电室间电缆被自来水公司施工外破。商检线#1环网柜913开关转热备用隔离，其余负荷于0:49恢复送电。办理抢修单拆除商检线#1环网柜913开关至人事局配电室电缆，商检线#1环网柜913开关于8:19恢复送电。（07日办理工作票处理故障电缆修复、试验并搭接，并恢复送电）</t>
  </si>
  <si>
    <t>6日0:38 调控龚思海IES监盘：洪山变10kVⅠ段母线A相不完全失地Ua1.23kV，Ub10.32kV，Uc9.52kV，3U0 15.86kV)，选线象山Ⅰ回611线路。即通知抢修班组
0:42 调控龚思海遥控：象山开闭所10kV商检线612开关由运行转热备用，失地信号消失，选线正确。
0:47 调控龚思海遥控：10kV商检线商检线#1环网柜913、914开关由运行转热备用。
0:48 调控龚思海遥控：象山开闭所10kV商检线612开关由热备用转运行，运行正常。
00:49 调控龚思海遥控：10kV商检线商检线#1环网柜914开关由热备用转运行，运行正常，即通知城区所丁清峰。
01:40 城区所丁清峰汇报调控龚思海：巡视发现10kV商检线商检线#1环网柜913开关至人事局配电室间电缆被自来水公司施工外破。
06日01:35  联/配调龚思海收到现场丁清峰汇报：现场确认跳闸开关为：象山开闭所（三遥）10kV商检线612断路器；保护动作：
04:27 调控龚思海下令城区所丁清峰：1、10kV商检线商检线#1环网柜（至洪宅安1#、峰安皮业箱式变侧）913线路由热备用转检修，并挂标示牌，并于4:35汇报操作完毕。
04:36 调控龚思海下令城区所丁清峰：2、10kV商检线洪宅安1#、峰安皮业箱式变由运行转空载运行，并挂标示牌；并于4:55汇报操作完毕。
4:58 城区所丁清峰汇报调控龚思海：10kV商检线用户产权设备已按抢修单要求操作到位。
6日04:11 申请配电故障抢修单NO：SG-JJ-PD-2180708，工作负责人：陈清明
，工作内容：10kV商检线#1环网柜913开关至10kV人事局配电室，电缆排查、修复，安全措施：1、10kV商检线商检线#1环网柜（至人事局配电室侧）913线路转检修；，2、10kV人事局配电室10kV商检线601开关转冷备用（用户产权，由工作票签发人指定供电所人员现场许可），3、10kV洪宅安公用变#01箱式变（峰安皮业合）配变转空载运行。
06日05:03调控龚思海与城区所陈清明办理抢修许可：票号：SG-JJ-PD-2180708，抢修负责人：陈清明。
06日06:50调控张晓迎与城区所陈清明办理抢修终结：票号：SG-JJ-PD-2180708，抢修负责人：陈清明。
8:01调控吴少鹏下令城区所陈清明执行QZJJ23050040#送电指令票，于8:19汇报操作完毕。</t>
  </si>
  <si>
    <t>10kV商检线商检线#1环网柜913开关至人事局配电室间电缆被自来水公司施工外破</t>
  </si>
  <si>
    <t>修理10kV商检线商检线#1环网柜913开关至人事局配电室间电缆</t>
  </si>
  <si>
    <t>洪山变10kV象山Ⅰ回611线路象山开闭所10kV商检线612开关</t>
  </si>
  <si>
    <t>2023-05-06 00:48</t>
  </si>
  <si>
    <t>2023-05-06 06:50</t>
  </si>
  <si>
    <t>2023-05-06 16:00</t>
  </si>
  <si>
    <t>洪山变10kV象山Ⅰ回611</t>
  </si>
  <si>
    <t>2023-05-08 09:43</t>
  </si>
  <si>
    <t>E67DBAD7-2BF8-49BF-991C-9CF22428AA9E</t>
  </si>
  <si>
    <t>GZ13535823050006</t>
  </si>
  <si>
    <t>3523050600016630</t>
  </si>
  <si>
    <t>2023-05-06 01:03</t>
  </si>
  <si>
    <t>2023-05-06 03:44</t>
  </si>
  <si>
    <t>因当天夜晚有强雷击及暴雨造成10kV川王线#027杆咸川路G0001变A相避雷器击穿</t>
  </si>
  <si>
    <t>川中变10kV川王线909开关</t>
  </si>
  <si>
    <t>2023-05-06 01:02</t>
  </si>
  <si>
    <t>2023-05-06 05:00</t>
  </si>
  <si>
    <t>2023-05-06 09:17</t>
  </si>
  <si>
    <t>3780D7D3-1673-4ADA-8677-57FC53CF13ED</t>
  </si>
  <si>
    <t>GZ13515623050014</t>
  </si>
  <si>
    <t>3523050600018517</t>
  </si>
  <si>
    <t>2023-05-06 01:10</t>
  </si>
  <si>
    <t>2023-05-06 03:09</t>
  </si>
  <si>
    <t>2023年5月6日01:05 福州长龙变10kV长马线621开关过流II段动作跳闸，大电流闭锁重合闸，FA投半自动，巡线未发现异常（雷害），线路于03:11送电正常。</t>
  </si>
  <si>
    <t>6日01:05 长龙变10kV长马线621开关过流II段动作跳闸，大电流闭锁重合闸，即通知官巷运维蒋新银、马透所王日芳；_01时41分巡视人许肇通,毛行宇,陈贵荣,王日芳 接受通知，开始巡线。_即通知许肇通、毛行宇、陈贵荣、王日芳
06日03:10  联/配调林超收到现场马透所王日芳汇报：现场确认跳闸开关为：10kV长马线621开关；保护动作：；
故障点：巡视未发现异常，申请试送电
06日03:10 联/配调林超令联/配调王靖宇:长龙变10kV长马线621开关由热备用转运行，06日03:11操作成功
无需抢修类型归档:试送成功，已全部复电。
06日08:20 官巷运维蒋新银汇报： 01:05:56长龙变10kV长马线621开关过流II段动作跳闸，大电流闭锁重合闸，故障相ABC，最大相电流22.914A</t>
  </si>
  <si>
    <t>这次故障主要原因是恶劣天气强雷击造成线路过电压,引起长龙变10kV长马线621开关过流II段动作跳闸。</t>
  </si>
  <si>
    <t>定期开展对线路接地电阻测量对不合格的线路接地电阻采取补强措施</t>
  </si>
  <si>
    <t>福州.长龙变10kV长马线621线路</t>
  </si>
  <si>
    <t>长龙变621长马线</t>
  </si>
  <si>
    <t>2023-05-06 04:12</t>
  </si>
  <si>
    <t>8AF173D7-CBBB-49F1-B46E-148F4B39CCB2</t>
  </si>
  <si>
    <t>3523050600019732</t>
  </si>
  <si>
    <t>2023-05-06 01:21</t>
  </si>
  <si>
    <t>2023-05-06 07:14</t>
  </si>
  <si>
    <t>6日1:16  DMS系统研判10kV万仁场支线#10杆至#58杆线路停电，故障原因为：10kV万仁场支线#3+2杆至#3+3杆、#3+3杆至#4杆段线路三相断线。</t>
  </si>
  <si>
    <t>6日1:16   DMS系统研判10kV万仁场支线#10杆至#58杆线路停电。
6日1:21  即通知抢修班组巡视跳闸点10kV万仁场支线#2杆K057MS开关及其之后的设备。02时20分巡视人吴以嘹接受通知，开始巡线。02时21分巡视人陈加炜、廖生周、郑文鸿、吴以嘹接受通知，开始巡线。
6日02:57梅山镇供电所吴以嘹汇报：经对线路巡查，发现10kV万仁场支线#3杆后段线路存在断线故障，要求隔离10kV万仁场支线#2杆K057MS开关。
6日02:58联/配调廖尚誉遥控操作：10kV万仁场支线#2杆K057MS开关由运行转热备用，于06日02:58控分成功
06日03:04 联/配调廖尚誉令梅山镇供电所陈加炜：10kV万仁场支线#2杆K057MS开关由热备用转冷备用，06日03:06操作成功
06日03:45  联/配调廖尚誉收到现场梅山镇供电所吴以嘹汇报：
隔离设备：10kV万仁场支线#2杆K057MS开关；隔离状态：冷备用；
故障现象：导线雷击断线；
故障点：10kV万仁场支线#3+2杆至#3+3杆、#3+3杆至#4杆段线路
06日03:48 联/配调廖尚誉令梅山镇供电所吴以嘹：10kV万仁场支线#10杆香坪村变由运行转冷备用，06日03:51操作成功
06日03:48 联/配调廖尚誉令梅山镇供电所吴以嘹：10kV万仁场支线#13杆G174MS刀闸由合闸转分闸，06日04:06操作成功
6日04:12 申请配电故障抢修单NO：0009457，工作负责人：陈加炜，工作内容：10kV万仁场支线#3+2杆至#3+3杆、#3+3杆至#4杆导线断线抢修，安全措施：1、断开10kV万仁场支线#2杆K057MS开关；2、断开10kV万仁场支线#2杆G173MS刀闸；3、断开10kV万仁场支线#10杆香坪村变跌落式熔断器；4、断开10kV万仁场支线#13杆G174MS刀闸。
06日 04:13抢修许可票号：0009457,抢修负责人：陈加炜,抢修任务：,10kV万仁场支线#3+2杆至#3+3杆、#3+3杆至#4杆导线断线抢修。抢修安措:1、断开10kV万仁场支线#2杆K057MS开关；2、断开10kV万仁场支线#2杆G173MS刀闸；3、断开10kV万仁场支线#10杆香坪村变跌落式熔断器；4、断开10kV万仁场支线#13杆G174MS刀闸。
06日 06:52抢修终结票号：0009457,抢修负责人：陈加炜,抢修任务：10kV万仁场支线#3+2杆至#3+3杆、#3+3杆至#4杆导线断线抢修。抢修安措:1、断开10kV万仁场支线#2杆K057MS开关；2、断开10kV万仁场支线#2杆G173MS刀闸；3、断开10kV万仁场支线#10杆香坪村变跌落式熔断器；4、断开10kV万仁场支线#13杆G174MS刀闸。</t>
  </si>
  <si>
    <t>梅山变10kV香坪线961线路万仁场支线#2杆K057MS开关</t>
  </si>
  <si>
    <t>2023-05-06 01:20</t>
  </si>
  <si>
    <t>2023-05-06 09:00</t>
  </si>
  <si>
    <t>D60E619E-80E2-499F-80E5-4F3AEBC02C8C</t>
  </si>
  <si>
    <t>GZ13546123050007</t>
  </si>
  <si>
    <t>3523050600020137</t>
  </si>
  <si>
    <t>2023-05-06 01:30</t>
  </si>
  <si>
    <t>2023-05-06 08:59</t>
  </si>
  <si>
    <t>6日1:28 系统研判：莆田.度尾变10kV.屏山线610开关过流Ⅰ段动作，闭锁重合闸，故障原因为：10kV帽山线#12杆-#13杆A相断线（与10kV.屏山线610线路同杆架设）</t>
  </si>
  <si>
    <t>6日1:30 莆田.度尾变/10kV.屏山线610开关 跳闸；莆田.度尾变/10kV.屏山线610开关莆田.度尾变/10kV.屏山线610/CSC211.过流Ⅰ段动作； 即通知抢修班组巡视跳闸点莆田.度尾变/10kV.屏山线610开关及其之后的设备，重点关注莆田.度尾变/10kV.屏山线610开关至10kV屏山线#025B杆025B开关（三遥）之间区域。01时37分巡视人林振中、陈宇接受通知，开始巡线。03时08分巡视人林振中、郑国志、陈宇、黄海航接受通知，开始巡线。
06日01:38 联/配调黄春瑶通知邓艳：_通知城关运维站邓艳对度尾变10kV屏山线610间隔进行检查。于03:28汇报间隔检查正常。具备送电条件
6日01:40联/配调黄春瑶遥控操作_：10kV屏山线#025B杆025B开关（三遥）由运行转热备用，于06日01:40控分成功
6日01:41联/配调黄春瑶遥控操作_：10kV屏山线610线路#058杆058开关由热备用转运行，于06日01:41控合成功
05:54度尾所陈宇汇报配调黄春瑶：10kV屏山线610线路#003杆003开关已处冷备用状态（与10kV洋坂线925线路同杆架设，配合10kV洋坂线925线路抢修，具体操作在10kV洋坂线925线路故障处理步骤中）。其余线路具备送电条件，申请试送10kV屏山线610线路。
06日05:58 联/配调黄春瑶令任雨澄：莆田.度尾变/10kV.屏山线610线路由热备用转运行，06日05:59操作成功。洋坂线的送电票：PTDQ23050170，06日08:15开始执行，于08:58操作完毕</t>
  </si>
  <si>
    <t>10kV帽山线#12杆-#13杆A相断线（与10kV.屏山线610线路同杆架设）</t>
  </si>
  <si>
    <t>莆田.度尾变10kV屏山线610线路</t>
  </si>
  <si>
    <t>2023-05-06 01:29</t>
  </si>
  <si>
    <t>2023-05-06 10:00</t>
  </si>
  <si>
    <t>2023-05-08 09:13</t>
  </si>
  <si>
    <t>5897D547-A885-473F-820F-0A3FD3EE9171</t>
  </si>
  <si>
    <t>GZ135323050006</t>
  </si>
  <si>
    <t>3523050600029011</t>
  </si>
  <si>
    <t>2023-05-06 01:37</t>
  </si>
  <si>
    <t>2023-05-06 03:02</t>
  </si>
  <si>
    <t>2023年5月6日1:37 DMS研判：10kV寒垅线632线#034-1杆沙澳村变等多台变台停电。故障原因为：雷害</t>
  </si>
  <si>
    <t>2023年5月6日1:37 DMS研判：10kV寒垅线632线#034-1杆沙澳村变等多台变台停电。即通知飞鸾所
06日02:57  联/配调林超智收到现场飞鸾所苏仰盛汇报：现场打雷，10kV寒垅线632线#017杆017开关处热备用，10kV寒垅线632线#017杆至末端巡视无异常，申请试送
06日02:57 联/配调林超智令飞鸾所苏仰盛：10kV寒垅线632线#017杆017开关由热备用转运行，06日02:59操作成功，送电正常</t>
  </si>
  <si>
    <t>10kV寒垅线632线#017杆017开关</t>
  </si>
  <si>
    <t>2023-05-06 08:00</t>
  </si>
  <si>
    <t>21A4B268-5282-4A6F-A8AB-9E4346BBBAE2</t>
  </si>
  <si>
    <t>GZ13555823050011</t>
  </si>
  <si>
    <t>3523050600029148</t>
  </si>
  <si>
    <t>2023-05-06 01:38</t>
  </si>
  <si>
    <t>2023-05-06 11:14</t>
  </si>
  <si>
    <t>2023年5月6日1:37李田变10kV上涌线613开关定时限过流动作，重合闸动作后加速动作；故障原因为：用户内部故障</t>
  </si>
  <si>
    <t>2023年5月6日1:37李田变10kV上涌线613开关定时限过流动作，重合闸动作后加速动作，调控班连荣建即令龙浔运维班庄思莹现场检查设备，令上涌供电所林思埌对线路巡线，并通知远程工作站
06日02：49上涌供电所赖育辉汇报调控班连荣建：10kV上涌613线#177杆至#114杆线路经巡视，无故障，具备送电条件
06日02:49调控班连荣建令上涌供电所赖育辉：10kV上涌613线#114杆60206开关由运行转热备用，06日03:06操作成功
06日03:11调控班连荣建令上涌供电所赖育辉：10kV上涌613线#177杆60026开关由热备用转运行，06日03:14操作成功
06日3：14龙浔运维班庄思莹汇报调控班连荣建：10kV上涌线613开关定时限过流动作跳闸，故障相ABC三相，故障电流37.6A，重合闸动作，后加速动作，故障电流34.36A，现场检查一、二次设备无异常
06日04：21上涌供电所赖开统向调控班连荣建申请：10kV上涌613线#103-2杆K013开关转热备用
06日04:21调控班连荣建令上涌供电所赖开统：10kV上涌613线#103-2杆K013开关由运行转热备用，06日04:23操作成功
06日05：04上涌供电所赖育辉汇报调控班连荣建：10kV上涌613线#054杆至#114杆线路巡视无故障，具备送电条件
06日05:04调控班连荣建令上涌供电所赖育辉：10kV上涌613线#054杆602开关由运行转热备用，06日05:08操作成功
06日05:12调控班连荣建令上涌供电所赖育辉：10kV上涌613线#114杆60206开关由热备用转运行，06日05:15操作成功
06日8：19上涌供电所林建悦调控班连荣建申请：10kV上涌613线#051杆606开关由运行转冷备用
06日08:19 联/配调连荣建令上涌所林建悦：10kV上涌613线#051杆606开关由运行转冷备用，06日08:24操作成功
06日08：34上涌供电所林建悦向调控班郑文伟：申请10kV上涌613线党洋支线#012杆K012开关由运行转热备用
06日08:35调控班郑文伟令上涌供电所林建悦：10kV上涌613线党洋支线#012杆K012开关由运行转热备用，06日08:37操作成功
9：04上涌所林建悦汇报调控班王晓君：已对10kV上涌613线#000杆至#054杆间未隔离的线路设备进行检查巡视无发现异常，具备送电条件，申请试送
09:10配调王晓君遥控操作_：李田变10kV上涌线613开关由热备用转运行，于06日09:10控合成功
9:32上涌所林建悦汇报配调李金旭：10kV上涌613线党洋支线#012杆K012开关后段巡视无异常，具备送电条件
06日09:33 配调李金旭令上涌所林建悦：10kV上涌613线党洋支线#012杆K012开关由热备用转运行，06日09:36操作成功</t>
  </si>
  <si>
    <t>10kV上涌线613线#054杆602开关负荷侧中相接线端子有异物接触，引发相间短路故障、接线端子断裂，导致线路开关过流跳闸。</t>
  </si>
  <si>
    <t>2023-05-08 08:22</t>
  </si>
  <si>
    <t>38ec183d-700d-423a-bf11-b4b2a55ad047</t>
  </si>
  <si>
    <t>5BC13523-A0CF-4BD6-83EA-AE95B4A045DA</t>
  </si>
  <si>
    <t>GZ13595523050005</t>
  </si>
  <si>
    <t>3523050600033971</t>
  </si>
  <si>
    <t>2023-05-06 01:42</t>
  </si>
  <si>
    <t>2023-05-06 16:37</t>
  </si>
  <si>
    <t>2023年05月06日01:38 10kV饶坝线111杆KY963开关跳闸于过流3段保护，重合不成，故障原因：10kV饶坝线松坑支线003杆开关因恶劣天气倒杆</t>
  </si>
  <si>
    <t>06日01:38 DMS研判10kV饶坝线111杆KY963开关跳闸（开关离线），召测10kV饶坝线111杆后端配变电压均为0，转告书坊所张丹枫及建阳服务调度班杨思佳
07时29分巡视人郑杰林接受通知，开始巡线。
02:34书坊所郑杰林汇报：现场检查，10kV饶坝线111杆KY963开关跳闸于过流Ⅲ段保护，重合不成，现10kV饶坝线111杆KY963开关处热备用
07:00 书坊所郑杰林汇报：经巡视10kV饶坝线松坑支线003杆开关因恶劣天气倒杆。申请10kV饶坝线111杆KY963开关转冷备用
06日07:01 联/配调黄潮超令书坊操作郑杰林：10kV饶坝线111杆KY963开关由热备用转冷备用，06日07:26操作成功
6日08:15 申请配电故障抢修单NO：NP-JY-PQ-2023-0019，工作负责人：张丹枫，工作内容：在10kV饶坝线松坑支线002杆至005杆，进行电杆被洪水冲倒重新立杆及架设导线，安全措施：10kV饶坝线111杆G963刀闸、KY963开关。
16:13书坊操作郑杰林申请：10kV饶坝线松坑支线059甲杆松坑配变、10kV饶坝线松坑支线035-2甲杆南木溪配变转低压发电机供电；10kV饶坝线松坑支线059甲杆松坑配变、10kV饶坝线松坑支线035-2甲杆南木溪配变转热备用
06日16:16 联/配调谢金兰令郑杰林：10kV饶坝线松坑支线035-2甲杆南木溪配变由运行转热备用，06日16:17操作成功
06日16:18 联/配调谢金兰令郑杰林：10kV饶坝线松坑支线059甲杆松坑配变由运行转热备用，06日16:20操作成功
16:23书坊操作郑杰林汇报：10kV饶坝线松坑支线059甲杆松坑配变、10kV饶坝线松坑支线035-2甲杆南木溪配变已转低压发电机供电，10kV饶坝线松坑支线003-7杆水北工区配变（用户配变）低压内部检修
06日 08:16抢修许可票号：NP-JY-PQ-2023-0019,抢修负责人：张丹枫,抢修任务：1、10kV饶坝线松坑支线002杆至005杆，电杆被洪水冲倒重新立杆及架设导线,抢修安措:断开10kV饶坝线111杆G963刀闸、KY963开关
06日 17:57抢修终结票号：NP-JY-PQ-2023-0019,抢修负责人：张丹枫,抢修任务：1、10kV饶坝线松坑支线002杆至005杆，电杆被洪水冲倒重新立杆及架设导线,抢修安措:断开10kV饶坝线111杆G963刀闸、KY963开关，因现场电杆位于河道中间，河水太大，不具备抢修条件，故工作未开展。
07日07:00转GWNPSJYQGDGS2022080188694申请单停电执行,14:26执行完毕</t>
  </si>
  <si>
    <t>因洪水造成10kV饶坝线松坑支线003杆倒杆断线</t>
  </si>
  <si>
    <t>1.对于一些特殊杆段除进行定期巡视外，还应做好特巡，对出现的缺陷应及时安排人员消缺。
2对于靠近河边、易滑坡杆段把电杆更换为窄基塔</t>
  </si>
  <si>
    <t>10kV饶坝线111杆</t>
  </si>
  <si>
    <t>2023-05-06 01:41</t>
  </si>
  <si>
    <t>2023-05-06 16:35</t>
  </si>
  <si>
    <t>2023-05-06 19:00</t>
  </si>
  <si>
    <t>书坊变10kV饶坝线981</t>
  </si>
  <si>
    <t>2023-05-07 16:38</t>
  </si>
  <si>
    <t>339D633C-C9FB-4E5B-B079-9E67F97CBDCB</t>
  </si>
  <si>
    <t>LS13535523050021</t>
  </si>
  <si>
    <t>3523050600039949</t>
  </si>
  <si>
    <t>2023-05-06 01:43</t>
  </si>
  <si>
    <t>7969BFCF-4723-4073-B77F-6D20CB3C6DD8</t>
  </si>
  <si>
    <t>GZ13535423050005</t>
  </si>
  <si>
    <t>3523050600048670</t>
  </si>
  <si>
    <t>2023-05-06 01:59</t>
  </si>
  <si>
    <t>2023-05-07 18:08</t>
  </si>
  <si>
    <t>2023年05月06日01:47 下浒变10kVⅠ段母线B相失地(A相电压为6.05,B相电压为1.22,C相电压为8.47)接地选线为海岛Ⅱ回，选线正确。故障原因为：10kV海岛Ⅱ回#049乙杆、10kV海岛Ⅱ回小西洋分线#002杆避雷器击穿</t>
  </si>
  <si>
    <t>2023年05月06日01:47 下浒变10kV.Ⅰ母B相失地(A相电压为6.05,B相电压为1.22,C相电压为8.47)接地选线为海岛Ⅱ回。即通知西关运维站叶伟民巡视站内一、二次设备
6日01:54联/配调郑炯【顺控】遥控操作_：10kV海岛II回#063杆K063开关由运行转热备用，于06日01:54控分成功
6日01:54联/配调郑炯【顺控】遥控操作_：10kV池沃分线#002杆K002开关由运行转热备用，于06日01:54控分成功
6日01:55联/配调郑炯【顺控】遥控操作_：下浒变电站.10kV.海岛Ⅱ回间隔.937开关由运行转热备用，于06日01:55控分成功，接地信号消失
06日02:00联/配调郑炯即通知西关运维叶伟民：下浒变10kVⅠ段母线PT C相熔丝烧毁
06日02:01 联/配调郑炯通知下浒所李海峰巡视下浒变10kV海岛Ⅱ回937开关及其之后的设备。02时52分巡视人李海峰接受通知，开始巡线。
06日03:08 下浒所李海峰汇报联/配调郑炯：下浒变10kV海岛Ⅱ回937开关至池沃环网柜901海池线开关之间巡线无异常，具备送电条件，申请试送
06日03:08 联/配调郑炯令下浒所李海峰：池沃环网柜10kV海池线901开关由运行转热备用，06日03:10操作完毕
06日03:10 联/配调郑炯令联/配调苏灵清：下浒变10kV海岛Ⅱ回937开关由热备用转运行，06日03:11操作完毕
06日03:11 下浒所李海峰汇报联/配调苏灵清：池沃环网柜10kV池沃线905开关至10kV池沃分线#002杆K002开关之间巡线未发现异常，具备送电条件，申请试送
06日03:11 联/配调苏灵清令李海峰：池沃环网柜10kV池海线903开关由运行转热备用，06日03:12操作成功
06日03:14 联/配调苏灵清令李海峰：池沃环网柜10kV海池线901开关由热备用转运行，06日03:15操作成功
06日03:17 联/配调苏灵清令联/配调郑炯：10kV池沃分线#002杆K002开关由热备用转运行，06日03:18操作成功
06日09:49 联/配调郑皓航收到李海峰汇报：10kV海岛Ⅱ回#049乙杆避雷器击穿，10kV海岛Ⅱ回小西洋分线#002杆避雷器击穿，现已隔离，申请试送
06日09:50 联/配调郑皓航令李海峰：池沃环网柜10kV池海线903开关由热备用转运行，06日09:51操作成功，全线恢复送电</t>
  </si>
  <si>
    <t>雷击暴雨导致避雷器击穿</t>
  </si>
  <si>
    <t>隔离故障点先送电</t>
  </si>
  <si>
    <t>2023-05-06 01:57</t>
  </si>
  <si>
    <t>2023-05-06 10:01</t>
  </si>
  <si>
    <t>2023-05-11 22:00</t>
  </si>
  <si>
    <t>2023-05-06 10:37</t>
  </si>
  <si>
    <t>FFECE2BC-415F-412B-963F-D857A14D6A9E</t>
  </si>
  <si>
    <t>LS135323050007</t>
  </si>
  <si>
    <t>3523050600049228</t>
  </si>
  <si>
    <t>2023-05-06 04:49</t>
  </si>
  <si>
    <t>2023年5月6日1:59 DMS研判：10kV洋中Ⅰ线005线#099杆099开关过流跳闸。故障原因：10kV洋中Ⅰ线005线#108-4杆梧楼村GK062变、10kV洋中Ⅰ线005线#119杆知府坪GK045变避雷器击穿</t>
  </si>
  <si>
    <t>2023年5月6日1:59 DMS研判：10kV洋中Ⅰ线005线#099杆099开关过流跳闸。即通知洋中所
06日03:19  联/配调林超智收到现场洋中所胡林贵汇报：10kV洋中Ⅰ线005线#108-4杆梧楼村GK062变避雷器击穿
06日03:53  联/配调林超智收到现场洋中所胡林贵汇报：10kV洋中Ⅰ线005线#108-4杆梧楼村GK062变避雷器击穿已隔离，申请试送
6日03:56联/配调林超智遥控操作_：10kV洋中Ⅰ线005线#099杆099开关由热备用转运行，于06日03:56控合成功，接地出现
6日03:56联/配调林超智遥控操作_：10kV洋中Ⅰ线005线#099杆099开关由运行转热备用，于06日03:56控分成功，接地消失
06日04:40  联/配调林超智收到现场洋中所胡林贵汇报：10kV洋中Ⅰ线005线#119杆知府坪GK045变避雷器击穿已隔离，申请试送
6日04:42联/配调林超智遥控操作_：10kV洋中Ⅰ线005线#099杆099开关由热备用转运行，于06日04:42控合成功，送电正常</t>
  </si>
  <si>
    <t>10kV洋中Ⅰ线005线#099杆099开关</t>
  </si>
  <si>
    <t>1F753728-DB24-4AB1-8ADE-519624D01868</t>
  </si>
  <si>
    <t>GZ1354515423050009</t>
  </si>
  <si>
    <t>3523050600053562</t>
  </si>
  <si>
    <t>2023-05-06 02:16</t>
  </si>
  <si>
    <t>2023-05-06 03:16</t>
  </si>
  <si>
    <t>6日2:13系统研判：10kV溪南线912线路#105杆105开关跳闸；影响配变33个 故障原因为：雷击引起</t>
  </si>
  <si>
    <t>6日2:16  系统研判：10kV溪南线#105杆105开关跳闸，即通知抢修班组巡视跳闸点溪南线#105杆105开关及其之后的设备。02时22分巡视人何玉华、刘志荣、宋伟文、康星燕、张奇雄、黄航海、林海、车鹏飞、林剑峰接受通知，开始巡线。
6日02:24联/配调黄春瑶遥控操作_：10kV溪南线#105杆105开关由热备用转运行，于6日02:24控合失败
06日02:50  联/配调黄春瑶收到现场林海汇报：现场确认跳闸开关为：10kV溪南线#105杆105开关；巡视无异常范围：10kV溪南线#105杆-10kV溪南线#258杆(终端杆)；试送设备：10kV溪南线#105杆105开关；
故障原因：雷击引起；
06日02:50 联/配调黄春瑶令林海：10kV溪南线#105杆105开关由热备用转运
行，06日03:13操作成功</t>
  </si>
  <si>
    <t>10kV溪南线912线路#105杆105开关跳闸；影响配变33个 故障原因为：雷击引起</t>
  </si>
  <si>
    <t>加大线路巡视力度特别是开关设备进行差异化巡视测温，及时发现设备存在危及线路安全运行的隐患，及时采取防范措施。</t>
  </si>
  <si>
    <t>莆田.常太变10kV溪南线912线路溪南线#105杆105开关</t>
  </si>
  <si>
    <t>2023-05-06 02:14</t>
  </si>
  <si>
    <t>2023-05-06 03:50</t>
  </si>
  <si>
    <t>60A2BFAD-7328-4525-A2ED-B697AE88F4CA</t>
  </si>
  <si>
    <t>GZ13515723050007</t>
  </si>
  <si>
    <t>3523050600062005</t>
  </si>
  <si>
    <t>2023-05-06 02:34</t>
  </si>
  <si>
    <t>2023年05月06日02：22 接汇报：10kV祝塘线#073祝塘开关跳闸,巡视无异常，于02：31恢复送电。</t>
  </si>
  <si>
    <t>02时22分，联/配调温晓虹接东桥供电所吴本墉汇报：10kV祝塘线#073祝塘开关跳闸_02时24分巡视人吴本墉 接受通知，开始巡线。
06日02:26  联/配调温晓虹收到现场吴本墉汇报：现场确认跳闸开关为：祝塘线#073祝塘开关；试送设备：巡视无异常，申请试送10kV祝塘线#073祝塘开关
06日02:27 联/配调温晓虹令吴本墉:10kV祝塘线#073祝塘柱上开关由热备用转运行，06日02:31操作成功
无需抢修类型归档:试送成功，已全部复电。</t>
  </si>
  <si>
    <t>线路巡视运维不到位</t>
  </si>
  <si>
    <t>下祝变912祝塘线(祝塘线#073祝塘开关)</t>
  </si>
  <si>
    <t>2023-05-06 02:22</t>
  </si>
  <si>
    <t>06B51E79-CB65-435B-B1B8-E6F237E88B99</t>
  </si>
  <si>
    <t>GZ13515823050011</t>
  </si>
  <si>
    <t>3523050600062370</t>
  </si>
  <si>
    <t>2023-05-06 02:48</t>
  </si>
  <si>
    <t>2023-05-06 04:32</t>
  </si>
  <si>
    <t>2023年05月06日02:27 长庆变10kVⅡ段母线电压异常（0.19,10.09,10.18,零序电压为0.01)，无选线, 失地线路为：10kV东洋线#064杆至10kV东霞联线#005杆之间线路，02:55恢复部分复电；查线未发现明显故障点，于04:09全部送电。故障原因:10kV东洋线#068杆及#073杆避雷器下端接地引线脱落导致线路A相失地，隔离后线路运行正常。</t>
  </si>
  <si>
    <t>06日02:27 监控陈秀娥汇报:长庆变10kVⅡ段母线电压异常（0.19,10.09,10.18,零序电压为0.01)，无选线,即通知长庆所陈忠锋及永泰运维林朝晖。
02:40 联调温晓虹令东洋电站温绍开:东洋电站机组停机（02：44已执行）
02:40 联调温晓虹令长万电站邹禄传:长万电站机组停机（02：45已执行）
02:44 联调温晓虹令监控陈秀娥：10kV南坪分线#006后官开关由运行转热备用于06日02:44控分成功接地信号存在
02:46 联调温晓虹令监控陈秀娥：10kV东霞联线#005寨坪开关由运行转热备用于06日02:46控分成功接地信号存在
02:47 联调温晓虹令监控陈秀娥：10kV东洋线#064秀岩开关由运行转热备用于06日02:47控分成功接地信号消失
02:47 联调温晓虹通知霞拔所邹尊钻:10kV东洋线#064杆至10kV东霞联线#005杆之间线路A相完全失地，请立即巡线。_03时00分巡视人张财凤,黄为球,黄义灿 接受通知，开始巡线。
02:52 联调温晓虹令监控陈秀娥：10kV霞拔线#267半洋开关由热备用转运行于06日02:52控合成功
02:55 联调温晓虹令监控陈秀娥：10kV南坪分线#006后官开关由热备用转运行于06日02:55控合成功
03:16 联调温晓虹收到霞拔所邹尊钻汇报：10kV东洋线#064杆至#085杆经查线未发现明显故障点，线路具备送电条件。
03:16 联调温晓虹令霞拔所邹尊钻:10kV东洋线#085彭洋开关由运行转热备用06日03:30执行成功
03:32 联调温晓虹令监控陈秀娥：10kV东洋线#064秀岩开关由热备用转运行于06日03:32控合成功
03:38  联调温晓虹收到现场邹尊钻汇报：10kV东洋线#085杆至#091杆查线未发现明显故障点，线路具备送电条件。
03:39 联调温晓虹令监控陈秀娥：10kV东洋线#091东洋开关由运行转热备用于06日03:39控分成功
03:40 联调温晓虹令霞拔所邹尊钻:10kV东洋线#085彭洋开关由热备用转运行，06日03:50操作成功
03:52  联调温晓虹收到现场邹尊钻汇报：10kV东洋线#091杆至#105杆经查线未发现明显故障点，线路具备送电条件
03:52 联调温晓虹令监控陈秀娥：10kV东洋线#105西塘开关由运行转热备用于06日03:53分控分成功
03:56 联调温晓虹令监控陈秀娥：10kV东洋线#091东洋开关由热备用转运行于06日03:56控合成功
04:06  联调温晓虹收到现场邹尊钻汇报：10kV东洋线#105杆至终端杆查线未发现明显故障点，线路具备送电条件。
04:09 联调温晓虹令监控陈秀娥：10kV东洋线#105西塘开关由热备用转运行于06日04:09控合成功
17:21 联调温晓虹接收霞拔所邹尊钻汇报:经查线，10kV东洋线#068杆及#073杆避雷器下端接地引线脱落导致线路A相失地，经绝缘棒隔离后线路运行正常。</t>
  </si>
  <si>
    <t>长庆变10kVⅡ段母线电压异常（0.19,10.09,10.18,零序电压为0.01)，无选线, 失地线路为：10kV东洋线#064杆至10kV东霞联线#005杆之间线路，02:55恢复部分复电；查线未发现明显故障点，于04:09全部送电。</t>
  </si>
  <si>
    <t>福州.长庆变10kV东洋线923线路#064秀岩开关</t>
  </si>
  <si>
    <t>2023-05-06 02:47</t>
  </si>
  <si>
    <t>2023-05-06 18:00</t>
  </si>
  <si>
    <t>2023-05-06 14:09</t>
  </si>
  <si>
    <t>D64F453F-AF9D-40FF-8882-4F05D330C7A6</t>
  </si>
  <si>
    <t>3523050600071169</t>
  </si>
  <si>
    <t>2023-05-06 02:53</t>
  </si>
  <si>
    <t>2023-05-06 13:58</t>
  </si>
  <si>
    <t>05月06日 2:52 10kV紫云Ⅰ回上聂支01杆K30117开关跳闸，故障原因为：10kV紫云Ⅰ回上聂支18杆倒杆</t>
  </si>
  <si>
    <t>02:52 DMS研判：10kV紫云Ⅰ回上聂支01杆K30117开关跳闸
02：53 通知水北镇供电所林兴文、配抢班程丹
07时04分巡视人林兴文、邓水清、陈心灵接受通知，开始巡线。
03:39 水北镇供电所林兴文汇报：10kV紫云Ⅰ回上聂支01杆K30117开关跳闸，现开关处热备用
03:40 水北镇供电所林兴文汇报：10kV紫云Ⅰ回上聂支01杆后端巡视无异常，具备送电条件
06日03:41 联/配调龚鑫杰令水北镇供电所林兴文：10kV紫云Ⅰ回上聂支01杆K30117开关由热备用转运行，06日03:50试送不成，现开关处热备用
06:36 水北镇供电所林兴文汇报：10kV紫云Ⅰ回上聂支18杆倒杆，待抢修
06日06:37 联/配调龚鑫杰令水北镇供电所林兴文：10kV紫云Ⅰ回上聂支01杆K30117开关由热备用转冷备用，06日06:41操作成功
06日10:50 令水北镇供电所余向华：10kV紫云Ⅰ回下聂支03杆下聂配变由运行转热备用，于10:53操作完毕
06日 10:54彭楚宁许可水北镇供电所陈心灵：在1、10kV紫云Ⅰ回上聂支16杆，拉线制做；2、10kV紫云Ⅰ回上聂支18杆，移杆抢修，抢修时长3小时，配电故障紧急抢修单NO：NP-SW-PQ-2023-0003
06日 12:53抢修终结票号：NP-SW-PQ-2023-0003,抢修负责人：陈心灵,抢修任务：1、10kV紫云Ⅰ回上聂支16杆，拉线制做；2、10kV紫云Ⅰ回上聂支18杆，移杆,抢修安措:断开10kV紫云Ⅰ回上聂支01杆K30117开关、G30135刀闸，断开10kV紫云Ⅰ回下聂支03杆下聂配变跌落式熔断器、低压刀闸
12:57发令执行（10kV紫云Ⅰ回上聂支修后送电操作，见指令票NPSG23050044，于06日13:54执行完毕）</t>
  </si>
  <si>
    <t>10kV紫云I回上聂支18杆洪水冲刷倒杆</t>
  </si>
  <si>
    <t>10kV紫云Ⅰ回上聂支01杆至10kV紫云Ⅰ回一都将渠支22杆</t>
  </si>
  <si>
    <t>2023-05-06 02:52</t>
  </si>
  <si>
    <t>2023-05-06 12:53</t>
  </si>
  <si>
    <t>2023-05-06 15:00</t>
  </si>
  <si>
    <t>E4B44056-DADA-4ED4-9776-F48A926F0889</t>
  </si>
  <si>
    <t>LS1351515423050005</t>
  </si>
  <si>
    <t>3523050600071179</t>
  </si>
  <si>
    <t>盖山供电所</t>
  </si>
  <si>
    <t>2023-05-06 03:03</t>
  </si>
  <si>
    <t>2023-05-06 04:36</t>
  </si>
  <si>
    <t>6日2:57  监控汇报：东岭变10kV文卫居线642开关零序过流I段动作跳闸，重合不成功，经巡线无明显异常，于04：37送电正常</t>
  </si>
  <si>
    <t>6日2:57  收到20个配变上送停电事件； 即通知【王功銮】巡视跳闸点福州.东岭变/10kV.文卫居线642开关，及其之后的设备。
查看DMS：三环路吴凤村1#环网901、904开关有过流信号
03：34 建新运维林霞汇报：东岭变10kV文卫居线642开关零序过流I段动作跳闸，重合不成功，故障电流1.966A，一二次设备检查正常
06日03:36 联/配调刘凯靖令王功銮:三环路吴凤村1#环网10kV中亭村904开关由运行转热备用，06日03:37操作成功
06日03:38 联/配调刘凯靖令林霞:福州.东岭变/10kV.文卫居线642开关由热备用转运行，06日03:41操作成功，正常
06日04:10 联/配调刘凯靖令王功銮:中亭村5.28.2中亭村.3柱上开关由运行转热备用，06日04:14操作成功
06日04:15 联/配调刘凯靖令王文彬:三环路吴凤村1#环网10kV中亭村904开关由热备用转运行，06日04:18操作成功，正常
04：33 仓抢王文彬汇报：巡视无明显异常，申请试送
06日04:35 联/配调刘凯靖令王功銮:中亭村5.28.2中亭村.3柱上开关由热备用转运行，06日04:37操作成功，正常
无需抢修类型归档:试送成功，已全部复电。</t>
  </si>
  <si>
    <t>东岭变642文卫居线路</t>
  </si>
  <si>
    <t>099903DF-1432-4093-A218-7AC6777628A7</t>
  </si>
  <si>
    <t>GZ13565723050009</t>
  </si>
  <si>
    <t>3523050600073751</t>
  </si>
  <si>
    <t>6日3:14 10kV坑内线#02杆Z-5609开关跳闸，故障原因为：10kV村东支线#44杆鸟巢引起跳闸</t>
  </si>
  <si>
    <t>6日3:14  DMS研判：3:12 10kV三丰支线#03杆Z-5606开关跳闸，03:16 10kV坑内线#02杆Z-5609开跳闸即通知抢修班组巡视跳闸点10kV三丰支线#03杆Z-5606开关及其之后的设备。03时30分巡视人黄耿波接受通知，开始巡线。通知坑内双级电站停机解列。
06日03:39  联/配调林雅仪收到现场黄耿波汇报：现场确认10kV坑内线#02杆Z-5609开关在分闸位置，10kV三丰支线#03杆Z-5606开关在合闸位置；故障备注：经巡视，无发现异常，申请试送10kV坑内线#02杆Z-5609开关。
06日03:39 联/配调林雅仪令黄耿波：10kV坑内线#02杆Z-5609开关由热备用转运行，06日03:51操作成功,通知坑内双级电站可以并网发电</t>
  </si>
  <si>
    <t>10kV村东支线#44杆鸟巢引起跳闸</t>
  </si>
  <si>
    <t>霞寨变坑内线914线路10kV三丰支线#03杆Z-5606开关</t>
  </si>
  <si>
    <t>2023-05-09 17:07</t>
  </si>
  <si>
    <t>CFA8D1CF-558E-4BB1-A9F1-F44750B48BC6</t>
  </si>
  <si>
    <t>GZ13535623050011</t>
  </si>
  <si>
    <t>3523050600087399</t>
  </si>
  <si>
    <t>2023-05-06 03:20</t>
  </si>
  <si>
    <t>2023-05-06 11:04</t>
  </si>
  <si>
    <t>2023-5-6 3:20 DMS研判：10kV芦竹支线#05杆05开关跳闸(故障原因：无异常)</t>
  </si>
  <si>
    <t>2023-5-6 3:20 DMS研判：10kV芦竹支线#05杆05开关跳闸。通知秦屿所丁国龙巡线
06日05:17  联/配调陈嵩收到现场丁国龙汇报：申请断开10kV芦竹支线#24B杆24B开关
06日05:18 联/配调陈嵩令林荣辉：10kV芦竹支线#24B杆24B开关由运行转热备用（遥控），06日05:18操作成功
06日05:57  联/配调陈嵩收到现场丁国龙汇报：10kV芦竹支线#05杆至#24B杆之间巡线无异常，申请试送
06日05:57 联/配调陈嵩令丁国龙：10kV芦竹支线#05杆05开关由热备用转运行，06日06:05操作成功
6日10:57 接太姥山所丁国龙电告：10kV芦竹支线#24B杆后端巡视无异常，具备送电条件，申请试送
06日10:57 联/配调林静令陈式鑫：10kV芦竹支线#24B杆24B开关由热备用转运行(遥控)，06日10:58操作成功，全线恢复送电</t>
  </si>
  <si>
    <t>硖门变电站10kV嵛山Ⅱ线003线路芦竹支线#05杆05开关</t>
  </si>
  <si>
    <t>2023-05-06 14:00</t>
  </si>
  <si>
    <t>嵛山Ⅱ线003线路</t>
  </si>
  <si>
    <t>2023-05-08 08:01</t>
  </si>
  <si>
    <t>61321D50-5D13-41A7-B796-70AAD82495B3</t>
  </si>
  <si>
    <t>GZ13535723050003</t>
  </si>
  <si>
    <t>3523050600100469</t>
  </si>
  <si>
    <t>2023-05-06 04:02</t>
  </si>
  <si>
    <t>2023-05-06 05:49</t>
  </si>
  <si>
    <t>2023年05月06日4:4    DMS系统研判：前宅环网柜10kV富溪出线966开关跳闸，即通知南区所缪兴勇巡视，故障原因：巡视无异常</t>
  </si>
  <si>
    <t>6日4:4  DMS系统研判：前宅环网柜10kV富溪出线966开关跳闸，即通知南区所缪兴勇巡视
6日5：15 南区所缪兴勇汇报：10kV富溪线927开关至前宅环网柜10kV富溪出线966开关巡视无异常，申请试送
6日5:38 配调罗郑华令缪兴勇：10kV前宅环网柜富溪出线966开关由热备用转运行，5:40操作成功，全部恢复送电
6日5:15  南区所缪兴勇汇报：10kV富溪线927开关至前宅环网柜10kV富溪出线966开关巡视无异常，申请试送
06日06:04 联/配调罗郑华令缪兴勇：10kV前宅环网柜富溪出线966开关由热备用转运行06日06:04下令</t>
  </si>
  <si>
    <t>因雷雨天气导致10kV富溪线927开关至前宅环网柜10kV富溪出线966开关雷击跳闸，经线路巡视未发现异常，申请试送后供电正常</t>
  </si>
  <si>
    <t>雷雨天气后对线路进行特殊巡视，排查隐患点</t>
  </si>
  <si>
    <t>前宅环网柜10kV富溪出线966开关</t>
  </si>
  <si>
    <t>2023-05-06 05:15</t>
  </si>
  <si>
    <t>2023-05-06 08:48</t>
  </si>
  <si>
    <t>48AF5AD4-1733-43B7-8CD5-73F7BFB12411</t>
  </si>
  <si>
    <t>GZ13535623050012</t>
  </si>
  <si>
    <t>3523050600108577</t>
  </si>
  <si>
    <t>2023-05-06 04:40</t>
  </si>
  <si>
    <t>2023-05-06 06:13</t>
  </si>
  <si>
    <t>2023-5-6 4:40 DMS研判：10kV仙梅支线#24杆24开关跳闸（无异常）</t>
  </si>
  <si>
    <t>2023-5-6 4:40 DMS研判：10kV仙梅支线#24杆24开关跳闸。通知秦屿所潘友福巡线
06日06:03  联/配调陈嵩收到现场徐永顺汇报：10kV仙梅支线#24杆至线路末端巡线无异常，申请试送
06日06:04 联/配调陈嵩令徐永顺：10kV仙梅支线#24杆24开关由热备用转运行，06日06:05操作成功
线路全线复电</t>
  </si>
  <si>
    <t>因蛇爬到西瓜园变跌落式熔断器处，发生单相接地，导致开关跳闸</t>
  </si>
  <si>
    <t>10kV仙梅支线#24杆24开关</t>
  </si>
  <si>
    <t>2023-05-06 11:34</t>
  </si>
  <si>
    <t>A5D8997E-80ED-48AF-A254-76936C647C79</t>
  </si>
  <si>
    <t>GZ13595823050008</t>
  </si>
  <si>
    <t>3523050600108686</t>
  </si>
  <si>
    <t>2023-05-06 08:20</t>
  </si>
  <si>
    <t>2023年05月06日04:35 10kV江墩线081杆仁6KY-2开关跳闸于过流Ⅱ段保护，重合不成，故障原因：10kV江墩线直际支线09杆至10杆之间有毛竹滑落压到三相导线</t>
  </si>
  <si>
    <t>06日04:35 DMS系统研判： 10kV江墩线081杆仁6KY-2开关跳闸于过流Ⅱ段保护，重合不成，现开关处热备用，即通知仁寿所吴兴贵、顺昌远程站郭雅琼
06日04:41与江墩电站江祥友确认：电站机组已停机
08:18 仁寿所陈儒有汇报：10kV江墩线直际支线09杆至10杆之间有毛竹滑落压到三相导线，已用令克棒挑开，人员已撤离，具备送电条件，申请试送10kV江墩线081杆仁6KY-2开关
06日08:18 联/配调陈伟东令林华杰：10kV江墩线081杆仁6KY-2开关由热备用转运行，06日08:18操作成功，送电正常，即通知仁寿所吴兴贵、顺昌远程站郭雅琼。
08:20通知江墩电站江祥友：电站机组可以开机</t>
  </si>
  <si>
    <t>10kV江墩线直际支线09杆至10杆之间有毛竹滑落压到三相导线</t>
  </si>
  <si>
    <t>10kV江墩线081杆至10kV江墩线郭岩山支线46杆</t>
  </si>
  <si>
    <t>2023-05-06 04:39</t>
  </si>
  <si>
    <t>2023-05-06 23:00</t>
  </si>
  <si>
    <t>2023-05-08 15:09</t>
  </si>
  <si>
    <t>642780cf-063c-4356-83d0-84fdf9091aad</t>
  </si>
  <si>
    <t>20B57114-C33D-41A6-B143-515DD433A046</t>
  </si>
  <si>
    <t>GZ13555723050050</t>
  </si>
  <si>
    <t>3523050600108802</t>
  </si>
  <si>
    <t>2023-05-06 04:42</t>
  </si>
  <si>
    <t>2023-05-06 06:19</t>
  </si>
  <si>
    <t>雷电造成10kV蓝进684线乌土支线#02杆K009开关内部故障</t>
  </si>
  <si>
    <t>蓝田简易变（简易变）10kV蓝进线684</t>
  </si>
  <si>
    <t>2023-05-06 19:36</t>
  </si>
  <si>
    <t>07CC05BA-4075-4C35-A664-6822048F2686</t>
  </si>
  <si>
    <t>GZ13575423050005</t>
  </si>
  <si>
    <t>3523050600113988</t>
  </si>
  <si>
    <t>2023-05-06 05:20</t>
  </si>
  <si>
    <t>2023-05-06 17:15</t>
  </si>
  <si>
    <t>05月6日5:04DMS研判：郭车变10kVⅠ段母线B相不完全失地(A相电压为5.24,B相电压为6.54,C相电压为6.07,零序电压为0.77,)无选线信号（两点同相失地）古郭站10kV模坑线903开关由运行转热备用，失地消失，10kV下郭车线#37杆K1开关由运行转热备用失地消失。故障原因为：10kV模坑线#09杆B相悬瓶异常，10kV交通执法大队专变</t>
  </si>
  <si>
    <t>6日5:5 郭车变电站失地(郭车变电站.10kV.Ⅰ段母线A相电压为5.24,B相电压为6.54,C相电压为6.07,零序电压为0.77,)。即通知抢修班组
6日05:18联/配调雷秀花【顺控】遥控操作_：10kV下郭车线#73杆K1开关由运行转热备用，于06日05:18控分成功
6日05:18联/配调雷秀花【顺控】遥控操作_：10kV下郭车线#37杆K1开关由运行转热备用，于06日05:18控分成功
6日05:18联/配调雷秀花【顺控】遥控操作_：郭车变电站.10kV.郭开线间隔.919开关由运行转热备用，于06日05:18控分成功接地信号消失
6日5:20 郭车变电站失地(郭车变电站.10kV.Ⅰ段母线A相电压为5.24,B相电压为6.54,C相电压为6.07,零序电压为0.77,)。即通知抢修班组巡视郭车变电站.10kV.郭开线间隔.919开关及其之后的设备。06时41分巡视人廖柏炎、刘益朋、冯楠接受通知，开始巡线。
6日05:31联/配调雷秀花【顺控】遥控操作_：古郭站10kV下郭车线902开关由运行转热备用，于06日05:31控分成功
6日05:31联/配调雷秀花【顺控】遥控操作_：古郭站10kV模坑线903开关由运行转热备用，于06日05:31控分成功
6日05:31联/配调雷秀花【顺控】遥控操作_：郭车变电站.10kV.郭开线间隔.919开关由热备用转运行，于06日05:31控合成功
6日05:33联/配调雷秀花遥控操作_：古郭站10kV模坑线903开关由热备用转运行，于06日05:33控合成功
05:33分 出现郭车变10kV.Ⅰ段母线A相不完全失地信号，
6日05:35联/配调雷秀花遥控操作_：古郭站10kV模坑线903开关由运行转热备用，于06日05:35控分成功，失地信号消失
6日05:36联/配调雷秀花遥控操作_：古郭站10kV下郭车线902开关由热备用转运行，于06日05:36控合成功
6日05:38联/配调雷秀花遥控操作_：10kV下郭车线#37杆K1开关由热备用转运行，于06日05:38控合成功
6日05:39联/配调雷秀花遥控操作_：10kV下郭车线#73杆K1开关由热备用转运行，于06日05:39控合成功，
05:41分出现郭车变.10kV.Ⅰ段母线A相不完全失地
6日05:48联/配调雷秀花遥控操作_：10kV下郭车线#73杆K1开关由运行转热备用，于06日05:48控分成功
6日05:50联/配调雷秀花遥控操作_：10kV下郭车线#37杆K1开关由运行转热备用，于06日05:50控分成功
6日06:10联/配调雷秀花【顺控】遥控操作_：10kV模坑线#24杆K1开关由运行转热备用，于06日06:10控分成功
6日06:10联/配调雷秀花【顺控】遥控操作_：古郭站10kV模坑线903开关由热备用转运行，于06日06:10控合成功
6日06:12联/配调雷秀花遥控操作_：古郭站10kV模坑线903开关由运行转热备用，于06日06:12控分成功
6日06:17联/配调雷秀花遥控操作_：模坑路口环网柜10kV文模联络线901开开关由热备用转运行，于6日06:17控合失败
06日06:21 联/配调雷秀花令刘益朋：模坑路口环网柜10kV文模联络线901开开关由热备用转运行，06日06:28操作成功
6日07:53联/配调雷秀花遥控操作_：10kV福欣牧业支线#02杆K1开关由运行转热备用，于6日07:53控分失败
06日07:54 联/配调雷秀花令刘益朋：10kV福欣牧业支线#02杆K1开关由运行转热备用，06日07:54操作成功
06日08:18  联/配调廖宝玲收到现场古田所刘益朋汇报：已断开10kV福欣牧业支线#02杆K1开关，1
0kV下郭车线#37杆K1开关以后巡线无异常，申请试送
6日08:20联/配调廖宝玲遥控操作_：10kV下郭车线#37杆K1开关由热备用转运行，于06日08:20控合成功
6日10:29联/配调廖宝玲遥控操作_：10kV下郭车线#59杆K1开关由运行转热备用，于06日10:29控分成功
06日10:34 联/配调廖宝玲令刘益朋：10kV下郭车线#56杆G1刀闸由合闸转分闸，06日10:43操作成功
6日11:48联/配调廖宝玲遥控操作_：10kV福欣牧业支线#02杆K1开关由热备用转运行，于06日11:48控合成功
6日13:25 申请配电故障抢修单NO：LY-SH-PQ-2023-0038，工作负责人：廖柏炎，工作内容：在10kV模坑线#01杆至#23杆，进行登杆检查及更换瓷瓶，安全措施：古郭开关站10kV模坑线903开关转冷备用，10kV模坑线#24杆K1开关、G2刀闸。
06日14:30 联/配</t>
  </si>
  <si>
    <t>10kV模坑线#9杆B相悬瓶爬电失地</t>
  </si>
  <si>
    <t>2023-05-06 18:19</t>
  </si>
  <si>
    <t>13DKX-25142</t>
  </si>
  <si>
    <t>762AC891-DF1A-44ED-921D-1B36ACAA94FF</t>
  </si>
  <si>
    <t>GZ13515723050008</t>
  </si>
  <si>
    <t>3523050600118396</t>
  </si>
  <si>
    <t>2023-05-06 05:33</t>
  </si>
  <si>
    <t>2023-05-06 07:13</t>
  </si>
  <si>
    <t>2023年05月06日03:34 三溪变10kVII段母线电压异常（9.5、0.7、10.0），无选线信号，失地线路是三溪变10kV古午线951线路，故障原因：10kV古午#001杆B相避雷器被雷击穿，隔离三溪变10kV古午线951开关、10kV古午#007古午二开关至热备用后，全线于07：14分恢复送电（负荷转由10kV林洞线912线路运行）。经抢修于11:47全部送电 属于坂东供电所</t>
  </si>
  <si>
    <t>6日3:34 福州.三溪变/10kV.Ⅱ段母线A相电压为9.53,B相电压为0.71,C相电压为9.94,零序电压为16.02,)无选线信号
06日04:24 联/配调温晓虹令黄倩:塔乾#072林田柱上开关由运行转热备用，06日05:01操作成功，失地仍在
06日05:04 联/配调温晓虹令吴炜庚:乾仁#024乾上柱上开关由运行转热备用，06日05:09操作成功，失地仍在
06日05:10 联/配调温晓虹令吴炜庚:乾仁#028畜牧场柱上开关由运行转热备用，06日05:13操作成功，失地仍在
6日05:17联/配调温晓虹遥控操作_：乾仁#001溪峰柱上开关由运行转热备用于06日05:17控分成功接地信号存在
06日05:17 联/配调温晓虹令黄倩:塔乾#072林田柱上开关由热备用转运行，06日05:23操作成功
6日05:25联/配调温晓虹遥控操作_：福州.三溪变/10kV.三杭线953开关由运行转热备用于06日05:25控分成功接地信号存在
6日05:26联/配调温晓虹遥控操作_：福州.三溪变/10kV.三杭线953开关由热备用转运行于06日05:26控合成功
6日05:27联/配调温晓虹遥控操作_：乾仁#001溪峰柱上开关由热备用转运行于06日05:27控合成功
06日05:28 联/配调温晓虹令吴纬庚:乾仁#028畜牧场柱上开关由热备用转运行，06日05:36操作成功
06日05:28 联/配调温晓虹令吴纬庚:乾仁#024乾上柱上开关由热备用转运行，06日05:36操作成功
6日05:32联/配调温晓虹遥控操作_：福州.三溪变/10kV.古午线951开关由运行转热备用于06日05:32控分成功接地信号消失
6日3:34 福州.三溪变/10kV.Ⅱ段母线A相电压为9.53,B相电压为0.71,C相电压为9.94,零序电压为16.02,)无选线信号。05时36分巡视人林贤杰,吴纬庚 接受通知，开始巡线。_即通知林贤杰、吴纬庚
06日05:45  联/配调温晓虹收到现场吴纬庚汇报：现场确认跳闸开关为：古午线951开关；保护动作：；
隔离设备：古午#034古午四开关；隔离状态：热备用
06日05:45  联/配调温晓虹收到现场吴纬庚汇报：保护动作：；
隔离设备：古午#034古午四开关；隔离状态：热备用
06日05:46 联/配调温晓虹令吴纬庚:古午#034古午四柱上开关由运行转热备用，06日05:51操作成功
06日05:55  联/配调温晓虹收到现场吴纬庚汇报：保护动作：；
巡视无异常范围：10kV古午#001-10kV古午#034；试送设备：三溪变10kV古午线951开关
6日05:56联/配调温晓虹遥控操作_：福州.三溪变/10kV.古午线951开关由热备用转运行于06日05:56控合成功，出现失地
6日05:57联/配调温晓虹遥控操作_：福州.三溪变/10kV.古午线951开关由运行转热备用于06日05:57控分成功，失地消失
06日05:58  联/配调温晓虹收到现场吴纬庚汇报：保护动作：；
巡视无异常范围：10kV古午#001-10kV古午#034；试送设备：三溪变10kV古午线951开关
06日06:48  联/配调温晓虹收到现场吴纬庚汇报：保护动作：；
隔离设备：古午#007古午二开关；隔离状态：热备用；
巡视无异常范围：10kV古午#008-10kV古午#034；试送设备：10kV古午#008古午三开关
06日06:48  联/配调温晓虹收到现场吴纬庚汇报：保护动作：；
隔离设备：古午#007古午二开关；隔离状态：热备用；
巡视无异常范围：10kV古午#007-10kV古午#034；试送设备：10kV古午#008古午三开关；
故障原因：雷害；故障现象：古午#001杆B相避雷器被雷击穿；
故障点：古午#001
06日06:53 联/配调温晓虹令吴纬庚:古午#007古午二柱上开关由运行转热备用，06日06:55操作成功
06日07:04 联/配调温晓虹令吴纬庚:古午#008古午三柱上开关由冷备用转热备用，06日07:06操作成功
06日07:06 联/配调温晓虹令叶韶灿:古午#008古午三柱上开关由热备用转运行，06日07:08操作成功
06日07:12  联/配调温晓虹收到现场吴纬庚汇报：保护动作：；试送设备：古午#034古午四开关
06日07:12 联/配调温晓虹令吴纬庚:古午#034古午四柱上开关由热备用转运行，06日07:14操作成功
6日09:21 申请配电故障抢修单NO：BD20230506002，工作负责人：方东亮
，工作内容：10kV古午#001更换避雷器，安全措施：
_无。
06日10:46抢修许可：票号：BD20230506002，抢修负责人：方东亮，抢修任务：10kV古午#001更换避</t>
  </si>
  <si>
    <t>2023年05月06日03:34 三溪变10kVII段母线电压异常（9.5、0.7、10.0），无选线信号，失地线路是三溪变10kV古午线951线路，故障原因：10kV古午#001杆B相避雷器被雷击穿，隔离三溪变10kV古午线951开关、10kV古午#007古午二开关至热备用后，全线于07：14分恢复送电（负荷转由10kV林洞线912线路运行）。</t>
  </si>
  <si>
    <t>1.运维管理方面：需严把巡视质量，对防雷措施不够的设施、设备以及接地电阻不合格的接地线做好记录及时上报。2.尽快对接地电阻不合格的接地线进行整改。</t>
  </si>
  <si>
    <t>三溪变951古午线</t>
  </si>
  <si>
    <t>2023-05-06 05:32</t>
  </si>
  <si>
    <t>2023-05-06 11:15</t>
  </si>
  <si>
    <t>13DKX-19926</t>
  </si>
  <si>
    <t>909D920C-1599-4CA3-81A7-A92F370946CA</t>
  </si>
  <si>
    <t>GZ13535423050008</t>
  </si>
  <si>
    <t>3523050600117933</t>
  </si>
  <si>
    <t>2023-05-06 05:36</t>
  </si>
  <si>
    <t>2023-05-06 11:37</t>
  </si>
  <si>
    <t>2023年05月06日 05:36 DMS系统研判：10kV下山线#067杆K067开关跳闸，故障原因：10kV下山线#084-1杆G048-1刀闸异物，10kV白匏岛分线#015杆#G015刀闸以下用户内部故障</t>
  </si>
  <si>
    <t>2023年05月06日 05:36 DMS系统研判：10kV下山线#067杆K067开关跳闸； 即通知溪南所林胜棋对10kV下山线#067杆K067开关及其之后的设备。05时38分巡视人林胜棋接受通知，开始巡线。
06日07:03 溪南所林胜棋汇报：10kV下山线#067杆K067开关至10kV下山线#097杆K097开关巡线未发现异常，具备送电条件，申请试送
06日07:04 联/配调苏灵清令郑炯：10kV下山线#097杆K097开关由运行转热备用，06日07:06操作成功
06日07:10 联/配调苏灵清令林胜棋：10kV下山线#067杆K067开关由热备用转运行，06日07:42操作成功
06日08:45 溪南所林胜棋汇报：10kV下山线#097杆K097开关至10kV白匏岛分线#003杆K003开关巡线未发现异常，具备送电条件，申请试送
06日08:48 联/配调郑炯令林胜棋：10kV白匏岛分线#003杆K003开关由运行转热备用，06日08:53操作成功
06日09:01 联/配调郑炯令苏灵清：10kV下山线#097杆K097开关由热备用转运行，06日09:05操作成功
06日11:10 溪南所林胜棋汇报：10kV白匏岛分线#003杆K003开关至10kV白匏岛分线#015杆#G015刀闸巡线未发现异常，具备送电条件，申请试送
06日11:11 联/配调郑炯令林胜棋：10kV白匏岛分线#015杆#G015刀闸由合闸转分闸，06日11:12操作成功
06日11:15 溪南所林胜棋汇报：10kV下山线#084-1杆G048-1刀闸发现异物已处理，10kV白匏岛分线#015杆#G015刀闸现已隔离，申请试送
06日11:16 联/配调郑炯令郑皓航：10kV白匏岛分线#003杆K003开关由热备用转运行，06日11:17操作成功，全线恢复送电</t>
  </si>
  <si>
    <t>10kV下山线#084-3杆专变避雷器故障、10kV白匏岛分线#015杆（专变内部故障）</t>
  </si>
  <si>
    <t>霞浦长兴变电站10kV下山线918线路下山线#067杆K067开关</t>
  </si>
  <si>
    <t>10kV下山线918线路</t>
  </si>
  <si>
    <t>AB6C3001-9F2F-4EEE-868D-B36B8AB0CD24</t>
  </si>
  <si>
    <t>LS13595923050012</t>
  </si>
  <si>
    <t>3523050600120167</t>
  </si>
  <si>
    <t>2023-05-06 05:45</t>
  </si>
  <si>
    <t>2023-05-06 11:42</t>
  </si>
  <si>
    <t>2023年05月06日05:33枫溪变10kVⅠ段母线C相完全失地，原因：10kV杜畲线#026杆至#027杆之间线路老旧断线</t>
  </si>
  <si>
    <t>05:33DMS研判：10kV黄坛线#075杆ZY9024开关跳闸（简易变虚拟开关，检测失地），枫溪变10kVⅠ段母线C相完全失地，Ua：9.56kV、Ub：10.24kV、Uc：0.96kV、3U0无法查看（简易变）
05:36查看DMS图纸：10kV杜畲线#015杆后端配变均有缺相，通知临江供电所杨辰
05:40通知10kV杜畲线所属电站机组停机
6日05:43联/配调张礼嘉遥控操作_：枫溪变10kV杜畲线912开关由运行转热备用，于06日05:43控分成功，10kV黄坛线#075杆ZY9024开关合闸，枫溪变10kVⅠ段母线失地复归，通知临江供电所杨辰、服务调度班（浦城）黄丽珍
06:48临江供电所杨辰汇报：10kV杜畲线#014杆至#015杆之间线路巡视无异常，具备送电条件
06日06:49 联/配调张礼嘉令临江供电所杨辰：10kV杜畲线#015杆Z306开关由运行转热备用，06日06:54操作成功
06:55联/配调张礼嘉遥控操作_：枫溪变10kV杜畲线912开关由热备用转运行，于06日05:43控合成功，正常，通知临江供电所杨辰、服务调度班（浦城）黄丽珍
08:40临江供电所杨辰汇报：10kV杜畲线#026杆至#027杆之间线路断线，稍后办理抢修（故障指示器短信正确）
09:50 临江供电所江朝彪汇报：配电故障紧急抢修单编号：NP-PC-PDQX-0000238； 部门：乡镇供电所管理部；工作班组：临江供电所；抢修工作负责人：杨辰；抢修班人员：共6人；抢修线路：10kV杜畲线#015杆至#032杆；抢修内容：10kV杜畲线#026杆至#027杆断线抢修（Ⅰ类缺陷）；安全措施：应断开的开关、刀闸、跌落式熔断器：1、10kV杜畲线#015杆Z306开关、G3061刀闸，2、10kV杜畲线#032杆ZY307开关、G3071刀闸，3、10kV景皇线大排支线#006-1杆ZY315开关、G3151刀闸；应挂设的工作接地线（共2处）。
09:50 确认10kV杜畲线所属电站机组已停机
09:51令临江供电所杨辰：1、10kV杜畲线#015杆Z306开关由热备用转冷备用，2、10kV杜畲线#032杆ZY307开关由热备用转冷备用，3、10kV景皇线大排支线#006-1杆ZY315开关由热备用转冷备用，于10:09执行完毕；
06日 10:10抢修许可临江供电所杨辰，票号：NP-PC-PDQX-0000238抢修单。
06日 10:44抢修终结临江供电所杨辰，票号：NP-PC-PGQX-0000238抢修单。
送电票：NPWP23050037，06日11:01开始执行，06日11时42分执行完毕。</t>
  </si>
  <si>
    <t>枫溪变10kV杜畲线912线路</t>
  </si>
  <si>
    <t>2023-05-06 05:44</t>
  </si>
  <si>
    <t>80931F395FC440B08C2376727462DCAA0000</t>
  </si>
  <si>
    <t>78D870E3-4F40-4EF8-9E1D-BC14AC2E9764</t>
  </si>
  <si>
    <t>GZ13556023050019</t>
  </si>
  <si>
    <t>3523050600120484</t>
  </si>
  <si>
    <t>2023-05-06 16:16</t>
  </si>
  <si>
    <t>2023年5月6日 5:43 IES监盘发现：安海变10kV安慕线614开关过流Ⅰ段动作跳闸，跳闸前站内有B相完全失地（Ua：10.79，Ub：0.72，Uc：10.74,3U0:14.95）。故障原因：10kV安慕线#11杆华鑫支线#06开关击穿，已转冷备用隔离，其余线路于7:31恢复送电。办理抢修单处理完毕，全线于16:09恢复送电。</t>
  </si>
  <si>
    <t>5:43 调控张晓迎IES监盘发现：安海变10kV安慕线614开关过流Ⅰ段动作跳闸，跳闸前站内有B相完全失地（Ua：10.79，Ub：0.72，Uc：10.74,3U0:14.95）。
5:47 调控赖文龙通知安海所洪基炜：安海变10kV安慕线614开关过流Ⅰ段动作跳闸（跳闸前站内有失地），要求对线路进行巡视。
6:00 调控张晓迎通知龙湖运维班翁温龙：安海变10kV安慕线614开关过流Ⅰ段动作跳闸，要求对站内相关设备巡视。
07:03 龙湖运维班柯燕峰汇报调控张晓迎：现场检查：安海变10kV安慕线614开关大电流保护动作，重合闸闭锁，动作电流11.08kA（动作相别三相），开关设备检查无异常，现场实际有选线安海变10kV安慕线614线路。
7:14 安海所王乌番汇报调控吴少鹏：群众反馈10kV安慕线#11杆华鑫支线06开关冒火，巨响后停电。
06日07:14 联/配调吴少鹏令王乌番：10kV安慕线#11杆华鑫支线#06开关由运行转冷备用，06日07:30操作成功
06日07:34 联/配调张晓迎令张晓迎：安海变10kV安慕线614开关由热备用转运行，06日07:34操作成功，运行正常。
10:01 调控陈俊鹏下令执行QZJJ23050042停电指令票，并于11:34执行完毕。
6日11:06 申请配电故障抢修单NO：2201605，工作负责人：陈永寿
，工作内容：10kV安慕线#11杆紧急更换华鑫支线06开关
10kV安慕线#11杆施工后由带电班配合搭接刀闸电源侧引线，安全措施：1、10kV安慕线#11杆华鑫支线06开关、061刀闸，2、10kV安慕线华鑫支线#1A杆安海华鑫制革厂配变低压刀闸、高压跌落式熔断器，3、10kV安慕线华鑫支线#3A杆安海可慕#08公用变低压综合配电箱总开关、高压跌落式熔断器，4、10kV安慕线#11杆由带电班配合拆除华鑫支线061刀闸电源恻引线。
06日11:40 调控陈俊鹏抢修许可：票号：2201605，抢修负责人：陈永寿。
06日15:21调控许家豪抢修终结：票号：2201605，抢修负责人：陈永寿。
06日15:21 执行QZJJ23050043送电指令票，并于16:09执行完毕。</t>
  </si>
  <si>
    <t>10kV安慕线#11杆华鑫支线#06开关老化击穿</t>
  </si>
  <si>
    <t>加强对老化设备更换</t>
  </si>
  <si>
    <t>安海变10kV安慕线614线路</t>
  </si>
  <si>
    <t>2023-05-06 16:09</t>
  </si>
  <si>
    <t>276155</t>
  </si>
  <si>
    <t>安海变10kV安慕线614</t>
  </si>
  <si>
    <t>2023-05-09 07:57</t>
  </si>
  <si>
    <t>B68CC7D7-111A-404C-885A-6D8D5B90CD48</t>
  </si>
  <si>
    <t>GZ13595223050010</t>
  </si>
  <si>
    <t>3523050600123145</t>
  </si>
  <si>
    <t>2023-05-06 05:50</t>
  </si>
  <si>
    <t>2023-05-06 19:30</t>
  </si>
  <si>
    <t>05月06日 05:46 越王变10kV越王线661开关跳闸于过流Ⅱ段保护，重合闸动作，重合不成，原因：李纲支#8环网柜10kV李纲支进线911线路电缆T头故障</t>
  </si>
  <si>
    <t>06日05:48  联调监控程丹汇报：05:47 越王变10kV越王线661开关跳闸于过流Ⅱ段保护，重合闸动作，重合不成，现开关处热备用
05:50 通知配抢班程丹、配电抢修班聂健斌、水北运维站陈巧芳
6日05:50  令联调监控程丹：越王变10kV越王线661开关由热备用转运行，05:51执行失败，现开关处热备用
05:51 通知重要用户市立医院王经理低压转电
06:50  配电抢修班何兴龙汇报：10kV钻石名苑配电室内部检查无异常，具备送电条件
06日07:01 联/配调李旭哲令配电抢修班何兴龙：钻石名苑配电室10kV钻石名苑Ⅱ支921线路由运行转热备用，06日07:05操作成功
06日07:07 联/配调李旭哲令配电抢修班何兴龙：钻石名苑配电室10kV母分900开关由热备用转运行，06日07:09操作成功，正常
07:05  配电抢修班聂健斌汇报：10kV越王线001塔至越王线#1环网柜10kV越王线911线路之间线路设备巡视无异常，具备送电条件
06日07:08 联/配调龚鑫杰令配电抢修班张羽飞：越王线#1环网柜10kV越王线911线路由运行转热备用，06日07:10操作成功
6日07:12联/配调龚鑫杰遥控操作_：南平.越王变/10kV.越王线661开关由热备用转运行，于06日07:12控合成功，正常
07:20  配电抢修班张羽飞汇报：李纲支#8环网柜10kV李纲支进线911线路电缆T头故障
06日07:20 联/配调李旭哲令配电抢修班张羽飞：李纲支#7环网柜10kV李纲支出线915线路由运行转热备用06日07:25操作成功
06日07:38 联/配调李旭哲令配电抢修班何兴龙：李纲支#2环网柜10kV李纲支进线914线路由运行转热备用，06日07:42操作成功
06日07:40 联/配调李旭哲令配电抢修班张羽飞：越王线#1环网柜10kV越王线911线路由热备用转运行，06日07:41操作成功，正常
06日07:52 联/配调李旭哲令配电抢修班何兴龙：李纲支#4环网柜10kV李纲支出线911线路由热备用转运行，06日07:53操作成功，正常
06日09:23 联/配调高进发令配电抢修班何兴龙：李纲支#8环网柜10kV李纲支出线913线路由运行转热备用，06日09:30操作成功
06日09:31 联/配调高进发令配电抢修班何兴龙：李纲支#8环网柜10kV李纲支出线913线路由热备用转检修，06日09:33操作成功
06日09:34 联/配调高进发令配电抢修班何兴龙：李纲支#8环网柜10kV李纲支进线911线路由运行转检修，06日09:37操作成功
06日09:37 联/配调高进发令配电抢修班何兴龙：李纲支#8环网柜10kV李纲#2箱变支912线路由运行转检修，06日09:40操作成功
6日09:39 申请配电故障抢修单NO：XLQXDAJB20230506001，工作负责人：欧光伟，工作内容：_，安全措施：_。
06日09:40 联/配调高进发令配电抢修班何兴龙：查李纲支#8环网柜10kV备用Ⅰ线914线路确在检修，06日09:44操作成功
06日09:44 联/配调高进发令配电抢修班何兴龙：查李纲支#8环网柜10kV备用Ⅱ线915线路确在检修，06日09:47操作成功
06日09:50 联/配调高进发令配电抢修班何兴龙：李纲支#2环网柜10kV李纲支进线914线路由热备用转检修，06日09:53操作成功
06日09:55 联/配调高进发令配电抢修班何兴龙：李纲支#7环网柜10kV李纲支出线915线路由热备用转检修，06日10:00操作成功
06日10:14 联/配调高进发令配电抢修班何兴龙：李纲支#2箱变10kV李纲支#2配变由运行转空载运行，06日10:15操作成功
06日 10:30抢修许可票号：XLQXDAJB20230506001,抢修负责人：欧光伟,抢修任务：,抢修安措:
18:20配电抢修班欧光伟汇报官哲云：在10kV李纲支#8环网柜，进行环网柜处理（更换环网柜、包括进、出线电缆解除、电缆头制作、试验、T接、间隔封堵及环网柜基础支架安装）；在10kV李纲支#7环网柜10kV李纲支出线915间隔至10kV李纲支#8环网柜出线911间隔，进行电缆解除、试验及T接；在10kV李纲支#2环网柜10kV李纲支进线914间隔至10kV李纲支#8环网柜进线913间隔，进行电缆解除、试验及T接；10kV法院箱变至10kV李纲支#8环网柜进线913间隔，进行电缆解除、试验及T接；10kV李纲支#2箱变至10kV李纲支#8环网柜10kV李纲#2箱变支912间隔，进行电缆解除、试验及T接工作已结束，人员已全部撤离，接地线均已拆除，具备送电条件。配电故障紧急抢修单票号：XLQX</t>
  </si>
  <si>
    <t>李纲支#8环网柜10kV李纲支进线911线路电缆T头故障</t>
  </si>
  <si>
    <t>10kV越王线</t>
  </si>
  <si>
    <t>2023-05-06 18:20</t>
  </si>
  <si>
    <t>越王变10kV越王线661</t>
  </si>
  <si>
    <t>2023-05-08 14:59</t>
  </si>
  <si>
    <t>6C9FE43C7D2530BAE0430A8E47C930BA0000</t>
  </si>
  <si>
    <t>79E9A24F-6C94-4303-B78E-BD86AF86E3E7</t>
  </si>
  <si>
    <t>3523050600135122</t>
  </si>
  <si>
    <t>2023-05-06 06:01</t>
  </si>
  <si>
    <t>2023-05-06 21:15</t>
  </si>
  <si>
    <t>2023年5月6日5:39 下沙变10kVⅠ段母线C相失地(A相电压为10.06kV,B相电压为8.44kV,C相电压为2.05kV,零序电压为84.87V,)。故障原因为：10kV勋村线分站村支33杆避雷器雷击击穿</t>
  </si>
  <si>
    <t>6日5:39 下沙变10kVⅠ段母线C相失地(A相电压为10.06kV,B相电压为8.44kV,C相电压为2.05kV,零序电压为84.87V,)
6日05:56联/配调龚鑫杰【顺控】遥控操作_：10kV勋村线炉上支13塔KY71213开关由运行转热备用，于06日05:56控分成功
6日05:56联/配调龚鑫杰【顺控】遥控操作_：10kV勋村线胡书支02杆KY31114开关由运行转热备用，于06日05:56控分成功
6日05:58联/配调龚鑫杰【顺控】遥控操作_：10kV勋村线界首支37杆KY31121开关由运行转热备用，于06日05:58控分成功接地信号存在
6日05:59联/配调龚鑫杰【顺控】遥控操作_：10kV勋村线界首支02杆KY31120开关由运行转热备用，于06日05:59控分成功
6日05:59联/配调龚鑫杰【顺控】遥控操作_：10kV勋村线分站村支19杆KY31105开关由运行转热备用，于06日05:59控分成功接地信号消失
06:02通知配抢班程丹
06:02 通知10kV正诚矿业高配室单电源供电
6日06:04联/配调龚鑫杰遥控操作_：10kV勋村线胡书支54杆KY71202开关由热备用转运行，于06日06:04控合成功
6日06:05联/配调龚鑫杰遥控操作_：10kV勋村线炉上支13塔KY71213开关由热备用转运行，于06日06:05控合成功
06日06:16 遥控执行：南平.天成变/10kV.#1接地站用变进线911开关由热备用转运行，06日06:17操作成功
06日06:27 联/配调龚鑫杰令建阳县调黄潮超：10kV界首线241杆KY817开关由热备用转运行，06日06:30操作成功
6日06:31联/配调龚鑫杰遥控操作_：10kV勋村线界首支37杆KY31121开关由热备用转运行，于06日06:31控合成功
06日09:06 水北镇供电所余向华汇报：10kV勋村线分站村支19杆至10kV勋村线分站村支34甲杆之间巡视无异常，具备送电条件
06日09:07 联/配调彭楚宁令水北镇供电所余向华：10kV勋村线分站村支34甲杆K31125开关由运行转热备用，06日09:09操作成功
6日09:10联/配调彭楚宁遥控操作_：10kV勋村线分站村支19杆KY31105开关由热备用转运行，于06日09:10控合成功，出现失地，随即开关转热备用，失地消失
09:12 水北镇供电所余向华汇报：10kV勋村线分站村支34甲杆至10kV勋村线界首支02杆之间巡视无异常，具备送电条件
6日09:13联/配调彭楚宁遥控操作_：10kV勋村线胡书支02杆KY31114开关由热备用转运行，于06日09:13控合成功，正常
06日09:14 联/配调彭楚宁令水北镇供电所余向华：10kV勋村线分站村支34甲杆K31125开关由热备用转冷备用，06日09:20操作成功
20:50水北所危一平汇报：10kV勋村线分站村支33杆避雷器雷击击穿
20:52水北所危一平汇报：10kV勋村线分站村支33杆避雷器雷击击穿故障已隔离，具备送电条件
6日20:52联/配调张杰鑫遥控操作_：10kV勋村线分站村支19杆KY31105开关由热备用转运行，于06日20:52控合成功，正常，转告水北所危一平
20:53通知配抢班陈桂玲</t>
  </si>
  <si>
    <t>10kV勋村线分站村支19杆至10kV勋村线翠下支36杆</t>
  </si>
  <si>
    <t>下沙变10kV勋村线675</t>
  </si>
  <si>
    <t>B42648FC-DB14-4DB2-8C3B-A73A56A3556F</t>
  </si>
  <si>
    <t>GZ13535423050009</t>
  </si>
  <si>
    <t>3523050600139571</t>
  </si>
  <si>
    <t>2023-05-06 07:06</t>
  </si>
  <si>
    <t>2023-05-06 09:31</t>
  </si>
  <si>
    <t>2023年05月06日 07:06 DMS研判：10kV西胜线龙坛分线#020-2甲-1杆K020-2甲-1开关过流I段动作跳闸，故障原因：10kV西胜线龙坛分线#020-2甲-7杆避雷器击穿</t>
  </si>
  <si>
    <t>2023年05月06日 07:06 DMS研判：10kV西胜线龙坛分线#020-2甲-1杆K020-2甲-1开关过流I段动作跳闸，即通知溪南所林健巡线，重点关注10kV西胜线龙坛分线#020-2甲-1杆K020-2甲-1开关以下线路
06日08:45 溪南所林健汇报：10kV西胜线龙坛分线#020-2甲-7杆避雷器击穿，现已隔离处理，申请试送
06日08:48 联/配调郑炯令林健：10kV西胜线龙坛分线#020-2甲-1杆K020-2甲-1开关由热备用转运行，06日08:58操作成功，全线恢复送电</t>
  </si>
  <si>
    <t>10kV西胜线龙坛分线#020-2甲-7杆避雷器故障</t>
  </si>
  <si>
    <t>盐田变电站10kV西胜线654线路西胜线龙坛分线#020-2甲-1杆K020-2甲-1开关</t>
  </si>
  <si>
    <t>2023-05-06 12:00</t>
  </si>
  <si>
    <t>2023-05-06 15:12</t>
  </si>
  <si>
    <t>BCAA93335DD9479FB8F11EE5CFF69AB1XL00</t>
  </si>
  <si>
    <t>D3D08A77-C6BE-4679-BF9A-0CD205AEFA8F</t>
  </si>
  <si>
    <t>LS13595623050015</t>
  </si>
  <si>
    <t>3523050600139739</t>
  </si>
  <si>
    <t>2023-05-06 07:16</t>
  </si>
  <si>
    <t>2023-05-06 09:30</t>
  </si>
  <si>
    <t>2023年05月06日07:10 中侨#3环网柜10kV建州一品开出Ⅰ905开关跳闸，故障原因：有异物掉落至建州一品#3配电室10kV建州一品7配变高压侧线路</t>
  </si>
  <si>
    <t>07:10 DMS系统研判：中侨#3环网柜10kV建州一品开出Ⅰ905开关跳闸，建州一品#2配电室10kV建州#2进线Ⅰ911开关处热备用、10kV母联910开关处运行（建州一品#2配电室10kV母分备自投动作），建州一品#1配电室10kV建州#1进线Ⅰ911开关处热备用、10kV母联910开关处运行（建州一品#1配电室10kV母分备自投动作）即通知配电运维班张振武、建瓯远程张张灵琦
08:12配电抢修班黄建平汇报：中侨#3环网柜10kV建州一品开出Ⅰ905开关处热备用
08:26 配电抢修班黄建平汇报：建州一品#2配电室10kV建州#2进线Ⅰ911开关处热备用、10kV母联910开关处运行；建州一品#1配电室10kV建州#1进线Ⅰ911开关处热备用、10kV母联910开关处运行
08:56 配电运维班张振武汇报：建州一品#3配电室10kV建州#3进线Ⅰ911开关处热备用，建州一品#3配电室10kV#7变912开关处热备用，建州一品#3配电室10kV建州一品7配变高压侧异物引起故障，不具备运行条件，申请：建州一品#3配电室10kV#7变912开关转冷备用，建州一品#3配电室10kV建州一品7配变转10kV建州一品8配变供电
09:00 令配电抢修班：建州一品#3配电室10kV#7变912开关由热备用转冷备用，于09:03执行完毕
06日09:10 联/配调曹浩楠令黄建平：建州一品#3配电室10kV建州一品7配变由运行转空载运行，06日09:11操作成功
06日09:11 令配电抢修班黄建平：建州一品#3配电室10kV建州一品7配变低压负荷转至建州一品#3配电室10kV建州一品8配变供电，于09:12汇报已操作完毕
06日09:19 联调遥控执行：建州一品#3配电室10kV母联910开关由热备用转运行，查遥测遥信确已变化；正常，并通知建瓯远程站吴成芳停电用户已恢复供电
06日10:18 发令执行 （中侨#3环网柜10kV建州一品开出Ⅰ905开关由热备用转运行，见指令票NPSJ23050084，于10:47执行完毕）</t>
  </si>
  <si>
    <t>中侨#3环网柜建州一品开出Ⅰ905开关至建州一品#3配电室10kV母联910开关</t>
  </si>
  <si>
    <t>建安变10kV建侨Ⅱ线923</t>
  </si>
  <si>
    <t>50FACC9B-3743-445A-958D-86DE1D8430DB</t>
  </si>
  <si>
    <t>GZ13535323050003</t>
  </si>
  <si>
    <t>3523050600140574</t>
  </si>
  <si>
    <t>2023-05-06 07:25</t>
  </si>
  <si>
    <t>2023年05月6日06:57 监控（龚顺）汇报： 武曲变10kV梅洋线023线路A相完全接地，接地选线不正确 故障原因为：10kV工业II线文林支线#001-1杆001-1开关负荷侧（属用户内部故障）</t>
  </si>
  <si>
    <t>2023年05月6日06:57 监控（龚顺）汇报：武曲变10kVI/II段母线A相完全接地，接地选线不正确（武曲变无#1主变） 。即通知抢修班组
6日07:00联/配调高成中【顺控】遥控操作：10kV大韩Ⅱ线022线路#049-1杆049-1开关由运行转热备用，于06日07:00控分成功，接地信号未消失
6日07:01联/配调高成中【顺控】遥控操作：武曲变10kV大韩Ⅱ线022开关由运行转热备用，于06日07:01控分成功，接地信号未消失
6日07:03联/配调高成中【顺控】遥控操作：武曲变10kV.大韩Ⅱ线间隔.022开关由热备用转运行，于06日07:03控合成功
6日07:05联/配调高成中【顺控】遥控操作：10kV大韩Ⅱ线022线路#049-1杆049-1开关由热备用转运行，于6日07:05控合成功
06日07:14 联/配调龚顺遥控：武曲变10kV梅洋线023开关由运行转热备用，06日07:19操作成功，接地信号消失，母线电压恢复正常
6日7:20 联/配卢允光电告武曲所张建长：武曲变10kV梅洋线023线路A相完全接地，线路处热备用。即通知抢修班组
6日7:29 武曲变张建长汇报联/调高成中：对10kV梅洋线023线路#001杆至10kV梅洋线023线路桦垅分线#008A杆间巡线未发现异常，具备送电条件，申请试送
6日07:30联/配调高成中遥控操作：10kV梅洋线023线路桦垅分线#008A杆008A开关由运行转热备用，于06日07:30控分成功
6日07:30联/配调高成中遥控操作：武曲变10kV.梅洋线023开关由热备用转运行，于06日07:30控合成功，母线电压正常，线路恢复部分供电
6日09:00 武曲变张建长汇报联/调高成中：巡线发现故障点位于10kV工业II线文林支线#001-1杆001-1开关负荷侧（属用户内部故障），申请10kV工业II线文林支线#001-1杆001-1开关由运行转热备用
06日09:01 联/配调高成中令张建长：10kV工业Ⅱ线016线路文林支线#001-1杆001-1开关由运行转热备用，06日09:03操作成功
6日09:14联/配调吴小东遥控操作_：10kV梅洋线023线路桦垅分线#008A杆008A开关由热备用转运行，于06日09:14控合成功，线路（除用户内部故障变台外）全部恢复送电
9:15武曲所张建长汇报县调吴小东：申请10kV工业Ⅱ线016线路文林支线#001杆0011刀闸由合闸转分闸，将用户内部故障与电源断开
06日09:16 联/配调吴小东令张建长：10kV工业Ⅱ线016线路文林支线#001杆0011刀闸由合闸转分闸，06日09:18操作成功，已发起遗留用户单</t>
  </si>
  <si>
    <t>因用户高压柜避雷器击穿造成线路接地故障</t>
  </si>
  <si>
    <t>用户厂权设备，自行维护，加强监督用户对厂权内线路及设备巡视及维护力度。</t>
  </si>
  <si>
    <t>武曲变电站10kV梅洋线023线路</t>
  </si>
  <si>
    <t>2023-05-06 07:21</t>
  </si>
  <si>
    <t>2023-05-06 17:41</t>
  </si>
  <si>
    <t>a34f40bd-33f8-45b3-853d-e6b24d56ed22</t>
  </si>
  <si>
    <t>3DC4F334-76C1-4A8F-A60F-3CD0D76E55A1</t>
  </si>
  <si>
    <t>GZ13535423050010</t>
  </si>
  <si>
    <t>3523050600141487</t>
  </si>
  <si>
    <t>2023-05-06 07:37</t>
  </si>
  <si>
    <t>2023-05-06 10:04</t>
  </si>
  <si>
    <t>2023年5月6日07:25 霞浦西关变10kV.Ⅱ段母线A相失地(A相电压为0.79,B相电压为9.24,C相电压为9.59,零序电压为8.80,)选线结果为10kV西交线664线路，结果不正确。故障原因为：用户内部故障</t>
  </si>
  <si>
    <t>2023年5月6日07:25 霞浦西关变10kV.Ⅱ段母线A相失地(A相电压为0.79,B相电压为9.24,C相电压为9.59,零序电压为8.80,)选线结果为10kV西交线664线路。即通知西关运维站叶伟民巡视站内设备
6日07:28联/配调苏灵清【顺控】遥控操作_：10kV七宝洋II回#017杆K017开关由运行转热备用，于06日07:28控分成功
6日07:29联/配调苏灵清【顺控】遥控操作_：霞浦西关变电站.10kV.站前线间隔.662开关由运行转热备用，于06日07:29控分成功接地信号消失
2023年5月6日07:29 即通知城供中心黄国和巡视西关变10kV站前线662线路
06日08:34 城供中心黄国和汇报：西关变10kV站前线662开关至10kV西关站前环网柜巡视未发现异常，具备送电条件，申请试送
06日08:35 联/配调郑炯令黄国和：西关站前环网柜10kV沙头高速专线903开关由运行转热备用，06日08:36操作成功
06日08:35 联/配调郑炯令黄国和：西关站前环网柜10kV金谷洋II回904开关由运行转热备用，06日08:36操作成功
06日08:35 联/配调郑炯令黄国和：西关站前环网柜10kV七宝洋II回905开关由运行转热备用，06日08:36操作成功
06日08:38联/配调郑炯遥控操作_：霞浦西关变电站.10kV.站前线间隔.662开关由热备用转运行，于06日08:38控合成功
06日08:40 城供中心黄国和汇报：巡视发现故障点为西关站前环网柜10kV沙头高速专线903开关以下用户产权线路，属用户内部故障，申请试送
06日08:44 联/配调郑炯令黄国和：10kV西关站前环网柜金谷洋II回904开关由热备用转运行，06日08:49操作成功
06日08:49 联/配调郑炯令黄国和：10kV西关站前环网柜七宝洋II回905开关由热备用转运行，06日08:55操作成功
06日08:55 联/配调郑炯令苏灵清：10kV七宝洋II回#017杆K017开关由热备用转运行，06日08:56操作成功，全线恢复送电</t>
  </si>
  <si>
    <t>沙头高速专线903开关以下10kV杨梅岭线用户产权线路故障失地</t>
  </si>
  <si>
    <t>霞浦西关变电站10kV站前线662线路</t>
  </si>
  <si>
    <t>2023-05-06 07:34</t>
  </si>
  <si>
    <t>10kV站前线662线路</t>
  </si>
  <si>
    <t>2023-05-06 11:09</t>
  </si>
  <si>
    <t>9FFB6495-BF5E-474A-8754-1203AA4191AE</t>
  </si>
  <si>
    <t>GZ13596123050002</t>
  </si>
  <si>
    <t>3523050600141808</t>
  </si>
  <si>
    <t>2023-05-06 09:48</t>
  </si>
  <si>
    <t>2023年05月06日7:30  鹤岭变10kV Ⅰ段母线A相完全失地(（Ua=0.67kV，Ub=9.78kV，Uc=10.2kV，3U0=97.99V)，随后鹤岭变10kV胜利洋线912开关跳闸于过流Ⅱ段保护，重合不成，失地信号复归，故障原因为：10kV胜利洋线#052杆电缆头下层烧断</t>
  </si>
  <si>
    <t>2023年05月06日7:31 联调监控张旺汇报：7:30  鹤岭变10kV Ⅰ段母线A相完全失地(（Ua=0.67kV，Ub=9.78kV，Uc=10.2kV，3U0=97.99V)，随后鹤岭变10kV胜利洋线912开关跳闸于过流Ⅱ段保护，重合不成，失地信号复归，转告配电运维班叶维，配抢班吴宴，飞凤运维站杨政武
06日07:35配电抢修班吴东立汇报：接用户反映，10kV胜利洋线#052杆电缆头冒火花，其余线路巡线无异常，故障情况通知配电运维班叶维
06日07:36联/配调郑远福令配电抢修班徐信东：10kV胜利洋线#039杆K116开关由运行转冷备用，06日07:40操作成功
06日07:41 联/配调郑远福遥控操作：鹤岭变10kV胜利洋线912开关由热备用转运行，查遥信遥测确已变化，06日07:41操作成功
06日07:45 联/配调郑远福令配电抢修班徐信东：10kV胜利洋线#044杆K036开关由运行转冷备用，06日07:50操作成功
06日07:51 联/配调郑远福遥控操作：10kV城东线#021-12杆KY040开关由热备用转运行，查遥信遥测确已变化，06日07:53操作成功，转告配抢班吴宴
06日09:24 配电运维班叶维汇报：已将10kV胜利洋线#053杆G316刀闸转分闸，10kV胜利洋线#052杆电缆头下层烧断，10kV胜利洋线#052杆后端电缆已拆除，其余线路巡视无异常，具备送电条件
06日09：26联/配调吴钊润令配电运维班叶维：10kV胜利洋线#039杆K116开关由冷备用转运行，于06日9:44操作成功
06日09：44联/配调吴钊润令配电运维班叶维：10kV胜利洋线#044杆K036开关由冷备用转合环运行，于06日9:47执行完毕
06日09:47联/配调吴钊润遥控操作：10kV城东线#021-12杆KY040开关由运行转热备用，查遥信遥测确已变化，06日09:48操作成功，转告配抢班吴宴</t>
  </si>
  <si>
    <t>10kV胜利洋线#052杆至#053杆电缆头烧毁</t>
  </si>
  <si>
    <t>鹤岭变10kV胜利洋线</t>
  </si>
  <si>
    <t>2023-05-06 07:35</t>
  </si>
  <si>
    <t>2023-05-06 09:40</t>
  </si>
  <si>
    <t>2023-05-07 12:00</t>
  </si>
  <si>
    <t>2023-05-06 12:48</t>
  </si>
  <si>
    <t>13FZX627711</t>
  </si>
  <si>
    <t>B85D153B-84B3-4978-82FF-541E427AD353</t>
  </si>
  <si>
    <t>GZ13595723050002</t>
  </si>
  <si>
    <t>3523050600162288</t>
  </si>
  <si>
    <t>2023-05-06 08:07</t>
  </si>
  <si>
    <t>2023-05-06 13:41</t>
  </si>
  <si>
    <t>05月06日 07:59 10kV羊古庵线062杆至183-001杆紧急停电，原因：10kV羊古庵线087杆至088杆之间导线断线</t>
  </si>
  <si>
    <t>6日08:04联/配调龚鑫杰遥控操作_：10kV官屯线危家塘支线111杆4KY675开关由热备用转合环运行，于06日08:04控合成功
6日08:04联/配调龚鑫杰遥控操作_：10kV羊古庵线坳背支线001+1杆7KY928开关由运行转热备用，于06日08:04控分成功
6日08:05联/配调龚鑫杰遥控操作_：10kV羊古庵线062杆7KY081开关由运行转热备用，于06日08:05控分成功
08:10 通知配抢班韩非、配电运检抢修班曾新辉
08:11 令配电运检抢修班曾新辉：查10kV大陂线104杆7KY921开关确处热备用，08:11操作完毕
08:15 令配电运检抢修班曾新辉：查10kV羊古庵线坳背支线001+1杆7KY928开关确处热备用，08:15操作完毕
08:18 令配电运检抢修班曾新辉：查10kV羊古庵线062杆7KY081开关确处热备用，08:18操作完毕
07:59 配电运检抢修班曾新辉汇报：10kV羊古庵线087杆至088杆之间导线断线，申请紧急停电08时41分巡视人曾新辉、席长青、李群锋接受通知，开始巡线。
06日08:20 联/配调龚鑫杰令配电运检抢修班曾新辉：10kV羊古庵线094杆7G925刀闸由合闸转分闸，06日08:23操作成功
6日08:25联/配调龚鑫杰遥控操作_：10kV大陂线104杆7KY921开关由热备用转运行，于6日08:25控合失败
06日08:25 联/配调龚鑫杰令配电运检抢修班曾新辉：10kV大陂线104杆7KY921开关由热备用转运行，06日08:27操作成功
06日 10:05彭楚宁许可配电运检抢修班席长青：在1、10kV羊古庵线087杆至089杆，断线抢修工作。抢修时长2小时，配电故障紧急抢修单NO：NP-GZ-PQ-2023-0013
09:10 令配电运检抢修班曾新辉：10kV羊古庵线坳背支线001+1杆7KY928开关由热备用转冷备用，于09:16操作完毕
09:18 令配电运检抢修班曾新辉：10kV羊古庵线曹家湾鸡场支线002杆7KY806开关由运行转冷备用，于09:25操作完毕，正常
09:28 令配电运检抢修班曾新辉：10kV羊古庵线062杆7KY081开关由热备用转冷备用，于09:33操作完毕，正常
09:45 。令配电运检抢修班曾新辉：10kV羊古庵线078-001杆大洋（1）配变由运行转热备用，于09:55操作完毕，正常
06日 12:08配电运检抢修班席长青汇报彭楚宁：在1、10kV羊古庵线087杆至089杆，断线抢修工作，工作已结束，人员已撤离，接地线均已拆除，具备送电条件。配电故障紧急抢修单NO：NP-GZ-PQ-2023-0013
12：:24 发令执行（10kV羊古庵线062杆至094杆修后送电，见指令票NPSG23050045，于13:31操作完毕）
13:31 通知配抢班杨永中</t>
  </si>
  <si>
    <t>10kV羊古庵线087杆至088杆之间导线断线</t>
  </si>
  <si>
    <t>加强恶劣天气线路特巡工作</t>
  </si>
  <si>
    <t>10kV羊古庵线062杆至10kV羊古庵线183-001杆</t>
  </si>
  <si>
    <t>2023-05-06 08:06</t>
  </si>
  <si>
    <t>2023-05-06 12:20</t>
  </si>
  <si>
    <t>2023-05-06 16:39</t>
  </si>
  <si>
    <t>D6C13CE7-CBEA-444F-B4FB-67BE8D6EF668</t>
  </si>
  <si>
    <t>3523050600175259</t>
  </si>
  <si>
    <t>2023-05-06 08:24</t>
  </si>
  <si>
    <t>2023年05月06日8:20 雪峰变电10kVⅠ段母线B相完全失地(Ua=10.01kV,Ub=0.32kV,Uc=10.26kV,零序电压为99.62V,)无选线信号。故障原因为：无异常。</t>
  </si>
  <si>
    <t>2023年05月06日8:20 雪峰变电10kVⅠ段母线B相完全失地(Ua=10.01kV,Ub=0.32kV,Uc=10.26kV,零序电压为99.62kV,)无选线信号。
06日08:23联/配调刘盛强遥控操作_：10kV汉溪线988花园支线#040杆支线开关由运行转热备用，于06日08:23控分成功接地信号消失即通知城瀚供电所蒋顺宏相关故障信息，组织人员带电巡线。
06日08:38城瀚供电所杨天相汇报宁清明联调张运旭：对10kV汉溪线988花园支线#046杆前段线路巡视未发现异常，申请断开10kV汉溪线988花园支线#046杆支线开关，试送10kV汉溪线988花园支线#040杆支线开关，巡线人员已撤离。
06日08:40 联/配调张运旭令杨天相：10kV汉溪线988线路花园支线#046杆支线开关由运行转热备用，06日08:41操作成功
6日08:43联/配调张运旭遥控操作_：10kV汉溪线988花园支线#040杆支线开关由热备用转运行，于06日08:43控合成功，电网运行正常。即通知城瀚供电所杨天相组织人员对10kV汉溪线988花园支线#046杆后端线路进行带电巡线。
06日09:12  联/配调张运旭收到现场杨天相汇报：隔离设备：10kV汉溪线988花园支线#049-1杆电缆开关，10kV汉溪线988花园支线#052-2杆支线开关，10kV汉溪线988花园支线#090-2杆支线开关；隔离状态：热备用；巡视无异常范围：10kV汉溪线988花园支线#046杆-10kV汉溪线988花园支线#091杆；试送设备：10kV汉溪线988花园支线#046杆支线开关
06日09:15 联/配调张运旭令杨天相：10kV汉溪线988花园支线#049-1杆电缆开关由运行转热备用，06日09:18操作成功
06日09:15 联/配调张运旭令杨天相：10kV汉溪线988花园支线#052-2杆支线开关由运行转热备用，06日09:19操作成功
06日09:15 联/配调张运旭令杨天相：10kV汉溪线988花园支线#090-2杆支线开关由运行转热备用，06日09:19操作成功
06日09:20 联/配调张运旭令杨天相：10kV汉溪线988花园支线#046杆支线开关由热备用转运行，06日09:23操作成功，运行正常，即通知城瀚供电所杨天相继续组织人员对其余线路进行带电巡线。
06日09:31  联/配调刘盛强收到现场杨天相汇报：10kV汉溪线988花园支线#049-1杆后段线路巡线无异常；申请试送10kV汉溪线988花园支线#049-1杆电缆开关，现人员已全部撤离。即令：10kV汉溪线988花园支线#049-1杆电缆开关由热备用转运行。09:37操作完毕，运行正常。即通知其继续组织人员对其余线路进行带电巡线。
06日09:37  联/配调张启鸿收到现场杨天相汇报：10kV汉溪线988花园支线#090-2杆后段线路巡线无异常；申请试送10kV汉溪线988花园支线#090-2杆支线开关。现人员已全部撤离。
06日09:38 联/配调张启鸿令城瀚供电所杨天相：10kV汉溪线988花园支线#090-2杆支线开关由热备用转运行，06日09:41操作成功，线路运行正常。即通知其对10kV汉溪线988花园支线#052-2杆后段线路进行带电巡线。
06日10:04  联/配调张启鸿收到现场杨天相汇报：保护动作：；
巡视无异常范围：10kV汉溪线988花园支线#052-2杆-10kV汉溪线988花园支线#052-7杆；试送设备：10kV汉溪线988花园支线#052-2杆支线开关
06日10:04 联/配调张启鸿令城瀚供电所杨天相：10kV汉溪线988花园支线#052-2杆支线开关由热备用转运行，06日10:06操作成功。运行正常，全线恢复送电。</t>
  </si>
  <si>
    <t>23D0616C-B17A-4D5A-988A-2F357A1FCC60</t>
  </si>
  <si>
    <t>GZ13595223050012</t>
  </si>
  <si>
    <t>3523050600178456</t>
  </si>
  <si>
    <t>2023-05-06 08:46</t>
  </si>
  <si>
    <t>05月06日 08:31 拿口变10kVⅠ段母线B相完全失地(A相电压为10.04kV,B相电压为0.52kV,C相电压为10.55kV,零序电压为105.23V,)故障原因为：10kV拿坊线上山坊支11杆上山坊配变中相避雷器雷击击穿</t>
  </si>
  <si>
    <t>08:31  联调监控程丹汇报：08:31 拿口变10kVⅠ段母线B相完全失地(A相电压为10.04kV,B相电压为0.52kV,C相电压为10.55kV,零序电压为105.23V,)
08:39 经查DMS系统：10kV拿坊线265杆265开关零序电流突变为14A
08:42 确认10kV拿坊线线路所接小水电均已停机
6日08:43联/配调李旭哲【顺控】遥控操作_：10kV拿坊线265杆265开关由运行转热备用，于06日08:43控分成功接地信号消失
08:44 通知配抢班程丹、拿口供电所黄丽斌
06日09:22 联/配调彭楚宁令拿口所支票：10kV拿坊线287杆287开关由运行转热备用，06日09:28操作成功
06日09:29联/配调彭楚宁遥控操作_：10kV拿坊线265杆265开关由热备用转运行，于06日09:29控合成功，正常
09:50 令拿口供电所支票：10kV拿坊线际下岭支39杆D71303跌落式熔断器由合闸转分闸，于09:55操作完毕
10:01 令拿口供电所支票：10kV拿坊线287杆287开关由热备用转运行，于10:10操作完毕，正常
10:11 通知10kV拿坊线线路所接小水电可开机
10:39 拿口所支票汇报：10kV拿坊线上山坊支11杆上山坊配变中相避雷器雷击击穿，现已用绝缘棒将其挑开，其余线路巡视无异常，具备送电条件
06日10:41 联/配调彭楚宁令拿口所支票：10kV拿坊线上山坊支11杆上山坊配变由运行转空载运行，06日10:42操作成功
06日10:44 联/配调彭楚宁令拿口所夏七生：10kV拿坊线际下岭支39杆D71303跌落式熔断器由分闸转合闸，06日10:49操作成功
06日11:03 联/配调彭楚宁令拿口所支票：10kV拿坊线上山坊支11杆上山坊配变由空载运行转运行，于11:05操作完毕，正常
11:06 通知拿口所支票、配抢班廖晶晶</t>
  </si>
  <si>
    <t>10kV拿坊线上山坊支11杆上山坊配变中相避雷器雷击击穿</t>
  </si>
  <si>
    <t>2023-05-06 08:44</t>
  </si>
  <si>
    <t>2023-05-08 10:23</t>
  </si>
  <si>
    <t>6932B3BFB4A5B1E0E0430A8EA810B1E00000</t>
  </si>
  <si>
    <t>F22CB2F5-96B1-451F-A7B7-0D6472BFB767</t>
  </si>
  <si>
    <t>GZ135223050009</t>
  </si>
  <si>
    <t>3523050600186652</t>
  </si>
  <si>
    <t>2023-05-06 09:19</t>
  </si>
  <si>
    <t>2023-05-06 13:13</t>
  </si>
  <si>
    <t>5月6日9:19 系统研判前埔北区开闭所10kV北区四配913开关跳闸，故障原因：电缆本体故障</t>
  </si>
  <si>
    <t>6日9:19 系统研判前埔北区开闭所10kV北区四配913开关跳闸，通知江头抢修陈聪杰
10:00江头抢修陈聪杰报前埔北区开闭所10kV北区四配913开关零序Ⅰ段动作，开关跳闸，未装故障指示器，故障电流无显示
10:25江头抢修陈聪杰报前埔北区#4配变站全站查无异常，故障指示器看不到
10:26前埔北区#4配变站10kV北四线901线路由运行转冷备用，10:28操作毕
10:29遥控前埔北区开闭所10kV北区四配913开关由热备用转运行，操作毕，正常
11:00配电运维二班唐钧报前埔北区#4配变站10kV建群Ⅰ回902柜至建群雅苑配电站901电缆故障（确认中）
12:00配电运维二班唐钧报前埔北区#4配电站建群Ⅰ回902故障指示器B相动作，其余无异常
12:02令建群雅苑配电站10kV建群Ⅰ回901线路由运行转冷备用，12:04操作毕
12:05令建群雅苑配电站10kV北区五配902开关由冷备用转运行（转电），12:08操作毕，正常
12:15令陈聪杰前埔北区#4配变站10kV建群Ⅰ回902线路由运行转冷备用，12:17操作毕
12:18令陈聪杰前埔北区#4配变站10kV北四线901线路由冷备用转运行，操作毕，送电正常
12:19令陈聪杰前埔北区#4配变站10kV建群Ⅰ回902线路由冷备用转检修，建群雅苑配电站10kV建群Ⅰ回901线路由冷备用转检修，12:30操作完毕。
6日13:20 申请配电故障抢修单NO：XM-BB-PQ-2023-0225，工作负责人：柯金铨
，工作内容：在前埔北区#4配变站10kV建群Ⅰ回902柜至建群雅苑配电站10kV建群Ⅰ回901柜，进行电缆故障抢修，安全措施：前埔北区#4配变站 10kV建群Ⅰ回902线路转检修，建群雅苑配电站 10kV建群Ⅰ回901线路转检修
06日13:32抢修许可：票号：XM-BB-PQ-2023-0225，抢修负责人：柯金铨，抢修任务：在前埔北区#4配变站10kV建群Ⅰ回902柜至建群雅苑配电站10kV建群Ⅰ回901柜，进行电缆故障抢修，抢修安措：前埔北区#4配变站 10kV建群Ⅰ回902线路转检修，建群雅苑配电站 10kV建群Ⅰ回901线路转检修。
07日 18:44抢修终结票号：XM-BB-PQ-2023-0225,抢修负责人：柯金铨,抢修任务：1、前埔北区#4配变站10kV建群Ⅰ回902柜至建群雅苑配电站10kV建群Ⅰ回901柜，电缆故障抢修,抢修安措:前埔北区#4配变站10kV建群Ⅰ回902线路转检修，建群雅苑配电站10kV建群Ⅰ回901线路转检修
21:27送电完毕，送电指令票详见指令票NO：ZLP-XM-23050158</t>
  </si>
  <si>
    <t>前埔北区#4配电站至建群雅苑配电站901电缆故障引起前埔北区开闭所913开关跳闸</t>
  </si>
  <si>
    <t>前埔北区开闭所10kV前埔变电站913线路前埔北区开闭所北区四配913高压开关</t>
  </si>
  <si>
    <t>2023-05-07 20:00</t>
  </si>
  <si>
    <t>前埔变电站913</t>
  </si>
  <si>
    <t>2023-05-08 09:04</t>
  </si>
  <si>
    <t>E6DB81F4-B887-47FE-9212-6348351D982D</t>
  </si>
  <si>
    <t>3523050600196207</t>
  </si>
  <si>
    <t>2023-05-06 11:39</t>
  </si>
  <si>
    <t>2023年05月06日10:00 DMS研判：白琳变10kV工业区II线004线路过流I段动作跳闸，大电流闭锁重合闸（故障原因：无异常）</t>
  </si>
  <si>
    <t>2023年05月06日10:00 DMS研判：白琳变10kV工业区II线004线路过流I段动作跳闸，大电流闭锁重合闸，随即通知白琳所林辉对线路进行巡视及城西运维何学锋对站内一二次设备进行巡视
10:52 接白琳所林辉电告：白琳变10kV工业区II线004线线路巡视无异常，具备送电条件
11:30 接城西运维何学锋电告：白琳变10kV工业区II线004线路站内一二次间隔巡视无异常，具备送电条件
11:31 联/配调陈式鑫令林静：白琳变10kV工业区Ⅱ线004开关由热备用转运行，06日11:32操作成功，全线恢复送电</t>
  </si>
  <si>
    <t>白琳变电站10kV工业区Ⅱ线004线路</t>
  </si>
  <si>
    <t>2023-05-06 17:00</t>
  </si>
  <si>
    <t>工业区Ⅱ线004线路</t>
  </si>
  <si>
    <t>7042F65C-503F-452C-8BC8-E5E3536CC070</t>
  </si>
  <si>
    <t>3523050600194884</t>
  </si>
  <si>
    <t>2023-05-06 15:39</t>
  </si>
  <si>
    <t>2023年05月06日10:00 DMS研判：白琳变10kV工业区I线003线路过流I段动作跳闸，大电流闭锁重合闸(故障原因：10kV工业区I线#077甲杆跳线烧毁)</t>
  </si>
  <si>
    <t>2023年05月06日10:00 DMS研判：白琳变10kV工业区I线003线路过流I段动作跳闸，大电流闭锁重合闸，随即通知白琳所林辉对线路进行巡视及城西运维站何学锋对站内一二次间隔进行巡视
11:30 接城西运维何学锋电告：白琳变10kV工业区II线004线路站内一二次间隔巡视无异常，具备送电条件
11:49 接白琳所林辉电告：巡视发现10kV工业区I线#077甲杆跳线烧毁
06日12:10 联/配调陈式鑫令林辉：10kV工业区Ⅰ线#058杆0581刀闸由合闸转分闸，06日12:16操作成功
06日12:17 联/配调陈式鑫令林辉：10kV工业区Ⅰ线#080杆0801刀闸由合闸转分闸，06日12:22操作成功
06日12:23 联/配调陈式鑫令林辉：查10kV翠秀线#041杆0411刀闸确在分闸，06日12:46操作成功
06日12:47 联/配调陈式鑫令林辉：10kV污水厂支线#010杆0101刀闸由合闸转分闸，06日12:49操作成功
06日12:57 申请配电故障抢修单NO：PDQXD0002607，工作负责人：雷云平，工作内容：10kV工业区I线#077杆至#077甲杆跳线烧毁，更换瓷瓶及刀闸。
06日13:03抢修许可：票号：PDQXD0002607，抢修负责人：雷云平，抢修任务：10kV工业区I线#077杆至#077甲杆跳线烧毁，更换瓷瓶及刀闸。
06日15:02抢修终结：票号：PDQXD0002607，抢修负责人：雷云平，抢修任务：10kV工业区I线#077杆至#077甲杆跳线烧毁，更换瓷瓶及刀闸。
06日15:03 下令送电操作，送电指令票详见指令票NO：NDDZ23050051，15:38操作完毕，全线恢复送电</t>
  </si>
  <si>
    <t>白琳变电站10kV工业区Ⅰ线003线路</t>
  </si>
  <si>
    <t>2023-05-06 21:00</t>
  </si>
  <si>
    <t>工业区Ⅰ线003线路</t>
  </si>
  <si>
    <t>dd17b8c8-13b4-4521-8b9b-834be8b617b4</t>
  </si>
  <si>
    <t>A5111E8B-60A4-4C70-9DD1-E2B705547F2A</t>
  </si>
  <si>
    <t>GZ13566223050002</t>
  </si>
  <si>
    <t>3523050600231008</t>
  </si>
  <si>
    <t>8a0f688f46db11f00146db133bb10804,8a0f688f46db11f00146db133e0308c6</t>
  </si>
  <si>
    <t>配电运检一班（芗城）,天宝镇供电所</t>
  </si>
  <si>
    <t>2023-05-06 11:33</t>
  </si>
  <si>
    <t>6日11:33 DMS研判：凤珠Ⅱ线#4环网柜10kV天宝后巷Ⅲ支线904开关跳闸；故障原因为：小动物导致10kV后巷Ⅳ支线#2杆Z-01549开关短路</t>
  </si>
  <si>
    <t>6日11:34  DMS研判：凤珠Ⅱ线#4环网柜10kV天宝后巷Ⅲ支线904开关跳闸，通知芗城一班卢镇江巡线并告知线路运行方式
6日 12:36 芗城一班卢镇江报：巡视发现小动物导致10kV后巷Ⅳ支线#2杆Z-01549开关短路，申请试送凤珠Ⅱ线#4环网柜10kV天宝后巷Ⅲ支线904开关
12:38联/配调陈少芳遥控操作_：凤珠Ⅱ线#4环网柜10kV天宝后巷Ⅲ支线904开关由热备用转运行，于06日12:38控合成功
06日12:36  联/配调欧阳奕欣收到现场卢镇江汇报：现场确认跳闸开关为：凤珠Ⅱ线#4环网柜天宝后巷Ⅲ支线904开关；保护动作：；
故障原因：其他；故障现象：后巷Ⅳ支线#2Z-01549开关架空类柱上开关端子短路；
故障点：后巷Ⅳ支线#2Z-01549开关</t>
  </si>
  <si>
    <t>小动物导致10kV后巷Ⅳ支线#2杆Z-01549开关短路</t>
  </si>
  <si>
    <t>10kV后巷Ⅳ支线#2杆Z-01549开关加装绝缘罩；加强线路巡视</t>
  </si>
  <si>
    <t>凤珠Ⅱ线#4环网柜10kV凤园变凤珠Ⅱ线925线路凤珠Ⅱ线#4环网柜天宝后巷Ⅲ支线904开关</t>
  </si>
  <si>
    <t>凤园变凤珠Ⅱ线925</t>
  </si>
  <si>
    <t>2023-05-06 15:15</t>
  </si>
  <si>
    <t>74D27821-52F0-4925-AA9D-73BD86F4234F</t>
  </si>
  <si>
    <t>3523050600238930</t>
  </si>
  <si>
    <t>2023-05-06 21:18</t>
  </si>
  <si>
    <t>5月6日11:50  和顺变10kV.Ⅱ段母线A相失地(A相电压为4.31kV,B相电压为5.78kV,C相电压为8.69kV,零序电压为50.28v) 故障原因：10kV大坑线永际支26杆永际配变B相避雷器雷击击穿</t>
  </si>
  <si>
    <t>6日11:50 联调监控陈桂玲汇报：和顺变10kV.Ⅱ段母线A相失地(A相电压为4.31kV,B相电压为5.78kV,C相电压为8.69kV,零序电压为50.28v)
11:55 新天子电站陈梁、新大坑电站郭旭汇报：机组已停机
6日11:55联/配调高进发【顺控】遥控操作_：10kV和中线和田支06杆KY31902开关由运行转热备用，于06日11:55控分成功接地信号消失。
11:56 通知水北所任建平
6日12:0 南平.和顺变失地(南平.和顺变/10kV.Ⅱ段母线A相电压为4.31kV,B相电压为5.78,C相电压为8.69,零序电压为50.28,)。即通知抢修班组巡视10kV和中线和田支06杆KY31902开关及其之后的设备。12时24分巡视人任建平、吴兆斌、张君接受通知，开始巡线。
06日13:11 联/配调彭楚宁令水北镇供电所任建平：10kV大坑线苏家支01杆K31817开关由运行转热备用，06日13:14操作成功
6日13:16联/配调彭楚宁遥控操作_：10kV和中线和田支06杆KY31902开关由热备用转运行，于06日13:16控合成功，正常
13:17 通知新天子电站陈梁、新大坑电站郭旭：可开机
16:48水北所吴兆斌汇报：10kV大坑线苏家支01杆至46杆巡视无异常，具备送电条件
06日16:48 联/配调张杰鑫令水北所吴兆斌：10kV大坑线苏家支46杆D31812跌落式熔断器由合闸转分闸，06日16:49操作成功
06日16:52 联/配调张杰鑫令水北所任建平：10kV大坑线苏家支01杆K31817开关由热备用转运行，06日16:56操作成功，正常
06日20:50 水北供电所任建平汇报：10kV大坑线永际支26杆永际配变B相避雷器雷击击穿。
06日20:54 水北供电所任建平汇报：10kV大坑线永际支26杆永际配变B相避雷器雷击击穿，已隔离，其余线路巡视无异常，具备送电条件。
06日20:55 联/配调张秋菊令水北供电所任建平：10kV大坑线永际支26杆永际配变由运行转空载运行，06日20:56操作成功
06日20:56 联/配调张秋菊令水北供电所任建平：10kV大坑线永际支06杆龙湖土际配变由运行转空载运行，06日20:59操作成功
06日21:00 联/配调张秋菊令水北供电所任建平：10kV大坑线苏家支46杆D31812跌落式熔断器由分闸转合闸，06日21:02操作成功，正常。
06日21:03 联/配调张秋菊令水北运维站任建平：10kV大坑线永际支06杆龙湖土际配变由空载运行转运行，06日21:05操作成功，正常。
06日21:05 联/配调张秋菊令水北运维站任建平：10kV大坑线永际支26杆永际配变由空载运行转运行，06日21:10操作成功，正常。
21:11 转告配抢班陈桂玲</t>
  </si>
  <si>
    <t>10kV大坑线094甲杆至156杆</t>
  </si>
  <si>
    <t>2023-05-06 11:56</t>
  </si>
  <si>
    <t>934412</t>
  </si>
  <si>
    <t>9C97EF1C56FF4B8D8AD9C66EE757E312421B</t>
  </si>
  <si>
    <t>05A19E86-C43F-47BC-8856-9BDDB0609034</t>
  </si>
  <si>
    <t>GZ13595723050004</t>
  </si>
  <si>
    <t>3523050600239982</t>
  </si>
  <si>
    <t>2023-05-06 12:09</t>
  </si>
  <si>
    <t>2023-05-06 18:30</t>
  </si>
  <si>
    <t>05月06日11:59 亲睦变10kVⅠ段母线B相完全失地(A相电压为9.56,B相电压为0.68,C相电压为9.61,零序电压为90.66,)，故障原因为：待查</t>
  </si>
  <si>
    <t>11:59 联调监控廖晶晶汇报：亲睦变10kVⅠ段母线B相完全失地(A相电压为9.56,B相电压为0.68,C相电压为9.61,零序电压为90.66,)
12:00 通知坪山变电运维班蔡建明、止马所江荣国、配抢班杨永中
12:01 DMS研判：10kV仁厚线093杆2KY502开关零序电流突增至4.52A
6日12:02联/配调彭楚宁【顺控】遥控操作_：10kV仁厚线093杆2KY502开关由运行转热备用，于06日12:02控分成功接地信号消失
12:03 通知止马所江荣国、配抢班杨永中、坪山变电运维班蔡建明
06日13:00 联/配调彭楚宁令止马所付进福：10kV仁厚线052杆2W229开关由运行转热备用，06日13:01操作成功
06日13:03联/配调彭楚宁遥控操作_：10kV仁厚线093杆2KY502开关由热备用转运行，于06日13:03控合成功，正常
13:57 止马所付进福汇报：10kV仁厚线000杆至052杆之间巡视无异常，具备送电条件
13:58 令止马所付进福：10kV仁厚线052杆2W229开关由热备用转运行，于14:17操作完毕，出现失地，随即断开，失地消失，转告止马所付进福
06日16:53 联/配调张秋菊令止马供电所曾文清：10kV仁厚线052杆2W229开关由热备用转冷备用，06日16:57操作成功
06日16:58 联/配调张秋菊令止马供电所曾文清：10kV仁厚线002杆2K293开关由运行转冷备用，06日16:58操作成功
06日16:59 联/配调张秋菊令止马供电所曾文清：10kV仁厚线041-002杆田螺山配变由运行转热备用，06日17:00操作成功
17:03张秋菊许可外勤班曾文清：在10kV仁厚线002杆至052杆，进行故障点巡视及处理工作。配电故障紧急抢修单票号：NP-GZ-PQ-2023-0014
17:53外勤班曾文清汇报官哲云：在10kV仁厚线002杆至052杆，进行故障点巡视及处理工作已结束，人员已全部撤离，接地线均已拆除，具备送电条件（10kV仁厚线038杆已开断，已按异动单：LS2023050002执行，10kV仁厚线038杆至052杆巡线无异常，具备送电条件，10kV仁厚线002杆至038杆待巡线）。配电故障紧急抢修单票号：NP-GZ-PQ-2023-0014
17:59 发令执行（10kV仁厚线002杆至052杆修后送电操作，见指令票NPSG23050055，于06日18:15执行完毕）
18:00 转告配抢班陈进</t>
  </si>
  <si>
    <t>故障原因待查，做隔离处理</t>
  </si>
  <si>
    <t>加强设备巡视及老旧设备更换</t>
  </si>
  <si>
    <t>10kV仁厚线000杆至093杆</t>
  </si>
  <si>
    <t>2023-05-06 12:04</t>
  </si>
  <si>
    <t>2023-05-06 17:59</t>
  </si>
  <si>
    <t>2023-05-06 20:00</t>
  </si>
  <si>
    <t>亲睦变10kV仁厚线914</t>
  </si>
  <si>
    <t>2023-05-06 18:43</t>
  </si>
  <si>
    <t>BF6BC52E-94C1-4112-AE68-A2293BEDE6CA</t>
  </si>
  <si>
    <t>GZ13595523050006</t>
  </si>
  <si>
    <t>3523050600253120</t>
  </si>
  <si>
    <t>2023-05-06 12:49</t>
  </si>
  <si>
    <t>2023-05-06 13:56</t>
  </si>
  <si>
    <t>2023年05月6日12:45  南平.书坊变/10kV.饶坝线981开关 跳闸于过流Ⅱ段、Ⅲ段保护，重合不成  故障原因为：10kV饶坝线062至063杆因大雨山体滑坡导致树木压线</t>
  </si>
  <si>
    <t>6日12:45联/配调系统自动遥控操作_：10kV饶坝线003杆KY951开关由运行转热备用，于06日12:45控分成功
6日12:46联/配调系统自动遥控操作_：10kV贵溪线019杆KY9013开关由热备用转运行，于06日12:46控合成功
6日 12:45  建阳县调监控关灏汇报：南平.书坊变/10kV.饶坝线981开关 跳闸于过流Ⅱ段、Ⅲ段保护，重合不成  ，转告书坊所郑杰林及建阳服务调度班李文娟
13时50分巡视人郑杰林接受通知，开始巡线。
6日12:51联/配调谢金兰遥控操作_：南平.书坊变/10kV.饶坝线981开关由热备用转运行，于06日12:51操作不成功，书坊变/10kV.饶坝线981开关 跳闸于过流Ⅱ段、Ⅲ段保护
6日13:45书坊所郑杰林汇报：10kV饶坝线062至063杆因大雨山体滑坡导致树木压线，到达现场时村民已自行清理完毕，具备送电条件
6日13:49联/配调罗晓伟遥控操作_：南平.书坊变/10kV.饶坝线981开关由热备用转运行，于06日13:49控合成功
6日13:53联/配调罗晓伟遥控操作_：10kV饶坝线003杆KY951开关由热备用转合环运行，于06日13:53控合成功
6日13:54联/配调罗晓伟遥控操作_：10kV贵溪线019杆KY9013开关由运行转热备用，于06日13:54控分成功
转告建阳服务调度班李文娟</t>
  </si>
  <si>
    <t>因暴雨造成10kV饶坝线062杆至063杆边坡山体滑坡引起树木压线</t>
  </si>
  <si>
    <t>10kV饶坝线</t>
  </si>
  <si>
    <t>2023-05-06 12:47</t>
  </si>
  <si>
    <t>2023-05-06 13:50</t>
  </si>
  <si>
    <t>2023-05-07 16:26</t>
  </si>
  <si>
    <t>1CD10371-3572-4AD8-BBCD-0D8D111C4303</t>
  </si>
  <si>
    <t>GZ13595723050005</t>
  </si>
  <si>
    <t>3523050600259517</t>
  </si>
  <si>
    <t>2023-05-06 14:17</t>
  </si>
  <si>
    <t>2023-05-06 19:22</t>
  </si>
  <si>
    <t>05月06日14:13 10kV管密线907开关跳闸于过流Ⅱ段保护，重合不成，故障原因为：10kV管密线058、057杆倒杆</t>
  </si>
  <si>
    <t>14:13 联调监控廖晶晶汇报：10kV管密线907开关跳闸于过流Ⅱ段保护，重合不成
14:14 通知配抢班杨永中、李坊所曾炳星
15:00 李坊所何开迎汇报：10kV管密线058、057杆倒杆，需隔离处理
15:01 令李坊所何开迎：10kV管密线066杆1G366刀闸由合闸转分闸，于15:19操作完毕
6日15:20联/配调黄璐瑶遥控操作_：10kV水口线112杆2KY038开关由热备用转运行，于06日15:20控合成功
06日15:32 联/配调彭楚宁令李坊所张伟东：10kV管密线056杆1KY369开关由运行转冷备用，06日15:33操作成功
6日15:52联/配调彭楚宁遥控操作_：南平.李坊变/10kV.管密线907开关由热备用转运行，于06日15:52控合成功
17:09官哲云许可李坊供电所张伟东：在10kV管密线059杆，进行解除抛线紧急隔离工作（因10kV管密线057杆被洪水冲到）。配电故障紧急抢修单票号：NP-GZ-PQ-2023-0015
18:14李坊供电所张伟东汇报官哲云：在10kV管密线059杆，进行解除抛线紧急隔离工作（因10kV管密线057杆被洪水冲到）工作已结束，人员已全部撤离，接地线均已拆除，具备送电条件。配电故障紧急抢修单票号：NP-GZ-PQ-2023-0015
18:17发令执行（10kV管密线059杆至066杆修后送电操作，见指令票NPSG23050056，于06日19:08执行完毕。）
06日19:18  联/配调张杰鑫收到现场曾炳星汇报：保护动作：</t>
  </si>
  <si>
    <t>10kV管密线057杆被洪水冲倒</t>
  </si>
  <si>
    <t>10kV管密线</t>
  </si>
  <si>
    <t>2023-05-06 19:50</t>
  </si>
  <si>
    <t>F0950B2F-E46F-4CBA-A02F-FF545FFDDD66</t>
  </si>
  <si>
    <t>GZ13575623050009</t>
  </si>
  <si>
    <t>3523050600272842</t>
  </si>
  <si>
    <t>2023-05-06 14:39</t>
  </si>
  <si>
    <t>2023-05-07 01:25</t>
  </si>
  <si>
    <t>6日14:36 曲溪变电站曲溪变电站.10kV.Ⅱ段母线C相失地(A相电压为9.05,B相电压为9.91,C相电压为1.31,零序电压为8.79,)无选线信号。故障原因为：10kV冯地支线#011杆悬瓶击穿</t>
  </si>
  <si>
    <t>6日14:36 曲溪变电站失地(曲溪变电站.10kV.Ⅱ段母线A相电压为9.05,B相电压为9.91,C相电压为1.31,零序电压为8.79,)。即通知抢修班组
6日14:38联/配调蔡毅辉【顺控】遥控操作_：10kV曲东线#001杆1K开关由运行转热备用，于06日14:38控分成功接地信号消失
6日14:40 曲溪变电站失地(曲溪变电站.10kV.Ⅱ段母线A相电压为9.05,B相电压为9.91,C相电压为1.31,零序电压为8.79,)。即通知抢修班组巡视10kV曲东线#001杆1K开关及其之后的设备。15时29分巡视人罗义斌、华志英、桑振彬、罗凌杰、华绪熊、张敬武接受通知，开始巡线。
06日15:32 曲溪供电所杨峰汇报：10kV曲东线#001杆1K开关至10kV冯地支线#001杆1K开关之间巡视无异常，具备送电条件
06日15:33 联/配调马航宇令华志英：10kV冯地支线#001杆1K开关由运行转热备用，06日15:36操作成功
6日15:37联/配调马航宇遥控操作_：10kV曲东线#001杆1K开关由热备用转运行，于06日15:37控合成功
06日15:39 联/配调马航宇令华志英：10kV冯地支线#001杆1K开关由热备用转冷备用，06日15:43操作成功
06日19:30  联/配调张澎收到现场华志英汇报：现场确认跳闸开关为：10kV曲东线#001杆1K开关；保护动作：；
故障原因：雷害；故障现象：10kV冯地支线#028杆C相避雷器击穿；
故障点：10kV冯地支线#028杆C相避雷器击穿；故障备注：已隔离
经绝缘棒处理后线路具备送电条件
06日19:32 联/配调张澎令华志英：10kV冯地支线#001杆1K开关由冷备用转运行，06日19:48操作成功，曲溪变10kV母线C相接地，随即令其10kV冯地支线#001杆1K开关由运行转热备用
06日20:02 联/配调张澎令杨峰：冯地配变由运行转热备用，06日20:30操作成功
06日20:02 联/配调张澎令杨峰：10kV冯地支线#040杆40G刀闸由合闸转分闸，06日20:30操作成功
06日20:33 联/配调张澎令张敬武：10kV冯地支线#001杆1K开关由热备用转运行，06日20:35执行失败
06日20:49 联/配调张澎令杨峰：10kV冯地支线#010杆10G刀闸由合闸转分闸，06日20:58操作成功
06日21:03 联/配调陈阳令张敬武：10kV冯地支线#001杆1K开关由热备用转运行，06日21:06操作成功，送电成功
06日21:08 联/配调陈阳令张敬武：10kV冯地支线#001杆1K开关由运行转热备用，06日21:10操作成功
06日21:11 联/配调陈阳令张敬武：10kV冯地支线#001杆1K开关由热备用转冷备用，06日21:12操作成功
07日00:42 联/配调陈阳令卢晓斌：10kV冯地支线#040杆40G刀闸由分闸转合闸，07日00:51操作成功
07日00:42 联/配调陈阳令卢晓斌：冯地配变由热备用转运行，07日00:51操作成功
7日0:6 曲溪杨峰汇报：10kV冯地支线#011杆悬瓶击穿
7日00:36 申请配电故障抢修单NO：LY-LC-PQ-2023-0016，工作负责人：杨峰，工作内容：在10kV曲东线冯地支线#011，进行大号侧C相悬瓶炸毁抢修，安全措施：10kV冯地支线#010杆10G刀闸。
07日 00:37抢修许可票号：LY-LC-PQ-2023-0016,抢修负责人：杨峰,抢修任务：1、10kV曲东线冯地支线#011，大号侧C相悬瓶炸毁抢修,抢修安措:断开10kV冯地支线#010杆10G刀闸
07日 01:14抢修终结票号：LY-LC-PQ-2023-0016,抢修负责人：杨峰,抢修任务：1、10kV曲东线冯地支线#011，大号侧C相悬瓶炸毁抢修,抢修安措:断开10kV冯地支线#010杆10G刀闸
送电票：LC-ZLP-202305072，07日01:15开始执行</t>
  </si>
  <si>
    <t>故障原因：雷害；故障现象：10kV冯地支线#028杆C相避雷器击穿</t>
  </si>
  <si>
    <t>曲溪变10kV曲东线906线路曲东线#001杆1K开关</t>
  </si>
  <si>
    <t>2023-05-06 14:38</t>
  </si>
  <si>
    <t>2023-05-07 01:14</t>
  </si>
  <si>
    <t>2023-05-07 03:00</t>
  </si>
  <si>
    <t>2023-05-07 10:37</t>
  </si>
  <si>
    <t>7E578F50-3A8E-475F-889B-0F867CBE2B1C</t>
  </si>
  <si>
    <t>GZ13595823050009</t>
  </si>
  <si>
    <t>3523050600273793</t>
  </si>
  <si>
    <t>2023-05-06 14:49</t>
  </si>
  <si>
    <t>2023-05-06 15:30</t>
  </si>
  <si>
    <t>2023年05月06日14:40  贵岭变10kVⅠ段母线A相全失地；故障原因：不明待查</t>
  </si>
  <si>
    <t>06日14:40  DMS研判贵岭变10kVⅠ段母线A相全失地(A相电压为1.99kV,B相电压为10.01kV,C相电压为11.12kV,零序电压为92.43V,)无选线信号
6日14:45联/配调杨东遥控操作_：10kV华下线049杆华1KY-4开关由运行转热备用，于06日14:45控分成功接地信号存在
6日14:46联/配调杨东遥控操作_：10kV华下线042-1杆城KY193开关由运行转热备用，于06日14:46控分成功接地信号消失，并通知顺昌远程张静及配电运维班潘万军
06日 14:53 配电运维班潘万军汇报：10kV华下线042-1杆后段线路巡线无异常，具备送电条件，申请试送
06日14:55 联/配调杨东令曹浩楠：10kV华下线042-1杆城KY193开关由热备用转运行，06日14:56操作成功
06日14:55 联/配调杨东令曹浩楠：10kV华下线049杆华1KY-4开关由热备用转运行，06日15:02操作成功，并通知顺昌远程张静及配电运维班潘万军</t>
  </si>
  <si>
    <t>重合闸成功，巡视并未发现异常</t>
  </si>
  <si>
    <t>10kV华下线042-1杆至文新支线016-1甲杆</t>
  </si>
  <si>
    <t>2023-05-06 14:47</t>
  </si>
  <si>
    <t>2023-05-06 16:18</t>
  </si>
  <si>
    <t>2023-05-12 08:23</t>
  </si>
  <si>
    <t>51AF2F4D-9F45-4D90-AC0F-9780637455D4</t>
  </si>
  <si>
    <t>GZ13575823050008</t>
  </si>
  <si>
    <t>3523050600285171</t>
  </si>
  <si>
    <t>6日14:54 古城变电站古城变电站.10kV.Ⅱ母线A相失地(A相电压为0.81,B相电压为9.78,C相电压为9.77,零序电压为92.58,)无选线信号。故障原因为：</t>
  </si>
  <si>
    <t>6日15:15 古城变电站失地(古城变电站.10kV.Ⅱ母线A相电压为0.81,B相电压为9.78,C相电压为9.77,零序电压为92.58,)。即通知抢修班组巡视古城变电站.10kV.古黄线间隔.976开关及其之后的设备。</t>
  </si>
  <si>
    <t>恶劣天气，雷击悬瓶</t>
  </si>
  <si>
    <t>2023-05-06 18:11</t>
  </si>
  <si>
    <t>246CBF80-A358-452C-A5D8-552A24176519</t>
  </si>
  <si>
    <t>GZ13586023050009</t>
  </si>
  <si>
    <t>3523050600292335</t>
  </si>
  <si>
    <t>2023-05-06 15:36</t>
  </si>
  <si>
    <t>2023-05-07 13:42</t>
  </si>
  <si>
    <t>2023年5月6日15:28 DMS系统研判：炉坵变10kV坵谷线964开关跳闸；过流Ⅱ段动作，重合闸不成功。故障原因：10kV柯山支线#9杆至#11杆C相雷击断线。</t>
  </si>
  <si>
    <t>06日15:29 永安市调邓嘉嘉令永安市调赖晔欣：炉坵变10kV坵谷线964开关由热备用转运行，06日15:30操作成功，炉坵变10kV I段母线接地(Ua:5.86kV;Ub:4.78kV;Uc:7.70kV;3U0:36.77V)
6日15:35永安市调邓嘉嘉令永安市调赖晔欣：炉坵变10kV坵谷线964开关由运行转热备用，于06日15:35控分成功,炉坵变10kV I段母线接地消失。
2023年5月6日15:27 炉坵变10kV坵谷线964开关跳闸；过流Ⅱ段动作，重合闸不成功，15:29强送成功后，炉坵变10kV I段母线接地，试拉炉坵变10kV坵谷线964开关后，接地消失； 即通知抢修班组巡视跳闸点炉坵变10kV坵谷线964开关及其之后的设备，重点关注炉坵变10kV坵谷线964开关至10kV坵谷线#15A杆925开关之间区域。15时43分巡视人赵雅妹、上官正福接受通知，开始巡线。
15:37永安市调赖德健电告埔岭运维站吴永超：2023年5月6日15:28炉坵变10kV坵谷线964开关跳闸；过流Ⅱ段动作，过流加速断动作，重合闸不成功。请检查现场相关设备。
15:38永安市调赖德健电告青水供电所罗联科：2023年5月6日15:28炉坵变10kV坵谷线964开关跳闸；过流Ⅱ段动作，过流加速断动作，重合闸不成功。请检查10kV坵谷线线路及相关设备。
15:45永安市调赖德健电告青水供电所罗联科：10kV柯山支线全线缺相，请前往10kV坵谷线#33杆QS0035开关进线隔离。15时53分巡视人郭蔚思、钟青接受通知，开始巡线。
06日15:47 永安市调邓嘉嘉令青水供电所上官正福：10kV坵谷线#33杆QS0035开关由运行转热备用，06日16:08操作成功
16:11埔岭运维站吴永超汇报永安市调赖晔欣：2023年5月6日15:27:45:877炉坵变10kV坵谷线964开关跳闸；限时电流速断动作，重合闸动作，重合闸不成功。故障相AB相，故障电流Ia=8.39A。
6日16:13联/配调赖德健遥控操作_：炉坵变10kV坵谷线964开关由热备用转运行（查Ia=9.6A、Ib=/、Ic=10.8A），于06日16:13控合成功，炉坵变10kV I段母线无失地信号，并将上述情况告知青水供电所罗联科。
16:53青水供电所黄朝旭汇报永安市调赖德健：10kV柯山支线#9杆至#11杆C相雷击断线，抢修安全措施：10kV坵谷线#33杆QS0035开关转冷备用；10kV柯山支线#12甲-1杆QS0246开关转冷备用。
06日16:58 联/配调赖德健令郭蔚思：10kV坵谷线#33杆QS0035开关由热备用转冷备用，06日17:48操作成功
06日16:58 联/配调赖德健令郭蔚思：10kV柯山支线#12甲-1杆QS0246开关由运行转冷备用，06日17:56操作成功
06日17:52  联/配调赖德健收到现场罗联科汇报：现场确认跳闸开关为：10kV坵谷线964开关；保护动作：10kV坵谷线964开关；
故障原因：雷害；故障现象：架空类裸导线雷击断线；
故障点：10kV柯山支线#09杆至#11杆
6日18:01 申请配电故障抢修单NO：QSS20230506001，工作负责人：郭蔚思，工作内容：10kV柯山支线#09杆至#11杆C相导线断线抢修更换，安全措施：10kV坵谷线#33杆QS0035开关转冷备用；10kV柯山支线#12甲-1杆QS0246开关转冷备用。
06日 18:02抢修许可票号：QSS20230506001,抢修负责人：郭蔚思,抢修任务：10kV柯山支线#09杆至#11杆C相导线断线抢修更换,抢修安措:10kV坵谷线#33杆QS0035开关转冷备用；10kV柯山支线#12甲-1杆QS0246开关转冷备用。
07日 12:49抢修终结票号：QSS20230506001,抢修负责人：郭蔚思,抢修任务：10kV柯山支线#09杆至#11杆C相导线断线抢修更换,抢修安措:10kV坵谷线#33杆QS0035开关转冷备用；10kV柯山支线#12甲-1杆QS0246开关转冷备用。
送电票：SMYA23050106，07日12:50开始执行，07日13时16分执行完毕。</t>
  </si>
  <si>
    <t>10kV柯山支线#9杆至#11杆雷击断线造成相间短路，引起炉坵变10kV坵谷线964开关跳闸</t>
  </si>
  <si>
    <t>加大对10kV柯山支线线路巡视检查力度，积极开展防雷设施巡视维护，做到提前发现隐患及时消除隐患。（责任人：黄荣发 、钟金长 ）</t>
  </si>
  <si>
    <t>炉坵变10kV坵谷线964线路</t>
  </si>
  <si>
    <t>2023-05-06 15:35</t>
  </si>
  <si>
    <t>2023-05-07 12:49</t>
  </si>
  <si>
    <t>2023-05-07 15:00</t>
  </si>
  <si>
    <t>2023-05-08 10:10</t>
  </si>
  <si>
    <t>BF820778-4CB5-420E-870A-93DDC776FD05</t>
  </si>
  <si>
    <t>GZ13515723050011</t>
  </si>
  <si>
    <t>3523050600294018</t>
  </si>
  <si>
    <t>2023-05-06 15:38</t>
  </si>
  <si>
    <t>2023-05-06 16:56</t>
  </si>
  <si>
    <t>2023年05月06日15:29 大箬变10kV箬溪线911线路，10kV大安#293大箬开关雷击跳闸,巡视无异常，于16：56恢复送电。</t>
  </si>
  <si>
    <t>6日15:29  10kV大安#293大箬开关雷击跳闸,_15时41分巡视人吴本墉 接受通知，开始巡线。_即通知吴本墉
06日16:50  联/配调王丽芳1收到现场吴本墉汇报：保护动作：；试送设备：10kV箬溪#293大箬开关雷击跳闸，巡视无异常，申请试送
06日16:51 联/配调王丽芳1令吴本墉:大安#293大箬柱上开关由热备用转运行，06日16:54操作成功
06日16:58  联/配调王丽芳1收到现场吴本墉汇报：现场确认跳闸开关为：大安#293大箬开关；保护动作：；试送设备：巡视无异常，申请试送10kV箬溪#293大箬开关
无需抢修类型归档:试送成功，已全部复电。</t>
  </si>
  <si>
    <t>大箬变911箬溪线(大安#293大箬开关)</t>
  </si>
  <si>
    <t>2023-05-06 17:27</t>
  </si>
  <si>
    <t>6BEE9C0A-68A7-4F86-962D-8AFCBCE2C309</t>
  </si>
  <si>
    <t>GZ13515723050012</t>
  </si>
  <si>
    <t>3523050600293980</t>
  </si>
  <si>
    <t>2023-05-06 15:46</t>
  </si>
  <si>
    <t>2023-05-06 18:10</t>
  </si>
  <si>
    <t>2023年05月6日15:37 新区变10kV新云线613线路，10kV云白线#067西溪开关、#155林场对面开关跳闸（雷击）,巡线无异常，于18：07恢复送电。</t>
  </si>
  <si>
    <t>6日15:37 DMS弹窗：10kV云白线#067西溪开关跳闸。_15时49分巡视人陈文祥,严学泮 接受通知，开始巡线。
06日17:14  联/配调王丽芳1收到现场严学泮汇报：现场确认跳闸开关为：10kV云白线#067西溪开关；保护动作，无；故障现象：经巡线10kV云白线#155林场对面开关跳闸，10kV新区变613新云线路云白线#067西溪开关跳闸，雷电已小申请试送10kV云白线#067西溪开关
06日17:17 联/配调王丽芳1令严学泮:10kV云白线#067西溪柱上开关由热备用转运行，06日17:43操作成功
06日17:49  联/配调王丽芳1收到现场严学泮汇报：保护动作：无保护；故障现象：10kV云白线#155林场对面开关后面线路巡线无异常，雷电已小申请试送10kV云白线#155林场对面开关
06日17:50 联/配调王丽芳1令严学泮:10kV云白线#155林场对面柱上开关由热备用转运行，06日18:07操作成功
无需抢修类型归档:试送成功，已全部复电。</t>
  </si>
  <si>
    <t>新区变10kV新云线613线路，10kV云白线#067西溪开关跳闸,巡线无异常，于18：07恢复送电。</t>
  </si>
  <si>
    <t>2023-05-09 11:00</t>
  </si>
  <si>
    <t>2023-05-06 20:26</t>
  </si>
  <si>
    <t>CA5A918B-843B-43D5-955F-B5490E923AFF</t>
  </si>
  <si>
    <t>GZ13555723050062</t>
  </si>
  <si>
    <t>3523050600296664</t>
  </si>
  <si>
    <t>2023-05-06 16:01</t>
  </si>
  <si>
    <t>2023-05-06 16:28</t>
  </si>
  <si>
    <t>2023.05.06 15:45 IES700 报文：龙涓变10kVⅠ母线A相失地(A相电压为0.38,B相电压为10.40,C相电压为10.06,零序电压为17.62,)失地选线为龙涓变10kV乡福线697。选线正确，故障原因为：10kV乡福697线#009-1-2甲杆下洋村L0377配变A相避雷器击穿</t>
  </si>
  <si>
    <t>2023.05.06 15:45 IES700 报文：龙涓变10kVⅠ母线A相失地(A相电压为0.38,B相电压为10.40,C相电压为10.06,零序电压为17.62,)失地选线为龙涓变10kV乡福线697。选线正确，县调许海珊即通知城关运维班黄劲松及龙涓所肖振祥
6日15:51联/配调许海珊遥控操作_：10kV赤片703线#025甲杆K004开关（三遥）由运行转热备用，于06日15:51控分成功接地信号存在
6日15:52联/配调许海珊遥控操作_：10kV赤片703线#025甲杆K004（三遥）开关由热备用转运行，于06日15:52控合成功
6日15:53联/配调许海珊遥控操作_：10kV乡福697线#022-8乙杆K003（三遥）开关由运行转热备用，于06日15:53控分成功接地信号存在
6日15:56联/配调许海珊遥控操作_：10kV龙涓变电站.10kV.乡福线间隔.697开关由运行转热备用，于06日15:56控分成功接地信号存在
6日15:57联/配调许海珊遥控操作_：10kV乡福697线#022-8乙杆K003（三遥）开关由热备用转运行，于6日15:57控合成功
06日16:22  联/配调许海珊收到现场肖振祥汇报：10kV乡福697线#009-1-2甲杆下洋村L0377配变A相避雷器击穿；故障点现场已隔离，具备送电条件
6日16:09联/配调许海珊遥控操作_：龙涓变电站10kV乡福线间隔697开关由热备用转运行，于06日16:09控合成功</t>
  </si>
  <si>
    <t>10kV乡福697线#009-1-2甲杆下洋村L0377配变A相避雷器击穿，故障发生时属强雷雨天气，由于这次招受强雷击引发避雷器击穿造成开关跳闸故障。</t>
  </si>
  <si>
    <t>2023-05-08 08:43</t>
  </si>
  <si>
    <t>2E824AE0-130B-462A-90C8-2779944173E1</t>
  </si>
  <si>
    <t>GZ13555923050022</t>
  </si>
  <si>
    <t>3523050600299361</t>
  </si>
  <si>
    <t>2023-05-06 16:02</t>
  </si>
  <si>
    <t>2023-05-06 18:27</t>
  </si>
  <si>
    <t>2023年5月6日15:56 ies700系统显示：仙都变10kVⅠ段母线C相不完全失地(A相电压为5.57,B相电压为7.11,C相电压为5.38,零序电压为0.85,)700选线系统无选线信号，调度经2次试拉确认失地线路为10kV草洋线914线路。故障原因为：10kV草洋线#7杆C相避雷器触碰到导线， 现场天气：雷雨</t>
  </si>
  <si>
    <t>2023年5月6日15:56 ies700系统显示：仙都变10kVⅠ段母线C相不完全失地(A相电压为5.57,B相电压为7.11,C相电压为5.38,零序电压为0.85,)700选线系统无选线信号，调度经2次试拉确认失地线路为10kV草洋线914线路。
15:58 永春县调周锋通知一都镇供电所苏锦东：仙都变10kVⅠ段母线C相不完全失地(A相电压为5.57,B相电压为7.11,C相电压为5.38,零序电压为0.85,)700系统无选线信号，要试拉馈线
6日16:00  永春县调李雅茹监护周锋遥控操作：10kV草洋线#33杆K800开关（三遥）由运行转热备用，于06日16:00控分成功接地信号存在
6日16:01 永春县调李雅茹监护周锋遥控操作：仙都变10kV草洋线914开关由运行转热备用，于06日16:01控分成功接地信号消失，即通知一都镇供电所苏锦东需对线路进行巡线。
06日16:37 永春县调林丽金收到吕晓辉汇报：10kV草洋线#1杆至#20杆，线路巡视无异常，具备送电条件。申请断开K770开关，试送站内开关
06日16:38永春县调林丽金令吕晓辉：10kV草洋线#20杆K770开关由运行转热备用,并挂标示牌，06日16:38下令,于16：45汇报操作完毕。
6日16:47永春县调李雅茹令林丽金遥控操作_：仙都变10kV草洋线91
4开关由热备用转运行，于06日16:47控合成功，仙都变10kVⅠ段母线C相不完全失地(A相电压为5.57,B相电压为7.11,C相电压为5.38,零序电压为0.85,)
6日16:48永春县调李雅茹令林丽金遥控操作_：仙都变10kV草洋线91
4开关由运行转热备用，于06日16:48控分成功，失地消失，通知吕晓辉巡线
调度潘佩华收到一都镇供电所吕晓辉汇报：10kV草洋线#7杆C相避雷器触碰导线，现场已处理，具备送电条件
06日17:48 调度潘佩华收到现场一都镇供电所吕晓辉汇报：10kV草洋线#7杆C相避雷器触碰到导线。现场已处理，具备送电条件
6日17:52调度潘佩华遥控操作，黄巧兰监护：仙都变10kV草洋线914开关由热备用转运行，于06日17:52控合成功
06日17:53 调度潘佩华收到现场一都镇供电所吕晓辉汇报：已对10kV草洋线#20杆后段线路进行巡视，无发现异常，具备送电条件
06日17:55 调度潘佩华令一都镇供电所吕晓辉：10kV草洋线#20杆K770(三遥)开关由热
备用转运行，于06日18:00汇报操作结束，送电正常
06日18:03 调度潘佩华令林巧彬：10kV草洋线#33杆K800（三遥）开关由
热备用转运行，于06日18:03操作完毕，送电成功</t>
  </si>
  <si>
    <t>10kV草洋线#7杆C相避雷器触碰到导线</t>
  </si>
  <si>
    <t>2023-05-07 16:30</t>
  </si>
  <si>
    <t>56FD45A58C464BB98E4BAC8AB3CB781C421B</t>
  </si>
  <si>
    <t>8419E53D-7671-4E0F-B5EC-F6B2C3A289C5</t>
  </si>
  <si>
    <t>GZ13556023050024</t>
  </si>
  <si>
    <t>3523050600310247</t>
  </si>
  <si>
    <t>2023-05-06 16:06</t>
  </si>
  <si>
    <t>2023-05-06 21:54</t>
  </si>
  <si>
    <t>2023年5月6日16:1 监盘IES700发现沿海变10kV塔工线671线路#58杆后段线路A相完全失地(A相电压为0.70,B相电压为10.16,C相电压为9.85,零序电压为16.92,)失地选线正确。故障原因为：10kV塔工线#79-01B杆瓷瓶击穿。已办理抢修单处理完毕，线路于21:45恢复送电。</t>
  </si>
  <si>
    <t>6日16:1 调控陈俊鹏监盘IES700发现：沿海变10kVⅢ段母线A相完全失地(沿海变10kVⅢ段母线A相电压为0.70,B相电压为10.16,C相电压为9.85,零序电压为16.92,)。选线沿海变10kV塔工线671线路。
6日16:04联/配调陈俊鹏【顺控】遥控操作_：10kV塔工线#58杆K2671开关由运行转热备用，于6日16:04控分成功，失地复归。
6日16:7 调控陈俊鹏通知东石所蔡龙辉：试拉确认沿海变10kV塔工线671线路#58杆后段线路A相完全失地。16时09分巡视人杨皆得、杨祥光恒、蔡锦伟、蔡龙辉接受通知，开始巡线。
06日16:27 联/配调陈俊鹏令杨祥光恒：10kV塔工线#79杆孙厝联通支线#04刀闸由合闸转分闸，06日16:33操作成功
06日16:27  联/配调陈俊鹏收到现场杨祥光恒汇报：现场确认10kV塔工线#79-01B杆瓷瓶击穿。
6日16:41联/配调陈俊鹏遥控操作_：10kV塔工线#58杆K2671开关由热备用转运行，于06日16:41控合成功
06日16:43 联/配调陈俊鹏令杨祥光恒：10kV塔工线#79-01C杆孙厝10#公用变由运行转热备用，06日16:50操作成功
06日16:50 联/配调陈俊鹏令杨祥光恒：10kV塔工线#79-01D杆孙厝1#公用变由运行转热备用，06日16:52操作成功
6日16:51 申请配电故障抢修单NO：QZ-JJ-PQ-2023-0032，工作负责人：杨祥光恒，工作内容：在10kV塔工线#79-01B杆，进行绝缘子击穿抢修更换；在10kV塔工线#79-01A杆、#79-01C杆、#79-01D杆，进行更换老旧绝缘子，安全措施：10kV塔工线#79-01C杆孙厝10#公用变(04366)低压综合配电箱总开关、高压跌落式熔断器，10kV塔工线#79-01D杆孙厝1#公用变(04142)低压综合配电箱总开关、高压跌落式熔断器，10kV塔工线#79杆孙厝联通支线04刀闸。
06日 18:03调控许嘉豪办理抢修许可票号：QZ-JJ-PQ-2023-0032,抢修负责人：杨祥光恒,抢修任务：1、10kV塔工线#79-01B杆，绝缘子击穿抢修更换；2、10kV塔工线#79-01A杆、#79-01C杆、#79-01D杆，更换老旧绝缘子,抢修安措:断开10kV塔工线#79-01C杆孙厝10#公用变(04366)低压综合配电箱总开关、高压跌落式熔断器，断开10kV塔工线#79-01D杆孙厝1#公用变(04142)低压综合配电箱总开关、高压跌落式熔断器，断开10kV塔工线#79杆孙厝联通支线04刀闸
06日 20:50调控洪剑锋办理抢修终结票号：QZ-JJ-PQ-2023-0032,抢修负责人：杨祥光恒,抢修任务：1、10kV塔工线#79-01B杆，绝缘子击穿抢修更换；2、10kV塔工线#79-01A杆、#79-01C杆、#79-01D杆，更换老旧绝缘子,抢修安措:断开10kV塔工线#79-01C杆孙厝10#公用变(04366)低压综合配电箱总开关、高压跌落式熔断器，断开10kV塔工线#79-01D杆孙厝1#公用变(04142)低压综合配电箱总开关、高压跌落式熔断器，断开10kV塔工线#79杆孙厝联通支线04刀闸
送电票：QZJJ23050055，06日20:51开始执行，06日21时45分执行完毕。</t>
  </si>
  <si>
    <t>10kV塔工线#79-01B杆瓷瓶击穿。</t>
  </si>
  <si>
    <t>沿海变10kV塔工线671线路塔工线#58杆K2671开关</t>
  </si>
  <si>
    <t>2023-05-06 21:45</t>
  </si>
  <si>
    <t>沿海变10kV塔工线671</t>
  </si>
  <si>
    <t>2023-05-07 19:59</t>
  </si>
  <si>
    <t>7BF8B21A-1D71-4672-ADD9-9D2C69C0784D</t>
  </si>
  <si>
    <t>GZ13595723050006</t>
  </si>
  <si>
    <t>3523050600311028</t>
  </si>
  <si>
    <t>2023-05-06 18:09</t>
  </si>
  <si>
    <t>05月06日15:35 黄源变10kVⅡ段母线C相失地(A相电压为9.80,B相电压为9.91,C相电压为0.50,零序电压为94.82,)无选线信号。故障原因为：待查</t>
  </si>
  <si>
    <t>06日15:35 DMS研判:黄源变10kVⅡ段母线C相失地(A相电压为9.80,B相电压为9.91,C相电压为0.50,零序电压为94.82,)无选线信号
15:36 通知华桥所管建平、配抢班杨永中、坪山变电运维班蔡建明
15:40 DMS研判：10kV高速线046杆4KY871开关零序突增至11.32A
15:43 确认10kV高速线后端所接小水电均已停机
15:44联/配调彭楚宁【顺控】遥控操作_：10kV高速线九折支线029杆4KY875开关由运行转热备用，于06日15:44控分成功，失地未消失
6日15:45联/配调彭楚宁【顺控】遥控操作_：10kV高速线047杆4KY220开关由运行转热备用，于6日15:45控分失败
6日15:58联/配调彭楚宁【顺控】遥控操作_：10kV铁关线175-003杆4KY578开关由运行转热备用，于06日15:58控分成功，失地未消失
6日15:58联/配调彭楚宁【顺控】遥控操作_：10kV高速线144杆4KY874开关由运行转热备用，于6日15:58控分失败
6日15:59联/配调彭楚宁遥控操作_：10kV高速线046杆4KY871开关由运行转热备用，于6日15:59控分失败
6日16:01联/配调彭楚宁遥控操作_：南平.黄源变/10kV.高速线924开关由运行转热备用，于06日16:01控分成功接地信号存在
6日16:02联/配调彭楚宁遥控操作_：南平.黄源变/10kV.高速线924开关由热备用转运行，于06日16:02控合成功
6日16:03联/配调彭楚宁遥控操作_：10kV铁关线175-003杆4KY578开关由热备用转运行，于06日16:03控合成功
6日16:03联/配调彭楚宁遥控操作_：10kV高速线九折支线029杆4KY875开关由热备用转运行，于06日16:03控合成功
16:04 通知10kV高速线所接小水电可开机
6日16:04联/配调高进发【顺控】遥控操作_：10kV官屯线080杆4KY685开关由运行转热备用，于06日16:04控分成功
6日16:04联/配调高进发【顺控】遥控操作_：南平.黄源变/10kV.官屯线921开关由运行转热备用，于06日16:04控分成功接地信号消失
16:05 通知华桥所管建平、配抢班杨永中
06日16:20 联/配调彭楚宁令华桥所管建平：10kV官屯线030杆4KY558开关由运行转热备用，06日16:21操作成功
6日16:04联/配调高进发【顺控】遥控操作_：南平.黄源变/10kV.官屯线921开关由运行转热备用，于06日16:04控分成功接地信号消失
06日16:30 华桥供电所管建平汇报：10kV官屯线001杆至034杆巡视无异常，具备送电条件
06日16:33 联/配调张秋菊令华桥供电所管建平：10kV官屯线034杆4KY687开关由运行转热备用，06日16:34操作成功
6日16:37联/配调张秋菊遥控操作_：南平.黄源变/10kV.官屯线921开关由热备用转运行，于06日16:37控合成功
06日17：17  华桥供电所管建平汇报：10kV官屯线034杆至060杆巡视无异常，具备送电条件
06日17:19 联/配调张秋菊令华桥供电所管建平：10kV官屯线060杆4K679开关由运行转热备用，06日17:19操作成功
06日17:20 联/配调张秋菊令华桥供电所管建平：10kV官屯线034杆4KY687开关由热备用转运行，06日17:24操作成功，正常
06日17:43 华桥供电所管建平汇报：10kV官屯线065杆至10kV大山头线022杆4KY372开关PT接线点断开，触碰铁件横担。
06日17:44  华桥供电所管建平汇报：10kV官屯线065杆至10kV大山头线022杆4KY372开关PT接线点断开，触碰铁件横担，现用隔离棒挑开隔离，其余线路巡视无异常，具备送电条件
06日17:45 联/配调张秋菊令华桥供电所管建平：10kV官屯线060杆4K679开关由热备用转运行，06日17:49操作成功
6日17:52联/配调张秋菊遥控操作_：10kV官屯线080杆4KY685开关由热备用转运行，于06日17:52控合成功，正常。
17:53 转告配抢班陈进</t>
  </si>
  <si>
    <t>10kV官屯线921线路065杆联络开关点PT接线点断开，触碰铁件横担上，造成黄源变10kVⅡ段母线C相完全失地。</t>
  </si>
  <si>
    <t>2023-05-06 16:07</t>
  </si>
  <si>
    <t>2023-05-06 17:53</t>
  </si>
  <si>
    <t>2023-05-06 20:09</t>
  </si>
  <si>
    <t>B136488A-4ACE-48FF-9002-730F4D5357EC</t>
  </si>
  <si>
    <t>GZ13575423050008</t>
  </si>
  <si>
    <t>3523050600313785</t>
  </si>
  <si>
    <t>2023-05-06 17:25</t>
  </si>
  <si>
    <t>05月06日16:16DMS监盘发现： 10kV建大支线#60杆K1开关过流Ⅱ段保护动作 跳闸；10kV建大支线#60杆K1开关10kV建大支线#60杆K1开关重合闸动作；10kV建大支线#60杆K1开关10kV建大支线#60杆K1开关过流加速段动作；故障原因为：查无异常（待分析）</t>
  </si>
  <si>
    <t>6日16:17 10kV建大支线#60杆K1开关 跳闸；10kV建大支线#60杆K1开关10kV建大支线#60杆K1开关重合闸动作；10kV建大支线#60杆K1开关10kV建大支线#60杆K1开关过流加速段动作；10kV建大支线#60杆K1开关10kV建大支线#60杆K1开关过流Ⅱ段保护动作； 即通知抢修班组巡视跳闸点10kV建大支线#60杆K1开关及其之后的设备，重点关注10kV建大支线#60杆K1开关之后区域。16时50分巡视人郑志凯、张忠华接受通知，开始巡线。
06日17:10  联/配调廖宝玲收到现场江新曙汇报：10kV建大支线#60杆K1开关跳闸，经巡线无异常，申请试送
06日17:15  联/配调廖宝玲收到现场李方平汇报：10kV建大支线#60杆K1开关跳闸，经巡线无异常，申请试送
06日17:15  联/配调廖宝玲收到现场江新曙汇报：现场确认跳闸开关为：10kV建大支线#60杆K1开关；保护动作：10kV建大支线#60杆K1开关重合闸后加速跳闸；试送设备：10kV建大支线#60杆K1开关；
故障原因：雷害；故障现象：架空类柱上开关开关跳闸（原因不清）；故障备注：线路跳闸时现场发生雷害情况
6日17:21联/配调廖宝玲遥控操作_：10kV建大支线#60杆K1开关由热备用转运行，于06日17:21控合成功</t>
  </si>
  <si>
    <t>10kV建大支线#95杆悬瓶雷击烧坏</t>
  </si>
  <si>
    <t>更换雷击悬瓶</t>
  </si>
  <si>
    <t>溪口变10kV溪兴线936线路建大支线#60杆K1开关</t>
  </si>
  <si>
    <t>2023-05-06 22:40</t>
  </si>
  <si>
    <t>DFC5671E-8A66-4284-A00D-643955279EF2</t>
  </si>
  <si>
    <t>GZ13515723050015</t>
  </si>
  <si>
    <t>3523050600334979</t>
  </si>
  <si>
    <t>2023-05-06 16:41</t>
  </si>
  <si>
    <t>2023-05-06 18:51</t>
  </si>
  <si>
    <t>2023年5月6日16:26  金沙变10kV金沃线613线路，10kV古洋支线#006后坂开关跳闸；巡线无异常于18：51恢复送电。</t>
  </si>
  <si>
    <t>6日16:26  DMS弹窗：10kV古洋支线#006后坂开关跳闸_17时06分巡视人陈勤,朱心球 接受通知，开始巡线。
06日18:39  联/配调卢金钗收到现场张永春汇报：现场确认跳闸开关为：10kV古洋支线#006后坂开关；故障备注：10kV古洋支线#006后坂开关后面线路巡线无异常，申请试送#006后板开关
06日18:43 联/配调卢金钗令陈勤:10kV古洋支线#006后坂柱上开关由热备用转运行，06日18:51操作成功
无需抢修类型归档:用户内部故障，已隔离。</t>
  </si>
  <si>
    <t>（因雷击）古洋支线#006后坂柱上开关跳闸</t>
  </si>
  <si>
    <t>金沙变613金沃线（古洋支线#006后坂开关）</t>
  </si>
  <si>
    <t>2023-05-09 10:00</t>
  </si>
  <si>
    <t>252250</t>
  </si>
  <si>
    <t>2023-05-06 21:34</t>
  </si>
  <si>
    <t>f94a72fa-cacf-483d-9ecf-efbdeb7f4ede</t>
  </si>
  <si>
    <t>22779705-E088-4A46-B0E4-75E211DF6BCF</t>
  </si>
  <si>
    <t>LS13555723050064</t>
  </si>
  <si>
    <t>3523050600355114</t>
  </si>
  <si>
    <t>2023-05-06 16:58</t>
  </si>
  <si>
    <t>2023-05-07 10:00</t>
  </si>
  <si>
    <t>2023.05.06 16:38 IES700报文：剑斗变10kVⅠ段母线C相失地(A相电压为10.19,B相电压为9.27,C相电压为1.11,零序电压为16.07,)选线为10kV云尚线617线路，经拉路10kV举潮线618开关，失地解除，选线错误。故障原因为：10kV举潮618线潮碧支线#17杆间隙避雷器引线脱落</t>
  </si>
  <si>
    <t>2023.05.06 16:38 IES700报文：剑斗变10kVⅠ段母线C相失地(A相电压为10.19,B相电压为9.27,C相电压为1.11,零序电压为16.07,)选线为10kV云尚线617线路，经拉路10kV举潮线618开关，失地解除，选线错误，县调许海珊即通知剑斗所苏居炽及城关运维班黄劲松，17时03分巡视人苏居炽、吴木才接受通知，开始巡线。
6日16:53联/配调许海珊遥控操作_：剑斗变电站.10kV.举潮线间隔.618开关由运行转热备用，于06日16:53控分成功接地信号消失
06日17:26 联/配调许海珊令苏居炽：10kV举潮618线小潮支线#01甲杆K002开关由运行转热备用，06日17:27操作成功
6日17:30联/配调许海珊遥控操作_：剑斗变电站.10kV.举潮线间隔.618开关由热备用转运行，于06日17:30控合成功
06日18:02 联/配调许海珊令苏居炽：10kV举潮618线小潮支线#10甲杆K003（三遥）开关由运行转热备用，06日18:09操作成功
06日18:10 联/配调许海珊令苏居炽：10kV举潮618线小潮支线#01甲杆K002
三遥）开关由热备用转运行，06日18:13操作成功
06日19:12  联/配调吴夏瑜收到现场苏居炽汇报：保护动作：；
隔离设备：举潮618线小潮支线#07甲K007开关；隔离状态：热备用
06日19:12 剑斗所苏居炽汇报调度吴夏瑜：10kV举潮618线潮碧支线#22-2甲杆K008开关至10kV举潮618线潮碧支线#14甲杆K009（三遥）开关巡视无异常，申请断开10kV举潮618线潮碧支线#22-2甲杆K008开关，联/配调吴夏瑜令苏居炽：10kV举潮618线潮碧支线#22-2甲杆K008开关由运行转热备用，06日19:52操作成功
06日19:53 联/配调吴夏瑜令苏居炽：10kV举潮618线潮碧支线#14甲杆K009（三遥）开关由热备用转运行06日19:53下令
06日22:32 联/配调吴夏瑜令苏居炽：10kV举潮618线潮碧支线#22甲杆G014刀闸由合闸转分闸，06日22:43操作成功
06日22:32 联/配调吴夏瑜令苏居炽：10kV举潮618线潮碧支线#23甲杆G017刀闸由合闸转分闸，06日22:43操作成功
06日22:47 联/配调蔡巧敏令苏居炽：10kV举潮618线潮碧支线#14甲杆K009开关由热备用转运行，06日22:53操作后跳闸
06日23:19 联/配调蔡巧敏令苏居炽：10kV举潮618线潮碧支线#22甲杆G014刀闸由分闸转合闸，06日23:22操作成功
06日23:19 联/配调蔡巧敏令苏居炽：10kV举潮618线潮碧支线#23甲杆G017刀闸由分闸转合闸，06日23:23操作成功
07日09:45  联/配调陈炳堃收到现场苏居炽汇报：经巡视，10kV举潮618线潮碧支线#17杆间隙避雷器引线脱落，已用绝缘棒挑开，故障已隔离，10kV举潮618线潮碧支线#14甲杆后段线路具备送电条件
07日09:46 联/配调陈炳堃令苏居炽：10kV举潮618线潮碧支线#14甲杆K009（三遥）开关由热备用转运行，07日09:49操作成功，送电正常
2023年5月7日10:18 剑斗所苏居炽汇报调度陈炳堃：10kV举潮618线潮碧支线#22-2甲杆后段设备巡视无异常，具备送电条件
10:18 调度陈炳堃令剑斗所苏居炽：10kV举潮618线潮碧支线#22-2甲杆K008开关由热备用转运行,11:08操作完毕
2023年05月07日11:09潮碧电厂（10kV举潮618线潮碧支线#22-2甲杆K008开关）用户内部故障已处理完毕，详见遗留用户单QZAXYLYH20230507003</t>
  </si>
  <si>
    <t>剑斗变10kV举潮线618线路</t>
  </si>
  <si>
    <t>2023-05-07 11:00</t>
  </si>
  <si>
    <t>剑斗变10kV举潮线618</t>
  </si>
  <si>
    <t>A1FAC874-5C71-49D7-B015-3C83C41C4469</t>
  </si>
  <si>
    <t>GZ13575723050012</t>
  </si>
  <si>
    <t>3523050600361834</t>
  </si>
  <si>
    <t>2023-05-06 17:02</t>
  </si>
  <si>
    <t>2023-05-06 18:39</t>
  </si>
  <si>
    <t>06日17:01DMS研判：湖雷变10kV湖堂线915线路过流Ⅲ段保护动作跳闸，重合不成功，10kV湖堂线#40杆40K开关过流Ⅱ段告警， 10kV堂下线宝溪支线#02杆2K开关 跳闸。原因：恶劣天气。</t>
  </si>
  <si>
    <t>06日17:01DMS研判：湖雷变10kV湖堂线915线路过流Ⅲ段保护动作跳闸，重合不成功，10kV湖堂线#40杆40K开关过流Ⅱ段告警， 10kV堂下线宝溪支线#02杆2K开关 跳闸。即通知抢修班组巡视重点关注10kV湖堂线#40杆40K开关至堂堡开关站10kV堂下线909开关、10kV堂下线#52A杆52K开关之间区域。17时43分巡视人卢禹先、阙锦源、沈建枚接受通知，开始巡线。18时05分巡视人卢禹先、李建诚、阙锦源、沈建枚接受通知，开始巡线。
06日17:03 令调控岗沈锦华：10kV堂下线#52A杆52K开关由运行转热备用（遥控不成功，执行超时，即通知供电所前往）。
06日17:06 联/配调沈锦华令张苗：10kV湖堂线#40杆40K开关由运行转热备用，06日17:07操作成功。
06日17:07 联/配调沈锦华令张苗：湖雷变10kV湖堂线915开关由热备用转运行，06日17:08操作成功，送电正常。
06日17:15 联/配调沈锦华令阙锦源：10kV堂下线#52A杆52K开关由运行转热备用，06日17:17操作成功
06日17:19联/配调沈锦华遥控操作_：10kV堂下线#83杆83K开关由热备用转运行，于06日17:19控合成功，送电正常。
06日17:56  联/配调张苗收到现场阙锦源汇报：10kV湖堂线#40杆40K开关至10kV堂下线#52A杆52K开关线路巡视无异常具备送电条件。 10kV堂下线宝溪支线#02杆2K开关已跳闸
06日17:59联/配调沈锦华遥控操作_：10kV湖堂线#40杆40K开关由热备用转运行，于06日17:59控合成功
18:09 阙锦源汇报： 10kV堂下线宝溪支线#02杆2K开关在合位，18:13阙锦源汇报：10kV堂下线#52A杆52K开关在合位（以上两开关均非人为操作）。
06日18:21联/配调张苗遥控操作_：10kV堂下线#83杆83K开关由运行转热备用（解环），于06日18:21控分成功</t>
  </si>
  <si>
    <t>受强对流天气影响10kV湖堂线915线路过流Ⅲ段保护动作跳闸，经巡视未发现异常。</t>
  </si>
  <si>
    <t>故障后应通过无人机巡视和人工巡视再次组织逐杆巡视，对10kV湖堂线进行廊道清理，避雷器检查，发现隐患及时消缺。</t>
  </si>
  <si>
    <t>2023-05-06 17:01</t>
  </si>
  <si>
    <t>2023-05-07 00:00</t>
  </si>
  <si>
    <t>2023-05-06 20:15</t>
  </si>
  <si>
    <t>C1D5D21B-FA70-4E92-8330-FFF14DB5BED4</t>
  </si>
  <si>
    <t>LS1351515623050006</t>
  </si>
  <si>
    <t>2023-05-06 18:13</t>
  </si>
  <si>
    <t>2023年5月6日17:07  10kV山头顶1山头顶（一）柱上开关跳闸，巡线无异常，后于18：14送电正常。</t>
  </si>
  <si>
    <t>6日17:7 10kV山头顶1山头顶（一）柱上开关跳闸，即通知寿山所连世云
08：13 寿山所何俤俤汇报：10kV山头顶1山头顶（一）柱上开关后端线路巡线无异常
06日18:14 联/配调林荷钒令林荷钒:山头顶1山头顶(一)柱上开关由热备用转运行，06日18:14操作成功
送电成功，结束流程</t>
  </si>
  <si>
    <t>寿山变916前洋线（10kV山头顶1）</t>
  </si>
  <si>
    <t>2023-05-06 17:14</t>
  </si>
  <si>
    <t>晋安供电服务中心</t>
  </si>
  <si>
    <t>d9172f35-44bf-4473-afbb-83f6a4d50b65</t>
  </si>
  <si>
    <t>42BF6567-20BD-4DDF-99BB-3F2FE19679C5</t>
  </si>
  <si>
    <t>GZ13515723050020</t>
  </si>
  <si>
    <t>3523050600376489</t>
  </si>
  <si>
    <t>8a0f688f46db11f00146db13174103d6,8a0f688f46db11f00146db13179f03ea</t>
  </si>
  <si>
    <t>乡镇供电所管理部,城区供电服务中心</t>
  </si>
  <si>
    <t>2023-05-06 17:16</t>
  </si>
  <si>
    <t>2023-05-06 17:26</t>
  </si>
  <si>
    <t>2023年05月06日17：15 接汇报：好山名郡开闭所10kV鸭二环911开关跳闸，巡视无异常，于17：26恢复送电</t>
  </si>
  <si>
    <t>17时16分联/配调王丽芳 接城区供电服务中心林辉汇报：好山名郡开闭所10kV鸭二环911开关跳闸_17时18分巡视人林宇锋 接受通知，开始巡线。
06日17:22  联/配调王丽芳1收到现场林宇锋汇报：现场确认跳闸开关为：好山名郡开闭所10kV鸭二环911断路器；试送设备：好山名郡开闭所10kV鸭二环911断路器；故障现象：好山名郡开闭所10kV鸭二环911开关跳闸。巡视无异常，申请试送
06日17:23 联/配调王丽芳1令林宇锋:好山名郡开闭所10kV鸭二环911开关由热备用转运行，06日17:26操作成功
无需抢修类型归档:试送成功，已全部复电。</t>
  </si>
  <si>
    <t>梅城变612防洪堤线(好山名郡开闭所鸭二环911开关)</t>
  </si>
  <si>
    <t>梅城变612防洪堤线</t>
  </si>
  <si>
    <t>2023-05-06 19:13</t>
  </si>
  <si>
    <t>1CAE6E11-A531-4051-A151-881348D92F9F</t>
  </si>
  <si>
    <t>GZ1354515323050008</t>
  </si>
  <si>
    <t>3523050600383370</t>
  </si>
  <si>
    <t>2023-05-06 17:30</t>
  </si>
  <si>
    <t>2023-05-06 17:55</t>
  </si>
  <si>
    <t>06日17：29运维二班陈荔洲汇报联调王慧冰：杨林变10kV岐厝线922线路岐厝#3变支线#022杆022开关跳闸（系统未研判）
故障原因：查无异常（雷雨天气）</t>
  </si>
  <si>
    <t>06日17：29运维二班陈荔洲汇报联调王慧冰：杨林变10kV岐厝线922线路岐厝#3变支线#022杆022开关跳闸17时34分巡视人陈荔洲接受通知，开始巡线。
06日17:43  联/配调吴志祥收到现场陈荔洲汇报：10kV岐厝#3变支线#022杆后线路查无明显故障，线路具备送电条件，试送设备：10kV岐厝#3变支线#022杆022开关由热备用转运行
06日17:44 联/配调吴志祥令陈荔洲：10kV岐厝#3变支线#022杆022开关由热备用转运行，06日17:55操作成功</t>
  </si>
  <si>
    <t>查无异常（雷雨天气）</t>
  </si>
  <si>
    <t>莆田.杨林变10kV岐厝线922线路岐厝#3变支线#022杆022断路器</t>
  </si>
  <si>
    <t>2023-05-06 17:29</t>
  </si>
  <si>
    <t>2023-05-07 09:15</t>
  </si>
  <si>
    <t>45E3FD40-5E1D-49C6-A24D-716ABF0DBF3E</t>
  </si>
  <si>
    <t>GZ13575423050013</t>
  </si>
  <si>
    <t>3523050600383462</t>
  </si>
  <si>
    <t>2023-05-06 17:31</t>
  </si>
  <si>
    <t>2023-05-06 18:24</t>
  </si>
  <si>
    <t>05月06日17:29DMS监盘发现： 溪口变电站溪口变电站.10kV.Ⅱ段母线A相失地(A相电压为1.57,B相电压为8.79,C相电压为9.42,零序电压为78.21,)无选线信号。故障原因为：无异常</t>
  </si>
  <si>
    <t>6日17:29 溪口变电站失地(溪口变电站.10kV.Ⅱ段母线A相电压为1.57,B相电压为8.79,C相电压为9.42,零序电压为78.21,)。即通知抢修班组
6日17:30联/配调廖宝玲遥控操作_：10kV建大支线#60杆K1开关由运行转热备用，于06日17:30控分成功接地信号消失
6日17:31 溪口变电站失地(溪口变电站.10kV.Ⅱ段母线A相电压为1.57,B相电压为8.79,C相电压为9.42,零序电压为78.21,)。即通知抢修班组巡视10kV建大支线#60杆K1开关及其之后的设备。
06日17:47 联/配调廖宝玲令丘伟君：10kV建大支线#81杆K1开关由运行转热备用，06日17:48操作成功
06日17:48  联/配调廖宝玲收到现场丘伟君汇报：10kV建大支线#60杆至81杆巡线无异常，申
请试送10kV建大支线#60杆K1开关
6日17:50联/配调廖宝玲遥控操作_：10kV建大支线#60杆K1开关由热备用转运行，于06日17:50控合成功
6日18:08联/配调廖宝玲【顺控】遥控操作_：10kV大岭下电站专变分支线#01杆K1开关由运行转热备用，于6日18:08控分失败
06日18:08 联/配调廖宝玲令丘伟君：10kV大岭下电站专变分支线#01杆K1开关由运行转热备用，06日18:09操作成功
6日18:10联/配调廖宝玲【顺控】遥控操作_：10kV建大支线#83杆K1开关由运行转热备用，于06日18:10控分成功
06日18:15 联/配调廖宝玲令丘伟君：10kV建大支线#81杆K1开关由热备用转运行，06日18:16操作成功
6日18:29联/配调廖宝玲遥控操作_：10kV大岭下电站专变分支线#01杆K1开关由热备用转运行，于06日18:29控合成功</t>
  </si>
  <si>
    <t>10kV建大支线#95杆A相瓷瓶雷击烧坏</t>
  </si>
  <si>
    <t>更换雷击瓷瓶</t>
  </si>
  <si>
    <t>2023-05-06 22:44</t>
  </si>
  <si>
    <t>BB9A5BE2-28D8-40F6-B018-86768C59AB39</t>
  </si>
  <si>
    <t>GZ13515723050021</t>
  </si>
  <si>
    <t>3523050600384124</t>
  </si>
  <si>
    <t>2023-05-06 17:33</t>
  </si>
  <si>
    <t>2023-05-06 17:43</t>
  </si>
  <si>
    <t>2023年05月06日17：33 接汇报：云顶天城开闭所10kV王大河二921开关跳闸，巡视无异常，于17：45恢复送电。</t>
  </si>
  <si>
    <t>17时32分，接城区供电服务中心林宇锋汇报：云顶天城开闭所10kV王大河二921开关跳闸。_即通知_17时35分巡视人林宇锋 接受通知，开始巡线。
06日17:36  联/配调王丽芳1收到现场林宇锋汇报：现场确认跳闸开关为：云顶天城开闭所10kV王大河二921断路器；保护动作：；试送设备：云顶天城开闭所10kV王大河二921断路器；故障现象：云顶天城开闭所10kV王大河二921开关跳闸，巡视无异常，申请试送
06日17:37 联/配调王丽芳1令刘锦朝:云顶天城开闭所10kV王大河二921开关由热备用转运行，06日17:44操作成功
无需抢修类型归档:试送成功，已全部复电。</t>
  </si>
  <si>
    <t>梅城变614王大河Ⅱ线（云顶天城开闭所王大河二921开关）</t>
  </si>
  <si>
    <t>2023-05-06 17:32</t>
  </si>
  <si>
    <t>梅城变614王大河Ⅱ线</t>
  </si>
  <si>
    <t>B9D8D6F9-94FD-47A4-9272-A57F05A33D7C</t>
  </si>
  <si>
    <t>GZ1354515323050009</t>
  </si>
  <si>
    <t>3523050600383748</t>
  </si>
  <si>
    <t>2023-05-06 17:34</t>
  </si>
  <si>
    <t>2023-05-06 18:33</t>
  </si>
  <si>
    <t>6日17:33系统研判： 栖梧变10kV联霞线933线路#048杆048开关 跳闸；联霞线#026杆026开关过流Ⅱ段告警；联峤联线#002杆002开关过流Ⅱ段告警；联霞线#048杆048开关重合闸动作、过流Ⅱ段保护动作、重合不成功；联霞线#026杆026开关过负荷告警；联霞线#048杆048开关过流加速段动作； 即通知抢修班组巡视跳闸点联霞线#048杆048开关及其之后的设备，重点关注联峤联线#002杆002开关之后区域。故障原因：雷雨天气，查无异常</t>
  </si>
  <si>
    <t>6日17:34系统研判： 栖梧变10kV联霞线933线路#048杆048开关 跳闸；联霞线#026杆026开关过流Ⅱ段告警；联峤联线#002杆002开关过流Ⅱ段告警；联霞线#048杆048开关重合闸动作、过流Ⅱ段保护动作、重合不成功；联霞线#026杆026开关过负荷告警；联霞线#048杆048开关过流加速段动作； 即通知抢修班组巡视跳闸点联霞线#048杆048开关及其之后的设备，重点关注联峤联线#002杆002开关之后区域。17时46分巡视人黄宇航接受通知，开始巡线。
06日18:08  联/配调吴志祥收到现场黄宇航汇报：现场确认跳闸开关为：10kV联霞线#048杆048开关；隔离设备：10kV沁桥分线#063杆063断路器；隔离状态：热备用；试送设备：10kV联霞线#048杆048开关
06日18:11 联/配调吴志祥令黄宇航：10kV沁桥分线#063杆063开关由运行转热备用，06日18:13操作成功
6日18:14联/配调吴志祥遥控操作：10kV联霞线#048杆048开关由热备用转运
行，于06日18:14控合成功
06日18:26  联/配调王慧冰收到现场黄宇航汇报：10kV沁桥分线#063杆至10kV联峤联线#002杆巡线正常
隔离设备：10kV联峤联线#002杆002开关；隔离状态：热备用；试送设备：10kV沁桥分线#063杆063断路器
6日18:29联/配调王慧冰遥控操作_：10kV联峤联线#002杆002开关由运行转热备用，于06日18:29控分成功
6日18:29联/配调王慧冰遥控操作_：10kV沁桥分线#063杆063开关由热备用转运行，于06日18:29控合成功
08日11:11  联/配调陈智涵收到现场黄一涵汇报：联峤联线#002杆至#034杆间经巡线无发现异常，申请10kV联峤联线#034杆034开关由热备用转运行
08日11:12 联/配调陈智涵令黄爱艳：联峤联线#034034开关由热备用转运行，08日11:12操作成功，送电正常</t>
  </si>
  <si>
    <t>10kV联峤联线#002杆后线路设备故障，属东峤供电所维护，待东峤所巡线反馈</t>
  </si>
  <si>
    <t>莆田.栖梧变10kV联霞线933线路联霞线#048杆048开关</t>
  </si>
  <si>
    <t>13DKX-25082</t>
  </si>
  <si>
    <t>0C563F57-84A5-4626-A91A-28846218371B</t>
  </si>
  <si>
    <t>GZ1351515723050008</t>
  </si>
  <si>
    <t>3523050600385049</t>
  </si>
  <si>
    <t>上街供电所</t>
  </si>
  <si>
    <t>2023-05-06 18:50</t>
  </si>
  <si>
    <t>2023年5月6日17:25  DMS弹窗：英泰第一城B区#1配电房921、911开关跳闸，巡线无故障，后于18：50送电正常。</t>
  </si>
  <si>
    <t>2023年5月6日17:25  DMS弹窗：英泰第一城B区#1配电房921、911开关跳闸，即通知上街所张文灯
17:58 上街所程建坡汇报：英泰第一城B区#1配电房921、911开关均跳闸在热备用，母分90M开关在热备用，即令其继续检查
18：10 上街所张文灯汇报：英泰第一城B区#2配电房921、911、90M开关均在热备用
18：30 上街所张文灯汇报：英泰第一城B区#1配电房、英泰第一城B区#2配电房设备巡视无异常，申请试送
06日18:32 联/配调林荷钒令上街所程建坡:英泰第一城B区#1配电房10kV二号配二923开关由运行转热备用，06日18:34操作成功
06日18:32 联/配调林荷钒令上街所程建坡:英泰第一城B区#1配电房10kV二号配一912开关由运行转热备用，06日18:34操作成功
06日18:35 联/配调林荷钒令程建坡:英泰第一城B区#1配电房10kV国沙三环921开关由热备用转运行，06日18:36操作成功
06日18:37 联/配调林荷钒令程建坡:英泰第一城B区#1配电房10kV国西二环911开关由热备用转运行，06日18:40操作成功
06日18:42 联/配调林荷钒令张文灯:英泰第一城B区#2配电房10kV国西911开关由运行转热备用，06日18:43操作成功
06日18:42 联/配调林荷钒令张文灯:英泰第一城B区#2配电房10kV国沙921开关由运行转热备用，06日18:43操作成功
06日18:44 联/配调林荷钒令程建坡:英泰第一城B区#1配电房10kV二号配二923开关由热备用转运行，06日18:45操作成功
06日18:46 联/配调林荷钒令程建坡:英泰第一城B区#1配电房10kV二号配一912开关由热备用转运行，06日18:47操作成功
06日18:48 联/配调林荷钒令张文灯:英泰第一城B区#2配电房10kV国沙921开关由热备用转运行，06日18:48操作成功
06日18:50 联/配调林荷钒令张文灯:英泰第一城B区#2配电房10kV国西911开关由热备用转运行，06日18:50操作成功
无需抢修类型归档:试送成功，已全部复电。</t>
  </si>
  <si>
    <t>强对流天气雷影响。</t>
  </si>
  <si>
    <t>超山变927超沙线（英泰第一城B区#1配电房921、911）</t>
  </si>
  <si>
    <t>超山变超沙线927</t>
  </si>
  <si>
    <t>2023-05-06 21:36</t>
  </si>
  <si>
    <t>13DKX-59514</t>
  </si>
  <si>
    <t>0134D365-4421-4A56-B00E-EEDFE3B29081</t>
  </si>
  <si>
    <t>GZ1351515723050009</t>
  </si>
  <si>
    <t>3523050600388355</t>
  </si>
  <si>
    <t>2023-05-06 17:37</t>
  </si>
  <si>
    <t>详见LS1351515723050008#故障记录。</t>
  </si>
  <si>
    <t>2023年5月6日17:25  DMS弹窗：英泰第一城B区#1配电房10kV国西二环911断路器跳闸， 
17:58 上街所张文灯汇报：英泰第一城B区#1配电房921、911开关均跳闸，即令其继续检查</t>
  </si>
  <si>
    <t>上街变918榕西线（英泰第一城B区#1配电房911、921）</t>
  </si>
  <si>
    <t>上街变918榕西线</t>
  </si>
  <si>
    <t>2023-05-06 21:48</t>
  </si>
  <si>
    <t>67066DF29C135030E0430A8EA3EC50300000</t>
  </si>
  <si>
    <t>61F61F93-D431-4EAD-82C0-092385EE35A6</t>
  </si>
  <si>
    <t>GZ1354515223050005</t>
  </si>
  <si>
    <t>3523050600389658</t>
  </si>
  <si>
    <t>2023-05-06 17:40</t>
  </si>
  <si>
    <t>2023-05-06 22:24</t>
  </si>
  <si>
    <t>6日17:39系统研判：涵江变10kV卓坡Ⅱ路621开关过流II段保护动作，开关跳闸，重合不成功（跳闸前，涵江变10kV II段母线B相不完全失地）；故障原因：10kV卓坡II路泽州环网柜PT烧毁（恶劣天气）</t>
  </si>
  <si>
    <t>6日17:39系统研判：涵江变10kV卓坡Ⅱ路621开关过流II段保护动作，开关跳闸，重合不成功17时45分巡视人吴泽阳接受通知，开始巡线。
06日18:04  联/配调姚钟武收到现场吴泽阳汇报：10kV卓坡II路泽州环网柜烧毁；故障原因：恶劣天气；其余线路查无异常，申请隔离故障点；
06日18:06 联/配调姚钟武令吴泽阳：卓坡Ⅱ路振兴环网柜10kV振兴泽州联线901线路由运行转热备用，06日18:09操作成功
06日18:12 联/配调姚钟武令姚钟武：莆田.涵江变/10kV.卓坡Ⅱ路621开关由热备用转运行，06日18:12操作成功
06日18:14 联/配调姚钟武令吴泽阳：10kV卓后分线#001杆001开关由运行转冷备用，06日18:19操作成功
06日18:21涵东班吴泽阳汇报：10kV卓后分线查无故障，申请该段线路负荷转由10kV丰起线615线路供电
06日18:22 联/配调姚钟武令吴泽阳：锦绣兰亭开闭所10kV锦绣兰亭开闭所II回进线902线路由冷备用转运行，06日18:28操作成功
6日18:35 荔城运维站李振雄汇报：涵江变/10kV.卓坡Ⅱ路621线路过流Ⅱ段加速保护动作、重合闸动作、重合不成功，故障相B、C相，故障电流54.07A，间隔检查正常。
06日18:44  联/配调姚钟武收到现场吴泽阳汇报：故障原因：恶劣天气；故障现象：站房类PT柜PT故障；故障点：10kV卓坡II路泽州环网柜PT烧毁
6日19:18 申请配电故障抢修单NO：PT-BB-PQ-2023-0107，工作负责人：刘海龙，工作内容：在10kV卓坡Ⅱ路泽州环网柜，进行PT柜烧毁抢修，安全措施：10kV卓坡II路振兴环网柜10kV振兴泽州联线901线路转检修，10kV卓坡II路党校环网柜10kV泽州党校联线901线路转检修，10kV卓坡II路泽州环网柜10kV地质分线911线路转检修，10kV卓坡II路泽州环网柜10kV泽州分线912线路转检修，10kV卓坡II路泽州环网柜10kV卓后分线913线路转检修，10kV卓后分线#001杆001开关及0011刀闸。
停电票：PTDQ23050194，06日19:37开始执行，06日20时51分执行完毕。
06日 20:53抢修许可票号：PT-BB-PQ-2023-0107,抢修负责人：刘海龙,抢修任务：1、10kV卓坡Ⅱ路泽州环网柜，PT柜烧毁抢修,抢修安措:10kV卓坡II路振兴环网柜10kV振兴泽州联线901线路转检修，10kV卓坡II路党校环网柜10kV泽州党校联线901线路转检修，10kV卓坡II路泽州环网柜10kV地质分线911线路转检修，10kV卓坡II路泽州环网柜10kV泽州分线912线路转检修，10kV卓坡II路泽州环网柜10kV卓后分线913线路转检修,断开10kV卓后分线#001杆001开关及0011刀闸
06日 22:01抢修终结票号：PT-BB-PQ-2023-0107,抢修负责人：刘海龙,抢修任务：1、10kV卓坡Ⅱ路泽州环网柜PT柜烧毁抢修,抢修安措:10kV卓坡II路振兴环网柜10kV振兴泽州联线901线路转检修，10kV卓坡II路党校环网柜10kV泽州党校联线901线路转检修，10kV卓坡II路泽州环网柜10kV地质分线911线路转检修，10kV卓坡II路泽州环网柜10kV泽州分线912线路转检修，10kV卓坡II路泽州环网柜10kV卓后分线913线路转检修,断开10kV卓后分线#001杆001开关及0011刀闸
送电票：PTDQ23050195，06日22:01开始执行，06日22时39分执行完毕。</t>
  </si>
  <si>
    <t>10kV卓坡II路泽州环网柜PT烧毁（恶劣天气）</t>
  </si>
  <si>
    <t>莆田.涵江变10kV卓坡Ⅱ路621线路</t>
  </si>
  <si>
    <t>2023-05-06 22:01</t>
  </si>
  <si>
    <t>卓坡Ⅱ路621线路</t>
  </si>
  <si>
    <t>2023-05-08 11:19</t>
  </si>
  <si>
    <t>BC45A753-582C-4ADB-B3EF-BD2745DBF405</t>
  </si>
  <si>
    <t>GZ13575423050012</t>
  </si>
  <si>
    <t>3523050600393608</t>
  </si>
  <si>
    <t>2023-05-06 21:46</t>
  </si>
  <si>
    <t>6日16:52 湖洋变电站湖洋变电站.10kV.Ⅱ段母线B相失地(A相电压为9.71,B相电压为4.15,C相电压为6.40,零序电压为6.59,)失地选线为湖洋变10kV湖元线916线路,。故障原因为：10kV湖镇线龙上支线#44杆-#46杆，更换导线（#45杆中相断线抢修）</t>
  </si>
  <si>
    <t>故障通知巡视10kV湖镇II线#11杆K1开关至10kV湖镇线龙上支线#48A杆K1开关、10kV湖镇线龙上支线新坊小泮分支线#03杆K1开关之间区域。17时16分巡视人张镜彬、曾伟宏接受通知，开始巡线。
06日17:22  联/配调廖宝玲收到现场张镜彬汇报：保护动作：；
隔离设备：10kV湖镇线龙上支线#04杆G1刀闸；隔离状态：分闸；试送设备：10kV湖镇线龙上支线#48A杆K1开关；
故障原因：雷害；故障现象：10kV湖镇线龙上支线#46架空类绝缘导线断线断股；
故障点：10kV湖镇线龙上支线#46
6日17:01联/配调廖宝玲遥控操作_：10kV湖镇II线#11杆K1开关由运行转热备用，于06日17:01控分成功接地信号消失
6日17:04联/配调廖宝玲遥控操作_：10kV湖镇线龙上支线#48A杆K1开关由运行转热备用，于06日17:04控分成功
6日17:23联/配调廖宝玲遥控操作_：10kV湖佛线佛濑支线濑溪石场分支线#030杆K1开关由热备用转运行，于06日17:23控合成功
06日17:33  联/配调廖宝玲收到现场张镜彬汇报：保护动作：；
隔离设备：10kV湖镇线龙上支线#06杆G1刀闸
06日17:31 联/配调廖宝玲令汤涛芳：10kV湖镇线龙上支线#06杆G1刀闸由合闸转分闸，06日17:32操作成功
6日17:39联/配调廖宝玲遥控操作_：10kV湖镇II线#11杆K1开关由热备用转运行，于06日17:39控合成功
6日18:30 申请配电故障抢修单NO：LY-SH-PQ-2023-0039，工作负责人：陈伟灵，工作内容：在10kV湖镇线龙上支线#44杆-#46杆，进行更换导线（#45杆中相断线抢修），安全措施：10kV湖镇线龙上支线#06杆G1刀闸，10kV湖镇线龙上支线新坊小泮分支线#03杆G1刀闸、K1开关、G2刀闸，10kV湖镇线龙上支线#48A杆G2闸、K1开关。
06日18:45 联/配调廖宝玲令邹永才：10kV湖镇线龙上支线#48A杆K1开关
确在热备用，06日18:46操作成功
06日18:47 联/配调廖宝玲令邹永才：10kV湖镇线龙上支线#48A杆G2刀闸由合闸转分闸，06日18:52操作成功
6日19:00联/配调廖宝玲遥控操作_：10kV湖镇线龙上支线新坊小泮分支线#03杆K1开关由运行转热备用，于06日19:00控分成功
06日20:20 联/配调廖宝玲令张镜彬：10kV湖镇线龙上支线新坊小泮分支线#03杆K1开关由热备用转冷备用，06日20:25操作成功
06日 20:26抢修许可票号：LY-SH-PQ-2023-0039,抢修负责人：陈伟灵,抢修任务：1、10kV湖镇线龙上支线#44杆-#46杆，更换导线（#45杆中相断线抢修）,抢修安措:断开10kV湖镇线龙上支线#06杆G1刀闸，断开10kV湖镇线龙上支线新坊小泮分支线#03杆G1刀闸、K1开关、G2刀闸，断开10kV湖镇线龙上支线#48A杆G2闸、K1开关
06日 21:17抢修终结票号：LY-SH-PQ-2023-0039,抢修负责人：陈伟灵,抢修任务：1、10kV湖镇线龙上支线#44杆-#46杆，更换导线（#45杆中相断线抢修）,抢修安措:断开10kV湖镇线龙上支线#06杆G1刀闸，断开10kV湖镇线龙上支线新坊小泮分支线#03杆G1刀闸、K1开关、G2刀闸，断开10kV湖镇线龙上支线#48A杆G2闸、K1开关
送电票：SH-ZLP-202305041，06日21:18开始执行，06日21时40分执行完毕。</t>
  </si>
  <si>
    <t>10kV湖镇线龙上支线#45杆G1刀闸雷击</t>
  </si>
  <si>
    <t>2023-05-06 16:52</t>
  </si>
  <si>
    <t>2023-05-06 21:22</t>
  </si>
  <si>
    <t>2023-05-06 22:30</t>
  </si>
  <si>
    <t>a16237ae-6b0e-47b4-9baa-6a54df996abf</t>
  </si>
  <si>
    <t>66F0FD63-3E23-4F94-939D-51A550DB01BA</t>
  </si>
  <si>
    <t>GZ13515623050018</t>
  </si>
  <si>
    <t>3523050600393983</t>
  </si>
  <si>
    <t>2023-05-06 17:42</t>
  </si>
  <si>
    <t>2023-05-06 18:23</t>
  </si>
  <si>
    <t>2023年05月06日17:35 文山变10kV东澳线621线路#52杆之后线路C相电失地；18:10巡视发现10kV东澳#55东沃砖厂专变用户内部故障，18:23隔离10kV东澳#55刀闸，10kV东澳线送电成功。</t>
  </si>
  <si>
    <t>福州.文山变10kV东澳线621线路东澳线#52东澳二开关</t>
  </si>
  <si>
    <t>文山变621东澳线</t>
  </si>
  <si>
    <t>2023-05-06 19:14</t>
  </si>
  <si>
    <t>B51A36F1-DC56-4B3E-9486-19E03654ABD7</t>
  </si>
  <si>
    <t>GZ13516223050020</t>
  </si>
  <si>
    <t>3523050600425105</t>
  </si>
  <si>
    <t>2023-05-06 22:46</t>
  </si>
  <si>
    <t>6日 18：04 梧店变10kVI段母线A相完全失地，18:17 10kV石竹Ⅰ路#041杆041开关跳闸，失地复归， 故障原因为：【10kV石竹Ⅰ路611线路洋中厝分线#001杆洋中厝#1变(工商局)A相避雷器故障】【6日18点32分】隔离故障，【6日18点42分】其余线路试送成功，恢复送电正常，22：45故障处理完毕，全部恢复送电正常。</t>
  </si>
  <si>
    <t>6日 18：04  查D5000信号：梧店变10kVI段母线A相完全失地（A相0.80、B相9.80、C相10.71），无选线，即通知林中运维站何建安现场检查设备情况，并通知宏路所黄寅查线，18：17 梧店变失地复归，母线电压恢复正常
6日18:17  收到15个配变上送停电事件； DMS研判10kV石竹Ⅰ路#041杆041开关跳闸，即通知【宏路所陈勇】巡视跳闸点10kV石竹Ⅰ路#041杆041开关，及其之后的设备。_18时32分巡视人陈勇 接受通知，开始巡线。
06日18:28  联/配调王垒收到现场宏路所陈勇汇报：故障是10kV石竹Ⅰ路611线路洋中厝分线#001杆洋中厝#1变(工商局)A相避雷器故障，申请隔离后试送
06日18:28 联/配调王垒令宏路所陈勇:10kV石竹Ⅰ路洋中厝分线#001杆洋中厝#1(工商局)配变由运行转冷备用，06日18:32操作成功
06日18:36  联/配调王垒收到现场宏路所陈勇汇报：现场查10kV石竹I路#041杆041开关跳闸处热备用，老旧开关无法查到保护动作情况，申请试送
06日18:36 联/配调王垒令宏路所陈勇:10kV石竹Ⅰ路#041杆041柱上开关由热备用转运行，06日18:42操作成功
06日19:58 联/配调王垒令宏路所陈勇:10kV石竹Ⅰ路洋中厝分线#008杆医院次分线T000（界）柱上开关由运行转冷备用，06日20:37操作成功
06日19:58 联/配调王垒令宏路所陈勇:10kV石竹Ⅰ路洋中厝分线#007杆洋中厝#7配变由运行转热备用06日，06日20:37操作成功
06日19:58 联/配调王垒令宏路所陈勇:10kV石竹Ⅰ路洋中厝分线#006杆洋中厝#2(宏路医院)配变由运行转冷备用06日06日20:37操作成功
06日19:58 联/配调王垒令宏路所陈勇:10kV石竹Ⅰ路#056杆洋中厝分线T0001刀闸由合闸转分闸06日，06日20:37操作成功
06日20：39许可故障抢修单：FZ-FQ-PQ-2023-0135#
06日22：09终结故障抢修单：FZ-FQ-PQ-2023-0135#
06日22：45执行完毕送电指令票详见指令票NO：福清2023050080</t>
  </si>
  <si>
    <t>10kV石竹Ⅰ路611线路洋中厝分线#001杆洋中厝#1变(工商局)B相避雷器故障</t>
  </si>
  <si>
    <t>2023-05-07 19:32</t>
  </si>
  <si>
    <t>E7950636-2991-4266-B218-2EDAC536435F</t>
  </si>
  <si>
    <t>GZ13515723050022</t>
  </si>
  <si>
    <t>3523050600424792</t>
  </si>
  <si>
    <t>2023-05-06 18:25</t>
  </si>
  <si>
    <t>2023-05-06 18:44</t>
  </si>
  <si>
    <t>2023年05月06日16:50 110kV渡口变II、III段母线电压异常(10.07,9.85,0.43)，无选线信号，失地线路是渡口变10kV塔峰线922线路，故障原因：廷洋电站用户侧避雷器雷击损坏，18:30隔离廷洋电站后，于18：47送电正常。</t>
  </si>
  <si>
    <t>6日16:50 福州.渡口变/10kV.Ⅲ段母线A相电压为10.07,B相电压为9.85,C相电压为0.43,零序电压为9.67,福州.渡口变/10kV.Ⅱ段母线A相电压为10.02,B相电压为9.88,C相电压为0.46,零序电压为0.28,)无选线信号
06日17:36 城区供电服务中心陈士梁汇报：10kV龙兴#011龙兴一柱上开关跳闸
06日18:02 城区供电服务中心林宇锋汇报：廷洋电站有火花，申请塔峰3#环网10kV塔峰912开关转热备用，
联/配调王丽芳1令林宇锋:塔峰3#环网10kV塔峰912开关由运行转热备用，06日18:10操作成功
即通知巡视跳闸点塔峰3#环网10kV塔峰912开关，及其之后的设备。18时26分巡视人刘锦朝,林宇锋 接受通知，开始巡线。
06日18:29  联/配调林玲收到现场刘锦朝汇报：现场确认跳闸开关为：塔峰3#环网10kV塔峰912开关；试送设备：塔峰3#环网10kV塔峰912开关；故障现象：廷洋电站用户侧A相避雷器雷击损坏
06日18:30  联/配调林玲收到现场刘锦朝汇报：试送设备：塔峰3#环网10kV塔峰912开关；故障现象：廷洋电站用户侧避雷器雷击损坏。已隔离，申请试送
06日18:33  联/配调林玲收到现场刘锦朝汇报：现场确认跳闸开关为：10kV龙兴#011龙兴一开关；保护动作：；试送设备：龙兴#011龙兴一开关；故障现象：廷洋电站用户侧避雷器雷击损坏，已隔离，申请送电
06日18:34  联/配调林玲收到现场刘锦朝汇报：现场确认跳闸开关为：塔峰#029塔峰二开关；试送设备：塔峰#029塔峰二开关；故障现象：廷洋电站用户侧避雷器雷击损坏，已隔离，申请送电
06日18:37 联/配调林玲令刘锦朝:塔峰3#环网10kV塔峰912开关由热备用转运行，06日18:39操作成功
06日18:41 联/配调卢金钗令刘锦朝:10kV塔峰#029塔峰二柱上开关由热备用转运行，06日18:42操作成功
06日18:42 联/配调卢金钗令刘锦朝:10kV龙兴#011龙兴一柱上开关由热备用转运行，06日18:47操作成功
无需抢修类型归档:经隔离已恢复送电</t>
  </si>
  <si>
    <t>渡口变922塔峰线（塔峰3#环网塔峰912开关）</t>
  </si>
  <si>
    <t>2023-05-06 20:11</t>
  </si>
  <si>
    <t>AF2553AD-7D77-4EA4-8F42-BAADFCE1A140</t>
  </si>
  <si>
    <t>GZ13555123050036</t>
  </si>
  <si>
    <t>3523050600431193</t>
  </si>
  <si>
    <t>2023-05-06 18:37</t>
  </si>
  <si>
    <t>2023-05-07 03:32</t>
  </si>
  <si>
    <t>2023年05月06日18:32  IES监盘发现： 美林变10kV内茂线622开关过流Ⅱ段动作跳闸，重合闸不成功  故障原因：10kV内茂线邱洋支线1#-2#杆雷击断线</t>
  </si>
  <si>
    <t>10kV内茂线邱洋支线1#-2#杆雷击断线</t>
  </si>
  <si>
    <t>2023-05-06 18:36</t>
  </si>
  <si>
    <t>2023-05-07 05:00</t>
  </si>
  <si>
    <t>2023-05-08 16:04</t>
  </si>
  <si>
    <t>66F64EEC-6D96-4FE7-8D1C-A0CD7E839BA3</t>
  </si>
  <si>
    <t>LS1351515423050008</t>
  </si>
  <si>
    <t>3523050600438103</t>
  </si>
  <si>
    <t>2023-05-06 19:33</t>
  </si>
  <si>
    <t>南郊变625南会线（10kV樟岚9-22-9支）</t>
  </si>
  <si>
    <t>2023-05-06 18:49</t>
  </si>
  <si>
    <t>2023-05-07 01:00</t>
  </si>
  <si>
    <t>B15DCD9A-28DD-44CD-AD4B-A136854F783B</t>
  </si>
  <si>
    <t>LS13515923050001</t>
  </si>
  <si>
    <t>3523050600438292</t>
  </si>
  <si>
    <t>2023-05-06 18:52</t>
  </si>
  <si>
    <t>2023-05-06 21:13</t>
  </si>
  <si>
    <t>5月6日18:48,110kV官树下变10kV大练线914线路苏沃村环网乾猫914开关跳闸，故障原因：10kV猫头乾分线#044练垅刀闸上有漂浮物，用令克棒处理后线路于21：20送电正常。</t>
  </si>
  <si>
    <t>6日18:48 苏沃村环网10kV乾猫914开关过流I段跳闸；即通知北区所郑海平巡视跳闸点苏沃村环网10kV乾猫914开关，及其之后的设备，_19时02分巡视人林斯康,王鹏 接受通知，开始巡线。
06日19:32  联/配调翁武仙收到现场北区所郑海平汇报：苏沃村环网10kV乾猫914开关至龙头村环网10kV龙钟912开关之间巡视无异常，申请试送线路
06日19:34 联/配调翁武仙令北区所郑海平:龙头村环网10kV龙钟912开关由运行转热备用，06日19:34操作成功
6日19:35联/配调翁武仙遥控操作：苏沃村环网10kV乾猫914开关由热备用转运行于06日19:35控合成功，正常
06日21:18  联/配调翁武仙收到现场北区所郑海平汇报：10kV猫头乾分线#044练垅刀闸上有漂浮物，已用令克棒处理
06日21:20 联/配调翁武仙令北区所郑海平:龙头村环网10kV龙钟912开关由热备用转运行，06日21:20操作成功，正常</t>
  </si>
  <si>
    <t>10kV猫头乾分线#044练垅刀闸上有漂浮物缠绕</t>
  </si>
  <si>
    <t>加强线路巡视，及时清除配电设备周围的漂浮物</t>
  </si>
  <si>
    <t>福州.官树下变10kV大练914线路苏沃村环网乾猫914开关</t>
  </si>
  <si>
    <t>B4B8D695-C012-4888-A691-461D5CE3E393</t>
  </si>
  <si>
    <t>GZ13575423050016</t>
  </si>
  <si>
    <t>3523050600441709</t>
  </si>
  <si>
    <t>2023-05-06 18:56</t>
  </si>
  <si>
    <t>2023-05-07 02:58</t>
  </si>
  <si>
    <t>05月6日18:53DMS监盘发现： 溪口变电站10kV.Ⅱ段母线A相失地(A相电压为1.44,B相电压为9.16,C相电压为9.56,零序电压为82.16,)无选线信号。故障原因为：10kV建大支线#95杆，悬瓶雷击烧坏</t>
  </si>
  <si>
    <t>6日18:53 溪口变电站失地(溪口变电站.10kV.Ⅱ段母线A相电压为1.44,B相电压为9.16,C相电压为9.56,零序电压为82.16,)。即通知抢修班组
6日18:55联/配调廖宝玲遥控操作_：10kV建大支线#60杆K1开关由运行转热备用，于06日18:55控分成功接地信号消失
6日18:56 溪口变电站失地(溪口变电站.10kV.Ⅱ段母线A相电压为1.44,B相电压为9.16,C相电压为9.56,零序电压为82.16,)。即通知抢修班组巡视10kV建大支线#60杆K1开关及其之后的设备。19时48分巡视人张忠华、罗国寿接受通知，开始巡线。
06日19:45 联/配调廖宝玲令丘伟君：10kV建大支线#81杆K1开关由运行转热备用，06日19:48操作成功
6日19:51联/配调廖宝玲遥控操作_：10kV建大支线#60杆K1开关由热备用转运行，于06日19:51控合成功
06日19:58 联/配调廖宝玲令丘伟君：10kV建大支线#81杆K1开关由热备用转运行，06日20:01操作成功
06日20:01  联/配调廖宝玲收到现场丘伟君汇报：10kV建大支线#95杆 A相瓷瓶击穿
06日20:02 联/配调廖宝玲令丘伟君：10kV建大支线#81杆K1开关由运行转热备用，06日20:04操作成功
6日21:56 申请配电故障抢修单NO：LY-SH-PQ-2023-0041，工作负责人：廖桂生，工作内容：在10kV建大支线#95杆，进行悬瓶雷击烧坏更换抢修，安全措施：10kV建大支线#81杆K1开关、G1刀闸，10kV大岭下电站专变分支线#01杆K1开关、G2刀闸。
06日23:34 联/配调廖宝玲令罗国寿：查10kV建大支线#81杆K1开关确在分闸，06日23:40操作成功
06日23:34 联/配调廖宝玲令罗国寿：10kV建大支线#81杆G1刀闸由合闸转分闸，06日23:40操作成功
07日00:07 联/配调廖宝玲令罗国寿：10kV大岭下电站专变分支线#01杆K1开关由运行转热备用，07日00:13操作成功
07日00:07 联/配调廖宝玲令罗国寿：10kV大岭下电站专变分支线#01杆G2刀闸由合闸转分闸，07日00:13操作成功
07日 00:17抢修许可票号：LY-SH-PQ-2023-0041,抢修负责人：廖桂生,抢修任务：1、10kV建大支线#95杆，悬瓶雷击烧坏更换抢修,抢修安措:断开10kV建大支线#81杆K1开关、G1刀闸，断开10kV大岭下电站专变分支线#01杆K1开关、G2刀闸
07日 01:56抢修终结票号：LY-SH-PQ-2023-0041,抢修负责人：廖桂生,抢修任务：1、10kV建大支线#95杆，悬瓶雷击烧坏更换抢修,抢修安措:断开10kV建大支线#81杆K1开关、G1刀闸，断开10kV大岭下电站专变分支线#01杆K1开关、G2刀闸
送电票：SH-ZLP-202305042，07日02:25开始执行，07日02时56分执行完毕。</t>
  </si>
  <si>
    <t>10kV建大支线#95杆A相瓷瓶放电</t>
  </si>
  <si>
    <t>2023-05-07 02:56</t>
  </si>
  <si>
    <t>2023-05-07 04:00</t>
  </si>
  <si>
    <t>2023-05-07 08:18</t>
  </si>
  <si>
    <t>1633876F-13B3-4E1B-AEBE-C306DCFC23D5</t>
  </si>
  <si>
    <t>GZ13565323050001</t>
  </si>
  <si>
    <t>3523050600443652</t>
  </si>
  <si>
    <t>2023-05-06 19:12</t>
  </si>
  <si>
    <t>2023-05-07 10:19</t>
  </si>
  <si>
    <t>6日19:12 10kV山吴线#091-#091A门杆K0458开关过流Ⅰ段保护动作跳闸；故障原因为：雷击导致10kV山吴线#126杆至10kV吴田村部支线#001杆AC相断线</t>
  </si>
  <si>
    <t>6日19:12 DMS系统研判10kV山吴线#091-#091A门杆K0458开关跳闸；10kV山吴线#091-#091A门杆K0458开关过流Ⅰ段保护动作跳闸； 即通知抢修班组巡视跳闸点10kV山吴线#091-#091A门杆K0458开关及其之后的设备，重点关注10kV山吴线#091-#091A门杆K0458开关之后区域。19时21分巡视人徐福山、张海榕接受通知，开始巡线。
06日20:41  联/配调吴若玮收到现场张海榕汇报：现场确认跳闸开关为：10kV山吴线#091-#091A门杆K0458开关；保护动作：过流Ⅰ段；
巡视无异常范围：10KV山吴线#091杆-10KV山吴线#126杆；
判断故障原因：雷害。开关后段巡视无异常，申请试送
06日20:43 联/配调吴若玮令张海榕：10kV山吴线#091-#091A门杆K0458开关由热备用转运行，06日20:48操作成功--发现失地信号，令其10kV山吴线#091-#091A门杆K0458开关由运行转热备用--06日20:49操作成功，失地信号消失。
06日21:04 联/配调吴若玮通知张海榕：试送10kV山吴线#091-#091A门杆K0458开关后山重变10kVⅠ段母线C相不完全失地(A相电压为4.72,B相电压为8.01,C相电压为5.72,零序电压为3.68,)，通知继续巡视。
06日22:45  联/配调吴若玮收到现场张海榕汇报：故障点：10kV山吴线#126杆至10kV吴田村部支线#001杆AC相断线，
7日00:17 申请配电故障抢修单NO：2304006，工作负责人：张海榕，工作内容：：10kV山吴线#126杆至10kV吴田村部支线#001杆段断线抢修，安全措施：断开10kV山吴线#091-#091A门杆K0458开关及G1373刀闸、10kV山吴线石崆支线#005-#005A门杆石崆公变高压跌落式熔断器。
07日01:26 联/配调低压吴若玮令张海榕：10kV山吴线#091-#091A门杆K0458开关由热备用转冷备用，07日01:31操作成功
07日01:26 联/配调低压吴若玮令张海榕：10kV山吴线石崆支线#005-#005A门杆石崆公配变由运行转热备用，07日01:40操作成功
07日01:41抢修许可：票号：2304006，抢修负责人：张海榕，抢修任务：10kV山吴线#126杆至10kV吴田村部支线#001杆段断线抢修_，抢修安措：断开10kV山吴线#091-#091A门杆K0458开关及G1373刀闸、10kV山吴线石崆支线#005-#005A门杆石崆公变高压跌落式熔断器。
07日 01:41抢修许可票号：2304006,抢修负责人：张海榕,抢修任务：,抢修安措:
07日 09:59抢修终结票号：2304006,抢修负责人：张海榕,抢修任务：,抢修安措:
送电票：ZZCT23050030，07日10:00开始执行，07日10时18分执行完毕。</t>
  </si>
  <si>
    <t>雷击导致10kV山吴线#126杆至10kV吴田村部支线#001杆AC相断线</t>
  </si>
  <si>
    <t>2023-05-07 10:18</t>
  </si>
  <si>
    <t>250704</t>
  </si>
  <si>
    <t>2023-05-08 09:00</t>
  </si>
  <si>
    <t>305CDFEB-C0F3-4ED6-B900-F6E3C1C00606</t>
  </si>
  <si>
    <t>GZ13536023050016</t>
  </si>
  <si>
    <t>3523050600443760</t>
  </si>
  <si>
    <t>2023-05-06 23:08</t>
  </si>
  <si>
    <t>2023年5月6日18:38 DMS研判：代溪变电站10kVⅡ段母线B相完全失地(A相电压为10.68,B相电压为0.53,C相电压为10.20,零序电压为120.00,)失地选线不正确。故障原因为：10kV玉洋线陈厝分线#001杆001开关B相避雷器击穿、0kV玉洋线#205-1杆B相避雷器击穿</t>
  </si>
  <si>
    <t>2023年5月6日18:38 DMS研判：代溪变电站10kVⅡ段母线B相完全失地(A相电压为10.68,B相电压为0.53,C相电压为10.20,零序电压为120.00,)失地选线不正确。
6日18:55联/配调张书燕遥控操作_：代溪变电站.10kV.电站Ⅰ路间隔.926开关由运行转热备用，于06日18:55控分成功接地信号存在
6日18:56联/配调张书燕遥控操作_：代溪变电站.10kV.电站Ⅰ路间隔.926开关由热备用转运行，于06日18:56控合成功
6日19:03联/配调兰黄健遥控操作_：10kV玉洋线北乾支线#001杆001开关由运行转热备用，于6日19:03控分失败
6日19:04联/配调兰黄健遥控操作_：10kV玉洋线洋头分线#036杆036开关由运行转热备用，于06日19:04控分成功接地信号存在
6日19:06联/配调兰黄健遥控操作_：10kV玉洋线陈厝分线#001杆001开关由运行转热备用，于06日19:06控分成功接地信号存在
6日19:09联/配调兰黄健遥控操作_：10kV玉洋线#119杆119开关由运行转热备用，于6日19:09控分失败
06日19:10 联/配调兰黄健令张古田：10kV玉洋线#082杆#082开关由运行转热备用，06日19:11操作成功，接地信号消失，即通知抢修班组巡线。
06日20:19 联/配调郑国龙令宋楠：10kV玉洋线#149杆149开关由运行转热备用，06日20:20操作成功
06日20:21  联/配调张书燕收到现场宋楠汇报：_10kV玉洋线#082杆至#149杆之间巡视无异常，线路具备送电条件。
6日20:23联/配调张书燕遥控操作_：10kV玉洋线#082杆#082开关由热备用转运行，于06日20:23控合成功，接地信号存在。
06日20:26 联/配调郑国龙令宋楠：10kV玉洋线#119杆119开关由运行转热备用，06日20:27操作成功，接地信号存在。
6日20:29联/配调张书燕遥控操作_：10kV玉洋线#082杆#082开关由运行转热备用，于06日20:29控分成功，接地信号消失。
06日21:11 联/配调兰黄健令张古田：10kV玉洋线#149杆149开关由热备用转运行，06日21:12操作成功
06日21:24  联/配调张书燕收到现场张古田汇报：_10kV玉洋线#119杆至末端巡视无异常，具备送电条件。
06日21:25 联/配调兰黄健令张古田：10kV玉洋线#119杆119开关由热备用转运行，06日21:26操作成功，接地信号存在。
06日21;27 联/配调兰黄健令张古田：10kV玉洋线#119杆119开关由运行转热备用，06日21:28操作成功，接地信号消失。
6日21:17联/配调张书燕遥控操作_：10kV玉洋线#082杆#082开关由热备用转运行，于06日21:17控合成功
6日21:23联/配调张书燕遥控操作_：10kV玉洋线陈厝分线#001杆001开关由热备用转运行，于06日21:23控合成功
06日21:30  联/配调张书燕收到现场张古田汇报：_10kV玉洋线#119杆至#149杆巡视无异常，具备送电条件。
06日21:35 联/配调兰黄健令张古田：10kV玉洋线#149杆149开关由运行转热备用，06日21:37操作成功
06日21:36 联/配调兰黄健令张古田：10kV玉洋线#119杆119开关由热备用转运行，06日21:36操作成功
06日21:31  联/配调张书燕收到现场张古田汇报：_10kV玉洋线#149杆至#182杆巡视无异常，线路具备送电条件。
6日 21:15  联/配调张书燕收到现场张古田汇报：_10kV玉洋线陈厝分线#001杆001开关B相避雷器击穿，安全距离够，无需登杆，已用绝缘棒挑开，故障已处理，线路具备送电条件。
06日22:32 联/配调郑国龙令张古田：10kV玉洋线#182杆182开关由运行转热备用，06日22:33操作成功
06日22:35 联/配调郑国龙令张书燕：10kV玉洋线#149杆149开关由热备用转运行，06日22:35操作成功
06日23:00  联/配调张书燕收到现场张古田汇报：_06日10kV玉洋线#205-1杆B相避雷器击穿，已用绝缘棒挑开，10kV玉洋线#182杆至末端具备送电条件。
06日23:03 联/配调兰黄健令张古田：10kV玉洋线#182杆182开关由热备用转运行，06日23:07操作成功，恢复正常供电。</t>
  </si>
  <si>
    <t>10kV玉洋线陈厝分线#001杆001开关B相避雷器击穿、0kV玉洋线#205-1杆B相避雷器击穿</t>
  </si>
  <si>
    <t>加强线路防雷整治</t>
  </si>
  <si>
    <t>代溪变电站10kV玉洋线924线路</t>
  </si>
  <si>
    <t>2023-05-06 23:07</t>
  </si>
  <si>
    <t>2023-05-07 02:00</t>
  </si>
  <si>
    <t>2023-05-07 15:48</t>
  </si>
  <si>
    <t>264B847D-D768-4514-8BA6-60A1A3897849</t>
  </si>
  <si>
    <t>LS13566223050003</t>
  </si>
  <si>
    <t>3523050600445559</t>
  </si>
  <si>
    <t>2023-05-06 20:31</t>
  </si>
  <si>
    <t>2023年05月06日19:09 凤园变10kV凤林线921开关过流Ⅱ段动作跳闸，重合不成功。故障原因为：10kV龙秋村路口路灯箱变用户内部故障。</t>
  </si>
  <si>
    <t>2023年05月06日19:09 DMS弹窗报：凤园变10kV凤林线921开关过流Ⅱ段动作跳闸，重合不成功。即通知芗城一班卢镇江巡视并告其线路运行方式。
20:07 良璞运维王镇隆报：19:09 凤园变10kV凤林线921开关过流Ⅱ段动作跳闸，重合不成功。故障相别：ABC相；故障电流：44.76A（二次），5.37kA（一次）。站内一、二次设备外观检查无异常。
20:25 芗城一班卢镇江报：巡视发现10kV龙秋村路口路灯箱变用户内部故障，龙秋Ⅰ环网柜10kV龙秋村路口路灯箱变906开关处运行。其余线路设备巡视无异常。申请将龙秋Ⅰ环网柜10kV龙秋村路口路灯箱变906线路转检修后试送。
20:27  配调韩悠洋令芗城一班卢镇江：龙秋Ⅰ环网柜10kV龙秋村路口路灯箱变906线路由运行转检修——20:27操作完毕
20:28 配调韩悠洋遥控：凤园变10kV凤林线921开关由热备用转运行——20:28操作完毕，试送成功。即通知芗城用检黄李威并告其线路运行方式。</t>
  </si>
  <si>
    <t>凤园变凤林线921线路</t>
  </si>
  <si>
    <t>948B9F72-AB3C-4E01-B1C4-02004645DC0F</t>
  </si>
  <si>
    <t>GZ13555723050068</t>
  </si>
  <si>
    <t>3523050600458524</t>
  </si>
  <si>
    <t>2023-05-06 19:23</t>
  </si>
  <si>
    <t>2023-05-06 20:56</t>
  </si>
  <si>
    <t>2023年05月6日19:01 DMS弹窗：10kV魁奇654线镇直支线#1杆K002开关跳闸。故障原因：树枝掉落到10kV魁奇654线镇直支线#6-7杆至#6-8杆导线上</t>
  </si>
  <si>
    <t>树枝掉落到10kV魁奇654线镇直支线#6-7+1杆至#6-8杆导线上引起短路</t>
  </si>
  <si>
    <t>2023-05-07 12:26</t>
  </si>
  <si>
    <t>B85B498CCBDA46C4A7D3EB0A9F55FCA2421B</t>
  </si>
  <si>
    <t>FCD01AD1-0AD1-419B-A133-5185F55A9CA8</t>
  </si>
  <si>
    <t>GZ13555723050069</t>
  </si>
  <si>
    <t>3523050600467931</t>
  </si>
  <si>
    <t>2023-05-06 19:44</t>
  </si>
  <si>
    <t>2023-05-06 20:19</t>
  </si>
  <si>
    <t>2023年05月06日19:34 DMS弹窗：10kV川植610线#124杆K005开关跳闸。故障原因：10kV槐植691线#029-1甲杆与10kV槐植691线#029-1乙杆间的导线有异物</t>
  </si>
  <si>
    <t>2023年05月06日19:34 DMS弹窗：10kV川植610线#124杆K005开关跳闸。20时11分巡视人李锦艺接受通知，开始巡线。
06日20:11  联/配调蔡巧敏收到现场李锦艺汇报：现场确认跳闸开关为：10kV川植610线#124杆K005开关；
故障原因：异物引发故障；
故障现象：10kV槐植691线#029-1甲杆与10kV槐植691线#029-1乙杆间的导线有异物已经清理，申请送电；
故障点：10kV槐植691线#029-1甲杆与10kV槐植691线#029-1乙杆间的导线
6日20:13联/配调蔡巧敏遥控操作_：10kV川植610线#124杆K005开关由热备用转运行，于06日20:13控合成功，送电正常</t>
  </si>
  <si>
    <t>10kV槐植691线#029-1甲杆与10kV槐植691线#029-1乙杆间的导线有异物</t>
  </si>
  <si>
    <t>长坑变10kV川植610线#124杆K005开关</t>
  </si>
  <si>
    <t>2023-05-06 19:41</t>
  </si>
  <si>
    <t>2023-05-06 20:07</t>
  </si>
  <si>
    <t>长坑变10kV川植线610</t>
  </si>
  <si>
    <t>2023-05-10 09:12</t>
  </si>
  <si>
    <t>3D007857E7AC4D67813221DF859C5783421B</t>
  </si>
  <si>
    <t>6B61F814-0429-4272-ADE8-4D49BD61539E</t>
  </si>
  <si>
    <t>GZ13575323050004</t>
  </si>
  <si>
    <t>3523050600469790</t>
  </si>
  <si>
    <t>2023-05-06 19:45</t>
  </si>
  <si>
    <t>2023-05-06 21:43</t>
  </si>
  <si>
    <t>（补发停电信息）6日19:4 悦洋变电站10kV.悦中线间隔937开关过流Ⅰ段 跳闸，大电流闭锁合闸，因DMS系统原因，发布停电信息后无配变停电，补发停电信息，10kV悦中线#0杆至#137杆用户已转电，未补发停电信息（故障原因：巡查无异常，雷害）</t>
  </si>
  <si>
    <t>19时44分，联/配调王开培发布停电信息，发布设备为悦洋变电站.10kV.悦中线间隔.937开关，通知相关人员巡视悦洋变电站.10kV.悦中线间隔.937开关及其之后设备。19时59分巡视人兰剑荣接受通知，开始巡线。
06日20:37  联/配调王开培收到现场兰剑荣汇报：现场确认跳闸开关为：10kV悦中线937开关；保护动作：；
隔离设备：10KV悦中线#249杆249K开关
6日21:12联/配调曾晓东遥控操作_：10kV悦中线#249杆249K开关由热备用转运行，于06日21:12控合成功，全部送电正常（详见故障编号LS13575323050003）
06日21:37 联/配调曾晓东令林添德：10kV悦中线#249杆249K开关由热备用转运行，06日21:38操作成功（无法流程结束补录操作）</t>
  </si>
  <si>
    <t>悦洋变10kV悦中线937线路</t>
  </si>
  <si>
    <t>2023-05-06 21:40</t>
  </si>
  <si>
    <t>2023-05-06 22:28</t>
  </si>
  <si>
    <t>455FF3ED-2638-444D-A8DE-0C291E51957C</t>
  </si>
  <si>
    <t>LS13516223050021</t>
  </si>
  <si>
    <t>3523050600472436</t>
  </si>
  <si>
    <t>2023-05-06 19:53</t>
  </si>
  <si>
    <t>2023-05-06 22:19</t>
  </si>
  <si>
    <t>6日19:33 城东变10kVⅠ段母线A相完全失地(A相电压为1.14,B相电压为9.32,C相电压为10.41,零序电压为0.00,)失地选线为城东变10kV龙营Ⅱ回632线路, 19：49 试拉10kV龙营Ⅱ回#135龙营B六开关后失地复归，故障原因为：10kV龙营II回山利二分线#007杆山利村（村部）#2变高压侧避雷器异物缠绕导致失地，22：17 故障已处理，线路全部恢复送电正常</t>
  </si>
  <si>
    <t>6日19:33 城东变10kVⅠ段母线A相电压为1.14,B相电压为9.32,C相电压为10.41,零序电压为0.00,)失地选线为城东变10kV龙营Ⅱ回632线路, 即通知龙田所刘加华查线，并通知周店运维站施坚华现场检查设备情况。查事项窗信号：10kV龙营Ⅱ回信峰分线#011信峰三开关小电流接地告警；10kV龙营Ⅱ回#054信峰开关小电流接地告警；10kV龙营Ⅱ回#021龙营B二开关（先德）小电流接地告警；主干线上其余开关(含先德开关)未上送接地告警信号，初步判断故障在10kV龙营Ⅱ回#021龙营B二开关至10kV龙营Ⅱ回#076龙营B三开关之间线路。
6日19:42联/配调王垒遥控操作_：10kV龙营Ⅱ回信峰分线#011信峰三柱上开关由运行转热备用于06日19:42控分成功接地信号存在
6日19:43联/配调王垒遥控操作_：10kV龙营Ⅱ回#054信峰柱上开关由运行转热备用于06日19:43控分成功接地信号存在
6日19:44联/配调王垒遥控操作_：10kV龙营Ⅱ回#054信峰柱上开关由热备用转运行于06日19:44控合成功
6日19:44联/配调王垒遥控操作_：10kV龙营Ⅱ回信峰分线#011信峰三柱上开关由热备用转运行于06日19:44控合成功
6日19:46联/配调王垒遥控操作_：10kV龙营Ⅱ回#076龙营B三柱上开关由运行转热备用于06日19:46控分成功接地信号消失，母线电压正常
6日19:48联/配调王垒遥控操作_：10kV龙营Ⅱ回#0101龙营B四柱上开关由运行转热备用于06日19:48控分成功
6日19:48联/配调王垒遥控操作_：10kV龙营Ⅱ回#076龙营B三柱上开关由热备用转运行于06日19:48控合成功，未失地，母线电压正常
6日19:49联/配调王垒遥控操作_：10kV龙营Ⅱ回#135龙营B六柱上开关由运行转热备用于06日19:49控分成功
6日19:49联/配调王垒遥控操作_：10kV龙营Ⅱ回#0101龙营B四柱上开关由热备用转运行于06日19:49控合成功，未失地，母线电压正常
6日19:49 试拉10kV龙营Ⅱ回#135龙营B六开关后城东变10kVI段母线失地复归, 即通知【龙田所刘加华】巡视跳闸点10kV龙营Ⅱ回#135龙营B六开关，及其之后的设备。_22时21分巡视人陈德慧 接受通知，开始巡线。
06日21:10  联/配调陈婷收到现场龙田所刘加华汇报：10kV龙营II回#135-176杆主干线查无故障，申请断开0kV龙营II回#145、#156刀闸后试送
06日21:10 联/配调陈婷令龙田所刘加华:10kV龙营Ⅱ回#145刀闸由合闸转分闸，06日21:11操作成功
06日21:10 联/配调陈婷令龙田所刘加华:10kV龙营Ⅱ回#156刀闸由合闸转分闸，06日21:11操作成功
06日21:33  联/配调陈婷收到现场龙田所刘加华汇报：_10kV龙营Ⅱ回#156刀闸以下线路查无故障，申请试送
06日21:31 联/配调陈婷令配调陈婷:10kV龙营Ⅱ回#135龙营B六柱上开关由运行转热备用，06日21:31操作成功
06日21:31 联/配调陈婷令龙田所刘加华:10kV龙营Ⅱ回#156刀闸由分闸转合闸，06日21:32操作成功
06日21:32 联/配调陈婷令配调陈婷:10kV龙营Ⅱ回#135龙营B六柱上开关由热备用转运行，06日21:32操作成功，未失地，母线电压正常
06日21:57  联/配调陈婷收到现场龙田所刘加华汇报：_10kV龙营Ⅱ回#145刀闸以下线路公变查无故障，申请断开10kV龙营Ⅱ回龙昇支线#001龙殖界开关后试送
6日22:00联/配调陈婷遥控操作_：10kV龙营Ⅱ回龙昇支线#001龙殖界柱上开关由运行转热备用于06日22:00控分成功
06日22:07  联/配调陈婷收到现场龙田所刘加华汇报：经特巡发现故障为：10kV龙营II回山利二分线#007杆山利村（村部）#2变高压侧避雷器A相异物缠绕导致失地，已处理故障，申请试送
06日22:23 联/配调陈婷遥控操作:10kV龙营Ⅱ回#135龙营B六柱上开关由运行转热备用，06日22:24操作成功
06日22:24 联/配调陈婷令龙田所刘加华:10kV龙营Ⅱ回#145刀闸由分闸转合闸，06日22:24操作成功
06日22:24 联/配调陈婷令配调陈婷:10kV龙营Ⅱ回#135龙营B六柱上开关由热备用转运行，06日22:25操作成功
06日22:27 联/配调陈婷令配调陈婷:10kV龙营Ⅱ回龙昇支线#001龙殖界柱上开关由热备用转运行，06日22:29操作成功，全部恢复送电正常</t>
  </si>
  <si>
    <t>城东变10kV龙营Ⅱ回632线路#135龙营B六开关</t>
  </si>
  <si>
    <t>2023-05-06 19:51</t>
  </si>
  <si>
    <t>299B2FE4-1D9F-41E4-8486-30B9560FA02D</t>
  </si>
  <si>
    <t>GZ13556023050029</t>
  </si>
  <si>
    <t>3523050600480272</t>
  </si>
  <si>
    <t>2023-05-06 19:59</t>
  </si>
  <si>
    <t>2023-05-06 21:49</t>
  </si>
  <si>
    <t>2023年5月6日19:58 监盘DMS发现：沿海变10kV 清透Ⅲ回644线路清透Ⅲ回#2环网柜923开关过流Ⅰ段保护动作。故障原因：雷害，线路于21:46恢复送电。</t>
  </si>
  <si>
    <t>6日19:59 调控陈俊鹏监盘发现：DMS研判沿海变10kV 清透Ⅲ回644线路清透Ⅲ回#2环网柜923开关过流Ⅰ段保护动作。
20:01 调控陈俊鹏通知东石所杨祥光恒：DMS研判沿海变10kV 清透Ⅲ回644线路清透Ⅲ回#2环网柜923开关过流Ⅰ段保护动作。
21:00 东石所蔡锦伟汇报调控洪剑锋：现场巡视查无异常，申请断开K2553、K2554开关进行试送。21时19分巡视人蔡锦伟接受通知，开始巡线。
06日21:00 联/配调洪剑锋令蔡锦伟：10kV 清透Ⅲ回金泽支线#16杆K2553开关由运行转热备用，06日21:06操作成功
06日21:06 联/配调洪剑锋令蔡锦伟：10kV 清透Ⅲ回金泽支线#16杆K2554开关由运行转热备用，06日21:08操作成功
06日21:09 联/配调洪剑锋令陈俊鹏：10kV 清透Ⅲ回清透Ⅲ回#2环网柜（至清透Ⅲ回#45杆）923开关由热备用转运行，06日21:25操作成功（试送成功）
06日21:34 联/配调洪剑锋令蔡锦伟：10kV清透Ⅲ回金泽支线#16杆K2553开关由热备用转运行，06日21:41操作成功（试送成功）
06日21:42 联/配调洪剑锋令蔡锦伟：10kV清透Ⅲ回金泽支线#16杆K2554开关由热备用转运行，06日21:46操作成功（试送成功）</t>
  </si>
  <si>
    <t>2023-05-06 19:58</t>
  </si>
  <si>
    <t>2B273C42-61C3-405D-B27F-D6C6BB601C2A</t>
  </si>
  <si>
    <t>GZ13575123050011</t>
  </si>
  <si>
    <t>3523050600484883</t>
  </si>
  <si>
    <t>2023-05-06 20:21</t>
  </si>
  <si>
    <t>2023-05-07 11:02</t>
  </si>
  <si>
    <t>①2023年5月6日20:13，DMS弹窗万安变10kVⅠ段母线失地（Ua=10.58，Ub=2.07，Uc=8.67）
②2023年5月6日20:14，DMS弹窗10kV西贯线#15杆Z开关过流Ⅱ段保护动作跳闸，失地信号复归，原因：</t>
  </si>
  <si>
    <t>①2023年5月6日20:13，DMS弹窗万安变10kVⅠ段母线失地（Ua=10.58，Ub=2.07，Uc=8.67）
②2023年5月6日20:14，DMS弹窗10kV西贯线#15杆Z开关过流Ⅱ段保护动作跳闸，失地信号复归，即通知万安供电所林雄21时29分巡视人林雄接受通知，开始巡线。
06日21:33  联/配调张锦旺收到现场林雄汇报：跳闸开关确认错误：西贯线#15杆Z开关；保护动作：西贯线#15杆Z开关保护无法查看；试送设备：10kV西贯线#15杆Z开关；
故障原因：其他
21:32 万安所林汉斌汇报：10kV西贯线#15杆Z开关后段巡视无异常，具备送电条件
6日21:34联/配调张锦旺遥控操作_：10kV西贯线#15杆Z开关由热备用转运行，于06日21:34控合成功，失地出现
6日21:35联/配调张锦旺遥控操作_：10kV西贯线#15杆Z开关由运行转热备用，于06日21:35控分成功
7日08:32 申请配电故障抢修单NO：LY-BB-PQ-2023-0017，工作负责人：贺浩，工作内容：在10kV长子坑支线#5A杆，进行避雷器雷击损坏更换，安全措施：10kV西贯线#15杆Z开关及G1刀闸。
7日08:35 申请配电故障抢修单NO：LY-BB-PQ-2023-0017，工作负责人：贺浩，工作内容：在10kV长子坑支线#5A杆，进行避雷器雷击损坏更换，安全措施：10kV西贯线#15杆Z开关及G1刀闸。
07日09:21 联/配调张锦旺令杨永才：西贯线#15杆Z开关由热备用转冷备用，07日09:25操作成功
07日 09:26抢修许可票号：LY-BB-PQ-2023-0017,抢修负责人：贺浩,抢修任务：1、10kV长子坑支线#5A杆，避雷器雷击损坏更换,抢修安措:断开10kV西贯线#15杆Z开关及G1刀闸
07日 10:44抢修终结票号：LY-BB-PQ-2023-0017,抢修负责人：贺浩,抢修任务：1、10kV长子坑支线#5A杆，避雷器雷击损坏更换,抢修安措:断开10kV西贯线#15杆Z开关及G1刀闸
送电票：BB-ZLP-202305098，07日10:45开始执行，11:01执行完毕</t>
  </si>
  <si>
    <t>10kV长子坑支线#5A杆线路避雷器雷损坏</t>
  </si>
  <si>
    <t>万安变10kV西贯线605线路西贯线#15杆Z开关</t>
  </si>
  <si>
    <t>2023-05-06 20:20</t>
  </si>
  <si>
    <t>2023-05-07 10:44</t>
  </si>
  <si>
    <t>2023-05-07 16:28</t>
  </si>
  <si>
    <t>D0574ED3-030F-4F41-9F59-F89ED4AA7589</t>
  </si>
  <si>
    <t>LS13575123050013</t>
  </si>
  <si>
    <t>3523050600500288</t>
  </si>
  <si>
    <t>2023-05-06 20:34</t>
  </si>
  <si>
    <t>2023-05-06 22:57</t>
  </si>
  <si>
    <t>①2023年5月6日20:11，DMS弹窗励处山变10kVⅠ段母线失地（Ua=11.97，Ub=2.94，Uc=5.35），
②2023年5月6日20:15，DMS弹窗励处山变10kV王励Ⅲ线611开关过流Ⅰ段动作跳闸，大电流闭锁重合闸，失地信号复归，原因：乘风路#2环网柜10kV莲乘线903间隔至莲庄路#5环网柜10kV莲乘线901F间隔间电缆故障</t>
  </si>
  <si>
    <t>①2023年5月6日20:11，DMS弹窗励处山变10kVⅠ段母线失地（Ua=11.97，Ub=2.94，Uc=5.35），
②2023年5月6日20:15，DMS弹窗励处山变10kV王励Ⅲ线611开关过流Ⅰ段动作跳闸，大电流闭锁重合闸，失地信号复归，
6日20:18联/配调张锦旺遥控操作_：龙地华庭开闭所10kV母分900开关由热备用转运行，于6日20:18控合失败
6日20:20联/配调张锦旺遥控操作_：乘风路#2环网柜10kV莲乘线903开关由运行转热备用，于6日20:20控分失败
6日20:21联/配调张锦旺遥控操作_：莲庄路#5环网柜10kV莲乘线901F开关由运行转热备用，于6日20:21控分失败
6日20:22联/配调张锦旺遥控操作_：董邦小区开闭所10kV母分900开关由热备用转运行，于06日20:22控合成功
6日20:25联/配调张锦旺遥控操作_：莲庄路#5环网柜10kV莲特线906开关由运行转热备用，于6日20:25控分失败
6日21:05联/配调张锦旺遥控操作_：莲庄路#5环网柜10kV莲特线906开关由运行转热备用，于6日21:05控分失败
06日21:08 联/配调张锦旺令林强：莲庄路#5环网柜10kV莲乘线901F开关由运行转热备用，06日21:13操作成功
6日21:14联/配调张锦旺遥控操作_：莲庄路#6环网柜10kV莲庄#5-#6联线902F开关由运行转热备用，于06日21:14控分成功
06日21:16 联/配调张锦旺令林强：莲庄路#5环网柜10kV莲庄#5-#6联线902F开关由热备用转运行，06日21:18操作成功
6日21:20联/配调张锦旺遥控操作_：莲庄路#6环网柜10kV莲庄#5-#6联线902F开关由热备用转运行，于06日21:20控合成功
06日21:45 联/配调张锦旺令林强：乘风路#2环网柜10kV莲乘线903开关由运行转冷备用，06日21:48操作成功
06日21:48 联/配调张锦旺令林强：乘风路#2环网柜10kV龙华Ⅰ线904开关由运行转热备用，06日21:50操作成功
06日21:50 联/配调张锦旺令林强：乘风路#2环网柜10kV利源线906开关由运行转热备用，06日21:52操作成功
6日21:53联/配调张锦旺遥控操作_：励处山变10kV王励Ⅲ线611开关由热备用转运行，于06日21:53控合成功
6日21:57联/配调张锦旺遥控操作_：乘风路#2环网柜10kV利源线906开关由热备用转运行，于6日21:57控合失败
06日21:58 联/配调张锦旺令林强：乘风路#2环网柜10kV利源线906开关由热备用转运行，06日21:59操作成功
6日22:00联/配调张锦旺遥控操作_：乘风路#2环网柜10kV龙华Ⅰ线904开关由热备用转运行，于6日22:00控合失败
06日22:01 联/配调张锦旺令林强：乘风路#2环网柜10kV龙华Ⅰ线904开关由热备用转运行，06日22:02操作成功
6日22:05联/配调张锦旺遥控操作_：龙地华庭开闭所10kV龙华Ⅰ线911开关由热备用转运行，于6日22:05控合失败</t>
  </si>
  <si>
    <t>该条电缆外破放电</t>
  </si>
  <si>
    <t>进行修复，修复试验合格后恢复送电</t>
  </si>
  <si>
    <t>励处山变10kV王励Ⅲ线#611线路</t>
  </si>
  <si>
    <t>2023-05-08 12:46</t>
  </si>
  <si>
    <t>350581</t>
  </si>
  <si>
    <t>励处山变10kV王励Ⅲ线#611</t>
  </si>
  <si>
    <t>F01EC264-F6FB-4A5F-BF24-4B24FAAC6EB0</t>
  </si>
  <si>
    <t>GZ13575123050014</t>
  </si>
  <si>
    <t>3523050600507583</t>
  </si>
  <si>
    <t>2023-05-06 20:47</t>
  </si>
  <si>
    <t>2023-05-07 12:34</t>
  </si>
  <si>
    <t>2023年5月6日20:27，DMS弹窗10kV西贯线#83杆后段停电，原因：10kV浮竹新村配变避雷器炸毁、10kV梧背新村配变支线#0+1-#1杆断线</t>
  </si>
  <si>
    <t>2023年5月6日20:27，DMS弹窗10kV西贯线#83杆后段停电，即通知抢修班组巡视跳闸点西贯线#83杆Z开关及其之后的设备。21时30分巡视人林雄接受通知，开始巡线。
06日22:05 联/配调林焕华令杨永才：10kV浮竹支线#40杆Z开关由运行转热备用，06日22:05操作成功
06日22:18 联/配调林焕华令林汉斌：10kV西贯线#83杆Z开关由热备用转运行，06日22:19操作成功
06日22:49 联/配调张锦旺令杨永才：10kV梧背新村配变支线#0杆Z开关由运行转冷备用，06日22:52操作成功
23:05 万安所杨永才汇报：10kV浮竹新村配变避雷器炸毁，申请隔离
06日23:07 联/配调张锦旺令杨永才：10kV浮竹新村配变由运行转冷备用，06日23:21操作成功
06日23:31 联/配调林焕华令林汉斌：10kV浮竹支线#40杆Z开关由热备用转运行，06日23:34操作成功
7日07:26 申请配电故障抢修单NO：LY-BB-PQ-2023-0015，工作负责人：刘燕杰，工作内容：在10kV梧背新村配变支线#0+1杆至#1杆，进行线路断线抢修、10kV梧背新村配变支线#0+1杆跌落式熔断器损坏更换，安全措施：10kV梧背新村配变#0杆Z开关及G1刀闸。
07日 09:33抢修许可票号：LY-BB-PQ-2023-0015,抢修负责人：刘燕杰,抢修任务：1、10kV梧背新村配变支线#0+1杆至#1杆，线路断线抢修、10kV梧背新村配变支线#0+1杆跌落式熔断器损坏更换,抢修安措:断开10kV梧背新村配变#0杆Z开关及G1刀闸
7日10:00 申请配电故障抢修单NO：SG-QX-LY-JKQ-2023-0000101，工作负责人：温湘才
，工作内容：10kV浮竹新村配变支线#1A杆浮竹新村配变避雷器雷击更换抢修，配变变压器绝缘测试，安全措施：10kV浮竹新村配变支线#1A杆刀闸。
07日10:01抢修许可：票号：SG-QX-LY-JKQ-2023-0000101，抢修负责人：温湘才，抢修任务：10kV浮竹新村配变支线#1A杆浮竹新村配变避雷器雷击更换抢修，配变变压器绝缘测试，抢修安措：10kV浮竹新村配变支线#1A杆刀闸。
07日11:11抢修终结：票号：SG-QX-LY-JKQ-2023-0000101，抢修负责人：温湘才，抢修任务：10kV浮竹新村配变支线#1A杆浮竹新村配变避雷器雷击更换抢修，配变变压器绝缘测试，抢修安措：10kV浮竹新村配变支线#1A杆刀闸。
送电票：BB-ZLP-202305101，07日11:13开始执行，07日12时10分执行完毕。
07日 12:22抢修终结票号：LY-BB-PQ-2023-0015,抢修负责人：刘燕杰,抢修任务：1、10kV梧背新村配变支线#0+1杆至#1杆，线路断线抢修、10kV梧背新村配变支线#0+1杆跌落式熔断器损坏更换,抢修安措:断开10kV梧背新村配变#0杆Z开关及G1刀闸
送电票：BB-ZLP-202305099，07日12:22开始执行，07日12时33分执行完毕。</t>
  </si>
  <si>
    <t>10kV梧背新村配变支线#0+1杆至#1杆雷击断线、10kV浮竹新村配变支线#1A杆浮竹新村配变避雷器雷击损坏</t>
  </si>
  <si>
    <t>万安变10kV西贯线605线路西贯线#83杆Z开关</t>
  </si>
  <si>
    <t>2023-05-06 20:46</t>
  </si>
  <si>
    <t>2023-05-07 12:22</t>
  </si>
  <si>
    <t>2023-05-07 14:00</t>
  </si>
  <si>
    <t>2023-05-08 18:10</t>
  </si>
  <si>
    <t>473D6D6B-4418-4F4F-807B-CB82DE3F87A2</t>
  </si>
  <si>
    <t>GZ13575123050015</t>
  </si>
  <si>
    <t>3523050600510715</t>
  </si>
  <si>
    <t>2023-05-06 20:57</t>
  </si>
  <si>
    <t>2023-05-07 20:48</t>
  </si>
  <si>
    <t>2023年5月6日20:56，DMS弹窗东肖北路#3环网柜10kV东商线904开关跳闸，原因：</t>
  </si>
  <si>
    <t>2023年5月6日20:56，DMS弹窗东肖北路#3环网柜10kV东商线904开关跳闸，即通知东肖供电所林琼峰
06日22:08 联/配调林焕华令黄鼎：东肖北路#3环网柜10kV东商线904线路由热备用转检修，06日22:14操作成功
7日16:25 申请配电故障抢修单NO：LY-BB-PQ-2023-0020，工作负责人：陈刚，工作内容：在10kV东肖商贸中心配电室，进行设备清扫，烘干及试验，安全措施：10kV东肖北路#3环网柜10kV东商线904线路转检修。
07日 16:26抢修许可票号：LY-BB-PQ-2023-0020,抢修负责人：陈刚,抢修任务：1、10kV东肖商贸中心配电室，设备清扫，烘干及试验,抢修安措:10kV东肖北路#3环网柜10kV东商线904线路转检修
07日20:46 本部郊供吴志坚汇报：10kV东肖商贸中心配电室#1、#2变已接发电车临时用电，遗留10kV东肖商贸中心（聚龙房地产)#3变未送电，未涉及居民用户。</t>
  </si>
  <si>
    <t>因强降雨极端天气造成用户（绕越产权）配电室进水短路，引起断路器跳闸</t>
  </si>
  <si>
    <t>督促用户强降雨加强巡视</t>
  </si>
  <si>
    <t>东肖北路#3环网柜连圣变10kV东肖Ⅰ线#655线路东肖北路#3环网柜东商线904开关</t>
  </si>
  <si>
    <t>2023-05-07 23:00</t>
  </si>
  <si>
    <t>2023-05-09 17:14</t>
  </si>
  <si>
    <t>C46A1E2B-D051-463A-8496-AF898CC59F16</t>
  </si>
  <si>
    <t>GZ13556023050030</t>
  </si>
  <si>
    <t>3523050600510970</t>
  </si>
  <si>
    <t>2023-05-06 20:59</t>
  </si>
  <si>
    <t>2023-05-07 00:10</t>
  </si>
  <si>
    <t>2023年5月6日 20:53 DMS研判：金井变10kV港口线624线路#103杆K3134开关过流I段动作跳闸。故障原因：10kV港口线沿海支线#16-17杆中相、边相导线断落。已将10kV港口线沿海支线#13杆K3014开关转冷备用隔离，线路于7日0:07恢复送电。5月7日5:53已提交抢修单处理完毕。</t>
  </si>
  <si>
    <t>6日21:0 调控许嘉豪通知金井所蔡达理：10kV港口线#103杆K3134开关过流I段动作跳闸，#165杆故指动作。21时13分巡视人郭少明、蔡达理接受通知，开始巡线。
21:28 围头港区高供王文宣汇报调控陈俊鹏：围头港区高供内部设备检查未发现异常，申请转电。
21:29 调控陈俊鹏许可围头港区高供王文轩：围头港区高供10kV港口线901开关由运行转冷备用，围头港区高供10kV母分900开关由冷备用转运行，并于21:35汇报操作完毕。
22:40 金井所蔡达理汇报调控许嘉豪：现场查无异常，申请分段试送。
06日22:45 联/配调许嘉豪令蔡达理：10kV港口线#135杆K3142开关由运行转热备用，06日23:45操作成功
06日23:38 联/配调洪剑锋令陈俊鹏：10kV港口线#103杆K3134开关由热备用转运行，06日23:38操作成功（站内母线电压异常（A相=6kV；B相=8kV；C相=3kV，3U0=8kV））
06日23:38 联/配调洪剑锋令陈俊鹏：10kV港口线#103杆K3134开关由运行转热备用，06日23:38操作成功
06日23:42 联/配调洪剑锋令陈俊鹏：10kV港口线#158杆港口线与围头线联络K3133开
关由热备用转运行，06日23:42操作成功（金井变10kV港口线624线路#135杆后段线路负荷转由金井变10kV围头线611线路供电）
23:55 金井所蔡达理汇报调控洪剑锋：现场巡视发现10kV港口线沿海支线#16-17杆中相、边相导线断落。
06日23:55 联/配调洪剑锋令蔡达理：10kV港口线沿海支线#13杆港口线K3014开关由运
行转冷备用，07日00:00操作成功
07日00:04 联/配调洪剑锋令陈俊鹏：10kV港口线#103杆K3134开关由热备用转运行，07日00:07操作成功
07日00:07 联/配调洪剑锋令蔡达理：10kV港口线沿海支线#19杆港口线K3015开关由运
行转冷备用，07日00:09操作成功
07日00:18 联/配调洪剑锋令陈俊鹏：10kV港口线#135杆K3142开关由热备用转运行（合环），07日00:18操作成功
07日00:19 联/配调洪剑锋令陈俊鹏：10kV港口线#158杆港口线与围头线联络K3133开
关由运行转热备用（解环），07日00:19操作成功
0:20 调控洪剑锋通知金井所蔡达理：金井变10kV港口线624线路与金井变10kV围头线611线路恢复正常运行方式供电，围头港区高供负荷已转由金井变10kV围头线611线路供电。
0:20 金井所蔡达理汇报调控洪剑锋：10kV港口线沿海支线#15-16杆A相断线，沿海支线#16-17杆C相断线。</t>
  </si>
  <si>
    <t>故障当天为雷暴雨天气，疑似雷击断线。</t>
  </si>
  <si>
    <t>1.对导线进行修复。
2.对沿海支线#2塔加装开关，对线路加装避雷装置。</t>
  </si>
  <si>
    <t>金井变10kV港口线624线路港口线#103杆K3134开关</t>
  </si>
  <si>
    <t>2023-05-08 21:47</t>
  </si>
  <si>
    <t>E456E7EF-F4EE-4393-9E01-43D27CDCA7BE</t>
  </si>
  <si>
    <t>GZ13566123050003</t>
  </si>
  <si>
    <t>3523050600514022</t>
  </si>
  <si>
    <t>2023-05-06 21:03</t>
  </si>
  <si>
    <t>2023-05-06 21:24</t>
  </si>
  <si>
    <t>6日21:01 10kV轧钢厂线#31杆K5048开关过流Ⅰ段保护动作跳闸；10kV飞水蔗电站支线#1杆K5146开关过流Ⅱ段保护动作跳闸；故障原因为：恶劣天气</t>
  </si>
  <si>
    <t>6日21:3 DMS研判：10kV轧钢厂线#31杆K5048开关过流Ⅰ段动作跳闸，；10kV飞水蔗电站支线#1杆K5146开关过流Ⅱ段动作跳闸； 即通知抢修班组巡视跳闸点10kV轧钢厂线#31杆K5048开关及其之后的设备，重点关注10kV飞水蔗电站支线#1杆K5146开关之后区域。
21:05 确认盛安电站、大坂底电站、红安寮电站、飞水蔗一级、二级电站所有机组确已停机解列
6日21:18沙建供电所邹辉杰汇报：10kV轧钢厂线#31杆K5048开关过流Ⅰ段保护动作跳闸，10kV飞水蔗电站支线#1杆K5146开关过流Ⅱ段动作跳闸，现场判断因恶劣天气引起，现天气已好转，申请强送10kV轧钢厂线#31杆K5048开关
6日21:19令沙建所邹辉杰：10kV轧钢厂线#31杆K5048开关由热备用转运行——21:20操作完毕，线路运行正常
21:23通知盛安电站、大坂底电站、红安寮电站所有机组可并网运行
2023年05月07日18:24飞水蔗一级、二级电站（10kV飞水蔗电站支线#1杆K5146开关）用户内部故障已处理完毕，详见遗留用户单ZZHAYLYH20230506002</t>
  </si>
  <si>
    <t>沙建变10kV轧钢厂线#31杆K5048开关</t>
  </si>
  <si>
    <t>2023-05-06 21:02</t>
  </si>
  <si>
    <t>2023-05-07 10:06</t>
  </si>
  <si>
    <t>241CCD82-B522-41C2-A018-EB9913B8DBF6</t>
  </si>
  <si>
    <t>GZ13566123050004</t>
  </si>
  <si>
    <t>3523050600520508</t>
  </si>
  <si>
    <t>2023-05-06 21:09</t>
  </si>
  <si>
    <t>2023-05-06 21:26</t>
  </si>
  <si>
    <t>6日21:08 10kV大樟Ⅱ回#23杆K5063开关过流Ⅰ段保护动作跳闸；故障原因为：恶劣天气</t>
  </si>
  <si>
    <t>6日21:09 DMS研判10kV大樟Ⅱ回#23杆K5063开关过流Ⅰ段保护动作跳闸； 即通知抢修班组巡视跳闸点10kV大樟Ⅱ回#23杆K5063开关及其之后的设备，重点关注10kV大樟Ⅱ回#23杆K5063开关至10kV洋坨口支线#19杆K5086开关之间区域。
6日21:23 沙建所邹辉杰汇报: 现场判断因天气恶劣引起，现天气已好转，申请强送一次
21:24 联/配调林锋遥控操作_：10kV大樟Ⅱ回#23杆K5063开关由热备用转运行，于06日21:24控合成功，强送成功，线路运行正常</t>
  </si>
  <si>
    <t>雷暴雨天气影响</t>
  </si>
  <si>
    <t>2023-05-06 21:08</t>
  </si>
  <si>
    <t>2023-05-09 19:00</t>
  </si>
  <si>
    <t>2023-05-07 10:09</t>
  </si>
  <si>
    <t>1217DB674A5E4D2EACC32A5FBDA26253421B</t>
  </si>
  <si>
    <t>43EF821D-D1CC-4959-9A5F-ADDBC6DF171B</t>
  </si>
  <si>
    <t>GZ13595823050010</t>
  </si>
  <si>
    <t>3523050600528636</t>
  </si>
  <si>
    <t>2023-05-07 10:35</t>
  </si>
  <si>
    <t>2023年05月06日21:16 10kV将军线田坪支线08杆城9KY-1开关跳闸于零序Ⅰ段保护，重合不成 (跳闸前金溪变10kVⅠ段母线C相全失地，无接地选线）故障原因：10kV将军线田坪支线76杆C相耐张引流线烧断搭在横担上（雷击）</t>
  </si>
  <si>
    <t>5月6日21:16 DMS研判10kV将军线田坪支线08杆城9KY-1开关跳闸于零序Ⅰ段保护，重合不成(跳闸前金溪变10kVⅠ段母线C相全失地：Ua=10.21kV、Ub=9.21kV、Uc=1.42kV、3U0=92.04V），即通知洋口供电所许锦辉及顺昌远程站张静
06日22:23 洋口供电所许锦辉汇报：10kV将军线田坪支线08杆至63杆巡线无异常，具备送电条件，申请隔离10kV将军线田坪支线63杆城9G-12刀闸，试送10kV将军线田坪支线08杆城9KY-1开关
06日22:24 联/配调詹东伟令许锦辉：10kV将军线田坪支线63杆城9G-12刀闸由合闸转分闸，06日22:32操作成功
6日22:33联/配调詹东伟遥控操作_：10kV将军线田坪支线08杆城9KY-1开关由热备用转运行，于06日22:33控合成功，正常，即通知洋口供电所许锦辉及顺昌远程站张静停电范围已缩小
06日22:35洋口供电所许锦辉汇报：因雨天无法继续巡线，10kV将军线田坪支线63杆后段线路待明日继续巡线
07日07:13  联/配调詹东伟收到现场王洁恒汇报：10kV将军线田坪支线76杆C相耐张引流线烧断搭在横担上；准备办理抢修
7日07:34 申请配电故障抢修单NO：NP-SC-PQ-2023-0015，工作负责人：王洁恒，工作内容：在10kV将军线田坪支线76杆，进行C相耐张引流线烧断抢修，安全措施：10kV将军线田坪支线63杆城9G-12刀闸，接地线2组
07日 07:37抢修许可票号：NP-SC-PQ-2023-0015,抢修负责人：王洁恒,抢修任务：10kV将军线田坪支线76杆，C相耐张引流线烧断抢修,抢修安措:断开10kV将军线田坪支线63杆城9G-12刀闸
07日 08:55抢修终结票号：NP-SC-PQ-2023-0015,抢修负责人：王洁恒,抢修任务：10kV将军线田坪支线76杆，C相耐张引流线烧断抢修工作已结束，人员已全部撤离现场，接地线2组已拆除，具备送电条件
07日08:57 发令执行（10kV将军线田坪支线63杆至田坪支线77A杆修后送电操作，见指令票NPSJ23050102，于交接班前未执行完毕。）
07日09:15 继续发令执行（10kV将军线田坪支线63杆至田坪支线77A杆修后送电操作，见指令票NPSJ23050102，于07日10:34执行完毕。）
10：35 故障单归档时，选择故障征象：“故障类型”为“母线失地、线路开关跳闸”后，“保护动作”选项、“重合情况”选项均无法选择。
08:57 发令执行（10kV将军线田坪支线63杆至田坪支线77A杆修后送电操作，见指令票NPSJ23050102，于交接班前未执行完毕。）</t>
  </si>
  <si>
    <t>田坪支线76杆C相引流线雷击断线掉落在横担上引起线路失地</t>
  </si>
  <si>
    <t>重新接好引流线</t>
  </si>
  <si>
    <t>10kV将军线田坪支线08杆至田坪支线63-2A杆</t>
  </si>
  <si>
    <t>2023-05-06 21:16</t>
  </si>
  <si>
    <t>金溪变10kV将军线911</t>
  </si>
  <si>
    <t>2023-05-09 08:51</t>
  </si>
  <si>
    <t>CDED5F49-8A12-4848-B5FD-E9E7C0EC0D17</t>
  </si>
  <si>
    <t>3523050600531278</t>
  </si>
  <si>
    <t>2023-05-06 21:27</t>
  </si>
  <si>
    <t>2023-05-07 00:23</t>
  </si>
  <si>
    <t>2023年5月6日21:27 DMS研判：洋埭变10kV中广线923线路东海正荣府开闭所10kV中广线一901开关 、中广线二903开关 跳闸。故障原因为：东海正荣府开闭所10kV中广线二903开关至中广线#1杆之间电缆故障，负荷已转移，线路于23:55恢复供电（东海正荣府A、B、C高供已于5月7日恢复正常运行方式，10kV中广线#1杆后段负荷转由涵埭变10kV强源线612线路供电）。5月9日 办理紧急申请单处理完毕，线路已恢复正常运行方式供电。（详见GWJJSGDGS2023050312041）</t>
  </si>
  <si>
    <t>6日21:27 调控陈俊鹏监盘发现DMS研判：东海正荣府开闭所10kV中广线一901开关 、中广线二903开关 跳闸。
21:35 调控陈俊鹏通知电气班柯清波：DMS研判：东海正荣府开闭所10kV中广线一901开关 、中广线二903开关 跳闸。东海正荣府A高供备投退出。东海正荣府B高供备投动作成功。东海正荣府C高供备投是否动作无法确认，需至现场检查站内保护动作情况。
21:36 调控陈俊鹏通知池店所卓海山：DMS研判：东海正荣府开闭所10kV中广线一901开关 、中广线二903开关 跳闸。
22:20 电气班柯清波汇报调控洪剑锋：东海正荣府C高供备投未动作，现场检查无异常。
06日22:21 联/配调洪剑锋令陈俊鹏：东海正荣府C高供（三遥）(至东海正荣府开闭所（三遥）正荣府Ⅴ回913)正荣府Ⅴ回9C1开关由运行转热备用，06日22:22操作成功
06日22:21 联/配调洪剑锋令陈俊鹏：东海正荣府C高供（三遥）(母分)90C开关由热备用转运行，06日22:22操作成功。
22:38 电气班柯清波汇报调控洪剑锋：东海正荣府A高供备投未投，现场检查无异常。
06日22:40 联/配调洪剑锋令柯清波：东海正荣府A高供（三遥）（至东海正荣府开闭所（三遥）正荣府Ⅰ回911）正荣府Ⅰ回9A1开关由运行转热备用，06日22:40操作成功
06日22:40 联/配调洪剑锋令柯清波：东海正荣府A高供（三遥）（母分）90A开关由热备用转运行，06日22:41操作成功
06日 22:57 电气班柯清波汇报调控许嘉豪：东海正荣府开闭所10kV中广线一901开关 、中广线二903开关保护动作跳闸，内部巡视无异常。
23:50 池店所郑楚枫汇报调控孙轩：10kV中广线#1杆后段线路查无异常。
06日23:52 联/配调孙轩令郑楚枫：10kV中广线#1杆K1692开关由运行转热备
用，06日23:54操作成功
06日23:55 联/配调孙轩令陈俊鹏：10kV强源线#46杆强源线与中广线联络
K1639开关由热备用转运行，07日00:00操作成功。线路运行正常。
06日23:55 联/配调孙轩令郑楚枫：10kV中广线#1杆K1692开关由热备用转冷备用，06日23:58操作成功
0:04 调控孙轩遥控：东海正荣府开闭所10kV中广线一901开关 由热备用转运行，线路运行正常。
0:04 调控孙轩通知池店所郑楚枫：10kV中广线除东海正荣府开闭所10kV中广线二903开关至中广线#1杆之间电缆未送电，其他已恢复供电。
0:05 调控孙轩通知电气班柯清波：东海正荣府开闭所10kV中广线一901开关已转运行，线路运行正常
7日17:07 调控黄文远下令电气班吴清派：东海正荣府开闭所10kV中广线二903开关由热备用转冷备用，并于17:08汇报操作完毕。
5月9日 
已办理紧急申请单处理完毕，线路已恢复正常运行方式供电。（详见GWJJSGDGS2023050312041）</t>
  </si>
  <si>
    <t>东海正荣府开闭所10kV中广线二903开关至中广线#1杆之间电缆故障</t>
  </si>
  <si>
    <t>负荷已转移，并安排办票处理，其余线路恢复供电</t>
  </si>
  <si>
    <t>洋埭变10kV中广线923线路东海正荣府开闭所10kV中广线一901开关 、中广线二903开关</t>
  </si>
  <si>
    <t>273593</t>
  </si>
  <si>
    <t>601F06F2-411B-42E6-B2EF-609B943B43EA</t>
  </si>
  <si>
    <t>GZ13565323050005</t>
  </si>
  <si>
    <t>3523050600543938</t>
  </si>
  <si>
    <t>2023-05-06 21:57</t>
  </si>
  <si>
    <t>2023-05-06 23:05</t>
  </si>
  <si>
    <t>6日21:56 10kV山红线#037杆K0064开关跳闸，故障原因为：查无异常</t>
  </si>
  <si>
    <t>6日21:57 DMS系统研判：10kV山红线#037杆K0064开关跳闸，发布停电信息， 通知陈巷所张海榕巡视跳闸点10kV山红线#037杆K0064开关及其之后的设备。22时35分巡视人张海榕、戴阿福接受通知，开始巡线。
06日22:59  联/配调蔡建源收到现场戴阿福汇报：现场确认跳闸开关：10kV山红线#037杆K0064开关确已跳闸，后段10kV山红线乐统支线全部巡线无异常，申请试送10kV山红线#037杆K0064开关
06日23:01 联/配调黄琼令戴阿福：10kV山红线#037杆K0064开关由热备用转运行--23:05操作结束，正常</t>
  </si>
  <si>
    <t>山重变10kV山红线#037杆K0064开关</t>
  </si>
  <si>
    <t>2023-05-06 21:56</t>
  </si>
  <si>
    <t>D04453E9-84CA-4CA0-B059-468EE479A629</t>
  </si>
  <si>
    <t>GZ13555623050005</t>
  </si>
  <si>
    <t>3523050600548710</t>
  </si>
  <si>
    <t>2023-05-06 22:06</t>
  </si>
  <si>
    <t>2023年05月06日22:04 DMS系统研判：厝斗变10kV石井线630线路#2环网柜（至10kV石井线630线路#070+1杆）915开关跳闸，故障原因：查无异常（雷雨天气）。</t>
  </si>
  <si>
    <t>22:04 DMS系统研判：厝斗变10kV石井线630线路#2环网柜（至10kV石井线630线路#070+1杆）915开关跳闸，负荷突降60A，无故指动作。县调朱惠波即通知泉惠石化供电所张文彬巡视跳闸点10kV石井线630线路#2环网柜（三遥）915断路器及其之后的设备。22时44分巡视人王培源、张文彬、张燕强、陈剑波接受通知，开始巡线。
22:47 园区所张文彬向县调叶家其汇报：10kV石井线630线路#2环网柜（至10kV石井线630线路#070+1杆）915开关跳闸，后段巡线查无异常（现场雷电），申请试送；
22:53县调叶家其遥控：10kV石井线630线路#2环网柜（至10kV石井线630线路#70+1杆）915开关由热备用转运行，22:53控合成功，送电正常。
2023年05月07日11:26 园区所刘振嘉向县调吴晓东汇报：对厝斗变10kV石井线630线路#2环网柜（至10kV石井线630线路#070+1杆）915开关后段特巡，特巡无异常（雷雨天气，带班领导：庄志忠）。</t>
  </si>
  <si>
    <t>厝斗变10kV石井线630线路#2环网柜（至10kV石井线630线路#070+1杆）915开关</t>
  </si>
  <si>
    <t>2023-05-06 22:05</t>
  </si>
  <si>
    <t>2023-05-07 13:00</t>
  </si>
  <si>
    <t>2023-05-08 16:31</t>
  </si>
  <si>
    <t>4C747D43-945A-42A3-AE35-F239467AE601</t>
  </si>
  <si>
    <t>GZ13535623050017</t>
  </si>
  <si>
    <t>3523050600550861</t>
  </si>
  <si>
    <t>2023-05-06 22:17</t>
  </si>
  <si>
    <t>2023-05-06 23:21</t>
  </si>
  <si>
    <t>2023-05-06 22:08 DMS研判：管阳变10kVⅡ段母线B相全接地，选线10kV周山线，选线正确，10kV章峰支线#013-1杆松树洋变G0026 B相避雷器击穿</t>
  </si>
  <si>
    <t>2023-05-06 22:08 DMS研判：管阳变10kVⅡ段母线B相全接地，选线10kV周山线
6日22:15联/配调陈纯【顺控】遥控操作_：10kV周山线#008杆008开关由运行转热备用，于06日22:15控分成功，接地未消失
6日22:15联/配调陈纯【顺控】遥控操作_：管阳变10kV周山线963开关由运行转热备用，于06日22:15控分成功接地信号消失
22:16 调度员庄诗雅通知管阳所丁宗权巡线 
22:25 管阳所丁宗权汇报：10kV管阳线#001杆至10kV周山线#008杆间巡线无异常，具备送电条件，申请试送
06日22:26 联/配调庄诗雅令陈纯：管阳变10kV管阳线903开关由热备用转运行，06日22:28操作成功，母线电压正常，10kV周山线部分负荷转10kV管阳线供电
23:10 丁宗权汇报：10kV章峰支线#013-1杆松树洋变G0026 B相避雷器击穿，安全距离足够，已用绝缘棒处理，10kV周山线巡线无异常，具备送电条件，申请试送
06日23:11 联/配调庄诗雅令陈纯：管阳变10kV周山线963开关由热备用转运行，06日23:12操作成功，全线恢复供电</t>
  </si>
  <si>
    <t>10kV章峰支线#013-1杆松树洋变G0026 B相避雷器击穿</t>
  </si>
  <si>
    <t>管阳变10kV周山线963线路</t>
  </si>
  <si>
    <t>2023-05-06 22:16</t>
  </si>
  <si>
    <t>周山线963线路</t>
  </si>
  <si>
    <t>2023-05-07 09:26</t>
  </si>
  <si>
    <t>5794A6C4-357D-43D3-ACDE-95B74C8C611E</t>
  </si>
  <si>
    <t>GZ13566123050006</t>
  </si>
  <si>
    <t>3523050600555311</t>
  </si>
  <si>
    <t>2023-05-06 22:18</t>
  </si>
  <si>
    <t>2023-05-06 22:37</t>
  </si>
  <si>
    <t>6日 22:16 现场汇报10kV轧钢厂线#73杆K5014开关确在热备用状态,故障原因：恶劣天气</t>
  </si>
  <si>
    <t>雷雨恶劣天气</t>
  </si>
  <si>
    <t>沙建变10kV轧钢厂线#73杆K5014开关</t>
  </si>
  <si>
    <t>2023-05-07 10:24</t>
  </si>
  <si>
    <t>14D080A2-2065-40FA-86E2-15931B080147</t>
  </si>
  <si>
    <t>GZ13575823050014</t>
  </si>
  <si>
    <t>3523050600564779</t>
  </si>
  <si>
    <t>2023-05-06 22:29</t>
  </si>
  <si>
    <t>2023-05-07 02:12</t>
  </si>
  <si>
    <t>6日23:29 策武变电站策武变电站.10kV.Ⅰ段母线A相失地(A相电压为0.84,B相电压为10.31,C相电压为9.66,零序电压为16.43,)故障原因为：10kV策安线#06-5杆避雷器引线碰触横担</t>
  </si>
  <si>
    <t>22时29分，联/配调李秋林发布停电信息，发布设备为策武变电站.10kV.策安线间隔.601开关，通知相关人员巡视策武变电站.10kV.策安线间隔.601开关及其之后设备。22时41分巡视人陈振坤、梁富贵、赖旺雄接受通知，开始巡线。
06日23:32  联/配调李秋林收到现场梁富贵汇报：现场确认跳闸开关为：10kV策安线601开关；保护动作：；故障备注：10kV策安线＃01杆至＃17杆经巡视未发现异常，申请断开10kV策安线＃06-5杆K开关后试送
06日23:32  联/配调李秋林收到现场梁富贵汇报：跳闸开关确认错误：；保护动作：；
隔离设备：10kV策安线#06-5杆#06-5K开关；隔离状态：热备用；故障备注：10kV策安线＃01杆至＃17杆经巡视未发现异常，申请断开10kV策安线＃06-5杆K开关</t>
  </si>
  <si>
    <t>10KV策安线#06一5杆避雷器引线断裂触碰横担引起失地故障</t>
  </si>
  <si>
    <t>2023-05-07 08:42</t>
  </si>
  <si>
    <t>a16ea7d3-ab33-4bd7-aa4a-923f87c7dec2</t>
  </si>
  <si>
    <t>AB249079-2268-4C79-AEC2-F645F303CD94</t>
  </si>
  <si>
    <t>3523050600564965</t>
  </si>
  <si>
    <t>2023-05-06 22:35</t>
  </si>
  <si>
    <t>2023-05-07 02:51</t>
  </si>
  <si>
    <t>6日22:31 涂坊变电站涂坊变电站.10kV.Ⅱ母线C相失地(A相电压为10.14,B相电压为10.27,C相电压为0.00,零序电压为9.89,)无选线信号。故障原因为：10kV土头岗配变支线#01杆C相悬瓶击穿（雷击）</t>
  </si>
  <si>
    <t>6日22:35 涂坊变电站失地(涂坊变电站.10kV.Ⅱ母线A相电压为10.14,B相电压为10.27,C相电压为0.00,零序电压为9.89,)。即通知抢修班组巡视涂坊变电站.10kV.元洋Ⅱ线间隔.908开关及其之后的设备。22时47分巡视人林福钦、曹火荣接受通知，开始巡线。
6日22:37联/配调李秋林遥控操作_：10kV元洋Ⅱ线#66杆#66K开关由运行转热备用，于06日22:37控分成功
6日22:38联/配调李秋林遥控操作_：10kV元洋II线#116杆#116K开关由热备用转合环运行，于06日22:38控合成功
06日23:18  联/配调李秋林收到现场吴家桥汇报：现场确认跳闸开关为：10kV元洋Ⅱ线908开关；保护动作：；
隔离设备：10kV元洋II线#30杆#30G刀闸、10kV元洋II线#58杆#58G刀闸、；
故障原因：雷害；故障现象：架空类针式绝缘子爬电闪络；
故障点：10kV土头岗支线#01杆C相悬瓶雷击穿
申请10kV元洋Ⅱ线#30杆#30G刀闸由合闸转分闸
试送涂坊变10kV元洋Ⅱ线908开关由热备用转运行
06日23:23 联/配调李秋林令曹火荣：10kV元洋Ⅱ线#15杆#15K开关
确在热备用，06日23:36操作成功
06日23:36 联/配调李秋林令曹火荣：10kV元洋Ⅱ线#30杆#30G刀闸由合闸转分闸，06日23:40操作成功
6日23:42联/配调李秋林遥控操作_：涂坊变电站.10kV.元洋Ⅱ线间隔.908开关由热备用转运行，于06日23:42控合成功
06日23:42 联/配调李秋林令曹火荣：10kV元洋Ⅱ线#58杆#58G刀闸由合闸转分闸，07日00:00操作成功
7日00:02联/配调李秋林遥控操作_：10kV元洋Ⅱ线#66杆#66K开关由热备用转运行，于07日00:02控合成功
7日00:47 申请配电故障抢修单NO：LY-CT-PQ-2023-0043，工作负责人：林福钦，工作内容：在10kV土头岗支线#01杆，进行悬瓶破裂更换故障抢修，安全措施：10kV元洋Ⅱ线#30杆#30G刀闸，10kV元洋Ⅱ线#58杆#58G刀闸。
07日 00:52抢修许可票号：LY-CT-PQ-2023-0043,抢修负责人：林福钦,抢修任务：1、10kV土头岗支线#01杆，悬瓶破裂更换故障抢修,抢修安措:断开10kV元洋Ⅱ线#30杆#30G刀闸，断开10kV元洋Ⅱ线#58杆#58G刀闸
07日 02:19抢修终结票号：LY-CT-PQ-2023-0043,抢修负责人：林福钦,抢修任务：1、10kV土头岗支线#01杆悬瓶破裂更换故障抢修,抢修安措:断开10kV元洋Ⅱ线#30杆#30G刀闸，断开10kV元洋Ⅱ线#58杆#58G刀闸</t>
  </si>
  <si>
    <t>涂坊变10kV元洋Ⅱ线908线路</t>
  </si>
  <si>
    <t>2023-05-06 22:33</t>
  </si>
  <si>
    <t>A908E074-A934-4836-8811-797E92587B34</t>
  </si>
  <si>
    <t>GZ13565323050006</t>
  </si>
  <si>
    <t>3523050600567596</t>
  </si>
  <si>
    <t>2023-05-06 22:45</t>
  </si>
  <si>
    <t>2023-05-06 22:58</t>
  </si>
  <si>
    <t>5月6日22时44分 10kV新坂线李口支线#003-#003A门杆K0760开关跳闸，故障原因:雷害</t>
  </si>
  <si>
    <t>22时44分，接坂里所谢美强汇报：现场巡线发现10kV新坂线李口支线#003-#003A门杆K0760开关现场跳闸，联/配调吴若玮发布停电信息，发布设备为10kV新坂线李口支线#003-#003A门杆K0760开关，通知相关人员巡视10kV新坂线李口支线#003-#003A门杆K0760开关及其之后设备。22时47分巡视人蔡东祥、杨贵海、谢美强接受通知，开始巡线。
06日22:49  联/配调吴若玮收到现场谢美强汇报：确认现场10kV新坂线李口支线#003-#003A门杆K0760开关现场跳闸，后段巡视无异常，申请试送，故障原因：雷击
06日22:49 联/配调低压吴若玮令谢美强：10kV新坂线李口支线#003-#003A门杆K0760开关由热备用转运行06日22:49下令--22:57操作成功，试送正常</t>
  </si>
  <si>
    <t>受强对流天气影响，10kV新坂线李口支线#003-#003A门杆后段遭受雷击引起10kV新坂线李口支线#003-#003A门杆K0760开关跳闸。</t>
  </si>
  <si>
    <t>1、加强线路巡视，避雷器检查。
2、列入防雷整治。</t>
  </si>
  <si>
    <t>坂里变10kV新坂线李口支线#003-#003A门杆K0760开关</t>
  </si>
  <si>
    <t>2023-05-08 09:20</t>
  </si>
  <si>
    <t>9903E7BD-BF1F-409D-9604-5E491A2AAFC2</t>
  </si>
  <si>
    <t>GZ13555123050043</t>
  </si>
  <si>
    <t>3523050600573137</t>
  </si>
  <si>
    <t>2023-05-06 22:50</t>
  </si>
  <si>
    <t>2023-05-07 01:20</t>
  </si>
  <si>
    <t>2023年5月6日 22:37 DMS三区监盘发现：10kV江崎线江联支线5#杆L86开关跳闸，跳闸前站内有C相完全接地现象 
故障原因：10kV江崎线江联支线5-1#主杆江崎7#变低压接线柱击穿</t>
  </si>
  <si>
    <t>2023年5月6日 22:37 DMS三区监盘发现：10kV江崎线江联支线5#杆L86开关跳闸，跳闸前站内有C相完全接地现象，南安县调黄丽吉通知水头镇供电所江平海
6日23:54水头所陈海峰汇报配调林珊珊：10kV江崎线江联支线5-1#主杆江崎7#变C相跌落式熔断器有闪络，不影响线路正常运行，人员已撤离，申请试送
23:58水头所陈海峰汇报配调林珊珊：10kV江崎线江联支线5#杆L86开关现场确在热备用
23:59配调林珊珊令水头所陈海峰：10kV江崎线江联支线5#杆L86开关由热备用转运行
6日00：20 水头镇供电所陈海峰汇报南安县调黄丽吉：10kV江崎线江联支线5-1#主杆江崎7#变低压接线柱击穿，10kV江崎线江联支线5#杆L86开关在热备用，申请将10kV江崎线江联支线5-1#主杆江崎7#变转冷备用处理
00：21南安县调黄丽吉下令水头镇供电所陈海峰：10kV江崎线江联支线5-1#主杆江崎7#变由运行转冷备用0:36操作结束，汇报配调林珊珊
03:37水头所陈海峰汇报配调林珊珊：10kV江崎线江联支线5#杆L86开关后段线路巡视无其他异常，申请试送10kV江崎线江联支线5#杆L86开关
03:37配调林珊珊令水头所陈海峰：10kV江崎线江联支线5#杆L86开关由热备用转运行 03:38汇报操作结束，运行正常
03:40配调林珊珊通知水头所陈海峰：召测10kV江崎线江联支线5#杆后段线路运行正常</t>
  </si>
  <si>
    <t>10kV江崎线江联支线5-1#主杆江崎7#变低压接线柱击穿</t>
  </si>
  <si>
    <t>110kV下邦变10kV江崎线614线路江联支线5#杆L86开关</t>
  </si>
  <si>
    <t>2023-05-07 10:33</t>
  </si>
  <si>
    <t>90F77D15-A99D-46DF-9BD1-09E4B805403C</t>
  </si>
  <si>
    <t>GZ13556023050035</t>
  </si>
  <si>
    <t>3523050600573969</t>
  </si>
  <si>
    <t>2023-05-06 22:54</t>
  </si>
  <si>
    <t>2023-05-07 10:01</t>
  </si>
  <si>
    <t>2023年5月6日 22:50 DMS监盘发现：许厝变10kV吴厝线623线路华日支线#40杆洪溪支线05开关跳闸，故障原因：10kV吴厝线洪溪支线#2-#4杆三相导线断裂，已处理完毕并于9:55恢复送电。</t>
  </si>
  <si>
    <t>22:53 调控洪剑锋监盘发现DMS研判：许厝变10kV吴厝线623线路华日支线#40杆洪溪支线05开关跳闸。
6日22:55  调控洪剑锋通知龙湖所陈亮DMS研判：许厝变10kV吴厝线623线路华日支线#40杆洪溪支线05开关跳闸。23时07分巡视人陈亮、许清从、林春长接受通知，开始巡线。
22:56 调控陈俊鹏监盘发现许厝变10kVⅡ、Ⅳ段母线B相完全失地(A相电压为10.49,A相电压为10.54,B相电压为0.00,B相电压为0.00,C相电压为10.48,C相电压为10.49,零序电压为18.09,零序电压为18.10,)
23:02 调控陈俊鹏遥控：许厝变10kV吴厝线623开关由运行转热备用，遥控成功，失地信号存在。
23:03 调控陈俊鹏遥控：许厝变10kV吴厝线623开关由热备用转运行，遥控失败，开关保护装置通讯异常，失地信号依然存在。
23:05 调控陈俊鹏通知龙湖运维班杨岳峰：许厝变10kVⅡ、Ⅳ段母线电压异常需到站内检查设备。许厝变10kV吴厝线623开关遥控失败，开关保护装置通信异常。
23:32 调控陈俊鹏多次虚遥复归，许厝变10kVⅡ、Ⅳ段母线失地信号复归。
23:40 龙湖运维班杨岳峰汇报调控洪剑锋：许厝变10kV吴厝线623开关保护装置通信已恢复，开关实际于23:03遥控成功处于合位。
23:42 调控陈俊鹏通知龙湖所陈亮：许厝变10kV吴厝线623开关运行，DMS研判：许厝变10kV吴厝线623线路华日支线#40杆洪溪支线05开关跳闸。
07日01:04  联/配调陈俊鹏收到现场陈亮汇报：现场确认10kV吴厝线623线路华日支线#40杆洪溪支线05开关跳闸。巡视发现10kV吴厝线洪溪支线#2-#4杆三相导线断裂。
7日01:27 申请配电故障抢修单NO：QZ-JJ-PQ-2023-0033，工作负责人：许清从，工作内容：在10kV吴厝线洪溪支线#2至#4杆，进行三相导线断线故障抢修，安全措施：10kV吴厝线华日支线#40杆洪溪支线#05开关、#051刀闸，10kV吴厝线洪溪支线#8杆K3766开关、G3766刀闸，10kV来旺线时尚支线#11杆来旺线与吴厝线联络K3875开关、G3875刀闸，10kV吴厝线洪溪支线#4-2A杆长兴五金厂配电低压刀闸、跌落式熔断器。
07日01:27 联/配调陈俊鹏令陈亮：10kV吴厝线华日支线#40杆洪溪支线#05开关由热备用转冷备用，07日01:38操作成功
07日01:38 联/配调陈俊鹏令陈亮：10kV吴厝线洪溪支线#4-2A杆长兴五金厂配变由运行转热备用，07日01:42操作成功
07日01:42 联/配调陈俊鹏令陈亮：10kV吴厝线洪溪支线#8杆K3766开关由运行转冷备用，07日01:45操作成功
07日01:45 联/配调陈俊鹏令陈亮：10kV来旺线时尚支线#11杆来旺线与吴厝线联络K3875开关由热备用转冷备用，07日01:58操作成功
07日 02:00 调控陈俊鹏抢修许可票号：QZ-JJ-PQ-2023-0033,抢修负责人：许清从。
07日 09:19 调控蔡健健抢修终结票号：QZ-JJ-PQ-2023-0033,抢修负责人：许清从。
送电票：QZJJ23050056，07日09:21开始执行，07日09时55分执行完毕。</t>
  </si>
  <si>
    <t>10kV吴厝线洪溪支线#2-#4杆三相导线断裂</t>
  </si>
  <si>
    <t>结合抢修装设线路避雷器，对线路列入防雷大修。</t>
  </si>
  <si>
    <t>2023-05-06 22:53</t>
  </si>
  <si>
    <t>2023-05-08 08:56</t>
  </si>
  <si>
    <t>2023-05-08 09:52</t>
  </si>
  <si>
    <t>8927A272-6C38-40C0-8F93-977700853DBD</t>
  </si>
  <si>
    <t>3523050600574921</t>
  </si>
  <si>
    <t>2023-05-06 23:09</t>
  </si>
  <si>
    <t>2023-05-06 23:26</t>
  </si>
  <si>
    <t>5月6日 23:08 紧急将10kV兴陈Ⅱ回#48塔K1098开关由运行转冷备用，故障原因：居民装修的竹架压到10kV兴陈Ⅱ回塘边#8变支线#6-#8杆段导线</t>
  </si>
  <si>
    <t>23时08分，兴泰所马桂煌汇报：居民装修的竹架压到10kV兴陈Ⅱ回塘边#8变支线#6-#8杆段导线，需紧急将10kV兴陈Ⅱ回#48塔K1098开关转冷备用处理。23时24分巡视人洪伟杰接受通知，开始巡线。
06日23:08 联/配调低压黄琼令吴若伟：10kV兴陈Ⅱ回#48塔K1098开关由运行转热备用，06日23:09操作成功
23:10 联/配调黄琼令兴泰所马桂煌：10kV兴陈Ⅱ回#48塔K1098开关由热备用转冷备用--23:12操作结束
06日23:18  联/配调黄琼收到现场马桂煌汇报：兴泰所马桂煌汇报：已将压到导线的竹架处理完毕，申请试送
6日23:19 联/配调黄琼令兴泰所马桂煌：10kV兴陈Ⅱ回#48塔K1098开关由冷备用转热备用--23:20操作结束，
23:23联/配调黄琼遥控操作_：10kV兴陈Ⅱ回#48塔K1098开关由热备用转运行，于06日23:23控合成功，正常</t>
  </si>
  <si>
    <t>兴泰变10kV兴陈Ⅱ回#48塔K1098开关</t>
  </si>
  <si>
    <t>2CC9AFF4-F7F0-4E80-91A3-BD9053BA8BA8</t>
  </si>
  <si>
    <t>GZ13575423050023</t>
  </si>
  <si>
    <t>3523050600577313</t>
  </si>
  <si>
    <t>2023-05-06 23:12</t>
  </si>
  <si>
    <t>2023-05-07 15:52</t>
  </si>
  <si>
    <t>05月6日23:9 DMS监盘发现：溪口变电站.10kV.溪石线间隔.935开关过流Ⅲ段动作跳闸，故障原因为：</t>
  </si>
  <si>
    <t>6日23:12 溪口变电站.10kV.溪石线间隔.935开关 跳闸；溪口变电站.10kV.溪石线间隔.935开关溪口变电站.10kV.溪石线.935CSC281.保护动作（事故总）；10kV溪石线#19杆K1开关10kV溪石线#19杆K1开关过流Ⅰ段告警；10kV溪石线#38杆K1开关10kV溪石线#38杆K1开关过流Ⅱ段告警；10kV溪石线#62杆K1开关10kV溪石线#62杆K1开关过流Ⅱ段告警；10kV溪石线#19杆K1开关10kV溪石线#19杆K1开关过流Ⅱ段告警；溪口变电站.10kV.溪石线间隔.935开关溪口变电站.10kV.溪石线.935CSC281.过流Ⅲ段动作； 即通知抢修班组巡视跳闸点溪口变电站.10kV.溪石线间隔.935开关及其之后的设备，重点关注10kV溪石线#62杆K1开关之后区域。23时18分巡视人蓝鸿颖、江新曙接受通知，开始巡线。
06日23:17 联/配调廖宝玲遥控操作_10kV溪石线#62杆K1开关由运行转热备用，，于06日23:17控分成功
6日23:19联/配调廖宝玲遥控操作_：溪口变电站.10kV.溪石线间隔.935开关由热备用转运行，于06日23:19控合成功
07日00:17  联/配调廖宝玲收到现场张忠华汇报：10kV溪石线#62杆至#76杆之间巡线无异常
，申请断开10kV溪石线#76杆开关
07日00:19 联/配调廖宝玲令张忠华：10kV溪石线#76杆K1开关由运行转热备用，07日00:20操作成功
7日00:20联/配调廖宝玲遥控操作_：10kV溪石线#62杆K1开关由热备用转运行，于07日00:20控合成功
07日10:05 联/配调蓝泉令张春华：10kV溪石线#76杆K1开关由热备用转冷备用，07日10:13操作成功
07日10:04  联/配调蓝泉收到现场张春华汇报：_10kV溪石线#89-90杆A相断线
7日10:23 申请配电故障抢修单NO：LY-SH-PQ-2023-0047，工作负责人：罗东龙，工作内容：在10kV溪石线#89杆至#90杆，进行导线断线更换抢修，安全措施：10kV溪石线#76杆K1开关、G1刀闸、G2刀闸，10kV溪石线#86杆K1开关、G1刀闸、G2刀闸。
7日10:26联/配调林冬花遥控操作_：10kV溪石线#86杆K1开关由运行转热备用，于07日10:26控分成功
07日10:26 联/配调林冬花令溪口所张忠华：10kV溪石线#86杆K1开关由热备用转冷备用，07日10:40操作成功
07日11:32抢修许可：票号：LY-SH-PQ-2023-0047，抢修负责人：罗东龙，抢修任务：在10kV溪石线#89杆至#90杆，进行导线断线更换抢修，抢修安措：10kV溪石线#76杆 K1开关、G1刀闸、G2刀闸，10kV溪石线#86杆 K1开关、G1刀闸、G2刀闸。
07日 11:32抢修许可票号：LY-SH-PQ-2023-0047,抢修负责人：罗东龙,抢修任务：1、10kV溪石线#89杆至#90杆，导线断线更换抢修,抢修安措:断开10kV溪石线#76杆K1开关、G1刀闸、G2刀闸，断开10kV溪石线#86杆K1开关、G1刀闸、G2刀闸
07日 15:09抢修终结票号：LY-SH-PQ-2023-0047,抢修负责人：罗东龙,抢修任务：1、10kV溪石线#89杆至#90杆，导线断线更换抢修,抢修安措:断开10kV溪石线#76杆K1开关、G1刀闸、G2刀闸，断开10kV溪石线#86杆K1开关、G1刀闸、G2刀闸</t>
  </si>
  <si>
    <t>10kV溪石线#89杆至#90杆导线被河水冲刷浸泡搭挂树枝。</t>
  </si>
  <si>
    <t>导线撤线将树枝清理并导线重新收紧</t>
  </si>
  <si>
    <t>2023-05-06 23:10</t>
  </si>
  <si>
    <t>2023-05-07 15:35</t>
  </si>
  <si>
    <t>2023-05-07 17:00</t>
  </si>
  <si>
    <t>2023-05-07 16:00</t>
  </si>
  <si>
    <t>21A8CDA5-F332-4BE8-9F1F-C53159ADF3A4</t>
  </si>
  <si>
    <t>3523050600580196</t>
  </si>
  <si>
    <t>2023-05-06 23:37</t>
  </si>
  <si>
    <t>5月6日23:35灌口抢修吴佳茂汇报：10kV上埔#5杆高压刀闸电缆连接线B相断，故障原因：雷雨天导致上埔#5杆高压刀闸电缆循线B相断</t>
  </si>
  <si>
    <t>5月6日23:35灌口抢修吴佳茂汇报：10kV上埔#5杆高压刀闸电缆连接线B相断。
23:36吴佳茂报10kV上埔#4杆在草丛中，无法操作，需扩停
23:36遥控10kV上埔#2杆高压开关由运行转热备用，
23:37下令吴佳茂10kV上埔#2杆高压开关由热备用转冷备用，23:42操作完毕。
7日01:01 申请配电故障抢修单NO：XM-BB-PQ-2023-0226，工作负责人：何植高
，工作内容：在10kV上埔#5杆，进行B相高压刀闸动触头循线断线故障抢修，安全措施：10kV上埔#2杆 高压刀闸。
07日01:08抢修许可：票号：XM-BB-PQ-2023-0226，抢修负责人：何植高，抢修任务：在10kV上埔#5杆，进行B相高压刀闸动触头循线断线故障抢修，抢修安措：10kV上埔#2杆 高压刀闸。
07日02:02抢修终结：票号：XM-BB-PQ-2023-0226，抢修负责人：何植高，抢修任务：在10kV上埔#5杆，进行B相高压刀闸动触头循线断线故障抢修，抢修安措：10kV上埔#2杆 高压刀闸。
2:51送电指令票详见指令票NO：ZLP-XM-23050199</t>
  </si>
  <si>
    <t>仁安变电站912 , 上埔#2杆高压开关</t>
  </si>
  <si>
    <t>2023-05-06 23:35</t>
  </si>
  <si>
    <t>03588F03-0839-4D32-9B79-3EFCB56F7D9A</t>
  </si>
  <si>
    <t>GZ13535423050012</t>
  </si>
  <si>
    <t>3523050600581446</t>
  </si>
  <si>
    <t>2023-05-06 23:48</t>
  </si>
  <si>
    <t>2023-05-07 00:59</t>
  </si>
  <si>
    <t>2023年05月06日 23:48  DMS研判：小沙变10kV山河路东线962开关过流Ⅱ段动作跳闸，重合闸不成功；（故障原因：10kV山河路东线962#46杆至47杆断线，10kV沙头高速支线#01杆#06开关烧毁）</t>
  </si>
  <si>
    <t>2023年05月06日 23:48   DMS研判：小沙变10kV山河路东线962开关过流Ⅱ段动作跳闸，重合闸不成功；即通知城供中心符炜灿巡线检查；即通知西关运维站张浩巡线检查
2023年05月07日00:21 联/配调林韩彪令符炜灿：东旭首府环网柜10kV山河路东线901开关由运行转热备用，07日00:24操作成功
07日00:24 联/配调蔡凯令黄国和：长途汽车站环网柜10kV东长线902开关由运行转热备用，07日00:27操作成功
07日00:27 联/配调蔡凯令黄国和：长途汽车站环网柜10kV尊长线901开关由热备用转运行，07日00:29操作成功
07日00:35城供中心符炜灿汇报配调蔡凯：晨曦双电源切换柜10kV刺晨线901开关处运行，晨曦双电源切换柜10kV晨东线902开关处热备用（备自投正确动作）。
07日00:51 联/配调林韩彪令符炜灿：长途汽车站环网柜10kV东长线902开关由热备用转运行，07日00:53操作成功，全线恢复送电。
07日13:14  联/配调陈霄霄收到现场城供中心沈世秋汇报：故障点为：10kV山河路东线962#46杆至47杆断线，10kV沙头高速支线#01杆#06开关烧毁</t>
  </si>
  <si>
    <t>沙头高速支线用户设备故障</t>
  </si>
  <si>
    <t>2023-05-07 06:00</t>
  </si>
  <si>
    <t>2023-05-07 01:22</t>
  </si>
  <si>
    <t>D2FA96AC-C7F6-44BD-96A2-D59AD3947F9D</t>
  </si>
  <si>
    <t>GZ13535323050006</t>
  </si>
  <si>
    <t>3523050700001232</t>
  </si>
  <si>
    <t>2023-05-07 00:06</t>
  </si>
  <si>
    <t>2023-05-07 02:32</t>
  </si>
  <si>
    <t>江西中煤建设集团有限公司高压计量箱因当晚强雷击穿，造成线路短路故障</t>
  </si>
  <si>
    <t>10kV红场线#02环网柜903负荷开关</t>
  </si>
  <si>
    <t>2023-05-07 07:00</t>
  </si>
  <si>
    <t>2023-05-07 15:53</t>
  </si>
  <si>
    <t>CCA55634-9260-47E4-BA9F-79EEEA28EF5D</t>
  </si>
  <si>
    <t>GZ13575323050006</t>
  </si>
  <si>
    <t>3523050700007574</t>
  </si>
  <si>
    <t>2023-05-07 00:16</t>
  </si>
  <si>
    <t>2023-05-07 17:33</t>
  </si>
  <si>
    <t>7日0:11 DMS弹窗10kV乌石分支线#4杆后配变停电。但10kV乌石分支线#4杆4K处运行。故障原因为：10kV乌石分支线#4杆电杆倒杆，4G刀闸静触头侧A、B、C三相绝缘线断线</t>
  </si>
  <si>
    <t>7日0:16  即通知抢修班组巡视跳闸点10kV乌石分支线#4杆4K开关及其之后的设备。09时43分巡视人蓝万鑫、林永利、兰剑荣接受通知，开始巡线。
7日0:49中堡供兰剑荣电话汇报：10kV乌石分支线#4杆电杆倒杆，4G刀闸静触头侧A、B、C三相绝缘线断线，要求立即断开10kV中牛支线#48杆48K开关
7日00:51联/配调王开培【顺控】遥控操作_：10kV中牛支线#48杆48K开关由运行转热备用，7日00:51遥控成功
07日01:05 联/配调王开培令兰剑荣：10kV乌石分支线#32杆32G刀闸由合闸转分闸，07日01:09操作成功
7日01:11联/配调王开培遥控操作_：10kV东乌联络线#34杆34K开关由热备用转运行，于7日01:11控合失败
7日01:12联/配调王开培遥控操作_：10kV东乌联络线#34杆34K开关由热备用转运行，于07日01:12控合成功
7日09:41 申请配电故障抢修单NO：LY-WP-PQ-2023-0028，工作负责人：兰荣胜，工作内容：在10kV乌石分支线#1杆至#4杆，进行三相断线抢修；在10kV乌石分支线#4杆，进行倒杆抢修（抢修后4K拆除），安全措施：10kV中牛支线#48杆48K开关，10kV中牛支线#48杆48G刀闸，10kV乌石分支线#32杆32G刀闸，10kV上济分支线#6杆6G刀闸，10kV悦中线#90杆90K开关，10kV悦中线#90杆90G刀闸。
07日09:45 联/配调廖冠锋令兰剑荣：10kV中牛支线#48杆48K开关由热备用转冷备用，07日09:50操作成功
07日09:45 联/配调廖冠锋令兰剑荣：10kV悦中线#90杆90K开关由热备用转冷备用，07日09:51操作成功
07日09:45 联/配调廖冠锋令兰剑荣：10kV上济分支线#6杆6G刀闸由合闸转分闸，07日09:52操作成功
07日10:01抢修许可：票号：LY-WP-PQ-2023-0028，抢修负责人：兰荣胜，抢修任务：在10kV乌石分支线#1杆至#4杆，进行三相断线抢修；在10kV乌石分支线#4杆，进行倒杆抢修（抢修后4K拆除），抢修安措：10kV中牛支线#48杆 48K开关，10kV中牛支线#48杆 48G刀闸，10kV乌石分支线#32杆 32G刀闸，10kV上济分支线#6杆 6G刀闸，10kV悦中线#90杆 90K开关，10kV悦中线#90杆 90G刀闸。
07日 10:01抢修许可票号：LY-WP-PQ-2023-0028,抢修负责人：兰荣胜,抢修任务：1、10kV乌石分支线#1杆至#4杆，三相断线抢修；2、10kV乌石分支线#4杆，倒杆抢修（抢修后4K拆除）,抢修安措:断开10kV中牛支线#48杆48K开关，断开10kV中牛支线#48杆48G刀闸，断开10kV乌石分支线#32杆32G刀闸，断开10kV上济分支线#6杆6G刀闸，断开10kV悦中线#90杆90K开关，断开10kV悦中线#90杆90G刀闸
07日16:10抢修终结：票号：LY-WP-PQ-2023-0028，抢修负责人：兰荣胜，抢修任务：在10kV乌石分支线#1杆至#4杆，进行三相断线抢修；在10kV乌石分支线#4杆，进行倒杆抢修（抢修后4K拆除），抢修安措：10kV中牛支线#48杆 48K开关，10kV中牛支线#48杆 48G刀闸，10kV乌石分支线#32杆 32G刀闸，10kV上济分支线#6杆 6G刀闸，10kV悦中线#90杆 90K开关，10kV悦中线#90杆 90G刀闸。
07日 16:46抢修终结票号：LY-WP-PQ-2023-0028,抢修负责人：兰荣胜,抢修任务：1、10kV乌石分支线#1杆至#4杆，三相断线抢修；2、10kV乌石分支线#4杆，倒杆抢修（抢修后4K拆除）,抢修安措:断开10kV中牛支线#48杆48K开关，断开10kV中牛支线#48杆48G刀闸，断开10kV乌石分支线#32杆32G刀闸，断开10kV上济分支线#6杆6G刀闸，断开10kV悦中线#90杆90K开关，断开10kV悦中线#90杆90G刀闸
送电票：WP-ZLP-202305027，07日16:47开始执行，07日17时29分执行完毕。</t>
  </si>
  <si>
    <t>因大暴雨导致泥土滑坡倒杆</t>
  </si>
  <si>
    <t>加强线路巡视、对电杆进行护彻</t>
  </si>
  <si>
    <t>2023-05-07 17:15</t>
  </si>
  <si>
    <t>2023-05-07 19:00</t>
  </si>
  <si>
    <t>2023-05-07 19:41</t>
  </si>
  <si>
    <t>d0b5fd75-6dd2-4ee9-8a0f-d8b93a4f00ac</t>
  </si>
  <si>
    <t>7FA047A2-54A2-489F-8F64-1F0AF7CEB8E4</t>
  </si>
  <si>
    <t>GZ13575323050007</t>
  </si>
  <si>
    <t>3523050700011418</t>
  </si>
  <si>
    <t>2023-05-07 00:25</t>
  </si>
  <si>
    <t>2023-05-07 01:33</t>
  </si>
  <si>
    <t>7日0:6 中堡变电站.10kV.Ⅰ段母线C相失地(A相电压为6.51,B相电压为8.79,C相电压为4.01,零序电压为52.58,)无选线信号。中堡变电站.10kV.悦中线间隔.907开关由运行转热备用，于7日00:23控分成功接地信号消失 。实际不是该线路C相不完全失地。故障原因为：瞬时失地频繁，无法判断</t>
  </si>
  <si>
    <t>7日0:6 中堡变电站失地(中堡变电站.10kV.Ⅰ段母线A相电压为6.51,B相电压为8.79,C相电压为4.01,零序电压为52.58,)。即通知抢修班组
7日00:14联/配调王开培【顺控】遥控操作_：10kV罗助支线#84杆84K开关由运行转热备用，于07日00:14控分成功
7日00:14联/配调王开培【顺控】遥控操作_：10kV梧地分支线#8杆8K开关由热备用转运行，于07日00:14控合成功
7日00:15联/配调王开培【顺控】遥控操作_：10kV大绩线#36杆36K开关由运行转热备用，于07日00:15控分成功
7日00:15联/配调王开培【顺控】遥控操作_：10kV罗助支线#84杆84K开关由热备用转运行，于07日00:15控合成功（同时10kVⅡ段母线出现C相不完全失地）
7日00:16联/配调王开培【顺控】遥控操作_：中堡变电站.10kV.大绩线间隔.903开关由运行转热备用，于07日00:16控分成功
7日00:18联/配调王开培【顺控】遥控操作_：10kV梧地分支线#8杆8K开关由运行转热备用，于07日00:18控分成功
7日00:18联/配调王开培【顺控】遥控操作_：中堡变电站.10kV.大绩线间隔.903开关由热备用转运行，于07日00:18控合成功
7日00:19联/配调王开培遥控操作_：10kV大绩线#36杆36K开关由热备用转运行，于07日00:19控合成功
7日00:22联/配调王开培【顺控】遥控操作_：中堡变电站.10kV.大绩线间隔.903开关由运行转热备用，于7日00:22控分成功
7日00:22联/配调王开培【顺控】遥控操作_：中堡变电站.10kV.大绩线间隔.903开关由热备用转运行，于7日00:22控合成功
7日00:23联/配调王开培【顺控】遥控操作_：中堡变电站.10kV.悦中线间隔.907开关由运行转热备用，于7日00:23控分成功接地信号消失
7日0:26 中堡变电站失地(中堡变电站.10kV.Ⅰ段母线A相电压为6.51,B相电压为8.79,C相电压为4.01,零序电压为52.58,)。即通知抢修班组巡视中堡变电站.10kV.悦中线间隔.907开关及其之后的设备。
7日00:30联/配调曾晓东【顺控】遥控操作_：10kV悦中线#137杆137K开关由运行转热备用，于07日00:30控分成功
7日00:31联/配调曾晓东【顺控】遥控操作_：中堡变电站.10kV.悦中线间隔.907开关由热备用转运行，于07日00:31控合成功
7日01:11联/配调曾晓东遥控操作_：10kV悦中线#137杆137K开关由热备用转运行，于7日01:11控合失败
07日01:11 联/配调曾晓东令林添德：10kV悦中线#137杆137K开关由热备用转运行，07日01:12操作成功</t>
  </si>
  <si>
    <t>失地信号不准</t>
  </si>
  <si>
    <t>加装失地信号装置</t>
  </si>
  <si>
    <t>中堡变10kV悦中线907线路</t>
  </si>
  <si>
    <t>2023-05-07 02:01</t>
  </si>
  <si>
    <t>a8d010b6-1db2-42a0-9f9e-ee7170a3dfef</t>
  </si>
  <si>
    <t>81234C82-25B6-4AFA-8EB7-12DB2D25242D</t>
  </si>
  <si>
    <t>LS13575123050020</t>
  </si>
  <si>
    <t>3523050700013547</t>
  </si>
  <si>
    <t>2023-05-07 00:28</t>
  </si>
  <si>
    <t>2023-05-07 04:59</t>
  </si>
  <si>
    <t>2023年5月7日0:15 铁山变10kV铁站线670开关过流Ⅱ段保护动作跳闸，故障原因为：10kV东城农贸市场配电室水淹故障</t>
  </si>
  <si>
    <t>2023年5月7日0:15 铁山变10kV铁站线670开关过流Ⅱ段保护动作跳闸，即通知人员巡线17时52分巡视人王安龙接受通知，开始巡线。
0:16 遥控登高东路#8环网柜10kV登火线906开关由运行转热备用
0:16遥控铁山变10kV铁站线670开关由热备用转运行正常
0:50 检修班许诚汇报：10kV东城农贸市场配电室用户内部故障，申请隔离，其余设备检查无异常
07日04:28 联/配调陈建平令谢林桂：10kV火车站线#11杆G1刀闸由合闸转分闸，07日04:45操作成功
7日04:47联/配调陈建平遥控操作_：登高东路#8环网柜登火线906开关由热备用转运行，于07日04:47控合成功
8日17:30工程公司阙钦福汇报：10kV东城农贸市场配电室泡水故障已处理，电缆验收合格。
17:50不停电检修班谢由金申请安措：铁山变10kV铁站线670线路重合闸、断开10kV火车站线#11杆G1刀闸由分闸转合闸（现场已在断开位置）、10kV东城农贸市场支线#01A杆东城农贸市场专变转热备用（现场已在热备用状态），进行10kV火车站线#11杆带电抛接G1刀闸下端至电缆头引线工作，17:55做好安措。18:20许可工作（工作负责人谢由金），19:43办理工作终结手续.20:49恢复送电，指令票BB-ZLP-202305146
2023年05月09日08:2110kV东城农贸市场配电室（10kV火车站线#11杆G1刀闸）用户内部故障已处理完毕，详见遗留用户单LYBBYLYH20230507005</t>
  </si>
  <si>
    <t>铁山变10kV铁站线#670线路</t>
  </si>
  <si>
    <t>铁山变10kV铁站线#670</t>
  </si>
  <si>
    <t>93EBFA1F-3E95-4572-9D75-4B01C2E9ACD4</t>
  </si>
  <si>
    <t>LS13575123050021</t>
  </si>
  <si>
    <t>3523050700015299</t>
  </si>
  <si>
    <t>2023-05-07 00:34</t>
  </si>
  <si>
    <t>2023-05-07 05:30</t>
  </si>
  <si>
    <t>2023年5月7日0:33 城关变10kV城体Ⅰ线615开关过流Ⅰ段保护动作跳闸，故障原因为：10kV体育中心开关站水淹</t>
  </si>
  <si>
    <t>7日0:34 城关变电站.10kV.城体Ⅰ线间隔.615开关 跳闸；城关变电站.10kV.城体Ⅰ线间隔.615开关城关变电站.10kV.城体Ⅰ线.615RCS-9611B.过流Ⅰ段动作；城关变电站.10kV.城体Ⅰ线间隔.615开关城关变电站.10kV.城体Ⅰ线.615RCS-9611B.事故总信号； 即通知抢修班组巡视跳闸点城关变电站.10kV.城体Ⅰ线间隔.615开关及其之后的设备，重点关注城关变电站.10kV.城体Ⅰ线间隔.615开关至恒宝豪庭开关站体恒线901开关、局大楼配电站（双）体调线904开关、体育中心开关站体公线906开关、体育中心开关站城体Ⅱ线902开关、西桥南巷#2环网柜烟厂Ⅱ线901断路器、南环西路#2环网柜南烟Ⅱ线902F负荷开关之间区域。
7日00:43联/配调张锦旺【顺控】遥控操作_：恒宝豪庭站10kV体恒线901开关由运行转热备用，于07日00:43控分成功
7日00:43联/配调张锦旺【顺控】遥控操作_：恒宝豪庭站10kV母分900开关由热备用转运行，于07日00:43控合成功
7日00:44联/配调张锦旺遥控操作_：自来水环网柜10kV莲花线902F开关由运行转热备用，于7日00:44控分失败
0:47 DMS弹窗城关变10kV城公线607开关跳闸
7日00:47联/配调张锦旺【顺控】遥控操作_：公交#1环网柜10kV体公线903F开关由运行转热备用，于07日00:47控分成功
7日00:47联/配调张锦旺【顺控】遥控操作_：城关变10kV城公线607开关由热备用转运行，于07日00:47控合成功
07日01:05 联/配调陈建平令王贵：自来水环网柜10kV莲花线902F开关由运行转热备用，07日01:07操作成功
07日01:08 联/配调陈建平令王贵：自来水环网柜10kV莲水线901F开关由热备用转运行，07日01:09操作成功
7日01:37联/配调张锦旺【顺控】遥控操作_：西桥南巷#2环网柜10kV烟厂Ⅱ线901开关由运行转热备用，于07日01:37控分成功
7日01:37联/配调张锦旺【顺控】遥控操作_：西桥南巷#2环网柜10kV西桥南巷#1-#2联线902开关由热备用转运行，于07日01:37控合成功
07日02:25 联/配调张锦旺令谢林桂：10kV烟厂Ⅱ线#10杆G2刀闸由合闸转分闸，07日02:29操作成功
7日02:30联/配调张锦旺遥控操作_：西桥南巷#2环网柜烟厂Ⅱ线901开关由热备用转运行，于07日02:30控合成功
07日02:42 联/配调张锦旺令张锦旺：自来水环网柜10kV莲水线901F开关由运行转热备用，07日02:42操作成功
7日02:43联/配调张锦旺遥控操作_：10kV烟厂Ⅱ线#08杆Z开关由热备用转运行，于07日02:43控合成功
7日02:45联/配调张锦旺遥控操作_：自来水环网柜10kV区人大培训#1线905F开关由运行转热备用，于7日02:45控分失败
7日02:45联/配调张锦旺遥控操作_：自来水环网柜10kV水务线906F开关由运行转热备用，于07日02:45控分成功
7日02:46联/配调张锦旺遥控操作_：自来水环网柜10kV区人大培训#1线905F开关由运行转热备用，于7日02:46控分失败
7日02:47联/配调张锦旺遥控操作_：自来水环网柜10kV苏溪线903F开关由运行转热备用，于07日02:47控分成功
7日02:48联/配调张锦旺遥控操作_：自来水环网柜10kV莲水线901F开关由热备用转运行，于07日02:48控合成功
7日02:52联/配调张锦旺遥控操作_：自来水环网柜10kV苏溪线903F开关由热备用转运行，于07日02:52控合成功
07日02:52 联/配调张锦旺令谢林桂：自来水环网柜10kV区人大培训#1线905F开关由运行转热备用，07日02:55操作成功
7日02:57联/配调陈建平遥控操作_：10kV烟厂Ⅱ线#08杆Z开关由热备用转运行，于07日02:57控合后跳闸
3:56 令操作班谢林桂：10kV烟厂Ⅱ线#08杆Z开关保护由跳闸改投信号
3:58 遥控10kV烟厂Ⅱ线#08杆Z开关由热备用转运行
7日03:59联/配调张锦旺遥控操作_：自来水环网柜10kV水务线906F开关由热备用转运行，于07日03:59控合成功
7日04:03联/配调张锦旺遥控操作_：自来水环网柜10kV区人大培训#1线905F开关由热备用转运行，于7日04:03控合失败
07日04:08 联/配调陈建平令谢林桂：自来水环网柜10kV区人大培训#1线905F开关由热备用转运行，07日04:09操作成功</t>
  </si>
  <si>
    <t>2023-05-07 00:33</t>
  </si>
  <si>
    <t>654BC89742B77068E0430A8E84B770680000</t>
  </si>
  <si>
    <t>3A8EE731-EDFD-4E3D-BE32-AA22E0A94781</t>
  </si>
  <si>
    <t>LS13575123050022</t>
  </si>
  <si>
    <t>3523050700020356</t>
  </si>
  <si>
    <t>2023-05-07 00:44</t>
  </si>
  <si>
    <t>2023-05-07 04:04</t>
  </si>
  <si>
    <t>5月7日0:40城区操作班王贵汇报：10kV星辉花园配电室水淹危险，0:41遥控星辉花园开闭所10kV星花线913开关由运行转热备用紧急隔离。</t>
  </si>
  <si>
    <t>00时44分，联/配调陈建平发布停电信息，发布设备为星辉花园开闭所星花线913开关，通知相关人员巡视星辉花园开闭所星花线913开关及其之后设备。
3:04 操作班廖文声汇报：10kV星辉花园配电室具备送电条件，需要电进行抽水，申请送电。
7日03:05联/配调张锦旺遥控操作_：星辉花园开闭所星花线913开关由热备用转运行，于07日03:05控合成功</t>
  </si>
  <si>
    <t>西郊变10kV西莲线#621线路星辉花园开闭所星花线913开关</t>
  </si>
  <si>
    <t>西郊变10kV西莲线#621</t>
  </si>
  <si>
    <t>624BC89742F77068E0434A8E84B570680000</t>
  </si>
  <si>
    <t>163CA724-AA78-4066-AC80-6BEECA82C7E9</t>
  </si>
  <si>
    <t>LS13575123050023</t>
  </si>
  <si>
    <t>3523050700020463</t>
  </si>
  <si>
    <t>2023-05-07 00:46</t>
  </si>
  <si>
    <t>2023-05-07 05:33</t>
  </si>
  <si>
    <t>2023年5月7日0:46 城关变10kV城公线607开关过流Ⅰ段动作跳闸；故障原因为：10kV体育中心开关站进水，详见10kV城体Ⅰ线故障</t>
  </si>
  <si>
    <t>2023年5月7日0:46 城关变10kV城公线607开关过流Ⅰ段动作跳闸，即通知巡线人员</t>
  </si>
  <si>
    <t>城关变10kV城公线#607线路</t>
  </si>
  <si>
    <t>城关变10kV城公线#607</t>
  </si>
  <si>
    <t>3B4F11E0-5AF5-4608-963B-7F10D5DCD604</t>
  </si>
  <si>
    <t>GZ13575323050008</t>
  </si>
  <si>
    <t>3523050700021371</t>
  </si>
  <si>
    <t>2023-05-07 00:52</t>
  </si>
  <si>
    <t>2023-05-07 17:36</t>
  </si>
  <si>
    <t>7日0:48 中堡变电站中堡变电站.10kV.Ⅰ段母线C相失地(A相电压为5.73,B相电压为9.17,C相电压为4.74,零序电压为41.08,)无选线信号。10kV中牛支线#48杆48K开关由运行转热备用，于07日00:51控分成功接地信号消失。（但中堡变10kVⅠ段母线直到00:55分45秒仍C相不完全失地）故障原因为：10kV乌石分支线#4杆电杆倒杆，4G刀闸静触头侧A、B、C三相绝缘线断线</t>
  </si>
  <si>
    <t>7日0:48 中堡变电站失地(中堡变电站.10kV.Ⅰ段母线A相电压为5.73,B相电压为9.17,C相电压为4.74,零序电压为41.08,)。即通知抢修班组
7日0:49中堡供兰剑荣电话汇报：10kV乌石分支线#4杆电杆倒杆，4G刀闸静触头侧A、B、C三相绝缘线断线，要求立即断开10kV中牛支线#48杆48K开关
7日00:51联/配调王开培【顺控】遥控操作_：10kV中牛支线#48杆48K开关由运行转热备用，于07日00:51控分成功接地信号消失
7日0:52 中堡变电站失地(中堡变电站.10kV.Ⅰ段母线A相电压为5.73,B相电压为9.17,C相电压为4.74,零序电压为41.08,)。即通知抢修班组巡视10kV中牛支线#48杆48K开关及其之后的设备。00时55分巡视人蓝万鑫、林永利、兰道富、兰剑荣接受通知，开始巡线。
17:30送电指令票详见指令票NO：WP-ZLP-202305027</t>
  </si>
  <si>
    <t>暴雨导致泥士滑坡</t>
  </si>
  <si>
    <t>加强线路电杆巡、对电杆基础不牢进行护彻</t>
  </si>
  <si>
    <t>中堡变10kV中歧线905线路中牛支线#48杆48K开关</t>
  </si>
  <si>
    <t>2023-06-02 19:05</t>
  </si>
  <si>
    <t>2023-05-07 19:45</t>
  </si>
  <si>
    <t>26F08125-946C-4567-9339-247AF7DEA360</t>
  </si>
  <si>
    <t>GZ13565423050015</t>
  </si>
  <si>
    <t>3523050700023485</t>
  </si>
  <si>
    <t>2023-05-07 01:15</t>
  </si>
  <si>
    <t>2023-05-07 05:19</t>
  </si>
  <si>
    <t>7日1:15 丰收环网柜10kV大南坂Ⅱ线904开关（由天福变10kV丰收线903线路供电）过流Ⅰ段保护动作跳闸、重合闸未投
故障原因为：1、10kV大南坂线#84杆设备线夹断裂；2、10kV大南坂线#83杆P-Td051刀闸引线断裂</t>
  </si>
  <si>
    <t>7日1:15 DMS系统研判：丰收环网柜10kV大南坂Ⅱ线904开关过流Ⅰ段保护动作跳闸、重合闸未投；即通知远程、盘陀供电所吴瑞荣以上情况、巡视跳闸点丰收环网柜10kV大南坂Ⅱ线904开关及其之后的设备，重点关注丰收环网柜10kV大南坂Ⅱ线904开关至10kV大南坂线#96杆Z-Td84开关之间区域。01时54分巡视人李和成、陈文泉、张德福接受通知，开始巡线。01时54分巡视人李和成、陈文泉、张德福接受通知，开始巡线。
07日03:37  联/配调黄辉明收到现场陈文泉汇报：现场确认丰收环网柜10kV大南坂Ⅱ线904开关跳闸、已组织人员巡线
07日03:38  联/配调黄辉明收到现场陈文泉汇报：经巡线发现1、10kV大南坂线#84杆设备线夹断裂、2、10kV大南坂线#83杆P-Td051刀闸引线断裂其余线路查无异常、人员已撤离、10kV大南坂线#96杆Z-Td84开关后段具备送电条件；隔离设备：10kV大南坂线#96杆Z-Td84开关转冷备用；
07日03:41 联/配调黄辉明令陈文泉：10kV大南坂线#96杆Z-Td84开关由运行转冷备用，07日03:42操作成功
7日03:49联/配调黄辉明遥控操作周志坚：腊山变10kV大南坂线903开关由热备用转运行，于07日03:49控合成功、运行正常、同时通知盘陀供电所陈文泉
07日04:01 联/配调黄辉明令陈文泉：10kV大南坂线#80杆P-Td162刀闸由合闸转分闸，07日04:17操作成功
07日04:01 联/配调黄辉明令陈文泉：丰收环网柜10kV大南坂Ⅱ线904线路由热备用转检修，07日04:19操作成功
07日04:42 联/配调黄辉明令陈文泉：10kV大南坂线#84杆P-Td052刀闸由合闸转分闸，07日04:46操作成功
07日04:42 联/配调黄辉明令陈文泉：10kV大南坂线#83杆P-Td051刀闸由合闸转分闸，07日04:51操作成功
07日04:58 联/配调黄辉明令陈文泉：10kV大南坂线#96杆Z-Td84开关由冷备用转运行，07日05:03操作成功
07日04:58 联/配调黄辉明令陈文泉：丰收环网柜10kV大南坂Ⅱ线904线路由检修转热备用，07日05:15操作成功
07日04:58 联/配调黄辉明令陈文泉：10kV大南坂线#80杆P-Td162刀闸由分闸转合闸，07日05:16操作成功
7日05:18联/配调黄辉明遥控操作_：丰收环网柜10kV大南坂Ⅱ线904开关由热备用转运行（遥控），于07日05:18控合成功、运行正常、同时通知盘陀供电所陈文泉
7日15:39 申请配电故障抢修单NO：DD2023068，工作负责人：黄艺云
07日 15:41抢修许可票号：DD2023068,抢修负责人：黄艺云
07日 17:44抢修终结票号：DD2023068,抢修负责人：黄艺云
7日17:56 申请配电故障抢修单NO：DD2023069，工作负责人：朱建安
送电票：ZZZP23050055Z，07日17:57开始执行，07日18时23分执行完毕。
07日 17:59抢修许可票号：DD2023069,抢修负责人：朱建安
07日 18:20抢修终结票号：DD2023069,抢修负责人：朱建安
送电票：ZZZP23050055Z，07日18:20开始执行，07日18时50分执行完毕。</t>
  </si>
  <si>
    <t>大南坂线84杆边相线夹断裂</t>
  </si>
  <si>
    <t>丰收环网柜10kV大南坂Ⅱ线904开关（由10kV天福变丰收线903线路供电）</t>
  </si>
  <si>
    <t>2023-05-07 18:20</t>
  </si>
  <si>
    <t>天福变丰收线903</t>
  </si>
  <si>
    <t>2023-05-08 21:55</t>
  </si>
  <si>
    <t>9675B85D-1846-4D65-8C7D-F1240B263E8F</t>
  </si>
  <si>
    <t>LS13575123050027</t>
  </si>
  <si>
    <t>3523050700026018</t>
  </si>
  <si>
    <t>2023-05-07 01:21</t>
  </si>
  <si>
    <t>2023-05-07 01:57</t>
  </si>
  <si>
    <t>2023年5月7日 1:21 操作班林宇汇报：小区电工汇报花园广场配电室进水，申请隔离。</t>
  </si>
  <si>
    <t>01时21分，联/配调张锦旺发布停电信息，发布设备为中山路A配电站花A线914F负荷开关，通知相关人员巡视中山路A配电站花A线914F负荷开关及其之后设备。
7日01:56联/配调张锦旺遥控操作_：中山路A配电站花A线914F开关由热备用转运行，于07日01:56控合成功
7日01:57联/配调张锦旺遥控操作_：街心环网柜街心线903F开关由热备用转运行，于7日01:57控合失败</t>
  </si>
  <si>
    <t>用户配电室进水</t>
  </si>
  <si>
    <t>城关变10kV城南Ⅰ线#618线路中山路A配电站花A线914F负荷开关</t>
  </si>
  <si>
    <t>2023-05-07 08:00</t>
  </si>
  <si>
    <t>429326</t>
  </si>
  <si>
    <t>5255A750-B172-4563-ABA2-439381B8F703</t>
  </si>
  <si>
    <t>GZ13575423050027</t>
  </si>
  <si>
    <t>3523050700025031</t>
  </si>
  <si>
    <t>2023-05-07 11:28</t>
  </si>
  <si>
    <t>（紧急）05月07日01:25才溪所曹维榕申请断开：10kV中辽支线#01杆K1开关；故障原因： 10kV中辽支线#01至#02杆线路断线</t>
  </si>
  <si>
    <t>01时25分，联/配调廖宝玲发布停电信息，发布设备为10kV中辽支线#01杆K1开关，通知相关人员巡视10kV中辽支线#01杆K1开关及其之后设备。01时27分巡视人刘琪、刘舜荣、林振雄接受通知，开始巡线。
07日01:46  联/配调廖宝玲收到现场曹维榕汇报：现场确认跳闸开关为：10kV中辽支线#01杆K1开关；保护动作：；
隔离设备：10kV中辽支线#01杆K1开关；隔离状态：冷备用；
故障原因：雷害；故障现象：架空类绝缘导线断线断股；
故障点：10kV中辽支线#01至#02杆线路断线
7日04:36 申请配电故障抢修单NO：LY-SH-PQ-2023-0045，工作负责人：曹维榕，工作内容：在10kV中辽支线#01杆至#02杆，进行导线断线修复；在10kV中辽支线#01杆，进行G2刀闸C相瓷柱断裂更换，安全措施：10kV才四线#083杆G1刀闸。
07日05:14 联/配调廖宝玲令曹维榕：查10kV中辽支线#01杆K1开关确在热备用，07日05:20操作成功
07日05:14 联/配调廖宝玲令曹维榕：10kV才四线#083杆G1刀闸由合闸转分闸，07日05:20操作成功
07日 05:26抢修许可票号：LY-SH-PQ-2023-0045,抢修负责人：曹维榕,抢修任务：1、10kV中辽支线#01杆至#02杆，导线断线修复；2、10kV中辽支线#01杆，G2刀闸C相瓷柱断裂更换,抢修安措:断开10kV才四线#083杆G1刀闸
07日 11:02抢修终结票号：LY-SH-PQ-2023-0045,抢修负责人：曹维榕,抢修任务：1、10kV中辽支线#01杆至#02杆，导线断线修复；2、10kV中辽支线#01杆，G2刀闸C相瓷柱断裂更换,抢修安措:断开10kV才四线#083杆G1刀闸
送电票：SH-ZLP-202305043，07日11:08开始执行</t>
  </si>
  <si>
    <t>10kV中辽支线#01杆G2刀闸C相瓷柱断裂，10kV中辽支线#01－#02杆A相断线</t>
  </si>
  <si>
    <t>加强线路巡视，周期性维护老旧设备</t>
  </si>
  <si>
    <t>才溪变10kV才四线929线路中辽支线#01杆K1开关</t>
  </si>
  <si>
    <t>2023-05-07 06:19</t>
  </si>
  <si>
    <t>2023-05-07 11:50</t>
  </si>
  <si>
    <t>32182706-4B1C-4013-B1CF-58E8925539FA</t>
  </si>
  <si>
    <t>GZ13575423050028</t>
  </si>
  <si>
    <t>3523050700026436</t>
  </si>
  <si>
    <t>2023-05-07 01:34</t>
  </si>
  <si>
    <t>05月07日1:26 DMS监盘发现：白砂变电站白砂变电站.10kV.Ⅱ段母线A相失地(A相电压为1.61,B相电压为8.79,C相电压为9.20,零序电压为120.00,),。故障原因为：10kV白扶线#23杆至#24杆边坡塌方A相导线断线</t>
  </si>
  <si>
    <t>7日1:35 白砂变电站失地(白砂变电站.10kV.Ⅱ段母线A相电压为1.61,白砂变电站.10kV.Ⅱ段母线B相电压为8.79,白砂变电站.10kV.Ⅱ段母线C相电压为9.20,白砂变电站.10kV.Ⅱ段母线零序电压为120.00,)。即通知抢修班组巡视白砂变电站.10kV.白扶线间隔.934开关及其之后的设备。01时41分巡视人李福茂、刘寿云、林进军接受通知，开始巡线。
7日07:30 申请配电故障抢修单NO：LY-SH-PQ-2023-0044，工作负责人：刘雄洲，工作内容：在10kV白扶线#23杆至#24杆，进行断线重接（边坡塌方A相导线断线），安全措施：10kV白扶线#13杆G1刀闸，10kV白扶线#38杆K1开关、G1刀闸、G2刀闸。
07日07:51 联/配调廖宝玲令凌赐发：10kV白扶线#13杆G1刀闸由合闸转分闸，07日07:54操作成功
07日08:12 联/配调蓝泉令刘雄洲：10kV白扶线#38杆K1开关由热备用转冷备用，07日08:29操作成功
07日08:13  联/配调蓝泉收到现场白砂所林进军汇报：_10kV白扶线#13杆以前经巡视无异常，具备送电条件，申请10kV白扶线934开关由热备用转运行
7日08:15联/配调蓝泉遥控操作_：白砂变电站.10kV.白扶线间隔.934开关由热备用转运行，于07日08:15控合成功
07日 08:40抢修许可票号：LY-SH-PQ-2023-0044,抢修负责人：刘雄洲,抢修任务：1、10kV白扶线#23杆至#24杆，断线重接（边坡塌方A相导线断线）,抢修安措:断开10kV白扶线#13杆G1刀闸，断开10kV白扶线#38杆K1开关、G1刀闸、G2刀闸
7日10:05 申请配电故障抢修单NO：LY-SH-PQ-2023-0046，工作负责人：刘雄洲，工作内容：在10kV白扶线#47杆至#50杆，进行电杆扶正、导线调整、增补拉线、安装横担、金具、瓷瓶等（10kV白扶线#48杆杆基塌方倾斜），安全措施：10kV白扶线#38杆K1开关、G1刀闸、G2刀闸，10kV白扶线#52杆G1刀闸，10kV白扶线#41-1杆大田村#5配变（光伏）跌落式熔断器。
07日 11:17抢修终结票号：LY-SH-PQ-2023-0044,抢修负责人：刘雄洲,抢修任务：1、10kV白扶线#23杆至#24杆，断线重接（边坡塌方A相导线断线）,抢修安措:断开10kV白扶线#13杆G1刀闸，断开10kV白扶线#38杆K1开关、G1刀闸、G2刀闸
送电票：SH-ZLP-202305046，07日11:17开始执行，07日11时46分执行完毕。
07日12:20 联/配调蓝泉令刘雄洲：10kV白扶线#52杆G1刀闸由合闸转分闸，07日12:21操作成功
07日12:29 联/配调蓝泉令刘雄洲：10kV白扶线#41-1杆大田村#5（光伏）配变由运行转热备用，07日12:31操作成功
07日 12:53抢修许可票号：LY-SH-PQ-2023-0046,抢修负责人：刘雄洲,抢修任务：1、10kV白扶线#47杆至#50杆，电杆扶正、导线调整、增补拉线、安装横担、金具、瓷瓶等（10kV白扶线#48杆杆基塌方倾斜）,抢修安措:断开10kV白扶线#38杆K1开关、G1刀闸、G2刀闸，断开10kV白扶线#52杆G1刀闸，10kV白扶线#41-1杆大田村#5配变（光伏）跌落式熔断器
07日 15:07抢修终结票号：LY-SH-PQ-2023-0046,抢修负责人：刘雄洲,抢修任务：1、10kV白扶线#47杆至#50杆，电杆扶正、导线调整、增补拉线、安装横担、金具、瓷瓶等（10kV白扶线#48杆杆基塌方倾斜）,抢修安措:断开10kV白扶线#38杆K1开关、G1刀闸、G2刀闸，断开10kV白扶线#52杆G1刀闸，10kV白扶线#41-1杆大田村#5配变（光伏）跌落式熔断器
7日15:42联/配调蓝泉遥控操作_：10kV白扶线#78杆K1开关由热备用转运行，于07日15:42控合成功</t>
  </si>
  <si>
    <t>持续暴雨，极端恶劣天气，10kV白扶线#23杆至#24杆边坡塌方A相导线断线；10kV白扶线#48杆杆基塌方倾斜</t>
  </si>
  <si>
    <t>1、抢修更换导线、电杆。
2、加强恶劣天气期间特巡，做好防范措施。</t>
  </si>
  <si>
    <t>2023-05-07 20:06</t>
  </si>
  <si>
    <t>D2D4188B-CAA1-4453-970F-08FD8FDEA975</t>
  </si>
  <si>
    <t>GZ13556023050037</t>
  </si>
  <si>
    <t>3523050700028729</t>
  </si>
  <si>
    <t>2023-05-07 01:58</t>
  </si>
  <si>
    <t>2023-05-07 03:13</t>
  </si>
  <si>
    <t>安海医院开闭所至安海医院2#配电室电缆短路引起越级跳闸</t>
  </si>
  <si>
    <t>加强对用户用电检查</t>
  </si>
  <si>
    <t>侯厝变10kV市北线634线路市北线#80杆K0182开关（三遥）</t>
  </si>
  <si>
    <t>2023-05-07 03:07</t>
  </si>
  <si>
    <t>2023-05-08 15:13</t>
  </si>
  <si>
    <t>787E3757918A4AE3A6C927E8333C826B421B</t>
  </si>
  <si>
    <t>8811F78F-B62F-40CC-A8FC-C51984A39E24</t>
  </si>
  <si>
    <t>GZ13575723050015</t>
  </si>
  <si>
    <t>3523050700030833</t>
  </si>
  <si>
    <t>2023-05-07 02:08</t>
  </si>
  <si>
    <t>2023-05-07 13:09</t>
  </si>
  <si>
    <t>07日02:06DMS研判：10kV灌曲线南兴支线#02A杆南兴配变缺相（Ua121.6,Ub136.1,Uc220.4）。原因：10kV灌曲线南兴支线#01杆至#02杆B相断线。</t>
  </si>
  <si>
    <t>07日02:06DMS研判：10kV灌曲线南兴支线#02A杆南兴配变缺相（Ua121.6,Ub136.1,Uc220.4）。故障通知巡视跳闸点10kV灌曲线南兴支线#02A杆南兴配变跌落式熔断器及其之后的设备，重点关注10kV灌曲线#09至10kV灌曲线南兴支线#03A之间区域。06时56分巡视人赖祥伟接受通知，开始巡线。
7日09:05分虎岗供电所林大新汇报：10kV灌曲线南兴支线#01杆至#02杆B相断线（需扩停至主线）。
7日09:33 申请配电故障抢修单NO：LY-YD-PQ-2023-0036，工作负责人：林文扬，工作内容：在10kV灌曲线南兴支线#01-#02杆，进行B相断线抢修，安全措施：10kV灌洋开关站10kV灌曲线933开关、9331刀闸，10kV灌曲线#23杆23K开关、23G刀闸，10kV汉增联络线线#16A杆16K开关、16G2刀闸。
07日10:59分按YD-ZLP-202305077做好停电安措。
07日 11:02抢修许可票号：LY-YD-PQ-2023-0036,抢修负责人：林文扬
07日 12:21抢修终结票号：LY-YD-PQ-2023-0036,抢修负责人：林文扬
送电指令票详见指令票NO：YD-ZLP-202305079，13:09分恢复送电。</t>
  </si>
  <si>
    <t>因受恶劣天气影响，10kV灌曲线南兴支线#01-#02杆导线雷击断线。</t>
  </si>
  <si>
    <t>加装线路避雷器，有效防止雷击故障发生。</t>
  </si>
  <si>
    <t>10kV灌曲线南兴支线#02A杆南兴配变</t>
  </si>
  <si>
    <t>2023-05-07 02:07</t>
  </si>
  <si>
    <t>251287</t>
  </si>
  <si>
    <t>虎东变10kV灌三线905线路</t>
  </si>
  <si>
    <t>2023-05-07 17:44</t>
  </si>
  <si>
    <t>7CBB5EED-23F8-4442-97E4-C9A2C338AF02</t>
  </si>
  <si>
    <t>GZ13575423050031</t>
  </si>
  <si>
    <t>3523050700032132</t>
  </si>
  <si>
    <t>2023-05-07 02:10</t>
  </si>
  <si>
    <t>2023-05-07 02:34</t>
  </si>
  <si>
    <t>05月07日 02:09 DMS监盘发现：才溪变10kV.才四线929开关跳闸，故障原因：雷害天气</t>
  </si>
  <si>
    <t>02时09分，联/配调廖宝玲发布停电信息，发布设备为才溪变电站.10kV.才四线间隔.929开关，通知相关人员巡视才溪变电站.10kV.才四线间隔.929开关及其之后设备。
02时09分，联/配调廖宝玲发布停电信息，发布设备为才溪变电站.10kV.才四线间隔.929开关，通知相关人员巡视才溪变电站.10kV.才四线间隔.929开关及其之后设备。02时15分巡视人曹维榕、林新生、王焕新、刘琪、王善东、刘舜荣、刘亮忠、温俊楠、林振雄接受通知，开始巡线。
7日02:21联/配调廖宝玲遥控操作_：10kV才四线#029A杆K1开关由运行转热备用，于07日02:21控分成功
7日02:22联/配调廖宝玲遥控操作_：才溪变电站.10kV.才四线间隔.929开关由热备用转运行，于07日02:22控合成功
7日02:23联/配调廖宝玲遥控操作_：10kV才四线#053A杆K1开关由运行转热备用，于07日02:23控分成功
7日02:24联/配调廖宝玲遥控操作_：10kV才四线#029A杆K1开关由热备用转运行，于07日02:25控合成功
7日02:27联/配调廖宝玲遥控操作_：10kV才四线#074杆K1开关由运行转热备用，于07日02:27控分成功
7日02:29联/配调廖宝玲遥控操作_：10kV才四线#053A杆K1开关由热备用转运行，于07日02:29控合成功
7日02:30联/配调廖宝玲遥控操作_：10kV才四线#074杆K1开关由热备用转运行，于07日02:30控合成功</t>
  </si>
  <si>
    <t>2023-05-07 02:09</t>
  </si>
  <si>
    <t>2023-05-07 09:00</t>
  </si>
  <si>
    <t>2023-05-07 04:53</t>
  </si>
  <si>
    <t>7ADF590F-33E7-4DA0-B118-B371FB1A3EC6</t>
  </si>
  <si>
    <t>GZ13575723050016</t>
  </si>
  <si>
    <t>3523050700034552</t>
  </si>
  <si>
    <t>2023-05-07 02:21</t>
  </si>
  <si>
    <t>2023-05-07 06:42</t>
  </si>
  <si>
    <t>07日02:10DMS研判： 虎东变10kVⅠ段母线C相失地（A9.53、B9.68、C0.84、零序电压为88.88），无选线信号。02:20 虎东变10kV灌三线905开关由运行转热备用后接地信号消失。原因：10kV灌曲线南兴支线#01杆至#02杆B相断线。</t>
  </si>
  <si>
    <t>7日02:15联/配调陈蔚祥【顺控】遥控操作_：10kV灌曲线#47杆47K开关由运行转热备用，于07日02:15控分成功
7日02:16联/配调陈蔚祥【顺控】遥控操作_：10kV灌洋站10kV灌曲线933开关由运行转热备用，于7日02:16控分失败
7日02:19联/配调陈蔚祥【顺控】遥控操作_：10kV灌洋站10kV灌三线931开关由运行转热备用，于7日02:19控分失败
7日02:20联/配调陈蔚祥【顺控】遥控操作_：虎东变电站.10kV.灌三线间隔.905开关由运行转热备用，于07日02:20控分成功接地信号消失
07日02:10DMS研判： 虎东变10kVⅠ段母线C相失地（A9.53、B9.68、C0.84、零序电压为88.88），无选线信号。即通知抢修班组巡视虎东变10kV灌三线905开关及其之后的设备。
07日04:40 联/配调张苗令林大新：灌洋开关站10kV灌曲线933开关由运行转热备用，07日04:41操作成功
7日04:42联/配调张苗遥控操作_：虎东变10kV灌三线905开关由热备用转运行，于07日04:42控合成功
7日04:43虎岗供电所林大新汇报：10kV灌曲线南兴支线#01杆至#02杆B相断线（故障点：10kV灌曲线南兴支线#01杆1G刀闸后段）。
07日06:15 联/配调张苗令林大新：10kV灌曲线南兴支线#01杆1G刀闸由合闸转分闸，07日06:19操作成功
07日06:31 联/配调张苗令赖祥伟：灌洋开关站10kV灌曲线933开关由热备用转运行，07日06:32操作成功
7日06:35联/配调张苗遥控操作_：10kV灌曲线#47杆47K开关由热备用转运行，于7日06:35控合失败
07日06:39 联/配调张苗令沈锦华：10kV灌曲线#47杆47K开关由热备用转运行，07日06:40操作成功</t>
  </si>
  <si>
    <t>因受恶劣天气影响，10kV灌曲线南兴支线#01-#02杆导线雷击断线</t>
  </si>
  <si>
    <t>2023-05-07 06:40</t>
  </si>
  <si>
    <t>87C2EB41-7DC0-402F-B983-AF911177AF72</t>
  </si>
  <si>
    <t>GZ13575923050009</t>
  </si>
  <si>
    <t>3523050700036833</t>
  </si>
  <si>
    <t>2023-05-07 02:26</t>
  </si>
  <si>
    <t>7日2:21 苏坂变10kV苏易线915开关跳闸电流Ⅱ段、电流Ⅲ段跳闸，重合闸动作不成功，10kV苏易线#24+1杆K1开关-10kV合溪支线#01杆故障定位仪过流动作（故指台账错误），原因：查无异常</t>
  </si>
  <si>
    <t>7日2:26 苏坂变电站.10kV.苏易线间隔.915开关 跳闸；苏坂变电站.10kV.苏易线间隔.915开关苏坂变电站.10kV.苏易线.915PSL-691.重合闸动作；苏坂变电站.10kV.苏易线间隔.915开关苏坂变电站.10kV.苏易线.915PSL-691.电流Ⅲ段动作；苏坂变电站.10kV.苏易线间隔.915开关苏坂变电站.10kV.苏易线.915PSL-691.电流Ⅱ段动作；苏坂变电站.10kV.苏易线间隔.915开关苏坂变电站.10kV.苏易线.915PSL-691.电流加速段动作；10kV苏易线#24+1杆K1开关-10kV合溪支线#01杆故障定位仪过流动作； 即通知抢修班组巡视跳闸点苏坂变电站.10kV.苏易线间隔.915开关及其之后的设备，重点关注10kV苏易线#40至10kV东联村#5配变支线#14杆K1开关、10kV黄坂支线#02A杆K1开关之间区域。03时13分巡视人沈城接受通知，开始巡线。
07日03:44 联/配调张锦旺令沈城：10kV苏易线#40杆K1开关由运行转热备用，07日03:48操作成功
7日03:50联/配调陈建平遥控操作_：苏坂变电站.10kV.苏易线间隔.915开关由热备用转运行，于07日03:50控合成功
4:35岩东所沈城汇报：10kV合溪支线巡视未发现异常，具备送电条件
07日04:38 联/配调陈建平令沈城：10kV苏易线#40杆K1开关由热备用转运行，07日04:41操作成功</t>
  </si>
  <si>
    <t>强对流天气造成，加强线路巡视</t>
  </si>
  <si>
    <t>2023-05-07 02:24</t>
  </si>
  <si>
    <t>2023-05-08 12:32</t>
  </si>
  <si>
    <t>7B6A20F6-B37D-4856-A693-788AB0B6C010</t>
  </si>
  <si>
    <t>GZ13575923050010</t>
  </si>
  <si>
    <t>3523050700038470</t>
  </si>
  <si>
    <t>2023-05-07 02:27</t>
  </si>
  <si>
    <t>2023.5.7日2:26 10kV苏云线#03杆K1开关-#04杆故障定位仪过流动作；10kV苏云线#03杆K1开关-#04杆故障定位仪过流动作；10kV苏云线#03杆K1开关-#04杆故障定位仪过流动作；故障原因为：10kV陈清金变专变避雷器雷击故障</t>
  </si>
  <si>
    <t>7日2:27 10kV苏云线#03杆K1开关-#04杆故障定位仪过流动作；10kV苏云线#03杆K1开关-#04杆故障定位仪过流动作；10kV苏云线#03杆K1开关-#04杆故障定位仪过流动作； 即通知抢修班组巡视跳闸点10kV苏云线#03杆K1开关及其之后的设备，重点关注10kV苏云线#03之后区域。03时13分巡视人郑洁接受通知，开始巡线。
07日04:33 联/配调张锦旺令郑洁：10kV苏云线#03杆K1开关由热备用转运行，07日04:35操作成功
7日04:36联/配调陈建平遥控操作_：10kV和目支线#19A杆K1开关由运行转热备用，于07日04:36控分成功
6:12 岩东所沈城汇报：10kV和目支线#19A杆至10kV和目石灰矿配变支线#01杆巡视无异常，申请隔离10kV和目石灰矿配变支线#01杆K1开关后试送
07日06:14 联/配调张锦旺令沈城：10kV和目石灰矿配变支线#01杆K1开关由运行转热备用，07日06:15操作成功
7日06:16联/配调张锦旺遥控操作_：10kV和目支线#19A杆K1开关由热备用转运行，于07日06:16控合成功，失地出线
7日06:17联/配调张锦旺遥控操作_：10kV和目支线#19A杆K1开关由运行转热备用，于07日06:17控分成功
07日06:28 联/配调张锦旺令沈城：10kV和目石灰矿配变支线#01杆K1开关由热备用转冷备用，07日06:32操作成功
7：10岩东所郑洁汇报：10kV和目支线#19A杆后段巡视无异常，怀疑用户计量故障，线路具备送电条件
7日07:14联/配调张锦旺遥控操作_：10kV和目支线#19A杆K1开关由热备用转运行，于07日07:14控合成功
7日07:15联/配调张锦旺遥控操作_：10kV和目支线#19A杆K1开关由运行转热备用，于07日07:15控分成功
7:40 岩东所郑洁汇报：10kV陈清金变专变用户变台有打火痕迹，申请隔离
07日07:42 联/配调张锦旺令郑洁：10kV和目支线#25B杆K1开关由运行转冷备用，07日07:56操作成功
7日07:58联/配调张锦旺遥控操作_：10kV和目支线#19A杆K1开关由热备用转运行，于07日07:58控合成功
7日07:58联/配调张锦旺遥控操作_：10kV和目支线#19A杆K1开关由运行转热备用，于07日07:58控分成功
8:39岩东所郑洁汇报:10kV和目支线#21杆避雷器故障，已经用绝缘棒处理，具备送电条件
7日08:42联/配调张锦旺遥控操作_：10kV和目支线#19A杆K1开关由热备用转运行，于07日08:42控合成功
09:50岩东所郑洁汇报：10kV和目石灰矿配变支线全线巡视无异常，具备送电条件，07日09:53 联/配调郑林令郑洁：10kV和目石灰矿配变支线#01杆K1开关由冷备用转运行，07日10:05操作成功
岩东供电所沈城汇报：10kV陈清金变专变避雷器雷击故障已更换，验收合格具备送电条件，16：:4已按送电指令票BB-ZLP-202305121执行完毕，恢复送电
2023年05月07日16:5110kV和目支线#25B杆K1开关（陈清金专变）用户内部故障已处理完毕，详见遗留用户单LYBBYLYH20230507008</t>
  </si>
  <si>
    <t>加强线路巡视，更换老旧设备</t>
  </si>
  <si>
    <t>苏坂变10kV苏云线913线路苏云线#03杆K1开关</t>
  </si>
  <si>
    <t>2023-05-08 13:03</t>
  </si>
  <si>
    <t>13DKX-26158</t>
  </si>
  <si>
    <t>55AC0EB9-841D-4F7E-B2A9-E2372887B9C6</t>
  </si>
  <si>
    <t>GZ13575723050017</t>
  </si>
  <si>
    <t>3523050700042838</t>
  </si>
  <si>
    <t>2023-05-07 02:35</t>
  </si>
  <si>
    <t>2023-05-07 13:06</t>
  </si>
  <si>
    <t>07日02:34DMS研判：10kV虎北线石背#1配变支线#02A杆石背#1配变缺相（Ua63.6，Ub226，Uc164.2）。原因：10kV虎北线#27杆至10kV虎北线石背#1配变支线#01杆断线。</t>
  </si>
  <si>
    <t>07日02:34DMS研判：10kV虎北线石背#1配变支线#02A杆石背#1配变缺相（Ua63.6，Ub226，Uc164.2）。故障通知巡视跳闸点10kV虎北线石背#1配变支线#02A杆石背#1配变高压跌落式熔断器及其之后的设备，重点关注10kV虎北线#27至10kV虎北线石背#1配变支线#02A之间区域。07时14分巡视人张育如、赖文煌接受通知，开始巡线。
7日10:28分虎岗供电所林大新汇报：10kV虎北线#27杆至10kV虎北线石背#1配变支线#01杆断线（需扩停至主线）。
7日10:58 申请配电故障抢修单NO：LY-YD-PQ-2023-0037，工作负责人：张育如，工作内容：在10kV虎北线#27杆至10kV虎北线石背#1配变支线#01杆，进行断线抢修，安全措施：10kV虎城线#02杆2K开关、2G刀闸，10kV虎城线#18杆18K开关、18G刀闸，10kV虎北线#29杆29K开关，10kV虎北线#28杆28G刀闸，10kV虎城线鲤鱼山支线#02A杆2K开关、2G刀闸。
07日11:39分按YD-ZLP-202305080做好安全措施。
07日 11:42抢修许可票号：LY-YD-PQ-2023-0037,抢修负责人：张育如
07日 12:40抢修终结票号：LY-YD-PQ-2023-0037,抢修负责人：张育如
送电指令票详见指令票NO：YD-ZLP-202305081，13:04恢复送电。</t>
  </si>
  <si>
    <t>10kV虎北线石背#1配变支线#02A杆石背#1配变</t>
  </si>
  <si>
    <t>2023-05-07 13:04</t>
  </si>
  <si>
    <t>虎东变10kV虎城线909线路</t>
  </si>
  <si>
    <t>2023-05-07 18:05</t>
  </si>
  <si>
    <t>E8F01F9A-CF51-4E39-818F-62F9DC45EB96</t>
  </si>
  <si>
    <t>LS13555723050073</t>
  </si>
  <si>
    <t>3523050700043751</t>
  </si>
  <si>
    <t>2023-05-07 02:38</t>
  </si>
  <si>
    <t>2023-05-07 03:54</t>
  </si>
  <si>
    <t>2023年05月07日2:36 IES700监控报文：剑斗变10kV东阳线611开关过流Ⅲ段动作跳闸，重合闸未动作，故障原因：用户内部故障</t>
  </si>
  <si>
    <t>2023年05月07日2:36 IES700监控报文：剑斗变10kV东阳线611开关过流Ⅲ段动作跳闸，重合闸未动作03时32分巡视人吴文勇接受通知，开始巡线。
07日03:32剑斗所李学勇汇报调度吴夏瑜：经巡视10kV东阳611线铜头坂支线#05+1-1甲杆前段无异常，申请断开10kV东阳611线铜头坂支线#05+1-1甲杆K005（三遥）开关、10kV东阳611线铜头坂支线#05+1甲杆K004（三遥）开关。
03:33 联/配调吴夏瑜令吴文勇：10kV东阳611线铜头坂支线#05+1-1甲杆K005（三遥）开关由运行转热备用，07日03:43操作成功
07日03:33 联/配调吴夏瑜令吴文勇：10kV东阳611线铜头坂支线#05+1甲杆K
004（三遥）开关由运行转热备用，07日03:43操作成功
7日03:44剑斗所李学勇汇报调度吴夏瑜：申请试送剑斗变10kV东阳线611开关。联/配调吴夏瑜遥控操作_：剑斗变电站.10kV.东阳线间隔.611开关由热备用转运行，于07日03:44控合成功
2023年5月7日9:26 剑斗所李学勇汇报调度陈炳堃：10kV福建省安溪县剑斗由义三级电站用户巡视无异常，具备送电条件
9:26 调度陈炳堃、刘怡亮遥控：10kV东阳611线铜头坂支线#05+1-1甲杆K005开关由热备用转运行，9:26操作成功
9:35 剑斗所李学勇汇报调度陈炳堃：10kV安溪县湖上乡路山电厂用户巡视无异常，具备送电条件
9:35 调度陈炳堃令剑斗所李学勇：10kV东阳611线铜头坂支线#05+1甲杆K004开关由热备用转运行，9:36操作成功
2023年05月07日10:13福建省安溪县剑斗由义三级电站、安溪县湖上乡路山电厂（10kV东阳611线铜头坂支线#05+1-1甲杆K005开关、#05+1甲杆K004开关）用户内部故障已处理完毕，详见遗留用户单QZAXYLYH20230507001
2023年5月7日9:26 剑斗所李学勇汇报调度陈炳堃：10kV福建省安溪县剑斗由义三级电站用户内部故障已处理，具备送电条件
9:26 调度陈炳堃、刘怡亮遥控：10kV东阳611线铜头坂支线#05+1-1甲杆K005开关由热备用转运行，9:26操作成功
9:35 剑斗所李学勇汇报调度陈炳堃：10kV安溪县湖上乡路山电厂用户内部故障已处理，具备送电条件
9:35 调度陈炳堃令剑斗所李学勇：10kV东阳611线铜头坂支线#05+1甲杆K004开关由热备用转运行，9:36操作成功
2023年05月07日10:15福建省安溪县剑斗由义三级电站、安溪县湖上乡路山电厂（10kV东阳611线铜头坂支线#05+1-1甲杆K005开关、#05+1甲杆K004开关）用户内部故障已处理完毕，详见遗留用户单QZAXYLYH20230507001</t>
  </si>
  <si>
    <t>2023-05-07 02:37</t>
  </si>
  <si>
    <t>CB91CCFDAD34489396788CB230066456421B</t>
  </si>
  <si>
    <t>1C519711-30C9-47B2-A114-AFBEEE0491AB</t>
  </si>
  <si>
    <t>GZ13575723050019</t>
  </si>
  <si>
    <t>3523050700047294</t>
  </si>
  <si>
    <t>2023-05-07 02:41</t>
  </si>
  <si>
    <t>2023-05-07 08:34</t>
  </si>
  <si>
    <t>07日02:31DMS研判： 坎市变10kVⅠ段母线C相失地（A8.11、B8.53、C2.43、零序电压为10.59），无选线信号。02:39 10kV坎青线#26杆26K开关由运行转热备用后接地信号消失。原因：10kV坎青线圆背支线#17杆至#19杆断线。</t>
  </si>
  <si>
    <t>7日02:37联/配调陈蔚祥【顺控】遥控操作_：10kV坎青线四方山支线#01杆1K开关由运行转热备用，于07日02:37控分成功
7日02:38联/配调陈蔚祥【顺控】遥控操作_：10kV坎青线#57杆57K开关由运行转热备用，于07日02:38控分成功
7日02:39联/配调陈蔚祥【顺控】遥控操作_：10kV坎青线#26杆26K开关由运行转热备用，于07日02:39控分成功接地信号消失
7日02:40令调控岗：10kV坎青联络线#01杆1K开关由热备用转运行。
07日02:31DMS研判： 坎市变10kVⅠ段母线C相失地（A8.11、B8.53、C2.43、零序电压为10.59），无选线信号。即通知抢修班组巡视10kV坎青线#26杆26K开关及其之后的设备。03时22分巡视人杨任权、卢德煊、卢兆明、卢林旺、林瑞全、华添森、张艳春、简永堂、卢国光、林大宏、卢进洋、卢达芳、卢玉进、简钦荣、游新昌接受通知，开始巡线。
7日02:45联/配调陈蔚祥【顺控】遥控操作_：10kV坎青线四方山支线#01杆1K开关由热备用转运行，于7日02:45控合失败
7日02:45联/配调陈蔚祥【顺控】遥控操作_：10kV坎青线四方山支线#01杆1K开关由热备用转运行，于7日02:45控合失败
07日03:14 联/配调沈锦华令卢志铮：10kV坎青线#36杆36K开关由运行转热备用，07日03:17操作成功（零序Ⅰ段告警）。
7日03:19联/配调沈锦华遥控操作_：10kV坎青线#26杆26K开关由热备用转运行，于07日03:19控合成功
7日03:21联/配调沈锦华遥控操作_：10kV坎青线四方山支线#01杆1K开关由热备用转运行，于07日03:21控合成功
07日03:54  联/配调张苗收到现场卢林旺汇报：10kV坎青线圆背支线#17杆至#19杆断线，其余线路巡视无异常，具备送电条件。
7日04:03联/配调沈锦华遥控操作_：10kV坎青线#57杆57K开关由热备用转合环运行，于07日04:03控合成功
7日04:04联/配调沈锦华遥控操作_：10kV坎青联络线#01杆1K开关由运行转热备用，于7日04:04控分失败
7日04:06联/配调张苗遥控操作_：10kV坎青联络线#01杆1K开关由运行转热备用，于07日04:06控分成功
07日04:06 联/配调张苗令卢林旺：10kV坎青线圆背支线#04杆4G刀闸由合闸转分闸，07日04:09操作成功
7日04:15联/配调沈锦华遥控操作_：10kV坎青线#36杆36K开关由热备用转运行，于7日04:15控合失败
07日04:18 联/配调沈锦华令卢志铮：10kV坎青线#36杆36K开关由热备用转运行，07日04:21操作成功
07日05:11 联/配调沈锦华令简钦荣：10kV坎青线圆背#2配变支线#06A杆圆背#2配变由运行转热备用，07日05:16操作成功
07日05:11 联/配调沈锦华令简钦荣：10kV坎青线圆背支线#22A杆圆背配变由运行转热备用，07日05:18操作成功
7日05:23 申请配电故障抢修单NO：LY-YD-PQ-2023-0035，工作负责人：卢国光，工作内容：在10kV坎青线圆背支线#17杆至#20杆，进行断线抢修，安全措施：10kV坎青线圆背支线#04杆4G刀闸，10kV坎青线圆背#2配变支线#06A杆圆背#2配变跌落式熔断器，10kV坎青线圆背支线#22A杆圆背配变跌落式熔断器。
07日 05:24抢修许可票号：LY-YD-PQ-2023-0035,抢修负责人：卢国光
07日 07:59抢修终结票号：LY-YD-PQ-2023-0035,抢修负责人：卢国光
送电票：YD-ZLP-202305074，07日08:00开始执行，07日08时32分执行完毕。</t>
  </si>
  <si>
    <t>1.因强雷雨对流天气导致10kV坎青线圆背支线#17杆至#20杆导线雷击断线。2.10kV坎青线#36杆36K开关无法遥控，导致故障范围扩大。</t>
  </si>
  <si>
    <t>1、运维班组加强特殊恶劣天气来临前线路特巡特护；2、对故障区域内的线路进行防雷改造，提高线路防雷水平:3.加装10kV坎青线圆背支线#0杆0K开关。</t>
  </si>
  <si>
    <t>10kV坎青线#26杆26K开关</t>
  </si>
  <si>
    <t>251223</t>
  </si>
  <si>
    <t>国网龙岩市永定区供电公司</t>
  </si>
  <si>
    <t>2023-05-07 11:33</t>
  </si>
  <si>
    <t>FDE6436D-17BC-41FB-97A1-26EC0BC5ADBF</t>
  </si>
  <si>
    <t>GZ13575723050020</t>
  </si>
  <si>
    <t>3523050700052184</t>
  </si>
  <si>
    <t>2023-05-07 06:04</t>
  </si>
  <si>
    <t>7日02:58 10kV湖寨线#102杆102K开关相间过流保护动作 跳闸；故障原因为：恶劣天气</t>
  </si>
  <si>
    <t>7日02:58 10kV湖寨线#102杆102K开关相间过流保护动作 跳闸；10kV湖寨线水竹里支线#01B杆1K开关相间过流保护动作， 即通知抢修班组巡视跳闸点10kV湖寨线#102杆102K开关及其之后的设备，重点关注10kV湖寨线水竹里支线#01B杆1K开关之后区域。05时47分巡视人张兴华接受通知，开始巡线。
7日03:02联/配调张苗【顺控】遥控操作_：10kV湖寨线水竹里支线 #01B杆1K开关由运行转热备用，于07日03:02控分成功
7日03:03联/配调张苗【顺控】遥控操作_：10kV湖寨线#102杆102K开关由热备用转运行，于07日03:03控合成功
07日05:55  联/配调张苗收到现场张兴华汇报：10kV湖寨线水竹里支线#01B杆后段经巡视无异常，具备送电条件。申请试送10kV湖寨线水竹里支线#01B杆1K开关；故障原因：雷害
7日05:58联/配调张苗遥控操作_：10kV湖寨线水竹里支线#01B杆1K开关由热备用转运行，于07日05:58控合成功</t>
  </si>
  <si>
    <t>10kV湖寨线#102杆102K开关</t>
  </si>
  <si>
    <t>2023-05-07 07:06</t>
  </si>
  <si>
    <t>2B0A23E4-1160-41E5-BAE8-6ECF4496B066</t>
  </si>
  <si>
    <t>GZ13575423050033</t>
  </si>
  <si>
    <t>3523050700052375</t>
  </si>
  <si>
    <t>2023-05-07 03:02</t>
  </si>
  <si>
    <t>2023-05-07 03:38</t>
  </si>
  <si>
    <t>05月7日2:37 DMS监盘发现：太拔变电站.10kV.Ⅱ段母线B相失地(A相电压为10.26,B相电压为0.41,C相电压为9.93,零序电压为101.84,)无选线信号。故障原因为：用户内部故障</t>
  </si>
  <si>
    <t>7日2:37 太拔变电站失地(太拔变电站.10kV.Ⅱ段母线A相电压为10.26,B相电压为0.41,C相电压为9.93,零序电压为101.84,)。即通知抢修班组
7日02:47联/配调廖宝玲【顺控】遥控操作_：10kV太上线上黄支线#01A杆K1开关由运行转热备用，于07日02:47控分成功接地信号消失
7日3:2 太拔变电站失地(太拔变电站.10kV.Ⅱ段母线A相电压为10.26,B相电压为0.41,C相电压为9.93,零序电压为101.84,)。即通知抢修班组巡视10kV太上线#25杆K1开关及其之后的设备。03时09分巡视人廖建忠、曾招阳、张祖远、雷永盛接受通知，开始巡线。
07日03:24  联/配调廖宝玲收到现场廖建忠汇报：申请断开10kV腾达猪场专变支线#01杆K1开关
7日03:35联/配调廖宝玲遥控操作_：10kV腾达猪场专变支线#01杆K1开关由运行转热备用，于07日03:35控分成功
7日03:35联/配调廖宝玲遥控操作_：10kV太上线上黄支线#01A杆K1开关由热备用转运行，于07日03:35控合成功
05月08日10：27用检张添铭汇报：10kV腾达猪场专变内部故障已处理完毕，具备送电条件
10：30太拔所雷永盛汇报：10kV腾达猪场专变支线#01杆B相避雷器击穿，现用户已更换完成，经验收合格具备送电条件。
10：33遥控10kV腾达猪场专变支线#01杆K1开关由热备用转运行，送电正常。
2023年05月08日10:4310kV腾达猪场专变（10kV腾达猪场专变支线#01杆K1开关）用户内部故障已处理完毕，详见遗留用户单LYSHYLYH20230507003</t>
  </si>
  <si>
    <t>恶劣天气导致用户设备内部故障</t>
  </si>
  <si>
    <t>加强用户设备排查及督促整改</t>
  </si>
  <si>
    <t>太拔变10kV太上线上黄支线01A杆K1开关</t>
  </si>
  <si>
    <t>2023-05-07 03:01</t>
  </si>
  <si>
    <t>2023-05-07 05:40</t>
  </si>
  <si>
    <t>E506A306-5B01-4673-9E5C-2FCEEDD60B75</t>
  </si>
  <si>
    <t>GZ13575723050023</t>
  </si>
  <si>
    <t>3523050700059232</t>
  </si>
  <si>
    <t>2023-05-07 03:20</t>
  </si>
  <si>
    <t>2023-05-07 03:59</t>
  </si>
  <si>
    <t>07日03:08DMS研判：古竹变10kV古陈线915线路过流Ⅲ段保护动作跳闸。原因：恶劣天气。</t>
  </si>
  <si>
    <t>07日03:08DMS研判：古竹变10kV古陈线915线路过流Ⅲ段保护动作跳闸。通知相关人员巡视古竹变10kV古陈线915开关及其之后设备。03时52分巡视人赖日焜、陈大雄、卢中城、卢洪辉、李锦辉接受通知，开始巡线。
07日03:09 令调控岗：遥控陈东开关站10kV古陈线901开关由运行转热备用，执行成功（无保护动作信号）。
03:10 令调控岗：遥控陈东开关站10kV母联900开关由热备用转运行，执行成功，送电正常。
03:11古竹变10kV古陈线.915开关由热备用转运行（非人为操作，自动合闸）。
7日03:54联/配调沈锦华遥控操作_：陈东开关站10kV古陈线901开关由热备用转合环运行，于07日03:54控合成功
7日03:55联/配调沈锦华遥控操作_：陈东开关站10kV母联900开关由合环运行转热备用，于07日03:55控分成功</t>
  </si>
  <si>
    <t>2023-05-07 03:16</t>
  </si>
  <si>
    <t>2023-05-07 07:19</t>
  </si>
  <si>
    <t>13DKX-25934</t>
  </si>
  <si>
    <t>D95B45AE-8570-4966-BDA5-846092D8DCB1</t>
  </si>
  <si>
    <t>GZ13575923050013</t>
  </si>
  <si>
    <t>3523050700062671</t>
  </si>
  <si>
    <t>2023-05-07 03:21</t>
  </si>
  <si>
    <t>2023-05-07 05:16</t>
  </si>
  <si>
    <t>7日3:20 物流园变10kV物小线921开关跳闸，重合闸动作不成功，原因：</t>
  </si>
  <si>
    <t>7日3:24 物流园变电站.10kV.物小线间隔.921开关 跳闸；物流园变电站.10kV.物小线间隔.921开关物流园变电站.10kV.物小线.SAL61保测.重合闸动作；物流园变电站.10kV.物小线间隔.921开关物流园变电站.10kV.物小线.SAL61保测.过流加速段动作；物流园变电站.10kV.物小线间隔.921开关物流园变电站.10kV.物小线.SAL61保测.开关事故跳闸；物流园变电站.10kV.物小线间隔.921开关物流园变电站.10kV.物小线.SAL61保测.过流Ⅱ段动作； 即通知抢修班组巡视跳闸点物流园变电站.10kV.物小线间隔.921开关及其之后的设备，重点关注物流园变电站.10kV.物小线间隔.921开关至10kV考池线#32杆K1开关之间区域。03时43分巡视人吴毅敏、吴添宏接受通知，开始巡线。
5:00小池所吴毅敏汇报：10kV考池线巡视无异常，具备送电条件。
7日05:01联/配调陈建平遥控操作_：物流园变10kV物小线921开关由热备用转运行，于7日05:01控合失败
7日05:05联/配调陈建平遥控操作_：物流园变10kV物小线921开关由热备用转运行，于7日05:05控合失败
5:06遥控小池变10kV考池线916开关由热备用转运行正常（方式未恢复）。</t>
  </si>
  <si>
    <t>10kV考池线#49杆河水冲刷倒杆</t>
  </si>
  <si>
    <t>拆除10kV考池线#48-#52杆导线</t>
  </si>
  <si>
    <t>物流园变10kV物小线921线路</t>
  </si>
  <si>
    <t>2023-05-07 10:52</t>
  </si>
  <si>
    <t>654BC89742F87068E0430A8E84B770680000</t>
  </si>
  <si>
    <t>ADF16903-B0FC-41FA-A656-1201B25A21E4</t>
  </si>
  <si>
    <t>LS13575123050029</t>
  </si>
  <si>
    <t>3523050700062750</t>
  </si>
  <si>
    <t>2023-05-07 03:27</t>
  </si>
  <si>
    <t>2023-05-07 21:58</t>
  </si>
  <si>
    <t>2023年5月7日3:27 操作班王贵汇报：10kV佳宝开关站进水，申请隔离。</t>
  </si>
  <si>
    <t>03时27分，联/配调张锦旺发布停电信息，发布设备为城关变电站.10kV.城佳线间隔.609开关，通知相关人员巡视城关变电站.10kV.城佳线间隔.609开关及其之后设备。
07日10:13 联/配调郑林令王贵：登高西路#4开闭所登佳线902线路由热备用转冷备用，07日10:17操作成功
07日10:33 联/配调郑林令黄玲玉：城关变10kV城佳线609线路由热备用转检修，07日10:52操作成功
07日10:55 联/配调郑林令王贵：登高西路#4开闭所登佳线902线路由冷备用转检修，07日10:56操作成功
07日10:57 联/配调郑林令谢林桂：儿童乐园环网柜儿佳线儿童乐园环网柜儿佳线906F负荷线路由冷备用转检修，07日11:00操作成功
07日11:09 联/配调袁耀旺令王贵：气象局环网柜10kV气佳线904F线路由冷备用转检修，07日11:09操作成功
11:20城供中心汇报需将佳宝开关站所有开关均转热备用处理进水问题，11:23分别遥控佳宝开关站10kV城佳线902、佳商线904、母联900、佳宝Ⅰ线905、登佳线901、儿佳线903开关转热备用，07日11:31 联/配调钟晓斌令谢林桂：佳宝站佳商线904线路由热备用转检修，07日11:39操作成功
07日11:31 联/配调钟晓斌令谢林桂：佳宝站佳宝Ⅰ线905线路由热备用转检修，07日11:40操作成功
07日11:31 联/配调钟晓斌令谢林桂：佳宝站佳宝Ⅱ线906线路由热备用转检修，07日11:40操作成功
7日12:01 申请配电故障抢修单NO：SG-QX-LY-BTDJXB-2022003，工作负责人：高鹏
，工作内容：佳宝开关站10kV I、II段母线清扫、修复剂试验，安全措施：登高西路#4开闭所登佳线902线路转检修、城关变10kV城佳线609线路线路转检修、儿童乐园环网柜儿佳线儿童乐园环网柜儿佳线906F线路转检修、气象局环网柜10kV气佳线904F线路线路转检修、佳宝站佳商线904线路线路转检修、佳宝站佳宝Ⅰ线905线路线路转检修、佳宝站佳宝Ⅱ线906线路线路转检修。
07日11:59抢修许可：票号：SG-QX-LY-BTDJXB-2022003，抢修负责人：高鹏，抢修任务：佳宝开关站10kV I、II段母线清扫、修复剂试验，抢修安措：登高西路#4开闭所登佳线902线路转检修、城关变10kV城佳线609线路线路转检修、儿童乐园环网柜儿佳线儿童乐园环网柜儿佳线906F线路转检修、气象局环网柜10kV气佳线904F线路线路转检修、佳宝站佳商线904线路线路转检修、佳宝站佳宝Ⅰ线905线路线路转检修、佳宝站佳宝Ⅱ线906线路线路转检修。
07日15:02 城区中心陈隽汇报：佳宝商住楼箱变#1变已转空载运行，发电车已并网发电。
07日20:16抢修终结：票号：SG-QX-LY-BTDJXB-2022003，抢修负责人：高鹏，抢修任务：佳宝开关站10kV I、II段母线清扫、修复剂试验，抢修安措：登高西路#4开闭所登佳线902线路转检修、城关变10kV城佳线609线路线路转检修、儿童乐园环网柜儿佳线儿童乐园环网柜儿佳线906F线路转检修、气象局环网柜10kV气佳线904F线路线路转检修、佳宝站佳商线904线路线路转检修、佳宝站佳宝Ⅰ线905线路线路转检修、佳宝站佳宝Ⅱ线906线路线路转检修。
送电票：BB-ZLP-202305124，07日20:17开始执行
10:17城供用检张清汇报：10kV佳宝配电室水淹故障已处理，变压器试验合格，具备送电条件。送电操作详见指令票BB-ZLP-202305181，11:23执行完成
2023年05月10日13:1010kV佳宝配电室（佳宝开关站10kV佳宝Ⅰ线905开关）用户内部故障已处理完毕，详见遗留用户单LYBBYLYH20230508002</t>
  </si>
  <si>
    <t>暴雨造成水位上涨，河水倒灌造成佳宝开关站进水，主动拉停</t>
  </si>
  <si>
    <t>城关变10kV城佳线#609线路</t>
  </si>
  <si>
    <t>2023-05-07 22:30</t>
  </si>
  <si>
    <t>城关变10kV城佳线#609</t>
  </si>
  <si>
    <t>D209FDCE-139F-424C-BDA0-1B4E7B78C413</t>
  </si>
  <si>
    <t>GZ13586223050012</t>
  </si>
  <si>
    <t>3523050700063732</t>
  </si>
  <si>
    <t>2023-05-07 03:30</t>
  </si>
  <si>
    <t>2023-05-07 07:52</t>
  </si>
  <si>
    <t>2023-05-07 03:25:11 DMS系统研判：10kV高地线961线路#114杆K6005开关跳闸，过流Ⅱ段保护动作，重合闸动作，重合不成功；10kV高地线961#183杆K007开关过流Ⅰ段保护告警，故障原因：10kV高地线961线路#232杆因强降雨山体滑坡树木倒落有树枝搭在刀闸上。</t>
  </si>
  <si>
    <t>10k∨高地线961#232杆因强降雨山体滑坡树木倒落有树枝搭在刀闸上，造成10kV高地线961线路#114杆K6005开关跳闸。</t>
  </si>
  <si>
    <t>10kV高地线961线路#232杆线路走廊位于山林地带，地势陡峭，强降雨天气易发生山体滑坡，清理线路走廊树木。</t>
  </si>
  <si>
    <t>高桥变10kV高地线961线路高地线961#114K6005开关</t>
  </si>
  <si>
    <t>2023-05-07 03:29</t>
  </si>
  <si>
    <t>2023-05-08 21:33</t>
  </si>
  <si>
    <t>14A53A33-3231-4D10-8847-364B4FABD8FA</t>
  </si>
  <si>
    <t>GZ1354515423050012</t>
  </si>
  <si>
    <t>3523050700064578</t>
  </si>
  <si>
    <t>2023-05-07 03:49</t>
  </si>
  <si>
    <t>2023-05-07 17:34</t>
  </si>
  <si>
    <t>7日3:45系统研判：荔城变10kV.北磨线634线路过流II段保护动作，开关跳闸，重合闸未投（跳闸前，发生10kVⅡ、Ⅲ段母线瞬时失地，跳闸后失地复归）；涉及大中型小区：骏欧置业（双电源，另一路10kV城北线922线路亦故障停电），骏欧置业#1配电室备投未投，骏欧置业#2配电室备投动作失败；
故障原因：10kV鲤鱼山开闭所10kVⅠ段母线部分烧毁、10kVⅡ段母线烧毁</t>
  </si>
  <si>
    <t xml:space="preserve">7日3:45系统研判：荔城变10kV北磨线634开关过流Ⅱ段保护动作，开关跳闸；04时13分巡视人唐剑彬、肖华振、车畅、吴雪论、曾智鹏、胡建华接受通知，开始巡线。
07日3:45 通知第二自来水厂厂长（13850287955）
07日04:18 联/配调王慧冰令姚钟武：莆田.荔城变/10kV.北磨线634开关由热备用转运行，07日04:19操作成功，强送正常
7日4:21荔城变电运维班林疆汇报：7日3:45荔城变10kV.北磨线634线路过流II段保护动作，开关跳闸，动作相ABC，动作电流65.4A，该间隔一二次设备检查正常 ；
7日4:22系统研判：荔城变10kV.北磨线634线路过流II段保护动作，开关跳闸；
7日5:45 运维抢修一班车畅汇报：10kV鲤鱼山开闭所内部有烧毁迹象
07日05:46 联/配调吴志祥令车畅：10kV第二水厂分线#001杆0011刀闸由合闸转分闸07日05:46下令，于7日06:09操作完毕
7日6:11 运维抢修一班车畅汇报：10kV第二水厂分线#001杆后线路查无故障，申请该段负荷转由10kV三信线625线路供电
07日06:11 联/配调姚钟武令车畅：三信线谊来别墅环网柜10kV谊来别墅次分支线901开关由冷备用转运行，07日06:26操作成功
7日09:46 申请配电故障抢修单NO：PT-BB-PQ-2023-0108，工作负责人：刘海龙，工作内容：在10kV鲤鱼山开闭所，进行开闭所母排及开关柜故障抢修及试验，安全措施：220kV荔城变10kV开关室内10kV北磨线634线路转检修，10kV建安开闭所10kV建安鲤鱼II路联线904线路转冷备用，10kV建安开闭所10kV建安鲤鱼I路联线903线路转冷备用，10kV华东房地产#2高压配电室10kV华东房地产#2配电室II路线902线路转冷备用，10kV梅园线华东商城环网柜10kV华东鲤鱼联线903线路转冷备用，10kV城北线龙桥坡环网柜10kV鲤鱼龙桥坡联线901线路转冷备用，10kV鲤鱼山开闭所10kV北磨线901线路转检修，10kV鲤鱼山开闭所10kV建安鲤鱼II路联线903线路转检修，10kV鲤鱼山开闭所10kV站Ⅰ变分线911线路转检修，10kV鲤鱼山开闭所10kV北磨#2路分线912线路转检修，10kV鲤鱼山开闭所10kV第二水厂分线913线路转检修，10kV鲤鱼山开闭所10kV市党校分线914线路转检修，10kV鲤鱼山开闭所10kV骏欧置业开闭所I路线905线路转检修，10kV鲤鱼山开闭所10kV二水Ⅰ路分线915线路转检修，10kV鲤鱼山开闭所10kV备用916线路转检修，10kV鲤鱼山开闭所10kV华东房地产#2配电室II路线917线路转检修，10kV鲤鱼山开闭所I段母线PT柜918线路转检修，10kV鲤鱼山开闭所10kV母联柜90A线路转热备用，10kV鲤鱼山开闭所II段母线PT柜921线路转检修，10kV鲤鱼山开闭所10kV华东鲤鱼联线902线路转检修，10kV鲤鱼山开闭所10kV鲤鱼技校联线922线路转检修，10kV鲤鱼山开闭所 10kV鲤鱼龙桥坡联线904线路转检修，10kV鲤鱼山开闭所 10kV骏欧置业开闭所II路线923线路转检修，10kV鲤鱼山开闭所 10kV备用柜925线路转检修，10kV鲤鱼山开闭所 10kV备用906线路转检修，10kV鲤鱼山开闭所 10kV石室西路分线924线路转检修，10kV鲤鱼山开闭所 10kV二水Ⅱ路分线926线路转检修，10kV鲤鱼山开闭所 10kV建安鲤鱼I路联线908线路转检修，10kV城北线市技校环网柜 10kV鲤鱼技校联线901线路转冷备用，10kV第二水厂分线#001杆 0011刀闸，10kV石室西路分线#002杆 0021刀闸。
停电指令票NO：PTDQ23050205，于10:15下令开始执行，11:28执行完毕。
07日11:29抢修许可：票号：PT-BB-PQ-2023-0108，抢修负责人：刘海龙，抢修任务：在10kV鲤鱼山开闭所，进行开闭所母排及开关柜故障抢修及试验，抢修安措：220kV荔城变10kV开关室内 10kV北磨线634线路转检修，10kV建安开闭所 10kV建安鲤鱼II路联线904线路转冷备用，10kV建安开闭所 10kV建安鲤鱼I路联线903线路转冷备用，10kV华东房地产#2高压配电室 10kV华东房地产#2配电室II路线902线路转冷备用，10kV梅园线华东商城环网柜 10kV华东鲤鱼联线903线路转冷备用，10kV城北线龙桥坡环网柜 10kV鲤鱼龙桥坡联线901线路转冷备用，10kV鲤鱼山开闭所 10kV北磨线901线路转检修，10kV鲤鱼山开闭所 10kV建安鲤鱼II路联线903线路转检修，10kV鲤鱼山开闭所 </t>
  </si>
  <si>
    <t>因为站房环境长期潮湿，10kV鲤鱼山开闭所10kV二水II路926间隔母线室支柱绝缘子处放电打火，导致开闭所II段母线发生三相短路（I、II段母线贯通），进而导致母联柜内共室的I段母线三相短路，引起馈线过流II段保护动作</t>
  </si>
  <si>
    <t>1.强化设备运维巡视管理，按照设备巡视周期做好站房超声波、地电波等带电局放检测工作
2.是按规范开展配电站房差异化综合检修，认真落实《10千伏配网精益运维、检修工作指导意见》关于配电站房差异化综合检修要求
3.是加强配电站房验收管理，对工艺标准中的两段母线的分隔，以及站房进站、缆沟、柜底三道孔洞封堵等应严格把关</t>
  </si>
  <si>
    <t>2023-05-07 03:48</t>
  </si>
  <si>
    <t>2023-05-07 22:00</t>
  </si>
  <si>
    <t>2023-05-10 19:42</t>
  </si>
  <si>
    <t>3D64B8AC-7621-46FB-A6ED-ABCD60E80E3C</t>
  </si>
  <si>
    <t>GZ1354515423050013</t>
  </si>
  <si>
    <t>3523050700068117</t>
  </si>
  <si>
    <t>2023-05-07 03:51</t>
  </si>
  <si>
    <t>7日3:45系统研判：南湖变10kV城北线922线路过流II段保护动作，开关跳闸，重合闸未投（跳闸前，发生10kVⅡ、Ⅲ段母线瞬时失地，跳闸后失地复归）；涉及大中型小区：骏欧置业（双电源，另一路10kV北磨线634线路亦故障停电），骏欧置业#1配电室备投未投，骏欧置业#2配电室备投动作失败
故障原因：10kV鲤鱼山开闭所10kVⅠ段母线部分烧毁、10kVⅡ段母线烧毁</t>
  </si>
  <si>
    <t>7日3:545系统研判：南湖变10kV城北线922过流II段保护动作，开关跳闸；04时16分巡视人唐剑彬、肖华振、车畅、吴雪论、曾智鹏、胡建华接受通知，开始巡线。
07日3:45 通知第二自来水厂厂长（13850287955）、通知市政府陈文仁（13808573273）
07日04:14 联/配调王慧冰令姚钟武：莆田.南湖变/10kV.城北线922开关由热备用转运行，07日04:15操作成功，出现10kVⅡ、Ⅲ段母线A相全失地；
7日4:22系统研判：南湖变10kV城北线922线路过流II段保护动作，开关跳闸；
07日04:56 联/配调姚钟武令胡建华：建安开闭所10kV建安园顶联线913开关由运行转热备用，07日04:57操作成功
07日04:57 联/配调王慧冰令姚钟武：莆田.南湖变/10kV.城北线922开关由热备用转运行，07日05:01执行失败，操作后出现南湖变/10kV.城北线922线路过流加速动作，开关跳闸。即通知运维一班胡建华
7日5:00荔城运维站李振雄汇报： 南湖变10kV城北线922线路过流Ⅱ段动作开关跳闸，重合闸未投，故障相ABC三相，故障电流65.344A，间隔检查正常。
07日05:02 联/配调姚钟武令胡建华：建安开闭所10kV金叶Ⅱ路分线911开关由运行转热备用，07日05:10操作成功
07日05:02 联/配调姚钟武令胡建华：建安开闭所10kV建安名仕联线905开关由运行转热备用，07日05:10操作成功
07日05:15 联/配调姚钟武令胡建华：建安开闭所10kV建安鲤鱼Ⅰ路联线903开关由运行转热备用，07日05:22操作成功
7日5:23 运维抢修一班车畅汇报：经查，10kV鲤鱼山开闭内部有烧毁迹象
07日05:24 联/配调王慧冰令姚钟武：莆田.南湖变/10kV.城北线922开关由热备用转运行，07日05:25操作成功
07日05:27 联/配调姚钟武令胡建华：建安开闭所10kV建安园顶联线913开关由热备用转运行，07日05:28操作成功
07日05:27 联/配调姚钟武令胡建华：建安开闭所10kV建安名仕联线905开关由热备用转运行，07日05:28操作成功
07日05:27 联/配调姚钟武令胡建华：建安开闭所10kV金叶Ⅱ路分线911开关由热备用转运行，07日05:28操作成功
7日6:26运维抢修一班车畅汇报：10kV石室西路分线#002杆至10kV旅游路支线#004杆线路查线正常，线路具备送电条件，申请转供电。
07日06:27 联/配调吴志祥令车畅：10kV石室西路分线#002杆0021刀闸由合闸转分闸，07日07:01操作成功
07日07:01 联/配调姚钟武令车畅：10kV旅游路支线#004杆004开关由冷备用转运行，07日09:01操作成功
7日09:46 申请配电故障抢修单NO：PT-BB-PQ-2023-0108，工作负责人：刘海龙，工作内容：在10kV鲤鱼山开闭所，进行开闭所母排及开关柜故障抢修及试验，安全措施：220kV荔城变10kV开关室内10kV北磨线634线路转检修，10kV建安开闭所10kV建安鲤鱼II路联线904线路转冷备用，10kV建安开闭所10kV建安鲤鱼I路联线903线路转冷备用，10kV华东房地产#2高压配电室10kV华东房地产#2配电室II路线902线路转冷备用，10kV梅园线华东商城环网柜10kV华东鲤鱼联线903线路转冷备用，10kV城北线龙桥坡环网柜10kV鲤鱼龙桥坡联线901线路转冷备用，10kV鲤鱼山开闭所10kV北磨线901线路转检修，10kV鲤鱼山开闭所10kV建安鲤鱼II路联线903线路转检修，10kV鲤鱼山开闭所10kV站Ⅰ变分线911线路转检修，10kV鲤鱼山开闭所10kV北磨#2路分线912线路转检修，10kV鲤鱼山开闭所10kV第二水厂分线913线路转检修，10kV鲤鱼山开闭所10kV市党校分线914线路转检修，10kV鲤鱼山开闭所10kV骏欧置业开闭所I路线905线路转检修，10kV鲤鱼山开闭所10kV二水Ⅰ路分线915线路转检修，10kV鲤鱼山开闭所10kV备用916线路转检修，10kV鲤鱼山开闭所10kV华东房地产#2配电室II路线917线路转检修，10kV鲤鱼山开闭所I段母线PT柜918线路转检修，10kV鲤鱼山开闭所10kV母联柜90A线路转热备用，10kV鲤鱼山开闭所II段母线PT柜921线路转检修，10kV鲤鱼山开闭所10kV华东鲤鱼联线902线路转检修，10kV鲤鱼山开闭所10kV鲤鱼技校联线922线路转检修，10kV鲤鱼山开闭所 10kV鲤鱼龙桥坡联线904线路转检修，10kV鲤鱼山开闭所 10kV骏欧置业开闭所II路线923线路转检修，10kV鲤鱼山开闭所 1</t>
  </si>
  <si>
    <t>莆田.南湖变10kV城北线922线路</t>
  </si>
  <si>
    <t>2023-05-07 21:00</t>
  </si>
  <si>
    <t>2023-05-10 19:40</t>
  </si>
  <si>
    <t>D2B3B672-76A6-4721-AD7F-8EBB29AFCD1D</t>
  </si>
  <si>
    <t>GZ13565823050007</t>
  </si>
  <si>
    <t>3523050700071171</t>
  </si>
  <si>
    <t>2023-05-07 05:42</t>
  </si>
  <si>
    <t>2023年5月7日3:15 金山变10kVⅠ段母线C相不完全失地(A相电压为6.41,B相电压为7.76,C相电压为4.32,零序电压为33.68,)无选线信号。失地线路为10kV竹溪线916线路。故障原因为：竹子碰到10kV山水水电专变裸导线</t>
  </si>
  <si>
    <t>7日03:45 确认山水电站、三源电站、顺源电站、导益电站、桂花脚电站、渊赫和电站、竹溪育峰水电站发电机组确已停机解列
7日03:50联/配调王佳俊【顺控】遥控操作_：10kV金新Ⅰ线#205杆Z-Jx118开关由运行转热备用，于07日03:50控分成功
7日03:51联/配调王佳俊【顺控】遥控操作_：10kV竹溪线#128杆Z-Jz009开关由运行转热备用，于07日03:51控分成功接地信号消失
7日03:52联/配调王佳俊遥控操作_：10kV张坑线与金新Ⅰ线联络线#20杆Z-Cz06开关由热备用转运行，于07日03:52控合成功
7日03:55 通知桂花脚电站、渊赫和电站、竹溪育峰水电站可以并网发电
7日3:54 金山变10kVⅠ段母线C相失地(A相电压为6.41,B相电压为7.76,C相电压为4.32,零序电压为33.68,)无选线信号。失地线路为10kV竹溪线916线路。即通知龙山供电所萧福环以上情况，并令其组织人员巡视10kV竹溪线#128杆Z-Jz009开关及其之后的设备。04时01分巡视人萧福环、刘东兴接受通知，开始巡线。
07日05:33  联/配调王佳俊收到现场刘东兴汇报：山水水电专变竹子碰到裸导线，已将故障点隔离（用户产权刀闸已断开），申请试送10kV竹溪线#128杆Z-Jz009开关
7日05:38联/配调王佳俊遥控操作_：10kV竹溪线#128杆Z-Jz009开关由热备用转运行，于07日05:38控合成功，线路运行正常
7日05:40通知三源电站、顺源电站、导益电站可以并网发电
7日05:44联/配调徐海生遥控操作_：10kV金新Ⅰ线#205杆Z-Jx118开关由热备用转运行，于07日05:44控合成功
7日05:46联/配调徐海生遥控操作_：10KV张坑线与金新Ⅰ线联络线#20杆Z-Cz06开关由运行转热备用，于07日05:46控分成功</t>
  </si>
  <si>
    <t>竹子碰到10kV山水水电专变裸导线</t>
  </si>
  <si>
    <t>用户产权故障</t>
  </si>
  <si>
    <t>10kV竹溪线#128杆Z-Jz009开关</t>
  </si>
  <si>
    <t>2023-05-07 03:53</t>
  </si>
  <si>
    <t>2023-05-07 05:43</t>
  </si>
  <si>
    <t>2023-05-09 11:04</t>
  </si>
  <si>
    <t>C0D0DF74-A1BF-42A2-A1D3-D4E7A8B326E0</t>
  </si>
  <si>
    <t>GZ13555923050024</t>
  </si>
  <si>
    <t>3523050700082589</t>
  </si>
  <si>
    <t>2023-05-07 04:19</t>
  </si>
  <si>
    <t>2023-05-07 06:23</t>
  </si>
  <si>
    <t>2023年5月7日04:18 IES700显示：锦斗变10kV呈祥线923开关过流II段动作跳闸，重合闸动作不成功 ，10kV呈祥923线呈祥支线#000杆后段线路于4月11日转为苏坑变10kV溪龙线912线路供电，故障原因：10kV锦斗922线锦祥支线#02杆B相避雷器击穿，良源建设用户内部无异常，天气：雷雨</t>
  </si>
  <si>
    <t>2023年5月7日04:18 IES700显示：锦斗变10kV呈祥线923开关过流II段动作跳闸，重合闸动作不成功；永春县调潘佩华通知锦斗镇供电所章文国锦斗变10kV呈祥线923开关过流II段动作跳闸，重合闸动作不成功 ，线路在热备用，对线路进行巡视；通知桃城运维站卢少松锦斗变10kV呈祥线923开关过流II段动作跳闸，重合闸动作不成功要求检查站内一二次设备，并复归信号
配抢邓添艺研判：DMS显示10kV呈祥线#18杆故障指示器动作，故障相B相电流1091A，初步研判故障范围可能在10kV呈祥线#18杆后段04时44分巡视人章文国、陈奕明接受通知，开始巡线。
07日05:09 调度潘佩华收到锦斗镇供电所陈奕明汇报：已对10kV呈祥线#1杆至#27杆线路进行巡视，无发现异常，申请隔离10kV呈祥923线#027杆590开关试送10kV呈祥923线站内开关
7日05:14调度潘佩华遥控操作，黄巧兰监护：10kV呈祥923线#027杆590（三遥）开关由运行转热备用，于7日05:14控分成功
7日05:17调度潘佩华遥控操作，黄巧兰监护：锦斗变10kV呈祥线923开关由热备用转运行，于7日05:17控合成功
07日05:46调度潘佩华收到锦斗镇供电所陈奕明汇报：已对10kV呈祥923线东溪支线694开关-10kV呈祥923线东溪支线终端巡视无异常。申请隔离10kV呈祥923线雪山支线#000杆591开关；10kV呈祥923线风雅颂支线#000杆592开关；10kV锦斗922线锦祥支线#16杆595开关；试送10kV呈祥923线#27杆590开关
07日05:50 调度潘佩华令锦斗镇供电所陈奕明：10kV锦斗922线锦祥支线#16杆595开关由运行转热备用，07日05:54操作成功
7日05:56联/配调潘佩华遥控操作,黄巧兰监护：10kV呈祥923线雪山支线#000杆591(三遥)开关由运行转热备用，于07日05:56控分成功
7日05:58联/调度潘佩华遥控操作，黄巧兰监护：10kV呈祥923线风雅颂支线#000杆592(三遥）开关由运行转热备用，于07日05:58控分成功
7日06:01调度潘佩华遥控操作，黄巧兰监护：10kV呈祥923线#027杆590（三遥）开关由热备用转运行，于07日06:01控合成功
07日06:04  调度潘佩华收到锦斗镇供电所陈奕明汇报：已对10kV呈祥923线风雅颂支线#000杆-10kV呈祥923线风雅颂支线终端巡视无异常，申请试送10kV呈祥923线风雅颂支线#000杆592开关
7日06:08调度潘佩华遥控操作，黄巧兰监护：10kV呈祥923线风雅颂支线#000杆592(三遥）开关由热备用转运行，于7日06:08控合成功
07日06:12 调度潘佩华收到锦斗镇供电所陈奕明汇报：已对10kV呈祥923线雪山支线#000杆-10kV呈祥923线雪山支线所有设备进行巡视，无发现异常申请试送10kV呈祥923线雪山支线#000杆591开关(三遥)
7日06:16调度潘佩华遥控操作，黄巧兰监护：10kV呈祥923线雪山支线#000杆591(三遥)开关由热备用转运行，于07日06:16控合成功
5月7日13:35 锦斗镇供电所林建壮汇报永春县调颜慧君：10kV锦斗线良源建设箱式变用户内部检查无异常（10kV锦斗922线锦祥支线由锦斗变10kV呈祥线923线路供电）；对10kV锦斗922线锦祥支线#02杆至#16杆线路巡视发现10kV锦斗922线锦祥支线#02杆B相避雷器击穿，已用绝缘棒挑开，处理完毕，线路具备送电条件。
13:36 永春县调颜慧君令锦斗镇供电所林建壮：10kV锦斗922线锦祥支线#16杆595开关由热备用转运行，13:36操作完毕，送电正常；即通知锦斗镇供电所林建壮：通知10kV锦斗线良源建设箱式变电网侧已送电，用户侧设备可以送电
2023年05月07日14:00良源建设箱式变（10kV锦斗922线锦祥支线#02+1杆K706开关）用户内部故障已处理完毕，详见遗留用户单QZYCYLYH20230507001</t>
  </si>
  <si>
    <t>IES700显示：锦斗变10kV呈祥线923开关过流II段动作跳闸，重合闸动作不成功</t>
  </si>
  <si>
    <t>加强雷雨恶劣天气线路巡视和避雷器接地电阻测试，保证安全可靠用电。</t>
  </si>
  <si>
    <t>2023-05-07 04:18</t>
  </si>
  <si>
    <t>2023-05-09 18:00</t>
  </si>
  <si>
    <t>2023-05-08 15:12</t>
  </si>
  <si>
    <t>1fc78bb0-9299-43a4-95f8-40e34bbb6d79</t>
  </si>
  <si>
    <t>519EE8F4-D47B-4149-A6E5-D9F5A25C3869</t>
  </si>
  <si>
    <t>LS13575123050030</t>
  </si>
  <si>
    <t>3523050700094338</t>
  </si>
  <si>
    <t>2023-05-07 04:43</t>
  </si>
  <si>
    <t>2023-05-07 16:56</t>
  </si>
  <si>
    <t>2023年5月7日1:54 恒宝豪庭开关站10kV恒配线908开关过流跳闸；故障原因为：10kV恒宝豪庭#2配电室进水</t>
  </si>
  <si>
    <t>2023年5月7日1:54 恒宝豪庭开关站10kV恒配线908开关过流跳闸，即通知巡线人员
07日10:39 联/配调郑林令廖文声：恒宝豪庭站恒配线908线路由热备用转检修，07日10:49操作成功
7日11:05 申请配电故障抢修单NO：LY-BB-PQ-2023-0018，工作负责人：傅伟聪，工作内容：在10kV恒宝豪庭#2配电室，进行全站设备烘干、试验，安全措施：10kV恒宝豪庭开关站10kV恒配线908线路转检修。
07日 11:06抢修许可票号：LY-BB-PQ-2023-0018,抢修负责人：傅伟聪,抢修任务：1、10kV恒宝豪庭#2配电室，全站设备烘干、试验,抢修安措:10kV恒宝豪庭开关站10kV恒配线908线路转检修
07日 16:25抢修终结票号：LY-BB-PQ-2023-0018,抢修负责人：傅伟聪,抢修任务：1、10kV恒宝豪庭#2配电室，全站设备烘干、试验,抢修安措:10kV恒宝豪庭开关站10kV恒配线908线路转检修
送电票：BB-ZLP-202305102，07日16:27开始执行，07日16时55分执行完毕。</t>
  </si>
  <si>
    <t>暴雨造成水位上涨，城河水倒灌，造成恒宝豪庭#2配电室进水，主动拉停</t>
  </si>
  <si>
    <t>10kV恒宝豪庭#2配电室，全站设备烘干、试验</t>
  </si>
  <si>
    <t>恒宝豪庭开关站城关变10kV城莲Ⅱ线#610线路恒宝豪庭开关站恒配线908开关</t>
  </si>
  <si>
    <t>城关变10kV城莲Ⅱ线#610</t>
  </si>
  <si>
    <t>4C84168B-94EC-479F-BD9D-5ED7E9135A80</t>
  </si>
  <si>
    <t>GZ135223050013</t>
  </si>
  <si>
    <t>3523050700094417</t>
  </si>
  <si>
    <t>2023-05-07 04:44</t>
  </si>
  <si>
    <t>2023-05-07 06:15</t>
  </si>
  <si>
    <t>5月7日4:44 监盘发现：上李#6环网柜10kV龙虎八环912、五六联络911、上李#5环网柜10kV五六联络912、南里一杆914开关零序Ⅰ段保护动作、开关跳闸。  故障原因：鸟碰线路引起</t>
  </si>
  <si>
    <t>5月7日4:44 监盘发现：上李#6环网柜10kV龙虎八环912、五六联络911、上李#5环网柜10kV五六联络912、南里一杆914开关零序Ⅰ段保护动作、开关跳闸，随即 FA自动执行：上李#6环网柜10kV龙虎八环912开关由热备用转运行（遥控）、上李#6环网柜10kV五六联络911开关由热备用转运行（遥控）、上李#5环网柜10kV五六联络912开关由热备用转运行（遥控）,正常。 即通知将军祠抢修陈明智
07日05:43 陈明智报：上李#5环网柜10kV五六联络912开关报零序故障动作，故障电流177.248A
6:14陈明智报：10kV龙虎南里#4丙杆高压刀闸处有鸟碰到导线，10kV龙虎南里#1杆至#4丙杆线路检查正常，可以送电
6:15上李#5环网柜10kV南里一杆914开关由热备用转运行（遥控），试送正常</t>
  </si>
  <si>
    <t>小鸟碰线路引起</t>
  </si>
  <si>
    <t>曾厝垵变电站933线路上李#6环网柜五六联络911高压开关</t>
  </si>
  <si>
    <t>2023-05-08 09:30</t>
  </si>
  <si>
    <t>E2B131DE-F671-4797-A28B-BCBF56D18FED</t>
  </si>
  <si>
    <t>GZ13535423050013</t>
  </si>
  <si>
    <t>3523050700099010</t>
  </si>
  <si>
    <t>2023-05-07 04:46</t>
  </si>
  <si>
    <t>2023-05-07 09:31</t>
  </si>
  <si>
    <t>2023年05月07日 04:37 选线信号正确为：东冲变10kV石湖Ⅱ回C相失地(A相电压为5.93,B相电压为6.74,C相电压为5.21,零序电压为16.26,)。故障原因为：10kV石湖II回＃100杆至＃101杆因雷暴雨天气山体滑坡绝缘导线断线</t>
  </si>
  <si>
    <t>2023年05月07日 04:37 DMS系统告警：东冲变10kVI段母线C相失地(A相电压为5.93,B相电压为6.74,C相电压为5.21,零序电压为16.26,)
07日 04:43 联/配调林韩彪【顺控】遥控操作：10kV石湖II回#106杆K106开关由运行转热备用，于07日04:43控分成功地信号存在
07日04:45 联/配调林韩彪【顺控】遥控操作：10kV石湖II回#085杆K085开关由运行转热备用，于07日04:45控分成功接接地信号消失
07日04:46联/配调林韩彪令蔡凯：10kV石湖II回#106杆K106开关由热备用转运行（遥控），07日04:47操作完毕
07日04:47 10kV石湖II回#085杆K085开关以下线路C相失地，即通知抢修班组巡视10kV石湖II回#085杆K085开关及其之后的设备。巡视人李海峰接受通知，开始巡线。通知西关运维站张浩巡视检查
07日06:10  联/配调蔡凯收到现场李海峰汇报：雷暴雨天气山体滑坡造成10kV石湖II回＃100杆至＃101杆绝缘导线断线；
07日06:18 联/配调蔡凯令李海峰：10kV石湖II回#085杆K085开关由热备用转冷备用，07日06:31操作成功
07日06:31 联/配调蔡凯令李海峰：10kV石湖II回#138杆K138开关由运行转冷备用，07日06:55操作成功
7日07:25 申请配电故障抢修单NO：ND-XP-PQ-2023-0047，工作负责人：林进，工作内容：在10kV石湖II回#100杆至#101杆，进行山体滑坡断线抢修，安全措施：10kV石湖II回#085杆K085开关，10kV石湖II回#085杆G085刀闸，10kV石湖II回#138杆K138开关，10kV石湖II回#138杆G138刀闸。
07日 07:25抢修许可票号：ND-XP-PQ-2023-0047,抢修负责人：林进,抢修任务：1、10kV石湖II回#100杆至#101杆，山体滑坡断线抢修,抢修安措:断开10kV石湖II回#085杆K085开关，断开10kV石湖II回#085杆G085刀闸，断开10kV石湖II回#138杆K138开关，断开10kV石湖II回#138杆G138刀闸
07日 08:39抢修终结票号：ND-XP-PQ-2023-0047,抢修负责人：林进,抢修任务：1、10kV石湖II回#100杆至#101杆山体滑坡断线抢修,抢修安措:断开10kV石湖II回#085杆K085开关，断开10kV石湖II回#085杆G085刀闸，断开10kV石湖II回#138杆K138开关，断开10kV石湖II回#138杆G138刀闸
送电指令票详见指令票NO：NDAX23050096,
07日09:26 全线恢复送电</t>
  </si>
  <si>
    <t>山体滑坡导致线路断线</t>
  </si>
  <si>
    <t>执行抢修票编号ND-XP-PQ-2023-0047进行抢修</t>
  </si>
  <si>
    <t>霞浦东冲变电站10kV石湖II回#085杆K085开关</t>
  </si>
  <si>
    <t>2023-05-07 04:45</t>
  </si>
  <si>
    <t>13960683107</t>
  </si>
  <si>
    <t>2023-05-07 09:38</t>
  </si>
  <si>
    <t>632659F9-99C7-4AC8-AF81-1DDF8913F8EA</t>
  </si>
  <si>
    <t>GZ13566123050007</t>
  </si>
  <si>
    <t>3523050700100504</t>
  </si>
  <si>
    <t>2023-05-07 04:49</t>
  </si>
  <si>
    <t>2023-05-07 14:28</t>
  </si>
  <si>
    <t>7日4:48 沙建变10kV轧钢厂线919开关过流Ⅰ段、过流Ⅱ段动作跳闸；故障原因：10kV轧钢厂线#8杆P-Sz038刀闸负荷侧AB相断线、10kV上樟支线#9杆树障</t>
  </si>
  <si>
    <t>10kV轧钢厂线#8杆刀闸引线断线</t>
  </si>
  <si>
    <t>10kV轧钢厂线#8杆更换开关及刀闸引线</t>
  </si>
  <si>
    <t>2023-05-07 04:48</t>
  </si>
  <si>
    <t>2023-05-07 13:23</t>
  </si>
  <si>
    <t>2023-05-08 10:04</t>
  </si>
  <si>
    <t>BB158D7D-93B5-4D55-AEBD-3D724027511C</t>
  </si>
  <si>
    <t>3523050700106050</t>
  </si>
  <si>
    <t>2023-05-07 05:15</t>
  </si>
  <si>
    <t>2023年05月07日05:13 IES700监控报文：尚卿变10kV阳星线682开关过流I段动作跳闸，重合闸闭锁，故障原因：10kV阳星682想#005-1-1甲杆安十四中学变压器击穿</t>
  </si>
  <si>
    <t>2023年05月07日05:13 IES700监控报文：尚卿变10kV阳星线682开关过流I段动作跳闸，重合闸未动作05时21分巡视人李元森接受通知，开始巡线。
07日06:25  联/配调吴夏瑜收到现场李元森汇报：现场确认跳闸开关为：10kV阳星线682开关；故障原因：用户内部故障；故障现象：变压器击穿；故障点：10kV阳星682想#005-1-1甲杆安溪县十四中学专变。10kV阳星682想#005-1-1甲杆安溪县十四中学专变已转至热备用。
06:28 城关运维班黄劲松汇报调度吴夏瑜：10kV阳星线682开关过流I段动作跳闸，故障电流为27.30A，故障相为ABC相，开关间隔检查无异常。
7日06:37联/配调吴夏瑜遥控操作_：尚卿变电站.10kV.阳星线间隔.682开关由热备用转运行，于07日06:37控合成功
2023年5月8日 10:40 尚卿所李元森汇报调度刘怡亮：10kV阳星682线#005-1-1甲杆安十四中学配变烧毁已更换完毕，型号与容量均未变更，10kV阳星682线#005-1-1甲杆安十四中学配变确在热备用，验收合格，具备送电条件
10:42 尚卿所李元森汇报调度刘怡亮：10kV阳星682线#005-1-1甲杆安十四中学配变已由热备用转运行
2023年05月08日16:09安十四中学（null）用户内部故障已处理完毕，详见遗留用户单QZAXYLYH20230507002</t>
  </si>
  <si>
    <t>2023-05-07 05:14</t>
  </si>
  <si>
    <t>13DKX-28750</t>
  </si>
  <si>
    <t>9D942E21-8021-4565-954E-B2CDED3AF1A8</t>
  </si>
  <si>
    <t>GZ13566123050008</t>
  </si>
  <si>
    <t>3523050700117616</t>
  </si>
  <si>
    <t>2023-05-07 05:35</t>
  </si>
  <si>
    <t>2023-05-07 05:53</t>
  </si>
  <si>
    <t>7日5:34 10kV下樟支线#31杆K5062开关过流Ⅱ段动作跳闸；故障原因为：10kV上樟支线#9杆树障（详见故障单LS13566123050007）</t>
  </si>
  <si>
    <t>7日5:34 DMS研判：10kV下樟支线#31杆K5062开关过流Ⅱ段动作跳闸； 即通知抢修班组巡视跳闸点10kV下樟支线#31杆K5062开关及其之后的设备，重点关注10kV下樟支线#31杆K5062开关至10kV下樟支线#118杆K5018开关之间区域。
7日 05:40根据研判分析；故障原因为：10kV上樟支线#9杆树障（详见故障单LS13566123050007）
7日05:37联/配调汤腾凯遥控操作_：10kV下樟支线#118杆K5018开关由运行
转热备用，于07日05:37控分成功
7日05:45联/配调林锋遥控操作_：10kV下樟支线#31杆K5062开关由热备用
转运行，于07日05:46控合成功，线路运行正常</t>
  </si>
  <si>
    <t>暴雨恶劣天气</t>
  </si>
  <si>
    <t>大洲变大樟Ⅰ回915线路下樟支线#31杆K5062开关</t>
  </si>
  <si>
    <t>2023-05-07 05:28</t>
  </si>
  <si>
    <t>大洲变大樟Ⅰ回915</t>
  </si>
  <si>
    <t>C9779E12-BA0B-47BA-B611-977BDCC11E74</t>
  </si>
  <si>
    <t>GZ13575323050010</t>
  </si>
  <si>
    <t>3523050700118585</t>
  </si>
  <si>
    <t>2023-05-07 05:54</t>
  </si>
  <si>
    <t>2023-05-07 06:08</t>
  </si>
  <si>
    <t>7日05时54分拉失地补发停电信息</t>
  </si>
  <si>
    <t>05时54分，联/配调曾晓东发布停电信息，发布设备为永平变电站.10kV.永龙线间隔.913开关，通知相关人员巡视永平变电站.10kV.永龙线间隔.913开关及其之后设备。
7日05:56联/配调曾晓东遥控操作_：永平变电站.10kV.永龙线间隔.913开关由热备用转运行，于07日05:56控合成功
7日05:59联/配调曾晓东【顺控】遥控操作_：10kV永龙线#53杆53K开关由热备用转运行，于7日05:59控合失败
7日06:00联/配调曾晓东【顺控】遥控操作_：10kV永龙线#53杆53K开关由热备用转运行，于07日06:00控合成功
7日06:00联/配调曾晓东【顺控】遥控操作_：10kV孔下支线#24杆24K开关由运行转热备用，于07日06:00控分成功</t>
  </si>
  <si>
    <t>2023-05-07 21:04</t>
  </si>
  <si>
    <t>9DCE051514AE4177A73C13C14D9B9FF4421B</t>
  </si>
  <si>
    <t>DC6B1320-5731-4162-843E-DD786FE67B8B</t>
  </si>
  <si>
    <t>GZ13515623050023</t>
  </si>
  <si>
    <t>2023-05-07 05:56</t>
  </si>
  <si>
    <t>2023-05-07 06:29</t>
  </si>
  <si>
    <t>2023年05月07日05:43  10kV东水线#109东水七开关跳闸，故障原因：兴荣达用户内部故障，隔离后于06:26恢复送电</t>
  </si>
  <si>
    <t>2023年05月07日05:43根据DMS研判：10kV东水线#109东水七开关跳闸，即通知浦东所蔡明晖安排人员巡线
06:10联调吴艳平收到浦东所蔡明晖汇报：现场确认10kV东水线#109东水七开关跳闸，巡线发现10kV东水线110-1杆兴荣达用户专变跌落式三相熔丝熔断，申请隔离
06:12联调吴艳平令浦东所蔡明晖：10kV东水线110-1刀闸由合闸转分闸，06:16操作正常，无发现其他异常，巡线人员已撤离，申请试送电
06:16联调吴艳平令浦东所蔡明晖：10kV东水线#109东水七开关由热备用转运行，06:26操作正常</t>
  </si>
  <si>
    <t>用户专变故障造成兴容达专变跌落式熔断器三相烧毁造成10kV东水线#109东水七开关跳闸</t>
  </si>
  <si>
    <t>加强安排对用户侧设备及线路开展全面检查，计划在6月改造计划完成10kV东水线110杆加装三遥开关</t>
  </si>
  <si>
    <t>晓澳变10kV东水线611线路东水线#109东水七开关</t>
  </si>
  <si>
    <t>2023-05-07 05:55</t>
  </si>
  <si>
    <t>2023-05-07 06:30</t>
  </si>
  <si>
    <t>晓澳变611东水线</t>
  </si>
  <si>
    <t>2023-05-08 09:58</t>
  </si>
  <si>
    <t>5B7925E5D0C947CC8B0F810E01B990BD421B</t>
  </si>
  <si>
    <t>DB2B49B6-6E50-43EE-9C6B-F19A3D36D4AD</t>
  </si>
  <si>
    <t>GZ13575923050014</t>
  </si>
  <si>
    <t>3523050700118615</t>
  </si>
  <si>
    <t>2023-05-07 10:27</t>
  </si>
  <si>
    <t>7日5:51 小池变电站小池变电站.10kV.Ⅱ段母线C相失地(A相电压为5.92,B相电压为6.61,C相电压为5.46,零序电压为2.23,)无选线信号。故障原因为：</t>
  </si>
  <si>
    <t>7日5:51 小池变电站失地(小池变电站.10kV.Ⅱ段母线A相电压为5.92,B相电压为6.61,C相电压为5.46,零序电压为2.23,)。即通知抢修班组
7日6:1 小池变电站失地(小池变电站.10kV.Ⅱ段母线A相电压为5.92,B相电压为6.61,C相电压为5.46,零序电压为2.23,)。即通知抢修班组巡视小池变电站.10kV.考池线间隔.916开关及其之后的设备。07时01分巡视人叶峰添、吴毅敏接受通知，开始巡线。
07日06:56 联/配调张锦旺令吴毅敏：10kV考池线#44杆K1开关由运行转冷备用，07日06:58操作成功
7日07:00联/配调张锦旺遥控操作_：物流园变电站.10kV.物小线间隔.921开关由热备用转运行，于7日07:00控合失败
7日07:04联/配调张锦旺遥控操作_：物流园变电站.10kV.物小线间隔.921开关由热备用转运行，于7日07:04控合失败
7日07:22联/配调张锦旺遥控操作_：10kV考池线#32杆K1开关由热备用转运行，于7日07:22控合失败
7日07:25 申请配电故障抢修单NO：LY-XL-PQ-2023-0008，工作负责人：张彬，工作内容：在10kV考池线#48-#52杆，进行导线拆除(10kV考前线#49杆倒杆抢修)，安全措施：10kV考池线#66杆K1开关、G1刀闸，10kV考池线#44杆K1开关、G1刀闸。
07日07:28 联/配调张锦旺令吴毅敏：10kV考池线#32杆K1开关由热备用转运行，07日07:30操作成功
07日07:49 联/配调洪昕帆令吴毅敏：10kV考池线#66杆K1开关由运行转冷备用，07日07:53操作成功
07日08:06抢修许可：票号：LY-XL-PQ-2023-0008，抢修负责人：张彬，抢修任务：在10kV考池线#48-#52杆，进行导线拆除(10kV考前线#49杆倒杆抢修)，抢修安措：10kV考池线#66杆 K1开关、G1刀闸，10kV考池线#44杆 K1开关、G1刀闸。
07日 08:08抢修许可票号：LY-XL-PQ-2023-0008,抢修负责人：张彬,抢修任务：1、10kV考池线#48-#52杆，导线拆除(10kV考前线#49杆倒杆抢修),抢修安措:断开 10kV考池线#66杆K1开关、G1刀闸，断开10kV考池线#44杆K1开关、G1刀闸
9:40令园田运维班黄玲玉：物流园变10kV物小线921开关由热备用转运行（9:41）合环，9:50令小池所陈高峰：10kV高池线#32杆K1开关由运行转热备用（9:51）解环
07日 11:14抢修终结票号：LY-XL-PQ-2023-0008,抢修负责人：张彬,抢修任务：1、10kV考池线#48-#52杆，导线拆除(10kV考前线#49杆倒杆抢修),抢修安措:断开 10kV考池线#66杆K1开关、G1刀闸，断开10kV考池线#44杆K1开关、G1刀闸
送电票：BB-ZLP-202305100，07日11:15开始执行，07日12时06分执行完毕。</t>
  </si>
  <si>
    <t>河道被洪水冲刷溜方，导致10kV考池线#49杆电杆被冲走</t>
  </si>
  <si>
    <t>小池变10kV考池线916线路</t>
  </si>
  <si>
    <t>2023-05-07 05:58</t>
  </si>
  <si>
    <t>2023-05-07 10:56</t>
  </si>
  <si>
    <t>13DKX-42508</t>
  </si>
  <si>
    <t>12096FEE-17FA-447B-A2AE-458B7901A750</t>
  </si>
  <si>
    <t>LS13595423050009</t>
  </si>
  <si>
    <t>3523050700125088</t>
  </si>
  <si>
    <t>8a0f688f46db11f00146db13737a138a,8a0f688f46db11f00146db13737a138c</t>
  </si>
  <si>
    <t>2023-05-07 06:24</t>
  </si>
  <si>
    <t>2023-05-07 09:16</t>
  </si>
  <si>
    <t>2023-05-07 06:14 崇安变10kV文化线914开关跳闸于过流Ⅱ段保护，重合不成  故障原因：10kV文化线#028杆至#029杆间电缆头AB相断线（本质原因待分析）【用户内部故障】</t>
  </si>
  <si>
    <t>06：14 调控员肖明汇报：06：14 崇安变10kV文化线914开关跳闸于过流Ⅱ段保护，重合不成，经查FA动作，10kV百花线樟树支线#045杆KY1345开关已处热备用，后端负荷转10kV黄柏线	供电，10kV黄柏线#034-1杆KY2234开关处运行，并知服务调度班（武夷山）王雨洁、配电抢修班（武夷山）陈昭辉
07：55 配电抢修班（武夷山）陈昭辉汇报：崇安变10kV文化线出线至10kV文化线#043杆巡线无异常，具备送电条件，申请：10kV文化线#043杆G1741刀闸转分闸，试送崇安变10kV文化线914开关
07日07:59 联/配调李虹令配电抢修班（武夷山）陈昭辉：10kV文化线#043杆G1741刀闸由合闸转分闸，07日07:59操作成功
08：00 令调控员肖明：崇安变10kV文化线914开关由热备用转运行，试送不成
08：03令调控员肖明：10kV百花线樟树支线#045杆KY1345开关由热备用转运行（遥控），于07日08:04执行完毕，正常，并服务调度班（武夷山）王雨洁、配电抢修班（武夷山）陈昭辉
08：30 配电抢修班（武夷山）陈昭辉汇报：10kV文化线#028杆至#029杆间电缆头AB相断线（本质原因待分析），稍后办理抢修</t>
  </si>
  <si>
    <t>崇安变10kV文化线914线路</t>
  </si>
  <si>
    <t>崇安变10kV文化线914</t>
  </si>
  <si>
    <t>7D6EE5FD-31FC-4B27-94CF-D491A866F0A0</t>
  </si>
  <si>
    <t>GZ13565423050017</t>
  </si>
  <si>
    <t>3523050700131206</t>
  </si>
  <si>
    <t>2023-05-07 06:37</t>
  </si>
  <si>
    <t>2023-05-07 08:55</t>
  </si>
  <si>
    <t>7日6:37 深土变10kV南境线913开关过流Ⅰ段动作跳闸
故障原因为：</t>
  </si>
  <si>
    <t>7日6:44 DMS系统研判：深土变10kV南境线913开关过流Ⅰ段动作跳闸、大电流闭锁重合闸； 即通知赤湖供电所陈惠文、远程、天福运维班郑志祥、以上情况、巡视跳闸点10kV南境线间隔.913开关及其之后的设备，重点关注10kV南境线间隔.913开关至南境线#1环网柜南境线#1箱线902开关之间区域。07时19分巡视人陈文东、陈贵城接受通知，开始巡线。07时20分巡视人陈文东、陈贵城、陈贵文接受通知，开始巡线。
07日08:11  联/配调黄辉明收到现场陈贵文汇报：经巡线发现10kV南境线圣安#2变支线#1杆圣安#2配变中相避雷器击穿、已处理（绝缘棒挑开）、其余线路无异常、人员已撤离具备送电条件
07日08:34  联/配调黄辉明收到现场天福运维班郑志祥汇报：深土变10kV南境线913开关间隔外观检查无异常、具备送电条件、故障相AC相、故障电流：Ia:9512.16安
7日08:42联/配调黄辉明遥控操作_：深土变10kV南境线913开关由热备用转运行，于07日08:42控合成功、运行正常、同时通知赤湖供电所陈贵文</t>
  </si>
  <si>
    <t>10kV南境线圣安#2配变支线#1杆圣安#2配变B相避雷器受雷击击穿</t>
  </si>
  <si>
    <t>深土变南境线913线路</t>
  </si>
  <si>
    <t>2023-05-07 18:30</t>
  </si>
  <si>
    <t>D842B275-A4BA-4FA0-A9AF-156337F671ED</t>
  </si>
  <si>
    <t>GZ13575623050010</t>
  </si>
  <si>
    <t>3523050700131272</t>
  </si>
  <si>
    <t>2023-05-07 06:41</t>
  </si>
  <si>
    <t>2023-05-07 11:32</t>
  </si>
  <si>
    <t>7日6:37 莒溪变10kVⅡ段母线A相失地(A相电压为2.09,B相电压为9.45,,C相电压为10.86,C相电压为10.80,）6:38 莒溪变10kV莒庙线910开关过流I段动作 跳闸；随后接地消失，10kV莒庙线#001杆K006开关上送过流II段告警信号，故障原因为：10kV东坑寨支线#016杆至#017杆树木压线</t>
  </si>
  <si>
    <t>7日6:41 7日6:37 莒溪变10kVⅡ段母线A相失地(A相电压为2.09,B相电压为9.45,,C相电压为10.86,C相电压为10.80,）6:38 莒溪变10kV莒庙线910开关过流I段动作 跳闸；随后接地消失，10kV莒庙线#001杆K006开关上送过流II段告警信号， 即通知抢修班组巡视跳闸点莒溪变电站.10kV.莒庙线间隔.910开关及其之后的设备，重点关注10kV莒庙线#001杆K006开关至10kV莒庙线#047杆K008开关之间区域。07时03分巡视人童海章、张志毅接受通知，开始巡线。
7日06:48联/配调张澎【顺控】遥控操作_：10kV莒庙线#047杆K008开关由运行转热备用，于07日06:48控分成功
7日06:48联/配调张澎【顺控】遥控操作_：10kV朋庙联络支线#002杆K245开关由热备用转运行，于07日06:48控合成功
10kV莒庙线#047杆后段负荷转10kV莒朋线供电
7日8:24 变电运维班童国强汇报：莒庙线间隔.910开关大电流闭锁重合闸，最大相电流44.310A，故障相别ABC，所属一二次设备巡视无异常
07日08:58  联/配调陈阳收到现场张志毅汇报：现场确认跳闸开关为：10kV莒庙线910开关；保护动作：10kV莒庙线910开关过流Ⅰ段保护动作，故障电流xxA，；
隔离设备：10kV东坑寨支线#001杆K220开关；隔离状态：冷备用；试送设备：10kV莒庙线910开关；
故障原因：树线矛盾；故障现象：10kV东坑寨支线#016杆至#017杆树木压线，其余线路巡线无异常，具备送电条件
07日09:01 联/配调陈阳令黄仕淦：10kV东坑寨支线#001杆K220开关由运行转冷备用，07日09:05操作成功
7日09:07联/配调张澎遥控操作_：莒溪变电站.10kV.莒庙线间隔.910开关由热备用转运行，于07日09:07控合成功
07日11:14  联/配调赖茂淮收到现场张志毅汇报：保护动作：；试送设备：10kV东坑寨支线#001杆K220开关；
故障原因：树线矛盾；故障现象：10kV东坑寨支线#016杆至#017杆枯树压线；
故障点：10kV东坑寨支线#016杆至#017杆；故障备注：已用绝缘棒处理
07日11:15 联/配调赖茂淮令张志毅：10kV东坑寨支线#001杆K220开关由冷备用转运行，07日11:26操作成功</t>
  </si>
  <si>
    <t>故障发生后，经值班人员现场巡视发现10KV长滩支线#15杆王义村支线T接刀闸B相瓷柱断裂</t>
  </si>
  <si>
    <t>莒溪变10kV莒庙线910线路</t>
  </si>
  <si>
    <t>2023-05-07 17:50</t>
  </si>
  <si>
    <t>2023-05-07 19:38</t>
  </si>
  <si>
    <t>7ECD11B0-C2C5-43F1-B41A-FC650D3BF79A</t>
  </si>
  <si>
    <t>GZ13575423050036</t>
  </si>
  <si>
    <t>3523050700134857</t>
  </si>
  <si>
    <t>2023-05-07 07:10</t>
  </si>
  <si>
    <t>2023-05-07 12:59</t>
  </si>
  <si>
    <t>05月07日07:03 DMS监盘发现：溪口变电站.10kV.Ⅰ段母线电压异常(A相电压为5.15,B相电压为5.42,C相电压为7.76,零序电压为32.72,)无选线信号。故障原因为：10kV溪石线#21-22杆树木压到三相绝缘线上、10kV樟成坑支线##13-14杆树压在三相导线上</t>
  </si>
  <si>
    <t>7日7:10 溪口变电站失地(溪口变电站.10kV.Ⅰ段母线A相电压为5.15,B相电压为5.42,C相电压为7.76,零序电压为32.72,)。即通知抢修班组巡视10kV溪石线#19杆K1开关及其之后的设备。
07日07:27  联/配调廖宝玲收到现场罗东满汇报：10kV樟成坑配变支线#14杆着火
07日07:38 联/配调廖宝玲令张忠华：10kV樟成坑配变支线#04杆G1刀闸由合闸转分闸，07日07:40操作成功
7日07:41联/配调廖宝玲遥控操作_：10kV溪石线#19杆K1开关由热备用转运行，于07日07:41控合成功
7日07:43联/配调廖宝玲【顺控】遥控操作_：10kV溪石线#38杆K1开关由热备用转运行，于07日07:43控合成功
7日07:43联/配调廖宝玲【顺控】遥控操作_：10kV连石支线#52杆K1开关由运行转热备用，于07日07:43控分成功
07日08:19  联/配调蓝泉收到现场溪口所罗国寿汇报：_10kV溪石线#21-22杆树木压到三相绝缘线上，申请10kV溪石线#19杆K1开关由运行转热备用
7日08:24联/配调蓝泉遥控操作_：10kV连石支线#52杆K1开关由热备用转运行，于07日08:24控合成功
7日08:24联/配调蓝泉遥控操作_：10kV溪石线#38杆K1开关由运行转热备用，于07日08:24控分成功
7日08:25联/配调蓝泉遥控操作_：10kV溪石线#19杆K1开关由运行转热备用，于07日08:25控分成功
07日11:59  联/配调高晓春收到现场溪口所江文荣汇报：_10kV樟成坑支线##13-14杆树压在三相导线上，已清理，具备送电条件
07日12:02 联/配调高晓春令江文荣：10kV樟成坑配变支线#04杆G1刀闸由分闸转合闸，07日12:06操作成功
07日12:05  联/配调高晓春收到现场溪口所江文荣汇报：_10kV溪石线#21-22杆树木压到三相绝缘线上，已清理，具备送电条件
7日12:08联/配调蓝泉遥控操作_：10kV溪石线#19杆K1开关由热备用转运行，于07日12:08控合成功
7日12:11联/配调蓝泉遥控操作_：10kV溪石线#38杆K1开关由热备用转运行，于07日12:11控合成功
7日12:12联/配调蓝泉遥控操作_：10kV连石支线#52杆K1开关由运行转热备用，于07日12:12控分成功</t>
  </si>
  <si>
    <t>10kV溪石线#20杆至#24杆、10kV樟成坑配变支线#14杆多处山体滑坡导致数压导线起火</t>
  </si>
  <si>
    <t>清理塌方杆段的树木</t>
  </si>
  <si>
    <t>2023-05-07 12:12</t>
  </si>
  <si>
    <t>2023-05-07 15:59</t>
  </si>
  <si>
    <t>80CD872AD478485B8C305A42475E5DBE421B</t>
  </si>
  <si>
    <t>E4C1C0ED-0AC9-4C57-B8DE-6DBD285B1B82</t>
  </si>
  <si>
    <t>GZ13565423050019</t>
  </si>
  <si>
    <t>3523050700136019</t>
  </si>
  <si>
    <t>2023-05-07 07:13</t>
  </si>
  <si>
    <t>2023-05-07 08:26</t>
  </si>
  <si>
    <t>7日7:4 六鳌变六鳌变.10kV.Ⅰ段母线C相失地(A相电压为7.83,B相电压为9.82,C相电压为2.75,零序电压为7.26,)无接地选线装置、失地线路为10kV重工线912线路：。故障原因为：10kV重工线陈满坤分支线#19至#23杆断线、属用户产权用户自行处理</t>
  </si>
  <si>
    <t>7日7:4 六鳌变失地(六鳌变.10kV.Ⅰ段母线A相电压为7.83,B相电压为9.82,C相电压为2.75,零序电压为7.26,)。即通知深土供电所陈宝生以上情况
7日07:12联/配调黄辉明【顺控】遥控操作_：10kV重工线#25杆B-Lz02开关由运行转热备用，于07日07:12控分成功接地信号消失
7日7:13 DMS系统研判：07:01 10kV重工线#25杆B-Lz02开关过流Ⅰ段保护动作重合闸成功、07:03 10kV海安线亚明分支线#17杆B-La20开关过流Ⅰ段保护动作重合闸成功；六鳌变10kVⅠ段母线C相不完全失地(A相电压为7.83,B相电压为9.82,C相电压为2.75,零序电压为7.26,)。将10kV重工线#25杆B-Lz02开关转热备用、母线失地消失、即通知深土供电所陈宝生、远程以上情况、巡视10kV重工线#25杆B-Lz02开关及其之后的设备。07时24分巡视人林韶笛、詹锋伟、徐文华、王连永、林海滨接受通知，开始巡线。
07日07:59  联/配调黄辉明收到现场徐文华汇报：经巡线发现10kV重工线陈满坤分支线#19至#23杆断线。
隔离设备：10kV重工线陈满坤分支线#9杆P-Lz014刀闸
07日08:02 联/配调黄辉明令徐文华：10kV重工线陈满坤分支线#9杆P-Lz014刀闸由合闸转分闸，07日08:03操作成功
7日08:21联/配调黄辉明遥控操作_：10kV重工线#25杆B-Lz02开关由热备用转运行，于07日08:21控合成功、运行正常、同时通知深土供电所徐文华
7日13:17 申请配电故障抢修单NO：GZ2023476，工作负责人：蔡宝福
07日 13:17抢修许可票号：GZ2023476,抢修负责人：蔡宝福
07日 14:18抢修终结票号：GZ2023476,抢修负责人：蔡宝福
送电票：ZZZP23050054Z，07日14:19开始执行，07日14时48分执行完毕。
7日14:48j时故障抢修结束恢复送电（详见配电故障抢修单NO：GZ2023476）
2023年05月07日14:51陈春林、陈两国、王文宜、刘旺成、陈满坤（10kV重工线陈满坤分支线#9杆P-Lz014刀闸）用户内部故障已处理完毕，详见遗留用户单ZZZPYLYH20230507002</t>
  </si>
  <si>
    <t>大雨天气导致10kV重工线陈满坤分支线#19至#23杆断线</t>
  </si>
  <si>
    <t>六鳌变10kV重工线#25杆B-Lz02开关</t>
  </si>
  <si>
    <t>2023-05-07 07:12</t>
  </si>
  <si>
    <t>六鳌变重工线912</t>
  </si>
  <si>
    <t>2023-05-09 08:27</t>
  </si>
  <si>
    <t>8CAE4D4D-B17C-4F2F-A3C2-8D6BC8503A8A</t>
  </si>
  <si>
    <t>GZ13585323050008</t>
  </si>
  <si>
    <t>3523050700163705</t>
  </si>
  <si>
    <t>2023-05-07 08:38</t>
  </si>
  <si>
    <t>2023-05-07 13:41</t>
  </si>
  <si>
    <t>2023年5月7日8:35经DMS研判：10kV瑶畲线968线路#20杆分段开关跳闸。 故障原因为：10kV瑶畲线968#31-66杆树压导线（属于用户产权）。</t>
  </si>
  <si>
    <t>7日8:39  经DMS研判：10kV瑶畲线968线路#20杆分段开关跳闸。即通知抢修班组巡视跳闸点10kV瑶畲线968#20杆分段开关及其之后的设备。08时47分巡视人杨天相接受通知，开始巡线。08时48分巡视人张凯林、杨天相、程绍文、刘德鑫、蒋顺宏、邱文坚、黄兴文接受通知，开始巡线。
07日09:06  联/配调陈奕收到现场黄兴文汇报：10kV瑶畲线968#20杆分段开关之后线路、10kV瑶奢线968#31-6杆之前线路巡线无异常，申请断开10kV瑶奢线968#31-6杆支线开关，试送10kV瑶奢线968#20杆分段开关。
07日09:13  联/配调陈奕收到现场黄兴文汇报：申请将10kV瑶奢线968#31-6杆支线开关转冷备用
07日09:12 联/配调陈奕令黄兴文：10kV瑶畲线968#31-6杆支线开关由运行转热备用，07日09:18操作成功
07日09:12 联/配调陈奕令黄兴文：10kV瑶畲线968#20杆分段开关由热备用转运行，07日09:29操作成功
07日09:13 联/配调陈奕令黄兴文：10kV瑶畲线968#31-6杆支线开关由热备用转冷备用，07日09:30操作成功
07日12:23  联/配调蔡毅炜收到现场黄兴文汇报：10kV瑶畲线968#31-66杆后段用户内部有故障，申请隔离10kV瑶畲线968#31-66杆分界柱上开关及刀闸。
07日12:24 联/配调蔡毅炜令黄兴文：10kV瑶畲线968#31-66杆分界柱上开关由运行转冷备用07日12:24下令
07日13:05  联/配调吴方镜收到现场黄兴文汇报：已确认10kV瑶畲线968#31-66杆之后用户内部故障，10kV瑶畲线968#31-6杆至10kV瑶畲线968#31-66杆巡视无异常，申请10kV瑶奢线968#31-6杆支线开关转运行
07日13:09 联/配调吴方镜令黄兴文：10kV瑶畲线968#31-6杆支线开关由热备用转运行，07日13:38操作成功，运行正常。
07日14:30  联/配调吴方镜收到现场黄兴文汇报：10kV瑶畲线968#31-66杆树压导线（属于用户产权）故障已经处理完毕，经验收合格，具备送电条件。可以送电。申请试送10kV瑶畲线968#31-66杆分界开关。
07日14:32 联/配调陈当三令黄兴文：10kV瑶畲线968#31-66杆分界开关由冷备用转运行，07日14:41操作成功，运行正常。</t>
  </si>
  <si>
    <t>因金阳矿业用户产权线路树压导线，导致10kV瑶畲线968#20杆分段开关跳闸。</t>
  </si>
  <si>
    <t>10kV瑶畲线968线路#20杆分段开关</t>
  </si>
  <si>
    <t>2023-05-07 08:37</t>
  </si>
  <si>
    <t>2023-05-11 10:20</t>
  </si>
  <si>
    <t>4E3A7BAD-C7A4-4BAA-A1D1-80C858409A5C</t>
  </si>
  <si>
    <t>GZ13575123050032</t>
  </si>
  <si>
    <t>3523050700166947</t>
  </si>
  <si>
    <t>2023-05-07 08:43</t>
  </si>
  <si>
    <t>2023-05-08 01:40</t>
  </si>
  <si>
    <t>2023年05月07日08：37 东肖所林琼峰汇报：10kV励马Ⅰ线#47杆倒杆，申请紧急隔离</t>
  </si>
  <si>
    <t>08时43分，联/配调林焕华发布停电信息，发布设备为励马Ⅰ线#51杆Z开关，通知相关人员巡视励马Ⅰ线#51杆Z开关及其之后设备。15时02分巡视人郭彩龙接受通知，开始巡线。15时03分巡视人郭彩龙接受通知，开始巡线。
07日08:40 遥控10kV励马Ⅰ线#40A杆Z开关由运行转热备用，08:41遥控浮东路#1环网柜10kV浮东Ⅱ线902F开关由热备用转运行
08:42遥控10kV励马Ⅰ线#51杆Z开关由运行转热备用
07日14:38 联/配调郑林令林锐：励马Ⅰ线#51杆Z开关由热备用转冷备用，07日14:45操作成功
07日15:01 联/配调袁耀旺令林锐：励马Ⅰ线#40A杆Z开关由热备用转冷备用，07日15:04操作成功
07日15:04  联/配调郑林收到现场郭彩龙汇报：现场确认跳闸开关为：励马Ⅰ线#51杆Z开关；保护动作：励马Ⅰ线#51杆Z开关；
隔离设备：10kV励马I线#40杆Z开关，G1刀闸10kV励马I线#51杆Z开关、G1刀闸；
励马I线；
故障原因：恶劣天气；故障现象：架空类杆塔水泥杆倾斜；
故障点：10kV励马I线#47杆严重顷斜,10kV励马I线#47杆
15:15郭彩龙汇报：处理10kV励马I线#47杆倾斜需跨越10kV汽专线#14A杆后段，要求10kV汽专线#14A杆G1刀闸转分闸
15:17已通知汽专线用户可以停电，
15:19遥控励处山变10kV汽专线609开关由运行转热备用（15:20）
07日15:20令东肖所林锐：10kV汽专线#14A杆G1刀闸由合闸转分闸（15：35），15:37遥控励处山变10kV汽专线609开关由热备用转运行（15:37）
7日16:17 申请配电故障抢修单NO：LY-BB-PQ-2023-0019，工作负责人：刘燕杰，工作内容：在10kV励马I线#47杆，进行电杆严重倾斜故障抢修，安全措施：10kV励马I线#40A杆Z开关、G1刀闸，10kV励马I线#51杆Z开关、G1刀闸、G2刀闸。
07日 16:20抢修许可票号：LY-BB-PQ-2023-0019,抢修负责人：刘燕杰,抢修任务：1、10kV励马I线#47杆，电杆严重倾斜故障抢修,抢修安措:断开10kV励马I线#40A杆Z开关、G1刀闸，断开10kV励马I线#51杆Z开关、G1刀闸、G2刀闸
08日 01:17抢修终结票号：LY-BB-PQ-2023-0019,抢修负责人：刘燕杰,抢修任务：1、10kV励马I线#47杆，电杆严重倾斜故障抢修,抢修安措:断开10kV励马I线#40A杆Z开关、G1刀闸，断开10kV励马I线#51杆Z开关、G1刀闸、G2刀闸
送电票：BB-ZLP-202305122，08日01:17开始执行</t>
  </si>
  <si>
    <t>强降雨极端天气造成山洪爆发，电杆基础被冲刷，引起电杆倒杆</t>
  </si>
  <si>
    <t>电杆迁移及加强巡视</t>
  </si>
  <si>
    <t>马坑变10kV励马Ⅰ线#611线路励马Ⅰ线#51杆Z开关</t>
  </si>
  <si>
    <t>2023-05-08 03:00</t>
  </si>
  <si>
    <t>马坑变10kV励马Ⅰ线#611</t>
  </si>
  <si>
    <t>2023-05-08 10:48</t>
  </si>
  <si>
    <t>C1702317-5D6B-4A86-8EC9-E0372ABDE0D3</t>
  </si>
  <si>
    <t>GZ13575323050012</t>
  </si>
  <si>
    <t>3523050700172946</t>
  </si>
  <si>
    <t>2023-05-07 09:04</t>
  </si>
  <si>
    <t>2023-05-07 08:57分DMS弹窗10kV潭溪里支线#1杆1K开关相间过流保护 08:58分 中堡变.10kV.Ⅰ段母线A相失地(A相电压为5.43,B相电压为7.17,C相电压为5.90,零序电压为20.74,)无选线信号。10kV悦中线#249杆249K开关由运行转热备用，于07日09:03控分成功接地信号消失故障原因为：</t>
  </si>
  <si>
    <t>7日8:58 中堡变电站失地(中堡变电站.10kV.Ⅰ段母线A相电压为5.43,B相电压为7.17,C相电压为5.90,零序电压为20.74,)。即通知中堡供电所蓝万鑫检查巡视线路
7日09:03联/配调王开培遥控操作_：10kV悦中线#249杆249K开关由运行转热备用，于07日09:03控分成功接地信号消失
7日9:4 中堡变电站失地(中堡变电站.10kV.Ⅰ段母线A相电压为5.43,B相电压为7.17,C相电压为5.90,零序电压为20.74,)。即通知抢修班组巡视10kV悦中线#249杆249K开关及其之后的设备。09时28分巡视人蓝万鑫接受通知，开始巡线。09时41分巡视人蓝万鑫、兰剑荣接受通知，开始巡线。
07日09:33  联/配调廖冠锋收到现场蓝万鑫汇报：现场确认跳闸开关为：10kV悦中线#249杆249K开关；保护动作：；
隔离设备：10kV悦中线#249杆249K开关；隔离状态：热备用；
故障原因：恶劣天气；故障现象：架空类杆塔水泥杆倒断；
故障点：10kV潭溪里分支线#38杆
07日11:30  联/配调李祝平收到现场兰剑荣汇报：保护动作：；
隔离设备：10KV潭溪里支线#1杆1K开关
；隔离状态：冷备用
07日11:38 联/配调李祝平令饶晓明：10kV潭溪里支线#1杆1K开关由运行转冷备用，07日11:40操作成功
7日11:44联/配调李祝平遥控操作_：10kV悦中线#249杆249K开关由热备用转运行，于07日11:44控合成功
7日12:56 申请配电故障抢修单NO：LY-WP-PQ-2023-0029，工作负责人：兰剑荣，工作内容：在10kV潭溪里支线#38杆，进行倒杆抢修，安全措施：10kV潭溪里支线#1杆1K开关，10kV潭溪里支线#1杆1G刀闸，10kV金狮礤分支线#4A杆金狮礤配变跌落式熔断器。
07日12:58 联/配调李祝平令兰剑荣：金狮礤配变由运行转热备用，07日14:04操作成功
07日 15:11抢修许可票号：LY-WP-PQ-2023-0029,抢修负责人：兰剑荣,抢修任务：1、10kV潭溪里支线#38杆，倒杆抢修,抢修安措:断开10kV潭溪里支线#1杆1K开关，断开10kV潭溪里支线#1杆1G刀闸，10kV金狮礤分支线#4A杆金狮礤配变跌落式熔断器
07日 18:09抢修终结票号：LY-WP-PQ-2023-0029,抢修负责人：兰剑荣,抢修任务：1、10kV潭溪里支线#38杆，倒杆抢修,抢修安措:断开10kV潭溪里支线#1杆1K开关，断开10kV潭溪里支线#1杆1G刀闸，10kV金狮礤分支线#4A杆金狮礤配变跌落式熔断器
送电票：WP-ZLP-202305033，07日18:09开始执行，07日18时29分执行完毕。</t>
  </si>
  <si>
    <t>山体滑坡导杆倒杆</t>
  </si>
  <si>
    <t>对电杆进行迁移、加强线路巡视</t>
  </si>
  <si>
    <t>悦洋变电站中堡变10kV悦中线907线路悦中线#249杆249K开关</t>
  </si>
  <si>
    <t>2023-05-07 19:48</t>
  </si>
  <si>
    <t>33B73CFF-D281-41C3-989F-D22E31CEE579</t>
  </si>
  <si>
    <t>GZ13575123050033</t>
  </si>
  <si>
    <t>3523050700176968</t>
  </si>
  <si>
    <t>2023-05-07 09:23</t>
  </si>
  <si>
    <t>2023-05-07 19:56</t>
  </si>
  <si>
    <t>2023年05月07日09:21 因10kV石埠村#12配变支线#07杆因溜坊导致电杆倾斜，申请紧急隔离</t>
  </si>
  <si>
    <t>09：25遥控石埠村#12配变支线#1杆Z开关由运行转热备用（09:28）
07日09:27 联/配调郑林令李泽湖：石埠村#12配变支线#1杆Z开关由热备用转冷备用，07日09:29操作成功
09时23分，联/配调洪昕帆发布停电信息，发布设备为石埠村#12配变支线#1杆Z开关，通知相关人员巡视石埠村#12配变支线#1杆Z开关及其之后设备。
07日09:51  联/配调黄林发收到现场李泽湖汇报：现场确认跳闸开关为：石埠村#12配变支线#1杆Z开关；保护动作：；
隔离设备：10kV石埤村#12配变支线#1杆Z开关由运行转冷备用。；隔离状态：冷备用；
故障原因：恶劣天气；故障现象：架空类杆塔水泥杆倾斜；
故障点：10kV石埠村#12配变支线#7杆因溜坊造成电杆倾倒杆
07日14:42 联/配调袁耀旺令郭智田：豪迪化工专(光伏)配变由运行转热备用，07日14:51操作成功
7日15:18 申请配电故障抢修单NO：SG-QX-LY-JKQ-2023-0000121，工作负责人：刘华盛
，工作内容：10kV石埠村#12配变支线#7杆倒杆抢修，安全措施：断开10kV石埠村#12配变支线#1杆Z开关、G1刀闸，，断开10kV豪迪化工支线#1A杆豪迪化工专变跌落式熔断器。
07日15:16抢修许可：票号：SG-QX-LY-JKQ-2023-0000121，抢修负责人：刘华盛，抢修任务：10kV石埠村#12配变支线#7杆倒杆抢修，抢修安措：断开10kV石埠村#12配变支线#1杆Z开关、G1刀闸，，断开10kV豪迪化工支线#1A杆豪迪化工专变跌落式熔断器。
07日19:28抢修终结：票号：SG-QX-LY-JKQ-2023-0000121，抢修负责人：刘华盛，抢修任务：10kV石埠村#12配变支线#7杆倒杆抢修，抢修安措：断开10kV石埠村#12配变支线#1杆Z开关、G1刀闸，，断开10kV豪迪化工支线#1A杆豪迪化工专变跌落式熔断器。
送电票：BB-ZLP-202305117，07日19:28开始执行</t>
  </si>
  <si>
    <t>恶劣天气导致山体滑坡造成电杆倒杆。</t>
  </si>
  <si>
    <t>龙门变10kV湖邦Ⅰ线#657线路石埠村#12配变支线#1杆Z开关</t>
  </si>
  <si>
    <t>2023-05-07 19:30</t>
  </si>
  <si>
    <t>2023-05-08 17:28</t>
  </si>
  <si>
    <t>F49DDF0E-95F3-467D-BDD4-4BED905E5AF6</t>
  </si>
  <si>
    <t>GZ13575423050037</t>
  </si>
  <si>
    <t>3523050700192235</t>
  </si>
  <si>
    <t>2023-05-07 15:55</t>
  </si>
  <si>
    <t>05月07日09：32郊区所罗福民汇报：城北线#48杆一#50杆A、B相断线，申请紧急停电</t>
  </si>
  <si>
    <t>07日09:46联/配调蓝泉遥控操作_：10kV西南支线#26B杆K1开关由热备用转运行，于07日09:46控合成功
7日09:47联/配调蓝泉遥控操作_：10kV城北线#35A杆K1开关由运行转热备用，于07日09:47控分成功
07日10:08 联/配调蓝泉令罗福民：10kV城北线#43杆G1刀闸由合闸转分闸，07日10:09操作成功
10时08分，联/配调蓝泉发布停电信息，发布设备为临城变电站.10kV.临黄线间隔.937开关，通知相关人员巡视临城变电站.10kV.临黄线间隔.937开关及其之后设备。10时13分巡视人李桂泉、罗福民、谢三连接受通知，开始巡线。
07日10:10联/配调蓝泉遥控操作_：临城变电站.10kV.临黄线间隔.937开关由热备用转运行，于07日10:10控合成功
07日10:15  联/配调蓝泉收到现场罗福民汇报：现场确认跳闸开关为：10kV临黄线937开关；保护动作：；故障备注：城北线#48杆一#50杆A、B相断线
07日10:54 申请配电故障抢修单NO：LY-SH-PQ-2023-0048，工作负责人：黄永荣，工作内容：在10kV城北线#47杆-#53杆，进行架设导线及更换绝缘子、避雷器（雷击断线抢修），安全措施：10kV城北线#43杆G1刀闸。
7日12:25联/配调林冬花遥控操作_：10kV城北线#35A杆K1开关由热备用转运行，于07日12:25控合成功
7日12:26联/配调林冬花遥控操作_：10kV西南支线#26B杆K1开关由运行转热备用，于07日12:26控分成功
07日 12:28抢修许可票号：LY-SH-PQ-2023-0048,抢修负责人：黄永荣,抢修任务：1、10kV城北线#47杆-#53杆，架设导线及更换绝缘子、避雷器（雷击断线抢修）,抢修安措:断开10kV城北线#43杆G1刀闸
07日 15:25抢修终结票号：LY-SH-PQ-2023-0048,抢修负责人：黄永荣,抢修任务：1、10kV城北线#47杆-#53杆，架设导线及更换绝缘子、避雷器（雷击断线抢修）,抢修安措:断开10kV城北线#43杆G1刀闸</t>
  </si>
  <si>
    <t>因天气原因，雷击</t>
  </si>
  <si>
    <t>2023-05-07 10:08</t>
  </si>
  <si>
    <t>275262</t>
  </si>
  <si>
    <t>2023-05-07 16:20</t>
  </si>
  <si>
    <t>347E672F-72CA-4109-BEB7-780C391174B3</t>
  </si>
  <si>
    <t>GZ13575323050013</t>
  </si>
  <si>
    <t>3523050700200656</t>
  </si>
  <si>
    <t>2023-05-07 10:53</t>
  </si>
  <si>
    <t>2023-05-07 12:14</t>
  </si>
  <si>
    <t>7日10:51 10kV石角里支线#45杆45K开关 跳闸；10kV石角里支线#45杆45K开关10kV石角里分支线#45杆45K开关过流Ⅰ段保护动作；10kV石角里支线#45杆45K开关10kV石角里分支线#45杆45K开关重合闸动作；10kV石角里支线#45杆45K开关10kV石角里分支线#45杆45K开关过流Ⅰ段告警；故障原因为：10kV石角里分支线#53-54断线</t>
  </si>
  <si>
    <t>7日10:53 10kV石角里支线#45杆45K开关 跳闸；10kV石角里支线#45杆45K开关10kV石角里分支线#45杆45K开关过流Ⅰ段保护动作；10kV石角里支线#45杆45K开关10kV石角里分支线#45杆45K开关重合闸动作；10kV石角里支线#45杆45K开关10kV石角里分支线#45杆45K开关过流Ⅰ段告警； 即通知抢修班组巡视跳闸点10kV石角里支线#45杆45K开关及其之后的设备，重点关注10kV石角里支线#45杆45K开关至10kV石岩联络线#12杆12K开关之间区域。11时24分巡视人李玉明、邓生权、石群琳接受通知，开始巡线。
7日10:53分通知城供中心谢由伟检查巡视线路
07日11:31  联/配调廖冠锋收到现场谢由伟汇报：现场检查巡视发现10kV石角里支线#48杆树木压线断线，要求将10kV石角里支线#64杆64G刀闸断开
07日11:32 联/配调廖冠锋令谢由伟：10kV石角里支线#64杆64G刀闸由合闸转分闸，07日11:33操作成功
07日11:34  联/配调廖冠锋收到现场李玉明汇报：现场确认跳闸开关为：10kV石角里支线#45杆45K开关；保护动作：；
隔离设备：10kV石角里分支线＃45杆45k开关转冷备用。断开10kV石角里分支线64杆64G刀闸；隔离状态：冷备用；试送设备：10kⅤ石岩联络线12杆12k开关；
故障原因：外破故障；故障现象：架空类绝缘导线断线断股；
故障点：10kV石角里分支线＃52杆至＃53杆断线
7日11:35联/配调廖冠锋遥控操作_：10kV石岩联络线#12杆12K开关由热备用转运行，于07日11:35控合成功，送后正常
07日11:50  联/配调廖冠锋收到现场谢由伟汇报：现场确认跳闸开关为：10kV石角里支线#45杆45K开关；保护动作：10kV石角里支线#45杆45K开关过流Ⅰ段保护动作，故障电流xxA，；
隔离设备：10kV石角里支线64G；隔离状态：冷备用；
故障原因：外破故障；故障现象：架空类绝缘导线断线断股；
故障点：10kV石角里分支线#53-54断线
07日11:55 联/配调廖冠锋令谢由伟：10kV石角里支线#45杆45K开关由热备用转冷备用，07日12:10操作成功</t>
  </si>
  <si>
    <t>外破村民砍树造成树木压断导线</t>
  </si>
  <si>
    <t>2023-05-07 10:51</t>
  </si>
  <si>
    <t>2023-05-07 17:23</t>
  </si>
  <si>
    <t>02566626-17C5-40AC-B339-E5937B7E1303</t>
  </si>
  <si>
    <t>GZ13565723050010</t>
  </si>
  <si>
    <t>3523050700202577</t>
  </si>
  <si>
    <t>2023-05-07 10:57</t>
  </si>
  <si>
    <t>2023-05-07 16:07</t>
  </si>
  <si>
    <t>7日10:57 10kV农家支线#02杆Z-2083开关过流Ⅰ段保护动作跳闸，闭锁重合闸。故障原因为：山体滑坡，树木压在10kV农家支线#26杆至#27杆之间。</t>
  </si>
  <si>
    <t>7日10:57 10kV农家支线#02杆Z-2083开关10kV农家支线#02杆Z-2083开关过流Ⅰ段保护动作跳闸；即通知抢修班组巡视跳闸点10kV农家支线#02杆Z-2083开关及其之后的设备，重点关注10kV农家支线#02杆Z-2083开关之后区域。10时59分巡视人苏志容、李松林、罗宇坛、罗永福接受通知，开始巡线。
07日16:03  联/配调苏小彬收到现场苏志容汇报：现场确认跳闸开关为：山体滑坡，树木压在10kV农家支线#26杆至#27杆之间，现已处理完毕，申请将10kV农家支线#02杆Z-2083开关由热备用转运行。
07日16:06 联/配调苏小彬遥控操作：10kV农家支线#02杆Z-2083开关由热备用转运行，07日16:06操作成功</t>
  </si>
  <si>
    <t>长乐变乐秀线919线路农家支线#02杆Z-2083开关</t>
  </si>
  <si>
    <t>807195</t>
  </si>
  <si>
    <t>2023-05-08 15:08</t>
  </si>
  <si>
    <t>71FB419B-B6ED-4303-AD17-8AE5C02DE4C2</t>
  </si>
  <si>
    <t>GZ13575923050016</t>
  </si>
  <si>
    <t>3523050700211139</t>
  </si>
  <si>
    <t>2023-05-07 11:27</t>
  </si>
  <si>
    <t>2023-05-07 19:29</t>
  </si>
  <si>
    <t>2023.5.7日11:24 苏坂变电站苏坂变电站.10kV.Ⅰ段母线A相失地(A相电压为2.58,B相电压为8.16,C相电压为10.60,零序电压为0.33,)无选线信号。故障原因为：10kV黎山村支线#3杆打火</t>
  </si>
  <si>
    <t>7日11:24 苏坂变电站失地(苏坂变电站.10kV.Ⅰ段母线A相电压为2.58,B相电压为8.16,C相电压为10.60,零序电压为0.33,)。即通知抢修班组
7日11:26联/配调袁耀旺【顺控】遥控操作_：10kV和目支线#19A杆K1开关由运行转热备用，于07日11:26控分成功
7日11:26联/配调袁耀旺【顺控】遥控操作_：10kV苏云线#53杆K1开关由运行转热备用，于07日11:26控分成功接地信号消失
7日11:27 苏坂变电站失地(苏坂变电站.10kV.Ⅰ段母线A相电压为2.58,B相电压为8.16,C相电压为10.60,零序电压为0.33,)。即通知抢修班组巡视10kV苏云线#53杆K1开关及其之后的设备。11时43分巡视人黄淇泰接受通知，开始巡线。
11:28岩东所郑洁汇报：10kV黎山村支线#3杆打火，申请隔离
07日11:29 联/配调郑林令郑洁：10kV和目支线#09杆K1开关由运行转冷备用，07日11:33操作成功
7日11:33联/配调袁耀旺遥控操作_：10kV苏云线#53杆K1开关由热备用转运行，于07日11:33控合成功
7日11:34联/配调袁耀旺遥控操作_：10kV和目支线#19A杆K1开关由热备用转运行，于07日11:34控合成功
07日13:05 联/配调袁耀旺令陈炼：黎山村（光伏）配变由运行转热备用，07日13:08操作成功
7日13:38 申请配电故障抢修单NO：LY-XL-PQ-2023-0009，工作负责人：黄淇泰，工作内容：在10kV黎山村分支线#03杆至04杆段，进行断线续接抢修，安全措施：10kV和目支线#09杆G1刀闸、K1开关，10kV黎山村分支线#17A杆R1跌落式熔断器。
07日 13:39抢修许可票号：LY-XL-PQ-2023-0009,抢修负责人：黄淇泰,抢修任务：1、10kV黎山村分支线#03杆至04杆段，断线续接抢修,抢修安措:断开10kV和目支线#09杆G1刀闸、K1开关，10kV黎山村分支线#17A杆R1跌落式熔断器
07日 18:57抢修终结票号：LY-XL-PQ-2023-0009,抢修负责人：黄淇泰,抢修任务：1、10kV黎山村分支线#03杆至04杆段，断线续接抢修,抢修安措:断开10kV和目支线#09杆G1刀闸、K1开关，10kV黎山村分支线#17A杆R1跌落式熔断器
送电票：BB-ZLP-202305112，07日18:58开始执行</t>
  </si>
  <si>
    <t>加强线路巡视，廊道清理</t>
  </si>
  <si>
    <t>苏坂变10kV苏云线913线路苏云线#53杆K1开关</t>
  </si>
  <si>
    <t>2023-05-07 11:26</t>
  </si>
  <si>
    <t>2023-05-07 19:01</t>
  </si>
  <si>
    <t>2023-05-08 13:18</t>
  </si>
  <si>
    <t>E009C95C-45CE-4DBC-A62B-0F587B894671</t>
  </si>
  <si>
    <t>GZ13595723050007</t>
  </si>
  <si>
    <t>3523050700213237</t>
  </si>
  <si>
    <t>2023-05-07 15:22</t>
  </si>
  <si>
    <t>05月07日12:12  10kV工业园区线100杆KY682开关跳闸，原因： 10kV工业园区线上源支线003杆悬式瓶雷击</t>
  </si>
  <si>
    <t>12:12  配电运检抢修班曾新辉汇报：10kV工业园区线100杆KY682开关跳闸，现10kV工业园区线100杆KY682开关处热备用
12:13 通知配抢班韩非
13:20 配电运检抢修班曾新辉汇报：10kV工业园区线上源支线003杆悬式瓶雷击，需抢修
07日13:23 联/配调黄忠海令配电运检抢修班曾新辉：10kV工业园区线100杆KY682开关由热备用转冷备用，07日13:30操作成功
07日 13:34黄忠海许可配电运检抢修班席长青：在1、10kV工业园区线上源支线003杆，悬式瓶雷击更换工作,（抢修时间为1小时）配电故障紧急抢修单编号：NP-GZ-PQ-2023-0016
07日 14:53配电运检抢修班席长青汇报黄忠海：10kV工业园区线上源支线003杆，悬式瓶雷击更换工作,已结束，人员已全部撤离，接地线均已拆除，具备送电条件。配电故障紧急抢修单编号：NP-GZ-PQ-2023-0016
07日14:57 联/配调黄忠海令配电运检抢修班曾新辉：10kV工业园区线100杆KY682开关由冷备用转运行，07日15:11操作成功，正常
15:12 通知配电运检抢修班曾新辉、配抢班韩非</t>
  </si>
  <si>
    <t>10kV工业园区线上源支线003杆悬式瓶雷击破损</t>
  </si>
  <si>
    <t>加强防雷、加强线路运维</t>
  </si>
  <si>
    <t>10kV工业园区线上源支线</t>
  </si>
  <si>
    <t>2023-05-07 12:10</t>
  </si>
  <si>
    <t>2023-05-07 15:20</t>
  </si>
  <si>
    <t>2023-05-07 20:39</t>
  </si>
  <si>
    <t>5C684AA9-15CD-4CF2-B05C-4AB16D493E67</t>
  </si>
  <si>
    <t>GZ13575623050011</t>
  </si>
  <si>
    <t>3523050700213925</t>
  </si>
  <si>
    <t>2023-05-07 12:23</t>
  </si>
  <si>
    <t>2023-05-07 17:53</t>
  </si>
  <si>
    <t>5月7日12:19 莒溪变电站失地(莒溪变电站.10kV.Ⅱ段母线A相电压为0.93,B相电压为10.02,C相电压为10.96,零序电压为10.85,莒溪变电站.10kV.Ⅰ段母线A相电压为0.91,B相电压为10.06,C相电压为11.05,零序电压为0.00,)无选线信号。故障原因为：10kV长滩支线#015甲杆G039刀闸B相瓷柱断裂</t>
  </si>
  <si>
    <t>7日12:21联/配调赖茂淮【顺控】遥控操作_：10kV小莒支线#009杆K250开关由运行转热备用，于07日12:21控分成功
7日12:21联/配调赖茂淮【顺控】遥控操作_：10kV朋庙联络支线#002杆K245开关由热备用转运行，于07日12:21控合成功
7日12:21联/配调赖茂淮【顺控】遥控操作_：10kV莒庙线#047杆K008开关由运行转热备用，于07日12:21控分成功接地信号消失
7日12:23 莒溪变电站失地(莒溪变电站.10kV.Ⅱ段母线A相电压为0.93,莒溪变电站.10kV.Ⅱ段母线B相电压为10.02,C相电压为10.96,零序电压为10.85,莒溪变电站.10kV.Ⅰ段母线A相电压为0.91,B相电压为10.06,C相电压为11.05,零序电压为0.00,)。即通知抢修班组巡视10kV莒庙线#047杆K008开关、10kV小莒支线#009杆K250开关及10kV长滩支线#003杆K201开关之间的设备。12时27分巡视人刘晓辉、罗健、谢贤光、张志毅接受通知，开始巡线。
07日15:51  联/配调赖茂淮收到现场张志毅汇报：现场确认跳闸开关为：10kV莒庙线#047杆K008开关；保护动作：；
隔离设备：10kV长滩支线#003杆K201开关；隔离状态：冷备用；试送设备：10kV莒庙线#047杆K008；
故障原因：雷害；故障现象：10kV长滩支线#015甲杆G039刀闸B相瓷柱断裂架空类隔离刀闸瓷柱断裂；
故障点：10kV长滩支线#015甲杆G039刀闸B相瓷柱断裂
7日15:55联/配调傅勇遥控操作_：10kV长滩支线#003杆K201开关由运行转热备用，于07日15:55控分成功
7日15:56联/配调傅勇遥控操作_：10kV莒庙线#047杆K008开关由热备用转运行，于07日15:56控合成功
07日15:56 联/配调傅勇令张志毅：10kV长滩支线#003杆K201开关由热备用转冷备用，07日15:59操作成功
7日16:12联/配调傅勇遥控操作_：10kV小莒支线#009杆K250开关由热备用转运行，于07日16:12控合成功
7日16:13联/配调傅勇遥控操作_：10kV朋庙联络支线#002杆K245开关由运行转热备用，于07日16:13控分成功
7日16:18张志毅汇报：10kV莒庙线#047杆G015刀闸在分闸位置
7日16:22联/配调傅勇遥控操作_：10kV朋庙联络支线#002杆K245开关由热备用转运行，于07日16:22控合成功
7日16:23联/配调傅勇遥控操作_：10kV莒庙线#047杆K008开关由运行转热备用，于07日16:23控分成功
07日16:23 联/配调傅勇令张志毅：10kV莒庙线#047杆K008开关由冷备用转热备用，07日16:32操作成功
7日16:27 申请配电故障抢修单NO：LY-LC-PQ-2023-0017，工作负责人：张志毅，工作内容：在10kV长滩支线#015甲杆，进行G039刀闸B相瓷柱断裂更换抢修，安全措施：10kV长滩支线#010杆G037刀闸。
7日16:39联/配调傅勇遥控操作_：10kV莒庙线#047杆K008开关由热备用转运行，于07日16:39控合成功
7日16:40联/配调傅勇遥控操作_：10kV朋庙联络支线#002杆K245开关由运行转热备用，于07日16:40控分成功
07日16:41 联/配调傅勇令张志毅：10kV长滩支线#010杆G037刀闸由合闸转分闸，07日16:43操作成功
07日 16:45抢修许可票号：LY-LC-PQ-2023-0017,抢修负责人：张志毅,抢修任务：1、10kV长滩支线#015甲杆，G039刀闸B相瓷柱断裂更换抢修,抢修安措:断开10kV长滩支线#010杆G037刀闸
07日 17:45抢修终结票号：LY-LC-PQ-2023-0017,抢修负责人：张志毅,抢修任务：1、10kV长滩支线#015甲杆，G039刀闸B相瓷柱断裂更换抢修,抢修安措:断开10kV长滩支线#010杆G037刀闸
送电票：LC-ZLP-202305073，07日17:45开始执行</t>
  </si>
  <si>
    <t>莒溪变10kV莒庙线910线路莒庙线#047杆K008开关</t>
  </si>
  <si>
    <t>2023-05-07 17:52</t>
  </si>
  <si>
    <t>2023-05-07 19:39</t>
  </si>
  <si>
    <t>鼓楼配电运检二班</t>
  </si>
  <si>
    <t>5C477C11-3C27-42DD-90B2-E11B1D000E72</t>
  </si>
  <si>
    <t>GZ13595623050019</t>
  </si>
  <si>
    <t>3523050700234432</t>
  </si>
  <si>
    <t>2023-05-07 14:47</t>
  </si>
  <si>
    <t>2023-05-07 16:51</t>
  </si>
  <si>
    <t>2023年05月07日10:15 10kV边溪线岭尾支线#13杆后端配变缺相，故障原因：10kV边溪线角井支线#08杆至#09杆之间C相导线断线，具体原因：不明、待查</t>
  </si>
  <si>
    <t>10:15 DMS系统研判：10:15 10kV边溪线岭尾支线#13杆后端配变缺相，即通知川石所叶学瀚
11:23 询问川石所叶学瀚现场巡视情况，其告：在现场巡视
14:43 川石所吴礼辉汇报：10kV边溪线角井支线#08杆至#09杆之间C相导线断线，申请紧急拉停10kV边溪线岭尾支线#01杆KY04开关
07日14:44 联/配调陈伟东令林华杰：10kV边溪线岭尾支线#01杆KY04开关由运行转热备用，07日14:44操作成功，即通知建瓯远程站叶李汉
14:48 川石供电所吴礼辉申请：10kV边溪线岭尾支线#13杆G88刀闸转分闸
14:49 令川石供电所吴礼辉：10kV边溪线岭尾支线#13杆G88刀闸由合闸转分闸，于14:51执行完毕
14:53川石供电所吴礼辉汇报：10kV边溪线岭尾支线#01杆至10kV边溪线岭尾支线#13杆线路无巡视人员，具备送电条件，申请：10kV边溪线岭尾支线#01杆KY04开关转运行。
07日14:53 联/配调陈伟东令林华杰：10kV边溪线岭尾支线#01杆KY04开关由热备用转运行，07日14:53操作成功，即通知建瓯远程站叶李汉
7日15:29 申请配电故障抢修单NO：JOCS2023050701，工作负责人：叶学瀚，工作内容：10kV边溪线角井支线#08杆至10kV边溪线角井支线#09杆之间C相断线抢修，安全措施：10kV边溪线岭尾支线#13杆G88刀闸。
07日 15:30抢修许可票号：JOCS2023050701,抢修负责人：叶学瀚,抢修任务：10kV边溪线角井支线#08杆至10kV边溪线角井支线#09杆之间C相断线抢修,抢修安措:10kV边溪线岭尾支线#13杆G88刀闸。
07日 16:31抢修终结票号：JOCS2023050701,抢修负责人：叶学瀚,抢修任务：,抢修安措:
送电票：NPSJ23050103，07日16:35开始执行，07日16时52分执行完毕。</t>
  </si>
  <si>
    <t>10kV边溪线角井支线#08杆C相断线（故障原因：绝缘线老化）</t>
  </si>
  <si>
    <t>（1）更换绝缘导线及加强线路巡视</t>
  </si>
  <si>
    <t>10kV边溪线岭尾支线#01杆至10kV边溪线角井支线#41杆</t>
  </si>
  <si>
    <t>2023-05-07 14:46</t>
  </si>
  <si>
    <t>2023-05-07 16:52</t>
  </si>
  <si>
    <t>2023-05-08 16:22</t>
  </si>
  <si>
    <t>cde1a60e-d90c-4f51-a0f5-ede1fdc41065</t>
  </si>
  <si>
    <t>18D62056-67DE-4135-A6BF-B71C40FA8DA3</t>
  </si>
  <si>
    <t>GZ13566123050009</t>
  </si>
  <si>
    <t>3523050700245966</t>
  </si>
  <si>
    <t>2023-05-07 17:12</t>
  </si>
  <si>
    <t>2023-05-07 17:51</t>
  </si>
  <si>
    <t>7日17:08 10kV沙京线#36杆K5145开关过流Ⅰ段保护动作跳闸，故障原因为：恶劣天气</t>
  </si>
  <si>
    <t>7日17:10 DMS研判：10kV沙京线#36杆K5145开关过流Ⅰ段保护动跳闸， 即通知抢修班组巡视跳闸点10kV沙京线#36杆K5145开关及其之后的设备，重点关注10kV沙京线#36杆K5145开关至10kV京头支线#13杆之间区域。17时45分巡视人郭永煌、林火旺接受通知，开始巡线。
07日17:29  联/配调庄靖诗收到现场郭永煌汇报：10kV沙京线#36杆后端线路巡视查无异常，现场雷雨天气好转，申请试送
7日17:33联/配调庄靖诗遥控操作_：10kV沙京线#36杆K5145开关由热备用转运行，于7日17:33控合失败，下令现场操作
07日17:45 联/配调庄靖诗令郭永煌：10kV沙京线#36杆K5145开关由热备用转运行07日17:49执行完毕，线路运行正常，试送成功</t>
  </si>
  <si>
    <t>短时雷暴雨天气影响</t>
  </si>
  <si>
    <t>10kV沙京线#36杆K5145开关</t>
  </si>
  <si>
    <t>2023-05-07 17:11</t>
  </si>
  <si>
    <t>2023-05-07 17:25</t>
  </si>
  <si>
    <t>2023-05-08 00:00</t>
  </si>
  <si>
    <t>沙建变沙京线911</t>
  </si>
  <si>
    <t>2023-05-08 10:00</t>
  </si>
  <si>
    <t>D7D3FCFB-AAB6-4FEA-9470-56A7367FB428</t>
  </si>
  <si>
    <t>GZ13555723050078</t>
  </si>
  <si>
    <t>3523050700255410</t>
  </si>
  <si>
    <t>2023-05-07 18:15</t>
  </si>
  <si>
    <t>2023-05-08 01:55</t>
  </si>
  <si>
    <t>2023年5月7日18:16 DMS弹窗：10kV罗岩683线罗岩支线#05-1乙杆罗岩村F0263配变高压跌落式熔断器跳闸；故障原因为：10kV罗岩683线罗岩支线#05-1乙杆罗岩村F0263配变击穿、10kV罗岩683线罗岩支线#05杆G031刀闸C相断裂</t>
  </si>
  <si>
    <t>10kV罗岩683线罗岩支线#05-1乙杆罗岩村F0263配变绝缘击穿，属正常现象</t>
  </si>
  <si>
    <t>罗岩变10kV罗岩683线罗岩支线#05-1乙杆罗岩村F0263配变</t>
  </si>
  <si>
    <t>2023-05-08 01:20</t>
  </si>
  <si>
    <t>56C3F867-ACB1-4AF0-AD7B-3CC9F6D4DB0F</t>
  </si>
  <si>
    <t>LS13575123050034</t>
  </si>
  <si>
    <t>3523050700256286</t>
  </si>
  <si>
    <t>2023-05-07 18:27</t>
  </si>
  <si>
    <t>2023-05-07 20:05</t>
  </si>
  <si>
    <t>2023年03月07日18:00不停电作业班严闽庆汇报：10kV新东线#03杆G1刀闸瓷柱烧熔，申请带电抢修，申请安措：解除城关变10kV城中线603线路重合闸，断开10kV新东线#03杆G1刀闸，断开东环路#2环网柜10kV新东线901F开关。
07日18:25 联/配调江雄令谢林桂：东环路#2环网柜东环#1-#2联线903F开关由运行转热备用，07日18:25操作成功（遥控执行超时）。
07日18:25 联/配调钟晓斌令王贵：莲东新区保障房D地块配电室莲保D2线912开关由热备用转运行，07日19:01执行失败，开关机构卡涩，合闸不到位。发布停电停电信息
07日18:33 联/配调江雄令谢林桂：东环路#2环网柜东环#1-#2联线903F开关由热备用转运行，07日18:34操作成功，恢复主线送电。
18:35操作班王贵汇报：莲东新区保障房D地块配电室莲保D2线912开关、莲保D1线911开关均现场跳闸显示在热备用。此时试送莲东新区保障房D地块配电室莲保D1线911开关转运行不成功。判断为莲东新区保障房D地块配电室莲保D2线912开关机构问题，未完全在分位。
07日18:38 联/配调钟晓斌令江雄：东环路#1环网柜莲保D2线905F开关由运行转热备用，07日18:39操作成功。
07日18:41 联/配调钟晓斌令王贵：莲东新区保障房D地块配电室莲保D1线911开关由热备用转运行，07日18:42操作成功。（卸低压负荷试送正常恢复莲东新区保障房D地块配电室送电）
18:50操作班王贵汇报：莲东新区保障房D地块配电室莲保D2线912开关因地刀机构闭锁故障造成卡涩已处理完毕。
18:50令操作班王贵：解除莲东新区保障房D地块配电室莲保D2线912开关、莲保D1线911开关跳闸出口压板。
07日18:52 联/配调钟晓斌令王贵：莲东新区保障房D地块配电室莲保D2线912开关由热备用转运行，07日18:52操作成功
07日19:18 联/配调江雄令谢林桂：东环路#2环网柜新东线901F开关由运行转热备用，07日19:18操作成功
07日19:19 联/配调钟晓斌令王贵：东环路#1环网柜莲保D2线905F开关由热备用转运行，07日19:19操作成功（遥控返校超时）
07日19:22 联/配调钟晓斌令谢林桂：10kV新东线#03杆G1刀闸由合闸转分闸，07日19:25操作成功
19:30江雄遥控解除城关变10kV城中线603线路重合闸
07日19:35抢修许可：票号：SG-DD-LY-GCGS-2023129，抢修负责人：严闽庆，抢修任务：10kV新东线#03杆G1刀闸瓷柱烧熔带电抢修，抢修安措：解除城关变10kV城中线603线路重合闸，断开10kV新东线#03杆G1刀闸，断开东环路#2环网柜10kV新东线901F开关。</t>
  </si>
  <si>
    <t>雷击导致新东线#3杆刀闸损坏。</t>
  </si>
  <si>
    <t>带电更换G1刀闸</t>
  </si>
  <si>
    <t>城关变10kV城中线#603线路东环路#2环网柜新东线901F负荷开关</t>
  </si>
  <si>
    <t>2023-05-07 18:25</t>
  </si>
  <si>
    <t>729cdba8-4a47-4f5a-b483-dbb0e40851ce</t>
  </si>
  <si>
    <t>2F45A3A9-8B8B-443F-BE29-44EA48929A9A</t>
  </si>
  <si>
    <t>GZ13575423050040</t>
  </si>
  <si>
    <t>3523050700261903</t>
  </si>
  <si>
    <t>2023-05-07 19:06</t>
  </si>
  <si>
    <t>2023-05-07 21:33</t>
  </si>
  <si>
    <t>（紧急）05月07日19：02蛟洋所傅志勇汇报：10kV蛟贵线#42杆一#43杆树压导线上着火，申请10kV蛟贵线#14杆K1开关由运行转热备用</t>
  </si>
  <si>
    <t>07日19:04联/配调蓝泉遥控操作_：10kV蛟贵线#14杆K1开关由运行转热备用，于07日19:05控合成功
19时06分，联/配调蓝泉发布停电信息，发布设备为10kV蛟贵线#14杆K1开关，通知相关人员巡视10kV蛟贵线#14杆K1开关及其之后设备。19时27分巡视人张寿双、张如先接受通知，开始巡线。
07日19:34 联/配调蓝泉令华尚森：10kV蛟贵线#38杆G1刀闸由合闸转分闸，07日19:35操作成功
07日19:46 联/配调蓝泉令傅志勇：10kV蛟贵线#14杆K1开关由热备用转运行，07日19:46操作成功
07日21:22  联/配调蓝泉收到现场张寿双汇报：_10kV蛟贵线#42杆一#43杆树压导线上着火，树木已清理完毕，具备送电条件
07日21:23 联/配调蓝泉令张寿双：10kV蛟贵线#14杆K1开关由运行转热备用，07日21:24操作成功
07日21:25 联/配调蓝泉令华尚森：10kV蛟贵线#38杆G1刀闸由分闸转合闸，07日21:26操作成功
07日21:32 联/配调蓝泉令张寿双：10kV蛟贵线#14杆K1开关由热备用转运行，07日21:33操作成功</t>
  </si>
  <si>
    <t>山体滑坡导致超高树木倒伏到三相导线，申请紧急停电</t>
  </si>
  <si>
    <t>蛟洋变10kV蛟贵线913线路蛟贵线#14杆K1开关</t>
  </si>
  <si>
    <t>2023-05-07 21:49</t>
  </si>
  <si>
    <t>2023-05-08 02:00</t>
  </si>
  <si>
    <t>蛟洋变10kV蛟贵线913线路</t>
  </si>
  <si>
    <t>2023-05-07 21:51</t>
  </si>
  <si>
    <t>6718E4E4362B3018E0430A8EA3EC30180000</t>
  </si>
  <si>
    <t>B644F99E-3041-4C1C-9E97-A9099CCA072C</t>
  </si>
  <si>
    <t>LS1354515423050014</t>
  </si>
  <si>
    <t>3523050700260883</t>
  </si>
  <si>
    <t>2023-05-07 22:50</t>
  </si>
  <si>
    <t>7日19:26 系统显示：10kV郑庄分线#016杆016开关过流Ⅰ段保护动作开关跳闸，重合闸成功。19:27 华林变10kVⅠ段母线不完全失地，无选线，10kV郑庄分线#021杆后线路缺相。
故障原因：10kV郑庄分线#023杆至#024杆树枝压在导线上</t>
  </si>
  <si>
    <t>7日19:26 系统显示：10kV郑庄分线#016杆016开关过流Ⅰ段保护动作开关跳闸，重合闸成功。
7日19:27 系统显示：莆田.华林变10kVⅠ段母线不完全失地(莆田.华林变/10kV.Ⅰ段母线A相电压为5.47,B相电压为5.60,C相电压为7.26,零序电压为22.09,)，无选线。即通知抢修班组。
7日19:28 联调方宇程研判：10kV郑庄分线#021杆后线路缺相，10kV郑庄分线#021杆至#026杆之间线路导线断线引起失地。即通知抢修班组。
7日19:31联/配调方宇程遥控操作_：10kV郑庄分线#016杆016开关由运行转热备用，于07日19:31控分成功接地信号消失
7日19:32 联调方宇程通知华亭供电所宋伟滨：19:31试拉10kV郑庄分线#016杆016开关后失地复归。即通知抢修班组巡视郑庄分线#021杆至#026杆之间线路。19时38分巡视人宋伟滨、李向芳接受通知，开始巡线。
07日22:45  联/配调姚建峰收到现场宋伟滨汇报：10kV郑庄分线#023杆至#024杆树枝压在导线上，已用绝缘棒带电处理，线路检查正常，具备送电条件
7日22:46联/配调姚建峰遥控操作_：10kV郑庄分线#016杆016开关由热备用转
运行，于07日22:46控合成功</t>
  </si>
  <si>
    <t>因暴雨导致10kV郑庄分线#023杆至#024杆树枝压在导线上</t>
  </si>
  <si>
    <t>1.组织班组管理人员对该段线路进行监察性巡视，并对重点杆塔、柱上设备进行测温，及时消除隐患。
2、加强线路巡视，做好线路保护措施。针对架空线路开关、刀闸接线线夹等裸露点，应套好绝缘保护套，做好线路裸露点绝缘防护措施，及时上报项目储备进行改造；运维班组按照巡视标准卡加强配电线路和设备日常巡视，及时发现隐患并上报大修计划对隐患设备进行整体消缺改造。</t>
  </si>
  <si>
    <t>莆田.华林变10kV西沙线612线路郑庄分线#016杆016开关</t>
  </si>
  <si>
    <t>2023-05-07 19:31</t>
  </si>
  <si>
    <t>西沙线612线路</t>
  </si>
  <si>
    <t>CE8BB6D4-DAD0-4B43-8672-3F4BF31D74CB</t>
  </si>
  <si>
    <t>LS13525623050018</t>
  </si>
  <si>
    <t>3523050700260947</t>
  </si>
  <si>
    <t>2023-05-08 02:44</t>
  </si>
  <si>
    <t>5月7日19:41监盘发现：洪钟大道#5环网柜10kV象屿湾Ⅰ回914线路过流Ⅰ段保护动作，开关跳闸。故障原因：异物短路</t>
  </si>
  <si>
    <t>7日19:41监盘发现：洪钟大道#5环网柜10kV象屿湾Ⅰ回914线路过流Ⅰ段保护动作，开关跳闸。通知翔安抢修许辉斌
07日20:06 许辉斌报：洪钟大道#5环网柜10kV象屿湾Ⅰ回914开关过流Ⅰ段跳闸，故障电流4356A， 未显示故障相。
21:30许辉斌汇报：10kV象屿湾Ⅰ回#80杆C相高压刀闸瓷瓶有放电情况
22:30许辉斌汇报：其余线路查无异常。
22:34下令许辉斌：10kV象屿湾Ⅰ回#86杆高压开关由运行转冷备用，22:44操作完毕
22:51下令许辉斌：10kV港轨线#51支2杆高压开关由热备用转运行，22:52操作完毕
22:52 下令张俊伟：10kV 象屿湾Ⅰ回#85杆高压开关由热备用转冷备用，23:03
23:05遥控：大嶝桥#1环网柜10kV洪百线915开关由热备用转合环运行（转电）
23:07下令张俊伟：10kV象屿湾Ⅱ回#86杆高压开关由运行转冷备用（解环），23:11操作完毕
23:12下令张俊伟:  10kV象屿湾Ⅰ回#73高压刀闸由合闸转分闸， 10kV象屿湾Ⅱ回#73高压刀闸由合闸转分闸，23:23操作完
23:24遥控：洪钟大道#5环网柜10kV 象屿湾Ⅰ回914开关由热备用转运行，正常
8日01:12 申请配电故障抢修单NO：XM-BB-PQ-2023-0239，工作负责人：陈建清，工作内容：在10kV象屿湾Ⅰ回#80杆，进行B相高压刀闸故障抢修，安全措施：10kV象屿湾Ⅰ回#73杆高压刀闸，10kV象屿湾Ⅱ回#73杆高压刀闸，10kV象屿湾Ⅰ回#86杆高压刀闸，10kV象屿湾Ⅱ回#86杆高压刀闸，10kV象屿湾Ⅰ回#85杆高压刀闸。
08日 01:18抢修许可票号：XM-BB-PQ-2023-0239,抢修负责人：陈建清,抢修任务：1、10kV象屿湾Ⅰ回#80杆，B相高压刀闸故障抢修,抢修安措:断开10kV象屿湾Ⅰ回#73杆高压刀闸，断开10kV象屿湾Ⅱ回#73杆高压刀闸，断开10kV象屿湾Ⅰ回#86杆高压刀闸，断开10kV象屿湾Ⅱ回#86杆高压刀闸，断开10kV象屿湾Ⅰ回#85杆高压刀闸
08日 02:02抢修终结票号：XM-BB-PQ-2023-0239,抢修负责人：陈建清,抢修任务：1、10kV象屿湾Ⅰ回#80杆，B相高压刀闸故障抢修,抢修安措:断开10kV象屿湾Ⅰ回#73杆高压刀闸，断开10kV象屿湾Ⅱ回#73杆高压刀闸，断开10kV象屿湾Ⅰ回#86杆高压刀闸，断开10kV象屿湾Ⅱ回#86杆高压刀闸，断开10kV象屿湾Ⅰ回#85杆高压刀闸
8日2:39送电指令票详见指令票NO：ZLP-XM-23050212</t>
  </si>
  <si>
    <t>洪钟变电站914线路洪钟大道#5环网柜象屿湾Ⅰ回914高压开关</t>
  </si>
  <si>
    <t>2023-05-08 04:00</t>
  </si>
  <si>
    <t>6BB7F119-8F2D-4D9B-9F0B-FD9C025AB386</t>
  </si>
  <si>
    <t>GZ13566323050008</t>
  </si>
  <si>
    <t>2023-05-08 00:46</t>
  </si>
  <si>
    <t>2023年5月7日21:32 紧急将10kV郭洛线#37杆Z-02152开关转冷备用，故障原因为：10kV后宅Ⅱ支线#16杆瓷瓶断裂</t>
  </si>
  <si>
    <t>21时32分，联/配调欧阳奕欣发布停电信息，发布设备为郭洛线#37Z-02152开关，通知相关人员巡视郭洛线#37Z-02152开关及其之后设备。
07日21:32  联/配调欧阳奕欣收到现场龙文二班康丽红汇报：巡视发现10kV后宅Ⅱ支线#16杆瓷瓶断裂，需停电更换，申请将10kV郭洛线#37杆Z-02152开关转冷备用
7日21:42 申请配电故障抢修单NO：1621720，工作负责人：陈内，工作内容：10kV后宅Ⅱ支线#16杆更换瓷瓶，安全措施：断开10kV郭洛线#37杆Z-02152开关及P-0863刀闸。
07日21:49 联/配调欧阳奕欣令龙文二班林朝伟：10kV郭洛线#37杆Z-02152开关由运行转冷备用，07日21:54操作成功
07日 21:55抢修许可票号：1621720,抢修负责人：陈内,抢修任务：10kV后宅Ⅱ支线#16杆更换瓷瓶,抢修安措：断开10kV郭洛线#37杆Z-02152开关及P-0863刀闸:
07日 22:52抢修终结票号：1621720,抢修负责人：陈内,抢修任务：,抢修安措:断开10kV郭洛线#37杆Z-02152开关及P-0863刀闸:
07日23:21 联/配调陈少芳令江晓滨：10kV郭洛线#37杆Z-02152开关由冷备用转运行，08日00:44操作成功</t>
  </si>
  <si>
    <t>10kV后宅II支线#16杆悬式瓷瓶炸裂</t>
  </si>
  <si>
    <t>更换炸裂的悬式瓷瓶</t>
  </si>
  <si>
    <t>郭坑变郭洛线931线路郭洛线#37Z-02152开关</t>
  </si>
  <si>
    <t>2023-05-07 21:32</t>
  </si>
  <si>
    <t>2023-05-08 09:19</t>
  </si>
  <si>
    <t>EAAB628F-141D-4FE6-BFEE-BAB29F068EEE</t>
  </si>
  <si>
    <t>GZ13576023050009</t>
  </si>
  <si>
    <t>3523050800015516</t>
  </si>
  <si>
    <t>2023-05-08 03:05</t>
  </si>
  <si>
    <t>2023-05-08 13:00</t>
  </si>
  <si>
    <t>2023-05-08 02：58 DMS监盘发现吾祠变10kVⅠ、Ⅱ段母线B相失地(9.47，0.89，9.77)，03:02遥分10kV吾彭线#98杆98K开关后失地信号消失。故障原因为：10kV吾彭线#133支6B杆引线搭到横担</t>
  </si>
  <si>
    <t>设备老化，引线搭到横担。</t>
  </si>
  <si>
    <t>吾祠变电站10kV吾彭线#607线路吾彭线#98杆98K开关</t>
  </si>
  <si>
    <t>2023-05-08 12:55</t>
  </si>
  <si>
    <t>2023-05-08 14:00</t>
  </si>
  <si>
    <t>吾祠变电站10kV吾彭线#607</t>
  </si>
  <si>
    <t>2023-05-08 18:11</t>
  </si>
  <si>
    <t>3C7782CC-0E7B-4779-99DA-84CB127B4798</t>
  </si>
  <si>
    <t>GZ13575323050014</t>
  </si>
  <si>
    <t>3523050800015739</t>
  </si>
  <si>
    <t>2023-05-08 03:43</t>
  </si>
  <si>
    <t>2023-05-08 04:48</t>
  </si>
  <si>
    <t>2023-05-08 03:35DMS 弹窗10kV六袁联络线#39杆后面区域， 10kV教文分支线#1前面区域，发生缺相，故障原因：10kV六袁联络线#39杆39G刀闸A相刀闸脱落</t>
  </si>
  <si>
    <t>03:37故障通知巡视跳闸点10kV东六线#110杆110K开关及其之后的设备，重点关注10kV六袁联络线#39至10kV教文分支线#1之间区域。03时54分巡视人李进春、邓贵元、饶云英、罗建峰接受通知，开始巡线。
08日04:31  联/配调李祝平收到现场李进春汇报：现场确认跳闸开关为：10kV东六线#110杆110K开关；保护动作：10kV东六线#110杆110K开关；
故障原因：其他；
故障点：10kV六袁联络线#39杆A相刀闸脱落；故障备注：10kV六袁联络线#39杆A相刀闸脱落
8日04:34联/配调李祝平【顺控】遥控操作_：10kV教文分支线#1杆1K开关由运行转热备用，于08日04:34控分成功
8日04:34联/配调李祝平【顺控】遥控操作_：10kV教文水务公司分支线#1杆1K开关由运行转热备用，于08日04:34控分成功
08日04:34 联/配调李祝平令李进春：教文配变由运行转热备用，08日04:38操作成功
08日04:34 联/配调李祝平令李进春：10kV六袁联络线#39杆39G刀闸由分闸转合闸，08日04:40操作成功
08日04:35  联/配调李祝平收到现场李进春汇报：保护动作：；
隔离设备：10kV教文配变由运行转热备用
10kV教文分支线#1杆1K开关由运行转热备用
10kV天泉水务公司专变支线#1杆1K开关有运行转热备用
08日04:42 联/配调李祝平令李进春：教文配变由热备用转运行，08日04:45操作成功
8日04:46联/配调李祝平遥控操作_：10kV教文水务公司分支线#1杆1K开关由热备用转运行，于08日04:46控合成功
8日04:46联/配调李祝平遥控操作_：10kV教文分支线#1杆1K开关由热备用转运行，于08日04:46控合成功</t>
  </si>
  <si>
    <t>设备本体原因</t>
  </si>
  <si>
    <t>武东变10kV东六线921线路东六线#110杆110K开关</t>
  </si>
  <si>
    <t>2023-05-08 03:37</t>
  </si>
  <si>
    <t>2023-05-08 05:32</t>
  </si>
  <si>
    <t>021E3B4C-F5E1-48BC-91CA-4F4C5E7597E9</t>
  </si>
  <si>
    <t>GZ13565723050011</t>
  </si>
  <si>
    <t>3523050800031770</t>
  </si>
  <si>
    <t>2023-05-08 08:29</t>
  </si>
  <si>
    <t>2023-05-08 11:41</t>
  </si>
  <si>
    <t>8日8:27 崎岭变10kV桂竹线911开关过流Ⅰ段保护动作跳闸，大电流闭锁重合闸。故障原因为：10kV胡仔头支线#18杆避雷器上端相间闪弧引起10kV桂竹线911开关跳闸</t>
  </si>
  <si>
    <t>8日8:29 崎岭变10kV桂竹线911开关过流Ⅰ段保护动作跳闸，大电流闭锁重合闸。 电话确认永丰水电站、安泰一级电站、桂竹水电站机组已停机。通知小溪运维班曾琪文进站巡视。即通知抢修班组巡视跳闸点崎岭变.10kV.桂竹线间隔.911开关及其之后的设备，重点关注崎岭变.10kV.桂竹线间隔.911开关至10kV桂塘联络支线#19杆Z-5242开关之间区域。08时47分巡视人陈新民接受通知，开始巡线。
08日08:54  联/配调苏小彬收到现场陈新民汇报：现场确认跳闸开关为：10kV桂竹线911开关，隔离设备：申请隔离10桂竹线#47杆Z-5204开关。
08日08:55 联/配调苏小彬令陈新民：10kV桂竹线#47杆Z-5204开关由运行转热备用，08日09:09操作成功
08日09:27  联/配调林雅仪收到现场陈新民汇报：已隔离10kV桂竹线#47杆Z-5204开关，10kV桂竹线#47杆前段线路巡视无异常，申请试送崎岭变10kV桂竹线911开关
08日09:45  联/配调林雅仪收到现场黄文斌汇报：崎岭变10kV桂竹线911开关过流Ⅰ段保护动作跳闸，大电流闭锁重合闸，现场检查崎岭变10kV桂竹线911开关本体及出线电缆检查无异常。
8日09:48联/配调林雅仪遥控操作_：崎岭变10kV桂竹线911开关由热备用转运行，于08日09:48控合成功
通知永丰水电站、安泰一级电站、桂竹水电站机组可以并网发电
08日11:28  联/配调林雅仪收到现场陈新民汇报：10kV胡仔头支线#18杆避雷器上端相间闪弧引起10kV桂竹线911开关跳闸，现场已隔离，申请试送10kV桂竹线#47杆P-5204开关
08日11:32 联/配调林雅仪令陈新民：10kV桂竹线#47杆Z-5204开关由热备用
转运行，08日11:39操作成功，线路运行正常</t>
  </si>
  <si>
    <t>10kV胡仔头支线#18杆避雷器上端相间闪弧引起10kV桂竹线911开关跳闸</t>
  </si>
  <si>
    <t>崎岭变10kV桂竹线911线路</t>
  </si>
  <si>
    <t>2023-05-08 08:28</t>
  </si>
  <si>
    <t>2023-05-08 11:39</t>
  </si>
  <si>
    <t>2023-05-08 15:00</t>
  </si>
  <si>
    <t>C15E9B0B-426A-4F66-A14E-A1A5D7D0424D</t>
  </si>
  <si>
    <t>GZ13555923050029</t>
  </si>
  <si>
    <t>3523050800052677</t>
  </si>
  <si>
    <t>2023-05-08 08:40</t>
  </si>
  <si>
    <t>10kV仰贤I回碧桂园一期临时2#环网柜905开关出线电缆故障（用户内部故障）</t>
  </si>
  <si>
    <t>加强用户侧管控，并重新查询碧桂园一期临时2#环网柜905开关定值</t>
  </si>
  <si>
    <t>2023-05-08 08:39</t>
  </si>
  <si>
    <t>2023-05-09 13:48</t>
  </si>
  <si>
    <t>6EDAC66D-705B-4AC4-A763-2D11A72427CC</t>
  </si>
  <si>
    <t>GZ13555923050030</t>
  </si>
  <si>
    <t>3523050800056864</t>
  </si>
  <si>
    <t>2023-05-08 12:58</t>
  </si>
  <si>
    <t>2023年5月8日8:59 IES700弹窗显示：军营变电站10kV介福线914开关过流Ⅰ段跳闸，重合闸未投。10kV介福线#19杆K376开关跳闸。（10kV龙津线负荷由10kV介福线供电）故障原因为：查无异常 天气：中雨</t>
  </si>
  <si>
    <t>8日9:01永春县调陈佳钰通知五里街镇供电所王文杰：军营变10kV介福线914开关过流Ⅰ段跳闸，重合闸未投。10kV介福线#19杆K376开关跳闸。需对线路进行巡视。9:02永春县调陈弘晖通知桃城运维站王振海：军营变10kV介福线914开关过流Ⅰ段动作跳闸，重合闸未投。需对站内一、二次设备进行巡视，对信号进行复归。09时15分巡视人陈纪锃、王文杰接受通知，开始巡线。
介福镇供电所汤志堂汇报永春县调陈弘晖：对10kV龙津线全线巡视无异常，具备送电条件。
配抢吴耀宏研判：8日8:58 DMS系统弹窗：8日8:58 军营变10kV介福线914开关过流I段动作跳闸，重合闸未投，10kV介福线#19杆K376开关（四遥）也跳闸，查DMS系统：10kV介福线#1杆故指有动作，故障相A相，故障电流800A，初步研判故障范围：10kV介福线#1杆后段，已通知供电所王文杰巡线。
08日09:27 因开关无法遥控，永春县调陈弘晖令介福镇供电所郑永泉：10kV介福线#44乙杆K377(四遥)开关由运行转热备用，08日09:27操作成功
8日09:31永春县调蔡若榕监护陈弘晖遥控操作：介福变电站10kV龙津线922开关由热备用转运行，于08日09:31控合成功，龙津线送电正常
08日09:42  永春县调陈弘晖收到五里街镇供电所王文杰汇报：对10kV介福线#1杆至#19杆巡视无异常，10kV介福线#19杆K376开关在热备用，申请试送10kV介福线914开关
8日10:00永春县调蔡若榕令永春县调陈佳钰遥控：军营变电站10kV介福线914开关由热备用转运行，于08日10:00控合成功，送电正常。
08日10:03  永春县调陈佳钰收到现场王文杰汇报：对10kV介福线#19杆至#26杆巡视无异常，具备送电条件
8日10:07永春县调蔡若榕令永春县调陈佳钰遥控：10kV介福线#26杆K070（三遥）开关由运行转热备用，于08日10:07控分成功
8日10:08永春县调蔡若榕令永春县调陈佳钰遥控：10kV介福线#19杆K376（四遥）开关由热备用转运行，于8日10:00控合成功，送电正常。
8日10:25 桃城运维站王明星汇报永春县调陈佳钰：军营变10kV介福线914开关过流I段动作跳闸，重合闸未投，故障相AC相，故障电流：41.6A、41.9A，现场检查一、二次设备正常。
08日12:46  永春县调陈佳钰收到现场王文杰汇报：10kV介福线#26杆至线路终端巡线无异常，具备送电条件
8日12:47永春县调蔡若榕令永春县调陈佳钰遥控：10kV介福线#26杆K070开关由热备用转运行，于08日12:47控合成功，送电正常。</t>
  </si>
  <si>
    <t>查无异常 天气：中雨</t>
  </si>
  <si>
    <t>对全线进行绝缘电阻测试及无人机特巡</t>
  </si>
  <si>
    <t>军营变10kV介福线914线路</t>
  </si>
  <si>
    <t>2023-05-08 08:59</t>
  </si>
  <si>
    <t>2023-05-09 17:23</t>
  </si>
  <si>
    <t>42A6FBCA-CE60-4F58-A2CB-BF38121ABD7B</t>
  </si>
  <si>
    <t>LS13595423050010</t>
  </si>
  <si>
    <t>3523050800072392</t>
  </si>
  <si>
    <t>2023-05-08 09:40</t>
  </si>
  <si>
    <t>2023-05-08 09:54</t>
  </si>
  <si>
    <t>2023-05-08 09：38 10kV枫林线上源桥支线#006杆KY3015开关跳闸于过流ⅡⅢ段保护，重合不成 故障原因：10kV枫林线上源桥支线#018-1杆毛竹倒在线路上</t>
  </si>
  <si>
    <t>09：38 调控员肖明汇报： 09：38 10kV枫林线上源桥支线#006杆KY3015开关跳闸于过流ⅡⅢ段保护，重合不成，并通知服务调度班（武夷山）何小微、星村供电所彭伟
09：48 星村供电所彭伟汇报：有用户砍毛竹倒在10kV枫林线上源桥支线#018-1杆毛竹倒在线路上，已处理完毕，具备送电条件，申请：试送10kV枫林线上源桥支线#006杆KY3015开关
08日09:49 联/配调李虹令调控员肖明：10kV枫林线上源桥支线#006杆KY3015开关由热备用转运行（遥控）于09：51执行完毕，正常，并通知服务调度班（武夷山）何小微、星村供电所彭伟</t>
  </si>
  <si>
    <t>10kV枫林线上源桥支线#006杆至#060杆</t>
  </si>
  <si>
    <t>2023-05-08 09:39</t>
  </si>
  <si>
    <t>695D184D0EF51030E0430A8EA81010300000</t>
  </si>
  <si>
    <t>CC0CFCE3-6ECF-4499-8AC3-C4588A6BF8A4</t>
  </si>
  <si>
    <t>GZ13525623050028</t>
  </si>
  <si>
    <t>3523050800109714</t>
  </si>
  <si>
    <t>翔北配电班</t>
  </si>
  <si>
    <t>2023-05-08 12:39</t>
  </si>
  <si>
    <t>2023-05-08 18:50</t>
  </si>
  <si>
    <t>5月8日12:35翔安抢修高毅毅报：10kV同方线#3杆配变跌落式熔断器AB相熔丝断。故障原因：小动物短路</t>
  </si>
  <si>
    <t>08日12:40下令高毅毅：10kV同方线#3杆配变由运行转热备用，12:53操作毕
14:13高毅毅报现场勘查后安全距离不足，要求扩停（分管领导同意）
14:14下令高毅毅1、10kV同方线#4支1杆配变由运行转热备用，2、10kV同方线#5杆配变由运行转热备用，3、10kV同方线#7杆配变由运行转热备用,4、10kV同方线#9杆配变由运行转热备用,5、10kV同美线#018杆高压刀闸由合闸转分闸，14:31操作毕
8日14:58 申请配电故障抢修单NO：XM-BB-PQ-2023-0241，工作负责人：纪伟志，工作内容：在10kV同方线#3杆配变（同美#05变），进行变压器更换，安全措施：10kV同美线#018杆高压刀闸，10kV同方线#3杆配变（同美#05变）低压刀闸。
08日 15:01抢修许可票号：XM-BB-PQ-2023-0241,抢修负责人：纪伟志,抢修任务：1、10kV同方线#3杆配变（同美#05变），变压器更换,抢修安措:断开10kV同美线#018杆高压刀闸，断开10kV同方线#3杆配变（同美#05变）低压刀闸
08日 18:09抢修终结票号：XM-BB-PQ-2023-0241,抢修负责人：纪伟志,抢修任务：1、10kV同方线#3杆配变（同美#05变）变压器更换,抢修安措:断开10kV同美线#018杆高压刀闸，断开10kV同方线#3杆配变（同美#05变）低压刀闸（变压器容量型号不变）
18:49执行送电指令票详见指令票NO：ZLP-XM-23050230</t>
  </si>
  <si>
    <t>因小动物爬到变压器引起变压器故障</t>
  </si>
  <si>
    <t>安边变电站921 , 同方线#3杆跌落式熔断器</t>
  </si>
  <si>
    <t>2023-05-08 18:49</t>
  </si>
  <si>
    <t>2023-05-08 20:00</t>
  </si>
  <si>
    <t>安边变电站921</t>
  </si>
  <si>
    <t>2023-05-09 08:44</t>
  </si>
  <si>
    <t>2B2C479A-D9CF-447F-8036-C26EF96FD966</t>
  </si>
  <si>
    <t>3523050800146295</t>
  </si>
  <si>
    <t>2023-05-08 15:56</t>
  </si>
  <si>
    <t>2023-05-08 20:37</t>
  </si>
  <si>
    <t>5月8日 17:55配维杨德星报10kV窗内线#23杆A相针瓶脱落，需停电处理，故障原因：针瓶老化</t>
  </si>
  <si>
    <t>08日16:02 10kV墩上线#1杆高压开关由热备用转合环运行（遥控）
16:03  10kV源田#1杆高压开关由运行转热备用（解环、遥控）
16:32下令侨英抢修杨志兴：10kV源田#1杆高压刀闸由合闸转分闸，16:53操作毕
17:15 10kV窗内线#15杆高压开关由运行转热备用（遥控）
17:16下令杨志兴：10kV窗内线#18杆高压刀闸由合闸转分闸，17:19操作毕
17:20 10kV窗内线#15杆高压开关由热备用转运行（遥控）
8日17:50 申请配电故障抢修单NO：XM-BB-PQ-2023-0242，工作负责人：吴国龙，工作内容：在10kV窗内线＃23杆，进行A相针瓶脱落抢修及拆除支路引流线；在10kV窗内线＃20杆，进行拆除支路引流线，安全措施：10kV源田＃1杆高压刀闸，10kV窗内线＃18杆高压刀闸。
08日 17:57抢修许可票号：XM-BB-PQ-2023-0242,抢修负责人：吴国龙,抢修任务：1、10kV窗内线＃23杆，A相针瓶脱落抢修及拆除支路引流线；2、10kV窗内线＃20杆，拆除支路引流线,抢修安措:断开10kV源田＃1杆高压刀闸，断开10kV窗内线＃18杆高压刀闸
08日 19:05抢修终结票号：XM-BB-PQ-2023-0242,抢修负责人：吴国龙,抢修任务：1、10kV窗内线＃23杆A相针瓶脱落抢修及拆除支路引流线；2、10kV窗内线＃20杆拆除支路引流线,抢修安措:断开10kV源田＃1杆高压刀闸，断开10kV窗内线＃18杆高压刀闸（通知杨德星补异动）
20:37执行送电指令票详见指令票NO：ZLP-XM-23050266</t>
  </si>
  <si>
    <t>岩内变电站918 , 窗内线#19杆高压刀闸</t>
  </si>
  <si>
    <t>2023-05-08 22:00</t>
  </si>
  <si>
    <t>6C9FE43C7D0A30BAE0430A8E47C930BA0000</t>
  </si>
  <si>
    <t>F95712CE-4044-4581-B6D0-BA8D9BE820DB</t>
  </si>
  <si>
    <t>GZ13595223050016</t>
  </si>
  <si>
    <t>3523050800143377</t>
  </si>
  <si>
    <t>2023-05-08 15:59</t>
  </si>
  <si>
    <t>2023-05-08 17:15</t>
  </si>
  <si>
    <t>2023年05月08日15:54 城区变10kV联Ⅱ线929开关跳闸于过流Ⅱ段保护，重合闸未投（电缆线路），原因：10kV联Ⅱ线一中施工支08杆至09杆高压电缆外破故障</t>
  </si>
  <si>
    <t>15:55联调监控胡雨汇报：15:54 城区变10kV.联Ⅱ线929开关跳闸于过流Ⅱ段保护，重合闸未投
15:56通知配抢班胡雨、配电抢修班聂健斌、水北运维站邓军
16:20 配电抢修班聂健斌汇报：10kV联Ⅱ线017杆前端线路巡线无异常，具备送电条件
16:23 联/配调黄忠海遥控操作：10kV联Ⅱ线017杆KY14602开关由运行转热备用，于08日16:23控分成功
16:25 令联调监控胡雨：城区变10kV.联Ⅱ线929开关由热备用转运行，于08日16:25控合成功 正常
16:36配电抢修班聂健斌汇报：10kV联Ⅱ线一中施工支08杆至09杆高压电缆外破故障（用户设备），申请阳光美伦#1环网柜10kV一中施工支915开关转热备用，其余线路巡视无异常，具备送电条件
08日16:37 联/配调彭楚宁令配电抢修班陈凯：阳光美伦#1环网柜10kV一中施工支915开关由运行转热备用，08日16:39操作成功
8日16:43联/配调彭楚宁遥控操作：10kV联Ⅱ线017杆KY14602开关由热备用转运行，于08日16:43控合成功，正常
16:44 通知配抢班胡雨、配电抢修班聂健斌
08日16:51 联/配调彭楚宁令配电抢修班陈凯：阳光美伦#1环网柜10kV一中施工支915线路由热备用转检修，08日16:57操作成功
15:00 通知用电检查王鹏</t>
  </si>
  <si>
    <t>10kV联Ⅱ线一中施工支08杆至09杆高压电缆外破故障（用户设备）</t>
  </si>
  <si>
    <t>10kV联Ⅱ线</t>
  </si>
  <si>
    <t>2023-05-08 15:57</t>
  </si>
  <si>
    <t>城区变10kV联Ⅱ线929</t>
  </si>
  <si>
    <t>2023-05-09 10:06</t>
  </si>
  <si>
    <t>67652DDF-6A6A-4DD5-91AB-9056EA3916C3</t>
  </si>
  <si>
    <t>GZ13595223050017</t>
  </si>
  <si>
    <t>3523050800154523</t>
  </si>
  <si>
    <t>2023-05-08 16:35</t>
  </si>
  <si>
    <t>2023-05-08 17:31</t>
  </si>
  <si>
    <t>05月08日 16:33 10kV拿坊线207杆207开关跳闸，原因：待分析</t>
  </si>
  <si>
    <t>16:33 DMS研判：16:33 10kV拿坊线207杆207开关跳闸
16:34 通知配抢班胡雨、拿口供电所支票
17:02 拿口供电所支票汇报：10kV拿坊线207杆207开关处热备用，后端线路巡视无异常，具备送电条件
17:03 联/配调吴先岑令拿口供电所支票：10kV拿坊线207杆207开关由热备用转运行，于17:10操作成功，正常
17:11 通知配抢班胡雨</t>
  </si>
  <si>
    <t>巡视无异常送电正常</t>
  </si>
  <si>
    <t>10kV拿坊线贺坊支</t>
  </si>
  <si>
    <t>2023-05-08 16:34</t>
  </si>
  <si>
    <t>2023-05-08 17:10</t>
  </si>
  <si>
    <t>2023-05-08 23:00</t>
  </si>
  <si>
    <t>2023-05-10 16:02</t>
  </si>
  <si>
    <t>FD9A67EB-D095-4C32-B4EC-5A346C60DF94</t>
  </si>
  <si>
    <t>GZ13555723050089</t>
  </si>
  <si>
    <t>3523050800212682</t>
  </si>
  <si>
    <t>2023-05-08 23:13</t>
  </si>
  <si>
    <t>2023-05-08 23:35</t>
  </si>
  <si>
    <t>2023.05.08日23:6 IES700监控报文：山头变10kVⅡ母线A相失地(A相电压为4.00,B相电压为6.50,C相电压为8.16,零序电压为7.51,)无选线信号。调度谢巧芳遥控：10kV溪坂622线#034杆K002开关由运行转热备用，失地解除。故障原因：10kV溪坂622线#089-1甲杆湖山村E0268配变故障</t>
  </si>
  <si>
    <t>故障单号与昨天的故障单一样</t>
  </si>
  <si>
    <t>山头变10kV溪坂622线#034杆K002开关</t>
  </si>
  <si>
    <t>2023-05-08 23:10</t>
  </si>
  <si>
    <t>2023-05-11 17:34</t>
  </si>
  <si>
    <t>DF4FB1AD-FF14-4427-9F3D-AA23D48C971E</t>
  </si>
  <si>
    <t>GZ13575723050025</t>
  </si>
  <si>
    <t>3523050900011105</t>
  </si>
  <si>
    <t>2023-05-09 00:37</t>
  </si>
  <si>
    <t>2023-05-09 02:32</t>
  </si>
  <si>
    <t>09日00:36 DMS研判：10kV洪径线#54A杆54K1开关零序Ⅱ段保护动作跳闸（跳闸前C相瞬间失地）。原因：无异常。</t>
  </si>
  <si>
    <t>09日00:36 DMS研判：10kV洪径线#54A杆54K1开关零序Ⅱ段保护动作跳闸（跳闸前C相瞬间失地）。即通知抢修班组巡视跳闸点10kV洪径线#54A杆54K1开关及其之后的设备，重点关注10kV洪径线#54A杆54K1开关之后区域。通知洪山供电所李财仁巡线。02时38分巡视人廖国华、黄建华、张品华接受通知，开始巡线。
9日02:18 洪山供电所黄建华汇报：10kV洪径线#54A杆后段巡视无异常，具备送电条件。
9日02:20联/配调江若薇遥控操作_：10kV洪径线#54A杆54K1开关由热备用转运行，于09日02:20控合成功</t>
  </si>
  <si>
    <t>10kV洪径线#54A杆54K1开关零序Ⅱ段保护动作跳闸</t>
  </si>
  <si>
    <t>加强线路周期巡视</t>
  </si>
  <si>
    <t>10kV洪径线#54A杆54K1开关</t>
  </si>
  <si>
    <t>2023-05-09 00:36</t>
  </si>
  <si>
    <t>2023-05-09 07:00</t>
  </si>
  <si>
    <t>279411</t>
  </si>
  <si>
    <t>2023-05-09 08:47</t>
  </si>
  <si>
    <t>76756B7906474C20B9926783673C9F7E421B</t>
  </si>
  <si>
    <t>86887E89-0FF5-46A7-B39F-D2FE70518400</t>
  </si>
  <si>
    <t>GZ13555123050059</t>
  </si>
  <si>
    <t>3523050900025129</t>
  </si>
  <si>
    <t>2023-05-09 06:46</t>
  </si>
  <si>
    <t>2023-05-09 12:52</t>
  </si>
  <si>
    <t>2023年05月09日6:43 DMS监盘发现：10kV下李线东电支线19#杆Q47开关跳闸；10kV下李线东电支线19#故障指示器过流动作；故障原因为：10kV下李线大山分支线2#-3#杆B相导线断线</t>
  </si>
  <si>
    <t>2023年05月09日6:43 DMS监盘发现：10kV下李线东电支线19#杆Q47开关跳闸；10kV下李线东电支线19#故障指示器过流动作。配调刘伟强通知霞美所陈小教。07时13分巡视人傅栋梁、陈华、黄小艺接受通知，开始巡线。
09日09:28 霞美所傅栋梁汇报配调林珊珊：10kV下李线东电支线19#杆Q47开关现场确在热备用
09日09:28 霞美所傅栋梁汇报配调林珊珊：10kV下李线大山分支线2#-3#杆B相导线断线
9日09:31 南安县调黄丽吉签收申请配电故障抢修单NO：QZ-NA-PQ-2023-0318，工作负责人：陈华1，工作内容：在10kV下李线大山分支线2#杆至3#杆，进行10kV下李线大山分支线2#杆至3#杆B相导线断线修复，安全措施：10kV下李线东电支线19#杆Q47开关、5277刀闸，10kV下李线大山分支线7#主杆张坑村大山变4001低压总开关、跌落式熔断器。
09日10:03 联/配调郑明凤令霞美所王海水：10kV下李线东电支线19#杆Q47开关由热备用转冷备用，09日10:15操作成功，汇报配调林珊珊
09日10:03 联/配调郑明凤令霞美所王海水：10kV下李线大山分支线7#主杆张坑村大山配变由运行转热备用，09日10:15操作成功，汇报配调林珊珊
09日 10:27配调林珊珊抢修许可票号：QZ-NA-PQ-2023-0318,抢修负责人：陈华1,抢修任务：1、10kV下李线大山分支线2#杆至3#杆，10kV下李线大山分支线2#杆至3#杆B相导线断线修复,抢修安措:断开10kV下李线东电支线19#杆Q47开关、5277刀闸，断开10kV下李线大山分支线7#主杆张坑村大山变4001低压总开关、跌落式熔断器
09日 12:32配调黄小明抢修终结票号：QZ-NA-PQ-2023-0318,抢修负责人：陈华1,抢修任务：1、10kV下李线大山分支线2#杆至3#杆，10kV下李线大山分支线2#杆至3#杆B相导线断线修复,抢修安措:断开10kV下李线东电支线19#杆Q47开关、5277刀闸，断开10kV下李线大山分支线7#主杆张坑村大山变4001低压总开关、跌落式熔断器
12:48 送电完毕，送电指令票详见指令票NO：QZNA23050315，配调黄小明、林珊珊</t>
  </si>
  <si>
    <t>东电支线大山分支线2#杆至3#杆B相断线</t>
  </si>
  <si>
    <t>温山变10kV下李线641线路东电支线19#杆Q47开关</t>
  </si>
  <si>
    <t>2023-05-09 06:45</t>
  </si>
  <si>
    <t>2023-05-09 14:00</t>
  </si>
  <si>
    <t>温山变10kV下李线641</t>
  </si>
  <si>
    <t>2023-05-09 16:19</t>
  </si>
  <si>
    <t>C10F3D9D-19AD-438E-9D22-01A8A1B265D1</t>
  </si>
  <si>
    <t>3523050900026858</t>
  </si>
  <si>
    <t>2023-05-09 07:23</t>
  </si>
  <si>
    <t>2023-05-09 09:28</t>
  </si>
  <si>
    <t>2023年5月9日7:22 DMS监盘发现：10kV莲塘线30#杆067开关过流Ⅰ段保护动作跳闸
故障原因：巡无异常（待分析）</t>
  </si>
  <si>
    <t>2023年5月9日7:22 DMS监盘发现：10kV莲塘线30#杆067开关过流Ⅰ段保护动作跳闸 配调王玉玲通知溪美所黄喆07时31分巡视人黄喆接受通知，开始巡线。
9日09:22溪美所张两鑫汇报配调林珊珊：对10kV莲塘线30#杆至40#杆线路巡无异常，人员已撤离，具备送电条件。要求试送10kV莲塘线30#杆067开关。
9日09:22联/配调林珊珊、郑明凤遥控操作：10kV莲塘线30#杆067开关由热备用转运行，于09日09:22控合成功，运行正常
9:23配调林珊珊通知溪美所张两鑫：召测10kV莲塘线30#杆后段线路运行正常</t>
  </si>
  <si>
    <t>贵峰变10kV莲塘线613线路30#杆067开关</t>
  </si>
  <si>
    <t>2023-05-09 07:22</t>
  </si>
  <si>
    <t>2023-05-09 15:00</t>
  </si>
  <si>
    <t>34F3E0C1-D76B-401C-9AC6-EF8B7C984708</t>
  </si>
  <si>
    <t>LS13525623050030</t>
  </si>
  <si>
    <t>3523050900052467</t>
  </si>
  <si>
    <t>2023-05-09 08:42</t>
  </si>
  <si>
    <t>2023-05-09 09:46</t>
  </si>
  <si>
    <t>5月9日 8:40监盘发现彭东#3环网柜10kV三四联络912开关零序Ⅰ段动作，故障原因：电缆中间接头本体故障</t>
  </si>
  <si>
    <t>8:40监盘发现彭东#3环网柜10kV三四联络912开关零序Ⅰ段动作，通知翔南抢修黄亦建
9:25翔南抢修吴志平报：彭东#3环网柜10kV三四联络912开关零序Ⅰ段动作,故障电流93.8A，故障指示器未动
9:38吴志平汇报：10kV彭东#4环网柜检查正常
9:40下令吴志平：彭东#4环网柜10kV三四联络911线路由运行转冷备用，9:41操作毕
9:42遥控：彭东#3环网柜10kV三四联络912开关由热备用转运行，试送不成功
9:43遥控：新码头#1环网柜10kV码头线911开关由热备用转运行（转电），正常
10:02下令吴志平：彭东#3环网柜10kV三四联络912线路由热备用转冷备用、彭东#3环网柜10kV三四联络912线路由冷备用转检修，10:08操作毕
10:14下令吴志平：彭东#4环网柜10kV三四联络911线路由冷备用转检修，10:15操作毕
9日10:42 申请配电故障抢修单NO：XM-BB-PQ-2023-0243，工作负责人：陈晓东，工作内容：在彭东#3环网柜10kV三四联络912柜至彭东#4环网柜10kV三四联络911柜，进行电缆故障抢修，安全措施：10kV彭东#3环网柜10kV三四联络912线路转检修，10kV彭东#4环网柜10kV三四联络911线路转检修。
09日 10:52抢修许可票号：XM-BB-PQ-2023-0243,抢修负责人：陈晓东,抢修任务：1、彭东#3环网柜10kV三四联络912柜至彭东#4环网柜10kV三四联络911柜，电缆故障抢修,抢修安措:10kV彭东#3环网柜10kV三四联络912线路转检修，10kV彭东#4环网柜10kV三四联络911线路转检修
09日 23:06抢修终结票号：XM-BB-PQ-2023-0243,抢修负责人：陈晓东,抢修任务：1、彭东#3环网柜10kV三四联络912柜至彭东#4环网柜10kV三四联络911柜电缆故障抢修,抢修安措:10kV彭东#3环网柜10kV三四联络912线路转检修，10kV彭东#4环网柜10kV三四联络911线路转检修
10日 00:10 执行送电指令票NO：ZLP-XM-23050339毕</t>
  </si>
  <si>
    <t>桂园变电站925 , 彭东#3环网柜三四联络912高压开关</t>
  </si>
  <si>
    <t>2023-05-09 08:41</t>
  </si>
  <si>
    <t>2023-05-10 01:00</t>
  </si>
  <si>
    <t>38696494-FCE6-4DEB-B22E-E31184859376</t>
  </si>
  <si>
    <t>3523050900069196</t>
  </si>
  <si>
    <t>2023-05-09 09:21</t>
  </si>
  <si>
    <t>2023-05-09 10:55</t>
  </si>
  <si>
    <t>9日9:18  10kV联红线173杆KY30605开关.过流Ⅰ段保护；故障原因为：10kV龙潭二级电站内部有故障</t>
  </si>
  <si>
    <t>9日9:18  10kV联红线173杆KY30605开关.过流Ⅰ段保护
9日09:19确认10kV联红线二都伐木场支所接小水电均已停机
9日09:19联/配调高进发遥控操作_：10kV联红线173杆KY30605开关由热备用转运行，于9日09:19控合失败
9日09:21 转告配抢班任建，水北供电所陈心灵
09日09:50 水北供电所陈心灵汇报：10kV龙潭二级电站内部有故障，申请隔离，其余线路经全线巡视无异常，具备送电条件
09日09:51 令水北供电所陈心灵：10kV联红线二都伐木场支51杆K30621开关由运行转热备用，于09:52执行完毕。
09日09:58 联/配调张秋菊令水北供电所陈心灵：10kV联红线173杆KY30605开关由热备用转运行，09日10:00操作成功，正常
09日10:01 通知龙潭电站兰成家：可开机
9日10:02 转告配抢班任建</t>
  </si>
  <si>
    <t>10kV联红线二都伐木场支</t>
  </si>
  <si>
    <t>2023-05-09 09:20</t>
  </si>
  <si>
    <t>2023-05-09 16:00</t>
  </si>
  <si>
    <t>F5ABF3CD-679E-4B75-9E6F-D6FA17C01EEF</t>
  </si>
  <si>
    <t>LS13585523050015</t>
  </si>
  <si>
    <t>3523050900075080</t>
  </si>
  <si>
    <t>2023-05-09 09:47</t>
  </si>
  <si>
    <t>2023-05-09 10:23</t>
  </si>
  <si>
    <t>9日9:37 黄坊变电站失地(黄坊变电站.10kV.Ⅰ段母线A相电压为9.54,B相电压为10.60,C相电压为1.08,零序电压为0.00,)。即通知抢修班组
9日09:45联/配调明星【顺控】遥控操作_：黄石线911#84-237分段开关由运行转热备用，于9日09:45控分失败
9日09:46联/配调明星【顺控】遥控操作_：黄石线911#84-145-10分段开关由运行转热备用，于09日09:46控分成功接地信号消失
9日9:47 黄坊变电站失地(黄坊变电站.10kV.Ⅰ段母线A相电压为9.54,B相电压为10.60,C相电压为1.08,零序电压为0.00,)。即通知抢修班组巡视黄石线911#84-145-10分段开关及其之后的设备。10时50分巡视人陈斌、杨鑫接受通知，开始巡线。
9:57黄坊供电所陈斌汇报：对10kV黄石线911#84-145-10杆大号侧及支线侧线路巡视无异常，申请试送。
9日10:01联/配调江加团遥控操作_：10kV黄石线911#84-145-10杆分段开关由热
备用转运行，于09日10:01控合成功，线路运行正常。</t>
  </si>
  <si>
    <t>10kV黄石线911#64-9杆曹家地配变瓷瓶破裂故障</t>
  </si>
  <si>
    <t>10kV黄石线911#84-145-10杆分段开关</t>
  </si>
  <si>
    <t>6758838438BAC14AE0430A8E9DEAC14A0000</t>
  </si>
  <si>
    <t>D383155F-25FF-4DAA-9BFB-94CADAC7AA34</t>
  </si>
  <si>
    <t>3523050900086358</t>
  </si>
  <si>
    <t>2023-05-09 10:44</t>
  </si>
  <si>
    <t>2023-05-09 13:02</t>
  </si>
  <si>
    <t>9日10:33 监控许佳友通知李友军：树兜10kVⅡ/Ⅳ段母线A相完全失地(A相电压为0.68、B相电压为10.7、10.08,零序电压为18.14)，选线路边一回622线路，选线正确。故障原因为：10kV路边一回三号路支线3#杆至源益汽车配件厂用户侧电缆破皮严重。</t>
  </si>
  <si>
    <t>树兜变10kV路边一回622线路</t>
  </si>
  <si>
    <t>2023-05-09 10:42</t>
  </si>
  <si>
    <t>树兜变10kV路边一回622</t>
  </si>
  <si>
    <t>4E21E8DB-D23D-4FAD-865C-5E7C0FA4B969</t>
  </si>
  <si>
    <t>3523050900093119</t>
  </si>
  <si>
    <t>8a0f688f46db11f00146db1367360fe8,8a0f688f46db11f00146db1367450fec</t>
  </si>
  <si>
    <t>2023-05-09 10:54</t>
  </si>
  <si>
    <t>2023-05-09 11:14</t>
  </si>
  <si>
    <t>2023年05月09日配电中心阮慧华汇报：10kV南郊线过镜路支线#001杆001开关跳闸，故障原因，无异常</t>
  </si>
  <si>
    <t>10时54分，联/配调丁铃发布停电信息，发布设备为10kV南郊线过镜路支线#001杆001开关，通知相关人员巡视10kV南郊线过镜路支线#001杆001开关及其之后设备。
09日11:01 联/配调陈雄令配电中心阮慧华：10kV南郊线过镜路支线#001杆001开关由热备用转运行，09日11:03操作成功（查DMS数据正常）
09日11:01 联/配调陈雄收到现场配电中心阮慧华汇报：10kV南郊线过镜路支线#001杆001开关后线路巡线未发现异常</t>
  </si>
  <si>
    <t>福安城南变电站10kV南郊线过镜路支线#001杆001开关</t>
  </si>
  <si>
    <t>2023-05-09 17:00</t>
  </si>
  <si>
    <t>南郊线937线路</t>
  </si>
  <si>
    <t>13DKX19326</t>
  </si>
  <si>
    <t>2C876932-8261-4D9B-91C6-69D163891F11</t>
  </si>
  <si>
    <t>GZ13525623050031</t>
  </si>
  <si>
    <t>3523050900104694</t>
  </si>
  <si>
    <t>2023-05-09 11:37</t>
  </si>
  <si>
    <t>5月9日11:37监盘发现10kV延江Ⅰ回#1杆高压开关跳闸，过流加速段保护动作，故障原因为：查无故障点</t>
  </si>
  <si>
    <t>9日11:37 监盘发现10kV延江Ⅰ回#1杆高压开关跳闸，过流加速段保护动作，即通知翔北抢修蔡国烟
11:38执行FA：10kV延江Ⅰ回#48杆高压开关由运行转热备用（遥控）、新延#2环网柜10kV一二联络911开关由热备用转运行，正常
12:37下令翔北抢修蔡国烟10kV延丰线#2杆高压开关由运行转热备用，12:38操作完毕
12:39遥控10kV延江Ⅰ回#1杆高压开关由热备用转运行，12:39操作完成
12:40翔北抢修蔡国烟汇报：10kV延丰线#2杆后端线路及设备查无异常，故障指示器均未动作，申请试送
12:40下令翔北抢修蔡国烟10kV延丰线#2杆高压开关由热备用转运行，12:41操作完毕，送电正常
12:54  10kV延江Ⅰ回#48杆高压开关由热备用转合环运行（遥控）
12:55  10kV延江Ⅰ回#1杆高压开关由运行转热备用（遥控、解环），即通知配电运维彭明岩</t>
  </si>
  <si>
    <t>晓路变电站916线路延江Ⅰ回#1杆高压开关</t>
  </si>
  <si>
    <t>晓路变电站916</t>
  </si>
  <si>
    <t>2023-05-09 15:24</t>
  </si>
  <si>
    <t>9E0D9443-9372-45A6-9441-4BDD124467F1</t>
  </si>
  <si>
    <t>GZ1355525223050007</t>
  </si>
  <si>
    <t>3523050900114480</t>
  </si>
  <si>
    <t>2023-05-09 12:56</t>
  </si>
  <si>
    <t>2023-05-09 13:59</t>
  </si>
  <si>
    <t>10kV群石线石塘前支线17+1#杆开关至福建烟草机械有限公司箱变用户电缆故障</t>
  </si>
  <si>
    <t>北峰变10kV群石线916线路石塘前支线15#杆1049开关（四遥）</t>
  </si>
  <si>
    <t>2023-05-09 13:29</t>
  </si>
  <si>
    <t>10kV群石线石塘前支线17+1#杆8828开关故障指示器两相翻牌。</t>
  </si>
  <si>
    <t>北峰变10kV群石线916</t>
  </si>
  <si>
    <t>2023-05-11 18:34</t>
  </si>
  <si>
    <t>8db7f4ae-9b5f-4f4d-9e62-f8f7fd883008</t>
  </si>
  <si>
    <t>88992CA9-3BE9-4C04-9738-AFBB5C9C5D61</t>
  </si>
  <si>
    <t>GZ13515623050025</t>
  </si>
  <si>
    <t>3523050900125723</t>
  </si>
  <si>
    <t>2023-05-09 13:20</t>
  </si>
  <si>
    <t>2023-05-09 14:05</t>
  </si>
  <si>
    <t>2023年05月09日13:11 10kV东湖线#034东湖三开关跳闸，东湖小区配电站备自投动作成功；故障原因：10kV罗塘线#070杆老鹰飞至高计PT设备线夹处，造成短路故障；处理后线路于14：04恢复送电。</t>
  </si>
  <si>
    <t>9日13:20  10kV东湖线#034东湖三开关跳闸，东湖小区配电站备自投动作成功，东湖小区配电站10kV东湖911开关转热备用，东湖小区配电站10kV湖坪921开关转运行，，即通知城郊所林玮巡视跳闸点，及其之后的设备。_即通知_13时35分巡视人林玮,张学达 接受通知，开始巡线。
09日13:58  联/配调林超收到现场城郊所林玮汇报：现场确认跳闸开关为：东湖线#034东湖三开关；故障原因：异物引发故障；
故障点：巡视发现罗塘线#070杆老鹰飞至高计PT设备线夹处，造成短路故障
09日14:00  联/配调林超收到现场城郊所林玮汇报：巡线人员撤离，具备送电条件，申请试送。
09日14:01 联/配调林超令城郊所林玮:10kV东湖线#034东湖三开关由热备用转运行，09日14:04操作成功
无需抢修类型归档:试送成功，已全部复电。</t>
  </si>
  <si>
    <t>老鹰飞到罗伦水厂用户高计上造成短路</t>
  </si>
  <si>
    <t>福州.官巷变10kV东湖线621线路东湖线#034东湖三开关</t>
  </si>
  <si>
    <t>2023-05-09 13:19</t>
  </si>
  <si>
    <t>2023-05-10 13:00</t>
  </si>
  <si>
    <t>官巷变621东湖线</t>
  </si>
  <si>
    <t>2023-05-09 14:42</t>
  </si>
  <si>
    <t>AD84039B-D8BD-4F0F-B177-CAEF87ED084F</t>
  </si>
  <si>
    <t>GZ1354515423050019</t>
  </si>
  <si>
    <t>3523050900143798</t>
  </si>
  <si>
    <t>2023-05-09 14:09</t>
  </si>
  <si>
    <t>2023-05-09 14:55</t>
  </si>
  <si>
    <t>9日14:7 系统研判：常太变10kV溪南线912线路岭下分线#119杆119开关跳闸。故障原因：查无异常</t>
  </si>
  <si>
    <t>9日14:7 系统研判：常太变10kV溪南线912线路岭下分线#119杆119开关跳闸。 即通知抢修班组巡视跳闸点10kV岭下分线#119杆119开关及其之后的设备。14时18分巡视人刘志荣、康星燕、黄航海、林海接受通知，开始巡线。
09日14:35  联/配调陈师师收到现场林海汇报：现场确认跳闸开关为：岭下分线#119杆119断路器；巡视无异常范围：10kV岭下分线#119杆-10kV龙桥常太联线#040杆；试送设备：10kV岭下分线#119杆119开关；故障原因：无异常
09日14:39 联/配调陈师师令林海：10kV岭下分线#119杆119开关由热备用转运行，09日14:51操作成功</t>
  </si>
  <si>
    <t>带电班发电车并网发电引起线路开关跳闸。</t>
  </si>
  <si>
    <t>发电车投入并网发电前需进行自检，确保发电车设备完好，才允许投入并网发电。</t>
  </si>
  <si>
    <t>莆田.常太变10kV溪南线912线路岭下分线#119杆119开关</t>
  </si>
  <si>
    <t>2023-05-09 21:00</t>
  </si>
  <si>
    <t>2023-05-09 18:25</t>
  </si>
  <si>
    <t>D936586B-9A08-4B5D-9EE2-E3AD277F362B</t>
  </si>
  <si>
    <t>GZ13525123050007</t>
  </si>
  <si>
    <t>3523050900153567</t>
  </si>
  <si>
    <t>2023-05-09 14:52</t>
  </si>
  <si>
    <t>2023-05-09 15:34</t>
  </si>
  <si>
    <t>5月9日14:32 监盘发现碑头变10kVⅠ段母线B相全失地(A相电压为10.19,B相电压为0.00,C相电压为10.17,零序电压为12.00,)，选线报碑头变10kV厦化线917（不准）。故障原因为：福太洋伞有限公司用户内部故障</t>
  </si>
  <si>
    <t>5月9日14:32 监盘发现碑头变10kVⅠ段母线B相全失地(A相电压为10.19,B相电压为0.00,C相电压为10.17,零序电压为12.00,)，选线报碑头变10kV厦化线917。即通知集美操作班蔡高辉、集美抢修吴佳茂
9日14:34遥控：隆丰开关站10kV隆丰Ⅰ回901开关由运行转热备用，接地信号存在
14:35遥控：碑头变电站10kV隆丰Ⅰ回909开关由运行转热备用，接地信号存在
14:36遥控：碑头变电站10kV隆丰Ⅰ回909开关由热备用转运行
14:37遥控：隆丰开关站10kV母联900开关由热备用转运行,正常
14:42遥控：碑头变10kV国滨线915开关由运行转热备用，接地信号存在
14:43遥控：碑头变10kV国滨线915开关由热备用转运行
14:46遥控：碑头变10kV滨化线905开关由运行转热备用，接地信号存在
14:47遥控：碑头变10kV滨化线905开关由热备用转运行
14:48遥控：碑头变10kV国龙线919开关由运行转热备用，接地信号消失，即通知集美操作班蔡高辉、集美抢修吴佳茂
15:05蔡高辉报10kV国龙环网柜检查正常，即下令蔡高辉：国龙环网柜10kV龙前线903线路由运行转冷备用，15:08操作毕
15:09遥控：碑头变10kV国龙线919开关由热备用转运行，过流Ⅰ段保护动作，开关跳
15:15蔡高辉报：国龙环网柜10kV国联线902柜故障指示器B相动作，其余正常
15:25蔡高辉报：国联环网柜10kV国联线901、福华线902柜故障指示器A相动作
15:26下令蔡高辉：国联环网柜10kV福华线902线路由运行转冷备用、国联环网柜10kV福华线902线路由冷备用转检修，15:28操作毕
15:29遥控：碑头变10kV国龙线919开关由热备用转运行，正常
15:31下令蔡高辉：国龙环网柜10kV龙前线903线路由冷备用转运行，15:32操作毕，正常，即通知用检杨家祥
16:01钟山运维站姜楠报碑头变10kV国龙线919开关过流Ⅰ段动作，故障相A相，动作电流9248A；
16:09下令蔡高辉：隆丰开关站10kV隆丰Ⅰ回901开关由热备用转合环运行，16:10操作毕
16:11遥控：隆丰开关站10kV母联900开关由运行转热备用（解环）</t>
  </si>
  <si>
    <t>客户产权电缆故障</t>
  </si>
  <si>
    <t>督促客户加强设备巡视</t>
  </si>
  <si>
    <t>碑头变电站919线路</t>
  </si>
  <si>
    <t>2023-05-09 14:51</t>
  </si>
  <si>
    <t>2023-05-10 10:24</t>
  </si>
  <si>
    <t>2023-05-10 10:57</t>
  </si>
  <si>
    <t>88AEAE84-A677-4E43-A291-421B47D8B7E2</t>
  </si>
  <si>
    <t>LS13535523050031</t>
  </si>
  <si>
    <t>3523050900172652</t>
  </si>
  <si>
    <t>2023-05-09 15:44</t>
  </si>
  <si>
    <t>2023-05-09 17:10</t>
  </si>
  <si>
    <t>2023-05-09 22:00</t>
  </si>
  <si>
    <t>52965041-d723-4383-a214-1f1c5d8db574</t>
  </si>
  <si>
    <t>7134C098-15E9-4842-B657-73731467145A</t>
  </si>
  <si>
    <t>GZ1354515423050020</t>
  </si>
  <si>
    <t>3523050900188196</t>
  </si>
  <si>
    <t>2023-05-09 16:02</t>
  </si>
  <si>
    <t>2023-05-09 16:05</t>
  </si>
  <si>
    <t>9日15:56 系统研判：10kV启宏Ⅰ路915线路桂林线#051杆051开关过流II段保护动作，开关跳闸，重合闸未投。故障原因：查无异常。</t>
  </si>
  <si>
    <t>9日15:56 系统研判：10kV启宏Ⅰ路915线路桂林线#051杆051开关过流II段保护动作，开关跳闸，重合闸未投， 即通知抢修班组巡视跳闸点10kV桂林线#051杆051开关及其之后的设备。15时57分巡视人陈益强、郑国扬接受通知，开始巡线。
09日16:04联/配调俞剑铭收到现场陈益强汇报：现场确认跳闸开关为：10kV启宏Ⅰ路915线路桂林线#051杆051开关；保护动作：过流II段保护动作，故障原因：查无异常，申请试送电10kV林线#051杆051开关。
09日16:05 联/配调俞剑铭令黄春瑶：10kV桂林线#051杆051开关由热备用转运行，09日16:05操作成功</t>
  </si>
  <si>
    <t>线路查无异常，10kV启宏Ⅰ路915线路桂林线#051杆051开关跳闸原因可能是由于该线路某次瞬间异物短路造成。</t>
  </si>
  <si>
    <t>按照巡视周期标准，结合新度供电所2023年迎峰度夏的方案工作以及“一线路一方案”工作要求，对维护范围内的线路设备开展差异化巡视，检查发现缺陷问题，及时登记消缺，并设置专人实时跟踪管控，使缺陷形成闭环管理。隐患、缺陷排查、登记</t>
  </si>
  <si>
    <t>新度变10kV启宏Ⅰ路915线路桂林线#051杆051开关</t>
  </si>
  <si>
    <t>2023-05-09 16:01</t>
  </si>
  <si>
    <t>2023-05-09 23:00</t>
  </si>
  <si>
    <t>启宏Ⅰ路915线路</t>
  </si>
  <si>
    <t>2023-05-11 11:14</t>
  </si>
  <si>
    <t>9D9796F8-A136-47E0-84B2-EB60CD5BA939</t>
  </si>
  <si>
    <t>3523050900196571</t>
  </si>
  <si>
    <t>2023-05-09 16:06</t>
  </si>
  <si>
    <t>2023-05-09 16:47</t>
  </si>
  <si>
    <t>2023年05月09日16:02 10kV富连线河水支线062杆河2K-9开关跳闸，故障原因：不明待查</t>
  </si>
  <si>
    <t>16:02 DMS系统研判：10kV富连线河水支线062杆河2K-9开关跳闸，即通知大干所余海林，顺昌 远程站王张鑫
16:44 大干所曾兴全汇报：10kV富连线河水支线062杆河2K-9开关确处热备用，对10kV富连线河水支线062杆至027杆线路巡视未发现异常，人员已撤离，具备送电条件，申请送电
09日16:45 联/配调张文延令大干所曾兴全：10kV富连线河水支线062杆河2K-9开关由热备用转运行，09日16:46操作成功，即通知顺昌远程站王张鑫</t>
  </si>
  <si>
    <t>10kV富连线河水支线062杆至027杆</t>
  </si>
  <si>
    <t>2023-05-09 16:04</t>
  </si>
  <si>
    <t>2023-05-09 16:46</t>
  </si>
  <si>
    <t>5D5EC02D-FE13-46C6-8B1C-60F97B2998F7</t>
  </si>
  <si>
    <t>GZ13515823050017</t>
  </si>
  <si>
    <t>3523050900210427</t>
  </si>
  <si>
    <t>2023-05-09 16:20</t>
  </si>
  <si>
    <t>2023年5月9日16:17 35kV梧桐变10kV白杜线923开关电流Ⅲ段保护动作跳闸，大电流闭锁重合闸，FA动作不成功（遥控变电站开关不成功），故障原因是10kV后溪分线#009杆因村民砍树，树木倒伏线路上，清理完毕后于16:39全部恢复供电</t>
  </si>
  <si>
    <t>9日16:17  梧桐变10kV白杜线923开关电流Ⅲ段动作跳闸，FA动作系统遥控10kV白杜线#037西林桥头开关由运行转热备用成功，巡视跳闸点，及其之后的设备。_17时14分巡视人檀兆锋 接受通知，开始巡线。__
16:37 梧桐所黄晓捷汇报：10kV后溪分线#009杆因村民砍树，树木倒伏线路上，现已清理完毕，具备送电条件
9日16:37联/配调黄星灿遥控操作_：梧桐变10kV白杜线923开关由热备用转运行于09日16:37控合成功
9日16:39联/配调黄星灿遥控操作_：10kV白杜线#037西林桥头开关由热备用转运行于09日16:39控合成功
无需抢修类型归档:试送成功，已全部复电。</t>
  </si>
  <si>
    <t>9日16:17  梧桐变10kV白杜线923开关电流Ⅲ段动作跳闸，经查线发现10kV后溪分线#009杆因村民砍树，树木倒伏线路上，清理后于16:39全部恢复正常送电</t>
  </si>
  <si>
    <t>加强线路巡视，加大用户安全用电宣传力度</t>
  </si>
  <si>
    <t>福州.梧桐变10kV白杜线路</t>
  </si>
  <si>
    <t>白杜线</t>
  </si>
  <si>
    <t>2023-05-11 08:46</t>
  </si>
  <si>
    <t>981ee0a5-ed0b-4bab-8fc2-a7aef78d2434</t>
  </si>
  <si>
    <t>CBCD07BD-D76C-4BC7-BC22-9501A03B8EE1</t>
  </si>
  <si>
    <t>GZ13555923050032</t>
  </si>
  <si>
    <t>3523050900221485</t>
  </si>
  <si>
    <t>2023-05-09 16:32</t>
  </si>
  <si>
    <t>2023-05-09 18:53</t>
  </si>
  <si>
    <t>2023年5月9日16:31 IES700系统监盘显示：达埔变10kV汉口线621开关过流Ⅱ段动作跳闸，重合闸未投入，天气：阴，故障原因：10kV汉口线洪步支线#1杆431开关进线侧C相引线设备线夹断裂</t>
  </si>
  <si>
    <t>2023年5月9日16:31 IES700系统监盘显示：达埔变10kV汉口线621开关过流Ⅱ段动作跳闸，重合闸未投入。
9日16:32调度潘佩华通知桃城运维站王振海：达埔变10kV汉口线621开关过流Ⅱ段动作跳闸，重合闸未投入，要求现场检查一、二次设备并复归信号。
9日16:33调度潘佩华通知达埔镇供电所黄圣榕：达埔变10kV汉口线621开关过流Ⅱ段动作跳闸，重合闸未投入，线路在热备用状态，要求巡线。
16时55分巡视人刘文现、刘元超、黄锦华、林伟宏、叶国文、林永华、黄圣榕接受通知，开始巡线。
09日17:05 调度潘佩华收到达埔镇供电所林伟宏汇报：经巡线发现10kV汉口线洪步支线#1杆431开关进线侧C相引线设备线夹断裂
09日17:06 调度潘佩华令达埔镇供电所林伟宏：10kV汉口线洪步支线#1杆431开关由运行转冷备用，并挂标示牌09日17:48操作成功
09日17:21 调度潘佩华收到桃城运维站王振海汇报：跳闸信息：16:25:51:978达埔变10kV汉口线921过流Ⅱ段动作，故障电流16.34A，无故障相，现场检查一、二次设备无异常
09日18:04 调度陈佳钰收到达埔镇供电所黄圣榕汇报：已对10kV汉口线#1杆至10kV汉口线洪步支线#1杆巡线无异常，可以送电
9日18:06 调度蔡若榕监护林巧彬遥控操作：达埔变10kV汉口线621开关由热备用转运行，于09日18:06控合成功，送电正常。
9日18:25 达埔镇供电所黄圣榕向调度陈佳钰申请配电故障抢修单NO：QZ-YC-PQ-2023-0015，工作负责人：黄圣榕
，工作内容：10kV汉口线洪步支线#1杆431开关进线侧C相引线设备线夹断裂修复，安全措施：10kV汉口线洪步支线#1杆431开关转冷备用。
09日18:17调度陈佳钰抢修许可达埔镇供电所黄圣榕票号：QZ-YC-PQ-2023-0015，抢修负责人：黄圣榕，抢修任务：10kV汉口线洪步支线#1杆431开关进线侧C相引线设备线夹断裂修复，抢修安措：10kV汉口线洪步支线#1杆431开关转冷备用。
09日18:29  永春县调陈佳钰收到现场林伟宏汇报：经巡视发现10kV汉口线#27杆407开关有跳闸，对10kV汉口线#27杆至洪步支线#1杆巡线无异常，具备送电条件
09日18:29 永春县调陈佳钰令达埔镇供电所林伟宏：10kV汉口线27杆407开关由热备用转运行，09日18:32操作成功，送电正常。
09日18:46 达埔镇供电所黄圣榕向永春县调林巧彬办理抢修终结：票号：QZ-YC-PQ-2023-0015，抢修负责人：黄圣榕，抢修任务：10kV汉口线洪步支线#1杆431开关进线侧C相引线设备线夹断裂修复工作已结束，验收合格，具备送电条件。
09日18:47 永春县调林巧彬令达埔镇供电所黄圣榕：10kV汉口线洪步支线#1杆431开关由冷备用转运行，并拆标示牌，09日18:49操作成功，送电正常。</t>
  </si>
  <si>
    <t>引线设备线夹断裂引线引起相间短路</t>
  </si>
  <si>
    <t>1、更换设备线夹为钎焊铜铝端子；2、开展设备与导线各个连接点红外测温；3、开展排查开关刀闸处使用普通铜铝过渡设备线夹（端子）情况并立项结合停电更换</t>
  </si>
  <si>
    <t>达埔变10kV汉口线621线路</t>
  </si>
  <si>
    <t>2023-05-09 16:31</t>
  </si>
  <si>
    <t>2023-05-09 18:47</t>
  </si>
  <si>
    <t>2023-05-09 20:00</t>
  </si>
  <si>
    <t>达埔变10kV汉口线621</t>
  </si>
  <si>
    <t>2023-05-10 14:37</t>
  </si>
  <si>
    <t>F637E717-AD16-447D-B392-F6AC26123097</t>
  </si>
  <si>
    <t>GZ13565823050011</t>
  </si>
  <si>
    <t>3523050900235353</t>
  </si>
  <si>
    <t>2023-05-09 16:54</t>
  </si>
  <si>
    <t>2023-05-10 08:11</t>
  </si>
  <si>
    <t>2023年5月9日16:37 梅林变10kVⅠ段母线A相完全失地(A相电压为0.65,B相电压为10.80,C相电压为10.30,零序电压为10.37,)无选线信号，失地线路为10kV月泉线919线路。故障原因为：10kV文峰支线#16杆避雷器本体击穿、10kV上田线文峰支线#19杆Z-Ss49开关本体故障</t>
  </si>
  <si>
    <t>9日16:39 通知汶水坑电站、塔下湖洋坑电站、曲江水电站、下坂寮水电站发电机组停机解列
9日16:46联/配调王佳俊【顺控】遥控操作_：10kV上田线与田螺坑联络线#59杆Z-Ss62开关由运行转热备用，于9日16:46控分失败
9日16:47联/配调徐海生【顺控】遥控操作_：10kV上田线与田螺坑联络线#59杆Z-Ss62开关由运行转热备用，于9日16:47控分失败
9日16:48联/配调徐海生【顺控】遥控操作_：10kV石桥支线#21杆Z-Ss23开关由运行转热备用，于09日16:48控分成功接地信号消失
9日16:54 梅林变10kVⅠ段母线A相完全失地(A相电压为0.65,B相电压为10.80,C相电压为10.30,零序电压为10.37,)无选线信号，失地线路为10kV月泉线919线路。即通知书洋所郭志林以上情况并巡视10kV石桥支线#21杆Z-Ss23开关及其之后的设备。17时08分巡视人郭志林接受通知，开始巡线。
9日17:15 书洋所郭志林报：10kV石桥支线#8杆-#21杆巡视无异常，申请10kV石桥支线#8杆Z-Ss07开关由运行转热备用，试送10kV石桥支线#21杆Z-Ss23开关
9日17:16联/配调徐海生遥控操作_：10kV石桥支线#8杆Z-Ss07开关由运行转热备用，于09日17:17控分成功
9日17:17联/配调徐海生遥控操作_：10kV石桥支线#21杆Z-Ss23开关由热备用转运行，于09日17:18控合成功
9日17:18 通知曲江水电、下坂寮水电站可以并网发电
09日17:39 书洋所郭志林报：10kV上田线文峰支线#11杆前端巡视无异常，申请10kV上田线文峰支线#11杆Z-Ss06开关由运行转热备用，试送10kV石桥支线#8杆Z-Ss07开关
09日17:39联/配调龚庆源令郭志林:10kV上田线文峰支线#11杆Z-Ss06开关由运行转热备用，9日17:42操作成功（现场汇报信号不好，转人工下令，以下同）
9日17:44联/配调龚庆源遥控操作_：10kV石桥支线#8杆Z-Ss07开关由热备用转运行，于09日17:44控合成功
09日18:25 书洋所郭志林报：10kV上田线文峰支线#19杆Z-Ss49开关前端巡视无异常，申请断开10kV上田线文峰支线#19杆Z-Ss49开关，试送10kV上田线文峰支线#11杆Z-Ss06开关
09日18:26 联/配调龚庆源令郭志林：10kV上田线文峰支线#19杆Z-Ss49开关由运行转热备用，09日18:28操作成功
9日18:30联/配调龚庆源遥控操作_：10kV上田线文峰支线#11杆Z-Ss06开
关由热备用转运行，于09日18:30控合成功，失地未消失
9日18:32联/配调龚庆源遥控操作_：10kV上田线文峰支线#11杆Z-Ss06开
关由运行转热备用，于09日18:32控分成功
09日18:47 书洋所郭志林报：10kV文峰Ⅲ变支线#4杆Z-Ss26开关前端巡视无异常，申请断开10kV文峰Ⅲ变支线#4杆Z-Ss26开关，试送10kV上田线文峰支线#11杆Z-Ss06开关
09日18:48 联/配调龚庆源令郭志林：10kV文峰Ⅲ变支线#4杆Z-Ss26开关由
运行转热备用，09日18:54操作成功
9日18:55联/配调龚庆源遥控操作_：10kV上田线文峰支线#11杆Z-Ss06开
关由热备用转运行，于09日18:55控合成功，失地未消失
9日18:56联/配调龚庆源遥控操作_：10kV上田线文峰支线#11杆Z-Ss06开
关由运行转热备用，于09日18:56控分成功
10日00:43  联/配调王佳俊收到现场郭志林汇报：10kV文峰支线#16杆避雷器本体击穿，现已隔离，申请试送10kV文峰支线#11杆Z-Ss06开关
10日00:45联/配调王佳俊遥控操作_：10kV上田线文峰支线#11杆Z-Ss06开
关由热备用转运行，于10日00:45控合成功，失地未消失
10日00:48联/配调王佳俊遥控操作_：10kV上田线文峰支线#11杆Z-Ss06开关由运行转热备用，于10日00:48控分成功
10日02:59  联/配调王佳俊收到现场郭志林汇报：保护动作：；
隔离设备：10kV文峰支线＃11杆Z-Ss06开关由热备用转冷备用
10日03:00 联/配调低压王佳俊令郭志林：10kV上田线文峰支线#11杆Z-Ss06开
关由热备用转冷备用10日03:00下令
10日3:00 书洋所郭志林报：申请10kV上田线文峰支线#11杆Z-Ss06开关由热备用转冷备用
10日3:00 联/配调龚庆源令郭志林：10kV上田线文峰支线#11杆Z-Ss06开关
热备用转冷备用，10日03:10</t>
  </si>
  <si>
    <t>10kV文峰支线#16杆避雷器本体击穿、10kV上田线文峰支线#19杆Z-Ss49开关本体故障</t>
  </si>
  <si>
    <t>梅林变10kV石桥支线#21杆Z-Ss23开关</t>
  </si>
  <si>
    <t>2023-05-09 16:53</t>
  </si>
  <si>
    <t>254550</t>
  </si>
  <si>
    <t>2023-05-12 11:18</t>
  </si>
  <si>
    <t>D455EFCD-DBF5-4395-BD7F-B28973D6D75B</t>
  </si>
  <si>
    <t>GZ13566223050006</t>
  </si>
  <si>
    <t>3523050900251818</t>
  </si>
  <si>
    <t>2023-05-09 17:36</t>
  </si>
  <si>
    <t>2023-05-09 18:56</t>
  </si>
  <si>
    <t>2023年05月09日17:35 DMS系统研判：谢溪头变10kV谢西Ⅱ线929开关过流Ⅱ段动作跳闸，重合不成功。故障原因为：10kV北星星斗箱式变异物短路。</t>
  </si>
  <si>
    <t>09日17:35 监控曾慧萍报：谢溪头变10kV谢西Ⅱ线929开关过流Ⅱ段、过流加速断动作跳闸，即通知芗城二班洪杰巡视，并告其线路运行方式
09日18:19 芗城二班洪杰报：巡视发现北星星斗箱式变10kV进线901开关跳闸，开关处热备用状态，北星星斗箱式变10kV进线901开关前段线路设备无异常，申请试送
09日18:22 配调林忠实遥控：谢溪头变10kV谢西Ⅱ线929开关由热备用转运行--18:22操作完毕，试送正常
09日18:48 芗城二班洪杰报：巡视发现10kV北星星斗箱式变异物短路，已处理完毕，申请试送
09日18:50 配调韩悠洋令芗城二班洪杰：北星星斗箱式变10kV进线901开关由热备用转运行--18:52操作完毕，试送成功</t>
  </si>
  <si>
    <t>北星星斗箱式变异物短路</t>
  </si>
  <si>
    <t>谢溪头变10kV谢西Ⅱ线929线路</t>
  </si>
  <si>
    <t>2023-05-09 17:35</t>
  </si>
  <si>
    <t>2023-05-10 09:00</t>
  </si>
  <si>
    <t>2023-05-10 08:48</t>
  </si>
  <si>
    <t>C1174DA4-BF74-4C1E-8F65-BB7138DA4136</t>
  </si>
  <si>
    <t>GZ13575623050014</t>
  </si>
  <si>
    <t>3523050900295257</t>
  </si>
  <si>
    <t>2023-05-09 22:26</t>
  </si>
  <si>
    <t>9日21:58 北团变电站北团变电站.10kV.Ⅰ段母线C相失地(A相电压为6.79,B相电压为6.27,C相电压为4.68,零序电压为0.00,)无选线信号。故障原因为：</t>
  </si>
  <si>
    <t>9日22:26 北团变电站失地(北团变电站.10kV.Ⅰ段母线A相电压为6.79,B相电压为6.27,C相电压为4.68,零序电压为0.00,)。即通知抢修班组巡视10kV北溪支线#032杆K206开关及其之后的设备。22时32分巡视人罗英钿接受通知，开始巡线。22时33分巡视人刘海、邹鲁、罗英钿、李安来接受通知，开始巡线。
09日 22:56 北团供电所李安来汇报：因用户烤烟，申请断开10kV北溪支线#075杆G263刀闸，试送10kV北溪支线#032杆K206开关
09日22:41 联/配调刘舒翌令李安来：10kV北溪支线#075杆G263刀闸由合闸转分闸，09日22:55操作成功
9日22:56联/配调刘舒翌遥控操作_：10kV北溪支线#032杆K206开关由热备用转运行，于09日22:56控合成功
22:56 北团变10kV母线C相不完全接地(Uc=5:45)
9日22:57联/配调刘舒翌遥控操作_：10kV北溪支线#032杆K206开关由运行转热备用，于09日22:57控分成功
09日 23:53 北团供电所李安来汇报：10kV柯坊#1变支线#003杆R1跌落式熔断器两相烧断掉落
09日23:54 联/配调刘舒翌令李安来：10kV北溪支线#053杆G235刀闸由合闸转分闸，10日00:01操作成功
10日00:02 联/配调刘舒翌令李安来：10kV龙井电站支线#001杆G237刀闸由合闸转分闸，10日00:08操作成功
10日00:02 联/配调刘舒翌令李安来：10kV八军坑水库变支线#001杆G238刀闸由合闸转分闸，10日00:08操作成功
10日00:10联/配调刘舒翌遥控操作_：10kV北溪支线#032杆K206开关由热备用转运行，于10日00:10控合成功
10日00:23 联/配调刘舒翌令李安来：柯坊#3配变由运行转热备用，10日00:23操作成功
10日00:46 联/配调沈在勤令李安来：10kV北溪支线#075杆G263刀闸由分闸转合闸，10日00:56操作成功
10日00:46 联/配调沈在勤令李安来：柯坊#3配变由热备用转运行，10日00:56操作成功
10日01:18联/配调沈在勤遥控操作_：10kV北溪支线#083杆K207开关由热备用转运行，于10日01:18控合成功
10日01:24 联/配调沈在勤令李安来：柯坊#1配变由运行转热备用，10日01:25操作成功
10日01:29北团供电所李安来报：柯坊#1配变熔丝已更换，试验正常，具备送电条件
10日01:30 联/配调沈在勤令李安来：10kV北溪支线#053杆G235刀闸由分闸转合闸，10日01:47操作成功
10日01:30 联/配调沈在勤令李安来：柯坊#1配变由热备用转运行10日01:30下令</t>
  </si>
  <si>
    <t>柯坊#1配变内部短路</t>
  </si>
  <si>
    <t>北团变10kV北山Ⅰ线959线路北溪支线#032杆K206开关</t>
  </si>
  <si>
    <t>2023-05-09 22:24</t>
  </si>
  <si>
    <t>2023-05-10 01:50</t>
  </si>
  <si>
    <t>2023-05-10 05:00</t>
  </si>
  <si>
    <t>2023-05-10 09:16</t>
  </si>
  <si>
    <t>379de9a0-22b0-4a42-8019-9ba91a9cc7c1</t>
  </si>
  <si>
    <t>56E0EA64-E773-48A3-A8BD-F67C3813045B</t>
  </si>
  <si>
    <t>GZ13515623050028</t>
  </si>
  <si>
    <t>3523051000012019</t>
  </si>
  <si>
    <t>2023-05-10 04:07</t>
  </si>
  <si>
    <t>2023-05-10 07:54</t>
  </si>
  <si>
    <t>2023年05月10日3:21 丹阳变/10kV.Ⅰ段母线B相失地(A相电压为10.03,B相电压为1.07,C相电压为9.57,零序电压为3.72,)，接地选线为：10kV牛溪线614线路，选线不正确。故障原因：10kV东山支线#004-1航顺开关（用户分界）本体故障，隔离后于07:45恢复送电，抢修结束后于17:39航顺农业用户恢复送电</t>
  </si>
  <si>
    <t>10日3:21 福州.丹阳变/10kV.Ⅰ段母线A相电压为10.03,B相电压为1.07,C相电压为9.57,零序电压为3.72,)无选线信号；断开10kV坂顶Ⅱ线#030坂顶Ⅱ二开关后失地信号复归
10日03:24联/配调林超遥控操作_：丹阳变10kV连变线618开关由运行转热备用于10日03:24控分成功接地信号存在
10日03:33联/配调林超遥控操作_：10kV朱山线#100朱山五开关由运行转热备用于10日03:33控分成功接地信号存在
10日03:34联/配调林超遥控操作_：10kV朱山线#073朱山三开关由运行转热备用于10日03:34控分成功接地信号存在
10日03:37联/配调林超【顺控】遥控操作_：10kV朱山线#044朱山二开关由运行转热备用于10日03:37控分成功接地信号存在
10日03:39联/配调王靖宇遥控操作_：10kV林场支线#078林场六开关由运行转热备用于10日03:39控分成功接地信号存在
10日03:41联/配调林超遥控操作_：10kV朱山线#044朱山二开关由热备用转运行于10日03:41控合成功
10日03:41联/配调王靖宇遥控操作_：10kV林场支线#001林场一开关由运行转热备用于10日03:41控分成功接地信号存在
10日03:42联/配调林超遥控操作_：10kV朱山线#073朱山三开关由热备用转运行于10日03:42控合成功
10日03:43联/配调王靖宇遥控操作_：10kV定田支线#030定田二开关由运行转热备用于10日03:43控分成功接地信号存在
10日03:43联/配调林超遥控操作_：10kV朱山线#100朱山五开关由热备用转运行于10日03:43控合成功
10日03:44联/配调王靖宇遥控操作_：10kV定田支线#003定田一开关由运行转热备用于10日03:44控分成功接地信号存在
10日03:44联/配调林超遥控操作_：10kV朱山线#112朱山六开关由热备用转运行于10日03:44控合成功
10日03:45联/配调王靖宇遥控操作_：丹阳变10kV朱公线632开关由运行转热备用于10日03:45控分成功接地信号存在
10日03:48联/配调林超遥控操作_：10kV旺庄线#001旺庄一开关由运行转热备用于10日03:48控分成功接地信号存在
10日03:50联/配调林超遥控操作_：10kV坂顶线#049坂顶三开关由运行转热备用于10日03:50控分成功接地信号存在
10日03:51联/配调林超遥控操作_：丹阳变/10kV.坂顶线612开关由运行转热备用于10日03:51控分成功接地信号存在
10日03:53联/配调林超遥控操作_：丹阳变/10kV.旺庄线616开关由运行转热备用于10日03:53控分成功接地信号存在
10日03:54联/配调林超遥控操作_：丹阳变/10kV.贝里线611开关由运行转热备用于10日03:54控分成功接地信号存在
10日03:55联/配调林超【顺控】遥控操作_：10kV丹阳线#036丹阳四开关由运行转热备用于10日03:55控分成功接地信号存在
10日03:55联/配调林超【顺控】遥控操作_：10kV上周线#044上周二开关由热备用转运行于10日03:55控合成功
10日04:01联/配调林超遥控操作_：丹阳变10kV丹阳线615开关由运行转热备用于10日04:01控分成功接地信号存在
10日04:03联/配调林超遥控操作_：10kV坂顶Ⅱ线#095坂顶Ⅱ五开关由运行转热备用于10日04:03控分成功接地信号存在
10日04:04联/配调林超遥控操作_：10kV坂顶Ⅱ线#030坂顶Ⅱ二开关由运行转热备用于10日04:04控分成功接地信号消失
10日04:04联/配调王靖宇遥控操作_：丹阳变10kV朱公线632开关由热备用转运行于10日04:04控合成功
10日04:05通知丹阳所张春光、官巷运维郑曦：3:21 福州.丹阳变/10kV.Ⅰ段母线A相电压为10.03,B相电压为1.07,C相电压为9.57,零序电压为3.72,)，10kV坂顶Ⅱ线#030坂顶Ⅱ二开关由运行转热备用后接地信号消失，巡视跳闸点10kV坂顶Ⅱ线#030坂顶Ⅱ二开关，及其之后的设备。_05时00分巡视人孙仁喜,黄承清 接受通知，开始巡线。
10日04:09联/配调林超遥控操作_：10kV坂顶线#049坂顶三开关由热备用转运行于10日04:09控合成功
10日04:10联/配调王靖宇遥控操作_：10kV林场支线#001林场一开关由热备用转运行于10日04:10控合成功
10日04:10联/配调王靖宇遥控操作_：10kV林场支线#078林场六开关由热备用转运行于10日04:10控合成功
10日04:10联/配调林超遥控操作_：丹阳变10kV丹阳</t>
  </si>
  <si>
    <t>10kV东山支线#004-1航顺开关本体击穿</t>
  </si>
  <si>
    <t>加强设备及线路设备的巡视</t>
  </si>
  <si>
    <t>福州.丹阳变10kV坂顶Ⅱ线619线路坂顶Ⅱ线#030坂顶Ⅱ二开关</t>
  </si>
  <si>
    <t>2023-05-10 04:05</t>
  </si>
  <si>
    <t>2023-05-10 19:00</t>
  </si>
  <si>
    <t>丹阳变619坂顶Ⅱ线</t>
  </si>
  <si>
    <t>2023-05-10 12:35</t>
  </si>
  <si>
    <t>13DKX-25878</t>
  </si>
  <si>
    <t>54F94991-4D02-4718-9C5D-8CEAF20C747A</t>
  </si>
  <si>
    <t>GZ1354515223050009</t>
  </si>
  <si>
    <t>3523051000018714</t>
  </si>
  <si>
    <t>2023-05-10 07:07</t>
  </si>
  <si>
    <t>2023-05-10 08:17</t>
  </si>
  <si>
    <t>10日7:5 系统研判：10kV明夏线913线路塘北二期配电室10kV塘北二期配电室II路线902负荷开关跳闸，现场汇报塘北书院开关站10kV塘北二期开闭所Ⅱ路线926开关也跳闸。塘北二期开闭所备投动作不成功。故障原因：查无异常</t>
  </si>
  <si>
    <t>10日7:7系统研判：10kV明夏线913线路塘北二期配电室10kV塘北二期配电室II路线902负荷开关跳闸，  即通知抢修班组巡视跳闸点10kV塘北二期配电室902负荷开关及其之后的设备。07时17分巡视人方整亮接受通知，开始巡线。07时53分巡视人方整亮、陈群皇接受通知，开始巡线。
10日07:42  联/配调黄春瑶收到现场陈群皇汇报：现场跳闸开关为塘北书院开关站10kV塘北二期开闭所Ⅱ路线926开关、塘北二期配电室10kV塘北二期配电室II路线902负荷开关；保护动作：无。
10日07:52  联/配调俞剑铭收到现场陈群皇汇报：保护动作：；
巡视无异常范围：塘北书院开关站10kV塘北二期开闭所Ⅱ路线926开关-塘北二期开闭所10kV塘北二期开闭所Ⅱ路线902；试送设备：塘北书院开关站10kV塘北二期开闭所Ⅱ路线926开关
10日07:55 联/配调俞剑铭令陈群皇：塘北书院开闭所10kV塘北二期开闭所Ⅱ路线926开关由热备用转运行，10日07:58操作成功
10日08:10 联/配调陈冠珠令陈群皇：塘北二期开闭所10kV塘北二期开闭所Ⅱ路线902开关由热备用转运行，10日08:15操作成功</t>
  </si>
  <si>
    <t>塘北书院开关站10kV塘北二期开闭所Ⅱ路线926线路后段及塘北二期配电室10kV塘北二期配电室II路线902线路后段经巡线无发现异常。</t>
  </si>
  <si>
    <t>10kV明夏线913线路塘北二期配电室10kV塘北二期配电室II路线902负荷开关</t>
  </si>
  <si>
    <t>2023-05-10 07:06</t>
  </si>
  <si>
    <t>2023-05-10 08:15</t>
  </si>
  <si>
    <t>2023-05-10 14:00</t>
  </si>
  <si>
    <t>明夏线913线路</t>
  </si>
  <si>
    <t>2023-05-12 08:14</t>
  </si>
  <si>
    <t>7C55AEAD-81A0-4F23-A90E-AEB34D7752BB</t>
  </si>
  <si>
    <t>3523051000024185</t>
  </si>
  <si>
    <t>2023-05-10 08:00</t>
  </si>
  <si>
    <t>2023-05-10 12:11</t>
  </si>
  <si>
    <t>2023年5月10日8:0 梅林变10kV月泉线919开关过流Ⅱ段保护动作跳闸，大电流闭锁重合闸，故障原因为：10kV木器厂支线#1杆至#2杆线路断线</t>
  </si>
  <si>
    <t>10日08:51 联/配调低压王佳俊令邹楚雄：10kV月泉线#2杆Z-My10开关由运行转冷备用，10日08:52操作成功(现场汇报：信号不好，转人工下令，以下同)
10日08:56联/配调王佳俊遥控操作_：梅林变10kV月泉线919开关
由热备用转运行，于10日08:56控合成功
10日09：01 通知三石水电站、石桥二级电站、月泉电站、曲江水电站、下坂寮水电站可以并网发电
10日8:00 DMS系统研判：梅林变10kV月泉线919开关过流Ⅱ段保护动作跳闸，大电流闭锁重合闸，即通知书洋所邹楚雄组织人员巡线，通知山城运维站郑顺雨进站检查站内设备
10日8:10 确认三石水电站、石桥二级电站、月泉电站、汶水坑电站、塔下湖洋坑电站、曲江水电站、下坂寮水电站发电机组确已停机解列
10日08:18 山城运维站郑顺雨报：梅林变10kV月泉线919开关过流Ⅱ段保护动作跳闸，大电流闭锁重合闸，故障相AB相，故障电流2979.6A，站内设备巡视无异常
10日08:57  联/配调王佳俊收到现场邹楚雄汇报：10kV木器厂支线#1杆至#2杆线路断线，申请10kV月泉线#2杆Z-My10开关由运行转冷备用，试送梅林变10kV月泉线919开关
10日11:40 书洋所杨艺东汇报：10kV上田线文峰支线#19杆Z-Ss49开关本体故障，申请10kV上田线文峰支线#19杆Z-Ss49开关由热备用转冷备用。
10日11:40 联/配调钟海滩令杨艺东：10kV上田线文峰支线#19杆Z-Ss49开关由热备用转冷备用。10日11:42操作成功
10日11:42 书洋所杨艺东申请试送10kV上田线文峰支线#11杆Z-Ss06开关由冷备用转运行，同意。
10日11:42 联/配调钟海滩令杨艺东：10kV上田线文峰支线#11杆Z-Ss06开关由冷备用转热备用，10日11:43操作成功
10日11:43 联/配调林佳萍遥控操作_：10kV上田线文峰支线#11杆Z-Ss06开关由热备用转运行，于11:43控合成功，线路正常</t>
  </si>
  <si>
    <t>2023-05-10 22:00</t>
  </si>
  <si>
    <t>381C12A0-3F20-48F4-9D10-75912EBBA5DD</t>
  </si>
  <si>
    <t>GZ13515623050029</t>
  </si>
  <si>
    <t>3523051000032569</t>
  </si>
  <si>
    <t>2023-05-10 08:07</t>
  </si>
  <si>
    <t>2023-05-10 13:55</t>
  </si>
  <si>
    <t>2023年05月10日08：07接汇报：丹阳变10kV朱公线632线路定田支线#003定田一开关无法合上需抢修，09:50隔离10kV朱公线#066刀闸停电抢修， 抢修结束后于13:58恢复送电</t>
  </si>
  <si>
    <t>10日08：07蓼沿所熊伟汇报：10kV定田支线#003定田一开关无法合上需抢修，08时07分，联/配调叶岳凤发布停电信息，发布设备为定田支线#003定田一开关，通知相关人员巡视定田支线#003定田一开关及其之后设备。08时12分巡视人刘敏,熊伟 接受通知，开始巡线。
10日08:52  联/配调林超收到现场蓼沿所刘敏汇报：
故障原因：配网设备故障；故障现象：10kV定田支线#003定田一开关架空类柱上开关本体烧毁；
故障点：10kV定田支线#003定田一开关
10日09:01 申请配电故障抢修单NO：FZ-LJ-PQ-2023-0072，工作负责人：刘敏
工作内容：10kV定田支线#003更换开关，安全措施：
10kV朱公线#066刀闸转分闸
10日09:10 联/配调林超令蓼沿所熊伟:10kV朱公线#066刀闸由合闸转分闸，10日09:50操作成功
10日10：06抢修许可票号：FZ-LJ-PQ-2023-0072，抢修负责人：刘敏
抢修任务：10kV定田支线#003更换开关，抢修安措：
10kV朱公线#066刀闸转分闸
10日13:38抢修终结：票号：FA-LJ-PQ-2023-0072，抢修负责人：刘敏，抢修任务：10kV定田支线#003更换开关，抢修安措：
10kV朱公线#066刀闸转分闸。
送电指令票详见指令票NO：连江2023050099
送电成功，结束流程</t>
  </si>
  <si>
    <t>因丹阳变母线短路调度拉路研判发现10kV朱公线632线路定田支线#003定田一开关无法合上，联系厂家检查控制器正常判断是本体故障。</t>
  </si>
  <si>
    <t>福州.丹阳变10kV朱公线632线路定田支线#003定田一开关</t>
  </si>
  <si>
    <t>2023-05-11 10:00</t>
  </si>
  <si>
    <t>2023-05-10 16:32</t>
  </si>
  <si>
    <t>13DKX-32505</t>
  </si>
  <si>
    <t>22DCE364-CF6E-4440-89CD-B25E6F797192</t>
  </si>
  <si>
    <t>3523051000060568</t>
  </si>
  <si>
    <t>2023-05-10 10:44</t>
  </si>
  <si>
    <t>2023年05月10日 09：06 10kV岱边线#43开关跳闸（用采停电事件），现场检查开关在热备用状态（开关保护未投跳闸，QK开关处就地位置，原因待分析），线路巡视无异常，于10：43试送成功</t>
  </si>
  <si>
    <t>10日9:10  10kV岱边线#43杆用采上传停电事件，09时17分巡视人陈新武 接受通知，开始巡线。 
10日10：41 航城所刘天国汇报：10kV岱边线#43开关在热备用状态，现场无保护信号，开关保护未投跳闸，QK开关处就地位置，线路巡视无异常，具备送电条件
10日10:43联/配调陈泽人遥控操作_：长乐变10kV岱边线923开关由热备用转运行于10日10:43控合成功
无需抢修类型归档:试送成功，已全部复电。</t>
  </si>
  <si>
    <t>龙津变10kV佑林Ⅱ线935（岱边线#43杆开关）</t>
  </si>
  <si>
    <t>2023-05-10 09:07</t>
  </si>
  <si>
    <t>2023-05-10 18:00</t>
  </si>
  <si>
    <t>10kV佑林Ⅱ线935线路</t>
  </si>
  <si>
    <t>E32D9018-28DB-473B-A360-658DEFDC8A8E</t>
  </si>
  <si>
    <t>LS13595623050023</t>
  </si>
  <si>
    <t>3523051000071073</t>
  </si>
  <si>
    <t>2023-05-10 10:20</t>
  </si>
  <si>
    <t>2023-05-10 15:43</t>
  </si>
  <si>
    <t>2023年5月10日9:54  东游变10kVⅠ段母线A相全失地，故障原因：10kV河岭线#209-5A杆宝坑电站配变A相避雷器击穿</t>
  </si>
  <si>
    <t>10日9:59 DMS研判东游变10kVⅠ段母线A相全失地(东游变10kVⅠ段母线A相电压为1.44kV,B相电压为10.44kV,C相电压为9.24kV,零序电压为92.75V,)。
10日09:55 联/配调杨东令曹浩楠：10kV党口线#100杆KY199开关由运行转热备用，10日09:56操作成功，失地未消失
10日09:56 联/配调杨东令曹浩楠：10kV党口线#062杆KY197开关由运行转热备用，10日09:57操作成功，失地未消失
10日09:57 联/配调杨东令曹浩楠：10kV党口线#011+1杆KY1153开关由运行转热备用，10日09:58操作成功，失地未消失
10日09:59 联/配调杨东令曹浩楠：10kV党口线#011+1杆KY1153开关由热备用转运行，10日10:00操作成功
10日10:00 联/配调杨东令曹浩楠：10kV党口线#062杆KY197开关由热备用转运行，10日10:01操作成功
10日10:02 联/配调杨东令曹浩楠：10kV党口线#100杆KY199开关由热备用转运行，10日10:03操作成功
10:03 里炉电站叶轻龙、张地电站宋士青汇报：机组停机
10日10:04 联/配调邱铭洪令杨东：10kV河岭线#160杆KY264开关由运行转热备用，10日10:06操作成功，失地消失，并通知建瓯远程吴成芳及东游所晋涛
10日11:56 东游所晋涛汇报：10kV河岭线#160杆至张地支线#02杆巡线无异常，申请10kV河岭线张地支线#02杆KY245开关转热备用
10日12:00 联/配调曹浩楠令晋涛：10kV河岭线张地支线#02杆KY245开关由运行转热备用，10日12:01操作成功，人员已在安全位置
10日12:03 联/配调邱铭洪令杨东：10kV河岭线#160杆KY264开关由热备用转运行，10日 12：06执行完毕；同时东游变10kVⅠ段母线A相失地，
10日 12:07 联/配调邱铭洪令杨东：10kV河岭线#160杆KY264开关由运行转热备用，于10日 12:08执行完毕，失地消失，并通知东游所晋涛
10日13:23 东游所晋涛汇报：10kV河岭线#204杆K285开关已跳闸，现场处热备用
10日15:03 东游所晋涛汇报： 10kV河岭线#209-5A杆宝坑电站配变A相避雷器击穿，用户已用绝缘棒挑开，现场验收合格，具备送电条件，人员已在安全位置，申请试送10kV河岭线#160杆KY264开关
10日15:07 联/配调杨东令邱铭洪：10kV河岭线#160杆KY264开关由热备用转运行，10日15:09操作成功，正常
10日 15:15 东游所晋涛汇报： 10kV河岭线#204杆后段线路巡线无异常，具备送电条件，人员已在安全位置，申请试送10kV河岭线#204杆K285开关
10日15:18 联/配调杨东令晋涛：10kV河岭线#204杆K285开关由热备用转运行，10日15:26操作成功
10日 15:31 东游所晋涛汇报： 10kV河岭线张地支线#02杆后段线路巡线无异常，具备送电条件，人员已在安全位置，申请试送10kV河岭线张地支线#02杆KY245开关
10日15:35 联/配调杨东令晋涛：10kV河岭线张地支线#02杆KY245开关由热备用转运行，10日15:37操作成功，并通知建瓯远程吴成芳
15:38 通知里炉电站叶轻龙、张地电站宋士青：机组开机</t>
  </si>
  <si>
    <t>10kV河岭线#160杆至#209-5A杆</t>
  </si>
  <si>
    <t>2023-05-10 10:19</t>
  </si>
  <si>
    <t>2023-05-10 17:00</t>
  </si>
  <si>
    <t>7352fdef-4bc3-40f5-a17e-ea11341e25bb</t>
  </si>
  <si>
    <t>757E11FC-0164-4741-8F42-CB72568AC791</t>
  </si>
  <si>
    <t>3523051000079442</t>
  </si>
  <si>
    <t>2023-05-10 10:59</t>
  </si>
  <si>
    <t>2023-05-10 12:59</t>
  </si>
  <si>
    <t>2023年10日10:54 长乐变10kV南区Ⅱ线928开关跳闸，限时电流速断保护动作，重合闸动作，重合成功，随即10k南区Ⅱ线#36联村旁开关跳闸，过流I段动作，故障原因为麦当劳配电室用户（10kV南区Ⅱ线#44）内部故障，隔离后于12：49复电。11日13:46，用户内部故障处理完毕，恢复送电。</t>
  </si>
  <si>
    <t>10日10:59  长乐变10kV南区Ⅱ线928开关跳闸，限时电流速断保护动作，重合闸动作，重合成功，随即10k南区Ⅱ线#36联村旁开关跳闸，过流I段动作，即通知金峰运维林正昆，巡视跳闸点10kV南区Ⅱ线#36联村旁开关，及其之后的设备。11时10分巡视人陈新武 接受通知，开始巡线。
10日12：20航城所刘天国汇报：巡视发现麦当劳配电室用户（10kV南区Ⅱ线#44）内部故障，其余线路巡视无异常，申请断开10kV南区Ⅱ线#44刀闸，试送10kV南区Ⅱ线#36联村旁开关
14：09金峰运维邓小龙汇报：10：55长乐变10kV南区Ⅱ线928开关跳闸，限时电流速断保护动作，重合闸动作，重合成功，故障相ABC，最大故障电流45.3A，现场检查设备无异常
10日12:25 联/配调黄剑东令陈新武:10kV南区Ⅱ线#44刀闸由合闸转分闸10日12:25下令
10日12:26 联/配调陈泽人令陈新武:10kV南区Ⅱ线#44刀闸由合闸转分闸，10日12:44操作成功
10日12:49联/配调黄剑东遥控操作_：10kV南区Ⅱ线#36联村旁开关由热备用转运行于10日12:49控合成功
11:59 航城供电所刘天国：麦当劳配电室（10kV南区Ⅱ线#44）用户内部故障已处理，具备送电条件
12:03 令航城供电所赖如栋：汇报：麦当劳配电室向10kV南区Ⅱ线#44侧用户内部0.4kV开关及刀闸在断开位置、10kV南区Ⅱ线#44刀闸由分闸转合闸（13:46完成）
2023年05月11日13:49麦当劳配电室（10kV南区Ⅱ线#44）用户内部故障已处理完毕，详见遗留用户单FZCLYLYH20230510001</t>
  </si>
  <si>
    <t>#44杆用户内部小动物短路</t>
  </si>
  <si>
    <t>长乐变10kV南区Ⅱ线928(南区Ⅱ线#36联村旁开关)</t>
  </si>
  <si>
    <t>2023-05-10 10:58</t>
  </si>
  <si>
    <t>2023-05-11 17:00</t>
  </si>
  <si>
    <t>10kV南区Ⅱ线928</t>
  </si>
  <si>
    <t>7AFFCDB9-7752-4572-93D3-6FA79FB99519</t>
  </si>
  <si>
    <t>GZ13556023050055</t>
  </si>
  <si>
    <t>3523051000101974</t>
  </si>
  <si>
    <t>2023-05-10 13:08</t>
  </si>
  <si>
    <t>2023-05-11 01:14</t>
  </si>
  <si>
    <t>2023年5月10日 13:07 供电所汇报故障原因：安东变10kV振东Ⅲ回#35杆振东Ⅲ回Ⅱ分段02开关后段有火灾，配合停电。办理抢修单隔离#45杆后端火灾受损用户，其余线路于2023年5月11日1:13 恢复送电。
（11日16:08除恒利支线外，其余线路均恢复送电）</t>
  </si>
  <si>
    <t>13:07 东石所杨皆得汇报调控陈俊鹏：安东变10kV振东Ⅲ回#35杆振东Ⅲ回Ⅱ分段02开关后段有火灾，需配合停电。
13时07分，联/配调陈俊鹏发布停电信息，发布设备为振东Ⅲ回#35杆振东Ⅲ回Ⅱ分段02开关，通知相关人员巡视振东Ⅲ回#35杆振东Ⅲ回Ⅱ分段02开关及其之后设备。13时14分巡视人杨皆得接受通知，开始巡线。
10日13:12 联/配调陈俊鹏令杨皆得：10kV振东Ⅲ回#35杆振东Ⅲ回Ⅱ分段02开关由运行转热备用，10日13:14操作成功
10日21:06 申请配电故障抢修单NO：QZ-JJ-PQ-2023-0035，工作负责人：杨皆得，工作内容：在10kV振东Ⅲ回#45杆，进行导线开断，新装G12795刀闸并搭接，安全措施：10kV振东Ⅲ回#35杆振东Ⅲ回Ⅱ分段02开关、021刀闸，10kV振东Ⅲ回#40杆振东Ⅲ回井林2#变支线04开关、041刀闸，10kV振东Ⅲ回#37杆振东Ⅲ回井林9#变支线03刀闸，10kV振东Ⅲ回#41杆振东Ⅲ回与振东Ⅱ回联络K2898开关、G2898刀闸。
10日21:07 联/配调陈俊鹏令杨皆得：10kV振东Ⅲ回#35杆振东Ⅲ回Ⅱ分段02开关由热备用转冷备用，10日21:13操作成功
10日21:14 联/配调陈俊鹏令杨皆得：10kV振东Ⅲ回#37杆井林9#变支线03刀闸由合闸转分闸，10日21:22操作成功
10日21:22 联/配调陈俊鹏令杨皆得：10kV振东Ⅲ回#40杆井林2#变支线04开关由运行转冷备用，10日21:30操作成功
10日21:30 联/配调陈俊鹏令杨皆得：10kV振东Ⅲ回#41杆振东Ⅲ回与振东Ⅱ回联络K2898开关由热备用转冷备用，10日21:38操作成功
10日 22:03 调控陈俊鹏抢修许可票号：QZ-JJ-PQ-2023-0035,抢修负责人：杨皆得。
11日00:34 调控孙轩抢修终结：票号：QZ-JJ-PQ-2023-0035，抢修负责人：杨皆得。
送电票：QZJY23050020，11日00:35开始执行，11日01时12分执行完毕。
11日15:48 东石所黄共望汇报调控黄文远：10kV振东Ⅲ回#45杆后段线路除恒利支线外，均巡视无异常具备送电条件。
15:48 调控黄文远下令东石所黄共望：10kV振东Ⅲ回#47杆恒利支线15刀闸由合闸转分闸，并于15:51汇报操作完毕。
15:51东石所黄共望汇报调控叶聪斌：10kV振东Ⅲ回#52A杆晋江农家亲食品有限责任公司配变确在冷备用状态（暂停），10kV振东Ⅲ回#52A杆农家亲食品支线06开关确在冷备用状态。
15:54调控叶聪斌下令东石所黄共望：10kV振东Ⅲ回#45杆G12795刀闸由分闸转合闸，并于16:04汇报操作完毕。
16:05调控叶聪斌下令东石所黄共望：10kV振东Ⅲ回#52A杆农家亲食品支线06开关由冷备用转运行，并于16:08汇报操作完毕，线路运行正常。</t>
  </si>
  <si>
    <t>火灾造成公用设备或线路损坏。</t>
  </si>
  <si>
    <t>安东变10kV振东Ⅲ回916线路振东Ⅲ回#35杆振东Ⅲ回Ⅱ分段02开关</t>
  </si>
  <si>
    <t>2023-05-10 13:07</t>
  </si>
  <si>
    <t>2023-05-11 01:12</t>
  </si>
  <si>
    <t>2023-05-11 03:00</t>
  </si>
  <si>
    <t>安东变10kV振东Ⅲ回916</t>
  </si>
  <si>
    <t>2023-05-11 08:08</t>
  </si>
  <si>
    <t>61EDFC7C-FC8C-4E20-BBF7-48719BDF5318</t>
  </si>
  <si>
    <t>LS13585823050020</t>
  </si>
  <si>
    <t>3523051000104491</t>
  </si>
  <si>
    <t>2023-05-10 13:24</t>
  </si>
  <si>
    <t>2023-05-1012:36 西城变10kVⅠ段母线B相失地(A相电压为10.12,B相电压为0.09,C相电压为10.22,零序电压为103.23,)无选线信号。故障原因为：10kV开发区VI回#001杆至#001-1杆导线断线</t>
  </si>
  <si>
    <t>10日12:36 西城变电站失地(西城变电站.10kV.Ⅰ段母线A相电压为10.12,B相电压为0.09,C相电压为10.22,零序电压为103.23,)。即通知抢修班组
10日12:42联/配调吴晓霞遥控操作_：10kV音头线913线路#075杆支线开关由运行转热备用，于10日12:42控分成功接地信号存在
10日12:43联/配调吴晓霞遥控操作_：西城变电站.10kV.音头线间隔.913开关由运行转热备用，于10日12:43控分成功接地信号存在
10日12:44联/配调吴晓霞遥控操作_：西城变电站.10kV.音头线间隔.913开关由热备用转运行，于10日12:44控合成功
10日12:45联/配调吴晓霞遥控操作_：10kV音头线913线路#075杆支线开关由热备用转运行，于10日12:45控合成功
10日12:50联/配调陈玲【顺控】遥控操作_：10kV七尺线9C22线路#39杆分段开关由运行转热备用，于10日12:50控分失败
10日12:52 联/配调陈玲令吴晓霞：10kV七尺线9C22线路#39杆分段开关由运行转热备用，10日12:53操作成功
10日13:15联/配调吴晓霞遥控操作_：西城变电站.10kV.开发区Ⅵ回间隔.919开关由运行转热备用，于10日13:15控分成功接地信号存在
10日13:17联/配调吴晓霞遥控操作_：西城变电站.10kV.安坪线间隔.921开关由运行转热备用，于10日13:17控分成功接地信号存在
10日13:19联/配调吴晓霞遥控操作_：西城变电站.10kV.安坪线间隔.921开关由热备用转运行，于10日13:19控合成功
10日12:57 联/配调陈玲令吴晓霞：10kV七尺线9C22线路#007杆K1074开关由运行转热备用，10日12:58操作成功
10日13:02 联/配调陈玲令吴晓霞：10kV七尺线9C22线路#007杆K1074开关由热备用转运行，10日13:03操作成功
10日13:24 西城变电站失地(西城变电站.10kV.Ⅰ段母线A相电压为10.12,B相电压为0.09,C相电压为10.22,零序电压为103.23,)。即通知抢修班组巡视西城变电站.10kV.开发区Ⅵ回间隔.919开关及其之后的设备。13时28分巡视人吴发潜、郑明怿接受通知，开始巡线。
10日13:03 联/配调陈玲令吴晓霞：10kV七尺线9C22线路#039-6杆(右线)K1077开关由热备用转运行，10日13:04操作成功
10日13:35  联/配调吴晓霞收到现场吴发潜汇报：现场确认跳闸开关为：10kV开发区Ⅵ回919开关；保护动作：；
隔离设备：10kV开发区VI回#025杆K1050开关；隔离状态：冷备用；试送设备：10kV兴头电站线917线路#11甲杆分段开关及分段刀闸；故障备注：10kV开发区VI回#001杆至#001-1杆导线断线
10日13:37 联/配调吴晓霞令吴发潜：10kV开发区Ⅵ回919线路#025杆(左线)K1050开关由运行转热备用，10日13:45操作成功
10日13:53 联/配调吴晓霞令卓巧花：10kV兴头电站线917线路#11甲杆(上线)分段开关由热备用转运行，10日13:54操作成功
10日17:26 申请配电故障抢修单NO：SM-YX-PQ-2023-0065，工作负责人：赖超，工作内容：在10kV开发区Ⅵ回919线路#001-1杆，进行带电修补导线；在10kV开发区Ⅵ回919线路#001-1杆，进行带电更换悬瓶，安全措施：110kV西城变10kV开发区Ⅵ回919线路重合闸，10kV开发区Ⅵ回919线路#001-1杆G1178刀闸。
10日17:33 联/配调陈玲令吴发潜：查10kV开发区Ⅵ回919线路#001-1杆刀闸确在分闸，10日17:34操作成功
10日17:35 联/配调陈玲令林知群：查西城变10kV开发区Ⅵ回919线路重合闸确在解除，10日17:35操作成功
10日 18:00抢修许可票号：SM-YX-PQ-2023-0065,抢修负责人：赖超,抢修任务：1、10kV开发区Ⅵ回919线路#001-1杆带电修补导线；2、10kV开发区Ⅵ回919线路#001-1杆带电更换悬瓶,抢修安措:110kV西城变10kV开发区Ⅵ回919线路重合闸,断开10kV开发区Ⅵ回919线路#001-1杆G1178刀闸
10日 21:43抢修终结票号：SM-YX-PQ-2023-0065,抢修负责人：赖超,抢修任务：1、10kV开发区Ⅵ回919线路#001-1杆，带电修补导线；2、10kV开发区Ⅵ回919线路#001-1杆，带电更换悬瓶,抢修安措:110kV西城变10kV开发区Ⅵ回919线路重合闸,断开10kV开发区Ⅵ回919线路#001-1杆G1178刀闸
送电票：SMYX</t>
  </si>
  <si>
    <t>西城变10kV开发区Ⅵ回919线路</t>
  </si>
  <si>
    <t>2023-05-10 13:23</t>
  </si>
  <si>
    <t>2023-05-10 23:00</t>
  </si>
  <si>
    <t>西城变10kV开发区Ⅵ回919</t>
  </si>
  <si>
    <t>C22E5997-2B17-4D7F-9BF9-E7F8564CFE0B</t>
  </si>
  <si>
    <t>LS1351515423050017</t>
  </si>
  <si>
    <t>3523051000106080</t>
  </si>
  <si>
    <t>8a0f688f46db11f00146db1331320526,FE38BD5DE7753EECE0408E0A3CC1683C,8a0e824d5a1bcaa5015b13d99e41215f,8a0f688f46db11f00146db13309504f8,8a0f688f46db11f00146db133151052e,8a0f688f46db11f00146db133141052c</t>
  </si>
  <si>
    <t>仓山综合配电运维八班,南屿供电所,南门变电运维班,仓山综合配电运维五班,晋安配电运检一班,台江配电运检班</t>
  </si>
  <si>
    <t>2023-05-10 13:28</t>
  </si>
  <si>
    <t>2023-05-10 14:51</t>
  </si>
  <si>
    <t>2023年5月10日 13:22  220kV先农变10kV郑安线671开关零序过流I段动作跳闸（半自动FA馈线），无重合闸，13:32试送送电正常，14:50 现场查看无异常</t>
  </si>
  <si>
    <t>2023年5月10日 13:22 监控汇报：先农变10kV郑安线671开关零序过流I段动作跳闸，无重合闸
查看DMS：无任何故障报文
10日13:30 联/配调陈石桢令沈博一:福州.先农变/10kV.郑安线671开关由热备用转运行，10日13:32操作成功，试送送电正常
14:09 DMS系统再次召测配变数据：10kV先农村5-162-9支甲农-先农村2#配变、10kV先农村5-162-14用户无电压采集数据上传，即通知金山所、仓抢
14:50 金山所林时霖、仓抢周鹏程汇报：现场查看10kV先农村5-162-9支甲农-先农村2#配变、10kV先农村5-162-14用户无异常
无需抢修类型归档:试送成功，已全部复电。</t>
  </si>
  <si>
    <t>先农变671郑安线路</t>
  </si>
  <si>
    <t>2023-05-10 13:27</t>
  </si>
  <si>
    <t>2023-05-10 20:00</t>
  </si>
  <si>
    <t>A0E5DC7C-3C56-441E-805B-7669068ED636</t>
  </si>
  <si>
    <t>GZ13576023050012</t>
  </si>
  <si>
    <t>3523051000108113</t>
  </si>
  <si>
    <t>2023-05-10 13:48</t>
  </si>
  <si>
    <t>2023-05-10 16:37</t>
  </si>
  <si>
    <t>2023-05-10 13:38 DMS监盘发现：桂林变10kVⅠ段母线C相失地(10.30,9.75,0.86)，13:43遥分10kV桂后联络线#027杆K1开关后失地信号消失，故障为：10kV恒发水务支线#6杆后端电缆炸毁（用户产权）</t>
  </si>
  <si>
    <t>10kV恒发水务支线#1杆至10kV富口线#048杆电缆破损起火（用户设备故障）</t>
  </si>
  <si>
    <t>加强线路巡视，普通分界开关更换为四遥开关</t>
  </si>
  <si>
    <t>桂林变电站10kV桂杞Ⅰ线#955线路桂后联络线#027杆K1开关</t>
  </si>
  <si>
    <t>2023-05-10 13:47</t>
  </si>
  <si>
    <t>935771</t>
  </si>
  <si>
    <t>配网电气班</t>
  </si>
  <si>
    <t>2023-05-10 18:33</t>
  </si>
  <si>
    <t>A6214880-61F3-4CDD-B2C4-13DF56E7A696</t>
  </si>
  <si>
    <t>LS13595923050020</t>
  </si>
  <si>
    <t>3523051000120223</t>
  </si>
  <si>
    <t>2023-05-10 15:10</t>
  </si>
  <si>
    <t>2023-05-10 16:39</t>
  </si>
  <si>
    <t>2023-05-10 15:09 10kV里山线#036杆ZY502开关跳闸于过流Ⅱ段保护，重合不成，故障原因：10kV里山线#089杆至#090杆毛竹压在导线上</t>
  </si>
  <si>
    <t>10kV里山线#036杆至贵旺矿业配电室</t>
  </si>
  <si>
    <t>2023-05-10 15:09</t>
  </si>
  <si>
    <t>E6F4A8CF-6088-446D-B10B-9A8F63987B68</t>
  </si>
  <si>
    <t>LS13585223050006</t>
  </si>
  <si>
    <t>3523051000122654</t>
  </si>
  <si>
    <t>2023-05-10 15:29</t>
  </si>
  <si>
    <t>2023-05-10 15:45</t>
  </si>
  <si>
    <t>15:25 南口所廖祥荣汇报：10kV草市线914#8杆树压导线，申请紧急拉停10kV草市线914#2杆分段开关。</t>
  </si>
  <si>
    <t>15时28分，联/配调林智发布停电信息，发布设备为草市线914#2分段开关，通知相关人员巡视草市线914#2分段开关及其之后设备。15时33分巡视人廖祥荣接受通知，开始巡线。15时33分巡视人程健、廖祥荣、张毅接受通知，开始巡线。
10日 15:28下令联调王柳：10kV草市线914#2分段开关由运行转热备用；15:29 执行完毕。
10日15:43  联/配调彭莉莎收到现场廖祥荣汇报：现场确认跳闸开关为：草市线914#2分段开关；保护动作：；试送设备：草市线914#2杆分段开关；故障现象：草市线914#8杆至#9杆树压导线已用绝缘棒挑开，不影响线路运行。；
故障点：草市线914#8杆至#9杆导线
10日15:44  联/配调林智收到现场廖祥荣汇报：现场确认跳闸开关为：草市线914#2分段开关；保护动作：；试送设备：草市线914#2杆分段开关；故障现象：草市线914#8杆至#9杆树压导线已用绝缘棒挑开，不影响线路运行。；
故障点：草市线914#8杆至#9杆导线
10日15:45联/配调彭莉莎遥控操作_：10kV草市线914#2杆分段开关由热备用转运行，于10日15:45控合成功</t>
  </si>
  <si>
    <t>2023-05-10 15:28</t>
  </si>
  <si>
    <t>AA616E9E-CAC5-4219-B6DE-A90302884800</t>
  </si>
  <si>
    <t>LS13535323050011</t>
  </si>
  <si>
    <t>3523051000126972</t>
  </si>
  <si>
    <t>2023-05-10 15:56</t>
  </si>
  <si>
    <t>2023-05-10 19:46</t>
  </si>
  <si>
    <t>2023年5月10日15:53 监控陈允鸿汇报：10kV坑地线953线路#063杆至末端杆配变均A相缺相，故障原因：10kV坑地线953线路#077杆至＃078杆A相导线断线</t>
  </si>
  <si>
    <t>2023年5月10日15:53 监控陈允鸿汇报：10kV坑地线953线路#063杆至末端杆配变均A相缺相，即通知郊区所何跃龙
5月10日16:03 联/调陈叶超收到郊区所吴永平汇报：群众反应，10kV坑地线953线路#077杆至＃078杆有导线断线，因路途较远，申请调停坑底变10kV坑地线953开关
10日16:06 联/配调陈允鸿遥控操作：坑底变10kV坑地线953开关由运行转热备用，于10日16:06控分成功
10日16:53 联/调陈允鸿收到郊区所何跃龙汇报：10kV坑地线953线路#001杆至#046杆巡线无异常，具备送电条件，申请10kV坑地线953线路#046杆046开关由运行转热备用，申请试送坑底变10kV坑地线953开关。
10日16:54 联/配调陈叶超令何跃龙：10kV坑地线953线路#046杆046开关由运行转热备用，10日16:55操作成功
10日16:57联/配调陈允鸿遥控操作：坑底变10kV坑地线953开关由热备用转运行，于10日16:57控合成功，线路恢复部分供电
10日17:57  联/配调高成中收到现场吴青雄汇报：巡线确认故障为：10kV坑地线953线路#077杆至＃078杆A相导线断线，需办理抢修
10日18:37 申请配电故障抢修单NO：ND-SN-PQ-2023-0006，工作负责人：雷满富，工作内容：在10kV坑地线953线路#077杆至＃078杆，进行A相导线断线抢修 ，安全措施：10kV坑地线953线路＃046杆046开关，10kV坑地线953线路＃046杆0461刀闸，10kV坑地线953线路＃081杆081开关，10kV坑地线953线路＃081杆0812刀闸，10kV坑地线953线路＃081杆0811刀闸，10kV坑地线953线路＃072-1杆072-1M2跌落式熔断器。
10日18:41联/配调高成中遥控操作：10kV坑地线953线路#081杆081开关由运行转热备用，于10日18:41控分成功
10日18:42 联/配调高成中令吴青雄：10kV坑地线953线路#046杆046开关查开关确在热备用10日18:42下令
10日 18:50抢修许可票号：ND-SN-PQ-2023-0006,抢修负责人：雷满富,抢修任务：1、10kV坑地线953线路#077杆至＃078杆，A相导线断线抢修 ,抢修安措:断开10kV坑地线953线路＃046杆046开关，断开10kV坑地线953线路＃046杆0461刀闸，断开10kV坑地线953线路＃081杆081开关，断开10kV坑地线953线路＃081杆0812刀闸，断开10kV坑地线953线路＃081杆0811刀闸，10kV坑地线953线路＃072-1杆072-1M2跌落式熔断器
10日 19:28抢修终结票号：ND-SN-PQ-2023-0006,抢修负责人：雷满富,抢修任务：1、10kV坑地线953线路#077杆至＃078杆A相导线断线抢修 ,抢修安措:断开10kV坑地线953线路＃046杆046开关，断开10kV坑地线953线路＃046杆0461刀闸，断开10kV坑地线953线路＃081杆081开关，断开10kV坑地线953线路＃081杆0812刀闸，断开10kV坑地线953线路＃081杆0811刀闸，10kV坑地线953线路＃072-1杆072-1M2跌落式熔断器
送电票：NDZS23050080，10日19:28开始执行，10日19:46执行完毕</t>
  </si>
  <si>
    <t>坑底变电站10kV坑地线953线路#063杆0631刀闸</t>
  </si>
  <si>
    <t>2023-05-10 15:55</t>
  </si>
  <si>
    <t>2023-05-10 21:00</t>
  </si>
  <si>
    <t>13DKX-24793</t>
  </si>
  <si>
    <t>B087AB98-6356-4B8D-BC70-961C69FBCBE8</t>
  </si>
  <si>
    <t>3523051000139001</t>
  </si>
  <si>
    <t>2023-05-10 16:17</t>
  </si>
  <si>
    <t>2023-05-10 16:24</t>
  </si>
  <si>
    <t>参内变10kV凤冠线913线路</t>
  </si>
  <si>
    <t>2023-05-10 16:14</t>
  </si>
  <si>
    <t>参内变10kV凤冠线913</t>
  </si>
  <si>
    <t>7a118158-0918-4986-ba2c-4c2589c14eee</t>
  </si>
  <si>
    <t>0CC08F6C-8C28-442C-B386-4402EDC25122</t>
  </si>
  <si>
    <t>3523051000150011</t>
  </si>
  <si>
    <t>2023-05-10 16:23</t>
  </si>
  <si>
    <t>2023-05-10 18:29</t>
  </si>
  <si>
    <t>2023-05-10 16:09 工业园变10kVⅠ段母线A相不完全失地。原因：10kV园北Ⅱ路#040-5杆至永圣电缆接线箱之间电缆烧毁（本质原因待分析）</t>
  </si>
  <si>
    <t>10kV园北Ⅱ路#003杆至调度大楼配电室</t>
  </si>
  <si>
    <t>2023-05-10 16:22</t>
  </si>
  <si>
    <t>工业园变10kV园北Ⅱ路907</t>
  </si>
  <si>
    <t>3FF6DF34-934F-4C6C-8CCC-AF541FA1F5AD</t>
  </si>
  <si>
    <t>F977D4A4-6409-4D27-9D5C-243D76EE23AE</t>
  </si>
  <si>
    <t>GZ1355525423050004</t>
  </si>
  <si>
    <t>3523051000158168</t>
  </si>
  <si>
    <t>2023-05-10 16:55</t>
  </si>
  <si>
    <t>2023-05-10 17:39</t>
  </si>
  <si>
    <t>10日16:53DMS研判塘西变10kV坪山线944线路负荷突降，查看DMS发现10kV坪山线阳江春晓二期1#环网柜（至阳江路前埭村1#环网柜）911开关跳闸，即通知洛江抢修谢良华。 故障原因为：查无异常，待分析。</t>
  </si>
  <si>
    <t>加强巡视，及时发现故障并消缺</t>
  </si>
  <si>
    <t>阳江春晓二期1#环网柜塘西变10kV坪山线944线路阳江春晓二期1#环网柜至阳江路前埭村1#环网柜911开关</t>
  </si>
  <si>
    <t>2023-05-10 16:54</t>
  </si>
  <si>
    <t>塘西变10kV坪山线944</t>
  </si>
  <si>
    <t>2023-05-10 20:26</t>
  </si>
  <si>
    <t>8DECB756-A0B9-43C5-9F8E-13BB7CF7DCA0</t>
  </si>
  <si>
    <t>LS13585923050012</t>
  </si>
  <si>
    <t>3523051000167027</t>
  </si>
  <si>
    <t>2023-05-10 17:10</t>
  </si>
  <si>
    <t>2023-05-10 18:02</t>
  </si>
  <si>
    <t>2023年5月10日17:07 DMS研判：10kV伍坊线904线路#65-1杆65-1D开关跳闸；强送不成功。故障原因为：</t>
  </si>
  <si>
    <t>10日17:08联/配调张旺遥控操作_：10kV伍坊线904线路#65-1杆65-1D柱上开关由热备用转运行，于10日17:08控合后跳闸
2023年5月10日17:07 DMS研判：10kV伍坊线904线路#65-1杆65-1D开关跳闸；强送不成功。即通知抢修班组巡视跳闸点10kV伍坊线904线路#65-1杆65-1D开关及其之后的设备，重点关注10kV伍坊线904线路#65-1杆65-1D开关之后区域。17时13分巡视人曾继发、陈国云接受通知，开始巡线。
10日17:56  联/配调罗志煌收到现场陈国云汇报：现场确认跳闸开关为：10kV伍坊线904线路#65-1杆65-1D开关；保护动作：；故障备注：经巡视10kV伍坊线904线路#65-26杆天华寺变C相避雷器遭雷击损坏，现场已无电气连接，现申请试送。
10日17:59联/配调罗志煌遥控操作_：10kV伍坊线904线路#65-1杆65-1D开关由热备用转运行，于10日17:59控合成功</t>
  </si>
  <si>
    <t>安远变10kV伍坊线904线路#65-1杆65-1D开关</t>
  </si>
  <si>
    <t>2023-05-10 17:09</t>
  </si>
  <si>
    <t>2023-05-11 00:00</t>
  </si>
  <si>
    <t>F521928A-EE10-41A2-BEB3-21D70FF2CB29</t>
  </si>
  <si>
    <t>3523051000178030</t>
  </si>
  <si>
    <t>2023-05-10 17:43</t>
  </si>
  <si>
    <t>2023-05-10 19:01</t>
  </si>
  <si>
    <t>2023.05.10 17：43  监控（龚顺）汇报：DMS研判：10kV湖潭线912线路#029杆湖潭湖头G4767变失电，系统研判错误，故障原因：10kV湖潭线912线路建工范岔分线#002杆范岔隧道出口箱变用户内部故障</t>
  </si>
  <si>
    <t>2023.05.10 17：43  监控（龚顺）汇报：10kV湖潭线912线路#029杆湖潭湖头G4767变失电，即通知抢修班组阮立财对其线路进行巡线
10日18:33  联/调龚顺收到平溪所王志华汇报：现场确认10kV湖潭线912线路湖潭湖头G4767变处运行，巡线发现：10kV湖潭线912线路#026杆026开关和10kV湖潭线912线路建工范岔分线#002杆002开关跳闸，对10kV湖潭线912线路#026杆至10kV湖潭线912线路建工范岔分线#002杆进行巡线未发现异常，巡线人员已撤离，具备送电条件，申请试送 10kV湖潭线912线路#026杆026开关
10日18:35 联/配调高成中遥控操作：10kV湖潭线912线路#026杆026开关由热备用转运行，于10日18:35控合成功，线路恢复部分供电
10日18:59  联/配调高成中收到现场王志华汇报：巡线发现故障为10kV湖潭线912线路建工范岔分线#002杆范岔隧道出口箱变用户内部故障，用户已自行隔离，巡线未发现其他异常，具备送电条件，申请试送10kV湖潭线912线路建工范岔分线#002杆002开关
10日19:00 联/配调高成中令王志华：10kV湖潭线912线路建工范岔分线#002杆002开关由热备用转运行，10日19:01操作成功，线路恢复正常供电</t>
  </si>
  <si>
    <t>10kV湖潭线912线路#029杆湖潭湖头G4767变</t>
  </si>
  <si>
    <t>81E6D788-A903-4975-AA99-41F70E3F045A</t>
  </si>
  <si>
    <t>LS13595623050025</t>
  </si>
  <si>
    <t>3523051000177914</t>
  </si>
  <si>
    <t>2023-05-10 17:53</t>
  </si>
  <si>
    <t>2023-05-10 21:32</t>
  </si>
  <si>
    <t>10kV丰乐线#075杆至岭头支线#197甲杆</t>
  </si>
  <si>
    <t>2023-05-10 17:52</t>
  </si>
  <si>
    <t>67588384385EC14AE0430A8E9DEAC14A0000</t>
  </si>
  <si>
    <t>C3912A0A-80B6-4315-BB2E-EE76F1136D14</t>
  </si>
  <si>
    <t>GZ1355525223050009</t>
  </si>
  <si>
    <t>3523051000203874</t>
  </si>
  <si>
    <t>2023-05-10 19:51</t>
  </si>
  <si>
    <t>2023-05-10 21:36</t>
  </si>
  <si>
    <t>10kV丰州线富春支线2#甲杆富春配变故障</t>
  </si>
  <si>
    <t>井山变10kV丰州线637线路</t>
  </si>
  <si>
    <t>2023-05-10 21:30</t>
  </si>
  <si>
    <t>故障原因待查。</t>
  </si>
  <si>
    <t>井山变10kV丰州线637</t>
  </si>
  <si>
    <t>2023-05-11 18:26</t>
  </si>
  <si>
    <t>DD4EEE62-40E6-402F-9570-66B1175E2825</t>
  </si>
  <si>
    <t>GZ13575623050017</t>
  </si>
  <si>
    <t>3523051000217371</t>
  </si>
  <si>
    <t>2023-05-10 21:15</t>
  </si>
  <si>
    <t>2023-05-10 22:39</t>
  </si>
  <si>
    <t>10日21:10 莒溪变电站莒溪变电站.10kV.Ⅰ段母线B相失地(A相电压为10.70,A相电压为10.57,B相电压为1.42,B相电压为1.42,C相电压为9.23,C相电压为9.21,零序电压为10.01,零序电压为0.00,)无选线信号。故障原因为：10kV 百鱼岭支线#013杆莲华#2配变高压B相避雷器击穿</t>
  </si>
  <si>
    <t>10日21:10 莒溪变电站失地(莒溪变电站.10kV.Ⅱ段母线A相电压为10.57,B相电压为1.42,C相电压为9.21,零序电压为10.01,莒溪变电站.10kV.Ⅰ段母线A相电压为10.70,B相电压为1.42,C相电压为9.23,零序电压为0.00,)。即通知抢修班组
10日21:13联/配调张澎【顺控】遥控操作_：10kV小莒支线#009杆K250开关由运行转热备用，于10日21:13控分成功
10日21:13联/配调张澎【顺控】遥控操作_：10kV朋庙联络支线#002杆K245开关由热备用转运行，于10日21:13控合成功
10日21:14联/配调张澎【顺控】遥控操作_：10kV莒庙线#047杆K008开关由运行转热备用，于10日21:14控分成功接地信号消失
10日21:15 莒溪变电站失地(莒溪变电站.10kV.Ⅱ段母线A相电压为10.57,B相电压为1.42,C相电压为9.21,零序电压为10.01,莒溪变电站.10kV.Ⅰ段母线A相电压为10.70,B相电压为1.42,C相电压为9.23,零序电压为0.00,)。即通知抢修班组巡视10kV莒庙线#047杆K008开关及其之后的设备。21时17分巡视人刘晓辉、谢贤光、张志毅、罗成接受通知，开始巡线。
10日22:32  联/配调张澎收到现场刘晓辉汇报：现场确认跳闸开关为：10kV莒庙线#047杆K008开关；保护动作：；
故障原因：雷害；故障现象：架空类无间隙避雷器本体击穿，其余线路查无异常；
故障点：10kV 百鱼岭支线#013杆莲华#2配变高压B相避雷器击穿，；故障备注：现场已将10kV百鱼岭支线#013杆避雷器用绝缘棒隔离
10日22:35联/配调张澎遥控操作_：10kV莒庙线#047杆K008开关由热备用转运行，于10日22:35控合成功，送电正常
10日22:36联/配调张澎遥控操作_：10kV小莒支线#009杆K250开关由热备用转运行，于10日22:36控合成功
10日22:37联/配调张澎遥控操作_：10kV朋庙联络支线#002杆K245开关由运行转热备用，于10日22:37控分成功（恢复正常运行方式）</t>
  </si>
  <si>
    <t>10kV莲华#2配变B相避雷器击穿</t>
  </si>
  <si>
    <t>开展10kV百鱼岭支线故障后特巡</t>
  </si>
  <si>
    <t>2023-05-10 21:14</t>
  </si>
  <si>
    <t>2023-05-11 04:00</t>
  </si>
  <si>
    <t>2023-05-10 23:08</t>
  </si>
  <si>
    <t>4BDD7233-55A9-4CE8-A735-62C20CBD7324</t>
  </si>
  <si>
    <t>GZ13575623050018</t>
  </si>
  <si>
    <t>3523051000217912</t>
  </si>
  <si>
    <t>2023-05-10 22:51</t>
  </si>
  <si>
    <t>10日21:32DMS监盘发现：10kV天马支线#002杆K246开关跳闸， 故障原因为：10kV天马支线#006杆G420刀闸A相瓷柱断裂</t>
  </si>
  <si>
    <t>10日21:33  即通知抢修班组巡视跳闸点10kV天马支线#002杆K246开关及其之后的设备。21时38分巡视人罗培伟、傅明俊、张志君、李金华、黄宗强接受通知，开始巡线。
10日22:42  联/配调张澎收到现场罗培伟汇报：现场确认跳闸开关为：10kV天马支线#002杆K246开关；保护动作：10kV天马支线#002杆K246开关零序分闸，i0=14.3A
隔离设备：10kV天马支线#006杆G420刀闸；
故障原因：雷害；故障现象：10kV天马支线#006杆G420刀闸A相瓷柱断裂
10日22:44 联/配调张澎令罗培伟：10kV天马支线#006杆G420刀闸由合闸转分闸，10日22:45操作成功
10日22:48 联/配调张澎令傅明俊：10kV天马支线#002杆K246开关由热备用转运行，10日22:51操作成功
11日15:58 申请配电故障抢修单NO：SG-LC-PD-2023026，工作负责人：陈胜伟
，工作内容：10kV天马支线#006杆带电更换G420刀闸（抢修），安全措施：1、解除10kV朋塘线968线路重合闸，2、断开10kV天马支线#006杆G420刀闸。
11日16:45抢修许可：票号：SG-LC-PD-2023026，抢修负责人：陈胜伟，抢修任务：10kV天马支线#006杆带电更换G420刀闸（抢修），抢修安措：1、解除10kV朋塘线968线路重合闸，2、断开10kV天马支线#006杆G420刀闸。
11日17:04抢修终结：票号：SG-LC-PD-2023026，抢修负责人：陈胜伟，抢修任务：10kV天马支线#006杆带电更换G420刀闸（抢修），抢修安措：1、解除10kV朋塘线968线路重合闸，2、断开10kV天马支线#006杆G420刀闸。
送电票：LC-ZLP-202305160，11日17:05开始执行，11日21时39分执行完毕。
20:43运检部罗道均报10kV天马支线#006杆G420刀闸更换（用户线路 ），经验收合格，具备送电条件 
20:47营销部魏振涌报10kV天马支线#006杆G420刀闸更换（用户线路 ），经验收合格，具备送电条件 ，
20:43运检部罗道均报10kV天马支线#006杆G420刀闸更换（用户线路 ），经验收合格，具备送电条件 
20:47营销部魏振涌报10kV天马支线#006杆G420刀闸更换（用户线路 ），经验收合格，具备送电条件 ，
2023年05月11日21:42天马电站专变（10kV天马支线#006杆G420刀闸）用户内部故障已处理完毕，详见遗留用户单LYLCYLYH20230510002</t>
  </si>
  <si>
    <t>10kV天马支线#006杆G420刀闸A相瓷柱断裂引起10kV天马支线#002杆K246开关跳闸</t>
  </si>
  <si>
    <t>加强线路巡视、测温发现有老旧设备列入计划进行消缺整改</t>
  </si>
  <si>
    <t>朋口变10kV朋塘线968线路天马支线#002杆K246开关</t>
  </si>
  <si>
    <t>2023-05-11 19:00</t>
  </si>
  <si>
    <t>2023-05-10 23:23</t>
  </si>
  <si>
    <t>251C106A-2E50-40A1-9B73-103BBE646712</t>
  </si>
  <si>
    <t>GZ13515723050030</t>
  </si>
  <si>
    <t>3523051000220685</t>
  </si>
  <si>
    <t>2023-05-11 00:26</t>
  </si>
  <si>
    <t>2023年05月10日22:46 新区变10kVI段母线B相完全失地（10.27,0.49,10.52），失地选线为10kV云龙线615线路,10kV后垅线#004甲官庄口开关跳闸后失地复归，11日00：22隔离10kV官庄线#027汇森宝开关至热备用后，于11日00：29恢复送电。汇森宝用户故障处理经试验合格后，于11日15:55恢复送电。</t>
  </si>
  <si>
    <t>10日22:46 新区变10kVI段母线B相完全失地（10.27,0.49,10.52），失地选线为10kV云龙线615线路,10kV后垅线#004甲官庄口开关跳闸后失地复归，即通知巡视跳闸点10kV后垅线#004甲官庄口开关，及其之后的设备，重点关注10kV后垅线#004甲官庄口开关后面区域，_22时54分巡视人陈仕伟,严学泮 接受通知，开始巡线。
11日00:16  联/配调谢世勤收到现场严学泮汇报：10kV后垅线#004甲官庄口开关至10kV官庄线027#汇森宝开关间线路巡线无异常，具备送电条件
申请10kV官庄线027#汇森宝开关转热备用后，试送10kV后垅线#004甲官庄口开关
11日00:18  联/配调谢世勤收到现场严学泮汇报：
11日00:19 联/配调林玲令严学泮:10kV官庄线#027汇森宝柱上开关由运行转热备用，11日00:22操作成功
11日00:23 联/配调谢世勤令严学泮:10kV后垅线#004甲官庄口柱上开关由热备用转运行，11日00:29操作成功
无需抢修类型归档:用户内部故障，已隔离。
11日15:36用检刘小峰汇报：汇森宝用户内部故障已处理，试验合格，具备送电条件，申请送电。
15:39令白樟所严学泮：10kV官庄线#027汇森宝开关由热备用转运行
15:55操作完毕，正常
2023年05月11日15:56汇森宝（10kV官庄线#027汇森宝开关）用户内部故障已处理完毕，详见遗留用户单FZMQYLYH20230511001</t>
  </si>
  <si>
    <t>22:46 新区变10kVI段母线B相完全失地（10.27,0.49,10.52），失地选线为10kV云龙线615线路,10kV后垅线#004甲官庄口开关跳闸后失地复归，11日00：22隔离10kV官庄线#027汇森宝开关至热备用后，于11日00：29恢复送电。</t>
  </si>
  <si>
    <t>新区变615云龙线（10kV后垅线#004甲官庄口开关）</t>
  </si>
  <si>
    <t>2023-05-10 22:50</t>
  </si>
  <si>
    <t>2023-05-11 05:00</t>
  </si>
  <si>
    <t>7004ECC6-8297-48D4-ABF9-6BCF289049CD</t>
  </si>
  <si>
    <t>GZ13515723050031</t>
  </si>
  <si>
    <t>3523051000220793</t>
  </si>
  <si>
    <t>2023-05-10 22:55</t>
  </si>
  <si>
    <t>2023-05-11 01:31</t>
  </si>
  <si>
    <t>2023年05月10日22:49  110kV新区变10kV新云线613线路，10kV云白线#067西溪开关跳闸,故障原因：10kV云白#189甲白云广电微波站避雷器故障，经处理于11日01：33恢复送电。</t>
  </si>
  <si>
    <t>10日22:55  10kV云白线#067西溪开关跳闸，即通知巡视跳闸点10kV云白线#067西溪开关，及其之后的设备。_23时00分巡视人黄永阳,严学泮 接受通知，开始巡线。
11日00:49  联/配调谢世勤收到现场严学泮汇报：经巡线发现10kV云白#189甲白云广电微波站避雷器故障已处理其他线路巡线无异常，申请试送10kV云白线#067西溪开关
11日00:52 联/配调林玲令严学泮:云白线#067西溪柱上开关由热备用转运行，11日01:32操作成功</t>
  </si>
  <si>
    <t>05月10日22:49  110kV新区变10kV新云线613线路，10kV云白线#067西溪开关跳闸,故障原因：10kV云白#189甲白云广电微波站避雷器故障，经处理于11日01：33恢复送电。</t>
  </si>
  <si>
    <t>福州.新区变10kV新区变613新云线路云白线#067西溪开关</t>
  </si>
  <si>
    <t>2023-05-10 22:54</t>
  </si>
  <si>
    <t>2023-05-11 01:43</t>
  </si>
  <si>
    <t>06C33BCA-0F8B-4723-8A07-3CCF54C3E79E</t>
  </si>
  <si>
    <t>3523051100010694</t>
  </si>
  <si>
    <t>2023-05-11 03:59</t>
  </si>
  <si>
    <t>2023-05-11 09:54</t>
  </si>
  <si>
    <t>2023年05月11日03:49DMS研判：10kV白塔线湖塘坂分线#016A杆线路后变台缺相。现场为10kV白塔线湖塘坂分线#003杆003开关跳闸。故障原因：：10kV白塔线湖塘坂分线#049杆-#51，因附近厂房着火，引起10kV白塔线湖塘坂分线#49杆电缆、10kV白塔线湖塘坂分线#49杆阳春专变、10kV白塔线湖塘坂分线#051杆群锋电机专变烧坏</t>
  </si>
  <si>
    <t>2023年05月11日03:49DMS研判：10kV白塔线湖塘坂分线#016A杆线路后变台缺相故障通知城郊所钟神明巡视10kV白塔线湖塘坂分线#016A杆016A1刀闸及其之后的设备，重点关注10kV白塔线湖塘坂分线#029杆至10kV白塔线湖塘坂分线#056杆之间区域。03时55分巡视人钟神明、兰清生接受通知，开始巡线。
11日04:09 联/配调丁铃令城郊所钟神明：查10kV白塔线湖塘坂分线#003杆003开关在热备用，11日04:09操作成功
11日04:11  联/配调丁铃收到现场城郊所钟神明汇报：10kV白塔线湖塘坂分线#084杆后巡线未发现异常，申请隔离后转电
11日04:13联/配调丁铃遥控操作_：10kV白塔线湖塘坂分线#084杆084开关由运行转热备用，于11日04:13控分成功
11日04:14联/配调丁铃遥控操作_：10kV沙溪线#057杆057开关由热备用转运行，于11日04:14控合成功，查正常（10kV白塔线湖塘坂分线#084杆后转沙溪线供电）
11日04:27  联/配调丁铃收到现场城郊所钟神明汇报：10kV白塔线湖塘坂分线#049杆-#51，因附近厂房着火，引起10kV白塔线湖塘坂分线#49杆电缆、10kV白塔线湖塘坂分线#49杆阳春专变、10kV白塔线湖塘坂分线#051杆群锋电机专变烧坏
申请隔离后送电
11日04:28 联/配调丁铃令城郊所钟神明：10kV白塔线湖塘坂分线#048杆048开关由运行转冷备用，11日04:33操作成功
11日04:36联/配调丁铃遥控操作_：10kV白塔线湖塘坂分线#003杆003开关由热备用转运行，于11日04:36控合失败
11日04:40 联/配调丁铃令安霞联调陈雄：10kV白塔线湖塘坂分线#003杆003开关由热备用转运行，11日04:41操作成功，查正常
11日04:46联/配调丁铃遥控操作_：10kV白塔线湖塘坂分线#057A杆057A开关由运行转热备用，于11日04:46控分失败，于11日04:56
11日04:46 联/配调丁铃令城郊所钟神明：10kV白塔线湖塘坂分线#057A杆057A开关由运行转冷备用11日04:46下令操作成功
11日04:58联/配调丁铃遥控操作_：10kV白塔线湖塘坂分线#084杆084开关由热备用转运行，于11日04:58控合成功，查正常
11日07:51 申请配电故障抢修单NO：20230511001，工作负责人：林惠滨
，工作内容：10kV白塔线湖塘坂分线#052杆直线杆改耐张杆、安装刀闸（抢修）
10kV白塔线湖塘坂分线#051杆直线杆改耐张杆（抢修），安全措施：10kV白塔线湖塘坂分线#057A杆057A开关，10kV白塔线湖塘坂分线#057A杆057A1刀闸，10kV白塔线湖塘坂分线#048杆048开关，10kV白塔线湖塘坂分线#048杆CJ00161刀闸。
11日08:05抢修许可：票号：20230511001，抢修负责人：林惠滨，抢修任务：10kV白塔线湖塘坂分线#052杆直线杆改耐张杆、安装刀闸（抢修）
10kV白塔线湖塘坂分线#051杆直线杆改耐张杆（抢修），抢修安措：10kV白塔线湖塘坂分线#057A杆057A开关，10kV白塔线湖塘坂分线#057A杆057A1刀闸，10kV白塔线湖塘坂分线#048杆048开关，10kV白塔线湖塘坂分线#048杆CJ00161刀闸。
11日09:22抢修终结：票号：20230511001，抢修负责人：林惠滨，抢修任务：10kV白塔线湖塘坂分线#052杆直线杆改耐张杆、安装刀闸（抢修）
10kV白塔线湖塘坂分线#051杆直线杆改耐张杆（抢修），抢修安措：10kV白塔线湖塘坂分线#057A杆057A开关，10kV白塔线湖塘坂分线#057A杆057A1刀闸，10kV白塔线湖塘坂分线#048杆048开关，10kV白塔线湖塘坂分线#048杆CJ00161刀闸。
送电票：NDAX23050220，11日09:27开始执行，11日09时45分执行完毕。</t>
  </si>
  <si>
    <t>韩阳变电站10kV白塔线湖塘坂分线#016A杆016A1刀闸</t>
  </si>
  <si>
    <t>2023-05-11 16:00</t>
  </si>
  <si>
    <t>610956</t>
  </si>
  <si>
    <t>5AEB5889-CF6A-427B-B406-BAAD0B3BDEAF</t>
  </si>
  <si>
    <t>GZ13575623050019</t>
  </si>
  <si>
    <t>3523051100012607</t>
  </si>
  <si>
    <t>2023-05-11 04:07</t>
  </si>
  <si>
    <t>2023-05-11 14:24</t>
  </si>
  <si>
    <t>11日4:0 莒溪变电站莒溪变电站.10kV.Ⅰ段母线B相失地(A相电压为10.83,A相电压为10.82,B相电压为1.59,B相电压为1.55,C相电压为9.32,C相电压为9.40,零序电压为9.99,零序电压为0.00,)无选线信号。故障原因为：10kV莒庙线#065杆B相悬瓶击穿</t>
  </si>
  <si>
    <t>11日04:04联/配调陈阳遥控操作_：10kV小莒支线#009杆K250开关由运行转热备用，于11日04:04控分成功接地信号存在
11日04:05联/配调张澎【顺控】遥控操作_：10kV朋庙联络支线#002杆K245开关由热备用转运行，于11日04:05控合成功
11日04:06联/配调张澎【顺控】遥控操作_：10kV莒庙线#047杆K008开关由运行转热备用，于11日04:06控分成功接地信号消失
11日4:8 莒溪变电站失地(莒溪变电站.10kV.Ⅱ段母线A相电压为10.82,莒溪变电站.10kV.Ⅱ段母线B相电压为1.59,C相电压为9.32,零序电压为9.99,A相电压为10.83,莒溪变电站.10kV.Ⅰ段母线B相电压为1.55,C相电压为9.40,零序电压为0.00,)。即通知抢修班组巡视10kV莒庙线#047杆K008开关及其之后的设备。06时16分巡视人刘晓辉、谢贤光、张志毅、罗成接受通知，开始巡线。06时32分巡视人刘晓辉、林桃生、罗卫东、谢贤光、张志毅、罗成接受通知，开始巡线。
11日10:15  联/配调赖茂淮收到现场张志毅汇报：故障原因：雷害；故障现象：10kV莒庙线#065杆B相悬瓶击穿架空类支柱绝缘子断裂脱落；故障点：10kV莒庙线#065杆B相悬瓶击穿
11日10:54 申请配电故障抢修单NO：LY-LC-PQ-2023-0020，工作负责人：张志毅，工作内容：在10kV莒庙线#065杆，进行B相悬瓶击穿更换抢修，安全措施：10kV莒庙线#052杆G011刀闸，10kV小莒支线#009杆K250开关，G289刀闸，10kV长滩支线#003杆K201开关，G036刀闸，10kV小莒支线#006杆K136开关，G291刀闸。
11日10:59联/配调傅勇遥控操作_：10kV长滩支线#003杆K201开关由运行转热备用，于11日10:59控分成功
11日10:59 联/配调傅勇令张志毅：10kV小莒支线#009杆K250开关由热备用转冷备用，11日11:02操作成功
11日10:59 联/配调傅勇令张志毅：10kV小莒支线#006K136开关查开关确在热备用，11日11:05操作成功
11日10:59 联/配调傅勇令张志毅：10kV小莒支线#006K136开关由热备用转冷备用，11日11:06操作成功
11日10:59 联/配调傅勇令张志毅：10kV长滩支线#003杆K201开关由热备用转冷备用，11日11:08操作成功
11日10:59 联/配调傅勇令张志毅：10kV莒庙线#052杆G011刀闸由合闸转分闸，11日11:10操作成功
11日 11:12抢修许可票号：LY-LC-PQ-2023-0020,抢修负责人：张志毅,抢修任务：1、10kV莒庙线#065杆，B相悬瓶击穿更换抢修,抢修安措:断开10kV莒庙线#052杆G011刀闸，断开10kV小莒支线#009杆K250开关，G289刀闸，断开10kV长滩支线#003杆K201开关，G036刀闸，断开10kV小莒支线#006杆K136开关，G291刀闸
11日 13:49抢修终结票号：LY-LC-PQ-2023-0020,抢修负责人：张志毅,抢修任务：1、10kV莒庙线#065杆，B相悬瓶击穿更换抢修,抢修安措:断开10kV莒庙线#052杆G011刀闸，断开10kV小莒支线#009杆K250开关，G289刀闸，断开10kV长滩支线#003杆K201开关，G036刀闸，断开10kV小莒支线#006杆K136开关，G291刀闸
送电票：LC-ZLP-202305157，11日13:49开始执行</t>
  </si>
  <si>
    <t>10kV莒庙线#065杆中相悬瓶击穿</t>
  </si>
  <si>
    <t>1、更换10kV莒庙线#065-#070杆悬瓶 2、开展10kV莒庙线故障后特巡</t>
  </si>
  <si>
    <t>2023-05-11 14:23</t>
  </si>
  <si>
    <t>2023-05-11 15:00</t>
  </si>
  <si>
    <t>5D203286-7025-4EF8-8194-E4D7FBFDB218</t>
  </si>
  <si>
    <t>GZ13555723050099</t>
  </si>
  <si>
    <t>3523051100014747</t>
  </si>
  <si>
    <t>2023-05-11 06:55</t>
  </si>
  <si>
    <t>2023-05-11 08:30</t>
  </si>
  <si>
    <t>2023.05.11 06:55感德所刘贵福汇报县调许海珊：困口大配变10kV站东甲633开关跳闸，故障原因：尾厝水电站内部故障</t>
  </si>
  <si>
    <t>2023.05.11 06:55感德所刘贵福汇报县调许海珊：困口大配变10kV站东甲633开关跳闸。06时59分巡视人李锦艺接受通知，开始巡线。
11日07:01  联/配调许海珊收到现场李锦艺汇报：现场确认困口大配变10kV站东甲633开关跳闸，故障原因：恶劣天气，线路巡视正常，具备送电条件
11日07:02 联/配调许海珊令李锦艺：困口大配变10kV站东甲633开关由热备用转运行，11日07:03感德所刘贵福汇报县调许海珊操作失败，即要求继续巡线
11日08:15 感德所刘贵福汇报调度陈凯亮：经巡视，发现10kV尾厝633线#37甲杆K002开关现场故障指示器动作，困口大配变10kV站东甲633开关后段线路至10kV尾厝633线#37甲杆K002开关线路巡视无异常，具备送电条件，申请断开10kV尾厝633线#37甲杆K002开关后进行试送。
11日08:17 联/配调陈凯亮令李锦艺：10kV尾厝633线#37甲杆K002开关由运行转热备用，11日08:18操作成功
11日08:19 联/配调陈凯亮令李锦艺：困口大配变10kV站东甲633开关由热备用转运行，11日08:21操作成功，试送正常。
11日16:05 感德所李锦艺汇报调度宋姝缈：经巡，故障原因为10kV尾厝电厂用户内部故障，现内部故障已处理完毕，具备送电条件，申请试送。11日16:05 联/配调宋姝缈令李锦艺：10kV尾厝633线#37甲杆K002开关由热备用转运行，16:30汇报操作完毕，送电正常。</t>
  </si>
  <si>
    <t>尾厝水电站内部故障</t>
  </si>
  <si>
    <t>洪佑变10kV福德684线路站东甲633开关</t>
  </si>
  <si>
    <t>2023-05-11 06:54</t>
  </si>
  <si>
    <t>2023-05-11 16:30</t>
  </si>
  <si>
    <t>2023-05-14 16:00</t>
  </si>
  <si>
    <t>2023-05-12 09:35</t>
  </si>
  <si>
    <t>79CA2BFAFC9C4BE790470F25CA2CF296421B</t>
  </si>
  <si>
    <t>86180ED8-4A28-467E-A2F8-2702C068E450</t>
  </si>
  <si>
    <t>GZ13565723050016</t>
  </si>
  <si>
    <t>3523051100016495</t>
  </si>
  <si>
    <t>2023-05-11 07:47</t>
  </si>
  <si>
    <t>2023-05-11 11:35</t>
  </si>
  <si>
    <t>11日07:47 紧急隔离10kV田坑支线#01杆Z-6556开关，故障原因：10kV南门分支线#03杆-#04杆C相断线</t>
  </si>
  <si>
    <t>11日07:47 联/配调苏小彬发布停电信息，发布设备为10kV田坑支线#01杆Z-6556开关，通知相关人员巡视10kV田坑支线#01杆Z-6556开关及其之后设备。07时58分巡视人张少斌、陈坤茂、苏志军、陈河忠接受通知，开始巡线。
11日07:47 联/配调杨金伟收到现场苏志军汇报：10kV南门分支线#03杆-#04杆C相断线，现已紧急将10kV田坑支线#01杆Z-6556开关转冷备用
11日08:02 联/配调杨金伟令苏志军：10kV田坑支线#11杆P-6654刀闸由合
闸转分闸，11日08:14操作成功
11日08:02 联/配调杨金伟令苏志军：10kV田坑支线#01杆Z-6556开关由冷备用转热备用，11日08:14操作成功
11日08:17联/配调苏小彬遥控操作_：10kV田坑支线#01杆Z-6556开关由热备用转运行，于11日08:17控合成功
11日08:44 联/配调杨金伟令苏志军：10kV壶嗣分支线#01A杆壶嗣村壶嗣配变由运行转热备用，11日09:05操作成功
11日08:44 联/配调杨金伟令苏志军：10kV南门分支线#06A杆壶嗣村南门配变由运行转热备用，11日09:05操作成功
11日08:46 申请配电故障抢修单NO：ZZ-PH-PQ-2023-0014，工作负责人：赖杰城，工作内容：在10kV南门分支线#03杆-#04杆，进行断线抢修，安全措施：10kV田坑支线#11杆P-6654刀闸，10kV南门分支线#06A杆壶嗣村南门配变高压跌落式熔断器和低压刀闸，10kV壶嗣分支线#01A杆壶嗣村壶嗣配变高压跌落式熔断器和低压刀闸。
11日09:07 联/配调杨金伟令苏志军：10kV田坑支线#19B杆壶嗣田坑配变由运行转热备用，11日10:12操作成功
11日09:07 联/配调杨金伟令苏志军：10kV石场分支线#01杆Z-6559开关由运
行转热备用，11日10:12操作成功
11日 10:14抢修许可票号：ZZ-PH-PQ-2023-0014,抢修负责人：赖杰城,抢修任务：1、10kV南门分支线#03杆-#04杆，断线抢修,抢修安措:断开10kV田坑支线#11杆P-6654刀闸，断开10kV南门分支线#06A杆壶嗣村南门配变高压跌落式熔断器和低压刀闸，断开10kV壶嗣分支线#01A杆壶嗣村壶嗣配变高压跌落式熔断器和低压刀闸
11日 10:53抢修终结票号：ZZ-PH-PQ-2023-0014,抢修负责人：赖杰城,抢修任务：1、10kV南门分支线#03杆-#04杆，断线抢修,抢修安措:断开10kV田坑支线#11杆P-6654刀闸，断开10kV南门分支线#06A杆壶嗣村南门配变高压跌落式熔断器和低压刀闸，断开10kV壶嗣分支线#01A杆壶嗣村壶嗣配变高压跌落式熔断器和低压刀闸
送电票：ZZPH23050063，11日10:53开始执行，11日11时34分执行完毕。</t>
  </si>
  <si>
    <t>10kV南门分支线#03杆-#04杆C相断线</t>
  </si>
  <si>
    <t>安厚变大径线914线路田坑支线#01Z-6556开关</t>
  </si>
  <si>
    <t>2023-05-11 13:00</t>
  </si>
  <si>
    <t>安厚变大径线914</t>
  </si>
  <si>
    <t>2023-05-11 11:48</t>
  </si>
  <si>
    <t>7F26510D-A26A-400E-B48E-0C5025BAE7A7</t>
  </si>
  <si>
    <t>3523051100021916</t>
  </si>
  <si>
    <t>2023-05-11 07:55</t>
  </si>
  <si>
    <t>2023-05-11 09:21</t>
  </si>
  <si>
    <t>11日7:55 普边南环网柜10kV进线901开关速断保护动作跳闸，重合闸未投；雩林环网柜10kV进线901开关速断保护动作跳闸，重合闸未投。故障原因：10kV泓盛机械一号箱变用户内部电容器组击穿；雩林环网柜至观音山环网柜10kV雩观箱线电缆故障</t>
  </si>
  <si>
    <t>11日7:55  DMS系统研判：普边南环网柜10kV进线901开关跳闸，即通知抢修班组巡视跳闸点普边南环网柜10kV进线901开关及其之后的设备。08时11分巡视人黄伟强、许锦龙、陈志忠、吴文伟接受通知，开始巡线。
11日08:45  联/配调林文露收到现场黄伟强汇报：现场巡视发现普边南环网柜10kV进线901开关速断保护动作跳闸，重合闸未投；雩林环网柜10kV进线901开关速断保护动作跳闸，重合闸未投。
11日08:50联/配调林文露收到现场黄伟强汇报：现场巡视发现10kV泓盛机械一号箱变用户内部电容器组击穿，现用户已将故障点隔离，经检查具备送电条件。
11日09:06联/配调林文露收到现场黄伟强汇报：现场巡视发现雩林环网柜至观音山环网柜10kV雩观箱线电缆故障，其他线路设备巡视无异常，要求将雩林环网柜10kV雩观箱线902开关转冷备用进行故障隔离并试送前段线路。
11日09:07 联/配调低压林文露令黄伟强：雩林环网柜10kV雩观箱线902开关由运行转冷备用，11日09:10操作成功
11日09:11 联/配调低压林文露令黄伟强：普边南环网柜10kV进线901开关由热备用转运行，11日09:16操作成功，线路运行正常
11日09:18 联/配调低压林文露令黄伟强：雩林环网柜10kV进线901开关由热备用转运行，11日09:20操作成功，线路运行正常</t>
  </si>
  <si>
    <t>10kV泓盛机械一号箱变用户内部电容器组击穿；雩林环网柜至观音山环网柜10kV雩观箱线电缆故障</t>
  </si>
  <si>
    <t>普边南环网柜10kV进线901开关</t>
  </si>
  <si>
    <t>2023-05-11 14:00</t>
  </si>
  <si>
    <t>6A9B3E20-EFE0-41A1-B037-68E4FC06FD7B</t>
  </si>
  <si>
    <t>LS1351515423050018</t>
  </si>
  <si>
    <t>3523051100057054</t>
  </si>
  <si>
    <t>FE38BD5DE7753EECE0408E0A3CC1683C,8a0e824d5a1bcaa5015b13dbfb442161</t>
  </si>
  <si>
    <t>仓山综合配电运维八班,高新区配电运检班</t>
  </si>
  <si>
    <t>2023-05-11 08:39</t>
  </si>
  <si>
    <t>2023-05-11 09:56</t>
  </si>
  <si>
    <t>2023年05月11日，螺城所吴钦梓汇报：10kV清富9.46.9支1农-青富村2#配变与10kV清富9.46.9支8农-青富村5#配变用户报没电；查看DMS，10kVV清富9.46.9清富.5柱上开关在热备用。经抢修班巡视无异常后，于09:42试送成功。</t>
  </si>
  <si>
    <t>2023年05月11日，螺城所吴钦梓汇报：10kV清富9.46.9支1农-青富村2#配变与10kV清富9.46.9支8农-青富村5#配变用户报没电；查看DMS，10kVV清富9.46.9清富.5柱上开关在热备用，即通知仓抢王奇贤与螺城所吴钦梓巡线。08时39分，联/配调谢熙承发布停电信息，发布设备为清富9.46.9清富.5柱上断路器，通知相关人员巡视清富9.46.9清富.5柱上断路器及其之后设备。
11日09:09  联/配调谢熙承收到现场螺城所吴钦梓汇报：10kV清富9.46.9支1农-青富村2#配变与10kV清富9.46.9支8农-青富村5#配变巡视无异常
11日09:40  联/配调谢熙承收到现场仓抢王文彬汇报：10kV清富9.46.9后端线路巡视无异常，申请试送
11日09:41 联/配调谢熙承令谢熙承:清富9.46.9清富.5柱上柱上开关由热备用转运行，11日09:42操作成功，试送成功
无需抢修类型归档:试送成功，已全部复电。</t>
  </si>
  <si>
    <t>清凉变916三江线路（10kV清富9-46-9）</t>
  </si>
  <si>
    <t>848043FE-3FC1-4F24-8C1E-912E3514F744</t>
  </si>
  <si>
    <t>GZ13595823050015</t>
  </si>
  <si>
    <t>3523051100060312</t>
  </si>
  <si>
    <t>2023-05-11 08:56</t>
  </si>
  <si>
    <t>2023-05-11 18:11</t>
  </si>
  <si>
    <t>2023年05月11日08:55 紧急拉停10kV洋连线039杆洋5KY-2开关，故障原因：10kV洋连线057杆倒杆（杆基因大雨冲刷塌方）</t>
  </si>
  <si>
    <t>11日08:10 仁寿供电所吴兴贵汇报：10kV洋连线057杆倒杆（系统正常），待到现场在隔离故障
11日08:11 与连墩电站王连根确认机组已停机
11日08:12 联系不到吕坑电站，即通知仁寿供电所吴兴贵联系吕坑电站
11日08:20 联/配调詹东伟令陈铭华：10kV仁连联络线01杆仁1KY-1开关由热备用转合环运行，11日08:21执行成功（DMS未变位，D5000电流变化不大）
11日08:22 通知仁寿供电所吴兴贵前往现场查看10kV仁连联络线01杆仁1KY-1开关状态
11日08:47 仁寿供电所吴兴贵汇报：10kV仁连联络线01杆仁1KY-1开关处运行
11日08:48 联/配调詹东伟令陈铭华：10kV洋连线吴墩支线02杆洋5KY-6开关由运行转热备用，11日08:51操作成功
11日08:52 与吕坑电站确认机组确已停机
11日08:53 仁寿供电所吴兴贵汇报：申请断开10kV洋连线039杆洋5KY-2开关
11日08:54 联/配调詹东伟令陈铭华：10kV洋连线039杆洋5KY-2开关由运行转热备用，11日08:55操作成功，即通知顺昌远程站车景霞及仁寿供电所吴兴贵
11日09:00 联/配调詹东伟令吴兴贵：10kV洋连线068杆洋5G-28刀闸由合闸转分闸，11日09:03操作成功
11日09:04 联/配调詹东伟令陈铭华：10kV洋连线吴墩支线02杆洋5KY-6开关由热备用转运行，11日09:05操作成功，即通知顺昌远程站车景霞
11日09:06 通知连墩电站王连根：可以开机
11日09:25 联/配调詹东伟令吴兴贵：10kV洋连线039杆洋5KY-2开关由热备用转冷备用，于09：:27执行完毕
09:28 通知运检部吕成：10kV洋连线068杆后端负荷已转至10kV仁寿Ⅰ线供电
11日09:29 联/配调陈伟东令仁寿所吴兴贵：10kV洋连线052杆洋5G-20刀闸由合闸转分闸，11日09:33操作成功
11日09:33 联/配调陈伟东令仁寿所吴兴贵：10kV洋连线054杆洋5G-6刀闸由合闸转分闸，11日09:34操作成功
11日09:40申请配电故障抢修单NO：NP-SC-PQ-2023-0017，工作负责人：陈儒有，工作内容：在10kV洋连线057杆，进行杆基塌方倒杆更换抢修；在10kV洋连线056、058杆，进行电杆倾斜校正，安全措施：10kV洋连线039杆洋5KY-2开关、洋5G-5刀闸，10kV洋连线052杆洋5G-20刀闸，10kV洋连线054杆洋5G-6刀闸，10kV洋连线068杆洋5G-28刀闸。
11日 09:42抢修许可票号：NP-SC-PQ-2023-0017,抢修负责人：陈儒有,抢修任务：1、10kV洋连线057杆，杆基塌方倒杆更换抢修；2、10kV洋连线056、058杆，电杆倾斜校正,抢修安措:断开10kV洋连线039杆洋5KY-2开关、洋5G-5刀闸，断开10kV洋连线052杆洋5G-20刀闸，断开10kV洋连线054杆洋5G-6刀闸，断开10kV洋连线068杆洋5G-28刀闸
11日14:50 查该故障单预计复电时间为2023年05月11日17:00，与仁寿所陈儒有确认无法在该时间内结束抢修并安排送电，申请故障单恢复时间修改至11日23:00，即通知顺昌远程站车锦霞，其告：停电信息无法同步，即报备"非常5+2"群
11日17:19抢修终结票号：NP-SC-PQ-2023-0017,抢修负责人：陈儒有,抢修任务：1、10kV洋连线057杆，杆基塌方倒杆更换抢修；2、10kV洋连线056、058杆，电杆倾斜校正,抢修安措:断开10kV洋连线039杆洋5KY-2开关、洋5G-5刀闸，断开10kV洋连线052杆洋5G-20刀闸，断开10kV洋连线054杆洋5G-6刀闸，断开10kV洋连线068杆洋5G-28刀闸
送电票：NPSJ23050191，11日17:21开始执行，11日18时24分执行完毕。</t>
  </si>
  <si>
    <t>0kV洋连线057杆，杆基塌方倒杆；056、058杆，电杆倾斜。</t>
  </si>
  <si>
    <t>10kV洋连线039杆至吴墩支线02杆</t>
  </si>
  <si>
    <t>2023-05-11 08:54</t>
  </si>
  <si>
    <t>2023-05-11 17:19</t>
  </si>
  <si>
    <t>607535</t>
  </si>
  <si>
    <t>洋墩变10kV洋连线905</t>
  </si>
  <si>
    <t>2023-05-16 08:18</t>
  </si>
  <si>
    <t>E3324A38-80A5-4D44-93D5-BF9DD1569F8D</t>
  </si>
  <si>
    <t>GZ13516223050041</t>
  </si>
  <si>
    <t>3523051100065676</t>
  </si>
  <si>
    <t>2023-05-11 09:37</t>
  </si>
  <si>
    <t>2023-05-11 10:18</t>
  </si>
  <si>
    <t>11日09:22 DMS研判10kV石竹Ⅰ路#058杆058开关跳闸，现场查无故障，09：53试送成功，恢复送电正常11日 16:00 宏路所钟毅巡线发现：10kV石竹Ⅰ路#085A杆引线温度异常烧损，申请带电更换，18:20引线更换完毕，送电正常</t>
  </si>
  <si>
    <t>11日09:37 DMS研判10kV石竹Ⅰ路#058杆058开关跳闸，即通知宏路所陈勇巡视跳闸点10kV石竹Ⅰ路#058杆058开关及其之后的设备。_10时15分巡视人宏路所陈勇 接受通知，开始巡线。
11日9:40  联/配调林昕洁收到现场宏路所陈勇汇报：申请隔离10kV凯旋城配电室后试送
11日09:40联/配调林文婷遥控操作_：10kV石竹Ⅰ路#085A凯旋城一柱上开关由运行转热备用于11日09:40控分成功
11日09:42 联/配调林文婷令宏路所陈勇:10kV石竹Ⅰ路#058杆058柱上开关由热备用转运行，11日09:50操作成功
11日09:50 联/配调林昕洁收到现场宏路所陈勇汇报：10kV凯旋城配电室查无异常，申请送电
11日09:53 联/配调林昕洁遥控操作:10kV石竹Ⅰ路#085A凯旋城一柱上开关由热备用转运于11日09:53控合成功
无需抢修类型归档:试送成功，已全部复电。
11日 16:00 宏路所钟毅巡线汇报：宏路所10kV石竹Ⅰ路#085A杆（右线）进行更换引线（引线温度异常烧损），申请带电更换
11日16：30 申请配电故障抢修单NO：FZ-FQ-PQ-2023-0144，工作负责人：薛淌正
，工作内容：10kV石竹Ⅰ路#085A杆（右线）进行更换引线（引线温度异常烧损），安全措施：
10kV石竹Ⅰ路#085A杆凯旋城一开关转冷备用
凯旋城10kV凯旋城分线903线路转检修
11日16:58联/配调林文婷遥控操作_：10kV石竹Ⅰ路#085A凯旋城一柱上开关由运行转热备用于11日16:59控分成功
11日17:17联/配调林文婷令宏路所钟毅：10kV石竹Ⅰ路#085A杆凯旋城一开关由热备用转冷备用；凯旋城10kV凯旋城分线903线路由热备用转检修 17:26执行完毕
11日 17:28抢修许可票号：FZ-FQ-PQ-2023-0144,抢修负责人：薛淌正,抢修任务：1、10kV石竹Ⅰ路#085A杆（右线），更换引线（引线温度异常烧损）,抢修安措:断开10kV石竹Ⅰ路#085A杆凯旋城一开关转冷备用，凯旋城10kV凯旋城分线903线路转检修
11日 17:45抢修终结票号：FZ-FQ-PQ-2023-0144,抢修负责人：薛淌正,抢修任务：1、10kV石竹Ⅰ路#085A杆（右线），更换引线（引线温度异常烧损）,抢修安措:断开10kV石竹Ⅰ路#085A杆凯旋城一开关转冷备用，凯旋城10kV凯旋城分线903线路转检修
11日 18:20 执行完毕送电指令票详见送电指令票：福清2023050212</t>
  </si>
  <si>
    <t>凯旋城小区合环转电涌流开关跳闸</t>
  </si>
  <si>
    <t>梧店变10kV石竹Ⅰ路611线路#058杆058开关</t>
  </si>
  <si>
    <t>2023-05-11 09:35</t>
  </si>
  <si>
    <t>2023-05-11 22:38</t>
  </si>
  <si>
    <t>383D58AD-0AD3-486E-A6A9-FED55F68A506</t>
  </si>
  <si>
    <t>GZ13516223050042</t>
  </si>
  <si>
    <t>3523051100071023</t>
  </si>
  <si>
    <t>2023-05-11 09:47</t>
  </si>
  <si>
    <t>2023-05-11 10:08</t>
  </si>
  <si>
    <t>11日9:21 10kV石竹Ⅱ路宏利分线#010凯旋城二开关跳闸,过流Ⅰ段保护动作,10kV石竹Ⅱ路#082杆宏利分线T000开关跳闸，故障原因为：查无异常，11日10：07恢复送电正常</t>
  </si>
  <si>
    <t>11日9:21 10kV石竹Ⅱ路宏利分线#010凯旋城二开关跳闸,过流Ⅰ段保护动作,10kV石竹Ⅱ路#082杆宏利分线T000开关跳闸，即通知宏路所陈勇巡视跳闸点，及其之后的设备。
11日09:49联/配调林文婷遥控操作_：10kV石竹Ⅱ路宏利分线#018杆L018柱上开关由热备用转运行于11日09:49控合成功
11日10:03  联/配调林文婷收到现场宏路所陈勇汇报：10kV凯旋城配电室查无异常，申请试送
11日10:07联/配调林文婷遥控操作_：10kV石竹Ⅱ路宏利分线#010凯旋城二柱上开关由热备用转运行于11日10:07控合成功</t>
  </si>
  <si>
    <t>福州.梧店变10kV石竹Ⅱ路612线路#082杆宏利分线T000开关</t>
  </si>
  <si>
    <t>2023-05-11 09:46</t>
  </si>
  <si>
    <t>2023-05-11 22:37</t>
  </si>
  <si>
    <t>C3D128DD-47DE-416C-8770-771BCC16BF5F</t>
  </si>
  <si>
    <t>GZ13516223050043</t>
  </si>
  <si>
    <t>3523051100076903</t>
  </si>
  <si>
    <t>2023-05-11 10:07</t>
  </si>
  <si>
    <t>2023-05-11 12:11</t>
  </si>
  <si>
    <t>11日10:03 10kV玉都线#082东月开关跳闸，过流Ⅰ段保护动作，故障原因为：10kV玉都线东刘分线#007杆东刘1#配变疑似有铁丝碰触导致短路。12:06故障处理完毕，恢复送电正常</t>
  </si>
  <si>
    <t>11日10:3 10kV玉都线#082东月开关跳闸，过流Ⅰ段保护动作，即通知东张所林振巡视跳闸点10kV玉都线#082东月开关及其之后的设备。_11时31分巡视人东张所黄书鸿 接受通知，开始巡线。
11日11:51  联/配调林文婷收到现场东张所林振汇报：10kV玉都线#082杆东月开关以下线路除东刘#1配变外查无异常，申请将10kV玉都线东刘分线#007杆东刘#1配变转空载运行后试送
11日11:52 联/配调林文婷令东张所林振:10kV玉都线东刘分线#007杆东刘1#配变由运行转空载运行，11日11:52操作成功
11日11:55 联/配调林文婷令东张所林振:10kV玉都线#082东月柱上开关由热备用转运行，11日12:00操作成功
11日12:02  联/配调林文婷收到现场东张所林振汇报：10kV玉都线东刘分线#007杆东刘1#配变疑似有铁丝碰触导致短路，现已处理完毕，具备送电条件
11日12:03 联/配调林文婷令东张所林振:10kV10kV玉都线东刘分线#007杆东刘1#配变由空载运行转运行，11日12:06操作成功
无需抢修类型归档:试送成功，已全部复电。</t>
  </si>
  <si>
    <t>异物接触导致过电流短路，是本次事故的直接原因。
存在问题
1.日常巡视把管不严格，线路维护不到位。
2、用户侧用电检查不到位，未能及时发现问题。
提升措施
1.列入故障后特巡计划，加强日常巡视
2、加强对用户侧用电检查，发现问题发放隐患整改通知书，督促用户进行整改消缺。</t>
  </si>
  <si>
    <t>镜洋变10kV玉都线#082东月开关</t>
  </si>
  <si>
    <t>2023-05-14 15:27</t>
  </si>
  <si>
    <t>E7D4BEB0-FE51-4053-B110-5A2871F2D59E</t>
  </si>
  <si>
    <t>GZ13535523050034</t>
  </si>
  <si>
    <t>3523051100086079</t>
  </si>
  <si>
    <t>2023-05-11 10:33</t>
  </si>
  <si>
    <t>2023-05-11 14:19</t>
  </si>
  <si>
    <t>2023年5月11日10:32监控卓小莲报：10kV范坑线#260杆260开关后线路C相完全失地，故障原因：10kV范坑线磊鑫矿业支线#001杆高计故障（用户故障）</t>
  </si>
  <si>
    <t>10时32分，联/配调王贵松发布停电信息，发布设备为10kV范坑线#260杆260开关，通知上白石所缪晓智巡视10kV范坑线#260杆260开关及其之后设备。11时27分巡视人缪晓智接受通知，开始巡线。
11日11:44  联/配调王贵松收到现场上白石缪晓智汇报：10kV范坑线#260杆至#276杆段巡线未发现异常
11日11:45 联/配调王贵松令上白石缪晓智：10kV范坑线#276杆2761刀闸由合闸转分闸，11日11:51操作成功
11日11:52联/配调王贵松遥控操作：10kV范坑线#260杆260开关由热备用转运行，于11日11:52控合成功、查电压正常，通知上白石缪晓智
11日13:21  联/配调张琳收到现场上白石所缪晓智汇报：10kV范坑线#276杆后线路巡线无异常
11日13:24 联/配调张琳令配调王贵松：10kV范坑线磊鑫矿业支线#001杆001开关查开关确在热备用，11日13:25操作成功
11日13:27联/配调张琳遥控操作_：10kV范坑线#260杆260开关由运行转热备用，于11日13:27控分成功
11日13:28 联/配调张琳令上白石所缪晓智：10kV范坑线#276杆2761刀闸由分闸转合闸，11日13:31操作成功
11日13:32联/配调张琳遥控操作_：10kV范坑线#260杆260开关由热备用转运行，于11日13:32控合成功
11日13:37 联/配调张琳令上白石所缪晓智：10kV范坑线#276杆2761刀闸由合闸转分闸，11日13:43操作成功
11日14:00  联/配调王贵松收到现场上白石缪晓智汇报：故障原因：10kV范坑线磊鑫矿业支线#001杆高计故障（用户故障），申请隔离
11日14:00 联/配调王贵松令上白石缪晓智：10kV范坑线#283杆FK00072刀闸由合闸转分闸，11日14:04操作成功
11日14:04 联/配调王贵松令上白石缪晓智：10kV范坑线#276杆2761刀闸由分闸转合闸，11日14:08操作成功
11日14:11联/配调王贵松遥控操作_：10kV范坑线#260杆260开关由热备用转运行，于11日14:11控合失败
11日14:13 联/配调王贵松令上白石所缪晓智：10kV范坑线#260杆260开关由热备用转运行，11日14:15操作成功</t>
  </si>
  <si>
    <t>10kV范坑线磊鑫矿业支线#001杆高计故障</t>
  </si>
  <si>
    <t>范坑变电站10kV范坑线#260杆260开关</t>
  </si>
  <si>
    <t>2023-05-11 10:32</t>
  </si>
  <si>
    <t>2023-05-12 20:52</t>
  </si>
  <si>
    <t>DFC27CBA-10F2-4C94-AD6C-3E81D2E5D965</t>
  </si>
  <si>
    <t>GZ13555123050071</t>
  </si>
  <si>
    <t>3523051100089940</t>
  </si>
  <si>
    <t>2023-05-11 11:08</t>
  </si>
  <si>
    <t>2023-05-11 12:22</t>
  </si>
  <si>
    <t>2023年05月11日 11:09 DMS监盘发现：10kV华溪线炉星支线2#主杆K95开关 过流Ⅰ段保护动作跳闸，重合闸不成功 故障原因为：10kV华溪线炉星村5#变分支线6#主杆炉星村5#变击穿</t>
  </si>
  <si>
    <t>2023年05月11日 11:09 DMS监盘发现：10kV华溪线炉星支线2#主杆K95开关 过流Ⅰ段保护动作跳闸，重合闸不成功 南安县调卢彩玲通知罗东所郑俊明11时44分巡视人黄毅锋接受通知，开始巡线。
11日11:40 罗东所郑俊明汇报配调刘伟强：10kV华溪线炉星村5#变分支线6#主杆炉星村5#变三相熔丝熔断，怀疑配变击穿，申请配变转冷备用隔离
11日11:42 联/配调刘伟强令罗东所郑俊明：10kV华溪线炉星村5#变分支线6#主杆炉星村5#变由运行转冷备用，11日11:54操作成功。
11：55罗东镇供电所郑俊明汇报南安县调吕小红：确认10kV华溪线炉星支线2#主杆K95开关确热备用，其他线路巡无异常，要求试送。
11日11:59 联/配调吕小红令罗东镇供电所郑俊明：10kV华溪线炉星支线2#主杆K95开关由热备用转运行，12:11操作成功，汇报配调刘伟强，线路运行正常</t>
  </si>
  <si>
    <t>炉星5#变配变老化击穿</t>
  </si>
  <si>
    <t>2023-05-11 18:00</t>
  </si>
  <si>
    <t>2023-05-12 17:25</t>
  </si>
  <si>
    <t>A14C05DE-BCA2-4EB3-BFA1-BD25F266018A</t>
  </si>
  <si>
    <t>LS13595523050015</t>
  </si>
  <si>
    <t>3523051100102571</t>
  </si>
  <si>
    <t>8a0f688f46db11f00146db137b7915fe,8a0f688f46db11f00146db137acd15d0,8a0e824d70f5c40e0171574fa5e45665</t>
  </si>
  <si>
    <t>城郊供电所,建阳配电运维班,建阳电气运维班</t>
  </si>
  <si>
    <t>2023-05-11 11:40</t>
  </si>
  <si>
    <t>2023-05-11 11:51</t>
  </si>
  <si>
    <t>10kV宋慈线</t>
  </si>
  <si>
    <t>2CF0EA14-7CD0-477C-9825-C1AD2AD3BBBC</t>
  </si>
  <si>
    <t>GZ13555823050016</t>
  </si>
  <si>
    <t>3523051100131420</t>
  </si>
  <si>
    <t>2023-05-11 15:33</t>
  </si>
  <si>
    <t>2023-05-11 16:11</t>
  </si>
  <si>
    <t>05月11日15:32  DMS系统弹窗显示：10kV格中918线#082杆60306开关跳闸，故障原因：10kV格中918线#123杆处村民砍树，树木触碰线路</t>
  </si>
  <si>
    <t>11日15:32  DMS系统弹窗显示：10kV格中918线#082杆60306开关跳闸，即通知抢修班组巡视跳闸点格中918线#082杆60306开关（四遥）及其之后的设备。15时56分巡视人赖礼发、赖育辉、林思埌、郑进奏接受通知，开始巡线。
16：04 上涌供电所赖礼发汇报调控班林丽敏：经巡线10kV格中918线#082杆60306开关跳闸，故障为10kV格中918线#123杆处村民砍树，树木触碰线路，现已滑落，其余线路及设备经巡线无故障，具备送电条件。
11日16:05 调控班林丽敏、连腾腾遥控：10kV格中918线#082杆60306开关（四遥）由热备用转运行，11日16:05操作成功，运行正常。</t>
  </si>
  <si>
    <t>10kV丘埕支线清理线路走廊时树木碰到10kV格中918线#123杆，造成跳闸。</t>
  </si>
  <si>
    <t>2023-05-11 16:05</t>
  </si>
  <si>
    <t>lai_lifa</t>
  </si>
  <si>
    <t>2023-05-13 11:39</t>
  </si>
  <si>
    <t>34B3E693-B5A5-4674-ABA9-AA28E61A7839</t>
  </si>
  <si>
    <t>GZ13535423050023</t>
  </si>
  <si>
    <t>3523051100139014</t>
  </si>
  <si>
    <t>2023-05-11 15:49</t>
  </si>
  <si>
    <t>2023-05-11 17:39</t>
  </si>
  <si>
    <t>2023年05月11日15:49 DMS系统研判：10kV石湖II回#138杆K138开关跳闸，故障原因为：10kV石湖II回#138-139杆吊车碰线</t>
  </si>
  <si>
    <t>2023年05月11日15:49 DMS系统研判：10kV石湖II回#138杆K138开关跳闸，通知下浒所李海峰巡线检查
11日17:31 下浒所李海峰汇报：10kV石湖II回#138-139杆吊车碰线，现线路无异常，申请试送电，
11日17:31 联/配调吴小强令李海峰：10kV石湖II回#138杆K138开关由热备用转运行，11日17:37操作成功，全线恢复送电</t>
  </si>
  <si>
    <t>海带加工厂使用吊车碰到线路导致短路</t>
  </si>
  <si>
    <t>现场已对村民开展安全用电及防外破警示，禁止在高压线路附近使用吊车，联系执法办介入</t>
  </si>
  <si>
    <t>霞浦东冲变电站10kV石湖Ⅱ回916线路石湖II回#138杆K138开关</t>
  </si>
  <si>
    <t>2023-05-11 17:14</t>
  </si>
  <si>
    <t>2023-05-11 19:03</t>
  </si>
  <si>
    <t>9D09FEEE-9EC5-48D2-B8FE-0991AB569CC0</t>
  </si>
  <si>
    <t>GZ13575723050030</t>
  </si>
  <si>
    <t>3523051100140739</t>
  </si>
  <si>
    <t>2023-05-11 16:03</t>
  </si>
  <si>
    <t>2023-05-12 00:20</t>
  </si>
  <si>
    <t>11日16:02 DMS研判：10kV湖寨线客祖支线#02+4杆2+4G刀闸后段缺相。原因：10kV湖寨线客祖支线#04杆因塌方倒杆。</t>
  </si>
  <si>
    <t>11日16:02 DMS研判：10kV湖寨线客祖支线#02+4杆2+4G刀闸后段缺相，即通知抢修班组巡视，重点关注10kV湖寨线客祖支线#02+4杆2+4G刀闸及其之后设备。16时09分巡视人吴瑞龙、龚锦衍、江豪、孔祥生接受通知，开始巡线。16时35分巡视人吴瑞龙、龚锦衍、江豪、张兴华、孔祥生接受通知，开始巡线。
11日16:33  联/配调江一鹤收到现场张兴华汇报：
隔离设备：经巡视发现10kV湖寨线客祖支线#04杆因塌方倒杆，A相断线。其余线路无异常。申请隔离10kV湖寨线客祖支线#02+4杆2+4G刀闸；
故障原因：恶劣天气；故障现象：10kV湖寨线客祖支线#04杆A相绝缘导线断线；
故障点：10kV湖寨线客祖支线#04杆
11日16:36联/配调江一鹤遥控操作_：10kV湖寨线#102杆102K开关由运行转热备用，于11日16:36控分成功
11日16:36 联/配调江一鹤令张兴华：10kV湖寨线客祖支线#02+4杆2+4G刀闸由分闸转合闸，11日16:39操作成功
11日16:40联/配调江一鹤遥控操作_：10kV湖寨线#102杆102K开关由热备用转运行，于11日16:40控合成功
11日17:34 申请配电故障抢修单NO：LY-YD-PQ-2023-0038，工作负责人：孔祥生，工作内容：在10kV湖寨线客祖支线#03A杆至#05杆，进行断线抢修，安全措施：10kV湖寨线客祖支线#02+4杆2+4G刀闸，10kV湖寨线上龙门电站支线#02杆上龙门电站专变跌落式熔断器。
11日19:15  联/配调林巍收到现场郑旺日汇报：_电告上龙门郑旺日汇报：10kV湖寨线上龙门电站支线#02杆上龙门电站专变已转热备用。
11日19:20  联/配调张赛萍收到现场张兴华汇报：_10kV湖寨线上龙门电站支线#02杆上龙门电站专变已转热备用。
11日 19:21抢修许可票号：LY-YD-PQ-2023-0038,抢修负责人：孔祥生
12日 00:05抢修终结票号：LY-YD-PQ-2023-0038,抢修负责人：孔祥生
送电指令票详见指令票NO：YD-ZLP-202305137，12日00:06开始操作送电，00:14执行完毕。</t>
  </si>
  <si>
    <t>强降雨导致山体滑坡</t>
  </si>
  <si>
    <t>10kV湖寨线客祖支线#02+4杆2+4G刀闸</t>
  </si>
  <si>
    <t>2023-05-11 16:02</t>
  </si>
  <si>
    <t>2023-05-12 00:01</t>
  </si>
  <si>
    <t>2023-05-14 08:00</t>
  </si>
  <si>
    <t>2023-05-12 08:33</t>
  </si>
  <si>
    <t>75EBB7EE-2C38-4DE4-94F9-0EF1D13604AA</t>
  </si>
  <si>
    <t>GZ1355525223050014</t>
  </si>
  <si>
    <t>3523051100165721</t>
  </si>
  <si>
    <t>2023-05-11 18:09</t>
  </si>
  <si>
    <t>2023-05-11 19:17</t>
  </si>
  <si>
    <t>11日18:09 DMS故障研判10kV西门线11#杆4461开关跳闸。故障原因：10kV西门线招霞支线1#杆异物引起。</t>
  </si>
  <si>
    <t>11日18:09 DMS故障研判10kV西门线11#杆4461开关跳闸。18时14分巡视人林坤接受通知，开始巡线。18时14分巡视人王理民、万贻平、施军接受通知，开始巡线。
11日19:06王理民汇报林华琦：10kV西门线招霞支线1#杆有异物已挑开，后段线路查无异常，申请试送。
11日19:09 联/配调林华琦令王理民：10kV西门线11#杆4461开关由热备用转运行，11日19:10操作成功</t>
  </si>
  <si>
    <t>10kV西门线招霞支线1#杆异物引起开关跳闸</t>
  </si>
  <si>
    <t>井山变10kV西门线644线路西门线11#4461开关</t>
  </si>
  <si>
    <t>2023-05-11 18:08</t>
  </si>
  <si>
    <t>2023-05-12 01:00</t>
  </si>
  <si>
    <t>2023-05-12 09:17</t>
  </si>
  <si>
    <t>E5F2A617-C66B-4B98-8C4F-7909A5960FFA</t>
  </si>
  <si>
    <t>LS13555723050102</t>
  </si>
  <si>
    <t>3523051200006475</t>
  </si>
  <si>
    <t>2023-05-12 05:51</t>
  </si>
  <si>
    <t>2023-05-12 07:45</t>
  </si>
  <si>
    <t>2023年5月12日5:50 DMS弹窗报文：10kV科阳674线中山支线#009杆K014开关跳闸。故障原因：查无异常，待分析。</t>
  </si>
  <si>
    <t>2023年5月12日5:50 DMS弹窗报文：10kV科阳674线中山支线#009杆K014开关跳闸。05时56分巡视人林璞莹接受通知，开始巡线。05时57分巡视人林璞莹、王江河、黄文根、黄江山、廖来中接受通知，开始巡线。
12日07:22  联/配调陈凯亮收到现场林璞莹汇报：现场确认10kV科阳674线中山支线#009杆K014开关跳闸。
12日07:23  联/配调陈凯亮收到现场林璞莹汇报：10kV科阳674线中山支线#009杆K014开关后段线路巡视无异常，具备送电条件，申请试送。
12日07:23 联/配调陈凯亮令林璞莹：10kV科阳674线中山支线#009杆K014开关由热备用转运行，12日07:29操作成功，送电正常。</t>
  </si>
  <si>
    <t>2023-05-12 05:50</t>
  </si>
  <si>
    <t>2023-05-12 09:00</t>
  </si>
  <si>
    <t>D2142495-62FF-4BA0-A103-57C878667B69</t>
  </si>
  <si>
    <t>GZ13515823050018</t>
  </si>
  <si>
    <t>3523051200011204</t>
  </si>
  <si>
    <t>2023-05-12 06:09</t>
  </si>
  <si>
    <t>2023-05-12 11:49</t>
  </si>
  <si>
    <t>2023年05月12日06:08 110kV永泰变10kV清凉线911开关过流Ⅱ段保护动作跳闸，重合闸不成功，FA不成功。06:42隔离故障区间后其余线路送电正常。故障原因：10kV清凉线#001B相线夹脱落。经抢修后于11:18送电正常。</t>
  </si>
  <si>
    <t>12日06:08 110kV永泰变10kV清凉线911开关过流Ⅱ段保护动作跳闸，重合闸不成功，FA不成功。即通知清凉所陈家华、永泰运维范家宇。_07时01分巡视人谢义村,黄身满 接受通知，开始巡线。
06:14联/配调黄琼芳遥控操作_：10kV清凉线#013太平口开关由运行转热备用，控分失败（返回超时）
12日06:16联/配调王家辉遥控操作_：10kV清凉线#071北斗柱上开关由运行转热备用于12日06:16控分成功
12日06:17联/配调王家辉遥控操作_：10kV罗坂分线#057鸭母碓柱上开关由热备用转运行于12日06:17控合成功
12日06:25  联/配调黄琼芳收到现场陈家华汇报：经查线发现10kV清凉线#001 B相线夹脱落
12日06:26 联/配调黄琼芳令陈家华:10kV清凉线#013太平口柱上开关由运行转冷备用，12日06:40操作成功
12日06:42联/配调黄琼芳遥控操作_：10kV清岭联线#003清岭联络柱上开关由热备用转运行于12日06:42控合成功
12日07:49 联/配调王家辉令范家宇:永泰变10kV清凉线911线路由热备用转检修，12日08:15操作成功
12日07:54 申请配电故障抢修单NO：FZ-YT-PQ-2023-0011，工作负责人：谢义村
，工作内容：在10kV清凉线#001，进行B相线夹故障抢修，安全措施：
110kV永泰变10kV清凉线911线路转检修
10kV清凉线#013太平口开关转冷备用。
12日 08:18抢修许可票号：FZ-YT-PQ-2023-0011,抢修负责人：谢义村,抢修任务：1、10kV清凉线#001，B相线夹故障抢修,抢修安措:110kV永泰变10kV清凉线911线路转检修,断开10kV清凉线#013太平口开关转冷备用
12日 10:27抢修终结票号：FZ-YT-PQ-2023-0011,抢修负责人：谢义村,抢修任务：1、10kV清凉线#001，B相线夹故障抢修,抢修安措:110kV永泰变10kV清凉线911线路转检修,断开10kV清凉线#013太平口开关转冷备用</t>
  </si>
  <si>
    <t>10kV清凉线#001 B相线夹脱落</t>
  </si>
  <si>
    <t>永泰变911清凉线</t>
  </si>
  <si>
    <t>2023-05-12 10:25</t>
  </si>
  <si>
    <t>2023-05-12 13:00</t>
  </si>
  <si>
    <t>264580</t>
  </si>
  <si>
    <t>2023-05-12 16:24</t>
  </si>
  <si>
    <t>26c37f05-b1fb-4e32-816b-3d31954305b8</t>
  </si>
  <si>
    <t>4E59C928-4E1F-47B0-833A-ECC0EA510DA6</t>
  </si>
  <si>
    <t>LS13585723050011</t>
  </si>
  <si>
    <t>3523051200017930</t>
  </si>
  <si>
    <t>2023-05-12 06:58</t>
  </si>
  <si>
    <t>2023-05-12 12:18</t>
  </si>
  <si>
    <t>06:47:39 DMS研判：10kV温郭线916#2A-3杆恒冠置业施工箱式变10kV恒冠置业施工变902负荷开关跳闸, 07:08:46 DMS研判：香山北路#1环网柜10kV郭村曲坂箱式变914开关跳闸,故障原因：10kV温郭线916#2杆引线断线。</t>
  </si>
  <si>
    <t>12日6:59  即通知抢修班组巡视跳闸点恒冠置业施工箱式变10kV恒冠置业施工变902负荷开关及其之后的设备。
06:47:39 DMS研判：10kV温郭线916#2A-3杆恒冠置业施工箱式变10kV恒冠置业施工变902负荷开关跳闸, 07:08:46 DMS研判：香山北路#1环网柜10kV郭村曲坂箱式变914开关跳闸,故障原因：10kV温郭线916#2杆引线断线。07时56分巡视人赖庆墙接受通知，开始巡线。08时08分巡视人赖庆墙、吴刚接受通知，开始巡线。
12日7:30 配电运检班吴刚汇报大田县调乐赞同：10kV温郭线916#2杆引线断线。
12日07:59  联/配调乐赞同收到现场城郊供电所赖庆墙汇报：香山北路#1环网柜10kV郭村曲坂箱式变914开关未跳闸，现场在运行状态。
12日08:02联/配调乐赞同遥控操作_：温镇桥头环网柜10kV温郭线916开关由运行转热备用，于12日08:02控分成功
12日08:04 联/配调乐赞同令配电运检班张春城：10kV温郭线916#4杆G346CQ刀闸由合闸转分闸，12日08:06操作成功
12日08:06 联/配调乐赞同令城郊供电所赖庆墙：香山北路#7环网柜10kV香北#6联线972开关由热备用转运行，12日08:08操作成功
12日08:14 联/配调乐赞同令配电运检班吴刚：温镇桥头环网柜10kV温郭线916线路由热备用转检修，12日08:19操作成功
12日08:37 申请配电故障抢修单NO：0009237，工作负责人：邱元业，工作内容：10kV温郭线916#2杆引流线断线抢修，安全措施：温镇桥头环网柜10kV温郭线916线路转检修，断开10kV温郭线916#4杆G346CQ刀闸。
12日 08:37抢修许可票号：0009237,抢修负责人：邱元业,抢修任务：,10kV温郭线916#2杆引流线断线抢修，抢修措施：温镇桥头环网柜10kV温郭线916线路转检修，断开10kV温郭线916#4杆G346CQ刀闸。
12日 11:13抢修终结票号：0009237,抢修负责人：邱元业,抢修任务：,10kV温郭线916#2杆引流线断线抢修，抢修措施：温镇桥头环网柜10kV温郭线916线路转检修，断开10kV温郭线916#4杆G346CQ刀闸。
送电指令票详见指令票NO：SMDT23050111</t>
  </si>
  <si>
    <t>温镇桥头环网柜10kV温郭线916开关</t>
  </si>
  <si>
    <t>2023-05-12 06:57</t>
  </si>
  <si>
    <t>温镇变10kV温郭线918</t>
  </si>
  <si>
    <t>23f4fd85-51ac-47df-8168-b6b9bbf782d3</t>
  </si>
  <si>
    <t>E76D29D2-90E3-499D-8D44-3FDD26853E05</t>
  </si>
  <si>
    <t>GZ13525523050031</t>
  </si>
  <si>
    <t>3523051200083794</t>
  </si>
  <si>
    <t>2023-05-12 09:53</t>
  </si>
  <si>
    <t>12日9:53 监控傅锦发报:塘边变10kV石溪线914开关过流Ⅰ段动作跳闸，（FA执行成功：10kV石浔线#28杆高压开关由运行转热备用，10kV石浔线#40杆高压开关由热备用转运行），故障原因：电缆本体故障</t>
  </si>
  <si>
    <t>12日9:53 监控傅锦发报:塘边变10kV石溪线914开关过流Ⅰ段动作跳闸，（FA执行成功：10kV石浔线#28杆高压开关由运行转热备用，10kV石浔线#40杆高压开关由热备用转运行）； 即通知抢修班组陈志坚，梧侣运维吕清洁
11:16同安抢修张建波报：康力#1环网柜10kV康力Ⅰ回913柜至10kV康力Ⅰ回#1杆电缆本体击穿
11:17遥控：康力#1环网柜10kV康力Ⅰ回913线路由运行转热备用，11：17操作毕
11:18下令张建波：康力#1环网柜10kV康力Ⅰ回913线路由热备用转冷备用，11:21操作毕
11:21下令张建波：10kV康力Ⅰ回#1杆高压开关由运行转冷备用；11:28操作毕
11:16 吕清洁汇报：塘边变10kV石溪线914开关过流Ⅰ段动作跳闸，故障电流：8606A，重合闸不成功，故障电流：8647A，故障相别A、C相
11:33 （遥控）塘边变10kV石溪线914开关由热备用转运行，11:33操作毕
11：46 下令张建波：10kV石浔线#22高压开关由热备用转运行，11：46操作毕
11:53 下令张建波：康力#1环网柜10kV康力Ⅰ回913线路由冷备用转检修，11:54操作毕
17:51下令陈志坚：确认康力#1环网柜10kV备用一二912线路在冷备用状态、康力#1环网柜10kV备用一二912线路由冷备用转检修；17:56操作毕
12日17:14 申请配电故障抢修单NO：XM-BB-PQ-2023-0247，工作负责人：唐华，工作内容：在康力#1环网柜10kV康力Ⅰ回913柜，进行拆除电缆头；在康力#1环网柜10kV备用一二912柜，进行引接电缆头至10kV康力Ⅰ回（左线）#1杆，安全措施：康力#1环网柜10kV康力Ⅰ回913线路转检修，康力#1环网柜10kV备用一二912线路转检修，10kV康力Ⅰ回（左线）#1杆高压刀闸。
12日 18:03抢修许可票号：XM-BB-PQ-2023-0247,抢修负责人：唐华,抢修任务：1、康力#1环网柜10kV康力Ⅰ回913柜，拆除电缆头；2、康力#1环网柜10kV备用一二912柜，引接电缆头至10kV康力Ⅰ回（左线）#1杆,抢修安措:康力#1环网柜10kV康力Ⅰ回913线路转检修，康力#1环网柜10kV备用一二912线路转检修,断开10kV康力Ⅰ回（左线）#1杆高压刀闸
12日 19:58抢修终结票号：XM-BB-PQ-2023-0247,抢修负责人：唐华,抢修任务：1、康力#1环网柜10kV康力Ⅰ回913柜拆除电缆头；2、康力#1环网柜10kV备用一二912柜引接电缆头至10kV康力Ⅰ回（左线）#1杆,抢修安措:康力#1环网柜10kV康力Ⅰ回913线路转检修，康力#1环网柜10kV备用一二912线路转检修,断开10kV康力Ⅰ回（左线）#1杆高压刀闸
21:02 送电正常，详见指令票NO：ZLP-XM-23050559</t>
  </si>
  <si>
    <t>康力#1环网柜10kV康力Ⅰ回913柜至10kV康力Ⅰ回#1杆电缆本体击穿</t>
  </si>
  <si>
    <t>塘边变电站914线路</t>
  </si>
  <si>
    <t>2023-05-12 21:00</t>
  </si>
  <si>
    <t>塘边变电站914</t>
  </si>
  <si>
    <t>2023-05-15 16:39</t>
  </si>
  <si>
    <t>8CE51C7B-3200-4E8E-9004-4FC026B24BFF</t>
  </si>
  <si>
    <t>LS13516223050045</t>
  </si>
  <si>
    <t>3523051200086897</t>
  </si>
  <si>
    <t>2023-05-12 10:07</t>
  </si>
  <si>
    <t>12日10:04 10kV城宅线塔桥分线#054塔桥五龙过流II段保护动作，开关跳闸； 10：11 10kV城宅线塔桥分线#056杆南岭次分线T000开关过流II段保护动作，开关跳闸，重合闸成功。故障原因为：10kV城宅线五龙中变支线#001杆有小动物爬上导致跳闸，11：43故障处理完毕，恢复送电正常。</t>
  </si>
  <si>
    <t>12日10:4 10kV城宅线塔桥分线#054塔桥五龙开关过流Ⅱ段保护动作，开关跳闸；10kV城宅线塔桥分线#054塔桥五龙开关过流Ⅱ段告警；10kV洪岭线#089公园边开关过流Ⅱ段告警；10kV洪岭线#107龙王坑开关过流Ⅱ段告警；；10kV城宅线马斜联络分支线#001马斜联络开关过流Ⅱ段告警；10kV城宅线南岭次分线#040上岭口开关过流Ⅱ段告警；10kV洪岭线#028下云开关过流Ⅱ段告警；10kV城宅线南岭次分线#068马斜鳗场开关过流Ⅱ段告警；10：11 10kV城宅线塔桥分线#056杆南岭次分线T000开关过流II段保护动作，开关跳闸，重合闸成功。即通知【城头所张恩明】巡视跳闸点，及其之后的设备，重点关注10kV城宅线塔桥分线#054塔桥五龙开关后面区域，
12日11:40  联/配调陈婷收到现场城头所张恩明汇报故障为：10kV城宅线五龙中变支线#001杆有小动物爬上导致跳闸，已处理，申请试送
12日11:43 联/配调陈婷令配调陈婷:10kV城宅线塔桥分线#054塔桥五龙柱上开关由热备用转运行，12日11:44操作成功</t>
  </si>
  <si>
    <t>福州.城头变10kV城宅线618线路塔桥分线#054塔桥五龙开关</t>
  </si>
  <si>
    <t>2023-05-12 10:06</t>
  </si>
  <si>
    <t>2023-05-12 17:00</t>
  </si>
  <si>
    <t>10kV洪岭线617线路</t>
  </si>
  <si>
    <t>13DKX16286</t>
  </si>
  <si>
    <t>961863E9-56B3-44F4-9C1E-0C222D038CBA</t>
  </si>
  <si>
    <t>GZ135223050039</t>
  </si>
  <si>
    <t>3523051200091893</t>
  </si>
  <si>
    <t>2023-05-12 10:24</t>
  </si>
  <si>
    <t>2023-05-12 10:34</t>
  </si>
  <si>
    <t>12日10:24 配维杨毅波汇报：五缘新景开闭所做不停电备自投试验中，五缘新景开闭所10kV新景Ⅱ回921开关跳闸，故障原因为：二次回路故障</t>
  </si>
  <si>
    <t>12日10:24 配维杨毅波汇报：五缘新景开闭所做不停电备自投试验中，五缘新景开闭所10kV新景Ⅱ回921开关跳闸
12日10:24监盘发现中铁源昌开闭所备自投动作（10kV中铁Ⅱ回921开关在热备用，Ⅰ段母联900-Ⅰ开关在运行）
10:35 遥控：中铁源昌开闭所10kV中铁Ⅱ回921开关由热备用转运行(转电），10:35操作毕，送电正常，通知杨毅波查找原因
11:30下令配维林克五缘新景开闭所10kV新景Ⅱ回921开关由热备用转合环运行，11:31操作毕
11：32中铁源昌开闭所10kVⅠ段母联900-Ⅰ开关由运行转热备用（解环、遥控），恢复原方式</t>
  </si>
  <si>
    <t>921保护逻辑问题误动作，城供在做模拟备自投试验时没有解除保护跳闸压板</t>
  </si>
  <si>
    <t>钟宅变电站914线路五缘新景开闭所(三遥)新景Ⅱ回921开关</t>
  </si>
  <si>
    <t>2023-05-12 10:35</t>
  </si>
  <si>
    <t>2023-05-12 15:00</t>
  </si>
  <si>
    <t>钟宅变电站914</t>
  </si>
  <si>
    <t>2023-05-15 17:14</t>
  </si>
  <si>
    <t>1000A004-7786-4BFF-ADCB-5253CB48A279</t>
  </si>
  <si>
    <t>GZ13515723050035</t>
  </si>
  <si>
    <t>3523051200120235</t>
  </si>
  <si>
    <t>2023-05-12 11:35</t>
  </si>
  <si>
    <t>2023-05-12 12:02</t>
  </si>
  <si>
    <t>2023年05月12日11：32接汇报：好山名郡开闭所10kV鸭二环911开关跳闸，巡线无异常，于12：00恢复送电</t>
  </si>
  <si>
    <t>11时32分，联/配调王家辉接城区供电服务中心林宇锋汇报：接汇报：好山名郡开闭所10kV鸭二环911开关跳闸。_即通知_11时39分巡视人林宇锋 接受通知，开始巡线。
12日11:53  联/配调罗薇收到现场林宇锋汇报：试送设备：好山名郡开闭所10kV猴山坝环921断路器；故障现象：巡视无异常，试送好山名郡开闭所10kV猴山坝环921断路器
2023年05月12日11:59 联/配调罗薇令监控陈玲珑:好山名郡开闭所10kV猴山坝环921开关由热备用转运行，12日12:00操作成功</t>
  </si>
  <si>
    <t>好山名郡开闭所10kV鸭二环911开关跳闸，巡线无异常，于12：00恢复送电</t>
  </si>
  <si>
    <t>梅城变612防洪堤线（好山名郡开闭所鸭二环911断路器）</t>
  </si>
  <si>
    <t>2023-05-12 11:32</t>
  </si>
  <si>
    <t>2023-05-12 18:00</t>
  </si>
  <si>
    <t>2023-05-12 12:22</t>
  </si>
  <si>
    <t>00323EF7-C850-487E-B200-05DA9D9343F5</t>
  </si>
  <si>
    <t>GZ13535623050026</t>
  </si>
  <si>
    <t>3523051200137831</t>
  </si>
  <si>
    <t>2023-05-12 13:15</t>
  </si>
  <si>
    <t>2023-05-12 14:42</t>
  </si>
  <si>
    <t>2023-5-12 13:15 IES700显示：龙安变10kV店下线004线路过流I段动作，重合不成功（原因：10kV马山支线#001杆村民砍伐竹子，竹子靠在线路上导致故障）</t>
  </si>
  <si>
    <t>2023-5-12 13:15 IES700显示：龙安变10kV店下线004线路过流I段动作，重合不成功，通知店下所邱振旺巡线，通知城西运维站施雄心巡线
12日13:44  联/配调林荣辉收到现场邱振旺汇报：申请断开10kV店下线#009杆009开关
12日13:45 联/配调林荣辉令邱振旺：10kV店下线#009杆009开关由运行转热备用，12日13:46操作成功
12日13:46  联/配调林荣辉收到现场邱振旺汇报：10kV店下线#001杆至009杆巡线无异常申请试送
12日13:46  联/配调林荣辉收到现场施雄心汇报：已对龙安变10kV店下线004线路进行特巡，特巡正常
12日13:48 联/配调林荣辉令陈嵩：龙安变10kV店下线004开关由热备用转运行，12日13:49操作成功
12日14:36  联/配调林荣辉收到现场邱振旺汇报：故障原因为：10kV马山支线#001杆村民砍伐竹子，竹子靠在线路上导致故障，由于安全距离足够，无需登杆操作，抢修人员已用绝缘棒将竹子清理干净，线路具备送电条件，申请试送
12日14:38 联/配调林荣辉令邱振旺：10kV店下线#009杆009开关由热备用转运行，12日14:39操作成功
线路全线复电</t>
  </si>
  <si>
    <t>10kV马山支线#001杆村民砍伐竹子，竹子挂在线路上导致短路故障</t>
  </si>
  <si>
    <t>龙安变电站10kV店下线004线路</t>
  </si>
  <si>
    <t>2023-05-12 14:38</t>
  </si>
  <si>
    <t>2023-05-12 20:00</t>
  </si>
  <si>
    <t>2023-05-12 17:30</t>
  </si>
  <si>
    <t>A24CA63A-440A-4CB8-ACEE-790AEB23E3E1</t>
  </si>
  <si>
    <t>GZ13565423050042</t>
  </si>
  <si>
    <t>3523051200139760</t>
  </si>
  <si>
    <t>2023-05-12 13:22</t>
  </si>
  <si>
    <t>2023-05-12 18:12</t>
  </si>
  <si>
    <t>12日13时22分，10kV外环Ⅱ线罗山支线#6杆B-Zw10开关紧急转冷备用
故障原因：10kV外环Ⅱ线大洞支线#14杆-#15杆边相断线</t>
  </si>
  <si>
    <t>12日13时22分，绥安供电所许泽堃报：10kV外环Ⅱ线大洞支线#14杆-#15杆边相断线、10kV外环Ⅱ线罗山支线#6杆B-Zw10开关紧急转冷备用，通知远程以上情况、巡视10kV外环Ⅱ线罗山支线#6杆B-Zw10开关及其之后设备。
12日13:22 联/配调黄辉明令绥安供电所许泽堃：10kV外环Ⅱ线罗山支线#6杆B-Zw10开关由运行转冷备用，12日13:23操作成功
12日16:21 联/配调黄辉明令许泽堃：10kV外环Ⅱ线大洞支线#39杆大洞配变由运行转热备用，12日16:23操作成功
12日16:31 申请配电故障抢修单NO：GZ2023008，工作负责人：罗远程
12日 16:32抢修许可票号：GZ2023008,抢修负责人：罗远程,抢修任务：,抢修安措:
12日 17:59抢修终结票号：GZ2023008,抢修负责人：罗远程
送电票：ZZZP23050124Z，12日17:59开始执行，12日18时10分执行完毕。</t>
  </si>
  <si>
    <t>10kV外环Ⅱ线大洞支线#14杆-#15杆边相断线</t>
  </si>
  <si>
    <t>枕头山变10kV外环Ⅱ线罗山支线#6杆B-Zw10开关</t>
  </si>
  <si>
    <t>2023-05-12 18:10</t>
  </si>
  <si>
    <t>2023-05-12 19:00</t>
  </si>
  <si>
    <t>2023-05-12 18:39</t>
  </si>
  <si>
    <t>895B67D8-F811-416E-AF55-1AACA8F7F810</t>
  </si>
  <si>
    <t>GZ13516023050018</t>
  </si>
  <si>
    <t>3523051200140677</t>
  </si>
  <si>
    <t>2023-05-12 13:27</t>
  </si>
  <si>
    <t>2023-05-12 15:38</t>
  </si>
  <si>
    <t>2023年05月12日13:24 35kV中房变10kV下湖线611开关过流II段动作跳闸，重合不成功，故障原因：10kV下湖线#51-5满盾#2变避雷器本体击穿，故障处理后于15：40恢复送电。</t>
  </si>
  <si>
    <t>2023年5月12日13:24 35kV中房变10kV下湖线611开关过流Ⅱ段动作跳闸，重合不成功；故障范围研判为：10kV下湖线#24岭兜开关后面区域、10kV下湖线#59满盾开关前面区域；
13:32联/配调吴艳平通知管柄运维陈梦靓检查开关一二次设备，_13时46分巡视人中房供电所郑杨俤,李炳坤 接受通知，开始巡线。
12日13:28联/配调吴艳平遥控操作_：10kV下湖线#24岭兜柱上开关由运行转热备用于12日13:28控分成功
12日13:29联/配调吴艳平遥控操作_：福州.35kV中房变10kV下湖线611开关由热备用转运行于12日13:29控合成功
12日13:30联/配调吴艳平遥控操作_：10kV下湖线#59满盾柱上开关由运行转热备用于12日13:30控分成功
12日13:31联/配调吴艳平遥控操作_：10kV下湖线#91下沙联络柱上开关由热备用转运行于12日13:31控合成功
12日14:15  联/配调吴艳平收到现场中房所郑杨俤汇报：申请隔离设备：10kV下湖线#33-1满盾二级电站开关；
巡视无异常范围：10kV下湖线#24杆至10kV下湖线#59杆
12日14:21 联/配调吴艳平令中房所郑杨俤:10kV下湖线#33-1满盾二级电站柱上开关由运行转冷备用，
12日14:42中房所郑杨俤汇报：线路上故障点已找到，本次隔离操作取消，复同意操作取消
12日15:35  联/配调吴艳平收到现场郑杨俤汇报：发现故障原因：10kV下湖线#51-5杆满盾#2变避雷器本体击穿；现己处理，具备送电条件
12日15:36  联/配调吴艳平收到现场郑杨俤汇报：申请试送设备：10kV下湖线#24杆岭兜柱上开关申请转运行
12日15:40联/配调吴艳平遥控操作_：10kV下湖线#24岭兜柱上开关由热备用转运行于12日15:40控合成功
12日15:45 联/配调吴艳平令中房所郑杨俤:10kV下湖线#59满盾柱上开关由热备用转合环运行，12日15:59操作成功
12日16:00联/配调吴艳平遥控操作_：10kV下湖线#91下沙联络柱上开关由合环运行转热备用于12日16:00控分成功
12日16:28  联/配调吴艳平收到现场管柄运维卢彼得汇报：_35kV中房变10kV下湖线611开关一、二次设备检查正常
无需抢修类型归档:试送成功，已全部复电。</t>
  </si>
  <si>
    <t>满盾#2变避雷器击穿</t>
  </si>
  <si>
    <t>加强线路巡，对台区接地进行测量，更换老旧避雷器及引下线。</t>
  </si>
  <si>
    <t>福州.35kV中房变10kV下湖线611线路</t>
  </si>
  <si>
    <t>2023-05-12 13:26</t>
  </si>
  <si>
    <t>2023-05-15 17:00</t>
  </si>
  <si>
    <t>2023-05-16 18:09</t>
  </si>
  <si>
    <t>2D017DFC-67F3-4656-A8AD-13E701BEBA31</t>
  </si>
  <si>
    <t>GZ1354515323050028</t>
  </si>
  <si>
    <t>3523051200144431</t>
  </si>
  <si>
    <t>2023-05-12 13:35</t>
  </si>
  <si>
    <t>2023-05-12 16:15</t>
  </si>
  <si>
    <t>12日13:35   埭头变10kV潘宅线934线路黄岐村#2变支线#015杆015开关跳闸。故障原因：汀港II路#193杆至海底电缆电缆头击穿</t>
  </si>
  <si>
    <t>12日13:35   埭头变10kV潘宅线934线路黄瓜联线#001杆001开关跳闸13时42分巡视人林文新接受通知，开始巡线。13时43分巡视人林文新、许玉书接受通知，开始巡线。
12日14:28  联/配调符冠鹏收到现场林文新汇报：现场确认实际跳闸开关为：黄岐村#2变支线#015杆015开关；黄岐村#2变支线#015杆015开关后端线路查无故障；申请试送设备：黄岐村#2变支线#015杆015开关由热备用转运行
12日14:28 联/配调符冠鹏令林文新：10kV黄岐村#2变支线#015杆015开关由热备用转运行，12日14:30操作后跳闸
12日16:01  联/配调符冠鹏收到现场林文新汇报：汀港II路#193杆至海底电缆电缆头击穿，其他线路查无异常
隔离设备：黄瓜岛分线000杆0001刀闸；隔离状态：分闸；试送设备：黄岐村#2变支线#015杆015开关；
12日16:01 联/配调符冠鹏令林文新：10kV黄瓜岛分线#000杆0001刀闸由合闸转分闸，12日16:03操作成功
12日16:05 联/配调符冠鹏令林文新：10kV黄岐村#2变支线#015杆015开关由热备用转运行，12日16:08操作成功</t>
  </si>
  <si>
    <t>经现场抢修人员对线路巡视发现10kV汀港II路#193杆至海底电缆电缆头击穿，经故障点隔离后送电正常。</t>
  </si>
  <si>
    <t>莆田.埭头变10kV潘宅线934线路黄岐村#2变支线#015杆015开关</t>
  </si>
  <si>
    <t>2023-05-12 13:33</t>
  </si>
  <si>
    <t>2023-05-12 16:08</t>
  </si>
  <si>
    <t>2023-05-13 21:18</t>
  </si>
  <si>
    <t>2023-05-15 16:00</t>
  </si>
  <si>
    <t>E8896BEC-4F1B-48F3-97B1-2CFF8A6E4D19</t>
  </si>
  <si>
    <t>LS13595423050014</t>
  </si>
  <si>
    <t>3523051200161718</t>
  </si>
  <si>
    <t>2023-05-12 15:20</t>
  </si>
  <si>
    <t>2023-05-12 16:01</t>
  </si>
  <si>
    <t>2023-05-12   15:15 南源变10kV.科技园Ⅱ线615开关跳闸于过流Ⅰ段保护大电流闭锁重合闸。故障原因为：南源变10kV科技园Ⅱ线615间隔至10kV科技园Ⅱ线#001杆高压电缆绝缘击穿（原因待分析）</t>
  </si>
  <si>
    <t>12日15:15 调控员林性尧汇报：15:15 南源变10kV.科技园Ⅱ线615开关跳闸于过流Ⅰ段保护，大电流闭锁重合闸。FA策略正确动作，10kV前兰线#089杆KY3138开关由运行转热备用，10kV前兰线#040杆KY3126开关由热备用转运行，于12日15:16操作完成。转告服务调度班（武夷山）刘耘鑫、星村供电所陈厚辉。16时03分巡视人陈厚辉、何旭接受通知，开始巡线。
15:50 星村供电所陈厚辉汇报：巡视发现南源变10kV科技园Ⅱ线615间隔至10kV科技园Ⅱ线#001杆高压电缆绝缘击穿，其余线路巡视无异常，申请断开10kV科技园Ⅱ线#027杆G3478刀闸，试送10kV前兰线#089杆KY3138开关。
15:51 令星村供电所陈厚辉：10kV科技园Ⅱ线#027杆G3478刀闸由合闸转分闸，15:52执行完毕。
15:52 令调控员林性尧：10kV前兰线#089杆KY3138开关由热备用转运行（遥控），15:54执行完毕，正常，转告服务调度班（武夷山）刘耘鑫、星村供电所陈厚辉。
15:55 星村供电所陈厚辉汇报：停电用户已全部送电，可以闭环故障单。转告服务调度班（武夷山）刘耘鑫。
12日18:47 申请配电故障抢修单NO：NP-WY-PQ-2023-0018，工作负责人：星村供电所陈厚辉，工作内容：在110kV南源变10kV科技园Ⅱ线615间隔至10kV科技园Ⅱ线#001杆，进行高压电缆绝缘击穿抢修，安全措施：110kV南源变10kV科技园Ⅱ线615线路转检修，110kV南源变10kV科技园线922线路转检修，10kV科技园线#113杆G3471刀闸，10kV科技园Ⅱ线#027杆G3478刀闸。
19:02 王维明发令执行（南源变10kV科技园Ⅱ线615线路由热备用转检修操作，见指令票NPWP23050126，于12日20:17执行完毕。）
12日 20:18抢修许可票号：NP-WY-PQ-2023-0018,抢修负责人：星村供电所陈厚辉,抢修任务：1、110kV南源变10kV科技园Ⅱ线615间隔至10kV科技园Ⅱ线#001杆，高压电缆绝缘击穿抢修,抢修安措:110kV南源变10kV科技园Ⅱ线615线路转检修，110kV南源变10kV科技园线922线路转检修,断开10kV科技园线#113杆G3471刀闸，断开10kV科技园Ⅱ线#027杆G3478刀闸。抢修预计终结时间：2023-05-12 23:40
12日 23:38抢修终结票号：NP-WY-PQ-2023-0018,抢修负责人：星村供电所陈厚辉,抢修任务：1、110kV南源变10kV科技园Ⅱ线615间隔至10kV科技园Ⅱ线#001杆，高压电缆绝缘击穿抢修,抢修安措:110kV南源变10kV科技园Ⅱ线615线路转检修，110kV南源变10kV科技园线922线路转检修,断开10kV科技园线#113杆G3471刀闸，断开10kV科技园Ⅱ线#027杆G3478刀闸。于23:36星村供电所陈厚辉汇报：南源变10kV科技园Ⅱ线615间隔至10kV科技园Ⅱ线#001杆高压电缆未进行耐压试验，南源变10kV科技园Ⅱ线615线路暂不具备送电条件。南源变10kV科技园线922线路可以送电，具备送电条件。抢修预计送电时间：2023-05-12 23:59
23:38 王维明发令执行（南源变10kV科技园线922线路由检修转运行操作，见指令票NPWP23050127，于13日00:23执行完毕。）</t>
  </si>
  <si>
    <t>2023-05-12 15:19</t>
  </si>
  <si>
    <t>2023-05-13 10:00</t>
  </si>
  <si>
    <t>06C6F881EE9B47AAB89B2E1AFD9E1CA8421B</t>
  </si>
  <si>
    <t>F005338F-FA1F-405C-8C56-13C687B3E13F</t>
  </si>
  <si>
    <t>GZ13546123050034</t>
  </si>
  <si>
    <t>3523051200164259</t>
  </si>
  <si>
    <t>2023-05-12 15:33</t>
  </si>
  <si>
    <t>2023-05-12 18:27</t>
  </si>
  <si>
    <t>2023-05-12 15:32 系统研判：10kV南桥线925线路#038杆038开关跳闸，故障原因：无异常</t>
  </si>
  <si>
    <t>2023-05-12 15:32 系统研判：10kV南桥线925线路#038杆038开关跳闸16时09分巡视人陈洪林、郑海鹏接受通知，开始巡线。
12日16:15  联/配调黄爱艳收到现场陈洪林汇报：现场确认跳闸开关为：10kV南桥线925线路#038杆038开关；申请隔离10kV南桥线925线路#08环网柜912开关
12日16:15  联/配调黄爱艳收到现场陈洪林汇报：10kV南桥线925线路#038杆至南桥线925线路#08环网柜912开关巡线无异常；试送设备：南桥线925线路038开关
12日16:17 联/配调黄爱艳令陈洪林：10kV南桥线925线路#08高压环网柜912线路由运行转热备用，12日16:17操作成功
12日16:18 联/配调陈智涵令陈洪林：10kV南桥线925线路#038杆038开关由热备用转运行12日16:18下令
12日16:42  联/配调吴智星收到现场陈洪林汇报：申请隔离10kV南桥线925线路鲤中安置区02号户外高压环网柜913开关
12日16:44 联/配调吴智星令陈洪林：鲤中安置区2号户外环网柜鲤中线913开关由运行转热备用，12日16:47操作成功
12日16:48 联/配调黄爱艳令陈洪林：10kV南桥线925线路#08高压环网柜901开关由运行转热备用，12日16:50操作成功
12日16:51  联/配调黄爱艳收到现场陈洪林汇报：10kV南桥线925线路#08高压环网柜912线路至10kV南桥线925线路#08高压环网柜901线路巡线无异常，申请试送10kV南桥线925线路#08高压环网柜912线路
12日16:51 联/配调黄爱艳令陈洪林：10kV南桥线925线路#08高压环网柜912线路由热备用转运行，12日16:52操作成功
12日16:53 联/配调陈智涵令陈洪林：10kV南桥线925线路#08高压环网柜901开关由热备用转运行，12日16:55操作成功
12日17:03  联/配调陈智涵收到现场陈洪林汇报：申请隔离南桥线925线路02号高压环网901、911、912、914、915、916开关
12日17:05 联/配调陈智涵令陈洪林：鲤中安置区2号户外环网柜10kV鲤中线901开关由运行转热备用，12日17:06操作成功
12日17:05 联/配调陈智涵令陈洪林：鲤中安置区2号户外环网柜10kV鲤中片区#7-#12楼电缆分支箱支线911开关由运行转热备用，12日17:06操作成功
12日17:05 联/配调陈智涵令陈洪林：鲤中安置区2号户外环网柜10kV 2号环网柜至#7、#8楼配电室联线912开关由运行转热备用，12日17:06操作成功
12日17:05 联/配调陈智涵令陈洪林：鲤中安置区2号户外环网柜10kV 2号环网柜至#6楼配电室联线914开关由运行转热备用，12日17:07操作成功
12日17:05 联/配调陈智涵令陈洪林：鲤中安置区2号户外环网柜10kV鲤中2号户外环网柜至鲤中片区#17-#22楼配电房联线915开关由运行转热备用，12日17:07操作成功
12日17:05 联/配调陈智涵令陈洪林：鲤中安置区2号户外环网柜10kV鲤中#11箱变支线916开关由运行转热备用，12日17:07操作成功
12日17:09  联/配调陈智涵收到现场陈洪林汇报：线路巡线无异常，申请试送南桥线925线路02号户外高压环网913开关由热备用转运行
12日17:10 联/配调陈智涵令陈洪林：鲤中安置区2号户外环网柜鲤中线913开关由热备用转运行，12日17:15操作成功
12日17:18  联/配调陈智涵收到现场陈洪林汇报：试送设备：鲤中安置区2号高压环网柜10kV鲤中线901开关由热备用转运行
12日17:18 联/配调陈智涵令陈洪林：鲤中安置区2号户外环网柜10kV鲤中线901开关由热备用转运行，12日17:24操作成功
12日17:25  联/配调陈智涵收到现场陈洪林汇报：试送设备：鲤中安置区2号高压环网柜916开关由热备用转运行
12日17:26 联/配调陈智涵令陈洪林：鲤中安置区2号户外环网柜10kV鲤中#11箱变支线916开关由热备用转运行，12日17:29操作成功
12日17:30  联/配调陈智涵收到现场陈洪林汇报：试送设备：鲤中安置区2号高压环网柜10kV 2号环网柜至#7、#8楼配电室联线912开关由热备用转运行
12日17:32 联/配调陈智涵令陈洪林：鲤中安置区2号户外环网柜10kV 2号环网柜至#7、#8楼配电室联线912开关由热备用转运行，12日17:33操作成功
12日17:34 联/配调陈智涵令陈洪林：鲤中安置区2号户外环网柜10kV鲤中2号户外环网柜至鲤中片区#17-#22楼配电房联线9</t>
  </si>
  <si>
    <t>锦福开闭所922间隔至锦强#2变下地电缆本体故障</t>
  </si>
  <si>
    <t>莆田.鲤南变10kV南桥线925线路#038杆038开关</t>
  </si>
  <si>
    <t>南桥线925线路</t>
  </si>
  <si>
    <t>2023-05-18 08:04</t>
  </si>
  <si>
    <t>13DKX-25352</t>
  </si>
  <si>
    <t>269EA484-9181-4082-B7E1-46F732F2A207</t>
  </si>
  <si>
    <t>GZ1354515323050030</t>
  </si>
  <si>
    <t>3523051200175920</t>
  </si>
  <si>
    <t>2023-05-12 15:53</t>
  </si>
  <si>
    <t>12日15:51 执行送电指令票过程中PTDQ23050501，造成10kV东峤开关站10kV镇专线911开关跳闸，10kV东峤#5变支线#001杆至#002杆故障指示器动作
故障原因：_东峤#15箱变901进线电缆头触碰箱体</t>
  </si>
  <si>
    <t>12日15:51 执行送电指令票PTDQ23050501过程中，造成10kV东峤开关站10kV镇专线911开关跳闸16时08分巡视人黄一涵接受通知，开始巡线。16时08分巡视人许金火、黄一涵接受通知，开始巡线。
12日16:32  联/配调陈妍收到现场黄一涵汇报：保护动作：；
隔离设备：10kV东峤#5变支线#008杆0081刀闸由合闸转分闸
12日16:33 联/配调陈妍令黄一涵：10kV东峤#5变支线#008杆0081刀闸由合闸转分闸，12日16:37操作成功
12日16:39  联/配调陈妍收到现场黄一涵汇报：现场确认跳闸开关为：10kV东峤开关站911断路器；线路查无异常；试送设备：10kv东峤开关站911开关由热备用转运行
12日16:40联/配调陈妍遥控操作_：10kV东峤开关站911开关由热备用转运行，于12日16:40控合成功
12日18:04  联/配调吴智星收到现场黄一涵汇报：_东峤#15箱变901进线电缆头触碰箱体，已处理，具备送电条件
送电指令票详见指令票NO：PTDQ23050501</t>
  </si>
  <si>
    <t>12日新建东峤#15箱变901进线电缆触碰箱体导致线路在送电期间发生接地短路故障</t>
  </si>
  <si>
    <t>10kV东峤开关站10kV前峤Ⅰ路617线路东峤开关站911开关</t>
  </si>
  <si>
    <t>2023-05-12 15:52</t>
  </si>
  <si>
    <t>前峤Ⅰ路617线路</t>
  </si>
  <si>
    <t>2023-05-15 09:51</t>
  </si>
  <si>
    <t>76D72984-22A7-4B16-B512-34D9E5231EDA</t>
  </si>
  <si>
    <t>GZ13536023050023</t>
  </si>
  <si>
    <t>3523051200177412</t>
  </si>
  <si>
    <t>2023-05-12 15:55</t>
  </si>
  <si>
    <t>2023-05-12 16:44</t>
  </si>
  <si>
    <t>2023年5月12日 15:55 DMS研判：10kV玉洋线洋头分线#093杆093开关跳闸</t>
  </si>
  <si>
    <t>2023年5月12日 15:55 DMS研判：10kV玉洋线洋头分线#093杆093开关跳闸，通知代溪所宋楠现场查看并巡线</t>
  </si>
  <si>
    <t>现场未发现异常</t>
  </si>
  <si>
    <t>代溪变电站10kV淦山线912线路玉洋线洋头分线#065-1杆065-1M1跌落式熔断器</t>
  </si>
  <si>
    <t>2023-05-12 22:00</t>
  </si>
  <si>
    <t>2023-05-12 19:01</t>
  </si>
  <si>
    <t>1F0E42D0-D716-4681-9C36-8504606433E7</t>
  </si>
  <si>
    <t>GZ13565523050007</t>
  </si>
  <si>
    <t>3523051200269700</t>
  </si>
  <si>
    <t>2023-05-12 23:10</t>
  </si>
  <si>
    <t>2023-05-12 23:41</t>
  </si>
  <si>
    <t>05月12日23:09紧急停电：10kV宫前Ⅰ线#72杆Z-613开关由运行转热备用，故障原因：10kV宫前Ⅰ线宫前#22分支#01杆宫前#22配变低压侧着火</t>
  </si>
  <si>
    <t>23时09分，陈城供电所余玉忠汇报：10kV宫前Ⅰ线宫前#22分支#01杆宫前#22配变低压侧着火，需紧急停电，联/配调何秀珍发布停电信息，发布设备为10kV宫前Ⅰ线#72杆Z-613开关，通知相关人员巡视10kV宫前Ⅰ线#72杆Z-613开关及其之后设备。23时38分巡视人黄清鹏、颜永强接受通知，开始巡线。
23:09 联/配调林银梅令何秀珍：10kV宫前Ⅰ线#72杆Z-613开关由运行转热备用——23:10操作成功
23:38  联/配调林银梅收到现场颜永强汇报：10kV宫前Ⅰ线宫前#22分支#01杆宫前#22配变低压侧着火故障已处理，具备送电条件，申请试送
23:41 联/配调林银梅令何秀珍：10kV宫前Ⅰ线#72杆Z-613开关由热备用转运行12日23:41下令
23:42联/配调林银梅遥控操作何秀珍：10kV宫前Ⅰ线#72杆Z-613开关由热备用转运行，于12日23:42控合成功（正常）</t>
  </si>
  <si>
    <t>因配变低压侧着火</t>
  </si>
  <si>
    <t>灭火</t>
  </si>
  <si>
    <t>陈城变10kV宫前Ⅰ线#72杆Z-613开关</t>
  </si>
  <si>
    <t>2023-05-12 23:09</t>
  </si>
  <si>
    <t>2023-05-13 06:00</t>
  </si>
  <si>
    <t>2023-05-15 15:00</t>
  </si>
  <si>
    <t>13DKX-37302</t>
  </si>
  <si>
    <t>AE103D4D-2769-445A-8115-C86DAE558C52</t>
  </si>
  <si>
    <t>GZ13565523050008</t>
  </si>
  <si>
    <t>3523051200274648</t>
  </si>
  <si>
    <t>2023-05-12 23:17</t>
  </si>
  <si>
    <t>2023-05-13 04:22</t>
  </si>
  <si>
    <t>5月12日23:17 陈城变10kV宫前Ⅱ线间隔936开关过流Ⅱ段动作，重合闸动作后加速动作跳闸 故障原因为：10kV宫前Ⅱ线联络#19杆至宫前#21配变间着火造成电缆短路，10kV宫前Ⅱ线#27杆P-6156刀闸A相电缆头击穿</t>
  </si>
  <si>
    <t>23:29 DMS系统研判 陈城变10kV宫前Ⅱ线间隔936开关过流Ⅱ段动作，重合闸动作后加速动作跳闸 即通知陈城供电所余玉忠组织人员巡线，通知顶西坑运维班林元钦到站检查开关外观，动作电流及次数巡视人黄清鹏、颜永强接受通知，开始巡线。
23:56  联/配调林银梅收到现场颜永强汇报：经巡线10kV宫前Ⅱ线联络#19杆至宫前#21配变间着火造成电缆短路引起馈线开关跳闸，申请断开10kV宫前Ⅱ线联络#19杆P-5936刀闸，对10kV宫前Ⅱ线其他线路巡线无发现异常，申请试送馈线开关
23:56顶西坑运维班林元钦汇报：经巡视10kV宫前Ⅱ线936开关外观正常，动作电流AC相28.22A，AC相26.31A
23:56 联/配调林银梅令颜永强：10kV宫前Ⅱ线联络线#19杆P-5936刀闸由合闸转分闸——23:58操作成功
13日00:05 联/配调林银梅令何秀珍：陈城变10kV宫前Ⅱ线936开关由热备用转运行——00:05下令
13日00:06联/配调林银梅遥控操作何秀珍：陈城变10kV宫前Ⅱ线936开关由热备用转运行——00:06控合成功（正常）
00:24陈城变10kV宫前Ⅱ线936开关过流Ⅱ段动作重合闸成功，DMS系统召测10kV宫前Ⅱ线#
00:46  联/配调林银梅收到现场颜永强汇报：经巡线10kV宫前Ⅱ线#27杆P-6156刀闸A相电缆头击穿，申请断开10kV宫前Ⅱ线#27杆P-6156刀闸，后段线路具备转电条件
00:49联/配调林银梅遥控操作_：陈城变10kV宫前Ⅱ线936开关由运行转热备用——00:49控分成功
00:49 联/配调林银梅令颜永强：10kV宫前Ⅱ线（右线）#27杆P-6156刀闸（右）由合闸转分闸——00:58操作成功
01:04 联/配调林银梅令颜永强：10kV厦鲍线#70杆Z-384开关由热备用转运行——01:10操作成功（正常）
01:44  联/配调何秀珍收到现场颜永强汇报：10kV宫前Ⅱ线#27杆P-6156刀闸实际在10kV宫前Ⅱ线#28杆
02:26  联/配调林银梅收到现场颜永强汇报：10kV宫前Ⅱ线宫前#21分支#01杆宫前#21配变低压侧已由发电车供电，现在居民全部复电
02:30 申请配电故障抢修单NO：0001187，工作负责人：颜永强，工作内容：更换10kV宫前Ⅱ线宫前#21分支#01杆宫前#21配变跌落式开关引线及JP柜更换电缆及制作中间接头，安全措施：断开10kV宫前Ⅱ线联络#19杆P-5936刀闸
02:31抢修许可票号：0001187,抢修负责人：颜永强,抢修任务：更换10kV宫前Ⅱ线宫前#21分支#01杆宫前#21配变跌落式开关引线及JP柜更换电缆及制作中间接头，安全措施：断开10kV宫前Ⅱ线联络#19杆P-5936刀闸
04:03 联/配调林银梅收到现场颜永强汇报：因变压器烧毁需要增加工作内容，并需调配物资，抢修票号：0001187工作无法开工，工作取消</t>
  </si>
  <si>
    <t>因配变间着火造成电缆短路</t>
  </si>
  <si>
    <t>更换变压器及电缆、JP柜</t>
  </si>
  <si>
    <t>陈城变10kV宫前Ⅱ线936线路</t>
  </si>
  <si>
    <t>陈城变宫前Ⅱ线936</t>
  </si>
  <si>
    <t>2023-05-15 11:57</t>
  </si>
  <si>
    <t>a7f92c6c-83fa-4c23-8691-fc72c240ef18</t>
  </si>
  <si>
    <t>DFAC7250-BC9C-4906-A473-105773C62836</t>
  </si>
  <si>
    <t>LS13516223050051</t>
  </si>
  <si>
    <t>3523051300003003</t>
  </si>
  <si>
    <t>2023-05-13 00:10</t>
  </si>
  <si>
    <t>2023-05-13 01:08</t>
  </si>
  <si>
    <t>13日0:09 DMS研判，10kV龙田II回#001龙田B1开关跳闸，即通知龙田所陈全美   00：56 查无故障，恢复送电正常</t>
  </si>
  <si>
    <t>13日0:09 DMS研判，10kV龙田II回#001龙田B1开关跳闸，即通知龙田所陈全美巡视设备，及其之后的设备。
13日00:54  联/配调陈超群收到龙田所刘加华汇报：10kV龙田II回#001龙田B1开关以下线路查无故障，具备送电条件
13日00:56联/配调陈超群遥控操作_：10kV龙田Ⅱ回#001龙田B1柱上开关由热备用转运行于13日00:56控合成功
无需抢修类型归档:试送成功，已全部复电。</t>
  </si>
  <si>
    <t>城东变10kV龙田Ⅱ回#001龙田B1开关</t>
  </si>
  <si>
    <t>2023-05-13 07:00</t>
  </si>
  <si>
    <t>10kV龙田Ⅱ回612线路</t>
  </si>
  <si>
    <t>DD097145-1C61-41EF-A73E-90576B96564C</t>
  </si>
  <si>
    <t>LS13516223050052</t>
  </si>
  <si>
    <t>3523051300011125</t>
  </si>
  <si>
    <t>2023-05-13 00:36</t>
  </si>
  <si>
    <t>2023-05-13 01:24</t>
  </si>
  <si>
    <t>13日0:21  DMS研判，10kV龙营II回#059龙营山中开关跳闸，即通知龙田所刘加华   1：22 查无故障，恢复送电正常</t>
  </si>
  <si>
    <t>13日0:21  DMS研判，10kV龙营II回#059龙营山中开关跳闸，即通知龙田所刘加华
13日00:43联/配调陈超群遥控操作_：10kV龙营Ⅱ回#076龙营B三柱上开关由运行转热备用于13日00:43控分成功
13日00:44 联/配调陈超群令陈超群:10kV安前Ⅱ路#198营前L柱上开关由热备用转运行，13日00:44执行失败
13日01:16  联/配调陈超群收到龙田所刘加华汇报：10kV龙营II回#059龙营山中开关以下线路查无故障，具备送电条件
13日01:16 联/配调陈超群令龙田所刘加华:10kV龙营Ⅱ回#059龙营山中柱上开关由热备用转运行，13日01:20操作成功
13日01:21联/配调陈超群遥控操作_：10kV龙营Ⅱ回#076龙营B三柱上开关由热备用转运行于13日01:21控合成功
无需抢修类型归档:试送成功，已全部复电。</t>
  </si>
  <si>
    <t>城东变10kV龙营Ⅱ回#059龙营山中开关</t>
  </si>
  <si>
    <t>2023-05-13 00:35</t>
  </si>
  <si>
    <t>957D93AD-9966-460C-9C05-2D68EA605825</t>
  </si>
  <si>
    <t>GZ13565323050013</t>
  </si>
  <si>
    <t>3523051300019184</t>
  </si>
  <si>
    <t>2023-05-13 02:57</t>
  </si>
  <si>
    <t>2023-05-13 12:36</t>
  </si>
  <si>
    <t>13日2:50 10kV里洋Ⅰ回天桂园支线#1A-#1B门杆Z-221005开关过流Ⅰ段保护动作跳闸；故障原因为：桂印联线电缆#1分支箱至天印园桥头环网柜10kV桂印联线901开关电缆故障。</t>
  </si>
  <si>
    <t>13日2:57 DMS系统研判：10kV里洋Ⅰ回天桂园支线#1A-#1B门杆Z-221005开关过流Ⅰ段保护动作跳闸； 即通知抢修班组巡视跳闸点10kV里洋Ⅰ回天桂园支线#1A-#1B门杆Z-221005开关及其之后的设备。03时28分巡视人蔡英水、杨捍松接受通知，开始巡线。
13日04:20  联/配调黄刚毅收到现场杨捍松汇报：现场确认跳闸开关为：10kV里洋Ⅰ回天桂园支线#1A-#1B门杆Z-221005开关；保护动作：过流Ⅰ段保护。现场巡视未发现异常，申请试送10kV里洋Ⅰ回天桂园支线#1A-#1B门杆Z-221005开关
13日04:23联/配调黄刚毅遥控操作_：10kV里洋Ⅰ回天桂园支线#1A-#1B门杆Z-221005开关由热备用转运行，于13日04:23控合成功。IES700系统告警：十里变10kV Ⅰ段母线C相完全失地（Ua 10 Ub 10 Uc 0.9）
13日04:25联/配调黄刚毅遥控操作_：10kV里洋Ⅰ回天桂园支线#1A-#1B门杆Z-221005开关由运行转热备用--04:25 操作结束，失地消失。即通知兴泰供电所杨捍松失地情况
13日04:39 联/配调黄刚毅令杨捍松：10kV里洋Ⅰ回桂印联线#1环网柜10kV桂印联线901开关由运行转热备用，13日04:40操作成功
13日04:43联/配调黄刚毅遥控操作_：10kV里洋Ⅰ回天桂园支线#1A-#1B门杆Z-221005开关由热备用转运行，于13日04:43控合成功，正常
13日4:56 兴泰供电所杨捍松汇报：后段线路巡视未发现异常，申请分段试送确定故障范围。
13日04:58 联/配调黄刚毅令杨捍松：天印园桥头环网柜10kV桂印联线901开关由运行转热备用，13日05:15无法操作
13日05:16 联/配调黄刚毅令杨捍松：10kV里洋Ⅰ回桂印联线#1环网柜10kV桂印联线#1分支箱联线902开关由运行转热备用，13日05:40无法操作
13日10:12  联/配调吴若玮收到现场杨捍松汇报：故障点：桂印联线电缆#1分支箱至天印园桥头环网柜10kV桂印联线901开关电缆故障。
13日11:17 申请配电故障抢修单NO：2303006，工作负责人：张会林，工作内容：
10kV里洋Ⅰ回桂印联线#1环网柜10kV桂印联线#1分支箱联线902开关柜开关柜检修
10kV里洋Ⅰ回天印园桥头环网柜10kV桂印联线901出线端电缆头击穿更换，
安全措施：
里洋Ⅰ回桂印联线#1环网柜10kV发现之旅支线903线路转检修
天印园配电室10kV天印园#1变支线902线路转检修
天印园配电室10kV天印园#2变支线903线路转检修
泛华天竹园配电室10kV天竹园#1支线905线路转检修
泛华天竹园配电室10kV天竹园#2支线906线路转检修
里洋Ⅰ回天桂园站10kV桂印联线906线路转检修
13日11:20 联/配调吴若玮令杨捍松：里洋Ⅰ回桂印联线#1环网柜10kV发现之旅支线903线路由运行转检修，13日11:45操作成功
13日11:20 联/配调吴若玮令杨捍松：天印园配电室10kV天印园#1变支线902线路由运行转检修，13日11:45操作成功
13日11:20 联/配调吴若玮令杨捍松：天印园配电室10kV天印园#2变支线903线路由运行转检修，13日11:46操作成功
13日11:20 联/配调吴若玮令杨捍松：泛华天竹园配电室10kV天竹园#1支线905线路由运行转检修13日11:46操作成功
13日11:20 联/配调吴若玮令杨捍松：泛华天竹园配电室10kV天竹园#2支线906线路由运行转检修13日11:46操作成功
13日11:20 联/配调吴若玮令杨捍松：里洋Ⅰ回天桂园站10kV桂印联线906线路由运行转检修，13日11:52操作成功
13日 11:56抢修许可票号：2303006,抢修负责人：张会林,
抢修任务：
10kV里洋Ⅰ回桂印联线#1环网柜10kV桂印联线#1分支箱联线902开关柜开关柜检修
10kV里洋Ⅰ回天印园桥头环网柜10kV桂印联线901出线端电缆头击穿更换，
安全措施：
10kV里洋Ⅰ回桂印联线#1环网柜10kV发现之旅之线903线路转检修
天印园配电室10kV天印园#1变支线902线路转检修
天印园配电室10kV天印园#2变支线903线路转检修
泛华天竹园配电室10kV天竹园#1支线905线路转检修
泛华天竹园配电室10kV天竹园#2支线906线路转检修
10kV里洋Ⅰ回天桂园站10kV桂印联线906线路转检修
13日 16:27抢修终结票号：2303006,抢修负责人：张会林,抢修任务：10kV里洋Ⅰ回桂印联线#1环网柜10kV桂印联线#1分支箱联线902开关</t>
  </si>
  <si>
    <t>10kV里洋Ⅰ回天印园桥头环网柜10kV桂印联线901出线端电缆头击穿</t>
  </si>
  <si>
    <t>十里变10kV里洋Ⅰ回天桂园支线#1A-#1B门杆Z-221005开关</t>
  </si>
  <si>
    <t>2023-05-13 16:27</t>
  </si>
  <si>
    <t>2023-05-13 18:00</t>
  </si>
  <si>
    <t>18250245233</t>
  </si>
  <si>
    <t>2023-05-14 10:29</t>
  </si>
  <si>
    <t>810EB4AF-95DF-4A3A-ACC9-34EA7CF81780</t>
  </si>
  <si>
    <t>GZ13516123050032</t>
  </si>
  <si>
    <t>3523051300024510</t>
  </si>
  <si>
    <t>2023-05-13 08:15</t>
  </si>
  <si>
    <t>2023-05-13 08:47</t>
  </si>
  <si>
    <t>2023年5月13日8:04 渡桥变10kV连朱线953开关跳闸，过流Ⅰ段动作，FA无动作，故障原因：10kV连朱线#01连德开关故障，隔离后于09:50恢复其余线路供电。属于设备本体问题设备老化引起的故障；</t>
  </si>
  <si>
    <t>渡桥变10kV连朱线953线路</t>
  </si>
  <si>
    <t>10kV连朱线#01连德开关故障</t>
  </si>
  <si>
    <t>2023-05-18 10:37</t>
  </si>
  <si>
    <t>86331987-FDFE-421A-A072-F7BB0F651B2F</t>
  </si>
  <si>
    <t>3523051300033930</t>
  </si>
  <si>
    <t>2023-05-13 08:48</t>
  </si>
  <si>
    <t>2023-05-13 12:53</t>
  </si>
  <si>
    <t>13日8:45 系统研判：忠田变10kV东埔Ⅰ路923线路下坑支线#009杆后线路停电，故障原因：10kV下坑#1变分支线#003杆断杆</t>
  </si>
  <si>
    <t>13日8:48  忠田变10kV东埔Ⅰ路923线路下坑支线#009杆0091刀闸08时52分巡视人陈吕凡、黄宇航、康金锁、范剑希接受通知，开始巡线。
13日08:50  联/配调吴智星收到现场范剑希汇报：_10kV下坑#1变分支线#003断杆，现下坑#1变、下坑#4变处热备用状态，10kV下坑支线#009杆0091刀闸处分闸位置
13日09:09 联/配调吴智星令康金锁：查10kV下坑#1变分支线#006杆下坑#4变0.4kV低压线路#A03杆路灯开关确在分闸位置，13日09:36操作成功
13日09:15 申请配电故障抢修单NO：PT-BB-PQ-2023-0115，工作负责人：康金锁，工作内容：在10kV下坑#1变分支线#003杆，进行断杆更换抢修，安全措施：10kV下坑支线#009杆0091刀闸，10kV下坑#1变分支线#005杆下坑#1变0.4kV低压综合计量箱401总开关、高压跌落式熔断器。
13日 09:39抢修许可票号：PT-BB-PQ-2023-0115,抢修负责人：康金锁,抢修任务：1、10kV下坑#1变分支线#003杆，断杆更换抢修,抢修安措:断开10kV下坑支线#009杆0091刀闸，断开10kV下坑#1变分支线#005杆下坑#1变0.4kV低压综合计量箱401总开关、高压跌落式熔断器
13日 12:34抢修终结票号：PT-BB-PQ-2023-0115,抢修负责人：康金锁,抢修任务：1、10kV下坑#1变分支线#003杆，断杆更换抢修,抢修安措:断开10kV下坑支线#009杆0091刀闸，断开10kV下坑#1变分支线#005杆下坑#1变0.4kV低压综合计量箱401总开关、高压跌落式熔断器
送电指令票详见指令票NO：PTDQ23050546，12:50执行完毕</t>
  </si>
  <si>
    <t>莆田.忠田变10kV东埔Ⅰ路923线路下坑支线#009杆0091刀闸</t>
  </si>
  <si>
    <t>2023-05-13 08:45</t>
  </si>
  <si>
    <t>2023-05-13 12:34</t>
  </si>
  <si>
    <t>2023-05-13 14:00</t>
  </si>
  <si>
    <t>945E095E-CAD0-4DB2-82E1-8424910E74AC</t>
  </si>
  <si>
    <t>GZ1354515223050012</t>
  </si>
  <si>
    <t>3523051300042430</t>
  </si>
  <si>
    <t>2023-05-13 09:16</t>
  </si>
  <si>
    <t>2023-05-13 10:18</t>
  </si>
  <si>
    <t>13日9:7 莆田.梧塘变/10kV.Ⅰ段母线B相失地(A相电压为9.69,A相电压为9.73,B相电压为0.75,B相电压为0.79,C相电压为10.10,C相电压为10.14,零序电压为93.20,零序电压为93.25,)失地选线为10kV梧专线916线路,试拉10kV梧专线#034杆034开关后失地消失。故障原因为：10kV梧专线#042杆处异物引发故障。</t>
  </si>
  <si>
    <t>13日9:7 莆田.梧塘变失地(莆田.梧塘变/10kV.Ⅱ段母线A相电压为9.73,B相电压为0.75,C相电压为10.10,零序电压为93.20,A相电压为9.69,莆田.梧塘变/10kV.Ⅰ段母线B相电压为0.79,C相电压为10.14,零序电压为93.25,)。即通知抢修班组
13日09:13联/配调黄春瑶遥控操作_：10kV梧专线#034杆034开关由运行转热备用，于13日09:13控分成功接地信号消失
13日9:14 莆田.梧塘变失地(莆田.梧塘变/10kV.Ⅱ段母线A相电压为9.73,B相电压为0.75,C相电压为10.10,零序电压为93.20,A相电压为9.69,莆田.梧塘变/10kV.Ⅰ段母线B相电压为0.79,C相电压为10.14,零序电压为93.25,)。试拉10kV梧专线#034杆034开关后失地消失.即通知抢修班组巡视及其之后的设备。09时51分巡视人许力群接受通知，开始巡线。09时52分巡视人杨周君、陈智星、陈敏、许力群接受通知，开始巡线。
13日09:56  联/配调俞剑铭收到现场许力群汇报：现场确认跳闸开关为：梧专线#034杆034断路器；隔离设备：无；试送设备：10kV梧专线#034杆034开关；
故障原因：10kV梧专线#042杆处异物引发故障，已清理异物
13日09:59联/配调俞剑铭遥控操作_：10kV梧专线#034杆034开关由热备用转运行，于13日09:59控合成功，即出现梧塘变10kV.Ⅱ段母线B相失地
13日10:01联/配调俞剑铭遥控操作_：10kV梧专线#034杆034开关由运行转热备用，于13日10:01控分成功，失地消失，即通知现场陈敏。
13日10:15  联/配调俞剑铭收到现场陈敏汇报：铁丝掉落10kV梧专线#042杆处引起故障，已用绝缘棒清理完毕，申请10kV梧专线#034杆034开关试送电
13日10:18联/配调俞剑铭遥控操作_：10kV梧专线#034杆034开关由热备用转运行，于13日10:18控合成功</t>
  </si>
  <si>
    <t>电信线路钢绞线断裂碰到10KV梧专线#042杆上层高压导线造成线路失地</t>
  </si>
  <si>
    <t>1.开展好配电线路和设备日常维护工作，并加强线路责任段人员维护责任心特别是挂接在杆塔上的电信线路设备，避免因用户设备故障影响到线路及设备上造成线路失地或开关跳闸。</t>
  </si>
  <si>
    <t>莆田.梧塘变10kV梧专线916线路梧专线#034杆034断路器</t>
  </si>
  <si>
    <t>2023-05-13 09:15</t>
  </si>
  <si>
    <t>2023-05-13 16:00</t>
  </si>
  <si>
    <t>2023-05-13 10:43</t>
  </si>
  <si>
    <t>A73156EA-C04C-4F9C-875E-2C5A877E80B6</t>
  </si>
  <si>
    <t>LS13516223050054</t>
  </si>
  <si>
    <t>3523051300054334</t>
  </si>
  <si>
    <t>2023-05-13 09:46</t>
  </si>
  <si>
    <t>2023-05-13 11:05</t>
  </si>
  <si>
    <t>13日09:46  联/配调林梦杰收到现场龙田所张仁炜汇报：_现场巡线发现10kV龙田Ⅱ回#001龙田B1开关跳闸（D2000无弹窗）09：50查无异常送电正常</t>
  </si>
  <si>
    <t>13DKX-61794</t>
  </si>
  <si>
    <t>5E0556A8-F2C8-4D01-9DE0-5363C0B265D8</t>
  </si>
  <si>
    <t>GZ13575823050019</t>
  </si>
  <si>
    <t>3523051300064858</t>
  </si>
  <si>
    <t>2023-05-13 10:36</t>
  </si>
  <si>
    <t>2023-05-13 11:12</t>
  </si>
  <si>
    <t>13：3410kV任屋线#134杆#134K开关过流Ⅱ段告警；开关跳闸故障原因为：经巡线无异常，故障原因待分析</t>
  </si>
  <si>
    <t>13日10:37 10kV10kV任屋线#134杆#134K开关过流Ⅱ段告警；开关跳闸 即通知抢修班组巡视跳闸点10kV任屋线#134杆#134K开关及其之后的设备，重点关注10kV任屋线#134杆#134K开关至10kV刘源线#322杆#322K开关之间区域。10时49分巡视人王金辉、罗远茂、林有荥接受通知，开始巡线。
13日11:04  联/配调杜华兴收到现场林有荥汇报：经巡线至10KVl刘源线#355杆未发现问题，现场确认跳闸开关为：10kV任屋线#134杆#134K开关；保护动作：
申请隔离设备：10KV刘源线#355G刀闸由合闸转分闸
13日11:04  联/配调杜华兴收到现场林有荥汇报：保护动作：；试送设备：10kV任屋线#134杆#134K开关
13日11:05 联/配调杜华兴令林有荥：10kV刘源线#355杆#355G刀闸由合闸转分闸，13日11:06操作成功
13日11:09联/配调杜华兴遥控操作_：10kV任屋线#134杆#134K开关由热备用转运行，于13日11:09控合成功</t>
  </si>
  <si>
    <t>10kV任屋线#134杆#134K开关过流Ⅱ段告警；开关跳闸故障原因为：经巡线无异常，故障原因待分析</t>
  </si>
  <si>
    <t>巡线</t>
  </si>
  <si>
    <t>长汀新桥变电站新桥变10kV新廖线910线路任屋线#134杆#134K开关</t>
  </si>
  <si>
    <t>2023-05-13 10:35</t>
  </si>
  <si>
    <t>2023-05-13 17:00</t>
  </si>
  <si>
    <t>2023-05-13 13:27</t>
  </si>
  <si>
    <t>13DKX-48852</t>
  </si>
  <si>
    <t>2353D1BD-FDE5-4198-B880-AE8D3F7B3D35</t>
  </si>
  <si>
    <t>GZ13555823050018</t>
  </si>
  <si>
    <t>3523051300078426</t>
  </si>
  <si>
    <t>2023-05-13 13:58</t>
  </si>
  <si>
    <t>2023-05-13 14:24</t>
  </si>
  <si>
    <t>2023年5月13日13:57 DMS弹窗：10kV大溪913线#017杆60046开关（四遥） 跳闸；故障原因为：枯树枝碰到10kV大溪913线#073杆导线</t>
  </si>
  <si>
    <t>2023年5月13日13:57 DMS弹窗：10kV大溪913线#017杆60046开关（四遥） 跳闸，调控班李金旭通知三班所许永胜巡线检查
14:07三班所高建成汇报调控班李金旭：枯树枝碰到在10kV大溪913线#073杆导线，到现场时树枝已掉落在地。10kV大溪913线#017杆60046开关在热备用，线路无其他异常，具备送电条件
13日14:10配调李金旭遥控操作：10kV大溪913线#017杆60046高压（四遥）开关由热备用转运行，于13日14:10控合成功</t>
  </si>
  <si>
    <t>枯树枝碰到10kV大溪913线#073杆导线</t>
  </si>
  <si>
    <t>硕儒变10kV大溪913线#017杆60046高压开关（四遥）</t>
  </si>
  <si>
    <t>2023-05-13 13:57</t>
  </si>
  <si>
    <t>硕儒变10kV大溪线913</t>
  </si>
  <si>
    <t>2023-05-16 12:19</t>
  </si>
  <si>
    <t>A6180849-5204-47BD-A83E-70F9B133BDDC</t>
  </si>
  <si>
    <t>GZ13535223050022</t>
  </si>
  <si>
    <t>3523051300079311</t>
  </si>
  <si>
    <t>2023-05-13 14:02</t>
  </si>
  <si>
    <t>2023-05-13 14:17</t>
  </si>
  <si>
    <t>2023-05-13 14:01 城郊所陆戴宇汇报：10kV凤都线674线路石坑支线#06杆SK674006开关跳闸，故障原因：10kV凤都线674线路前洋支线#09杆村民砍树，树压线</t>
  </si>
  <si>
    <t>2023-05-13 14:01 城郊所陆戴宇汇报：10kV凤都线674线路石坑支线#06杆SK674006开关跳闸，通知城郊所陆戴宇巡视10kV凤都线674线路石坑支线#06杆SK674006开关及其之后设备。
13日14:08 联/配调彭梅清收到现场城郊所叶洋海汇报：10kV凤都线674线路前洋支线#09杆村民砍树，树压线，现场清理完毕，具备送电条件，申请试送10kV凤都线674线路石坑支线#06杆SK674006开关
13日14:10 联/配调彭梅清令城郊所叶洋海：10kV凤都线674线路石坑支线#06杆SK674006开关由热备用转运行,14:14执行完毕，线路正常，恢复供电</t>
  </si>
  <si>
    <t>10kV凤都线674线路前洋支线#09杆村民砍树</t>
  </si>
  <si>
    <t>加强安全用电宣传，对周围居民宣传禁止线路周围砍伐树木，如需砍伐通知供电单位进行配合，禁止冒险作业。</t>
  </si>
  <si>
    <t>2023-05-13 14:01</t>
  </si>
  <si>
    <t>2023-05-13 21:00</t>
  </si>
  <si>
    <t>2023-05-13 16:58</t>
  </si>
  <si>
    <t>FC4BEEAB-E7F4-412C-A98E-5F79339E075A</t>
  </si>
  <si>
    <t>GZ13535223050023</t>
  </si>
  <si>
    <t>3523051300081512</t>
  </si>
  <si>
    <t>2023-05-13 14:48</t>
  </si>
  <si>
    <t>2023-05-13 15:29</t>
  </si>
  <si>
    <t>2023-05-13 14:48:19 DMS系统研判：10kV卓洋线#109甲杆109开关跳闸，故障原因：10kV卓洋线廖厝支线#018杆，村民砍树，树压线</t>
  </si>
  <si>
    <t>2023-05-13 14:48:19 DMS系统研判：10kV卓洋线#109甲杆109开关跳闸，即通知鹤塘所王友平对10kV卓洋线#109甲杆至末端巡线
13日15:20  联/配调彭梅清收到现场鹤塘所杨礼林汇报：10kV卓洋线廖厝支线#017杆至10kV卓洋线廖厝支线#018杆，村民砍树，树压线，现已清理完毕，具备送电条件，申请试送10kV卓洋线#109甲杆109开关
13日15:25联/配调彭梅清遥控操作_：10kV卓洋线#109甲杆109开关由热备用转运行，于13日15:25控合成功，线路正常</t>
  </si>
  <si>
    <t>10kV卓洋线廖厝支线#018杆，村民砍树，树压线</t>
  </si>
  <si>
    <t>2023-05-13 15:30</t>
  </si>
  <si>
    <t>2023-05-15 10:31</t>
  </si>
  <si>
    <t>6AA0B9BECBE41176E0437F00000111760000</t>
  </si>
  <si>
    <t>42DAEAF5-45F1-4165-8C78-D20162656369</t>
  </si>
  <si>
    <t>LS13516123050033</t>
  </si>
  <si>
    <t>3523051300085864</t>
  </si>
  <si>
    <t>2023-05-13 16:36</t>
  </si>
  <si>
    <t>2023-05-13 17:38</t>
  </si>
  <si>
    <t>2023年5月13日16:27 文武砂变10kV I段母线A相完全失地（0.74,9.65,10.04），无接地选线，13日16:31 文武砂变10kV壶井Ⅰ线913开关过流Ⅰ段动作跳闸（电压恢复正常），大电流闭锁重合闸，故障原因：10kV壶井Ⅰ线913线路出线电缆故障，故障隔离后于17:39恢复其余线路供电</t>
  </si>
  <si>
    <t>13日16:27 文武砂变10kV I段母线A相全失地（0.74,9.65,10.04），无接地选线
13日16:31 福州.文武砂变/10kV.壶井Ⅰ线913开关跳闸；福州.文武砂变/10kV.壶井Ⅰ线913开关福州.文武砂变/10kV.壶井Ⅰ线913/RCS9611C.过流Ⅰ段动作（软报文）；即通知【古槐供电所高飞、金峰运维何倩玲】巡视跳闸点福州.文武砂变/10kV.壶井Ⅰ线913开关，及其之后的设备，重点关注福州.文武砂变/10kV.壶井Ⅰ线913开关后面区域，壶井一1#环网10kV文港一环916开关前面区域，壶井一3#环网10kV壶一二环911开关前面区域，_16时39分巡视人高飞 接受通知，开始巡线。已通知万新路综合管廊电工连德斌
13日16:31 文武砂变10kV壶井Ⅰ线913开关过流Ⅰ段动作跳闸后，文武砂变10kV I段母线电压恢复正常
13日16:39 联/配调罗诗怡令高飞:壶井一3#环网10kV壶一二环911开关由运行转热备用，13日16:59操作成功
13日16:39 联/配调罗诗怡令高飞:10kV洽屿支#36岐西开关由热备用转运行，13日17:04操作成功
13日17：28 古槐所高飞：10kV壶井Ⅰ线913线路出线电缆故障，10kV壶井Ⅰ线#01壶井一开关至壶井一3#环网10kV壶一二环911线路巡视无异常，具备送电条件。
13日17:30 联/配调董超敏令高飞:10kV壶井Ⅰ线#01壶井一开关由运行转冷备用，13日17:38操作成功
13日17:30 联/配调董超敏令高飞:壶井一3#环网10kV壶一二环911开关由热备用转运行，13日17:39操作成功
13日18:35 金峰运维高鹏汇报：2023年5月13日16:31:10 文武砂变10kV壶井Ⅰ线913开关过流Ⅰ段动作跳闸，大电流闭锁重合闸，故障相ABC三相，故障电流123.22A，现场检查一二次设备无异常</t>
  </si>
  <si>
    <t>文武砂变10kV壶井Ⅰ线913线路</t>
  </si>
  <si>
    <t>2023-05-13 16:35</t>
  </si>
  <si>
    <t>2023-05-13 23:00</t>
  </si>
  <si>
    <t>10kV壶井Ⅰ线913</t>
  </si>
  <si>
    <t>13DKX-62336</t>
  </si>
  <si>
    <t>266F358A-AC05-4BFD-9DCA-CE645352B2C7</t>
  </si>
  <si>
    <t>GZ1354515423050026</t>
  </si>
  <si>
    <t>3523051300093290</t>
  </si>
  <si>
    <t>2023-05-13 16:50</t>
  </si>
  <si>
    <t>2023-05-13 17:25</t>
  </si>
  <si>
    <t>13日16:50 华亭供电所陈建辉汇报：后塘变10kV后郊线921线路兴沙#4变支线#009杆-#010杆树木压线，现场已紧急将10kV兴沙#4变支线#014杆兴沙村#4变转热备用，10kV聚源铁件箱式变聚源铁件配变转热备用，10kV兴沙#4变支线#004杆0041刀闸转分闸。故障原因：10kV兴沙#4变支线#009杆-#010杆树木压线</t>
  </si>
  <si>
    <t>13日16:50 华亭供电所陈建辉汇报：后塘变10kV后郊线921线路兴沙#4变支线#009杆-#010杆树木压线，现场已紧急将10kV兴沙#4变支线#014杆兴沙村#4变转热备用，10kV聚源铁件箱式变聚源铁件配变转热备用，10kV兴沙#4变支线#004杆0041刀闸转分闸。
13日17:07  联/配调陈师师收到现场方锦煌汇报：
故障原因：外破故障；故障现象：架空类绝缘导线短路、接地；
故障点：10kV兴沙村#4变支线#009杆至#010杆之间村民进行树木修剪导致树压在导线上
13日17:08  联/配调陈师师收到现场方锦煌汇报：10kV兴沙村#4变支线#009杆至#010杆之间村民进行树木修剪导致树压在导线上，现场已清理完毕，线路具备送电条件；10kV兴沙#4变支线#014杆兴沙村#4变、10kV聚源铁件箱式变聚源铁件配变处热备用状态
故障原因：外破故障
13日17:12 联/配调陈师师令方锦煌：10kV兴沙#4变支线#004杆0041刀闸由
分闸转合闸，13日17:16操作成功
13日17:17 联/配调任雨澄令方锦煌：10kV兴沙#4变支线#014杆兴沙村#4配变由热备用转运行，13日17:23操作成功</t>
  </si>
  <si>
    <t>后塘变10kV后郊线921线路兴沙#4变支线#009杆-#010杆之间村民进行树木修剪导致树木压线</t>
  </si>
  <si>
    <t>运维班组按照巡视标准卡加强配电线路和设备日常巡视，及时发现潜在隐患。</t>
  </si>
  <si>
    <t>莆田.后塘变10kV后郊线921线路兴沙#4变支线#004杆0041刀闸</t>
  </si>
  <si>
    <t>2023-05-13 16:49</t>
  </si>
  <si>
    <t>2023-05-13 20:00</t>
  </si>
  <si>
    <t>后郊线921线路</t>
  </si>
  <si>
    <t>2023-05-15 09:48</t>
  </si>
  <si>
    <t>06CFE806-950C-43FE-A8C4-EF0073FFD752</t>
  </si>
  <si>
    <t>GZ13555723050113</t>
  </si>
  <si>
    <t>3523051300092647</t>
  </si>
  <si>
    <t>2023-05-13 17:23</t>
  </si>
  <si>
    <t>2023-05-13 20:17</t>
  </si>
  <si>
    <t>2023年05月13日17:14 IES700报文：金谷变电站10kVⅠ段母线B相完全失地(A相电压为10.35,B相电压为0.30,C相电压为10.66,零序电压为10.44,)，失地选线为金谷变10kV谷美线614，选线正确，故障原因：10kV谷美614线鹤前支线#007杆G007刀闸B相引线断线</t>
  </si>
  <si>
    <t>13日17:17联/配调吴夏瑜遥控操作_：金谷变电站.10kV.谷美线间隔.614开关由运行转热备用，于13日17:17控分成功接地信号消失
2023年05月13日17:14 IES700报文：金谷变电站10kVⅠ段母线B相完全失地(A相电压为10.35,B相电压为0.30,C相电压为10.66,零序电压为10.44,)失地选线为金谷变10kV谷美线614，选线正确，调度吴夏瑜、许海珊试拉金谷变10kV谷美线614开关，失地解除，调度黄志坚即通知蓬莱所李振、城关运维班洪彬彬巡视检查线路。17时25分巡视人张小剑、林德安、蔡小宗、刘华扬接受通知，开始巡线。
13日17:17联/配调吴夏瑜遥控操作_：金谷变电站.10kV.谷美线间隔.614开关由运行转热备用，于13日17:17控分成功接地信号消失
13日17:43 蓬莱所刘华扬汇报调度吴夏瑜：10kV谷美614线#030杆前段巡视无异常，申请断开10kV谷美614线#030杆K011开关。联/配调吴夏瑜令刘华扬（用检）：10kV谷美614线#030杆K011开关由运行转热备用，13日17:47操作成功
13日17:50联/配调许海珊遥控操作_：金谷变电站.10kV.谷美线间隔.614开关由热备用转运行，于13日17:50控合成功，出现金谷变电站10kVⅠ段母线B相完全失地
13日17:51联/配调许海珊遥控操作_：金谷变电站.10kV.谷美线间隔.614开关由运行转热备用，于13日17:51控分成功
13日17:52 联/配调许海珊令刘华扬（用检）：10kV谷美614线#030杆K011开关由热备用转运行13日17:52下令，18:05操作成功
13日18:05 蓬莱所刘华扬汇报调度吴夏瑜：10kV谷美614线#010乙杆前段巡视无异常，申请断开10kV谷美614线#010乙杆K006开关。
 18:05 联/配调吴夏瑜令刘华扬（用检）：10kV谷美614线#010乙杆K006开关由运行转热备用，13日18:07操作成功
13日18:09联/配调吴夏瑜遥控操作_：金谷变电站.10kV.谷美线间隔.614开关由热备用转运行，于13日18:09控合成功
13日18:50  联/配调蔡巧敏收到现场刘华扬汇报：现场确认跳闸开关为：10kV谷美线614开关；保护动作：无保护；
故障原因：配网设备故障；故障现象：架空类裸导线其他；
故障点：10kV谷美614线鹤前支线#007杆G007刀闸B相引线断线
13日18:53 申请配电故障抢修单NO：QZ-AX-PQ-2023-0032，工作负责人：李振，工作内容：在10kV谷美614线鹤前支线#007杆，进行G007刀闸B相引线断线抢修，安全措施：10kV谷美614线#010乙杆K006开关、G003刀闸，10kV谷美614线鹤前支线#007-6甲杆美滨村村址P0509配变低压综合配电箱进线柜4001总开关。
13日19:11 联/配调蔡巧敏令刘华扬（用检）：10kV谷美614线#010乙杆K006开关由热备用转冷备用，13日19:13操作成功
13日19:11 联/配调蔡巧敏令刘华扬（用检）：10kV谷美614线鹤前支线#007-6甲杆美滨村村址P0509配变由运行转空载运行，13日19:19操作成功
13日 19:20抢修许可票号：QZ-AX-PQ-2023-0032,抢修负责人：李振,抢修任务：1、10kV谷美614线鹤前支线#007杆，G007刀闸B相引线断线抢修,抢修安措:断开10kV谷美614线#010乙杆K006开关、G003刀闸，断开10kV谷美614线鹤前支线#007-6甲杆美滨村村址P0509配变低压综合配电箱进线柜4001总开关
13日 20:03抢修终结票号：QZ-AX-PQ-2023-0032,抢修负责人：李振,抢修任务：1、10kV谷美614线鹤前支线#007杆，G007刀闸B相引线断线抢修,抢修安措:断开10kV谷美614线#010乙杆K006开关、G003刀闸，断开10kV谷美614线鹤前支线#007-6甲杆美滨村村址P0509配变低压综合配电箱进线柜4001总开关
送电票：QZHX23050404，13日20:04开始执行，13日20时14分执行完毕。</t>
  </si>
  <si>
    <t>110kV金谷变10kV谷美614线鹤前支线#007杆G007刀闸B相引线线夹断裂，引线打到高压横担引起线路失地故障。</t>
  </si>
  <si>
    <t>组织开展对供区高压隔离刀闸、引线连接线夹等的排查测温，查找存在缺陷的高压隔离刀闸及金具、线夹等，制定相应的整改措施。</t>
  </si>
  <si>
    <t>2023-05-13 17:22</t>
  </si>
  <si>
    <t>2023-05-13 20:03</t>
  </si>
  <si>
    <t>2023-05-14 22:00</t>
  </si>
  <si>
    <t>2023-05-13 23:55</t>
  </si>
  <si>
    <t>AF7E0EB6-E280-408F-BC81-A0B234FDE9E6</t>
  </si>
  <si>
    <t>GZ13575623050021</t>
  </si>
  <si>
    <t>3523051300094926</t>
  </si>
  <si>
    <t>2023-05-13 17:24</t>
  </si>
  <si>
    <t>2023-05-14 19:35</t>
  </si>
  <si>
    <t>05-13 17:22:40 DMS研判：10kV北山I线#097杆K221开关跳闸;故障原因：10kV博越林业专变用户故障，待巡线</t>
  </si>
  <si>
    <t>13日17:24  即通知抢修班组巡视跳闸点10kV北山I线#097杆K221开关及其之后的设备。17时39分巡视人杨翊接受通知，开始巡线。
13日19:54  联/配调刘舒翌收到现场杨翊汇报：现场确认跳闸开关为：10kV北山I线#097杆K221开关；保护动作：10kV北山I线#097杆K221开关速断跳闸；Ia=12.6 Ib=590 Ic=618
19:58 北团供电所杨翊汇报：10kV北山I线#097杆后段未查找到故障点，申请断开10kV江园支线#027杆G592刀闸、10kV牛角珑鸭厂专变已由运行转热备用。10kV北山I线#097杆后段线路具备送电条件
13日19:59 联/配调刘舒翌令杨翊：10kV江园支线#027杆G592刀闸由合闸转分闸，14日20:04操作成功13日20:05 联/配调刘舒翌令杨翊：10kV北山I线#097杆K221开关由热备用转运行，13日20:14操作成功 
20:15 北团供电所杨翊汇报：10kV牛角珑鸭厂专变检查无异常已由热备用转运行，送电正常</t>
  </si>
  <si>
    <t>2023-05-13 20:15</t>
  </si>
  <si>
    <t>2023-05-14 20:00</t>
  </si>
  <si>
    <t>2023-05-14 08:43</t>
  </si>
  <si>
    <t>13DKX-42128</t>
  </si>
  <si>
    <t>A7A5F86D-BE60-44C9-AEC5-2F340B1ABA6D</t>
  </si>
  <si>
    <t>GZ13586023050021</t>
  </si>
  <si>
    <t>3523051300109294</t>
  </si>
  <si>
    <t>2023-05-13 21:22</t>
  </si>
  <si>
    <t>2023-05-13 21:53</t>
  </si>
  <si>
    <t>2022年5月13日21:18 DMS系统研判10kV洪府线#22杆HT0065开关跳闸。故障原因：待查。</t>
  </si>
  <si>
    <t>2023年5月13日21:18 DM系统研判10kV洪府线#22杆HT0065开关跳闸。永安市调卢勇平即通知洪田所邓则存巡视跳闸点10kV洪府线#22杆HT0065开关及其之后的设备。
13日21:42洪田所邓则存汇报永安市调李华：已到现场发现10kV洪府线#22杆HT0065开关跳闸。
13日21:43 永安市调李华令洪田所邓则存：10kV洪府线#22杆HT0065开关由热备用转运行，13日21:49操作成功。即通知其对后段线路进行带电巡线。</t>
  </si>
  <si>
    <t>小动物爬上10kV红星支线#1杆HT0158开关进线接线柱同时触碰AB相接线柱，造成瞬间相间短路使10kV洪府线#22杆HT0065开关跳闸</t>
  </si>
  <si>
    <t>加大对10kV真空开关巡视检查力度，做到提前发现隐患及时消除隐患</t>
  </si>
  <si>
    <t>洪田变10kV洪府线942线路洪府线#22杆HT0065开关</t>
  </si>
  <si>
    <t>2023-05-13 21:19</t>
  </si>
  <si>
    <t>2023-05-14 04:00</t>
  </si>
  <si>
    <t>洪田变10kV洪府线942</t>
  </si>
  <si>
    <t>2023-05-15 17:03</t>
  </si>
  <si>
    <t>BC753D34-24DD-474D-B110-91EC213AFBDF</t>
  </si>
  <si>
    <t>GZ13595823050019</t>
  </si>
  <si>
    <t>3523051400007298</t>
  </si>
  <si>
    <t>2023-05-14 05:15</t>
  </si>
  <si>
    <t>2023-05-14 08:48</t>
  </si>
  <si>
    <t>2023年05月14日05:11  10kV元谟线036杆元3K-5开关跳闸，故障原因：不明待查</t>
  </si>
  <si>
    <t>14日05:09 DMS系统研判： 10kV元谟线036杆元3K-5开关跳闸，即通知元坑所林建辉、远程站王张鑫
14日05:15 与槎溪水电站石宗贵、蛟溪电站石宗贵：确认电站机组已停机
14日05:50 元坑所林建辉汇报： 10kV元谟线036杆元3K-5开关处热备用
05:57  元坑所林建辉申请：10kV元谟线048杆元3KY-1开关转热备用
14日05:58 联/配调林华杰令林建辉：10kV元谟线048杆元3KY-1开关由运行转热备用，14日06:01操作成功
06：10 元坑所林建辉汇报：对10kV元谟线048杆前端线路巡视未发现异常，人员已撤离，具备送电条件，申请试送10kV元谟线036杆元3K-5开关
14日06:11 联/配调林华杰令林建辉：10kV元谟线036杆元3K-5开关由热备用转运行，14日06:15操作成功，即通知远程站王张鑫
06:17 通知槎溪水电站石宗贵：电站机组可以开机
08:40 元坑所吴行汇报：对10kV元谟线048杆后端线路巡线未发现异常，巡线人员已撤离，线路具备送电条件，申请试送10kV元谟线048杆元3KY-1开关
14日08:43 联/配调叶楠令许韶山：10kV元谟线048杆元3KY-1开关由热备用转运行，14日08:44操作成功，送电正常，即通知元坑所吴行
08:46 通知蛟溪电站石宗贵电站机组可以开机
08:47 通知顺昌远程站王张鑫</t>
  </si>
  <si>
    <t>10kV元谟线036杆元3K-5开关跳闸，对线路开展故障后特巡及无人机飞巡、未发现异常</t>
  </si>
  <si>
    <t>加强线路巡视及维护，加大线路走廊维护力度，加强防雷措施，做好巡视情况记录</t>
  </si>
  <si>
    <t>10kV元谟线036杆至谟武变10kV谟元线903间隔</t>
  </si>
  <si>
    <t>2023-05-14 05:12</t>
  </si>
  <si>
    <t>2023-05-14 10:00</t>
  </si>
  <si>
    <t>2023-05-17 16:26</t>
  </si>
  <si>
    <t>EE5DF5D4-3971-4C65-A901-2DF9FEC77EA5</t>
  </si>
  <si>
    <t>GZ13525523050037</t>
  </si>
  <si>
    <t>3523051400005616</t>
  </si>
  <si>
    <t>2023-05-14 05:48</t>
  </si>
  <si>
    <t>2023-05-14 08:32</t>
  </si>
  <si>
    <t>5月14日5:48系统研判：10kV辽野线#122甲杆高压开关， 竹坝#1环网柜10kV辽野九一912开关，竹坝#2环网柜10kV竹坝一九911、竹坝二十912开关过流Ⅱ段动作跳闸，故障原因：小松鼠短路</t>
  </si>
  <si>
    <t>14日5:48系统研判：10kV辽野线#122甲杆高压开关， 竹坝#1环网柜10kV辽野九一912开关，竹坝#2环网柜10kV竹坝一九911、竹坝二十912开关过流Ⅱ段动作跳闸，即通知同安抢修颜聪捷
5:54 10kV辽野线#122丙杆高压开关由热备用转运行（遥控），送电正常
5:55 竹坝#1环网柜10kV辽野九一912开关由热备用转运行（遥控），送电正常
6:46同安抢修颜文炳报10kV竹坝#1环网柜查无异常，设备运行正常，终端信息无法进入
7:11颜文炳竹坝#2环网柜10kV竹坝一九911开关电流Ⅱ段动作跳闸，动作电流1075.68A；竹坝#2环网柜10kV竹坝二十912开关电流Ⅱ段动作跳闸，故障电流1069.4A；
7:15竹坝#2环网柜10kV竹坝一九911开关由热备用转运行（遥控）
8:04颜文炳报10kV竹坝线#24支1甲杆高压开关高压开关电源侧接线柱有烧黑痕迹，杆下有小松鼠，其余查无异常；
8:05竹坝#2环网柜10kV竹坝二十912开关由热备用转运行（遥控），送电正常；
8:14 下令颜文炳10kV辽野线#122甲杆调压器由自动档转为手动基准档，8:18操作毕；
8:19 10kV辽野线#122甲杆高压开关由热备用转合环运行（遥控），10kV辽野线#122甲杆高压开关，10kV辽野线#122丙杆高压开关即跳闸
8:20 10kV辽野线#122甲杆高压开关由热备用转运行（遥控），送电正常
8:21下令颜文炳10kV辽野线#122甲杆调压器由手动基准档转为自动档，8:22操作毕；</t>
  </si>
  <si>
    <t>小松鼠短路导致10kV竹坝线#24支1甲杆高压开关高压开关电源侧接线柱有烧黑痕迹</t>
  </si>
  <si>
    <t>田洋变电站946线路竹坝#1环网柜辽野九一912高压开关</t>
  </si>
  <si>
    <t>2023-05-15 17:15</t>
  </si>
  <si>
    <t>D7E230C4-75EF-46AC-AA07-B62C731B30D4</t>
  </si>
  <si>
    <t>GZ13525523050039</t>
  </si>
  <si>
    <t>3523051400023796</t>
  </si>
  <si>
    <t>2023-05-14 08:17</t>
  </si>
  <si>
    <t>2023-05-14 09:42</t>
  </si>
  <si>
    <t>5月14日8:17 系统研判：10kV美丰线#9杆高压开关跳闸。故障原因：无异常。</t>
  </si>
  <si>
    <t>8:17 系统研判：10kV美丰线#9杆高压开关跳闸；即通知同安抢修洪作志
9:00 洪作志汇报：10kV美丰线#9杆高压开关跳闸。
9：30 洪作志汇报：10kV美丰线#9杆至#21杆线路查未发现故障点。
9：32 下令洪作志：10kV美丰线#9杆高压开关由热备用转运行，9：32操作毕，正常，通知同安运维魏金锭特巡。</t>
  </si>
  <si>
    <t>10kV美丰线#9杆高压开关跳闸</t>
  </si>
  <si>
    <t>官浔变电站984线路美丰线#9杆高压开关</t>
  </si>
  <si>
    <t>2023-05-14 13:00</t>
  </si>
  <si>
    <t>2023-05-15 11:06</t>
  </si>
  <si>
    <t>A86C57A9D2FB4694BBF9F8E9D69C778B421B</t>
  </si>
  <si>
    <t>733942F6-AC9D-483E-B1AD-A0D055867990</t>
  </si>
  <si>
    <t>GZ1354515223050013</t>
  </si>
  <si>
    <t>3523051400040422</t>
  </si>
  <si>
    <t>2023-05-14 09:47</t>
  </si>
  <si>
    <t>2023-05-14 11:55</t>
  </si>
  <si>
    <t>14日9:45 天澜城开闭所10kV天澜城#1配电室Ⅱ路线921开关跳闸；故障原因：天澜城开闭所10kV天澜城#1配电室Ⅱ路线921开关至天澜城#1配电室10kV天澜城#1配电室II路线902开关之间电缆疑似故障</t>
  </si>
  <si>
    <t>14日9:45 系统研判：天澜城#1配电室10kV天澜城#1配电室II路线902开关跳闸09时50分巡视人戴玉清、陈群皇接受通知，开始巡线。
14日10:15  联/配调姚钟武收到现场陈群皇汇报：跳闸开关经确认为：天澜城开闭所10kV天澜城#1配电室Ⅱ路线921开关；天澜城开闭所10kV天澜城#1配电室Ⅱ路线921开关至天澜城#1配电室10kV天澜城#1配电室II路线902开关之间电缆疑似故障，天澜城#1配电室内部查无故障，申请天澜城#1配电室负荷转由白塘变10kV华永线921线路供电
14日10:16 联/配调姚钟武令陈群皇：天澜城#1配电室10kV天澜城#1配电室II路线902开关由运行
转冷备用，14日10:17操作成功
14日10:19 联/配调姚钟武令陈群皇：天澜城#1配电室10kV天澜城#1配电室I路线901开关由冷备
用转运行，14日10:28无法操作
14日10:37  涵西班陈群皇汇报：天澜城#1配电室10kV天澜城#1配电室I路线901开关现处冷备用状态
14日11:39  联/配调王慧冰收到现场陈群皇汇报：
巡视无异常范围：10kV天澜城#1配电室；试送设备：10kV天澜城#1配电室天澜城#1配电室Ⅰ路线901开关
14日11:43 联/配调王慧冰令陈群皇：天澜城#1配电室10kV天澜城#1配电室I路线901开关由冷备用转运行，14日11:44操作成功</t>
  </si>
  <si>
    <t>疑似天澜城开闭所10kV天澜城#1配电室Ⅱ路线921线路电缆头烧毁</t>
  </si>
  <si>
    <t>更换电缆头</t>
  </si>
  <si>
    <t>天澜城开闭所10kV天澜城#1配电室Ⅱ路线921开关</t>
  </si>
  <si>
    <t>天澜城开闭所10kV天澜城#1配电室Ⅱ路线921线路电缆头烧毁，待开柜确认</t>
  </si>
  <si>
    <t>天澜线949线路</t>
  </si>
  <si>
    <t>2023-05-15 08:25</t>
  </si>
  <si>
    <t>2B916BB7-89F7-403D-B86A-7192E7663659</t>
  </si>
  <si>
    <t>GZ135223050044</t>
  </si>
  <si>
    <t>3523051400051202</t>
  </si>
  <si>
    <t>2023-05-14 10:34</t>
  </si>
  <si>
    <t>2023-05-14 13:27</t>
  </si>
  <si>
    <t>5月14日10:27 钟山运维站姜楠汇报：温厝变10kVⅡ、Ⅳ段母线A相全失.地，选线未报；10:33 姜楠汇报：温厝变10kV温鹭线924开关过流Ⅰ段动作跳闸，失.地消失。故障原因：沧鹭#1环网柜912客户电缆故障</t>
  </si>
  <si>
    <t>5月14日10:27 钟山运维站姜楠汇报：温厝变10kVⅡ、Ⅳ段母线A相全失.地，选线未报；10:33姜楠汇报：温厝变10kV温鹭线924开关过流Ⅰ段动作跳闸，失.地消失。即通知海沧操作陈睿尧
11:00姜楠现场查报报：温厝变10kV温鹭线924开关过流Ⅰ段动作跳闸（重合闸未投），故障相报ABC三相，电流10036.8A
14日11:10海沧操作陈睿尧报：温鹭环网柜10kV温鹭线903、沧鹭Ⅱ回902柜故障指示器均B相动作，保护无法查；沧鹭开关站10kV沧鹭Ⅱ回902柜故障指示器B相动作，沧鹭一环910柜故障指示器BC相动作，保护无法查，余设备均正常（通知林文龙）
11:11陈睿尧：沧鹭#1环网柜10kV沧鹭一环911开关报相过流动作，故障电流6480A、  沧鹭#1环网柜10kV#2路灯912开关报相过流动作，故障电流5640A，开关均未跳闸
14日11:12令陈睿尧：沧鹭#1环网柜10kV#2路灯912开关由运行转热备用，11:13操作毕
11:14令姜楠：温厝变10kV温鹭线924开关由热备用转运行，11:15姜楠：温厝变10kV温鹭线924开关由热备用转运行后，开关过流加速动作跳闸
11:40陈睿尧报：10kV港基#2环网柜及渐美安置房开闭所设备查无异常，渐美安置房开闭所10kV渐美Ⅰ回911、渐美Ⅱ回921柜接.地灯有亮（不准，通知林文龙并查沧鹭#1环网柜912开关未跳闸原因）
12:0 港基#2环网柜10kV港基二环911开关由运行转热备用（遥控），12:0操作毕
12:11令陈睿尧：温鹭环网柜10kV温鹭线903开关由运行转热备用，12:12操作毕
12：13令姜楠：温厝变10kV温鹭线924开关由热备用转运行，12:15操作毕，正常
12:17港基#2环网柜10kV港基二环911开关由热备用转运行（遥控），12:18操作毕，正常
12:43兴钟#4环网柜10kV三四联络913开关由热备用转合环运行（遥控），12:43操作毕
12:44港基#2环网柜10kV港基二环911开关运行转热备用（遥控、解环）
12:48令陈睿尧：沧鹭开关站10kV沧鹭Ⅱ回902线路由运行转热备用，12:49操作毕
12:51令陈睿尧：温鹭环网柜10kV温鹭线903开关由热备用转运行，12:53操作毕温厝变10kV温鹭线924开关报过流Ⅰ段动作开关跳闸（故障电流11283.2A）
12:58陈睿尧：10kV温鹭环网柜母线检查正常，温鹭环网柜10kV三立线904柜检查也正常，故障指示器未动作
12:59令陈睿尧：温鹭环网柜10kV沧鹭Ⅱ回902开关由运行转热备用，13：00操作毕
13:01令姜楠：温厝变10kV温鹭线924开关由热备用转运行，13:02操作毕、924开关报过流Ⅰ段动作开关跳闸（故障电流11450A）
13:05陈睿尧：10kV温鹭环网柜母线又再次检查正常，温鹭环网柜10kV三立线904柜检查也正常，故障指示器也未动作（故障指示器应该坏了，通知林文龙）
13:06令陈睿尧：温鹭环网柜10kV三立线904线路由运行转冷备用，13：07操作毕
13:08令姜楠：温厝变10kV温鹭线924开关由热备用转运行，13:20操作毕，正常
13:21令陈睿尧：温鹭环网柜10kV三立线904线路由冷备用转转检修。13:22操作毕
13:23令陈睿尧：温鹭环网柜10kV沧鹭Ⅱ回902线路由热备用转运行，13:24操作毕，正常
13:25 令陈睿尧：沧鹭开关站10kV沧鹭Ⅱ回902开关由热备用转运行，13：27操作毕，正常
13:28令陈睿尧：沧鹭#1环网柜10kV#2路灯912线路由热备用转冷备用、沧鹭#1环网柜10kV#2路灯912线路由冷备用转检修，13:30操作毕。即通知海沧抢修用检邱炳辉
13:41港基#2环网柜10kV港基二环911开关由热备用转合环运行（遥控），13:42操作毕
13:43兴钟#4环网柜10kV三四联络913开关由运行转热备用（遥控、解环），操作毕（恢复原方式）
14日15:56 申请配电故障抢修单NO：XM-BB-PQ-2023-0250，工作负责人：阙寿辉，工作内容：在沧鹭#1环网柜10kV#2路灯912间隔至厦门海沧保税港区投资建设管理有限公司（出口加工区#2路灯箱变）10kV进线9004柜，进行电缆故障查找及处理，安全措施：10kV沧鹭#1环网柜10kV#2路灯912线路转检修。
14日 16:03抢修许可票号：XM-BB-PQ-2023-0250,抢修负责人：阙寿辉,抢修任务：1、沧鹭#1环网柜10kV#2路灯912间隔至厦门海沧保税港区投资建设管理有限公司（出口加工区#2路灯箱变）10kV进线9004柜，电缆故障查找及处理,抢修安措:10kV沧鹭#1环网柜10kV#2路灯912线路转检修
17日 12:</t>
  </si>
  <si>
    <t>温厝变电站924线路</t>
  </si>
  <si>
    <t>2023-05-14 16:05</t>
  </si>
  <si>
    <t>2023-05-17 14:00</t>
  </si>
  <si>
    <t>2023-05-15 16:08</t>
  </si>
  <si>
    <t>94D342E7-D2C5-4DDB-9E16-B2B40C35B3E2</t>
  </si>
  <si>
    <t>3523051400067889</t>
  </si>
  <si>
    <t>2023-05-14 14:31</t>
  </si>
  <si>
    <t>2023-05-14 16:25</t>
  </si>
  <si>
    <t>2023年05月14日14:23 徐市变10kV.Ⅰ段母线C相失地(A相电压为8.08,B相电压为10.88,C相电压为2.80,零序电压为91.98,)，无选线信号；14:26 10kV北岸线地岭支线002+1杆KY1902开关跳闸于过流Ⅱ段保护，重合不成，失地信号变成：徐市变10kVⅠ段母线B相失地（A相电压为9.08,B相电压为1.08,C相电压为9.80,零序电压为98.2），无选线信号。故障原因为：10kV北岸线地岭支线028-10甲杆黄山庙配变避雷器引线断裂掉落在横担上（用户产权）</t>
  </si>
  <si>
    <t>14日14:23  建阳县调监控陈纲汇报：徐市变10kV.Ⅰ段母线C相失地(A相电压为8.08,B相电压为10.88,C相电压为2.80,零序电压为91.98,)，无选线信号，即通知徐市所郑其华
14日14:24查看DMS：10kV北岸线地岭支线002+1杆KY1902开关零序突变至26.4、10kV北岸线029杆KY1908开关零序突变至25.3
14日14:26 DMS研判：10kV北岸线地岭支线002+1杆KY1902开关跳闸于过流Ⅱ段保护，重合不成，失地信号变成：徐市变10kVⅠ段母线B相失地（A相电压为9.08,B相电压为1.08,C相电压为9.80,零序电压为98.2）,
14日14:28联/配调郑思思遥控操作：10kV北岸线029杆KY1908开关由运行转热备用，于14日14:29控分成功接地信号存在
14日14:30联/配调郑思思遥控操作：徐市变10kV北岸线969开关由运行转热备用，于14日14:30控分成功接地信号消失，转告建阳服务调度班李文娟及徐市所郑其华
14日15:50徐市所邱军汇报：10kV北岸线地岭支线028-10甲杆黄山庙配变用户反馈有故障，申请将10kV北岸线地岭支线028杆K1907开关转冷备用，即令其：10kV北岸线地岭支线028杆K1907开关由运行转冷备用，于16:18执行成功
14日16:07徐市所谢勇辉汇报：10kV北岸线000杆至029杆已用无人机巡视无异常，现场人员已撤离，具备送电条件
14日16:09 联/配调郑思思令罗晓伟：南平.徐市变/10kV.北岸线969开关由热备用转运行，14日16:10操作成功，信号正常，转告徐市所谢勇辉
14日16:11联/配调郑思思遥控操作_：10kV北岸线029杆KY1908开关由热备用转运行，于14日16:11控合成功，转告徐市所谢勇辉及建阳服务调度班李文娟
14日16:21徐市所邱军汇报：10kV北岸线地岭支线028-10甲杆黄山庙配变避雷器引线断裂掉落在横担上，现用户已自行处理完毕，人员已撤离，现场验收合格，具备送电条件
14日16:22联/配调郑思思遥控操作_：10kV北岸线地岭支线002+1杆KY1902开关由热备用转运行，于14日16:22控合成功，正常，转告徐市所邱军
14日16:23 联/配调郑思思令徐市操作邱军：10kV北岸线地岭支线028杆K1907开关由冷备用转运行，14日16:25操作成功，正常，转告建阳服务调度班李文娟
14日16:30徐市所邱军汇报：经检查10kV北岸线地岭支线028杆K1907开关控制器故障，导致开关未动作</t>
  </si>
  <si>
    <t>徐市变10kV北岸线</t>
  </si>
  <si>
    <t>2023-05-14 19:00</t>
  </si>
  <si>
    <t>13DKX-20026</t>
  </si>
  <si>
    <t>D070D62E-00E3-4347-8CA8-F46A896B8548</t>
  </si>
  <si>
    <t>LS13525123050009</t>
  </si>
  <si>
    <t>2023-05-14 16:08</t>
  </si>
  <si>
    <t>5月14日14：30，监控报：甫公山变10kVⅠ段母线A相全失地，选线装置报软八Ⅰ回917（准）。故障原因：电缆本体故障</t>
  </si>
  <si>
    <t>14日14：30监盘发现：甫公山变10kVⅠ段母线A相全失地，选线装置报软八Ⅰ回917（准）。通知集美操作曾河海
14:45遥控：软三#10开闭所10kV十开Ⅰ回911开关由运行转热备用，遥控成功，失地信号未消失。
15:30遥控：嘉屿城#3开闭所10kV三开Ⅱ回921开关由运行转热备用，遥控成功，失地信号未消失。
15:35遥控：嘉屿城#2开闭所10kV二开Ⅰ回911开关由运行转热备用，遥控成功，失地信号未消失。
15:40遥控：软三#8开闭所10kV八开Ⅰ回911开关由运行转热备用，遥控成功后，失地信号消失。但同时Ⅰ段母联900开关备自投误动由热备用转运行，导致甫公山变10kVⅡ段母线A相全失地（通知维护人员刘怀德安排处理。）
15:43遥控：软三#8开闭所10kVⅠ段母联900开关由运行转热备用，遥控成功。甫公山变10kVⅡ段母线电压恢复正常。
15:47遥控：软三#8开闭所10kV嘉屿一开916开关由运行转热备用，遥控成功。
15:50遥控：软三#8开闭所10kV八开Ⅰ回911开关由热备用转运行，遥控成功，送电正常。
16:00下令集美操作人员曾河海：嘉屿城#1开闭所10kV嘉屿Ⅰ回911开关由运行转热备用，16:02操作完毕。
16:03遥控：软三#8开闭所10kV嘉屿一开916开关由热备用转运行，遥控成功后，甫公山变10kVⅠ段母线A相全失地。
16:05遥控：软三#8开闭所10kV嘉屿一开916开关由运行转热备用，遥控成功，失地信号消失。
16:07下令曾河海：嘉屿城#1开闭所10kV嘉屿Ⅰ回911线路由热备用转冷备用，16:08操作完毕。
16:09下令曾河海：嘉屿城#1开闭所10kVⅠ段母联900-Ⅰ开关由热备用转运行，16:10操作完毕，送电正常。（转电操作）
16:11遥控：嘉屿城#2开闭所10kV二开Ⅰ回911开关由热备用转运行，遥控成功，送电正常。
16:13遥控：嘉屿城#3开闭所10kV三开Ⅱ回921开关由热备用转运行，遥控成功，送电正常。
16:15遥控：软三#10开闭所10kV十开Ⅰ回911开关由热备用转运行，遥控成功，送电正常。
16:32下令曾河海：1、软三#8开闭所10kV嘉屿一开916线路由热备用转冷备用，2、软三#8开闭所10kV嘉屿一开916线路由冷备用转检修。16:38操作毕。
16:39下令曾河海：嘉屿城#1开闭所10kV嘉屿Ⅰ回911线路由冷备用转检修，17:01操作完毕，通知维护人员刘怀德安排处理。
14日20:38 申请配电故障抢修单NO：XM-BB-PQ-2023-0255，工作负责人：黄朝廷，工作内容：在嘉屿城#1开闭所10kV嘉屿 Ⅰ回911柜至软三#8开闭所10kV嘉屿一开916柜，进行电缆故障抢修，安全措施：软三#8开闭所10kV嘉屿一开916线路转检修，嘉屿城#1开闭所10kV嘉屿Ⅰ回911线路转检修。
14日 20:45抢修许可票号：XM-BB-PQ-2023-0255,抢修负责人：黄朝廷,抢修任务：1、嘉屿城#1开闭所10kV嘉屿 Ⅰ回911柜至软三#8开闭所10kV嘉屿一开916柜，电缆故障抢修,抢修安措:软三#8开闭所10kV嘉屿一开916线路转检修，嘉屿城#1开闭所10kV嘉屿Ⅰ回911线路转检修
17日 08:43抢修终结票号：XM-BB-PQ-2023-0255,抢修负责人：黄朝廷,抢修任务：1、嘉屿城#1开闭所10kV嘉屿 Ⅰ回911柜至软三#8开闭所10kV嘉屿一开916柜电缆故障抢修,抢修安措:软三#8开闭所10kV嘉屿一开916线路转检修，嘉屿城#1开闭所10kV嘉屿Ⅰ回911线路转检修
5月17日11:05 恢复送电，送电指令票详见指令票NO：ZLP-XM-23050628</t>
  </si>
  <si>
    <t>甫公山变电站917 ,</t>
  </si>
  <si>
    <t>2023-05-17 10:00</t>
  </si>
  <si>
    <t>甫公山变电站917</t>
  </si>
  <si>
    <t>3651C053-715B-427B-8761-DF6427CA3057</t>
  </si>
  <si>
    <t>3523051400089538</t>
  </si>
  <si>
    <t>2023-05-14 17:21</t>
  </si>
  <si>
    <t>2023-05-14 18:29</t>
  </si>
  <si>
    <t>2023年5月14日17:22DMS研判：10kV梅山线631线路#057杆B-072开关跳闸，故障原因：10kV梅山线631线路微波站支线#01杆用户砍伐树木碰到导线</t>
  </si>
  <si>
    <t>14日17:22DMS研判：10kV梅山线631线路#057杆B-072开关跳闸，负荷突降30A，10kV梅山线631线路#057杆故指动作，即县调陈杰遥通知螺阳所钟清波17时39分巡视人郑庆忠、陈跃彬接受通知，开始巡线。
14日17:58  联/配调陈杰遥收到现场陈跃彬汇报：现场确认跳闸开关为：10kV梅山线631线路#057杆B-072开关，10kV梅山线631线路微波站支线#01杆用户砍伐树木碰到导线导致跳闸。
14日18:15 联/配调施清衍令陈跃彬：10kV梅山线631线路#057杆B-072开关由热备用转运行，14日18:18操作成功</t>
  </si>
  <si>
    <t>玉围变10kV梅山线631线路#057杆B-072（四遥）开关</t>
  </si>
  <si>
    <t>2023-05-15 00:00</t>
  </si>
  <si>
    <t>玉围变10kV梅山线631</t>
  </si>
  <si>
    <t>F9642C6AF4EF42E99F6D58D0731AC697421B</t>
  </si>
  <si>
    <t>8A02774A-1677-439E-8330-060634EBD454</t>
  </si>
  <si>
    <t>3523051400099890</t>
  </si>
  <si>
    <t>2023-05-14 23:07</t>
  </si>
  <si>
    <t>2023-05-15 00:48</t>
  </si>
  <si>
    <t>2023年5月14日23:01 iES700报文：郭埔变10kV美坂线910开关过流II段动作跳闸，重合闸不成功。故障原因为：查无异常</t>
  </si>
  <si>
    <t>2023年5月14日23:01 iES700报文：郭埔变10kV美坂线910开关过流II段动作跳闸，重合闸不成功。23时42分巡视人李文林、林振金接受通知，开始巡线。
15日00:15 湖头所林振金汇报调度陈凯亮：10kV美坂线#071杆前段线路巡视无异常，具备送电条件，申请分段试送。
15日00:17 联/配调马姑晓令林振金：10kV美坂线#071杆K002开关由运行转热备用，15日00:19操作成功
15日00:21 联/配调陈凯亮遥控操作：郭埔变10kV美坂线910开关由热备用转运行，于15日00:21控合成功，试送正常。
15日00:33  湖头所林振金汇报调度陈凯亮：10kV美坂线#071杆后段线路巡视无异常，具备送电条件，申请试送。
15日00:34 联/配调陈凯亮令林振金：10kV美坂线#071杆K002开关由热备用转运行，15日00:41操作成功，送电正常。</t>
  </si>
  <si>
    <t>郭埔变10kV美坂线910线路</t>
  </si>
  <si>
    <t>2023-05-14 23:06</t>
  </si>
  <si>
    <t>2023-05-15 06:00</t>
  </si>
  <si>
    <t>郭埔变10kV美坂线910</t>
  </si>
  <si>
    <t>EC697C80-8E89-4761-A282-A6275C747908</t>
  </si>
  <si>
    <t>GZ13516123050036</t>
  </si>
  <si>
    <t>3523051400106004</t>
  </si>
  <si>
    <t>2023-05-14 23:43</t>
  </si>
  <si>
    <t>2023-05-15 02:55</t>
  </si>
  <si>
    <t>14日23:38 10kV桥里支#59桥里二开关过流Ⅰ段保护动作跳闸，线路巡视无异常。于15日02：57 恢复送电</t>
  </si>
  <si>
    <t>14日23:43 10kV桥里支#59桥里二开关过流Ⅰ段保护动作跳闸，_23时45分巡视人陈辉,陈东华 接受通知，开始巡线。
15日02:04  联/配调陈丹敏收到现场陈辉汇报：10kV桥里支#59杆至#70杆巡视无异常具备送电条件，申请断开10kV桥里支#70桥里三开关，合上10kV桥里支＃59桥里二开关
15日02:09 联/配调陈丹敏令陈辉:10kV桥里支#70桥里三开关由运行转热备用15日02:45操作成功
15日02:09 联/配调陈丹敏令陈辉:10kV桥里支#59桥里二开关由热备用转运行，15日02:45操作成功
15日02:50  联/配调张永健收到现场陈辉汇报：巡视10kV桥里支＃70桥里三开关后端线路无异常，具备送电条件，申请试送10kV桥里支＃70桥里三开关
15日02:51 联/配调张永健令陈辉:10kV桥里支#70桥里三开关由热备用转运行，15日02:57操作成功
无需抢修类型归档:试送成功，已全部复电。</t>
  </si>
  <si>
    <t>江田变10kV环山线652（10kV桥里支#59桥里二开关）</t>
  </si>
  <si>
    <t>2023-05-14 23:42</t>
  </si>
  <si>
    <t>2023-05-15 02:50</t>
  </si>
  <si>
    <t>2023-05-15 09:29</t>
  </si>
  <si>
    <t>13DKX-27111</t>
  </si>
  <si>
    <t>E1A491FF-0BD0-456F-A4A8-556E3CA6A6A1</t>
  </si>
  <si>
    <t>LS13555723050118</t>
  </si>
  <si>
    <t>3523051400113010</t>
  </si>
  <si>
    <t>2023-05-14 23:59</t>
  </si>
  <si>
    <t>2023-05-15 05:20</t>
  </si>
  <si>
    <t>2023年5月14日23:59湖头所林振金汇报县调马姑晓：10kV新都线#3环网柜915开关跳闸故障原因：电缆故障。</t>
  </si>
  <si>
    <t>2023年5月14日23:59湖头所林振金汇报县调马姑晓：10kV新都线#3环网柜915开关跳闸00时00分巡视人李文林、林振金接受通知，开始巡线。
15日00:01  联/配调马姑晓收到现场林振金汇报：10kV新都线#3环网柜915开关跳闸，查无异常，申请试送
15日00:03 联/配调马姑晓令林振金：10kV新都线#3环网柜915开关由热备用转运行，15日00:04操作成功后即出现郭埔变10kVI段母线3U0升高，调度蔡巧敏即令湖头所林振金：10kV新都线#3环网柜915开关由运行转热备用，00:07操作成功，失地解除。
15日00:53 湖头所林振金汇报调度陈凯亮：申请断开10kV湖头新华都商住广场配电室901开关后试送10kV新都线#3环网柜915开关。
00:54 湖头所林振金汇报调度陈凯亮：10kV湖头新华都商住广场配电室901开关已由运行转热备用。
00:55 调度陈凯亮下令湖头所林振金：10kV新都线#3环网柜915开关由热备用转运行，00:56操作成功后即出现郭埔变10kVI段母线3U0升高，调度陈凯亮即令湖头所林振金：10kV新都线#3环网柜915开关由运行转热备用，00:56操作成功，失地解除。
15日01:07 联/配调陈凯亮令林振金：10kV新都线#3环网柜915开关由热备用转冷备用，15日01:08操作成功
15日5:15湖头所林振金汇报县调马姑晓：10kV湖头新华都商住广场配电室911、912、913、914开关转至热备用，配电室低压已通过发电车转供，用户已全部恢复送电。
15日10:08 湖头所冯弘基汇报调度刘怡亮：10kV新都线#3环网柜915开关过流II段动作跳闸，故障电流5.41A
15日08:09 申请配电故障抢修单NO：QZ-AX-PQ-2023-0033，工作负责人：林振金，工作内容：在110kV郭埔变10kV新都线#3环网柜915开关间隔至10kV湖头新华都商住广场配电室901开关间隔，进行电缆击穿，拆除电缆头，抢修制作中间接头，电缆试验合格后接入，安全措施：10kV新都线#3环网柜915线路转检修，10kV湖头新华都商住广场配电室901开关转冷备用（用户管辖）。
15日 09:02抢修许可票号：QZ-AX-PQ-2023-0033,抢修负责人：林振金,抢修任务：1、110kV郭埔变10kV新都线#3环网柜915开关间隔至10kV湖头新华都商住广场配电室901开关间隔，电缆击穿，拆除电缆头，抢修制作中间接头，电缆试验合格后接入,抢修安措:10kV新都线#3环网柜915线路转检修，10kV湖头新华都商住广场配电室901开关转冷备用（用户管辖）
15日 11:31抢修终结票号：QZ-AX-PQ-2023-0033,抢修负责人：林振金,抢修任务：1、110kV郭埔变10kV新都线#3环网柜915开关间隔至10kV湖头新华都商住广场配电室901开关间隔，电缆击穿，拆除电缆头，抢修制作中间接头，电缆试验合格后接入,抢修安措:10kV新都线#3环网柜915线路转检修，10kV湖头新华都商住广场配电室901开关转冷备用（用户管辖）
15日11：14 湖头所林振金汇报调度刘怡亮：电缆试验不合格，不具备送电条件，指令票QZHX23050443不执行，执行用户申请GWAXXGDGS2022110237261</t>
  </si>
  <si>
    <t>郭埔变10kV新都线911线路新都线#3环网柜915开关</t>
  </si>
  <si>
    <t>2023-05-15 13:00</t>
  </si>
  <si>
    <t>郭埔变10kV新都线911</t>
  </si>
  <si>
    <t>1d74d934-c74f-4151-b7ef-5e3468f248a6</t>
  </si>
  <si>
    <t>1BEE341F-7C0A-4A2D-945C-46E4458356DA</t>
  </si>
  <si>
    <t>GZ13555123050085</t>
  </si>
  <si>
    <t>3523051500000842</t>
  </si>
  <si>
    <t>2023-05-15 01:35</t>
  </si>
  <si>
    <t>2023-05-15 05:44</t>
  </si>
  <si>
    <t>2023年5月15日1:20 IES监盘发现：龙风变10kV下店线628线路过流Ⅰ段动作跳闸，大电流闭锁重合闸，FA动作断10kV下店线1#杆K395开关，合10kV顺石线55#杆E62开关后召测线路缺相，研判10kV下店线2#杆-2-1#主杆断线，01:34遥控10kV顺石线55#杆E62开关转热备用
故障原因为：10kV下店线2-3#次杆福建省南安市裕兴石业有限公司变三相熔丝熔断，10kV下店线2#杆引线断线</t>
  </si>
  <si>
    <t>2023年5月15日1:20 IES监盘发现：龙风变10kV下店线628线路过流Ⅰ段动作跳闸，大电流闭锁重合闸 配调黄小明通知龙风运检班陈锦东04时00分巡视人欧阳煌辉接受通知，开始巡线。
15日01:21联/配调系统自动遥控操作_：10kV下店线1#杆K395开关由运行转热备用，于15日01:21控分成功
15日01:21联/配调系统自动遥控操作_：10kV顺石线55#杆E62开关由热备用转运行，于15日01:21控合成功 
1:23配调黄小明通知水头所江平海：2023年5月15日1:20 龙风变10kV下店线628线路过流Ⅰ段动作跳闸，大电流闭锁重合闸，FA动作断10kV下店线1#杆K395开关，合10kV顺石线55#杆E62开关
1：30 配调黄小明召测10kV下店线2#杆D55开关后段缺相，研判10kV下店线2#杆-2-1#主杆断线
15日01:33 联/配调黄小明令配调郑明凤遥控：10KV顺石线55#杆E62开关由运行转热备用，15日01:34操作成功 配调黄小明通知水头所江平海
15日01:36 龙风运检班陈锦东汇报配调黄小明：2023年5月15日1:20：42.056龙风变10kV下店线628线路过流Ⅰ段动作跳闸，大电流闭锁重合闸，故障相ABC，故障电流最大91.32A，现场一二次设备检查无异常，信号已复归
2:51 水头所吴嘉鑫汇报配调黄小明：10kV下店线2#杆引线断线
2:52 水头所陈海峰汇报配调黄小明：10kV下店线2-3#次杆福建省南安市裕兴石业有限公司变三相熔丝熔断，申请转冷备用隔离
15日02:52 联/配调黄小明令水头所陈海峰：10kV下店线2-3#次杆福建省南安市裕兴石业有限公司变由运行转冷备用，15日02:54操作成功
15日03:22 配调黄小明签收申请配电故障抢修单NO：QZ-NA-PQ-2023-0327，工作负责人：邵海峰
，工作内容：在10kV下店线2#杆，进行引线断线抢修，安全措施：110kV龙风变 10kV下店线628线路转检修，110kV龙风变 10kV望溪线617线路转检修，10kV望溪线16#杆 K397开关、D3291刀闸、D3292刀闸，10kV顺石线55#塔 E62开关、Z019刀闸（石井所管辖），10kV下店线2-1#次杆 5L4开关、N351刀闸。
15日03:36 联/配调黄小明令石井所林吉祥：10kV顺石线55#杆E62开关由热备用转冷备用，15日03:47操作成功
15日03:42联/配调黄小明令配调郑明凤遥控操作_：10kV下店线1#杆K395开关由热备用转运行，于15日03:42控合成功
3:42 配调黄小明查10kV望溪线与10kV闽台线相位正确，具备合环条件
15日03:43 联/配调黄小明令配调郑明凤：10kV闽台线55#杆K461开关由热备用转运行（合环），15日03:44操作成功
15日03:46 联/配调黄小明令水头所陈海峰：10kV望溪线16#杆K397开关由运行转冷备用（解环），15日04:06操作成功 配调黄小明通知石井所林吉祥
3:48 配调黄小明通知龙风运检班林珊：10kV顺石线55#杆E62开关已转冷备用15日03:48 联/配调黄小明令龙风运检班林珊：龙风变10kV下店线628线路由热备用转检修，15日04:02操作成功
15日04:07联/配调黄小明、配调郑明凤遥控操作_：龙风变10kV望溪线617开关由运行转热备用，于15日04:07控分成功
3:48 配调黄小明通知龙风运检班林珊：：10kV望溪线16#杆K397开关已转冷备用
15日04:07 联/配调黄小明令龙风运检班林珊：龙风变10kV望溪线617线路由热备用转检修，15日04:15操作成功
15日04:11 联/配调黄小明令水头所陈海峰：10kV下店线2-1#次杆5L4开关由运行转冷备用，15日04:23操作成功
15日 04:23配调黄小明抢修许可票号：QZ-NA-PQ-2023-0327,抢修负责人：邵海峰,抢修任务：1、10kV下店线2#杆，引线断线抢修,抢修安措:110kV龙风变10kV下店线628线路转检修，110kV龙风变10kV望溪线617线路转检修,断开10kV望溪线16#杆K397开关、D3291刀闸、D3292刀闸，断开10kV顺石线55#塔E62开关、Z019刀闸（石井所管辖），断开10kV下店线2-1#次杆5L4开关、N351刀闸
15日 05:16配调黄小明抢修终结票号：QZ-NA-PQ-2023-0327,抢修负责人：邵海峰,抢修任务：1、10kV下店线2#杆，引线断线抢修,抢修安措:110kV龙风变10kV下店线628线路转检修，110kV龙风变10kV望溪线617线路转检修,断开10kV望溪线16#杆K397开关、D3291刀闸、D</t>
  </si>
  <si>
    <t>10kV下店线2-3#次杆福建省南安市裕兴石业有限公司变三相熔丝熔断，10kV下店线2#杆引线断线</t>
  </si>
  <si>
    <t>龙风变10kV下店线628线路</t>
  </si>
  <si>
    <t>2023-05-15 01:34</t>
  </si>
  <si>
    <t>2023-05-15 07:00</t>
  </si>
  <si>
    <t>龙风变10kV下店线628</t>
  </si>
  <si>
    <t>2023-05-15 08:45</t>
  </si>
  <si>
    <t>F3D794E6-F32D-49A5-A916-BD488980D3B8</t>
  </si>
  <si>
    <t>GZ13555123050086</t>
  </si>
  <si>
    <t>3523051500013548</t>
  </si>
  <si>
    <t>2023-05-15 06:16</t>
  </si>
  <si>
    <t>2023-05-15 07:24</t>
  </si>
  <si>
    <t>2023年5月15日10kV林埔线627线路久福支线1#杆下层废弃线路（现场已无电气联接）被货车撞断电杆导致废旧导线卡在久福支线1#杆边相造成接地，导致林埔线627线路转热备用</t>
  </si>
  <si>
    <t>①该线路供电多为专变，且存在部分类似专变销户仅解除电气连接，废旧导线依旧搭挂在运行线路上，全面摸排线路内废旧线路情况，建立外破隐患动态台账，协同属地政府组织辖区内大型作业车辆管理人员及相关驾驶员进行安全培训与教育。②缩短林埔线巡视周期至每月开展一次，开展关键节点测温，发现隐患及时消除。</t>
  </si>
  <si>
    <t>诗山变10kV林埔线627线路</t>
  </si>
  <si>
    <t>2023-05-15 06:15</t>
  </si>
  <si>
    <t>2023-05-17 15:53</t>
  </si>
  <si>
    <t>093C1614-7171-44BA-A3A9-3F2AE0876D3C</t>
  </si>
  <si>
    <t>GZ13535323050014</t>
  </si>
  <si>
    <t>3523051500021943</t>
  </si>
  <si>
    <t>2023-05-15 07:02</t>
  </si>
  <si>
    <t>2022年05月15日7 监控（林小丰）汇报：DMS系统研判：10kV安坑线911线路大熟分线#022杆022开关跳闸，故障原因为：10kV安坑线911线路兴达专线#011杆附近树木压线（用户产权）</t>
  </si>
  <si>
    <t>2022年05月15日7 监控（林小丰）汇报：DMS系统研判：10kV安坑线911线路大熟分线#022杆022开关跳闸， 即通知抢修班组吴青雄
15日08:11 郊区所吴青雄汇报：10kV安坑线911线路兴达专线#011杆附近有群众砍树，10kV安坑线911线路兴达专线#001杆001M2跌落式熔断器
08:12 周寿联调（张发玉）电令郊区所（吴青雄）：10kV安坑线911线路兴达专线#001杆001M2跌落式熔断器由合闸转分闸（08:22汇报操作完毕）
15日08:23 郊区所（吴青雄）汇报：10kV安坑线911线路兴达专线#011杆属用户产权，人员已远离现场，申请10kV安坑线911线路大熟分线#022杆022开关由热备用转运行。
08:24 周寿联调（林小丰）：10kV安坑线911线路大熟分线#022杆022开关由热备用转运行（遥控）08:24操作完毕（除10kV安坑线911线路兴达专线宁德兴达有限公司箱式变外，恢复正常运行）
15日08:24联/配调张发玉遥控操作_：10kV安坑线911线路大熟分线#022杆022开关由热备用转运行，于15日08:24控合成功</t>
  </si>
  <si>
    <t>10kV安坑线911线路兴达专线#010杆至#011杆大熟村村民在线路走廊侧砍树木，未控制好倒树方向，砍伐后的树木触碰导线造成导线缠绕一起，引起022开关跳闸（现场10kV安坑线911线路兴达专线#001杆001M2跌落式熔断器C相熔断）</t>
  </si>
  <si>
    <t>对辖区内产权属用户的线路设备展开梳理，对存在隐患的，及时发放隐患通知书，必要的可申请断开用户分界开关，督促用户完成整改</t>
  </si>
  <si>
    <t>2023-05-15 08:26</t>
  </si>
  <si>
    <t>2023-05-15 14:00</t>
  </si>
  <si>
    <t>2023-05-16 10:27</t>
  </si>
  <si>
    <t>6E00025E-F6F8-48BA-8D33-E23EBB411A09</t>
  </si>
  <si>
    <t>GZ13575423050046</t>
  </si>
  <si>
    <t>3523051500058015</t>
  </si>
  <si>
    <t>2023-05-15 09:06</t>
  </si>
  <si>
    <t>2023-05-15 12:07</t>
  </si>
  <si>
    <t>05月15日9:5 DMS监盘发现：10kV白洋线银坑支线#01杆K1开关 跳闸；10kV白洋线银坑支线#01杆K1开关10kV白洋线银坑支线#01杆K1开关过流Ⅱ段保护动作；故障原因为：</t>
  </si>
  <si>
    <t>15日9:6 10kV白洋线银坑支线#01杆K1开关 跳闸；10kV白洋线银坑支线#01杆K1开关10kV白洋线银坑支线#01杆K1开关过流Ⅱ段保护动作； 即通知抢修班组巡视跳闸点10kV白洋线银坑支线#01杆K1开关及其之后的设备，重点关注10kV白洋线银坑支线#01杆K1开关之后区域。09时09分巡视人李福茂、凌赐发、刘雄洲接受通知，开始巡线。
15日10:23  联/配调蓝泉收到现场李福茂汇报：现场确认跳闸开关为：10kV银坑支线#01杆K1开关；保护动作：过流‖；
巡视无异常范围：10kV银坑支线#01杆-10kV银坑支线#13杆；试送设备：10kV银坑支线#01杆K1开关；
故障原因：无异常
15日12:04  联/配调蓝泉收到现场李福茂汇报：现场确认跳闸开关为：10kV银坑支线#01杆K1开关；保护动作：10kV银坑支线#01杆K1开关过流Ⅱ段保护动作，故障电流xxA，；
巡视无异常范围：10kV银坑支线#01杆-10kV银坑支线#13杆；试送设备：10kV银坑支线#01杆K1开关；
故障原因：配网设备故障；故障现象：架空类无间隙避雷器本体击穿；
故障点：10kV白洋线银坑支线#13杆军桥#3配变高压A相避雷器
15日12:07联/配调蓝泉遥控操作_：10kV白洋线银坑支线#01杆K1开关由热备用转运行，于15日12:07控合成功</t>
  </si>
  <si>
    <t>10kV军桥#3配变避雷器老化</t>
  </si>
  <si>
    <t>更换老旧避雷器</t>
  </si>
  <si>
    <t>白砂变10kV白洋线923线路白洋线银坑支线#01杆K1开关</t>
  </si>
  <si>
    <t>2023-05-15 12:00</t>
  </si>
  <si>
    <t>2023-05-15 15:51</t>
  </si>
  <si>
    <t>F8621B6D-CD4D-4F04-AAC1-65608537A84A</t>
  </si>
  <si>
    <t>GZ13556023050066</t>
  </si>
  <si>
    <t>3523051500056814</t>
  </si>
  <si>
    <t>2023-05-15 12:55</t>
  </si>
  <si>
    <t>2023年5月15日 9:00 监盘IES700发现：永和变10kV赤店线C相不完全失地（A相电压为9.28，B相电压为9.18，C相电压为1.06，零序电压为14.65）选线正确；故障原因为：10kV赤店线友邦支线#7A杆晋江友邦涂层有限公司配变低压出线电缆破损并碰触到避雷器，已将该配变隔离，其余线路于12:32恢复送电。2023年5月16日18:47 10kV赤店线友邦支线#7A杆晋江友邦涂层有限公司配变低压故障处理完毕，并恢复送电。</t>
  </si>
  <si>
    <t>15日8:56 调控苏晓炜监盘IES700发现：永和变10kV Ⅱ段母线C相不完全失地（A相电压为9.28,B相电压为9.18,C相电压为1.06,零序电压为14.65），选线赤店线944线路。
15日08:58联/配调洪剑锋【顺控】遥控操作_：10kV赤店线兴豪支线#4杆K0229开关由运行转热备用，于15日08:58控分成功接地信号存在
15日08:59联/配调洪剑锋【顺控】遥控操作_：10kV赤店线#99杆K0211开关由运行转热备用，于15日08:59控分成功接地信号存在
15日09:00联/配调洪剑锋【顺控】遥控操作_：永和变10kV赤店线944开关由运行转热备用，于15日09:00控分成功接地信号消失
15日9:00 调控洪剑锋通知安海所黄书集：永和变10kV赤店线944线路C相不完全失地，初判故障范围为赤店线#1杆至#98杆间，#32、#47、#67杆故指动作。10时17分巡视人黄书集、许玉林接受通知，开始巡线。
9:58:安海所黄书集汇报调控蔡健健：对10kV赤店线#47杆前段线路巡视查无异常。
15日09:59 联/配调蔡健健令黄书集：10kV赤店线#47杆赤店线Ⅰ段#06开关由运行转热备用，15日10:00操作成功
10:01 调控蔡健健遥控操作：永和变10kV赤店线944开关由热备用转运行，母线电压正常。
10:48调控颜叶聪斌下令安海所陈昭毅：10kV赤店线#98杆染织支线#07开关由运行转热备用，并于10:50汇报操作完毕。
10:52调控颜叶聪斌下令安海所陈昭毅：10kV赤店线#97杆K0067开关由运行转热备用，并于10:52汇报操作完毕。
15日10:57 联/配调许有吉令陈昭毅：10kV赤店线#95杆赤店线安镇支线15开关由运行转热备用，15日10:58操作成功
15日11:02 联/配调许有吉令陈昭毅：10kV赤店线文泰支线#1杆K0010开关由运行转热备用，15日11:02操作成功
15日11:07 联/配调蔡健健令黄书集：10kV赤店线#48杆机砖支线#08开关由运行转热备用，15日11:09操作成功
15日11:13 联/配调许有吉令陈昭毅：10kV赤店线华昌支线#1杆华昌支线#13开关由运行转热备用，15日11:13操作成功
15日11:18 联/配调叶聪斌令黄书集：10kV赤店线#47杆赤店线Ⅰ段#06开关由热备用转运行，15日11:22操作成功
15日11:28 联/配调蔡健健令郑志勇：10kV赤店线#98杆染织支线#07开关由热备用转运行，15日11:29操作成功，母线失地。
15日11:29 联/配调蔡健健令郑志勇：10kV赤店线#98杆染织支线#07开关由运行转热备用，15日11:30操作成功，失地复归。
15日11:31 联/配调蔡健健令黄书集：10kV赤店线#48杆机砖支线#08开关由热备用转运行，15日11:33操作成功
15日11:35联/配调叶聪斌遥控操作_：10kV赤店线#97杆K0067开关由热备用转运行，于15日11:35控合失败
15日11:37 联/配调蔡健健令郑志勇：10kV赤店线#95杆赤店线安镇支线15开关由热备用转运行，15日11:39操作成功
15日11:41 联/配调叶聪斌令郑志勇：10kV赤店线文泰支线#1杆K0010开关由热备用转运行，15日11:43操作成功
15日11:44 联/配调叶聪斌令郑志勇：10kV赤店线华昌支线#1杆华昌支线#13开关由热备用转运行，15日11:47操作成功
15日11:48 联/配调叶聪斌令郑志勇：10kV赤店线#97杆K0067开关由热备用转运行，15日11:54操作成功
15日11:57联/配调叶聪斌遥控操作_：10kV赤店线#99杆K0211（四遥）开关由热备用转运行，于15日11:57控合成功
12:13 安海所黄书集汇报调控蔡健健：对10kV赤店线染织支线进行巡发现10kV赤店线友邦支线#7A杆晋江友邦涂层有限公司配变低压出线缆破损并碰触到避雷器。
15日12:15 联/配调蔡健健令黄书集：10kV赤店线友邦支线#7A杆晋江友邦涂层有限公司配变由运行转冷备用，15日12:22操作成功
15日12:31 联/配调蔡健健令黄书集：10kV赤店线#98杆染织支线#07开关由热备用转运
行，15日12:32操作成功，母线电压正常。
2023年5月16日
18:40 安海所黄书集汇报调控陈俊鹏：10kV赤店线友邦支线#7A杆晋江友邦涂层有限公司配变低压故障处理完毕，具备送电条件。
18:41 调控陈俊鹏下令安海所黄书集：10kV赤店线友邦支线#7A杆晋江友邦涂层有限公司配变由冷备用转运行，并于18:47汇报操作完毕。</t>
  </si>
  <si>
    <t>10kV赤店线友邦支线#7A杆晋江友邦涂层有限公司配变低压出线缆破损并碰触到避雷器。</t>
  </si>
  <si>
    <t>发放用电安全整改通知书，要求用户限期整改</t>
  </si>
  <si>
    <t>2023-05-16 21:33</t>
  </si>
  <si>
    <t>892CBE42-56DA-4805-929B-9F1D347F74C4</t>
  </si>
  <si>
    <t>GZ13555823050019</t>
  </si>
  <si>
    <t>3523051500066016</t>
  </si>
  <si>
    <t>2023-05-15 09:42</t>
  </si>
  <si>
    <t>2023-05-15 11:12</t>
  </si>
  <si>
    <t>5月15日9:38 DMS弹窗水口变10kVⅠ段母线A相失地(A相电压为0.69kV,B相电压为9.85kV,C相电压为9.74kV,零序电压为15.39kV,)无选线信号。经试拉接地线路为10kV亭坑914线。故障原因为：用户内部故障</t>
  </si>
  <si>
    <t>5月15日9:38DMS弹窗 水口变10kVⅠ段母线A相失地(A相电压为0.69,B相电压为9.85,C相电压为9.74,零序电压为15.39,)无选线信号。
15日09:40联/配调陈诚【顺控】遥控操作：水口10kV湖村线913开关由运行转热备用，于日控分成功，接地未消失
15日09:40联/配调陈诚【顺控】遥控操作：水口变10kV湖村线913开关由热备用转运行，于日控合成功
15日09:41联/配调陈诚【顺控】遥控操作：水口变10kV亭坑线914开关由运行转热备用，于日控分成功接地信号消失
15日9:43 水口变10kVⅠ段母线A相电压为0.69kV,B相电压为9.85kV,C相电压为9.74kV,零序电压为15.39kV,)，经试拉确认为10kV亭坑914线接地
9：49调控班陈诚通知水口所张源水：水口变10kV亭坑914线A相接地，现处热备用，并通知远程站10时28分巡视人林瑞苏、张源水、周景生接受通知，开始巡线。
15日10:03联/配调陈诚遥控操作：10kV亭坑914线#020杆K402（四遥）开关由运行转热备用，于15日10:03控分成功
15日10:09 联/配调陈诚令张源水：10kV亭坑914线#044杆60186开关由运行转热备用，15日10:11操作成功
15日10:12 联/配调陈诚遥控：水口变10kV亭坑线914开关由热备用转运行，15日10:13操作成功，运行正常
15日10:14 联/配调陈诚令张源水：10kV亭坑914线#044杆60186开关由热备用转运行，15日10:16操作成功，运行正常，并通知张源水对10kV亭坑914线#022杆K402开关后段进行巡视，开关处热备用
15日10:58 联/配调蔡震泽令张源水：10kV亭坑914线#020杆K402（四遥）开关由热备用转冷备用，15日11:04操作成功，后段线路（用户产权）由用户自行查找故障，后续转遗留故障处理</t>
  </si>
  <si>
    <t>经现场巡视发现10kV亭坑914线虎露坑隧道支线#011杆至#012杆导线（用户产权）与通信线垂直随风摆动距离不足。</t>
  </si>
  <si>
    <t>供电所督促用户严格做好设备巡视维护，落实设备主人责任制，跟踪缺陷处理情况，严格落实验收环节，避免因用户消缺不到位或处置不彻底导致故障影响主网。</t>
  </si>
  <si>
    <t>水口变10kV亭坑线914线路</t>
  </si>
  <si>
    <t>2023-05-15 09:41</t>
  </si>
  <si>
    <t>水口变10kV亭坑线914</t>
  </si>
  <si>
    <t>2023-05-17 19:31</t>
  </si>
  <si>
    <t>CEAD1050-E214-4782-AD1F-41B67E90068D</t>
  </si>
  <si>
    <t>GZ1354515423050027</t>
  </si>
  <si>
    <t>3523051500071198</t>
  </si>
  <si>
    <t>8a0f688f46db11f00146db136cb41196,8a0e824e5bad85d2015c4941382553c0</t>
  </si>
  <si>
    <t>新度镇供电所,华亭供电所</t>
  </si>
  <si>
    <t>2023-05-15 10:35</t>
  </si>
  <si>
    <t>2023-05-15 11:40</t>
  </si>
  <si>
    <t>15日10:34 系统显示：莆田.木兰变10kV木城线936线路木兰村次分支线#001杆001开关跳闸。  
故障原因：10kV大格局次次次分支线#001杆故障指示器动作翻牌（用户内部故障）</t>
  </si>
  <si>
    <t>15日10:34 系统显示：莆田.木兰变10kV木城线936线路木兰村次分支线#001杆001开关跳闸。  即通知抢修班组巡视跳闸点10kV木兰村次分支线#001杆001开关及其之后的设备。11时04分巡视人郑国扬接受通知，开始巡线。11时12分巡视人郑国扬、曾荣力、林志锋、许剑雄接受通知，开始巡线。
15日11:24  联/配调林艳收到现场曾荣力汇报：现场确认跳闸开关为：10kV木兰村次分支线#001杆001开关；
15日11:27  联/配调邱荣柔收到现场郑国扬汇报：现场确认跳闸开关为：10kV木兰村次分支线#001杆001开关；巡视无异常范围：10kV双横村#7变次次次分支线#001杆-后线路，具备送电条件。
15日11:31  联/配调方宇程收到现场曾荣力汇报：10kV大格局次次次分支线#001杆故障指示器动作翻牌；已紧急隔离设备：10kV大格局次次次分支线#001杆0011刀闸
15日11:32  联/配调方宇程收到现场曾荣力汇报：试送设备：10kV木兰村次分支线#001杆001开关
15日11:36 联/配调方宇程令曾荣力：10kV木兰村次分支线#001杆001开关由热备用转运行，15日11:40操作成功</t>
  </si>
  <si>
    <t>10kV大格局临时箱式变用户内部故障引起10kV木兰村次分支线#001杆001开关跳闸</t>
  </si>
  <si>
    <t>1、组织人员按周期开展用户侧用电设施的安全检查，对于存在隐患的要为客户整改提供技术指导，并以《电力设施安全隐患整改通知书》或《用电检查结果通知书》书面告知客户，指导督促客户及时整改。2、对大格局次次次分支线#001杆加装分界开关</t>
  </si>
  <si>
    <t>2023-05-15 15:44</t>
  </si>
  <si>
    <t>437ED91E-3012-4E06-AE27-264B52F25FD5</t>
  </si>
  <si>
    <t>GZ13535223050024</t>
  </si>
  <si>
    <t>3523051500071318</t>
  </si>
  <si>
    <t>2023-05-15 10:36</t>
  </si>
  <si>
    <t>2023-05-15 10:47</t>
  </si>
  <si>
    <t>2023年05月15日 10:36 大桥所黄祥贵申请：紧急拉停大桥变10kV大桥线995开关。故障原因：10kV大桥线995线路#013杆村民砍树碰线</t>
  </si>
  <si>
    <t>2023年05月15日  10时36分，联/配调周瑜发布停电信息，发布设备为大桥变10kV大桥线995开关，通知相关人员巡视大桥变10kV大桥线995开关及其之后设备。
15日10:45  联/配调周瑜收到现场大桥所黄祥贵汇报：10kV大桥线995线路#013杆树障已用绝缘棒挑开清除完毕，人员已撤离，申请试送大桥变10kV大桥线995开关
15日10:46 联/配调范丽清令联/配调谢涛：大桥变10kV大桥线995开关由热备用转运行，15日10:47操作成功，全线恢复供电</t>
  </si>
  <si>
    <t>10kV大桥线995线路#013杆村民砍树碰线</t>
  </si>
  <si>
    <t>2023-05-15 10:50</t>
  </si>
  <si>
    <t>2023-05-15 11:18</t>
  </si>
  <si>
    <t>275D2F07-F260-4D55-86D0-88CA61F0931B</t>
  </si>
  <si>
    <t>GZ13516423050049</t>
  </si>
  <si>
    <t>3523051500097161</t>
  </si>
  <si>
    <t>2023-05-15 11:26</t>
  </si>
  <si>
    <t>2023-05-15 11:55</t>
  </si>
  <si>
    <t>2023年05月15日10:29雪峰变10kV廷坪线16-0106-38罗桥二号开关过流保护Ⅱ段动作跳闸处热备用，查线未发现明显故障点（原因不明、待分析），于11：36恢复供电</t>
  </si>
  <si>
    <t>15日10:29  联/配调张桓收到监控刘沁鸣汇报：10kV廷坪线16-0106-88支2廷坪敬老院开关过流Ⅱ段保护动作跳闸，开关处热备用
15日10:30 联/配调张桓通知雪峰供电所李德亮:10kV廷坪线16-0106-88支2廷坪敬老院开关过流Ⅱ段保护动作跳闸，处热备用，通知其至10kV廷坪线16-0106-88支2杆后进行巡线
15日11:28  联/配调张桓收到雪峰供电所李德亮汇报：巡线发现10kV廷坪线16-0106-38罗桥二号开关过流Ⅱ段保护动作跳闸，开关处热备用，10kV廷坪线16-0106-88支2廷坪敬老院开关实际处运行，且对10kV廷坪线16-0106-38杆后巡线未发现明显故障点，具备送电条件
15日11:32 联/配调许汉钦令雪峰供电所李德亮:10kV廷坪线16-0106-38罗桥二号柱上开关由热备用转运行，15日11:36操作成功
送电成功，结束流程</t>
  </si>
  <si>
    <t>雪峰变10kV廷坪线624线路16-0106-38罗桥二号开关</t>
  </si>
  <si>
    <t>2023-05-15 11:10</t>
  </si>
  <si>
    <t>2023-05-16 20:00</t>
  </si>
  <si>
    <t>270043</t>
  </si>
  <si>
    <t>2023-05-15 17:41</t>
  </si>
  <si>
    <t>C200B2F3-68DE-4A83-845C-375D1FF74421</t>
  </si>
  <si>
    <t>GZ13535623050031</t>
  </si>
  <si>
    <t>3523051500106872</t>
  </si>
  <si>
    <t>2023-05-15 11:59</t>
  </si>
  <si>
    <t>2023-05-15 17:21</t>
  </si>
  <si>
    <t>2023-5-15日11:55 IES700显示：磻溪变电站10kVⅠ段母线三相电压异常(A相电压为5.73,B相电压为9.84,C相电压为4.99,零序电压为58.68,)（融合法选线：10kV青坑线选线正确）。故障原因为：10kV水库面支线#022杆至023杆断线</t>
  </si>
  <si>
    <t>2023-5-15日11:55 IES700显示：磻溪变电站10kVⅠ段母线三相电压异常(A相电压为5.73,B相电压为9.84,C相电压为4.99,零序电压为58.68,)。即通知抢修班组郭一帆
15日11:59联/配调陈嵩【顺控】遥控操作_：10kV水库面支线#006杆006开关由运行转热备用，于15日11:59控分成功接地信号消失
15日12:00通知磻溪索郭一帆巡线，12:40汇报:10kV水库面支线#022杆至023杆断线
15日12:44 申请配电故障抢修单NO：PDQXD0020137，工作负责人：陈祖进
，工作内容：10kV水库面支线#022杆至023杆断线抢修，安全措施：10kV水库面支线#006杆006开关，10kV吴洋支线#053杆0531刀闸10kV水库面支线#006杆006开关转冷备用。
15日12:46 联/配调陈嵩令陈祖进：10kV水库面支线#006杆006开关由热备用转冷备用，15日13:43操作成功
15日13:43 联/配调陈炜锵令陈祖进：查10kV吴洋支线#053杆0531刀闸确在分闸，15日14:06操作成功
15日14:17抢修许可：票号：PDQXD0020137，抢修负责人：陈祖进，抢修任务：10kV水库面支线#022杆至023杆断线抢修，抢修安措：10kV水库面支线#006杆006开关，10kV吴洋支线#053杆0531刀闸10kV水库面支线#006杆006开关转冷备用。
15日17:09抢修终结：票号：PDQXD0020137，抢修负责人：陈祖进，抢修任务：10kV水库面支线#022杆至023杆断线抢修，抢修安措：10kV水库面支线#006杆006开关，10kV吴洋支线#053杆0531刀闸10kV水库面支线#006杆006开关转冷备用。
17:11 调度陈炜锵令磻溪所郭一帆送电操作，送电票：NDDZ23050171，17:20 汇报操作完毕，全线复电</t>
  </si>
  <si>
    <t>原因：断线位置因风力影响拉扯变薄，出线放电虫洞，放电过程中引起并勾线夹附件绝缘皮起火，导致导线发热，与线夹两侧薄弱点烧断导线。</t>
  </si>
  <si>
    <t>1.对10kV吴洋支线、10kV水库面支线进行线路走廊清障
2.定期开展组织10kV青坑线线路无人机巡视及红外测温</t>
  </si>
  <si>
    <t>磻溪变电站10kV青坑线916线路水库面支线#006杆006开关</t>
  </si>
  <si>
    <t>2023-05-15 17:10</t>
  </si>
  <si>
    <t>2023-05-15 19:00</t>
  </si>
  <si>
    <t>609648</t>
  </si>
  <si>
    <t>2023-05-16 11:00</t>
  </si>
  <si>
    <t>7AA7CE5B902442838FE6C315AA9A2626421B</t>
  </si>
  <si>
    <t>33FFD6EE-7DD3-4CFF-8B39-FD17C9F8501F</t>
  </si>
  <si>
    <t>GZ13535923050004</t>
  </si>
  <si>
    <t>3523051500110177</t>
  </si>
  <si>
    <t>2023-05-15 12:34</t>
  </si>
  <si>
    <t>2023-05-15 13:07</t>
  </si>
  <si>
    <t>2023年5月15日12:34  DMS研判：10kV南门兜箱式变等变压器停电，故障原因为：现场在闽东大广场开闭所进行数字化改造工作，导致闽东大广场10kV南闽II联络909开关跳闸</t>
  </si>
  <si>
    <t>2023年5月15日12:34  DMS研判：10kV南门兜箱式变等变压器停电，  即通知抢修班巡视
15日12:38  联/配调黄凯收到现场配电大一次二班董欣楠汇报：_现场在闽东大广场开闭所进行数字化改造工作，导致闽东大广场10kV南闽II联络909开关跳闸，开关处热备用，开关本体及后端线路无故障，具备送电条件。
15日12:39 联/配调黄航令配电大一次二班董欣楠：闽东大广场开闭所10kV南闽II联络909开关由热备用转运行，15日13:06操作成功，送电无异常</t>
  </si>
  <si>
    <t>厂家刷程序时未将保护出口硬压板退出，导致开关分闸。</t>
  </si>
  <si>
    <t>闽东大广场10kV南闽II联络909开关</t>
  </si>
  <si>
    <t>南蕉Ⅰ线915线路</t>
  </si>
  <si>
    <t>2023-05-15 21:03</t>
  </si>
  <si>
    <t>8CC76A556F4F4378A8A831C94890134B421B</t>
  </si>
  <si>
    <t>20C46B21-3BDF-4732-962E-FE7896553089</t>
  </si>
  <si>
    <t>GZ13535623050032</t>
  </si>
  <si>
    <t>3523051500115344</t>
  </si>
  <si>
    <t>2023-05-15 13:35</t>
  </si>
  <si>
    <t>2023-05-15 19:30</t>
  </si>
  <si>
    <t>2023-5-15 13:33 接抢修班林疆电告：因广告牌脱落碰断10kV富丰线#021杆后端导线，紧急调停潮音变10kV富丰线918线路（故障原因：广告牌脱落碰断10kV富丰线#021杆后端导线）</t>
  </si>
  <si>
    <t>2023-5-15 13:33 接抢修班林疆电告：因广告牌脱落碰断10kV富丰线#021杆后端导线，情况紧急，申请调停潮音变10kV富丰线918线路
15日13:40 联/配调陈炜锵令陈嵩：潮音变10kV富丰线918线路由运行转热备用，15日13:40操作成功
15日13:44  联/配调陈炜锵收到现场朱涵汇报：申请断开10kV富丰线#010杆010Z1开关，申请将10kV富丰线#021-2杆兴盛小区G0611转冷备用，申请将10kV富丰线#021-2A杆兴盛宅区G0810转冷备用
15日13:45 联/配调陈嵩令朱涵：10kV富丰线#010杆010Z1开关由运行转冷备用，15日13:55操作成功
15日13:56  联/配调陈嵩令抢修班林疆：10kV富丰线#021-2杆兴盛小区G0611由运行转冷备用，10kV富丰线#021-2A杆兴盛宅区G0810由运行转冷备用 13:58 操作完毕操作正常
15日13:59  联/配调陈炜锵收到现场林疆汇报：10kV富丰线#001杆至#010杆巡线无异常，申请试送站内开关
15日14:00 联/配调陈炜锵令陈嵩：潮音变10kV富丰线918线路由热备用转运行，15日14:01操作成功
15日14:53 申请配电故障抢修单NO：2023-05-15-0001，工作负责人：叶利锋
，抢修任务：带电拆除10kV富丰线#021杆往10kV富丰线#021-1杆方向侧引线
15日14:55抢修许可：票号：2023-05-15-0001，抢修负责人：叶利锋，抢修任务：带电拆除10kV富丰线#021杆往10kV富丰线#021-1杆方向侧引线
15日15:12抢修终结：票号：2023-05-15-0001，抢修负责人：叶利锋，抢修任务：带电拆除10kV富丰线#021杆往10kV富丰线#021-1杆方向侧引线
15日15:19 联/配调陈嵩令朱涵：10kV富丰线#010杆010Z1开关由冷备用转运行，15日15:26操作成功
15日15:38 申请配电故障抢修单NO：ND-FD-PQ-2023-0003，工作负责人：林疆，工作内容：在10kV富丰线#021-1杆，进行断线抢修（开断线路并将线路移至10kV富丰线#021-1杆）；在10kV富丰线#021-2杆，进行断线抢修，安全措施：10kV富丰线#021-2A杆兴盛宅区（三期农改）G0810低压401、402开关，并将低压401、402刀闸操作在检修接地位置，10kV富丰线#021-2A杆R1跌落式熔断器，10kV富丰线#021-2A杆G1刀闸，10kV富丰线#021-2杆兴盛小区G0611低压401开关，并将低压401刀闸操作在检修接地位置，10kV富丰线#021-2杆R1跌落式熔断器，10kV富丰线#021-2杆G1刀闸。
15日15:40抢修许可：票号：ND-FD-PQ-2023-0003，抢修负责人：林疆，抢修任务：在10kV富丰线#021-1杆，进行断线抢修（开断线路并将线路移至10kV富丰线#021-1杆）；在10kV富丰线#021-2杆，进行断线抢修，抢修安措：10kV富丰线#021-2A杆兴盛宅区（三期农改）G0810 低压401、402开关，并将低压401、402刀闸操作在检修接地位置，10kV富丰线#021-2A杆 R1跌落式熔断器，10kV富丰线#021-2A杆 G1刀闸，10kV富丰线#021-2杆兴盛小区G0611 低压401开关，并将低压401刀闸操作在检修接地位置，10kV富丰线#021-2杆 R1跌落式熔断器，10kV富丰线#021-2杆 G1刀闸。
15日16:08 申请配电故障抢修单NO：2023-05-15-0002，工作负责人：江阳阳
，工作内容：10kV富丰线#021杆邻近带电更换10kV富丰线#021杆往10kV富丰线#021-1杆方向侧导线
15日16:18抢修许可：票号：2023-05-15-0002，抢修负责人：江阳阳，抢修任务：10kV富丰线#021杆邻近带电更换10kV富丰线#021杆往10kV富丰线#021-1杆方向侧导线
15日16:28 接抢修班林疆电告：10kV富丰线#021-2杆兴盛宅区（三期农改）G0810配变及10kV富丰线#021-2A杆兴盛小区G0611配变低压负荷已由低压发电车保电
15日16:30 申请配电故障抢修单NO：2023-05-15-0003，工作负责人：江阳阳
，工作内容：带电搭接10kV富丰线#021杆往10kV富丰线#021-1杆方向侧引线
15日17:38抢修终结：票号：2023-05-15-0002，抢修负责人：江阳阳，抢修任务：10kV富丰线#021杆邻近带电更换10kV富丰线#021杆往10kV富丰线#021-1杆方向侧导线
15日 18:06抢修终结票号：N</t>
  </si>
  <si>
    <t>车辆吊装广告牌掉落造成断线</t>
  </si>
  <si>
    <t>潮音变电站10kV富丰线918线路</t>
  </si>
  <si>
    <t>2023-05-15 13:34</t>
  </si>
  <si>
    <t>2023-05-15 19:31</t>
  </si>
  <si>
    <t>2023-05-15 21:00</t>
  </si>
  <si>
    <t>富丰线918线路</t>
  </si>
  <si>
    <t>2023-05-16 11:13</t>
  </si>
  <si>
    <t>FA5ACE07-60F9-488C-9FD8-86A93B852480</t>
  </si>
  <si>
    <t>GZ13555823050021</t>
  </si>
  <si>
    <t>3523051500122103</t>
  </si>
  <si>
    <t>2023-05-15 13:44</t>
  </si>
  <si>
    <t>2023-05-15 16:11</t>
  </si>
  <si>
    <t>5月15日13:38 DMS 弹窗龙浔变10kVⅡ段母线A相完全失地(A相电压为0.15kV,B相电压为10.35kV,C相电压为10.63kV,零序电压为10.60kV,)无选线信号，经1次试拉确定为龙浔变10kV龙祥622线。故障原因为：用户内部故障</t>
  </si>
  <si>
    <t>5月15日13:38 DMS 弹窗龙浔变10kVⅡ段母线A相完全失地(A相电压为0.15kV,B相电压为10.35kV,C相电压为10.63kV,零序电压为10.60kV,)无选线信号
15日13:41联/配调蔡震泽【顺控】遥控操作：龙浔变10kV龙祥线622开关由运行转热备用，13:41控分成功，接地信号消失 
15日13:53联/配调陈诚遥控操作_：10kV龙祥622线鹏祥A支线#002杆065（四遥）开关由运行转热备用，于15日13:53控分成功
15日13:54联/配调陈诚遥控操作_：龙浔变10kV龙祥线622开关由热备用转运行，于15日13:54控合成功，运行正常
15日13:56联/配调陈诚遥控操作_：10kV龙祥622线鹏祥支线#001杆066（四遥）开关由运行转热备用，于15日13:56控分成功
15日13:57联/配调陈诚遥控操作_：10kV龙祥622线#048杆091（四遥）开关由运行转热备用，于15日13:57控分成功
15日13:58联/配调陈诚遥控操作_：10kV龙祥622线鹏祥A支线#002杆065（四遥）开关由热备用转运行，于15日13:58控合成功，出现接地信号
15日13:59联/配调陈诚遥控操作_：10kV龙祥622线鹏祥A支线#002杆065（四遥）开关由运行转热备用，于15日13:59控分成功，接地消失
15日13:44 龙浔变电站失地(龙浔变电站.10kV.Ⅱ段母线A相电压为0.15kV,B相电压为10.35kV,C相电压为10.63kV,零序电压为10.60kV,)。经遥控确认接地点在10kV龙祥622线鹏祥A支线#002杆065（四遥）开关后段，在10kV龙祥622线#048杆091（四遥）开关、10kV龙祥622线鹏祥支线#001杆066（四遥）开关前段，调控班蔡震泽即通知浔中供电所徐玉楼，远程站15时14分巡视人徐玉楼、邱南洪接受通知，开始巡线。
15日15:01 联/配调蔡震泽令徐玉楼：10kV龙祥622线#4环网柜941开关由运行转热备用，15日15:03操作成功
15日15:04联/配调陈诚遥控操作_：10kV龙祥622线鹏祥A支线#002杆065（四遥）开关由热备用转运行，于15日15:04控合成功，运行正常
15日15:08联/配调陈诚遥控操作_：10kV龙祥622线鹏祥支线#001杆066（四遥）开关由热备用转运行，于15日15:08控合成功，运行正常
15日15:10联/配调陈诚遥控操作_：10kV龙祥622线#048杆091（四遥）开关由热备用转运行，于15日15:10控合成功，运行正常，并通知浔中供电所徐玉楼15日15:40 联/配调陈诚令徐玉楼：10kV龙祥622线#4环网柜943开关由运行转热备用，15日15:41操作成功
15日15:40 联/配调陈诚令徐玉楼：10kV龙祥622线#4环网柜944开关由运行转热备用，15日15:43操作成功
15日15:44 联/配调蔡震泽令徐玉楼：10kV龙祥622线#4环网柜941开关由热备用转运行，15日15:45操作成功
15:47 浔中镇供电所徐玉楼汇报调控班蔡震泽：10kV龙祥622线#4环网柜944开关后段线路经巡视无发现异常，具备送电条件
15日15:47 联/配调蔡震泽令徐玉楼：10kV龙祥622线#4环网柜944开关由热备用转运行，15日15:48操作成功
15日15:51 联/配调陈诚令徐玉楼：10kV龙祥622线#4环网柜943开关由热备用转冷备用，15日15:52操作成功，10kV龙祥622线#4环网柜943开关（分界点）后段线路为用户产权，已通知用户自行巡视查找故障，后续故障转遗留故障处理</t>
  </si>
  <si>
    <t>中建海峡建设发展临时专变内部故障</t>
  </si>
  <si>
    <t>2023-05-15 13:43</t>
  </si>
  <si>
    <t>2023-05-16 12:00</t>
  </si>
  <si>
    <t>2023-05-16 15:36</t>
  </si>
  <si>
    <t>2023-05-17 11:00</t>
  </si>
  <si>
    <t>276700</t>
  </si>
  <si>
    <t>2023-05-17 19:17</t>
  </si>
  <si>
    <t>D3442CE4-A83D-43D4-92BE-0B65A3158456</t>
  </si>
  <si>
    <t>GZ13585523050017</t>
  </si>
  <si>
    <t>3523051500124400</t>
  </si>
  <si>
    <t>2023-05-15 14:38</t>
  </si>
  <si>
    <t>2023-05-15 15:55</t>
  </si>
  <si>
    <t>15日14:33 DMS系统研判：10kV客张线908#45杆分段开关跳闸，故障原因：农民砍毛竹导致外破，10kV客张线908#77杆至#78杆有毛竹搭在ABC三相导线上</t>
  </si>
  <si>
    <t>15日14:37联/配调杨闽伟遥控操作_：10kV客张线908#45分段开关由热备用转运行，于15日14:37控合失败
15日14:39  即通知抢修班组巡视跳闸点10kV客张线908#45分段开关及其之后的设备。14时43分巡视人张显斌接受通知，开始巡线。
15日15:32  联/配调杨闽伟收到现场张显斌汇报：现场确认跳闸开关为：客张线908#45分段开关；保护动作：客张线908#45分段开关；
巡视无异常范围：10kV客张线908#45杆-10kV客张线908#77杆；试送设备：10kV客张线908#45杆开关；
故障原因：外破故障；故障现象：10kV客张线908#77杆至#78杆有毛竹搭在ABC三相导线上，现毛竹已滑落在地，其余线路巡线未发现异常。经验收合格，具备送电条件。
15日15:48联/配调杨闽伟遥控操作_：10kV客张线908#45分段开关由热备用转运行，于15日15:48控合失败
15日15:48 联/配调杨闽伟令张显斌：10kV客张线908#45分段开关由热备用转运行，15日15:51操作成功，三相电压正常。</t>
  </si>
  <si>
    <t>10kV客张线908#77杆至#78杆有毛竹搭在ABC三相导线上 
简要处理过程 *   15日14:37联/配调杨闽伟遥控操作_：10kV客张线908#45分段开关由热备用转运行，于15日14:37控合失败</t>
  </si>
  <si>
    <t>黄埠变10kV黄客Ⅱ路958线路客张线908#45分段开关</t>
  </si>
  <si>
    <t>2023-05-15 14:37</t>
  </si>
  <si>
    <t>2023-05-18 09:25</t>
  </si>
  <si>
    <t>741CF5CD-6C3E-456D-BB8E-AEBBFF49E3FB</t>
  </si>
  <si>
    <t>GZ13545123050001</t>
  </si>
  <si>
    <t>2023-05-15 14:56</t>
  </si>
  <si>
    <t>2023-05-15 23:03</t>
  </si>
  <si>
    <t>05-15 14:55  新度所余建峰汇报：莆田.张镇变10kV六桂线951线路荔兴石材厂分线#001杆0011刀闸负荷侧设备线夹烧毁，10kV荔兴石材厂分线#001杆荔兴石材厂配变已紧急转热备用。
故障原因：10kV荔兴石材厂分线#001杆0011刀闸负荷侧设备线夹烧毁</t>
  </si>
  <si>
    <t>05-15 14:55新度所余建峰汇报联调邱荣柔：莆田.张镇变10kV六桂线951线路荔兴石材厂分线#001杆0011刀闸负荷侧设备线夹烧毁，10kV荔兴石材厂分线#001杆荔兴石材厂配变已紧急转热备用。14时56分，联/配调邱荣柔发布停电信息，发布设备为10kV荔兴石材厂分线#001荔兴石材厂配变跌落式熔断器，通知相关人员巡视10kV荔兴石材厂分线#001荔兴石材厂配变跌落式熔断器及其之后设备。15时04分巡视人郑国扬接受通知，开始巡线。
15日16:10 申请配电带电作业工作票NO：PT-BB-PD-2023-0761，工作负责人：柯立伟
，工作内容：10kV岳公线（左线）#029杆至#030杆档中带电直线改耐张并开断，安全措施：1、退出新度变10kV港利线943线路重合闸；，2、10kV岳公线#022杆新溪村#7变转热备用；，3、10kV步云村#5变支线#001杆步云村#5变转热备用；，4、10kV荔兴石材厂分线#001杆荔兴石材厂配变转热备用；，5、10kV岳公线#022B杆022B1刀闸、022B开关；，6、10kV岳公线#021杆0211刀闸、021开关；。
15日16:16 联/配调方宇程令方宇程：新度变：退出10kV港利线943线路重合闸，15日17:00操作成功
15日16:57 申请配电故障抢修单NO：PT-BB-PQ-2023-0116，工作负责人：陈益强，工作内容：在10kV荔兴石材厂分线#001杆，进行0011刀闸负荷侧设备线夹损坏更换，安全措施：10kV岳公线#022B杆022B开关、022B1刀闸，10kV岳公线#021杆021开关、0211刀闸，10kV岳公线#029杆至#030杆档中导线带电直线改耐张并开断（带电班配合操作）。
15日17:00 联/配调方宇程令郑国扬：10kV岳公线#021杆021开关由热备用转冷备用，15日17:08操作成功
15日17:00 联/配调方宇程令郑国扬：10kV岳公线#022杆新溪村#7变由运行转热备用，15日17:11操作成功
15日17:00 联/配调方宇程令郑国扬：10kV步云村#5变支线#001杆步云村#5变由运行转热备用，15日17:29操作成功
15日17:00 联/配调方宇程令郑国扬：查10kV荔兴石材厂分线#001杆荔兴石材厂配变确在热备用状态，15日17:34操作成功
15日17:00 联/配调方宇程令郑国扬：查10kV岳公线#022B杆022B开关确在冷备用状态，15日17:35操作成功
15日17:29 申请配电带电作业工作票NO：PT-BB-PD-2023-0762，工作负责人：许其伟
，工作内容：10kV岳公线（左线）#029杆至#030杆档中桥接点带电搭接，安全措施：10kV岳公线#022杆新溪村#7变转热备用，10kV步云村#5变支线#001杆步云村#5变转热备用，10kV荔兴石材厂分线#001杆荔兴石材厂配变转热备用，10kV岳公线#022B杆022B1刀闸、022B开关，10kV岳公线#021杆0211刀闸、021开关。
15日17:37抢修许可：票号：PT-BB-PD-2023-0761，抢修负责人：柯立伟，抢修任务：10kV岳公线（左线）#029杆至#030杆档中带电直线改耐张并开断，抢修安措：1、退出新度变10kV港利线943线路重合闸；，2、10kV岳公线#022杆新溪村#7变转热备用；，3、10kV步云村#5变支线#001杆步云村#5变转热备用；，4、10kV荔兴石材厂分线#001杆荔兴石材厂配变转热备用；，5、10kV岳公线#022B杆022B1刀闸、022B开关；，6、10kV岳公线#021杆0211刀闸、021开关；。
15日20:01抢修终结：票号：PT-BB-PD-2023-0761，抢修负责人：柯立伟，抢修任务：10kV岳公线（左线）#029杆至#030杆档中带电直线改耐张并开断，抢修安措：1、退出新度变10kV港利线943线路重合闸；，2、10kV岳公线#022杆新溪村#7变转热备用；，3、10kV步云村#5变支线#001杆步云村#5变转热备用；，4、10kV荔兴石材厂分线#001杆荔兴石材厂配变转热备用；，5、10kV岳公线#022B杆022B1刀闸、022B开关；，6、10kV岳公线#021杆0211刀闸、021开关；。
送电票：PTDQ23050738，15日20:03开始执行，15日20时03分执行完毕。
15日 20:05抢修许可票号：PT-BB-PQ-2023-0116,抢修负责人：陈益强,抢修任务：1、10kV荔兴石材厂分线#001杆，0011刀闸负荷侧设备线夹损坏更换,抢修安措:断开10kV岳公线#022B杆022B开关、022B1刀闸，断开10kV岳公线#</t>
  </si>
  <si>
    <t>属用户设备故障、张镇变10kV六桂线951线路荔兴石材厂分线#001杆0011刀闸负荷侧设备线夹烧毁造成该配变紧急停电抢修</t>
  </si>
  <si>
    <t>按照巡视周期标准，结合新度供电所2023年迎峰度夏的方案工作以及“一线路一档案”工作要求，对维护范围内的线路设备开展差异化，巡视特变是建设施工区，应缩短线路巡视周期；2.检查发现缺、陷隐患问题应及时登记消缺，并设置专人实时跟踪管控，使缺陷、隐患形成闭环管理，用户设备老化缺陷应及时告知用户更换消缺</t>
  </si>
  <si>
    <t>莆田.张镇变10kV六桂线951线路荔兴石材厂分线#001杆荔兴石材厂配变</t>
  </si>
  <si>
    <t>2023-05-16 23:03</t>
  </si>
  <si>
    <t>2023-05-16 01:00</t>
  </si>
  <si>
    <t>2023-05-18 08:05</t>
  </si>
  <si>
    <t>3E937203-A758-4BCC-A30A-B4C01291834B</t>
  </si>
  <si>
    <t>GZ13546123050037</t>
  </si>
  <si>
    <t>3523051500134685</t>
  </si>
  <si>
    <t>2023-05-15 15:37</t>
  </si>
  <si>
    <t>2023-05-15 17:02</t>
  </si>
  <si>
    <t>15日15:34 系统研判：10kV度峰线#109杆109开关(三遥)过流Ⅱ段保护动作，重合闸动作，过流加速段动作，10kV度峰线#109杆109开关（三遥） 跳闸.
故障原因：10kV度峰线#129杆撑杆倒在线路上，有烧焦痕迹；群众砍树，树木倒在10kV大度联络分线#004杆至＃005杆，造成AB相线路短路，线路无破损</t>
  </si>
  <si>
    <t>15日15:34 系统研判：10kV度峰线#109杆109开关(三遥)过流Ⅱ段保护动作，重合闸动作，过流加速段动作，10kV度峰线#109杆109开关（三遥） 跳闸； 即通知抢修班组巡视跳闸点10kV度峰线#109杆109开关（三遥）及其之后的设备，重点关注10kV度峰线#109杆109开关（三遥）至10kV大度联络分线#001杆001开关、10kV圣山线605线路备用线#072杆072开关（三遥）之间区域。
15日16:15联/配调邱荣柔收到大济供梁山汇报：10kV度峰线#129杆撑杆倒在线路上，有烧焦痕迹，已用绝缘棒挑开，申请试送10kV度峰线#109杆109（三遥）开关。
15日16:19联/配调邱荣柔遥控操作_：10kV度峰线#109杆109（三遥）开关由热备用转运行，于15日16:19控合后跳闸
15日16:21联/配调邱荣柔遥控操作_：10kV大度联络分线#001杆001开关由运行转热备用，于15日16:21控分失败
15日16:21 联/配调邱荣柔令梁山：10kV大度联络分线#001杆001开关由运行转热备用，15日16:35操作成功
15日16:37联/配调邱荣柔遥控操作_：10kV度峰线#109杆109（三遥）开关由热备用转运行，于15日16:37控合后跳闸
15日16:39联/配调邱荣柔遥控操作_：10kV古濑线917线路#165杆165开关由热备用转运行，于15日16:39控合成功
15日16:52  联/配调邱荣柔收到现场梁山汇报：故障原因为群众砍树，树木倒在10kV大度联络分线#004杆至＃005杆，造成AB相线路短路，线路无破损，群众已远离故障段，申请10kV度峰线#188杆188开关、10kV大度联络分线#001杆001开关转冷备用，10kV大度联络分线#011杆0111刀闸转分闸；试送10kV度峰线#109杆109（三遥）开关。
15日16:53 联/配调邱荣柔令梁山：10kV度峰线912线路#188杆188开关由运行转冷备用，15日16:54操作成功
15日16:55联/配调邱荣柔遥控操作_：10kV度峰线#109杆109（三遥）开关由热备用转运行，于15日16:55控合成功
15日17:01 联/配调邱荣柔令梁山：10kV大度联络分线#001杆001开关由热备用转冷备用，15日17:15操作成功
15日17:31 联/配调邱荣柔令梁山：10kV大度联络分线#011杆0111刀闸由合闸转分闸，15日18:23操作成功
15日20:58  联/配调邱荣柔收到现场梁山汇报：因群众砍树，树木倒在10kV大度联络分线#004杆至＃005杆已处理，申请恢复原运行方式。
15日21:02送电指令票详见指令票NO：PTDQ23050755。21:56送电正常</t>
  </si>
  <si>
    <t>群众砍树，树木倒在10kV大度联络分线#004杆至＃005杆，造成AB相线路短路，线路无破损</t>
  </si>
  <si>
    <t>对线路进行全面巡视排查，清理树障。加大对线路保护条例进行宣传。</t>
  </si>
  <si>
    <t>莆田.大济变10kV度峰线912线路度峰线#109杆109开关（三遥）</t>
  </si>
  <si>
    <t>2023-05-15 22:00</t>
  </si>
  <si>
    <t>2023-05-16 08:04</t>
  </si>
  <si>
    <t>295A6DAF-3468-4EE2-9E76-1332EA6A1DB7</t>
  </si>
  <si>
    <t>LS13555623050017</t>
  </si>
  <si>
    <t>3523051500167159</t>
  </si>
  <si>
    <t>2023-05-15 17:18</t>
  </si>
  <si>
    <t>2023年5月15日16:11 DMS研判：上曾变10kV陈埭头线932线路负荷突降42A，人工研判10kV陈埭头线932线路#072杆F-225开关跳闸，故障原因为：10kV城南泵房配电室惠安县城乡供水有限责任公司1#变或低压侧故障（具体待分析）</t>
  </si>
  <si>
    <t>15日16:11 DMS研判：上曾变10kV陈埭头线932线路负荷突降42A，人工研判10kV陈埭头线932线路#072杆F-225开关跳闸，县调彭伟明即通知东园所王昊巡视跳闸点10kV陈埭头线932线路#072杆F-225开关及其之后的设备。16时26分巡视人孙建明、吴振强、许永忠接受通知，开始巡线。
15日17:07 联/配调曾志钦收到现场孙建明汇报：10kV陈埭头线932线路#072杆F-225开关跳闸，现场处热备用。判断为10kV城南泵房用户内部操作引起，已隔离。10kV陈埭头线932线路#072杆F-225开关后段线路及设备经巡视无异常，具备送电条件。
15日17:10 联/配调曾志钦令孙建明：10kV陈埭头线932线路#072杆F-225开关由热备用转运行，15日17:11操作成功，试送正常，。
15日17:59 城南泵房陈庆阳向县调吴晓东汇报：10kV城南泵房配电室惠安县城乡供水有限责任公司1#变或低压侧故障，10kV城南泵房配电室（至惠安县城乡供水有限责任公司1#变）911线路已转冷备用隔离，待进一步排查。</t>
  </si>
  <si>
    <t>2023-05-15 16:10</t>
  </si>
  <si>
    <t>2023-05-15 23:00</t>
  </si>
  <si>
    <t>BB7DB822-5A4C-4133-952F-FC756D73B4A7</t>
  </si>
  <si>
    <t>GZ13595223050024</t>
  </si>
  <si>
    <t>3523051500171225</t>
  </si>
  <si>
    <t>2023-05-15 16:43</t>
  </si>
  <si>
    <t>2023年05月15日16:39 10kV安才线上炉支10杆至36甲杆紧急停电，原因：10kV安才线上炉支20杆至23杆断线</t>
  </si>
  <si>
    <t>18:00 和平供电所官道举汇报：10kV安才线上炉支20杆至23杆断线，需抢修
15日19:39 联/配调高进发令和平供电所官道举：10kV安才线上炉支36甲杆上炉配变由运行转空载运行，15日19:40操作成功
15日19:39 联/配调高进发令和平供电所官道举：10kV安才线上炉支36甲杆上炉配变由运行转空载运行，15日19:40操作成功
19:39 通知配抢班廖晶晶
15日 19:50 高进发许可抢修许可张武斌：在10kV安才线上炉支20杆至23杆，导线修复工作可以开始票号：NP-SW-PQ-2023-0006,抢修负责人：张武斌,抢修任务：1、10kV安才线上炉支20杆至23杆，导线修复,抢修安措:10kV安才线上炉支10杆10跌落式熔断器
21:00 张武斌汇报黄璐瑶：10kV安才线上炉支20杆至23杆，导线修复工作已全部结束，人员已全部撤离，所挂接地线已全部拆除，杆塔设备上已无遗留物，验收合格，具备送电条件
21:16 发令执行：10kV安才线上炉支10杆至36甲杆修后送电，见指令票NPSG23050184，于15日21时39分执行完毕。</t>
  </si>
  <si>
    <t>农户砍伐线路走廊6米外树木导线线路造成10kV安才线上炉支22杆至23杆导线断线。</t>
  </si>
  <si>
    <t>一是对用户下发隐患整改通知书；二是加强无人机巡视力度，故障后巡视线路是否存在缺陷并及时消缺，杜绝设备带病运行；三是加强线路设备巡视力度，对有类似外破隐患的地方派人看守，杜绝类似故障再次发生。</t>
  </si>
  <si>
    <t>10kV安才线上炉支36甲杆</t>
  </si>
  <si>
    <t>2023-05-15 16:42</t>
  </si>
  <si>
    <t>2023-05-15 16:15</t>
  </si>
  <si>
    <t>2023-05-16 18:42</t>
  </si>
  <si>
    <t>3D8DFA35-6CD9-4D73-891C-B344626A7340</t>
  </si>
  <si>
    <t>LS1359515223050009</t>
  </si>
  <si>
    <t>3523051500181932</t>
  </si>
  <si>
    <t>2023-05-15 18:02</t>
  </si>
  <si>
    <t>2023-05-15 23:24</t>
  </si>
  <si>
    <t>5月15日18:00 10kV中田线156杆断杆，故障原因： 10kV中田线156杆电杆被车撞断</t>
  </si>
  <si>
    <t>18时00分，迪口所游金德汇报：10kV中田线156杆电杆被车撞断，18时13分巡视人叶桂旺、游金德接受通知，开始巡线。转告服务调度班张欣
15日18:14 联/配调黄婧媛令游金德：10kV中田线131杆K6029开关由运行转冷备用，15日19:01操作成功
15日19:02 联/配调黄婧媛令游金德：10kV中田线141杆D6001跌落式熔断器由合闸转分闸，15日19:08操作成功
15日19:02 联/配调黄婧媛令游金德：10kV中田线157-1杆西坑堂配变由运行转空载运行，15日19:08操作成功
15日19:02 联/配调黄婧媛令游金德：10kV中田线黄地洋支线010杆黄地洋配变由运行转空载运行，15日19:10操作成功
19:45迪口所叶旺灼汇报：10kV中田线141杆无功补偿器因设备老旧，不投运对线路电压无影响，申请抢修后将10kV中田线141杆D6001跌落式熔断器保持分闸
15日19:40 申请配电故障抢修单NO：DKGDSQXD20230515，工作负责人：叶桂旺，工作内容：_，安全措施：_。
15日19:43黄婧媛抢修许可：票号：DKGDSQXD20230515，抢修负责人：叶桂旺，抢修任务：_，抢修安措：_。
15日 22:59黄婧媛抢修终结票号：DKGDSQXD20230515,抢修负责人：叶桂旺,抢修任务：,抢修安措:
送电票：NPBB23050279，15日23:00开始执行，16日00时02分执行完毕。</t>
  </si>
  <si>
    <t>加强宣传力度</t>
  </si>
  <si>
    <t>10kV中田线131杆</t>
  </si>
  <si>
    <t>2023-05-15 18:01</t>
  </si>
  <si>
    <t>2023-05-16 00:00</t>
  </si>
  <si>
    <t>350397</t>
  </si>
  <si>
    <t>2C967F80-B758-4250-9CFF-A2AF65902411</t>
  </si>
  <si>
    <t>GZ1359515223050010</t>
  </si>
  <si>
    <t>3523051500191181</t>
  </si>
  <si>
    <t>2023-05-15 18:37</t>
  </si>
  <si>
    <t>2023-05-15 18:51</t>
  </si>
  <si>
    <t>05月15日17：43 10kV下溪线杉洋支线004杆后端缺相。故障原因：10kV下溪线杉洋支线006杆G6153刀闸边相掉落一相，具体原因待查</t>
  </si>
  <si>
    <t>05月15日17：43 DMS研判：10kV下溪线杉洋支线004杆后端缺相，转告迪口所叶火明、服务调度班张欣
15日18:35迪口所叶火明汇报：10kV下溪线杉洋支线006杆G6153刀闸边相掉落一相，刀闸外观检查无异常，具备送电条件，申请无压试送10kV下溪线杉洋支线006杆G6153刀闸
15日18:41令配调黄婧媛：查10kV下溪线杉洋支线083杆KY6310开关确处热备用
15日18:42联/配调方星遥控操作_：10kV下溪线028杆KY6018开关由运行转热备用，于15日18:42控分成功
15日18:44通知迪口所叶火明自行合上10kV下溪线杉洋支线006杆G6153刀闸掉落的边相。
15日18:46迪口所叶火明汇报：10kV下溪线杉洋支线006杆G6153刀闸确处合闸
15日18:48联/配调方星遥控操作_：10kV下溪线028杆KY6018开关由热备用转运行，于15日18:48控合成功。转告迪口所叶火明、服务调度班吴冰晶。</t>
  </si>
  <si>
    <t>10kV下溪线杉洋支线G6153刀闸边相由于刀口松动脱落</t>
  </si>
  <si>
    <t>加强线路设备巡视、红外测温等</t>
  </si>
  <si>
    <t>迪口变10kV下溪线杉洋支线006杆</t>
  </si>
  <si>
    <t>2023-05-15 18:34</t>
  </si>
  <si>
    <t>2023-05-15 18:46</t>
  </si>
  <si>
    <t>263361</t>
  </si>
  <si>
    <t>2023-05-15 20:10</t>
  </si>
  <si>
    <t>06869243-C154-4EAB-8A0E-93C2938FA6B3</t>
  </si>
  <si>
    <t>GZ13595723050011</t>
  </si>
  <si>
    <t>3523051500188912</t>
  </si>
  <si>
    <t>2023-05-15 18:38</t>
  </si>
  <si>
    <t>2023-05-16 00:41</t>
  </si>
  <si>
    <t>15日18:20   鼎盛变10kV.Ⅰ段母线B相全失地(A相电压为9.44kV,B相电压为1.03kV,C相电压为9.73kV,零序电压为89.12V,)故障原因为：</t>
  </si>
  <si>
    <t>15日18:20 联调监控廖晶晶汇报： 鼎盛变10kV.Ⅰ段母线B相全失地(A相电压为9.44kV,B相电压为1.03kV,C相电压为9.73kV,零序电压为89.12V）
15日18:22经查DMS系统10kV羊古庵线036杆7KY923开关零序电流突变为8.3A
15日18:33确认10kV羊古庵线所接小水电均已停机
15日18:34联/配调冯凯【顺控】遥控操作_：10kV羊古庵线062杆7KY081开关由运行转热备用，于15日18:34控分成功接地信号存在
15日18:35联/配调冯凯【顺控】遥控操作_：10kV羊古庵线036杆7KY923开关由运行转热备用，于15日18:35控分成功接地信号消失
15日18:37联/配调高进发遥控操作_：10kV鼎厦线长山支线071杆7KY969开关由热备用转运行，于15日18:39控合成功，正常
18:39通知配抢班陈进、配电运检抢修班曾新辉
18:40通知10kV羊古庵线所接小水电可开机
20：30配电运检抢修班曾新辉汇报：1、10kV羊古庵线易家支线001杆至001+1杆，断线；2、10kV羊古庵线易家支线001杆至001-001杆，断线
15日20:38 联/配调黄璐瑶令配电运检抢修班曾新辉：10kV羊古庵线036杆7KY923开关由热备用转冷备用，15日20:40操作成功
15日20:50 联/配调黄璐瑶令令配电运检抢修班曾新辉：10kV羊古庵线062杆7KY081开关由热备用转冷备用，15日21:03操作成功
15日21:04 联/配调黄璐瑶令令配电运检抢修班曾新辉：10kV羊古庵线易家支线004-001杆7K927开关由热备用转冷备用15日21:08下令
15日21:08联/配调黄璐瑶令令配电运检抢修班曾新辉：10kV羊古庵线易家支线006杆易家种猪场（专）配变由运行转热备用15日21:12下令
15日21:12 联/配调黄璐瑶令令配电运检抢修班曾新辉：10kV羊古庵线易家支线001-001杆易家配变由运行转热备用15日21:18下令
15日21:18联/配调黄璐瑶令令配电运检抢修班曾新辉：10kV羊古庵线大古庵支线010杆7K933开关由运行转冷备用，15日21:22操作成功
15日21:22 联/配调黄璐瑶令令配电运检抢修班曾新辉：10kV羊古庵线大古庵支线011-001-001杆梨树窠配变由运行转热备用15日21:26下令
15日 21:38 黄璐瑶许可配电运检抢修班席长青：,抢修任务：1、10kV羊古庵线易家支线001杆至001+1杆，断线抢修；2、10kV羊古庵线易家支线001杆至001-001杆，断线抢修,配电故障紧急抢修单：NP-GZ-PQ-2023-0018
16日 00:22配电运检抢修班席长青汇报冯凯：,在10kV羊古庵线易家支线001杆至001+1杆，断线抢修工作已结束；在10kV羊古庵线易家支线001杆至001-001杆，断线抢修工作已结束，人员已全部撤离，接地线均已拆除，具备送电条件。配电故障紧急抢修单：NP-GZ-PQ-2023-0018
16日00:23发令执行（10kV羊古庵线036杆至062杆修后送电，见指令票NPSG23050186，于00:41执行完毕）</t>
  </si>
  <si>
    <t>10kV羊古庵线易家支线001杆至001+1杆断线（裸导线）；2、10kV羊古庵线易家支线001杆至001-001杆断线（绝缘导线），怀疑是5月6日强对流天气雷击造成10kV羊古庵线易家支线001杆悬瓶被雷击受损，经过一段时间运行绝缘击穿，引起断线跳闸。</t>
  </si>
  <si>
    <t>针对恶劣（雷击）天气影响，过后要及时开展特殊区段线路我人机特巡，</t>
  </si>
  <si>
    <t>10kV羊古庵线036杆至183-001杆</t>
  </si>
  <si>
    <t>2023-05-15 18:36</t>
  </si>
  <si>
    <t>2023-05-16 00:40</t>
  </si>
  <si>
    <t>2023-05-16 02:00</t>
  </si>
  <si>
    <t>2023-05-17 09:53</t>
  </si>
  <si>
    <t>1EA568C9-F0F2-41E7-958D-18C1CC2A2B3C</t>
  </si>
  <si>
    <t>GZ13585623050013</t>
  </si>
  <si>
    <t>3523051500213591</t>
  </si>
  <si>
    <t>2023-05-15 21:15</t>
  </si>
  <si>
    <t>2023-05-16 06:06</t>
  </si>
  <si>
    <t>2023年05月15日21:11  龙津变10kV Ⅱ段母线C相不失地(A相电压为10.69kV，B相电压为7.45kV，C相电压为3.59kV，零序电压为86.33V）；龙津变10kV Ⅲ段母线C相不失地（A相电压为10.74kV，B相电压为7.31kV，C相电压为3.49kV，零序电压为88.18V)失地选线：龙津变10kV南区Ⅰ回923线路。故障原因为：</t>
  </si>
  <si>
    <t>2023年05月15日21:11 龙津变10kV Ⅱ段母线C相不失地(A相电压为10.69kV，B相电压为7.45kV，C相电压为3.59kV，零序电压为86.33V）；龙津变10kV Ⅲ段母线C相不失地（A相电压为10.74kV，B相电压为7.31kV，C相电压为3.49kV，零序电压为88.18V)。即通知抢修班组
15日21:14联/配调陈当三【顺控】遥控操作_：10kV南区Ⅰ回923线路大横溪支线#9杆分段开关由运行转热备用，于15日21:14控分成功，失地信号消失。
15日21:16 龙津变10kV Ⅱ段母线C相不失地(A相电压为10.69kV，B相电压为7.45kV，C相电压为3.59kV，零序电压为86.33V）；龙津变10kV Ⅲ段母线C相不失地（A相电压为10.74kV，B相电压为7.31kV，C相电压为3.49kV，零序电压为88.18V)即通知抢修班组巡视10kV南区Ⅰ回923线路大横溪支线#9杆分段开关及其之后的设备。22时00分巡视人王建明、曾繁盛、赵标生、邹冬和、雷荣接受通知，开始巡线。
15日22:00  联/配调陈当三收到现场邹冬和汇报：对10kV南区Ⅰ回923线路大横溪支线#9杆至10kV南区Ⅰ回923线路大横溪支线#91杆巡线无异常，申请断开：10kV南区Ⅰ回923线路大横溪支线#91杆开关；申请试送：10kV南区Ⅰ回923线路大横溪支线#9杆分段开关
15日22:02联/配调陈当三遥控操作_：10kV南区Ⅰ回923线路大横溪支线#91杆开关由运行转热备用。于15日22:02控分失败。
15日22:03联/配调陈当三遥控操作_：10kV南区Ⅰ回923线路大横溪支线#91杆开关由运行转热备用。于15日22:03控分失败。
15日22:04联/配调陈当三遥控操作_：10kV南区Ⅰ回923线路大横溪支线#91杆开关由运行转热备用。于15日22:04控分失败。
15日22:04 联/配调陈当三令邹冬和：10kV南区Ⅰ回923线路大横溪支线#91杆开关由运行转热备用。于15日22:07控分成功。
15日22:08联/配调陈当三遥控操作_：10kV南区Ⅰ回923线路大横溪支线#9杆分段开关由热备用转运行，于15日22:08控合成功。出现失地信号。
15日22:09联/配调陈当三遥控操作_：10kV南区Ⅰ回923线路大横溪支线#9杆分段开关由运行转热备用，于15日22:09控分成功，失地信号消失。
15日22:23 联/配调陈当三令王建明：10kV南区Ⅰ回923线路大横溪支线#9杆分段开关由热备用转冷备用，15日22:43操作成功
2023年05月16日02:42  联/配调蔡毅炜收到现场赵标生汇报：10kV南区Ⅰ回923线路大横溪支线#21杆至#22杆树木碰导线，现已自行滑落，不影响线路运行，申请试送10kV南区Ⅰ回923线路大横溪支线#9杆分段柱上开关。
2023年05月16日02:43 联/配调蔡毅炜令邹冬和：10kV南区Ⅰ回923线路大横溪支线#9杆分段柱上开关由冷备用转热备用，2023年05月16日02:47操作成功。
2023年05月16日02:50联/配调蔡毅炜遥控操作_：10kV南区Ⅰ回923线路大横溪支线#9杆分段柱上开关由热备用转运行，于2023年05月16日02:50控合成功，出现失地。
2023年05月16日02:51联/配调蔡毅炜遥控操作_：10kV南区Ⅰ回923线路大横溪支线#9杆分段柱上开关由运行转热备用，于2023年05月16日02:51控分成功，失地消失。
2023年05月16日02:53 联/配调蔡毅炜令邹冬和：10kV南区Ⅰ回923线路大横溪支线#9杆分段柱上开关由热备用转冷备用，2023年05月16日03:02操作成功。
2023年05月16日03:40  联/配调蔡毅炜收到现场赵标生汇报：10kV南区Ⅰ回923线路大横溪支线#9杆至#41杆巡线无异常，申请隔离10kV南区Ⅰ回923线路大横溪支线#41杆刀闸，试送10kV南区Ⅰ回923线路大横溪支线#9杆分段柱上开关。
2023年05月16日03:42 联/配调蔡毅炜令邹冬和：10kV南区Ⅰ回923线路大横溪支线#9杆分段柱上开关由冷备用转热备用，2023年05月16日03:48操作成功。
2023年05月16日03:42 联/配调蔡毅炜令邹冬和：10kV南区Ⅰ回923线路大横溪支线#41杆刀闸由合闸转分闸，2023年05月16日03:49操作成功。
2023年05月16日03:52联/配调蔡毅炜遥控操作_：10kV南区Ⅰ回923线路大横溪支线#9杆分段柱上开关由热备用转运行，于2023年05月16日03:52控合成功，出现失地。故障点在10kV南区Ⅰ回923线路大横溪支线#9</t>
  </si>
  <si>
    <t>10kV南区Ⅰ回923线路大横溪支线#24-2杆杨梅潭农场专变分支刀闸C相瓷件脱落引线搭在横担上造成线路失地</t>
  </si>
  <si>
    <t>督促用户加大线路走廊清理力度及设备特殊时期巡视维护，确保及时发现设备隐患及时处理</t>
  </si>
  <si>
    <t>10kV南区Ⅰ回923线路大横溪支线#9杆分段开关</t>
  </si>
  <si>
    <t>2023-05-16 12:49</t>
  </si>
  <si>
    <t>2023-05-16 15:00</t>
  </si>
  <si>
    <t>10kV南区Ⅰ回923线路大横溪支线#24-2杆杨梅潭农场专变分支刀闸C相瓷件脱落</t>
  </si>
  <si>
    <t>2023-05-16 15:05</t>
  </si>
  <si>
    <t>90fa61c6-6b18-43c7-8c1b-6ae8572e7195</t>
  </si>
  <si>
    <t>49E205A1-1DF7-45D0-9C53-4EAAA7A58C0A</t>
  </si>
  <si>
    <t>GZ13575723050037</t>
  </si>
  <si>
    <t>3523051500223713</t>
  </si>
  <si>
    <t>2023-05-15 22:13</t>
  </si>
  <si>
    <t>2023-05-15 23:37</t>
  </si>
  <si>
    <t>15日22:10 DMS研判：高陂变10kV高陂线908线路过流Ⅰ段保护动作跳闸，重合成功。22:11高陂变10kV高陂线908线路过流Ⅰ段动作保护跳闸。原因：10kV高陂线#01杆瓷瓶有雷击点、刀闸闪络、边相刀闸出线设备线夹熔断。</t>
  </si>
  <si>
    <t>15日22:10 DMS研判：高陂变10kV高陂线908线路过流Ⅰ段保护动作跳闸，重合成功。22:11高陂变10kV高陂线908线路过流Ⅰ段动作保护跳闸。即通知永定运维班及高陂供电所王增奕。22时47分巡视人张建良接受通知，开始巡线。22时47分巡视人卢启舟、张伟兵、张钜声、张永能、许福开、邱茂钦、王增奕、陈学书、卢准丰、赖志明、张庆孚、邓文华、张建良接受通知，开始巡线。
15日22:18联/配调郑庆彬遥控操作_：10kV高陂线#27杆27K开关由运行转热备用，于15日22:18控分失败
15日22:19联/配调郑庆彬遥控操作_：10kV高陂线#27杆27K开关由运行转热备用，于15日22:19控分失败（10kV高陂线#27杆27K开关无保护动作）。
莲花#3配电室、莲花#4配电室现场高陂供电所卢启舟确认备投动作转由10kV黄田线供电，未发布停电信息。
15日23:16高陂供电所张建良汇报：10kV高陂线#27杆后段线路经巡视无异常，具备送电条件
15日23:18 联/配调林巍令张建良：10kV高陂线#27杆27K开关由运行转热备用，15日23:19操作成功
15日23:20联/配调林巍遥控操作_：10kV黄田Ⅱ路#25杆25K开关由热备用转运行，于15日23:20控合成功
16日14:59  联/配调熊赣龄收到现场张建良汇报：故障现象：经查10kV高陂线#01杆瓷瓶有雷击点、刀闸闪络、边相刀闸出线设备线夹熔断。
18：46恢复送电，详见申请单GWLYSYDQGDGS2023050316911。
16日19:01令高陂供电所张建良：莲花#3配电室10kV进线902开关由热备用转运行（合环，查潮流确已变化）09:02汇报操作完毕。
19:02令：莲花#3配电室10kV母分900开关由运行转热备用（解环，查潮流确已变化），19:03汇报操作完毕。
2023年05月16日19:10null（null）用户内部故障已处理完毕，详见遗留用户单LYYDYLYH20230516004</t>
  </si>
  <si>
    <t>因夜间视线不好，暂未发现故障点，#27杆后段用户已转电，待白天开展#01杆至#27杆线路特巡</t>
  </si>
  <si>
    <t>高陂变10kV高陂线908线路</t>
  </si>
  <si>
    <t>2023-05-16 05:00</t>
  </si>
  <si>
    <t>2023-05-16 00:20</t>
  </si>
  <si>
    <t>6EAF793C-AD1B-4170-BA02-6756B66B5DEB</t>
  </si>
  <si>
    <t>GZ13515823050019</t>
  </si>
  <si>
    <t>3523051500224148</t>
  </si>
  <si>
    <t>2023-05-15 22:33</t>
  </si>
  <si>
    <t>2023-05-16 00:05</t>
  </si>
  <si>
    <t>2023年05月15日22:33 110kV马洋变10kV东方红线623线路旗山路口6#环网10kV思优普柜961开关、东方红线966开关跳闸，无保护研判，经查线未发现故障点，于16日00:03送电正常。</t>
  </si>
  <si>
    <t>2023年05月15日22:33 接快响陈丽琴、配枪郑玉花汇报：太原村、石圳村有多位用户反馈停电。查看DMS系统无研判，查看旗山路口6#环网10kV思优普柜961开关、东方红线966开关均在热备用。
22时33分，联/配调罗薇发布停电信息，发布设备为旗山路口6#环网10kV思优普柜961开关。
22:35 DMS系统弹窗故障研判信息，无保护研判，即通知配电运检班李鑫、城南所郑晋团。
23:08 配电运检班李鑫汇报：查旗山路口6#环网10kV思优普柜961开关、东方红线966开关确在热备用。旗山路口6#环网经查线未发现明显故障点，具备送电条件。_00时36分巡视人李鑫 接受通知，开始巡线。
15日23:09联/配调陈玲珑遥控操作_：旗山路口6#环网10kV思优普柜961开关由热备用转运行于15日23:09控合成功
15日23:31  联/配调罗薇收到配电运检班李鑫汇报：旗山路口6#环网10kV东方红线966开关至10kV东方红线#097之间经查线无明显故障点，线路具备送电条件。
23:32 城南所郑晋团汇报：10kV石圳分线经查线未发现明显故障点，具备送电条件。
15日23:33联/配调陈玲珑遥控操作_：10kV东方红线#113东方红二柱上开关由运行转热备用于15日23:33控分成功
15日23:33联/配调陈玲珑遥控操作_：10kV东方红线#097东方红一柱上开关由运行转热备用于15日23:33控分成功
15日23:34联/配调陈玲珑遥控操作_：旗山路口6#环网10kV东方红线966开关由热备用转运行于15日23:34控合成功
15日23:36  联/配调罗薇收到配电运检班李鑫汇报：10kV东方红线#097-#113之间线路经查线未发现明显故障点，线路具备送电条件。
15日23:37联/配调罗薇遥控操作_：10kV东方红线#097东方红一柱上开关由热备用转运行于15日23:37控合成功
16日00:02  联/配调罗薇收到配电运检班李鑫汇报：10kV东方红线#113-#136之间线路经查线未发现明显故障点，线路具备送电条件。
16日00:03联/配调罗薇遥控操作_：10kV东方红线#113东方红二柱上开关由热备用转运行于16日00:03控合成功</t>
  </si>
  <si>
    <t>马洋变623东方红线（旗山路口6#环网思优普柜961开关）</t>
  </si>
  <si>
    <t>东方红线623线路</t>
  </si>
  <si>
    <t>2023-05-16 15:38</t>
  </si>
  <si>
    <t>0E29C2A8-04F9-4CEE-803F-41D937E33D60</t>
  </si>
  <si>
    <t>LS13535323050015</t>
  </si>
  <si>
    <t>3523051600001780</t>
  </si>
  <si>
    <t>2023-05-16 01:03</t>
  </si>
  <si>
    <t>2023-05-16 01:29</t>
  </si>
  <si>
    <t>2023年5月16日01:03  县调陈允鸿汇报：DMS系统研判龙庭国际小区A配电室10kV龙A龙线951开关跳闸，故障原因为：无异常。</t>
  </si>
  <si>
    <t>16日01:05  县调陈允鸿汇报：DMS系统研判龙庭国际小区A配电室10kV龙A龙线951开关跳闸，即通知抢修班组对龙庭国际小区A配电室10kV龙A龙线951开关及其之后设备进行巡视。
16日01:15 配电运检班郭雄汇报县调俞鸿健：现场确认龙庭国际小区A配电室10kV龙A龙线951开关跳闸，对龙庭国际小区A配电室10kV龙A龙线951开关及其之后设备巡视未发现异常，申请试送龙庭国际小区A配电室10kV龙A龙线951开关。
16日01:18 联/配调俞鸿健令郭雄：龙庭国际小区A配电室10kV龙A龙线951开关由热备用转运行，16日01:22操作成功，线路已全部恢复送电。</t>
  </si>
  <si>
    <t>龙庭国际小区A配电室10kV龙A龙线951开关</t>
  </si>
  <si>
    <t>2023-05-16 08:00</t>
  </si>
  <si>
    <t>东区Ⅰ线916线路</t>
  </si>
  <si>
    <t>C8C5DF75AB1E4E4FB51F951DC16B7948421B</t>
  </si>
  <si>
    <t>8DDA73FE-7933-4B04-915C-E17A50F8675C</t>
  </si>
  <si>
    <t>GZ13575723050039</t>
  </si>
  <si>
    <t>3523051600005070</t>
  </si>
  <si>
    <t>2023-05-16 01:39</t>
  </si>
  <si>
    <t>2023-05-16 04:08</t>
  </si>
  <si>
    <t>16日01:29DMS研判： 仙师变10kVⅠ段母线A相失地（A1.00、B9.42、C10.05）。01:34 10kV仙芦线#17杆17K开关由运行转热备用控分成功接地信号消失。原因：用户内部故障。</t>
  </si>
  <si>
    <t>16日01:32联/配调郑庆彬【顺控】遥控操作_：10kV仙古线#12杆12K开关由运行转热备用，于16日01:32控分成功接地信号存在
16日01:32联/配调郑庆彬【顺控】遥控操作_：10kV仙古线#87杆87K开关由热备用转运行，于16日01:32控合成功（仙师变10kV仙古相605开关零序电流39.96A，10kV仙古线#12杆12K开关零序电流无明显突变）
16日01:33联/配调郑庆彬【顺控】遥控操作_：仙师变10kV仙古线605开关由运行转热备用，于16日01:33控分成功，接地信号未消失
16日01:34联/配调郑庆彬【顺控】遥控操作_：10kV仙芦线#17杆17K开关由运行转热备用，于16日01:34控分成功接地信号消失（10kV仙芦线#17杆17K开关零序Ⅰ段告警）
16日01:35联/配调郑庆彬【顺控】遥控操作_：仙师变10kV仙古线605开关由热备用转运行，于16日01:35控合成功
16日01:37联/配调郑庆彬【顺控】遥控操作_：10kV仙古线#12杆12K开关由热备用转运行，于16日01:37控合失败
16日01:29DMS研判： 仙师变10kVⅠ段母线A相失地（A1.00、B9.42、C10.05）。即通知抢修班组巡视10kV仙芦线#17杆17K开关及其之后的设备。02时40分巡视人陈晓琪、郑大兴、张远洪、邓龙钦、范朝晖、范本营、肖爱华、陈新堂、肖良钦、马庆洪接受通知，开始巡线。
16日01:43联/配调林巍遥控操作_：10kV大坪支线#03杆3K开关由热备用转运行，于16日01:43控合失败
16日01:44联/配调林巍遥控操作_：10kV大坪支线#03杆3K开关由热备用转运行，于16日01:44控合失败
16日02:01 联/配调林巍令郑大兴：10kV仙古线#12杆12K开关由热备用转运行，16日02:12操作成功
16日02:14联/配调林巍遥控操作_：10kV仙古线#87杆87K开关由运行转热备用，于16日02:14控分成功
16日02:13 联/配调林巍令郑大兴：10kV大坪支线#03杆3K开关由热备用转运行，16日02:23操作成功
16日02:44 联/配调郑庆彬令郑大兴：10kV赤湖支线#03杆3K开关由运行转热备用，16日02:52操作成功（10kV仙芦线#30杆30K开关开关无保护动作，无零序电流突变）。
16日02:53联/配调林巍遥控操作_：10kV仙芦线#17杆17K开关由热备用转运行，于16日02:53控合成功
16日03:42峰市供电所张远洪汇报：10kV赤湖支线#03杆3K开关至10kV赤湖支线#32杆32K开关之间线路经巡视无异常，具备送电条件。
16日03:43 联/配调郑庆彬令张远洪：10kV赤湖支线#32杆32K开关由运行转热备用，16日03:47操作成功
16日03:47 联/配调郑庆彬令张远洪：10kV赤湖支线#03杆3K开关由热备用转运行，16日04:06操作成功
11:28峰市供电所刘天度汇报：10kV仙芦线福砖支线#01杆-02杆树木压线，已绝缘处理，其余线路经巡线无异常，具备送电条件。
11:30令峰市供电所陈新堂：10kV赤湖支线#32杆32K开关由热备用转运行，11:35汇报执行完毕，送电正常。
2023年05月16日11:38永定县福广机砖厂专变（10kV仙芦线赤湖支线#32杆32K开关）用户内部故障已处理完毕，详见遗留用户单LYYDYLYH20230516001</t>
  </si>
  <si>
    <t>10kV仙芦线福砖支线，用户线路故障，已通知用户巡查。影响公变7台、专变7台</t>
  </si>
  <si>
    <t>1.加强线路日常运维，提高人工巡视及无人机巡视意识，对于隐患的设备，并安排停电或带电消缺。2.加强监督用户巡查线路力度，发现隐患，及时处理</t>
  </si>
  <si>
    <t>10kV仙芦线#17杆17K开关</t>
  </si>
  <si>
    <t>2023-05-16 01:38</t>
  </si>
  <si>
    <t>仙师变10kV仙芦线603线路</t>
  </si>
  <si>
    <t>2023-05-16 07:03</t>
  </si>
  <si>
    <t>026B0564-9D26-4E46-9729-20EB0136FC35</t>
  </si>
  <si>
    <t>3523051600005942</t>
  </si>
  <si>
    <t>2023-05-16 05:47</t>
  </si>
  <si>
    <t>2023-05-16 07:32</t>
  </si>
  <si>
    <t>2023年5月16日05:45 DMS系统显示：10kV汤城线半岭支线#4杆K986开关过流Ⅰ段动作跳闸。故障原因为： 10kV汤城线半岭支线#18杆东星6#变有松鼠爬到变压器上造成短路 现场天气：晴</t>
  </si>
  <si>
    <t>2023年5月16日05:45 DMS系统显示：10kV汤城线半岭支线#4杆K986开关过流Ⅰ段动作跳闸。
05:48 永春县调周锋通知蓬壶镇供电所林旺财：10kV汤城线半岭支线#4杆K986开关过流Ⅰ段动作跳闸，需对线路进行巡线。
配抢苏盈莹汇报：10kV汤城线半岭支线#4杆K986开关后段无故指，无法研判。06时05分巡视人陈宇航、林旺财接受通知，开始巡线。
16日07:23  永春县调周锋收到蓬壶镇供电所陈宇航汇报：10kV汤城线半岭支线#18杆东星6#变有松鼠爬到变压器上造成短路，10kV汤城线半岭支线#18杆东星6#变AB相熔丝熔断，熔丝熔断已处理完毕，现10kV汤城线半岭支线#18杆东星6#变在热备用状态，验收合格，具备送电条件
16日07:23 永春县调周锋令蓬壶镇供电所陈宇航：10kV汤城线半岭支线#18杆东星6#变由热备用转运行，16日07:27操作成功
16日07:29 永春县调黄巧兰监护周锋遥控操作：10kV汤城线半岭支线#4杆K986（四遥）开关由热备用转运行，于16日07:29控合成功，送电正常</t>
  </si>
  <si>
    <t>孔里变10kV汤城线半岭支线#4杆K986开关（四遥）</t>
  </si>
  <si>
    <t>2023-05-16 05:46</t>
  </si>
  <si>
    <t>257955C1-B9F1-4874-882F-ED3196EE701C</t>
  </si>
  <si>
    <t>GZ13516423050052</t>
  </si>
  <si>
    <t>3523051600024929</t>
  </si>
  <si>
    <t>2023-05-16 08:05</t>
  </si>
  <si>
    <t>2023-05-16 11:20</t>
  </si>
  <si>
    <t>05月16日 07:55 （由下祝变10kV赤坑线913线路供电） 10kV廷坪线16-0402-57阿马亭重合器跳闸，开关处热备用。故障原因：10kV廷坪线16-0405-20处大风刮断树枝导致线路短路，故障排除后于11：21恢复送电。</t>
  </si>
  <si>
    <t>16日8:05 联/配调许汉钦发布停电信息，发布设备10kV廷坪线16-0402-57阿马亭重合器，对其之后的设备巡线_08时31分巡视人马志木,池恭务,谢道平接受通知，开始巡线。
16日08:25 联/配调许汉钦通知雪峰供电所谢道平：10kV廷坪线16-0402-57阿马亭重合器跳闸，派人到现场巡线
16日10:47  联/配调郑航1收到现场雪峰供电所马志木汇报：巡线至10kV廷坪线16-0402-109曾厝前重合器未发现明显故障点，申请试送前端线路
16日10:47 联/配调郑航1令曾厝前:10kV廷坪线16-0402-109曾厝前重合器柱上开关由运行转热备用，16日10:50操作成功
16日10:47 联/配调郑航1令曾厝前:10kV廷坪线16-0402-57阿马亭重合器柱上开关由热备用转运行，16日10:54操作成功
16日11:01  联/配调郑萍1收到现场雪峰供电所马志木汇报：10kV廷坪线16-0402-109曾厝前重合器之后线路巡视未发现明显故障点，申请试送
16日11:01 联/配调郑萍1令雪峰供电所马志木:10kV廷坪线16-0402-109曾厝前重合器柱上开关由热备用转运行，16日11:21操作成功
16日12:23  联/配调郑萍1收到现场雪峰供电所谢道平汇报：现场无法查看10kV廷坪线16-0402-57阿马亭重合器保护事项。
无需抢修类型归档:试送成功，已全部复电。
20:14 雪峰供电所李世细汇报：二次巡视发现10kV廷坪线16-0405-20处大风刮断树枝导致线路短路，现故障已排除</t>
  </si>
  <si>
    <t>下祝变10kV赤坑线913线路10kV廷坪线16-0402-57阿马亭重合器</t>
  </si>
  <si>
    <t>2023-05-16 08:01</t>
  </si>
  <si>
    <t>2023-05-17 15:00</t>
  </si>
  <si>
    <t>2023-05-16 19:37</t>
  </si>
  <si>
    <t>cc892b98-e37a-44b7-a9b3-8753e2e6037f</t>
  </si>
  <si>
    <t>1C6303E3-2F7B-4033-B0C0-B24E7866B46D</t>
  </si>
  <si>
    <t>LS13585223050009</t>
  </si>
  <si>
    <t>3523051600044591</t>
  </si>
  <si>
    <t>2023-05-16 08:54</t>
  </si>
  <si>
    <t>2023-05-16 10:01</t>
  </si>
  <si>
    <t>16日8:51 雪洞路环网柜10kV雪航联线916开关跳闸；过流Ⅰ段保护动作；重合闸未投入。故障原因为：10kV雪洞路线903#1甲杆出线电缆被挖掘机勾断</t>
  </si>
  <si>
    <t>16日8:54 雪洞路环网柜10kV雪航联线916开关 跳闸；雪洞路环网柜10kV雪航联线916开关雪洞路环网柜10kV雪航联线916开关过流Ⅰ段保护动作；雪洞路环网柜10kV雪洞联线914开关雪洞路环网柜10kV雪洞联线914开关过流Ⅰ段告警； 即通知抢修班组巡视跳闸点雪洞路环网柜10kV雪航联线916开关及其之后的设备，重点关注雪洞路环网柜10kV雪洞联线914开关至环城东路#1环网柜10kV环金联线913开关、雪洞路#2环网柜10kV调雪联线906开关之间区域。09时07分巡视人徐志明接受通知，开始巡线。09时07分巡视人张毅、徐志明、游文斌接受通知，开始巡线。
16日09:26  联/配调吴梦月收到现场徐志明汇报：现场确认跳闸开关为：雪洞路环网柜10kV雪航联线916开关；保护动作：；
隔离设备：10kV雪洞路线903#1甲杆支线刀闸
16日09:26  联/配调吴梦月收到现场徐志明汇报：保护动作：；
故障原因：外破故障；故障现象：电缆类电缆中间接头外破；
故障点：10kV雪洞路线903#1甲杆出线电缆被挖掘机勾断
16日09:27  联/配调林智收到现场徐志明汇报：现场确认跳闸开关为：雪洞路环网柜10kV雪航联线916开关；保护动作：；
隔离设备：10kV雪洞路线903#1甲杆支线刀闸
16日09:27  联/配调林智收到现场徐志明汇报：保护动作：；
故障原因：外破故障；故障现象：电缆类电缆中间接头外破；
故障点：10kV雪洞路线903#1甲杆出线电缆被挖掘机勾断
16日09:29 联/配调苏军灿令徐志明：10kV雪洞路线903#1甲杆支线刀闸由合闸转分闸，16日09:31操作成功
16日09:33联/配调彭莉莎遥控操作_：雪洞路环网柜10kV雪航联线916开关由热备用转运行，于16日09:33控合成功
16日11:45 徐志明汇报：检察院技侦楼低压侧已通过发电车供电。</t>
  </si>
  <si>
    <t>雪洞路环网柜水南变10kV城南线Ⅱ回916线路雪洞路环网柜雪航联线916开关</t>
  </si>
  <si>
    <t>2023-05-16 08:53</t>
  </si>
  <si>
    <t>水南变10kV城南线Ⅱ回916</t>
  </si>
  <si>
    <t>42B4E6C2-5E4E-4FDB-9FF2-30FC81B680E1</t>
  </si>
  <si>
    <t>LS13596223050009</t>
  </si>
  <si>
    <t>3523051600066603</t>
  </si>
  <si>
    <t>2023-05-16 09:55</t>
  </si>
  <si>
    <t>2023-05-16 17:08</t>
  </si>
  <si>
    <t>05月16日09:55，10kV岳儒线梨山支线10杆后端紧急停电，故障原因：10kV岳儒线梨山支线35杆至36杆间发生火烧山</t>
  </si>
  <si>
    <t>05月16日09:55，太平所李贵文汇报：10kV岳儒线梨山支线35杆至36杆间发生火烧山，申请10kV岳儒线梨山支线10杆KY880开关转热备用，紧急停电16时56分巡视人李贵文接受通知，开始巡线。
05月16日09:55配调杨珊遥控：10kV岳儒线梨山支线10杆KY880开关由运行转热备用，于09:56执行完毕，转告太平所李贵文、服务调度班吴帆
16日13:20太平所李贵文申请将10kV岳儒线梨山支线10杆KY880开关转冷备用进行处理
16日13:24 联/配调廖长鸿令太平操作李贵文：10kV岳儒线梨山支线10杆KY880开关由热备用转冷备用，16日13:25操作成功
16日13:55 申请配电故障抢修单NO：NP-YP-PQ-2023-0010，工作负责人：陈黎麟，工作内容：在10KV岳儒线梨山支线35杆至36杆，进行导线烧毁更换抢修（梨山支线35杆至36杆直线杆改耐张杆），安全措施：10KV岳儒线梨山支线10杆KY880开关、G8750刀闸。
16日 13:57抢修许可票号：NP-YP-PQ-2023-0010,抢修负责人：陈黎麟,抢修任务：1、10KV岳儒线梨山支线35杆至36杆，导线烧毁更换抢修（梨山支线35杆至36杆直线杆改耐张杆）,抢修安措:断开10KV岳儒线梨山支线10杆KY880开关、G8750刀闸
16日 16:51抢修终结票号：NP-YP-PQ-2023-0010,抢修负责人：陈黎麟,抢修任务：1、10KV岳儒线梨山支线35杆至36杆，导线烧毁更换抢修（梨山支线35杆至36杆直线杆改耐张杆）,抢修安措:断开10KV岳儒线梨山支线10杆KY880开关、G8750刀闸
16日16:57 联/配调张伟杰令李贵文：10kV岳儒线梨山支线10杆KY880开关由冷备用转运行，16日17:02操作成功。正常，转告服务调度班吴帆。</t>
  </si>
  <si>
    <t>10kV岳儒线梨山支线10杆后端紧急停电，故障原因：10kV岳儒线梨山支线35杆至36杆间发生火烧山</t>
  </si>
  <si>
    <t>2023-05-16 17:03</t>
  </si>
  <si>
    <t>2023-05-16 18:00</t>
  </si>
  <si>
    <t>岳溪变10kV岳儒线912</t>
  </si>
  <si>
    <t>F89226D0-C578-461F-AF9A-2A765CCBF349</t>
  </si>
  <si>
    <t>C85AF097-BD3B-42D4-9E57-48BFFE4AA5A7</t>
  </si>
  <si>
    <t>LS1351515423050023</t>
  </si>
  <si>
    <t>3523051600072073</t>
  </si>
  <si>
    <t>2023-05-16 10:29</t>
  </si>
  <si>
    <t>2023-05-16 12:06</t>
  </si>
  <si>
    <t>2023年5月16日10：13  妙峰变10kV园亭线925开关零序过流I段动作跳闸，重合闸退出，全自动FA未动作，故障原因：妙峰变925至洪塘路5-166-18之间电缆本体故障，11：25隔离故障电缆后负荷转至金山变644供电正常，抢修结束后于23：14恢复正常方式
（原断点：四七六医院环网905）</t>
  </si>
  <si>
    <t>2023年5月16日10：13监控吴羚敏汇报：10：11妙峰变10kV园亭线925开关零序过流I段动作跳闸，
即通知甘蔗运维，仓抢
DMS拓扑异常，无法发布停电信息
备投动作情况：
备投动作成功：
兰庭西江月配电站备投动作成功：90M，921合位，911在分位
融侨半山花园15#楼配电室备投动作成功：900，911合位，921在分位
融侨半山花园11#楼配电室备投动作成功：900，911合位，921在分位
融侨半山花园2#楼配电室备投动作成功：900，911合位，921在分位
备投动作不成功：
融侨半山花园18#楼配电室921、900在分位，911在合位，缺陷牌已挂
10：51仓抢黄宇彬汇报：现场架空线路巡线无异常，要求先试送架空线路
16日10:52 联/配调廖珠胜令廖珠胜:园亭新村配电室10kV洪塘路921开关由运行转热备用，16日10:52操作成功
16日10:53 联/配调廖珠胜令杨海清:福州.妙峰变/10kV.园亭线925开关由热备用转运行，16日10:58执行失败，开关跳闸，无任何保护信号
16日10:59 联/配调廖珠胜令廖珠胜:四七六医院环网10kV融侨半山905开关由热备用转运行，16日11:00操作成功，正常
11：01仓抢黄宇彬汇报：现场架空线路很短怀疑出线电缆故障，要求试送
16日11:01 联/配调廖珠胜令黄宇彬:10kV洪塘路5-166-18洪湾变925出线刀闸由合上转断开16日11：11
16日11:17 联/配调廖珠胜令杨海清:福州.妙峰变/10kV.园亭线925开关由热备用转运行，16日11:19执行失败，跳闸
16日11:20 联/配调廖珠胜令廖珠胜:园亭新村配电室10kV洪塘路921开关由热备用转运行，16日11:21操作成功，正常
11：25联/配调廖珠胜令杨海清:福州.妙峰变/10kV.园亭线925线路由热备用转检修13：35
已通知用监郭敏，维护班监浩军
备投操作：
11：25遥控：融侨半山花园18#楼配电室10kV二号环网921开关由热备用转运行11：25正常，已挂缺陷牌
16日11:38 联/配调廖珠胜令廖珠胜:融侨半山花园2#楼配电室10kV母联900开关由运行转热备用，16日11:38操作成功
16日11:38 联/配调廖珠胜令廖珠胜:融侨半山花园2#楼配电室10kV半山一回921开关由热备用转运行，16日11:38操作成功
16日11:47 联/配调刘凯靖令刘凯靖:融侨半山花园15#楼配电室10kV母分900开关由运行转热备用，16日11:47操作成功
16日11:47 联/配调刘凯靖令刘凯靖:融侨半山花园15#楼配电室10kV二号环网921开关由热备用转运行，16日11:47操作成功
16日11:50 联/配调蔡景伟令蔡景伟:融侨半山花园11#楼配电室10kV母分900开关由运行转热备用，16日11:50操作成功
16日11:50 联/配调蔡景伟令蔡景伟:融侨半山花园11#楼配电室10kV11楼二回921开关由热备用转运行，16日11:50操作成功
12：00仓抢黄宇彬汇报：领导通知：兰庭西江月配电站备投站待第二天早上05：00转回
16日11:57 申请配电故障抢修单NO：FZ-BB-PQ-2023-0445，工作负责人：林挚
，工作内容：在110kV妙峰变10kV圆亭线925至10kV洪塘路5.166.18之间，进行电缆故障查找、试验及处理；在110kV妙峰变10kV圆亭线925至10kV洪塘路5.166.18之间，进行电缆震荡波试验。，安全措施：
妙峰变 10kV圆亭线925线路转检修
10kV洪塘路5.166.18 高压刀闸。
13：35甘蔗运维杨海清汇报：10：11妙峰变10kV园亭线925开关零序过流I段动作跳闸，重合闸退出，3I0ZC电流2.698A，3I0WZ电流2.875A，一二次设备正常
16日 13:39抢修许可票号：FZ-BB-PQ-2023-0445,抢修负责人：林挚,抢修任务：1、110kV妙峰变10kV圆亭线925至10kV洪塘路5.166.18之间，电缆故障查找、试验及处理；2、110kV妙峰变10kV圆亭线925至10kV洪塘路5.166.18之间，电缆震荡波试验,抢修安措:妙峰变10kV圆亭线925线路转检修,断开10kV洪塘路5.166.18高压刀闸
16日 21:44抢修终结票号：FZ-BB-PQ-2023-0445,抢修负责人：林挚,抢修任务：1、110kV妙峰变10kV圆亭线925至10kV洪塘路5.166.18之间，电缆故障查找、试验及处理；2、110kV妙峰变10kV圆亭线925至10kV洪塘路5.166.18之间，电缆震荡波试验,抢修安措:妙峰变10kV圆亭线925线路转检修,断开10kV洪塘路5.166.1</t>
  </si>
  <si>
    <t>妙峰变925园亭线路</t>
  </si>
  <si>
    <t>2023-05-16 23:00</t>
  </si>
  <si>
    <t>妙峰变925园亭线</t>
  </si>
  <si>
    <t>E2805A93-C2BB-4680-8E9B-4D88F76BAD10</t>
  </si>
  <si>
    <t>GZ13535423050029</t>
  </si>
  <si>
    <t>3523051600078824</t>
  </si>
  <si>
    <t>2023-05-16 10:51</t>
  </si>
  <si>
    <t>2023-05-16 11:53</t>
  </si>
  <si>
    <t>2023年05月16日10:51 DMS研判：长兴变10kV东安线913开关过流Ⅲ段动作跳闸，重合闸不成功；10kV东安线#146-1杆K146-1开关跳闸，故障原因：10kV东安线#54杆避雷器引线脱落，10kV东安线#126杆渣土车碰线</t>
  </si>
  <si>
    <t>2023年05月16日10:51 长兴变10kV东安线913开关过流Ⅲ段动作跳闸；重合闸不成功；10kV东安线#146-1杆K146-1开关跳闸；即通知溪南所林胜棋、吴文超巡视检查
16日11:20溪南所林胜棋汇报：10kV东安线#54杆避雷器引线脱落，10kV东安线#126杆渣土车碰线，已处理，申请试送10kV东安线913开关
16日11:21联/配调庄培国遥控操作_：长兴变10kV东安线913开关由热备用转运行，于16日11:21控合成功
16日11:37 林胜棋汇报：10kV东安线#146-1杆以下线路巡视无异常，申请试送10kV东安线#146-1杆K146-1开关
16日11:38 联/配调庄培国令林胜棋：10kV东安线#146-1杆K146-1开关由热备用转运行，16日11:53操作成功，全线恢复送电</t>
  </si>
  <si>
    <t>10kV东安线#126杆渣土车碰线</t>
  </si>
  <si>
    <t>2023-05-16 17:00</t>
  </si>
  <si>
    <t>2023-05-16 14:59</t>
  </si>
  <si>
    <t>4479249F-D20E-4C43-8304-D6863C5F85BA</t>
  </si>
  <si>
    <t>GZ13555823050022</t>
  </si>
  <si>
    <t>3523051600087193</t>
  </si>
  <si>
    <t>2023-05-16 11:14</t>
  </si>
  <si>
    <t>2023-05-16 11:55</t>
  </si>
  <si>
    <t>5月16日11:12DMS弹窗10kV南高621线许厝支线#032杆K60216开关（四遥）过流Ⅱ段保护动作跳闸；无重合闸，故障原因为：10kV南高621线许厝支线#053杆至#054杆村民砍树压到线路上导致跳闸</t>
  </si>
  <si>
    <t>5月16日11:12DMS弹窗10kV南高621线许厝支线#032杆K60216开关（四遥） 过流Ⅱ段保护动作跳闸；调控班陈诚通知南埕供电所郑书建，远程站11时21分巡视人林君宇、郑书建接受通知，开始巡线。
11：44南埕供电所郑书建汇报陈诚：10kV南高621线许厝支线#053杆至#054杆村民砍树压到线路上导致跳闸，现已清理完毕，具备送电条件
16日11:46联/配调陈诚遥控操作_：10kV南高621线许厝支线#032杆K60216（四遥）开关由热备用转运行，于16日11:46控合成功，运行正常</t>
  </si>
  <si>
    <t>10kV南高621线许厝支线#053杆至#054杆村民砍树压到线路上导致跳闸</t>
  </si>
  <si>
    <t>南埕变10kV南高621线许厝支线#032杆K60216开关（四遥）</t>
  </si>
  <si>
    <t>2023-05-17 19:22</t>
  </si>
  <si>
    <t>06B8587A-D158-4721-B2CE-F17B2EEB8278</t>
  </si>
  <si>
    <t>GZ1354515223050014</t>
  </si>
  <si>
    <t>3523051600088559</t>
  </si>
  <si>
    <t>2023-05-16 11:18</t>
  </si>
  <si>
    <t>2023-05-18 16:00</t>
  </si>
  <si>
    <t>2023-05-16 11:17 系统研判：10kV刘庄线913线路涵庭荔涵大道联线#003杆003开关过流I段保护动作，开关跳闸，重合闸不成功；
故障原因：中铁十六局(海峡纺织）分支线#001杆后段线路车子碰到导线；导致中铁十六局(海峡纺织）分支线#001杆001开关烧毁</t>
  </si>
  <si>
    <t>2023-05-16 11:17 系统研判：10kV刘庄线913线路涵庭荔涵大道联线#003杆003开关过流I段保护动作，开关跳闸，重合闸不成功11时25分巡视人黄世伟接受通知，开始巡线。11时25分巡视人黄世伟、黄丽贤接受通知，开始巡线。
16日11:54  联/配调陈智涵收到现场黄世伟汇报：故障原因为：中铁十六局(海峡纺织）分支线#001杆后段线路车子碰到导线；导致中铁十六局(海峡纺织）分支线#001杆001开关烧毁；现场确认跳闸开关为：涵庭荔涵大道联线#003杆003开关；隔离设备：10kV中铁十六局（还峡纺织）分支线001杆001开关；隔离状态：冷备用
16日11:55 联/配调陈智涵令黄世伟：中铁十六局(海峡纺织）分支线#001杆001开关由运行转冷备用，16日11:55操作成功
16日11:56联/配调陈智涵遥控操作_：涵庭荔涵大道联线#003杆003开关由热备用转运行，于16日11:56控合成功；送电正常
16日12:16 联/配调吴智星令黄世伟：10kV荔涵大道支线#016杆016刀闸由合闸转分闸，16日12:22操作成功
16日17:45 申请配电故障抢修单NO：PT-BB-PQ-2023-0117，工作负责人：黄丽贤，工作内容：在10kV中铁十六局(海峡纺织）分支线#001杆，进行001开关击穿更换抢修（进行遥控、遥测、遥信；远方定值修改），安全措施：10kV荔涵大道支线#016杆0161刀闸。
16日 17:45抢修许可票号：PT-BB-PQ-2023-0117,抢修负责人：黄丽贤,抢修任务：1、10kV中铁十六局(海峡纺织）分支线#001杆，001开关击穿更换抢修（进行遥控、遥测、遥信；远方定值修改）,抢修安措:断开10kV荔涵大道支线#016杆0161刀闸
16日 22:08抢修终结票号：PT-BB-PQ-2023-0117,抢修负责人：黄丽贤,抢修任务：1、10kV中铁十六局(海峡纺织）分支线#001杆001开关击穿更换抢修（进行遥控、遥测、遥信；远方定值修改）,抢修安措:断开10kV荔涵大道支线#016杆0161刀闸
22:17已送电指令票详见指令票NO：PTDQ23050830
18日15:05江口供电所黄世伟汇报：中铁十六局(海峡纺织）分支线#001杆后段线路车子碰到导线已处理完毕，验收合格，具备送电条件，申请：中铁十六局(海峡纺织）分支线#001杆001开关由冷备用转运行。即令其操作：中铁十六局(海峡纺织）分支线#001杆001开关由冷备用转运行.15：27汇报已执行，现场送电正常。</t>
  </si>
  <si>
    <t>中铁十六局(海峡纺织）分支线#001杆后段线路车子挂断导线；导致中铁十六局(海峡纺织）分支线#001杆001开关烧毁；引起涵庭荔涵大道联线#003杆003开关跳闸</t>
  </si>
  <si>
    <t>1、进一步落实设备主人制，建立隐患排查治理常态化机制。制定2023年该线路巡视人员、周期及主要外破隐患点、树障矛盾点。
2、针对用户设备外破、运维不到位问题突出影响10kV线路运行，组织开展专项排查，制定综合检修计划，联动政府部门，出台用户设备整治倡议书，推进用户侧安全隐患、设备老化、爬距不足整治工作。</t>
  </si>
  <si>
    <t>莆田.厚峰变10kV刘庄线913线路涵庭荔涵大道联线#003杆003开关</t>
  </si>
  <si>
    <t>2023-05-16 12:02</t>
  </si>
  <si>
    <t>2023-05-17 08:05</t>
  </si>
  <si>
    <t>AE3422CD-19A2-4B26-BE33-B5D0F265382A</t>
  </si>
  <si>
    <t>GZ13516023050019</t>
  </si>
  <si>
    <t>3523051600102711</t>
  </si>
  <si>
    <t>2023-05-16 12:15</t>
  </si>
  <si>
    <t>2023-05-16 13:04</t>
  </si>
  <si>
    <t>2023年05月16日12:7 DMS弹窗：10kV下湖线#59满盾开关跳闸，故障原因：10kV下湖线#61杆至#62杆异物飞到导线造成短路，现场处理后于12：55送电正常</t>
  </si>
  <si>
    <t>2023年05月16日12:7 DMS弹窗：10kV下湖线#59满盾开关跳闸，12时17分巡视人中房所郑杨俤,李炳坤 接受通知，开始巡线。
16日12:19  联/配调郑丹收到现场郑杨俤汇报：现场确认跳闸开关为：中房变10kV下湖线#59满盾开关；故障原因：10kV下湖线#61杆至#62杆异物飞到导线造成短路；现场已处理，申请试送
16日12:22 联/配调周俊友令郑杨俤:10kV下湖线#59满盾柱上开关由热备用转运行，16日12:55操作成功
无需抢修类型归档:试送成功，已全部复电</t>
  </si>
  <si>
    <t>10kV下湖线#61杆至#62杆异物飞到导线造成短路</t>
  </si>
  <si>
    <t>加强线路巡视及裸导线特巡，计划更换绝缘导线</t>
  </si>
  <si>
    <t>福州.中房变10kV下湖线611线路#59满盾开关</t>
  </si>
  <si>
    <t>C5365CE1-0DC5-4890-AF78-676ACC7E9B4F</t>
  </si>
  <si>
    <t>GZ13515823050020</t>
  </si>
  <si>
    <t>3523051600110497</t>
  </si>
  <si>
    <t>2023-05-16 13:30</t>
  </si>
  <si>
    <t>2023-05-16 14:46</t>
  </si>
  <si>
    <t>2023年05月16日13:27 35kV长庆变10kV莲峰线921后岩分线#005后岩开关过流Ⅱ段保护动作跳闸、10kV莲峰线#134泽口开关过流Ⅰ段保护动作跳闸。重合闸均不成功，FA动作不成功。13:34恢复部分送电。经查线未发现明显故障点，于14:45送电正常。</t>
  </si>
  <si>
    <t>16日13:27 35kV长庆变10kV莲峰线921后岩分线#005后岩开关过流Ⅱ段保护动作跳闸、10kV莲峰线#134泽口开关过流Ⅰ段保护动作跳闸，重合闸均不成功，FA动作不成功。即通知长庆所陈忠锋。重点关注后岩分线#005后岩开关后面区域，_13时45分巡视人林子亮,叶振钦 接受通知，开始巡线。
16日13:34 联/配调陈颖令王家辉:10kV莲峰线#134泽口柱上开关由热备用转运行，16日13:34操作成功
16日14:44  联/配调陈颖收到现场陈忠锋汇报：10kV后岩分线#005至终端经查线未发现明显故障点，线路具备送电条件。
16日14:45联/配调陈颖遥控操作_：10kV后岩分线#005后岩柱上开关由热备用转运行于16日14:45控合成功</t>
  </si>
  <si>
    <t>巡视查无设备故障，试送</t>
  </si>
  <si>
    <t>2023-05-17 10:29</t>
  </si>
  <si>
    <t>A2D9B480-1846-4FCB-9D0E-AE963A7EC7BD</t>
  </si>
  <si>
    <t>GZ1354515323050035</t>
  </si>
  <si>
    <t>3523051600113166</t>
  </si>
  <si>
    <t>2023-05-16 14:28</t>
  </si>
  <si>
    <t>2023-05-16 19:10</t>
  </si>
  <si>
    <t>16日13:32 杨林变10kV岐厝线922线路过流I段保护动作，重合闸成功；14:17 配电运维二班林俊超汇报： 10kV岐厝线922线路岐厝#3变支线#001杆001开关出线因市政施工刮断，现场紧急将该开关转热备用；10kV国投景园#1、#2、#3配电室备投成功，10kV云悦壹号东地块#1、#2、#3配电室；10kV云悦壹号西地块#1、#2、#3配电室备投不成功;故障原因： 10kV岐厝#3变支线#001杆001开关烧毁</t>
  </si>
  <si>
    <t>16日13:32 杨林变10kV岐厝线922线路过流I段保护动作，重合闸成功；14:17 配电运维二班林俊超汇报： 10kV岐厝线922线路岐厝#3变支线#001杆001开关出线因市政施工刮断，现场紧急将该开关转热备用；
16日14:40  联/配调陈智涵收到现场林德清汇报：_2023-5-16 13:32杨林变10kV岐厝线922线路过流Ⅰ段保护动作，重合闸成功，故障相别ABC，二次故障电流64.14A；站内设备检查正常
16日14:40 联/配调陈智涵令林俊超：10kV岐厝#3变支线#001杆001开关由热备用转冷备用，16日14:44操作成功
16日14:40 联/配调陈智涵令林俊超：10kV岐厝#3变支线#003杆0031刀闸由合闸转分闸，16日14:44操作成功
16日14:40 联/配调陈智涵令林俊超：10kV杨林#11变分支线#001杆杨林#11配变由运行转空载运行，16日14:45操作成功
16日15:00  联/配调陈智涵收到现场方益晗汇报：10kV国投景园#1、#2、#3配电室备投成功.
16日15:03  联/配调陈智涵收到现场方益晗汇报：已退出10kV国投景园#1配电室10kV国投景园#1配Ⅰ路分线901开关、90A开关、10kV国投景园#1配电室10kV国投景园#1配Ⅱ路分线902开关保护，申请10kV国投景园#1配电室10kV国投景园#1配Ⅱ路分线902开关由热备用转运行
16日15:05 联/配调陈智涵令方益晗：10kV国投景园#1配电室10kV国投景园#1配Ⅱ路分线902开关由热备用转运行，16日15:06操作成功；转电正常
16日15:19 联/配调陈智涵令方益晗：10kV云悦壹号东地块#1配电室90B开关由热备用转运行，16日15:22操作成功
16日15:22 联/配调吴智星令方益晗：10kV云悦壹号东地块#1配电室90A开关由冷备用转热备用，16日15:32操作成功
16日15:32 联/配调吴智星令方益晗：10kV云悦壹号东地块#2配电室90B开关由热备用转运行，16日15:36操作成功
16日18:51  联/配调陈智涵收到现场林俊超汇报：_10kV杨林#11变分支线#001杆杨林#11配变低压用户已通过发电车供电，杨林#11变处空载运行状态，现场无停电用户
16日19:52 申请配电故障抢修单NO：PT-BB-PQ-2023-0118，工作负责人：蒋南京，工作内容：在10kV岐厝#3变支线#001杆，进行001开关损坏更换抢修（更换001开关遥测、遥信、遥控、远方修改定值调试），安全措施：10kV度田线#057杆057开关、0571刀闸，10kV度田线#057A杆杨林#3变0.4kV低压综合配电箱401开关，10kV杨林#11变分支线#001杆杨林#11变0.4kV低压综合配电箱401开关，10kV岐厝#3变支线#001杆001开关、0011刀闸，10kV岐厝#3变支线#003杆0031刀闸，10kV度田线#064A杆064A开关、064A1刀闸，10kV度田线#065杆065开关、0651刀闸，10kV度田线#067杆067开关、0671刀闸。
16日 20:59抢修许可票号：PT-BB-PQ-2023-0118,抢修负责人：蒋南京,抢修任务：1、10kV岐厝#3变支线#001杆，001开关损坏更换抢修（更换001开关遥测、遥信、遥控、远方修改定值调试）,抢修安措:断开10kV度田线#057杆057开关、0571刀闸，断开10kV度田线#057A杆杨林#3变0.4kV低压综合配电箱401开关，断开10kV杨林#11变分支线#001杆杨林#11变0.4kV低压综合配电箱401开关，断开10kV岐厝#3变支线#001杆001开关、0011刀闸，断开10kV岐厝#3变支线#003杆0031刀闸，断开10kV度田线#064A杆064A开关、064A1刀闸，断开10kV度田线#065杆065开关、0651刀闸，断开10kV度田线#067杆067开关、0671刀闸
17日 01:06抢修终结票号：PT-BB-PQ-2023-0118,抢修负责人：蒋南京,抢修任务：1、10kV岐厝#3变支线#001杆，001开关损坏更换抢修（更换001开关遥测、遥信、遥控、远方修改定值调试）,抢修安措:断开10kV度田线#057杆057开关、0571刀闸，断开10kV度田线#057A杆杨林#3变0.4kV低压综合配电箱401开关，断开10kV杨林#11变分支线#001杆杨林#11变0.4kV低压综合配电箱401开关，断开10kV岐厝#3变支线#001杆001开关、0011刀闸，断开10kV岐厝#3变支线#003杆0031刀闸，断开10kV度田线#064A杆064A开关、064A1刀</t>
  </si>
  <si>
    <t>10kV岐厝#3变支线#001杆001开关烧毁</t>
  </si>
  <si>
    <t>莆田.杨林变10kV岐厝线922线路岐厝#3变支线#001杆001断路器</t>
  </si>
  <si>
    <t>2023-05-16 14:27</t>
  </si>
  <si>
    <t>2023-05-17 02:20</t>
  </si>
  <si>
    <t>2023-05-17 03:00</t>
  </si>
  <si>
    <t>2023-05-18 11:38</t>
  </si>
  <si>
    <t>f0d836a2-0f7d-4419-a061-b85e6a9a1083</t>
  </si>
  <si>
    <t>600B4B8F-40CF-4CF5-A134-38610E7A1CF5</t>
  </si>
  <si>
    <t>GZ13556023050073</t>
  </si>
  <si>
    <t>3523051600120530</t>
  </si>
  <si>
    <t>2023-05-16 14:43</t>
  </si>
  <si>
    <t>2023-05-16 22:00</t>
  </si>
  <si>
    <t>2023年5月16日14:42 IES700监盘罗山变10kV梧桐线619开关过流I段保护动作跳闸（内江变10kV罗中线623线路负荷转由罗山变10kV梧桐线619线路供电）；晋兴学府#1、#2配电室、书香学府#1、#2、#3、#4、#5配电室备自投均动作成功（配电室负荷均转至罗山变10kV罗上线615线路供电）；故障原因为：10kV梧桐线#1杆G4203刀闸及引线击穿，故障已处理完毕，线路于21:58全部恢复送电</t>
  </si>
  <si>
    <t>16日14:43 调控蔡凯丝ES700监盘罗山变10kV梧桐线619开关过流I段保护动作跳闸（内江变10kV罗中线623线路负荷转由罗山变10kV梧桐线619线路供电），10kV梧桐线#9A杆故指翻牌；晋兴学府#1、#2配电室、书香学府#1、#2、#3、#4、#5配电室备自投均动作成功（配电室负荷均转至罗山变10kV罗上线615线路供电）。
14:48调控吴文佳通知青阳运维周明珠：罗山变10kV梧桐线619开关过流I段保护动作跳闸。
14:49调控陈俊鹏通知电气班柯清波：罗山变10kV梧桐线619开关过流I段保护动作跳闸（内江变10kV罗中线623线路负荷转由罗山变10kV梧桐线619线路供电），10kV梧桐线#9A杆故指翻牌；晋兴学府#1、#2配电室、书香学府#1、#2、#3、#4、#5配电室备自投均动作成功（书香学府#5配电室不在线）
14:50调控黄雨翔通知罗山所柯联丰：罗山变10kV梧桐线619开关过流I段保护动作跳闸（内江变10kV罗中线623线路负荷转由罗山变10kV梧桐线619线路供电），10kV梧桐线#9A杆故指翻牌；晋兴学府#1、#2配电室、书香学府#1、#2、#3、#4、#5配电室备自投均动作成功（配电室负荷均转至罗山变10kV罗上线615线路供电）。
15:18 电气班吴清派汇报调控蔡凯丝：书香学府#5配电室备自投动作成功，母分90E开关、罗上线9E1开关运行，罗中线9E2开关热备用。
15:48青阳运维李华阳汇报调控黄雨翔：巡视确认罗山变10kV梧桐线619开关过流I段保护动作跳闸闭锁重合闸，三相短路，故障电流为8.93kA，开关一二次设备检查无异常。16时32分巡视人杨庆运、柯联丰接受通知，开始巡线。
16：05罗山所柯联丰汇报调控黄雨翔：巡视发现10kV梧桐线#1杆G4203刀闸及引线击穿
16日16:19 调控吴文佳下令青阳运维班黄宝瑜：退出罗山变10kV梧桐线619线路重合闸，于16:32汇报操作完毕。
17:00 罗山所柯联丰汇报调控蔡凯丝:10kV罗中线#16杆罗中线前段01开关确在冷备用状态，并挂标示牌。
16日17:15 申请配电故障抢修单NO：2201409，工作负责人：陈炳纲
，工作内容：10kV罗中线#16塔紧急带电更换中相刀闸
10kV梧桐线#1杆紧急带电安装接地挂环，安全措施：10kV罗中线#16塔罗中线前段01开关、011刀闸。
16日17:07 调控陈俊鹏抢修许可：票号：2201409，抢修负责人：陈炳纲。工作内容：10kV罗中线#16塔紧急带电更换中相刀闸
10kV梧桐线#1杆紧急带电安装接地挂环，安全措施：10kV罗中线#16塔罗中线前段01开关、011刀闸。
16日17:19 申请配电故障抢修单NO：QZ-JJ-PQ-2023-0036，工作负责人：杨庆运，工作内容：在10kV梧桐线#1杆，进行G4203刀闸烧毁更换抢修，安全措施：110kV罗山变10kV梧桐线619线路转检修，10kV梧桐线梧桐1#变支线#1-1杆K4067开关、G4067刀闸，10kV梧桐线#9C杆晋江市兴荣鞋塑有限公司配变低压刀闸、高压跌落式熔断器，10kV梧桐线#12杆K4125开关、G4125刀闸。
16日17:23联/配调陈俊鹏遥控操作_：10kV梧桐线梧桐1#变支线#1-1杆K4067开关由运行转热备用，于16日17:23控分成功
16日17:25联/配调陈俊鹏遥控操作_：10kV梧桐线#12杆K4125开关由运行转热备用，于16日17:25控分失败
16日17:26联/配调陈俊鹏遥控操作_：10kV梧桐线#12杆K4125开关由运行转热备用，于16日17:26控分失败
16日17:40 联/配调陈俊鹏令柯联丰：10kV梧桐线#12杆K4125开关由运行转冷备用，16日17:48操作成功
17:49 调控陈俊鹏下令罗山所柯联丰：10kV梧桐线#9C杆晋江市兴荣鞋塑有限公司配变由运行转热备用并于17:52汇报操作完毕。
16日17:48 联/配调蔡凯丝令柯丹颖：罗山变10kV梧桐线619线路由热备用转检修，16日18:00操作成功
16日17:55 联/配调黄雨翔令柯联丰：10kV梧桐线梧桐1#变支线#1-1杆K4067开关由热备用转冷备用， 18:02操作成功
16日18:05 申请配电故障抢修单NO：2201409，工作负责人：陈炳纲，工作内容：10kV罗中线#16塔紧急带电更换中相刀闸
10kV梧桐线#1杆紧急带电安装接地挂环，安全措施：10kV罗中线#16塔罗中线前段01开关、011刀闸。
16日 18:25 调控黄雨翔抢修许可票号：QZ-JJ-PQ-2023-0036,抢修负责人：杨庆运。工作内容：在10kV梧桐线#1杆，进行G42</t>
  </si>
  <si>
    <t>10kV梧桐线#1杆G4203刀闸及引线击穿</t>
  </si>
  <si>
    <t>罗山变10kV梧桐线619线路</t>
  </si>
  <si>
    <t>2023-05-16 14:42</t>
  </si>
  <si>
    <t>2023-05-16 21:57</t>
  </si>
  <si>
    <t>罗山变10kV梧桐线619</t>
  </si>
  <si>
    <t>2023-05-18 15:39</t>
  </si>
  <si>
    <t>4EF0843921684FE189BAEB6DEE406666421B</t>
  </si>
  <si>
    <t>E804E3A2-3CA1-4FF0-8920-91385B840F74</t>
  </si>
  <si>
    <t>3523051600125323</t>
  </si>
  <si>
    <t>2023-05-16 15:03</t>
  </si>
  <si>
    <t>2023-05-16 16:14</t>
  </si>
  <si>
    <t>2023年05月16日15:03 DMS研判:10kV玉江线翔威支线#004杆004开关过流Ⅰ段跳闸、10kV玉江线#001杆001开关跳闸、10kV玉江线#010杆010开关跳闸；故障原因为：10kV玉江线翔威支线#004杆004开关后用户内部故障</t>
  </si>
  <si>
    <t>2023年05月16日15:03 DMS研判:10kV玉江线翔威支线#004杆004开关10kV玉江线翔威支线#004杆004开关过流Ⅰ段保护动作； 即通知抢修班组巡视跳闸点10kV玉江线翔威支线#004杆004开关及其之后的设备，重点关注10kV玉江线翔威支线#004杆004开关之后区域。15时16分巡视人刘泽清、陈龙辉接受通知，开始巡线。
16日15:19  联/配调卢友辉收到现场刘泽清汇报：现场确认跳闸开关为：10kV玉江线翔威支线#004杆004开关；保护动作：
16日15:20  联/配调罗助强收到现场甘棠所刘泽清汇报：10kV玉江线#001杆001开关跳闸
16日15:22 联/配调罗助强令甘棠所刘泽清：10kV玉江线#001杆001开关查开关确在热备用，16日15:23操作成功
16日15:28 联/配调罗助强令甘棠所刘泽清：10kV玉江线翔威支线#004杆004开关由热备用转冷备用，16日15:30操作成功
16日15:27  联/配调罗助强收到现场甘棠所刘泽清汇报：10kV玉江线翔威支线#004杆004开关后用户内部故障
16日15:35 联/配调罗助强令甘棠所刘泽清：10kV玉江线#001杆001开关由热备用转运行，16日15:37操作成功，送电正常
16日15:50  联/配调罗助强收到现场甘棠所刘泽清汇报：经查10kV玉江线后段用户未送电，确认：10kV玉江线#010杆010开关跳闸，在热备用
16日15:52 联/配调罗助强令甘棠所刘泽清：10kV玉江线#010杆010开关由热备用转运行，16日15:56操作成功
16日16:10  联/配调卢友辉收到现场甘棠所刘泽清汇报：确认用户已复电
2023年5月16日18:22甘棠所刘泽清确认：10kV玉江线翔威支线#004杆004开关确在冷备用
18:24令调度卓小莲：退出山下变10kV工贸区线956线路重合闸，18:24操作完毕
18:28许可：配电带电作业班  工作负责人郭武鑫 配电带电作业工作票NO: 0516001-2023,工作任务:10kV玉江线翔威支线#004杆带电拆除0041刀闸静触头侧连接线
18:50甘棠所刘泽清汇报：10kV玉江线翔威支线#004杆带电拆除0041刀闸静触头侧连接线验收合格，具备送电条件.
18:52终结：配电带电作业班  工作负责人郭武鑫 配电带电作业工作票NO: 0516001-2023,工作任务:10kV玉江线翔威支线#004杆带电拆除0041刀闸静触头侧连接线
18:54许可：工程六班  工作负责人叶钟声 配电故障紧急抢修单NO: ND-FA-PQ-2023-0021,工作任务:10kV玉江线翔威支线#004杆004开关故障更换（抢修）
20:39甘棠供电所刘泽清汇报验收
20:43终结：工程六班  工作负责人叶钟声 配电故障紧急抢修单NO: ND-FA-PQ-2023-0021,工作任务:10kV玉江线翔威支线#004杆004开关故障更换（抢修）
20:46许可：配电带电作业班  工作负责人郭武鑫 配电带电作业工作票NO: 0516002-2023,工作任务:10kV玉江线翔威支线#004杆带电接入0041刀闸静触头侧连接线
21:15甘棠所刘泽清汇报：10kV玉江线翔威支线#004杆带电接入0041刀闸静触头侧连接线验收合格，具备送电条件.
21:18终结：配电带电作业班  工作负责人郭武鑫 配电带电作业工作票NO: 0516002-2023,工作任务:10kV玉江线翔威支线#004杆带电接入0041刀闸静触头侧连接线
21：27送电结束（送电详见指令票NDAX23050313）
21:28令调度卓小莲：投入山下变10kV工贸区线956线路重合闸，21:28操作完毕
2023年05月16日21:45德胜专变配电房（10kV玉江线翔威支线#004杆004开关）用户内部故障已处理完毕，详见遗留用户单NDFAYLYH20230516003</t>
  </si>
  <si>
    <t>山下变电站10kV工贸区线956线路玉江线翔威支线#004杆004开关</t>
  </si>
  <si>
    <t>工贸区线956线路</t>
  </si>
  <si>
    <t>F3C213C7-8F59-4BE7-AFE0-D8CFD0C570CF</t>
  </si>
  <si>
    <t>GZ13595423050018</t>
  </si>
  <si>
    <t>3523051600139759</t>
  </si>
  <si>
    <t>2023-05-16 16:02</t>
  </si>
  <si>
    <t>2023-05-16 15:30 10kV岚谷线#067杆KY6035开关跳闸，未见保护动作情况，原因：无异常（待分析）（系统未出研判）</t>
  </si>
  <si>
    <t>15:30 调控员林性尧汇报：DMS系统显示10kV岚谷线#067杆KY6035开关分闸，未见保护动作情况，并通知吴屯供电所彭龙旺；
15:38 吴屯供电所彭龙旺汇报：现场确认，10kV岚谷线#067杆KY6035开关跳闸，未见保护动作情况，并通知服务调度班（武夷山）王星。
15:42 吴屯供电所彭龙旺汇报：10kV岚谷线#067杆后端巡线无异常，具备送电条件，申请：10kV岚谷线#067杆KY6035开关转运行；
15:43 令调控员林性尧：10kV岚谷线#067杆KY6035开关由热备用转运行（遥控），于15:45执行完毕，正常，并通知服务调度班（武夷山）王星。</t>
  </si>
  <si>
    <t>雷雨天气，10kV岚谷线#067杆后端巡线无异常，具备送电条件,</t>
  </si>
  <si>
    <t>10kV岚谷线#067杆至10kV电坑线#056-1杆</t>
  </si>
  <si>
    <t>2023-05-17 11:56</t>
  </si>
  <si>
    <t>D119FF4E-2C78-4DB8-ABBE-228CA79E9D7D</t>
  </si>
  <si>
    <t>3523051600163170</t>
  </si>
  <si>
    <t>2023-05-16 16:49</t>
  </si>
  <si>
    <t>2023-05-17 16:45</t>
  </si>
  <si>
    <t>2023年5月16日16:48 10kV际下线089杆至144杆紧急停电，故障原因：10kV际下线101杆小号侧避雷器靠近横担。</t>
  </si>
  <si>
    <t>16时48分 郑墩供电所王朝亮汇报：巡视发现10kV际下线089杆KY314开关确处分闸，现在对10kV际下线089杆后端进行巡视
17:04郑墩供电所王朝亮汇报：10kV际下线101杆避雷器靠近横担，已用绝缘棒挑开，其余线路巡线无异常，具备送电条件。
16日17:05 联/配调吴贵宾令郑墩供电所王朝亮：10kV际下线101杆KY357开关由运行转冷备用，16日17:13操作成功
16日17:15 联/配调吴贵宾令吴贵宾：10kV际下线089杆KY314开关由热备用转运行，16日17:16操作成功，转告配抢陈颖
16日21:42 郑墩供电所王朝亮汇报：10kV际下线101杆至144杆因后端线路地理位置复杂夜间不具备巡视、抢修条件。经公司分管领导吕文华同意，17日早上继续巡视、抢修。
17日 16:32 郑墩供电所王朝亮汇报：1、10kV际下线101杆KY357开关PT击穿，现已用绝缘棒将PT挑开；2、10kV际下线144杆避雷器击穿，现已用绝缘棒把避雷器挑开；对10kV际下线101杆至144杆其余地方巡线无异常，具备送电条件。
11日16:35 松政联调陈丽英令郑墩供电所王朝亮：10kV际下线101杆KY357开关由冷备用转运行，于16;40汇报操作完毕，送电正常，并转告配抢张珍</t>
  </si>
  <si>
    <t>10kV际下线089杆至144杆</t>
  </si>
  <si>
    <t>2023-05-16 16:48</t>
  </si>
  <si>
    <t>2023-05-17 20:00</t>
  </si>
  <si>
    <t>AF5C9680-BCF5-44F8-B30F-37657DD99FB2</t>
  </si>
  <si>
    <t>LS13565323050014</t>
  </si>
  <si>
    <t>3523051600185813</t>
  </si>
  <si>
    <t>2023-05-16 17:48</t>
  </si>
  <si>
    <t>2023-05-16 23:22</t>
  </si>
  <si>
    <t>16日17:49 紧急断开10kV锦磷线新庵支线#3杆G1949刀闸。故障原因为：10kV锦磷线新庵支线#4至#6A-#6B杆三相断线</t>
  </si>
  <si>
    <t>16日17:14 DMS系统研判：岩溪变10kVⅠ段母线C相不完全失地(A相电压为6.34,B相电压为9.93,C相电压为4.36,零序电压为120.03)，无选线信号。多次瞬时失地，17:16后电压恢复正常。即通知岩溪所杨君彬组织巡视。线路可能存在故障，注意巡视安全。17时30分巡视人杨锦榕接受通知，开始巡线。
16日17:49 联/配调黄刚毅收到现场杨锦榕汇报：经巡视10kV锦磷线新庵支线#4至#6A-#6B杆三相断线，已紧急断开10kV锦磷线新庵支线#3杆G1949刀闸。后续组织抢修
16日19:50 岩溪所杨锦榕汇报：10kV锦磷线新庵支线#13A-#13B门杆新庵#1公变综合配电箱41013刀闸、41023刀闸已在断开位置
16日19:54 申请配电故障抢修单NO：2305023，工作负责人：陈腾惠，工作内容：10kV锦磷线新庵支线#4至#6A-#6B杆导线断线更换，安全措施：10kV锦磷线新庵支线#3杆G1949刀闸。
16日19:55 抢修许可票号：2305023,抢修负责人：陈腾惠,抢修任务：10kV锦磷线新庵支线#4至#6A-#6B杆导线断线更换,抢修安措:10kV锦磷线新庵支线#3杆G1949刀闸。
16日22:57 抢修终结票号：2305023,抢修负责人：陈腾惠,抢修任务：10kV锦磷线新庵支线#4至#6A-#6B杆导线断线更换,抢修安措:10kV锦磷线新庵支线#3杆G1949刀闸。
送电票：ZZCT23050118，16日22:57开始执行，16日23时17分执行完毕。</t>
  </si>
  <si>
    <t>岩溪变10kV锦磷线新庵支线#3杆G1949刀闸</t>
  </si>
  <si>
    <t>2023-05-17 00:00</t>
  </si>
  <si>
    <t>625f957f-af8d-46c0-833c-27936ea1d9ae</t>
  </si>
  <si>
    <t>7269D2B0-FFDE-4585-B328-A379F204BF59</t>
  </si>
  <si>
    <t>3523051600212374</t>
  </si>
  <si>
    <t>2023-05-16 22:07</t>
  </si>
  <si>
    <t>2023-05-17 00:43</t>
  </si>
  <si>
    <t>16日22:06 10kV翠眉线907线路缺相，故障原因：10kV翠眉线#7杆C相引线断线</t>
  </si>
  <si>
    <t>16日22:06 DMS研判：硫酸厂环网柜10kV昭天下再生资源回收支线903开关跳闸，现场实际未跳闸，同时显示10kV翠眉线线路缺相。即通知山城所詹涛组织人员巡线。
16日23:05 山城所詹涛报：10kV翠眉线#7杆C相引线断线，申请隔离故障点：南靖变10kV翠眉线907开关由运行转热备用，10kV翠眉线#39杆Z-Nm601开关由运行转冷备用
16日23:10 联/配调钟海滩令林佳萍：南靖变10kV翠眉线907开关由运行转热备用，16日23:11操作成功
16日23:18 联/配调钟海滩令詹涛：10kV翠眉线#39杆Z-Nm601开关由运行转冷备用，17日00:17操作成功
17日00:18 联/配调钟海滩令詹涛：军营环网柜10kV军眉箱线904开关由热备用转运行，17日00:33操作成功。10kV翠眉线#39杆后端负荷转由10kV后河线供电
17日00:34 联/配调钟海滩令詹涛：温氏环网柜10kV温葛箱线905开关由热备用转运行，17日00:38操作成功
17日00:39 联/配调钟海滩令詹涛：葛山高速路口环网柜10kV葛溢箱线902开关由运行转热备用，17日00:42操作成功，葛山高速路口环网柜后端负荷转由10kV葛山工业线供电</t>
  </si>
  <si>
    <t>南靖变10kV翠眉线907线路</t>
  </si>
  <si>
    <t>2023-05-16 22:06</t>
  </si>
  <si>
    <t>2023-05-17 05:00</t>
  </si>
  <si>
    <t>南靖变翠眉线907</t>
  </si>
  <si>
    <t>7f284d91-b3f7-4149-bb76-62297b873860</t>
  </si>
  <si>
    <t>33659D5D-92E7-4FCF-AD18-7B571C30C982</t>
  </si>
  <si>
    <t>3523051600213081</t>
  </si>
  <si>
    <t>2023-05-16 22:12</t>
  </si>
  <si>
    <t>2023-05-16 22:34</t>
  </si>
  <si>
    <t>16日22:00 南靖变10kVⅠ段母线C相不完全失地(A相电压为6.23,B相电压为8.46,C相电压为4.43,零序电压为77.59,)失地选线为10kV城关线909线路，选线正确。故障原因为：查无异常</t>
  </si>
  <si>
    <t>南靖变10kV城关线909线路</t>
  </si>
  <si>
    <t>南靖变城关线909</t>
  </si>
  <si>
    <t>E784DA82-0EC4-4749-B3F1-61675228F84E</t>
  </si>
  <si>
    <t>GZ13515623050035</t>
  </si>
  <si>
    <t>3523051600216202</t>
  </si>
  <si>
    <t>2023-05-16 22:16</t>
  </si>
  <si>
    <t>2023-05-16 22:38</t>
  </si>
  <si>
    <t>用户电缆C相全失地</t>
  </si>
  <si>
    <t>用户送电前严格按照用户侧故障复电制度管理要求，试验合格后予以复电，加快分界点微机保护装设。</t>
  </si>
  <si>
    <t>福州.青塘变10kV城南线637线路</t>
  </si>
  <si>
    <t>2023-05-16 22:14</t>
  </si>
  <si>
    <t>2023-05-17 01:00</t>
  </si>
  <si>
    <t>2023-05-16 23:38</t>
  </si>
  <si>
    <t>e5e8fd82-2b49-4167-8dbc-837e723abb5b</t>
  </si>
  <si>
    <t>B68D718D-F3F6-4EB7-B01B-1790B902592A</t>
  </si>
  <si>
    <t>GZ13595223050026</t>
  </si>
  <si>
    <t>3523051600218812</t>
  </si>
  <si>
    <t>2023-05-16 22:29</t>
  </si>
  <si>
    <t>2023-05-17 05:11</t>
  </si>
  <si>
    <t>05月16日22:21 卫闽变10kVⅠ段母线B相完全失地(A相电压为9.40kV,B相电压为0.96kV,C相电压为9.82kV,零序电压为89.82V）, 22:22 10kV卫洪线063杆063开关跳闸，10kV卫洪线新141杆KY81109开关跳闸于过流Ⅰ段保护，故障原因为：10kV水口寨线青龙竹业支01杆11-08-01跌落式熔断器上有异物、10kV水口寨线荣信竹木制品支09杆荣信竹木制品配变故障</t>
  </si>
  <si>
    <t>22:21 联调监控胡雨汇报：22:21 卫闽变10kVⅠ段母线B相完全失地(A相电压为9.40kV,B相电压为0.96kV,C相电压为9.82kV,零序电压为89.82V）
22:22 DMS研判：10kV卫洪线063杆063开关跳闸，10kV卫洪线新141杆KY81109开关跳闸于过流Ⅰ段保护
22:23 通知洪墩所肖传兴、配抢班胡雨
22:28 联/配调黄忠海遥控操作：卫闽变10kV卫洪线603开关由运行转热备用，于16日22:28控分成功接地信号消失
22:29 通知配抢班胡雨、洪墩所肖传兴
23:39 洪墩所邓毓尧汇报：10kV水口寨线青龙竹业支01杆11-08-01跌落式熔断器上有异物，现已用绝缘棒将其挑开，10kV卫洪线新141杆后端其余线路巡视无异常，具备送电条件
23:40 联/配调彭楚宁遥控操作：10kV水口寨线121杆121开关由热备用转运行，于16日23:40控合成功，正常，转告洪墩所邓毓尧
00:11 洪墩所肖传兴汇报：10kV卫洪线001杆至063杆之间线路巡视无异常，具备送电条件
00:12 联/配调彭楚宁遥控操作：卫闽变10kV卫洪线603开关由热备用转运行，于17日00:12控合成功，正常，转告洪墩所肖传兴
00:28 洪墩所肖传兴汇报：10kV卫洪线063杆至新141杆之间线路巡视无异常，具备送电条件
00:29 联/配调吴先岑遥控操作：10kV卫洪线063杆063开关由热备用转运行，于17日00:29控合失败
00:33 联/配调黄忠海令洪墩所肖传兴：10kV卫洪线063杆063开关由热备用转运行，于17日00:34操作成功，转告洪墩所肖传兴
00:37 联/配调吴先岑遥控操作：10kV卫洪线新141杆KY81109开关由热备用转合环运行，于17日00:37控合成功
00:38 联/配调吴先岑遥控操作：10kV水口寨线121杆121开关由运行转热备用，于17日00:38控分成功
01:12 联调监控胡雨汇报：01:12 卫闽变10kVⅠ段母线C相完全失地(A相电压为10.10kV,B相电压为10.96kV,C相电压为0.44kV,零序电压为97.68V）
01:13 通知洪墩所肖传兴
01:18 洪墩所肖传兴汇报：10kV水口寨线荣信竹木制品支09杆荣信竹木制品配变跌落式熔断器上口冒火花，要求断开10kV水口寨线116杆116开关
01:20 令洪墩所肖传兴：10kV水口寨线116杆116开关由运行转冷备用 于01:23操作完毕 失地消失
03:20 配调吴先岑许可洪墩供电所肖传兴：1、10kV水口寨线荣信竹木制品支10杆，更换悬瓶；2、10kV水口寨线荣信竹木制品支09杆至10杆荣信竹木制品配变（专），更换跌落式熔断器及避雷器（抢修时长2小时）。票号：NP-SW-PQ-2023-0007,
04:59洪墩供电所肖传兴汇报配调吴先岑：1、10kV水口寨线荣信竹木制品支10杆，更换悬瓶；2、10kV水口寨线荣信竹木制品支09杆至10杆荣信竹木制品配变（专），更换跌落式熔断器及避雷器工作已结束，人员已全部撤离，接地线2组已全部拆除，具备送电条件。票号：NP-SW-PQ-2023-0007,
17日05:04 联/配调吴先岑令洪墩供电所肖传兴：10kV水口寨线116杆116开关由冷备用转运行，17日05:08操作成功，正常
05:10 通知洪墩所肖传兴、配抢班胡雨</t>
  </si>
  <si>
    <t>雷击导致悬瓶破裂</t>
  </si>
  <si>
    <t>更换绝缘子，加强线路巡视</t>
  </si>
  <si>
    <t>2023-05-17 05:08</t>
  </si>
  <si>
    <t>2023-05-17 06:00</t>
  </si>
  <si>
    <t>2023-05-17 05:59</t>
  </si>
  <si>
    <t>660F2DB2-91B7-43AC-AB39-13CF06264028</t>
  </si>
  <si>
    <t>3523051600221401</t>
  </si>
  <si>
    <t>2023-05-16 22:52</t>
  </si>
  <si>
    <t>2023-05-16 23:51</t>
  </si>
  <si>
    <t>05月16日 22:47 10kV周源线土际支36杆K40306开关跳闸  原因：待分析</t>
  </si>
  <si>
    <t>22:47  DMS研判： 10kV周源线土际支36杆K40306开关跳闸
22:48 通知城郊镇供电所江铭祺、 配抢班胡雨
23:29 城郊镇供电所江铭祺汇报：10kV周源线土际支36杆K40306开关处热备用，后端线路巡视无异常，具备送电条件
23:30 令城郊镇供电所江铭祺：10kV周源线土际支36杆K40306开关由热备用转运行，于23:35操作完毕，正常
23:35 通知城郊镇供电所江铭祺、 配抢班胡雨</t>
  </si>
  <si>
    <t>10kV周源线土际支36杆至85杆</t>
  </si>
  <si>
    <t>2023-05-16 22:51</t>
  </si>
  <si>
    <t>沿山变10kV周源线921</t>
  </si>
  <si>
    <t>1620BBC0-FC27-4AD2-90C5-CD31D0BC01F1</t>
  </si>
  <si>
    <t>GZ13595723050013</t>
  </si>
  <si>
    <t>3523051600221404</t>
  </si>
  <si>
    <t>2023-05-16 22:53</t>
  </si>
  <si>
    <t>05月16日22:21 坪山变10kVⅡ段母线A相完全失地(A相电压为1.99kV,B相电压为9.9kV,C相电压为8.45kV,零序电压为86.08V)无选线信号。故障原因为：10kV王家际高压电缆分接箱内部故障、10kV工业园区线043-001杆中海石油配变用户内部故障</t>
  </si>
  <si>
    <t>22:21 联调监控胡雨汇报：22:21 坪山变10kVⅡ段母线A相完全失地(A相电压为1.99kV,B相电压为9.9kV,C相电压为8.45kV,零序电压为86.08V)
22:22 通知配抢班陈进、配电运检抢修班曾新辉
16日22:43联/配调彭楚宁【顺控】遥控操作：10kV工业园区线067杆KY664开关由运行转热备用，于16日22:43控分成功，失地未消失
16日22:44联/配调彭楚宁【顺控】遥控操作：10kV工业园区线046杆KY702开关由运行转热备用，于16日22:44控分成功，失地未消失
16日22:45联/配调彭楚宁【顺控】遥控操作：10kV工业园区线君山支线064杆KY683开关由运行转热备用，于16日22:45控分成功，失地未消失
16日22:45联/配调彭楚宁【顺控】遥控操作：10kV工业园区线君山支线038杆KY321开关由运行转热备用，于16日22:45控分成功，失地未消失
16日22:46联/配调彭楚宁【顺控】遥控操作：10kV工业园区线君山支线002杆KY987开关由运行转热备用，于16日22:46控分失败
16日22:47联/配调彭楚宁【顺控】遥控操作：10kV工业园区线君山支线002杆KY987开关由运行转热备用，于16日22:47控分失败
16日22:49联/配调彭楚宁遥控操作：坪山变10kV工业园区线921开关由运行转热备用，于16日22:49控分成功接地信号消失
22:50 通知配抢班陈进、配电运检抢修班曾新辉
23:35 联/配调彭楚宁令配电运检抢修班曾新辉：10kV工业园区线028杆K670开关由运行转热备用，16日23:41操作成功
16日23:43联/配调彭楚宁遥控操作：坪山变10kV工业园区线921开关由热备用转运行，于16日23:43控合成功，正常
16日23:44联/配调彭楚宁遥控操作：10kV工业园区线君山支线038杆KY321开关由热备用转运行，于16日23:44控合成功，正常
16日23:45联/配调彭楚宁遥控操作：10kV工业园区线君山支线064杆KY683开关由热备用转运行，于16日23:45控合成功，正常
16日23:58 联/配调彭楚宁令配电运检抢修班曾新辉：10kV工业园区线040杆W329开关由运行转热备用，17日00:03操作成功
17日00:04 联/配调彭楚宁令配电运检抢修班曾新辉：10kV工业园区线028杆K670开关由热备用转运行，17日00:13操作成功，正常
17日00:28 联/配调彭楚宁令配电运检抢修班曾新辉：查10kV中联线003-023杆3KY701开关确处热备用，17日00:30操作成功
17日00:31 联/配调彭楚宁令配电运检抢修班曾新辉：10kV工业园区线042杆G146刀闸由合闸转分闸，17日00:36操作成功
17日00:36 联/配调彭楚宁令配电运检抢修班曾新辉：10kV工业园区线040杆W329开关由热备用转运行，17日00:38操作成功，正常
17日00:47 配电运检抢修班曾新辉汇报：10kV王家际高压电缆分接箱内部有故障，申请隔离，其余线路巡视无异常，具备送电条件
17日00:48 联/配调彭楚宁令配电运检抢修班曾新辉：王家际高压电缆分接箱10kV工业园区线903线路由运行转热备用，17日01:08操作成功
17日01:10联/配调彭楚宁遥控操作：10kV中联线003-023杆3KY701开关由热备用转运行，于17日01:10控合成功，出现和顺变10kVⅠ段母线A相完全失地
17日01:11联/配调彭楚宁遥控操作：10kV中联线003-023杆3KY701开关由运行转热备用，于17日01:11控分成功，和顺变失地消失，转告配电运检抢修班曾新辉
02:40   配电运检抢修班曾新辉汇报：10kV工业园区线043-001杆中海石油配变用户内部故障，申请隔离，其余线路巡视无异常，具备送电条件
02:41 令配电运检抢修班曾新辉：10kV工业园区线043杆K659开关由运行转热备用，于02:43操作完毕
17日02:47联/配调彭楚宁遥控操作：10kV中联线003-023杆3KY701开关由热备用转运行，于17日02:47控合成功，正常
17日02:48联/配调彭楚宁遥控操作：10kV工业园区线046杆KY702开关由热备用转运行，于17日02:48控合成功，正常
17日02:48联/配调彭楚宁遥控操作：10kV工业园区线067杆KY664开关由热备用转运行，于17日02:48控合成功，正常
02:49 通知配电运检抢修班曾新辉、用电检查林褔钦、配抢班陈进</t>
  </si>
  <si>
    <t>10kV王家际高压电缆分接箱901间隔出线电缆因放电击穿，引起线路失地。</t>
  </si>
  <si>
    <t>已将此台电缆分接箱纳入项目改造，项目并已下达，另外加强日常红外测温及超声波检测</t>
  </si>
  <si>
    <t>10kV工业园区线</t>
  </si>
  <si>
    <t>2023-05-16 22:50</t>
  </si>
  <si>
    <t>2023-05-17 03:12</t>
  </si>
  <si>
    <t>2023-05-17 17:00</t>
  </si>
  <si>
    <t>2023-05-17 21:39</t>
  </si>
  <si>
    <t>e6a72d69-dc68-4898-9c7c-1195999127fe</t>
  </si>
  <si>
    <t>F93CDD7C-19C1-40E6-BAA7-05BD16407076</t>
  </si>
  <si>
    <t>GZ13595223050030</t>
  </si>
  <si>
    <t>3523051700002220</t>
  </si>
  <si>
    <t>2023-05-17 01:19</t>
  </si>
  <si>
    <t>2023-05-17 02:04</t>
  </si>
  <si>
    <t>05月17日01:12 10kV卫高线中村支36杆KY80905开关跳闸，故障原因为：10kV卫高线中村支93-1杆中村电站内部故障</t>
  </si>
  <si>
    <t>01:12 DMS研判 ：10kV卫高线中村支36杆KY80905开关跳闸
01:13 通知配抢班胡雨、洪墩供电所肖传兴
01:14 确认中村电站已停机
01:18 洪墩供电所肖传兴汇报：10kV卫高线中村支93-1杆中村电站内部故障，需隔离，其余线路巡视无异常，具备送电条件
01:20  联/配调吴先岑令洪墩供电所肖传兴：10kV卫高线中村支93-1杆K80908开关由运行转热备用，17日01:29操作成功
01:32 联/配调吴先岑遥控操作：10kV卫高线中村支36杆KY80905开关由热备用转运行，于17日01:32控合成功，正常
01:33 通知配抢班胡雨、洪墩供电所肖传兴</t>
  </si>
  <si>
    <t>用户内部故障导致开关跳闸</t>
  </si>
  <si>
    <t>协调用户对内部设备进行检查</t>
  </si>
  <si>
    <t>10kV卫高线中村支36杆至122杆</t>
  </si>
  <si>
    <t>2023-05-17 01:18</t>
  </si>
  <si>
    <t>2023-05-17 01:32</t>
  </si>
  <si>
    <t>2023-05-17 08:00</t>
  </si>
  <si>
    <t>271544</t>
  </si>
  <si>
    <t>卫闽变10kV卫高线607</t>
  </si>
  <si>
    <t>2023-05-17 03:20</t>
  </si>
  <si>
    <t>9874AE25-C152-4B1F-AE1D-9199C7DA02EA</t>
  </si>
  <si>
    <t>GZ13516223050060</t>
  </si>
  <si>
    <t>3523051700002230</t>
  </si>
  <si>
    <t>2023-05-17 01:26</t>
  </si>
  <si>
    <t>2023-05-17 02:24</t>
  </si>
  <si>
    <t>17日01：25现场高山所方仁强汇报：10kV万安线#065坑真L开关跳闸，故障原因为：秀辉小区2#配电室内部有蛇害，02：25故障处理完毕，恢复送电正常</t>
  </si>
  <si>
    <t>01时25分，联/配调杨晓艳发布停电信息，发布设备为10kV万安线#065坑真L开关，通知相关人员高山所方仁强巡视10kV万安线#065坑真L开关及其之后设备。
17日01:46 联/配调杨晓艳令杨晓艳:10kV海华世家线秀辉次分线#008秀辉小区柱上开关由运行转热备用，17日01:46操作成功
17日01:47 联/配调杨晓艳令高山所柯荣芳:10kV万安线#065坑真L柱上开关由热备用转运行，17日01:47操作成功
17日02:22  联/配调杨晓艳收到现场高山所柯荣芳汇报：秀辉小区2#配电室内部有蛇害，已处理完毕，申请送电
17日02:24 联/配调杨晓艳令杨晓艳:10kV海华世家线秀辉次分线#008秀辉小区柱上开关由热备用转运行，17日02:25操作成功</t>
  </si>
  <si>
    <t>秀辉小区2#配电室内部有蛇害</t>
  </si>
  <si>
    <t>福州.高山变10kV万安线625线路万安线#065坑真L开关</t>
  </si>
  <si>
    <t>2023-05-17 01:25</t>
  </si>
  <si>
    <t>2023-05-17 12:38</t>
  </si>
  <si>
    <t>CD99CF5F-E504-4BBE-B1F8-94A75D1E0E67</t>
  </si>
  <si>
    <t>GZ13575623050023</t>
  </si>
  <si>
    <t>3523051700019231</t>
  </si>
  <si>
    <t>2023-05-17 02:03</t>
  </si>
  <si>
    <t>2023-05-17 07:39</t>
  </si>
  <si>
    <t>5月17日1:53 莒溪变电站莒溪变电站.10kV.Ⅱ段母线C相失地(A相电压为6.92,A相电压为6.95,B相电压为6.26,B相电压为6.27,C相电压为5.27,C相电压为5.31,零序电压为1.62,零序电压为0.00,)无选线信号。故障原因为：10kV后埔一级电站支线#004杆至#005杆断线</t>
  </si>
  <si>
    <t>17日01:55联/配调赖茂淮遥控操作_：莒溪变电站.10kV.乡镇线间隔.905开关由运行转热备用，于17日01:55控分成功接地信号存在
17日01:59联/配调赖茂淮【顺控】遥控操作_：莒溪变电站.10kV.恒丰线间隔.916开关由运行转热备用，于日控分成功
17日02:00联/配调赖茂淮【顺控】遥控操作_：莒溪变电站.10kV.莒源线间隔.918开关由运行转热备用，于日控分成功
17日02:01联/配调赖茂淮【顺控】遥控操作_：莒溪变电站.10kV.莒罗线间隔.909开关由运行转热备用，于日控分成功
17日02:02联/配调赖茂淮【顺控】遥控操作_：莒溪变电站.10kV.莒后线间隔.904开关由运行转热备用，于日控分成功接地信号消失
17日2:3 莒溪变电站失地(莒溪变电站.10kV.Ⅱ段母线A相电压为6.92,莒溪变电站.10kV.Ⅱ段母线B相电压为6.26,C相电压为5.27,零序电压为1.62,A相电压为6.95,莒溪变电站.10kV.Ⅰ段母线B相电压为6.27,C相电压为5.31,零序电压为0.00,)。即通知抢修班组巡视莒溪变电站.10kV.莒后线间隔.904开关及其之后的设备。02时12分巡视人刘晓辉、谢贤光、张志毅、罗成接受通知，开始巡线。
17日02:12联/配调赖茂淮遥控操作_：莒溪变电站.10kV.乡镇线间隔.905开关由热备用转运行，于17日02:12控合成功
17日02:13联/配调赖茂淮遥控操作_：莒溪变电站.10kV.莒罗线间隔.909开关由热备用转运行，于17日02:13控合成功
17日02:14联/配调赖茂淮遥控操作_：莒溪变电站.10kV.莒源线间隔.918开关由热备用转运行，于17日02:14控合成功
17日02:14联/配调赖茂淮遥控操作_：莒溪变电站.10kV.恒丰线间隔.916开关由热备用转运行，于17日02:14控合成功
17日02:21联/配调赖茂淮遥控操作_：10kV莒后线#036杆K004开关由运行转热备用，于17日02:21控分成功
17日02:22联/配调赖茂淮遥控操作_：10kV红坑支线#035杆K235开关由热备用转运行，于17日02:22控合成功
17日03:02  联/配调赖茂淮收到现场张志毅汇报：10kV吴坑支线#002杆开关前段巡视无异常，具备送电条件
隔离设备：10kV吴坑支线#002杆开关；隔离状态：热备用；试送设备：10kV莒后线904开关；
17日03:03 联/配调赖茂淮令张志毅：10kV吴坑支线#002杆K217开关由运行转热备用，17日03:06操作成功
17日03:08联/配调赖茂淮遥控操作_：莒溪变电站.10kV.莒后线间隔.904开关由热备用转运行，于17日03:08控合成功
17日04:36  联/配调赖茂淮收到现场张志毅汇报：10kV大垄支线#003杆K203开关至10kV吴坑支线#002杆K217开关巡视无异常，具备送电条件
隔离设备：10kV大垄支线#003杆K203开关；隔离状态：热备用；试送设备：10kV吴坑支线#002杆K217开关
17日04:38联/配调赖茂淮遥控操作_：10kV大垄支线#003杆K203开关由运行转热备用，于17日04:38控分成功
17日04:38 联/配调赖茂淮令张志毅：10kV吴坑支线#002杆K217开关由热备用转运行，17日04:42操作成功
17日05:36  联/配调赖茂淮收到现场张志毅汇报：保护动作：；试送设备：10kV大垄支线#003杆K203开关
17日05:39联/配调赖茂淮遥控操作_：10kV大垄支线#003杆K203开关由热备用转运行，于17日05:39控合成功
17日07:24  联/配调赖茂淮收到现场张志毅汇报：保护动作：；
隔离设备：10kV后埔电站支线#001杆K240；隔离状态：冷备用；
故障原因：其他；故障现象：10kV后埔一级电站支线#004杆至#005杆断线；
故障点：10kV后埔一级电站支线#004杆至#00断线
17日07:26 联/配调赖茂淮令张志毅：10kV后埔一级站支线#001K240开关由运行转冷备用，17日07:39操作成功</t>
  </si>
  <si>
    <t>10KV后埔一级电站支线#4杆至#5杆枯树压线引起接地故障</t>
  </si>
  <si>
    <t>1、要求用户按规范开展线路走廊清理、更换疑似江西萍乡家族性缺陷悬瓶，待营销部、运检部验收后方可送电</t>
  </si>
  <si>
    <t>2023-05-17 02:02</t>
  </si>
  <si>
    <t>2023-05-17 09:00</t>
  </si>
  <si>
    <t>2023-05-17 16:23</t>
  </si>
  <si>
    <t>240EAF90-28A9-4643-AFC3-65D9486BD231</t>
  </si>
  <si>
    <t>GZ13535423050031</t>
  </si>
  <si>
    <t>3523051700023176</t>
  </si>
  <si>
    <t>2023-05-17 04:12</t>
  </si>
  <si>
    <t>2023-05-17 05:37</t>
  </si>
  <si>
    <t>17日4:3 长春变电站.10kV.Ⅰ段母线A相失地(A相电压为1.63,B相电压为9.50,,C相电压为9.15,零序电压为1.27,,)无选线信号。故障原因为：10kV吕峡线#286-2-1杆G286-2-1刀闸避雷器击穿</t>
  </si>
  <si>
    <t>17日04:05联/配调吴小强【顺控】遥控操作_：10kV北礵线925沙滩支#111-1杆K111-1开关由运行转热备用，于17日04:05控分失败
17日04:05联/配调吴小强遥控操作_：长春变10kV大京线922开关由运行转热备用，于17日04:05控合成功，失地信号消失
17日4:12 长春变电站10kV大京线922失地(A相线路电压为1.64,B相电压为9.50,C相电压为9.15,零序电压为1.27,)。即通知抢修班组巡视长春变电站.10kV.大京线间隔.922开关及其之后的设备。
17日04:20 长春所缪建峰汇报：线路巡视无异常申请试送电，即令郑志敏：10kV大京线922开关由热备用转运行，04:21操作完毕，失地信号还在
17日04:25 长春所缪建峰申请：10kV吕峡线#238杆K008开关转热备用，联/配调吴小强令缪建峰：10kV吕峡线#238杆K008开关由运行转热备用17日04:25操作成功，失地信号消失
17日04:32 联/配调吴小强令缪建峰：10kV吕峡线#286杆K286开关由运行转热备用17日04:34操作成功
17日04:35 联/配调吴小强令缪建峰：10kV吕峡线#238杆K008开关由热备用转运行17日04:36操作成功，送电正常
17日05:25 长春所缪建峰汇报：10kV吕峡线#286-2-1杆G286-2-1刀闸避雷器击穿，已用绝缘棒处理申请试送电，17日05:27联/配调吴小强令缪建峰：10kV吕峡线#286杆K286开关由热备用转运行，17日05:30操作成功，全线恢复送电</t>
  </si>
  <si>
    <t>刀闸避雷器击穿导致失地跳闸</t>
  </si>
  <si>
    <t>2023-05-17 04:10</t>
  </si>
  <si>
    <t>2023-05-17 10:14</t>
  </si>
  <si>
    <t>4E77F561CA964D8098A062D2BA016468421B</t>
  </si>
  <si>
    <t>0C4711F8-88DF-41BA-9EE2-B008D47560FC</t>
  </si>
  <si>
    <t>3523051700030886</t>
  </si>
  <si>
    <t>2023-05-17 04:20</t>
  </si>
  <si>
    <t>2023-05-17 06:42</t>
  </si>
  <si>
    <t>17日4:20时10kV交通Ⅱ线横二路东支线#1（左）杆B-ZjⅡ15开关跳闸
故障原因为：查无异常（待查）</t>
  </si>
  <si>
    <t>17日4:23时DMS系统研判10kV交通Ⅱ线横二路东支线#1（左）杆B-ZjⅡ15开关跳闸；即通知绥安所王志宏及远程人员告知其以上情况。巡视跳闸点10kV交通Ⅱ线横二路东支线#1（左）杆B-ZjⅡ15开关及其之后的设备。05时58分巡视人许泽堃接受通知，开始巡线。
17日06:10  联/配调黄汉杰收到现场许泽堃汇报：跳闸开关确认：10kV交通Ⅱ线横二路东支线#1（左）杆B-ZjⅡ15开关跳闸，保护动作：保护无法查看，并报：10kV交通Ⅱ线横二路东支线#1（左）杆后段巡线查无异常，巡线人员已撤离，具备送电条件。
17日06:34 联/配调何艺军令许泽堃：10kV交通Ⅱ线横二路东支线#1（左）杆B-ZjⅡ15开关由热备用转运行，17日06:38操作成功</t>
  </si>
  <si>
    <t>10kV交通Ⅱ线横二路东支线#1杆（左）B-ZjⅡ15开关</t>
  </si>
  <si>
    <t>枕头山变交通Ⅱ线911</t>
  </si>
  <si>
    <t>7C3459BA-67F1-4A1F-9709-9F13C45C3208</t>
  </si>
  <si>
    <t>LS13595923050035</t>
  </si>
  <si>
    <t>3523051700036994</t>
  </si>
  <si>
    <t>2023-05-17 05:44</t>
  </si>
  <si>
    <t>2023-05-17 11:58</t>
  </si>
  <si>
    <t>2023-05-17 05:44 紧急隔离10kV东山线#001杆Z801开关。原因：10kV东山线#004杆至#004-1杆B、C相导线雷击断线。</t>
  </si>
  <si>
    <t>10kV东山线#004-2杆至#004-7杆</t>
  </si>
  <si>
    <t>2023-05-17 05:43</t>
  </si>
  <si>
    <t>2023-05-17 13:00</t>
  </si>
  <si>
    <t>761C78A0-A707-4581-8B88-947710A6B8B9</t>
  </si>
  <si>
    <t>3523051700038952</t>
  </si>
  <si>
    <t>2023-05-17 06:24</t>
  </si>
  <si>
    <t>2023-05-17 17:41</t>
  </si>
  <si>
    <t>2023年5月17日6:23 IES700监盘：深源变10kV运伙线931开关 过流II段保护动作跳闸，重合闸动作不成功，10kV运伙线科任支线#1杆故指翻牌；故障原因为：10kV运伙线#35杆至科任支线#1杆导线中相断线，已将10kV运伙线#20杆运伙线前段18开关转冷备用隔离，10kV运伙线#20杆前段负荷于07:11恢复送电。停电线路已办理抢修单处理完毕，并于17:38恢复送电。</t>
  </si>
  <si>
    <t>6:23 调控陈俊鹏IES700监盘：深源变10kV运伙线931开关 过流II段保护动作跳闸，重合闸动作不成功，10kV运伙线科任支线#1杆故指翻牌；
6:27调控 黄雨翔通知龙湖运维姚坤源：深源变10kV运伙线931开关 过流II段保护动作跳闸，重合闸动作不成功
6:32调控陈俊鹏通知深沪所林晓刚：深源变10kV运伙线931开关 过流II段保护动作跳闸，重合闸动作不成功，10kV运伙线科任支线#1杆故指翻牌；
17日07:00  联/配调黄雨翔收到现场蔡俊荣汇报：巡视发现10kV运伙线#35杆至科任支线#1杆导线中相断线；隔离设备：运伙线#20杆运伙线前段18开关
17日07:00 联/配调黄雨翔令陈俊荣：10kV运伙线#20杆运伙线前段18开关由运行转冷备用，17日07:08操作成功
7:10 龙湖运维班姚坤源汇报调控陈俊鹏：6:21深源变10kV运伙线931开关过流II段保护动作跳闸，重合闸动作不成功，最大故障电流B相2.2kA，开关外观检查无异常。
17日07:11 联/配调黄雨翔令蔡凯丝：深源变10kV.运伙线931开关由热备用转运行，17日07:11操作成功
17日11:51 申请配电故障抢修单NO：QZ-JJ-PQ-2023-0038，工作负责人：许志链，工作内容：在10kV运伙线#35-1杆至运伙线科任支线#1杆，进行导线断落更换、引线更换，安全措施：10kV运伙线#20杆前段18开关、181刀闸，10kV运伙线#36杆K5041开关、G5041刀闸，10kV运伙线科任支线#1杆科任支线04开关、041刀闸，10kV风电线#30杆K5074开关、G5074刀闸，10kV风电线山仔支线#1杆K5073开关、G5073刀闸，10kV风电线#1杆K5071开关、G5071刀闸，10kV运伙线科任支线#20杆部队支线05开关、051刀闸，10kV运伙线新大力亚支线#4杆新大力亚支线14刀闸，10kV运伙线科任支线#6-1杆大力亚支线14开关、141刀闸，10kV运伙线科任支线#8杆竞渡支线07刀闸，10kV运伙线冻厂支线#1-1杆冻厂支线09刀闸，10kV运伙线科任支线#15-1A杆鑫航配变低压刀闸、高压跌落式开关。
13:02 调控龚思海下令深沪所陈廷林、柯星华：执行QZJY23050392#停电指令票，并于13:40汇报操作完毕。
17日13:42 调控赖文龙与深沪所许志链办理抢修许可：票号：QZ-JJ-PQ-2023-0038，抢修负责人：许志链。
17日 16:24 调控蔡健健与深沪所许志链办理抢修终结票号：QZ-JJ-PQ-2023-0038,抢修负责人：许志链。
送电指令票详见指令票NO：QZJY23050394</t>
  </si>
  <si>
    <t>2023-05-17 19:00</t>
  </si>
  <si>
    <t>26896F77-F403-4D23-A0CC-440642F8E5BB</t>
  </si>
  <si>
    <t>GZ13516423050056</t>
  </si>
  <si>
    <t>3523051700049391</t>
  </si>
  <si>
    <t>2023-05-17 07:37</t>
  </si>
  <si>
    <t>2023-05-17 11:52</t>
  </si>
  <si>
    <t>10kV荆甘线03-1103-06港头开关出线端瞬间异物短路</t>
  </si>
  <si>
    <t>福州.昙石变10kV西山线951线路甘荆线03-1204-10港边开关</t>
  </si>
  <si>
    <t>2023-05-17 07:36</t>
  </si>
  <si>
    <t>昙石变10kV西山线951</t>
  </si>
  <si>
    <t>2023-05-17 13:08</t>
  </si>
  <si>
    <t>38B4522C-D476-45DB-9349-F6427099AF8B</t>
  </si>
  <si>
    <t>LS13555923050051</t>
  </si>
  <si>
    <t>3523051700087055</t>
  </si>
  <si>
    <t>2023-05-17 09:20</t>
  </si>
  <si>
    <t>2023-05-17 14:51</t>
  </si>
  <si>
    <t>2023年5月17日9:19 IES700系统监盘显示：湖洋变10kV湖仙线613开关过流Ⅰ段动作跳闸，重合闸未投入，天气：小雨，故障原因：10kV湖仙线六洋支线#1杆G2553刀闸A相耐张引线断裂</t>
  </si>
  <si>
    <t>2023年5月17日9:19 IES700系统监盘显示：湖洋变10kV湖仙线613开关过流Ⅰ段动作跳闸，重合闸未投入。
17日9:20永春县调潘佩华通知桃城运维站苏艳民：湖洋变10kV湖仙线613开关过流Ⅰ段动作跳闸，重合闸未投入，要求现场检查一、二次设备并复归信号。
17日9:21永春县调林巧彬通知湖洋镇供电所黄立新：湖洋变10kV湖仙线613开关过流Ⅰ段动作跳闸，重合闸未投入，线路在热备用状态，要求巡线。
09时37分巡视人刘文才、黄立新接受通知，开始巡线。
2023年5月17日9:18 IES700系统监盘显示：湖洋变10kV湖仙线613开关过流Ⅰ段动作跳闸，重合闸未投入,查DMS系统：故指无动作，无法研判。已通知胡洋镇供电所黄日新巡线。
17日10:10 永春县调林巧彬收到桃城运维站苏艳民汇报：湖洋变10kV湖仙线613开关过流Ⅰ段动作跳闸，故障相AB相，故障电流35.86A，重合闸未投入，现场检查一、二次设备无异常。
17日10:55 永春县调潘佩华收到湖洋镇供电所黄立新汇报：经巡线发现10kV湖仙线六洋支线#1杆G2553刀闸A相耐张引线断裂，需停电隔离，且已对10kV湖仙线#1杆至线路终端巡线无异常，可以送电。
17日11:07 永春县调潘佩华令湖洋镇供电所黄立新：10kV湖仙线#25杆G2729刀闸由合闸转分闸，并挂标示牌，17日11:03操作成功
17日11:10 永春县调黄巧兰监护林巧彬遥控操作：湖洋变10kV湖仙线613开关由热备用转运行，17日11:10操作成功，送电正常
17日11:53 永春县调林巧彬令湖洋镇供电所黄立新：10kV湖仙线六洋支线#2+1杆K417开关由运行转冷备用，并挂标示牌，17日12:06操作成功
17日12:42 申请配电故障抢修单NO：0010354，工作负责人：黄立新，工作内容：10kV湖仙线六洋支线#1杆G2553刀闸A相高压引线断线修复及更换B相引线，安全措施：1、断开10kV湖仙线#25杆G2729刀闸，2、10kV湖仙线六洋支线#2+1杆K417开关转冷备用。
17日 12:46 永春县调林巧彬许可湖洋镇供电所黄立新：抢修票号：0010354,抢修负责人：黄立新,抢修任务：10kV湖仙线六洋支线#1杆G2553刀闸A相高压引线断线修复及更换B相引线,抢修安措:1、断开10kV湖仙线#25杆G2729刀闸，2、10kV湖仙线六洋支线#2+1杆K417开关转冷备用。
17日 13:57湖洋镇供电所黄立新向调度林巧彬办理抢修终结：票号：0010354,抢修负责人：黄立新,抢修任务：10kV湖仙线六洋支线#1杆G2553刀闸A相高压引线断线修复及更换B相引线工作已结束，经验收合格，具备送电条件
送电票：QZJY23050396，17日14:20开始执行，17日14时44分执行完毕,送电正常。</t>
  </si>
  <si>
    <t>2023-05-17 09:19</t>
  </si>
  <si>
    <t>2023-05-17 16:00</t>
  </si>
  <si>
    <t>663FD292-7170-48E6-8F0D-C159C7E56EF7</t>
  </si>
  <si>
    <t>GZ13595223050031</t>
  </si>
  <si>
    <t>3523051700105172</t>
  </si>
  <si>
    <t>2023-05-17 16:25</t>
  </si>
  <si>
    <t>05月17日10:24 卫闽变10kVⅠ段母线B相失地(A相电压为9.51kV,B相电压为0.88kV,C相电压为9.98kV,零序电压为92.02V,)。故障原因为：10kV卫洪线040杆瓷瓶炸裂</t>
  </si>
  <si>
    <t>17日10:24 联调监控程丹汇报：10:24 卫闽变10kVⅠ段母线B相失地(A相电压为9.51kV,B相电压为0.88kV,C相电压为9.98kV,零序电压为92.02V,)
17日10:27联/配调龚鑫杰【顺控】遥控操作_：10kV卫洪线新141杆KY81109开关由运行转热备用，于17日10:27控分成功
17日10:28联/配调龚鑫杰【顺控】遥控操作_：10kV卫洪线063杆063开关由运行转热备用，于17日10:28控分成功
17日10:28联/配调龚鑫杰【顺控】遥控操作_：南平.卫闽变/10kV.卫洪线603开关由运行转热备用，于17日10:28控分成功接地信号消失
10:29 通知配抢班程丹
17日10:31联/配调龚鑫杰遥控操作_：10kV水口寨线121杆121开关由热备用转运行，于17日10:31控合成功
17日10:33联/配调龚鑫杰遥控操作_：10kV卫洪线新141杆KY81109开关由热备用转运行，于17日10:33控合成功
10:40 洪敦供电所林永生汇报：10kV卫洪线040杆瓷瓶炸裂，待抢修
17日10:57 联/配调龚鑫杰令洪敦供电所林永生：10kV卫洪线028杆028开关由运行转冷备用，17日11:00操作成功
17日11:01联/配调龚鑫杰遥控操作_：10kV卫洪线谢坊支16杆KY81106开关由热备用转运行，于17日11:01控合成功
17日13:13 申请配电故障抢修单NO：NP-SW-PQ-2023-0009，工作负责人：林永生，工作内容：在10kV卫洪线040杆至057杆，进行登杆检查及故障瓷瓶更换；在10kV卫张线039杆，进行登杆检查及瓷瓶更换，安全措施：10kV卫洪线028杆028开关、0281刀闸，10kV卫洪线063杆063开关、0631刀闸，10kV卫张线顺邵高速卫闽收费站支05杆K81002开关、G81002刀闸，10kV卫张线049+1杆049+11刀闸，10kV卫张线003杆03开关、031刀闸、032刀闸，10kV卫洪线001杆001刀闸。
17日13:42 联/配调张秋菊令洪墩供电所蔡秋富：10kV卫洪线063杆063开关由热备用转冷备用，17日13:44操作成功
17日13:44 联/配调张秋菊令洪墩供电所蔡秋富：10kV卫洪线001杆001刀闸由合闸转分闸，17日14:03操作成功
17日14:04联/配调张秋菊遥控操作_：10kV伐木场线088杆KY80605开关由热备用转合环运行，于17日14:04控合成功
17日14:04 联/配调张秋菊令洪墩供电所蔡秋富：10kV卫张线003杆03开关由运行转冷备用，17日14:09操作成功
17日14:10 联/配调张秋菊令洪墩供电所蔡秋富：10kV卫张线顺邵高速卫闽收费站支05杆K81002开关由运行转冷备用17日14:21操作完毕
17日14:24 联/配调李旭哲令洪墩供电所蔡秋富：10kV卫张线049+1杆049+11刀闸由合闸转分闸，17日14:25操作成功
17日 14:28李旭哲许可洪墩供电所林永生：1、10kV卫洪线040杆至057杆，登杆检查及故障瓷瓶更换；2、10kV卫张线039杆，登杆检查及瓷瓶更换工作,票号：NP-SW-PQ-2023-0009,
17日 15:53洪墩供电所林永生汇报张秋菊10kV卫洪线040杆至057杆，登杆检查及故障瓷瓶更换；2、10kV卫张线039杆，登杆检查及瓷瓶更换工作已结束，人员已撤离，所挂接地线共6组已拆除，具备送电条件
16:01 发令执行（10kV卫洪线001杆至063杆修后送电操作，见指令票NPSG23050206，于17日17:10执行完毕。）</t>
  </si>
  <si>
    <t>10kV卫洪线040杆瓷瓶炸裂</t>
  </si>
  <si>
    <t>更换故障绝缘子并检查其他绝缘子，加强10kV卫洪线巡视</t>
  </si>
  <si>
    <t>2023-05-17 10:28</t>
  </si>
  <si>
    <t>2023-05-17 16:54</t>
  </si>
  <si>
    <t>30ce3980-ff99-4a95-b06e-1a1db27d6ae9</t>
  </si>
  <si>
    <t>B62B1766-1F82-4138-B423-92EF6F47417E</t>
  </si>
  <si>
    <t>3523051700110060</t>
  </si>
  <si>
    <t>2023-05-17 10:44</t>
  </si>
  <si>
    <t>17日10：43，道周公园北#1环网柜10kV道杜#1箱线902开关，杜松林#1环网柜10kV道杜#1箱线901开关在热备用状态
故障原因：10kV东胜路左侧#1箱变低压线路短路</t>
  </si>
  <si>
    <t>17日10：43，监盘发现：道周公园北#1环网柜10kV道杜#1箱线902开关，杜松林#1环网柜10kV道杜#1箱线901开关在热备用状态，即通知绥安供电所杨志友、远程以上情况。10时56分巡视人许泽堃接受通知，开始巡线。
17日11:55  联/配调郑晨颖收到现场绥安供电所许泽堃汇报：经巡线发现，10kV东胜路左侧#1箱变低压线路短路，现申请隔离，其余设备无异常，人员已撤离，申请试送线路。
17日11:57联/配调郑晨颖遥控操作_：漳浦妇幼环网柜10kV东胜路左侧#1箱变支线903开关由运行转热备用，于17日11:57控分成功
17日12:00 联/配调低压朱宗博令许泽堃：道周公园北#1环网柜10kV道杜#1箱线902开关由热备用转运行，于17日12:15操作成功、正常
17日12:00 联/配调低压朱宗博令许泽堃：杜松林#1环网柜10kV道杜#1箱线901开关由热备用转运行，于17日12:15操作成功、正常
17日12:17  联/配调郑晨颖收到现场绥安供电所许泽堃汇报：10kV东胜路左侧#1箱变低压线路短路现已处理完毕，人员已撤离具备送电条件，其余线路无异常
17日12:19联/配调郑晨颖遥控操作_：漳浦妇幼环网柜10kV东胜路左侧#1箱变支线903开关由热备用转运行，于17日12:19控合成功、正常</t>
  </si>
  <si>
    <t>枕头山变道周公园北#1环网柜10kV道杜#1箱线902开关、杜松林#1环网柜10kV道杜#1箱线901开关</t>
  </si>
  <si>
    <t>2023-05-17 10:43</t>
  </si>
  <si>
    <t>枕头山变东区Ⅰ线923</t>
  </si>
  <si>
    <t>B7A0D261-22E2-4C07-A4E4-85CF77B875CC</t>
  </si>
  <si>
    <t>3523051700136541</t>
  </si>
  <si>
    <t>2023-05-17 11:51</t>
  </si>
  <si>
    <t>2023-05-17 13:10</t>
  </si>
  <si>
    <t>2023年5月17日11:51 DMS监盘发现：10kV梅峰线52#杆215开关过流Ⅰ段动作跳闸；
故障原因：10kV梅峰线水电支线10#杆电缆接地挂环处异物短路引起</t>
  </si>
  <si>
    <t>梅山变10kV梅峰线626线路52#杆215开关</t>
  </si>
  <si>
    <t>2023-05-17 11:50</t>
  </si>
  <si>
    <t>13C4EEFB-7E1D-4DA7-B459-0E80DFFE1698</t>
  </si>
  <si>
    <t>GZ13555123050097</t>
  </si>
  <si>
    <t>3523051700141676</t>
  </si>
  <si>
    <t>2023-05-17 12:50</t>
  </si>
  <si>
    <t>2023-05-17 16:21</t>
  </si>
  <si>
    <t>2023年5月17日12:46 IES监盘发现：福铁变10kV梅星线626线路B相完全接（福铁变10kVⅡ、Ⅳ母线B相完全接地，A相电压为9.80kV,B相电压为0.58kV,C相电压为9.87kV,零序电压为16.32kV)。遥控转热备用，接地信号消失，选线正确。
故障原因：10kV梅星线杨梅山支线16#主杆杨梅山变中相避雷器击穿</t>
  </si>
  <si>
    <t>10kV梅星线杨梅山支线16#杆杨梅山变避雷器击穿引起B相完全接地</t>
  </si>
  <si>
    <t>福铁变10kV梅星线626线路</t>
  </si>
  <si>
    <t>2023-05-17 16:33</t>
  </si>
  <si>
    <t>292791</t>
  </si>
  <si>
    <t>2023-05-17 18:35</t>
  </si>
  <si>
    <t>a4b3feaf-8e67-4ad3-8153-afa4c4f27970</t>
  </si>
  <si>
    <t>0D5DFB6C-5495-461D-B027-CBCFD5D82310</t>
  </si>
  <si>
    <t>LS13565523050011</t>
  </si>
  <si>
    <t>3523051700149087</t>
  </si>
  <si>
    <t>2023-05-17 13:35</t>
  </si>
  <si>
    <t>2023-05-17 15:34</t>
  </si>
  <si>
    <t>5月17日13:35 10kV岱南线#62杆Z-917开关过流Ⅰ段保护动作跳闸，故障原因为：10kV岱南线#46+1杆A相电缆头击穿、10kV岱南线#68杆树枝搭跨电缆线夹</t>
  </si>
  <si>
    <t>17日13:34 DMS系统研判：10kV岱南线#62杆Z-917开关过流Ⅰ段保护动作；10kV岱南线#52-#53故障定位仪过流动作； 即通知开发区供电所张兴国组织人员巡线
14:45 经召测配变电压，发现10kV岱南线东边3#支线#01杆东边#3配变、10kV岱南线边防支线#04杆边防配变缺相。
14:46联/配调朱旭婷遥控操作_：顶西坑变10kV岱南线904开关由运行转热备用——14:46控分成功
17日14:59 联/配调朱旭婷令林祥勇：10kV岱南线#52杆P-1004(上)刀闸由合闸转分闸，17日15:09操作成功
17日14:58  联/配调朱旭婷收到现场林祥勇汇报：经巡线，10kV岱南线#68杆树枝跨电缆线夹已处理完毕，并发现10kV岱南线#46+1杆A相电缆头击穿，后端均无发现异常，申请隔离转电
15:11联/配调朱旭婷遥控操作_：10kV岱南线联络线#01杆Z-010联络开关由热备用转运行——15:11控合成功
15:13联/配调朱旭婷遥控操作_：10kV岱南线#62杆Z-917开关由热备用转运行——15:13控合成功（正常）</t>
  </si>
  <si>
    <t>10kV岱南线#62杆Z-917开关</t>
  </si>
  <si>
    <t>顶西坑变岱南线904</t>
  </si>
  <si>
    <t>6AA0B9BEC9361176E0437F00000111760000</t>
  </si>
  <si>
    <t>F132F0D4-70FE-4F6D-AF01-C12AAC3B086D</t>
  </si>
  <si>
    <t>LS1351515423050025</t>
  </si>
  <si>
    <t>3523051700151098</t>
  </si>
  <si>
    <t>8a0f688f46db11f00146db1331320526,FE38BD5DE7663EECE0408E0A3CC1683C,8a0e824d5a1bcaa5015b13dbfb442161</t>
  </si>
  <si>
    <t>甘蔗变电运维班,高新区配电运检班,仓山综合配电运维五班</t>
  </si>
  <si>
    <t>2023-05-17 13:38</t>
  </si>
  <si>
    <t>2023-05-17 23:28</t>
  </si>
  <si>
    <t>接今日工程申仓山2305029#申请单：
2023年5月17日12：05 仓运维林挚汇报：万升小区环网903开关柜内接线柱损坏，该开关柜无法使用，现计划将903出线电缆改接至904备用柜，万升小区环网全站漏气，经抢修，于23：18送电正常</t>
  </si>
  <si>
    <t>接今日工程申仓山2305029#申请单：
12：05 仓运维林挚汇报：万升小区环网903开关柜内接线柱损坏，该开关柜无法使用，现计划将903出线电缆改接至904备用柜，先将工作票办理终结，一会会上抢修票，并发异动CAD图到配调邮箱
12：49 收到FZ-BB-PQ-2023-0451#抢修单
12：50 仓抢毛宇坤汇报：因万升小区3#环网箱变为美式箱变，901开关在冷备用时低压母排上无法挂接地线，需将901开关转运行才能挂接地线
17日12:49 申请配电故障抢修单NO：FZ-BB-PQ-2023-0451，工作负责人：连秀岩
，工作内容：在10kV万升小区环网，进行903开关接线柱处故障电缆改接至904开关；在10kV万升小区环网，进行903开关带电封堵加气。，安全措施：
万升小区环网 10kV三号箱变903线路转检修
万升小区环网 10kV备用四904线路转检修。
17日12:56 联/配调林荷钒令仓抢毛宇坤:查万升小区环网10kV三号箱变903线路确在检修，17日13:04操作成功
17日12:56 联/配调林荷钒令仓抢毛宇坤:万升小区环网10kV备用四904线路由冷备用转检修，17日13:04操作成功
17日13:09 联/配调林荷钒令仓运维林挚:万升小区3#环网箱变10kV万升901开关由冷备用转运行，17日13:13操作成功
14：54 仓运维5林挚汇报：万升小区环网全站漏气，全站禁止带电操作，现需抢修更换该环网，申请扩停，上新的抢修票
13：14 许可FZ-BB-PQ-2023-0451#抢修单
17：50 终结FZ-BB-PQ-2023-0451#抢修单（因要换环网柜，工作均未做）
17日17:54 申请配电故障抢修单NO：FZ-BB-PQ-2023-0452，工作负责人：连秀岩
，工作内容：在10kV万升小区环网，进行全站更换环网柜，自动化传动试验及调试，保护试验，电气一次试验。，安全措施：
万升小区环网 10kV东升路901线路转检修
万升小区环网 10kV一号箱变902线路转检修
万升小区环网 10kV三号箱变903线路转检修
万升小区环网 10kV备用四904线路转检修
万升小区1#环网箱变 10kV万升901开关转冷备用
万升小区3#环网箱变 10kV万升901开关转冷备用
10kV东升5.126.21甲支 高压刀闸。
17：51 收到FZ-BB-PQ-2023-0452#抢修单
高湖变10kV #2小电阻接地变620开关由运行转热备用
17日18:13 联/配调林荷钒令仓抢王功銮:万升小区3#环网箱变10kV万升901开关由运行转冷备用，17日18:28操作成功
17日18:13 联/配调林荷钒令仓抢王功銮:万升小区1#环网箱变10kV万升901开关由运行转冷备用，17日18:28操作成功
17日18:13 联/配调林荷钒令仓抢王功銮:10kV东升5-126-21甲支刀闸由合上转断开并挂牌，17日18:28操作成功
17日18:13 联/配调林荷钒令仓抢王功銮:万升小区环网10kV东升路901线路由运行转检修，17日18:28操作成功
17日18:13 联/配调林荷钒令仓抢王功銮:万升小区环网10kV一号箱变902线路由运行转检修，17日18:28操作成功
17日18:13 联/配调林荷钒令仓抢王功銮:查万升小区环网10kV三号箱变903线路确在检修，17日18:28操作成功
17日18:13 联/配调林荷钒令仓抢王功銮:查万升小区环网10kV备用四904线路确在检修，17日18:28操作成功
17日18:34抢修许可：票号：FZ-BB-PQ-2023-0452，抢修负责人：连秀岩，抢修任务：在10kV万升小区环网，进行全站更换环网柜，自动化传动试验及调试，保护试验，电气一次试验。，抢修安措：万升小区环网 10kV东升路901线路转检修
万升小区环网 10kV一号箱变902线路转检修
万升小区环网 10kV三号箱变903线路转检修
万升小区环网 10kV备用四904线路转检修
万升小区1#环网箱变 10kV万升901开关转冷备用
万升小区3#环网箱变 10kV万升901开关转冷备用
10kV东升5.126.21甲支 高压刀闸。
17日22:38抢修终结：票号：FZ-BB-PQ-2023-0452，抢修负责人：连秀岩，抢修任务：在10kV万升小区环网，进行全站更换环网柜，自动化传动试验及调试，保护试验，电气一次试验。，抢修安措：万升小区环网 10kV东升路901线路转检修
万升小区环网 10kV一号箱变902线路转检修
万升小区环网 10kV三号箱变903线路转检修
万升小区环网 10kV备用四904线路转检修
万升小区1#环网箱变 10kV万升901开关转冷备用
万升小区3#环</t>
  </si>
  <si>
    <t>上三变656学区线（10kV东升5-126-21甲支）</t>
  </si>
  <si>
    <t>2023-05-17 12:22</t>
  </si>
  <si>
    <t>2023-05-18 01:00</t>
  </si>
  <si>
    <t>上三变656学区线</t>
  </si>
  <si>
    <t>169372E1-3300-4EF9-B300-F51F148DD5D8</t>
  </si>
  <si>
    <t>GZ13575723050041</t>
  </si>
  <si>
    <t>3523051700152281</t>
  </si>
  <si>
    <t>2023-05-17 13:42</t>
  </si>
  <si>
    <t>2023-05-17 17:53</t>
  </si>
  <si>
    <t>17日13:32DMS研判： 仙师变10kVⅠ段母线A相失地（A1.03、B9.40、C10.05、零序电压为9.42），无选线信号。13:41仙师变10kV仙芦线603开关由运行转热备用后接地信号消失。原因：10kV木子坑支线#03杆悬瓶炸裂。</t>
  </si>
  <si>
    <t>17日13:33联/配调陈蔚祥【顺控】遥控操作_：10kV仙古线#44杆44K开关由运行转热备用，于17日13:33控分成功
17日13:33联/配调陈蔚祥【顺控】遥控操作_：10kV仙古线#87杆87K开关由热备用转运行，于17日13:33控合成功
17日13:37联/配调陈蔚祥【顺控】遥控操作_：仙师变10kV仙古线605开关由运行转热备用，于17日13:37控分成功
17日13:37联/配调陈蔚祥【顺控】遥控操作_：仙师变10kV仙古线605开关由热备用转运行，于17日13:37控合成功
17日13:39联/配调陈蔚祥【顺控】遥控操作_：仙师变10kV棉电专线607开关由运行转热备用，于日控分成功
17日13:39联/配调陈蔚祥【顺控】遥控操作_：仙师变10kV棉电专线607开关由热备用转运行，于日控合成功
17日13:40联/配调陈蔚祥【顺控】遥控操作_：仙师变10kV峰市Ⅰ路609开关由运行转热备用，于日控分成功
17日13:41联/配调陈蔚祥【顺控】遥控操作_：仙师变10kV峰市Ⅰ路609开关由热备用转运行，于日控合成功
17日13:41联/配调陈蔚祥【顺控】遥控操作_：仙师变10kV仙芦线603开关由运行转热备用，于日控分成功接地信号消失
17日13:32DMS研判： 仙师变10kVⅠ段母线A相失地（A1.03、B9.40、C10.05、零序电压为9.42），无选线信号。即通知抢修班组巡视仙师变10kV仙芦线603开关及其之后的设备。13时59分巡视人林伟涛、郑大兴、邓龙钦、范朝晖、范本营、李德良、肖爱华、陈新堂、肖良钦、马庆洪、刘天度接受通知，开始巡线。
17日13:46联/配调陈蔚祥遥控操作_：10kV仙芦线#17杆17K开关由运行转热备用，于17日13:46控分成功（10kV仙芦线#17杆17K开关、10kV赤湖支线线#3杆3K开关上送零序Ⅰ段告警）
17日13:47联/配调陈蔚祥遥控操作_：仙师变10kV仙芦线603开关由热备用转运行，于17日13:47控合成功
17日14:08联/配调陈蔚祥遥控操作_：10kV仙古线#44杆44K开关由热备用转合环运行，于17日14:08控合成功
17日14:08  联/配调沈锦华收到现场邓龙钦汇报：10kV木子坑支线#03杆悬瓶炸裂，需10kV赤湖支线#06杆6G刀闸转分闸。
17日14:10联/配调陈蔚祥遥控操作_：10kV仙古线#87杆87K开关由合环运行转热备用，于17日14:10控分失败
17日14:10联/配调沈锦华遥控操作_：10kV仙古线#87杆87K开关由合环运行转热备用，于17日14:10控分成功
17日14:13 联/配调沈锦华令邓龙钦：10kV赤湖支线#06杆6G刀闸由合闸转分闸，17日14:17操作成功
17日14:23联/配调沈锦华遥控操作_：10kV仙芦线#17杆17K开关由热备用转运行，于17日14:23控合成功
17日15:31 申请配电故障抢修单NO：LY-YD-PQ-2023-0040，工作负责人：邓龙钦，工作内容：在10kV木子坑支线#03杆，进行悬瓶雷击烧坏抢修，安全措施：10kV赤湖支线#06杆6G刀闸。
17日 15:32抢修许可票号：LY-YD-PQ-2023-0040,抢修负责人：邓龙钦
17日 17:18抢修终结票号：LY-YD-PQ-2023-0040,抢修负责人：邓龙钦
送电票：YD-ZLP-202305204，17日17:20开始执行，17日17时45分执行完毕。</t>
  </si>
  <si>
    <t>江西萍乡悬瓶存在家族性缺陷。影响公变16台、专变19台</t>
  </si>
  <si>
    <t>1.加强线路日常运维，提高人工巡视及无人机巡视意识，对于隐患的设备，并安排停电或带电消缺。</t>
  </si>
  <si>
    <t>2023-05-17 13:41</t>
  </si>
  <si>
    <t>2023-05-17 17:18</t>
  </si>
  <si>
    <t>2023-05-17 18:31</t>
  </si>
  <si>
    <t>9dd56310-bae9-499c-86da-e70258dda890</t>
  </si>
  <si>
    <t>2358DB3C-417E-448E-9AEF-9B9E909B0EED</t>
  </si>
  <si>
    <t>GZ13555123050102</t>
  </si>
  <si>
    <t>3523051700156830</t>
  </si>
  <si>
    <t>2023-05-17 20:43</t>
  </si>
  <si>
    <t>2023年5月17日13:59 IES监盘发现：龙风变10kV七二七线613线路B相完全接地(龙风变10kVⅠ段母线A相电压为9.50kV,B相电压为0.87kV,C相电压为9.99kV,零序电压为20.78kV)遥控10kV七二七线1#杆D93开关转热备用，接地信号消失，选线正确故障原因：10kV八一线21#主杆南安水头瑞益石材厂配变高压刀闸瓷柱断裂；10kV八一线22#杆瓷横担倾倒；10kV八一线23#杆横担破损</t>
  </si>
  <si>
    <t>2023年5月17日13:56 IES监盘发现：龙风变10kVⅠ段母线B相完全接地(龙风变10kVⅠ段母线A相电压为9.50kV,B相电压为0.87kV,C相电压为9.99kV,零序电压为20.78kV)选线10kV七二七线613线路 配调郑明凤通知配调黄小明
17日13:59联/配调黄小明、配调郑明凤【顺控】遥控操作_：10kV七二七线1#杆D93开关由运行转热备用，于17日13:59控分成功，接地信号消失
2023年5月17日13:59  配调林珊珊通知水头所黄芳奇 IES监盘发现：龙风变10kV七二七线613线路B相完全接地(龙风变10kVⅠ段母线A相电压为9.50kV,B相电压为0.87kV,C相电压为9.99kV,零序电压为20.78kV)遥控10kV七二七线1#杆D93开关转热备用，接地信号消失15时14分巡视人陈晓斌、陈法源接受通知，开始巡线。
17日14:09 配调黄小明通知水头所黄芳奇：研判故障范围10kV七二七线19#杆后段线路，排除10kV八一线瑞鑫支线
17日15:26 水头所黄岩汇报配调林珊珊：对10kV七二七线1#杆至21#杆间线路巡无异常，申请隔离10kV七二七线21#杆797开关，试送10kV七二七线1#杆D93开关
17日15:26 联/配调林珊珊令水头所黄岩：10kV七二七线21#杆797开关由运行转热备用，17日15:27操作成功 汇报南安县调郑明凤
15:27 水头所黄岩汇报南安县调郑明凤：申请试送10kV七二七线1#杆D93开关，人员已撤离线路。
17日15:29联/配调林珊珊、郑明凤遥控操作：10kV七二七线1#杆D93开关由热备用转运行，于17日15:29控合成功 运行正常。南安县调郑明凤通知水头所黄岩
17日16:50水头所黄芳奇汇报配调林珊珊：10kV八一线21#主杆南安水头瑞益石材厂配变高压刀闸瓷柱断裂；10kV八一线22#杆瓷横担倾倒；10kV八一线23#杆横担破损
17日17:34 南安县调黄丽吉签收申请配电故障抢修单NO：QZ-NA-PQ-2023-0329，工作负责人：黄芳奇，工作内容：在10kV八一线21#主杆，进行南安水头瑞益石材厂配变高压刀闸瓷柱断裂更换；在10kV八一线22#杆，进行瓷横担倾倒抢修；在10kV八一线23#杆，进行横担破损更换，安全措施：10kV七二七线21#杆797开关、7782刀闸，10kV八一线22-4-1#主杆上福2#变4001低压总开关，10kV八一线19#主杆上福村变4001低压总开关，10kV八一线17#杆7N4开关、L709刀闸，10kV八一线16#杆N60开关、L694刀闸。
17日18:17 联/配调黄小明令水头所黄芳奇：10kV七二七线21#杆797开关由热备用转冷备用，17日18:46操作成功，汇报配调林珊珊
17日18:17 联/配调黄小明令水头所黄芳奇：10kV八一线22-4-1#主杆上福2#变由运行转空载运行，17日18:46操作成功，汇报配调林珊珊
17日18:17 联/配调黄小明令水头所黄芳奇：10kV八一线19#主杆上福村变由运行转空载运行，17日18:46操作成功，汇报配调林珊珊
17日18:17 联/配调黄小明令水头所黄芳奇：10kV八一线17#杆7N4开关由运行转冷备用，17日18:46操作成功，汇报配调林珊珊
17日18:17 联/配调黄小明令水头所黄芳奇：10kV八一线16#杆N60开关由热备用转冷备用，17日18:46操作成功，汇报配调林珊珊
17日 18:47配调黄小明抢修许可票号：QZ-NA-PQ-2023-0329,抢修负责人：黄芳奇,抢修任务：1、10kV八一线21#主杆，南安水头瑞益石材厂配变高压刀闸瓷柱断裂更换；2、10kV八一线22#杆，瓷横担倾倒抢修；3、10kV八一线23#杆，横担破损更换,抢修安措:断开10kV七二七线21#杆797开关、7782刀闸，断开10kV八一线22-4-1#主杆上福2#变4001低压总开关，断开10kV八一线19#主杆上福村变4001低压总开关，断开10kV八一线17#杆7N4开关、L709刀闸，断开10kV八一线16#杆N60开关、L694刀闸
17日 19:56 南安县调黄雅昕抢修终结票号：QZ-NA-PQ-2023-0329,抢修负责人：黄芳奇,抢修任务：1、10kV八一线21#主杆，南安水头瑞益石材厂配变高压刀闸瓷柱断裂更换；2、10kV八一线22#杆，瓷横担倾倒抢修；3、10kV八一线23#杆，横担破损更换,抢修安措:断开10kV七二七线21#杆797开关、7782刀闸，断开10kV八一线22-4-1#主杆上福2#变4001低压总开关，断开10kV八一线19#主杆上福村变4001低压总开关，断开10kV八一线17</t>
  </si>
  <si>
    <t>10kV八一线22#杆瓷横担倾倒</t>
  </si>
  <si>
    <t>龙风变10kV七二七线613线路1#杆D93开关</t>
  </si>
  <si>
    <t>2023-05-17 20:40</t>
  </si>
  <si>
    <t>2023-05-17 22:00</t>
  </si>
  <si>
    <t>龙风变10kV七二七线613</t>
  </si>
  <si>
    <t>2023-05-18 08:30</t>
  </si>
  <si>
    <t>CDE90F19-0E66-4D39-8B4D-2B23AF2856A5</t>
  </si>
  <si>
    <t>GZ13565423050053</t>
  </si>
  <si>
    <t>3523051700165829</t>
  </si>
  <si>
    <t>2023-05-17 14:50</t>
  </si>
  <si>
    <t>2023-05-17 16:46</t>
  </si>
  <si>
    <t>17日14:50 10kV文山线#113杆B-Mw03开关跳闸
故障原因为：汽车撞断10kV文山线#117号电杆</t>
  </si>
  <si>
    <t>17日14:51 DMS研判：10kV文山线#113杆B-Mw03开关跳闸，即通知前亭供电所杨永章、远程以上情况。15时09分巡视人杨永章、杨斌、杨克强接受通知，开始巡线。
17日15:16  联/配调朱宗博收到现场杨永章汇报：现场确认10kV文山线#113杆B-Mw03开关跳闸，巡视发现汽车撞断10kV文山线#117号电杆
17日15:29 联/配调低压朱宗博令杨永章：10kV文山线#113杆B-Mw03开关由热备用转
冷备用，17日16:19操作成功
17日16:38 杨永章汇报：经现场检查发现10kV文山线#117杆扎线全部脱落，线路无异常，不影响电网安全稳定运行，申请线路恢复运行
17日16:38 联/配调低压朱宗博令杨克强：10kV文山线#113杆B-Mw03开关由冷备用转运行，17日16:43操作成功、运行正常</t>
  </si>
  <si>
    <t>10kV文山线#117杆倒杆</t>
  </si>
  <si>
    <t>梅园变10V文山线#113杆B-Mw03开关</t>
  </si>
  <si>
    <t>2023-05-17 21:00</t>
  </si>
  <si>
    <t>2023-05-17 17:49</t>
  </si>
  <si>
    <t>CA954136-230D-46B3-9298-3CD2FB011844</t>
  </si>
  <si>
    <t>GZ13595823050023</t>
  </si>
  <si>
    <t>3523051700174050</t>
  </si>
  <si>
    <t>2023-05-17 15:07</t>
  </si>
  <si>
    <t>2023-05-17 15:30</t>
  </si>
  <si>
    <t>2023年05月17日15:03 高阳变10kV高安线905开关跳闸于过流Ⅱ段保护，线路接小水电重合闸未动作，故障原因：村民在10kV高安线003杆至004杆砍树（与10kV高阳线采育场支线003杆至004杆同杆），树倒伏的风造成两相导线碰到一起</t>
  </si>
  <si>
    <t>15:05 联调监控张永虎汇报：15:03 高阳变10kV高安线905开关跳闸于过流Ⅱ段保护，线路接小水电重合闸未动作，现开关处热备用，即通知顺昌远程站郭雅琼，高阳所詹肇荣
15:08 溪尾电站、桥头电站电话无人接听
15:18 十五松电站翁大生汇报：电站机组已停机
15:19 高阳所黄惠兴汇报：村民在10kV高安线003杆至004杆砍树（与10kV高阳线采育场支线003杆至004杆同杆），树倒伏的风造成两相导线碰到一起，现树木已自行滑落，人员已撤离，具备送电条件，申请送电
17日15:22联/配调江功炜遥控操作_：南平.高阳变/10kV.高安线905开关由热备用转运行，于17日15:21控合成功，即通知顺昌远程站郭雅琼
15:23 溪尾电站、桥头电站电话无人接听
15:25 通知十五松电站翁大生：电站机组可以开机</t>
  </si>
  <si>
    <t>村民在10kV高安线003杆至004杆砍树（与10kV高阳线采育场支线003杆至004杆同杆），树倒伏的风造成两相导线碰到一起？</t>
  </si>
  <si>
    <t>2023-05-17 15:06</t>
  </si>
  <si>
    <t>289968</t>
  </si>
  <si>
    <t>2023-05-18 09:02</t>
  </si>
  <si>
    <t>49841FB9-6BE0-4789-9253-78AAA1AA28C1</t>
  </si>
  <si>
    <t>GZ13595823050024</t>
  </si>
  <si>
    <t>3523051700180831</t>
  </si>
  <si>
    <t>2023-05-17 15:14</t>
  </si>
  <si>
    <t>2023-05-17 15:43</t>
  </si>
  <si>
    <t>2023年05月17日15:09  10kV高阳线采育场支线0+1杆5K-1开关跳闸，故障原因：村民在10kV高阳线采育场支线003杆至004杆砍树（与10kV高安线003杆至004杆同杆），树倒伏的风造成两相导线碰到一起</t>
  </si>
  <si>
    <t>15:09 DMS系统研判：10kV高阳线采育场支线0+1杆5K-1开关跳闸，即通知高阳所詹肇荣，顺昌远程站郭雅琼
15:19 高阳所黄惠兴汇报：村民在10kV高阳线采育场支线003杆至004杆砍树（与10kV高安线003杆至004杆同杆），树倒伏的风造成两相导线碰到一起，现树木已自行滑落，人员已撤离，具备送电条件，申请送电
15:36 高阳所刘荣有汇报：10kV高阳线采育场支线0+1杆5K-1开关处热备用
17日15:37 联/配调陈宜晶令高阳所刘荣有：10kV高阳线采育场支线0+1杆5K-1开关由热备用转运行，17日15:39操作成功，即通知顺昌远程站王张鑫</t>
  </si>
  <si>
    <t>10kV高阳线采育场支线0+1杆至023A杆</t>
  </si>
  <si>
    <t>2023-05-17 15:13</t>
  </si>
  <si>
    <t>2023-05-17 18:00</t>
  </si>
  <si>
    <t>75B7C3D7-60ED-4886-8793-2991917D9DA0</t>
  </si>
  <si>
    <t>GZ13575323050022</t>
  </si>
  <si>
    <t>3523051700209417</t>
  </si>
  <si>
    <t>2023-05-17 16:37</t>
  </si>
  <si>
    <t>2023-05-17 17:05</t>
  </si>
  <si>
    <t>16时37分，联/配调曾辉华发布停电信息，发布设备为10kV湘坑线#72杆72K开关，通知相关人员巡视10kV湘坑线#72杆72K开关及其之后设备。
17日16:41联/配调汤启东遥控操作_：10kV湘坑线#72杆72K开关由热备用转运行，于17日16:41控合失败
17日16:43联/配调汤启东遥控操作_：10kV湘坑线#72杆72K开关由热备用转运行，于17日16:43控合失败
17日16:47联/配调曾辉华【顺控】遥控操作_：10kV湘坑线#190杆190K开关由热备用转运行，于17日16:47控合成功
17日16:48联/配调曾辉华【顺控】遥控操作_：10kV湘坑线#140杆140K开关由热备用转运行，于17日16:48控合失败
17日16:54联/配调汤启东遥控操作_：10kV湘坑线#140杆140K开关由热备用转运行，于17日16:54控合失败
17日16:54 联/配调汤启东令蓝利旺：10kV湘坑线#72杆72K开关由热备用转运行，17日16:55操作成功</t>
  </si>
  <si>
    <t>1.故障直接原因：1、10kV湘坑线#72杆72K开关遥控分闸后无法遥控合闸导致停电。2、10kV湘坑线#190杆190K开关及10kV湘坑线#140杆140K开关失压后开关自动跳闸，跳闸后无法遥控合闸。
2.故障间接原因：厂家出厂设置未设备号保护类型。
3.供电所对开关参数设置不清楚（保护类型现场设置的是分段联络，和厂家联系需要设置为分界动作，失压才会不跳闸）。</t>
  </si>
  <si>
    <t>公司需加强技能培训及员工技能提升</t>
  </si>
  <si>
    <t>2023-05-17 23:00</t>
  </si>
  <si>
    <t>2023-05-18 09:08</t>
  </si>
  <si>
    <t>0D70CBF8-7244-43E1-AF24-D112719F46ED</t>
  </si>
  <si>
    <t>GZ13575323050023</t>
  </si>
  <si>
    <t>3523051700209913</t>
  </si>
  <si>
    <t>2023-05-17 16:41</t>
  </si>
  <si>
    <t>2023-05-17 21:42</t>
  </si>
  <si>
    <t>17日16:1 桃溪变电站桃溪变电站.10kV.Ⅱ母线先A相短时失地，后B相失地(A相电压为5.43,B相电压为6.54,C相电压为6.13,零序电压为0.00,)无选线信号。故障原因为：10kV新兰新华支线#58杆B相针瓶断裂</t>
  </si>
  <si>
    <t>17日16:16联/配调曾辉华【顺控】遥控操作_：10kV小兰线#188杆188K开关由运行转热备用，于17日16:16控分成功
17日16:16联/配调曾辉华【顺控】遥控操作_：10kV小河联络线#56杆56K开关由热备用转运行，于17日16:16控合成功
17日16:17联/配调曾辉华【顺控】遥控操作_：10kV小兰线#166杆166K开关由运行转热备用，于17日16:17控分成功
17日16:17联/配调曾辉华【顺控】遥控操作_：10kV小兰线#188杆188K开关由热备用转运行，于17日16:17控合成功
17日16:18联/配调曾辉华【顺控】遥控操作_：10kV小兰线#93杆93K开关由运行转热备用，于17日16:18控分失败
17日16:19联/配调曾辉华【顺控】遥控操作_：10kV小兰线#93杆93K开关由运行转热备用，于17日16:19控分失败
17日16:21联/配调曾辉华【顺控】遥控操作_：10kV小兰线#37杆37K开关由运行转热备用，于17日16:21控分成功
17日16:22联/配调曾辉华【顺控】遥控操作_：10kV小兰线#166杆166K开关由热备用转运行，于17日16:22控合成功
17日16:22联/配调曾辉华【顺控】遥控操作_：桃溪变电站.10kV.小兰线间隔.954开关由运行转热备用，于17日16:22控分成功
17日16:24联/配调曾辉华遥控操作_：桃溪变电站.10kV.小兰线间隔.954开关由热备用转运行，于17日16:24控合成功
17日16:29联/配调曾辉华【顺控】遥控操作_：10kV湘坑线#140杆140K开关由运行转热备用，于17日16:29控分成功
17日16:29联/配调曾辉华【顺控】遥控操作_：10kV洋湖联络线#1杆1K开关由热备用转运行，于17日16:29控合成功
17日16:30联/配调曾辉华【顺控】遥控操作_：10kV湘坑线#72杆72K开关由运行转热备用，于17日16:30控分成功
17日16:30联/配调曾辉华【顺控】遥控操作_：10kV湘坑线#140杆140K开关由热备用转运行，于17日16:30控合成功
17日16:30联/配调曾辉华【顺控】遥控操作_：桃溪变电站.10kV.湘坑线间隔.952开关由运行转热备用，于17日16:30控分成功
17日16:31联/配调曾辉华【顺控】遥控操作_：桃溪变电站.10kV.湘坑线间隔.952开关由热备用转运行，于17日16:31控合成功
17日16:34 上1条系统判一键试拉遥控失败，但桃溪变10kVⅡ段母线电压恢复正常，其查后段线路配变无压。DMS于16:38弹窗：10kV新兰新华支线#08杆8K开关跳闸。即通知桃溪供电所巡线处理。
17日18:03  联/配调汤启东收到现场王启常汇报：10kV新华分支线巡线无异常，申请试送。
17日18:03 联/配调汤启东令王启常：10kV新华分支线#01杆1K开关由运行转热备用，17日18:25操作成功
17日18:28 联/配调汤启东令王启常：10kV小新联络线#1A杆1K开关由热备用转运行，17日18:30操作成功
17日18:58  联/配调汤启东收到现场蓝利旺汇报：汇报：10kV新兰新华支线#58杆B相针瓶击穿、断线。
17日18:59 联/配调汤启东令王启常：10kV新兰新华支线#80杆80K开关由运行转冷备用，17日19:03操作成功
17日19:03 联/配调汤启东令王启常：10kV新华分支线#01杆1K开关由热备用转运行，17日19:05操作成功
17日19:07 联/配调汤启东令王启常：10kV新兰新华支线#08杆8K开关由热备用转冷备用，17日19:38操作成功
17日19:55 申请配电故障抢修单NO：LY-WP-PQ-2023-0031，工作负责人：蓝利旺，工作内容：在10kV新兰新华支线#58杆，进行B相针瓶断裂抢修更换针瓶及线路修复，安全措施：10kV新兰新华支线#08杆8G刀闸，10kV新兰新华支线#08杆8K开关，10kV新兰新华支线#80杆80G刀闸，10kV新兰新华支线#80杆80K开关。
17日19:58 申请配电故障抢修单NO：LY-WP-PQ-2023-0031，工作负责人：蓝利旺，工作内容：在10kV新兰新华支线#58杆，进行B相针瓶断裂抢修更换针瓶及线路修复，安全措施：10kV新兰新华支线#08杆8G刀闸，10kV新兰新华支线#08杆8K开关，10kV新兰新华支线#80杆80G刀闸，10kV新兰新华支线#80杆80K开关。
17日19:58 申请配电故障抢修单NO：LY-WP-PQ-2023-0031，工作负责人：蓝利旺，工作内容：在10kV新兰新华支线#58杆，进行B相针瓶断裂</t>
  </si>
  <si>
    <t>1.故障直接原因：10kV新兰新华支线#58杆B相绝缘子断裂导致导线掉落在横担上。
2.故障间接原因：该批次针瓶是否存在产品质量问题需要公司鉴定，前期发生过10kV新兰新华支线#55杆针瓶断裂，2处都是直线杆。</t>
  </si>
  <si>
    <t>1、将故障后的绝缘子送公司鉴定是否存在产品质量问题，发现问题停电更换该批次的绝缘子。</t>
  </si>
  <si>
    <t>2023-05-17 16:40</t>
  </si>
  <si>
    <t>2023-05-17 21:40</t>
  </si>
  <si>
    <t>2023-05-18 09:35</t>
  </si>
  <si>
    <t>2B9449FD11C64D0AA565DE149E4E4C34421B</t>
  </si>
  <si>
    <t>139062F7-734B-4948-9D35-BC10B1195A5A</t>
  </si>
  <si>
    <t>3523051700214362</t>
  </si>
  <si>
    <t>2023年5月17日16:42  大湖变10kVⅡ段母线A相接地（A相电压为1.56kV,B相电压为8.86kV,C相电压为10.01kV,零序电压为87.33V)。失地选线为大湖变10kV湖坊线9B4线路。故障原因为：10kV湖坑线#12杆至#13杆瓷瓶炸裂。</t>
  </si>
  <si>
    <t>2023年5月17日16:42  永安市调赖晔欣汇报永安市调李英蓉：大湖变10kVⅡ段母线A相接地（A相电压为1.56kV,B相电压为8.86kV,C相电压为10.01kV,零序电压为87.33V)。失地选线为大湖变10kV湖坊线9B4线路。
17日16:44永安市调李英蓉令永安市调赖晔欣：10kV湖坑线#01杆DH0400开关由运行转热备用，于17日16:44控分成功接地信号消失
17日16:46 永安市调李英蓉通知大湖供电所冯崇铨：大湖变10kVⅡ段母线A相接地（A相电压为1.56kV,B相电压为8.86kV,C相电压为10.01kV,零序电压为87.33V)。隔离10kV湖坑线#01杆DH0400开关后失地信号消失。
17日16:58 永安市调李英蓉令大湖供电所冯崇铨：10kV湖坑线#09甲杆DH0157开关由运行转热备用，17日17:01操作成功
17日17:03永安市调李英蓉令永安市调赖晔欣：10kV湖坑线#01杆DH0400开关由热备用转运行，于17日17:03控合成功，大湖变10kVⅡ段母线电压正常。
17日17:22 大湖所冯崇铨汇报永安市调邓嘉嘉：10kV湖坑线#12杆至#13杆瓷瓶炸裂，申请10kV湖坑线#09甲杆DH0157开关转冷备用、10kV湖坑线移动支线#01杆曹远公园移动专变转热备用。
17日17:23 永安市调邓嘉嘉令大湖所冯崇铨：10kV湖坑线#09甲杆DH0157开关由热备用转冷备用，17日17:31操作成功
17日17:23 永安市调邓嘉嘉令大湖所冯崇铨：10kV湖坑线移动支线#01杆曹远公园移动专变由空载运行转热备用，17日17:31操作成功
17日18:33 大湖所赖顺月申请配电故障抢修单NO：DHS20230517001，工作负责人：赖顺月，工作内容：10kV湖坑线#12杆至#13杆瓷瓶炸裂更换，安全措施：10kV湖坑线#09甲杆DH0157开关转冷备用、10kV湖坑线移动支线#01杆曹远公园移动专变转热备用。。
17日 18:34永安市调邓嘉嘉抢修许可票号：DHS20230517001,抢修负责人：赖顺月,抢修任务：10kV湖坑线#12杆至#13杆瓷瓶炸裂更换,抢修安措:10kV湖坑线#09甲杆DH0157开关转冷备用、10kV湖坑线移动支线#01杆曹远公园移动专变转热备用。
17日 19:24抢修终结票号：DHS20230517001,抢修负责人：赖顺月,抢修任务：,抢修安措:
送电票：SMYA23050280，17日19:24开始执行</t>
  </si>
  <si>
    <t>大湖变10kV湖坊线9B4线路湖坑线#01杆DH0400开关</t>
  </si>
  <si>
    <t>2023-05-17 16:44</t>
  </si>
  <si>
    <t>大湖变10kV湖坊线9B4</t>
  </si>
  <si>
    <t>DF2B7D82-D48B-47E6-84F8-EFABCD625F3A</t>
  </si>
  <si>
    <t>LS13595923050038</t>
  </si>
  <si>
    <t>3523051700222584</t>
  </si>
  <si>
    <t>2023年05月17日17:48 10kV水坪线#085杆ZY085开关 跳闸于零序Ⅰ段保护，重合不成；故障原因为：10kV水坪线#113杆水坪#2配变A相避雷器雷击</t>
  </si>
  <si>
    <t>17:48调控员薛章汇报：17:48 10kV水坪线#085杆ZY085开关 跳闸于零序Ⅰ段保护，重合不成，通知仙阳供电所吴成明、服务调度班（浦城）黄丽珍
19:00仙阳供电所吴成明汇报：10kV水坪线#113杆水坪#2配变A相避雷器雷击，现已用绝缘棒处理完毕，具备送电条件
17日19:00 联/配调张礼嘉遥控操作：10kV水坪线#085杆ZY085开关由热备用转运行，17日19:10操作成功，正常，通知仙阳供电所吴成明、服务调度班（浦城）黄丽珍</t>
  </si>
  <si>
    <t>10kV水坪线#085杆至#113杆</t>
  </si>
  <si>
    <t>2023-05-18 00:00</t>
  </si>
  <si>
    <t>6F1F5577-D0F9-4D6A-AEE4-8EA688C5EE78</t>
  </si>
  <si>
    <t>GZ13535223050027</t>
  </si>
  <si>
    <t>3523051700227409</t>
  </si>
  <si>
    <t>2023-05-17 18:05</t>
  </si>
  <si>
    <t>2023-05-17 19:08</t>
  </si>
  <si>
    <t>2023年05月17日18:5  DMS研判：10kV沂洋刘厝支线#03A杆03A开关跳闸，故障原因：10kV沂安联络线#26杆附近树枝靠线</t>
  </si>
  <si>
    <t>2023年05月17日18:5  DMS研判：10kV沂洋刘厝支线#03A杆03A开关跳闸，通知大桥所黄祥贵，吉巷所夏崇森
17日18:28  联/配调卓主见收到现场吉巷所陈日立汇报：10kV沂安联络线#26杆至10kV永安线坂中分线#18杆巡视无异常，人员已撤离，申请隔离10kV永安线坂中分线#18杆18开关
17日18:29 联/配调卓主见令陈日立：10kV永安线坂中分线#18杆18开关由运行转热备用，17日18:30操作成功
17日18:32  联/配调卓主见收到现场大桥所黄祥贵汇报：10kV沂洋刘厝支线#03A杆至10kV沂安联络线#26杆巡视无异常，人员已撤离，申请试送电
17日18:35联/配调卓主见遥控操作_：10kV沂洋刘厝支线#03A杆03A开关由热备用转运行，于17日18:35控合失败，通知吉巷所陈日立，大桥所黄祥贵
17日18:45  联/配调卓主见收到现场吉巷所陈日立汇报：10kV沂安联络线#26杆附近树枝靠线，已用绝缘棒挑开，人员已撤离，申请隔离10kV沂安联络线#26杆026开关
17日18:46 联/配调卓主见令吉巷所陈日立：10kV沂安联络线#26杆026开关由运行转热备用，17日18:46操作成功
17日18:51联/配调卓主见遥控操作_：10kV永安线坂中分线#01杆01开关由热备用转运行，于17日18:51控合成功
17日18:57  联/配调卓主见收到现场大桥所黄祥贵汇报：10kV沂洋刘厝支线#03A杆至10kV沂安联络线#26杆巡视无异常，人员已撤离，申请试送电
17日18:58联/配调卓主见遥控操作_：10kV沂洋刘厝支线#03A杆03A开关由热备用转运行，于17日18:58控合成功，线路正常
17日18:58  联/配调卓主见收到现场吉巷所陈日立汇报：10kV永安线坂中分线#18杆至末端巡视无异常，人员已撤离，申请试送电
17日18:59 联/配调卓主见令吉巷所陈日立：10kV永安线坂中分线#18杆18开关由热备用转运行，17日19:01操作成功，线路正常，恢复供电</t>
  </si>
  <si>
    <t>强对流天气，大风造成树枝掉落在刀闸引线接线端头处，造成短路。</t>
  </si>
  <si>
    <t>加强线路巡视，及时清理杆塔上的异物。</t>
  </si>
  <si>
    <t>10kV沂洋刘厝支线#03A杆03A开关</t>
  </si>
  <si>
    <t>2023-05-19 09:01</t>
  </si>
  <si>
    <t>98C6BA9B-FF16-423D-A224-A93A6140F37F</t>
  </si>
  <si>
    <t>LS13585423050004</t>
  </si>
  <si>
    <t>3523051700236274</t>
  </si>
  <si>
    <t>2023-05-17 18:51</t>
  </si>
  <si>
    <t>2023-05-18 00:04</t>
  </si>
  <si>
    <t>17日18:22 朱口变10kVⅠ段母线A相失地(A相电压为1.34,B相电压为10.28,C相电压为9.04,零序电压为5.51,)无选线信号。故障原因为：10kV朱青线928#089-3杆K5406开关前侧A相避雷器击穿，10kV朱青线928线路10kV九龙潭专线#1杆避雷器引线断线(用户内部故障）</t>
  </si>
  <si>
    <t>17日18:22 朱口变电站失地(朱口变电站.10kV.Ⅰ段母线A相电压为1.34,B相电压为10.28,C相电压为9.04,零序电压为5.51,)。即通知抢修班组
17日18:30联/配调宁千文遥控操作_：10kV松光线99D#026-3杆K0091开关由运行转热备用，于17日18:30控分失败
17日18:32联/配调宁千文【顺控】遥控操作_：10kV朱金线927#023-2杆K3702开关由运行转热备用，于17日18:32控分成功
17日18:33联/配调宁千文【顺控】遥控操作_：10kV朱金线927#057杆K3709分段开关由运行转热备用，于17日18:33控分成功
17日18:33联/配调宁千文【顺控】遥控操作_：朱口变电站.10kV.朱金线间隔.927开关由运行转热备用，于17日18:33控分成功
17日18:34联/配调宁千文遥控操作_：朱口变电站.10kV.朱金线间隔.927开关由热备用转运行，于17日18:34控合成功
17日18:36联/配调宁千文遥控操作_：10kV朱金线927#057杆K3709分段开关由热备用转运行，于17日18:36控合成功
17日18:37联/配调宁千文遥控操作_：10kV朱金线927#023-2杆K3702开关由热备用转运行，于17日18:37控合成功
17日18:40联/配调宁千文【顺控】遥控操作_：10kV朱青线928#130杆K5409开关由运行转热备用，于17日18:40控分成功
17日18:41联/配调宁千文【顺控】遥控操作_：际下环网柜912开关由运行转热备用，于17日18:41控分成功
17日18:41联/配调宁千文【顺控】遥控操作_：朱口变电站.10kV.朱青线间隔.928开关由运行转热备用，于17日18:41控分成功接地信号消失
17日18:45联/配调宁千文遥控操作_：10kV朱青线928#144杆K5410开关由热备用转运行，于17日18:45控合成功
17日18:47联/配调宁千文遥控操作_：10kV朱青线928#130杆K5409开关由热备用转运行，于17日18:47控合成功
17日18:51 朱口变电站失地(朱口变电站.10kV.Ⅰ段母线A相电压为1.34,B相电压为10.28,C相电压为9.04,零序电压为5.51,)。即通知抢修班组巡视朱口变电站.10kV.朱青线间隔.928开关及其之后的设备。
18时59分巡视人李义彬接受通知，开始巡线。
17日19:16  联/配调柯小强收到现场李义彬汇报：现场检查10kV朱青线928线路10kV九龙潭专线#1杆避雷器引线断线，已通知用户进行抢修。
17日19:17 联/配调柯小强令廖长春：10kV朱青线928#089-3杆K5406开关由运行转热备用，17日19:39操作成功
17日19:41联/配调柯小强遥控操作_：朱口变10kV朱青线928开关由热备用转运行，于17日19:41控合成功。
17日19:41朱口变10kVⅠ段母线A相失地(A相电压为0.91,B相电压为10.39,C相电压为9.54,零序电压为5.39,)。
17日19:42联/配调柯小强遥控操作_：朱口变10kV朱青线928开关由运行转热备用，于17日19:44控分失败
17日19:45 联/配调柯小强令张沛克：朱口变10kV朱青线928开关由运行转热备用，17日19:46操作成功，失地信号消失。
17日19:50新桥乡供电所廖长春汇报：现场巡视发现10kV朱青线928#089-3杆K5406开关前侧A相避雷器击穿，现申请断开10kV朱青线928#089-2杆G5412刀闸，试送10kV朱青线928线路。
17日19:51 联/配调柯小强令廖长春：10kV朱青线928#089-2杆G5412刀闸由合闸转分闸，17日19:52操作成功
17日19:52 联/配调柯小强令张沛克：朱口变10kV朱青线928开关由热备用转运行，17日19:53操作成功，线路运行正常。
17日20:09联/配调柯小强遥控操作_：际下环网柜10kV朱青线912开关由热备用转合环运行，于17日20:09控合成功
17日20:10联/配调柯小强遥控操作_：10kV朱青线928#144杆K5410开关由运行转解环热备用，于17日20:10控分成功
17日21:14 申请配电故障抢修单NO：SM-TN-PQ-2023-0004，工作负责人：廖金才，工作内容：在110kV朱口变10kV朱青线928#089杆至#089-3杆，进行10kV朱青线928#089-3杆；更换避雷器，安全措施：10kV朱青线928线路10kV九龙潭环网柜10kV九龙潭线911转检修，10kV朱青线928#089-2-2杆928#089-2-2杆G54</t>
  </si>
  <si>
    <t>1.故障直接原因：雷雨天气，导致10kV朱青线928#089-3杆分界开关进线侧避雷器雷击损坏，九龙潭专变内部避雷器脱落，造成110kV朱口变10kVⅠ段母线C相失地
2.故障间接原因：避雷器运行年限较久，未及时更换</t>
  </si>
  <si>
    <t>2023-05-17 18:50</t>
  </si>
  <si>
    <t>2023-05-17 23:34</t>
  </si>
  <si>
    <t>2023-05-18 11:00</t>
  </si>
  <si>
    <t>SBID000000240DB52CB55347DB97D4EA049F72CACD</t>
  </si>
  <si>
    <t>9BCF8D03-A326-4AA2-B178-F9583B2C79A3</t>
  </si>
  <si>
    <t>LS135223050059</t>
  </si>
  <si>
    <t>3523051700247844</t>
  </si>
  <si>
    <t>2023-05-17 21:30</t>
  </si>
  <si>
    <t>2023-05-17 22:30</t>
  </si>
  <si>
    <t>5月17日21:30系统研判：浔江变10kV泉海线924开关过流Ⅲ段动作跳闸（FA推方案，未执行），故障原因：</t>
  </si>
  <si>
    <t>21:30系统研判：浔江变10kV泉海线924开关过流Ⅲ段动作跳闸，即通知侨英抢修张磊及高浦运维站洪智勇
22:00张磊报泉海环网柜一二次设备查无异常，故障指示器均未动作
22：01 下令张磊泉海环网柜10kV泉海线901线路由运行转冷备用，22:03操作毕；
22:19洪智勇报浔江变10kV泉海线924开关过流Ⅲ段动作跳闸，故障电流2560A，站内设备查无异常；
22:20浔江变10kV泉海线924开关由热备用转运行（遥控），合上即跳闸（）
22:23古御#2环网柜10kV古景913开关由热备用转运行（遥控），送电正常（负荷转移）</t>
  </si>
  <si>
    <t>浔江变电站924线路</t>
  </si>
  <si>
    <t>2023-05-18 02:00</t>
  </si>
  <si>
    <t>浔江变电站924</t>
  </si>
  <si>
    <t>13DKX-27208</t>
  </si>
  <si>
    <t>16D249E9-9354-4A1F-94B7-45AB0B725929</t>
  </si>
  <si>
    <t>LS1351515423050026</t>
  </si>
  <si>
    <t>3523051700258454</t>
  </si>
  <si>
    <t>2023-05-17 22:19</t>
  </si>
  <si>
    <t>2023-05-17 23:12</t>
  </si>
  <si>
    <t>洪湾变931舒柳线路</t>
  </si>
  <si>
    <t>2023-05-18 05:00</t>
  </si>
  <si>
    <t>洪湾变931舒柳线</t>
  </si>
  <si>
    <t>08FA555E-98C1-48AC-8DC2-C9546AB83F1C</t>
  </si>
  <si>
    <t>LS13595923050039</t>
  </si>
  <si>
    <t>3523051700269412</t>
  </si>
  <si>
    <t>2023-05-17 22:33</t>
  </si>
  <si>
    <t>2023-05-18 03:00</t>
  </si>
  <si>
    <t>2023-05-17  22:29  DMS研判九秋变10kV.莲中线955开关跳闸于过流Ⅱ段保护，重合不成，开关处热备用，故障原因：线路巡视无异常（待分析）</t>
  </si>
  <si>
    <t>22:29  调度员薛章汇报：22:29  DMS研判九秋变10kV.莲中线955开关跳闸于过流Ⅱ段保护，重合不成，开关处热备用，转告莲塘供电所张克君
17日22:28联/配调系统自动遥控操作_：10kV莲中线#011甲杆ZY501开关由运行转热备用，于17日22:28控分成功
17日22:29联/配调系统自动遥控操作_：10kV莲中线大众支线#001杆ZY625开关由热备用转运行，于17日22:29控合成功，转告服务调度班（浦城）刘丹、莲塘供电所张克君
18日 02:55莲塘供电所张羽汇报：10kV莲中线#001甲杆至#011甲杆线路巡视无异常，具备送电条件，申请试送九秋变10kV.莲中线955开关
02:57令调控员郑金鸿：九秋变10kV.莲中线955开关由热备用转运行，于02:58执行完毕，正常，转告莲塘供电所张羽及服务调度班黄金姬</t>
  </si>
  <si>
    <t>10kV莲中线#001甲杆至#011甲杆</t>
  </si>
  <si>
    <t>2023-05-17 22:32</t>
  </si>
  <si>
    <t>0a43499e-361a-4c3e-8c0c-4c9be4597d15</t>
  </si>
  <si>
    <t>EFDBEED1-4643-4E2C-B8C3-8C05A942C1F6</t>
  </si>
  <si>
    <t>LS13585923050032</t>
  </si>
  <si>
    <t>3523051700268507</t>
  </si>
  <si>
    <t>2023-05-17 22:38</t>
  </si>
  <si>
    <t>2023-05-18 05:40</t>
  </si>
  <si>
    <t>2023年05月17日22:33 湖村变10kV钨矿线987开关跳闸，过流Ⅰ段保护动作，重合闸未动作（大电流闭锁重合闸）。
17日22:34联/配调系统自动遥控操作_：10kV钨矿线987线路#16杆16D开关由运行转热备用，于17日22:34控分成功
17日22:35联/配调系统自动遥控操作_：10kV钨矿线987线路#57-2杆57-2D开关由热备用转运行，于17日22:35控合成功（FA系统动作）
即通知湖村供电所肖挺铭相关故障信息，并组织人员带电巡线。
17日22:58湖村供电所肖挺铭汇报：经对10kV钨矿线987线路#16杆前段线路进行巡视，未发现异常，人员已撤离，现申请试送。
17日23:00联/配调刘盛强遥控操作：湖村变10kV钨矿线987开关由热备用转运行，于17日23:00控合成功，湖村变10kV母线出现B相完全失地（Ua=10.2kV,Ub=0.51kV,Uc=10.17kV,3U0=98.7V，无选线信号）。
17日23:02联/配调刘盛强遥控操作：湖村变10kV钨矿线987开关由运行转热备用，于17日23:02控分失败。
17日23:02联/配调刘盛强遥控操作：湖村变10kV钨矿线987开关由运行转热备用，于17日23:02控分成功,失地消失。
即通知湖村供电所肖挺继续组织人员带电巡线。
18日00:38湖村供电所肖挺铭汇报：10kV鑫丰办公楼箱式变避雷器遭雷击造成变压器着火，现已紧急隔离10kV钨矿线987线路#12-3-4杆12-3-4D开关至冷备用，人员已撤离，申请试送前段线路。
18日00:40联/配调刘盛强遥控操作：湖村变10kV钨矿线987开关由热备用转运行，于18日00:40控合成功，湖村变10kV母线出现B相完全失地。
18日00:42联/配调刘盛强遥控操作：湖村变10kV钨矿线987开关由运行转热备用，于18日00:42控分失败。
18日00:43联/配调刘盛强遥控操作：湖村变10kV钨矿线987开关由运行转热备用，于18日00:43控分成功，失地消失。
即通知湖村供电所肖挺铭继续组织人员带电巡线。
01:25湖村供电所肖挺铭汇报：经巡视发现10kV鑫丰建材配电室内有焦糊味已紧急隔离10kV钨矿线987线路#12-3-3杆12-3-3D开关至热备用，人员已撤离，申请试送前段线路。
18日01:25联/配调刘盛强遥控操作：湖村变10kV钨矿线987开关由热备用转运行，于18日01:25控合成功，湖村变10kV母线出现B相完全失地。
18日01:27联/配调刘盛强遥控操作：湖村变10kV钨矿线987开关由运行转热备用，于18日01:27控分失败。
18日01:28联/配调刘盛强遥控操作：湖村变10kV钨矿线987开关由运行转热备用，于18日01:28控分成功，失地消失。
即通知湖村供电所肖挺铭继续组织人员带电巡线。
18日01:56 湖村供电所肖挺铭汇报：10kV钨矿线987线路#12-2支5杆前段线路巡视无异常，已自行将10kV钨矿线987线路#12-2支5杆12-2支5D开关转热备用，申请试送前段线路，人员已撤离。
18日02:01联/配调巫锡旺遥控操作：湖村变10kV钨矿线987开关由热备用转运行，于18日02:02控合成功，湖村变10kV母线出现B相完全失地。
18日02:04联/配调巫锡旺遥控操作：湖村变10kV钨矿线987开关由运行转热备用，于18日02:04控分成功，失地消失。
18日02:51湖村供电所肖挺铭汇报：巡视发现10kV钨矿线987线路#12杆12G刀闸B相跳线断线，故障待办抢修。
18日03:40 申请配电故障抢修单NO：SM-NH-PQ-2023-0040，工作负责人：肖挺铭，工作内容：在10kV钨矿线987线路#12杆12G刀闸，进行B相跳线断线抢修，安全措施：10kV钨矿线987线路#1杆1G刀闸，10kV钨矿线987线路#16杆16G刀闸，10kV钨矿线987线路#4杆4G刀闸，10kV钨矿线987线路#12-2杆12-2G刀闸，10kV钨矿线987线路#16-7杆16-7G刀闸。
18日03:51 联/配调巫锡旺令孙中水：10kV钨矿线987线路#1杆1G刀闸由合闸转分闸，18日04:12操作成功
18日03:51 联/配调巫锡旺令孙中水：10kV钨矿线987线路#4杆4G刀闸由合闸转分闸，18日04:12操作成功
18日03:51 联/配调巫锡旺令孙中水：10kV钨矿线987线路#12-2杆12-2G刀闸由合闸转分闸，18日04:12操作成功
18日03:51 联/配调巫锡旺令孙中水：10kV钨矿线987线路#16-7杆16-7G刀闸由合闸转分闸，18日04:12操作成功
18日03:51 联/配调巫锡旺令孙中水：10kV钨矿线987线路#16杆16</t>
  </si>
  <si>
    <t>湖村变10kV钨矿线987线路</t>
  </si>
  <si>
    <t>2023-05-17 22:36</t>
  </si>
  <si>
    <t>2023-05-18 07:00</t>
  </si>
  <si>
    <t>湖村变10kV钨矿线987</t>
  </si>
  <si>
    <t>449F3502-8FA7-435D-A84B-C2D8E4B131C7</t>
  </si>
  <si>
    <t>GZ13585923050034</t>
  </si>
  <si>
    <t>3523051700268823</t>
  </si>
  <si>
    <t>2023-05-17 22:44</t>
  </si>
  <si>
    <t>2023-05-18 02:28</t>
  </si>
  <si>
    <t>2023年5月17日22:39 泉上变10kVⅡ段母线A相失地(A相电压为4.03,B相电压为6.56,C相电压为9.43,零序电压为59.33,)无选线信号，22:40 10kV泉下线906线路#132杆132D开关跳闸（失地未消失）。故障原因为：。</t>
  </si>
  <si>
    <t>2023年5月17日22:39 泉上变10kVⅡ段母线A相失地(A相电压为4.03,B相电压为6.56,C相电压为9.43,零序电压为59.33,)无选线信号，22:40 10kV泉下线906线路#132杆132D开关跳闸（失地未消失）。
17日22:43联/配调曹晓兰遥控操作：10kV延祥线907线路#35-115杆35-115D开关由运行转热备用，于17日22:43控分成功，失地未消失。
17日22:43联/配调曹晓兰遥控操作：10kV延祥线907线路#35杆35D开关由运行转热备用，于17日22:43控分成功接地信号消失，即通知泉上供电所周辅优对10kV泉下线906线路#132杆后段线路、10kV延祥线907线路#35杆后段线路进行带电巡视。
17日23:07泉上供电所周辅优汇报：10kV泉下线906线路#132杆后段线路巡视未发现异常，申请试送，人员已撤离，联/配调巫锡旺遥控操作：10kV泉下线906线路#132杆132D开关由热备用转运行，于17日23:07控合成功，运行正常。
18日00:50泉上供电所周辅优汇报：经对10kV延祥线907线路#35杆至#35-118杆段线路进行巡视未发现异常，申请断开10kV延祥线907线路#35-118杆35-118D开关，试送前段线路，现人员已撤离。
00:51 联/配调刘盛强令周辅优：10kV延祥线907线路#35-118杆35-118D开关由运行转热备用，18日00:54操作成功。
18日00:55联/配调刘盛强遥控操作：10kV延祥线907线路#35杆35D开关由热备用转运行，于18日00:55控合成功，线路运行正常。
18日00:58联/配调刘盛强遥控操作：10kV延祥线907线路#35-115杆35-115D开关由热备用转运行，于18日00:58控合成功，线路运行正常。
18日02:16湖村供电所周辅优汇报：对10kV延祥线907线路#35-118杆后段线路进行巡视未发现异常，申请试送，人员已撤离。
18日02:16 联/配调巫锡旺令周辅优：10kV延祥线907线路#35-118杆35-118D开关由热备用转运行，18日02:23操作成功，运行正常。</t>
  </si>
  <si>
    <t>雷雨强对流天气</t>
  </si>
  <si>
    <t>泉上变10kV延祥线907线路#35杆35D开关</t>
  </si>
  <si>
    <t>2023-05-17 22:43</t>
  </si>
  <si>
    <t>2023-05-18 02:20</t>
  </si>
  <si>
    <t>2023-05-18 14:54</t>
  </si>
  <si>
    <t>GZ1355525323040013</t>
  </si>
  <si>
    <t>26日0:9 DMS系统研判：10kV路边二回14#杆2154开关过流Ⅰ段保护动作重点关注路边二回14#杆2154开关（四遥）至江南高新园区5#开闭所至店头线3#环网柜933开关921开关之间区域。00时15分巡视人洪松林接受通知，开始巡线。00时15分巡视人张亚龙、吴俊艺接受通知，开始巡线。
26日0:9 DMS系统研判：10kV路边二回14#杆2154开关过流Ⅰ段保护动作； 即通知抢修班陈贺伟
26日00:54  联/配调郑海山收到现场吴俊艺汇报：_巡视发现江南高新园区5#开闭所911开关下柜门进线电缆头有烧焦痕迹。
26日00:55 联/配调郑海山令吴俊艺：10kV路边二回江南高新园区5#开闭所（至10kV路边二回14#杆）911开关由运行转冷备用，26日01:03操作成功
26日01:02  联/配调郑海山收到现场吴俊艺汇报：_10kV江南高新园区5#开闭所911开关以下间隔均巡视无异常，要求转移江南高新园区5#开闭所911开关后段负荷。
26日01:05 联/配调郑海山令吴俊艺：10kV路边二回江南高新园区5#开闭所（至旭辉创业园环网柜）921开关由热备用转运行，26日01:11操作成功
26日01:18 联/配调郑海山令吴俊艺：10kV路边二回14#杆2154（四遥）开关由热备用转冷备用，26日01:23操作成功
4.26日1:30清濛吴俊艺汇报郑海山：详细检查10kV江南高新园区5#开闭所911开关，初步判定为开关本体故障。</t>
  </si>
  <si>
    <t>10kV路边二回江南高新园区5#开闭所911开关本体故障。</t>
  </si>
  <si>
    <t>2023-04-26 01:30</t>
  </si>
  <si>
    <t>2023-05-02 17:15</t>
  </si>
  <si>
    <t>GZ135223040068</t>
  </si>
  <si>
    <t>电缆受潮</t>
  </si>
  <si>
    <t>2023-05-04 11:32</t>
  </si>
  <si>
    <t>GZ13556023040086</t>
  </si>
  <si>
    <t>2023年4月26日3:25 DMS监盘发现：东石变10kV肖下Ⅰ回618线路金山支线#14杆K2882开关3:13:58过流Ⅰ段保护动作跳闸。故障原因为：10kV肖下Ⅰ回金山支线#25A杆一相瓷瓶断裂，已处理完毕，线路于7:27恢复送电。</t>
  </si>
  <si>
    <t>26日3:34 调控许有吉通知东石所蔡龙辉：东石变10kV肖下Ⅰ回金山支线#14杆K2882开关过流Ⅰ段保护动作跳闸，肖下Ⅰ回#10杆故指动作。03时56分巡视人卢佳鹏、蔡龙辉接受通知，开始巡线。
26日05:46  联/配调黄文远收到现场蔡龙辉汇报：10kV肖下Ⅰ回金山支线#14杆K2882开关跳闸，10kV肖下Ⅰ回金山支线#25A杆一相瓷瓶断裂。
26日07:23 联/配调黄文远收到现场蔡龙辉汇报：10kV肖下Ⅰ回金山支线#25A杆一相瓷瓶断裂，已用绝缘棒处理完毕，具备送电条件。
26日07:27联/配调黄文远遥控操作_：10kV肖下Ⅰ回金山支线#14杆K2882开关由热备用转运行，于26日07:27控合成功</t>
  </si>
  <si>
    <t>2023-04-26 07:27</t>
  </si>
  <si>
    <t>2023-05-01 15:35</t>
  </si>
  <si>
    <t>GZ13556023040087</t>
  </si>
  <si>
    <t>2023年4月26日3:30 DMS监盘发现：东石变10kV大白山线629线路#51杆K2746开关03:13:50过流Ⅱ段保护动作跳闸。故障原因为：10kV大白山线山前支线#37杆K2658开关有灼伤痕迹，已将该开关转冷备用隔离，其余线路于5:39恢复送电。（4月26日已办理纸质抢修单处理完毕，16:53恢复送电。（见日常记录））</t>
  </si>
  <si>
    <t>26日3:36 调控许有吉通知东石所卢佳鹏：东石变10kV大白山线629线路#51杆K2746开关过流Ⅱ段保护动作跳闸，大白山线#28杆、山前支线#19杆故指动作。03时56分巡视人卢佳鹏、蔡龙辉接受通知，开始巡线。
26日5:34 东石所卢佳鹏汇报调控黄文远：巡视发现10kV大白山线#51杆K2746开关跳闸，10kV大白山线山前支线#37杆K2658开关有灼伤痕迹。
26日05:34 联/配调黄文远令卢佳鹏：10kV大白山线山前支线#37杆K2658开关由运行转冷备用，26日05:35操作成功
26日05:39联/配调黄文远遥控操作_：10kV大白山线#51杆K2746开关由热备用转运行，于26日05:39控合成功
4月26日已办理纸质抢修单处理完毕，16:53恢复送电。（见日常记录）</t>
  </si>
  <si>
    <t>2023-05-01 16:53</t>
  </si>
  <si>
    <t>2023-05-01 15:36</t>
  </si>
  <si>
    <t>26日4:5 松涛园环网10kV启辉914开关跳闸；果厂口环网10kV龙阳三913开关跳闸；10kV龙阳Ⅲ回#009龙阳C一开关过流Ⅱ段告警；FA未动作，故障原因为：10kV龙阳Ⅲ回东光支线#002杆东光钟表厂用户内故障导致10kV龙阳III回#022刀闸导线断裂，26日21:26抢修完毕，全部送电正常</t>
  </si>
  <si>
    <t>26日4:5 松涛园环网10kV启辉914开关跳闸；果厂口环网10kV龙阳三913开关跳闸；10kV龙阳Ⅲ回#009龙阳C一开关过流Ⅱ段告警；FA未动作，即通知阳下所林仕恩巡视跳闸点果厂口环网10kV龙阳三913开关，及其之后的设备，重点关注松涛园环网10kV启辉914开关后面区域，10kV龙阳Ⅲ回#017龙阳C二开关前面区域，10kV龙阳Ⅲ回#009龙阳C一开关前面区域，_05时45分巡视人林仕恩 接受通知，开始巡线。
26日04:12联/配调林文婷遥控操作_：10kV龙阳Ⅲ回#009龙阳C一柱上开关由运行转热备用于26日04:12控分成功
26日04:12联/配调林文婷遥控操作_：果厂口环网10kV龙阳三913开关由热备用转运行于26日04:12控合成功
26日04:13联/配调林文婷遥控操作_：10kV龙阳Ⅲ回#017龙阳C二柱上开关由运行转热备用于26日04:13控分成功
26日04:13联/配调林文婷遥控操作_：溪头变10kV洪岭Ⅱ回614开关由热备用转运行于26日04:13控合成功，10kV洪岭Ⅱ回614开关过流II段保护动作跳闸，FA动作成功：断10kV洪岭Ⅱ回联络分线#001杆L001开关，合10kV洪岭Ⅱ回614开关
26日04:15联/配调林文婷遥控操作_：10kV龙阳Ⅲ回#009龙阳C一柱上开关由热备用转运行于26日04:15控合成功
26日05:30  联/配调林文婷收到现场阳下所林仕恩汇报：故障为10kV龙阳Ⅲ回东光支线#002杆东光钟表厂用户内故障导致10kV龙阳II回#022刀闸导线断裂，申请隔离后试送
26日05:31 联/配调林文婷令阳下所林仕恩:10kV龙阳Ⅲ回#022刀闸由合闸转分闸，26日05:32操作成功
26日05:33联/配调林文婷遥控操作_：10kV龙阳Ⅲ回#017龙阳C二柱上开关由热备用转运行于26日05:33控合成功
26日05:35  联/配调林文婷收到现场阳下所林仕恩汇报：松涛园环网10kV启辉914开关以下线路查无故障，申请试送
26日05:36联/配调林文婷遥控操作_：松涛园环网10kV启辉914开关由热备用转运行于26日05:36控合成功
无需抢修类型归档:用户内部故障，已隔离。
26日 19:22申请配电故障抢修单NO：FZ-FQ-PQ-2023-0122,抢修负责人：陈强2,抢修任务：1、10kV龙阳Ⅲ回#022杆（右线），更换刀闸引线；2、10kV龙阳Ⅲ回#022杆（右线），更换刀闸,抢修安措:断开10kV龙阳Ⅲ回#022杆刀闸断开
26日 19:25抢修许可票号：FZ-FQ-PQ-2023-0122,抢修负责人：陈强2,抢修任务：1、10kV龙阳Ⅲ回#022杆（右线），更换刀闸引线；2、10kV龙阳Ⅲ回#022杆（右线），更换刀闸,抢修安措:断开10kV龙阳Ⅲ回#022杆刀闸断开
26日 21:03抢修终结票号：FZ-FQ-PQ-2023-0122,抢修负责人：陈强2,抢修任务：1、10kV龙阳Ⅲ回#022杆（右线），更换刀闸引线；2、10kV龙阳Ⅲ回#022杆（右线），更换刀闸,抢修安措:断开10kV龙阳Ⅲ回#022杆刀闸断开
19:31 营销部周贤晟汇报：东光钟表厂用户内部故障已处理完毕，验收合格并具备送电条件
21:17 阳下所林进金汇报：东光钟表厂用户内部故障已处理完毕，验收合格并具备送电条件
21:21运检部柳鸿清汇报：东光钟表厂用户内部故障已处理完毕，验收合格并具备送电条件
21:20阳下所林进金汇报：东光钟表厂用户内部0.4kV侧低压总开及刀闸确已断开，申请送电
21:23令阳下所林进金：10kV龙阳III回#022刀闸由分闸转合闸   21:26操作完毕</t>
  </si>
  <si>
    <t>龙山变10kV龙阳Ⅲ回635线路果厂口环网龙阳三913开关</t>
  </si>
  <si>
    <t>2023-04-29 12:00</t>
  </si>
  <si>
    <t>26日4:53监控吴燕通知郑海山：院前变10kV.Ⅲ、Ⅳ段母线B相接地，A相电压为5.99，B相电压为1.66,C相电压为10.69,零序电压为15.67,)。
4:54监控吴燕通知郑海山：院前变10kV南建线933线路过流II段保护动作跳闸，重合闸不成功，随即院前变10kV.Ⅲ、Ⅳ段母线接地复归，即通知抢修班组洪苏清。
26日5:10郑海山调阅事项窗，全自动FA执行， DMS研判出故障区间在院前变10kV南建线933间隔至南建线23+1#杆间，FA自动执行南建线23+1#杆8860开关转热备用【执行成功】，东宝花苑开闭所兼1#配电室911开关转运行【返校超时，未执行成功】。即通知抢修洪苏青。
26日5:25城东运维班纪成炼汇报郑海山：04:53:41院前变10kV南建线933线路过流II段保护动作跳闸，重合闸不成功，故障电流46.73A，没有指示故障相别，现场一二次设备检查正常。
26日5:56郑海山通知地调谢季平：院前变10kV南建线933线路过流II段保护动作跳闸
26日06:01 联/配调郑海山令李东福：10kV东宝花苑开闭所兼1#配电室（至后坑I回10#杆）911开关由热备用转运行，因转电造成松苑线故障26日06:39执行失败
26日06:48 抢修洪苏青指导电工操作：10kV南建线泉州市气象局（至坂头支线3+1#杆）913开关由运行转冷备用，26日06:48操作成功
26日06:48 电工汇报郑海山：10kV南建线泉州市气象局（至元乐线气象局环网柜）911开关由冷备用转运行，26日06:48操作成功
26日06:54  联/配调郑海山收到现场洪苏青汇报：_10kV南建线7#杆T接北京师范大学泉州附属中学用户现场有异响，10kV南建线8#杆故障指示器翻牌。
26日06:59 联/配调郑海山令洪苏青：10kV南建线8#杆715开关由运行转热备用，26日06:59操作成功
26日06:59 联/配调郑海山令洪苏青：10kV南建线7#杆8267开关由运行转热备用，26日06:59操作成功
26日07:02联/配调郑海山遥控操作_：院前变电站.10kV.南建线间隔.933开关由热备用转运行，于26日07:02控合成功
26日07:07 联/配调黄金城收到现场李东福汇报：10kV南建线昌盛路1#环网柜（四遥）（至南建线23+1#杆）911开关有过流II段信号，怀疑至南建线23+1#杆电缆有在施工引起外破。
26日07:08 联/配调黄金城令李东福：10kV南建线昌盛路1#环网柜（四遥）（至南建线23+1#杆）911开关由运行转冷备用，26日07:09操作成功
26日07:19  联/配调黄金城收到现场李东福汇报：发现10kV南建线后坑I回11-2#K8653（四遥）开关在热备用状态
26日07:22联/配调黄金城遥控操作_：10kV南建线昌盛路1#环网柜（四遥）至厨头支线4+1#杆912开关由运行转热备用，于26日07:22控分失败
26日07:24 联/配调徐勰令洪苏清：10kV南建线8#杆715开关由热备用转运行，26日07:25操作成功
26日07:27 联/配调黄金城令李东福：10kV南建线昌盛路1#环网柜（四遥）至厨头支线4+1#杆912开关由运行转热备用，26日07:27操作成功
26日07:27 联/配调徐勰令洪苏清：10kV南建线7#杆8267开关由热备用转冷备用，26日07:40操作成功
26日07:40 联/配调徐勰令李东福：10kV松苑线东宝花苑开闭所兼1#配电室（至后坑I回10#杆）911开关由热备用转运行，26日07:40操作成功
26日07:59联/配调黄金城遥控操作_：10kV南建线昌盛路1#环网柜（四遥）至厨头支线4+1#杆912开关由热备用转运行，于26日07:59控合成功，查送电正常。
26日08:29 联/配调黄金城令李东福：10kV南建线23+1#杆8860（三遥）开关由热备用转冷备用，26日08:33操作成功
26日08:33 联/配调黄金城令李东福：10kV南建线昌盛路1#环网柜（四遥）至南建线23+1#杆911线路由冷备用转检修，26日08:34操作成功
26日08:52  联/配调郑海山收到现场洪苏青汇报：_10kV海韵山居#1、#2配电室备自投均未动作。_10kV海韵山居#1配电室900开关在热备用、911开关在运行状态。_10kV海韵山居#2配电室900开关在热备用、911开关在运行状态。
26日11:05  联/配调陈一楠收到现场谢剑锋汇报：_10kV南建线北京师范大学泉州附属中学用户配电室及箱变开关柜及电缆查无异常，全部试验合格，验收合格，具备送电条件。
26日12:28 联/配调陈一楠令王理民：10kV南建线7#8267开关由冷备用转运行，26日12:44操作成功，送电</t>
  </si>
  <si>
    <t>04.26日06时04分，联/配调郑海山发布停电信息，发布设备为昌盛路2#环网柜（四遥）至东宝花苑开闭所兼1#配电室923开关，故障原因：南建线故障全自动FA方案执行转电跳闸。</t>
  </si>
  <si>
    <t>06时04分，联/配调郑海山发布停电信息，发布设备为昌盛路2#环网柜（四遥）至东宝花苑开闭所兼1#配电室923开关，通知相关人员巡视昌盛路2#环网柜（四遥）至东宝花苑开闭所兼1#配电室923开关及其之后设备。
26日06:05 联/配调郑海山令郑海山：遥控操作：10kV松苑线昌盛路2#环网柜（四遥）（至东宝花苑开闭所兼1#配电室）923开关由热备用转运行。26日06:05操作成功</t>
  </si>
  <si>
    <t>GZ13555923040055</t>
  </si>
  <si>
    <t>2023年4月26日6:9  DMS系统弹窗：10kV呈祥923线东溪支线#000杆K594开关跳闸，故障原因：用户反映10kV呈祥923线西村支线#05-1甲杆邮电专变变压器有异响（用户内部故障）天气：阴天</t>
  </si>
  <si>
    <t>2023年4月26日6:9  DMS系统弹窗：10kV呈祥923线东溪支线#000杆K594开关跳闸， 即永春县调林丽金通知锦斗镇供电所李家盛巡视跳闸点10kV呈祥923线东溪支线#000杆K594开关（三遥）及其之后的设备。配抢苏盈莹汇报：故指无翻牌动作，无法研判。06时34分巡视人章文国、姚文根接受通知，开始巡线。
26日07:23  永春县调林丽金收到锦斗镇供电所姚文根汇报：10kV呈祥923线东溪支线#000杆K594开关后段巡线无发现异常，线路具备送电条件
26日07:29 永春县调李雅茹监护林丽金遥控：10kV呈祥923线东溪支线#000杆K594开关由热备用转运行，26日07:29操作成功，送电成功
(4月26日7：40 锦斗镇供电所姚文根向永春县调林丽金汇报故障原因：用户反映10kV呈祥923线西村支线#05-1甲杆邮电专变变压器有异响（用户产权），用户已自行将专变转至冷备用，因汇报时故障单已归档所以已另起故障单)</t>
  </si>
  <si>
    <t>DMS系统弹窗：10kV呈祥923线东溪支线#000杆K594开关跳闸，故障原因：0kV呈祥923线西村支线#05-1甲杆邮电专变用户反映用户内部变压器有异响（用户内部故障）</t>
  </si>
  <si>
    <t>加强用户专变管理，保证线路安全运行、可靠供电。</t>
  </si>
  <si>
    <t>锦斗变10kV呈祥923线东溪支线#000杆K594开关（三遥）</t>
  </si>
  <si>
    <t>2023-04-28 12:19</t>
  </si>
  <si>
    <t>2023-04-26 06:34 DMS系统研判金桂园配电室10kV#1进线柜H01线路至金桂园配电室10kV#2进线柜H02线路之间停电，故障原因：金桂园配电室10kV#2进线柜H02间隔面板上的保护压板未退出，导致开关跳闸</t>
  </si>
  <si>
    <t>06:34 调控员陈洁汇报：06:34 DMS系统研判金桂园配电室10kV#1进线柜H01线路至金桂园配电室10kV#2进线柜H02线路之间停电，通知配电抢修班（武夷山）黄懿、服务调度班（武夷山）王雨洁
06:40  配电抢修班（武夷山）黄懿汇报：金桂园配电室10kV#2进线柜H02开关跳闸（现场无保护装置，未见保护信号），金桂园配电室10kV母联柜H00开关确处运行、金桂园配电室10kV#1进线柜H01线路处热备用
06:52  配电抢修班（武夷山）黄懿汇报：金桂园配电室10kV#2进线柜H02间隔检查无异常，金桂园配电室10kV#1进线柜H01线路至金桂园配电室10kV#2进线柜H02线路之间巡视无异常，具备送电条件
06:54 令配电抢修班（武夷山）黄懿：金桂园配电室10kV#2进线柜H02线路由热备用转运行，于06:55执行完毕后，该开关跳闸，现金桂园配电室10kV#2进线柜H02线路确处热备用
07:02  配电抢修班（武夷山）黄懿汇报：金桂园配电室10kV#1进线柜H01间隔检查无异常，金桂园配电室10kV#1进线柜H01线路至金桂园配电室10kV#2进线柜H02线路之间巡视无异常，具备送电条件，于07:05经领导同意，可以将金桂园配电室10kV#1进线柜H01线路转运行
07:06 令配电抢修班（武夷山）黄懿：金桂园配电室10kV#1进线柜H01线路由热备用转运行，于07:08执行完毕，正常，转告服务调度班（武夷山）王雨洁
07:18 运检部李嘉壕汇报：经检查，发现金桂园配电室10kV#2进线柜H02间隔面板上的保护压板未退出，导致开关跳闸，现金桂园配电室10kV#2进线柜H02间隔面板上的保护压板已退出，具备送电条件，可以进行合解环操作
07:19 令配电抢修班（武夷山）黄懿：金桂园配电室10kV#2进线柜H02线路由热备用转合环运行，于07:20执行完毕，正常
07:20 令配电抢修班（武夷山）黄懿：金桂园配电室10kV#1进线柜H01线路由运行转热备用，于07:23执行完毕，正常
07:47 运检部李嘉壕汇报：金桂园配电室10kV#2进线柜H02线路已运行20分钟，无异常，符合运行条件，可以闭环停电信息</t>
  </si>
  <si>
    <t>GZ1354515323040054</t>
  </si>
  <si>
    <t>10kV港南村#5变支线#001杆港南村#5变严重冒油，申请更换变压器。</t>
  </si>
  <si>
    <t>更换变压器处理。</t>
  </si>
  <si>
    <t>2023-04-26 12:45</t>
  </si>
  <si>
    <t>2023-04-30 10:30</t>
  </si>
  <si>
    <t>GZ13596023040016</t>
  </si>
  <si>
    <t>查10kV万前线117杆K311开关洪门隧道进口专变高压计量鼓包内部故障，导致10kV万前线077杆KY301开关越级跳闸。</t>
  </si>
  <si>
    <t>一是加强线路巡视和红外测温，加强缺陷、隐患排查和处理力度。二是加快排查专变未整改隐患，结合综合检修治理，对辖区内专变隐患加强管理、进行更换；三是加快万前线标准自动化馈线建设。四是加快用户专变的分界设备安装进度、专变隐患跟中整改力度、及时发放整改通知书。</t>
  </si>
  <si>
    <t>2023-04-28 14:46</t>
  </si>
  <si>
    <t>2B7EDF14-5006-4406-9DDE-BAEAAEC5B670</t>
  </si>
  <si>
    <t>GZ13566123040027</t>
  </si>
  <si>
    <t>3523042600129225</t>
  </si>
  <si>
    <t>2023-04-26 14:17</t>
  </si>
  <si>
    <t>2023-04-26 14:41</t>
  </si>
  <si>
    <t>26日14:15 10kV水电厂线#30杆K5093开关过流Ⅰ段动作跳闸；10kV水电厂线#76杆K5040开关相间过流动作跳闸，故障原因：10kV水电厂线#64杆用户砍桉树靠到导线</t>
  </si>
  <si>
    <t>26日14:17 DMS研判10kV水电厂线#30杆K5093开关过流Ⅰ段动作跳闸；10kV水电厂线#76杆K5040开关相间过流动作跳闸； 即通知抢修班组巡视跳闸点水电厂线#30杆K5093开关及其之后的设备，重点关注水电厂线#76杆K5040开关之后区域。14时22分巡视人郭荣和、郑建华、蔡江龙接受通知，开始巡线。
26日14:19确认：铜尖二级、三级电站，发顺一、二、三级电站，上坪一级、二级电站，豪盛一级、二级、三级电站，岱山水电厂、内山电站、潭乾电站所有机组停机解列
26日14:26 沙建所蔡江龙汇报：现场确认：10kV水电厂线#30杆K5093开关跳闸及10kV水电厂线#76杆K5040开关跳闸；故障原因：10kV水电厂线#64杆用户砍桉树靠到导线，现故障清理完毕，验收合格，申请试送10kV水电厂线#30杆K5093开关
26日14:28联/配调林锋遥控操作_：10kV水电厂线#30杆K5093开关由热备用转运行，于26日14:28控合成功，线路运行正常
26日14:29 通知：铜尖二级、三级电站，发顺一、二、三级电站，上坪一级、二级电站，豪盛一级、二级、三级电站，内山电站、潭乾电站所有机组可并网运行
26日14:53 沙建所陈景周汇报：岱山水电厂用户内部巡查无异常，申请试送
26日14:54联/配调汤腾凯遥控操作_：10kV水电厂线#76杆K5040开关由热备用转运行，于26日14:54控合成功,线路运行正常
26日14:55 通知：岱山水电厂所有机组可并网运行</t>
  </si>
  <si>
    <t>10kV水电厂线#64杆用户砍桉树靠到导线，加强宣传。</t>
  </si>
  <si>
    <t>沙建变10kV水电厂线#30杆K5093开关</t>
  </si>
  <si>
    <t>2023-04-26 14:16</t>
  </si>
  <si>
    <t>沙建变水电厂线907</t>
  </si>
  <si>
    <t>GZ13555923040059</t>
  </si>
  <si>
    <t>DMS弹窗显示：10kV呈祥923线呈祥支线#000杆593开关跳闸（10kV溪龙线负荷由10kV呈祥线供电）故障原因为：10kV溪龙线#39甲杆嵩溪6#变压器击穿</t>
  </si>
  <si>
    <t>加强线路和设备巡视，保证线路设备安全运行，可靠供电。</t>
  </si>
  <si>
    <t>2023-04-26 18:50</t>
  </si>
  <si>
    <t>2023-04-28 14:25</t>
  </si>
  <si>
    <t>GZ135823040061</t>
  </si>
  <si>
    <t>16时18分，联/配调王欢发布停电信息，发布设备为列西南A开闭所五四线957开关，通知配电运检一班朱奇伟巡视列西南A开闭所五四线957开关及其之后设备。
15:55 查DMS系统10kV绿岩路支线982#007绿岩路#1环网柜K0697开关上送接地告警信号。群工三路#2环网柜10kV群工线进线921开关零序Ⅰ段告警信号。
15;57 通知重要用户705电台高峰：705电台组合变所在变电站线路发生接地，进行接地处理，需停电，询问其是否可以停电，其恢复需请示领导。
26日16:01 联/配调王欢令杨舒颖：10kV绿岩路支线982#007绿岩路#1环网柜K0697开关由运行转热备用，26日16:02操作成功，接地信号未消失。
26日16:02 联/配调王欢令杨舒颖：10kV绿岩路支线982#007绿岩路#1环网柜K0697开关由热备用转运行，26日16:03操作成功。
查DMS系统，龙岗变10kV#2龙青线9D7开关零序电流有3.19变化为42.07.
26日16:03 联/配调王欢令朱鸿悦：龙岗变10kV#2龙青线9D7开关由运行转热备用，26日16:03操作成功，接地信号未消失。
26日16:05 联/配调王欢令朱鸿悦：龙岗变10kV#2龙青线9D7开关由热备用转运行，26日16:07操作成功16:07 705电台高峰汇报：705电台住宅组合变可以停电。
26日16:09 联/配调王欢令朱鸿悦：群工三路#2环网柜10kV群工线进线921开关由运行转热备用，26日16:09操作成功，接地信号未消失。
26日16:10 联/配调王欢令朱鸿悦：龙岗变10kV#2工北线9D9开关由运行转热备用，26日16:10操作成功，接地信号未消失。
26日16:11 联/配调王欢令朱鸿悦：龙岗变10kV#2工北线9D9开关由热备用转运行，26日16:12操作成功
26日16:13 联/配调王欢令朱鸿悦：群工三路#2环网柜10kV群工线进线921开关由热备用转运行，26日16:14操作成功。
通过母线查看零序电流实时数据显示列西南A开闭所10kV五四线957开关零序电流较大。
26日16:14 联/配调王欢令朱鸿悦：列西南A开闭所10kV五四线957开关由运行转热备用，26日16:14操作成功，接地信号消失。
17:00：配电大一次班戴明祥汇报：五四路#3环网柜10kV五四D联线933开关故障指示器动作，其余间隔无异常信号。申请断开五四路#3环网柜10kV五四D联线933开关，试送西南A开闭所10kV五四线957开关。
17:07，令配电电气陈青云：五四路#3环网柜10kV五四D联线933开关由运行转热备用。17:08 汇报执行完毕。
17:10，配调遥控：列西南A开闭所10kV五四线957开关由热备用转运行。17:11，执行完毕，接地信号未出现。
17:17,配电大一次班戴明祥汇报：五四路#4环网柜10kV龙岗新村变943间隔龙岗新村组合变附近有政府开挖施工，经巡视五四路#4环网柜及其进线电缆、五四路#4环网柜10kV列西街公用（一）变942间隔无异常，要求断开五四路#4环网柜10kV龙岗新村变943开关、财贸大厦945开关对五四路#4环网柜进行试送。
17:19,令配电电气陈青云：1、五四路#4环网柜10kV龙岗新村变943开关由运行转热备用,2、五四路#4环网柜10kV财贸大厦945开关由运行转热备用,17:22操作完毕
17;24,令配电电气陈青云：五四路#3环网柜10kV五四D联线933开关由热备用转运行。17:26操作完毕，无出现异常信号。
17:31 令配电电气陈青云：五四路#4环网柜10kV财贸大厦945开关由热备用转运行，操作过程中，接地信号出现。
17:38，令配电电气陈青云：五四路#4环网柜10kV财贸大厦945开关由运行转热备用。接地信号消失。
17:39 令配电电气陈青云：五四路#4环网柜10kV龙岗新村变943开关由热备用转运行。17:34操作完毕。
17；40，通知用电检查张开淋：对五四路#4环网柜10kV财贸大厦945开关后端电缆线路及财贸大厦配电室进行巡视，其回复财贸大厦配电室非专非公，不属于其管辖范围。
17:41，将情况告知配电大一次班戴明祥，其要求五四路#4环网柜10kV财贸大厦945线路转检 
修。
17;49,令配电电气陈青云：五四路#4环网柜10kV财贸大厦945线路由热备用转检修。17:51，执行完毕。
17:52，告知配电大一次班戴明祥：五四路#4环网柜10kV财贸大厦945线路已在检修。
18:10，配电大一次班戴明祥汇报：已做好用户解释工作，申请维护故障单。
18:48，告知地调乐开烽：龙岗变10kVⅠ段母线与10kVⅡ段母线将进行合解环操</t>
  </si>
  <si>
    <t>财贸大厦配电室内部故障</t>
  </si>
  <si>
    <t>2023-04-27 00:05</t>
  </si>
  <si>
    <t>2023-04-28 18:55</t>
  </si>
  <si>
    <t>26日19:42 DMS研判：白茶铺变10kV林墩线914开关跳闸于过流Ⅱ段保护，重合闸未投 转告建阳服务调度班刘颖婷及建阳配电抢修班宋凌志、带电班卢毅斌
26日20:04 联/配调黄潮超遥控执行：10kV林墩线033杆KY035开关由运行转热备用，26日20:04操作成功
26日20:04 联/配调黄潮超遥控执行：丁墩104环网柜10kV林墩宸前线1043开关由热备用转运行，26日20:05操作成功 正常 转告建阳服务调度班刘颖婷及建阳配电抢修班宋凌志
21：00 建阳配电抢修班宋凌志汇报：经巡视10kV林墩线012+1塔B相跳线断线 其余设备均检查无异常
26日21:30 联/配调黄潮超遥控执行：10kV回瑶线057-2杆KY0226开关由运行转热备用，于26日21:31操作成功
26日21:33 联/配调黄潮超令建阳配电抢修班宋凌志：10kV回瑶线051杆KY0186开关由运行转冷备用，26日22:10操作成功
26日22:11 联/配调黄潮超令建阳配电抢修班宋凌志：10kV回瑶线046杆KY0136开关由运行转冷备用，26日22:16操作成功
22:18 联/配调黄潮超令建阳配电抢修班宋凌志：查10kV林墩线030杆G4020刀闸确处分闸
26日22:22 联/配调黄潮超令建阳配电抢修班宋凌志：10kV林墩线028杆G102刀闸由合闸转分闸，26日22:25操作成功
26日22:25 联/配调黄潮超令建阳配电抢修班宋凌志：10kV林墩线008甲杆G0374刀闸由合闸转分闸，26日22:30操作成功
22：35  联/配调黄潮超令建阳配电抢修班宋凌志：1、查10kV长风线026杆KY0146开关确处冷备用；2、查10kV回瑶线020杆KY0145开关确处冷备用；3、查10kV回瑶线018杆KY0185开关确处冷备用；4、查10kV回瑶线洪尾支线002杆KY074开关确处冷备用；于22:46执行完毕
22:46 三顺建材配电室用户李如汇报：厂里暂时无需用电
26日22:45 申请配电故障抢修单NO：NP-JY-PQ-2023-0014，工作负责人：葛龙，工作内容：在10kV长风线青华园支线006杆，进行跳线断线，重新接线，安全措施：10kV长风线026杆G0244刀闸、KY0146开关，10kV林墩线008甲杆G0374刀闸，10kV林墩线028杆G102刀闸。
26日 22:49抢修许可票号：NP-JY-PQ-2023-0014,抢修负责人：葛龙,抢修任务：1、10kV长风线青华园支线006杆，跳线断线，重新接线,抢修安措:断开10kV长风线026杆G0244刀闸、KY0146开关，断开10kV林墩线008甲杆G0374刀闸，断开10kV林墩线028杆G102刀闸
26日23:20 申请配电故障抢修单NO：NP-JY-PQ-2023-0015，工作负责人：张朝旭，工作内容：在10kV回瑶线028塔，进行跳线恢复；在10kV林墩线012+1塔，进行B相跳线断线恢复，安全措施：10kV回瑶线018杆KY0185开关、G0306刀闸，10kV回瑶线051杆KY0186开关、G0307刀闸，10kV回瑶线046杆KY0136开关、G0222刀闸，10kV林墩线008甲杆G0374刀闸，10kV林墩线028杆G102刀闸，10kV回瑶线洪尾支线002杆KY074开关、G010刀闸，10kV回瑶线020杆KY0145开关、G0243刀闸。
26日 23:22抢修许可票号：NP-JY-PQ-2023-0015,抢修负责人：张朝旭,抢修任务：1、10kV回瑶线028塔，跳线恢复；2、10kV林墩线012+1塔，进行B相跳线断线恢复,抢修安措:断开10kV回瑶线018杆KY0185开关、G0306刀闸，断开10kV回瑶线051杆KY0186开关、G0307刀闸，断开10kV回瑶线046杆KY0136开关、G0222刀闸，断开10kV林墩线008甲杆G0374刀闸，断开10kV林墩线028杆G102刀闸，断开10kV回瑶线洪尾支线002杆KY074开关、G010刀闸，断开10kV回瑶线020杆KY0145开关、G0243刀闸
27日00:19 申请配电故障抢修单NO：NP-JY-PQ-2023-0016，工作负责人：邱志洺，工作内容：在10kV长风线026杆，进行恢复引流线；在10kV青松线000杆至055杆，进行配合10kV长风线026杆抢修停电做安全措施，安全措施：10kV长风线000杆G31刀闸、K057开关，10kV青松线000杆K062开关、G37刀闸，10kV青松线048杆G7015刀闸，10kV青松线055杆K073开关、G0138刀闸，10kV回瑶线020杆KY0145开关、G0243刀闸。
27日 00:48抢修终结票号：</t>
  </si>
  <si>
    <t>GZ13576023040036</t>
  </si>
  <si>
    <t>2023-04-27 03:40 DMS研判：10kV深梅线#261A杆K1开关过流Ⅲ段保护动作跳闸；故障原因为：无异常（待分析）</t>
  </si>
  <si>
    <t>2023-04-27 03:40 DMS研判：10kV深梅线#261A杆K1开关过流Ⅲ段保护动作跳闸， 即通知抢修班组巡视跳闸点10kV深梅线#261A杆K1开关及其之后的设备，重点关注10kV深梅线#261A杆K1开关之后区域。06时30分巡视人杨恩泽、杨广、郑海滨接受通知，开始巡线。
27日06:33  联/配调黄如贤收到现场杨恩泽汇报：10kV深梅线#261杆-10kV前岭线#6杆巡视无异常；试送设备：10kV深梅线#261A杆K1开关
27日06:45 确认10kV前坑电站发电机组已停机解列
27日06:45联/配调黄如贤遥控操作_：10kV深梅线#261A杆K1开关由热备用转运行，于27日06:45控合成功，送电运行正常，通知10kV前坑电站并网发电</t>
  </si>
  <si>
    <t>2023-05-17 18:15</t>
  </si>
  <si>
    <t>C355D3DB-6C25-4231-9DD2-E5D40D05C984</t>
  </si>
  <si>
    <t>GZ13515623040042</t>
  </si>
  <si>
    <t>2023-04-27 08:31</t>
  </si>
  <si>
    <t>2023-04-27 11:51</t>
  </si>
  <si>
    <t>2023年04月27日08:30 接汇报：10kV上塘线#102上塘六开关跳闸，巡线无异常（原因待分析），于08:50恢复送电</t>
  </si>
  <si>
    <t>27日08:30联/配调林超收到苔菉所黄守海汇报：10kV上塘线#102上塘六开关跳闸，即通知其安排人员带电巡线
27日08：45联/配调林超收到苔菉所黄守海汇报：现场巡线无异常，人员已撤离，线路具备送电条件，申请试送10kV上塘线#102上塘六开关
27日08:46联/配调林超下令苔菉所黄守海：10kV上塘线#102上塘六开关由热备用转运行，08:50汇报执行正常</t>
  </si>
  <si>
    <t>10kV上塘线#102上塘六开关现场跳闸</t>
  </si>
  <si>
    <t>黄岐变10kV上塘线613线路上塘线#102上塘六开关</t>
  </si>
  <si>
    <t>2023-04-27 08:30</t>
  </si>
  <si>
    <t>2023-04-28 12:28</t>
  </si>
  <si>
    <t>GZ13535323040019</t>
  </si>
  <si>
    <t>10kV湖潭线912线路后山分#001杆转供电发生跳闸</t>
  </si>
  <si>
    <t>2023-04-27 09:10</t>
  </si>
  <si>
    <t>2023-05-05 19:46</t>
  </si>
  <si>
    <t>27日09:18联/配调张苗【顺控】遥控操作_：10kV基冷线#67杆67K开关由运行转热备用，于27日09:18控分成功接地信号消失（10kV基冷线#67杆67K开关上送零序Ⅰ段告警）。
27日09:16 DMS研判：抚市变10kVⅡ段母线B相失地（A9.92、B3.38、C7.29、零序电压为7.42），无选线信号。即通知抢修班组巡视10kV基冷线#67杆67K开关及其之后的设备。09时57分巡视人黄伟民、郑建铙、黄汉和接受通知，开始巡线。
27日10:22  联/配调沈锦华收到现场黄汉和汇报：10kV基冷线#90杆90R跌落式熔断器至添中饲料加工厂#01A杆导线断线，其余线路需时无异常，具备送电条件。
27日10:23 联/配调沈锦华令黄汉和：10kV基冷线#90杆90R跌落式熔断器由合闸转分闸，27日10:27操作成功
27日10:30联/配调沈锦华遥控操作_：10kV基冷线#67杆67K开关由热备用转运行，于27日10:30控合成功
2023年4月28日16:34抚市供电所范登富汇报：10kV基冷线#90杆90R跌落式熔断器至添中饲料加工厂#01A杆导线断线。添中饲料加工厂专变变台被树压坏，现场已更换完毕，经验收合格，具备送电条件。
18:46令抚市供电所赖扬虎：10kV基冷线#90杆90R跌落式熔断器由分闸转合闸，16:57执行完毕。
17:24抚市供电所赖扬虎汇报：10kV基冷线添中饲料加工厂支线#01A杆添中饲料加工厂专变送电正常。
2023年04月28日17:34添中饲料加工厂（10kV基冷线#90杆90R跌落式熔断器）用户内部故障已处理完毕，详见遗留用户单LYYDYLYH20230427001</t>
  </si>
  <si>
    <t>GZ13585623040024</t>
  </si>
  <si>
    <t>10kV赖坊线943线路张家寨支线#11杆分段刀闸B相避雷器引线脱落。对10kV赖坊线943线路张家寨支线#11杆分段刀闸A相放电，导致线路跳闸</t>
  </si>
  <si>
    <t>1、10kV赖坊线943线路张家寨支线开展无人机巡视，查找隐患列计划及时整改。
2、10kV赖坊线943线路张家寨支线列入2023年线路大修项目，对10kV赖坊线943线路张家寨支线进行重新架设，全线路为绝缘线。</t>
  </si>
  <si>
    <t>2023-04-27 15:25</t>
  </si>
  <si>
    <t>10kV赖坊线943线路张家寨支线#11杆分段刀闸B相避雷器引线脱落，不影响线路运行。</t>
  </si>
  <si>
    <t>2023-05-09 08:49</t>
  </si>
  <si>
    <t>2023年4月27日17:22 Dms研判：10kV溪池线914线路#096杆096开关过流III段跳闸故障原因为：10kV南阳分线#007杆断线（全自动FA启动，执行失败）</t>
  </si>
  <si>
    <t>27日17:22 DMS研判：10kV溪池线914线路#096杆096开关跳闸，故障范围为： 10kV溪池线914线路#096杆096开关后面区域， 10kV溪池线914线路#134杆134开关前面区域
27日17:23联/配调系统FA动作，自动遥控操作_：10kV溪池线914线路#134杆134开关由运行转热备用，于27日17:23控分成功
27日17:26联/配调张宜旺遥控操作_：10kV南阳分线#004杆004开关由热备用转运行，于27日17:26控合成功，10kV南阳分线#005杆至10kV溪池线914线路#134杆之间出现缺相，判断故障点为10kV南阳分线#005杆至10kV南阳分线#007A杆之间
27日17:36联/配调张宜旺遥控操作_：10kV南阳分线#004杆004开关由运行转热备用，于27日17:36控分成功
27日17:36  霍童所徐亮汇报：故障点为10kV南阳分线#007杆
27日17：37 联/配调张宜旺遥控操作_：10kV溪池线914线路#096杆096开关由热备用转运行，于27日17:37控合成功
27日17:52 联/配调张宜旺令徐亮：查10kV南阳分线#004杆004开关确在热备用，27日17:52操作成功
27日17:57 联/配调张宜旺令霍童所徐亮：10kV南阳分线#023杆023M1刀闸由合闸转分闸，27日17:59操作成功
27日18:01联/配调张宜旺遥控操作_：10kV溪池线914线路#134杆134开关由热备用转运行，于27日18:01控合成功，送电正常
27日18:54 收到昌达公司配电五队（纸质）配电故障紧急抢修单 编号：DN-PDGZQXD-2023-0427001，内容：10kV南阳分线#007杆B相断线抢修。安措：1、10kV南阳分线#004杆004开关转冷备用；2、断开10kV南阳分线#023杆0231刀闸。
27日18:54 联/配调马建培令霍童供电所江文海：10kV南阳分线#004杆004开关由热备用转冷备用，27日18:59操作成功
27日19:02许可昌达公司配电五队曹元椎：配电故障紧急抢修单 编号：DN-PDGZQXD-2023-0427001，内容：10kV南阳分线#007杆B相断线抢修。安措：1、10kV南阳分线#004杆004开关转冷备用；2、断开10kV南阳分线#023杆0231刀闸。
27日20:36终结昌达公司配电五队曹元椎：配电故障紧急抢修单 编号：DN-PDGZQXD-2023-0427001，内容：10kV南阳分线#007杆B相断线抢修。安措：1、10kV南阳分线#004杆004开关转冷备用；2、断开10kV南阳分线#023杆0231刀闸。
送电票：NDBB23040309，27日20:36开始执行，27日21时01分执行完毕。</t>
  </si>
  <si>
    <t>GZ13535623040050</t>
  </si>
  <si>
    <t>2023年04月27日22:52 DMS系统研判：桐城变10kV.Ⅰ段母线C相全接地。融合法选线为大岭线647线路,选线正确
27日22:57联/配调林荣辉【顺控】遥控操作_：10kV下厝基支线#015杆08015D05开关由运行转热备用，于27日22:56控分成功接地信号消失
27日22:58 。联/配调林荣辉即通知点头所陈景强巡视10kV下厝基支线#015杆08015D05开关及其之后的设备。
28日00:01  联/配调陈嵩收到现场苏忠泉汇报：巡视发现，故障点为10kV加利利建材厂支线#002杆加利利建材厂008B043配变避雷器故障（用户内部故障），申请断开产权分界点刀闸
28日00:02 联/配调陈嵩令苏忠泉：10kV下厝基支线#009杆08009G35刀闸由合闸
转分闸，28日00:02操作成功
28日00:05  联/配调陈嵩收到现场苏忠泉汇报：10kV下厝基支线#015杆至线路末端均巡线完毕，未发现故障点，申请试送
28日00:05 联/配调陈嵩令苏忠泉：10kV下厝基支线#015杆08015D05开关由热备用转运行，28日00:10操作成功
线路除10kV加利利建材厂支线#002杆加利利建材厂008B043配变外，均已复电
5月08日17:30运检部郭永新汇报：10kV加利利建材厂支线#002杆加利利建材厂008B043配变避雷器故障（用户内部故障）处理完毕，申请送电，5月08日17:35点头所陈景强汇报：10kV加利利建材厂支线#002杆加利利建材厂008B043配变验收合格，具备送电条件，5月08日17：42 联/配调陈祖耀令陈景强：10kV下厝基支线#009杆08009G35刀闸由分闸转合闸，5月08日17:45操作成功，设备运行正常
4月28日00:01  联/配调陈嵩收到现场苏忠泉汇报：巡视发现，故障点为10kV加利利建材厂支线#002杆加利利建材厂008B043配变避雷器故障（用户内部故障），申请断开产权分界点刀闸 
4月28日00:02 联/配调陈嵩令苏忠泉：10kV下厝基支线#009杆08009G35刀闸由合闸转分闸，28日00:02操作成功
2023年05月08日22:32加利利建材厂（10kV下厝基支线#009杆08009G35刀闸）用户内部故障已处理完毕，详见遗留用户单NDFDYLYH20230428001</t>
  </si>
  <si>
    <t>10kV加利利建材厂支线#002杆加利利建材厂008B043配变避雷器故障（用户内部故障），断开产权分界点刀闸正常送电</t>
  </si>
  <si>
    <t>2023-05-04 10:12</t>
  </si>
  <si>
    <t>GZ13535623040051</t>
  </si>
  <si>
    <t>10kV宝庙线#001杆001Z1开关电缆头跳线断线、10kV宝庙线#002杆002G1刀闸断线、10kV凤洋分线#002杆002Z1开关电缆头跳线断线，10kV凤洋支线#005杆贵溪机砖Z1420配变故障（用户内部故障））</t>
  </si>
  <si>
    <t>2023-04-28 16:42</t>
  </si>
  <si>
    <t>GZ13555123040142</t>
  </si>
  <si>
    <t>10kV大盈线恒祥支线3#杆D679刀闸三相引线断线（怀疑10kV大盈线恒祥支线3杆-4#杆电缆故障引起）</t>
  </si>
  <si>
    <t>2023-05-07 09:51</t>
  </si>
  <si>
    <t>4月28日6:6 九峰变10kV城区线913开关过流Ⅱ段保护动作跳闸，重合闸不成功。故障原因为：小鸟碰到10kV祥兰茶叶分支线#01B杆福建省祥兰茶叶有限公司专变</t>
  </si>
  <si>
    <t>28日6:7 DMS系统研判：九峰变10kV城区线913开关过流Ⅱ段保护动作跳闸，重合闸不成功。即通知小溪运维班郑惠平到现场检查，通知九峰所曾跃伟组织人员巡视。06时13分巡视人朱志文、曾清海、朱俊杰、曾跃伟、曾日财、朱文豪、曾志强、曾庆秋接受通知，开始巡线。
28日06:56  九峰所曾跃伟汇报：10kV县后垅分支线#02杆Z-2003开关前段巡视无异常，申请隔离10kV县后垅分支线#02杆Z-2003开关，试送前段线路
28日06:57 联/配调林高祥令曾跃伟：10kV县后垅分支线#02杆Z-2003开关由运行转热备用，28日06:58操作成功
28日07:02  联/配调林高祥收到现场郑惠平汇报：到现场检查九峰变10kV城区线913开关间隔及出线电缆外观正常
28日07:04联/配调林高祥遥控操作_：九峰变10kV城区线913开关由热备用转运行，于28日07:04控合成功，正常
28日07:56  九峰所曾跃伟汇报：10kV眉山分支线#18杆Z-2045开关前段线路巡视无异常，申请隔离10kV眉山分支线#18杆Z-2045开关，试送10kV县后垅分支线#02杆Z-2003开关
28日07:57 联/配调林高祥令曾跃伟：10kV眉山分支线#18杆Z-2045开关由运行转热备用，28日08:00操作成功
28日08:00 联/配调林高祥令曾跃伟：10kV县后垅分支线#02杆Z-2003开关由热备用转运行，28日08:03操作成功，正常
28日09:21  联/配调苏小彬收到现场曾跃伟汇报：10kV眉山分支线#18杆后段巡视无发现异常，申请试送10kV眉山分支线#18杆Z-2045开关。
28日09:23 联/配调苏小彬令曾跃伟：10kV眉山分支线#18杆Z-2045开关由热备用转运行，28日09:25操作成功，正常
28日15:05 联/配调杨金伟收到九峰所朱志文汇报：经特巡发现是小鸟碰到10kV祥兰茶叶分支线#01B杆福建省祥兰茶叶有限公司专变造成开关跳闸，用户已处理，无其他异常</t>
  </si>
  <si>
    <t>17:26 调控员肖明汇报：17：26 澄溪变10kV Ⅰ段母线三相电压不平衡(A相电压为6.39,B相电压为4.77,C相电压为8.65,零序电压为51.75,)无选线信号。查DMS系统三遥开关零序电流无变化。
28日17:32联/配调王维明遥控操作_：10kV大将线#095-6杆KY7029开关由合闸转分闸，于28日17:32控分成功接地信号存在
28日17:33联/配调王维明遥控操作_：10kV岭根线#049杆KY7085开关由运行转热备用，于28日17:33控分成功接地信号存在
28日17:34联/配调王维明遥控操作_：南平.澄溪变/10kV.岭根线685开关由运行转热备用，于28日17:34控分成功接地信号消失，并通知服务调度班（武夷山）王星、五夫供电所吕钦华
28日17:36联/配调王维明遥控操作_：10kV大将线#063杆KY7016开关由热备用转运行，于28日17:36控合成功
28日17:36联/配调王维明遥控操作_：10kV大将线#095-6杆KY7029开关由分闸转合闸，于28日17:36控合成功，并通知服务调度班（武夷山）王星、五夫供电所吕钦华
29日 00：01 五夫供电所吕钦华汇报：经巡线10kV岭根线全线巡线无异常，具备送电条件，申请：10kV岭根线#000杆G7037刀闸转分闸，试送澄溪变10kV岭根线685开关
00:35 令五夫供电所吕钦华：10kV岭根线#000杆G7037刀闸由合闸转分闸，于00:39执行完毕。
00：40 令调控员肖明：澄溪变10kV岭根线685开关由热备用转运行，于00：41执行完毕， 澄溪变10kV Ⅰ段母线B相失地(A相电压为9.55,B相电压为0.71,C相电压为9.21,零序电压为90.7,)，即令其：澄溪变10kV岭根线685开关由运行转热备用，于00：42执行完毕，正常，并通知五夫供电所吕钦华
00：43 五夫供电所吕钦华汇报：10kV岭根线#000杆至10kV大将线#063杆巡线无异常，具备送电条件，申请：10kV岭根线#000杆F7002刀闸转分闸，试送10kV大将线#049杆KY7085开关
00：44 令五夫供电所吕钦华：10kV岭根线#000杆F7002刀闸由合闸转分闸，于00：45执行完毕
00：45 令调控员肖明：10kV大将线#049杆KY7085开关由热备用转运行（遥控），于00：46执行完毕，正常，并通知服务调度班（武夷山）王星、五夫供电所吕钦华
00：46 五夫供电所吕钦华汇报：10kV岭根线停电用户已全部送电，因天黑不具备巡视条件，可以闭环故障单，转告服务调度班（武夷山）王星</t>
  </si>
  <si>
    <t>2023-04-28 18:55 DMS系统研判：桐城变10kV南江线646线路全线缺相，10kV南江线#001杆001开关故障</t>
  </si>
  <si>
    <t>2023-04-28 18:55 DMS系统研判：桐城变10kV南江线646线路全线缺相
28日19:00 联/配调陈纯令j监控员庄诗雅：桐城变10kV南江线646开关由运行转热备用，28日19:01操作成功
19:02 通知配电抢修班张加强巡线
19:45 配电抢修班张加强汇报：10kV南江线#001杆001开关故障，无法断开开关，申请断开10kV南江线#001杆001G1刀闸
28日19:46 联/配调庄诗雅令张加强：10kV南江线#001杆001G1刀闸由合闸转分闸，28日19:48操作成功
20:03 配电抢修班张加强汇报：10kV南江线#001杆至线路末端巡线无异常，具备送电条件，申请试送
28日20:04 联/配调庄诗雅令张加强：10kV高铁城开闭所南江线902开关由热备用转运行，28日20:09操作成功，10kV南江线负荷转10kV小镜线供电，全线恢复供电</t>
  </si>
  <si>
    <t>29日8:13  即通知抢修班组巡视跳闸点莒舟支线#33杆Z开关及其之后的设备。08时19分巡视人谢铮辉、谢荣亮接受通知，开始巡线。
29日09:36适中供电所谢铮辉汇报：莒舟支线#39+1杆Z开关保护小电流接地告警信号，申请断开莒舟支线#39+1杆Z开关
29日09:37联/配调陈家浅遥控操作_：莒舟支线#39+1杆Z开关由运行转热备用，于29日09:37控分失败
29日09:38 联/配调陈家浅令谢铮辉：莒舟支线#39+1杆Z开关由运行转热备用，29日09:47操作成功
29日9:51适中供电所谢铮辉汇报：莒舟支线#33杆Z开关零序保护动作，莒舟支线#33杆后段莒舟支线及设备巡视无异常，申请试送莒舟支线#33杆Z开关
29日09:51 联/配调陈家浅令谢铮辉：莒舟支线#33杆Z开关由热备用转运行，29日09:52操作成功
29日09:54 联/配调陈家浅令谢铮辉：莒舟支线#39+1杆Z开关由热备用转冷备用，29日11:31操作成功
17:39适中所林达汇报：10kV莒舟选矿厂专变高压计量烧毁故障处理完毕，验收合格，具备送电条件。送电操作详见指令票BB-ZLP-202305375，17:45执行完毕。
2023年05月19日17:57莒舟选矿厂专变（莒舟支线#39+1杆Z开关）用户内部故障已处理完毕，详见遗留用户单LYBBYLYH20230429001</t>
  </si>
  <si>
    <t>2023年04月29日11:15 普贤变10kV普贤Ⅰ线923开关过流Ⅰ段动作跳闸，大电流闭锁重合闸，FA未动作，故障原因：1.10kV普贤I线＃002普贤开关引流线断线，2.10kV普贤I线#001杆刀闸瓷瓶破裂。12：40隔离10kV普贤Ⅰ线#021上坂开关后，于13：10恢复部分送电，抢修处理完毕后于16：57全部送电。</t>
  </si>
  <si>
    <t>29日11:15 监控林玲汇报联调卢金钗：普贤变10kV普贤Ⅰ线923开关过流Ⅰ段动作跳闸，大电流闭锁重合闸，11时22分巡视人俞星,尹梅春,钱荣进 接受通知，开始巡线。
29日11:20联/配调卢金钗通知梅城运维卢颖： 普贤变10kV普贤Ⅰ线923开关过流Ⅰ段动作跳闸，大电流闭锁重合闸，令其检查开关设备并复归信号
29日11:39 梅城运维卢颖汇报联/配调卢金钗：普贤变10kV普贤Ⅰ线923开关过流Ⅰ段动作跳闸，现场开关检查无异常具备送电条件，故障电流:7708.92A
29日12:20  联/配调卢金钗收到现场俞星汇报：现场确认跳闸开关为：普贤Ⅰ线923开关；故障原因：10kV普贤I线＃002普贤开关引流线断线故障，10kV普贤Ⅰ线#021上坂开关后面线路巡视无异常具备送电条件。申请将10kV普贤Ⅰ线#021上坂开关转冷备用
29日12:26 联/配调卢金钗令俞星:10kV普贤Ⅰ线#021上坂柱上开关由运行转热备用，29日12:35操作成功
29日12:38 联/配调卢金钗令俞星:10kV普贤Ⅰ线#021上坂柱上开关由热备用转冷备用，29日12:40操作成功
29日12:45 联/配调卢金钗令林贤杰:10kV六角#034+3六普柱上开关由热备用转运行29日12:45下令，29日13：10操作成功
29日13:11 联/配调卢金钗令俞星:10kV普贤I线#001刀闸由合闸转分闸，29日13:35操作成功
29日13:50  联/配调卢金钗收到现场吴建霖汇报：故障现象：10kV普贤I线#001刀闸瓷瓶破裂
29日13:51 收到配电故障紧急抢修单NO：2023042901，工作负责人：俞星
，工作内容：1.10kV普贤I线＃002普贤开关引流线断线处理   2.10kV普贤I线＃001刀闸瓷瓶破裂，
安全措施：
普贤变10kV普贤Ⅰ线923线路转检修
10kV普贤Ⅰ线#021上坂柱上开关转冷备用
嘉兴陶瓷断开向普贤Ⅰ线#002杆侧用户内部10kV电源进线开关及刀闸
中信陶瓷断开向普贤Ⅰ线#002杆侧用户内部10kV电源进线开关及刀闸
普贤电站断开向普贤Ⅰ线#002杆侧用户内部10kV电源进线开关及刀闸。
29日13：52白中所吴建霖汇报联调卢金钗：1、嘉兴陶瓷已断开向普贤Ⅰ线#002杆侧用户内部10kV电源进线开关及刀闸2、中信陶瓷断开向普贤Ⅰ线#002杆侧用户内部10kV电源进线开关及刀闸3、普贤电站断开向普贤Ⅰ线#002杆侧用户内部10kV电源进线开关及刀闸。
29日13:56 联/配调卢金钗令卢颖:福州.普贤变/10kV.普贤Ⅰ线923线路由热备用转检修，29日15:06操作成功
29日15:10抢修许可：配电故障紧急抢修单NO：2023042901
29日16:30抢修终结：配电故障紧急抢修单NO：2023042901
送电指令票详见指令票NO：闽清2023040314，于16：57全部恢复送电
无需抢修类型归档:故障已处理，恢复送电</t>
  </si>
  <si>
    <t>2023年04月29日14:08 35kV赤锡变10kV II段母线不完全失地（7.08，1.47，5.98） ，无选线，14:08赤锡变10kV玉锡线924开关跳闸，失地信号消失，未收到保护信号（现场汇报过流I段保护动作），导致FA未启动，15:33隔离10kV三宝溪电站支线#001三宝溪电站开关（用户设备）后于15:36恢复送电。 用户故障排除后于17:16送电正常。</t>
  </si>
  <si>
    <t>29日14:08 DMS弹窗:赤锡变10kV II段母线不完全失地（7.08，1.47，5.98） ，无选线。
14:08 监控鲍建斌汇报:赤锡变10kV玉锡线924开关跳闸，失地信号消失，未收到保护信号,导致FA未启动。同时通知永泰运维林朝晖去现场查看，通知城南所林建峰巡视跳闸点福州.赤锡变10kV玉锡线924开关，及其之后的设备。
 14:40 永清联调卢金钗接收永泰运维林朝晖汇报:现场查看赤锡变10kV玉锡线924开关保护信号是过流I段动作，故障电流3120A。
14:43 永清联调卢金钗接收现场林建峰汇报:10kV玉锡线#001至#007查线没有发现故障点，申请隔离10kV玉锡线#007赤锡开关后试送电。
14:45 永清联调卢金钗遥控:10kV玉锡线#007赤锡开关由运行转热备用。（遥控失败）
14:48 永清联调卢金钗令城南所林建峰:10kV玉锡线#007赤锡开关由运行转热备用。（15:09已执行）
15:10 永清联调鲍建斌遥控：赤锡变10kV玉锡线924开关由热备用转运行。（15:11已执行，正常）
15:11 永清联调卢金钗接收现场林建峰汇报:申请隔离10kV玉锡公园分线#001乌里仑开关后，对线路试送电。
15:12 永清联调卢金钗遥控:10kV玉锡公园分线#001乌里仑开关由运行转热备用。（遥控失败）
15:15 永清联调卢金钗令城南所林建峰:10kV玉锡公园分线#001乌里仑开关由运行转热备用。（15:28已执行）
15:30 永清联调卢金钗令城南所林建峰:10kV玉锡线#007赤锡开关由热备用转运行。（15:32已执行,正常）
15:32 永清联调卢金钗接收现场林建峰汇报:申请隔离10kV三宝溪电站支线后，对线路试送电。
15;32 永清联调卢金钗遥控:10kV三宝溪电站支线#001三宝溪电站开关由运行转热备用。（15:33已执行）
15;34 永清联调卢金钗令城南所林建峰:10kV玉锡公园分线#001乌里仑开关由热备用转运行。（15:36已执行，正常）
无需抢修类型归档:用户内部故障，已隔离。
29日17: 09 三单群接收NO:2023042901高压客户（恢复三单）内部工作单。
17:15 永清联调鲍建斌遥控:10kV三宝溪电站支线#001三宝溪电站开关由热备用转运行。（17:16已执行，正常）
2023年04月29日17:31三宝溪电站、玉锡电站、三宝溪光伏（10kV三宝溪电站支线#001三宝溪电站开关）用户内部故障已处理完毕，详见遗留用户单FZYTYLYH20230429001</t>
  </si>
  <si>
    <t>2023年04月29日14:51 35kV长庆变10kV II段母线B相完全失地（10.32，0.58，9.83），选线不正确，失地线路为10kV莲峰线921线路，15:03隔离10kV莲峰线#026清水亭开关后失地信号消失。故障原因:10kV洋头厝分线#004洋头厝变高压刀闸B相雷击击穿，隔离后于15:44部分恢复送电，抢修处理完毕后于18:53全部送电。</t>
  </si>
  <si>
    <t>2023年04月29日14:56 IES700监控报文：洪佑变10kV槐东线690开关过流II段动作跳闸，重合闸不成功。16时23分巡视人徐毅彬、汪伟峰、章双育接受通知，开始巡线。17时34分巡视人李锦艺、徐毅彬、汪伟峰、章双育接受通知，开始巡线。
29日17:29联/配调苏麟焓遥控操作_：10kV槐东690线#017甲K012开关由运行转热备用，于29日17:29控分失败
29日17:31联/配调苏麟焓遥控操作_：10kV槐东690线#014甲杆K002开关由运行转热备用，于29日17:31控分失败
29日17:35 联/配调苏麟焓令李锦艺：10kV槐东690线#014甲杆K002开关由运行转热备用，29日18:44操作成功
29日17:35 联/配调苏麟焓令李锦艺：10kV槐东690线#017甲K012开关由运行转热备用，29日18:44操作成功
29日18:46联/配调蔡巧敏遥控操作_：洪佑变10kV槐东线690开关由热备用转运行，于29日18:46控合成功.
18:54感德所李锦艺汇报县调许海珊：10kV槐东690线形坑支线#2杆K004开关前段线路巡视正常，
29日18:54联/配调蔡巧敏遥控操作_：10kV槐东690线形坑支线#2杆K004开关由运行转热备用，于29日18:54控分失败
29日18:54联/配调蔡巧敏遥控操作_：10kV槐东690线形坑支线#2杆K004开关由运行转热备用，于29日18:54控分失败
29日19:23 联/配调许海珊令李锦艺：10kV槐东690线形坑支线#2杆K004开关由运行转热备用，29日19:27操作成功
29日19:29 联/配调许海珊令李锦艺：10kV槐东690线#017甲K012开关由热备用转运行29日19:30 操作完成后出现失地，调度许海珊即令感德所李锦艺：10kV槐东690线#017甲K012开关由运行转热备用
29日20:06  联/配调苏麟焓收到现场李锦艺汇报：10kV槐东690线#017-2甲杆U0210配变A相避雷器本体击穿已隔离，查无其他异常，具备送电条件。
29日20:08 联/配调苏麟焓令李锦艺：10kV槐东690线#017甲K012开关由热备用转运行，29日20:18操作成功
29日20:21 联/配调苏麟焓令李锦艺：10kV槐东690线形坑支线#2杆K004开关由热备用转运行，29日20:33操作成功
29日20:39联/配调苏麟焓遥控操作_：10kV槐东690线#014甲杆K002开关由热备用转运行，于29日20:39控合失败
29日20:40 联/配调苏麟焓令李锦艺：10kV槐东690线#014甲杆K002开关由热备用转运行，29日20:50操作成功，送电正常</t>
  </si>
  <si>
    <t>2023-05-09 02:00</t>
  </si>
  <si>
    <t>2023年04月29日 15:00  IES700监控报文：洪佑变电站.10kVⅠ段母线A相失地(A相电压为0.33,B相电压为10.24,C相电压为10.67,零序电压为18.23,)，无选线，经拉路法确认故障线路为10kV岐阳线689,。故障原因为：10kV岐阳689线#024杆K003（三遥）开关电源侧有异物，10kV岐阳689线#028杆至#029杆之间也有异物</t>
  </si>
  <si>
    <t>2023年04月29日 15:00  IES700监控报文：洪佑变电站.10kVⅠ段母线A相失地(A相电压为0.33,B相电压为10.24,C相电压为10.67,零序电压为18.23,)，无选线。17时16分巡视人汪福建、王龙聪接受通知，开始巡线。
29日15:02联/配调蔡巧敏遥控操作_：10kV炉岭911线岭富支线#02甲杆K001开关（三遥）由运行转热备用，于29日15:02控分失败
29日15:03联/配调蔡巧敏遥控操作_：10kV炉岭911线岭富支线#02甲杆K001开关（三遥）由运行转热备用，于29日15:03控分失败
29日15:05联/配调蔡巧敏遥控操作_：10kV炉岭911线西坑支线#06甲杆K005（三遥）开关由运行转热备用，于29日15:05控分失败
29日15:06联/配调蔡巧敏遥控操作_：洪佑变电站.10kV.福德线间隔.684开关由运行转热备用，于29日15:06控分成功接地信号存在
29日15:07联/配调蔡巧敏遥控操作_：洪佑变电站.10kV.福德线间隔.684开关由热备用转运行，于29日15:07控合成功
29日15:12联/配调蔡巧敏遥控操作_：洪佑变电站.10kV.龙通线间隔.686开关由运行转热备用，于29日15:12控分成功接地信号存在
29日15:13联/配调蔡巧敏遥控操作_：洪佑变电站.10kV.龙通线间隔.686开关由热备用转运行，于29日15:13控合成功
29日15:14联/配调蔡巧敏遥控操作_：洪佑变电站.10kV.歧阳线间隔.689开关由运行转热备用，于29日15:14控分成功接地信号消失
29日17:40联/配调黄志坚遥控操作_：10kV岐阳689线#024杆K003（三遥）开关由运行转热备用，于29日17:40控分失败
29日17:40 联/配调黄志坚令王龙聪：10kV岐阳689线#024杆K003（三遥）开关由运行转热备用，29日17:42操作成功
29日17:43联/配调黄志坚遥控操作_：洪佑变电站.10kV.歧阳线间隔.689开关由热备用转运行，于29日17:43控合成功，出现洪佑变10kVⅠ母线A相失地。
29日17:44联/配调黄志坚遥控操作_：洪佑变电站.10kV.歧阳线间隔.689开关由运行转热备用，于29日17:44控分成功，失地解除
19:07感德所李锦艺汇报县调许海珊：现场检查，10kV岐阳689线#024杆K003（三遥）开关电源侧有异物，10kV岐阳689线#028杆至#029杆之间也有异物，均已用绝缘棒处理，具备送电条件。
29日19:07联/配调许海珊遥控操作_：洪佑变电站.10kV.歧阳线间隔.689开关由热备用转运行，于29日19:07控合成功，送电正常
29日19:08联/配调许海珊遥控操作_：10kV岐阳689线#024杆K003（三遥）开关由热备用转运行，于29日19:08控合失败
29日19:08 联/配调许海珊令王龙聪：10kV岐阳689线#024杆K003（三遥）开关由热备用转运行，29日19:32操作成功</t>
  </si>
  <si>
    <t>2023.04.29 15:05 IES700监控报文：洪佑变10kVII段母线A相失地(A相电压为2.06,B相电压为8.8,C相电压为10.46,零序电压为15.88,)，无选线，经试拉洪佑变10kV潘田线626开关，失地解除。17时06分巡视人李锦艺接受通知，开始巡线。17时08分巡视人李锦艺、章双育接受通知，开始巡线。20时39分巡视人李锦艺、汪伟峰、章双育、汪福建、吴金坤、黄培龙接受通知，开始巡线。
17:04 感德所李锦艺汇报调度黄志坚：经巡视线路发现10kV潘田626线#012甲杆B相导线断线，申请断开10kV潘田626线#010甲杆K006开关
29日17:04 联/配调黄志坚遥控操作_：10kV潘田626线#010甲杆K006开关由运行转热备用，于29日17:04控分失败
29日17:04 联/配调黄志坚令李锦艺：10kV潘田626线#010甲杆K006开关由运行转热备用，29日17:06操作成功
29日17:42  联/配调黄志坚收到现场李锦艺汇报：10kV潘田626线大板支线#11-2甲大坂村U0449配变C相跌落式熔断器熔丝熔断；
29日18:02 联/配调蔡巧敏令李锦艺：10kV潘田626线大板支线#11-2甲杆大阪村U0449配变由运行转热备用，29日18:03操作成功
29日18:08联/配调苏麟焓遥控操作_：洪佑变10kV潘田线626开关由热备用转运行，于29日18:08控合成功，送电正常
29日18:43 感德所李锦艺汇报调度苏麟焓：10kV潘田626线大板支线#11-2甲杆大阪村U0449配变C相跌落式熔断器熔丝熔断已处理完毕，具备送电条件
29日18:43 联/配调苏麟焓令李锦艺：10kV潘田626线大板支线#11-2甲杆大阪村U0449配变由热备用转运行，29日18:44操作成功
29日18:55 调度苏麟焓通知感德所李锦艺：查看DMS发现10kV潘田626线洋山支线#12-1-6杆K009（三遥）开关在分闸
29日19:28感德所李锦艺汇报调度苏麟焓：10kV潘田626线洋山支线#12-1-6杆后段线路巡视无异常，申请送电
29日19:28联/配调苏麟焓遥控操作_：10kV潘田626线洋山支线#12-1-6杆K009（三遥）开关由热备用转运行，于29日19:28控合失败
29日19:28 联/配调苏麟焓令李锦艺：10kV潘田626线洋山支线#12-1-6杆K009（三遥）开关由热备用转运行，29日19:56感德所李锦艺汇报县调许海珊操作成功
19:57 感德所李锦艺汇报调度苏麟焓：10kV潘田626线洋山支线#2-1甲杆洋山村U0431配变有小动物爬上去，已紧急隔离至热备用状态。
29日20:29 感德所李锦艺汇报调度许海珊：10kV潘田626线洋山支线#2-1甲杆洋山村U0431配变故障已处理完毕，具备送电条件
29日20:29 联/配调许海珊令李锦艺：10kV潘田626线洋山支线#2-1甲杆洋山村U0431配变由热备用转运行，29日20:41操作成功
29日21:33 联/配调黄志坚令李锦艺：10kV感华624线潘田支线#2甲杆K006开关由热备用转冷备用，29日21:43操作成功
29日21:33 联/配调黄志坚令李锦艺：10kV潘田626线#018乙杆K007开关由热备用转冷备用，29日21:44操作成功
29日21:33 联/配调黄志坚令李锦艺：10kV潘田626线#17-4甲杆大板村U0448配变由运行转热备用，29日21:44操作成功
29日21:54 申请配电故障抢修单NO：PDQXD20270400，工作负责人：陈文峰
，工作内容：10kV潘田626线#012甲杆B相导线断线抢修，安全措施：10kV潘田626线#010甲杆K006开关由运行转冷备用；，10kV感华624线潘田支线#2甲杆K006开关由运行转冷备用；，10kV潘田626线#17-4甲杆大板村U0448配变由运行转热备用；，10kV潘田626线#018乙杆K007开关由运行转冷备用；。
29日21:51抢修许可：票号：PDQXD20270400，抢修负责人：陈文峰，抢修任务：10kV潘田626线#012甲杆B相导线断线抢修，抢修安措：10kV潘田626线#010甲杆K006开关由运行转冷备用；，10kV感华624线潘田支线#2甲杆K006开关由运行转冷备用；，10kV潘田626线#17-4甲杆大板村U0448配变由运行转热备用；，10kV潘田626线#018乙杆K007开关由运行转冷备用；。
30日01:23抢修终结：票号：PDQXD20270400，抢修负责人：陈文峰，抢修任务：10kV潘田626线#012甲杆B相导线断线抢修，抢修安措：10kV潘田626线#010甲杆K006开关由运行转冷备用；，10</t>
  </si>
  <si>
    <t>2023年04月29日15:33  IES700监控报文：龙涓变10kVⅠ母线B相失地(A相电压为8.88,B相电压为1.46,C相电压为10.10,零序电压为15.33,)，无选线，经拉路法确认故障线路为10kV三乡707线。故障原因为：10kV三乡707线#070-2甲杆吉山村L0063配变B相避雷器击穿</t>
  </si>
  <si>
    <t>2023年04月29日15:33  IES700监控报文：龙涓变10kVⅠ母线B相失地(A相电压为8.88,B相电压为1.46,C相电压为10.10,零序电压为15.33,)，无选线。16时32分巡视人李宝川接受通知，开始巡线。16时33分巡视人李宝川、肖锦卿、陈圣河、肖振祥、张礼明、李志明、李泽昆、陈瑞山接受通知，开始巡线。
29日15:38联/配调蔡巧敏遥控操作_：10kV三乡707线燕尾支线#001乙杆K004开关由运行转热备用，于29日15:38控分失败
29日15:39联/配调蔡巧敏遥控操作_：龙涓变10kV三乡线707开关由运行转热备用，于29日15:39控分成功接地信号消失
29日17:12联/配调苏麟焓遥控操作_：10kV三乡707线燕尾支线#001乙杆K004开关由运行转热备用，于29日17:12控分失败
29日17:14联/配调苏麟焓遥控操作_：10kV三乡707线燕尾支线#001乙杆K004开关由运行转热备用，于29日17:14控分失败
29日17:21 联/配调苏麟焓令陈瑞山：10kV三乡707线#050杆K002开关由运行转热备用，29日18:13操作成功
29日17:21 联/配调苏麟焓令陈瑞山：10kV三乡707线燕尾支线#001乙杆K004开关由运行转热备用29日18:13操作成功
29日18:15联/配调黄志坚遥控操作_：龙涓变10kV三乡线707开关由热备用转运行，于29日18:15控合成功
29日20:28 联/配调黄志坚令李宝川：10kV三乡707线#066-8杆K007开关由运行转热备用，29日20:34操作成功
29日20:42 联/配调苏麟焓令李宝川：10kV三乡707线#050杆K002开关由热备用转运行，29日20:44操作成功,出线龙涓变10kVⅠ段母线B相失地
29日20:42 联/配调许海珊令李宝川：10kV三乡707线#050杆K002（三遥）开关由运行转热备用，29日20:44操作成功，失地解除
30日03:40龙涓所陈瑞山汇报县调许海珊：现场检查10kV三乡707线#070-2甲杆吉山村L0063配变B相避雷器击穿，现场已用绝缘棒处理，具备送电条件。
30日03:40 联/配调许海珊令陈瑞山：10kV三乡707线#050杆K002（三遥）开关由热备用转运行，30日03:52操作成功</t>
  </si>
  <si>
    <t>2023.4.29日15:39 iES700报文：虎邱变10kVⅠ段母线B相失地(A相电压为9.52,B相电压为0.73,C相电压为9.92,零序电压为16.27,)，无选线，经拉路法确认故障线路为虎邱变10kV林东线914,。故障原因为：10kV林东914线尖顶支线#13甲杆林东村F0205配变B相避雷器击穿</t>
  </si>
  <si>
    <t>2023.4.29  15:39 iES700报文：虎邱变10kVⅠ段母线B相失地(A相电压为9.52,B相电压为0.73,C相电压为9.92,零序电压为16.27,)，无选线。15时50分巡视人李振鸿接受通知，开始巡线。
29日15:42联/配调黄志坚遥控：10kV林东914线#046甲杆K003开关由运行转热备用，于29日15:42控分失败
29日15:43联/配调黄志坚遥控：10kV林东914线#046甲杆K003开关由运行转热备用，于29日15:43控分失败
29日15:44联/配调黄志坚遥控：虎邱变10kV林东线914开关由运行转热备用，于29日15:44控分成功接地信号消失
29日16:37 联/配调苏麟焓收到现场李振鸿汇报：10kV林东914线尖顶支线#13甲杆林东村F0205配变B相避雷器击穿，已隔离，查无其他异常，具备送电条件，申请送电。
16:38 调度苏麟焓、蔡巧敏遥控：虎邱变10kV林东线914开关由热备用转运行，送电正常。</t>
  </si>
  <si>
    <t>GZ13516123040058</t>
  </si>
  <si>
    <t>2023-05-08 08:18</t>
  </si>
  <si>
    <t>29日16:20 福州.漳港变10kVⅠ段母线A相电压异常（10.47，0.25，10.09），失地选线为漳港变10kV经编线919，通知漳港供电所陈建林，金峰运维郑崇桓。
29日16:40联/配调陈丹敏遥控操作_：10kV经编线#08A经编一开关由运行转热备用于29日16:40控分成功接地信号存在
29日16:41联/配调陈丹敏遥控操作_：10kV鹏谢Ⅰ线#54开关由热备用转运行于29日16:41控合成功
29日16:43联/配调陈丹敏遥控操作_：漳港变10kV经编线919开关由运行转热备用于29日16:43控分成功接地信号存在
29日16:50联/配调陈丹敏遥控操作_：漳港变10kV漳峰线916开关由运行转热备用于29日16:50控分成功接地信号存在
29日16:52 联/配调陈丹敏令董超敏:漳港变10kV漳峰线916开关由热备用转运行，29日16:52操作成功
29日16:57联/配调陈丹敏遥控操作_：漳港变10kV龙峰线911开关由运行转热备用于29日16:57控分成功接地信号存在
29日16:58联/配调陈丹敏遥控操作_：漳港变10kV龙峰线911开关由热备用转运行于29日16:58控合成功
29日17:00联/配调陈丹敏【顺控】遥控操作_：漳港变10kV山边线913开关由运行转热备用于29日17:00控分成功接地信号消失
29日17:00 通知漳港所刘建华、陈建林、金峰运维李潇
29日17:06联/配调陈丹敏遥控操作_：漳港变10kV经编线919开关由热备用转运行于29日17:06控合成功
29日17：36漳港供电所刘鑫：漳港变10kV山边线913开关出线电缆巡视无异常，具备送电条件，申请山边1#环网10kV山边911开关转热备用，漳港变10kV山边线913开关转运行。
29日17:36 联/配调陈丹敏令刘鑫:山边1#环网10kV山边911开关由运行转热备用，29日17:38操作成功
29日17:40联/配调陈丹敏遥控操作_：漳港变10kV山边线913开关由热备用转运行于29日17:40控合成功
29日17：44漳港供电所刘鑫：山边1#环网巡视无异常，山边1#环网10kV永亨二915开关后段巡视无异常，申请试送。
29日17:44 联/配调董超敏令陈建林:山边1#环网10kV上李支913开关由运行转热备用，29日17:45操作成功
29日17:44 联/配调董超敏令陈建林:山边1#环网10kV屏阳支914开关由运行转热备用，29日17:45操作成功
29日17:44 联/配调董超敏令陈建林:山边1#环网10kV山边911开关由热备用转运行29日17:44下令
29日17：51漳港供电所刘鑫：山边1#环网10kV上李支913开关后段巡视无异常，申请试送。
29日17:51 联/配调董超敏令陈建林:山边1#环网10kV上李支913开关由热备用转运行，29日18:02操作成功
29日18：05 漳港所刘鑫：山边1#环网10kV屏阳支914线路#1-#34（除#27支线外）巡视无异常，申请断开10kV屏阳支#27屏阳一开关后试送。
29日18:07 联/配调董超敏令陈建林:10kV屏阳支#27屏阳一开关由运行转热备用，29日18:19操作成功
29日18:07 联/配调董超敏令陈建林:山边1#环网10kV屏阳支914开关由热备用转运行，29日18:19操作成功
29日18：42 漳港所陈建林：巡视发现10kV屏阳支#27-9杆B相引流线雷击断线，需办理抢修。
29日19:00 申请配电故障抢修单NO：FZ-CL-PQ-2023-0119，工作负责人：陈建林，工作内容：在10kV屏阳支#27-9，进行B相跌落式熔断器上引线雷击断线更换。安全措施：10kV屏阳支#27 屏阳一开关转冷备用。
29日19:02 联/配调陈丹敏令陈建林:10kV屏阳支#27屏阳一开关由热备用转冷备用，29日19:06操作成功
29日 19:07抢修许可票号：FZ-CL-PQ-2023-0119,抢修负责人：陈建林,抢修任务：1、10kV屏阳支#27-9，B相跌落式熔断器上引线雷击断线更换,抢修安措:10kV屏阳支#27屏阳一开关转冷备用
29日 20:25抢修终结票号：FZ-CL-PQ-2023-0119,抢修负责人：陈建林,抢修任务：1、10kV屏阳支#27-9，B相跌落式熔断器上引线雷击断线更换,抢修安措:10kV屏阳支#27屏阳一开关转冷备用
送电指令票详见指令票NO：长乐2023040786#
送电成功，结束流程</t>
  </si>
  <si>
    <t>GZ13516223040111</t>
  </si>
  <si>
    <t>雷击跳闸，查无明显故障点，试送成功</t>
  </si>
  <si>
    <t>防雷能力差，加装防雷过电压保护器</t>
  </si>
  <si>
    <t>2023-04-29 19:20</t>
  </si>
  <si>
    <t>29日17:55 松下变10kV前连线942开关过流Ⅰ段动作跳闸，故障原因：10kV前连线#11前连二开关遭雷击损坏。抢修完毕后，于30日0：02恢复送电。</t>
  </si>
  <si>
    <t>29日17:55 松下变10kV前连线942开关过流Ⅰ段动作跳闸，即通知江田供电所陈辉、金峰运维郑崇桓。
29日 19：24 金峰运维郑崇桓：17：51：30松下变10kV前连线942开关跳闸，过流Ⅰ段动作，大电流闭锁重合闸，故障相为ABC三相，故障电流：77.53A，现场一二次设备巡视无异常。
29日 19：40 江田所陈辉：10kV前连线#11前连二开关遭雷击损坏需办理抢修，大祉线与前连线同杆，申请10kV松下支#51后段转电。
29日19:46 联/配调董超敏令陈辉:10kV松下支#69-6-1大梁开关由热备用转合环运行，29日20:24操作成功
29日19:46 联/配调董超敏令陈辉:10kV松下支#51山前二开关由运行转冷备用，29日20:25操作成功
29日20:28 申请配电故障抢修单NO：FZ-CL-PQ-2023-0120，工作负责人：陈东华
，工作内容：在10kV前连线#11，进行开关雷击损坏抢修。
安全措施：
松下变 10kV前连线942线路转热备用
大祉1#环网 10kV松下支912线路转冷备用
10kV松下支#51 山前二开关转冷备用
10kV松下支#52 大前开关转冷备用
10kV前连线#05 刀闸
10kV前连线#11-3 刀闸
10kV前连线#11-7 跌落式熔断器
10kV前连线#11-8 前连三开关转冷备用
10kV前连线#11-8-2 前连四开关转冷备用。
29日20:34 联/配调陈丹敏令黄锦云:查:松下变10kV前连线942开关在热备用状态，29日20:34操作成功
29日20:35 联/配调陈丹敏令陈辉:大祉1#环网10kV松下支912线路由运行转冷备用，29日21:29操作成功
29日20:35 联/配调陈丹敏令陈辉:10kV前连线#05刀闸由合闸转分闸，29日21:31操作成功
29日20:35 联/配调陈丹敏令陈辉:10kV前连线#11-3刀闸由合闸转分闸，29日21:34操作成功
29日20:35 联/配调陈丹敏令陈辉:10kV前连线#11-7跌落式熔断器由合闸转分闸，29日21:42操作成功
29日20:35 联/配调陈丹敏令陈辉:10kV前连线#11-8前连三开关由运行转冷备用，29日21:52操作成功
29日20:35 联/配调陈丹敏令陈辉:10kV前连线#11-8-2前连四开关由运行转冷备用，29日21:54操作成功
29日20:35 联/配调陈丹敏令陈辉:10kV松下支#52大前开关由热备用转冷备用，29日21:55操作成功
29日20:35 联/配调陈丹敏令陈辉:10kV松下支#51山前二开关由热备用转冷备用，29日21:56操作成功
29日20:49 申请配电故障抢修单NO：FZ-CL-PQ-2023-0120，工作负责人：陈东华
，工作内容：在10kV前连线#11，进行开关雷击损坏抢修；在10kV前连线#03、#05，进行电缆头线夹断裂抢修。
安全措施：
松下变 10kV前连线942线路转热备用
大祉1#环网 10kV松下支912线路转冷备用
10kV松下支#51 山前二开关转冷备用
10kV松下支#52 大前开关转冷备用
10kV前连线#05 刀闸
10kV前连线#11-3 刀闸
10kV前连线#11-7 跌落式熔断器
10kV前连线#11-8 前连三开关转冷备用
10kV前连线#11-8-2 前连四开关转冷备用
10kV前连线#04-1 跌落式熔断器
10kV前连线#02 刀闸。
29日21:56 联/配调陈丹敏令陈辉:10kV前连线#02刀闸由合闸转分闸，29日22:04操作成功
29日21:56 联/配调陈丹敏令陈辉:10kV前连线#04-1跌落式熔断器由合闸转分闸，29日22:04操作成功
29日 22:10抢修许可票号：FZ-CL-PQ-2023-0120,抢修负责人：陈东华,抢修任务：1、10kV前连线#11，开关雷击损坏抢修；2、10kV前连线#03、#05，电缆头线夹断裂抢修,抢修安措:松下变10kV前连线942线路转热备用，大祉1#环网10kV松下支912线路转冷备用,10kV松下支#51山前二开关转冷备用，10kV松下支#52大前开关转冷备用，10kV前连线#05刀闸，10kV前连线#11-3刀闸，10kV前连线#11-7跌落式熔断器，10kV前连线#11-8前连三开关转冷备用，10kV前连线#11-8-2前连四开关转冷备用，10kV前连线#04-1跌落式熔断器，10kV前连线#02刀闸
29日 23:32抢修终结票号：FZ-CL-PQ-2023-0120,抢修负责人：陈东华,抢修任务：1、10kV前连线#11，开关雷击损坏抢修；2、10kV前连线#03、#05，电缆头线夹断裂抢修,抢修安措:松下变10kV前连线942</t>
  </si>
  <si>
    <t>GZ13565523040013</t>
  </si>
  <si>
    <t>主网PT故障影响</t>
  </si>
  <si>
    <t>2023-05-06 17:45</t>
  </si>
  <si>
    <t>2023年4月29日19:46 DMS系统弹窗：10kV虎硿口线#34杆K465开关(三遥)过流Ⅰ段保护动作跳闸，巡线发现10kV虎硿口线一级电站支线#1杆464开关也有跳闸；故障原因为：用户内部故障（10kV虎硿口线一级电站支线#2杆至#3甲杆有树压到导线），天气：恶劣天气</t>
  </si>
  <si>
    <t>2023年4月29日19:46 DMS系统弹窗：10kV虎硿口线#34杆K465开关(三遥)过流Ⅰ段保护动作跳闸；
19:50 永春县调周锋通知岵山镇供电所林佳兴：10kV虎硿口线#34杆K465开关(三遥)过流Ⅰ段保护动作t跳闸，需对线路进行巡线。20时26分巡视人姚如意、巫永建、林佳兴接受通知，开始巡线。
29日20:26 永春县调周锋收到现场岵山镇供电所巫永建汇报：巡线发现10kV虎硿口线一级电站支线#1杆464开关也有跳闸在热备用；除10kV虎硿口线一级电站支线#1杆后段线路为用户内部线路，由用户自行巡线外，10kV虎硿口线#34杆至线路终端巡线正常，验收合格，具备送电条件
29日20:28 永春县调李雅茹监护周锋遥控操作：10kV虎硿口线#34杆K465(三遥)开关由热备用转运行，于29日20:28控合成功，送电正常
5月7日15:37 岵山镇供电所林佳兴汇报永春县调颜慧君：10kV虎硿口线一级电站支线#2杆至#3甲杆巡视发现有树压到导线，现树木已处理完毕，线路无异常，具备送电条件
15:38 永春县调颜慧君令岵山镇供电所林佳兴：10kV虎硿口线一级电站支线#1杆464开关由热备用转运行，15:44汇报操作完毕，送电正常
2023年05月07日15:48虎硿口一级电站（10kV虎硿口线一级电站支线#1杆464开关）用户内部故障已处理完毕，详见遗留用户单QZYCYLYH20230429003</t>
  </si>
  <si>
    <t>2023年04月30日14:53 110kV管柄变10kV凤西线623开关过流Ⅰ段动作跳闸；大电流闭锁重合闸；10kV凤西线#3-5新亭水电站开关高频保护动作跳闸；全自动FA未动作原因：（1）其中一路联络馈线10kV白塔线未投全自动FA，（2）10kV凤西线#3-5新亭水电站开关高频保护动作跳闸，因开关挂有缺陷牌且跳闸未上送故障信号导致另一路FA未动作，故障原因：巡线无异常（判断为瞬时故障），于16：58恢复送电，17：16全部转回原运行方式</t>
  </si>
  <si>
    <t>30日14:53 110kV管柄变10kV凤西线623开关过流Ⅰ段动作跳闸；大电流闭锁重合闸；10kV凤西线#3-5新亭水电站开关跳闸；即通知配电运检班胡更东巡线并检查南洋花园配电室备投动作情况，管柄运维黄文清检查开关间隔；故障研判区间为：10kV凤西线623开关后面区域,10kV白塔线#31-5白塔村开关前面区域,10kV凤西线#21水古开关前面区域,10kV凤西线#3-1年检站开关前面区域；FA未动
30日15:00联/配调周俊友遥控操作_：10kV凤西线#3-1年检站柱上开关由运行转热备用于30日15:00控分成功
30日15:00联/配调周俊友遥控操作_：10kV岐阳线#8-1陈厝柱上开关由热备用转运行于30日15:00控合成功
30日15:01联/配调周俊友遥控操作_：10kV凤西线#21水古柱上开关由运行转热备用于30日15:01控分成功
30日15:02联/配调周俊友遥控操作_：白塔#1环网柜10kV凤西912由热备用转运行于30日15:02控合成功
15:25 管柄运维黄文清汇报开关间隔检查正常
30日16:40  联/配调郑丹收到现场于召南汇报：巡视无异常，具备送电条件，10kV凤西线3-5新亭水电站 开关为高频保护动作跳闸
30日16:43联/配调郑丹遥控操作_：福州.110kV管柄变/10kV.凤西线623开关由热备用转运行于30日16:43控合成功
30日16:47联/配调郑丹遥控操作_：10kV凤西线#21水古柱上开关由热备用转运行于30日16:47控合成功
30日16:48联/配调郑丹遥控操作_：白塔#1环网柜10kV凤西912开关由运行转热备用于30日16:48控分成功
30日16:48联/配调郑丹遥控操作_：10kV凤西线#3-1年检站柱上开关由热备用转运行于30日16:48控合成功
30日16:49联/配调郑丹遥控操作_：10kV岐阳线#8-1陈厝柱上开关由运行转热备用于30日16:49控分成功
16：52通知新亭水电站林军胜准备送电
30日16:55 联/配调周俊友令于召南:查：新亭水电站已断开向10kV凤西线#3-5用户内部电源进线开关及刀闸；10kV凤西线#3-5新亭水电站柱上开关由热备用转运行，30日16:58操作成功
17：12配电运检班黄凯龙汇报：南洋花园配电室备投成功动作，现申请转回
30日17:13 联/配调周俊友令黄凯龙:南洋花园配电室10kV凤西线921开关由热备用转合环运行，30日17:16操作成功
30日17:13 联/配调周俊友令黄凯龙:南洋花园配电室10kV母分90M开关由合环运行转热备用，30日17:16操作成功
无需抢修类型归档:试送成功，已全部复电。</t>
  </si>
  <si>
    <t>01日10:25 福州.高山变/10kV.Ⅰ段母线A相电压为9.91,B相电压为0.39,C相电压为10.17,零序电压为0.46,)无选线信号  即通知高山所方仁强巡视跳闸点福州.高山变/10kV.院宫线632开关，及其之后的设备。01日10:26 高山所方仁强接受通知开始巡线
01日10:26 通知周店运维站施坚华
01日11:06 联/配调林梦杰令高山所方仁强:10kV院宫线北坑分线#032杆032柱上开关由运行转热备用，01日11:07操作成功，失地信号未消失
01日11:07联/配调林梦杰遥控操作_：10kV院宫线北陀养殖分线#012北坑L柱上开关由热备用转运行于01日11:09控合成功
01日11:10 联/配调林梦杰令联/配调陈超:10kV院宫线北坑分线#001北坑田柱上开关由运行转热备用，01日11:12操作成功，失地信号未消失
01日11:20  联/配调陈超收到现场高山所方仁强汇报：_故障原因1为：10kV院宫线#096刀闸避雷器被击穿，已隔离，失地信号复归，申请试送10kV院宫线北坑分线#001北坑田柱上开关
01日11:22 联/配调林梦杰令高山所方仁强:10kV院宫线北坑分线#001北坑田柱上开关由热备用转运行，01日11:23操作成功,线路失地
01日11:23 联/配调林梦杰令高山所方仁强:10kV院宫线北坑分线#001北坑田柱上开关由运行转热备用，01日11:24操作成功，失地信号消失
01日11:55  联/配调陈超收到现场高山所方仁强汇报：_故障原因2为：10kV院宫线门南分线#002杆瓷瓶脱落
01日12:00 联/配调林梦杰令高山所方仁强:10kV院宫线东施分线#026刀闸由合闸转分闸，01日12:02操作成功
01日12:07 联/配调林梦杰令高山所方仁强:10kV院宫线北坑分线#001北坑田柱上开关由热备用转运行，01日12:09操作成功
01日12:14 联/配调陈超令联/配调林梦杰:10kV院宫线北坑分线#032杆032柱上开关由热备用转运行，01日12:15操作成功
01日12:15 联/配调陈超令联/配调林梦杰:10kV院宫线北陀养殖分线#012北坑L柱上开关由运行转热备用，01日12:16操作成功
01日12:30 申请配电故障抢修单NO：FQPD-0000367，工作负责人：陈立新
，工作内容：10kV院宫线门南分线#002杆瓷瓶脱落，处理瓷瓶。，安全措施：
10kV院宫线东施分线#026刀闸
01日12:47 许可配电故障抢修单NO：FQPD-0000367，工作负责人：陈立新
，工作内容：10kV院宫线门南分线#002杆瓷瓶脱落，处理瓷瓶。，安全措施：
10kV院宫线东施分线#026刀闸
01日15:06 终结配电故障抢修单NO：FQPD-0000367，工作负责人：陈立新
，工作内容：10kV院宫线门南分线#002杆瓷瓶脱落，处理瓷瓶。，安全措施：
10kV院宫线东施分线#026刀闸
01日16:39执行完毕送电指令票详见指令票NO：福清2023050001
送电成功，结束流程
5月5日 12:20配调林梦杰收到现场高山所柯荣芳汇报：5月1日 故障原因1： 10kV院宫线#096杆刀闸避雷器击穿，需上带电抢修拆除避雷器
05日12:35 申请配电故障抢修单NO：FZ-FQ-PQ-2023-0131，工作负责人：薛淌正
，工作内容：10kV院宫线#096杆。安全措施：
110kV高山变10kV院宫线632线路重合闸
05日13:34 联/配调陈超令监控陈秋兴：退出高山变10kV院宫线632线路重合闸 13:42执行完毕
05日 13:42抢修许可票号：FZ-FQ-PQ-2023-0131,抢修负责人：薛淌正,抢修任务：1、10kV院宫线#096杆，避雷器击穿，抢修拆除避雷器,抢修安措:110kV高山变10kV院宫线632线路重合闸
05日 13:51抢修终结票号：FZ-FQ-PQ-2023-0131,抢修负责人：薛淌正,抢修任务：1、10kV院宫线#096杆，避雷器击穿，抢修拆除避雷器,抢修安措:110kV高山变10kV院宫线632线路重合闸
05日13:51 联/配调陈超令监控陈秋兴：投入高山变10kV院宫线632线路重合闸 13:54执行完毕</t>
  </si>
  <si>
    <t>2023年05月1日17:44 110kV松山变10kV方厝线624开关过流Ⅱ段动作跳闸；重合闸未动；FA执行错误；错误原因：10kV方厝线#18方厝一开关遥控断开失败，故障原因：10kV方厝线#17杆至#18杆村民砍竹子倒伏到导线；于19：30送电正常。</t>
  </si>
  <si>
    <t>1日17:44 110kV松山变10kV方厝线624开关过流Ⅱ段动作跳闸；重合闸未动；研判区间：110kV松山变10kV方厝线624开关后面区域，10kV方厝线#18方厝一开关前面区域，FA未动_17时54分巡视人黄智统,官本,洪煜杰 接受通知，开始巡线。通知管柄运维肖东检查间隔。
1日17:48联/配调周俊友遥控操作_：10kV方厝线#18方厝一柱上开关由运行转热备用于01日17:48控分成功
1日17:49联/配调周俊友遥控操作_：10kV方厝线#44-1方厝三柱上开关由热备用转运行于01日17:49控合成功
18:05管柄运维肖东汇报：开关间隔检查正常 ，故障电流48.05A，故障相：A相
01日19:12  联/配调周俊友收到现场官本汇报：故障原因：树线矛盾；故障点：10kV方厝线#17杆至#18杆村民砍竹子倒伏到导线上引起；故障已处理，线路具备送电条件
1日19:13联/配调周俊友遥控操作_：福州.110kV松山变/10kV.方厝线624开关由热备用转运行于01日19:13控合成功
01日19:26 联/配调周俊友令官本:10kV方厝线#18方厝一柱上开关由热备用转合环运行，01日19:29操作成功
1日19:30联/配调周俊友遥控操作_：10kV方厝线#44-1方厝三柱上开关由合环运行转热备用于01日19:30控分成功
无需抢修类型归档:试送成功，已全部复电。</t>
  </si>
  <si>
    <t>10kV武林支线#8杆Z-Wh01开关小动物三相短路</t>
  </si>
  <si>
    <t>GZ13556023050001</t>
  </si>
  <si>
    <t>2023-05-17 17:21</t>
  </si>
  <si>
    <t>2日11:53 D5000信号：溪头变10kV洪溪Ⅱ路615开关过流Ⅰ段动作，开关跳闸，即通知周店运维施坚华，阳下所林波，12时34分巡视人阳下所林波 接受通知，开始巡线。即通知阳下所林波 ，13:00阳下所林波汇报：故障原因为：10kV洪溪II路#026刀闸引线断线。14:04 周店运维站施坚华汇报故障电流二次值为76.3A，现场检查设备情况正常
2日14:16 申请配电故障抢修单NO：FZ-FQ-PQ-2023-0130，工作负责人：陈强2
，工作内容：在10kV洪溪II路#026杆（右线），进行断开关引线；在10kV洪溪II路#026杆（右线），进行断刀闸引线；在10kV洪溪II路#026杆（右线），进行搭接耐张引线。，安全措施：
10kV洪溪II路#026杆（右线） 026开关转冷备用
10kV洪溪Ⅱ路#034杆（右线） 洪溪B二开关转冷备用。
02日14:19 联/配调陈超群令阳下所林波:10kV洪溪Ⅱ路#026杆026柱上开关由运行转冷备用，02日14:33操作成功
02日14:19 联/配调陈超群令阳下所林波:10kV洪溪Ⅱ路#034洪溪B二柱上开关由运行转冷备用，02日14:33操作成功
02日 14:34抢修许可票号：FZ-FQ-PQ-2023-0130,抢修负责人：陈强2,抢修任务：1、10kV洪溪II路#026杆（右线），断开关引线；2、10kV洪溪II路#026杆（右线），断刀闸引线；3、10kV洪溪II路#026杆（右线），搭接耐张引线,抢修安措:断开10kV洪溪II路#026杆（右线）026开关转冷备用，断开10kV洪溪Ⅱ路#034杆（右线）洪溪B二开关转冷备用
02日 16:31抢修终结票号：FZ-FQ-PQ-2023-0130,抢修负责人：陈强2,抢修任务：1、10kV洪溪II路#026杆（右线），断开关引线；2、10kV洪溪II路#026杆（右线），断刀闸引线；3、10kV洪溪II路#026杆（右线），搭接耐张引线,抢修安措:断开10kV洪溪II路#026杆（右线）026开关转冷备用，断开10kV洪溪Ⅱ路#034杆（右线）洪溪B二开关转冷备用
2日16：48执行完毕送电指令票详见指令票NO：福清2023050012
送电成功，结束流程</t>
  </si>
  <si>
    <t>02日13:09DMS研判：10kV溪口线全线缺相，缺相前有C相失地现象，10kV溪口线#85杆85K开关过压保护动作跳闸。原因：10kV溪口线#01杆1G刀闸大号侧C线跳线烧断。</t>
  </si>
  <si>
    <t>02日13:09DMS研判：10kV溪口线全线缺相，缺相前有C相失地现象，10kV溪口线#85杆85K开关过压保护动作跳闸。故障通知巡视跳闸点10kV溪口线#35杆35K开关及其之后的设备，重点关注10kV溪口线#52、10kV桂坑#2支线#01至10kV溪口线#57、10kV溪口线陈建军支线#01A之间区域。13时45分巡视人阙文联、孔祥生接受通知，开始巡线。13时47分巡视人阙文联、张兴华、孔祥生接受通知，开始巡线。
02日13:27湖雷供电所张兴华汇报：10kV溪口线#01杆1G刀闸大号侧C线跳线烧断，未形成接地，具备转电条件。
02日13:28联/配调温日娥遥控操作_：10kV堂下线#83杆83K开关由热备用转合环运行，于02日13:28控合成功
02日13:29联/配调温日娥遥控操作_：湖雷变10kV溪口线913开关由运行转热备用，于02日13:29控分成功
经召测数据发现10kV溪口线观光支线#18杆18K开关至10kV堂下线#83杆83K开关之间有负荷数据，其余配变均无数据返回。
13:41湖雷供电所张兴华汇报：10kV溪口线观光支线#18杆18K开关现场在热备用（转电后跳闸），10kV溪口线#01杆1G刀闸大号侧C线跳线烧断，其余线路经巡视无异常，具备送电条件。
02日13:47 联/配调郑庆彬令张兴华：10kV溪口线观光支线#18杆18K开关由热备用转运行，02日14:14操作成功
2日14:23联/配调温日娥遥控操作_：10kV溪口线#85杆85K开关由热备用转运行，于02日14:23控合成功
02日19:14恢复原方式供电（详见申请单：GWYDQGDGS2023050308441）。</t>
  </si>
  <si>
    <t>02日14:33 DMS研判：10kV溪口线观光支线#18杆18K开关跳闸。原因：10kV溪口线观光支线#18杆18K开关保护问题。</t>
  </si>
  <si>
    <t>02日14:33 DMS研判：10kV溪口线观光支线#18杆18K开关跳闸。即通知抢修班组巡视跳闸点10kV溪口线观光支线#18杆18K开关及其之后的设备。14时55分巡视人张兴华接受通知，开始巡线。
02日14:52湖雷供电所张兴化汇报：10kV溪口线观光支线#18杆18K开关确已跳闸，10kV溪口线观光支线#18杆18K开关保护已全部退出，线路经巡视无异常，具备送电条件。
02日14:56 联/配调郑庆彬令张兴华：10kV溪口线观光支线#18杆18K开关由热备用转运行，02日15:04操作成功</t>
  </si>
  <si>
    <t>05月02日22:42,10kV外青线六队支线01杆后端配变缺相，故障原因：10kV外青线六队支线01杆G6162刀闸边相底座断裂脱落</t>
  </si>
  <si>
    <t>03日10:05 前张变10kVⅠ段母线C相完全失地(A相电压为10.32,B相电压为9.89,C相电压为0.54,零序电压为0.90,)无选线信号，10：20 10kV岸兜线#106岸兜A2开关转热备用后失地复归，故障原因为：10kV岸兜Ⅱ回湖滨机河二支线#001杆机河二界开关避雷器被击穿，12：23故障避雷器已被拆除，故障用户已隔离，其余部分恢复送电正常  10日 10:19 故障处理完毕，恢复送电正常</t>
  </si>
  <si>
    <t>03日10:05 D5000信号：前张变10kVⅠ段母线C相完全失地，A相电压为10.32,B相电压为9.89,C相电压为0.54,零序电压为0.90,)无选线信号
03日10:05 福州.前张变/10kV.Ⅰ段母线A相电压为10.32,B相电压为9.89,C相电压为0.54,零序电压为0.90,)无选线信号，10:20 10kV岸兜线#106岸兜A2开关转热备用后失地复归,即通知江镜所郭明华巡视跳闸点10kV岸兜线#106岸兜A2开关，及其之后的设备。_11时34分巡视人江镜所郭明华 接受通知，开始巡线。
03日10:20 联/配调林文婷遥控操作：10kV岸兜线#106岸兜A2开关由运行转热备用于03日10:20控分成功，失地信号消失
03日10:28  联/配调林昕洁收到现场江镜所陈亚贵汇报：故障为10kV岸兜Ⅱ回湖滨机河二支线#001杆机河二界避雷器被击穿
03日10:30 联/配调林昕洁令江镜所陈亚贵:10kV岸兜Ⅱ回湖滨机河二支线#001机河二界柱上开关由运行转冷备用，03日10:38操作成功
03日10:30 联/配调林昕洁令江镜所陈亚贵:10kV岸兜Ⅱ回山河次分线#012刀闸由合闸转分闸，03日10:38操作成功
03日10:38 联/配调林昕洁令江镜所陈亚贵:10kV岸兜线#106岸兜A2柱上开关由热备用转运行，03日10:46操作成功
03日12:25  联/配调林昕洁收到现场江镜所黄必庆汇报：_10kV岸兜Ⅱ回湖滨机河二支线#001机河二界开关故障避雷器已被拆除
无需抢修类型归档:用户内部故障，已隔离。
10日 10:08 江镜所张永贵汇报：机河二基建用户内部验收合格，具备送电条件，10kV岸兜II回湖滨机河二支线#001机河二界开关验收合格，具备送电条件
10:09 配调陈超群下令江镜所张永贵：10kV岸兜II回山河次分线#012刀闸由分闸转合闸，10kV岸兜II回湖滨机河二支线#001机河二界开关由冷备用转热备用    10:18 操作完毕，正常</t>
  </si>
  <si>
    <t>前张变10kV岸兜线915线路#106岸兜A2开关</t>
  </si>
  <si>
    <t>2023-05-10 12:00</t>
  </si>
  <si>
    <t>GZ13586023050004</t>
  </si>
  <si>
    <t>05月03日13:33 DMS系统弹窗：10kV格头914线瓮国支线#025杆60316开关跳闸，调控班林丽敏及通知赤水镇供电所郑兴福和远程班。13时50分巡视人郑金全、陈国双接受通知，开始巡线。
14：40 赤水供电所陈能典汇报调控班林丽敏：10kV格头914线瓮国支线#031杆至#032杆间村民砍树触碰线路，抢修人员赶到现场时树木已掉落在地。现10kV格头914线瓮国支线#025杆60316开关处热备用，已对其余线路及设备进行巡视，无故障，具备送电条件。
03日14:53 联/配调林丽敏令赤水供电所陈能典：10kV格头914线瓮国支线#025杆60316开关由热备用转运行，03日14:55操作成功，运行正常。</t>
  </si>
  <si>
    <t>3日13:35 许林头环网柜10kV榜山Ⅰ线榜山机砖厂支线903开关跳闸；相间过流保护动作，重合闸未投入；10kV榜山Ⅰ线熊山头分支线#02杆B1226开关跳闸。故障原因为，10kV榜山Ⅰ线熊山头分支线#06杆纸箔厂配变高压跌落式熔断器靠线路侧三相断线</t>
  </si>
  <si>
    <t>3日13:36  DMS弹窗：许林头环网柜10kV榜山Ⅰ线榜山机砖厂支线903开关跳闸，即通知抢修班组巡视跳闸点许林头环网柜10kV榜山Ⅰ线榜山机砖厂支线903开关及其之后的设备。13时38分巡视人江伟典、王建成、许锦龙接受通知，开始巡线。
03日15:16  联/配调蔡高乐收到现场江伟典汇报：现场确认跳闸开关为：许林头环网柜10kV榜山Ⅰ线榜山机砖厂支线903开关跳闸；保护动作：相间过流保护动作，故障电流960A，重合闸未投入；10kV榜山Ⅰ线熊山头分支线#02杆B1226开关跳闸，保护内置；故障原因：10kV榜山Ⅰ线熊山头分支线#06杆纸箔厂配变高压跌落式熔断器靠线路侧三相断线，现故障线路已完全脱离电气连接，线路检查无其他异常申请试送
03日15:18 联/配调蔡高乐令江伟典：许林头环网柜10kV榜山Ⅰ线榜山机砖厂支线903开关由热备用转运行，03日15:20操作成功，设备运行正常
03日15:21 联/配调蔡高乐令江伟典：10kV榜山Ⅰ线熊山头分支线#02杆B1226柱上开关由热备用转运行，03日15:22操作成功，设备运行正常
12日 12:44 10kV榜山Ⅰ线熊山头分支线#06杆纸箔厂配变高压跌落式熔断器靠线路侧三相断线已抢修完毕并恢复送电，详见用户申请NO：GWLHSGDGS2023050313664</t>
  </si>
  <si>
    <t>05月03日13:45 DMX系统弹窗显示：10kV雷芹610线#025杆63016开关（四遥） 跳闸（过流Ⅱ段保护动作、过流加速段动作）；重点关注10kV雷芹610线#025杆63016开关（四遥）之后区域。调控班林丽敏即通知南埕供电所郑文展和远程班。14时49分巡视人方雄吉、郑文展接受通知，开始巡线。
14：49 南埕供电所郑文展汇报调控班林丽敏：经巡线10kV雷芹610线#025杆63016开关（四遥） 跳闸，开关现场处热备用。故障为10V雷芹610线#038杆铁厂专用变601跌落式熔断器三相熔丝熔断（用户产权，用户已自行隔离至冷备用，后续处理过程详见遗留用户单）。其余线路及设备经巡视，无故障，具备送电条件。
3日14:55调控班林丽敏遥控：10kV雷芹610线#025杆63016开关（四遥）由热备用转运行，于03日14:55控合成功</t>
  </si>
  <si>
    <t>雷峰升压站（简易变）10kV雷芹610线#025杆63016开关（四遥）</t>
  </si>
  <si>
    <t>15:05调控员周芬汇报：15:05DMS研判10kV黎口线#055杆KY6067开关跳闸，未见保护信号，未见开关变位，查看10kV黎口线#055杆后端配变电压都为零，通知吴屯供电所王接健，服务调度班（武夷山）李腾
15:10确认10kV黎口线#055杆线路后端电站机组已停机
15:32吴屯供电所周祖元汇报：现场检查10kV黎口线#055杆KY6067开关处热备用，现场未见保护信号
03日15:36 联/配调张礼嘉遥控操作：10kV黎口线黎岭支线#001杆KY6010开关由运行转热备用，03日15:36执行失败，转告调控员李虹
03日15:37 联/配调张礼嘉遥控操作：10kV黎口线#080杆KY6011开关由运行转热备用，03日15:37执行失败，转告调控员李虹
03日15:42 联/配调张礼嘉遥控操作：10kV黎口线黎岭支线#017杆KY6076开关由运行转热备用，03日15:43操作成功
03日15:45 联/配调张礼嘉令吴屯供电所周祖元：10kV黎口线#055杆KY6067开关由热备用转运行，03日15:46操作成功，正常，通知服务调度班（武夷山）李腾
15:45DMS事项窗口上送信号：14:59 10kV黎口线#055杆KY6067开关跳闸于过流Ⅰ段保护，重合不成，转告调控员李虹
03日16:01 联/配调张礼嘉遥控操作：10kV黎口线黎岭支线#017杆KY6076开关由热备用转运行，03日16:02操作成功，正常，通知服务调度班（武夷山）李腾
16:18通知10kV黎口线#055杆线路后端电站机组可以开机并网</t>
  </si>
  <si>
    <t>2023年5月4日3:56 漳港变10kV王朱线941开关过流Ⅰ段动作跳闸，大电流闭锁重合闸，故障原因：10kV王朱线#02-1杆电杆被车撞断，抢修后于4日19：21复电</t>
  </si>
  <si>
    <t>4日3:56 福州.漳港变/10kV.王朱线941开关跳闸；福州.漳港变/10kV.王朱线941/PSL641U.过流Ⅰ段动作（软报文）；即通知金峰运维许泉、漳港供电所林国建巡视跳闸点福州.漳港变/10kV.王朱线941开关，及其之后的设备，重点关注福州.漳港变/10kV.王朱线941开关后面区域，王朱线#02岱屿一开关前面区域，_04时05分巡视人林国建 接受通知，开始巡线。
04日04:07 联/配调罗诗怡令林国建:10kV王朱线#02岱屿一开关由运行转热备用，04日04:50操作成功
04日04:07 联/配调罗诗怡令林国建:10kV王朱线#57甲王东开关由冷备用转运行，04日05:07操作成功
4日5:13 金峰运维许泉汇报：5月4日3:56:29 漳港变10kV王朱线941开关过流Ⅰ段动作跳闸，大电流闭锁重合闸,故障电流118.715A，故障相ABC三相，现场检查一二次设备无异常
4日06:50 漳港供电所余超汇报：10kV王朱线#02-1杆电杆被车撞断
4日07:22 申请配电故障抢修单NO：FZ-CL-PQ-2023-0127，工作负责人：林国建
，工作内容：在10kV王朱线#02-1演屿1号配变，进行电杆被车撞断更换、台架、变压器、综合配电箱损坏更换抢修；在10kV王朱线#02-1演屿1号配变0.4kV线路#A2，进行电杆被拉扯断杆、断线更换抢修；在10kV王朱线#02-1演屿1号配变0.4kV线路#B1至#B2，进行导线断线更换。，安全措施：
漳港变 10kV王朱线941线路转冷备用
美泰水产养殖 向10kV王朱线#02甲侧用户内部0.4kV开关及刀闸
10kV王朱线#32 首屿一开关转冷备用。
04日07:22 联/配调罗诗怡令贺杰:漳港变10kV王朱线941线路由热备用转冷备用，04日07:28操作成功
4日07:29联/配调罗诗怡遥控操作_：10kV王朱线#32首屿一开关由运行转热备用于04日07:29控分成功
04日07:29 联/配调罗诗怡令林国建:汇报：美泰水产养殖向10kV王朱线#02甲侧用户内部0.4kV开关及刀闸在断开位置，04日08:01操作成功
04日07:29 联/配调罗诗怡令林国建:10kV王朱线#32首屿一开关由热备用转冷备用，04日08:29操作成功
04日 08:30抢修许可票号：FZ-CL-PQ-2023-0127,抢修负责人：李长江,抢修任务：1、10kV王朱线#02-1演屿1号配变，电杆被车撞断更换、台架、变压器、综合配电箱损坏更换抢修；2、10kV王朱线#02-1演屿1号配变0.4kV线路#A2，电杆被拉扯断杆、断线更换抢修；3、10kV王朱线#02-1演屿1号配变0.4kV线路#B1至#B2，导线断线更换,抢修安措:漳港变10kV王朱线941线路转冷备用,断开美泰水产养殖向10kV王朱线#02甲侧用户内部0.4kV开关及刀闸，断开10kV王朱线#32首屿一开关转冷备用
04日18:52抢修终结：票号：FZ-CL-PQ-2023-0127，抢修负责人：李长江，抢修任务：在10kV王朱线#02-1演屿1号配变，进行电杆被车撞断更换、台架、变压器、综合配电箱损坏更换抢修；在10kV王朱线#02-1演屿1号配变0.4kV线路#A2，进行电杆被拉扯断杆、断线更换抢修；在10kV王朱线#02-1演屿1号配变0.4kV线路#B1至#B2，进行导线断线更换。，抢修安措：漳港变 10kV王朱线941线路转冷备用
美泰水产养殖 向10kV王朱线#02甲侧用户内部0.4kV开关及刀闸
10kV王朱线#32 首屿一开关转冷备用。
详见送电票#长乐2023050026
送电成功，结束流程</t>
  </si>
  <si>
    <t>2023-05-25 11:00</t>
  </si>
  <si>
    <t>2023年5月4日6:2 DMS弹窗：10kV珍坑628线#26甲杆K004开关跳闸。06时15分巡视人叶百甫、吴如林、陈贵山、林少游接受通知，开始巡线。
04日06:18  联/配调陈炳堃收到现场叶百甫汇报：经巡视，10kV珍坑628线#26甲杆K004开关现场在热备用，故障原因为10kV珍坑628线#35杆至#36杆树木坍塌压线，现场已经清理完毕，具备送电条件。
04日06:19 联/配调陈炳堃令叶百甫：10kV珍坑628线#026甲杆K004开关由热备用转运行，04日06:20操作成功，送电正常</t>
  </si>
  <si>
    <t>GZ13586023050005</t>
  </si>
  <si>
    <t>攀区Ⅱ回#30-5-1杆速利配变避雷器引线断线</t>
  </si>
  <si>
    <t>2023-05-12 12:05</t>
  </si>
  <si>
    <t>32FBE5C4-6ED7-4A12-AF95-0C0D3B67B9D0</t>
  </si>
  <si>
    <t>GZ13585523050002</t>
  </si>
  <si>
    <t>3523050400078496</t>
  </si>
  <si>
    <t>4日9:27 饶山变10kV溪兰线986开关跳闸，过流Ⅰ段保护动作，重合闸动作，重合不成功，过流加速动作，强送1次，强送成功。巡视无异常。</t>
  </si>
  <si>
    <t>4日9:33 饶山变10kV溪兰线986开关跳闸，过流Ⅰ段保护动作，重合闸动作，重合不成功，过流加速动作； 即通知抢修班组巡视跳闸点饶山变电站.10kV.溪兰线间隔.986开关及其之后的设备，重点关注饶山变电站.10kV.溪兰线间隔.986开关至溪兰线902#126联网开关之间区域。09时38分巡视人梁子宁接受通知，开始巡线。
5日16:46 溪口供电所梁子宁汇报：已对饶山变10kV溪兰线986线路进行带电巡视，未发现故障点，巡视无异常。
5日18:12 新胜运维站熊健汇报：4日9:24:58:229 饶山变10kV溪兰线986开关过流Ⅰ段动作，故障相：ABC相；故障电流：20.067A。9:25:0:804 重合闸动作，后加速动作跳闸。对现场一二次设备巡视无异常。
4日09:44联/配调彭莉莎遥控操作_：饶山变电站.10kV.溪兰线间隔.986开关由热备用转运行，于04日09:44控合成功</t>
  </si>
  <si>
    <t>10kV溪兰线986#5杆雷击瓷瓶引起10kV溪兰线986开关跳闸</t>
  </si>
  <si>
    <t>饶山变10kV溪兰线986线路</t>
  </si>
  <si>
    <t>339BE030-B121-4D4A-81DC-05311C7397F7</t>
  </si>
  <si>
    <t>饶山变10kV溪兰线986</t>
  </si>
  <si>
    <t>2023-05-07 09:45</t>
  </si>
  <si>
    <t>2023年5月4日15:02 IES700监盘 内江变10kV瑞鹊线611开关大电流保护动作跳闸，重合闸未投入。故障原因为：看守所高供10kV瑞鹊线902开关间隔跑进老鼠引发相间短路，故障点已隔离，线路其他负荷于16:31恢复送电。(看守所高供内部故障于5.12日处理完毕，并于当天恢复正常运行方式）</t>
  </si>
  <si>
    <t>15:02调控吴文佳通知龙湖运维班姚坤源： 内江变10kV瑞鹊线611开关大电流保护动作跳闸，重合闸未投入。
4日15:3 调控蔡凯丝通知罗山所柯联丰：内江变10kV瑞鹊线611开关大电流保护动作跳闸，重合闸未投入。15时50分巡视人杨庆运、柯联丰接受通知，开始巡线。
15:00季延初中高供肖文锻汇报调控黄雨翔：季延初中高供内部检查无异常。
15:01调控 黄雨翔许可季延初中高供肖文锻：1、季延初中高供10kV瑞鹊线902开关由运行转冷备用，季延初中高供10kV上郭线902开关由运行转由冷备用转运行，并于15:11汇报操作完毕。
4日 15:04 调控蔡凯丝通知季延中学高供电工林文炯：检查季延中学高供内部设备。
15:06 看守所高供张荣进汇报调控吴文佳：看守所高供内部设备有异味。（罗山所柯联丰）
15:10 季延中学高供电工林文炯汇报调控蔡凯丝：季延中学高供内部检查无异常。
15:12调控蔡凯丝下令 季延中学高供电工林文炯：季延中学高供10kV瑞鹊线901开关由运行转冷备用，母分900开关由冷备用转运行，并于15:16汇报操作成功。
15:42龙湖运维站姚坤源汇报调控黄雨翔：现场巡视确认内江变10kV瑞鹊线611开关大电流保护动作跳闸，重合闸未投入，AC相短路，故障电流为14.16kA，开关一二次设备检查无异常。
04日16:14  联/配调黄雨翔收到现场柯联丰汇报：现场确认跳闸开关为：10kV瑞鹊线#24杆看守所支线26开关；隔离设备：10kV瑞鹊线#24杆看守所支线26开关；故障现象：看守所高供10kV瑞鹊线902开关跑进老鼠引发相间短路
04日16:15 联/配调黄雨翔令柯联丰：10kV瑞鹊线#24杆看守所支线26开关由热备用转冷备用，04日16:27操作成功
04日16:31 联/配调黄雨翔令吴文佳：内江变10kV.瑞鹊线611开关由热备用转运行，04日16:31操作成功.
04日 16:58 看守所高供电工张荣进汇报调控蔡凯丝：高供内部做试验，需要将樟井线901、母分900开关转冷备用。
16:59 调控蔡凯丝许可看守所高供电工张荣进：看守所高供10kV樟井线901、母分900开关由运行转冷备用，并于17:02汇报操作成功。
2023年5月4日
19:17罗山所黄福满汇报调控黄雨翔：看守所高供10kV I 段母线相关设备试验合格，具备送电条件（已提交试验报告至抢修平台，看守所高供10kVII段母线保留隔离状态）
19:18调控黄雨翔下令罗山所黄福满：10kV樟井线#25杆看守所高供18开关由冷备用转运行，并于19:22汇报操作完毕。
19:24 调控吴文佳许可看守所高供张荣进：看守所高供10kV樟井线901开关由冷备用转运行，于19:36汇报操作完毕。</t>
  </si>
  <si>
    <t>2023年5月5日11:14 DMS监盘发现：10kV雪峰线西坑5#变分支线2#杆2U0开关跳闸.南安县调陈显思通知东田所刘建军11时24分巡视人黄俊平、尤振华、陈建文接受通知，开始巡线。
11:39 东田所刘建军汇报配调黄小明：10kV雪峰线西坑5#变分支线2#杆2U0开关在热备用，线路巡视无异常，具备送电条件
05日11:39 联/配调黄小明令东田所刘建军：10kV雪峰线西坑5#变分支线2#杆2U0开关由热备用转运行，05日11:42操作成功,汇报配调林珊珊
05日11:59 东田所刘建军汇报配调林珊珊：10kV雪峰线西坑5#变分支线2#杆2U0开关跳闸在热备用
12:10 配调黄小明通知溪美运检班黄利彬：检查山西变10kV雪峰线913开关有无保护启动
12:26 东田所刘建军汇报配调黄小明：怀疑为10kV雪峰线西坑5#变分支线16-1+2#主杆西坑村5#变故障，申请转热备用隔离，试送线路
05日12:26 联/配调黄小明令东田所刘建军：10kV雪峰线西坑5#变分支线16-1+2#主杆西坑村5#变由运行转热备用，05日12:27操作成功，汇报配调林珊珊
05日12:27 联/配调黄小明令东田所刘建军：10kV雪峰线西坑5#变分支线2#杆2U0开关由热备用转运行，05日12:51操作成功，汇报配调林珊珊，运行正常
05日13:00 东田所刘建军汇报配调林珊珊：10kV雪峰线西坑5#变分支线16-1+2#主杆西坑村5#变巡无异常，要求试送
05日13:02 联/配调林珊珊令东田所刘建军：10kV雪峰线西坑5#变分支线16-1+2#主杆西坑村5#变由热备用转运行，05日13:04操作成功，线路运行正常
05日13:13 溪美运检班张冬冬汇报配调林珊珊：山西变10kV雪峰线913开关站内没有保护动作事项
05日13：14南安县调黄丽吉通知东田所刘建军：山西变10kV雪峰线913开关站内没有保护动作事项
05日13;15 东田所刘建军汇报南安县调黄丽吉：怀疑10kV雪峰线西坑5#变分支线2#杆2U0开关故障，申请10kV雪峰线西坑5#变分支线2#杆后段线路负荷转由10kV紫山线供电
05日13:17 联/配调黄丽吉令黄小明：10kV雪峰线联络分支线22#杆K105开关由热备用转运行（合环），05日13:18操作成功
05日13:19 南安县调黄丽吉查确有合环电流
05日13:20 联/配调黄丽吉令刘建军：10kV雪峰线西坑5#变分支线2#杆2U0开关由运行转冷备用（解环）05日13:23操作完毕，汇报南安县调林珊珊。配调黄小明通知英都所方晓瑜，南安县调黄丽吉通知东田所刘建军</t>
  </si>
  <si>
    <t>GZ13535623050007</t>
  </si>
  <si>
    <t>因天气原因，用户线路避雷器击穿，10kV岩下电站专线#001杆001开关未分闸</t>
  </si>
  <si>
    <t>2023-05-16 12:39</t>
  </si>
  <si>
    <t>2023年05月5日12:58 DMS研判：宅里变10kV溪柄线923开关过流Ⅱ段动作跳闸，重合闸不成功；故障原因：10kV黄兰线#010至#012杆树枝靠导线上，恶劣天气</t>
  </si>
  <si>
    <t>4F390B27-E09C-49C2-8B10-B13402B05AB6</t>
  </si>
  <si>
    <t>GZ13585523050008</t>
  </si>
  <si>
    <t>3523050500298483</t>
  </si>
  <si>
    <t>2023-05-05 18:26</t>
  </si>
  <si>
    <t>5日18:24 溪口开关站10kV雷溪线901开关跳闸，过流Ⅱ段动作（后侧分布式电源接入，无线路PT，未投重合闸），强送一次，强送不成功。巡视无异常，试送成功。</t>
  </si>
  <si>
    <t>5日18:27 溪口开关站10kV雷溪线901开关 跳闸；溪口开关站10kV雷溪线901开关溪口开关站雷溪线901开关过流Ⅱ段动作； 即通知抢修班组巡视跳闸点溪口开关站10kV雷溪线901开关及其之后的设备，重点关注溪口开关站10kV雷溪线901开关至雷溪线901#59分段开关之间区域。11时14分巡视人卢胜华接受通知，开始巡线。11时14分巡视人卢胜华、梁子宁接受通知，开始巡线。
5日18:28 将建泰联调黄姗令监控宁千文遥控操作：溪口开关站10kV雷溪线901开关由热备用转运行，08:29 控合失败，强送不成功
5日18:38溪口供电所梁子宁汇报：经巡视，10kV雷溪线901线路未发现异常，具备送电条件，申请试送。
5日18:41联/配调黄姗令监控宁千文遥控操作：溪口开关站10kV雷溪线901开关由热备用转运行，于05日18:41控合成功</t>
  </si>
  <si>
    <t>10kV雷溪线901#28杆雷击避雷器引起10kV雷溪线901开关跳闸</t>
  </si>
  <si>
    <t>溪口开关站10kV雷溪线901开关</t>
  </si>
  <si>
    <t>2023-05-05 18:41</t>
  </si>
  <si>
    <t>2023-05-07 10:11</t>
  </si>
  <si>
    <t>87BE7E2C-4A76-44F7-80C9-2F3607AFBE74</t>
  </si>
  <si>
    <t>LS13585523050011</t>
  </si>
  <si>
    <t>3523050500318318</t>
  </si>
  <si>
    <t>2023-05-05 19:25</t>
  </si>
  <si>
    <t>5月5日19:05 里心供电所郑伟平汇报：10kV上靖线986#86杆分段开关跳闸，19:15试送成功。</t>
  </si>
  <si>
    <t>5日19:9  即通知抢修班组巡视跳闸点10kV上靖线986#86杆分段开关及其之后的设备。19时10分巡视人郑伟平接受通知，开始巡线。11时20分巡视人丁志强、郑伟平接受通知，开始巡线。
05日19:09 联/配调李其稳令郑伟平：上靖线986#86分段开关由运行转热备用，05日19:15操作成功，送电正常</t>
  </si>
  <si>
    <t>10kV上靖线986#86杆分段开关</t>
  </si>
  <si>
    <t>里心变10kV上靖线986</t>
  </si>
  <si>
    <t>1171</t>
  </si>
  <si>
    <t>2023年05月06日0:19  35kV川中变10kVⅡ段母线A相完全失地(A相电压为0.14,B相电压为10.43,C相电压为10.66,零序电压为0.00,)选线信号：10kV川王线909线路 故障原因为：10kV川王线#027杆咸川路公变G0001变避雷器雷击击穿</t>
  </si>
  <si>
    <t>2023年05月06日0:19 ies700系统告警，川中变10kVⅡ段母线A相完全失地(川中变10kVⅡ段母线A相电压为0.14,B相电压为10.43,C相电压为10.66,零序电压为0.00,)
6日00:29联/配调唐高超【顺控】遥控操作_：10kV川王线#164杆164开关由运行转热备用，于06日00:29控分成功
6日00:30联/配调唐高超【顺控】遥控操作_：10kV樟岗分线#068杆068开关由运行转热备用，于06日00:30控分成功
6日00:31联/配调唐高超【顺控】遥控操作_：10kV川王线#096杆096开关由运行转热备用，于06日00:31控分成功
6日00:32联/配调唐高超【顺控】遥控操作_：10kV南树坑分线#003杆003开关由运行转热备用，于06日00:32控分成功
6日00:32联/配调唐高超【顺控】遥控操作_：10kV宝坑分线#023杆023开关由运行转热备用，于06日00:32控分成功
06日00:40 联/配调唐高超令陈日发：川中变10kV川王线909开关由运行转热备用，06日00:41操作成功，接地信号消失
2023年05月06日0:40周寿联调唐高超通知咸村所林允雄：川中变10kV川王线909线路A相完全接地，线路处热备用，对其巡线
06日03:13  联/配调唐高超收到现场林允雄汇报：现场确认跳闸开关为：10kV川王线909开关；
巡视无异常范围：10kV川王线#001杆-线路末端；试送设备：川中变10kV川王线909开关
故障原因：雷害；故障现象：10kV川王线#027杆咸川路公变G0001变避雷器雷击击穿，已隔离。
06日03:14周寿联调唐高超令周寿联调陈日发：川中变10kV川王线909开关由热备用转运行（遥控）
03:16汇报操作完毕
6日03:16联/配调唐高超令咸村所林允雄：：10kV樟岗分线#068杆068开关由运行转热备用，于06日003:18汇报操作完毕
6日03:20联/配调唐高超令咸村所林允雄：：10kV川王线#096杆096开关由运行转热备用，于06日03:22汇报操作完毕
6日03:28联/配调唐高超令咸村所林允雄：：10kV南树坑分线#003杆003开关由运行转热备用，于06日03:29汇报操作完毕
6日03:32联/配调唐高超令咸村所林允雄：：10kV宝坑分线#023杆023开关由运行转热备用，于06日03:34汇报操作完毕
6日03：46联/配调唐高超令咸村所林允雄：10kV川王线#164杆164开关由运行转热备用，于06日03:48控分成功线路全部恢复送电，无停电用户</t>
  </si>
  <si>
    <t>1186</t>
  </si>
  <si>
    <t>GZ13585723050006</t>
  </si>
  <si>
    <t>10kV万仁场支线#3+2杆至#3+3杆、#3+3杆至#4杆段线路导线三相断线。</t>
  </si>
  <si>
    <t>2023-05-06 06:56</t>
  </si>
  <si>
    <t>2023-05-17 09:59</t>
  </si>
  <si>
    <t>05月06日01:32 DMS研判：松罗变10kVⅠ段母线C相完全失地(A相电压为9.79,B相电压为10.34,C相电压为0.77,零序电压为16.85,)选线松叶线，正确；10kV松叶线912线路C相完全失地；故障原因为：10kV松叶线#055-1杆Ｃ相悬式绝缘瓶破裂（用户产权）</t>
  </si>
  <si>
    <t>05月06日01:32 DMS研判：松罗变10kVⅠ段母线C相完全失地(A相电压为9.79,B相电压为10.34,C相电压为0.77,零序电压为16.85,)选线松叶线，即通知抢修班组
6日01:35联/配调卢友辉【顺控】遥控操作：10kV松叶线松王支线#096杆096开关由运行转热备用，于6日01:35控分失败
6日01:36联/配调卢友辉【顺控】遥控操作：10kV松叶线杜坑分支线#001杆001开关由运行转热备用，于6日01:36控分失败
06日01:41 联/配调卢友辉令安霞联调罗助强遥控：10kV松叶线杜坑分支线#001杆001开关由运行转热备用，06日01:41操作成功，失地信号未消失
06日01:41 联/配调卢友辉令安霞联调罗助强遥控：10kV松叶线松王支线#004杆004开关由运行转热备用，06日01:41操作成功，失地信号未消失
06日01:42 联/配调卢友辉令安霞联调郭英：松罗变10kV松叶线912开关由运行转热备用，06日01:42操作成功，失地信号消失
6日1:44 松罗变电站失地(松罗变电站.10kV.Ⅰ段母线A相电压为9.79,B相电压为10.34,C相电压为0.77,零序电压为16.85,)。即通知抢修班组巡视松罗变10kV松叶线912开关及其之后的设备。02时24分巡视人郑文峰、肖寿清、郑学强、阮乐铃接受通知，开始巡线。
6日01:46联/配调卢友辉遥控操作：10kV松叶线杜坑分支线#052杆052开关由热备用转运行，于06日01:46控合成功
6日01:47联/配调卢友辉遥控操作：10kV松叶线杜坑分支线#001杆001开关由热备用转运行，于06日01:47控合成功
6日02:10联/配调卢友辉遥控操作：10kV松叶线天蓬支线#001杆001开关由运行转热备用，于06日02:10控分成功
6日02:11联/配调卢友辉遥控操作：10kV松叶线王隶支线#002杆002开关由运行转热备用，于06日02:11控分成功
6日02:13联/配调卢友辉遥控操作：松罗变电站.10kV.松叶线间隔.912开关由热备用转运行，于06日02:13控合成功
06日02:17  联/配调卢友辉收到监控郭英汇报：松罗变10kVI段母线C相完全失地
6日02:19联/配调卢友辉遥控操作：松罗变10kV松叶线912开关由运行转热备用，于06日02:19控分成功，失地信号消失
06日02:45 溪柄所阮乐铃报：10kV松叶线#057杆前线路巡视未发现异常，申请试送
06日02:46 联/配调卢友辉令溪柄所阮乐铃：10kV松叶线#057杆057开关由运行转热备用，06日02:47操作成功
6日02:48联/配调卢友辉遥控操作：松罗变10kV松叶线912开关由热备用转运行，于06日02:48控合成功；失地信号出现
6日02:49联/配调卢友辉遥控操作：松罗变10kV松叶线912开关由运行转热备用，于06日02:49控分成功；失地信号消失
06日03:02 联/配调卢友辉令溪柄所阮乐铃：10kV松叶线#012杆012开关由运行转热备用，06日03:02操作成功
6日03:03联/配调卢友辉遥控操作：松罗变10kV松叶线912开关由热备用转运行，于06日03:03控合成功
06日03:20溪柄所阮乐铃报：10kV松叶线#012杆-#057杆巡视未发现异常（除#049杆049开关后线路未巡视），申请10kV松叶线#012杆012开关转运行
06日03:20 联/配调卢友辉令溪柄所阮乐铃：10kV松叶线#049杆049开关由运行转热备用，06日03:21操作成功
06日03:26 联/配调卢友辉令溪柄所阮乐铃：10kV松叶线#012杆012开关由热备用转运行，06日03:28操作成功；失地信号出现
06日03:28 联/配调卢友辉令溪柄所阮乐铃：10kV松叶线#012杆012开关由运行转热备用，06日03:31操作成功；失地信号消失
06日05:27 溪柄所阮乐铃报：10kV松叶线#012杆-#057杆巡视未发现异常（除#055杆055开关后线路未巡视），申请10kV松叶线#012杆012开关转运行
06日05:28 联/配调卢友辉令溪柄所阮乐铃：10kV松叶线#055杆055开关由运行转热备用，06日05:34操作成功
06日05:34 联/配调卢友辉令溪柄所阮乐铃：10kV松叶线#012杆012开关由热备用转运行，06日05:38操作成功；正常
06日05:44 溪柄所阮乐铃报：10kV松叶线王隶支线#002杆002开关后线路进行巡视未发现异常，申请10kV松叶线王隶支线#002杆002开关转运行
6日05:45联/配调卢友辉遥控操作：10kV松叶线王隶支线#002杆002开关由热备用转运行，于06日05:45控合成功，送电正常
0</t>
  </si>
  <si>
    <t>GZ13595223050008</t>
  </si>
  <si>
    <t>2023-05-16 09:59</t>
  </si>
  <si>
    <t>2023年5月6日 4:34 DMS弹窗：10kV蓝进684线乌土支线#29甲杆后段缺相，故障原因：10kV蓝进684线乌土支线#02杆G003刀闸B相接触不良</t>
  </si>
  <si>
    <t>2023年5月6日 4:34 DMS弹窗：10kV蓝进684线乌土支线#29甲杆后段缺相，县调马姑晓即通知长卿所李文聪。04时50分巡视人李文聪、杨清宝接受通知，开始巡线。
06日05:05  联/配调马姑晓收到现场李文聪汇报：经查故障原因为：10kV蓝进684线乌土支线#02杆G003刀闸B相接触不良，申请10kV蓝进684线乌土支线#02杆K003开关转热备用
06日05:05 联/配调马姑晓令李文聪：10kV蓝进684线乌土支线#02杆K003开关由运行转热备用，06日05:07操作成功
6:05长卿所李文聪汇报县调马姑晓：10kV蓝进684线乌土支线#02杆G003刀闸B相接触不良已处理完毕，具备送电条件。
06日06:05 联/配调马姑晓令李文聪：10kV蓝进684线乌土支线#02杆K003开关由热备用转运行，06日06:15操作成功</t>
  </si>
  <si>
    <t>蓝田变10kV蓝进684线乌土支线#02杆K003开关</t>
  </si>
  <si>
    <t>1218</t>
  </si>
  <si>
    <t>GZ13595223050011</t>
  </si>
  <si>
    <t>雷雨天气10kV勋村线分站村支33杆避雷器雷击击穿</t>
  </si>
  <si>
    <t>1、对该线路进行接地电阻测量，对不合格的避雷器及时更换。
2、5月25日前开展10kV勋村线分站村支无人机特巡。</t>
  </si>
  <si>
    <t>2023-05-16 10:20</t>
  </si>
  <si>
    <t>GZ13585323050004</t>
  </si>
  <si>
    <t>10kV汉溪线988花园支线#052-2杆连圣生态养殖场用户专变内部有小动物进入导致故障。</t>
  </si>
  <si>
    <t>2023-05-18 11:28</t>
  </si>
  <si>
    <t>GZ13535623050014</t>
  </si>
  <si>
    <t>白琳变10kV工业区II线004线路过流I段动作跳闸，大电流闭锁重合闸（故障原因：无异常）</t>
  </si>
  <si>
    <t>2023-05-18 13:51</t>
  </si>
  <si>
    <t>GZ13535623050015</t>
  </si>
  <si>
    <t>10kV工业区I线#077甲杆跳线因雷击烧毁</t>
  </si>
  <si>
    <t>2023-05-18 13:41</t>
  </si>
  <si>
    <t>GZ13595223050013</t>
  </si>
  <si>
    <t>雷雨天气10kV大坑线永际支26杆永际配变B相避雷器雷击击穿</t>
  </si>
  <si>
    <t>1、对该线路进行接地电阻测量，对不合格的避雷器及时更换。
2、5月15日前开展10kV大坑线永际支无人机特巡。</t>
  </si>
  <si>
    <t>2023-05-16 10:13</t>
  </si>
  <si>
    <t>1374</t>
  </si>
  <si>
    <t>2023年05月06日17:35  10kV东澳线621线路#52东澳二柱上开关之后线路C相不完全失地(A相电压为9.30,B相电压为10.77,C相电压为1.32,)，故障原因：东沃砖厂用户内部故障，隔离后于18：25恢复送电,，2023年05月22日17:24东沃砖厂用户内部故障处理后恢复送电</t>
  </si>
  <si>
    <t>6日17:27 福州.文山变/10kV.Ⅱ段母线A相电压为9.30,B相电压为10.77,C相电压为1.32,零序电压为0.00,)无选线信号
6日17:34联/配调庄颖【顺控】遥控操作_：10kV东澳线#79东澳三柱上开关由运行转热备用于06日17:34控分成功接地信号存在
6日17:34联/配调庄颖【顺控】遥控操作_：10kV东澳线#69官坂仓储柱上开关由运行转热备用于06日17:34控分成功接地信号存在
6日17:35联/配调庄颖【顺控】遥控操作_：10kV东澳线#52东澳二柱上开关由运行转热备用于06日17:35控分成功接地信号消失
6日17:42通知坑园所王伟修：17:27    10kV东澳线621线路#52东澳二柱上开关之后线路C相电失地(A相电压为9.30,B相电压为10.77,C相电压为1.32,)，巡视跳闸点东澳线#52东澳二开关，及其之后的设备。_17时42分巡视人林芳,邱盛,陈崇群,王纬修,吴华曦 接受通知，开始巡线。
06日17:44 联/配调吴艳平令坑园所王纬修:10kV东澳线#125-4东澳四柱上开关由热备用转运行，06日17:50操作成功
06日18:19  联/配调吴艳平收到现场坑园所邱盛汇报：隔离设备：10kV东澳#55刀闸；隔离状态：分闸；试送设备：10kV东澳#53东澳二开关；
故障原因：用户内部故障；故障现象：用户类用户设备用户设备故障；
故障点：东沃砖厂用户内部故障
06日18:19 联/配调吴艳平令坑园所邱盛:10kV东澳线#55刀闸由合闸转分闸，06日18:20操作成功
6日18:24联/配调吴艳平遥控操作_：10kV东澳线#52东澳二柱上开关由热备用转运行于06日18:24控合成功
6日18:25联/配调吴艳平遥控操作_：10kV东澳线#69官坂仓储柱上开关由热备用转运行于06日18:25控合成功
6日18:30联/配调吴艳平遥控操作_：10kV东澳线#79东澳三柱上开关由热备用转合环运行于06日18:30控合成功
06日18:30 联/配调吴艳平令坑园所邱盛:10kV东澳线#125-4东澳四柱上开关由合环运行转热备用，06日18:35操作成功
无需抢修类型归档:用户内部故障，已隔离。
2023年05月22日17:24恢复送电，详见指令票：连江2023050301
2023年05月22日17:26东沃砖厂（10kV东澳线#55刀闸）用户内部故障已处理完毕，详见遗留用户单FZLJYLYH20230506005</t>
  </si>
  <si>
    <t>2023年05月06日18:32  IES监盘发现： 美林变10kV内茂线622开关过流Ⅱ段动作跳闸，重合闸不成功18时41分巡视人李琪锋、黄书艺接受通知，开始巡线。南安县调傅华荣通知美林所林丹华，南安县调傅华荣通知溪美运检班黄育珠，南安县调卢彩玲通知省新所陈小军18时44分巡视人黄群雄、李琪锋、黄书艺接受通知，开始巡线。
18:51溪美运检班王丽芳汇报南安县调傅华荣：18:32：36 美林变10kV内茂线622开关过流Ⅱ段动作跳闸，重合闸不成功，间隔查无异常，故障电流无显示
06日19:13溪美运检班王丽芳汇报南安县调郑明凤：18:32：36 美林变10kV内茂线622开关过流Ⅱ段动作跳闸，重合闸不成功，故障相AB相，故障电流47.771A，间隔检查无异常并复归信号。
19:10 省新所李振远汇报配调黄小明：10kV内茂线H001环网柜913、914、915、916开关微机保护未动作
19:13 省新所陈小军汇报配调黄小明：10kV内茂线H001环网柜及后段省新所管辖设备巡视无异常，申请转电
06日19:14 联/配调黄小明令省新所陈小军：10kV内茂线H001环网柜（至10kV内茂线26+1#杆）911开关由运行转冷备用，06日19:17操作成功
06日19:14 联/配调黄小明令省新所陈小军：10kV内茂线H001环网柜（至10kV邱洋线H003环网柜）912开关由冷备用转运行，06日19:17操作成功，运行正常。配调黄小明通知省新所陈小军、美林所林丹华
21:30 美林所林丹汇报配调黄小明：10kV内茂线邱洋支线1#-2#杆雷击断线
21:39 配调黄小明令美林所李琪峰：10kV内茂线1#杆U51开关由运行转冷备用21:50操作完毕
21:54 配调黄小明令美林所李琪峰：10kV内茂线官田分支线5#主杆邱洋官田1#变由运行转空载运行23：23操作完毕汇报配调林珊珊
21:54 配调黄小明令美林所李琪峰：10kV内茂线邱厝分支线16-2#主杆邱厝石温山变由运行转空载运行23：23操作完毕汇报配调林珊珊
21:54 配调黄小明令美林所李琪峰：10kV内茂线邱厝分支线3-1#主杆茶林6#变由运行转空载运行23：23操作完毕汇报配调林珊珊
21:54 配调黄小明令美林所李琪峰：10kV内茂线邱洋茶厂分支线1-1#付杆邱洋九队7#变由运行转空载运行23：23操作完毕汇报配调林珊珊
21:54 配调黄小明令美林所李琪峰：10kV内茂线邱洋支线18#主杆邱洋坝刀5#变由运行转空载运行23：23操作完毕汇报配调林珊珊
21:54 配调黄小明令美林所李琪峰：10kV内茂线邱洋支线24-1#主杆邱洋清如变由运行转空载运行23：23操作完毕汇报配调林珊珊
6日22:12 配调黄小明签收申请配电故障抢修单NO：QZ-NA-PQ-2023-0306，工作负责人：黄书艺，工作内容：在10kV内茂线邱洋支线1#-2#杆，进行断线修复；在10kV内茂线邱洋支线15#杆，进行X997刀闸C相操作机构损坏，更换刀闸（型号未变），安全措施：10kV内茂线H001环网柜（至10kV内茂线26+1#杆）911线路转冷备用，10kV内茂线1#杆U51开关、0269刀闸，10kV内茂线官田分支线5#主杆邱洋官田1#变综合配电箱4001低压总开关，10kV内茂线邱厝分支线16-2#主杆邱厝石温山变综合配电箱4001低压总开关，10kV内茂线邱厝分支线3-1#主杆茶林6#变综合配电箱4001低压总开关，10kV内茂线邱洋茶厂分支线1-1#付杆邱洋九队7#变综合配电箱4001低压总开关，10kV内茂线邱洋支线18#主杆邱洋坝刀5#变综合配电箱4001低压总开关，10kV内茂线邱洋支线24-1#主杆邱洋清如变综合配电箱4001低压总开关。
06日 23:23配调黄小明抢修许可票号：QZ-NA-PQ-2023-0306,抢修负责人：黄书艺,抢修任务：1、10kV内茂线邱洋支线1#-2#杆，断线修复；2、10kV内茂线邱洋支线15#杆，X997刀闸C相操作机构损坏，更换刀闸（型号未变）,抢修安措:10kV内茂线H001环网柜（至10kV内茂线26+1#杆）911线路转冷备用,断开10kV内茂线1#杆U51开关、0269刀闸，断开10kV内茂线官田分支线5#主杆邱洋官田1#变综合配电箱4001低压总开关，断开10kV内茂线邱厝分支线16-2#主杆邱厝石温山变综合配电箱4001低压总开关，断开10kV内茂线邱厝分支线3-1#主杆茶林6#变综合配电箱4001低压总开关，断开10kV内茂线邱洋茶厂分支线1-1#付杆邱洋九队7#变综合配电箱4001低压总开关，断开10kV内茂线邱洋支线18#主杆邱洋坝刀5#变综合配电箱4001低压总开关，断开10kV内茂线邱洋支线24-1#主杆邱洋清如</t>
  </si>
  <si>
    <t>2023年5月6日
18：42 南郊变10kV南会线625开关过流I段跳闸；重合成功。18:45 南郊变10kV南会线625开关过流I段动作跳闸；重合闸因未复归，未动作。全自动FA未动作。故障原因：10kV樟岚9-22-9支用户俊海云筑一区施工用户站房进水，隔离故障用户后于19：28其余用户送电正常，已转用监处理。5月18日17:46用户内部箱变被水淹故障处理完毕恢复送电</t>
  </si>
  <si>
    <t>2023年5月6日
18：42 监控张鲁盛汇报：南郊变10kV南会线625开关过流I段跳闸；重合成功
18:45 监控张鲁盛汇报：南郊变10kV南会线625开关过流I段动作跳闸；重合闸因未复归，未动作。
DMS显示：故障指示器一直翻牌到10kV樟岚9-22-9支断路器处。即通知仓抢许昌钊
18：48 遥控10kV樟岚9-22-9支柱上开关失败
06日18:50 联/配调张扬清遥控:樟岚郡7#楼2#环网10kV樟岚八902开关由运行转热备用，06日18:51操作成功
06日18:51 联/配调张扬清令沈博一:福州.南郊变/10kV.南会线625开关由热备用转运行，06日18:55操作成功，正常
06日18:56 联/配调张扬清令张扬清:樟岚2#环网10kV樟岚十乙901开关由运行转热备用，06日18:57操作成功
06日18:56 联/配调张扬清令张扬清:狮山3#环网10kV濂江五五901开关由热备用转运行，06日18:58执行成功，正常
19：15 仓抢许昌钊汇报：10kV樟岚9-22-9支用户俊海云筑一区施工用户站房被水淹没了，需要隔离
06日19:20 联/配调张扬清令许昌钊:樟岚9.22.9支柱上开关由运行转冷备用，06日19:24执行失败，反馈开关机构故障，无法断开，要求断开刀闸
06日19:25 联/配调张扬清令许昌钊:10kV樟岚9.22.9支刀闸由合闸转分闸，06日19:27操作成功
6日19:28联/配调张扬清遥控操作：樟岚郡7#楼2#环网10kV樟岚八902开关由热备用转运行于06日19:28控合成功，正常
19：27 向地调林竞翔申请：白湖亭I段、南郊变II段10kV系统准备合解环，同意
19：27 令建新运维沈博一：白湖亭变10kV1#小电阻接地变650开关由运行转热备用19：33
6日19:34联/配调张扬清遥控操作_：樟岚2#环网10kV樟岚十乙901开关由热备用转合环运行于06日19:34控合成功
6日19:34联/配调张扬清遥控操作_：狮山3#环网10kV濂江五五901开关由合环运行转热备用于06日19:34控分成功
19：35 令建新运维沈博一：白湖亭变10kV1#小电阻接地变650开关由热备用转运行19：51
樟岚郡7#楼配电室备投成功，遥控转回：
6日19:54联/配调张扬清遥控操作_：樟岚郡7#楼配电室10kV母联900开关由运行转热备用于06日19:54控分成功
6日19:54联/配调张扬清遥控操作_：樟岚郡7#楼配电室10kV樟岚郡二921开关由热备用转运行于06日19:54控合成功
19：56 通知用监严锦
无需抢修类型归档:用户内部故障，已隔离。
5月9日09:22
仓山线路卢贤荣汇报：怀疑10kV樟岚9-22-10乙怀疑柱开设备有问题，需要带电班配合剪断引流线做安措，不会增加停电用户
18日16:03 用监严锦：俊海云筑一区施工（10kV樟岚9-22-9支）用户内部箱变被水淹故障已处理完毕验收合格具备送电条件。且用户内部10kV电源进线开关及刀闸确在断开，10kV樟岚9-22-9支柱上开关可以送电
即通知仓抢吴炎俤：准备操作
17:36 令仓抢许昌钊：10kV樟岚9-22-9支柱上开关由冷备用转热备用17:45
17:45 遥控：10kV樟岚9-22-9支柱上开关由热备用转运行 17:46  正常。即通知用监严锦
2023年05月18日17:47俊海云筑一区施工（10kV樟岚9-22-9支）用户内部故障已处理完毕，详见遗留用户单FZBBYLYH20230506005</t>
  </si>
  <si>
    <t>1412</t>
  </si>
  <si>
    <t>2023年05月06日 19:01 DMS弹窗：10kV魁奇654线镇直支线#1杆K002开关跳闸。19时39分巡视人陈育林、吴阿利、易孔耀、蔡文景、吴育生、林熙澎接受通知，开始巡线。
06日20:39  联/配调吴夏瑜收到现场林熙澎汇报：现场确认跳闸开关为：10kV魁奇654线镇直支线#1杆K002开关；试送设备：10kV魁奇654线镇直支线#1杆K002开关；
故障原因：树线矛盾；故障现象：树枝掉落至导线上；
故障点：10kV魁奇654线镇直支线#6-7杆至#6-8杆
06日20:42 联/配调吴夏瑜令林熙澎：10kV魁奇654线镇直支线#1杆K002开关由热备用转运行，06日20:51操作成功</t>
  </si>
  <si>
    <t>10kV魁奇654线镇直支线#1杆K002开关</t>
  </si>
  <si>
    <t>GZ13556023050031</t>
  </si>
  <si>
    <t>6日 22:16 沙建所邹辉杰汇报：10kV轧钢厂线#73杆K5014开关现场在热备用状态，22时18分，联/配调林锋发布停电信息，发布设备为轧钢厂线#73杆K5014开关，通知相关人员巡视10kV轧钢厂线#73杆K5014开关及其之后设备。22时21分巡视人王朝来、邹辉杰、郭永福、陈志坚接受通知，开始巡线。
22:22确认盛安电站、大坂底电站、红安寮电站所有机组确已停机解列
06日22:24  联/配调汤腾凯收到现场邹辉杰汇报：现场判断因恶劣天气引起，10kV轧钢厂线#73杆后端线路巡视无异常，申请试送
06日22:25 联/配调汤腾凯令郭永福：10kV轧钢厂线#73杆K5014开关由热备用转运行06日22:30操作完毕，线路运行正常
22:31通知盛安电站、大坂底电站、红安寮电站所有机组可并网运行</t>
  </si>
  <si>
    <t>2023-05-13 11:00</t>
  </si>
  <si>
    <t>GZ13575823050015</t>
  </si>
  <si>
    <t>10kV土头岗支线#01杆C相悬瓶被雷击击穿。</t>
  </si>
  <si>
    <t>2023-05-12 16:26</t>
  </si>
  <si>
    <t>1481</t>
  </si>
  <si>
    <t>GZ13565323050007</t>
  </si>
  <si>
    <t>居民装修的竹架压到10kV兴陈Ⅱ回塘边#8变支线#6-#8杆段导线</t>
  </si>
  <si>
    <t>2023-05-14 10:35</t>
  </si>
  <si>
    <t>GZ13525123050002</t>
  </si>
  <si>
    <t>10kV上埔#5杆电缆连接线B相断。加强设备巡视</t>
  </si>
  <si>
    <t>2023-05-12 16:43</t>
  </si>
  <si>
    <t>2023年05月07日00:06 监控（林小丰）汇报：DMS研判10kV红场线917线路炭岔头分线#004杆004开关跳闸，实际10kV红场线#02环网柜903开关跳闸。故障原因为：10kV红场线917线路炭岔头分线#19-1杆避雷器击穿</t>
  </si>
  <si>
    <t>2023年05月07日00:06 监控（林小丰）汇报：DMS研判10kV红场线917线路炭岔头分线#004杆004开关跳闸，实际10kV红场线#02环网柜903开关跳闸。即通知抢修班组范志芳巡线检查
7日2:22  郊区所（吴青雄）汇报配调俞鸿健:现场确认跳闸开关为10kV红场线#02环网柜903开关，巡视10kV红场线917线路炭岔头分线#19-1杆避雷器击穿，现已处理完毕，线路具备送电条件，申请试送红场线#02环网柜10kV903开关
07日02:29 联/配调张发玉令吴青雄：10kV红场线#02环网柜903开关由热备用转运行，07日02:31操作成功，线路恢复正常运行</t>
  </si>
  <si>
    <t>1503</t>
  </si>
  <si>
    <t>1518</t>
  </si>
  <si>
    <t>2023年5月7日1:57监盘DMS系统：侯厝变10kV市北线634线路#80杆K0182开关过流Ⅰ段保护动作，故障原因：安海医院高供内部故障，已将安海医院高供10kV市北线901、910开关已转冷备用隔离，高供内部已通过低压母联转供至侯厝变10kV凤山线617线路供电，其余线路于3:08恢复送电。2023-5-17 安海医院高供10kVⅠ段母线试验合格，10kV已恢复正常运行方式。5月21日18:50，安海医院高供低压负荷恢复正常运行方式。</t>
  </si>
  <si>
    <t>1:57 调控孙轩监盘DMS系统：侯厝变10kV市北线634线路#80杆K0182开关过流Ⅰ段保护动作。
1:58 调控孙轩通知安海所吴晓鹏：侯厝变10kV市北线634线路#80杆K0182开关过流Ⅰ段保护动作。
2:02 调控孙轩汇报地调王娇：10kV市北线线路开关跳闸，安海医院高供停电一部分负荷。
2:04 调控陈俊鹏通知安海医院高供王彪：10kV市北线线路开关跳闸，要求检查高供内部开关设备无异常后汇报。
2：05 安海医院高供王彪汇报调控陈俊鹏：安海医院高供内部设备检查未发现异常。03时10分巡视人吴晓鹏接受通知，开始巡线。
2:07 调控陈俊鹏许可安海医院高供王彪：1、安海医院高供10kV市北线901开关由运行转冷备用，2、安海医院高供10kV母分910开关由冷备用转运行。并于2:22 汇报操作失败。
2:23 安海医院高供王彪汇报调控陈俊鹏：安海医院高供10kV市北线901开关已转至冷备用状态，安海医院高供10kV母分910开关转运行后过流跳闸。现安海医院高供内停电配变已通过低压母联转供至对策，低压负荷均已恢复。
2:26 调控陈俊鹏汇报地调王娇：安海医院高供低压负荷已全部恢复。
3:00 安海所吴晓鹏汇报调控洪剑锋：线路检查无异常，申请试送。
07日03:07 联/配调洪剑锋令陈俊鹏：10kV市北线#80杆K0182开关由热备用转运行，07日03:08操作成功
2023年5月17日
15:48 安海所吴晓鹏汇报调控赖文龙：对安海医院10kV Ⅰ段母线及母线上所有设备及安海医院2#配电室Ⅲ段进行试验，试验合格，具备送电条件。要求用户母线先带电运行至18日后，低压负荷再恢复正常运行。
15:51 安海医院高供王彪汇报调控赖文龙：安海医院高供10kV市北线901开关、母分910开关确在冷备用状态，10kV凤山线902开关运行。
15:52 调控赖文龙许可安海医院高供王彪：安海医院高供10kV市北线901开关由冷备用转运行，并于16:04汇报操作完毕，运行正常。
5月21日
18:50 安海医院王彪汇报调控赖文龙：安海医院高供低压负荷已恢复正常运行方式。
18:54 调控吴少鹏汇报地调张德斌：安海医院高供已恢复正常运行方式。</t>
  </si>
  <si>
    <t>253494</t>
  </si>
  <si>
    <t>7日3:26通知高桥镇供电所张生炎：带电巡线。07时05分巡视人陈应煊、张炎生、卓德君、陆树浪接受通知，开始巡线。07时37分巡视人陈应煊、张炎生、卢国杉、卓德君、陆树浪接受通知，开始巡线。
7日03:28与正兴电站陆树浪确认：发电机组已停机解列
7日03:34联/配调吴秋红遥控操作_：10kV高地线961#183K007开关由运行转热备用，于07日03:34控分成功
7日03:35联/配调吴秋红遥控操作_：10kV高地线961#114K6005开关由热备用转运行，于07日03:35控合成功
07日07:29  联/配调吴秋红收到现场卢国杉汇报：现场确认跳闸开关为：10kV高地线961#114K6005开关；保护动作：；试送设备：10k∨高地线961＃183杆k007开关。；
故障原因：恶劣天气；故障现象：10k∨高地线961＃232杆强降雨山体滑坡树木倒落有树枝搭在刀闸上，现己落地，具备送电条件。；
故障点：10kV高地线961＃232杆G6047刀闸
07日07:35  联/配调余晓钦收到现场卢国杉汇报：现场确认跳闸开关为：10kV高地线961#114K6005开关；保护动作：；试送设备：10k∨高地线961＃183杆k007开关。；
故障原因：恶劣天气；故障现象：10k∨高地线961＃232杆强降雨山体滑坡树木倒落有树枝搭在刀闸上，现己落地，具备送电条件。；
故障点：10kV高地线961＃232杆G6047刀闸
7日07:40联/配调余晓钦遥控操作_：10kV高地线961线路#183杆K007开关由热备用转运行，于7日07:40控合失败
07日07:40 联/配调余晓钦令高桥镇供电所陆树浪：10kV高地线961线路#183杆K007开关由热备用转运行，7日07:44执行完毕，送电正常
07日07:47即通知正兴电站陆树浪：发电机组开机并网</t>
  </si>
  <si>
    <t>2023-05-11 11:00</t>
  </si>
  <si>
    <t>1557</t>
  </si>
  <si>
    <t>1558</t>
  </si>
  <si>
    <t>1563</t>
  </si>
  <si>
    <t>7日4:48 DMS与IES700系统研判：沙建变10kV轧钢厂线919开关过流Ⅰ段、过流Ⅱ段动作跳闸； 即通知抢修班组巡视跳闸点沙建变10kV轧钢厂线919开关之后的设备，重点关注沙建变10kV轧钢厂线919开关至10kV上樟支线#2杆K5072开关、10kV轧钢厂线#88杆K5092开关之间区域。并通知良璞变电运维班王镇荣组织进站检查。05时21分巡视人王朝来、邹辉杰接受通知，开始巡线。08时09分巡视人郭荣和、王朝来、邹辉杰、蔡江龙接受通知，开始巡线。
7日04:49根据DMS系统研判信息分析，10kV上樟支线#2杆、10kV轧钢厂线#88杆后端线路无故障，可进行转电
7日04:50联/配调汤腾凯遥控操作：10kV上樟支线#2杆K5072开关由运行转热备用——控分失败，遥控返校超时
7日04:52联/配调汤腾凯遥控操作：10kV轧钢厂线#88杆K5092开关由运行转热备用——控分失败，遥控返校超时
07日05:21 联/配调林忠裕令邹辉杰：10kV上樟支线#2杆K5072开关由运行转热备用，07日05:23操作成功
7日05:26联/配调汤腾凯遥控操作：10kV下樟支线#118杆K5018开关由热备用转运行，于07日05:26控合成功
05:28 DMS研判：10kV大樟Ⅰ回下樟支线#31杆K5062开关跳闸（故判断10kV
上樟支线#2杆至10kV下樟支线#118杆线路存在故障）
7日05:30 确认：下樟水电厂、长岭水电站停机解列
7日05:37联/配调汤腾凯遥控操作_：10kV下樟支线#118杆K5018开关由运行
转热备用，于07日05:37控分成功
7日05:45联/配调林锋遥控操作：10kV下樟支线#31杆K5062开关由热备用转运行，于07日05:46控合成功，线路运行正常
7日05:50 通知：下樟水电厂、长岭水电站可并网运行
07日05:45 联/配调汤腾凯令邹辉杰：10kV轧钢厂线#88杆K5092开关由运行转热备用，07日05:47操作成功
7日05:50联/配调林锋遥控操作：10kV水电厂线与轧钢厂线联络线#1杆K5049开关由热备用转运行，于7日05:50控合失败
07日05:55 联/配调林锋令邹辉杰：10kV水电厂线与轧钢厂线联络线#1杆K5049开关由热备用转运行，07日06:06操作成功，线路运行正常
07日06:14  联/配调林锋收到现场良璞运维站王镇荣汇报：沙建变10kV轧钢厂线919开关过流Ⅰ段、Ⅱ段动作跳闸，故障相ABC相，故障电流7219.2A，现场可视范围内巡查无异常
07日07:29  联/配调汤腾凯收到现场沙建所蔡江龙汇报：10kV轧钢厂线#8杆P-Sz038刀闸负荷侧AB相断线，后端线路查无异常，申请10kV轧钢厂线#31杆后端线路隔离转电
07日08:09 联/配调汤腾凯令蔡江龙：10kV轧钢厂线#31杆K5048开关由运行转冷备用，07日08:18操作成功
7日08:21联/配调汤腾凯遥控操作：10kV轧钢厂线#88杆K5092开关由热备用转运行，于07日08:21控合成功，线路运行正常
07日09:52  联/配调郑芳芳收到现场郭永煌汇报：10kV上樟支线#9杆树障清理完毕，验收合格，具备送电条件
7日09:56联/配调郑芳芳遥控操作：10kV上樟支线#2杆K5072开关由热备用转运行，于07日09:56控合成功，线路运行正常
7日10:11 申请配电故障抢修单NO：ZZ-HA-PQ-2023-00021，工作负责人：康有火，工作内容：10kV水电厂线#8杆（下线）更换开关及刀闸引线。
安全措施：1、10kV轧钢厂线出线架9193刀闸转分闸；2、10kV轧钢厂线#31杆K5048开关转冷备用；3、10kV水电厂线#2杆Z-Ss13开关转冷备用；4、10kV水电厂线#30杆K5093开关转冷备用。
7日10:12 联/配调郑芳芳遥控操作：10kV下樟支线#118杆K5018开关由热备用转合环运行，于07日10:12控合成功
07日10:15 联/配调郑芳芳令邹少锋：沙建变10kV水电厂线907开关由运行转热备用（解环），07日10:15操作成功
7日10:17联/配调郑芳芳遥控操作：10kV水电厂线#30杆K5093开关由运行转热备用，于07日10:17控分成功
07日10:21 联/配调庄靖诗令邹辉杰：10kV水电厂线#2杆Z-Ss13开关由运行转冷备用，07日10:40操作成功
07日10:21 联/配调庄靖诗令邹辉杰：10kV水电厂线#30杆K5093开关由热备用转冷备用，07日10:50操作成功
07日10:21 联/配调庄靖诗令邹辉杰：10kV轧钢厂线出线架9193刀闸由合闸转分闸，07日11:01操作成功
07日10:21 联/配调庄靖诗令邹辉杰：查1</t>
  </si>
  <si>
    <t>沙建变10kV轧钢厂线919线路</t>
  </si>
  <si>
    <t>2023-05-13 12:00</t>
  </si>
  <si>
    <t>GZ13555723050074</t>
  </si>
  <si>
    <t>10kV阳星682想#005-1-1甲杆安十四中学专变击穿</t>
  </si>
  <si>
    <t>2023-05-18 10:27</t>
  </si>
  <si>
    <t>1581</t>
  </si>
  <si>
    <t>1645</t>
  </si>
  <si>
    <t>7日18:16 DMS弹窗：10kV罗岩683线罗岩支线#05-1乙杆罗岩村F0263配变高压跌落式熔断器跳闸；19时24分巡视人林根固接受通知，开始巡线。
07日19:24  联/配调宋姝缈收到现场林根固汇报：现场确认跳闸开关为：10kV罗岩683线罗岩支线#05-1乙杆罗岩村F0263配变A相跌落式熔断器
07日19:24 联/配调宋姝缈令林根固：10kV罗岩683线罗岩支线#05-1乙杆罗岩村F0263配变由运行转热备用，07日19:34操作成功
07日19:44 虎邱所林根固汇报调度宋姝缈：10kV罗岩683线罗岩支线#05-1乙杆罗岩村F0263配变A相跌落式熔断器掉落故障处理完毕，具备送电条件。联/配调宋姝缈令林根固：10kV罗岩683线罗岩支线#05-1乙杆罗岩村F0263配变由热备用转运行。
20:03 虎邱所林根固汇报调度谢巧芳：10kV罗岩683线罗岩支线#05-1乙杆罗岩村F0263配变由热备用转运行操作失败，10kV罗岩683线罗岩支线#05-1乙杆罗岩村F0263配变击穿，现场10kV罗岩683线罗岩支线#05-1乙杆罗岩村F0263配变保留热备用。
07日21:38 联/配调宋姝缈令林根固：10kV罗岩683线罗岩支线#05-1甲杆罗岩村F0266配变由运行转热备用07日21:38下令
07日21:42 联/配调宋姝缈令林根固：10kV罗岩683线罗岩支线#05杆G031刀闸由合闸转分闸，07日21:47操作成功
7日21:06 申请配电故障抢修单NO：AX-PQ-2023-0000186，工作负责人：林根固
，工作内容：10kV罗岩683线罗岩支线#05-1乙杆罗岩村F0263配变更换为S13-M-400kvA（配变击穿），安全措施：10kV罗岩683线罗岩支线#05杆G031刀闸，10kV罗岩683线罗岩支线#05-1甲杆罗岩村F0266配变低压刀闸，高压跌落式熔断器，10kV罗岩683线罗岩支线#05-1乙杆罗岩村F0263配变低压刀闸，高压跌落式熔断器。
07日22:03抢修许可：票号：AX-PQ-2023-0000186，抢修负责人：林根固，抢修任务：10kV罗岩683线罗岩支线#05-1乙杆罗岩村F0263配变更换为S13-M-400kvA（配变击穿），抢修安措：10kV罗岩683线罗岩支线#05杆G031刀闸，10kV罗岩683线罗岩支线#05-1甲杆罗岩村F0266配变低压刀闸，高压跌落式熔断器，10kV罗岩683线罗岩支线#05-1乙杆罗岩村F0263配变低压刀闸，高压跌落式熔断器。
07日23:16抢修终结：票号：AX-PQ-2023-0000186，抢修负责人：林根固，抢修任务：10kV罗岩683线罗岩支线#05-1乙杆罗岩村F0263配变更换为S13-M-400kvA（配变击穿），抢修安措：10kV罗岩683线罗岩支线#05杆G031刀闸，10kV罗岩683线罗岩支线#05-1甲杆罗岩村F0266配变低压刀闸，高压跌落式熔断器，10kV罗岩683线罗岩支线#05-1乙杆罗岩村F0263配变低压刀闸，高压跌落式熔断器。
23:17 执行送电指令票详见指令票NO：QZHX23050223。
05月08日00:19虎邱所林根固汇报调度谢巧芳：10kV罗岩683线罗岩支线#05杆G031刀闸C相断裂，指令票QZHX23050223的指令项均未执行
00：24 虎邱所林根固汇报调度谢巧芳：10kV罗岩683线罗岩支线#05杆G031刀闸确在分闸，10kV罗岩683线罗岩支线#05-1甲杆罗岩村F0266配变在热备用，10kV罗岩683线罗岩支线#05-1乙杆罗岩村F0263配变在热备用，10kV美庄681线#011-2杆K005（三遥）开关在热备用
08日00:24 联/配调谢巧芳令林根固：10kV罗岩683线罗岩支线#01杆K001开关由运行转冷备用，08日00:41操作成功
08日00:24 联/配调谢巧芳令林根固：10kV美庄681线#011-2杆K005（三遥）开关由热备用转冷备用，08日00:42操作成功
8日00:22 申请配电故障抢修单NO：AX-PQ-2023-0000220，工作负责人：林根固
，工作内容：_10kV罗岩683线罗岩支线#05杆G031刀闸C相断裂抢修，安全措施：_10kV罗岩683线罗岩支线#01杆K001开关、G003刀闸，10kV美庄681线#011-2杆K005开关、G025刀闸，10kV罗岩683线罗岩支线#05杆G031刀闸，10kV罗岩683线罗岩支线#05-1甲杆罗岩村F0266配变低压刀闸，高压跌落式熔断器，10kV罗岩683线罗岩支线#05-1乙杆罗岩村F0263配变低压刀闸，高压跌落式熔断器。
08日00:46抢修许可：票号：AX</t>
  </si>
  <si>
    <t>2023-05-22 11:00</t>
  </si>
  <si>
    <t>查10kV吾彭线#98杆98K开关零序电流突增至6.8A
8日03:02联/配调易荣翔遥控操作_：10kV吾彭线#98杆98K开关由运行转热备用，于08日03:02控分成功,接地信号消失
8日03:03联/配调易荣翔遥控操作_：10kV吾彭线#139A杆139K开关由运行转热备用，于08日03:03控分成功
8日03:04联/配调易荣翔遥控操作_：10kV彭炉支线#02杆02K开关由运行转热备用，于08日03:04控分成功
8日03:04联/配调易荣翔遥控操作_：10kV吾彭线#98杆98K开关由热备用转运行，于08日03:04控合成功，失地信号出现
8日03:05联/配调易荣翔遥控操作_：10kV吾彭线#98杆98K开关由运行转热备用，于08日03:05控分成功，失地信号消失
2023-05-08 02：58 DMS监盘发现吾祠变10kVⅠ、Ⅱ段母线B相失地(9.47，0.89，9.77)，03:02遥分10kV吾彭线#98杆98K开关后失地信号消失。即通知抢修班组巡视10kV吾彭线#98杆98K开关及其之后的设备。03时56分巡视人卢庆君、王志全、卢衍龙接受通知，开始巡线。
08日05:43  联/配调易荣翔收到现场王志全汇报：10kV吾彭线#98杆至10kV吾彭线#139A杆巡线无异常，申请断开10kV吾彭线#135支3A杆135支3K开关后试送
8日05:41联/配调易荣翔遥控操作_：10kV吾彭线#135支3A杆135支3K开关由运行转热备用，于08日05:41控分成功
8日05:44联/配调易荣翔遥控操作_：10kV吾彭线#98杆98K开关由热备用转运行，于08日05:44控合成功，失地信号出现
8日05:45联/配调易荣翔遥控操作_：10kV吾彭线#98杆98K开关由运行转热备用，于08日05:45控分成功，失地信号消失
08日06:14 联/配调易荣翔令王志全：10kV奇和支线#40支1杆40支1K开关由冷备用转热备用，08日06:22操作成功
8日06:23联/配调易荣翔遥控操作_：10kV奇和支线#40支1杆40支1K开关由热备用转运行，于08日06:23控合成功，恢复后端负荷
08日12:54  联/配调易荣翔收到现场王志全汇报故障点：10kV吾彭线#133支6B杆引线搭到横担，已用绝缘棒处理，申请试送
8日12:55联/配调刘亨【顺控】遥控操作_：10kV吾彭线#98杆98K开关由热备用转运行，于08日12:55控合成功
8日12:55联/配调刘亨【顺控】遥控操作_：10kV彭炉支线#02杆02K开关由热备用转运行，于08日12:55控合成功
8日12:55联/配调刘亨【顺控】遥控操作_：10kV吾彭线#135支3A杆135支3K开关由热备用转运行，于08日12:55控合成功
8日12:56联/配调刘亨【顺控】遥控操作_：10kV奇和支线#40支1杆40支1K开关由运行转热备用，于08日12:56控分成功
8日12:56联/配调刘亨【顺控】遥控操作_：10kV吾彭线#139A杆139K开关由热备用转运行，于08日12:56控合成功
08日12:58 联/配调刘亨令王志全：10kV奇和支线#40支1杆40支1K开关由热备用转冷备用，08日13:16操作成功</t>
  </si>
  <si>
    <t>1701</t>
  </si>
  <si>
    <t>2023年5月8日8:39 DMS弹窗显示：10kV仰贤Ⅰ回碧桂园一期临时2#环网柜902开关跳闸。故障原因：10kV仰贤I回碧桂园综合楼临时专变电缆被钩机损坏（用户内部故障） 天气：小雨</t>
  </si>
  <si>
    <t>8日8:40  永春县调陈佳钰即通知抢修班组巡视跳闸点碧桂园一期临时2#环网柜（四遥）进线902开关及其之后的设备。08时42分巡视人王文杰、许耿鑫、周培祥接受通知，开始巡线。
配抢吴耀宏研判：2023年5月8日8:38 DMS弹窗显示：10kV仰贤Ⅰ回碧桂园一期临时2#环网柜902开关跳闸。查DMS系统：该开关后段无故指，无法研判。已通知五里街镇供电所王文杰巡线。
08日10:28  永春县调陈弘晖收到现场许耿鑫汇报：10kV仰贤I回碧桂园一期临时2#环网柜902开关跳闸。是由于10kV仰贤I回碧桂园一期临时2#环网柜905开关出线电缆故障；属于用户内部故障引起，现在申请隔离10kV仰贤I回碧桂园一期临时2#环网柜905开关，试送10kV仰贤I回碧桂园一期临时2#环网柜902开关
08日10:32 永春县调陈弘晖通知五里街镇供电所陈智超：10kV仰贤I回碧桂园一期临时2#环网柜905开关可以由运行转冷备用，08日10:33操作成功
08日10:33 永春县调陈弘晖通知五里街镇供电所陈智超：10kV仰贤I回碧桂园一期临时2#环网柜进线902开关可以由热备用转运行，08日10:40操作成功，送电正常（10kV仰贤I回碧桂园一期临时2#环网柜905开关后段为用户产权设备，由用户自行维护）
14:59 五里街镇供电所王文杰汇报永春县调陈佳钰：经检查发现10kV仰贤Ⅰ回碧桂园综合楼临时专变电缆被钩机损坏，现故障已处理，验收合格，具备送电条件
14:59 永春县调陈佳钰通知五里街镇供电所王文杰：10kV仰贤Ⅰ回碧桂园一期临时2#环网柜905开关可以转运行
15:16 五里街镇供电所王文杰汇报永春县调陈佳钰：10kV仰贤Ⅰ回碧桂园一期临时2#环网柜905开关已由冷备用转运行，送电正常。
2023年05月16日15:19碧桂园一期临时综合楼专变（碧桂园一期临时2#环网柜905开关）用户内部故障已处理完毕，详见遗留用户单QZYCYLYH20230508002</t>
  </si>
  <si>
    <t>桃城变10kV仰贤Ⅰ回917线路碧桂园一期临时2#环网柜902开关</t>
  </si>
  <si>
    <t>GZ13525123050006</t>
  </si>
  <si>
    <t>支柱绝缘子老旧脱落</t>
  </si>
  <si>
    <t>2023-05-12 16:39</t>
  </si>
  <si>
    <t>2023.05.08日23:6 IES700监控报文：山头变10kVⅡ母线A相失地(A相电压为4.00,B相电压为6.50,C相电压为8.16,零序电压为7.51,)无选线信号。23时34分巡视人白希凡、白圣权、肖伟劲接受通知，开始巡线。
8日23:09联/配调谢巧芳遥控操作_：10kV溪坂622线#054-1杆K004开关（三遥）由运行转热备用，于08日23:09控分成功接地信号存在
8日23:09联/配调谢巧芳遥控操作_：10kV溪坂622线#034杆K002开关（三遥）由运行转热备用，于08日23:09控分成功接地信号消失
08日23:26  联/配调谢巧芳收到现场白圣权汇报：故障点：10kV溪坂622线#089－1甲杆湖山村E0268配变故障
08日23:28 联/配调谢巧芳令白圣权：10kV溪坂622线#089-1甲杆湖山村E0268配变由运行转热备用，08日23:30操作成功（故障处理详见LS13555723050088 故障单）
8日23:33联/配调谢巧芳遥控操作_：10kV溪坂622线#034杆K002（三遥）开关由热备用转运行，于08日23:33控合成功
8日23:34联/配调谢巧芳遥控操作_：10kV溪坂622线#054-1杆K004（三遥）开关由热备用转运行，于08日23:34控合成功</t>
  </si>
  <si>
    <t>GZ13555123050060</t>
  </si>
  <si>
    <t>巡无异常（待分析）</t>
  </si>
  <si>
    <t>2023-05-25 15:50</t>
  </si>
  <si>
    <t>GZ13595223050018</t>
  </si>
  <si>
    <t>10kV龙潭二级电站内部故障</t>
  </si>
  <si>
    <t>1、再次梳理分界点至用户产权隐患，建立用检台账，再次督促用户发现的隐患整改到位，对于用户老旧设备应监督整改到位，对不执行整改到位的用户故障后拒绝送电。
2、对该线路开展无人机巡视，查找其他安全隐患，主要针对路面巡视难度大、上山坡、下山坡，建立无人机台账。？
3、梳理专变（小水电）产权计量问题，用户计量应放置分界开关前端，避免用户认为其设备运维归属问题。</t>
  </si>
  <si>
    <t>2023-05-16 15:12</t>
  </si>
  <si>
    <t>2023年5月9日9:37 黄坊变10kVⅠ段母线C相失地(A相电压为9.54kV,B相电压为10.60kV,C相电压为1.08kV,零序电压为0.00V,)无选线信号。故障原因：巡视无异常，试送成功。</t>
  </si>
  <si>
    <t>GZ1355525323050004</t>
  </si>
  <si>
    <t>9日10:39联/配调李友军【顺控】遥控操作_：10kV路边一回三号路支线8#杆3510开关（四遥）由运行转热备用，于09日10:39控分成功
9日10:40联/配调李友军【顺控】遥控操作_：树兜变电站.10kV.路边Ⅰ回间隔.622开关由运行转热备用，于09日10:40控分成功接地信号消失
9日10:42联/配调李友军遥控操作_：10kV路边一回三号路支线13#杆3511开关由热备用转运行，于09日10:42控合成功，送电正常
9日10:44 监控许佳友通知李友军：树兜10kVⅡ/Ⅳ段母线A相完全失地(A相电压为0.68、B相电压为10.7、10.08,零序电压为18.14)，选线路边一回622线路，选线正确。即通知抢修班组巡视树兜变电站.10kV.路边Ⅰ回间隔.622开关及其之后的设备。
09日11:42  联/配调张海啸收到现场杨剑毅汇报：10kV路边一回比亚迪环网柜PT怀疑有异常 其他线路无异常
09日12:19 清濛杨剑毅汇报李友军：10kV路边一回三号路支线3#杆至用户侧电缆破皮严重
09日11:43 联/配调张海啸令杨剑毅：10kV路边一回比亚迪环网柜至正中服装环网柜914开关由运行转冷备用，09日11:44操作成功
09日11:45 联/配调张海啸令杨剑毅：10kV路边一回比亚迪环网柜至至江南高新园区6#开闭所913开关由运行转冷备用，09日11:47操作成功
9日11:50联/配调张海啸遥控操作_：10kV路边一回三号路支线8#杆3510（四遥）开关由热备用转运行，于09日11:50控合成功  对侧10kV银泉线失地
9日11:52联/配调张海啸遥控操作_：10kV路边一回三号路支线8#杆3510（四遥）开关由运行转热备用，于09日11:52控分成功   失地消失
09日11:54 联/配调张海啸令杨剑毅：10kV路边一回比亚迪环网柜至至江南高新园区6#开闭所913开关由冷备用转运行，09日11:55操作成功
9日11:56联/配调张海啸遥控操作_：树兜变电站.10kV.路边Ⅰ回间隔.622开关由热备用转运行，于09日11:56控合成功  电压正常
09日12:20 联/配调李友军令杨剑毅：10kV路边一回三号路支线3#跌落式熔断器由合闸转分闸，09日12:27操作成功
09日12:34 联/配调李友军令杨剑毅：10kV路边一回正中服装环网柜至比亚迪环网柜911开关由运行转冷备用，09日12:35操作成功
09日12:39 联/配调李友军令杨剑毅：10kV路边一回比亚迪环网柜至正中服装环网柜914开关由冷备用转运行，09日12:39操作成功，送电正常
09日12:40 联/配调李友军令杨剑毅：10kV路边一回三号路支线1#杆2422（四遥）开关由运行转热备用，09日12:44操作成功
09日12:45 联/配调李友军令杨剑毅：10kV路边一回正中服装环网柜至比亚迪环网柜911开关由冷备用转运行，09日12:46操作成功，送电正常
09日12:46 联/配调李友军令杨剑毅：10kV路边一回三号路支线1#杆2422（四遥）开关由热备用转运行，09日12:48操作成功，送电正常
09日12:50 联/配调李友军遥控操作：10kV路边一回三号路支线8#杆3510（四遥）开关由热备用转运行，09日12:51操作成功
9日12:52联/配调李友军遥控操作_：10kV路边一回三号路支线13#杆3511开关由运行转热备用，于09日12:52控分成功
10:01清濛用检胡耀斌汇报陈志胜：10kV路边一回源益汽车配件厂用户进线电缆短路故障，现已处理完毕，验收合格，具备送电条件。
11：08陈志胜下令清濛抢修杨宗仁：10kV路边一回三号路支线3#杆（至源益汽车配件厂）跌落式开关由分闸转合闸。11：17操作完毕。
2023年05月11日11:18源益汽车配件厂（10kV路边一回三号路支线3#杆跌落式熔断器）用户内部故障已处理完毕，详见遗留用户单QZBBYLYH20230509003</t>
  </si>
  <si>
    <t>10kV路边一回三号路支线3#杆至源益汽车配件厂用户侧电缆破皮严重。</t>
  </si>
  <si>
    <t>2023-05-09 12:51</t>
  </si>
  <si>
    <t>2023-05-22 23:08</t>
  </si>
  <si>
    <t>GZ13535523050030</t>
  </si>
  <si>
    <t>2023-05-09 11:15</t>
  </si>
  <si>
    <t>2023-05-22 15:27</t>
  </si>
  <si>
    <t>9日12:56 系统召测10kV群石线石塘前支线15#杆1049开关过流Ⅰ段跳闸。故障原因为：10kV群石线石塘前支线17+1#杆福建烟草机械有限公司箱变用户内部故障。</t>
  </si>
  <si>
    <t>9日12:56 10kV群石线石塘前支线15#杆1049开关过流Ⅰ段跳闸； 即通知抢修班组巡视跳闸点石塘前支线15#杆1049开关（四遥）及其之后的设备，重点关注石塘前支线15#杆1049开关（四遥）至电校支线15#杆826开关（四遥）之间区域。13时01分巡视人林少森、谢雄志、黄春雷接受通知，开始巡线。
13:30抢修谢雄志汇报吴子灵：巡视线路发现10kV群石线石塘前支线17+1#杆8828开关故障指示器两相翻牌。开关现在运行状态。（现场用户进线开关全网图挂用户故障牌2020年3月25日）。即通知用检杨辉龙。
09日13:36 联/配调吴子灵令谢雄志：10kV群石线石塘前支线17+1#8828（三遥）开关由运行转冷备用，09日13:36操作成功
13:52抢修谢雄志汇报吴子灵：巡视10kV群石线其余线路无异常，要求试送。
9日13:55联/配调吴子灵遥控操作_：10kV群石线石塘前支线15#杆1049（四遥）开关由热备用转运行，于09日13:55控合成功，查负荷185A，电压正常。</t>
  </si>
  <si>
    <t>2023-05-13 13:00</t>
  </si>
  <si>
    <t>2023年05月09日15:44 DMS研判：福安城南变10kV天马Ⅱ线954线路过流Ⅰ段动作，动作电流12816A。故障原因为：10kV公共交通Z1001变用户高压熔管烧毁（属用户设备）</t>
  </si>
  <si>
    <t>2023年05月09日15:44 DMS研判：福安城南变10kV天马Ⅱ线954线路过流Ⅰ段动作； 即通知城南运维站郭冬冬、配电运维班阮惠华巡视跳闸点福安城南变电站10kV天马Ⅱ线954开关及其之后的设备，重点关注福安城南变电站10kV天马Ⅱ线954开关至10kV天马线#1环网柜914负荷开关、10kV天马山庄Ⅰ线911开关、10kV天马线#035杆035开关、10kV天马线#031杆031开关之间区域。15时50分巡视人阮惠华、王晓彤接受通知，开始巡线。
09日16:10  联/配调丁铃收到现场配电运维站阮惠华汇报：凯兴小区#1环网柜备自投成功（凯兴小区#1环网柜10kV凯兴Ⅰ线911开关确在热备用、凯兴小区#1环网柜10kV凯兴Ⅱ线912开关确在运行）
09日16:15  联/配调丁铃收到现场配电运维班王晓彤汇报：10kV公共交通Z1001变高压柜故障（属用户设备），其余线路巡线未发现异常，申请隔离后送电
09日16:19  联/配调丁铃收到现场城南运维站郭冬冬汇报：城南变10kV天马Ⅱ线954开关过流I段动作，动作电流12816A，开关及相关设备巡线未发现异常
09日16:17 联/配调丁铃令配电运维班王晓彤：天马Ⅱ线#1环网柜10kV公共交通916开关由运行转冷备用，09日16:18操作成功
9日16:21联/配调丁铃遥控操作：福安城南变10kV天马Ⅱ线954开关由热备用转运行，于09日16:21控合成功，查DMS数据正常
09日16:39 联/配调丁铃令配电运维班陈希全：查凯兴小区#1环网柜10kV凯兴Ⅰ线911开关确在热备用，09日16:39操作成功
09日16:40 联/配调丁铃令配电运维班陈希全：查凯兴小区#1环网柜10kV凯兴Ⅱ线912开关确在运行，09日16:40操作成功
09日16:41 联/配调丁铃令配电运维班陈希全：凯兴小区#1环网柜10kV凯兴Ⅰ线911开关由热备用转合环运行，09日16:42操作成功，正常。查线路合环后电网潮流确有变化
09日16:42 联/配调丁铃令配电运维班陈希全：凯兴小区#1环网柜10kV凯兴Ⅱ线912开关由合环运行转热备用，09日16:43操作成功，查DMS数据正常
22:13令配电运维班阮惠华：天马Ⅱ线#1环网柜10kV公共交通916开关由冷备用转运行；22:30操作完毕
22:35通知用检郑志坚：天马Ⅱ线#1环网柜10kV公共交通916开关已处运行，用户自行安排送电
05月13日21:33 用检郑志坚报：公共交通Z1001变用户高压熔管烧毁，现已更换完毕，经验收合格，具备送电条件
2023年05月13日22:51公共交通Z1001变（天马Ⅱ线#1环网柜10kV公共交通916开关）用户内部故障已处理完毕，详见遗留用户单NDFAYLYH20230509001
22:13令配电运维班阮惠华：天马Ⅱ线#1环网柜10kV公共交通916开关由冷备用转运行；22:30操作完毕
22:35通知用检郑志坚：天马Ⅱ线#1环网柜10kV公共交通916开关已处运行，用户自行安排送电
05月13日21:33 用检郑志坚报：公共交通Z1001变用户高压熔管烧毁，现已更换完毕，经验收合格，具备送电条件
2023年05月13日22:52公共交通Z1001变（天马Ⅱ线#1环网柜10kV公共交通916开关）用户内部故障已处理完毕，详见遗留用户单NDFAYLYH20230509001</t>
  </si>
  <si>
    <t>GZ13595823050014</t>
  </si>
  <si>
    <t>线路故障后特巡，无人机线路巡视，未见引起故障的因素；分析是外力因素、异物小动物短路引起故障</t>
  </si>
  <si>
    <t>加强线路巡视，加强线路廊道清理</t>
  </si>
  <si>
    <t>2023-05-12 17:23</t>
  </si>
  <si>
    <t>1940</t>
  </si>
  <si>
    <t>GZ13565823050013</t>
  </si>
  <si>
    <t>10kV木器厂支线#1杆至#2杆线路断线</t>
  </si>
  <si>
    <t>2023-05-14 23:52</t>
  </si>
  <si>
    <t>GZ13516123050025</t>
  </si>
  <si>
    <t>2023-05-10 10:40</t>
  </si>
  <si>
    <t>2023-05-15 09:27</t>
  </si>
  <si>
    <t>GZ13516123050026</t>
  </si>
  <si>
    <t>2023-05-10 12:55</t>
  </si>
  <si>
    <t>2023-05-15 09:26</t>
  </si>
  <si>
    <t>查10kV桂后联络线#027杆K1开关零序电流突增至26A
10日13:43联/配调林一帆遥控操作_：10kV桂后联络线#027杆K1开关由运行转热备用，于10日13:43控分成功，接地信号消失
10日13:45联/配调林一帆遥控操作_：10kV山羊线#012B杆K1开关由运行转热备用，于10日13:45控分成功
10日13:45联/配调林一帆遥控操作_：10kV桂后联络线#027杆K1开关由热备用转运行，于10日13:45控合成功，失地信号出现
10日13:46联/配调林一帆遥控操作_：10kV桂后联络线#027杆K1开关由运行转热备用，于10日13:46控分成功，失地信号消失
2023-05-10 13:38 DMS监盘发现：桂林变10kVⅠ段母线C相失地(10.30,9.75,0.86)，13:43遥分10kV桂后联络线#027杆K1开关后失地信号消失，即通知抢修班组巡视10kV桂后联络线#027杆K1开关及其之后的设备。14时46分巡视人杨恩泽接受通知，开始巡线。
10日14:47  联/配调易荣翔收到现场杨恩泽汇报：：10kV山羊线#006杆至#012杆巡线无异常，申请断开10kV山羊线#006杆G1刀闸后试送
10日14:49 联/配调黄越令杨恩泽：10kV山羊线#006杆G1刀闸由合闸转分闸，10日14:56操作成功
10日14:57联/配调黄越遥控操作_：10kV山羊线#010杆K1开关由热备用转运行，于10日14:57控合成功
10日14:58联/配调黄越遥控操作_：10kV山羊线#012B杆K1开关由热备用转运行，于10日14:58控合成功，恢复后端负荷
10日16:00  联/配调易荣翔收到现场杨恩泽汇报故障系：10kV恒发水务支线#6杆后端电缆炸毁（用户产权），申请10kV富口线#048杆K1开关转冷备用后试送
10日16:04 联/配调易荣翔令杨恩泽：10kV富口线#048杆K1开关由运行转冷备用，10日16:04操作成功
10日16:08联/配调易荣翔遥控操作_：10kV山羊线#010杆K1开关由运行转热备用，于10日16:08控分成功
10日16:08 联/配调易荣翔令杨恩泽：10kV山羊线#006杆G1刀闸由分闸转合闸，10日16:13操作成功
10日16:16联/配调易荣翔遥控操作_：10kV桂后联络线#027杆K1开关由热备用转运行，于10日16:16控合失败
10日16:19联/配调黄越遥控操作_：10kV山羊线#010杆K1开关由热备用转运行，于10日16:19控合成功，送电正常
10日16:23联/配调黄越遥控操作_：10kV桂后联络线#027杆K1开关由热备用转运行，于10日16:23控合失败
10日16:23 联/配调黄越令杨广：10kV桂后联络线#027杆K1开关由热备用转运行10日16:23下令；16:44 杨广汇报：10kV桂后联络线#027杆K1开关本体异常，无法合闸</t>
  </si>
  <si>
    <t>1998</t>
  </si>
  <si>
    <t>15:09 调控员邱红汇报：15:09 10kV里山线#036杆ZY502开关跳闸于过流Ⅱ段保护，重合不成。并通知永兴供电所严远群及服务调度班（浦城）章媛媛。
15:11 确认10kV里山线#036杆后端线路所属小水电机组已停机。
16:26  永兴供电所严远群汇报：10kV里山线#089杆至#090杆毛竹压在导线上，现已处理完毕，线路具备送电条件；申请：10kV里山线#036杆ZY502开关转运行；
10日16:26 联/配调陈健令调控员邱红：10kV里山线#036杆ZY502开关由热备
用转运行（遥控），10日16:29操作成功，正常并通知临江供电所严远群及服务调度班（浦城）章媛媛；
16：30 通知10kV里山线#036杆后端线路所属小水电机组可以开机并网；</t>
  </si>
  <si>
    <t>GZ13555723050098</t>
  </si>
  <si>
    <t>2023年05月10日16:12 IES700监控报文：参内变10kV凤冠线913开关过流II段动作跳闸，重合闸不成功。10kV铁观音山庄二期开闭所兼#1配电室备自投动作失败。故障原因：10kV凤冠线A1082砖文村箱式变低压故障</t>
  </si>
  <si>
    <t>2023年05月10日16:12 IES700监控报文：参内变10kV凤冠线913开关过流II段动作跳闸，重合闸不成功。10kV铁观音山庄二期开闭所兼#1配电室备自投动作失败。16时20分巡视人林国荣接受通知，开始巡线。
10日16:20 凤城所林国荣汇报调度蔡巧敏：10kV凤冠线A1082砖文村箱式变低压故障，现已将911开关隔离至冷备用，线路无其他异常，申请送电。
10日16:22 联/配调蔡巧敏令吴夏瑜：参内变电站.10kV.凤冠线间隔.913开关由热备用转运行，10日16:24操作成功
10日16:23 凤城所林国荣汇报调度蔡巧敏：10kV凤冠线A1082砖文村箱式变低压故障已处理完毕，线路无其他异常，申请送电。
10日16:23 调度蔡巧敏令凤城所林国荣：10kV凤冠线A1082砖文村箱式变911开关由冷备用转运行，16:24操作完毕，送电正常。
10日18:03 城关运维班郭永艺汇报调度蔡巧敏：参内变10kV凤冠线913开关过流II段动作跳闸，重合闸不成功，故障电流为22.59A，故障相为ABC三相，相关间隔检查无异常。</t>
  </si>
  <si>
    <t>故障原因：10kV凤冠线A1082砖文村箱式变</t>
  </si>
  <si>
    <t>2023-05-10 18:05</t>
  </si>
  <si>
    <t>2023-05-15 11:00</t>
  </si>
  <si>
    <t>2023-05-16 13:03</t>
  </si>
  <si>
    <t>GZ13595923050021</t>
  </si>
  <si>
    <t>16:09 调控员邱红汇报：16:09 工业园变10kVⅠ段母线A相不完全失地(A相电压为1.65kV,B相电压为10.17kV,C相电压为8.84kV,零序电压为88.88V)。查D5000系统无接地选线。查DMS系统，10kV园北Ⅱ路#003杆ZY298开关零序电流突变为13.3A。
16:13 通知办公室陈文君：调度大楼配电室短时停电事项。
16:15 确认10kV园北Ⅱ路所属10kV光伏电站机组已停机。
16:17与浦城大酒店柯先生确认大酒店配电室负荷已转移至10kV紫兴线供电。
10日16:20联/配调王维明遥控操作：10kV园北Ⅱ路#003杆ZY298开关由运行转热备用，于10日16:21控分失败。
10日16:21联/配调王维明遥控操作：10kV园北Ⅱ路#003杆ZY298开关由运行转热备用，于10日16:21控分成功接地信号消失，并通知配电运维班（浦城）彭超及服务调度班（浦城）章媛媛。
16:22 查DMS系统，调度大楼配电室备投正确动作，调度大楼配电室10kV调度大楼Ⅰ配变电压正常，并通知办公室陈文君。
10日16:30 配电运维班（浦城）彭超汇报：经巡线发现，10kV园北Ⅱ路#040-5杆至永圣电缆接线箱之间电缆烧毁（本质原因待分析），申请将10kV园北Ⅱ路#040杆G184刀闸转分闸，试送10kV园北Ⅱ路#003杆ZY298开关。
16:31 令配电运维班（浦城）彭超：（1）查调度大楼配电室10kV#1进线Z249线路确处热备用；（2）查大酒店配电室10kV#2进线至北郊开闭所3421刀闸确处分闸；（3）查兴华线北郊变环网柜10kV兴北线H577线路确处热备用；（4）查丹永线永晖大楼配电室10kV园永线921线路确处热备用；（5）查丹永线永晖新配电室10kV#2进线柜Z934线路确处热备用；（6）查健身中心#1配电室10kV#2进线921线路确处热备用，于16:45执行完毕。
10日16:46 联/配调叶艳芳令配电抢修班（浦城）钟业：10kV园北Ⅱ路#040杆G184刀闸由合闸转分闸，10日16:49操作成功。
10日16:50 联/配调叶艳芳令调控员邱红：10kV园北Ⅱ路#003杆ZY298开关由热备用转运行（遥控），10日16:51操作成功，正常。并通知配电运维班（浦城）彭超及服务调度班（浦城）章媛媛。
16:53 配电运维班（浦城）彭超申请：将世纪名园开关站10kV世园线911线路转热备用，试送世纪名园开关站10kV世兴线921线路，后端负荷转10kV兴华线供电。
10日16:55 联/配调叶艳芳令配电运维班（浦城）彭超：世纪名园开关站10kV世园线911线路由运行转热备用，10日16:57操作成功。
10日16:58 联/配调叶艳芳令配电运维班（浦城）彭超：世纪名园开关站10kV世兴线921线路由热备用转运行，10日17:00操作成功，正常。并通知配电运维班（浦城）彭超及服务调度班（浦城）章媛媛。
17:03 通知10kV园北Ⅱ路所属10kV光伏电站机组可以开机并网。
17:05 通知浦城大酒店柯先生10kV园北Ⅱ路已送电，大酒店配电室可以转至10kV园北Ⅱ路供电。其回复：酒店暂时不能停电，方式暂不恢复。
17:20 通知办公室陈文君：调度大楼配电室可恢复正常运行方式，需短时停电事项。
17:22 令配电抢修班（浦城）钟业：调度大楼配电室10kV母联柜Z255开关由运行转热备用，于17:23执行完毕。
17:24 令配电抢修班（浦城）钟业：调度大楼配电室10kV#1进线Z249线路由热备用转运行，于17:25执行完毕，正常。并通知通知办公室陈文君。
18:15 配电运维班（浦城）彭超申请：解除世纪名园开关站三合一闭锁功能，并将世纪名园开关站10kV世园线911开关保护退出，名桂首府环网柜10kV#1进线Z231线路转热备用，试送世纪名园开关站10kV世园线911线路。经班长傅琦同意。
18:17 令配电运维班（浦城）彭超：名桂首府环网柜10kV#1进线Z231线路由运行转热备用，于18:20执行完毕。
18:21 令配电运维班（浦城）彭超：退出世纪名园开关站10kV世园线911开关保护，于18:23执行完毕。并汇报已解除世纪名园开关站三合一闭锁功能。
18:25 令配电运维班（浦城）彭超：世纪名园开关站10kV世园线911线路由热备用转运行，于18:27执行完毕，正常。并通知服务调度班（浦城）章媛媛。
18:28 配电运维班（浦城）彭超汇报：今夜暂不抢修，故障单可以闭环。</t>
  </si>
  <si>
    <t>10kV园北Ⅱ路#040-5杆至永圣电缆接线箱之间电缆被挖机挖破</t>
  </si>
  <si>
    <t>加强外破风险现场管控力度</t>
  </si>
  <si>
    <t>2023-05-12 15:35</t>
  </si>
  <si>
    <t>262669</t>
  </si>
  <si>
    <t>2023-05-19 10:39</t>
  </si>
  <si>
    <t>10日16:55  即通知抢修班组巡视跳闸点10kV坪山线阳江春晓二期1#环网柜至阳江路前埭村1#环网柜911开关及其之后的设备。
10日16:53DMS研判塘西变10kV坪山线944线路负荷突降，查看DMS发现10kV坪山线阳江春晓二期1#环网柜（至阳江路前埭村1#环网柜）911开关跳闸，即通知洛江抢修谢良华。
17:32 洛江抢修谢良华汇报徐勰：10kV坪山线阳江春晓二期1#环网柜（至阳江路前埭村1#环网柜）911开关后段线路巡查无异常，申请试送10kV坪山线阳江春晓二期1#环网柜（至阳江路前埭村1#环网柜）911开关
10日17:34联/配调徐勰遥控操作_：10kV坪山线阳江春晓二期1#环网柜（至阳江路前埭村1#环网柜）911开关由热备用转运行，于10日17:34控合成功
19:05 洛江抢修罗保卫汇报徐勰：经现场勘察，10kV坪山线阳江春晓二期1#环网柜（至阳江路前埭村1#环网柜）911开关保护无异常，三区反馈开关为正常拉闸，初步判此开关跳闸线圈故障，已断开10kV坪山线阳江春晓二期1#环网柜（至阳江路前埭村1#环网柜）911开关跳闸保护硬压板</t>
  </si>
  <si>
    <t>GZ13535323050012</t>
  </si>
  <si>
    <t>范岔隧道出口箱变因施工沟机外破引起线路跳闸</t>
  </si>
  <si>
    <t>加强用电宣传，防止外破</t>
  </si>
  <si>
    <t>2023-05-15 21:14</t>
  </si>
  <si>
    <t>2023年05月10日17：35  DMS研判10kV丰乐线#075杆后段线路缺相，10kV丰乐线#075杆KY0792开关跳闸  故障原因：丰乐公园箱变10kV丰乐公园配变高压侧A、C相匝间短路</t>
  </si>
  <si>
    <t>10日 17:35  DMS研判10kV丰乐线#075杆后段线路缺相；即通知徐墩供电所滕国华及建瓯远程吴陈芳
10日 17:52 徐墩供电所滕国华汇报：10kV丰乐线#075杆KY0792开关跳闸，开关处热备用；10kV丰乐线#075杆后段巡线无异常，具备送电条件，申请试送10kV丰乐线#075杆KY0792开关
10日17:56 联/配调曹浩楠令滕国华：10kV丰乐线#075杆KY0792开关由热备用转运行，10日17:59执行完毕
10日 17:59  联调监控张丽珍汇报：徐墩变10kV丰乐线907开关跳闸于过流Ⅲ段保护，重合不成，开关处热备用，已通知徐墩供电所滕国华
10月18:02 联/配调曹浩楠令滕国华：10kV丰乐线#075杆KY0792开关由运行转热备用，10日18:04执行完毕
10日18:13  徐墩供电所滕国华汇报：10kV丰乐线#001杆至#075杆巡线无异常，具备送电条件，人员已在安全位置
10日18:15 联/配调杨东令曹浩楠：南平.徐墩变/10kV.丰乐线907开关由热备用转运行，10日18:16操作成功，正常即通知建瓯远程吴陈芳及徐墩供电所滕国华
10日18:40查DMS系统10kV丰乐线五石支线#008杆KY0708开关运行正常，判断10kV丰乐线五石支线#008杆后段线路正常，即通知徐墩供电所腾国华前往10kV丰乐线五石支线#038-18杆KY0739开关处转电
10日18:55联/配调陈铭华遥控操作_：10kV丰乐线五石支线#008杆KY0708开关由运行转热备用，于10日18:55控分成功
10日19:22 联/配调陈铭华令腾国华：10kV丰乐线五石支线#038-18杆KY0739开关由热备用转运行，10日19:25操作成功即通知建瓯远程站吴陈芳已修改停电范围
10日19:44徐墩供电所滕国华汇报：对10kV丰乐线#075杆至#117杆巡线未发现异常，人员已撤离，线路具备送电条件，要求10kV丰乐线#117杆KY0793开关由运行转热备用，试送10kV丰乐线#075杆KY0792开关
10日19:44 联/配调陈铭华令徐墩供电所滕国华：10kV丰乐线#117杆KY0793开关由运行转热备用，10日19:45操作成功
10日19:50 联/配调陈铭华令徐墩供电所滕国华：10kV丰乐线#075杆KY0792开关由热备用转运行，10日19:52操作成功正常，即通知建瓯远程站吴陈芳已修改停电范围
10日20:10徐墩供电所滕国华汇报：要求10kV丰乐线#153杆G0754刀闸由合闸转分闸（怀疑后段10日计划工作新T接丰乐公园箱变10kV丰乐公园配变故障）
10日20:11令徐墩供电所滕国华：10kV丰乐线#153杆G0754刀闸由合闸转分闸，于20:13执行完毕
10日20:15徐墩供电所刘宇航汇报：对10kV丰乐线#117杆至陈源支线#006杆巡线未发现异常，人员已撤离，线路具备送电条件，要求10kV丰乐线#117杆KY0793开关由热备用转运行
10日20:15 联/配调陈铭华令徐墩供电所刘宇航：10kV丰乐线陈源支线#006杆KY0728开关由运行转热备用，10日20:16操作成功
10日20:30 联/配调陈铭华令徐墩供电所刘宇航：10kV丰乐线#117杆KY0793开关由热备用转运行，10日20:31操作成功正常，即通知建瓯远程站吴陈芳已修改停电范围
10日21:19徐墩供电所刘宇航汇报：丰乐公园箱变10kV丰乐公园配变低压用户已由发电车供电，该配变现处空载运行（详见NPSJ23050159指令票），并已对10kV丰乐线陈源支线#006杆后段巡线未发现异常，人员已撤离，线路具备送电条件，要求10kV丰乐线陈源支线#006杆KY0728开关由热备用转运行
10日21:21 联/配调陈铭华令徐墩供电所刘宇航：10kV丰乐线陈源支线#006杆KY0728开关由热备用转运行，10日21:23操作成功正常，即通知建瓯远程站吴陈芳停电用户已全部恢复供电
12日16:45徐墩供电所安家柳汇报：丰乐公园箱变10kV丰乐公园配变高压侧A、C相匝间短路</t>
  </si>
  <si>
    <t>8a0f688f46db11f00146db138dd81b4a,8a0e824e4f1aa780014f3e9ebf677dca,8a0f688f46db11f00146db138de81b50,8a0f688f46db11f00146db138dc91b46,8a0f688f46db11f00146db138dc91b48</t>
  </si>
  <si>
    <t>10日19:46 监控许佳友汇报张海啸：井山变10kVⅠ段母线A相失地(A相电压为4.92,B相电压为5.52,C相电压为8.13,零序电压为6.49,)，选线10kV丰州线637线路，选线正确。故障原因：10kV丰州线富春支线2#甲杆富春配变故障</t>
  </si>
  <si>
    <t>10日19:46 监控许佳友汇报张海啸：井山变10kVⅠ段母线A相失地 选线10kV丰州线637线路 井山变电站失地(井山变电站.10kV.Ⅰ段母线A相电压为4.92,B相电压为5.52,C相电压为8.13,零序电压为6.49,)。即通知抢修班组
10日19:47联/配调张海啸遥控操作_：井山变电站.10kV.丰州线间隔.637开关由运行转热备用，于10日19:47控分成功接地信号消失
10日20:22  联/配调张海啸收到现场黄俊鸿汇报：10kV丰州线42#杆前段巡视均无异常
10日20:23 联/配调张海啸令黄俊鸿：10kV丰州线42#杆470开关由运行转热备用，10日20:24操作成功
10日20:27联/配调张海啸遥控操作_：井山变电站.10kV.丰州线间隔.637开关由热备用转运行，于10日20:27控合成功  电压正常
10日20:34 联/配调吴子灵令黄俊鸿：10kV丰州线50#4067开关由运行转热备用，10日20:35操作成功
10日20:36 联/配调吴子灵令黄俊鸿：10kV丰州线42#470开关由热备用转运行，10日20:37操作成功，查电压正常。
10日 20:50抢修黄俊鸿汇报吴子灵：巡视10kV丰州线50#杆至65#杆线路无异常，要求分段试送。
10日20:52 联/配调吴子灵令黄俊鸿：10kV丰州线65#4066开关由运行转热备用，10日20:52操作成功
10日20:53 联/配调吴子灵令黄俊鸿：10kV丰州线50#4067开关由热备用转运行，10日20:54操作成功，失地出现。
10日20:55 联/配调吴子灵令黄俊鸿：10kV丰州线50#4067开关由运行转热备用，10日20:56操作成功，电压正常。
10日21:11 联/配调李友军令黄俊鸿：10kV丰州线64#甲8075开关由运行转热备用，10日21:11操作成功
10日21:12 联/配调李友军令黄俊鸿：10kV丰州线50#4067开关由热备用转运行，10日21:13操作成功，失地出现
10日21:14 联/配调李友军令黄俊鸿：10kV丰州线50#4067开关由运行转热备用，10日21:14操作成功
10日21:16联/配调李友军遥控操作_：10kV丰州线76#杆471（四遥）开关由热备用转运行，于10日21:16控合成功，送电正常
10日 21:26黄俊鸿汇报吴子灵：巡视线路发现10kV丰州线富春支线2#甲杆富春配变跌落式A\B两相熔断。
10日21:29 联/配调吴子灵令黄俊鸿：10kV丰州线富春支线2#甲杆富春配变由运行转冷备用，10日21:29操作成功
10日21:31 联/配调吴子灵令黄俊鸿：10kV丰州线50#4067开关由热备用转运行，10日21:31操作成功，查负荷送电正常。
10日21:38 联/配调李友军令黄俊鸿：10kV丰州线64#甲8075开关由热备用转运行，10日21:39操作成功，送电正常
10日21:40 联/配调李友军令黄俊鸿：10kV丰州线65#4066开关由热备用转运行，10日21:44操作成功
10日21:46联/配调李友军遥控操作_：10kV丰州线76#杆471（四遥）开关由运行转热备用，于10日21:46控分成功</t>
  </si>
  <si>
    <t>GZ13535523050033</t>
  </si>
  <si>
    <t>10kV白塔线湖塘坂分线#049杆-#51，因附近厂房着火，引起10kV白塔线湖塘坂分线#49杆电缆、10kV白塔线湖塘坂分线#49杆阳春专变、10kV白塔线湖塘坂分线#051杆群锋电机专变烧坏</t>
  </si>
  <si>
    <t>2023-05-11 09:50</t>
  </si>
  <si>
    <t>2023-05-19 17:27</t>
  </si>
  <si>
    <t>2052</t>
  </si>
  <si>
    <t>GZ13565623050005</t>
  </si>
  <si>
    <t>2023-05-23 17:32</t>
  </si>
  <si>
    <t>2062</t>
  </si>
  <si>
    <t>2083</t>
  </si>
  <si>
    <t>2023年05月11日11:34 童游变10kV宋慈线930开关跳闸于过流Ⅰ段保护，重合闸未投，故障原因：10kV宋慈线007井-008井之间电缆被信通施工顶管顶断</t>
  </si>
  <si>
    <t>11日11:34建阳县调监控汇报：童游变10kV宋慈线930开关跳闸于过流Ⅰ段保护，重合闸未投，转告建阳服务调度班胡晓清、建阳电气运维班苏旺泉、城郊所李国友、地调罗田田
11日11:34查看dms，溪山公馆配电室10kV母分备自投动作，现溪山公馆配电室10kV溪山Ⅱ线922线路处运行、10kV母分910线路处运行、10kV溪山Ⅰ线912线路处热备用
11日11:38市立医院配电室李景鹏汇报：市立医院配电室内部检查无异常，具备送电条件
11日11:38配调汤淑瑶令市立医院配电室李景鹏：将市立医院配电室10kV市医院食品线962线路转热备用，于11:43执行完毕
11日11:43配调汤淑瑶令市立医院配电室李景鹏：将市立医院配电室10kV母分960线路转运行，于11:47执行完毕，转告建阳服务调度班胡晓清
11日11:49联/配调黄秀卿遥控操作_：交警123环网柜10kV食品线1234开关由运行转热备用，于11日11:49控分成功
11日11:49联/配调黄秀卿遥控操作_：溪山公馆开闭所10kV母分910开关由热备用转运行，于11日11:49控合成功，转告建阳服务调度班胡晓清、建阳电气运维班苏旺泉及城郊所李国友
11日11:50与金茂配电室电工林长锋确认：金茂配电室10kV金茂线911线路、10kV母分912线路确处运行，金茂配电室10kV金茂食品线914线路确处热备用，转告建阳服务调度班胡晓清
11:55建阳电气运维班苏旺泉汇报：交警123环网柜检查无异常，具备送电条件，申请将交警123环网柜10kV宋慈线1231线路转热备用，交警123环网柜10kV12387线1236线路转运行
11日12:01联/配调黄秀卿遥控操作_：交警123环网柜10kV宋慈线1231开关由运行转热备用，于11日12:01控分成功
11日12:02联/配调黄秀卿遥控操作_：交警123环网柜10kV12387线1236开关由热备用转运行，于11日12:02控合成功，正常，转告建阳电气运维班苏旺泉及城郊所李国友
11日12:54联/配调黄秀卿遥控操作_：溪山公馆配电室10kV溪山Ⅰ线912开关由热备用转合环运行，于11日12:54控合成功
11日12:55联/配调黄秀卿遥控操作_：溪山公馆配电室10kV母分910开关由运行转热备用，于11日12:55控分成功
17:21 童游运维站时鑫淦汇报：11:34 童游变10kV宋慈线930开关跳闸于过流Ⅰ段保护，重合闸未投，二次值121.71A  一次值9736.8A  故障相别AC相
12日10:35 建阳电气运维班苏旺泉汇报：10kV宋慈线007井-008井之间电缆被信通施工顶管顶断
12日16:41 联/配调黄秀卿令潘李华：交警123环网柜10kV宋慈线123
1线路由热备用转冷备用，12日16:42操作成功</t>
  </si>
  <si>
    <t>2116</t>
  </si>
  <si>
    <t>2139</t>
  </si>
  <si>
    <t>2246</t>
  </si>
  <si>
    <t>2023年5月13日8:04 渡桥变10kV连朱线953开关过流Ⅰ段动作跳闸，大电流闭锁重合闸，FA无动作，故障原因：10kV连朱线#01连德开关故障，隔离后于09:50恢复其余线路供电</t>
  </si>
  <si>
    <t>13日8:4 福州.渡桥变10kV.连朱线953开关跳闸，过流Ⅰ段动作(软报文)；10kV连朱线#01连德开关过流Ⅱ段告警；即通知金峰运维钟凌云、漳港供电所李长江巡视跳闸点福州.渡桥变/10kV.连朱线953开关，及其之后的设备，重点关注10kV连朱线#01连德开关后面区域，10kV连朱线#06连诚开关前面区域，_08时17分巡视人池国炎,李长江 接受通知，开始巡线。
13日08:10联/配调黄剑东遥控操作_：10kV连朱线#06连诚开关由运行转热备用于13日08:10控分成功
13日08:27 联/配调黄剑东令李长江:10kV王朱Ⅱ线#43王连开关由热备用转运行，13日08:39操作成功
13日8:49 漳港所李长江：巡视发现10kV连朱线#01连德开关故障，已报计划消缺
13日09:23 联/配调罗诗怡令李长江:10kV连朱线#01连德开关由运行转冷备用，13日09:48操作成功
13日09:50联/配调罗诗怡遥控操作_：10kV连朱线#06连诚开关由热备用转运行于13日09:50控合成功
13日10：00 金峰运维钟凌云：5月13日8:04 渡桥变10kV连朱线953开关跳闸，过流Ⅰ段动作，大电流闭锁重合闸，故障相为ABC相，故障电流为115.52A，现场一、二次设备巡视无异常。
无需抢修类型归档:试送成功，已全部复电。</t>
  </si>
  <si>
    <t>GZ1354515323050031</t>
  </si>
  <si>
    <t>10kV下坑#1变分支线#003杆由于现场遭受到外部车辆撞击，引起断杆故障紧急停电。</t>
  </si>
  <si>
    <t>针对电力设施位于路边及生活聚居区，运行班组加强施工区域线路特巡特护，在现场做好电力设施防撞、碰安全警示标识。</t>
  </si>
  <si>
    <t>2023-05-19 11:41</t>
  </si>
  <si>
    <t>09时46分，联/配调陈超群发布停电信息，发布设备为10kV龙田Ⅱ回#001龙田B1开关，重点巡视10kV龙田Ⅱ回#001龙田B1开关及其之后设备。_10时19分巡视人龙田所陈德慧 接受通知，开始巡线。
13日09:46  联/配调林梦杰收到现场龙田所张仁炜汇报：_现场巡线发现10kV龙田Ⅱ回#001龙田B1开关跳闸
13日10:26  联/配调林梦杰收到现场龙田所张仁炜汇报：_现场查无异常，且10kV龙田Ⅱ回#001龙田B1开关控制器已拆除，申请试送
13日09:49 联/配调林梦杰令龙田所张仁炜:10kV龙田Ⅱ回#001龙田B1柱上开关由热备用转运行，13日09:50操作成功
无需抢修类型归档:试送成功，已全部复电。</t>
  </si>
  <si>
    <t>城东变10kV龙田Ⅱ回612线路#001龙田B1开关</t>
  </si>
  <si>
    <t>2280</t>
  </si>
  <si>
    <t>2305</t>
  </si>
  <si>
    <t>GZ13595523050020</t>
  </si>
  <si>
    <t>10kV北岸线地岭支线028-10甲杆黄山庙配变避雷器引线断裂掉落在横担上（用户产权）</t>
  </si>
  <si>
    <t>已整改，并通知用户对存在隐患设备整改。</t>
  </si>
  <si>
    <t>254503</t>
  </si>
  <si>
    <t>2023-05-23 21:04</t>
  </si>
  <si>
    <t>2343</t>
  </si>
  <si>
    <t>GZ13555623050016</t>
  </si>
  <si>
    <t>10kV梅山线631线路微波站支线#01杆用户砍伐树木碰到导线</t>
  </si>
  <si>
    <t>2023-05-20 16:47</t>
  </si>
  <si>
    <t>GZ13555723050117</t>
  </si>
  <si>
    <t>10kV美坂线#035杆B相悬式瓶雷击击穿，线夹绝缘套破损，并对避雷器支架放电，造成相间短路，10kV美坂线910开关过流II段动作跳闸。</t>
  </si>
  <si>
    <t>进行线路特巡，并在2023年6月前完成美坂线#001杆至#071杆线路综合检修，结合雷电定位系统，针对落雷点附近杆塔，及时更换雷击釉面损伤的绝缘子，对已有避雷器进行接地体加装，对已有接地进行电阻测量，对不合格接地及时增补，对有缺陷负面清单加快项目储备。</t>
  </si>
  <si>
    <t>2023-05-24 13:27</t>
  </si>
  <si>
    <t>2023年5月15日5:57 IES监盘发现：诗山变10kV林埔线627线路A相完全接地(诗山变10kVⅠ母线A相电压为0.34kV,B相电压为10.43kV,C相电压为10.17kV,零序电压为17.56kV)6:10遥控转热备用，接地信号消失，选线正确。
故障原因：10kV林埔线久福支线1#杆旁的旧杆（现场已无电气联接）被货车撞断电杆卡在久福支线1#杆边相造成接地</t>
  </si>
  <si>
    <t>2023年5月15日5：57 IES监盘发现：诗山变10kVⅠ母线A相完全接地(诗山变10kVⅠ母线A相电压为0.34kV,B相电压为10.43kV,C相电压为10.17kV,零序电压为17.56kV),选线10kV林埔线627线路 配调黄小明通知配调郑明凤
15日06:03联/配调黄小明、配调郑明凤【顺控】遥控操作_：10kV西上线林埔支线1#杆J19开关由运行转热备用，于15日06:03控分成功，接地信号未消失
15日06:04联/配调黄小明、配调郑明凤【顺控】遥控操作_：10kV西上线62#塔5J8开关由运行转热备用，于15日06:04控分成功，接地信号未消失
15日06:05联/配调黄小明、配调郑明凤【顺控】遥控操作_：10kV西上线78#杆153开关由运行转热备用，于15日06:05控分成功，接地信号未消失
15日06:06联/配调黄小明、配调郑明凤【顺控】遥控操作_：10kV西上线107#杆J39开关由运行转热备用，于15日06:06控分失败
15日06:07联/配调黄小明、配调郑明凤【顺控】遥控操作_：10kV林埔线117#杆7J3开关由运行转热备用，于15日06:07控分成功，接地信号未消失
15日06:08联/配调黄小明、配调郑明凤【顺控】遥控操作_：10kV林埔线73#杆J95开关由运行转热备用，于15日06:08控分失败
15日06:09联/配调黄小明、配调郑明凤【顺控】遥控操作_：10kV林埔线44#杆J23开关由运行转热备用，于15日06:09控分失败
15日06:10联/配调黄小明、配调郑明凤遥控操作_：诗山变10kV林埔线627开关由运行转热备用，于15日06:10控分成功，接地信号消失
2023年5月15日6:16 配调黄小明通知诗山所肖金龙：诗山变10kV林埔线627线路A相完全接地(诗山变10kVⅠ母线A相电压为0.34kV,B相电压为10.43kV,C相电压为10.17kV,零序电压为17.56kV)遥控转热备用，接地信号消失，选线正确09时10分巡视人陈铭艺接受通知，开始巡线。09时10分巡视人陈铭艺、杨旭阳、陈伟迪接受通知，开始巡线。
15日06:27 联/配调黄小明、配调郑明凤遥控操作：10kV西上线林埔支线1#杆J19开关由热备用转运行，15日06:28操作成功
15日06:28 联/配调黄小明、配调郑明凤遥控操作：10kV西上线62#塔5J8开关由热备用转运行，15日06:29操作成功，15日06:28操作成功
15日06:29 联/配调黄小明、配调郑明凤遥控操作：10kV西上线78#杆153开关由热备用转运行，15日06:30操作成功，15日06:30操作成功
6:50 配调黄小明通知诗山所肖金龙：10kV西上线塔口支线3#杆9J1开关高频保护动作跳闸，在热备用；10kV西上线文溪支线7#杆1J2开关高频保护动作跳闸，在热备用
15日07:08 诗山所陈伟迪汇报南安县调黄丽吉：10kV林埔线久福支线1#杆旁的旧杆（现场已无电气联接）被货车撞断电杆卡在久福支线1#杆边相造成接地，申请断开10kV林埔线45#杆1240刀闸隔离。
07：08南安县调黄丽吉通知诗山所陈伟迪：10kV林埔线45#杆1240刀闸图实不符要求整改
15日07:08 联/配调黄丽吉令陈伟迪：10kV林埔线45#杆1240刀闸由合闸转分闸，15日07:10操作成功，汇报南安县调黄丽吉
15日07:09诗山所陈伟迪汇报南安县调黄丽吉：10kV西上线塔口支线3#杆9J1开关、10kV西上线文溪支线7#杆1J2开关在热备用，10kV林埔线巡线无发现其他异常，巡线人员已撤离，线路具备送电条件。
7:10配调黄小明、配调林珊珊遥控：10kV西上线塔口支线3#杆9J1开关由热备用转运行7:10操作成功；
7:11配调黄小明、配调林珊珊遥控：10kV西上线文溪支线7#杆1J2开关由热备用转运行7:11操作成功
15日07:12 联/配调黄丽吉令黄小明：诗山变10kV林埔线627开关由热备用转运行，15日07:13操作成功，线路运行正常
15日07:13 诗山所陈伟迪汇报南安县调黄丽吉：10kV西上线巡线无发现其他异常，巡线人员已撤离，线路具备送电条件。
15日07:13 联/配调黄小明令配调黄丽吉：10kV林埔线117#杆7J3开关由热备用转运行，15日07:14操作成功，线路运行正常
07：13南安县调黄丽吉通知诗山所陈伟迪：诗山变10kV林埔线627开关已转运行，线路运行正常
15日16:02 南安县调吕小红签收申请配电故障抢修单NO：QZ-NA-PQ-2023-0328，工作负责人：叶庆志，工作内容：在10kV林埔线久福支线1#杆，进行拆除10kV林埔线久福支线1#杆下层废旧导线及横担（废旧导线卡住运行线路），安全措施</t>
  </si>
  <si>
    <t>2397</t>
  </si>
  <si>
    <t>2403</t>
  </si>
  <si>
    <t>2409</t>
  </si>
  <si>
    <t>2422</t>
  </si>
  <si>
    <t>GZ13555923050048</t>
  </si>
  <si>
    <t>10kV汤城线半岭支线#18杆东星6#变有松鼠爬到变压器上造成短路</t>
  </si>
  <si>
    <t>2023-05-22 14:25</t>
  </si>
  <si>
    <t>2452</t>
  </si>
  <si>
    <t>2475</t>
  </si>
  <si>
    <t>GZ13535523050043</t>
  </si>
  <si>
    <t>开关故障造成线路跳闸</t>
  </si>
  <si>
    <t>2023-05-16 21:00</t>
  </si>
  <si>
    <t>2023-05-19 11:34</t>
  </si>
  <si>
    <t>2494</t>
  </si>
  <si>
    <t>2505</t>
  </si>
  <si>
    <t>GZ13596023050008</t>
  </si>
  <si>
    <t>2023年5月16日16:48 10kV际下线089杆至144杆紧急停电，故障原因：10kV际下线101杆KY357开关PT击穿，10kV际下线144杆避雷器击穿</t>
  </si>
  <si>
    <t>2023-05-19 14:58</t>
  </si>
  <si>
    <t>GZ13565823050022</t>
  </si>
  <si>
    <t>2023-05-19 21:04</t>
  </si>
  <si>
    <t>GZ13565823050023</t>
  </si>
  <si>
    <t>16日22:00 DMS研判：南靖变10kVⅠ段母线C相不完全失地(A相电压为6.23,B相电压为8.46,C相电压为4.43,零序电压为77.59,)失地选线为10kV城关线909线路。
22:07 试拉10kV城关线909线路后，失地消失。即通知山城所詹涛组织人员巡线。
16日22:06联/配调钟海滩【顺控】遥控操作_：土产环网柜10kV安美路支线904开关由运行转热备用，于16日22:06控分失败
16日22:07联/配调钟海滩【顺控】遥控操作_：土产环网柜10kV延产箱线901开关由运行转热备用，于16日22:07控分成功
16日22:07联/配调钟海滩【顺控】遥控操作_：南靖变10kV城关线909开关由运行转热备用，于16日22:07控分成功接地信号消失
16日22:25 山城所詹涛报：10kV城关线909线路全线巡线查无异常，申请试送10kV城关线909线路，同意
16日22:27 联/配调钟海滩令林佳萍：南靖变10kV城关线909开关由热备用转运行，16日22:27操作成功，线路正常
16日22:28 联/配调钟海滩令林佳萍：土产环网柜10kV延产箱线901开关由热备用转运行，16日22:28操作成功，线路正常</t>
  </si>
  <si>
    <t>2023-05-19 18:00</t>
  </si>
  <si>
    <t>2023-05-19 21:05</t>
  </si>
  <si>
    <t>2023年05月16日21:59 青塘变10kVⅣ段母线A相电压为9.01,B相电压为9.06,C相电压为1.46,失地选线为青塘变10kV城南线637接地，选线正确。故障原因：园林绿化管理所用户内部电缆故障，隔离后于22：41恢复送电。用户自行处理后于2023年05月20日18:11送电正常。</t>
  </si>
  <si>
    <t>16日21:59 福州.青塘变/10kV.Ⅳ段母线A相电压为9.01,B相电压为9.06,C相电压为1.46)失地选线为10kV城南线637接地,
16日22:08联/配调林超【顺控】遥控操作_：10kV琯头水厂支线#002水厂柱上开关由运行转热备用于16日22:08控分成功接地信号存在
16日22:09联/配调林超【顺控】遥控操作_：10kV海藻厂支线#001海藻柱上开关由运行转热备用于16日22:09控分成功接地信号存在
16日22:11 联/配调林超令联/配调黄章巧:城南3#环网10kV城南12杆911开关由运行转热备用，16日22:12执行失败
16日22:12联/配调林超遥控操作_：福州.青塘变/10kV.城南线637开关由运行转热备用于16日22:12控分成功接地信号消失
16日22:19 通知配电运捡班吴炳峰：21:59 福州.青塘变/10kV.Ⅳ段母线A相电压为9.01,B相电压为9.06,C相电压为1.46,零序电压为0.00,)失地选线为福州.青塘变10kV城南线637线路,巡视跳闸点福州.青塘变/10kV.城南线637开关及其之后的设备。_22时19分巡视人吴炳锋,章兴 接受通知，开始巡线。
16日22:21  联/配调林超收到现场配电运检班吴炳锋汇报：申请分段试送，隔离设备：城南1#环网10kV城南11杆911开关；试送设备：青塘变10kV城南线637开关
16日22:23 联/配调林超令联/配黄章巧:福州.青塘变/10kV.城南线637开关由热备用转运行，16日22:24操作成功
16日22:26  联/配调黄章巧收到现场配电运捡班吴炳锋汇报：隔离设备：城南2#环网10kV城南一环911开关；隔离状态：热备用；试送设备：城南1#环网911开关
16日22:27 联/配调黄章巧令配电运捡班吴炳锋:城南2#环网10kV城南一环911开关由运行转热备用，16日22:30操作成功
16日22:27 联/配调黄章巧令配电运捡班吴炳锋:城南1#环网10kV城南11杆911开关由热备用转运行，16日22:31操作成功
16日22:33  联/配调黄章巧收到现场配电运捡班吴炳锋汇报：隔离设备：城南3#环网10kV城南二环912开关；隔离状态：热备用；试送设备：城南2#环网911开关
16日22:33 联/配调黄章巧令配电运捡班吴炳锋:城南3#环网10kV城南二环912开关由运行转热备用，16日22:36操作成功
16日22:36 联/配调黄章巧令配电运捡班吴炳锋:城南2#环网10kV城南一环911开关由热备用转运行，16日22:39操作成功，接地信号存在
16日22:36 联/配调黄章巧令配电运捡班吴炳锋:城南2#环网10kV绿化管理916开关由运行转热备用，16日22:39操作成功，接地信号消失
16日22:36 联/配调黄章巧令配电运捡班吴炳锋:城南3#环网10kV城南二环912开关由热备用转运行，16日22:39操作成功
16日22:40 联/配调黄章巧令联/配调林超:10kV海藻厂支线#001海藻柱上开关由热备用转运行，16日22:41操作成功
16日22:40 联/配调黄章巧令联/配调林超:10kV琯头水厂支线#002水厂柱上开关由热备用转运行，16日22:41操作成功
16日22:52  联/配调黄章巧收到现场配电运捡班吴炳锋汇报：园林绿化管理所用户内部电缆故障
20日17:12 用检班林运胜汇报：园林绿化管理所内部故障处理完毕，验收合格，具备送电条件。
17:49 配电运检班陈康武汇报：园林绿化管理所内部故障处理完毕，验收合格，具备送电条件，人员撤离申请送电。
18:08 下令配电运检班陈康武：城南#2环网10kV绿化管理916开关由冷备用转运行，于18:11汇报执行完毕。
2023年05月20日18:12园林绿化管理所（城南#2环网10kV绿化管理916开关）用户内部故障已处理完毕，详见遗留用户单FZLJYLYH20230516002</t>
  </si>
  <si>
    <t>2530</t>
  </si>
  <si>
    <t>GZ13595223050028</t>
  </si>
  <si>
    <t>2023-05-21 16:49</t>
  </si>
  <si>
    <t>2023-05-17 02:52</t>
  </si>
  <si>
    <t>2536</t>
  </si>
  <si>
    <t>2537</t>
  </si>
  <si>
    <t>2544</t>
  </si>
  <si>
    <t>GZ13565423050051</t>
  </si>
  <si>
    <t>2023-05-20 18:42</t>
  </si>
  <si>
    <t>05：44 莲塘供电所张克君汇报：经巡线，发现10kV东山线#004杆至#004-1杆B、C相导线雷击断线。申请将10kV东山线#001杆Z801开关转冷备用，紧急隔离故障。稍后办理抢修。通知服务调度班（浦城）卢燕。
17日05:48 联/配调叶艳芳令莲塘供电所张羽：10kV东风线余乐支线#037-5杆ZY652开关由热备用转合环运行，17日05:51操作成功。
17日06:00 联/配调叶艳芳令莲塘供电所张羽：10kV东山线#018杆Z220开关由运行转冷备用（解环），17日06:09操作成功。
17日06:14 联/配调叶艳芳令莲塘供电所张羽：10kV东山线#001杆Z801开关由运行转冷备用，17日06:22操作成功。通知服务调度班（浦城）卢燕。
17日07:39 申请配电故障抢修单NO：NP-PC-PDQX-0004999，工作负责人：莲塘供电所张羽，工作内容：10kV东山线#004杆至#004-1杆断线抢修（雷击断线，达Ⅰ类缺陷），安全措施：10kV东山线#001杆Z801开关、G8011刀闸；10kV东山线#018杆Z220开关、G2201刀闸。工作接地线共3组。
17日 07:45抢修许可票号：NP-PC-PDQX-0004999,抢修负责人：莲塘供电所张羽,抢修任务：10kV东山线#004杆至#004-1杆断线抢修（雷击断线，达Ⅰ类缺陷）,抢修安措:10kV东山线#001杆Z801开关、G8011刀闸；10kV东山线#018杆Z220开关、G2201刀闸。工作接地线共3组。该故障预计送电时间为：2023年05月17日13:00。
17日 11:20调控员黄坚抢修终结票号：NP-PC-PDQX-0004999,抢修负责人：张羽,抢修任务：10kV东山线#004杆至#004-1杆断线抢修（雷击断线，达Ⅰ类缺陷）,抢修安措:10kV东山线#001杆Z801开关、G8011刀闸；10kV东山线#018杆Z220开关、G2201刀闸。工作接地线共3组
送电票：NPWP23050211，17日11:25开始执行，17日12时23分执行完毕。</t>
  </si>
  <si>
    <t>GZ13556023050076</t>
  </si>
  <si>
    <t>10kV运伙线#35杆至科任支线#1杆导线中相断线</t>
  </si>
  <si>
    <t>2023-05-23 16:24</t>
  </si>
  <si>
    <t>278512</t>
  </si>
  <si>
    <t>2023-05-23 19:46</t>
  </si>
  <si>
    <t>2023年05月17日 07：32 （昙石变10kV西山951线路供电）10kV甘荆线03-1204-10港边开关跳闸柱上开关无法查看保护动作事项，故障原因：10kV荆甘线03-1103-06港头开关出线端瞬间异物短路，08:54恢复送电。</t>
  </si>
  <si>
    <t>07时36分，联/配调郑航1发布停电信息，发布设备为甘荆线03-1204-10港边开关，通知相关人员巡视甘荆线03-1204-10港边开关及其之后设备。_09时38分巡视人林少锦,邹训其 接受通知，开始巡线。
17日07:33  联/配调郑萍1收到监控黄旭辉汇报：DMS弹窗研判10kV甘荆线03-1204-10港边开关跳闸。
17日07:37 联/配调郑萍1通知荆溪供电所乔鹏：DMS弹窗研判10kV甘荆线03-1204-10港边开关跳闸，令其现场查看确认
17日07:53  联/配调郑萍1收到现场荆溪供电所邹训其汇报：现场确认10kV甘荆线03-1204-10港边开关跳闸处热备用，柱上开关无法查看保护动作事项
17日08:07 联/配调郑萍1令荆溪供电所邹训其:10kV甘荆线03-1201-33度假村二号柱上开关由运行转热备用，17日08:11操作成功
17日08:07 联/配调郑萍1令荆溪供电所邹训其:10kV甘荆线03-1204-10港边柱上开关由热备用转运行，17日08:21操作成功
17日08:30  联/配调郑萍1收到现场荆溪供电所乔鹏汇报：听用户反映，07：40左右在10kV荆甘线03-1103-06港头开关附近有巨响和火光，现正在现场确认。
08：45 联/配调郑萍1收到荆溪供电所乔鹏汇报：查线10kV荆甘线03-1103-06港头开关出线端无绝缘护套，怀疑故障原因为瞬间异物短路
17日08:46 联/配调郑航1令荆溪供电所邹训钱:甘荆线03-1201-33度假村二号柱上开关由热备用转运行，17日08:54操作成功</t>
  </si>
  <si>
    <t>2023-05-19 14:00</t>
  </si>
  <si>
    <t>GZ13565423050052</t>
  </si>
  <si>
    <t>2023-05-17 12:52</t>
  </si>
  <si>
    <t>10kV东胜路左侧#1箱变低压线路短路</t>
  </si>
  <si>
    <t>2023-05-21 23:50</t>
  </si>
  <si>
    <t>2592</t>
  </si>
  <si>
    <t>GZ13555123050096</t>
  </si>
  <si>
    <t>2023年5月17日11:51 DMS监盘发现：10kV梅峰线52#杆215开关过流Ⅰ段动作跳闸；南安县调郑明凤通知梅山镇供电所韦应顺12时26分巡视人韦应顺、黄永兴接受通知，开始巡线。
17日12:09 南安县调郑明凤通知洪濑运检班潘耀彬：梅山变10kV梅峰线626开关保护动作或开关偷跳信号
17日12:23 洪濑运检班王祝玲汇报配调林珊珊：对梅山变10kV梅峰线626间隔外观检查无异常，有保护启动信号，信号已复归
17日13:02梅山镇供电所韦应顺汇报配调林珊珊：10kV梅峰线52#杆215开关确在热备用，巡线10kV梅峰线52#杆后段线路，发现10kV梅峰线水电支线10#杆电缆接地挂环处异物短路引起10kV梅峰线52#杆215开关过流Ⅰ段动作跳闸，已处理完毕，具备送电条件
17日13:02联/配调林珊珊、郑明凤遥控：10kV梅峰线52#杆215开关由热备用转运行，于17日13:02控合成功，运行正常
17日13:05联/配调林珊珊通知梅山所韦应顺：召测10kV梅峰线52#杆后段线路运行正常</t>
  </si>
  <si>
    <t>10kV梅峰线水电支线10#杆电缆接地挂环处异物短路引起</t>
  </si>
  <si>
    <t>2023-05-19 17:48</t>
  </si>
  <si>
    <t>2023年5月17日12:38 IES监盘发现： 福铁变10kVⅡ、Ⅳ母线B相完全接地（A相电压为9.80kV,B相电压为0.58kV,C相电压为9.87kV,零序电压为16.32kV)。选线：10kV梅星线626线路，南安县调黄丽吉通知南安县调郑明凤
17日12:39联/配调黄丽吉、郑明凤【顺控】遥控操作_：10kV梅星线167#杆320开关由运行转热备用，于17日12:39控分失败
17日12:41联/配调黄丽吉、郑明凤【顺控】遥控操作_：10kV梅星线157#塔K057开关由运行转热备用，于17日12:41控分成功，接地信号未消失
17日12:41联/配调黄丽吉、郑明凤【顺控】遥控操作_：10kV梅星线126#杆K045开关由运行转热备用，于17日12:41控分成功，接地信号未消失
17日12:42联/配调黄丽吉、郑明凤【顺控】遥控操作_：10kV梅星线104+1#杆V92开关由运行转热备用，于17日12:42控分失败
17日12:44联/配调黄丽吉、郑明凤【顺控】遥控操作_：10kV梅星线81#塔K056开关由运行转热备用，于17日12:44控分失败
17日12:46联/配调黄丽吉、黄小明【顺控】遥控操作_：福铁变10kV梅星线626开关由运行转热备用，于17日12:46控分失败
12：46南安县调黄丽吉令南安县调黄小明遥控：福铁变10kV梅星线626开关由运行转热备用 12:47操作完毕，接地消失
2023年5月17日12：51 IES监盘发现：福铁变10kV梅星线626线路B相完全接（福铁变10kVⅡ、Ⅳ母线B相完全接地，A相电压为9.80kV,B相电压为0.58kV,C相电压为9.87kV,零序电压为16.32kV)。遥控转热备用，选线正确。南安县调黄丽吉通知康美镇供电所吴永晓15时57分巡视人黄宣德、苏海澄、王文明、杨志良、吴永晓、王碧杭、王镇生、吕尚增、吴桂林接受通知，开始巡线。16时15分巡视人黄宣德、苏海澄、王文明、杨志良、吴永晓、王碧杭、吕尚增、吴桂林接受通知，开始巡线。
17日12：51南安县调黄丽吉通知康美镇供电所吴永晓：故障段为10kV梅星线126#杆前段
17日12:46 联/配调黄丽吉令配调黄小明：福铁变10kV梅星线626开关由运行转热备用，17日12:47操作成功
13：45 康美所黄宣德汇报配调黄小明：10kV梅星线51+5#塔前段线路巡视无异常，申请分段试送
17日13:46 联/配调黄小明令配调郑明凤：10kV梅星线51+5#塔V51开关由运行转热备用，17日13:47操作完毕，未收到变位事项，
13：47康美所黄宣德汇报配调黄小明：10kV梅星线51+5#塔V51开关确在热备用
17日13:48 联/配调黄小明令配调郑明凤：福铁变10kV梅星线626开关由热备用转运行，17日13:49操作成功，站内电压正常，配调黄小明通知康美所黄宣德
13：45 康美所黄宣德汇报配调黄丽吉：10kV梅星线81#杆前段线路巡视无异常，申请分段试送
17日14:02 联/配调黄丽吉令黄宣德：10kV梅星线81#塔K056开关由运行转热
备用，17日14:05操作成功，汇报南安县调林珊珊
17日14:07联/配调黄丽吉遥控操作_：10kV梅星线51+5#塔V51开关由热备用转运行，于17日14:07控合成功，线路运行正常
14;08南安县调黄丽吉通知康美镇供电所黄宣德：10kV梅星线51+5#塔V51开关已转运行，开关有变位，站内负荷从0A升至8.3A，线路运行正常
14：14 康美所黄宣德汇报配调黄丽吉：10kV梅星线83#杆前段线路巡视无异常，申请分段试送
17日14:15 联/配调黄丽吉令黄宣德：10kV梅星线83#杆G43开关由运行转热
用，17日14:25操作成功，汇报配调林珊珊
17日14:27联/配调林珊珊遥控：10kV梅星线81#塔K056开关由热备用转运行，于17日14:27控合成功，运行正常
17日14:49联/配调黄丽吉、郑明凤遥控操作_：10kV梅星线104+1#杆V92开关由运行转热备用，于17日14:51操作结束
17日14:51 联/配调黄丽吉令黄宣德：10kV梅星线104+1#杆V92开关由运行转
热备用17日14:51下令15:01操作结束，汇报配调林珊珊
17日15:02 康美所黄宣德汇报配调林珊珊：10kV梅星线83#杆G43开关至104+1#杆间线路巡无异常，具备送电条件，申请试送10kV梅星线83#杆G43开关
17日15:02 联/配调林珊珊令康美所黄宣德：10kV梅星线83#杆G43开关由热备用转运行17日15:02下令15:03操作结束，运行正常
15:26康美所黄宣德汇报配调黄小明：10kV梅星线104+1#杆-126#杆巡视无异常，申请试送
17日15</t>
  </si>
  <si>
    <t>2605</t>
  </si>
  <si>
    <t>2606</t>
  </si>
  <si>
    <t>2621</t>
  </si>
  <si>
    <t>2636</t>
  </si>
  <si>
    <t>2023-5-17 15:59始起：桃溪变10kV.Ⅱ母线先A相短时失地，后B相失地，10kV湘坑线执行从后往前一键试拉方案成功，但10kV湘坑线#190杆190K开关、10kV湘坑线#140杆140K开关偷跳（现场查分闸动作，无保护事项，手动发布范围一致停电信息），故障原因：开关偷跳，具体原因待分析</t>
  </si>
  <si>
    <t>2637</t>
  </si>
  <si>
    <t>GZ13586023050026</t>
  </si>
  <si>
    <t>10kV湖坑线#13杆A相瓷瓶击穿引起。</t>
  </si>
  <si>
    <t>2023-05-17 19:24</t>
  </si>
  <si>
    <t>2023-05-19 17:57</t>
  </si>
  <si>
    <t>2649</t>
  </si>
  <si>
    <t>2023年5月17日22:16 监控汇报：洪湾变10kV舒柳线931开关过流II段动作跳闸，重合闸未投入；故障原因为：金洲路路灯（紫竹苑开闭所924）用户内部故障，隔离故障于23：12送电正常，故障用户转用检处理，全自动FA未动作
2023年5月22日09:24 用监林栋汇报：金洲路路灯验收合格具备送电条件，故障原因：小动物短路，10:13送电正常</t>
  </si>
  <si>
    <t>DMS研判：紫竹苑开闭所10kV路灯924开关后面区域,发生短路故障
紫竹苑开闭所924开关无法遥控
17日22:19 联/配调刘凯靖令刘凯靖:舒柳苑开闭所10kV紫竹苑911开关由运行转热备用，17日22:19操作成功
17日22:21 联/配调刘凯靖令林霞:福州.洪湾变/10kV.舒柳线931开关由热备用转运行，17日22:27操作成功，正常
17日22:40 联/配调刘凯靖令刘凯靖:紫竹苑开闭所10kV舒柳苑921开关由运行转热备用，17日22:40操作成功
17日22:40 联/配调刘凯靖令刘凯靖:舒柳苑开闭所10kV紫竹苑911开关由热备用转运行，17日22:40操作成功，正常
17日23:04 联/配调刘凯靖令严铭勋:紫竹苑开闭所10kV路灯924开关由运行转冷备用，17日23:07操作成功
17日23:09 联/配调刘凯靖令历历可见:舒柳苑开闭所10kV紫竹苑911开关由运行转热备用，17日23:09操作成功
17日23:10 联/配调刘凯靖令严铭勋:紫竹苑开闭所10kV舒柳苑921开关由热备用转运行，17日23:11操作成功
17日23:11 联/配调刘凯靖令刘凯靖:舒柳苑开闭所10kV紫竹苑911开关由热备用转运行，17日23:12操作成功，即通知仓山用检林栋
23:59 建新运维林霞汇报：洪湾变10kV舒柳线931开关过流II段动作跳闸，故障电流48.562A，AC相故障，一二次设备检查正常
无需抢修类型归档:用户内部故障，已隔离。
2023年5月22日09:24 用监林栋汇报：金洲路路灯验收合格具备送电条件，故障原因：小动物短路
10:10 令仓抢林炜：紫竹苑开闭所10kV路灯924开关由冷备用转热备用 10:13
10:13 遥控：紫竹苑开闭所10kV路灯924开关由热备用转运行 10:13 即通知用监林栋
2023年05月22日10:13金洲路路灯（紫竹苑开闭所924）用户内部故障已处理完毕，详见遗留用户单FZBBYLYH20230517001</t>
  </si>
  <si>
    <t>2664</t>
  </si>
  <si>
    <t>2023年05月17日22:33 湖村变10kV钨矿线987开关跳闸，过流Ⅰ段保护动作，重合闸未动作（大电流闭锁重合闸）。故障原因为：10kV钨矿线987线路#12杆12G刀闸B相跳线断线。</t>
  </si>
  <si>
    <t>2023-05-19 17:00</t>
  </si>
  <si>
    <t>2676</t>
  </si>
  <si>
    <t>14EE180F-9E1B-4E95-829B-7F0684BB621D</t>
  </si>
  <si>
    <t>LS13585723050016</t>
  </si>
  <si>
    <t>3523051800004060</t>
  </si>
  <si>
    <t>2023-05-18 00:14</t>
  </si>
  <si>
    <t>2023-05-18 01:45</t>
  </si>
  <si>
    <t>18日0:11 10kV梅水线917#45杆K111TH开关跳闸，过流Ⅱ段保护动作，重合闸动作，过流Ⅰ段保护动作，重合不成功，故障原因为：</t>
  </si>
  <si>
    <t>18日0:11 10kV梅水线917#45杆K111TH开关跳闸，过流Ⅱ段告警，过流Ⅱ段保护动作，重合闸动作，过流Ⅰ段告警，过流Ⅰ段保护动作，过流加速段动作，重合不成功； 即通知抢修班组巡视跳闸点10kV梅水线917#45杆K111TH开关及其之后的设备，重点关注10kV梅水线917#45杆K111TH开关至10kV梅水线917#82杆K112TH开关、10kV华都线953#96杆K045TH开关之间区域。00时38分巡视人刘贞算、连宝锦、郑继洪接受通知，开始巡线。
18日00:13联/配调廖尚誉遥控操作：10kV梅水线917#45杆K111TH开关由热备用转运行，于18日00:13控合成功（过流加速段动作跳闸，强送失败）
18日00:52太华镇供电所刘贞算汇报：经对线路巡查，要求断开10kV梅水线917#82杆K112TH开关，试送后段线路。
18日00:53联/配调廖尚誉遥控操作：10kV梅水线917#82杆K112TH开关由运行转热备用，于18日00:53控分成功
18日00:56 联/配调廖尚誉令太华镇供电所刘贞算：10kV梅水线917#115杆K106TH开关由热备用转运行，18日01:26 太华镇供电所刘贞算汇报发现故障点位于10kV梅水线917#73-3-1乙杆后段，要求取消此项转电操作并隔离10kV梅水线917#73-3-1乙杆K050TH开关。
18日01:26 联/配调廖尚誉令太华镇供电所刘贞算：10kV梅水线917#73-3-1乙杆K050TH开关由运行转冷备用，18日01:28操作成功
18日01:32联/配调廖尚誉遥控操作：10kV梅水线917#45杆K111TH开关由热备用转运行，于18日01:32控合成功
18日01:33联/配调廖尚誉遥控操作：10kV梅水线917#82杆K112TH开关由热备用转运行，于18日01:33控合成功</t>
  </si>
  <si>
    <t>梅林变10kV梅水线917#45杆K111TH开关</t>
  </si>
  <si>
    <t>2023-05-18 00:13</t>
  </si>
  <si>
    <t>7B2F45E9CD38457A9AA73249536F9B28421B</t>
  </si>
  <si>
    <t>梅林变10kV梅水线917</t>
  </si>
  <si>
    <t>7C0FF696-8AF0-458F-A268-7B2836DDC4D1</t>
  </si>
  <si>
    <t>GZ1359515223050011</t>
  </si>
  <si>
    <t>3523051800016196</t>
  </si>
  <si>
    <t>2023-05-18 00:49</t>
  </si>
  <si>
    <t>2023-05-18 19:59</t>
  </si>
  <si>
    <t>05月18日00:38 10kV集镇线006杆K3027开关跳闸（普通开关）、10kV集镇线023杆K3004开关跳闸（普通开关）；故障原因为：10kV江夏线017杆雷击断线，导线挂到10kV集镇线025杆至绿盛牧业配电室之间线路</t>
  </si>
  <si>
    <t>05月18日00:38 dms系统研判：10kV集镇线023杆后端配变停电，即通知夏道所高喆恺前往10kV集镇线004杆至025杆间巡视，转告服务班李丽真、班长张金华
18日00:52联/配调连祥遥控操作_：10kV集镇线101杆KY3045开关由运行转热备用，于18日00:52控分失败
18日00:55联/配调连祥遥控操作_：10kV集镇线127杆KY3026开关由运行转热备用，于18日00:55控分失败
18日00:58联/配调连祥遥控操作_：10kV集镇线054杆KY3203开关由运行转热备用，于18日00:58控分失败
01:42夏道所高喆恺汇报：10kV江夏线017杆雷击断线，导线挂到10kV集镇线025杆至绿盛牧业配电室之间线路，暂无法处理，申请将10kV集镇线025杆K3166开关转冷备用隔离故障
18日01:43 联/配调连祥令夏道操作高喆恺：10kV集镇线025杆K3166开关由运行转冷备用，18日01:58操作成功
02:12夏道所高喆恺汇报：10kV集镇线006杆K3027开关跳闸（普通开关），现开关处热备用；10kV集镇线023杆K3004开关跳闸（普通开关），现开关处热备用，且汇报10kV集镇线006杆后端线路（除10kV集镇线025杆至绿盛牧业配电室外）检查无异常，具备送电条件
18日02:13 联/配调连祥令夏道操作高喆恺：10kV集镇线006杆K3027开关由热备用转运行，18日02:17操作成功，正常
18日02:24 联/配调连祥令夏道操作高喆恺：10kV集镇线023杆K3004开关由热备用转运行，18日02:25操作成功，正常，转告夏道所高喆恺、服务班李丽真
后续处理过程详见LS1359515223050012故障单。</t>
  </si>
  <si>
    <t>10kV江夏线017杆雷击断线，导线挂到10kV集镇线025杆至绿盛牧业配电室之间线路。</t>
  </si>
  <si>
    <t>加强线路架设前期设计，优化导线架设路径。</t>
  </si>
  <si>
    <t>10kV集镇线023杆</t>
  </si>
  <si>
    <t>2023-05-18 00:48</t>
  </si>
  <si>
    <t>2023-05-18 02:25</t>
  </si>
  <si>
    <t>2023-05-18 21:00</t>
  </si>
  <si>
    <t>江南变10kV集镇线971</t>
  </si>
  <si>
    <t>2023-05-23 16:59</t>
  </si>
  <si>
    <t>2683</t>
  </si>
  <si>
    <t>EC86C3A6-CB22-49C6-958B-CB063A46DAE4</t>
  </si>
  <si>
    <t>GZ13585823050027</t>
  </si>
  <si>
    <t>3523051800021486</t>
  </si>
  <si>
    <t>2023-05-18 00:54</t>
  </si>
  <si>
    <t>2023-05-18 02:15</t>
  </si>
  <si>
    <t>2023-05-18 00:51:42 DMS研判：西滨变10kV彩城线974线路#081杆K4406开关跳闸，故障原因：10kV彩城线974线路#121-1杆彩丰纸厂配电室B相避雷器击穿</t>
  </si>
  <si>
    <t>18日00:54  即通知西滨镇供电所魏俭巡视跳闸点10kV彩城线974线路#081杆K4406开关及其之后的设备。00时55分巡视人魏俭、陈国树接受通知，开始巡线。
18日02:04  西滨镇供电所魏俭汇报：10kV彩城线974线路#121-1杆彩丰纸厂配电室B相避雷器击穿，现已断开10kV彩城线974线路#121杆G4434刀闸，故障已隔离，具备送电条件
18日02:04 联/配调林德灿令魏俭：10kV彩城线974线路#081杆K4406开关由热备用转运行，18日02:09操作成功，送电正常，即通知线路小水电机组开机并网</t>
  </si>
  <si>
    <t>10kV彩城线974线路#121-1杆彩丰纸厂配电室B相避雷器击穿</t>
  </si>
  <si>
    <t>西滨变10kV彩城线974线路#081杆K4406开关</t>
  </si>
  <si>
    <t>2023-05-18 00:52</t>
  </si>
  <si>
    <t>2023-05-21 10:26</t>
  </si>
  <si>
    <t>6A4DA838-5D47-4BC7-856C-F3AC45ACF1CC</t>
  </si>
  <si>
    <t>LS13535523050046</t>
  </si>
  <si>
    <t>3523051800022711</t>
  </si>
  <si>
    <t>2023-05-18 02:40</t>
  </si>
  <si>
    <t>2023年05月18日0:46联调郭英汇报：韩阳变10kVⅡⅢⅣ段母线B相完全失地，0:54韩阳变10kV炉头线682线路电流接近0，韩阳变10kV母线失地信号消失， 故障原因为：10kV金园线#061-1杆#061杆间电缆被挖机挖断。</t>
  </si>
  <si>
    <t>2023年05月18日0:46联调郭英汇报：韩阳变10kVⅡⅢⅣ段母线B相完全失地，0:54韩阳变10kV炉头线682线路电流接近0，韩阳变10kV母线失地信号消失，查看通知城郊所钟神明，城供中心阮惠华
18日01:20  联/配调罗助强收到现场城郊所钟神明汇报：10kV炉头线#001杆001开关跳闸
18日01:21 联/配调罗助强令城郊所钟神明：10kV炉头线#001杆001开关查开关确在热备用，18日01:23操作成功
18日01:32 联/配调罗助强收到现场城郊所钟神明汇报：10kV金园线#061-4-A1杆061-4-A1开关跳闸，在热备用。
18日01:32 联/配调罗助强收到现场城郊所钟神明汇报：10kV炉头线#001杆001开关至金园线#061-4-A1杆巡线未发现异常。
18日01:37联/配调罗助强遥控操作_：韩阳变电站10kV炉头线682开关由运行转热备用，于18日01:37控分成功
18日01:37 联/配调罗助强令城郊所钟神明：10kV炉头线#001杆001开关由热备用转运行，18日01:43操作成功
18日01:44联/配调罗助强遥控操作_：韩阳变电站10kV炉头线682开关由热备用转运行，于18日01:44控合成功，送电正常
18日2:00 联/配调罗助强收到现场城供中心阮惠华汇报：10kV金园线#061-1杆#061杆间电缆被挖机挖断。
18日02:05 联/配调罗助强令城供中心阮惠华：10kV金园线#061杆061开关由运行转冷备用，18日02:19操作成功
18日02:22 联/配调罗助强令城供中心阮惠华：10kV金园线#061-1杆061-12刀闸由
合闸转分闸，18日02:27操作成功
18日02:30 联/配调罗助强令城供中心阮惠华：10kV金园线#061-4-A1杆061-4-A1开关由热备用转运行，18日02:32操作成功，送电正常
18日02:35联/配调罗助强遥控操作_：10kV金园线#057+1杆057+1开关由热备用转运行，于18日02:35控合成功，送电正常
18日02:50 联/配调罗助强收到现场城郊所钟神明汇报：10kV上城国际开闭所备投动作正确，上城国际开闭所10kV上城国际配电站921开关在热备用；上城国际开闭所10kV上城国际配电站900开关在运行。
18日02:50 联/配调罗助强令城郊所钟神明：上城国际开闭所10kV上城国际配电站921开关由热备用转合环运行，18日02:52操作成功
18日02:52 联/配调罗助强令城郊所钟神明：上城国际开闭所10kV上城国际配电站900开关由合环运行转热备用，18日02:53操作成功
18日02:50 联/配调罗助强收到现场城郊所钟神明汇报：10kV宜春小区#1环网柜备投动作正确，宜春小区#1环网柜10kV宜春Ⅰ线911开关在热备用；宜春小区#1环网柜10kV宜春Ⅱ线912开关在运行。
18日03:00 联/配调罗助强令城郊所钟神明：宜春小区#1环网柜10kV宜春Ⅰ线911开关由热备用转合环运行，18日03:01操作成功
18日03:01 联/配调罗助强令城郊所钟神明：宜春小区#1环网柜10kV宜春Ⅱ线912开关由合环运行转热备用，18日03:02操作成功
18日02:50 联/配调罗助强收到现场城郊所钟神明汇报：10kV芦春小区开闭所备投动作正确，芦春小区开闭所10kV911开关在热备用；芦春小区开闭所10kV910开关在运行。
18日08:56 联/配调罗助强令城郊所钟神明：芦春小区开闭所10kV911开关由热备用转合环运行18日09:02操作成功
18日09:02 联/配调罗助强令城郊所钟神明：10kV芦春小区开闭所910开关由合环运行转热备用，18日09:04操作成功
18日18:36 申请配电故障抢修单NO：0518001-2023，工作负责人：郭武鑫
，工作内容：10kV金园线#061杆带电解除电缆头（电缆故障抢修）；10kV金园线#064杆0.4kV秦溪洋开发区公变B线#03杆带电安装绝缘遮蔽；10kV金园线#061-1杆带电解除061-12刀闸静触头侧引线；10kV金园线#061-1杆带电安装绝缘遮蔽；10kV金园线#061杆带电配合下放电缆；10kV金园线#061-1杆带电配合下放电缆；，安全措施：10kV金园线#061杆061开关，10kV金园线#061杆061刀闸，10kV金园线#061-1杆061-12刀闸，韩阳变10kV炉头线682线路重合闸，韩阳变10kV金园线680线路重合闸。
18日18:44 联/配调丁铃令配电运维班何瑞针：查10kV金园线#061杆061开关确
在冷备用，18日18:46操作成功
18日18:44 联/配调丁铃令配电</t>
  </si>
  <si>
    <t>10kV炉头线#1环网柜10kV炉头线682线路炉头线#1环网柜901开关</t>
  </si>
  <si>
    <t>炉头线682线路</t>
  </si>
  <si>
    <t>1C4A637A-16FC-4647-A3F1-5C7932175F6E</t>
  </si>
  <si>
    <t>LS13535523050047</t>
  </si>
  <si>
    <t>3523051800031163</t>
  </si>
  <si>
    <t>2023-05-18 01:54</t>
  </si>
  <si>
    <t>2023-05-18 03:40</t>
  </si>
  <si>
    <t>2023年05月18日1:54 DMS研判：依山变10kV楼下线918开关过流II段跳闸，重合不成功；故障原因为：10kV楼下线#113杆113M2跌落式熔断器故障（用户产权设备）</t>
  </si>
  <si>
    <t>05月18日1:54 DMS研判：依山变10kV楼下线918开关过流II段跳闸，重合不成功； 即通知抢修班组巡视跳闸点依山变电站10kV楼下线间隔918开关及其之后的设备，重点关注依山变电站10kV楼下线918开关至10kV马厝线#063杆063开关之间区域。02时06分巡视人郑文峰接受通知，开始巡线。
18日02:08联/配调罗助强遥控操作：10kV楼下线#120杆120开关由运行转热备用，于18日02:08控分成功
18日02:09联/配调罗助强遥控操作：依山变10kV楼下线918开关由热备用转运行，于18日02:09控合后跳闸
18日02:26联/配调卢友辉遥控操作：10kV楼下线坑口支线#001杆001开关由运行转热备用，于18日02:26控分失败
18日02:27  联/配调卢友辉收到现场溪柄所郑文峰汇报：10kV楼下线#083杆前线路巡视未发现异常，申请隔离后试送
18日02:28 联/配调卢友辉令溪柄所郑文峰：10kV楼下线#083杆083开关由运行转热备用，18日02:31操作成功
18日02:33联/配调卢友辉遥控操作：依山变10kV楼下线918开关由热备用转运行，于18日02:33控合成功，正常，通知溪柄所郑文峰
18日02:48  联/配调卢友辉收到现场溪柄所郑文峰汇报：申请10kV楼下线坑口支线#001杆001开关转冷备用，申请隔离坑口支线后试送
18日02:52 联/配调卢友辉令溪柄所郑文峰：10kV楼下线坑口支线#001杆001开关由运行转冷备用，18日02:52操作成功
18日02:53 联/配调卢友辉令溪柄所郑文峰：10kV楼下线#083杆083开关由热备用转运行，18日02:55操作成功
18日02:56  联/配调卢友辉收到安霞联调郭英汇报：依山变10kV楼下线918开关过流Ⅲ段跳闸，重合不成功，通知溪柄所郑文峰
18日02:56 联/配调卢友辉令溪柄所郑文峰：10kV楼下线#083杆083开关由运行转热备用，18日02:57操作成功
18日03:02联/配调卢友辉遥控操作：依山变10kV楼下线918开关由热备用转运行，于18日03:02控合成功
18日03:11  联/配调卢友辉收到现场溪柄所郑文峰汇报：故障为10kV楼下线#113杆113M2跌落式熔断器故障（用户产权设备）
18日03:12 联/配调卢友辉令溪柄所郑文峰：10kV楼下线#113杆1131刀闸由合闸转分闸，18日03:20操作成功
18日03:20 联/配调卢友辉令溪柄所郑文峰：10kV楼下线#083杆083开关由热备用转运行，18日03:29操作成功
18日03:29 联/配调卢友辉令溪柄所郑文峰：10kV楼下线坑口支线#001杆001开关由冷备用转运行，18日03:36操作成功
18日03:34联/配调卢友辉遥控操作：10kV楼下线#120杆120开关由热备用转运行，于18日03:34控合成功；确认用户均已复电（除流米寺Z0002变未送电）
17：45溪柄供电所阮乐铃报：10kV流米寺Z0002变用户内部故障已处理，具备送电条件
17:45溪柄供电所阮乐铃报：10kV流米寺Z0002变确在冷备用
17:45令溪柄供电所阮乐铃:10kV楼下线#113杆1131刀闸由分闸转合闸，17:46操作完毕。
17:47令溪柄供电所阮乐铃:10kV楼下线#113杆113M2由分闸转合闸，17:51操作完毕。确认用户已复电。</t>
  </si>
  <si>
    <t>2023-05-18 08:00</t>
  </si>
  <si>
    <t>2687</t>
  </si>
  <si>
    <t>225F4221-7043-4CA4-A4EA-9E98662A3765</t>
  </si>
  <si>
    <t>GZ13535423050034</t>
  </si>
  <si>
    <t>3523051800040197</t>
  </si>
  <si>
    <t>2023-05-18 02:07</t>
  </si>
  <si>
    <t>2023-05-18 03:10</t>
  </si>
  <si>
    <t>18日02:07 DMS研判显示：10kV东冲线933开关过流II段动作跳闸，重合闸动作不成功，故障原因为：10kV东冲线933#04-1甲杆卫生院专变内部故障</t>
  </si>
  <si>
    <t>18日02:55  联/配调苏灵清收到现场李海峰汇报：现场确认跳闸开关为：10kV东冲线933开关；保护动作：；
隔离设备：10kV东冲线＃04-1甲杆72刀闸；隔离状态：分闸
18日02:53 联/配调苏灵清令李海峰：10kV东冲线933#04-1甲杆72刀闸由合闸转分闸，18日02:56操作成功
18日03:02 联/配调苏灵清令庄培国：下浒变电站.10kV.东冲线间隔.933开关由热备用转运行，18日03:03操作成功</t>
  </si>
  <si>
    <t>10kV东冲线933#04-1甲杆72刀闸烧毁</t>
  </si>
  <si>
    <t>隔离故障专变，带电更换刀闸</t>
  </si>
  <si>
    <t>2023-05-18 09:00</t>
  </si>
  <si>
    <t>2023-05-18 09:27</t>
  </si>
  <si>
    <t>54E34959-582B-4DE9-9577-E48EACA07FE6</t>
  </si>
  <si>
    <t>LS13596223050010</t>
  </si>
  <si>
    <t>3523051800040723</t>
  </si>
  <si>
    <t>2023-05-18 02:09</t>
  </si>
  <si>
    <t>2023-05-18 09:28</t>
  </si>
  <si>
    <t>05月18日02:01，10kV岳儒线梨山支线10杆KY880开关跳闸于过流Ⅰ段保护，重合不成，故障原因：山体滑坡，导致树压导线。</t>
  </si>
  <si>
    <t>18日02:01  DMS研判：10kV岳儒线梨山支线10杆KY880开关跳闸于过流Ⅰ段保护，重合不成，转告服务调度班李丽真。
02：11与太平所李茂太确认：未接到用户反映故障的汇报。
18日02:13联/配调陈铭遥控操作_：10kV岳儒线梨山支线10杆KY880开关由热备用转运行，于18日02:13遥控成功，但因永久性故障跳闸于过流Ⅰ段保护，转告太平所李茂太，其反映天黑难以巡线，待天亮再安排巡线。
18日9:25  太平所李贵文汇报：10kV岳儒线梨山支线52杆因山体滑坡，导致树压导线，现已用绝缘棒将树竹清理完毕，人员已撤离，具备送电条件。
18日09:23 联/配调魏接龙令孙涛：10kV岳儒线梨山支线10杆KY880开关由热备用转运行，18日09:24操作成功，转告太平所李贵文、服务班陈虹</t>
  </si>
  <si>
    <t>2023-05-18 02:08</t>
  </si>
  <si>
    <t>2023-05-18 12:00</t>
  </si>
  <si>
    <t>8FB0FFC9-D9AF-4CF8-8562-5306EB178387</t>
  </si>
  <si>
    <t>GZ13585923050038</t>
  </si>
  <si>
    <t>3523051800041582</t>
  </si>
  <si>
    <t>2023-05-18 02:27</t>
  </si>
  <si>
    <t>2023-05-18 03:58</t>
  </si>
  <si>
    <t>2023年05月18日1:44 淮阳变(简易化)10kVⅠ段母线A相完全失地(A相电压为0.24,B相电压为10.13,C相电压为10.25,零序电压为10.19,)无选线信号。故障原因为：10kV淮温线919线路#98-18杆瑶塘变A相避雷器遭雷击</t>
  </si>
  <si>
    <t>2023年05月18日1:44 淮阳变(简易化)10kVⅠ段母线A相完全失地(A相电压为0.24,B相电压为10.13,C相电压为10.25,零序电压为10.19,)无选线信号。
18日01:51联/配调曹晓兰【顺控】遥控操作：10kV淮王线915线路#54-5杆54-5D开关由运行转热备用，于18日01:51控分成功接 地信号存在
18日01:52联/配调曹晓兰遥控操作_：10kV淮王线915线路#35杆35D开关由运行转热备用，于18日01:52控分失败(两次遥控失败)
18日01:55联/配调曹晓兰遥控操作：10kV淮王线915线路#1杆1D开关由运行转热备用，于18日01:55控分成功接 地信号存在
18日01:57联/配调曹晓兰遥控操作_：淮阳变(简易化)10kV禾坑线918开关由运行转热备用，于18日01:57控分成功接 地信号消失
18日01:58联/配调曹晓兰遥控操作_：淮阳变(简易化)10kV淮坝线911开关由运行转热备用，于18日01:58控分成功接 地信号存在
18日02:01联/配调曹晓兰【顺控】遥控操作：淮阳变10kV禾坑线918开关由热备用转运行，于18日02:01控合成功
18日02:02联/配调曹晓兰遥控操作：10kV禾坑线918线路#1杆1D开关由热备用转运行，于18日02:02控合成功
18日02:02联/配调曹晓兰遥控操控：10kV淮王线915线路#1杆1D开关由热备用转运行，于18日02:02控合成功
18日02:05联/配调曹晓兰【顺控】遥控操作：淮阳变10kV淮温线919开关由运行转热备用，于18日02:05控分成功，接 地信号消失02时22分，联/配调林志彬发布停电信息，发布设备为10kV淮温线919线路#1杆1D开关，通知相关人员巡视10kV淮温线919线路#1杆1D开关及其之后设备。
18日02:50 联/配调林志彬令伍龙安：10kV淮温线919线路#61杆61D开关由运行转热备用，18日02:51操作成功
18日02:55联/配调林志彬遥控操作_：淮阳变(简易化)10kV淮温线919开关由热备用转运行，于18日02:55控合成功
18日02:57联/配调刘盛强遥控操作_：10kV淮温线919线路集镇支线#2杆2D柱上开关由热备用转运行，于18日02:57控合成功
18日03:14 联/配调刘盛强令伍龙安：10kV淮温线919线路#89杆89D开关由运行
转热备用，18日03:17操作成功
18日03:19 联/配调林志彬令伍龙安：10kV淮温线919线路#61杆61D开关由热备
用转运行，18日03:23操作成功
18日03:34 联/配调林志彬令伍龙安：10kV淮温线919线路#89杆89D开关由热备用转运行，18日03:51操作成功
18日03:55联/配调林志彬遥控操作_：10kV淮温线919线路#98-16-1杆98-16-1D开关由热备用转运行，于18日03:55控合失败
18日03:57联/配调林志彬遥控操作_：10kV淮温线919线路#98-16-1杆98-16-1D开关由热备用转运行，于18日03:57控合成功</t>
  </si>
  <si>
    <t>淮温线919线路#9-18杆避雷器雷击炸裂</t>
  </si>
  <si>
    <t>淮阳变10kV淮温线919线路</t>
  </si>
  <si>
    <t>2023-05-18 02:22</t>
  </si>
  <si>
    <t>2023-05-19 19:00</t>
  </si>
  <si>
    <t>淮阳变10kV淮温线919</t>
  </si>
  <si>
    <t>2023-05-18 09:54</t>
  </si>
  <si>
    <t>AC1EA768-0D6D-4103-89FE-DE7D824F9A04</t>
  </si>
  <si>
    <t>GZ13516023050021</t>
  </si>
  <si>
    <t>3523051800047862</t>
  </si>
  <si>
    <t>2023-05-18 02:50</t>
  </si>
  <si>
    <t>2023-05-18 10:32</t>
  </si>
  <si>
    <t>2023年5月18日02:45 10kV松山线#30甲松山一开关跳闸,故障原因:10kV松山线#32杆避雷器本体雷击击穿,抢修送电后8:13 220kV白花变10kV松山线653开关过流I段动作跳闸，大电流闭锁重合闸；故障原因：10kV松山线#30甲杆松山一开关故障，9:58 10kV松山线#30甲杆松山一开关转至冷备用，10:19负荷全部转移。</t>
  </si>
  <si>
    <t>18日2:45 10kV松山线#30甲松山一开关跳闸；10kV松山线#30甲松山一开关过流Ⅰ段保护动作跳闸；巡视跳闸点10kV松山线#30甲松山一开关，及其之后的设备，重点关注10kV松山线#30甲松山一开关后面区域，北区I回6#环网10kV松山线912前面区域，_03时24分巡视人郭顺,官本,肖武 接受通知，开始巡线。
18日04:44  联/配调黄章巧收到现场官本汇报：现场确认跳闸开关为：10kV松山线#30甲松山一开关；隔离设备：10kV松山线#30甲松山一开关；隔离状态：冷备用；故障原因：雷害；故障现象：架空类间隙避雷器本体击穿；
故障点：10kV松山线#32杆避雷器雷击击穿
18日04:49 联/配调黄章巧令官本:10kV松山线#30甲松山一柱上开关由热备用转冷备用，18日05:00操作成功
18日04:49 联/配调黄章巧令官本:10kV松山线#46-2松山四柱上开关由运行转冷备用，18日05:08操作成功
18日05:12 联/配调黄章巧令官本:北区I回6#环网10kV松山线912开关由热备用转运行，18日05:20操作成功
18日05:26 申请配电故障抢修单NO：FZ-LY-PQ-2023-0008，工作负责人：郭顺
，工作内容：在10kV松山线#32杆，进行避雷器及刀闸下端引线故障，更换避雷器、刀闸及引流线。安全措施：
10kV松山线#30甲杆 松山一开关转冷备用
10kV松山线#44-7杆 松山三开关转冷备用
断开10kV松山线#48-2杆刀闸
10kV松山线#46-2杆 松山四开关转冷备用。
18日05:26 联/配调黄章巧令官本:10kV松山线#44-7松山三柱上开关由运行转冷备用，18日05:31操作成功
18日05:26 联/配调黄章巧令官本:10kV松山线#48-2刀闸由合闸转分闸，18日05:37操作成功
18日 05:39抢修许可票号：FZ-LY-PQ-2023-0008,抢修负责人：郭顺,抢修任务：1、10kV松山线#32杆，避雷器及刀闸下端引线故障，更换避雷器、刀闸及引流线,抢修安措:10kV松山线#30甲杆松山一开关转冷备用，10kV松山线#44-7杆松山三开关转冷备用，断开10kV松山线#48-2杆刀闸，10kV松山线#46-2杆松山四开关转冷备用
18日 07:39抢修终结票号：FZ-LY-PQ-2023-0008,抢修负责人：郭顺,抢修任务：1、10kV松山线#32杆，避雷器及刀闸下端引线故障，更换避雷器、刀闸及引流线,抢修安措:10kV松山线#30甲杆松山一开关转冷备用，10kV松山线#44-7杆松山三开关转冷备用，断开10kV松山线#48-2杆刀闸，10kV松山线#46-2杆松山四开关转冷备用
送电指令票详见指令票NO：罗源2023050146，8：12送电结束
18日8：12 220kV白花变10kVI段母线C相失地（8.91；8.45；2.8）
8：13 220kV白花变10kV松山线653开关过流I段动作跳闸，大电流闭锁重合闸，即通知白花运维陈鸿检查间隔，松山供电所官本巡线
8：45白花运维陈鸿汇报：开关间隔检查正常，故障电流87.81A，故障相AB相
18日09:36  联/配调周俊友收到现场洪煜杰汇报：10kV松山线#30甲杆松山一开关现场跳闸处分闸，隔离设备：10kV松山线#30甲杆松山一开关；隔离状态：冷备用；
巡视无异常范围：10kV松山线#1杆-10kV松山线#54杆；试送设备：220kV白花变10kV松山线653线路，北区I回10kV松山线912开关；
故障原因：配网设备故障；故障现象：架空类柱上开关端子断裂；
故障点：10kV松山线#30甲杆松山一真空开关接线柱设备线夹
18日09:42 联/配调周俊友令洪煜杰:10kV松山线#30甲松山一柱上开关由热备用转冷备用，18日09:58操作成功
18日09:42 联/配调周俊友令洪煜杰:10kV松山线#30刀闸由合闸转分闸，18日09:59操作成功 
18日10:03联/配调林磊遥控操作_：.220kV白花变10kV松山线653开关由热备用转运行于18日10:03控合成功，送电正常
18日10:03 联/配调林磊令洪煜杰:北区I回6#环网10kV松山线912开关由热备用转运行，18日10:19操作成功，送电正常
送电票：_，送电成功，结束流程</t>
  </si>
  <si>
    <t>#32杆避雷器击穿</t>
  </si>
  <si>
    <t>福州.220kV白花变10kV松山线653线路</t>
  </si>
  <si>
    <t>2023-05-18 02:49</t>
  </si>
  <si>
    <t>2023-05-18 10:20</t>
  </si>
  <si>
    <t>2023-05-26 11:00</t>
  </si>
  <si>
    <t>2023-05-25 10:14</t>
  </si>
  <si>
    <t>5B9094DE-C744-45DD-8D9E-9DA2EDBF817B</t>
  </si>
  <si>
    <t>GZ13515823050021</t>
  </si>
  <si>
    <t>3523051800053094</t>
  </si>
  <si>
    <t>2023-05-18 03:08</t>
  </si>
  <si>
    <t>2023-05-18 04:01</t>
  </si>
  <si>
    <t>2023年05月18日02:52 同安变10kVⅡ段母线电压异常（6.33、9.00、3.99），无失地选线，失地线路为10kV上坊线#094杆之后线路，03:40恢复部分送电；隔离10kV大坪电站支线#002大坪开关（用户设备）后于03:56恢复供电（用户抢修除外）</t>
  </si>
  <si>
    <t>18日02:52 监控陈秀娥汇报:同安变10kVⅡ段母线C相不完全失地，三相电压为6.33、9.00、3.99，无选线信号。
02:53 联调温晓虹令监控陈秀娥:查10kV上坊电站支线#004上坊电站开关确在热备用（02:53已执行）
02:54 联调温晓虹通知大坪一级电站艾振文:机组停机（电话无人接听）
02:54 联调温晓虹通知大坪二级电站彭美东:机组停机（03:04已执行）
03:00 联调温晓虹令监控陈秀娥:10kV田下分线#004连山开关由运行转热备用，18日03:06遥控超时，无法遥控
18日03:07 联调温晓虹遥控操作：10kV上坊线#094良山坪开关由运行转热备用于18日03:07控分成功接地信号消失
18日03:07 联调温晓虹通知同安所胡仕在:同同安变10kVⅡ段母线电压异常（6.33、9.00、3.99），失地线路为10kV上坊线#094杆之后线路，同时通知永泰运维林朝晖。
18日03:37  联/配调温晓虹收到现场胡仕在汇报：10kV上坊线#094杆至终端杆（除10kV新村分线外）经查线未发现明显故障电，线路具备送电条件。
18日03:39联调温晓虹遥控操作：10kV新村分线#004新村开关由运行转热备用于18日03:39控分成功
18日03:40联调温晓虹遥控操作：10kV上坊线#094良山坪开关由热备用转运行于18日03:40控合成功
18日03:53  联调温晓虹收到现场胡仕在汇报：10kV新村分线#004杆线路至10kV大坪电站支线#002杆之间线路经查线未发现明显故障点，线路具备送电条件。
18日03:55联调温晓虹遥控操作：10kV大坪电站支线#002大坪开关由运行转热备用于18日03:55控分成功
18日03:56联调温晓虹遥控操作：10kV新村分线#004新村开关由热备用转运行于18日03:56控合成功，即通知用检郑都和同安所胡仕在。
无需抢修类型归档:用户内部故障，已隔离。</t>
  </si>
  <si>
    <t>同安变10kVⅡ段母线电压异常（6.33、9.00、3.99），无失地选线，失地线路为10kV上坊线#094杆之后线路，隔离10kV大坪电站支线#002大坪开关（用户设备）后于03:56恢复部分复电（用户抢修除外）</t>
  </si>
  <si>
    <t>福州.同安变10kV上坊线923线路上坊线#094良山坪开关</t>
  </si>
  <si>
    <t>2023-05-18 10:00</t>
  </si>
  <si>
    <t>2023-05-18 08:10</t>
  </si>
  <si>
    <t>2698</t>
  </si>
  <si>
    <t>9B4242E5-7D55-4E95-B4DA-700821ACE292</t>
  </si>
  <si>
    <t>LS13586023050029</t>
  </si>
  <si>
    <t>3523051800055185</t>
  </si>
  <si>
    <t>2023-05-18 03:14</t>
  </si>
  <si>
    <t>2023-05-18 12:47</t>
  </si>
  <si>
    <t>2023年5月18日3:3 贡川变10kVⅡ段母线B相失地(A相电压为6.92kV,B相电压为4.17kV,C相电压为7.05kV,零序电压为25.51V)，无选线信号。故障原因为：10kV贡龟线#23杆至#25杆雷击断线。</t>
  </si>
  <si>
    <t>2023年5月18日3:3 永安市调李英蓉汇报永安市调林泽孔：贡川变10kVⅡ段母线B相失地(A相电压为6.92kV,B相电压为4.17kV,C相电压为7.05kV,零序电压为25.51V)，无选线信号。
18日03:06联/配调林泽孔【顺控】遥控操作_：10kV张荆支线#12-1甲杆GC0194开关由运行转热备用，于18日03:06控分成功
18日03:07联/配调林泽孔【顺控】遥控操作_：10kV四三线#1杆GC0176开关由运行转热备用，于18日03:07控分成功
18日03:09联/配调林泽孔【顺控】遥控操作_：10kV双洋线#13杆GC0362开关由运行转热备用，于18日03:09控分成功
18日03:11联/配调林泽孔【顺控】遥控操作_：10kV贡龟线#30杆GC0203开关由运行转热备用，于18日03:11控分成功
18日03:11联/配调林泽孔【顺控】遥控操作_：贡川变10kV贡龟线971开关由运行转热备用，于18日03:11控分成功接地信号消失
2023年5月18日3:14 永安市调林泽孔通知贡川供电所马道城：贡川变10kVⅡ段母线B相失地(A相电压为6.92kV,B相电压为4.17kV,C相电压为7.05kV,零序电压为25.51V)，无选线信号。隔离贡川变10kV贡龟线971开关后失地信号消失。07时12分巡视人马道城接受通知，开始巡线。
2023年5月18日3:23 贡川供电所马道城汇报永安市调林泽孔:申请隔离10kV双洋线#1-4杆GC0466开关，试送贡川变10kV贡龟线971开关。
18日03:25联/配调林泽孔遥控操作_：10kV双洋线#1-4杆GC0466开关由运行转热备用，于18日03:25控分失败
2023年5月18日4:13 贡川供电所马道城汇报永安市调林泽孔:贡川变10kV贡龟线971线路至10kV双罗线#36杆GC0360开关巡线正常，申请隔离10kV双罗线#36杆GC0360开关，试送贡川变10kV贡龟线971开关。
18日04:14 联/配调林泽孔令贡川供电所马道城：10kV双罗线#36杆GC0360开关由运行转热备用，18日04:18操作成功
18日04:19联/配调林泽孔遥控操作_：贡川变10kV贡龟线971开关由热备用转运行，于18日04:19控合成功出现失地信号
18日04:22联/配调林泽孔遥控操作_：贡川变10kV贡龟线971开关由运行转热备用，于18日04:22控分失败
18日04:22联/配调林泽孔遥控操作_：贡川变10kV贡龟线971开关由运行转热备用，于18日04:22控分成功失地信号消失
2023年5月18日4：33贡川供电所马道城汇报永安市调林泽孔：10kV贡龟线#23杆至#25杆断线。
18日04:35 联/配调林泽孔令贡川供电所马道城：10kV贡龟线#22杆GC0055开关由运行转冷备用，18日04:59操作成功
18日04:56 联/配调林泽孔令贡川供电所何涛：10kV双罗线#36杆GC0360开关由热备用转运行，18日05:01操作成功
18日05:02联/配调林泽孔遥控操作_：贡川变10kV贡龟线971开关由热备用转运行，于18日05:02控合成功，贡川变10kVⅡ段母线电压正常。
18日05:01 联/配调林泽孔令贡川供电所马道城：10kV贡龟线#30杆GC0203开关由热备用转冷备用，18日07:00操作成功
18日05:01 联/配调林泽孔令贡川供电所马道城：10kV贡龟线#25-5杆GC0048开关由运行转冷备用，18日07:00操作成功
18日05:19 联/配调林泽孔令贡川供电所马道城：10kV双罗线#36杆GC0360开关由运行转冷备用，18日07:00操作成功
18日05:19 联/配调林泽孔令贡川供电所马道城：10kV双罗线#38-3杆大贝口#2配变由运行转热备用，18日07:00操作成功
18日05:19 联/配调林泽孔令贡川供电所马道城：10kV双罗线#42-1杆大贝口#1配变由运行转热备用，18日07:00操作成功
18日07:23 申请配电故障抢修单NO：GSC202305018001，工作负责人：何涛，工作内容：_，安全措施：_。
18日 07:25抢修许可票号：GSC202305018001,抢修负责人：何涛,抢修任务：,抢修安措:
18日09:10 联/配调巫思宁令贡川所邓作平：10kV双洋线#13杆GC0362开关由热备用转运行，18日09:12操作成功
18日11:52抢修终结：票号：GSC202305018001，抢修负责人：何涛，抢修任务：10kV贡龟线#23杆至#25杆导线断线修复（Ⅰ类缺陷）。
送电票：SMYA23050284，18日11:53开始执行</t>
  </si>
  <si>
    <t>2023-05-18 03:11</t>
  </si>
  <si>
    <t>2023-05-18 14:00</t>
  </si>
  <si>
    <t>2700</t>
  </si>
  <si>
    <t>89593431-3160-4111-BD3F-E2FA2AF3BD8C</t>
  </si>
  <si>
    <t>GZ13585823050029</t>
  </si>
  <si>
    <t>3523051800058381</t>
  </si>
  <si>
    <t>2023-05-18 03:19</t>
  </si>
  <si>
    <t>2023-05-18 05:09</t>
  </si>
  <si>
    <t>2023-05-18 03:15 DMS系统研判：坂面变10kV芹洋线902线路#172杆K2215开关跳闸，故障原因为：无异常，待分析</t>
  </si>
  <si>
    <t>18日3:20  即通知抢修班组巡视跳闸点10kV芹洋线902线路#172杆K2215开关及其之后的设备。
03:18 通知坂面供电所纪圣权安排人员带电巡视线路03时49分巡视人纪圣权、纪圣家接受通知，开始巡线。
04:02 坂面供电所纪圣权汇报：10kV芹洋线902线路#196杆K2230开关跳闸
04:23 坂面供电所纪圣权汇报：10kV芹洋线902线路#172杆K2215开关未跳闸
18日04:29 联/配调林德灿令纪圣权：10kV芹洋线902线路#172杆K2215开关由运行转热备用，18日04:31操作成功
18日04:38 联/配调林德灿令纪圣权：10kV芹洋线902线路#196杆K2230开关由热备用转运行，18日04:42操作成功，送电正常
05:00 坂面供电所纪圣权汇报：因修路无法到达10kV芹洋线902线路#137杆，申请试送10kV芹洋线902线路#172杆K2215开关
18日05:01 联/配调林德灿令纪圣权：10kV芹洋线902线路#172杆K2215开关由热备用转运行，18日05:03操作成功，送电正常</t>
  </si>
  <si>
    <t>因雷雨天气造成10kV芹洋线902线路#196杆K2230开关跳闸，巡视无发现异常，试送成功。</t>
  </si>
  <si>
    <t>坂面变10kV古迹线909线路芹洋线902线路#172杆K2215开关</t>
  </si>
  <si>
    <t>2023-05-18 03:18</t>
  </si>
  <si>
    <t>256243</t>
  </si>
  <si>
    <t>2023-05-21 15:10</t>
  </si>
  <si>
    <t>208572CF-0224-4367-8F99-397427B87993</t>
  </si>
  <si>
    <t>GZ13586023050030</t>
  </si>
  <si>
    <t>3523051800062243</t>
  </si>
  <si>
    <t>2023-05-18 03:32</t>
  </si>
  <si>
    <t>2023-05-18 14:44</t>
  </si>
  <si>
    <t>2023年5月18日3:25 曹远变10kVⅠ段母线C相失地(A相电压为6.60kV,B相电压为8.33kV,C相电压为3.76kV,零序电压为45.24V)，无选线信号。故障原因为：雷击引起10kV吉布下支线#36杆至#37杆断线。</t>
  </si>
  <si>
    <t>2023年5月18日3:25 永安市调李英蓉汇报永安市调林泽孔：曹远变10kVⅠ段母线C相失地(A相电压为6.60kV,B相电压为8.33kV,C相电压为3.76kV,零序电压为45.24V)，无选线信号。
18日03:27联/配调林泽孔【顺控】遥控操作_：10kV丰海支线#16-1甲杆CY0379开关由运行转热备用，于18日03:27控分成功
18日03:28联/配调林泽孔【顺控】遥控操作_：10kV曹坪线#67杆CY0025开关由运行转热备用，于18日03:30控分成功
18日03:31联/配调李英蓉遥控操作_：曹远变10kV曹坪线937开关由运行转热备用，于18日03:31控分成功接地信号消失
2023年5月18日3:32 永安市调林泽孔通知曹远供电所：曹远变10kVⅠ段母线C相失地(A相电压为6.60kV,B相电压为8.33kV,C相电压为3.76kV,零序电压为45.24V)隔离曹远变10kV曹坪线937开关后失地信号消失。
2023年5月18日04:33 曹远供电所陈燕芳汇报永安市调林泽孔：10kV曹坪线#1杆至#56杆巡视正常，申请隔离10kV曹坪线#56杆CY0079开关，试送曹远变10kV曹坪线937开关。
18日04:33 联/配调林泽孔令曹远供电所陈燕芳：10kV曹坪线#56杆CY0079开关由运行转热备用，18日04:37操作成功
18日04:38联/配调林泽孔遥控操作_：曹远变电站10kV曹坪线937开关由热备用转运行，于18日04:38控合成功，曹远变10kVⅠ段母线电压正常。
18日04:54 联/配调林泽孔令曹远供电所陈燕芳：10kV吉布下支线#5杆CY0029开关由运行转热备用，18日04:57操作成功
18日05:04 联/配调林泽孔令曹远供电所刘平：10kV曹坪线#56杆CY0079开关由热备用转运行，18日05:05操作成功，曹远变10kVⅠ段母线电压正常。
18日05:07联/配调林泽孔遥控操作_：10kV曹坪线#67杆CY0025开关由热备用转运行，于18日05:07控合成功
18日05:09联/配调林泽孔遥控操作_：10kV丰海支线#16-1甲杆CY0379开关由热备用转运行，于18日05:09控合失败
18日05:23联/配调林泽孔遥控操作_：10kV丰海支线#16-1甲杆CY0379开关由热备用转运行，于18日05:23控合成功
2023年5月18日6:56曹远供电所张仍华汇报永安市调林泽孔：10kV吉布下支线#36杆至#37杆断线。
18日06:58 联/配调林泽孔令曹远供电所张仍华：10kV吉布下支线#25杆CY0031开关由运行转冷备用，18日07:29操作成功
18日06:58 联/配调林泽孔令曹远供电所张仍华：10kV吉布下支线#5杆CY0029开关由热备用转运行，18日07:29操作成功
18日07:56 联/配调林泽孔令曹远供电所张仍华：10kV吉布下支线#35-2杆大东溪一级电站升压变跌落式熔断器由合闸转分闸，18日08:57操作成功
18日09:15 申请配电故障抢修单NO：cys20235018001，工作负责人：张欣，工作内容：10kV吉布下支线#36杆至#38杆导线断线修复及横担更换（Ⅰ类缺陷），安全措施：1、10kV吉布下支线#25杆CY0031开关转冷备用。2、断10kV吉布下支线#35-2杆大东溪一级电站升压变跌落式熔断器
18日 09:17永安市调李华许可抢修许可票号：cys20235018001,抢修负责人：张欣,工作内容：10kV吉布下支线#36杆至#38杆导线断线修复及横担更换（Ⅰ类缺陷）。
18日 14:13永安市调李华终结配电故障抢修单：cys20235018001,抢修负责人：张欣,工作内容：10kV吉布下支线#36杆至#38杆导线断线修复及横担更换（Ⅰ类缺陷）。
送电票：SMYA23050285,5月18日14:32送电正常。</t>
  </si>
  <si>
    <t>恶劣天气雷击导致10kV吉布下支线#36杆至#38杆A、C相导线雷击断线</t>
  </si>
  <si>
    <t>1、加大加快防雷改造工作，针对雷电故障频繁区域加快外间隙避雷器安装，对破损的绝缘子进行更换，提高绝缘子耐雷程度，做到提前发现隐患及时消除隐患。
2、对线路上已发现的老旧设备进行及时更新更换。</t>
  </si>
  <si>
    <t>曹远变10kV曹坪线937线路</t>
  </si>
  <si>
    <t>2023-05-18 03:31</t>
  </si>
  <si>
    <t>曹远变10kV曹坪线937</t>
  </si>
  <si>
    <t>2023-05-22 11:13</t>
  </si>
  <si>
    <t>2710</t>
  </si>
  <si>
    <t>2060712A-6500-44BC-A0E7-3E6EDC0ACB6A</t>
  </si>
  <si>
    <t>GZ13586223050022</t>
  </si>
  <si>
    <t>3523051800071118</t>
  </si>
  <si>
    <t>2023-05-18 04:10</t>
  </si>
  <si>
    <t>2023-05-18 06:04</t>
  </si>
  <si>
    <t>18日4:6 郑湖变10kV.Ⅰ段母线C相失地(A相电压为10.40,B相电压为10.58,C相电压为5.18,零序电压为104.42,)小电流接地选线为郑湖变10kV乡政府线994线路。故障原因为：10kV箭坑支线#027杆C相避雷器击穿</t>
  </si>
  <si>
    <t>18日4:6 郑湖变电站失地(郑湖变电站.10kV.Ⅰ段母线A相电压为10.40,B相电压为10.58,C相电压为5.18,零序电压为104.42,)。即通知抢修班组
18日04:08联/配调林炜【顺控】遥控操作_：10kV乡政府线994#155甲K010开关由运行转热备用，于18日04:08控分成功接地信号消失
4:10通知青州所郑孔荣：组织巡线
18日05:57  联/配调林炜收到现场郑孔荣汇报：现场确认跳闸开关为：10kV乡政府线994#155甲K010开关；保护动作：；试送设备：10kV箭坑支线；
故障原因：雷害；故障现象：10kV箭坑支线#027杆C相避雷器击穿；
故障点：10kV箭坑支线#027杆C相避雷器
现已断开#27杆避雷器跌落，申请试送10kV乡政府线994#155甲K010开关
18日06:01联/配调林炜遥控操作：10kV乡政府线994#155甲K010开关由热备用转运行，于18日06:01控合成功。电压正常。</t>
  </si>
  <si>
    <t>郑湖变10kv乡政府线994线路箭坑支线#027杆箭坑公变C相避雷器因设备老化击穿。</t>
  </si>
  <si>
    <t>加强对10kv乡政府线994线路设备巡视，发现问题及时处理。</t>
  </si>
  <si>
    <t>郑湖变10kV乡政府线994线路乡政府线994#155甲K010开关</t>
  </si>
  <si>
    <t>2023-05-18 04:09</t>
  </si>
  <si>
    <t>2023-05-18 05:57</t>
  </si>
  <si>
    <t>2023-05-19 08:24</t>
  </si>
  <si>
    <t>2711</t>
  </si>
  <si>
    <t>FD6B07CE-6730-451B-95C9-BE3FAB4ECD81</t>
  </si>
  <si>
    <t>GZ13575623050028</t>
  </si>
  <si>
    <t>3523051800071122</t>
  </si>
  <si>
    <t>2023-05-18 09:10</t>
  </si>
  <si>
    <t>雷击造成10KV炉坪#3配变支线#001杆至#002杆导线断线</t>
  </si>
  <si>
    <t>文亨变10kV龙田线906线路星光支线#002杆星光配变跌落式熔断器</t>
  </si>
  <si>
    <t>804825</t>
  </si>
  <si>
    <t>2023-05-18 22:46</t>
  </si>
  <si>
    <t>2712</t>
  </si>
  <si>
    <t>F5F9C997-A62C-48A8-96EC-2BF7961E7AB2</t>
  </si>
  <si>
    <t>GZ13575623050029</t>
  </si>
  <si>
    <t>3523051800071436</t>
  </si>
  <si>
    <t>2023-05-18 04:18</t>
  </si>
  <si>
    <t>2023-05-18 09:09</t>
  </si>
  <si>
    <t>18日4:6 文亨变电站文亨变电站.10kV.Ⅰ段母线B相失地(A相电压为6.72,B相电压为4.57,C相电压为6.79,零序电压为24.72,)失地选线为文亨变10kV连文I线905线路,。故障原因为：1、10KV炉坪#3配变支线#001杆至#002杆导线断线</t>
  </si>
  <si>
    <t>18日4:6 文亨变电站失地(文亨变电站.10kV.Ⅰ段母线A相电压为6.72,文亨变电站.10kV.Ⅰ段母线B相电压为4.57,C相电压为6.79,零序电压为24.72,)。即通知抢修班组罗益元
18日04:10联/配调李培城【顺控】遥控操作_：10kV龙田线#067杆K029开关由运行转热备用，于18日04:10控分成功
18日04:11联/配调李培城【顺控】遥控操作_：10kV富塘支线#034杆K215开关由热备用转运行，于18日04:11控合成功
18日04:12联/配调李培城【顺控】遥控操作_：10kV龙田线#027杆K033开关由运行转热备用，于18日04:12控分失败（遥控两次失败）
18日04:15联/配调李培城【顺控】遥控操作_：文亨变电站.10kV.连文Ⅰ线间隔.905开关由运行转热备用，于日控分成功（因招测连文Ⅰ线#004杆K001开关零序电流突变更大达9.24，且接地选线为连文I线）
18日04:15联/配调李培城【顺控】遥控操作_：文亨变电站.10kV.连文Ⅰ线间隔.905开关由热备用转运行，于日控合成功
18日04:17联/配调李培城遥控操作_：10kV龙田线#006杆K032开关由运行转热备用，于18日04:17控分成功接地信号消失
18日4:18 文亨变电站失地(文亨变电站.10kV.Ⅰ段母线A相电压为6.72,文亨变电站.10kV.Ⅰ段母线B相电压为4.57,C相电压为6.79,零序电压为24.72,)。即通知抢修班组罗益元巡视10kV龙田线#062杆G433刀闸及其之后的设备（因此支线有研判缺相）。
18日04:52 联/配调马航宇令官强：10kV龙田线#027杆K033开关由运行转热备用，18日04:56操作成功
18日04:58联/配调马航宇遥控操作_：10kV龙田线#006杆K032开关由热备用转运行，于18日04:58控合成功
18日05:08联/配调李培城遥控操作_：10kV炉坪#3配变支线#002杆K220开关由运行转热备用，于18日05:08控分失败
18日05:09联/配调李培城遥控操作_：10kV炉坪#3配变支线#002杆K220开关由运行转热备用，于18日05:09控分失败
18日05:44 文亨供电官强汇报：10kV炉坪#3配变支线#001杆-#002杆间B相断线（10kV龙田线#062杆G433刀闸后端）
18日05:45 联/配调马航宇令官强：10kV龙田线#062杆G433刀闸由合闸转分闸，18日05:50操作成功
18日05:52联/配调马航宇遥控操作_：10kV龙田线#027杆K033开关由热备用转运行，于18日05:52控合成功
18日05:56联/配调李培城遥控操作_：10kV龙田线#067杆K029开关由热备用转运行，于18日05:56控合成功
18日05:58联/配调李培城遥控操作_：10kV富塘支线#034杆K215开关由运行转热备用，于18日05:58控分失败
18日05:59联/配调李培城遥控操作_：10kV富塘支线#034杆K215开关由运行转热备用，于18日05:59控分成功
18日06:57 申请配电故障抢修单NO：LY-LC-PQ-2023-0025，工作负责人：罗益元，工作内容：在10KV炉坪#3配变支线#001杆至#002杆导线断线，进行故障抢修，安全措施：断开10kV龙田线#062杆G433刀闸，10kV炉坪#3配变支线#002杆K220开关。
18日07:00联/配调刘舒翌遥控操作_：10kV炉坪#3配变支线#002杆K220开关由运行转热备用，于18日07:00控分失败
18日07:02 联/配调刘舒翌令官强：10kV炉坪#3配变支线#002杆K220开关由运行转热备用18日07:02下令 18日 07:04 操作成功
18日 08:50抢修终结票号：LY-LC-PQ-2023-0025,抢修负责人：罗益元,抢修任务：1、10KV炉坪#3配变支线#001杆至#002杆导线断线，故障抢修,抢修安措:断开10kV龙田线#062杆G433刀闸，断开10kV炉坪#3配变支线#002杆K220开关
送电票：LC-ZLP-202305343，18日08:51开始执行，18日09时12分执行完毕。</t>
  </si>
  <si>
    <t>2023-05-18 18:20</t>
  </si>
  <si>
    <t>2713</t>
  </si>
  <si>
    <t>46A4EAFB-C588-4D0E-ADF6-DB4F68831E2D</t>
  </si>
  <si>
    <t>GZ13575823050025</t>
  </si>
  <si>
    <t>3523051800073907</t>
  </si>
  <si>
    <t>2023-05-18 05:06</t>
  </si>
  <si>
    <t>2023-05-18 07:13</t>
  </si>
  <si>
    <t>18日5:5 腊口变电站腊口变电站.10kV.Ⅰ段母线B相失地(A相电压为10.43,B相电压为0.68,C相电压为10.11,零序电压为9.72,)无选线信号。故障原因为：</t>
  </si>
  <si>
    <t>1：2023年05月18日，连续雷雨天气造成避雷器击穿是造成此次停电事件的直接原因；2：运维管理单位对老旧设备排查治理不到位是造成停电事件的间接原因。</t>
  </si>
  <si>
    <t>1：加强线路、设备巡视，对老旧设备进行摸排，合理结合停电计划进行更换；2：开展线路设备接地电阻测量工作，对不合格的进行接地补强</t>
  </si>
  <si>
    <t>2023-05-19 10:49</t>
  </si>
  <si>
    <t>2714</t>
  </si>
  <si>
    <t>292E6065-EC72-4E3B-8F40-6CBF48E7D4CD</t>
  </si>
  <si>
    <t>GZ1354515223050016</t>
  </si>
  <si>
    <t>3523051800074840</t>
  </si>
  <si>
    <t>2023-05-18 05:18</t>
  </si>
  <si>
    <t>2023-05-18 06:49</t>
  </si>
  <si>
    <t>18日5:17 系统研判：10kV九峰线625线路西林路灯支线#002杆002开关过流Ⅰ段、Ⅱ段保护动作，开关跳闸，10kV九峰线625线路西林分线#002A杆002A开关过流Ⅰ段保护动作，开关跳闸，闭锁重合闸；故障原因为：查无异常</t>
  </si>
  <si>
    <t>18日5:17 系统研判：10kV九峰线625线路西林路灯支线#002杆002开关过流Ⅰ段、Ⅱ段保护动作，开关跳闸，10kV九峰线625线路西林分线#002A杆002A开关过流Ⅰ段保护动作，开关跳闸，闭锁重合闸； 即通知抢修班组巡视跳闸点西林分线#002A杆002开关及其之后的设备，重点关注西林路灯支线#002杆002开关之后区域。05时55分巡视人陈德煌接受通知，开始巡线。
18日05:19 联/配调黄春瑶令仁雨澄：10kV西林分线#002A杆002A开关由热备用转运行，18日05:19操作成功
18日06:44  联/配调俞剑铭收到现场陈德煌汇报：10kV西林路灯支线#002杆后段巡线无发现异常情况，申请试送10kV西林路灯支线#002杆002开关
18日06:45 联/配调俞剑铭令黄春瑶：10kV西林路灯支线#002杆002开关由热备用转运行，18日06:45操作成功</t>
  </si>
  <si>
    <t>针对线路故障性巡视，未查到明显故障点的线路设备，运行班组要组织配电人员进行线路特殊性巡视、进行夜间巡视及红外线测温，尽快查出线路故障点、线路绝缘缺陷；结合线路停电，开展线路柱上断路器及辅助设备、附件定期预防性试验轮换;对该开关定值重新计算、整定</t>
  </si>
  <si>
    <t>莆田.涵江变10kV九峰线625线路西林分线#002A杆002A开关</t>
  </si>
  <si>
    <t>2023-05-18 05:17</t>
  </si>
  <si>
    <t>2023-05-18 14:50</t>
  </si>
  <si>
    <t>91082D3C-F804-4E18-B7DB-FFB5AC55D5A1</t>
  </si>
  <si>
    <t>GZ13585623050020</t>
  </si>
  <si>
    <t>3523051800076078</t>
  </si>
  <si>
    <t>2023-05-18 05:27</t>
  </si>
  <si>
    <t>2023-05-18 11:13</t>
  </si>
  <si>
    <t>2023年5月18日5:20余朋乡供电所赖有源汇报：经巡视发现10kV无前线923#135-18杆至#135-20杆、135－44杆电杆倒杆断线，10kV无前线923#135－100杆至#135－101杆树压导线，需紧急隔离。</t>
  </si>
  <si>
    <t>2023年5月18日5:20余朋乡供电所赖有源汇报：经巡视发现10kV无前线923#135-18杆至#135-20杆、135－44杆电杆倒杆断线，10kV无前线923#135－100杆至#135－101杆树压导线，需紧急隔离。申请断开10kV无前线923#135杆K0628开关及G1365刀闸，即令：10kV无前线923#135杆K0628开关由运行转冷备用。5:57汇报操作完毕。故障待抢修处理。
18日08:53 申请配电故障抢修单NO：SM-QL-PQ-2023-0028，工作负责人：赖有新，工作内容：在10kV无前线923#135－108杆，进行大小号侧耐张跳线拆除（配合故障抢修需要），安全措施：10kV无前线923#135杆K0628开关及G1365刀闸，10kV无前线923#135－3杆K0612开关及G1387刀闸。
18日09:00 联/配调张启鸿令邓芬发：10kV无前线923#135-3杆K0612开关由运行转冷备用，18日09:12操作成功
18日09:16 联/配调张启鸿与余朋供电所邓芬发：确认10kV无前线923#135杆K0628开关确在冷备用。
18日 10:28抢修许可票号：SM-QL-PQ-2023-0028,抢修负责人：赖有新,抢修任务：1、10kV无前线923#135－108杆，大小号侧耐张跳线拆除（配合故障抢修需要）,抢修安措:断开10kV无前线923#135杆K0628开关及G1365刀闸，断开10kV无前线923#135－3杆K0612开关及G1387刀闸
18日 11:03抢修终结票号：SM-QL-PQ-2023-0028,抢修负责人：赖有新,抢修任务：1、10kV无前线923#135－108杆，大小号侧耐张跳线拆除（配合故障抢修需要）,抢修安措:断开10kV无前线923#135杆K0628开关及G1365刀闸，断开10kV无前线923#135－3杆K0612开关及G1387刀闸
18日09:34 申请配电故障抢修单NO：SM-QL-PQ-2023-0027，工作负责人：魏邦谦，工作内容：在10kV无前线923#135－18杆至#135－20杆，进行倒杆断线处理；在10kV无前线923#135－44杆，进行倒杆断线处理；在10kV无前线923#135－100杆至#135－101杆，进行树压导线处理及弧垂调整；在10kV无前线923#135－41杆至#135-42杆，进行弧垂调整，安全措施：10kV无前线923#135杆K0628开关及G1365刀闸，10kV无前线923#135－3杆K0612开关及G1387刀闸，10kV无前线923#108杆带电方式解除A、B、C三相跳线。
18日11:05 联/配调张启鸿令邓芬发：确认：10kV无前线923#135杆K0628开关确在转冷备用，18日11:05操作成功
18日11:05 联/配调张启鸿令邓芬发：确认：10kV无前线923#135-3杆K0612开关确在冷备用，18日11:05操作成功
18日11:05 联/配调张启鸿令邓芬发：确认：10kV无前线923#108杆A、B、C三相引线跳线已带电拆火，18日11:06操作成功
18日 11:07抢修许可票号：SM-QL-PQ-2023-0027,抢修负责人：魏邦谦,抢修任务：1、10kV无前线923#135－18杆至#135－20杆，倒杆断线处理；2、10kV无前线923#135－44杆，倒杆断线处理；3、10kV无前线923#135－100杆至#135－101杆，树压导线处理及弧垂调整；4、10kV无前线923#135－41杆至#135-42杆，弧垂调整,抢修安措:断开10kV无前线923#135杆K0628开关及G1365刀闸，断开10kV无前线923#135－3杆K0612开关及G1387刀闸，10kV无前线923#108杆带电方式解除A、B、C三相跳线
18日17:26 申请配电故障抢修单NO：SM-QL-PQ-2023-0030，工作负责人：童华杰，工作内容：在10kV无前线923#135－108杆，进行大小号侧耐张跳线搭接(配合故障抢修需要)，安全措施：10kV无前线923#135杆K0628开关及G1365刀闸，10kV无前线923#135－3杆K0612开关及G1387刀闸。
18日 18:49抢修终结票号：SM-QL-PQ-2023-0027,抢修负责人：魏邦谦,抢修任务：1、10kV无前线923#135－18杆至#135－20杆，倒杆断线处理；2、10kV无前线923#135－44杆，倒杆断线处理；3、10kV无前线923#135－100杆至#135－101杆，树压导线处理及弧垂调整；4、10kV无前线923#135－41杆至#135-42杆，弧垂调整,抢修安措:断开1</t>
  </si>
  <si>
    <t>由于雷暴雨洪水天气造成线路故障</t>
  </si>
  <si>
    <t>对线路走廊进行合理化改造，对现存在隐患及时进行消除</t>
  </si>
  <si>
    <t>余朋变10kV无前线923#135杆K0628开关</t>
  </si>
  <si>
    <t>2023-05-18 17:15</t>
  </si>
  <si>
    <t>2023-05-18 23:00</t>
  </si>
  <si>
    <t>800109</t>
  </si>
  <si>
    <t>2023-05-18 15:57</t>
  </si>
  <si>
    <t>B6611275-EA1A-4607-B015-157C04BE2895</t>
  </si>
  <si>
    <t>GZ13516423050059</t>
  </si>
  <si>
    <t>3523051800080203</t>
  </si>
  <si>
    <t>2023-05-18 05:51</t>
  </si>
  <si>
    <t>2023-05-18 09:38</t>
  </si>
  <si>
    <t>05月18日05:34 塔前变10kV绿洲线621开关过流Ⅱ段动作跳闸，重合闸动作，重合不成功。查线无异常（原因不明、待分析），09：38恢复送电。</t>
  </si>
  <si>
    <t>18日05:34  塔前变10kV绿洲线621开关过流Ⅱ段动作跳闸，过流加速段动作，重合不成功，即通知相关人员巡视跳闸点，及其之后的设备。_05时54分巡视人林少锦 接受通知，开始巡线。
18日05:43 联/配调林妍1令监控刘沁鸣:10kV绿洲线03-0901-12上竹柱上开关由运行转热备用，18日05:45操作成功
18日05:43 联/配调林妍1令监控刘沁鸣:福州.塔前变/10kV.绿洲线621开关由热备用转运行，18日05:45操作成功
18日05:50 联/配调方腾飞通知南门运维叶前铖：_05：34 塔前变10kV绿洲线621开关过流Ⅱ段保护动作跳闸，重合闸动作，重合不成功。且塔前变10kVⅢ段母线B相电压未0，判断母线PT异常，令其现场查看设备。
18日05:49 联/配调方腾飞通知荆溪供电所林少锦：__05：34 塔前变10kV绿洲线621开关过流Ⅱ段保护动作跳闸，重合闸动作，重合不成功。现已将10kV绿洲线03-0901-12上竹开关转热备用，试送塔前变10kV绿洲线621开关成功，令其巡视10kV绿洲线03-0901-12上竹开关之后线路。
18日06:14  联/配调方腾飞收到现场南门运维叶前铖汇报：_因有地调上一级的北郊、南郊变操作，故无法及时到现场查看设备情况。
18日07:32  联/配调方腾飞收到现场荆溪供电所林少锦汇报：_10kV绿洲线03-0901-12上竹开关至10kV绿洲线03-1101-09溪头二号开关之间线路经巡线，未发现明显故障点，申请主线路试送。
18日07:32 联/配调方腾飞令荆溪供电所林少锦:绿洲1#环网10kV绿洲二环913线路由运行转冷备用，18日07:46操作成功
18日07:46 联/配调方腾飞令荆溪供电所林少锦:绿洲1#环网10kV闽关916线路由运行转冷备用，18日07:47操作成功
18日07:54 联/配调方腾飞令监控刘沁鸣:10kV绿洲线03-0901-12上竹柱上开关由热备用转运行18日07:55操作完毕
18日08:00 联/配调方腾飞令监控刘沁鸣:10kV绿洲线03-1101-07坛山柱上开关由运行转热备用，18日08:01操作成功
18日08:05  联/配调方腾飞收到现场荆溪供电所林少锦汇报：_绿洲1#环网10kV闽关916线路至10kV绿洲线03-1101-07坛山开关至10kV绿洲线03-1101-09溪头二号开关之间线路巡线未发现明显故障点。
18日08:05 联/配调方腾飞令荆溪供电所林少锦:绿洲1#环网10kV闽关916线路由冷备用转运行，18日08:06操作成功
18日08:11  联/配调方腾飞收到现场荆溪供电所乔鹏汇报：_10kV绿洲线03-1101-07坛山开关之后线路巡线未发现明显故障点。
18日08:14联/配调方腾飞令监控刘沁鸣遥控操作_：10kV绿洲线03-1101-07坛山柱上开关由热备用转运行于18日08:14控合成功
18日08:32 联/配调方腾飞接荆溪供电所乔鹏汇报：亚青1#环网10kV绿洲线915之后线路巡线未发现明显故障点，具备送电条件
18日08:32 联/配调方腾飞令荆溪供电所蔡臣彩:亚青1#环网10kV绿洲线915线路由运行转冷备用，18日08:47操作成功
18日08:32 联/配调方腾飞令荆溪供电所蔡臣彩:亚青1#环网亚青三环916线路由冷备用转运行，18日08:47操作成功
18 日08:46 联/配调林妍令南门运维叶前铖：塔前变10kVⅢ段母线PT由运行转检修，09：12操作完成。
18日09:01  联/配调方腾飞收到现场荆溪供电所乔鹏汇报：_绿洲1#环网10kV绿洲二环913线路至绿洲3#环网10kV绿洲五环914之间未发现明显故障点。
18日09:01 联/配调方腾飞令荆溪供电所乔鹏:绿洲3#环网10kV绿洲五环914线路由运行转冷备用，18日09:12操作成功
18日09:01 联/配调方腾飞令荆溪供电所乔鹏:绿洲1#环网10kV绿洲二环913线路由冷备用转运行，18日09:12操作成功
18日09:15  联/配调林妍1收到现场南门运维叶前铖汇报：塔前变10kVⅢ段母线PT更换完毕，具备送电条件
18日09:15  联/配调林妍1令南门运维叶前铖：塔前变10kVⅢ段母线PT由检修转运行，09：27操作完成
18日09:29  联/配调林妍1收到现场南门运维叶前铖汇报：检查现场设备，塔前变10kV绿洲线621开关过流Ⅱ段动作，故障电流35.98A，电流加速段动作，重合不成功，故障电流41.01A，无故障相显示。现场检查一二次设备正常。
18日09:37  联/配调林妍1收到现场荆溪供电所乔鹏汇报：现场巡视绿洲3#环网10kV绿洲五环914之后线路无异常，具备送电条件
18日0</t>
  </si>
  <si>
    <t>10kV绿洲线巡视无异常</t>
  </si>
  <si>
    <t>10kV绿洲线巡视无异常、准备安排特巡</t>
  </si>
  <si>
    <t>2023-05-18 05:50</t>
  </si>
  <si>
    <t>2023-05-19 15:00</t>
  </si>
  <si>
    <t>2023-05-18 11:11</t>
  </si>
  <si>
    <t>05279C34-3560-459D-9F7E-7535E529000A</t>
  </si>
  <si>
    <t>GZ1354515423050030</t>
  </si>
  <si>
    <t>3523051800080947</t>
  </si>
  <si>
    <t>2023-05-18 06:02</t>
  </si>
  <si>
    <t>18日06:02运维抢修一班刘宜牧汇报：嘉禾花园配电室10kV侨雄嘉禾分支线902开关跳闸。故障原因：嘉禾花园＃1变低压万能断路器故障烧毁</t>
  </si>
  <si>
    <t>18日06:02运维抢修一班刘宜牧汇报：嘉禾花园配电室10kV侨雄嘉禾分支线902开关跳闸。
06时02分，联/配调黄春瑶发布停电信息，发布设备为嘉禾花园配电室侨雄嘉禾分支线902开关，通知相关人员巡视嘉禾花园配电室侨雄嘉禾分支线902开关及其之后设备。06时05分巡视人肖华振、车畅、谢念生、刘宜牧、朱朝晖接受通知，开始巡线。
06:25运维一班刘宜牧汇报配调黄春瑶：10kV嘉禾花园配电室侨雄嘉禾花园#1变分支线911开关也跳闸
18日06:55  联/配调俞剑铭收到现场刘宜牧汇报：现场确认跳闸开关为：嘉禾花园配电室侨雄嘉禾分支线902开关；保护动作：；试送设备：嘉禾花园配电室902；故障点：嘉禾花园＃1变低压万能断路器故障烧毁
18日06:55  联/配调俞剑铭收到现场刘宜牧汇报：隔离设备：嘉禾花园配电室911开关，现场已处分闸位置
18日06:58 联/配调俞剑铭令刘宜牧：嘉禾花园配电室10kV侨雄嘉禾分支线902开关由热备用转运行，18日07:45操作成功
18日07:51 联/配调陈师师令刘宜牧：嘉禾花园配电室10kV嘉禾花园#1号变支线911开关由热备用转冷备用，18日07:53操作成功
通知运维一班刘宜牧：嘉禾花园配电室10kV嘉禾花园#1号变支线911线路已处冷备用状态，嘉禾花园配电室10kV嘉禾花园#1号变支线911线路调度权下放
运维一班车畅：汇报：嘉禾花园配电室10kV嘉禾花园#1变支线嘉禾花园#1变抢修结束，并办理抢修票终结手续，验收合格，具备送电条件，调度权收回联调。
送电票：PTDQ23050922，18日14:38开始执行</t>
  </si>
  <si>
    <t>嘉禾花园＃1变低压万能断路器故障，引起嘉禾花园配电室10kV侨雄嘉禾分支线902开关跳闸，现场已临时短接处理送电正常</t>
  </si>
  <si>
    <t>加强线路巡视，运维班组按照巡视标准卡加强配电线路日常巡视，及时发现隐患并上报项目对隐患设备进行整体消缺改造</t>
  </si>
  <si>
    <t>莆田.南湖变10kV局专用线941线路嘉禾花园配电室侨雄嘉禾分支线902开关</t>
  </si>
  <si>
    <t>2023-05-20 19:17</t>
  </si>
  <si>
    <t>2721</t>
  </si>
  <si>
    <t>E0A57346-E122-4D33-9ECF-A723C101BC54</t>
  </si>
  <si>
    <t>GZ13575823050026</t>
  </si>
  <si>
    <t>3523051800084112</t>
  </si>
  <si>
    <t>2023-05-18 06:06</t>
  </si>
  <si>
    <t>2023-05-18 08:15</t>
  </si>
  <si>
    <t>18日6:1 腊口变电站腊口变电站.10kV.Ⅰ段母线B相失地(A相电压为10.31,B相电压为0.84,C相电压为9.66,零序电压为9.49,)无选线信号。故障原因为：</t>
  </si>
  <si>
    <t>查无故障，试送后送电正常</t>
  </si>
  <si>
    <t>腊口变10kV腊元线911线路腊元线#79杆#79K开关</t>
  </si>
  <si>
    <t>2023-05-18 13:00</t>
  </si>
  <si>
    <t>2023-05-19 10:38</t>
  </si>
  <si>
    <t>B6BA431B-2B7A-431A-A165-1753A080217C</t>
  </si>
  <si>
    <t>GZ13585823050031</t>
  </si>
  <si>
    <t>3523051800084416</t>
  </si>
  <si>
    <t>2023-05-18 06:13</t>
  </si>
  <si>
    <t>2023-05-18 10:12</t>
  </si>
  <si>
    <t>2023-05-18 06:09:41 DMS研判：10kV湖本线911线路#64杆分段开关跳闸，过流Ⅱ段保护动作，强送不成功。故障原因：暴雨天气10kV湖本线911线路#25杆至#26杆段距离线路外15米大树连根拔起碰到导线引起线路跳闸</t>
  </si>
  <si>
    <t>18日6:13  即通知抢修班组巡视跳闸点10kV湖本线911线路#64杆分段开关及其之后的设备。07时20分巡视人陈仁枝、卓祖湘、陈山山接受通知，开始巡线。
06:10 联/配调林德灿遥控遥控操作_：10kV湖本线911线路#64杆分段开关由热备用转运行，于18日06:11控合失败
18日06:15联/配调林德灿遥控操作_：10kV湖本线911线路#34杆分段开关由运行转热备用，于18日06:15控分成功
18日06:16联/配调林德灿遥控操作_：10kV湖本线911线路#58-3杆分段开关由运行转热备用，于18日06:16控分成功
18日06:17联/配调林德灿遥控操作_：10kV湖本线911线路#64杆分段开关由热备用转运行，于18日06:17控合失败
18日06:19联/配调林德灿遥控操作_：10kV湖本线911线路#64杆分段开关由热备用转运行，于18日06:19控合成功
18日06:21联/配调林德灿遥控操作_：10kV湖本线911线路#34杆分段开关由热备用转运行，于18日06:21控合成功，10kV湖本线911线路#34杆分段开关跳闸
18日06:22联/配调林德灿遥控操作_：10kV湖本线911线路#34杆分段开关由运行转热备用，于18日06:22控分成功
18日06:23联/配调林德灿遥控操作_：10kV湖本线911线路#64杆分段开关由热备用转运行，于18日06:23控合成功
18日06:24联/配调林德灿遥控操作_：10kV湖本线911线路#58-3杆分段开关由热备用转运行，于18日06:24控合成功，即通知线路小水电机组开机并网。通知汤川供电所卓祖湘安排人员带电巡视线路
18日07:24  联/配调林炜1收到现场陈仁枝汇报：10kV湖本线911线路#1杆-10kV湖本线911线路#34杆巡视无异常
18日07:25 联/配调林炜1令卓祖湘：10kV湖本线911线路#33杆支线开关由运行转热备用，18日07:31操作成功
18日07:33联/配调林德灿遥控操作_：溪尾变电站.10kV.湖本线间隔.911开关由热备用转运行，于18日07:33控合后跳闸
18日10:04  联/配调吴晓霞收到现场陈仁枝汇报：保护动作：；
故障原因：恶劣天气；故障现象：架空类裸导线短路、接地；
故障点：10Kv湖本线911线路#25杆至#26杆段导线；故障备注：暴雨天气，距离线路外15米大树连根拔起引起线路跳闸
10：04 汤川乡供电所卓祖湘汇报：暴雨天气10kV湖本线911线路#25杆至#26杆段导线距离线路外15米大树连根拔起碰到导线引起线路跳闸，现大树已掉落，具备送电条件，可以送电
18日10:06联/配调吴晓霞遥控操作_：溪尾变电站.10kV.湖本线间隔.911开关由热备用转运行，于18日10:06控合成功
18日10:09联/配调吴晓霞遥控操作_：10kV湖本线911线路#33杆支线开关由热备用转运行，于18日10:09控合成功（送电正常，通知线路上小水电开机并网）</t>
  </si>
  <si>
    <t>因持续降雨，10kV湖本线911线路#25杆至#26杆段导线距离线路外15米大树连根拔起碰到导线引起线路跳闸</t>
  </si>
  <si>
    <t>特殊天气加强线路巡视，以减少线路设备故障的发生</t>
  </si>
  <si>
    <t>汤川变10kV丘山线903线路湖本线911线路#64杆分段开关</t>
  </si>
  <si>
    <t>2023-05-23 19:50</t>
  </si>
  <si>
    <t>DE5223E9-384E-4A2F-9425-DE6CB01D6449</t>
  </si>
  <si>
    <t>GZ13575823050027</t>
  </si>
  <si>
    <t>3523051800094422</t>
  </si>
  <si>
    <t>2023-05-18 07:10</t>
  </si>
  <si>
    <t>2023-05-18 07:38</t>
  </si>
  <si>
    <t>因腊口变失地由10kV连横线转供电后，导致10kV龙田支线#57杆#57K开关跳闸，隔离腊元线后恢复正常</t>
  </si>
  <si>
    <t>2023-05-18 07:35</t>
  </si>
  <si>
    <t>2729</t>
  </si>
  <si>
    <t>B1E5A768-CFDC-46DC-862A-0FCAC0130598</t>
  </si>
  <si>
    <t>GZ13575623050030</t>
  </si>
  <si>
    <t>3523051800097086</t>
  </si>
  <si>
    <t>2023-05-18 12:13</t>
  </si>
  <si>
    <t>18日7:33 10kV厦池线#083杆K033开关 跳闸；10kV厦池线#042杆K032开关10kV厦池线#042杆K032开关过流Ⅱ段告警；10kV厦池线#083杆K033开关10kV厦池线#083杆K033开关过流Ⅱ段保护动作；10kV厦池线#001塔1K开关10kV厦池线#001塔1K开关过流Ⅱ段告警；10kV厦池线#083杆K033开关10kV厦池线#083杆K033开关过流Ⅱ段告警；故障原因为：</t>
  </si>
  <si>
    <t>18日7:38 10kV厦池线#083杆K033开关 跳闸；10kV厦池线#001塔1K开关10kV厦池线#001塔1K开关过流Ⅱ段告警；10kV厦池线#042杆K032开关10kV厦池线#042杆K032开关过流Ⅱ段告警；10kV厦池线#083杆K033开关10kV厦池线#083杆K033开关过流Ⅱ段告警；10kV厦池线#083杆K033开关10kV厦池线#083杆K033开关过流Ⅱ段保护动作； 即通知抢修班组巡视跳闸点10kV厦池线#083杆K033开关及其之后的设备，重点关注10kV厦池线#083杆K033开关之后区域。10时06分巡视人童海章、刘晓辉、林桃生、罗卫东接受通知，开始巡线。
18日09:44  联/配调蔡毅辉收到现场刘晓辉汇报：保护动作：；
隔离设备：10kV厦池线#083杆G061刀闸；隔离状态：冷备用
18日09:55  联/配调蔡毅辉收到现场刘晓辉汇报：现场确认跳闸开关为：10kV厦池线#083杆K033开关；保护动作：10kV厦池线#083杆K033开关过流Ⅱ段保护动作，故障电流xxA，；
隔离设备：10kV厦池线#083杆G061刀闸；隔离状态：分闸；
故障原因：雷害；故障现象：10kV厦池线#124架空类支柱绝缘子断裂脱落；
故障点：10kV厦池线#124
18日10:07  联/配调蔡毅辉收到现场刘晓辉汇报：现场确认跳闸开关为：10kV厦池线#083杆K033开关；保护动作：10kV厦池线#083杆K033开关过流Ⅱ段保护动作，故障电流xxA，保护无法查看；
隔离设备：10kV厦池线#083杆G061刀闸；隔离状态：分闸；
故障原因：雷害；故障现象：10kV厦池线#124杆悬瓶击穿；
故障点：10kV厦池线#124
18日09:40  联/配调蔡毅辉收到现场刘晓辉汇报：现场确认跳闸开关为：10kV厦池线#083杆K033开关；保护动作：10kV厦池线#083杆K033开关过流Ⅱ段保护动作，故障电流xxA，；
隔离设备：10kV厦池线#083杆G061刀闸；隔离状态：冷备用
18日10:51 申请配电故障抢修单NO：LY-LC-PQ-2023-0026，工作负责人：刘晓辉，工作内容：在10kV厦池线#124杆，进行悬瓶击穿抢修更换，安全措施：10kV坪坑支线#001杆1G刀闸，10kV厦池线#118杆0G刀闸，10kV厦池线#118杆0K开关，10kV厦池线#083杆K033开关、G061刀闸。
18日10:54  联/配调蔡毅辉收到现场刘晓辉汇报：汇报：黄石溪水电站已停机
18日10:56  联/配调蔡毅辉收到现场刘晓辉汇报：汇报：百丈崖水电站已停机
18日11:04 联/配调马航宇令刘晓辉：查10kV厦池线#083杆K033开关
确在热备用，18日11:05操作成功
18日11:04 联/配调马航宇令刘晓辉：10kV厦池线#083杆K033开关由热备用转冷备用，18日11:05操作成功
18日11:04 联/配调马航宇令刘晓辉：10kV厦池线#118杆0K开关由运行转冷备用，18日11:06操作成功
18日11:04 联/配调马航宇令刘晓辉：10kV坪坑支线#001G刀闸由合闸转分闸18日11:04下令
18日 11:10抢修许可票号：LY-LC-PQ-2023-0026,抢修负责人：刘晓辉,抢修任务：1、10kV厦池线#124杆，悬瓶击穿抢修更换,抢修安措:断开10kV坪坑支线#001杆1G刀闸，断开10kV厦池线#118杆0G刀闸，断开10kV厦池线#118杆0K开关，断开10kV厦池线#083杆K033开关、G061刀闸
18日 12:03抢修终结票号：LY-LC-PQ-2023-0026,抢修负责人：刘晓辉,抢修任务：1、10kV厦池线#124杆，悬瓶击穿抢修更换,抢修安措:断开10kV坪坑支线#001杆1G刀闸，断开10kV厦池线#118杆0G刀闸，断开10kV厦池线#118杆0K开关，断开10kV厦池线#083杆K033开关、G061刀闸
送电票：LC-ZLP-202305344，18日12:03开始执行</t>
  </si>
  <si>
    <t>故障发生后，值班人员到现场检查发现是10kV厦池线#124杆悬瓶击穿引起</t>
  </si>
  <si>
    <t>2023-05-18 12:03</t>
  </si>
  <si>
    <t>2023-05-18 13:36</t>
  </si>
  <si>
    <t>D849CB7C-687E-4F4A-BFBB-872A847000F1</t>
  </si>
  <si>
    <t>GZ13575723050046</t>
  </si>
  <si>
    <t>3523051800098660</t>
  </si>
  <si>
    <t>2023-05-18 07:54</t>
  </si>
  <si>
    <t>2023-05-18 11:02</t>
  </si>
  <si>
    <t>18日07:50DMS研判：莲花变10kVⅠ段母线A相失地（A4.39、B5.87、C9.07、零序电压为55.11），无选线信号。07:52莲花变10kV莲南线919开关由运行转热备用后接地信号消失（07:49莲花变10kV莲南线919线路过流Ⅱ段保护动作跳闸，重合成功后出现失地）。原因：10kV莲南线#22--23杆雷击断线。</t>
  </si>
  <si>
    <t>18日07:52联/配调曾秋艳遥控操作_：莲花变10kV莲南线919开关由运行转热备用，于18日07:52控分成功接地信号消失
18日07:50DMS研判：莲花变10kVⅠ段母线A相失地（A4.39、B5.87、C9.07、零序电压为55.11），无选线信号。07:49莲花变10kV莲南线919线路过流Ⅱ段保护动作跳闸，重合成功后出现失地。即通知抢修班组巡视莲花变10kV莲南线919开关及其之后的设备。08时29分巡视人卢启舟、许福开、邱茂钦、赖志明、邓文华、张建良接受通知，开始巡线。
18日08:32  联/配调熊赣龄收到现场卢启舟汇报：10kV莲南线#22--23杆雷击断线，需10kV连南线#09杆9K开关转冷备用。
18日08:35 联/配调曾秋艳令许福开：10kV莲南线#09杆9K开关由运行转冷备用，18日08:43操作成功
18日08:44 申请配电故障抢修单NO：LY-YD-PQ-2023-0041，工作负责人：赖志明，工作内容：在10kV莲南线#22至23杆，进行断线抢修，安全措施：10kV莲南线#09杆9K开关、9G刀闸，10kV高兴线#0杆0K开关、0G刀闸。
18日08:45联/配调曾秋艳遥控操作_：莲花变10kV莲南线919开关由热备用转运行，于18日08:45控合成功
18日08:47 联/配调曾秋艳令许福开：10kV高兴线#0杆0K开关由热备用转冷备用，18日08:59操作成功
18日 09:04抢修许可票号：LY-YD-PQ-2023-0041,抢修负责人：赖志明
18日 10:33抢修终结票号：LY-YD-PQ-2023-0041,抢修负责人：赖志明
送电票：YD-ZLP-202305210，18日10:34开始执行，18日10时46分执行完毕。，18日10时47分执行完毕。</t>
  </si>
  <si>
    <t>强对流雷雨天气影响，10kV莲南线#22--23杆雷击断线</t>
  </si>
  <si>
    <t>加强线路防雷措施的整改</t>
  </si>
  <si>
    <t>2023-05-18 07:53</t>
  </si>
  <si>
    <t>2023-05-18 10:40</t>
  </si>
  <si>
    <t>263780</t>
  </si>
  <si>
    <t>2023-05-18 11:21</t>
  </si>
  <si>
    <t>C729A748-3018-4C97-A634-A7756AFBD7E2</t>
  </si>
  <si>
    <t>LS1359515223050013</t>
  </si>
  <si>
    <t>2023-05-18 08:03</t>
  </si>
  <si>
    <t>2023-05-18 08:23</t>
  </si>
  <si>
    <t>05月18日08:00  10kV东坑线际头支线004杆至011杆紧急停电，故障原因：配合GWNPGDGS2023050310441申请单安措10kV东坑线际头支线002杆D186跌落式熔断器操作发布停电信息</t>
  </si>
  <si>
    <t>05月18日08:00抢修班郑涛汇报：10kV东坑线际头支线002-3杆大禾农牧配变低压刀闸无法断开，需无压断开10kV东坑线际头支线002杆D186跌落式熔断器，转告服务班李丽真
18日08:07 联/配调连祥令抢修班郑涛：10kV东坑线际头支线011杆A017开关由运行转热备用，18日08:09操作成功
08:09通知抢修班郑涛执行NPBB23050192指令票第9项操作
18日08:19 联/配调连祥令抢修班郑涛：10kV东坑线际头支线011杆A017开关由热备用转运行，18日08:22操作成功，即告其继续执行NPBB23050192指令票后续操作，转告服务班陈虹</t>
  </si>
  <si>
    <t>10kV东坑线际头支线002-3杆大禾农牧配变低压刀闸无法断开，需无压断开10kV东坑线际头支线002杆D186跌落式熔断器</t>
  </si>
  <si>
    <t>10kV东坑线际头支线011杆</t>
  </si>
  <si>
    <t>2023-05-18 08:02</t>
  </si>
  <si>
    <t>2023-05-18 10:24</t>
  </si>
  <si>
    <t>故障审核</t>
  </si>
  <si>
    <t>2737</t>
  </si>
  <si>
    <t>9EBA8F6B-16AE-475D-9A8C-15D158DED74A</t>
  </si>
  <si>
    <t>GZ13556023050080</t>
  </si>
  <si>
    <t>3523051800108978</t>
  </si>
  <si>
    <t>2023-05-18 08:17</t>
  </si>
  <si>
    <t>2023-05-18 17:24</t>
  </si>
  <si>
    <t>2023年5月18日8:16 供电所汇报故障原因：宝洋变10kV 新圩线913线路#43杆至新圩线山仔工业支线#1杆中相导线掉落，已将新圩线#43杆K2111开关转冷备用隔离。办理抢修单处理完毕，线路于16:27恢复送电。</t>
  </si>
  <si>
    <t>08时15分，联/配调蔡健健发布停电信息，发布设备为新圩线#43杆K2111开关，通知相关人员巡视新圩线#43杆K2111开关及其之后设备。
8:16 磁灶所李华东汇报调控蔡健健：10kV 新圩线#43杆至新圩线山仔工业支线#1杆中相导线掉落。
18日08:16 联/配调蔡健健令李华东：10kV新圩线#43杆K2111开关由运行转冷备用，18日09:43操作成功
18日10:06 申请配电故障抢修单NO：QZ-JJ-PQ-2023-0039，工作负责人：王志军1，工作内容：在10kV新圩线913线路#43杆至山仔工业支线#1杆，进行断线抢修(更换导线)，安全措施：10kV华昌陶瓷厂配电室10kV(至山仔工业支线#1杆侧)901开关转冷备用（用户产权，由工作票签发人指定供电所人员现场许可），10kV新圩线#1杆K2068开关、G2068刀闸，10kV新圩线高厝林#3变支线#2A杆高厝林#03公用变综合箱总开关，10kV新圩线#18杆K2074开关、G2074刀闸，10kV新圩线#41A杆新垵山仔村变综合箱总开关、高压跌落式熔断器、高压刀闸，10kV妹山线#31杆妹山线与新圩线联络K2115开关、G2115刀闸，10kV新圩线益达支线#2A杆南安南菱陶瓷有限公司配变低压刀闸、高压跌落式熔断器，10kV新圩线山仔工业支线#6杆K2116开关、G2116刀闸。
18日10:39 联/配调吴文佳令张天化：10kV新圩线#1杆K2068开关由运行转冷备用，18日10:54操作成功
18日10:54 联/配调吴文佳令张天化：10kV新圩线高厝林#3变支线#2A杆高厝林#03公用配变综合箱总开关由合闸转分闸，18日10:57操作成功
18日10:58 联/配调吴文佳令张天化：10kV新圩线#18杆K2074开关由运行转冷备用，18日11:04操作成功
18日11:05 联/配调吴文佳令张天化：10kV新圩线#41杆新垵山仔村配变由运行转冷备用，18日11:11操作成功
18日10:42 联/配调洪剑锋令陈孟旭：10kV妹山线#31杆妹山线与新圩线联络K2115开关由热备用转冷备用，18日10:45操作成功
18日10:45 联/配调洪剑锋令陈孟旭：10kV新圩线益达支线#2A杆南安南菱陶瓷有限公司配变由运行转热备用，18日10:55操作成功
18日10:55 联/配调洪剑锋令陈孟旭：10kV新圩线山仔工业支线#6杆K2116开关由运行转冷备用，18日11:02操作成功
11:02 磁灶所陈孟旭汇报调控陈俊鹏：10kV新圩线用户产权设备已按抢修单要求操作到位。
18日 11:17 吴文佳抢修许可票号：QZ-JJ-PQ-2023-0039,抢修负责人：王志军。
18日 15:43 调控吴文佳抢修终结票号：QZ-JJ-PQ-2023-0039,抢修负责人：王志军。
送电票：QZJY23050438，18日15:45开始执行，18日16时27分执行完毕。</t>
  </si>
  <si>
    <t>1、供电所在项目施工、验收等环节存在严重纰漏，且在工程施工、验收过程不能就施工工艺存在的隐患及缺陷及时提出并整改，导致故障发生。</t>
  </si>
  <si>
    <t>宝洋变10kV新圩线913线路新圩线#43杆K2111开关</t>
  </si>
  <si>
    <t>2023-05-18 16:27</t>
  </si>
  <si>
    <t>2023-05-18 19:00</t>
  </si>
  <si>
    <t>2023-05-19 16:37</t>
  </si>
  <si>
    <t>B6557F3E-84D1-43A2-A5B1-981B33928D34</t>
  </si>
  <si>
    <t>GZ13515923050004</t>
  </si>
  <si>
    <t>3523051800110008</t>
  </si>
  <si>
    <t>2023-05-18 08:19</t>
  </si>
  <si>
    <t>2023-05-18 08:49</t>
  </si>
  <si>
    <t>05月18日08:17，35kV流水变10kV流水Ⅱ回605开关过流I段动作跳闸，大电流闭锁重合闸，FA动作执行不成功，故障原因：流二2#环网10kV工业区913开关以后用户内部故障，隔离后于08：50送电正常，用户内部故障处理后于16:04送电正常</t>
  </si>
  <si>
    <t>18日8:17 福州.流水变/10kV.流水Ⅱ回605开关过流I段跳闸；即通知东区所翁武星巡视跳闸点福州.流水变/10kV.流水Ⅱ回605开关，及其之后的设备，重点关注流二2#环网10kV工业区913开关后面区域，_09时12分巡视人钟兴华,周宏存,林桐文,陈雄斌 接受通知，开始巡线。
18日08:17  联/配调陈玉钦收到现场曾秀玲汇报：流水变10kV流水Ⅱ回605开关过流I段动作跳闸，大电流闭锁重合闸，即通知北厝运维林权
18日08:45  联/配调陈玉钦收到现场东区所周宏存汇报：流二2#环网10kV工业区913开关以后用户内部故障，其余线路巡视正常，申请隔离后试送
18日08:45 联/配调陈玉钦令东区所周宏存:流二2#环网10kV工业区913开关由运行转冷备用，18日08:46操作成功
18日08:47联/配调陈玉钦令曾秀玲:流水变10kV流水Ⅱ回605开关由热备用转运行，18日08:50操作成功
18日15::05  联/配调高瞻远收到现场北厝运维郑勤汇报：流水变10kV流水Ⅱ回605开关过流I段跳闸，闭锁重合闸，故障相为ABC相，故障电流为62.642A，现场一、二次设备检查正常。
无需抢修类型归档:用户内部故障，已隔离。
15:54，东区所翁武星报：10kV流水工业区用户内部故障已处理，验收合格并具备送电条件，申请送电，即令其：流二2#环网10kV工业区913开关由冷备用转热备用16:02操作成功
16:03，调控班高瞻远遥控操作：流二2#环网10kV工业区913开关由热备用转运行16:04操作成功
2023年05月18日16:17流水工业区（流二2#环网10kV工业区913开关）用户内部故障已处理完毕，详见遗留用户单FZPTYLYH20230518002</t>
  </si>
  <si>
    <t>2023-05-18 16:17</t>
  </si>
  <si>
    <t>2023-05-26 08:48</t>
  </si>
  <si>
    <t>2745</t>
  </si>
  <si>
    <t>F215364A-C959-42E2-B348-B7F4A90B7088</t>
  </si>
  <si>
    <t>GZ13516023050022</t>
  </si>
  <si>
    <t>3523051800125643</t>
  </si>
  <si>
    <t>2023-05-18 08:28</t>
  </si>
  <si>
    <t>2023-05-18 11:27</t>
  </si>
  <si>
    <t>2023年5月18日8:25 10kV选屿线#32选屿五开关过流I段动作跳闸，巡线无异常，判断为瞬时故障，于11:12送电正常。</t>
  </si>
  <si>
    <t>18日8:25 DMS弹窗：10kV选屿线#32选屿五开关过流I段动作跳闸，即通知松山供电所官本巡线
18日11:06  联/配调林磊收到现场官本汇报：现场确认跳闸开关为：10kV选屿线#32选屿五开关跳闸，巡视10kV选屿线#32至#32-22线路及设备无异常；申请试送10kV选屿线#32选屿五开关
18日11:08 联/配调林磊令林磊:10kV选屿线#32选屿五柱上开关由热备用转运行，18日11:12操作成功
无需抢修类型归档:试送成功，已全部复电。</t>
  </si>
  <si>
    <t>10kV选屿线#32-9杆至#32-10杆断线</t>
  </si>
  <si>
    <t>福州.110kV松山变10kV选屿线651线路#32选屿五开关</t>
  </si>
  <si>
    <t>2023-05-18 17:12</t>
  </si>
  <si>
    <t>265270</t>
  </si>
  <si>
    <t>2023-05-25 10:12</t>
  </si>
  <si>
    <t>A5D859B5-0FF5-4B1F-BD9F-70E4E4450F4C</t>
  </si>
  <si>
    <t>GZ13575423050054</t>
  </si>
  <si>
    <t>3523051800128893</t>
  </si>
  <si>
    <t>2023-05-18 08:36</t>
  </si>
  <si>
    <t>2023-05-18 09:32</t>
  </si>
  <si>
    <t>05月18日08:34 DMS 监盘发现：太古变电站.10kV.Ⅱ段母线C相失地(A相电压为9.94,B相电压为9.37,C相电压为0.96,零序电压为91.89,)无选线信号。故障原因为：10kV河田配变C相避雷器雷击炸坏</t>
  </si>
  <si>
    <t>18日8:34 太古变电站失地(太古变电站.10kV.Ⅱ段母线A相电压为9.94,B相电压为9.37,C相电压为0.96,零序电压为91.89,)。即通知抢修班组
18日08:35联/配调廖宝玲遥控操作_：10kV古原线#107A杆K1开关由运行转热备用，于18日08:35控分成功接地信号消失
18日8:36 太古变电站失地(太古变电站.10kV.Ⅱ段母线A相电压为9.94,B相电压为9.37,C相电压为0.96,零序电压为91.89,)。即通知抢修班组巡视10kV古原线#107A杆K1开关及其之后的设备。08时55分巡视人蓝福生、丘福波、张建和、蓝建华接受通知，开始巡线。
18日09:26  联/配调廖宝玲收到现场蓝福生汇报：现场确认跳闸开关为：10kV古原线#107A杆K1开关；保护动作：无保护；
故障原因：雷害；故障现象：架空类无间隙避雷器本体击穿；故障备注：10kV河田配变C相避雷器雷击炸坏，现已隔离，具备送电条件，申请试送
18日09:30联/配调廖宝玲遥控操作_：10kV古原线#107A杆K1开关由热备用转运行，于18日09:30控合成功</t>
  </si>
  <si>
    <t>10kV河田配变C相避雷器本体雷击击穿、已隔离</t>
  </si>
  <si>
    <t>太古变10kV古原线932线路古原线#107A杆K1开关</t>
  </si>
  <si>
    <t>2023-05-18 15:00</t>
  </si>
  <si>
    <t>12250AA9-0966-4A86-8AEB-E8D8EC3BC3BC</t>
  </si>
  <si>
    <t>太古变10kV古原线932线路</t>
  </si>
  <si>
    <t>2023-05-18 19:03</t>
  </si>
  <si>
    <t>59607D4D-3C04-4B1A-B286-4B993E064618</t>
  </si>
  <si>
    <t>GZ13556023050082</t>
  </si>
  <si>
    <t>3523051800131873</t>
  </si>
  <si>
    <t>2023-05-18 14:28</t>
  </si>
  <si>
    <t>2023年5月18日 8:33 DMS监盘：山峰变10kV山苏Ⅰ回612线路#29杆K3039开关跳闸，园区支线#11+1杆故指动作，故障原因：10kV山苏Ⅰ回#30杆绝缘子击穿。办理抢修单处理完毕，线路于14:23恢复送电。</t>
  </si>
  <si>
    <t>8:39 调控赖文龙通知金井所李怡怀：DMS研判山峰变10kV山苏Ⅰ回612线路#29杆K3039开关跳闸，园区支线#11+1杆故指动作，要求对线路进行巡视，08时45分巡视人许定华、郭少明接受通知，开始巡线。09时15分巡视人许定华、许定华、郭少明、蔡达理、陈章言接受通知，开始巡线。
18日09:30金井所李怡怀汇报调控孙轩：10kV山苏Ⅰ回612线路#30杆绝缘子击穿。
18日10:07 申请配电故障抢修单NO：QZ-JJ-PQ-2023-0040，工作负责人：吴耀宗1，工作内容：在10kV山苏Ⅰ回（左线）、园中线（右线）#30塔,进行耐张瓷瓶击穿故障更换，安全措施：10kV山苏Ⅰ回#29塔K3039开关、G3039刀闸，10kV山苏Ⅰ回#33杆K3080开关、G3080刀闸，10kV山苏Ⅰ回园区支线#1+1杆K3173开关、G3173刀闸，10kV山苏Ⅰ回#40杆G13090刀闸，10kV园中线#42杆K3203开关、G3203刀闸，10kV园中线#53杆园中线与山苏线联络K3132开关、G3132刀闸，10kV园中线#1杆K3180开关、G3180刀闸。
18日10:27 联/配调孙轩令李怡怀：10kV山苏Ⅰ回#40杆G13090刀闸由合闸转分闸，18日10:29操作成功
18日10:33 联/配调孙轩令李怡怀：10kV山苏Ⅰ回园区支线#1+1杆K3173开关由运行转冷备用，18日10:39操作成功
18日10:41 联/配调孙轩令李怡怀：10kV山苏Ⅰ回#33杆K3080开关由运行转冷备用，18日10:45操作成功
18日10:46 联/配调孙轩令李怡怀：10kV山苏Ⅰ回#29杆K3039（三遥）开关由热备用转冷备用，18日10:48操作成功
18日10:49 联/配调孙轩令李怡怀：10kV园中线#53杆园中线与山苏线联络K3132（三遥）开关由热备用转冷备用，18日10:54操作成功
18日10:54 联/配调孙轩令李怡怀：10kV园中线#42杆K3203开关由运行转冷备用，18日10:59操作成功
18日10:59 联/配调孙轩令李怡怀：10kV园中线#1杆K3180开关由运行转冷备用，18日11:08操作成功
18日 11:38调控孙轩与金井所吴耀宗办理：QZ-JJ-PQ-2023-0040#配电故障紧急抢修单许可
18日 13:27 调控陈俊鹏抢修终结票号：QZ-JJ-PQ-2023-0040,抢修负责人：吴耀宗。
13:28 调控陈俊鹏下令执行QZJY23050427送电指令票，并于14:2</t>
  </si>
  <si>
    <t>10kV山苏Ⅰ回#30杆绝缘子击穿</t>
  </si>
  <si>
    <t>山峰变10kV山苏Ⅰ回612线路山苏Ⅰ回#29杆K3039开关（三遥）</t>
  </si>
  <si>
    <t>2023-05-18 14:10</t>
  </si>
  <si>
    <t>DA56B8448A0F4FB7BACE52C26CE9C9A50000</t>
  </si>
  <si>
    <t>山峰变10kV山苏Ⅰ回612</t>
  </si>
  <si>
    <t>2023-05-19 14:31</t>
  </si>
  <si>
    <t>2753</t>
  </si>
  <si>
    <t>49FFB817-2053-4551-9A9A-BAA888388BE1</t>
  </si>
  <si>
    <t>GZ13585823050032</t>
  </si>
  <si>
    <t>3523051800135695</t>
  </si>
  <si>
    <t>2023-05-18 08:43</t>
  </si>
  <si>
    <t>2023-05-18 13:57</t>
  </si>
  <si>
    <t>2023-05-18 08:39 DMS系统研判：10kV谢坑线904线路#24杆分段开关跳闸，过流Ⅰ段保护动作，过流Ⅱ段保护动作，重合闸动作，过流加速动作，重合不成功。故障原因为：10kV谢坑线904线路#29杆至#30杆A相导线断线</t>
  </si>
  <si>
    <t>18日08:40联/配调林炜1遥控操作_：10kV谢坑线904线路#24杆分段开关由热备用转运行，于18日08:40控合成功，失地Ua=5.43kV，Ub=5.98kV,Uc=6.51kV,3U0=14.08
18日08:41联/配调林炜1遥控操作_：10kV谢坑线904线路#24杆分段开关由运行转热备用，于18日08:42控分成功，失地消失
18日08:43  即通知抢修班组巡视跳闸点10kV谢坑线904线路#24杆分段开关及其之后的设备，重点关注10kV谢坑线904线路#24杆分段开关之后区域。09时18分巡视人肖方钰接受通知，开始巡线。09时18分巡视人肖方钰、肖光爱、肖建伟接受通知，开始巡线。
18日10:49  联/配调吴晓霞收到现场肖方钰汇报：现场确认跳闸开关为：10kV谢坑线904线路#24杆分段开关；保护动作：；
隔离设备：10kV谢坑线904线路#24杆至#31-4杆段；
故障原因：外破故障；故障现象：架空类裸导线断线断股；
故障点：10kV谢坑线904线路#29杆至#30杆A相导线
18日10:52 申请配电故障抢修单NO：SM-YX-PQ-2023-0066，工作负责人：曾祥坤，工作内容：在10kV谢坑线904线路#29杆至#30杆，进行A相断线抢修，安全措施：10kV谢坑线904线路#24杆分段开关及分段刀闸2。
18日10:54 联/配调吴晓霞令肖建伟：查10kV谢坑线904线路#24杆分段开关确在热备用，18日10:59操作成功
18日10:54 联/配调吴晓霞令肖建伟：10kV谢坑线904线路#24杆分段刀闸2由合闸转分闸，18日11:00操作成功
18日 11:03抢修许可票号：SM-YX-PQ-2023-0066,抢修负责人：曾祥坤,抢修任务：1、10kV谢坑线904线路#29杆至#30杆，A相断线抢修,抢修安措:断开10kV谢坑线904线路#24杆分段开关及分段刀闸2
18日 13:35抢修终结票号：SM-YX-PQ-2023-0066,抢修负责人：曾祥坤,抢修任务：1、10kV谢坑线904线路#29杆至#30杆，A相断线抢修,抢修安措:断开10kV谢坑线904线路#24杆分段开关及分段刀闸2
送电票：SMYX23050224，18日13:36开始执行，18日13时52分执行完毕。送电正常</t>
  </si>
  <si>
    <t>暴雨导致正常廊道外超高杉树倒伏线路，引起短路断线</t>
  </si>
  <si>
    <t>1、加强线路日常巡视维护，及时清理廊道外易溜坊超高毛竹，排查廊道外超高树木；2、对10kV谢坑线904线路#24杆至#31-4杆段线路进行改造。</t>
  </si>
  <si>
    <t>吉木变10kV谢坑线904线路谢坑线904线路#24杆分段开关</t>
  </si>
  <si>
    <t>2023-05-18 08:42</t>
  </si>
  <si>
    <t>2023-05-18 13:35</t>
  </si>
  <si>
    <t>2023-05-22 15:37</t>
  </si>
  <si>
    <t>2757</t>
  </si>
  <si>
    <t>E1B1BF40-ABF1-4D6C-BBD5-E35D2C74628D</t>
  </si>
  <si>
    <t>GZ13515923050005</t>
  </si>
  <si>
    <t>3523051800138715</t>
  </si>
  <si>
    <t>2023-05-18 08:47</t>
  </si>
  <si>
    <t>2023-05-18 16:07</t>
  </si>
  <si>
    <t>05月18日08:41，110kV官树下变10kV大练线914线路西沃环网10kV西舍914开关过流III段跳闸，故障原因：10kV秀礁分线#005秀道刀闸下端打火，处理后于16：07送电正常，于16：32恢复正常方式</t>
  </si>
  <si>
    <t>18日8:47  舍仁宫环网10kV舍西911动作跳闸即通知【北区所郑海平】巡视跳闸点舍仁宫环网10kV舍西911负荷开关，及其之后的设备。_08时55分巡视人陈鸿福,翁晓军 接受通知，开始巡线。
18日08:41 DMS弹窗：110kV官树下变10kV大练线914线路舍仁宫环网10kV舍西911开关跳闸，即通知长乐县调黄剑东
18日09:37  联/配调郑德强收到现场北区所郑海平汇报：经巡线，发现舍仁宫环网10kV舍西911开关未跳闸，实际为西沃环网10kV西舍914开关过流III段跳闸，10kV大练线#172杆以前线路巡视正常，申请分段试送
18日09:37 联/配调郑德强令北区所郑海平:10kV大练线#172练网开关由运行转热备用，18日09:44操作成功
18日09:37 联/配调郑德强令北区所郑海平:西沃环网10kV西舍914开关由热备用转运行，18日09:44操作成功
18日11:03  联/配调郑德强收到现场北区所郑海平汇报：10kV大练线#208杆以后线路巡视无异常，申请转电
18日11:04 联/配调郑德强令北区所郑海平:10kV大练线#208乐小联络开关由运行转热备用，18日11:04操作成功
18日11:09 联/配调郑德强令调控班高瞻远:屿联环网10kV乐联914开关由热备用转运行，18日11:09操作成功，即通知长乐县调黄剑东长屿岛已有电
18日12:48  联/配调高瞻远收到现场北区所郑海平汇报：10kV大练线#188秀礁刀闸之前线路巡视正常，申请试送
18日12:48 联/配调高瞻远令北区所郑海平:10kV大练线#188秀礁刀闸由合闸转分闸，18日12:51操作成功
18日12:48 联/配调高瞻远令北区所郑海平:10kV大练线#172练网开关由热备用转运行，18日12:51操作成功
18日16:01  联/配调高瞻远收到现场北区所郑海平汇报：10kV秀礁分线#005秀道刀闸下端打火，已用硅脂处理，验收合格并具备送电条件，申请送电
18日16:01 联/配调高瞻远令北区所郑海平:10kV秀礁分线#006秀礁村配变由运行转热备用，18日16:07操作成功
18日16:01 联/配调高瞻远令北区所郑海平:10kV大练线#188秀礁刀闸由分闸转合闸，18日16:07操作成功
18日16:01 联/配调高瞻远令北区所郑海平:10kV秀礁分线#006秀礁村配变由热备用转运行，18日16:07操作成功
18日16:28 联/配调高瞻远令北区所郑海平:10kV大练线#208乐小联络开关由热备用转合环运行，18日16:30操作成功
18日16:31 联/配调高瞻远令调控班郑德强:屿联环网10kV乐联914开关由运行转热备用（解环），18日16:32操作成功
无需抢修类型归档:试送成功，已全部复电。</t>
  </si>
  <si>
    <t>10kV秀礁分线#005秀道刀闸下端污闪打火引起舍仁宫环网10kV舍西911开关跳闸。</t>
  </si>
  <si>
    <t>加强线路运维管理。加强线路巡视、测温并建立线路缺陷档案，跟踪缺陷处理情况；加强配网检修管理，结合配网施工作业开展线路综合检修。</t>
  </si>
  <si>
    <t>福州.官树下变10kV大练914线路舍仁宫环网舍西911负荷开关</t>
  </si>
  <si>
    <t>2023-05-18 18:00</t>
  </si>
  <si>
    <t>2023-05-26 08:46</t>
  </si>
  <si>
    <t>2759</t>
  </si>
  <si>
    <t>6AD19293-F731-4DE8-A146-B4F39CF016A8</t>
  </si>
  <si>
    <t>GZ13516023050025</t>
  </si>
  <si>
    <t>3523051800140650</t>
  </si>
  <si>
    <t>2023-05-18 08:48</t>
  </si>
  <si>
    <t>2023-05-18 17:36</t>
  </si>
  <si>
    <t>2023年5月18日8:25 110kV松山变10kVⅡ段母线A相失地（0.79,10.05,9.85），失地选线为10kV选屿线651线路，8：42隔离故障区间：10kV选屿线651开关至10kV选屿线#21选屿三开关；故障原因：10kV选屿线#5杆至#6杆之间电缆本体受挖土机勾破，经抢修于2023年5月18日18:26送电正常。</t>
  </si>
  <si>
    <t>18日8:25 110kV松山变10kVⅡ段母线A相失地（0.79,10.05,9.85），失地选线为10kV选屿线651线路
18日08：35联/配调周俊友【顺控】遥控操作_：10kV选屿线#41选屿六柱上开关由运行转热备用于18日08:35控分成功接地信号存在
18日08:35联/配调周俊友【顺控】遥控操作_：10kV选屿线#21选屿三柱上开关由运行转热备用于18日08:35控分成功接地信号存在
18日08:36联/配调周俊友【顺控】遥控操作_：10kV北山线#130-12北山七柱上开关由热备用转运行于18日08:36控合成功
18日08:36联/配调周俊友【顺控】遥控操作_：福州.110kV松山变10kV选屿线651开关由运行转热备用于18日08:36控分成功接地信号消失
18日08:42联/配调周俊友遥控操作_：10kV选屿线#41选屿六柱上开关由热备用转运行于18日08:42控合成功
8：50 通知松山供电所官本、管柄运维魏孝辉：失地线路：10kV.选屿线#1-21杆，其余线路转由10kV北山线供电。09时24分巡视人高雄文,官本 接受通知，开始巡线。
18日09:43 联/配调林欢令官本:10kV选屿线#1选屿一柱上开关由运行转冷备用，18日09:50操作成功
18日09:43 联/配调林欢令官本:10kV选屿线#21选屿三柱上开关由热备用转冷备用，18日10:04操作成功
18日11:33 联/配调余丽云令官本:迹头6#环网柜10kV选屿912开关由热备用转冷备用18日11:33下令
18日11:33 联/配调余丽云令官本:10kV选屿线#1-2松山围垦柱上开关由运行转冷备用，18日13:22操作成功
18日11:33 联/配调余丽云令官本:10kV选屿线#5-1选屿二柱上开关由运行转冷备用，18日13:27操作成功
18日11:56 申请配电故障抢修单NO：FZ-LY-PQ-2023-0010，工作负责人：高雄文
，工作内容：在10kV选屿线#5杆至#6杆，进行电缆外破故障抢修，制作电缆中间接头。，安全措施：
迹头6#环网 10kV选屿912线路转冷备用
10kV选屿线#1杆 选屿一开关转冷备用
10kV选屿线#1-2杆 松山围垦开关转冷备用
10kV选屿线#5-1杆 选屿二开关转冷备用
10kV选屿线#21杆 选屿三开关转冷备用。
18日 13:32抢修许可票号：FZ-LY-PQ-2023-0010,抢修负责人：高雄文,抢修任务：1、10kV选屿线#5杆至#6杆，电缆外破故障抢修，制作电缆中间接头,抢修安措:迹头6#环网10kV选屿912线路转冷备用,断开10kV选屿线#1杆选屿一开关转冷备用，断开10kV选屿线#1-2杆松山围垦开关转冷备用，断开10kV选屿线#5-1杆选屿二开关转冷备用，断开10kV选屿线#21杆选屿三开关转冷备用
18日 17:02抢修终结票号：FZ-LY-PQ-2023-0010,抢修负责人：高雄文,抢修任务：1、10kV选屿线#5杆至#6杆电缆外破故障抢修，制作电缆中间接头,抢修安措:迹头6#环网10kV选屿912线路转冷备用,断开10kV选屿线#1杆选屿一开关转冷备用，断开10kV选屿线#1-2杆松山围垦开关转冷备用，断开10kV选屿线#5-1杆选屿二开关转冷备用，断开10kV选屿线#21杆选屿三开关转冷备用
送电指令票详见指令票NO：罗源2023050151，18：08送电正常
送电成功，结束流程</t>
  </si>
  <si>
    <t>#5杆至#6杆电缆外破</t>
  </si>
  <si>
    <t>福州.110kV松山变10kV选屿线651线路</t>
  </si>
  <si>
    <t>2023-05-18 18:26</t>
  </si>
  <si>
    <t>2023-05-22 17:00</t>
  </si>
  <si>
    <t>2023-05-25 10:13</t>
  </si>
  <si>
    <t>0B9F9441-39F6-410A-941D-46F7808C2EB3</t>
  </si>
  <si>
    <t>GZ13555723050130</t>
  </si>
  <si>
    <t>3523051800148075</t>
  </si>
  <si>
    <t>2023-05-18 08:55</t>
  </si>
  <si>
    <t>2023-05-18 12:57</t>
  </si>
  <si>
    <t>2023年5月18日07:45 iES700报文：长坑变10kV I段母线C相完全失地(A相电压为10.41,B相电压为10.65,C相电压为0.28,零序电压为18.27,)，无选线信号，经拉路法确认故障线路为10kV华美613线。故障原因：10kV华美613线#004杆瓷瓶断裂</t>
  </si>
  <si>
    <t>2023年5月18日07:45 iES700报文：长坑变10kV I段母线C相完全失地(A相电压为10.41,B相电压为10.65,C相电压为0.28,零序电压为18.27,)，无选线信号。09时21分巡视人徐才华、王坚镇、黄志刚接受通知，开始巡线。
18日08:30联/配调许海珊遥控操作_：10kV月眉612线东坑支线#19甲杆K003（三遥）开关由运行转热备用，于18日08:30控分失败
18日08:36联/配调许海珊遥控操作_：长坑变电站.10kV.山格线间隔.614开关由运行转热备用，于18日08:36控分成功接地信号存在
18日08:36联/配调许海珊遥控操作_：长坑变电站.10kV.山格线间隔.614开关由热备用转运行，于18日08:36控合成功
18日08:41联/配调黄志坚遥控操作_：长坑变电站.10kV.文福线间隔.616开关由运行转热备用，于18日08:41控分成功接地信号存在
18日08:42联/配调黄志坚遥控操作_：长坑变电站.10kV.文福线间隔.616开关由热备用转运行，于18日08:42控合成功
18日08:43联/配调许海珊遥控操作_：长坑变电站.10kV.月眉线间隔.612开关由运行转热备用，于18日08:43控分成功接地信号存在
18日08:44联/配调许海珊遥控操作_：长坑变电站.10kV.文福线间隔.616开关由运行转热备用，于18日08:44控分成功接地信号存在
18日08:45联/配调许海珊遥控操作_：长坑变电站.10kV.月眉线间隔.612开关由热备用转运行，于18日08:45控合成功
18日08:48联/配调许海珊遥控操作_：长坑变电站.10kV.川植线间隔.610开关由运行转热备用，于18日08:48控分成功接地信号存在
18日08:48联/配调许海珊遥控操作_：长坑变电站.10kV.川植线间隔.610开关由热备用转运行，于18日08:48控合成功
18日08:49联/配调许海珊遥控操作_：长坑变电站.10kV.华美线间隔.613开关由运行转热备用，于18日08:49控分成功接地信号消失
18日08:52联/配调许海珊遥控操作_：10kV华美613线#023杆K002（三遥）开关由运行转热备用，于18日08:52控分失败
18日08:54联/配调许海珊遥控操作_：10kV华美613线下林支线#1杆K008（三遥）开关由运行转热备用，于18日08:54控分失败
18日09:23  联/配调吴夏瑜收到现场徐才华汇报：现场确认跳闸开关为：10kV华美线613开关；
故障原因：恶劣天气；故障现象：10kV华美613线#004杆瓷瓶断裂
18日09:21 联/配调吴夏瑜令徐才华：10kV华美613线#014甲杆K012开关由运行转冷备用，18日09:26操作成功
18日09:32联/配调吴夏瑜遥控操作_：10kV华美613线#021杆K013（三遥）开关由热备用转运行，于18日09:32控合成功（10kV华美613线#14甲杆后段负荷转由10kV市场943线供电）
18日10:01 联/配调蔡巧敏令徐才华：10kV华美613线#1环网柜(至10kV华美613线#13-1杆)911开关由运行转热备用，18日10:06操作成功
18日10:01 联/配调蔡巧敏令徐才华：10kV华美613线#1环网柜(至10kV文福616线#8-2杆)912开关由热备用转运行，18日10:06操作成功，10kV华美613线#1环网柜已转由10kV文福616线供电。
18日10:52 申请配电故障抢修单NO：QZ-AX-PQ-2023-0036，工作负责人：王坚镇，工作内容：在10kV华美613线#004杆，进行瓷瓶断裂抢修，安全措施：10kV华美613线#001杆K001开关、G001刀闸，10kV华美613线#009杆G049刀闸。
18日11:06 联/配调吴夏瑜令徐才华：10kV华美613线#001杆K001开关由运行转冷备用，18日11:11操作成功
18日11:06 联/配调吴夏瑜令徐才华：10kV华美613线#009杆G049刀闸由合闸转分闸，18日11:17操作成功
18日 11:20抢修许可票号：QZ-AX-PQ-2023-0036,抢修负责人：王坚镇,抢修任务：1、10kV华美613线#004杆，瓷瓶断裂抢修,抢修安措:断开10kV华美613线#001杆K001开关、G001刀闸，断开10kV华美613线#009杆G049刀闸
18日 12:25抢修终结票号：QZ-AX-PQ-2023-0036,抢修负责人：王坚镇,抢修任务：1、10kV华美613线#004杆，瓷瓶断裂抢修,抢修安措:断开10kV华美613线#001杆K001开关、G001刀闸，断开10kV华美613线#009杆G049刀闸</t>
  </si>
  <si>
    <t>因雷击造成10kV华美613线#004杆C相瓷瓶断裂</t>
  </si>
  <si>
    <t>长坑变10kV华美线613线路</t>
  </si>
  <si>
    <t>2023-05-18 08:54</t>
  </si>
  <si>
    <t>2023-05-18 12:25</t>
  </si>
  <si>
    <t>2023-05-18 17:00</t>
  </si>
  <si>
    <t>长坑变10kV华美线613</t>
  </si>
  <si>
    <t>2023-05-18 14:38</t>
  </si>
  <si>
    <t>2761</t>
  </si>
  <si>
    <t>07A2A620-51EF-4003-A639-0E1A32E2E7DB</t>
  </si>
  <si>
    <t>GZ13516023050026</t>
  </si>
  <si>
    <t>3523051800154702</t>
  </si>
  <si>
    <t>2023-05-18 08:59</t>
  </si>
  <si>
    <t>2023-05-18 13:34</t>
  </si>
  <si>
    <t>2023年5月18日 8:53 10kV大获线#23甲-1八井开关跳闸,故障原因：10kV大获线#23甲-30-4杆断线，经抢修于2023年05月18日13:30送电正常。</t>
  </si>
  <si>
    <t>18日8:53  DMS弹窗：10kV大获线#23甲-1八井开关跳闸，即通知松山供电所官本巡线_10时29分巡视人郭顺,官本,肖武,洪煜杰 接受通知，开始巡线。_
18日10:44 联/配调林磊令洪煜杰:查10kV大获线#23甲-1八井开关确在热备用，18日10:49操作成功
18日10:44 联/配调林磊令洪煜杰:10kV大获线#23甲-30 刀闸由合闸转分闸，18日11:12操作成功
18日10:44 联/配调林磊令洪煜杰:10kV大获线#23甲-30-1-2刀闸由合闸转分闸，18日11:13操作成功
18日10:45 申请配电故障抢修单NO：FZ-LY-PQ-2023-0009，工作负责人：肖武
，工作内容：在10kV大获线#23甲-30-4杆，进行断线抢修，更换瓷瓶，接续导线。安全措施：
10kV大获线#23甲-1杆 八井开关转热备用
断开0kV大获线#23甲-30杆 刀闸
断开10kV大获线#23甲-30-1-2杆 刀闸。
18日 11:16抢修许可票号：FZ-LY-PQ-2023-0009,抢修负责人：肖武,抢修任务：1、10kV大获线#23甲-30-4杆，断线抢修，更换瓷瓶，接续导线,抢修安措:断开10kV大获线#23甲-1杆八井开关转热备用，断开10kV大获线#23甲-30杆刀闸，断开10kV大获线#23甲-30-1-2杆刀闸
18日 12:37抢修终结票号：FZ-LY-PQ-2023-0009,抢修负责人：肖武,抢修任务：1、10kV大获线#23甲-30-4杆，断线抢修，更换瓷瓶，接续导线,抢修安措:断开10kV大获线#23甲-1杆八井开关转热备用，断开10kV大获线#23甲-30杆刀闸，断开10kV大获线#23甲-30-1-2杆刀闸
送电票详见#罗源2023050147送电指令票，复13：30送电正常。</t>
  </si>
  <si>
    <t>#23甲 -30-4杆断线</t>
  </si>
  <si>
    <t>福州.220kV白花变10kV大获线652线路大获线#23甲-1八井开关</t>
  </si>
  <si>
    <t>2023-05-18 13:40</t>
  </si>
  <si>
    <t>2023-05-25 10:00</t>
  </si>
  <si>
    <t>2766</t>
  </si>
  <si>
    <t>8C27CFBE-2C0F-4E14-B925-FEA8CCF7A712</t>
  </si>
  <si>
    <t>GZ13555723050131</t>
  </si>
  <si>
    <t>3523051800168581</t>
  </si>
  <si>
    <t>2023-05-18 09:39</t>
  </si>
  <si>
    <t>2023-05-18 12:22</t>
  </si>
  <si>
    <t>2023年05月18日 09:30 故障原因：长卿所徐才华汇报：10kV文福616线#046甲杆C相瓷瓶断裂，申请10kV文福616线#044杆K006开关转至冷备用。</t>
  </si>
  <si>
    <t>2023年05月18日 09:30 故障原因：长卿所徐才华汇报：10kV文福616线#046甲杆C相瓷瓶断裂，申请10kV文福616线#044杆K006开关转至冷备用。09时46分巡视人徐才华接受通知，开始巡线。10时19分巡视人徐才华、王坚镇、苏万本接受通知，开始巡线。
18日09:49  联/配调蔡巧敏收到现场徐才华汇报：现场确认跳闸开关为：10kV文福616线#044杆K006开关；
故障原因：雷害；故障现象：10kV文福616线#046甲杆C相瓷瓶断裂
18日09:48 联/配调蔡巧敏令徐才华：10kV文福616线#044杆K006开关由运行转冷备用，18日09:50操作成功
18日11:10 申请配电故障抢修单NO：QZ-AX-PQ-2023-0038，工作负责人：徐才华，工作内容：在10kV文福616线#046甲杆，进行C相瓷瓶断裂抢修，安全措施：10kV文福616线#044杆K006开关、G020刀闸。
18日 11:16抢修许可票号：QZ-AX-PQ-2023-0038,抢修负责人：徐才华,抢修任务：1、10kV文福616线#046甲杆，C相瓷瓶断裂抢修,抢修安措:断开10kV文福616线#044杆K006开关、G020刀闸
18日11:48长卿所徐才华汇报县调马姑晓：10kV文福616线#046甲杆，C相瓷瓶断裂抢修工作已完成，验收合格，具备送电条件
18日 11:51县调马姑晓与长卿所徐才华办理工作终结：抢修终结票号：QZ-AX-PQ-2023-0038,抢修负责人：徐才华,抢修任务：1、10kV文福616线#046甲杆，C相瓷瓶断裂抢修,抢修安措:断开10kV文福616线#044杆K006开关、G020刀闸
18日11:52 联/配调马姑晓令徐才华：10kV文福616线#044杆K006开关由冷备用转运行，18日11:55操作成功</t>
  </si>
  <si>
    <t>因雷击造成10kV文福616线#046甲杆C相瓷瓶断裂</t>
  </si>
  <si>
    <t>长坑变10kV文福616线#044杆K006开关</t>
  </si>
  <si>
    <t>2023-05-18 11:51</t>
  </si>
  <si>
    <t>57c32bc3-4227-4eae-b89f-24bc224a2413</t>
  </si>
  <si>
    <t>长坑变10kV文福线616</t>
  </si>
  <si>
    <t>2023-05-18 14:33</t>
  </si>
  <si>
    <t>6A807A49-1068-4AA9-9CAD-91ED4DE13DD7</t>
  </si>
  <si>
    <t>GZ13555723050132</t>
  </si>
  <si>
    <t>3523051800174022</t>
  </si>
  <si>
    <t>2023-05-18 09:43</t>
  </si>
  <si>
    <t>2023-05-18 13:09</t>
  </si>
  <si>
    <t>2023年5月18日9:41 DMS弹窗：10kV珍坑628线#026甲杆K004开关跳闸，故障原因：10kV珍坑628线#29-1甲杆珍山村W0351配变高压刀闸出线侧AB相设备线夹断裂</t>
  </si>
  <si>
    <t>2023年5月18日9:41 DMS弹窗：10kV珍坑628线#026甲杆K004开关跳闸，县调马姑晓即通知祥华所张传辉。09时48分巡视人叶百甫、林少游接受通知，开始巡线。
18日11:15  联/配调吴夏瑜收到现场林少游汇报：现场确认跳闸开关为：10kV珍坑628线#026甲K004开关；
保护动作：现场无法查看；
故障原因：10kV珍坑628线#29-1甲杆珍山村W0351配变高压刀闸出线侧AB相设备线夹断裂
18日11:28 申请配电故障抢修单NO：AX-PQ-2023-0000991，工作负责人：林少游，工作内容：10kV珍坑628线#29-1甲杆珍山村W0351配变高压刀闸出线侧AB相设备线夹断裂更换抢修，安全措施：1.10kV珍坑628线#026甲杆K004开关由运行转冷备用；，2.10kV珍坑628线#026+1杆K002开关由运行转冷备用；，3.10kV珍坑628线#30甲杆K005开关由热备用转冷备用；，4.10kV珍坑628线#31杆K007开关由运行转冷备用。
18日11:43 联/配调吴夏瑜令林少游：查10kV珍坑628线#026甲杆K004开关确在冷备用，18日11:44操作成功
18日11:43 联/配调吴夏瑜令林少游：查10kV珍坑628线#026+1杆K002开关确在热备用，18日11:44操作成功
18日11:43 联/配调吴夏瑜令林少游：查10kV珍坑628线#30甲K005开关确在热备用，18日11:46操作成功
18日11:43 联/配调吴夏瑜令林少游：10kV珍坑628线#026+1杆K002开关由热备用转冷备用，18日11:46操作成功
18日11:43 联/配调吴夏瑜令林少游：10kV珍坑628线#30甲K005开关由热备用转冷备用，18日11:46操作成功
18日11:43 联/配调吴夏瑜令林少游：10kV珍坑628线#31杆K007开关由运行转冷备用，18日11:47操作成功
18日11:52抢修许可：票号：AX-PQ-2023-0000991，抢修负责人：林少游，抢修任务：10kV珍坑628线#29-1甲杆珍山村W0351配变高压刀闸出线侧AB相设备线夹断裂更换抢修，抢修安措：1.10kV珍坑628线#026甲杆K004开关由运行转冷备用；2.10kV珍坑628线#026+1杆K002开关由运行转冷备用；3.10kV珍坑628线#30甲杆K005开关由热备用转冷备用；4.10kV珍坑628线#31杆K007开关由运行转冷备用。
18日12:49县调马姑晓与祥华所林少游办理工作终结：抢修终结：票号：AX-PQ-2023-0000991，抢修负责人：林少游，抢修任务：10kV珍坑628线#29-1甲杆珍山村W0351配变高压刀闸出线侧AB相设备线夹断裂更换抢修，抢修安措：1.10kV珍坑628线#026甲杆K004开关转冷备用；2.10kV珍坑628线#026+1杆K002开关转冷备用；3.10kV珍坑628线#30甲杆K005开关转冷备用；4.10V珍坑628线#31杆K007开关转冷备用。
送电票：QZHX23050578，18日12:50开始执行，18日13时06分执行完毕。</t>
  </si>
  <si>
    <t>10kV珍坑线29-1杆珍山村w0351配变高压刀闸出线侧蛇引起短路断线</t>
  </si>
  <si>
    <t>祥华变10kV珍坑628线#026甲K004开关</t>
  </si>
  <si>
    <t>2023-05-18 12:49</t>
  </si>
  <si>
    <t>2023-05-22 15:32</t>
  </si>
  <si>
    <t>A4448155-DD79-4A57-ADFA-A2C02282A2A1</t>
  </si>
  <si>
    <t>GZ1355525523050010</t>
  </si>
  <si>
    <t>3523051800178817</t>
  </si>
  <si>
    <t>2023-05-18 10:08</t>
  </si>
  <si>
    <t>2023-05-18 17:13</t>
  </si>
  <si>
    <t>18日10:7 DMS系统研判：10kV广新线世纪天宇开闭所（至世纪天宇环网柜）911开关跳闸。故障原因：10kV广新线世纪天宇开闭所（至世纪天宇3#箱式变）915开关绝缘击穿。</t>
  </si>
  <si>
    <t>18日10:7 DMS系统研判：10kV广新线世纪天宇开闭所（至世纪天宇环网柜）911开关跳闸
18日10:9  即通知抢修班组巡视跳闸点世纪天宇开闭所至世纪天宇环网柜911开关及其之后的设备。
18日10:30 峰尾供电所郑敬清汇报黄金城：现场巡视发现10kV广新线世纪天宇开闭所（至世纪天宇环网柜）911开关跳闸，现场设备巡查无异常，申请试送。
18日10:42 联/配调徐勰令郑敬清：10kV广新线世纪天宇开闭所（至世纪天宇1#箱式变）913开关由运行转热备用，18日10:42操作成功
18日10:43 联/配调徐勰令郑敬清：10kV广新线世纪天宇开闭所（至世纪天宇2#箱式变）914开关由运行转热备用，18日10:43操作成功
18日10:43 联/配调徐勰令郑敬清：10kV广新线世纪天宇开闭所（至世纪天宇3#箱式变）915开关由运行转热备用，18日10:43操作成功
18日10:44 联/配调徐勰令郑敬清：10kV广新线世纪天宇开闭所（至世纪天宇环网柜）911开关由热备用转运行，18日10:56汇报未执行，现场发现10kV广新线世纪天宇开闭所（至世纪天宇3#箱式变）915开关绝缘击穿。
18日11:06 联/配调黄金城令郑敬清：10kV广新线世纪天宇开闭所至世纪天宇环网柜911开关由热备用转冷备用，18日11:07操作成功
18日11:07 联/配调黄金城令郑敬清：10kV广新线世纪天宇开闭所至聚福小区配电室912开关由热备用转冷备用，18日11:07操作成功
17日11:07 联/配调黄金城令郑敬清：10kV广新线世纪天宇开闭所至世纪天宇1#箱变913开关由热备用转冷备用，18日11:08操作成功
18日11:08 联/配调黄金城令郑敬清：10kV广新线世纪天宇开闭所至世纪天宇2#箱变914开关由热备用转冷备用，18日11:08操作成功
18日11:08 联/配调黄金城令郑敬清：10kV广新线世纪天宇开闭所至世纪天宇3#箱变915开关由热备用转冷备用，18日11:08操作成功
18日11:08 联/配调黄金城令郑敬清：10kV广新线世纪天宇开闭所PT9014开关由运行转冷备用，18日11:09操作成功
18日11:20 联/配调黄金城令郑敬清：10kV广新线世纪天宇环网柜至世纪天宇开闭所913线路由运行转检修，18日11:22操作成功
18日11:23 联/配调黄金城令郑敬清：10kV广新线聚福小区1#环网柜（至世纪天宇开闭所）915线路由运行转检修，18日13:07操作成功
18日13:43 联/配调黄金城令郑敬清：10kV广新线世纪天宇开闭所至世纪天宇1#箱变913线路由冷备用转检修，18日14:05操作成功
18日14:06 联/配调黄金城令郑敬清：10kV广新线世纪天宇开闭所至世纪天宇2#箱变914线路由冷备用转检修，18日14:06操作成功
18日14:06 联/配调黄金城令郑敬清：10kV广新线世纪天宇开闭所至世纪天宇3#箱变915线路由冷备用转检修，18日14:06操作成功
18日14:06 联/配调黄金城令郑敬清：10kV广新线世纪天宇1#箱式变至世纪天宇1#箱式变配变912线路由运行转检修，18日14:15操作成功
18日14:15 联/配调黄金城令郑敬清：10kV广新线世纪天宇2#箱式变至世
纪天宇2#箱式变配变912线路由运
行转检修，18日14:18操作成功
18日14:18 联/配调黄金城令郑敬清：10kV广新线世纪天宇3#箱式变至世纪天宇3#箱式变配变912线路由运行转检修，18日14:19操作成功
18日14:41 联/配调黄金城令郑敬清：10kV广新线世纪天宇开闭所至世纪天宇环网柜911线路由冷备用转检修，18日14:41操作成功
18日14:46 申请配电故障抢修单NO：QZQXD20200002802，工作负责人：郑敬清
，工作内容：10kV广新线世纪天宇开闭所至世纪天宇环网柜911开关、至1#箱式变913开关、至2#箱式变914开关、至3#箱式变915开关电缆头分别改接至新建世纪天宇分支箱，安全措施：10kV广新线聚福小区1#环网柜（至世纪天宇开闭所）915线路转检修，10kV广新线聚福小区1#环网柜（至世纪天宇开闭所）915线路转检修，10kV广新线世纪天宇开闭所至世纪天宇环网柜911线路转检修，10kV广新线世纪天宇开闭所至世纪天宇1#箱变913线路转检修，10kV广新线世纪天宇开闭所至世纪天宇2#箱变914线路转检修，10kV广新线世纪天宇开闭所至世纪天宇3#箱变915线路转检修，10kV广新线世纪天宇1#箱式变至世纪天宇1#箱式变配变912线路转检修，10kV广新线世纪天宇2#箱式变至世纪天宇2#箱式变配变912线路转检修，1</t>
  </si>
  <si>
    <t>10kV广新线世纪天宇开闭所（至世纪天宇3#箱式变）915开关绝缘击穿，手车开关送电不成功</t>
  </si>
  <si>
    <t>加强巡视，定期检修。</t>
  </si>
  <si>
    <t>世纪天宇开闭所峰尾变10kV广新线925线路世纪天宇开闭所至世纪天宇环网柜911开关</t>
  </si>
  <si>
    <t>2023-05-18 16:43</t>
  </si>
  <si>
    <t>2023-05-19 17:08</t>
  </si>
  <si>
    <t>2776</t>
  </si>
  <si>
    <t>CDF4AD0D-A333-4276-9D37-0D0F1035F51C</t>
  </si>
  <si>
    <t>GZ13565423050059</t>
  </si>
  <si>
    <t>3523051800183118</t>
  </si>
  <si>
    <t>2023-05-18 10:16</t>
  </si>
  <si>
    <t>2023-05-18 16:52</t>
  </si>
  <si>
    <t>18日10时16分，紧急将10kV外环Ⅱ线罗山支线#6杆B-Zw10开关转冷备用；故障原因：10kV外环Ⅱ线大洞支线#14杆-#15杆C相断线</t>
  </si>
  <si>
    <t>18日10时16分，绥安供电所孙立雄报：10kV外环Ⅱ线大洞支线#14杆-#15杆C相断线、10kV外环Ⅱ线罗山支线#6杆B-Zw10开关紧急转冷备用，通知远程以上情况、巡视10kV外环Ⅱ线罗山支线#6杆B-Zw10开关及其之后设备。10时21分巡视人许泽堃接受通知，开始巡线。
18日10:15 联/配调黄辉明令绥安供电所孙立雄：10kV外环Ⅱ线罗山支线#6杆B-Zw10开关由运行转冷备用，18日10:16操作成功
18日12:34 联/配调黄辉明令许泽堃：10kV外环Ⅱ线大洞支线#39杆大洞变由运行转热备用，18日12:43操作成功
18日12:46 申请配电故障抢修单NO：GZ2023006，工作负责人：罗远程
18日 12:46抢修许可票号：GZ2023006,工作负责人：罗远程
18日 16:12抢修终结票号：GZ2023006,抢修负责人：罗远程,抢修任务：,抢修安措:</t>
  </si>
  <si>
    <t>居民砍树倒在线路导致断线</t>
  </si>
  <si>
    <t>2023-05-18 16:12</t>
  </si>
  <si>
    <t>2023-05-20 18:32</t>
  </si>
  <si>
    <t>2777</t>
  </si>
  <si>
    <t>FD8E4953-DFFF-4F9D-9BA3-EB62CB122390</t>
  </si>
  <si>
    <t>GZ13575723050050</t>
  </si>
  <si>
    <t>3523051800184198</t>
  </si>
  <si>
    <t>2023-05-18 10:17</t>
  </si>
  <si>
    <t>2023-05-18 11:56</t>
  </si>
  <si>
    <t>18日10:15 10kV湖寨线#102杆102K开关相间过流保护动作跳闸；故障原因为：10kV湖寨线水竹里支线#01A杆避雷器击穿</t>
  </si>
  <si>
    <t>18日10:17 10kV湖寨线#102杆102K开关相间过流保护动作跳闸； 即通知抢修班组巡视跳闸点10kV湖寨线#102杆102K开关至10kV湖寨线水竹里支线#01B杆1K开关（无保护动作信号）之间设备，10时21分巡视人吴瑞龙、龚锦衍、江豪、赖金煌、张兴华、赖洪昌、赖泳才、赖芳衍、孔祥生接受通知，开始巡线。
18日10:36  联/配调陈蔚祥收到现场张兴华汇报：现场确认跳闸开关为：10kV湖寨线#102杆102K开关；保护动作：10kV湖寨线#102杆102K开关相间过流保护动作；试送设备：经巡视无异常，具备送电条件。申请试送10kV湖寨线#102杆102K开关；
故障原因：雷害
18日10:38联/配调张赛萍遥控操作_：10kV湖寨线#102杆102K开关由热备用转运行，于18日10:38控合后跳闸（相间过流保护动作跳闸）
18日11:52  联/配调张赛萍收到现场张兴华汇报：10kV湖寨线水竹里支线#01A杆避雷器击穿，现已绝缘处理，具备送电条件。申请试送10kV湖寨线#102杆102K开关
18日11:54联/配调张赛萍遥控操作_：10kV湖寨线#102杆102K开关由热备用转运行，于18日11:54控合失败
18日11:56联/配调林巍遥控操作_：10kV湖寨线#102杆102K开关由热备用转运行，于18日11:56控合成功，送电正常</t>
  </si>
  <si>
    <t>强对流天气雷击导致避雷器本体击穿</t>
  </si>
  <si>
    <t>2784</t>
  </si>
  <si>
    <t>018D7E93-3FA3-4EDF-ADFC-DED3919E5F84</t>
  </si>
  <si>
    <t>GZ13566023050009</t>
  </si>
  <si>
    <t>3523051800185649</t>
  </si>
  <si>
    <t>2023-05-18 10:35</t>
  </si>
  <si>
    <t>2023-05-18 16:40</t>
  </si>
  <si>
    <t>18日10:29 DMS弹窗10kV阳山支线#37杆Z-T23开关跳闸 故障原因：10kV华浩金属支线#9杆华浩金属#5变烧毁</t>
  </si>
  <si>
    <t>18日10:35 DMS弹窗10kV阳山支线#37杆Z-T23开关跳闸 即通知白洋供电所林一兰组织巡视跳闸点10kV阳山支线#37杆Z-T23开关及其之后的设备，重点关注10kV婴之力支线#1杆Z-T29开关之后区域。10时51分巡视人王凯、沈路漫、沈耀来接受通知，开始巡线。
18日11:19  联/配调莫晓东收到现场王凯汇报：现场确认10kV阳山支线#37杆Z-T23开关及10kV婴之力支线#1杆Z-T29开关跳闸：10kV阳山支线#37杆Z-T23开关至10kV婴之力支线#1杆Z-T29开关线间无发现异常；要求试送设备：10kV阳山支线#37杆Z-T23开关
18日11:26 联/配调莫晓东令王凯：查10kV婴之力支线#1杆Z-T29开关确在热备用，18日11:28操作成功
18日11:30联/配调莫晓东遥控操作_：10kV阳山支线#37杆Z-T23开关由热备用转运行，于18日11:30控合成功
18日16:09  联/配调莫晓东收到现场王凯汇报：保护动作：；
隔离设备：10kV婴之力支线#2杆Z-75J开关；试送设备：10kV婴之力支线#1杆Z-T29开关；故障现象：10kV华浩金属#5变内部故障；
故障点：10kV华浩金属#5变内部故障
18日16:13 联/配调莫晓东令王凯：查10kV婴之力支线#2杆Z-75J开关确在热备用状态，18日16:34操作成功(系统原因现场无法接收网络下令，改为人工接令）
18日16:37联/配调莫晓东遥控操作_：10kV婴之力支线#1杆Z-T29开关由热备用转运行，于18日16:37控合成功
18:26白洋乡供电所王凯汇报：10kV华浩金属支线#9杆华浩金属#5变烧毁，用户已隔离，申请试送10kV婴之力支线#2杆Z-75J开关，许可现场配合用户送电操作</t>
  </si>
  <si>
    <t>客户内部故障导致</t>
  </si>
  <si>
    <t>10kV阳山支线#37杆Z-T23开关</t>
  </si>
  <si>
    <t>2023-05-18 10:34</t>
  </si>
  <si>
    <t>2023-05-21 21:03</t>
  </si>
  <si>
    <t>BDCE2176-E4D5-4505-81EC-C45FDE0BE65C</t>
  </si>
  <si>
    <t>GZ13535823050010</t>
  </si>
  <si>
    <t>3523051800200296</t>
  </si>
  <si>
    <t>2023-05-18 10:54</t>
  </si>
  <si>
    <t>2023年05月18日10:54 DMS研判：川中变10kV川街线906开关过流Ⅰ段动作跳闸。故障原因为：10kV川街线#011杆0111刀闸B相端子断裂</t>
  </si>
  <si>
    <t>2023年05月18日10:58 川中变10kV川街线906开关过流Ⅰ段动作 跳闸。 即通知东关运维站许孙敬检查站内一二次设备及抢修班组巡视跳闸点川中变电站.10kV.川街线间隔.906开关及其之后的设备，重点关注川中变电站.10kV.川街线间隔.906开关至10kV川街线#010杆010开关之间区域。10时59分巡视人林允雄、章登强接受通知，开始巡线。
18日11:03  联/配调缪乐生收到现场林允雄汇报：现场确认跳闸开关为：10kV川街线906开关；保护动作
隔离设备：10kV川街线#004杆004开关；隔离状态：热备用；
巡视无异常范围：10kV川街线#001杆-10kV川街线#004杆；试送设备：川中35kV变电站10kV川街线906开关
18日11:05联/配调缪乐生遥控操作：10kV川街线#004杆004开关由运行转热备用，于18日11:05控分成功
18日11:08联/配调缪乐生遥控操作：川中变10kV川街线906开关由热备用转运行，于18日11:08控合成功
18日11:22  联/配调缪乐生收到现场林允雄汇报：
故障原因：雷害；故障现象：架空类隔离刀闸端子断裂；
故障点：10kV川街线#011杆0111刀闸B相端子断裂
18日11:26  联/配调缪乐生收到现场林允雄汇报：保护动作：；
隔离设备：10kV川街线#034杆034开关；隔离状态：热备用
18日11:29联/配调缪乐生遥控操作：10kV川街线#034杆034开关由运行转热备用，于18日11:29控分成功
18日11:51 申请配电故障抢修单NO：ND-ZN-PQ-2023-0003，工作负责人：林允雄，工作内容：在10kV川街线#011杆，进行0111刀闸B相端子断裂故障抢修，安全措施：10kV川街线#004杆004开关，10kV川街线#004杆0041刀闸，10kV川街线#010杆0101刀闸，10kV川街线#034杆034开关，10kV川街线#034杆0341刀闸，10kV川街线#010杆010开关，10kV川街线#030杆030开关，10kV川街线#030杆0301刀闸。
18日11:54 联/配调缪乐生令林允雄：10kV川街线#030杆030开关由运行转冷备用，18日11:56操作成功
18日11:54 联/配调缪乐生令林允雄：10kV川街线#004杆004开关查开关确在热备用，18日11:56操作成功
18日11:54 联/配调缪乐生令林允雄：10kV川街线#004杆004开关由热备用转冷备用，18日11:57操作成功
18日11:54 联/配调缪乐生令林允雄：10kV川街线#010杆010开关查开关确在热备用，18日11:57操作成功
18日11:54 联/配调缪乐生令林允雄：10kV川街线#010杆010开关由热备用转冷备用，18日11:57操作成功
18日11:54 联/配调缪乐生令林允雄：10kV川街线#034杆034开关查开关确在热备用，18日12:08操作成功
18日11:54 联/配调缪乐生令林允雄：10kV川街线#034杆034开关由热备用转冷备用，18日12:08操作成功
18日 12:15抢修许可票号：ND-ZN-PQ-2023-0003,抢修负责人：林允雄,抢修任务：1、10kV川街线#011杆，0111刀闸B相端子断裂故障抢修,抢修安措:断开10kV川街线#004杆004开关，断开10kV川街线#004杆0041刀闸，断开10kV川街线#010杆0101刀闸，断开10kV川街线#034杆034开关，断开10kV川街线#034杆0341刀闸，断开10kV川街线#010杆010开关，断开10kV川街线#030杆030开关，断开10kV川街线#030杆0301刀闸
送电票：NDZS23050139，18日13:18开始执行
18日 13:18抢修终结票号：ND-ZN-PQ-2023-0003,抢修负责人：林允雄,抢修任务：1、10kV川街线#011杆0111刀闸B相端子断裂故障抢修,抢修安措:断开10kV川街线#004杆004开关，断开10kV川街线#004杆0041刀闸，断开10kV川街线#010杆0101刀闸，断开10kV川街线#034杆034开关，断开10kV川街线#034杆0341刀闸，断开10kV川街线#010杆010开关，断开10kV川街线#030杆030开关，断开10kV川街线#030杆0301刀闸</t>
  </si>
  <si>
    <t>10kV川街线#011杆0111刀闸B相断线</t>
  </si>
  <si>
    <t>川中变电站10kV川街线906线路</t>
  </si>
  <si>
    <t>2023-05-18 13:10</t>
  </si>
  <si>
    <t>2023-05-18 14:55</t>
  </si>
  <si>
    <t>4C943BC2-9F31-4014-B1FF-737C13EFEEB6</t>
  </si>
  <si>
    <t>GZ13555723050134</t>
  </si>
  <si>
    <t>3523051800214734</t>
  </si>
  <si>
    <t>2023-05-18 11:20</t>
  </si>
  <si>
    <t>2023-05-18 13:11</t>
  </si>
  <si>
    <t>2023年05月18日 10:48 IES700监控报文：参内变10kV东环线942开关瞬时电流速断动作跳闸，重合闸闭锁。故障原因：10kV东环942线#002杆K001开关C相出线端子烧断</t>
  </si>
  <si>
    <t>2023年05月18日 10:48 IES700监控报文：参内变10kV东环线942开关瞬时电流速断动作跳闸，重合闸闭锁。故障原因：11时22分巡视人叶齐煌、陈依群接受通知，开始巡线。
18日11:31  联/配调蔡巧敏收到现场陈依群汇报：10kV东环942线#02杆K001开关C相出线端子烧断；申请10kV东环942线#002杆K001开关由运行转冷备用；
18日11:31 联/配调蔡巧敏令陈依群：10kV明珠茶叶城小区配电室921开关由运行转热备用，18日11:32操作成功
18日11:31 联/配调蔡巧敏令陈依群：10kV明珠茶叶城小区配电室Ⅰ、Ⅱ段母分900开关由热备用转运行，18日11:32操作成功，10kV明珠茶叶城小区配电室已转由10kV参潭915线供电。
18日11:32 联/配调马姑晓令陈依群：10kV东环942线02杆K001开关由运行转冷备用，18日11:39操作成功
18日11:36 申请配电故障抢修单NO：QZ-AX-PQ-2023-0039，工作负责人：蔡志宝，工作内容：在10kV东环942线#02杆，进行K001开关C相出线端子断裂带电紧急抢修，安全措施：110kV参内变退出10kV东环线942线路重合闸，10kV东环942线#02杆K001开关、G001刀闸。
18日11:46 联/配调蔡巧敏令黄劲松：退出参内变0kV东环线942线路重合闸，18日11:48操作成功
18日 11:59抢修许可票号：QZ-AX-PQ-2023-0039,抢修负责人：蔡志宝,抢修任务：1、10kV东环942线#02杆，K001开关C相出线端子断裂带电紧急抢修,抢修安措:110kV参内变退出10kV东环线942线路重合闸,断开10kV东环942线#02杆K001开关、G001刀闸
18日 13:01抢修终结票号：QZ-AX-PQ-2023-0039,抢修负责人：蔡志宝,抢修任务：1、10kV东环942线#02杆，K001开关C相出线端子断裂带电紧急抢修,抢修安措:110kV参内变退出10kV东环线942线路重合闸,断开10kV东环942线#02杆K001开关、G001刀闸
送电票：QZHX23050579，18日13:03开始执行，22:26执行完毕
18日13:10 城关运维班黄劲松汇报调度蔡巧敏：参内变10kV东环线942开关瞬时电流速断动作跳闸，重合闸闭锁，故障电流为95.87A，故障相为BC相，相关间隔检查无异常。</t>
  </si>
  <si>
    <t>10kV东环942线#002杆K002开关C相出线端子烧断</t>
  </si>
  <si>
    <t>参内变10kV东环线942开关</t>
  </si>
  <si>
    <t>2023-05-18 11:19</t>
  </si>
  <si>
    <t>2023-05-18 13:03</t>
  </si>
  <si>
    <t>2023-05-19 00:00</t>
  </si>
  <si>
    <t>E14CB6D2343A458ABA80FF675D1104B2421B</t>
  </si>
  <si>
    <t>参内变10kV东环线942</t>
  </si>
  <si>
    <t>2023-05-18 14:36</t>
  </si>
  <si>
    <t>FDECB7C7-0A2A-45F6-B23E-665E40057ED3</t>
  </si>
  <si>
    <t>GZ13565723050020</t>
  </si>
  <si>
    <t>3523051800235655</t>
  </si>
  <si>
    <t>2023-05-18 11:42</t>
  </si>
  <si>
    <t>2023-05-18 21:18</t>
  </si>
  <si>
    <t>18日11:42 10kV大径线#90杆Z-6154开关过流Ⅱ段保护动作跳闸、10kV大径线#90杆Z-6154开关过流Ⅰ段保护动作跳闸，故障原因为：10kV石场分支线#01杆Z-6559开关击穿、10kV顶际支线#18杆枯树倒在电缆头上</t>
  </si>
  <si>
    <t>18日11:43 DMS系统研判：10kV大径线#90杆Z-6154开关过流Ⅱ段保护动作跳闸，即通知安厚所苏志军组织人员巡线。
18日12:33  联/配调程舒渊收到安厚所苏志军汇报：10kV田坑支线#01杆前端线路巡视无异常，申请隔离10kV田坑支线#01杆Z-6556开关，试送10kV大径线#90杆Z-6154开关。
18日12:38联/配调程舒渊遥控操作_：10kV田坑支线#01杆Z-6556开关由运行转热备用，于18日12:38控分成功
18日12:39联/配调程舒渊遥控操作_：10kV大径线#90杆Z-6154开关由热备用转运行，于18日12:39控合成功，正常
18日13:30  联/配调程舒渊收到安厚所苏志军汇报：10kV田坑支线#01杆—10kV石场分支线#01杆线路巡视无异常，现申请将10kV石场分支线#01杆Z-6559开关转冷备用，将10kV田坑支线#01杆Z-6556开关转运行。
18日13:35 联/配调程舒渊令安厚所苏志军：10kV石场分支线#01杆Z-6559开关由运行转冷备用，18日13:49操作成功
18日13:50联/配调程舒渊遥控操作_：10kV田坑支线#01杆Z-6556开关由热备用转运行，于18日13:50控合成功，正常
18日14:14  联/配调程舒渊收到安厚所苏志军汇报：经排查10kV石场分支线#01杆Z-6559开关内部击穿。
18日15:42 DMS系统研判：10kV大径线#90杆Z-6154开关过流Ⅰ段保护动作跳闸，即通知安厚所苏志军组织人员继续巡线。
18日17:45  联/配调程舒渊收到现场苏志军汇报：10kV大径线#90杆后段线路已巡视无异常，现申请断开10kV田坑支线#01杆Z-656开关，试送10kV大径线#90杆Z-6154开关。
18日17:50联/配调程舒渊遥控操作_：10kV田坑支线#01杆Z-6556开关由运行转热备用，于18日17:50控分成功
18日17:52联/配调程舒渊遥控操作_：10kV大径线#90杆Z-6154开关由热备用转运行，于18日17:52控合成功
18日19:36  联/配调程舒渊收到现场苏志军汇报：10kV顶际支线#18杆枯树倒在电缆头上后自己脱落，已现已清理完毕
18日20:26 联/配调程舒渊令苏志军：10kV田坑支线#18杆P-6656刀闸由合闸转分闸，18日20:46操作成功
18日20:47 联/配调程舒渊遥控_：10kV田坑支线#01杆Z-6556开关由热备用转运行，18日20:48操作成功，正常
18日20:56 申请配电故障抢修单NO：PHGD20161956，工作负责人：张艺斌
，工作内容：10kV石场分支线#01杆Z-6559开关短接，抢修安措：断开10kV田坑支线#18杆P-6656刀闸。（因闽电调度系统问题，无法开电子抢修单）
18日21:04抢修许可：票号：PHGD20161956，抢修负责人：张艺斌，抢修任务：10kV石场分支线#01杆Z-6559开关短接，抢修安措：断开10kV田坑支线#18杆P-6656刀闸。
18日21:08抢修终结：票号：PHGD20161956，抢修负责人：张艺斌，抢修任务：10kV石场分支线#01杆Z-6559开关短接，抢修安措：断开10kV田坑支线#18杆P-6656刀闸。
送电票：ZZPH23050148，18日21:9开始执行，18日21时18分执行完毕。</t>
  </si>
  <si>
    <t>故障原因为：10kV石场分支线#01杆Z-6559开关击穿、10kV顶际支线#18杆枯树倒在电缆头上。</t>
  </si>
  <si>
    <t>安厚变大径线914线路大径线#90杆Z-6154开关</t>
  </si>
  <si>
    <t>2023-05-19 21:15</t>
  </si>
  <si>
    <t>2023-05-19 16:05</t>
  </si>
  <si>
    <t>2808</t>
  </si>
  <si>
    <t>8ACC6398-2D4E-473A-A516-8104AA1E38A3</t>
  </si>
  <si>
    <t>GZ1351515723050018</t>
  </si>
  <si>
    <t>3523051800246081</t>
  </si>
  <si>
    <t>南屿供电所</t>
  </si>
  <si>
    <t>2023-05-18 12:14</t>
  </si>
  <si>
    <t>2023-05-19 03:28</t>
  </si>
  <si>
    <t>2023年18日12:10 DMS弹窗：南井2#环网10kV上井902断路器跳闸；故障原因：10kV南旗08-1505-14~16之间电缆故障，隔离故障后13：52送电正常，故障电缆处理后于19日3：28送电正常</t>
  </si>
  <si>
    <t>2023年18日12:10 DMS弹窗：南井2#环网10kV上井902断路器跳闸；南井2#环网10kV南井区903断路器903开关 A相过流；南井2#环网10kV南井区903断路器903开关 B相过流；南井2#环网10kV上井902断路器902开关 B相过流；南井2#环网10kV上井902断路器902开关 C相过流；
18日12：14 南屿所林传赟汇报：10kV南旗08-1505-16南前村委配变异物，需要紧急处理，此时南屿变10kV I段母线成C相失地（9.7 9.7 0.7）
18日12：54南屿所林传赟汇报：10kV南旗08-1505-16南前村委配变异物已处理完毕，南井2#环网10kV上井902后端线路巡视无明显异常，申请试送南井2#环网10kV上井902开关；
18日12:52联/配调郑晓琴遥控操作_：南井2#环网10kV上井902开关由热备用转运行于18日12:52控合成功，电压异常（10.02，9.98，0.15）
18日12:54联/配调郑晓琴遥控操作_：南井2#环网10kV上井902开关由运行转热备用于18日12:54控分成功，电压正常，即通知南屿所林传赟；
13:48 南屿所林传赟汇报：怀疑10kV南旗08-1505-14~16之间电缆故障，其余巡线无异常，申请隔离
18日13:48 联/配调陈石桢令林传赟:10kV南旗08-1505-14刀闸由合闸转分闸，18日13:51操作成功
18日13:52联/配调陈石桢遥控操作_：南井2#环网10kV上井902开关由热备用转运行于18日13:52控合成功，送电正常
18日16:16 申请配电故障抢修单NO：FZ-BB-PQ-2023-0458，工作负责人：林铭灏
，工作内容：在10kV南旗08-1505-14~16，进行电缆故障抢修、修复后电缆振荡波局放试验。，安全措施：
10kV南旗08-1505-16 南前村委配变转冷备用
10kV南旗08-1505-14 高压刀闸。
18日16:43 联/配调陈石桢令林旭:10kV南旗08-1505-16杆南前村委配变由运行转冷备用，18日16:49操作成功
18日 17:00抢修许可票号：FZ-BB-PQ-2023-0458,抢修负责人：林铭灏,抢修任务：1、10kV南旗08-1505-14~16，电缆故障抢修、修复后电缆振荡波局放试验,抢修安措:10kV南旗08-1505-16南前村委配变转冷备用，断开10kV南旗08-1505-14高压刀闸
19：30 南屿所林传赟汇报：10kV南旗08-1505-16南前村委配变低压负荷已经暂时转移至其他配变供电，已不影响用户用电，抢修后低压负荷会转回来。
19日 03:19抢修终结票号：FZ-BB-PQ-2023-0458,抢修负责人：林铭灏,抢修任务：1、10kV南旗08-1505-14~16，电缆故障抢修、修复后电缆振荡波局放试验,抢修安措:10kV南旗08-1505-16南前村委配变转冷备用，断开10kV南旗08-1505-14高压刀闸
送电票：福州2023050838，送电成功，结束流程</t>
  </si>
  <si>
    <t>10kV南旗08-1505-14~16之间电缆故障造成南井2#环网10kV上井902断路器跳闸</t>
  </si>
  <si>
    <t>隔离故障点后组织抢修，试验，已于19日3：28送电正常。</t>
  </si>
  <si>
    <t>南屿变913南江线（南井2#环网上井902）</t>
  </si>
  <si>
    <t>2023-05-19 05:00</t>
  </si>
  <si>
    <t>2023-05-19 06:12</t>
  </si>
  <si>
    <t>660C026B-3A0D-4C0E-A82C-1A6129770C8A</t>
  </si>
  <si>
    <t>GZ13575723050057</t>
  </si>
  <si>
    <t>3523051800248675</t>
  </si>
  <si>
    <t>2023-05-18 12:19</t>
  </si>
  <si>
    <t>2023-05-18 16:35</t>
  </si>
  <si>
    <t>18日 12:13DMS研判：10kV湖寨线客祖支线#02+4杆后段线路缺相（A228.6、B112.8、C115.9）。原因：10kV湖寨线客祖支线#13杆A相跳线烧断。</t>
  </si>
  <si>
    <t>18日 12:13DMS研判：10kV湖寨线客祖支线#02+4杆后段线路缺相（A228.6、B112.8、C115.9）。故障通知巡视跳闸点10kV湖寨线客祖支线#02+4杆之后的设备，重点关注10kV湖寨线客祖支线#02+4杆至10kV湖寨线水竹里支线#01B杆之间区域。12时22分巡视人邱茂庆、吴瑞龙、龚锦衍、江豪、张兴华、赖洪昌、赖泳才、孔祥生接受通知，开始巡线。
18日13:43  联/配调陈蔚祥收到现场张兴华汇报：10kV湖寨线客祖支线#13杆A相跳线烧断。
18日13:45联/配调张赛萍遥控操作_：10kV湖寨线水竹里支线#01B杆1K开关由运行转热备用，于18日13:45控分成功
18日13:46 联/配调张赛萍令张兴华：10kV湖寨线客祖支线#15A杆客祖配变由运行转热备用18日13:46下令13:51汇报操作完成
18日13:51 联/配调陈蔚祥令张兴华：10kV湖寨线水竹里支线#01B杆1K开关由热备用转冷备用，18日13:56操作成功
18日13:58 联/配调陈蔚祥令张兴华：10kV湖寨线客祖支线#02+4杆2+4G刀闸由合闸转分闸，18日14:28操作成功
18日14:00 申请配电故障抢修单NO：LY-YD-PQ-2023-0042，工作负责人：张兴华，工作内容：在10kV湖寨线客祖支线#13杆，进行跳线烧断抢修，安全措施：10kV湖寨线客祖支线#02+4杆2+4G刀闸，10kV湖寨线水竹里支线#01B杆1K开关、1G刀闸，10kV湖寨线客祖支线#15A杆客祖配变跌落式熔断器。
18日 14:34抢修许可票号：LY-YD-PQ-2023-0042,抢修负责人：张兴华
18日 15:30抢修终结票号：LY-YD-PQ-2023-0042,抢修负责人：张兴华
送电票：YD-ZLP-202305216，18日15:30开始执行，18日15时53分执行完毕。</t>
  </si>
  <si>
    <t>强对流天气雷击导致跳线烧断</t>
  </si>
  <si>
    <t>2023-05-18 12:17</t>
  </si>
  <si>
    <t>2023-05-18 15:28</t>
  </si>
  <si>
    <t>2023-05-18 16:48</t>
  </si>
  <si>
    <t>7DF2FCB7-07DA-4A32-836C-8369DA1DD7FC</t>
  </si>
  <si>
    <t>GZ1359515223050014</t>
  </si>
  <si>
    <t>3523051800251722</t>
  </si>
  <si>
    <t>2023-05-18 19:53</t>
  </si>
  <si>
    <t>配合江夏线抢修发布停电信息</t>
  </si>
  <si>
    <t>12时24分，联/配调陈固炜发布停电信息，发布设备为10kV集镇线023杆K3004开关，通知相关人员巡视10kV集镇线023杆K3004开关及其之后设备。转告服务班侯芳</t>
  </si>
  <si>
    <t>10kV集镇线023杆至043杆</t>
  </si>
  <si>
    <t>2023-05-18 12:24</t>
  </si>
  <si>
    <t>2023-06-02 12:24</t>
  </si>
  <si>
    <t>2811</t>
  </si>
  <si>
    <t>58D70FD5-3CDE-4ECE-A62A-2231D788AB08</t>
  </si>
  <si>
    <t>GZ1351515723050019</t>
  </si>
  <si>
    <t>3523051800259088</t>
  </si>
  <si>
    <t>2023-05-18 12:44</t>
  </si>
  <si>
    <t>2023-05-18 14:42</t>
  </si>
  <si>
    <t>2023年5月18日11:45 110kV南屿变10kV Ⅰ段母线A相电压为9.55,B相电压为1.13,C相电压为9.32,零序电压为0.00,)无选线信号，试拉为南屿变10kV新园911线路，故障原因：1、 10kV玉田08-1304-01（用户：福建省金泉建设集团有限公司）刀闸下端向用户侧瓷瓶破裂，2、1、 10kV玉田08-1304-01刀闸脱座，办理抢修票处理，于5月23日14:00处理完毕；3、10kV新联08-1601-19支6甲冠鹏柱上开关（用户：福建冠鹏生物科技有限公司）跳闸；隔离故障后13：39送电正常，故障用户隔离后转用监处理
2023年5月19日15:44 高新用监江云辉：福建冠鹏生物科技有限公司（10kV新联08-1601-19支6甲）验收合格具备送电条件，故障原因：用户内部B相避雷器击穿，该用户于16:21送电完毕
2023年5月24日15:01 高新用检江云辉汇报：福建省金泉建设集团有限公司（10kV玉田08-1304-01）验收合格并具备送电条件，故障原因为柱开刀闸中相瓷瓶破裂，该用户于15:27恢复送电</t>
  </si>
  <si>
    <t>2023年5月18日11:45 110kV南屿变10kV Ⅰ段母线A相电压为9.55,B相电压为1.13,C相电压为9.32,零序电压为0.00,)无选线信号
查看DMS：10kV茂田08-1705-01玉田二柱上开关零序电流变化较大
11：58 遥控：10kV茂田08-1705-01玉田二柱上开关由运行转热备用 11：59 失地仍在，即遥控转回运行
查看DMS：南屿变10kV南港线912开关三相电流偏差较大（7 0 11）
18日12:00 联/配调陈石桢令李国建:福州.南屿变/10kV.南港线912开关由运行转热备用，18日12:07 失地仍在，即转回运行
18日12:09 联/配调陈石桢令李国建:福州.南屿变/10kV.融桥Ⅱ回914开关由运行转热备用，18日12:23失地仍在已经转回运行
备自投动作情况：
正祥林语墅三期2#配电室备自投未动作，900在断开，911，921在合上
正祥林语墅三期1#配电室备自投未动作，900在断开，911，921在合上
正祥林语墅三期3#配电室备自投动作，断开911，合上900
正祥林语墅四期2#配电室备自投动作不成，断开911，900开关未合上，即通知高抢肖正强
正祥林语墅四期3#配电室备自投动作，断开911，合上900
正祥林语墅二期2#高压配电室备自投动作成功，911在断开，900在合上
茂田08-1801-09芝田二柱上开关有失地上送信号
18日12:29联/配调陈石桢遥控操作_：茂田08-1801-09芝田二柱上开关由运行转热备用于18日12:29控分成功接地信号存在
18日12:31 联/配调陈石桢令李国建:福州.南屿变/10kV.茂田线915开关由运行转热备用，18日12:38失地仍在，即转回运行
18日12:39联/配调陈石桢遥控操作_：茂田08-1801-09芝田二柱上开关由热备用转运行于18日12:39控合成功
查看DMS：10kV玉田08-1304-01用户电压异常（172  238  190）
18日12:40 联/配调陈石桢令李国建:福州.南屿变/10kV.新园线911开关由运行转热备用，18日12:42操作成功，失地消失，即通知南屿所林传赟
13：12 高抢郭翔汇报：正祥林语墅四期2#配电室备自投动作不成功，911开关在热备用，母联900开关在热备用
备投转回
18日13:12 联/配调陈石桢令郭翔:正祥林语墅四期2#配电室10kV四期一环911开关由热备用转运行，18日13:13操作成功
13:20 高抢郭翔汇报：正祥林语墅四期3#配电室备自投动作成功，911断开，90M开关在合上
备自投转回
18日13:20 联/配调陈石桢令郭翔:正祥林语墅四期3#配电室10kV母分90M开关由运行转热备用，18日13:24操作成功
18日13:20 联/配调陈石桢令郭翔:正祥林语墅四期3#配电室10kV四期1环911开关由热备用转运行，18日13:24操作成功
13:27 高抢肖正强汇报：正祥林语墅二期2#高压配电室备自投动作成功，911在断开，900在合上
备自投转回
18日13:27 联/配调陈石桢令肖正强:正祥林语墅二期2#高压配电室10kV母联900开关由运行转热备用，18日13:30操作成功
18日13:27 联/配调陈石桢令肖正强:正祥林语墅二期2#高压配电室10kV1总环911开关由热备用转运行，18日13:30操作成功
-------------
13：30 高抢郭翔汇报：旗山文城2#开闭所现场912开关在合上，911开关在断开
13:30 南屿所林旭汇报：10kV玉田08-1304-01刀闸下端向用户侧瓷瓶破裂申请隔离
18日13:30 联/配调陈石桢令林旭:10kV玉田08-1304-01刀闸由合闸转分闸，18日13:32操作成功
18日13:35 联/配调陈石桢令李国建:福州.南屿变/10kV.新园线911开关由热备用转运行，18日13:39操作成功，送电正常
13:56 高抢肖正强汇报：正祥林语墅三期2#配电室备自投动作不成功，进线911、921在合上，母联900在断开
13:58 高抢肖正强汇报：正祥林语墅三期1#配电室备自投动作不成功，进线911、921在合上，母联900在断开
14:30 高抢肖正强汇报：正祥林语墅三期3#配电室备自投动作成功，进线911开关断开，母联900合上，电房冒烟，怀疑二次问题已通知维护班查看，暂时方式不转回
14：05 南屿所林旭汇报：10kV新联08-1601-19支6甲冠鹏柱上开关跳闸，即令其：10kV新联08-1601-19支6甲冠鹏柱上开关由热备用转冷备用 14：08，即通知用监江云辉
14:20 南屿所林旭汇报：新港健身服务有限公司3#楼1#配电室备自投动作成功，目前</t>
  </si>
  <si>
    <t>10kV玉田08-1304-01（用户：福建省金泉建设集团有限公司）刀闸下端向用户侧瓷瓶破裂、10kV新联08-1601-19支6甲冠鹏柱上开关（用户：福建冠鹏生物科技有限公司）跳闸造成新园911线失地</t>
  </si>
  <si>
    <t>隔离故障点后，试送新园911线正常，已转用电检查班跟踪处理。</t>
  </si>
  <si>
    <t>2023-05-18 12:43</t>
  </si>
  <si>
    <t>2023-05-23 16:00</t>
  </si>
  <si>
    <t>284389</t>
  </si>
  <si>
    <t>2023-05-19 06:33</t>
  </si>
  <si>
    <t>89685068-678F-4D31-8824-6BA96F0A6D7F</t>
  </si>
  <si>
    <t>GZ1351515723050020</t>
  </si>
  <si>
    <t>3523051800274505</t>
  </si>
  <si>
    <t>8a0f688f46db11f00146db13325b0578,8a0e824d5a1bcaa5015b13dbfb442161</t>
  </si>
  <si>
    <t>寿山供电所,高新区配电运检班</t>
  </si>
  <si>
    <t>2023-05-18 13:18</t>
  </si>
  <si>
    <t>2023年5月18日 南屿变10kV I段母线失地，试拉南屿变10kV融侨II回914，正祥林语墅四期2#配电室备自投未动作成功，13：13 送电正常，转回备自投原来方式</t>
  </si>
  <si>
    <t>2023年5月18日 南屿变10kV I段母线失地，试拉南屿变10kV融侨II回914，造成备自投动作
正祥林语墅四期2#配电室备自投动作不成功，911开关在热备用，母联900开关在热备用
13：13 送电正常，转回备自投原来方式，详见18日南屿所911失地故障LS1351515723050019</t>
  </si>
  <si>
    <t>南屿变914融侨II回线路（正祥林语墅四期2#配电室四期一环911开关）</t>
  </si>
  <si>
    <t>2023-05-18 13:17</t>
  </si>
  <si>
    <t>2023-05-18 20:00</t>
  </si>
  <si>
    <t>高新区供电服务中心</t>
  </si>
  <si>
    <t>1CB5E9D9BB26498CB2F849E99C34CB95421B</t>
  </si>
  <si>
    <t>南屿变融侨II回914</t>
  </si>
  <si>
    <t>2023-05-18 17:31</t>
  </si>
  <si>
    <t>2820</t>
  </si>
  <si>
    <t>4ECE58F7-81DE-4723-8676-D2B976C7C308</t>
  </si>
  <si>
    <t>LS13595523050025</t>
  </si>
  <si>
    <t>3523051800279591</t>
  </si>
  <si>
    <t>2023-05-18 14:53</t>
  </si>
  <si>
    <t>2023年05月18日 13:41 10kV徐市线031杆KY73开关跳闸于过流Ⅰ段保护，重合不成。故障原因：10kV徐市线044杆有编织袋挂在导线上</t>
  </si>
  <si>
    <t>18日13:50 徐市所郑其华汇报：10kV徐市线有用户反映停电
13:51 查看DMS系统：13:41 10kV徐市线031杆KY73开关跳闸于过流Ⅰ段保护，重合不成。判断故障范围在10kV徐市线031杆至055杆之间   转告徐市所郑其华及建阳服务调度班李文娟 
13:52 查看DMS系统：10kV徐市线055杆KY1706开关自动化缺陷牌显示开关遥信错误，咨询现场无人员，无法确认开关是否遥控断开，故055杆后端线路无法转电
14:48 徐市所梁山汉汇报：经巡视10kV徐市线044杆有编织袋挂在导线上，现已挑开，10kV徐市线031杆后端线路巡视无异常，具备送电条件
18日14:52 联/配调黄潮超遥控操作：10kV徐市线031杆KY73开关由热备用转运行，于18日14:51操作成功  正常 转告徐市所郑其华及建阳服务调度班李文娟</t>
  </si>
  <si>
    <t>10kV徐市线031杆</t>
  </si>
  <si>
    <t>2023-05-18 13:49</t>
  </si>
  <si>
    <t>34487856-6062-4cc0-8870-eb40bf677039</t>
  </si>
  <si>
    <t>徐市变10kV徐市线923</t>
  </si>
  <si>
    <t>2823</t>
  </si>
  <si>
    <t>5574BAE7-DC95-4DA0-AC9A-54866EA1650F</t>
  </si>
  <si>
    <t>GZ13516023050028</t>
  </si>
  <si>
    <t>3523051800282988</t>
  </si>
  <si>
    <t>2023-05-18 17:55</t>
  </si>
  <si>
    <t>2023年05月18日14:28 接现场汇报： 10kV选屿线#32-9杆至#32-10杆断线，经抢修于2023年05月18日17:57送电正常。</t>
  </si>
  <si>
    <t>14时28分，联/配调林磊发布停电信息，发布设备为10kV选屿线#32选屿五开关，通知相关人员巡视10kV选屿线#32选屿五开关及其之后设备。_14时34分巡视人黄智统,官本,洪煜杰 接受通知，开始巡线。
18日14:37  联/配调林磊收到现场洪煜杰汇报：故障现象：10kV选屿线#32-9杆向#32-10杆断线；申请隔离：10kV选屿线#32选屿五柱上开关
18日14:38联/配调林磊遥控操作_：10kV选屿线#32选屿五柱上开关由运行转热备用于18日14:38控分成功
18日14:38 联/配调林磊令洪煜杰:10kV选屿线#32选屿五柱上开关由热备用转冷备用，18日15:14操作成功
18日14:38 联/配调林磊令洪煜杰:10kV选屿线#32-15外洋鳗场柱上开关由运行转冷备用，18日15:28操作成功
18日15:30 申请配电故障抢修单NO：FZ-LY-PQ-2023-0011，工作负责人：黄智统
，工作内容：在10kV选屿线#32-9杆至#32-10杆，进行断线抢修，接续导线。，安全措施：
10kV选屿线#32杆 选屿五开关转冷备用
10kV选屿线#32-2-2杆 外洋#2变转冷备用
10kV选屿线#32-15杆 外洋鳗场开关转冷备用。
18日15:32抢修许可：票号：FZ-LY-PQ-2023-0011，抢修负责人：黄智统，抢修任务：在10kV选屿线#32-9杆至#32-10杆，进行断线抢修，接续导线。，抢修安措：10kV选屿线#32杆 选屿五开关转冷备用
10kV选屿线#32-2-2杆 外洋#2变转冷备用
10kV选屿线#32-15杆 外洋鳗场开关转冷备用。
18日 17:22抢修终结票号：FZ-LY-PQ-2023-0011,抢修负责人：黄智统,抢修任务：1、10kV选屿线#32-9杆至#32-10杆断线抢修，接续导线,抢修安措:断开10kV选屿线#32杆选屿五开关转冷备用，10kV选屿线#32-2-2杆外洋#2变转冷备用，断开10kV选屿线#32-15杆外洋鳗场开关转冷备用
送电指令票详见指令票NO：罗源2023050153，17：57送电正常
送电成功，结束流程</t>
  </si>
  <si>
    <t>#32-9杆至#32-10杆断线</t>
  </si>
  <si>
    <t>福州.220kV白花变10kV北山线617线路选屿线#32选屿五开关</t>
  </si>
  <si>
    <t>2023-05-18 17:57</t>
  </si>
  <si>
    <t>2023-05-22 18:00</t>
  </si>
  <si>
    <t>09A8194D-6CFB-400D-BFF2-2E001567DDF2</t>
  </si>
  <si>
    <t>GZ13565223050009</t>
  </si>
  <si>
    <t>3523051800286348</t>
  </si>
  <si>
    <t>2023-05-18 19:56</t>
  </si>
  <si>
    <t>18日14:35 10kV高车线#35杆K-mp4705开关过流Ⅰ段保护动作跳闸，重合闸成功；10kV石碧寮支线#2杆K-mp4714开关过流Ⅰ段、Ⅱ段均保护动作跳闸，重合闸未动作；故障原因为：雷击引起10kV石碧寮支线#2杆K-mp4714开关击穿</t>
  </si>
  <si>
    <t>18日14:38 DMS系统研判：10kV石碧寮支线#2杆K-mp4714开关过流Ⅰ段保护动作跳闸；10kV石碧寮支线#2杆K-mp4714开关过流Ⅱ段保护动作；10kV高车线#35杆K-mp4705开关过流Ⅰ段保护动作； 即通知马铺所何江镇巡视跳闸点10kV石碧寮支线#2杆K-mp4714开关及其之后的设备，重点关注10kV石碧寮支线#2杆K-mp4714开关之后区域。14时45分巡视人罗登云、罗清福、何志强、方永聪、何智仁、何燕木、何江镇接受通知，开始巡线。
18日15:10  联/配调潘云华收到现场何江镇汇报：汇报：已对10kV石碧寮支线#2杆K-mp4714开关后段线路查无异常，现场有打雷，申请试送电
18日15:15 联/配调低压潘云华令何江镇：10kV石碧寮支线#2杆K-mp4714开关由热备用转运行--15:19操作失败
18日15:51  联/配调方溢森收到现场何江镇汇报：申请断开10kV石碧寮支线#14A杆G-mp477刀闸、10kV石厝支线#1杆G-mp4759刀闸均由合闸转分闸、10kV石碧寮支线#18A杆石碧寮配变由运行转热备用
18日15:56 联/配调低压方溢森令何江镇：10kV石碧寮支线#14A杆G-mp4774刀闸由合闸转分闸，18日15:57操作成功
18日15:57 联/配调低压方溢森令何江镇：10kV石厝支线#1杆G-mp4759刀闸由合闸转分闸，18日15:58操作成功
18日15:58 联/配调低压方溢森令何江镇：10kV石碧寮支线#18A杆石碧寮配变由运行转热备用，18日15:59操作成功
18日18:10 联/配调低压方溢森令何江镇：10kV石碧寮支线#2杆K-mp4714开关查开关确在热备用，18日18:18操作成功
18日18:10 联/配调低压方溢森令何江镇：10kV高车线#110杆G-mp4756刀闸由合闸转分闸，18日18:18操作成功
18日18:40 申请配电故障抢修单NO：2300304，工作负责人：何志强，工作内容：10kV石碧寮支线#2杆至#4杆K-mp4714开关短接，安全措施：10kV高车线#110杆G-mp4756刀闸、10kV石厝支线#1杆G-mp4759刀闸、10kV石碧寮支线#18A杆石碧寮配变、10kV石碧寮支线#14A杆G-mp4774刀闸均断开。
18日 18:51抢修许可票号：2300304,抢修负责人：何志强,抢修任务：10kV石碧寮支线#2杆至#4杆K-mp4714开关短接,抢修安措:10kV高车线#110杆G-mp4756刀闸、10kV石厝支线#1杆G-mp4759刀闸、10kV石碧寮支线#18A杆石碧寮配变、10kV石碧寮支线#14A杆G-mp4774刀闸均断开
18日 19:17抢修终结票号：2300304,抢修负责人：何志强,抢修任务：,抢修安措:
送电票：ZZYX23050100，18日19:18开始执行</t>
  </si>
  <si>
    <t>10kV高车线，线路运行环境差，翻山越岭，后段线路大多为裸导线，故障发生时间为下午，雷雨天气。</t>
  </si>
  <si>
    <t>对线路设备及周边情况加强了解，加强运行维护</t>
  </si>
  <si>
    <t>10kV石碧寮支线#2杆K-mp4714开关</t>
  </si>
  <si>
    <t>2023-05-18 19:17</t>
  </si>
  <si>
    <t>马铺变高车线947</t>
  </si>
  <si>
    <t>2023-05-18 23:49</t>
  </si>
  <si>
    <t>E7374FAF-8A41-45FD-B3CF-88621BB71571</t>
  </si>
  <si>
    <t>LS1351515423050028</t>
  </si>
  <si>
    <t>3523051800298163</t>
  </si>
  <si>
    <t>8a0f688f46db11f00146db1331320526,FE38BD5DE7753EECE0408E0A3CC1683C,8a0f688f46db11f00146db1332e7059a,8a0f688f46db11f00146db13325b057a</t>
  </si>
  <si>
    <t>金山供电所,宦溪供电所,仓山综合配电运维八班,仓山综合配电运维五班</t>
  </si>
  <si>
    <t>2023-05-18 15:22</t>
  </si>
  <si>
    <t>2023-05-18 17:34</t>
  </si>
  <si>
    <t>2023年5月18日15：20 220kV南郊变10kV螺城北624开关零序过流I段动作跳闸，重合闸未投入，故障原因：汽车运输福州站务充电桩（螺城路北2#环网904）用户内部电缆（电业局产权部分）故障，隔离该用户后，其余线路于17：25送电正常，故障用户处理后于19日3:27送电正常
（全自动FA，但零序过流动作不启用）</t>
  </si>
  <si>
    <t>15：20 监控林艳琴汇报：南郊变10kV螺城北624开关零序过流I段动作跳闸，重合闸未投入，即通知仓抢吴炎俤
16：20 仓抢王功鸿汇报：10kV螺城路9.63.2故障指示器有翻牌，但不知道是不是今天翻的
18日16:22 联/配调林荷钒令王功鸿:螺城路北2#环网10kV螺城路901开关由运行转冷备用，18日16:22操作成功
18日16:24 联/配调林荷钒令沈博一:福州.南郊变/10kV.螺城北624开关由热备用转运行，18日16:25操作成功，送电正常
16：25 仓抢王功鸿汇报：全线巡线无异常，申请试送馈线
18日16:28 联/配调林荷钒令王功鸿:螺城路北2#环网10kV螺城路901开关由冷备用转热备用，18日16:28操作成功
18日16:29 联/配调林荷钒：螺城路北2#环网10kV螺城路901开关由热备用转运行（遥控）18日16:29操作成功，南郊变624开关跳闸
查DMS图：主干线上过流信号从螺城路北2#环网901一直闪烁到螺城路北6#环网904，即通知仓抢王功鸿前往查看
18日16:41 联/配调林荷钒令林荷钒:螺城路北6#环网10kV金山花园904开关由运行转热备用（遥控）18日16:42操作成功
18日16:42 联/配调林荷钒令沈博一:福州.南郊变/10kV.螺城北624开关由热备用转运行，18日16:44操作成功，南郊变624开关跳闸
18日16:47 联/配调林荷钒令林荷钒:螺城路北4#环网10kV二号901开关由运行转热备用（遥控）16:47操作成功
18日16:49 联/配调林荷钒令沈博一:福州.南郊变/10kV.螺城北624开关由热备用转运行，18日16:51操作成功，南郊变624开关跳闸
18日17:03联/配调林荷钒遥控操作_：螺城路北7#环网10kV螺城路北901开关由热备用转运行（遥控）于18日17:03控合成功
18日17:03联/配调林荷钒遥控操作_：螺城路北6#环网10kV金山花园904开关由热备用转运行（遥控）于18日17:03控合成功
17:20 仓抢黄永炆汇报：:螺城路北2#环网904后端用户有故障，申请隔离
18日17:21 联/配调林荷钒令仓抢黄永炆:螺城路北2#环网10kV充电桩904开关由运行转冷备用，18日17:23操作成功，即通知仓山用检严锦
18日17:24 联/配调林荷钒令沈博一:福州.南郊变/10kV.螺城北624开关由热备用转运行，18日17:25操作成功
17：25 向地调方允程申请：
17：25 令建新运维沈博一：南郊变10kV #2小电阻接地变640开关由运行转热备用17：26
18日17:27 联/配调林荷钒令林荷钒:螺城路北4#环网10kV二号901开关由热备用转合环运行（遥控）18日17:27下令
18日17:27 联/配调林荷钒令林荷钒:螺城路北4#环网10kV二号901开关由热备用转合环运行（遥控），18日17:28操作成功
18日17:29 联/配调林荷钒令林荷钒:螺城路北7#环网10kV螺城路北901开关由合环运行转热备用（遥控）18日17:29下令
18日17:29 联/配调林荷钒令林荷钒:螺城路北7#环网10kV螺城路北901开关由合环运行转热备用（遥控），18日17:30操作成功
17：37 令建新运维沈博一：南郊变10kV #2小电阻接地变640开关由热备用转运行17：39
无需抢修类型归档:用户内部故障，已隔离。</t>
  </si>
  <si>
    <t>2023-05-18 22:00</t>
  </si>
  <si>
    <t>2841</t>
  </si>
  <si>
    <t>36755798-C518-4AF1-99AB-35999847C53F</t>
  </si>
  <si>
    <t>LS13585823050033</t>
  </si>
  <si>
    <t>3523051800328287</t>
  </si>
  <si>
    <t>2023-05-18 16:35潘山变10kV樟树坑线912线路#004-5杆G1331刀闸紧急调停，故障原因：10kV樟树坑线912线路#004-5-5杆电杆被车撞断</t>
  </si>
  <si>
    <t>16时26分，联/配调吴晓霞发布停电信息，发布设备为10kV樟树坑线912线路#004-5杆G1331刀闸，通知相关人员巡视10kV樟树坑线912线路#004-5杆G1331刀闸及其之后设备。16时29分巡视人吴发潜接受通知，开始巡线。16时49分巡视人吴发潜接受通知，开始巡线。17时28分巡视人吴发潜、肖振荣、余承浩接受通知，开始巡线。
18日16:23 联/配调吴晓霞令蓝思婷：10kV樟树坑线912线路#004-5-8杆K1068开关由运行转热备用，18日16:24操作成功
18日16:25 联/配调吴晓霞令余承浩：10kV樟树坑线912线路#004-5-6-1杆牛山后#2配变由运行转热备用，18日16:34操作成功
18日16:35 联/配调吴晓霞令余承浩：10kV樟树坑线912线路#004-5杆G1331刀闸由合闸转分闸，18日16:53操作成功
18日17:22 申请配电故障抢修单NO：SM-YX-PQ-2023-0067，工作负责人：黄日道，工作内容：在10kV樟树坑线912线路#004-5-5杆，进行断杆抢修，安全措施：10kV樟树坑线912线路#004-5杆G1331刀闸，10kV樟树坑线912线路#004-5-6-1杆牛山后#2配变跌落式熔断器，10kV樟树坑线912线路#004-5-8杆K1068开关及G1334刀闸。
18日17:30 联/配调吴晓霞令余承浩：10kV樟树坑线912线路#004-5-8杆K1068开关由热备用转冷备用，18日17:42操作成功
18日17:30 联/配调吴晓霞令余承浩：查10kV樟树坑线912线路#004-5-6-1杆牛山后#2配变确在热备用，18日17:42操作成功
18日17:30 联/配调吴晓霞令余承浩：查10kV樟树坑线912线路#004-5杆G1331刀闸确在分闸
18日17:30下令</t>
  </si>
  <si>
    <t>潘山变10kV光林线909线路樟树坑线912线路#004-5杆G1331刀闸</t>
  </si>
  <si>
    <t>2023-05-18 16:26</t>
  </si>
  <si>
    <t>2846</t>
  </si>
  <si>
    <t>F58B78E3-9D92-4672-91ED-DDD492E82DE4</t>
  </si>
  <si>
    <t>GZ13555823050027</t>
  </si>
  <si>
    <t>3523051800339182</t>
  </si>
  <si>
    <t>2023-05-18 17:06</t>
  </si>
  <si>
    <t>2023-05-18 17:29</t>
  </si>
  <si>
    <t>2023年5月18日17:01 李田变10kVⅠ段母线A相完全失地(A相电压为0.49kV,B相电压为10.28kV,C相电压为10.46kV,零序电压为17.74)，无失地选线信号,试拉10kV葛坑线615线接地消失。故障原因为：10kV葛坑615线双旗山支线#025杆A相避雷器击穿</t>
  </si>
  <si>
    <t>2023年5月18日17:01 李田变10kVⅠ段母线A相完全失地(A相电压为0.49kV,B相电压为10.28kV,C相电压为10.46kV,零序电压为17.74)，无失地选线信号，调控班郑文伟即通知葛坑供电所方兹权，用试拉路法查找接地点
18日17:04调控班连荣建、郑文伟【一键顺控】遥控操作：李田变10kV葛坑线615开关由运行转热备用，于18日17:04控分成功，接地信号消失，三相电压恢复正常
18日17：05调控班郑文伟通知葛坑供电所赵：李田变10kVⅠ段母线接地消失，确认接地点在10kV葛坑615线路上，令其对线路巡线
18日17：09葛坑供电所赵仲陆汇报调控班郑文伟：怀疑10kV葛坑615线双旗山支线有避雷器击穿
18日17:09 调控班郑文伟令葛坑供电所赵仲陆：10kV葛坑615线#058杆60036开关由运行转热备用，18日17:16操作完毕，葛坑供电所赵仲陆汇报调控班李金旭：10kV葛坑615线双旗山支线#025杆A相避雷器击穿，现故障已隔离，其它线路无故障，具备送电条件
18日17:19配调李金旭遥控操作：李田变10kV葛坑线615开关由热备用
转运行，于18日17:19控合成功，运行正常
17：20配调李金旭令葛坑所方兹权：10kV葛坑615线#058杆60036开关由热备用转冷备用17:25操作完毕
5月18日21：50葛坑所方兹权汇报调控班李金旭：10kV葛坑615线双旗山支线#025杆A相避雷器击穿用户已更换完毕，试验合格，具备送电条件
21：51调控班李金旭令葛坑所方兹权：10kV葛坑615线#058杆60036开关由冷备用转运行，21：56操作完毕
2023年05月18日22:01双旗山#2专用变、双旗山金矿3#变（10kV葛坑615线#058杆60036开关）用户内部故障已处理完毕，详见遗留用户单QZDHYLYH20230518001</t>
  </si>
  <si>
    <t>10kV葛坑615线双旗山支线#025杆A相避雷器击穿。</t>
  </si>
  <si>
    <t>下发隐患整改通知书，对专变用户开展督查整改。</t>
  </si>
  <si>
    <t>李田变10kV葛坑线615线路</t>
  </si>
  <si>
    <t>2023-05-18 17:05</t>
  </si>
  <si>
    <t>2023-05-19 10:00</t>
  </si>
  <si>
    <t>李田变10kV葛坑线615</t>
  </si>
  <si>
    <t>2023-05-20 09:57</t>
  </si>
  <si>
    <t>2850</t>
  </si>
  <si>
    <t>2EF642EC-2CFD-43FE-8F86-7BCFC36AAB36</t>
  </si>
  <si>
    <t>LS13536023050028</t>
  </si>
  <si>
    <t>3523051800349226</t>
  </si>
  <si>
    <t>2023-05-18 17:19</t>
  </si>
  <si>
    <t>2023-05-18 18:08</t>
  </si>
  <si>
    <t>18日16:53 下牛山变电站下牛山变电站.10kV.Ⅰ段母线B相失地(A相电压为9.75,B相电压为0.97,C相电压为9.34,零序电压为88.24,)选线为10kV柏源线917线路，选线正确。故障原因为：前高溪移动（双）</t>
  </si>
  <si>
    <t>18日17:06联/配调兰黄健遥控操作_：10kV柏源线下保分线#002杆002开关由运行转热备用，于18日17:06控分成功接地信号存在
18日17:06联/配调兰黄健遥控操作_：10kV柏源线#114杆114开关由运行转热备用，于18日17:06控分成功接地信号存在
18日17:07联/配调兰黄健遥控操作_：10kV柏源线#091杆091开关由运行转热备用，于18日17:07控分成功接地信号存在
18日17:15联/配调兰黄健遥控操作_：10kV长路线#063杆063开关由运行转热备用，于18日17:15控分成功接地信号存在
18日17:16联/配调兰黄健遥控操作_：10kV柏源线#043杆043开关由运行转热备用，于18日17:16控分成功接地信号存在
18日17:17联/配调康杭遥控操作_：下牛山变10kV柏源线917开关由运行转热备用，于18日17:17控分成功接地信号消失
18日17:21 长桥所张小春汇报古屏联调兰黄健：10kV柏源线#043杆至线路末端巡视无异常，具备送电条件
18日17:23联/配调康杭【顺控】遥控操作_：10kV门里线#169杆169开关由热备用转运行，于18日17:23控合成功，正常
18日17:23联/配调康杭【顺控】遥控操作_：10kV长路线#063杆063开关由热备用转运行，于18日17:23控合失败
18日17:24联/配调康杭【顺控】遥控操作_：10kV长路线#063杆063开关由热备用转运行，于18日17:24控合失败
18日17:25联/配调康杭【顺控】遥控操作_：10kV长路线#063杆063开关由热备用转运行，于18日17:25控合成功，正常
18日17:26联/配调康杭遥控操作_：10kV柏源线#091杆091开关由热备用转运行，于18日17:26控合成功，正常
18日17:27联/配调康杭遥控操作_：10kV柏源线#114杆114开关由热备用转运行，于18日17:27控合成功，正常
18日17:28联/配调康杭遥控操作_：10kV柏源线下保分线#002杆002开关由热备用转运行，于18日17:28控合成功，正常
18日18:08 联/配调康杭令陈源源：10kV柏源线#029杆029开关由运行转热备用，18日18:09操作成功
18日18:11联/配调康杭遥控操作_：下牛山变10kV柏源线917开关由热备用转运行，于18日18:11控合成功，正常
18日18:08 长桥所陈源源汇报古屏联调康杭：前高溪移动（双）用户内部故障，其余部分线路巡视无异常，具备送电条件，申请隔离</t>
  </si>
  <si>
    <t>2023-05-18 17:18</t>
  </si>
  <si>
    <t>B39E4CAE-D536-4C22-AF3C-EAE5F464F379</t>
  </si>
  <si>
    <t>GZ13566123050014</t>
  </si>
  <si>
    <t>3523051800359205</t>
  </si>
  <si>
    <t>2023-05-18 17:25</t>
  </si>
  <si>
    <t>2023-05-18 23:01</t>
  </si>
  <si>
    <t>18日17:26   10kV芹坂支线#53杆后端线路C相缺相，故障原因：10kV寨坂支线#5杆-#6杆线路C相断线</t>
  </si>
  <si>
    <t>18日17:26 DMS系统弹窗显示：10kV芹坂支线#53杆杆后面区域，10kV寨坂支线#6杆前面区域，发生缺相，即通知巡视跳闸点10kV银兰Ⅰ支线#53杆K6051开关及其之后的设备，重点关注10kV芹坂支线#53杆至10kV寨坂支线#6杆之间区域。17时46分巡视人赵德超、赵宝龙、杨德进接受通知，开始巡线。20时12分巡视人赵德超、赵宝龙、朱惠强、杨德进接受通知，开始巡线。
18日17:44  联/配调陈炎煌收到现场赵宝龙汇报：10kV寨坂支线#5杆-#6杆线路C相断线，申请隔离
18日17:47 联/配调陈炎煌令赵宝龙：10kV寨坂林场支线#10杆寨坂林场配变由运行转热备用，18日17:51操作成功
18日17:47 联/配调陈炎煌令赵宝龙：10kV寨坂支线#8杆寨坂配变由运行转热备用，18日18:05操作成功
18日17:47 联/配调陈炎煌令赵宝龙：10kV芹坂支线#53杆P-Fk027刀闸由合闸转分闸，18日18:13操作成功
18日20:30 申请配电故障抢修单NO：ZZ-HA-PQ-2023-00008，工作负责人：郑文斌
，工作内容：10kV寨坂支线#5杆至#6杆导线开断，更换导线
10kV寨坂支线#6杆更换刀闸，制作引线
10kV寨坂支线#3杆至#6杆线路清障，安全措施：断开10kV芹坂支线#53杆P-Fk027刀闸。
18日19:53抢修许可：票号：ZZ-HA-PQ-2023-00008，抢修负责人：郑文斌，抢修任务：10kV寨坂支线#5杆至#6杆导线开断，更换导线
10kV寨坂支线#6杆更换刀闸，制作引线
10kV寨坂支线#3杆至#6杆线路清障，抢修安措：断开10kV芹坂支线#53杆P-Fk027刀闸。
18日21:48抢修终结：票号：ZZ-HA-PQ-2023-00008，抢修负责人：郑文斌，抢修任务：10kV寨坂支线#5杆至#6杆导线开断，更换导线
10kV寨坂支线#6杆更换刀闸，制作引线
10kV寨坂支线#3杆至#6杆线路清障，抢修安措：断开10kV芹坂支线#53杆P-Fk027刀闸。
送电票：ZZHA23050059，18日21:49开始执行，18日23时00分执行完毕。线路运行正常</t>
  </si>
  <si>
    <t>导线断线引起缺相</t>
  </si>
  <si>
    <t>10kV芹坂支线#53杆K6051开关</t>
  </si>
  <si>
    <t>2023-05-18 17:23</t>
  </si>
  <si>
    <t>2023-05-19 11:19</t>
  </si>
  <si>
    <t>341F76C6-3D29-4BBA-8765-E71AC3D3E9F0</t>
  </si>
  <si>
    <t>LS13595923050043</t>
  </si>
  <si>
    <t>3523051800362642</t>
  </si>
  <si>
    <t>2023-05-18 17:32</t>
  </si>
  <si>
    <t>2023-05-18 19:44</t>
  </si>
  <si>
    <t>2023-05-18 17:32紧急隔离10kV王村线毛处支线#011杆ZY503开关，故障原因：
10kV王村线毛处支线#053杆ZY503开关设备线夹老旧断裂</t>
  </si>
  <si>
    <t>17:32 九牧供电所罗观旭汇报：10kV王村线毛处支线#053杆ZY503开关设备线夹老旧断裂，申请:10kV王村线毛处支线#053杆ZY504开关由运行转热备用
18日17:40 联/配调王维明令罗观旭：10kV王村线毛处支线#053杆ZY504开关由运行转热备用，18日17:42操作成功
18日18:00 联/配调王维明令罗观旭：10kV王村线毛处支线#011杆ZY503开关由运行转冷备用，18日18:01操作成功，并转告服务调度班（浦城）章媛媛。
18日18:27 申请配电故障抢修单NO：NP-PC-PDQX-0000024，工作负责人：九牧供电所王小靖，工作内容：10kV王村线毛处支线#053杆ZY503开关设备线夹断线抢修，安全措施：10kV王村线毛处支线#011杆ZY503开关、G5031刀闸，10kV王村线毛处支线#026杆G508刀闸。
18日18:31 联/配调李虹令九牧供电所罗观旭：10kV王村线毛处支线#026杆G508刀闸由合闸转分闸，18日18:32操作成功
18日 18:33抢修许可票号：NP-PC-PDQX-0000024,抢修负责人：九牧供电所王小靖工作内容：10kV王村线毛处支线#053杆ZY503设备线夹断线抢修，安全措施：10kV王村线毛处支线#011杆ZY503开关、G5031刀闸，10kV王村线毛处支线#026杆G508刀闸。预计恢复送电时间：2023-05-18 21:00
18日 18:58抢修终结票号：NP-PC-PDQX-0000024,抢修负责人：九牧供电所王小靖,抢修任务：10kV王村线毛处支线#053杆ZY503设备线夹断线抢修，安全措施：10kV王村线毛处支线#011杆ZY503开关、G5031刀闸，10kV王村线毛处支线#026杆G508刀闸。预计恢复送电时间：2023-05-18 21:00
送电票：NPWP23050247，18日18:58开始执行，18日19时37分执行完毕。</t>
  </si>
  <si>
    <t>10kV王村线毛处支线#053杆至#107杆线路</t>
  </si>
  <si>
    <t>2860</t>
  </si>
  <si>
    <t>4B3BFF25-B55F-4660-AF93-199EB4855502</t>
  </si>
  <si>
    <t>GZ1354515423050031</t>
  </si>
  <si>
    <t>3523051800378730</t>
  </si>
  <si>
    <t>2023-05-18 18:44</t>
  </si>
  <si>
    <t>18时43分，运维一班肖华振汇报：广电开闭所10kV洞城胜利联线903线路至胜利线园林环网柜10kV胜利北路支线902线路之间树木倒在线路上，现已紧急操作：广电开闭所10kV洞城胜利联线903开关由运行转热备用，故障点已隔离。</t>
  </si>
  <si>
    <t>10kV胜利北路支线由于树樟，存在安全隐患，紧急将广电开闭所10kV洞城胜利联线903开关由运行转热备用，清理线路走廊后送电正常</t>
  </si>
  <si>
    <t>加强线路巡视，运维班组按照巡视标准卡加强配电线路日常巡视，针对架空线路走廊通道进行定期特巡，及时发现隐患并上报项目对隐患设备进行整体消缺改造</t>
  </si>
  <si>
    <t>10kV广电开闭所10kv洞城胜利联线903开关</t>
  </si>
  <si>
    <t>2023-05-18 18:43</t>
  </si>
  <si>
    <t>2023-05-20 20:30</t>
  </si>
  <si>
    <t>2023-05-19 01:00</t>
  </si>
  <si>
    <t>610667</t>
  </si>
  <si>
    <t>广电线933线路</t>
  </si>
  <si>
    <t>2023-05-20 19:16</t>
  </si>
  <si>
    <t>2864</t>
  </si>
  <si>
    <t>9CADC65D-676D-4A01-9B4C-FE5ED62E4B0D</t>
  </si>
  <si>
    <t>LS13556023050091</t>
  </si>
  <si>
    <t>3523051800383221</t>
  </si>
  <si>
    <t>2023-05-18 19:01</t>
  </si>
  <si>
    <t>2023-05-18 19:58</t>
  </si>
  <si>
    <t>2023年5月18日 18:58 监盘IES700发现永和变10kV联安线926线路B相不完全失地(A相电压为9.48,B相电压为1.24,C相电压为10.29,零序电压为15.80,)选线正确。故障原因为：10kV联安线文化支线后段线路电缆有声响，怀疑电缆击穿，故障已隔离，线路其余负荷于19:54恢复送电。</t>
  </si>
  <si>
    <t>18日18:58 调控吴文佳监盘IES700发现：永和变电10kVⅡ段母线B相不完全失地，（A相电压为9.48,B相电压为1.24,C相电压为10.29,零序电压为15.80,)选线永和变10kV联安线926线路。
18日19:00联/配调陈俊鹏遥控操作_：永和变10kV联安线926开关由运行转热备用，于18日19:00控分成功接地信号消失
18日19:2 调控陈俊鹏通知永和所林远造：永和变10kV联安线926线路B相不完全失地，10kV联安线文化支线#3杆故指动作。19时42分巡视人林远造接受通知，开始巡线。
18日19:51  联/配调孙轩收到现场林远造汇报：10kV联安线文化支线后段线路电缆有声响，怀疑电缆击穿。
18日19:46 联/配调孙轩令林远造：10kV联安线文化支线#11杆金华支线01刀闸
由合闸转分闸，18日19:50操作成功
18日19:53 联/配调孙轩令林远造：永和变10kV.联安线926开关由热备用转运行，18日19:54操作成功，线路运行正常。
19:54 调控孙轩通知永和所林远造：永和变10kV.联安线926开关已转运行，线路运行正常。</t>
  </si>
  <si>
    <t>808C2665-59F8-47A5-9A5E-19995067DEED</t>
  </si>
  <si>
    <t>GZ13555123050111</t>
  </si>
  <si>
    <t>3523051800384052</t>
  </si>
  <si>
    <t>2023-05-18 19:02</t>
  </si>
  <si>
    <t>2023-05-18 19:51</t>
  </si>
  <si>
    <t>2023年5月18日19:02 DMS监盘发现：10kV福水线东山后支线1#杆K040开关过流Ⅰ段动作跳闸，开关在热备用
故障原因：有小动物爬到10kV福水线东山后支线5#杆导线引起短路跳闸</t>
  </si>
  <si>
    <t>2023年5月18日19:02 DMS监盘发现：10kV福水线东山后支线1#杆K040开关过流Ⅰ段动作跳闸，开关在热备用，配调林珊珊通知康美所王文明19时48分巡视人苏海澄、王文明、吕尚增接受通知，开始巡线。
18日19:39康美所吕尚增汇报配调林珊珊：现场确认10kV福水线东山后支线1#杆K040开关在热备用。巡线发现有小动物爬到10kV福水线东山后支线5#杆导线引起短路跳闸，小动物已经掉落，不影响线路正常运行，无其他异常，申请试送
18日19:43联/配调林珊珊、黄小明遥控：10kV福水线东山后支线1#杆K040开关由热备用转运行，于18日19:44控合成功，运行正常
18日19:45联/配调林珊珊通知康美所吕尚增：召测10kV福水线东山后支线1#杆线路运行正常</t>
  </si>
  <si>
    <t>巡线发现有小动物爬到10kV福水线东山后支线5#杆导线引起短路跳闸</t>
  </si>
  <si>
    <t>福铁变10kV福水线612线路东山后支线1#杆K040开关</t>
  </si>
  <si>
    <t>2023-05-18 20:32</t>
  </si>
  <si>
    <t>2023-05-19 08:50</t>
  </si>
  <si>
    <t>2871</t>
  </si>
  <si>
    <t>B443C9BA-FA66-4018-A623-EABE88DB46C4</t>
  </si>
  <si>
    <t>GZ1359515123050004</t>
  </si>
  <si>
    <t>3523051800388923</t>
  </si>
  <si>
    <t>2023-05-18 20:29</t>
  </si>
  <si>
    <t>2023-05-18 21:26</t>
  </si>
  <si>
    <t>临时转电停电（详见5月18日NPBB23050324指令票）</t>
  </si>
  <si>
    <t>用户低压刀闸损坏无法无压操作前端设备，临时转电停电</t>
  </si>
  <si>
    <t>10kV东坑线际头支线004杆至011杆</t>
  </si>
  <si>
    <t>2023-05-18 20:27</t>
  </si>
  <si>
    <t>2023-05-19 16:52</t>
  </si>
  <si>
    <t>2023-05-19 03:00</t>
  </si>
  <si>
    <t>2023-05-19 17:06</t>
  </si>
  <si>
    <t>50EF208F-E8CB-47FF-88F1-4203BD52BCEB</t>
  </si>
  <si>
    <t>GZ13525623050046</t>
  </si>
  <si>
    <t>3523051800402580</t>
  </si>
  <si>
    <t>2023-05-18 21:12</t>
  </si>
  <si>
    <t>2023-05-18 22:59</t>
  </si>
  <si>
    <t>5月18日21:12，系统研判：下店#4环网柜10kV界刘二杆913线路零序Ⅰ段动作，开关跳闸；界尾#2环网柜10kV界刘四杆911线路零序Ⅰ段动作，开关跳闸。界尾#2环网柜10kV界尾二十912线路零序Ⅰ段动作，开关未跳闸（FA动作）。故障原因：用户内部故障</t>
  </si>
  <si>
    <t>18日21:12，系统研判：下店#4环网柜10kV界刘二杆913线路零序Ⅰ段动作，开关跳闸；界尾#2环网柜10kV界刘四杆911线路零序Ⅰ段动作，开关跳闸。界尾#2环网柜10kV界尾二十912线路零序Ⅰ段动作，开关未跳闸。FA自动执行：
18日21:12联/配调系统自动遥控操作_：界尾#2环网柜界尾二十912高压开关由运行转热备用，于18日21:12控分成功
18日21:12联/配调系统自动遥控操作_：下店#4环网柜界刘二杆913高压开关由热备用转运行，于18日21:12控合成功
18日21:13联/配调系统自动遥控操作_：界尾#2环网柜界刘四杆911高压开关由热备用转运行，于18日21:13控合成功
18日21:13联/配调系统自动遥控操作_：界尾线#66杆高压开关由运行转热备用，于18日21:13控分成功
18日21:13联/配调系统自动遥控操作_：澳头#1环网柜刘全线913高压开关由热备用转运行，控合失败
通知翔南抢修吴志平安排处理。
21:50吴志平汇报：界尾#2环网柜10kV界尾二十912线路零序Ⅰ段保护动作，开关在分闸位置，C相故障，故障电流178.14A。
21:58吴志平汇报：10kV界尾线#66杆高压开关在分闸位置。
22:20下令吴志平：澳头#1环网柜10kV刘全线913开关由热备用转运行，22:22操作完毕，送电正常。
22:40抢修杨启旺汇报：10kV界尾线#56支1杆配变跌落式熔断器A、B相熔丝断，现C相跌落式熔断器也已断开，其余线路检查无异常。
22:45下令杨启旺：10kV界尾线#56杆高压刀闸由合闸转分闸，22:50操作完毕。
22:52遥控：界尾#2环网柜10kV界尾二十912开关由热备用转运行，遥控成功。
23:00遥控：10kV界尾线#66杆高压开关由热备用转合环运行，遥控成功。
23:05下令杨启旺：澳头#1环网柜10kV刘全线913开关由运行转热备用（解环），23:06操作完毕。通知翔安用检李霖安排处理。</t>
  </si>
  <si>
    <t>界尾#2环网柜10kV彭厝变电站936线路界尾#2环网柜界刘四杆911高压开关</t>
  </si>
  <si>
    <t>2023-05-19 02:00</t>
  </si>
  <si>
    <t>2023-05-19 17:36</t>
  </si>
  <si>
    <t>2877</t>
  </si>
  <si>
    <t>07CCF90E-858C-4587-82D9-98D19458602A</t>
  </si>
  <si>
    <t>GZ13575723050058</t>
  </si>
  <si>
    <t>3523051800406323</t>
  </si>
  <si>
    <t>2023-05-18 21:31</t>
  </si>
  <si>
    <t>2023-05-19 02:59</t>
  </si>
  <si>
    <t>18日21：31下洋供电所黄念洪汇报：10kV大瑞线#72A杆72K开关跳闸（零序保护动作）。原因：10kV大瑞线坪坑支线#01杆A相避雷器炸掉。</t>
  </si>
  <si>
    <t>21时31分，联/配调沈锦华发布停电信息，发布设备为10kV大瑞线#72A杆72K开关，通知相关人员巡视10kV大瑞线#72A杆72K开关及其之后设备。21时36分巡视人张林杭、谢繁开、曾吕、曾康林、谢庆芬、黄念洪、胡太林、曾庆德接受通知，开始巡线。
19日02:35下洋供电所黄念洪汇报：10kV大瑞线坪坑支线#01杆A相避雷器炸掉，经绝缘处理完毕，其余线路巡视无异常，具备送电条件。
19日02:39 联/配调沈锦华令黄念洪：10kV大瑞线#72A杆72K开关由热备用转运行，02:59汇报操作完成，送电正常</t>
  </si>
  <si>
    <t>因强对流雷雨天气导致10kV大瑞线坪坑支线#01杆避雷器雷击引起失地故障，导致10kV大瑞线#72A杆72K开关零序跳闸</t>
  </si>
  <si>
    <t>对故障区域内的线路进行防雷改造，加强设备质量管理，提高线路防雷水平</t>
  </si>
  <si>
    <t>10kV大瑞线#72A杆72K开关</t>
  </si>
  <si>
    <t>2023-05-19 04:00</t>
  </si>
  <si>
    <t>2023-05-19 15:15</t>
  </si>
  <si>
    <t>2879</t>
  </si>
  <si>
    <t>33B23EAF-E9CF-429D-A783-30C64D488A56</t>
  </si>
  <si>
    <t>GZ135723050002</t>
  </si>
  <si>
    <t>3523051800408694</t>
  </si>
  <si>
    <t>2023-05-18 22:04</t>
  </si>
  <si>
    <t>2023年5月18日21:51 赤水变10kV赤湖Ⅰ线633开关过流Ⅱ段动作跳闸，重合闸未启动投入，故障原因为：用户反映10kV华莲西路II期隧道施工箱变有异响</t>
  </si>
  <si>
    <t>经查系统，西外环#3环网柜10kV西赤联线902开关上送过流信号，10kV赤湖Ⅰ线#26杆Z开关未上送过流信号
18日21:53联/配调张锦旺【顺控】遥控操作_：西外环#3环网柜10kV西赤联线902断路器由运行转热备用，于18日21:53控分成功
18日21:53联/配调张锦旺【顺控】遥控操作_：赤水变10kV赤湖Ⅰ线633开关由热备用转运行，于18日21:53控合成功
18日21:53联/配调张锦旺【顺控】遥控操作_：10kV赤湖Ⅰ线#26杆Z开关由运行转热备用，于18日21:53控分成功
18日21:54联/配调张锦旺【顺控】遥控操作_：10kV红湖线#40杆Z开关由热备用转运行，于18日21:54控合成功
2023年5月18日21:51 赤水变10kV赤湖Ⅰ线633开关过流Ⅱ段动作跳闸。22时09分巡视人李泽湖接受通知，开始巡线。
18日22:36  联/配调洪昕帆收到现场李泽湖汇报：用户反映10kV华莲西路II期隧道施工箱变有异响，10kV赤湖Ⅰ线#6杆至#26杆线路巡视无异常，申请隔离10kV华莲西路II期隧道施工支线#0+1杆G1刀闸
18日22:39 联/配调洪昕帆令赖小铖：10kV华莲西路Ⅱ期隧道施工支线#0+1杆G1刀闸由合闸转分闸，18日22:41操作成功
18日22:44联/配调洪昕帆遥控操作_：西外环#3环网柜西赤联线902开关由热备用转运行，于18日22:44控合成功
18日22:46联/配调洪昕帆【顺控】遥控操作_：赤湖Ⅰ线#26杆Z开关由热备用转运行，于18日22:46控合成功
18日22:46联/配调洪昕帆【顺控】遥控操作_：红湖线#40杆Z开关由运行转热备用，于18日22:46控分成功
18日23:08 龙门供电所赖小铖汇报：因自动化智能终端电池没电，无法查看10kV华莲西路Ⅱ期隧道施工支线#1杆Z开关保护信号
20:19龙门所李泽湖汇报：10kV华莲西路Ⅱ期隧道施工箱变异响故障查无异常，线路及设备试验合格，具备送电条件。送电操作详见指令票BB-ZLP-202305382，20:31执行完毕。
2023年05月19日20:39华莲西路Ⅱ期隧道施工箱变（华莲西路II期隧道施工支线#0+1杆G1刀闸）用户内部故障已处理完毕，详见遗留用户单LYBBYLYH20230518002</t>
  </si>
  <si>
    <t>用户内部故障引起线路跳闸。</t>
  </si>
  <si>
    <t>赤水变10kV赤湖Ⅰ线633线路</t>
  </si>
  <si>
    <t>2023-05-18 21:59</t>
  </si>
  <si>
    <t>2023-05-19 15:17</t>
  </si>
  <si>
    <t>2891</t>
  </si>
  <si>
    <t>E62593D7-2E3E-42DA-882B-AAEFEF525D3A</t>
  </si>
  <si>
    <t>GZ13585823050034</t>
  </si>
  <si>
    <t>3523051900021565</t>
  </si>
  <si>
    <t>2023-05-19 05:19</t>
  </si>
  <si>
    <t>2023-05-19 08:25</t>
  </si>
  <si>
    <t>2023-05-19 04:40 新阳镇供电所林兴智汇报：10kV下桥线921线路#13-47杆支线刀闸C相绝缘子断裂，申请10kV下桥线921线路#13-40杆分段开关紧急停电.故障原因：10kV下桥线921线路#13－47杆支线刀闸C相绝缘子断裂</t>
  </si>
  <si>
    <t>19日04:40  联/配调余世灿收到现场新阳镇供电所林兴智汇报：10kV下桥线921线路#13-47杆支线刀闸C相绝缘子断裂，申请10kV下桥线921线路#13-40杆分段开关紧急停电
19日05:10 联/配调余世灿令新阳镇供电所游洪荣：10kV下桥线921线路#13-40杆分段开关由运行转冷备用，19日05:17操作成功
19日5:19  即通知抢修班组巡视跳闸点10kV下桥线921线路#13-40杆分段开关及其之后的设备。05时21分巡视人王兆柳、余育生、陈当钎、吴宗竞、游洪荣、池毓垒、林兴智、陈其祥接受通知，开始巡线。
19日05:29 申请配电故障抢修单NO：SM-YX-PQ-2023-0068，工作负责人：吴宗竞，工作内容：在10kV下桥线921线路#13-47杆，进行支线刀闸C相绝缘子断裂更换，安全措施：10kV下桥线921线路#13-40杆分段开关、分段刀闸，10kV下桥线921线路#13-42杆坎里电站跌落式熔断器，10kV下桥线921线路#13-48-1杆坎里际头配变跌落式熔断器。
19日05:33 联/配调余世灿令新阳镇供电所游洪荣：查10kV下桥线921线路#13-40杆分段开关确在冷备用，19日06:07操作成功
19日05:33 联/配调余世灿令新阳镇供电所游洪荣：10kV下桥线921线路#13-42杆坎里电站变由运行转热备用，19日06:08操作成功
19日05:33 联/配调余世灿令新阳镇供电所游洪荣：10kV下桥线921线路#13-48-1杆坎里际头配变由运行转热备用，19日06:14操作成功
19日 06:15抢修许可票号：SM-YX-PQ-2023-0068,抢修负责人：吴宗竞,抢修任务：1、10kV下桥线921线路#13-47杆，支线刀闸C相绝缘子断裂更换,抢修安措:断开10kV下桥线921线路#13-40杆分段开关、分段刀闸，10kV下桥线921线路#13-42杆坎里电站跌落式熔断器，10kV下桥线921线路#13-48-1杆坎里际头配变跌落式熔断器
19日 08:10抢修终结票号：SM-YX-PQ-2023-0068,抢修负责人：吴宗竞,抢修任务：1、10kV下桥线921线路#13-47杆，支线刀闸C相绝缘子断裂更换,抢修安措:断开10kV下桥线921线路#13-40杆分段开关、分段刀闸，10kV下桥线921线路#13-42杆坎里电站跌落式熔断器，10kV下桥线921线路#13-48-1杆坎里际头配变跌落式熔断器
送电票：SMYX23050229，19日08:11开始执行，19日08时24分执行完毕。</t>
  </si>
  <si>
    <t>10kV下桥线921线路#13-47杆支线刀闸C相绝缘子断裂</t>
  </si>
  <si>
    <t>新阳变10kV下桥线921线路#13-40杆分段开关</t>
  </si>
  <si>
    <t>2023-05-19 05:18</t>
  </si>
  <si>
    <t>622206</t>
  </si>
  <si>
    <t>2023-05-22 14:58</t>
  </si>
  <si>
    <t>2894</t>
  </si>
  <si>
    <t>56D064E2-DD6D-4897-9FCE-FB2B9516975D</t>
  </si>
  <si>
    <t>GZ13516123050044</t>
  </si>
  <si>
    <t>3523051900022903</t>
  </si>
  <si>
    <t>2023-05-19 05:59</t>
  </si>
  <si>
    <t>2023-05-19 08:17</t>
  </si>
  <si>
    <t>5月19日5:54 10kV南澳支#45南澳八开关（先）跳闸；过流Ⅰ段保护动作，故障原因：华讯文化创意用户(10kV南澳支#46)内部故障引起10kV南澳支#46刀闸下引线断线，其余线路巡视无异常，于08：15复电</t>
  </si>
  <si>
    <t>19日5:59  10kV南澳支#45南澳八开关（先）跳闸；过流Ⅰ段保护动作，即通知巡视跳闸点南澳支#45南澳八开关（先），及其之后的设备。_06时03分巡视人林国建 接受通知，开始巡线。
19日6:44漳港所林国建汇报：华讯亚太开闭所备投未动作，申请断921，合900
19日06:44 联/配调黄剑东令林国建:华讯亚太国际开闭所10kV南澳支#48-2杆921开关由运行转热备用，19日06:50操作成功
19日06:44 联/配调黄剑东令林国建:华讯亚太国际开闭所10kV母分900开关由热备用转运行，19日06:50操作成功
19日08:04漳港所林国建汇报：华讯文化创意查用户(10kV南澳支#46)内部故障引起10kV南澳支#46刀闸下引线断线，其余线路巡视无异常，申请隔离华讯文化创意查用户(10kV南澳支#46)，试送10kV南澳支#45南澳八开关
19日08:13 联/配调黄剑东令林国建:确认华讯文化创意用户向10kV南澳支#46侧内部10kV电源进线开关及刀闸在断开位置，19日08:15操作成功
19日08:13 联/配调黄剑东令林国建:10kV南澳支#46刀闸由合闸转分闸，19日08:15操作成功
19日08:16联/配调陈泽人遥控操作_：10kV南澳支#45南澳八开关由热备用转运行于19日08:16控合成功
无需抢修类型归档:用户内部故障，已隔离。</t>
  </si>
  <si>
    <t>5月19日5:54 10kV南澳支#45南澳八开关（先）跳闸；过流Ⅰ段保护动作，故障原因：华讯文化创意查用户(10kV南澳支#46)内部故障引起10kV南澳支#46刀闸下引线断线，其余线路巡视无异常，于08：15复电。属于用户影响引起的故障。</t>
  </si>
  <si>
    <t>1、开展故障后巡视，对设备进行全面检查；
2、加强周期巡视及夜间巡视，对设备进行全面检查；
3、加强营销用电检查；</t>
  </si>
  <si>
    <t>漳港变10kV漳光Ⅱ线940线路（10kV南澳支#45南澳八开关）</t>
  </si>
  <si>
    <t>10kV南澳支#46刀闸下引线断线</t>
  </si>
  <si>
    <t>2023-05-23 14:45</t>
  </si>
  <si>
    <t>2896</t>
  </si>
  <si>
    <t>AAEF35BB-8057-4ABE-93C1-33D2926BF383</t>
  </si>
  <si>
    <t>GZ13566123050015</t>
  </si>
  <si>
    <t>3523051900021966</t>
  </si>
  <si>
    <t>2023-05-19 06:47</t>
  </si>
  <si>
    <t>2023-05-19 08:00</t>
  </si>
  <si>
    <t>华安城关变.10kV.城Ⅰ线间隔.909保护RCS9611C.过流Ⅱ段动作</t>
  </si>
  <si>
    <t>19日6:47  IES700显示： 华安城关变10kV城Ⅰ线909开关过流Ⅱ段动作跳闸，重合闸不成功即通知抢修班组巡视跳闸点华安城关变10kV城Ⅰ线909开关及其之后的设备，重点关注华安城关变10kV城Ⅰ线909开关至10kV移动环网柜草坂线931负荷开关、10kV林业环网线902开关之间区域。
19日07:15  联/配调林锋收到现场华安变电运维连爱庆汇报：华安城关变10kV城Ⅰ线909开关过流Ⅱ段动作跳闸，重合闸不成功，动作相ABC相，动作电流4362A，现场可视范围内一二次设备巡查无异常
19日07:32  联/配调林锋收到现场华丰所陈明辉汇报：10kV城Ⅰ线#38杆电缆故障，申请隔离
19日07:33 联/配调陈炎煌令郑斌鹏：10kV城Ⅰ线#38杆G0141刀闸由合闸转分闸，19日07:35操作成功
19日07:34 联/配调陈炎煌令林聪敏：电力环网柜10kV电力环网柜人大环网线902开
关由运行转热备用，19日07:38操作成功
19日07:44 联/配调陈炎煌令徐德建：10kV城Ⅰ线#37杆G0311刀闸由合闸转分闸，19日07:47操作成功
19日07:48 联/配调陈炎煌令陈明辉：城东Ⅰ环网柜10kV林业环网线902开关由热备用
转运行，19日07:49操作成功
19日07:48 联/配调陈炎煌令林聪敏：移动环网柜10kV移动环网柜草坂线931开关由
热备用转运行，19日07:51操作成功</t>
  </si>
  <si>
    <t>2023-05-19 06:46</t>
  </si>
  <si>
    <t>2023-05-19 13:00</t>
  </si>
  <si>
    <t>265333</t>
  </si>
  <si>
    <t>国网华安县供电公司</t>
  </si>
  <si>
    <t>2023-05-24 19:33</t>
  </si>
  <si>
    <t>EB7DAA9A-A907-4827-B708-14BF0BAE4950</t>
  </si>
  <si>
    <t>GZ13515823050025</t>
  </si>
  <si>
    <t>3523051900040170</t>
  </si>
  <si>
    <t>8a0f688f46db11f00146db13171203ca,8a0f688f46db11f00146db13173103d0</t>
  </si>
  <si>
    <t>大洋供电所,同安供电所</t>
  </si>
  <si>
    <t>2023-05-19 07:50</t>
  </si>
  <si>
    <t>2023-05-19 09:49</t>
  </si>
  <si>
    <t>2023年 05月19日07:47 35kV富泉变10kV上洋线911开关过流II保护动作跳闸，大电流闭锁重合闸，FA动作成功，查线没有发现故障点，于09:47送电正常。</t>
  </si>
  <si>
    <t>19日7:47  监控鲍建斌汇报:富泉变10kV上洋线911开关过流II保护动作跳闸，大电流闭锁重合闸，FA动作成功，即通知永泰运维汪义津，大洋所张永标,同安所胡仕在巡视跳闸点，及其之后的设备。
19日09:13 联调陈世财接收大洋所蔡晨辉汇报:10kV上洋线911线路除车坡分线#014后面线路外，查线没有发现故障点，申请隔离10kV车坡分线#014石厝湾开关，对线路试送电。
19 日09:00DMS研判故障区间为福州.富泉变/10kV.上洋线911开关后面区域,上洋线#025芭蕉岭开关前面区域,车坡分线#026支2龙潭二级开关前面区域,石厝湾分线#030白水际开关前面区域,发生短路故障.
19日09:43  联/配调陈世财收到现场胡仕在汇报：10kV 陈坡分线#014后面线路查线没有发现故障点，线路具备送电条件，申请试送。
19日09:47联/配调林玲遥控操作_：福州.富泉变/10kV.上洋线911开关由热备用转运行于19日09:47控合成功
19日09:52联/配调林玲遥控操作_：上洋线#025芭蕉岭柱上开关由热备用转合环运行于19日09:52控合成功
19日09:52联/配调林玲遥控操作_：油洋分线#005油洋柱上开关由合环运行转热备用于19日09:52控分成功</t>
  </si>
  <si>
    <t>福州.富泉变10kV上洋线911线路</t>
  </si>
  <si>
    <t>2023-05-19 07:49</t>
  </si>
  <si>
    <t>2023-05-19 09:45</t>
  </si>
  <si>
    <t>13DKX-25565</t>
  </si>
  <si>
    <t>上洋线911线路</t>
  </si>
  <si>
    <t>2023-05-19 11:44</t>
  </si>
  <si>
    <t>2898</t>
  </si>
  <si>
    <t>57D9F8DE-F849-4E17-93D6-1B0A8DE7C09F</t>
  </si>
  <si>
    <t>GZ13565423050063</t>
  </si>
  <si>
    <t>3523051900040493</t>
  </si>
  <si>
    <t>2023-05-19 07:55</t>
  </si>
  <si>
    <t>2023-05-19 08:40</t>
  </si>
  <si>
    <t>19日7:38 10kV长桥线#137杆B-Dc03开关在分位
故障原因为：</t>
  </si>
  <si>
    <t>19日07:38 DMS第1次研判：10kV长桥线兰花基地支线#1杆B-Dc05开关跳闸、10kV朝阳Ⅱ回木艺美变分支线#1杆B-NyⅡ09开关跳闸；07:42 DMS第2次研判：10kV长桥线#179杆B-Dc30开关跳闸，查DMS图版10kV长桥线#137杆B-Dc03开关在分位，即通知长桥供电所张百发组织人员巡线，巡视10kV长桥线#137杆B-Dc03开关及其之后的设备。</t>
  </si>
  <si>
    <t>疑似转电引起跳闸</t>
  </si>
  <si>
    <t>东升变10kV长桥线#137杆B-Dc03开关</t>
  </si>
  <si>
    <t>2023-05-19 07:39</t>
  </si>
  <si>
    <t>2023-05-22 16:59</t>
  </si>
  <si>
    <t>FC813C66-3906-4976-B957-435917384F30</t>
  </si>
  <si>
    <t>GZ13565723050022</t>
  </si>
  <si>
    <t>3523051900046896</t>
  </si>
  <si>
    <t>2023-05-19 08:14</t>
  </si>
  <si>
    <t>19日7:58 芦溪变10kVⅡ段母线A相失地(A相电压为1.60,B相电压为8.93,C相电压为10.32,零序电压为92.75,)无选线信号，失地线路为10kV秀芦线。故障原因为：10kV东溪水电支线#04A杆秀芦东溪水电站高计击穿（用户内部故障）</t>
  </si>
  <si>
    <t>19日7:58 DMS系统研判：芦溪变10kVⅡ段母线A相失地(芦溪变.10kV.Ⅱ段母线A相电压为1.60,B相电压为8.93,C相电压为10.32,零序电压为92.75,)。
即通知上块水电站、秀芦东溪水电站、秀芦山口二级水电站停机解列
19日08:13联/配调程舒渊【顺控】遥控操作：10kV秀芦线#116杆Z-8511开关由运行转热备用，于19日08:13控分成功接地信号消失
19日8:14 芦溪变10kVⅡ段母线A相失地(A相电压为1.60,B相电压为8.93,C相电压为10.32,零序电压为92.75,)。试拉10kV秀芦线#116杆Z-8511开关后失地解除，即通知芦溪所叶庚荣组织人员巡视10kV秀芦线#116杆Z-8511开关及其之后的设备。08时37分巡视人叶林勇、叶文良、叶建戟、叶庚荣接受通知，开始巡线。
19日10:43 联/配调杨金伟收到现场叶庚荣汇报：10kV秀芦线＃116杆后端主线路巡视未发现异常，申请隔离10kV秀芦线#119杆Z－8513开关，试送10kV秀芦线#116杆Z-8511开关。
19日10:44 联/配调杨金伟遥控操作_：10kV秀芦线#119杆Z-8514开关由运行转热备用，于19日10:44控分成功
19日10:44 联/配调杨金伟遥控操作_：10kV秀芦线#116杆Z-8511开关由热备用转运行，于19日10:44控合成功，正常，通知上块水电站、秀芦山口二级水电站机组可以并网。
20日10:32  联/配调苏小彬收到现场叶建戟汇报：10kV东溪水电支线#04A杆秀芦东溪水电站高计击穿（用户内部故障），已隔离
5月24日 11:50 芦溪所叶庚荣汇报：10kV东溪水电支线#4A杆秀芦东溪水电站高压计量击穿现已处理完毕，申请试送
11:52 平安靖联调遥控：10kV秀芦线#119杆Z-8514开关由热备用转运行，正常
11:53 令芦溪所叶庚荣：由其通知用户自行并网
2023年05月24日12:10秀芦东溪水电站（10kV秀芦线#119杆Z-8514开关）用户内部故障已处理完毕，详见遗留用户单ZZPHYLYH20230519001</t>
  </si>
  <si>
    <t>10kV秀芦线#116杆Z-8511开关</t>
  </si>
  <si>
    <t>2023-05-19 08:13</t>
  </si>
  <si>
    <t>834957CA-6C59-4BEE-81C4-97057270F790</t>
  </si>
  <si>
    <t>GZ13565723050023</t>
  </si>
  <si>
    <t>3523051900054808</t>
  </si>
  <si>
    <t>2023-05-19 08:16</t>
  </si>
  <si>
    <t>2023-05-19 10:34</t>
  </si>
  <si>
    <t>19日8:1 10kV芦丰线#21杆Z-8001开关跳闸，故障原因为：10kV芦丰线#34B杆树林村上官洋配变杆上刀闸瓷瓶脱落</t>
  </si>
  <si>
    <t>19日8:17 DMS系统研判：10kV芦丰线#21杆Z-8001开关跳闸，即通知抢修班组巡视跳闸点10kV芦丰线#21杆Z-8001开关及其之后的设备。08时38分巡视人周聪彬、张少勇、郑智成、周平、林志明、叶东升、叶建戟、叶庚荣接受通知，开始巡线。即通知席坑水电站、连益水电站、顶楼水电站、双连水电站、连新水电站停机解列
19日10:20 联/配调杨金伟收到现场叶庚荣汇报：10kV芦丰线#34B杆树林村上官洋配变杆上刀闸A相刀闸绝缘子脱落不影响主线路正常运行，申请试送10kV芦丰线#21杆Z-8001开关
19日10:23 联/配调杨金伟令叶庚荣：10kV芦丰线#21杆Z-8001开关由热备用转运行，19日10:29操作成功，通知席坑水电站、连益水电站、顶楼水电站、双连水电站、连新水电站可以并网。</t>
  </si>
  <si>
    <t>10kV芦丰线#34B杆树林村上官洋配变杆上刀闸瓷瓶脱落</t>
  </si>
  <si>
    <t>芦溪变10kV芦丰线#21杆Z-8001开关</t>
  </si>
  <si>
    <t>2023-05-19 10:29</t>
  </si>
  <si>
    <t>ye_gengrong</t>
  </si>
  <si>
    <t>2023-05-19 18:01</t>
  </si>
  <si>
    <t>C3694471-84B9-415D-B86B-5887F29CE08D</t>
  </si>
  <si>
    <t>GZ13565423050064</t>
  </si>
  <si>
    <t>3523051900058439</t>
  </si>
  <si>
    <t>2023-05-19 08:18</t>
  </si>
  <si>
    <t>2023-05-19 18:24</t>
  </si>
  <si>
    <t>19日8:08 六鳌变10kV玥珑Ⅱ回921开关过流Ⅱ段动作跳闸，重合闸不成功。故障原因：1、10kV玥胧Ⅱ回#61杆拉线断线甩到导线上，2、10kV营里线巴厘Ⅰ支线（左）#11杆P-Ln008刀闸引线断线及避雷器引线断线</t>
  </si>
  <si>
    <t>19日8:08 DMS研判：六鳌变10kV玥珑Ⅱ回921开关过流Ⅱ段动作跳闸，重合闸不成功， 即通知天福运维班郑志祥、深土供电所郑海达组织人员巡线，巡视跳闸点六鳌变10kV玥珑Ⅱ回921开关及其之后设备，告知快响以上情况。08时51分巡视人詹锋伟接受通知，开始巡线。08时58分巡视人林韶笛、詹锋伟、黄少桦、徐文华、郑海达接受通知，开始巡线。
19日09:40  联/配调何艺军收到现场詹锋伟汇报：经巡线发现1、10kV玥胧Ⅱ回#61杆拉线断线甩到导线上，2、10kV营里线巴厘Ⅰ支线（左）#11杆P-Ln008刀闸引线断线及避雷器引线断线；故障原因：配网设备故障；
19日10:04  联/配调郑福宗收到现场天福运维班郑志祥汇报：六鳌变10kV玥珑Ⅱ回921开关外观检查无异常，具备送电条件，故障相：AC相，故障电流：A相3752.4A，C相3757.56A
19日11:11 联/配调黄汉杰令詹锋伟：10kV玥珑Ⅱ回（右）#66杆P-LuⅡ004刀闸由合闸转分闸，19日13:24操作成功
19日11:11 联/配调黄汉杰令詹锋伟：10kV玥珑Ⅱ回（右）#53杆P-LuⅡ002刀闸由合闸转分闸，19日13:25操作成功
19日13:28联/配调黄汉杰遥控操作_：10kV虎头山线#97杆B-Lh01开关由热备用转运行，于19日13:28控合成功
19日13:28 联/配调黄汉杰令詹锋伟：10kV营里线（左）#70杆B-Ln01开关由运行转冷备用，19日13:57操作成功
19日13:28 联/配调黄汉杰令詹锋伟：10kV营里线（左）#39杆P-Ln002刀闸由合闸转分闸，19日13:58操作成功
19日14:01联/配调黄汉杰遥控操作_：10kV玥珑Ⅰ回（左）#64杆B-LuⅠ01开关由运行转热备用，于19日14:01控分成功
19日14:01 联/配调黄汉杰令詹锋伟：10kV玥珑Ⅰ回（左）#65杆P-LuⅠ003刀闸由合闸转分闸，19日14:14操作成功
19日14:01 联/配调黄汉杰令詹锋伟：10kV玥珑Ⅰ回（左）#54杆P-LuⅠ002刀闸由合闸转分闸，19日14:15操作成功
19日14:17 申请配电故障抢修单NO：GZ2023481，工作负责人：李志艺
19日 14:18抢修许可票号：GZ2023481,抢修负责人：李志艺
19日 17:04抢修终结票号：GZ2023481,抢修负责人：李志艺
送电票：ZZZP23050257Z，19日17:04开始执行，19日18时23分执行完毕。</t>
  </si>
  <si>
    <t>雷雨大风天气引起10kV玥胧Ⅱ回#61杆拉线断线甩到导线上，10kV营里线巴厘Ⅰ支线（左）#11杆P-Ln008刀闸引线断线及避雷器引线断线</t>
  </si>
  <si>
    <t>六鳌变10kV玥珑Ⅱ回921线路</t>
  </si>
  <si>
    <t>2023-05-19 08:15</t>
  </si>
  <si>
    <t>604362</t>
  </si>
  <si>
    <t>13DKX-59576</t>
  </si>
  <si>
    <t>六鳌变玥珑Ⅱ回921</t>
  </si>
  <si>
    <t>2023-05-24 15:42</t>
  </si>
  <si>
    <t>AF5A3D67-0832-434E-B61B-C1DFEB6AC761</t>
  </si>
  <si>
    <t>GZ13565423050065</t>
  </si>
  <si>
    <t>3523051900059145</t>
  </si>
  <si>
    <t>2023-05-19 08:19</t>
  </si>
  <si>
    <t>2023-05-19 10:16</t>
  </si>
  <si>
    <t>19日8:08 六鳌变10kV营里线938开关过流Ⅱ段动作跳闸，重合闸不成功。故障原因：10kV营里线巴厘Ⅰ支线（左）#11杆P-Ln008刀闸引线断线及避雷器引线断线</t>
  </si>
  <si>
    <t>19日8:08 DMS研判：六鳌变10kV营里线938开关过流Ⅱ段动作跳闸，重合闸不成功， 即通知天福运维班郑志祥、深土供电所郑海达组织人员巡线，巡视跳闸点六鳌变10kV营里线938开关及其之后设备，告知快响以上情况。09时31分巡视人詹锋伟接受通知，开始巡线。
19日09:39  联/配调何艺军收到现场詹锋伟汇报：经巡线发现10kV营里线巴厘Ⅰ支线（左）#11杆P-Ln008刀闸引线断线及避雷器引线断线，巡线人员已撤离，线路具备送电条件。
19日10:02  联/配调郑福宗收到现场天福运维班郑志祥汇报：六鳌变10kV营里线938开关外观检查无异常，具备送电条件，故障相:AC相，故障电流：A相3027.72A，C相3417.24A
19日10:10联/配调黄汉杰遥控操作_：六鳌变10kV营里线938开关由热备用转运行，于19日10:10控合成功，运行正常。并通知深土所詹锋伟告知其以上情况。</t>
  </si>
  <si>
    <t>雷雨大风天气导致10kV营里线巴厘Ⅰ支线（左）#11杆P-Ln008刀闸引线断线及避雷器引线断线</t>
  </si>
  <si>
    <t>六鳌变营里线938线路</t>
  </si>
  <si>
    <t>2023-05-24 15:05</t>
  </si>
  <si>
    <t>A0C5B2C4-3B7C-4C46-8AC9-C82760F3B643</t>
  </si>
  <si>
    <t>GZ13596023050010</t>
  </si>
  <si>
    <t>3523051900071178</t>
  </si>
  <si>
    <t>2023-05-19 08:28</t>
  </si>
  <si>
    <t>2023-05-19 08:30</t>
  </si>
  <si>
    <t>08时26分，联/配调蔡建明发布停电信息，发布设备为10kV双源线黄沙支线03杆KY319开关，通知相关人员巡视10kV双源线黄沙支线03杆KY319开关及其之后设备。</t>
  </si>
  <si>
    <t>加强对该线路隐患的巡视及时处理</t>
  </si>
  <si>
    <t>隐患的巡视及时处理</t>
  </si>
  <si>
    <t>10kV双源线黄沙支线03杆至050杆</t>
  </si>
  <si>
    <t>2023-05-19 08:26</t>
  </si>
  <si>
    <t>2023-05-23 14:25</t>
  </si>
  <si>
    <t>49B030CA-D3CB-4AA7-8AB8-E4B6A29DFA65</t>
  </si>
  <si>
    <t>GZ13555823050029</t>
  </si>
  <si>
    <t>3523051900071449</t>
  </si>
  <si>
    <t>2023-05-19 08:35</t>
  </si>
  <si>
    <t>2023-05-19 09:56</t>
  </si>
  <si>
    <t>2023年5月19日08:32DMS弹窗：10kV龙南614线丁乾支线#043杆#125开关跳闸；故障原因为：10kV龙南614线大坂支线#017杆至#018杆间用户砍树，树木触碰线路。</t>
  </si>
  <si>
    <t>2023年5月19日08:32DMS弹窗：10kV龙南614线丁乾支线#043杆#125开关（现由金锁变10kV金洋Ⅰ回631供电）跳闸；即通知浔中所王永坚及远程站。08时39分巡视人王永坚接受通知，开始巡线。
09：18 浔中所王永坚汇报调控班林丽敏：10kV龙南614线丁乾支线#043杆#125开关跳闸，开关处热备用，故障为：10kV龙南614线大坂支线#017杆至#018杆间用户砍树，树木触碰线路，抢修人员到达现场时树木已掉落在地上，其余线路及设备经巡视无故障，具备送电条件。
19日09:45 联/配调林丽敏令王永坚：10kV龙南614线丁乾支线#043杆#125开关由热备用转运行，19日09:48操作成功，运行正常。</t>
  </si>
  <si>
    <t>10kV龙南614线大坂支线#017杆至#018杆间用户砍树，树木触碰线路。</t>
  </si>
  <si>
    <t>10kV龙南614线丁乾支线#043杆125开关（现由金锁变10kV金洋Ⅰ回631线供电）</t>
  </si>
  <si>
    <t>2023-05-19 08:33</t>
  </si>
  <si>
    <t>2023-05-20 09:25</t>
  </si>
  <si>
    <t>2BAD36AA-E37B-4210-BCFE-2200818402A2</t>
  </si>
  <si>
    <t>GZ13565423050066</t>
  </si>
  <si>
    <t>3523051900073411</t>
  </si>
  <si>
    <t>2023-05-19 08:43</t>
  </si>
  <si>
    <t>2023-05-19 10:18</t>
  </si>
  <si>
    <t>19日8:37 10kV示埔线锦东支线#1杆B-Sp27开关跳闸（由深土变10kV金塘Ⅰ回917线路供电）。
故障原因为：雷害</t>
  </si>
  <si>
    <t>19日8:37 DMS研判：10kV示埔线锦东支线#1杆B-Sp27开关跳闸（由深土变10kV金塘Ⅰ回917线路供电）。即通知深土供电所陈国进组织人员巡线，巡视跳闸点10kV示埔线锦东支线#1杆B-Sp27开关及其之后的设备，告知快响以上情况09时42分巡视人郑海达接受通知，开始巡线。09时45分巡视人郑海达接受通知，开始巡线。
19日10:06  联/配调黄辉明收到现场郑海达汇报：现场确认跳闸开关为：示埔线锦东支线#1B-Sp27开关；保护动作：保护无法查看；10kV示埔线锦东支线巡线查无异常，巡线人员已撤离，具备送电条件。试送设备：10kV示埔线锦东支线#1杆B-Sp27开关跳闸；故障原因：雷害；
19日10:06  联/配调黄辉明收到现场郑海达汇报：故障原因：恶劣天气
19日10:08 联/配调黄汉杰令郑海达：10kV示埔线锦东支线#1杆B-Sp27开关由热备用转运行，19日10:15操作成功，运行正常。</t>
  </si>
  <si>
    <t>10kV示埔线后门#2变分支线#8杆后门#2变B相避雷器击穿。</t>
  </si>
  <si>
    <t>更换10kV示埔线后门#2变分支线#8杆后门#2变B相避雷器</t>
  </si>
  <si>
    <t>深土变金塘Ⅰ回917线路示埔线锦东支线#1B-Sp27开关</t>
  </si>
  <si>
    <t>深土变金塘Ⅰ回917</t>
  </si>
  <si>
    <t>2023-05-22 13:57</t>
  </si>
  <si>
    <t>2909</t>
  </si>
  <si>
    <t>AF072DF0-CDEE-417D-9E0A-A6F9836E4481</t>
  </si>
  <si>
    <t>GZ13565423050067</t>
  </si>
  <si>
    <t>3523051900088949</t>
  </si>
  <si>
    <t>2023-05-19 08:52</t>
  </si>
  <si>
    <t>2023-05-19 10:17</t>
  </si>
  <si>
    <t>19日8:41 深土变10kVⅠ段母线B相完全失地(A相电压为8.86,B相电压为1.84,C相电压为9.62,零序电压为0.00,)，无接地选线，失地线路为：深土变10kV金塘Ⅰ回917线路。
故障原因为：10kV示埔线后门#2变分支线#8杆后门#2变B相避雷器击穿</t>
  </si>
  <si>
    <t>19日8:41 DMS研判：深土变10kVⅠ段母线B相完全失地(A相电压为8.86,B相电压为1.84,C相电压为9.62,零序电压为0.00,)，无接地选线，告知深土供电所陈国进以上情况
19日08:43联/配调魏宇鹏【顺控】遥控操作_：10kV金塘Ⅰ回庵下吴支线(右)#55杆B-Sj07开关由运行转热备用，于19日08:43控分成功，失地消失
19日8:47 通知深土供电所陈国进：深土变10kVⅠ段母线B相完全失地(A相电压为8.86,B相电压为1.84,C相电压为9.62,零序电压为0.00,)，将10kV金塘Ⅰ回庵下吴支线(右)#55杆B-Sj07开关转热备用后失地消失，告其组织人员巡线，巡视10kV金塘Ⅰ回庵下吴支线(右)#55杆B-Sj07开关及其之后的设备，告知远程以上情况。09时18分巡视人郑海达接受通知，开始巡线。
19日09:26  联/配调何艺军收到现场郑海达汇报：经巡线发现10kV示埔线后门#2变分支线#8杆后门#2变B相避雷器击穿，现已用绝缘棒挑开避雷器引线，巡线人员已撤离，具备送电条件。故障原因：配网设备故障；故障现象：架空类间隙避雷器本体击穿；
19日09:47联/配调黄辉明遥控操作_：10kV金塘Ⅰ回庵下吴支线(右)#55杆B-Sj07开关由热备用转运行，于19日09:47控合成功，运行正常。并通知深土所郑海达告知其以上情况。</t>
  </si>
  <si>
    <t>10kV示埔线后门#2变分支线#8杆后门#2变B相避雷器击穿 ，</t>
  </si>
  <si>
    <t>深土变10kV金塘Ⅰ回庵下吴支线(右)#55杆B-Sj07开关</t>
  </si>
  <si>
    <t>2023-05-19 08:51</t>
  </si>
  <si>
    <t>2910</t>
  </si>
  <si>
    <t>B54EA194-6951-4075-B67D-CC934497056F</t>
  </si>
  <si>
    <t>GZ13586023050033</t>
  </si>
  <si>
    <t>2023-05-19 08:58</t>
  </si>
  <si>
    <t>2023-05-19 22:25</t>
  </si>
  <si>
    <t>19日8:55 洪田变电站.10kV.洪石线间隔.937开关 跳闸；洪田变电站.10kV.洪石线间隔.937开关洪田变电站.10kV.洪石线.937RCS9611B.过流Ⅲ段动作；故障原因为：</t>
  </si>
  <si>
    <t>因洪田镇政府在湍石村上洋进行土地整治，挖机作业时不慎误碰洪石线54杆拉线，造成洪石线54杆55杆56杆断杆</t>
  </si>
  <si>
    <t>对路边及施工地段拉线加装防护套</t>
  </si>
  <si>
    <t>2023-05-19 08:57</t>
  </si>
  <si>
    <t>2023-05-19 21:12</t>
  </si>
  <si>
    <t>2023-05-24 14:26</t>
  </si>
  <si>
    <t>2911</t>
  </si>
  <si>
    <t>2ED2A5AE-4A2D-4841-BE97-3D54A35FBCED</t>
  </si>
  <si>
    <t>GZ13595823050027</t>
  </si>
  <si>
    <t>3523051900102761</t>
  </si>
  <si>
    <t>2023-05-19 09:03</t>
  </si>
  <si>
    <t>2023-05-19 10:08</t>
  </si>
  <si>
    <t>2023年05月19日08:58  10kV郑坊线18杆9KY-1开关跳闸于过流Ⅰ段、过流Ⅱ段保护，重合不成；故障原因为：10kV郑坊线54杆有猫头鹰挂在导线上</t>
  </si>
  <si>
    <t>19日08:58DMS系统研判10kV郑坊线18杆9KY-1开关跳闸于过流Ⅰ段、过流Ⅱ段保护，重合不成（过流加速段动作）； 即通知元坑中心供电所谢绍林及顺昌远程站林春芳
19日09:13 马龙溪电站曹传棋汇报：机组确已解列停机
10:04 元坑所吴行汇报：巡线发现10kV郑坊线54杆有猫头鹰挂在导线上，现已用绝缘棒挑开，巡线人员已撤离，线路具备送电条件，申请送电
19日10:05 联/配调叶楠令林华杰：10kV郑坊线18杆9KY-1开关由热备用转运行，19日10:07操作成功，即通知元坑所吴行、顺昌远程站刘勇
10:08 通知马龙溪电站曹传棋电站机组可以开机</t>
  </si>
  <si>
    <t>10kV郑坊线54杆至55杆导线因猫头鹰触碰导线，引起线路短路故障</t>
  </si>
  <si>
    <t>已用令克榜处理，加强线路巡视及维护，做好记录</t>
  </si>
  <si>
    <t>10kV郑坊线18杆至元坑变10kV郑坊线907间隔</t>
  </si>
  <si>
    <t>2023-05-19 08:59</t>
  </si>
  <si>
    <t>2023-05-21 15:21</t>
  </si>
  <si>
    <t>D804C2B9-6F30-4B51-820A-99FA4196DE32</t>
  </si>
  <si>
    <t>GZ13575623050033</t>
  </si>
  <si>
    <t>3523051900107090</t>
  </si>
  <si>
    <t>2023-05-19 09:18</t>
  </si>
  <si>
    <t>2023-05-19 09:47</t>
  </si>
  <si>
    <t>19日9:7 10kV山下天后宫支线#001杆K234开关跳闸，故障原因为：10kV山下天后宫支线#002杆至#003杆有树压线</t>
  </si>
  <si>
    <t>19日19日9:7 10kV山下天后宫支线#001杆K234开关跳闸，即通知北团供电所邹鲁
19日11:46  联/配调赖茂淮收到现场罗英钿汇报：现场确认跳闸开关为：10kV山下天后宫支线#001杆K234开关；保护动作：无法查看
故障原因：10kV山下天后宫支线#002杆至#003杆有树压线，已用绝缘棒处理完毕
19日11:48 联/配调张澎令邹鲁：10kV山下天后宫支线#001杆K234开关由热备用转运行，19日11:50操作成功，送电正常</t>
  </si>
  <si>
    <t>北团变10kV四堡线965线路山下天后宫支线#001杆K234开关</t>
  </si>
  <si>
    <t>2023-05-19 09:13</t>
  </si>
  <si>
    <t>252764</t>
  </si>
  <si>
    <t>2023-05-19 18:16</t>
  </si>
  <si>
    <t>2919</t>
  </si>
  <si>
    <t>F249B519-E17E-4EE7-9032-3C04C2071470</t>
  </si>
  <si>
    <t>GZ1355525523050011</t>
  </si>
  <si>
    <t>3523051900111880</t>
  </si>
  <si>
    <t>2023-05-19 09:34</t>
  </si>
  <si>
    <t>2023-05-19 11:01</t>
  </si>
  <si>
    <t>19日9:32 DMS研判10kV普欧线涂岭公路站环网柜（至普欧线1#杆）913开关跳闸。故障原因为：10kV普德线49#杆有松鼠引起线路短路。</t>
  </si>
  <si>
    <t>19日9:35  即通知抢修班组巡视跳闸点涂岭公路站环网柜（四遥）至普欧线1#杆913开关及其之后的设备。10时04分巡视人刘德清、柳惠祥接受通知，开始巡线。
19日09:45 刘德清汇报林华琦：10kV普德线91#杆、99#杆故指AB两相均动作。
19日09:46 联/配调林华琦令刘德清：10kV普德线114#杆K5118（四遥）开关由运行转热备用，19日09:48操作成功
19日09:51联/配调林华琦遥控操作_：10kV普欧线涂岭公路站环网柜（至普欧线1#杆）913开关由热备用转运行，于19日09:51控合失败
19日09:52 联/配调林华琦令刘德清：10kV普欧线涂岭公路站环网柜（至普欧线1#杆）913开关由热备用转运行19日10:01操作成功
19日10：20刘德清汇报陈志胜：10kV普欧线涂岭公路站环网柜（至普安
变普欧线)911开关跳闸，现场查无保护动作情况。
19日10：30陈志胜通知惠安运维站赵瑞珍：普安变10kV普欧线故障需试送，普安变10kV普德线641开关柜内现场施工若有影响需暂停。
19日10:32 联/配调陈志胜令刘德清：10kV普欧线涂岭公路站环网柜（至普安
变普欧线)911开关由热备用转运行，19日10:33操作成功
19日10：35刘德清汇报陈志胜：10kV普德线52#杆、58#杆故障指示器两相动作。
19日10:36联/配调陈志胜遥控操作_：10kV普德线83#杆K4445（四遥）开
关由运行转热备用，于19日10:36控分成功
19日10:38 联/配调陈志胜令刘德清：10kV普德线114#杆K5118（四遥）
开关由热备用转运行，19日10:43操作成功
19日10:53  联/配调陈志胜收到现场刘德清汇报：10kV普德线49#杆有松鼠引起线路短路迹象。
19日10:57联/配调陈志胜遥控操作_：10kV普德线83#杆K4445（四遥）开
关由热备用转运行，于19日10:57控合成功</t>
  </si>
  <si>
    <t>10kV普德线49#杆有松鼠引起线路短路。</t>
  </si>
  <si>
    <t>涂岭公路站环网柜（四遥）普安变10kV普欧线644线路涂岭公路站环网柜（四遥）至普欧线1#杆913开关</t>
  </si>
  <si>
    <t>2023-05-19 16:00</t>
  </si>
  <si>
    <t>13DKX-57093</t>
  </si>
  <si>
    <t>普安变10kV普欧线644</t>
  </si>
  <si>
    <t>2023-05-19 17:55</t>
  </si>
  <si>
    <t>2922</t>
  </si>
  <si>
    <t>4A91433C-CC16-4C8B-940D-DE3AB68D46CB</t>
  </si>
  <si>
    <t>LS135223050063</t>
  </si>
  <si>
    <t>3523051900125206</t>
  </si>
  <si>
    <t>2023-05-19 09:55</t>
  </si>
  <si>
    <t>2023-05-19 11:15</t>
  </si>
  <si>
    <t>5月19日9:55DMS监盘发现 永城开关站失压，通知侨英抢修张磊，故障原因：查无异常</t>
  </si>
  <si>
    <t>5月19日9:55DMS监盘发现 永城开关站失压，通知侨英抢修张磊
5月19日10:30 侨英抢修张磊报：永城开关站10kV永城Ⅱ回902开关零序动作跳闸，故障电流324A，C相，永城开关站10kV碧溪二配908开关故障指示器A相动作，保护未动作，其他均无异常
10:35下令张磊：永城开关站10kV碧溪二配908开关由运行转热备用，永城开关站10kV永城Ⅱ回902开关由热备用转运行，10:40操作完毕正常
10:46侨英张磊报：碧溪#2配电站全站无异常
11:00下令永城开关站10kV碧溪二配908开关由热备用转运行，11:13操作完毕正常，通知设备主人 李庆红特巡
22:00设备主人李庆红汇报巡线无异常</t>
  </si>
  <si>
    <t>英春变电站982线路永城开关站永祥二环912高压开关</t>
  </si>
  <si>
    <t>2924</t>
  </si>
  <si>
    <t>02AF0D54-7920-4DBF-9AB7-300609E36D10</t>
  </si>
  <si>
    <t>GZ13565523050012</t>
  </si>
  <si>
    <t>3523051900128746</t>
  </si>
  <si>
    <t>2023-05-19 10:02</t>
  </si>
  <si>
    <t>2023-05-19 11:48</t>
  </si>
  <si>
    <t>5月19日9:58 蓝色港湾环网柜10kV港湾线902开关跳闸，故障原因为:查无异常</t>
  </si>
  <si>
    <t>19日10:2 DMS系统研判：蓝色港湾配电室10kV港湾线901开关跳闸 即通知铜陵供电所黄志雄巡视跳闸点蓝色港湾配电室10kV港湾线901开关后段线路
19日10:47  联/配调朱晨帆收到现场江福欣汇报：经巡线发现，蓝色港湾配电室10kV港湾线901开关在运行状态，蓝色港湾环网柜10kV港湾线902开关在热备用状态，经巡视蓝色港湾环网柜10kV港湾线902开关至蓝色港湾配电室10kV港湾线901开关间的电缆无发现异常，申请隔离试送
19日10:47 联/配调朱晨帆令江福欣：蓝色港湾配电室10kV港湾线901开关由运行转冷备用，19日10:48操作成功
19日10:48 联/配调朱晨帆令江福欣：蓝色港湾环网柜10kV港湾线902开关由热备用转运行，19日10:49操作成功（正常）
19日10:49  联/配调朱晨帆收到现场江福欣汇报：申请隔离蓝色港湾配电室10kV#1变903开关、蓝色港湾配电室10kV#3变905开关、蓝色港湾配电室10kV#5变907开关、蓝色港湾配电室10kV#4变906开关
19日10:50 联/配调朱晨帆令江福欣：蓝色港湾配电室10kV#1变903开关由运行转热备用，19日10:57操作成功
19日10:50 联/配调朱晨帆令江福欣：蓝色港湾配电室10kV#3变905开关由运行转热备用，19日10:57操作成功
19日10:50 联/配调朱晨帆令江福欣：蓝色港湾配电室10kV#5变907开关由运行转热备用，19日10:57操作成功
19日10:50 联/配调朱晨帆令江福欣：蓝色港湾配电室10kV#4变906开关由运行转热备用，19日10:57操作成功
19日11:10  联/配调朱晨帆收到现场江福欣汇报：经巡视，蓝色港湾配电室10kV#1变、#3变、#5变、#4变均无发现异常，申请逐一试送
19日11:10 联/配调朱晨帆令江福欣：蓝色港湾配电室10kV#1变903开关由热备用转运行，19日11:32操作成功
19日11:10 联/配调朱晨帆令江福欣：蓝色港湾配电室10kV#3变905开关由热备用转运行，19日11:32操作成功
19日11:10 联/配调朱晨帆令江福欣：蓝色港湾配电室10kV#5变907开关由热备用转运行，19日11:32操作成功
19日11:10 联/配调朱晨帆令江福欣：蓝色港湾配电室10kV#4变906开关由热备用转运行，19日11:32执行失败
19日10:58  联/配调朱晨帆收到现场江福欣汇报：经巡视，蓝色港湾配电室10kV港湾线901开关及蓝色港湾配电室10kVⅠ段母线无发现异常，申请试送
19日10:58 联/配调朱晨帆令江福欣：蓝色港湾配电室10kV港湾线901开关由冷备用转运行，19日10:59操作成功（正常）
19日11:32  联/配调朱晨帆收到现场江福欣汇报：蓝色港湾配电室10kV#4变906开关操作机构故障，无法合上，申请隔离，蓝色港湾配电室10kV#4变由蓝色港湾配电室10kV#3变低压侧转供，用户均用电正常
19日11:32 联/配调朱晨帆令江福欣：蓝色港湾配电室10kV#4变906开关由热备用转冷备用，19日11:35操作成功</t>
  </si>
  <si>
    <t>故障原因为:查无异常</t>
  </si>
  <si>
    <t>蓝色港湾配电室10kV铜钵变工业线939线路蓝色港湾配电室#1变903开关</t>
  </si>
  <si>
    <t>2023-05-24 17:50</t>
  </si>
  <si>
    <t>ADE93453-D7B8-490C-BDAB-9F237C77B626</t>
  </si>
  <si>
    <t>GZ13556123050006</t>
  </si>
  <si>
    <t>3523051900139940</t>
  </si>
  <si>
    <t>2023-05-19 11:06</t>
  </si>
  <si>
    <t>2023-05-19 11:30</t>
  </si>
  <si>
    <t>2023年05月19日11:13 配电抢修班张福金汇报蔡健宝 ：康园云尚用户报修没电，现场检查发现10kV塘康线康园云尚#3配电室康园云尚#3配Ⅱ回902开关跳闸，5月18日16:49:43,现场保护装置报开关偷跳，无其他保护动作信息，故障原因：10kV塘康线康园云尚#配电室康园云尚#3配Ⅱ回902开关偷跳，原因待查</t>
  </si>
  <si>
    <t>19日11:13  联/配调蔡健宝收到现场配电抢修班张福金汇报：康园云尚用户报修没电，现场检查发现10kV塘康线康园云尚#3配电室康园云尚#3配Ⅱ回902开关跳闸，5月18日16:49:43,现场保护装置报开关偷跳，无其他保护动作信息，线路查无其他异常，申请分段试送。
19日11:17联/配调蔡健宝遥控操作_：10kV塘康线康园云尚#3配电室康园云尚#10变921开关由运行转热备用，于19日11:17控分成功
19日11:17联/配调蔡健宝遥控操作_：10kV塘康线康园云尚#3配电室康园云尚#12变922开关由运行转热备用，于19日11:17控分成功
19日11:18联/配调蔡健宝遥控操作_：10kV塘康线康园云尚#3配电室康园云尚#3配Ⅱ回902开关由热备用转运行，于19日11:18控合成功，运行正常
19日11:26联/配调蔡健宝遥控操作_：10kV塘康线康园云尚#3配电室康园云尚#10变921开关由热备用转运行，于19日11:26控合成功，运行正常
19日11:27联/配调蔡健宝遥控操作_：10kV塘康线康园云尚#3配电室康园云尚#12变922开关由热备用转运行，于19日11:27控合成功，运行正常
11:30 配电抢修班张福金汇报蔡健宝：10kV塘康线康园云尚#3配电室Ⅱ段母线负荷运行正常。</t>
  </si>
  <si>
    <t>差无异常，试送成功。</t>
  </si>
  <si>
    <t>宝盖变10kV侨中线621线路康园云尚#3配Ⅱ回902开关</t>
  </si>
  <si>
    <t>2023-05-19 11:05</t>
  </si>
  <si>
    <t>2173B73ADD5F4A219536D114CE0D0DE60000</t>
  </si>
  <si>
    <t>宝盖变10kV侨中线621</t>
  </si>
  <si>
    <t>2023-05-21 19:13</t>
  </si>
  <si>
    <t>20FC159D-7416-4A16-B0DA-3DEFA4D95223</t>
  </si>
  <si>
    <t>GZ13516423050064</t>
  </si>
  <si>
    <t>3523051900145353</t>
  </si>
  <si>
    <t>2023-05-19 11:51</t>
  </si>
  <si>
    <t>2023-05-19 12:33</t>
  </si>
  <si>
    <t>05月19日11:48 雪峰变10kV廷坪线624线路16-0309-10文山岗开关过流Ⅰ段保护动作跳闸、10kV廷坪线16-0308-80支1建源开关跳闸。故障原因：村民在10kV廷坪线16-0309-52处砍树，故障经处理，12：28线路送电。10kV廷坪线16-0308-80支1建源开关之后查线无异常（待分析、原因不明），14：15恢复送电。</t>
  </si>
  <si>
    <t>19日11:48 10kV廷坪线16-0308-80支1建源开关跳闸，10kV廷坪线16-0309-10文山岗开关过流Ⅰ段保护动作，重点关注10kV廷坪线16-0309-10文山岗开关后面区域，
19日11:56  联/配调许汉钦通知现场雪峰供电所李世细：10kV廷坪线16-0308-80支1建源开关跳闸，10kV廷坪线16-0309-10文山岗开关过流Ⅰ段保护动作，派人到现场巡线
19日12:00 联/配调许汉钦通知深坑电站李燕清：10kV廷坪线16-0308-80支1建源开关跳闸，查看深坑电站机组是否已经解列，查看线路是否有异常
19日12:01  联/配调许汉钦收到现场深坑电站李燕清汇报：深坑电站机组已与系统解列
19 日12:02DMS研判故障区间为10kV廷坪线16-0309-10文山岗开关后面区域,发生短路故障.
19日12:25  联/配调方腾飞收到现场雪峰供电所李世细汇报：_经现场查看，有村民在10kV廷坪线16-0309-52处砍树导致10kV廷坪线16-0309-10文山岗开关跳闸，现树木已清理完毕，具备送电条件。
19日12:28联/配调方腾飞遥控操作_：10kV廷坪线16-0309-10文山岗柱上开关由热备用转运行于19日12:28控合成功
19日13:18  联/配调方腾飞收到现场雪峰供电所李世细汇报：10kV廷坪线16-0308-80支1建源开关跳闸处热备用，之后用户经查看无异常。
19日14:14 联/配调方腾飞令监控林雅婷:10kV廷坪线16-0308-80支1建源柱上开关由热备用转运行，19日14:15操作成功</t>
  </si>
  <si>
    <t>村民砍树线路跳闸</t>
  </si>
  <si>
    <t>雪峰变10kV廷坪线624线路16-0309-10文山岗开关</t>
  </si>
  <si>
    <t>2023-05-19 11:49</t>
  </si>
  <si>
    <t>2023-05-19 15:51</t>
  </si>
  <si>
    <t>54EBE8B3-A94F-4119-AF2F-CE11598DB274</t>
  </si>
  <si>
    <t>GZ13535523050054</t>
  </si>
  <si>
    <t>3523051900154795</t>
  </si>
  <si>
    <t>2023-05-19 12:49</t>
  </si>
  <si>
    <t>2023-05-19 13:26</t>
  </si>
  <si>
    <t>2023年5月19日12:49 DMS研判秀峰变10kV社口Ⅱ线953开关过流I段动作跳闸，故障原因为：10kV社口Ⅱ线#001杆001开关故障</t>
  </si>
  <si>
    <t>2023年5月19日12:54 DMS研判秀峰变电站10kV社口Ⅱ线间隔953开关过流Ⅰ段动作跳闸； 即通知社口所陈华、城南运维站袁锦锋巡视跳闸点秀峰变电站10kV社口Ⅱ线间隔953开关及其之后的设备，重点关注秀峰变电站10kV社口Ⅱ线间隔953开关至社口Ⅱ线#1环网柜10kV社口Ⅱ线911开关、10kV社口线#1环网柜915开关之间区域。13时02分巡视人郭柳峰、陈华接受通知，开始巡线。
19日13:09联/配调王贵松【顺控】遥控操作：社口Ⅱ线#1环网柜10kV社口Ⅱ线911开关由运行转热备用，于19日13:09控分成功
19日13:09联/配调王贵松【顺控】遥控操作：10kV上洋线657线路#051-2杆051-2开关由热备用转运行，于19日13:09控合成功
19日13:11  联/配调王贵松收到现场社口所陈华汇报：10kV社口Ⅱ线#035杆后线路巡线未发现异常，申请隔离
19日13:12 联/配调王贵松令社口所陈华：10kV社口Ⅱ线#035杆035开关由运行转热备用，19日13:13操作成功
19日13:17联/配调王贵松遥控操作：社口Ⅱ线#1环网柜10kV社口Ⅱ线911开关由热备用转运行，于19日13:17控合成功、查DMS数据正常
19日18:22  联/配调林琦收到现场社口所陈华汇报：10kV社口Ⅱ线#001杆001开关故障
19日18:25  联/配调林琦收到现场城南运维站林振根汇报：秀峰变10kV社口Ⅱ线953开关过流Ⅰ段动作电流12402A，开关间隔检查无异常
19日18:27 联/配调林琦令社口所陈华：查10kV社口Ⅱ线#035杆035开关确在热备用，19日18:28操作成功
19日18:28 联/配调林琦令社口所陈华：10kV社口Ⅱ线#035杆035开关由热备用转冷备用，19日18:54操作成功
19日18:30 联/配调林琦令安霞联调张平玉：查秀峰变10kV社口Ⅱ线953开关确在热备用，19日18:30操作成功
19日18:31 联/配调林琦令城南运维站林振根：秀峰变10kV社口Ⅱ线953开关由热备用转冷备用，19日18:44操作成功
19日18:55 联/配调林琦令城南运维站林振根：秀峰变10kV社口Ⅱ线953线路由冷备用转检修，19日19:23操作成功
19日18:50 申请配电故障抢修单NO：1901354，工作负责人：邱谷谋
，工作内容：10kV社口Ⅱ线#001杆001开关拆除开关，开关两侧进出线短接抢修，安全措施：110kV秀峰变10kV社口Ⅱ线953线路转检修，10kV社口Ⅱ线#035杆035开关，10kV社口Ⅱ线#035杆0351刀闸。
19日19:29抢修许可：票号：1901354，抢修负责人：邱谷谋，抢修任务：10kV社口Ⅱ线#001杆001开关拆除开关，开关两侧进出线短接抢修，抢修安措：110kV秀峰变10kV社口Ⅱ线953线路转检修，10kV社口Ⅱ线#035杆035开关，10kV社口Ⅱ线#035杆0351刀闸。
19日21:26抢修终结：票号：1901354，抢修负责人：邱谷谋，抢修任务：10kV社口Ⅱ线#001杆001开关拆除开关，开关两侧进出线短接抢修，抢修安措：110kV秀峰变10kV社口Ⅱ线953线路转检修，10kV社口Ⅱ线#035杆035开关，10kV社口Ⅱ线#035杆0351刀闸。
送电票：NDAX23050416，19日21:33开始执行，19日22时26分执行完毕。</t>
  </si>
  <si>
    <t>10kV社口Ⅱ线#001杆001开关内部故障造成过流I段动作跳闸</t>
  </si>
  <si>
    <t>2023-05-19 13:25</t>
  </si>
  <si>
    <t>2023-05-20 00:00</t>
  </si>
  <si>
    <t>2023-05-19 22:49</t>
  </si>
  <si>
    <t>077486BE-C511-4AFA-90BD-1FC5A6D68475</t>
  </si>
  <si>
    <t>GZ13575623050034</t>
  </si>
  <si>
    <t>3523051900165172</t>
  </si>
  <si>
    <t>2023-05-19 13:10</t>
  </si>
  <si>
    <t>2023-05-19 17:12</t>
  </si>
  <si>
    <t>19日13:10 DMS研判发现：10kV北山I线#097杆K221开关跳闸，故障原因为：查无异常待分析</t>
  </si>
  <si>
    <t>19日13:11  即通知抢修班组巡视跳闸点10kV北山I线#097杆K221开关及其之后的设备。15时41分巡视人刘海、邹鲁、罗英钿、李安来、黄小榆接受通知，开始巡线。
19日15:41  联/配调傅勇收到现场罗英钿汇报：现场确认跳闸开关为：10kV北山I线#097杆K221开关；保护动作：10kV北山I线#097杆K221开关过流保护动作；
隔离设备：10kV牛角垄配变、10kV博越林业装变、10kV牛角珑鸭场专变；
巡视无异常范围：江园支线＃001杆-江园支线＃029杆；试送设备：10kV北山I线#097杆K221开关；
故障原因：无异常
19日15:45 联/配调傅勇令罗英钿：牛角垄配变由运行转热备用，19日15:54操作成功
19日15:45 联/配调傅勇令罗英钿：牛角珑鸭厂专配变查配变确在热备用，19日16:00操作成功
19日15:45 联/配调傅勇令罗英钿：10kV博越林业专配变查配变确在热备用，19日16:31操作成功
19日16:33 联/配调赖茂淮令罗英钿：10kV北山I线#097杆K221开关由热备用转运行，19日16:36操作成功
19日16:40  联/配调赖茂淮收到现场罗英钿汇报：10kV博越林业专变巡视无异常，具备送电条件，16:45送电正常
19日16:54  联/配调赖茂淮收到现场罗英钿汇报：10kV牛角垄配变巡视无异常，具备送电条件
19日16:55 联/配调赖茂淮令罗英钿：牛角垄配变由热备用转运行，19日16:59操作成功
19日17:02  联/配调赖茂淮收到现场罗英钿汇报：10kV牛角珑鸭场专变巡视无异常，具备送电条件，16:12送电正常</t>
  </si>
  <si>
    <t>2023-05-19 20:00</t>
  </si>
  <si>
    <t>271510</t>
  </si>
  <si>
    <t>2023-05-19 18:44</t>
  </si>
  <si>
    <t>2961</t>
  </si>
  <si>
    <t>E74B7DE4-5877-40C8-97A0-FBA9B183F97F</t>
  </si>
  <si>
    <t>LS13515823050026</t>
  </si>
  <si>
    <t>3523051900184398</t>
  </si>
  <si>
    <t>2023-05-19 15:13</t>
  </si>
  <si>
    <t>2023-05-19 15:28</t>
  </si>
  <si>
    <t>2023年05月19日15:10 110kV嵩口变10kV梧埕线916开关瞬时速断保护动作跳闸，大电流闭锁重合闸,FA无动作。查线无异常于15:19恢复送电。</t>
  </si>
  <si>
    <t>19日15:10 监控鲍建斌汇报:嵩口变10kV梧埕线916开关瞬时速断动作保护动作跳闸，大电流闭锁重合闸。即通知永泰运维徐静，嵩口所柯廷灿。
15时17分巡视人柯廷灿,蔡金良 接受通知，开始巡线。即通知柯廷灿、蔡金良。
15:18 联调陈世财收到嵩口所柯廷灿汇报:10kV梧埕线916线路查线无异常，线路具备送电条件。
19日15:19联/配调林玲遥控操作：福州.嵩口变10kV梧埕线916开关由热备用转运行于19日15:19控合成功
无需抢修类型归档:试送成功，已全部复电。</t>
  </si>
  <si>
    <t>福州.嵩口变10kV梧埕线916线路</t>
  </si>
  <si>
    <t>2023-05-19 15:11</t>
  </si>
  <si>
    <t>2963</t>
  </si>
  <si>
    <t>A1235D4C-B090-4E2D-95CB-C8566828A0D3</t>
  </si>
  <si>
    <t>GZ135223050064</t>
  </si>
  <si>
    <t>3523051900204014</t>
  </si>
  <si>
    <t>2023-05-19 15:45</t>
  </si>
  <si>
    <t>2023-05-19 16:22</t>
  </si>
  <si>
    <t>5月19日 15:45 系统研判华昌路#3环网柜10kV爆破线901开关跳闸，故障原因：用户内部故障</t>
  </si>
  <si>
    <t>5月19日 15:45 系统研判华昌路#3环网柜10kV爆破线901开关跳闸，通知安兜抢修苏熙
19日16:08 安兜抢修苏熙报华昌路#3环网柜10kV爆破线901开关跳闸（保护报接地故障，电流119A），电缆头故障指示器未动作，一二次设备未发现明显异常，10kV爆破线#12杆用户电工报其配电室内部有异响，进线开关已转冷备用
16:11遥控操作华昌路#3环网柜10kV爆破线901开关由热备用转运行，16:13操作毕，试送正常</t>
  </si>
  <si>
    <t>保护报接地故障，电流119A</t>
  </si>
  <si>
    <t>保税变电站917 , 华昌路#3环网柜爆破线901开关</t>
  </si>
  <si>
    <t>2023-05-19 17:41</t>
  </si>
  <si>
    <t>2971</t>
  </si>
  <si>
    <t>C78C4AD9-5570-4094-9768-C4CC6FD3B7A7</t>
  </si>
  <si>
    <t>GZ13575423050058</t>
  </si>
  <si>
    <t>2023-05-19 16:19</t>
  </si>
  <si>
    <t>05月19日16:18 DMS监盘发现：10kV田马线#13杆K1开关 跳闸；10kV田马线#13杆K1开关10kV田马线#13杆K1开关重合闸动作；10kV田马线#13杆K1开关零序Ⅰ段保护动作跳闸；故障原因为：10kV马吴支线#15杆用户砍竹子压到A相刀闸引起失地故障跳闸</t>
  </si>
  <si>
    <t>19日16:19 10kV田马线#13杆K1开关 跳闸；10kV田马线#13杆K1开关10kV田马线#13杆K1开关重合闸动作；10kV田马线#13杆K1开关10kV田马线#13杆K1开关零序Ⅰ段保护动作； 即通知抢修班组巡视跳闸点10kV田马线#13杆K1开关及其之后的设备，重点关注10kV田马线#13杆K1开关之后区域。16时37分巡视人刘益朋、张上炜、张仕锋、陈桂诚接受通知，开始巡线。
19日17:05  联/配调蓝泉收到现场刘益朋汇报：现场确认跳闸开关为：10kV田马线#13杆K1开关；保护动作：零序Ⅰ段；
故障原因：外破故障；
故障点：10kV马吴支线#15杆用户砍竹子压到A相刀闸引起失地故障跳闸
19日17:09联/配调蓝泉遥控操作_：10kV田马线#13杆K1开关由热备用转运行，于19日17:09控合成功</t>
  </si>
  <si>
    <t>10kV马吴支线#15杆用户砍竹子压到A相刀闸引起失地故障跳闸</t>
  </si>
  <si>
    <t>古田变10kV田马线989线路田马线#13杆K1开关</t>
  </si>
  <si>
    <t>2023-05-19 16:18</t>
  </si>
  <si>
    <t>2023-05-19 23:00</t>
  </si>
  <si>
    <t>2023-05-19 17:35</t>
  </si>
  <si>
    <t>F0F478A3-89DD-471D-B02B-CBFDC0CC0BB4</t>
  </si>
  <si>
    <t>LS13546123050041</t>
  </si>
  <si>
    <t>3523051900227305</t>
  </si>
  <si>
    <t>2023-05-19 16:36</t>
  </si>
  <si>
    <t>2023-05-19 18:02</t>
  </si>
  <si>
    <t>05-19 16:33  DMS研判，龙号安置房#01电缆分接箱10kV龙号安置房#01电缆分接箱分线901负荷开关跳闸；
故障原因：无异常。</t>
  </si>
  <si>
    <t>05-19 16:33  DMS研判：10kV龙号安置房#01电缆分接箱901负荷开关跳闸；影响配变2个，19日16:37  即通知抢修班组巡视跳闸点10kV龙号安置房#01电缆分接箱901负荷开关及其之后的设备。17时49分巡视人陈大恩、蔡飞挺接受通知，开始巡线。
19日17:51  联/配调邱荣柔收到现场蔡飞挺汇报：现场确认跳闸开关为：龙泉线北一环#02高压环网柜10kV龙号安置房#01电缆分接箱分线911开关跳闸，龙号安置房#01电缆分接箱10kV龙号安置房#01电缆分接箱分线901负荷开关未跳闸；巡线无异常，试送设备：龙泉线北一环#02高压环网柜10kV龙号安置房#01电缆分接箱分线911开关
19日17:52 联/配调邱荣柔令蔡飞挺：龙泉线北一环#02高压环网柜10kV龙号安置房#01电缆分接箱分线911开关由热备用转运行，19日17:55操作成功</t>
  </si>
  <si>
    <t>110kV城中变10kV龙泉线951线路龙号安置房#01电缆分接箱901负荷开关</t>
  </si>
  <si>
    <t>2023-05-19 16:35</t>
  </si>
  <si>
    <t>53DD3EAE-A947-4C2E-B6DD-710FDAAB0696</t>
  </si>
  <si>
    <t>龙泉线951线路</t>
  </si>
  <si>
    <t>2978</t>
  </si>
  <si>
    <t>95C26B1B-B31C-4803-A427-2D6CC43C800F</t>
  </si>
  <si>
    <t>GZ13565723050024</t>
  </si>
  <si>
    <t>3523051900227573</t>
  </si>
  <si>
    <t>2023-05-19 17:14</t>
  </si>
  <si>
    <t>19日16:22 民主变10kVⅠ段母线B相完全失地(A相电压为9.98,B相电压为0.54,C相电压为9.64,零序电压为93.84,)，无选线，失地线路为10kV联建线911线路。故障原因为：10kV新兴分支线02杆B相裸导线靠到横担</t>
  </si>
  <si>
    <t>19日16:22 民主变10kVⅠ段母线B相完全失地(A相电压为9.98,B相电压为0.54,C相电压为9.64,零序电压为93.84,)，无选线。即通知抢修班组
19日16:29联/配调杨金伟【顺控】遥控操作_：10kV坂仔线#98杆Z-3459开关由运行转热备用，于19日16:29控分成功，失地未解除
19日16:30 坂仔所蓝能通汇报：10kV新兴分支线02杆有用户报故障，申请紧急停电
19日16:30 联/配调杨金伟令杨金伟：10kV坂仔线#98杆Z-3459开关由热备用转运行，19日16:30操作成功
19日16:33联/配调杨金伟遥控操作_：民主变10kV联建线911开关由运行转热备用，于19日16:33控分成功，失地解除
19日16:37 民主变10kVⅠ段母线B相完全失地(A相电压为9.98,B相电压为0.54,C相电压为9.64,零序电压为93.84,)，无选线。即通知抢修班组巡视民主变10kV联建线911开关及其之后的设备。16时52分巡视人林建辉、蓝能通接受通知，开始巡线。
19日17:08  联/配调杨金伟收到现场蓝能通汇报：10kV新兴分支线02杆B相裸导线靠到横担，现已将导线挑开，申请10kV联建线911开关由热备用转运行
19日17:13联/配调杨金伟遥控操作_：民主变10kV联建线911开关由热备用转运行，于19日17:13控合成功，正常</t>
  </si>
  <si>
    <t>10kV新兴分支线02杆B相裸导线靠到横担</t>
  </si>
  <si>
    <t>2023-05-22 13:02</t>
  </si>
  <si>
    <t>2984</t>
  </si>
  <si>
    <t>48394929-7C09-4390-8E80-9A6E455FC757</t>
  </si>
  <si>
    <t>GZ13565223050011</t>
  </si>
  <si>
    <t>3523051900243583</t>
  </si>
  <si>
    <t>2023-05-19 16:53</t>
  </si>
  <si>
    <t>2023-05-19 18:19</t>
  </si>
  <si>
    <t>19日16:50 10kV列屿线#08杆K-cd1720开关过流Ⅱ段保护动作跳闸，重合闸不成功；故障原因：跳闸时有雷击</t>
  </si>
  <si>
    <t>19日16:50 DMS研判：10kV列屿线#08杆K-cd1720开关过流Ⅱ段保护动作跳闸，重合闸不成功； 即通知抢修班组陈岱所陈春敏巡视跳闸点10kV列屿线#08杆K-cd1720开关及其之后的设备，重点关注10kV列屿线#08杆K-cd1720开关之后区域。
19日17:52  联/配调王旺财收到现场陈春敏汇报：对10kV山坪支线#12杆K-cd1752开关前段线路巡视，无发现异常申请断开10kV山坪支线#12杆K-cd1752开关后进行试送电
19日17:53 联/配调低压陈福龙令陈春敏：10kV山坪支线#12杆K-cd1752开关由运行转热备用，19日17:54操作成功
19日18:06联/配调王旺财遥控操作_：10kV列屿线#08杆K-cd1720开关由热备用转运行，于19日18:06控合成功，并告知陈春敏
19日18:09  联/配调王旺财收到现场陈春敏汇报：对10kV山坪支线#12杆后段线路巡视无异常，跳闸时有雷击，申请试送电
19日18:11联/配调陈朝华遥控操作_：10kV山坪支线#12杆K-cd1752开关由热备用转运行，于19日18:11控合成功，并告知陈春敏</t>
  </si>
  <si>
    <t>19日16:50 10kV列屿线#08杆K-cd1720开关过流Ⅱ段保护动作跳闸，重合闸不成功；巡视跳闸点10kV列屿线#08杆K-cd1720开关及其之后的设备,对10kV山坪支线#12杆后段线路巡视无异常,申请试送电,线路运行正常。故障原因：跳闸时有雷击。</t>
  </si>
  <si>
    <t>陈岱变10kV列屿线#08杆K-cd1720开关</t>
  </si>
  <si>
    <t>2023-05-20 12:00</t>
  </si>
  <si>
    <t>2023-05-20 09:20</t>
  </si>
  <si>
    <t>2986</t>
  </si>
  <si>
    <t>AED5C308-4EC0-4FA9-8068-572BE8B4C301</t>
  </si>
  <si>
    <t>GZ13555123050116</t>
  </si>
  <si>
    <t>3523051900253239</t>
  </si>
  <si>
    <t>2023-05-19 17:07</t>
  </si>
  <si>
    <t>2023-05-19 22:18</t>
  </si>
  <si>
    <t>2023年05月19日17:7 DMS监盘发现：10kV大盈线19#杆L82开关零序Ⅰ段保护动作跳闸，站内A相不完全接地，选线正确  故障原因：10kV大盈线25#杆至10kV大盈线建福支线3#杆A、C相引线断线</t>
  </si>
  <si>
    <t>2023年05月19日17:7 DMS监盘发现：10kV大盈线19#杆L82开关零序Ⅰ段保护动作跳闸，站内A相不完全接地，选线正确，建福支线1#杆后段缺相。南安县调卢彩玲通知水头所刘宝水22时17分巡视人林剑鸿、王标辉接受通知，开始巡线。
19日18:15水头所吴嘉鑫汇报配调刘伟强：巡线发现10kV大盈线25#杆至10kV大盈线建福支线3#杆A、C相引线断线，10kV大盈线19#杆L82开关现场在热备用
19日18:20 申请配电故障抢修单NO：QZ-NA-PQ-2023-0343，工作负责人：王标辉，工作内容：在10kV大盈线25#杆至建福支线3#杆，进行断线抢修，安全措施：10kV大盈线19#杆L82开关、L449刀闸，10kV大盈线31#杆D02开关、D002刀闸。
19日19:32 联/配调傅华荣令水头所王标辉：10kV大盈线19#杆L82开关由热备用转冷备用，19日20:03汇报南安县调吴素清操作成功
19日19:32 联/配调傅华荣令水头所王标辉：10kV大盈线31#杆D02开关由热备用转冷备用，19日20:03汇报南安县调吴素清操作成功
19日 20:05南安县调陈中华抢修许可票号：QZ-NA-PQ-2023-0343,抢修负责人：王标辉,抢修任务：1、10kV大盈线25#杆至建福支线3#杆，断线抢修,抢修安措:断开10kV大盈线19#杆L82开关、L449刀闸，断开10kV大盈线31#杆D02开关、D002刀闸
19日 22:03南安县调吴素清抢修终结票号：QZ-NA-PQ-2023-0343,抢修负责人：王标辉,抢修任务：1、10kV大盈线25#杆至建福支线3#杆，断线抢修,抢修安措:断开10kV大盈线19#杆L82开关、L449刀闸，断开10kV大盈线31#杆D02开关、D002刀闸
送电票：QZNA23050632，19日22:03开始执行，19日22时28分执行完毕。南安县调吴素清</t>
  </si>
  <si>
    <t>10kV大盈线25#杆至10kV大盈线建福支线3#杆A、C相引线断线</t>
  </si>
  <si>
    <t>水头变10kV大盈线631线路19#杆L82开关</t>
  </si>
  <si>
    <t>2023-05-19 22:16</t>
  </si>
  <si>
    <t>2023-05-20 08:22</t>
  </si>
  <si>
    <t>DD2DFA89-D19C-4989-8196-47142AAA7C44</t>
  </si>
  <si>
    <t>LS13556023050093</t>
  </si>
  <si>
    <t>3523051900262359</t>
  </si>
  <si>
    <t>2023-05-19 17:22</t>
  </si>
  <si>
    <t>2023-05-19 19:50</t>
  </si>
  <si>
    <t>2023年5月19日17:12 IES700监盘发现：荆山变10kV明珠线625线路C相完全失地(A相电压为10.24,B相电压为10.54,C相电压为0.21,零序电压为17.75)，选线正确，试拉10kV明珠线#35杆K5689开关后失地信号消失。故障原因为：10kV明珠线银狸支线#3A银狸服装配变避雷器掉落，引线碰触横担，已将配变转至冷备用，其余线路于19:38恢复送电。</t>
  </si>
  <si>
    <t>19日17:12 IES700监盘发现：荆山变10kV Ⅱ、Ⅳ段母线C相完全失地(A相电压为10.24,B相电压为10.54,C相电压为0.21,零序电压为17.75)，选线明珠线625线路。
19日17:19联/配调黄文远【顺控】遥控操作_：10kV明珠线豪富华支线#2杆K5715开关由运行转热备用，于19日17:19控分成功
19日17:19联/配调黄文远【顺控】遥控操作_：10kV明珠线电灌站支线#2-1杆K5622开关由运行转热备用，于19日17:19控分失败
19日17:21联/配调黄文远【顺控】遥控操作_：10kV明珠线#45+1杆K5639开关由运行转热备用，于19日17:21控分成功
19日17:21联/配调黄文远【顺控】遥控操作_：10kV明珠线#35杆K5689开关（四遥）由运行转热备用，于19日17:21控分成功接地信号消失
19日17:24 调控吴少鹏通知西滨所王明冻：荆山变10kV明珠线625线路C相完全失地，试拉10kV明珠线#35杆K5689开关后失地信号消失。
19日18:32  联/配调许有吉收到现场王明冻汇报：10kV明珠线#35杆后段线路巡视后未发现明显异常，申请分段排查。
19日18:32 联/配调许有吉令王明冻：10kV明珠线#47塔明珠线Ⅲ段13开关由运行转热备用，19日18:40操作成功
19日18:40 联/配调吴少鹏令王明冻：10kV明珠线#39杆明珠线中后段09开关由运行转热
备用，19日18:42操作成功
18:46 调控吴少鹏遥控：10kV明珠线#35杆K5689开关由热备用转运行，失地信号出现。
18:48 调控吴少鹏遥控：10kV明珠线#35杆K5689开关由运行转热备用，即通知西滨所王明冻。
19日19:16  联/配调叶聪斌收到现场王明冻汇报：19日19:16  联/配调叶聪斌收到现场王明冻汇报：10kV明珠线银狸支线#3A银狸服装配变避雷器掉落，引线碰触横担（原本配变已暂停，在热备用状态）。
19日19:16 联/配调叶聪斌令王明冻：10kV明珠线银狸支线#3A杆泉州市银狸服装织造有限公司配变由热备用转冷备用，19日19:16操作成功
19日19:26联/配调叶聪斌遥控操作_：10kV明珠线#35杆K5689（四遥）开关由热备用转运行，于19日19:26控合成功，运行正常。
19:28调控叶聪斌下令西滨所王明冻：10kV明珠线#39杆明珠线中后段09开关由热备用转运行，于19:29汇报操作完毕，运行正常。
19：30调控吴少鹏遥控：10kV明珠线#45+1杆K5639开关由热备用转运行，运行正常。
19:31 调控吴少鹏遥控：10kV明珠线豪富华支线#2杆K5715开关由热备用转运行，运行正常
19:34调控吴少鹏下令西滨所王明冻：10kV明珠线#47杆明珠线Ⅲ段13开关由热备用转运行，于19:38汇报操作完毕，运行正常。</t>
  </si>
  <si>
    <t>荆山变10kV明珠线625线路#35杆K5689开关</t>
  </si>
  <si>
    <t>8ce6059a-5afb-42dd-b195-0528f9897d37</t>
  </si>
  <si>
    <t>荆山变10kV明珠线625</t>
  </si>
  <si>
    <t>2BDBA8B0-F2E5-49AF-ACEC-9727C22585E7</t>
  </si>
  <si>
    <t>GZ135223050065</t>
  </si>
  <si>
    <t>3523051900281846</t>
  </si>
  <si>
    <t>2023-05-19 18:59</t>
  </si>
  <si>
    <t>2023-05-20 00:05</t>
  </si>
  <si>
    <t>19日18:59 系统研判10kV东孚Ⅱ回#84杆高压开关过流Ⅰ段保护动作跳闸，故障原因：车辆外破</t>
  </si>
  <si>
    <t>19日19:01系统研判10kV东孚Ⅱ回#84杆高压开关过流Ⅰ段保护动作跳闸，即通知东孚抢修苏忠义
19日19:40 苏忠义报10kV东孚Ⅱ回#84杆高压开关跳闸，A、B相故障指示器动作翻牌，
20:06 苏忠义报10kV凤铁线#16杆至#17杆B相导线被车刮断，A相瓷瓶脱落，
20：08令苏忠义确认10kV东孚Ⅱ回#72杆高压开关在热备用状态，10kV凤铁线#10杆高压刀闸由合闸转分闸，20:17操作毕
20:18遥控操作10kV东孚Ⅱ回#84杆高压开关由热备用转运行，20:19遥控成功，试送正常
19日20:25 申请配电故障抢修单NO：XM-BB-PQ-2023-0265，工作负责人：邱永祥，工作内容：在10kV凤铁线#16杆至#17杆，进行断线抢修，安全措施：10kV凤铁线#10杆高压刀闸。
19日 20:29抢修许可票号：XM-BB-PQ-2023-0265,抢修负责人：邱永祥,抢修任务：1、10kV凤铁线#16杆至#17杆，断线抢修,抢修安措:断开10kV凤铁线#10杆高压刀闸
19日 22:37抢修终结票号：XM-BB-PQ-2023-0265,抢修负责人：邱永祥,抢修任务：1、10kV凤铁线#16杆至#17杆断线抢修,抢修安措:断开10kV凤铁线#10杆高压刀闸
23:52送电指令票详见指令票NO：ZLP-XM-23051057</t>
  </si>
  <si>
    <t>土方车升斗行进钩断导线</t>
  </si>
  <si>
    <t>2023-05-19 22:37</t>
  </si>
  <si>
    <t>2023-05-20 01:00</t>
  </si>
  <si>
    <t>2023-05-20 10:03</t>
  </si>
  <si>
    <t>3003</t>
  </si>
  <si>
    <t>20FB975B-7DCC-4125-A280-820F8D01E671</t>
  </si>
  <si>
    <t>GZ13546123050042</t>
  </si>
  <si>
    <t>3523051900288820</t>
  </si>
  <si>
    <t>2023-05-19 19:43</t>
  </si>
  <si>
    <t>2023-05-19 20:38</t>
  </si>
  <si>
    <t>19日19:23  系统显示：莆田.榜头变10kVⅡ段、Ⅲ段母线C相完全失地，选线提示：榜头变10kV上乾线924线路、10kV溪东线921线路失地。10kV洋山支线#017杆017开关零序Ⅰ段告警动作。19:43经试拉10kV10kV洋山支线#017杆017开关后失地消失。
故障原因：10kV洋山发电站分支线失地故障（用户内部故障）</t>
  </si>
  <si>
    <t>19日19:23系统显示： 莆田.榜头变10kV.Ⅱ段、Ⅲ段母线C相完全失地(Ua=10.42kV,Ub=9.59kV,Uc=1.03kV,3U0=98.1V)，选线提示：榜头变10kV上乾线924线路、10kV溪东线921线路失地。10kV洋山支线#017杆017开关零序Ⅰ段告警动作。即通知抢修班组。
19日19:43联/配调邱荣柔遥控操作_：10kV洋山支线#017杆017开关（三遥）由运行转热备用，于19日19:43控分成功接地信号消失
19日19:44 联调邱荣柔通知：经试拉10kV洋山支线#017杆017开关后失地消失。即通知抢修班组巡视10kV洋山支线#017杆017开关（三遥）及其之后的设备。19时48分巡视人陈健接受通知，开始巡线。20时34分巡视人陈健、黄永禄接受通知，开始巡线。
19日20:29  联/配调方宇程收到现场黄永禄汇报：隔离设备：10kV洋山支线#101杆101开关由运行转热备用
19日20:34 联/配调方宇程令黄永禄：10kV洋山支线#101杆101开关由运行转热备用，19日20:35操作成功
19日20:37  联/配调方宇程收到现场黄永禄汇报：试送设备：10kV洋山支线#017杆017开关由热备用转运行
19日20:38联/配调方宇程遥控操作_：10kV洋山支线#017杆017（三遥）开关由热备用转运行，于19日20:38控合成功
10:26榜头供黄永禄汇报：仙游县政霈水电有限责任公司升压变避雷器击穿故障已处理，具备送电条件，申请试送10kV洋山支线#101杆101开关，即令其操作：10kV洋山支线#101杆101开关由热备用转运行，10:33汇报已执行，送电正常
2023年05月20日10:3510kV洋山发电站分支线（10kV洋山支线#101杆101开关）用户内部故障已处理完毕，详见遗留用户单PTBBYLYH20230519003</t>
  </si>
  <si>
    <t>仙游县政霈水电有限责任公司升压变避雷器击穿故障</t>
  </si>
  <si>
    <t>加强对线路及设备巡视测温，发现问题做到“早整改”。</t>
  </si>
  <si>
    <t>莆田.榜头变10kV仙水线925线路洋山支线#017杆017开关（三遥）</t>
  </si>
  <si>
    <t>2023-05-19 22:00</t>
  </si>
  <si>
    <t>254660</t>
  </si>
  <si>
    <t>1C59A738-2571-416E-BC08-52DE0C257B00</t>
  </si>
  <si>
    <t>仙水线925线路</t>
  </si>
  <si>
    <t>2023-05-22 14:03</t>
  </si>
  <si>
    <t>3007</t>
  </si>
  <si>
    <t>D343E587-AB72-44C3-A777-CCD06486C9A8</t>
  </si>
  <si>
    <t>GZ13585723050020</t>
  </si>
  <si>
    <t>3523051900296044</t>
  </si>
  <si>
    <t>2023-05-19 21:10</t>
  </si>
  <si>
    <t>2023-05-19 21:44</t>
  </si>
  <si>
    <t>2023年05月19日 19时 52分 DMS研判10kV锦山支线#13杆至10kV锦山支线#13-3杆线路发生缺相，故障原因：10kV锦山支线#13-1杆G077WS刀闸B相掉落。</t>
  </si>
  <si>
    <t>故障通知巡视跳闸点10kV锦山支线#1杆G071WS刀闸及其之后的设备，重点关注10kV锦山支线#13杆至10kV锦山支线#13-3杆之间区域。
19日21:03 联/配调乐赞同令吴山镇供电所陈志向：10kV锦山支线#13-8杆吴山张坑#2配变由运行转热备用，19日21:07操作成功
19日21:03 联/配调乐赞同令吴山镇供电所陈志向：10kV锦山支线#13-3-1杆吴山张坑配变由运行转热备用，19日21:07操作成功
19日19:52 大田县调乐赞同通知吴山镇供电所陈志向： DMS研判10kV锦山支线#13杆至10kV锦山支线#13-3杆线路发生缺相。21:03 吴山镇供电所陈志向汇报：10kV锦山支线#13-1杆G077WS刀闸B相掉落。
19日21:15 联/配调乐赞同令吴山镇供电所陈志向：10kV锦山支线#13-1杆G077WS刀闸由分闸转合闸，19日21:19操作成功。
19日 21:20 吴山镇供电所陈志向汇报：10kV锦山支线#13-1杆G077WS刀闸设备现场检查正常，申请送电。
19日21:20 联/配调乐赞同令吴山镇供电所陈志向：10kV锦山支线#13-8杆吴山张坑#2变由热备用转运行，19日21:28操作成功
19日21:20 联/配调乐赞同令吴山镇供电所陈志向：10kV锦山支线#13-3-1杆吴山张坑变由热备用转运行，19日21:28操作成功</t>
  </si>
  <si>
    <t>10kV锦山支线#13-1杆G077WS刀闸B相掉落。</t>
  </si>
  <si>
    <t>1、结合综检对10kV锦山支线#13-1杆G077WS刀闸进行更换</t>
  </si>
  <si>
    <t>10kV锦山支线#13-1杆G077WS刀闸</t>
  </si>
  <si>
    <t>2023-05-19 21:09</t>
  </si>
  <si>
    <t>2023-05-19 21:40</t>
  </si>
  <si>
    <t>2023-05-20 04:00</t>
  </si>
  <si>
    <t>C477C31C54024787A7E63422EE0908A4421B</t>
  </si>
  <si>
    <t>吴山变10kV张坑线983</t>
  </si>
  <si>
    <t>2023-05-22 10:06</t>
  </si>
  <si>
    <t>3008</t>
  </si>
  <si>
    <t>A8484CCC-501F-4B79-8F81-CBD8ED1540C0</t>
  </si>
  <si>
    <t>GZ1354515423050035</t>
  </si>
  <si>
    <t>3523051900298403</t>
  </si>
  <si>
    <t>2023-05-19 22:05</t>
  </si>
  <si>
    <t>2023-05-20 02:06</t>
  </si>
  <si>
    <t>19日21时41分 运维抢修一班车畅汇报联调邱荣柔：10kV胜利线#069杆至#070杆线路冒烟着火，22:02胜利线九五环网柜10kV胜利线进线901开关后负荷紧急转由城北变10kV广电线933线路供电，22:22 10kV胜利线#060杆060开关紧急由运行转热备用；
故障原因：10kV胜利线#069杆至#070杆线路冒烟着火（怀疑异物引发故障）</t>
  </si>
  <si>
    <t>19日21时41分 运维抢修一班车畅汇报联调邱荣柔：10kV胜利线#069杆至#070杆冒烟着火，胜利线友谊巷环网柜10kV胜利分线出线901开关两侧核相不正确，要求紧急停电转电。因涉及九五医院重要用户，联调不同意停电转电。即通知九五医院薛建和（13959595282）在九五医院配电室做好紧急停电转电准备。
19日21时56分 运维抢修一班车畅汇报联调方宇程：在胜利线胜利北路环网柜10kV胜利北路支线912开关两侧核对相序相位正确，具备合解环操作条件。即令其操作：胜利线胜利北路环网柜10kV胜利北路支线912负荷开关由热备用转运行（合环），于21:58汇报执行完毕。
19日21时58分 联调姚建峰令运维抢修一班车畅操作：胜利线九五环网柜10kV胜利线进线901负荷开关由运行转热备用（解环），于22:02汇报执行完毕。即通知九五医院薛建和（13959595282）：九五医院配电室10kV九五分线901线路电源目前转由城北变10kV广电线933线路供电，双电源正常供电。
05-19  22:02 运维抢修一班车畅汇报：10kV胜利线#069杆至#070杆间冒烟着火，申请10kV胜利线#060杆060开关转冷备用。22时04分，联/配调邱荣柔发布停电信息，发布设备为10kV胜利线#060杆060开关。01时37分巡视人唐剑彬接受通知，开始巡线。01时58分巡视人唐剑彬、车畅接受通知，开始巡线。
19日22:02 联/配调邱荣柔令车畅：10kV胜利线#060杆060开关由运行转冷备用，19日22:22执行失败，10kV胜利线#060杆0601刀闸卡涩无法操作，10kV胜利线#060杆060开关处于热备用状态。
20日01:45  联/配调林艳收到现场唐剑彬汇报：现场巡视10kV胜利线060杆060开关后线路及设备无异常，申请试送：10kV胜利线060杆060开关。
20日01:46 联/配调林艳令唐剑彬：10kV胜利线#060杆060开关由热备用转运行，20日01:52操作成功
20日02:01  联/配调林艳收到现场车畅汇报：申请胜利线九五环网柜至终端负荷转回10kV胜利I路931线路供电，城北变10kV胜利I路931线路与城北变10kV广电线933线路相序相位核对正确，具备合解环条件。
20日01:58 联/配调林艳令车畅：胜利线九五环网柜10kV胜利线进线901负荷开关由热备用转运行（合环），20日02:01操作成功
20日02:02 联/配调林艳令车畅：胜利线胜利北路环网柜10kV胜利北路支线912负荷开关由运行转热备用（解环），20日02:04操作成功
20日2:09 通知九五医院薛建和（13959595282）：九五医院配电室10kV九五分线901线路电源目前转回城北变10kV胜利I路931线路供电，双电源正常供电。</t>
  </si>
  <si>
    <t>10kV胜利线#069杆至#070杆线路冒烟着火（怀疑异物引发故障） ，现场紧急停电后查无异常送电成功，具体原因待对该线路进一步开展特巡后分析</t>
  </si>
  <si>
    <t>莆田.城北变10kV胜利Ⅰ路931线路胜利线#060杆060开关</t>
  </si>
  <si>
    <t>2023-05-19 22:04</t>
  </si>
  <si>
    <t>2023-05-20 10:00</t>
  </si>
  <si>
    <t>33B9758ACB1942CFAFB9EAEA24DFD7B6421B</t>
  </si>
  <si>
    <t>胜利Ⅰ路931线路</t>
  </si>
  <si>
    <t>2023-05-20 19:15</t>
  </si>
  <si>
    <t>5BDBEEA3-927B-4F7A-B3D1-66888B1992B3</t>
  </si>
  <si>
    <t>GZ13566023050013</t>
  </si>
  <si>
    <t>3523052000004112</t>
  </si>
  <si>
    <t>2023-05-20 02:08</t>
  </si>
  <si>
    <t>2023-05-20 03:19</t>
  </si>
  <si>
    <t>20日1:50 奇材变10kVⅠ/Ⅱ段母线C相完全失地(A相电压为9.87,A相电压为10.08,B相电压为8.84,B相电压为8.64,C相电压为1.83,C相电压为1.57,零序电压为85.53,零序电压为84.65,)失地选线为奇材变10kV奇梅线909线路。经试拉，确认故障线路为奇材变10kV奇梅线909线路。故障原因为：10kV屏山支线#22-#25杆段间（用户产权）有超高植物，强对流天气大风倒伏。</t>
  </si>
  <si>
    <t>20日1:50 DMS系统弹窗显示奇材变10kVⅠ/Ⅱ段母线C相完全失地(A相电压为9.87,A相电压为10.08,B相电压为8.84,B相电压为8.64,C相电压为1.83,C相电压为1.57,零序电压为85.53,零序电压为84.65,)失地选线为奇材变10kV奇梅线909线路。经试拉，确认故障线路为奇材变10kV奇梅线909线路。即通知抢修班组。
20日02:02联/配调林乐峰【顺控】遥控操作：奇材变10kV奇梅线909开关由运行转热备用，于日控分成功接地信号消失
20日2:8 奇材变失地(奇材变10kVⅡ段母线A相电压为9.87,B相电压为8.84,C相电压为1.57,零序电压为84.65,奇材变.10kV.Ⅰ段母线A相电压为10.08,B相电压为8.64,C相电压为1.83,零序电压为85.53,)。即通知抢修班组巡视奇材变10kV奇梅线909开关及其之后的设备。02时09分巡视人陈秋林接受通知开始巡线。02时09分巡视人陈秋林、何栋强、陈长荣接受通知，开始巡线。
20日02:15  联/配调林乐峰收到现场陈秋林汇报：10kV奇梅线#135杆Z-806开关前段巡视无异常。隔离设备：断开10kV奇梅线#135杆Z-806开关；试送设备：奇材变10kV奇梅线909。
20日02:16联/配调林乐峰遥控操作：10kV奇梅线#135杆Z-806开关由运行转热备用，于20日02:16控分失败
20日02:23 联/配调林乐峰令陈秋林：10kV奇梅线#135杆Z-806开关由运行转热备用，20日02:33操作成功
20日02:37联/配调林乐峰遥控操作：奇材变10kV奇梅线909开关由热备用转运行，于20日02:37控合成功
20日02:42  联/配调林乐峰收到现场陈秋林汇报：10kV侨场支线#30杆前段巡视无异常。申请断开10kV侨场支线#30杆Z—80A开关；试送设备：10kV奇梅线#135杆Z—806开关
20日02:44 联/配调林乐峰令陈秋林：10kV侨场支线#30杆Z-80A开关由运行转热备用，20日02:50操作成功
20日02:53联/配调林乐峰遥控操作：10kV奇梅线#135杆Z-806开关由热备用转运行，于20日02:53控合成功
20日03:00  联/配调林乐峰收到现场陈秋林汇报：10kV屏山支线#19杆P-800M刀闸前端巡视为发现明显异常，申请断开10kV屏山支线#19杆P-800M刀闸；试送设备：10kV侨场支线#30杆Z-80A开关。
20日03:02 联/配调林乐峰令陈秋林：10kV屏山支线#19杆P-800M刀闸由合闸转分闸，20日03:06操作成功
20日03:02 联/配调林乐峰令陈秋林：10kV侨场支线#30杆Z-80A开关由热备用转运行，20日03:16操作成功
20日03:24  联/配调林乐峰收到现场陈秋林汇报：故障备注：10kV屏山支线#22-#25杆段间（用户产权）有超高植物，强对流天气大风倒伏。
25日9:20，四都所陈秋林汇报：树障已经全部清理完毕，经运检部、营销部现场验收，具备送电条件，申请10kV屏山支线#19杆P-800M刀闸由分闸转合闸
25日9:20  配调林慧令陈秋林：10kV屏山支线#19杆P-800M刀闸由分闸转合闸--9:24执行完毕，正常</t>
  </si>
  <si>
    <t>10kV奇梅线失地，屏山水库专变用户产权，屏山支线#21-杆25杆有超高植物桉树触碰裸导线。</t>
  </si>
  <si>
    <t>奇材变10kV奇梅线909线路</t>
  </si>
  <si>
    <t>2023-05-23 12:00</t>
  </si>
  <si>
    <t>2023-05-22 14:54</t>
  </si>
  <si>
    <t>3931F2EA-C213-41AB-8BA0-DA1649E7C6AF</t>
  </si>
  <si>
    <t>GZ13516423050070</t>
  </si>
  <si>
    <t>3523052000019758</t>
  </si>
  <si>
    <t>2023-05-20 02:28</t>
  </si>
  <si>
    <t>2023-05-20 03:22</t>
  </si>
  <si>
    <t>2023年05月20日02:17  塔前变10kV绿洲线621开关过流II段保护动作跳闸，重合闸动作，重合不成功，开关处热备用，故障原因：10kV绿洲线（与10kV关源线同杆架设）03-0901-25，引线断线、拉线断线。隔离故障点后于03：54将绿洲1#环网10kV岸洲915线路之后负荷转移至荆溪变10kV480部队622线路供电，后续处理详见LS13516423050072故障模块。</t>
  </si>
  <si>
    <t>20日2:17 福州.塔前变/10kV.绿洲线621开关过流Ⅱ段保护动作跳闸，重合不成功。10kV绿洲线03-0901-12上竹开关过流Ⅱ段告警；即通知巡视跳闸点，及其之后的设备，重点关注10kV绿洲线03-0901-12上竹开关后面区域，10kV绿洲线03-1101-09刀闸前面区域，
20日2:17  塔前变10kV绿洲线621开关过流II段保护动作跳闸，重合闸动作，重合不成功，开关处热备用_02时48分巡视人郑龙华 接受通知，开始巡线。
02：28 联/配调许汉钦通知南门运维陈云：05月20日02:27  塔前变10kV绿洲线621开关过流II段保护动作跳闸，重合闸动作，重合不成功，开关处热备用，要求其查看现场一二次设备
20日02:29联/配调许汉钦遥控操作_：10kV绿洲线03-0901-12上竹柱上开关由运行转热备用于20日02:29控分成功
20日02:29 联/配调郑航1令监控林雅婷:福州.塔前变/10kV.绿洲线621开关由热备用转运行，20日02:31操作成功
20日03:03 联/配调郑航1令荆溪供电所乔鹏:绿洲1#环网10kV岸洲915线路由运行转热备用，20日03:04操作成功
20日03:03 联/配调郑航1令荆溪供电所乔鹏:绿洲1#环网10kV闽关916线路由运行转热备用，20日03:04操作成功
20日03:06联/配调郑航1令监控黄旭辉遥控操作_：10kV绿洲线03-0901-12上竹柱上开关由热备用转运行于20日03:06控合成功
20日03:09联/配调郑航1令监控黄旭辉遥控操作_：10kV绿洲线03-1101-07坛山柱上开关由运行转热备用于20日03:09控分成功
20日03:10 联/配调郑航1令荆溪供电所郑龙华:绿洲1#环网10kV岸洲915线路由热备用转运行，20日03:12操作成功
20日03:12 联/配调郑航1令荆溪供电所郑龙华:绿洲1#环网10kV闽关916线路由热备用转运行，20日03:16操作成功
20日03:17联/配调郑航1遥控操作_：10kV绿洲线03-1101-07坛山柱上开关由热备用转运行于20日03:17控合成功
03:37 监控林雅婷汇报：召测线路配变数据发现10kV绿洲线03-0901-25之后线路有缺相现象
03:40 向地调杨林超申请塔前变#2主变与荆溪变#2主变10kV侧合解环操作
03:41 令荆溪供电所郑龙华操作：1、10kV绿洲线03-1101-09溪头二号开关由冷备用转合环运行，2、绿洲1#环网10kV岸洲915线路由合环运行转冷备用，03:54操作完毕
08:28 南门运维陈云汇报：02:17 福州.塔前变/10kV.绿洲线621开关过流Ⅱ段保护动作跳闸，重合不成功，故障电流16.2A，现场未显示故障相别，现场一二次设备检查正常
08:35 接工作负责人林煇：FZ-MH-PQ-2023-0051#抢修单一份
08:41 令荆溪供电所郑龙华操作：1、查闽水缘3#环网10kV一回进线912线路处冷备用，2、10kV绿洲线03-0901-33刀闸由合闸转分闸，3、10kV绿洲线03-0901-37刀闸由合闸转分闸，09:12操作完毕
20日 09:31抢修许可票号：FZ-MH-PQ-2023-0051,抢修负责人：林煇,抢修任务：1、10kV绿洲线、10kV关源线03-0901-25，引线断线抢修；2、10kV绿洲线、10kV关源线03-0901-25，拉线断线抢修,抢修安措:断开10kV绿洲线03-0901-33刀闸，断开10kV绿洲线03-0901-37刀闸
10:00 带电作业班林煇汇报：10kV绿洲线（与10kV关源线同杆架设）03-0901-25处引流线放电，存在安全隐患，不具备带电条件，需要停电处理。
20日 10:30抢修终结票号：FZ-MH-PQ-2023-0051,抢修负责人：林煇,抢修任务：1、10kV绿洲线、10kV关源线03-0901-25，引线断线抢修；2、10kV绿洲线、10kV关源线03-0901-25，拉线断线抢修,抢修安措:断开10kV绿洲线03-0901-33刀闸，断开10kV绿洲线03-0901-37刀闸
送电详见闽侯2023050322指令票（实际未操作）
后续处理详见LS13516423050072故障模块</t>
  </si>
  <si>
    <t>福州.塔前变10kV绿洲线621线路</t>
  </si>
  <si>
    <t>2023-05-20 02:27</t>
  </si>
  <si>
    <t>2023-05-20 03:32</t>
  </si>
  <si>
    <t>2023-05-22 08:00</t>
  </si>
  <si>
    <t>2023-05-20 23:18</t>
  </si>
  <si>
    <t>000F621A-80AC-462F-9649-CDE558A97559</t>
  </si>
  <si>
    <t>GZ13516223050077</t>
  </si>
  <si>
    <t>3523052000021232</t>
  </si>
  <si>
    <t>2023-05-20 03:21</t>
  </si>
  <si>
    <t>2023-05-20 04:33</t>
  </si>
  <si>
    <t>20日3:12 10kV城东Ⅰ回#147清华一开关过流Ⅱ段保护动作跳闸；04：27现场查无故障，恢复送电正常</t>
  </si>
  <si>
    <t>20日3:12 10kV城东Ⅰ回#147清华一开关过流Ⅱ段保护动作跳闸； 收到9个配变上送停电事件； 巡视跳闸点10kV城东Ⅰ回#147清华一开关，及其之后的设备。_04时29分巡视人陈建明,陈斌 接受通知，开始巡线。
20日04:22 联/配调林梦杰收到现场海口所陈斌汇报：_10kV城东Ⅰ回#147清华一开关以下线路查无故障，申请试送
20日04:25 联/配调林梦杰令海口所陈斌:10kV城东Ⅰ回#147清华一柱上开关由热备用转运行20日04:27 执行完毕，送电正常
无需抢修类型归档:试送成功，已全部复电。</t>
  </si>
  <si>
    <t>该用户路灯箱变有10kV开关柜，型号为HXGN-12（1进2出），但进线柜、出线柜均为负荷开关，不具备保护功能不能正确动作保护，且与用户分界为单刀闸，未配置跌落式熔断器或“看门狗”，存在一定的运行缺陷，至少需要加装跌落式熔断器。</t>
  </si>
  <si>
    <t>一是普查针对小容量路灯变，结合停电加装跌落式熔断器；二是线路过流动作跳闸，对故障沿途设备进行红外线测温，寻找故障遗留缺陷</t>
  </si>
  <si>
    <t>安民变10kV城东Ⅰ回626线路#147清华一开关</t>
  </si>
  <si>
    <t>2023-05-20 04:25</t>
  </si>
  <si>
    <t>用户侧内部故障</t>
  </si>
  <si>
    <t>2023-05-24 11:44</t>
  </si>
  <si>
    <t>E0178F2B-B840-42D6-B8A5-62E2D41E5D7D</t>
  </si>
  <si>
    <t>LS13565323050016</t>
  </si>
  <si>
    <t>3523052000021390</t>
  </si>
  <si>
    <t>2023-05-20 04:44</t>
  </si>
  <si>
    <t>2023-05-20 06:12</t>
  </si>
  <si>
    <t>20日4:21 10kV溪江Ⅰ回#124杆K1200开关过流Ⅰ段保护动作跳闸，故障原因为：小动物引起跳闸</t>
  </si>
  <si>
    <t>20日4:21 DMS系统研判：10kV溪江Ⅰ回#124杆K1200开关过流Ⅰ段保护动作跳闸，即通知抢修班组巡视跳闸点10kV溪江Ⅰ回#124杆K1200开关及其之后的设备，重点关注10kV溪江Ⅰ回#124杆K1200开关之后区域。05时12分巡视人连洛岐、杨宝德、卢路生、王河山、林伟强、张惠鑫、王文治、李闽生、陈瑞宾、陈韬宏、肖福荣接受通知，开始巡线。
20日05:48 联/配调杨腾收到现场王文治汇报：现场确认跳闸开关为：10kV溪江Ⅰ回#124杆K1200开关；保护动作：过流Ⅰ段保护动作；
故障原因：小动物引起跳闸，现已处理完毕，验收合格，具备送电条件，申请试送
20日05:49 联/配调杨腾遥控操作：10kV溪江Ⅰ回#124杆K1200开关由热备用转运行，于20日05:49控合成功，正常</t>
  </si>
  <si>
    <t>溪口变10kV溪江Ⅰ回#124杆K1200开关</t>
  </si>
  <si>
    <t>2023-05-20 04:43</t>
  </si>
  <si>
    <t>2023-05-20 11:00</t>
  </si>
  <si>
    <t>368BDE88-16EA-44B0-8BCD-00E60548E8DB</t>
  </si>
  <si>
    <t>GZ13516423050071</t>
  </si>
  <si>
    <t>3523052000024277</t>
  </si>
  <si>
    <t>2023-05-20 05:32</t>
  </si>
  <si>
    <t>2023-05-20 08:34</t>
  </si>
  <si>
    <t>2023年05月20日05:29 南通变10kV新岐线636开关过流I段保护动作跳闸处热备用。故障原因：南通变10kV新岐636线路避雷器BC相引线断线。08：17将10kV新岐线09-0202-19罗岐开关之后负荷转至南通变10kV奥莱Ⅲ回646线路供电。故障处理完毕后，出线电缆经试验合格，于05月24日18：54送电正常，19：14恢复原运行方式。</t>
  </si>
  <si>
    <t>20日5:29 福州.南通变/10kV.新岐线636开关过流Ⅰ段保护动作跳闸，大电流闭锁重合闸。即通知南通供电所林仁建巡视跳闸点，10kV新岐线09-0302-02陈卫开关前面区域，10kV新岐线09-0304-24陈岐开关前面区域，_05时38分巡视人卓起鸣,林仁建 接受通知，开始巡线。
20日05:33 联/配调郑航1通知南通供电所林仁建：2023年05月20日05:29 南通变10kV新岐线636开关过流I段保护动作跳闸处热备用。 要求其组织人员巡视线路
20日05:34 联/配调郑航1通知长坪运维卓建宗：2023年05月20日05:29 南通变10kV新岐线636开关过流I段保护动作跳闸处热备用，要求其组织人员查看一二次设备
20日07:33  联/配调郑航1收到现场长坪运维卓建宗汇报：巡视现场设备发现南通变10kV新岐线636开关柜后柜电缆接头有烧焦痕迹
20日07:35 联/配调郑航1令南通供电所林仁建:10kV新岐线09-0202-19罗岐柱上开关由运行转冷备用，20日07:53操作成功
20日07:55 联/配调郑航1令南通供电所林仁建:卫星1#环网10kV新岐线916线路由运行转热备用，20日07:59操作成功
20日08:05 联/配调方腾飞令南通供电所林仁建:南港公园环网10kV公园二环913开关由热备用转运行，20日08:11操作成功
20日08:12 联/配调方腾飞令南通供电所林仁建:卫星1#环网新岐线916线路由热备用转运行，20日08:17操作成功
20日09:55  联/配调郑萍1收到现场长坪运维卓建宗汇报：05月20日05：29：19南通变10kV新岐线636开关过流Ⅰ段保护动作跳闸，故障相AC相，故障电流84.53A。
09：40 接长坪运维卓建宗：申闽侯2305149#紧急申请一份
停电票详见：闽侯2023050324#
许可申闽侯2305149#申请单一份
工作内容：南通变10kV新岐线636线路跳闸后故障检查
安全措施：南通变10kV新岐线636线路转检修
20日11:19  联/配调郑萍1收到现场长坪运维卓建宗汇报：经检查开关柜后柜后发现南通变10kV新岐636线路避雷器BC相引线断线，怀疑出线故障引起。
20日11:22 联/配调郑萍1通知南通供电所林仁建：长坪运维卓建宗告知南通变10kV新岐636线路避雷器BC相引线断线，怀疑出线故障引起。
20日11:56  联/配调郑萍1收到现场南通供电所林仁建汇报：出线电缆的检修试验需等到南通变站内的避雷器引线断线缺陷处理完毕后再申请
送电指令票详见指令票NO：闽侯2023050325#
24日07:23  联/配调方腾飞收到现场南通供电所林仁建汇报：07：19 南通变10kV新岐线636开关至10kV新岐线09-0202-19罗岐开关之间电缆头受主网影响有放电痕迹，拆、接电缆终端、电缆试验。
24日07:39 申请配电故障抢修单NO：FZ-MH-PQ-2023-0053，工作负责人：徐荣华
，工作内容：在南通变10kV新岐线636开关至10kV新岐线09-0202-19罗岐开关之间，进行电缆头受主网影响有放电痕迹，拆、接电缆终端头、电缆试验。，安全措施：
南通变 10kV新岐线636线路转检修
10kV新岐线09-0202-19 刀闸（罗岐开关转合闸）。
24日07:40 联/配调郑航1令长坪运维李国建:福州.南通变/10kV.新岐线636线路由冷备用转检修，24日09:28操作成功
07：51 令南通供电所林仁建操作：10kV新岐线09-0202-19罗岐开关由分闸转合闸，08：31操作完毕
24日 09:30抢修许可票号：FZ-MH-PQ-2023-0053,抢修负责人：徐荣华,抢修任务：1、南通变10kV新岐线636开关至10kV新岐线09-0202-19罗岐开关之间，电缆头受主网影响有放电痕迹，拆、接电缆终端头、电缆试验,抢修安措:南通变10kV新岐线636线路转检修,断开10kV新岐线09-0202-19刀闸（10kV新岐线09-0202-19罗岐开关转合闸）
24日 10：11收到主网紧急申请一份：申闽侯2305187#，停电票详见：闽侯2023050402#
24日 10：20 许可主网紧急申请：申闽侯2305187#，接受人：李国建，工作内容：南通变10kV新岐线636开关柜后柜门变形。安全措施：南通变10kV新岐线636线路转检修
24日 17:25终结主网申请单：申闽侯2305187#，汇报人：苏建龙，工作内容：南通变10kV新岐线636开关柜后柜门变形。安全措施：南通变10kV新岐线636线路转检修
24日 17:26抢修终结票号：FZ-MH-PQ-2023-0053,抢修负责人：徐荣华,抢修任务：1、南通变1</t>
  </si>
  <si>
    <t>主网长坪运维人员告知长候联调南通变10kV新岐636间隔有异常，后柜电缆接头有烧焦痕迹</t>
  </si>
  <si>
    <t>福州.南通变南通变10kV新岐线636线路</t>
  </si>
  <si>
    <t>2023-05-20 05:31</t>
  </si>
  <si>
    <t>2023-05-24 19:00</t>
  </si>
  <si>
    <t>2023-05-20 09:26</t>
  </si>
  <si>
    <t>69286B9F-6A56-4428-9E00-4E77E421A722</t>
  </si>
  <si>
    <t>GZ13575723050060</t>
  </si>
  <si>
    <t>3523052000028083</t>
  </si>
  <si>
    <t>2023-05-20 06:44</t>
  </si>
  <si>
    <t>2023-05-20 11:21</t>
  </si>
  <si>
    <t>20日06:39 DMS研判：10kV湖上线#21杆21K开关跳闸，同时变电站负荷降为0。原因：无异常。</t>
  </si>
  <si>
    <t>20日06:39 DMS研判：10kV湖上线#21杆21K开关跳闸，同时变电站负荷降为0。即通知抢修班组巡视跳闸点10kV湖上线#21杆21K开关及其之后的设备。10时52分巡视人邱茂庆、熊宽煌、张健新、张添瑶接受通知，开始巡线。10时54分巡视人邱茂庆、熊宽煌、张健新、张兴华、张添瑶接受通知，开始巡线。
20日06:49联/配调丘毅安遥控操作_：10kV湖上线#39杆39K开关由运行转热备用，于20日06:49控分成功（10kV湖上线#39杆39K开关无过流信号）
20日06:51联/配调丘毅安遥控操作_：10kV湖修线#082杆82K开关由热备用转运行，于20日06:51控合成功
20日10:55  联/配调熊赣龄收到现场邱茂庆汇报：现场确认跳闸开关为：10kV湖上线#21杆21K开关。
20日11:00  联/配调熊赣龄收到现场张兴华汇报：10kV湖上线#21杆前段线路经巡视无异常，具备送电条件。
20日11:03 联/配调曾秋艳令张兴华：10kV湖上线#21杆21K开关由热备用转运行，20日11:08操作成功
20日11:18联/配调曾秋艳遥控操作_：10kV湖上线#39杆39K开关由热备用转运行，于20日11:18控合成功
20日11:19联/配调曾秋艳遥控操作_：10kV湖修线#082杆82K开关由运行转热备用，于20日11:19控分成功</t>
  </si>
  <si>
    <t>10kV湖上线#21杆21K开关</t>
  </si>
  <si>
    <t>2023-05-20 06:43</t>
  </si>
  <si>
    <t>2023-05-20 13:00</t>
  </si>
  <si>
    <t>2023-05-21 08:21</t>
  </si>
  <si>
    <t>3029</t>
  </si>
  <si>
    <t>F9B5B57F-CE93-42B8-B907-ED20A811D194</t>
  </si>
  <si>
    <t>LS13585423050010</t>
  </si>
  <si>
    <t>3523052000037270</t>
  </si>
  <si>
    <t>2023-05-20 08:29</t>
  </si>
  <si>
    <t>2023-05-20 10:07</t>
  </si>
  <si>
    <t>5月20日8:23 龙安变10kV.Ⅰ段母线A相失地(A相电压为0.57,B相电压为9.79,C相电压为10.07,零序电压为97.54,)无选线信号。故障原因为：10kV龙安线942#111-46至#111-49杆A相断线。</t>
  </si>
  <si>
    <t>5月20日8:23 龙安变电站失地(龙安变电站.10kV.Ⅰ段母线A相电压为0.57,B相电压为9.79,C相电压为10.07,零序电压为97.54,)。即通知抢修班组
5月20日08:27联/配调谢斌【顺控】遥控操作_：10kV龙安线942#58杆分段开关由运行转热备用，于20日08:27控分成功接地信号消失
5月20日8:29 龙安变电站失地(龙安变电站.10kV.Ⅰ段母线A相电压为0.57,B相电压为9.79,C相电压为10.07,零序电压为97.54,)。即通知抢修班组巡视龙安线942#58杆分段开关及其之后的设备。08时51分巡视人李伟接受通知，开始巡线。
5月20日8:29通知泰宁运维班周必华龙安变电站10kVⅠ段母线失地(龙安变电站.10kV.Ⅰ段母线A相电压为0.57,B相电压为9.79,C相电压为10.07,零序电压为97.54,)。要求对间隔站内一二次设备进行巡视检查。
20日09:45  大龙乡供电所李伟：故障为10kV龙安线942#111-46至#111-49杆A相断线，
联/配调熊明禄令李伟：10kV龙安线942#111-28杆支线开关由运行转冷备用，20日09:51操作成功
20日09:54联/配调熊明禄遥控操作林永辉：10kV龙安线942#58杆分段开关由热备用转运行，于20日09:54控合成功，送电正常。</t>
  </si>
  <si>
    <t>10kV龙安线942#111-47杆由于杆基溜坊，造成电杆倒杆引起#111-46杆至#111-48杆导线掉落引起线路失地。</t>
  </si>
  <si>
    <t>加强河边、田边电杆巡视检查</t>
  </si>
  <si>
    <t>10kV龙安线942#58杆分段开关</t>
  </si>
  <si>
    <t>2023-05-20 08:28</t>
  </si>
  <si>
    <t>2023-05-20 15:43</t>
  </si>
  <si>
    <t>龙安变10kV龙安线942</t>
  </si>
  <si>
    <t>3030</t>
  </si>
  <si>
    <t>ACA01386-815D-438C-BA79-DA6550BE47B3</t>
  </si>
  <si>
    <t>GZ13556023050094</t>
  </si>
  <si>
    <t>3523052000033482</t>
  </si>
  <si>
    <t>2023-05-20 13:51</t>
  </si>
  <si>
    <t>2023年5月20日8:17 IES700监盘发现龟山变10kV苏安线621线路B相完全失地(A相电压为10.45,B相电压为0.61,C相电压为9.97,零序电压为16.59,)失地选线正确；故障原因：10kV苏安线苏安线#1环网柜914开关至康特建筑配电室电缆故障；已处理完毕，于5月21日02:30恢复送电。</t>
  </si>
  <si>
    <t>20日8:17 龟山变10kVⅡ段母线失地(.A相电压为10.45,B相电压为0.61,C相电压为9.97,零序电压为16.59,)。选线苏安线621线路。
20日08:20联/配调吴少鹏【顺控】遥控操作_：阳光支线#1杆K2157开关由运行转热备用，于20日08:20控分失败
20日08:22联/配调吴少鹏【顺控】遥控操作_：阳光支线#1杆K2157开关由运行转热备用，于20日08:22控分成功，失地信号未消失。
20日08:22联/配调吴少鹏【顺控】遥控操作_：阳光支线#32杆苏安线与井边线联络K2053开关由热备用转运行，于20日08:22控合成功，运行正常。
20日08:23联/配调吴少鹏【顺控】遥控操作_：苏安线#12杆K2252开关由运行转热备用，于20日08:23控分失败
20日08:25联/配调吴少鹏【顺控】遥控操作_：苏安线#12杆K2252开关由运行转热备用，于20日08:25控分失败
20日08:28联/配调吴少鹏【顺控】遥控操作_：元忠支线#3杆K2256开关由运行转热备用，于20日08:28控分成功，失地信号未消失。
20日08:29联/配调吴少鹏【顺控】遥控操作_：苏安线#56杆苏安线后段05开关由运行转热备用，于20日08:29控分成功，失地信号未消失
8:32 调控吴少鹏遥控：龟山变10kV苏安线621开关由运行转热备用，失地信号消失。
8:34 调控许有吉通知磁灶所曾荣禧：龟山变10kV苏安线621线路B相完全失地，要求对相关线路进行巡视。
10:00磁灶所曾荣禧汇报调控黄雨翔：对10kV苏安线进巡视，未发现故障点和异常点。
20日10:01 联/配调黄雨翔令张铭路：10kV苏安线#12杆K2252开关由运行转热备用，20日10:01操作成功
20日10:02 联/配调黄雨翔令张铭路：龟山变10kV.苏安线621开关由热备用转运行，20日10:02操作成功（线路出现失地信号）
20日10:02 联/配调黄雨翔令张铭路：龟山变10kV.苏安线621开关由运行转热备用，20日10:02操作成功（线路失地信号复归）
20日10:03 联/配调黄雨翔令张铭路：110kV苏安线阳光支线#1杆K2157开关由热备用转运行，20日10:03操作成功（运行正常）
20日10:04 联/配调黄雨翔令张铭路：10kV苏安线#56杆苏安线后段05开关由热备用转运行，20日10:04操作成功（运行正常，通知磁灶所曾荣禧）
10:28磁灶所曾荣禧汇报调控黄雨翔：对10kV苏安线#12杆前段线路进巡视，未发现故障点和异常点。
20日10:29 联/配调黄雨翔令曾荣禧：10kV苏安线苏安线#1环网柜913开关由运行转热备用，20日10:33操作成功
20日10:33 联/配调黄雨翔令曾荣禧：10kV苏安线苏安线#1环网柜914开关由运行转热备用，20日10:34操作成功
20日10:36 联/配调黄雨翔令张铭路：龟山变10kV.苏安线621开关由热备用转运行，20日10:36操作成功（运行正常）
20日10:37 联/配调黄雨翔令曾荣禧：10kV苏安线苏安线#1环网柜913开关由热备用转运行，20日10:38操作成功（运行正常）
20日10:40 联/配调黄雨翔令张铭路：10kV苏安线元忠支线#3杆K2256开关由热备用转运行，20日10:40操作成功（运行正常，通知磁灶所曾荣禧）
11：05磁灶所曾荣禧汇报调控黄雨翔：对10kV苏安线苏安线#1环网柜914线路进巡视，未发现故障点和异常点。
20日11:06 联/配调黄雨翔令张铭路：10kV苏安线益联支线#2杆K2373开关由运行转热备用，20日11:06操作成功
20日11:07 联/配调黄雨翔令曾荣禧：10kV苏安线苏安线#1环网柜914开关由热备用转运行，20日13:06操作成功。母线B相完全失地。
20日13:06 联/配调张铭路令曾荣禧：10kV苏安线苏安线#1环网柜（至纸箱厂支线#1A杆）914开关由运行转冷备用，20日13:07操作成功。失地消失。
20日14:35 申请配电故障抢修单NO：QZ-JJ-PQ-2023-0041，工作负责人：张贻友，工作内容：在10kV苏安线621线路苏安线#1环网柜914开关前插至纸箱厂支线#1A杆，进行高压电缆试验及电缆故障修复；在10kV苏安线621线路苏安线#1环网柜914开关后插至10kV康特建筑配电室，进行高压电缆试验及电缆故障修复；在10kV康特建筑配电室至10kV苏安线621线路益联支线#1杆，进行高压电缆试验及电缆故障修复，安全措施：10kV苏安线#1环网柜10kV（至纸箱厂支线#1A杆侧）914线路转检修，10kV苏安线纸箱厂支线#1A杆晋江泰荣鞋材有限公</t>
  </si>
  <si>
    <t>1、现场检查发现10kV苏安线621线路苏安线#1环网柜914开关后插至10kV康特建筑配电室电缆为直埋方式敷设，且外观有损坏现象，怀疑电缆施工时造成电缆外观受损，长期带电运行下，造成绝缘击穿，导致故障。</t>
  </si>
  <si>
    <t>龟山变10kV苏安线621线路</t>
  </si>
  <si>
    <t>2023-05-20 08:33</t>
  </si>
  <si>
    <t>2023-05-21 02:30</t>
  </si>
  <si>
    <t>2023-05-21 04:00</t>
  </si>
  <si>
    <t>2023-05-23 17:14</t>
  </si>
  <si>
    <t>3046</t>
  </si>
  <si>
    <t>8016559C-FAFC-456B-A2A3-B45CD971DDB9</t>
  </si>
  <si>
    <t>GZ13516123050045</t>
  </si>
  <si>
    <t>3523052000068013</t>
  </si>
  <si>
    <t>2023-05-20 10:16</t>
  </si>
  <si>
    <t>2023-05-20 12:16</t>
  </si>
  <si>
    <t>2023年5月20日10:7  10kV仙岐线#69开关跳闸，故障原因：10kV仙岐线#69开关本体故障，故障隔离后于12:18送电正常</t>
  </si>
  <si>
    <t>20日10:7  10kV仙岐线#69开关跳闸（配变停电研判）。即通知漳港供电所陈建林巡视跳闸点 10kV仙岐线#69开关及其之后设备。_12时01分巡视人刘建华,陈建林 接受通知，开始巡线。
20日11:46 漳港供电所余超：10kV仙岐线#1至#28杆巡视无异常，具备送电条件，申请断开10kV仙岐线#28开关，试送漳港变10kV仙岐线927开关
20日11:47 联/配调陈丹敏令余超:10kV仙岐线#28开关由运行转热备用，20日11:48操作成功
20日11:52联/配调陈丹敏遥控操作_：漳港变10kV仙岐线927开关由热备用转运行于20日11:52控合成功
20日12:00 漳港供电所余超：10kV仙岐线#28至#50杆巡视无异常，具备送电条件，申请断开10kV仙岐线#50开关，试送10kV仙岐线#28开关
20日12:01 联/配调罗诗怡令陈建林:10kV仙岐线#50开关由运行转热备用，20日12:03操作成功
20日12:01 联/配调罗诗怡令陈建林:10kV仙岐线#28开关由热备用转运行，20日12:04操作成功
20日12:04 漳港供电所余超：10kV仙岐线#50至#60杆巡视无异常，具备送电条件，申请断开10kV仙岐线#60仙岐六开关，试送10kV仙岐线#50开关
20日12:05 联/配调罗诗怡令陈建林:10kV仙岐线#60仙岐六开关由运行转热备用，20日12:11操作成功
20日12:05 联/配调罗诗怡令陈建林:10kV仙岐线#50开关由热备用转运行，20日12:11操作成功
20日12:12漳港供电所余超：10kV仙岐线#60杆至#69杆巡视无异常，具备送电条件，申请试送10kV仙岐线#60仙岐六开关
20日12:13 联/配调陈丹敏令刘建华:10kV仙岐线#60仙岐六开关由热备用转运行，20日12:18操作成功
20日13:56漳光供电所陈建林汇报：10kV仙岐线#69开关本体故障，已报计划消缺，该开关为涌流控制器开关，无法查看保护动作情况
20日13:57 联/配调罗诗怡令陈建林:10kV仙岐线#69开关由热备用转冷备用，20日14:08操作成功
无需抢修类型归档:试送成功，已全部复电。</t>
  </si>
  <si>
    <t>2023年5月20日10:7  10kV仙岐线#69开关跳闸，故障原因：10kV仙岐线#69开关本体故障，故障隔离后于12:18送电正常。属于设备本体问题产品设备老化引起的故障；</t>
  </si>
  <si>
    <t>1、开展故障后巡视，对设备进行全面检查；
2、加强周期巡视及夜间巡视，对设备进行全面检查；
3、加强工程质量验收；
4、及时安排更换老旧涌流控制器开关</t>
  </si>
  <si>
    <t>百户变10kV百岐线916（10kV仙岐线#69）</t>
  </si>
  <si>
    <t>2023-05-25 13:00</t>
  </si>
  <si>
    <t>2023-05-23 14:49</t>
  </si>
  <si>
    <t>C30986B9-6864-4060-95D1-DE41CB28504D</t>
  </si>
  <si>
    <t>LS13596223050011</t>
  </si>
  <si>
    <t>3523052000098552</t>
  </si>
  <si>
    <t>2023-05-20 11:56</t>
  </si>
  <si>
    <t>2023-05-20 16:05</t>
  </si>
  <si>
    <t>05月20日 12：00，10kV江汜线162杆至187杆紧急停电，故障原因：现场下雨导致10kV江汜线181杆有树压导线</t>
  </si>
  <si>
    <t>05月20日 12：00峡阳所张智宇汇报：现场下雨导致10kV江汜线181杆有树压导线，需紧急停电抢修，申请将10kV江汜线162杆K238开关转冷备用、10kV江汜线187杆G2366刀闸转分闸、10kV江汜线186杆KY23H开关转冷备用，10kV江汜线168甲杆D2303跌落式熔断器转分闸
12:00令峡阳操作张智宇：10kV江汜线162杆K238开关由运行转冷备用，于12:04执行完毕，转告服务调度班吴帆
12:05令南平配调连祥：查10kV高埠线大源支线17杆KY15K开关确处热备用，于12:06执行完毕
12:15令峡阳操作张智宇：10kV江汜线187杆G2366刀闸由合闸转分闸，于12:17执行完毕
12:18配调杨珊遥控：10kV高埠线大源支线17杆KY15K开关由热备用转运行，于12:19执行完毕，正常，转告服务调度班吴帆缩小停电范围
12:21令峡阳操作张智宇：10kV江汜线186杆KY23H开关由运行转冷备用，于12:24执行完毕
12:27令峡阳操作张智宇：10kV江汜线168甲杆D2303跌落式熔断器由合闸转分闸，于12：29执行完毕。
20日13:12 申请配电故障抢修单NO：YP-QX2200084，工作负责人：张智宇，详见附件
20日 13:16抢修许可票号：YP-QX2200084,抢修负责人：张智宇,抢修任务：详见附件,抢修安措:详见附件
20日 15:34抢修终结票号：YP-QX2200084,抢修负责人：张智宇,抢修任务：详见附件,抢修安措:详见附件
送电票：NPBB23050386，20日15:35开始执行，20日16时05分执行完毕。</t>
  </si>
  <si>
    <t>连日下雨坟头树树根部塌方导致10kV江汜线181杆树压导线。</t>
  </si>
  <si>
    <t>10kV江汜线162杆至187杆</t>
  </si>
  <si>
    <t>2023-05-20 11:55</t>
  </si>
  <si>
    <t>2023-05-20 18:00</t>
  </si>
  <si>
    <t>3061</t>
  </si>
  <si>
    <t>A880218A-FCEE-4F13-B443-D008AF053F30</t>
  </si>
  <si>
    <t>GZ13575723050062</t>
  </si>
  <si>
    <t>3523052000104590</t>
  </si>
  <si>
    <t>2023-05-20 13:04</t>
  </si>
  <si>
    <t>2023-05-20 17:20</t>
  </si>
  <si>
    <t>20日12:59 DMS研判：湖雷变10kVⅡ段母线A相失地（A2.52、B10.26、C11.15、零序电压为12.00），无选线信号。13:03湖雷变10kV湖修线914开关由运行转热备用后接地信号消失。原因：10kV湖修线岩前支线#01A杆上南配变跌落式熔断器放电电弧引起失地。</t>
  </si>
  <si>
    <t>经查10kV湖修线#063杆63K开关零序电流达4A。
20日13:03联/配调黄梁平【顺控】遥控操作_：10kV湖修线#063杆63K开关由运行转热备用，于20日13:03控分成功
20日13:03联/配调黄梁平【顺控】遥控操作_：湖雷变10kV湖修线914开关由运行转热备用，于20日13:03控分成功接地信号消失
20日12:59 DMS研判：湖雷变10kVⅡ段母线A相失地（A2.52、B10.26、C11.15、零序电压为12.00），无选线信号。即通知抢修班组巡视10kV湖修线#046杆46K开关及其之后的设备。13时19分巡视人邱茂庆、赖国光、熊宽煌、张健新、张兴华、张添瑶接受通知，开始巡线。
20日13:07联/配调熊赣龄【顺控】遥控操作_：10kV湖修线#046杆46K开关由运行转热备用，于20日13:07控分成功
20日13:08联/配调熊赣龄【顺控】遥控操作_：湖雷变10kV湖修线914开关由热备用转运行，于20日13:08控合成功
20日13:25  联/配调熊赣龄收到现场邱茂庆汇报：10kV湖修线岩前支线#01A杆上南配变跌落式熔断器放电电弧引起失地。
20日13:28 联/配调熊赣龄令邱茂庆：10kV湖修线岩前支线#01A杆上南配变由运行转冷备用，20日13:35操作成功
20日13:36联/配调曾秋艳遥控操作_：10kV湖修线#046杆46K开关由热备用转运行，于20日13:36控合成功
10kV湖修线#063杆63K开关
20日13:38联/配调熊赣龄遥控操作_：10kV湖修线#063杆63K开关由热备用转运行，于20日13:38控合失败
20日13:38联/配调熊赣龄遥控操作_：10kV湖修线#063杆63K开关由热备用转运行，于20日13:38控合成功
20日15:05 申请配电故障抢修单NO：LY-YD-PQ-2023-0043，工作负责人：熊宽煌，工作内容：在10kV湖修线岩前支线#01A杆，进行上南配变更换变压器抢修，安全措施：10kV湖修线岩前支线#01A杆上南配变跌落式熔断器、高压刀闸。
20日 15:26抢修许可票号：LY-YD-PQ-2023-0043,抢修负责人：熊宽煌
20日 17:13抢修终结票号：LY-YD-PQ-2023-0043,抢修负责人：熊宽煌
送电票：YD-ZLP-202305267，20日17:14开始执行，20日17时19分执行完毕。</t>
  </si>
  <si>
    <t>2023-05-20 17:15</t>
  </si>
  <si>
    <t>2023-05-20 19:00</t>
  </si>
  <si>
    <t>2023-05-21 08:37</t>
  </si>
  <si>
    <t>048D7FB5-61E6-4955-92C2-F7813A9973FF</t>
  </si>
  <si>
    <t>GZ13575823050032</t>
  </si>
  <si>
    <t>3523052000116493</t>
  </si>
  <si>
    <t>2023-05-20 13:21</t>
  </si>
  <si>
    <t>2023-05-20 16:55</t>
  </si>
  <si>
    <t>20日13:18 腊口变电站腊口变电站.10kV.Ⅰ段母线B相失地(A相电压为10.19,B相电压为0.91,C相电压为9.54,零序电压为9.41,)无选线信号。故障原因为：10kV元岭支线#49杆至#50杆悬瓶破裂</t>
  </si>
  <si>
    <t>20日13:22 腊口变电站失地(腊口变电站.10kV.Ⅰ段母线A相电压为10.19,B相电压为0.91,C相电压为9.54,零序电压为9.41,)。即通知抢修班组巡视10kV腊元线#79杆#79K开关及其之后的设备。13时34分巡视人刘德森、杨斌长接受通知，开始巡线。
20日13:37  联/配调胡义鑫收到现场刘德森汇报：现场确认跳闸开关为：10kV腊元线#79杆#79K开关；保护动作：；
隔离设备：10kV元岭支线#39杆#39
K开关；隔离状态：热备用；
巡视无异常范围：10kV腊元线#79-10kV元岭支线#39；试送设备：10kV腊元线#79杆#79K开关
20日13:39联/配调胡义鑫遥控操作_：10kV元岭支线#39杆#39K开关由运行转热备用，于20日13:39控分成功
20日13:40联/配调胡义鑫遥控操作_：10kV腊元线#79杆#79K开关由热备用转运行，于20日13:40控合成功，即通知红山所刘德森对10kV元岭支线#39杆至末端带电巡线
20日15:17 申请配电故障抢修单NO：LY-CT-PQ-2023-0047，工作负责人：杨斌长，工作内容：在10kV元岭支线#49杆至#50杆，进行更换悬瓶，安全措施：10kV元岭支线#39杆#39K开关，10kV元岭支线#39杆#39G刀闸，10kV元岭支线#81杆#81G刀闸。
20日15:18 联/配调胡义鑫令刘德森：10kV元岭支线#39杆#39K开关由热备用转冷备用，20日15:27操作成功
20日15:18 联/配调胡义鑫令刘德森：10kV元岭支线#81杆#81G刀闸由合闸转分闸，20日15:28操作成功
20日 15:29抢修许可票号：LY-CT-PQ-2023-0047,抢修负责人：杨斌长,抢修任务：1、10kV元岭支线#49杆至#50杆更换悬瓶,抢修安措:断开10kV元岭支线#39杆#39K开关，断开10kV元岭支线#39杆#39G刀闸，断开10kV元岭支线#81杆#81G刀闸
20日 16:42抢修终结票号：LY-CT-PQ-2023-0047,抢修负责人：杨斌长,抢修任务：1、10kV元岭支线#49杆至#50杆更换悬瓶,抢修安措:断开10kV元岭支线#39杆#39K开关，断开10kV元岭支线#39杆#39G刀闸，断开10kV元岭支线#81杆#81G刀闸
送电票：CT-ZLP-202305233，20日16:43开始执行</t>
  </si>
  <si>
    <t>1：10kV元岭支线#50杆B相悬瓶因雷击击穿是导致失地的直接原因；2：:10kV元岭支线防雷措施相对不足，泄流能力不足，是此次故障的间接原因；</t>
  </si>
  <si>
    <t>1：排查10kV元岭支线#01杆至#184杆全线悬瓶厂家；合理安排检修计划进行更换；2：储备防雷专项项目，提高线路抗雷能力。</t>
  </si>
  <si>
    <t>2023-05-20 16:30</t>
  </si>
  <si>
    <t>2023-05-20 17:30</t>
  </si>
  <si>
    <t>3067</t>
  </si>
  <si>
    <t>DAA7374D-6C7B-4F48-8BE6-1EB7C8653346</t>
  </si>
  <si>
    <t>LS13555723050145</t>
  </si>
  <si>
    <t>3523052000118221</t>
  </si>
  <si>
    <t>2023-05-20 13:44</t>
  </si>
  <si>
    <t>2023-05-20 15:52</t>
  </si>
  <si>
    <t>2023.05.20 13:44 剑斗所李友福汇报调度谢巧芳：35kV仙荣电厂用户电杆倒杆压到10kV东剑610线#41杆-#42杆线路导线。申请10kV东剑610线#37甲杆K007开关由运行转冷备用。故障原因待查。</t>
  </si>
  <si>
    <t>2023.05.20 13:44 剑斗所李友福汇报调度谢巧芳：35kV仙荣电厂用户电杆倒杆压到10kV东剑610线#41杆-#42杆线路导线。申请10kV东剑610线#37甲杆K007开关由运行转冷备用。13时47分巡视人李友福接受通知，开始巡线。
20日13:50 联/配调谢巧芳令李友福：10kV东剑610线#37甲杆K007开关由运行转冷备用，20日13:57操作成功
20日13:54  联/配调谢巧芳收到现场李友福汇报：35kV仙荣电厂用户电杆倒杆压到10kV东剑610线#41杆-#42杆线路导线。（该线路不带电）
隔离设备：东剑610线#37杆K007开关；隔离状态：冷备用；
20日15:37 剑斗所李友福汇报调度黄志坚：35kV仙荣电厂用户电杆倒杆压到10kV东剑610线#41杆-#42杆线路导线故障已处理完毕，具备送电条件，联/配调黄志坚令李友福：10kV东剑610线#37甲杆K007开关由冷备用转运行，20日15:45操作成功</t>
  </si>
  <si>
    <t>剑斗变10kV东剑610线#37甲杆K007开关</t>
  </si>
  <si>
    <t>2023-05-20 20:00</t>
  </si>
  <si>
    <t>03B1AFB8-A942-4EA7-8059-359EBA84DB27</t>
  </si>
  <si>
    <t>LS13595623050033</t>
  </si>
  <si>
    <t>3523052000119811</t>
  </si>
  <si>
    <t>2023-05-20 14:01</t>
  </si>
  <si>
    <t>2023-05-20 16:19</t>
  </si>
  <si>
    <t>2023年05月20日 13:56  DMS研判：10kV东溪线东厂#31杆KY222开关跳闸于过流保护，未见重合闸动作  故障原因：不明待查</t>
  </si>
  <si>
    <t>20日13:56联调监控罗敏健汇报：13:56建安变10kVⅠ段母线B相完全失地：Ua=8.92kV Ub=1.63kV Uc=10.17kV 3U0=90.75V
20日13:56  DMS研判 10kV东溪线东厂#31杆KY222开关跳闸于过流保护，未见重合闸动作，开关处热备用，联调监控罗敏健汇报：建安变10kVⅠ段母线B相完全失地信号消失，即通知配电运维班张振武、配电抢修班陈小雄及建瓯远程站严雯16时12分巡视人张振武接受通知，开始巡线。
20日16:11配电运维班张振武汇报：对 10kV东溪线东厂#31杆后端线路巡线未发现异常情况，人员已撤离现场，线路具备送电条件，要求试送 10kV东溪线东厂#31杆KY222开关
20日16:12 联/配调魏继瑛令陈铭华：10kV东溪线东厂#31杆KY222开关由热备用转运行，20日16:13操作成功正常，即通知配电运维班张振武及建瓯远程站严雯</t>
  </si>
  <si>
    <t>10kV东溪线东厂#31杆至东溪碓#43-6杆</t>
  </si>
  <si>
    <t>2023-05-20 13:59</t>
  </si>
  <si>
    <t>2023-05-20 21:00</t>
  </si>
  <si>
    <t>235C26DE0D284593B8EF9DB2D91C874D421B</t>
  </si>
  <si>
    <t>建安变10kV东溪线901</t>
  </si>
  <si>
    <t>3074</t>
  </si>
  <si>
    <t>227626F3-4047-428A-857C-2E7075E0F599</t>
  </si>
  <si>
    <t>LS13595623050034</t>
  </si>
  <si>
    <t>3523052000121732</t>
  </si>
  <si>
    <t>2023-05-20 14:18</t>
  </si>
  <si>
    <t>2023-05-20 16:24</t>
  </si>
  <si>
    <t>2023年05月20日  14:16  DMS研判：10kV张坑线#090+12杆KY154开关跳闸于零序Ⅰ段保护，重合不成，故障原因：10kV张坑线后坑支线#32杆后坑配变C相避雷器被雷击穿</t>
  </si>
  <si>
    <t>20日  14:16  DMS研判10kV张坑线#090+12杆KY154开关跳闸于零序Ⅰ段保护，重合不成，开关处热备用，即通知吉阳供电所巫建洪及建瓯远程站严雯16时16分巡视人余建旺接受通知，开始巡线。
20日16:05吉阳供电所巫建洪汇报：10kV张坑线后坑支线#32杆后坑配变C相避雷器被雷击穿，现场已用绝缘棒处理完毕，人员撤离现场，线路具备送电条件，要求试送10kV张坑线#090+12杆KY154开关
20日16:06 联/配调魏继瑛令陈铭华：10kV张坑线#090+12杆KY154开关由热备用转运行，20日16:07操作成功正常，即通知吉阳供电所巫建洪及建瓯远程站严雯</t>
  </si>
  <si>
    <t>10kV张坑线#090+12杆至#143杆</t>
  </si>
  <si>
    <t>2023-05-20 14:17</t>
  </si>
  <si>
    <t>3075</t>
  </si>
  <si>
    <t>27851247-8F4C-429E-AEA7-CA8DFED12868</t>
  </si>
  <si>
    <t>GZ13575823050033</t>
  </si>
  <si>
    <t>3523052000122168</t>
  </si>
  <si>
    <t>2023-05-20 14:19</t>
  </si>
  <si>
    <t>2023-05-20 17:26</t>
  </si>
  <si>
    <t>20日14:13 河田变电站河田变电站.10kV.Ⅱ段母线B相失地(A相电压为9.76,B相电压为2.12,C相电压为8.37,零序电压为79.61,)无选线信号。故障原因为：10kV地支线#25杆至#27杆雷击断线</t>
  </si>
  <si>
    <t>20日14:13 河田变电站失地(河田变电站.10kV.Ⅱ段母线A相电压为9.76,B相电压为2.12,C相电压为8.37,零序电压为79.61,)。即通知抢修班组
20日14:14联/配调胡义鑫【顺控】遥控操作_：10kV河茶线#35杆#35K开关由运行转热备用，于20日14:14控分成功
20日14:15联/配调胡义鑫【顺控】遥控操作_：河田变电站.10kV.河茶线间隔.608开关由运行转热备用，于20日14:15控分成功
20日14:18联/配调胡义鑫【顺控】遥控操作_：河田变电站.10kV.河集Ⅱ线间隔.604开关由运行转热备用，于日控分成功接地信号消失
20日14:19 河田变电站失地(河田变电站.10kV.Ⅱ段母线A相电压为9.76,河田变电站.10kV.Ⅱ段母线B相电压为2.12,C相电压为8.37,零序电压为79.61,)。即通知抢修班组巡视河田变电站.10kV.河集Ⅱ线间隔.604开关及其之后的设备。14时24分巡视人吴金明接受通知，开始巡线。14时46分巡视人王捷荣、梁华、吴金明、赖春福接受通知，开始巡线。
20日14:21联/配调胡义鑫遥控操作_：河田变电站.10kV.河茶线间隔.608开关由热备用转运行，于20日14:21控合成功
20日14:22联/配调胡义鑫遥控操作_：10kV河茶线#35杆#35K开关由热备用转运行，于20日14:22控合失败
20日14:24联/配调胡义鑫遥控操作_：10kV河茶线#35杆#35K开关由热备用转运行，于20日14:24控合失败
20日14:25联/配调王金诚遥控操作_：10kV河茶线#35杆#35K开关由热备用转运行，于20日14:25控合失败
20日14:27联/配调胡义鑫遥控操作_：10kV河集Ⅱ线#46杆#46K开关由运行转热备用，于20日14:27控分失败
20日14:28联/配调王金诚遥控操作_：10kV河集Ⅱ线#46杆#46K开关由运行转热备用，于20日14:28控分失败
20日14:32联/配调胡义鑫遥控操作_：10kV河集Ⅱ线#90杆#90K开关由运行转热备用，于20日14:32控分成功
20日14:33联/配调胡义鑫遥控操作_：10kV刘源线#100K开关由热备用转运行，于20日14:33控合成功
20日14:36 联/配调王金诚令吴金明：10kV河茶线#35杆#35K开关由热备用转运行，20日14:37操作成功，河田变电站.10kV.Ⅱ段母线B相出现失地
20日14:38 联/配调王金诚令吴金明：10kV河茶线#35杆#35K开关由运行转热备用，20日14:39操作成功，失地消失
20日14:40 联/配调王金诚令王捷荣：10kV河集Ⅱ线#46杆#46K开关由运行转热备用，20日14:41操作成功
20日14:46联/配调王金诚遥控操作_：10kV河集Ⅱ线#90杆#90K开关由热备用转运行，于20日14:46控合成功
20日15:30  联/配调胡义鑫收到现场吴金明汇报：现场确认跳闸开关为：10kV河集Ⅱ线604开关；保护动作：10kV河集Ⅱ线604开关；隔离状态：冷备用；
故障原因：恶劣天气；故障现象：10kV罗地支线#26杆中相导线雷击断线
20日15:59 申请配电故障抢修单NO：LY-CT-PQ-2023-0048，工作负责人：俞建兴，工作内容：在10kV地支线#25杆至#27杆，进行雷击断线抢修，安全措施：10kV河茶线#35杆#35K开关，10kV河茶线#35杆#35G刀闸，10kV罗地支线#28杆#28G刀闸，10kV罗地#4变支线#02杆#02R跌落式熔断器，10kV罗地崇变支线#01杆#01R跌落式熔断器。
20日16:01 联/配调胡义鑫令吴金明：10kV河茶线#35杆#35K开关由热备用转冷备用，20日16:05操作成功
20日16:01 联/配调胡义鑫令吴金明：罗地#4（光伏发电）配变由运行转热备用，20日16:05操作成功
20日16:01 联/配调胡义鑫令吴金明：罗地崇（光伏发电）配变由运行转热备用，20日16:06操作成功
20日16:01 联/配调胡义鑫令吴金明：10kV罗地支线#28G刀闸由合闸转分闸，20日16:06操作成功
20日 16:10抢修许可票号：LY-CT-PQ-2023-0048,抢修负责人：俞建兴,抢修任务：1、10kV地支线#25杆至#27杆，雷击断线抢修,抢修安措:断开10kV河茶线#35杆#35K开关，断开10kV河茶线#35杆#35G刀闸，断开10kV罗地支线#28杆#28G刀闸，10kV罗地#4变支线#02杆#02R跌落式熔断器，10kV罗地崇变支线#01杆#01R跌落式熔断器
20日 17:13抢修终结票号：LY-CT-PQ-202</t>
  </si>
  <si>
    <t>10kV罗地支线#26杆-#27杆雷击断线</t>
  </si>
  <si>
    <t>3083</t>
  </si>
  <si>
    <t>82C67BCC-C21D-458D-950E-9065D2AA150D</t>
  </si>
  <si>
    <t>GZ13575423050063</t>
  </si>
  <si>
    <t>3523052000134976</t>
  </si>
  <si>
    <t>2023-05-20 15:28</t>
  </si>
  <si>
    <t>2023-05-20 16:54</t>
  </si>
  <si>
    <t>（紧急）05月20日15：24郊区所邱冠雄申请10kV水白线#21A杆－#33杆紧急停电，故障原因：10kV水白线#26-#27杆处有树倒下碰到线路</t>
  </si>
  <si>
    <t>15时27分，联/配调何琼英发布停电信息，发布设备为10kV水白线#21A杆K1开关，通知相关人员巡视10kV水白线#21A杆K1开关及其之后设备。15时50分巡视人丘华蔚、曾纪有接受通知，开始巡线。
20日15:24 联/配调何琼英令蓝琦平：10kV良湖支线#48杆K1开关由热备用转运行，20日15:25操作成功
20日15:25 联/配调何琼英令蓝琦平：10kV水白线#21A杆K1开关由运行转热备用，20日15:26操作成功
20日15:26 联/配调何琼英令蓝琦平：10kV七峰山驿站支线#01杆K1开关由运行转热备用，20日15:27操作成功
20日15:26 联/配调何琼英令曾纪有：10kV水白线#25A杆七峰山配变由运行转热备用，20日15:28操作成功
20日15:28 联/配调何琼英令曾纪有：10kV七峰山#1配变支线#01A杆七峰山#1配变由运行转热备用，20日15:30操作成功
20日15:31 联/配调何琼英令曾纪有：10kV上坝引水专变分支线#07A杆上坝引水专配变由运行转热备用，20日15:32操作成功
20日15:33 联/配调何琼英令曾纪有：10kV水白线#33杆K1开关由运行转热备用，20日15:35操作成功
20日15:35 联/配调何琼英令曾纪有：10kV水白线#33杆G1刀闸由合闸转分闸，20日15:38操作成功
20日16：02 联/配调何琼英收到现场邱冠雄汇报：10kV水白线#26-#27杆处有树已清理干净10kV水白线#21A杆-#33杆具备送电条件
送电票：SH-ZLP-202305195，20日16：03开始执行，20日16：54执行完毕。</t>
  </si>
  <si>
    <t>10kV水白线#26-#27杆处有树倒下碰到线路</t>
  </si>
  <si>
    <t>10kV水白线#21A杆K1开关</t>
  </si>
  <si>
    <t>2023-05-20 15:27</t>
  </si>
  <si>
    <t>2023-05-20 22:00</t>
  </si>
  <si>
    <t>2023-05-20 17:39</t>
  </si>
  <si>
    <t>FC38D033-A342-48F3-960E-2BC4C7C8AA2A</t>
  </si>
  <si>
    <t>GZ13575623050039</t>
  </si>
  <si>
    <t>2023-05-20 16:52</t>
  </si>
  <si>
    <t>2023-05-20 21:31</t>
  </si>
  <si>
    <t>20日16:43 10kV瑶背乾支线#001杆后段配变缺相；故障原因：10kV文坊线#044杆K223开关进线瓷柱断裂，B相进线断线</t>
  </si>
  <si>
    <t>雷击引起10kV文坊线#046杆K051开关烧坏</t>
  </si>
  <si>
    <t>朋口变10kV文坊线965线路瑶背乾支线#002杆张家营#2配变跌落式熔断器</t>
  </si>
  <si>
    <t>2023-05-20 16:50</t>
  </si>
  <si>
    <t>2023-05-20 23:00</t>
  </si>
  <si>
    <t>3092</t>
  </si>
  <si>
    <t>25513067-79BC-4A50-8DA2-BB4B22358768</t>
  </si>
  <si>
    <t>LS13556023050097</t>
  </si>
  <si>
    <t>3523052000148766</t>
  </si>
  <si>
    <t>2023-05-20 18:23</t>
  </si>
  <si>
    <t>2023年5月20日16:53 IES700、DMS监盘：燕山变10kV观宸线944开关过流I段保护动作跳闸，重合闸未投入，龙湖嘉天下天璞A高供、黄金水岸开闭所备自投动作成功；故障原因：10kV观宸线出线电缆故障；已处理完毕，于21日08:23恢复供电。</t>
  </si>
  <si>
    <t>20日16:55 调控张铭路IES700、DMS监盘：燕山变10kV观宸线944开关过流I段保护动作跳闸，重合闸未投入；龙湖嘉天下天璞A高供、黄金水岸开闭所、黄金水岸#1配电室备自投动作成功。
16:55调控张铭路通知池店所廖燕岱：燕山变10kV观宸线944开关过流I段保护动作跳闸，重合闸未投入。
16:56调控张铭路通知清濛运维郭耀斌：燕山变10kV观宸线944开关过流I段保护动作跳闸，重合闸未投入。
17:04调控张铭路通知配电运维班柯清波：燕山变10kV观宸线944开关过流I段保护动作跳闸，龙湖嘉天下天璞A高供、黄金水岸开闭所备自投动作成功，龙湖嘉天下天璞B高供备自投动作错误，龙湖嘉天下天璞C高供不在线，龙湖嘉天下C、D、E高供、龙湖嘉天下F高供（联系不到用户）未投备自投，要求对相关高供进行巡视、检查。
20日17:26  联/配调张铭路收到现场郭耀斌汇报：燕山变10kV观宸线944开关过流I段保护动作跳闸，重合闸未投入，BC相短路，最大故障电流13.3kA，现场一二次设备检查无异常。
20日17:36  联/配调张铭路收到现场廖燕岱汇报：巡视发现10kV观宸线出线电缆故障，其余无异常。
20日17:36 联/配调张铭路令廖燕岱：10kV观宸线观宸#1环网柜（至燕山变10kV观宸线944侧）911开关由运行转冷备用，20日17:40操作成功
20日17:40 联/配调张铭路令廖燕岱：10kV观宸线观宸#2环网柜观宸线与嘉天线联络922开关由冷备用转运行，20日17:41操作成功（燕山变10kV观宸线944线路负荷转由燕山变10kV嘉天线924线路供电）
18:21配电运维班龚安航汇报调控黄雨翔：现场确认龙湖嘉天下天璞C高供10kV天璞VI回9C2开关、母联90C开关确在运行状态，天璞V回9C1开关确在热备用状态。
20日19:13 联/配调张铭路令郭耀斌：燕山变10kV观宸线944线路由热备用转检修，20日19:26操作成功
20日19:23 申请配电故障抢修单NO：2200831，工作负责人：蔡文聪，工作内容：10kV观宸线944开关至观宸#1环网柜911开关电缆中间头故障抢修，电缆试验，安全措施：燕山变10kV观宸线944线路转检修；10kV观宸线观宸#1环网柜911线路转检修。
20日19:27 联/配调张铭路令廖燕岱：10kV观宸线观宸#1环网柜（至燕山变10kV观宸线944开关侧）911线路由冷备用转检修，20日19:37操作成功
20日19:40 调控张铭路：抢修许可：票号：2200831，抢修负责人：蔡文聪，抢修任务：10kV观宸线944开关至观宸#1环网柜911开关电缆中间头故障抢修，电缆试验，抢修安措：燕山变10kV观宸线944线路转检修；10kV观宸线观宸#1环网柜911线路转检修。
21日03:41调控张铭路：抢修终结：票号：2200831，抢修负责人：蔡文聪，抢修任务：10kV观宸线944开关至观宸#1环网柜911开关电缆中间头故障抢修，电缆试验，抢修安措：燕山变10kV观宸线944线路转检修；10kV观宸线观宸#1环网柜911线路转检修。
03:47 调控张铭路下令池店所廖燕岱：执行送电票：QZJY23050608，21日03:47开始执行，21日08时23分执行完毕。</t>
  </si>
  <si>
    <t>10kV观宸线出线电缆故障</t>
  </si>
  <si>
    <t>燕山变10kV观宸线944线路</t>
  </si>
  <si>
    <t>2023-05-21 05:00</t>
  </si>
  <si>
    <t>13DKX-42870</t>
  </si>
  <si>
    <t>燕山变10kV观宸线944</t>
  </si>
  <si>
    <t>3094</t>
  </si>
  <si>
    <t>CB008F9A-3F52-45F0-A850-CACD571AC53D</t>
  </si>
  <si>
    <t>LS13586023050036</t>
  </si>
  <si>
    <t>3523052000149690</t>
  </si>
  <si>
    <t>2023-05-20 17:02</t>
  </si>
  <si>
    <t>2023-05-20 18:34</t>
  </si>
  <si>
    <t>2023年5月20日16:59 西洋变10kVⅠ段母线电压异常（A相电压为1.67kV,B相电压为1.77kV,C相电压为5.72kV,零序电压为46.23V），10kVⅡ段母线电压异常(A相电压为4.59kV,B相电压为4.24kV,C相电压为6.06kV,零序电压为16.88V)，西洋变10kV西下线954开关跳闸，低压减载动作。故障原因为：西洋变10kVⅠ段母线PT A、B相熔丝熔断。</t>
  </si>
  <si>
    <t>17时01分，永安市调林泽孔发布停电信息，发布设备为西洋10kV西下线954开关，通知相关人员巡视西洋变电站.10kV.西下线间隔.954开关及其之后设备。17时05分巡视人范祖威接受通知，开始巡线。17时05分巡视人范祖威、罗志沂接受通知，开始巡线。
17:01永安市调邓嘉嘉通知埔岭运维站梁鹏：西洋变10kVⅠ段母线电压异常（A相电压为1.67kV,B相电压为1.77kV,C相电压为5.72kV,零序电压为46.23V），10kVⅡ段母线电压异常(A相电压为4.59kV,B相电压为4.24kV,C相电压为6.06kV,零序电压为16.88V)，西洋变10kV西下线954开关跳闸，低压减载动作，请检查西洋变10kVⅠ段母线PT间隔、10kVⅡ段母线PT间隔、10kV西下线954开关间隔。
18:30埔岭运维站梁鹏汇报永安市调邓嘉嘉：西洋变10kVⅠ段母线PT A、B相熔丝熔断已更换完毕，西洋变10kVⅠ段母线电压恢复正常，西洋变10kV西下线954开关间隔检查无异常，具备送电条件，可以送电。
20日18:32永安市调邓嘉嘉令永安市调路勇平：西洋变10kV西下线954开关由热备用转运行，于20日18:32控合成功</t>
  </si>
  <si>
    <t>西洋变10kV西下线954线路</t>
  </si>
  <si>
    <t>2023-05-20 17:01</t>
  </si>
  <si>
    <t>2023-05-21 00:00</t>
  </si>
  <si>
    <t>7C1630482D8A42B6ABDD08F486352FBC421B</t>
  </si>
  <si>
    <t>西洋变10kV西下线954</t>
  </si>
  <si>
    <t>3097</t>
  </si>
  <si>
    <t>C0828725-04EE-4FEF-9B5A-B02BE6163A1B</t>
  </si>
  <si>
    <t>GZ13565223050016</t>
  </si>
  <si>
    <t>3523052000156274</t>
  </si>
  <si>
    <t>2023-05-20 17:23</t>
  </si>
  <si>
    <t>2023-05-20 21:35</t>
  </si>
  <si>
    <t>20日17:23 10kV坑内支线#001杆K-cd1714开关跳闸，重合闸未投。故障原因：10kV坑内支线#015杆G-cd1765刀闸跳火</t>
  </si>
  <si>
    <t>20日17:25  DMS系统研判：10kV坑内支线#001杆K-cd1714开关跳闸，重合闸未投，即通知抢修班组陈岱所陈春敏对10kV坑内支线#001杆K-cd1714开关后段线路进行巡视
20日18:23  联/配调陈朝华收到现场陈春敏汇报：20日18:23 10kV坑内支线#001杆K-cd1714开关在分闸位置，经查10kV坑内支线#015杆G-cd1765刀闸有放电痕迹，刀闸外观正常可运行，现申请10kV坑内支线#015杆K-cd1765开关由运行转热备用，申请分段试送
20日18:35 联/配调陈朝华令陈春敏：10kV坑内支线#015杆K-cd1765开关由运行转热备用，20日18:40操作成功
20日18:45 联/配调陈朝华令陈春敏：10kV坑内支线#001杆K-cd1714开关由热备用转运行，20日18:50操作成功
20日18:55 联/配调陈朝华令陈春敏：10kV坑内支线#015杆K-cd1765开关由热备用转运行，20日19:19送后G-cd1765刀闸跳火，10kV坑内支线#015杆K-cd1765开关现场已转至热备用,准备抢修
20日19:29 申请配电故障抢修单NO：2300251，工作负责人：陈秋敏，工作内容：10kV坑内支线#015杆更换G-cd1765刀闸及安装绝缘罩，安全措施：10kV坑内支线#001杆K-cd1714开关及G-cd1714刀闸。
20日19:49 联/配调吴瑞杰令陈春敏：10kV坑内支线#001杆K-cd1714开关由运行转冷备用，20日19:53操作成功
20日 19:53抢修许可票号：2300251,抢修负责人：陈秋敏,抢修任务：10kV坑内支线#015杆更换G-cd1765刀闸及安装绝缘罩，安全措施：10kV坑内支线#001杆K-cd1714开关及G-cd1714刀闸。
20日 21:29抢修终结票号：2300251,抢修负责人：陈秋敏,抢修任务：10kV坑内支线#015杆更换G-cd1765刀闸及安装绝缘罩，安全措施：10kV坑内支线#001杆K-cd1714开关及G-cd1714刀闸。
送电票：ZZYX23050112，20日21:29开始执行 21:35执行完毕，线路正常</t>
  </si>
  <si>
    <t>20日17:23 10kV坑内支线#001杆K-cd1714开关跳闸，重合闸未投。对10kV坑内支线#001杆K-cd1714开关后段线路进行巡视,发现10kV坑内支线#015杆G-cd1765刀闸跳火。故障原因：10kV坑内支线#015杆G-cd1765刀闸跳火.</t>
  </si>
  <si>
    <t>办理配电故障抢修单NO：2300251，工作内容：10kV坑内支线#015杆更换G-cd1765刀闸及安装绝缘罩。</t>
  </si>
  <si>
    <t>2023-05-21 09:14</t>
  </si>
  <si>
    <t>3098</t>
  </si>
  <si>
    <t>B00C7FA6-BF9B-472F-851E-552565D6F4C8</t>
  </si>
  <si>
    <t>LS13585323050020</t>
  </si>
  <si>
    <t>3523052000158732</t>
  </si>
  <si>
    <t>2023-05-20 17:37</t>
  </si>
  <si>
    <t>2023年05月20日17:26经DMS系统研判：雪峰变10kVⅠ段母线出现B相不完全失地信号(A相电压为9.15kV,B相电压为1.13kV,C相电压为9.74kV,零序电压为86.05V)无接地选线信号。故障原因：10kV南区IV回986#57-35-15-4-1杆B相导线断线，属用户产权。</t>
  </si>
  <si>
    <t>2023年05月20日17:26经DMS系统研判：雪峰变10kVⅠ段母线出现B相不完全失地信号(A相电压为9.15kV,B相电压为1.13kV,C相电压为9.74kV,零序电压为86.05V)，无接地选线信号。现场天气：暴雨。
20日17:31联/配调黄晨【顺控】遥控操作：10kV南区Ⅳ回986#57-35-19-9杆分界开关由运行转热备用，于20日17:31控分成功。失地信号未消失。
20日17:34联/配调黄晨【顺控】遥控操作：10kV南区Ⅳ回986#57-35-14-4杆分界开关由运行转热备用，于20日17:34控分失败
20日17:34联/配调黄晨【顺控】遥控操作：10kV南区Ⅳ回986#57-13杆支线开关由运行转热备用，于20日17:34控分成功。接地信号消失。
20日17:26经DMS系统研判：雪峰变10kVⅠ段母线出现B相不完全失地信号(A相电压为9.15kV,B相电压为1.13kV,C相电压为9.74kV,零序电压为86.05V)。17：39通知配电运检班（明溪）薛峰巡视10kV南区Ⅳ回986#57-13杆支线开关及其之后的设备。18时22分巡视人薛峰、叶意伟接受通知，开始巡线。
20日18:28  联/配调廖志铮收到现场范文建汇报：10kV南区IV回986#57-35-15-4-1杆B相导线断线申请断开10kV南区IV回986#57-35-15杆支线刀闸。
20日18:29 联/配调廖志铮令薛峰：10kV南区Ⅳ回986#57-35-15杆支线刀闸由合闸转分闸，20日18:36操作成功
20日18:37  联/配调廖志铮收到现场范文建汇报：11
20日18:41联/配调廖志铮遥控操作_：南区Ⅳ回986#57-13杆支线开关由热备用转运行，于20日18:41控合失败
20日18:42联/配调廖志铮遥控操作_：南区Ⅳ回986#57-13杆支线开关由热备用转运行，于20日18:42控合失败
20日18:47 联/配调廖志铮令竺佳璐：南区Ⅳ回986#57-13杆支线开关由热备用转运行，20日18:48操作成功
20日18:50联/配调廖志铮遥控操作_：南区Ⅳ回986#57-35-19-9杆分界开关由热备用转运行，于20日18:50控合成功
21日12:44用检林宏鸣汇报：10kV南区IV回986#57-35-15-4-1杆B相导线断线用户内部故障已处理完毕，人员已撤离，经验收合格具备送电条件，可以送电，即通知其：自行负责将明溪经济开发区消防站临时施工箱式变10kV进线911开关转热备用后汇报宁清明联调。14:24汇报操作完毕。
21日 14:27联调刘盛强令配电运检班范文建：10kV南区Ⅳ回986#57-35-15杆支线刀闸由分闸转合闸，14:55汇报操作完毕，运行正常，即通知用检林宏鸣：自行负责将明溪经济开发区消防站临时施工箱式变10kV进线911开关转运行。
2023年05月21日14:58明溪经济开发区消防站临时施工箱式变（10kV南区Ⅳ回986#57-35-15杆支线刀闸）用户内部故障已处理完毕，详见遗留用户单SMQLYLYH20230520002</t>
  </si>
  <si>
    <t>加强用户侧设备及线路巡视</t>
  </si>
  <si>
    <t>雪峰变10kV南区Ⅳ回986#57-13杆支线开关</t>
  </si>
  <si>
    <t>2023-05-20 17:35</t>
  </si>
  <si>
    <t>3101</t>
  </si>
  <si>
    <t>01165F19-8DAC-4F9D-BBBC-7D676884B806</t>
  </si>
  <si>
    <t>GZ13516023050030</t>
  </si>
  <si>
    <t>3523052000162646</t>
  </si>
  <si>
    <t>2023-05-20 17:59</t>
  </si>
  <si>
    <t>2023-05-20 18:31</t>
  </si>
  <si>
    <t>2023年05月20日17:48 220kV白花变110kV台商Ⅱ线632线路B相不完全失地，（5.33、5.01、8.63）无选线信号，故障原因：四海工程填海（台商II线#2环网914）专变用户电杆被车撞断，隔离（故障用户）后线路于18：29送电</t>
  </si>
  <si>
    <t>2023年05月20日17:48 220kV白花变10kVⅡ段母线A相电压为5.33,B相电压为5.01,C相电压为8.63,220kV白花变10kVⅢ段母线A相电压为5.49,B相电压为5.04,C相电压为7.94,（零序电压为0.04,)无选线信号
20日17:54联/配调林超【顺控】遥控操作：台商Ⅱ线3#环网10kV恒允升913开关由运行转热备用，于20日17:54控分成功接地信号存在
20日17:57联/配调林超遥控操作：220kV白花变10kV台商Ⅱ线632开关由运行转热备用于20日17:57控分成功接地信号消失
20日17:58 220kV白花变110kV台商Ⅱ线632线路B相不完全失地，无选线信号， 即通知松山所官本巡视220kV白花变10kV台商Ⅱ线632线路及其之后的设备，通知白花运维林坚峰检查间隔。18时11分巡视人郭顺,官本,肖武 接受通知，开始巡线。
20日18:25  联/配调林欢收到现场官本汇报：故障原因：用户内部故障；故障现象：四海工程填海（台商II线#2环网914）专变用户电杆被车撞断
隔离设备：台商II线#2环网10kV四海工程914开关；隔离状态：冷备用；试送设备：220kV白花变10kV台商II线632开关；
20日18:26 联/配调林欢令官本:台商Ⅱ线2#环网10kV四海工程914开关由运行转冷备用，20日18:28操作成功
20日18:27 白花运维林坚峰汇报：220kV白花变10kV台商Ⅱ线632间隔检查无异常
20日18:29联/配调林欢遥控操作：220kV白花变10kV台商Ⅱ线632开关由热备用转运行于20日18:29控合成功
20日18:29联/配调林欢遥控操作：台商Ⅱ线3#环网10kV恒允升913开关由热备用转运行于20日18:29控合成功
无需抢修类型归档:用户内部故障，已隔离。</t>
  </si>
  <si>
    <t>10kV台商II线#2环网914开关后四海工程专变用户侧电杆及导线被车撞断，造成失地。</t>
  </si>
  <si>
    <t>福州.220kV白花变10kV台商Ⅱ线632线路</t>
  </si>
  <si>
    <t>2023-05-20 17:58</t>
  </si>
  <si>
    <t>2023-05-22 19:00</t>
  </si>
  <si>
    <t>0ad8f8c1-bbcb-4870-92f6-4a0807611898</t>
  </si>
  <si>
    <t>白花变632台商Ⅱ线</t>
  </si>
  <si>
    <t>2023-05-20 21:06</t>
  </si>
  <si>
    <t>3109</t>
  </si>
  <si>
    <t>3885FF2F-D7C6-4157-B9C0-261032C25434</t>
  </si>
  <si>
    <t>GZ135823050024</t>
  </si>
  <si>
    <t>3523052000175094</t>
  </si>
  <si>
    <t>2023-05-20 18:52</t>
  </si>
  <si>
    <t>2023-05-20 22:49</t>
  </si>
  <si>
    <t>2023年5月20日18:51，中村所刘海峰汇报：10kV中村线962#062-2 G7029刀闸边相雷击断线。</t>
  </si>
  <si>
    <t>18时51分，联/配调杨舒颖发布停电信息，发布设备为10kV中村线962#062-2杆G7029刀闸，通知相关人员巡视10kV中村线962#062-2杆G7029刀闸及其之后设备。
20日19:47 配调杨雨雁令谢远洋：10kV中村线962#037 K7002开关由运行转热备用，20日19:48操作成功
20日19:49 配调杨雨雁令谢远洋：10kV中村线962#062-2 G7029刀闸由合闸转分闸，20日20:02操作成功
20日20:04 配调杨雨雁令谢远洋：10kV中村线962#037 K7002开关由热备用转运行，20日20:09操作成功
20日19:36 通知水桥电站林秀珠，筠溪电站练瑞昌、筠竹电站林美美、双溪桥电站李振淑、米洋电站余承杰、坑源电站罗著锡机组停机解列。
20:15 中村所谢远洋申请安全措施：1：解除中村变10kV中村线962线路重合闸；2：断开10kV中村线962#062-2G7029刀闸。
20日20:22 通知双溪桥电站李振淑、米洋电站余承杰、坑源电站罗著锡机组开机并网。
20日20:44 联/配调黄敏蕙令杨雨雁：解除中村变.10kV.中村线962线路重合闸，20日20:45操作成功
20日20:46 申请配电故障抢修单NO：SM-BB-PQ-2023-0057，工作负责人：冯文平，工作内容：在10kV中村线962#062-2杆，进行G7029刀闸带电更换（抢修），安全措施：解除35kV中村变10kV中村线962线路重合闸，断开10kV中村线962#062-2杆G7029刀闸。
20日 20:50抢修许可票号：SM-BB-PQ-2023-0057,抢修负责人：冯文平,抢修任务：1、10kV中村线962#062-2杆，G7029刀闸带电更换（抢修）,抢修安措:解除35kV中村变10kV中村线962线路重合闸,断开断开10kV中村线962#062-2杆G7029刀闸
20日 21:58抢修终结票号：SM-BB-PQ-2023-0057,抢修负责人：冯文平,抢修任务：1、10kV中村线962#062-2杆，G7029刀闸带电更换（抢修）,抢修安措:解除35kV中村变10kV中村线962线路重合闸,断开断开10kV中村线962#062-2杆G7029刀闸
21:46中村所谢远洋汇报：10kV中村线962#062-2杆，G7029刀闸带电更换（抢修）故障结束，验收合格，现场无异动。具备送电条件。
送电票：SMSQPD23050056，20日22:19开始执行</t>
  </si>
  <si>
    <t>10kV中村线962#062-2 G7029刀闸边相雷击断线。</t>
  </si>
  <si>
    <t>10kV中村线962#062-2杆G7029刀闸</t>
  </si>
  <si>
    <t>2023-05-20 18:51</t>
  </si>
  <si>
    <t>2023-05-20 10:45</t>
  </si>
  <si>
    <t>2023-05-22 10:57</t>
  </si>
  <si>
    <t>3113</t>
  </si>
  <si>
    <t>C4AAC9D4-7D82-4F79-94CC-21B944B44FB6</t>
  </si>
  <si>
    <t>GZ13575423050065</t>
  </si>
  <si>
    <t>3523052000185110</t>
  </si>
  <si>
    <t>2023-05-20 19:11</t>
  </si>
  <si>
    <t>05月20日19:04 监盘发现：稔田变10kVⅡ段母线A相完全失地(A相电压为1.20,B相电压为9.30,C相电压为9.20,零序电压为82.17,)无选线信号。故障原因为：</t>
  </si>
  <si>
    <t>20日19:4 稔田变电站失地(稔田变电站.10kV.Ⅱ段母线A相电压为1.20,B相电压为9.30,C相电压为9.20,零序电压为82.17,)。即通知抢修班组
20日19:07联/配调何琼英【顺控】遥控操作_：10kV稔连线#22C杆K1开关由运行转热备用，于20日19:07控分成功
20日19:08联/配调何琼英【顺控】遥控操作_：10kV稔连线#22A杆K1开关由运行转热备用，于20日19:08控分成功
20日19:10联/配调何琼英【顺控】遥控操作_：稔田变电站.10kV.稔连线间隔.922开关由运行转热备用，于日控分成功
20日19:10联/配调何琼英【顺控】遥控操作_：稔田变电站.10kV.稔连线间隔.922开关由热备用转运行，于日控合成功
20日19:11联/配调何琼英【顺控】遥控操作_：稔田变电站.10kV.稔蔡线间隔.926开关由运行转热备用，于日控分成功接地信号消失
20日19:15联/配调何琼英遥控操作_：10kV稔连线#22A杆K1开关由热备用转运行，于20日19:15控合成功
20日19:16联/配调何琼英遥控操作_：10kV稔连线#22C杆K1开关由热备用转运行，于20日19:16控合成功
20日19:19联/配调何琼英【顺控】遥控操作_：10kV稔蔡线#03A杆K1开关由运行转热备用，于20日19:19控分成功
20日19:19联/配调何琼英【顺控】遥控操作_：稔田变电站.10kV.稔蔡线间隔.926开关由热备用转运行，于20日19:19控合成功
20日19:20联/配调何琼英【顺控】遥控操作_：10kV稔蔡线#40杆K1开关由运行转热备用，于20日19:20控分成功
20日19:20联/配调何琼英【顺控】遥控操作_：10kV稔蔡线#03A杆K1开关由热备用转运行，于20日19:20控合成功
20日19:21联/配调何琼英【顺控】遥控操作_：10kV蔡叶支线#03杆K1开关由运行转热备用，于20日19:21控分成功
20日19:22联/配调何琼英【顺控】遥控操作_：10kV稔蔡线#40杆K1开关由热备用转运行，于20日19:22控合成功
20日19:25联/配调何琼英【顺控】遥控操作_：10kV蔡叶支线#21杆K1开关由运行转热备用，于20日19:25控分失败
20日19:26 稔田变电站失地(10kV.Ⅱ段母线A相电压为1.20,B相电压为9.30,C相电压为9.20,零序电压为82.17,)。即通知稔田所邱启银到10kV蔡叶支线#21杆（无法遥控），巡视10kV蔡叶支线#03杆-#21杆19时49分巡视人张裕兰、邱启银接受通知，开始巡线。
20日19:53 联/配调何琼英令陈龙文：10kV蔡叶支线#21杆K1开关由运行转热备用，20日19:54操作成功
20日19:56联/配调何琼英遥控操作_：10kV蔡叶支线#03杆K1开关由热备用转运行，于20日19:56控合成功</t>
  </si>
  <si>
    <t>10kV蔡叶支线#26-4杆大燕配变避雷器击穿</t>
  </si>
  <si>
    <t>2023-05-21 02:00</t>
  </si>
  <si>
    <t>2023-05-20 21:02</t>
  </si>
  <si>
    <t>3122</t>
  </si>
  <si>
    <t>029B9646-18E3-46B9-B24C-5418E622E9F9</t>
  </si>
  <si>
    <t>GZ1359515123050005</t>
  </si>
  <si>
    <t>3523052000199506</t>
  </si>
  <si>
    <t>8a0f688f46db11f00146db1374f11400,8a0f688f46db11f00146db1374f11402,8a0f688f46db11f00146db1374d213f8,8a0f688f46db11f00146db1375011404</t>
  </si>
  <si>
    <t>配电运检一班,配电抢修班,配电运检二班,配电带电作业班</t>
  </si>
  <si>
    <t>2023-05-20 20:48</t>
  </si>
  <si>
    <t>2023-05-21 09:23</t>
  </si>
  <si>
    <t>05月20日20:42 黄墩变10kV梅园线902开关跳闸于过流Ⅱ段保护，重合不成；故障原因为：山体滑坡导致10kV梅园线009-11杆倒杆。</t>
  </si>
  <si>
    <t>20日20:43 监控何丽玉汇报：黄墩变10kV梅园线902开关跳闸于过流Ⅱ段保护，重合不成，转告服务调度班林静、城区供服张勰。
20日20:43联/配调系统自动遥控操作_：金山林校配电站10kV金梅线917开关由运行转热备用，于20日20:43控分成功
20日20:43联/配调系统自动遥控操作_：梅山花园开闭所10kV母联Ⅱ910开关由热备用转运行，于20日20:43控合成功
20日20:43联/配调系统自动遥控操作_：金山安置开闭所10kV金梅线922开关由运行转热备用，于20日20:43控分成功
20日20:43联/配调系统自动遥控操作_：金山安置开闭所10kV母联Ⅰ900开关由热备用转运行，于20日20:43控合成功
20日20:44九二医院王利明汇报：九二医院（室内）配变、九二核磁（室内）配变、九二康复（室内）配变、九二医院Ⅱ（室内）配变用电正常，并通知其做好九二医院配电站单电源供电应急预案。于20:45经城区供服用检江勇确认以上汇报。
20日20:46九二泵站危伽汇报：九二泵站（室内）配变用电正常。
20日21:28城区供服范高祥汇报：山体滑坡导致10kV梅园线009-11杆倒杆。申请10kV梅园线009-3杆K181开关转冷备用，10kV梅园线011杆K065开关转冷备用，10kV梅园线007杆G366刀闸转分闸，梅园#1环网柜10kV#3进线M341线路转检修。
20日22:02 联/配调陈固炜令詹强：10kV梅园线009-3杆K181开关由运行转冷备用，20日22:03操作成功
20日22:15 联/配调陈固炜令詹强：九二医院环网柜10kV#2进线M596线路由热备用转运行，20日22:16操作成功
20日22:39 联/配调陈固炜令詹强：10kV梅园线011杆K065开关由运行转冷备用，20日22:41操作成功
20日23:06 联/配调陈固炜令抢修班程国顺：10kV梅园线007杆G366刀闸由合闸转分闸，20日23:07操作成功
20日23:13 联/配调陈固炜令抢修班程国顺：梅园#1环网柜10kV#3进线M341线路由运行转检修，20日23:21操作成功
20日23:24联/配调陈固炜遥控操作_：金山林校配电站10kV金梅线917开关由热备用转运行，于20日23:24控合成功
21日00:27带电班张勇儒汇报：配电故障抢修单NP-DD-2023-011，详见附件
21日00:28配调陈固炜抢修许可：NP-DD-2023-011，抢修负责人：兰纯
21日00:38 申请配电故障抢修单NO：NP-BB-PQ-2023-0015，工作负责人：张积伟，工作内容：在10kV梅园线009-11杆，进行新立电杆、G507刀闸及电缆头改接等工作（断杆故障抢修），安全措施：10kV梅园＃1环网柜10kV#3进线M341线路转检修，10kV梅园线009杆至10kV梅园线009-11杆侧导线解列。
21日01:39配调陈固炜抢修终结：NP-DD-2023-011，抢修负责人：兰纯。现场已按CG-QX-2023052001异动单执行完毕。且汇报因操作和地形受限，10kV梅园线009杆至009-11杆间引线没有完全开断到位，导线已开断。于01:36城供范高祥确认以上汇报，且汇报10kV梅园线009杆不具备送电条件，将报抢修单继续处理。
21日07:12 申请配电故障抢修单NO：NP-BB-PQ-2023-0016，工作负责人：张积伟，工作内容：在10kV梅园线009杆，进行至10kV梅园线009-11杆引线开断等工作，安全措施：10kV梅园＃1环网柜10kV＃3进线M341线路转检修，10kV梅园线009-3杆K181开关、G421刀闸，10kV梅园线007杆G366刀闸，10kV梅园线011杆K065开关、G021刀闸。
21日 07:13抢修许可票号：NP-BB-PQ-2023-0016,抢修负责人：张积伟,抢修任务：1、10kV梅园线009杆，至10kV梅园线009-11杆引线开断等工作,抢修安措:10kV梅园＃1环网柜10kV＃3进线M341线路转检修,断开10kV梅园线009-3杆K181开关、G421刀闸，断开10kV梅园线007杆G366刀闸，断开10kV梅园线011杆K065开关、G021刀闸
21日 08:14抢修终结票号：NP-BB-PQ-2023-0016,抢修负责人：张积伟,抢修任务：1、10kV梅园线009杆，至10kV梅园线009-11杆引线开断等工作,抢修安措:10kV梅园＃1环网柜10kV＃3进线M341线路转检修,断开10kV梅园线009-3杆K181开关、G421刀闸，断开10kV梅园线007杆G366刀闸，断开10kV梅园线011杆K065开关、G02</t>
  </si>
  <si>
    <t>山体滑坡导致10kV梅园线009-11杆倒杆</t>
  </si>
  <si>
    <t>10kV梅园线</t>
  </si>
  <si>
    <t>2023-05-20 20:45</t>
  </si>
  <si>
    <t>2023-05-21 17:00</t>
  </si>
  <si>
    <t>2023-05-21 19:00</t>
  </si>
  <si>
    <t>ef140bd7-f267-4143-8fad-fcc8ebf23688</t>
  </si>
  <si>
    <t>黄墩变10kV梅园线902</t>
  </si>
  <si>
    <t>2023-05-22 11:01</t>
  </si>
  <si>
    <t>3124</t>
  </si>
  <si>
    <t>F4DAA0E9-85EE-4421-8CC0-E322DBD8AD27</t>
  </si>
  <si>
    <t>GZ13565723050026</t>
  </si>
  <si>
    <t>3523052000200911</t>
  </si>
  <si>
    <t>2023-05-20 21:07</t>
  </si>
  <si>
    <t>2023-05-20 22:50</t>
  </si>
  <si>
    <t>20日20:52 芦溪变10kVⅡ段母线A相完全失地(A相电压为2.04,B相电压为8.41,C相电压为10.22,零序电压为86.48,)无选线信号，失地线路为：芦溪变10kV秀芦线908线路，故障原因为：10kV山口二级支线#15B杆秀芦山口二级水电站用户内部故障</t>
  </si>
  <si>
    <t>20日21:00 通知并确认上块水电站、秀芦山口二级水电站停机解列
20日21:07联/配调林雅仪【顺控】遥控操作_：10kV秀芦线#116杆Z-8511开关由运行转热备用，于20日21:07控分成功接地信号消失
20日21:8 芦溪变10kVⅡ段母线A相完全失地(A相电压为2.04,B相电压为8.41,C相电压为10.22,零序电压为86.48,)无选线信号，失地线路为：芦溪变10kV秀芦线908线路。即通知抢修班组巡视10kV秀芦线#116杆Z-8511开关及其之后的设备。21时30分巡视人郑智成、叶东升、叶建戟接受通知，开始巡线。
20日22:40  联/配调卢黄平收到现场叶建戟汇报：10kV秀芦线#116杆后端主线路巡视无异常，10kV山口二级支线#15B杆秀芦山口二级水电站专变确在热备用状态，申请隔离10kV秀芦线#118杆P一8552刀闸；试送10kV秀芦线#116杆Z一8511开关
20日22:42 联/配调卢黄平令叶建戟：10kV秀芦线#118杆P-8552刀闸由合闸转分闸，20日22:47操作成功
20日22:50联/配调卢黄平遥控操作_：10kV秀芦线#116杆Z-8511开关由热备用转运行，于20日22:50控合成功；通知上块水电站水电站机组可以并网。</t>
  </si>
  <si>
    <t>用户侧引起失地，分界点后有鸟巢引起失地。</t>
  </si>
  <si>
    <t>芦溪变秀芦线908线路秀芦线#116杆Z-8511开关</t>
  </si>
  <si>
    <t>2023-05-22 12:13</t>
  </si>
  <si>
    <t>3127</t>
  </si>
  <si>
    <t>EB98D43D-69D0-4CCB-AFE8-BF10F9E22ADA</t>
  </si>
  <si>
    <t>GZ13555123050121</t>
  </si>
  <si>
    <t>3523052000205720</t>
  </si>
  <si>
    <t>2023-05-20 21:24</t>
  </si>
  <si>
    <t>2023-05-20 22:32</t>
  </si>
  <si>
    <t>2023年05月20日 21:23 IES监盘发现：水头变10kV百宏线641线路过流Ⅰ段动作跳闸，过流Ⅰ段闭锁重合闸（站内A相完全接地），选线正确 故障原因：1、鸟类异物碰到10kV百宏线5#塔7004刀闸引起短路跳闸；2、站内至10kV百宏线林柄村路口1#环网柜911开关间故障，后段负荷转由厦盛线供电</t>
  </si>
  <si>
    <t>2023年05月20日 21:23 IES监盘发现：水头变10kV百宏线641线路过流Ⅰ段动作跳闸，过流Ⅰ段闭锁重合闸（站内A相完全接地），选线正确 南安县调卢彩玲通知水头所杨功高 南安县调王玉玲通知龙风运检班周玉芳22时39分巡视人王青泉、陈志毅接受通知，开始巡线。
20日21:45 水头所杨功高汇报配调刘伟强：巡线发现鸟类异物碰到10kV百宏线5#塔7004刀闸引起短路跳闸，异物已掉落，其他线路巡无异常，人员已撤离具备送电条件，申请试送
20日21:48联/配调刘伟强、配调卢彩玲遥控操作_：水头变10kV百宏线641开关由热备用转运行，于20日21:48控合后加速跳闸
20日22:09 龙风运检班陈锦东汇报配调刘伟强：保护动作情况如下：2023年05月20日21；21：48.023 水头变10kV百宏线641线路过流I段动作跳闸，最大故障二次电流83.81A，无故障相别，过流I段闭锁重合闸；2023年05月20日21；47；44.393 10kV百宏线641线路电流加速段动作跳闸，最大故障二次电流83.41A，无故障相别，对10kV百宏线641间隔巡视无异常，信号已复归
22:08水头所杨功高汇报配调王玉玲：对10kV百宏线林柄村路口1#环网柜内及后段线路查无异常，申请10kV百宏线林柄村路口1#环网柜（至10kV百宏线家博园1#环网柜）911开关转冷备用隔离
20日22:08 联/配调王玉玲令水头所杨功高：10kV百宏线林柄村路口1#环网柜（至10kV百宏线家博园1#环网柜）911开关由运行转冷备用，20日22:10操作成功汇报配调卢彩玲
22:20水头所杨功高汇报配调王玉玲：对10kV百宏线林柄村路口1#环网柜（至10kV百宏线家博园1#环网柜）911开关前段线路巡视无异常，要求负荷先转由10kV厦盛线供电
20日22:22联/配调王玉玲、卢彩玲遥控：10kV厦盛线17#塔D01开关由热备用转运行，于20日22:22，线路运行正常 配调王玉玲通知水头所杨功高</t>
  </si>
  <si>
    <t>1、鸟类异物碰到10kV百宏线5#塔7004刀闸引起短路跳闸；2、站内至10kV百宏线林柄村路口1#环网柜911开关间故障，后段负荷转由厦盛线供电</t>
  </si>
  <si>
    <t>2023-05-20 21:23</t>
  </si>
  <si>
    <t>2023-05-22 08:51</t>
  </si>
  <si>
    <t>112E8CE3-C115-434F-9980-1B0224541E87</t>
  </si>
  <si>
    <t>LS13585723050024</t>
  </si>
  <si>
    <t>3523052100009261</t>
  </si>
  <si>
    <t>2023-05-21 01:22</t>
  </si>
  <si>
    <t>2023-05-21 04:20</t>
  </si>
  <si>
    <t>2023年05月21日01:20桃源镇供电所林开发汇报：因溜方造成10kV翁厝线981#62杆电杆倾斜申请紧急调停10kV翁厝线981#31杆G293TY刀闸。故障原因：因溜方造成10kV翁厝线981#62杆电杆倾斜。</t>
  </si>
  <si>
    <t>01时21分，10kV翁厝线981#31杆G293TY刀闸因10kV翁厝线981#62杆电杆倾斜紧急调停，01:21联/配调林幸发布停电信息，发布设备为10kV翁厝线981#31杆G293TY刀闸，通知桃源镇供电所林开发巡视10kV翁厝线981#31杆G293TY刀闸及其之后设备。01时31分巡视人林开发、林培文、翁其提、涂志灯、陈首泽接受通知，开始巡线。
21日01:29联/配调林幸令大田县调黄建民：10kV翁厝线981#113杆K053TY开关由运行转热备用，于21日01:29控分成功
01:29大田县调林幸确认：10kV翁厝线981#127杆K043TY开关在热备用状态。
01:30桃源镇供电所翁其堤汇报：10kV翁厝线981#90杆K040TY开关在热备用状态，10kV翁厝线981#51杆K034TY开关在热备用状态。
21日01:32 联/配调林幸令桃源镇供电所林开发：10kV翁厝线981#83杆翁厝变由运行转热备用，21日01:41操作成功
21日01:32 联/配调林幸令桃源镇供电所林开发：10kV翁厝线981#75杆G264TY刀闸由合闸转分闸，21日01:45操作成功
21日01:32 联/配调林幸令桃源镇供电所林开发：10kV翁厝线981#31杆G293TY刀闸由合闸转分闸，21日01:50操作成功
21日01:52 联/配调林幸令桃源镇供电所林开发：10kV翁厝线981#83杆翁厝变由热备用转运行，21日01:57操作成功
21日01:55 联/配调林幸令大田县调黄建民：10kV翁厝线981#90杆K040TY开关由热备用转运行，21日01:56操作成功
21日01:56 联/配调林幸令大田县调黄建民：10kV翁厝线981#113杆K053TY开关由热备用转运行，21日01:57操作成功
21日02:10  联/配调林幸收到现场林开发汇报：现场确认跳闸开关为：10kV翁厝线981#31杆G293TY刀闸；保护动作：无保护；
隔离设备：桃源10kV翁厝线981#31杆G293TY刀闸；隔离状态：冷备用；
故障原因：恶劣天气；故障现象：架空类杆塔水泥杆倾斜；
故障点：桃源10kV翁厝线981#62杆边坡溜方电杆严重倾斜,桃源10kV翁厝线981#62杆
21日02:32 申请配电故障抢修单NO：SM-DT-PQ-2023-0007，工作负责人：翁其堤，工作内容：在10kV翁厝线981#62杆，进行电杆严重倾斜抢修，安全措施：10kV翁厝线981#31杆G293TY刀闸，10kV翁厝线981#75杆G264TY刀闸。
21日 02:33抢修许可票号：SM-DT-PQ-2023-0007,抢修负责人：翁其堤,抢修任务：1、10kV翁厝线981#62杆，电杆严重倾斜抢修,抢修安措:断开10kV翁厝线981#31杆G293TY刀闸，断开10kV翁厝线981#75杆G264TY刀闸
21日 04:06抢修终结票号：SM-DT-PQ-2023-0007,抢修负责人：翁其堤,抢修任务：1、10kV翁厝线981#62杆，电杆严重倾斜抢修,抢修安措:断开10kV翁厝线981#31杆G293TY刀闸，断开10kV翁厝线981#75杆G264TY刀闸
05月21日4:00桃源镇供电所林开发汇报：因溜方造成10kV翁厝线981#62杆电缆裸露，10kV翁厝线981#31杆至#75杆线路暂不具备送电条件送电。指令票详见指令票NO：SMDT23050217。</t>
  </si>
  <si>
    <t>谷口变10kV翁厝线981#31杆G293TY刀闸</t>
  </si>
  <si>
    <t>2023-05-21 01:21</t>
  </si>
  <si>
    <t>2023-05-21 06:00</t>
  </si>
  <si>
    <t>13DKX-61394</t>
  </si>
  <si>
    <t>谷口变10kV翁厝线981</t>
  </si>
  <si>
    <t>AEA20520-46C0-4E57-856D-63393747E9A2</t>
  </si>
  <si>
    <t>GZ13566123050018</t>
  </si>
  <si>
    <t>3523052100010647</t>
  </si>
  <si>
    <t>2023-05-21 03:23</t>
  </si>
  <si>
    <t>2023-05-21 04:39</t>
  </si>
  <si>
    <t>21日3:23 10kV岛濑线#79杆K1164开关过流Ⅰ段保护动作跳闸，故障原因为：10kV岛濑线#127杆至#128杆山体滑坡，造成树木倒靠线路，</t>
  </si>
  <si>
    <t>21日3:23 DMS弹窗研判10kV岛濑线#79杆K1164开关过流Ⅰ段保护动作跳闸，即通知抢修班组巡视，重点巡视跳闸点10kV岛濑线#79杆K1164开关、10kV岛濑线#130杆K1104开关、10kV岛濑线长潭支线#01杆K1157开关及其之间设备
3:30 通知10kV华安县枇杷坑水电站、10kV华安县松柏岭水电站、10kV华安县岛濑桥尾水电站所有机组停机解列
21日03:30联/配调陈祖琨遥控操作_：10kV岛濑线长潭支线#01杆K1157开关由运行转热备用，于21日03:30控分成功
21日03:32联/配调陈祖琨遥控操作_：10kV岛濑线长潭支线#19杆K1201开关由热备用转运行，于21日03:32控合成功
21日03:32联/配调陈祖琨遥控操作_：10kV岛濑线#130杆K1104开关由运行转热备用，于21日03:32控分成功
21日03:33联/配调陈祖琨遥控操作_：10kV岛坪联络线#46杆K1204开关由热备用转运行，于21日03:33控合失败
21日04:31  联/配调陈祖琨收到现场廖英忠汇报：10kV岛濑线#127杆至#128杆山体滑坡，造成树木倒靠线路，线路已清理，具备送电条件，申请试送
21日04:36联/配调陈祖琨遥控操作_：10kV岛濑线#79杆K1164开关由热备用转运行，于21日04:36控合成功
21日04:36联/配调陈祖琨遥控操作_：10kV岛濑线#130杆K1104开关由热备用转运行，于21日04:36控合成功，线路运行正常
21日04:39 通知10kV华安县枇杷坑水电站、10kV华安县松柏岭水电站、10kV华安县岛濑桥尾水电站所有机组可并网发电</t>
  </si>
  <si>
    <t>湖林变岛濑线905线路岛濑线#79杆K1164开关</t>
  </si>
  <si>
    <t>2023-05-21 10:00</t>
  </si>
  <si>
    <t>2023-05-21 12:46</t>
  </si>
  <si>
    <t>3139</t>
  </si>
  <si>
    <t>E74F3460-DFFC-4543-AC3A-61DC77F518A7</t>
  </si>
  <si>
    <t>LS135223050068</t>
  </si>
  <si>
    <t>3523052100010911</t>
  </si>
  <si>
    <t>8a0e938a811e2d6001833b1504d71724,0581055D608EFD5EE0508E0ACE063F1A</t>
  </si>
  <si>
    <t>集海高压用电检查一班,集美配电运检一班</t>
  </si>
  <si>
    <t>2023-05-21 03:46</t>
  </si>
  <si>
    <t>2023-05-21 05:40</t>
  </si>
  <si>
    <t>5月21日3:46 监盘发现10kV珩山Ⅱ回#52杆高压开关跳闸，全自动FA动作正确；故障原因：树碰导线</t>
  </si>
  <si>
    <t>21日3:46 监盘发现10kV珩山Ⅱ回#52杆高压开关零序Ⅰ段动作跳闸，全自动FA动作正确； 即通知抢修班组侨英杨志新
21日03:46联/配调系统自动遥控操作_：窗保线#2杆高压开关由运行转热备用，于21日03:46控分成功
21日03:46联/配调系统自动遥控操作_：珩山Ⅱ回#52杆高压开关由热备用转运行，于21日03:46控合成功
5:00侨英杨志新报10kV窗保线#6杆有树枝碰触导线，已绝缘棒处理完毕，余查无异常要求试送
5:10 10kV窗保线#2杆高压开关由热备用转运行（遥控），试送失败10kV珩山Ⅱ回#52杆高压开关跳闸
5:11 10kV窗保线#2杆高压开关由运行转热备用（遥控）
5:12 10kV珩山Ⅱ回#52杆高压开关由热备用转运行（遥控）送电正常
5:20杨志新报 试送过程中有居民反映 10kV服务线#2支1杆台架设备有异响 ，10kV服务线#2支1杆高压开关在运行状态（DMS显示开关在热备用状态）
5:21下令杨志新 10kV 服务线#2杆高压刀闸由合闸转分闸， 5:25操作毕
5:30 10kV窗保线#2杆高压开关由热备用转运行（遥控）送电正常 ,通知运维蔡伟强及用检杨佳祥
21日10:31 申请配电故障抢修单NO：XM-BB-PQ-2023-0270，工作负责人：吴国龙，工作内容：在10kV服务线＃2支1杆，进行高压开关及PT绝缘试验；在10kV服务线＃2支1杆至集美区后溪镇人民政府（东宅社区综合服务中心配电室）10kV进线901柜，进行电缆绝缘试验，安全措施：10kV服务线＃2杆高压刀闸。
21日 10:36抢修许可票号：XM-BB-PQ-2023-0270,抢修负责人：吴国龙,抢修任务：1、10kV服务线＃2支1杆，高压开关及PT绝缘试验；2、10kV服务线＃2支1杆至集美区后溪镇人民政府（东宅社区综合服务中心配电室）10kV进线901柜，电缆绝缘试验,抢修安措:断开10kV服务线＃2杆高压刀闸
21日 13:15抢修终结票号：XM-BB-PQ-2023-0270,抢修负责人：吴国龙,抢修任务：1、10kV服务线＃2支1杆高压开关及PT绝缘试验；2、10kV服务线＃2支1杆至集美区后溪镇人民政府（东宅社区综合服务中心配电室）10kV进线901柜电缆绝缘试验,抢修安措:断开10kV服务线＃2杆高压刀闸
13:48送电正常（ZLP-XM-23051073）</t>
  </si>
  <si>
    <t>英春变电站921线路珩山Ⅱ回#52杆高压开关</t>
  </si>
  <si>
    <t>2023-05-21 15:00</t>
  </si>
  <si>
    <t>CDE55FC6-1A0C-4E0C-B71E-BF29F4C42A9C</t>
  </si>
  <si>
    <t>GZ13575623050042</t>
  </si>
  <si>
    <t>3523052100011416</t>
  </si>
  <si>
    <t>2023-05-21 09:49</t>
  </si>
  <si>
    <t>5日3:43DMS研判发现：庙前变10kV丰图线924线路10kV丰图线#079杆K005开关后段缺相，故障原因：10kV丰图线#89杆B相跳线断线</t>
  </si>
  <si>
    <t>故障通知巡视跳闸点10kV丰图线#079杆K005开关及其之后的设备，经招测10kV山口电站支线#001杆K246开关后段电压正常，重点关注10kV丰图线#080至10kV丰图线#091之间区域。04时05分巡视人邓文城、林祥兴、江乾森接受通知，开始巡线。
21日03:48联/配调赖茂淮遥控操作_：10kV丰图线#035杆K004开关由运行转热备用，于21日03:48控分成功
21日04:16 联/配调赖茂淮令林祥兴：10kV丰图线#079杆K005开关由运行转热备用，21日04:20操作成功
21日04:23联/配调林秀丽遥控操作_：10kV丰图线#035杆K004开关由热备用转运行，于21日04:23控合成功
21日04:43 联/配调赖茂淮令林祥兴：10kV丰图线#080杆G009刀闸由合闸转分闸，21日04:45操作成功
21日04:43 联/配调赖茂淮令林祥兴：10kV丰图线#079杆K005开关由热备用转运行，21日04:49操作成功
21日05:22  联/配调赖茂淮收到现场江乾森汇报：故障原因：雷害；故障现象：10kV丰图线#89杆B相跳线断线
21日06:04 联/配调林秀丽令江乾森：丰裕（光伏）配变由运行转热备用，21日06:12操作成功
21日06:04 联/配调林秀丽令江乾森：丰裕#2(光伏)配变由运行转热备用，21日06:16操作成功
21日06:27联/配调林秀丽遥控操作_：10kV丰图线#096杆K036开关由运行转热备用，于21日06:27控分成功
21日06:28 联/配调林秀丽令江乾森：10kV丰图线#096杆K036开关由热备用转冷备用，21日06:31操作成功
21日06:28 联/配调林秀丽令江乾森：10kV丰图线#107杆G010刀闸由合闸转分闸，21日06:35操作成功
21日06:08 申请配电故障抢修单NO：SG-XQ-LC-2023-0521-0001，工作负责人：江乾森
，工作内容：_10kV丰图线#89杆B相跳线断线更换抢修，安全措施：丰裕#2(光伏)配变转热备用 ，10kV丰图线#096杆K036开关转热备用 ，10kV丰图线#096杆K036开关转冷备用 ，10kV丰图线#107杆G010刀闸转分闸丰裕（光伏）配变转热备用 ，。
21日06:50抢修许可：票号：SG-XQ-LC-2023-0521-0001，抢修负责人：江乾森，抢修任务：_，抢修安措：丰裕#2(光伏)配变转热备用 ，10kV丰图线#096杆K036开关转热备用 ，10kV丰图线#096杆K036开关转冷备用 ，10kV丰图线#107杆G010刀闸转分闸丰裕（光伏）配变转热备用 ，。
21日09:10抢修终结：票号：SG-XQ-LC-2023-0521-0001，抢修负责人：江乾森，抢修任务：__10kV丰图线#89杆B相跳线断线更换抢修，抢修安措：丰裕#2(光伏)配变转热备用 ，10kV丰图线#096杆K036开关转热备用 ，10kV丰图线#096杆K036开关转冷备用 ，10kV丰图线#107杆G010刀闸转分闸丰裕（光伏）配变转热备用 ，。
送电票：LC-ZLP-202305381，21日09:11开始执行，21日09时43分执行完毕。</t>
  </si>
  <si>
    <t>10kV丰图线#089杆B相跳线断线</t>
  </si>
  <si>
    <t>庙前变10kV丰图线924线路丰图线#079杆K005开关</t>
  </si>
  <si>
    <t>2023-05-21 03:45</t>
  </si>
  <si>
    <t>2023-05-21 09:10</t>
  </si>
  <si>
    <t>2023-05-21 11:00</t>
  </si>
  <si>
    <t>JIANGQIANSEN</t>
  </si>
  <si>
    <t>06B7BAC4F71F4FC7B19E8244C8BA6C01421B</t>
  </si>
  <si>
    <t>庙前变10kV丰图线924线路</t>
  </si>
  <si>
    <t>2023-05-21 10:34</t>
  </si>
  <si>
    <t>3141</t>
  </si>
  <si>
    <t>EB6B013C-3E30-4B2E-8561-E33232156B1F</t>
  </si>
  <si>
    <t>GZ13566023050017</t>
  </si>
  <si>
    <t>3523052100014363</t>
  </si>
  <si>
    <t>2023-05-21 03:51</t>
  </si>
  <si>
    <t>2023-05-21 04:43</t>
  </si>
  <si>
    <t>21日3:29 奇材变10kVⅠ段、Ⅱ段母线C相完全失地(A相电压为9.50,A相电压为9.70,B相电压为8.32,B相电压为8.03,C相电压为2.15,C相电压为1.89,零序电压为78.50,零序电压为77.50,)失地选线为奇材变10kV奇梅线909。经试拉10kV奇梅线909开关，失地消失。故障原因：10kV吴志聪支线#7-#10杆段间，有竹木雷雨大风天气摆动触碰裸线（用户产权）。</t>
  </si>
  <si>
    <t>21日3:29 DMS弹窗：奇材变10kVⅠ段、Ⅱ段母线C相完全失地(A相电压为9.50,A相电压为9.70,B相电压为8.32,B相电压为8.03,C相电压为2.15,C相电压为1.89,零序电压为78.50,零序电压为77.50,)失地选线为奇材变10kV奇梅线909。
21日03:50联/配调薛桐桐【顺控】遥控操作_：奇材变10kV奇梅线909开关由运行转热备用，于日控分成功接地信号消失
21日3:51 奇材变10kVⅠ段、Ⅱ段母线C相完全失地(A相电压为9.50,A相电压为9.70,B相电压为8.32,B相电压为8.03,C相电压为2.15,C相电压为1.89,零序电压为78.50,零序电压为77.50,)失地选线为奇材变10kV奇梅线909。即通知抢修班组巡视奇材变10kV奇梅线909开关及其之后的设备。03时54分巡视人陈秋林、何栋强、陈长荣接受通知，开始巡线。
21日04:07  联/配调薛桐桐收到现场陈秋林汇报：隔离设备：奇梅线#135杆前段巡视无异常，申请断开奇梅线135杆Z-806开关，试送10kV奇梅线909开关；隔离状态：热备用
21日04:08联/配调周凯鸿遥控操作_：10kV奇梅线#135杆Z-806开关由运行转热备用，于21日04:08控分失败
21日04:08 联/配调周凯鸿令陈秋林：10kV奇梅线#135杆Z-806开关由运行转热备用，21日04:14操作成功
21日04:16联/配调薛桐桐遥控操作_：奇材变10kV奇梅线909开关
由热备用转运行，于21日04:16控合成功
21日04:21  联/配调薛桐桐收到现场陈秋林汇报：保护动作：；
隔离设备：巡视10kV奇梅线#135杆后段至10kV吴志聪支线#6杆之前无明显异常，申请断开吴志聪支线#6杆Z-807开关。试送奇梅线#135杆Z-806开关。；隔离状态：热备用
21日04:27 联/配调周凯鸿令陈秋林：10kV吴志聪支线#6杆Z-807开关由运行转热备用，21日04:31操作成功
21日04:34联/配调周凯鸿遥控操作_：10kV奇梅线#135杆Z-806开关由热备用转运行，于21日04:34控合成功
21日04:44  联/配调薛桐桐收到现场陈秋林汇报：保护动作：；故障备注：巡视发现，10kV吴志聪支线#7-#10杆段间，有竹木雷雨大风天气摆动触碰裸线（用户产权）。</t>
  </si>
  <si>
    <t>10kV吴志聪专变内部故障,10kV吴志聪支线#7-#10杆有树竹倒伏靠导线。</t>
  </si>
  <si>
    <t>2023-05-22 14:53</t>
  </si>
  <si>
    <t>3145</t>
  </si>
  <si>
    <t>5ED45860-5D93-4408-AED9-7F6C28C6A03F</t>
  </si>
  <si>
    <t>GZ13585823050038</t>
  </si>
  <si>
    <t>3523052100026186</t>
  </si>
  <si>
    <t>2023-05-21 05:03</t>
  </si>
  <si>
    <t>2023-05-21 10:27</t>
  </si>
  <si>
    <t>2023-05-21 4:54 DMS研判：华兰变10kVⅠ段母线C相失地(A相电压为6.62,B相电压为10.01,C相电压为4.10)无选线信号。故障原因为：10kV埔宁线907线路#088-20杆C相导线断线</t>
  </si>
  <si>
    <t>21日05:01联/配调吴晓兰【顺控】遥控操作_：10kV埔宁线907线路#088杆K8618开关由运行转热备用，于21日05:01控分成功接地信号消失
2023-05-21 4:54 DMS研判：华兰变10kVⅠ段母线C相失地(A相电压为6.62,B相电压为10.01,C相电压为4.10)无选线信号。05:01，10kV埔宁线907线路#088杆K8618开关转热备用，失地消失，即通知抢修班组巡视10kV埔宁线907线路#088杆K8618开关及其之后的设备。05时11分巡视人陈仁枝、詹富明、陈从华、周国仁、李肇创、卓祖湘、郑大赟、陈文峰接受通知，开始巡线。05时34分巡视人陈仁枝、詹富明、陈从华、周国仁、李肇创、卓祖湘、陈山山、郑大赟、陈文峰接受通知，开始巡线。
21日05:43  联/配调张雪艳收到现场卓祖湘汇报：
隔离设备：10kV埔宁线907线路#088-17杆K8622开关转热备用；
巡视无异常范围：10kV埔宁线907线路#088杆-10kV埔宁线907线路#088-52杆；试送设备：10kV埔宁线907线路#088杆K8618开关；
故障原因：用户内部故障；故障现象：绿竹压线造成线路失地；
故障点：10kV埔宁线907线路#088-17杆至10kV埔宁线907线路#088-17-1杆
21日05:59 联/配调张雪艳令陈山山：10kV埔宁线907线路#088-17杆K8622开关由运行转热备用，21日06:08操作成功
21日06:11联/配调张雪艳遥控操作_：10kV埔宁线907线路#088杆K8618开关由热备用转运行，于21日06:11控合失败
21日06:13 联/配调张雪艳令吴晓兰：10kV埔宁线907线路#088杆K8618开关由热备用转运行，21日06:13操作成功（失地出现，三相电压Ua=7.8kV、Ub=9.93kV、Uc=2.93kV）
21日06:15联/配调张雪艳遥控操作_：10kV埔宁线907线路#088杆K8618开关由运行转热备用，于21日06:15控分成功（失地消失，三相电压Ua=5.92kV、Ub=6.05kV、Uc=5.92kV）
21日06:53  联/配调吴晓兰收到现场卓祖湘汇报：
隔离设备：10kV埔宁线907线路#088-10杆K8620开关转冷备用，10kV埔宁线907线路#088-27杆G8625刀闸转分闸；
巡视无异常范围：10kV埔宁线907线路#088杆-10kV埔宁线907线路#088-10杆；试送设备：10kV埔宁线907线路#088杆K8618开关；
故障原因：雷害；故障现象：C相导线断线；
故障点：10kV埔宁线907线路#088-20杆
21日07:08 联/配调吴晓兰令陈山山：10kV埔宁线907线路#088-10杆K8620开关由运行转冷备用，21日07:12操作成功
21日07:08 联/配调吴晓兰令陈山山：10kV埔宁线907线路#088-27杆G8625刀闸由合闸转分闸，21日07:12操作成功
21日07:14联/配调吴晓兰遥控操作_：10kV埔宁线907线路#088杆K8618开关由热备用转运行，于21日07:14控合成功（送电正常)
21日07:47 申请配电故障抢修单NO：SM-YX-PQ-2023-0070，工作负责人：卓祖湘，工作内容：在10kV埔宁线907线路#088-20杆，进行C相导线断线抢修，安全措施：10kV埔宁线907线路#088-10杆K8620开关及G8620刀闸，10kV埔宁线907线路#088-27杆G8625刀闸，10kV埔宁线907线路#088-17杆K8622开关及G8622刀闸。
21日07:50 联/配调吴晓兰令陈山山：10kV埔宁线907线路#088-17杆K8622开关由热备用转冷备用，21日07:56操作成功
21日 08:02抢修许可票号：SM-YX-PQ-2023-0070,抢修负责人：卓祖湘,抢修任务：1、10kV埔宁线907线路#088-20杆，C相导线断线抢修,抢修安措:断开10kV埔宁线907线路#088-10杆K8620开关及G8620刀闸，断开10kV埔宁线907线路#088-27杆G8625刀闸，断开10kV埔宁线907线路#088-17杆K8622开关及G8622刀闸
21日 09:55抢修终结票号：SM-YX-PQ-2023-0070,抢修负责人：卓祖湘,抢修任务：1、10kV埔宁线907线路#088-20杆，C相导线断线抢修,抢修安措:断开10kV埔宁线907线路#088-10杆K8620开关及G8620刀闸，断开10kV埔宁线907线路#088-27杆G8625刀闸，断开10kV埔宁线907线路#088-17杆K8622开</t>
  </si>
  <si>
    <t>设备本体问题，10kV埔宁线907线路#088-20杆C相导线运行年限长久，裸导线老化严重大风天气经风偏舞动造成断线</t>
  </si>
  <si>
    <t>加强线路设备巡视，对运行年限长久老化严重的设备要加大巡视力度。</t>
  </si>
  <si>
    <t>2023-05-21 05:02</t>
  </si>
  <si>
    <t>2023-05-23 20:16</t>
  </si>
  <si>
    <t>31D7F10E-55BC-4175-839E-383FBCD7D64E</t>
  </si>
  <si>
    <t>GZ13565723050027</t>
  </si>
  <si>
    <t>3523052100026455</t>
  </si>
  <si>
    <t>2023-05-21 05:31</t>
  </si>
  <si>
    <t>2023-05-21 08:24</t>
  </si>
  <si>
    <t>21日5:23 芦溪变10kVⅡ段母线A相完全失地(A相电压为2.10,B相电压为8.41,C相电压为10.17,零序电压为85.78,)无选线信号，失地线路为：芦溪变10kV秀芦线908线路，故障原因为：10kV顺豨支线#15杆、#18杆有鸟巢</t>
  </si>
  <si>
    <t>21日05:23 通知并确认上块水电站停机解列
21日05:30联/配调林雅仪【顺控】遥控操作_：10kV秀芦线#161杆Z-8515开关由运行转热备用，于21日05:30控分成功，失地未解除
21日05:30联/配调林雅仪【顺控】遥控操作_：10kV秀芦线#116杆Z-8511开关由运行转热备用，于21日05:30控分成功接地信号消失
21日5:31 芦溪变10kVⅡ段母线A相完全失地(A相电压为2.10,B相电压为8.41,C相电压为10.17,零序电压为85.78,)无选线信号，失地线路为：芦溪变10kV秀芦线908线路。即通知抢修班组巡视10kV秀芦线#116杆Z-8511开关及其之后的设备。05时37分巡视人郑智成、叶东升、叶建戟接受通知，开始巡线。
21日08:15  联/配调卢黄平收到现场叶建戟汇报：10kV顺豨支线#15杆、#18杆有鸟巢，10kV顺豨支线#24B杆漳州顺豨生猪养殖有限公司专变确在热备用状态；申请隔离10kV顺豨支线#P-8549刀闸；试送110kV秀芦线#161杆Z-8515开关
21日08:16 联/配调卢黄平令叶建戟：1、10kV顺豨支线#P-8549刀闸由合闸转分闸；2、10kV顺豨支线#1杆D8001跌落式熔断器由合闸转分闸，21日08:20操作成功
21日08:22联/配调卢黄平遥控操作_：10kV秀芦线#116杆Z-8511开关由热备用转运行，于21日08:22控合成功
21日08:23联/配调林雅仪遥控操作_：10kV秀芦线#161杆Z-8515开关由热备用转运行，于21日08:23控合成功
通知上块水电站水电站机组可以并网。
5月21日
05:31 令芦溪所叶建戟：10kV顺豨支线#1杆P-8524刀闸由合闸转分闸——05:33操作完毕
15:24 芦溪所叶建戟汇报：漳州顺豨生猪养殖有限公司用户内部故障处理完毕，验收合格，具备送电条件，现专变在热备用
15:25 令芦溪所叶建戟：10kV顺豨支线#1杆P-8524刀闸由分闸转合闸——15:33操作完毕
2023年05月21日15:43漳州顺豨生猪养殖有限公司（10kV顺豨支线#1杆P-8524刀闸、10kV顺豨支线#1杆D8001跌落式熔断器）用户内部故障已处理完毕，详见遗留用户单ZZPHYLYH20230521003</t>
  </si>
  <si>
    <t>10kV顺豨支线用户侧#15杆、#18杆有鸟巢引起短路</t>
  </si>
  <si>
    <t>2023-05-21 15:33</t>
  </si>
  <si>
    <t>ye_jianji</t>
  </si>
  <si>
    <t>2023-05-22 12:12</t>
  </si>
  <si>
    <t>3148</t>
  </si>
  <si>
    <t>745A86CE-2464-430F-83A3-021FE4BC0837</t>
  </si>
  <si>
    <t>GZ13595823050031</t>
  </si>
  <si>
    <t>3523052100026617</t>
  </si>
  <si>
    <t>2023-05-21 05:39</t>
  </si>
  <si>
    <t>2023-05-21 08:04</t>
  </si>
  <si>
    <t>2023年05月21日 05:36 10kV钱墩线030杆钱10KY-3开关跳闸于过流Ⅰ段、过流Ⅱ段保护、重合不成；故障原因：不明待查</t>
  </si>
  <si>
    <t>21日05:36  DMS研判10kV钱墩线030杆钱10KY-3开关跳闸于过流Ⅰ段、过流Ⅱ段保护、重合不成；即通知大历所夏声海及顺昌远程李欣
21日05:40 大历所夏声海汇报：现场正在下暴雨，申请暂时不强送
21日 06:08 大历所夏声海汇报：10kV钱墩线030杆后段线路无巡线人员，申请暂时强送一次
21日06:10 联/配调杨东令曹浩楠：10kV钱墩线030杆钱10KY-3开关由热备用转运行，21日06:11操作成功，同时10kV钱墩线030杆钱10KY-3开关跳闸于过流Ⅰ段、过流Ⅱ段保护、重合不成；即通知大历所夏声海
21日07:47 大历所夏声海汇报：10kV钱墩线030杆至10kV下岚联络线010杆线路巡视无异常，具备送电条件，申请试送10kV钱墩线030杆钱10KY-3开关
07:48联/配调邱铭洪遥控操作_：10kV钱墩线030杆钱10KY-3开关由热备用转运行，于21日07:48控合成功，正常；即通知大历所夏声海及顺昌远程李欣</t>
  </si>
  <si>
    <t>10kV下岚联络线037杆小号侧，山体滑坡引起树木靠近导线滑落引起线路短路跳闸。</t>
  </si>
  <si>
    <t>加强线路走廊清理防外破，使用无人机等巡视</t>
  </si>
  <si>
    <t>10kV钱墩线030杆至143甲杆</t>
  </si>
  <si>
    <t>2023-05-21 05:36</t>
  </si>
  <si>
    <t>2023-05-21 12:00</t>
  </si>
  <si>
    <t>2023-05-24 08:55</t>
  </si>
  <si>
    <t>3150</t>
  </si>
  <si>
    <t>20CB17C7-823C-4223-A768-FE4E18BE78F9</t>
  </si>
  <si>
    <t>LS13556023050101</t>
  </si>
  <si>
    <t>3523052100027955</t>
  </si>
  <si>
    <t>2023-05-21 05:50</t>
  </si>
  <si>
    <t>2023-05-21 06:21</t>
  </si>
  <si>
    <t>2023年5月21日 5:45 DMS监盘龙湖嘉天下天璞A高供10KV备自投反复动作（母分90A运行，天璞I回9A1开关与天璞II回9A2开关在运行与热备用状态反复切换），导致用户短时间内反复停电。故障原因：龙湖嘉天下天璞A高供10KV备自投动作逻辑存在问题，05:56嘉天下天璞A高供恢复正常运行方式（母分90A转热备用，天璞I回9A1开关与天璞II回9A2开关转运行）后备自投不在动作。已退出龙湖嘉天下天璞A高供10KV备自投。</t>
  </si>
  <si>
    <t>05时45分，调控黄雨翔DMS监盘龙湖嘉天下天璞A高供10KV备自投反复动作（母分90A运行，天璞I回9A1开关与天璞II回9A2开关在运行与热备用状态反复切换），导致用户短时间内反复停电。 联/配调黄雨翔发布停电信息，发布设备为龙湖嘉天下天璞A高供10kV天璞I回9A1开关。
05:53调控黄雨翔通知配电运维班柯清波：DMS监盘龙湖嘉天下天璞A高供10KV备自投反复动作，导致用户短时间内反复停电。初判龙湖嘉天下天璞A高供10KV备自投动作逻辑存在问题
21日05:55 联/配调黄雨翔令林润哲：龙湖嘉天下天璞A高供10kV母联90A开关由运行转热备用，21日05:55操作成功
21日05:56 联/配调黄雨翔令林润哲：龙湖嘉天下天璞A高供10kV天璞I回9A1开关由热备用转运行，21日05:56操作成功（龙湖嘉天下天璞A高供恢复双回线路供电后备自投不在动作，运行正常）
08:15 配电运维班柯清波汇报调控张铭路：已退出龙湖嘉天下天璞A高供10KV备自投。</t>
  </si>
  <si>
    <t>龙湖嘉天下天璞A高供10KV备自投动作逻辑存在问题</t>
  </si>
  <si>
    <t>已退出龙湖嘉天下天璞A高供10KV备自投，线路恢复运行</t>
  </si>
  <si>
    <t>龙湖嘉天下天璞A高供10kV天璞I回9A1开关</t>
  </si>
  <si>
    <t>2023-05-21 05:49</t>
  </si>
  <si>
    <t>3151</t>
  </si>
  <si>
    <t>148C71C8-DF14-4C4F-AF58-44944AA8D9B2</t>
  </si>
  <si>
    <t>LS13535523050056</t>
  </si>
  <si>
    <t>3523052100031596</t>
  </si>
  <si>
    <t>2023-05-21 06:29</t>
  </si>
  <si>
    <t>2023-05-21 06:52</t>
  </si>
  <si>
    <t>2023年5月21日6:29配电运维班陈希全报：阳泉Ⅱ线#2环网柜10kV阳泉Ⅱ线I回911开关跳闸，故障原因：阳泉Ⅱ线#2环网柜10kV阳泉Ⅱ线I回911开关带显故障</t>
  </si>
  <si>
    <t>2023年5月21日06时29分配电运维班陈希全报：阳泉Ⅱ线#2环网柜10kV阳泉Ⅱ线I回911开关跳闸，联/配调王贵松发布停电信息，发布设备为阳泉Ⅱ线#2环网柜10kV阳泉Ⅱ线I回911开关，通知配电运维班陈希全相关人员巡视阳泉Ⅱ线#2环网柜10kV阳泉Ⅱ线I回911开关及其之后设备。06时37分巡视人阮惠华、陈希全接受通知，开始巡线。
21日06:38  联/配调王贵松收到现场陈希全汇报：现场确认跳闸开关为：阳泉Ⅱ线#2环网柜10kV阳泉Ⅱ线I回911开关；巡视无异常范围：阳泉Ⅱ线#2环网柜10kV工业南路#3公变914线路巡线未发现异常-阳泉Ⅱ线#2环网柜10kV阳泉#9公变913线路巡线未发现异常，故障原因：阳泉Ⅱ线#2环网柜10kV阳泉Ⅱ线I回911开关带显故障
21日06:45联/配调王贵松遥控操作：阳泉Ⅱ线#2环网柜10kV阳泉Ⅱ线Ⅱ回912开关由热备用转运行，于21日06:45控合成功、查DMS数据正常、确认全部恢复送电</t>
  </si>
  <si>
    <t>金谷变电站阳泉Ⅱ线#2环网柜10kV阳泉Ⅱ线I回911开关</t>
  </si>
  <si>
    <t>2023-05-21 13:00</t>
  </si>
  <si>
    <t>13DKX-26083</t>
  </si>
  <si>
    <t>阳泉Ⅱ线912线路</t>
  </si>
  <si>
    <t>5613DBBD-AAA9-4FD2-8632-3AB268D99304</t>
  </si>
  <si>
    <t>LS1359515123050006</t>
  </si>
  <si>
    <t>3523052100031607</t>
  </si>
  <si>
    <t>2023-05-21 06:44</t>
  </si>
  <si>
    <t>2023-05-21 06:51</t>
  </si>
  <si>
    <t>配合计划工作临时停电发布故障停电信息（详见NPBB23050392指令票）</t>
  </si>
  <si>
    <t>金城花园配电站10kV#1进线H347线路</t>
  </si>
  <si>
    <t>2023-05-21 06:42</t>
  </si>
  <si>
    <t>a48988b7-4e95-4421-997b-78bbc440d8ad</t>
  </si>
  <si>
    <t>杨真变10kV电业线920</t>
  </si>
  <si>
    <t>512C16EA-BA53-4DF4-B4CC-8E55A1DC0038</t>
  </si>
  <si>
    <t>LS1351515723050021</t>
  </si>
  <si>
    <t>3523052100049610</t>
  </si>
  <si>
    <t>2023-05-21 08:09</t>
  </si>
  <si>
    <t>2023-05-21 08:42</t>
  </si>
  <si>
    <t>2023年5月21日
08：08 接工单报修查看发现10kV侯官路05-0701-14农配柱上开关跳闸，后端线路巡线正常，于08：24试送正常。</t>
  </si>
  <si>
    <t>2023年5月21日
08：08 高抢邱剑斌汇报：接工单报修查看发现10kV侯官路05-0701-14农配柱上开关跳闸，现场看不出保护类型，后端线路巡线均正常，要求试送。
DMS系统无弹窗
08时09分，联/配调张扬清发布停电信息，发布设备为侯官路05-0701-14农配断路器，通知相关人员巡视侯官路05-0701-14农配断路器及其之后设备。
21日08:20 联/配调张扬清令邱剑斌:10kV侯官路05-0701-14农配柱上开关由热备用转运行，21日08:24操作成功（遥控失败）
08：30 高抢邱剑斌反馈后端用户用电正常
送电成功，结束流程</t>
  </si>
  <si>
    <t>侯官变923芝山线（10kV侯官路05-0701-14农配柱上开关）</t>
  </si>
  <si>
    <t>侯官变芝山线923</t>
  </si>
  <si>
    <t>3159</t>
  </si>
  <si>
    <t>91AFCC1B-85CA-477E-85CB-0499381CD556</t>
  </si>
  <si>
    <t>GZ13535823050011</t>
  </si>
  <si>
    <t>3523052100047783</t>
  </si>
  <si>
    <t>2023-05-21 08:10</t>
  </si>
  <si>
    <t>2023-05-21 10:04</t>
  </si>
  <si>
    <t>2023年5月21日08:02 DMS研判：10kV楼坪支线#013杆013开关过流Ⅰ段保护动作跳闸；10kV楼坪支线#013杆013开关过流加速段动作；故障原因为：10kV楼坪支线#012-2杆至#012-3杆之间枯枝掉落，触碰导线</t>
  </si>
  <si>
    <t>2023年5月21日08:02 DMS研判：10kV楼坪支线#013杆013开关过流Ⅰ段保护动作跳闸；10kV楼坪支线#013杆013开关过流加速段动作； 即通知抢修班组七步所叶金水巡视跳闸点及其之后的设备。
21日09:07七步所叶金水申请：10kV金峰矿山支线#003杆003开关由运行转冷备用。周寿联调吴岸硕令其：10kV金峰矿山支线#003杆003开关由运行转冷备用。09：10汇报操作完毕
09：22七步所叶金水申请：10kV楼坪支线#012杆0121刀闸由合闸转分闸。令其：10kV楼坪支线#012杆0121刀闸由合闸转分闸。09：25汇报操作完毕
09：25七步所叶金水汇报：其余线路经巡线无异常，人员已撤离，具备送电条件。
周寿联调吴岸硕令周寿联调陈日发：10kV楼坪支线#013杆013开关由热备用转运行（遥控）。9：30汇报操作完毕
10：12七步所叶金水汇报：故障原因为10kV楼坪支线#012-2杆至#012-3杆之间枯枝掉落，触碰导线。现已处理完毕。人员已撤离，具备送电条件。
10：12周寿联调吴岸硕令七步所叶金水：10kV楼坪支线#012杆0121刀闸由分闸转合闸。10kV金峰矿山支线#003杆003开关由冷备用转运行。10：21汇报操作完毕。全部线路已送电，无遗留用户。</t>
  </si>
  <si>
    <t>金峰矿山用户专线故障</t>
  </si>
  <si>
    <t>周宁黄埔变电站10kV黄楼线918线路楼坪支线#013杆013开关</t>
  </si>
  <si>
    <t>864c957b-3ada-441b-a465-b7fb5467d0af</t>
  </si>
  <si>
    <t>黄楼线918线路</t>
  </si>
  <si>
    <t>2023-05-21 11:09</t>
  </si>
  <si>
    <t>DF54F64C-A9CE-4D50-89E5-41FD0210BE02</t>
  </si>
  <si>
    <t>GZ13535523050058</t>
  </si>
  <si>
    <t>3523052100075390</t>
  </si>
  <si>
    <t>2023-05-21 10:10</t>
  </si>
  <si>
    <t>2023-05-21 10:17</t>
  </si>
  <si>
    <t>2023年05月21日9:43 DMS研判：铁湖变电站.10kV.Ⅰ段母线C相失地(A相电压为7.25,B相电压为6.89,C相电压为4.27,零序电压为3.07,)，选线为：铁湖变10kV纸坪线（选线正确）。DMS系统故障失地线路无法发布停电信息手动发布。故障原因为：10kV纸坪线#25-3杆高坂培训班专变故障</t>
  </si>
  <si>
    <t>2023年05月21日9:43 DMS研判：铁湖变电站.10kV.Ⅰ段母线C相失地(A相电压为7.25,B相电压为6.89,C相电压为4.27,零序电压为3.07,)。选线为：铁湖变10kV纸坪线，即通知城郊所钟神明
21日9:45联/配调丁铃查看故障指示器故障点在为10kV纸坪线#027杆027开关前
21日9:46联/配调丁铃遥控操作_：10kV纸坪线#027杆027开关由运行转热备用 ，于21日09:47控分成功，失地信号未消失
21日09:47联/配调丁铃遥控操作_：10kV纸坪线#037E杆037E开关由热备用转运行，于21日09:47控合成功，查正常
21日09:50联/配调丁铃【顺控】遥控操作_：10kV纸坪线#026甲杆026甲开关由运行转热备用，于21日09:50控分成功，失地信号未消失
21日09:50联/配调丁铃【顺控】遥控操作_：10kV纸坪线#026-1杆026-1开关由运行转热备用，于21日09:50控分成功，失地信号未消失
21日09:51联/配调丁铃遥控操作_：铁湖变10kV纸坪线928开关由运行转热备用，于21日09:51控分成功，失地信号消失
21日10时09分，联/配调丁铃发布停电信息，发布设备为铁湖变10kV纸坪线928开关，通知城郊所钟神明巡视10kV纸坪线#001杆-#027杆及其之后设备。10时10分巡视人陈加平、兰贵清接受通知，开始巡线。
21日10:11  联/配调丁铃收到现场城郊所钟神明汇报：10kV纸坪线#25-3杆高坂培训班专变故障。申请：10kV纸坪线#25-3杆高坂培训班专变转热备用
21日10:13 联/配调丁铃令城郊所钟神明：10kV纸坪线#25-3杆高坂培训班专变由运行转热备用，21日10:13操作成功
21日10:15  联/配调丁铃收到现场城郊所钟神明汇报：10kV纸坪线除10kV纸坪线#25-3杆高坂培训班专变外，线路巡线未发现异常，申请送电
21日10:17联/配调丁铃遥控操作_：铁湖变10kV纸坪线928开关由热备用转运行，于21日10:17控合成功，查正常
21日10:18联/配调丁铃【顺控】遥控操作_：10kV纸坪线#026-1杆026-1开关由热备用转运行，于21日10:18控合成功，查正常
21日10:18联/配调丁铃【顺控】遥控操作_：10kV纸坪线#026甲杆026甲开关由热备用转运行，于21日10:18控合成功，查正常
21日10:26联/配调丁铃遥控操作_：10kV纸坪线#027杆027开关由热备用转合环运行，于21日10:26控合成功，查正常
21日10:27联/配调丁铃查线路合环后电网潮流确有变化
21日10:28 联/配调丁铃遥控操作_：10kV纸坪线#037E杆037E开关由合环运行转热备用，于21日10:29控分成功
21日10:29 联/配调陈雄收到现场城郊所钟神明汇报：10kV纸坪线除10kV纸坪线#25-3杆高坂培训班专变外，线路恢复正常供电</t>
  </si>
  <si>
    <t>10kV纸坪线#25-3杆高坂培训班专变故障</t>
  </si>
  <si>
    <t>2023-05-21 10:09</t>
  </si>
  <si>
    <t>2023-05-23 21:53</t>
  </si>
  <si>
    <t>3176</t>
  </si>
  <si>
    <t>03ACB1DD-432E-4216-8582-F690335CE204</t>
  </si>
  <si>
    <t>LS13585523050020</t>
  </si>
  <si>
    <t>3523052100080551</t>
  </si>
  <si>
    <t>2023-05-21 11:25</t>
  </si>
  <si>
    <t>2023-05-21 13:26</t>
  </si>
  <si>
    <t>5月21日11:18 dms系统研判：10kV水西线919#73杆支线跌落式熔断器跳闸。故障原因：10kV水西线919#73支线跌落式熔断器B相熔断。</t>
  </si>
  <si>
    <t>21日11:25  即通知抢修班组巡视跳闸点水西线919#73支线跌落式熔断器及其之后的设备。12时47分巡视人刘光增、余琴辉接受通知，开始巡线。
12:27 濉溪供电所余琴辉对10kV水西线919#73杆大号侧线路进行巡视未发现异常。申请断开10kV水西线919#73杆支线跌落式熔断器，对其进行查看。
21日12:34 联/配调江加团令余琴辉：10kV水西线919#73-6-2杆店上排2配变由运行转空载运行，21日12:37操作成功
12:38 联/配调江加团令余琴辉：：10kV水西线919#73-25杆张家变配变由运行转空载运行，21日12:43操作成功
21日12:46 联/配调江加团令余琴辉：10kV水西线919#73支线跌落式熔断器由合闸转分闸，21日12:49操作成功
13：15濉溪供电所余琴辉汇报：10kV水西线919#73支线跌落式熔断器B相熔断，已更换完毕，申请送电。
21日13:17 联/配调江加团令余琴辉：10kV水西线919#73支线跌落式熔断器由分闸转合闸，21日13:18操作成功
21日13:20 联/配调江加团令余琴辉：10kV水西线919#73-6-2杆店上排2配变由空载运行转运行，21日13:22操作成功，线路运行正常。
21日13:23 联/配调江加团令余琴辉：10kV水西线919#73-25杆张家变配变由空载运行转运行，21日13:25操作成功，线路运行正常。</t>
  </si>
  <si>
    <t>10kV水西线919#73支线跌落式熔断器</t>
  </si>
  <si>
    <t>2023-05-21 11:24</t>
  </si>
  <si>
    <t>2023-05-22 12:00</t>
  </si>
  <si>
    <t>3177</t>
  </si>
  <si>
    <t>F07E84D3-AADA-4710-925D-C9E50C0297F2</t>
  </si>
  <si>
    <t>LS13555923050060</t>
  </si>
  <si>
    <t>3523052100081921</t>
  </si>
  <si>
    <t>2023-05-21 11:31</t>
  </si>
  <si>
    <t>2023-05-21 13:50</t>
  </si>
  <si>
    <t>2023年5月21日11:28坑仔口镇供电所姚晓培向调度潘佩华汇报：10kV玉美615线玉斗村支线#001乙杆5004刀闸电源侧B相引线断裂（故障原因），申请紧急停电 天气：阴</t>
  </si>
  <si>
    <t>11时30分，联/配调潘佩华发布停电信息，发布设备为玉美615线#022-6杆K710开关（三遥），通知相关人员巡视玉美615线#022-6杆K710开关（三遥）及其之后设备。11时33分巡视人姚晓培、郑艺明接受通知，开始巡线。
21日11:39调度潘佩华遥控，黄巧兰监护：10kV玉美615线#022-6杆K710（三遥）开关由运行转热备用，于21日11:39控分成功
21日11:45 调度潘佩华令坑仔口镇供电所姚晓培：10kV玉美615线#022-6杆K710（三遥）开关由热备用转冷备用，并挂标示牌，21日12:07操作成功
21日11:45调度潘佩华令坑仔口镇供电所姚晓培：10kV玉美615线玉斗村支线#001-3甲杆玉斗村6#变由运行转热备用,并挂标示牌，21日12:12操作成功
21日12:50 申请配电故障抢修单NO：QZ-YC-PQ-2023-0016，工作负责人：姚晓培，工作内容：10kV玉美615线玉斗村支线#001乙杆5004刀闸中相引线断裂修复，安全措施：10kV玉美615线#022-6杆K710开关、G5520刀闸、G5519刀闸，10kV玉美615线玉斗村支线#001-3甲杆玉斗村6#变综合配电箱总空开、跌落式熔断器。
21日 12:51抢修许可票号：QZ-YC-PQ-2023-0016,抢修负责人：姚晓培,抢修任务：10kV玉美615线玉斗村支线#001乙杆5004刀闸中相引线断裂修复,抢修安措:断开10kV玉美615线#022-6杆K710开关、G5520刀闸、G5519刀闸，10kV玉美615线玉斗村支线#001-3甲杆玉斗村6#变综合配电箱总空开、跌落式熔断器
21日 13:18抢修终结票号：QZ-YC-PQ-2023-0016,抢修负责人：姚晓培,抢修任务：1、110kV坑口变10kV玉美615线玉斗村支线#001乙杆，5004刀闸中相引线搭接,抢修安措:断开10kV玉美615线#022-6杆K710开关、G5520刀闸、G5519刀闸，10kV玉美615线玉斗村支线#001-3甲杆玉斗村6#变综合配电箱总空开、跌落式熔断器
送电票：QZJY23050627，21日13:16开始执行，21日13时48分执行完毕，送电正常。</t>
  </si>
  <si>
    <t>坑口变10kV玉美615线#022-6杆K710开关（三遥）</t>
  </si>
  <si>
    <t>2023-05-21 11:30</t>
  </si>
  <si>
    <t>3180</t>
  </si>
  <si>
    <t>061BE31C-4293-4A32-BACD-00696771AA39</t>
  </si>
  <si>
    <t>GZ13575323050025</t>
  </si>
  <si>
    <t>3523052100088809</t>
  </si>
  <si>
    <t>2023-05-21 12:02</t>
  </si>
  <si>
    <t>21日12:01 DMS弹窗10kV南坊线#189杆189K开关相间过流保护动作跳闸；故障原因为：试送正常，无异常，待分析</t>
  </si>
  <si>
    <t>21日12:2 10kV南坊线#189杆189K开关相间过流保护动作跳闸、C相过流告警、零序I段告警；10kV南坊线#106杆106K开关过流Ⅱ段告警；即通知抢修班组巡视跳闸点10kV南坊线#189杆189K开关及其之后的设备，重点关注10kV南坊线#189杆189K开关之后区域。
21日12:12联/配调曾辉华遥控操作_：10kV南坊线#189杆189K开关由热备用转运行，于21日12:12控合失败
21日12:15联/配调曾辉华遥控操作_：10kV南坊线#189杆189K开关由热备用转运行，于21日12:15控合失败
21日12:16联/配调曾辉华遥控操作_：10kV南坊线#189杆189K开关由热备用转运行，于21日12:16控合失败
21日12:47 联/配调曾辉华令刘华东：10kV南坊线#189杆189K开关由热备用转运行，21日12:46操作成功（10kV南坊线前#0-#79杆确认为故障区间，后段线路由10kV南坊线转供），送电后无异常</t>
  </si>
  <si>
    <t>天气原因雷击开关跳闸，试送正常</t>
  </si>
  <si>
    <t>2023-05-21 12:01</t>
  </si>
  <si>
    <t>2023-05-21 13:30</t>
  </si>
  <si>
    <t>2023-05-22 13:12</t>
  </si>
  <si>
    <t>3183</t>
  </si>
  <si>
    <t>485B9198-C03B-461F-BBD8-563A054AEBC1</t>
  </si>
  <si>
    <t>GZ13515623050042</t>
  </si>
  <si>
    <t>3523052100091926</t>
  </si>
  <si>
    <t>8a0f688f46db11f00146db1337ba06e2,8a0f688f46db11f00146db13380806f6</t>
  </si>
  <si>
    <t>城郊供电所,配电运检班</t>
  </si>
  <si>
    <t>2023-05-21 12:07</t>
  </si>
  <si>
    <t>2023-05-21 14:22</t>
  </si>
  <si>
    <t>2023年05月21日11:55 官巷变10kV污水厂线617线路B相失地(A相电压为9.86,B相电压为0.40,C相电压为10.21,零序电压为98.54,)，故障原因为：污水2#环网柜10kV温泉6环913开关与温泉路6#环网10kV丹东21环912开关之间电缆故障，隔离后于14:25全线恢复送电，抢修结束后于23：58送电</t>
  </si>
  <si>
    <t>21日12:02联/配调吴怡【顺控】遥控操作：官巷变10kV污水厂线617开关由运行转热备用于21日12:02控分成功接地信号消失
21日12：05通知官巷运维熊雯慧、城郊所林玮、配电运检班吴炳锋:12:02官巷变10kV污水厂线617线路B相失地(A相电压为9.86,B相电压为0.40,C相电压为10.21,零序电压为98.54,) 。13时49分巡视人魏植谋,林玮,吴炳锋,李武 接受通知，开始巡线。
21日13:34  联/配调吴怡收到现场城郊所林玮汇报：巡视污水厂#001杆至污水1#环网之间无异常，申请断开污水1#环网10kV污水线911开关，试送设备：官巷变10kV污水厂线617开关；
21日13:40 联/配调吴怡令城郊所林玮:污水1#环网柜10kV污水线911开关由运行转热备用，21日13:40操作成功
21日13：40配电运检班吴炳锋汇报：巡视温泉路6#环网设备无异常，万星城小区在官巷变10kV国泰线627线路供电
21日13：40官巷运维熊雯慧汇报：巡视官巷变10kV污水厂线617开关本体无异常
21日13:41联/配调吴怡遥控操作_：官巷变10kV污水厂线617开关由热备用转运行于21日13:41控合成功
21日13:44  联/配调吴怡收到现场城郊所林玮汇报：巡线至污水2#环网无异常，申请隔离设备：污水2#环网柜10kV污水1环911开关
21日13:47 联/配调吴怡令城郊所林玮:污水2#环网柜10kV污水1环911开关由运行转热备用，21日13:48操作成功
21日13:49联/配调吴怡遥控操作_：污水1#环网柜10kV污水线911开关由热备用转运行于21日13:49控合成功
21日14:01  联/配调吴怡收到现场城郊所林玮汇报：巡线污水2#环网柜无异常，申请隔离设备：污水2#环网柜各开关，试送设备：污水2#环网柜10kV污水1环911开关
21日14:02 联/配调吴怡令城郊所林玮:污水2#环网柜10kV丹东18环912开关由运行转热备用，21日14:07操作成功
21日14:02 联/配调吴怡令城郊所林玮:污水2#环网柜10kV恒宇916开关由运行转热备用，21日14:07操作成功
21日14:02 联/配调吴怡令城郊所林玮:污水2#环网柜10kV路灯914开关由运行转热备用，21日14:07操作成功
21日14:02 联/配调吴怡令城郊所林玮:污水2#环网柜10kV闽运商贸915开关由运行转热备用，21日14:08操作成功
21日14:02 联/配调吴怡令城郊所林玮:污水2#环网柜10kV温泉6环913开关由运行转热备用，21日14:08操作成功
21日14:13 联/配调吴怡令城郊所林玮:污水2#环网柜10kV污水1环911开关由热备用转运行，21日14:18操作成功
21日14:19 联/配调吴怡令城郊所林玮:污水2#环网柜10kV丹东18环912开关由热备用转运行，21日14:20操作成功
21日14:21 联/配调吴怡令城郊所林玮:污水2#环网柜10kV恒宇916开关由热备用转运行，21日14:22操作成功
21日14:22 联/配调吴怡令城郊所林玮:污水2#环网柜10kV路灯914开关由热备用转运行，21日14:23操作成功
21日14:23 联/配调吴怡令城郊所林玮:污水2#环网柜10kV闽运商贸915开关由热备用转运行，21日14:24操作成功
21日15:17  联/配调王靖宇收到现场配电运检班吴炳锋汇报：隔离设备：1、温泉路6#环网10kV丹东21环912开关；2、污水2#环网柜10kV温泉6环913开关；隔离状态：冷备用；
故障原因：电缆故障；故障现象：电缆类电缆本体放电击穿；
故障点：污水2#环网柜10kV温泉6环913开关与温泉路6#环网10kV丹东21环912开关之间电缆故障
21日15:21 联/配调王靖宇令配电运检班陈康武:温泉路6#环网10kV丹东21环912开关由运行转冷备用 21日15:27操作成功
21日16:01 联/配调王靖宇令配电运检班陈康武:温泉路7#环网10kV温泉六环912开关由热备用转运行，21日16:02操作成功
21日21:13 申请配电故障抢修单NO：FZ-LJ-PQ-2023-0081，工作负责人：陈拥政
，工作内容：在污水2#环网柜10kV温泉6环913开关与温泉路6#环网10kV丹东21环912开关之间电缆，进行电缆故障消缺并试验；在温泉路6#环网10kV丹东21环912开关下柜处，进行电缆试验拆、接；在污水2#环网柜10kV温泉6环913开关下柜处，进行电缆试验拆、接。，安全措施：
温泉路6#环网 10kV丹东21环912线路转检修
污水2#环网柜 10kV温泉6环913线路转检修。
21日21:27 联/配调叶鑫令</t>
  </si>
  <si>
    <t>10kV斗门线电缆击穿后，因共同变电站，造成电缆造成污水2#环网913间隔后电缆故</t>
  </si>
  <si>
    <t>福州.官巷变10kV污水厂617线路</t>
  </si>
  <si>
    <t>2023-05-21 12:06</t>
  </si>
  <si>
    <t>2023-05-22 13:00</t>
  </si>
  <si>
    <t>412F2171328A4BD99C18589B5DB1787D421B</t>
  </si>
  <si>
    <t>官巷变617污水厂线</t>
  </si>
  <si>
    <t>2023-05-22 16:39</t>
  </si>
  <si>
    <t>CB104DD8-CECC-4DAF-9B03-5B006B671278</t>
  </si>
  <si>
    <t>GZ13575323050026</t>
  </si>
  <si>
    <t>3523052100093060</t>
  </si>
  <si>
    <t>2023-05-21 12:08</t>
  </si>
  <si>
    <t>2023-05-21 14:40</t>
  </si>
  <si>
    <t>21日11:59 东留变10kV.Ⅰ段母线B相失地(A相电压为10.47,B相电压为1.45.C相电压为9.12,零序电压为106.45)无选线信号。故障原因为：无异常，待分析</t>
  </si>
  <si>
    <t>21日11:59 东留变10kV.Ⅰ段母线B相失地(A相电压为10.47,B相电压为1.45.C相电压为9.12,零序电压为106.45)。即通知抢修班组
21日12:06联/配调曾辉华【顺控】遥控操作_：10kV南坊线#79杆79K开关由运行转热备用，于21日12:06控分成功
21日12:07联/配调曾辉华【顺控】遥控操作_：10kV上南联络线#1杆1K开关由热备用转运行，于21日12:07控合成功
21日12:07联/配调曾辉华【顺控】遥控操作_：东留变电站.10kV.南坊线间隔.905开关由运行转热备用，于21日12:07控分成功接地信号消失
21日12:8 东留变10kV.Ⅰ段母线B相失地(A相电压为10.47,B相电压为1.45.C相电压为9.12,零序电压为106.45)。即通知抢修班组巡视东留变电站.10kV.南坊线间隔.905开关及其之后的设备。12时42分巡视人刘华东接受通知，开始巡线。12时43分巡视人兰贵本、刘华东接受通知，开始巡线。
21日12:43联/配调曾辉华遥控操作_：10kV黄坊支线#1杆1K开关由运行转热备用，于21日12:43控分失败
21日12:43联/配调曾辉华遥控操作_：10kV黄坊支线#1杆1K开关由运行转热备用，于21日12:43控分成功
21日12:44联/配调曾辉华遥控操作_：10kV黄坊支线#77A杆77ABK开关由热备用转运行，于21日12:44控合失败
21日12:45联/配调曾辉华遥控操作_：10kV黄坊支线#77A杆77ABK开关由热备用转运行，于21日12:45控合失败
21日12:40  联/配调曾辉华收到现场刘华东汇报：对10kV黄坊支线#1杆后段线路巡视无异常，申请试送
21日13:16 联/配调曾辉华令刘华东：10kV黄坊支线#77A杆77ABK开关由热备用转运行，21日13:17操作成功
21日14:25  联/配调曾辉华收到现场刘华东汇报：现场确认跳闸开关为：10kV南坊线905开关；保护动作：；
隔离设备：东大园艺分支线＃2杆2k开关；
巡视无异常范围：南坊线＃1杆-南坊线＃79kV杆
21日14:25 联/配调曾辉华令兰贵本：10kV东大园艺支线#2杆2K开关由运行转热备用，21日14:28操作成功。送电后无异常
21日14:29联/配调曾辉华遥控操作_：东留变电站.10kV.南坊线间隔.905开关由热备用转运行，于21日14:29控合成功
21日14:38  联/配调曾辉华收到现场刘华东汇报：保护动作：；
巡视无异常范围：东大园艺支线＃2杆-东大园艺配电室；试送设备：10kV东大园艺支线#2杆2K开关
21日14:39 联/配调曾辉华令刘华东：10kV东大园艺支线#2杆2K开关由热备用转运行，21日14:41操作成功</t>
  </si>
  <si>
    <t>本次故障发生后，开展线路巡视未发现故障，送电后运行正常</t>
  </si>
  <si>
    <t>2023-05-22 13:29</t>
  </si>
  <si>
    <t>CC3C0EF9-6D70-431B-8BA2-47F5077B16CC</t>
  </si>
  <si>
    <t>LS1354515323050044</t>
  </si>
  <si>
    <t>3523052100101716</t>
  </si>
  <si>
    <t>2023-05-21 13:03</t>
  </si>
  <si>
    <t>2023-05-21 20:43</t>
  </si>
  <si>
    <t>2023年5月21日13:02南日镇供电所刘万春汇报：海山变10kV东岱线912线路罗盘#2变分线#001杆发生车撞杆，现10kV东岱线#207杆207开关已紧急隔离至冷备用状态。故障原因：10kV罗盘#2变分线#001杆断杆。</t>
  </si>
  <si>
    <t>2023年5月21日13:02南日镇供电所刘万春汇报：海山变10kV东岱线912线路罗盘#2变分线#001杆发生车撞杆，现10kV东岱线#207杆207开关已紧急隔离至冷备用状态。14时39分巡视人刘万春接受通知，开始巡线。
21日14:17 申请配电故障抢修单NO：PT-BB-PQ-2023-0121，工作负责人：郭木平，工作内容：在10kV罗盘#2变分线#001杆，进行断杆抢修，安全措施：10kV东岱线#207杆2071刀闸，207开关，10kV东半岛#180杆1801刀闸，10kV罗盘#2变分线#005杆0051刀闸，10kV东半岛#178杆罗盘村#1变转热备用。
21日14:43抢修停电操作PTDQ23051132，于14:58停电操作完毕。
21日 14:59抢修许可票号：PT-BB-PQ-2023-0121,抢修负责人：郭木平,抢修任务：1、10kV罗盘#2变分线#001杆断杆抢修,抢修安措:断开10kV东岱线#207杆2071刀闸，207开关，断开10kV东半岛#180杆1801刀闸，断开10kV罗盘#2变分线#005杆0051刀闸，10kV东半岛#178杆罗盘村#1变转热备用
21日 19:09抢修终结票号：PT-BB-PQ-2023-0121,抢修负责人：郭木平,抢修任务：1、10kV罗盘#2变分线#001杆，断杆抢修,抢修安措:断开10kV东岱线#207杆2071刀闸，207开关，断开10kV东半岛#180杆1801刀闸，断开10kV罗盘#2变分线#005杆0051刀闸，10kV东半岛#178杆罗盘村#1变转热备用
送电指令票详见指令票NO：PTDQ23051133，19：21送电完毕。</t>
  </si>
  <si>
    <t>莆田.海山变10kV东岱线912线路#207杆207开关</t>
  </si>
  <si>
    <t>2023-05-21 13:02</t>
  </si>
  <si>
    <t>2023-05-21 21:00</t>
  </si>
  <si>
    <t>3196</t>
  </si>
  <si>
    <t>B4F4FBB7-006D-4762-8399-8BB37819FF62</t>
  </si>
  <si>
    <t>LS1351515223050008</t>
  </si>
  <si>
    <t>3523052100108708</t>
  </si>
  <si>
    <t>2023-05-21 14:24</t>
  </si>
  <si>
    <t>2023-05-21 14:55</t>
  </si>
  <si>
    <t>21日14:12 监控汇报： 西郊变II段母线电压异常（9.7，0，9），选线627.试拉西郊变627开关后母线电压恢复正常。隔离登俊园2#楼2#环网902、三坊七巷第三坊A配电站921开关后，除用户华能杨桥花园（华能杨桥环网903）外其余用户于14：29送电正常，隔离华能杨桥环网901后该用户于14：54送电正常。故障原因：登俊园2#楼2#环网902~华能杨桥环网901之间电缆故障。故障抢修后于23：00送电正常。
（原断点：三坊七巷第三坊A配电站911）</t>
  </si>
  <si>
    <t>21日14:11 福州.西郊变/10kV.Ⅱ段母线A相电压为9.35,B相电压为1.38,C相电压为9.97,零序电压为87.91,)失地选线为福州.西郊变/10kV.公用信号/#2消弧线圈.杨桥线627线路接地(软报文),
21 日14:12 监控张鲁盛：西郊变10kV II段母线电压异常（9.7，0，9），选线627.
14：14 通知双电源用户 畅安大厦（畅安大厦环网903）转移负荷。
21 日14:18 令南门运维林建：试拉西郊变10kV杨桥线627开关，14：20成功操作至热备用，母线电压恢复正常。
21 日
14:21 华能杨桥环网902开关遥控失败。
21日14:24 联/配调王武令王武:三坊七巷第三坊A配电站10kV杨桥921开关由运行转热备用，21日14:24操作成功
21日14:25 联/配调王武令林建:福州.西郊变/10kV.杨桥线627开关由热备用转运行，21日14:27操作成功，西郊变10kV II段母线失地。
21 日14:27 华能杨桥环网901开关遥控失败。
21日14:28 联/配调王武令王武:登俊园2#楼2#环网10kV华能902开关由运行转热备用，21日14:29操作成功 ，西郊变10kV II段母线电压恢复正常。
21日14:29 联/配调王武令王武:三坊七巷第三坊A配电站10kV三坊一回911开关由热备用转运行，21日14:29操作成功
14：34 通知双电源用户 畅安大厦（畅安大厦环网903）该侧可以用电。
21 日14:50 鼓抢游祥钲汇报：巡视无异常，申请隔离华能杨桥环网901后由三坊七巷第三坊A配电站921开关试送。
21日14:51 联/配调王武令游祥钲:华能杨桥环网10kV登俊园901开关由运行转热备用，21日14:52操作成功
21日14:53 联/配调王武令王武:三坊七巷第三坊A配电站10kV杨桥921开关由热备用转运行，21日14:54操作成功，送电正常。
21日14:55 联/配调王武令游祥钲:华能杨桥环网10kV登俊园901开关由热备用转冷备用，21日14:56操作成功
21日15:03 联/配调王武令严志航:登俊园2#楼2#环网10kV华能902线路由热备用转检修，21日15:05操作成功
21日15:06 联/配调王武令游祥钲:华能杨桥环网10kV登俊园901线路由冷备用转检修，21日15:22操作成功
21日15:21 申请配电故障抢修单NO：FZ-BB-PQ-2023-0464，工作负责人：黄建华
，工作内容：在华能杨桥环网10kV登俊园901~登俊园2#楼2#环网10kV华能902，进行高压电缆故障抢修及试验；在华能杨桥环网10kV登俊园901~登俊园2#楼2#环网10kV华能902，进行故障修复后振荡波局放试验。，安全措施：
华能杨桥环网 10kV登俊园901线路转检修
登俊园2#楼2#环网 10kV华能902线路转检修。
21日15:23抢修许可：票号：FZ-BB-PQ-2023-0464，抢修负责人：黄建华，抢修任务：在华能杨桥环网10kV登俊园901~登俊园2#楼2#环网10kV华能902，进行高压电缆故障抢修及试验；在华能杨桥环网10kV登俊园901~登俊园2#楼2#环网10kV华能902，进行故障修复后振荡波局放试验。，抢修安措：华能杨桥环网 10kV登俊园901线路转检修
登俊园2#楼2#环网 10kV华能902线路转检修。
21日 15:23抢修许可票号：FZ-BB-PQ-2023-0464,抢修负责人：黄建华,抢修任务：1、华能杨桥环网10kV登俊园901~登俊园2#楼2#环网10kV华能902，高压电缆故障抢修及试验；2、华能杨桥环网10kV登俊园901~登俊园2#楼2#环网10kV华能902，故障修复后振荡波局放试验,抢修安措:华能杨桥环网10kV登俊园901线路转检修，登俊园2#楼2#环网10kV华能902线路转检修
21日 22:24抢修终结票号：FZ-BB-PQ-2023-0464,抢修负责人：黄建华,抢修任务：1、华能杨桥环网10kV登俊园901~登俊园2#楼2#环网10kV华能902，高压电缆故障抢修及试验；2、华能杨桥环网10kV登俊园901~登俊园2#楼2#环网10kV华能902，故障修复后振荡波局放试验,抢修安措:华能杨桥环网10kV登俊园901线路转检修，登俊园2#楼2#环网10kV华能902线路转检修
送电指令票详见指令票NO：福州2023050940
送电票：福州2023050940，送电成功，结束流程</t>
  </si>
  <si>
    <t>福州.西郊变10kV西郊变627杨桥线路</t>
  </si>
  <si>
    <t>2023-05-22 00:00</t>
  </si>
  <si>
    <t>6AA0B9BEC9F71176E0437F00000111760000</t>
  </si>
  <si>
    <t>西郊变627杨桥线</t>
  </si>
  <si>
    <t>3200</t>
  </si>
  <si>
    <t>52CAB615-BCDB-4D2D-9A14-EF94D0FE59FD</t>
  </si>
  <si>
    <t>GZ13525623050054</t>
  </si>
  <si>
    <t>3523052100110817</t>
  </si>
  <si>
    <t>2023-05-21 14:32</t>
  </si>
  <si>
    <t>2023-05-21 15:22</t>
  </si>
  <si>
    <t>5月21日14:32系统研判：10kV莲河Ⅰ回#201杆、#216杆、#218支1杆高压开关过流Ⅰ段动作跳闸，故障原因：用户内部故障</t>
  </si>
  <si>
    <t>21日14:32系统研判：10kV莲河Ⅰ回#201杆、#216杆、#218支1杆高压开关过流Ⅰ段动作跳闸，即通知翔南抢修吴志平
15:04吴志平报10kV莲河Ⅰ回#201杆高压开关跳闸，故障指示器未动作
15:05下令吴志平10kV莲河Ⅰ回#201杆高压开关由热备用转运行，15:09操作毕，送电正常；
15:19吴志平报10kV莲河Ⅰ回#216杆高压开关跳闸，无故障指示器；
15:20下令吴志平10kV莲河Ⅰ回#216杆高压开关由热备用转运行，15:21操作毕，送电正常
15:23吴志平报10kV莲河Ⅰ回#218支1杆高压开关跳闸，电缆头C相故障指示器动作；
15:24下令吴志平10kV莲河Ⅰ回#218支1杆高压开关由热备用转冷备用[挂牌]，15:26操作毕；即通知用检黄惠明</t>
  </si>
  <si>
    <t>东园变电站971线路莲河Ⅰ回#201杆高压开关</t>
  </si>
  <si>
    <t>772071D070A34CFF8C092A1A24184EA1421B</t>
  </si>
  <si>
    <t>东园变电站971</t>
  </si>
  <si>
    <t>2023-05-22 16:57</t>
  </si>
  <si>
    <t>E9E24DB0-DA5E-4691-9E91-360C08694385</t>
  </si>
  <si>
    <t>GZ13565223050018</t>
  </si>
  <si>
    <t>3523052100121787</t>
  </si>
  <si>
    <t>2023-05-21 15:28</t>
  </si>
  <si>
    <t>2023-05-21 16:37</t>
  </si>
  <si>
    <t>21日15:28 10kV白石Ⅱ回#53杆K-zz2108开关过流Ⅰ段保护动作跳闸，重合闸不成功，故障原因： 10kV白石Ⅱ回#100杆有竹子靠在导线上。</t>
  </si>
  <si>
    <t>21日15:42  DMS研判 10kV白石Ⅱ回#53杆K-zz2108开关过流Ⅰ段保护动作跳闸，重合闸不成功； 即通知火田所陈小津 10kV白石Ⅱ回#53杆K-zz2108开关后段线路进行巡查
21日15:48  联/配调方溢森收到现场林进其汇报：10kV白石Ⅱ回#53杆K-zz2108开关确在分闸位置，告其应对后段线路巡视。
21日16:20 火田所林进其汇报：经巡视发现 10kV白石Ⅱ回#100杆有竹子靠在导线上，现故障已排除，申请试送电。
21日16:21联/配调方溢森遥控操作：10kV白石Ⅱ回#53杆K-zz2108开关由热备用转运行，于21日16:21控合失败。
21日16:22 即令火田所林进其10kV白石Ⅱ回#53杆K-zz2108开关由热备用转运行。——16:28复已执行，送后正常。</t>
  </si>
  <si>
    <t>10kV白石Ⅱ回#100杆有竹子靠在导线上</t>
  </si>
  <si>
    <t>真珠变10kV白石Ⅱ回#53杆K-zz2108开关</t>
  </si>
  <si>
    <t>288992</t>
  </si>
  <si>
    <t>2023-05-22 08:22</t>
  </si>
  <si>
    <t>C74D435B-9A6A-4BBD-A484-DF4CE2F735C8</t>
  </si>
  <si>
    <t>LS13596223050013</t>
  </si>
  <si>
    <t>3523052100134257</t>
  </si>
  <si>
    <t>2023-05-21 16:08</t>
  </si>
  <si>
    <t>2023-05-21 21:46</t>
  </si>
  <si>
    <t>05月21日15:53 南山变10kVⅡ段母线C相失地(A相电压为8.61,B相电压为9.93,C相电压为1.86,零序电压为84.30,)无选线信号。故障原因为：10kV际丰线坑仔源支线05杆至07杆边相导线被大风吹倒的树木压断</t>
  </si>
  <si>
    <t>16:00际丰电站游张明汇报机组已停机
21日16:02联/配调连祥【顺控】遥控操作_：10kV际丰线125杆KY262开关由运行转热备用，于21日16:02控分成功
21日16:02联/配调连祥【顺控】遥控操作_：10kV际丰线098杆KY266开关由运行转热备用，于21日16:02控分成功
21日16:03联/配调连祥【顺控】遥控操作_：10kV际丰线25杆KY265开关由运行转热备用，于21日16:03控分成功接地信号消失
21日16:05联/配调连祥遥控操作_：10kV际丰线赤丰支线01杆KY268开关由热备用转运行，于21日16:05控合成功，正常，转告际丰电站游张明、服务班陈虹
21日16:06联/配调连祥遥控操作_：10kV际丰线125杆KY262开关由热备用转运行，于21日16:06控合失败
16:28南山所罗建春：10kV际丰线38杆D2609跌落式熔断器熔丝熔断两相，现场已自行拉开第三相，现10kV际丰线38杆D2609跌落式熔断器确处分闸，且汇报10kV际丰线25杆至125杆间（除坑仔源支线外）线路检查无异常，具备送电条件
21日16:30联/配调连祥遥控操作_：10kV际丰线25杆KY265开关由热备用转运行，于21日16:30控合成功，正常
21日16:31联/配调连祥遥控操作_：10kV际丰线098杆KY266开关由热备用转运行，于21日16:31控合成功，正常，转告南山所罗建春、服务班翁洁缩小停电范围
16:40南山所朱运坤汇报：10kV际丰线坑仔源支线05杆至07杆边相导线被大风吹倒的树木压断
21日16:50联/配调连祥遥控操作_：10kV际丰线125杆KY262开关由热备用转合环运行，于21日16:50控合成功，（赤尤线10/11/8，10/18/20；际丰线69/0/72，71/0/62）
21日16:56联/配调连祥遥控操作_：10kV际丰线125杆KY262开关由运行转热备用，于21日16:56控分失败（执行成功，未收到成功事项，转告南山所朱运坤）
21日17:10 申请配电故障抢修单NO：NP-YP-PQ-2023-0011，工作负责人：罗建春，工作内容：在10kV际丰线坑仔源支线05杆至07杆，进行断线故障抢修，安全措施：10kV际丰线38杆D2609跌落式熔断器。
21日17:41 申请配电故障抢修单NO：NP-YP-PQ-2023-0011，工作负责人：罗建春，工作内容：在10kV际丰线坑仔源支线05杆至07杆，进行断线故障抢修，安全措施：10kV际丰线38杆D2609跌落式熔断器。
21日 17:42抢修许可票号：NP-YP-PQ-2023-0011,抢修负责人：罗建春,抢修任务：1、10kV际丰线坑仔源支线05杆至07杆，断线故障抢修,抢修安措:10kV际丰线38杆D2609跌落式熔断器
21日 19:07配调陈铭抢修终结票号：NP-YP-PQ-2023-0011,抢修负责人：罗建春,抢修任务：1、10kV际丰线坑仔源支线05杆至07杆，断线故障抢修,抢修安措:10kV际丰线38杆D2609跌落式熔断器,，且汇报现场验收合格，具备送电条件。
18:36南山操作朱运坤汇报：10kV际丰线125杆KY262开关确处热备用
18:38令南山操作朱运坤：10kV际丰线125杆KY262开关由热备用转合环运行，于18:40执行完毕
18:41南山所汇报：10kV际丰线125杆KY262开关A相铜铝鼻子断裂（靠G2613刀闸侧），申请将10kV际丰线125杆KY262开关转冷备用
18:41令南山操作朱运坤：10kV际丰线125杆KY262开关由运行转冷备用，于18:54执行完毕（际丰线：77,78/77/69/77,78；赤尤线9,10,9/9,22,22/9,10,8）
送电票：NPBB23050404，21日19:22开始执行</t>
  </si>
  <si>
    <t>0kV际丰线坑仔源支线05杆至07杆边相导线被大风吹倒的树木压断</t>
  </si>
  <si>
    <t>线路改造</t>
  </si>
  <si>
    <t>10kV际丰线25杆</t>
  </si>
  <si>
    <t>2023-05-21 16:07</t>
  </si>
  <si>
    <t>2023-05-21 19:22</t>
  </si>
  <si>
    <t>2023-05-21 23:00</t>
  </si>
  <si>
    <t>275997</t>
  </si>
  <si>
    <t>0C786AD7F6BC41D9ABD2EE18FC13E1A8421B</t>
  </si>
  <si>
    <t>南山变10kV际丰线926</t>
  </si>
  <si>
    <t>3217</t>
  </si>
  <si>
    <t>351E6128-4518-4ABB-A266-80C62ED4EB52</t>
  </si>
  <si>
    <t>GZ13515623050043</t>
  </si>
  <si>
    <t>3523052100138578</t>
  </si>
  <si>
    <t>2023-05-21 17:06</t>
  </si>
  <si>
    <t>2023-05-21 18:06</t>
  </si>
  <si>
    <t>2023年05月21日17:04 琯头变10kV青芝线628开关过流Ⅰ段动作跳闸，大电流闭锁重合闸。故障原因：10kV青芝线628线路#005杆至#006杆A相导线断线，抢修结束后于23：36送电</t>
  </si>
  <si>
    <t>21日17:04 琯头变10kV青芝线628开关过流Ⅰ段动作跳闸，大电流闭锁重合闸。即通知琯头所林捷、官巷运维熊雯慧，巡视跳闸点琯头变10kV青芝线628开关及其之后的设备。17时33分巡视人林捷,李志峰,吴有康 接受通知，开始巡线。
21日17:35  联/配调吴怡收到现场琯头所林捷汇报：故障原因：外破故障；故障现象：架空类绝缘导线断线断股；
故障点：10kV青芝线628线路#005杆至#006杆A相导线断线；隔离设备：1、10kV青芝线628线路＃18杆XZ—065开关，2、10kV青芝线#001青芝一开关；隔离状态：冷备用
21日17:39 联/配调王靖宇令琯头所林捷:10kV青芝线628线路#018杆XZ-065开关由运行转冷备用，21日17:54操作成功
21日17:58 联/配调吴怡令联/配调王靖宇:10kV塘头线#022塘头三开关由热备用转运行（遥控），21日17:59操作成功
21日18:10 联/配调王靖宇令林捷:10kV青芝线#001青芝一开关由运行转冷备用，21日18:13操作成功
21日18:40 官巷运维蒋新银汇报：琯头变10kV青芝线628间隔检查无异常，AC相动作，故障电流120.28A
21日19:07 申请配电故障抢修单NO：FZ-LJ-PQ-2023-0080，工作负责人：李志峰
，工作内容：在10kV青芝线628线路#004杆至#007杆，进行A相导线断线修复抢修。，安全措施：
10kV青芝线#001 青芝一开关转冷备用
10kV青芝线628线路#018杆 XZ-065开关转冷备用。
21日 19:34抢修许可票号：FZ-LJ-PQ-2023-0080,抢修负责人：李志峰,抢修任务：1、10kV青芝线628线路#004杆至#007杆，A相导线断线修复抢修,抢修安措:断开10kV青芝线#001青芝一开关转冷备用，断开10kV青芝线628线路#018杆XZ-065开关转冷备用
21日 22:59抢修终结票号：FZ-LJ-PQ-2023-0080,抢修负责人：李志峰,抢修任务：1、10kV青芝线628线路#004杆至#007杆，A相导线断线修复抢修,抢修安措:断开10kV青芝线#001青芝一开关转冷备用，断开10kV青芝线628线路#018杆XZ-065开关转冷备用
21日22:55 送电指令票详见指令票NO：连江2023050288</t>
  </si>
  <si>
    <t>外破施工造成架空类绝缘导线断线断股10kV青芝线628线路#005杆至#006杆A相导线断线，造成停电。</t>
  </si>
  <si>
    <t>福州.琯头变10kV青芝线628线路</t>
  </si>
  <si>
    <t>2023-05-21 22:59</t>
  </si>
  <si>
    <t>FC6EDBDF36E343929AD595475E5BD754421B</t>
  </si>
  <si>
    <t>琯头变628青芝线</t>
  </si>
  <si>
    <t>2023-05-22 00:09</t>
  </si>
  <si>
    <t>22759746-C1FB-46C9-907C-445A35B60606</t>
  </si>
  <si>
    <t>GZ13595223050039</t>
  </si>
  <si>
    <t>3523052100142775</t>
  </si>
  <si>
    <t>2023-05-21 17:30</t>
  </si>
  <si>
    <t>2023-05-21 22:27</t>
  </si>
  <si>
    <t>05月21日17:26 龙斗变10kV大乾线911开关跳闸于过流Ⅱ段保护，重合不成；故障原因为：10kV大乾线032杆至033杆有树枝碰到导线</t>
  </si>
  <si>
    <t>17:27联调监控陈桂玲汇报：17:26 龙斗变10kV大乾线911开关跳闸于过流Ⅱ段保护，重合不成
17:28通知配抢班陈桂玲、水北所林兴文22时06分巡视人任建平、林兴文、邓水清、吴兆斌、张荣亮接受通知，开始巡线。
17:30确认10kV大乾线所接小水电已停机
21日18:48 联/配调张杰鑫令水北所林兴文：10kV大乾线061杆KY31301开关由运行转热备用，21日18:48操作成功
21日18:51联/配调张杰鑫遥控操作_：10kV大乾线065杆KY31318开关由热备用转运行，于21日18:51控合成功，正常
18:52通知10kV大乾线所接小水电可开机
19:07水北所吴兆斌汇报：10kV大乾线001杆至016杆巡线无异常，具备送电条件
21日19:08 联/配调张杰鑫令水北所吴兆斌：10kV大乾线016杆016开关由运行转热备用，21日19:11操作成功
21日19:14联/配调张杰鑫遥控操作_：龙斗变10kV.大乾线911开关由热备用转运行，于21日19:14控合成功，正常
20:43水北所吴兆斌汇报：10kV大乾线016杆至061杆（10kV大乾线024杆KY024开关后端除外）巡线无异常，具备送电条件
21日20:43 联/配调张杰鑫令水北所吴兆斌：10kV大乾线024杆KY024开关由运行转热备用，21日20:50操作成功
21日20:50 联/配调张杰鑫令水北所吴兆斌：10kV大乾线016杆016开关由热备用转运行，21日20:54操作成功，随即龙斗变10kV大乾线911开关跳闸于过流Ⅱ段保护，重合不成
20:54令水北所吴兆斌：10kV大乾线016杆016开关由运行转热备用，20:55操作完毕
20:56令联调监控：龙斗变10kV大乾线911开关由热备用转运行，20:56操作完毕，正常
20:56水北所吴兆斌申请：10kV大乾线016杆016开关转冷备用
21日20:56 联/配调张杰鑫令水北所吴兆斌：10kV大乾线016杆016开关由热备用转冷备用，21日21:22操作成功
21:40水北所吴兆斌汇报：10kV大乾线032杆至033杆有树枝碰到导线
21:54水北所吴兆斌汇报：10kV大乾线032杆至033杆有树枝碰到导线故障已处理完毕，验收合格，具备送电条件
21日21:55 联/配调张杰鑫令水北所吴兆斌：10kV大乾线016杆016开关由冷备用转运行，21日22:05操作成功，正常
21日22:09联/配调张杰鑫遥控操作_：10kV大乾线024杆KY024开关由热备用转运行，于21日22:09控合成功，正常，转告水北所林兴文，配抢班陈桂玲
21日22:32 联/配调张杰鑫令水北所林兴文：10kV大乾线061杆KY31301开关由热备用转合环运行21日22:33操作完毕
21日22:34联/配调张杰鑫遥控操作_：10kV大乾线065杆KY31318开关由运行转热备用，于21日22:34控分成功</t>
  </si>
  <si>
    <t>10kV大乾线032杆至033杆有树枝碰到导线</t>
  </si>
  <si>
    <t>1、对该线路开展无人机巡视，查找其他安全隐患，主要针对路面巡视难度大、上山坡、下山坡，建立无人机台账。？
2、加强树线路走廊清砍进度，对毛竹进行多轮清砍</t>
  </si>
  <si>
    <t>10kV大乾线</t>
  </si>
  <si>
    <t>2023-05-21 17:29</t>
  </si>
  <si>
    <t>2023-05-25 11:19</t>
  </si>
  <si>
    <t>863817CC-14A7-4E1D-8D98-5C3415222EAF</t>
  </si>
  <si>
    <t>GZ13595723050018</t>
  </si>
  <si>
    <t>3523052100148426</t>
  </si>
  <si>
    <t>2023-05-21 17:58</t>
  </si>
  <si>
    <t>2023-05-21 20:39</t>
  </si>
  <si>
    <t>2023年5月21日17:52 李坊变10kV.Ⅰ段母线A相失地(A相电压为4.31kV,B相电压为8.14kV,C相电压为5.88kV,零序电压为44.09V,)。故障原因为：10kV管密线155-004杆至155-005杆导线断线</t>
  </si>
  <si>
    <t>17:52联调监控陈桂玲汇报：17:52 李坊变10kV.Ⅰ段母线A相失地(A相电压为4.31kV,B相电压为8.14kV,C相电压为5.88kV,零序电压为44.09V,)
17:54确认10kV管密线所接小水电均已停机
21日17:54联/配调张杰鑫【顺控】遥控操作_：10kV管密线146杆1KY322开关由运行转热备用，于21日17:54控分失败
21日17:57联/配调张杰鑫遥控操作_：10kV管密线134杆1KY345开关由运行转热备用，于21日17:57控分成功接地信号消失
17:58通知李坊所聂善新、配抢班杨永中
18:45李坊所聂善新汇报：10kV管密线134杆至147杆巡视无异常，具备送电条件
18:45令李坊所聂善新：10kV管密线147杆1K324开关由运行转热备用，18:45操作完毕
18:45令李坊所聂善新：10kV管密线134杆1KY345开关由热备用转运行，18:46操作完毕，正常
18:47通知配抢班杨永中、10kV管密线所接小水电可开机
19:50李坊所聂善新汇报：10kV管密线155-004杆至155-005杆导线断线
21日19:51 联/配调张杰鑫令李坊所聂善新：10kV管密线155杆1G349刀闸由合闸转分闸，21日19:54操作成功
21日20:20 联/配调张杰鑫令李坊所聂善新：10kV管密线147杆1K324开关由热备用转运行，21日20:25操作成功，正常
20:30通知配抢班杨永中</t>
  </si>
  <si>
    <t>10kV管密线155-004杆至155-005杆雷击断线</t>
  </si>
  <si>
    <t>10kV管密线134杆至10kV上观线316杆</t>
  </si>
  <si>
    <t>2023-05-21 17:57</t>
  </si>
  <si>
    <t>2023-05-22 22:15</t>
  </si>
  <si>
    <t>252368</t>
  </si>
  <si>
    <t>2023-05-21 22:24</t>
  </si>
  <si>
    <t>3224</t>
  </si>
  <si>
    <t>5854AE88-F224-4912-9BA5-803FCE8EF5ED</t>
  </si>
  <si>
    <t>GZ13595723050019</t>
  </si>
  <si>
    <t>3523052100151796</t>
  </si>
  <si>
    <t>2023-05-21 18:24</t>
  </si>
  <si>
    <t>2023-05-21 22:40</t>
  </si>
  <si>
    <t>2023年5月21日18:19 10kV大陂线紧急停电，故障原因：10kV大陂线025杆至10kV大陂线岭下支线001杆断线</t>
  </si>
  <si>
    <t>17:13DMS研判：10kV大陂线025杆后端线路配变缺相18时41分巡视人曾新辉、席长青接受通知，开始巡线。
18:18配电运检抢修班曾新辉汇报：10kV大陂线025杆至10kV大陂线岭下支线001杆断线，申请鼎盛变10kV.大陂线914开关转热备用
21日18:19联/配调张杰鑫遥控操作_：鼎盛变10kV大陂线914开关由运行转热备用，于21日18:19控分成功
18:20通知配电运检抢修班曾新辉、配抢班杨永中
21日19:00 联/配调张杰鑫令配电运检抢修班曾新辉：10kV大陂线岭下支线002杆7KY854开关由运行转冷备用，21日19:01操作成功
21日19:01 联/配调张杰鑫令配电运检抢修班曾新辉：10kV大陂线028塔7KY856开关由运行转冷备用，21日19:15操作成功
21日19:16 联/配调张杰鑫令配电运检抢修班曾新辉：10kV大陂线002杆7K821开关由运行转冷备用，21日19:18操作成功
21日19:18 联/配调张杰鑫令配电运检抢修班曾新辉：10kV大陂线大陂二队支线001杆7KY589开关由运行转冷备用，21日19:21操作成功
21日19:22 联/配调张杰鑫令配电运检抢修班曾新辉：10kV大陂线日沙洲鸡厂支线001杆7KY439开关由运行转冷备用，21日19:39操作成功
21日19:45 联/配调张杰鑫令配电运检抢修班曾新辉：10kV大陂线021-001杆日沙洲村部配变由运行转热备用，21日19:49操作成功
21日19:49 联/配调张杰鑫令配电运检抢修班曾新辉：10kV大陂线018-001杆7K825开关由运行转冷备用，21日19:52操作成功
20:17官哲云许可配电运检抢修班席长青：在10kV大陂线025杆至10kV大陂线岭下支线001杆，进行断线抢修工作。配电故障紧急抢修单票号：NP-GZ-PQ-2023-0020
21:44配电运检抢修班席长青汇报官哲云：在10kV大陂线025杆至10kV大陂线岭下支线001杆，进行断线抢修工作已结束，人员已全部撤离，接地线均已拆除，具备送电条件。配电故障紧急抢修单票号：NP-GZ-PQ-2023-0020
21:47 发令执行（10kV大陂线002杆至028塔修后送电操作，见指令票NPSG23050247，于21日22:35执行完毕。）</t>
  </si>
  <si>
    <t>因雷击造成10kV大陂线025杆至大陂线岭下支线002杆断线。</t>
  </si>
  <si>
    <t>加强日常巡视，并对10kV大陂线岭下支线002杆安装线路避雷器</t>
  </si>
  <si>
    <t>10kV大陂线</t>
  </si>
  <si>
    <t>2023-05-21 18:21</t>
  </si>
  <si>
    <t>2023-05-21 22:25</t>
  </si>
  <si>
    <t>2023-05-21 22:55</t>
  </si>
  <si>
    <t>3226</t>
  </si>
  <si>
    <t>5AE6F873-5DF8-4C23-A56F-98E3AE84A661</t>
  </si>
  <si>
    <t>GZ13595823050032</t>
  </si>
  <si>
    <t>3523052100154710</t>
  </si>
  <si>
    <t>2023-05-21 18:36</t>
  </si>
  <si>
    <t>2023-05-21 22:51</t>
  </si>
  <si>
    <t>2023年05月21日18:33 10kV桂溪线092杆仁2KY-5开关跳闸于过流Ⅱ段保护，重合闸未投，故障原因为：不明待查</t>
  </si>
  <si>
    <t>月21日18:33 10kV桂溪线092杆仁2KY-5开关跳闸于过流Ⅱ段保护，重合闸未投，现开关处热备用，即通知仁寿所徐焕鑫、远程站王张鑫
18:34 与秀墩电站、竹下电站卢忠明确认电站机组已停机
18:35 仁寿所徐焕鑫告知：当地天气不好
20:06 仁寿所徐焕鑫申请：10kV桂溪线122杆仁2K-2开关转热备用
21日20:07 联/配调叶楠令徐焕鑫：10kV桂溪线122杆仁2K-2开关由运行转热备用，21日20:10操作成功
20:11 仁寿所徐焕鑫汇报：10kV桂溪线122杆前端线路巡视未发现异常，人员已撤离，具备送电条件，申请送电
21日20:12联/配调叶楠遥控操作_：10kV桂溪线092杆仁2KY-5开关由热备用转运行，于21日20:12控合成功，送电正常，即通知仁寿所徐焕鑫、远程站王张鑫
20:13 通知秀墩电站、竹下电站卢忠明：电站机组可以开机
22:10 仁寿所徐焕鑫：10kV桂溪线122杆后端巡视无异常，申请送电
21日22:11 联/配调叶楠令徐焕鑫：10kV桂溪线122杆仁2K-2开关由热备用转运行，21日22:38操作成功，
22：39 DMS系统召测： 10kV桂溪线163甲杆华家山配变无数据，于22：49与仁寿所徐焕新确认用户有电，即通知远程站王张鑫</t>
  </si>
  <si>
    <t>2023-05-22 05:00</t>
  </si>
  <si>
    <t>2023-05-23 08:06</t>
  </si>
  <si>
    <t>EFFA2502-8B96-4097-B1CC-6BC41D3B4A1F</t>
  </si>
  <si>
    <t>GZ13555123050126</t>
  </si>
  <si>
    <t>3523052100155122</t>
  </si>
  <si>
    <t>2023-05-21 18:52</t>
  </si>
  <si>
    <t>2023-05-21 19:29</t>
  </si>
  <si>
    <t>2023年5月21日18:49 IES监盘发现：蟠龙变10kV溪南线610线路A相完全接地(蟠龙变10kVⅠ段母线A相电压为10.07kV,B相电压为9.59kV,C相电压为0.71kV,零序电压为16.31kV)18:51遥控转热备用，接地信号消失，选线正确
故障原因：10kV溪南线21-1#主杆嘉利豪变A、B两相跌落式熔断器熔丝熔断（待分析）</t>
  </si>
  <si>
    <t>2023年5月21日18:49 IES监盘发现：蟠龙变10kVⅠ段母线A相完全接地(蟠龙变10kVⅠ段母线A相电压为10.07kV,B相电压为9.59kV,C相电压为0.71kV,零序电压为16.31kV)，选线10kV溪南线610线路 配调黄小明通知配调郑明凤
21日18:51联/配调黄小明、配调郑明凤【顺控】遥控操作_：10kV溪南线19#杆N34开关由运行转热备用，于21日18:51控分成功，接地信号未消失
21日18:51联/配调黄小明、配调郑明凤【顺控】遥控操作_：蟠龙变10kV溪南线610开关由运行转热备用，于21日18:51控分成功接地信号消失
2023年5月21日18:51 南安县调黄丽吉通知水头镇供电所傅聪敏：蟠龙变10kV溪南线610线路A相完全接地，遥控转热备用，选线正确 19时25分巡视人黄芳奇、陈晓斌接受通知，开始巡线。
19:14 水头所陈晓斌汇报联/配调黄雅昕：巡视发现10kV溪南线21-1#主杆嘉利豪变A、B两相跌落式熔断器熔丝熔断，申请转冷备用隔离
21日19:15 联/配调黄雅昕令水头所陈晓斌：10kV溪南线21-1#主杆嘉利豪变由运行转冷备用，21日19:18汇报操作成功，人员已全部撤离，具备送电条件
21日19:21联/配调黄雅昕、联/配调黄明妮遥控操作：蟠龙变10kV溪南线610开关由热备用转运行，于21日19:21控合成功，运行正常
19:21 水头所陈晓斌汇报配调黄雅昕：10kV溪南线19#杆N34开关后段巡视无异常，具备送电条件
21日19:22联/配调黄雅昕、联/配调黄明妮遥控操作：10kV溪南线19#杆N34开关由热备用转运行，于21日19:22控合成功，运行正常
2023年05月24日10:10 水头所刘宝水汇报南安县调黄雅昕：10kV溪南线21-1#主杆嘉利豪变用户整改验收合格，具备送电条件
10:11 南安县调黄雅昕下令水头所刘宝水：10kV溪南线21-1#主杆嘉利豪变由冷备用转热备用10:35操作结束
2023年05月24日10:38嘉利豪变（10kV溪南线21-1#主杆嘉利豪变高压刀闸）用户内部故障已处理完毕，详见遗留用户单QZNAYLYH20230521001</t>
  </si>
  <si>
    <t>10kV溪南线21-1#主杆嘉利豪变A、B两相跌落式熔断器熔丝熔断</t>
  </si>
  <si>
    <t>蟠龙变10kV溪南线610线路</t>
  </si>
  <si>
    <t>2023-05-22 01:00</t>
  </si>
  <si>
    <t>蟠龙变10kV溪南线610</t>
  </si>
  <si>
    <t>2023-05-22 09:05</t>
  </si>
  <si>
    <t>C4559E1D-9771-4E40-8B78-CC00B4C01C81</t>
  </si>
  <si>
    <t>GZ13595223050043</t>
  </si>
  <si>
    <t>3523052100157233</t>
  </si>
  <si>
    <t>2023-05-21 19:10</t>
  </si>
  <si>
    <t>2023-05-21 20:17</t>
  </si>
  <si>
    <t>2023年5月21日19:07 10kV拿坊线册前支01杆01开关跳闸，故障原因：无异常，待分析</t>
  </si>
  <si>
    <t>DMS研判：19:07 10kV拿坊线册前支01杆01开关跳闸
19:10通知配抢班陈桂玲、拿口所苏斌19时51分巡视人戴超、苏斌接受通知，开始巡线。
19:48拿口所戴超汇报：10kV拿坊线册前支01杆01开关跳闸，10kV拿坊线册前支01杆后端巡视无异常，具备送电条件
21日19:48 联/配调张杰鑫令拿口所戴超：10kV拿坊线册前支01杆01开关由热备用转运行，21日19:51操作成功，正常
19:49通知配抢班陈桂玲</t>
  </si>
  <si>
    <t>10kV拿坊线册前支01杆01开关跳闸</t>
  </si>
  <si>
    <t>10kV拿坊线册前支</t>
  </si>
  <si>
    <t>2023-05-21 19:09</t>
  </si>
  <si>
    <t>2023-05-21 19:45</t>
  </si>
  <si>
    <t>2023-05-22 02:00</t>
  </si>
  <si>
    <t>2023-05-23 14:40</t>
  </si>
  <si>
    <t>2BBFE70E-28FD-4854-A867-9DDF866589AD</t>
  </si>
  <si>
    <t>LS13555623050027</t>
  </si>
  <si>
    <t>3523052100158315</t>
  </si>
  <si>
    <t>2023-05-21 19:30</t>
  </si>
  <si>
    <t>2023-05-21 23:17</t>
  </si>
  <si>
    <t>2023年5月21日19:24  IES700报厝斗变10kVⅠ母线C相不完全失地(A相电压为10.03,B相电压为9.40,C相电压为1.08,零序电压为15.86,)失地选线为厝斗变10kV石井线630线路，19:25，DMS报：10kV石井线630线路#2环网柜（至10kV坝尾线934线路#039杆）915开关跳闸，故障原因：10kV上正1#配电室内部故障</t>
  </si>
  <si>
    <t>21日19:24  IES700报厝斗变10kVⅠ母线C相不完全失地(A相电压为10.03,B相电压为9.40,C相电压为1.08,零序电压为15.86,)失地选线为厝斗变10kV石井线630线路，19:25，DMS报：10kV石井线630线路#2环网柜（至10kV坝尾线934线路#039杆）915开关跳闸，失地信号复归，县调陈建平通知园区所张文彬20时03分巡视人王培源、张文彬、张燕强、陈剑波接受通知，开始巡线。
21日20:20  园区所张文彬向县调许世兴汇报：10kV石井线630线路#2环网柜（至10kV坝尾线934线路#039杆）915开关后段查无异常，申请试送，
21日20:21 联/配调许世兴令张文彬：10kV石井线630线路#2环网柜（至10kV坝尾线934线路#039杆）915线路由热备用转运行，21日20:21操作成功，线路失地
21日20:22 联/配调许世兴令张文彬：10kV石井线630线路#2环网柜（至10kV坝尾线934线路#039杆）915线路由运行转热备用，21日20:22操作成功，失地信号复归
21日20:43 联/配调许世兴令张文彬：10kV石井线630线路#075杆S-100开关由运行转热备用，21日20:46操作成功
21日20:43 联/配调许世兴令张文彬：10kV石井线630线路大厅支线#2杆S-086开
关由运行转热备用，21日20:46操作成功
20:46园区所张文彬向县调许世兴汇报：10kV石井线630线路#2环网柜（至10kV坝尾线934线路#039杆）915开关至10kV坝尾线934线路#033杆查无异常，申请试送
21日20:47 联/配调许世兴令张文彬：10kV石井线630线路#2环网柜（至10kV坝尾线934线路#039杆）915线路由热备用转运行，21日20:47操作成功
21日20:53 联/配调许世兴令张文彬：10kV石井线630线路#075杆S-100开关由热备用转运行，21日20:53操作成功
21日22:29 园区所张文彬向县调许世兴汇报：全线查无明显故障点，申请隔离10kV坝尾线934线路美凯龙支线#06杆1507刀闸
21日22:29 联/配调许世兴令张文彬：10kV坝尾线934线路美凯龙支线#06杆1507刀闸由合闸转分闸，21日22:31操作成功
21日22:32 联/配调许世兴令张文彬：10kV石井线630线路大厅支线#2杆S-086开由热备用转运行，21日22:34操作成功，线路失地
21日22: 34联/配调许世兴令张文彬：10kV石井线630线路#2环网柜（至10kV坝尾线934线路#039杆）915线路由运行转热备用，21日22:34操作成功，失地信号复归
21日22:47 联/配调许世兴令张文彬：10kV坝尾线934线路#026杆S-097开关由运行转热备用，21日23:02操作成功
21日22:47 联/配调许世兴令张文彬：10kV坝尾线934线路#024-1杆S-50
3开关由运行转热备用，21日23:02操作成功
21日22:47 联/配调许世兴令张文彬：10kV坝尾线934线路美凯龙支线#06杆1507刀闸由分闸转合闸，21日23:02操作成功
21日23:03 联/配调许世兴令张文彬：10kV石井线630线路大厅支线#2杆S-086开由热备用转运行，21日23:04操作成功，试送正常
21日23:5 园区所张文彬向县调许世兴汇报：申请试送10kV坝尾线934线路#024-1杆S-503开关
21日23:12 联/配调许世兴令张文彬：10kV坝尾线934线路#024-1杆S-50
3开关由热备用转运行，21日23:12操作成功</t>
  </si>
  <si>
    <t>厝斗变10kV石井线630线路#2环网柜（至10kV坝尾线934线路#039杆）915开关</t>
  </si>
  <si>
    <t>3F370C5F-66F0-4775-8AAB-3A9B03ED1520</t>
  </si>
  <si>
    <t>LS13595623050041</t>
  </si>
  <si>
    <t>3523052100162238</t>
  </si>
  <si>
    <t>2023-05-21 19:39</t>
  </si>
  <si>
    <t>2023-05-21 20:14</t>
  </si>
  <si>
    <t>2023年05月21日19:37 10kV定高线#131-5杆KY916开关跳闸于过流Ⅰ段保护，未见重合闸动作信号  故障原因：恶劣天气</t>
  </si>
  <si>
    <t>21日19:37 10kV定高线#131-5杆KY916开关跳闸于过流Ⅰ段保护，未见重合闸动作信号，即通知小松所叶旭斌，建瓯远程站谢振亮
19:40 小松所叶旭斌汇报：现场雷雨很大，待天气好转安排巡线
20:07  小松所叶旭斌汇报：现现场天气好转，申请强送10kV定高线#131-5杆KY916开关
21日20:08 联/配调叶楠令林华杰：10kV定高线#131-5杆KY916开关由热备用转运行，21日20:09操作成功，送电正常，即通知小松所叶旭斌，建瓯远程站谢振亮</t>
  </si>
  <si>
    <t>用户专线产权(已通知用户整改)</t>
  </si>
  <si>
    <t>10kV定高线定高线#131-5杆至#131-9-2A杆</t>
  </si>
  <si>
    <t>2023-05-21 19:37</t>
  </si>
  <si>
    <t>865113b8-fc47-448a-be51-537f918ebc36</t>
  </si>
  <si>
    <t>小松变10kV定高线909</t>
  </si>
  <si>
    <t>3239</t>
  </si>
  <si>
    <t>3DDD52E1-2982-4863-9E8D-D4CE350F8ABA</t>
  </si>
  <si>
    <t>LS13595623050042</t>
  </si>
  <si>
    <t>3523052100168652</t>
  </si>
  <si>
    <t>2023-05-21 19:47</t>
  </si>
  <si>
    <t>2023-05-22 02:57</t>
  </si>
  <si>
    <t>2023年05月21日19:41 北门变10kVⅠ段母线B相失地，无选线信号。故障原因为：10kV北穆线北岭支线#37-8杆A相、C相断线，具体原因：不明、待查</t>
  </si>
  <si>
    <t>21日19:41 联调监控雷春玲汇报：北门变10kVⅠ段母线失地(A相电压为6.88kV,B相电压为3.91kV,C相电压为7.60kV,零序电压为37.30V,)无选线信号。
21日19:46联/配调陈伟东【顺控】遥控操作_：10kV北穆线北岭支线#37杆KY119开关由运行转热备用，于21日19:46控分成功接地信号消失。即通知建瓯远程站叶李汉，配电运维班张振武。
22:45 配电运维班张振武汇报：10kV北穆线北岭支线#37-8杆A相、C相断线
21日22:59 联/配调陈铭华令配电抢修班黄建平：10kV北穆线北岭支线#37杆KY119开关由热备用转冷备用，21日23:02操作成功
21日23:01 申请配电故障抢修单NO：NP-JO-PQ-2023-0028，工作负责人：曹忆灵，工作内容：在10kV北穆线北岭支线#37-8杆，进行A、B相断线抢修，安全措施：10kV北穆线北岭支线#37杆KY119开关、G119刀闸。
21日 23:03抢修许可票号：NP-JO-PQ-2023-0028,抢修负责人：曹忆灵,抢修任务：1、10kV北穆线北岭支线#37-8杆，A、B相断线抢修,抢修安措:断开10kV北穆线北岭支线#37杆KY119开关、G119刀闸
22日 02:38抢修终结票号：NP-JO-PQ-2023-0028,抢修负责人：曹忆灵,抢修任务：1、10kV北穆线北岭支线#37-8杆，A、B相断线抢修,抢修安措:断开10kV北穆线北岭支线#37杆KY119开关、G119刀闸
22日02:47 联/配调陈伟东令黄建平：10kV北穆线北岭支线#37杆KY119开关由冷备用转运行，22日02:55操作成功。即通知建瓯远程站叶李汉</t>
  </si>
  <si>
    <t>10kV北穆线北岭支线#37杆至#37-18-2-2杆</t>
  </si>
  <si>
    <t>2023-05-21 19:46</t>
  </si>
  <si>
    <t>2023-05-22 04:00</t>
  </si>
  <si>
    <t>3241</t>
  </si>
  <si>
    <t>DF3BD645-69CA-4BFD-858C-27BD47660788</t>
  </si>
  <si>
    <t>LS13595623050043</t>
  </si>
  <si>
    <t>3523052100169568</t>
  </si>
  <si>
    <t>2023-05-21 19:59</t>
  </si>
  <si>
    <t>2023-05-21 20:12</t>
  </si>
  <si>
    <t>2023年05月21日19:58 10kV峰梅线#073杆KY187开关跳闸于过流Ⅰ段保护，未见重合闸动作信号  故障原因为：恶劣天气</t>
  </si>
  <si>
    <t>21日19:58 10kV峰梅线#073杆KY187开关跳闸于过流Ⅰ段保护，未见重合闸动作信号 ，即通知东峰所刘鑫、建瓯远程站谢正亮
20:00 东峰所刘鑫汇报：现场大雨不方便出去，申请强送一次
21日20:03 联/配调叶楠令陈伟东：10kV峰梅线#073杆KY187开关由热备用转运行，21日20:04强送成功，即通知东峰所刘鑫、建瓯远程站谢正亮</t>
  </si>
  <si>
    <t>10kV峰梅线#073杆至岚下支线#77杆</t>
  </si>
  <si>
    <t>3242</t>
  </si>
  <si>
    <t>8953BB00-B760-446A-B160-2AD78E5D0672</t>
  </si>
  <si>
    <t>GZ13595523050032</t>
  </si>
  <si>
    <t>3523052100173073</t>
  </si>
  <si>
    <t>2023-05-21 20:28</t>
  </si>
  <si>
    <t>2023-05-22 02:32</t>
  </si>
  <si>
    <t>2023年05月21日 20:24 10kV湖桥线焦岚支线001杆KY723开关跳闸于过流Ⅱ段保护，重合不成。故障原因：10kV湖桥线焦岚支线086-2杆至086-6杆间因强降雨山体塌方导致大树倒落把线压断（恶劣天气）</t>
  </si>
  <si>
    <t>21日20:24 DMS系统研判： 10kV湖桥线焦岚支线001杆KY723开关跳闸于过流Ⅱ段保护，重合不成
20:24 FA自动全遥控：
21日20:24联/配调系统自动遥控操作_：10kV湖桥线焦岚支线040杆KY725开关由运行转热备用，于21日20:24控分成功
21日20:24联/配调系统自动遥控操作_：10kV湖桥线焦岚支线001杆KY723开关由热备用转运行，于21日20:24控合成功 正常 
20:25 查看DMS系统：10kV湖桥线焦岚支线040杆KY725开关上送过流Ⅰ段告警。故障点位于10kV湖桥线焦岚支线040杆至099杆之间。转告莒口所毛日松及建阳服务调度班李文娟
21日 21:10 莒口所毛日松汇报：经巡视发现，10kV湖桥线焦岚支线086-2杆至086-6杆间因强降雨山体塌方导致大树倒落把线压断，10kV湖桥线焦岚支线040杆后端其余线路巡视无异常，申请隔离10kV湖桥线焦岚支线086杆G794刀闸
21日21:11 联/配调黄潮超令莒口操作毛日松：10kV湖桥线焦岚支线086杆G794刀闸由合闸转分闸，21日21:17操作成功
21日21:18联/配调黄潮超遥控操作_：10kV湖桥线焦岚支线040杆KY725开关由热备用转运行，于21日21:18控合成功 正常 转告莒口所毛日松及建阳服务调度班李文娟
21日22:45 申请配电故障抢修单NO：NP-JY-PQ-2023-0022，工作负责人：毛日松，工作内容：在10kV湖桥线焦岚支线086-2杆至086-6杆，进行断线导线连接及弧垂调整（山体滑坡，大树压线I类缺陷），安全措施：10kV湖桥线焦岚支线086杆G794刀闸。
21日 22:46抢修许可票号：NP-JY-PQ-2023-0022,抢修负责人：毛日松,抢修任务：1、10kV湖桥线焦岚支线086-2杆至086-6杆，断线导线连接及弧垂调整（山体滑坡，大树压线I类缺陷）,抢修安措:断开10kV湖桥线焦岚支线086杆G794刀闸
22日 02:13抢修终结票号：NP-JY-PQ-2023-0022,抢修负责人：毛日松,抢修任务：1、10kV湖桥线焦岚支线086-2杆至086-6杆，断线导线连接及弧垂调整（山体滑坡，大树压线I类缺陷）,抢修安措:断开10kV湖桥线焦岚支线086杆G794刀闸
送电票：NPBB23050408，22日02:17开始执行，22日02时36分执行完毕。</t>
  </si>
  <si>
    <t>山体滑坡大树倾倒压断导线</t>
  </si>
  <si>
    <t>10kV湖桥线焦岚支线040杆</t>
  </si>
  <si>
    <t>2023-05-21 20:26</t>
  </si>
  <si>
    <t>2023-05-22 02:10</t>
  </si>
  <si>
    <t>2023-05-22 15:14</t>
  </si>
  <si>
    <t>57F02A3B-E8DA-444A-8BE4-47169115EAED</t>
  </si>
  <si>
    <t>LS13595623050045</t>
  </si>
  <si>
    <t>3523052100173617</t>
  </si>
  <si>
    <t>2023-05-21 20:49</t>
  </si>
  <si>
    <t>2023-05-21 20:58</t>
  </si>
  <si>
    <t>2023年05月21日 20:48  10kV企业线东边支线#112杆KY0112开关跳闸（DMS系统误保护信号）故障原因：恶劣天气</t>
  </si>
  <si>
    <t>20:48  徐墩所黄忠华汇报：巡线发现 10kV企业线东边支线#112杆KY0112开关跳闸，查看DMS系统未发现保护信号
20:49 与上蓬电站钟金确认电站机组已停机
20:55 徐墩所黄忠华汇报：现场天气好转，申请强送10kV企业线东边支线#112杆KY0112开关
20:56 令徐墩所黄忠华：10kV企业线东边支线#112杆KY0112开关由热备用转运行，于20:57执行完毕，送电正常，即通知徐墩所黄忠华
20:58 通知上蓬电站钟金电站机组可以开机
21日20:56 联/配调叶楠令黄忠华：10kV企业线东边支线#112杆KY0112开关由热备用转运行，21日20:57操作成功</t>
  </si>
  <si>
    <t>10kV企业线东边支线#112杆至10kV大庙线深溪支线#102杆</t>
  </si>
  <si>
    <t>2023-05-21 20:48</t>
  </si>
  <si>
    <t>2023-05-22 03:00</t>
  </si>
  <si>
    <t>BAB7AEDC32754C52BFC639F17EBA2E03XL00</t>
  </si>
  <si>
    <t>徐墩变10kV企业线906</t>
  </si>
  <si>
    <t>3248</t>
  </si>
  <si>
    <t>9C309F4E-E06B-4036-8DC2-D45B39F7337C</t>
  </si>
  <si>
    <t>GZ13595823050033</t>
  </si>
  <si>
    <t>3523052100177260</t>
  </si>
  <si>
    <t>2023-05-21 20:50</t>
  </si>
  <si>
    <t>2023-05-21 22:15</t>
  </si>
  <si>
    <t>2023年05月21日20:27 高阳变10kVⅠ段母线B相失地，小电流接地选线为10kV高南线。故障原因：10kV高南线038杆B相避雷器击穿</t>
  </si>
  <si>
    <t>21日20:27 联调监控雷春玲汇报：高阳变10kVⅠ段母线B相完全失地(A相电压为9.97kV,B相电压为0.89kV,C相电压为9.37kV,零序电压为91.19V)小电流接地选线为10kV高南线。
20:30 通知鲁源电站陈兴：电站机组停机。
20:45 鲁源电站陈兴汇报：电站机组已停机。
21日20:47联/配调陈伟东【顺控】遥控操作_：10kV高南线116杆4KY-5开关由运行转热备用，于21日20:47控分成功
21日20:48联/配调陈伟东【顺控】遥控操作_：10kV高南线069杆4KY-4开关由运行转热备用，于21日20:48控分失败（系统显示失败），开关处运行
21日20:50联/配调陈伟东遥控操作：.高阳变10kV.高南线907开关由运行转热备用，于21日20:50控分成功接地信号消失。即通知顺昌远程站王张鑫，高阳所黄惠兴
21:00 令顺建联调叶楠：10kV高南线116杆4KY-5开关由热备用转运行，于21:02执行完毕
21:30 高阳所黄惠兴汇报：已到达现场，申请隔离10kV高南线069杆4KY-4开关，试送，10kV高南线907开关
21:32 令高阳所黄惠兴：10kV高南线069杆4KY-4开关由运行转热备用，于21:34执行完毕。
21:35 令顺建联调叶楠：.高阳变10kV.高南线907开关由热备用转运行，于21:37执行完毕，失地信号出现。
21:38 令顺建联调叶楠：.高阳变10kV.高南线907开关由运行转热备用，于21:40执行完毕，失地信号消失，即通知高阳所黄惠兴
21:42 令顺建联调叶楠：10kV安南联络线04杆5KY-4开关由热备用转运行，遥控失败。即通知高阳所黄惠兴前现场操作，其告：路程遥远，让供电所另一组人去。
21日22:10 联/配调陈伟东令詹肇荣：10kV安南联络线04杆5KY-4开关由热备用转运行，21日22:12操作成功，即通知顺昌远程站王张鑫。
22:14 通知高阳所黄惠兴：需解除10kV高安线大富支线001杆5K-7开关重合闸  （因该开关线路上无PT）
22:16 通知鲁源电站陈兴：电站机组可以开机
22日11:21 令高阳所詹肇荣：解除10kV高安线大富支线001杆5K-7开关重合闸（因该开关线路上无PT），于11:21执行完毕
22日13:56 高阳所余立华汇报：10kV高南线038杆B相避雷器击穿，已用绝缘棒挑开，现场验收合格，人员撤离，线路具备送电条件
22日14:01 联/配调杨东令曹浩楠：南平.高阳变/10kV.高南线907开关由热备用转运行，22日14:02操作成功</t>
  </si>
  <si>
    <t>10kV高南线038杆B相避雷器击穿</t>
  </si>
  <si>
    <t>10kV高南线907线路</t>
  </si>
  <si>
    <t>2023-05-21 22:14</t>
  </si>
  <si>
    <t>2023-05-23 08:18</t>
  </si>
  <si>
    <t>3250</t>
  </si>
  <si>
    <t>759F280C-ED55-45D5-8A86-3E0CF9DD2A6E</t>
  </si>
  <si>
    <t>LS13595623050048</t>
  </si>
  <si>
    <t>3523052100183132</t>
  </si>
  <si>
    <t>2023-05-21 21:07</t>
  </si>
  <si>
    <t>2023-05-22 01:16</t>
  </si>
  <si>
    <t>2023年05月21日21:06 10kV南东Ⅰ线东站#01杆K789开关跳闸。故障原因：10kV南东Ⅰ线东站#06杆至东站#08杆三相断线</t>
  </si>
  <si>
    <t>21时06分DMS系统研判：10kV南东Ⅰ线东站#01杆K789开关跳闸，即通知配电运维班张振武及通知建瓯远程站叶李汉
21:46配电抢修班黄建平汇报：巡线发现10kV南东Ⅰ线东站#06杆至东站#08杆三相断线
21:45配电抢修班黄建平汇报：现场确认汽车东站配电房东站进Ⅱ线902开关、汽车东站环网柜10kV联络910开关确处热备用
21日21:48 联/配调陈铭华令配电抢修班黄建平：10kV南东Ⅰ线东站#09杆G7911刀闸由合闸转分闸，21日21:51操作成功
21:52配电抢修班黄建平汇报：因抢修安措需要，要求10kV南东Ⅰ线东站#10杆G7913刀闸由合闸转分闸
21日21:54 联/配调陈铭华令配电抢修班黄建平：10kV南东Ⅰ线东站#09杆G7911刀闸由分闸转合闸，21日21:56操作成功
21日21:57 联/配调陈铭华令配电抢修班黄建平：10kV南东Ⅰ线东站#10杆G7913刀闸由合闸转分闸，21日21:59操作成功
21日22:09 联/配调陈铭华令配电抢修班黄建平：汽车东站环网柜10kV联络910开关由热备用转运行，21日22:18操作成功即通知建瓯远程站叶李汉停电范围已修改
21日22:46 申请配电故障抢修单NO：NP-JO-PQ-2023-0027，工作负责人：李振楠，工作内容：在10kV南东Ⅰ线东站#07杆，进行断线抢修，安全措施：10kV南东Ⅰ线化肥#18杆G789刀闸，10kV南东Ⅰ线东站#01杆K789开关，10kV南东Ⅰ线东站#10杆G7913刀闸，10kV南东Ⅰ线东站#08-1A杆南环路#1配变低压刀闸。
21日22:47 联/配调陈铭华令配电抢修班黄建平：10kV南东Ⅰ线化肥#18杆G789刀闸由合闸转分闸，21日22:48操作成功
21日22:52 联/配调陈铭华令配电抢修班黄建平：10kV南东Ⅰ线东站#08-1A杆南环路#1配变由运行转空载运行，21日22:55操作成功
21日 22:56抢修许可票号：NP-JO-PQ-2023-0027,抢修负责人：李振楠,抢修任务：1、10kV南东Ⅰ线东站#07杆，断线抢修,抢修安措:断开10kV南东Ⅰ线化肥#18杆G789刀闸，断开10kV南东Ⅰ线东站#01杆K789开关，断开10kV南东Ⅰ线东站#10杆G7913刀闸，断开10kV南东Ⅰ线东站#08-1A杆南环路#1配变低压刀闸
22日 00:49抢修终结票号：NP-JO-PQ-2023-0027,抢修负责人：李振楠,抢修任务：1、10kV南东Ⅰ线东站#07杆，断线抢修,抢修安措:断开10kV南东Ⅰ线化肥#18杆G789刀闸，断开10kV南东Ⅰ线东站#01杆K789开关，断开10kV南东Ⅰ线东站#10杆G7913刀闸，断开10kV南东Ⅰ线东站#08-1A杆南环路#1配变低压刀闸
00：52 发令执行（10kV南东Ⅰ线化肥#18杆至东站#10杆修后送电操作，见指令票NPSJ23050290，于22日01:35执行完毕。）</t>
  </si>
  <si>
    <t>10kV南东Ⅰ线东站#01杆至10kV汽车东站环网柜</t>
  </si>
  <si>
    <t>2023-05-21 21:06</t>
  </si>
  <si>
    <t>3252</t>
  </si>
  <si>
    <t>E3D4C048-453A-49A2-8E53-3B418BC8FE50</t>
  </si>
  <si>
    <t>GZ13555123050127</t>
  </si>
  <si>
    <t>3523052100186500</t>
  </si>
  <si>
    <t>2023-05-21 21:22</t>
  </si>
  <si>
    <t>2023年5月21日21:07 IES监盘发现：湖美变10kV日昇线953线路C相完全接地（A相电压为10.01kV,B相电压为9.70kV,C相电压为0.61kV,零序电压为16.39kV)选线10kV日昇线953线路，遥控转热备用，接地消失，选线正确，故障原因：用户反映10kV日昇线福建省源昌建设工程有限公司箱变有异响（待分析）</t>
  </si>
  <si>
    <t>2023年5月21日21:07 IES监盘发现：湖美变10kVⅢ段母C相完全接地，A相电压为10.01,B相电压为9.70,C相电压为0.61,零序电压为16.39,)选线10kV日昇线953线路22时23分巡视人张两鑫、黄喆接受通知，开始巡线。南安县调黄明妮通知南安县调郑慧束
21日21:15联/配调郑慧束、黄明妮【顺控】遥控操作：10kV日昇线H001环网柜F11负荷开关由运行转热备用，于21日21:15控分失败
21日21:20联/配调郑慧束、黄明妮【顺控】遥控操作：湖美变10kV日昇线953开关由运行转热备用，21:21操作成功接地信号消失，选线正确。南安县调杨杰松通知溪美所黄喆
21:32 溪美所张两鑫汇报联/配调黄雅昕：10kV日昇线H001环网柜（至10kV日昇线16#杆）F11线路前段无发现异常，申请隔离试送
21日21:32 联/配调黄雅昕令溪美所张两鑫：10kV日昇线H001环网柜（至10kV日昇线16#杆）F11线路由运行转冷备用，21日21:37操作成功
21日21:39联/配调黄雅昕、联/配调杨杰松遥控操作：湖美变10kV日昇线953开关由热备用转运行，于21日21:39控合成功，运行正常 通知溪美所张两鑫
21日21:41 电气运检班杨志达汇报南安县调杨杰松：10kV日昇线蓝湾上城配电室所有设备检查正常，具备送电条件。
21日21:41 联/配调杨杰松令电气运检班杨志达：10kV日昇线蓝湾上城配电室（至10kV日昇线F006分支箱）921开关由运行转冷备用，21日21:44操作成功
21日21:45 联/配调杨杰松令电气运检班杨志达：10kV日昇线蓝湾上城配电室（至10kV沃塘线F001分接箱）911开关由冷备用转运行，21日21:48操作成功
21:47 溪美所张两鑫汇报联/配调黄雅昕：10kV日昇线H001环网柜（至10kV日昇线16#杆）F11线路至10kV日昇线新华花苑1#环网柜（至10kV日昇线H002环网柜）911线路段巡视无发现异常，申请试送
21日21:48 联/配调黄雅昕令溪美所张两鑫：10kV日昇线新华花苑1#环网柜（至10kV日昇线H002环网柜）911线路由运行转冷备用，21日21:52操作成功
21日21:52 联/配调黄雅昕令溪美所张两鑫：10kV日昇线H001环网柜（至10kV日昇线16#杆）F11线路由冷备用转运行，21日21:57操作成功
22:06 溪美所张两鑫汇报联/配调黄雅昕：用户反映10kV日昇线福建省源昌建设工程有限公司箱变有异响，申请10kV日昇线新华花苑1#环网柜916线路转冷备用隔离
21日22:06 联/配调黄雅昕令溪美所张两鑫：10kV日昇线新华花苑1#环网柜（至福建省源昌建设工程有限公司1#箱变、福建省源昌建设工程有限公司2#箱变）916线路由运行转冷备用，21日22:06操作成功
21日22:07 联/配调黄雅昕令溪美所张两鑫：10kV日昇线新华花苑1#环网柜（至10kV日昇线H002环网柜）911线路由冷备用转运行，21日22:07操作成功，运行正常
22:25 城区供服电气运检班杨鸿江汇报南安县调黄雅昕：10kV日昇线阳光优家1#配电室备自投正确动作（921分、911合），10kV日昇线日昇新城1#配电室备自投正确动作（911分、921合），10kV南安悦公馆1#配电室备自投正确动作（921分、900合）、10kV南安悦公馆2#配电室备自投正确动作（921分、900合）、10kV世茂璀璨天城开闭所兼1#配电室备自投正确动作（911分、900合），10kV日昇线柳城中学环网柜动作情况待明日确认
23日12:09 溪美所杨坤灿汇报配调刘伟强：10kV日昇线福建省源昌建设工程有限公司箱变已整改验收合格，具备送电条件
12:11 配调刘伟强令溪美所杨坤灿：10kV日昇线新华花苑1#环网柜（至10kV日昇线至福建省源昌建设工程有限公司1#箱变、福建省源昌建设工程有限公司2#箱变）916线路由冷备用转运行12：20操作完毕汇报配调王玉玲，运行正常
2023年05月23日12:37福建省源昌建设工程有限公司箱变（日昇线新华花苑1#环网柜916开关）用户内部故障已处理完毕，详见遗留用户单QZNAYLYH20230521002
5月24日 09:40 溪美所陈达奇汇报南安县调黄雅昕：10kV日昇线柳城中学环网柜备自投正确动作（911分，921合） 
09:53 10kV日昇线柳城中学环网柜恢复由10kV日昇线供电（911合；921分）南安县调郑慧束
2023年05月24日17:06湖美变10kV湖新线627线路南安悦公馆1#配电室10kVⅡ段母线负荷、南安悦公馆1#配电室10kVⅡ段母线负荷、湖美变10kV日昇线9</t>
  </si>
  <si>
    <t>用户反映10kV日昇线福建省源昌建设工程有限公司箱变有异响</t>
  </si>
  <si>
    <t>2023-05-21 21:20</t>
  </si>
  <si>
    <t>2023-05-25 16:47</t>
  </si>
  <si>
    <t>3266</t>
  </si>
  <si>
    <t>9BEA204D-38EC-47A3-A1D3-B348F0763DF1</t>
  </si>
  <si>
    <t>GZ13585223050016</t>
  </si>
  <si>
    <t>3523052100213165</t>
  </si>
  <si>
    <t>2023-05-21 22:50</t>
  </si>
  <si>
    <t>21日22:47 系统研判：10kV瓜溪线906#40-20-3杆分段开关跳闸，10kV瓜溪线906#40-11-4杆墩上公变跌落式熔断器跳闸，10kV瓜溪线906#40-39杆上源公变跌落式熔断器跳闸，故障原因为：恶劣天气。</t>
  </si>
  <si>
    <t>21日22:50  即通知抢修班组巡视跳闸点10kV瓜溪线906#40-20-3杆分段开关及其之后的设备。
21日23:13 大源供电所罗彬汇报：巡线未发现异常，雷雨已过，申请试送10kV瓜溪线906#40-20-3杆分段开关。
21日23:13 联/配调吴梦月令罗彬：10kV瓜溪线906#40-20-3杆分段开关由热备用转运行，21日23:29操作成功
21日23:48 大源供电所罗彬汇报：10kV瓜溪线906#40杆支线开关跳闸，后端巡线无异常，申请试送10kV瓜溪线906#40杆支线开关。
21日23:48 联/配调洪信杰令罗彬：10kV瓜溪线906#40杆支线开关由热备用转运行，23:49汇报执行完毕，送电正常。</t>
  </si>
  <si>
    <t>余坊变10kV瓜溪线906线路瓜溪线906#40-20-3杆分段开关</t>
  </si>
  <si>
    <t>2023-05-21 22:48</t>
  </si>
  <si>
    <t>2023-05-22 15:47</t>
  </si>
  <si>
    <t>3267</t>
  </si>
  <si>
    <t>D90DAA05-53B1-4A5A-902D-D20A498AFBEF</t>
  </si>
  <si>
    <t>GZ13585223050017</t>
  </si>
  <si>
    <t>3523052100213549</t>
  </si>
  <si>
    <t>2023-05-22 04:21</t>
  </si>
  <si>
    <t>21日22:26 余坊变电站10kVⅠ.Ⅱ段母线B相失地(A相电压为10.20,,A相电压为10.11kV,B相电压为1.60kV,,B相电压为1.33kV,C相电压为9.83kV,9.88kV,零序电压为2.97V,零序电压为2.97V)无失地选线，接地线路为：10kV马嘶线904线路,。故障原因为：10kV马嘶线904#99杆B相导线断线</t>
  </si>
  <si>
    <t>21日23:0  即通知抢修班组巡视跳闸点马嘶线904#78杆分段开关及其之后的设备。00时32分巡视人罗彬接受通知，开始巡线。
21日22:28联/配调王家媛遥控操作_：余坊变电站.10kV.余坊线间隔.903开关由运行转热备用，于21日22:28控分成功接地信号存在
21日22:30 余坊供电所 罗彬汇报：申请试拉10kV瓜溪线906线路各支线，22:37 10kV瓜溪线906#73杆分段开关由运行转热备用，遥控返校超时；22:3810kV瓜溪线906#41杆分段开关由运行转热备用，控分失败；22:39 10kV瓜溪线906#40杆分段开关由运行转热备用，控分失败； 22:40 10kV瓜溪线906杆分段开关由运行转热备用，控分成功，接地未消失；
21日22:54 联/配调王家媛令陈建鑫：马嘶线904#78杆分段开关由运行转热备用，21日22:55操作成功
22日00:49  联/配调吴梦月收到现场罗彬汇报：隔离设备：10kV马嘶线904#78杆分段刀闸；故障原因：雷害；故障现象：雷击断线；故障点：10kV马嘶线904#99杆B相导线断线
22日00:52 联/配调吴梦月令罗彬：10kV马嘶线904#78杆甲分段刀闸由合闸转分闸，22日00:54操作成功
22日01:19 申请配电故障抢修单NO：SM-JL-PQ-2023-0016，工作负责人：陈有坤，工作内容：在10kV马嘶线904#99杆，进行B相导线断线修复抢修，安全措施：10kV马嘶线904#78杆分段开关，10kV马嘶线904#78甲杆分段刀闸，10kV马嘶线904#109杆分段刀闸，10kV马嘶线904#109-1杆分段刀闸。
22日01:21 联/配调洪信杰令罗彬：10kV马嘶线904#109杆分段刀闸由合闸转分闸，22日01:43操作成功
22日01:21 联/配调洪信杰令罗彬：10kV马嘶线904#109-1杆分段开关由运行转冷备用，22日01:52操作成功
22日 01:57抢修许可票号：SM-JL-PQ-2023-0016,抢修负责人：陈有坤,抢修任务：1、10kV马嘶线904#99杆，B相导线断线修复抢修。,抢修安措:断开10kV马嘶线904#78杆分段开关，断开10kV马嘶线904#78甲杆分段刀闸，断开10kV马嘶线904#109杆分段刀闸，断开10kV马嘶线904#109-1杆分段刀闸
22日 03:54抢修终结票号：SM-JL-PQ-2023-0016,抢修负责人：陈有坤,抢修任务：1、10kV马嘶线904#99杆，B相导线断线修复抢修。,抢修安措:断开10kV马嘶线904#78杆分段开关，断开10kV马嘶线904#78甲杆分段刀闸，断开10kV马嘶线904#109杆分段刀闸，断开10kV马嘶线904#109-1杆分段刀闸
送电票：SMJJT23050514，22日03:54开始执行
送电票：SMJJT23050514，22日03:55开始执行，22日04时19分执行完毕。</t>
  </si>
  <si>
    <t>余坊变10kV马嘶线904#78杆分段开关</t>
  </si>
  <si>
    <t>2023-05-21 22:58</t>
  </si>
  <si>
    <t>2023-05-22 04:52</t>
  </si>
  <si>
    <t>2023-05-24 11:00</t>
  </si>
  <si>
    <t>13338246821</t>
  </si>
  <si>
    <t>2023-05-22 11:56</t>
  </si>
  <si>
    <t>0489BEE0-63FB-4DA2-BE23-921799651841</t>
  </si>
  <si>
    <t>LS1355525523050013</t>
  </si>
  <si>
    <t>3523052100216557</t>
  </si>
  <si>
    <t>2023-05-21 23:07</t>
  </si>
  <si>
    <t>2023-05-21 23:40</t>
  </si>
  <si>
    <t>21日23:02凤阳变10kV盐场线618开关跳闸。故障原因为凤阳变10kV盐场线618出线电缆故障。</t>
  </si>
  <si>
    <t>23时06分，联/配调孙凤红发布停电信息，发布设备为凤阳变电站.10kV.盐场线间隔.618开关，通知相关人员巡视凤阳变电站.10kV.盐场线间隔.618开关及其之后设备。
23:02监控姚江艺通知孙凤红：凤阳变10kV I段母线失地，短时复归，选线山腰II回614。复归30s后凤阳变10kV盐场线618开关跳闸。
21日23:21 联/配调孙凤红令庄园清：10kV盐场线川沙支线3#环网柜（盐场线进线）915开关由运行转冷备用，21日23:22操作成功
21日23:32 联/配调孙凤红令庄园清：10kV盐场线川沙支线3#环网柜（盐场线进线）915开关由运行转冷备用，21日23:33操作成功
21日23:37联/配调孙凤红遥控操作_：峰尾变电站.10kV.广联线间隔.945开关由热备用转运行，于21日23:37控合成功</t>
  </si>
  <si>
    <t>2023-05-21 23:06</t>
  </si>
  <si>
    <t>2023-05-22 06:00</t>
  </si>
  <si>
    <t>AD13E570424D4A48AD0F99534D20C32EXL00</t>
  </si>
  <si>
    <t>3270</t>
  </si>
  <si>
    <t>95D1146F-7357-4B70-942F-4A02EFC5A54C</t>
  </si>
  <si>
    <t>LS13595623050050</t>
  </si>
  <si>
    <t>3523052100231187</t>
  </si>
  <si>
    <t>2023-05-21 23:18</t>
  </si>
  <si>
    <t>2023-05-22 02:36</t>
  </si>
  <si>
    <t>2023年05月21日23:13 小松变10kVⅠ段母线B相失地，无选线信号。故障原因为：10kV定高线#131-6-1A杆李志坚配变B相瓷瓶被雷击穿</t>
  </si>
  <si>
    <t>21日23:13 联调监控雷春玲汇报：小松变10kVⅠ段母线完全失地（A相电压为10.49kV,B相电压为0.79kV,C相电压为9.84kV,零序电压为100.99V,)无选线信号。
21日23:16联/配调叶楠【顺控】遥控操作_：10kV定高线#097杆KY58开关由运行转热备用，于21日23:16控分成功接地信号消失，即通知小松所叶旭斌
21日23:18 南平.小松变失地(南平.小松变/10kV.Ⅰ段母线A相电压为10.49,B相电压为0.79,C相电压为9.84,零序电压为100.99,)。即通知抢修班组巡视10kV定高线#097杆KY58开关及其之后的设备。02时02分巡视人连波接受通知，开始巡线。
21日23:35 联/配调叶楠令叶旭斌：10kV定高线#131-5杆KY916开关由运行转热备用，21日23:36操作成功
21日23:37 联/配调叶楠令林华杰：10kV定高线#097杆KY58开关由热备用转运行，21日23:39操作成功
22日02:30 小松所叶旭斌汇报：巡视发现10kV定高线#131-6-1A杆李志坚配变B相瓷瓶被雷击穿，已通知用户进行处理，申请将配变转至冷备用
22日02:32 联/配调陈伟东令叶旭斌：10kV定高线#131-6-1A杆李志坚配变由运行转冷备用，22日02:33操作成功
22日02:33 联/配调陈伟东令叶楠：10kV定高线#131-5杆KY916开关由热备用转运行，22日02:34操作成功，即通知建瓯远程站叶李汉，小松所叶旭斌。</t>
  </si>
  <si>
    <t>10kV定高线#131-6-1A杆李志坚配变B相瓷瓶被雷击穿</t>
  </si>
  <si>
    <t>10kV定高线#097杆至10kV定高线#166-6杆</t>
  </si>
  <si>
    <t>2023-05-22 22:40</t>
  </si>
  <si>
    <t>3271</t>
  </si>
  <si>
    <t>819BB034-05CA-4C35-98B0-5A7D66F2287C</t>
  </si>
  <si>
    <t>LS1355525523050014</t>
  </si>
  <si>
    <t>3523052100232573</t>
  </si>
  <si>
    <t>8a0f688f46db11f00146db138f4f1bc2,8a0f688f46db11f00146db138f011bae,8a0f688f46db11f00146db138f211bb6,8a0f688f46db11f00146db138ea41b90</t>
  </si>
  <si>
    <t>涂岭镇供电所,峰尾镇供电所,泉港用检班,南埔镇供电所</t>
  </si>
  <si>
    <t>2023-05-21 23:38</t>
  </si>
  <si>
    <t>2023-05-22 01:08</t>
  </si>
  <si>
    <t>21日23:33  联/配调蔡镇图收到现场姚江艺汇报：凤阳变10kV山腰Ⅰ回613开关过流II动作跳闸。故障原因：10kV山腰Ⅰ回圆盘支线42+1#杆至锦绣公园1#环网柜911间隔电缆故障。</t>
  </si>
  <si>
    <t>21日23:38  即通知抢修班组巡视跳闸点凤阳变电站.10kV.山腰Ⅰ回间隔.613开关及其之后的设备。
21日23:31  联/配调蔡镇图收到现场监控姚江艺汇报：凤阳变10kVI段母线B相失地（A相10.80，B相2.46，C相9.80，3U0为0）失地选线山腰Ⅰ回613线路。
21日23:33  联/配调蔡镇图收到现场姚江艺汇报：凤阳变10kV山腰Ⅰ回613开关过流II动作跳闸。
21日23:57  联/配调蔡镇图收到现场泉港庄园清汇报：10kV山腰Ⅰ回圆盘支线42+1#杆4421开关三相故障指示器均动作，至锦绣公园1#环网柜电缆管沟和盐场线出线是同一管沟。
22日00:02 联/配调蔡镇图令庄园清：10kV山腰Ⅰ回圆盘支线42+1杆#4421开关由运行转冷备用，22日00:04操作成功
22日00:06联/配调蔡镇图遥控操作_：凤阳变电站.10kV.山腰Ⅰ回间隔.613开关由热备用转运行，于22日00:06控合成功
22日00:11 联/配调孙凤红令庄园清：10kV山腰I回锦绣公园1#环网柜（至右线圆盘支线42+1#杆）911开关由运行转冷备用，22日00:15操作成功
蔡镇图通过DMS核实凤阳变10kV山腰Ⅰ回湖畔家园配电室、嘉城大厦配电室备自投均有动作，万商广场配电室无动作（无用户）
22日00:36 联/配调孙凤红令庄园清：10kV山腰Ⅰ回大德左岸配电室（至锦绣公园1#环网柜）911开关由运行转冷备用，22日00:38操作成功
22日00:38 联/配调孙凤红令庄园清：10kV山腰Ⅰ回大德左岸配电室（至锦绣公园2#环网柜）912开关由冷备用转运行，22日00:39操作成功
22日00:43 联/配调孙凤红令庄园清：10kV山腰Ⅰ回大德财富配电室（至锦绣公园1#环网柜）911开关由运行转冷备用，22日00:44操作成功
22日00:45 联/配调孙凤红令庄园清：10kV山腰Ⅰ回大德财富配电室（至锦绣公园2#环网柜）921开关由冷备用转运行，22日00:46操作成功
22日00:50 联/配调孙凤红令庄园清：10kV山腰Ⅰ回盐湖城配电室（至锦绣公园1#环网柜）921开关由运行转冷备用，22日00:51操作成功
22日00:51 联/配调孙凤红令庄园清：10kV山腰Ⅰ回盐湖城配电室（至锦绣公园2#环网柜）911开关由冷备用转运行，22日00:53操作成功
22日01:04 联/配调孙凤红令庄园清：10kV山腰Ⅰ回德惠财智配电室（至锦绣公园3#环网柜）912开关由运行转冷备用，22日01:05操作成功
22日01:06 联/配调孙凤红令庄园清：10kV山腰Ⅰ回德惠财智配电室（至锦绣公园2#环网柜）911开关由冷备用转运行，22日01:06操作成功</t>
  </si>
  <si>
    <t>凤阳变10kV山腰Ⅰ回613线路</t>
  </si>
  <si>
    <t>2023-05-21 23:36</t>
  </si>
  <si>
    <t>9ecdf3a2-7004-45a1-93df-a932c0577999</t>
  </si>
  <si>
    <t>凤阳变10kV山腰Ⅰ回613</t>
  </si>
  <si>
    <t>FB429E44-0B00-4C8A-B1C7-98A2DE3A932F</t>
  </si>
  <si>
    <t>GZ13595823050034</t>
  </si>
  <si>
    <t>3523052200004080</t>
  </si>
  <si>
    <t>2023-05-22 00:07</t>
  </si>
  <si>
    <t>2023-05-22 10:50</t>
  </si>
  <si>
    <t>2023年5月21日23:56:12  际滨变10kV际埔线933开关跳闸于过流Ⅱ段保护，未见重合闸动作信号。故障原因：10kV际埔线北大支线03杆C相断线，具体原因：不明、待查</t>
  </si>
  <si>
    <t>23:56:12 DMS研判：际滨变 10kV际埔线933开关跳闸于过流Ⅱ段保护，未见重合闸动作信号。23:56:23 10kV埔上Ⅱ回河连支线037杆河3KY-4开关跳闸于过流Ⅰ，Ⅱ段保护，重合成功。
21日23:56联/配调系统自动遥控操作_：10kV埔上Ⅱ回河连支线037杆河3KY-4开关由运行转热备用，于21日23:56控分成功
22日00:00联/配调系统自动遥控操作_：南平.顺昌际滨变10kV际埔线933开关由热备用转运行，于22日00:00控合失败
21日23:59联/配调陈伟东遥控操作：南平.顺昌际滨变10kV际埔线933开关由热备用转运行，于21日23:59控合成功，强送后出现际滨变10kVⅠ段母线三相电压不平衡信号(A相电压为4.40kV,B相电压为6.24kV,C相电压为8.48kV,零序电压为44.51V)。
22日00:04联/配调陈伟东【顺控】遥控操作_：10kV际埔线078杆河3KY-3开关由运行转热备用，于22日00:04控分成功，不平衡信号未消失
22日00:05联/配调陈伟东【顺控】遥控操作_：10kV际埔线北大支线08杆埔3KY-2开关由合闸转分闸，于22日00:05控分成功，不平衡信号未消失
22日00:06联/配调陈伟东【顺控】遥控操作_：10kV际埔线045杆埔3KY-1开关由运行转热备用，于22日00:06控分成功，不平衡信号消失，即通知顺昌远程站王张鑫，大干所陈梁国
00:08 令顺建联调叶楠：10kV埔上Ⅱ回河连支线015杆河3KY-5开关由热备用转运行，于00:10执行完毕。即通知顺昌远程站王张鑫，大干所陈梁国
00:12 大干所陈梁国汇报：现场雨势较大，暂不送10kV埔上Ⅱ回河连支线037杆河3KY-4开关
01:26  大干所陈梁国汇报：10kV际埔线北大支线03杆C相断线，申请隔离10kV际埔线北大支线03杆河3G-3刀闸，试送10kV际埔线045杆埔3KY-1开关
22日01:28 联/配调陈伟东令陈梁国：10kV际埔线北大支线03杆河3G-3刀闸由合闸转分闸，22日01:29操作成功
22日01:32 联/配调陈伟东令叶楠：10kV际埔线045杆埔3KY-1开关由热备用转运行，22日01:33操作成功。即通知顺昌远程站王张鑫，大干所陈梁国
01:45 大干所陈梁国汇报：对10kV埔上Ⅱ回河连支线037杆至090杆之间巡视未发现异常，人员已撤离，具备送电条件，申请隔离10kV埔上Ⅱ回河连支线090杆河3KY-2开关，试送10kV埔上Ⅱ回河连支线090杆河3KY-2开关
22日01:47 联/配调陈伟东令陈梁国：10kV埔上Ⅱ回河连支线090杆河3KY-2开关由运行转热备用，22日01:50操作成功
22日01:52联/配调陈伟东遥控操作_：10kV埔上Ⅱ回河连支线037杆河3KY-4开关由热备用转运行，于22日01:52控合成功，即通知顺昌远程站王张鑫，大干所陈梁国
01:54 大干所陈梁国汇报：因天黑现场大雨，巡视有风险，剩余线路待天亮巡线。
22日03:46 申请配电故障抢修单NO：大干临2023052201，工作负责人：朱李华，工作内容：10kV际埔线北大支线05杆至07杆C相导线断线抢修（雷击断线），安全措施：10kV际埔线北大支线03杆河3G-3刀闸
22日 03:47抢修许可票号：大干临2023052201,抢修负责人：朱李华,抢修任务：10kV际埔线北大支线05杆至07杆C相导线断线抢修（雷击断线）,抢修安措:10kV际埔线北大支线03杆河3G-3刀闸
22日 05:37抢修终结票号：大干临2023052201,抢修负责人：朱李华,抢修任务：10kV际埔线北大支线05杆至07杆C相导线断线抢修（雷击断线）,抢修安措:10kV际埔线北大支线03杆河3G-3刀闸
05:40 送电指令票详见指令票NO：NPSJ23050293，于06:09执行完毕
22日10:42大干所曾兴全汇报：10kV埔上Ⅱ回河连支线090杆后段线路巡线无异常，人员撤离现场，具备送电条件，申请试送10kV埔上Ⅱ回河连支线090杆河3KY-2开关
22日10:44 联/配调曹浩楠令曾兴全：10kV埔上Ⅱ回河连支线090杆河3KY-2开关由热备用转运行，22日10:45操作成功，正常，并通知顺昌远程站张静</t>
  </si>
  <si>
    <t>天气因素，强雷击，导线受直击雷引起断线</t>
  </si>
  <si>
    <t>际滨变10kV际埔线933线路</t>
  </si>
  <si>
    <t>2023-05-22 10:45</t>
  </si>
  <si>
    <t>SBID000000A34232E934A446C49AD11A17D913CE96</t>
  </si>
  <si>
    <t>际滨变10kV际埔线933</t>
  </si>
  <si>
    <t>2023-05-22 17:22</t>
  </si>
  <si>
    <t>3274</t>
  </si>
  <si>
    <t>DA771674-E5E4-478E-B35F-6F44CA3C178B</t>
  </si>
  <si>
    <t>LS13585223050018</t>
  </si>
  <si>
    <t>3523052200010874</t>
  </si>
  <si>
    <t>2023-05-22 00:14</t>
  </si>
  <si>
    <t>2023-05-22 01:37</t>
  </si>
  <si>
    <t>22日0:0 光明变10kV.Ⅰ段母线A相失地(A相电压为0.40,B相电压为10.13,,C相电压为9.86,零序电压为97.08,,)无选线信号。接地线路为：10kV光介线969线路。故障原因为：10kV光介线969#82-5杆A相避雷器炸裂。</t>
  </si>
  <si>
    <t>22日0:0 光明变电站失地(光明变电站.10kV.Ⅰ段母线A相电压为0.40,B相电压为10.13,C相电压为9.82,零序电压为0.76,光明变电站.10kV.Ⅱ段母线A相电压为0.45,B相电压为9.75,C相电压为9.86,零序电压为97.08,)。即通知抢修班组
22日00:06联/配调王家媛遥控操作_：光介线969#77杆分段开关由运行转热备用，于22日00:06控分成功接地信号消失
22日0:15 光明变电站失地(光明变电站.10kV.Ⅰ段母线A相电压为0.40,B相电压为10.13,C相电压为9.82,零序电压为0.76,光明变电站.10kV.Ⅱ段母线A相电压为0.45,B相电压为9.75,C相电压为9.86,零序电压为97.08,)。即通知抢修班组巡视光介线969#77杆分段开关及其之后的设备。00时18分巡视人廖晓华接受通知，开始巡线。00时19分巡视人廖晓华、杨小勤、杨颂文接受通知，开始巡线。
22日0:15  电话通知：光明供电所 杨石财，光明变电站失地(光明变电站.10kV.Ⅰ段母线A相电压为0.40,B相电压为10.13,C相电压为9.82,零序电压为0.76,光明变电站.10kV.Ⅱ段母线A相电压为0.45,B相电压为9.75,C相电压为9.86,零序电压为97.08,)。10kV光介线969#77杆分段开关由运行转热备用，接地消失，即巡视光介线969#77杆分段开关及其之后的设备。
22日00:38 光明所杨石财现场巡视汇报：申请断开10kV光介线969#80-1杆分段开关，00:38联/配调王家媛令杨石财10kV光介线969#80-1杆分段开关由运行转热备用，00:40执行完毕。
22日00:48 联/配调王家媛遥控操作_：10kV光介线969#77杆分段开关由热备用转运行，于22日01：1:21控合成功
22日01:14 杨石财现场汇报：巡视发现10kV光介线969#82-5杆A相避雷器炸裂已挑开不影响运行，10kV光介线969#82-5杆沙溪仔公变熔器A相掉落，申请处理。
 01:15联/配调王家媛令杨石财 10kV光介线969#82-5杆沙溪仔公变由运行转热备用。01:15执行完毕。01:20联/配调王家媛令杨石财 10kV光介线969#82-5杆沙溪仔公变由热备用转运行。01:21执行完毕。
22日01:20 联/配调王家媛令杨石财：10光介线969#80-1杆分段开关由热备用转运行，22日01:21操作成功</t>
  </si>
  <si>
    <t>光明变10kV光介线969线路光介线969#77杆分段开关</t>
  </si>
  <si>
    <t>2023-05-22 00:13</t>
  </si>
  <si>
    <t>55F638F712D64C7BB98CEC4352CC3605421B</t>
  </si>
  <si>
    <t>光明变10kV光介线969</t>
  </si>
  <si>
    <t>3275</t>
  </si>
  <si>
    <t>A73AB5C2-980A-40D5-BB8C-CE0EDBD2D4AE</t>
  </si>
  <si>
    <t>LS13585223050019</t>
  </si>
  <si>
    <t>3523052200010929</t>
  </si>
  <si>
    <t>2023-05-22 00:27</t>
  </si>
  <si>
    <t>2023-05-22 01:51</t>
  </si>
  <si>
    <t>22日00:27 10kV光际线962#57杆分段开关跳闸，故障原因：恶劣天气。</t>
  </si>
  <si>
    <t>00时27分，联/配调吴梦月发布停电信息，发布设备为光际线962#57杆分段开关，通知相关人员巡视光际线962#57杆分段开关及其之后设备。00时31分巡视人廖晓华接受通知，开始巡线。00时32分巡视人游文斌、杨小勤、杨颂文接受通知，开始巡线。01时26分巡视人张毅、游文斌、肖文蔡接受通知，开始巡线。
22日01:34 城郊供电所陈春良汇报：10kV光际线962#57杆分段开关跳闸，申请试送。
22日01:34 联/配调洪信杰令陈春良：：10kV光际线962#57杆分段开关由热备用转运行，22日01:35操作完成。</t>
  </si>
  <si>
    <t>光明变10kV光际线962线路光际线962#57杆分段开关</t>
  </si>
  <si>
    <t>2023-05-22 07:00</t>
  </si>
  <si>
    <t>3279</t>
  </si>
  <si>
    <t>AEBFA685-90B1-40D2-ABF1-741B51146D1B</t>
  </si>
  <si>
    <t>GZ13585323050022</t>
  </si>
  <si>
    <t>3523052200013834</t>
  </si>
  <si>
    <t>2023-05-22 00:36</t>
  </si>
  <si>
    <t>2023-05-22 07:34</t>
  </si>
  <si>
    <t>2023年5月22日0:29 夏坊变10kVⅠ段母线B相失地(A相电压为10.17kV,B相电压为0.77kV,C相电压为9.80kV,零序电压为94.10V)无选线信号。故障原因为：10kV中溪线9K5#118-3杆B相避雷器遭雷击击穿。</t>
  </si>
  <si>
    <t>2023年5月22日0:29 夏坊变10kV Ⅰ段母线B相失地(A相电压为10.17kV,B相电压为0.77kV,C相电压为9.80kV,零序电压为94.10V)。即通知抢修班组
22日00:32联/配调吴方镜【顺控】遥控操作_：10kV中溪线9K5#195杆分段开关由运行转热备用，于22日00:32控分成功，失地信号存在。
22日00:33联/配调吴方镜【顺控】遥控操作_：10kV中溪线9K5#142杆分段开关由运行转热备用，于22日00:33控分成功，失地信号存在。
22日00:35联/配调吴方镜【顺控】遥控操作_：10kV中溪线9K5#97杆分段开关由运行转热备用，于22日00:34控分成功，失地信号消失。
22日0:37夏坊变10kV Ⅰ段母线B相失地(A相电压为10.17kV,B相电压为0.77kV,C相电压为9.80kV,零序电压为94.10V)。即通知抢修班组巡视10kV中溪线9K5#97杆分段开关及其之后的设备。00时58分巡视人李荣根、张华荣、苏其达、李元荣接受通知，开始巡线。
22日02:35 联/配调吴方镜令苏其达：10kV中溪线9K5#162-56杆联络开关由热备用转运行，22日02:44操作成功,运行正常。
22日02:45  联/配调吴方镜收到现场苏其达汇报：10kV中溪线9K5#111杆分段开关至10kV中溪线9K5#142杆之间线路巡视无异常，申请断开：10kV中溪线9K5#111杆分段开关；申请试送：10kV中溪线9K5#142杆分段开关。
22日02:51联/配调吴方镜遥控操作_：10kV中溪线9K5#195杆分段开关由热备用转运行，于22日02:51控合失败。
22日02:52联/配调吴方镜遥控操作_：10kV中溪线9K5#195杆分段开关由热备用转运行，于22日02:52控合失败
22日02:50 联/配调陈当三令苏其达：10kV中溪线9K5#111杆分段开关由运行转热备用，22日02:55操作成功，系统运行正常
22日02:56联/配调陈当三遥控操作_：10kV中溪线9K5#142杆分段开关由热备用转运行，于22日02:56控合失败
22日02:58 联/配调陈当三令苏其达：10kV中溪线9K5#142杆分段开关由热备用转运行。3:13操作完毕，出现失地信号。
22日03:13 联/配调吴方镜令苏其达：10kV中溪线9K5#142杆分段开关由运行转热备用，22日03:15操作成功，失地信号消失。
22日03:20联/配调吴方镜遥控操作_：10kV中溪线9K5#97杆分段开关由热备用转运行，于22日03:20控合成功
22日03:52 联/配调吴方镜令苏其达：10kV中溪线9K5#195杆分段开关由热备用转运行，22日03:52操作成功
22日07:06  联/配调陈当三收到现场苏其达汇报：_10kV中溪线9K5#118-3杆B相避雷器遭雷击击穿，已经自行脱落，不影响线路运行。申请试送：10kV中溪线9K5#111杆分段开关。
22日07:06 联/配调陈当三令苏其达：10kV中溪线9K5#111杆分段开关由热备用转运行，22日07:14操作成功
22日07:30联/配调吴方镜遥控操作_：10kV中溪线9K5#142杆分段开关由热备用转运行，于22日07:30控合失败
22日07:31联/配调吴方镜遥控操作_：10kV中溪线9K5#142杆分段开关由热备用转运行，于22日07:31控合失败
22日07:33联/配调吴方镜遥控操作_：10kV中溪线9K5#142杆分段开关由热备用转运行，于22日07:33控合失败
22日07:32 联/配调吴方镜令苏其达：10kV中溪线9K5#142杆分段开关由热备用转运行。22日07:32下令，于22日07:37操作成功。运行正常。
22日07:39 联/配调吴方镜令苏其达：10kV中溪线9K5#162-56杆联络开关由运行转热备用，22日08:17操作成功</t>
  </si>
  <si>
    <t>2023年5月22日0时29分因暴雨强雷电导致10kV中溪线9K5#118-3杆B相避雷器雷电击穿；现场已自行脱落</t>
  </si>
  <si>
    <t>带电更换可拆卸式避雷器（需求已上报带电班）</t>
  </si>
  <si>
    <t>10kV中溪线9K5#97杆分段开关</t>
  </si>
  <si>
    <t>2023-05-22 00:35</t>
  </si>
  <si>
    <t>2023-05-24 20:34</t>
  </si>
  <si>
    <t>3285</t>
  </si>
  <si>
    <t>D3DC77CE-0261-4F3B-8679-790857A249FE</t>
  </si>
  <si>
    <t>GZ13595223050047</t>
  </si>
  <si>
    <t>3523052200019270</t>
  </si>
  <si>
    <t>2023-05-22 01:22</t>
  </si>
  <si>
    <t>2023-05-22 02:22</t>
  </si>
  <si>
    <t>2023年05月21日 22:40 DMS研判10kV伐木场线029杆后端配变缺相，故障原因：10kV伐木场线029杆21-29跌落式熔断器熔丝熔断一相</t>
  </si>
  <si>
    <t>21日22:40 DMS研判10kV伐木场线029杆后端配变缺相
22:42 通知洪墩所邱兴旺，配抢班陈桂玲
22日01:20 洪墩所邱兴旺汇报：10kV伐木场线029杆21-29跌落式熔断器熔丝熔断一相，需停电处理
01:22 令洪墩所邱兴旺：10kV伐木场线其山支09杆其山配变由运行转空载运行，于01:28操作完毕
01:28 令洪墩所邱兴旺：10kV伐木场线朋团支02甲杆朋团配变由运行转空载运行，于01:34操作完毕
01:34 令洪墩所邱兴旺：10kV伐木场线童帝支13甲杆童帝配变由运行转空载运行，于01:38操作完毕
01:42 洪墩所邱兴旺汇报：10kV伐木场线童帝排灌支07杆童帝排灌配变确处空载运行
01:47 令洪墩所邱兴旺：10kV伐木场线029杆21-29跌落式熔断器由合闸转分闸，于01:49操作完毕
01:50 洪墩所邱兴旺汇报：10kV伐木场线029杆21-29跌落式熔断器熔丝已更换完毕，具备送电条件
01:51 令洪墩所邱兴旺：10kV伐木场线029杆21-29跌落式熔断器由分闸转合闸，于01:57操作完毕，正常
01:57 令洪墩所邱兴旺：10kV伐木场线朋团支02甲杆朋团配变由空载运行转运行，于02:04操作完毕
02:04 令洪墩所邱兴旺：10kV伐木场线童帝支13甲杆童帝配变由空载运行转运行，于02:10操作完毕
02:10 令洪墩所邱兴旺：10kV伐木场线其山支09杆其山配变由空载运行转运行，于02:16操作完毕
02:18 通知配抢班陈桂玲</t>
  </si>
  <si>
    <t>雷击导致跌落式熔断器熔丝熔断</t>
  </si>
  <si>
    <t>2023-05-22 01:21</t>
  </si>
  <si>
    <t>2023-05-22 02:16</t>
  </si>
  <si>
    <t>13FZX519026</t>
  </si>
  <si>
    <t>2023-05-22 08:46</t>
  </si>
  <si>
    <t>3287</t>
  </si>
  <si>
    <t>914560A5-1CC1-4FE2-B430-11B697265616</t>
  </si>
  <si>
    <t>LS13595623050051</t>
  </si>
  <si>
    <t>3523052200023283</t>
  </si>
  <si>
    <t>2023-05-22 01:35</t>
  </si>
  <si>
    <t>2023-05-22 05:12</t>
  </si>
  <si>
    <t>2023年05月22日01:24 盛地变10kV盛地线913开关跳闸，无保护信号   故障原因：不明待查</t>
  </si>
  <si>
    <t>22日1:24 DMS系统研判：.盛地变10kV盛地线913开关 跳闸（无保护信号，已通知继保专责），即通知建瓯远程站谢正亮
01:27 与盛地电站王长话确认电站机组已停机，昌明电站、兴洋电站电话无人接听
01:44 东游所晋涛申请：强送盛地变10kV盛地线913开关
22日01:45 联/配调叶楠令陈伟东：南平.盛地变/10kV.盛地线913开关由热备用转运行，22日01:46执行失败，显示未收到变位事项，与东游所晋涛确认用户没电
05:02 北门运维站翁本兴汇报：已到达盛地变，即令其：盛地变10kV盛地线913开关由热备用转运行，强送成功，于05:03执行完毕，即通知东游所张盛发、建瓯远程站谢正亮
05:06 通知盛地电站王长话电站机组可以开机，昌明电站、兴洋电站电话无人接听，委托东游所张盛发通知</t>
  </si>
  <si>
    <t>10kV盛地线913线路</t>
  </si>
  <si>
    <t>2023-05-22 01:34</t>
  </si>
  <si>
    <t>C7972D32511849D088BD1BB52C442ADFXL00</t>
  </si>
  <si>
    <t>盛地变10kV盛地线913</t>
  </si>
  <si>
    <t>3288</t>
  </si>
  <si>
    <t>BFEBEC1D-4863-4816-844F-77FCEF9BDF8D</t>
  </si>
  <si>
    <t>GZ1359515223050017</t>
  </si>
  <si>
    <t>3523052200022000</t>
  </si>
  <si>
    <t>2023-05-22 01:43</t>
  </si>
  <si>
    <t>2023-05-22 02:06</t>
  </si>
  <si>
    <t>05月22日01:38，10kV洋三线良坑支线100杆KY5018开关跳闸于过流Ⅰ、Ⅱ段保护，重合闸未投入，故障原因为：恶劣天气</t>
  </si>
  <si>
    <t>01:39DMS研判：01：38，10kV洋三线良坑支线100杆KY5018开关跳闸于过流Ⅰ、Ⅱ段保护，重合闸未投入，转告洋后所黄圣铁（其反映现场打雷下雨，天气恶劣），服务调度班洪恩德
01:55洋后所黄圣铁汇报：现场已无打雷下雨，申请试送10kV洋三线良坑支线100杆KY5018开关。
22日01:56联/配调王贾正遥控操作_：10kV洋三线良坑支线100杆KY5018开关由热备用转运行，于22日01:56控合成功，转告洋后所黄圣铁及服务调度班洪恩德。</t>
  </si>
  <si>
    <t>恶劣天气，雷暴雨造成。</t>
  </si>
  <si>
    <t>利用无人机加强线路巡视，密切观察线路状况。</t>
  </si>
  <si>
    <t>10kV洋三线良坑支线100杆</t>
  </si>
  <si>
    <t>2023-05-22 01:42</t>
  </si>
  <si>
    <t>2023-05-22 11:10</t>
  </si>
  <si>
    <t>2023-05-22 09:00</t>
  </si>
  <si>
    <t>3289</t>
  </si>
  <si>
    <t>F9FAA8F8-0A17-4733-9C17-1289DF9D2F34</t>
  </si>
  <si>
    <t>LS13595623050052</t>
  </si>
  <si>
    <t>3523052200024023</t>
  </si>
  <si>
    <t>2023-05-22 01:45</t>
  </si>
  <si>
    <t>2023-05-22 01:58</t>
  </si>
  <si>
    <t>2023年05月22日01:31 盛地变10kV Ⅰ段母线B相完全失地，无选线。故障原因：不明待查</t>
  </si>
  <si>
    <t>01:31 DMS系统告警：盛地变10kV盛地线#000杆900虚拟开关10kVⅠ段母线3U0越限告警，无选线
01:32 查DMS系统前置显示：盛地变10kVⅠ段母线电压：Ua:10.01kV，Ub：0.35kV，Uc:10.47kV，3U0：99.59V
01:34 遥控执行：10kV盛坝线#059杆KY408开关由运行转热备用，查遥信遥测确已变化，于01:35执行完毕。失地信号未消失
01:36 遥控执行：10kV盛坝线#057A杆KY406开关由运行转热备用，查遥信遥测确已变化，于01:36执行完毕。失地信号消失，后端属用户线路，即通知东游所晋涛、远程站叶李汉
01:37 遥控执行：10kV盛坝线#059杆KY408开关由热备用转运行，查遥信遥测确已变化，于01:37执行完毕。送电正常，即通知东游所晋涛、远程站叶李汉</t>
  </si>
  <si>
    <t>10kV盛坝线#059杆至10kV盛坝线桃源支线#37杆</t>
  </si>
  <si>
    <t>2023-05-22 01:44</t>
  </si>
  <si>
    <t>39B4FD16-4D5F-4D3C-B098-265C949CF454</t>
  </si>
  <si>
    <t>GZ13575723050067</t>
  </si>
  <si>
    <t>3523052200024164</t>
  </si>
  <si>
    <t>2023-05-22 01:47</t>
  </si>
  <si>
    <t>22日01:27 DMS研判：培丰变10kVⅠ段母线C相失地（A10.02、B9.96、C0.66、零序电压为95.10），无选线信号。01:42培丰变10kV培文线间681开关由运行转热备用后接地信号消失。原因：</t>
  </si>
  <si>
    <t>22日01:41联/配调熊赣龄【顺控】遥控操作_：10kV培洪线#40杆40K开关由运行转热备用，于22日01:41控分成功
22日01:41联/配调熊赣龄【顺控】遥控操作_：10kV抚培联络线#23杆23K开关由热备用转运行，于22日01:41控合成功
22日01:42联/配调熊赣龄【顺控】遥控操作_：10kV培洪线#29+1杆29+1K开关由运行转热备用，于22日01:42控分成功
22日01:42联/配调熊赣龄【顺控】遥控操作_：培丰变10kV培文线681开关由运行转热备用，于22日01:42控分成功接地信号消失
22日01:27 DMS研判：培丰变10kVⅠ段母线C相失地（A10.02、B9.96、C0.66、零序电压为95.10），无选线信号。即通知抢修班组巡视10kV培文线#25杆25K开关及其之后的设备。
22日01:49联/配调熊赣龄遥控操作_：10kV培洪线#29+1杆29+1K开关由热备用转运行，于22日01:49控合成功
22日01:51联/配调熊赣龄遥控操作_：10kV培文线店背坑支线#01杆1K开关由运行转热备用，于22日01:51控分失败
22日01:52联/配调熊赣龄遥控操作_：10kV培文线店背坑支线#01杆1K开关由运行转热备用，于22日01:52控分失败
22日01:54联/配调熊赣龄遥控操作_：10kV培文线#31杆31K开关由运行转热备用，于22日01:54控分成功
22日01:55联/配调熊赣龄遥控操作_：10kV培文线湖洋角支线#01杆1K开关由热备用转运行，于22日01:55控合成功
22日01:59联/配调熊赣龄遥控操作_：10kV培洪线#40杆40K开关由热备用转运行，于22日01:59控合成功
22日02:00联/配调熊赣龄遥控操作_：10kV抚培联络线#23杆23K开关由运行转热备用，于22日02:00控分失败
22日02:01 联/配调熊赣龄令曾秋艳：10kV抚培联络线#23杆23K开关由运行转热备用，22日02:01操作成功
22日02:09联/配调熊赣龄遥控操作_：10kV培文线#25杆25K开关由运行转热备用，于22日02:09控分成功
22日02:11联/配调熊赣龄遥控操作_：培丰变10kV培文线681开关由热备用转运行，于22日02:11控合成功
22日02:15联/配调黄梁平遥控操作_：10kV培文线#31杆31K开关由热备用转运行，于22日02:15控合成功
22日02:16联/配调黄梁平遥控操作_：10kV培文线湖洋角支线#01杆1K开关由运行转热备用，于22日02:16控分成功</t>
  </si>
  <si>
    <t>1、10kV丰贯线贯日房地产专变高压计量运行时间长设备老旧，绝缘降低导致击穿。（已运行16年外观锈蚀）。</t>
  </si>
  <si>
    <t>1.加强用户侧线路日常运维管理。2、申请暂停的专变，隔离用户计量等设备。</t>
  </si>
  <si>
    <t>培丰变10kV培文线681线路</t>
  </si>
  <si>
    <t>2023-05-22 04:40</t>
  </si>
  <si>
    <t>93703a89-091a-4ad9-b859-6694e9010763</t>
  </si>
  <si>
    <t>2023-05-22 05:43</t>
  </si>
  <si>
    <t>3293</t>
  </si>
  <si>
    <t>042E21A6-31C6-4522-9402-394C5A85A609</t>
  </si>
  <si>
    <t>LS13585323050023</t>
  </si>
  <si>
    <t>3523052200029655</t>
  </si>
  <si>
    <t>2023-05-22 01:50</t>
  </si>
  <si>
    <t>2023-05-22 03:02</t>
  </si>
  <si>
    <t>2023年5月22日1:46DMS系统研判10kV 湖上线994#19-1杆支线开关跳闸；10kV湖上线994#38-22杆分界开关跳闸。故障原因为：雷害。</t>
  </si>
  <si>
    <t>2023年5月22日01:47联/配调蔡毅炜遥控操作_：10kV湖上线994#19-1杆支线柱上开关由热备用转运行，于22日01:47控合后跳闸。
2023年5月22日1:50DMS系统研判10kV湖上线994#19-1杆支线开关跳闸；10kV湖上线994#38-22杆分界开关跳闸。 即通知抢修班组巡视跳闸点10kV湖上线994#19-1杆支线开关及其之后的设备，10kV湖上线994#38-22杆分界开关及其之后的设备。02时40分巡视人江昌伟接受通知，开始巡线。02时43分巡视人林鹏、江昌伟、张隆辉、叶永煌、叶明四、李茂盛、邱德兴、邱德全接受通知，开始巡线。
22日02:44  联/配调陈当三收到现场江昌伟汇报：10kV湖上线994#19杆至10kV湖上线994#19-110杆巡线无异常；申请试送：10kV湖上线994#19-1杆支线开关。
22日02:48联/配调陈当三遥控操作_：10kV湖上线994#19-1杆支线开关由热备用转运行。于22日02:48控合成功，线路运行正常。
22日02:59  联/配调吴方镜收到现场江昌伟汇报：10kV湖上线994#38-22杆至10kV湖上线994#38-22-4杆巡线无异常；申请试送：10kV湖上线994#38-22杆分界开关。
22日03:01联/配调吴方镜遥控操作_：10kV湖上线994#38-22杆分界开关由热备用转运行，于22日03:01控合成功，线路运行正常。</t>
  </si>
  <si>
    <t>10kV湖上线994#19-1杆支线开关</t>
  </si>
  <si>
    <t>E98344B2-EFFE-4505-B112-E7411CD70A3A</t>
  </si>
  <si>
    <t>LS13585323050024</t>
  </si>
  <si>
    <t>3523052200032429</t>
  </si>
  <si>
    <t>2023-05-22 09:50</t>
  </si>
  <si>
    <t>2023年05月22日2:2 DMS系统研判10kV岩里线989线路坪地支线#109杆分界开关 跳闸；10kV岩里线989线路坪地支线#047杆分段开关跳闸。故障原因为：10kV岩里线989线路坪地支线#047-1杆洋龙变跌落式熔断器A相熔丝熔断、10kV岩里线989线路洋龙支线#030杆联络开关B相避雷器遭雷击。</t>
  </si>
  <si>
    <t>2023年05月22日02:04联/配调陈当三遥控操作_：10kV岩里线989线路坪地支线#047杆分段开关由热备用转运行，于22日02:04控合后跳闸
2023年05月22日2:2 DMS系统研判10kV岩里线989线路坪地支线#109杆分界开关 跳闸；10kV岩里线989线路坪地支线#047杆分段开关跳闸。即通知抢修班组巡视跳闸点10kV岩里线989线路坪地支线#047杆分段开关及其之后的设备。03时33分巡视人张凯林、刘德鑫、邱文坚、黄兴文接受通知，开始巡线。
22日03:43  联/配调陈当三收到现场黄兴文汇报：10kV岩里线989线路坪地支线#047杆至10kV岩里线989线路坪地支线#109杆之间巡线无异常。（除了10kV岩里线989线路坪地支线#074-1杆分支线未巡线），申请断开：10kV岩里线989线路坪地支线#074-1杆支线开关；申请试送：10kV岩里线989线路坪地支线#047杆分段开关。
22日03:51 联/配调陈当三令黄兴文：10kV岩里线989线路坪地支线#074-1杆支线开关由运行转热备用，于22日04:04操作完成。
22日04:07联/配调陈当三遥控操作_：10kV岩里线989线路坪地支线#047杆分段开关由热备用转运行，于22日04:07控合后跳闸。
22日04:18  联/配调陈当三收到现场黄兴文汇报：10kV岩里线989线路坪地支线#047杆至10kV岩里线989线路坪地支线#063杆线路巡视无异常。申请断开：10kV岩里线989线路坪地支线#063杆支线开关。
22日04:22 联/配调陈当三令黄兴文：10kV岩里线989线路坪地支线#063杆支线开关由运行转热备用，22日04:23操作成功。
22日04:25联/配调陈当三遥控操作_：10kV岩里线989线路坪地支线#047杆分段开关由热备用转运行，于22日04:25控合后跳闸。
22日07:14  联/配调吴方镜收到现场黄兴文汇报：10kV岩里线989线路坪地支线#047-1杆洋龙变跌落式熔断器A相熔丝熔断。申请断开：10kV岩里线989线路坪地支线#047-1杆洋龙变。申请试送：10kV岩里线989线路坪地支线#047杆支线开关。
22日07:17 联/配调吴方镜令黄兴文：10kV岩里线989线路坪地支线#047-1杆洋龙配变由运行转热备用22日07:17下令，22日07:23操作成功。
22日07:25  联/配调陈当三收到现场黄兴文汇报：申请断开：10kV岩里线989坪地支线#048-36-1杆支线开关，申请试送10kV岩里线989线路坪地支线#048-36-1杆支线开关。
22日07:25 联/配调陈当三令黄兴文：10kV岩里线989线路坪地支线#048-36-1杆支线开关由运行转热备用。22日07:30操作成功，运行正常。
22日07:33联/配调蔡毅炜遥控操作_：10kV岩里线989线路坪地支线#047杆分段开关由热备用转运行。，于22日07:33控合后跳闸。
22日07:50  联/配调蔡毅炜收到现场范文建汇报：10kV岩里线989线路洋龙支线#015杆支线开关跳闸，经巡线无异常，申请试送10kV岩里线989线路洋龙支线#015杆支线开关。
22日07:55  联/配调蔡毅炜令范文建：10kV岩里线989线路洋龙支线#015杆支线开关由热备用转运行。22日08:05操作成功，运行正常。
22日09:12  联/配调蔡毅炜收到现场黄兴文汇报：10kV岩里线989线路洋龙支线#030杆联络开关B相避雷器遭雷击，现已脱落不影响线路运行，申请试送：10kV岩里线989坪地支线#047杆分段开关。
22日09:14联/配调蔡毅炜遥控操作_：10KV岩里线989线路坪地支线#047杆分段柱上开关由热备用转运行，于22日09:14控合成功，运行正常。
22日09:16  联/配调蔡毅炜收到现场黄兴文汇报：10KV岩里线989线路坪地支线#63杆后段线路巡视无异常，申请试送10KV岩里线989线路坪地支线#063杆支线柱上开关。
22日09:17 联/配调蔡毅炜令黄兴文：10KV岩里线989线路坪地支线#063杆支线柱上开关由热备用转运行，22日09:20操作成功，运行正常。
22日09:23  联/配调蔡毅炜收到现场黄兴文汇报：10kV岩里线989线路坪地支线#074-1杆后段线路巡线无异常，申请试送设备：10kV岩里线989线路坪地支线#074-1杆支线开关由热备用转运行。
22日09:24 联/配调蔡毅炜令黄兴文：10kV岩里线989线路坪地支线#074-1柱上开关由热备用转运行，22日09:29操作成功，运行正常。
22日09:31  联/配调蔡毅炜收到现场黄兴文汇报：10kV岩里线989线路坪地支线#048-36-1杆后</t>
  </si>
  <si>
    <t>雪峰变10kV岩里线989线路坪地支线#047杆分段开关</t>
  </si>
  <si>
    <t>2023-05-22 02:05</t>
  </si>
  <si>
    <t>3298</t>
  </si>
  <si>
    <t>C80284C6-F700-4AA7-9042-5B8691B8E16A</t>
  </si>
  <si>
    <t>GZ13535223050035</t>
  </si>
  <si>
    <t>3523052200033364</t>
  </si>
  <si>
    <t>2023-05-22 02:20</t>
  </si>
  <si>
    <t>2023-05-22 08:45</t>
  </si>
  <si>
    <t>2023年05月22日02:16 确认：10kV古泮线615线路#172杆61522开关之后B相全失，故障原因：10kV古泮线615线路#205杆上洋G0432变、10kV古泮线615线路#226杆上坪G0438变避雷器击穿</t>
  </si>
  <si>
    <t>2023年05月22日02:07 古田城关变10kV母线B相全失，通知城郊所陆戴宇、大桥所黄祥贵、槐门李文忠
22日02:09联/配调汪东亮【顺控】遥控操作_：10kV湖滨Ⅱ线904线路利洋分线#67LY904067开关由运行转热备用，于22日02:09控分失败
22日02:10联/配调汪东亮遥控操作_：利洋环网柜10kVLY903开关由运行转热备用，于22日02:10控分成功接地信号存在
22日02:11联/配调汪东亮遥控操作_：利洋环网柜10kVLY903开关由热备用转运行，于22日02:11控合成功
22日02:16联/配调汪东亮遥控操作_：10kV古泮线615线路#172杆61522开关由运行转热备用，于22日02:16控分成功接地信号消失，通知城郊所陆戴宇、大桥所黄祥贵
22日08:21  联/配调汪东亮收到现场大桥所黄祥贵汇报：10kV古泮线615线路#205杆上洋G0432变、10kV古泮线615线路#226杆上坪G0438变两个变压器避雷器击穿，已用绝缘棒挑开，人员撤离，具备送电条件
22日08:25联/配调汪东亮遥控操作_：10kV古泮线615线路#172杆61522开关由热备用转运行，于22日08:25控合成功，全线正常复电</t>
  </si>
  <si>
    <t>10kV古泮线615线路#205杆上洋G0432变、10kV古泮线615线路#226杆上坪G0438变避雷器击穿</t>
  </si>
  <si>
    <t>10kV古泮线615线路#172杆61522开关</t>
  </si>
  <si>
    <t>2023-05-22 02:18</t>
  </si>
  <si>
    <t>2023-05-22 15:00</t>
  </si>
  <si>
    <t>2023-05-22 10:07</t>
  </si>
  <si>
    <t>3304</t>
  </si>
  <si>
    <t>D2D52392-D162-42C4-B4D0-50802A8FECF8</t>
  </si>
  <si>
    <t>GZ13515723050048</t>
  </si>
  <si>
    <t>3523052200035342</t>
  </si>
  <si>
    <t>2023-05-22 02:27</t>
  </si>
  <si>
    <t>2023-05-22 07:38</t>
  </si>
  <si>
    <t>2023年05月22日02:14  四宝2#环网10kV关山923开关跳闸，巡线无异常，于07：36送电正常</t>
  </si>
  <si>
    <t>2023年05月22日02:14  DMS弹窗：四宝2#环网10kV关山923开关跳闸，02：25永清联调陈颖通知雄江所张章兴：DMS弹窗：四宝2#环网10kV关山923开关跳闸，令其前往现场查看，_03时50分巡视人张章兴 接受通知，开始巡线。_即通知张章兴_03时51分巡视人郭孔良,张章兴 接受通知，开始巡线。
22日07:31  联/配调陈颖收到现场张章兴汇报：现场确认跳闸开关为：四宝2#环网10kV关山923开关；保护动作：；
巡视无异常范围：10kV关山#001杆-10kV关山#146杆；试送设备：四宝2#环网10kV关山923开关
22日07:33 联/配调陈颖令张章兴:四宝2#环网10kV关山923开关由热备用转运行，22日07:36操作成功，正常</t>
  </si>
  <si>
    <t>四宝2#环网10kV关山923开关雷击跳闸</t>
  </si>
  <si>
    <t>桔林变912四宝线（四宝2#环网关山923开关)</t>
  </si>
  <si>
    <t>2023-05-22 02:25</t>
  </si>
  <si>
    <t>2023-05-22 17:09</t>
  </si>
  <si>
    <t>3305</t>
  </si>
  <si>
    <t>18E61730-BA5E-4A4A-98D2-747CDB061145</t>
  </si>
  <si>
    <t>LS13585923050048</t>
  </si>
  <si>
    <t>3523052200035501</t>
  </si>
  <si>
    <t>2023-05-22 02:28</t>
  </si>
  <si>
    <t>2023-05-22 04:43</t>
  </si>
  <si>
    <t>2023年5月22日2:24 瓦庄变10kV西大路935开关跳闸，过流Ⅱ段动作，重合闸动作，重合不成功。金水佳苑配电室10kV西金线911开关 跳闸。故障原因为：雷害。</t>
  </si>
  <si>
    <t>2023年5月22日02:25联/配调吴方镜遥控操作_：瓦庄变10kV西大路935开关由热备用转运行，于22日02:25控合后跳闸。
22日2:24 瓦庄变10kV西大路935开关跳闸，过流Ⅱ段动作，重合闸动作，重合不成功。金水佳苑配电室10kV西金线911开关 跳闸。 即通知抢修班组巡视跳闸点瓦庄变10kV西大路935开关及其之后的设备，重点关注10kV西大路935开关至10kV西郊线938线路（左线）#52杆52D开关、10kV西大路935线路#55杆55D开关、10kV西大路935线路#53-13杆53-13D开关之间区域。02时42分巡视人张烨接受通知，开始巡线。02时44分巡视人夏安福、邓杰、张烨接受通知，开始巡线。
22日03:25  联/配调吴方镜收到现场张烨汇报：10kV西大路935线路#1杆至10kV西大路935线路#55杆线路巡线无异常；申请断开：10kV西大路935线路#55杆55D开关；申请试送：瓦庄变10kV西大路935开关。
22日03:27联/配调吴方镜【顺控】遥控操作_：10kV西大路935线路#55杆55D开关由运行转热备用，于22日03:27控分成功
22日03:27联/配调吴方镜【顺控】遥控操作_：瓦庄变10kV西大路935开关由热备用转运行，于22日03:27控合成功
22日03:49  联/配调吴方镜收到现场张烨汇报：10kV西大路935线路#55杆至10kV西大路935线路#66杆线路巡线无异常；申请断开：10kV西大路935线路#66杆66D开关；申请试送：10kV西大路935线路#55杆55D开关。
22日03:50 联/配调吴方镜令张烨：10kV西大路935线路#66杆66D开关由运行转热备用，22日03:54操作成功
22日03:57联/配调吴方镜遥控操作_：10kV西大路935线路#55杆55D开关由热备用转运行，于22日03:57控合成功
22日04:17  联/配调陈当三收到现场张烨汇报：10kV西大路935线路#66杆-10kV西大路935线路#84杆；试送设备：10kV西大路935线路#66杆66D开关。
22日04:18  联/配调吴方镜收到现场张烨汇报：10kV西大路935线路66杆至10kV西大路935线路#84杆线路巡线无异常；试送设备：10kV西大路935线路#66杆66D开关。
22日04:19 联/配调吴方镜令张烨：10kV西大路935线路#66杆66D开关由热备用转运行，22日04:22操作成功，线路运行正常。</t>
  </si>
  <si>
    <t>瓦庄变10kV西大路935线路</t>
  </si>
  <si>
    <t>13DKX-26091</t>
  </si>
  <si>
    <t>瓦庄变10kV西大路935</t>
  </si>
  <si>
    <t>3308</t>
  </si>
  <si>
    <t>4E6A0C1F-E78E-4644-BD44-9436BE99D14B</t>
  </si>
  <si>
    <t>LS13585823050044</t>
  </si>
  <si>
    <t>3523052200038253</t>
  </si>
  <si>
    <t>2023-05-22 09:53</t>
  </si>
  <si>
    <t>2023-05-22 02:35 DMS事项窗显示：10kV丈际线907线路#067杆K3608开关跳闸。故障原因：无异常，待分析</t>
  </si>
  <si>
    <t>02时35分，联/配调林德灿发布停电信息，发布设备为10kV丈际线907#067杆K3608开关，通知相关人员巡视10kV丈际线907#067杆K3608开关及其之后设备。02时55分巡视人肖方钰、肖泳、林明柳接受通知，开始巡线。
22日02:38联/配调林德灿遥控操作_：10kV丈际线907#067杆K3608开关由热备用转运行，于22日02:38控合成功（吉木变10kVⅠ段母线失地Ua=10.5kV，Ub=9.7kV，Uc=0.9kV）
22日02:39联/配调林德灿遥控操作_：10kV丈际线907线路#097杆K3610开关由运行转热备用，于22日02:39控分失败
22日02:40联/配调林德灿遥控操作_：10kV丈际线907线路#097杆K3610开关由运行转热备用，于22日02:40控分失败
22日02:42联/配调林德灿遥控操作_：10kV丈际线907#100杆开关由运行转热备用，于22日02:42控分失败
22日02:44联/配调林德灿遥控操作_：10kV丈际线907#067杆K3608开关由运行转热备用，于22日02:44控分成功，失地消失，即通知梅仙供电所林明柳安排人员带电巡视线路
22日03:20 联/配调林德灿令林明柳：10kV丈际线907#078杆K3609开关由运行转热备用，22日03:24操作成功
22日03:26联/配调林德灿遥控操作_：10kV丈际线907#067杆K3608开关由热备用转运行，于22日03:26控合成功，送电正常，即通知电站机组开机并网
03:57 DMS事项窗显示：10kV丈际线907线路#067杆K3608开关跳闸
22日03:59联/配调林德灿遥控操作_：10kV丈际线907#067杆K3608开关由热备用转运行，于22日03:59控合成功，送电正常，即通知电站机组开机并网，即通知梅仙供电所林明柳安排人员带电巡视线路
22日04:02 梅仙供电所林明柳汇报：因天气恶劣视线差，线路跨越山区10kV丈际线907#078杆支线线路待天亮巡视
2023-05-22 09:48 梅仙镇供电所曾祥坤汇报：10kV丈际线907线路#078杆至#078-16杆段线路已巡视完毕，未发现异常，申请试送
22日09:49 联/配调吴晓霞令曾祥坤：10kV丈际线907#078杆K3609开关由热备用转运行，22日09:50操作成功，送电正常</t>
  </si>
  <si>
    <t>强对流天气，雷击造成线路跳闸</t>
  </si>
  <si>
    <t>加装防雷金具，消除安全隐患</t>
  </si>
  <si>
    <t>2023-05-22 02:35</t>
  </si>
  <si>
    <t>2C5E0846-A283-4EC5-9666-93510E7BEF60</t>
  </si>
  <si>
    <t>LS13586223050026</t>
  </si>
  <si>
    <t>3523052200040746</t>
  </si>
  <si>
    <t>2023-05-22 02:44</t>
  </si>
  <si>
    <t>2023-05-22 06:55</t>
  </si>
  <si>
    <t>22日2:32 ies700系统显示：夏茂变10kVⅡ段母线A相失地(A相电压为1.14,B相电压为10.08kV,C相电压为9.17kV,零序电压为91.11kV,)失地选线为夏茂变10kV坝后线942,。故障原因为：10kV坝后线942#065-3杆G9042刀闸电缆头避雷器引线掉落在横担</t>
  </si>
  <si>
    <t>22日02:35联/配调蔡剑斌遥控操作_：夏茂变电站.10kV.坝后线间隔.942开关由运行转热备用，于22日02:34控分成功接地信号消失
22日02:39联/配调蔡剑斌遥控操作_：10kV坝后线942#070杆K9001开关由运行转热备用，于22日02:39控分失败
22日02:41联/配调蔡剑斌遥控操作_：10kV坝后线942#124开关由运行转热备用，于22日02:41控分成功
22日02:41联/配调蔡剑斌遥控操作_：夏茂变电站.10kV.坝后线间隔.942开关由热备用转运行，于22日02:41控合成功
夏茂变10kV.Ⅱ段母线A相失地(A相电压为1.14,B相电压为10.08,C相电压为9.17,零序电压为91.11,)
22日02:43联/配调蔡剑斌遥控操作_：夏茂变电站.10kV.坝后线间隔.942开关由运行转热备用，于22日02:43控分成功，接地信号消失
22日2:44 通知夏茂镇供电所徐晓倩：带电巡视线路。03时36分巡视人王荣华、许晓倩接受通知，开始巡线。
22日03:11联/配调林炜遥控操作_：10kV坝后线942#124开关由热备用转运行，于22日03:11控合成功
3:14夏茂镇供电所王荣华汇报：10kV坝后线942#070杆K9001开关在热备用。
22日03:15联/配调林炜遥控操作_：10kV坝后线942#072杆K9015开关由热备用转运行，于22日03:15控合成功
3:35夏茂镇供电所王荣华汇报：对10kV坝后线942##052杆前段进行巡视，未发现异常，申请断开10kV坝后线942#052杆G9025刀闸，试送10kV坝后线942##052杆前段线路。
22日03:36 联/配调蔡剑斌令王荣华：10kV坝后线942#052刀闸由合闸转分闸，22日03:49操作成功
22日03:50联/配调蔡剑斌遥控操作_：夏茂变电站.10kV.坝后线间隔.942开关由热备用转运行，于22日03:50控合成功
4:41夏茂镇供电所王荣华汇报：10kV坝后线942##052杆至#070杆段巡视无异常，申请隔离10kV坝后线942#065杆G9041刀闸，试送10kV坝后线942#052杆G9025刀闸。
22日04:43 联/配调蔡剑斌令王荣华：10kV坝后线942#065刀闸由合闸转分闸，22日04:45操作成功，送电正常
22日04:50联/配调蔡剑斌遥控操作_：夏茂变电站.10kV.坝后线间隔.942开关由运行转热备用，于22日04:50控分成功
22日04:52 联/配调蔡剑斌令吴端俊：10kV坝后线942#052刀闸由分闸转合闸，22日05:00操作成功
22日05:01联/配调蔡剑斌遥控操作_：夏茂变电站.10kV.坝后线间隔.942开关由热备用转运行，于22日05:01控合成功，送电正常
05:51 夏茂镇供电所王荣华汇报：10kV坝后线942#065-3杆G9042刀闸电缆头避雷器引线掉落在横担，现已脱落，10kV坝后线942#065杆支线具备送电条件。
6:52恢复送电，详见指令票NO：SMSQPD23050093</t>
  </si>
  <si>
    <t>夏茂变10kV坝后线942线路</t>
  </si>
  <si>
    <t>2023-05-22 02:43</t>
  </si>
  <si>
    <t>夏茂变10kV坝后线942</t>
  </si>
  <si>
    <t>3315</t>
  </si>
  <si>
    <t>41BE03A5-978E-4DEC-85AD-E9BDECC71BD1</t>
  </si>
  <si>
    <t>GZ13535223050037</t>
  </si>
  <si>
    <t>3523052200047218</t>
  </si>
  <si>
    <t>2023-05-22 03:03</t>
  </si>
  <si>
    <t>2023-05-22 06:20</t>
  </si>
  <si>
    <t>2023年05月22日02:54 确认：10kV莪西线936线路#45杆93645开关之后C相全失，故障原因：10kV湖东线956线前洋分线#89-1杆避雷器击穿、10kV莪西线936线路廷洋支线#48杆避雷器击穿</t>
  </si>
  <si>
    <t>2023年05月22日02:43 IES700告警：凤亭变10kV母线C相全失(凤亭变电站.10kV.Ⅱ段母线A相电压为10.27,B相电压为10.00,C相电压为0.48,零序电压为101.94,)。即通知黄田所胡永书、槐门运维李文忠
22日02:46联/配调汪东亮遥控操作_：10kV三保线934线路#33杆93433开关由运行转热备用，于22日02:45控分成功接地信号存在
22日02:46联/配调汪东亮遥控操作_：10kV三保线934线路#33杆93433开关由热备用转运行，于22日02:46控合成功
22日02:48联/配调汪东亮遥控操作_：10kV莪西线936线路廷洋支线#02杆93602开关由运行转热备用，于22日02:48控分成功接地信号存在
22日02:54联/配调汪东亮遥控操作_：10kV莪西线936线路#45杆93645开关由运行转热备用，于22日02:54控分成功接地信号消失，通知黄田所胡永书
22日03:11联/配调汪东亮遥控操作_：10kV莪西线936线路#58杆93658开关由运行转热备用，于22日03:11控分成功
22日03:13联/配调汪东亮遥控操作_：10kV莪西线936线路#45杆93645开关由热备用转运行，于22日03:13控合失败
22日03:14联/配调汪东亮遥控操作_：10kV莪西线936线路#45杆93645开关由热备用转运行，于22日03:14控合成功，线路失地
22日03:15联/配调汪东亮遥控操作_：10kV莪西线936线路#45杆93645开关由运行转热备用，于22日03:15控分成功，失地消失
22日03:16联/配调汪东亮遥控操作_：10kV湖东线956线前洋分线#125杆956125开关由运行转热备用，于22日03:16控分成功
22日03:17联/配调汪东亮遥控操作_：10kV湖东线956线路前洋分线#01杆95601开关由热备用转运行，于22日03:17控合成功，线路失地
22日03:17联/配调汪东亮遥控操作_：10kV湖东线956线路前洋分线#01杆95601开关由运行转热备用，于22日03:17控分成功，失地消失
22日03:36联/配调汪东亮遥控操作_：10kV莪西线936线路#45杆93645开关由热备用转运行，于22日03:36控合成功，线路正常
22日03:37联/配调汪东亮遥控操作_：10kV莪西线936线路#58杆93658开关由热备用转运行，于22日03:37控合成功，线路正常
22日05:00  联/配调刘林贤收到现场黄田所林子春汇报：10kV湖东线956线前洋分线#89-1杆避雷器击穿，10kV湖东线956线路前洋分线#89-1杆95689-1开关现场已转冷备用状态，申请试送10kV湖东线956线前洋分线#125杆956125开关
22日05:01联/配调刘林贤遥控操作_：10kV湖东线956线前洋分线#125杆956125开关由热备用转运行，于22日05:01控合成功，线路正常
22日06:07  联/配调刘林贤收到现场黄田所林忠德汇报：10kV莪西线936线路廷洋支线#48杆避雷器击穿，现场已用绝缘棒处理完毕，申请试送10kV莪西线936线路廷洋支线#02杆93602开关
22日06:14联/配调刘林贤遥控操作_：10kV莪西线936线路廷洋支线#02杆93602开关由热备用转运行，于22日06:14控合成功，除中国铁塔股份有限公司宁德分公司未送电，其余线路均已复电</t>
  </si>
  <si>
    <t>10kV莪西线936线路廷洋支线#48杆避雷器击穿</t>
  </si>
  <si>
    <t>1、加强线路特巡及设备、更换老旧设备、接地电阻测量.</t>
  </si>
  <si>
    <t>10kV莪西线936线路莪西线936线路#45杆93645开关</t>
  </si>
  <si>
    <t>2023-05-22 03:01</t>
  </si>
  <si>
    <t>2023-05-22 10:00</t>
  </si>
  <si>
    <t>2023-05-22 10:39</t>
  </si>
  <si>
    <t>3319</t>
  </si>
  <si>
    <t>B45B7B42-1A1A-499C-8E01-40FDCD5DCF02</t>
  </si>
  <si>
    <t>GZ13515723050049</t>
  </si>
  <si>
    <t>3523052200047718</t>
  </si>
  <si>
    <t>2023-05-22 03:11</t>
  </si>
  <si>
    <t>2023-05-22 11:03</t>
  </si>
  <si>
    <t>2023年05月22日02:19 桔林变10kV母线电压（10.05、0.45、10.06），失地线路：10kV高洋线914线路，巡线中</t>
  </si>
  <si>
    <t>22日2:19 福州.桔林变/10kV.Ⅰ段母线A相电压为10.04,B相电压为0.52,C相电压为10.06,零序电压为95.89,)，D5000选线装置报10kV高洋线914接地。02：25永清联调陈颖通知雄江所张章兴：桔林变10kV母线电压（10.05、0.45、10.06），10kV高洋线914线路准备拉路查找
03：01雄江所张章兴汇报永清联调陈颖：10kV高洋线914线路可以停电
22日03:04联/配调陈颖遥控操作_：福州.桔林变/10kV.高洋线914开关由运行转热备用于22日03:04控分成功，桔林变10kV母线电压（6.74、5.86、5.50）
22日2:19 福州.桔林变/10kV.Ⅰ段母线A相电压为10.04,B相电压为0.52,C相电压为10.06,零序电压为95.89,)无选线信号 即通知【xxx】巡视跳闸点福州.桔林变/10kV.高洋线914开关，及其之后的设备。_03时50分巡视人张章兴 接受通知，开始巡线。_即通知张章兴_03时51分巡视人郭孔良,张章兴 接受通知，开始巡线。
22日03：20雄江所张章兴汇报永清联调陈颖：10kV四宝线912线路可以停电
03:23联/配调陈颖遥控操作_：福州.桔林变/10kV.四宝线912开关由运行转热备用于22日03:23控分成功接地信号存在，桔林变10kV母线电压（6.74、5.86、5.50）
22日03:24联/配调陈颖遥控操作_：福州.桔林变/10kV.四宝线912开关由热备用转运行于22日03:24控合成功
03：29桔林变10kV母线电压恢复正常（5.95、6.00、5.96）（隔离古田县水口变10kV四级线）
22日03:55  联/配调陈颖收到现场郭孔良汇报：现场确认跳闸开关为：高洋线914开关；保护动作：；
隔离设备：10kV高洋#021-1林果场开关
10kV高洋#052高洋架开关；隔离状态：热备用；
巡视无异常范围：10kV高洋线#001-10kV高洋线#052；试送设备：10kV高洋线914开关
22日03:56 联/配调陈颖令张章兴:高洋#021-1林果场开关由运行转热备用，04：20操作完毕
22日03：56联/配调陈颖令张章兴:高洋#052高洋架开关由运行转热备用，04：22操作完毕
22日04:23 联/配调陈颖令林慧:福州.桔林变/10kV.高洋线914开关由热备用转运行22日04:23下令
22日04:24联/配调陈颖遥控操作林慧：福州.桔林变/10kV.高洋线914开关由热备用转运行于22日04:24控合成功，桔林变10kV母线电压正常（5.93、6.19、5.98）
22日05:07  联/配调陈颖收到现场张章兴汇报：保护动作：；
隔离设备：10kV高洋#53-1伴岭开关；隔离状态：热备用；
巡视无异常范围：10kV高洋#052杆-10kV高洋#195杆，巡线无异常；试送设备：10kV高洋#052高洋架开关
22日05:10 联/配调陈颖令张章兴:高洋#053-1伴岭柱上开关由运行转热备用，22日05:14操作成功
22日05:10 联/配调陈颖令张章兴:高洋#052高洋架柱上开关由热备用转运行，22日05:19操作成功，桔林变10kV母线电压正常
22日05:44  联/配调陈颖收到现场张章兴汇报：保护动作：；
巡视无异常范围：10kV高洋线#053-1-10kV高洋线#053-22；试送设备：10kV高洋#053-1伴岭开关
22日05：47古田县调彭梅清汇报永清联调陈颖：10kV四级线故障已处理，已送电，桔林变10kV母线电压正常
22日05:47 联/配调陈颖令张章兴:高洋#053-1伴岭柱上开关由热备用转运行，22日05:56操作成功，正常
22日06:46  联/配调陈颖收到现场张章兴汇报：巡视无异常范围：10kV高洋#021-1杆-10kV高洋#021-13杆；试送设备：10kV高洋#021-1林果场开关
22日06:46  联/配调陈颖收到现场张章兴汇报：保护动作：；试送设备：10kV高洋#021-1林果场开关
22日06:47 联/配调陈颖令张章兴:高洋#021-1林果场柱上开关由热备用转运行，22日06:51操作成功，桔林变10kV母线失地（10.05、0.45、10.03），06：51永清联调陈颖通知雄江所张章兴：桔林变10kV母线失地（10.05、0.45、10.03），令其将10kV高洋#021-1林果场开关转热备用
06：52雄江所张章兴汇报：10kV高洋#021-1林果场开关已转热备用，桔林变10kV母线电压恢复正常（5.87、6.12、5.96）
22日10：49雄江所余意汇报永清联调温晓虹：10kV高</t>
  </si>
  <si>
    <t>10kV高洋#021-13新光二变B相避雷器击穿</t>
  </si>
  <si>
    <t>2023-05-22 03:10</t>
  </si>
  <si>
    <t>2023-05-22 14:00</t>
  </si>
  <si>
    <t>2023-05-22 17:06</t>
  </si>
  <si>
    <t>3325</t>
  </si>
  <si>
    <t>B18AB2B8-7D92-416B-A5DD-DA2AE20A00DD</t>
  </si>
  <si>
    <t>GZ13585923050050</t>
  </si>
  <si>
    <t>3523052200053238</t>
  </si>
  <si>
    <t>2023-05-22 03:40</t>
  </si>
  <si>
    <t>2023-05-22 05:02</t>
  </si>
  <si>
    <t>2023年22日2:37 泉上变电站泉上变电站.10kV.Ⅰ段母线A相失地(A相电压为0.79,B相电压为10.32,C相电压为9.80,零序电压为98.53,)无选线信号。故障原因为：10kV联群线903线路#55-3杆竹编厂变A相高压避雷器被雷击损坏。</t>
  </si>
  <si>
    <t>22日2:37 泉上变10kVⅠ段母线A相完全失地(泉上变10kVⅠ段母线A相电压为0.79,B相电压为10.32,C相电压为9.80,零序电压为98.53,)。即通知抢修班组
22日02:40联/配调吴方镜【顺控】遥控操作_：10kV联群线903线路#43杆43D开关由运行转热备用，于22日02:40控分成功
22日02:40联/配调吴方镜【顺控】遥控操作_：10kV联群线903线路#32杆32D开关由运行转热备用，于22日02:40控分成功接地信号消失
22日02:42联/配调吴方镜遥控操作_：10kV联群线903线路#43杆43D开关由热备用转运行，于22日02:42控合成功
22日3:40 泉上变电站失地(泉上变电站.10kV.Ⅰ段母线A相电压为0.79,B相电压为10.32,C相电压为9.80,零序电压为98.53,)。即通知抢修班组巡视10kV联群线903线路#32杆32D开关及其之后的设备。03时42分巡视人陈启长、陈春根、钟金华、周辅优、吴毛德、张富良接受通知，开始巡线。
22日04:12  联/配调吴方镜收到现场周辅优汇报：现场确认跳闸开关为：10kV联群线903线路#32杆32D开关；试送设备：10kV联群线903线路#32杆32D开关由热备用转运行；故障原因：雷害；故障点：10kV联群线903线路#53杆A相雷电闪络保护器，雷击损坏。
22日04:14联/配调吴方镜遥控操作_：10kV联群线903线路#32杆32D开关由热备用转运行，于22日04:14控合成功，出现失地信号。
22日04:16联/配调吴方镜遥控操作_：10kV联群线903线路#32杆32D开关由运行转热备用，于22日04:16控分成功，失地信号消失。
22日04:55  联/配调吴方镜收到现场周辅优汇报：试送设备：10kV联群线903线路#32杆32D开关由热备用转运行；故障现象：10kV联群线903线路#55-3杆竹编厂变A相高压避雷器被雷击损坏，己无电气连接，不影响运行。
故障点：10kV联群线903线路#55-3杆竹编厂变A相高压避雷器被雷击损坏
22日04:58联/配调吴方镜遥控操作_：10kV联群线903线路#32杆32D开关由热备用转运行，于22日04:58控合成功，系统运行正常。</t>
  </si>
  <si>
    <t>雷雨、强对流天气</t>
  </si>
  <si>
    <t>泉上变10kV联群线903线路#32杆32D开关</t>
  </si>
  <si>
    <t>2023-05-22 03:38</t>
  </si>
  <si>
    <t>2023-05-22 04:55</t>
  </si>
  <si>
    <t>2023-05-25 15:00</t>
  </si>
  <si>
    <t>27413bda-0e02-4ffb-a409-74bd9e59f92f</t>
  </si>
  <si>
    <t>泉上变10kV联群线903</t>
  </si>
  <si>
    <t>2023-05-25 11:45</t>
  </si>
  <si>
    <t>961096DE-7E80-4EE8-AE2F-6A8CF00FDDEB</t>
  </si>
  <si>
    <t>LS13585223050023</t>
  </si>
  <si>
    <t>3523052200054409</t>
  </si>
  <si>
    <t>2023-05-22 03:53</t>
  </si>
  <si>
    <t>2023-05-22 04:45</t>
  </si>
  <si>
    <t>22日3:52 系统重复发停电信息，已与故障单：LS13585223050021 合并处理。</t>
  </si>
  <si>
    <t>南口变10kV白莲线903线路白莲线903#33-82杆联络开关</t>
  </si>
  <si>
    <t>2023-05-22 03:52</t>
  </si>
  <si>
    <t>14816716-2D63-4C38-A1AC-4F03E1A3955E</t>
  </si>
  <si>
    <t>LS1351515423050029</t>
  </si>
  <si>
    <t>3523052200058595</t>
  </si>
  <si>
    <t>2023-05-22 04:09</t>
  </si>
  <si>
    <t>2023-05-22 05:14</t>
  </si>
  <si>
    <t>2023年05月22日
04:07监控汇报：先农变10kV.郑安线671开关零序过流I段动作跳闸，重合闸未投入。巡线未发现异常，于05：11全线送电正常。</t>
  </si>
  <si>
    <t>2023年05月22日
04:07监控汇报：先农变10kV.郑安线671开关零序过流I段动作跳闸，重合闸未投入。即通知仓抢吴炎俤、金山所林森、建新运维沈博一。
04时08分，联/配调蔡景伟发布停电信息，发布设备为福州.先农变/10kV.郑安线671开关，通知相关人员巡视福州.先农变/10kV.郑安线671开关及其之后设备。
04：46仓抢许昌钊汇报：先农路环网901、902开关有过流信号，后端双湖路1#环网被围挡，暂无法进入。
22日04:47 联/配调蔡景伟令蔡景伟:先农路环网10kV先农路一901开关由运行转热备用，22日04:47操作成功
22日04:48 联/配调蔡景伟令沈博一:福州.先农变/10kV.郑安线671开关由热备用转运行，22日04:53操作成功，送电正常
05：10仓抢许昌钊汇报：全线巡视无异常，申请试送。
05：10金山所林森汇报：农网配变巡视无异常，可以试送。
22日05:11 联/配调蔡景伟令蔡景伟:先农路环网10kV先农路一901开关由热备用转运行，22日05:11操作成功，送电正常
无需抢修类型归档:试送成功，已全部复电。</t>
  </si>
  <si>
    <t>2023-05-22 04:08</t>
  </si>
  <si>
    <t>3331</t>
  </si>
  <si>
    <t>AFA5287A-5DCD-4734-8B69-6D192F97D0DA</t>
  </si>
  <si>
    <t>GZ13585923050051</t>
  </si>
  <si>
    <t>3523052200060635</t>
  </si>
  <si>
    <t>2023-05-22 04:17</t>
  </si>
  <si>
    <t>2023-05-22 06:06</t>
  </si>
  <si>
    <t>2023年05月22日4:6 淮阳变10kVⅠ段母线A相失地(A相电压为0.24,B相电压为10.06,C相电压为10.33,零序电压为10.11,)选线信号为淮阳变10kV淮温线919线路。故障原因为：10kV淮温线919线路＃112-1杆温坊＃1变A相避雷器被雷击穿。</t>
  </si>
  <si>
    <t>22日04:10联/配调蔡毅炜【顺控】遥控操作_：10kV淮温线919线路#98-16-1杆98-16-1D柱上开关由运行转热备用，于22日04:10控分失败。
22日04:12联/配调蔡毅炜【顺控】遥控操作_：10kV淮温线919线路#1杆1D柱上开关由运行转热备用，于22日04:12控分成功接地信号消失。
22日4:6 淮阳变10kVⅠ段母线A相完全失地，22日4:12试拉10kV淮温线919线路#1杆1D柱上开关后失地消失，10kV淮温线919线路集镇支线＃2杆2D开关在分位。2023年05月22日4:13通知淮土供电所伍龙安。04时32分巡视人伍龙安、刘海湖、黄建华接受通知，开始巡线。
22日04:36  联/配调蔡毅炜收到现场伍龙安汇报：10kV淮温线919线路#1杆-#89杆巡线无异常，申请隔离10kV淮温线919线路#89杆89D柱上开关，试送10kV淮温线919线路#1杆1D开关。
22日04:37 联/配调蔡毅炜令伍龙安：10kV淮温线919线路#89杆89D开关由运行转热备用，22日04:47操作成功。
22日04:49联/配调蔡毅炜遥控操作_：10kV淮温线919线路#1杆1D开关由热备用转运行，于22日04:49控合成功，运行正常。
22日04:51  联/配调蔡毅炜收到现场伍龙安汇报：10kV淮温线919线路集镇支线＃2杆2D开关现场确在合位。
22日05:23  联/配调蔡毅炜收到现场伍龙安汇报：10kV淮温线919线路＃112-1杆温坊＃1变A相避雷器被雷击穿，避雷器已自行脱落，已未形成电气连接，不影响线路运行。申请试送10kV淮温线919线路#89杆89D开关。
22日05:25 联/配调蔡毅炜令伍龙安：10kV淮温线919线路#89杆89D开关由热备用转运行，22日05:32操作成功。运行正常。
22日05:37  联/配调吴方镜收到现场伍龙安汇报：10kV淮温线919线路＃98-16-1杆98-16-1D开关现场在分位，经巡线后段线路无异常，申请试送10kV淮温线919线路＃98-16-1杆98-16-1D开关。
22日05:39 联/配调吴方镜令伍龙安：10kV淮温线919线路#98-16-1杆98-16-1D开关由热备用转运行，22日06:00操作成功，运行正常。</t>
  </si>
  <si>
    <t>#112-1杆温坊#1变避雷器遭雷击</t>
  </si>
  <si>
    <t>淮阳变10kV淮温线919线路#1杆1D开关</t>
  </si>
  <si>
    <t>2023-05-22 04:13</t>
  </si>
  <si>
    <t>2023-05-25 09:23</t>
  </si>
  <si>
    <t>6220203B-8B08-4094-834C-9D4508AA4BA1</t>
  </si>
  <si>
    <t>GZ13585523050023</t>
  </si>
  <si>
    <t>3523052200067822</t>
  </si>
  <si>
    <t>2023-05-22 07:27</t>
  </si>
  <si>
    <t>22日4:41 黄埠变10kV黄竹线957开关跳闸，过流Ⅱ段保护动作，重合闸动作，重合不成功，强送1次，强送不成功；故障原因为：10kV黄竹线957#37-40杆树压导线。</t>
  </si>
  <si>
    <t>22日04:44联/配调王家媛遥控操作_：黄埠变电站.10kV.黄竹线间隔.957开关由热备用转运行，于22日04:44控合后跳闸，强送不成功
22日4:46 黄埠变电站.10kV.黄竹线间隔.957开关 跳闸；黄埠变电站.10kV.黄竹线间隔.957开关黄埠变电站.10kV.黄竹线.957NSR612RF.过流Ⅱ段动作； 即通知抢修班组巡视跳闸点黄埠变电站.10kV.黄竹线间隔.957开关及其之后的设备，重点关注黄埠变电站.10kV.黄竹线间隔.957开关至黄竹线957#48分段开关之间区域。
22日4:54 黄埠变电站.10kV.黄竹线间隔.957开关 跳闸；黄埠变电站.10kV.黄竹线间隔.957开关黄埠变电站.10kV.黄竹线.957NSR612RF.过流Ⅱ段动作； 即通知黄埠供电所黄荣高、变电运维站王欣钰。
22日5:45 黄埠变电站丁京贵巡视汇报：10kV黄竹线957#37-40杆段树压压导线，申请隔离10kV黄竹线957#37-10杆分段刀闸。
22日05:44 联/配调王家媛令丁京贵：10kV黄竹线957#37-10杆分段刀闸由合闸转分闸，22日05:45操作成功
22日05:57联/配调王家媛遥控操作_：黄埠变电站.10kV.黄竹线间隔.957开关由热备用转运行，于22日05:57控合成功
22日06:28 联/配调王家媛令丁金贵：10kV黄竹线957#37-48杆桃路际配变由运行转热备用。，22日06:31操作成功
22日06:32 联/配调洪信杰令丁京贵：10kV黄竹线957#37-27-1杆用户分界开关由运行转热备用，22日06:44操作成功
22日06:54 联/配调洪信杰令丁京贵：10kV黄竹线957#37-10杆分段刀闸由分闸转合闸，22日07:00操作成功
22日07:06 联/配调洪信杰令丁京贵：10kV黄竹线957#37-48杆桃路际配变由热备用转运行，22日07:11操作成功
22日07:22 联/配调洪信杰令丁京贵：黄竹线957#37-27-1用户分界开关由热备用转运行，22日07:24操作成功</t>
  </si>
  <si>
    <t>10kV黄竹线957#37-40杆树压导线</t>
  </si>
  <si>
    <t>黄埠变10kV黄竹线957线路</t>
  </si>
  <si>
    <t>2023-05-22 04:44</t>
  </si>
  <si>
    <t>2023-05-22 07:22</t>
  </si>
  <si>
    <t>2023-05-23 14:43</t>
  </si>
  <si>
    <t>3334</t>
  </si>
  <si>
    <t>EC243B75-B4B1-4955-837B-00C1C8CD72A0</t>
  </si>
  <si>
    <t>GZ13585923050052</t>
  </si>
  <si>
    <t>3523052200069681</t>
  </si>
  <si>
    <t>2023-05-22 04:47</t>
  </si>
  <si>
    <t>2023-05-22 06:13</t>
  </si>
  <si>
    <t>2023年5月22日4:44 DMS系统研判10kV济武线971古洋支线#074杆K0010开关跳闸。故障原因为：雷害。</t>
  </si>
  <si>
    <t>2023年5月22日04:44联/配调系统自动遥控操作_：10kV济武线971古洋支线#119杆K0011开关由运行转热备用，于22日04:44控分成功
22日04:44联/配调系统自动遥控操作_：10kV济武线971古洋支线#074杆K0010开关由热备用转运行，于22日04:44控合成功
22日4:47DMS系统研判4:44 10kV济武线971古洋支线#074杆K0010开关跳闸。即通知抢修班组巡视跳闸点10kV济武线971古洋支线#074杆K0010开关及其之后的设备，重点关注10kV济武线971古洋支线#119杆K0011开关之后区域。04时52分巡视人蔡奕良、李晶接受通知，开始巡线。
22日06:01  联/配调陈当三收到现场李晶汇报：10kV济武线971古洋支线#119杆K0011开关之后线路巡线无异常，申请送电：10kV济武线971古洋支线#119杆K0011开关。
22日06:04联/配调陈当三遥控操作_：10kV济武线971古洋支线#119杆K0011开关由热备用转运行，于22日06:04控合成功，线路运行正常。</t>
  </si>
  <si>
    <t>雷暴天气引起跳闸</t>
  </si>
  <si>
    <t>10kV济武线971线路古洋支线#074杆K0010开关</t>
  </si>
  <si>
    <t>2023-05-22 04:46</t>
  </si>
  <si>
    <t>2023-05-22 14:27</t>
  </si>
  <si>
    <t>29D22E97-4C85-47A0-801E-B9F71AF16098</t>
  </si>
  <si>
    <t>LS13596223050015</t>
  </si>
  <si>
    <t>3523052200070352</t>
  </si>
  <si>
    <t>2023-05-22 04:49</t>
  </si>
  <si>
    <t>2023-05-22 13:52</t>
  </si>
  <si>
    <t>05月22日4:44  丹山变10kVⅡ段母线C相失地(A相电压为10.05,B相电压为9.84,C相电压为0.57,零序电压为96.74,)无选线信号。故障原因为：10kV高州线省洋垱支线79杆雷击导线散股，搭在横担上；</t>
  </si>
  <si>
    <t>05月22日4:44 丹山变10kVⅡ段母线C相失地(A相电压为10.05,B相电压为9.84,C相电压为0.57,零序电压为96.74,)无选线信号。
04:45查DMS：10kV高州线省洋垱支线01A杆KY5F23开关零序电流突增至3.36A
22日04:47联/配调王贾正【顺控】遥控操作_：10kV高州线省洋垱支线01A杆KY5F23开关由运行转热备用，于22日04:47控分成功接地信号消失，转告樟湖所陈献伟及服务调度班洪恩德
22日10:08樟湖所罗昊杰汇报：10kV高州线省洋垱支线79杆雷击导线散股，搭在横担上；
22日10:23 申请配电故障抢修单NO：NP-YP-PQ-2023-0012 10kV高州线省洋垱支线79杆，进行雷击导线散股、直线杆更换耐张杆抢修，安全措施：10kV高州线省洋垱支线01杆G5F66刀闸，KY5F23开关。
22日11:03 联/配调刘春兰令陈楠：10kV高州线省洋垱支线01A杆KY5F23开关由热备用转冷备用，22日11:09操作成功
22日 11:13抢修许可票号：NP-YP-PQ-2023-0012,抢修负责人：罗昊杰,抢修任务：1、10kV高州线省洋垱支线79杆，雷击导线散股、直线杆更换耐张杆抢修,抢修安措:断开10kV高州线省洋垱支线01杆G5F66刀闸，KY5F23开关
22日 13:30抢修终结票号：NP-YP-PQ-2023-0012,抢修负责人：罗昊杰,抢修任务：1、10kV高州线省洋垱支线79杆，雷击导线散股、直线杆更换耐张杆抢修,抢修安措:断开10kV高州线省洋垱支线01杆G5F66刀闸，KY5F23开关
22日13:33 联/配调刘春兰令陈楠：10kV高州线省洋垱支线01A杆KY5F23开关由冷备用转运行，22日13:39操作成功;转告服务调度班侯芳；</t>
  </si>
  <si>
    <t>雷击导线</t>
  </si>
  <si>
    <t>2023-05-22 04:48</t>
  </si>
  <si>
    <t>2023-05-22 13:39</t>
  </si>
  <si>
    <t>607623</t>
  </si>
  <si>
    <t>3337</t>
  </si>
  <si>
    <t>AB8271D1-F4BA-4D6C-9748-10F3146277A2</t>
  </si>
  <si>
    <t>LS13585923050053</t>
  </si>
  <si>
    <t>2023-05-22 05:17</t>
  </si>
  <si>
    <t>2023-05-22 07:05</t>
  </si>
  <si>
    <t>22日5:8 石壁变电站.10kV.石壁线间隔.916开关 跳闸；石壁变电站.10kV.石壁线间隔.916开关石壁变电站.10kV.石壁线.916PSL641.过流Ⅱ段动作；10kV石壁线916线路#27杆27D开关10kV石壁线916线路#27杆27D开关过流Ⅱ段告警；故障原因为：</t>
  </si>
  <si>
    <t>22日5:17 石壁变电站.10kV.石壁线间隔.916开关 跳闸；石壁变电站.10kV.石壁线间隔.916开关石壁变电站.10kV.石壁线.916PSL641.过流Ⅱ段动作；10kV石壁线916线路#27杆27D开关10kV石壁线916线路#27杆27D开关过流Ⅱ段告警； 即通知抢修班组巡视跳闸点石壁变电站.10kV.石壁线间隔.916开关及其之后的设备，重点关注10kV石壁线916线路#27杆27D开关至石壁线916#63、10kV石壁线916线路#66-3杆66-3D开关、石壁线916#74、石壁线916#81、10kV淮周线916线路#151-15-2杆151-15-2D开关之间区域。05时36分巡视人张河亮、张启光、张文华接受通知，开始巡线。
22日05:40  联/配调吴方镜收到现场张文华汇报：10kV石壁线916线路#27杆至10kV石壁线916线路#63杆之间线路巡视无异常，申请断开：10kV石壁线916线路#63杆63D开关转热备用，申请试送：10kV石壁线916线路#27杆27D开关。
22日05:42 联/配调吴方镜令张文华：10kV石壁线916线路#63杆63D开关由运行转热备用，22日05:42操作成功
22日05:44联/配调吴方镜遥控操作_：10kV石壁线916线路#27杆27D开关由热备用转运行，于22日05:44控合成功
22日05:55  联/配调吴方镜收到现场张文华汇报：10kV石壁线916线路东华山分支线#9杆9D开关之前线路，10kV石壁线916线路79杆之前线路巡视无异常，申请10kV石壁线916线路东华山分支线#9杆9D开关转热备用；10kV石壁线916线路79杆79D开关转热备用后，试送10kV石壁线916线路63杆63D开关。
22日05:58 联/配调吴方镜令张文华：10kV石壁线916线路#79杆79D开关由运行转热备用，22日06:00操作成功
22日05:58 联/配调吴方镜令张文华：10kV石壁线916线路东华山分支线#9杆9D开关由运行转热备用，22日06:04操作成功
22日05:58 联/配调吴方镜令张文华：10kV石壁线916线路#63杆63D开关由热备用转运行，22日06:09操作成功
22日06:10 联/配调吴方镜令张文华：10kV石壁线916线路#63杆63D开关由运行转热备用，22日06:14操作成功
22日06:17联/配调吴方镜遥控操作_：石壁变10kV石壁线916开关由热备用转运行，于22日06:17控合成功
22日06:30  联/配调吴方镜收到现场张文华汇报：10kV石壁线916线路#66杆至67杆之间导线被风吹到新架线路横担上，现已自行脱落，经验收合格，具备送电条件，可以送电。申请试送10kV石壁线916线路#63杆63D开关
22日06:33 联/配调吴方镜令张文华：10kV石壁线916线路#63杆63D开关由热备用转运行，22日06:38操作成功，线路运行正常。
22日06:40 联/配调吴方镜令张文华：10kV石壁线916线路#79杆79D开关由热备用转运行，22日06:48操作成功，线路运行正常。
22日06:40 联/配调吴方镜令张文华：10kV石壁线916线路东华山分支线#9杆9D开关由热备用转运行，22日06:59操作成功，线路运行正常。</t>
  </si>
  <si>
    <t>3340</t>
  </si>
  <si>
    <t>9ECCE3E7-3824-44A3-885D-6D1D47264F56</t>
  </si>
  <si>
    <t>LS13595623050053</t>
  </si>
  <si>
    <t>3523052200083928</t>
  </si>
  <si>
    <t>2023-05-22 05:21</t>
  </si>
  <si>
    <t>2023-05-22 15:49</t>
  </si>
  <si>
    <t>2023年05月22日03:13 10kV圭历线#229杆后端配变缺相，故障原因：10kV圭历线#233杆至#235杆A相导线断线</t>
  </si>
  <si>
    <t>05月22日03:13  DMS系统研判：10kV圭历线#229杆后端配变缺相，即通知吉阳所巫建洪。
22日05:21 吉阳所巫建洪申请：10kV圭历线#229杆K28开关由运行转热备用
22日05:22 联/配调叶楠令巫建洪：10kV圭历线#229杆K28开关由运行转热备用，于05:24执行完毕。即通知建瓯远程站谢正亮
22日09:39吉阳所林瑞华汇报：10kV圭历线#233杆至#235杆A相断线
22日12:11 联/配调曹浩楠令余东华：10kV圭历线#229杆K28开关由热备用转冷备用，22日12:12操作成功
22日12:13 联/配调曹浩楠令余东华：10kV圭历线移动支线#01杆KY35开关由运行转冷备用22日12:13下令
22日12:32 申请配电故障抢修单NO：JOJYQ2023006，工作负责人：余东华，工作内容：10kV圭历线#233杆至#235杆A相导线断线抢修更换，安全措施：10kV圭历线#229杆G28刀闸、K28开关，10kV圭历线移动支线#01杆G35刀闸、KY35开关，接地线共2组。
22日 12:33抢修许可票号：JOJYQ2023006,抢修负责人：余东华,抢修任务：10kV圭历线#233杆至#235杆A相导线断线抢修更换，抢修安措:10kV圭历线#229杆G28刀闸、K28开关，10kV圭历线移动支线#01杆G35刀闸、KY35开关，接地线共2组。
22日 15:22抢修终结票号：JOJYQ2023006,抢修负责人：余东华,抢修任务：圭历线#233杆至#235杆A相导线断线抢修更换,抢修安措:10kV圭历线#229杆G28刀闸、K28开关，10kV圭历线移动支线#01杆G35刀闸、KY35开关，接地线共2组。
22日吉阳供电所余东华汇报：10kV圭历线移动支线#17A杆圭历移动基站配变用户内部故障未处理完毕，10kV圭历线移动支线#01杆KY35开关不具备送电条件，申请将10kV圭历线#229杆K28开关转运行
22日15:33 联/配调曹浩楠令余东华：10kV圭历线#229杆K28开关由冷备用转运行，22日15:37操作成功，即通知建瓯远程站吴陈芳</t>
  </si>
  <si>
    <t>10kV圭历线#229杆至#246A杆</t>
  </si>
  <si>
    <t>742FA5B5-025C-406B-AB5C-A89EAF0E2638</t>
  </si>
  <si>
    <t>LS13585923050055</t>
  </si>
  <si>
    <t>2023-05-22 06:23</t>
  </si>
  <si>
    <t>2023-05-22 09:26</t>
  </si>
  <si>
    <t>2023年05月22日6:10 石壁变10kVⅠ、Ⅱ段母线A相失地(A相电压为1.01,A相电压为0.76,B相电压为10.06,B相电压为10.15,C相电压为9.29,C相电压为9.59,零序电压为104.90,零序电压为101.03,)失地选线为石壁变10kV方田线913线路,。故障原因为：10kV方田线913线路#99杆避雷器遭雷击。</t>
  </si>
  <si>
    <t>22日06:13联/配调蔡毅炜【顺控】遥控操作_：10kV方田线913线路方义支线#68-2杆68-2D柱上开关由运行转热备用，于22日06:13控分成功，失地存在。
22日06:14联/配调蔡毅炜【顺控】遥控操作_：10kV方田线913线路方义支线#1杆1D柱上开关由运行转热备用，于22日06:14控分成功，失地存在。
22日06:15联/配调蔡毅炜【顺控】遥控操作_：10kV方田线913线路方南支线#1杆1D柱上开关由运行转热备用，于22日06:15控分成功，失地存在。
22日06:16联/配调蔡毅炜【顺控】遥控操作_：10kV方田线913线路方禾支线#1杆1D柱上开关由运行转热备用，于22日06:16控分成功，失地存在。
22日06:18联/配调蔡毅炜遥控操作_：石壁变电站.10kV.方田线间隔.913开关由运行转热备用，于22日06:18控分成功，失地消失。
22日6:23 石壁变10kVⅠ、Ⅱ段母线A相完全失地，试拉石壁变10kV方田线913开关后失地消失，6:24通知石壁供电所张文华。07时08分巡视人赖周才、谢起梁、张文华接受通知，开始巡线。
22日06:28联/配调蔡毅炜遥控操作_：10kV方田线913线路方南支线#89-46杆89-46D柱上开关由热备用转运行，于22日06:28控合失败。
22日06:29联/配调蔡毅炜遥控操作_：10kV方田线913线路方南支线#89-46杆89-46D柱上开关由热备用转运行，于22日06:29控合成功，运行正常。
22日06:31联/配调蔡毅炜遥控操作_：10kV淮温线919线路#133杆133D柱上开关由热备用转运行，于22日06:31控合成功，运行正常。
22日06:32联/配调蔡毅炜遥控操作_：10kV泥坑线946线路#58杆58D柱上开关由热备用转运行，于22日06:32控合成功，运行正常。
22日07:03  联/配调吴方镜收到现场张文华汇报：10kV方田线913线路#79杆79D开关之前线路巡视无异常，申请试送10kV方田线913线路#79杆79D开关之前线路。
22日07:10 联/配调吴方镜令张文华：10kV方田线913线路#79杆79D开关由运行转热备用，22日07:11操作成功
22日07:12联/配调吴方镜遥控操作_：石壁变10kV方田线913开关由热备用转运行，于22日07:12控合成功，运行正常。
22日08:01  联/配调陈当三收到现场张文华汇报：10kV方田线913线路#84杆84D开关处热备用，10kV方田线913线路#99杆99D开关处热备用。
22日08:02  联/配调陈当三收到现场张文华汇报：10kV方田线913线路方南支线#27杆27D开关处热备用，后段为用户产权线路。
22日08:41  联/配调吴方镜收到现场张文华汇报：10kV方田线913线路#99杆避雷器遭雷击，现已无电气连接，验收合格，具备送电条件，可以送电。申请试送10kV方田线913线路#79杆79D开关。
22日08:43 联/配调吴方镜令张文华：10kV方田线913线路#79杆79D开关由热备用转运行，22日08:44操作成功，运行正常。
22日08:55联/配调吴方镜【顺控】遥控操作_：10kV方田线913线路#99杆99D开关由热备用转运行，于22日08:55控合成功
22日08:56联/配调吴方镜【顺控】遥控操作_：10kV方田线913线路方禾支线#1杆1D开关由热备用转合环运行，于22日08:56控合成功，运行正常。
22日08:55联/配调吴方镜遥控操作_：10kV方田线913线路方义支线#1杆1D开关由热备用转运行，于22日08:55控合成功，运行正常。
22日08:56联/配调吴方镜【顺控】遥控操作_：10kV淮温线919线路#133杆133D开关由运行转解环热备用，于22日08:56控分成功
22日08:57联/配调吴方镜【顺控】遥控操作_：10kV方田线913线路方义支线#68-2杆68-2D开关由热备用转合环运行，于22日08:57控合成功
22日08:57联/配调吴方镜【顺控】遥控操作_：10kV泥坑线946线路#58杆58D开关由运行转解环热备用，于22日08:57控分成功
22日08:57联/配调吴方镜【顺控】遥控操作_：10kV方田线913线路方南支线#1杆1D开关由热备用转运行，于22日08:57控合成功
22日08:58联/配调吴方镜【顺控】遥控操作_：10kV方田线913线路方南支线#89-46杆89-46D开关由运行转热备用，于22日08:58控分成功
22日09:01联/配调吴方镜遥控操作_：10kV方田线913线路方义支线#1杆1D开关由热备用转运行，于22日09:01控合成功，运行正常。
9：50石壁张文华汇报：用户故障</t>
  </si>
  <si>
    <t>2023-05-22 06:21</t>
  </si>
  <si>
    <t>3351</t>
  </si>
  <si>
    <t>AE4C6BEE-EE26-4A75-BBC9-4C2060A8E19D</t>
  </si>
  <si>
    <t>GZ13555623050029</t>
  </si>
  <si>
    <t>3523052200098631</t>
  </si>
  <si>
    <t>2023-05-22 07:56</t>
  </si>
  <si>
    <t>2023-05-22 08:06</t>
  </si>
  <si>
    <t>2023年5月22日 07:18 10kV惠港新城开闭所兼1#配电室（至10kV前型线624线路#1环网柜）911、10kV惠港新城开闭所兼1#配电室（至10kV霞张线614线路#8环网柜）921开关跳闸，查无问题故障原因待查。</t>
  </si>
  <si>
    <t>07时58分，螺阳所任晋松向县调苏秋玲汇报：执行指令票QZHX23050682，07时18分10kV惠港新城开闭所兼1#配电室母分900开关转合环运行时，10kV惠港新城开闭所兼1#配电室（至10kV前型线624线路#1环网柜）911、10kV惠港新城开闭所兼1#配电室（至10kV霞张线614线路#8环网柜）921开关跳闸，查无问题，已于07时21分恢复送电。</t>
  </si>
  <si>
    <t>10kV惠港新城开闭所兼1#配电室倒闸操作时，三合二闭锁跳闸</t>
  </si>
  <si>
    <t>玉围变10kV前型线624线路10kV惠港新城开闭所兼1#配电室911开关</t>
  </si>
  <si>
    <t>2023-05-23 19:24</t>
  </si>
  <si>
    <t>3352</t>
  </si>
  <si>
    <t>FF3FD2FE-2D82-4FC7-B3D1-CAAF2DDD6D9D</t>
  </si>
  <si>
    <t>LS13585923050057</t>
  </si>
  <si>
    <t>3523052200103618</t>
  </si>
  <si>
    <t>2023-05-22 08:12</t>
  </si>
  <si>
    <t>2023-05-22 11:40</t>
  </si>
  <si>
    <t>2023年05月22日08:29配电运检班张烨汇报：10kV西大路935线路#27杆27G刀闸下端线夹断裂，10kV西大路935线路#27-1杆至#27-2杆B相导线断线，申请紧急隔离。</t>
  </si>
  <si>
    <t>2023年05月22日08:29配电运检班张烨汇报：10kV西大路935线路#27杆27G刀闸下端线夹断裂，10kV西大路935线路#27-1杆至#27-2杆B相导线断线，申请紧急隔离。
22日08:28 联/配调刘盛强令配电运检班张烨：10kV西大路935线路#27-8杆27-8D开关由运行转热备用，22日08:34操作成功
22日08:28 联/配调刘盛强令配电运检班张烨：10kV西大路935线路#27-3杆桐子排变由运行转热备用。，22日08:35操作成功
22日08:28 联/配调刘盛强令配电运检班张烨：10kV西大路935线路#27杆27G刀闸由合闸转分闸，22日08:35操作成功
22日09:09 申请配电故障抢修单NO：SM-NH-PQ-2023-0042，工作负责人：吴金文，工作内容：在10kV西大路935线路#27杆，进行27G刀闸下端设备线夹断裂带电抢修，安全措施：解除瓦庄变10kV西大路935线路重合闸，断开10kV西大路935线路#27杆27G刀闸。
22日09:30 联/配调巫锡旺令刘盛强：解除瓦庄变10kV西大路935线路重合闸，22日09:31操作成功
22日 09:33抢修许可票号：SM-NH-PQ-2023-0042,抢修负责人：吴金文,抢修任务：1、10kV西大路935线路#27杆，27G刀闸下端设备线夹断裂带电抢修,抢修安措:解除瓦庄变10kV西大路935线路重合闸,断开断开10kV西大路935线路#27杆27G刀闸
22日 10:11抢修终结票号：SM-NH-PQ-2023-0042,抢修负责人：吴金文,抢修任务：1、10kV西大路935线路#27杆，27G刀闸下端设备线夹断裂带电抢修,抢修安措:解除瓦庄变10kV西大路935线路重合闸,断开断开10kV西大路935线路#27杆27G刀闸
22日10:13 联/配调刘盛强令联调林志彬：投入瓦庄变10kV西大路935线路重合闸，22日10:16操作成功
22日10:21 申请配电故障抢修单NO：0004087，工作负责人：邱彬福，工作内容：10kV西大路935线路#27-1杆至#27-2杆B相导线雷击断线，安全措施：断开10kV西大路935线路#27杆27G刀闸。
22日 10:22抢修许可票号：0004087,抢修负责人：邱彬福,抢修任务：10kV西大路935线路#27-1杆至#27-2杆B相导线雷击断线,抢修安措:断开10kV西大路935线路#27杆27G刀闸
22日 11:09抢修终结票号：0004087,抢修负责人：邱彬福,抢修任务：10kV西大路935线路#27-1杆至#27-2杆B相导线雷击断线,抢修安措:断开10kV西大路935线路#27杆27G刀闸
送电票：SMNQM23050532，22日11:10开始执行，22日11时36分执行完毕。</t>
  </si>
  <si>
    <t>瓦庄变10kV西大路935线路#27杆27G刀闸</t>
  </si>
  <si>
    <t>2023-05-22 08:11</t>
  </si>
  <si>
    <t>3353</t>
  </si>
  <si>
    <t>14E67387-5557-4B88-9D7B-C4C6DCB97B5D</t>
  </si>
  <si>
    <t>GZ13516223050079</t>
  </si>
  <si>
    <t>3523052200103625</t>
  </si>
  <si>
    <t>2023-05-22 08:14</t>
  </si>
  <si>
    <t>2023-05-22 14:21</t>
  </si>
  <si>
    <t>22日8:10 前张变10kV岸兜Ⅱ回925开关跳闸，过流Ⅰ段动作，大电流闭锁重合闸，FA动作成功（断10kV岸兜Ⅱ回#105岸兜B3开关，合10kV龙侨线#162场卫L开关），故障原因为：10kV岸兜Ⅱ回#005杆0051刀闸上端AB相引流线断线 14：18 故障处理完毕，恢复送电正常</t>
  </si>
  <si>
    <t>22日8:10 前张变10kV岸兜Ⅱ回925开关跳闸，过流Ⅰ段动作，大电流闭锁重合闸，FA动作成功（断10kV岸兜Ⅱ回#105岸兜B3开关，合10kV龙侨线#162场卫L开关）即通知江镜所张永贵巡视跳闸点前张变10kV.岸兜Ⅱ回925开关，及其之后的设备，重点关注10kV岸兜Ⅱ回#004岸兜B一开关后面区域，10kV岸兜Ⅱ回#077前区桥开关前面区域，08时34分巡视人江镜所陈行耀 接受通知，开始巡线。
22日08:21联/配调林文婷遥控操作_：10kV岸兜Ⅱ回#077前区桥柱上开关由运行转热备用于22日08:21控分成功
22日08:21联/配调林文婷遥控操作_：10kV岸兜Ⅱ回#105岸兜B3柱上开关由热备用转运行于22日08:21控合成功
22日09:24  联/配调林昕洁收到现场周店运维何慧娟汇报：_前张变10kV岸兜Ⅱ回925开关跳闸，过流Ⅰ段动作跳闸，二次故障电流为88.93A，现场设备无异常
22日10:07  联/配调林昕洁收到现场江镜所张永贵汇报：_10kV岸兜Ⅱ回#005杆0051刀闸上端AB相引流线断线，与10kV岸兜线同杆架设，抢修需配合停电
22日10:24联/配调陈超群遥控操作_：10kV岸兜线江陈分线#004岸江陈柱上开关由热备用转合环运行于22日10:24控合成功
22日10:25联/配调陈超群遥控操作_：10kV岸兜线#031吴岸柱上开关由合环运行转热备用于22日10:25控分成功
22日10:41联/配调陈超群遥控操作_：10kV岸兜线江陈分线#004岸江陈柱上开关由合环运行转热备用于22日10:41控分成功
22日10:54联/配调林昕洁遥控操作_：10kV岸兜Ⅱ回#004岸兜B一柱上开关由运行转热备用于22日10:54控分成功
22日10:55 联/配调林昕洁令江镜所张永贵:10kV岸兜Ⅱ回#004岸兜B一柱上开关由热备用转冷备用，22日11:08操作成功
22日10:55 联/配调林昕洁令江镜所张永贵:10kV岸兜Ⅱ回#005杆0051刀闸由合闸转分闸，22日11:08操作成功
22日11:09 联/配调林昕洁令江镜所张永贵:10kV岸兜Ⅱ回#077前区桥柱上开关由热备用转运行，22日11:23操作成功
22日12:12 申请配电故障抢修单NO：FZ-FQ-PQ-2023-0159，工作负责人：薛淌正
，工作内容：在10kV岸兜Ⅱ回#005杆（右线），进行更换刀闸上引线；在10kV岸兜Ⅱ回#005杆（右线），进行更换避雷器；在10kV岸兜Ⅱ回#005杆（右线），进行拆除鸟窝。，安全措施：
110kV前张变 10kV前侨线922线路重合闸
10kV岸兜Ⅱ回#005杆 0051刀闸
10kV岸兜Ⅱ回#004 岸兜B一开关转冷备用。
22日12:18 联/配调林昕洁令林昕洁:退出福州.前张变/10kV.前侨线922开关重合闸装置，22日12:23操作成功
22日 12:23抢修许可票号：FZ-FQ-PQ-2023-0159,抢修负责人：薛淌正,抢修任务：1、10kV岸兜Ⅱ回#005杆（右线），更换刀闸上引线；2、10kV岸兜Ⅱ回#005杆（右线），更换避雷器；3、10kV岸兜Ⅱ回#005杆（右线），拆除鸟窝,抢修安措:110kV前张变10kV前侨线922线路重合闸,断开10kV岸兜Ⅱ回#005杆0051刀闸，断开10kV岸兜Ⅱ回#004岸兜B一开关转冷备用
22日 13:38抢修终结票号：FZ-FQ-PQ-2023-0159,抢修负责人：薛淌正,抢修任务：1、10kV岸兜Ⅱ回#005杆（右线），更换刀闸上引线；2、10kV岸兜Ⅱ回#005杆（右线），更换避雷器；3、10kV岸兜Ⅱ回#005杆（右线），拆除鸟窝,抢修安措:110kV前张变10kV前侨线922线路重合闸,断开10kV岸兜Ⅱ回#005杆0051刀闸，断开10kV岸兜Ⅱ回#004岸兜B一开关转冷备用
送电指令票详见指令票NO：福清2023050440。14：18 执行完毕，恢复送电正常
送电成功，结束流程</t>
  </si>
  <si>
    <t>鸟窝筑巢，异物短路</t>
  </si>
  <si>
    <t>前张变10kV岸兜Ⅱ回925线路</t>
  </si>
  <si>
    <t>2023-05-22 08:13</t>
  </si>
  <si>
    <t>2023-05-24 17:58</t>
  </si>
  <si>
    <t>3358</t>
  </si>
  <si>
    <t>137878C6-BE9C-4B19-8B9D-69A51787EEFE</t>
  </si>
  <si>
    <t>GZ13535523050059</t>
  </si>
  <si>
    <t>3523052200124222</t>
  </si>
  <si>
    <t>2023-05-22 10:15</t>
  </si>
  <si>
    <t>2023年5月22日08:44 上白石所缪晓智报：10kV范坑线半坑支线#052-1杆半坑洋中村公变部分用户停电，申请拉停检查熔断器，故障原因：10kV范坑线半坑支线#043杆0431刀闸A相掉落</t>
  </si>
  <si>
    <t>2023年5月22日08:44 上白石所缪晓智报：10kV范坑线半坑支线#052-1杆半坑洋中村公变部分用户停电，申请拉停检查熔断器，联/配调卢友辉发布停电信息，发布设备为10kV范坑线半坑支线#052-1杆052-1M2跌落式熔断器，通知相关人员巡视10kV范坑线半坑支线#052-1杆052-1M2跌落式熔断器及其之后设备。08时56分巡视人缪晓智接受通知，开始巡线。
22日08:44 联/配调卢友辉令上白石所缪晓智：10kV范坑线半坑支线#052-1杆半坑洋中村公变由运行转热备用，22日09:11操作成功
22日09:48  联/配调阮良收到现场上白石所缪晓智汇报：巡线发现10kV范坑线半坑支线#043杆0431刀闸A相掉落
22日09:49 联/配调阮良令上白石所缪晓智：查10kV范坑线半坑支线#052-1杆洋中村公变确在热备用，22日09:50操作成功
22日09:50 联/配调阮良令上白石所缪晓智：10kV范坑线半坑支线#062杆满山公变由运行转热备用，22日09:51操作成功
22日09:51 联/配调阮良令上白石所缪晓智：10kV范坑线半坑支线#043杆0431刀闸由合闸转分闸，22日09:52操作成功
22日09:52 联/配调阮良令上白石所缪晓智：10kV范坑线半坑支线#043杆0431刀闸由分闸转合闸，22日09:55操作成功
22日09:55 联/配调阮良令上白石所缪晓智：10kV范坑线半坑支线#062杆满山公变由热备用转运行，22日09:57操作成功
22日09:57 联/配调阮良令上白石所缪晓智：10kV范坑线半坑支线#052-1杆半坑洋中村公变由热备用转运行，22日10:00操作成功
10:13 上白石所缪晓智确认：10kV范坑线半坑支线#043杆0431刀闸后段用户均恢复供电</t>
  </si>
  <si>
    <t>10kV范坑线半坑支线#043杆0431刀闸未合紧</t>
  </si>
  <si>
    <t>范坑变电站10kV范坑线半坑支线#052-1杆052-1M2跌落式熔断器</t>
  </si>
  <si>
    <t>2023-05-22 08:44</t>
  </si>
  <si>
    <t>01E04F4A-3FF8-4181-BACD-FEB8485DA565</t>
  </si>
  <si>
    <t>领先线913线路</t>
  </si>
  <si>
    <t>2023-05-23 08:13</t>
  </si>
  <si>
    <t>0B6455D3-B19E-4D16-98A6-9E292FB1F4C5</t>
  </si>
  <si>
    <t>GZ13595523050034</t>
  </si>
  <si>
    <t>3523052200133739</t>
  </si>
  <si>
    <t>2023-05-22 09:12</t>
  </si>
  <si>
    <t>2023-05-22 13:35</t>
  </si>
  <si>
    <t>2023年05月22日8:58 .莒口变/10kV.Ⅱ段母线C相失地(A相电压为8.85,B相电压为10.61,C相电压为1.97,零序电压为93.16,)无选线信号。故障原因为：10kV金山线302甲杆金山东坑配变C相瓷柱破裂搭在横担上</t>
  </si>
  <si>
    <t>22日8:59 县调监控关灏汇报：08:58南平.莒口变失地(南平.莒口变/10kV.Ⅱ段母线A相电压为8.85,B相电压为10.61,C相电压为1.97,零序电压为93.16,)。变电站无选线，查看DMS10kV金山线159杆KY754开关突变为5.5A
22日09:08联/配调罗晓伟遥控操作_：10kV金山线159杆KY754开关由运行转热备用，于22日09:08控分成功接地信号消失，转告建阳服务调度班徐美凤及莒口所郑寿清
22日09:14联/配调罗晓伟遥控操作_：10kV金山线198杆KY708开关由运行转热备用，于22日09:14控分成功
22日09:14联/配调罗晓伟遥控操作_：10kV金山线159杆KY754开关由热备用转运行，于22日09:14控合成功，转告建阳服务调度班徐美凤
09:15通知莒口操作毛日松前往10kV金山线248杆K756开关隔离试送
10:05莒口操作毛日松汇报：10kV金山线198杆至248杆巡线确无故障，申请10kV金山线248杆K756开关转热备用，10kV金山线198杆KY708开关转运行
22日10:07 联/配调谢金兰令莒口操作毛日松：10kV金山线248杆K756开关由运行转热备用，22日10:07操作成功
22日10:09联/配调谢金兰遥控操作_：10kV金山线198杆KY708开关由热备用转运行，于22日10:09控合成功  正常    转告建阳服务调度班李文娟
22日10:45莒口操作毛日松汇报：10kV金山线248杆至274杆巡线无异常，申请10kV金山线274杆D714跌落式熔断转分闸，10kV金山线248杆K756开关转运行
22日10:46 联/配调谢金兰令莒口操作毛日松：10kV金山线274杆D714跌落式熔断器由合闸转分闸，22日10:53操作成功
22日10:46 联/配调谢金兰令莒口操作毛日松：10kV金山线248杆K756开关由热备用转运行，22日10:53操作成功  正常  转告建阳服务调度班李文娟
22日13:20莒口所毛日松汇报：经巡线10kV金山线302甲杆金山东坑配变C相瓷柱破裂搭在横担上，已用领克棒挑开具备送电条件
22日13:21 联/配调罗晓伟令莒口操作：10kV金山线277甲杆岩前Ⅱ配变由运行转空载运行，22日13:29操作成功
22日13:21 联/配调罗晓伟令莒口操作：10kV金山线302甲杆金山东坑配变由运行转空载运行，22日13:29操作成功
22日13:21 联/配调罗晓伟令莒口操作：10kV金山线274杆D714跌落式熔断器由分
闸转合闸，22日13:29操作成功
22日13:21 联/配调罗晓伟令莒口操作：10kV金山线277甲杆岩前Ⅱ配变由空载运行转运行，22日13:29操作成功
22日13:21 联/配调罗晓伟令莒口操作：10kV金山线302甲杆金山东坑配变由空载运行转运行，22日13:29操作成功
转告服务调度班李文娟</t>
  </si>
  <si>
    <t>10kV金山线302甲杆金山东坑配变C相瓷柱破裂搭在横担上</t>
  </si>
  <si>
    <t>10kV金山线159杆</t>
  </si>
  <si>
    <t>2023-05-22 09:10</t>
  </si>
  <si>
    <t>2023-05-22 13:15</t>
  </si>
  <si>
    <t>2023-05-22 16:00</t>
  </si>
  <si>
    <t>2023-05-22 16:36</t>
  </si>
  <si>
    <t>3365</t>
  </si>
  <si>
    <t>10D7E398-DB50-4DCF-9127-4DB48C774762</t>
  </si>
  <si>
    <t>GZ13575623050044</t>
  </si>
  <si>
    <t>3523052200135696</t>
  </si>
  <si>
    <t>2023-05-22 09:18</t>
  </si>
  <si>
    <t>2023-05-22 16:49</t>
  </si>
  <si>
    <t>22日9:17 DMS系统研判10kV南板支线#001杆K252开关跳闸，故障原因为：</t>
  </si>
  <si>
    <t>22日9:18  即通知抢修班组巡视跳闸点10kV南板支线#001杆K252开关及其之后的设备。09时24分巡视人邓生明、上官强接受通知，开始巡线。10时49分巡视人魏明梽、邓生明接受通知，开始巡线。
22日10:52  联/配调张增华收到现场魏明梽汇报：现场确认跳闸开关为：10kV南板支线#001杆K252开关；保护动作：10kV南板支线#001杆K252开关过流Ⅱ段保护动作，；
巡视无异常范围：10kV南板支线#001杆-10kV山坑支线#053杆；试送设备：10kV南板支线#001杆K252开关；
故障原因：雷害；故障现象：雷击造成10kV南板支线#001杆K252开关跳闸
22日10:56 联/配调马航宇令魏明梽：10kV南板支线#001杆K252开关由热备用转运行，22日16:46操作成功（操作后出现接地，停止操作）
22日12:28  联/配调蔡毅辉收到现场魏明梽汇报：保护动作：过流Ⅱ段保护动作，；
隔离设备：10kV南板支线#26杆G456刀闸；隔离状态：分闸；
巡视无异常范围：10kV南板支线#001杆-10kV南板支线#026杆；试送设备：10kV南板支线#001杆K252开关；
故障原因：雷害；故障现象：雷击造成10kV南板支线#001杆K252开关跳闸
22日12:33 联/配调蔡毅辉令魏明梽：10kV南板支线#026杆G456刀闸由合闸转分闸，22日12:35操作成功
22日12:52 联/配调张增华令魏明梽：10kV南板支线#001杆K252开关由热备用转运行，22日12:56操作完毕（操作后出现接地，停止操作）
22日16:26  联/配调马航宇收到现场魏明梽汇报：保护动作：；
巡视无异常范围：10kV南板支线#026杆-10kV南板支线#040杆；试送设备：10kV南板支线#026杆G456刀闸；10kV南板支线#001杆K252开关；
故障原因：雷害；故障现象：10kV南板支线#035杆跌落式避雷器击穿；
故障点：10kV南板支线#035杆跌落式避雷器击穿
已用绝缘棒处理完毕，线路具备送电条件
22日16:29 联/配调马航宇令魏明梽：10kV南板支线#026杆G456刀闸由分闸转合闸，22日16:37操作成功
22日16:40 联/配调马航宇令魏明梽：10kV南板支线#001杆K252开关由热备用转运行，22日16:46操作成功</t>
  </si>
  <si>
    <t>雷击造成10kV南板支线#035杆跌落式避雷器击穿</t>
  </si>
  <si>
    <t>2023-05-22 20:00</t>
  </si>
  <si>
    <t>2023-05-22 17:58</t>
  </si>
  <si>
    <t>1CE9FBAD-12C1-4E6F-851B-B9D669901A8C</t>
  </si>
  <si>
    <t>GZ13585323050026</t>
  </si>
  <si>
    <t>2023-05-22 09:20</t>
  </si>
  <si>
    <t>2023-05-22 17:17</t>
  </si>
  <si>
    <t>2023年5月22日9:16 研判：夏阳变10kV地美线964#167-44杆支线开关跳闸。故障原因：无异常。</t>
  </si>
  <si>
    <t>22日9:20  即通知抢修班组巡视跳闸点10kV地美线964#167-44杆支线开关及其之后的设备。10时36分巡视人吴焕杰接受通知，开始巡线。
22日10:37  联/配调罗志煌收到现场吴焕杰汇报：10kV地美线964#167-44杆支线开关现场实际在合闸位置未跳闸。</t>
  </si>
  <si>
    <t>强对流天气，山体滑坡（包括地质塌方）</t>
  </si>
  <si>
    <t>夏阳变10kV地美线964线路#167-44杆支线开关</t>
  </si>
  <si>
    <t>2023-05-22 09:19</t>
  </si>
  <si>
    <t>2023-05-22 17:10</t>
  </si>
  <si>
    <t>2023-05-24 12:02</t>
  </si>
  <si>
    <t>3371</t>
  </si>
  <si>
    <t>D879103A-E8C5-46C9-B04B-746E48920D61</t>
  </si>
  <si>
    <t>GZ13595723050022</t>
  </si>
  <si>
    <t>3523052200140311</t>
  </si>
  <si>
    <t>2023-05-22 09:44</t>
  </si>
  <si>
    <t>2023-05-23 04:33</t>
  </si>
  <si>
    <t>22日9:42 10kV工业园区线046杆KY702开关跳闸于过流Ⅱ段保护动作，重合不成，故障原因：10kV工业园区线051杆、054杆瓷瓶雷击烧毁</t>
  </si>
  <si>
    <t>22日09:42 DMS系统研判：10kV工业园区线046杆KY702开关跳闸于过流Ⅱ段保护动作，重合不成
09:43 通知配抢班陈进、配电运检抢修班曾新辉
22日13:38 申请配电故障抢修单NO：NP-GZ-PQ-2023-0022，工作负责人：席长青，工作内容：在10kV工业园区线046杆至067杆，进行故障查找及处理工作，安全措施：10kV工业园区线046杆KY702开关，G197刀闸，10kV工业园区线067杆KY664开关，G663刀闸。
22日13:39  令配电运检抢修班曾新辉：10kV工业园区线046杆KY702开关由热备用转冷备用，13:42执行完毕
13:43令配电运检抢修班曾新辉：10kV工业园区线067杆KY664开关由运行转冷备用，13:49执行完毕
22日 14:57冯凯许可配电运检抢修班席长青：在10kV工业园区线046杆至067杆，故障查找及处理工作等抢修工作。配电故障紧急抢修单 编号：NP-GZ-PQ-2023-0022
23日18:17配电运检抢修班席长青汇报张秋菊：10kV工业园区线046杆至067杆，故障查找及处理工作已结束，人员已撤离，所挂接地线共2组已拆除，具备送电条件，配电故障紧急抢修单 编号NP-GZ-PQ-2023-0022
23日18:22发令执行（10kV工业园区线046杆至110杆修后送电操作，见指令票NPSG23050257，于04:30执行完毕）</t>
  </si>
  <si>
    <t>因雷击造成10kV工业园区线051杆、054杆瓷瓶雷击烧毁 。</t>
  </si>
  <si>
    <t>因10kV工业园区线047杆至066杆穿越树竹区段，且地形为高山易雷区，已项目下达将此段线路切改至10kV中联线供电，避免经过树竹区段和易雷区段，提高供电可靠性。</t>
  </si>
  <si>
    <t>10kV工业园区线046杆</t>
  </si>
  <si>
    <t>2023-05-22 09:43</t>
  </si>
  <si>
    <t>2023-05-23 20:00</t>
  </si>
  <si>
    <t>2023-05-24 13:45</t>
  </si>
  <si>
    <t>4DB7635E-9889-455C-B29F-064ED787EF89</t>
  </si>
  <si>
    <t>GZ1351515723050022</t>
  </si>
  <si>
    <t>3523052200163753</t>
  </si>
  <si>
    <t>2023-05-22 10:44</t>
  </si>
  <si>
    <t>2023-05-22 17:03</t>
  </si>
  <si>
    <t>2023年5月22日10:41 DMS弹窗：10kV茂田08-1901-06茂田一断路器跳闸；故障原因：10kV茂田08-1901-14水务柱上开关（福州水务平谭引水开发有限公司）故障，有烧灼痕迹，需办理抢修，隔离用户分界后11:40送电正常，用户转用检处理，用户已经提交销户申请；因用户已提交销户申请，柱上开关暂时不抢修</t>
  </si>
  <si>
    <t>2023年5月22日10:41 DMS弹窗：10kV茂田08-1901-06茂田一断路器跳闸；茂田08-1901-06茂田一断路器断路器过流Ⅰ段保护动作；茂田08-1901-01官茂断路器茂田08-1901-01官茂断路器零序Ⅰ段告警；即通知南屿所林洲
11:26 南屿所林传赟汇报：10kV茂田08-1901-14水务柱上开关故障，有烧灼痕迹，需办理抢修，申请隔离
22日11:26 联/配调陈石桢令林传赟:10kV茂田08-1901-14水务柱上开关由运行转冷备用，22日11:32操作成功，即令其后端线路继续巡线，并通知高新用检江云辉
11:40 南屿所林传赟汇报：其余线路巡视无异常
22日11:40联/配调陈石桢遥控操作_：10kV茂田08-1901-06茂田一柱上开关由热备用转运行于22日11:40控合成功
11:58 南屿所林传赟汇报：后端巡线有电
12:38 用监江云辉汇报：福州水务平谭引水开发有限公司（10kV茂田08-1901-14）前两天已经提交销户申请
17:05 南屿所林传赟汇报：因用户已提交销户申请，柱上开关暂时不抢修
送电成功，结束流程</t>
  </si>
  <si>
    <t>10kV茂田08-1901-14水务柱上开关（福州水务平谭引水开发有限公司）故障，造成10kV茂田08-1901-06茂田一断路器跳闸。</t>
  </si>
  <si>
    <t>已隔离该故障点，转用电检查班跟踪处理。
用电检查班告知该用户已提交销户申请，暂时不抢修。</t>
  </si>
  <si>
    <t>南屿变915茂田线915线路（茂田08-1901-06茂田一断路器）</t>
  </si>
  <si>
    <t>2023-05-22 10:43</t>
  </si>
  <si>
    <t>2023-05-22 22:56</t>
  </si>
  <si>
    <t>3382</t>
  </si>
  <si>
    <t>67AF8B22-03E1-4257-9DD6-95CF23F8F2E9</t>
  </si>
  <si>
    <t>LS13575123050052</t>
  </si>
  <si>
    <t>3523052200167470</t>
  </si>
  <si>
    <t>2023-05-22 10:48</t>
  </si>
  <si>
    <t>2023-05-22 16:50</t>
  </si>
  <si>
    <t>2023年5月22日10:48手动发布10kV棉纺厂生活区#3配变、森林公安指挥中心专变停电信息。故障原因：10kV龙东Ⅱ线#18杆R1跌落式熔断器熔断两相，10kV棉纺厂生活区#3变支线#02A杆跌落式熔断器边相熔断一相</t>
  </si>
  <si>
    <t>10时47分，联/配调江雄发布停电信息，发布设备为龙东Ⅱ线#18杆R1跌落式熔断器，通知相关人员巡视龙东Ⅱ线#18杆R1跌落式熔断器及其之后设备。11时36分巡视人王安龙接受通知，开始巡线。
22日10:45配电操作班王贵汇报：10kV龙东Ⅱ线#18杆R1跌落式熔断器熔断两相，10kV棉纺厂生活区#3变支线#02A杆跌落式熔断器边相熔断一相。
22日10:46 联/配调江雄令王贵：棉纺厂生活区#3配变由运行转热备用，22日10:59操作成功
22日11:03 联/配调郑林令王贵：10kV棉纺厂生活区#3变支线#01杆G1刀闸由合闸转分闸，22日11:04操作成功
22日11:08 联/配调郑林令王贵：森林公安指挥中心专配变由运行转热备用，22日11:09操作成功
22日11:13 联/配调江雄令王贵：10kV龙东Ⅱ线#18杆R1跌落式熔断器由合闸转分闸，22日11:15操作成功
22日11:25 申请配电故障抢修单NO：LY-BB-PQ-2023-0022，工作负责人：张家林，工作内容：在10kV棉纺厂生活区#3配变，进行变压器检查及试验、变压器更换、低压绝缘包裹处理、低压电缆更换、跌落式熔断器检查及更换，安全措施：10kV棉纺厂生活区#3变支线#01杆G1刀闸。
22日 11:26抢修许可票号：LY-BB-PQ-2023-0022,抢修负责人：张家林,抢修任务：1、10kV棉纺厂生活区#3配变，变压器检查及试验、变压器更换、低压绝缘包裹处理、低压电缆更换、跌落式熔断器检查及更换,抢修安措:断开10kV棉纺厂生活区#3变支线#01杆G1刀闸
15:12城供用检黄达、运维班王安龙汇报：10kV森林公安指挥中心配变支线树线矛盾故障已处理，验收合格，具备送电条件。10kV森林公安指挥中心配变按指令票BB-ZLP-202305451送电。送电指令票详见指令票NO：BB-ZLP-202305450
22日 16:25抢修终结票号：LY-BB-PQ-2023-0022,抢修负责人：张家林,抢修任务：1、10kV棉纺厂生活区#3配变，变压器检查及试验、变压器更换、低压绝缘包裹处理、低压电缆更换、跌落式熔断器检查及更换,抢修安措:断开10kV棉纺厂生活区#3变支线#01杆G1刀闸
送电票：BB-ZLP-202305450，22日16:26开始执行</t>
  </si>
  <si>
    <t>园田变10kV园解Ⅱ线#661线路龙东Ⅱ线#18杆R1跌落式熔断器</t>
  </si>
  <si>
    <t>2023-05-22 10:47</t>
  </si>
  <si>
    <t>13906907931</t>
  </si>
  <si>
    <t>654BC89742BA7068E0430A8E84B770680000</t>
  </si>
  <si>
    <t>园田变10kV园解Ⅱ线#661</t>
  </si>
  <si>
    <t>3384</t>
  </si>
  <si>
    <t>DB0240E0-75EA-42EA-A313-00591A7A8440</t>
  </si>
  <si>
    <t>GZ13565823050029</t>
  </si>
  <si>
    <t>3523052200170237</t>
  </si>
  <si>
    <t>2023-05-22 11:02</t>
  </si>
  <si>
    <t>2023年5月22日11:1 书洋变10kV赤州线951开关过流Ⅱ段动作跳闸，重合不成功，故障原因为：10kV田中Ⅵ配变支线#2P-Sc104刀闸</t>
  </si>
  <si>
    <t>10kV田中Ⅵ配变支线#2P-Sc104刀闸引线端子断裂</t>
  </si>
  <si>
    <t>书洋变10kV赤州线951线路</t>
  </si>
  <si>
    <t>9D433357DE574638AA153717AC85E831421B</t>
  </si>
  <si>
    <t>书洋变赤州线951</t>
  </si>
  <si>
    <t>2023-05-23 22:03</t>
  </si>
  <si>
    <t>3391</t>
  </si>
  <si>
    <t>B24E3F1C-6E1F-46A8-8D8B-852A5DCC2503</t>
  </si>
  <si>
    <t>GZ13516423050075</t>
  </si>
  <si>
    <t>3523052200192890</t>
  </si>
  <si>
    <t>2023-05-22 11:54</t>
  </si>
  <si>
    <t>2023-05-22 12:19</t>
  </si>
  <si>
    <t>05月22日11：55接汇报：雪峰变10kV大湖线15-0302-87甲刀闸下端引流线断线，12：11将10kV大湖线15-0302-87甲后山升压变二号开关转冷备用隔离故障点（负荷已全部转移），10kV大湖线15-0302-87后山升压变一号开关已转热备用，故障经处理于05月23日 16：59恢复送电</t>
  </si>
  <si>
    <t>11时53分，联/配调许汉钦发布停电信息，发布设备为10kV大湖线15-0302-87甲后山升压变二号开关，通知相关人员巡视10kV大湖线15-0302-87甲后山升压变二号开关及其之后设备。12时28分巡视人马守章,王小春,陈义云,谢道平接受通知，开始巡线。
22日11:55  联/配调许汉钦收到现场雪峰供电所谢道平汇报：10kV大湖线15-0302-87甲后山升压变二号开关之后用户缺相，现场检查10kV大湖线15-0302-87甲刀闸下端引流线断线
22日11:59  联/配调许汉钦向地调杨林超申请：可河变#1主变与#2主变10kV侧合解环操作。复同意。
22日12:00 联/配调许汉钦令监控张桓:10kV大湖线15-0701-37角洋一号柱上开关由热备用转合环运行，22日12:02操作成功
22日12:02 联/配调许汉钦令监控张桓:查10kV大湖线15-0701-37角洋一号开关确已合环，22日12:02操作成功
22日12:03 联/配调许汉钦令雪峰供电所王小春:10kV大湖线15-0302-87甲后山升压变二号柱上开关由合环运行转冷备用，22日12:11操作成功
22日12:25  联/配调许汉钦收到现场雪峰供电所谢道平汇报：10kV大湖线15-0302-87甲刀闸故障结合明日工程处理
22日13:22  联/配调许汉钦收到雪峰供电所谢道平汇报：10kV大湖线15-0302-87甲刀闸引流线有可能触碰10kV大湖线15-0302-87后山升压变一号开关，申请10kV大湖线15-0302-87后山升压变一号开关转冷备用
22日13:24 联/配调许汉钦令雪峰供电所谢道平:10kV大湖线15-0302-87后山升压变一号开关由运行转冷备用，22日13:56执行失败
22日13:56  联/配调许汉钦收到现场雪峰供电所谢道平汇报：10kV大湖线15-0302-87刀闸无法转分闸，10kV大湖线15-0302-87后山升压变一号开关处热备用
故障结合申闽侯2305007#
停电详见闽侯2023050374#指令票
08：30许可亿力建设工程叶德木：FZ-MH-P1-2023-0287工作票一份
15：24 终结亿力建设工程叶德木：FZ-MH-P1-2023-0287工作票一份
送电指令票详见指令票NO：闽侯2023050373#
无需抢修类型归档:试送成功，已全部复电。</t>
  </si>
  <si>
    <t>10kV大湖线15-0302-87甲刀闸下端接线端子断裂</t>
  </si>
  <si>
    <t>雪峰变10kV大湖线623线路15-0302-87甲后山升压变二号开关</t>
  </si>
  <si>
    <t>2023-05-22 11:53</t>
  </si>
  <si>
    <t>2023-05-23 23:00</t>
  </si>
  <si>
    <t>3409</t>
  </si>
  <si>
    <t>12FFBA3E-9612-4A18-A612-DFB350FC025F</t>
  </si>
  <si>
    <t>GZ13575923050029</t>
  </si>
  <si>
    <t>3523052200228277</t>
  </si>
  <si>
    <t>2023-05-22 14:02</t>
  </si>
  <si>
    <t>2023年5月22日13:53 DMS弹窗：10kV苏易线#41杆至杨捷线#143杆段缺相，故障原因为：10kV黄坂支线#02A杆G1刀闸中相下端设备线夹断裂</t>
  </si>
  <si>
    <t>22日14:09联/配调江雄【顺控】遥控操作_：10kV苏易线#40杆K1开关由运行转热备用，于22日14:09控分成功
22日14:09联/配调江雄【顺控】遥控操作_：10kV东联村#5配变支线#14杆K1开关由热备用转运行，于22日14:09控合成功
22日14:09联/配调江雄【顺控】遥控操作_：10kV杨捷线#143A杆K1开关由运行转热备用，于22日14:09控分成功
22日14:2  即通知抢修班组巡视跳闸点10kV杨捷线#143A杆K1开关及其之后的设备。14时31分巡视人黄淇泰接受通知，开始巡线。
22日14:53 联/配调郑林令陈炼：10kV苏易线#41A杆G1刀闸由合闸转分闸，22日14:58操作成功
22日14:59联/配调江雄遥控操作_：10kV苏易线#40杆K1开关由热备用转运行，于22日14:59控合成功
22日15:19 联/配调江雄令陈炼：10kV杨捷线#143A杆K1开关由热备用转冷备用，22日15:21操作成功</t>
  </si>
  <si>
    <t>设备线夹老化</t>
  </si>
  <si>
    <t>开展无人机巡视，重点观察线夹类设备工况，发现异常及时消缺处理</t>
  </si>
  <si>
    <t>苏坂变电站美山变10kV美捷Ⅱ线988线路杨捷线#143A杆K1开关</t>
  </si>
  <si>
    <t>2023-05-22 14:01</t>
  </si>
  <si>
    <t>2023-05-22 21:00</t>
  </si>
  <si>
    <t>2023-05-22 22:30</t>
  </si>
  <si>
    <t>3415</t>
  </si>
  <si>
    <t>8DCF7711-E856-4FE3-B779-E253AEEB5F3A</t>
  </si>
  <si>
    <t>LS13585723050026</t>
  </si>
  <si>
    <t>3523052200247194</t>
  </si>
  <si>
    <t>2023-05-22 14:48</t>
  </si>
  <si>
    <t>2023-05-22 17:56</t>
  </si>
  <si>
    <t>22日14:44 DMS系统研判10kV建设Ⅲ回973#49杆K022JS开关跳闸，故障原因为：10kV建设Ⅲ回973#134杆大同铜锣坪变A相避雷器击穿。</t>
  </si>
  <si>
    <t>22日14:44 DMS系统研判10kV建设Ⅲ回973#49杆K022JS开关跳闸。
22日14:44  即通知抢修班组巡视跳闸点10kV建设Ⅲ回973#49杆K022JS开关及其之后的设备。17时01分巡视人柯传权接受通知，开始巡线。
22日14:52建设镇供电所柯传权汇报：要求隔离10kV文琼线938#75杆K075WJ开关，试送10kV建设Ⅲ回973#49杆K022JS开关
22日14:54联/配调廖尚誉遥控操作：10kV文琼线938#75杆K075WJ开关由运行转热备用，于22日14:54控分成功
22日15:02 联/配调廖尚誉令建设镇供电所柯传权：10kV建设Ⅲ回973#49杆K022JS开关由热备用转运行，22日15:09操作成功（铭溪变10kVⅠ段母线A相出现失地，A相电压为0.95kV,B相电压为9.49kV,C相电压为10.12kV,零序电压为0.12,V）。
22日15:12 联/配调廖尚誉令建设镇供电所柯传权：10kV建设Ⅲ回973#49杆K022JS开关由运行转热备用，22日15:13操作成功（失地消失）
22日15:15 联/配调廖尚誉令联/配调陈燕萍遥控操作：10kV文琼线938#50杆K004WJ开关由热备用转运行，22日15:17操作成功
22日15:52 联/配调廖尚誉令建设镇供电所柯传权：10kV建设Ⅲ回973#66杆K025JS开关由运行转热备用，22日15:55操作成功
22日15:55 联/配调廖尚誉令建设镇供电所柯传权：10kV建设Ⅲ回973#49杆K022JS开关由热备用转运行，22日16:01操作成功
22日16:24建设镇供电所柯传权汇报：经对线路巡查，发现故障系10kV建设Ⅲ回973#134杆大同铜锣坪变A相避雷器击穿，要求隔离故障。
22日16:24 联/配调廖尚誉令建设镇供电所柯传权：10kV建设Ⅲ回973#134杆大同铜锣坪变由运行转冷备用，22日16:36操作成功
22日16:36 联/配调廖尚誉令建设镇供电所柯传权：10kV建设Ⅲ回973#66杆K025JS开关由热备用转运行，22日16:38操作成功
22日16:54 申请配电故障抢修单NO：0007925，工作负责人：高孝久，工作内容：10kV建设Ⅲ回973#134杆大同铜锣坪变A相避雷器击穿更换，安全措施：1、断开10kV建设Ⅲ回973#134杆大同铜锣坪变跌落式熔断器；2、断开10kV建设Ⅲ回973#134杆大同铜锣坪变高压刀闸。
22日 16:56抢修许可票号：0007925,抢修负责人：高孝久,抢修任务：10kV建设Ⅲ回973#134杆大同铜锣坪变A相避雷器击穿更换,抢修安措:1、断开10kV建设Ⅲ回973#134杆大同铜锣坪变跌落式熔断器；2、断开10kV建设Ⅲ回973#134杆大同铜锣坪变高压刀闸。
22日 17:47抢修终结票号：0007925,抢修负责人：高孝久,抢修任务：10kV建设Ⅲ回973#134杆大同铜锣坪变A相避雷器击穿更换,抢修安措:1、断开10kV建设Ⅲ回973#134杆大同铜锣坪变跌落式熔断器；2、断开10kV建设Ⅲ回973#134杆大同铜锣坪变高压刀闸。
22日17:51 联/配调廖尚誉令建设镇供电所柯传权：10kV建设Ⅲ回973#134杆大同铜锣坪变由冷备用转运行，22日17:56操作成功（送电正常）。</t>
  </si>
  <si>
    <t>2023-05-22 14:47</t>
  </si>
  <si>
    <t>3420</t>
  </si>
  <si>
    <t>498F53E2-F054-425C-BAE5-FD44D2E4EFB8</t>
  </si>
  <si>
    <t>GZ13575723050069</t>
  </si>
  <si>
    <t>3523052200257278</t>
  </si>
  <si>
    <t>2023-05-22 15:06</t>
  </si>
  <si>
    <t>2023-05-22 19:45</t>
  </si>
  <si>
    <t>22日15:07 DMS研判：10kV抚里线#42杆42K开关过流Ⅱ段保护动作跳闸。原因：10kV抚里线#72杆A相避雷器炸裂，10kV抚里线#113A杆四方山#2配变低压用户鸿祥再生资源低压进线开关引线碰线。</t>
  </si>
  <si>
    <t>22日15:07 DMS研判：10kV抚里线#42杆42K开关过流Ⅱ段保护动作跳闸。 即通知抢修班组巡视跳闸点10kV抚里线#42杆42K开关至#72杆72K开关之间的设备。15时26分巡视人黄伟民、吴文宝、黄坤和接受通知，开始巡线。
15:42分抚市供电所黄坤和汇报：10kV抚里线#113A杆四方山#2配变低压用户鸿祥再生资源低压进线开关引线碰线，其余线路经巡视无异常，具备送电条件
22日15:50 联/配调张赛萍令吴文宝：10kV抚里线#72杆72K开关由运行转热备用，22日15:52操作成功
22日15:52联/配调张赛萍遥控操作_：10kV抚里线#42杆42K开关由热备用转运行，于22日15:52控合失败
22日15:54 联/配调张赛萍令黄坤和：10kV抚里线#42杆42K开关由热备用转运行
22日15:56操作完成，抚市变10kVⅠ段母线A相失地。
22日15:58联/配调张赛萍遥控操作_：10kV抚里线#42杆42K开关由运行转热备用，于22日15:59控分成功，接地信号消失。
22日19:16  联/配调张苗收到现场黄汉和汇报：10kV抚里线#72杆A相避雷器炸裂，已釆取绝缘处理，具备送电条件
22日19:20联/配调张苗遥控操作_：10kV抚里线#42杆42K开关由热备用转运行，于22日19:20控合失败
22日19:22联/配调张苗遥控操作_：10kV抚里线#42杆42K开关由热备用转运行，于22日19:22控合失败
22日19:23 联/配调张苗令黄坤和：10kV抚里线#42杆42K开关由热备用转运行，22日19:29操作成功
19:30黄坤和汇报：10kV抚里线#113A杆四方山#2配变低压用户鸿祥再生资源低压进线开关引线碰线已处理，经验收合格，具备送电条件。
22日19:32联/配调张苗遥控操作_：10kV抚里线#72杆72K开关由热备用转运行，于22日19:32控合成功</t>
  </si>
  <si>
    <t>10kV抚里线#72杆A相避雷器炸裂</t>
  </si>
  <si>
    <t>加强特殊恶劣天气来临前线路特巡特护</t>
  </si>
  <si>
    <t>2023-05-22 22:00</t>
  </si>
  <si>
    <t>2023-05-22 21:23</t>
  </si>
  <si>
    <t>BC3ED61A-DD59-491C-B294-F8E4A3E84456</t>
  </si>
  <si>
    <t>GZ13575623050046</t>
  </si>
  <si>
    <t>3523052200258771</t>
  </si>
  <si>
    <t>2023-05-22 16:54</t>
  </si>
  <si>
    <t>22日15:13 10kV余门线#149杆149K开关 跳闸；10kV余门线#043杆43K开关10kV余门线#034杆34K开关过流Ⅱ段告警；10kV余门线#149杆149K开关10kV余门线#149杆149K开关过流Ⅱ段保护动作；10kV余门线#001杆1K开关10kV余门线#001杆1K开关过流Ⅱ段告警；故障原因为：</t>
  </si>
  <si>
    <t>22日15:14 10kV余门线#149杆149K开关 跳闸；10kV余门线#043杆43K开关10kV余门线#034杆34K开关过流Ⅱ段告警；10kV余门线#149杆149K开关10kV余门线#149杆149K开关过流Ⅱ段保护动作；10kV余门线#001杆1K开关10kV余门线#001杆1K开关过流Ⅱ段告警； 即通知抢修班组巡视跳闸点10kV余门线#149杆149K开关及其之后的设备，重点关注10kV余门线#149杆149K开关至10kV余门线#166杆余门新余联络K0开关之间区域。16时48分巡视人罗英才、卢晓斌、杨峰、罗柏湖、蒋家顺、陈响东接受通知，开始巡线。
22日16:49  联/配调马航宇收到现场卢晓斌汇报：现场确认跳闸开关为：10kV余门线#149杆149K开关；保护动作：10kV余门线#149杆149K开关过流Ⅱ段保护动作，故障电流A相3.982A，B相0.026A，C相3.928A。；
巡视无异常范围：10kV余门线#149-10kV余门线#189；试送设备：10kV余门线#149杆149K开关
22日16:49 现场卢晓斌汇报：10kV余门线#149杆149K开关
22日16:52联/配调马航宇遥控操作：10kV余门线#149杆149K开关由热备用转运行，于22日16:52控合成功</t>
  </si>
  <si>
    <t>10kV余门线#149杆149K开关过流Ⅱ段保护动作，故障电流A相3.982A，B相0.026A，C相3.928A</t>
  </si>
  <si>
    <t>姑田变10kV余门线617线路余门线#149杆149K开关</t>
  </si>
  <si>
    <t>2023-05-22 15:13</t>
  </si>
  <si>
    <t>2023-05-23 09:17</t>
  </si>
  <si>
    <t>3422</t>
  </si>
  <si>
    <t>F3410948-199B-4CB2-87A2-330A18F7B73C</t>
  </si>
  <si>
    <t>LS13585423050012</t>
  </si>
  <si>
    <t>3523052200260413</t>
  </si>
  <si>
    <t>2023-05-22 15:17</t>
  </si>
  <si>
    <t>2023-05-22 16:05</t>
  </si>
  <si>
    <t>2023年5月22日15:18 10kV电厂线983#84杆K0125开关跳闸。故障原因：10kV电厂线983#92杆溜坊导致树压导线 。</t>
  </si>
  <si>
    <t>22日15:18  即通知抢修班组巡视跳闸点10kV电厂线983#84杆K0125及其之后的设备。15时35分巡视人邓琳接受通知，开始巡线。15时35分巡视人邓琳、唐文超、邓延陵、肖毓斌、廖兴旺、廖六经接受通知，开始巡线。
22日15:34 联/配调苏军灿令廖兴旺：10kV电厂线983#107杆K0128开关由运行转热备用，22日15:35操作成功
22日15:37 联/配调林智令廖六经：10kV电厂线983#84杆K0125开关由热备用转运行，22日15:39操作成功
22日15:40  联/配调苏军灿收到现场邓琳汇报：现场确认跳闸开关为：10kV电厂线983#84杆K0125；保护动作：10kV电厂线983#84杆K0125；
隔离设备：10kV电厂线983#107杆K0128；隔离状态：冷备用；试送设备：10kV电厂线983#84杆K0125；
故障原因：树线矛盾；故障现象：架空类裸导线短路、接地；故障备注：10kV电厂线983#164杆溜坊导致树压导线
22日16:00  联/配调林智收到现场邓琳汇报：保护动作：；试送设备：10kV电厂线983#107杆K0128；故障备注：树已清理，无其他故障
22日16:00  联/配调苏军灿收到现场邓琳汇报：保护动作：；试送设备：10kV电厂线983#107杆K0128；故障备注：树已清理，无其他故障
22日16:00 联/配调林智令廖六经：10kV电厂线983#107杆K0128开关由热备用转运行，22日16:01操作成功</t>
  </si>
  <si>
    <t>10kV电厂线983线路#84杆K0125</t>
  </si>
  <si>
    <t>2023-05-22 15:16</t>
  </si>
  <si>
    <t>679A8996-7061-4BD3-B03D-3EAAE918C884</t>
  </si>
  <si>
    <t>LS13586023050043</t>
  </si>
  <si>
    <t>3523052200269682</t>
  </si>
  <si>
    <t>8a0f688f46db11f00146db1396b21dfa,8a0f688f46db11f00146db1396351dcc</t>
  </si>
  <si>
    <t>配电运检一班,贡川镇供电所</t>
  </si>
  <si>
    <t>2023-05-22 15:30</t>
  </si>
  <si>
    <t>22日15:8 南塔变电站南塔变电站.10kV.Ⅱ段母线B相失地(A相电压为8.16,A相电压为8.30,B相电压为2.51,B相电压为2.51,C相电压为10.59,C相电压为10.39,零序电压为89.06,零序电压为23.55,)无选线信号。故障原因为：</t>
  </si>
  <si>
    <t>22日15:8 南塔变电站失地(南塔变电站.10kV.Ⅱ段母线A相电压为8.16,B相电压为2.51,C相电压为10.39,零序电压为89.06,南塔变电站.10kV.Ⅲ段母线A相电压为8.30,B相电压为2.51,C相电压为10.59,零序电压为23.55,)。即通知抢修班组
22日15:11联/配调赖德健遥控操作_：10kV南坑线#6甲杆P82开关由运行转热备用，于22日15:11控分成功接地信号存在
22日15:17联/配调赖德健遥控操作_：南塔变电站.10kV.南坑线间隔.985开关由运行转热备用，于22日15:17控分成功接地信号存在
22日15:18联/配调赖德健遥控操作_：南塔变电站.10kV.南坑线间隔.985开关由热备用转运行，于22日15:18控合成功
22日15:20联/配调赖德健遥控操作_：融和#1环网柜10kV永融线911开关由运行转热备用，于22日15:20控分成功接地信号存在
22日15:22联/配调赖德健遥控操作_：南塔变电站.10kV.南佳Ⅱ线间隔.986开关由运行转热备用，于22日15:22控分成功接地信号存在
22日15:23联/配调赖德健遥控操作_：南塔变电站.10kV.南佳Ⅱ线间隔.986开关由热备用转运行，于22日15:23控合成功
22日15:24联/配调赖德健遥控操作_：融和#1环网柜10kV永融线911开关由热备用转运行，于22日15:24控合成功
22日15:27联/配调赖德健遥控操作_：南塔变电站.10kV.南诚Ⅱ回间隔.989开关由运行转热备用，于22日15:27控分成功接地信号消失
22日15:30 南塔变电站失地(南塔变电站.10kV.Ⅱ段母线A相电压为8.16,B相电压为2.51,C相电压为10.39,零序电压为89.06,南塔变电站.10kV.Ⅲ段母线A相电压为8.30,B相电压为2.51,C相电压为10.59,零序电压为23.55,)。即通知抢修班组巡视南塔变电站.10kV.南诚Ⅱ回间隔.989开关及其之后的设备。15时55分巡视人赖茂水接受通知，开始巡线。15时55分巡视人邱玉宝、赖茂水接受通知，开始巡线。
22日15:32联/配调赖德健遥控操作_：10kV大进支线#10-2杆W28开关由运行转热备用，于22日15:32控分成功
22日15:32联/配调赖德健遥控操作_：南塔变电站.10kV.南诚Ⅱ回间隔.989开关由热备用转运行，于22日15:32控合成功并将上述情况告知配电运检一班董剑敏。
22日15:53 配电运检一班赖茂水汇报永安市调赖晔欣：10kV大进支线#10-6杆至#10-7杆导线断线，10kV大进支线#10-5杆瓷瓶断裂。
22日15:55 联/配调赖晔欣令赖茂水：10kV大进支线#10-2杆W28开关由热备用转冷备用，22日16:03操作成功
22日16:10 配电运检一班冯福星汇报永安市调赖晔欣：10kV大进支线#10-6杆至#10-7杆导线断线，10kV大进支线#10-5杆瓷瓶断裂。申请10kV大进支线#10-8杆V36开关转冷备用；10kV大进支线#10-15杆永浆村Ⅲ配变转热备用。
22日16:14 联/配调赖晔欣令赖茂水：10kV大进支线#10-8杆V36开关由运行转冷备用，22日16:21操作成功
22日16:14 联/配调赖晔欣令赖茂水：10kV大进支线#10-15杆永浆村Ⅲ配变由运行转热备用，22日16:27操作成功
22日16:49 申请配电故障抢修单NO：pdyjyb20232023052201，工作负责人：冯福星，工作内容：10kV大进支线#10-5、#10-6杆瓷瓶断裂更换及导线弧垂调整（Ⅰ类缺陷），安全措施：1、10kV大进支线#10-2杆W28开关冷备用；2、10kV大进支线#10-8杆V36开关冷备用；3、10kV大进支线#10-15杆永浆村Ⅲ配变热备用。
22日 16:50抢修许可票号：pdyjyb20232023052201,抢修负责人：冯福星,工作内容：10kV大进支线#10-5、#10-6杆瓷瓶断裂更换及导线弧垂调整（Ⅰ类缺陷），安全措施：1、10kV大进支线#10-2杆W28开关冷备用；2、10kV大进支线#10-8杆V36开关冷备用；3、10kV大进支线#10-15杆永浆村Ⅲ配变热备用。
22日 18:28抢修终结票号：pdyjyb20232023052201,抢修负责人：冯福星,工作内容：10kV大进支线#10-5、#10-6杆瓷瓶断裂更换及导线弧垂调整（Ⅰ类缺陷），安全措施：1、10kV大进支线#10-2杆W28开关冷备用；2、10kV大进支线#10-8杆V36开关冷备用；3、10kV大进支线#10-15杆永浆村Ⅲ配变热备用。
送电票：SMYA23050383，22日18:29开始执行，22日18</t>
  </si>
  <si>
    <t>3424</t>
  </si>
  <si>
    <t>3129FD6D-C05A-40EB-86BD-837F53B500F7</t>
  </si>
  <si>
    <t>GZ13535423050038</t>
  </si>
  <si>
    <t>3523052200272588</t>
  </si>
  <si>
    <t>2023-05-22 15:36</t>
  </si>
  <si>
    <t>2023-05-22 15:50</t>
  </si>
  <si>
    <t>2023年05月22日 14:43 DMS系统研判：10kV陇头工业线#015-1杆K015-1开关以下设备缺相，故障原因：10kV陇头工业线#015-1杆G015-1刀闸B相引线烧毁</t>
  </si>
  <si>
    <t>2023年05月22日 14:43 DMS系统研判：陇头工业线#015-1杆K015-1开关以下设备缺相；即通知三沙所俞键故障点10kV陇头工业线#015-1杆K015-1开关及其之后的设备，重点关注10kV陇头工业线#015杆至10kV陇头工业线#015-2杆之间区域。
22日15:30 联/配调郑皓航收到俞键汇报：10kV陇头工业线#015-1杆G015-1刀闸B相引线烧毁，申请紧急拉停
22日15:30 联/配调郑皓航令俞键：10kV陇头工业线#015-1杆K015-1开关由运行转冷备用，22日15:33操作成功
22日15:33 联/配调郑皓航收到俞键汇报：10kV陇头工业线#015-1杆G015-1刀闸B相引线烧毁故障已隔离，申请转电
22日15:33 联/配调郑皓航令俞键：10kV陇头工业Ⅱ回#017-1杆K017-1开关由热备用转运行，22日15:35操作成功，全线恢复送电</t>
  </si>
  <si>
    <t>10kV陇头工业线#015-1杆G015-1刀闸B相引线断线。</t>
  </si>
  <si>
    <t>待带电班勘察后现场带电施工更换</t>
  </si>
  <si>
    <t>霞浦陇头变电站10kV陇头工业线617线路陇头工业线#015-1杆K015-1开关</t>
  </si>
  <si>
    <t>2023-05-22 15:34</t>
  </si>
  <si>
    <t>2023-05-22 15:35</t>
  </si>
  <si>
    <t>806814</t>
  </si>
  <si>
    <t>d6494114-f82b-48e5-a4c2-6ab5e07ecf51</t>
  </si>
  <si>
    <t>陇头工业线617线路</t>
  </si>
  <si>
    <t>2023-05-22 17:38</t>
  </si>
  <si>
    <t>CC26C557-B893-4D39-990A-F7A2369C0982</t>
  </si>
  <si>
    <t>GZ13586023050045</t>
  </si>
  <si>
    <t>3523052200274054</t>
  </si>
  <si>
    <t>2023-05-22 15:40</t>
  </si>
  <si>
    <t>2023-05-22 18:10</t>
  </si>
  <si>
    <t>2023年05月22日15:38 DMS系统研判10kV磷百线#152杆XT0020开关 跳闸；10kV际坑水电站支线#4杆XT0132开关 跳闸；</t>
  </si>
  <si>
    <t>2023年05月22日15:41 10kV磷百线#152杆XT0020开关 跳闸；10kV际坑水电站支线#4杆XT0132开关 跳闸；10kV际坑水电站支线#4杆XT0132开关10kV际坑水电站支线#4杆XT0132开关高频保护动作； 即通知抢修班组巡视跳闸点10kV磷百线#152杆XT0020开关及其之后的设备，重点关注10kV际坑水电站支线#4杆XT0132开关之后区域。15时55分巡视人罗道淳、黄黎卿接受通知，开始巡线。16时13分巡视人罗仁旭、李传华、罗道淳、张永忠、赖兆林、罗存极、陈春阳、黄黎卿接受通知，开始巡线。
16:04小陶供电所黄黎卿汇报永安市调赖德健：10kV磷百线#152杆至#254杆线路及设备巡视无异常，申请将10kV磷百线#152杆XT0020开关转运行。
16:33小陶供电所黄黎卿汇报永安市调赖德健：10kV西学支线全线线路及设备巡视无异常，申请将10kV磷百线#2杆XT0019开关转运行。
22日16:04联/配调赖德健遥控操作_：10kV磷百线#152杆XT0020开关由热备用转运行，于22日16:04控合失败
22日16:33联/配调赖德健遥控操作_：10kV磷百线#2杆XT0019开关由热备用转运行，于22日16:33控合失败
22日16:44 联/配调赖晔欣令小陶所黄黎卿：10kV磷百线#2杆XT0019开关由热备用转运行，22日16:46操作成功
16:50小陶所黄黎卿汇报永安市调赖晔欣：10kV际坑电站用户内部检查正常，验收合格，申请试送10kV际坑水电站支线#4杆XT0132开关。
22日16:55联/配调赖晔欣遥控操作_：10kV际坑水电站支线#4杆XT0132开关由热备用转运行，于22日16:55控合成功
22日17:35 联/配调赖德健令朱中斯：10kV磷百线#152杆XT0020开关由热备用转运行，22日17:46操作成功</t>
  </si>
  <si>
    <t>磷厚变全站失压。故障原因：黄历变110kV黄陶线16E开关跳闸，联跳小陶变35kV陶磷线325开关及35kV旗陶线317开关，造成磷百线#152杆XT0020开关跳闸停电。</t>
  </si>
  <si>
    <t>10kV磷百线#152杆XT0020开关</t>
  </si>
  <si>
    <t>2023-05-23 10:05</t>
  </si>
  <si>
    <t>BBC21BE5-0170-46DC-8DE0-81D9DC7B4B64</t>
  </si>
  <si>
    <t>GZ1354515323050046</t>
  </si>
  <si>
    <t>3523052200276765</t>
  </si>
  <si>
    <t>2023-05-22 15:52</t>
  </si>
  <si>
    <t>2023-05-22 16:45</t>
  </si>
  <si>
    <t>22日15:50 系统研判：金和线633线路10kV国湄领秀#6配电室901断路器跳闸；影响配变2个。故障原因：查无异常</t>
  </si>
  <si>
    <t>22日15:52  即通知抢修班组巡视跳闸点10kV国湄领秀#6配电室901断路器及其之后的设备。16时34分巡视人郑向荣接受通知，开始巡线。
22日16:39  联/配调黄春瑶收到现场郑向荣汇报：现场确认跳闸开关为：10kV国湄领秀#6配电室901断路器；保护动作：无；
隔离设备：无；试送设备：查无故障人员己撤离故申请901开关由热备用转运行
22日16:42联/配调黄春瑶遥控操作_：10kV国湄领秀#6配电室10kV国湄领秀#6配电室Ⅰ路分线901开关由热
备用转运行，于22日16:42控合成功</t>
  </si>
  <si>
    <t>10kV国湄领秀#6配电室10kV金和线633线路国湄领秀#6配电室901断路器</t>
  </si>
  <si>
    <t>金和线633线路</t>
  </si>
  <si>
    <t>2023-05-23 08:30</t>
  </si>
  <si>
    <t>3433</t>
  </si>
  <si>
    <t>AEBC46F9-30F0-4DE9-AF35-4F8513435B87</t>
  </si>
  <si>
    <t>GZ13586023050050</t>
  </si>
  <si>
    <t>3523052200276836</t>
  </si>
  <si>
    <t>8a0f688f46db11f00146db1396c21dfe,8a0f688f46db11f00146db1396351dcc</t>
  </si>
  <si>
    <t>配电运检一班,洪田镇供电所</t>
  </si>
  <si>
    <t>2023-05-22 18:18</t>
  </si>
  <si>
    <t>2023年05月22日15:50 DMS系统研判青松开关站10kV青松支线N102开关跳闸。故障原因：10kV后坪分线#1杆避雷器A相击穿。</t>
  </si>
  <si>
    <t>2023年05月22日15:52  即通知抢修班组巡视跳闸点青松开关站10kV青松支线N102开关及其之后的设备。16时05分巡视人王仕聪、吴剑凌、王启棠、廖金军接受通知，开始巡线。
22日15:58联/配调赖德健遥控操作_：10kV洪洛线#40甲杆HT0323开关由运行转热备用，于22日15:58控分成功
22日16:00联/配调赖德健遥控操作_：洪田变电站.10kV.洪洛线间隔.952开关由热备用转运行，于22日16:00控合后跳闸，并将上述情况告知洪田供电所王仕聪。
22日16:44  联/配调赖德健收到现场王仕聪汇报：现场确认跳闸开关为：青松开关站10kV青松支线N102开关；保护动作：；试送设备：青松开关站N102开关
22日16:44 联/配调赖德健令王仕聪：青松站10kV青松支线N102开关由热备用转运行，22日16:48操作成功,大炼变10kVⅠ段母线接地，Ua=0.68kV
、Ub=9.77kV、Uc=9.87kV,3U0=91.57V。并将上述情况告知洪田供电所王仕聪。
22日16:53联/配调赖德健遥控操作_：10kV青松支线#8杆HT0111开关由运行转热备用，于22日16:53控分成功，大炼变10kVⅠ段母线失地信号未消失。
22日16:56 联/配调赖德健令王仕聪：青松站10kV青松支线N102开关由运行转热备用，22日17:00操作成功，大炼变10kVⅠ段母线失地信号消失。
17:05洪田供电所王源洪汇报永安市调赖德健：10kV洪洛线#1杆至#17杆巡视无异常，申请断开10kV洪洛线#17杆HT0014开关、10kV洪洛线#17-1杆HT0275开关，试送洪田变10kV洪洛线952开关。
22日17:06 联/配调赖德健令王源洪：10kV洪洛线#17杆HT0014开关由运行转热备用，22日17:12操作成功
22日17:13 联/配调赖德健令王源洪：10kV洪洛线#17-1杆HT0275开关由运行转热备用，22日17:16操作成功
22日17:19联/配调赖德健遥控操作_：洪田变10kV洪洛线952开关由热备用转运行，于22日17:19控合成功，并将上述情况告知洪田供电所王源洪。
17:21洪田供电所王源洪汇报永安市调赖德健：10kV洪洛线#17杆至#40甲杆巡视无异常，申请试送10kV洪洛线#17杆HT0014开关。
22日17:21 联/配调赖德健令王源洪：10kV洪洛线#17杆HT0014开关由热备用转运行，22日17:29操作成功
17:39洪田供电所王源洪汇报永安市调赖德健：10kV洪洛线#40甲杆后段线路及设备巡视无异常，申请试送10kV洪洛线#40甲杆HT0323开关。
22日17:39联/配调赖德健遥控操作_：10kV洪洛线#40甲杆HT0323开关由热备用转运行，于22日17:39控合失败
22日18:04 联/配调赖晔欣令洪田所王源洪：10kV洪洛线#40甲杆HT0323开关由热备用转运行，22日18:05操作成功
23日11:28  洪田所王仕聪汇报永安市调卢勇平：10kV后坪分线#1杆避雷器A相击穿，现避雷器A相引线已自行脱落，不影响线路运行，青松开关站10kV青松支线N102开关至10kV后坪分线#8杆线路带电巡视未发现异常，具备送电条件，申请试送青松开关站10kV青松支线N102开关。
23日11:46 联/配调卢勇平令洪田所王仕聪：青松开关站10kV青松支线N102开关由热
备用转运行，23日11:48操作成功
23日17:45洪田所王源洪汇报永安市调张清秀10kV荣晟支线#12杆倒杆，10kV荣晟支线#13杆断杆，申请10kV洪洛线#17-1杆HT0275开关转冷备用。
23日17:46 联/配调张清秀令洪田所王源洪：10kV洪洛线#17-1杆HT0275开关由热备用转冷备用，23日17:51操作成功
15:46洪田所吴剑凌汇报永安市调邓嘉嘉：10kV荣晟支线#12杆倒杆、#13杆段杆、#10杆至#13杆断线修复，用户已处理完毕，经现场验收合格，具备送电条件可以送电。
15:47永安市调邓嘉嘉令洪田所吴剑凌：10kV洪洛线#17-1杆HT0275开关由冷备用转运行。15:15汇报执行完毕。
2023年05月25日15:5710kV荣晟再生资源配电室（10kV洪洛线#17-1杆HT0275开关）用户内部故障已处理完毕，详见遗留用户单SMYAYLYH20230522003</t>
  </si>
  <si>
    <t>因强对流天气雷电击在10kV后坪分线线#1杆AB相避雷器上，造成10kV青松支线N102开关瞬间过流跳闸，已造成10kV后坪分线线#1杆避雷器击穿脱落。</t>
  </si>
  <si>
    <t>青松开关站10kV青松支线N102开关</t>
  </si>
  <si>
    <t>2023-05-22 15:51</t>
  </si>
  <si>
    <t>大炼变10kV炼青线963</t>
  </si>
  <si>
    <t>2023-05-24 09:50</t>
  </si>
  <si>
    <t>3439</t>
  </si>
  <si>
    <t>9C6424FC-0561-496A-A8BF-3280D7962918</t>
  </si>
  <si>
    <t>LS13535623050045</t>
  </si>
  <si>
    <t>3523052200288381</t>
  </si>
  <si>
    <t>2023-05-22 16:10</t>
  </si>
  <si>
    <t>2023-05-22 20:40</t>
  </si>
  <si>
    <t>2023年05月22日15:49 白琳变10kVⅠ段母线C相全接地，700系统选线为10kV工业区III线，融合法选线为10kV工业区I线，接地选线错误（故障原因：10kV下炉线#070杆避雷器C相击穿）</t>
  </si>
  <si>
    <t>2023年05月22日15:49 白琳变10kVⅠ段母线C相全接地，700系统选线为10kV工业区III线，融合法选线为10kV工业区I线，接地选线错误
22日15:56联/配调陈式鑫【顺控】遥控操作_：10kV工业区Ⅲ线#084杆084开关由运行转热备用，于22日15:56控分成功，接地信号未消失
22日15:57联/配调陈式鑫【顺控】遥控操作_：10kV工业区Ⅲ线#083A杆083A开关由运行转热备用，于22日15:57控分成功，接地信号未消失
22日15:58联/配调陈式鑫【顺控】遥控操作_：10kV工业区Ⅲ线#047杆047C开关由运行转热备用，于22日15:58控分失败，接地信号未消失
22日 15:59联/配调陈式鑫【顺控】遥控操作_：10kV工业区Ⅲ线005开关由运行转热备用，于22日16:00控分成功，接地信号未消失
22日16:01 根据二遥故指短信对10kV翁江线站内开关进行调停，联/配调陈式鑫令林静：白琳变10kV翁江线914开关由运行转热备用，22日16:02操作成功，接地信号消失
22日16:02 联/配调陈式鑫令苏昱：白琳变10kV工业区Ⅲ005开关由热备用转运行，22日16:03操作成功
22日16:04 联/配调陈式鑫令苏昱：10kV工业区Ⅲ线#084杆084开关由热备用转运行，22日16:05操作成功
22日16:06 联/配调陈式鑫令苏昱：10kV工业区Ⅲ线#083A杆083A开关由热备用转运行，22日16:07操作成功
22日17:14 接白琳所林辉电告：10kV下炉线#025杆前端巡视无异常申请试送
22日17:15 联/配调陈式鑫令林辉：10kV下炉线#025杆025开关由运行转热备用，22日17:16操作成功
22日17:17 联/配调陈式鑫令林静：白琳变10kV翁江线914开关由热备用转运行，22日17:18操作成功，线路电压正常
22日18:10 接白琳所林辉电告：10kV新倪家地支线#002杆后端巡视无异常，申请将后端负荷转移至10kV直供线供电
22日18:15 联/配调陈式鑫令林静：10kV新倪家地支线#002杆002开关由运行转热备用，22日18:16操作成功
22日18:17 联/配调陈式鑫令林静：10kV新倪家地支线#038杆038开关由热备用转运行，22日18:18操作成功,10kV新倪家地支线#002杆后端负荷转移至10kV直供线供电
18:35 白琳所庄明会汇报：故障点在10kV下炉线#48杆后端，申请隔离
22日18:35 联/配调庄诗雅令庄明会：10kV下炉线#048杆0481刀闸由合闸转分闸，22日18:36操作成功
18:39 白琳所陈祥贤汇报：10kV下炉线#025杆至线路末端巡线无异常，具备送电条件，申请试送
22日18:40 联/配调庄诗雅令陈祥贤：10kV下炉线#025杆025开关由热备用转运行，22日18:41操作成功
20:20 白琳所陈祥贤汇报：10kV下炉线#070杆避雷器C相击穿，已处理完毕，具备送电条件，申请试送
22日20:20 联/配调庄诗雅令陈祥贤：10kV翁江虾塘支线#009杆翁江虾塘G0377配变由运行转空载运行，22日20:23操作成功
22日20:23 联/配调庄诗雅令陈祥贤：10kV下炉线048杆0481刀闸由分闸转合闸，22日20:37操作成功
22日20:37 联/配调庄诗雅令陈祥贤：10kV翁江虾塘支线#009杆翁江虾塘G0377配变由空载运行转运行，22日20:38操作成功，全线恢复供电</t>
  </si>
  <si>
    <t>2023-05-22 16:09</t>
  </si>
  <si>
    <t>2023-05-22 23:00</t>
  </si>
  <si>
    <t>3440</t>
  </si>
  <si>
    <t>37A9690C-7EB3-42A3-BA01-D9C0DF2D4FA7</t>
  </si>
  <si>
    <t>GZ13535923050006</t>
  </si>
  <si>
    <t>3523052200289333</t>
  </si>
  <si>
    <t>2023-05-22 16:40</t>
  </si>
  <si>
    <t>2023年05月22日 16:10 DMS研判：碧山变10kV塔山甲线923线路过流II段跳闸。故障原因：南湖滨#1环网箱10kV福南联络902间隔至福宁路环网箱10kV福南联络901间隔电缆故障。</t>
  </si>
  <si>
    <t>2023年05月22日 16:10 DMS研判：碧山变10kV塔山甲线923线路过流II段跳闸。因同时线路上有工作转电，分段恢复。
22日16:21 联/配调陈语令抢修班雷明建：南湖滨#1环网箱10kV福南联络902线路由运行转冷备用，22日16:22操作成功
22日16:27 联/配调陈语令配调班林凯：碧山变10kV.塔山甲线932开关由热备用转运行（遥控），22日16:27操作成功。送电正常。
22日 16:28兰田运维吉庆庆汇报：碧山变10kV塔山甲线923线路过流II段跳闸，重合闸未投，一次故障电流：7488.36A。
22日 17:20配电大一次一班赵玲光来电汇报：南湖滨#1环网箱10kV福南联络902间隔至福宁路环网箱10kV福南联络901间隔电缆故障。</t>
  </si>
  <si>
    <t>南湖滨#1环网箱10kV福南联络902间隔至福宁路环网箱10kV福南联络901间隔电缆故障</t>
  </si>
  <si>
    <t>碧山变10kV塔山甲线932线路</t>
  </si>
  <si>
    <t>B1E30A90-39EB-4CC6-B66D-6440A6F66239</t>
  </si>
  <si>
    <t>塔山甲线932线</t>
  </si>
  <si>
    <t>2023-05-23 08:10</t>
  </si>
  <si>
    <t>2AA1F5B9-F635-4C14-824C-40ACA6890954</t>
  </si>
  <si>
    <t>GZ13575723050071</t>
  </si>
  <si>
    <t>3523052200293516</t>
  </si>
  <si>
    <t>2023-05-22 16:23</t>
  </si>
  <si>
    <t>2023-05-22 17:57</t>
  </si>
  <si>
    <t>22日16:18DMS研判：新山变10kVⅠ段母线B相失地（A9.67、B2.71、C7.66、零序电压为25.89），无选线信号。16:21新山变10kV新何线905开关转热备用后接地信号消失（16：16新山变10kV新何线905线路限时电流速断保护动作跳闸，重合成功）。原因：10kV新何线石圳电站支线#01杆至#02杆断线。</t>
  </si>
  <si>
    <t>22日16:20联/配调郑庆彬【顺控】遥控操作_：10kV新何线#05-6塔05-6K开关由运行转热备用，于22日16:20控分成功
22日16:20联/配调郑庆彬【顺控】遥控操作_：10kV新岭线工业二期支线#09塔9K开关由热备用转运行，于22日16:20控合失败
22日16:21联/配调郑庆彬遥控操作_：新山变10kV新何线905开关由运行转热备用，于22日16:21控分成功接地信号消失
22日16:18DMS研判：新山变10kVⅠ段母线B相失地（A9.67、B2.71、C7.66、零序电压为25.89），无选线信号。即通知抢修班组巡视新山变10kV新何线905开关及其之后的设备。16时27分巡视人黄建华、廖崇志、张品华、廖楚志、刘龙文接受通知，开始巡线。
22日17:33  联/配调张苗收到现场廖崇志汇报：10kV新何线石圳电站支线#01杆至#02杆断线。
22日17:36 联/配调张苗令廖崇志：10kV新何线石圳电站支线#01杆1K开关由运行转热备用，22日17:38操作成功
22日17:41联/配调张苗遥控操作_：新山变10kV新何线905开关由热备用转运行，于22日17:41控合成功
22日17:43联/配调张苗遥控操作_：10kV新何线#05-6塔05-6K开关由热备用转运行，于22日17:43控合失败
22日17:48联/配调张苗遥控操作_：10kV新何线#05-6塔05-6K开关由热备用转运行，于22日17:48控合成功
25日10:30分洪山供电所黄建华汇报：10kV新何线石圳电站支线#01杆至#02杆断线用户已处理完毕，经验收合格，具备送电条件
10:32分令洪山供电所廖崇志10kV新何线石圳电站支线#01杆1K开关由热备用转运行，10:33分汇报操作完毕，送电正常
2023年05月25日10:36石圳电站（10kV新何线石圳电站支线#01杆1K开关）用户内部故障已处理完毕，详见遗留用户单LYYDYLYH20230522004</t>
  </si>
  <si>
    <t>10kV新何线石圳电站支线#01杆至#02杆断线</t>
  </si>
  <si>
    <t>新山变10kV新何线905线路</t>
  </si>
  <si>
    <t>2023-05-22 16:22</t>
  </si>
  <si>
    <t>1B0BA9E487F445AF82C2505312ABAB5F421B</t>
  </si>
  <si>
    <t>2023-05-23 11:30</t>
  </si>
  <si>
    <t>3449</t>
  </si>
  <si>
    <t>C9D78633-A98C-4F34-A3A8-08646DAD8FD5</t>
  </si>
  <si>
    <t>GZ13575723050074</t>
  </si>
  <si>
    <t>3523052200312833</t>
  </si>
  <si>
    <t>2023-05-22 16:46</t>
  </si>
  <si>
    <t>2023-05-22 20:06</t>
  </si>
  <si>
    <t>22日16:43DMS研判： 下洋变10kV陈正线907线路过流Ⅱ段保护动作 跳闸。原因：恶劣天气。</t>
  </si>
  <si>
    <t>22日16:43DMS研判： 下洋变10kV陈正线907线路过流Ⅱ段保护动作 跳闸。 即通知抢修班组巡视跳闸点下洋变10kV陈正线907开关及其之后的设备，重点关注下洋变10kV陈正线907开关至10kV陈正线#24杆24K开关之间区域。17时21分巡视人张林杭、谢繁开、曾吕、曾庆联、曾康林、曾国强、谢庆芬、黄念洪、曾建光、周启华、陈纪生、胡太林、曾庆德、陈樟才接受通知，开始巡线。
22日16:50联/配调郑庆彬【顺控】遥控操作_：10kV陈正线#24杆24K开关由运行转热备用，于22日16:50控分成功
22日16:50联/配调郑庆彬【顺控】遥控操作_：10kV陈正线#129杆129K开关由热备用转运行，于22日16:50控合成功
22日18:51  联/配调张苗收到现场谢繁开汇报：10kV陈正线金丰工业园区支线#03杆前段巡视无异常，具备送电条件
22日18:53 联/配调张苗令谢繁开：10kV陈正线金丰工业园区支线#03杆3K开关由运行转热备用，22日18:59操作成功
22日19:05联/配调张苗遥控操作_：下洋变10kV陈正线907开关由热备用转运行，于22日19:05控合成功
22日19:26  联/配调张苗收到现场谢繁开汇报 10kV陈正线工业园区支线#03杆后段巡视无异常，具备送电条件
22日19:31 联/配调张苗令谢繁开：10kV陈正线金丰工业园区支线#03杆3K开关由热备用转运行，22日19:35操作成功，送电正常。
22日20:02联/配调张苗遥控操作_：10kV陈正线#24杆24K开关由热备用转合环运行，于22日20:02控合成功
22日20:03联/配调张苗遥控操作_：10kV陈正线#129杆129K开关由运行转热备用（解环），于22日20:03控分成功</t>
  </si>
  <si>
    <t>因强对流雷雨天气导致10kV陈正线907开关雷击过流跳闸</t>
  </si>
  <si>
    <t>1、运维班组加强特殊恶劣天气来临前线路特巡特护
2、对故障区域内的线路进行防雷改造，加强设备质量管理，提高线路防雷水平</t>
  </si>
  <si>
    <t>2023-05-22 16:43</t>
  </si>
  <si>
    <t>252647</t>
  </si>
  <si>
    <t>2023-05-23 09:46</t>
  </si>
  <si>
    <t>3450</t>
  </si>
  <si>
    <t>7FBB86F7-2805-42CD-BB35-CADCF50FB8CD</t>
  </si>
  <si>
    <t>LS13575323050028</t>
  </si>
  <si>
    <t>3523052200319728</t>
  </si>
  <si>
    <t>2023-05-22 16:52</t>
  </si>
  <si>
    <t>2023-05-22 18:01</t>
  </si>
  <si>
    <t>22日16:52因下雨，无法进行带电作业，需扩大停电范围，断开10kV竹园路分支线#2杆2G刀闸才能进行作业（停电带电作业）紧急停电。</t>
  </si>
  <si>
    <t>16时52分，联/配调王开培发布停电信息，因下雨，无法进行带电作业，需扩大停电范围，断开10kV竹园路分支线#2杆2G刀闸才能进行作业（停电带电作业）发布设备为10kV竹园路分支线#1杆1K开关，通知相关人员巡视10kV竹园路分支线#1杆1K开关及其之后设备。17时00分巡视人谢由伟接受通知，开始巡线。
22日17:01 联/配调王开培令谢由伟：10kV竹园路分支线#1杆1K开关由运行转热备用22日17:01下令
22日17:01 联/配调王开培令谢由伟：10kV竹园路分支线#2杆2G刀闸由合闸转分闸22日17:01下令
22日17:39  联/配调王开培收到现场谢由伟汇报：_汇报：10kV夹子背支线#20杆带电T接20G刀闸至大号侧接线端子引线、带电T接20上G刀闸至大号侧接线端子引线工作结束，具备送电条件
22日17:44 联/配调王开培令谢由伟：10kV竹园路分支线#2杆2G刀闸由分闸转合闸，22日17:49操作成功
22日17:44 联/配调王开培令谢由伟：10kV竹园路分支线#1杆1K开关由热备用转运行，22日17:49操作成功</t>
  </si>
  <si>
    <t>始通变10kV通南Ⅰ路963线路竹园路分支线#1杆1K开关</t>
  </si>
  <si>
    <t>E9E377D3-9892-42AB-B1C7-F9164D7BC493</t>
  </si>
  <si>
    <t>GZ13575723050076</t>
  </si>
  <si>
    <t>3523052200320717</t>
  </si>
  <si>
    <t>2023-05-22 16:56</t>
  </si>
  <si>
    <t>2023-05-22 19:12</t>
  </si>
  <si>
    <t>22日16:55 DMS研判：岐岭变10kV岐陈线957线路过流Ⅲ段保护动作跳闸，重合不成功。原因：恶劣天气。</t>
  </si>
  <si>
    <t>22日16:55 DMS研判：岐岭变10kV岐陈线957线路过流Ⅲ段保护动作跳闸，重合不成功。即通知抢修班组巡视跳闸点岐岭变10kV岐陈线957开关及其之后的设备，重点关注岐岭变10kV岐陈线957开关至10kV陈东开关站10kV母联900开关之间区域。17时25分巡视人游接阳、赖日焜、曾祥清、陈大雄、卢中城、卢洪辉、李锦辉接受通知，开始巡线。
22日17:38  联/配调张苗收到现场李锦辉汇报：10kV陈榕线#01杆1K开关前段巡视无异常，具备送电条件
22日17:39 联/配调张苗令李锦辉：10kV陈榕线#01杆1K开关由运行转热备用，22日17:44操作成功
22日17:47联/配调张苗遥控操作_：岐岭变10kV岐陈线957开关由热备用转运行，于22日17:47控合成功
22日18:03  联/配调张苗收到现场李锦辉汇报：10kV陈榕线#01杆至#21杆巡视无异常，具备送电条件
22日18:06 联/配调张苗令李锦辉：10kV陈榕线#21A杆21K开关由运行转热备用，22日18:15操作成功
22日18:20联/配调张苗遥控操作_：10kV陈榕线#01杆1K开关由热备用转运行，于22日18:20控合成功
22日18:32  联/配调张苗收到现场李锦辉汇报：10kV陈榕线#21杆至#60杆巡视无异常，具备送电条件
22日18:37 令调控岗张苗：10kV陈榕线#60杆60K开关由运行转热备用22日18:38操作完成
22日18:42联/配调沈锦华遥控操作_：10kV陈榕线#21A杆21K开关由热备用转运行，于22日18:42控合成功
22日18:52  联/配调陈蔚祥收到现场李锦辉汇报：10kV陈榕线＃60杆60K开关后段巡视无异常，具备送电条件
22日18:54联/配调沈锦华遥控操作_：10kV陈榕线#60杆60K开关由热备用转运行，于22日18:54控合成功</t>
  </si>
  <si>
    <t>强对流雷雨天气，过流Ⅲ段跳闸</t>
  </si>
  <si>
    <t>更换主干线悬瓶</t>
  </si>
  <si>
    <t>2023-05-22 16:55</t>
  </si>
  <si>
    <t>2023-05-22 19:16</t>
  </si>
  <si>
    <t>56D1FC3C-116C-481D-9A06-4A7038CB6E09</t>
  </si>
  <si>
    <t>GZ13565823050030</t>
  </si>
  <si>
    <t>3523052200322770</t>
  </si>
  <si>
    <t>2023-05-22 18:05</t>
  </si>
  <si>
    <t>22日17:0 书洋变10kV书曲线915开关过流Ⅱ段动作，重合不成功，故障原因为：</t>
  </si>
  <si>
    <t>22日17:1 书洋变10kV书曲线915开关过流Ⅱ段动作，重合不成功； 即通知书洋所陈志坚巡视跳闸点书洋变10kV书曲线915开关及其之后的设备、通知紫荆运维站方丽雀进站检查。17时09分巡视人陈志坚、蔡建伟接受通知，开始巡线。
22日17:55 紫荆运维站张建伟汇报：书洋变10kV书曲线915开关过流Ⅱ段动作，重合未成功，故障相为A相，故障电流为2759.52A，开关外观无异常。
22日18:01  联/配调林佳萍收到现场陈志坚汇报：10kV浙江正方施工电源箱式变支线#01杆P-Ss171刀闸雷击烧毁，申请隔离10kV浙江正方施工电源箱式变支线#01杆Z-Ss57开关由运行转冷备用，同意。
22日18:01 联/配调林佳萍令陈志坚：10kV浙江正方施工电源箱式变支线#01杆Z-Ss57开关由运行转冷备用，于22日18:02操作成功。（由于现场信号不好，转为人工下令）
22日18:03 书洋所陈志坚申请试送10kV书曲线915开关，同意。
22日18:03 联/配调林佳萍遥控10kV书曲线915开关由热备用转运行，于22日18:03操作成功，运行正常</t>
  </si>
  <si>
    <t>10kV浙江正方施工电源箱式变支线#01杆P-Ss171刀闸雷击烧毁</t>
  </si>
  <si>
    <t>书洋变10kV书曲线915线路</t>
  </si>
  <si>
    <t>2023-05-22 18:04</t>
  </si>
  <si>
    <t>2023-05-23 00:00</t>
  </si>
  <si>
    <t>2023-05-23 22:12</t>
  </si>
  <si>
    <t>568089BB-6A0E-4BD9-9107-B37F6D44158A</t>
  </si>
  <si>
    <t>GZ13565723050030</t>
  </si>
  <si>
    <t>3523052200325211</t>
  </si>
  <si>
    <t>2023-05-22 17:07</t>
  </si>
  <si>
    <t>2023-05-22 18:31</t>
  </si>
  <si>
    <t>22日17:7 10kV九曲塘线#10杆Z-8601开关跳闸，故障原因为：雷害。</t>
  </si>
  <si>
    <t>22日17:10 DMS研判：10kV九曲塘线#10杆Z-8601开关跳闸。即通知芦溪所叶建戟组织人员巡线。
22日18:16  联/配调何振坚收到现场叶建戟汇报：10kV九曲塘线#10杆Z-8601开关现场在分位，10kV九曲塘线#10杆后端巡视无异常，为雷击导致开关跳闸，申请试送10kV九曲塘线#10杆Z-8601开关
22日18:27 联/配调何振坚令叶建戟：10kV九曲塘线#10杆Z-8601开关由热备用转运行，22日18:31操作成功</t>
  </si>
  <si>
    <t>2023-05-23 20:51</t>
  </si>
  <si>
    <t>3457</t>
  </si>
  <si>
    <t>900D94D3-2400-4A2A-B551-AE68F4C9539A</t>
  </si>
  <si>
    <t>LS1351515623050024</t>
  </si>
  <si>
    <t>3523052200333827</t>
  </si>
  <si>
    <t>2023-05-22 17:14</t>
  </si>
  <si>
    <t>2023年5月22日17:09 110kV晋连变10kV V、VI段母线电压异常（1.1  10.9  9.22），选线10kV长福线962，选线正确；故障原因：跃进支路1#环网901~冶金工业研究所配电室914之间电缆故障；17：51部分负荷转移至鼎屿变664送电正常；抢修结束后于23日04：01送电正常，10：25转回原方式
原断点：长福路1#环网10kV长福路901</t>
  </si>
  <si>
    <t>2023年5月22日17:09 监控何晶汇报：晋连变10kV V、VI段母线电压异常（1.1  10.9  9.22），选线10kV长福线962
查看DMS：跃进路2#环网、跃进路1#环网902、901开关；跃进支路1#环网902、901开关有过流信号
22日17：55王志宏汇报：冶金工业研究所配电室全站没电，冶金工业研究所配电室914开关在热备用，911、912、913开关均在运行，无明显异常，令其前往上一级环网查看；
22日18：01王志宏汇报：长福路2#环网10kV冶金903开关在热备用，其余无明显异常，实际17：19遥控成功但返校结果错误22日17:13联/配调陈石桢遥控操作_：跃进支路1#环网10kV冶金901开关由运行转热备用于22日17:13控分成功接地信号消失
22日17:15联/配调陈石桢遥控操作_：冶金工业研究所配电室10kV跃进支914开关由运行转热备用于22日17:15控分成功
22日17:16联/配调陈石桢遥控操作_：冶金工业研究所配电室10kV长福路911开关由运行转热备用于22日17:16控分成功
22日17:19 联/配调陈石桢令陈石桢:长福路2#环网10kV冶金903开关由运行转热备用，22日17:19执行失败，遥控返回结果超时
17:21 遥控：跃进支路1#环网10kV冶金901开关由热备用转运行 17:22 失地出现，即转回热备用
22日17:25 联/配调陈石桢令陈石桢:长福路1#环网10kV长福路901开关由热备用转运行，22日17:26执行失败，遥控返回结果超时，即通知晋抢王志宏
以下备自投转电，先恢复供电
22日17:30 联/配调陈石桢令陈石桢:龙亭居配电室10kV长福913开关由运行转热备用，22日17:31操作成功
22日17:30 联/配调陈石桢令陈石桢:龙亭居配电室10kV福莲911开关由热备用转运行，22日17:32操作成功
22日17:47联/配调陈石桢遥控操作_：冶金工业研究所配电室10kV长福路911开关由热备用转运行于22日17:47控合成功
22日17:50 联/配调郑晓琴令王志宏:长福路1#环网10kV长福路901开关由热备用转运行，22日17:51操作成功，送电正常
22日17：55王志宏汇报：冶金工业研究所配电室全站没电，冶金工业研究所配电室914开关在热备用，911、912、913开关均在运行，无明显异常，令其前往上一级环网查看；
22日18：01王志宏汇报：长福路2#环网10kV冶金903开关在热备用，其余无明显异常，实际17：19遥控成功但返校结果错误
22日18:03 联/配调郑晓琴令王志宏:长福路2#环网10kV冶金903开关由热备用转运行，22日18:05操作成功，送电正常
22日18:07 联/配调陈宇轩令高明辉:跃进支路1#环网10kV冶金901开关由热备用转冷备用，22日18:10操作成功
22日18:11 联/配调郑晓琴令王志宏:冶金工业研究所配电室10kV跃进支914线路由热备用转检修，22日18:13操作成功
22日18:14 联/配调郑晓琴令高明辉:跃进支路1#环网10kV冶金901线路由冷备用转检修，22日18:45操作成功
362
22日18:47 申请配电故障抢修单NO：FZ-BB-PQ-2023-0466，工作负责人：张勇4
，工作内容：在10kV跃进支路1#环网901至冶金工业研究所配电室914之间，进行电缆试验故障查找及抢修；在10kV跃进支路1#环网901至冶金工业研究所配电室914之间，进行电缆修复后震荡波局放试验。，安全措施：
跃进支路1#环网 10kV冶金901线路转检修
冶金工业研究所配电室 10kV跃进支914线路转检修。
22日 18:47抢修许可票号：FZ-BB-PQ-2023-0466,抢修负责人：张勇4,抢修任务：1、10kV跃进支路1#环网901至冶金工业研究所配电室914之间电缆试验故障查找及抢修；2、10kV跃进支路1#环网901至冶金工业研究所配电室914之间电缆修复后震荡波局放试验,抢修安措:跃进支路1#环网10kV冶金901线路转检修，冶金工业研究所配电室10kV跃进支914线路转检修
23日 03:14抢修终结票号：FZ-BB-PQ-2023-0466,抢修负责人：张勇4,抢修任务：1、10kV跃进支路1#环网901至冶金工业研究所配电室914之间，电缆试验故障查找及抢修；2、10kV跃进支路1#环网901至冶金工业研究所配电室914之间，电缆修复后震荡波局放试验,抢修安措:跃进支路1#环网10kV冶金901线路转检修，冶金工业研究所配电室10kV跃进支914线路转检修
送电票：福州2023051028，送电成功，结束流程</t>
  </si>
  <si>
    <t>晋连变962长福线路</t>
  </si>
  <si>
    <t>2023-05-22 17:13</t>
  </si>
  <si>
    <t>2023-05-23 05:00</t>
  </si>
  <si>
    <t>SBID0000009A760F69BE174EF1A9AFB96AF9A7AF3A</t>
  </si>
  <si>
    <t>晋连变962长福线</t>
  </si>
  <si>
    <t>3458</t>
  </si>
  <si>
    <t>AF53247C-C1C7-4F02-8BC3-01A29D93A73D</t>
  </si>
  <si>
    <t>GZ13565723050032</t>
  </si>
  <si>
    <t>3523052200339709</t>
  </si>
  <si>
    <t>2023-05-22 17:18</t>
  </si>
  <si>
    <t>2023-05-22 19:34</t>
  </si>
  <si>
    <t>22日17:9 崎岭变10kVⅠ段母线C相完全失地(A相电压为9.01,B相电压为9.14,C相电压为1.73,零序电压为77.59,)无选线信号。失地线路为：10kV桂竹线911线路。故障原因为：10kV安泰支线#13B杆安泰一级电站用户内部故障</t>
  </si>
  <si>
    <t>22日17:17 电话通知并确认永丰水电站、安泰一级电站、桂竹水电站机组已停机。联/配调苏小彬遥控操作_：崎岭变10kV桂竹线911开关由运行转热备用，于22日17:17控分成功接地信号消失
22日17:18 DMS研判：崎岭变10kVⅠ段母线C相完全失地(崎岭变.10kV.Ⅰ段母线A相电压为9.01,崎岭变.10kV.Ⅰ段母线B相电压为9.14,C相电压为1.73,零序电压为77.59,)。崎岭变10kV桂竹线911开关转热备用后，失地解除。17时29分巡视人陈新民接受通知，开始巡线。
22日19:03  联/配调何振坚收到现场陈新民汇报：崎岭变10kV桂竹线911线路巡视无异常，10kV安泰支线#13B杆安泰一级电站用户内部故障；申请10kV安泰分支线#01杆Z-5211开关由运行转热备用；试送崎岭变10kV桂竹线911开关
22日19:07 联/配调何振坚令陈新民：10kV安泰分支线#01杆Z-5211开关由运行转热备用，22日19:28操作成功
22日19:32联/配调苏小彬遥控操作_：崎岭变10kV桂竹线911开关由热备用转运行，于22日19:32控合成功，永丰水电站、桂竹水电站机组可以并网。</t>
  </si>
  <si>
    <t>10kV桂竹线911线路。故障原因为：10kV安泰支线#13B杆安泰一级电站用户内部故障</t>
  </si>
  <si>
    <t>加强用侧隐患排查</t>
  </si>
  <si>
    <t>2023-05-22 19:32</t>
  </si>
  <si>
    <t>2023-05-25 16:45</t>
  </si>
  <si>
    <t>3460</t>
  </si>
  <si>
    <t>0494B5B8-9CB4-435D-A6FA-336DC7745031</t>
  </si>
  <si>
    <t>GZ13565723050033</t>
  </si>
  <si>
    <t>3523052200343467</t>
  </si>
  <si>
    <t>2023-05-22 17:19</t>
  </si>
  <si>
    <t>2023-05-22 20:10</t>
  </si>
  <si>
    <t>22日17:19 崎岭变10kV溪福分支线#11杆Z-5312开关跳闸，故障原因为：雷害。</t>
  </si>
  <si>
    <t>22日18:44 1DMS研判：10kV溪福分支线#11杆Z-5312开关跳闸，即通知霞寨所黄耿波组织人员巡线。
22日18:53  联/配调苏小彬收到现场黄耿波汇报：雷雨天气，10kV溪头小尖分支线后段巡视无异常，申请试送10kV溪福分支线#11杆Z-5312开关。
22日18:55 联/配调苏小彬令黄耿波：10kV溪福分支线#11杆Z-5312开关由热备用转运行，22日20:10操作成功</t>
  </si>
  <si>
    <t>崎岭变10kV溪福分支线#11杆Z-5312开关跳闸，故障原因为：雷害。</t>
  </si>
  <si>
    <t>崎岭变合溪线914线路溪福分支线#11杆Z-5312开关</t>
  </si>
  <si>
    <t>d3602009-064c-46f4-8d41-9c88c89a8871</t>
  </si>
  <si>
    <t>崎岭变合溪线914</t>
  </si>
  <si>
    <t>49712B89-FCD3-49BE-B0F1-09742AA3985A</t>
  </si>
  <si>
    <t>GZ13516023050031</t>
  </si>
  <si>
    <t>3523052200352797</t>
  </si>
  <si>
    <t>2023-05-22 17:32</t>
  </si>
  <si>
    <t>2023-05-22 20:41</t>
  </si>
  <si>
    <t>2023年5月22日17:29 220kV碧里变10kV西洋线651开关过流Ⅱ段动作跳闸；重合闸未投入；FA动作成功；故障原因：10kV西洋线#57—#58架空类裸导线树枝倒伏短路；处理后于20：43送电正常，21:45恢复原运行方式。</t>
  </si>
  <si>
    <t>22日17:29 220kV碧里变10kV西洋线651开关过流Ⅱ段动作跳闸；重合闸未投入；FA动作成功，即通知白花唐齐辉检查开关间隔，鉴江所陈绍良巡线；重点关注福州.碧里变/10kV.西洋线651开关后面区域，10kV西洋线#67西洋二开关前面区域，10kV西洋线#9-12长基开关前面区域，_18时08分巡视人林朝强,郑仕良,尤仁贤,郑仕仁,陈绍良 接受通知，开始巡线。
17：30FA自动执行：10kV西洋线#9-12长基开关由运行转热备用、10kV西洋线#9-26碧里口开关由热备用转运行；17：30执行完毕
17：40白花唐齐辉汇报：开关间隔检查无异常，故障电流20.1A
22日18:12  联/配调周俊友收到现场陈绍良汇报：隔离设备：10kV西洋线#67西洋二柱上开关；
巡视无异常范围：铁香炉#2环网柜10kV西洋911线路-10kV西洋线#67西洋二柱上开关；试送设备：铁香炉#2环网柜10kV西洋911负荷开关
22日18:15联/配调李真真遥控操作_：10kV西洋线#67西洋二柱上开关由运行转热备用于22日18:15控分成功
22日18:21 联/配调周俊友令陈绍良:铁香炉#2环网柜10kV西洋911开关由热备用转运行，22日18:50操作成功
22日18:33  联/配调周俊友收到现场陈绍良汇报：申请隔离设备：10kV西洋线#13前洋开关
22日18:50 联/配调周俊友令陈绍良:10kV西洋线#13前洋柱上开关由运行转热备用，22日18:52操作成功
22日20:28  联/配调周俊友收到现场陈绍良汇报：故障原因：树线矛盾；故障现象：10kV西洋线#57—#58架空类裸导线树枝倒伏短路；故障点：10kV西洋线#57—#58杆裸导线，故障已处理。
22日20:32  联/配调周俊友收到现场陈绍良汇报：巡视无异常范围：10kV西洋线651开关-10kV西洋线67杆真空开关；试送设备：220kV碧里变10kV西洋线651开关、10kV西洋线#13杆前洋真空开关
22日20:35联/配调周俊友遥控操作_：福州.220kV碧里变10kV西洋线651开关由热备用转运行于22日20:35控合成功
22日20:36 联/配调周俊友令陈绍良:10kV西洋线#13前洋柱上开关由热备用转运行，22日20:40操作成功
22日20:43联/配调周俊友遥控操作_：10kV西洋线#9-12长基柱上开关由热备用转合环运行于22日20:43控合成功
22日20:43联/配调周俊友遥控操作_：10kV西洋线#9-26碧里口柱上开关由合环运行转热备用于22日20:43控分成功
22日21:45联/配调周俊友遥控操作_：10kV西洋线#67西洋二柱上开关由热备用转合环运行于22日21:45控合成功
22日21:45 联/配调周俊友令郑仕良:铁香炉#2环网柜10kV西洋911开关由合环运行转热备用，22日21:46操作成功
无需抢修类型归档:故障处理后试送成功，已全部复电。</t>
  </si>
  <si>
    <t>枯树被大风吹断横在裸导线上导致线路速断跳闸</t>
  </si>
  <si>
    <t>福州.220kV碧里变10kV西洋线651线路</t>
  </si>
  <si>
    <t>2023-05-22 17:31</t>
  </si>
  <si>
    <t>2023-05-23 11:00</t>
  </si>
  <si>
    <t>2023-05-22 21:54</t>
  </si>
  <si>
    <t>3465</t>
  </si>
  <si>
    <t>77D364B3-CA60-4631-8F19-945C776DE5DF</t>
  </si>
  <si>
    <t>GZ13565723050035</t>
  </si>
  <si>
    <t>3523052200355626</t>
  </si>
  <si>
    <t>2023-05-22 18:49</t>
  </si>
  <si>
    <t>22日17:19 霞寨变10kV坑内线#84杆Z-5602开关过流Ⅰ段保护动作跳闸。故障原因为：雷害。</t>
  </si>
  <si>
    <t>22日17:19 DMS研判：10kV坑内线#84杆Z-5602开关过流Ⅰ段保护动作跳闸。通知霞寨所黄耿波组织人员巡线。
22日18:46  联/配调苏小彬收到现场黄耿波汇报：雷雨天气，10kV坑内线后段巡视无异常，申请试送10kV坑内线#84杆Z-5602开关。
22日18:49联/配调苏小彬遥控操作_：10kV坑内线#84杆Z-5602开关由热备用转运行，于22日18:49控合成功</t>
  </si>
  <si>
    <t>霞寨变10kV坑内线#84杆Z-5602开关过流Ⅰ段保护动作跳闸。故障原因为：雷害。</t>
  </si>
  <si>
    <t>2023-05-22 17:23</t>
  </si>
  <si>
    <t>3466</t>
  </si>
  <si>
    <t>106EB033-9949-42D5-9F0F-52242CC3ED8B</t>
  </si>
  <si>
    <t>GZ13565723050036</t>
  </si>
  <si>
    <t>2023-05-22 17:39</t>
  </si>
  <si>
    <t>2023-05-22 19:26</t>
  </si>
  <si>
    <t>22日17:39 北塘变10kV后斜支线#01杆Z-0126开关跳闸，故障原因为：雷害。</t>
  </si>
  <si>
    <t>22日18:43 DMS研判：10kV后斜支线#01杆Z-0126开关跳闸。即通知小溪所林振闽组织人员巡线。
22日19:12  联/配调苏小彬收到现场林振闽汇报：10kV北坑线后斜支线#01杆Z-0126开雷击引起跳闸，后段线路巡视无异常，现申请由热备用转运行。
22日19:14 联/配调苏小彬令林振闽：10kV后斜支线#01杆Z-0126开关由热备用转运行22日19:22操作成功</t>
  </si>
  <si>
    <t>10kV后斜支线#01杆Z-0126开关</t>
  </si>
  <si>
    <t>2023-05-24 08:10</t>
  </si>
  <si>
    <t>3467</t>
  </si>
  <si>
    <t>D3386334-A340-4682-B11A-776B4B5BA2AA</t>
  </si>
  <si>
    <t>GZ13565823050032</t>
  </si>
  <si>
    <t>3523052200358087</t>
  </si>
  <si>
    <t>2023-05-22 20:48</t>
  </si>
  <si>
    <t>2023年5月22日17:39 10kV元湖Ⅱ配变支线#1杆Z-Nh638开关跳闸，故障原因为：山体滑坡导致竹子靠到10kV银湖纸制品厂专变支线#6杆-#7杆线路上</t>
  </si>
  <si>
    <t>22日17:39  DMS研判：10kV元湖Ⅱ配变支线#1杆Z-Nh638开关跳闸，即通知抢修班组巡视跳闸点10kV元湖Ⅱ配变支线#1Z-Nh638开关及其之后的设备。18时44分巡视人詹涛接受通知，开始巡线。
22日20:29 山城所詹涛报：山体滑坡导致竹子靠到10kV银湖纸制品厂专变支线#6杆-#7杆线路上，现已处理完毕，验收合格，具备送电条件。申请试送：10kV元湖Ⅱ配变支线#1杆Z-Nh638开关由热备用转运行。
22日20:32 联/配调钟海滩令詹涛：10kV元湖Ⅱ配变支线#1杆Z-Nh638开
关由热备用转运行，22日20:44操作成功，线路正常</t>
  </si>
  <si>
    <t>南靖变10kV元湖Ⅱ配变支线#1杆Z-Nh638开关</t>
  </si>
  <si>
    <t>2023-05-23 10:10</t>
  </si>
  <si>
    <t>3468</t>
  </si>
  <si>
    <t>F06C0E76-CB2A-48D5-9AB6-0E791451008A</t>
  </si>
  <si>
    <t>GZ13565723050037</t>
  </si>
  <si>
    <t>3523052200363262</t>
  </si>
  <si>
    <t>2023-05-22 17:42</t>
  </si>
  <si>
    <t>2023-05-22 20:53</t>
  </si>
  <si>
    <t>22日17:42 民主变10kV西坑线#54杆Z-3736开关跳闸，故障原因为：雷击。</t>
  </si>
  <si>
    <t>22日18:43 DMS研判：10kV西坑线#54杆Z-3736开关跳闸，即通知坂仔所蓝能通组织人员巡线。
22日20:48  联/配调苏小彬收到现场蓝能通汇报：经巡线无发现异常，10kV西坑线#54杆Z-3736开关由热备用转运行（恶劣天气雷击引起线路跳闸）。
22日20:52 联/配调苏小彬令蓝能通：10kV西坑线#54杆Z-3736开关由热备用转运行，22日20:53操作成功</t>
  </si>
  <si>
    <t>故障原因为：恶劣天气雷击</t>
  </si>
  <si>
    <t>10kV西坑线#54杆Z-3736开关</t>
  </si>
  <si>
    <t>13DKX-25182</t>
  </si>
  <si>
    <t>民主变西坑线918</t>
  </si>
  <si>
    <t>2023-05-23 12:58</t>
  </si>
  <si>
    <t>3470</t>
  </si>
  <si>
    <t>099051DD-85D6-4451-AAA3-A7F1FFE08C59</t>
  </si>
  <si>
    <t>GZ13565723050038</t>
  </si>
  <si>
    <t>3523052200365395</t>
  </si>
  <si>
    <t>2023-05-22 17:46</t>
  </si>
  <si>
    <t>2023-05-22 19:07</t>
  </si>
  <si>
    <t>22日17:46 南胜变10kV南法线928开关过流Ⅰ段保护动作跳闸，大电流闭锁重合闸；故障原因为：恶劣天气</t>
  </si>
  <si>
    <t>22日18:29  联/配调何振坚收到现场曾友平汇报：南胜变10kV南法线928线路巡视无异常，故障原因为恶劣天气导致架空类裸导线风偏放电
22日17:46 DMS系统研判：南胜变10kV南法线928开关过流Ⅰ段保护动作跳闸，大电流闭锁重合闸；即通知小溪运维班周伟巡视站内设备，南胜所曾友平组织人员巡线；17时51分巡视人曾友平接受通知，开始巡线。
22日19:08 小溪运维班周伟汇报：南胜变10kV南法线928开关过流Ⅰ段保护动作跳闸，大电流闭锁重合闸；南胜变10kV南法线928开关间隔巡视无异常，具备送电条件
22日19:10联/配调何振坚遥控操作_：南胜变10kV南法线928开关由热备用转运行，于22日19:10控合成功</t>
  </si>
  <si>
    <t>恶劣天气雷击引起开关跳闸，19:10分恢复送电</t>
  </si>
  <si>
    <t>南胜变南法线928线路</t>
  </si>
  <si>
    <t>2023-05-22 19:10</t>
  </si>
  <si>
    <t>2023-05-23 22:14</t>
  </si>
  <si>
    <t>F35EFC5C-6984-41CA-883E-778FF7EB8499</t>
  </si>
  <si>
    <t>GZ13565723050039</t>
  </si>
  <si>
    <t>3523052200366756</t>
  </si>
  <si>
    <t>2023-05-22 17:47</t>
  </si>
  <si>
    <t>2023-05-22 18:58</t>
  </si>
  <si>
    <t>22日17:47 文峰变10kV佛母支线#24杆Z-1167开关跳闸，故障原因为：雷害</t>
  </si>
  <si>
    <t>22日17:47 DMS研判：10kV佛母支线#24杆Z-1167开关过流Ⅰ段保护动作跳闸，即通知山格所徐明智进行巡视；17时50分山格所钱沛充接受通知，组织巡线。电话通知并确认石鸡母电站、山前二级电站机组已停机。
22日18:50  联/配调何振坚收到现场钱沛充汇报：10kV佛母支线#24杆后端线路巡视无异常；故障原因：雷害天气引起，申请试送10kV佛母支线#24杆Z-1167开关
22日18:56联/配调何振坚遥控操作_：10kV佛母支线#24杆Z-1167开关由热备用转运行，于22日18:56控合成功。通知石鸡母电站、山前二级电站机组可以并网发电。</t>
  </si>
  <si>
    <t>10kV佛母支线#24杆Z-1167开关</t>
  </si>
  <si>
    <t>2023-05-22 20:15</t>
  </si>
  <si>
    <t>F9D53818-052A-4B19-8840-8F25D962406E</t>
  </si>
  <si>
    <t>GZ13565823050033</t>
  </si>
  <si>
    <t>3523052200379426</t>
  </si>
  <si>
    <t>2023-05-22 17:59</t>
  </si>
  <si>
    <t>2023-05-23 02:31</t>
  </si>
  <si>
    <t>22日17:37 红岭变10kVⅡ段母线B相完全失地(A相电压为9.92,B相电压为0.70,C相电压为9.85,零序电压为9.29,)无选线信号。失地线路为10kV红岭线。故障原因为：10kV桥头Ⅰ配变支线#11杆P-Hh107刀闸引线断线</t>
  </si>
  <si>
    <t>22日17:37 DMS研判：红岭变10kVⅡ段母线B相完全失地(A相电压为9.92,B相电压为0.70,C相电压为9.85,零序电压为9.29,)无选线信号。即通知山城供电所此现象。
22日17:58联/配调钟海滩【顺控】遥控操作_：10kV红岭线#17杆Z-Hh02开关由运行转热备用，于22日17:58控分成功接地信号消失
22日17:59 红岭变10kVⅡ段母线B相完全失地(A相电压为9.92,B相电压为0.70,C相电压为9.85,零序电压为9.29,)无选线信号。试拉10kV红岭线#17杆Z-Hh02开关，失地消失。即通知山城所詹涛巡视红岭线#17杆Z-Hh02开关及其之后的设备。18时45分巡视人詹涛接受通知，开始巡线。
22日19:55  联/配调林佳萍收到现场刘彭灵汇报：10kV桥头Ⅰ配变支线#11杆P-Hh107刀闸引线断线，申请隔离10kV桥头Ⅰ配变支线#10杆P-Hh020刀闸，同意。
22日19:58 联/配调林佳萍令詹涛：10kV桥头Ⅰ配变支线#10杆P-Hh020刀闸由合闸转分闸，22日20:04操作成功
22日20:07 联/配调林佳萍令钟海滩：10kV红岭线#17杆Z-Hh02开关由热备用转运行，22日20:08操作成功
22日23:11 申请配电故障抢修单NO：ZZ-NJ-PQ-2023-0025，工作负责人：周林华，工作内容：在10kV桥头Ⅰ配变支线#11杆，进行更换P-Hh107刀闸引线（故障抢修），安全措施：10kV桥头Ⅰ配变支线#10杆P-Hh020刀闸，10kV桥头Ⅵ配变支线#4杆桥头Ⅵ配变高压跌落式熔断器。
22日23:14 联/配调林佳萍令詹涛：10kV桥头Ⅵ配变支线#4杆桥头Ⅵ配变由运行转热备用，22日23:17操作成功
22日 23:24抢修许可票号：ZZ-NJ-PQ-2023-0025,抢修负责人：周林华,抢修任务：1、10kV桥头Ⅰ配变支线#11杆，更换P-Hh107刀闸引线（故障抢修）,抢修安措:断开10kV桥头Ⅰ配变支线#10杆P-Hh020刀闸，10kV桥头Ⅵ配变支线#4杆桥头Ⅵ配变高压跌落式熔断器
23日 01:56抢修终结票号：ZZ-NJ-PQ-2023-0025,抢修负责人：周林华,抢修任务：1、10kV桥头I配变支线#11杆，更换P-Hh107刀闸引线（故障抢修）,抢修安措:断开10kV桥头I配变支线#10杆P-Hh020刀闸，10kV桥头VI配变支线#4杆桥头VI配变高压跌落式熔断器
送电票：ZZNJ23050163，23日01:56开始执行</t>
  </si>
  <si>
    <t>狂风</t>
  </si>
  <si>
    <t>红岭变10kV红岭线#17杆Z-Hh02开关</t>
  </si>
  <si>
    <t>2023-05-23 04:00</t>
  </si>
  <si>
    <t>2023-05-23 10:09</t>
  </si>
  <si>
    <t>3478</t>
  </si>
  <si>
    <t>117B5DA6-B25F-41A0-B86E-24A629D18DEF</t>
  </si>
  <si>
    <t>LS13566223050012</t>
  </si>
  <si>
    <t>2023-05-22 19:52</t>
  </si>
  <si>
    <t>22日18:04 金峰变10kV金南Ⅰ线923开关过流Ⅰ段动作跳闸，故障原因为：10kV琅璞Ⅰ支线#1-#2杆线路树木倒伏</t>
  </si>
  <si>
    <t>22日18:43 金峰变10kV金南Ⅰ线923开关跳闸；10kV金峰Ⅰ线#61杆Z-01380开关 跳闸。即通知抢修班组芗城二班洪杰巡线并告知线路运行方式
22日18:49联/配调欧阳奕欣遥控操作_：金峰变10kV金南Ⅰ线923开关由热备用转运行，于22日18:49控合成功
22日18:44 DMS研判故障区间为10kV金峰Ⅰ线#61杆Z-01380开关后面区域，10kV金峰Ⅰ线#50杆Z-01448开关前面区域，发生短路故障。
22日19:25 良璞变陈卫平汇报：金峰变10kV金南Ⅰ线923开关过流Ⅰ段保护动作，大电流闭锁重合闸，AC相故障，故障电流7046A。设备外观检查正常。
22日19:47 配电运检二班（芗城）洪杰汇报：10kV琅璞Ⅰ支线#1-#2杆线路树木倒伏，已处理完毕，线路具备送电条件。
22日19:51联/配调欧阳奕欣遥控操作_：10kV金峰Ⅰ线#61杆Z-01380开关由热备用转运行，于22日19:51控合成功</t>
  </si>
  <si>
    <t>强对流天气导致树竹倒伏</t>
  </si>
  <si>
    <t>金峰变金南Ⅰ线923线路金峰Ⅰ线#61Z-01380开关</t>
  </si>
  <si>
    <t>2023-05-22 19:47</t>
  </si>
  <si>
    <t>2023-05-23 01:00</t>
  </si>
  <si>
    <t>3482</t>
  </si>
  <si>
    <t>E069AB94-1484-4BAB-B811-0EDA0E2F4E2A</t>
  </si>
  <si>
    <t>GZ13565623050007</t>
  </si>
  <si>
    <t>3523052200390845</t>
  </si>
  <si>
    <t>2023-05-22 18:22</t>
  </si>
  <si>
    <t>2023-05-22 20:50</t>
  </si>
  <si>
    <t>22日18:22 10kV双第Ⅰ回#129杆K20142开关跳闸，过流Ⅱ段保护动作，重合闸不成功。和平变10kV双第Ⅰ回912线路保护过流Ⅱ段动作，重合闸成功。故障原因为：10kV双第Ⅰ回清安寺支线#10杆靠大号侧导线断线</t>
  </si>
  <si>
    <t>22日18:27 DMS弹窗：10kV双第Ⅰ回#129杆K20142开关跳闸，过流Ⅱ段保护动作，重合闸不成功。和平变10kV双第Ⅰ回912线路保护过流Ⅱ段动作，重合闸成功。 即通知抢修班组巡视跳闸点10kV双第Ⅰ回#129杆K20142开关及其之后的设备，重点关注10kV双第Ⅰ回#129杆K20142开关之后区域。18时30分巡视人陈臻、曾铭辉、苏先华接受通知，开始巡线。18:31将上述情况告知通知和平运维站滕锦芬巡视和平变10kV双第Ⅰ回912间隔
22日19:05 和平运维站滕锦芬汇报：18:21和平变10kV双第Ⅰ回912线路保护过流Ⅱ段动作，重合闸成功。故障相为AB相，最大故障一次电流为1.507kA，设备巡视无明显异常，开关跳闸次数未达到允许最大跳闸次数-1
22日20:38  联/配调蔡高乐收到现场曾铭辉汇报：现场确认跳闸开关为：10kV双第Ⅰ回#129杆K20142开关；保护动作：10kV双第Ⅰ回#129杆K20142开关过流Ⅱ段保护动作；重合闸不成功；隔离设备：10kV双第Ⅰ回清安寺支线#10杆G20351刀闸；隔离状态：热备用；故障原因：10kV双第Ⅰ回清安寺支线#10杆靠大号侧导线断线，线路其他设备巡视无异常，申请试送
22日20:39 联/配调蔡高乐令曾铭辉：10kV双第Ⅰ回清安寺支线#10杆G20351刀闸由合闸转分闸，22日20:41操作成功
22日20:42 联/配调蔡高乐令曾铭辉：10kV双第Ⅰ回#129杆K20142开关由热备用转运行，22日20:45操作成功，设备运行正常，除隔离的故障用户外其他用户均恢复供电
24日17:41 10kV双第Ⅰ回清安寺支线#10杆靠大号侧导线断线已抢修完毕并恢复送电，详见用户申请NO：GWLHSGDGS2023050321644
2023年05月24日17:48双第华侨农场（10kV双第Ⅰ回清安寺支线#10杆G20351刀闸）用户内部故障已处理完毕，详见遗留用户单ZZLHYLYH20230523001</t>
  </si>
  <si>
    <t>10kV双第Ⅰ回清安寺支线#10杆靠大号侧导线断线</t>
  </si>
  <si>
    <t>10kV双第Ⅰ回#129杆K20142开关</t>
  </si>
  <si>
    <t>2023-05-23 02:00</t>
  </si>
  <si>
    <t>2023-05-23 08:59</t>
  </si>
  <si>
    <t>3484</t>
  </si>
  <si>
    <t>A5F398FB-BED6-4FDE-9E92-E8DA181A9D90</t>
  </si>
  <si>
    <t>GZ13565423050079</t>
  </si>
  <si>
    <t>3523052200390981</t>
  </si>
  <si>
    <t>2023-05-22 18:25</t>
  </si>
  <si>
    <t>2023-05-23 01:18</t>
  </si>
  <si>
    <t>22日18:25时紧急10kV盘陀线产山支线#2杆Z-Lp03开关转热备用。10kV盘陀线产山支线#61杆Z-Lp16开关跳闸
故障原因为：10kV盘陀线产山支线＃34杆至#35杆导线B相断线</t>
  </si>
  <si>
    <t>22日18:34时DMS系统研判10kV盘陀线产山支线#61杆Z-Lp16开关跳闸。10kV盘陀线产山支线#37杆Z-Lp16开关后端缺相。即通知盘陀所张德福及远程人员告知其以上情况。巡视跳闸点10kV盘陀线产山支线#61杆Z-Lp45开关及其之后的设备。18时40分巡视人陈国安、陈文泉、张德福接受通知，开始巡线。
22日19:39  联/配调黄汉杰收到现场蔡辉彪汇报：经巡线发现10kV盘陀线产山支线＃34杆至#35杆导线B相断线，现申请10kV盘陀线产山支线＃2杆Z-LP03开关转热备用，10kV盘陀线产山支线#1杆P-Lp026刀闸转分闸
22日19:41 联/配调黄汉杰令陈文泉：10kV盘陀线产山支线#2杆Z-Lp03开关由运行转热备用，22日19:45操作成功
22日19:41 联/配调黄汉杰令陈文泉：10kV盘陀线产山支线#1杆P-Lp026刀闸由合闸转分闸，22日19:46操作成功
22日20:54 申请配电故障抢修单NO：ZZ-ZP-PQ-2023-0024，工作负责人：陈志明，工作内容：在10kV盘陀线产山支线#34杆至#35杆，进行导线断线处理，安全措施：10kV盘陀线产山支线#1杆P-Lp026刀闸，10kV盘陀线产山支线#6杆P-Lp122刀闸，10kV盘陀线产山支线#13杆P-Lp028刀闸，10kV盘陀线产山支线#17杆P-Lp029刀闸，10kV盘陀线产山支线#36杆P-Lp170刀闸。
22日20:54 联/配调黄汉杰令盘陀所张德福：10kV盘陀线产山支线#6杆P-Lp122刀闸由合闸转分闸，22日21:24操作成功
22日20:54 联/配调黄汉杰令盘陀所张德福：10kV盘陀线产山支线#13杆P-Lp028刀闸由合闸转分闸，22日21:24操作成功
22日20:54 联/配调黄汉杰令盘陀所张德福：10kV盘陀线产山支线#17杆P-Lp029刀闸由合闸转分闸，22日21:24操作成功
22日20:54 联/配调黄汉杰令盘陀所张德福：10kV盘陀线产山支线#36杆P-Lp170刀闸由合闸转分闸，22日21:24操作成功
22日 21:28抢修许可票号：ZZ-ZP-PQ-2023-0024,抢修负责人：陈志明,抢修任务：1、10kV盘陀线产山支线#34杆至#35杆，导线断线处理,抢修安措:断开10kV盘陀线产山支线#1杆P-Lp026刀闸，断开10kV盘陀线产山支线#6杆P-Lp122刀闸，断开10kV盘陀线产山支线#13杆P-Lp028刀闸，断开10kV盘陀线产山支线#17杆P-Lp029刀闸，断开10kV盘陀线产山支线#36杆P-Lp170刀闸
23日00:00  联/配调黄汉杰收到现场苏寿山汇报：现场确认跳闸开关为：10kV盘陀线产山支线#61杆Z-Lp16开关；保护动作：保护无法查看；隔离设备：申请10kV盘陀线产山支线#61杆Z-Lp16开关由热备用转冷备用
23日00:01 联/配调黄汉杰令陈文泉：10kV盘陀线产山支线#61杆Z-Lp16开关由热备用转冷备用，23日00:04操作成功
23日 00:07抢修终结票号：ZZ-ZP-PQ-2023-0024,抢修负责人：陈志明,抢修任务：1、10kV盘陀线产山支线#34杆至#35杆，导线断线处理,抢修安措:断开10kV盘陀线产山支线#1杆P-Lp026刀闸，断开10kV盘陀线产山支线#6杆P-Lp122刀闸，断开10kV盘陀线产山支线#13杆P-Lp028刀闸，断开10kV盘陀线产山支线#17杆P-Lp029刀闸，断开10kV盘陀线产山支线#36杆P-Lp170刀闸
送电票：ZZZP23050316Z，23日00:07开始执行，23日01时02分执行完毕。
23日01:14  联/配调黄汉杰收到现场蔡辉彪汇报：10kV盘陀线产山支线#61杆后段巡线查无异常，巡线人员已撤离，具备送电条件。
23日01:16 联/配调黄汉杰令陈文泉：10kV盘陀线产山支线#61杆Z-Lp16开关由冷备用转运行，23日01:17操作成功</t>
  </si>
  <si>
    <t>故障原因为：10kV盘陀线产山支线＃34杆至#35杆导线B相断线。</t>
  </si>
  <si>
    <t>加强强对流雷雨天气对线路设备运行情况的关注。</t>
  </si>
  <si>
    <t>腊山变10kV盘陀线产山支线#2杆Z-Lp03开关</t>
  </si>
  <si>
    <t>2023-05-23 01:17</t>
  </si>
  <si>
    <t>2023-05-23 18:29</t>
  </si>
  <si>
    <t>FD92B877-C79A-4AA0-8724-77C6971196FB</t>
  </si>
  <si>
    <t>GZ13565423050080</t>
  </si>
  <si>
    <t>3523052200393837</t>
  </si>
  <si>
    <t>2023-05-22 18:26</t>
  </si>
  <si>
    <t>2023-05-23 06:24</t>
  </si>
  <si>
    <t>22日18:26时10kV盘陀Ⅱ回#93杆Z-LpⅡ09开关跳闸
故障原因为：1、雷击导致树木折断倒在10kV盘陀Ⅱ回济美林分支线#7-#8杆导线造成横担倾斜；2、因雷击导致树木倒在10kV盘陀Ⅱ回西厝四变分支线#4杆导线上</t>
  </si>
  <si>
    <t>22日18:37时DMS系统研判10kV盘陀Ⅱ回#93杆Z-LpⅡ09开关跳闸。即通知盘陀所张德福及远程人员告知其以上情况。巡视跳闸点10kV盘陀Ⅱ回#93杆Z-LpⅡ09开关及其之后的设备，核对通坑水电站、梁山水电站确已停机解列。18时40分巡视人陈国安、陈文泉、张德福接受通知，开始巡线。
22日19:33  联/配调黄汉杰收到现场陈文泉汇报：现场确认跳闸开关为：10kV盘陀Ⅱ回#93杆Z-LpⅡ09开关；保护动作：保护无法查看
22日19:44  联/配调漳浦李贤收到现场陈文泉汇报：隔离设备：10kV盘陀Ⅱ回西厝四变分支线#1杆P-LpⅡ135刀闸；隔离状态：分闸；故障原因：恶劣天气；故障现象：经对10kV盘陀Ⅱ回#93杆及以后设备线路巡视，发现因雷击导致树木倒在10kV盘陀Ⅱ回西厝四变分支线#4杆导线上；
22日19:47 联/配调漳浦李贤令张德福：10kV盘陀Ⅱ回西厝四变分支线#1杆P-LpⅡ135刀闸由合闸转分闸，22日20:16操作成功
22日20:11  联/配调黄汉杰收到现场陈文泉汇报：经巡线发现10kV盘陀Ⅱ回济美林分支线#1杆Z-LpⅡ15开关跳闸；隔离设备：10kV盘陀Ⅱ回济美林分支线#1杆Z-LpⅡ15开关；隔离状态：冷备用；故障原因：雷雨天气；
22日20:16 联/配调黄汉杰令盘陀所张德福：10kV盘陀Ⅱ回济美林分支线#1杆Z-LpⅡ15开关由热备用转冷备用，22日20:19操作成功，并报：10kV盘陀Ⅱ回#93杆后端及其他支线巡线查无异常，巡线人员已撤离，具备送电条件。
22日20:21 联/配调黄汉杰令盘陀所张德福：10kV盘陀Ⅱ回#93杆Z-LpⅡ09开关由热备用转运行，22日20:36操作成功，运行正常。通知通坑水电站、梁山水电站可以并网发电。
22日22:05  联/配调黄汉杰收到现场陈文泉汇报：故障原因：雷雨天气；故障现象：因雷击导致树木折断倒在10kV盘陀Ⅱ回济美林分支线#7-#8杆导线造成横担倾斜
22日22:48 联/配调黄汉杰令张德福：10kV盘陀Ⅱ回济美林分支线#9杆顶涂变由运行转热备用，23日00:04操作成功
22日22:48 联/配调黄汉杰令张德福：10kV盘陀Ⅱ回崎脚分支线#18杆崎脚变由运行转热备用，23日00:04操作成功
22日22:48 联/配调黄汉杰令张德福：10kV盘陀Ⅱ回济美林分支线#18杆P-LpⅡ075刀闸由合闸转分闸，23日00:04操作成功
22日23:51 申请配电故障抢修单NO：ZZ-ZP-PQ-2023-0025，工作负责人：陈志明，工作内容：在10kV盘陀Ⅱ回济美林分支线#7杆至#8杆，进行横担倾斜调整，安全措施：10kV盘陀Ⅱ回济美林分支线#1杆Z-LpⅡ15开关及P-LpⅡ081刀闸，10kV盘陀Ⅱ回济美林分支线#11杆顶涂变综合配电箱4001开关、跌落式熔断器及P-LpⅡ077刀闸，10kV盘陀Ⅱ回崎脚分支线#18杆崎脚变综合配电箱4001开关及跌落式熔断器，10kV盘陀Ⅱ回济美林分支线#18杆P-LpⅡ075刀闸。
23日 00:17抢修许可票号：ZZ-ZP-PQ-2023-0025,抢修负责人：陈志明,抢修任务：1、10kV盘陀Ⅱ回济美林分支线#7杆至#8杆，横担倾斜调整,抢修安措:断开10kV盘陀Ⅱ回济美林分支线#1杆Z-LpⅡ15开关及P-LpⅡ081刀闸，断开10kV盘陀Ⅱ回济美林分支线#11杆顶涂变综合配电箱4001开关、跌落式熔断器及P-LpⅡ077刀闸，断开10kV盘陀Ⅱ回崎脚分支线#18杆崎脚变综合配电箱4001开关及跌落式熔断器，断开10kV盘陀Ⅱ回济美林分支线#18杆P-LpⅡ075刀闸
23日 04:25抢修终结票号：ZZ-ZP-PQ-2023-0025,抢修负责人：陈志明,抢修任务：1、10kV盘陀Ⅱ回济美林分支线#7杆至#8杆，横担倾斜调整,抢修安措:断开10kV盘陀Ⅱ回济美林分支线#1杆Z-LpⅡ15开关及P-LpⅡ081刀闸，断开10kV盘陀Ⅱ回济美林分支线#11杆顶涂变综合配电箱4001开关、跌落式熔断器及P-LpⅡ077刀闸，断开10kV盘陀Ⅱ回崎脚分支线#18杆崎脚变综合配电箱4001开关及跌落式熔断器，断开10kV盘陀Ⅱ回济美林分支线#18杆P-LpⅡ075刀闸
送电票：ZZZP23050321Z，23日04:25开始执行，23日04时52分执行完毕。
23日05:57  联/配调黄汉杰收到现场陈文泉汇报：雷击导致树木倒在10kV盘陀Ⅱ回西厝四变分支线#4杆导线上，现场树木已清理，试送设备：10kV盘陀Ⅱ回西厝四变分支线#1杆P-LpⅡ135刀闸
23日05:58 联/配调黄汉杰令陈文泉：10kV盘陀Ⅱ回西厝四变分支线#9杆西厝四变由运行转热备用，23日06:01</t>
  </si>
  <si>
    <t>故障原因为：1、雷击导致树木折断倒在10kV盘陀Ⅱ回济美林分支线#7-#8杆导线造成横担倾斜；2、因雷击导致树木倒在10kV盘陀Ⅱ回西厝四变分支线#4杆导线上</t>
  </si>
  <si>
    <t>加强强对流雷雨天气对线路设备运行情况的关注</t>
  </si>
  <si>
    <t>10kV盘陀Ⅱ回#93杆Z-LpⅡ09开关</t>
  </si>
  <si>
    <t>2023-05-23 06:21</t>
  </si>
  <si>
    <t>2023-05-23 19:00</t>
  </si>
  <si>
    <t>3488</t>
  </si>
  <si>
    <t>6246C78E-99F4-4BF7-9948-8AB4D5E25555</t>
  </si>
  <si>
    <t>GZ13565423050081</t>
  </si>
  <si>
    <t>3523052200399950</t>
  </si>
  <si>
    <t>2023-05-22 18:29</t>
  </si>
  <si>
    <t>2023-05-22 21:56</t>
  </si>
  <si>
    <t>22日18:24 石榴变石榴变.10kV.Ⅰ段母线A相失地(A相电压为0.77,B相电压为10.08,C相电压为10.50,零序电压为99.79,)无选线信号。失地线路：石榴变10kV石澎线内湖支线#2杆B-Ss28开关
故障原因为：10kV石澎线张耀东分支线#14杆张耀东变跌落式熔断器上端头设备线夹断裂（用户产权，用户自行处理）</t>
  </si>
  <si>
    <t>22日18:24 石榴变失地(石榴变.10kV.Ⅰ段母线A相电压为0.77,B相电压为10.08,C相电压为10.50,零序电压为99.79,)。即通知抢修班组
22日18:28联/配调漳浦李贤【顺控】遥控操作_：10kV石澎线内湖支线#2杆B-Ss28开关由运行转热备用，于22日18:28控分成功接地信号消失
22日18:29 石榴变10kVⅠ段母线（A相电压为0.77,石榴变.10kV.Ⅰ段母线B相电压为10.08,C相电压为10.50,零序电压为99.79,)，10kV石澎线内湖支线#2杆B-Ss28开关转热备用，失地消失。即通知石榴供电所刘容亦巡视10kV石澎线内湖支线#2杆B-Ss28开关及其之后的设备。19时42分巡视人陈志辉、吴武伟、林耀发、陈旺寿接受通知，开始巡线。
22日20:02  联/配调黄汉杰收到现场陈志辉汇报：10kV石澎线内湖支线#2杆-#29杆及其他支线巡线查无异常，巡线人员已撤离，具备送电条件；隔离设备：10kV石澎线内湖支线＃29杆B－Ss09开关由运行转热备
22日20:03 联/配调黄汉杰令陈志辉：10kV石澎线内湖支线#29杆B-Ss09开关由运行转热备用，22日20:06操作成功
22日20:10联/配调黄汉杰遥控操作_：10kV石澎线内湖支线#2杆B-Ss28开关由热备用转运行，于22日20:10控合成功
22日20:11联/配调黄汉杰遥控操作_：10kV石澎线内湖支线#2杆B-Ss28开关由运行转热备用，于22日20:11控分成功
22日21:07  联/配调黄汉杰收到现场陈志辉汇报：隔离设备：10kV石澎线胜利分支线＃1杆B－Ss12开关转热备；并报：10kV石澎线内湖支线＃2杆-#29杆线路巡线查无异常，巡线人员已撤离，具备送电条件。试送设备：10kV石澎线内湖支线＃2杆B－Ss28开关由热备转运行（10kV石澎线内湖支线＃29杆前端线路巡视无异常，）
22日21:08 联/配调黄汉杰令陈志辉：10kV石澎线胜利分支线#1杆B-Ss12开关由运行转热备用，22日21:09操作成功
22日21:12联/配调黄汉杰遥控操作_：10kV石澎线内湖支线#2杆B-Ss28开关由热备用转运行，于22日21:12控合成功
22日21:28  联/配调黄汉杰收到现场石榴所陈志辉汇报：10kV石澎线张耀东分支线#14杆跌落式熔断器上端头设备线夹断裂（用户产权，用户自行处理），10kV石澎线内湖支线#29杆后段巡线查无异常，巡线人员已撤离，具备送电条件。隔离设备：10kV石澎线张耀东分支线#1杆P-Ss054刀闸
22日21:30 联/配调黄汉杰令石榴所陈志辉：10kV石澎线张耀东分支线#1杆P-Ss054刀闸由合闸转分闸，22日21:32操作成功
22日21:34 联/配调黄汉杰令石榴所陈志辉：10kV石澎线胜利分支线#1杆B-Ss12开关由热备用转运行，22日21:37操作成功
22日21:37 联/配调黄汉杰令石榴所陈志辉：10kV石澎线内湖支线#29杆B-Ss09开关由热备用转运行，22日21:56操作成功
23日1：09时石榴所陈朝阳报：10kV石澎线张耀东分支线#14杆张耀东变跌落式熔断器上端头设备线夹断裂，现用户已自行处理，经验收合格具备送电条件。并报：10kV石澎线张耀东分支线#14杆张耀东变用户已转热备用。申请10kV石澎线张耀东分支线#1杆P-Ss054刀闸转合闸。同时令其：10kV石澎线张耀东分支线#1杆P-Ss054刀闸由分闸转合闸。—1：26时报执行完毕，并报：10kV石澎线张耀东分支线#14杆张耀东变用户已转运行。
2023年05月23日01:27张耀东（10kV石澎线张耀东分支线#1杆P-Ss054刀闸）用户内部故障已处理完毕，详见遗留用户单ZZZPYLYH20230522002</t>
  </si>
  <si>
    <t>10kV石澎线张耀东分支线#14杆张耀东变跌落式熔断器上端头设备线夹断裂（用户产权，用户自行处理）</t>
  </si>
  <si>
    <t>2023-05-22 18:28</t>
  </si>
  <si>
    <t>2023-05-23 01:23</t>
  </si>
  <si>
    <t>2023-05-23 08:40</t>
  </si>
  <si>
    <t>2BBA5A99-3F17-4D65-8DEE-A5C6187221D4</t>
  </si>
  <si>
    <t>GZ13565223050022</t>
  </si>
  <si>
    <t>3523052200411331</t>
  </si>
  <si>
    <t>2023-05-22 18:34</t>
  </si>
  <si>
    <t>2023-05-22 22:48</t>
  </si>
  <si>
    <t>22日18:34 10kV郭浦Ⅱ回#57杆K-ht0308开关过流Ⅱ段保护动作跳闸，重合闸不成功,故障原因为：10kV郭浦Ⅰ回#66B杆高压避雷器击穿，10kV郭浦Ⅰ回#74杆K-ht2611开关击穿</t>
  </si>
  <si>
    <t>22日18:34 DMS研判：10kV郭浦Ⅱ回#57杆K-ht0308开关过流Ⅱ段保护动作跳闸，重合闸不成功，即通知抢修班组云陵所朱伟斌
22日20:51  联/配调谢小惠收到现场林怀阳汇报：10kV郭浦Ⅱ回#57杆K-ht0308开关确在分闸位置，10kV郭浦Ⅰ回#66B杆高压避雷器击穿，现已挑开故障设备，其余线路巡视无异常，申请试送电
22日20:54联/配调陈朝华遥控操作_：10kV郭浦Ⅱ回#57杆K-ht0308开关由热备用转运行，于22日20:54控合后跳闸，并告知云陵所林怀阳，其汇报10kV郭浦Ⅰ回#74杆K-ht2611开关击穿申请隔离。
22日20:59联/配调陈朝华遥控操作_：10kV城康建设支线#1杆K-ht0311开关由运行转热备用，于22日20:59控分成功
22日21:00联/配调陈朝华遥控操作_：10kV郭浦支线#01杆K-xb1417开关由运行转热备用，于22日21:00控分成功
22日21:01联/配调陈朝华遥控操作_：10kV郭浦Ⅰ回#58杆K-ht2608开关由运行转热备用，于22日21:01操作成功
22日21:25 联/配调陈朝华令林怀阳：10kV郭浦Ⅰ回#74杆K-ht2611开关由运行转冷备用，22日21:34操作成功
22日21:25 联/配调陈朝华令林怀阳：10kV郭浦支线#15杆K-xb1418开关由运行转热备用，22日21:34操作成功
22日21:25 联/配调陈朝华令林怀阳：10kV郭浦Ⅰ回#67杆G-ht2607刀闸由合闸转分闸
22日22:15联/配调陈朝华遥控操作_：火田变10kV郭浦Ⅰ回926开关由热备用转运行，于22日22:15控合成功
22日22:22联/配调陈朝华遥控操作_：10kV郭浦Ⅰ回#58杆K-ht2608开关由热备用转运行，于22日22:22控合成功，并告知云陵的林怀阳
23日17:45 送电票：ZZYX23050130，23日17:46开始执行 18:35执行完毕，线路正常
2023年05月23日18:39开漳路灯（K-ht2610）用户内部故障已处理完毕，详见遗留用户单ZZYXYLYH20230522005</t>
  </si>
  <si>
    <t>异常强对流天气引起</t>
  </si>
  <si>
    <t>火田变10kV郭浦Ⅱ回#57杆K-ht0308开关</t>
  </si>
  <si>
    <t>2023-05-22 22:20</t>
  </si>
  <si>
    <t>13DKX-24874</t>
  </si>
  <si>
    <t>火田变郭浦Ⅱ回903</t>
  </si>
  <si>
    <t>2023-05-23 07:45</t>
  </si>
  <si>
    <t>3493</t>
  </si>
  <si>
    <t>8E8EA57B-E354-4CE8-8DE5-722913BB751F</t>
  </si>
  <si>
    <t>GZ13565623050008</t>
  </si>
  <si>
    <t>3523052200411643</t>
  </si>
  <si>
    <t>2023-05-22 18:36</t>
  </si>
  <si>
    <t>2023-05-22 21:13</t>
  </si>
  <si>
    <t>22日18:36 来厝环网柜10kV来厝支线906开关跳闸；过流Ⅲ段保护动作，重合不成功；故障原因为：恶劣天气（待查）</t>
  </si>
  <si>
    <t>22日18:36 DMS弹窗：来厝环网柜10kV来厝支线906开关跳闸 即通知石码抢修班组巡视跳闸点来厝环网柜10kV来厝支线906开关及其之后的设备。18时37分巡视人黄伟强接受通知，开始巡线。
22日21:10  联/配调蔡高乐收到现场黄伟强汇报：现场确认跳闸开关为：来厝环网柜10kV来厝支线906开关跳闸；保护动作：来厝环网柜10kV来厝支线906开关过流Ⅲ段保护动作，重合不成功，故障原因：恶劣天气（待查），线路巡视无发现明显异常申请试送，
22日21:11 联/配调蔡高乐令黄伟强：来厝环网柜10kV来厝支线906开关由热备用转运行，22日21:13操作成功，设备运行正常，所有用户均恢复供电</t>
  </si>
  <si>
    <t>10kV北溪头线#133杆至#134杆导线恶劣天气遭受雷击。</t>
  </si>
  <si>
    <t>来厝环网柜10kV来厝支线906开关</t>
  </si>
  <si>
    <t>3494</t>
  </si>
  <si>
    <t>2EB71165-2BB9-4E07-B2FE-36FC11137E32</t>
  </si>
  <si>
    <t>LS13516223050082</t>
  </si>
  <si>
    <t>3523052200413582</t>
  </si>
  <si>
    <t>2023-05-22 18:38</t>
  </si>
  <si>
    <t>2023-05-22 20:07</t>
  </si>
  <si>
    <t>22日18:32 福州.镜洋变/10kV.甘厝Ⅰ回964开关过流Ⅰ段保护动作，开关跳闸，大电流闭锁重合闸，FA动作成功（断10kV甘厝Ⅰ回#019甘厝A1开关、合镜洋变10kV甘厝Ⅰ回964开关），故障原因为：10kV西环II路融太分线#001杆融泰太用户内部故障引起10kV西环Ⅱ路#090杆融太分线T0001刀闸B相引线上端断线，19：49已隔离故障，其余线路恢复送电正常。23日16：07故障抢修完毕，除用户内部故障外，其余部分恢复送电正常</t>
  </si>
  <si>
    <t>22日18:38  福州.镜洋变/10kV.甘厝Ⅰ回964开关过流Ⅰ段保护动作，开关跳闸，大电流闭锁重合闸，10kV甘厝Ⅰ回#019甘厝A1开关过流Ⅱ段告警,FA动作成功（断10kV甘厝Ⅰ回#019甘厝A1开关、合镜洋变10kV甘厝Ⅰ回964开关）即通知【东张所陈宁、周店运维游清煌、宏路所钟兆友】巡视10kV甘厝Ⅰ回#019甘厝A1开关，及其之后的设备。_19时01分巡视人林圣密 接受通知，开始巡线。_即通知林圣密
22日19:32  联/配调王垒收到现场周店运维站詹洪锚汇报：镜洋变10kV甘厝I回964开关保护动作情况为过流I段保护动作，开关跳闸，大电流闭锁重合闸，故障电流二次值为29.5A，现场检查设备情况正常
22日19:42  联/配调陈婷收到宏路所钟兆友汇报故障为：10kV西环II路融太分线#001杆融泰太用户内部故障，引起10kV西环Ⅱ路#090杆融太分线T0001刀闸B相引线上端断线，同时10kV西环Ⅱ路融太分线#001融泰太开关现场跳闸，申请隔离后试送
22日19:47 联/配调陈婷令宏路所钟兆友:10kV西环Ⅱ路#090杆融太分线T0001刀闸B由合闸转分闸，22日19:47操作成功
22日19:49联/配调陈婷遥控操作：10kV甘厝Ⅰ回#019甘厝A1柱上开关由热备用转运行于22日19:49控合成功
23日08:11配调陈婷令宏路所钟毅：10kV西环Ⅱ路#090刀闸确在分闸
23日08:24 申请配电故障抢修单NO：FZ-FQ-PQ-2023-0161，工作负责人：陈豪
，工作内容：在10kV西环Ⅱ回#090杆（左线），进行搭接刀闸上引线；在10kV西环Ⅱ回#090杆（左线），进行断刀闸下引线。，安全措施：
10kV西环Ⅱ路#090杆 融太分线T0001刀闸断开。
23日08:59 申请配电故障抢修单NO：FZ-FQ-PQ-2023-0162，工作负责人：陈豪
，工作内容：在10kV西环Ⅱ回#090杆（左线），进行搭接刀闸下引线。，安全措施：
_。
23日09:30 申请配电故障抢修单NO：FZ-FQ-PQ-2023-0164，工作负责人：丁宗云
，工作内容：在10kV西环Ⅱ路融太分线#001杆，进行更换真空开关、隔离刀闸、避雷器。，安全措施：
10kV西环Ⅱ路铸造厂次分线#002杆 跌落式
10kV西环Ⅱ路融太分线#001 融泰太开关转冷备用
10kV西环Ⅱ路#090杆 融太分线T0001刀闸。
23日 09:03抢修许可票号：FZ-FQ-PQ-2023-0161,抢修负责人：陈豪,抢修任务：1、10kV西环Ⅱ回#090杆（左线），搭接刀闸上引线；2、10kV西环Ⅱ回#090杆（左线），断刀闸下引线,抢修安措:断开10kV西环Ⅱ路#090杆融太分线T0001刀闸断开
23日09:50 联/配调林昕洁令宏路所薛必龙:10kV西环Ⅱ路融太分线#001融泰太柱上开关由热备用转冷备用，23日09:57操作成功
23日09:50 联/配调林昕洁令宏路所薛必龙:10kV西环Ⅱ路铸造厂次分线#002跌落式由合闸转分闸，23日09:57操作成功
23日 10:17抢修终结票号：FZ-FQ-PQ-2023-0161,抢修负责人：陈豪,抢修任务：1、10kV西环Ⅱ回#090杆（左线），搭接刀闸上引线；2、10kV西环Ⅱ回#090杆（左线），断刀闸下引线,抢修安措:断开10kV西环Ⅱ路#090杆融太分线T0001刀闸断开
23日 10:18抢修许可票号：FZ-FQ-PQ-2023-0164,抢修负责人：丁宗云,抢修任务：1、10kV西环Ⅱ路融太分线#001杆，更换真空开关、隔离刀闸、避雷器,抢修安措:10kV西环Ⅱ路铸造厂次分线#002杆跌落式，断开10kV西环Ⅱ路融太分线#001融泰太开关转冷备用，断开10kV西环Ⅱ路#090杆融太分线T0001刀闸
23日 13:56抢修终结票号：FZ-FQ-PQ-2023-0164,抢修负责人：丁宗云,抢修任务：1、10kV西环Ⅱ路融太分线#001杆，更换真空开关、隔离刀闸、避雷器,抢修安措:10kV西环Ⅱ路铸造厂次分线#002杆跌落式，断开10kV西环Ⅱ路融太分线#001融泰太开关转冷备用，断开10kV西环Ⅱ路#090杆融太分线T0001刀闸
23日 13:57抢修许可票号：FZ-FQ-PQ-2023-0162,抢修负责人：陈豪,抢修任务：1、10kV西环Ⅱ回#090杆（左线），搭接刀闸下引线,抢修安措:
23日 15:39抢修终结票号：FZ-FQ-PQ-2023-0162,抢修负责人：陈豪,抢修任务：1、10kV西环Ⅱ回#090杆（左线），搭接刀闸下引线,抢修安措:
23日16：07执行完毕送电指令票详见指令票NO：福清2023050470
23日16:10 联/配调林昕洁令钟兆友</t>
  </si>
  <si>
    <t>福州.镜洋变10kV甘厝Ⅰ回964线路</t>
  </si>
  <si>
    <t>2023-05-23 17:00</t>
  </si>
  <si>
    <t>E760F6F8-040F-4D8E-9BA4-7A00C30D3E53</t>
  </si>
  <si>
    <t>GZ135223050074</t>
  </si>
  <si>
    <t>3523052200421120</t>
  </si>
  <si>
    <t>2023-05-22 18:43</t>
  </si>
  <si>
    <t>2023-05-22 20:27</t>
  </si>
  <si>
    <t>5月22日18:43监盘发现：三群配电站10kV疏港Ⅱ回914开关零序故障动作跳闸。 故障原因：用户内部故障</t>
  </si>
  <si>
    <t>5月22日18:43监盘发现：三群配电站10kV疏港Ⅱ回914开关零序故障动作跳闸，即通知安兜抢修苏熙。
22日19:05 苏熙报：三群配电站10kV疏港Ⅱ回914开关零序Ⅰ段动作跳闸，故障指示器未装，故障电流49.53A（通知运维人员曾建平核实保护情况）
19:23 苏熙报：10kV疏港Ⅱ回#2丙杆C相故障指示器动作，现场路边有人在顶管作业，余线路设备均检查正常
19:24令苏熙报：10kV疏港Ⅱ回#2丙杆跌落式熔断器由合闸转分闸，19：40操作毕
19：41三群配电站10kV疏港Ⅱ回914开关由热备用转运行（遥控），19：42操作毕，正常，即通知湖里抢修用检黄龙</t>
  </si>
  <si>
    <t>施工影响</t>
  </si>
  <si>
    <t>东渡变电站934线路三群配电站疏港Ⅱ回914高压开关</t>
  </si>
  <si>
    <t>6932B3BFB46AB1E0E0430A8EA810B1E00000</t>
  </si>
  <si>
    <t>东渡变电站934</t>
  </si>
  <si>
    <t>2023-05-23 09:30</t>
  </si>
  <si>
    <t>64813207-6F0B-498F-887B-0DB2EA9EE379</t>
  </si>
  <si>
    <t>GZ13565423050083</t>
  </si>
  <si>
    <t>3523052200423283</t>
  </si>
  <si>
    <t>2023-05-22 18:44</t>
  </si>
  <si>
    <t>2023-05-23 06:27</t>
  </si>
  <si>
    <t>22日18:44时10kV甘林线梅竹支线#4杆B-Cg26开关跳闸
故障原因为：雷击造成10kV甘林线林美4变分支线#9杆林美4变高压熔丝熔断一相</t>
  </si>
  <si>
    <t>22日18:46时DMS系统研判10kV甘林线梅竹支线#4杆B-Cg26开关跳闸。即通知旧镇所陈建顺及远程人员告知其以上情况。巡视跳闸点10kV甘林线梅竹支线#4杆B-Cg26开关及其之后的设备。19时12分巡视人陈文贤接受通知，开始巡线。19时13分巡视人陈建军、陈文贤接受通知，开始巡线。
22日19:34  联/配调黄汉杰收到现场陈文贤汇报：现场确认跳闸开关为：甘林线梅竹支线#4B-Cg26开关；保护动作：
22日19:34  联/配调黄汉杰收到现场陈文贤汇报：故障原因：雷击；故障现象：雷击造成10kV甘林线林美4变分支线#9杆林美4变高压熔丝熔断一相，隔离设备：10kV甘林线林美4变分支线#9杆林美4变。10kV甘林线梅竹支线#4杆后端巡线查无异常，巡线人员已撤离，具备送电条件，试送设备：10kV甘林线梅竹支线#4杆B-Cg26开关
22日19:38 联/配调黄汉杰令陈文贤：10kV甘林线林美4变分支线#9杆林美4变由运行转热备用，22日19:39操作成功
22日19:53 联/配调黄汉杰令陈文贤：10kV甘林线梅竹支线#4杆B-Cg26开关由热备用转运行，22日20:42操作成功
22日20:51  联/配调黄汉杰收到现场陈文贤汇报：10kv甘林线林美4变分支线9号杆林美4变高压熔丝熔断现已更换，巡线人员已撤离，具备送电条件
22日20:52 联/配调黄汉杰令陈文贤：10kV甘林线林美4变分支线#9杆林美4变由热备用转运行，23日06:24操作成功</t>
  </si>
  <si>
    <t>雷击造成10kV甘林线林美4变分支线#9杆林美4变高压熔丝熔断一相</t>
  </si>
  <si>
    <t>10kV甘林线梅竹支线#4杆B-Cg26开关</t>
  </si>
  <si>
    <t>2023-05-23 09:00</t>
  </si>
  <si>
    <t>2023-05-23 15:22</t>
  </si>
  <si>
    <t>3499</t>
  </si>
  <si>
    <t>C34AF6D8-A0E6-40FC-BA93-6521930D477B</t>
  </si>
  <si>
    <t>LS13565623050009</t>
  </si>
  <si>
    <t>3523052200423939</t>
  </si>
  <si>
    <t>2023-05-22 18:45</t>
  </si>
  <si>
    <t>22日18:41  港尾变10kV梅市Ⅰ线906开关过流Ⅰ段动作跳闸，大电流闭锁重合闸；故障原因为：恶劣天气（待查）</t>
  </si>
  <si>
    <t>22日18:41  DMS弹窗：港尾变10kV梅市Ⅰ线906开关过流Ⅰ段动作跳闸，大电流闭锁重合闸。10kV岭口Ⅰ线90710kV岭口Ⅰ线#19杆K50480开关跳闸， 即通知港尾所抢修班组巡视跳闸点港尾变10kV梅市Ⅰ线906开关之后的设备，10kV岭口Ⅰ线#19杆K50480开关及之后设备，重点关注港尾变10kV梅市Ⅰ线906开关之后区域。18时42分巡视人谢毅杰接受通知，开始巡线。18:44通知海澄运维站张士暖，巡视港尾变10kV梅市Ⅰ线906开关间隔
22日19:12   联/配调蔡高乐收到海澄运维站张士暖汇报：18:41港尾变10kV梅市Ⅰ线906开关过流Ⅰ段动作跳闸，大电流闭锁重合闸，最大二次故障电流为58.3A，设备检查无发现明显异常，开关跳闸次数未达到最大允许跳闸次数-1
22日19:28  联/配调蔡高乐收到现场谢毅杰汇报：10kV岭口Ⅰ线#19杆K50480开关未跳闸，线路巡视无发现明显故障点申请试送，故障原因：恶劣天气（待查）。
22日19:29 联/配调蔡高乐令陈文蕙：解除港尾变10kV梅市Ⅰ线906线路重合闸软压板，22日19:30操作成功
22日19:31 联/配调蔡高乐令陈文蕙：港尾变10kV梅市Ⅰ线906开关由热备用转运行，22日19:32操作成功，设备运行正常，所有用户均恢复供电
22日19:33 联/配调蔡高乐令陈文蕙：投入港尾变10kV梅市Ⅰ线906线路重合闸软压板，22日19:34操作成功</t>
  </si>
  <si>
    <t>10kV梅市Ⅰ线格林水产支线#01杆B5015开关出线引线线夹保护罩滑落引起短路</t>
  </si>
  <si>
    <t>用绝缘棒取下10kV梅市格林水产支线#01杆B5015开关出线引线线夹保护罩</t>
  </si>
  <si>
    <t>港尾变10kV梅市Ⅰ线906开关</t>
  </si>
  <si>
    <t>2023-05-22 19:30</t>
  </si>
  <si>
    <t>2023-05-23 03:00</t>
  </si>
  <si>
    <t>609636</t>
  </si>
  <si>
    <t>B6361D60D2244AD8840027978DD492D5421B</t>
  </si>
  <si>
    <t>港尾变梅市Ⅰ线906</t>
  </si>
  <si>
    <t>3501</t>
  </si>
  <si>
    <t>26D8A869-C133-457C-AB76-D9630223E628</t>
  </si>
  <si>
    <t>GZ13565423050084</t>
  </si>
  <si>
    <t>3523052200429078</t>
  </si>
  <si>
    <t>2023-05-22 18:46</t>
  </si>
  <si>
    <t>22日18:46时10kV二中线下苏支线#31杆B-Fe45开关过流Ⅰ段保护动作，重合闸未投
故障原因为：雷雨天气</t>
  </si>
  <si>
    <t>22日18:50时DMS系统研10kV二中线下苏支线#31杆B-Fe45开关过流Ⅰ段保护动作，重合闸未投；即通知佛昙供电所杨平章及远程人员告知其以上情况。巡视跳闸点二中线下苏支线#31杆B-Fe45开关及其之后的设备，重点关注10kV二中线下苏支线#31杆B-Fe45开关至10kV二中线下苏支线#53杆B-Fe32开关之间区域。19时39分巡视人杨惠德接受通知，开始巡线。19时40分巡视人杨俊斌、杨启伟、杨洋洋、杨惠德接受通知，开始巡线。
22日19:56  联/配调黄汉杰收到现场杨惠德汇报：现场确认跳闸开关为：二中线下苏支线#31B-Fe45开关；保护动作：10lV二中线下苏支线#31杆B-Fe45开关保护无法查看
22日20:42  联/配调黄汉杰收到现场魏惠城汇报：10kV二中线下苏支线#31杆-#53杆巡线查无异常，巡线人员已撤离，具备送电条件；试送设备：10kV二中线下苏支线#31杆B-Fe45开关；故障原因：雷害；
22日20:44联/配调黄汉杰遥控操作_：10kV二中线下苏支线#31杆B-Fe45开关由热备用转运行，于22日20:44控合成功，运行正常。</t>
  </si>
  <si>
    <t>10kV二中线下苏支线#31杆B-Fe45开关</t>
  </si>
  <si>
    <t>2023-05-23 22:10</t>
  </si>
  <si>
    <t>3508</t>
  </si>
  <si>
    <t>34E88A12-ADB6-4E55-84C5-4D5C03E53742</t>
  </si>
  <si>
    <t>GZ13565823050035</t>
  </si>
  <si>
    <t>3523052200434574</t>
  </si>
  <si>
    <t>2023-05-22 18:59</t>
  </si>
  <si>
    <t>2023-05-23 00:40</t>
  </si>
  <si>
    <t>22日18:24 紫荆变10kVⅠ段母线A相完全失地(A相电压为0.66,B相电压为10.15,C相电压为10.75,零序电压为0.00,)无选线信号。失地线路为10kV后河线915线路。故障原因为：10kV后河线#3+1杆导线脱落掉在横担</t>
  </si>
  <si>
    <t>22日18:24 DMS研判：紫荆变10kVⅠ段母线A相完全失地(A相电压为0.66,B相电压为10.15,C相电压为10.75,零序电压为0.00,)无选线信号。即通知山城所詹涛此现象。
22日18:58联/配调钟海滩【顺控】遥控操作_：紫荆变10kV后河线915开关由运行转热备用，于22日18:58控分成功接地信号消失。
22日18:59 DMS研判：紫荆变10kVⅠ段母线A相完全失地(A相电压为0.66,B相电压为10.15,C相电压为10.75,零序电压为0.00,)无选线信号。失地线路为10kV后河线915线路。即通知山城所詹涛巡视紫荆变10kV后河线915开关及其之后的设备。20时30分巡视人詹涛接受通知，开始巡线。
22日20:00 山城所詹涛汇报：10kV翠眉线#67杆Z-Nm603开关在热备用状态
22日20:29山城所杨志科汇报：10kV后河线#3+1杆导线脱落掉在横担，申请隔离10kV后河线#1杆9153刀闸、10kV后河线#34杆Z-Zh603开关，同意。
22日20:30 联/配调林佳萍令詹涛：10kV后河线#1杆9153刀闸由合闸转分闸22日20:30下令
22日20:30 联/配调林佳萍令詹涛：10kV后河线#34杆Z-Zh603开关由热备用转冷备用，22日21:18操作成功
22日21:26 山城所詹涛汇报：10kV翠眉线#67杆至10kV后河线#34杆之间巡视无异常，申请试送10kV翠眉线#67杆Z-Nm603开关，同意。
22日21:27 联/配调林佳萍令詹涛：10kV翠眉线#67杆Z-Nm603开关由热备
用转运行，22日21:37操作成功，运行正常
22日22:03 申请配电故障抢修单NO：ZZ-NJ-PQ-2023-0023，工作负责人：王喜文，工作内容：在10kV后河线#3+1杆，进行更换瓷瓶及重紧导线（故障抢修），安全措施：10kV供电公司配电室I支线901线路转检修，10kV后河线#1杆9153刀闸，10kV后河线#34杆Z-Zh603开关及P-Zh6010刀闸，10kV后河线#29杆Z-Zh625开关及P-Zh6053刀闸。
22日22:06联/配调林佳萍遥控操作钟海滩：10kV后河线(下层）#29杆Z-Zh625开关由运行转热备用，于22日22:06控分成功
22日22:07 联/配调林佳萍令詹涛：10kV后河线(下层）#29杆Z-Zh625开关由热备用转冷备用，22日22:15操作成功
22日22:07 联/配调林佳萍令詹涛：供电公司配电室10kV供电公司配电室Ⅰ支线901开关由热备用转检修22日22:07下令，22日22:16操作成功
22日 22:17抢修许可票号：ZZ-NJ-PQ-2023-0023,抢修负责人：王喜文,抢修任务：1、10kV后河线#3+1杆，更换瓷瓶及重紧导线（故障抢修）,抢修安措:10kV供电公司配电室10kV供电公司配电室Ⅰ支线901线路转检修,断开10kV后河线#1杆9153刀闸，断开10kV后河线#34杆Z-Zh603开关及P-Zh6010刀闸，断开10kV后河线#29杆Z-Zh625开关及P-Zh6053刀闸
22日 23:50抢修终结票号：ZZ-NJ-PQ-2023-0023,抢修负责人：王喜文,抢修任务：1、10kV后河线#3+1杆，更换瓷瓶及重紧导线（故障抢修）,抢修安措:10kV供电公司配电室10kV供电公司配电室Ⅰ支线901线路转检修,断开10kV后河线#1杆9153刀闸，断开10kV后河线#34杆Z-Zh603开关及P-Zh6010刀闸，断开10kV后河线#29杆Z-Zh625开关及P-Zh6053刀闸</t>
  </si>
  <si>
    <t>强风</t>
  </si>
  <si>
    <t>紫荆变10kV后河线915线路</t>
  </si>
  <si>
    <t>2023-05-23 10:08</t>
  </si>
  <si>
    <t>748D65E4-E745-4927-9274-A98EF9AE299E</t>
  </si>
  <si>
    <t>GZ13565223050024</t>
  </si>
  <si>
    <t>3523052200440784</t>
  </si>
  <si>
    <t>2023-05-22 19:08</t>
  </si>
  <si>
    <t>22日19:07 10kV福石线#26A杆K-mp4949开关确在分闸位置，故障原因为：雷雨</t>
  </si>
  <si>
    <t>22日19:07 联/配调陈朝华收到马铺所何江镇汇报：10kV福石线#26A杆mp4949开关确在分闸位置，即发布停电信息，发布设备为10kV福石线#26A杆K-mp4949开关，通知马铺所何江镇巡视10kV福石线#26A杆K-mp4949开关及其之后设备。19时10分巡视人张煌晖、罗义全、方永聪、何燕木、何江镇接受通知，开始巡线。
22日19:22  联/配调谢小惠收到现场何江镇汇报：10kV福石线#26A杆K-mp4949开关后段线路巡视无异常，现场有打雷，申请试送电
22日19:25 联/配调陈朝华令何江镇：10kV福石线#26A杆K-mp4949开关由热备用转运行--19:30操作完毕，送电正常</t>
  </si>
  <si>
    <t>故障发生当时雷雨天气，故障原因：雷击。</t>
  </si>
  <si>
    <t>加大对辖区内隐患设备排查力度、线路走廊隐患排查</t>
  </si>
  <si>
    <t>马铺变10kV福石线#26A杆K-mp4949开关</t>
  </si>
  <si>
    <t>2023-05-22 19:56</t>
  </si>
  <si>
    <t>E7C4B4B6-AD35-43A0-ABB4-7C6E6988E0FF</t>
  </si>
  <si>
    <t>GZ13565223050025</t>
  </si>
  <si>
    <t>3523052200442448</t>
  </si>
  <si>
    <t>2023-05-22 19:14</t>
  </si>
  <si>
    <t>2023-05-22 20:14</t>
  </si>
  <si>
    <t>22日19:14 10kV下宣线#224杆K-xb19151开关过流Ⅱ段动作跳闸，重合闸不成功，故障原因为：10kV漳江口湿地科研配电室内设备击穿</t>
  </si>
  <si>
    <t>22日19:18 根据研判期间，联/配调陈朝华令谢小惠：10kV下宣线#157杆K-xb1996开关由运行转热备用，10kV下宣线#131K-xb1984开关由热备用转运行，22日19:19操作成功，并告知东厦所罗高明
22日19:47 DMS研判：10kV下宣线#224杆K-xb19151开关过流Ⅱ段动作跳闸，重合闸不成功，10kV漳江口湿地科研支线#1K-xb19174开关过流Ⅱ段保护动作，重合闸未投（未跳闸），即通知抢修班组东厦所罗高明
22日20:00  联/配调陈朝华收到现场罗高明汇报：10kV漳江口湿地科研配电室内设备击穿，10kV漳江口湿地科支线#1杆K-xb19174开关未跳闸，申请10kV漳江口湿地科支线#1杆K-xb19174开关转冷备用
22日20:02 联/配调陈朝华令罗高明：10kV漳江口湿地科研支线#1K-xb19174开关由运行转冷备用，22日20:02操作成功
22日20:04联/配调陈朝华遥控操作_：10kV下宣线#224杆K-xb19151开关由热备用转运行，于22日20:04控合成功
22日20:07 联/配调陈朝华令谢小惠：10kV下宣线#157杆K-xb1996开关由热备用转运行（合环），22日20:08操作成功
22日20:07 联/配调陈朝华令谢小惠：10kV下宣线#131杆K-xb1984开关由运行转热备用（解环）22日20:42操作成功，正常
23日18：35 东厦所罗高明汇报：10kV漳江口湿地科研配电室内设备击穿已处理完毕，经验收合格，具备送电条件
18：40 联调黄少淮遥控：10kV漳江口湿地科研支线#1杆K-xb19174开关由热备用转运行--18:40 执行完毕，送电正常
2023年05月23日18:40漳江口湿地科研配电室（漳江口湿地科研支线#1杆K-xb19174开关）用户内部故障已处理完毕，详见遗留用户单ZZYXYLYH20230522003</t>
  </si>
  <si>
    <t>10kV漳江口湿地科研配电室内设备击穿、10kV漳江口湿地科研支线#1杆K-xb19174开关本体故障（用户侧故障）。</t>
  </si>
  <si>
    <t>列屿变10kV下宣线#224杆K-xb19151开关</t>
  </si>
  <si>
    <t>3515</t>
  </si>
  <si>
    <t>58A97908-9878-4154-95CD-3413B93EEFE5</t>
  </si>
  <si>
    <t>GZ13566023050019</t>
  </si>
  <si>
    <t>3523052200448785</t>
  </si>
  <si>
    <t>2023-05-22 19:37</t>
  </si>
  <si>
    <t>2023-05-22 22:54</t>
  </si>
  <si>
    <t>22日19:25 DMS弹窗奇材变10kVⅠ、Ⅱ段母线C相不完全失地(A相电压为9.55,A相电压为9.72,B相电压为8.41,B相电压为8.20,C相电压为2.25,C相电压为2.02,零序电压为77.56,零序电压为76.80,)失地选线为奇材变奇梅线909,选线正确，一键顺控10kV奇梅线#135杆Z-806开关由运行转热备用，接地信号消失，故障原因为：10kV吴顺孟支线#5-#8杆超高植物强对流天气树木倒伏触碰导线（用户产权）</t>
  </si>
  <si>
    <t>22日19:25 DMS弹窗奇材变失地(奇材变.10kV.Ⅰ、Ⅱ段母线A相电压为9.55,B相电压为8.41,C相电压为2.02,零序电压为76.80,奇材变.10kV.Ⅰ段母线A相电压为9.72,B相电压为8.20,C相电压为2.25,零序电压为77.56,)。即通知抢修班组
22日19:36联/配调许柔昌【顺控】遥控操作_：10kV奇梅线#135杆Z-806开关由运行转热备用，于22日19:36控分成功接地信号消失
22日19:25 奇材变10kVⅠ、Ⅱ段母线C相不完全失地(A相电压为9.55,A相电压为9.72,B相电压为8.41,B相电压为8.20,C相电压为2.25,C相电压为2.02,零序电压为77.56,零序电压为76.80,)失地选线为奇材变奇梅线909,选线正确，一键顺控10kV奇梅线#135杆Z-806开关由运行转热备用，接地信号消失，19：37即通知抢修班组巡视10kV奇梅线#135杆Z-806断路器及其之后的设备。19时41分巡视人陈秋林接受通知，开始巡线。19时42分巡视人陈秋林、陈丹生、陈煌钦、林贺强接受通知，开始巡线。
22日19:56  联/配调莫晓东收到现场陈秋林汇报：10kV奇梅线#135杆Z-806开关至10kV侨场支线#16杆前段巡视无异常，申请隔离10kV侨场支线#16杆Z-808开关,试送设备：试送10kV奇梅线#135杆Z-806开关
22日19:58 联/配调莫晓东令陈秋林：10kV侨场支线#16杆Z-808开关由运行转热备用，22日20:08操作成功
22日20:10联/配调莫晓东遥控操作_：10kV奇梅线#135杆Z-806开关由热备用转运行，于22日20:10控合成功
22日20:21  联/配调莫晓东收到现场陈秋林汇报：经巡视10kV侨场支线28杆P-8039刀闸及10kV侨场支线30杆Z-80A开关前段无异常，申请断开10kV侨场支线28杆P-8039刀闸及10kV侨场支线30杆Z-80A开关；试送设备：试送侨场支线#16杆Z-808开关。
22日20:24 联/配调莫晓东令陈秋林：10kV侨场支线#28杆P-8039刀闸由合闸转分闸，22日20:26操作成功
22日20:24 联/配调莫晓东令陈秋林：10kV侨场支线#30杆Z-80A开关由运行转热备用，22日20:26操作成功
22日20:27 联/配调莫晓东令陈秋林：10kV侨场支线#16杆Z-808开关由热备用转运行，22日20:33操作成功
22日20:40  联/配调莫晓东收到现场陈秋林汇报：巡视屏山支线无异常，申请试送侨场支线30杆Z-80A开关。
22日20:41 联/配调莫晓东令陈秋林：10kV侨场支线#30杆Z-80A开关由热备用转运行，22日20:46操作成功
22日22:52  联/配调许柔昌收到现场陈秋林汇报：保护动作：经巡视10kV吴顺孟支线#5-#8杆超高植物强对流天气树木倒伏触碰导线（用户产权）。阿珍养殖专变变台超高植物触碰变压器。
23日01:07四都镇供电所陈秋林汇报：10kV吴顺孟支线#5-#8杆树障用户已清理完毕，经验收合格，具备送电条件，10kV吴顺孟支线#13杆吴顺孟猪专变、10kV阿珍畜牧支线#19杆阿珍畜牧专变、10kV发顺养殖支线#1杆发顺养殖专变均在热备用状态，申请10kV侨场支线#28杆P-8039刀闸由分闸转合闸。
23日01:08令四都镇供电所陈秋林：10kV侨场支线#28杆P-8039刀闸由分闸转合闸01:11已转并正常
23日01:15通知四都镇供电所陈秋林：10kV吴顺孟支线#13杆吴顺孟猪专变、10kV阿珍畜牧支线#19杆阿珍畜牧专变、10kV发顺养殖支线#1杆发顺养殖专变电网侧已带电，由用户自行送电操作</t>
  </si>
  <si>
    <t>经巡视10kV吴顺孟支线#5-#8杆超高植物因强对流天气雷雨大风树木倒伏触碰导线（用户产权）。</t>
  </si>
  <si>
    <t>2023-05-22 19:36</t>
  </si>
  <si>
    <t>2023-05-23 08:37</t>
  </si>
  <si>
    <t>2522F032-B779-4DEA-81B3-AB8E17A06DB7</t>
  </si>
  <si>
    <t>GZ13565523050013</t>
  </si>
  <si>
    <t>3523052200451595</t>
  </si>
  <si>
    <t>2023-05-22 19:38</t>
  </si>
  <si>
    <t>2023-05-22 21:40</t>
  </si>
  <si>
    <t>5月22日19:38 浪琴湾环网柜10kV浪琴-御龙线905开关跳闸，故障原因：雷雨天气</t>
  </si>
  <si>
    <t>22日19:43  即通知抢修班组
22日20:45  联/配调朱晨帆收到现场林文俊汇报：经巡视，御龙海湾开闭所10kV御龙海湾Ⅱ线921开关在运行状态，浪琴湾环网柜10kV浪琴-御龙线905开关在热备用，浪琴湾环网柜10kV浪琴-御龙线905开关至御龙海湾环网柜10kV浪琴-御龙线901开关无发现异常，申请隔离并试送
22日20:46 联/配调朱晨帆令林文俊：1、御龙海湾环网柜10kV浪琴-御龙线901开关由运行转热备用；2、浪琴湾环网柜10kV浪琴-御龙线905开关由热备用转运行——20:51操作成功（正常）
22日20:52  联/配调朱晨帆收到现场林文俊汇报：经巡视，御龙海湾环网柜10kV浪琴-御龙线901开关至御龙海湾三期开闭所10kV东御线921开关无发现异常，申请隔离并试送
22日20:52 联/配调朱晨帆令林文俊：御龙海湾三期开闭所10kV东御线921开关由运行转热备用22日20:52下令
22日21:20  联/配调朱晨帆收到现场林文俊汇报：经巡视，御龙海湾三期开闭所内的母线及设备无发现异常，且御龙海湾三期开闭所10kV御龙海湾Ⅱ线923开关、御龙海湾三期开闭所10kV3配Ⅱ线926开关在热备用状态，申请试送
22日21:26联/配调张雪妹遥控操作_：御龙海湾三期开闭所10kV东御线921开关由热备用转运行，于22日21:26控合成功
22日21:34联/配调朱晨帆遥控操作_：御龙海湾三期开闭所10kV御龙海湾Ⅱ线923开关由热备用转运行，于22日21:34控合失败
22日21:30 联/配调朱晨帆令张雪妹：御龙海湾三期开闭所10kV御龙海湾Ⅱ线923开关由热备用转运行，22日21:34操作成功
22日21:37联/配调朱晨帆遥控操作_：御龙海湾三期开闭所10kV3配Ⅱ线926开关由热备用转运行，于22日21:37控合成功</t>
  </si>
  <si>
    <t>浪琴湾环网柜10kV浪琴-御龙线905开关跳闸</t>
  </si>
  <si>
    <t>10kV御龙海湾开闭所10kV顶西坑变东沈线913线路御龙海湾开闭所御龙海湾Ⅱ线921开关</t>
  </si>
  <si>
    <t>顶西坑变东沈线913</t>
  </si>
  <si>
    <t>2023-05-22 22:21</t>
  </si>
  <si>
    <t>3522</t>
  </si>
  <si>
    <t>0CF73250-5234-4FA6-9FD4-7ACD4C9B9D42</t>
  </si>
  <si>
    <t>LS13525423050005</t>
  </si>
  <si>
    <t>3523052200471056</t>
  </si>
  <si>
    <t>2023-05-22 23:10</t>
  </si>
  <si>
    <t>5月22日20:45，将军祠二组抢修高佳伟报：10kV塔东线#3杆高压刀闸静触头侧B相铜铝鼻子断裂，需扩停至10kV塔东线#1杆高压刀闸进行处理。故障原因：设备老化</t>
  </si>
  <si>
    <t>22日20:45，将军祠二组抢修高佳伟报：10kV塔东线#3杆高压刀闸静触头侧B相铜铝鼻子断裂，需扩停至10kV塔东线#1杆高压刀闸进行处理。工区领导曹发彦同意扩停。
22日21:25 申请配电故障抢修单NO：XM-BB-PQ-2023-0274，工作负责人：陈志热，工作内容：在10kV塔东线#3杆配变，进行高压刀闸故障抢修，安全措施：10kV塔东线#1杆断开高压刀闸，10kV塔东线#2杆配变断开低压综合箱401开关，10kV塔东线#3杆配变断开低压刀闸。
21:30下令高佳伟：1、10kV塔东线#2杆配变由运行转热备用，2、10kV塔东线#3杆配变由运行转热备用，3、10kV塔东线#1杆高压刀闸由合闸转分闸。21:47操作毕。
22日 21:50抢修许可票号：XM-BB-PQ-2023-0274,抢修负责人：陈志热,抢修任务：1、10kV塔东线#3杆配变，高压刀闸故障抢修,抢修安措:断开10kV塔东线#1杆断开高压刀闸，断开10kV塔东线#2杆配变断开低压综合箱401开关，断开10kV塔东线#3杆配变断开低压刀闸
22日 22:22抢修终结票号：XM-BB-PQ-2023-0274,抢修负责人：陈志热,抢修任务：1、10kV塔东线#3杆配变高压刀闸故障抢修,抢修安措:断开10kV塔东线#1杆断开高压刀闸，断开10kV塔东线#2杆配变断开低压综合箱401开关，断开10kV塔东线#3杆配变断开低压刀闸
23:03恢复送电。送电指令票详见指令票NO：ZLP-XM-23051193</t>
  </si>
  <si>
    <t>黄厝变电站918 , 塔东线#1杆刀闸</t>
  </si>
  <si>
    <t>13DKX19095</t>
  </si>
  <si>
    <t>黄厝变电站918</t>
  </si>
  <si>
    <t>3523</t>
  </si>
  <si>
    <t>66FB6125-84B3-4012-AA5D-2B3526CBA4CF</t>
  </si>
  <si>
    <t>GZ135223050076</t>
  </si>
  <si>
    <t>3523052200471069</t>
  </si>
  <si>
    <t>2023-05-22 20:57</t>
  </si>
  <si>
    <t>2023-05-22 22:36</t>
  </si>
  <si>
    <t>5月22日20:57，系统研判：10kV珩山Ⅱ回#52杆高压开关零序Ⅰ段保护动作，开关跳闸。10kV窗保线#2杆高压开关零序Ⅰ段告警。FA全自动执行正确。故障原因：用户内部故障</t>
  </si>
  <si>
    <t>22日20:57，系统研判：10kV珩山Ⅱ回#52杆高压开关零序Ⅰ段保护动作，开关跳闸。10kV窗保线#2杆高压开关零序Ⅰ段告警。FA全自动执行正确：
22日20:57联/配调系统自动遥控操作_：窗保线#2杆高压开关由运行转热备用，于22日20:57控分成功
22日20:57联/配调系统自动遥控操作_：珩山Ⅱ回#52杆高压开关由热备用转运行，于22日20:57控合成功
通知侨英抢修张磊安排处理。
21:30张磊汇报：10kV窗保线#2杆高压开关在分闸位置，故障指示器三相动作。
21:45张磊汇报：10kV服务线#2支1杆附近居民反映该柱开台架处有异常声响（备注：21日发生过一次，当时设备试验合格）。10kV窗保线#2杆至#19杆其余线路检查正常。
21:47下令张磊：10kV服务线#2杆高压刀闸由合闸转分闸，21:50操作完毕。
21:52遥控：10kV窗保线#19杆高压开关由运行转热备用，遥控成功。
21:55遥控：10kV窗保线#2杆高压开关由热备用转运行，遥控成功。
22:04张磊汇报：10kV窗保线#19杆后端线路巡视未发现异常。
22:06遥控：10kV窗保线#19杆高压开关由热备用转运行，遥控成功。通知用检杨家祥安排处理。
23日00:51 申请配电故障抢修单NO：XM-BB-PQ-2023-0275，工作负责人：吴国龙，工作内容：在10kⅤ服务线＃2支1杆，进行拆除高压开关及PT；在10kV服务线＃2支1杆，进行安装跌落式熔断器，安全措施：集美区后溪镇（东宅社区综合服务中心）配电室10kV进线901线路转检修（由客户许可），10kV服务线＃2杆高压刀闸。
23日 00:59抢修许可票号：XM-BB-PQ-2023-0275,抢修负责人：吴国龙,抢修任务：1、10kⅤ服务线＃2支1杆，拆除高压开关及PT；2、10kV服务线＃2支1杆，安装跌落式熔断器,抢修安措:集美区后溪镇（东宅社区综合服务中心）配电室10kV进线901线路转检修（由客户许可）,断开10kV服务线＃2杆高压刀闸
23日 06:00杨德星汇报：10kⅤ服务线＃2支1杆拆除高压开关及PT并安装跌落式熔断器（分闸），一二次设备验收合格，具备送电条件（通知其补异动）
06:10抢修终结票号：XM-BB-PQ-2023-0275,抢修负责人：吴国龙,抢修任务：1、10kⅤ服务线＃2支1杆拆除高压开关及PT；2、10kV服务线＃2支1杆安装跌落式熔断器,抢修安措:集美区后溪镇（东宅社区综合服务中心）配电室10kV进线901线路转检修（由客户许可）,断开10kV服务线＃2杆高压刀闸。（用户设备待用检安排检查）</t>
  </si>
  <si>
    <t>10kV服务线#2支1杆高压开关，怀疑客户专变（集美区政府东宅社区服务中心）配电室故障。</t>
  </si>
  <si>
    <t>督促客户加强设备维护及其路径巡视</t>
  </si>
  <si>
    <t>叶厝变电站10kV英春变电站921线路珩山Ⅱ回#52杆高压开关</t>
  </si>
  <si>
    <t>2023-05-23 08:00</t>
  </si>
  <si>
    <t>13696940116</t>
  </si>
  <si>
    <t>2023-05-23 19:39</t>
  </si>
  <si>
    <t>3525</t>
  </si>
  <si>
    <t>4B1AA29C-09AD-4B95-83D8-7E24EB1E2CC2</t>
  </si>
  <si>
    <t>LS135223050077</t>
  </si>
  <si>
    <t>3523052200478266</t>
  </si>
  <si>
    <t>2023-05-22 21:16</t>
  </si>
  <si>
    <t>2023-05-22 23:58</t>
  </si>
  <si>
    <t>5月22日21:16，系统研判：石泉路环网柜10kV思明#45支903线路零序保护动作，开关跳闸。故障原因：异物造成短路</t>
  </si>
  <si>
    <t>22日21:16，系统研判：石泉路环网柜10kV思明#45支903线路零序保护动作，开关跳闸。通知将军祠一组叶贵超安排处理。
21:50叶贵超汇报：石泉路环网柜10kV思明#45支903线路零序保护动作，开关跳闸，A相故障，故障电流398A。
22:50叶贵超汇报：10kV思明#45支11杆电缆头故障指示器C相动作，10kV思明#45支13杆杆上避雷器C相击穿，其余查无异常。
22:52下令叶贵超：10kV思明#45支13杆配变由运行转冷备用，22:58操作完毕。
23:06下令叶贵超：石泉路环网柜10kV思明#45支903开关由热备用转运行，23:08操作完毕，送电正常。通知其安排抢修（抢修时间较短，无需发电车）。
23:48陈雄师汇报：10kV思明#45支13杆杆上树皮掉落在避雷器上，已挑掉，避雷器未击穿，要求试送。
23:51下令叶贵超：10kV思明#45支13杆配变由冷备用转运行，23:56操作毕。</t>
  </si>
  <si>
    <t>美仁变电站921线路石泉路环网柜思明#45支903开关</t>
  </si>
  <si>
    <t>3526</t>
  </si>
  <si>
    <t>8471C88E-41A1-4C8E-8378-2DB7937ED86E</t>
  </si>
  <si>
    <t>GZ1354515423050040</t>
  </si>
  <si>
    <t>3523052200478475</t>
  </si>
  <si>
    <t>2023-05-22 21:21</t>
  </si>
  <si>
    <t>2023-05-23 00:33</t>
  </si>
  <si>
    <t>22日21:21 莆田.南湖变/10kV.南屿线981开关过流Ⅱ段动作，开关跳闸，重合闸未投入；10kV木兰分线#014杆014开关过流Ⅱ段告警；故障原因为：10kV木兰分线#014杆0141刀闸故障</t>
  </si>
  <si>
    <t>22日21:21 莆田.南湖变/10kV.南屿线981开关过流Ⅱ段动作，开关跳闸，重合闸未投入；10kV木兰分线#014杆014开关过流Ⅱ段告警；即通知抢修班组巡视跳闸点莆田.南湖变/10kV.南屿线981开关及其之后的设备，重点关注木兰分线#014杆014开关至城郊线华友环网柜启迪华友联线901开关之间区域。
22日21:24 通知荔城运维站李振雄：南湖变/10kV.南屿线981开关跳闸，现场对间隔进行查看；
22日22:06荔城运维站李振雄汇报：南湖变/10kV.南屿线981线路 过流Ⅱ段保护动作，开关跳闸，重合闸退出 ，故障相为BC 两相，故障电流52.75A，间隔检查正常。
22日22:33 运维抢修一班车畅汇报：经查，现场10kV木兰分线#014杆014开关也跳闸，现10kV木兰分线#014杆014开关处热备用状态，南湖变10kV南屿线981线路出线至10kV木兰分线#014杆014开关之间线路查无故障，申请试送电；
22日22:35联/配调姚钟武遥控操作_：莆田.南湖变/10kV.南屿线981开关由热备用转运行，于22日22:35控合后跳闸，即通知车畅
22日23:13 运维抢修一班车畅汇报：经现场再次核实，10kV木兰分线#014杆014开关分合指示有误，现场实际上10kV木兰分线#014杆014开关处于运行状态，10kV木兰分线#014杆014开关未跳闸，现已将10kV木兰分线#014杆014开关转为热备用状态，南湖变10kV南屿线981线路出线至10kV木兰分线#014杆014开关之间线路查无故障，申请试送南湖变10kV南屿线981线路
22日23:17联/配调姚钟武遥控操作_：莆田.南湖变/10kV.南屿线981开关由热备用转运行，于22日23:17控合成功
22日23:27 运维抢修一班车畅汇报：经查，10kV木兰分线#014杆0141刀闸（现场实际该刀闸在靠近10kV南屿线981线路出线侧）运行有放电声，申请南湖变10kV南屿线981线路转热备用
22日23:28联/配调姚钟武遥控操作_：莆田.南湖变/10kV.南屿线981开关由运行转热备用，于22日23:28控分成功
22日23:41  联/配调王慧冰收到现场车畅汇报：
隔离设备：城郊线凤翔城幼儿园环网柜902开关；试送设备：城郊线华友环网柜901开关（即申请901线路后段线路负荷转由南湖变10kV城郊线932线路供电）
22日23:41 联/配调王慧冰令车畅：城郊线凤翔城幼儿园环网柜10kV木兰分线902开关由运行转热备用，22日23:53运维一班车畅汇报：902开关操作机构卡涩，无法操作
22日23:54  联/配调王慧冰收到现场车畅汇报：隔离设备：城郊线年检站环网柜902开关。
22日23:54 联/配调王慧冰令车畅：城郊线年检站环网柜10kV年检站幼儿园联线902开关由运行转热备用，22日23:56操作成功
22日23:54  联/配调王慧冰收到现场车畅汇报：城郊线年检站环网柜10kV年检站幼儿园分线902线路后段巡线无异常，试送设备：城郊线华友环网柜901开关
22日23:58 联/配调王慧冰令车畅：城郊线华友环网柜10kV启迪华友联线901开关由热备用转运行，23日00:00操作成功，送电正常
23日00:07  联/配调王慧冰收到现场车畅汇报：
隔离设备：城郊线凤翔城幼儿园环网柜902开关（902开关卡涩已处理）；城郊线凤翔城幼儿园环网柜10kV木兰分线902线路后段至城郊线年检站环网柜10kV年检站幼儿园分线902线路巡线正常，试送设备：城郊线年检站环网柜902开关
23日00:09 联/配调王慧冰令车畅：城郊线凤翔城幼儿园环网柜10kV木兰分线902开关由运行转热备用，23日00:10操作成功
23日00:09 联/配调王慧冰令车畅：城郊线年检站环网柜10kV年检站幼儿园联线902开关由热备用转运行，23日00:13操作成功，送电正常
23日00:20  联/配调王慧冰收到现场车畅汇报：
隔离设备：木兰分线#014杆0141刀闸
23日00:21 联/配调王慧冰令车畅：10kV木兰分线#014杆014开关由热备用转冷备用，23日00:22操作成功
23日00:23  联/配调王慧冰收到现场车畅汇报：10kV木兰分线巡线正常，试送设备：城郊线凤翔城幼儿园环网柜902开关
23日00:24 联/配调王慧冰令车畅：城郊线凤翔城幼儿园环网柜10kV木兰分线902开关由热备用转运行，23日00:30操作成功，送电正常</t>
  </si>
  <si>
    <t>10kV木兰分线#014杆0141刀闸B、C两相放电引起10kV木兰分线#014杆014开关过流Ⅱ段保护动作。10kV木兰分线#014杆014开关0141刀闸于2022年11月份投运，怀疑现场施工工艺不良导致</t>
  </si>
  <si>
    <t>1.施工单位加强现场施工质量，并定期开展相关技能等级培训及考核
2.强化入网设备投运前质量、试验把关；运维班组按照巡视标准卡加强配电线路、站房日常巡视，及时发现隐患并上报项目对隐患设备进行整体消缺改造</t>
  </si>
  <si>
    <t>莆田.南湖变10kV南屿线981线路</t>
  </si>
  <si>
    <t>6C232729-C11B-4ACF-9149-2346F61F6283</t>
  </si>
  <si>
    <t>南屿线981线路</t>
  </si>
  <si>
    <t>2023-05-23 18:00</t>
  </si>
  <si>
    <t>77C507CA-CD67-433D-8A7C-C2C7429B2D0F</t>
  </si>
  <si>
    <t>GZ13556023050107</t>
  </si>
  <si>
    <t>3523052200482587</t>
  </si>
  <si>
    <t>2023-05-22 21:42</t>
  </si>
  <si>
    <t>2023-05-23 03:29</t>
  </si>
  <si>
    <t>2023年5月22日 21:41 监盘DMS发现：沿海变10kV清透Ⅲ回644线路清透Ⅲ回#2环网柜923开关过流Ⅰ段动作跳闸；故障原因：金泽支线#27杆K2559开关击穿，已将金泽支线#16杆K2554开关转冷备用隔离，其余线路于23:14恢复送电。故障已抢修完毕，全线于3:24恢复送电。</t>
  </si>
  <si>
    <t>22日21:41 调控张铭路：监盘DMS发现沿海变10kV清透Ⅲ回644线路清透Ⅲ回#2环网柜923开关过流Ⅰ段动作跳闸，10kV清透Ⅲ回#60杆、金泽支线#35杆故指动作。
21:46 调控洪剑锋通知东石所黄金培：10kV清透Ⅲ回清透Ⅲ回#2环网柜923开关过流Ⅰ段动作跳闸，10kV清透Ⅲ回#60杆、金泽支线#35杆故指动作。23时15分巡视人杨皆得、黄金培接受通知，开始巡线。
22:55 东石所杨皆得汇报调控洪剑锋：现场巡视发现10kV清透Ⅲ回金泽支线#27杆K2559开关击穿，查无其他异常。
22日22:56 联/配调洪剑锋令杨皆得：10kV清透Ⅲ回金泽支线#27杆K2559开关由运行转冷备用，22日22:59操作成功
22日23:01 联/配调洪剑锋令杨皆得：10kV清透Ⅲ回金泽支线#16杆K2554开关由运行转冷备用，22日23:12操作成功
22日23:13 联/配调洪剑锋令张铭路：10kV清透Ⅲ回清透Ⅲ回#2环网柜（至清透Ⅲ回#45杆）923开关由热备用转运行，22日23:14操作成功
22日23:42 联/配调洪剑锋令杨皆得：10kV清透Ⅲ回金泽支线#28杆G12553刀闸由合闸转
分闸，22日23:46操作成功
22日23:50 联/配调洪剑锋令杨皆得：10kV清透Ⅲ回金泽支线#33B杆G12554刀闸由合闸转分闸22日23:50下令
22日23:59 申请配电故障抢修单NO：QZ-JJ-PQ-2023-0042，工作负责人：杨皆得，工作内容：在10kV清透III回金泽支线#27杆，进行K2559开关本体击穿更换抢修，安全措施：10kV清透III回金泽支线#16杆K2554开关、G2554刀闸，10kV清透III回金泽支线#28杆G12553刀闸，10kV清透III回金泽支线#33B杆G12554刀闸。
23日 00:36调控洪剑锋与东石所杨皆得办理：QZ-JJ-PQ-2023-0042#配电故障紧急抢修单许可,,抢修负责人：杨皆得,抢修任务：1、10kV清透III回金泽支线#27杆，K2559开关本体击穿更换抢修,抢修安措:断开10kV清透III回金泽支线#16杆K2554开关、G2554刀闸，断开10kV清透III回金泽支线#28杆G12553刀闸，断开10kV清透III回金泽支线#33B杆G12554刀闸
23日 02:51调控孙轩与东石所杨皆得办理：QZ-JJ-PQ-2023-0042#配电故障紧急抢修单终结,抢修负责人：杨皆得,抢修任务：1、10kV清透III回金泽支线#27杆，K2559开关本体击穿更换抢修,抢修安措:断开10kV清透III回金泽支线#16杆K2554开关、G2554刀闸，断开10kV清透III回金泽支线#28杆G12553刀闸，断开10kV清透III回金泽支线#33B杆G12554刀闸
23日02:52调控孙轩开始执行送电票：QZJY23050666，23日03时25分执行完毕。</t>
  </si>
  <si>
    <t>2023-05-22 21:41</t>
  </si>
  <si>
    <t>2023-05-23 03:25</t>
  </si>
  <si>
    <t>103267</t>
  </si>
  <si>
    <t>2023-05-23 21:09</t>
  </si>
  <si>
    <t>2224FE22-1D61-4D33-9E6A-C719DC117363</t>
  </si>
  <si>
    <t>LS13535623050046</t>
  </si>
  <si>
    <t>3523052200484741</t>
  </si>
  <si>
    <t>2023-05-22 22:14</t>
  </si>
  <si>
    <t>2023-05-22 23:16</t>
  </si>
  <si>
    <t>2023-05-22 22:14 DMS系统研判：10kV樟岐支线#01杆01开关跳闸，现场无异常</t>
  </si>
  <si>
    <t>2023-05-22 22:14 DMS系统研判：10kV樟岐支线#01杆01开关跳闸，通知太姥山所潘友福巡线
23:10 太姥山所潘友福汇报：10kV樟岐支线#01杆01开关至线路末端巡线无异常，具备送电条件，申请试送
22日23:11 联/配调庄诗雅令潘友福：10kV樟岐支线#01杆01开关由热备用转运行，22日23:14操作成功，全线恢复供电。</t>
  </si>
  <si>
    <t>3531</t>
  </si>
  <si>
    <t>51846F43-23EE-493E-B26F-A0CE4BDABE0E</t>
  </si>
  <si>
    <t>GZ1359515223050021</t>
  </si>
  <si>
    <t>3523052200488241</t>
  </si>
  <si>
    <t>2023-05-22 22:29</t>
  </si>
  <si>
    <t>2023-05-23 14:57</t>
  </si>
  <si>
    <t>22日22:23  洋后变/10kV.Ⅰ段母线C相失地(A相电压为6.58,B相电压为6.18,C相电压为5.25,零序电压为14.10,)无选线信号。故障原因为：10kV洋三线良坑支线084杆至088杆溜方造成大树压断导线，10kV洋三线良坑支线091杆避雷器击穿，10kV大禄线良坑联络线001杆KY5030开关PT及线路高压互感器被雷击</t>
  </si>
  <si>
    <t>22日22:23 南平监控朱汉璋汇报：22:21洋后变10kVⅠ段母线电压不平衡(南平.洋后变/10kV.Ⅰ段母线A相电压为6.58,B相电压为6.18,C相电压为5.25,零序电压为14.10,)。即通知服务调度班谢利长，洋后所吴孙焱。
22:24了解良坑电站、上良坑电站机组停机。
22日22:25联/配调张伟杰遥控操作_：10kV洋三线良坑支线100杆KY5018开关由运行转热备用，于22日22:25控分成功接地信号存在
22日22:26联/配调张伟杰遥控操作_：10kV洋三线良坑支线060杆KY5017开关由运行转热备用，于22日22:26控分成功接地信号消失。
23:35洋后所饶厚柱汇报：10kV洋三线良坑支线086杆至087杆大树压导线，10kV洋三线良坑支线085杆后端导线断线两相，晚上无法处理，白天继续处理。
23日06:00洋后所吴孙炎汇报：经现场勘查，故障点为10kV洋三线良坑支线084杆至088杆溜方造成大树压断导线，10kV洋三线良坑支线091杆避雷器击穿。
23日07:18 联/配调张伟杰令洋后操作黄圣铁：10kV洋三线良坑支线060杆KY5017开关由热备用转冷备用，23日08:09操作成功
23日07:18 联/配调张伟杰令洋后操作黄圣铁：10kV洋三线良坑支线062杆K5006开关由运行转冷备用，23日08:09操作成功
23日07:18 联/配调张伟杰令洋后操作黄圣铁：10kV大禄线良坑联络线001杆KY5030开关由热备用转冷备用，23日08:09操作成功
23日07:18 联/配调张伟杰令洋后操作黄圣铁：10kV洋三线良坑支线099杆G5023刀闸由合闸转分闸，23日08:09操作成功
23日07:27 申请配电故障抢修单NO：洋后-2023-13，工作负责人：江智贵，工作内容：_，安全措施：_。
23日 08:14抢修许可票号：洋后-2023-13,抢修负责人：江智贵,抢修任务：,抢修安措:
23日10:13洋后所吴孙燕汇报：10kV大禄线良坑联络线001杆KY5030开关PT及线路高压互感器被雷击，不具备运行条件，要求将10kV大禄线良坑联络线001杆KY5030开关保持冷备用进行故障隔离后期报申请处理
23日 13:58抢修终结票号：洋后-2023-13,抢修负责人：江智贵,抢修任务：,抢修安措:
送电票：NPBB23050437，23日14:01开始执行，23日14时59分执行完毕。</t>
  </si>
  <si>
    <t>10kV洋三线良坑支线084杆至088杆溜方造成大树压断导线.10kV洋三线良坑支线091杆避雷器击穿</t>
  </si>
  <si>
    <t>10kV洋三线良坑支线060杆</t>
  </si>
  <si>
    <t>2023-05-22 22:28</t>
  </si>
  <si>
    <t>2023-05-23 13:58</t>
  </si>
  <si>
    <t>350399</t>
  </si>
  <si>
    <t>2023-05-23 15:39</t>
  </si>
  <si>
    <t>3533</t>
  </si>
  <si>
    <t>D79EACD3-A8F1-4793-A444-0663E299E7D4</t>
  </si>
  <si>
    <t>LS13555123050131</t>
  </si>
  <si>
    <t>3523052200489447</t>
  </si>
  <si>
    <t>2023年5月22日22:35 IES监盘发现：新店变10kVⅠ段母线A相完全接地(新店变10kVⅠ段母线A相电压为0.60kV,B相电压为9.98kV,C相电压为10.34kV,零序电压为17.35kV)22:39遥控10kV英林线高山分支线23#杆01B开关由运行转热备用，接地信号消失，选线正确。
故障原因为：10kV英林线蔡西支线41+1-1#主杆蔡西村8台区配变AB相跌落式熔断器熔丝熔断（配变击穿）</t>
  </si>
  <si>
    <t>2023年5月22日22:35 IES监盘发现：新店变10kVⅠ段母线A相完全接地(新店变10kVⅠ段母线A相电压为0.60kV,B相电压为9.98kV,C相电压为10.34kV,零序电压为17.35kV)选线10kV兰溪线917线路 配调郑明凤通知配调黄小明
22日22:39联/配调黄小明、黄丽吉【顺控】遥控操作_：10kV英林线高山分支线23#杆01B开关由运行转热备用，于22日22:39控分成功接地信号消失
2023年5月22日22:40 南安县调黄丽吉通知仑苍镇供电所黄进辉：新店变10kVⅠ段母线A相完全接地(新店变10kVⅠ段母线A相电压为0.60kV,B相电压为9.98kV,C相电压为10.34kV,零序电压为17.35kV)22:39遥控10kV英林线高山分支线23#杆01B开关由运行转热备用，接地信号消失，选线正确，22时50分巡视人洪德辉、吴火新接受通知，开始巡线。
22日23:14 仑苍所洪德辉汇报配调林珊珊：对10kV英林线蔡西支线31#杆至10kV英林线高山分支线23#杆间线路巡无异常，人员已撤离，申请断开10kV英林线蔡西支线31#杆B90开关,试送10kV英林线高山分支线23#杆01B开关
22日23:15 联/配调林珊珊令仑苍所洪德辉：10kV英林线蔡西支线31#杆B90开关由运行转热备用，22日23:17操作成功
22日23:18联/配调林珊珊、郑明凤遥控操作_：10kV英林线高山分支线23#杆01B开关由热备用转运行，于22日23:18控合成功，新店变10kVⅠ段母线A相完全接地
22日23:18联/配调林珊珊、郑明凤遥控操作_：10kV英林线高山分支线23#杆01B开关由运行转热备用23:19操作结束，配调林珊珊通知仑苍所洪德辉
22日23:24仑苍所傅少阳汇报配调林珊珊：对10kV英林线蔡西支线31#杆至10kV英林线蔡西支线5#杆间线路巡无异常，，人员已撤离，申请10kV英林线蔡西支线5#杆2B8开关转运行，10kV英林线蔡西支线31#杆后段线路负荷转由10kV英林线供电
22日23:24联/配调林珊珊、郑明凤遥控操作_：10kV英林线蔡西支线5#杆2B8开关由热备用转运行，于22日23:24控合成功，运行正常，配调林珊珊通知仑苍所傅少阳。
22日23:37 仑苍所洪德辉汇报配调林珊珊：10kV英林线蔡西支线41+1-1#主杆蔡西村8台区配变AB相跌落式熔断器熔丝熔断（配变击穿），申请转热备用隔离，试送10kV英林线高山分支线23#杆01B开关
22日23:37 联/配调林珊珊令仑苍所洪德辉：10kV英林线蔡西支线41+1-1#主杆蔡西村8台区配变由运行转热备用，22日23:38操作成功
22日23:40联/配调林珊珊、郑明凤遥控操作_：10kV英林线高山分支线23#杆01B开关由热备用转运行，于22日23:40控合成功,运行正常
22日23:40联/配调林珊珊通知仑苍所洪德辉：召测10kV英林线高山分支线23#杆后段线路运行正常
23日3:41 仑苍变10kV英林线蔡西支线31#杆至10kV英林线蔡西支线5#杆间线路负荷恢复由新店变10kV兰溪线617线路供电，指令票详见指令票NO：QZNA23050766</t>
  </si>
  <si>
    <t>仑苍变10kV英林线625线路高山分支线23#杆01B开关</t>
  </si>
  <si>
    <t>2023-05-22 22:39</t>
  </si>
  <si>
    <t>0AE5C8793C0F4C378979A42664F3DC8B421B</t>
  </si>
  <si>
    <t>新店变10kV兰溪线617</t>
  </si>
  <si>
    <t>3543</t>
  </si>
  <si>
    <t>41E3D86A-9852-4303-9157-00B4505FE657</t>
  </si>
  <si>
    <t>LS1354515323050047</t>
  </si>
  <si>
    <t>3523052300018840</t>
  </si>
  <si>
    <t>2023-05-23 00:50</t>
  </si>
  <si>
    <t>2023-05-23 03:32</t>
  </si>
  <si>
    <t>23日0:48 系统研判：栖梧变10kV双西线934线路沁头#4变分线#029杆029开关跳闸； 重点关注10kV沁头#4变分线#030杆所T接 10kV滨海路灯安柄支线区域。故障原因为： 10kV沁头#4变分线#030杆0301刀闸C相偏一边</t>
  </si>
  <si>
    <t>23日0:48 系统研判：栖梧变10kV双西线934线路沁头#4变分线#029杆029开关跳闸； 即通知抢修班组巡视跳闸点沁头#4变分线#029杆029断路器及其之后的设备，重点关注10kV沁头#4变分线#030杆所T接 10kV滨海路灯安柄支线区域。01时25分巡视人康金锁、范剑希接受通知，开始巡线。
23日01:46  联/配调王慧冰收到现场康金锁汇报：现场确认跳闸开关为：10kV沁头#4变分线#029杆029断路器；
23日01:54  联/配调王慧冰收到现场康金锁汇报：10kV沁头#4变分线#029杆后线路巡线正常；试送设备：10kV沁头#4变分线#029杆029开关由热备用转运行
23日01:55 联/配调王慧冰令康金锁：10kV沁头#4变分线#029杆029开关由热备用转运行，23日02:32操作成功
23日2:00   10kV沁头#4变分线#029杆029开关转运行后，召测后段线路配变电压，发现10kV沁头#4变分线#030杆所T接 10kV滨海路灯安柄支线各配变电压不平衡(119,123,244)，即通知忠门所康金锁重点检查10kV沁头#4变分线#030杆至 10kV滨海路灯安柄支线#001杆之间线路
23日2:32忠门所康金锁汇报： 10kV沁头#4变分线#030杆0301刀闸C相偏一边，申请10kV沁头#4变分线#029杆029开关转热备用
23日02:36联/配调王慧冰令康金锁：10kV沁头#4变分线#029杆029开关由运行转热备用，02:38汇报已执行。
23日03:14忠门所康金锁汇报： 10kV沁头#4变分线#030杆0301刀闸C相偏一边，已用绝缘棒复位完毕，刀闸检查正常，10kV沁头#4变分线#030杆所T接 10kV滨海路灯安柄支线巡线正常，申请10kV沁头#4变分线#029杆029开关转运行
23日03:     联/配调王慧冰令康金锁：10kV沁头#4变分线#029杆029开关由热备用转运行，03: 16汇报已执行，送电正常。</t>
  </si>
  <si>
    <t>10kV沁头#4变分线#030杆0301刀闸C相脱扣松动造成放电引起短路跳闸，经检查现场故障点设备，初步判断是刀闸进线端由于长期受海风盐分侵蚀，造成端头存在老化现象，加上当天天气强风，现场刀闸引线被风吹来回鼓动，摇摆造成刀闸本体松动脱落故障。</t>
  </si>
  <si>
    <t>班组计划在06月05日前安排线路责任人对双西线进行全线巡视一次，并且同步安排人员进行柱上关键部位测温及夜间巡视，及时发现缺陷隐患，重点关注沁头#4变分线、滨海路灯安柄支线走廊地段，发现是否存在刀闸同类缺陷隐患。</t>
  </si>
  <si>
    <t>莆田.栖梧变10kV双西线934线路沁头#4变分线#029杆029断路器</t>
  </si>
  <si>
    <t>2023-05-23 00:49</t>
  </si>
  <si>
    <t>2023-05-23 03:30</t>
  </si>
  <si>
    <t>2023-05-23 10:00</t>
  </si>
  <si>
    <t>双西线934线路</t>
  </si>
  <si>
    <t>3547</t>
  </si>
  <si>
    <t>DD4DCB96-ADF7-494F-A2EB-60BEDC24749B</t>
  </si>
  <si>
    <t>GZ13535823050012</t>
  </si>
  <si>
    <t>3523052300022928</t>
  </si>
  <si>
    <t>2023-05-23 07:44</t>
  </si>
  <si>
    <t>2023年05月23日02:00 DMS研判：10kV川王线#164杆164开关过流I段动作，重合闸失败。 故障原因为：因雷雨导致10kV天山分线#023杆至#024杆之间导线毛竹压线造成短路</t>
  </si>
  <si>
    <t>2023年05月23日02:00 周寿联调吴岸硕通知咸村镇供电所林允雄：10kV川王线#164杆164开关过流I段动作，重合闸失败。令其巡线。
23日03:28 联/配调吴岸硕收到现场林允雄汇报：现场确认跳闸开关为：10kV川王线#164杆164开关；保护动作：10kV川王线#164杆164开关；
巡视无异常范围：10kV天山分线#001杆-10kV天山分线线路末端；试送设备：10kV川王线#164杆164开关；
故障原因：雷害；故障现象：架空类裸导线短路、接地
23日03:30联/配调吴岸硕遥控操作_：10kV川王线#164杆164开关由热备用转运行，于23日03:30控合成功。
10kV川王线#164杆164开关过流I段动作，遂通知咸村镇供电所林允雄故障情况，令其再次巡线。
23日06:19 联/配调吴岸硕收到现场林允雄汇报：保护动作：；
隔离设备：10kV天山分线#019杆0191刀闸；隔离状态：分闸；
巡视无异常范围：10kV天山分线#001杆-10kV天山分线#019杆；试送设备：10kV川王线#164杆164开关
23日06:21 联/配调吴岸硕令林允雄：10kV天山分线#019杆0191刀闸由合闸转分闸，23日06:24操作成功
23日06:27联/配调吴岸硕遥控操作_：10kV川王线#164杆164开关由热备用转运行，于23日06:27控合失败
23日06:31 联/配调吴岸硕令林允雄：10kV川王线#164杆164开关由热备用转运行，现场实际未操作
23日07:30 联/配调吴岸硕收到现场林允雄汇报：保护动作：；
巡视无异常范围：10kV天山分线#001杆-10kV天山分线线路末端；试送设备：1、10kV天山分线#019杆0191刀闸；2、10kV川王线#164杆164开关；
故障原因：雷害；故障现象：因雷雨导致10kV天山分线#023杆至#024杆之间导线毛竹压线造成短路
23日07:30 联/配调吴岸硕令林允雄：10kV天山分线#019杆0191刀闸由分闸转合闸，23日07:30操作成功
23日07:30 联/配调吴岸硕令林允雄：10kV川王线#164杆164开关由热备用转运行23日07:30操作成功
全部线路已送电，无遗留用户</t>
  </si>
  <si>
    <t>强雷雨导致10kV天山分线#023杆至#024杆毛竹压线造成短路</t>
  </si>
  <si>
    <t>川中变电站10kV川王线909线路川王线#164杆164开关</t>
  </si>
  <si>
    <t>2023-05-23 09:18</t>
  </si>
  <si>
    <t>74044FEB-A45C-4AE5-94C8-2AAA296FB52F</t>
  </si>
  <si>
    <t>LS13555923050065</t>
  </si>
  <si>
    <t>3523052300023869</t>
  </si>
  <si>
    <t>2023-05-23 02:18</t>
  </si>
  <si>
    <t>2023-05-23 08:09</t>
  </si>
  <si>
    <t>2023年5月23日1:59 IES700显示坑口变10kVⅠ段母线A相失地(A相电压为0.23,B相电压为10.08,C相电压为10.04,零序电压为17.10,)小电流选线为坑口变10kV炉珩线616,调度经过两次试拉确定故障点为10kV炉珩616线炉珩支线#023杆K868开关后段线路，故障原因：10kV炉珩616线炉珩支线#28杆至#028-1-1杆B相断线，天气：阴</t>
  </si>
  <si>
    <t>23日02:10调度潘佩华遥控，黄巧兰监护：10kV炉珩616线炉珩支线#026-1杆870（三遥）开关由运行转热备用，于23日02:10控分成功接地信号存在
23日02:16 调度潘佩华遥控，黄巧兰监护：10kV炉珩616线炉珩支线#023杆K868开关(三遥)由运行转热备用，23日02:17操作成功，接地信号消失
2023年5月23日1:59 IES700显示坑口变10kVⅠ段母线A相失地(A相电压为0.23,B相电压为10.08,C相电压为10.04,零序电压为17.10,)小电流选线为坑口变10kV炉珩线616,调度经过两次试拉确定故障点为10kV炉珩616线炉珩支线#023杆K868开关后段线路，即通知抢修班组巡视炉珩616线炉珩支线#023杆K868开关(三遥)及其之后的设备。02时27分巡视人姚晓培、邱华杰接受通知，开始巡线。
23日05:18 调度潘佩华收到坑仔口镇供电所姚晓培汇报：经巡视发现10kV炉珩616线炉珩支线#28杆至#028-1-1杆B相断线
23日05:28 调度潘佩华令坑仔口镇供电所姚晓培：10kV炉珩616线炉珩支线#028-1-1
杆K933开关由运行转冷备用,并挂标示牌，23日05:30操作成功
23日05:32 调度潘佩华令坑仔口镇供电所姚晓培：10kV炉珩616线炉珩支线#027杆G6
622刀闸由合闸转分闸，并挂标示牌，23日05:35操作成功
23日05:48 调度潘佩华令坑仔口镇供电所姚晓培：10kV炉珩616线炉珩支线#028-1杆
G6625刀闸由合闸转分闸，并挂标示牌，23日05:50操作成功
23日05:48 调度潘佩华令坑仔口镇供电所姚晓培：查10kV炉珩616线炉珩支线#028+1杆
G5729刀闸确在分闸位置，并挂标示牌，23日05:51操作成功
23日06:04 申请配电故障抢修单NO：QZ-YC-PQ-2023-0017，工作负责人：姚晓培，工作内容：在110kV坑口变10kV炉珩线616炉珩支线#028乙杆，进行拆除110kV坑口变10kV炉珩线616炉珩支线#028乙杆往#028-1-1杆引线，安全措施：10kV炉珩616线炉珩支线#028-1G6625刀闸，10kV炉珩616线炉珩支线#028+1G5729刀闸，10kV炉珩616线炉珩支线#028-1-1G6536刀闸，10kV炉珩616线炉珩支线#028-1-1K933开关，10kV炉珩616线炉珩支线#027杆G6622刀闸。
23日 06:11抢修许可票号：QZ-YC-PQ-2023-0017,抢修负责人：姚晓培,抢修任务：1、110kV坑口变10kV炉珩线616炉珩支线#028乙杆，拆除110kV坑口变10kV炉珩线616炉珩支线#028乙杆往#028-1-1杆引线,抢修安措:断开10kV炉珩616线炉珩支线#028-1G6625刀闸，断开10kV炉珩616线炉珩支线#028+1G5729刀闸，断开10kV炉珩616线炉珩支线#028-1-1G6536刀闸，断开10kV炉珩616线炉珩支线#028-1-1K933开关，断开10kV炉珩616线炉珩支线#027杆G6622刀闸
23日 07:12抢修终结票号：QZ-YC-PQ-2023-0017,抢修负责人：姚晓培,抢修任务：1、110kV坑口变10kV炉珩线616炉珩支线#028乙杆，拆除110kV坑口变10kV炉珩线616炉珩支线#028乙杆往#028-1-1杆引线,抢修安措:断开10kV炉珩616线炉珩支线#028-1G6625刀闸，断开10kV炉珩616线炉珩支线#028+1G5729刀闸，断开10kV炉珩616线炉珩支线#028-1-1G6536刀闸，断开10kV炉珩616线炉珩支线#028-1-1K933开关，断开10kV炉珩616线炉珩支线#027杆G6622刀闸
送电指令票详见指令票NO：QZJY23050668，送电正常</t>
  </si>
  <si>
    <t>坑口变10kV炉珩616线炉珩支线#023杆K868开关</t>
  </si>
  <si>
    <t>2023-05-23 02:17</t>
  </si>
  <si>
    <t>2023-05-25 18:00</t>
  </si>
  <si>
    <t>3551</t>
  </si>
  <si>
    <t>E58CFB03-8DBE-4CC0-8F4A-7054314EAD99</t>
  </si>
  <si>
    <t>LS13566323050019</t>
  </si>
  <si>
    <t>3523052300025105</t>
  </si>
  <si>
    <t>2023-05-23 02:40</t>
  </si>
  <si>
    <t>2023-05-23 08:11</t>
  </si>
  <si>
    <t>23日2:40 坂后变10kV坂田线972开关过流Ⅱ段保护动作，重合闸不成功，故障原因为：10kV坂后变站用箱式变高压开关击穿</t>
  </si>
  <si>
    <t>23日02:48联/配调吴昊遥控操作_：10kV坂田线（左线）#23杆Z-BHt01开关由运行转热备用，于23日02:48控分失败
23日02:51 坂后变.10kV.坂田线间隔.972开关 跳闸；坂后变.10kV.坂田线间隔.972开关坂后变.10kV.坂田线间隔.972测控保护WXH-822C.过流加速段动作；坂后变.10kV.坂田线间隔.972开关坂后变.10kV.坂田线间隔.972测控保护WXH-822C.过流Ⅱ段动作；坂后变.10kV.坂田线间隔.972开关坂后变.10kV.坂田线间隔.972测控保护WXH-822C.事故总信号； 即通知九湖供电所周晓杰。
23日02:53联/配调林忠实遥控操作_：10kV坂田线（左线）#23杆Z-BHt01开关由运行转热备用，于23日02:53控分失败
23日3:44 紫荆运维站郑建伟汇报：坂后变10kV坂田线972开关过流Ⅱ段保护动作，重合闸不成功，ABC三相短路故障，故障电流4126.4A，设备一二次外观检查正常。
23日03:50 联/配调林忠实令陈小明：10kV坂田线（左线）#23杆Z-BHt01开关由运行转热备用，23日03:54操作成功
23日03:56联/配调吴昊遥控操作_：田下路开闭所10kV田下路开闭所支线902开关由热备用转运行，于23日03:56控合后跳闸
23日03:59联/配调吴昊遥控操作_：坂后变.10kV.坂田线间隔.972开关由热备用转运行，于23日03:59控合成功
23日07:52九湖供电所马炳松汇报：10kV坂后变站用箱式变高压开关击穿
23日07:54 联/配调林忠实令马炳松：10kV坂后变站用箱式变支线#13杆P-Bt061刀闸由合闸转分闸，23日07:55操作成功
23日08:03 联/配调林忠实令马炳松：10kV坂田线（左线）#23杆Z-BHt01开关由热备用转运行，23日08:05操作成功</t>
  </si>
  <si>
    <t>坂后变坂田线972线路</t>
  </si>
  <si>
    <t>13DKX-26525</t>
  </si>
  <si>
    <t>坂后变坂田线972</t>
  </si>
  <si>
    <t>DD686D35-022F-44C5-9267-BFB234A2D393</t>
  </si>
  <si>
    <t>LS13525123050015</t>
  </si>
  <si>
    <t>3523052300028058</t>
  </si>
  <si>
    <t>2023-05-23 03:16</t>
  </si>
  <si>
    <t>2023-05-23 12:29</t>
  </si>
  <si>
    <t>5月23日3:03，监控赵梦龙报：白沙变10kVⅡ段母线B相全失地，选线装置报西坑线921（准）。故障原因：配变本体故障</t>
  </si>
  <si>
    <t>23日3:03，监控赵梦龙报：白沙变10kVⅡ段母线B相全失地，选线装置报西坑线921（准），通知抢修。
23日03:15联/配调吴文彦遥控操作_：蔗内线#45杆高压开关由运行转热备用，于23日03:15控分成功接地信号消失，通知侨英抢修黄顺良安排处理。。
5:40张磊汇报：10kV许庄#40支1杆配变跌落式熔断器B相熔管烧毁，B、C相熔丝断，其余设备检查正常。
5:42下令张磊：10kV许庄#40支1杆配变由运行转冷备用，5:46操作完毕。
5:47遥控：10kV蔗内线#45杆高压开关由热备用转运行，遥控成功，送电正常。通知张磊组织抢修。
23日06:59 申请配电故障抢修单NO：XM-BB-PQ-2023-0276，工作负责人：吴国龙，工作内容：在10kV许庄＃40支1杆（黄地＃2变），进行BC相熔断器及变压器故障抢修，安全措施：10kV许庄＃40支1杆配变高压刀闸，10kV许庄＃40支1杆（黄地＃2变）0.4kVA回线401开关，10kV许庄＃40支1杆（黄地＃2变）0.4kVB回线402开关，10kV许庄＃40支1杆（黄地＃2变）0.4kV备用线403开关。
23日 07:09抢修许可票号：XM-BB-PQ-2023-0276,抢修负责人：吴国龙,抢修任务：1、10kV许庄＃40支1杆（黄地＃2变），BC相熔断器及变压器故障抢修,抢修安措:断开10kV许庄＃40支1杆配变高压刀闸，断开10kV许庄＃40支1杆（黄地＃2变）0.4kVA回线401开关，断开10kV许庄＃40支1杆（黄地＃2变）0.4kVB回线402开关，断开10kV许庄＃40支1杆（黄地＃2变）0.4kV备用线403开关
23日 11:51抢修终结票号：XM-BB-PQ-2023-0276,抢修负责人：吴国龙,抢修任务：1、10kV许庄＃40支1杆（黄地＃2变）BC相熔断器及变压器故障抢修,抢修安措:断开10kV许庄＃40支1杆配变高压刀闸，断开10kV许庄＃40支1杆（黄地＃2变）0.4kVA回线401开关，断开10kV许庄＃40支1杆（黄地＃2变）0.4kVB回线402开关，断开10kV许庄＃40支1杆（黄地＃2变）0.4kV备用线403开关
11:45侨英供电所曾江涛报10kV许庄＃40支1杆配变本体故障，更换变压器（容量400），配变高低压设备均验收合格，配变低压区无人工作，未带负荷
11:52令抢修突击队陈建苗10kV许庄＃40支1杆配变由冷备用转运行，12:28操作毕</t>
  </si>
  <si>
    <t>白沙变电站921线路蔗内线#45杆高压开关</t>
  </si>
  <si>
    <t>2023-05-23 03:15</t>
  </si>
  <si>
    <t>2023-05-23 14:00</t>
  </si>
  <si>
    <t>0050C097-81F2-4B2F-BC37-044EDB53E392</t>
  </si>
  <si>
    <t>LS13595623050054</t>
  </si>
  <si>
    <t>3523052300028169</t>
  </si>
  <si>
    <t>2023-05-23 03:17</t>
  </si>
  <si>
    <t>2023-05-23 06:10</t>
  </si>
  <si>
    <t>2023年05月23日 03:13 DMS研判10kV峰梅线岚下支线#02杆KY177开关跳闸于过流保护，重合不成，故障原因：10kV峰梅线岚下支线#05杆山体滑坡，导致竹子靠在导线上</t>
  </si>
  <si>
    <t>2023年05月23日  03:13 DMS研判10kV峰梅线岚下支线#02杆KY177开关跳闸于过流保护，重合不成，开关处热备用，即通知建瓯远程站吴成芳及东峰供电所刘庆明 ，04时07分巡视人陈国平接受通知，开始巡线。
03:20东峰供电所陈国平汇报：未接到用户反映10kV峰梅线岚下支线#02杆后段线路故障电话，申请强送10kV峰梅线岚下支线#02杆KY177开关
23日03:23联/配调詹东伟遥控操作_：10kV峰梅线岚下支线#02杆KY177开关由热备用转运行，于23日03:23控合失败，开关跳闸于过流保护，开关处热备用即通知建瓯远程站吴成芳及东峰供电所刘庆明
23日03:26 联/配调詹东伟令陈铭华：10kV峰梅线岚下支线#36杆KY176开关由运行转热备用，23日03:27操作成功
23日03:28联/配调詹东伟遥控操作_：10kV峰梅线岚下支线#77杆KY161开关由热备用转运行，于23日03:28控合成功，即通知建瓯远程站吴成芳已修改停电范围及东峰供电所刘成庆明 
23日06:07东峰供电所陈国平汇报：10kV峰梅线岚下支线#05杆山体滑坡，导致竹子靠在导线上，现已自动脱落，人员已撤离现场，线路具备送电条件，申请试送10kV峰梅线岚下支线#02杆KY177开关
23日06:09联/配调詹东伟遥控操作_：10kV峰梅线岚下支线#02杆KY177开关由热备用转运行，于23日06:09控合成功，正常，即通知建瓯远程站吴成芳及东峰供电所陈国平 
23日06:40发令执行（10KV峰梅线岚下支线#36杆后段负荷恢复原运行方式操作，见指令票NPSJ23050309，于23日06:46执行完毕）</t>
  </si>
  <si>
    <t>10kV峰梅线峰梅线岚下支线#02杆至岚下支线#77杆</t>
  </si>
  <si>
    <t>3556</t>
  </si>
  <si>
    <t>B6752D8B-DBB3-41E0-ABCC-DC99B525901C</t>
  </si>
  <si>
    <t>LS13566323050020</t>
  </si>
  <si>
    <t>3523052300029334</t>
  </si>
  <si>
    <t>2023-05-23 03:57</t>
  </si>
  <si>
    <t>2023-05-23 04:18</t>
  </si>
  <si>
    <t>23日03:57 田下路开闭所10kV坂下线901开关过流Ⅰ段保护动作跳闸，故障原因为：10kV坂田线故障试送田下路开闭所10kV田下路开闭所支线902开关时越级跳闸。</t>
  </si>
  <si>
    <t>23日04:04联/配调吴昊遥控操作_：田下路开闭所10kV坂下线901开关由热备用转运行，于23日04:04控合成功</t>
  </si>
  <si>
    <t>田下路开闭所10kV坂后变坂下线905线路田下路开闭所田下路开闭所支线902开关</t>
  </si>
  <si>
    <t>13DKX-36668</t>
  </si>
  <si>
    <t>坂后变坂下线905</t>
  </si>
  <si>
    <t>3557</t>
  </si>
  <si>
    <t>DA9F1E6C-7621-423A-A8B0-A73E50D93B4B</t>
  </si>
  <si>
    <t>LS13516023050033</t>
  </si>
  <si>
    <t>3523052300028694</t>
  </si>
  <si>
    <t>2023-05-23 04:40</t>
  </si>
  <si>
    <t>2023-05-23 09:50</t>
  </si>
  <si>
    <t>2023年5月23日4:34 10kV白塔线#12乙九溪路口开关过流I段动作跳闸；FA未投入；故障原因：未发现，于9：39隔离专变用户送电正常,10:32全部送电正常；10:43恢复原运行方式。</t>
  </si>
  <si>
    <t>23日4:34 10kV白塔线#12乙九溪路口开关跳闸；FA未投入；10kV白塔线#12乙九溪路口开关过流Ⅰ段保护动作跳闸；10kV白塔线#31-6八一水库开关过流Ⅰ段告警；10kV白塔线#15烤烟站一开关过流Ⅱ段告警；10kV白塔线#12乙九溪路口开关过流Ⅰ段告警；即通知配电运检班胡更东巡线_05时07分巡视人陈育送,陈静 接受通知，开始巡线。
23日04:59联/配调周俊友遥控操作_：10kV白塔线#31-6八一水库柱上开关由运行转热备用于23日04:59控分成功
23日04:59联/配调周俊友遥控操作_：白塔#1环网柜10kV凤西912开关由热备用转运行于23日04:59控合成功
8：12配电运检班陈静汇报：10kV白塔线#31-6至#31-19分支主干巡线无异常，申请隔离试送
23日08:15 联/配调周俊友令陈静:10kV白塔线#31-13-1地里柱上开关由运行转热备用，23日08:27操作成功
23日08:15 联/配调周俊友令陈静:10kV白塔线#31-13-1甲-1刀闸由合闸转分闸，23日08:27操作成功
23日08:15 联/配调周俊友令陈静:10kV白塔线#31-16-6塔里柱上开关由运行转热备用，23日08:27操作成功
23日08:29联/配调周俊友遥控操作_：10kV白塔线#31-6八一水库柱上开关由热备用转运行于23日08:29控合成功
8:50配电运检班陈静汇报：10kV白塔线#31-13-1地里柱上开关至末端巡线无异常
23日08:53 联/配调周俊友令陈静:10kV白塔线#31-13-1地里柱上开关由热备用转运行，23日09:02操作成功
9:30配电运检班陈静汇报：10kV白塔线#31-16-6塔里柱上开关至末端巡线无异常，申请隔离用户试送
23日09:33 联/配调周俊友令陈静:10kV白塔线#31-16-8刀闸由合闸转分闸，23日09:39操作成功
23日09:33 联/配调周俊友令陈静:10kV白塔线#31-16-6塔里柱上开关由热备用转运行，23日09:39操作成功
10:00配电运检班陈静汇报：10kV白塔线#31-16-8-1白塔塔里移动基站无异常，申请送电
10:01县调周俊友令陈静：查白塔塔里移动基站已断开向10kV白塔线#31-16-8-1侧用户内部电源进线开关及刀闸、10kV白塔线#31-16-8刀闸由分闸转合闸；10:13复正常
10:28配电运检班陈静汇报：10kV白塔线#31-13-1甲-1化轻物质仓储无异常，申请送电
10:28县调周俊友令陈静：查化轻物质仓储已断开向10kV白塔线#31-13-1甲-1侧用户内部电源进线开关及刀闸、10kV白塔线#31-13-1甲-1刀闸由分闸转合闸；10:32复正常
10:41县调周俊友令陈静：10kV白塔线#12乙九溪路口开关由热备用转合环运行，10:42复正常
10:42联/配调周俊友遥控操作：白塔#1环网柜10kV凤西912开关由合环运行转热备用，10:43复</t>
  </si>
  <si>
    <t>福州.110kV应德变10kV白塔线621线路白塔线#12乙九溪路口开关</t>
  </si>
  <si>
    <t>2023-05-23 04:38</t>
  </si>
  <si>
    <t>2023-05-25 12:00</t>
  </si>
  <si>
    <t>应德变621白塔线</t>
  </si>
  <si>
    <t>3560</t>
  </si>
  <si>
    <t>447EC42E-D1F0-457F-A432-792E1FEAC6D4</t>
  </si>
  <si>
    <t>LS13555723050156</t>
  </si>
  <si>
    <t>3523052300033079</t>
  </si>
  <si>
    <t>2023-05-23 05:51</t>
  </si>
  <si>
    <t>2023-05-23 08:47</t>
  </si>
  <si>
    <t>2023年05月23日5:49 DMS弹窗：10kV珍地663线#000杆663开关跳闸。故障原因：10kV珍地663线#005-3甲杆K004开关本体A、B相有烧伤痕迹</t>
  </si>
  <si>
    <t>2023年05月23日5:49 DMS弹窗：10kV珍地663线#000杆663开关跳闸。05时59分巡视人丁磊接受通知，开始巡线。05时59分巡视人陈江山、丁磊接受通知，开始巡线。
23日06:57  联/配调蔡巧敏收到现场陈江山汇报：现场确认跳闸开关为：10kV珍地663线#000杆663开关；保护动作：现场无法查看保护动作情况；
故障原因：雷害；故障现象：因雷击造成10kV珍地663线#000杆663开关跳闸，经巡视无发现异常；
故障点：10kV珍地663线#000杆663开关
23日06:58 联/配调蔡巧敏令陈江山：10kV珍地663线#000杆663开关由热备用转运行，23日07:02操作后跳闸
23日08:19  联/配调吴夏瑜收到现场陈江山汇报：故障原因：雷害；故障现象：经巡视发现10kV珍地663线#005-3甲杆K004开关本体A、B相有烧伤痕迹，现在申请隔离；
故障点：10kV珍地663线#005-3甲杆K004开关（三遥）
23日08:24 联/配调吴夏瑜令陈江山：10kV珍地663线#005-3甲杆K004（三遥
）开关查开关确在热备用，23日08:31操作成功
23日08:24 联/配调吴夏瑜令陈江山：10kV珍地663线#005-3甲杆K004（三遥
）开关由热备用转冷备用，23日08:33操作成功
23日08:24 联/配调吴夏瑜令陈江山：10kV珍地663线#005-1杆G001刀闸由合闸转分闸，23日08:33操作成功
23日08:35湖头所陈江山汇报调度吴夏瑜：巡视无异常，申请试送10kV珍地663线#000杆663开关，联/配调吴夏瑜令陈江山：10kV珍地663线#000杆663开关由热备用转运行，23日08:45操作成功</t>
  </si>
  <si>
    <t>湖上变（简易变）10kV珍地663线#000杆663开关</t>
  </si>
  <si>
    <t>2023-05-23 05:50</t>
  </si>
  <si>
    <t>3565</t>
  </si>
  <si>
    <t>4BFEFBA2-9BB8-4FB0-A4B5-1D7B1C27B136</t>
  </si>
  <si>
    <t>GZ13596023050011</t>
  </si>
  <si>
    <t>3523052300038813</t>
  </si>
  <si>
    <t>2023-05-23 07:02</t>
  </si>
  <si>
    <t>2023-05-23 07:31</t>
  </si>
  <si>
    <t>2023年5月23日06:54 10kV新山线缺相，故障原因：10kV渭溪线101杆G3074刀闸接线端子断裂</t>
  </si>
  <si>
    <t>2023年5月23日06:54 10kV新山线缺相，转告渭田供电所李兆松,配抢李文渊，
23日07:23 联/配调吴钊润令吴钊润：南平.新桥变/10kV.新山线965开关由热备用转合环运行，23日07:27操作成功
23日07:23 联/配调吴钊润令吴钊润：10kV新山线030杆KY586开关由运行转热备用，23日07:27操作成功，转告配抢李文渊，渭田供电所李兆松
23日09:11渭田供电所李兆松汇报：10kV渭溪线101杆G3074刀闸接线端子断裂
后续抢修详见事故处理</t>
  </si>
  <si>
    <t>10kV渭溪线101杆G3074刀闸接线端子断裂</t>
  </si>
  <si>
    <t>10kV新山线</t>
  </si>
  <si>
    <t>2023-05-23 07:01</t>
  </si>
  <si>
    <t>2023-05-23 13:00</t>
  </si>
  <si>
    <t>9DD7BF9EB14D4E2296262D37B9ACA517421B</t>
  </si>
  <si>
    <t>新桥变10kV渭溪线963</t>
  </si>
  <si>
    <t>2023-05-25 15:45</t>
  </si>
  <si>
    <t>3568</t>
  </si>
  <si>
    <t>C856FC19-117F-4287-A5D0-226626D9F4C7</t>
  </si>
  <si>
    <t>GZ1359515223050022</t>
  </si>
  <si>
    <t>3523052300043384</t>
  </si>
  <si>
    <t>2023-05-23 07:33</t>
  </si>
  <si>
    <t>05月23日07:32 10kV店村线103杆KY6014开关跳闸于过流Ⅲ段保护，重合不成；故障原因为：10kV店村线108杆至109杆因大雨有毛竹滑落痕迹</t>
  </si>
  <si>
    <t>23日07:34，10kV店村线103杆KY6014开关跳闸于过流Ⅲ段保护，重合不成，现10kV店村线103杆KY6014开关处热备用，转告迪口所饶厚柱，服务调度班谢利长
10：00迪口所练生敏汇报：10kV店村线108杆至109杆因大雨有毛竹滑落痕迹，现10kV店村线103杆后端线路检查无异常，具备送电条件
23日10:03联/配调连祥遥控操作_：10kV店村线103杆KY6014开关由热备用转运行，于23日10:03控合成功，正常，转告迪口所练生敏、服务班翁洁</t>
  </si>
  <si>
    <t>10kV店村线108杆至109杆因大雨有毛竹滑落痕迹</t>
  </si>
  <si>
    <t>1、移杆改线、进行绝缘改造。
2、对店村线进行特巡，加强线路上树竹清理。
3、结合线路停电对线路上树竹清理。</t>
  </si>
  <si>
    <t>10kV店村线103杆至124杆</t>
  </si>
  <si>
    <t>2023-05-23 10:02</t>
  </si>
  <si>
    <t>迪口变10kV店村线923</t>
  </si>
  <si>
    <t>2023-05-23 12:15</t>
  </si>
  <si>
    <t>3570</t>
  </si>
  <si>
    <t>EAA30DE6-945D-4283-A63A-CFDA1C06C019</t>
  </si>
  <si>
    <t>LS13516123050051</t>
  </si>
  <si>
    <t>2023-05-23 08:21</t>
  </si>
  <si>
    <t>2023年5月23日07:44 接汇报：云海1#环网10kV云海二环912开关跳闸，零序电流I段保护动作。故障原因：云海1#环网10kV云海二环912开关误投零序跳闸保护，线路巡视无异常，于08:25恢复供电。</t>
  </si>
  <si>
    <t>23日07:44 文岭供电所郑良宝：云海1#环网10kV云海二环912开关跳闸，已安排线路巡视。
23日08：23 文岭供电所郑良宝：云海1#环网10kV云海二环912开关误投零序跳闸保护，现已解除，云海1#环网各开关间隔及10kV江乾头支 913线路、10kV望福支914线路巡视无异常，申请试送。
23日08:23令文岭供电所郑良宝：云海1#环网10kV云海二环912开关由热备用转运行（08:25完成）</t>
  </si>
  <si>
    <t>阜山变10kV云海线921（云海1#环网10kV云海二环912开关）</t>
  </si>
  <si>
    <t>2023-05-23 12:21</t>
  </si>
  <si>
    <t>13DKX-45768</t>
  </si>
  <si>
    <t>10kV云海线921线路</t>
  </si>
  <si>
    <t>67B1FCE3-6F50-4534-B391-5ED9EB431B5E</t>
  </si>
  <si>
    <t>GZ13516223050087</t>
  </si>
  <si>
    <t>3523052300043531</t>
  </si>
  <si>
    <t>2023-05-23 07:53</t>
  </si>
  <si>
    <t>2023-05-23 11:52</t>
  </si>
  <si>
    <t>23日7:50 何厝变10kV沙塘Ⅰ回955开关过流I段保护动作，开关跳闸，大电流闭锁重合闸，FA动作成功（断10kV沙塘Ⅰ回#026沙塘A1开关、合10kV赤沙Ⅰ回国际分线#030赤塘L开关），故障原因为：10kV沙塘I回西林分线#001杆因施工外破引起跳线断线，23日11：45抢修完毕，恢复送电正常</t>
  </si>
  <si>
    <t>23日7:53  何厝变10kV沙塘Ⅰ回955开关过流I段保护动作，开关跳闸，大电流闭锁重合闸，FA动作成功（断10kV沙塘Ⅰ回#026沙塘A1开关、合10kV赤沙Ⅰ回国际分线#030赤塘L开关）即通知江阴所林传辉巡视跳闸点，及其之后的设备，并通知周店运维游清煌现场检查保护设备情况
23日08:29  联/配调陈婷收到现场江阴所陈锦辉汇报故障为：10kV沙塘I回西林分线#001杆因施工外破引起跳线断线，申请隔离后试送
23日08:32 联/配调陈婷令江阴所陈锦辉:10kV沙塘Ⅰ回#004刀闸由合闸转分闸，23日08:35操作成功
23日08:37联/配调陈婷遥控操作_：福州.何厝变/10kV.沙塘Ⅰ回955开关由热备用转运行于23日08:37控合成功
23日08:45联/配调王垒遥控操作_：10kV沙塘Ⅰ回#026沙塘A1柱上开关由热备用转运行于23日08:45控合成功
23日08:46联/配调王垒遥控操作_：10kV赤沙Ⅰ回国际分线#030赤塘L柱上开关由运行转热备用于23日08:46控分成功
23日09:02  联/配调王垒收到现场周店运维站伍晓燕汇报：现场查保护信号为何厝变10kV沙塘I回955开关过流I段保护动作，开关跳闸，大电流闭锁重合闸，故障电流二次值为80.53A，现场设备检查正常
23日09:38 申请配电故障抢修单NO：FQPD0000229，工作负责人：庄金旺
，工作内容：.在10kV沙塘Ⅰ回西林分线#002杆，进行绑扎导线，安全措施：1、10kV沙塘Ⅰ回西林分线#001杆西后林村#2变转冷备用 2、10kV沙塘Ⅰ回何厝西林次分线#001杆西后林村#3变转冷备用 3、10kV沙塘Ⅰ回西林分线#006杆西后林村#1变转冷备用 4、10kV沙塘Ⅰ回#004刀闸
_。
23日10:11 联/配调林昕洁令江阴所严明发:10kV10kV沙塘Ⅰ回西林分线#001杆西后林村#2配变由运行转冷备用，23日10:22操作成功
23日10:11 联/配调林昕洁令江阴所严明发:10kV10kV沙塘Ⅰ回何厝西林次分线#001杆西后林村#3配变由运行转冷备用，23日10:22操作成功
23日10:11 联/配调林昕洁令江阴所严明发:10kV10kV沙塘Ⅰ回西林分线#006杆西后林村#1(400总开)配变由运行转冷备用，23日10:22操作成功
23日10:25 许可配电故障抢修单NO：FQPD0000229，工作负责人：庄金旺
，工作内容：.在10kV沙塘Ⅰ回西林分线#002杆，进行绑扎导线，安全措施：1、10kV沙塘Ⅰ回西林分线#001杆西后林村#2变转冷备用 2、10kV沙塘Ⅰ回何厝西林次分线#001杆西后林村#3变转冷备用 3、10kV沙塘Ⅰ回西林分线#006杆西后林村#1变转冷备用 4、10kV沙塘Ⅰ回#004刀闸
_。
23日11:13 终结配电故障抢修单NO：FQPD0000229，工作负责人：庄金旺
，工作内容：.在10kV沙塘Ⅰ回西林分线#002杆，进行绑扎导线，安全措施：1、10kV沙塘Ⅰ回西林分线#001杆西后林村#2变转冷备用 2、10kV沙塘Ⅰ回何厝西林次分线#001杆西后林村#3变转冷备用 3、10kV沙塘Ⅰ回西林分线#006杆西后林村#1变转冷备用 4、10kV沙塘Ⅰ回#004刀闸
_。
23日11：45执行完毕 送电指令票详见指令票NO：福清2023050471
23日11:50 联/配调林文婷令江阴所严明发:10kV沙塘Ⅰ回#004刀闸由分闸转合闸，23日11:50操作成功
23日11:51 联/配调林文婷令江阴所严明发:10kV沙塘Ⅰ回#004刀闸由分闸转合闸，23日11:51操作成功
送电成功，结束流程</t>
  </si>
  <si>
    <t>因施工外破引起跳线断线</t>
  </si>
  <si>
    <t>加强线路巡视，督促线路走廊周边车辆规范作业</t>
  </si>
  <si>
    <t>2023-05-23 07:52</t>
  </si>
  <si>
    <t>2023-05-23 11:45</t>
  </si>
  <si>
    <t>9ACAAB80-85E7-4B10-90D0-698ECA9E3902</t>
  </si>
  <si>
    <t>LS13566123050019</t>
  </si>
  <si>
    <t>3523052300054470</t>
  </si>
  <si>
    <t>2023-05-23 08:20</t>
  </si>
  <si>
    <t>2023-05-23 10:34</t>
  </si>
  <si>
    <t>23日8:19 10kV菠萝山支线#01杆K0112开关过流Ⅰ段保护动作跳闸，重合不成功，故障原因为：10kV菠萝山支线#01杆C相瓷瓶击穿</t>
  </si>
  <si>
    <t>23日8:19 DMS系统研判弹窗：10kV菠萝山支线#01杆K0112开关过流Ⅰ段保护动作跳闸，重合不成功。即通知抢修班组巡视跳闸点10kV菠萝山支线#01杆K0112开关及其之后的设备，重点关注10kV菠萝山支线#01杆K0112开关之后区域。
23日8:34 DMS研判：10kV菠萝山支线#01杆K0112开关过流Ⅰ段保护动作跳闸，重合不成功。即通知抢修班组巡视跳闸点10kV菠萝山支线#01杆K0112开关及其之后的设备，重点关注10kV菠萝山支线#01杆K0112开关之后区域。09时52分巡视人黄芳生、陈伟斌接受通知，开始巡线。
23日10:27 联/配调汤腾凯收到现场陈伟斌汇报：10kV菠萝山支线#01杆C相瓷瓶击穿，已处理，现场确认跳闸开关为：10kV菠萝山支线#01杆K0112开关；后端线路巡视无异常，申请试送。
23日10:29联/配调汤腾凯遥控操作_：10kV菠萝山支线#01杆K0112开关由热备用转运行，于23日09:58控合成功，线路运行正常</t>
  </si>
  <si>
    <t>湖林变银河线914线路菠萝山支线#01杆K0112开关</t>
  </si>
  <si>
    <t>2023-05-23 15:00</t>
  </si>
  <si>
    <t>409309F1-CDEA-46B3-968E-084A8547B3D1</t>
  </si>
  <si>
    <t>GZ13525623050060</t>
  </si>
  <si>
    <t>3523052300099122</t>
  </si>
  <si>
    <t>2023-05-23 10:46</t>
  </si>
  <si>
    <t>2023-05-23 11:11</t>
  </si>
  <si>
    <t>5月23日9:15监控通知安边变10kVⅠ段母线A相全失地，选线未报（现场检查接地装置未报），故障原因：电缆中间接头故障</t>
  </si>
  <si>
    <t>9:20至10:30依次遥控安边变10kV海滨线973、火炬Ⅲ回916、黎安Ⅰ回918、安边线971、邻里Ⅰ回912、双溪线972开关由运行转热备用，失地均未消失即转运行
10:31翔安用检吕云腾报安边变10kV华捷Ⅰ回914开关至觅光里#1开闭所10kV光里Ⅱ回921电缆中间接头有烧毁痕迹，
10:32遥控操作觅光里#1开闭所10kV光里Ⅱ回921开关由运行转热备用
10:33遥控操作安边变10kV华捷Ⅰ回914开关由运行转热备用，失地消失
10:34遥控操作觅光里#1开闭所10kVⅠ段母联900-Ⅰ开关由热备用转运行（转电），通知翔北抢修高毅毅
11:10令高毅毅华捷开闭所10kV华捷Ⅰ回901线路由运行转冷备用，11:11操作毕
11:12令高毅毅华捷开闭所10kVⅠ、Ⅱ段母联900开关由热备用转运行（转电），11:13操作毕，正常
11:51令高毅毅觅光里#1开闭所10kV光里Ⅱ回921线路由热备用转冷备用，11:53操作毕
12:35令梧侣运维站陈夏凯安边变10kV华捷Ⅰ回914线路由热备用转冷备用、安边变10kV华捷Ⅰ回914线路由冷备用转检修；12:43操作毕
13:07令高毅毅华捷开闭所10kV华捷Ⅰ回901线路由冷备用转检修，13:08操作毕
13:25令高毅毅觅光里#1开闭所10kV光里Ⅱ回921线路由冷备用转检修，13:26操作毕
23日14:53 申请配电故障抢修单NO：20180783，工作负责人：纪华展
，工作内容：安边变10kV华捷Ⅰ回914至华捷开闭所10kV华捷Ⅰ回901线路抢修，安边变10kV华捷Ⅰ回914柜至觅光里#1开闭所10kV光里Ⅱ回921柜电缆故障查找及抢修，安全措施：华捷开闭所10kV华捷Ⅰ回901线路、觅光里#1开闭所10kV光里Ⅱ回921线路、安边变10kV华捷Ⅰ回914线路转检修。
23日14:57抢修许可：票号：20180783，抢修负责人：纪华展，抢修任务：安边变10kV华捷Ⅰ回914至华捷开闭所10kV华捷Ⅰ回901线路抢修，安边变10kV华捷Ⅰ回914柜至觅光里#1开闭所10kV光里Ⅱ回921柜电缆故障查找及抢修，抢修安措：华捷开闭所10kV华捷Ⅰ回901线路、觅光里#1开闭所10kV光里Ⅱ回921线路、安边变10kV华捷Ⅰ回914线路转检修。
24日17:03抢修终结：票号：20180783，抢修负责人：纪华展，抢修任务：安边变10kV华捷Ⅰ回914至华捷开闭所10kV华捷Ⅰ回901线路抢修，安边变10kV华捷Ⅰ回914柜至觅光里#1开闭所10kV光里Ⅱ回921柜电缆故障查找及抢修，抢修安措：华捷开闭所10kV华捷Ⅰ回901线路、觅光里#1开闭所10kV光里Ⅱ回921线路、安边变10kV华捷Ⅰ回914线路转检修。
19:32执行送电指令票详见指令票NO：ZLP-XM-23051253</t>
  </si>
  <si>
    <t>施工工艺问题</t>
  </si>
  <si>
    <t>安边变电站914 ,</t>
  </si>
  <si>
    <t>2023-05-24 20:00</t>
  </si>
  <si>
    <t>b2f6537f-8496-4753-935d-4959a30b9a95</t>
  </si>
  <si>
    <t>安边变电站914</t>
  </si>
  <si>
    <t>2023-05-23 12:02</t>
  </si>
  <si>
    <t>12162CE4-429A-4E38-B6F9-EB814E2F0D0B</t>
  </si>
  <si>
    <t>GZ13575723050082</t>
  </si>
  <si>
    <t>3523052300104322</t>
  </si>
  <si>
    <t>2023-05-23 11:01</t>
  </si>
  <si>
    <t>2023-05-23 13:07</t>
  </si>
  <si>
    <t>23日11:00DMS研判： 10kV虎岗线远坑支线#01杆1K开关相间过流保护动作跳闸。原因：10kV虎岗线远坑支线#01杆1K开关定值问题。</t>
  </si>
  <si>
    <t>23日11:00DMS研判： 10kV虎岗线远坑支线#01杆1K开关相间过流保护动作跳闸。即通知抢修班组巡视跳闸点10kV虎岗线远坑支线#01杆1K开关及其之后的设备，重点关注10kV虎岗线远坑支线#01杆1K开关之后区域。11时19分巡视人梁舒文接受通知，开始巡线。11时27分巡视人张育如、梁舒文接受通知，开始巡线。
23日11:29  联/配调江若薇收到现场王锦文汇报：10kV虎岗线远坑支线巡视无异常，具备送电条件。
23日11:34联/配调江若薇遥控操作：10kV虎岗线远坑支线#01杆1K开关由热备用转运行，于23日11:34相间过流保护动作跳闸，试送不成功。
23日12:58  联/配调江若薇收到现场张育如汇报：10kV虎岗线远坑支线巡视无异常，10kV虎岗线远坑支线#01杆1K开关定值有问题，经咨询保护专责后已将该开关保护暂时退出。
12:59 联/配调江若薇下令虎岗供电所张育如：10kV虎岗线远坑支线#01杆1K开关由热备用转运行；13:00 执行完毕，送电正常。</t>
  </si>
  <si>
    <t>表后三相低压开关短路烧毁。</t>
  </si>
  <si>
    <t>加强用户低压设备巡视检查，及时对发现的隐患进行整改。</t>
  </si>
  <si>
    <t>10kV虎岗线远坑支线#01杆1K开关</t>
  </si>
  <si>
    <t>7EA19D71DFB64F0194475CCBD323372F421B</t>
  </si>
  <si>
    <t>虎东变10kV虎岗线903线路</t>
  </si>
  <si>
    <t>2023-05-23 16:30</t>
  </si>
  <si>
    <t>3608</t>
  </si>
  <si>
    <t>D7B7FD84-8DB4-4AA3-A853-13F438BC2706</t>
  </si>
  <si>
    <t>GZ13595723050023</t>
  </si>
  <si>
    <t>3523052300122072</t>
  </si>
  <si>
    <t>2023-05-23 12:40</t>
  </si>
  <si>
    <t>2023-05-23 17:05</t>
  </si>
  <si>
    <t>05月23日12:22 司前变10kVⅡ段母线三相电压不平衡（(A相电压为5.5kV，,B相电压为6.34kV，C相电压为8.53KV,零序电压为39.36V)无选线信号。故障原因为：农民用无人机洒农药误碰导线、造成10kV东山线062杆至063杆断线</t>
  </si>
  <si>
    <t>12:22联调监控陈桂玲汇报：12:22司前变10kVⅡ段母线三相电压不平衡（(A相电压为5.5kV，,B相电压为6.34kV，C相电压为8.53KV,零序电压为39.36V)无选线信号
12:23 通知配抢班韩非、司前所金磊
12:30 确认10kV东山线052杆之后小水电确已停机
12:39联/配调彭楚宁遥控操作_：10kV东山线052杆9KY011开关由运行转热备用，于23日12:39控分成功接地信号消失
12:40 通知配抢班韩非、司前所金磊
13:00 司前供电所吴少恩汇报：10kV东山线062杆至063杆断线，需抢修处理
23日13:02 联/配调黄忠海令司前供电所吴少恩：10kV东山线124杆9K416开关由运行转冷备用，23日13:06操作成功
23日13:08联/配调黄忠海遥控操作_：10kV举安线123杆9KY336开关由热备用转运行，于23日13:08控合成功，正常
13:11 通知10kV东山线052杆之后小水电开机
23日13:20 联/配调黄忠海令司前供电所吴少恩：10kV东山线052杆9KY011开关由热备用转冷备用，23日13:28操作成功
14:48配调吴先岑许可司前供电所吴少恩：1、10kV东山线062杆至063杆，农用无人机刮断导线故障抢修。抢修时长需3小时，配电故障抢修单NO：NP-GZ-PQ-2023-0023
23日 16:29 司前供电所吴少恩汇报黄璐瑶：10kV东山线062杆至063杆，农用无人机刮断导线故障抢修全部工作已经结束，人员已全部撤离，所挂接地线已全部拆除，杆塔设备上已无遗留物，现场验收合格，具备送电条件，配电故障抢修单：NP-GZ-PQ-2023-0023,
16:36 发令执行：10kV东山线052杆至124杆修后送电，见指令票NPSG23050270，于17:00操作完毕
17:00 通知配抢班韩非</t>
  </si>
  <si>
    <t>烟农用无人机喷洒农药时，人为操作不当，碰断10kV东山线062杆—063杆间绝缘导线，造成10kV东山线052杆后端跳闸。</t>
  </si>
  <si>
    <t>1、及时组织抢修队伍 2、与乡烟草站、乡派出所一同到现场对当事人进行调查事件经过。3、汇报公司领导与电力执法大队介入（与县烟草公司对接关于烟农使用无人机造成电力设施外破事件的责任认定和赔偿等）。</t>
  </si>
  <si>
    <t>10kV东山线052杆至198杆</t>
  </si>
  <si>
    <t>2023-05-23 12:39</t>
  </si>
  <si>
    <t>2023-05-23 16:25</t>
  </si>
  <si>
    <t>2023-05-24 15:06</t>
  </si>
  <si>
    <t>85F1FD17-F022-4086-8125-C54088D45D38</t>
  </si>
  <si>
    <t>GZ13565423050089</t>
  </si>
  <si>
    <t>3523052300122901</t>
  </si>
  <si>
    <t>2023-05-23 13:29</t>
  </si>
  <si>
    <t>2023-05-23 17:04</t>
  </si>
  <si>
    <t>23日13:29 10kV联创Ⅱ回京野支线#58杆B-Fh60开关过流Ⅰ段保护动作跳闸、重合闸不成功
故障原因为：雷害</t>
  </si>
  <si>
    <t>23日13:39 DMS系统研判：10kV联创Ⅱ回京野支线#58杆B-Fh60开关过流Ⅰ段保护动作跳闸、重合闸不成功，通知佛昙所杨提发、远程以上情况。14时33分巡视人魏惠城接受通知，开始巡线。14时34分巡视人陈祺天、魏惠城、杨江海、杨耀武、杨启伟、杨惠德接受通知，开始巡线。
23日16:10  联/配调朱宗博收到现场魏惠城汇报：10kV联创Ⅱ回京野支线#58杆-#98杆线路无异常，人员已撤离；申请隔离：10kV联创Ⅱ回京野支线#98杆B-Fh47开关；试送设备：10kV联创Ⅱ回京野支线#58杆B-Fh60开关
23日16:11 联/配调低压朱宗博令魏惠城：10kV联创Ⅱ回京野支线#98杆B-Fh47开关由运行转热备用，23日16:15操作成功
23日16:18联/配调朱宗博遥控操作_：10kV联创Ⅱ回京野支线#58杆B-Fh60开关由热备用转运行，于23日16:18控合成功、正常
23日16:43  联/配调朱宗博收到现场魏惠城汇报：故障原因：雷害，现场巡线无异常，无异常,人员已撤离，申请试送线路
23日16:43 联/配调低压朱宗博令魏惠城：10kV联创Ⅱ回京野支线#98杆B-Fh47开关由热备用转运行，23日16:45操作成功、正常</t>
  </si>
  <si>
    <t>佛昙变10kV联创Ⅱ回京野支线#58杆B-Fh60开关</t>
  </si>
  <si>
    <t>2023-05-23 22:06</t>
  </si>
  <si>
    <t>3613</t>
  </si>
  <si>
    <t>3D1AC688-79A6-4621-94BA-1C1B911E5B05</t>
  </si>
  <si>
    <t>GZ13576023050030</t>
  </si>
  <si>
    <t>3523052300126071</t>
  </si>
  <si>
    <t>2023-05-23 13:49</t>
  </si>
  <si>
    <t>2023-05-23 18:10</t>
  </si>
  <si>
    <t>2023-05-23 13：38 DMS监盘发现：富山变10kV富黄线657开关过流Ⅰ段动作跳闸，大电流闭锁重合闸；故障原因为：10kV富黄线#014杆异物搭碰,10kV富黄线#006杆G1刀闸下端引线断线</t>
  </si>
  <si>
    <t>2023-05-23 13：38 DMS监盘发现：富山变10kV富黄线657开关过流Ⅰ段动作跳闸，大电流闭锁重合闸；10kV富黄线#013杆K1开关过流Ⅰ段告警； 即通知抢修班组巡视跳闸点10kV富黄线#013杆K1开关及其之后区域15时06分巡视人杨恩泽、姚文斌接受通知，开始巡线。
23日13:44联/配调易荣翔遥控操作_：10kV富黄线#013杆K1开关由运行转热备用，于23日13:44控分成功
23日13:45联/配调易荣翔遥控操作_：富山变10kV富黄线657开关由热备用转运行，于23日13:45控合成功
23日14：03 DMS弹窗：10kV富黄线#005杆至#008杆缺相，通知抢修人员现场查看
23日15:11  联/配调易荣翔收到现场杨恩泽汇报故障现象：10kV富黄线#014异物搭碰三相已用绝缘棒挑开,10kV富黄线#006杆G1刀闸下端引线断线，申请断开10kV富黄线#006杆G1后，试送富山变10kV富黄线657开关，10kV东环联络线#001杆K1开关，10kV富黄线#013杆K1开关
23日15:13联/配调易荣翔遥控操作_：富山变10kV富黄线657开关由运行转热备用，于23日15:13控分成功
23日15:14 联/配调易荣翔令杨恩泽：10kV富黄线#006杆G1刀闸由合闸转分闸，23日15:20操作成功
23日15:22联/配调易荣翔遥控操作_：富山变10kV富黄线657开关由热备用转运行，于23日15:22控合成功
23日15:22 联/配调易荣翔令杨恩泽：10kV东环联络线#001杆K1开关由热备用转运行，23日15:29操作成功
23日15:32联/配调易荣翔遥控操作_：10kV富黄线#013杆K1开关由热备用转运行，于23日15:32控合失败
23日15:33 联/配调易荣翔令杨恩泽：10kV富黄线#013杆K1开关由热备用转运行，23日15:36操作成功
23日15:51 申请配电故障抢修单NO：SG-QX-ZP-2023052303，工作负责人：曾台坤
，工作内容：10kV富黄线#006杆G1刀闸引线断线带电抢修，安全措施：解除富山变10kV富黄线657线路、10kV富凯Ⅱ线636线路重合闸、10kV富黄线#006杆G1刀闸转分闸
23日15:52 联/配调易荣翔令黄越：退出富山变10kV富黄线657开关重合闸装置，23日15:53操作成功
23日15:53 联/配调易荣翔令黄越：查富山变10kV富凯Ⅱ线636线路重合闸确已解除，做好安全措施
23日 15:59抢修许可票号：SG-QX-ZP-2023052303,抢修负责人：曾台坤,工作内容：10kV富黄线#006杆G1刀闸引线断线带电抢修，安全措施：解除富山变10kV富黄线657线路、10kV富凯Ⅱ线636线路重合闸、10kV富黄线#006杆G1刀闸转分闸
23日 17:26抢修终结票号：SG-QX-2023052303,抢修负责人：曾台坤,抢修任务：10kV富黄线#006杆G1刀闸引线断线带电抢修，安全措施：解除富山变10kV富黄线657线路、10kV富凯Ⅱ线636线路重合闸、10kV富黄线#006杆G1刀闸转分闸
送电票：ZP-ZLP-202305186，23日17:27开始执行，23日17时37分执行完毕。</t>
  </si>
  <si>
    <t>10kV富黄线#014杆异物搭碰三相已用绝缘棒挑开,10kV富黄线#006杆G1刀闸下端引线断线</t>
  </si>
  <si>
    <t>富山变电站10kV富黄线#657线路</t>
  </si>
  <si>
    <t>2023-05-23 13:42</t>
  </si>
  <si>
    <t>60c13f1e-1a26-44ec-b066-f41495ee13b8</t>
  </si>
  <si>
    <t>富山变电站10kV富黄线#657</t>
  </si>
  <si>
    <t>2023-05-23 21:51</t>
  </si>
  <si>
    <t>3624</t>
  </si>
  <si>
    <t>4746F9C1-BA24-4B58-B585-95CD493F4A87</t>
  </si>
  <si>
    <t>GZ13555823050031</t>
  </si>
  <si>
    <t>3523052300150651</t>
  </si>
  <si>
    <t>2023-05-23 15:15</t>
  </si>
  <si>
    <t>2023-05-23 21:05</t>
  </si>
  <si>
    <t>2023年5月23日15:14 DMS弹窗第一次研判10kV陶北Ⅱ回624线红星时代广场921开关跳闸，第二次研判乐陶变10kV陶北Ⅱ回624开关过流Ⅰ段动作跳闸，故障原因为：小区水管爆裂导致红星时代广场配电室浸水</t>
  </si>
  <si>
    <t>2023年5月23日15:14 DMS弹窗第一次研判10kV陶北Ⅱ回624线红星时代广场921开关跳闸，第二次研判乐陶变10kV陶北Ⅱ回624开关过流Ⅰ段动作跳闸，调控班蔡震泽通知浔中供电所邱南洪
FA半自动遥控：15：21：3810kV陶北Ⅱ回624线#037塔6928高压开关（四遥）由运行转热备用，15：21：4610kV后所Ⅱ回922线#028杆6923开关(四遥)由热备用转运行，运行正常
15：25调控班陈诚通知龙浔运维班庄思莹：乐陶变10kV陶北Ⅱ回624开关过流Ⅰ段动作跳闸
15：26浔中供电所邱南洪汇报调控班陈诚：10kV红星时代广场配电室被水淹没，导致乐陶变10kV陶北Ⅱ回624开关跳闸，10kV陶北Ⅱ回624线#017塔K1494开关已紧急由运行转冷备用将其隔离，10kV陶北Ⅲ回625线#017+1杆K1495开关现场跳闸，现场紧急转至冷备用（另发10kV陶北Ⅲ回625线故障单处理）15:59 龙浔运维班庄思莹汇报调控班陈诚：15:18:39乐陶变10kV陶北Ⅱ回624开关过流Ⅰ段动作跳闸，故障相别ABC，最大故障电流59.055A，大电流闭锁重合闸，站内一二次设备检查正常，具备送电条件
16:04浔中供电所邱南洪汇报调控班陈诚：乐陶变10kV陶北Ⅱ回624线路经巡视无发现其他故障，线路具备送电条件
23日16:04联/配调蔡震泽【顺控】遥控操作_：乐陶变10kV陶北Ⅱ回624开关由热备用转运行，于23日16:04控合成功
23日16:05联/配调蔡震泽【顺控】遥控操作_：10kV陶北Ⅱ回624线#037塔6928开关由热备用转运行，于23日16:05控合成功
23日16:05联/配调蔡震泽【顺控】遥控操作_：10kV后所Ⅱ回922线#028杆6923开关由运行转热备用，于23日16:05控分成功，以上操作后运行正常。
23日20：22 申请配电故障抢修单NO：DHQXD1704887，工作负责人：邱南洪
，工作内容：10kV红星时代广场#1公变、#2公变、#4公变拆除4101A1分线箱开关、4101C分线箱开关、4101D1分线箱开关、4201B1分线箱开关、4201C1分线箱开关、4201D1分线箱开关、4401B分线箱开关、4401E1分线箱开关、4401D1分线箱开关电源并搭接发电车电源，安全措施：断开：1、10kV陶北Ⅱ回624线#017塔K1494开关、G1494刀闸；2、10kV陶北Ⅲ回625线#017+1杆K1495开关、G1495刀闸。
23日20：22抢修许可：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23日21:01抢修终结：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23日21:01 浔中供电所邱南洪汇报联/配调林丽敏：10kV红星时代广场#1公变、#2公变、#4公变负荷已全部转由发电车供电，用户全部复电。</t>
  </si>
  <si>
    <t>小区水管爆裂导致10kV红星时代广场配电室浸水。</t>
  </si>
  <si>
    <t>乐陶变10kV陶北Ⅱ回624线路</t>
  </si>
  <si>
    <t>2023-05-23 21:01</t>
  </si>
  <si>
    <t>4ED6F473811D44A99D25833BD8AD18C7421B</t>
  </si>
  <si>
    <t>乐陶变10kV陶北Ⅱ回624</t>
  </si>
  <si>
    <t>2023-05-25 09:16</t>
  </si>
  <si>
    <t>7B37920B-5332-4373-9F94-4F105418D912</t>
  </si>
  <si>
    <t>GZ13546123050051</t>
  </si>
  <si>
    <t>3523052300154088</t>
  </si>
  <si>
    <t>2023-05-23 15:21</t>
  </si>
  <si>
    <t>2023-05-23 15:40</t>
  </si>
  <si>
    <t>05-23 15:18 DMS研判：10kV新城花园#1公变901负荷开关跳闸, 
故障原因为：现场更换集中器，实际未停电</t>
  </si>
  <si>
    <t>05-23 15:18 DMS研判：鲤南变10kV柳安线932线路新城花园#1公变901负荷开关跳闸；23日15:21  即通知抢修班组巡视跳闸点10kV新城花园#1公变901负荷开关及其之后的设备。15时37分巡视人陈进接受通知，开始巡线。
23日15:38  联/配调姚建峰收到现场陈进汇报：现场更换集中器，实际未停电</t>
  </si>
  <si>
    <t>现场更换集中器，实际未停电</t>
  </si>
  <si>
    <t>鲤南变10kV柳安线932线路新城花园#1公变901负荷开关</t>
  </si>
  <si>
    <t>2023-05-23 15:17</t>
  </si>
  <si>
    <t>2023-05-24 10:00</t>
  </si>
  <si>
    <t>2023-05-24 20:21</t>
  </si>
  <si>
    <t>3627</t>
  </si>
  <si>
    <t>E1E7A475-07C4-4DDF-95C1-AF6697A45166</t>
  </si>
  <si>
    <t>GZ13555823050032</t>
  </si>
  <si>
    <t>3523052300157435</t>
  </si>
  <si>
    <t>2023-05-23 15:36</t>
  </si>
  <si>
    <t>2023年05月23日15：32 现场汇报：10kV陶北Ⅲ回625线#017+1杆K1495开关跳闸，故障原因：小区水管爆裂导致10kV红星时代广场配电室浸水</t>
  </si>
  <si>
    <t>5月23日15：32浔中供电所邱南洪汇报调控班陈诚：10kV红星时代广场配电室被水淹没，导致10kV陶北Ⅲ回625线#017+1杆K1495开关跳闸，现已转冷备用隔离
23日20:23 申请配电故障抢修单NO：DHQXD1704887，工作负责人：邱南洪
，工作内容：10kV红星时代广场#1公变、#2公变、#4公变拆除4101A1分线箱开关、4101C分线箱开关、4101D1分线箱开关、4201B1分线箱开关、4201C1分线箱开关、4201D1分线箱开关、4401B分线箱开关、4401E1分线箱开关、4401D1分线箱开关电源并搭接发电车电源，安全措施：断开：1、10kV陶北Ⅱ回624线#017塔K1494开关、G1494刀闸；2、10kV陶北Ⅲ回625线#017+1杆K1495开关、G1495刀闸。
23日20:22调控班林丽敏与浔中供电所邱南洪办理抢修许可：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23日21:01调控班林丽敏与浔中供电所邱南洪办理抢修终结：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21：01 浔中供电所邱南洪汇报调控班林丽敏：10kV红星时代广场#1公变、#2公变、#4公变负荷已全部转由发电车供电。</t>
  </si>
  <si>
    <t>乐陶变10kV陶北Ⅲ回625线路陶北Ⅲ回625线#017+1杆K1495断路器</t>
  </si>
  <si>
    <t>2023-05-23 15:35</t>
  </si>
  <si>
    <t>2023-05-24 21:05</t>
  </si>
  <si>
    <t>外勤二班</t>
  </si>
  <si>
    <t>4C717C913F414D3E849D09F32CB75DC1421B</t>
  </si>
  <si>
    <t>乐陶变10kV陶北Ⅲ回625</t>
  </si>
  <si>
    <t>2023-05-25 09:15</t>
  </si>
  <si>
    <t>3631</t>
  </si>
  <si>
    <t>1A98D470-75CF-4521-B463-7845149F99A8</t>
  </si>
  <si>
    <t>GZ13535423050040</t>
  </si>
  <si>
    <t>3523052300162789</t>
  </si>
  <si>
    <t>2023-05-23 16:01</t>
  </si>
  <si>
    <t>2023-05-23 16:15</t>
  </si>
  <si>
    <t>2023年5月23日16:01 IES700系统告警：柏洋变10kV溪西线643开关过流Ⅲ段动作跳闸重合闸不成功，故障原因为：10kV溪西线#042-7-18杆异物缠绕</t>
  </si>
  <si>
    <t>2023年5月23日16:01 IES700系统告警：柏洋变10kV溪西线643开关过流Ⅲ段动作跳闸重合闸不成功，即通知柏洋所郑立柳巡线检查，通知西关运维站郑鑫巡视检查
23日16:06 柏洋所郑立柳汇报：巡线发现10kV溪西线#042-7-18杆异物缠绕，已用绝缘棒处理完毕，申请试送柏洋变10kV溪西线643开关
23日16:11 联/配调陈霄霄令安霞联调郑志敏：霞浦柏洋变电站.10kV.溪西线间隔.643开关由热备用转运行，23日16:13操作成功</t>
  </si>
  <si>
    <t>霞浦柏洋变电站10kV溪西线643线路</t>
  </si>
  <si>
    <t>2023-05-23 17:59</t>
  </si>
  <si>
    <t>3634</t>
  </si>
  <si>
    <t>7AFBAE75-CE60-45D1-AC45-9688E1D6DF9E</t>
  </si>
  <si>
    <t>GZ13525123050017</t>
  </si>
  <si>
    <t>3523052300168859</t>
  </si>
  <si>
    <t>2023-05-23 16:08</t>
  </si>
  <si>
    <t>5月23日15:46系统研判：10kV珩山Ⅱ回#52杆高压开关零序Ⅰ段保护动作，开关跳。10kV窗保线#2杆高压开关零序Ⅰ段保护告警。故障原因：无异常</t>
  </si>
  <si>
    <t>23日15:46系统研判：10kV珩山Ⅱ回#52杆高压开关零序Ⅰ段保护动作，开关跳。10kV窗保线#2杆高压开关零序Ⅰ段保护告警。通知抢修许艺锋
15:56遥控操作10kV窗保线#2杆高压开关由运行转热备用，
15:59遥控10kV珩山Ⅱ回#52杆高压开关由热备用转运行，正常
16：50令侨英抢修许艺锋10kV服务线#2支1杆支路配变拉负荷，10kV服务线#2支1杆跌落式熔断器由合闸转分闸，16:51操作毕
16:55遥控操作10kV窗保线#2杆高压开关由热备用转运行，操作毕，送电正常
17:00令侨英抢修许艺锋10kV服务线#2杆高压刀闸由合闸转分闸，17:05操作毕
23日20:18 申请配电故障抢修单NO：XM-BB-PQ-2023-0277，工作负责人：吴国龙，工作内容：在10kV服务线＃2支1杆，进行登杆检查，安全措施：集美区后溪镇（东宅社区综合服务中心）配电室10kV进线901线路转检修（由客户许可），10kV服务线＃2杆高压刀闸。
23日 20:27抢修许可票号：XM-BB-PQ-2023-0277,抢修负责人：吴国龙,抢修任务：1、10kV服务线＃2支1杆，登杆检查,抢修安措:集美区后溪镇（东宅社区综合服务中心）配电室10kV进线901线路转检修（由客户许可）,断开10kV服务线＃2杆高压刀闸
21：13运维班王跃俊报10kV服务线＃2支1杆无异常，验收合格，暂不送电
23日 21:16抢修终结票号：XM-BB-PQ-2023-0277,抢修负责人：吴国龙,抢修任务：1、10kV服务线＃2支1杆登杆检查,抢修安措:集美区后溪镇（东宅社区综合服务中心）配电室10kV进线901线路转检修（由客户许可）,断开10kV服务线＃2杆高压刀闸
25日19:35 抢修许可票号：XM-BB-P1-2023-1759,抢修负责人：陈天灯,抢修任务：1、10kV服务线#2支1杆 拆除跌落式熔断器2、10kV服务线#2支1杆 安装柱开及PT ；抢修安措:集美区后溪镇（东宅社区综合服务中心）配电室10kV进线901线路转冷备用（由客户许可）,断开10kV服务线＃2杆高压刀闸
26日0:20抢修终结票号：XM-BB-P1-2023-1759,抢修负责人：陈天灯,抢修任务：1、10kV服务线#2支1杆 拆除跌落式熔断器2、10kV服务线#2支1杆 安装柱开及PT ；抢修安措:集美区后溪镇（东宅社区综合服务中心）配电室10kV进线901线路转冷备用（由客户许可）,断开10kV服务线＃2杆高压刀闸
26日 0:28 执行送电指令票ZLP-XM-23051385毕</t>
  </si>
  <si>
    <t>10kV服务线#2支1杆跌落熔断器，怀疑客户专变（集美区政府东宅社区服务中心）配电室故障</t>
  </si>
  <si>
    <t>督促客户加强设备维护及其巡视</t>
  </si>
  <si>
    <t>英春变电站921 , 珩山Ⅱ回#52杆高压开关</t>
  </si>
  <si>
    <t>2023-05-23 16:07</t>
  </si>
  <si>
    <t>2023-05-26 02:00</t>
  </si>
  <si>
    <t>2023-05-24 17:15</t>
  </si>
  <si>
    <t>3635</t>
  </si>
  <si>
    <t>A595E586-0E31-49FB-8A7F-1699F01C35BF</t>
  </si>
  <si>
    <t>LS13555723050159</t>
  </si>
  <si>
    <t>3523052300172573</t>
  </si>
  <si>
    <t>2023-05-23 16:16</t>
  </si>
  <si>
    <t>2023-05-23 17:43</t>
  </si>
  <si>
    <t>2023年5月23日16:16 DMS弹窗：10kV白濑643线#017甲杆K008开关跳闸,故障原因：用户砍树倒在10kV美坂线半山支线#52杆G035刀闸B、C相间，造成相间短路</t>
  </si>
  <si>
    <t>2023年5月23日16:16 DMS弹窗：10kV白濑643线#017甲杆K008开关跳闸。17时21分巡视人柳雅腾、林良文、林振金接受通知，开始巡线。
2023年5月23日16:53 湖头所冯宏基汇报调度陈炳堃：10kV白濑643线#017甲杆至10kV竹山、美坂电厂622线#0甲杆线路巡视无异常，具备送电条件，申请断开10kV竹山、美坂电厂622线#0甲杆622开关，试送10kV白濑643线#017甲杆K008开关
23日16:53 联/配调陈炳堃令冯宏基：10kV竹山、美坂电厂622线#0甲杆622开关由运行转热备用，23日16:53操作成功
23日16:53 联/配调陈炳堃令刘怡亮：10kV白濑643线#017甲杆K008开关由热备用转运行，23日16:53操作成功
2023年5月23日17:25 湖头所柳雅腾汇报调度陈炳堃：用户砍树倒在10kV美坂线半山支线#52杆G035刀闸B、C相间，造成相间短路，现树障已清理，具备送电条件，申请试送10kV竹山、美坂电厂622线#0甲杆622开关
23日17:31 联/配调陈炳堃令柳雅腾：10kV竹山、美坂电厂622线#0甲杆622开关由热备用转运行，23日17:36操作成功，送电正常</t>
  </si>
  <si>
    <t>用户砍松树，松树倒在10kV美坂线半山支线#52杆G035刀闸B、C相相间短路。</t>
  </si>
  <si>
    <t>湖头变10kV白濑643线#017甲杆K008开关</t>
  </si>
  <si>
    <t>2023-05-23 16:14</t>
  </si>
  <si>
    <t>56802F94CDCB4D4E864A3FBC6431BD60421B</t>
  </si>
  <si>
    <t>白濑变（简易变）10kV下镇线952</t>
  </si>
  <si>
    <t>EDFE3815-0961-4A33-B51D-C705B35E747F</t>
  </si>
  <si>
    <t>GZ13516223050091</t>
  </si>
  <si>
    <t>3523052300213822</t>
  </si>
  <si>
    <t>2023-05-23 17:53</t>
  </si>
  <si>
    <t>2023-05-23 18:13</t>
  </si>
  <si>
    <t>23日17：52 调度员查看d2000系统时发现10kV钢铁厂线#008溪前口一开关遥信变位，疑似开关跳闸，经音西所黄小飞核实该开关确在分闸，现场查无异常，23日18：10恢复送电正常</t>
  </si>
  <si>
    <t>23日17时52分，联/配调陈超发布停电信息，发布设备为10kV钢铁厂线#008溪前口一开关，通知音西所黄小飞巡视10kV钢铁厂线#008溪前口一开关及其之后设备。23日17：54音西所黄小飞接受通知，开始巡线
23日18:02 联/配调陈超令音西所黄小飞:10kV钢铁厂线#008溪前口一柱上开关由热备用转运行，23日18:10操作成功
无需抢修类型归档:试送成功，已全部复电。</t>
  </si>
  <si>
    <t>10kV钢铁厂线#008溪前口一开关的PT航空插头有问题导致跳闸。</t>
  </si>
  <si>
    <t>要求厂家对该航空插头线进行检测</t>
  </si>
  <si>
    <t>福州.林中变10kV钢铁厂线642线路钢铁厂线#008溪前口一开关</t>
  </si>
  <si>
    <t>2023-05-23 17:52</t>
  </si>
  <si>
    <t>2023-05-24 00:00</t>
  </si>
  <si>
    <t>c31ef9ae-430e-4031-bac3-a6206a9995d9</t>
  </si>
  <si>
    <t>10kV钢铁厂线642线路</t>
  </si>
  <si>
    <t>2023-05-23 19:29</t>
  </si>
  <si>
    <t>3651</t>
  </si>
  <si>
    <t>C583D987-7521-4C29-955E-871F4342BBF4</t>
  </si>
  <si>
    <t>GZ13575623050047</t>
  </si>
  <si>
    <t>3523052300219129</t>
  </si>
  <si>
    <t>2023-05-23 18:15</t>
  </si>
  <si>
    <t>2023-05-23 19:58</t>
  </si>
  <si>
    <t>23日18:9DMS系统研判10kV沣沣食品专变，地瓜产业园配变停电，故障原因为：10kV园区支线#014杆K446开关跳闸（开关定值不匹配）</t>
  </si>
  <si>
    <t>23日18:15  即通知抢修班组巡视跳闸点及其之后的设备。18时57分巡视人林华彬、周跃钦接受通知，开始巡线。
23日19:26  联/配调蔡毅辉收到现场林华彬汇报：现场确认跳闸开关为：10kV园区支线#014杆K446开关；保护动作：无保护；
故障原因：无异常；故障现象：架空类柱上开关开关跳闸（原因不清）；故障备注：10kV园区支线#014杆K446开关跳闸
23日19:39  联/配调蔡毅辉收到现场林华彬汇报：保护动作：；试送设备：10KV园区支线#14杆K446开关；
故障原因：无异常
23日19:44 联/配调蔡毅辉令林华彬：10kV园区支线#014杆K446开关由热备用转运行</t>
  </si>
  <si>
    <t>经值班人员对线路巡视，未发现故障点</t>
  </si>
  <si>
    <t>连城西郊变电站西郊变10kV西城Ⅰ路917线路</t>
  </si>
  <si>
    <t>2023-05-24 01:00</t>
  </si>
  <si>
    <t>907afd66-d8ef-40d4-ba15-2e7fec4fe915</t>
  </si>
  <si>
    <t>西郊变10kV西城Ⅰ路917线路</t>
  </si>
  <si>
    <t>2023-05-23 22:35</t>
  </si>
  <si>
    <t>A3D39940-8377-4767-AF28-3F8668038AFF</t>
  </si>
  <si>
    <t>GZ13516223050092</t>
  </si>
  <si>
    <t>3523052300231313</t>
  </si>
  <si>
    <t>2023-05-23 22:45</t>
  </si>
  <si>
    <t>2023-05-23 23:45</t>
  </si>
  <si>
    <t>23日22:44  10kV福融南线#022一厂区开关过流I段保护动作跳闸</t>
  </si>
  <si>
    <t>23日22:42 10kV福融南线#022一厂区开关过流Ⅰ段保护动作跳闸；重点关注10kV福融南线#022一厂区开关后面区域，_22时49分巡视人宏路所薛必龙 接受通知，开始巡线。
23日23:05 联/配调林梦杰收到现场宏路所薛必龙汇报：故障原因为10kV福融南线大泽支线#001杆大泽用户内部故障，申请隔离
23日23:07 联/配调林梦杰令宏路所薛必龙:10kV福融南线大泽支线#001刀闸由合闸转分闸，23日23:12操作成功
23日23:14 联/配调林梦杰令陈超:10kV福融南线#022一厂区柱上开关由热备用转运行，23日23:15操作成功
23日23:16 调度员查看D2000系统发现福玉路#1环网10kV上郑911开关以下线路没电，即通知宏路所薛必龙去现场查看
23日23:34  联/配调林梦杰收到现场宏路所薛必龙汇报：_福玉路#1环网10kV上郑911开关确处分闸，申请试送
23日23:35 联/配调林梦杰令宏路所薛必龙:福玉路#1环网10kV上郑911开关由热备用转运行，23日23:36操作成功</t>
  </si>
  <si>
    <t>10kV福融南线大泽支线#001杆大泽用户内部故障</t>
  </si>
  <si>
    <t>福州.宏路变10kV石更Ⅱ回921线路福融南线#022一厂区开关</t>
  </si>
  <si>
    <t>2023-05-23 22:44</t>
  </si>
  <si>
    <t>2023-05-24 05:00</t>
  </si>
  <si>
    <t>13DKX-32006</t>
  </si>
  <si>
    <t>10kV石更Ⅱ回921线路</t>
  </si>
  <si>
    <t>2023-05-24 08:13</t>
  </si>
  <si>
    <t>3665</t>
  </si>
  <si>
    <t>3A6F6F89-4F26-45D3-8AEE-6049CBF4AD37</t>
  </si>
  <si>
    <t>LS13535323050019</t>
  </si>
  <si>
    <t>3523052300231582</t>
  </si>
  <si>
    <t>2023-05-23 23:30</t>
  </si>
  <si>
    <t>2023-05-24 00:42</t>
  </si>
  <si>
    <t>2023年05月23日23:29县调吴小东汇报： DMS研判寿宁城关变10kV环城路线911开关跳闸，过流I段动作，大电流闭锁重合闸，故障原因为：10kV环城路线911线路#009杆祥龙房地产配电室用户内部故障</t>
  </si>
  <si>
    <t>2023年05月23日23:29县调吴小东通知配电工区周良燏： DMS研判寿宁城关变10kV环城路线911开关跳闸，过流I段动作，大电流闭锁重合闸， 即通知抢修班巡视寿宁城关变10kV环城路线911线路，寿宁城关变10kV环城路线911线路处热备用
2023年05月23日23:29县调吴小东通知前陶运维站张轩： DMS研判寿宁城关变10kV环城路线911开关跳闸，过流I段动作，大电流闭锁重合闸，需巡视寿宁城关变10kV环城路线911开关间隔
2023年05月23日23:29县调吴小东汇报： DMS研判寿宁城关变10kV环城路线911开关跳闸，过流I段动作，大电流闭锁重合闸
23日23:50前陶运维站张轩汇报县调吴小东：寿宁城关变10kV环城路线911开关间隔无异常，具备送电条件
23日23:53  联/配调吴小东收到现场周良燏汇报：巡线10kV环城路线911线路#023杆至阳光水岸环网柜10kV环阳线901开关未发现异常
隔离设备：10kV环城路线911线路#023杆023开关；隔离状态：热备用
23日23:55 联/配调吴小东令配电工区郭雄：10kV环城路线911线路#023杆023开关由运行转热备用，23日23:56操作成功
23日23:57  联/配调张发玉收到现场周良燏汇报：巡线10kV环城路线911线路#023杆至阳光水岸环网柜10kV环阳线901开关未发现异常，申请10kV环城路线911线路#023杆后负荷转由10kV前东II线986线路供电
24日00:00 联/配调吴小东令现场周良燏：阳光水岸环网柜10kV环阳线901开关由热备用转运行，24日00:00操作成功 线路部分恢复送电
24日0:25 配电工区郭雄汇报县调吴小东：群众反映10kV环城路线911线路#010杆至阳光城里小区配电室10kV环城路线911手车开关之间有异响，申请隔离0kV环城路线911线路#010杆0101刀闸
24日00:30 联/配调吴小东令配电工区郭雄：10kV环城路线911线路#010杆0101刀闸由合闸转分闸，24日00:30操作成功
24日 00:30配电工区郭雄汇报县调吴小东：10kV环城路线911线路#001杆至10kV环城路线911线路#023杆未发现其他异常，申请试送一次线路
24日00:31联/配调吴小东遥控操作：寿宁城关变10kV环城路线911开关由热备用转运行，于24日00:31控合成功，线路恢复全部送电
24日00:32配电工区郭雄汇报县调 吴小东：天黑申请第二天巡视10kV环城路线911线路#010杆至阳光城里小区配电室10kV环城路线911手车开关，转电部分保持原运行，待天亮处理
24日15： 40配电工区郭雄汇报县调 张发玉：10kV环城路线911线路#009杆祥龙房地产配电室用户检查发现计量柜故障，申请10kV环城路线911线路#009杆009开关转冷备用
24日15:50 联/配调张发玉令周良燏：10kV阳光城里小区配电室环城路线911手车开关由热备用转运行，24日15:52操作成功
24日15:45 联/配调张发玉令郭雄：10kV环城路线911线路#009杆009开关由运行转冷备用，24日15:46操作成功
24日15:50配电工区周良燏汇报县调 张发玉：巡视10kV环城路线911线路#010杆至阳光城里小区配电室10kV环城路线911手车开关未发现异常，申请试送线路
24日15:59 联/配调张发玉令周良燏：10kV阳光城里小区配电室环城路线911手车开关由运行转热备用，24日16:00操作成功
24日16:00 联/配调张发玉令周良燏：10kV环城路线911线路#010杆0101刀闸由分闸转合闸，24日16:05操作成功
24日16:07 联/配调俞鸿健令周良燏：10kV阳光城里小区配电室环城路线911手车开关由热备用转合环运行，24日16:08操作成功
24日16:14 联/配调俞鸿健令周良燏：10kV阳光城里小区配电室工业路线921手车开关由合环运行转热备用，24日16:20操作成功，除10kV环城路线911线路#009杆祥龙房地产配电室外线路其余部分恢复供电</t>
  </si>
  <si>
    <t>10kV环城路线911线路</t>
  </si>
  <si>
    <t>2023-05-23 23:29</t>
  </si>
  <si>
    <t>2023-05-24 17:00</t>
  </si>
  <si>
    <t>3670</t>
  </si>
  <si>
    <t>7697CDC1-746B-4F5A-8F02-B4BC1D31C0C2</t>
  </si>
  <si>
    <t>GZ13595223050051</t>
  </si>
  <si>
    <t>3523052400010377</t>
  </si>
  <si>
    <t>2023-05-24 03:09</t>
  </si>
  <si>
    <t>2023-05-24 04:10</t>
  </si>
  <si>
    <t>24日2:49 卫闽变10kVⅠ段母线A相完全失地(A相电压为1.30kV,B相电压为10.50kV,C相电压为9.30kV,零序电压为97.00V)，故障原因为：</t>
  </si>
  <si>
    <t>24日2:49 联调监控程丹汇报：02:49卫闽变10kVⅠ段母线A相完全失地(A相电压为1.30kV,B相电压为10.50kV,C相电压为9.30kV,零序电压为97.00V)
24日02:50经查DMS系统：10kV卫张线040杆KY81003开关零序电流突变为8.23A
24日03:01确认10kV卫张线所接小水电均已停机
24日03:02邵光联调冯凯【顺控】遥控操作_：10kV卫张线070杆KY81007开关由运行转热备用，查遥测遥信确已变化，于24日03:02控分成功，失地未消失
24日03:02邵光联调冯凯【顺控】遥控操作_：10kV卫张线040杆KY81003开关由运行转热备用，查遥测遥信确已变化，于24日03:02控分成功，接地信号消失
24日03:05通知洪墩供电所蔡秋富、配抢班程丹
24日03:12邵光联调冯凯【顺控】遥控操作_：10kV伐木场线088杆KY80605开关由热备用转运行，查遥测遥信确已变化，于24日03:12控合成功，正常
24日03:13通知10kV卫张线所接小水电可开机
24日03:14通知洪墩供电所蔡秋富
24日03:59洪墩供电所蔡秋富汇报：10kV卫张线062甲杆至10kV卫张线070杆巡视无异常，具备送电条件
24日04:00令洪墩供电所蔡秋富：10kV卫张线062甲杆622刀闸由合闸转分闸，04：01操作完毕
24日04:02邵光联调冯凯遥控操作_：10kV卫张线070杆KY81007开关由热备用转运行，查遥测遥信确已变化，于24日04:02控合成功，正常
04:03通知洪墩供电所蔡秋富、配抢班程丹</t>
  </si>
  <si>
    <t>10kV卫张线057杆边相避雷器雷击击穿</t>
  </si>
  <si>
    <t>10kV卫张线040杆至10kV张庄线047杆</t>
  </si>
  <si>
    <t>2023-05-24 03:08</t>
  </si>
  <si>
    <t>2023-05-24 10:25</t>
  </si>
  <si>
    <t>3671</t>
  </si>
  <si>
    <t>08D5ED62-CB12-4D96-AAAB-2B78ACDCFD60</t>
  </si>
  <si>
    <t>LS13585923050065</t>
  </si>
  <si>
    <t>3523052400007864</t>
  </si>
  <si>
    <t>2023-05-24 03:28</t>
  </si>
  <si>
    <t>2023-05-24 09:20</t>
  </si>
  <si>
    <t>2023年05月24日03:22青塘变10kV美食Ⅰ回954开关跳闸，过流Ⅱ段动作，重合闸动作，过流加速段动作，重合不成功，03:24强送不成功；故障原因为：财富花园配电室10kV母联PT9001刀闸故障。</t>
  </si>
  <si>
    <t>24日03:24联/配调巫锡旺遥控操作_：青塘变10kV美食Ⅰ回954开关由热备用转运行，于24日03:24控合后跳闸。
2023年05月24日03:22青塘变10kV美食Ⅰ回954开关跳闸，过流Ⅱ段动作，重合闸动作，过流加速段动作，重合不成功，03:24强送不成功，03:25通知配电运检班张烨：请及时组织人员对青塘变10kV美食Ⅰ回954线路带电巡线。03时32分巡视人张烨接受通知，开始巡线。03时37分巡视人夏安福、温和文、张烨接受通知，开始巡线。
24日04:13配电运检班张烨汇报：经对中环花园环网柜10kV中花线911线路后段线路巡视无异常，申请断开中环花园环网柜10kV中花线911开关，将中环花园环网柜10kV中花线911线路后段负荷转至城关变10kV城关五路912线路供电，现人员已全部撤离。
24日04:13 联/配调巫锡旺令张烨：中环花园环网柜10kV中花线911开关由运行转热备用，24日04:18操作成功
24日04:19 联/配调张启鸿令张烨：金城花园环网柜10kV金万线914开关由热备用转运行，24日04:24操作成功后，城关变10kV城关五路912开关跳闸，过流Ⅰ段动作，重合闸动作，重合不成功。
24日04:25 联/配调张启鸿令张烨：金城花园环网柜10kV金万线914开关由运行转热备用，24日04:26操作成功.并与其确认：巡线人员已全部撤离。
24日04:26 宁清明联调遥控;城关变10kV城关五路912开关由热备用转运行，强送成功。城关变10kV城关五路912线路运行正常。
24日04:31配电运检班张烨汇报：经对中环花园环网柜10kV中花线911线路前段线路巡视无异常，试送青塘变10kV美食Ⅰ回954开关，现人员已全部撤离。
24日04:31联/配调张启鸿遥控操作_：青塘变10kV美食Ⅰ回954开关由热备用转运行，于24日04:31控合成功，运行正常。
24日04:48配电运检班张烨汇报：经巡视发现财富花园配电室10kV母联PT9001刀闸故障，申请隔离财富花园环网柜10kV财富花园线914开关，试送中环花园环网柜10kV中花线911开关，现人员已全部撤离。
24日04:48 联/配调张启鸿令张烨：财富花园环网柜10kV财富花园线914开关由运行转热备用，24日04:53操作成功
24日04:53 联/配调张启鸿令张烨：中环花园环网柜10kV中花线911开关由热备用转运行，24日04:56操作成功线路，运行正常。
24日06:39 申请配电故障抢修单NO：SM-NH-PQ-2023-0045，工作负责人：邱彬福，工作内容：在财富花园配电室，进行10kV母联PT9001刀闸故障抢修，安全措施：财富花园配电室10kV母联PT9001刀闸转检修，财富花园配电室10kV财富花园线911线路及线路PT转检修。
24日06:45 联/配调张启鸿令张烨：财富花园环网柜10kV财富花园线914线路由热备用转冷备用，24日06:49操作成功
24日06:45 联/配调张启鸿令张烨：财富花园配电室10kV财富花园线911线路及
线路PT由运行转检修，24日06:50操作成功
24日06:45 联/配调张启鸿令张烨：财富花园配电室10kV母联PT9001刀闸由运行转检修。，24日06:51操作成功
24日 06:54抢修许可票号：SM-NH-PQ-2023-0045,抢修负责人：邱彬福,抢修任务：1、财富花园配电室，10kV母联PT9001刀闸故障抢修,抢修安措:财富花园配电室10kV母联PT9001刀闸转检修，财富花园配电室10kV财富花园线911线路及线路PT转检修
24日 08:37抢修终结票号：SM-NH-PQ-2023-0045,抢修负责人：邱彬福,抢修任务：1、财富花园配电室，10kV母联PT9001刀闸故障抢修,抢修安措:财富花园配电室10kV母联PT9001刀闸转检修，财富花园配电室10kV财富花园线911线路及线路PT转检修
送电票：SMNQM23050563，24日08:38开始执行，24日09时15分执行完毕。</t>
  </si>
  <si>
    <t>青塘变10kV美食Ⅰ回954线路</t>
  </si>
  <si>
    <t>2023-05-24 03:26</t>
  </si>
  <si>
    <t>青塘变10kV美食Ⅰ回954</t>
  </si>
  <si>
    <t>3676</t>
  </si>
  <si>
    <t>5E151827-F2E7-42C2-BC78-79D329DCD9C7</t>
  </si>
  <si>
    <t>GZ13575623050049</t>
  </si>
  <si>
    <t>3523052400019434</t>
  </si>
  <si>
    <t>2023-05-24 06:45</t>
  </si>
  <si>
    <t>2023-05-24 11:42</t>
  </si>
  <si>
    <t>5月24日6:44 10kV蕉坑支线#043杆K213开关过流Ⅱ段跳闸，故障原因为：10kV张地支线＃041杆悬瓶击穿</t>
  </si>
  <si>
    <t>24日6:45 10kV蕉坑支线#043杆K213开关 跳闸；10kV蕉坑支线#043杆K213开关10kV蕉坑支线#043杆K213开关过流Ⅱ段保护动作；10kV蕉坑支线#043杆K213开关10kV蕉坑支线#043杆K213开关重合闸动作； 即通知抢修班组巡视跳闸点10kV蕉坑支线#043杆K213开关及其之后的设备，重点关注10kV蕉坑支线#043杆K213开关之后区域。06时49分巡视人罗英钿接受通知，开始巡线。07时39分巡视人刘海、罗英钿、杨翊、李安来接受通知，开始巡线。
24日08:52  联/配调蔡毅辉收到现场罗英钿汇报：现场确认跳闸开关为：10kV蕉坑支线#043杆K213开关；保护动作：10kV蕉坑支线#043杆K213开关过流Ⅱ段保护动作；
故障原因：配网设备故障；故障现象：10kV张地支线＃041杆悬瓶击穿；
故障点：10kV张地支线＃041杆
24日09:40 申请配电故障抢修单NO：LY-LC-PQ-2023-0029，工作负责人：罗英钿，工作内容：在10kV张地支线＃041杆，进行悬瓶击穿更换抢修，安全措施：10kV蕉坑支线＃043杆K213开关，G350刀闸，10kV张地支线＃047杆G477刀闸，10KV大张支线＃003杆K277开关，G043刀闸，10kV大张支线#005杆K286开关，G463刀闸。
24日09:43 联/配调刘舒翌令罗英钿：10kV蕉坑支线#043杆K213开关由热备用转冷备用24日09:43下令
24日 09:49抢修许可票号：LY-LC-PQ-2023-0029,抢修负责人：罗英钿,抢修任务：1、10kV张地支线＃041杆，悬瓶击穿更换抢修,抢修安措:断开10kV蕉坑支线＃043杆K213开关，G350刀闸，断开10kV张地支线＃047杆G477刀闸，断开10KV大张支线＃003杆K277开关，G043刀闸，断开10kV大张支线#005杆K286开关，G463刀闸
24日 11:01抢修终结票号：LY-LC-PQ-2023-0029,抢修负责人：罗英钿,抢修任务：1、10kV张地支线＃041杆，悬瓶击穿更换抢修,抢修安措:断开10kV蕉坑支线＃043杆K213开关，G350刀闸，断开10kV张地支线＃047杆G477刀闸，断开10KV大张支线＃003杆K277开关，G043刀闸，断开10kV大张支线#005杆K286开关，G463刀闸
送电票：LC-ZLP-202305457，24日11:02开始执行</t>
  </si>
  <si>
    <t>产品质量不良为江西萍乡悬瓶，巡视不到位。</t>
  </si>
  <si>
    <t>北团变10kV北山Ⅱ线963线路蕉坑支线#043杆K213开关</t>
  </si>
  <si>
    <t>2023-05-24 06:44</t>
  </si>
  <si>
    <t>2023-05-24 11:40</t>
  </si>
  <si>
    <t>2023-05-24 13:00</t>
  </si>
  <si>
    <t>609586</t>
  </si>
  <si>
    <t>2023-05-24 12:56</t>
  </si>
  <si>
    <t>3677</t>
  </si>
  <si>
    <t>707F8780-8C8E-49FB-8FD5-96ABCCB91787</t>
  </si>
  <si>
    <t>GZ1354515223050020</t>
  </si>
  <si>
    <t>3523052400019773</t>
  </si>
  <si>
    <t>2023-05-24 06:59</t>
  </si>
  <si>
    <t>2023-05-24 08:43</t>
  </si>
  <si>
    <t>24日7:0 莆田.林柄变/10kV.二洋线611开关过流Ⅰ段动作跳闸； 
故障原因：10kV二洋线#005杆0051刀闸线夹至电缆头电缆烧毁，</t>
  </si>
  <si>
    <t>24日7:0 系统研判：莆田.林柄变/10kV.二洋线611开关过流Ⅰ段动作跳闸； 即通知抢修班组巡视跳闸点莆田.林柄变/10kV.二洋线611开关及其之后的设备，重点关注莆田.林柄变/10kV.二洋线611开关至华越工贸分线#005杆005断路器、二洋线#017杆017断路器、后郭线#088杆088开关之间区域
24日07:31  联/配调姚建峰收到现场陈森汇报：10kV二洋线#005杆0051刀闸线夹至电缆头电缆烧毁，
24日07:32 联/配调姚建峰令陈森：10kV二洋线#005杆0051刀闸由合闸转分闸，24日07:41操作成功
24日07:41 联/配调姚建峰令陈森：10kV二洋线#006杆0061刀闸由合闸转分闸，24日07:54操作成功
24日07:54  联/配调姚建峰收到现场陈森汇报：林柄变10kV.二洋线611开关出线至#005杆查无故障，申请试送林柄变10kV二洋线611开关
24日07:57联/配调姚建峰遥控操作_：莆田.林柄变/10kV.二洋线611开关由热备用转运行，于24日07:57控合失败
24日07:58联/配调姚建峰遥控操作_：莆田.林柄变/10kV.二洋线611开关由热备用转运行，于24日07:58控合成功
24日08:30  联/配调林艳收到现场曾敏汇报：10kV二洋线#006杆至#017杆巡视无异常，申请负荷转由涵东变10kV鲸山线921线路供电
24日08:31 联/配调林艳令张丹芳：（遥控）10kV二洋线#017杆017开关由热备用转运行，24日08:33操作成功</t>
  </si>
  <si>
    <t>线路老化导致10kV二洋线#005杆0051刀闸线夹至电缆头电缆烧毁</t>
  </si>
  <si>
    <t>莆田.林柄变10kV二洋线611线路</t>
  </si>
  <si>
    <t>67066DF29C1D5030E0430A8EA3EC50300000</t>
  </si>
  <si>
    <t>二洋线611线路</t>
  </si>
  <si>
    <t>2023-05-25 10:44</t>
  </si>
  <si>
    <t>3686</t>
  </si>
  <si>
    <t>1ABAE998-9320-467E-A3B9-5140313312EF</t>
  </si>
  <si>
    <t>GZ13535523050063</t>
  </si>
  <si>
    <t>3523052400032816</t>
  </si>
  <si>
    <t>2023-05-24 08:29</t>
  </si>
  <si>
    <t>2023-05-24 09:25</t>
  </si>
  <si>
    <t>2023年05月24日8:23 DMS研判：10kV穆云线#056杆056开关过流I段动作跳闸；（重合闸动作不成功）；10kV穆云线#056杆056开关过流加速段动作；故障原因为：10kV穆云线#069杆069开关后林湖洋水电用户内部故障</t>
  </si>
  <si>
    <t>24日08:22联/配调系统自动遥控操作：10kV穆云线#084杆084开关由运行转热备用，于24日08:22控分成功
24日08:28联/配调林琦遥控操作：10kV穆云线#147-1杆147-1开关由热备用转运行，于24日08:28控合成功
2023年05月24日8:23 DMS研判：10kV穆云线#056杆056开关过流I段动作跳闸；（重合闸动作不成功）；10kV穆云线#056杆056开关过流加速段动作；； 即通知西部所许广宇巡视跳闸点10kV穆云线#056杆056开关及其之后的设备，重点关注10kV穆云线#056杆056开关至10kV穆云线#084杆084开关之间区域。09时05分巡视人雷雪云、林光雄、许广宇、林小华、林文熹、郭石唐接受通知，开始巡线。
24日09:00  联/配调林琦收到现场西部所许广宇汇报：群众反映10kV穆云线#069杆后有异响（用户产权）
24日09:02联/配调林琦遥控操作：10kV穆云线#069杆069开关由运行转热备用，于24日09:02控分成功
24日09:14  联/配调卢友辉收到现场西部所许广宇汇报：10kV穆云线#056杆至#084杆线路巡视未发现异常，申请试送
24日09:15联/配调卢友辉遥控操作：10kV穆云线#056杆056开关由热备用转运行，于24日09:15控合成功，通知西部所许广宇
24日09:18 联/配调卢友辉令西部所许广宇：10kV穆云线#069杆069开关由热备用转冷备用，24日09:34操作成功
24日09:50 联/配调卢友辉向地调汤仕杰申请：秀峰变、桂林变110kV短时合环
24日10:00 地调汤仕杰告知：秀峰变、桂林变110kV系统已处合环运行
24日10:01联/配调卢友辉遥控操作：10kV穆云线#084杆084开关由热备用转合环运行，于24日10:01控合成功
10:01 安霞联调卢友辉查线路合环后潮流确有变化
24日10:02联/配调卢友辉遥控操作：10kV穆云线#147-1杆147-1开关由合环运行转热备用，于24日10:02控分成功
24日10:05  联/配调卢友辉汇报地调汤仕杰：秀峰变、桂林变110kV系统可解环
2023年5月24日18:26西部所许广宇报：林洋湖水电站用户线路树障已清理、老旧瓷瓶进行更换，验收合格，具备送电条件.
18:26令西部所许广宇：10kV穆云线#069杆069开关由冷备用转热备用,18:48操作完毕
18:51令调度雷伏锋：10kV穆云线#069杆069开关由热备用转运行（遥控），18:52操作完毕、正常，通知西部所许广宇
2023年05月24日18:53林洋湖水电站（10kV穆云线#069杆069开关）用户内部故障已处理完毕，详见遗留用户单NDFAYLYH20230524001</t>
  </si>
  <si>
    <t>用户线路树障</t>
  </si>
  <si>
    <t>2023-05-24 08:28</t>
  </si>
  <si>
    <t>2023-05-24 15:00</t>
  </si>
  <si>
    <t>2023-05-24 20:03</t>
  </si>
  <si>
    <t>347072AC-10B7-44DC-B79B-148BD4487182</t>
  </si>
  <si>
    <t>LS13585923050066</t>
  </si>
  <si>
    <t>3523052400048117</t>
  </si>
  <si>
    <t>2023-05-24 08:57</t>
  </si>
  <si>
    <t>2023-05-24 10:46</t>
  </si>
  <si>
    <t>2023年05月24日08:54  DMS系统研判：10kV水大线962线路#88-7杆88-7D开关跳闸。故障原因：10kV水大线962线路三巷支线#60-6杆张坊上山变上端有漂浮物。</t>
  </si>
  <si>
    <t>2023年05月24日08:54  DMS系统研判：10kV水大线962线路#88-7杆88-7D开关跳闸。
08:55通知水茜供电所张龙昌：请及时组织人员对10kV水大线962线路#88-7杆88-7D开关及其之后的设备进行巡视。09时12分巡视人廖建辉、罗凌强、张龙昌、雷春兴接受通知，开始巡线。
2023年05月24日水茜供电所廖建辉汇报：10kV水大线962线路三巷支线#60-6杆有树压导线，申请断开10kV水大线962线路三巷支线#10杆10D开关（三巷支线#10杆前段有烤烟用户，需尽快送电），试送10kV水大线962线路#88-7杆88-7D开关。现人员已全部撤离。
24日09:23联/配调张启鸿遥控操作_：10kV水大线962线路三巷支线#10杆10D开关由运行转热备用，于24日09:23控分成功
24日09:24 联/配调张启鸿令廖建辉：10kV水大线962线路#88-7杆88-7D开关由热备用转运行，24日09:27操作成功，运行正常。
24日10:36 水茜供电所廖建辉汇报：经巡线发现10kV水大线962线路三巷支线#60-6杆张坊上山变上端有漂浮物，现已自行掉落，具备送电条件，人员已全部撤离，申请试送。
24日10:40联/配调肖瑶遥控操作_：10kV水大线962线路三巷支线#10杆10D开关由热备用转运行，于24日10:40控合成功，即通知水茜供电所廖建辉。</t>
  </si>
  <si>
    <t>水茜变10kV水大线962线路#88-7杆88-7D开关</t>
  </si>
  <si>
    <t>2023-05-24 08:56</t>
  </si>
  <si>
    <t>6A16F4A1-BABD-4CCC-AB63-B6381FE709A3</t>
  </si>
  <si>
    <t>LS13556023050113</t>
  </si>
  <si>
    <t>3523052400061875</t>
  </si>
  <si>
    <t>2023-05-24 10:39</t>
  </si>
  <si>
    <t>2023-05-24 11:55</t>
  </si>
  <si>
    <t>2023年5月24日 10:25 监盘IES700发现岸兜变10kV佳迪线916线路C相不完全失地（Ua：9.51kV，Ub：10.18kV，Uc：1.25kV，3U0：0kV），选线错误；故障原因：10kV佳迪线出线电缆故障；5月24日已提交紧急申请处理完毕，并于5月25日11:16处理完毕送电并恢复正常运行方式。</t>
  </si>
  <si>
    <t>24日10:25 调控吴文佳：监盘IES700发现岸兜变10kVⅠ段母线C相不完全失地（Ua：9.51kV，Ub：10.18kV，Uc：1.25kV，3U0：0kV），选线10kV晋东线911线路。
24日10:29联/配调黄雨翔【顺控】遥控操作_：10kV晋东线晋东线#7环网柜（至晋东线#8环网柜981间隔）972开关由运行转热备用，于24日10:29控分成功，失地未消失。
24日10:29联/配调黄雨翔【顺控】遥控操作_：10kV晋东线晋东线#5环网柜（至晋东线#4环网柜942间隔）951开关由运行转热备用，于24日10:29控分成功，失地未消失。
24日10:31联/配调黄雨翔【顺控】遥控操作_：10kV晋东线晋东线#3环网柜（至晋东线永普支线#4塔）931开关由运行转热备用，于24日10:31控分成功，失地未消失。
24日10:31联/配调黄雨翔【顺控】遥控操作_：岸兜变10kV晋东线911开关由运行转热备用，于24日10:31控分成功，失地未消失，选线错误。
24日10:33联/配调黄雨翔遥控操作_：岸兜变10kV晋东线911开关由热备用转运行，于24日10:33控合成功
24日10:34联/配调黄雨翔遥控操作_：10kV晋东线晋东线#3环网柜（至晋东线永普支线#4塔）931开关由热备用转运行，于24日10:34控合成功
24日10:34联/配调黄雨翔遥控操作_：10kV晋东线晋东线#5环网柜（至晋东线#4环网柜942间隔）951开关由热备用转运行，于24日10:34控合成功
24日10:35联/配调黄雨翔遥控操作_：10kV晋东线晋东线#7环网柜（至晋东线#8环网柜981间隔）972开关由热备用转运行，于24日10:35控合成功
24日10:38联/配调张铭路【顺控】遥控操作_：岸兜变10kV联协线914开关由运行转热备用，于日控分成功，失地未消失。
24日10:38联/配调张铭路【顺控】遥控操作_：岸兜变10kV联协线914开关由热备用转运行，于日控合成功
24日10:38联/配调张铭路【顺控】遥控操作_：岸兜变10kV佳迪线916开关由运行转热备用，于日控分成功接地信号消失
24日10:40 调控张铭路通知陈埭所陈毓智：岸兜变10kV佳迪线916线路C相不完全失地，站内开关已转热备用。10时59分巡视人陈毓智、易志龙接受通知，开始巡线。
24日11:36 联/配调张铭路令陈毓智：10kV佳迪线#1杆K0694开关由运行转热备用，24日11:38操作成功
24日11:36  联/配调张铭路收到现场陈毓智汇报：10kV佳迪线全线巡视无异常。
24日11:39联/配调张铭路遥控操作_：岸兜变10kV佳迪线916开关由热备用转运行，于24日11:39控合成功，母线失地。
24日11:40联/配调张铭路遥控操作_：岸兜变10kV佳迪线916开关由运行转热备用，于24日11:40控分成功，失地消失。即通知陈埭所陈毓智。
24日11:41 联/配调张铭路令陈毓智：10kV佳迪线#1杆K0694开关由热备用转冷备用，24日11:48操作成功
24日11:48 联/配调吴文佳令陈毓智：10kV排洪线#7杆排洪线与佳迪线联络03开关由热备用转运行，24日11:51操作成功
12:48 调控吴文佳令青阳运维班周明珠：岸兜变10kV佳迪线916线路由热备用转检修，于13:07汇报操作完毕。</t>
  </si>
  <si>
    <t>3709</t>
  </si>
  <si>
    <t>67FD617B-0EAC-42D4-9637-B10E822CDEC5</t>
  </si>
  <si>
    <t>LS13586023050061</t>
  </si>
  <si>
    <t>3523052400073885</t>
  </si>
  <si>
    <t>2023-05-24 11:21</t>
  </si>
  <si>
    <t>2023-05-24 14:06</t>
  </si>
  <si>
    <t>24日11:13 炉坵变电站10kVⅠ段母线C相失地(A相电压为9.20,B相电压为9.95,C相电压为1.06,零序电压为91.15,)无选线信号。故障原因为：</t>
  </si>
  <si>
    <t>24日11:13 炉坵变电站失地(炉坵变电站10kVⅠ段母线A相电压为9.20,B相电压为9.95,C相电压为1.06,零序电压为91.15,)。即通知抢修班组
24日11:16联/配调李书群【顺控】遥控操作_：10kV坵北线#0杆926开关由运行转热备用，于24日11:16控分成功接地信号存在
24日11:16联/配调李书群【顺控】遥控操作_：炉坵变10kV坵谷线964开关由运行转热备用，于24日11:16控分成功，接地信号消失。
24日11:21 炉坵变电站失地(炉坵变电站10kVⅠ段母线A相电压为9.20,B相电压为9.95,C相电压为1.06,零序电压为91.15,)。即通知抢修班组巡视炉坵变10kV坵谷线间隔964开关及其之后的设备。11时36分巡视人黄荣发、林生烽接受通知，开始巡线。
24日11:29联/配调李书群遥控操作_：10kV坵谷线#57杆QS0060开关由运行转热备用，于24日11:29控分成功接地信号消失
24日11:31联/配调李书群遥控操作_：炉坵变电站.10kV.坵谷线间隔.964开关由热备用转运行，于24日11:31控合成功
24日11:33联/配调李书群遥控操作_：10kV坵北线#0杆926开关由热备用转运行，于24日11:33控合成功
24日11:58 联/配调陈敏梅令黄荣发：10kV坵谷线#59杆QS0127开关由运行转热备用，24日12:08操作成功
24日12:10联/配调陈敏梅遥控操作_：10kV坵谷线#57杆QS0060开关由热备用转运行，于24日12:10控合成功
24日12:11联/配调陈敏梅遥控操作_：10kV坵谷线#57杆QS0060开关由运行转热备用，于24日12:11控分成功
24日12:40 联/配调李书群令林生烽：10kV坵谷线#74杆QS0151刀闸由合闸转分闸，24日12:44操作成功
24日12:47联/配调李书群遥控操作_：10kV坵谷线#57杆QS0060开关由热备用转运行，于24日12:47控合成功，接地信号出现。
24日12:47联/配调李书群遥控操作_：10kV坵谷线#57杆QS0060开关由运行转热备用，接地信号消失。
24日12:50 联/配调李书群令林生烽：10kV坵谷线#74杆QS0151刀闸由分闸转合闸，24日12:52操作成功
24日13:11 联/配调李书群令林生烽：10kV坵谷线#62杆N898刀闸由合闸转分闸，24日13:13操作成功
24日13:16联/配调李书群遥控操作_：10kV坵谷线#57杆QS0060开关由热备用转运行，于24日13:16控合成功，接地信号出现。
24日13:17联/配调李书群遥控操作_：10kV坵谷线#57杆QS0060开关由运行转热备用，于24日13:18控分成功，接地信号消失。
13:49青水供电所林生烽汇报永安市调李书群：10kV坵谷线#59杆避雷器C相引线断线，搭在横担上，已用绝缘棒挑开，不影响线路送电。
24日13:53 联/配调李书群令林生烽：10kV坵谷线#59杆QS0127开关由热备用转运行，24日14:00操作成功
24日13:53 联/配调李书群令林生烽：10kV坵谷线#62杆N898刀闸由分闸转合闸，24日14:04操作成功
24日14:05联/配调李书群遥控操作_：10kV坵谷线#57杆QS0060开关由热备用转运行，于24日14:05控合成功</t>
  </si>
  <si>
    <t>坵谷线#59杆分界开关避雷器引线雷击断线</t>
  </si>
  <si>
    <t>2023-05-24 11:20</t>
  </si>
  <si>
    <t>2023-05-24 14:05</t>
  </si>
  <si>
    <t>2023-05-24 18:00</t>
  </si>
  <si>
    <t>3715</t>
  </si>
  <si>
    <t>8F977328-1B8B-4D3A-95EC-CDB53F7BEB5E</t>
  </si>
  <si>
    <t>GZ1354515423050044</t>
  </si>
  <si>
    <t>3523052400090703</t>
  </si>
  <si>
    <t>2023-05-24 12:55</t>
  </si>
  <si>
    <t>2023-05-24 13:37</t>
  </si>
  <si>
    <t>24日12:56  系统研判：南郊濠浦安置房#3配电室10kV濠浦Ⅱ路635线路南郊濠浦安置房#3配电室901开关跳闸，南郊濠浦安置房#3配电室备投失败
故障原因：南郊濠浦安置房＃3配电室1段母线故障</t>
  </si>
  <si>
    <t>24日12:56  南郊濠浦安置房#3配电室10kV濠浦Ⅱ路635线路南郊濠浦安置房#3配电室901开关跳闸13时28分巡视人刘宜牧接受通知，开始巡线。13时28分巡视人唐剑彬、车畅、刘宜牧接受通知，开始巡线。
24日13:34  联/配调吴智星收到现场刘宜牧汇报：故障点：南郊濠浦安置房＃3配电室1段母线故障，低压已转由南郊濠浦安置房#8变、#10变供电南郊濠浦安置房
24日13:34 联/配调吴智星令刘宜牧：10kV南郊濠浦安置房#3配电室901开关由热备用转冷备用24日13:34下令</t>
  </si>
  <si>
    <t>南郊濠浦安置房＃3配电室1段母线故障引起南郊濠浦安置房#3配电室901开关跳闸，该配电室于2016年投运，具体故障原因待近期对开关柜进行检测后分析</t>
  </si>
  <si>
    <t>南郊濠浦安置房#3配电室10kV濠浦Ⅱ路635线路南郊濠浦安置房#3配电室901开关</t>
  </si>
  <si>
    <t>8786F9E81AFD4F6C8A536D7D2DF5F4AE421B</t>
  </si>
  <si>
    <t>濠浦Ⅱ路635线路</t>
  </si>
  <si>
    <t>2023-05-24 20:15</t>
  </si>
  <si>
    <t>3718</t>
  </si>
  <si>
    <t>6D082578-AE64-403D-92FB-373628134D77</t>
  </si>
  <si>
    <t>GZ1354515423050045</t>
  </si>
  <si>
    <t>3523052400095053</t>
  </si>
  <si>
    <t>2023-05-24 13:20</t>
  </si>
  <si>
    <t>2023-05-24 14:32</t>
  </si>
  <si>
    <t>13时19分，运维一班车畅汇报：城东变10kV丰美Ⅱ路633线路丰美开关站923开关跳闸，跳闸前出现C线不完全失地，跳闸后信号消失；故障原因：10kV丰美开关站10kV体育中心线923开关至丰美Ⅱ路体育中心环网柜体育中心线902间电缆故障</t>
  </si>
  <si>
    <t>13时19分，运维一班车畅汇报：城东变10kV丰美Ⅱ路633线路丰美开关站923开关跳闸，跳闸前出现C线不完全失地
24日13:9 莆田.城东变失地(莆田.城东变/10kV.Ⅱ段母线A相电压为5.74,B相电压为8.85,C相电压为4.57,零序电压为50.66,莆田.城东变/10kV.Ⅲ段母线A相电压为5.73,B相电压为8.86,C相电压为4.57,零序电压为50.72,)。即通知抢修班组
24日14:03 联/配调陈智涵令车畅：10kV丰美Ⅱ路体育中心环网柜体育中心线902开关由运行转热备用，24日14:04操作成功
24日13:57  联/配调陈智涵收到现场车畅汇报：现场确认跳闸开关为：10kV丰美开关站923开关；现场检查为10kV丰美开关站10kV体育中心线923开关至丰美Ⅱ路体育中心环网柜体育中心线902间电缆故障
隔离设备：丰美II路体育中心环网柜902开关；试送设备：镇海中街支线#001杆001开关、0011刀闸
24日14:05 联/配调陈智涵令车畅：镇海中街支线#001杆001开关由冷备用转运行，24日14:29操作成功</t>
  </si>
  <si>
    <t>10kV丰美开关站10kV体育中心线923开关至丰美Ⅱ路体育中心环网柜体育中心线902间电缆故障，该电缆型号为YJV22-10-3*300厂家是福建南平太阳电缆股份有限公司，具体原因待测试后再作分析</t>
  </si>
  <si>
    <t>莆田.城东变10kV丰美Ⅱ路633线路丰美开关站923开关</t>
  </si>
  <si>
    <t>2023-05-24 13:19</t>
  </si>
  <si>
    <t>6718E4E4364C3018E0430A8EA3EC30180000</t>
  </si>
  <si>
    <t>丰美Ⅱ路633线路</t>
  </si>
  <si>
    <t>3730</t>
  </si>
  <si>
    <t>332E8DCD-54A3-4375-B0EC-B82A91E3F52C</t>
  </si>
  <si>
    <t>LS135823050031</t>
  </si>
  <si>
    <t>3523052400102758</t>
  </si>
  <si>
    <t>2023-05-24 15:11</t>
  </si>
  <si>
    <t>2023-05-24 16:07</t>
  </si>
  <si>
    <t>2023年05月24 15:06:31 DMS研判：中山A开闭所10kV中山AE线921开关跳闸；2023-05-24 15:08:24 第2次研判：中山E开闭所10kV中山AE线921开关、中山E开闭所10kV#1电源进线911开关跳闸；</t>
  </si>
  <si>
    <t>24日 15:04 在进行计划工作送电过程中：配调遥控操作：中山A开闭所10kV中山C站线924开关由热备用转运行后，DMS研判：中山A开闭所10kV中山AE线921开关，中山E开闭所10kV中山AE线921开关、#1电源进线911开关跳闸，发布停电信息，并通配电大一次班王逸涔、配电大二次班操瑞青前往检查设备情况。
24日 15:54，令配电电气黄灿辉：中山A开闭所10kV中山C站线924线路由热备用转冷备用。15:58 汇报执行完毕。
16:00联/配调王欢遥控：中山E开闭所10kV#1电源进线911开关由热备用转运行，于24日16:00控合成功，送电正常。
16:02联/配调王欢遥控：中山E开闭所10kV中山AE线921开关由热备用转运行，于24日16:03，操作成功，送电正常。
24日16:06联/配调王欢遥控：中山A开闭所10kV中山AE线921开关由热备用转运行，于24日16:06控合成功,送电正常，用户已全部恢复送电。
15:07，配调遥控：中山A开闭所10kV中山C站线924开关由运行转热备用。遥控不成功，通知配电电气黄灿辉前往现场。
15;09,令配电电气黄灿辉：中山A开闭所10kV中山C站线924开关由运行转热备用。15:20 汇报执行完毕。
15:17，第三医院总配电室用户电工余太成汇报：第三医院配电室停电了一秒后复电，告知其线路存在故障，并通知其前往现场查看第三医院总配电室10kV备自投动作情况。
15;21,配电电气黄灿辉汇报：中山A开闭所10kV中山AE线921开关间隔：保护信号：A、B、C相瞬断跳闸。故障电流：A相：3706A，B相：3753A，C相：3702A。
中山A开闭所10kV中山C站线924间隔控制空开损坏，面板无电源，无法查看保护信号。
15;29,配电电气黄灿辉汇报：现场查看：中山E开闭所10kV中山AE线921开关保护信号：B、C相瞬断跳闸，故障电流：B相：3739A，C相：3702A。中山E开闭所10kV#1电源进线9111开关保护信号：B、C相瞬断跳闸，故障电流：B相：3711A，C相：3715A。
15:55  配电大一次班王逸涔汇报：经现场检查，初步判断故障点在：10kV中山C配电室临时箱变及连接电缆，要求将中山A开闭所10kV中山C站线924线路转检修，中山C配电室临时箱变10kV中山C站线911线路转检修。对故障点进行进步一排查。经巡视10kV中山A开闭所、中山E开闭所一二次设备检查无异常，具备送电条件,可以送电。
16：19，令配电电气黄灿辉：中山A开闭所10kV中山C站线924线路由冷备用转检修。16;25,汇报执行完毕。通知前往中山C配电室临时箱变。16:38 配电电气黄灿辉汇报：中山C配电室临时箱变10kV中山C站线911线路在冷备用， 令其:中山C配电室临时箱变10kV中山C站线911线路由冷备用转检修。16:41 汇报执行完毕。并告知配电大一次班王逸涔。
16:45，第三医院配电室余太成电工汇报：第三医院总配电室10kV备自投动作，现第三医院总配电室10kV母分900开关、10kV第三医院Ⅰ回911开关在运行，第三医院总配电室10kV第三医院Ⅱ回921开关在热备用。今日无法操作，明日7:00,恢复正常运行方式。
16:54,配电电气张文博汇报：郦景住宅配电室10kV备自投动作，现：郦景住宅配电室10kV#2郦景线921开关，10kV母分900开关在运行，郦景住宅配电室10kV#1郦景线911开关在热备用。
16:55告知地调林哲：富兴变10kVⅠ、Ⅱ段母线将进行合解环操作，富兴变10kV母分900开关有操作。
16:56，配调遥控：富兴变10kV母分900开关由热备用转合环运行。
16:57,令配电电气张文博：1、郦景住宅配电室10kV#1郦景线911开关由热备用转合环运行。
2、郦景住宅配电室10kV母分900开关由热备用转合环运行。16:59，汇报执行完毕。
17:00，配调遥控：富兴变10kV母分900开关由热备用转合环运行。
17:01，告知地调林哲：富兴变10kVⅠ、Ⅱ段母线合解环操作结束，富兴变10kV母分900开关在热备用。
24日18:7 ,配电电气黄灿辉汇报：中山A开闭所10kV#2PT故障，申请安措：退出中山A开闭所10kV备自投。中山A开闭所10kV#2PT转检修。
18:9，令配电电气黄灿辉：1、退出中山A开闭所10kV备自投。2、中山A开闭所10kV#2PT由运行转检修。18:30，汇报操作完毕，配电电气黄灿辉汇报：中山A开闭所10kV#2PTA相熔丝熔断，准备更换。</t>
  </si>
  <si>
    <t>中山A开闭所10kV中山C站线924线路</t>
  </si>
  <si>
    <t>2023-05-24 22:00</t>
  </si>
  <si>
    <t>6301A11FAA283064E0430A8E600230640000</t>
  </si>
  <si>
    <t>富兴变10kV#1富台线975</t>
  </si>
  <si>
    <t>3731</t>
  </si>
  <si>
    <t>FD048BFC-9916-47A4-845C-85E23F286E54</t>
  </si>
  <si>
    <t>GZ13575623050050</t>
  </si>
  <si>
    <t>3523052400109411</t>
  </si>
  <si>
    <t>2023-05-24 15:19</t>
  </si>
  <si>
    <t>2023-05-24 19:46</t>
  </si>
  <si>
    <t>24日 15:17 研判：北团变10kV北山Ⅱ线963线路10kV张地支线#045杆K220开关跳闸，故障原因为：10kV张地支线#061杆悬瓶击穿</t>
  </si>
  <si>
    <t>24日15:20  即通知抢修班组巡视跳闸点10kV张地支线#045杆K220开关及其之后的设备。15时39分巡视人罗英钿接受通知，开始巡线。15时40分巡视人刘海、罗英钿、杨翊、黄小榆接受通知，开始巡线。
24日17:49  联/配调赖茂淮收到现场罗英钿汇报：现场确认跳闸开关为：10kV张地支线#045杆K220开关；保护动作：10kV张地支线#045杆K220开关；
隔离设备：10kV张地支线#044杆G474刀闸；10kV张地支线#047杆G477刀闸；
故障原因：配网设备故障；故障现象：巡视未发现故障，申请登杆检查
24日18:36 联/配调傅勇令罗英钿：10kV张地支线#044杆G474刀闸由合闸转分闸，24日18:47操作成功
24日18:36 联/配调傅勇令罗英钿：10kV张地支线#047杆G477刀闸由合闸转分闸，24日18:50操作成功
24日18:37 申请配电故障抢修单NO：LY-LC-PQ-2023-0030，工作负责人：罗英钿，工作内容：在10kV张地支线#061杆，进行悬瓶击穿更换抢修，安全措施：10kV张地支线#044杆G474刀闸，10kV张地支线#047杆G477刀闸。
24日 18:52抢修许可票号：LY-LC-PQ-2023-0030
24日 19:34抢修终结票号：LY-LC-PQ-2023-0030
送电票：LC-ZLP-202305467，24日19:34开始执行</t>
  </si>
  <si>
    <t>张地支线#61杆C相悬瓶击穿，巡视不到位，产品质量问题</t>
  </si>
  <si>
    <t>北团变10kV北山Ⅱ线963线路张地支线#045杆K220开关</t>
  </si>
  <si>
    <t>2023-05-24 19:42</t>
  </si>
  <si>
    <t>2023-05-24 21:00</t>
  </si>
  <si>
    <t>2023-05-24 20:50</t>
  </si>
  <si>
    <t>3748</t>
  </si>
  <si>
    <t>3F2C18E8-0452-4E22-A837-8AE1C01A398B</t>
  </si>
  <si>
    <t>LS13556023050116</t>
  </si>
  <si>
    <t>3523052400131854</t>
  </si>
  <si>
    <t>2023-05-24 17:20</t>
  </si>
  <si>
    <t>2023-05-24 20:43</t>
  </si>
  <si>
    <t>2023年5月24日17:19 DMS监盘巴厝变10kV石楼线617线路#90杆石楼线II段02开关、10kV石楼线#104杆K6556开关过流I段保护动作跳闸；故障原因：10kV石楼线建材支线#2A杆英林陈山建材石材厂配变低压配电盘击穿，高压跌落式熔断器边相熔丝熔断；已将10kV石楼线建材支线#2A杆英林陈山建材石材厂配变转冷备用隔离，线路于20:39恢复送电。</t>
  </si>
  <si>
    <t>24日17:20 调控黄雨翔DMS监盘10kV石楼线#90杆石楼线II段02开关、10kV石楼线#104杆K6556开关 过流I段保护动作跳闸，10kV石楼线大觉山支线#10杆故指动作
17:22调控黄雨翔通知永和所林远造：DMS监盘10kV石楼线#90杆石楼线II段02开关、10kV石楼线#104杆K6556开关 过流I段保护动作跳闸，10kV石楼线大觉山支线#10杆故指动作
17:54永和所林远造汇报调控黄雨翔：巡视发现10kV石楼线#90杆石楼线II段02开关与10kV石楼线#104杆K6556开关 跳闸，10kV石楼线#90杆至#104杆巡线正常。17时58分巡视人林远造接受通知，开始巡线。
24日17:55 联/配调黄雨翔令林远造：10kV石楼线#90杆石楼线II段02开关由热备用转运行，24日17:59操作成功
24日20:15  联/配调张铭路收到现场林远造汇报：巡视发现10kV石楼线建材支线#2A杆英林陈山建材石材厂配变低压配电盘击穿，高压跌落式熔断器边相熔丝熔断，其余无异常。
24日20:16 联/配调张铭路令林远造：10kV石楼线建材支线#2A杆英林陈山建材石材厂配变由运行转冷备用，24日20:25操作成功
24日20:39联/配调张铭路遥控操作_：10kV石楼线#104杆K6556开关由热备用转运行，于24日20:39控合成功</t>
  </si>
  <si>
    <t>巴厝变10kV石楼线617线路#90杆石楼线II段02开关</t>
  </si>
  <si>
    <t>2023-05-24 17:19</t>
  </si>
  <si>
    <t>2023-05-25 00:00</t>
  </si>
  <si>
    <t>0D14360534A74358B3E81FED2E75B8400000</t>
  </si>
  <si>
    <t>巴厝变10kV石楼线617</t>
  </si>
  <si>
    <t>63E4D388-62FA-4ADC-9920-7F2B154AE4B1</t>
  </si>
  <si>
    <t>GZ1355525223050020</t>
  </si>
  <si>
    <t>3523052500001009</t>
  </si>
  <si>
    <t>8a0e824e4f1aa780014f3e9ebf677dca,8a0f688f46db11f00146db138dc91b48,8a0f688f46db11f00146db138de81b50</t>
  </si>
  <si>
    <t>配电线路运维班,配电运维二班,配电抢修班</t>
  </si>
  <si>
    <t>2023-05-25 01:17</t>
  </si>
  <si>
    <t>2023-05-25 05:14</t>
  </si>
  <si>
    <t>25日1:13 ＤＭＳ故障系统显示10kV丰湾线1#环网柜至御文阁1#环网柜911开关跳闸。故障原因：10kV丰湾线御文阁1#环网柜故障。</t>
  </si>
  <si>
    <t>25日1:13 ＤＭＳ故障系统显示10kV丰湾线1#环网柜至御文阁1#环网柜911开关跳闸。即通知城区抢修林少森。01时32分巡视人谢雄志、柯志伟、黄荣辉、黄春雷接受通知，开始巡线。01时35分巡视人谢雄志、柯志伟、黄荣辉、黄春雷接受通知，开始巡线。
25日03:35 联/配调庄彬红令柯志伟：10kV丰湾线东海湾御文阁开闭所（至御文阁1#环网柜）1911开关由运行转冷备用，25日03:36操作成功
25日03:36 联/配调庄彬红令柯志伟：10kV丰湾线东海湾御文阁开闭所（至御文阁2#环网柜）921开关由热备用转运行，25日03:37操作成功
25日03:47 联/配调庄彬红令柯志伟：10kV丰湾线东海湾御文阁二号配电
室（至御文阁1#环网柜）921开关由运行转冷备用，25日03:48操作成功
25日03:48 联/配调庄彬红令柯志伟：10kV丰湾线东海湾御文阁二号配电
室（至御文阁2#环网柜）922开关由冷备用转运行，25日03:49操作成功
25日04:11 联/配调庄彬红令柯志伟：10kV丰湾线俊园开闭所(至马可波罗豪园环网柜）911开关由运行转冷备用，25日04:11操作成功
25日04:12 联/配调庄彬红令柯志伟：10kV丰湾线俊园开闭所(至俊园环网柜）921开关由热备用转运行，25日04:12操作成功
25日04:21 联/配调庄彬红令柯志伟：10kV丰湾线1#环网柜（至御文阁1#环网柜）
911开关由热备用转冷备用，25日04:21操作成功
25日04:26 联/配调庄彬红令柯志伟：10kV丰湾线御文阁1#环网柜（至丰湾线1#环网柜）911开关由
运行转检修，25日04:31操作成功
25日04:58 联/配调庄彬红令柯志伟：10kV丰湾线御文阁1#环网柜（至东海湾御文阁一号商场）
913开关由运行转冷备用，25日04:58操作成功
25日05:03 联/配调庄彬红令柯志伟：10kV丰湾线马可波罗豪园环网柜（至御文阁1#环网柜）943开关由运行转冷备用，25日05:04操作成功
25日05:10 联/配调庄彬红令柯志伟：10kV丰湾线马可波罗环网柜（至D地块
环网柜）911开关由冷备用转运行，25日05:11操作成功</t>
  </si>
  <si>
    <t>怀疑10kV丰湾线御文阁1#环网柜故障，已隔离待查</t>
  </si>
  <si>
    <t>丰湾线1#环网柜丰海变10kV丰湾线941线路丰湾线1#环网柜至御文阁1#环网柜911开关</t>
  </si>
  <si>
    <t>2023-05-25 05:11</t>
  </si>
  <si>
    <t>2023-05-27 18:00</t>
  </si>
  <si>
    <t>SBID0000008A6C45B3CCE9466CA46AE184D34425C7</t>
  </si>
  <si>
    <t>丰海变10kV丰湾线941</t>
  </si>
  <si>
    <t>2023-05-28 14:22</t>
  </si>
  <si>
    <t>13838E22-3BC8-48AC-BA58-DD2FAA183D4A</t>
  </si>
  <si>
    <t>GZ13585323050035</t>
  </si>
  <si>
    <t>3523052500014110</t>
  </si>
  <si>
    <t>2023-05-25 01:24</t>
  </si>
  <si>
    <t>2023-05-25 14:53</t>
  </si>
  <si>
    <t>2023年5月25日01时23分研判10kV中溪线9K5#133杆后段线路停电。故障原因：10kV中溪线9K5#132杆至#133杆段线路断线。</t>
  </si>
  <si>
    <t>01时23分，联/配调罗志煌发布停电信息，发布设备为10kV中溪线9K5#133杆后段线路，通知相关人员巡视10kV中溪线9K5#133杆后段线路01时31分巡视人李荣根、邱长顺、邱林接受通知，开始巡线。
25日02:08  联/配调罗志煌收到现场苏其达汇报：经巡视发现10kV中溪线9K5#132杆至#133杆段线路断线，10kV中溪线9K5#133杆后段线路巡视无异常，申请断开10kV中溪线9K5#111杆分段开关及刀闸和10kV中溪线9K5#133杆分段刀闸，合上10kV中溪线9K5#162-56杆联络开关恢复10kV中溪线9K5#133杆后段线路送电。
25日02:15 联/配调罗志煌令苏其达：10kV中溪线9K5#111杆分段开关由运行转
冷备用，25日02:44操作成功
25日02:15 联/配调罗志煌令苏其达：10kV中溪线9K5#133杆分段刀闸由合闸转分闸，25日02:44操作成功
25日03:02 联/配调罗志煌令苏其达：10kV中溪线9K5#162-56杆联络开关由热
备用转运行，25日03:04操作成功
25日07:22 申请配电故障抢修单NO：SM-MX-PQ-2023-0029，工作负责人：邱长顺，工作内容：在10kV中溪线9K5#132杆至133杆，进行A、B相断线抢修，安全措施：10kV中溪线9K5#111杆分段开关、分段刀闸，10kV中溪线9K5#118-3杆沂洲变跌落式熔断器，10kV中溪线9K5#142杆分段开关、分段刀闸，10kV中溪线9K5#135-1杆当洲变跌落式熔断器。
25日08:23 联/配调张旺令苏其达：10kV中溪线9K5#118-3杆沂洲配变由运行转热备用，25日08:24操作成功
25日08:26联/配调张旺遥控操作_：10kV中溪线9K5#142杆分段开关由运行转热备用，于25日08:26控分成功
25日08:27 联/配调张旺令苏其达：10kV中溪线9K5#135-1杆当洲配变由运行转热备用，25日08:45操作成功
25日08:27 联/配调张旺令苏其达：10kV中溪线9K5#142杆分段开关由热备用转冷备用，25日08:45操作成功
25日08:27 联/配调张旺令苏其达：10kV中溪线9K5#133杆分段刀闸由分闸转合闸，25日08:45操作成功
25日 08:47抢修许可票号：SM-MX-PQ-2023-0029
25日 13:07抢修终结票号：SM-MX-PQ-2023-0029
送电票：SMNQM23050607，25日13:08开始执行
送电票：SMNQM23050607，25日13:50开始执行</t>
  </si>
  <si>
    <t>10kV中溪线9K5#132杆至133杆导线型号JKLYJ-150现场实际0.4kV JKLYJ-95且不带钢芯线档距过大抗拉强度不够导致导线断线</t>
  </si>
  <si>
    <t>加强配网工程验收</t>
  </si>
  <si>
    <t>夏坊变10kV中溪线9K5#135-1杆当洲变跌落式熔断器</t>
  </si>
  <si>
    <t>2023-05-25 01:23</t>
  </si>
  <si>
    <t>2023-05-25 14:00</t>
  </si>
  <si>
    <t>2023-05-25 16:00</t>
  </si>
  <si>
    <t>252051</t>
  </si>
  <si>
    <t>2023-05-26 17:49</t>
  </si>
  <si>
    <t>16BDAFDF-FDF2-4898-A999-8D972A7A720D</t>
  </si>
  <si>
    <t>LS13575123050055</t>
  </si>
  <si>
    <t>3523052500015647</t>
  </si>
  <si>
    <t>2023-05-25 05:15</t>
  </si>
  <si>
    <t>2023-05-25 06:28</t>
  </si>
  <si>
    <t>2023年5月25日5:02 天马变电站10kVⅠ、Ⅱ、Ⅳ段母线A相不完全失地(A相电压为3.77,B相电压为7.81,C相电压为10.25)无选线信号,05:04天马变10kV天水线967开关跳闸，无任何保护信号，失地信号复归，市公安指挥中心开闭所备自投动作成功，故障原因为：</t>
  </si>
  <si>
    <t>25日5:16 天马变电站失地(天马变电站.10kV.Ⅰ段母线A相电压为3.77,B相电压为7.81,C相电压为10.25,零序电压为87.14,天马变电站.10kV.Ⅳ段母线A相电压为8.80,B相电压为5.02,C相电压为5.80,零序电压为55.26,天马变电站.10kV.Ⅱ段母线A相电压为6.83,B相电压为5.00,C相电压为10.76,零序电压为8.41,)。即通知抢修班组巡视天马变电站.10kV.天水线间隔.967开关及其之后的设备。06时26分巡视人王安龙接受通知，开始巡线。
06：00配电操作班王贵汇报：10kV水塘#3环网柜901F、902F、903间隔故障指示器有亮，环网柜外观检查未发现异常，10kV25日06:05 联/配调郑林令谢林桂：水塘#3环网柜水公线903开关由运行转热备用，25日06:07操作成功
25日06:05 联/配调郑林令谢林桂：水塘#3环网柜水塘#3线901F开关由运行转热备用，25日06:08操作成功
06:12曹溪监控班汇报：因通道问题，导致天马变10kV天水线967开关跳闸保护信号未上送，经现场查看为过流Ⅰ段保护动作跳闸；
06:13曹溪运检班廖洪斌汇报：天马变10kV天水线967开关
25日06:15 联/配调郑林令谢林桂：水塘#3环网柜水塘#4线905开关由运行转热备用，25日06:15操作成功
25日06:16联/配调郑林遥控操作_：天马变电站.10kV.天水线间隔.967开关由热备用转运行，于25日06:16控合成功
25日06:21 联/配调郑林令谢林桂：水塘#3环网柜水塘#4线905开关由热备用转运行，25日06:21操作成功</t>
  </si>
  <si>
    <t>天马变10kV天水线#967线路</t>
  </si>
  <si>
    <t>D9E066BE9D4147EE838AEAE0935B2ADC421B</t>
  </si>
  <si>
    <t>天马变10kV天水线#967</t>
  </si>
  <si>
    <t>0CB60E31-EA88-4B00-B2F7-1E38BAFA872A</t>
  </si>
  <si>
    <t>GZ13585923050067</t>
  </si>
  <si>
    <t>3523052500015662</t>
  </si>
  <si>
    <t>2023-05-25 05:53</t>
  </si>
  <si>
    <t>2023-05-25 11:35</t>
  </si>
  <si>
    <t>2023年5月25日5:41 高堑变10kVⅠ段母线C相失地(高堑变10kV.Ⅰ段母线A相电压为9.13kV,B相电压为8.70kV,C相电压为1.71kV,零序电压为0.42V,)。拉开10kV东郊线918线路#70杆70D开关失地消失。故障原因为：10kV东郊线918线路#111-24杆至111-26杆支柱绝缘子断裂脱落、导线断裂脱落。</t>
  </si>
  <si>
    <t>25日05:48联/配调罗志煌遥控操作_：10kV东郊线918线路双茶亭支线#1杆1D开关由运行转热备用，于25日05:48控分成功接地信号存在
25日05:50联/配调罗志煌【顺控】遥控操作_：10kV东郊线918线路#119杆119D开关由运行转热备用，于25日05:50控分成功
25日05:50联/配调罗志煌【顺控】遥控操作_：10kV东郊线918线路#70杆70D开关由运行转热备用，于25日05:50控分成功接地信号消失
25日05:51联/配调罗志煌遥控操作_：10kV东郊线918线路双茶亭支线#1杆1D开关由热备用转运行，于25日05:51控合成功
25日5:54 高堑变10kVⅠ段母线C相失地(高堑变10kV.Ⅰ段母线A相电压为9.13kV,B相电压为8.70kV,C相电压为1.71kV,零序电压为0.42V,)。拉开10kV东郊线918线路#70杆70D开关失地消失，即通知抢修班组巡视10kV东郊线918线路#70杆70D开关及其之后的设备。05时58分巡视人张水滨接受通知，开始巡线。06时23分巡视人张贤栋、张启雍、宁宜生、张美亮、张仕林、黄庆聪、谢华亮、伍毓根、李小雄、张水滨接受通知，开始巡线。
25日06:25  联/配调罗志煌收到现场张水滨汇报：10kV东郊线918线路#70杆-10kV东郊线918线路#145杆巡视无异常。申请隔离：10kV东郊线918线路#111-6杆111-6D开关，试送：10kV东郊线918线路#70杆70D开关，10kV东郊线918线路#119杆119D开关
25日06:27 联/配调罗志煌令张水滨：10kV东郊线918线路#111-6杆111-6D开关由运行转热备用，25日06:36操作成功
25日06:39联/配调罗志煌遥控操作_：10kV东郊线918线路#70杆70D开关由热备用转运行，于25日06:39控合成功
25日06:40联/配调罗志煌遥控操作_：10kV东郊线918线路#119杆119D开关由热备用转运行，于25日06:40控合成功
25日06:49  联/配调罗志煌收到现场张水滨汇报：10kV东郊线918线路#111-6杆-#111-15杆巡视无异常。申请隔离：10kV东郊线918线路#111-15杆111-15G刀闸，试送：10kV东郊线918线路#111-6杆111-6D开关
25日06:51 联/配调罗志煌令张水滨：10kV东郊线918线路#111-15杆111-15G刀闸由合闸转分闸，25日06:55操作成功
25日06:51 联/配调罗志煌令张水滨：10kV东郊线918线路#111-6杆111-6D开关由热备用转运行，25日07:02操作成功
25日07:31  联/配调张旺收到现场张水滨汇报：10kV东郊线918线路#111-24杆至111-26杆支柱绝缘子断裂脱落、导线断裂脱落.
25日07:47 申请配电故障抢修单NO：SM-NH-PQ-2023-0046，工作负责人：张水滨，工作内容：在10kV东郊线918线路#111-24杆至111-26杆，进行导线更换，安全措施：10kV东郊线918线路#111-15杆111-15G刀闸，10kV东郊线918线路#111-33杆小月水变杆跌落式熔断器杆跌落式熔断器111-33R跌落试熔断器。
25日07:50 联/配调张旺令张水滨：10kV东郊线918线路#111-33杆杆小月水配变由运行转热备用，25日09:13操作成功
25日09:12 申请配电故障抢修单NO：SM-NH-PQ-2023-0046，工作负责人：张水滨，工作内容：在10kV东郊线918线路#111-24杆至111-26杆，进行导线更换，安全措施：10kV东郊线918线路#111-15杆111-15G刀闸，10kV东郊线918线路#111-33杆小月水变111-33R跌落式熔断器。
25日 09:15抢修许可票号：SM-NH-PQ-2023-0046
25日 10:47抢修终结票号：SM-NH-PQ-2023-0046
送电票：SMNQM23050606，25日10:48开始执行，25日11时30分执行完毕。</t>
  </si>
  <si>
    <t>1、10kV东郊线918线路#111-25杆针式绝缘子老旧耐压不足是本次故障的直接原因。
2、10kV东郊线918线路为架空线路，且该线路上线路针式绝缘子选型错误，该线路上还安装多组型号为（PT-15）直接式设备针式绝缘子。对线路运行及故障排查存在及大的隐患。</t>
  </si>
  <si>
    <t>10kV东郊线918线路#70杆70D开关</t>
  </si>
  <si>
    <t>2023-05-25 05:52</t>
  </si>
  <si>
    <t>高堑变10kV东郊线918</t>
  </si>
  <si>
    <t>2023-05-25 16:03</t>
  </si>
  <si>
    <t>36FFB09A-03DF-4F1F-A526-2CDDEF31E41F</t>
  </si>
  <si>
    <t>GZ13555723050163</t>
  </si>
  <si>
    <t>3523052500018420</t>
  </si>
  <si>
    <t>2023-05-25 06:39</t>
  </si>
  <si>
    <t>2023-05-25 08:51</t>
  </si>
  <si>
    <t>2023.05.25 6:34 DMS弹窗：10kV四仙921线#50甲杆K002开关跳闸。故障原因：小松鼠碰到10kV四仙921线#55-3杆G015刀闸引起开关跳闸</t>
  </si>
  <si>
    <t>2023.05.25 6:34 DMS弹窗：10kV四仙921线#50甲杆K002开关跳闸。06时58分巡视人白圣权、肖伟劲、陈泽熙接受通知，开始巡线。
25日07:49  联/配调宋姝缈收到现场肖伟劲汇报：现场确认跳闸开关为：10kV四仙921线#50甲杆K002开关
25日07:51联/配调宋姝缈遥控操作_：10kV四仙921线#55甲杆K004（三遥）开关由运行转热备用，于25日07:51控分成功
7:52 龙门所肖伟劲汇报调度谢巧芳:10kV四仙921线#55甲杆K004开关前段线路巡视无异常，具备送电条件
25日07:54 联/配调宋姝缈令肖伟劲：10kV四仙921线#50甲杆K002开关由热备用转运行，25日08:11操作成功
8:44 龙门所肖伟劲汇报调度谢巧芳:小松鼠碰到10kV四仙921线#55-3杆G015刀闸引起开关跳闸
25日08:44联/配调谢巧芳遥控操作_：10kV四仙921线#55甲杆K004（三遥）开关由热备用转运行，于25日08:44控合成功</t>
  </si>
  <si>
    <t>小松鼠跑到10kV四仙921线#55-3杆G015刀闸引起开关跳闸</t>
  </si>
  <si>
    <t>2023-05-25 06:38</t>
  </si>
  <si>
    <t>2023-05-26 17:31</t>
  </si>
  <si>
    <t>330CF79E-B475-4D03-B087-2CB9A5168513</t>
  </si>
  <si>
    <t>LS13525623050062</t>
  </si>
  <si>
    <t>3523052500022218</t>
  </si>
  <si>
    <t>2023-05-25 06:46</t>
  </si>
  <si>
    <t>2023-05-25 08:24</t>
  </si>
  <si>
    <t>25日6:45监盘发现海晟开闭所10kV海晟Ⅰ回911开关跳闸，故障原因：查无异常</t>
  </si>
  <si>
    <t>25日6:45监盘发现海晟开闭所10kV海晟Ⅰ回911开关跳闸，即通知翔南抢修杨启旺
25日06:45监盘发现国际社区开闭所BZT装置动作（社区Ⅰ回911开关在热备用，Ⅰ段母联900-Ⅰ开关在运行状态）
8:06翔南抢修杨启旺报海晟开闭所10kV海晟Ⅰ回911开关跳闸(保护无信息），故障指示器未动作
8:10海晟开闭所10kV海晟Ⅰ回911开关由热备用转运行（遥控)送电正常
8:12运维辛瑞阳报海晟开闭所10kV海晟Ⅰ回911线路需转冷备用，后期安排检查开关
8:12国际社区开闭所10kV社区Ⅰ回911开关由热备用转合环运行（遥控）
8:15海晟开闭所10kV海晟Ⅰ回911开关由运行转热备用（解环，遥控）
8:16下令杨启旺海晟开闭所10kV海晟Ⅰ回911线路由热备用转冷备用，8:28操作毕，再次通知辛瑞阳
26日16:30辛瑞阳汇报：海晟开闭所10kVⅠ段母联900-Ⅰ开关有投备自投，故障发生时，海晟开闭所10kV海晟Ⅰ回911开关跳闸，但900-Ⅰ无法转运行，现已将备自投退出。，海晟开闭所10kV海晟Ⅰ回911柜一二次设备验收合格，具备送电条件</t>
  </si>
  <si>
    <t>东园变电站943线路国际社区开闭所社区Ⅰ回911高压开关</t>
  </si>
  <si>
    <t>2023-05-25 06:45</t>
  </si>
  <si>
    <t>13DKX-30559</t>
  </si>
  <si>
    <t>东园变电站943</t>
  </si>
  <si>
    <t>5FF451D0-C12E-4A67-A9FF-E3F7E7DE5492</t>
  </si>
  <si>
    <t>GZ13516423050086</t>
  </si>
  <si>
    <t>3523052500026475</t>
  </si>
  <si>
    <t>2023-05-25 07:07</t>
  </si>
  <si>
    <t>2023年05月25日 06：58 竹岐变10kV竹西线611开关过流Ⅰ段保护动作跳闸，大电流闭锁重合闸，开关处热备用，FA动作成功（断开10kV竹西线06-0502-18岐山开关，合上10kV竹西线06-0506-81竹元三号开关）。查线未发现故障点（原因不明、待分析），07：21 恢复送电。05月26日00：17恢复原运行方式。</t>
  </si>
  <si>
    <t>25日06:58 联/配调郑萍1收到长侯联调黄旭辉汇报：竹岐变10kV竹西线611开关过流Ⅰ段动作跳闸。FA动作成功（断开10kV竹西线06-0502-18岐山开关，合上10kV竹西线06-0506-81竹元三号开关）（负荷转移至鸿尾变10kV元口612线供电）。
25日06:59 联/配调郑萍1通知即通知竹岐供电所黄镔：06：58竹岐变10kV竹西线611开关过流Ⅰ段动作跳闸。FA动作成功（断开10kV竹西线06-0502-18岐山开关，合上10kV竹西线06-0506-81竹元三号开关）（负荷转移至鸿尾变10kV元口612线供电）。
25日07:05 联/配调郑萍1通知甘蔗运维郭恒：06：58竹岐变10kV竹西线611开关过流Ⅰ段动作，开关跳闸处热备用，令其查看现场设备。
25日07:13联/配调郑萍1遥控操作：10kV竹西线06-0506-81竹元三号柱上开关由运行转热备用于25日07:13控分成功
25日07:14联/配调郑萍1遥控操作：10kV鸿竹线07-0401-14尾湖柱上开关由热备用转运行于25日07:14控合成功
25日07:17联/配调郑萍1遥控操作：10kV竹西线06-0503-08山洋柱上开关由运行转热备用于25日07:17控分成功
25日07:18 联/配调林妍1令黄旭辉:竹岐变10kV竹西线611开关由热备用转运行，25日07:20操作成功
25日07:21联/配调林妍1遥控操作：10kV竹西线06-0503-08山洋柱上开关由热备用转运行于25日07:21控合成功
25日07:25  联/配调郑萍1通知竹岐供电所黄镔：竹岐变10kV竹西线611开关已转运行。
25日08:02  联/配调林妍1收到现场甘蔗运维郭恒汇报：06：57：57 竹岐变10kV竹西线611开关过流Ⅰ段动作，大电流闭锁重合闸，最大相电流52.17A，故障相AB相。现场检查一二次设备无异常
25日08:49  联/配调林妍1收到现场竹岐供电所欧阳善兵汇报：现场巡视10kV竹西线06-0502-18岐山开关之间10kV竹西线06-0502-27坑头开关之间线路及设备巡视无异常
25日08:53 联/配调林妍1令竹岐供电所欧阳善兵:10kV竹西线06-0502-27坑头柱上开关由运行转热备用，25日09:01操作成功
25日09:02联/配调林妍1遥控操作：10kV竹西线06-0502-18岐山柱上开关由热备用转运行于25日09:02控合成功
25日09:55  联/配调胡诗泉收到现场竹岐供电所欧阳善兵汇报：10kV竹西线06-0502-27坑头开关至10kV竹西线06-0504-01唐举开关之间线路巡视未发现异常，申请10kV竹西线06-0504-01唐举开关转热备用，10kV竹西线06-0502-27坑头开关转运行。
25日09:55 联/配调胡诗泉令竹岐供电所欧阳善兵:10kV竹西线06-0504-01唐举柱上开关由运行转热备用，25日09:57操作成功
25日10:00 联/配调胡诗泉令监控刘沁鸣:10kV竹西线06-0502-27坑头柱上开关由热备用转运行25日10:03操作成功
25日10:06  联/配调胡诗泉收到现场竹岐供电所欧阳善兵汇报：10kV竹西线06-0504-01唐举开关至10kV竹西线06-0504-13驾校开关之间线路巡视无异常，线路具备送电条件。
25日10:06 联/配调胡诗泉令竹岐供电所欧阳善兵:10kV竹西线06-0504-01唐举柱上开关由热备用转运行，25日10:08操作成功
25日14:43  联/配调高键收到现场鸿尾供电所肖水健汇报：二次巡线发现10kV鸿竹线07-0401-36上岐配变有小动物尸体，现故障已排除，设备正常用电
负荷转回详见：闽侯2023050432#指令票内容，于05月26日0：17恢复原运行。</t>
  </si>
  <si>
    <t>2023-05-25 07:04</t>
  </si>
  <si>
    <t>2023-05-27 03:00</t>
  </si>
  <si>
    <t>2023-05-25 18:15</t>
  </si>
  <si>
    <t>027CA012-C65D-4B62-916C-0426C579E719</t>
  </si>
  <si>
    <t>LS13516423050087</t>
  </si>
  <si>
    <t>3523052500028259</t>
  </si>
  <si>
    <t>2023-05-25 07:12</t>
  </si>
  <si>
    <t>2023-05-25 07:15</t>
  </si>
  <si>
    <t>2023年05月25日07：00（鸿尾变10kV元口612线供电）10kV鸿竹线07-0401-14尾湖开关过流Ⅱ段动作跳闸。故障原因：二次巡线发现10kV鸿竹线07-0401-36上岐配变有小动物尸体，于10：08全线恢复送电</t>
  </si>
  <si>
    <t>25日07:00 联/配调郑萍1收到长侯联调黄旭辉汇报：（鸿尾变10kV元口612线供电）10kV鸿竹线07-0401-14尾湖开关过流Ⅱ段动作跳闸。
25日06:59 联/配调郑萍1通知即通知鸿尾供电所程健：10kV鸿竹线07-0401-14尾湖开关过流Ⅱ段动作跳闸，巡视10kV鸿竹线07-0401-14尾湖开关及其之后的设备，重点关注10kV鸿竹线07-0401-14尾湖开关后面区域，10kV竹西线06-0506-81竹元三号开关前面区域。
25日07:13联/配调郑萍1遥控操作：10kV竹西线06-0506-81竹元三号柱上开关由运行转热备用于25日07:13控分成功
25日07:14联/配调郑萍1遥控操作：10kV鸿竹线07-0401-14尾湖柱上开关由热备用转运行于25日07:14控合成功
25日07:24联/配调林妍1遥控操作：10kV竹西线06-0504-13驾校柱上开关由运行转热备用于25日07:24控分成功
25日07:25联/配调林妍1遥控操作：10kV竹西线06-0506-81竹元三号柱上开关由热备用转运行于25日07:25控合成功
25日08:49  联/配调林妍1收到现场竹岐供电所欧阳善兵汇报：现场巡视10kV竹西线06-0502-18岐山开关之间10kV竹西线06-0502-27坑头开关之间线路及设备巡视无异常
25日08:53 联/配调林妍1令竹岐供电所欧阳善兵:10kV竹西线06-0502-27坑头柱上开关由运行转热备用，25日09:01操作成功
25日09:02联/配调林妍1遥控操作：10kV竹西线06-0502-18岐山柱上开关由热备用转运行于25日09:02控合成功（负荷转回至竹岐变10kV竹西线611线路供电）
25日09:55  联/配调胡诗泉收到现场竹岐供电所欧阳善兵汇报：10kV竹西线06-0502-27坑头开关至10kV竹西线06-0504-01唐举开关之间线路巡视未发现异常，申请10kV竹西线06-0504-01唐举开关转热备用，10kV竹西线06-0502-27坑头开关转运行。
25日09:55 联/配调胡诗泉令竹岐供电所欧阳善兵:10kV竹西线06-0504-01唐举柱上开关由运行转热备用，25日09:57操作成功
25日10:00 联/配调胡诗泉令监控刘沁鸣:10kV竹西线06-0502-27坑头柱上开关由热备用转运行25日10:03操作成功
25日10:06  联/配调胡诗泉收到现场竹岐供电所欧阳善兵汇报：10kV竹西线06-0504-01唐举开关至10kV竹西线06-0504-13驾校开关之间线路巡视无异常，线路具备送电条件。
25日10:06 联/配调胡诗泉令竹岐供电所欧阳善兵:10kV竹西线06-0504-01唐举柱上开关由热备用转运行，25日10:08操作成功
25日14:43  联/配调高键收到现场鸿尾供电所肖水健汇报：二次巡线发现10kV鸿竹线07-0401-36上岐配变有小动物尸体，现故障已排除，设备正常用电</t>
  </si>
  <si>
    <t>鸿尾变10kV元口线612线路10kV鸿竹线07-0401-14尾湖开关</t>
  </si>
  <si>
    <t>51E86C5E-C857-4D24-94B1-1E4129F3955F</t>
  </si>
  <si>
    <t>GZ13585423050013</t>
  </si>
  <si>
    <t>3523052500030987</t>
  </si>
  <si>
    <t>2023-05-25 12:23</t>
  </si>
  <si>
    <t>07:07 朱口变10kVⅠ段母线三相电压不平衡（A相5.12kV，B相8.01kV,C相5.06kV，U0为12.43V）接地选线为10kV朱音线923线路，接地线路为10kV朱音线923线路。故障原因：10kV朱音线923#94杆#94-1杆A.C断线</t>
  </si>
  <si>
    <t>07时14分，联/配调彭莉莎发布停电信息，发布设备为10kV朱音线923#94杆支线开关，通知相关人员巡视10kV朱音线923#94杆支线开关及其之后设备。07时27分巡视人吕龚奇、童小山、陈明接受通知，开始巡线。
25日07:28  联/配调苏军灿收到现场陈明汇报：现场确认跳闸开关为：10kV朱音线923#94杆支线开关；保护动作：无保护；
隔离设备：断开10kV朱音线923#94杆支线刀闸
25日07:31 联/配调苏军灿令陈明：10kV朱音线923#94杆支线开关由热备用转冷备用，25日07:35操作成功
25日 07:10 朱口变电站失地(朱口变电站.10kV.Ⅰ段母线A相电压为5.12,B相电压为8.01,C相电压为5.06,零序电压为12.13)。即通知新胜运维站。
25日09:43  联/配调吴梦月收到现场伍象明汇报：；
故障原因：树线矛盾；故障现象：10kV朱音线923#94杆#94-1杆A.C断线；
故障点：10kV朱音线923#94杆#94-1杆
25日09:44 申请配电故障抢修单NO：SM-TN-PQ-2023-0005，工作负责人：吕龚奇，工作内容：在110kV朱口变10kV朱音线923#94杆至#94-1杆，进行A.C相断线故障抢修，安全措施：10kV朱音线923#94杆支线开关及支线刀闸。
25日 09:46抢修许可票号：SM-TN-PQ-2023-0005，工作负责人：吕龚奇，工作内容：在110kV朱口变10kV朱音线923#94杆至#94-1杆，进行A.C相断线故障抢修，安全措施：10kV朱音线923#94杆支线开关及支线刀闸。
25日 12:01抢修终结票号：SM-TN-PQ-2023-0005
送电指令票详见指令票NO：SMJJT23050557</t>
  </si>
  <si>
    <t>村民砍树不慎压到导线上</t>
  </si>
  <si>
    <t>加强线路巡视，对沿边有树竹用户进行安全宣传。</t>
  </si>
  <si>
    <t>朱口变10kV朱音线923线路朱音线923#94杆支线开关</t>
  </si>
  <si>
    <t>2023-05-25 07:14</t>
  </si>
  <si>
    <t>2023-05-25 11:30</t>
  </si>
  <si>
    <t>朱口变10kV朱音线923线路</t>
  </si>
  <si>
    <t>2023-05-26 17:12</t>
  </si>
  <si>
    <t>5EBC4A21-CBB5-4F3D-A8EF-13D6B80B754D</t>
  </si>
  <si>
    <t>GZ1359515123050007</t>
  </si>
  <si>
    <t>3523052500031607</t>
  </si>
  <si>
    <t>2023-05-25 07:18</t>
  </si>
  <si>
    <t>2023-05-25 09:47</t>
  </si>
  <si>
    <t>05月25日 06:43  10kV叉车线004-2杆后端用户缺相，故障原因：10kV叉车线004-2杆D136跌落式熔断器熔丝（100A）、10kV叉车线004-3杆地茶配变跌落式熔断器熔丝（40A）均为A相熔断，10kV叉车线004-2杆D136跌落式熔断器底座脱落</t>
  </si>
  <si>
    <t>06:43dms研判地茶配变、环城特码威欧变缺相故障，通知巡视跳闸点10kV叉车线002杆G347刀闸及其之后的设备，重点关注10kV叉车线004杆至10kV叉车线004-3杆之间区域。通知抢修班茅龙俊、城供林蕾蕾08时12分巡视人胡聪接受通知，开始巡线。
25日07:16抢修班茅龙俊汇报：10kV叉车线004-2杆D136跌落式熔断器熔断一相，即通知服务班林静
17:18抢修班茅龙俊汇报：10kV叉车线004-3杆地茶配变跌落式熔断器熔断一相，且保安有听到声响。
25日08:12 联/配调陈固炜令胡聪：10kV叉车线004-3杆地茶配变由运行转热备用，25日08:14操作成功
25日08:16联/配调陈固炜遥控操作_：10kV叉车线004-4杆KY661开关由运行转热备用，于25日08:16控分失败
25日08:17 联/配调陈固炜令胡聪：10kV叉车线004-4杆KY661开关由运行转热备用，25日08:21操作成功
25日08:25 联/配调陈固炜令胡聪：10kV叉车线004-2杆D136跌落式熔断器由合闸转分闸，25日08:35操作成功
08:36抢修班胡聪汇报：10kV叉车线004-2杆D136跌落式熔断器熔丝（100A）、10kV叉车线004-3杆地茶配变跌落式熔断器熔丝（40A）均为A相熔断，已更换完毕。
08:36城供林蕾蕾汇报：10kV叉车线004-2杆后端线路及设备检查无异常，具备送电条件，且汇报10kV叉车线004-3杆地茶配变检查无异常
25日08:36 联/配调陈固炜令胡聪：10kV叉车线004-2杆D136跌落式熔断器由分闸转合闸，25日08:48操作成功
25日09:00城区供服林蕾蕾汇报：操作班反馈10kV叉车线004-2杆D136跌落式熔断器由分闸转合闸操作完后，10kV叉车线004-2杆D136跌落式熔断器底座脱落，暂时具备运行条件，因10kV叉车线004-2杆后端用户急需用电，申请安排对10kV叉车线004-2杆后端设备送电
25日09:03 联/配调李俊男令胡聪：10kV叉车线004-3杆地茶配变由热备用转运行，25日09:38操作成功，正常
25日09:40 联/配调李俊男令配调方星：10kV叉车线004-4杆KY661开关由热备用转运行，25日09:43操作成功正常，转告服务调度班林静
25日09:50城区供服林蕾蕾汇报：10kV叉车线004-2杆D136跌落式熔断器底座脱落故障，计划安排今日下午带电处理。
25日14:47联/配调黄婧媛遥控操作_：10kV叉车线004-4杆KY661开关由运行转热备用，于25日14:47控分成功
25日14:55抢修班胡聪汇报：10kV叉车线004-2杆D136跌落式熔断器底座脱落的一相无法操作，转告城区供服林蕾蕾
25日14:56 联/配调黄婧媛令胡聪：10kV叉车线004-3杆地茶配变由运行转热备用，25日14:59操作成功
25日15:02 联/配调黄婧媛令胡聪：10kV叉车线004-4杆KY661开关由热备用转冷备用，25日15:07操作成功
25日15:20与带电班陈军确认NP-DD-2023-014抢修单申请将10kV叉车线004-3杆地茶配变高压刀闸断开
25日15:21 联/配调黄婧媛令胡聪：10kV叉车线004-3杆地茶配变由热备用转冷备用，25日15:24操作成功
25日14:43 带电班陈军申请配电故障抢修单NO：NP-DD-2023-014，工作负责人：陈军，详见系统。转告服务调度班吴帆
25日 15:44 黄婧媛抢修许可票号：NP-DD-2023-014，并将10kV叉车线004-2杆D136跌落式熔断器调度权下放给带电班陈军
25日 16:58黄婧媛抢修终结票号：NP-DD-2023-014，将10kV叉车线004-2杆D136跌落式熔断器调度权上收配调，现10kV叉车线004-2杆D136跌落式熔断器处合闸。经城供祁张艺林验收合格，且汇报具备送电条件
送电票：NPBB23050504，25日16:59开始执行，25日17时21分执行完毕。</t>
  </si>
  <si>
    <t>跌落式老化造成熔断器跌落</t>
  </si>
  <si>
    <t>10kV叉车线004-2杆</t>
  </si>
  <si>
    <t>2023-05-25 07:16</t>
  </si>
  <si>
    <t>EA32D66A28924184B2D7300A68BD8DEBXL00</t>
  </si>
  <si>
    <t>杨真变10kV叉车线958</t>
  </si>
  <si>
    <t>2023-05-25 10:05</t>
  </si>
  <si>
    <t>CA245739-1DCE-4565-AC19-44E7F9D3A66E</t>
  </si>
  <si>
    <t>GZ13575723050091</t>
  </si>
  <si>
    <t>3523052500040305</t>
  </si>
  <si>
    <t>2023-05-25 08:37</t>
  </si>
  <si>
    <t>2023-05-25 09:18</t>
  </si>
  <si>
    <t>25日08:25 DMS研判：10kV高许线#28塔28K开关跳闸。经查10kV高许线#28塔28K开关显示在合，人工研判故障点为10kV高许线#01塔1K开关。原因：无异常。</t>
  </si>
  <si>
    <t>25日08:25 DMS研判：10kV高许线#28塔28K开关跳闸。即通知抢修班组巡视跳闸点10kV高许线#01塔1K开关及其之后的设备。08时42分巡视人卢启舟、许福开、邓文华、张建良接受通知，开始巡线。
25日08:55  联/配调江一鹤收到现场卢启舟汇报：现场确认跳闸开关为：10kV高许线#01塔1K开关；10kV高许线#1杆后段线路巡视无异常，具备送电条件
25日08:55 令许福开：10kV高许线#01塔1K开关由热备用转运行，08:59汇报操作完毕，送电正常。</t>
  </si>
  <si>
    <t>雷雨天气，开关过流跳闸</t>
  </si>
  <si>
    <t>10kV高许线#01塔1K开关</t>
  </si>
  <si>
    <t>2023-05-25 08:36</t>
  </si>
  <si>
    <t>2023-05-25 09:10</t>
  </si>
  <si>
    <t>2023-05-25 12:36</t>
  </si>
  <si>
    <t>81C07FB0-3F9D-4A25-80EE-521E3985D38E</t>
  </si>
  <si>
    <t>GZ13576023050032</t>
  </si>
  <si>
    <t>3523052500117525</t>
  </si>
  <si>
    <t>2023-05-25 11:18</t>
  </si>
  <si>
    <t>2023-05-25 14:18</t>
  </si>
  <si>
    <t>2023-5-25日11:2 桂林变10kVⅠ段母线B相完全失地(A相9.43,B相0.74,C相9.95)，故障系：10kV桂羊线#037杆至#038杆电缆被路面施工人员挖断</t>
  </si>
  <si>
    <t>2023-5-25日11:2 桂林变10kVⅠ段母线B相完全失地(A相9.43,B相0.74,C相9.95)，通知外勤班巡线
DMS弹窗桂林经济适用房#1配电室10kV桂林经济适用房#1配电室#1主变缺相
25日11:03联/配调刘亨遥控操作_：10kV桂南线#009杆K1开关由运行转热备用，于25日11:03控分成功接地信号存在
25日11:04联/配调刘亨遥控操作_：10kV桂南线#009杆K1开关由热备用转运行，于25日11:04控合成功
25日11:09联/配调刘亨【顺控】遥控操作_：桂林变电站.10kV.桂商Ⅱ线间隔.949开关由运行转热备用，于日控分成功接地信号存在
25日11:09联/配调刘亨【顺控】遥控操作_：桂林变电站.10kV.桂商Ⅱ线间隔.949开关由热备用转运行，于日控合成功
25日11:10联/配调刘亨【顺控】遥控操作_：桂林变电站.10kV.桂南Ⅱ线间隔.953开关由运行转热备用，于日控分成功接地信号存在
25日11:10联/配调刘亨【顺控】遥控操作_：桂林变电站.10kV.桂南Ⅱ线间隔.953开关由热备用转运行，于日控合成功
25日11:11联/配调刘亨【顺控】遥控操作_：桂林变电站.10kV.桂商Ⅰ线间隔.943开关由运行转热备用，于日控分成功接地信号存在
25日11:11联/配调刘亨【顺控】遥控操作_：桂林变电站.10kV.桂商Ⅰ线间隔.943开关由热备用转运行，于日控合成功
25日11:11联/配调刘亨【顺控】遥控操作_：桂林变电站.10kV.桂南Ⅰ线间隔.951开关由运行转热备用，于日控分成功接地信号存在
25日11:11联/配调刘亨【顺控】遥控操作_：桂林变电站.10kV.桂南Ⅰ线间隔.951开关由热备用转运行，于日控合成功
25日11:12联/配调刘亨【顺控】遥控操作_：桂林变电站.10kV.桂羊线间隔.957开关由运行转热备用，于日控分成功接地信号消失
25日11:13 联/配调刘亨收到现场蒋时波汇报：故障原因：10kV桂羊线#037杆至#038杆电缆被路面施工人员挖断
25日11:15联/配调刘亨【顺控】遥控操作_：10kV桂羊线#038杆K1开关由运行转热备用，于25日11:15控分失败
25日11:17联/配调刘亨【顺控】遥控操作_：10kV后杞线#023杆K1开关由运行转热备用，于25日11:17控分失败
25日11:22 联/配调刘亨令蒋时波：10kV桂羊线#038杆K1开关由运行转热备用，25日11:24操作成功
25日11:26联/配调刘亨遥控操作_：10kV山羊线#010杆K1开关由热备用转运行，于25日11:26控合成功
25日11:28 联/配调刘亨令蒋时波：10kV桂羊线#038杆K1开关由热备用转冷备用，25日11:30操作成功
25日11:31 联/配调刘亨令蒋时波：10kV桂羊线#029杆G1刀闸由合闸转分闸，25日11:40操作成功
25日11:43联/配调刘亨遥控操作_：桂林变10kV桂羊线957开关由热备用转运行，于25日11:43控合成功，恢复送电
25日13:23联/配调刘亨遥控操作_：10kV闽西南开闭所10kV桂商Ⅱ线901开关由热备用转运行，于25日13:23控合成功
25日13:25联/配调刘亨遥控操作_：10kV闽西南开闭所10kV桂后联络线902开关由运行转热备用，于25日13:25控分成功</t>
  </si>
  <si>
    <t>10kV桂羊线#037杆至#038杆电缆被路面施工人员挖断</t>
  </si>
  <si>
    <t>桂林变电站10kV桂羊线#957线路</t>
  </si>
  <si>
    <t>2023-05-25 11:17</t>
  </si>
  <si>
    <t>2023-05-25 19:43</t>
  </si>
  <si>
    <t>2C7715DF-7F34-4A98-AE88-1EEC8807936B</t>
  </si>
  <si>
    <t>GZ13515623050046</t>
  </si>
  <si>
    <t>3523052500151292</t>
  </si>
  <si>
    <t>2023-05-25 12:58</t>
  </si>
  <si>
    <t>2023-05-25 16:26</t>
  </si>
  <si>
    <t>2023年05月25日12：56 接汇报：10kV云坂线（右）#09杆耐张跳线断线，抢修结束后于16：27恢复送电</t>
  </si>
  <si>
    <t>25日12时56分，联/配调庄颖发布停电信息，发布设备为云坂线（右）#9杆，通知相关人员巡视云坂线（右）#9杆及其之后设备_13时00分巡视人邱盛,陈崇群,王纬修 接受通知，开始巡线。
25日13:06  联/配调庄颖收到现场坑园所邱盛汇报：故障现象：耐张跳线断线；
故障点：10kV云坂线（右）#09
25日14:08 申请配电故障抢修单NO：FZ-LJ-PQ-2023-0082，工作负责人：谢忠帅
，工作内容：在10kV云坂线(右)#09，进行耐张跳线断线修复。，安全措施：
10kV云坂线（右）#01 云坂一开关转热备用
10kV云坂线#46 刀闸
10kV云坂线（右）#07 可医一开关转热备用。
25日15:44 联/配调吴远凌令坑园所邱盛:10kV云坂线（右）#01云坂一柱上开关由运行转热备用，25日15:47操作成功
25日15:44 联/配调吴远凌令坑园所邱盛:查10kV云板线#46刀闸确在分闸，25日15:48操作成功
25日15:44 联/配调吴远凌令坑园所邱盛:汇报：可门港医院内部负荷已全部转由燕前线供电，25日15:48操作成功
25日15:52联/配调吴远凌遥控操作_：10kV云坂线（右）#07可医一柱上开关由运行转热备用于25日15:52控分成功
25日 15:53抢修许可票号：FZ-LJ-PQ-2023-0082抢修负责人：谢忠帅,抢修任务：在10kV云坂线（右）#09,进行耐张跳线断线修复，抢修安措:断开10kV云坂线（右）#01云坂一开关转热备用，断开10kV云坂线（右）#07可医一开关转热备用，断开10kV云坂线#46刀闸
25日 16:10抢修终结票号：FZ-LJ-PQ-2023-0082，抢修负责人：谢忠帅,抢修任务：在10kV云坂线（右）#09,进行耐张跳线断线修复，抢修安措:断开10kV云坂线（右）#01云坂一开关转热备用，断开10kV云坂线（右）#07可医一开关转热备用，断开10kV云坂线#46刀闸
送电票：连江2023050347，送电成功，结束流程</t>
  </si>
  <si>
    <t>2023年05月25日12：56 接汇报：10kV云坂线（右）#09杆C相断线；14:08 进行耐张跳线断线修复；16:10抢修终结，送电成功。</t>
  </si>
  <si>
    <t>港区变10kV云坂线（右）#09杆</t>
  </si>
  <si>
    <t>2023-05-25 12:56</t>
  </si>
  <si>
    <t>2023-05-25 16:15</t>
  </si>
  <si>
    <t>2023-05-30 12:00</t>
  </si>
  <si>
    <t>2023-05-25 18:17</t>
  </si>
  <si>
    <t>8B7CAEB9-0546-406E-87DE-CE32363171C7</t>
  </si>
  <si>
    <t>LS1359515223050023</t>
  </si>
  <si>
    <t>3523052500151904</t>
  </si>
  <si>
    <t>2023-05-25 13:18</t>
  </si>
  <si>
    <t>2023-05-25 16:58</t>
  </si>
  <si>
    <t>05月25日13:17 10kV高新线荣坤支线001杆至009杆紧急停电。故障原因：近期下雨频繁，导致10kV高新线荣坤支线006杆山体滑坡电杆严重倾斜</t>
  </si>
  <si>
    <t>05月25日12:49夏道所刘文祖汇报：近期下雨频繁，导致10kV高新线荣坤支线006杆山体滑坡电杆严重倾斜，申请将10kV高新线荣坤支线001杆K3053开关、10kV高新线荣坤支线009杆KY3906开关转冷备用，现线路暂时具备运行条件，待抢修准备就绪再申请停电
25日13:17 联/配调方星令夏道操作高喆恺：10kV高新线荣坤支线001杆K3053开关由运行转冷备用，25日13:20操作成功
25日13:23 联/配调方星令夏道操作高喆恺：10kV高新线荣坤支线009杆KY3906开关由运行转冷备用，25日13:25操作成功
25日13:31 夏道所刘文祖汇报配电故障抢修单NO：夏道-2023-10
25日 13:32配调方星抢修许可票号：夏道-2023-10
25日 16:41配调方星抢修终结票号：夏道-2023-10
送电指令票详见指令票NO：NPBB23050495</t>
  </si>
  <si>
    <t>10kV高新线荣坤支线</t>
  </si>
  <si>
    <t>2023-05-25 13:17</t>
  </si>
  <si>
    <t>05145AB7-0D5E-4763-9672-727A9665C08B</t>
  </si>
  <si>
    <t>GZ13535423050046</t>
  </si>
  <si>
    <t>3523052500153918</t>
  </si>
  <si>
    <t>2023-05-25 13:50</t>
  </si>
  <si>
    <t>2023-05-25 14:37</t>
  </si>
  <si>
    <t>2023-05-25   13：45  配调蔡凯收到下浒所占家鼎汇报：10kV石湖II回#085杆K085开关跳闸。故障原因：10kV石湖II回#137杆至#138杆吊车碰线</t>
  </si>
  <si>
    <t>2023-05-25   13：49，联/配调蔡凯发布停电信息，发布设备为10kV石湖II回#085杆K085开关，通知相关人员巡视10kV石湖II回#085杆K085开关及其之后设备。巡视人李海峰接受通知，开始巡线。
25日14：15  配调蔡凯收到下浒所占家鼎汇报：10kV石湖II回#137杆至#138杆吊车碰线，已处理，10kV石湖II回#085杆K085开关以下线路巡线无异常，申请试送。14:19联/配调蔡凯遥控操作：10kV石湖II回#085杆K085开关由热备用转运行，于25日14:19控合成功，全线恢复送电</t>
  </si>
  <si>
    <t>10kV石湖II回#138杆至#139杆吊车碰线</t>
  </si>
  <si>
    <t>2023-05-25 13:49</t>
  </si>
  <si>
    <t>2023-05-29 23:00</t>
  </si>
  <si>
    <t>2023-05-25 19:17</t>
  </si>
  <si>
    <t>B7A5465C-93B8-49F4-810F-2B4C57345901</t>
  </si>
  <si>
    <t>LS1359515123050008</t>
  </si>
  <si>
    <t>3523052500165790</t>
  </si>
  <si>
    <t>2023-05-25 14:43</t>
  </si>
  <si>
    <t>2023-05-25 17:19</t>
  </si>
  <si>
    <t>详见LS1359515123050007故障单</t>
  </si>
  <si>
    <t>2023-05-25 14:42</t>
  </si>
  <si>
    <t>2023-05-25 17:15</t>
  </si>
  <si>
    <t>2023-05-25 21:00</t>
  </si>
  <si>
    <t>3997B2E3-9E7B-49F6-AF1A-DAD3F7249653</t>
  </si>
  <si>
    <t>LS135223050085</t>
  </si>
  <si>
    <t>3523052500167663</t>
  </si>
  <si>
    <t>8a0e938a811e2d6001833afbe3af1713,8a0e938a811e2d6001833afb0bd31711</t>
  </si>
  <si>
    <t>2023-05-25 14:56</t>
  </si>
  <si>
    <t>2023-05-25 17:43</t>
  </si>
  <si>
    <t>25日14:56  监盘发现东钟#2环网柜10kV刘虹五环911开关速断保护跳闸（FA无方案）。故障原因：刘虹#4环网柜913电缆故障</t>
  </si>
  <si>
    <t>25日14:57 监盘发现东钟#2环网柜10kV刘虹五环911开关速断保护跳闸，已通知海沧操作班吴少伟
25日15:24 海沧操作班吴少伟汇报刘虹#3环网柜为封闭式无法查看故障指示器
15:25 下令吴少伟刘虹#3环网柜10kV三四联络911线路由运行转冷备用，15:28 操作完毕
15:45 吴少伟汇报东钟#2环网柜10kV刘虹五环911开关速断保护跳闸，电流3386A，故障指示器三相翻牌
15:46 下令吴少伟东钟#2环网柜10kV刘虹五环911开关由热备用转运行，15:47 操作完毕，吴少伟汇报东钟#2环网柜10kV刘虹五环911开关运行后跳闸，保护未报，电流594A
16:03 下令吴少伟刘虹#5环网柜10kV石塘912开关由运行转热备用，16:04 操作完毕
16:16 下令吴少伟东钟#2环网柜10kV刘虹五环911开关由热备用转运行，16:17  操作完毕，正常
17:17 下令吴少伟刘虹#5环网柜10kV石塘912开关由热备用转运行，17:18 操作完毕
17:44 下令吴少伟刘虹#4环网柜10kV三四联络913线路由热备用转冷备用、刘虹#4环网柜10kV三四联络913线路由冷备用转检修，18:27操作完毕
18:28 下令吴少伟刘虹#3环网柜10kV三四联络911线路由冷备用转检修，18:29 操作完毕
18:30 已通知海沧配电林文龙</t>
  </si>
  <si>
    <t>东屿变电站911线路石塘环网柜刘虹五环905负荷开关</t>
  </si>
  <si>
    <t>2023-05-25 19:00</t>
  </si>
  <si>
    <t>1DE28F91-4472-4310-A233-3E7AF3E22E89</t>
  </si>
  <si>
    <t>GZ13575323050030</t>
  </si>
  <si>
    <t>3523052500170869</t>
  </si>
  <si>
    <t>2023-05-25 15:27</t>
  </si>
  <si>
    <t>15:22  中山变10kV神仙峰线907开关过流III段动作跳闸，重合闸不成功，故障原因：无异常（恶劣天气）</t>
  </si>
  <si>
    <t>25日15:27联/配调曾辉华【顺控】遥控操作_：10kV中贵支线#104杆104K开关由运行转热备用，于25日15:27控分成功
25日15:27联/配调曾辉华【顺控】遥控操作_：中山变电站.10kV.神仙峰线间隔.907开关由热备用转运行，于25日15:27控合成功
故障通知巡视10kV中贵支线#104杆104K开关至10kV中贵支线#132杆132K开关、10kV黄麻畲分支线#1杆1K开关、10kV虾麻石分支线#2杆2K开关、10kV中贵支线#246杆246K开关、10kV中贵支线#255杆255K开关之间区域。15时39分巡视人邱荣、邱建忠、钟德炜接受通知，开始巡线。
25日15:30联/配调曾辉华【顺控】遥控操作_：10kV中贵支线#255杆255K开关由运行转热备用，于25日15:30控分成功
25日15:30联/配调曾辉华【顺控】遥控操作_：10kV罗坑分支线#75杆75K开关由热备用转运行，于25日15:30控合成功
25日16:24  联/配调李祝平收到现场邱荣汇报：现场确认跳闸开关为：10kV中贵支线#104杆104K开关；
隔离设备：中贵支线223杆223K开关；
巡视无异常范围：中贵支线223杆-中贵支线255杆
25日16:25 联/配调李祝平令邱荣：10kV中贵支线#223杆223K开关由运行转热备用，25日16:34操作成功
25日16:36联/配调李祝平遥控操作_：10kV中贵支线#255杆255K开关由热备用转运行，于25日16:36控合失败
25日16:36联/配调曾辉华遥控操作_：10kV中贵支线#255杆255K开关由热备用转运行，于25日16:36控合成功
25日17:16  联/配调李祝平收到现场邱荣汇报：；
巡视无异常范围：中贵支线104杆-中贵支线223杆；试送设备：中贵支线104杆104K开关
25日17:18联/配调李祝平遥控操作_：10kV中贵支线#104杆104K开关由热备用转运行，于25日17:18控合成功</t>
  </si>
  <si>
    <t>1、强对流雷雨天气，导致开关跳闸；</t>
  </si>
  <si>
    <t>1、加强馈线巡视，针对裸导线段线路开展特巡特护；2、结合无人机对于跨域高山地段线路开展巡视</t>
  </si>
  <si>
    <t>中山变10kV神仙峰线907线路中贵支线#104杆104K开关</t>
  </si>
  <si>
    <t>2023-05-25 22:00</t>
  </si>
  <si>
    <t>2023-05-25 18:20</t>
  </si>
  <si>
    <t>7203CCCA-E0E5-42E0-B162-9EE06374D95D</t>
  </si>
  <si>
    <t>GZ13515623050048</t>
  </si>
  <si>
    <t>2023-05-25 15:57</t>
  </si>
  <si>
    <t>2023年05月25日15:45 10kV晓澳线#001晓澳一开关跳闸，巡线无异常（原因待分析），于15:55恢复送电</t>
  </si>
  <si>
    <t>25日15:45联/配调叶岳凤收到浦东所蔡明晖汇报：10kV晓澳线#001晓澳一开关跳闸，即通知其安排人员带电巡线
25日15：50联/配调吴怡收到浦东所蔡明晖汇报：现场巡线无异常，人员已撤离，线路具备送电条件，申请试送10kV晓澳线#001晓澳一开关
25日15:50联/配调吴怡下令浦东所蔡明晖：10kV晓澳线#001晓澳一开关由热备用转运行，15:55汇报执行正常</t>
  </si>
  <si>
    <t>线路无故障</t>
  </si>
  <si>
    <t>晓澳变10kV晓澳线614线路晓澳线#001晓澳一开关</t>
  </si>
  <si>
    <t>2023-05-25 16:46</t>
  </si>
  <si>
    <t>2023-05-25 17:49</t>
  </si>
  <si>
    <t>0ec65e22-93ed-4e90-a827-8ee188ca2cd6</t>
  </si>
  <si>
    <t>晓澳变614晓澳线</t>
  </si>
  <si>
    <t>2023-05-25 17:13</t>
  </si>
  <si>
    <t>0CF2A3E1-71B4-4676-ACAA-B66C923F0431</t>
  </si>
  <si>
    <t>GZ13575823050040</t>
  </si>
  <si>
    <t>3523052500202481</t>
  </si>
  <si>
    <t>2023-05-25 17:01</t>
  </si>
  <si>
    <t>2023-05-25 18:11</t>
  </si>
  <si>
    <t>25日17:0 10kV童林线#049杆#049K开关电流I段动作 跳闸；故障原因为：雷害</t>
  </si>
  <si>
    <t>25日17:1 10kV童林线#049杆#049K开关电流I段动作 跳闸；重点关注10kV童林线#049杆#049K开关之后区域。17时08分巡视人张成水、陈桂发、阙绍陟接受通知，开始巡线。
25日17:09联/配调杜华兴遥控操作_：10kV童林线#049杆#049K开关由热备用转运行，于25日17:09控合成功
25日17:45  联/配调杜华兴收到现场张成水汇报：现场确认跳闸开关为：10kV童林线#049杆#049K开关；保护动作：10kV童林线#049杆#049K开关过流Ⅰ段保护动作，故障电流xxA，过流Ⅱ段保护动作，故障电流xxA，；
巡视无异常范围：10kV禾生支线#01杆-10kV禾生支线#48杆；试送设备：10kⅤ童林线#49杆#49k开关；
故障原因：雷害；故障现象：架空类柱上开关开关跳闸（雷击）；
故障点：10kⅤ童林线#49杆#49k开关；故障备注：10kⅤ童林线#49杆#49k开关</t>
  </si>
  <si>
    <t>10kV童林线#049杆#049K开关因雷害跳闸（雷击）过流保护动作。</t>
  </si>
  <si>
    <t>巡视10kV禾生支线#01杆-10kV禾生支线#48杆线路设备无异常，恢复送电。</t>
  </si>
  <si>
    <t>童坊变10kV童林线905线路童林线#049杆#049K开关</t>
  </si>
  <si>
    <t>2023-05-25 17:45</t>
  </si>
  <si>
    <t>2023-05-26 00:00</t>
  </si>
  <si>
    <t>4029EC4A65A344C286A5DA85DE628CC2421B</t>
  </si>
  <si>
    <t>童坊变10kV童林线905线路</t>
  </si>
  <si>
    <t>2023-05-25 21:03</t>
  </si>
  <si>
    <t>11FA84D8-B724-449C-9E49-3DBCE23D2823</t>
  </si>
  <si>
    <t>GZ13575823050041</t>
  </si>
  <si>
    <t>3523052500203665</t>
  </si>
  <si>
    <t>2023-05-25 17:07</t>
  </si>
  <si>
    <t>2023-05-25 21:28</t>
  </si>
  <si>
    <t>25日16:50 连湖变电站连湖变电站.10kV.Ⅰ段母线C相失地(A相电压为6.61,B相电压为5.81,C相电压为5.44,零序电压为2.43,)无选线信号。故障原因为：10kV水头支线#124杆至#126杆断线(雷害)</t>
  </si>
  <si>
    <t>25日17:7 连湖变电站失地(连湖变电站.10kV.Ⅰ段母线A相电压为6.61,B相电压为5.81,C相电压为5.44,零序电压为2.43,)。即通知抢修班组巡视10kV水头支线#57杆#57K开关及其之后的设备。
25日17:34  联/配调钟沐华收到现场温太华汇报：汇报：10kV水头支线#124杆至#126杆三相断线，申请隔离故障点
25日17:34 联/配调钟沐华令温太华：10kV水头支线#132杆#132G刀闸由合闸转分闸，25日17:49操作成功
25日17:34 联/配调钟沐华令温太华：10kV水头支线#107杆#107G刀闸由合闸转分闸，25日18:05操作成功
25日18:07联/配调钟沐华遥控操作_：10kV水头支线#57杆#57K开关由热备用转运行，于25日18:07控合成功
25日18:18 联/配调钟沐华令温太华：10kV水头迳下坝支线#21杆#21K开关由热备用转运行，25日18:23操作成功
25日18:59 申请配电故障抢修单NO：LY-CT-PQ-2023-0051，工作负责人：张振明，工作内容：在10kV水头支线#124杆#126杆，进行断线抢修，安全措施：10kV水头支线#107杆#107G刀闸，10kV水头支线#132杆#132G刀闸，10kV水头支线#114杆#114G刀闸，10kV衫坑支线#02杆#02G刀闸。
25日19:00 联/配调钟沐华令温太华：10kV水头支线#114杆#114G刀闸由合闸转分闸，25日19:16操作成功
25日19:00 联/配调钟沐华令温太华：10kV杉坑支线#02杆#02G刀闸由合闸转分闸，25日19:16操作成功
25日19:21抢修许可：票号：LY-CT-PQ-2023-0051，抢修负责人：张振明，抢修任务：在10kV水头支线#124杆#126杆，进行断线抢修，抢修安措：10kV水头支线#107杆 #107G刀闸，10kV水头支线#132杆 #132G刀闸，10kV水头支线#114杆 #114G刀闸，10kV衫坑支线#02杆 #02G刀闸。
25日 19:22抢修许可票号：LY-CT-PQ-2023-0051
25日20:54抢修终结：票号：LY-CT-PQ-2023-0051，抢修负责人：张振明，抢修任务：在10kV水头支线#124杆#126杆，进行断线抢修，抢修安措：10kV水头支线#107杆 #107G刀闸，10kV水头支线#132杆 #132G刀闸，10kV水头支线#114杆 #114G刀闸，10kV衫坑支线#02杆 #02G刀闸。
25日 20:56抢修终结票号：LY-CT-PQ-2023-0051
送电票：CT-ZLP-202305336，25日20:57开始执行</t>
  </si>
  <si>
    <t>10kV水头支线#124杆至#126杆断线(雷害)</t>
  </si>
  <si>
    <t>110kV连湖变10kV连水线913线路水头支线#57杆#57K开关</t>
  </si>
  <si>
    <t>2023-05-25 17:05</t>
  </si>
  <si>
    <t>2023-05-25 21:20</t>
  </si>
  <si>
    <t>2023-05-25 23:00</t>
  </si>
  <si>
    <t>2023-05-26 10:40</t>
  </si>
  <si>
    <t>754F9318-389C-46F0-B879-7A96CC62E24A</t>
  </si>
  <si>
    <t>GZ13515623050049</t>
  </si>
  <si>
    <t>3523052500206685</t>
  </si>
  <si>
    <t>2023-05-25 17:17</t>
  </si>
  <si>
    <t>2023-05-25 21:23</t>
  </si>
  <si>
    <t>2023年05月25日16:58 黄岐变10kV后沙线621线路B相全失地(A相电压为9.45,B相电压为1.49,C相电压为8.98,零序电压为81.01,)无选线信号，故障原因为：10kV古石#1变支线#008杆瓷瓶破裂，17:47除一台公变隔离后，其余线路恢复送电，20:45抢修结束，恢复送电。</t>
  </si>
  <si>
    <t>25日16:58 福州.黄岐变10kVⅡ段母线A相电压为9.45,B相电压为1.49,C相电压为8.98,零序电压为81.01,)无选线信号
25日17:05联/配调吴怡【顺控】遥控操作_：10kV后沙线#017后沙三柱上开关由运行转热备于25日17:05控分成功接地信号存在
25日17:10 联/配调吴怡令吴远凌:福州.黄岐变10kV后沙线621开关由运行转热备用，25日17:11操作成功,母线电压恢复
25日17：12通知黄岐供电所陈凌杰、官巷运维李淋：16:58 黄岐变10kV后沙线621线路B相全失地(A相电压为9.45,B相电压为1.49,C相电压为8.98,零序电压为81.01,)无选线信号。17时24分巡视人肖恩,陈肇勇 接受通知，开始巡线。
25日17:17 联/配调吴怡令黄岐所陈肇勇：10kV古石#1变支线#020刀闸由合闸转分闸，17：18汇报执行完毕
17：18联/配调吴怡令联/配调吴远凌:10kV古石#1变支线#002古石一柱上开关由运行转热备用，25日17:18操作成功
25日17:19联/配调吴怡遥控操作_：10kV后沙线#017后沙三柱上开关由热备用转运行于25日17:19控合成功
25日17:20 联/配调吴怡令联/配调吴远凌:福州.黄岐变/10kV.后沙线621线路由热备用转运行，25日17:23操作成功
25日17:45  联/配调吴远凌收到现场黄岐所陈肇勇汇报：；
隔离设备：10kV古石#1变支线#020刀闸；隔离状态：热备用；
巡视无异常范围：10kV古石#1变支线#001-10kV古石#1变支线#022；试送设备：10kV古石#1变支线#002古石一开关；
故障原因：配网设备故障；故障现象：架空类针式绝缘子断裂脱落
25日17:47联/配调吴远凌遥控操作_：10kV古石#1变支线#002古石一柱上开关由热备用转运行于25日17:47控合成功
25日18:41 申请配电故障抢修单NO：FZ-LJ-PQ-2023-0083，工作负责人：肖恩
，工作内容：在10kV古石二支线#001至#010甲，进行更换悬式瓶。，安全措施：
10kV古石#1变支线#020 刀闸。
25日 18:51抢修许可票号：FZ-LJ-PQ-2023-0083，抢修负责人：肖恩，抢修任务：在10kV古石二支线#001至#010甲，进行更换悬式瓶。，抢修安措：10kV古石#1变支线#020 刀闸。
25日20:45抢修终结：票号：FZ-LJ-PQ-2023-0083，抢修负责人：肖恩，抢修任务：在10kV古石二支线#001至#010甲，进行更换悬式瓶。，抢修安措：10kV古石#1变支线#020 刀闸。
送电票：连江2023050354，送电成功，结束流程</t>
  </si>
  <si>
    <t>（2022年7月7日10kV古石二支线#005杆发生过一次悬式瓷瓶击穿的故障；2023年3月23日10kV古石二支线#008杆C相发生第二次悬式瓷瓶击穿故障）此次再次发生悬式瓷瓶击穿故障应判断为瓷瓶质量问题</t>
  </si>
  <si>
    <t>更换该支线全部悬式瓷瓶</t>
  </si>
  <si>
    <t>福州.黄岐变10kV后沙线621线路</t>
  </si>
  <si>
    <t>2023-05-25 17:14</t>
  </si>
  <si>
    <t>2023-05-25 21:15</t>
  </si>
  <si>
    <t>2023-06-01 10:00</t>
  </si>
  <si>
    <t>13DKX-26768</t>
  </si>
  <si>
    <t>黄岐变621后沙线</t>
  </si>
  <si>
    <t>2023-05-25 22:26</t>
  </si>
  <si>
    <t>BE82CB3E-060D-4FA1-A652-CE41752D2688</t>
  </si>
  <si>
    <t>GZ13585623050042</t>
  </si>
  <si>
    <t>3523052500210614</t>
  </si>
  <si>
    <t>2023-05-25 17:18</t>
  </si>
  <si>
    <t>2023-05-25 17:56</t>
  </si>
  <si>
    <t>2023年05月25日17:4  大路口变10kVⅠ段母线B相失地(A相电压为9.64,B相电压为0.44,C相电压为10.07,零序电压为17.23,)失地选线为大路口变10kV大联线9C2,。故障原因为：10kV大联线9C2#089-02杆秋竹排隧道专变B相避雷器雷击烧毁。</t>
  </si>
  <si>
    <t>25日17:08联/配调蔡毅炜【顺控】遥控操作_：10kV大路口线9C1线路莲花山支线#1杆分段柱上开关由运行转热备用，于25日17:08控分成功，失地存在。
25日17:09联/配调蔡毅炜【顺控】遥控操作_：10kV大路口线9C1线路#9杆分段柱上开关由运行转热备用，于25日17:09控分成功，失地存在。
25日17:10联/配调蔡毅炜【顺控】遥控操作_：10kV大路口线9C1线路机砖厂支线#1杆开关由运行转热备用，于25日17:10控分成功，失地存在。
25日17:11联/配调蔡毅炜【顺控】遥控操作_：大路口变电站.10kV.大路口线间隔.9C1开关由运行转热备用，于25日17:11控分成功，失地存在。
25日17:13联/配调蔡毅炜【顺控】遥控操作_：大路口变电站.10kV.大路口线间隔.9C1开关由热备用转运行，于25日17:13控合成功
25日17:13联/配调蔡毅炜【顺控】遥控操作_：10kV大路口线9C1线路机砖厂支线#1杆柱上开关由热备用转运行，于25日17:13控合成功
25日17:13联/配调蔡毅炜【顺控】遥控操作_：10kV大路口线9C1线路#9杆分段柱上开关由热备用转运行，于25日17:13控合成功
25日17:14联/配调蔡毅炜【顺控】遥控操作_：10kV大路口线9C1线路莲花山支线#1杆分段柱上开关由热备用转运行，于25日17:14控合成功
25日17:16联/配调蔡毅炜【顺控】遥控操作_：10kV大联线9C2#012杆K0302柱上开关由运行转热备用，于25日17:16控分成功接地信号消失。
2023年05月25日17:4  大路口变10kVⅠ段母线B相完全失地，试拉10kV大联线9C2#012杆K0302柱上开关后失地消失。25日17:06通知嵩口镇供电所蔡金泉。17时40分巡视人兰玉仙、罗菁山、罗右贵、罗财明接受通知，开始巡线。
25日17:51  联/配调蔡毅炜收到现场罗财明汇报：10kV大联线9C2#089-02杆秋竹排隧道专变B相避雷器雷击烧毁脱落，目前不影响线路运行。申请试送10kV大联线9C2#012杆K0302柱上开关。
25日17:52联/配调蔡毅炜遥控操作_：10kV大联线9C2#012杆K0302柱上开关由热备用转运行，于25日17:52控合成功，运行正常。</t>
  </si>
  <si>
    <t>10kV大联线9C2#089-02杆秋竹排隧道专变B相避雷器雷击烧毁</t>
  </si>
  <si>
    <t>督促用户6月15日前办理外单位停电申请对设备进行更换</t>
  </si>
  <si>
    <t>大路口变10kV大联线9C2线路#012杆K0302开关</t>
  </si>
  <si>
    <t>0d99018e-0c19-402a-9f95-908122defc01</t>
  </si>
  <si>
    <t>大路口变10kV大联线9C2</t>
  </si>
  <si>
    <t>2023-05-26 10:56</t>
  </si>
  <si>
    <t>2023-05-25 17:50</t>
  </si>
  <si>
    <t>2023-05-25 20:53</t>
  </si>
  <si>
    <t>2D52A780-D0DC-4DC2-9E5F-4A22D443EED0</t>
  </si>
  <si>
    <t>GZ13515623050050</t>
  </si>
  <si>
    <t>3523052500219655</t>
  </si>
  <si>
    <t>2023-05-25 18:34</t>
  </si>
  <si>
    <t>2023年05月25日17:30  10kV秀邦线（右）#107秀邦四柱上开关之后C相全失地(A相电压为9.73,B相电压为9.95,C相电压为0.73,零序电压为87.99,)无选线信号，故障原因为：华凤厂用户专变故障，18：29用户隔离后，恢复送电</t>
  </si>
  <si>
    <t>25日17:30 黄岐变10kVⅡ段母线A相电压为9.73,B相电压为9.95,C相电压为0.73,零序电压为87.99,)无选线信号
25日17:38联/配调吴怡遥控操作_：10kV秀邦线（右）#107秀邦四柱上开关由运行转热备用于25日17:38控分成功接地信号消失
25日17:50 通知苔菉供电所刘少华、官巷运维李淋：17:30 黄岐变10kV秀邦线C相全失地(A相电压为9.73,B相电压为9.95,C相电压为0.73,零序电压为87.99,)无选线信号。_17时53分巡视人林海亮,刘少华,刘宏峰 接受通知，开始巡线。
25日18:11  联/配调吴远凌收到现场苔菉所刘少华汇报：华凤厂用户专变故障，申请隔离设备：10kV北茭3#环网10kV华凤厂913开关；隔离状态：冷备用
25日18:19 联/配调吴远凌令苔菉所刘少华:北茭3#环网10kV华凤厂913开关由运行转冷备用，25日18:20操作成功
25日18:24 联/配调吴远凌令苔菉所刘少华:10kV秀邦线（右）#107秀邦四柱上开关由热备用转运行25日18:24下令，18：29操作成功
无需抢修类型归档:用户内部故障，已隔离。</t>
  </si>
  <si>
    <t>10kV北茭线612线路华凤厂内部故障</t>
  </si>
  <si>
    <t>福州.黄岐变10kV秀邦线643线路（右）#107秀邦四开关</t>
  </si>
  <si>
    <t>2023-05-25 17:48</t>
  </si>
  <si>
    <t>2023-05-27 17:00</t>
  </si>
  <si>
    <t>80040277-7172-4BEF-B28C-688A638DE5E7</t>
  </si>
  <si>
    <t>黄岐变643秀邦线</t>
  </si>
  <si>
    <t>2023-05-25 18:52</t>
  </si>
  <si>
    <t>B1D00120-3515-4EF9-9F60-3AFAC1BE25F4</t>
  </si>
  <si>
    <t>GZ13575823050046</t>
  </si>
  <si>
    <t>3523052500233918</t>
  </si>
  <si>
    <t>2023-05-25 18:05</t>
  </si>
  <si>
    <t>2023-05-25 23:31</t>
  </si>
  <si>
    <t>25日DMS 弹窗10kV师福下段变支线#07杆师福下段变缺相</t>
  </si>
  <si>
    <t>故障通知巡视跳闸点10kV师福下段变支线#07杆#07R跌落式熔断器及其之后的设备，重点关注10kV黄龙线#23至10kV师福下段变支线#07之间区域。20时32分巡视人戴金水接受通知，开始巡线。
25日20:47  联/配调钟沐华收到现场李桂连汇报：现场确认跳闸开关为：10kV师福下段变支线#07杆#07R跌落式熔断器；故障现象：10kV黄龙线#23杆#23G刀闸A相设备线夹断裂
25日21:02 申请配电故障抢修单NO：LY-CT-PQ-2023-0052，工作负责人：戴金水，工作内容：在10kV黄龙线#23杆，进行A相设备线夹烧坏更换，安全措施：10kV黄龙线#15杆#15K开关，10kV黄龙线#15杆#15G刀闸，10kV黄铺线#15杆#15K开关，10kV黄铺线#15杆#15G刀闸，10kV黄龙线#29杆#29G刀闸，10kV黄铺线#29杆#29G刀闸。
25日21:07联/配调钟沐华遥控操作_：10kV黄师Ⅰ线#99杆#99K开关由热备用转运行，于25日21:07控合成功
25日21:07联/配调钟沐华遥控操作_：10kV黄龙线#15杆#15K开关由运行转热备用，于25日21:07控分成功
25日21:08联/配调钟沐华遥控操作_：10kV黄铺线#63杆#63K开关由热备用转运行，于25日21:08控合成功
25日21:09联/配调钟沐华遥控操作_：10kV黄铺线#15杆#15K开关由运行转热备用，于25日21:09控分成功
25日21:15 联/配调杜华兴令戴金水：10kV黄龙线#15杆#15K开关由热备用转冷备用，25日21:36操作成功
25日21:15 联/配调杜华兴令戴金水：10kV黄铺线#15杆#15K开关由热备用转冷备用，25日21:36操作成功
25日21:36 联/配调杜华兴令李桂连：连福水泥预制厂专配变查配变确在热备用，25日21:42操作成功
25日21:36 联/配调杜华兴令李桂连：10kV黄铺线#29杆#29G刀闸由合闸转分闸，25日21:44操作成功
25日21:36 联/配调杜华兴令李桂连：10kV师福下段变支线#06杆#06K开关由运行转热备用，25日21:46操作成功
25日21:36 联/配调杜华兴令李桂连：师福下段配变由运行转热备用，25日21:48操作成功
25日21:36 联/配调杜华兴令李桂连：师福#6配变由运行转热备用，25日21:50操作成功
25日21:36 联/配调杜华兴令李桂连：10kV黄龙线#29杆#29G刀闸由合闸转分闸，25日21:53操作成功
25日21:55抢修许可：票号：LY-CT-PQ-2023-0052，抢修负责人：戴金水，抢修任务：在10kV黄龙线#23杆，进行A相设备线夹烧坏更换，抢修安措：10kV黄龙线#15杆 #15K开关，10kV黄龙线#15杆 #15G刀闸，10kV黄铺线#15杆 #15K开关，10kV黄铺线#15杆 #15G刀闸，10kV黄龙线#29杆 #29G刀闸，10kV黄铺线#29杆 #29G刀闸。
25日 21:55抢修许可票号：LY-CT-PQ-2023-0052
25日 22:49抢修终结票号：LY-CT-PQ-2023-0052
送电票：CT-ZLP-202305338，25日22:50开始执行</t>
  </si>
  <si>
    <t>设备被雷击造成断裂。</t>
  </si>
  <si>
    <t>1、开展10kV黄龙线线故障后特巡。2.开展10kV黄龙线线路接点测温工作。</t>
  </si>
  <si>
    <t>黄屋变10kV黄龙线933线路师福下段变支线#07杆#07R跌落式熔断器</t>
  </si>
  <si>
    <t>2023-05-25 18:04</t>
  </si>
  <si>
    <t>2023-05-26 23:21</t>
  </si>
  <si>
    <t>2023-05-26 01:00</t>
  </si>
  <si>
    <t>165C93C096A74411812523678E8BA702421B</t>
  </si>
  <si>
    <t>黄屋变10kV黄龙线933线路</t>
  </si>
  <si>
    <t>2023-05-26 11:07</t>
  </si>
  <si>
    <t>1AAF5FD1-BA38-4313-9878-0DC9F9E3540F</t>
  </si>
  <si>
    <t>LS13586023050063</t>
  </si>
  <si>
    <t>3523052500233968</t>
  </si>
  <si>
    <t>2023-05-25 18:08</t>
  </si>
  <si>
    <t>2023年05月25日18:06 DMS系统研判：曹远变10kV曹福线944开关跳闸，过流Ⅰ段动作，重合闸动作，重合不成功。</t>
  </si>
  <si>
    <t>2023年05月25日18:8 曹远变10kV曹福线944开关跳闸，过流Ⅰ段动作，重合闸动作，重合不成功； 即通知抢修班组巡视跳闸点曹远变10kV曹福线944开关及其之后的设备，重点关注曹远变10kV曹福线944开关至10kV曹蔡线#20杆CY0318开关、10kV曹坪线#19杆CY0315开关之间区域。
18:09永安市调赖德健电告埔岭运维站李锦芳：18:06 曹远变10kV曹福线944开关跳闸，过流Ⅰ段动作，重合闸动作，重合不成功；巡视相关设备。
25日18:13永安市调邓嘉嘉令永安市调调赖德健：曹远变10kV曹福线944开关由热备用转运行，于25日18:13控合成功</t>
  </si>
  <si>
    <t>D9BB7A7A-F051-4AC6-B44D-5160FB235195</t>
  </si>
  <si>
    <t>LS13585423050015</t>
  </si>
  <si>
    <t>3523052500235423</t>
  </si>
  <si>
    <t>2023-05-25 18:12</t>
  </si>
  <si>
    <t>2023-05-25 19:08</t>
  </si>
  <si>
    <t>25日18:03 梅口线913#58杆分段开关过流Ⅱ段保护动作；重合闸动作，过流加速段动作；故障原因为：10kV梅口线913#125杆至#126杆超高树压导线</t>
  </si>
  <si>
    <t>25日18:12 梅口线913#58杆分段开关 跳闸；梅口线913#58杆分段开关梅口线913#58杆分段开关过流Ⅱ段保护动作；梅口线913#58杆分段开关梅口线913#58杆分段开关过流Ⅱ段告警；梅口线913#58杆分段开关梅口线913#58杆分段开关过流加速段动作；10kV梅口线913#100杆分段开关10kV梅口线913#100杆分段开关过流Ⅱ段告警； 即通知抢修班组巡视跳闸点梅口线913#58杆分段开关及其之后的设备，重点关注10kV梅口线913#100杆分段开关至10kV梅口线913#136杆分段开关之间区域。18时31分巡视人陈选苗、吴立斌、赖光冬、章力、伍启耿接受通知，开始巡线。
25日18:15联/配调王家媛遥控操作_：梅口线913#58杆分段开关由热备用转运行，于25日18:15控合失败
25日18:22联/配调王家媛遥控操作_：10kV梅口线913#100杆分段开关由运行转热备用，于25日18:22控分失败
25日18:23 联/配调王家媛令章力：10kV梅口线913#100杆分段开关由运行转热备用25日18:23下令
25日18:30联/配调王家媛遥控操作章力：10kV梅口线913#100杆分段开关由运行转热备用，于25日18:30控分失败
25日18:32联/配调王家媛遥控操作_：梅口线913#58杆分段开关由热备用转运行，于25日18:32控合成功
25日18:37  联/配调王家媛收到现场陈选苗汇报：现场确认跳闸开关为：梅口线913#58杆分段开关；保护动作：梅口线913#58杆分段开关过流Ⅱ段保护动作，；
隔离设备：10kV梅口线913#100杆分段开关、10kV梅口线913#136杆分段开关；隔离状态：热备用；试送设备：10kV梅口线913#138-7-1杆联络开关；
故障原因：恶劣天气；故障现象：架空类绝缘导线断线断股；
故障点：10kV梅口线913#125杆至#126杆超高树压导线
25日18:37 联/配调洪信杰令章力：10kV梅口线913#136杆分段开关由运行转热备用，25日18:41操作成功
25日18:41 联/配调王家媛令章力：10kV梅口线913#138-7-1杆联络开关由热备用转运行，25日18:47操作成功
25日18:57  联/配调洪信杰收到现场陈选苗汇报：10kV梅口线913#125杆至#126杆树木已自行脱落，申请试送10kV梅口线913#100杆分段开关。
25日19:02联/配调洪信杰遥控操作_：10kV梅口线913#100杆分段开关由热备用转运行，于25日19:02控合失败
25日19:03联/配调洪信杰与现场陈选苗确：10kV梅口线913#100杆分段开关在运行。</t>
  </si>
  <si>
    <t>下渠变10kV梅口线913线路梅口线913#58杆分段开关</t>
  </si>
  <si>
    <t>2023-05-25 18:10</t>
  </si>
  <si>
    <t>239C1FF0-1857-4BC7-9395-EEDCFD17A118</t>
  </si>
  <si>
    <t>GZ13586023050066</t>
  </si>
  <si>
    <t>3523052500244051</t>
  </si>
  <si>
    <t>2023-05-25 18:45</t>
  </si>
  <si>
    <t>2023年5月25日18:45 攀龙变10kV攀锦线9A2开关跳闸，过流Ⅰ段动作。故障原因：待查。</t>
  </si>
  <si>
    <t>2023年5月25日18:45 攀龙变10kV攀锦线9A2开关跳闸，过流Ⅰ段动作； 即通知抢修班组巡视跳闸点攀龙变10kV攀锦线9A2开关及其之后的设备，重点关注攀龙变10kV攀锦线9A2开关至10kV攀锦线#11杆GC0375开关之间区域。18时49分巡视人何涛接受通知，开始巡线。
18：48永安市调赖晔欣将上述事宜告知埔岭运维站李锦芳
25日18:42 FA自动遥控操作：10kV攀锦线#11杆GC0375开关由运行转热备用，于25日18:42控分成功
25日18:43  FA自动遥控操作：10kV大坂支线#1甲杆GC0042开关由热备用转运行，于25日18:43控合成功
25日19:43 贡川所钟秀珍汇报永安市调卢勇平：10kV.攀锦线#1杆至#11杆线路巡线无异常，验收合格，申请试送。
25日19：43  埔岭运维站李锦芳汇报永安市调陈敏梅：18：41：55 攀龙变10kV攀锦线9A2开关25日19:43 贡川所钟秀珍汇报永安市调卢勇平：10kV.攀锦线#1杆至#11杆线路巡线无异常，验收合格，申请试送。
25日19：43  埔岭运维站李锦芳汇报永安市调陈敏梅：18：41：55 攀龙变10kV攀锦线9A2开关跳闸，过流Ⅰ段保护动作，大电流闭锁重合闸，故障相别：A\B\C相，故障电流A相86A、B相88.04.A、C相83.46A，现场检查无异常，验收合格，具备送电条件。
25日20:37联/配调李书群遥控操作：攀龙变10kV攀锦线9A2开关由热备用转运行，于25日20:37控合成功
20:55 永安市调李书群确认：攀龙变10kV攀锦线9A2线路与攀龙变10kV攀坂Ⅰ回992线路具备合环/解环条件，可以进行合环/解环操作。1.
25日21:59联/配调陈敏梅遥控操作_：10kV攀锦线#11杆GC0375开关由热备用转合环运行，于25日21:59控合成功
25日22:00联/配调陈敏梅遥控操作_：10kV大坂支线#1甲杆GC0042开关由合环运行转热备用，于25日22:00控分成功</t>
  </si>
  <si>
    <t>攀龙变10kV攀锦线9A2线路</t>
  </si>
  <si>
    <t>2023-05-25 18:43</t>
  </si>
  <si>
    <t>2023-05-26 10:00</t>
  </si>
  <si>
    <t>2023-05-27 20:47</t>
  </si>
  <si>
    <t>09BA74AF-6A44-4290-AA0B-A0DA60C56772</t>
  </si>
  <si>
    <t>LS13565523050016</t>
  </si>
  <si>
    <t>3523052500244056</t>
  </si>
  <si>
    <t>8a0f688f46db11f00146db1338d30736,8a0f688f46db11f00146db133950074c</t>
  </si>
  <si>
    <t>2023-05-25 18:46</t>
  </si>
  <si>
    <t>2023-05-25 23:05</t>
  </si>
  <si>
    <t>5月25日18时46分紧急停电：10kV双东线#70杆Z-1020开关转冷备用，故障原因：10kV双东线#73杆往教堂支线的电缆头击穿</t>
  </si>
  <si>
    <t>18时46分，开发区供电所黄炳琪汇报：10kV双东线#73杆往教堂支线的电缆头击穿，申请断开10kV双东线#70杆Z-1020开关，联/配调林银梅发布停电信息，发布设备为10kV双东线#70杆Z-1020开关，通知相关人员巡视及其之后设备。18时49分巡视人王景鸿、黄炳棋、林祥勇、张调宗、林秋森、薛团进、张兴国接受通知，开始巡线。
18:47 联/配调林银梅令张兴国：10kV双东线#70杆Z-1020开关由运行转冷备用——18:49操作成功
18:47 联/配调林银梅令张雪妹：10kV双东线#80杆Z-013开关由运行转热备用——18:48操作成功
18:49 联/配调林银梅令张兴国：10kV双东线#80杆Z-013开关由热备用转冷备用——18:52操作成功
18:50 联/配调林银梅令张雪妹：10kV双东线世朋冻厂支线#10杆Z-1016开关由热备用转运行——18:51操作成功
25日21:04 申请配电故障抢修单NO：ZZ-DS-PQ-2023-0010，工作负责人：汤文城，工作内容：在10kV双东线#73杆进行更换电缆头，安全措施：10kV文体污水配电室10kV文双线902线路转检修，10kV双东线#70杆z-1020开关及P-6014刀闸，10kV双东线#80杆Z-013开关及P-1232刀闸，10kV双东线#72杆Z-232开关及P-1227刀闸。
25日21:05 联/配调张雪妹令张兴国：10kV双东线#72杆Z-232开关由运行转冷备用，25日21:08操作成功
25日 21:09抢修许可票号：ZZ-DS-PQ-2023-0010
25日 22:42抢修终结票号：ZZ-DS-PQ-2023-0010
送电票：ZZDS23050157，25日22:44开始执行</t>
  </si>
  <si>
    <t>顶西坑变10kV双东线#70杆Z-1020开关</t>
  </si>
  <si>
    <t>50F190D7-88FF-4D6F-A197-572091837087</t>
  </si>
  <si>
    <t>LS13586023050069</t>
  </si>
  <si>
    <t>3523052500253924</t>
  </si>
  <si>
    <t>2023-05-25 19:21</t>
  </si>
  <si>
    <t>2023年5月25日 17:19 麻岭开关站10kV麻石线915开关跳闸，速断保护动作，重合闸未动作。系统未研判。</t>
  </si>
  <si>
    <t>19时20分，配电运检一班赖茂水汇报联/配调李书群：麻岭开关站10kV麻石线915开关跳闸，速断保护动作，重合闸未动作。19时30分巡视人邱玉宝、赖茂水接受通知，开始巡线。
25日19:24联/配调李书群遥控操作_：麻岭开关站10kV麻石线915开关由热备用转运行，于25日19:24控合失败（无法遥控）
25日19:27联/配调陈敏梅遥控操作_麻岭开关站10kV麻石线915开关由热备用转运行，于25日19:24控合失败（无法遥控）
25日19:30 联/配调李书群令赖茂水：麻岭开关站10kV麻石线915开关由热备用转运行，25日19:31操作成功，强送成功。</t>
  </si>
  <si>
    <t>麻岭开关站10kV麻石线915开关</t>
  </si>
  <si>
    <t>2023-05-25 19:20</t>
  </si>
  <si>
    <t>14167DB7-80A7-454B-8D58-39A039C44A6A</t>
  </si>
  <si>
    <t>LS13585223050032</t>
  </si>
  <si>
    <t>3523052500255429</t>
  </si>
  <si>
    <t>2023-05-25 19:23</t>
  </si>
  <si>
    <t>2023-05-26 00:34</t>
  </si>
  <si>
    <t>25日18:54 南口变电站失地(南口变电站.10kV.Ⅰ段母线A相电压为10.34,B相电压为0.59,C相电压为9.80,零序电压为1.76,南口变电站.10kV.Ⅱ段母线A相电压为10.16,B相电压为0.63,C相电压为9.69,零序电压为2.29)。无选线信号。故障原因为：10kV蛟湖线909#4-10杆防雷金具击穿</t>
  </si>
  <si>
    <t>25日18:54 南口变电站失地(南口变电站.10kV.Ⅰ段母线A相电压为10.34,B相电压为0.59,C相电压为9.80,零序电压为1.76,南口变电站.10kV.Ⅱ段母线A相电压为10.16,B相电压为0.63,C相电压为9.69,零序电压为2.29,)。即通知抢修班组
25日18:57联/配调王家媛遥控操作_：10kV南口Ⅱ回904#42-48杆分段开关由运行转热备用，于25日18:57控分失败
25日19:01联/配调王家媛遥控操作_：10kV南口Ⅱ回904#42-2杆分段开关由运行转热备用，于25日19:01控分成功接地信号存在
25日19:02联/配调王家媛遥控操作_：10kV南口Ⅱ回904#6+3杆分段开关由运行转热备用，于25日19:02控分成功接地信号存在
25日19:04联/配调王家媛遥控操作_：南口变电站.10kV.南口Ⅱ回间隔.904开关由运行转热备用，于25日19:04控分成功接地信号存在
25日19:07联/配调陈建鑫遥控操作_：10kV南口变电站.10kV.南口Ⅱ回间隔.904开关由热备用转运行，于25日19:07控合成功
25日19:08联/配调陈建鑫遥控操作_：10kV南口Ⅱ回904#6+3杆分段开关由热备用转运行，于25日19:08控合成功
25日19:09联/配调陈建鑫遥控操作_：10kV南口Ⅱ回904#42-2杆分段开关由热备用转运行，于25日19:09控合成功
19：13令陈建鑫：南口变#1主变10kV侧901开关由热备用转合环运行，19:14 操作成功。
19:15 令陈建鑫：南口变10kV母分900开关由运行转热备用 ，19:16 操作成功，10kVⅠ段母线电压不平衡。
25日19:16联/配调陈建鑫遥控操作_：10kV蛟湖线909#92杆分段开关由运行转热备用，于25日19:16控分成功接地信号存在
25日19:17联/配调陈建鑫遥控操作_：10kV蛟湖线909#74杆分段开关由运行转热备用，于25日19:18控分成功接地信号存在
25日19:19联/配调陈建鑫遥控操作_：10kV蛟湖线909#24杆分段开关由运行转热备用，于25日19:19控分失败
25日19:21联/配调陈建鑫遥控操作_：南口变电站.10kV.蛟湖线间隔.909开关由运行转热备用，于25日19:21控分成功接地信号消失
 19:24 令陈建鑫：南口变10kV母分900开关由热备用转合环运行，19:25操作成功。
19:26 令陈建鑫：南口变#1主变10kV侧901开关由运行转解环热备用 ，19:127操作成功，恢复正常运行方式
25日19:23 南口变电站失地(南口变电站.10kV.Ⅰ段母线A相电压为10.34,B相电压为0.59,C相电压为9.80,零序电压为1.76,南口变电站.10kV.Ⅱ段母线A相电压为10.16,B相电压为0.63,C相电压为9.69,零序电压为2.29,)。即通知抢修班组巡视南口变电站.10kV.蛟湖线间隔.909开关及其之后的设备；水南运维站巡视南口变电站.10kV.蛟湖线.909间隔。
25日19:59 联/配调谢斌令廖祥荣：蛟湖线909#24杆分段开关由运行转热备用，25日20:04操作成功
25日20:05联/配调谢斌遥控操作_：南口变电站.10kV.蛟湖线间隔.909开关由热备用转运行，于25日20:05控合成功
25日20:13联/配调谢斌遥控操作_：南口变电站.10kV.蛟湖线间隔.909开关由运行转热备用，于25日20:13控分成功
25日20:18联/配调谢斌遥控操作_：蛟湖线909#25-20杆联络开关由热备用转运行，于25日20:18控合成功
25日20:19联/配调谢斌遥控操作_：蛟湖线909#74杆分段开关由热备用转运行，于25日20:19控合成功
25日20:21联/配调谢斌遥控操作_：蛟湖线909#92杆分段开关由热备用转运行，于25日20:21控合成功
25日20:42 联/配调谢斌令廖祥荣：蛟湖线909#4-3杆分段开关由运行转热备用，25日20:43操作成功
25日20:44联/配调谢斌遥控操作_：南口变电站.10kV.蛟湖线间隔.909开关由热备用转运行，于25日20:44控合成功
26日00:16 联/配调谢斌令廖祥荣：蛟湖线909#4-3杆分段开关由热备用转运行，26日00:29操作成功</t>
  </si>
  <si>
    <t>2023-05-25 19:22</t>
  </si>
  <si>
    <t>2023-06-01 12:00</t>
  </si>
  <si>
    <t>2ABD3D8A-8541-4732-8F05-B0FC57C42D50</t>
  </si>
  <si>
    <t>GZ13555123050154</t>
  </si>
  <si>
    <t>3523052500266572</t>
  </si>
  <si>
    <t>2023-05-25 20:06</t>
  </si>
  <si>
    <t>2023-05-26 02:49</t>
  </si>
  <si>
    <t>2023年5月25日 20:02 IES监盘发现：美林变10kV南金线629线路过流Ⅱ段动作跳闸，重合不成功，FA动作，10kV南金线24#杆大号侧负荷转由许山变10kV善桥线914线路供电。故障原因：10kV南金线14杆6X2开关（大号侧方向）B相引线断（待分析）</t>
  </si>
  <si>
    <t>2023年5月25日 20:02 IES监盘发现：美林变10kV南金线629线路过流Ⅱ段动作跳闸，重合不成功，FA动作，10kV南金线24#杆大号侧负荷转由许山变10kV善桥线914线路供电。南安县调黄雅昕通知省新所傅小榕，南安县调黄明妮通知溪美运检班黄文月21时59分巡视人李振远接受通知，开始巡线。22时00分巡视人陈振发、李培坤、傅小榕、李振远、傅晓阳、陈小军接受通知，开始巡线。
25日20:03联/配调系统自动遥控操作：10kV南金线24#杆594开关由运行转热备用，于25日20:03控分成功
25日20:03联/配调系统自动遥控操作：10kV南金线40+1#杆Q11开关由热备用转运行，于25日20:03控合成功，运行正常
25日20:42溪美运检班黄文月汇报南安县调黄明妮：20:02：45美林变10kV南金线629线路过流Ⅱ段动作跳闸，重合闸不成功，20:02：45故障相A\B\C,故障电流A:58.815A  B；51.869A  C:59.334A;20:02：47故障相A\C相，故障电流A:67.92A,C:67.835A，对美林变10kV南金线629间隔外观检查无发现异常
25日21:09省新镇供电所傅小榕汇报南安县调杨杰松：10kV南金线14杆6X2开关（大号侧方向）B相引线断
25日22:32 南安县调杨杰松签收申请配电故障抢修单NO：QZ-NA-PQ-2023-0353，工作负责人：傅小榕，工作内容：在10kV南金线14#塔、同塔10kV丹青线14#塔，进行10kV南金线14#塔6X2开关中相引线断线修复，安全措施：10kV丹青线1#塔9X3开关、6285刀闸，10kV南金线1#塔9X4开关、6295刀闸，10kV南金线24#塔594开关、5714刀闸，10kV丹青线40+1#杆Q15开关、X706刀闸。
25日23:00 联/配调黄雅昕令省新所傅小榕：10kV丹青线1#杆9X3开关由运行转冷备用，并挂标示牌。26日00:06操作成功
25日23:00 联/配调黄雅昕令省新所傅小榕：10kV南金线1#杆9X4开关由运行转冷备用，并挂标示牌。26日00:06操作成功
25日23:00 联/配调黄雅昕令省新所傅小榕：10kV南金线24#杆594开关由热备用转冷备用，并挂标示牌。26日00:06操作成功
25日23:00 联/配调黄雅昕令省新所傅小榕：10kV丹青线40+1#杆Q15开关由运行转冷备用，并挂标示牌。26日00:06操作成功
26日 00:07 南安县调黄雅昕省新镇供电所傅小榕办理抢修许可票号：QZ-NA-PQ-2023-0353
26日 01:36南安县调杨杰松与省新镇供电所傅小榕办理抢修终结票号：QZ-NA-PQ-2023-0353
送电票：QZNA23050872，26日01:42开始执行，26日02时46分执行完毕。</t>
  </si>
  <si>
    <t>10kV南金线14杆6X2开关（大号侧方向）B相引线断</t>
  </si>
  <si>
    <t>美林变10kV南金线629线路</t>
  </si>
  <si>
    <t>2023-05-25 20:05</t>
  </si>
  <si>
    <t>2023-05-26 02:40</t>
  </si>
  <si>
    <t>2023-05-26 04:00</t>
  </si>
  <si>
    <t>18ed3d9e-aeb8-460f-8484-6a339e882e19</t>
  </si>
  <si>
    <t>美林变10kV南金线629</t>
  </si>
  <si>
    <t>2023-05-28 23:03</t>
  </si>
  <si>
    <t>880C2E9D-1B28-4EDE-B485-15F213FB930B</t>
  </si>
  <si>
    <t>LS13525523050070</t>
  </si>
  <si>
    <t>3523052500265110</t>
  </si>
  <si>
    <t>2023-05-25 20:18</t>
  </si>
  <si>
    <t>2023-05-31 16:07</t>
  </si>
  <si>
    <t>5月25日20:18 执行ZLP-XM-23051262过程中， 10kV张厝线#19杆高压开关转合环运行（遥控），田洋变10kV环莲线914开关过流Ⅲ段跳闸。故障原因：无异常</t>
  </si>
  <si>
    <t>20:18 执行ZLP-XM-23051262， 10kV张厝线#19杆高压开关转合环运行（遥控），田洋变10kV环莲线914开关过流Ⅲ段跳闸，已通知梧侣运行所陈嘉鹏
21:07 梧侣运行所高绍峰汇报田洋变10kV环莲线914开关过流Ⅲ段跳闸，电流742A，加速段动作，重合闸不成功，电流744A，站内设备正常
23:55执行送电指令票NO：ZLP-XM-23051262毕</t>
  </si>
  <si>
    <t>2023-05-31 17:00</t>
  </si>
  <si>
    <t>935543</t>
  </si>
  <si>
    <t>C3119BA5-CCBC-4BE1-ACCA-D53C9F209C9A</t>
  </si>
  <si>
    <t>LS13586023050070</t>
  </si>
  <si>
    <t>3523052500273650</t>
  </si>
  <si>
    <t>2023-05-25 20:24</t>
  </si>
  <si>
    <t>2023年05月25日 20:20   10kV龙凤堂支线#14杆R62开关跳闸。</t>
  </si>
  <si>
    <t>20时23分，联/配调陈敏梅发布停电信息，发布设备为10kV龙凤堂支线#14杆R62开关，通知相关人员巡视10kV龙凤堂支线#14杆R62开关及其之后设备。20时25分巡视人邱玉宝、赖茂水接受通知，开始巡线。
25日20:28 联/配调陈敏梅令赖茂水：10kV龙凤堂支线#14杆R62开关由热备用转运行，25日20:30操作成功</t>
  </si>
  <si>
    <t>兴平变10kV兴桥Ⅱ回958线路龙凤堂支线#14杆R62开关</t>
  </si>
  <si>
    <t>2023-05-25 20:23</t>
  </si>
  <si>
    <t>2023-05-26 03:00</t>
  </si>
  <si>
    <t>793F8044-070C-467B-9FF6-D5402F4985C8</t>
  </si>
  <si>
    <t>GZ13586223050031</t>
  </si>
  <si>
    <t>3523052500273769</t>
  </si>
  <si>
    <t>2023-05-25 20:29</t>
  </si>
  <si>
    <t>2023-05-25 22:44</t>
  </si>
  <si>
    <t>2023年5月25日20:24 DMS系统研判：10kV梨树线963#061杆K002开关跳闸，过流Ⅰ段保护动作，重合闸动作，重合失败；20:28FA动作，断开10kV梨树线963#083杆K6026开关，合上10kV梨树线963#061杆K002开关。故障原因为：10kV梨树线963线路#121杆至#122杆山体滑坡，树木搭线。</t>
  </si>
  <si>
    <t>20:27 沙县县调邓丽烨令蔡剑斌：10kV梨树线963线路#061杆K002开关由热备用转运行，20:27汇报执行不成功。
25日20:28联/配调系统（FA）自动遥控操作_：10kV梨树线963线路#083杆K6026开关由运行转热备用，于25日20:28控分成功
25日20:29联/配调系统（FA）自动遥控操作_：10kV梨树线963线路#061杆K002开关由热备用转运行，于25日20:29控合成功,送电正常
25日20:38 通知高桥镇供电所张世福：带电巡视10kV梨树线963#083杆后段线路。
22:35 高桥镇供电所陈应煊汇报：10kV梨树线963线路#121杆至#122杆山体滑坡，树木搭线，现树木已自行掉落，申请试送10kV梨树线963#083K6026开关。
25日22:39联/配调蔡剑斌遥控操作：10kV梨树线963线路#083杆K6026开关由热备用转运行，于25日22:39控合成功，送电正常。</t>
  </si>
  <si>
    <t>10kV梨树线963线路#121杆至#122杆山体滑坡，树木搭线。</t>
  </si>
  <si>
    <t>1、对易发生山体滑坡区要细致排查，加强对易倒压线路的边坡树木进行砍伐。
2、穿毛竹区杆段申报项目，绝缘化改造。</t>
  </si>
  <si>
    <t>高桥变10kV梨树线963线路梨树线963#061K002开关</t>
  </si>
  <si>
    <t>2023-05-25 20:28</t>
  </si>
  <si>
    <t>2023-05-25 23:35</t>
  </si>
  <si>
    <t>2023-05-26 09:00</t>
  </si>
  <si>
    <t>250581</t>
  </si>
  <si>
    <t>38591eb8-1722-4300-b756-3f9f081ca678</t>
  </si>
  <si>
    <t>高桥变10kV梨树线963</t>
  </si>
  <si>
    <t>2023-05-26 21:49</t>
  </si>
  <si>
    <t>84394189-E0C9-4789-8EBE-7FD871DAB369</t>
  </si>
  <si>
    <t>LS13585823050054</t>
  </si>
  <si>
    <t>3523052500280267</t>
  </si>
  <si>
    <t>2023-05-25 21:30</t>
  </si>
  <si>
    <t>2023-05-25 22:51</t>
  </si>
  <si>
    <t>2023-05-25 21:25 西城变10kV开发区Ⅵ回919线路调停（西城变电站西城变电站.10kV.Ⅰ段母线B相失地(A相电压为10.93,B相电压为2.37,C相电压为8.74,零序电压为99.13,)无选线信号。）故障原因：10kV兴头电站线917线路#73-2杆避雷器击穿</t>
  </si>
  <si>
    <t>25日21:11 西城变电站失地(西城变电站.10kV.Ⅰ段母线A相电压为10.93,B相电压为2.37,C相电压为8.74,零序电压为99.13,)。即通知抢修班组
25日21:12联/配调林德灿遥控操作_：西城变电站.10kV.安坪线间隔.921开关由运行转热备用，于25日21:12控分成功接地信号存在
25日21:17联/配调林德灿【顺控】遥控操作_：10kV七尺线9C22线路#39杆分段开关由运行转热备用，于25日21:17控分失败
25日21:18联/配调林德灿【顺控】遥控操作_：10kV七尺线9C22线路#007杆K1074开关由运行转热备用，于25日21:18控分成功
25日21:19联/配调林德灿【顺控】遥控操作_：西城变电站.10kV.七口桥线间隔.911开关由运行转热备用，于25日21:19控分成功
25日21:20联/配调林德灿【顺控】遥控操作_：西城变电站.10kV.七口桥线间隔.911开关由热备用转运行，于25日21:20控合成功
25日21:20联/配调林德灿【顺控】遥控操作_：10kV七尺线9C22线路#007杆K1074开关由热备用转运行，于25日21:20控合成功
25日21:22联/配调林德灿遥控操作_：西城变电站.10kV.上源线间隔.909开关由运行转热备用，于25日21:22控分成功接地信号消失
25日21:23联/配调林德灿遥控操作_：西城变电站.10kV.上源线间隔.909开关由热备用转运行，于25日21:23控合成功
25日21:25联/配调林德灿【顺控】遥控操作_：西城变电站.10kV.开发区Ⅵ回间隔.919开关由运行转热备用，于日控分成功接地信号消失
25日21:26联/配调林德灿遥控操作_：西城变电站.10kV.安坪线间隔.921开关由热备用转运行，于25日21:26控合成功
25日21:30 西城变电站失地(西城变电站.10kV.Ⅰ段母线A相电压为10.93,B相电压为2.37,C相电压为8.74,零序电压为99.13,)。即通知抢修班组巡视西城变电站.10kV.开发区Ⅵ回间隔.919开关及其之后的设备。21:26 通知西城供电所黄树基安排人员带电巡视线路22时20分巡视人吴发潜接受通知，开始巡线。22时21分巡视人吴发潜、郑明怿、陈正标接受通知，开始巡线。
25日21:47联/配调林德灿遥控操作_：10kV七尺线9C22线路#39杆分段开关由热备用转运行，于25日21:47控合成功
25日22:28  联/配调林德灿收到现场吴发潜汇报：现场确认跳闸开关为：10kV开发区Ⅵ回919开关；
隔离设备：10k?V兴头电站线917线路#38杆分段开关；隔离状态：热备用；
巡视无异常范围：10kV开发区VI回919线路#001杆-10kV兴头电站线917线路#38杆；试送设备：10kV开发区VI回911线路911开关
25日22:28 联/配调林德灿令吴发潜：10kV兴头电站线917线路#38杆分段开关由运行转热备用，25日22:32操作成功
25日22:34联/配调林德灿遥控操作_：西城变电站.10kV.开发区Ⅵ回间隔.919开关由热备用转运行，于25日22:34控合成功
25日22:40联/配调林德灿遥控操作_：三车佳园#2配电室10kVⅡ回921开关由热备用转合环运行，于25日22:40控合成功
25日22:40联/配调林德灿遥控操作_：三车佳园#2配电室10kV900母分开关由合环运行转热备用，于25日22:40控分成功
2023年05月26日17：13西城镇供电所吴发潜汇报：10kV兴头电站线917线路#73-2杆避雷器击穿用户已处理，经验收合格，具备送电条件
17：18配调陈玲令西城镇供电所李肇旺10kV兴头电站线917线路#38杆分段开关由热备用转运行 17：39汇报执行完毕
2023年05月26日18:07null（null）用户内部故障已处理完毕，详见遗留用户单SMYXYLYH20230525002</t>
  </si>
  <si>
    <t>30B094C4-635C-459A-B489-55AA1FEF012B</t>
  </si>
  <si>
    <t>LS13585823050055</t>
  </si>
  <si>
    <t>3523052500279071</t>
  </si>
  <si>
    <t>2023-05-25 21:35</t>
  </si>
  <si>
    <t>2023-05-25 22:50</t>
  </si>
  <si>
    <t>2023-05-25日21:33 DMS研判10kV大池线913线路#003杆K1036开关跳闸，故障原因为：无异常</t>
  </si>
  <si>
    <t>25日21:36  即通知抢修班组巡视跳闸点10kV大池线913线路#003杆K1036开关及其之后的设备。21时48分巡视人吴发潜接受通知，开始巡线。21时48分巡视人吴发潜、郑明怿、陈章瑰、陈正标接受通知，开始巡线。
25日21:53  联/配调洪新升收到现场吴发潜汇报：现场确认跳闸开关为：10kV大池线913线路#003杆K1036开关；
隔离设备：10kV大池线913线路#018杆K1106开关；隔离状态：热备用；
巡视无异常范围：10kV大池线913线路#003杆-10kV大池线913线路#018杆；试送设备：10kV大池线913线路#003杆K1036开关
25日21:55 联/配调洪新升令吴发潜：10kV大池线913线路#018杆K1106开关由运行转热备用，25日21:58操作成功
25日22:10 联/配调洪新升令吴发潜：10kV大池线913线路#003杆K1036开关由热备用转运行，25日22:13操作成功
25日22:44  联/配调林德灿收到现场吴发潜汇报：；
巡视无异常范围：10kV大池线913线路#018杆-10kV大池线914线路#035杆；试送设备：10kV大池线913线路#018杆K1106开关
25日22:46联/配调林德灿遥控操作_：10kV大池线913线路#018杆K1106开关由热备用转运行，于25日22:46控操作成功，送电正常</t>
  </si>
  <si>
    <t>西城变10kV五中线903线路大池线913线路#003杆K1036开关</t>
  </si>
  <si>
    <t>2023-05-25 21:34</t>
  </si>
  <si>
    <t>西城变10kV五中线903</t>
  </si>
  <si>
    <t>04132C14-B423-4A4E-A89B-5326756EDD31</t>
  </si>
  <si>
    <t>LS13586023050071</t>
  </si>
  <si>
    <t>3523052500281471</t>
  </si>
  <si>
    <t>2023-05-25 21:38</t>
  </si>
  <si>
    <t>2023-05-26 01:59</t>
  </si>
  <si>
    <t>25日20:58 南塔变电站10kVⅡ段母线B相失地(A相电压为2.75,B相电压为8.81,C相电压为7.91,零序电压为79.87,)无选线信号。故障原因为：10kV铜西线9-7杆资坑#3配变本体故障。</t>
  </si>
  <si>
    <t>25日20:58 南塔变电站10kVⅡ段母线B相失地(A相电压为2.75,B相电压为8.81,C相电压为7.91,零序电压为79.87,)无选线信号。即通知抢修班组
25日21:08联/配调卢勇平【顺控】遥控操作_：麻岭开关站10kV南岭线921开关由运行转热备用，于25日21:08控分失败（无法遥控）
25日21:10联/配调卢勇平【顺控】遥控操作_：10kV尼坪线#37杆612开关由运行转热备用，于25日21:10控分成功
25日21:10联/配调卢勇平【顺控】遥控操作_：10kV南岭线#25杆Q06开关由运行转热备用，于25日21:10控分成功，接地信号消失。
25日21:12联/配调卢勇平遥控操作_：尼葛变10kV尼坪线913开关由热备用转运行，于25日21:12控合成功。
25日21:14联/配调卢勇平遥控操作_：麻岭开关站10kV尼坪线911开关由运行转热备用，于25日21:14控分失败（无法遥控）
25日21:24 联/配调李书群令赖茂水：麻岭开关站10kV尼坪线911开关由运行转热备用，25日21:25操作成功
25日21:26联/配调李书群遥控操作_：10kV尼坪线#37杆612开关由热备用转运行，于25日21:26控合成功
25日21:27 联/配调李书群令赖茂水：麻岭开关站10kV麻石线915开关由运行转热备用，25日21:30操作成功
25日21:33联/配调李书群遥控操作_：10kV南岭线#25杆Q06开关由热备用转运行，于25日21:33控合成功，送电正常。
25日21:48 配电运检一班赖茂水汇报永安市调李书群：10kV铜西线9-7杆资坑#3配变跌落式熔断器有烧毁。
25日21:49 联/配调李书群令赖茂水：10kV铜西线9-7杆资坑#3配变由运行转冷备用，25日22:11汇报10kV铜西线9-7杆S87刀闸电杆太高，不好操作，没有断开，现10kV铜西线9-7杆资坑#3配变在热备用。
25日22:13 联/配调李书群令赖茂水：10kV铜西线#9杆S86刀闸由合闸转分闸，25日22:15操作成功
25日22:16 联/配调李书群令冯福星：麻岭开关站10kV麻石线915开关由热备
用转运行，25日22:19操作成功
22:25 永安市调李书群确认：尼葛变10kV尼坪线913开关与南塔变10kV南岭线980线路具备合解环条件，可以进行合解环操作。
25日22:27 联/配调李书群令冯福星：麻岭开关站10kV尼坪线911开关由
热备用转合环运行，25日22:31操作成功
25日22:33联/配调李书群遥控操作_：尼葛变10kV尼坪线913开关由运行转解环热备用，于25日22:33控分成功
25日22:38 申请配电故障抢修单NO：pdyjyb2023052501，工作负责人：罗德亮，工作内容：_，安全措施：_。
25日 22:40抢修许可票号：pdyjyb2023052501 10kV铜西线#9-7杆资坑#3配变本体故障更换，资坑#3配变跌落式熔断器更换。安措：断10kV铜西线#9杆S86刀闸。
26日 01:26抢修终结票号：pdyjyb2023052501
送电票：SMYA23050447，26日01:26开始执行</t>
  </si>
  <si>
    <t>10kV南岭线#25杆Q06开关</t>
  </si>
  <si>
    <t>2023-05-25 21:36</t>
  </si>
  <si>
    <t>D5279BDF-2A96-4A77-B065-CEE1F000A3DC</t>
  </si>
  <si>
    <t>LS13585723050035</t>
  </si>
  <si>
    <t>3523052500284136</t>
  </si>
  <si>
    <t>2023-05-25 21:45</t>
  </si>
  <si>
    <t>2023年5月25日21时44分 配电运检班吴刚汇报：10kV坑四线942#13-2杆K062CQ开关跳闸，故障原因：10kV坑四线942#13-7杆至#13-8杆毛竹触碰导线。</t>
  </si>
  <si>
    <t>2023年5月25日21时44分 配电运检班吴刚汇报：10kV坑四线942#13-2杆K062CQ开关跳闸。
21时44分，联/配调廖尚誉发布停电信息，发布设备为10kV坑四线942#13-2杆K062CQ开关，通知相关人员巡视10kV坑四线942#13-2杆K062CQ开关及其之后设备。
25日22:38 配电运检班邱元业汇报：经对线路巡查，发现系10kV坑四线942#13-7杆至#13-8杆竹子触碰导线，现已处理完毕，现场已清理完毕，人员已撤离现场，经验收合格，具备送电，可以送电。
25日22:38 联/配调廖尚誉令配电运检班邱元业：10kV坑四线942#13-2杆K062CQ开关由热备用转运行，25日22:44操作成功（送电正常）。</t>
  </si>
  <si>
    <t>10kV坑四线942#13-2杆K062CQ开关</t>
  </si>
  <si>
    <t>2023-05-25 21:44</t>
  </si>
  <si>
    <t>FCD0D785-ACBF-472D-8D15-B981A5846D0D</t>
  </si>
  <si>
    <t>GZ13555123050155</t>
  </si>
  <si>
    <t>3523052500287309</t>
  </si>
  <si>
    <t>2023-05-25 22:18</t>
  </si>
  <si>
    <t>2023-05-25 23:33</t>
  </si>
  <si>
    <t>2023年5月25日22:07 IES监盘发现：梅山变10kV中山线625线路C相完全失地(A相电压为10.29kV,B相电压为10.06kV,C相电压为0.26kV,零序电压为17.47kV,)遥控转热备用，选线正确  故障原因为：10kV中山线4-1A#主杆福建省南安市恒艺彩印有限公司变上层高压刀闸C相引线断线掉落在横担上</t>
  </si>
  <si>
    <t>2023年5月25日 22:07 IES监盘发现：梅山变10kVⅠ段母线C相完全接地（A相电压为10.29kV,B相电压为10.06kV,C相电压为0.26kV,零序电压为17.47kV)选线梅山变10kV中山线625线路  南安县调黄明妮通知南安县调黄雅昕
25日22:13 联/配调黄雅昕令黄明妮：遥控梅山变10kV中山线625开关由运行转热备用22:14控分成功接地信号消失，选线正确 南安县调黄明妮通知梅山所陈荣鑫
22:15 南安县调郑慧束通知梅山所陈荣鑫：现场确认10kV中山线尚林花苑配电室备自投动作情况
23:07 梅山所黄永兴汇报南安县调郑慧束：10kV中山线4-1A#主杆福建省南安市恒艺彩印有限公司变上层高压刀闸C相引线断线掉落在横担上已挑开，其它线路巡视无异常，具备送电条件
25日23:07 联/配调郑慧束令黄明妮遥控：梅山变10kV中山线625开关由热备用转运行，25日23:08操作成功，运行正常  南安县调郑慧束通知梅山所黄永兴
26日 14:40 梅山镇供电所韦应顺汇报南安县调陈中华：10kV中山线尚林花苑配电室备自投未动作（911、921在运行，900在热备用）</t>
  </si>
  <si>
    <t>10kV中山线4-1A#主杆福建省南安市恒艺彩印有限公司变上层高压刀闸C相引线断线掉落在横担上</t>
  </si>
  <si>
    <t>2023-05-25 22:17</t>
  </si>
  <si>
    <t>2023-05-26 23:20</t>
  </si>
  <si>
    <t>2023-05-26 16:20</t>
  </si>
  <si>
    <t>D505C1F5-1B96-40F6-BE78-A3E05092F556</t>
  </si>
  <si>
    <t>GZ13586223050032</t>
  </si>
  <si>
    <t>3523052500288774</t>
  </si>
  <si>
    <t>2023-05-25 23:44</t>
  </si>
  <si>
    <t>2023-05-26 01:07</t>
  </si>
  <si>
    <t>2023年5月25日23:40 IES700系统显示高桥变10kVⅠ段母线电压异常（Ua=5.84kV，Ub=4.86kV，Uc=4.19kV,3U0=0.572kV）； 23:41高桥变电站10kV高桂线964开关跳闸，过流Ⅱ段动作，重合闸动作，重合失败。23:41FA动作（断开10kV高桂线964#053K6047开关，合上高桥变电站.10kV高桂线964开关）。故障原因为：10k∨高桂线964＃085杆至＃086杆线路防护区外因强降雨导致山体滑坡，毛竹倒落搭线。</t>
  </si>
  <si>
    <t>25日23:41联/配调系统（FA）自动遥控操作：10kV高桂线964#053K6047开关由运行转热备用，于25日23:41控分成功
25日23:41联/配调系统（FA）自动遥控操作_：高桥变电站.10kV高桂线964开关由热备用转运行，于25日23:41控合成功
25日23:44 通知高桥镇供电所陈应煊：带电巡视线路。
23:50 通知沙县变电运维班杨智勇：带电检查间隔。00时55分巡视人陈应煊、张炎生、卢国杉、卓德君、陆树浪接受通知，开始巡线。
26日01:02  联/配调林炜收到现场陈应煊汇报：现场确认跳闸开关为：10kV高桂线964#053杆K6047开关；
故障原因：恶劣天气；故障现象：10k∨高桂线964＃085杆至＃086杆线路防护区外因强降雨导致山体滑坡，毛竹倒落搭线。；
故障点：10k∨高桂线964＃085杆至＃086杆导线
现已掉落不影响线路运行，具备送电条件，申请试送10kV高桂线964#053K6047开。
26日01:05联/配调林炜遥控操作_：10kV高桂线964#053K6047开关由热备用转运行，于26日01:05控合成功，送电正常。
26日01:11 沙县变电运维班罗才熙汇报：2023年5月25日23:40:34.838高桥变10kV高桂线964开关跳闸，过流Ⅱ段动作，故障电流22.32A；23:40:37.886，重合闸动作，重合不成功；23:40:38:634电流加速段动作，故障电流23.72A，间隔检查无异常，无故障相别显示。</t>
  </si>
  <si>
    <t>10k∨高桂线964＃085杆至＃086杆线路防护区外因强降雨导致山体滑坡，毛竹倒落搭线。</t>
  </si>
  <si>
    <t>高桥变10kV高桂线964线路高桂线964#053K6047开关</t>
  </si>
  <si>
    <t>2023-05-25 23:43</t>
  </si>
  <si>
    <t>2023-05-26 01:02</t>
  </si>
  <si>
    <t>261242</t>
  </si>
  <si>
    <t>7c8e4eba-751e-4e24-9bca-cf3bc9aa5c37</t>
  </si>
  <si>
    <t>高桥变10kV高桂线964</t>
  </si>
  <si>
    <t>2DEA7AD2-1863-43B5-B71A-6C459FF332AF</t>
  </si>
  <si>
    <t>GZ13555723050169</t>
  </si>
  <si>
    <t>3523052600014118</t>
  </si>
  <si>
    <t>2023-05-26 05:45</t>
  </si>
  <si>
    <t>2023-05-26 07:40</t>
  </si>
  <si>
    <t>2023.05.26 5:42DMS弹窗：祥华变10kV河图623线#24甲杆K004开关跳闸；故障原因为：10kV河图623线#25-4甲杆福新村W0281配变B相跌落式熔断器上侧有小动物</t>
  </si>
  <si>
    <t>2023.05.26 5:42DMS弹窗：祥华变10kV河图623线#24甲杆K004开关跳闸，县调许海珊即通知祥华所叶百甫，06时13分巡视人叶百甫、张传辉、苏锦华、陈德宝、廖金龙接受通知，开始巡线。
26日07:12  联/配调许海珊收到现场叶百甫汇报：现场确认跳闸开关为：10kV河图623线#24甲杆K004开关；故障原因为：10kV河图623线#25-4甲杆福新村W0281配变B相跌落式熔断器上侧有小动物，开关现场无法查看故障电流信息。
07：18祥华所叶百甫汇报县调许海珊：10kV河图623线#25-4甲杆福新村W0281配变B相跌落式熔断器上侧有小动物现场已处理，10kV河图623线线路巡视正常，具备送电条件
26日07:20 联/配调许海珊令叶百甫：10kV河图623线#24甲杆K004开关由热备用转运行，07:30汇报操作结束，送电正常</t>
  </si>
  <si>
    <t>蛇爬到10kV河图623线#25-4甲杆福新村W0281配变B相跌落式熔断器上侧引起短路故障</t>
  </si>
  <si>
    <t>加强线路巡视消除隐患</t>
  </si>
  <si>
    <t>祥华变10kV河图623线#24甲杆K004开关</t>
  </si>
  <si>
    <t>2023-05-26 05:44</t>
  </si>
  <si>
    <t>2023-06-07 12:00</t>
  </si>
  <si>
    <t>祥华变10kV河图线623</t>
  </si>
  <si>
    <t>2023-05-29 08:54</t>
  </si>
  <si>
    <t>4233AFBE-04E1-467D-8E41-27AB4491D766</t>
  </si>
  <si>
    <t>GZ13535523050065</t>
  </si>
  <si>
    <t>3523052600011900</t>
  </si>
  <si>
    <t>2023-05-26 06:19</t>
  </si>
  <si>
    <t>2023-05-26 06:50</t>
  </si>
  <si>
    <t>2023年05月26日6:23  DMS研判秀峰变10kV长汀线坑里垄支线#001杆001开关跳闸， 故障原因为：用户内部故障</t>
  </si>
  <si>
    <t>2023年05月26日6:23  DMS研判秀峰变10kV长汀线坑里垄支线#001杆001开关跳闸，即通知坂中所巡视跳闸点10kV长汀线坑里垄支线#001杆001开关及其之后的设备。06时44分巡视人张细孟、王桂鸿接受通知，开始巡线。06时44分巡视人张细孟、王桂鸿接受通知，开始巡线。
26日06:35 联/配调罗助强令坂中所林锦华：10kV长汀线路坑里垄支线#001杆001开关查开关确在热备用，26日06:35操作成功
26日06:44  联/配调罗助强收到现场坂中所张细孟汇报：10kV长汀线路坑里垄支线#001杆001开关跳闸，10kV炉洋线#087杆087开关跳闸
26日06:45 联/配调罗助强令坂中所张细孟：10kV炉洋线668线路#087杆087开关查开关确在热备用，26日06:46操作成功
26日06:47  联/配调罗助强收到现场坂中所张细孟汇报：10kV长汀线路坑里垄支线#001杆001开关至10kV炉洋线#087杆087开关间巡线未发现异常，申请送电
26日06:49联/配调罗助强遥控操作_：10kV长汀线路坑里垄支线#001杆001开关由热备用转运行，于26日06:49控合成功
26日06:52 联/配调罗助强令坂中所张细孟：10kV炉洋线668线路#087杆087开关由热备用转冷备用26日06:52下令</t>
  </si>
  <si>
    <t>通知用户消缺整改</t>
  </si>
  <si>
    <t>秀峰变电站10kV长汀线656线路炉洋线南岸支线#010-2杆010-2M2跌落式熔断器</t>
  </si>
  <si>
    <t>2023-05-26 13:00</t>
  </si>
  <si>
    <t>BF635E8FDBF744C19EBA366E9B2E80D0421B</t>
  </si>
  <si>
    <t>长汀线656线路</t>
  </si>
  <si>
    <t>2023-05-26 08:44</t>
  </si>
  <si>
    <t>171BDA7F-0FA8-4856-9D66-8739661CE0EC</t>
  </si>
  <si>
    <t>GZ1355525523050016</t>
  </si>
  <si>
    <t>3523052600021225</t>
  </si>
  <si>
    <t>2023-05-26 08:59</t>
  </si>
  <si>
    <t>26日7:39 DMS显示：10kV垄南线狮东(六)支线17#杆K4693开关(四遥)过流Ⅰ段保护动作；开关跳闸   故障原因：查无异常 待分析</t>
  </si>
  <si>
    <t>26日7:40 DMS显示：10kV垄南线狮东(六)支线17#杆K4693开关(四遥)过流Ⅰ段保护动作；开关跳闸； 即通知抢修班组王进祥 巡视跳闸点狮东（六）支线17#杆K4693开关（四遥）及其之后的设备，重点关注狮东（六）支线17#杆K4693开关（四遥）之后区域。
26日08:41  联/配调张海啸收到现场王进祥汇报：10kV垄南线狮东(六)支线17#杆K4693开关后段巡视均无异常  申请试送
26日08:44联/配调张海啸遥控操作_：10kV垄南线狮东（六）支线17#杆K4693（四遥）开关由热备用转运行，于26日08:44控合失败
26日08:46 联/配调张海啸令王进祥：10kV垄南线狮东（六）支线17#杆K4693（四遥）开关由热备用转运行，26日08:50操作成功  送电正常</t>
  </si>
  <si>
    <t>垄边变10kV垄南线929线路狮东（六）支线17#杆K4693开关（四遥）</t>
  </si>
  <si>
    <t>2023-05-26 07:39</t>
  </si>
  <si>
    <t>2023-05-26 08:55</t>
  </si>
  <si>
    <t>2023-05-26 14:00</t>
  </si>
  <si>
    <t>垄边变10kV垄南线929</t>
  </si>
  <si>
    <t>2023-05-29 14:48</t>
  </si>
  <si>
    <t>BC95773B-68B5-417B-A2A3-45C273A6A90E</t>
  </si>
  <si>
    <t>GZ13516223050101</t>
  </si>
  <si>
    <t>3523052600022204</t>
  </si>
  <si>
    <t>2023-05-26 07:51</t>
  </si>
  <si>
    <t>2023-05-26 15:21</t>
  </si>
  <si>
    <t>26日07:34  10kV梧星Ⅰ回#208梧岭开关跳闸，现场查无故障，无保护信号，09;03恢复送电正常。（原断点：10kV梧星Ⅰ回#235星水L开关。待高考保电后恢复）</t>
  </si>
  <si>
    <t>26日07:51  10kV梧星Ⅰ回625线路10kV梧星Ⅰ回#208梧岭开关跳闸，即通知【渔溪所许明】巡视跳闸点10kV梧星Ⅰ回#208梧岭开关，及其之后的设备。
26日08:53  联/配调林昕洁收到现场渔溪所陈锦汇报：10kV梧星Ⅰ回#205至#227杆之间查无故障，申请试送
26日08:54 联/配调林昕洁令渔溪所陈锦:10kV梧星Ⅰ回#227永盛边柱上开关由运行转热备用，26日08:55操作成功
26日08:56 联/配调林昕洁令渔溪所陈锦:10kV梧星Ⅰ回#208梧岭柱上开关由热备用转运行，26日09:02操作成功
26日09:02  联/配调林昕洁收到现场渔溪所陈锦汇报：10kV梧星Ⅰ回#227杆以下线路查无故障，申请试送
26日09:03联/配调林昕洁遥控操作：10kV梧星Ⅰ回#235星水L柱上开关由热备用转运行于26日09:03控合成功
无需抢修类型归档:试送成功，已全部复电。</t>
  </si>
  <si>
    <t>10kV梧星Ⅰ回#208梧岭开关本体问题</t>
  </si>
  <si>
    <t>福州.梧店变10kV梧星Ⅰ回625线路梧星Ⅰ回#208梧岭开关</t>
  </si>
  <si>
    <t>2023-05-26 07:50</t>
  </si>
  <si>
    <t>2023-05-27 04:00</t>
  </si>
  <si>
    <t>13DKX-30504</t>
  </si>
  <si>
    <t>10kV梧星Ⅰ回625线路</t>
  </si>
  <si>
    <t>2023-05-26 17:23</t>
  </si>
  <si>
    <t>7D9749E4-A739-402A-857C-0651E193EED3</t>
  </si>
  <si>
    <t>GZ13565423050097</t>
  </si>
  <si>
    <t>3523052600022692</t>
  </si>
  <si>
    <t>2023-05-26 07:54</t>
  </si>
  <si>
    <t>2023-05-26 08:45</t>
  </si>
  <si>
    <t>26日7:54时10kV草潭线#61杆B-Zt04开关跳闸
故障原因为：村民砍树树枝掉落误碰10kV草潭线＃61杆B-Zt04开关</t>
  </si>
  <si>
    <t>26日7:58时DMS系统研判10kV草潭线#61杆B-Zt04开关跳闸。即通知绥安所许泽堃及远程人员告知其以上情况。巡视跳闸点10kV草潭线#61杆B-Zt04开关及其之后的设备。08时31分巡视人许泽堃接受通知，开始巡线。
26日08:36  联/配调黄汉杰收到现场许泽堃汇报：现场确认跳闸开关为：10kV草潭线#61杆B-Zt04开关；保护动作：保护无法查看。并报：巡线发现村民砍树树枝掉落误碰10kV草潭线＃61杆B-Zt04开关，现树枝已清除，巡线人员已撤离，具备送电条件。
26日08:37 联/配调黄汉杰令许泽堃：10kV草潭线#61杆B-Zt04开关由热备用转运行，26日08:38操作成功，运行正常。</t>
  </si>
  <si>
    <t>村民砍树树枝掉落误碰10kV草潭线＃61杆B-Zt04开关导致10kV草潭线#61杆B-Zt04开关跳闸</t>
  </si>
  <si>
    <t>西营变10kV草潭线#61杆B-Zt04开关</t>
  </si>
  <si>
    <t>SBID000000C768BF6DB78443F0A14755A3F7C6B79F</t>
  </si>
  <si>
    <t>西营变西潭线935</t>
  </si>
  <si>
    <t>2023-05-26 09:59</t>
  </si>
  <si>
    <t>B24FFC12-44FF-4F08-AEEC-6A5D20285ADB</t>
  </si>
  <si>
    <t>GZ1355525223050027</t>
  </si>
  <si>
    <t>3523052600031295</t>
  </si>
  <si>
    <t>2023-05-26 08:11</t>
  </si>
  <si>
    <t>2023-05-26 09:52</t>
  </si>
  <si>
    <t>26日8:11 监控付羽华通知李友军：大淮变10kV田安中线617过流Ⅰ段动作，重合闸闭锁，城东运维站徐敏杰汇报：故障相B/A相，最大相电流71.12A；现场一、二次设备检查正常。隔离出线电缆后全部送电正常，故障原因待查。</t>
  </si>
  <si>
    <t>26日8:12 监控付羽华通知李友军：大淮变10kV田安中线617过流Ⅰ段动作，开关跳闸。 即通知抢修班组巡视跳闸点大淮变电站.10kV.田安中线间隔.617开关及其之后的设备，重点关注大淮变电站.10kV.田安中线间隔.617开关至田安中线明鑫花苑环网柜(三遥)911负荷开关之间区域。08时21分巡视人傅小斌接受通知，开始巡线。08时21分巡视人王理民、傅小斌、施军接受通知，开始巡线。
26日08:34 DMS研判故障区间为大淮变电站.10kV.田安中线间隔.617开关后面区域，田安中线明鑫花苑环网柜(三遥)911负荷开关前面区域，发生短路故障。
26日08:34 王理民汇报吴子灵：巡视线路发现10kV田安中线明鑫花苑环网柜911开关故指动作。现要求10kV田安中线明鑫花苑环网柜911开关先转冷备用。
26日08:37 联/配调吴子灵令王理民：10kV田安中线明鑫花苑环网柜(田安中线进线)911开关由运行转冷备用，26日08:37操作成功
26日08:58联/配调李友军遥控操作_：10kV田安中线东华大厦环网柜(三遥)912开关由运行转热备用，于26日08:58控分失败
26日09:06  抢修傅小斌汇报张海啸：10kV后坂支线及丰泽小区1#开闭所巡视均无异常  分段试送
26日09:07 联/配调张海啸令傅小斌：10kV田安中线丰泽小区1#开闭所(至后坂支线4-1#杆)911开关由运行转热备用，26日09:09操作成功
26日09:11 联/配调吴子灵令王理民：10kV田安中线东华大厦环网柜(三遥)912开关由运行转冷备用，26日09:11操作成功
26日09:15 联/配调李友军令傅小斌：10kV田安中线丰泽小区2#开闭所912开关由热备用转运行，26日09:15操作成功
26日09:23 联/配调吴子灵令傅小斌：10kV田安中线丰泽小区1#开闭所(三遥)911开关由热备用转运行，26日09:24操作成功
26日09:34联/配调黄金城遥控操作_：10kV田安中线明鑫花苑环网柜(三遥)(至东华大厦环网柜）912开关由运行转热备用，于26日09:34控分成功
26日09:35联/配调黄金城遥控操作_：10kV田安中线东华大厦环网柜(三遥)（至明鑫花苑环网柜）912开关由热备用转运行，于26日09:35控合成功
26日09:42联/配调黄金城遥控操作_：10kV田安中线明鑫花苑环网柜(三遥)（丰盛公寓环网柜）914开关由运行转热备用，于26日09:42控分成功
26日09:44联/配调黄金城遥控操作_：10kV田安中线明鑫花苑环网柜(三遥)（田安路灯5#箱式变）913开关由运行转热备用，于26日09:44控分失败
26日09:44联/配调黄金城遥控操作_：10kV田安中线明鑫花苑环网柜(三遥)（田安路灯5#箱式变）913开关由运行转热备用，于26日09:44控分成功
26日09:45联/配调黄金城遥控操作_：10kV田安中线明鑫花苑环网柜(三遥)(至东华大厦环网柜）912开关由热备用转运行，于26日09:45控合失败
26日09:46联/配调黄金城遥控操作_：10kV田安中线明鑫花苑环网柜(三遥)(至东华大厦环网柜）912开关由热备用转运行，于26日09:46控合成功
26日09:49联/配调黄金城遥控操作_：10kV田安中线明鑫花苑环网柜(三遥)（田安路灯5#箱式变）913开关由热备用转运行，于26日09:49控合成功
26日09:50联/配调黄金城遥控操作_：10kV田安中线明鑫花苑环网柜(三遥)（丰盛公寓环网柜）914开关由热备用转运行，于26日09:50控合失败
26日09:51联/配调黄金城遥控操作_：10kV田安中线明鑫花苑环网柜(三遥)（丰盛公寓环网柜）914开关由热备用转运行，于26日09:51控合成功</t>
  </si>
  <si>
    <t>大淮变10kV田安中线617出线电缆故障</t>
  </si>
  <si>
    <t>大淮变10kV田安中线617线路</t>
  </si>
  <si>
    <t>2023-05-31 13:00</t>
  </si>
  <si>
    <t>610059</t>
  </si>
  <si>
    <t>67588384382EC14AE0430A8E9DEAC14A0000</t>
  </si>
  <si>
    <t>大淮变10kV田安中线617</t>
  </si>
  <si>
    <t>2023-05-28 14:20</t>
  </si>
  <si>
    <t>EA79C608-5526-4193-8A88-980211CA0FB9</t>
  </si>
  <si>
    <t>GZ13595923050054</t>
  </si>
  <si>
    <t>3523052600043167</t>
  </si>
  <si>
    <t>2023-05-26 08:30</t>
  </si>
  <si>
    <t>2023-05-26 12:01</t>
  </si>
  <si>
    <t>2023-05-26  08:23 罗源变10kVⅠ段母线C相完全失地。故障原因：10kV观前线#050-9-16杆陈坑#2配变C相高压避雷器炸毁（本质原因待分析）</t>
  </si>
  <si>
    <t>2023-05-26  08:23 调控员郑金鸿汇报：8:23 罗源变10kVⅠ段母线C相完全失地。A相电压为10.25kV，B相电压为10.11kV，C相电压为0.26kV。零序电压为101.07V。即通知水北供电所詹祥勇
08:24 查DMS系统10kV茅洲线小茅洲支线#067杆ZY524开关、10kV观前线#081杆ZY702开关零序电流突变
26日08:25联/配调周芬【顺控】遥控操作_：10kV茅洲线小茅洲支线#067杆ZY524开关由运行转热备用，于26日08:25控分成功，失地信号未消失
26日08:26联/配调周芬【顺控】遥控操作_：10kV观前线#081杆ZY702开关由运行转热备用，于26日08:26控分成功接地信号消失，转告水北供电所詹祥勇、服务调度班（浦城）黄丽珍
08:32  令调控员薛章：10kV观前线上下坑支线#061-10（甲）杆ZY712开关由热备用转运行（遥控），于08:35执行完毕，正常，转告水北供电所詹祥勇、服务调度班（浦城）黄丽珍
11:00水北供电所詹祥勇汇报：10kV观前线#081杆至#185杆巡视无异常，具备送电条件，申请试送。
26日11:18 联/配调王维明令水北供电所詹祥勇：10kV观前线#185杆ZY756开关由运行转热备用，26日11:20操作成功
26日11:20 联/配调王维明令水北供电所詹祥勇：10kV观前线#081杆ZY702开关由热备用转运行，26日11:20操作成功，正常，转告服务调度班（浦城）黄丽珍
11:50水北供电所詹祥勇汇报：10kV观前线#185杆后端线路巡视无异常，具备送电条件，申请试送。
11:52 令水北供电所詹祥勇：10kV观前线#185杆ZY756开关由热备用转运行，于11:53执行完毕，正常，转告水北供电所詹祥勇、服务调度班（浦城）黄丽珍
11:56 水北供电所詹祥勇汇报：10kV观前线#050-9-16杆陈坑#2配变有居民反映异常，经巡视发现，10kV观前线#050-9-16杆陈坑#2配变C相高压避雷器炸毁（本质原因待分析）（10kV观前线#050-9-16杆陈坑#2配变C相高压避雷器完全炸毁时，刚好断开10kV观前线#081杆ZY702开关），稍后办理抢修，可以闭环停电信息。</t>
  </si>
  <si>
    <t>10kV观前线#050-9-16杆陈坑#2配变C相高压避雷器炸毁</t>
  </si>
  <si>
    <t>1、对该台区接地电阻进行测试；2、对该避雷器进行送检，是否存在产品质量问题；3、加强线路巡视及红外测温巡视；4、通过无人机排查是否存在类似避雷器建立负面清单。</t>
  </si>
  <si>
    <t>10kV观前线#081杆至10kV茅洲线小茅洲支线#067杆</t>
  </si>
  <si>
    <t>2023-05-26 08:29</t>
  </si>
  <si>
    <t>2023-05-26 12:00</t>
  </si>
  <si>
    <t>2023-05-26 16:00</t>
  </si>
  <si>
    <t>9aded333-3b0b-4be6-a775-a643d01622d6</t>
  </si>
  <si>
    <t>罗源变10kV观前线907</t>
  </si>
  <si>
    <t>2023-05-27 08:52</t>
  </si>
  <si>
    <t>36355C6B-6B3E-4106-8602-C5C4DD583771</t>
  </si>
  <si>
    <t>GZ13525623050066</t>
  </si>
  <si>
    <t>3523052600043927</t>
  </si>
  <si>
    <t>2023-05-26 08:33</t>
  </si>
  <si>
    <t>2023-05-26 09:21</t>
  </si>
  <si>
    <t>5月26日8:30监控翁龙欢报：新厝变10kVⅡ、 Ⅳ段母线C相全失地，选线报10kV五星Ⅱ回941（准），故障原因：电缆外破</t>
  </si>
  <si>
    <t>8:30监控翁龙欢报：新厝变10kVⅡ、 Ⅳ段母线C相全失地，即通知翔北抢修叶驭杰
8:32新厝变10kV五星Ⅱ回941开关由运行转热备用（遥控），失地消失
9:07翔北抢修郭经商汇报：10kV五星Ⅱ回#017杆至#017支1杆电缆被挖，其余线路查无异常，即下令郭经商：10kV五星Ⅱ回#017杆高压刀闸由合闸转分闸（挂牌），9:13操作毕
9:18郭经商汇报：10kV五星Ⅱ回#001杆至#019杆主干线及分支线均查无异常
9:19新厝变10kV五星Ⅱ回941开关由热备用转运行（遥控），执行成功，新厝变10kVⅡ、 Ⅳ段母线电压正常，通知运维徐志强，用检陈霖旭
26日12:10 申请配电故障抢修单NO：XM-BB-PQ-2023-0285，工作负责人：纪良旭，工作内容：在10kV五星Ⅱ回#017杆至#017支1杆，进行电缆故障抢修，安全措施：马巷农行分理处配电室0.4kV进线4011刀闸（由用户许可），10kV五星Ⅱ回#017杆高压刀闸。
26日 12:14抢修许可票号：XM-BB-PQ-2023-0285，工作负责人：纪良旭，工作内容：在10kV五星Ⅱ回#017杆至#017支1杆，进行电缆故障抢修，安全措施：马巷农行分理处配电室0.4kV进线4011刀闸（由用户许可），10kV五星Ⅱ回#017杆高压刀闸。
26日 15:55抢修终结票号：XM-BB-PQ-2023-0285，工作负责人：纪良旭，工作内容：在10kV五星Ⅱ回#017杆至#017支1杆，进行电缆故障抢修，安全措施：马巷农行分理处配电室0.4kV进线4011刀闸（由用户许可），10kV五星Ⅱ回#017杆高压刀闸。
16：21送电正常，送电指令票详见指令票NO：ZLP-XM-23051424</t>
  </si>
  <si>
    <t>新厝变电站941线路</t>
  </si>
  <si>
    <t>2023-05-26 08:32</t>
  </si>
  <si>
    <t>2023-05-26 17:00</t>
  </si>
  <si>
    <t>新厝变电站941</t>
  </si>
  <si>
    <t>2023-05-26 11:27</t>
  </si>
  <si>
    <t>A389EAD6-49C3-463A-842D-BBEF8994B567</t>
  </si>
  <si>
    <t>GZ13555123050157</t>
  </si>
  <si>
    <t>3523052600048505</t>
  </si>
  <si>
    <t>2023-05-26 08:47</t>
  </si>
  <si>
    <t>2023-05-26 18:38</t>
  </si>
  <si>
    <t>2023年5月26日8:48 IES监盘发现：美林变10kV南金线629开关过流Ⅱ段动作跳闸，重合不成功。故障原因：10kV南金线14#杆6X2开关击穿</t>
  </si>
  <si>
    <t>2023年5月26日8:48 IES监盘发现：美林变10kV南金线629开关过流Ⅱ段动作跳闸，重合不成功。南安县调黄雅昕通知省新所尤泽池，南安县调黄明妮通知溪美运检班尤剑锋11时26分巡视人李振远接受通知，开始巡线。11时26分巡视人陈振发、沈志刚、李培坤、傅小榕、李振远、傅晓阳、陈小军接受通知，开始巡线。
26日09:40南安县调吴素清通知省新镇供电所尤泽池：故障研判为：10kV南金线24#杆前段故障
10:15省新镇供电所李培坤汇报南安县调吴素清：10kV南金线14#杆6X2开关击穿，要求10kV南金线24#杆后段线路负荷转由10kV善桥线供电
26日10:36 联/配调傅华荣令省新所李培坤：10kV南金线24#杆594开关由运行转冷备用，26日10:40操作成功
26日10:41 联/配调傅华荣、吴素清遥控：10kV南金线40+1#杆Q11开关由热备用转运行26日10:41下令  26日10:43操作成功，运行正常
26日10:49 南安县调吴素清签收：配电故障抢修单NO：QZ-NA-PQ-2023-0354，工作负责人：李培坤，工作内容：在10kV南金线14#塔、同塔10kV丹青线14#塔，进行10kV南金线14#塔6X2开关击穿，更换开关（三遥），安全措施：10kV丹青线1#塔9X3开关、6285刀闸，10kV南金线1#塔9X4开关、6295刀闸，10kV南金线24#塔594开关、5714刀闸，10kV丹青线40+1#杆Q15开关、X706刀闸。
26日13:12 联/配调傅华荣令省新所李培坤：10kV丹青线1#杆9X3开关由运行转冷备用，26日13:35操作成功，汇报南安县调陈中华
26日13:12 联/配调傅华荣令省新所李培坤：10kV南金线1#杆9X4开关由运行转冷备用，26日13:38操作成功，汇报南安县调陈中华
26日13:12 联/配调傅华荣令省新所李培坤：10kV丹青线40+1#杆Q15开关由运行转冷备用，26日13:38操作成功，汇报南安县调陈中华
26日 13:37南安县调傅华荣许可：配电故障抢修单NO：QZ-NA-PQ-2023-0354，工作负责人：李培坤，工作内容：在10kV南金线14#塔、同塔10kV丹青线14#塔，进行10kV南金线14#塔6X2开关击穿，更换开关（三遥），安全措施：10kV丹青线1#塔9X3开关、6285刀闸，10kV南金线1#塔9X4开关、6295刀闸，10kV南金线24#塔594开关、5714刀闸，10kV丹青线40+1#杆Q15开关、X706刀闸
26日 18:09南安县调陈中华终结抢修终结票号：QZ-NA-PQ-2023-0354
26日 送电指令票详见指令票NO：QZNA23050886 26日 18:02分开始执行 18:51 送电完毕南安县调陈中华</t>
  </si>
  <si>
    <t>10kV南金线14#杆6X2开关击穿</t>
  </si>
  <si>
    <t>2023-05-26 18:00</t>
  </si>
  <si>
    <t>3FCD6D21-F315-4455-8C84-86486E95CD00</t>
  </si>
  <si>
    <t>GZ13565423050098</t>
  </si>
  <si>
    <t>3523052600085406</t>
  </si>
  <si>
    <t>2023-05-26 11:25</t>
  </si>
  <si>
    <t>2023-05-26 13:30</t>
  </si>
  <si>
    <t>26日11:25 10kV丹山线大店支线#67杆B-Sd14开关跳闸
 故障原因为：钩机导致10kV龙美线武飞分支线#2杆-#3杆线路AC相断线、10kV龙美线宝贵支线#3杆引流线三相断线</t>
  </si>
  <si>
    <t>26日11:26 DMS系统研判10kV丹山线大店支线#67杆B-Sd14开关跳闸，即通知深土所徐文华巡视跳闸点10kV丹山线大店支线#67杆B-Sd14开关及其之后的设备。同时告知远程人员11时29分巡视人林韶笛、詹锋伟、黄少桦、徐文华、陈惠东接受通知，开始巡线。
26日13:17  联/配调朱宗博收到现场徐文华汇报：现场确认跳闸开关为：丹山线大店支线#67B-Sd14开关；保护动作：丹山线大店支线#67B-Sd14开关保护无法查看
26日13:17  联/配调朱宗博收到现场徐文华汇报：钩机导致10kV龙美线武飞分支线#2杆-#3杆线路AC相断线、10kV龙美线宝贵支线#3杆引流线三相断线，申请隔离
26日13:18 联/配调低压朱宗博令徐文华：10kV龙美线#103杆B-Ll44开关由运行转冷
备用，26日13:25操作成功，并汇报：其余线路无异常，人员已撤离，申请试送线路
26日13:26 联/配调低压朱宗博令徐文华：10kV丹山线大店支线#67杆B-Sd14开关由
热备用转运行，26日13:28操作成功、正常
26日21:43 申请配电故障抢修单NO：GZ2023486，工作负责人：蔡宝福。
26日 21:44抢修许可配电故障抢修单NO：GZ2023486，工作负责人：蔡宝福。
26日 22:19抢修终结配电故障抢修单NO：GZ2023486，工作负责人：蔡宝福。
送电票：ZZZP23050448Z，26日21:19开始执行，26日21时30分执行完毕。</t>
  </si>
  <si>
    <t>钩机施工触碰导致10kV龙美线武飞分支线＃2-3杆线路AC相断线、10kV龙美线宝贵支线＃3杆刀闸引流线断线</t>
  </si>
  <si>
    <t>加强外破风险管控</t>
  </si>
  <si>
    <t>六鳌变10kV丹山线大店支线#67杆B-Sd14开关</t>
  </si>
  <si>
    <t>2023-05-27 00:00</t>
  </si>
  <si>
    <t>2023-05-27 12:30</t>
  </si>
  <si>
    <t>1E4C1707-18D4-41C3-9B76-BAA3C1A4496D</t>
  </si>
  <si>
    <t>LS1354515423050049</t>
  </si>
  <si>
    <t>3523052600136073</t>
  </si>
  <si>
    <t>2023-05-26 15:38</t>
  </si>
  <si>
    <t>2023-05-27 08:27</t>
  </si>
  <si>
    <t>26日15:33系统研判：南湖变10kV中海嘉线935开关过流Ⅰ段动作，开关跳闸，重合闸未投入；涉及大中小小区：屿上海峡广场、中海嘉住宅、中海嘉办公（双电源均由10kV中海嘉线935线路供电，备自投未动作），荔景广场、屿上安置房（非双电源）；故障原因：南湖变10kV中海嘉线935线路出线电缆故障</t>
  </si>
  <si>
    <t>26日15:33系统研判：南湖变10kV中海嘉线935开关过流Ⅰ段动作，开关跳闸，重合闸未投入16时07分巡视人肖华振、黄俊锋、武军、刘宜牧、张锋、陈振勇接受通知，开始巡线。
26日16:7荔城变李振雄汇报：26日15:33南湖变10kV中海嘉线935线路过流Ⅰ段动作，开关跳闸，重合闸未投入，动作相ABC，动作电流103.345A，该间隔一二次设备检查正常
26日16:08  联/配调姚钟武收到现场刘宜牧汇报：南湖变10kV中海嘉线935线路出线电缆查无故障，申请分段试送
隔离设备：中海嘉开闭所10kV中海嘉开闭所I路线901开关
26日16:10 联/配调姚钟武令刘宜牧：中海嘉开闭所10kV中海嘉开闭所I路线901开关由运行转热备用，26日16:10操作成功
26日16:12  联/配调王慧冰收到现场刘宜牧汇报：申请试送设备：南湖变10kV中海嘉线935线路
26日16:14联/配调王慧冰遥控操作_：莆田.南湖变/10kV.中海嘉线935开关由热备用转运行，于26日16:14控合后跳闸
26日16:19 运维一班刘宜牧汇报：故障点为10kV中海嘉线935线路出线电缆故障，中海嘉开闭所10kV中海嘉开闭所I路线901开关后线路检查正常，申请中海嘉开闭所10kV中海嘉开闭所I路线901线路后负荷转由南湖变10kV莆阳线944线路供电
26日16:20 联/配调王慧冰令刘宜牧：屿上海峡广场开闭所10kV屿上海峡广场开闭所I路线901开关由冷备用转运行，26日16:36操作成功
南湖变10kV中海嘉线935线路出线电缆故障抢修，于20:21下令检修停电操作，停电安全措施见指令票：PTDQ23051655，于20:41操作完毕
于26日20：45许可配电第一种工作票，票号：PT-BB-P1-2023-0582，抢修负责人：李铭奇，抢修任务：110kV南湖变10kV开关室内10kV中海嘉线935开关柜后下柜门电缆头拆除、试验、搭接；10kV中海嘉开闭所10kV中海嘉开闭所I路线901线路电缆头拆除、试验、搭接及电缆修复抢修；安措：110kV南湖变10kV开关室内10kV中海嘉线935线路转检修、10kV中海嘉开闭所10kV中海嘉开闭所I路线901线路转检修
于27日2：48许可配电第一种工作票，票号：PT-BB-P1-2023-0582，抢修负责人：李铭奇，抢修任务：110kV南湖变10kV开关室内10kV中海嘉线935开关柜后下柜门电缆头拆除、试验、搭接；10kV中海嘉开闭所10kV中海嘉开闭所I路线901线路电缆头拆除、试验、搭接及电缆修复抢修；安措：110kV南湖变10kV开关室内10kV中海嘉线935线路转检修、10kV中海嘉开闭所10kV中海嘉开闭所I路线901线路转检修
修后送电见指令票PTDQ23051656，于27日3：08操作完毕</t>
  </si>
  <si>
    <t>莆田.南湖变10kV中海嘉935线路</t>
  </si>
  <si>
    <t>2023-05-27 09:00</t>
  </si>
  <si>
    <t>13DKX-31561</t>
  </si>
  <si>
    <t>中海嘉935线路</t>
  </si>
  <si>
    <t>ABB301BF-56D1-46A3-B930-116A84CE09FC</t>
  </si>
  <si>
    <t>GZ13546123050061</t>
  </si>
  <si>
    <t>3523052600174806</t>
  </si>
  <si>
    <t>2023-05-26 16:01</t>
  </si>
  <si>
    <t>2023-05-26 18:07</t>
  </si>
  <si>
    <t>26日15:03 枫亭变10kVⅠ、Ⅲ段母线B相全失地(A相电压为10.24,B相电压为0.36,C相电压为10.53,零序电压为104.70)，无选线信号。经试拉10kV郊尾专线613线路上浒#2变分线#001杆001开关后失地消失，故障原因为：10kV上浒#2变分线#013杆扎线碰到0131刀闸</t>
  </si>
  <si>
    <t>26日15:03 枫亭变10kVⅠ、Ⅲ段母线B相全失地(A相电压为10.24,B相电压为0.36,C相电压为10.53,零序电压为104.70)，无选线信号。即通知枫亭供林墩武
26日15:59联/配调王慧冰遥控操作_：10kV闽荔分线#001杆001（三遥）开关由运行转热备用，于26日15:59控分成功接地信号存在
26日15:59联/配调王慧冰遥控操作_：10kV上浒#2变分线#001杆001（三遥）开关由运行转热备用，于26日15:59控分成功接地信号消失
26日16:00联/配调王慧冰遥控操作_：10kV闽荔分线#001杆001（三遥）开关由热备用转运行，于26日16:00控合成功
26日15:03 枫亭变10kVⅠ、Ⅲ段母线B相全失地(A相电压为10.24,B相电压为0.36,C相电压为10.53,零序电压为104.70)，无选线信号。经试拉10kV郊尾专线613线路上浒#2变分线#001杆001开关后失地消失，即通知抢修班组巡视10kV上浒#2变分线#001杆001开关（三遥）及其之后的设备。16时09分巡视人蔡冰冰、林明酣、许智敏、林凤炉接受通知，开始巡线。17时55分巡视人蔡冰冰、林凤炉接受通知，开始巡线。
26日17:58  联/配调唐丽红收到现场蔡冰冰汇报：现场确认跳闸开关为：10kV上浒#2变分线#001杆001开关（三遥）；试送设备：10kV郊尾专线613线路上浒#2变分线#001杆001开关
26日18:00  联/配调唐丽红收到现场蔡冰冰汇报：故障现象：10kV上浒#2变分线#013杆扎线碰到0131刀闸，现场已处理，申请试送10kV郊尾专线613线路上浒#2变分线#001杆001开关
26日18:04联/配调唐丽红遥控操作_：10kV上浒#2变分线#001杆001（三遥）开关由热备用转运行，于26日18:04控合成功</t>
  </si>
  <si>
    <t>10kV上浒#2变分线#013杆扎线碰到0131刀闸</t>
  </si>
  <si>
    <t>安排线路特巡</t>
  </si>
  <si>
    <t>莆田.枫亭变10kV郊尾专线613线路上浒#2变分线#001杆001开关（三遥）</t>
  </si>
  <si>
    <t>2023-05-26 17:34</t>
  </si>
  <si>
    <t>2023-05-26 23:00</t>
  </si>
  <si>
    <t>8cfff979-9f81-4931-9708-815d61110648</t>
  </si>
  <si>
    <t>郊尾专线613线路</t>
  </si>
  <si>
    <t>2023-05-29 09:41</t>
  </si>
  <si>
    <t>0887A329-0A2B-4123-BB56-6DA28E8E3F30</t>
  </si>
  <si>
    <t>GZ13585623050047</t>
  </si>
  <si>
    <t>3523052600181168</t>
  </si>
  <si>
    <t>2023-05-26 16:08</t>
  </si>
  <si>
    <t>2023-05-26 17:21</t>
  </si>
  <si>
    <t>2023年5月26日15:55 温郊变电站10kVⅠ段母线A相失地(A相电压为0.33,B相电压为9.91,C相电压为10.31,零序电压为57.02,)无选线信号。故障原因为：用户内部故障。</t>
  </si>
  <si>
    <t>26日15:55 温郊变电站失地(温郊变电站.10kV.Ⅰ段母线A相电压为0.33,B相电压为9.91,C相电压为10.31,零序电压为57.02,)。即通知抢修班组
26日16:05联/配调廖志铮【顺控】遥控操作_：10kV嵩郊线936线路温桐支线#57杆分段开关由运行转热备用，于26日16:05控分失败
26日16:07联/配调张少卿【顺控】遥控操作_：10kV嵩郊线936线路温桐支线#39杆分段开关由运行转热备用，于26日16:07控分成功接地信号消失
26日16:8 温郊变电站失地(温郊变电站.10kV.Ⅰ段母线A相电压为0.33,B相电压为9.91,C相电压为10.31,零序电压为57.02,)。即通知抢修班组巡视10kV嵩郊线936线路温桐支线#39杆分段开关及其之后的设备。16时56分巡视人温维昌接受通知，开始巡线。
26日16:16联/配调黄晨遥控操作_：10kV嵩郊线936线路温桐支线#57杆分段开关由运行转热备用，于26日16:16控分成功
26日16:18联/配调黄晨遥控操作_：10kV嵩郊线936线路温桐支线#39杆分段开关由热备用转运行，于26日16:18控合成功
26日16:58  联/配调廖志铮收到现场温维昌汇报：现场确认跳闸开关为：10kV嵩郊线936线路温桐支线#39杆分段开关；保护动作：无保护；
隔离设备：10kV嵩郊线936线路温桐支线#83杆明胜公司支线开关，10kV嵩郊线936线路温桐支线#81杆金山矿业支线开关。；
巡视无异常范围：10kV嵩郊线936线路温桐支线#57杆-10kV嵩郊线936线路温桐支线#93杆；试送设备：10kV嵩郊线936线路温桐支线#57杆分段开关
26日17:00 联/配调廖志铮令温维昌：10kV嵩郊线936线路温桐支线#81杆金山矿业支线开关由运行转热备用，26日17:02操作成功
26日17:00 联/配调廖志铮令温维昌：10kV嵩郊线936线路温桐支线#83杆明胜公司支线开关由运行转热备用，26日17:04操作成功
26日17:06联/配调廖志铮遥控操作_：10kV嵩郊线936线路温桐支线#57杆分段开关由热备用转运行，于26日17:06控合成功
26日17:15  联/配调张少卿收到现场温维昌汇报：；
巡视无异常范围：10kV嵩郊线936线路金山矿业支伐#1杆-10kV嵩郊线936线路金山矿业支线#15-1杆；试送设备：10kV嵩郊线936线路金山矿业支线#81杆
2023年5月28日16:04嵩溪供电所陈强汇报：用户内部故障已处理完毕，经验收合格具备送电条件，可以送电。即令10kV嵩郊线936线路温桐支线#83杆明胜公司支线开关由热备用转运行。16:05操作完毕，电压正常。
2023年05月28日16:08明胜公司#2变、金山矿业#5变（10kV嵩郊线936线路温桐支线#81杆金山矿业支线开关、10kV嵩郊线936线路温桐支线#83杆明胜公司支线开关）用户内部故障已处理完毕，详见遗留用户单SMQLYLYH20230526001</t>
  </si>
  <si>
    <t>10kV金山矿业配电室911开关柜避雷器因强对流天气雷击破裂引起线路失地。</t>
  </si>
  <si>
    <t>1.建议用户对线路进行细致检查，对老旧绝缘子进行更换，对线路走廊进行彻底清理，对设备接地电阻进行测量。2.定期对用户产权线路进行检查，发现缺陷及隐患要求用户限期进行整改。</t>
  </si>
  <si>
    <t>温郊变10kV嵩郊线9A4线路温桐支线#39杆分段开关</t>
  </si>
  <si>
    <t>2023-05-26 16:07</t>
  </si>
  <si>
    <t>2023-05-29 10:20</t>
  </si>
  <si>
    <t>07DDFEAD-6F88-44ED-A1D4-CF8CDA5649E5</t>
  </si>
  <si>
    <t>GZ13566323050023</t>
  </si>
  <si>
    <t>3523052600207854</t>
  </si>
  <si>
    <t>2023-05-26 17:55</t>
  </si>
  <si>
    <t>2023-05-26 19:22</t>
  </si>
  <si>
    <t>26日17:55马崎变马院Ⅱ线907开关过流Ⅱ段动作，重合闸不成功，故障原因为：木棉变10kV蔡坑Ⅱ线921出线电缆外破</t>
  </si>
  <si>
    <t>26日18:14联/配调欧阳奕欣遥控操作_：蔡坑Ⅱ线#40Z-04019开关由运行转热备用，于26日18:14控分成功
26日18:14联/配调欧阳奕欣遥控操作_：马崎变.10kV.马院Ⅱ线间隔.907开关由热备用转运行，于26日18:14控合成功
26日18：16 通知10kV林前污水厂配电室电工林电工：林前污水厂配电室10kV林前污水厂Ⅰ线901开关由运行转热备用，林前污水厂配电室10kV母联900开关由热备用转运行。26日18:58操作成功。
26日18：20洪少聪汇报：马崎变马院Ⅱ线907开关过流Ⅱ段动作，重合闸不成功，二次故障电流25A，设备一二次外观检查正常。
26日18:49 龙文运检一班郭颖策汇报：木棉变10kV蔡坑Ⅱ线921出线电缆外破10kV蔡坑Ⅱ线#3杆9213刀闸
26日18:52 联/配调李铮令郭颖测：10kV蔡坑Ⅱ线#3杆9213刀闸由合闸转分闸，26日18:57操作成功
26日18:59 联/配调林忠实令李铮：蔡坑Ⅱ线#40Z-04019开关由热备用转运行，26日19:01操作成功</t>
  </si>
  <si>
    <t>木棉变10kV蔡坑Ⅱ线921出线电缆外破</t>
  </si>
  <si>
    <t>马崎变马院Ⅱ线907线路</t>
  </si>
  <si>
    <t>2023-05-26 19:05</t>
  </si>
  <si>
    <t>马崎变马院Ⅱ线907</t>
  </si>
  <si>
    <t>2023-05-31 16:44</t>
  </si>
  <si>
    <t>0A74BC91-6317-4D93-8F45-4E7674E028DD</t>
  </si>
  <si>
    <t>GZ1355525523050017</t>
  </si>
  <si>
    <t>3523052600215561</t>
  </si>
  <si>
    <t>2023-05-26 18:04</t>
  </si>
  <si>
    <t>2023-05-26 18:33</t>
  </si>
  <si>
    <t>26日18:03峰尾镇供电所郑敬清汇报：10kV皮革I回用户报缺相，巡视发现：10kV普川线1#杆G0936刀闸A相上端线夹处烧毁，故障原因：10kV普川线1#杆G0936刀闸A相上端线夹处烧毁</t>
  </si>
  <si>
    <t>26日18:03峰尾镇供电所郑敬清汇报郑海山：10kV皮革I回用户报缺相。（皮革I回全线转由普川线供电），查整条皮革I回用户都缺相。
18：03联/配调郑海山遥控操作_：普安变电站.10kV.普川线间隔.936开关由运行转热备用，18：03操作完毕。
18时03分，联/配调郑海山发布停电信息，发布设备为普安变电站.10kV.普川线间隔.936开关，通知相关人员巡视普安变电站.10kV.普川线间隔.936开关及其之后设备。
26日18:16  联/配调黄金城收到现场郑敬清汇报：10kV普川线1#杆G0936刀闸A相上端线夹处烧毁，申请将10kV普川线1#杆K0984开关转冷备用进行隔离。
26日18:17 联/配调黄金城令郑敬清：10kV普川线1#杆K0984（四遥）开关由
运行转冷备用，26日18:21操作成功
26日18:24联/配调黄金城遥控操作_：普安变电站.10kV.皮革Ⅰ回间隔.619开关由热备用转运行，于26日18:24控合失败
26日18:24联/配调黄金城遥控操作_：普安变电站.10kV.皮革Ⅰ回间隔.619开关由热备用转运行，于26日18:24控合成功
26日18:28联/配调黄金城遥控操作_：普安变电站.10kV.普川线间隔.936开关由热备用转运行，于26日18:28控合成功</t>
  </si>
  <si>
    <t>10kV普川线1#杆G0936刀闸A相上端线夹处烧毁</t>
  </si>
  <si>
    <t>普安变10kV普川线936线路</t>
  </si>
  <si>
    <t>2023-05-26 18:03</t>
  </si>
  <si>
    <t>2023-05-26 18:28</t>
  </si>
  <si>
    <t>2023-05-27 01:00</t>
  </si>
  <si>
    <t>EDD49F1F-2005-4480-9ED5-52986F249D1B</t>
  </si>
  <si>
    <t>普安变10kV普川线936</t>
  </si>
  <si>
    <t>2023-06-01 16:16</t>
  </si>
  <si>
    <t>3FFBA6E3-8F1F-4840-A214-40E28525CB23</t>
  </si>
  <si>
    <t>GZ13565423050100</t>
  </si>
  <si>
    <t>3523052600225415</t>
  </si>
  <si>
    <t>2023-05-26 19:48</t>
  </si>
  <si>
    <t>2023-05-27 01:25</t>
  </si>
  <si>
    <t>26日19:45 东升变10kV长桥线905开关过流Ⅱ段动作跳闸、重合闸不成功
故障原因为：10kV长桥线#38杆B-Dc06开关本体击穿、10kV长桥线#46杆瓷瓶击穿</t>
  </si>
  <si>
    <t>26日19:45 DMS系统研判：东升变10kV长桥线905开关过流Ⅱ段动作跳闸、重合闸不成功，通知长桥所王顺平重点关注东升变10kV长桥线905开关至10kV长桥线#38杆B-Dc06开关之间区域。19时56分巡视人王顺平接受通知，开始巡线。19时56分巡视人方智跃、王顺平、蔡荣山接受通知，开始巡线。
26日20:25联/配调朱宗博遥控操作_：10kV长桥线#69杆B-Dc91开关由运行转热备用，于26日20:25控分成功
26日20:27  联/配调朱宗博收到现场严春花汇报：东升变10kV长桥线905开关间隔无异常，故障相AC相，故障电流3811.2A
26日22:30长桥所高焕彬汇报：10kV长桥线#57杆-#179杆线路无异常，人员已撤离，申请试送线路
26日22:30 联/配调低压朱宗博令王顺平：10kV长桥线#57杆B-Dc08开关由运行转冷
备用，26日22:37操作成功
26日22:39联/配调朱宗博遥控操作_：10kV长桥线#179杆B-Dc30开关由热备用转
运行，于26日22:39控合失败
26日22:41联/配调朱宗博遥控操作_：10kV长桥线#179杆B-Dc30开关由热备用转
运行，于26日22:41控合失败
26日22:44 联/配调低压朱宗博令高焕彬：10kV长桥线#179杆B-Dc30开关由热备用转
运行，26日22:45操作成功、正常
26日22:46联/配调朱宗博遥控操作_：10kV长桥线#69杆B-Dc91开关由热备用转
运行，于26日22:46控合成功、正常
26日22:51  联/配调朱宗博收到现场高焕彬汇报：10kV长桥线#38杆B-Dc06开关本体击穿、10kV长桥线#46杆瓷瓶击穿
26日22:51 联/配调低压朱宗博令高焕彬：10kV长桥线#1杆P-Dc001刀闸由合闸转分闸，26日23:15操作成功
26日22:51 联/配调低压朱宗博令高焕彬：10kV长桥线东升变站用变支线#2杆东升站用配变由运行转热备用，26日23:15操作成功
26日22:52 申请配电故障抢修单NO：GZ2023550，工作负责人：赵志军。
26日 23:16抢修许可配电故障抢修单NO：GZ2023550，工作负责人：赵志军。
27日 01:00抢修终结配电故障抢修单NO：GZ2023550，工作负责人：赵志军。
送电票：ZZZP23050449Z，27日01:00开始执行，27日01时51分执行完毕。</t>
  </si>
  <si>
    <t>10kV长桥线#38杆B-Dc06开关本体击穿、10kV长桥线#46杆瓷瓶击穿</t>
  </si>
  <si>
    <t>东升变10kV长桥线905线路</t>
  </si>
  <si>
    <t>2023-05-29 09:05</t>
  </si>
  <si>
    <t>71BC0277-E4FB-47AB-BC35-25ECDE76A1D2</t>
  </si>
  <si>
    <t>GZ13566323050024</t>
  </si>
  <si>
    <t>3523052600233664</t>
  </si>
  <si>
    <t>2023-05-26 20:16</t>
  </si>
  <si>
    <t>2023-05-26 22:13</t>
  </si>
  <si>
    <t>26日 20:16 龙文配电运检一班郭颖策汇报：10kV蔡坑Ⅱ线（上线）＃48杆P-2395刀闸A相断线</t>
  </si>
  <si>
    <t>26日20:20联/配调李铮遥控操作_：蔡坑Ⅱ线#55Z-z067开关由运行转热备用，于26日20:20控分失败
26日20:21联/配调李铮遥控操作_：蔡坑Ⅱ线#55Z-z067开关由运行转热备用，于26日20:21控分成功
26日20:22联/配调李铮遥控操作_：蔡坑Ⅱ线#40Z-04019开关由运行转热备用，于26日20:22控分成功
26日20:23 联/配调李铮令张瑞旭：蔡坑Ⅱ线#55Z-z067开关由热备用转冷备用，26日20:45操作成功
26日20:23 联/配调李铮令张瑞旭：蔡坑Ⅱ线#40Z-04019开关由热备用转冷备用，26日20:46操作成功
26日20:44 申请配电故障抢修单NO：ZZ-BB-PQ-2023-0009，工作负责人：李鸿斌，工作内容：在10kV蔡坑Ⅱ线（上线）＃48杆，进行更换刀闸，安全措施：10kV蔡坑Ⅱ线(上线)＃40杆Z－04019开关及P－2396刀闸，10kV蔡坑Ⅱ线(上线)＃55杆Z-Z067开关及P－1911刀闸。
26日20:48抢修许可：票号：ZZ-BB-PQ-2023-0009，抢修负责人：李鸿斌，抢修任务：在10kV蔡坑Ⅱ线（上线）＃48杆，进行更换刀闸，抢修安措：10kV蔡坑Ⅱ线(上线)＃40杆 Z－04019开关及P－2396刀闸，10kV蔡坑Ⅱ线(上线)＃55杆 Z-Z067开关及P－1911刀闸。
26日 20:46抢修许可票号：ZZ-BB-PQ-2023-0009
26日 21:39抢修终结票号：ZZ-BB-PQ-2023-0009
送电票：ZZLW23050187，26日21:42开始执行</t>
  </si>
  <si>
    <t>10kV蔡坑Ⅱ线（上线）＃48杆P-2395刀闸A相断线</t>
  </si>
  <si>
    <t>马崎变马院Ⅱ线907线路蔡坑Ⅱ线#55Z-z067开关</t>
  </si>
  <si>
    <t>2023-05-26 20:15</t>
  </si>
  <si>
    <t>2023-05-26 21:45</t>
  </si>
  <si>
    <t>2023-05-31 16:30</t>
  </si>
  <si>
    <t>1B3E3EFE-D19C-4ECC-8216-12077EC01FEF</t>
  </si>
  <si>
    <t>GZ13555723050172</t>
  </si>
  <si>
    <t>3523052600258273</t>
  </si>
  <si>
    <t>2023-05-26 22:03</t>
  </si>
  <si>
    <t>2023-05-26 22:44</t>
  </si>
  <si>
    <t>2023年2月26日22:0 DMS弹窗：10kV珍坑628线东坪支线#008甲杆K003开关跳闸，故障原因为：10kV珍坑628线东坪支线#13杆处竹子倒塌碰线</t>
  </si>
  <si>
    <t>2023年2月26日22:0 DMS弹窗：10kV珍坑628线东坪支线#008甲杆K003开关跳闸。22时12分巡视人叶百甫、詹朝春、吴土星、詹捷能、陈贵山、林少游接受通知，开始巡线。
26日22:25  联/配调许海珊收到现场林少游汇报：10kV珍坑628线东坪支线#008甲K003开关跳闸，现场无法查看保护情况；故障原因：10kV珍坑628线东坪支线#13杆处竹子倒塌碰线。现场树障已清理完毕，具备送电条件。
26日22:25 联/配调许海珊令林少游：10kV珍坑628线东坪支线#008甲杆K003开关由热备用转运行，26日22:40操作成功</t>
  </si>
  <si>
    <t>运维不到位，引起珍坑628线东坪支线#13杆处竹子倒塌碰线短路故障</t>
  </si>
  <si>
    <t>祥华变10kV珍坑628线东坪支线#008甲杆K003开关</t>
  </si>
  <si>
    <t>2023-05-26 22:02</t>
  </si>
  <si>
    <t>2023-05-29 08:58</t>
  </si>
  <si>
    <t>4009CC12-D62A-441B-918F-79CFE3212BAC</t>
  </si>
  <si>
    <t>GZ13575823050047</t>
  </si>
  <si>
    <t>3523052600257870</t>
  </si>
  <si>
    <t>2023-05-26 23:33</t>
  </si>
  <si>
    <t>2023-05-27 00:22</t>
  </si>
  <si>
    <t>26日23:32 长汀西郊变电站.10kV.近区线间隔.925开关 跳闸；长汀西郊变电站.10kV.近区线间隔.925开关长汀西郊变电站.10kV.近区线.925PSL-691.电流Ⅲ段动作；长汀西郊变电站.10kV.近区线间隔.925开关长汀西郊变电站.10kV.近区线.925PSL-691.重合闸动作；长汀西郊变电站.10kV.近区线间隔.925开关长汀西郊变电站.10kV.近区线.925PSL-691.事故总；故障原因为：无异常</t>
  </si>
  <si>
    <t>26日23:33 长汀西郊变电站.10kV.近区线间隔.925开关 跳闸；长汀西郊变电站.10kV.近区线间隔.925开关长汀西郊变电站.10kV.近区线.925PSL-691.电流Ⅲ段动作；长汀西郊变电站.10kV.近区线间隔.925开关长汀西郊变电站.10kV.近区线.925PSL-691.重合闸动作；长汀西郊变电站.10kV.近区线间隔.925开关长汀西郊变电站.10kV.近区线.925PSL-691.事故总； 即通知抢修班组巡视跳闸点长汀西郊变电站.10kV.近区线间隔.925开关及其之后的设备，重点关注长汀西郊变电站.10kV.近区线间隔.925开关至10kV近区线#03杆#03K开关之间区域。23时43分巡视人李文辉接受通知，开始巡线。23时44分巡视人李文辉、蔡丁金、刘振作接受通知，开始巡线。
26日23:34联/配调胡义鑫【顺控】遥控操作_：10kV近区线#03杆#03K开关由运行转热备用，于26日23:34控分成功
26日23:34联/配调胡义鑫【顺控】遥控操作_：10kV近区线#37杆#37K开关由热备用转运行，于26日23:34控合成功
27日00:16  联/配调王金诚收到现场李文辉汇报：；保护动作：过流Ⅲ段保护动作，故障电流xxA，重合闸未成功；试送设备：10kV近区线925开关；
故障原因：无异常；故障现象：电缆类其他其他
27日00:20联/配调王金诚遥控操作_：长汀西郊变电站.10kV.近区线间隔.925开关由热备用转运行，于27日00:20控合成功</t>
  </si>
  <si>
    <t>经对长汀西郊变电站10kV近区线间隔925开关至10kV近区线#03杆#03K开关之间区域（含近区变）查无故障设备，初步判断为小动物触碰导至重生闸不成功。</t>
  </si>
  <si>
    <t>2023-05-26 23:32</t>
  </si>
  <si>
    <t>2023-05-27 00:20</t>
  </si>
  <si>
    <t>2023-05-27 06:00</t>
  </si>
  <si>
    <t>2023-05-27 08:23</t>
  </si>
  <si>
    <t>7A4D9112-A408-44C8-90F5-188128499D66</t>
  </si>
  <si>
    <t>LS135223050092</t>
  </si>
  <si>
    <t>3523052600262558</t>
  </si>
  <si>
    <t>2023-05-26 23:53</t>
  </si>
  <si>
    <t>2023-05-27 06:53</t>
  </si>
  <si>
    <t>5月26日23:53 系统研判：安兜Ⅰ回#3环网柜10kV创北四环902开关跳闸。故障原因：飘浮物引起</t>
  </si>
  <si>
    <t>5月26日23:53 系统研判：安兜Ⅰ回#3环网柜10kV创北四环902开关跳闸，通知安兜抢修庄明红
27日0：18庄明红汇报：10kV林后线#3杆跌落式熔断器A、B相熔丝断，附近有开挖。
0：28 庄明红汇报：10kV林后线#3支1杆至#3支2杆线路查未发现故障点，通知抢修突击队张圳东。
0：35 安兜抢修方育超汇报：安兜Ⅰ回#3环网柜10kV创北四环902开关速断跳闸，保护为VIP300，无显示屏。
0：37下令庄明红：10kV林后线#3杆跌落式熔断器由合闸转分闸，0：44 操作毕，庄明红报10kV林后线#3杆跌落式熔断器底座无法判断是否损坏，已通知突击队。
1：00 林后#5环网柜10kV一五联络914开关由运行转热备用（遥控），1：01操作毕。
1：02 下令方育超：安兜Ⅰ回#3环网柜10kV创北四环902开关由热备用转运行，1：04操作毕，正常。
1：20 下令庄明红：10kV林后线#3支1杆配变由运行转热备用，10kV林后线#3支2杆配变由运行转热备用，1：23操作毕。
1：27 下令方育超：林后#1环网柜10kV林后线902线路由运行转冷备用，1：27操作毕。
1：28 林后#5环网柜10kV一五联络914开关由热备用转运行（遥控），1：28操作毕，正常。
2：28张圳东汇报：10kV林后线#3杆跌落式熔断器底座损坏，需更换。
2：39 下令方育超：10kV林后线#2支3杆高压开关由运行转冷备用，2：43 操作毕。
2：43 下令方育超：林后#1环网柜10kV林后线902线路由冷备用转检修，2：45操作毕。
27日02:38 申请配电故障抢修单NO：XM-BB-PQ-2023-0287，工作负责人：陈志勇，工作内容：在10kV林后线#3杆，进行更换跌落式熔断器，安全措施：10kV林后#1环网柜10kV林后线902线路转检修，10kV林后线2支3杆高压刀闸。
27日 02:46抢修许可票号：XM-BB-PQ-2023-0287，工作负责人：陈志勇，工作内容：在10kV林后线#3杆，进行更换跌落式熔断器，安全措施：10kV林后#1环网柜10kV林后线902线路转检修，10kV林后线2支3杆高压刀闸。
27日03:32 申请配电故障抢修单NO：XM-BB-PQ-2023-0288，工作负责人：张圳东，工作内容：在10kV林后线#3杆至10kV林后线#3支1杆，进行电缆故障抢修，安全措施：10kV林后线#3杆跌落式熔断器。
27日 04:35抢修终结票号：XM-BB-PQ-2023-0287，工作负责人：陈志勇，工作内容：在10kV林后线#3杆，进行更换跌落式熔断器，安全措施：10kV林后#1环网柜10kV林后线902线路转检修，10kV林后线2支3杆高压刀闸。（运维郑旺成汇报：飘浮物引起）
27日 04:38抢修许可票号：XM-BB-PQ-2023-0288，工作负责人：张圳东，工作内容：在10kV林后线#3杆至10kV林后线#3支1杆，进行电缆故障抢修，安全措施：10kV林后线#3杆跌落式熔断器。
5：21 抢修单XM-BB-PQ-2023-0287送电指令票详见指令票NO：ZLP-XM-23051507
27日 05:54抢修终结票号：XM-BB-PQ-2023-0288，工作负责人：张圳东，工作内容：在10kV林后线#3杆至10kV林后线#3支1杆，进行电缆故障抢修，安全措施：10kV林后线#3杆跌落式熔断器。（运维郑旺盛汇报：10kV林后线#3杆至#3支1杆电缆、10kV林后线#3支1杆至#3支2杆线路及杆上设备均检查正常）。
6：47抢修单XM-BB-PQ-2023-0288送电指令票详见指令票NO：ZLP-XM-23051509</t>
  </si>
  <si>
    <t>安兜变电站923线路安兜Ⅰ回#3环网柜创北四环902高压开关</t>
  </si>
  <si>
    <t>2023-05-27 08:00</t>
  </si>
  <si>
    <t>6932B3BFB552B1E0E0430A8EA810B1E00000</t>
  </si>
  <si>
    <t>安兜变电站923</t>
  </si>
  <si>
    <t>B6D46BCB-F79E-4EAE-B48A-589BB550D544</t>
  </si>
  <si>
    <t>GZ13525523050071</t>
  </si>
  <si>
    <t>3523052700001880</t>
  </si>
  <si>
    <t>2023-05-27 02:45</t>
  </si>
  <si>
    <t>2023-05-27 07:40</t>
  </si>
  <si>
    <t>5月27日2:45 系统研判：10kV寨下线#2杆杆后配变均失压。故障原因：车刮断线。</t>
  </si>
  <si>
    <t>5月27日2:45 系统研判：10kV寨下线#2杆杆后配变均失压，即通知同安抢修陈志强（18060938553）
27日03:20陈志强报：查系10kV寨下线#2杆高压开关跳闸，未装故障指示器
3:49陈志强报：10kV下欧坑#8杆高压刀闸动触头处故障指示器A、C相动作
3：50令陈志强：10kV下欧坑#4杆高压开关由运行转热备用，3:52操作毕
3:53令陈志强：10kV寨下线#2杆高压开关由热备用转运行，3:56操作毕
4：09 陈志强汇报：10kV下欧坑#11甲杆至#12杆导线AB相断。
4：10 下令陈志强：10kV下欧坑#8杆高压刀闸由合闸转分闸，4：26操作毕。
4：26 下令陈志强：10kV下欧坑#4杆高压开关由热备用转运行，4:33操作毕。
27日05:09 申请配电故障抢修单NO：XM-BB-PQ-2023-0289，工作负责人：于士建，工作内容：在10kV下欧坑#11杆至#12杆，进行更换导线，安全措施：10kV下欧坑#8杆高压刀闸。
27日 05:11抢修许可票号：XM-BB-PQ-2023-0289，工作负责人：于士建，工作内容：在10kV下欧坑#11杆至#12杆，进行更换导线，安全措施：10kV下欧坑#8杆高压刀闸。
27日 06:38抢修终结票号：XM-BB-PQ-2023-0289，工作负责人：于士建，工作内容：在10kV下欧坑#11杆至#12杆，进行更换导线，安全措施：10kV下欧坑#8杆高压刀闸。（洪继闽：导线被车刮断，车已逃逸）
7：40送电指令票详见指令票NO：ZLP-XM-23051510</t>
  </si>
  <si>
    <t>车辆外破导致10kV下欧坑#11往12杆断线</t>
  </si>
  <si>
    <t>许垵变电站973线路10kV寨下线#2杆高压开关</t>
  </si>
  <si>
    <t>13DKX-32607</t>
  </si>
  <si>
    <t>许垵变电站973</t>
  </si>
  <si>
    <t>2023-06-05 11:02</t>
  </si>
  <si>
    <t>78FD5255-27CD-4A9A-924F-BEE556017E58</t>
  </si>
  <si>
    <t>GZ13535423050053</t>
  </si>
  <si>
    <t>3523052700028823</t>
  </si>
  <si>
    <t>2023-05-27 07:31</t>
  </si>
  <si>
    <t>2023-05-27 07:51</t>
  </si>
  <si>
    <t>2023年05月27日7:31 IES700系统显示：10kV龙亭线953开关过流Ⅲ段动作跳闸，重合闸动作不成功。故障原因：10kV龙亭线#009-4杆至#009-5杆异物引发故障</t>
  </si>
  <si>
    <t>2023年5月27日07:32  IES700系统告警：10kV龙亭线953开关过流Ⅲ段动作跳闸，重合闸动作不成功，即通知牙城所叶经源进行巡视检查，通知西关运维站张浩进行站内开关间隔检查
27日07:47  联/配调蔡凯收到现场叶经源汇报：现场确认跳闸开关为：10kV龙亭线953开关；
故障原因：异物引发故障；故障现象：异物短路；
故障点：10kV龙亭线#009-4杆至#009-5杆
异物已处理，10kV龙亭线953开关以下线路具备送电条件，申请试送。
27日07:50联/配调蔡凯遥控操作：雉溪变10kV龙亭线953开关由热备用转运行，于27日07:50控合成功，全线恢复送电。</t>
  </si>
  <si>
    <t>由异物造成线路短路</t>
  </si>
  <si>
    <t>雉溪变电站10kV龙亭线953线路</t>
  </si>
  <si>
    <t>2023-05-27 14:00</t>
  </si>
  <si>
    <t>2023-05-27 13:25</t>
  </si>
  <si>
    <t>6A42FF57-D9B0-4382-8352-DFEA006329D8</t>
  </si>
  <si>
    <t>LS13535523050067</t>
  </si>
  <si>
    <t>3523052700043172</t>
  </si>
  <si>
    <t>2023-05-27 07:50</t>
  </si>
  <si>
    <t>2023-05-27 09:25</t>
  </si>
  <si>
    <t>2023年05月27日7:50 DMS研判：10kV太逢线628线路柘下支线#008杆008开关过流I段（速断），重合闸不成功，故障原因为：10kV太逢线高山分支线#006杆至#007杆村民砍树，树碰导线已掉落</t>
  </si>
  <si>
    <t>2023年05月27日7:50 DMS研判：10kV太逢线628线路柘下支线#008杆008开关过流I段（速断），重合闸不成功；10kV太逢线628线路柘下支线#008杆008开关C相过流（C相相线故障)； 即通知潭头所范铃屏巡视跳闸点10kV太逢线柘下支线#008杆008开关及其之后的设备，重点关注10kV太逢线柘下支线#008杆008开关至10kV太逢线柘下支线#066杆066开关之间区域。07时57分巡视人苏培容、林斌、林永枝接受通知，开始巡线。
27日09:20  联/配调罗助强收到现场潭头所范铃屏汇报：10kV太逢线高山分支线#006杆至#007杆村民砍树，树碰导线已掉落，线路具备送电条件
27日09:23联/配调罗助强遥控操作：10kV太逢线柘下支线#008杆008开关由热备用转运行，于27日09:23控合成功,送电正常。</t>
  </si>
  <si>
    <t>上白石变电站10kV太逢线柘下支线#008杆008开关</t>
  </si>
  <si>
    <t>8E7FD76B-F61C-46B5-BA22-6FC243C15913</t>
  </si>
  <si>
    <t>GZ13515723050057</t>
  </si>
  <si>
    <t>3523052700073200</t>
  </si>
  <si>
    <t>2023-05-27 09:04</t>
  </si>
  <si>
    <t>2023-05-27 10:12</t>
  </si>
  <si>
    <t>2023年5月27日8:50  桔林变10kVⅠ段母线电压异常（0.32，10.32,10.10)，失地线路：10kV四宝线912线路，D5000选线正确，故障原因：10kV尚德#087-1横溪坑电站A相避雷器击穿，隔离横溪坑电站后于10：10恢复送电。10kV尚德#087-1横溪坑电站于11:33恢复送电</t>
  </si>
  <si>
    <t>2023年05月 27日08:50 桔林变10kVⅠ段母线电压异常（0.32，10.32,10.10)    ，D5000选线显示桔林变10kV四宝线912线路失地
08：55通知雄江所林伟：桔林变10kVⅠ段母线电压异常（0.32，10.32,10.10)    ，D5000选线显示桔林变10kV四宝线912线路失地，通知桔林变10kV四宝线912线路重要用户准备拉路查找，复：桔林变10kV四宝线912线路可以停电
27日08:57 联/配调卢金钗令林玲:福州.桔林变/10kV.四宝线912开关由运行转热备用，08:59操作完毕，电压正常（5.89，6.03，5.90），09：00永清联调卢金钗通知雄江所张章兴：桔林变10kV四宝线912线路失地，令其巡线
27日09时16分巡视人郭孔良,张章兴 接受通知，开始巡线。_
27日09:26  联/配调许慧颖收到现场张章兴汇报：申请隔离四宝2#环网10kV尚德924开关至热备用；试送设备：10kV四宝线912开关
27日09:29 联/配调许慧颖令张章兴:四宝2#环网10kV尚德924开关由运行转热备用，27日09:35操作成功
27日09:40 联/配调许慧颖令黄星灿:福州.桔林变/10kV.四宝线912开关由热备用转运行,09:41操作完毕，10kV母线电压正常（5.89，6.03，5.90）
27日10:01  联/配调许慧颖收到现场张章兴汇报：10kV尚德#087-1横溪坑开关跳闸，在热备用；申请试送设备：四宝2#环网10kV尚德924开关。故障原因：雷害；故障现象：架空类间隙避雷器本体击穿；
故障点：横溪坑电站A相避雷器；故障备注：横溪坑电站A相避雷器击穿
27日10:08 联/配调许慧颖令张章兴:四宝2#环网10kV尚德924开关由热备用转运行，27日10:09操作成功
无需抢修类型归档:用户内部故障，已隔离。</t>
  </si>
  <si>
    <t>10kV尚德#087-1横溪坑电站A相避雷器击穿</t>
  </si>
  <si>
    <t>2023-05-27 09:01</t>
  </si>
  <si>
    <t>2023-06-02 18:00</t>
  </si>
  <si>
    <t>2023-06-01 10:54</t>
  </si>
  <si>
    <t>1EDDBF2C-CF9A-4665-A205-ADAF02C908E6</t>
  </si>
  <si>
    <t>GZ13595623050060</t>
  </si>
  <si>
    <t>3523052700083779</t>
  </si>
  <si>
    <t>2023-05-27 09:59</t>
  </si>
  <si>
    <t>2023-05-27 12:05</t>
  </si>
  <si>
    <t>2023年05月27日09:44 10kV慈墩线#045杆K09开关跳闸，故障原因；10kV慈墩线钟厝支线#23-4A杆郑良春养殖场配变跌落式熔断器下方高压线路上被塑料薄膜覆盖（具体原因：不明待查）</t>
  </si>
  <si>
    <t>27日09:44  DMS研判 ：10kV慈墩线#045杆K09开关跳闸，即通知建瓯远程站邹灵娟、川石所黄仕章（故障通知未接收，因APP系统异常，已报备全区网络化交流群）
09:47 查DMS系统告警窗：10kV慈墩线#046杆故障显示器过流动作；09:44 10kV慈墩线#061杆KY10开关跳闸过流保护，重合成功信号（10kV慈墩线#061杆后端故障指示器未动作），即通知川石所黄仕章。
10:12 川石所黄仕章汇报：10kV慈墩线#045杆K09开关现场处热备用
10:15 与川石所黄仕章确认：10kV慈墩线#061杆前端线路未接到故障报修，线路上无巡视人员
27日10:16联/配调林华杰令陈伟东：10kV慈墩线#061杆KY10开关由运行转热备用，27日10:21操作成功
10:22 与松政联调余中豪确认：10kV慈墩线#045杆后端段负荷可以转10kV西津线供电
27日10:24 联/配调林华杰令陈伟东：10kV慈墩线伏演支线#22-20杆KY0930开关由热备用转运行，27日10:27操作成功，送电正常，即通知建瓯远程站邹灵娟、川石所黄仕章、松政联调余中豪
10:38 川石所黄仕章申请10kV慈墩线#061-07杆KY05开关转热备用（开关显示离线）
27日10:46 联/配调林华杰令川石所吴礼辉：10kV慈墩线#061-07杆KY05开关由运行转热备用，27日10:49操作成功
10:49 川石所吴礼辉申请：10kV慈墩线#061杆KY10开关转运行，后端线路巡视未发现异常，人员已撤离，具备送电条件
27日10:49 联/配调林华杰令陈伟东：10kV慈墩线#061杆KY10开关由热备用转运行，27日10:50操作成功，送电正常，即通知建瓯远程站邹灵娟
11:35 川石所吴礼辉汇报：10kV慈墩线钟厝支线#23-4A杆郑良春养殖场配变跌落式熔断器下方高压线路上被塑料薄膜覆盖，现已用绝缘棒挑开，人员已撤离，具备送电条件，申请送电
27日11:36 联/配调林华杰令川石所吴礼辉：10kV慈墩线#061-07杆KY05开关由热备用转运行，27日11:57操作成功，送电正常，即通知建瓯远程站邹灵娟</t>
  </si>
  <si>
    <t>是受因当时恶劣天气（大风）影响.导至10kV慈墩线钟厝支线#23-4A杆郑良春场配变跌落式熔断器下方高压线路上被塑料薄膜覆盖引起短路</t>
  </si>
  <si>
    <t>对该线路防雷薄弱点进行梳理，完善防雷措施.加强对线路巡视。</t>
  </si>
  <si>
    <t>10kV慈墩线#045杆至10kV慈墩线伏演支线#22-20杆</t>
  </si>
  <si>
    <t>2023-05-27 09:58</t>
  </si>
  <si>
    <t>2023-05-27 11:36</t>
  </si>
  <si>
    <t>2023-05-27 23:00</t>
  </si>
  <si>
    <t>282628</t>
  </si>
  <si>
    <t>43E1784E635748089C5586E9574BC178XL00</t>
  </si>
  <si>
    <t>2023-05-29 09:12</t>
  </si>
  <si>
    <t>0D4FAB67-F643-4941-A13D-5175B6791FED</t>
  </si>
  <si>
    <t>GZ13575323050032</t>
  </si>
  <si>
    <t>3523052700085626</t>
  </si>
  <si>
    <t>2023-05-27 11:24</t>
  </si>
  <si>
    <t>2023-05-27  10:11东留供刘华东汇报：10kV南坊线#189杆189K开关已跳闸，查保护事项189K开关09:55相间过流保护跳闸，故障原因：无异常</t>
  </si>
  <si>
    <t>10时12分，联/配调李祝平发布停电信息，发布设备为10kV南坊线#189杆189K开关，通知相关人员巡视10kV南坊线#189杆189K开关及其之后设备。10时21分巡视人兰贵本、刘华东接受通知，开始巡线。
27日11:09  联/配调廖冠锋收到现场刘华东汇报：现场确认跳闸开关为：10kV南坊线#189杆189K开关；保护动作：10kV南坊线#189杆189K开关
27日11:10  联/配调廖冠锋收到现场刘华东汇报：现场确认跳闸开关为：10kV南坊线#189杆189K开关；保护动作：10kV南坊线#189杆189K开关，巡视无异常，要求试送10kV南坊线#189杆189K开关
27日11:19 联/配调廖冠锋令刘华东：10kV南坊线#189杆189K开关由热备用转运行，27日11:21操作成功，送后正常</t>
  </si>
  <si>
    <t>不明故障，加强线路巡视</t>
  </si>
  <si>
    <t>2023-05-28 08:18</t>
  </si>
  <si>
    <t>03EAA986-9CAC-4051-966F-2CD2168D6577</t>
  </si>
  <si>
    <t>GZ13585523050035</t>
  </si>
  <si>
    <t>3523052700091983</t>
  </si>
  <si>
    <t>2023-05-27 11:08</t>
  </si>
  <si>
    <t>2023-05-27 11:52</t>
  </si>
  <si>
    <t>27日11:6 10kV黄石线911#84-237杆分段开关跳闸，试送成功，无异常。</t>
  </si>
  <si>
    <t>27日11:9  即通知抢修班组巡视跳闸点黄石线911#84-237分段开关及其之后的设备。12时05分巡视人陈斌、杨鑫接受通知，开始巡线。
27日11:34  黄坊供电所杨鑫汇报：现场检查10kV黄石线911#84-237杆分段开关在分位，开关本体无异常，申请试送。
27日11:34 联/配调江加团令杨鑫：10kV黄石线911#84-237杆分段开关由热备
用转运行，27日11:39操作成功，线路运行正常。</t>
  </si>
  <si>
    <t>10kV黄石线911#84-284-2杆夏家湾配变处小动物外破，造成相间短路故障</t>
  </si>
  <si>
    <t>黄坊变10kV黄石线911线路黄石线911#84-237分段开关</t>
  </si>
  <si>
    <t>2023-05-27 11:07</t>
  </si>
  <si>
    <t>2023-06-04 09:00</t>
  </si>
  <si>
    <t>2023-06-01 08:56</t>
  </si>
  <si>
    <t>382D0691-57FD-4466-85C9-85FB39C62CF0</t>
  </si>
  <si>
    <t>GZ13595223050053</t>
  </si>
  <si>
    <t>3523052700097796</t>
  </si>
  <si>
    <t>2023-05-27 12:40</t>
  </si>
  <si>
    <t>2023-05-27 15:56</t>
  </si>
  <si>
    <t>05月27日 12:37 10kV大坑线苏家支01杆K31817开关跳闸、10kV大坑线龙湖支37杆K31814开关跳闸原因：待分析</t>
  </si>
  <si>
    <t>12:37 DMS研判：10kV大坑线苏家支01杆K31817开关跳闸
12:38 通知配抢班胡雨、水北镇供电所何庆峰
15:10 水北镇供电所何庆峰汇报：10kV大坑线龙湖支37杆K31814开关跳闸、10kV大坑线苏家支01杆K31817开关跳闸，现开关均处热备用
15:18 水北镇供电所何庆峰汇报：10kV大坑线龙湖支37杆后端线路巡视无异常，具备送电条件
15:19 联/配调吴先岑令水北镇供电所何庆峰：10kV大坑线龙湖支37杆K31814开关由热备用转运行，于15:24操作成功，正常
15:25 通知配抢班胡雨、水北镇供电所何庆峰
15:42 水北镇供电所吴兆斌汇报：10kV大坑线苏家支01杆后端线路巡视无异常，具备送电条件
15:43 联/配调吴先岑令水北镇供电所吴兆斌：10kV大坑线苏家支01杆K31817开关由热备用转运行，于15:45操作成功，正常
15:46 通知配抢班胡雨、水北镇供电所何庆峰</t>
  </si>
  <si>
    <t>加强设备巡视，开展龙湖支无人机巡视</t>
  </si>
  <si>
    <t>10kV大坑线苏家支</t>
  </si>
  <si>
    <t>2023-05-27 12:39</t>
  </si>
  <si>
    <t>2023-05-27 19:00</t>
  </si>
  <si>
    <t>13FZX-1216153</t>
  </si>
  <si>
    <t>龙斗变10kV大乾线911主线</t>
  </si>
  <si>
    <t>2023-05-29 09:03</t>
  </si>
  <si>
    <t>8EBECB4F-A466-4A8C-8CF2-CB07D73E8F97</t>
  </si>
  <si>
    <t>GZ13585423050023</t>
  </si>
  <si>
    <t>3523052700099318</t>
  </si>
  <si>
    <t>2023-05-27 13:24</t>
  </si>
  <si>
    <t>2023-05-27 17:11</t>
  </si>
  <si>
    <t>27日13:21 10kV朱音线923#70杆分段开关跳闸，过流Ⅰ段保护动作，重合闸动作，过流加速段动作。故障原因为：10kV朱音线923#107杆小号侧AB相瓷柱炸裂</t>
  </si>
  <si>
    <t>27日13:23联/配调陈景蔚遥控操作_：朱音线923#70杆分段开关由热备用转运行，于27日13:23控合后跳闸，强送失败。
27日13:24 朱音线923#70杆分段开关 跳闸；朱音线923#70杆分段开关朱音线923#70杆分段开关过流加速段动作；朱音线923#70杆分段开关朱音线923#70杆分段开关过流Ⅰ段保护动作； 即通知抢修班组巡视跳闸点朱音线923#70杆分段开关及其之后的设备，重点关注朱音线923#70杆分段开关之后区域。16时01分巡视人伍象明接受通知，开始巡线。
27日 13:36朱口供电所伍象明汇报：10kV朱音线923#70-#107杆线路巡视无异常，现申请断开10kV朱音线923#107杆分段刀闸，试送10kV朱音线923#70分段开关。
27日13:42 联/配调陈景蔚令伍象明：10kV朱音线923#107杆分段刀闸由合闸转分闸，27日13:42操作成功
27日13:46联/配调陈景蔚遥控操作_：10kV朱音线923#70杆分段开关由热备用转运行，于27日13:46控合成功
27日16:15 申请配电故障抢修单NO：TNND2023052701，工作负责人：章力，工作内容：110kV朱口变10kV朱音线923#107杆分段开关引线带电拆火，安全措施：解除110kV朱口变10kV朱音线923线路重合闸、断开10kV朱音线923#107杆分段刀闸。
27日16:19  联/配调陈景蔚收到现场伍象明汇报：现场确认跳闸开关为：朱音线923#70杆分段开关；
故障原因：配网设备故障；故障现象：架空类柱上开关本体故障；
故障点：10kV朱音线923#107杆小号侧AB相瓷柱炸裂。
27日 16:18抢修许可票号：TNND2023052701，工作负责人：章力，工作内容：110kV朱口变10kV朱音线923#107杆分段开关引线带电拆火，安全措施：解除110kV朱口变10kV朱音线923线路重合闸、断开10kV朱音线923#107杆分段刀闸。
27日 16:59抢修终结票号：TNND2023052701，工作负责人：章力，工作内容：110kV朱口变10kV朱音线923#107杆分段开关引线带电拆火，安全措施：解除110kV朱口变10kV朱音线923线路重合闸、断开10kV朱音线923#107杆分段刀闸。
送电指令票详见指令票NO：SMJJT23050668</t>
  </si>
  <si>
    <t>10kV朱音线923#107杆小号侧AB相瓷柱炸裂</t>
  </si>
  <si>
    <t>定期巡视检查，发现隐患及时消缺。</t>
  </si>
  <si>
    <t>10kV朱音线923#70杆分段开关</t>
  </si>
  <si>
    <t>2023-05-27 13:23</t>
  </si>
  <si>
    <t>2023-05-27 16:59</t>
  </si>
  <si>
    <t>2023-05-29 20:26</t>
  </si>
  <si>
    <t>5E85E08E-48F3-434A-9E54-8BF9A9D1C157</t>
  </si>
  <si>
    <t>GZ13575623050052</t>
  </si>
  <si>
    <t>3523052700103408</t>
  </si>
  <si>
    <t>2023-05-27 13:30</t>
  </si>
  <si>
    <t>2023-05-27 15:30</t>
  </si>
  <si>
    <t>5月27日13:28 北团变电站北团变电站.10kV.Ⅰ段母线C相失地(A相电压为9.95,B相电压为9.61,C相电压为0.76,零序电压为0.00,)无选线信号。故障原因为：10kV下江＃2变支线＃013甲杆C相悬瓶击穿</t>
  </si>
  <si>
    <t>27日13:29联/配调赖茂淮【顺控】遥控操作_：10kV下江支线#001杆K272开关由运行转热备用，于27日13:29控分成功接地信号消失
27日13:30 北团变电站失地(北团变电站.10kV.Ⅰ段母线A相电压为9.95,B相电压为9.61,C相电压为0.76,零序电压为0.00,)。即通知抢修班组巡视10kV下江支线#001杆K272开关及其之后的设备。13时32分巡视人罗英钿接受通知，开始巡线。14时28分巡视人邹鲁、罗英钿、杨翊接受通知，开始巡线。
27日14:28  联/配调赖茂淮收到现场罗英钿汇报：；
隔离设备：10kV下江＃2变支线＃001杆G484刀闸由合闸转分闸；隔离状态：分闸；故障现象：10kV下江＃2变支线＃013甲杆C相悬瓶击穿，其余线路巡视无异常，具备送电条件
27日14:29 联/配调赖茂淮令罗英钿：10kV下江#2变支线#001杆G484刀闸由合闸转分闸，27日14:32操作成功
27日14:35联/配调赖茂淮遥控操作_：10kV下江支线#001杆K272开关由热备用转运行，于27日14:35控合成功
27日14:53 申请配电故障抢修单NO：LY-LC-PQ-2023-0031，工作负责人：罗英钿，工作内容：在10kV下江＃2变支线＃013甲杆，进行悬瓶击穿更换故障抢修，安全措施：10kV下江#2变支线＃001杆G484刀闸由合闸转分闸。
27日14:54抢修许可：票号：LY-LC-PQ-2023-0031，抢修负责人：罗英钿，抢修任务：在10kV下江＃2变支线＃013甲杆，进行悬瓶击穿更换故障抢修，抢修安措：10kV下江#2变支线＃001杆G484刀闸由合闸转分闸 。
27日 15:16抢修终结票号：LY-LC-PQ-2023-0031
送电票：LC-ZLP-202305472，27日15:17开始执行</t>
  </si>
  <si>
    <t>巡视不到位</t>
  </si>
  <si>
    <t>加强对同批次悬瓶的排查</t>
  </si>
  <si>
    <t>北团变10kV北山Ⅰ线959线路下江支线#001杆K272开关</t>
  </si>
  <si>
    <t>2023-05-27 13:29</t>
  </si>
  <si>
    <t>2023-05-27 19:25</t>
  </si>
  <si>
    <t>8074F12B-995F-434A-BC6F-696FB5A97AA3</t>
  </si>
  <si>
    <t>GZ13586023050073</t>
  </si>
  <si>
    <t>3523052700102297</t>
  </si>
  <si>
    <t>2023-05-27 13:40</t>
  </si>
  <si>
    <t>2023-05-27 21:28</t>
  </si>
  <si>
    <t>2023年5月27日13:23 磷厚变10kVⅡ段母线B相失地(A相电压为9.51kV,B相电压为0.89kV,C相电压为10.35kV,零序电压为98.20V,)无选线信号,13:39 10kV际坑水电站支线#4杆XT0132开关跳闸，高频保护动作。故障原因为：10kV磷百线#98杆B相雷击瓷瓶断裂。</t>
  </si>
  <si>
    <t>2023年5月27日13:23 磷厚变10kVⅡ段母线B相失地(A相电压为9.51kV,B相电压为0.89kV,C相电压为10.35kV,零序电压为98.20V,)无选线信号,13:39 10kV际坑水电站支线#4杆XT0132开关跳闸，高频保护动作，即通知小陶所
2023年5月27日13：25永安市调张清秀与永安市调陈敏梅确认10kV西学支线#9-1杆XT0239开关离线，13:26联/配调张清秀遥控操作_：10kV磷百线#2杆XT0019开关由运行转热备用，于27日13:27控分失败
27日13:28联/配调陈敏梅遥控操作_：10kV磷百线#2杆XT0019开关由运行转热备用，于27日13:29控分失败
27日13:31联/配调陈敏梅遥控操作_：10kV磷百线#118杆XT0253开关由运行转热备用，于27日13:32控分成功接地信号存在
27日13:33永安市调张清秀与永安市调陈敏梅确认10kV磷百线#42杆399开关显示在线。
27日13:34联/配调陈敏梅遥控操作_：10kV磷百线#42杆399开关由运行转热备用，于27日13:35控分失败
27日13:37联/配调陈敏梅遥控操作_：磷厚变10kV磷百线981开关由运行转热备用，于27日13:38控分成功接地信号消失
27日13:40 磷厚变电站失地(磷厚变电站.10kV.Ⅱ段母线A相电压为9.51,B相电压为0.89,C相电压为10.35,零序电压为98.20,)。即通知抢修班组巡视磷厚变电站.10kV.磷百线间隔.981开关及其之后的设备。
27日13:59小陶所黄黎卿汇报永安市调张清秀10kV磷百线#2杆XT0019开关在热备用状态。
27日14:00联/配调陈敏梅遥控操作_：磷厚变10kV磷百线981开关由热备用转运行，于27日14:00控合成功，磷厚变10kVⅡ段母线B相失地。 
27日14:01联/配调陈敏梅遥控操作_：磷厚变10kV.磷百线间隔.981开关由运行转热备用，于27日14:01控分成功接地信号消失
27日14:10 联/配调张清秀令小陶所黄黎卿：10kV磷百线#42杆399开关由运行转热备用，27日14:12操作成功
27日14:16联/配调陈敏梅遥控操作_：磷厚变电站.10kV.磷百线间隔.981开关由热备用转运行，于27日14:16控合成功正常。
27日14:31 联/配调陈敏梅令小陶所黄黎卿：10kV牛皮寨支线#-1杆216开关由运行转热备用，27日14:38操作成功
27日14:33 联/配调陈敏梅令小陶所罗道存：10kV磷百线#2杆XT0019开关由热备用转运行，27日14:34操作成功
27日14:41 联/配调陈敏梅令小陶所黄黎卿：10kV磷百线#42杆399开关由热备用转运行，27日14:43操作成功，磷厚变10kVⅡ段母线B相失地。 
27日14:43 联/配调陈敏梅令小陶所黄黎卿：10kV磷百线#42杆399开关由运行转热备用，27日14:45操作成功
27日14:56 联/配调张清秀令小陶所罗道存：10kV磷百线#80杆043刀闸由合闸转分闸，27日14:58操作成功
27日14:59 联/配调张清秀令小陶所黄黎卿：10kV磷百线#42杆399开关由热备用转运行，27日15:01操作成功正常。
27日15:09 联/配调张清秀令小陶所黄黎卿：10kV牛皮寨支线#-1杆216开关由热备用转运行，27日15:13操作成功正常。
27日15:58联/配调陈敏梅遥控操作_：10kV际坑水电站支线#4杆XT0132开关由热备用转运行，于27日15:58控合成功
27日16:02 联/配调张清秀令小陶所罗道存：10kV磷百线#118杆XT0253开关由热备用转冷备用，27日16:06操作成功
27日16:42 申请配电故障抢修单NO：XTS20230527001，工作负责人：吴庆钿，工作内容：10kV磷百线#98杆B相雷击瓷瓶断裂处理，安全措施：1.10kV磷百线#80杆043刀闸;2.10kV磷百线#118杆XT0253开关、044刀闸。
27日 16:43永安市调陈敏梅许可小陶所吴庆钿：抢修许可票号：XTS20230527001，工作负责人：吴庆钿，工作内容：10kV磷百线#98杆B相雷击瓷瓶断裂处理，安全措施：1.10kV磷百线#80杆043刀闸;2.10kV磷百线#118杆XT0253开关、044刀闸。
27日 21:01抢修终结票号：XTS20230527001，工作负责人：吴庆钿，工作内容：10kV磷百线#98杆B相雷击瓷瓶断裂处理，安全措施：1.10kV磷百线#80杆043刀闸;2.10kV磷百线#118杆XT0253开关、044刀闸。
送电票：SMYA23050487</t>
  </si>
  <si>
    <t>10kV磷百线#98杆瓷瓶破损造成失地</t>
  </si>
  <si>
    <t>磷厚变10kV磷百线981线路</t>
  </si>
  <si>
    <t>2023-05-27 13:39</t>
  </si>
  <si>
    <t>2023-05-28 21:00</t>
  </si>
  <si>
    <t>257968</t>
  </si>
  <si>
    <t>2023-06-02 15:21</t>
  </si>
  <si>
    <t>644C65B4-B9DC-41C4-84E8-59AA12E09A4C</t>
  </si>
  <si>
    <t>LS13555123050161</t>
  </si>
  <si>
    <t>3523052700107134</t>
  </si>
  <si>
    <t>2023-05-27 13:50</t>
  </si>
  <si>
    <t>2023-05-28 02:44</t>
  </si>
  <si>
    <t>2023年05月27日13：44 IES监盘发现：仑苍变10kV大泳线626线路过流Ⅰ段动作，重合闸不成功（站内B相完全接地）。故障原因为：10kV大泳线4#分支箱至裕达阀门变间的电缆有被钩机钩到的痕迹，电缆有放电痕迹</t>
  </si>
  <si>
    <t>2023年05月27日13：44 IES监盘发现：仑苍变10kV大泳线626线路过流Ⅰ段动作，重合闸不成功（站内B相完全接地）。南安县调吕小红通知溪美运维班郑惠娟，南安县调吕小红通知仑苍镇供电所李木贵。13时57分巡视人刘福杰、王泉炎接受通知，开始巡线。
27日14；35 溪美运检班洪彩婷汇报配调刘伟强：仑苍变10kV大泳线626间隔保护动作情况如下：13:44:51.365 10kV大泳线626线路过流I段动作跳闸，故障相AC相，最大故障二次电流51.3A，重合闸动作，13:44:54.080 10kV大泳线626线路过流加速动作跳闸，故障相AC相，最大故障二次电流51.36A，重合闸不成功，对10kV大泳线626间隔进行检查无发现异常
27日14:53 仑苍所洪德辉汇报配调刘伟强：巡线发现10kV大泳线4#分支箱至裕达阀门变间的电缆有被钩机钩到的痕迹，电缆有放电痕迹，由于10kV大泳线2#分支箱、10kV大泳线3#分支箱、10kV大泳线4#分支箱为老式后插头连在一起无法隔离，申请断开10kV大泳线H001环网柜（至10kV大泳线2#分支箱）913开关隔离故障，其他线路巡无异常
27日14:56 联/配调刘伟强令仑苍所洪德辉：10kV大泳线H001环网柜（至10kV大泳线2#分支箱）913开关由运行转冷备用，27日15:00操作成功，汇报配调吕小红
27日15:03 联/配调吕小红令卢彩玲遥控：仑苍变10kV大泳线626开关由热备用转运行，27日15:03操作成功，运行正常。南安县调吕小红通知仑苍镇供电所洪德辉。
28日 2:24 仑苍镇供电所傅少阳汇报南安县调陈中华：10kV大泳线4#分接箱用户产权电缆故障用户已处理，测试正常，验收合格，具备送电条件。申请10kV大泳线H001环网柜（至10kV大泳线2#分接箱）913开关转运行
28日 2:25 南安县调陈中华令仑苍镇供电所傅少阳：10kV大泳线H001环网柜（至10kV大泳线2#分接箱）913开关由冷备用转运行 28日 2:29 汇报操作完毕，线路运行正常
28日 2:30 南安县调陈中华通知仑苍镇供电所傅少阳：10kV大泳线召测线路运行正常</t>
  </si>
  <si>
    <t>仑苍变10kV大泳线626线路</t>
  </si>
  <si>
    <t>2023-05-28 04:00</t>
  </si>
  <si>
    <t>f57db4e7-39c3-42fb-8f90-f57d21485b82</t>
  </si>
  <si>
    <t>仑苍变10kV大泳线626</t>
  </si>
  <si>
    <t>32A25666-A7A7-4DB1-871D-E5BAC1D94C0B</t>
  </si>
  <si>
    <t>LS13555123050162</t>
  </si>
  <si>
    <t>3523052700107277</t>
  </si>
  <si>
    <t>2023-05-27 13:51</t>
  </si>
  <si>
    <t>2023-05-27 19:24</t>
  </si>
  <si>
    <t>2023年05月27日 13:42 IES监盘发现：仑苍变10kV苍南线623线路过流Ⅱ段动作跳闸，重合闸不成功（站内B相完全接地） 故障原因为：10kV苍南线13#-14#杆C相引线断线</t>
  </si>
  <si>
    <t>2023年05月27日 13:42 IES监盘发现：仑苍变10kV苍南线623线路过流Ⅱ段动作跳闸，重合闸不成功（站内B相完全接地）。南安县调吕小红通知溪美运维班郑惠娟，南安县调吕小红通知仑苍镇供电所李木贵。13时55分巡视人傅建鹏、尤育辉接受通知，开始巡线。
27日 13：52仑苍所洪德辉汇报配调刘伟强：巡线发现10kV苍南线13#-14#杆C相引线断线，其他线路巡无异常，申请隔离试送
27日13:55 联/配调刘伟强令仑苍所洪德辉：10kV苍南线19#杆403开关由运行转热备用，27日13:58操作成功
27日14:08联/配调刘伟强、配调卢彩玲遥控操作_：10kV苍南线38#杆B39开关由热备用转运行，于27日14:08控合成功 负荷转由10kV芸林线供电 ，线路运行正常。南安县调卢彩玲通知英都所陈金宝，配调刘伟强通知仑苍所洪德辉。
14:32 配调卢彩玲通知仑苍所洪德辉:要求检查南安市仑苍镇德裕首玺商厦配电室备自投动作情况
27日14:38 溪美运检班洪彩婷汇报配调刘伟强：仑苍变10kV苍南线623间隔保护动作情况如下：13:41:54.882 10kV苍南线623线路过流Ⅱ段动作跳闸，故障相A相，最大故障二次电流19.92A，重合闸动作，13:41:57.223 10kV大泳线626线路过流加速动作跳闸，故障相A相，最大故障二次电流18.61A，重合闸不成功，对10kV苍南线623间隔进行检查无发现异常
27日16:22 南安县调吕小红签收申请配电故障抢修单NO：QZ-NA-PQ-2023-0355，工作负责人：黄志富，工作内容：在110kV仑苍变10kV苍南线623线路13#塔，进行带电处理110kV仑苍变10kV苍南线623线路13#塔导线脱落，安全措施：110kV仑苍变10kV苍南线623线路转热备用，10kV苍南线19#杆403开关、4030刀闸，10kV苍南线15#杆BA41开关、BA162刀闸。
27日16:40 联/配调王玉玲令仑苍所李木贵：10kV苍南线15#杆BA41开关由运行转冷备用，27日16:54操作成功，汇报南安县调吕小红。
27日16:40 联/配调王玉玲令仑苍所李木贵：10kV苍南线19#杆403开关由热备用转冷备用，27日16:54操作成功，汇报南安县调吕小红。
27日 16:56南安县调吕小红抢修许可配电故障抢修单NO：QZ-NA-PQ-2023-0355，工作负责人：黄志富，工作内容：在110kV仑苍变10kV苍南线623线路13#塔，进行带电处理110kV仑苍变10kV苍南线623线路13#塔导线脱落，安全措施：110kV仑苍变10kV苍南线623线路转热备用，10kV苍南线19#杆403开关、4030刀闸，10kV苍南线15#杆BA41开关、BA162刀闸。
27日17:00 仑苍所傅少阳汇报配调刘伟强：10kV南安市仑苍镇德裕首玺商厦配电室备自投动作成功，现场900开关在合位，911开关在热备用。
27日 18:29配调王玉玲抢修终结配电故障抢修单NO：QZ-NA-PQ-2023-0355，工作负责人：黄志富，工作内容：在110kV仑苍变10kV苍南线623线路13#塔，进行带电处理110kV仑苍变10kV苍南线623线路13#塔导线脱落，安全措施：110kV仑苍变10kV苍南线623线路转热备用，10kV苍南线19#杆403开关、4030刀闸，10kV苍南线15#杆BA41开关、BA162刀闸。
送电票：QZNA23050929，27日18:31开始执行，27日19时06分执行完毕。南安县调陈中华</t>
  </si>
  <si>
    <t>仑苍变10kV苍南线623线路</t>
  </si>
  <si>
    <t>2023-05-27 20:00</t>
  </si>
  <si>
    <t>63af1d19-eeca-42d0-a213-3bf8047f4d63</t>
  </si>
  <si>
    <t>仑苍变10kV苍南线623</t>
  </si>
  <si>
    <t>65161178-9608-4367-913C-AC6F163F7EB3</t>
  </si>
  <si>
    <t>GZ13565623050012</t>
  </si>
  <si>
    <t>3523052700125504</t>
  </si>
  <si>
    <t>2023-05-27 15:05</t>
  </si>
  <si>
    <t>2023-05-27 16:13</t>
  </si>
  <si>
    <t>27日15:5 10kV恒美Ⅰ回新#25杆K30423开关跳闸，过流Ⅰ段动作，过流后加速动作，重合闸不成功。故障原因为：勾机勾断10kV江东开发区Ⅰ线（下层）吴宅支线#05杆至#06杆导线</t>
  </si>
  <si>
    <t>27日15:53 DMS弹窗：10kV恒美Ⅰ回新#25杆K30423开关跳闸，过流Ⅰ段动作，过流后加速动作，重合闸不成功； 即通知角美所抢修班组巡视跳闸点10kV恒美Ⅰ回新#25杆K30423开关及其之后的设备，重点关注10kV恒美Ⅰ回新#25杆K30423开关至10kV恒美Ⅰ回玉江支线#38杆K30432开关之间区域。15时55分巡视人郑伟强、叶少腾接受通知，开始巡线。
27日16:02  联/配调蔡高乐收到现场郑伟强汇报：现场确认跳闸开关为：10kV恒美Ⅰ回新#25杆K30423开关；保护动作：10kV恒美Ⅰ回新#25杆K30423开关过流Ⅰ段动作，过流后加速动作，重合闸不成功；隔离设备：10kV江东开发区Ⅰ线（下层）吴宅支线#12杆P4001刀闸；隔离状态：分闸；线路其他设备巡视无异常申请试送设备：10kV恒美Ⅰ回新#25杆K30423开关；故障原因：勾机勾断10kV江东开发区Ⅰ线（下层）吴宅支线#05杆至#06杆导线
27日16:04 联/配调蔡高乐令郑伟强：10kV江东开发区Ⅰ线（下层）吴宅支线#12杆P4001刀闸由合闸转分闸，27日16:08操作成功
27日16:09 联/配调蔡高乐令陈文蕙：10kV恒美Ⅰ回新#25杆K30423开关由热备用转运行，27日16:12操作成功，线路运行正常
27日19:36 联/配调蔡高乐令郑伟强：江东开发区Ⅰ线棚户区环网柜10kV吴宅支线904线路由热备用转冷备用，27日19:40操作成功
27日19:44 联/配调蔡高乐令郑伟强：江东开发区Ⅱ线棚户区环网柜10kV江东支线904线路由运行转冷备用，27日19:45操作成功
27日19:47 联/配调蔡高乐令郑伟强：10kV江东开发区Ⅱ线江东支线#16杆P3510刀闸由合闸转分闸，27日19:55操作成功
27日19:49 申请配电故障抢修单NO：LH0000082，工作负责人：陈政达
，工作内容：10kV江东开发区Ⅰ线（下层）吴宅支线#05杆至#06杆导线断骨抢修，安全措施：江东开发区Ⅰ线棚户区环网柜10kV吴宅支线904线路转冷备用，江东开发区Ⅱ线棚户区环网柜10kV江东支线904线路转冷备用，10kV江东开发区Ⅰ线（下层）吴宅支线#12杆P4001刀闸，10kV江东开发区Ⅱ线江东支线#16杆P3510刀闸。
27日 20:07抢修许可票号：LH0000082，工作负责人：陈政达，安全措施：江东开发区Ⅰ线棚户区环网柜10kV吴宅支线904线路转冷备用，江东开发区Ⅱ线棚户区环网柜10kV江东支线904线路转冷备用，10kV江东开发区Ⅰ线（下层）吴宅支线#12杆P4001刀闸，10kV江东开发区Ⅱ线江东支线#16杆P3510刀闸。
27日 21:25抢修终结票号：LH0000082，工作负责人：陈政达，安全措施：江东开发区Ⅰ线棚户区环网柜10kV吴宅支线904线路转冷备用，江东开发区Ⅱ线棚户区环网柜10kV江东支线904线路转冷备用，10kV江东开发区Ⅰ线（下层）吴宅支线#12杆P4001刀闸，10kV江东开发区Ⅱ线江东支线#16杆P3510刀闸。
送电票：ZZLH23050463，27日21:34开始执行，27日21时56分执行完毕。</t>
  </si>
  <si>
    <t>勾机勾断10kV江东开发区Ⅰ线（下层）吴宅支线#05杆至#06杆导线</t>
  </si>
  <si>
    <t>发放整改通知书</t>
  </si>
  <si>
    <t>10kV恒美Ⅰ回新#25杆K30423开关</t>
  </si>
  <si>
    <t>2023-05-27 16:03</t>
  </si>
  <si>
    <t>2023-05-28 00:00</t>
  </si>
  <si>
    <t>287228</t>
  </si>
  <si>
    <t>恒苍变恒美Ⅰ回951</t>
  </si>
  <si>
    <t>2023-05-30 19:17</t>
  </si>
  <si>
    <t>91183675-A786-4C9E-B9D7-A3833DB36588</t>
  </si>
  <si>
    <t>GZ1355525523050018</t>
  </si>
  <si>
    <t>3523052700135715</t>
  </si>
  <si>
    <t>2023-05-27 15:51</t>
  </si>
  <si>
    <t>2023-05-27 15:58</t>
  </si>
  <si>
    <t>10kV峰园线名港尚城1#配电室至名港尚城开闭所911开关跳闸。故障原因：10kV峰园线名港尚城1#配电室至名港尚城开闭所911开关高频保护动作跳闸。</t>
  </si>
  <si>
    <t>15时50分，峰尾供电所郑敬清汇报庄彬红：10kV峰园线名港尚城1#配电室至名港尚城开闭所911开关跳闸，现场显示高频保护动作。
联/配调庄彬红发布停电信息，发布设备为名港尚城1#配电室至名港尚城开闭所911开关，通知相关人员巡视名港尚城1#配电室至名港尚城开闭所911开关及其之后设备。
27日15:53 联/配调庄彬红令郑敬清：10kV峰园线名港尚城1#配电室至名港尚城开闭所911开关由热备用转运行，27日15:53操作成功，查线路正常。</t>
  </si>
  <si>
    <t>10kV峰园线名港尚城1#配电室至名港尚城开闭所911开关高频保护动作跳闸。</t>
  </si>
  <si>
    <t>峰尾变10kV峰园线941线路名港尚城1#配电室至名港尚城开闭所911开关</t>
  </si>
  <si>
    <t>2023-05-27 15:50</t>
  </si>
  <si>
    <t>2023-05-27 15:53</t>
  </si>
  <si>
    <t>2023-05-27 22:00</t>
  </si>
  <si>
    <t>13DKX-38887</t>
  </si>
  <si>
    <t>峰尾变10kV峰园线941</t>
  </si>
  <si>
    <t>2023-06-01 16:20</t>
  </si>
  <si>
    <t>7055BAFA-4BC3-4060-AAB3-43F7AB0A035A</t>
  </si>
  <si>
    <t>GZ13525623050067</t>
  </si>
  <si>
    <t>3523052700134974</t>
  </si>
  <si>
    <t>2023-05-27 16:15</t>
  </si>
  <si>
    <t>2023-05-27 16:40</t>
  </si>
  <si>
    <t>27日15:25 监控蓝建报新厝变10kVⅠ段母线B相全失地，选线报917（准）：锦绣翔安#2开闭所10kV锦翔Ⅰ回911柜至舫阳#2环网柜10kV锦翔Ⅰ回912柜电缆中间接头老化</t>
  </si>
  <si>
    <t>15:25 监控蓝建报新厝变10kVⅠ段母线B相全失地，选线报917，通知翔安抢修蔡国烟
16:00令蔡国烟天樾开闭所10kV天樾Ⅰ回911开关由运行转热备用，操作毕，失地未消失
16:10令蔡国烟锦绣翔安#2开闭所10kV锦翔Ⅰ回911开关由运行转热备用，操作毕，失地未消失
16:14遥控操作新厝变10kV贡香Ⅱ回917开关由运行转热备用，操作毕，失地消失
16:15令蔡国烟锦绣翔安#2开闭所10kVⅠ段母联900-Ⅰ开关由热备用转运行（转电），操作毕，正常
16:28令蔡国烟舫阳#2环网柜10kV舫阳二环911开关由运行转热备用，16:29操作毕
16:30遥控操作新厝变10kV贡香Ⅱ回917开关由热备用转运行，正常
16:31令蔡国烟舫阳#2环网柜10kV锦翔Ⅰ回912开关由运行转热备用，16:32操作毕
16:33令蔡国烟舫阳#2环网柜10kV舫阳二环911开关由热备用转运行，操作毕，正常
16：34令蔡国烟舫阳#2环网柜10kV锦翔Ⅰ回912线路由热备用转冷备用，操作毕
16:39令蔡国烟天樾开闭所10kV天樾Ⅰ回911开关由热备用转运行，操作毕，正常
16:51令蔡国烟锦绣翔安#2开闭所10kV锦翔Ⅰ回911线路由热备用转冷备用，锦绣翔安#2开闭所10kV锦翔Ⅰ回911线路由冷备用转检修，16:52操作毕
17:01令蔡国烟令蔡国烟舫阳#2环网柜10kV锦翔Ⅰ回912线路由冷备用转检修，17:02操作毕
27日23:53 申请配电故障抢修单NO：XM-BB-PQ-2023-0290，工作负责人：纪华展，工作内容：在锦绣翔安#2开闭所10kV锦翔Ⅰ回911柜至舫阳#2环网柜10kV锦翔Ⅰ回912柜，进行电缆故障查找及抢修，安全措施：锦绣翔安#2开闭所10kV锦翔Ⅰ回911线路转检修，舫阳#2环网柜10kV锦翔Ⅰ回912线路转检修。
28日 00:01抢修许可票号：XM-BB-PQ-2023-0290
28日 16:14抢修终结票号：XM-BB-PQ-2023-0290
17:12执行送电指令票详见指令票NO：ZLP-XM-23051520</t>
  </si>
  <si>
    <t>新厝变电站917线路</t>
  </si>
  <si>
    <t>2023-05-28 18:00</t>
  </si>
  <si>
    <t>8cd60705-6474-43ad-a5ad-498674c8c1b0</t>
  </si>
  <si>
    <t>新厝变电站917</t>
  </si>
  <si>
    <t>2023-05-29 10:12</t>
  </si>
  <si>
    <t>73A15D8E-4BD1-4707-A6A6-A8D0BB18536F</t>
  </si>
  <si>
    <t>GZ13575623050055</t>
  </si>
  <si>
    <t>3523052700146335</t>
  </si>
  <si>
    <t>2023-05-27 17:08</t>
  </si>
  <si>
    <t>2023-05-27 19:57</t>
  </si>
  <si>
    <t>27日17:8 10kV坪坑支线#007杆7K开关 相间过流段跳闸,故障原因为：百丈崖电站线路枯树压线</t>
  </si>
  <si>
    <t>27日17:8 10kV坪坑支线#007杆7K开关 跳闸；10kV厦池线#042杆K032开关10kV厦池线#042杆K032开关过流Ⅱ段告警；10kV坪坑支线#007杆7K开关10kV坪坑支线#007杆7K开关A相过流告警；10kV坪坑支线#007杆7K开关10kV坪坑支线#007杆7K开关C相过流告警；10kV坪坑支线#007杆7K开关10kV坪坑支线#007杆7K开关事故总告警；10kV坪坑支线#007杆7K开关10kV坪坑支线#007杆7K开关相间过流保护动作； 即通知抢修班组巡视跳闸点10kV坪坑支线#007杆7K开关及其之后的设备，重点关注10kV坪坑支线#007杆7K开关之后区域。林桃生17时18分巡视人刘晓辉、林桃生、谢贤光、张志毅接受通知，开始巡线。
27日19:27  联/配调刘舒翌收到现场张志毅汇报：现场确认跳闸开关为：10kV坪坑支线#007杆7K开关；保护动作：10kV坪坑支线#007杆7K开关过流Ⅱ段保护动作，故障电流xxA，；
隔离设备：10kV寨子洋支线#004杆4K开关；隔离状态：热备用；试送设备：10kV坪坑支线#007杆7K开关
27日 19:29  宣和供电所吴载斌汇报：申请断开10kV寨子洋支线#004杆4K开关，10kV坪坑支线#007杆后段经巡视无异常，线路具备送电条件，申请试送
27日19:29 联/配调刘舒翌令吴载斌：10kV寨子洋支线#004杆4K开关由运行转热备用，27日19:31操作成功
27日19:33联/配调刘舒翌遥控操作_：10kV坪坑支线#007杆7K开关由热备用转运行，于27日19:33控合失败
27日19:50 联/配调马航宇令吴载斌：10kV坪坑支线#007杆7K开关由热备用转运行27日19:50下令，于27日19:55操作完毕
29日19:03  联/配调沈在勤收到现场刘晓辉汇报：百丈崖电站线路枯树压线，用户现场已清理，经运维单位人员黄仕淦现场检查确认，经验收合格，线路具备送电条件。19：04运检部罗道均、营销部魏振百丈崖电站线路枯树压线，用户现场已清理，经验收合格，线路具备送电条件。
29日19:07 联/配调沈在勤令刘晓辉：10kV寨子洋支线#004杆4K开关由热备用转运行，29日19:23操作成功</t>
  </si>
  <si>
    <t>雷雨天气，雷击影响开关跳闸</t>
  </si>
  <si>
    <t>加强防雷措施</t>
  </si>
  <si>
    <t>2023-05-27 19:55</t>
  </si>
  <si>
    <t>2023-05-27 22:23</t>
  </si>
  <si>
    <t>DF36A8F3-F339-4CB6-91CC-71B97F49B5E4</t>
  </si>
  <si>
    <t>GZ13586023050074</t>
  </si>
  <si>
    <t>3523052700160005</t>
  </si>
  <si>
    <t>2023-05-27 19:18</t>
  </si>
  <si>
    <t>2023-05-27 19:27</t>
  </si>
  <si>
    <t>2023年5月27日19:18 10kV桂仁支线#1杆N280开关跳闸（Dms系统未研判）。故障原因：无异常。</t>
  </si>
  <si>
    <t>2023年5月27日19:18 安砂所马瑾荣汇报永安市调巫思宁：10kV桂仁支线#1杆N280开关跳闸。
19时18分，联/配调巫思宁发布停电信息，发布设备为10kV桂仁支线#1杆N280开关，通知相关人员巡视10kV桂仁支线#1杆N280开关及其之后设备。
27日19:19 联/配调巫思宁令安砂所马瑾荣：10kV桂仁支线#1杆N280开关由热备用转运行，27日19:21操作成功</t>
  </si>
  <si>
    <t>10kV桂仁支线#36杆强风引起导线的舞动和风振，导致开关跳闸</t>
  </si>
  <si>
    <t>半村变10kV罗村线9A3线路桂仁支线#1杆N280开关</t>
  </si>
  <si>
    <t>2023-05-28 02:00</t>
  </si>
  <si>
    <t>2023-06-01 13:17</t>
  </si>
  <si>
    <t>8848876F-C7EF-4129-B615-C24DA55F4CEE</t>
  </si>
  <si>
    <t>GZ13516223050106</t>
  </si>
  <si>
    <t>3523052700175362</t>
  </si>
  <si>
    <t>2023-05-27 23:15</t>
  </si>
  <si>
    <t>2023-05-28 05:13</t>
  </si>
  <si>
    <t>27日23:12  10kV江农Ⅰ路#170南郑南开关过流I段保护动作跳闸,28日 00：36现场巡线发现故障点为：南郑分线#002-003杆之间导线断线</t>
  </si>
  <si>
    <t>27日23:15  10kV江农Ⅰ路#170南郑南开关过流I段保护动作跳闸，巡视10kV江农Ⅰ路#170南郑南开关及其之后的设备。___00时48分巡视人港头所叶贻挺 接受通知，开始巡线。
27日23:45  联/配调郑德强收到现场东区所薛学桂汇报：10kV排塘兜支线#001杆排塘兜支线#001排塘兜村配变高压跌落式熔断器熔丝断一相，申请配变转热备用处理
27日23:45 联/配调郑德强令东区所薛学桂:10kV排塘兜支线#001杆排塘兜村配变由运行转热备用，27日23:46操作成功
28日00:36  联/配调林梦杰收到现场港头所韩明汇报：_故障点为：10kV江农I路南郑分线#002-003杆之间导线断线，准备抢修
28日01:10 联/配调林梦杰令港头所叶贻挺:10kV江农Ⅰ路#170南郑南柱上开关由热备用转冷备用，28日01:16操作成功
28日01:20 申请配电故障抢修单NO：FQPD0001248，工作负责人：叶贻挺
，工作内容：在10kV江农I路#002-#003杆，进行导线接续，安全措施：
10kV江农I路#170杆南郑南开关转冷备用
28日01:28 许可配电故障抢修单NO：FQPD0001248，工作负责人：叶贻挺
，工作内容：在10kV江农I路#002-#003杆，进行导线接续，安全措施：
10kV江农I路#170杆南郑南开关转冷备用
28日04:42 终结配电故障抢修单NO：FQPD0001248，工作负责人：叶贻挺
，工作内容：在10kV江农I路#002-#003杆，进行导线接续，安全措施：
10kV江农I路#170杆南郑南开关转冷备用
28日04:45 联/配调林梦杰令港头所叶贻挺:10kV江农Ⅰ路#170南郑南柱上开关由冷备用转运行，28日05:16操作成功</t>
  </si>
  <si>
    <t>10kV南郑分线# 002—# 003杆车辆刮碰断线</t>
  </si>
  <si>
    <t>加强外破线段巡查，定期开展巡查和监督工作</t>
  </si>
  <si>
    <t>福州.华塘变10kV江农Ⅰ路614线路江农Ⅰ路#170南郑南开关</t>
  </si>
  <si>
    <t>2023-05-28 04:42</t>
  </si>
  <si>
    <t>2023-05-28 06:00</t>
  </si>
  <si>
    <t>300111</t>
  </si>
  <si>
    <t>7c4fdab0-a054-4339-97f2-b3b8c0659056</t>
  </si>
  <si>
    <t>10kV江农Ⅰ路614线路</t>
  </si>
  <si>
    <t>2023-05-28 20:26</t>
  </si>
  <si>
    <t>38533DA5-204D-47D0-89E8-47B9FD1E9AF7</t>
  </si>
  <si>
    <t>GZ13565423050106</t>
  </si>
  <si>
    <t>3523052800013874</t>
  </si>
  <si>
    <t>2023-05-28 05:50</t>
  </si>
  <si>
    <t>2023-05-28 07:19</t>
  </si>
  <si>
    <t>28日5:50 10kV示埔线锦东支线#1杆B-Sp27开关跳闸
故障原因为：鸟触碰10kV示埔线文宗分支线#1杆文宗变中相高压导线</t>
  </si>
  <si>
    <t>28日5:57 DMS研判：10kV示埔线锦东支线#1杆B-Sp27开关跳闸、 即通知深土供电所黄少桦、远程以上情况、巡视跳闸点10kV示埔线锦东支线#1杆B-Sp27开关及其之后的设备。06时04分巡视人林韶笛、詹锋伟、黄少桦、徐文华、许团良、林银仲、陈阿平、郑海达、林永城、林娇文、林跃南、陈国进、王荣宗接受通知，开始巡线。
28日07:06  联/配调黄辉明收到现场郑海达汇报：现场确认10kV示埔线锦东支线#1杆B-Sp27开关跳闸、经巡线发现鸟触碰10kV示埔线文宗分支线#1杆文宗变中相高压导线
28日07:07 联/配调黄辉明令郑海达：10kV示埔线锦东支线#1杆B-Sp27开关由热备用转运行，28日07:08操作成功、运行正常</t>
  </si>
  <si>
    <t>鸟触碰10kV示埔线文宗分支线#1杆文宗变中相高压导线导致线路短路</t>
  </si>
  <si>
    <t>鸟触碰10kV示埔线文宗分支线#1杆文宗变中相高压导线上，已处理</t>
  </si>
  <si>
    <t>10kV示埔线锦东支线#1杆B-Sp27开关（由深土变10kV金塘Ⅰ回917线路供电）</t>
  </si>
  <si>
    <t>2023-05-28 12:00</t>
  </si>
  <si>
    <t>2023-05-28 09:40</t>
  </si>
  <si>
    <t>0F232D22-ACB8-4A44-8D28-3465050222F9</t>
  </si>
  <si>
    <t>LS13515923050011</t>
  </si>
  <si>
    <t>3523052800021117</t>
  </si>
  <si>
    <t>2023-05-28 08:08</t>
  </si>
  <si>
    <t>2023-05-28 08:46</t>
  </si>
  <si>
    <t>28日08:03，110kV北厝变10kV潮电Ⅱ回624开关过流III段跳闸，重合闸不成功，故障原因：10kV粮食仓库分线#002-#005杆之间电缆被钩机挖断（用户设备），隔离后于08：45送电正常。用户内部故障已转用监处理。用户内部故障处理后于28日15:21送电正常</t>
  </si>
  <si>
    <t>28日08:08  110kV北厝变10kV潮电Ⅱ回624开关过流III段跳闸，重合闸不成功即通知南区所林吓宁、北厝运维游文芳巡视跳闸点，及其之后的设备。09时31分巡视人高文星,欧阳敏,陈述建 接受通知，开始巡线。
28日08:42  联/配调郑德强收到现场南区所林吓宁汇报：10kV粮食仓库分线#002-#005杆之间电缆被钩机挖断，其余线路无异常，申请隔离试送
28日08:42 联/配调郑德强令南区所林吓宁:潮电二回6#环网10kV潮粮915开关由运行转冷备用，28日08:44操作成功
28日08:45联/配调郑德强遥控操作：福州.北厝变/10kV.潮电Ⅱ回624开关由热备用转运行于28日08:45控合成功
28日09:38  联/配调何惠收到现场北厝运维高文玉汇报：北厝变10kV潮电Ⅱ回624开关一、二次设备检查正常，故障信号：过流III段跳闸，重合闸不成功，故障相AC，故障电流17.8A
无需抢修类型归档:用户内部故障，已隔离。
28日15:19 南区所高文星报：潮电二回6#环网10kV潮粮915开关以后用户内部故障已处理，具备送电条件
28日15:19 联/配调何惠令南区所高文星:潮电二回6#环网10kV潮粮915开关由冷备用转运行，28日15:21操作成功，正常
2023年05月28日15:23粮食仓库（10kV粮食仓库分线#001粮食仓库开关）用户内部故障已处理完毕，详见遗留用户单FZPTYLYH20230528001</t>
  </si>
  <si>
    <t>10kV粮食仓库分线#002-#005杆之间架空导线（用户设备）,位于闸门渠道，因市政闸门渠道维修，盲目施工导致用户内部高压架空导线钩断，潮电二回6#环网10kV潮粮915分界开关未动作，经检查潮电二回6#环网二次无电源，导致10kV潮电Ⅱ回624线路过流Ⅲ段动作跳闸。</t>
  </si>
  <si>
    <t>1.加强对市政管廊施工段的线路、设备监察工作：如发现危机线路的施工段，应及时上报，发放隐患通知书及签订施工安全协议，做好计划性停电整改，避免类似隐患的发生。
2.加强对用户线路、设备巡视及排查工作：对用户线路分界无开关的线路，加装开关，做好开关定值，已将用户线路分界点无开关汇总上报申报项目，通知用户将裸导线更换绝缘导线，避免用户内部线发生故障，引起线路跳闸，加强对用户侧线路、设备的管控。</t>
  </si>
  <si>
    <t>福州.北厝变10kV潮电Ⅱ回624线路</t>
  </si>
  <si>
    <t>2023-05-28 15:00</t>
  </si>
  <si>
    <t>49A26C9325394B31B07023993D95502F421B</t>
  </si>
  <si>
    <t>10kV潮电Ⅱ回624线路</t>
  </si>
  <si>
    <t>AB3BE266-F548-40D8-AEED-DA207BE3D776</t>
  </si>
  <si>
    <t>GZ13575823050049</t>
  </si>
  <si>
    <t>3523052800029959</t>
  </si>
  <si>
    <t>2023-05-28 08:36</t>
  </si>
  <si>
    <t>2023-05-28 11:34</t>
  </si>
  <si>
    <t>28日8:33 策武变电站策武变电站.10kV.Ⅰ段母线C相失地(A相电压为10.00,B相电压为9.71,C相电压为0.68,零序电压为16.26,)无选线信号。故障原因为：10kV富赞橡胶#1专变内部故障</t>
  </si>
  <si>
    <t>28日8:33 策武变电站失地(策武变电站.10kV.Ⅰ段母线A相电压为10.00,B相电压为9.71,C相电压为0.68,零序电压为16.26,)。即通知抢修班组
28日08:35联/配调江炳兴【顺控】遥控操作_：10kV策安线#33杆#33K开关由运行转热备用，于28日08:35控分成功
28日08:35联/配调江炳兴【顺控】遥控操作_：10kV策安线#40杆#40K开关由热备用转运行，于28日08:35控合成功
28日08:35联/配调江炳兴【顺控】遥控操作_：10kV策安线#17杆#17K开关由运行转热备用，于28日08:35控分成功接地信号消失
28日8:36 策武变电站失地(策武变电站.10kV.Ⅰ段母线A相电压为10.00,B相电压为9.71,C相电压为0.68,零序电压为16.26,)。即通知抢修班组巡视10kV策安线#17杆#17K开关及其之后的设备。09时16分巡视人程亮接受通知，开始巡线。
28日09:29  联/配调杜华兴收到现场程亮汇报：_策武所程亮汇报：经巡视主线路未发现问题没事情分段试送
28日09:33联/配调杜华兴遥控操作_：10kV策安线#20杆#20K开关由运行转热备用，于28日09:33控分成功
28日09:33 联/配调杜华兴令程亮：10kV策安线#23杆#23G刀闸由合闸转分闸，28日09:43操作成功
28日09:33 联/配调杜华兴令程亮：10kV策安线#25杆#25G刀闸由合闸转分闸，28日09:44操作成功
28日09:46联/配调杜华兴遥控操作_：10kV策安线#17杆#17K开关由热备用转运行，于28日09:46控合成功
28日09:48联/配调杜华兴遥控操作_：10kV策安线#17杆#17K开关由运行转热备用，于28日09:48控分成功
28日09:49 联/配调杜华兴令程亮：10kV策安线#23杆#23G刀闸由分闸转合闸，28日09:53操作成功
28日09:55联/配调杜华兴遥控操作_：10kV策安线#17杆#17K开关由热备用转运行，于28日09:55控合成功
28日09:57联/配调杜华兴遥控操作_：10kV策安线#20杆#20K开关由热备用转运行，于28日09:57控合成功（失地信号出现）
28日09:58联/配调杜华兴遥控操作_：10kV策安线#20杆#20K开关由运行转热备用，于28日09:58控分成功（失地信号消失）
28日10:00联/配调杜华兴遥控操作_：10kV欣意合金支线#01杆#01K开关由运行转热备用，于28日10:00控分成功
28日10:01 联/配调杜华兴令程亮：10kV策安线#25杆#25G刀闸由分闸转合闸，28日10:05操作成功
28日10:18联/配调杜华兴遥控操作_：10kV欣意合金支线#01杆#01K开关由热备用转运行，于28日10:18控合成功
28日10:21联/配调杜华兴遥控操作_：10kV策安线#33杆#33K开关由热备用转运行，于28日10:21控合成功
28日10:22联/配调杜华兴遥控操作_：10kV策安线#40杆#40K开关由运行转热备用，于28日10:22控分成功
28日10:54  联/配调杜华兴收到现场程亮汇报：_汇报：因该线路用无人机巡视无异常，已断开该线路分支开关申请逐项送电，
28日11:00联/配调杜华兴遥控操作_：10kV策安线#20杆#20K开关由热备用转运行，于28日11:00控合成功11:05在送10k V富赞支线#02杆#02K开关时（失地信号出现）令策武所程亮10k V富赞支线#02杆#02K开关转热备用（失地信号消失，11:30其余支线开关送电正常</t>
  </si>
  <si>
    <t>10kV富赞支线#06杆耐张杆抛线碰触横担引起故障</t>
  </si>
  <si>
    <t>处理碰触横担的抛线</t>
  </si>
  <si>
    <t>策武变10kV策安线601线路策安线#17杆#17K开关</t>
  </si>
  <si>
    <t>2023-05-28 20:11</t>
  </si>
  <si>
    <t>2023-05-28 20:29</t>
  </si>
  <si>
    <t>E04E339C-F817-455A-9340-A37F284548A5</t>
  </si>
  <si>
    <t>GZ13586223050034</t>
  </si>
  <si>
    <t>3523052800030915</t>
  </si>
  <si>
    <t>2023-05-28 10:27</t>
  </si>
  <si>
    <t>2023年5月28日07:12DMS系统研判莲花变10kV金泉Ⅰ回958太阳岛支线#001杆G001刀闸发生缺相。故障点：10kV水南Ⅱ回945#098杆G018刀闸C相瓷柱断裂。</t>
  </si>
  <si>
    <t>28日08:16 配电运维检修二班廖世勇汇报：10kV水南Ⅱ回945#098杆G018刀闸C相瓷柱断裂。
28日08:17 联/配调王敏臻令廖世勇：10kV水南Ⅱ回945#051杆G020刀闸由分闸转合闸，28日08:29操作成功
28日08:30 联/配调王敏臻令廖世勇：10kV水南Ⅱ回945#068杆G010刀闸由分闸转合闸，28日08:32操作成功
28日08:34联/配调王敏臻遥控操作_：水南Ⅱ回945#098杆K006开关由运行转热备用，于28日08:34控分成功
故障通知巡视跳闸点水南Ⅱ回945#098杆K006开关及其之后的设备，重点关注太阳岛支线#016杆至水南Ⅱ回945#097杆之间区域。09时03分巡视人修永财接受通知，开始巡线。
28日08:38 联/配调钟浩杭令廖世勇：水南Ⅱ回945#068杆K003开关由热备用转运行，28日08:39操作成功
28日09:11  联/配调王敏臻收到现场朱黔嘉汇报：；故障现象：C相刀闸瓷柱断裂；
故障点：10kV水南Ⅱ回945#098杆G018刀闸
28日09:14 联/配调王敏臻令许克文：退出洋坊变电站10kV水南Ⅱ回间隔945开关重合闸装置，28日09:15操作成功
28日09:21 申请配电故障抢修单NO：SXYQ0002040，工作负责人：林观勇，工作内容：_，安全措施：_。
28日09:32  联/配调林炜收到现场修永财汇报：现场确认跳闸开关为：水南Ⅱ回945#098杆K006开关；保护动作：无保护；
隔离设备：水南Ⅱ回945#098杆G019刀闸；
故障原因：配网设备故障；故障现象：水南Ⅱ回945#098杆G019刀闸架空类隔离刀闸瓷柱断裂；
故障点：水南Ⅱ回945#098杆G019刀闸
28日09:32  联/配调林炜收到现场朱黔嘉汇报：；故障现象：C相刀口松动无法合闸；
故障点：10kV水南Ⅱ回945#098杆G018刀闸
28日09:35 联/配调林炜令廖世勇：10kV水南Ⅱ回945#098杆G018刀闸由合闸转分闸，28日09:39操作成功
28日 09:40抢修许可票号：SXYQ0002040
28日 10:13抢修终结票号：SXYQ0002040</t>
  </si>
  <si>
    <t>10kV水南Ⅱ回945#098杆G018刀闸（联络开关刀闸）C相瓷柱刀口松动无法合闸</t>
  </si>
  <si>
    <t>通过带电工作将刀闸进行更换</t>
  </si>
  <si>
    <t>洋坊变电站10kV水南Ⅱ回945#098杆K006开关</t>
  </si>
  <si>
    <t>2023-05-28 08:34</t>
  </si>
  <si>
    <t>2023-05-28 10:59</t>
  </si>
  <si>
    <t>莲花变10kV金泉Ⅰ回958</t>
  </si>
  <si>
    <t>2023-06-19 09:44</t>
  </si>
  <si>
    <t>889F552E-14F1-417F-8E9E-D80A92C01D93</t>
  </si>
  <si>
    <t>GZ13515623050059</t>
  </si>
  <si>
    <t>3523052800056981</t>
  </si>
  <si>
    <t>2023-05-28 10:30</t>
  </si>
  <si>
    <t>2023-05-28 11:39</t>
  </si>
  <si>
    <t>2023年05月28日10:16 官巷变10kV下山线626线路B相电失地(A相电压为6.64,B相电压为5.37,C相电压为5.78,零序电压为13.39,)无选线信号 ，巡视无异常（原因待分析），于11：39试送正常</t>
  </si>
  <si>
    <t>28日10:16 110kV官巷变/10kV.Ⅱ段母线A相电压为6.64,B相电压为5.37,C相电压为5.78,零序电压为13.39,)无选线信号
28日10:29联/配调王靖宇遥控操作_：10kV下山线#010下山三柱上开关由运行转热备用于28日10:29控分成功接地信号消失
28日10：31通知城郊所林玮：10:16 福州.官巷变/10kV.Ⅱ段母线A相电压为6.64,B相电压为5.37,C相电压为5.78,零序电压为13.39,)无选线信号 ，巡视跳闸点下山线#010下山三开关，及其之后的设备。_10时43分巡视人魏植谋,林玮,张学达 接受通知，开始巡线。
28日10:55  联/配调王靖宇收到现场城郊所林玮汇报：故障现象：巡视下山#010杆至下山四#001杆巡视未发现异常，断开下山四开关
28日10:57 联/配调吴远凌令城郊所林玮:10kV下山村四支线#001下山柱上开关由运行转热备用，28日10:58操作成功
28日11:00联/配调王靖宇遥控操作_：10kV下山线#010下山三柱上开关由热备用转运行于28日11:00控合成功
28日11:12  联/配调吴远凌收到现场城郊所林玮汇报：；
故障点：巡视下山4支线#001杆至凤旗2环网之间未发现异常
要求断开凤旗2下山4变912开关
28日11:16 联/配调吴远凌令城郊所林玮:凤旗2#环网10kV下山村4变912开关由运行转热备用，28日11:18操作成功
28日11:18 联/配调吴远凌令城郊所林玮:10kV下山村四支线#001下山四柱上开关由热备用转运行，28日11:25操作成功
28日11:27  联/配调吴远凌收到现场城郊所林玮汇报：；故障现象：隔离凤旗2环网913开关，916开关
28日11:28 联/配调吴远凌令城郊所林玮:凤旗2#环网10kV通港路灯916开关由运行转热备用，28日11:30操作成功
28日11:28 联/配调吴远凌令城郊所林玮:凤旗2#环网10kV钱隆913开关由运行转热备用，28日11:30操作成功
28日11:28 联/配调吴远凌城郊所令林玮:凤旗2#环网10kV下山村4变912开关由热备用转运行，28日11:33操作成功
28日11:36 联/配调吴远凌令城郊所林玮:凤旗2#环网10kV通港路灯916开关由热备用转运行，28日11:38操作成功
28日11:38 联/配调吴远凌令城郊所林玮:凤旗2#环网10kV钱隆913开关由热备用转运行，28日11:41操作成功
无需抢修类型归档:试送成功，已全部复电。</t>
  </si>
  <si>
    <t>福州.官巷变10kV下山线#010下山三开关</t>
  </si>
  <si>
    <t>2023-05-30 19:00</t>
  </si>
  <si>
    <t>A0781BF244394333A151A7205439B915421B</t>
  </si>
  <si>
    <t>官巷变626下山线</t>
  </si>
  <si>
    <t>2023-05-29 18:30</t>
  </si>
  <si>
    <t>ACDCADB7-070E-4400-9806-FD7E5FB06A70</t>
  </si>
  <si>
    <t>GZ13595823050037</t>
  </si>
  <si>
    <t>3523052800067705</t>
  </si>
  <si>
    <t>2023-05-28 11:33</t>
  </si>
  <si>
    <t>2023-05-28 12:25</t>
  </si>
  <si>
    <t>2023年05月28日11:04DMS研判10kV岚东线036杆后段线路缺相，故障原因：10kV岚东线034杆4G-38刀闸C相铜铝鼻子烧断</t>
  </si>
  <si>
    <t>28日11:04 DMS研判10kV岚东线036杆后段线路缺相，即通知大历供电所谢资安及顺昌远程站李欣
28日11:34通知大历中心供电所谢资安：故障点处10kV岚东线025杆至036杆之间。其汇报：待巡线后转电
28日11:50经顺昌调度黄磊主任同意10kV岚东线027杆后段负荷可先转电即告知大历中心供电所谢资安，其同意
28日11:51联/配调陈铭华遥控操作_：10kV郭东联络线01杆6KY-5开关由热备用转合环运行，于28日11:51控合成功
28日12:03 联/配调陈铭华令杨坤：10kV岚东线027杆4K-1开关由运行转热备用，28日12:04操作成功即通知顺昌远程站李欣停电范围已修改
28日12:18大历供电所杨坤汇报：巡线发现10kV岚东线034杆4G-38刀闸C相铜铝鼻子烧断，后续故障处理详见LS13595823050038故障单</t>
  </si>
  <si>
    <t>10kV岚东线034杆4G-38刀闸C相铜铝鼻子烧断</t>
  </si>
  <si>
    <t>10kV岚东线034杆4G-38刀闸C相铜铝鼻子烧断更换</t>
  </si>
  <si>
    <t>10kV岚东线027杆至168甲杆</t>
  </si>
  <si>
    <t>2023-05-28 11:30</t>
  </si>
  <si>
    <t>913674</t>
  </si>
  <si>
    <t>41f63971-ca1e-4115-87b1-c0f5b6777096</t>
  </si>
  <si>
    <t>岚下变10kV岚东线905</t>
  </si>
  <si>
    <t>2023-05-31 10:14</t>
  </si>
  <si>
    <t>A764FB57-C7CA-404B-8510-6B0300180B56</t>
  </si>
  <si>
    <t>GZ13595923050061</t>
  </si>
  <si>
    <t>3523052800072778</t>
  </si>
  <si>
    <t>2023-05-28 14:31</t>
  </si>
  <si>
    <t>2023-05-28  11：53 蒋溪口变10kV Ⅰ段母线C相完全失地,，原因：电信杆塔塌方线路搭在10kV旧濠线#205-6杆至#205-7杆线路上</t>
  </si>
  <si>
    <t>11：53  调控员邱红汇报： 11：53蒋溪口变10kV Ⅰ段母线C相完全失地,,Ua=9.74kV，Ub=10.01kV，Uc=0.81kV，3U0=99.01V。查DMS系统三遥开关零序电流无变化。鼎信通讯提示故障点位于10kV旧濠线（正确）。
11：57 确认10kV旧濠线所属电站机组已停机
28日11：58 令调控员邱红：10kV旧濠线#222杆ZY822开关由运行转热备用（遥控），于28日11:58控分成功接地信号存在
28日11:59 令调控员邱红：10kV旧濠线#084杆ZY801开关由运行转热备用（遥控），于28日11:59控分成功接地信号消失,,并通知石陂供电所黎建标、水北供电所詹祥勇、服务调度班（浦城）卢燕。
28日12:31 令水北供电所詹祥勇：10kV旧濠线#253杆ZY833开关由热备用转运行，28日12:34执行完毕，正常，并通知石陂供电所黎建标、服务调度班（浦城）卢燕
13:00 石陂供电所邹锦滔汇报：10kV旧濠线#152杆前端巡线无异常，具备送电条件，申请：10kV旧濠线#152杆Z805开关转热备用，试送前端线路，即令其：10kV旧濠线#152杆Z805开关由运行转热备用，于13:05执行完毕；
28日13:11 令调控员邱红：10kV旧濠线#084杆ZY801开关由热备用转运行（遥控），于28日13:11控合成功，正常，并通知石陂供电所邹锦滔及服务调度班（浦城）卢燕。
14:10 石陂供电所邹锦滔汇报：巡线发现，电信杆塔塌方线路搭在10kV旧濠线#205-6杆至#205-7杆线路上，已处理完毕，其余巡线无异常，具备送电条件，申请：10kV旧濠线#152杆Z805开关转运行，即令其：10kV旧濠线#152杆Z805开关由热备用转运行，于14:15执行完毕；正常，并通知服务调度班（浦城）卢燕。
14:25 通知10kV旧濠线所属电站机组可以开机并网。</t>
  </si>
  <si>
    <t>通迅杆倒杆导致10kV旧濠线#205-7杆线路放电</t>
  </si>
  <si>
    <t>10kV旧濠线#084杆至#253杆</t>
  </si>
  <si>
    <t>2023-05-28 11:59</t>
  </si>
  <si>
    <t>2023-05-28 19:00</t>
  </si>
  <si>
    <t>d6c867f8-1fef-4fb5-86aa-6c332bb0c263</t>
  </si>
  <si>
    <t>蒋溪口变10kV旧濠线914</t>
  </si>
  <si>
    <t>2023-05-28 19:27</t>
  </si>
  <si>
    <t>D7BBBA9E-983A-4002-8A9B-2B2288A78CEF</t>
  </si>
  <si>
    <t>LS13555123050167</t>
  </si>
  <si>
    <t>3523052800076960</t>
  </si>
  <si>
    <t>2023-05-28 12:27</t>
  </si>
  <si>
    <t>2023-05-28 18:05</t>
  </si>
  <si>
    <t>2023年05月28日12:18 DMS监盘发现：金淘西变10kV占石线911线路丹坑支线23#杆后段线路缺相，遥控10kV占石线丹坑支线23#杆3W3开关转热备用，隔离故障点。故障原因：10kV占石线丹坑支线29-30#杆A相导线断线（待分析）</t>
  </si>
  <si>
    <t>2023年05月28日12:18 DMS监盘发现：10kV占石线丹坑支线23#杆后段线路缺相。12时51分巡视人林炳华、陈安文、苏顺吉接受通知，开始巡线。
28日12:22 联/配调杨杰松令南安县调黄雅昕：10kV占石线丹坑支线23#杆3W3开关由运行转热备用，28日12:25操作成功。联/配调杨杰松通知金淘所陈安文
13:33 金淘所陈安文汇报联/配调黄雅昕：巡视发现10kV占石线丹坑支线29-30#杆A相导线断线，申请10kV占石线丹坑支线23#杆3W3开关转冷备用隔离
28日13:34 联/配调黄雅昕令金淘所陈安文：10kV占石线丹坑支线23#杆3W3开关由热备用转冷备用，28日13:59操作成功
28日14:25 南安县调杨杰松签收申请配电故障抢修单NO：QZ-NA-PQ-2023-0359，工作负责人：陈安文，工作内容：在10kV占石线丹坑支线29#杆至30#杆，进行10kV占石线丹坑支线29#杆至30#杆A相导线断线修复，重新制作耐张，安全措施：10kV占石线丹坑支线23#杆3W3开关、K975刀闸。
28日 14:27 南安县调杨杰松许可金淘镇供电所陈安文抢修许可票号：QZ-NA-PQ-2023-0359
28日 17:51南安县调杨杰松与金淘镇供电所陈安文办理抢修终结票号：QZ-NA-PQ-2023-0359
送电票：QZNA23050952，28日17:51开始执行，28日18时03分执行完毕。南安县调杨杰松</t>
  </si>
  <si>
    <t>经分析，应为前期有雷击避雷器动作放电弧光引起绝缘导线烧伤，长期运行导致断线。</t>
  </si>
  <si>
    <t>避雷器对应加装接地引线，增加雷击泻流效率。</t>
  </si>
  <si>
    <t>金淘西变10kV占石线911线路丹坑支线23#杆3W3开关</t>
  </si>
  <si>
    <t>DA4C880A5DE24A77A2437B8FB1C1FEDC421B</t>
  </si>
  <si>
    <t>金淘西变10kV占石线911</t>
  </si>
  <si>
    <t>DA4D0B0E-BB05-478F-A3B0-ABB8329B3433</t>
  </si>
  <si>
    <t>GZ1355525223050029</t>
  </si>
  <si>
    <t>3523052800083467</t>
  </si>
  <si>
    <t>2023-05-28 14:42</t>
  </si>
  <si>
    <t>2023-05-28 21:07</t>
  </si>
  <si>
    <t>2023年5月28日 14:38 IES700系统弹窗井山变10kV西门线644开关过流I段动作跳闸，故障原因：10kV西门线8#－9#杆三相导线脱落。</t>
  </si>
  <si>
    <t>2023年5月28日 14:38 IES700系统弹窗井山变10kV西门线644开关跳闸，FA动作成功，跳开10kV西门线46#杆541开关，合上10kV西门线51#杆8183开关，徐勰通知配电抢修班线路FA动作情况，并告其巡查10kV西门线1#杆至#46杆线路。
15:35 江南运维站邱建龙汇报徐勰：井山变10kV西门线644开关过流I段保护动作，重合闸闭锁，开关外观检查无异常，具备送电条件。
28日15:45  联/配调蔡镇图收到现场城区抢修谢国庆汇报：10kV西门线8#－9#杆三相导线脱落。
28日15:48 联/配调蔡镇图令谢国庆：10kV西门线11#杆4461开关由运行转冷备用，28日15:52操作成功
28日15:54联/配调蔡镇图遥控操作_：10kV西门线46#杆541开关由热备用转运行，于28日15:54控合成功
28日16:13 联/配调蔡镇图令谢国庆：10kV西门线1#杆8283开关由运行转冷备用，28日16:18操作成功
28日16:26 联/配调蔡镇图令谢国庆：10kV西门线招贤支线3#杆665开关由运行转冷备用，28日16:28操作成功
28日17:30 申请配电故障抢修单NO：QZ-BB-PQ-2023-0032，工作负责人：谢国庆，工作内容：在10kV西门线9#杆，进行更换绝缘子及重新固定导线，安全措施：10kV西门线1#杆8283开关，9496刀闸，10kV西门线11#杆4461开关，4181刀闸，10kV西门线招贤支线3#杆665开关，1265刀闸。
28日 17:31抢修许可票号：QZ-BB-PQ-2023-0032
28日 20:17抢修终结票号：QZ-BB-PQ-2023-0032
送电票：QZBB23050962，28日20:29开始执行，28日21时00分执行完毕。</t>
  </si>
  <si>
    <t>10kV西门线8#-9#杆三相导线脱落</t>
  </si>
  <si>
    <t>井山变10kV西门线644线路</t>
  </si>
  <si>
    <t>2023-05-28 14:41</t>
  </si>
  <si>
    <t>2023-05-30 18:10</t>
  </si>
  <si>
    <t>0BC2FAA4-139C-46E1-B87A-9BDD4AA1D097</t>
  </si>
  <si>
    <t>GZ13555923050083</t>
  </si>
  <si>
    <t>3523052800084818</t>
  </si>
  <si>
    <t>2023-05-28 14:55</t>
  </si>
  <si>
    <t>2023-05-28 15:49</t>
  </si>
  <si>
    <t>2023年5月28日14:54 DMS弹窗显示：10kV锦斗922线虎荇支线#01杆K650开关速断动作跳闸。故障原因：10kV锦斗922线虎荇支线#05杆至#06杆由于锦溪村老茶园复垦，钩机在施工时，触碰到导线。天气：晴</t>
  </si>
  <si>
    <t>14:50永春县调陈弘晖通知锦斗镇供电所姚文根：10kV锦斗922线虎荇支线#01杆K650开关动作跳闸，需对线路进行巡视15时15分巡视人林建壮、姚文根接受通知，开始巡线。
28日15:43  永春县调陈弘晖收到锦斗镇供电所林建壮汇报：故障点为10kV锦斗922线虎荇支线#05杆至#06杆由于锦溪村老茶园复垦，钩机在施工时，触碰到导线。现场已处理完毕，并对其余线路及设备巡视无异常，验收合格，具备送电条件
28日15:44 永春县调陈佳钰监护陈弘晖遥控操作：10kV锦斗922线虎荇支线#01杆K650开关由热备用转运行，于28日15:44控合成功，送电正常</t>
  </si>
  <si>
    <t>2023年5月28日14:54 DMS弹窗显示：10kV锦斗922线虎荇支线#01杆K650开关速断动作跳闸。故障原因：10kV锦斗922线虎荇支线#05杆至#06杆由于锦溪村老茶园复垦，钩机在施工时，触碰到导线。</t>
  </si>
  <si>
    <t>加强线路巡视，设置标示牌和发放安全告知单，保证安全可靠供电。</t>
  </si>
  <si>
    <t>锦斗变10kV锦斗线922线虎荇支线#01杆K650开关</t>
  </si>
  <si>
    <t>2023-05-28 14:54</t>
  </si>
  <si>
    <t>9edc102d-0dd6-4b2f-ab8a-3dd268e1f133</t>
  </si>
  <si>
    <t>锦斗变10kV锦斗线922</t>
  </si>
  <si>
    <t>2023-05-29 12:08</t>
  </si>
  <si>
    <t>BA73992F-E2A0-4111-AB99-5707B97B11DE</t>
  </si>
  <si>
    <t>GZ135323050029</t>
  </si>
  <si>
    <t>3523052800092788</t>
  </si>
  <si>
    <t>2023-05-28 16:15</t>
  </si>
  <si>
    <t>2023-05-28 23:57</t>
  </si>
  <si>
    <t>2023年5月28日16:15 DMS研判：10kV仓西大桥分线#007-7杆仓西公变GA178变等多台变压器停电</t>
  </si>
  <si>
    <t>28日16:17  DMS研判：10kV仓西大桥分线#007-7杆仓西公变GA178变等多台变压器停电， 即通知漳湾所巡线。
28日17：24 漳湾所林增勇汇报：10kV强力管桩ZA096变用户内部故障，10kV仓西大桥分线#004-3杆004-3开关跳闸，10kV雷东I线971线#035杆035开关小号侧BC两相断线
28日17:25 联/配调黄航令漳湾所孙玉安：10kV雷东Ⅰ线971线#035杆035开关由运行转冷备用，28日17:35操作成功
28日20:20 联/配调黄航令漳湾所孙玉安：10kV仓西大桥分线#004-1杆004-11刀闸由合闸转分闸，28日20:50操作成功
28日20:20 联/配调黄航令漳湾所孙玉安：10kV仓西大桥分线#007-7杆007-7M1刀闸由合闸转分闸，28日20:50操作成功
28日21:30 申请配电带电作业工作票：NO：PWBTDQX02-2023052801，工作负责人：池晓龙。工作任务：1.10kV雷东I线971线#035杆临近带电拆除避雷器;2.10kV雷东I线971线#035杆临近带电拆除035开关出线侧引线;3.10kV雷东I线971线#035杆临近带电搭接0351刀闸负荷侧引线;4.10kV雷东I线971线#035杆临近带电拆除废旧线夹。
28日21:30抢修许可：票号：PWBTDQX02-2023052801，抢修负责人：池晓龙。工作任务：1.10kV雷东I线971线#035杆临近带电拆除避雷器;2.10kV雷东I线971线#035杆临近带电拆除035开关出线侧引线;3.10kV雷东I线971线#035杆临近带电搭接0351刀闸负荷侧引线;4.10kV雷东I线971线#035杆临近带电拆除废旧线夹。
28日 23:29抢修终结票号：PWBTDQX02-2023052801，抢修负责人：池晓龙。工作任务：1.10kV雷东I线971线#035杆临近带电拆除避雷器;2.10kV雷东I线971线#035杆临近带电拆除035开关出线侧引线;3.10kV雷东I线971线#035杆临近带电搭接0351刀闸负荷侧引线;4.10kV雷东I线971线#035杆临近带电拆除废旧线夹。
送电票：NDBB23050315，28日23:29开始执行，28日23时58分执行完毕。
10:38漳湾所林增勇汇报：强力管桩ZA096变用户更换设备完成，验收合格，具备送电条件。待提交图实不符。
10:38配调班林凯令漳湾所林增勇：10kV仓西大桥分线#004-3杆004-3开关由热备用转运行，10:40操作完毕。送电正常。
2023年05月30日10:44强力管桩ZA096变（10kV仓西大桥分线#004-3杆004-3开关）用户内部故障已处理完毕，详见遗留用户单NDBBYLYH20230528001</t>
  </si>
  <si>
    <t>用户内部故障引起10kV雷东I线971线#035杆刀闸、开关引线断线</t>
  </si>
  <si>
    <t>带电班现场带电施工更换搭接引线，后续加强运维人员线路特殊巡视及红外测温工作，发现隐患及时消缺。</t>
  </si>
  <si>
    <t>10kV雷东Ⅰ线971线#035杆035开关</t>
  </si>
  <si>
    <t>2023-05-29 08:29</t>
  </si>
  <si>
    <t>2023-05-29 02:00</t>
  </si>
  <si>
    <t>805053</t>
  </si>
  <si>
    <t>10kV仓西Ⅰ线925线路</t>
  </si>
  <si>
    <t>2023-05-29 11:11</t>
  </si>
  <si>
    <t>0E73812C-C3AB-40CB-B00B-CBD13FA936F9</t>
  </si>
  <si>
    <t>GZ1354515323050057</t>
  </si>
  <si>
    <t>3523052800102834</t>
  </si>
  <si>
    <t>2023-05-28 17:18</t>
  </si>
  <si>
    <t>2023-05-28 18:35</t>
  </si>
  <si>
    <t>2023-05-28 17:17 系统研判：凯东线614线路东庄一品开闭所Ⅰ路线901开关跳闸，备投动作失败；故障原因：查无异常</t>
  </si>
  <si>
    <t>2023-05-28 17:17 系统研判：凯东线614线路东庄一品开闭所Ⅰ路线901开关跳闸17时27分巡视人吴志勇接受通知，开始巡线。
28日18:31  联/配调陈智涵收到现场吴志勇汇报：现场确认跳闸开关为：东庄一品开闭所Ⅰ路线901断路器；现场查无异常；试送设备：东庄一品开闭所1路线901开关
28日18:31 联/配调陈智涵令吴志勇：东庄一品开闭所Ⅰ路线901开关由热备用转运行，28日18:33操作成功</t>
  </si>
  <si>
    <t>东庄一品开闭所10kV凯东线614线路东庄一品开闭所Ⅰ路线901断路器</t>
  </si>
  <si>
    <t>2023-05-28 18:31</t>
  </si>
  <si>
    <t>2023-05-29 00:00</t>
  </si>
  <si>
    <t>67066DF29BBA5030E0430A8EA3EC50300000</t>
  </si>
  <si>
    <t>凯东线614线路</t>
  </si>
  <si>
    <t>2023-06-02 17:29</t>
  </si>
  <si>
    <t>5DE8F656-6507-431A-9066-9B836D130385</t>
  </si>
  <si>
    <t>LS13535523050068</t>
  </si>
  <si>
    <t>3523052800127187</t>
  </si>
  <si>
    <t>2023-05-28 22:05</t>
  </si>
  <si>
    <t>2023-05-28 22:59</t>
  </si>
  <si>
    <t>2023年05月28日21:57DMS系统研判： 松罗变10kV松金线925线路C相完全失地，无选线装置。故障原因为：10kV松金线#010-#011杆有树枝触碰导线</t>
  </si>
  <si>
    <t>2023年05月28日28日21:57DMS系统研判：松罗变电站10kVⅡ段母线C相完全失地(松罗变电站10kVⅡ段母线A相电压为9.92,B相电压为9.96,C相电压为0.46,零序电压为16.88,)无选线装置。
28日21:59联/配调雷伏锋遥控操作：10kV松金线#025杆025开关由运行转热备用，于28日21:59控分成功，失地信号未消失
28日22:02联/配调雷伏锋遥控操作：10kV松金线满洋支线#002杆002开关由运行转热备用，于28日22:02控分失败
28日22:03联/配调雷伏锋遥控操作：松罗变10kV松金线925开关由运行转热备用，于28日22:03控分成功，失地信号消失
28日22:5 松罗变电站10kVⅡ段母线C相失地(松罗变电站10kVⅡ段母线A相电压为9.92,B相电压为9.96,C相电压为0.46,零序电压为16.88,)。即通知抢修班组溪柄供电所郑文峰巡视松罗变10kV松金线925开关及其之后的设备。22时13分巡视人郑文峰、肖寿清接受通知，开始巡线。
28日22:32  联/配调张琳收到现场溪柄供电所郑文峰汇报：10kV松金线#001杆至#013杆巡线无异常
28日22:34 联/配调张琳令溪柄供电所郑文峰：10kV松金线#013杆0131刀闸由合闸转分闸，28日22:36操作成功
28日22:39联/配调雷伏锋遥控操作：松罗变10kV松金线925开关由热备用转运行，于28日22:39控合成功，失地信号出现
28日22:40联/配调雷伏锋遥控操作：松罗变10kV松金线925开关由运行转热备用，于28日22:40控分失败
28日22:40联/配调雷伏锋遥控操作：松罗变10kV松金线925开关由运行转热备用，于28日22:40控分成功，失地信号消失
28日22:42联/配调雷伏锋遥控操作：10kV照镜线#016杆016开关由热备用转运行，于28日22:42控合成功、电压正常（松金线#013杆后负荷转照镜线供电）
28日22:44联/配调雷伏锋遥控操作：10kV松金线#025杆025开关由热备用转运行，于28日22:44控合失败
28日22:45联/配调雷伏锋遥控操作：10kV松金线#025杆025开关由热备用转运行，于28日22:45控合失败
28日22:52 联/配调雷伏锋令溪柄所郑文峰：10kV松金线#025杆025开关由热备用转运行，28日22:54操作成功，电压正常，全线恢复送电
29日19:33  联/配调卢友辉收到现场溪柄所郑文峰汇报：故障原因为：10kV松金线#010-#011杆有树枝触碰导线，现已自行脱落，申请试送
29日19:45 联/配调卢友辉令溪柄所郑文峰：10kV松金线#013杆0131刀闸由分闸转合闸，29日20:15操作成功
29日20:18联/配调卢友辉遥控操作：松罗变10kV松金线925开关由热备用转合环运行，于29日20:18控合成功
29日20:18联/配调卢友辉遥控操作：10kV照镜线#016杆016开关由合环运行转热备用，于29日20:18控分成功，送电正常</t>
  </si>
  <si>
    <t>松罗变电站10kV松金线925线路</t>
  </si>
  <si>
    <t>2023-05-28 22:04</t>
  </si>
  <si>
    <t>13DKX-38729</t>
  </si>
  <si>
    <t>10kV松金线925线路</t>
  </si>
  <si>
    <t>8027ED3C-E200-463B-B6F6-3134FC80970F</t>
  </si>
  <si>
    <t>LS13525223050004</t>
  </si>
  <si>
    <t>3523052900003004</t>
  </si>
  <si>
    <t>8a0f688f46db11f00146db1309f301b2,8a0e938a811e2d6001833b1a4f67172f</t>
  </si>
  <si>
    <t>变电运检中心,湖里配电运检一班</t>
  </si>
  <si>
    <t>2023-05-29 00:05</t>
  </si>
  <si>
    <t>2023-05-29 09:09</t>
  </si>
  <si>
    <t>5月29日 0:01安兜运维站徐伟强报高殿变10kV殿寨一环948结构缺陷无法断开。故障原因：机构缺陷</t>
  </si>
  <si>
    <t>29日00:10地调通知高殿变10kVⅣ母进线994开关由运行转热备用，
0:11下令湖里操作郑淋辉 10kV殿寨线#7杆高压刀闸由合闸转分闸，0:12操作毕
0:13寨三#2环网柜10kV三航一杆914开关由热备用转运行（遥控，转电）送电正常
0:15下令许伟强高殿变10kV殿寨一环948开关由运行转热备用，1:11操作毕</t>
  </si>
  <si>
    <t>高殿变电站948 ,</t>
  </si>
  <si>
    <t>2023-05-29 00:04</t>
  </si>
  <si>
    <t>2023-05-29 05:00</t>
  </si>
  <si>
    <t>6932B3BFB53BB1E0E0430A8EA810B1E00000</t>
  </si>
  <si>
    <t>高殿变电站948</t>
  </si>
  <si>
    <t>F5B8E1B7-705C-4947-8E71-4FB1355BA690</t>
  </si>
  <si>
    <t>GZ13515623050060</t>
  </si>
  <si>
    <t>3523052900006436</t>
  </si>
  <si>
    <t>2023-05-29 01:38</t>
  </si>
  <si>
    <t>2023-05-29 08:31</t>
  </si>
  <si>
    <t>2023年05月29日1:32  可门变10kV新辉线954线路#85新辉四开关过流I段动作跳闸，故障原因：10kV新辉线#151C相耐张瓷瓶击穿，抢修结束后于08：31恢复送电</t>
  </si>
  <si>
    <t>29日1:32 10kV新辉线#85新辉四开关过流I段动作跳闸；即通知坑园供电所邱胜巡视跳闸点新辉线#85新辉四开关，及其之后的设备，重点关注新辉线#85新辉四开关后面区域，_02时02分巡视人姚锡煌,邱盛,王纬修,张立德,吴华曦 接受通知，开始巡线。
29日03:25  联/配调黄章巧收到现场坑园所邱盛汇报：现场确认跳闸开关为：10kV新辉线#85新辉四开关；
隔离设备：10kV新辉线#114新辉五开关；隔离状态：热备用；
巡视无异常范围：10kV新辉线#85-10kV新辉线#114；试送设备：10kV新辉线#85新辉四开关
29日03:29联/配调黄章巧遥控操作_：10kV新辉线#114新辉五柱上开关由运行转热备用于29日03:29控分成功
29日03:30联/配调黄章巧遥控操作_：10kV新辉线#85新辉四柱上开关由热备用转运行于29日03:30控合成功
29日03:45  联/配调黄章巧收到现坑园所场邱盛汇报：；
隔离设备：10kV新辉线#136新辉六开关；隔离状态：热备用；
巡视无异常范围：10kV新辉线#114-10kV新辉线#136；试送设备：10kV新辉线#114新辉五开关
29日03:47 联/配调黄章巧令坑园所邱盛:10kV新辉线#136新辉六柱上开关由运行转热备用，29日03:52操作成功
29日03:54联/配调黄章巧遥控操作_：10kV新辉线#114新辉五柱上开关由热备用转运行于29日03:54控合成功
29日04:04  联/配调黄章巧收到现场坑园所邱盛汇报：；
巡视无异常范围：10kV新辉线#136-10kV新辉线#220；试送设备：10kV新辉线#136新辉六开关
29日04:05联/配调黄章巧遥控操作_：10kV新辉线#136新辉六柱上开关由热备用转运行于29日04:05控合成功，10kV新辉线#85新辉四柱上开关跳闸
29日04:08 联/配调黄章巧令坑园所邱盛:10kV新辉线#136新辉六柱上开关由运行转热备用，29日04:11操作成功
29日04:13联/配调吴远凌遥控操作_：10kV新辉线#85新辉四柱上开关由热备用转运行于29日04:13控合成功
29日04:20  联/配调吴远凌收到现场坑园所邱盛汇报：；
故障原因：其他；故障现象：10kV新辉线#151C相耐张瓷瓶击穿；
故障点：10kV新辉线#151C相耐张瓷瓶击穿
29日04:21联/配调吴远凌遥控操作_：10kV新辉线#151新辉七柱上开关由运行转热备用于29日04:21控分成功
29日04:22 联/配调吴远凌令坑园所邱盛:10kV新辉线#136新辉六柱上开关由热备用转冷备用，29日04:36操作成功
29日05:55 申请配电故障抢修单NO：FZ-LJ-PQ-2023-0084，工作负责人：林芳2，工作内容：在10kV新辉线#151，进行更换悬式瓶。，安全措施：10kV新辉线#136 新辉六开关转冷备用。
29日 06:44抢修许可票号：FZ-LJ-PQ-2023-0084，工作负责人：林芳2，工作内容：在10kV新辉线#151，进行更换悬式瓶。，安全措施：10kV新辉线#136 新辉六开关转冷备用。
29日 07:47抢修终结票号：FZ-LJ-PQ-2023-0084，工作负责人：林芳2，工作内容：在10kV新辉线#151，进行更换悬式瓶。，安全措施：10kV新辉线#136 新辉六开关转冷备用。
送电票：连江2023050385，送电成功，结束流程</t>
  </si>
  <si>
    <t>2023年05月29日1:32 新辉线#85新辉四开关跳闸；04:20巡视发现10kV新辉线#151 C相耐张瓷瓶击穿；06:44 进行更换悬式瓶；08:31抢修终结，10kV新辉线送电成功。</t>
  </si>
  <si>
    <t>福州.可门变10kV新辉线954线路新辉线#85新辉四开关</t>
  </si>
  <si>
    <t>2023-05-29 01:37</t>
  </si>
  <si>
    <t>2023-06-01 11:00</t>
  </si>
  <si>
    <t>FE6AD529512B4B95AD40FFC7ADA858C3421B</t>
  </si>
  <si>
    <t>可门变954新辉线</t>
  </si>
  <si>
    <t>2023-05-29 10:34</t>
  </si>
  <si>
    <t>FB0C9131-08DD-4C90-AC51-7647B9A4C2DA</t>
  </si>
  <si>
    <t>GZ13515623050061</t>
  </si>
  <si>
    <t>3523052900008150</t>
  </si>
  <si>
    <t>2023-05-29 01:43</t>
  </si>
  <si>
    <t>2023-05-29 08:55</t>
  </si>
  <si>
    <t>2023年05月29日1:17 35kV安海变10kV安海线921线路B相电失地(A相电压为10.03,B相电压为0.67,C相电压为9.88,零序电压为0.46,)无选线信号 ,巡视无异常（原因待分析），于8：55试送正常。</t>
  </si>
  <si>
    <t>29日1:17 福州.安海变/10kV.Ⅰ段母线A相电压为10.03,B相电压为0.67,C相电压为9.88,零序电压为0.46,福州.安海变/10kV.Ⅱ段母线A相电压为9.90,B相电压为0.66,C相电压为10.02,零序电压为0.00,)无选线信号
29日01:23联/配调黄章巧【顺控】遥控操作_：10kV高塘线#076高塘六柱上开关由运行转热备用于29日01:23控分成功接地信号存在
29日01:24联/配调黄章巧【顺控】遥控操作_：10kV高塘线#046高塘三柱上开关由运行转热备用于29日01:24控分成功接地信号存在
29日01:24联/配调黄章巧【顺控】遥控操作_：10kV高塘线#001高塘一柱上开关由运行转热备用于29日01:24控分成功接地信号存在
29日01:25联/配调黄章巧【顺控】遥控操作_：10kV高塘线912开关由运行转热备用于29日01:24控分成功接地信号存在
29日01:26联/配调黄章巧【顺控】遥控操作_：10kV高塘线912开关由热备用转运行29日01:26控合成功
29日01:27联/配调黄章巧【顺控】遥控操作_：10kV高塘线#001高塘一柱上开关29日01:27控合成功
29日01:28联/配调黄章巧【顺控】遥控操作_：10kV高塘线#046高塘三柱上开关29日01:28控合成功
29日01:29联/配调黄章巧【顺控】遥控操作_：10kV高塘线#076高塘六柱上开关29日01:29控合成功
29日01:31联/配调黄章巧【顺控】遥控操作_：10kV奇达线#012奇达二柱上开关由运行转热备用于29日01:31控分成功接地信号存在
29日01:31联/配调黄章巧【顺控】遥控操作_：10kV松皋线#125-17松皋七柱上开关由热备用转运行于29日01:31控合成功
29日01:32联/配调黄章巧【顺控】遥控操作_：10kV奇达线613开关由运行转热备用于29日01:32控分成功接地信号存在
29日01:33联/配调黄章巧【顺控】遥控操作_：10kV奇达线613开关由热备用转运行于29日01:33控合成功
29日01:34联/配调黄章巧【顺控】遥控操作_：10kV奇达线#012奇达二柱上开关由热备用转运行于29日01:34控合成功
29日01:35联/配调黄章巧【顺控】遥控操作_：10kV松皋线#125-17松皋七柱上开关由运行转热备用于29日01:35控分成功
29日01:37联/配调黄章巧【顺控】遥控操作_：10kV安海线#025安海三柱上开关由运行转热备用于29日01:37控分成功接地信号存在
29日01:39联/配调黄章巧遥控操作_：福州.安海变/10kV.安海线921开关由运行转热备用于29日01:39控分成功接地信号消失
29日01:43通知官巷运维李淋、筱埕所游金杰，1:17 福州.安海变/10kV.Ⅰ段母线A相电压为10.03,B相电压为0.67,C相电压为9.88,零序电压为0.46,福州.安海变/10kV.Ⅱ段母线A相电压为9.90,B相电压为0.66,C相电压为10.02,零序电压为0.00,)无选线信号，巡视跳闸点福州.安海变/10kV.安海线921开关，及其之后的设备。_02时01分巡视人肖良棋,游金杰,林克管 接受通知，开始巡线。_即通知肖良棋、游金杰、林克管
29日02:31 联/配调黄章巧令筱埕所游金杰:10kV安海线#052安海四柱上开关由热备用转运行，29日02:40操作成功
29日04:11联/配调黄章巧遥控操作_：10kV安海线#004安海八支柱上开关由运行转热备用于29日04:11控分成功
29日04:11 联/配调黄章巧令筱埕所游金杰:10kV奇达支线#002奇达支一柱上开关由运行转热备用，29日04:22操作成功
29 日04：24 联/配调黄章巧令吴远凌：安海变10kV安海线921开关由热备用转运行，29日04：24遥控失败
29 日04：25联/配调兰聪汇报：10kV安海线921开关控制回路断线，
29日04：27通知官巷运维李淋：安海变10kV安海线921开关控制回路断线，查看开关本体情况
29日06：46官巷运维李淋汇报：安海变10kV安海线921开关柜有烧焦味道，无法消缺，已通知检修班人员进行消缺
29日07:01  联/配调黄章巧收到现场筱埕所游金杰汇报：
隔离设备：10kV安海线＃021安海二开关；隔离状态：热备用；
巡视无异常范围：10kV安海线＃02l-安海线＃025；试送设备：10kV安海线＃025安海三开关
29日07:02 联/配调黄章巧令筱埕所游金杰:10kV安海线#021安海二柱上开关由运行转热备用，29日07:04操作成功
29日07:07 联/配调黄章巧令吴远凌:10kV安海线#025安海三柱上开关由热备用转</t>
  </si>
  <si>
    <t>查无设备故障，</t>
  </si>
  <si>
    <t>福州.安海变10kV安海线921线路</t>
  </si>
  <si>
    <t>2023-05-29 01:42</t>
  </si>
  <si>
    <t>2023-05-29 14:00</t>
  </si>
  <si>
    <t>65c873df-f16a-47fe-8341-75637824ddd9</t>
  </si>
  <si>
    <t>安海变921安海线</t>
  </si>
  <si>
    <t>2023-05-29 11:00</t>
  </si>
  <si>
    <t>624646E8-45DC-4DC1-B797-0DF4712E0AEE</t>
  </si>
  <si>
    <t>GZ13516223050110</t>
  </si>
  <si>
    <t>3523052900007574</t>
  </si>
  <si>
    <t>2023-05-29 03:05</t>
  </si>
  <si>
    <t>2023-05-29 05:13</t>
  </si>
  <si>
    <t>29日3:02 高山所沙埔变10kV沙锦II回926线路C相完全失地，10kV沙锦II回#056沙锦B2开关过流II段动作跳闸后，失地信号复归，即通知高山所李鸿乐  5：14 查无故障，恢复送电正常</t>
  </si>
  <si>
    <t>29日3:02 高山所沙埔变10kVII、III段母线C相完全失地，根据信号判断10kV沙锦II回#122东城一开关以下线路失地，即准备试拉10kV沙锦II回#122东城一开关，遥控不成功，通知高山所李鸿乐。随后10kV沙锦II回#056沙锦B2开关过流Ⅱ段保护动作跳闸，失地信号复归； 即通知【高山所李鸿乐】巡视跳闸点10kV沙锦Ⅱ回#056沙锦B2开关，及其之后的设备，
29日03:23 联/配调陈超群令高山所李鸿乐:10kV沙锦Ⅱ回#122东城一柱上开关由运行转热备用，29日03:24操作成功
29日03:26联/配调陈超群遥控操作_：10kV沙锦Ⅱ回#056沙锦B2柱上开关由热备用转运行于29日03:26控合成功
29日03:55  联/配调陈超群收到现场高山所李鸿乐汇报：10kV沙锦II回#122东城一开关至10kV沙城I回东陈次分线#042东陈二开关之间查无故障，具备送电条件
29日03:55 联/配调陈超群令高山所李鸿乐:10kV沙城Ⅰ回东陈次分线#042东陈二柱上开关由运行转热备用，29日03:56操作成功
29日03:57联/配调陈超群遥控操作：10kV沙锦Ⅱ回#122东城一柱上开关由热备用转运行于29日03:57控合成功
29日04:38 联/配调陈超群令高山所李鸿乐:10kV10kV沙城Ⅰ回东陈B台支线#013杆东陈村B(400总开)配变由运行转冷备用，29日04:39操作成功
29日04:36  联/配调陈超群收到现场高山所李鸿乐汇报：疑似10kV沙城Ⅰ回东陈B台支线#013杆东陈村B(400总开)配变故障，申请隔离后试送
29日04:41联/配调陈超群遥控操作_：10kV沙城Ⅰ回东陈次分线#042东陈二柱上开关由热备用转运行于29日04:41控合成功
29日05:09  联/配调陈超群收到现场高山所李鸿乐汇报：10kV沙城I回东陈B台支线#013杆东陈村B配变查无故障，具备送电条件，申请试送
29日05:10 联/配调陈超群令高山所李鸿乐:10kV沙城Ⅰ回东陈B台支线#013杆东陈村B(400总开)配变由冷备用转运行，29日05:12操作成功
无需抢修类型归档:试送成功，已全部复电。</t>
  </si>
  <si>
    <t>10kV沙锦II回紫洋支线＃005杆避雷器击穿</t>
  </si>
  <si>
    <t>沙埔变10kV沙锦Ⅱ回#056沙锦B2开关</t>
  </si>
  <si>
    <t>2023-05-29 03:04</t>
  </si>
  <si>
    <t>2023-05-29 10:00</t>
  </si>
  <si>
    <t>2023-05-30 11:44</t>
  </si>
  <si>
    <t>D89D9A4C-2CE5-4963-BF7F-C390C466EBF3</t>
  </si>
  <si>
    <t>GZ13575123050061</t>
  </si>
  <si>
    <t>3523052900018978</t>
  </si>
  <si>
    <t>2023-05-29 04:02</t>
  </si>
  <si>
    <t>2023-05-29 08:24</t>
  </si>
  <si>
    <t>2023年5月29日4：02铁山所陈集远汇报：10kV增坪村配变支线#13杆往#14杆断线，手动发布停电信息</t>
  </si>
  <si>
    <t>04时02分，联/配调黄林发发布停电信息，发布设备为增坪村配变支线#1杆Z开关，通知相关人员巡视增坪村配变支线#1杆Z开关及其之后设备。04时11分巡视人周必勇接受通知，开始巡线。
29日04:05 联/配调黄林发令周必勇：10kV增坪村配变支线#1杆Z开关由热备用转冷备用，29日04:07操作成功
29日04:20  联/配调黄林发收到现场陈集远汇报：现场确认跳闸开关为：增坪村配变支线#1杆Z开关；
隔离设备：10kV增坪村配变支线#1杆Z开关、G1刀闸；隔离状态：冷备用
29日04:32 申请配电故障抢修单NO：SG-QX-LY-JKQ-2023052901，工作负责人：刘燕杰，工作内容：10kV增坪村配变支线#13杆往#14杆断线抢修，安全措施：10kV增坪村配变支线#1杆Z开关转冷备用
29日 04:33抢修许可票号：SG-QX-LY-JKQ-2023052901
29日 08:16抢修终结票号：SG-QX-LY-JKQ-2023052901
送电票：BB-ZLP-202305590，29日08:17开始执行</t>
  </si>
  <si>
    <t>10kV增坪村配变支线#13杆至#15A杆导线雷击断线</t>
  </si>
  <si>
    <t>加强线路特巡，对雷害严重杆段加强运维</t>
  </si>
  <si>
    <t>东宝变10kV东厝线#937线路增坪村配变支线#1杆Z开关</t>
  </si>
  <si>
    <t>2023-05-29 08:10</t>
  </si>
  <si>
    <t>3688536c-cbdd-4dda-bc8f-9f2b641344b2</t>
  </si>
  <si>
    <t>东宝变10kV东厝线#937</t>
  </si>
  <si>
    <t>2023-05-29 09:07</t>
  </si>
  <si>
    <t>50D90375-2958-4492-AF6C-56F190566705</t>
  </si>
  <si>
    <t>GZ13566123050023</t>
  </si>
  <si>
    <t>3523052900019263</t>
  </si>
  <si>
    <t>2023-05-29 04:32</t>
  </si>
  <si>
    <t>29日03:01 紧急拉停10kV福田线#79杆K3005开关由运行转热备用,故障原因为：10kV福田线#114杆至#115杆线路之间C相断线</t>
  </si>
  <si>
    <t>29日03:01 DMS研判：10kV福田线#115杆靠小号侧后端发生缺相，通知巡视10kV福田线＃115杆及其之后的设备，重点关注10kV福田线＃115杆至#112杆之间区域。
29日04:25  联/配调邹少锋收到现场邱桂青汇报：10kV福田线#114杆至#115杆线路之间C相断线，因断线处位于路边，情况紧急，需紧急隔离
29日04:26 确认：贡鸭山电站确已停机解列
29日04:27 联/配调郑芳芳令邹少锋：10kV福田线#79杆K3005开关由运行转热备用，29日04:27操作成功
29日04:28 联/配调郑芳芳令邹少锋：10kV福田线贡鸭山支线#3杆K3058开关由运行转热备用，29日04:29操作成功
29日06:00 联/配调郑芳芳令邱桂青：10kV福田线#94杆G3093刀闸由合闸转分闸，29日06:37操作成功
29日06:00 联/配调郑芳芳令邱桂青：10kV福田线贡鸭山支线#3杆K3058开关由热备用转冷备用，29日06:37操作成功
29日06:37 高安所邱桂青汇报：10kV福田线#115+1杆草仔山#4配变综合配电箱401开关、402开关已在冷备用状态
29日06:08 申请配电故障抢修单NO：ZZ-HA-PQ-2023-0004，工作负责人：邹亚才，工作内容：在10kV福田线（上线）#115杆至#113杆，进行导线断线导线接续（故障抢修），安全措施：10kV福田线#94杆G3093刀闸，10kV福田线贡鸭山支线#3杆K3058开关及G3024刀闸，配合停电安措断开10kV福田线#115+1杆草仔山#4配变综合配电箱401开关及4011刀闸、402开关及4021刀闸。
29日 06:39 许可配电故障抢修单NO：ZZ-HA-PQ-2023-0004,工作负责人：邹亚才，工作内容：在10kV福田线（上线）#115杆至#113杆，进行导线断线导线接续（故障抢修），安全措施：10kV福田线#94杆G3093刀闸，10kV福田线贡鸭山支线#3杆K3058开关及G3024刀闸，配合停电安措断开10kV福田线#115+1杆草仔山#4配变综合配电箱401开关及4011刀闸、402开关及4021刀闸。
29日 06:39 终结配电故障抢修单NO：ZZ-HA-PQ-2023-0004,工作负责人：邹亚才，工作内容：在10kV福田线（上线）#115杆至#113杆，进行导线断线导线接续（故障抢修），安全措施：10kV福田线#94杆G3093刀闸，10kV福田线贡鸭山支线#3杆K3058开关及G3024刀闸，配合停电安措断开10kV福田线#115+1杆草仔山#4配变综合配电箱401开关及4011刀闸、402开关及4021刀闸。
送电票：ZZHA23050114，29日08:38开始执行，29日09时01分执行完毕。</t>
  </si>
  <si>
    <t>0kV福田线#114杆至#115杆之间C相断线</t>
  </si>
  <si>
    <t>10kV福田线#79杆K3005开关</t>
  </si>
  <si>
    <t>2023-05-29 04:24</t>
  </si>
  <si>
    <t>2023-05-29 09:26</t>
  </si>
  <si>
    <t>马坑变福田线907</t>
  </si>
  <si>
    <t>2023-05-29 09:39</t>
  </si>
  <si>
    <t>379D8C89-5FD3-425E-B9F7-587E658C7A16</t>
  </si>
  <si>
    <t>LS135223050098</t>
  </si>
  <si>
    <t>3523052900019542</t>
  </si>
  <si>
    <t>2023-05-29 04:59</t>
  </si>
  <si>
    <t>2023-05-29 06:19</t>
  </si>
  <si>
    <t>29日4:59 监盘发现10kV珩山Ⅰ回#104杆高压开关零序Ⅰ段动作跳闸，故障原因：松鼠短路</t>
  </si>
  <si>
    <t>29日05:04 监盘发现10kV珩山Ⅰ回#104杆高压开关零序Ⅰ段动作跳闸，通知侨英抢修张磊
29日06:13 侨英张磊报10kV珩山Ⅰ回#115支1杆下有只死松鼠，余线路查无异常，要求试送
6:16 10kV珩山Ⅰ回#104杆高压开关由热备用转运行（遥控）送电正常</t>
  </si>
  <si>
    <t>岩内变电站913线路珩山Ⅰ回#104杆高压开关</t>
  </si>
  <si>
    <t>2023-05-29 09:00</t>
  </si>
  <si>
    <t>E27D56F1-66CC-4DAC-A458-F41EC5411B66</t>
  </si>
  <si>
    <t>GZ13566123050024</t>
  </si>
  <si>
    <t>3523052900023757</t>
  </si>
  <si>
    <t>2023-05-29 07:24</t>
  </si>
  <si>
    <t>2023-05-29 07:53</t>
  </si>
  <si>
    <t>29日06:45    10kV兴洋坂支线#04杆后端发生缺相，故障原因为：10kV工业线#05杆G0104刀闸B相脱落</t>
  </si>
  <si>
    <t>29日06:45 DMS研判：10kV兴洋坂支线#04杆后端发生缺相。经过配变电压召测发现，疑似10kV工业线#08杆前端发生断线，通知华丰所重点巡视10kV工业线#01杆至#08杆之间区域。
29日07:25  联/配调郑芳芳收到现场李重强汇报：10kV工业线#05杆G0104刀闸B相脱落，其余线路无异常，申请后端转供电
29日07:25 联/配调郑芳芳令邹少锋：江滨环网柜10kV工业线961开关由热备用转合环运行，29日07:26操作成功，配变电压正常
29日07:26 联/配调郑芳芳令邹少锋：华安城关变10kV工业线918开关由运行转热备用，29日07:28操作成功
29日07:29 联/配调郑芳芳令李重强：10kV工业线#05杆G0104刀闸由分闸转合闸，29日07:30操作成功
29日07:31 联/配调郑芳芳令邹少锋：华安城关变10kV工业线918开关由热备用转合环运行，29日07:32操作成功
29日07:33 联/配调郑芳芳令邹少锋：江滨环网柜10kV工业线961开关由运行转热备用，29日07:35操作成功</t>
  </si>
  <si>
    <t>10kV工业线#5杆G0104刀闸B相脱落</t>
  </si>
  <si>
    <t>10kV工业线#05杆G0104刀闸</t>
  </si>
  <si>
    <t>2023-05-29 07:22</t>
  </si>
  <si>
    <t>2023-05-29 08:25</t>
  </si>
  <si>
    <t>华安城关变工业线918</t>
  </si>
  <si>
    <t>2023-05-30 10:39</t>
  </si>
  <si>
    <t>9227A712-AA63-45AB-9E0C-A0F747B9533F</t>
  </si>
  <si>
    <t>GZ13525323050004</t>
  </si>
  <si>
    <t>3523052900059040</t>
  </si>
  <si>
    <t>8a0e938a811e2d6001833afbe3af1713,8a0e938a811e2d6001833afb0bd31711,8a0e938a811e2d6001833afb54f21712,8a0e938a811e2d6001833af99b72170e</t>
  </si>
  <si>
    <t>海沧配电班,海沧配电运检二班,海沧配电运检三班,海沧配电运检一班</t>
  </si>
  <si>
    <t>2023-05-29 08:59</t>
  </si>
  <si>
    <t>2023-05-29 11:32</t>
  </si>
  <si>
    <t>5月29日8:50监控傅锦发报：天竺变10kVⅠ段母线B相不完全失.地，选线10kV天孚Ⅰ回971（准）。故障原因：无异常</t>
  </si>
  <si>
    <t>29日8:50监控傅锦发报：天竺变10kVⅠ段母线B相不完全失.地。通知东孚抢修詹勇良。
8:55执行：10kV东孚Ⅰ回#84杆高压开关由运行转热备用（遥控），8:56操作毕，失.地消失。
10:45詹勇良报除10kV东孚Ⅰ回#77杆支路以外其余线路查无异常，即令10kV东孚Ⅰ回#77杆高压开关由运行转热备用，10：48操作毕
10:50遥控操作10kV东孚Ⅰ回#84杆高压开关由热备用转运行，正常。
11:20詹勇良报10kV东孚Ⅰ回#77杆支路线路设备查无异常。要求试送。
11:23下令詹勇良操作10kV东孚Ⅰ回#77杆高压开关由热备用转运行，11:24操作毕，送电正常。即通知设备主人唐群义特巡</t>
  </si>
  <si>
    <t>查无异常试送正常怀疑用户引起</t>
  </si>
  <si>
    <t>用电检查加强客户设备管理</t>
  </si>
  <si>
    <t>天竺变电站971 , 东孚Ⅰ回#84杆高压开关</t>
  </si>
  <si>
    <t>2023-05-29 13:00</t>
  </si>
  <si>
    <t>1e1c901f-538d-48ec-b60a-0b4d5ade4f09</t>
  </si>
  <si>
    <t>天竺变电站971</t>
  </si>
  <si>
    <t>2023-05-29 14:35</t>
  </si>
  <si>
    <t>3A983C23-0DAE-4D46-A3F5-40153D311FB8</t>
  </si>
  <si>
    <t>GZ13516023050037</t>
  </si>
  <si>
    <t>3523052900059414</t>
  </si>
  <si>
    <t>2023-05-29 09:08</t>
  </si>
  <si>
    <t>2023-05-29 11:02</t>
  </si>
  <si>
    <t>2023年05月29日09:07 DMS弹窗：10kV官路下线#76塔里分支开关跳闸，故障原因：10kV官路下线#76-17至#76-18村民砍树碰线，处理后于11：02送电正常。</t>
  </si>
  <si>
    <t>2023年05月29日09:07 DMS弹窗：10kV官路下线#76塔里分支开关跳闸，09时14分巡视人郑强 接受通知，开始巡线。
29日10:59  联/配调黄章巧收到现场郑强汇报：现场确认跳闸开关为：10kV官路下线#76塔里分支开关；
巡视无异常范围：10kV官路下线#76至10kV官路下线#76-30；试送设备：10kV官路下线#76塔里分支开关；
故障点：10kV官路下线#76-17至#76-18村民砍竹子碰线，已处理，人员已撤离线路具备送电条件。
29日11:00 联/配调黄章巧令郑强:10kV官路下线#76塔里分支柱上开关由热备用转运行，29日11:04操作成功
无需抢修类型归档:试送成功，已全部复电。</t>
  </si>
  <si>
    <t>10kV官路下线#76-17至#76-18村民砍竹子、竹子倒碰线导致10kV官路下#76塔里分支开关跳闸。</t>
  </si>
  <si>
    <t>加强线路巡视及线路走廊维护。</t>
  </si>
  <si>
    <t>福州.110kV寿桥变10kV官路下线644线#76塔里分支开关</t>
  </si>
  <si>
    <t>2023-05-29 11:04</t>
  </si>
  <si>
    <t>2023-05-30 02:00</t>
  </si>
  <si>
    <t>2023-06-05 10:15</t>
  </si>
  <si>
    <t>1D4F8F33-1E3C-4207-8C3C-03B1A03A5E7D</t>
  </si>
  <si>
    <t>GZ13535523050069</t>
  </si>
  <si>
    <t>3523052900067616</t>
  </si>
  <si>
    <t>2023-05-29 09:54</t>
  </si>
  <si>
    <t>2023-05-29 13:55</t>
  </si>
  <si>
    <t>2023年05月29日09:40DMS研判10kV岭尾线#013杆后变台缺相；故障原因：10kV岭尾线#014-1杆至#014-2杆C相导线断线</t>
  </si>
  <si>
    <t>2023年05月29日09:40DMS研判10kV岭尾线#013杆后变台缺相，故障通知西部所林小华巡视跳闸点10kV岭尾线#013刀闸及其之后的设备，重点关注10kV岭尾线#014、10kV岭尾线#093杆至10kV岭尾线#014-2杆、10kV岭尾线际溪尾水电站支线#028杆之间区域。09时40分巡视人林小华接受通知，开始巡线。
2023年05月29日09:40  联/配调陈玮收到现场西部所林小华汇报：10kV岭尾线#014-1杆至#014-2杆C相导线断线
29日09:40 联/配调陈玮令西部所林小华：10kV岭尾线#014-4-1杆半山G0102变由运行转热备用，29日09:46操作成功
29日09:47 联/配调陈玮令西部所林小华：10kV岭尾线#014-4-A1杆森林木Z6001变由运行转热备用，29日09:48操作成功
29日09:49 联/配调陈玮令西部所林小华：10kV岭尾线#014-11杆南洋#1公变由运行转热备用，29日09:51操作成功
29日09:52联/配调陈玮遥控操作_：10kV岭尾线#014-6杆开关由运行转热备用，于29日09:52控分成功
29日09:53联/配调陈玮遥控操作_：10kV岭尾线#014-5A杆014-5A开关由运行转热备用，于29日09:53控分成功
29日09:55 联/配调陈玮令西部所林小华：10kV岭尾线#014-1A杆014-1A1刀闸由合闸转分闸29日09:55下令，29日10:17操作成功
29日11:29 申请配电故障抢修单NO：2300203，工作负责人：陈雄群
，工作内容：10kV岭尾线#014-1杆至#014-2杆C相导线断线抢修，安全措施：10kV岭尾线#014-1A杆014-1A1刀闸。
29日11:58抢修许可：票号：2300203，抢修负责人：陈雄群，抢修任务：10kV岭尾线#014-1杆至#014-2杆C相导线断线抢修，抢修安措：10kV岭尾线#014-1A杆014-1A1刀闸。
29日13:20抢修终结：票号：2300203，抢修负责人：陈雄群，抢修任务：10kV岭尾线#014-1杆至#014-2杆C相导线断线抢修，抢修安措：10kV岭尾线#014-1A杆014-1A1刀闸。
送电票：NDAX23050778，29日13:22开始执行，29日13时50分执行完毕。查看DMS系统电压正常</t>
  </si>
  <si>
    <t>10kV岭尾线#014-1杆至#014-2杆C相导线断线</t>
  </si>
  <si>
    <t>苏坂变电站10kV岭尾线958线路岭尾线#013刀闸</t>
  </si>
  <si>
    <t>2023-05-29 09:47</t>
  </si>
  <si>
    <t>2023-05-29 13:50</t>
  </si>
  <si>
    <t>2023-05-29 15:00</t>
  </si>
  <si>
    <t>2023-05-29 14:43</t>
  </si>
  <si>
    <t>FB0F3006-C2B4-43A6-9098-995EEF996501</t>
  </si>
  <si>
    <t>GZ13555123050179</t>
  </si>
  <si>
    <t>3523052900070439</t>
  </si>
  <si>
    <t>2023-05-29 10:14</t>
  </si>
  <si>
    <t>2023-05-29 18:54</t>
  </si>
  <si>
    <t>2023年5月29日10:14 DMS监盘发现：许山变10kV中亭线918线路负荷下降120A,召测10kV新厅线丁洋支线6#杆06A开关跳闸
故障原因：10KV新厅线中冠分支线3#主杆福建南安市中冠制板有限公司变跌落式熔断器熔丝熔断，用户已转冷备用隔离，10kV新厅线丁洋支线20#杆-中冠分支线1#杆断线</t>
  </si>
  <si>
    <t>2023年5月29日10:14 DMS监盘发现：许山变10kV中亭线918线路负荷下降120A,召测10kV新厅线丁洋支线6#杆06A开关跳闸,南安县调黄丽吉通知省新镇供电所李振远11时23分巡视人李振远接受通知，开始巡线。
29日11:15省新所李培坤汇报配调林珊珊：对10kV新厅线丁洋支线33#杆后段线路、10kV新厅线丁洋支线6#杆至10kV新厅线丁洋支线16#杆间线路巡无异常，申请断开10kV新厅线丁洋支线33#杆A68开关，负荷转由10kV胜利I线供电；断开10kV新厅线丁洋支线16#杆X95开关，试送10kV新厅线丁洋支线6#杆06A开关
29日11:16联/配调林珊珊、郑明凤遥控操作_：10kV新厅线丁洋支线33#杆A68开关由运行转热备用，于29日11:16控分失败,配调林珊珊通知省新所李培坤
29日11:23 联/配调林珊珊令省新所李培坤：10kV新厅线丁洋支线33#杆A68开关由运行转冷备用29日11:23下令11:26汇报操作结束
29日11:27 联/配调林珊珊令省新所李培坤：10kV新厅线丁洋支线16#杆X95开关由运行转冷备用29日11:27下令11:37汇报操作结束
29日11:38省新所李培坤汇报配调林珊珊：10kV新厅线丁洋支线6#杆06A开关现场在热备用
29日11:39省新所李培坤汇报配调林珊珊：人员已撤离，具备送电条件，申请试送10kV新厅线丁洋支线6#杆06A开关
29日11:39联/配调林珊珊、郑明凤遥控操作_：10kV新厅线丁洋支线6#杆06A开关由热备用转运行，于29日11:39控合成功，运行正常，配调林珊珊通知省新所李培坤
11:46 省新所李培坤汇报配调黄小明：10kV新厅线中冠分支线3#主杆福建南安市中冠制板有限公司变跌落式熔断器熔丝熔断，用户已转冷备用隔离，10kV新厅线丁洋支线20#杆至中冠分支线1#杆断线
29日11:51 联/配调林珊珊令省新所李培坤：10kV胜利I线71#杆K918开关由热备用转运行，29日11:54操作成功，运行正常，配调林珊珊通知省新所李培坤
29日13:38 南安县调黄丽吉签收申请配电故障抢修单NO：QZ-NA-PQ-2023-0363，工作负责人：邱国荣，工作内容：在10kV新厅线丁洋支线19+1#杆，进行横担倾斜调整；在10kV新厅线丁洋支线20#杆至10kV新厅线中冠分支线2+1#杆，进行更换10kV新厅线丁洋支线20#杆至10kV新厅线中冠分支线1#主杆导线，更换10kV新厅线丁洋支线20#杆横担金具，在10kV新厅线中冠分支线1#主杆加装刀闸1组；10kV新厅线中冠分支线2#杆至2+1#杆横担倾斜调整；（10kV新厅线丁洋支线20#杆至10kV新厅线中冠分支线1#主杆断线抢修），安全措施：10kV新厅线丁洋支线16#杆X95开关、5565刀闸，10kV新厅线丁洋支线33#杆A68开关、A430刀闸，10kV新厅线丁洋支线31-1#主杆满山红下白土2#配变综合配电箱4001总开关，10kV新厅线柯厝分支线10-A1#主杆满山红村柯厝2#变综合配电箱4001总开关，10kV新厅线丁洋支线20-1#主杆满山红柯厝5#变综合配电箱4001总开关。
29日13:54 联/配调黄小明令省新所邱国荣：10kV新厅线丁洋支线31-1#主杆满山红下白土2#配变由运行转空载运行，29日13:58，汇报南安县调黄丽吉
29日13:54 联/配调黄小明令省新所邱国荣：10kV新厅线柯厝分支线10-A1#主杆满山红村柯厝2#变由运行转空载运行，29日13:58操作成功，汇报南安县调黄丽吉
29日13:54 联/配调黄小明令省新所邱国荣：10kV新厅线丁洋支线20-1#主杆满山红柯厝5#变由运行转空载运行，29日13:58操作成功，汇报南安县调黄丽吉
29日 13:59配调黄小明抢修许可票号：QZ-NA-PQ-2023-0363
29日 18:19南安县调黄丽吉抢修终结票号：QZ-NA-PQ-2023-0363
18：53送电完毕，送电指令票详见指令票NO：QZNA23050968 新增的10kV新厅线中冠分支线1#杆D1732刀闸保留分闸 配调黄小明
30日19:27省新所吕怀章汇报配调林珊珊：10KV新厅线中冠分支线3#主杆福建南安市中冠制板有限公司变验收合格，具备送电条件，申请送电
19:27配调林珊珊令省新所吕怀章：1、10kV新厅线中冠分支线1#主杆D1732刀闸由分闸转合闸19:35操作完毕，汇报南安县调黄丽吉
19：35南安县调黄丽吉通知吕怀章：10KV新厅线中冠分支线3#主杆福建南安市中冠制板有限公司变电网侧已送电，可以对用户侧设备送电。
2023年05月30日19:3710KV新厅线中冠分支线3#主杆福</t>
  </si>
  <si>
    <t>10KV新厅线中冠分支线3#主杆福建南安市中冠制板有限公司变跌落式熔断器熔丝熔断，用户已转冷备用隔离，10kV新厅线丁洋支线20#杆-中冠分支线1#杆断线</t>
  </si>
  <si>
    <t>许山变10kV新厅线946线路丁洋支线6#杆06A开关</t>
  </si>
  <si>
    <t>2023-05-29 10:13</t>
  </si>
  <si>
    <t>2023-05-29 17:25</t>
  </si>
  <si>
    <t>2023-05-29 20:00</t>
  </si>
  <si>
    <t>13DKX-59734</t>
  </si>
  <si>
    <t>许山变10kV中亭线918</t>
  </si>
  <si>
    <t>2023-05-31 13:27</t>
  </si>
  <si>
    <t>3295C4FA-2D70-4098-8FCE-21FB949B90C2</t>
  </si>
  <si>
    <t>GZ13575823050052</t>
  </si>
  <si>
    <t>3523052900096742</t>
  </si>
  <si>
    <t>2023-05-29 11:13</t>
  </si>
  <si>
    <t>2023-05-29 13:54</t>
  </si>
  <si>
    <t>05月29日11:13 四都所钟聪华汇报：10kV小金线#202+9杆#202+9K开关跳闸（无保护信号），故障原因：10kV小金线乌泥#2变C相避雷器炸裂</t>
  </si>
  <si>
    <t>11时13分，联/配调王金诚发布停电信息，发布设备为10kV小金线#202+9杆#202+9K开关，通知相关人员巡视10kV小金线#202+9杆#202+9K开关及其之后设备。11时17分巡视人钟聪华接受通知，开始巡线。11时17分巡视人王志麟、廖国永、钟聪华接受通知，开始巡线。
29日12:38  联/配调胡义鑫收到现场钟聪华汇报：；
巡视无异常范围：10kV小金线#202+9杆-10kV红寮支线#01
29日12:38  联/配调胡义鑫收到现场钟聪华汇报：；
隔离设备：10kV红寮支线#01K；隔离状态：热备用；试送设备：10kV小金线#209+9K
29日12:42联/配调胡义鑫遥控操作_：10kV红寮支线#01杆#01K开关由运行转热备用，于29日12:42控分成功
29日12:42联/配调胡义鑫遥控操作_：10kV小金线#202+9杆#202+9K开关由热备用转运行，于29日12:42控合成功，并通知大坪山电站开机并网
29日13:02  联/配调王金诚收到现场钟聪华汇报：；
隔离设备：10kV红寮支线#47K；
巡视无异常范围：10kV红寮支线#01杆-10kV红寮支线#47杆；试送设备：10kV红寮支线#01K
29日13:07 联/配调胡义鑫令钟聪华：10kV红寮支线#47杆#47K开关由运行转热备用，29日13:23操作成功
29日13:25联/配调胡义鑫遥控操作_：10kV红寮支线#01杆#01K开关由热备用转运行，于29日13:25控合后C相完全失地跳闸（无保护信号），10kV小金线#202+9杆#202+9K开关跳闸（无保护信号），即通知四度所钟聪华对10kV红寮支线#01杆至47杆带电巡线
29日13:28联/配调王金诚遥控操作_：10kV小金线#202+9杆#202+9K开关由热备用转运行，于29日13:28控合成功
29日13:50  联/配调胡义鑫收到现场钟聪华汇报：；
巡视无异常范围：10kV红寮支线#01杆-至末端；试送设备：10kV红寮支线#01K；
故障原因：配网设备故障；故障现象：架空类无间隙避雷器本体击穿；
故障点：乌泥#2变C相避雷器；故障备注：10kV小金线乌泥#2变C相避雷器炸裂，已用绝缘棒隔离
29日13:52联/配调胡义鑫遥控操作_：10kV红寮支线#01杆#01K开关由热备用转运行，于29日13:52控合成功
29日13:52 联/配调胡义鑫令钟聪华：10kV红寮支线#47杆#47K开关由热备用转运行，29日13:53操作成功</t>
  </si>
  <si>
    <t>10kV乌泥#2变支线#10杆C相避雷器因设备老化炸裂，导致10kV小金线#202+9杆#202+9K开关越级跳闸。</t>
  </si>
  <si>
    <t>1、加强线路、设备的巡视运维，对投运时间较长的避雷器，结合计划停电进行更换；2、重新对10kV小金线#202+9K开关进行定值核对，检查各项功能的投退情况，确保不再发生越级跳闸的情况。</t>
  </si>
  <si>
    <t>红山变10kV小金线903线路小金线#202+9杆#202+9K开关</t>
  </si>
  <si>
    <t>2023-05-29 13:40</t>
  </si>
  <si>
    <t>2023-05-29 18:00</t>
  </si>
  <si>
    <t>287337</t>
  </si>
  <si>
    <t>红山变10kV小金线903线路</t>
  </si>
  <si>
    <t>2023-05-29 14:53</t>
  </si>
  <si>
    <t>4AE40BCC-603E-4349-B9BA-032C7DBEC11C</t>
  </si>
  <si>
    <t>GZ13565723050058</t>
  </si>
  <si>
    <t>3523052900109159</t>
  </si>
  <si>
    <t>2023-05-29 12:48</t>
  </si>
  <si>
    <t>2023-05-29 13:15</t>
  </si>
  <si>
    <t>29日12:34 大溪变10kVⅡ段母线A相完全失地(A相电压为1.08,B相电压为9.58,C相电压为10.35,零序电压为12.01)无选线信号。失地线路为：大溪变10kV灵通线924线路。故障原因为：10kV玉玲支线#09杆-#10杆路灯杆倾倒在导线上</t>
  </si>
  <si>
    <t>29日12:34 大溪变10kVⅡ段母线A相完全失地(A相电压为1.08,B相电压为9.58,C相电压为10.35,零序电压为12.01)无选线信号。失地线路为：大溪变10kV灵通线924线路。故障原因为：10kV玉玲支线#09杆-#10杆路灯杆倾倒在导线上
详见故障记录</t>
  </si>
  <si>
    <t>误报。</t>
  </si>
  <si>
    <t>安厚变10kV大溪变后时线923线路后时线#89杆Z-6554开关</t>
  </si>
  <si>
    <t>43873809B3943ADFE0538F028E0A2A1EDKXID</t>
  </si>
  <si>
    <t>大溪变后时线923</t>
  </si>
  <si>
    <t>2023-06-07 21:37</t>
  </si>
  <si>
    <t>57FFF35A-86A6-46C2-AD14-6784423A36B0</t>
  </si>
  <si>
    <t>GZ13576023050038</t>
  </si>
  <si>
    <t>南洋供电所</t>
  </si>
  <si>
    <t>2023-05-29 13:19</t>
  </si>
  <si>
    <t>2023-05-29 23:11</t>
  </si>
  <si>
    <t>29日13:4 漳平南洋变电站漳平南洋变电站.10kV.Ⅰ段母线B相失地(A相电压为9.49,B相电压为1.50,C相电压为11.02,零序电压为12.00,)无选线信号。故障原因为：</t>
  </si>
  <si>
    <t>设备本体问题导致线路失地</t>
  </si>
  <si>
    <t>举一反三，加强对辖区内设备的日常巡视检查力度，特殊时期应加强特殊巡视及测温、测负荷工作，及时发现隐患（缺陷）闭环整改。</t>
  </si>
  <si>
    <t>漳平南洋变电站南洋变电站10kV南鹏线#901线路</t>
  </si>
  <si>
    <t>2023-05-29 13:17</t>
  </si>
  <si>
    <t>2023-05-29 23:04</t>
  </si>
  <si>
    <t>259124</t>
  </si>
  <si>
    <t>南洋变电站10kV南鹏线#901</t>
  </si>
  <si>
    <t>2023-05-30 09:29</t>
  </si>
  <si>
    <t>F3A5C371-BB66-4AFF-A0AD-C9C3DF4C5039</t>
  </si>
  <si>
    <t>GZ13585923050078</t>
  </si>
  <si>
    <t>3523052900126376</t>
  </si>
  <si>
    <t>2023-05-29 13:30</t>
  </si>
  <si>
    <t>2023-05-29 17:16</t>
  </si>
  <si>
    <t>29日13:25 曹坊变电站曹坊变电站.10kV.Ⅰ段母线B相失地(A相电压为9.79,B相电压为0.89,C相电压为10.19,零序电压为9.93,)无选线信号。故障原因为：10kV双石线954线路#29杆B相无间隙避雷器击穿未形成电器连接 。</t>
  </si>
  <si>
    <t>29日13:25 曹坊变电站失地(曹坊变电站.10kV.Ⅰ段母线A相电压为9.79,B相电压为0.89,C相电压为10.19,零序电压为9.93,)。即通知抢修班组
29日13:28联/配调李华鋆【顺控】遥控操作_：10kV双石线954线路#42杆开关由运行转热备用，于29日13:28控分成功
29日13:28联/配调李华鋆【顺控】遥控操作_：曹坊变电站.10kV.双石线间隔.954开关由运行转热备用，于29日13:28控分成功接地信号消失
29日13:30 曹坊变电站失地(曹坊变电站.10kV.Ⅰ段母线A相电压为9.79,B相电压为0.89,C相电压为10.19,零序电压为9.93,)。即通知抢修班组巡视曹坊变电站.10kV.双石线间隔.954开关及其之后的设备。13时38分巡视人徐燕顺、傅二长、陈良祯、邱宗文、涂东养、黄绵发、廖文斌接受通知，开始巡线。
29日13:31联/配调伊佳宇遥控操作_：10kV刘坊线961线路#111杆111D开关由热备用转运行，于29日13:31控合成功
29日14:36  联/配调伊佳宇收到现场廖文斌汇报：对10kV双石线#1至#42杆巡视无异常，请求断开10kV双石线954线路#18杆开关，试送10kV双石线954开关。
29日14:37 联/配调伊佳宇令傅二长：10kV双石线954线路#18杆开关由运行转热备用，29日14:41操作成功
29日14:42联/配调李华鋆遥控操作_：曹坊变电站.10kV.双石线间隔.954开关由热备用转运行，于29日14:42控合成功，接地信号出现。
29日14:44联/配调李华鋆遥控操作_：曹坊变电站.10kV.双石线间隔.954开关由运行转热备用，于29日14:44控分成功
29日14:46  联/配调伊佳宇收到现场廖文斌汇报：巡视无异常范围：10lkV双石线#17杆-10lkV双石线#42杆
隔离设备：10kV双石线#17杆开关；试送：10kV双石线#42杆开关；
29日14:47 联/配调伊佳宇令廖文斌：10kV双石线954线路#17杆开关由运行转热备用，29日14:49操作成功。
29日14:52联/配调李华鋆遥控操作_：10kV双石线954线路#42杆开关由热备用转运行，于29日14:52控合成功，接地信号出现。
29日14:53联/配调李华鋆遥控操作_：10kV双石线954线路#42杆开关由运行转热备用，于29日14:53控分成功
29日15:07  联/配调伊佳宇收到现场廖文斌汇报：；
隔离设备：10lkV双石线#42杆42G刀闸；试送设备：10lkV双石线#17杆开关
29日15:08 联/配调伊佳宇令廖文斌：10kV双石线954线路#42杆刀闸由合闸转分闸，29日15:10操作成功
29日15:11联/配调伊佳宇遥控操作_：曹坊变电站.10kV.双石线间隔.954开关由热备用转运行，于29日15:11控合成功
29日15:12 联/配调伊佳宇令廖文斌：10kV双石线954线路#17杆开关由热备用转运行，29日15:14操作成功，接地信号出现。
29日15:15 联/配调伊佳宇令廖文斌：10kV双石线954线路#17杆开关由运行转热备用，29日15:20操作成功
29日15:57  联/配调伊佳宇收到现场廖文斌汇报：；
巡视无异常范围：10kV双石线954线路#1杆-10kV双石线954线路#42杆；试送设备：10kV双石线954线路#18杆开关；10kV双石线954线路#17杆 开关；10kV双石线954线路#42杆开关；；
故障原因：雷害；故障现象：架空类无间隙避雷器本体击穿未形成电器连接；
故障点：10kV双石线954线路#29杆B相无间隙避雷器
29日15:59 联/配调伊佳宇令廖文斌：10kV双石线954线路#17杆开关由热备用转运行，29日16:00操作成功
29日16:02 联/配调伊佳宇令廖文斌：10kV双石线954线路#18杆开关由热备用转运行，29日16:04操作成功
29日16:05 联/配调伊佳宇令廖文斌：10kV双石线954线路#42杆刀闸由分闸转合闸，29日16:09操作成功
29日16:13联/配调伊佳宇遥控操作_：10kV双石线954线路#42杆开关由热备用转合环运行，于29日16:13控合成功
29日16:15联/配调伊佳宇遥控操作_：10kV刘坊线961线路#111杆111D开关由运行转解环热备用，于29日16:15控分成功</t>
  </si>
  <si>
    <t>10kV双石线954线路#29杆B相无间隙避雷器遭雷击烧毁造成10kV双石线954线路全失地。</t>
  </si>
  <si>
    <t>提升运行维护质量：要开展针对性的设备巡视工作，特别要对易遭雷击区域配变台区、线路、避雷器进行接地电阻测试；合理选用避雷器型号，做好定期维护首选，增加避雷器轮换周期。</t>
  </si>
  <si>
    <t>2023-05-29 13:29</t>
  </si>
  <si>
    <t>2023-06-01 08:34</t>
  </si>
  <si>
    <t>C7090362-17C9-4C7C-92B5-2F0F49286FA4</t>
  </si>
  <si>
    <t>GZ13555723050183</t>
  </si>
  <si>
    <t>3523052900127716</t>
  </si>
  <si>
    <t>2023-05-29 13:52</t>
  </si>
  <si>
    <t>2023-05-30 03:22</t>
  </si>
  <si>
    <t>2023.05.29 13:50 DMS弹窗：10kV芸美922线#017甲杆K002开关跳闸，故障原因为：10kV芸美922线景坑支线#006-#007杆因山火导致高压线断线</t>
  </si>
  <si>
    <t>2023.05.29 13:50 DMS弹窗：10kV芸美922线#017甲杆K002开关跳闸，调度黄志坚即通知金谷所林茂梁现场检查。14时53分巡视人龚洪阳接受通知，开始巡线。14时54分巡视人龚洪阳、林茂梁、郑金前接受通知，开始巡线。
29日14:58  联/配调刘怡亮收到现场林茂梁汇报：10kV芸美922线#017甲杆K002开关确有跳闸，现场无法查看该开关的保护情况，10kV芸美922线景坑支线#006-#007杆因山火导致高压线断线，10kV芸美922线#017甲杆至10kV芸美922线景坑支线#002乙杆线路设备巡视无异常，申请断开10kV芸美922线景坑支线#002乙杆G020刀闸后试送
29日15:00 联/配调刘怡亮令林茂梁：10kV芸美922线景坑支线#002乙杆G020刀闸由合闸转分闸，29日15:11操作成功
29日15:30 联/配调刘怡亮令林茂梁：10kV芸美922线#017甲杆K002开关由热备用转运行，29日15:32操作成功
29日17:36 联/配调黄志坚令林茂梁：10kV芸美922线景坑支线#004-5甲杆芸美村大垵Q0082配变由运行转热备用，29日17:39操作成功
29日17:36 联/配调黄志坚令林茂梁：10kV芸美922线景坑支线#011甲杆景坑村村部Q0141配变由运行转
热备用，29日17:40操作成功
29日17:36 联/配调黄志坚令林茂梁：10kV芸美922线景坑支线#009-1甲杆景坑村华林Q0142配变由运行转热备用，29日17:41操作成功
29日17:41 申请配电故障抢修单NO：PDQXD3000281，工作负责人：郑金前
，工作内容：10kV芸美922线景坑支线#006-#007杆火烧山引起高压线断线抢修，安全措施：10kV芸美922线景坑支线#004-5甲杆芸美村大垵Q0082配变由运行转热备用，10kV芸美922线景坑支线#011甲杆景坑村村部Q0141配变由运行转热备用，10kV芸美922线景坑支线#009-1甲杆景坑村华林Q0142配变由运行转热备用，10kV芸美922线景坑支线#002乙杆G020刀闸由合闸转分闸。
29日17:46抢修许可：票号：PDQXD3000281，抢修负责人：郑金前，抢修任务：10kV芸美922线景坑支线#006-#007杆火烧山引起高压线断线抢修，抢修安措：10kV芸美922线景坑支线#004-5甲杆芸美村大垵Q0082配变由运行转热备用，10kV芸美922线景坑支线#011甲杆景坑村村部Q0141配变由运行转热备用，10kV芸美922线景坑支线#009-1甲杆景坑村华林Q0142配变由运行转热备用，10kV芸美922线景坑支线#002乙杆G020刀闸由合闸转分闸。
30日02:07金谷所郑金前与县调马姑晓办理抢修终结：票号：PDQXD3000281，抢修任务：10kV芸美922线景坑支线#006-#007杆火烧山引起高压线断线抢修。工作已完成，验收合格，具备送电条件。
送电票：QZHX23051008，30日02:08开始执行</t>
  </si>
  <si>
    <t>10kV芸美922线景坑支线#006-#007杆因山火导致高压线断线 ，加强防山火隐患排查</t>
  </si>
  <si>
    <t>金谷变10kV芸美922线#017甲K002开关</t>
  </si>
  <si>
    <t>2023-05-29 13:51</t>
  </si>
  <si>
    <t>2023-05-30 02:07</t>
  </si>
  <si>
    <t>2023-05-30 04:00</t>
  </si>
  <si>
    <t>金谷变10kV芸美线922</t>
  </si>
  <si>
    <t>2023-05-30 08:04</t>
  </si>
  <si>
    <t>BD272EBE-2C06-453D-AD85-77D0ECB1F5FD</t>
  </si>
  <si>
    <t>LS13565823050043</t>
  </si>
  <si>
    <t>3523052900137769</t>
  </si>
  <si>
    <t>2023-05-29 15:20</t>
  </si>
  <si>
    <t>2023年05月29日14:48 10kV新城线（下层）#32杆Z-Zc612开关跳闸，故障原因为：国绿太阳能专变配电室高压计量烧毁</t>
  </si>
  <si>
    <t>14:48  DMS系统研判：职业学校环网柜10kV长职箱线901开关跳闸，即通知山城所庄泽琛进行巡线
14:55  山城所庄泽琛汇报：职业学校环网柜10kV长职箱线901开关未跳闸，实际是10kV新城线（下层）#32杆Z-Zc612开关跳闸
29日15:04  联/配调肖丽华收到现场刘彭灵汇报：国绿太阳能专变配电室高压计量烧毁，申请：10kV富康路支线#20杆P-Zx6070刀闸由合闸转分闸，同意
29日15:07 联/配调肖丽华令刘彭灵：10kV富康路支线#20杆P-Zx6070刀闸
由合闸转分闸，29日15:14操作成功
15:14  山城所刘彭灵汇报：其余线路巡视无异常，人员已撤离，申请试送10kV新城线（下层）#32杆Z-Zc612开关，同意
29日15:15 联/配调肖丽华令刘彭灵：10kV新城线（下层）#32杆Z-Zc612开关由热备用转运行，29日15:17操作成功，正常
5月26日17:35  许可配电带电作业工作票，编号ZZNJDD20230019，工作负责人：林伟元，工作内容：10kV富康路支线#20杆更换刀闸引线，安全措施：断开10kV富康路支线#20杆P-Zx6070刀闸
20:28 山城所庄泽琛汇报：配电带电作业工作票，编号ZZNJDD20230019工作结束，验收合格，具备送电条件
20:32  终结配电带电作业工作票，编号ZZNJDD20230019，工作负责人：林伟元，工作内容：10kV富康路支线#20杆更换刀闸引线，安全措施：断开10kV富康路支线#20杆P-Zx6070刀闸
21：07山城供电所庄泽琛报：国绿太阳能专变配电室10kV国绿太阳能专变在热备用状态，验收合格，具备送电条件，申请：10kV富康路支线#20杆P-Zx6070刀闸由分闸转合闸，同意并令其：10kV富康路支线#20杆P-Zx6070刀闸由分闸转合闸——21:51已执行，正常
2023年05月29日22:38国绿太阳能专变配电室（10kV富康路支线#20杆P-Zx6070刀闸）用户内部故障已处理完毕，详见遗留用户单ZZPHYLYH20230529001</t>
  </si>
  <si>
    <t>国绿太阳能专变配电室高压计量烧毁</t>
  </si>
  <si>
    <t>10kV新城线（下层）#32杆Z-Zc612开关</t>
  </si>
  <si>
    <t>2023-05-29 21:00</t>
  </si>
  <si>
    <t>紫荆变新城线935</t>
  </si>
  <si>
    <t>93D246EB-ECFB-4286-82D9-7D55AD8CC5B9</t>
  </si>
  <si>
    <t>GZ13565423050112</t>
  </si>
  <si>
    <t>3523052900168238</t>
  </si>
  <si>
    <t>2023-05-29 15:47</t>
  </si>
  <si>
    <t>2023-05-29 17:35</t>
  </si>
  <si>
    <t>29日15:46 10kV北坂线#53杆Fzw-Db43开关跳闸
故障原因为：汽车撞到10kV北坂线卢文化分支线#24杆拉线导致电杆倾斜</t>
  </si>
  <si>
    <t>29日15:50  DMS研判：10kV北坂线#53杆Fzw-Db43开关跳闸，即通知杜浔供电所卢瑞林、远程以上情况。
29日15:52  联/配调郑晨颖收到现场刘棠怀汇报：现场确认跳闸开关为：10kV北坂线#53杆Fzw-Db43开关
29日16:23  联/配调郑晨颖收到现场刘棠怀汇报：10kV北坂线#53杆-10kV北坂线盐场支线#15杆线路经巡视无异常，人员已撤离具备送电条件
29日16:25 联/配调低压朱宗博令刘棠怀：10kV北坂线盐场支线#15杆Fzw-Db06开关由运行转热备用，29日16:26操作成功
29日16:28 联/配调郑晨颖令刘棠怀：10kV北坂线#53杆Fzw-Db43开关由热备用转运行，29日16:29操作成功、正常
29日16:23  联/配调郑晨颖收到现场张建自汇报：汽车撞到10kV北坂线卢文化分支线#24杆拉线导致电杆倾斜，申请隔离
29日17:21 联/配调低压朱宗博令刘棠怀：10kV北坂线卢文化分支线#2杆Fzw-Db35开关由运行转热备用，29日17:28操作成功，并汇报：其余线路无异常，人员已撤离，申请恢复运行
29日17:31联/配调朱宗博遥控操作_：10kV北坂线盐场支线#15杆Fzw-Db06开关由热备用转运行，于29日17:31控合失败
29日17:31联/配调朱宗博遥控操作_：10kV北坂线盐场支线#15杆Fzw-Db06开关由热备用转运行，于29日17:31控合成功、正常
30日6:35杜浔所张建自汇报：10kV北坂线卢文化分支线#24杆电杆倾斜已处理，人员已撤离，具备送电条件，同时令其：10kV北坂线卢文化分支线#2杆Fzw-Db35开关由热备用转运行--6:38操作完毕、正常
2023年05月30日06:38卢文化、邱世平（10kV北坂线卢文化分支线#2杆Fzw-Db35开关）用户内部故障已处理完毕，详见遗留用户单ZZZPYLYH20230529002</t>
  </si>
  <si>
    <t>汽车撞到10kV北坂线卢文化分支线#24杆拉线导致电杆倾斜（古雷能源科技产权）</t>
  </si>
  <si>
    <t>2023-05-29 15:46</t>
  </si>
  <si>
    <t>2023-05-29 17:28</t>
  </si>
  <si>
    <t>2023-05-29 22:00</t>
  </si>
  <si>
    <t>2023-06-01 16:44</t>
  </si>
  <si>
    <t>1753FA79-83E2-4276-950E-C06BD0F8BD74</t>
  </si>
  <si>
    <t>GZ13585323050038</t>
  </si>
  <si>
    <t>3523052900176194</t>
  </si>
  <si>
    <t>2023-05-29 16:36</t>
  </si>
  <si>
    <t>2023-05-29 17:19</t>
  </si>
  <si>
    <t>29日16:35 经DMS研判：10kV胡福线9F4#26-3杆支线开关跳闸，故障原因：无异常。</t>
  </si>
  <si>
    <t>29日16:36  即通知抢修班组巡视跳闸点胡福线9F4#26-3杆支线开关及其之后的设备。16时42分巡视人刘佳明接受通知，开始巡线。16时42分巡视人李应彪、丁炳财、曾廷武、冯世其、刘佳明、姜武顺接受通知，开始巡线。
29日17:03 联/配调伊佳宇接胡坊供电所丁炳财汇报：对10kV胡福线9F4#26-3杆支线开关后段设备巡视无异常，请求试送：10kV胡福线9F4#26-3杆支线开关
29日17:04 联/配调伊佳宇令丁炳财：10kV胡福线9F4#26-3杆支线开关由热备用转运行，29日17:05操作成功，线路运行正常。</t>
  </si>
  <si>
    <t>因小动物攀爬变压器台架至胡福线9F4#26-69杆大芬变变压器高压接线柱绝缘护套破损处导致相间瞬时短路。</t>
  </si>
  <si>
    <t>加强线路廊道清理、老旧设备运维、需加装绝缘护套提升线路抵御小动物水平。</t>
  </si>
  <si>
    <t>胡坊变10kV胡福线9F4#26-3杆支线开关</t>
  </si>
  <si>
    <t>2023-05-29 16:35</t>
  </si>
  <si>
    <t>2023-05-30 11:45</t>
  </si>
  <si>
    <t>4D157505-F9CE-4282-9D21-73C38C85F142</t>
  </si>
  <si>
    <t>GZ1359515223050026</t>
  </si>
  <si>
    <t>3523052900181421</t>
  </si>
  <si>
    <t>2023-05-29 16:43</t>
  </si>
  <si>
    <t>2023-05-29 17:02</t>
  </si>
  <si>
    <t>05月29日16：40，10kV西芹线吉洋支线087杆K2041开关跳闸，故障原因：原因不明，待查。</t>
  </si>
  <si>
    <t>05月29日16：40西芹所陈文裕汇报：10kV西芹线吉洋支线087杆K2041开关跳闸，后端线路巡线未发现异常，申请试送该开关，转告服务调度班翁洁。
29日16:46 联/配调陈铭令西芹操作陈文裕：10kV西芹线吉洋支线087杆K2041开关由热备用转运行，29日16:47操作成功，转告服务调度班翁洁</t>
  </si>
  <si>
    <t>后端线路巡线未发现异常</t>
  </si>
  <si>
    <t>10kV西芹线吉洋支线087杆</t>
  </si>
  <si>
    <t>2023-05-29 19:00</t>
  </si>
  <si>
    <t>2023-05-29 17:18</t>
  </si>
  <si>
    <t>5EBAC425-82BE-4FA5-A5FA-334160497740</t>
  </si>
  <si>
    <t>GZ13555123050181</t>
  </si>
  <si>
    <t>3523052900180634</t>
  </si>
  <si>
    <t>2023-05-29 16:53</t>
  </si>
  <si>
    <t>2023-05-29 19:27</t>
  </si>
  <si>
    <t>2023年5月29日16:52 DMS监盘发现：10kV东头线洪岭支线4#杆C18开关零序I段保护动作跳闸
故障原因为：10kV东头线洪岭支线11#杆洪岭自然村A、B相熔丝熔断（待分析）</t>
  </si>
  <si>
    <t>2023年5月29日16:54 DMS监盘发现：10kV东头线洪岭支线4#杆C18开关零序Ⅰ段保护动作跳闸，配调林珊珊通知官桥所张金乐21时46分巡视人张金乐、傅晓艺接受通知，开始巡线。
29日官桥镇供电所傅晓艺汇报南安县调黄丽吉：10kV东头线洪岭支线11#杆洪岭自然村A、B相熔丝熔断，要求10kV东头线洪岭支线11#杆洪岭自然村转冷备用隔离
29日17:42 联/配调黄丽吉令傅晓艺：10kV东头线洪岭支线11#杆洪岭自然村配变由空载运行转冷备用29日17:42下令18:02操作结束，汇报配调林珊珊
29日18:14联/配调黄小明、配调郑明凤遥控操作：10kV东头线洪岭支线4#杆C18开关由热备用转运行，于29日18:14控合成功，召测配变电压正常，开关零序电流正常
29日18:15 南安县调黄丽吉签收申请配电故障抢修单NO：QZ-NA-PQ-2023-0364，工作负责人：陈超群，工作内容：在10kV东头线洪岭支线11#主杆，进行洪岭自然村变击穿，更换变压器（型号不变），安全措施：10kV东头线洪岭支线11#主杆洪岭自然村变4001低压总开关、跌落式熔断器、上层高压刀闸。
29日 18:17 南安县调黄丽吉抢修许可票号：QZ-NA-PQ-2023-0364
29日 21:33 南安县调黄雅昕抢修终结票号：QZ-NA-PQ-2023-0364
21:47 送电完毕，运行正常（详见指令票NO：QZNA23050973）南安县调黄雅昕</t>
  </si>
  <si>
    <t>东头线洪岭支线11#主杆跌落式熔断器熔断两相，洪岭自然村变击穿</t>
  </si>
  <si>
    <t>邦吟变10kV东头线923线路洪岭支线4#杆C18开关</t>
  </si>
  <si>
    <t>2023-05-29 16:52</t>
  </si>
  <si>
    <t>2023-05-29 21:50</t>
  </si>
  <si>
    <t>601576</t>
  </si>
  <si>
    <t>2023-05-30 10:14</t>
  </si>
  <si>
    <t>798A031E-A8B7-454F-B519-B9E2BCD2A658</t>
  </si>
  <si>
    <t>GZ13595723050028</t>
  </si>
  <si>
    <t>3523052900183264</t>
  </si>
  <si>
    <t>2023-05-29 16:54</t>
  </si>
  <si>
    <t>2023-05-29 19:30</t>
  </si>
  <si>
    <t>2023年29日16:43 黄源变10kVⅠ段母线C相完全失地(A相电压为9.61kV,B相电压为9.72kV,C相电压为0.67kV,零序电压为91.71V,)故障原因为：10kV铁关线040-004杆林场果山配变引线搭在横担上（用户内部故障）</t>
  </si>
  <si>
    <t>16:43 联调监控程丹汇报：黄源变10kVⅠ段母线C相完全失地(A相电压为9.61kV,B相电压为9.72kV,C相电压为0.67kV,零序电压为91.71V,)
16:50查看DMS：10kV铁关线007杆4KY514开关有零序电流告警
29日16:51联/配调张杰鑫【顺控】遥控操作_：10kV铁关线097杆4KY575开关由运行转热备用，于29日16:51控分成功
29日16:52联/配调张杰鑫【顺控】遥控操作_：10kV铁关线051杆4KY511开关由运行转热备用，于29日16:52控分成功
29日16:53联/配调张杰鑫【顺控】遥控操作_：10kV铁关线007杆4KY514开关由运行转热备用，于29日16:52控分成功接地信号消失
16:52通知配抢班韩非、华桥所管建平
29日16:56联/配调张杰鑫遥控操作_：10kV铁关线131杆4KY561开关由热备用转运行，于29日16:56控合成功，正常，转告华桥所管建平
29日16:57联/配调张杰鑫遥控操作_：10kV铁关线097杆4KY575开关由热备用转运行，于29日16:57控合成功，正常，转告华桥所管建平
18:40华桥所管建平汇报：10kV铁关线040-004杆林场果山配变引线搭在横担上，申请10kV铁关线040杆G100刀闸转分闸
18:40令华桥所管建平：查10kV铁关线007杆4KY514开关确处热备用，18:40操作完毕
18:41令华桥所管建平：查10kV铁关线010杆4KY580开关确处热备用，18:42操作完毕
18:42令华桥所管建平：查10kV铁关线051杆4KY511开关确处热备用，18:43操作完毕
29日18:44 联/配调张杰鑫令华桥所管建平：10kV铁关线040杆G100刀闸由合闸转分闸，29日19:02操作成功
29日19:07联/配调张杰鑫遥控操作_：10kV铁关线007杆4KY514开关由热备用转运行，于29日19:07控合成功，正常，转告华桥所管建平
19:08通知配抢班韩非
29日19:17联/配调张杰鑫遥控操作_：10kV铁关线051杆4KY511开关由热备用转合环运行，于29日19:17控合成功
29日19:18联/配调张杰鑫遥控操作_：10kV铁关线131杆4KY561开关由运行转热备用，于29日19:18控分成功</t>
  </si>
  <si>
    <t>10kV铁关线040-004杆林场果山配变引线搭在横担上（用户内部故障）</t>
  </si>
  <si>
    <t>10kV铁关线</t>
  </si>
  <si>
    <t>黄源变10kV铁关线914</t>
  </si>
  <si>
    <t>2023-05-29 19:56</t>
  </si>
  <si>
    <t>78EB7504-AEA5-40B6-BC11-AB2BAA84E0F5</t>
  </si>
  <si>
    <t>GZ13555123050182</t>
  </si>
  <si>
    <t>3523052900186736</t>
  </si>
  <si>
    <t>2023-05-29 17:09</t>
  </si>
  <si>
    <t>2023年5月29日16:59 IES监盘发现：大盈变10kV大吉线923线路C相完全失地(大盈变10kVⅠ、Ⅱ段母线A相电压为9.96kV，B相电压为9.01kV，C相电压为1.19kV,零序电压为15.47kV)。遥控：10kV大吉线22#杆721开关转热备用，接地信号消失，选线正确。故障原因为：10kV大吉线26-1#杆C相避雷器击穿</t>
  </si>
  <si>
    <t>2023年5月29日16:59 IES监盘发现：大盈变10kVⅠ、Ⅱ段母线C相完全失地(大盈变10kVⅠ、Ⅱ段母线A相电压为9.96kV，B相电压为9.01kV，C相电压为1.19kV,零序电压为15.47kV)，选线10kV大吉线923线路 配调郑明凤通知配调黄小明
29日17:03联/配调黄小明、配调黄丽吉【顺控】遥控操作_：10kV大吉线29#杆K384开关由运行转热备用，于29日17:03控分成功，接地信号未消失
29日17:04联/配调黄小明、配调黄丽吉【顺控】遥控操作_：10kV大吉线易腾支线1#杆K385开关由运行转热备用，于29日17:04控分成功，接地信号未消失
29日17:04联/配调黄小明、配调黄丽吉【顺控】遥控操作_：10kV大吉线22#杆721开关由运行转热备用，于29日17:04控分成功接地信号消失
29日17:06联/配调黄小明、配调黄丽吉遥控操作_：10kV大吉线39#杆1L3开关由热备用转运行，于29日17:06控合成功，运行正常
2023年5月29日17:09 配调黄小明通知水头所周诗超：大盈变10kV大吉线923线路C相完全失地(大盈变10kVⅠ、Ⅱ段母线A相电压为9.96kV，B相电压为9.01kV，C相电压为1.19kV,零序电压为15.47kV)。遥控：10kV大吉线22#杆721开关转热备用，接地信号消失，选线正确17时59分巡视人黄芳奇、陈晓斌接受通知，开始巡线。
29日17:30 水头所黄芳奇汇报配调林珊珊：10kV大吉线26-1#杆C相避雷器击穿，申请10kV大吉线26-1#杆R1798跌落式熔断器由合闸转分闸
29日17:30 联/配调林珊珊令水头所黄芳奇：10kV大吉线26-1#杆R1798跌落式熔断器由合闸转分闸，29日17:38操作成功
29日17:41 水头所黄芳奇汇报配调林珊珊：对10kV大吉线22#杆至29#杆间线路巡无异常，申请试送10kV大吉线22#杆721开关
29日17:41 联/配调林珊珊令郑明凤：10kV大吉线22#杆721开关由热备用转运行，29日17:41操作成功，运行正常，配调林珊珊通知水头所黄芳奇
17:48 水头所黄芳奇汇报配调黄小明：10kV大吉线易腾支线巡视无异常，具备送电条件
29日17:48 联/配调黄小明令配调林珊珊：10kV大吉线易腾支线1#杆K385开关由热备用转运行，29日17:49操作成功，运行正常 通知水头所黄芳奇
29日20:54 10kV大吉线线路恢复正常运行方式（详见合环转电票：QZNA23050971#）南安县调杨杰松
29日22:48 南安县调杨杰松签收申请配电故障抢修单NO：QZ-NA-PQ-2023-0365，工作负责人：叶建超，工作内容：在110kV大盈变10kV大吉线923线路26-1#杆，进行带电处理110kV大盈变10kV大吉线923线路26-1#杆避雷器击穿（A相避雷器击穿），安全措施：10kV大吉线26-1#杆R1798跌落式熔断器。
23:48 水头所傅聪敏汇报南安县调郑慧束：10kV大吉线福建泉南建材有限公司箱变确在空载运行
29日 23:51南安县调郑慧束许可：配电故障抢修单：QZ-NA-PQ-2023-0365
30日 00:38南安县调黄明妮办理配电故障抢修单终结：QZ-NA-PQ-2023-0365
30日01:22送电完毕，运行正常，详见送电指令票：QZNA23050985  南安县调黄明妮</t>
  </si>
  <si>
    <t>10kV大吉线26-1#杆C相避雷器击穿</t>
  </si>
  <si>
    <t>大盈变10kV大吉线923线路22#杆721开关</t>
  </si>
  <si>
    <t>2023-05-29 17:08</t>
  </si>
  <si>
    <t>2023-05-30 03:00</t>
  </si>
  <si>
    <t>13DKX-53932</t>
  </si>
  <si>
    <t>大盈变10kV大吉线923</t>
  </si>
  <si>
    <t>2023-05-30 08:34</t>
  </si>
  <si>
    <t>A316D909-D384-45AC-9AE2-DE5EA6FB2B01</t>
  </si>
  <si>
    <t>GZ135823050036</t>
  </si>
  <si>
    <t>3523052900192335</t>
  </si>
  <si>
    <t>2023-05-29 17:20</t>
  </si>
  <si>
    <t>2023-05-29 18:06</t>
  </si>
  <si>
    <t>2023-05-29 17:18 东新六路H环网柜10kV贵溪洋（二）线9H5开关跳闸。故障原因：10kV贵溪洋（二）线9H5-1-1后端用户产权电缆外破。</t>
  </si>
  <si>
    <t>29日17:21 通知配电线路李心杰前往现场，通知配电大一次班王二浩了解该线路施工情况。
29日17:39配电线路朱其伟汇报：10kV贵溪洋（二）线9H5-1-1后端用户产权电缆被挖，申请隔离。
17:44联系用电检查张开淋，告知其情况，其要求隔离安全措施：断开10kV贵溪洋（二）线9H5-1-1支线分段开关及刀闸。
29日17:56 配电线路梁斌汇报：10kV贵溪洋（二）线9H5-1-1支线分段开关已在热备用。
29日17:57 联/配调陈绍烨令配电线路梁斌：10kV贵溪洋（二）线9H5-1-1支线分段开关由热备用转冷备用，29日18:02操作完毕。
29日18:03联/配调陈绍烨遥控操作_：东新六路H环网柜10kV贵溪洋（二）线9H5开关由热备用转运行，于29日18:03控合成功，送电正常。即通知用检张开淋。
29日18:03 DMS系统显示：10kV贵溪洋（二）线9H5-2-1规划五路八路路灯组合变进线电缆开关在热备用，通知配电线路梁斌前往查看。18:04配电线路梁斌汇报：10kV贵溪洋（二）线9H5-2-1规划五路八路路灯组合变进线电缆开关在运行。
18:01配电电气梁斌汇报：东新六路H环网柜10kV贵溪洋（二）线9H5开关保护信息为：17:18过流Ⅰ段保护动作，故障电流（二次值）：A：59.478A，B：56.766A，C：61.057A
6月8日19:16用电检查张开淋汇报：10kV贵溪洋（二）线9H5-1-3徐碧村甲头（一）施工变  ，10kV贵溪洋（二）线9H5-1-4徐碧村甲头（二）施工变申请销户，现具备销户条件。申请安全措施;断开10kV贵溪洋（二）线9H5-1-1支线分段开关及刀闸。</t>
  </si>
  <si>
    <t>10kV贵溪洋（二）线9H5-1-1后端用户产权电缆外破</t>
  </si>
  <si>
    <t>东新六路H环网柜10kV贵溪洋（二）线9H5线路</t>
  </si>
  <si>
    <t>2023-05-30 00:00</t>
  </si>
  <si>
    <t>608900</t>
  </si>
  <si>
    <t>6301A11FAA3D3064E0430A8E600230640000</t>
  </si>
  <si>
    <t>徐碧变10kV贵溪洋线924</t>
  </si>
  <si>
    <t>2023-05-31 14:55</t>
  </si>
  <si>
    <t>A75FD555-9D19-40BB-A538-4B161A587088</t>
  </si>
  <si>
    <t>GZ13516423050097</t>
  </si>
  <si>
    <t>3523052900206387</t>
  </si>
  <si>
    <t>2023-05-29 17:48</t>
  </si>
  <si>
    <t>2023-05-29 19:04</t>
  </si>
  <si>
    <t>05月29日17:46 下祝变10kV赤坑线0101-07盘岭开关跳闸，故障原因：毛竹倒靠10kV廷坪线06-0501-57杆，故障经排除，19：00恢复送电。</t>
  </si>
  <si>
    <t>29日17:46  10kV赤坑线0101-07盘岭开关跳闸，查看之后线路_09时32分巡视人李维建,林勇,陈时悦 接受通知，开始巡线。
29日18:58  联/配调许汉钦收到现场李世细汇报：巡线发现毛竹倒靠10kV廷坪线06-0501-57杆，现故障已经排除，,现场未显示保护事项，具备送电条件
29日18:59联/配调许汉钦令监控林雅婷:10kV赤坑线0101-07盘岭柱上开关由热备用转运行，29日19:00操作成功
送电成功，结束流程</t>
  </si>
  <si>
    <t>裸导线毛竹倒靠线路</t>
  </si>
  <si>
    <t>下祝变10kV赤坑线913线路0101-07盘岭开关</t>
  </si>
  <si>
    <t>2023-05-29 17:47</t>
  </si>
  <si>
    <t>2023-05-29 19:40</t>
  </si>
  <si>
    <t>2023-06-02 17:00</t>
  </si>
  <si>
    <t>2023-05-30 08:03</t>
  </si>
  <si>
    <t>ACC4C4BE-AC5D-44EB-886E-F4A1D50F3C7A</t>
  </si>
  <si>
    <t>GZ13585523050037</t>
  </si>
  <si>
    <t>3523052900208789</t>
  </si>
  <si>
    <t>2023-05-29 18:29</t>
  </si>
  <si>
    <t>2023-05-29 23:30</t>
  </si>
  <si>
    <t>2023年5月29日18:25黄坊供电所杨鑫汇报：10kV翔坊线944#254-7-4杆邹家地配变本体漏油，需紧急调停。</t>
  </si>
  <si>
    <t>18时28分，联/配调揭明宗发布停电信息，发布设备为10kV翔坊线944#254-7-4杆邹家地#2配变跌落式熔断器，通知相关人员巡视10kV翔坊线944#254-7-4杆邹家地#2配变跌落式熔断器及其之后设备。20时02分巡视人杨鑫、刘汉明接受通知，开始巡线。
29日20:53 申请配电故障抢修单NO：0002644，工作负责人：杨家贤，工作内容：10kV翔坊线944#254-7-4杆邹家地配变更换变压器及跌落式熔断器、10kV翔坊线944#254-7杆更换G9147刀闸，安全措施：断开10kV翔坊线944#254杆更换G9146刀闸、断开10kV翔坊线944#254-7-4杆邹家地#2配变跌落式熔断器、断开10kV翔坊线944#254-8杆邹家地配变跌落式熔断器。
29日20:55 联/配调柯小强令杨鑫：10kV翔坊线944#254-8杆邹家地配变由运行转热备用，29日21:01操作成功
29日20:55 联/配调柯小强令杨鑫：10kV翔坊线944#254杆G9146刀闸由合闸转分闸，29日21:03操作成功
29日18:25联/配调揭明宗令杨鑫：10kV翔坊线944#254-7-4杆邹家地#2配变由运行转热备用，29日18:28操作成功
29日 21:04抢修许可票号：0002644，工作负责人：杨家贤，工作内容：10kV翔坊线944#254-7-4杆邹家地配变更换变压器及跌落式熔断器、10kV翔坊线944#254-7杆更换G9147刀闸，安全措施：断开10kV翔坊线944#254杆G9146刀闸、断开10kV翔坊线944#254-7-4杆邹家地#2配变跌落式熔断器、断开10kV翔坊线944#254-8杆邹家地配变跌落式熔断器。
29日 22:56抢修终结票号：0002644
送电指令票详见指令票NO：SMJJT23050707</t>
  </si>
  <si>
    <t>10kV翔坊线944#254-7-4杆邹家地#2配变变压器内部短路</t>
  </si>
  <si>
    <t>10kV翔坊线944#254-7-4杆邹家地#2配变跌落式熔断器</t>
  </si>
  <si>
    <t>2023-05-29 18:28</t>
  </si>
  <si>
    <t>2023-05-29 22:56</t>
  </si>
  <si>
    <t>2023-05-30 01:00</t>
  </si>
  <si>
    <t>18759823827</t>
  </si>
  <si>
    <t>建宁外委施工队</t>
  </si>
  <si>
    <t>翔飞变10kV翔坊线944</t>
  </si>
  <si>
    <t>2023-06-01 09:14</t>
  </si>
  <si>
    <t>1157F0F6-4F2A-4B63-AD0F-146BECDDDDF3</t>
  </si>
  <si>
    <t>LS13585223050038</t>
  </si>
  <si>
    <t>3523052900217509</t>
  </si>
  <si>
    <t>2023-05-29 20:02</t>
  </si>
  <si>
    <t>2023-05-29 22:17</t>
  </si>
  <si>
    <t>2023年5月29日19:58 南口供电所傅杰汇报：现场检查发现10kV大王线913#36支-1杆分段刀闸B相相设备线夹引线、10kV大王线913#36支-15杆支线刀闸A相设备线夹引线断线，申请紧急调停10kV大王线913#36支-1杆分段刀闸。</t>
  </si>
  <si>
    <t>20时01分，联/配调柯小强发布停电信息，发布设备为大王线913#36支-1杆分段刀闸，通知相关人员巡视大王线913#36支-1杆分段刀闸及其之后设备。20时06分巡视人廖祥荣接受通知，开始巡线。20时06分巡视人程健、廖祥荣、杜斌、吴先祥、傅杰接受通知，开始巡线。
29日19:58 联/配调柯小强令廖祥荣：10kV大王线913#36支-16杆三元公配变由运行转热备用，29日20:48操作成功
29日19:58 联/配调柯小强令廖祥荣：10kV大王线913#36支-15-6杆支线开关由运行转冷备用，29日20:48操作成功
29日19:58 联/配调柯小强令廖祥荣：10kV大王线913#36支-1杆分段刀闸由合闸转分闸，29日20:48操作成功
29日19:58 联/配调柯小强令廖祥荣：10kV白莲线903#33-82杆联络开关由热备用转冷备用，29日20:48操作成功
29日20:16 申请配电故障抢修单NO：JLDL0000999，工作负责人：傅杰，工作内容：10kV大王线913#36支-15杆支线刀闸A相设备线夹引线断线修复，安全措施：断开10kV大王线913#36支-16杆三元公配变跌落式熔断器、断开10kV大王线913#36支-15-6杆支线开关及支线刀闸、断开10kV大王线913#36支-1杆分段刀闸、断开10kV白莲线903#33-82杆联络开关及刀闸。
29日 20:50抢修许可票号：JLDL0000999，工作负责人：傅杰，工作内容：10kV大王线913#36支-15杆支线刀闸A相设备线夹引线断线修复，安全措施：断开10kV大王线913#36支-16杆三元公配变跌落式熔断器、断开10kV大王线913#36支-15-6杆支线开关及支线刀闸、断开10kV大王线913#36支-1杆分段刀闸、断开10kV白莲线903#33-82杆联络开关及刀闸。
29日 21:50抢修终结票号：JLDL0000999，工作负责人：傅杰，工作内容：10kV大王线913#36支-15杆支线刀闸A相设备线夹引线断线修复，安全措施：断开10kV大王线913#36支-16杆三元公配变跌落式熔断器、断开10kV大王线913#36支-15-6杆支线开关及支线刀闸、断开10kV大王线913#36支-1杆分段刀闸、断开10kV白莲线903#33-82杆联络开关及刀闸。
送电指令详见指令票SMJJT23050708。</t>
  </si>
  <si>
    <t>10kV大王线913#36支-1杆分段刀闸</t>
  </si>
  <si>
    <t>2023-05-29 20:01</t>
  </si>
  <si>
    <t>白莲变10kV大王线913</t>
  </si>
  <si>
    <t>B6173F40-A486-4B15-9654-2218FE99F247</t>
  </si>
  <si>
    <t>GZ13565823050044</t>
  </si>
  <si>
    <t>3523052900217528</t>
  </si>
  <si>
    <t>2023-05-29 20:15</t>
  </si>
  <si>
    <t>2023-05-29 21:02</t>
  </si>
  <si>
    <t>2023年5月29日20:14 10kV上田线#41杆Z-Ss01开关跳闸，故障原因为：雷击</t>
  </si>
  <si>
    <t>29日20:14 DMS系统研判：10kV上田线#41杆Z-Ss01开关跳闸、10kV上田线#68杆Z-Ss02开关跳闸，即通知书洋所郭志林进行巡线
20:55 书洋所郭志林汇报：10kV上田线#41杆Z-Ss01开关跳闸、10kV上田线#68杆Z-Ss02开关未跳闸，10kV上田线#41杆后端巡视无异常，为雷击引起，申请试送10kV上田线#41杆Z-Ss01开关，同意
20:56  确认宗兴电站、钦山电站、双峰电站、金胜电站、陈厝角电站发电机组已停机解列
29日20:59联/配调何振坚遥控操作_：10kV上田线#41杆Z-Ss01开关由热备用转运行，于29日20:59控合成功
20:56  通知宗兴电站、钦山电站、双峰电站、金胜电站、陈厝角电站发电机组可以并网发电</t>
  </si>
  <si>
    <t>雷雨天气引起</t>
  </si>
  <si>
    <t>10kV上田线#41杆Z-Ss01开关</t>
  </si>
  <si>
    <t>2023-05-29 20:14</t>
  </si>
  <si>
    <t>5F2A55E781A94897B8D87EC1B4E1C032421B</t>
  </si>
  <si>
    <t>书洋变上田线952</t>
  </si>
  <si>
    <t>2023-06-01 10:02</t>
  </si>
  <si>
    <t>E98C0156-5926-4C26-94AB-79568CE4275C</t>
  </si>
  <si>
    <t>GZ13516423050098</t>
  </si>
  <si>
    <t>3523052900223731</t>
  </si>
  <si>
    <t>8a0f688f46db11f00146db1330c404fe,8a0f688f46db11f00146db1334eb0622</t>
  </si>
  <si>
    <t>青口供电所,长坪变电运维班</t>
  </si>
  <si>
    <t>2023-05-29 20:29</t>
  </si>
  <si>
    <t>2023-05-30 03:57</t>
  </si>
  <si>
    <t>05月29日20：22青口变10kV白水线648开关瞬时电流速断保护动作跳闸，大电流闭锁重合闸，开关处热备用，故障原因：10kV白水线11-0212-07引流线断线，故障经处理05月30日03：32恢复送电。04：00恢复正常运行方式。天玺华庭1#配电室，天玺华庭2#配电室，天玺华庭3#配电室备投正确动作，于05月31日21：15恢复正常运行方式。</t>
  </si>
  <si>
    <t>20时28分，联/配调许汉钦发布停电信息，发布设备为青口变10kV白水线648线路，通知相关人员巡视青口变10kV白水线648线路及其之后设备。即通知张天飞、蔡启和
29日20:38  联/配调许汉钦收到现场监控林雅婷汇报：20：22青口变10kV白水线648开关瞬时电流速断保护动作跳闸，开关处热备用
29日20:39 联/配调许汉钦通知青口供电所许雄：青口变10kV白水线648开关瞬时电流速断保护动作跳闸，开关处热备用，派人到现场查看
29日20:40 联/配调许汉钦通知长坪运维李国建：青口变10kV白水线648开关瞬时电流速断保护动作跳闸，开关处热备用，到现场查看设备
29日20:53 联/配调许汉钦通知青口供电所许雄：查看天玺华庭1#配电室，天玺华庭2#配电室，天玺华庭3#配电室备投动作情况
29日20:54  联/配调许汉钦收到现场青口供电所许雄汇报：巡线发现10kV白水线11-0212-07引流线断线，申请白水线1#环网10kV马路店916线路转冷备用
29日20:57 联/配调许汉钦令青口供电所蔡启和:白水1#环网10kV马路店916线路由运行转冷备用，29日21:13操作成功
29日21:14 联/配调许汉钦令林雅婷:青口变10kV白水线648开关由热备用转运行，29日21:18操作成功
29日21:21  联/配调许汉钦收到现场长坪运维李国建汇报：20：22巡视确认青口变10kV白水线648开关瞬时电流速断保护动作跳闸，大电流闭锁重合闸，故障电流79.78A，故障相BC相，现场检查一、二次设备正常
29日23:12 联/配调许汉钦令青口供电所林龙游:白水线11-0212-09何白柱上开关由热备用转冷备用，29日23:51操作成功
29日23:12 联/配调许汉钦令青口供电所林龙游:兰协Ⅰ回11-0113-47升旗柱上开关由热备用转冷备用，29日23:51操作成功
29日23:12 联/配调许汉钦令青口供电所林龙游:白水1#环网10kV马路店916线路由冷备用转检修，29日23:51操作成功
29日23:15 申请配电故障抢修单NO：FZ-MH-PQ-2023-0056，工作负责人：蔡启和
，工作内容：在10kV白水线（与10kV东台线同杆架设）11-0212-07至10kV白水线11-0214-02，进行刀闸上端引流线断线抢修，电缆头抢修、电缆试验等。，安全措施：
白水1#环网 10kV马路店916线路转检修
青口变 10kV东台线681开关转热备用
东台线1#环网 10kV十二甲杆911线路转检修
10kV兰协Ⅰ回11-0113-47 升旗开关转冷备用
10kV白水线11-0212-09 何白开关转冷备用
10kV东台线11-0113-49+2 刀闸。
29日23:22  联/配调许汉钦向地调林溥原申请：千家山变#1主变与青口变#3主变10kV侧合解环操作
29日23:23 联/配调许汉钦令监控林雅婷:10kV宏二线11-0403-01+1义溪路柱上开关由热备用转合环运行，29日23:25操作成功
29日23:25 联/配调许汉钦令监控林雅婷:10kV宏二线11-0403-01+1义溪路开关查开关确已合环，29日23:26操作成功
29日23:27 联/配调许汉钦令监控林雅婷:福州青口变10kV东台线681开关由合环运行转热备用，29日23:28操作成功
29日23:54 联/配调胡诗泉令青口供电所林龙游:10kV东台线11-0113-49+2刀闸由合闸转分闸，30日00:01操作成功
30日00:02 联/配调许汉钦令王彬:东台线1#环网10kV十二甲杆911线路由运行转检修，30日00:09操作成功
30日 00:10抢修许可票号：FZ-MH-PQ-2023-0056
工作内容：在10kV白水线（与10kV东台线同杆架设）11-0212-07至10kV白水线11-0214-02，进行刀闸上端引流线断线抢修，电缆头抢修、电缆试验等。
安全措施：
白水1#环网 10kV马路店916线路转检修
青口变10kV东台线681开关转热备用
东台线1#环网 10kV十二甲杆911线路转检修
10kV兰协Ⅰ回11-0113-47升旗开关转冷备用
10kV白水线11-0212-09何白开关转冷备用
10kV东台线11-0113-49+2刀闸转分闸
30日 02:47抢修终结票号：FZ-MH-PQ-2023-0056
复电详见闽侯2023050575#指令票
05月30日03：32恢复送电。
30日22:47  联/配调方腾飞收到现场青口供电所许雄汇报：今日未安排人员确认备投动作情况，待明日（31日）安排人员确认
31日13:19  联/配调郑萍1收到现场青口供电所许雄汇报：天玺华庭1#配电室，天玺华庭2#配电室，天</t>
  </si>
  <si>
    <t>11-0212-07刀闸上端引流线断线</t>
  </si>
  <si>
    <t>青口变10kV白水线648线路</t>
  </si>
  <si>
    <t>2023-05-29 20:28</t>
  </si>
  <si>
    <t>2023-05-30 02:45</t>
  </si>
  <si>
    <t>2023-06-02 02:00</t>
  </si>
  <si>
    <t>265433</t>
  </si>
  <si>
    <t>81cb9ff0-a25c-401e-af22-a360ae8c5f4c</t>
  </si>
  <si>
    <t>青口变10kV白水线648</t>
  </si>
  <si>
    <t>2023-05-30 09:33</t>
  </si>
  <si>
    <t>1EFF0B60-906A-4C1A-91E1-A17CD3B20C29</t>
  </si>
  <si>
    <t>GZ13595923050063</t>
  </si>
  <si>
    <t>3523052900231734</t>
  </si>
  <si>
    <t>2023-05-29 21:39</t>
  </si>
  <si>
    <t>2023-05-29 22:25</t>
  </si>
  <si>
    <t>2023-05-29  21:39  紧急隔离官路变10kV王村线921线路，故障原因：【10kV王村线相序不对,导致圣农鸡场设备倒转，影响设备使用和鸡的产量和生产】</t>
  </si>
  <si>
    <t>21:39  九牧供电所刘方斌汇报：10kV王村线相序不对,导致圣农鸡场设备倒转，影响设备使用和鸡的产量和生产，申请将官路变10kV王村线921开关转热备用，将10kV王村线转10kV姚宅线供电。
21:40  令调控员薛章：官路变10kV王村线921开关由运行转热备用，于21:42执行完毕，转告服务调度班（浦城）胡欢，九牧供电所刘方斌
21:45  令九牧供电所刘方斌：官路开闭所10kV姚宅线Z801线路由冷备用转运行，于21:50执行完毕，转告服务调度班（浦城）胡欢，九牧供电所刘方斌
29日22:10 申请配电故障抢修单NO：NP-PC-PDQX-0000055，工作负责人：九牧供电所刘方斌，工作内容：10kV王村线#005杆调整相序，安全措施：1、10kV王村线#001杆Z520开关、G5201刀闸，2、10kV王村线#006杆G566刀闸。
22：15 令九牧供电所刘方斌：10kV王村线#001杆Z520开关由运行转冷备用，于22:18执行完毕
22：20  令九牧供电所刘方斌：10kV王村线#006杆G566刀闸由合闸转分闸，于22:21执行完毕
22:22  令调控员薛章：官路变10kV王村线921开关由热备用转运行，于22:23执行完毕
29日 22:23调控员周芬抢修许可票号：NP-PC-PDQX-0000055，工作负责人：九牧供电所刘方斌，工作内容：10kV王村线#005杆调整相序，安全措施：1、10kV王村线#001杆Z520开关、G5201刀闸，2、10kV王村线#006杆G566刀闸。预计恢复送电时间：2023-05-30  00:00
29日 23:21调控员周芬抢修终结票号：NP-PC-PDQX-0000055，工作负责人：九牧供电所刘方斌，工作内容：10kV王村线#005杆调整相序，安全措施：1、10kV王村线#001杆Z520开关、G5201刀闸，2、10kV王村线#006杆G566刀闸。
送电指令票详见指令票NO：NPWP23050492</t>
  </si>
  <si>
    <t>05月29日10kV王村线新建线路改造工作结束送电时发现线路相序不对，造成10kV王村线5个圣农养鸡场通风系统倒转，将影响重大损失；圣农用户表示不满存在投诉风险，考虑到服务风险问题，九牧供电所决定将10kV王村线#001杆至#006杆停电，后段线路由10kV姚宅线转供电，故障短时停电公变33台、专变7台，用户数2703户，造成大面积短时停电。</t>
  </si>
  <si>
    <t>1、加强与领导沟通请示，对线路存在的问题展开分析；
2、针对大型的线路施工设运做好线路检修方案，做好线路投运前预演，减少新线路投运后存在的隐患发生。</t>
  </si>
  <si>
    <t>官路变10kV王村线921线路</t>
  </si>
  <si>
    <t>2023-05-29 21:38</t>
  </si>
  <si>
    <t>283093</t>
  </si>
  <si>
    <t>13DKX-47608</t>
  </si>
  <si>
    <t>官路变10kV王村线921单元</t>
  </si>
  <si>
    <t>2023-05-30 17:24</t>
  </si>
  <si>
    <t>50132934-BF59-48BC-AEF9-867B68A0382C</t>
  </si>
  <si>
    <t>GZ1355525523050019</t>
  </si>
  <si>
    <t>3523052900242384</t>
  </si>
  <si>
    <t>2023-05-29 22:47</t>
  </si>
  <si>
    <t>2023-05-30 00:13</t>
  </si>
  <si>
    <t>29日22:45 蔡镇图监视DMS系统，10kV普欧线樟脚支线2#杆后段无电压，10kV普欧线涂岭开闭所（至樟脚支线2#杆）912开关跳闸。故障原因为：10kV白竹坑支线9-1#杆陈田发电站用户变压器有松鼠造成短路</t>
  </si>
  <si>
    <t>29日22:48  即通知抢修班组巡视跳闸点右线樟脚支线2#断路器及其之后的设备。22时52分巡视人王少阳、张庆贵接受通知，开始巡线。
29日22:54  联/配调蔡镇图查DMS：10kV普欧线香蜜小区配电室备自投显示动作正常，先峰嘉园配电室备自投异常。
29日23:11  联/配调蔡镇图收到现场泉港抢修张庆贵汇报：10kV普欧线樟脚支线53#杆故障指示器A、B两相动作，10kV普欧线涂岭开闭所（至樟脚支线2#杆）912开关跳闸。
29日23:15联/配调蔡镇图遥控操作_：10kV普欧线樟脚支线53#杆K2782开关由运行转热备用，于29日23:15控分失败
29日23:16 联/配调蔡镇图令张庆贵：10kV普欧线樟脚支线53#杆K2782开关由运行转热备用，29日23:17操作成功
29日23:19 联/配调蔡镇图令张庆贵：10kV普欧线涂岭开闭所（至樟脚支线2#杆）912开关由热备用转运行，29日23:21操作成功
29日23:39  联/配调蔡镇图收到现场张庆贵汇报：10kV白竹坑支线9-1#杆陈田发电站有听到爆炸声，要求隔离白竹坑支线9-1#杆4603开关进行试送。
29日23:42 联/配调蔡镇图令张庆贵：10kV普欧线白竹坑支线9-1#杆4603开关由运行转热备用，29日23:46操作成功
29日23:49 联/配调蔡镇图令张庆贵：10kV普欧线樟脚支线53#杆K2782开关由热备用转运行，29日23:50操作成功
29日23:58  联/配调蔡镇图收到现场张庆贵汇报：10kV白竹坑支线9-1#杆陈田发电站用户变压器有松鼠造成短路已处理，要求试送。
30日00:00 联/配调蔡镇图令张庆贵：10kV普欧线白竹坑支线9-1#杆4603开关由热备用转运行，30日00:06操作成功</t>
  </si>
  <si>
    <t>10kV白竹坑支线9-1#杆陈田发电站用户变压器有松鼠造成短路</t>
  </si>
  <si>
    <t>普安变10kV普欧线644线路右线樟脚支线2#断路器</t>
  </si>
  <si>
    <t>2023-05-30 05:00</t>
  </si>
  <si>
    <t>254889</t>
  </si>
  <si>
    <t>2023-05-31 21:00</t>
  </si>
  <si>
    <t>63E8EBF9-5361-4F83-A27A-DA2AD4B32F45</t>
  </si>
  <si>
    <t>GZ13575823050053</t>
  </si>
  <si>
    <t>3523053000013924</t>
  </si>
  <si>
    <t>2023-05-30 03:19</t>
  </si>
  <si>
    <t>2023-05-30 11:06</t>
  </si>
  <si>
    <t>30日3:16 连湖变电站连湖变电站.10kV.Ⅰ段母线A相失地(A相电压为2.56,B相电压为9.12,C相电压为10.64,零序电压为16.68,)无选线信号。故障原因为：10kV沙墩岗#2变支线#05A杆沙墩岗#2变变压器喷油烧坏</t>
  </si>
  <si>
    <t>30日3:16 连湖变电站失地(连湖变电站.10kV.Ⅰ段母线A相电压为2.56,连湖变电站.10kV.Ⅰ段母线B相电压为9.12,C相电压为10.64,零序电压为16.68,)。即通知抢修班组
30日03:18联/配调王金诚【顺控】遥控操作_：10kV美溪支线#08杆#08K开关由运行转热备用，于30日03:18控分成功接地信号消失
30日3:19 连湖变电站失地(连湖变电站.10kV.Ⅰ段母线A相电压为2.56,连湖变电站.10kV.Ⅰ段母线B相电压为9.12,C相电压为10.64,零序电压为16.68,)。即通知抢修班组巡视10kV美溪支线#08杆#08K开关及其之后的设备。03时29分巡视人阙泽康、张振明接受通知，开始巡线。
30日04:05  联/配调王金诚收到现场阙泽康汇报：现场确认跳闸开关为：10kV美溪支线#08杆#08K开关；保护动作：10kV美溪支线#08杆#08K开关；
隔离设备：10KV沙墩岗支线#01杆#01G刀闸
30日04:09  联/配调王金诚收到现场阙泽康汇报：；故障备注：10kV沙墩岗#2变支线#05A杆沙墩岗#2变变压器喷油烧坏
30日04:12 联/配调王金诚令阙泽康：10kV沙墩岗支线#01杆#01G刀闸由合闸转分闸，30日04:27操作成功
30日04:28联/配调王金诚遥控操作_：10kV美溪支线#08杆#08K开关由热备用转运行，于30日04:28控合成功
30日07:36 申请配电故障抢修单NO：LY-CT-PQ-2023-0053，工作负责人：张振明，工作内容：在10kV沙墩岗#2变支线#05A杆，进行沙墩岗#2变(光伏发电)变压器烧坏更换，安全措施：10kV沙墩岗变支线#01杆#01G刀闸。
30日 07:38抢修许可票号：LY-CT-PQ-2023-0053，工作负责人：张振明，工作内容：在10kV沙墩岗#2变支线#05A杆，进行沙墩岗#2变(光伏发电)变压器烧坏更换，安全措施：10kV沙墩岗变支线#01杆#01G刀闸。
30日 10:56抢修终结票号：LY-CT-PQ-2023-0053
送电票：CT-ZLP-202305379，30日10:56开始执行，30日11时06分执行完毕。</t>
  </si>
  <si>
    <t>10kV沙墩岗#2变变压器内部故障</t>
  </si>
  <si>
    <t>110kV连湖变10kV连宣线917线路美溪支线#08杆#08K开关</t>
  </si>
  <si>
    <t>2023-05-30 11:43</t>
  </si>
  <si>
    <t>2023-05-30 08:43</t>
  </si>
  <si>
    <t>026E92B8-C5FD-4BBC-A702-F32F009D476B</t>
  </si>
  <si>
    <t>GZ1354515323050061</t>
  </si>
  <si>
    <t>3523053000015188</t>
  </si>
  <si>
    <t>2023-05-30 05:39</t>
  </si>
  <si>
    <t>2023-05-30 07:33</t>
  </si>
  <si>
    <t>30日03:12系统研判：10kV卓东分线#016杆T接侧至山星#4变支线#007杆C相缺相。故障原因：10kV山星#4变支线#001A处电缆头C相故障</t>
  </si>
  <si>
    <t>30日03:12:01 系统研判：10kV卓东分线#016杆T接侧至山星#4变支线#007杆C相缺相。通知现场陈建华，即设置巡线人郑立勇、陈建华。
30日05:46  联/配调俞剑铭收到现场陈建华汇报：10kV山星#4变支线#001A处电缆头C相故障，已紧急减荷后断开10kV卓东分线#016杆0161刀闸（山星#9变、山星#17变、山星#4变、山星#12变转热备用）
30日05:53 申请配电故障抢修单NO：PT-BB-PQ-2023-0125，工作负责人：陈建华*，工作内容：在10kV山星#4变支线#001A杆，进行电缆头C相线夹断裂抢修，安全措施：10kV卓东分线#016杆0161刀闸，10kV山星#12变分支线#013杆山星#12变低压综合配电箱401负荷总开关、高压跌落式熔断器。
30日05:53  联/配调俞剑铭与现场陈建华确认：10kV卓东分线#016杆0161刀闸已处分闸，10kV山星#12变分支线#013杆山星#12变已处热备用
30日05:56抢修许可：票号：PT-BB-PQ-2023-0125，抢修负责人：陈建华*，抢修任务：在10kV山星#4变支线#001A杆，进行电缆头C相线夹断裂抢修，抢修安措：10kV卓东分线#016杆 0161刀闸，10kV山星#12变分支线#013杆 山星#12变低压综合配电箱401负荷总开关、高压跌落式熔断器。
30日06:20  联/配调俞剑铭收到现场陈建华*汇报：现场确认跳闸开关为：卓东分线#016杆0161刀闸；
隔离设备：10kV卓东分线#016杆0161刀闸；隔离状态：热备用
30日 06:52抢修终结票号：PT-BB-PQ-2023-0125
送电票：PTDQ23051953，30日06:52开始执行，30日07时34分执行完毕。</t>
  </si>
  <si>
    <t>线路靠近海边，腐蚀严重，常年风力较大，故障发生时为电缆头C相线夹老化断裂造成缺相故障。</t>
  </si>
  <si>
    <t>1、6月30日前对该线路开展特殊巡视。2、上报线路联络及大修改造项目，12月30日前完成工程实施。</t>
  </si>
  <si>
    <t>莆田.山星变10kV东美线911线路卓东分线#016杆0161刀闸</t>
  </si>
  <si>
    <t>2023-05-30 09:00</t>
  </si>
  <si>
    <t>东美线911线路</t>
  </si>
  <si>
    <t>2023-05-30 14:49</t>
  </si>
  <si>
    <t>C893D5FB-E819-48AB-8E9A-D6D6BB6453B1</t>
  </si>
  <si>
    <t>LS13565823050045</t>
  </si>
  <si>
    <t>3523053000016572</t>
  </si>
  <si>
    <t>2023-05-30 06:21</t>
  </si>
  <si>
    <t>2023-05-30 12:37</t>
  </si>
  <si>
    <t>2023年5月30日5:24 丰田变10kVⅡ段母线及Ⅲ段母线C相不完全失地(A相电压为6.14,B相电压为6.5,C相电压为4.98,零序电压为18)，无接地选线装置，失地线路为丰田变10kV丰雁Ⅰ回963线路。故障原因为：10kV雁塔I配变支线#2杆C相断线</t>
  </si>
  <si>
    <t>30日5:24 DMS系统研判：丰田变10kVⅡ段母线及Ⅲ段母线C相不完全失地(A相电压为6.14,B相电压为6.5,C相电压为4.98,零序电压为18)，无接地选线装置。
30日06:12联/配调何振坚遥控操作_：10kV前溪线#44杆Z-Hq10开关由运行
转热备用，于30日06:12控分成功接地信号存在
30日06:12联/配调何振坚遥控操作_：红岭变10kV前溪线914开关由热备用转运行，于30日06:12控合成功
30日06:14联/配调何振坚遥控操作_：10kV丰雁Ⅰ回(左线)#15杆Z-Tf101开关由运行转热备用，于30日06:14控分失败
30日06:15联/配调何振坚遥控操作_：10kV丰雁Ⅰ回(左线)#15杆Z-Tf101开关由运行转热备用，于30日06:15控分失败
30日06:16联/配调何振坚遥控操作_：丰田变10kV丰雁Ⅰ回963开关由运行转热备用，于30日06:16控分成功接地信号消失
30日6:21 丰田变10kVⅡ段母线及Ⅲ段母线C相不完全失地(A相电压为6.14,B相电压为6.5,C相电压为4.98,零序电压为18)，失地线路为丰田变10kV丰雁Ⅰ回963线路。即通知山城供电所庄泽琛巡视丰田变10kV丰雁Ⅰ回963开关及其之后的设备。06时45分巡视人庄泽琛、刘彭灵接受通知，开始巡线。
30日06:45 联/配调何振坚令庄泽琛：10kV丰雁Ⅰ回（左线）#42杆P-Hq014刀闸由合闸转分闸，30日06:46操作成功
30日06:50联/配调何振坚遥控操作_：丰田变10kV丰雁Ⅰ回963开关由热备用转运行，于30日06:50控合成功
30日06:58联/配调何振坚遥控操作_：10kV前溪线#44杆Z-Hq10开关由热备用转运行，于30日06:58控合失败
30日06:59联/配调何振坚遥控操作_：10kV前溪线#44杆Z-Hq10开关由热备用转运行，于30日06:59控合成功
30日07:00联/配调何振坚遥控操作_：红岭变10kV前溪线914开关由运行转热备用，于30日07:00控分成功
30日07:03  联/配调何振坚收到现场庄泽琛汇报：10kV雁塔I配变支线#2杆C相断线
30日07:17 联/配调王子明令庄泽琛：10kV雁塔I配变支线#3杆雁塔Ⅰ配变由运行转热备用，30日07:41操作成功
30日07:17 联/配调王子明令庄泽琛：10kV雁塔上溪I配变支线#12杆雁塔上溪I配变由运行转热备用，30日07:43操作成功
30日09:50 申请配电故障抢修单NO：ZZ-NJ-PQ-2023-0029，工作负责人：王喜文，工作内容：在10kV雁塔I配变支线#2杆，进行断线接续（故障抢修），安全措施：断开10kV丰雁I回（左线）#42杆P-Hq014刀闸，断开10kV雁塔上溪I配变支线#12杆雁塔上溪I配变高压跌落式熔断器。
30日 09:54抢修许可票号：ZZ-NJ-PQ-2023-0029，工作负责人：王喜文，工作内容：在10kV雁塔I配变支线#2杆，进行断线接续（故障抢修），安全措施：断开10kV丰雁I回（左线）#42杆P-Hq014刀闸，断开10kV雁塔上溪I配变支线#12杆雁塔上溪I配变高压跌落式熔断器。
30日 12:17抢修终结票号：ZZ-NJ-PQ-2023-0029，工作负责人：王喜文，工作内容：在10kV雁塔I配变支线#2杆，进行断线接续（故障抢修），安全措施：断开10kV丰雁I回（左线）#42杆P-Hq014刀闸，断开10kV雁塔上溪I配变支线#12杆雁塔上溪I配变高压跌落式熔断器。
送电票：ZZNJ23050231，30日12:18开始执行，30日12时33分执行完毕。</t>
  </si>
  <si>
    <t>10kV雁塔I配变支线#2杆C相断线</t>
  </si>
  <si>
    <t>丰田变10kV丰雁Ⅰ回963线路</t>
  </si>
  <si>
    <t>2023-05-30 06:20</t>
  </si>
  <si>
    <t>2023-05-30 13:30</t>
  </si>
  <si>
    <t>2023-05-30 14:00</t>
  </si>
  <si>
    <t>FE91D3AF-800E-4A33-ACBF-3E5FD89F12A0</t>
  </si>
  <si>
    <t>LS13585323050039</t>
  </si>
  <si>
    <t>3523053000025153</t>
  </si>
  <si>
    <t>2023-05-30 07:19</t>
  </si>
  <si>
    <t>2023-05-30 08:59</t>
  </si>
  <si>
    <t>2023年05月30日7:13DMS系统研判10kV梓沙线961#44杆分段开关跳闸，10kV瑶畲线968#20杆分段开关跳闸。故障原因：无异常。</t>
  </si>
  <si>
    <t>2023年05月30日7:13DMS系统研判10kV梓沙线961#44杆分段开关跳闸，即通知城瀚供电所张凯林相关故障信息，组织人员带电巡线，落实现场情况。
2023年30日7:18DMS系统研判10kV瑶畲线968#20杆分段开关跳闸，即通知城瀚供电所张凯林相关故障信息，组织人员带电巡线，落实现场情况。
30日07:22城瀚供电所张凯林汇报：10kV梓沙线961#44杆分段开关现场处运行。
07:45城瀚供电所张凯林汇报：10kV瑶畲线968线路#20杆分段开关现场处运行。
08:28城瀚供电所张凯林汇报：10kV梓沙线961#38-1杆联络开关现场实际处热备用，经对梓口坊变10kV梓沙线961线路巡视无异常，现申请断开10kV梓沙线961#125杆联络开关，试送10kV梓沙线961#38-1杆联络开关，现巡线人员已全部撤离。
即令城瀚供电所张凯林：10kV梓沙线961#125杆联络开关由运行转热备用。8:49汇报执行完毕。
30日08:49 联/配调张启鸿令黄兴文：10kV梓沙线961#38-1杆联络开关由热备用转运行，30日08:50操作成功，线路运行正常，并告知其继续组织人员对梓口坊变10kV永溪线962线路巡线。
08:54城瀚供电所黄兴文汇报：经对梓口坊变10kV永溪线962线路巡视无异常，现人员已全部撤离，申请试送10kV梓沙线961#125杆联络开关。
30日08:54 联/配调张启鸿令黄兴文：梓沙线961#125杆联络柱上开关由热备用转运行，30日08:56操作成功，线路运行正常。</t>
  </si>
  <si>
    <t>梓口坊变10kV梓沙线961线路</t>
  </si>
  <si>
    <t>2023-05-30 07:15</t>
  </si>
  <si>
    <t>13DKX-34288</t>
  </si>
  <si>
    <t>10kV梓沙线961</t>
  </si>
  <si>
    <t>A37D431E-C7FA-4AD6-ABC2-016F3B2CCB43</t>
  </si>
  <si>
    <t>GZ13575723050098</t>
  </si>
  <si>
    <t>3523053000065376</t>
  </si>
  <si>
    <t>2023-05-30 10:04</t>
  </si>
  <si>
    <t>2023-05-30 13:12</t>
  </si>
  <si>
    <t>30日10:00DMS研判：下洋变10kVⅡ段母线A相失地（A0、B10.59、C10.43、零序电压为102.96），无选线信号。10:03 10kV洋中线富石支线#01杆1K开关由运行转热备用后接地信号消失。原因：无异常，可能由10kV洋镇Ⅱ线#17A杆下圩配变引起。</t>
  </si>
  <si>
    <t>10kV洋中线富石支线#01杆1K开关零序电流达23A。
30日10:03联/配调曾秋艳【顺控】遥控操作_：10kV洋中线富石支线#01杆1K开关由运行转热备用，于30日10:03控分成功接地信号消失
30日10:04 下洋变电站失地(下洋变电站.10kV.Ⅱ段母线A相电压为0.00,B相电压为10.59,C相电压为10.43,零序电压为102.69,)。即通知抢修班组巡视10kV洋中线富石支线#01杆1K开关及其之后的设备。12时11分巡视人谢庆芬接受通知，开始巡线。12时12分巡视人张林杭、谢庆芬、胡太林接受通知，开始巡线。
30日11:39 下洋供电所谢庆芬汇报：10kV洋中线富石支线#13A杆前段线路经巡线无异常，经验收合格，具备送电条件
30日11:40 联/配调曾秋艳令谢庆芬：10kV洋中线富石支线#13A杆13K开关由运行转热备用，30日11:41操作成功
联/配调曾秋艳遥控操作_：10kV洋中线富石支线#01杆1K开关由热备用转运行，于30日11:43控合成功
30日11:44下洋变10kVⅡ段母线A相失地（A0、B10.52、C10.49、零序电压为102.81）。
经查10kV洋中线富石支线#01杆1K开关零序电流达23A。
30日11:46联/配调曾秋艳遥控操作_：10kV洋中线富石支线#01杆1K开关由运行转热备用，于30日11:46控分成功，失地未消失。
重新召测发现10kV洋镇Ⅱ线#04+2A杆04+2K开关零序电流达34.17A，#14杆14K开关零序电流达23A。
30日11:49 下洋供电所陈樟才汇报：10kV洋镇Ⅱ线#17A至下圩配变本体绝缘故障冒火花，已将配变转至热备用。（此时失地消失，故障详见LS13575723050099）
30日11:54联/配调曾秋艳遥控操作_：10kV洋中线富石支线#01杆1K开关由热备用转运行，于30日11:54控合成功
30日12:25  联/配调林巍收到现场谢庆芬汇报：
巡视无异常范围：10kV洋中线富石支线#13A杆-10kV洋中线富石支线#37杆；隔离设备：10kV洋中线豪树科支线#01杆1K开关；试送设备：10kV洋中线富石支线#13A杆13K开关
30日12:14联/配调林巍遥控操作_：10kV洋中线豪树科支线#01杆1K开关由运行转热备用，于30日12:14控分失败
30日12:14 联/配调林巍令谢庆芬：10kV洋中线豪树科支线#01杆1K开关由运行转热备用，30日12:16操作成功
30日12:17 联/配调林巍令谢庆芬：10kV洋中线富石支线#13A杆13K开关由热备用转运行，30日12:23操作成功
30日13:06  联/配调江一鹤收到现场谢庆芬汇报：；
巡视无异常范围：10kV洋中线豪树科支线#01-10kV洋中线豪树科支线#08；试送设备：10kV洋中线豪树科支线#01杆1K开关
30日13:08联/配调曾秋艳遥控操作_：10kV洋中线豪树科支线#01杆1K开关由热备用转运行，于30日13:08控合成功
13:19、13:53仍然出现A相非连续性失地，告知供电所关注该段线路。</t>
  </si>
  <si>
    <t>10kV洋中线富石支线#01杆至#13杆A相可能有瓷瓶失地(5月31日开展无人机巡视)。</t>
  </si>
  <si>
    <t>运维班组加强特殊恶劣天气来临前线路特巡特护；对故障区域内的线路进行防雷改造，加强设备质量管理，提高线路防雷水平</t>
  </si>
  <si>
    <t>10kV洋中线富石支线#01杆1K开关</t>
  </si>
  <si>
    <t>2023-05-30 10:03</t>
  </si>
  <si>
    <t>2023-05-30 17:00</t>
  </si>
  <si>
    <t>274633</t>
  </si>
  <si>
    <t>782ffade-adb1-4203-9aea-b123baefbb22</t>
  </si>
  <si>
    <t>下洋变10kV洋中线908线路</t>
  </si>
  <si>
    <t>2023-05-30 19:10</t>
  </si>
  <si>
    <t>264B478D-57C1-498D-9E60-4A3BC126870B</t>
  </si>
  <si>
    <t>GZ13575723050099</t>
  </si>
  <si>
    <t>3523053000069325</t>
  </si>
  <si>
    <t>2023-05-30 18:37</t>
  </si>
  <si>
    <t>30日10:13DMS 研判：10kV洋镇Ⅱ线#17A杆下圩配变（光伏）缺相（A129.8、B80.2、C230.7） 原因：10kV洋镇Ⅱ线#17A杆下圩配变（光伏）本体故障</t>
  </si>
  <si>
    <t>故障通知巡视跳闸点10kV洋镇Ⅱ线#17A杆下圩配变跌落式熔断器及其之后的设备，重点关注10kV洋镇Ⅱ线#17A至下圩配变（光伏）之间区域。10时40分巡视人张林杭、谢繁开、曾庆联、谢庆芬、曾建光、陈樟才接受通知，开始巡线。
30日10:43  联/配调林巍收到现场陈樟才汇报：10kV洋镇Ⅱ线#17A杆下圩配变跌落式熔断器熔断一相，无明显故障点；
隔离设备：10kV洋镇Ⅱ线下圩变线#01杆下圩配变由运行转热备用；隔离状态：热备用
30日10:43 联/配调林巍令谢繁开：10KV洋镇Ⅱ线#17A杆下圩（光伏）配变由运行转热备用，30日10:45操作成功
30日10:59  联/配调江一鹤收到现场谢繁开汇报：10kV洋镇Ⅱ线#17A杆下圩配变跌落式熔断器更换完毕；试送设备：10KV洋镇Ⅱ线#17A杆下圩配变由热备转运行
30日10:59 联/配调林巍令谢繁开：10KV洋镇Ⅱ线#17A杆下圩（光伏）配变由热备用转运行，30日11:07操作成功。配变A相电压异常。
30日11:49 下洋供电所陈樟才汇报：10kV洋镇Ⅱ线#17A至下圩配变本体绝缘故障冒火花，已将配变转至热备用。
30日13:40 申请配电故障抢修单NO：LY-YD-PQ-2023-0046，工作负责人：黄念洪，工作内容：在10kV洋镇Ⅱ线#17A杆，进行下圩配变变压器A相绝缘漏油炸毁更换变压器；在10kV洋镇Ⅱ线#17A杆，进行下圩配变更换老式跌落式熔断器，安全措施：10kV洋镇Ⅱ线#17A杆下圩配变跌落式熔断器，10kV洋镇Ⅱ线#17A杆下圩配变高压刀闸，10kV洋镇II线下圩#2变支线#01B杆下圩#2配变跌落式熔断器，10kV洋镇II线下圩#2变支线#01B杆下圩#2配变高压刀闸，10kV洋镇II线#17C杆中川温泉酒店专变跌落式熔断器，10kV洋镇II线#17C杆中川温泉酒店专变高压刀闸。
30日13:43 联/配调曾秋艳令谢庆芬：10kV洋镇Ⅱ线#17A杆下圩（光伏）配变由热备用转冷备用30日14:11下令,14:13操作完毕
30日13:43 联/配调曾秋艳令谢庆芬：10kV洋镇Ⅱ线#17B杆下圩#2配变由运行转冷备用30日14:14下令，14:19操作完毕
30日13:43 联/配调曾秋艳令谢庆芬：查10kV洋镇II线#17C杆中川温泉酒店专变确在冷备用30日14:22下令，14:22操作完毕
30日 14:25抢修许可票号：LY-YD-PQ-2023-0046
30日 18:03抢修终结票号：LY-YD-PQ-2023-0046
送电票：YD-ZLP-202305353，30日18:06开始执行，30日18时19分执行完毕。</t>
  </si>
  <si>
    <t>10kV洋镇Ⅱ线#17A杆下圩配变变压器A相绝缘漏油炸毁</t>
  </si>
  <si>
    <t>对线路配变设备应加强巡视、测温，加强设备质量管理，陈旧变压器应有更换计划</t>
  </si>
  <si>
    <t>10kV洋镇Ⅱ线#17A杆下圩配变</t>
  </si>
  <si>
    <t>2023-05-30 18:13</t>
  </si>
  <si>
    <t>2023-05-30 20:00</t>
  </si>
  <si>
    <t>f684a8f4-4c1f-47b3-858e-4d7a12caaeb1</t>
  </si>
  <si>
    <t>下洋变10kV洋镇Ⅱ线912线路</t>
  </si>
  <si>
    <t>2023-05-30 19:42</t>
  </si>
  <si>
    <t>664C8629-8513-4C2C-9492-C3E819526212</t>
  </si>
  <si>
    <t>GZ1355525323050011</t>
  </si>
  <si>
    <t>3523053000074505</t>
  </si>
  <si>
    <t>2023-05-30 10:48</t>
  </si>
  <si>
    <t>2023-05-30 11:56</t>
  </si>
  <si>
    <t>30日10:47 DMS系统研判大霞美线14#杆K4157开关跳闸，故障原因为：查无异常，待分析</t>
  </si>
  <si>
    <t>30日10:47 DMS系统研判大霞美线14#杆K4157开关跳闸
30日10:51  即通知抢修班组巡视跳闸点大霞美线14#杆K4157开关（四遥）及其之后的设备。11时06分巡视人洪松林接受通知，开始巡线。11时07分巡视人张亚龙、吴俊艺接受通知，开始巡线。
30日11:37清濛抢修吴俊艺汇报黄金城：现场查10kV大霞美线14#杆K4157开关跳闸，巡视无异常，申请试送。
30日11:37 联/配调黄金城令吴俊艺：10kV大霞美线14#杆K4157开关由热备用转运行，30日11:46操作成功，送电正常</t>
  </si>
  <si>
    <t>查无异常，待分析</t>
  </si>
  <si>
    <t>树兜变10kV大霞美线643线路大霞美线14#杆K4157开关（四遥）</t>
  </si>
  <si>
    <t>2023-05-30 10:47</t>
  </si>
  <si>
    <t>2023-05-30 11:46</t>
  </si>
  <si>
    <t>2023-06-03 12:00</t>
  </si>
  <si>
    <t>30日10:51  即通知抢修班组巡视跳闸点大霞美线14#杆K4157开关（四遥）及其之后的设备。11时06分巡视人洪松林接受通知，开始巡线。11时07分巡视人张亚龙、吴俊艺接受通知，开始巡线。
30日11:37清濛抢修吴俊艺汇报黄金城：现场查10kV大霞美线14#杆K4157开关跳闸，巡视无异常，申请试送。
30日11:37 联/配调黄金城令吴俊艺：10kV大霞美线14#杆K4157开关由热备用转运行，30日11:46操作成功，送电正常</t>
  </si>
  <si>
    <t>树兜变10kV大霞美线643</t>
  </si>
  <si>
    <t>2023-05-31 08:28</t>
  </si>
  <si>
    <t>5DBB7E39-3363-440C-87C4-E24EEF6434DB</t>
  </si>
  <si>
    <t>LS13565323050030</t>
  </si>
  <si>
    <t>3523053000089313</t>
  </si>
  <si>
    <t>2023-05-30 11:21</t>
  </si>
  <si>
    <t>2023-05-30 14:11</t>
  </si>
  <si>
    <t>30日11:21 10kV岩湖线幼珠仑支线#002-#002A门杆K513014开关跳闸,故障原因为:无异常</t>
  </si>
  <si>
    <t>30日11:21 DMS系统研判：10kV岩湖线幼珠仑支线#002-#002A门杆K513014开关跳闸，即通知抢修班组巡视跳闸点10kV岩湖线幼珠仑支线#002-#002A门杆K513014开关及其之后的设备。11时28分巡视人甘志福、林军辉接受通知，开始巡线。
30日14:02  联/配调陈心用收到现场甘志福汇报：已对10kV岩湖线幼珠支线#002-#002A门杆K513014开关后段线路进行巡视，无异常申请试送
30日14:04 联/配调陈心用令甘志福：10kV岩湖线幼珠仑支线#002-#002A门杆K513014开关由热备用转运行，30日14:09操作成功</t>
  </si>
  <si>
    <t>岩溪变10kV岩湖线幼珠仑支线#002-#002A门杆K513014开关</t>
  </si>
  <si>
    <t>2023-05-30 18:00</t>
  </si>
  <si>
    <t>D01340A3-5FAC-4380-A421-58079B9C7721</t>
  </si>
  <si>
    <t>GZ13556123050010</t>
  </si>
  <si>
    <t>3523053000089685</t>
  </si>
  <si>
    <t>2023-05-30 11:26</t>
  </si>
  <si>
    <t>2023-05-30 15:14</t>
  </si>
  <si>
    <t>2023年5月30日11:21 配电抢修班曾辉煌汇报章时铭：10kV长福Ⅲ回格兰蒙支路#07杆松茂村#2公用变附近着火，消防要求需紧急停电，申请10kV长福Ⅲ回#1环网柜格兰蒙支路912负荷开关转热备用。（故障原因：10kV长福Ⅲ回格兰蒙支路#07杆松茂村#2公用变附近着火，配合消防停电）</t>
  </si>
  <si>
    <t>2023年5月30日11:21 配电抢修班曾辉煌汇报章时铭：10kV长福Ⅲ回格兰蒙支路#07杆松茂村#2公用变附近着火，消防要求需紧急停电，申请10kV长福Ⅲ回#1环网柜格兰蒙支路912负荷开关转热备用。
30日11:27 联/配调章时铭令曾辉煌：10kV长福Ⅲ回#1环网柜格兰蒙支路912负荷开关由运行转热备用，30日11:28操作成功
30日12:32 配电抢修班曾辉煌汇报章时铭：10kV长福Ⅲ回格兰蒙支路#07杆松茂村#2公用变附近火势减少，只需停松茂村#2公用变，即可恢复其他负荷，即令其：10kV长福Ⅲ回格兰蒙支路#07杆松茂村#2公用变高压跌落式熔断器由合闸转分闸，30日12:35操作成功
30日12:42 联/配调章时铭令曾辉煌：10kV长福Ⅲ回#1环网柜格兰蒙支路912负荷开关由热备用转运行，30日12:43操作成功，运行正常
30日15:02 配电抢修班王苗稳汇报章时铭：10kV长福Ⅲ回格兰蒙支路#07杆松茂村#2公用变附近的火势已扑灭，申请送电
30日15:03 联/配调章时铭令王苗稳：10kV长福Ⅲ回格兰蒙支路#07杆松茂村#2公用变0.4kV401开关由合闸转分闸，30日15:05操作成功
30日15:05 联/配调章时铭令王苗稳：10kV长福Ⅲ回格兰蒙支路#07杆松茂村#2公用变高压跌落式熔断器由分闸转合闸，30日15:07操作成功，运行正常
30日15:07 联/配调章时铭令王苗稳：10kV长福Ⅲ回格兰蒙支路#07杆松茂村#2公用变0.4kV401开关由分闸转合闸，30日15:08操作成功，运行正常
30日15:12 配电抢修班王苗稳汇报：10kV长福Ⅲ回格兰蒙支路#07杆松茂村#2公用变0.4kV401开关后段线路已全部恢复送电，运行正常</t>
  </si>
  <si>
    <t>10kV长福Ⅲ回格兰蒙支路#07杆松茂村#2公用变附近着火，配合消防停电</t>
  </si>
  <si>
    <t>10kV长福Ⅲ回#1环网柜格兰蒙支路912负荷开关</t>
  </si>
  <si>
    <t>2023-05-30 11:25</t>
  </si>
  <si>
    <t>F37DEC3286FA43E7A5765523CE6164C40000</t>
  </si>
  <si>
    <t>仑后变10kV长福Ⅲ回631</t>
  </si>
  <si>
    <t>2023-06-01 18:21</t>
  </si>
  <si>
    <t>3C85843A-F432-40D6-A16B-70CCEF5BC70D</t>
  </si>
  <si>
    <t>GZ13566323050031</t>
  </si>
  <si>
    <t>3523053000100653</t>
  </si>
  <si>
    <t>2023-05-30 12:06</t>
  </si>
  <si>
    <t>2023-05-30 12:59</t>
  </si>
  <si>
    <t>2023年5月30日12:06 DMS研判：10kV蓝田Ⅴ支线#1杆Z-00625开关跳闸，故障原因为：10kV蓝田村支线#14杆蓝田Ⅳ配变击穿</t>
  </si>
  <si>
    <t>30日12:42  DMS研判：10kV蓝田Ⅴ支线#1杆Z-00625开关跳闸，即通知抢修班组江晓滨巡线，并告知线路运行方式
30日12:20 龙文二班江晓滨报：线路巡视无异常，申请隔离10kV蓝田村支线#10杆与#17杆线路后恢复送电
30日12:20 联/配调陈少芳令欧阳艺欣：10kV蓝田村支线#17杆Z-073开关由运行转热备用，30日12:21操作成功
30日12:22 联/配调陈少芳令江晓滨：10kV蓝田村支线#17杆Z-073开关由热备用转冷备用，30日12:32操作成功
30日12:38 联/配调陈少芳令江晓滨：10kV蓝田Ⅴ支线#1杆Z-00625开关由热备用转运行，30日12:39操作成功
30日12:39 联/配调陈少芳令江晓滨：10kV蓝田村支线#10杆P-1085刀闸由合闸转分闸，30日12:45操作成功
30日12:48联/配调陈少芳遥控操作_：10kV蓝田村支线#1杆Z-Z164开关由热备用转运行，于30日12:48控合失败
30日12:57 联/配调陈少芳令江晓滨：10kV蓝田村支线#1杆Z-Z164开关由热备用转运行，30日12:57操作成功
30日14:07 联/配调欧阳奕欣令江晓滨：10kV蓝田村支线#9杆P-1099刀闸由合闸转分闸，30日14:16操作成功
30日14:23抢修许可：票号：1621747，抢修负责人：王强明，抢修任务：10kV蓝田村支线#14杆蓝田Ⅳ配变更换变压器，抢修安措：断开10kV蓝田村支线#9杆P-1099刀闸，断开10kV蓝田村支线#17杆Z-073开关及P-2232刀闸。
30日14:22 申请配电故障抢修单NO：1621747，工作负责人：王强明
，工作内容：10kV蓝田村支线#14杆蓝田Ⅳ配变更换变压器，安全措施：断开10kV蓝田村支线#9杆P-1099刀闸，断开10kV蓝田村支线#17杆Z-073开关及P-2232刀闸。
30日15:49抢修终结：票号：1621747，抢修负责人：王强明，抢修任务：10kV蓝田村支线#14杆蓝田Ⅳ配变更换变压器，抢修安措：断开10kV蓝田村支线#9杆P-1099刀闸，断开10kV蓝田村支线#17杆Z-073开关及P-2232刀闸。
送电票：ZZLW23050216，30日16:10开始执行，30日16时53分执行完毕。</t>
  </si>
  <si>
    <t>故障原因为：10kV蓝田IV配电变压器本体相间短路</t>
  </si>
  <si>
    <t>建元变建蓝线915线路蓝田Ⅴ支线#1杆Z-00625柱上开关</t>
  </si>
  <si>
    <t>2023-05-30 12:57</t>
  </si>
  <si>
    <t>13DKX-34227</t>
  </si>
  <si>
    <t>建元变建蓝线915</t>
  </si>
  <si>
    <t>2023-05-31 16:33</t>
  </si>
  <si>
    <t>D7D76E88-7723-4D35-8052-33B7D0FD622F</t>
  </si>
  <si>
    <t>GZ13575623050059</t>
  </si>
  <si>
    <t>3523053000102745</t>
  </si>
  <si>
    <t>2023-05-30 12:46</t>
  </si>
  <si>
    <t>2023-05-30 16:17</t>
  </si>
  <si>
    <t>30日12:35 四堡变电站四堡变电站.10kV.Ⅰ段母线A相失地(A相电压为1.33,B相电压为9.08,C相电压为9.78,零序电压为85.93,)无选线信号。故障原因为：10kV团结#2变支线#001甲杆A相悬瓶击穿</t>
  </si>
  <si>
    <t>30日12:46 四堡变电站失地(四堡变电站.10kV.Ⅰ段母线A相电压为1.33,B相电压为9.08,C相电压为9.78,零序电压为85.93,)。即通知抢修班组巡视四堡变电站.10kV.马屋线间隔.967开关及其之后的设备。12时51分巡视人罗英钿接受通知，开始巡线。12时51分巡视人刘海、罗英钿、杨翊、邹如辉、李安来、邹辉、黄小榆、马小军接受通知，开始巡线。
30日12:54联/配调蔡毅辉【顺控】遥控操作_：10kV下洋背支线#003杆K275开关由运行转热备用，于30日12:54控分成功
30日12:54联/配调蔡毅辉【顺控】遥控操作_：四堡变电站.10kV.马屋线间隔.967开关由热备用转运行，于30日12:54控合成功
30日13:09联/配调蔡毅辉【顺控】遥控操作_：四堡变电站.10kV.黄坑线间隔.965开关由热备用转运行，于30日13:09控合成功
30日13:09联/配调蔡毅辉【顺控】遥控操作_：10kV黄坑线#001杆K013开关由热备用转运行，于30日13:09控合成功
30日13:10联/配调蔡毅辉【顺控】遥控操作_：10kV黄坑线#099杆K280开关由运行转热备用，于30日13:10控分成功
30日14:22 联/配调蔡毅辉令杨翊：10kV清水塘#3变支线#001杆G055刀闸由合闸转分闸，30日14:23操作成功
30日14:25联/配调蔡毅辉遥控操作_：10kV下洋背支线#003杆K275开关由热备用转运行，于30日14:25控合成功
30日15:36 申请配电故障抢修单NO：SG-QX-LC-1900156，工作负责人：罗淑华
，工作内容：10kV团结#2变支线#001甲杆A相悬瓶击穿抢修更换，安全措施：断开10kV清水塘#3变支线#001杆G055刀闸。
30日15:44抢修许可：票号：SG-QX-LC-1900156，抢修负责人：罗淑华，抢修任务：10kV团结#2变支线#001甲杆A相悬瓶击穿抢修更换，抢修安措：断开10kV清水塘#3变支线#001杆G055刀闸。
30日16:05抢修终结：票号：SG-QX-KC-1900156，抢修负责人：罗淑华，抢修任务：10kV团结#2变支线#001甲杆A相悬瓶击穿抢修更换，抢修安措：断开10kV清水塘#3变支线#001杆G055刀闸。</t>
  </si>
  <si>
    <t>雷击引起的绝缘子开裂</t>
  </si>
  <si>
    <t>加强线路、设备的巡视，加强防雷设备的建设</t>
  </si>
  <si>
    <t>四堡变10kV马屋线967线路</t>
  </si>
  <si>
    <t>2023-05-30 12:45</t>
  </si>
  <si>
    <t>2023-05-31 16:20</t>
  </si>
  <si>
    <t>609587</t>
  </si>
  <si>
    <t>82B98EC3E6D744FFB7A40688A7D4FA2D421B</t>
  </si>
  <si>
    <t>2023-05-31 00:33</t>
  </si>
  <si>
    <t>D4D322AD-F050-44B7-968A-2726FF46C0AB</t>
  </si>
  <si>
    <t>GZ13566223050019</t>
  </si>
  <si>
    <t>3523053000109117</t>
  </si>
  <si>
    <t>2023-05-30 12:52</t>
  </si>
  <si>
    <t>2023-05-30 17:52</t>
  </si>
  <si>
    <t>2023年5月30日12:50 10kV新厝村支线#1杆后段发电车故障停止发电，补发停电信息</t>
  </si>
  <si>
    <t>非故障，实际为计划停电区域内部分用户采用中压发电车保供电，10kV新厝村支线#1杆后段发电车故障停止发电，补发停电信息</t>
  </si>
  <si>
    <t>南坑变金峰Ⅰ线920线路新厝村支线#1杆P-2040刀闸</t>
  </si>
  <si>
    <t>2023-05-30 12:50</t>
  </si>
  <si>
    <t>66143D3B28B2D072E0430A8E932FD0720000</t>
  </si>
  <si>
    <t>南坑变金峰Ⅰ线920</t>
  </si>
  <si>
    <t>2023-06-01 08:51</t>
  </si>
  <si>
    <t>36977EBD-3EFE-4C5B-B8E4-39B9A2ADE0D2</t>
  </si>
  <si>
    <t>GZ13555723050191</t>
  </si>
  <si>
    <t>3523053000111949</t>
  </si>
  <si>
    <t>2023-05-30 13:08</t>
  </si>
  <si>
    <t>2023-05-30 14:10</t>
  </si>
  <si>
    <t>2023年05月30日13：05 DMS弹窗：10kV蓝进线#0杆684开关跳闸。故障原因:10kV蓝进684线乌土支线#37-1杆至#37-2线路因用户砍树碰到高压导线.</t>
  </si>
  <si>
    <t>2023年05月30日13：05 DMS弹窗：10kV蓝进线#0杆684开关跳闸。县调许海珊即通知长卿所李文聪。13时16分巡视人李文聪、杨清宝接受通知，开始巡线。
13:18长卿所李文聪汇报县调许海珊：10kV蓝进线#0杆684开关跳闸，故障原因：10kV蓝进684线乌土支线#37-1杆至#37-2线路因用户砍树碰到高压导线。
30日13:18 联/配调许海珊令李文聪：10kV蓝进684线乌土支线#02杆K003开关由运行转冷备用，30日13:31操作成功
30日13:31 联/配调许海珊令李文聪：10kV蓝进线#0杆684开关由热备用转运行，30日13:36操作成功
13:58长卿所李文聪汇报县调许海珊：10kV蓝进684线乌土支线#37-1杆至#37-2线路因用户砍树碰到高压导线现场已处理，具备送电条件。
30日13:58 联/配调许海珊令李文聪：10kV蓝进684线乌土支线#02杆K003开关由冷备用转运行，30日14:04操作成功。</t>
  </si>
  <si>
    <t>因用户砍树碰到10kV蓝进684线乌土支线#37-1杆至#37-2线路导致10kV蓝进线#0杆684开关跳闸</t>
  </si>
  <si>
    <t>蓝田简易变10kV蓝进线#0杆684开关</t>
  </si>
  <si>
    <t>2023-05-30 13:40</t>
  </si>
  <si>
    <t>2023-06-02 08:26</t>
  </si>
  <si>
    <t>A669015E-D501-413E-A4FE-D3E800635069</t>
  </si>
  <si>
    <t>GZ13585923050082</t>
  </si>
  <si>
    <t>3523053000125975</t>
  </si>
  <si>
    <t>2023-05-30 13:28</t>
  </si>
  <si>
    <t>2023-05-30 14:44</t>
  </si>
  <si>
    <t>2023年05月30日13:24 丁坑口变10kVⅠ段母线A相完全失地(A相电压为0.11kV,B相电压为10.24kV,C相电压为10.21kV,零序电压为10.29kV,)，小电流接地选线：10kV安乐Ⅱ回902线路。故障原因为：无异常。</t>
  </si>
  <si>
    <t>2023年05月30日13:24 丁坑口变10kVⅠ段母线A相失地(A相电压为0.11kV,B相电压为10.24kV,C相电压为10.21kV,零序电压为10.29kV,)，13:27联/配调张运旭【顺控】遥控操作：10kV安乐Ⅱ回902线路陈坊支线#25-9杆25-9D开关由运行转热备用，于30日13:27控分成功接地信号消失。即通知安乐供电所陈明对10kV安乐Ⅱ回902线路陈坊支线#25-9杆后段线路进行带电巡线。
30日13:57安乐供电所陈明汇报：对10kV安乐Ⅱ回902线路陈坊支线#25-9杆至#25-77杆段线路巡视未发现异常，申请断开10kV安乐Ⅱ回902线路陈坊支线#25-77杆25-77D开关，试送前段线路，巡线人员已撤离。
30日13:57 联/配调张运旭令安乐供电所陈明：10kV安乐Ⅱ回902线路陈坊支线#25-77杆25-77D开关由运行转热备用，30日13:58操作成功
30日14:07联/配调张运旭遥控操作：10kV安乐Ⅱ回902线路陈坊支线#25-9杆25-9D开关由热备用转运行，于30日14:07控合成功，电网运行正常。即通知安乐供电所陈明对10kV安乐Ⅱ回902线路陈坊支线#25-77杆后段线路进行带电巡线。
30日14:38安乐供电所陈明汇报：经对10kV安乐Ⅱ回902线路陈坊支线#25-77杆后段线路进行巡视，未发现异常，人员已全部撤离，现申请试送。14:39 联/配调肖瑶令安乐供电所陈明：10kV安乐Ⅱ回902线路陈坊支线#25-77杆25-77D开关由热备用转运行，14:43汇报操作成功，电网运行正常。</t>
  </si>
  <si>
    <t>1、2023年05月30日对10kV安乐II回902线路陈坊支线#25-9杆后段线路进行巡视未发现异常。2、2023年05月31日对10kV安乐II回902线路陈坊支线#25-9杆后段线路进行无人机巡视未发现异常。</t>
  </si>
  <si>
    <t>10kV安乐Ⅱ回902线路陈坊支线#25-9杆25-9D开关</t>
  </si>
  <si>
    <t>2023-05-30 13:27</t>
  </si>
  <si>
    <t>丁坑口变10kV安乐Ⅱ回902</t>
  </si>
  <si>
    <t>2023-06-12 17:11</t>
  </si>
  <si>
    <t>655D29F3-DD35-45F9-9E27-2777BE456388</t>
  </si>
  <si>
    <t>GZ13555723050192</t>
  </si>
  <si>
    <t>3523053000128478</t>
  </si>
  <si>
    <t>2023-05-30 14:02</t>
  </si>
  <si>
    <t>2023-05-30 17:50</t>
  </si>
  <si>
    <t>2023年05月30日13:54 IES700报文：洪佑变电站.10kV.Ⅰ母线A相不完全失地(A相电压为2.05,B相电压为9.07,C相电压为11.09,零序电压为17.44,)失地选线为洪佑变10kV冶炼线683,选线正确。故障原因为：10kV福德684线大格支线#06乙-4杆至#06乙-5甲杆A相高压断线。</t>
  </si>
  <si>
    <t>2023年05月30日13:54 洪佑变电站洪佑变电站.10kV.Ⅰ母线A相不完全失地(A相电压为2.05,B相电压为9.07,C相电压为11.09,零序电压为17.44,)失地选线为洪佑变10kV冶炼线683线路,14:01县调黄志坚、许海珊遥控：10kV冶炼厂683线五甲支线#02杆K005开关由运行转热备用，失地解除，选线正确，县调许海珊即通知感德所黄文洪及城关运维班黄劲松。
30日14:30 感德所李锦艺汇报调度黄志坚：10kV福德684线大格支线#06乙-4杆至#06乙-5甲杆A相高压断线， 联/配调黄志坚令李锦艺：10kV福德684线大格支线#06乙杆G025刀闸由合闸转分闸30日14:56操作成功
30日14:58联/配调黄志坚遥控操作_：10kV冶炼厂683线五甲支线#02杆K005（三遥）开关由热备用转运行，于30日14:58控合成功
30日15:50 联/配调黄志坚令李锦艺：10kV福德684线大格支线#06乙-1-2甲杆大格村U0221配变由运行转热备用，30日15:57操作成功
30日15:50 联/配调黄志坚令李锦艺：10kV福德684线大格支线#06乙-5甲杆大格村U0226配变由运行转热备用，30日15:57操作成功
30日15:47 申请配电故障抢修单NO：QZ-AX-PQ-2023-0042，工作负责人：汪伟峰，工作内容：在110kV洪佑变10kV福德684线大格支线#06乙-4杆至#06乙-5甲杆，进行A相高压断线抢修，安全措施：10kV福德684线大格支线#06乙-5甲杆大格村U0226配变高压跌落式熔断器，10kV福德684线大格支线#06乙-1-2甲杆大格村U0221配变高压跌落式熔断器，10kV福德684线大格支线#06乙杆G025刀闸。
30日16:10县调许海珊办理抢修许可：票号：QZ-AX-PQ-2023-0042，抢修负责人：汪伟峰，抢修任务：在110kV洪佑变10kV福德684线大格支线#06乙-4杆至#06乙-5甲杆，进行A相高压断线抢修，抢修安措：10kV福德684线大格支线#06乙-5甲杆 大格村U0226配变高压跌落式熔断器，10kV福德684线大格支线#06乙-1-2甲杆 大格村U0221配变高压跌落式熔断器，10kV福德684线大格支线#06乙杆 G025刀闸。
30日17:34县调许海珊办理抢修许可：票号：QZ-AX-PQ-2023-0042，抢修负责人：汪伟峰，抢修任务：在110kV洪佑变10kV福德684线大格支线#06乙-4杆至#06乙-5甲杆，进行A相高压断线抢修，抢修安措：10kV福德684线大格支线#06乙-5甲杆 大格村U0226配变高压跌落式熔断器，10kV福德684线大格支线#06乙-1-2甲杆 大格村U0221配变高压跌落式熔断器，10kV福德684线大格支线#06乙杆 G025刀闸。
送电票：QZHX23051072，30日17:38县调许海珊、李锦艺开始执行，30日17时46分执行完毕。</t>
  </si>
  <si>
    <t>10kV福德684线大格支线#06乙-4杆至#06乙-5甲杆A相高压断线</t>
  </si>
  <si>
    <t>洪佑变10kV冶炼厂683线五甲支线#02杆K005开关（三遥）</t>
  </si>
  <si>
    <t>2023-05-30 17:40</t>
  </si>
  <si>
    <t>2023-06-12 08:00</t>
  </si>
  <si>
    <t>ae5291eb-c352-4cdb-b2b0-afea4e3f6257</t>
  </si>
  <si>
    <t>洪佑变10kV冶炼线683</t>
  </si>
  <si>
    <t>FB908037-CE48-496F-9534-3BA1550BC36E</t>
  </si>
  <si>
    <t>GZ13595423050036</t>
  </si>
  <si>
    <t>3523053000130917</t>
  </si>
  <si>
    <t>2023-05-30 14:09</t>
  </si>
  <si>
    <t>2023-05-30 18:16</t>
  </si>
  <si>
    <t>2023-05-30 14:03 DMS系统研判10kV仙店线#062杆后端配变缺相。故障原因：10kV仙店线#058杆G4113刀闸A相铜铝鼻子老旧断裂</t>
  </si>
  <si>
    <t>14:03  调控员邱红汇报：14:03 DMS系统研判10kV仙店线#062杆后端配变缺相。转告兴田供电所李良旺。
14:10 令调控员邱红：10kV仙店线#035杆KY4228开关由热备用转合环运行，14:11执行完毕，正常。
14:11 令调控员邱红：10kV仙店线#047杆KY4058开关由运行转热备用（解环），14:13执行完毕，正常。查10kV仙店线#047杆至#035杆线路配变电压确已正常。转告服务调度班（武夷山）刘耘鑫、兴田供电所李良旺。
14:32 兴田供电所李良旺汇报：巡视发现10kV仙店线#058杆G4113刀闸A相铜铝鼻子老旧断裂，稍后办理抢修。
30日16:29 申请配电故障抢修单NO：PDQX-2023-0026，工作负责人：兴田供电所符土生
，工作内容：_10kV仙店线#058杆G4113刀闸A相铜铝鼻子断裂抢修（Ⅰ类缺陷），安全措施：_10kV仙店线#077杆G4499刀闸、10kV仙店线#047杆KY4058开关、G4222刀闸。
16:37 令兴田供电所李良旺：（1）10kV仙店线#047杆KY4058开关由热备用转冷备用，（2）查10kV仙店线#090-1杆KY4187开关确处热备用。16:50执行完毕。
16:50 令调控员邱红：黄土变10kV仙店线912开关由运行转热备用，16:51执行完毕，转告服务调度班（武夷山）刘耘鑫。
16:53 令兴田供电所李良旺：10kV仙店线#077杆G4499刀闸由合闸转分闸，17:01执行完毕。
30日17:03抢修许可：票号：PDQX-2023-0026，抢修负责人：兴田供电所符土生，抢修任务：_10kV仙店线#058杆G4113刀闸A相铜铝鼻子断裂抢修（Ⅰ类缺陷），抢修安措：_10kV仙店线#077杆G4499刀闸、10kV仙店线#047杆KY4058开关、G4222刀闸。
17:05 兴田供电所李良旺汇报：该故障预计送电时间为：2023-05-30  20:00。
30日17:59抢修终结：票号：PDQX-2023-0026，抢修负责人：兴田供电所符土生，抢修任务：_10kV仙店线#058杆G4113刀闸A相铜铝鼻子断裂抢修（Ⅰ类缺陷），抢修安措：_10kV仙店线#077杆G4499刀闸、10kV仙店线#047杆KY4058开关、G4222刀闸。
送电票：NPWP23050501,30日18：01开始执行，30日18时16分执行完毕</t>
  </si>
  <si>
    <t>仙店线#058杆C相接线端子断裂</t>
  </si>
  <si>
    <t>10kV仙店线#058杆至#035杆</t>
  </si>
  <si>
    <t>黄土变10kV仙店线912</t>
  </si>
  <si>
    <t>2023-05-31 16:53</t>
  </si>
  <si>
    <t>774B0A67-9AB3-4253-906B-7C834C4753F1</t>
  </si>
  <si>
    <t>GZ13565423050115</t>
  </si>
  <si>
    <t>3523053000137144</t>
  </si>
  <si>
    <t>2023-05-30 14:20</t>
  </si>
  <si>
    <t>2023-05-30 17:19</t>
  </si>
  <si>
    <t>30日14:20 10kV水电线#77杆B-Ns12开关过流Ⅰ段保护动作跳闸、重合闸未动作
故障原因为：无异常（待查）</t>
  </si>
  <si>
    <t>30日14:20 DMS系统研判：10kV水电线#77杆B-Ns12开关过流Ⅰ段保护动作跳闸、重合闸未动作、 同时确认内过溪水电站、东兴石板水电站、国豪水电站、东溪水电站、中西水电站已停机解列、即通知石榴供电所林耀发、远程以上情况、巡视跳闸点10kV水电线#77杆B-Ns12开关及其之后的设备，重点关注10kV水电线#77杆B-Ns12开关之后区域。
30日17:13  联/配调魏宇鹏收到石榴供电所陈朝阳汇报：10kV水电线#77杆后段巡线无异常，人员已撤离，具备送电条件
30日17:16联/配调魏宇鹏遥控操作_：10kV水电线#77杆B-Ns12开关由热备用转运行，于30日17:16控合成功,运行正常</t>
  </si>
  <si>
    <t>村民砍伐竹子触碰到10kV水电线#139杆至#140杆线路上</t>
  </si>
  <si>
    <t>南浦变10kV水电线#77杆B-Ns12开关</t>
  </si>
  <si>
    <t>2023-05-30 17:16</t>
  </si>
  <si>
    <t>2023-05-30 21:00</t>
  </si>
  <si>
    <t>南浦变水电线912</t>
  </si>
  <si>
    <t>2023-06-01 15:21</t>
  </si>
  <si>
    <t>C67E901B-3FA8-433D-B582-157FBB118873</t>
  </si>
  <si>
    <t>LS13595523050045</t>
  </si>
  <si>
    <t>3523053000150682</t>
  </si>
  <si>
    <t>2023-05-30 15:07</t>
  </si>
  <si>
    <t>2023-05-30 16:25</t>
  </si>
  <si>
    <t>2023年05月30日14:58 10kV杜潭线江坝支线001杆KY805开关跳闸于过流Ⅰ段保护，重合不成，故障原因为：10kV杜潭线江坝支线001杆大树压在开关上</t>
  </si>
  <si>
    <t>30日14:58 DMS研判：10kV杜潭线江坝支线001杆KY805开关跳闸于过流Ⅰ段保护，重合不成，转告建阳服务调度班李文娟及麻沙所潘建武
30日15:12麻沙所潘建武汇报：麻沙地区雷声已小。
30日15:16联/配调罗晓伟遥控操作_：10kV杜潭线江坝支线001杆KY805开关由热备用转运行，于30日15:16控合后跳闸
30日 16:13麻沙所潘建武汇报：10kV杜潭线江坝支线001杆大树压在开关上，已清理完毕，具备送电条件
30日16:15联/配调罗晓伟遥控操作_：10kV杜潭线江坝支线001杆KY805开关由热备用转运行，于30日16:15控合成功，正常，转告建阳服务调度班李文娟</t>
  </si>
  <si>
    <t>强对流雷雨大风天气，将树木吹断压在10kV杜潭线江坝支线001杆导线上造成，断枝掉落在开关设备线夹上，短路造成开关跳闸，引起线路故障。</t>
  </si>
  <si>
    <t>加强线路走廊清理</t>
  </si>
  <si>
    <t>10kV杜潭线江坝支线001杆</t>
  </si>
  <si>
    <t>2023-05-30 15:06</t>
  </si>
  <si>
    <t>2023-05-30 16:15</t>
  </si>
  <si>
    <t>2023-06-01 20:13</t>
  </si>
  <si>
    <t>B6453835-DCD6-401D-BF3E-47E90D462C87</t>
  </si>
  <si>
    <t>GZ13515823050035</t>
  </si>
  <si>
    <t>3523053000161083</t>
  </si>
  <si>
    <t>2023-05-30 15:52</t>
  </si>
  <si>
    <t>2023-05-30 18:41</t>
  </si>
  <si>
    <t>2023年05月30日15:51 刘岐变10kV城I线凤星支线#017凤星开关过流I段保护跳闸，重合闸未投，故障原因:因村民砍树，树木倒伏在10kV凤岭B分支线#002至#003杆上，树木清理后于18:40恢复送电。</t>
  </si>
  <si>
    <t>2023年05月30日15:51 DMS研判:10kV凤星支线#017凤星开关过流Ⅰ段保护动作跳闸，重合闸未投，即通知配电运检班李鑫。
30日17:08  联调温晓虹收到现场李鑫汇报：经查线，10kV凤星支线#017杆之后线路未发现明显故障点，线路具备送电条件。
30日17:10 联调温晓虹令监控鲍建斌:10kV凤星支线#017凤星开关由热备用转运行，30日17:11已执行，试送不成功，即通知配电运检班李鑫。
30日18:34  联/配调陈世财收到现场李鑫汇报：查线发现因村民砍树，树木倒伏在10kV凤岭B分支线#002至#003杆上，树木已清理，线路具备送电条件。
30日18:40联/配调陈世财遥控操作_：10kV凤星支线#017凤星柱上开关由热备用转运行于30日18:40控合成功
无需抢修类型归档:试送成功，已全部复电。</t>
  </si>
  <si>
    <t>村民砍树造成树木靠线相间短路</t>
  </si>
  <si>
    <t>福州.刘岐变10kV城Ⅰ线917线路凤星支线#017凤星开关</t>
  </si>
  <si>
    <t>城Ⅰ线917线路</t>
  </si>
  <si>
    <t>2023-05-31 02:48</t>
  </si>
  <si>
    <t>12A6271E-CEC2-47D1-9EFA-FE3EC698624E</t>
  </si>
  <si>
    <t>GZ13595223050057</t>
  </si>
  <si>
    <t>3523053000170013</t>
  </si>
  <si>
    <t>2023-05-30 20:29</t>
  </si>
  <si>
    <t>05月 30日16:14  10kV塔下线037杆KY50702开关跳闸于电流1段动作，原因：10kV塔下线石杉支19杆192刀闸</t>
  </si>
  <si>
    <t>5月30日DMS系统研判：10kV塔下线037杆KY50702开关跳闸于电流1段动作
16:15  通知配抢班陈桂玲、和平供电所刘佳亮20时29分巡视人江里华接受通知，开始巡线。
5月30日 和平供电所江里华汇报：10kV塔下线037杆至10kV塔下线石杉支34杆巡视无异常，具备送电条件
30日18:40 联/配调张秋菊令和平供电所江里华：10kV塔下线石杉支19杆19开关由运行转冷备用，30日18:43操作成功
30日 18:41  联/配调张秋菊遥控执行：10kV塔下线037杆KY50702开关由热备用转运行，于18:42遥合成功，正常
30日20:18 和平供电所江里华汇报：10kV塔下线石杉支19杆192刀闸B相避雷器雷击击穿，现已隔离，具备送电条件。
30日20:21 联/配调龚鑫杰令和平供电所江里华：10kV塔下线石杉支19杆19开关由冷备用转运行，30日20:24操作成功，正常
20:25 通知配抢班陈桂玲</t>
  </si>
  <si>
    <t>10kV塔下线石杉支19杆192刀闸B相避雷器雷击击穿</t>
  </si>
  <si>
    <t>1、加强防雷措施改造，结合停电逐步对已排查未更换的超年限及存在家族缺陷的无间隙防雷过电压保护器进行更换。
2、加强故障后无人机巡检工作，对故障后线路一周之内进行无人机精细化巡检工作，对隐患缺陷排查工作落实到具体线路责任人，整改时间，进行闭环管理。</t>
  </si>
  <si>
    <t>10kV塔下线石杉支</t>
  </si>
  <si>
    <t>2023-05-30 16:14</t>
  </si>
  <si>
    <t>2023-05-30 20:24</t>
  </si>
  <si>
    <t>2023-05-30 23:00</t>
  </si>
  <si>
    <t>和平变10kV塔下线943</t>
  </si>
  <si>
    <t>2023-05-31 19:56</t>
  </si>
  <si>
    <t>542</t>
  </si>
  <si>
    <t>B9D38772-01B4-4C11-BA9B-2006DC693A3F</t>
  </si>
  <si>
    <t>GZ13555723050194</t>
  </si>
  <si>
    <t>3523053000172801</t>
  </si>
  <si>
    <t>2023-05-30 16:26</t>
  </si>
  <si>
    <t>2023-05-30 22:30</t>
  </si>
  <si>
    <t>2023.05.30 16:25 故障原因：金谷所龚洪阳汇报县调许海珊：10kV东溪613线#035-3-1甲杆美洋村Q0294配变严重漏油，已紧急隔离至热备用。</t>
  </si>
  <si>
    <t>2023.05.30 16:25 故障原因： 金谷所龚洪阳汇报县调许海珊：10kV东溪613线#035-3-1甲杆美洋村Q0294配变严重漏油，已紧急隔离至热备用。19时16分巡视人龚洪阳、杨梓垚接受通知，开始巡线。
30日19:53 联/配调吴夏瑜令杨梓垚：查10kV东溪613线#035-3-1甲杆美洋村Q0294配变确在热备用30日19:53操作成功
30日19:53 联/配调吴夏瑜令杨梓垚：10kV东溪613线#035-1杆K006开关由运行转冷备用，30日20:28操作成功
30日19:53 联/配调吴夏瑜令杨梓垚：10kV东溪613线#035-5甲杆美洋村村部Q0285配变由运行转热备用30日19:53操作成功
30日19:53 联/配调吴夏瑜令杨梓垚：10kV东溪613线#035-7甲杆美洋村Q0297配变由运行转热备用，30日20:33操作成功
30日19:53 联/配调吴夏瑜令杨梓垚：10kV东溪613线#035-3-1乙杆东溪移动基站配变由运行转冷备用，30日20:33操作成功
30日19:53 联/配调吴夏瑜令杨梓垚：10kV东溪613线#035-3-1甲杆美洋村Q0294配变由热备用转冷备用，30日20:34操作成功
30日19:44 申请配电故障抢修单NO：PDQXD3000252，工作负责人：杨梓垚
，工作内容：10kV东溪613线#035-3-1甲杆美洋村Q0294配变严重漏油需紧急抢修更换，安全措施：1.10kV东溪613线#035-3-1甲杆美洋村Q0294配变查配变确在热备用 ，2.10kV东溪613线#035-1杆K006开关由运行转冷备用 ，3.10kV东溪613线#035-5甲杆美洋村村部Q0285配变由运行转热备用 ，4.10kV东溪613线#035-7甲杆美洋村Q0297配变由运行转热备用 ，5.10kV东溪613线#035-3-1乙杆东溪移动基站配变由运行转冷备用 ，6.10kV东溪613线#035-3-1甲杆美洋村Q0294配变由运行转冷备用。
30日20:41抢修许可：票号：PDQXD3000252，抢修负责人：杨梓垚，抢修任务：10kV东溪613线#035-3-1甲杆美洋村Q0294配变严重漏油需紧急抢修更换，抢修安措：1.10kV东溪613线#035-3-1甲杆美洋村Q0294配变查配变确在热备用 ，2.10kV东溪613线#035-1杆K006开关由运行转冷备用 ，3.10kV东溪613线#035-5甲杆美洋村村部Q0285配变由运行转热备用 ，4.10kV东溪613线#035-7甲杆美洋村Q0297配变由运行转热备用 ，5.10kV东溪613线#035-3-1乙杆东溪移动基站配变由运行转冷备用 ，6.10kV东溪613线#035-3-1甲杆美洋村Q0294配变由运行转冷备用。
30日22:16抢修终结：票号：PDQXD3000252，抢修负责人：杨梓垚，抢修任务：10kV东溪613线#035-3-1甲杆美洋村Q0294配变严重漏油需紧急抢修更换，抢修安措：1.10kV东溪613线#035-3-1甲杆美洋村Q0294配变查配变确在热备用 ，2.10kV东溪613线#035-1杆K006开关由运行转冷备用 ，3.10kV东溪613线#035-5甲杆美洋村村部Q0285配变由运行转热备用 ，4.10kV东溪613线#035-7甲杆美洋村Q0297配变由运行转热备用 ，5.10kV东溪613线#035-3-1乙杆东溪移动基站配变由运行转冷备用 ，6.10kV东溪613线#035-3-1甲杆美洋村Q0294配变由运行转冷备用。
送电票：QZHX23051089，30日22:18开始执行，30日22时29分执行完毕。</t>
  </si>
  <si>
    <t>10kV东溪613线#035-3-1甲杆美洋村Q0294配变严重漏油</t>
  </si>
  <si>
    <t>金谷变10kV东溪613线#035-3-1甲杆美洋村Q0294配变跌落式熔断器</t>
  </si>
  <si>
    <t>2023-05-30 22:16</t>
  </si>
  <si>
    <t>2023-05-31 00:00</t>
  </si>
  <si>
    <t>607541</t>
  </si>
  <si>
    <t>2023-05-31 09:00</t>
  </si>
  <si>
    <t>BDC669D0-E4C3-4005-9E74-8D4FBF3EEF39</t>
  </si>
  <si>
    <t>GZ13555123050188</t>
  </si>
  <si>
    <t>3523053000172804</t>
  </si>
  <si>
    <t>2023-05-30 23:55</t>
  </si>
  <si>
    <t>2023年5月30日16:16 IES监盘发现： 五都变10kV六都线913开关过流Ⅰ段动作跳闸，大电流闭锁重合闸 故障原因：10kV六都线14#杆A、C相导线被土方机挖断</t>
  </si>
  <si>
    <t>2023年5月30日16:16  IES监盘发现：五都变10kV六都线913开关过流Ⅰ段动作跳闸，大电流闭锁重合闸 南安县调傅华荣通知洪濑运检班黄玉玲，南安县调傅华荣通知洪濑所黄荣昌
23时42分巡视人王朝阳接受通知，开始巡线。
30日17:16  洪濑运检班洪雪娥汇报安南县调陈中华：对五都变10kV六都线913开关间隔进行特巡，保护动作情况：16:16:04 843 过流I段动作跳闸，大电流闭锁重合闸，故障相别ABC相，故障电流55.90A,开关间隔检查无异常。
17:45洪濑所黄荣昌汇报南安县调傅华荣：巡线发现10kV六都线14#杆A、C相导线被土方机挖断，要求10kV山溪线14#杆3210刀闸由合闸转分闸隔离故障
30日17:46 联/配调傅华荣令洪濑所黄荣昌：10kV六都线14#杆3210刀
闸由合闸转分闸，30日17:47操作成功，汇报南安县调吴素清
17:50洪濑所黄荣昌汇报南安县调傅华荣：10kV六都线人员已撤离，具备送电条件，要求10kV六都线转运行
30日17:51联/配调傅华荣、吴素清遥控操作：五都变10kV六都线91
3开关由热备用转运行，于30日17:51控合成功，运行正常
17:51南安县调傅华荣通知洪濑所黄荣昌：10kV六都线站内已转运行，线路运行正常
30日18:29 南安县调吴素清签收申请配电故障抢修单NO：QZ-NA-PQ-2023-0370，工作负责人：陈金聪，工作内容：在10kV六都线14#杆至10kV六都线后墓垅支线1#杆，进行AC相导线断线修复，安全措施：1、10kV六都线后墓垅支线1+1#杆5G6开关、V055刀闸，2、10kV六都线14#杆3210刀闸，3、10kV六都线14#杆带电拆除3210刀闸电源侧引线（带电班配合）。
30日18:30 南安县调吴素清签收申请配电故障抢修单NO：QZ-NA-PQ-2023-0369，工作负责人：黄志富，工作内容：在35kV五都变10kV六都线913线路14#杆，进行带电搭接35kV五都变10kV六都线913线路14#杆3210刀闸引线（配合供电所作业），安全措施：10kV六都线14#杆3210刀闸。
30日18:31 南安县调吴素清签收申请配电故障抢修单NO：QZ-NA-PQ-2023-0368，工作负责人：黄志富，工作内容：在35kV五都变10kV六都线913线路14#杆，进行带电断开35kV五都变10kV六都线913线路14#杆3210刀闸引线（配合供电所作业），安全措施：10kV六都线14#杆3210刀闸。
30日19:21 联/配调黄丽吉令陈金聪：查10kV六都线14#杆3210刀闸确在分闸，30日19:31操作成功
30日19:21 联/配调黄丽吉令陈金聪：10kV六都线后墓垅支线1+1#杆5G6开关由运行转冷备用，30日19:31操作成功
30日 19:34 南安县调黄丽吉抢修许可票号：QZ-NA-PQ-2023-0368
30日 21:06 南安县调黄丽吉抢修终结票号：QZ-NA-PQ-2023-0368
30日21：07 南安县调黄丽吉执行停电指令票：QZNA23051004
30日 21:07南安县调黄丽吉抢修许可票号：QZ-NA-PQ-2023-0370
30日 22:37配调林珊珊抢修终结票号：QZ-NA-PQ-2023-0370
30日 22:38配调林珊珊抢修许可票号：QZ-NA-PQ-2023-0369
30日 23:18南安县调黄丽吉抢修终结票号：QZ-NA-PQ-2023-0369
送电票：QZNA23051005，30日23:18南安县调黄丽吉开始执行，30日23时35分执行完毕。
23：37南安县调黄丽吉通知洪濑变陈金聪：10kV六都线14#杆后段线路运行正常。</t>
  </si>
  <si>
    <t>10kV六都线14#杆至后墓垅支线1#杆A、C相导线被土方机挖断</t>
  </si>
  <si>
    <t>五都变10kV六都线913线路</t>
  </si>
  <si>
    <t>2023-05-30 16:23</t>
  </si>
  <si>
    <t>1eff1cac-67a6-4749-8566-dff6154c05bd</t>
  </si>
  <si>
    <t>五都变10kV六都线913</t>
  </si>
  <si>
    <t>2023-05-31 20:04</t>
  </si>
  <si>
    <t>26967DDC-419D-4DC2-985A-4BC913AC75C2</t>
  </si>
  <si>
    <t>GZ13585923050086</t>
  </si>
  <si>
    <t>3523053000178886</t>
  </si>
  <si>
    <t>2023-05-30 16:28</t>
  </si>
  <si>
    <t>2023-05-30 16:31</t>
  </si>
  <si>
    <t>2023年5月30日16:24 10kV泉下线906线路#79-2杆79-2D开关跳闸，16:27强送成功；故障原因为：无异常。</t>
  </si>
  <si>
    <t>2023年5月30日16:24 10kV泉下线906线路#79-2杆79-2D开关跳闸，16:27强送成功。
30日16:29通知泉上供电所周辅优：对10kV泉下线906线路#79-2杆79-2D开关及其之后的线路带电巡视。</t>
  </si>
  <si>
    <t>泉上变10kV泉下线906线路#79-2杆79-2D开关</t>
  </si>
  <si>
    <t>2023-05-30 16:29</t>
  </si>
  <si>
    <t>2023-06-01 17:00</t>
  </si>
  <si>
    <t>泉上变10kV泉下线906</t>
  </si>
  <si>
    <t>2023-05-31 09:39</t>
  </si>
  <si>
    <t>547</t>
  </si>
  <si>
    <t>CF3F986F-B025-473E-938A-25509DA33E15</t>
  </si>
  <si>
    <t>GZ13595223050058</t>
  </si>
  <si>
    <t>3523053000180109</t>
  </si>
  <si>
    <t>2023-05-30 16:30</t>
  </si>
  <si>
    <t>30日16:11 和平变/10kV.Ⅰ段母线B相失地(A相电压为8.21kV,B相电压为3.56kV,C相电压为6.89kV,零序电压为45.81V,)无选线信号。故障原因为：10kV塔下线三坑支03杆避雷器雷击击穿</t>
  </si>
  <si>
    <t>30日16:11 联调监控陈桂玲汇报：和平变/10kV.Ⅰ段母线B相失地(A相电压为8.21kV,B相电压为3.56kV,C相电压为6.89kV,零序电压为45.81V,)
30日16:13联/配调陈鹏飞【顺控】遥控操作_：10kV河源线河源三坑支02杆KY50506开关由运行转热备用，于30日16:13控分失败
30日16:18联/配调陈鹏飞遥控操作_：南平.和平变/10kV.河源线948开关由运行转热备用，于30日16:18控分成功接地信号存在
30日16:19联/配调陈鹏飞遥控操作_：南平.和平变/10kV.河源线948开关由热备用转运行，于30日16:19控合成功
30日16:21联/配调陈鹏飞遥控操作_：南平.和平变/10kV.层溪线947开关由运行转热备用，于30日16:21控分成功接地信号存在
30日16:22联/配调陈鹏飞遥控操作_：南平.和平变/10kV.层溪线947开关由热备用转运行，于30日16:22控合失败
30日16:22联/配调陈鹏飞遥控操作_：南平.和平变/10kV.层溪线947开关由热备用转运行，于30日16:22控合成功
16:25 确认10kV上岗线040+1杆至10kV桂林线187塔之间线路所接小水电已停机
30日16:27联/配调陈鹏飞【顺控】遥控操作_：10kV塔下线坪上支07杆KY50705开关由运行转热备用，于30日16:27控分失败
30日16:28联/配调陈鹏飞遥控操作_：10kV上岗线040+1杆KY50302开关由运行转热备用，于30日16:28控分成功接地信号消失
16:29 通知配抢班陈桂玲、和平供电所徐圣长
30日17:37  和平供电所徐圣长汇报：10kV塔下线三坑支03杆避雷器雷击击穿
18:15  和平供电所徐圣长汇报：10kV塔下线三坑支03杆避雷器雷击击穿故障已隔离，16:25 确认10kV上岗线040+1杆至10kV桂林线187塔之间线路巡视无异常，具备送电条件
30日18:20联/配调李旭哲遥控操作_：10kV上岗线040+1杆KY50302开关由热备用转运行，于30日18:20控合失败
30日18:21联/配调李旭哲遥控操作_：10kV上岗线040+1杆KY50302开关由热备用转运行，于30日18:21控合成功，正常
18:22 通知10kV上岗线040+1杆至10kV桂林线187塔之间线路所接小水电可开机
18:23 通知配抢班陈桂玲、和平供电所徐圣长</t>
  </si>
  <si>
    <t>10kV塔下线三坑支03杆避雷器雷击击穿</t>
  </si>
  <si>
    <t>1、加强防雷措施改造，结合停电逐步对已排查未更换的超年限及存在家族缺陷的无间隙防雷过电压保护器进行更换。
2、持续开展设备测温及无人机巡视工作，发现隐患及时消缺。</t>
  </si>
  <si>
    <t>10kV上岗线040+1杆至10kV桂林线187塔</t>
  </si>
  <si>
    <t>2023-05-30 18:21</t>
  </si>
  <si>
    <t>和平变10kV上岗线945</t>
  </si>
  <si>
    <t>2023-05-31 19:49</t>
  </si>
  <si>
    <t>AD2D3D1A-ACF9-4E3E-BAFA-8A21C8F742BE</t>
  </si>
  <si>
    <t>GZ13595223050059</t>
  </si>
  <si>
    <t>3523053000185140</t>
  </si>
  <si>
    <t>2023-05-30 16:38</t>
  </si>
  <si>
    <t>2023-05-30 21:24</t>
  </si>
  <si>
    <t>05月30日 16:38 10kV河源线013杆后端紧急停电，原因：10kV河源线江富支03甲杆至04杆之间雷击断线</t>
  </si>
  <si>
    <t>30日16:39 联/配调龚鑫杰令和平供电所刘佳亮：10kV河源线江富支05杆江富配变由运行转空载运行，30日16:42操作成功
16:38 和平供电所刘佳亮汇报：10kV河源线013杆后端断线，需紧急停电
16:38 通知配抢班陈桂玲
30日16:50 联/配调龚鑫杰令和平供电所刘佳亮：查10kV河源线下岭塑料制品支08甲杆下岭塑料制品配变确处空载运行，30日16:51操作成功
30日16:51 联/配调龚鑫杰令和平供电所刘佳亮：10kV河源线013杆G50508刀闸由合闸转分闸，30日16:57操作成功
18:54  李旭哲许可和平供电所谢德春：10kV河源线江富支03甲杆至04杆导线及瓷瓶修复抢修恢复工作（抢修时长3小时，抢修单详见附件），抢修单票号：NP-SW-PQ-2023-053001
20:35 和平供电所谢德春汇报李旭哲：在10kV河源线江富支03甲杆至04杆导线及瓷瓶修复抢修恢复抢修恢复工作已结束，现场所挂接地线共5组已拆除，人员已撤离，具备送电条件。抢修单票号：NP-SW-PQ-2023-053001
20:45  发令执行（10kV河源线江富支修后送电操作，见指令票NPSG23050373，于30日21:08执行完毕。）</t>
  </si>
  <si>
    <t>10kV河源线江富支03甲杆至04杆之间雷击断线</t>
  </si>
  <si>
    <t>1、10kV河源线江富支03甲杆至04杆导线进行抢修修复导线。
2、持续开展设备测温及无人机巡视工作，发现隐患及时消缺。</t>
  </si>
  <si>
    <t>10kV河源线013杆至10kV河源线下岭塑料制品支08甲杆</t>
  </si>
  <si>
    <t>2023-05-30 16:36</t>
  </si>
  <si>
    <t>2023-05-30 21:08</t>
  </si>
  <si>
    <t>9870efb6-b348-4378-ae19-be03cdc947cf</t>
  </si>
  <si>
    <t>和平变10kV河源线948</t>
  </si>
  <si>
    <t>2023-05-31 19:43</t>
  </si>
  <si>
    <t>A87011FC-B603-460D-89CF-8156B55B5EAF</t>
  </si>
  <si>
    <t>GZ13585923050089</t>
  </si>
  <si>
    <t>3523053000191483</t>
  </si>
  <si>
    <t>2023-05-30 16:46</t>
  </si>
  <si>
    <t>2023-05-30 16:56</t>
  </si>
  <si>
    <t>2023年05月30日16:42 10kV延祥线907线路#13杆13D开关跳闸。故障原因为：巡视无异常。</t>
  </si>
  <si>
    <t>2023年05月30日16:42 10kV延祥线907线路#13杆13D开关跳闸。
30日16:45联/配调曹晓兰遥控操作：10kV延祥线907线路#13杆13D开关由热备用转运行，于30日16:45控合失败，30日16:46 即通知泉上供电所周辅优巡视。
30日16:49泉上供电所周辅优汇报：对10kV延祥线907线路#13杆后段线路巡视未发现异常，申请试送10kV延祥线907线路#13杆13D开关，巡线人员已撤离。
30日16:49 联/配调肖瑶令泉上供电所周辅优：10kV延祥线907线路#13杆13D开关由热备用转运行，30日16:53操作成功，电网运行正常。</t>
  </si>
  <si>
    <t>泉上变10kV延祥线907线路#13杆13D开关</t>
  </si>
  <si>
    <t>2023-05-30 16:45</t>
  </si>
  <si>
    <t>2023-05-30 16:53</t>
  </si>
  <si>
    <t>2023-05-31 09:40</t>
  </si>
  <si>
    <t>A45FEBCB-C49C-4DA7-AC1D-352BB2B4669B</t>
  </si>
  <si>
    <t>LS13595923050066</t>
  </si>
  <si>
    <t>3523053000191651</t>
  </si>
  <si>
    <t>2023-05-30 16:48</t>
  </si>
  <si>
    <t>2023-05-30 22:27</t>
  </si>
  <si>
    <t>2023-05-30 16：41 管厝变10kVⅠ段母线A相完全失地，故障原因：10kV里林线#074杆G952刀闸雷击断裂</t>
  </si>
  <si>
    <t>30日16:41 调控员邱红汇报：管厝变10kVⅠ段母线A相完全失地：Ua=0.66kV，Ub=10.10kV，Uc=9.75kV，3U0=97.22V，并通知仙阳供电所吴成明及服务调度班（浦城）章媛媛；
16:41 确认10kV里林线所属电站机组已停机；
30日16:44联/配调陈健遥控操作_：10kV里林线#142杆ZY902开关由运行转热备用，于30日16:44控分失败
30日16:46联/配调陈健令调控员邱红：管厝变10kV里林线913开关由运行转热备用，于30日16:46控分成功，失地消失，并通知仙阳供电所吴成明及服务调度班（浦城）章媛媛；
16:55 仙阳供电所吴成明汇报：10kV里林线#074杆G952刀闸雷击断裂，申请：10kV里林线#074杆G952刀闸转分闸后试送管厝变10kV里林线913开关；
16:56 令仙阳供电所吴成明：10kV里林线#074杆G952刀闸由合闸转分闸，于16:57执行完毕；
16:57 令调控员邱红：管厝变10kV里林线913开关由热备用转运行，于16:57执行完毕，正常，并通知仙阳供电所吴成明及服务调度班（浦城）章媛媛；
17:00 通知10kV里林线所属电站机组可以开机并网。
30日20:00 申请配电带电作业工作票：20230530001，工作负责人：带电作业班章文杰，工作内容：在10kV里林线#074杆G952刀闸雷击断裂抢修（Ⅰ类缺陷），安全措施：断开10kV里林线#074杆G952刀闸
30日20:11  肖明许可带电作业班章文杰配电带电作业工作票：20230530001，在10kV里林线#074杆G952刀闸雷击断裂抢修（Ⅰ类缺陷），安全措施：断开10kV里林线#074杆G952刀闸，预计恢复送电时间：2023-05-31 00:00
30日22:07 肖明终结带电作业班章文杰配电带电作业工作票：20230530001，在10kV里林线#074杆G952刀闸雷击断裂抢修（Ⅰ类缺陷），安全措施：断开10kV里林线#074杆G952刀闸，工作已结束，人员已全部撤离，接地线均已拆除，具备送电条件。于22:05经仙阳供电所叶世龙确认以上汇报
送电票：NPWP23050504，30日22:09开始执行，30日22时27分执行完毕。</t>
  </si>
  <si>
    <t>管厝变10kV里林线913线路</t>
  </si>
  <si>
    <t>2023-05-30 16:47</t>
  </si>
  <si>
    <t>25CFFF1D865C4DBD9C4AAFD9420CA5CB421B</t>
  </si>
  <si>
    <t>管厝变10kV里林线913</t>
  </si>
  <si>
    <t>C0F059C1-6DEF-40A6-A885-54D060A8A55B</t>
  </si>
  <si>
    <t>LS13585423050026</t>
  </si>
  <si>
    <t>3523053000194111</t>
  </si>
  <si>
    <t>30日16:49 10kV梅口线913#226-1杆支线开关 跳闸；10kV梅口线913#226-1杆支线开关10kV梅口线913#226-1杆支线开关过流Ⅰ段保护动作；故障原因为：</t>
  </si>
  <si>
    <t>30日16:50联/配调李乾伟遥控操作_：10kV梅口线913#226-1杆支线开关由热备用转运行，于30日16:50控合后跳闸
30日16:53 10kV梅口线913#226-1杆支线开关 跳闸；10kV梅口线913#226-1杆支线开关10kV梅口线913#226-1杆支线开关过流Ⅰ段保护动作；10kV梅口线913#100杆分段开关10kV梅口线913#100杆分段开关过流Ⅱ段告警； 即通知抢修班组巡视跳闸点10kV梅口线913#226-1杆支线开关及其之后的设备，重点关注10kV梅口线913#226-1杆支线开关之后区域。
30日16:53 10kV梅口线913#226-1杆支线开关 跳闸；10kV梅口线913#226-1杆支线开关10kV梅口线913#226-1杆支线开关过流Ⅰ段保护动作；10kV梅口线913#100杆分段开关10kV梅口线913#100杆分段开关过流Ⅱ段告警； 即通知抢修班组巡视跳闸点10kV梅口线913#226-1杆支线开关及其之后的设备，重点关注10kV梅口线913#226-1杆支线开关之后区域。
30日18:27联/配调陈景蔚遥控操作_：10kV梅口线913#226-1杆支线开关由热备用转运行，于30日18:27控合成功
30日18:25 联/配调陈景蔚令赖光冬：10kV梅口线913#226-10杆支线开关由运行转热备用，30日18:26操作成功
30日18:36联/配调陈景蔚遥控操作_：10kV梅口线913#226-30杆分界开关由运行转热备用，于30日18:36控分失败
30日18:46 联/配调陈景蔚令赖光冬：10kV梅口线913#226-30杆分界开关由运行转热备用，30日18:47操作成功
30日18:51联/配调陈景蔚遥控操作_：10kV梅口线913#226-10杆支线开关由热备用转运行，于30日18:51控合成功
30日19:03联/配调陈景蔚遥控操作_：10kV梅口线913#226-30杆分界开关由热备用转运行，于30日19:03控合失败
30日19:03 联/配调陈景蔚令李辉：10kV梅口线913#226-30杆分界开关由热备用转运行，30日19:03操作成功</t>
  </si>
  <si>
    <t>10kV梅口线913#226-1杆支线开关</t>
  </si>
  <si>
    <t>2023-05-30 16:51</t>
  </si>
  <si>
    <t>6AB92326-F269-4F33-A484-547AA060988A</t>
  </si>
  <si>
    <t>GZ13565223050029</t>
  </si>
  <si>
    <t>3523053000195430</t>
  </si>
  <si>
    <t>2023-05-30 16:58</t>
  </si>
  <si>
    <t>2023-05-30 17:20</t>
  </si>
  <si>
    <t>30日16:58 紧急停电：10kV下河支线#1杆K-yl2234开关确在分闸位置，故障原因：10kV下河支线#5杆至#6杆有用户砍树压倒线路</t>
  </si>
  <si>
    <t>30日16:58 下河所许志勇汇报：10kV下河支线#1杆K-yl2234开关确在分闸位置，通知下河所许志勇巡视10kV下河支线#1杆K-yl2234开关及其之后设备。
30日17:06  联/配调潘云华收到现场许志勇汇报：10kV下河支线#5杆至#6杆有用户砍树压倒线路，现已处理完毕，申请送电
30日17:09 联/配调低压潘云华令许志勇：10kV下河支线#1杆K-yl2234开关由热备用转运行，30日17:11操作成功，送后线路正常</t>
  </si>
  <si>
    <t>村民砍伐超高竹子倾倒碰到10kV下河支线#5杆至#6杆导线之间，导致10kV下河支线#1杆K-yl2234开关保护动作跳闸停电</t>
  </si>
  <si>
    <t>云陵变10kV下河支线#1杆K-yl2234开关</t>
  </si>
  <si>
    <t>2023-06-04 20:00</t>
  </si>
  <si>
    <t>c312ccaf-2d81-4020-ba33-ab95cc5e4164</t>
  </si>
  <si>
    <t>云陵变下河Ⅱ线922</t>
  </si>
  <si>
    <t>C164A7ED-39F3-424A-A4CF-FC495F21814D</t>
  </si>
  <si>
    <t>GZ13565323050032</t>
  </si>
  <si>
    <t>3523053000194918</t>
  </si>
  <si>
    <t>2023-05-30 16:59</t>
  </si>
  <si>
    <t>30日16:20 兴泰变10kVⅠ段母线A相完全失地(A相电压为1.13,B相电压为10.08,C相电压为9.16,零序电压为92.39,)失地选线为兴泰变10kV春保Ⅰ回905线路,选线错误。实际线路为兴泰变10kV兴锦线903线路。故障原因为：10kV兴锦线瑞杨支线#8杆拉线松弛舞动靠在导线上面</t>
  </si>
  <si>
    <t>30日16:20  DMS系统研判：兴泰变10kVⅠ段母线A相完全失地(A相电压为1.13,B相电压为10.08,C相电压为9.16,零序电压为92.39,)失地选线为兴泰变10kV春保Ⅰ回905线路,，根据接地选线信号及零序电流变化进行试拉
30日16:32联/配调陈心用遥控操作_：兴泰变10kV春保Ⅰ回905开关由运行转热备用，于30日16:41控分成功接地信号存在
30日16:32联/配调陈心用遥控操作_：兴泰变.10kV春保Ⅰ回905开关由热备用转运行，于30日16:42控合成功
30日16:35联/配调陈心用【顺控】遥控操作_：兴泰变10kV亭下线913开关由运行转热备用，于30日16:35控分成功接地信号存在
30日16:36联/配调陈心用遥控操作_：兴泰变10kV亭下线913开关由热备用转运行，于30日16:365控合成功
30日16:40联/配调陈心用遥控操作_：兴泰变10kV.立达信Ⅰ线921开关由运行转热备用，于30日16:40控分成功接地信号存在
30日16:41联/配调陈心用遥控操作_：兴泰变10kV.立达信Ⅰ线921开关由热备用转运行，于30日16:41控合成功
30日16:49联/配调陈心用遥控操作_：兴泰变10kV福达线915开关由运行转热备用，于30日16:49控分成功接地信号存在
30日16:50联/配调陈心用遥控操作_：兴泰变10kV福达线915开关由热备用转运行，于30日16:50控合成功
30日16:51联/配调陈心用遥控操作_：兴泰变10kV新德线911开关由运行转热备用，于30日16:51控分成功接地信号存在
30日16:51联/配调陈心用遥控操作_：兴泰变10kV新德线911开关由热备用转运行，于30日16:51控合成功
30日16:54联/配调陈心用遥控操作_：兴泰变10kV兴锦线903开关由运行转热备用，于30日16:54控分成功接地信号消失
30日16:57 DMS系统研判：兴泰变10kVⅠ段母线A相完全失地(A相电压为1.13,B相电压为10.08,C相电压为9.16,零序电压为92.39,) 遥控操作兴泰变10kV兴锦线903开关由运行转热备用，接地信号消失。即通知抢修班组陈志鸣，李志超组织人员巡视线路 
17:07 兴泰所李志超汇报：10kV兴锦线#35杆后段巡视未发现异常，申请转电至10kV里洋Ⅱ回
30日17:08 联/配调陈心用令李志超：10kV兴锦线#35杆K003019开关由运行转热备用，30日17:10操作成功
30日17:18联/配调黄琼遥控操作_：10kV里洋Ⅱ回#6塔LK1242开关由热备用转运行，于30日17:18控合成功，正常
0日18:01  联/配调陈心用收到现场李志超汇报：10kV兴锦线瑞杨支线#8杆拉线松弛舞动靠在导线上面引起失地，申请隔离试送
30日17:32 联/配调低压黄琼令李志超：10kV兴锦线瑞杨支线#3杆K003018开关由运行转热备用，30日17:35操作成功
30日17:39联/配调陈心用遥控操作_：兴泰变10kV兴锦线903开关由热备用转运行，于30日17:39控合成功 正常
30日18:01  联/配调陈心用收到现场李志超汇报：10kV兴锦线瑞杨支线#8杆拉线松弛舞动靠在导线上面，现在已经处理完毕申请送电
30日18:06 联/配调陈心用令李志超：10kV兴锦线瑞杨支线#3杆K003018开关由热备用转运行，30日18:08操作成功 正常</t>
  </si>
  <si>
    <t>10kV兴锦线瑞杨支线#8杆拉线松弛,风吹舞动靠在导线上面</t>
  </si>
  <si>
    <t>兴泰变10kV兴锦线903线路</t>
  </si>
  <si>
    <t>2023-06-04 19:00</t>
  </si>
  <si>
    <t>51cfc7a0-3d24-40bf-a9ac-28e67593e426</t>
  </si>
  <si>
    <t>兴泰变兴锦线903</t>
  </si>
  <si>
    <t>2023-06-01 14:39</t>
  </si>
  <si>
    <t>65946F46-9F74-4F25-A848-7311439B7D64</t>
  </si>
  <si>
    <t>LS13595923050067</t>
  </si>
  <si>
    <t>3523053000197676</t>
  </si>
  <si>
    <t>2023-05-30 17:04</t>
  </si>
  <si>
    <t>2023-05-30 17:44</t>
  </si>
  <si>
    <t>2023-05-30 16:59  10kV浮流线#074杆ZY415开关跳闸，未见保护动作情况，故障原因：雷害</t>
  </si>
  <si>
    <t>16:59 调控员邱红汇报： 16:59 系统研判10kV浮流线#074杆ZY415开关跳闸，未见保护动作情况，并通知富岭供电所陈登建及服务调度班（浦城）章媛媛；
16:59 确认：10kV浮流线#074杆后端电站机组已停机
16:59令调控员邱红： 10kV浮流线#074杆ZY415开关由热备用转运行（遥控），遥控预置不成；
17:23 富岭供电所陈登建汇报：现场检查10kV浮流线#074杆ZY415开关处热备用，未查到保护动作情况。现场雷雨天气已过，对 10kV浮流线#074杆后端巡视无异常，具备送电条件，申请：  10kV浮流线#074杆ZY415开关转运行；
30日17:35 联/配调陈健令富岭供电所陈登建：10kV浮流线#074杆ZY415开关由热备用转运行，30日17:39操作成功，正常，并通知服务调度班（浦城）章媛媛；
17:40 通知10kV浮流线#074杆后端电站机组可以开机并网</t>
  </si>
  <si>
    <t>10kV浮流线#074杆至#145A杆</t>
  </si>
  <si>
    <t>2023-05-30 17:03</t>
  </si>
  <si>
    <t>E2591B36-E31D-443E-AFA4-BE46E9DCAE42</t>
  </si>
  <si>
    <t>GZ13555723050195</t>
  </si>
  <si>
    <t>3523053000201753</t>
  </si>
  <si>
    <t>2023-05-30 22:44</t>
  </si>
  <si>
    <t>2023.05.30 17:10 IES700监控报文：仙苑变10kV仙德线634开关过流II段动作跳闸，重合闸不成功。故障原因：10kV仙德634线#27-2-A1乙杆7531289166茂盛工艺专变高压计量击穿，10kV仙德634线#26杆至27-2杆A相导线断线</t>
  </si>
  <si>
    <t>2023.05.30 17:10 IES700监控报文：仙苑变10kV仙德线634开关过流II段动作跳闸，重合闸不成功。县调许海珊即通知城关运维班黄劲松，县调陈炳堃即通知城厢所林文学17时58分巡视人陈成杰、陈旭东、林文学接受通知，开始巡线。
30日18:04 城厢所林文学汇报调度陈炳堃：经巡视，10kV仙德634线#27-2-A1乙杆7531289166茂盛工艺专变高压计量击穿，10kV仙德634线#26至27-2杆A相导线断线，已紧急将10kV仙德634线#25杆K063开关转至冷备用状态，10kV仙德634线#27-2-2乙杆7531289166茂盛工艺专变转至冷备用状态，10kV仙德634线#25杆前段线路巡视无异常，具备送电条件
30日18:04 联/配调陈炳堃、黄志坚遥控操作_：仙苑变电站.10kV.仙德线间隔.634开关由热备用转运行，于30日18:04控合成功
30日19:28 申请配电故障抢修单NO：QZ-AX-PQ-2023-0043，工作负责人：戴誉，工作内容：在10kV仙德634线#26至27-2杆，进行A相断线抢修，安全措施：10kV仙德634线#25杆K063开关、G063刀闸，10kV仙德634线#24-1甲杆A1342光德村岭边角落公变低压刀闸，10kV仙德634线#31-1杆K007开关、G028刀闸，10kV仙德634线#36甲杆6026040546宏迪工艺有限公司专变高压跌落式熔断器（用户管辖），10kV仙德634线#27-2-A1乙杆7531289166茂盛工艺专变高压跌落式熔断器、高压刀闸（用户管辖），10kV仙德634线#27-2-B1乙杆6026040699茂盛工艺品专变高压跌落式熔断器（用户管辖）。
30日19:53 联/配调蔡巧敏令林文学：查10kV仙德634线#31-1杆K007开关确在热备用，30日20:32操作成功
30日19:53 联/配调蔡巧敏令林文学：10kV仙德634线#31-1杆K007开关由热备用转冷备用，30日20:32操作成功
30日19:53 联/配调蔡巧敏令林文学：10kV仙德634线#24-1甲杆A1342光德村岭边角落公变由运行转空载运行30日19:53下令30日20:33操作成功
30日19:53 联/配调蔡巧敏令林文学：10kV仙德634线#27-2-B1乙杆6026040699茂盛工艺品专变由运行转热备用，30日20:32操作成功
30日19:53 联/配调蔡巧敏令林文学：10kV仙德634线#36甲杆6026040546宏迪工艺有限公司专变由运行转热备用，30日20:33操作成功
30日 20:34县调蔡巧敏与城厢所戴誉办理许可：抢修许可票号：QZ-AX-PQ-2023-0043（工作内容：在10kV仙德634线#26杆至#27-2杆进行A相断线抢修）
30日 22:19县调马姑晓与城厢所戴誉办理抢修终结，抢修终结票号：QZ-AX-PQ-2023-0043（工作内容：在10kV仙德634线#26杆至#27-2杆进行A相断线抢修）
送电票：QZHX23051086，30日22:20开始执行</t>
  </si>
  <si>
    <t>10kV仙德634线#27-2-2乙杆茂盛工艺专变高压计量击穿导致10kV仙德634线#26至27-2杆A相导线断线</t>
  </si>
  <si>
    <t>仙苑变10kV仙德634线#1环网柜915开关</t>
  </si>
  <si>
    <t>2023-05-30 17:15</t>
  </si>
  <si>
    <t>2023-05-30 22:19</t>
  </si>
  <si>
    <t>292185</t>
  </si>
  <si>
    <t>A9C3E66D595646608425BF48749EC053421B</t>
  </si>
  <si>
    <t>仙苑变10kV仙德线634</t>
  </si>
  <si>
    <t>2023-06-13 16:07</t>
  </si>
  <si>
    <t>2D968E6E-1171-4B9A-AC0F-B53AD935191C</t>
  </si>
  <si>
    <t>GZ13595223050060</t>
  </si>
  <si>
    <t>3523053000215607</t>
  </si>
  <si>
    <t>2023-05-30 17:28</t>
  </si>
  <si>
    <t>2023-05-30 20:51</t>
  </si>
  <si>
    <t>05月30日17:27 10kV金坑线071杆KY60171开关过流Ⅰ段保护动作，故障原因为：10kV金坑线隘上支60杆大山配变避雷器雷击击穿</t>
  </si>
  <si>
    <t>17:27 DMS研判：10kV金坑线071杆KY60171开关过流Ⅰ段保护动作
17:28 通知金坑所严墩才、配抢班陈桂玲
18:05  确认百岭电站已停机
20:45 金坑供电所严墩才汇报：10kV金坑线隘上支60杆大山配变避雷器雷击击穿，现故障已隔离，具备送电条件
30日20:47 联/配调李旭哲遥控操作_：10kV金坑线071杆KY60171开关由热备用转运行，于30日20:48操作完毕，正常
20:49 通知金坑所严墩才、配抢班陈桂玲
20:50 通知百岭电站可开机</t>
  </si>
  <si>
    <t>10kV金坑线隘上支60杆大山配变避雷器雷击击穿 ，导致开关跳闸</t>
  </si>
  <si>
    <t>加强线路防雷措施，测量接地电阻，采用无人机巡视</t>
  </si>
  <si>
    <t>10kV金坑线071杆至10kV金坑线大山坊支29杆</t>
  </si>
  <si>
    <t>2023-05-30 17:27</t>
  </si>
  <si>
    <t>2023-05-30 20:50</t>
  </si>
  <si>
    <t>2023-06-01 19:00</t>
  </si>
  <si>
    <t>363A3FDC-2721-42A0-A4AC-01E16B38F15E</t>
  </si>
  <si>
    <t>GZ13575823050056</t>
  </si>
  <si>
    <t>3523053000215786</t>
  </si>
  <si>
    <t>2023-05-30 17:29</t>
  </si>
  <si>
    <t>30日17:17 红山变电站红山变电站.10kV.Ⅰ母线B相失地(A相电压为5.66,B相电压为5.55,C相电压为6.61,零序电压为12.81,)无选线信号。17:20:43 10kV红寮支线#47杆#47K开关相间过流保护动作跳闸，重合闸动作成功，10kV小金线#098杆#098K开关相间过流保护动作，故障原因为：10kV大坪山电站支线#15-#16杆有树倒在线路上（用户内部故障）</t>
  </si>
  <si>
    <t>30日17:26联/配调江炳兴【顺控】遥控操作_：10kV红寮支线#47杆#47K开关由运行转热备用，于30日17:26控分成功
30日17:27联/配调江炳兴【顺控】遥控操作_：10kV红寮支线#01杆#01K开关由运行转热备用，于30日17:27控分成功
30日17:27联/配调江炳兴遥控操作_：10kV小金线#202+9杆#202+9K开关由运行转热备用，于30日17:27控分成功接地信号消失
30日17:29 红山变电站失地(红山变电站.10kV.Ⅰ母线A相电压为5.66,B相电压为5.55,C相电压为6.61,零序电压为12.81,)。即通知抢修班组巡视10kV小金线#202+9杆#202+9K开关及其之后的设备。
30日18:41  联/配调江炳兴收到现场余贵生汇报：10kV大坪山电站支线#15-#16杆有树倒在线路上（用户内部故障），其余线路巡视无异常，申请断开10kV大坪山电站支线#01杆#01K开关，试送10kV小金线#202+9杆#202+9K开关
30日18:42 联/配调江炳兴令余贵生：10kV大坪山电站支线#01杆#01K开关由运行转热备用，30日18:43操作成功
30日18:45联/配调江炳兴遥控操作_：10kV小金线#202+9杆#202+9K开关由热备用转运行，于30日18:45控合成功
30日18:46联/配调江炳兴遥控操作_：10kV红寮支线#01杆#01K开关由热备用转运行，于30日18:46控合成功
30日19:03联/配调李秋林遥控操作_：10kV红寮支线#47杆#47K开关由热备用转运行，于30日19:03控合成功</t>
  </si>
  <si>
    <t>10kV大坪山电站支线#15-#16杆有树倒在线路上（用户内部故障），导致10kV小金线#202+9杆#202+9K开关跳闸。</t>
  </si>
  <si>
    <t>通知用户进行全线树障清障。</t>
  </si>
  <si>
    <t>2023-05-30 20:12</t>
  </si>
  <si>
    <t>D0FA5DF0-C111-47CC-B7DD-6C9BE1B42687</t>
  </si>
  <si>
    <t>GZ13585323050040</t>
  </si>
  <si>
    <t>3523053000218141</t>
  </si>
  <si>
    <t>2023-05-30 17:35</t>
  </si>
  <si>
    <t>2023-05-30 18:24</t>
  </si>
  <si>
    <t>2023年05月30日17:33 DMS系统研判：10kV枫溪线9K4#68杆进线开关跳闸。故障原因为：无异常。</t>
  </si>
  <si>
    <t>2023年05月30日17:33 DMS系统研判：10kV枫溪线9K4#68杆进线开关跳闸。30日17:35  即通知夏坊供电所张华荣带电巡线。
30日18:21 夏坊供电所张华荣汇报：10kV枫溪线9K4#68杆后段进行巡视未发现异常，申请试送，巡线人员已撤离，联/配调曹晓兰令张华荣：10kV枫溪线9K4#68杆进线柱上开关由热备用转运行，30日18:23操作成功，运行正常。</t>
  </si>
  <si>
    <t>强雷雨天气，引起9K4#68杆进线开关跳闸。</t>
  </si>
  <si>
    <t>需加强恶劣天气对线路进行特殊巡视工作，及时清理线路走廊竹木。</t>
  </si>
  <si>
    <t>夏坊变10kV枫溪线9K4#68杆进线开关</t>
  </si>
  <si>
    <t>2023-05-30 17:34</t>
  </si>
  <si>
    <t>2023-05-30 18:20</t>
  </si>
  <si>
    <t>2023-05-31 09:05</t>
  </si>
  <si>
    <t>9A827D7E-239B-47A0-8E0A-4E6F79F5B2D7</t>
  </si>
  <si>
    <t>LS13525623050076</t>
  </si>
  <si>
    <t>3523053000218891</t>
  </si>
  <si>
    <t>2023-05-30 17:47</t>
  </si>
  <si>
    <t>2023-05-30 22:08</t>
  </si>
  <si>
    <t>5月30日17:47 监盘发现：10kV和平线#43杆高压开关零序Ⅰ段动作、开关跳闸。故障原因：跌落式熔断器老化</t>
  </si>
  <si>
    <t>5月30日17:47 监盘发现：10kV和平线#43杆高压开关零序Ⅰ段动作、开关跳闸； 即通知翔安抢修班组蔡国烟
18：40翔安抢修张俊伟：10kV平炉线#17杆故障指示器动作，B相跌落式熔丝断，需停至10kV平炉线#17杆配变高压刀闸
30日18:49令翔安抢修张俊伟 ：10kV平炉线#17杆配变由运行转冷备用，18:53操作毕
19:07翔安抢修叶再生报：10kV和平线#43杆高压开关跳闸，10kV平山线#4杆高压开关在运行位置，余线路检查均正常
19:0810kV和平线#43杆高压开关由热备用转运行（遥控），19:08操作毕，正常
30日20:03 申请配电故障抢修单NO：XM-BB-PQ-2023-0294，工作负责人：罗开文，工作内容：在10kV平炉线#17杆，进行变压器故障抢修，安全措施：10kV平炉线#17杆配变高压刀闸，10kV平炉线#17杆配变0.4kV低压综合配电箱A回4021低压刀闸，10kV平炉线#17杆配变0.4kV低压综合配电箱B回4031低压刀闸。
30日 20:04抢修许可票号：XM-BB-PQ-2023-0294
30日 21:52翔南李振宇汇报验收合格，
22:00抢修终结票号：XM-BB-PQ-2023-0294
22:01令翔安操作林殿凯： 10kV平炉线#17杆配变由冷备用转运行（拆牌），22：08操作毕</t>
  </si>
  <si>
    <t>东浦变电站937线路和平线#43杆高压开关</t>
  </si>
  <si>
    <t>0F2EC37F-B718-4AB3-9725-9541A520C163</t>
  </si>
  <si>
    <t>GZ13575823050057</t>
  </si>
  <si>
    <t>3523053000223267</t>
  </si>
  <si>
    <t>2023-05-30 20:35</t>
  </si>
  <si>
    <t>30日17:45 郊区所李文辉汇报：10kV医疗产业园水泵支线#01杆#01K开关故障，申请10kV医疗产业园水泵支线#01杆#01K开关由运行转热备用，10kV西翠线#47杆#47G刀闸由合闸转分闸（紧急停电）</t>
  </si>
  <si>
    <t>17时49分，联/配调江炳兴发布停电信息，发布设备为10kV医疗产业园水泵支线#01杆#01K开关，通知相关人员巡视10kV医疗产业园水泵支线#01杆#01K开关及其之后设备。
30日19:15 联/配调江炳兴令李文辉：10kV医疗产业园水泵支线#01杆#01K开关由运行转热备用，30日19:32操作成功
30日19:15 联/配调江炳兴令李文辉：10kV西翠线#47杆#47G刀闸由合闸转分闸，30日19:32操作成功
30日19:28 申请配电故障抢修单NO：CT-XQ-0000226，工作负责人：许俊荣
，工作内容：10kV医疗产业园水泵支线#01杆#01K开关拆除，安全措施：10kV医疗产业园水泵支线#01杆#01K开关由运行转热备用，10kV西翠线#47杆#47G刀闸由合闸转分闸。
30日19:46抢修许可：票号：CT-XQ-0000226，抢修负责人：许俊荣，抢修任务：10kV医疗产业园水泵支线#01杆#01K开关拆除，抢修安措：10kV医疗产业园水泵支线#01杆#01K开关由运行转热备用，10kV西翠线#47杆#47G刀闸由合闸转分闸。
30日20:00抢修终结：票号：CT-XQ-0000226，抢修负责人：许俊荣，抢修任务：10kV医疗产业园水泵支线#01杆#01K开关拆除，抢修安措：10kV医疗产业园水泵支线#01杆#01K开关由运行转热备用，10kV西翠线#47杆#47G刀闸由合闸转分闸。</t>
  </si>
  <si>
    <t>开关产品质量不良</t>
  </si>
  <si>
    <t>针对同批次同厂家同型号开关进行排查整改</t>
  </si>
  <si>
    <t>东埔变10kV东铁Ⅰ线925线路医疗产业园水泵支线#01杆#01K开关</t>
  </si>
  <si>
    <t>2023-05-30 17:49</t>
  </si>
  <si>
    <t>2023-05-30 22:00</t>
  </si>
  <si>
    <t>2023-05-31 11:13</t>
  </si>
  <si>
    <t>AEC8E826-8787-4BF7-9D4B-F6F8182C3CD4</t>
  </si>
  <si>
    <t>GZ13525523050087</t>
  </si>
  <si>
    <t>3523053000222578</t>
  </si>
  <si>
    <t>2023-05-30 21:36</t>
  </si>
  <si>
    <t>5月30日17:51 系统研判： 祥平变10kV芸溪环网981开关跳闸，FA动作成功。故障原因为：电缆外破</t>
  </si>
  <si>
    <t>5月30日17:51 系统研判： 祥平变10kV芸溪环网981开关跳闸，通知同南抢修柯志勇。
30日17:51联/配调系统自动遥控操作_：芸溪环网柜10kV祥平912高压开关由运行转热备用，于30日17:51控分成功
30日17:51联/配调系统自动遥控操作_：溪声线#25杆高压开关由运行转热备用，于30日17:51控分成功
30日17:52联/配调系统自动遥控操作_：金岗山#2杆高压开关由热备用转运行，于30日17:52控合成功
30日17:52联/配调系统自动遥控操作_：芸溪环网柜10kV溪声三环913高压开关由运行转热备用，于30日17:52控分成功
30日17:52联/配调系统自动遥控操作_：芸溪环网柜10kV芸溪Ⅰ回911高压开关由热备用转运行，于30日17:52控合成功
19：00 同安抢修张建波汇报：溪声线#5环网柜10kV吉祥线903馈出电缆被百城建设挖到。
19：03 下令张建波：溪声线#5环网柜10kV吉祥线903开关由运行转热备用，19：05操作毕。
19:03梧侣汪美林汇报： 17:51祥平变10kV芸溪环网981开关零序过流Ⅰ段动作跳闸（电流360.78A）。
19：06 芸溪环网柜10kV溪声三环913开关由热备用转运行（遥控），19：06操作毕，正常。
19：07 下令张建波：溪声线#5环网柜10kV吉祥线903线路由热备用转冷备用，溪声线#5环网柜10kV吉祥线903线路由冷备用转检修，19：08操作毕。
19：08 下令梧侣运维所陈厦凯：祥平变10kV芸溪环网981开关由热备用转运行，19：08操作毕，正常。
19:20 芸溪环网柜10kV祥平912高压开关由热备用转合环运行，芸溪环网柜10kV芸溪Ⅰ回911高压开关由运行转热备用（解环、遥控），19:21操作毕。
19：25 10kV溪声线#25杆高压开关由热备用转合环运行（遥控），金岗山#2杆高压开关由运行转热备用（解环、遥控），19：26操作毕。
30日20:20 申请配电故障抢修单NO：XM-BB-PQ-2023-0295，工作负责人：陈勇，工作内容：在10kV溪声线#5环网站10kV吉祥线903柜至10kV吉祥祥#1杆，进行电缆故障抢修，安全措施：10kV溪声线#5环网站10kV吉祥线903线路转检修。
30日 20:24抢修许可票号：XM-BB-PQ-2023-0295
30日 21:26抢修终结票号：XM-BB-PQ-2023-0295
21:34送电指令票详见指令票NO：ZLP-XM-23051697</t>
  </si>
  <si>
    <t>祥平变电站981线路</t>
  </si>
  <si>
    <t>13DKX-52276</t>
  </si>
  <si>
    <t>祥平变电站981</t>
  </si>
  <si>
    <t>2023-06-05 08:58</t>
  </si>
  <si>
    <t>F3D4629E-7288-4FC9-BF2E-CD5C60B964AF</t>
  </si>
  <si>
    <t>GZ13595723050031</t>
  </si>
  <si>
    <t>3523053000222949</t>
  </si>
  <si>
    <t>2023-05-30 19:07</t>
  </si>
  <si>
    <t>5月30日17:38  10kV上观线142杆1KY255开关过流Ⅱ段保护动作，故障原因为：待分析</t>
  </si>
  <si>
    <t>30日17:39联/配调张秋菊遥控操作_：10kV上观线142杆1KY255开关由热备用转运行，于30日17:39控合失败
30日17:41  DMS系统研判： 10kV上观线142杆1KY255开关重合成功。
17:45 通知李坊供电所聂善新
5月30日17:38 DMS系统研判： 10kV上观线142杆1KY255开关过流Ⅱ段保护动作，17:4010kV上观线152杆1KY005开关跳闸于零序过流动作
18:54 李坊供电所聂善新汇报：10kV上观线152杆后端巡视无异常，具备送电条件
30日18:56联/配调龚鑫杰令李坊供电所聂善新：10kV上观线152杆1KY005开关由热备用转运行，于30日18:56操作完毕，正常
18:57 通知配抢班韩非</t>
  </si>
  <si>
    <t>恶劣天气引起跳闸</t>
  </si>
  <si>
    <t>10kV上观线142杆至316杆</t>
  </si>
  <si>
    <t>EA89ABFDC4FA492DBB8DD67A09B9AAE9421B</t>
  </si>
  <si>
    <t>李坊变10kV上观线905</t>
  </si>
  <si>
    <t>334EBB69-6F70-44A3-A01A-DEC0E7452EF3</t>
  </si>
  <si>
    <t>GZ13595223050062</t>
  </si>
  <si>
    <t>3523053000226434</t>
  </si>
  <si>
    <t>2023-05-30 17:53</t>
  </si>
  <si>
    <t>2023-05-31 11:43</t>
  </si>
  <si>
    <t>5月30日17:35   和顺变10kV.Ⅱ段母线B相失地(A相电压为10.19kV,B相电压为0.54kV,C相电压为10.63kV,零序电压为107.59V,)故障原因为：10kV大坑线苏家支21杆B相避雷器被雷击击穿</t>
  </si>
  <si>
    <t>5月30日17:35 联调监控陈桂玲汇报：   和顺变10kV.Ⅱ段母线B相失地(A相电压为10.19kV,B相电压为0.54kV,C相电压为10.63kV,零序电压为107.59V,)
30日17:42 查DMS系统：10kV和中线和田支06杆KY31902开关零序突变为27.82A
30日17:43  确认10kV和中线和田支后端所接小水电已停机
30日17:45联/配调李旭哲【顺控】遥控操作_：10kV和中线和田支06杆KY31902开关由运行转热备用，于30日17:45控分成功接地信号消失。
17：46 转告水北供电所吴兆斌，配抢班陈桂玲。
30日19:04 水北供电所吴兆斌汇报：10kV和中线和田支06杆至10kV大坑线104杆巡视无异常，具备送电条件
30日19:05 联/配调张秋菊令水北供电所吴兆斌：10kV大坑线104杆G31810刀闸由合闸转分闸，30日19:07操作成功
30日19:08联/配调张秋菊遥控操作_：10kV和中线和田支06杆KY31902开关由热备用转运行，于30日19:08控合成功正常。
30日20:39 水北供电所吴兆斌汇报：10kV大坑线104杆至10kV大坑线龙湖支37杆经巡视无异常，具备送电条件，
30日20:41 联/配调张秋菊令水北供电所吴兆斌：10kV大坑线龙湖支37杆K31814开关由运行转热备用，30日20:42操作成功
30日20:44联/配调张秋菊遥控操作_：10kV和中线和田支06杆KY31902开关由运行转热备用，于30日20:44控分成功
30日20:45 联/配调张秋菊令水北供电所吴兆斌：10kV大坑线104杆G31810刀闸由分闸转合闸，30日20:49操作成功
30日20:50联/配调张秋菊遥控操作_：10kV和中线和田支06杆KY31902开关由热备用转运行，于30日20:50控合成功,正常。
20:51 转告水北供电所吴兆斌。
20:52 通知10kV和中线和田支后端所接小水电可开机
30日21:39 联/配调张秋菊令水北供电所吴兆斌：10kV大坑线苏家支01杆K31817开关由运行转热备用，30日21:40操作成功
30日21:40 联/配调张秋菊令水北供电所吴兆斌：10kV大坑线龙湖支37杆K31814开关由热备用转运行，30日21:51操作成功
30日23:57 联/配调张秋菊令水北供电所吴兆斌：10kV大坑线苏家支46杆D31812跌落式熔断器由合闸转分闸，30日23:59执行成功
31日00:00 联/配调张秋菊令水北供电所吴兆斌：10kV大坑线苏家支01杆K31817开关由热备用转运行，31日00:03操作成功
05月31日08:52   DMS研判：和顺变10kVⅡ段母线B相完全失地(A相电压为10.19kV,B相电压为0.54kV,C相电压为10.63kV,零序电压为107.59V,）
09:01  查DMS系统：10kV和中线和田支06杆KY31902开关零序突变为28.68A
09:06  新大坑电站、新天子电站汇报：已停机
09:07 联/配调彭楚宁遥控：10kV和中线和田支06杆KY31902开关由运行转热备用，31日09:07操作成功，失地消失
09:08 通知水北所吴兆斌、配抢班胡雨
31日09:20 联/配调彭楚宁令水北所吴兆斌：10kV大坑线苏家支01杆K31817开关由运行转热备用，31日09:21操作成功
31日09:23联/配调彭楚宁遥控操作：10kV和中线和田支06杆KY31902开关由热备用转运行，于31日09:23控合成功，正常
09:24 通知水北所吴兆斌、配抢班胡雨
09:25 通知新大坑电站、新天子电站：可开机
11:02 水北所吴兆斌汇报：10kV大坑线苏家支21杆B相避雷器被雷击击穿，现已用绝缘棒将其挑开，10kV大坑线苏家支01杆后端其余线路巡视无异常，具备送电条件，10kV大坑线苏家支46杆后端巡视无异常，具备送电条件
31日11:04 联/配调彭楚宁令水北所吴兆斌：10kV大坑线苏家支46杆D31812跌落式熔断器由分闸转合闸，31日11:07操作成功
31日11:31 联/配调彭楚宁令水北所任建平：10kV大坑线苏家支01杆K31817开关由热备用转运行，31日11:32操作成功，正常
11:33  通知水北所吴兆斌、配抢班胡雨</t>
  </si>
  <si>
    <t>10kV大坑线苏家支21杆B相避雷器被雷击击穿？</t>
  </si>
  <si>
    <t>1、对该线路进行接地电阻测量，对不合格的避雷器及时更换。
2、6月20日前开展10kV勋村线分站村支无人机特巡。</t>
  </si>
  <si>
    <t>10kV和中线和田支06杆至10kV大坑线094甲杆</t>
  </si>
  <si>
    <t>2023-05-31 16:00</t>
  </si>
  <si>
    <t>13FZX1068577</t>
  </si>
  <si>
    <t>龙斗变10kV大坑线921</t>
  </si>
  <si>
    <t>2023-06-01 17:41</t>
  </si>
  <si>
    <t>D3BB603E-CB2A-42EB-8E5B-9E75A9E3A1FF</t>
  </si>
  <si>
    <t>LS13585923050093</t>
  </si>
  <si>
    <t>3523053000229584</t>
  </si>
  <si>
    <t>2023-05-30 18:15</t>
  </si>
  <si>
    <t>2023-05-31 01:32</t>
  </si>
  <si>
    <t>2023年05月30日18:14 DMS研判10kV水赤线966线路#95塔95D开关跳闸。故障原因：10kV水赤线966线路100-11杆沿口赤岭#2变100-11 R跌落式熔断器B、C相跌落式熔断器熔断</t>
  </si>
  <si>
    <t>2023年05月30日18:14 DMS研判10kV水赤线966线路#95塔95D开关跳闸。 即通知水茜供电所张龙昌对10kV水赤线966线路#95塔95D开关及其之后的设备进行带电巡视。19时45分巡视人廖建辉接受通知，开始巡线。19时49分巡视人廖建辉、罗凌强、谢建华接受通知，开始巡线。
30日19:53  联/配调罗志煌收到现场廖建辉汇报：10kV水赤线966线路100-11杆沿口赤岭#2变100-11 R跌落式熔断器B、C相跌落式熔断器熔断，申请将10kV水赤线966线路100-11杆沿口赤岭#2变转热备用，试送10kV水赤线966线路#95塔95D开关。
30日20:01 联/配调陈奕令廖建辉：10kV水赤线966线路#100-11杆沿口赤岭#2配变由运行转热备用，30日20:06操作成功
30日20:11联/配调陈奕遥控操作_：10kV水赤线966线路#95塔95D开关由热备用转运行，于30日20:11控合失败
30日20:28联/配调张旺遥控操作_：10kV水赤线966线路#95塔95D开关由热备用转运行，于30日20:28控合失败
30日20:29 联/配调张旺令廖建辉：10kV水赤线966线路#95塔95D开关由热备用转运行30日20:29下令
30日20:35联/配调张旺遥控操作廖建辉：10kV水赤线966线路#95塔95D开关由热备用转运行，于30日20:35控合失败
30日20:44  联/配调陈奕收到现场廖建辉汇报：；试送设备：10kV水赤线966线路#100-11杆赤岭#2变100-11R跌落式熔断器及之后设备；
故障原因：无异常；故障现象：经巡视10kV水赤线966线路#100-11杆赤岭#2变100-11R跌落式熔断器及之后设备未发现异常；
故障点：10kV水赤线966线路#100-11杆赤岭#2变100-11R跌落式熔断器
30日22:59 申请配电故障抢修单NO：SM-NH-PQ-2023-0048，工作负责人：廖建辉，工作内容：在10kV水赤线966线路#100-11杆沿口赤岭#2变，进行变压器雷击抢修，安全措施：10kV水赤线966线路#100-11杆沿口赤岭#2变100-11R跌落式熔断器，10kV水赤线966线路#100-11杆沿口赤岭#2变0.4kV线路侧4000总空开，10kV水赤线966线路#100-7杆100-7G刀闸。
30日23:00 联/配调陈奕令廖建辉：10kV水赤线966线路#100-11杆沿口赤岭#2变确在热备用，30日23:03操作成功
30日23:00 联/配调陈奕令廖建辉：10kV水赤线966线路#100-7杆100-7G刀闸由合闸转分闸，30日23:04操作成功
30日 23:06抢修许可票号：SM-NH-PQ-2023-0048
31日 01:18抢修终结票号：SM-NH-PQ-2023-0048</t>
  </si>
  <si>
    <t>水茜变10kV水赤线966线路#95塔95D开关</t>
  </si>
  <si>
    <t>2023-05-30 18:14</t>
  </si>
  <si>
    <t>2023-05-31 03:00</t>
  </si>
  <si>
    <t>B7496DA201154A90AB46C3438EDA7A00421B</t>
  </si>
  <si>
    <t>水茜变10kV水赤线966</t>
  </si>
  <si>
    <t>0C8669B3-DEB7-407A-8752-A620D8815B8F</t>
  </si>
  <si>
    <t>LS13585923050095</t>
  </si>
  <si>
    <t>3523053000242875</t>
  </si>
  <si>
    <t>2023-05-30 19:53</t>
  </si>
  <si>
    <t>2023-05-31 01:23</t>
  </si>
  <si>
    <t>2023年5月30日19:51现场汇报：10kV水大线962线路三巷支线#42杆42G刀闸 故障原因为：10kV水大线962线路三巷支线#60-3杆至#60-4杆导线断线。</t>
  </si>
  <si>
    <t>30日19:53  即通知抢修班组巡视跳闸点10kV水大线962线路三巷支线#60-6杆张坊上山变60-6R跌落式熔断器及其之后的设备。19时55分巡视人廖建辉接受通知，开始巡线。19时56分巡视人廖建辉、雷春文、雷伟刚、熊稳福、雷春兴接受通知，开始巡线。
30日20:17  联/配调陈奕收到现场廖建辉汇报：现场确认跳闸开关为：10kV水大线962线路三巷支线#60-6杆张坊上山变60-6R跌落式熔断器；
隔离设备：10kV水大线962线路三巷支线#42杆42G刀闸；
故障原因：恶劣天气；故障现象：断线；
故障点：10kV水大线962线路三巷支线#60-3杆
30日22:39 申请配电故障抢修单NO：SM-NH-PQ-2023-0049，工作负责人：雷春兴，工作内容：在10kV水大线962线路三巷支线#60-3杆至#60-4杆，进行导线断线抢修，安全措施：10kV水大线962线路三巷支线#42杆42G刀闸，10kV水大线962线路三巷支线#60-1杆鸭母排变60-1R跌落式熔断器，10kV水大线962线路三巷支线#60-6杆张坊上山变60-6R跌落式熔断器，10kV水大线962线路三巷支线#65-11杆沙洲际变65-11R跌落式熔断器，10kV水大线962线路三巷支线#68杆三巷变68R跌落式熔断器。
30日22:49 联/配调陈奕令廖建辉：10kV水大线962线路三巷支线#65-11杆沙洲际变确在热备用。，30日22:51操作成功
30日22:49 联/配调陈奕令廖建辉：10kV水大线962线路三巷支线#68杆三巷变确在热备用。，30日22:50操作成功
30日22:49 联/配调陈奕令廖建辉：10kV水大线962线路三巷支线#42杆42G刀闸确在分闸，30日22:50操作成功
30日22:49 联/配调陈奕令廖建辉：10kV水大线962线路三巷支线#60-6杆
张坊上山变确在热备用，30日22:50操作成功
30日22:49 联/配调陈奕令廖建辉：10kV水大线962线路三巷支线#60-1杆
鸭母排变确在热备用，30日22:50操作成功
30日 22:51抢修许可票号：SM-NH-PQ-2023-0049
31日 00:10抢修终结票号：SM-NH-PQ-2023-0049</t>
  </si>
  <si>
    <t>水茜变10kV水大线962线路三巷支线#60-6杆张坊上山变60-6R跌落式熔断器</t>
  </si>
  <si>
    <t>2023-05-30 19:52</t>
  </si>
  <si>
    <t>2023-05-31 02:00</t>
  </si>
  <si>
    <t>09315C7C-2EF0-4416-B716-781866537F9C</t>
  </si>
  <si>
    <t>GZ13565423050118</t>
  </si>
  <si>
    <t>3523053000242923</t>
  </si>
  <si>
    <t>2023-05-30 19:55</t>
  </si>
  <si>
    <t>2023-05-30 21:38</t>
  </si>
  <si>
    <t>30日19:54 10kV沙西Ⅱ回涂楼水电站支线#1杆Fzw-DsⅡ20开关跳闸。故障原因：查无异常（待查）</t>
  </si>
  <si>
    <t>30日19:54 DMS研判：10kV沙西Ⅱ回涂楼水电站支线#1杆Fzw-DsⅡ20开关跳闸，涂楼水电站邱艺雄确认涂楼水电站机组已停机解列，即通知杜浔供电所林志贵组织人员巡线，巡视跳闸点10kV沙西Ⅱ回涂楼水电站支线#1杆Fzw-DsⅡ20开关及其之后的设备，告知快响以上情况。
30日21:17  联/配调黄辉明收到现场刘棠怀汇报：现场确认跳闸开关为：沙西Ⅱ回涂楼水电站支线#1Fzw-DsⅡ20开关；保护动作：沙西Ⅱ回涂楼水电站支线#1Fzw-DsⅡ20开关；
巡视无异常范围：沙西Ⅱ回涂楼水电站支线#2-沙西Ⅱ回涂楼水电站支线#29；试送设备：沙西Ⅱ回涂楼水电站支线#1Fzw-DsⅡ20开关；
故障原因：无异常；故障现象：电缆类其他其他；
故障点：查无异常
30日21:18 联/配调黄辉明令刘棠怀：10kV沙西Ⅱ回涂楼水电站支线#1杆Fzw-DsⅡ20开由热备用转运行，30日21:20操作成功、运行正常</t>
  </si>
  <si>
    <t>小动物触碰10kV沙西Ⅱ回涂楼水电站支线#6杆电缆终端头</t>
  </si>
  <si>
    <t>杜浔变10kV沙西Ⅱ回涂楼水电站支线#1杆Fzw-DsⅡ20开关</t>
  </si>
  <si>
    <t>2023-05-30 21:20</t>
  </si>
  <si>
    <t>杜浔变沙西Ⅱ回914</t>
  </si>
  <si>
    <t>2023-06-01 16:55</t>
  </si>
  <si>
    <t>DF19846A-8BCC-4215-9353-A1CE784F7E83</t>
  </si>
  <si>
    <t>GZ13575723050100</t>
  </si>
  <si>
    <t>3523053000249372</t>
  </si>
  <si>
    <t>2023-05-30 20:03</t>
  </si>
  <si>
    <t>2023-05-30 22:10</t>
  </si>
  <si>
    <t>30日20:00DMS研判：小路巷环网柜10kV环小线901开关跳闸。原因：待查。</t>
  </si>
  <si>
    <t>30日20:00DMS研判：小路巷环网柜10kV环小线901开关跳闸。即通知抢修班组巡视跳闸点小路巷环网柜10kV环小线901开关及其之后的设备。23时29分巡视人郑泽明、苏广松、郑日龙、李炯文、游志敏、林冠华、李威龙、游伟良、谢权文、张顺贞接受通知，开始巡线。
30日19:53令调控岗遥控： 南门商贸B区配电室10kV南商B1线911开关由热备用转合环运行（潮流有变化）。
19:55发现沿河路#2环网柜10kV中沿线902开关跳闸，经召测发现环城中路环网柜10kV环小线902开关后段负荷消失，即通知城区客服中心张顺贞前往环城中路环网柜查看。DMS系统未发现相关保护信号。
20:04经查南门商贸B区配电室至10kV沿河路#2环网柜无信号。
20:05令调控岗遥控：中山公园环网柜10kV园南线902开关由运行转热备用20:05操作完成。
20:06令调控岗遥控：沿河路#2环网柜10kV中沿线902开关由热备用转运行，20:06操作完成，送电正常。
20:16令调控岗遥控：中山公园环网柜10kV园南线902开关由热备用转运行，20:16操作完成。
20:16发现沿河路#2环网柜10kV中沿线902开关跳闸。
20:17令调控岗遥控：南门商贸B区配电室10kV南商B1线911开关由运行转热备用，20:17操作完成。
20:18令调控岗遥控：沿河路#2环网柜10kV中沿线902开关由热备用转运行，20:18操作完成，送电正常。
20:18城区客服中心张顺贞汇报：环城中路环网柜10kV环小线902开关跳闸，环城中路环网柜10kV环小线902开关后段巡视未发现异常。
20:19令张顺贞：环城中路环网柜10kV环小线902开关由热备用转运行，20:22汇报：环城中路环网柜10kV环小线902开关试送不成功，保护装置液晶很小且很暗看不清保护动作情况。
20:19城区客服中心张顺贞汇报：有同事反馈南门御景开闭所有异味（后经确认为低压故障）。
20:40城区客服中心张顺贞汇报：南门商贸B区配电室巡视无异常。
20:41令调控岗遥控：南门商贸B区配电室10kV南商B2线921开关由运行转热备用，20:41操作完成。
20:42令调控岗遥控：南门商贸B区配电室10kV南商B1线911开关由热备用转运行，20:42操作完成。
20:44令调控岗遥控：南门御景开闭所10kV小南线911开关由运行转热备用，20:44操作完成
20:49令城区客服中心张顺贞：小路巷环网柜10kV环小线901开关由运行转热备用，20:49汇报操作完成。
20:57城区客服中心张顺贞汇报：小路巷环网柜巡视无异常，具备送电条件。
20:58令调控岗遥控：南门商贸B区配电室10kV南商B2线921开关由热备用转运行，20:58操作完成。
21:03城区客服中心张顺贞汇报：环城中路环网柜10kV环小线902开关至10kV小路巷环网柜之间巡视无异常，具备送电条件。
21:04令城区客服中心张顺贞：环城中路环网柜10kV环小线902开关由热备用转运行，21:05汇报操作完成，送电正常。
21:08令城区客服中心李威龙：南门街环网柜10kV河街线902开关由热备用转合环运行（城关变主变重载，同时城关变南内线重载）。
21:09令调控岗遥控：沿河路#2环网柜10kV中沿线902开关由运行转热备用（解环）（城关变主变重载，同时城关变南内线重载）。
21:11令调控岗遥控：南门商贸B区配电室10kV南商B2线921开关由运行转热备用，21：11操作完成。
21:13令城区客服中心张顺贞：小路巷环网柜10kV环小线901开关由热备用转运行，21:15汇报操作完成。
21:29城区客服中心张顺贞汇报：小路巷环网柜10kV小南线904F线路后段巡视无异常
21:30令调控岗遥控：南门御景开闭所10kV南门御景Ⅰ线913开关由运行转热备用，21:30操作完成。
21:33令调控岗遥控：南门御景开闭所10kV小南线911开关由热备用转运行，21:33操作完成。
21：34令调控岗遥控：南门御景配电室10kV母联900开关由运行转热备用，21:34操作完成。
21:35令调控岗遥控：南门御景开闭所10kV南门御景Ⅰ线913开关由热备用转运行，21:35操作完成。
21:36令调控岗遥控：南门御景开闭所10kV南门御景Ⅱ线923开关由运行转热备用，21:36操作完成。
21:37令调控岗遥控：南门御景配电室10kV母联900开关由热备用转运行，21:37操作完成。
21:38令调控岗遥控：南门御景开闭所10kV南门御景Ⅱ线923开关由热备用转运行，21:38操作完成。</t>
  </si>
  <si>
    <t>查无异常，送电成功。</t>
  </si>
  <si>
    <t>小路巷环网柜10kV环小线901开关</t>
  </si>
  <si>
    <t>2023-05-30 20:02</t>
  </si>
  <si>
    <t>610846</t>
  </si>
  <si>
    <t>f50de447-9d9b-497d-908a-30fce7e85cad</t>
  </si>
  <si>
    <t>凤城变10kV南环Ⅱ线614线路</t>
  </si>
  <si>
    <t>2023-05-31 21:34</t>
  </si>
  <si>
    <t>E0E249DC-B228-4A62-95F1-58B5F642A22D</t>
  </si>
  <si>
    <t>GZ13556023050133</t>
  </si>
  <si>
    <t>3523053000262044</t>
  </si>
  <si>
    <t>2023-05-30 21:10</t>
  </si>
  <si>
    <t>2023-05-30 22:09</t>
  </si>
  <si>
    <t>2023年5月30日 21:08 DMS监盘发现：东石变10kV晋纺线631线路#23杆后段线路缺相，故障原因：10kV晋纺线#23杆晋纺线Ⅰ分段03刀闸边相掉落，已隔离，10kV晋纺线#23杆后段线路负荷于21:52转由东石变10kV新港线651线路。（2023年6月1日已办理紧急申请处理完毕，线路已恢复正常运行方式）</t>
  </si>
  <si>
    <t>21:08 DMS监盘：东石变10kV晋纺线631线路#23杆后段线路缺相。
21:16 调控赖文龙通知东石所杨祥光恒：DMS监盘：东石变10kV晋纺线631线路#23杆后段线路缺相，要求对线路进行巡视。21时29分巡视人杨祥光恒接受通知，开始巡线。
30日21:30  联/配调陈俊鹏收到现场杨祥光恒汇报：巡视确认10kV晋纺线631线路#23杆晋纺线Ⅰ分段#03刀闸边相掉落。
30日21:51联/配调赖文龙【顺控】遥控操作_：10kV晋纺线#22杆K2664开关由运行转热备用，于30日21:51控分成功
30日21:52联/配调赖文龙【顺控】遥控操作_：10kV晋纺线#26杆晋纺线与新港线联络K2789开关由热备用转运行，于30日21:52控合成功
30日21:55 联/配调赖文龙令杨祥光恒：10kV晋纺线#23杆晋纺线Ⅰ分段#03刀闸由合闸转分闸，30日22:00操作成功</t>
  </si>
  <si>
    <t>东石变10kV晋纺线631线路晋纺线#22杆K2664开关</t>
  </si>
  <si>
    <t>2023-05-31 21:08</t>
  </si>
  <si>
    <t>2023-05-31 04:00</t>
  </si>
  <si>
    <t>479796CC923C4B588CE1966F01489A80421B</t>
  </si>
  <si>
    <t>东石变10kV晋纺线631</t>
  </si>
  <si>
    <t>2023-06-05 17:22</t>
  </si>
  <si>
    <t>D5256669-ADB3-400B-A836-4F02BE14771D</t>
  </si>
  <si>
    <t>GZ13515823050037</t>
  </si>
  <si>
    <t>3523053000261693</t>
  </si>
  <si>
    <t>2023-05-30 21:11</t>
  </si>
  <si>
    <t>2023-05-31 04:05</t>
  </si>
  <si>
    <t>2023年05月30日21:09  刘岐变10kV城I线凤星支线#017凤星开关过流I段保护跳闸，重合闸未投入，FA无动作，隔离10kV凤星支线#034刀闸后于22:30部分复电。故障原因:10kV凤岭B分支线#001杆B相跳线断线,抢修终结后于31日04:04恢复送电。</t>
  </si>
  <si>
    <t>2023年05月30日21:09  DMS研判:10kV凤星支线#017凤星开关过流Ⅰ段保护动作跳闸，重合闸未投，即通知配电运检班李鑫。
30日22:26  联/配调陈世财收到现场李鑫汇报;申请隔离10kV凤星支线#034刀闸后对线路试送电，其余线路查线没有发现故障点，线路具备送电条件。
30日22:24 联/配调陈世财令李鑫:10kV凤星支线#034刀闸由合闸转分闸，30日22:26操作成功
30日22:30联/配调陈世财遥控操作_：10kV凤星支线#017凤星柱上开关由热备用转运行于30日22:30控合成功
31日00:20  联/配调陈世财收到现场李鑫汇报:查线发现是在10kV凤岭B分支线#001杆B相跳线断线，准备抢修。
31日00:22 申请配电故障抢修单NO：FZ-YT-PQ-2023-0012，工作负责人：林连镇
，工作内容：在10kV凤岭B分支线#001，进行B相跳线断线抢修。，安全措施：
10kV凤星支线#034 高压刀闸。
31日 00:22抢修许可票号：FZ-YT-PQ-2023-0012
31日 03:52抢修终结票号：FZ-YT-PQ-2023-0012
04:04 送电指令票执行完毕详见指令票NO：永泰2023050160。</t>
  </si>
  <si>
    <t>10kV凤岭B分支线#001杆B相跳线断线，经抢修后恢复供电。</t>
  </si>
  <si>
    <t>2023-05-30 04:04</t>
  </si>
  <si>
    <t>2023-05-31 05:00</t>
  </si>
  <si>
    <t>2023-06-07 17:26</t>
  </si>
  <si>
    <t>935DE82B-9393-434E-922A-0000A23D9800</t>
  </si>
  <si>
    <t>GZ13556023050135</t>
  </si>
  <si>
    <t>3523053000264819</t>
  </si>
  <si>
    <t>2023-05-30 21:51</t>
  </si>
  <si>
    <t>2023-05-30 23:30</t>
  </si>
  <si>
    <t>2023年05月30日21:43 DMS研判英林变10kV锦福线611线路#26-1杆伍堡16#变支线#06开关后段缺相，故障原因：10kV锦福线伍堡16#变支线#1A杆中相有异物，已清理完毕，于23:28恢复送电。</t>
  </si>
  <si>
    <t>21:43 DMS研判10kV锦福线#17杆K6047开关后段缺相。
21:55 调控苏晓炜通知英林所洪连崎：DM研判10kV锦福线#17杆K6047开关后段缺相，影响配变2台。经重新召测数据，初判为：10kV锦福线#26-1杆伍堡16#变支线#06开关后段缺相。
30日22:49 联/配调陈俊鹏令洪连崎：10kV锦福线#26-1杆伍堡16#变支线#06开关由运行转冷备用，30日22:56操作成功并于22:56汇报操作完毕。
23:18 英林所洪连崎汇报调控赖文龙：巡视发现10kV锦福线伍堡16#变支线#1A杆中相有异物烧焦，现已处理完毕，具备送电条件。
30日23:19 联/配调赖文龙令洪连崎：10kV锦福线#26-1杆伍堡16#变支线#06开关由冷备用转运行，30日23:28操作成功</t>
  </si>
  <si>
    <t>10kV锦福线伍堡16#变支线#1A杆中相有异物，熔丝熔断一相，处理后送电</t>
  </si>
  <si>
    <t>对用户进行安全教育；</t>
  </si>
  <si>
    <t>英林变10kV锦福线611线路锦福线#26-1杆伍堡16#变支线#06开关</t>
  </si>
  <si>
    <t>2023-05-30 21:50</t>
  </si>
  <si>
    <t>2023-06-03 12:56</t>
  </si>
  <si>
    <t>9B06E23B-7264-43D5-AA76-6E6896B27D76</t>
  </si>
  <si>
    <t>GZ13516423050101</t>
  </si>
  <si>
    <t>3523053000275658</t>
  </si>
  <si>
    <t>2023-05-30 23:07</t>
  </si>
  <si>
    <t>2023-05-30 23:22</t>
  </si>
  <si>
    <t>2023年05月30日 23：05 接汇报：青口变10kV陶精路642线路有缺相故障，23：12将青口变10kV陶精路642线路负荷转移至千家山变10kV沪屿线616线路供电，23：12用户正常用电</t>
  </si>
  <si>
    <t>23时06分，联/配调郑航1发布停电信息，发布设备为福州.青口变/10kV.陶精线642开关之后线路有缺陷，通知相关人员巡视福州.青口变/10kV.陶精线642开关及其之后设备。_23时21分巡视人黄圣杰,叶金土 接受通知，开始巡线。_即通知黄圣杰、叶金土
23：05 青口供电所许雄汇报：青口变10kV陶精642线路上用户反映低电压
23：06 监控张桓汇报：经召测配变数据发现青口变10kV陶精642线路有缺相现象
23：10 向地调董珊英申请：千家山变#1主变与青口变#3主变10kV侧合解环操作
30日23:11联/配调郑航1遥控操作_：沪屿路2#环网10kV村里一环913开关由热备用转合环运行于30日23:11控合成功
30日23:12联/配调郑航1遥控操作_：村里村1#环网10kV陶精914开关由合环运行转热备用于30日23:12控分成功</t>
  </si>
  <si>
    <t>福州.青口变10kV陶精线642线路</t>
  </si>
  <si>
    <t>2023-05-30 23:06</t>
  </si>
  <si>
    <t>2023-05-31 06:00</t>
  </si>
  <si>
    <t>601982</t>
  </si>
  <si>
    <t>13DKX-43493</t>
  </si>
  <si>
    <t>青口变10kV陶精线642</t>
  </si>
  <si>
    <t>2023-05-31 06:17</t>
  </si>
  <si>
    <t>1513E5EC-433B-4B3E-B433-659A764185C2</t>
  </si>
  <si>
    <t>GZ13585923050096</t>
  </si>
  <si>
    <t>3523053100005135</t>
  </si>
  <si>
    <t>2023-05-31 00:25</t>
  </si>
  <si>
    <t>2023-05-31 01:01</t>
  </si>
  <si>
    <t>31日0:22 10kV延祥线907线路#13杆13D开关 跳闸；10kV延祥线907线路#13杆13D开关10kv延祥线907线路#13杆13D开关过流Ⅰ段保护动作；10kV延祥线907线路#13杆13D开关10kv延祥线907线路#13杆13D开关过流Ⅲ段保护动作；10kV延祥线907线路#13杆13D开关10kv延祥线907线路#13杆13D开关事故总；故障原因为：</t>
  </si>
  <si>
    <t>31日0:26 10kV延祥线907线路#13杆13D开关 跳闸， 即通知抢修班组巡视跳闸点10kV延祥线907线路#13杆13D开关及其之后的设备，重点关注10kV延祥线907线路#13杆13D开关至10kV延祥线907线路#13杆之间区域。00时31分巡视人钟金华、周辅优、吴毛德、张富良接受通知，开始巡线。
31日00:45  联/配调罗志煌收到现场周辅优汇报：现场确认跳闸开关为：10kV延祥线907线路#13杆13D开关；
隔离设备：无；试送设备：10kV延祥线907线路#13杆13D开关由热备用转运行；
故障原因：雷害；故障现象：架空类柱上开关开关跳闸（原因不清）；
故障点：无
31日00:54 联/配调罗志煌令周辅优：10kV延祥线907线路#13杆13D开关由热备用转运行，31日00:58操作成功</t>
  </si>
  <si>
    <t>开关老化</t>
  </si>
  <si>
    <t>2023-05-31 00:24</t>
  </si>
  <si>
    <t>2023-05-31 00:58</t>
  </si>
  <si>
    <t>2023-05-31 07:00</t>
  </si>
  <si>
    <t>2023-05-31 09:41</t>
  </si>
  <si>
    <t>11E4B9AA-55A2-441E-B0C5-75FF79115954</t>
  </si>
  <si>
    <t>LS135223050114</t>
  </si>
  <si>
    <t>3523053100005357</t>
  </si>
  <si>
    <t>2023-05-31 00:31</t>
  </si>
  <si>
    <t>2023-05-31 10:18</t>
  </si>
  <si>
    <t>5月31日0:31监控廖寒月报： 保税变10kV保寨线946开关零序过流Ⅰ段动作，重合不成功。故障原因：电缆本体故障</t>
  </si>
  <si>
    <t>5月31日0:31监控廖寒月报： 保税变10kV保寨线946开关零序过流Ⅰ段动作，重合不成功； 即通知抢修班组 温贵东。
1:05 安兜运维所徐伟强汇报：保税变10kV保寨线946开关零序过流Ⅰ段动作，电流365.7A，故障相B相，重合闸不成功，后加速段动作，电流344.7A，故障相B相。
2:38 温贵东汇报：10kV寨上线查未发现故障点。
2：39 下令温贵东：10kV寨上线#12杆高压刀闸由合闸转分闸，2：49操作毕。
2：52 保税变10kV保寨线946开关由热备用转运行（遥控），2：53操作毕，正常。
3：12 温贵东汇报：10kV寨上线#14支2甲杆故障指示器B相动作。
3：15 下令温贵东：10kV寨上线#14支2甲杆高压刀闸由合闸转分闸，3：19操作毕。
3：23 保税变10kV保寨线946开关由运行转热备用（遥控），3：23操作毕。
3：24 下令温贵东：10kV寨上线#12杆高压刀闸由分闸转合闸，3:31操作毕。
3:32 保税变10kV保寨线946开关由热备用转运行（遥控），3：32操作毕，正常。
3：33 安兜抢修陈建南汇报：长浩#1环网柜未装故障指示器，901没电保护看不到。
3：34 下令陈建南：长浩#1环网柜10kV寨上#14支2甲901开关由运行转热备用，3：34操作毕。 
3：36 保税变10kV保寨线946开关由运行转热备用（遥控），3：36操作毕。
 3：44下令陈建南：10kV寨上线#14支2甲杆高压刀闸由分闸转合闸，3：47 操作毕。
3：48保税变10kV保寨线946开关由热备用转运行（遥控），试送不成功。
3：49 下令陈建南：10kV寨上线#14支2甲杆高压刀闸由合闸转分闸，3：51操作毕。
3：51 下令陈建南：长浩#1环网柜10kV寨上#14支2甲901线路由热备用转冷备用，长浩#1环网柜10kV寨上#14支2甲901线路由冷备用转检修，3:54操作毕。
3:52 保税变10kV保寨线946开关由热备用转运行（遥控），3:52操作毕，通知抢修突击队吴晓琳。
31日04:50申请抢修：票号：XM-BB-PQ-2023-0298，抢修负责人：吴晓凌，抢修任务：在长浩#1环网柜10kV寨上#14支2甲901柜至10kV寨上线#14支2甲杆，进行电缆故障抢修，抢修安措：长浩#1环网柜 10kV寨上#14支2甲901线路转检修，10kV寨上线#14支2甲杆 高压刀闸。
31日04:59抢修许可：票号：XM-BB-PQ-2023-0298，抢修负责人：吴晓凌，抢修任务：在长浩#1环网柜10kV寨上#14支2甲901柜至10kV寨上线#14支2甲杆，进行电缆故障抢修，抢修安措：长浩#1环网柜 10kV寨上#14支2甲901线路转检修，10kV寨上线#14支2甲杆 高压刀闸。
31日 10:03抢修终结票号：XM-BB-PQ-2023-0298，抢修负责人：吴晓凌，抢修任务：在长浩#1环网柜10kV寨上#14支2甲901柜至10kV寨上线#14支2甲杆，进行电缆故障抢修，抢修安措：长浩#1环网柜 10kV寨上#14支2甲901线路转检修，10kV寨上线#14支2甲杆 高压刀闸。
10:17 执行送电指令票NO：ZLP-XM-23051700毕</t>
  </si>
  <si>
    <t>保税变电站946线路</t>
  </si>
  <si>
    <t>2023-05-31 12:00</t>
  </si>
  <si>
    <t>保税变电站946</t>
  </si>
  <si>
    <t>05666E3A-AB4F-43C9-BF5F-9CCBF4D5A4B3</t>
  </si>
  <si>
    <t>GZ13595223050067</t>
  </si>
  <si>
    <t>3523053100017176</t>
  </si>
  <si>
    <t>2023-05-31 01:05</t>
  </si>
  <si>
    <t>2023-05-31 04:44</t>
  </si>
  <si>
    <t>5月31日0:57 和平变10kV.Ⅲ段母线A相失地(A相电压为1.52kV,A相电压为1.56kV,B相电压为9.14kV,B相电压为9.08kV,C相电压为10.47kV,C相电压为10.51kV,零序电压为92.86V,零序电压为91.84V,)无选线信号。故障原因为：10kV危冲线上井支04杆B相避雷器雷击</t>
  </si>
  <si>
    <t>5月31日0:5联调监控陈桂玲汇报：00:05 和平变10kV.Ⅲ段母线A相失地(A相电压为1.52kV,A相电压为1.56kV,B相电压为9.14kV,B相电压为9.08kV,C相电压为10.47kV,C相电压为10.51kV,零序电压为92.86V,零序电压为91.84V,)无选线信号。
31日01:00查DMS系统：10kV危冲线951开关零序电流突变为10.54A
31日01:02联/配调张秋菊【顺控】遥控操作_：10kV危冲线123杆KY51122开关由运行转热备用，于31日01:02控分成功接地信号消失
31日02:01和平供电所刘佳亮汇报：10kV危冲线123杆至10kV危冲线坎下支31杆巡视无异常，具备送电条件
31日02:20 联/配调张秋菊令和平供电所刘佳亮：10kV危冲线上井支02杆D51118跌落式熔断器由合闸转分闸，31日02:28操作成功
31日03:10 联/配调张秋菊令和平供电所刘佳亮：10kV危冲线前山坪支03杆D51111跌落式熔断器由合闸转分闸，31日03:14操作成功
31日03:18 联/配调张秋菊【顺控】遥控操作_10kV危冲线123杆KY51122开关由热备用转运行，31日03:19遥合正常。转告和平供电所刘佳亮
31日 03:45 和平供电所刘佳亮汇报：10kV危冲线前山坪支03杆至10kV危冲线前山坪支14杆巡视无异常，具备送电条件
31日03:49 联/配调张秋菊令和平供电所刘佳亮：10kV危冲线前山坪支14杆前山坪配变由运行转空载运行，31日03:50操作成功
31日03:50 联/配调张秋菊令和平供电所刘佳亮：10kV危冲线前山坪支03杆D51111跌落式熔断器由分闸转合闸，31日03:57操作成功
31日04:01 联/配调张秋菊令和平供电所刘佳亮：10kV危冲线前山坪支14杆前山坪配变由空载运行转运行，31日04:06操作成功
31日04:30和平供电所刘佳亮汇报：10kV危冲线上井支04杆B相避雷器雷击，现已隔离，其余线路巡视无异常，具备送电条件。
31日04:30 联/配调张秋菊令和平供电所刘佳亮：10kV危冲线上井支06杆上井配变由运行转空载运行，31日04:35操作成功
31日04:35 联/配调张秋菊令和平供电所刘佳亮：10kV危冲线上井支02杆D51118跌落式熔断器由分闸转合闸，31日04:38操作成功
31日04:38 联/配调张秋菊令和平供电所刘佳亮：10kV危冲线上井支06杆上井配变由空载运行转运行，31日04:41操作成功
04:41 转告配抢班陈桂玲
31日04:43  联/配调张秋菊收到现场刘佳亮汇报：现场确认跳闸开关为：10kV危冲线123杆KY51122开关；试送设备：10kV危冲线上井支02杆D51118跌落式熔断器</t>
  </si>
  <si>
    <t>10kV危冲线上井支04杆B相避雷器雷击</t>
  </si>
  <si>
    <t>1、加强防雷措施改造，结合停电逐步对已排查未更换的超年限及存在家族缺陷的无间隙防雷过电压保护器进行更换。
2、持续开展设备测温及无人机巡视工作，发现隐患及时消缺，对隐患排查工作落实到人。</t>
  </si>
  <si>
    <t>10kV危冲线上井支</t>
  </si>
  <si>
    <t>2023-05-31 01:03</t>
  </si>
  <si>
    <t>2023-05-31 04:41</t>
  </si>
  <si>
    <t>2023-05-31 08:00</t>
  </si>
  <si>
    <t>B7DE9DF9417443AE8781853693D74EA9XL00</t>
  </si>
  <si>
    <t>和平变10kV危冲线951</t>
  </si>
  <si>
    <t>2023-05-31 19:32</t>
  </si>
  <si>
    <t>624</t>
  </si>
  <si>
    <t>2BF5FE91-2B31-4576-B97C-35E81B2C3854</t>
  </si>
  <si>
    <t>LS13555923050090</t>
  </si>
  <si>
    <t>3523053100018334</t>
  </si>
  <si>
    <t>2023-05-31 01:37</t>
  </si>
  <si>
    <t>2023-05-31 03:34</t>
  </si>
  <si>
    <t>2023年5月31日1:36 DMS弹窗显示：10kV玉美615线#022-2杆K669开关过流I段动作跳闸，重合闸未投入，故障原因：巡线无异常  天气：晴</t>
  </si>
  <si>
    <t>31日1:37  DMS弹窗显示：10kV玉美615线#022-2杆K669开关过流I段动作跳闸，重合闸未投入，调度潘佩华即通知坑仔口镇供电所陈志忠：10kV玉美615线#022-2杆K669开关过流I段动作跳闸，重合闸未投入，应巡视跳闸点10kV玉美615线#022-2杆K669开关（三遥）及其之后的设备。因10kV玉美线玉溪支线#002杆大号侧故障指示器未动作，调度潘佩华通知陈志忠到10kV玉美615线玉溪支线#002杆K702(三遥)开关处进行转电（K702开关异常，无法遥控）
配抢邓添艺研判：DMS显示后段故障指示器掉线或未动作状态，无法研判；02时04分巡视人林清琦、陈志忠接受通知，开始巡线。
31日02:04 调度潘佩华令坑仔口镇供电所陈志忠：10kV玉美615线玉溪支线#002杆K702(三遥)开关由运行转热备用31日02:06汇报操作结束
31日02:08 联/配调李雅茹监护潘佩华遥控操作：10kV玉溪610线#056-1杆K627（四遥）开关由热备用转运行，31日02:09操作成功，送电正常，即通知坑仔口镇供电所陈志忠巡视10kV玉美615线#022-2杆K669开关（三遥）至10kV玉美615线玉溪支线#002杆K702(三遥)开关、坑仔口611线#031+2杆K999开关（四遥）之间区域
31日03:00  联/配调潘佩华收到现场陈志忠汇报：现场跳闸开关：10kV玉美615线#022-2杆K669开关，已对10kV玉美615线#022-2杆K669开关-10kV玉美615线#027杆704开关进行巡视，无异常，申请隔离10kV玉美615线#027杆704开关，试送10kV玉美615线#022-2杆K669开关
31日03:01 联/配调潘佩华令坑仔口镇供电所陈志忠：10kV玉美615线#027杆704开关由运行转热备用，31日03:03操作成功
31日03:05 联/配调李雅茹监护潘佩华遥控操作：10kV玉美615线#022-2杆K669（三遥）开关由热备用转运行31日03:08操作成功，送电正常
31日03:18  联/配调潘佩华收到现场陈志忠汇报：
巡视无异常范围：10kV玉美615线#027杆704开关-至终端巡视无异常；试送设备：10kV玉美615线#027杆704开关
31日03:19 联/配调潘佩华令陈志忠：10kV玉美615线#027杆704开关由热备
转运行，31日03:22操作成功，送电正常
31日03:28 联/配调潘佩华令陈志忠：10kV玉美615线玉溪支线#002杆K702(
遥)开关由热备用转运行31日03:29汇报操作成功
31日03:30 联/配调李雅茹监护潘佩华遥控操作：10kV玉溪610线#056-1杆K627（四遥）
开关由运行转热备用，31日03:32操作成功</t>
  </si>
  <si>
    <t>坑口变10kV玉美615线#022-2杆K669开关（三遥）</t>
  </si>
  <si>
    <t>2023-05-31 01:36</t>
  </si>
  <si>
    <t>2023-06-04 23:00</t>
  </si>
  <si>
    <t>33792E72-DC64-4470-B6CE-FE108209A0FD</t>
  </si>
  <si>
    <t>GZ13555123050190</t>
  </si>
  <si>
    <t>3523053100029180</t>
  </si>
  <si>
    <t>2023-05-31 06:55</t>
  </si>
  <si>
    <t>2023-05-31 09:23</t>
  </si>
  <si>
    <t>2023年5月31日6:40 IES监盘发现：乐峰变10kV华溪线621线路A相不完全接地（UA=5.22kV，UB=7.13kV，UC=5.72kV,3U0=3.63kV），遥控转热备用，无选线，故障原因：10kV华溪线炉星村7#变分支线1#-2#杆树枝卡在导线上</t>
  </si>
  <si>
    <t>2023年5月31日6:40 IES监盘发现：乐峰变10kVⅠ、Ⅱ段母线3U0越限告警，无选线 配调郑明凤通知配调黄小明 07时08分巡视人潘海宏、郑俊明接受通知，开始巡线。
31日6:41 配调黄小明、配调郑明凤遥控：乐峰变10kV母分600开关由运行转热备用，10kVⅠ段母线电压恢复正常，10kVⅡ段母线电压异常（UA=5.22kV，UB=7.13kV，UC=5.72kV,3U0=3.63kV）
6:46 配调黄小明查10kV华溪线、10kV炉中线、10kV湖内线出线第一个开关零序电流无明显突变
6:48  配调黄小明、配调郑明凤遥控：乐峰变10kV湖内线623开关由运行转热备用，接地信号未消失
6:50 配调黄小明、配调郑明凤遥控：乐峰变10kV湖内线623开关由热备用转运行
6:50 配调黄小明、配调郑明凤遥控：乐峰变10kV华溪线621开关由运行转热备用，接地信号消失 配调黄小明通知罗东所叶志荣
6:54 配调黄小明、配调郑明凤遥控：乐峰变10kV母分600开关由热备用转合环运行
7:14 配调黄小明查10kV华溪线炉星支线2#主杆K95开关零序电流
7:16 罗东所郑俊明汇报配调黄小明：10kV华溪线无异常，申请隔离10kV华溪线炉星支线2#主杆K95开关，试送电
31日07:17 联/配调黄小明令配调郑明凤：10kV华溪线炉星支线2#主杆K95开关由运行转热备用，31日07:17操作成功
31日07:18 联/配调黄小明令配调郑明凤：乐峰变10kV华溪线621开关由热备用转运行，31日07:19操作成功，运行正常 配调黄小明通知罗东所郑俊明
31日09:18 罗东所郑俊明汇报配调刘伟强：巡线发现10kV华溪线炉星村7#变分支线1#-2#杆树枝卡在导线上，树障已清理，其他线路巡无异常，人员已撤离具备送电条件，申请试送
31日09:21联/配调刘伟强、配调卢彩玲遥控操作_：10kV华溪线炉星支线2#主杆K95开关由
热备用转运行，于31日09:21控合成功，配调刘伟强通知罗东所郑俊明：试送成功，线路运行正常</t>
  </si>
  <si>
    <t>乐峰变10kV华溪线621线路</t>
  </si>
  <si>
    <t>2023-05-31 06:54</t>
  </si>
  <si>
    <t>2023-05-31 16:58</t>
  </si>
  <si>
    <t>641</t>
  </si>
  <si>
    <t>B7C8F89A-23F1-4F15-A09E-C474C9020C13</t>
  </si>
  <si>
    <t>GZ1355525223050037</t>
  </si>
  <si>
    <t>3523053100050506</t>
  </si>
  <si>
    <t>8a0f688f46db11f00146db138de81b50,8a0f688f46db11f00146db138dd81b4a</t>
  </si>
  <si>
    <t>2023-05-31 08:36</t>
  </si>
  <si>
    <t>2023-05-31 13:30</t>
  </si>
  <si>
    <t>31日8:35 监控付羽华通知李友军：井山变10kV糖厂线635开关过流Ⅰ Ⅱ段动作开关跳闸。故障原因为：10kV糖厂线晋江下游支线7#杆有异物10kV糖厂线15#杆1030开关大号侧引线AC两相断线、4020刀闸B相烧红，晋江下游支线1+1#杆4012刀闸过线断</t>
  </si>
  <si>
    <t>31日8:36 监控付羽华通知李友军：井山变10kV糖厂线635开关过流Ⅰ Ⅱ段动作开关跳闸；即通知抢修班组巡视跳闸点井山变电站.10kV.糖厂线间隔.635开关及其之后的设备，重点关注糖厂线9#杆289#开关至中润嘉园开闭所921开关、东门支线1#杆8118开关（四遥）之间区域。08时52分巡视人施军接受通知，开始巡线。08时52分巡视人黄俊鸿、施军、李东福接受通知，开始巡线。08时53分巡视人黄俊鸿、李东福接受通知，开始巡线。
31日09:13抢修李东福汇报李友军：10kV糖厂线15#杆1030开关大号侧引线AC两相断线、4020刀闸B相烧红，晋江下游支线1+1#杆4012刀闸过线断
31日09:15联/配调李友军遥控操作_：10kV糖厂线9#杆289#开关由运行转热备用，于31日09:15控分失败
31日09:20 联/配调李友军令李东福：10kV糖厂线9#杆289#开关由运行转冷备用，31日09:23操作成功
31日09:33 联/配调林华琦令李东福：10kV糖厂线21#杆4139开关由运行转冷备用，31日09:34操作成功
31日09:41联/配调林华琦遥控操作_：10kV糖厂线东门支线1#杆8118（四遥）开关由热备用转运行，于31日09:41控合成功
31日09:44江南运维宋丽霞汇报林华琦：8:34 10kV井山变10kV糖厂线635开关过流I段动作，故障相AC相，故障电流92.21A，过流II段动作，故障相CA相，故障电流93.12A,大电流闭锁重合闸，现场一二次设备检查正常。
31日09:46 联/配调林华琦令李东福：10kV糖厂线15#1030开关由运行转冷备用，31日09:49操作成功
31日09:51联/配调林华琦遥控操作_：井山变电站.10kV.糖厂线间隔.635开关由热备用转运行，于31日09:51控合成功
31日11:04 联/配调陈志胜令李东福：10kV糖厂线20#杆4392#开关由运行转冷备用，31日11:10操作成功
31日11:13黄超艺汇报林华琦：10kV糖厂线晋江下游支线7#杆有异物，导致10kV糖厂线见龙亭对侧环网柜（至晋江下游支线4#杆）916开关跳闸，现已处理完毕，后段线路具备送电条件。
31日11:16 联/配调林华琦令黄超艺：10kV糖厂线见龙亭对侧环网柜（至晋江下游支线4#杆）916开关由热备用转运行，31日11:24操作成功
31日11:25 申请配电故障抢修单NO：QZ-BB-PQ-2023-0033，工作负责人：李东福，工作内容：在10kV糖厂线晋江下游支线1-1#杆，进行处理B相过线断线故障，安全措施：10kV糖厂线9#杆289开关，738刀闸，10kV糖厂线21#杆4139开关，4536刀闸，10kV糖厂线20#杆4392开关，9065刀闸。
31日 11:25抢修许可票号：QZ-BB-PQ-2023-0033
11：33庄彬红许可带电班张志煌：抢修单编号ＱＺＱＸＤ202200462，抢修任务：左线糖厂线15#杆拆除引线电源并加装绝缘遮敝、右线丰州线15#杆加装绝缘遮敝,安全措施：断开10kV糖厂线15#杆1030开关、4020刀闸。
31日11:40 申请配电故障抢修单NO：QZ-BB-PQ-2023-0034，工作负责人：张逸秋，工作内容：在10kV糖厂线15#杆，进行更换4020三相高压刀闸及刀闸上引线，安全措施：10kV糖厂线15#杆1030开关，4020刀闸。
31日 12:13抢修终结票号：QZ-BB-PQ-2023-0033
12：19带电班张志煌向庄彬红办理：抢修单编号ＱＺＱＸＤ202200462工作终结手续。
送电票：QZBB23051105，31日12:20开始执行
31日12:27 申请配电故障抢修单NO：QZ-BB-PQ-2023-0034，工作负责人：张逸秋，工作内容：在10kV糖厂线15#杆，进行1030开关透接，更换4020三相高压刀闸及引线，安全措施：10kV糖厂线15#杆1030开关，4020刀闸，10kV糖厂线15#杆高压带电班配合拆除4020刀闸上端引线及1030开关出线。
31日 12:28抢修许可票号：QZ-BB-PQ-2023-0034
31日 15:19抢修终结票号：QZ-BB-PQ-2023-0034
31日15:59 申请配电故障抢修单NO：QZQXD202200463，工作负责人：张志煌
，工作内容：带电搭接10kV左线糖厂线15#杆4020刀闸两端引线电源，左线糖厂线、右线丰州线15#杆拆除绝缘遮敝，安全措施：_10kV左线糖厂线15#杆4020刀闸。
31日15:58抢修许可：票号：QZQXD202200463，抢修负责人：张志煌，抢修任务：带电搭接10kV左线糖厂线15#杆4020刀闸两端引线电源，左线糖</t>
  </si>
  <si>
    <t>异物导致10kV糖厂线15#杆开关刀闸引线两相断线、晋江下游支线1+1#杆刀闸引线断线</t>
  </si>
  <si>
    <t>井山变10kV糖厂线635线路</t>
  </si>
  <si>
    <t>2023-05-31 08:35</t>
  </si>
  <si>
    <t>2023-05-31 12:28</t>
  </si>
  <si>
    <t>2023-05-31 20:00</t>
  </si>
  <si>
    <t>2023-06-02 09:11</t>
  </si>
  <si>
    <t>704CB4C4-E701-4D65-89BC-5FCFC337FE31</t>
  </si>
  <si>
    <t>GZ13516423050102</t>
  </si>
  <si>
    <t>3523053100060403</t>
  </si>
  <si>
    <t>2023-05-31 08:59</t>
  </si>
  <si>
    <t>2023-05-31 11:39</t>
  </si>
  <si>
    <t>2023年05月31日08:56 （新塘变10kV江洋线922线路供电）10kV大湖线15-1404-08箬边开关过流Ⅰ段保护动作跳闸，重合闸动作，重合不成功，开关处热备用，查线未发现明显故障点（待分析、原因不明），线路于11：36恢复送电。</t>
  </si>
  <si>
    <t>31日08:56 10kV大湖线15-1404-08箬边开关过流Ⅰ段保护动作跳闸，重合不成功。巡视跳闸点10kV大湖线15-1404-08箬边开关，及其之后的设备，重点关注10kV大湖线15-1404-08箬边开关后面区域，_11时55分巡视人陈端开,谢道平,林世珍 接受通知，开始巡线。__
31日11:35  联/配调郑萍1收到现场雪峰供电所谢道平汇报：10kV大湖线15-1404-08箬边开关之后线路巡视未发现明显故障点
31日11:36联/配调郑萍1令长侯联调林雅婷遥控操作_：10kV大湖线15-1404-08箬边柱上开关由热备用转运行于31日11:36控合成功
无需抢修类型归档:试送成功，已全部复电。</t>
  </si>
  <si>
    <t>查线未发现明显故障点，试送成功</t>
  </si>
  <si>
    <t>福州.新塘变10kV江洋线922线路大湖线15-1404-08箬边开关</t>
  </si>
  <si>
    <t>2023-05-31 08:58</t>
  </si>
  <si>
    <t>2023-05-31 15:00</t>
  </si>
  <si>
    <t>13DKX-40758</t>
  </si>
  <si>
    <t>新塘变10kV江洋线922</t>
  </si>
  <si>
    <t>2023-05-31 15:44</t>
  </si>
  <si>
    <t>648</t>
  </si>
  <si>
    <t>20A856F6-D487-4B79-AED0-20CFC7B1AAD6</t>
  </si>
  <si>
    <t>LS13556023050136</t>
  </si>
  <si>
    <t>3523053100064311</t>
  </si>
  <si>
    <t>2023-05-31 09:31</t>
  </si>
  <si>
    <t>2023-05-31 19:01</t>
  </si>
  <si>
    <t>2023年5月31日9:27 洋埭变10kV西吾线925线路中兴街#7环网柜975线路C相不完全失地(A相电压为9.43,B相电压为9.30,C相电压为1.15,零序电压为14.57)，选线正确。故障原因：10kV西吾线中华路#2分支箱至下勾角支线#13-3甲杆间电缆外破，已办理抢修单处理完毕。并于18:48恢复供电。</t>
  </si>
  <si>
    <t>31日9:27 调控吴少鹏IES监盘：洋埭变10kV.Ⅱ段母线C相不完全失地(A相电压为9.43,B相电压为9.30,C相电压为1.15,零序电压为14.57,)，选线西吾线925。
31日09:30联/配调吴少鹏【顺控】遥控操作_：10kV西吾线中兴街#7环网柜（至中华路#1分支箱）975开关由运行转热备用，于31日09:30控分成功接地信号消失，即通知池店所王振辉。
31日10:15  联/配调许有吉收到现场王振辉汇报：10kV西吾线中华路#2分支箱至下勾角支线#13-3甲杆间电缆外破故障。
31日10:16 联/配调许有吉令王振辉：10kV西吾线中兴街#7环网柜（至中华路#1分支箱）975线路由热备用转检修，31日10:22操作成功
31日10:22 联/配调吴少鹏令王振辉：10kV西吾线下沟角支线#14杆3035刀闸由合闸转分闸，31日10:37操作成功
31日11:11 申请配电故障抢修单NO：QZ-JJ-PQ-2023-0044，工作负责人：魏德荣，工作内容：在10kV中华路#2分支箱至下沟角支线13-2#乙杆，进行高压电缆故障排查、修复、试验并恢复搭接，安全措施：10kV中兴街#7环网柜10kV（至中华路#1分支箱侧）975线路转检修，10kV西吾线下沟角支线14#杆3035刀闸。
31日12:49 调控蔡健健与池店所魏德荣办理抢修许可：票号：QZ-JJ-PQ-2023-0044，抢修负责人：魏德荣，抢修任务：在10kV中华路#2分支箱至下沟角支线13-2#乙杆，进行高压电缆故障排查、修复、试验并恢复搭接，抢修安措：10kV中兴街#7环网柜 10kV（至中华路#1分支箱侧）975线路转检修，10kV西吾线下沟角支线14#杆 3035刀闸。
31日 12:48抢修许可票号：QZ-JJ-PQ-2023-0044
31日 18:09抢修终结票号：QZ-JJ-PQ-2023-0044
31日18:48 送电详见QZJY23051075。</t>
  </si>
  <si>
    <t>洋埭变10kV西吾线925线路中兴街#7环网柜975线路C相不完全失地，10kV西吾线中华路#2分支箱至下勾角支线#13-3甲杆间电缆外破</t>
  </si>
  <si>
    <t>已办理抢修单处理完毕。线路恢复正常供电。</t>
  </si>
  <si>
    <t>洋埭变10kV西吾线925线路中兴街#7环网柜975线路</t>
  </si>
  <si>
    <t>13DKX-33814</t>
  </si>
  <si>
    <t>洋埭变10kV西吾线925</t>
  </si>
  <si>
    <t>8D2E2C73-4733-4D7C-8782-8CA22D7B2678</t>
  </si>
  <si>
    <t>GZ1354515423050055</t>
  </si>
  <si>
    <t>3523053100071310</t>
  </si>
  <si>
    <t>2023-05-31 10:11</t>
  </si>
  <si>
    <t>2023-05-31 10:15</t>
  </si>
  <si>
    <t>31日09时55分 系统显示：.井头变/10kV.井西线915开关过流Ⅱ段开关跳闸，重合闸未投入
故障原因：10kV安特#1配电室902开关进线电缆放电故障</t>
  </si>
  <si>
    <t>09时55分，系统显示：.井头变/10kV.井西线915开关过流Ⅱ段开关跳闸，通知相关人员巡视莆田.井头变/10kV.井西线915开关及其之后设备。10时15分巡视人汤威涛接受通知，开始巡线。
31日10:10  联/配调方宇程收到现场汤威涛汇报：10kV安特#1配电室902开关进线电缆放电故障，现已紧急操作：10kV安特#1配电室902开关由运行转冷备用
31日10:14 联/配调方宇程令方宇程：莆田.井头变/10kV.井西线915开关由热备用转运行，31日10:15操作成功</t>
  </si>
  <si>
    <t>10kV安特#1配电室902开关进线电缆故障</t>
  </si>
  <si>
    <t>莆田.井头变10kV井西线915线路</t>
  </si>
  <si>
    <t>2023-05-31 10:10</t>
  </si>
  <si>
    <t>2023-06-01 10:15</t>
  </si>
  <si>
    <t>105444</t>
  </si>
  <si>
    <t>13DKX-29507</t>
  </si>
  <si>
    <t>井西线915线路</t>
  </si>
  <si>
    <t>2023-06-02 10:46</t>
  </si>
  <si>
    <t>C251B3FE-1552-4E82-8BB0-9EC394C3442A</t>
  </si>
  <si>
    <t>GZ13556023050138</t>
  </si>
  <si>
    <t>3523053100084314</t>
  </si>
  <si>
    <t>2023-05-31 11:01</t>
  </si>
  <si>
    <t>2023-05-31 11:59</t>
  </si>
  <si>
    <t>2023年5月31日10:56横板变10kV联青线942线路三相电压不平衡（Ua6.07kV，Ub6.63kV，Uc5.58kV，3U0 2.12kV）。故障原因：10kV联青线德联支线#1D杆双沟村黄琪珠配变故障，转冷备用隔离。其余线路于11:45恢复送电。</t>
  </si>
  <si>
    <t>31日11:1  即通知抢修班组巡视跳闸点横坂变电站.10kV.联青线间隔.942开关及其之后的设备。11时04分巡视人丁健宣、吴泽谈、林是程、李培枝接受通知，开始巡线。
31日11:20 联/配调吴少鹏令程建国：河畔景苑开闭所10kV联青线901开关由运行转热备用，31日11:21操作成功
31日11:20 联/配调吴少鹏令程建国：河畔景苑开闭所10kV母联900开关由热备用转运行，31日11:21操作成功。
11:40 陈埭所陈毓智汇报调控吴少鹏：10kV联青线德联支线#1D杆双沟村黄琪珠配变故障。
11:43 调控吴少鹏下令陈埭所陈毓智：10kV联青线德联支线#1D杆双沟村黄琪珠配变由运行转冷备用，于11:45汇报操作完毕。
11：45 调控吴少鹏遥控：横板变10kV联青线942开关由热备用转运行，运行正常，即通知陈埭所陈毓智。</t>
  </si>
  <si>
    <t>10kV联青线德联支线#1D杆双沟村黄琪珠配变故障</t>
  </si>
  <si>
    <t>横坂变10kV联青线942线路</t>
  </si>
  <si>
    <t>2023-05-31 11:00</t>
  </si>
  <si>
    <t>2023-05-31 18:00</t>
  </si>
  <si>
    <t>13DKX-28416</t>
  </si>
  <si>
    <t>横坂变10kV联青线942</t>
  </si>
  <si>
    <t>2023-06-01 15:26</t>
  </si>
  <si>
    <t>D38A79DC-027D-4D54-B894-EA611D62CE25</t>
  </si>
  <si>
    <t>GZ13565423050120</t>
  </si>
  <si>
    <t>3523053100091628</t>
  </si>
  <si>
    <t>8a0f688f46db11f00146db13443d0ac2,8a0f688f46db11f00146db13444c0ac8</t>
  </si>
  <si>
    <t>赤湖镇供电所,佛昙镇供电所</t>
  </si>
  <si>
    <t>2023-05-31 11:57</t>
  </si>
  <si>
    <t>2023-05-31 13:23</t>
  </si>
  <si>
    <t>31日11:56时10kV后湖线#156杆B-Jh24开关跳闸 
故障原因为：10kV后湖线北京市政支线#4杆至#5杆B相断线（用户产权，用户自行处理）</t>
  </si>
  <si>
    <t>31日11:59时DMS系统研判10kV后湖线#156杆B-Jh24开关跳闸。即通知赤湖所陈安生、佛昙所何艺霖及远程人员告知其以上情况。巡视跳闸点10kV后湖线#156杆B-Jh24开关及其之后的设备。12时41分巡视人王连兴接受通知，开始巡线。12时41分巡视人陈顺东、王连兴接受通知，开始巡线。
31日12:48 佛昙所杨惠德汇报：后湖线赵家堡二变支线设备查无异常(佛昙所管辖),巡线人员已撤离，具备送电条件
31日12:56  联/配调黄汉杰收到现场王连兴汇报：现场确认跳闸开关为：10kV后湖线#156杆B-Jh24开关；保护动作：保护无法查看；并报：经巡线发现10kV后湖线北京市政支线#4杆至#5杆B相断线（用户产权，用户自行处理）隔离设备：10kV后湖线北京市政支线#2杆B-Jh22开关转热备用；10kV后湖线#186杆P-Jh041刀闸由合闸转分闸；隔离状态：分闸；故障原因：用户内部故障
31日13:00 联/配调漳浦李贤令王连兴：10kV后湖线北京市政支线#2杆B-Jh22开关由运行转热备用31日13:00下令
31日13:00 联/配调漳浦李贤令王连兴：10kV后湖线#186杆P-Jh041刀闸由合
闸转分闸，31日13:02操作成功
31日13:15  联/配调漳浦李贤收到现场王连兴汇报：10kV后湖线#156杆-#231杆线路查无异常，巡线人员已撤离，线路具备送电条件；试送设备：10kV后湖线#156杆B-Jh24开关转运行
31日13:18 联/配调黄汉杰令王连兴：10kV后湖线#156杆B-Jh24开关由热备用转运行，31日13:20操作成功，运行正常。</t>
  </si>
  <si>
    <t>10kV后湖线北京市政支线#4杆至#5杆B相断线（用户产权，用户自行处理）</t>
  </si>
  <si>
    <t>锦湖变10kV后湖线#156杆B-Jh24开关</t>
  </si>
  <si>
    <t>2023-05-31 11:56</t>
  </si>
  <si>
    <t>EF6016457360400EA5E685ED2A13495C421B</t>
  </si>
  <si>
    <t>锦湖变后湖线909</t>
  </si>
  <si>
    <t>2023-06-02 09:28</t>
  </si>
  <si>
    <t>671</t>
  </si>
  <si>
    <t>F37DD3AE-6791-4594-A141-FB5A554B2DFC</t>
  </si>
  <si>
    <t>GZ13575723050101</t>
  </si>
  <si>
    <t>3523053100105007</t>
  </si>
  <si>
    <t>2023-05-31 13:26</t>
  </si>
  <si>
    <t>2023-05-31 15:20</t>
  </si>
  <si>
    <t>31日13:24 DMS研判：书院大桥环网柜10kV北环Ⅱ线901开关跳闸；故障原因为：无异常</t>
  </si>
  <si>
    <t>31日13:26  即通知抢修班组巡视跳闸点10kV书院大桥环网柜10kV北环Ⅱ线901开关及其之后的设备。13时37分巡视人郑泽明、苏广松、郑日龙、李炯文、游志敏、林冠华、李威龙、游伟良、谢权文、张顺贞接受通知，开始巡线。
31日14:28  联/配调温日娥收到现场郑泽明汇报：现场确认跳闸开关为：10kV书院大桥环网柜10kV北环Ⅱ线901开关（无保护显示）；10kV书院大桥环网柜10kV北环Ⅱ线901开关后段线路经巡视无异常，具备送电条件。已退出10kV书院大桥环网柜10kV北环Ⅱ线901开关保护压板，要求试送。
31日14:35 联/配调温日娥令苏广松：10kV书院大桥环网柜10kV北环Ⅱ线901开关由热备用转运行，31日14:38操作成功
31日15:11  联/配调郑庆彬收到现场郑泽明汇报：_电力大厦配电室10kV母分备投动作成功。电力大厦配电室10kV双电线911开关在热备用，电力大厦配
电室10kV母分900开关在运行。
31日15:15联/配调张苗遥控操作_：10kV电力大厦配电室10kV双电线911开关由热备用转运行，于31日15:15控合成功
31日15:17 联/配调张苗令苏广松：10kV电力大厦配电室10kV母分900开关由运行转热备用，31日15:18操作成功</t>
  </si>
  <si>
    <t>疑似现场微机保护误动（装置按钮失灵，装置定值及动作报告无法查看），引起10kV三角坪环网柜10kV三沿线901开关跳闸，现场已解除10kV三角坪环网柜10kV三沿线901开关保护装置控制回路。</t>
  </si>
  <si>
    <t>书院大桥环网柜10kV北环Ⅱ线901开关</t>
  </si>
  <si>
    <t>2023-05-31 13:24</t>
  </si>
  <si>
    <t>278d1c38-b8da-4d0d-a2eb-0f4fe698b326</t>
  </si>
  <si>
    <t>凤城变10kV北环Ⅱ线612线路</t>
  </si>
  <si>
    <t>2023-05-31 18:05</t>
  </si>
  <si>
    <t>07C763E5-C163-41E6-803E-8E6BC56DD785</t>
  </si>
  <si>
    <t>GZ13576023050042</t>
  </si>
  <si>
    <t>3523053100105516</t>
  </si>
  <si>
    <t>2023-05-31 13:31</t>
  </si>
  <si>
    <t>2023-05-31 16:04</t>
  </si>
  <si>
    <t>2023-05-31 13:21 DMS研判弹窗：文星变10kVⅠ段母线A相失地(A相电压为5.59,B相电压为6.61,C相电压为6.00)。13:25遥控操作文星变10kV文星线903开关由运行转热备用，接地信号消失，故障原因为：10kV宇城支线#6杆至#8杆断线（用户产权线路）</t>
  </si>
  <si>
    <t>31日13:25联/配调邓伟烨【顺控】遥控操作_：文星变电站.10kV.文星线间隔.903开关由运行转热备用，于日控分成功接地信号消失
31日13:26联/配调邓伟烨【顺控】遥控操作_：10kV永文线#74杆74K开关由运行转热备用，于31日13:26控分成功
31日13:26联/配调邓伟烨【顺控】遥控操作_：文星变电站.10kV.文星线间隔.903开关由热备用转运行，于31日13:26控合成功，接地信号出现
31日13:28联/配调邓伟烨【顺控】遥控操作_：文星变电站.10kV.文星线间隔.903开关由运行转热备用，于31日13:28控分失败
31日13:29联/配调邓伟烨遥控操作_：10kV文星线#3杆3K开关由运行转热备用，于31日13:29控分成功，接地信号消失
31日13:29联/配调邓伟烨遥控操作_：10kV永文线#31A杆K1开关由热备用转运行，于31日13:29控合成功
2023-05-31 13:21 DMS研判弹窗：文星变10kVⅠ段母线A相失地(A相电压为5.59,B相电压为6.61,C相电压为6.00,零序电压为9.78,)无选线信号。即通知抢修班组巡视10kV文星线＃3杆-10kV永文线＃74杆之间的设备。13时38分巡视人邓陈杰、许志平接受通知，开始巡线。14时34分巡视人邓陈杰、吕荣鑫、郭永泉、陈洪文、陈德武、许志平接受通知，开始巡线。
31日14:31  联/配调邓伟烨收到现场陈洪文汇报：10kV文星线＃3杆-10kV永文线＃74杆之间巡视无异常，申请试送10kV文星线#3杆3K开关
31日14:35 联/配调邓伟烨令陈洪文：10kV箭竹支线#001杆1K开关由运行转热备用，31日14:36操作成功
31日14:38联/配调黄越遥控操作_：10kV文星线#3杆3K开关由热备用转运行，于31日14:38控合成功，试送正常
31日14:42联/配调黄越【顺控】遥控操作_：10kV永文线#74杆74K开关由热备用转运行，于31日14:42控合成功
31日14:43联/配调黄越【顺控】遥控操作_：10kV永文线#31A杆K1开关由运行转热备用，于31日14:43控分成功
31日15:45 联/配调黄越收到现场陈洪文汇报：10kV宇城支线#6杆至#8杆断线，申请断开10kV宇城支线#2杆2K开关后试送
31日15:46 联/配调黄越令陈洪文：10kV宇城支线#2杆2K开关由运行转热备用，31日15:47操作成功
31日15:58 现场永福所苏炳欣汇报申请试送10kV箭竹支线#001杆1K开关
31日16:00 联/配调黄越令苏炳欣：10kV箭竹支线#001杆1K开关由热备用转运行，31日16:03操作成功
31日16:22 现场永福所陈洪文申请10kV宇城支线#2杆2K开关由热备用转冷备用
31日16:23 联/配调黄越令陈洪文：10kV宇城支线#2杆2K开关由热备用转冷备用，31日16:24操作成功</t>
  </si>
  <si>
    <t>10kV宇城支线线路烧断导致文星变电站文星变电站.10kV.Ⅰ段母线A相失地</t>
  </si>
  <si>
    <t>加强线路巡视，对分界开关进行定值核查</t>
  </si>
  <si>
    <t>文星变电站10kV文星线#903线路</t>
  </si>
  <si>
    <t>13DKX-21666</t>
  </si>
  <si>
    <t>文星变电站10kV文星线#903</t>
  </si>
  <si>
    <t>2023-05-31 17:19</t>
  </si>
  <si>
    <t>676</t>
  </si>
  <si>
    <t>FFF5B2BF-6FB8-4E6B-B939-8A9B5B4D427F</t>
  </si>
  <si>
    <t>GZ13516023050040</t>
  </si>
  <si>
    <t>3523053100109735</t>
  </si>
  <si>
    <t>2023-05-31 14:02</t>
  </si>
  <si>
    <t>2023-05-31 19:47</t>
  </si>
  <si>
    <t>2023年05月31日13:52 DMS弹窗： 10kV松山线#46-2松山四开关跳闸，故障原因：10kV松山线#34-6水泥杆倒断，抢修后于19:34送电正常。</t>
  </si>
  <si>
    <t>31日13时52分，联/配调庄颖发布停电信息，发布设备为10kV松山线#46-2松山四开关，通知相关人员巡视10kV松山线#46-2松山四开关及其之后设备。_14时25分巡视人肖武,洪煜杰 接受通知，开始巡线。
31日14:32  联/配调吴艳平收到现场洪煜杰汇报：现场确认跳闸开关为：10kV松山线#46-2松山四开关；
隔离设备：10kV松山线#34-1松山二开关；隔离状态：冷备用；
故障原因：外破故障；故障现象：架空类杆塔水泥杆倒断；
故障点：10kV松山线#34-6
31日14:46 联/配调吴艳平令松山所洪煜杰:10kV松山线#34-1松山二柱上开关由运行转冷备用，31日14:50操作成功
31日14:51 联/配调吴艳平令松山所洪煜杰:10kV松山线#46-2松山四柱上开关由热备用转运行，31日14:59操作成功
31日16:00 申请配电故障抢修单NO：FZ-LY-PQ-2023-0015，工作负责人：肖武
，工作内容：在10kV松山线#34-6杆，进行外破断杆抢修，更换电杆及真空开关成套设备。安全措施：
10kV松山线#34-1 松山二开关转冷备用。
31日 16:01抢修许可票号：FZ-LY-PQ-2023-0015，工作负责人：肖武
，工作内容：在10kV松山线#34-6杆，进行外破断杆抢修，更换电杆及真空开关成套设备。安全措施：
10kV松山线#34-1 松山二开关转冷备用。
31日 19:06抢修终结票号：FZ-LY-PQ-2023-0015，工作负责人：肖武
，工作内容：在10kV松山线#34-6杆，进行外破断杆抢修，更换电杆及真空开关成套设备。安全措施：
10kV松山线#34-1 松山二开关转冷备用。
送电指令票详见NO：连江2023050433，19:34操作完毕。
送电成功，结束流程</t>
  </si>
  <si>
    <t>#34-6杆施工车辆外破倒断杆</t>
  </si>
  <si>
    <t>福州.220kV白花变10kV北区Ⅰ回681线路松山线#46-2松山四开关</t>
  </si>
  <si>
    <t>2023-05-31 19:37</t>
  </si>
  <si>
    <t>13DKX-33686</t>
  </si>
  <si>
    <t>白花变681北区Ⅰ回</t>
  </si>
  <si>
    <t>2023-06-05 10:12</t>
  </si>
  <si>
    <t>DF5F5F42-35EF-41B0-A97C-3FAE17C3AFFD</t>
  </si>
  <si>
    <t>GZ13575723050102</t>
  </si>
  <si>
    <t>3523053100112684</t>
  </si>
  <si>
    <t>2023-05-31 14:26</t>
  </si>
  <si>
    <t>2023-05-31 17:36</t>
  </si>
  <si>
    <t>31日13:59 湖山变10kVⅠ段母线C相失地(A相电压为9.60,B相电压为9.68,C相电压为0.71,零序电压为92.57,)无选线信号，14:24湖山变10kV湖赛线921开关由运行转热备用，接地信号消失。故障原因为：10kV湖赛线#08A杆C相避雷器炸裂、10kV湖桂线上坪坑头支线#01杆气球挂在避雷器上、桂竹洋电站用户内部故障。</t>
  </si>
  <si>
    <t>31日13:59 湖山变10kVⅠ段母线C相失地(A相电压为9.60,B相电压为9.68,C相电压为0.71,零序电压为92.57,)无选线信号，14:24湖山变10kV湖赛线921开关由运行转热备用，接地信号消失。即通知抢修班组
31日14:05联/配调温日娥遥控操作_：10kV湖瑞线#91杆91K开关由运行转热备用，于31日14:05控分失败（10kV湖瑞线#91杆91K开关零序电流由3.86变为0）
31日14:07联/配调温日娥遥控操作_：10kV湖瑞线#56杆56K开关由运行转热备用，于31日14:07控分失败
31日14:13联/配调温日娥遥控操作_：10kV象湖线杨山支线#15杆15K开关由运行转热备用，于31日14:13控分成功接地信号存在
31日14:13联/配调温日娥遥控操作_：10kV象湖线#50A杆50K开关由运行转热备用，于31日14:13控分成功接地信号存在
31日14:16联/配调温日娥遥控操作_：湖山变电站.10kV.象湖线间隔.927开关由运行转热备用，于31日14:16控分成功
31日14:17联/配调温日娥【顺控】遥控操作_：湖山变电站.10kV.象湖线间隔.927开关由热备用转运行，于31日14:17控合成功
31日14:17联/配调温日娥【顺控】遥控操作_：10kV象湖线#50A杆50K开关由热备用转运行，于31日14:17控合成功
31日14:18联/配调温日娥【顺控】遥控操作_：10kV象湖线杨山支线#15杆15K开关由热备用转运行，于31日14:18控合成功
31日14:17联/配调张苗【顺控】遥控操作_：湖山变电站.10kV.湖瑞线间隔.931开关由运行转热备用，于日控分成功
31日14:18联/配调张苗【顺控】遥控操作_：湖山变电站.10kV.湖瑞线间隔.931开关由热备用转运行，于日控合成功
31日14:22联/配调温日娥【顺控】遥控操作_：湖山变电站.10kV.湖杨线间隔.929开关由运行转热备用，于日控分成功
31日14:23联/配调温日娥【顺控】遥控操作_：湖山变电站.10kV.湖杨线间隔.929开关由热备用转运行，于日控合成功
31日14:24联/配调温日娥【顺控】遥控操作_：湖山变电站.10kV.三段寨线间隔.923开关由运行转热备用，于日控分成功
31日14:24联/配调温日娥【顺控】遥控操作_：湖山变电站.10kV.三段寨线间隔.923开关由热备用转运行，于日控合成功
31日14:24联/配调温日娥【顺控】遥控操作_：湖山变电站.10kV.湖赛线间隔.921开关由运行转热备用，于日控分成功接地信号消失
31日14:26 湖山变电站失地(湖山变电站.10kV.Ⅰ段母线A相电压为9.60,B相电压为9.68,C相电压为0.71,零序电压为92.57,)。即通知抢修班组巡视湖山变电站.10kV.湖赛线间隔.921开关及其之后的设备。15时12分巡视人张庆芳、李国泉、唐汉祥、李为乐、沈庆持、李承武、李友增、张祖焱接受通知，开始巡线。
31日14:29联/配调张苗遥控操作_：10kV象湖线黄坑电站支线#01A杆1K开关由热备用转运行，于31日14:29控合成功
31日14:34联/配调张苗遥控操作_：10kV湖瑞线#09A杆9K开关由热备用转运行，于31日14:34控合成功
31日14:35联/配调张苗遥控操作_：10kV湖瑞线#89杆89K开关由热备用转运行，于31日14:35控合成功
31日15:26 湖山供电所唐汉祥汇报：10kV湖桂支线#01A杆前段巡视无异常，具备送电条件
31日15:27联/配调张苗遥控操作_：10kV湖桂支线#01A杆1K开关由运行转热备用，于31日15:27控分成功
31日15:28联/配调张苗遥控操作_：湖山变电站.10kV.湖赛线间隔.921开关由热备用转运行，于31日15:28控合成功，失地信号出现
31日15:29联/配调张苗遥控操作_：湖山变电站.10kV.湖赛线间隔.921开关由运行转热备用，于31日15:29控分成功，失地信号复归
31日16:11分唐汉祥汇报：10kV湖赛线#20杆后段巡视无异常，具备送电条件
31日16:15联/配调张苗遥控操作_：10kV湖赛线#20A杆20K开关由运行转热备用，于31日16:15控分成功
31日16:16联/配调张苗遥控操作_：10kV湖赛线#185A杆185K开关由热备用转运行，于31日16:16控合成功
31日16:39分张祖焱汇报：10kV湖赛线桂竹洋电站支线#01杆后段故障要求隔离10kV湖赛线桂竹洋电站支线#01杆1K开关
31日16:39 联/配调张苗令张祖焱：10kV湖赛线桂竹洋电站支线#01杆1K开关由运行转热备用，31日16:45操作成功
17:00分唐汉祥汇报：10</t>
  </si>
  <si>
    <t>由于设备老化，10kV湖赛线#08A杆C相避雷器炸裂造成不完全失地，造成湖山变10kV母线失地；调度拉闸停电查找失地。</t>
  </si>
  <si>
    <t>2023-05-31 14:25</t>
  </si>
  <si>
    <t>2023-05-31 22:00</t>
  </si>
  <si>
    <t>2023-06-01 08:05</t>
  </si>
  <si>
    <t>F81D55A7-E75F-4A25-8526-50D47A02A8FB</t>
  </si>
  <si>
    <t>GZ13535623050063</t>
  </si>
  <si>
    <t>3523053100121463</t>
  </si>
  <si>
    <t>2023-05-31 14:41</t>
  </si>
  <si>
    <t>2023-05-31 18:52</t>
  </si>
  <si>
    <t>31日14:31 文渡变10kV Ⅱ段母线C相失地(A相电压为9.78,A相电压为9.96,A相电压为9.82,B相电压为9.98,B相电压为9.84,B相电压为9.87,C相电压为0.60,C相电压为0.45,C相电压为0.58,零序电压为92.87,零序电压为92.63,零序电压为95.85,)失地选线为东埕线909线路,，选线错误，失地线路为文渡变巨口线911线路。故障原因为：10kV银座支线#07杆往10kV银座支线#06-8杆方向导线断线，18:48恢复送电</t>
  </si>
  <si>
    <t>31日14:31 文渡变电站失地(文渡变电站.10kV.Ⅰ段母线A相电压为9.96,B相电压为9.98,C相电压为0.45,零序电压为95.85,文渡变电站.10kV.Ⅱ段母线A相电压为9.78,B相电压为9.84,C相电压为0.60,零序电压为92.87,文渡变电站.10kV.Ⅲ段母线A相电压为9.82,B相电压为9.87,C相电压为0.58,零序电压为92.63,)。即通知抢修班组
31日14:39联/配调林荣辉【顺控】遥控操作_：10kV盐场线#47杆47开关由运行转热备用，于31日14:39控分成功接地信号未消失
31日14:39联/配调林荣辉【顺控】遥控操作_：文渡变电站.10kV.巨口线间隔.911开关由运行转热备用，于31日14:39控分成功接地信号消失
31日14:42 文渡变电站失地(文渡变电站.10kV.Ⅰ段母线A相电压为9.96,B相电压为9.98,C相电压为0.45,零序电压为95.85,文渡变电站.10kV.Ⅱ段母线A相电压为9.78,B相电压为9.84,C相电压为0.60,零序电压为92.87,文渡变电站.10kV.Ⅲ段母线A相电压为9.82,B相电压为9.87,C相电压为0.58,零序电压为92.63,)。即通知抢修班组巡视文渡变电站.10kV.巨口线间隔.911开关及其之后的设备。
31日15:07  联/配调余诚卓收到现场潘友福汇报：10kV银座支线#07杆往10kV银座支线#06-8杆方向导线断线，申请断开10kV盐场线#40杆40开关和10kV银座支线#07开关
31日15:09 联/配调陈祖耀令潘友福：10kV盐场线#40杆40开关由运行转冷备用，31日15:12操作成功
31日15:09 联/配调陈祖耀令潘友福：10kV银座支线#07开关由运行转冷备用，31日15:12操作成功
31日15:13 联/配调陈祖耀令余诚卓：文渡变10kV巨口线911开关由热备用转运行，31日15:14操作成功
31日15:13 联/配调陈祖耀令余诚卓：10kV盐场线#47杆47开关由热备用转运行，31日15:15操作成功
31日15:15 联/配调陈祖耀令潘友福：秦河湾环网柜10kV906开关由热备用转运行，31日15:16操作成功
31日16:42 申请配电故障抢修单NO：PDQXD0020651，工作负责人：许江，工作内容：10kV银座支线#06-1A杆高压导线断线
31日 16:44抢修许可票号：PDQXD0020651，工作负责人：许江，工作内容：10kV银座支线#06-1A杆高压导线断线
31日 18:00抢修终结票号：PDQXD0020651，工作负责人：许江，工作内容：10kV银座支线#06-1A杆高压导线断线
31日18:01 下令送电操作，送电指令详见指令票NO：NDDZ23050452，18:48汇报操作完毕，操作正常</t>
  </si>
  <si>
    <t>银座支线#06-1杆绝缘导线老化断线</t>
  </si>
  <si>
    <t>2023-06-05 08:54</t>
  </si>
  <si>
    <t>F970A513-175B-4DD3-9FAF-E6CBF4CC12FE</t>
  </si>
  <si>
    <t>GZ1355525423050009</t>
  </si>
  <si>
    <t>3523053100122709</t>
  </si>
  <si>
    <t>2023-05-31 14:42</t>
  </si>
  <si>
    <t>2023-05-31 20:06</t>
  </si>
  <si>
    <t>31日14：38 DMS故障研判10kV柏山线沈宅支线14#杆K373开关后段用户缺相，巡视发现10kV柏山线沈宅支线14#杆往13#杆方向侧Ｃ相导线掉落地上，10kV柏山线69#杆K035（三遥）开关转冷备用紧急停电处理。故障原因：10kV柏山线沈宅支线14#杆设备线夹未锁紧引起往13#杆方向侧Ｃ相导线脱落掉地。</t>
  </si>
  <si>
    <t>31日14：38 DMS故障研判10kV柏山线沈宅支线14#杆K373开关后段用户缺相。
31日14:42 联/配调陈志胜遥控操作：10kV柏山线沈宅支线14#杆K373（四遥）开关由运行转热备用，31日14:44操作成功
15：11马甲抢修兰志雄汇报庄彬红：10kV柏山线沈宅支线14#杆设备线夹未锁紧引起往13#杆方向侧Ｃ相导线脱落掉地。
31日15:13 联/配调陈志胜令兰志雄：10kV柏山线69#杆K035（三遥）开关由
运行转冷备用，31日15:18操作成功
31日16:14 联/配调陈志胜令兰志雄：10kV柏山线下山支线1#杆K374开关由热备用转冷备用，31日16:14操作成功
31日16:20 联/配调庄彬红令兰志雄：10kV柏山线下山支线35#杆K371（四遥）开关由运行转冷备用，31日16:24操作成功
31日16:28 联/配调庄彬红令兰志雄：10kV柏山线下山支线25-1#杆K372（四遥）开关由运行转冷备用，31日16:31操作成功
31日17:12 申请配电故障抢修单NO：QZ-BB-PQ-2023-0035，工作负责人：李亚南，工作内容：在10kV柏山线沈宅支线14#杆，进行C相导线断线抢修，安全措施：10kV柏山线69#K035开关、D065刀闸，10kV下山支线1#K374开关、D811刀闸、D980刀闸，10kV下山支线25-1#K372开关、D978刀闸、D809刀闸，10kV下山支线35#K371开关、D977刀闸、D807刀闸。
31日 17:12抢修许可票号：QZ-BB-PQ-2023-0035
31日 19:00抢修终结票号：QZ-BB-PQ-2023-0035
送电票：QZBB23051144，31日19:01开始执行</t>
  </si>
  <si>
    <t>1、设备线夹未锁紧及紧固螺丝未紧固造成导线脱落，2、施工质量问题。</t>
  </si>
  <si>
    <t>罗溪变10kV柏山线611线路沈宅支线14#杆K373开关（四遥）</t>
  </si>
  <si>
    <t>2023-05-31 19:00</t>
  </si>
  <si>
    <t>6758838437B3C14AE0430A8E9DEAC14A0000</t>
  </si>
  <si>
    <t>罗溪变10kV柏山线611</t>
  </si>
  <si>
    <t>2023-06-01 09:17</t>
  </si>
  <si>
    <t>DE454EAA-A6F2-4B84-B614-0AF62F1F7C2A</t>
  </si>
  <si>
    <t>GZ13525623050082</t>
  </si>
  <si>
    <t>3523053100131326</t>
  </si>
  <si>
    <t>2023-05-31 15:15</t>
  </si>
  <si>
    <t>2023-05-31 16:23</t>
  </si>
  <si>
    <t>31日15:15 DMS监盘发现巷四#3环网柜10kV 曾厝线914后端线路失压，故障原因：异物碰触</t>
  </si>
  <si>
    <t>31日15:15 DMS监盘发现巷四#3环网柜10kV 曾厝线914后端线路失压，通知翔安抢修陈荣法
31日15:45 陈荣法报：巷四#3环网柜10kV 曾厝线914开关速断保护动作跳闸，故障电流8000A，故障相别AB相
16:16陈荣法报：10kV曾厝线#43杆有鸟碰触AB两相导线，现已掉落，现场设备正常，其余线路查无异常，要求试送
16:20下令陈荣法：巷四#3环网柜10kV 曾厝线914开关由热备用转运行，16:21操作完毕，正常</t>
  </si>
  <si>
    <t>曾厝线#43杆刀闸小鸟短路</t>
  </si>
  <si>
    <t>新厝变电站923线路巷四#3环网柜曾厝线9143高压开关</t>
  </si>
  <si>
    <t>新厝变电站923</t>
  </si>
  <si>
    <t>2023-05-31 16:50</t>
  </si>
  <si>
    <t>CEE0BB22-4389-4895-A394-591C53AB1163</t>
  </si>
  <si>
    <t>GZ13525523050090</t>
  </si>
  <si>
    <t>3523053100135266</t>
  </si>
  <si>
    <t>2023-05-31 15:21</t>
  </si>
  <si>
    <t>2023-05-31 16:15</t>
  </si>
  <si>
    <t>31日 15:20 同南抢修陈海凉10kV新银线#44杆高压开关跳.闸。故障原因：高压开关控制器故障</t>
  </si>
  <si>
    <t>15:20 同南抢修陈海凉10kV新银线#44杆高压开关跳.闸
15:32 同南抢修陈海凉汇报10kV新银线#44杆后设备查无异常
15:39 下令同南抢修叶清水10kV新银线#44杆高压开关由热备用转运行，15:43 叶清水汇报10kV新银线#44杆高压开关合闸后即跳，故障指示器未动作
16:10 叶清水汇报10kV新银线#44杆高压开关控制器故障，已隔离，保护解除，已通知同南运维洪艳萍
16:12 下令叶清水10kV新银线#44杆高压开关由热备用转运行，16:12 操作完毕，送电正常</t>
  </si>
  <si>
    <t>高压开关控制器故障</t>
  </si>
  <si>
    <t>祥平变电站943 , 新银线#44杆高压开关</t>
  </si>
  <si>
    <t>SBID0000003A4A9E9F520B4A3D8463B0E283C481DF</t>
  </si>
  <si>
    <t>祥平变电站943</t>
  </si>
  <si>
    <t>2023-06-05 09:44</t>
  </si>
  <si>
    <t>E23A85FE-2471-4E01-AB06-B3883F5C8018</t>
  </si>
  <si>
    <t>LS13595423050038</t>
  </si>
  <si>
    <t>3523053100158641</t>
  </si>
  <si>
    <t>2023-05-31 17:58</t>
  </si>
  <si>
    <t>2023-05-31  16:21   DMS研判10kV东峰线#040-4杆K1005开关跳闸，未见保护信号，故障原因：用户内部故障，私自将10kV东峰线#040-5-2杆K1281开关操作至热备用（用户产权分界开关）</t>
  </si>
  <si>
    <t>16:21  调控员薛章汇报：10kV东峰线#040-4杆K1005开关跳闸，未见保护信号，通知配电抢修班（武夷山）张杰、服务调度班（武夷山）刘耘鑫
17:10 配电抢修班（武夷山）张杰汇报：经现场检查，10kV东峰线#040-4杆K1005开关处运行，10kV东峰线#040-5补1杆崇绣新村#5配变处运行，实际为10kV东峰线#040-5-2杆K1281开关处热备用（用户产权分界开关）。经核实，后端亿平水泥用户内部有故障，私自将10kV东峰线#040-5-2杆K1281开关操作至热备用状态。
17:12 通知用电检查（武夷山）黄德泉：亿平水泥用户私自操作10kV东峰线#040-5-2杆K1281开关（用户产权分界开关）。要求通知该用户不得私自操作用户产权分界开关，如有特殊情况需紧急停电，应及时与我公司联系。
17:40 用电检查（武夷山）黄德泉汇报：10kV东峰线#040-5-2杆K1281开关后端用户内部故障已处理完毕，经验收合格，具备送电条件，于17:38经亿平水泥用户确认以上汇报。
17:49 令配电抢修班（武夷山）张杰：10kV东峰线#040-5-2杆K1281开关由热备用转运行，于17:51执行完毕，正常，转告用电检查（武夷山）黄德泉、服务调度班（武夷山）刘耘鑫</t>
  </si>
  <si>
    <t>10kV东峰线#040-4杆至亿平水泥制品厂配电室</t>
  </si>
  <si>
    <t>2023-05-31 16:27</t>
  </si>
  <si>
    <t>2023-05-31 23:00</t>
  </si>
  <si>
    <t>4d4cfa75-64f6-4309-881c-2be60091989a</t>
  </si>
  <si>
    <t>溪东变10kV东峰线635</t>
  </si>
  <si>
    <t>9DA010E9-A6E9-477C-A6B5-E2323BB58386</t>
  </si>
  <si>
    <t>GZ1354515223050027</t>
  </si>
  <si>
    <t>3523053100166516</t>
  </si>
  <si>
    <t>2023-05-31 17:01</t>
  </si>
  <si>
    <t>2023-05-31 22:52</t>
  </si>
  <si>
    <t>17时01分，大洋供电所李智芳汇报联/配调姚建峰：10kV琼峰村毛公#4配变分支线#009杆至#010杆A相断线，18:03减荷后断开10kV咸溪支线#064杆0641刀闸，
故障原因：10kV琼峰村毛公#4配变分支线#009杆至#010杆A相断线</t>
  </si>
  <si>
    <t>17时01分，大洋供电所李智芳汇报联/配调姚建峰：10kV琼峰村毛公#4配变分支线#009杆至#010杆A相断线（未失地），需紧急减荷后断开10kV咸溪支线#064杆0641刀闸，即同意。通知相关人员巡视10kV琼峰村毛公#4配变分支线#009杆至#010杆之间设备。17时05分巡视人柯旭升、柯光重接受通知，开始巡线。
31日18:03  联/配调方宇程收到现场柯旭升汇报：现场已紧急操作：10kV琼峰村毛公#4配变分支线#028杆琼峰村毛公#4变由运行转热备用、10kV南岭村#6变次分支线#024杆南岭村#6变由运行转热备用、10kV咸溪支线#064杆0641刀闸由合闸转分闸
31日18:26 申请配电故障抢修单NO：PT-BB-PQ-2023-0127，工作负责人：柯旭升，工作内容：在10kV琼峰村毛公#4配变分支线#009杆至#010杆，进行A相导线断线抢修，安全措施：10kV咸溪支线#064杆0641刀闸，10kV南岭村#6变次分支线#024杆南岭村#6变转热备用，10kV琼峰村毛公#4配变分支线#028杆琼峰村毛公#4变转热备用。
31日 18:27抢修许可票号：PT-BB-PQ-2023-0127
31日 22:09抢修终结票号：PT-BB-PQ-2023-0127
送电票：PTDQ23052135，31日22:10开始执行，31日22时52分执行完毕。</t>
  </si>
  <si>
    <t>导线老化引起的松股断线</t>
  </si>
  <si>
    <t>莆田.大洋变10kV大新线921线路咸溪支线#064杆064刀闸</t>
  </si>
  <si>
    <t>2023-06-01 22:09</t>
  </si>
  <si>
    <t>2023-06-01 00:00</t>
  </si>
  <si>
    <t>13DKX-48768</t>
  </si>
  <si>
    <t>大新线921线路</t>
  </si>
  <si>
    <t>2023-06-02 08:07</t>
  </si>
  <si>
    <t>74772AE1-4C41-4DBD-9703-E9129429E132</t>
  </si>
  <si>
    <t>GZ1354515423050056</t>
  </si>
  <si>
    <t>3523053100179661</t>
  </si>
  <si>
    <t>2023-05-31 17:18</t>
  </si>
  <si>
    <t>2023-05-31 17:46</t>
  </si>
  <si>
    <t>31日17:18  系统研判：10kV木城线936线路木兰村次分支线#001杆001开关跳闸 （由10kV南屿线981线路供电） 故障原因为：无异常</t>
  </si>
  <si>
    <t>31日17:18系统研判：10kV木城线936线路木兰村次分支线#001杆001断路器跳闸；影响配变8个, 即通知抢修班组巡视跳闸点木兰村次分支线#001杆001断路器及其之后的设备。17时35分巡视人曾荣健、宋伟滨接受通知，开始巡线。
31日17:37  联/配调林艳收到现场宋伟滨汇报：现场确认跳闸开关为：木兰村次分支线#001杆001断路器；保护动作：木兰村次分支线#001杆001开关。
31日17:39  联/配调林艳收到现场宋伟滨汇报：10kV木兰村次分支线#001杆后段线路巡视无异常，具备送电条件。试送设备：木兰村次分支线#001杆001开关
31日17:40 联/配调林艳令宋伟滨：10kV木兰村次分支线#001杆001开关由热
备用转运行，31日17:45操作成功</t>
  </si>
  <si>
    <t>10kV木兰村次分支线#001杆001开关（无异常）</t>
  </si>
  <si>
    <t>组织班组人员对该线路进行监察性巡视，并对重点杆塔、柱上设备进行测温，及时消除隐患。</t>
  </si>
  <si>
    <t>莆田.木兰变10kV木城线936线路木兰村次分支线#001杆001断路器（由10kV南屿线981线路供电）</t>
  </si>
  <si>
    <t>2023-05-31 17:17</t>
  </si>
  <si>
    <t>2023-05-31 18:26</t>
  </si>
  <si>
    <t>9C21C26D-EAA5-458B-86A6-B88873701B3C</t>
  </si>
  <si>
    <t>GZ13555723050203</t>
  </si>
  <si>
    <t>3523053100181987</t>
  </si>
  <si>
    <t>2023-05-31 17:32</t>
  </si>
  <si>
    <t>2023-05-31 18:14</t>
  </si>
  <si>
    <t>2023年5月31日17:31 IES700报文：剑斗变10kV乡剑线619开关过流II段动作跳闸，重合闸不成功，故障原因：</t>
  </si>
  <si>
    <t>2023年5月31日17:31 IES700报文：剑斗变10kV乡剑线619开关过流II段动作跳闸，重合闸不成功。调度陈炳堃即通知城关运维班洪彬彬，调度刘怡亮即通知剑斗所徐毅明17时46分巡视人苏居炽、李友福、吴文勇接受通知，开始巡线。
31日18:09  联/配调刘怡亮收到现场苏居炽汇报：用户砍树倒在10kV乡剑619线井口支线#07杆导线上，现场已清理完毕，检查无异常，具备送电条件
31日18:09联/配调刘怡亮遥控操作_：剑斗变电站.10kV.乡剑线间隔.619开关由热备用转运行，于31日18:09控合成功</t>
  </si>
  <si>
    <t>用户安全用电宣传教育落实不到位；线路走廊延侧超高树竹清理不到位</t>
  </si>
  <si>
    <t>已加强安全用电宣传，并完成故障段线路强化清障</t>
  </si>
  <si>
    <t>剑斗变10kV乡剑线619线路</t>
  </si>
  <si>
    <t>2023-05-31 17:31</t>
  </si>
  <si>
    <t>2023-06-07 10:19</t>
  </si>
  <si>
    <t>15F131F7-95A8-4FAA-BBA5-EDD0D86E43BE</t>
  </si>
  <si>
    <t>GZ13566023050026</t>
  </si>
  <si>
    <t>3523053100188373</t>
  </si>
  <si>
    <t>秀篆镇供电所</t>
  </si>
  <si>
    <t>2023-05-31 17:40</t>
  </si>
  <si>
    <t>2023-05-31 20:33</t>
  </si>
  <si>
    <t>31日17:40 10kV秀洋线#71杆Z-50H开关跳闸；10kV马坪里支线#19杆Z-51K开关跳闸,故障原因：10kV马坪里支线#19杆马坪里公变跌落式熔断器熔丝熔断</t>
  </si>
  <si>
    <t>31日17:40 DMS弹窗10kV秀洋线#71杆Z-50H开关跳闸；10kV马坪里支线#19杆Z-51K开关跳闸，通知秀篆供电所巡视10kV秀洋线#71杆Z-50H开关之后区域、10kV马坪里支线#19杆Z-51K开关之后区域。17时41分巡视人沈纯彪、许翔、王金田、郑小嵩、王耀雄、王火荣接受通知，开始巡线。
31日18:55  联/配调许炎艺收到现场沈纯彪汇报：现场确认跳闸开关为：10kV秀洋线#71杆Z-50H开关、10kV马坪里支线#19杆Z-51K开关；经现场巡线10kV秀洋线#71杆Z-50H开关至10kV马坪里支线#19杆Z-51K开关之间线路巡线无异常，现申请试送设备：10kV秀洋线#71杆Z—50H开关
31日19:01联/配调许炎艺遥控操作_：10kV秀洋线#71杆Z-50H开关由热备用转运行，于31日19:01控合成功
31日20:24  联/配调林乐峰收到现场沈纯彪汇报：10kV马坪里支线#19杆马坪里公变跌落式熔断器熔丝熔断；故障备注：10kV马坪里支线#19杆马坪里公变跌落式熔断器熔丝熔断，现场已更换熔丝，排除故障，人员已集中，申请试送10kV马坪里支线19杆Z—51K开关
31日20:31联/配调林乐峰遥控操作_：10kV马坪里支线#19杆Z-51K开关由热备用转运行，于31日20:31控合成功</t>
  </si>
  <si>
    <t>10kV马坪里支线#19杆马坪里公变跌落式熔断器熔丝熔断，避雷器跌落</t>
  </si>
  <si>
    <t>10kV秀洋线#71杆Z-50H开关跳闸；10kV马坪里支线#19杆Z-51K开关跳闸</t>
  </si>
  <si>
    <t>秀篆变秀洋线916</t>
  </si>
  <si>
    <t>2023-05-31 21:37</t>
  </si>
  <si>
    <t>D615E3AF-8F23-415F-A4EB-92A67C4C8A23</t>
  </si>
  <si>
    <t>LS13595823050040</t>
  </si>
  <si>
    <t>3523053100190457</t>
  </si>
  <si>
    <t>2023-05-31 17:43</t>
  </si>
  <si>
    <t>2023-05-31 18:06</t>
  </si>
  <si>
    <t>2023年05月31日17:42 10kV仁寿Ⅰ线050杆仁5KY-8开关跳闸于过流Ⅱ段保护，重合不成；故障原因：10kV仁寿Ⅰ线068杆至069杆之间有树木压到导线</t>
  </si>
  <si>
    <t>17:42 DMS系统研判：10kV仁寿Ⅰ线050杆仁5KY-8开关跳闸于过流Ⅱ段保护，重合不成，现开关处热备用，即通知仁寿所胡望生，顺昌远程站张艳苹
17:57 仁寿所吴兴贵汇报：10kV仁寿Ⅰ线068杆至069杆之间有树木压到导线，现树木已自行滑落，人员已撤离，具备送电条件，申请送电
31日17:58 联/配调张文延令陈宜晶：10kV仁寿Ⅰ线050杆仁5KY-8开关由热备用转运行，31日18:00操作成功，即通知顺昌远程站张艳苹，仁寿所吴兴贵</t>
  </si>
  <si>
    <t>10kV仁寿Ⅰ线050杆至086杆</t>
  </si>
  <si>
    <t>2023-05-31 17:42</t>
  </si>
  <si>
    <t>31180AC2B7114288BA9C9DB649F85F05421B</t>
  </si>
  <si>
    <t>洋墩变10kV仁寿Ⅰ线903</t>
  </si>
  <si>
    <t>F97F297F-D779-46DA-9B3F-F3A2543E5255</t>
  </si>
  <si>
    <t>GZ13575723050104</t>
  </si>
  <si>
    <t>3523053100199492</t>
  </si>
  <si>
    <t>2023-05-31 18:09</t>
  </si>
  <si>
    <t>2023-05-31 19:58</t>
  </si>
  <si>
    <t>31日18:08 洪山变10kVⅠ段母线B相失地(A相电压为9.64,B相电压为1.09,C相电压为9.50,零序电压为8.60,)无选线信号，18:09 10kV半径线#05B杆5K开关由运行转热备用后接地信号消失。故障原因为：10kV半径线宫背变支线#04A杆洪山宫背配变高压避雷器炸坏。</t>
  </si>
  <si>
    <t>31日18:08 洪山变10kVⅠ段母线B相失地(A相电压为9.64,B相电压为1.09,C相电压为9.50,零序电压为8.60,)无选线信号，18:09 10kV半径线#05B杆5K开关由运行转热备用后接地信号消失。即通知抢修班组
31日18:09联/配调郑庆彬【顺控】遥控操作_：10kV半径线#05B杆5K开关由运行转热备用，于31日18:09控分成功接地信号消失
31日18:08 洪山变10kVⅠ段母线B相失地(A相电压为9.64,B相电压为1.09,C相电压为9.50,零序电压为8.60,)无选线信号，18:09 10kV半径线#05B杆5K开关由运行转热备用后接地信号消失。即通知抢修班组巡视10kV半径线#05B杆5K开关及其之后的设备。18时21分巡视人廖国华、黄建华、黄济明、廖崇志、张品华、廖楚志、刘龙文接受通知，开始巡线。
31日19:54  联/配调林巍收到现场廖崇志汇报：现场确认跳闸开关为：10kV半径线#05B杆5K开关；故障原因：雷害；故障备注：10kV半径线宫背变支线#04A杆洪山宫背配变高压避雷器炸坏，现场已隔离，其余线路巡视无异常，具备送电条件。
31日19:55联/配调林巍遥控操作_：10kV半径线#05B杆5K开关由热备用转运行，于31日19:55控合成功</t>
  </si>
  <si>
    <t>10kV半径线宫背变支线#04A杆洪山宫背配变高压避雷器炸坏</t>
  </si>
  <si>
    <t>10kV半径线#05B杆5K开关</t>
  </si>
  <si>
    <t>2023-06-01 01:00</t>
  </si>
  <si>
    <t>SBID000000FD15467446624B69A69F52AFC0F13F55</t>
  </si>
  <si>
    <t>洪山变10kV半径线907线路</t>
  </si>
  <si>
    <t>2023-05-31 21:41</t>
  </si>
  <si>
    <t>DF2CB653-E17C-4BCA-95C1-C2FD43F34166</t>
  </si>
  <si>
    <t>GZ13566023050027</t>
  </si>
  <si>
    <t>3523053100199728</t>
  </si>
  <si>
    <t>2023-05-31 18:10</t>
  </si>
  <si>
    <t>2023-05-31 19:21</t>
  </si>
  <si>
    <t>31日17:53 秀篆变10kVⅠ段母线C相完全失地(A相电压为8.96,B相电压为8.65,C相电压为1.67,零序电压为75.10,)失地选线为秀篆变秀洋线916,不正确，经试拉确认故障线路为秀篆变10kV秀河线913线路，失地消失。故障原因为： 雷害</t>
  </si>
  <si>
    <t>31日17:53DMS弹窗 秀篆变失地(秀篆变10kVⅠ段母线A相电压为8.96,B相电压为8.65,C相电压为1.67,零序电压为75.10,)失地选线为秀篆变秀洋线916，即通知抢修班组
31日18:03联/配调林乐峰【顺控】遥控操作：10kV秀洋线#54杆Z-50G开关由运行转热备用，于31日18:03控分成功
31日18:04联/配调林乐峰【顺控】遥控操作：10KV彩山支线#06杆Z-51M开关由运行转热备用，于31日18:04控分成功
31日18:04联/配调林乐峰【顺控】遥控操作：秀篆变10kV秀洋线916开关由运行转热备用，于31日18:04控分成功，失地未消失，对该线路恢复送电
31日18:06联/配调林乐峰【顺控】遥控操作：秀篆变10kV秀洋线916开关由热备用转运行，于31日18:06控合成功
31日18:07联/配调林乐峰【顺控】遥控操作：10KV彩山支线#06杆Z-51M开关由热备用转运行，于31日18:07控合成功
31日18:08联/配调林乐峰【顺控】遥控操作：10kV秀洋线#54杆Z-50G开关由热备用转运行，于31日18:08控合成功
31日18:09联/配调林乐峰遥控操作：秀篆变10kV秀河线913开关由运行转热备用，于31日18:09控分成功接地信号消失
31日18:11 秀篆变失地(秀篆变10kVⅠ段母线A相电压为8.96,B相电压为8.65,C相电压为1.67,零序电压为75.10,)。即通知抢修班组巡视秀篆变10kV秀河线913开关及其之后的设备。18时16分巡视人沈纯彪、沈泽东、许翔、郑小嵩、王火荣接受通知，开始巡线。
31日19:15  联/配调许炎艺收到现场沈纯彪汇报：故障原因：雷害；故障现象：高丘公变避雷器被雷击导致失地；故障备注：10kV高丘支线#03杆高丘公变避雷器被雷击导致失地，现故障已处理完毕，人员已集中，现申请试送10kV秀河线
31日19:18联/配调许炎艺遥控操作_：秀篆变10kV秀河线913开关由热备用转运行，于31日19:18控合成功</t>
  </si>
  <si>
    <t>高丘公变避雷器击穿</t>
  </si>
  <si>
    <t>加强线路设备防雷</t>
  </si>
  <si>
    <t>秀篆变秀河线913线路</t>
  </si>
  <si>
    <t>秀篆变秀河线913</t>
  </si>
  <si>
    <t>2023-05-31 21:33</t>
  </si>
  <si>
    <t>003AC58C-6015-4D2F-B4CB-BB9FBF675D0E</t>
  </si>
  <si>
    <t>GZ13575723050106</t>
  </si>
  <si>
    <t>3523053100211103</t>
  </si>
  <si>
    <t>2023-05-31 18:32</t>
  </si>
  <si>
    <t>2023-05-31 20:40</t>
  </si>
  <si>
    <t>31日18:26 DMS研判：新山变10kVⅠ段母线C相失地（A10.54、B9.80、C0.82、零序电压为35.37），无选线信号。18：31新山变10kV新镇线921开关由运行转热备用后接地信号消失。原因：10kV新镇线李坑变支线#04A杆李坑配变C相避雷器击穿。</t>
  </si>
  <si>
    <t>31日18:31联/配调郑庆彬【顺控】遥控操作_：10kV新镇线#21A杆21K开关由运行转热备用，于31日18:31控分成功
31日18:31联/配调郑庆彬【顺控】遥控操作_：10kV工业Ⅱ线#15B杆15K开关由热备用转运行，于31日18:31控合成功
31日18:31联/配调郑庆彬【顺控】遥控操作_：新山变10kV新镇线921开关由运行转热备用，于31日18:31控分成功接地信号消失
31日18:26 DMS研判：新山变10kVⅠ段母线C相失地（A10.54、B9.80、C0.82、零序电压为35.37），无选线信号。即通知抢修班组巡视新山变10kV新镇线921开关及其之后的设备。18时38分巡视人廖国华、黄建华、李财仁、黄济明、廖崇志、张品华、廖楚志、刘龙文接受通知，开始巡线。
18:55洪山供电所廖崇志汇报：10kV新镇线#07B杆有雷击放电痕迹。
31日18:57 联/配调张赛萍令廖国华：10kV新镇线#12+1A杆12+1G刀闸由合闸转分闸，31日19:00操作成功（10kV新镇线田梓支线#01杆1K开关无零序保护告警，零序电流为0）
31日19:04联/配调张赛萍遥控操作_：10kV新镇线#21A杆21K开关由热备用转运行，于31日19:04控合成功
31日19:05联/配调张赛萍遥控操作_：10kV新镇线#21A杆21K开关由运行转热备用，于31日19:05控分成功（10kV新镇线田梓支线#01杆1K开关零序Ⅰ段保护告警，零序电流由0变为5A）
31日20:32  联/配调郑庆彬收到现场廖崇志汇报：10kV新镇线李坑变支线#04A杆李坑配变C相避雷器击穿，已绝缘处理，经验收合格，其余线路经巡视无异常，具备送电条件。10kV新镇线#12+1A杆12+1G刀闸前段线路待可视条件满足后通过无人机巡视。
31日20:35联/配调张赛萍遥控操作_：10kV新镇线#21A杆21K开关由热备用转运行，于31日20:35控合成功
31日22:34  联/配调林巍收到现场廖崇志汇报：故障原因：雷害；故障现象：10kV新镇线李坑变支线#04A杆李坑配变避雷器本体击穿；故障点：10kV新镇线李坑变支线#04A杆李坑配变高压避雷器击穿；故障备注：10kV新镇线李坑变支线#04A杆李坑配变避雷器本体击穿</t>
  </si>
  <si>
    <t>10kV新镇线李坑变支线#04A杆李坑配变C相避雷器雷击击穿</t>
  </si>
  <si>
    <t>新山变10kV新镇线921线路</t>
  </si>
  <si>
    <t>5E37239A017944FD9C0EB797716E3CFF421B</t>
  </si>
  <si>
    <t>2023-05-31 21:30</t>
  </si>
  <si>
    <t>CBD46326-E5A5-4A83-B903-91EB6DA5FE14</t>
  </si>
  <si>
    <t>LS1359515123050009</t>
  </si>
  <si>
    <t>3523053100222896</t>
  </si>
  <si>
    <t>2023-05-31 19:39</t>
  </si>
  <si>
    <t>2023-06-01 00:21</t>
  </si>
  <si>
    <t>31日19:16 安丰变10kVⅡ段母线B相完全失地。故障原因为：山体滑坡，10kV常坑线038杆小号侧树压导线</t>
  </si>
  <si>
    <t>31日19:16 南平监控唐彦君汇报：安丰变10kVⅡ段母线B相完全失地(南平.安丰变/10kV.Ⅱ段母线A相电压为9.40,B相电压为0.77,C相电压为10.20,零序电压为95.51)。接地选线为安丰变10kV常坑线921线路
31日19:27联/配调方星【顺控】遥控操作_：10kV常坑线070杆KY049开关由运行转热备用，于31日19:27控分失败
31日19:29联/配调方星【顺控】遥控操作_：10kV常坑线群仙支线001杆A020开关由运行转热备用，于31日19:29控分成功
31日19:29联/配调方星【顺控】遥控操作_：10kV常坑线溪洋支线002杆KY1818开关由运行转热备用，于31日19:29控分成功
31日19:30联/配调方星【顺控】遥控操作_：10kV常坑线026杆KY018开关由运行转热备用，于31日19:30控分成功接地信号消失。转告城区供服张积伟、大横所黄志明、服务调度班张欣
31日19:33联/配调方星【顺控】遥控操作_：10kV浦南Ⅰ线024杆KY251开关由热备用转运行，于31日19:33控合成功
31日19:34联/配调方星【顺控】遥控操作_：10kV浦南Ⅰ线016-1杆KY250开关由热备用转运行，于31日19:34控合成功
31日19:36联/配调方星遥控操作_：10kV常坑线070杆KY049开关由运行转热备用，于31日19:36控分失败
31日20:05城区供服范高祥汇报：山体滑坡，10kV常坑线038杆小号侧树压导线，申请断开10kV常坑线039+1杆G599刀闸，试送常坑线039+1杆后端负荷
31日20:08配调：查10kV常坑线098杆KY1802开关确处热备用
31日20:15抢修班林楠汇报：10kV常坑线067杆A022开关确处分闸
31日20:24 联/配调方星令抢修班林楠：10kV常坑线039+1杆G599刀闸由合闸转分闸，31日20:32操作成功
31日20:34联/配调方星遥控操作_：10kV常坑线098杆KY1802开关由热备用转运行，于31日20:34控合成功，转告大横所黄志明、城区供服范高祥、服务调度班张欣
31日20:40城区供服范高祥汇报：申请断开10kV常坑线041杆D120跌落式熔断器，10kV常坑线046杆大乘奶厂Ⅰ配变跌落式熔断器
31日20:47 联/配调方星令抢修班林楠：10kV常坑线041杆D120跌落式熔断器由合闸转分闸，31日20:56操作成功
31日20:57日城区供服范高祥汇报：申请将10kV常坑线037杆K051开关转冷备用，试送10kV常坑线026杆至037杆
31日20:59 联/配调方星令抢修班林楠：10kV常坑线037杆K051开关由运行转冷备用，31日21:21操作成功
31日21:24联/配调方星遥控操作_：10kV常坑线026杆KY018开关由热备用转运行，于31日21:24控合成功，转告服务调度班张欣
31日21:33 联/配调方星令抢修班林楠：10kV常坑线046杆大乘奶厂Ⅰ配变跌落式熔断器由合闸转分闸，31日21:37操作成功
31日21:50 申请配电故障抢修单NO：NP-BB-PQ-2023-0017，工作负责人：张强，工作内容：在10kV常坑线037杆至10kV常坑线039杆，进行树压导线处理等工作，安全措施：10kV常坑线037杆K051开关、G216刀闸，10kV常坑线039+1杆G599刀闸，10kV常坑线群仙支线001杆A020开关、G179刀闸，10kV常坑线046杆大乘奶厂Ⅰ配变跌落式熔断器，10kV常坑线041杆D120跌落式熔断器。
31日21:52 联/配调方星令抢修班林楠：10kV常坑线群仙支线001杆A020开关由热备用转冷备用，31日21:59操作成功
31日 22:01抢修许可票号：NP-BB-PQ-2023-0017
31日 23:34抢修终结票号：NP-BB-PQ-2023-0017
31日23:41发令执行送电指令票详见指令票NO：NPBB23050594</t>
  </si>
  <si>
    <t>2023-05-31 19:38</t>
  </si>
  <si>
    <t>F0A78F96-1282-4765-9DA9-4A980CF49F78</t>
  </si>
  <si>
    <t>GZ13555723050206</t>
  </si>
  <si>
    <t>3523053100233481</t>
  </si>
  <si>
    <t>2023-06-01 00:06</t>
  </si>
  <si>
    <t>2023年05月31日21:38 IES700监控报文：湖头变10kV慈山线635开关过流I段动作跳闸，重合闸闭锁。故障原因：10kV慈山635线#000杆电缆击穿</t>
  </si>
  <si>
    <t>2023年05月31日21:38 IES700监控报文：湖头变10kV慈山线635开关过流I段动作跳闸，重合闸闭锁。21时45分巡视人柳雅腾、林良文、林振金接受通知，开始巡线。
2023.05.31 21:42 湖头所冯宏基汇报调度谢巧芳：湖头变10kV湖街638线路巡视无异常，具备送电条件
31日21:44联/配调谢巧芳遥控操作：10kV湖街638线#020杆K003（三遥）开关由运行转热备用，于31日21:44控分成功
31日21:50 联/配调谢巧芳令湖头所柳雅腾：10kV湖街638线#001甲杆K001开关由冷备用转运行，31日21:56操作成功（10kV湖街638线负荷恢复本线路供电）
21:55 湖头所冯宏基汇报调度谢巧芳：10kV慈山635线#000杆电缆击穿
21：59 城关运维班刘海涵汇报调度谢巧芳：湖头变10kV慈山线635开关过流I段动作跳闸，大电流闭锁重合闸，故障电流83.39A，故障相别A相，站内设备巡视无异常
31日22:31联/配调谢巧芳令湖头所柳雅腾：10kV湖街638线#038杆K012（三遥）开关由运行转热备用，于31日22:31控分成功
31日22:41联/配调谢巧芳令湖头所柳雅腾：10kV湖街638线#020杆K003（三遥）开关由热备用转运行，于31日22:41控合成功
31日22:56联/配调谢巧芳遥控操作_：10kV慈山635线#006-7杆K004（三遥）开关由运行转热备用，于31日22:56控分成功
31日23:00 联/配调谢巧芳令湖头所柳雅腾：10kV湖街638线#038杆K012（三遥）开关由热备用转运行，31日23:06操作成功
23:09湖头所柳雅腾汇报调度谢巧芳：10kV慈山635线茶场支线#1杆K001开关确在热备用
31日23:09 联/配调谢巧芳令湖头所柳雅腾：10kV慈山635线#001甲杆K003开关由运行转冷备用，31日23:19操作成功
31日23:20 联/配调谢巧芳令湖头所柳雅腾：10kV慈山635线茶场支线#1杆K001开关由热备用转冷备用，31日23:58操作成功
1日00:00联/配调谢巧芳遥控操作_：10kV慈山635线#006-7杆K004（三遥）开关由热备用转运行，于01日00:00控合成功
1日00:41 申请配电故障抢修单NO：AX-PQ-2023-0000694，工作负责人：冯宏基
，工作内容：_10kV慈山635线#000甲杆电缆击穿抢修并试验合格后接入，安全措施：_10kV慈山635线#001甲杆K003开关、G006刀闸，10kV慈山635线茶场支线#1杆K001开关、G001刀闸。
01日00:44抢修许可：票号：AX-PQ-2023-0000694，抢修负责人：冯宏基，抢修任务：_10kV慈山635线#000甲杆电缆击穿抢修并试验合格后接入，抢修安措：_10kV慈山635线#001甲杆K003开关、G006刀闸，10kV慈山635线茶场支线#1杆K001开关、G001刀闸。
01日05:13抢修终结：票号：AX-PQ-2023-0000694，抢修负责人：冯宏基，抢修任务：_10kV慈山635线#000甲杆电缆击穿抢修并试验合格后接入，抢修安措：_10kV慈山635线#001甲杆K003开关、G006刀闸，10kV慈山635线茶场支线#1杆K001开关、G001刀闸。
送电票：QZHX23060003，01日05:15开始执行，01日06时49分执行完毕。</t>
  </si>
  <si>
    <t>10kV慈山线635间隔至10kV慈山635线#000杆电缆老化A相击穿，造成湖头变10kV慈山线635开关过流I段动作跳闸。</t>
  </si>
  <si>
    <t>1.保护与自动化类。组织开展线路网架结构、保护配合优化梳理，分级投入开关保护。2.线路改造类。加快10kV湖头变10kV火车站线路改造工程储备，升级线路导线线径，分割10kV湖街线#019+1杆至#029杆负荷，预计改造后10kV湖街线16台配变，低压用户1514户，10kV慈山线22台配变，低压用户2914户，10kV火车站线17台配变，低压用户2712户。</t>
  </si>
  <si>
    <t>湖头变10kV慈山线635线路</t>
  </si>
  <si>
    <t>2023-06-01 00:05</t>
  </si>
  <si>
    <t>2023-06-08 23:00</t>
  </si>
  <si>
    <t>2023-06-15 16:22</t>
  </si>
  <si>
    <t>A8255425-1FDE-4BA0-88F8-1C0CCE1564B5</t>
  </si>
  <si>
    <t>GZ13546123050073</t>
  </si>
  <si>
    <t>3523053100250151</t>
  </si>
  <si>
    <t>2023-05-31 22:32</t>
  </si>
  <si>
    <t>2023-06-01 00:25</t>
  </si>
  <si>
    <t>31日22:20 莆田.凤山变莆10kV.Ⅱ段母线C相失地，经试拉为10kV.白岩线#001杆至#071杆间有故障。选线信号正确。
故障原因：用户内部故障（隔离10kV仙水洋临时变分线#003杆仙水洋临时变，原因待查）</t>
  </si>
  <si>
    <t>31日22:20 莆田.凤山变10kV.Ⅱ段母线C相失地(莆田.凤山变/10kV.Ⅱ段母线A相电压为9.40,B相电压为10.25,C相电压为1.81,零序电压为85.27,)，选线提示：凤山变10kV白岩线923线路失地。即通知抢修班组
31日22:24联/配调邱荣柔遥控操作_：10kV前县#3变分线#013杆013开关由运行转热备用，于31日22:24控分成功接地信号存在
31日22:28联/配调邱荣柔遥控操作_：10kV西苑线904线路#220杆220开关由运行转热备用，于31日22:28控分成功接地信号存在
31日22:30联/配调邱荣柔遥控操作_：10kV白岩线923线路#071杆071（三遥）开关由运行转热备用，于31日22:30控分成功接地信号存在
31日22:31联/配调邱荣柔遥控操作_：10kV凤山#5变分线#005杆005（三遥）开关由运行转热备用，于31日22:31控分成功接地信号存在
31日22:32联/配调邱荣柔遥控操作_：莆田.凤山变/10kV.白岩线923开关由运行转热备用，于31日22:32控分成功接地信号消失
31日22:32 莆田.凤山变失地(莆田.凤山变/10kV.Ⅱ段母线A相电压为9.40,B相电压为10.25,C相电压为1.81,零序电压为85.27,)经试拉为莆田.凤山变/10kV.白岩线923开关至#071杆间有故障。即通知抢修班组巡视莆田.凤山变/10kV.白岩线923开关及其之后的设备。23时04分巡视人王勇、黄智伟、陈宇、黄海航接受通知，开始巡线。
31日22:59联/配调邱荣柔遥控操作_：10kV白岩线923线路#001杆001（三遥）开关由运行转热备用，于31日22:59控分成功
31日22:59联/配调邱荣柔遥控操作_：莆田.凤山变/10kV.白岩线923开关由热备用转运行，于31日22:59控合成功
31日23:51  联/配调邱荣柔收到现场黄海航汇报：申请隔离设备：10kV白岩线029杆029开关转热备用.
31日23:52 联/配调邱荣柔令王勇：10kV白岩线923线路#029杆029开关由运行转热备用，31日23:59操作成功
01日00:00  联/配调邱荣柔收到现场黄海航汇报：巡视无异常范围：10kV白岩线001杆-白岩线029杆；试送设备：巡视无异常，申请试送10kV白岩线001杆001开关
1日00:01联/配调邱荣柔遥控操作_：10kV白岩线923线路#001杆001（三遥）开关由热备用转运行，于01日00:01控合成功
01日00:01 联/配调邱荣柔令黄海航：10kV白岩线#030杆0301刀闸由合闸转分闸，01日00:10操作成功
01日00:11  联/配调邱荣柔收到现场黄海航汇报：；巡视无异常范围：10kV白岩线#029杆-白岩线#071杆；试送设备：巡线无异常，申请试送10kV白岩线#029杆029开关
1日00:12联/配调邱荣柔遥控操作_：10kV凤山#5变分线#005杆005（三遥）开关由热备用转运行，于01日00:12控合成功
01日00:12 联/配调邱荣柔令黄海航：10kV白岩线923线路#029杆029开关由热备用转运行，01日00:14操作成功
1日00:17联/配调邱荣柔【顺控】遥控操作_：10kV白岩线923线路#071杆071（三遥）开关由热备用转运行，于01日00:17控合成功
1日00:18联/配调邱荣柔【顺控】遥控操作_：10kV前县#3变分线#013杆013开关由热备用转运行，于1日00:18控合失败
1日00:18联/配调邱荣柔【顺控】遥控操作_：10kV前县#3变分线#013杆013开关由热备用转运行，于01日00:18控合成功
1日00:19联/配调邱荣柔【顺控】遥控操作_：10kV西苑线904线路#220杆220开关由热备用转运行，于01日00:19控合成功
1日00:19联/配调邱荣柔【顺控】遥控操作_：10kV西苑线#259杆259（三遥）开关由热备用转运行，于01日00:19控合成功
1日00:19联/配调邱荣柔【顺控】遥控操作_：10kV前溪#2变分线#007杆007（三遥）开关由热备用转运行，于01日00:19控合成功
1日00:20联/配调邱荣柔【顺控】遥控操作_：10kV东湖水电站支线#001杆001（三遥）开关由热备用转运行，于1日00:20控合失败
01日00:30 联/配调邱荣柔令黄海航：10kV东湖水电站支线#001杆001（三遥）开关由热备用转运行，01日00:34操作成功</t>
  </si>
  <si>
    <t>运行维护班组应积极完成线路设备差异化巡视，以及时掌控线路周边运行环境变化信息，及时了解线路设备的运行情况。督促用户加强对用户侧设备运维巡视清障力度。</t>
  </si>
  <si>
    <t>莆田.凤山变10kV白岩线923线路</t>
  </si>
  <si>
    <t>13DKX-53772</t>
  </si>
  <si>
    <t>白岩线923线路</t>
  </si>
  <si>
    <t>2023-06-01 08:14</t>
  </si>
  <si>
    <t>785</t>
  </si>
  <si>
    <t>F398D6A6-5AEA-42E2-8295-47A9165D0944</t>
  </si>
  <si>
    <t>GZ1354515323060001</t>
  </si>
  <si>
    <t>3523060100002135</t>
  </si>
  <si>
    <t>2023-06-01 00:37</t>
  </si>
  <si>
    <t>2023-06-01 07:17</t>
  </si>
  <si>
    <t>06-01 00:36 DMS研判：10kV英田#5变分线#009杆英田#5变停电。
故障原因：10kV英田#5变分线#009杆英田#5变烧毁。</t>
  </si>
  <si>
    <t>06-01 00:36 DMS研判：埭头变10kV埭海线948线路英田#5变分线#009杆英田#5变停电；1日0:38  即通知抢修班组巡视跳闸点埭头变10kV埭海线948线路英田#5变分线#009杆英田#5变跌落式熔断器及其之后的设备。00时40分巡视人蔡宗华、郑志胜、陈建华*接受通知，开始巡线。01时21分巡视人蔡宗华、郑志胜、陈建华*、谢腾腾、郑立勇接受通知，开始巡线。
01日01:28  联/配调邱荣柔收到现场平海供电所陈建华汇报：_现场巡视检查，10kV英田#5变分线#009杆英田#5变喷油且三相熔丝熔断，怀疑为英田#5变本体故障，现场已将该配变转至热备用状态。
1日02:33 申请配电故障抢修单NO：PT-BB-PQ-2023-0128，工作负责人：许世如，工作内容：在10kV英田#5变分线#009杆，进行英田#5变配变烧毁更换抢修（容量不变），安全措施：10kV埭海线#026杆0261刀闸，10kV英田#5变分线#009杆英田#5变低压刀闸，10kV英田#5变分线#018杆英田#7变低压综合配电箱401负荷总开关。
01日02:35 联/配调邱荣柔令陈建华*：10kV英田#5变分线#018杆英田#7变由运行转热备用，01日03:12操作成功
01日02:35 联/配调邱荣柔令陈建华*：查10kV英田#5变分线#018杆英田#7变0.4kV低压线路A02杆路灯开关确在分闸位置，01日03:14操作成功
01日02:35 联/配调邱荣柔令陈建华*：10kV英田#13变支线#004杆英田#13变由运行转热备用，01日03:27操作成功
01日02:35 联/配调邱荣柔令陈建华*：10kV英田#5变分线#002A杆英田#6变由运行转热备用，01日03:46操作成功
01日02:35 联/配调邱荣柔令陈建华*：10kV埭海线#026杆0261刀闸由合闸转分闸，01日03:49操作成功
01日03:51抢修许可：票号：PT-BB-PQ-2023-0128，抢修负责人：许世如，抢修任务：在10kV英田#5变分线#009杆，进行英田#5变配变烧毁更换抢修（容量不变），抢修安措：10kV埭海线#026杆 0261刀闸，10kV英田#5变分线#009杆 英田#5变低压刀闸，10kV英田#5变分线#018杆 英田#7变低压综合配电箱401负荷总开关。
01日 06:39抢修终结票号：PT-BB-PQ-2023-0128
送电票：PTDQ23060002，01日06:40开始执行，01日07时16分执行完毕。</t>
  </si>
  <si>
    <t>属设备质量问题，故障发生时出现失地信号，现场配变喷油，三相高压熔丝均熔断，分析故障原因为配变内部故障击穿，该配变无出现重过载情况，且故障发生时间为半夜无负荷时段，分析该产品不合格，需送检认定。</t>
  </si>
  <si>
    <t>立即更换配变，6月10日前对该线路进行巡视测温。</t>
  </si>
  <si>
    <t>莆田.埭头变10kV埭海线948线路英田#5变分线#009杆英田#5变</t>
  </si>
  <si>
    <t>2023-06-01 00:36</t>
  </si>
  <si>
    <t>2023-06-01 08:00</t>
  </si>
  <si>
    <t>埭海线948线路</t>
  </si>
  <si>
    <t>2023-06-02 09:30</t>
  </si>
  <si>
    <t>82B7EE64-F7FC-4BE0-9B93-60D627E6A2F2</t>
  </si>
  <si>
    <t>GZ13565523060001</t>
  </si>
  <si>
    <t>3523060100003683</t>
  </si>
  <si>
    <t>2023-06-01 01:49</t>
  </si>
  <si>
    <t>06月01日0:57 光明变10kV光沈线919开关过流Ⅰ动作跳闸；故障原因为：10kV光沈线#01杆P-2595刀闸B相断线</t>
  </si>
  <si>
    <t>01日0:58 DMS系统研判：光明变10kV光沈线919开关过流Ⅰ段动作跳闸；即通知抢修班组康美镇供电所林文俊组织人员进行巡线。通知莆美变电运维班范邦成组织人员到站检查。01时02分巡视人朱武平、林慧峰、陈林宗、林文俊
01:03  联/配调张雪妹收到现场林文俊汇报：经巡线，发现10kV光沈线#01杆P-2595刀闸断线，其余线路无发现异常
1:11 收到莆美变电运维班陈燕芳汇报：经巡视，光明变10kV光沈线919开关过流Ⅰ段动作，开关外观正常，故障相AB相，故障电流103.14A。
01:08 联/配调张雪妹遥控操作_：10kV光沈线（右线）#14杆Z-837开关
由运行转热备用——01:08控分失败
01:20联/配调张雪妹遥控操作_：10kV光沈线联络线#23杆Z-243开关由运行转热备用——01:20控分成功
01:22联/配调张雪妹遥控操作_：顶西坑变10kV东沈线913开关由热备用转运行——01:22控合成功
01:11 联/配调张雪妹令林文俊：10kV光沈线（右线）#14杆Z-837开关
由运行转热备用——01:34操作成功
01:36联/配调朱旭婷遥控操作_：10kV光沈线联络线#23杆Z-243开关由
热备用转运行——01:36控合成功
01:56联/配调朱旭婷遥控操作_：10kV旅游线#59杆Z-017联络开关由热备用转运行——01:56控合成功
01:57联/配调朱旭婷遥控操作_：10kV光马线（左线）#46杆Z-836开关由运行转热备用——01:57控分成功
01:58联/配调朱旭婷遥控操作_：光明变10kV光马线918开关由运行转热备用——01:58控分成功
02:11 联/配调张雪妹令林文俊：10kV光马线（左线）#46杆Z-836开关由热备用转冷备用——02:21操作成功
02:24 联/配调朱旭婷令陈燕芳：光明变10kV光沈线919线路由热备用转检修——02:47操作成功
02:24 联/配调朱旭婷令陈燕芳：光明变10kV光马线918线路由热备用转检修——02:47操作成功
1日03:55 申请配电故障抢修单NO：0000087，工作负责人：林文俊，工作内容：10kV光沈线（右线）#01杆更换刀闸及顺线、10kV光马线#01杆更换刀闸及顺线，安全措施：1、光明变10kV光沈线919线路转检修，2、光明变10kV光马线918线路转检修，3、10kV光马线（左线）#46杆Z-836开关转冷备用，4、10kV光沈线（右线）#14杆Z-837开关转冷备用。
03:56 抢修许可工作负责人林文俊：配电故障紧急抢修单NO：0000087工作开工
07:01抢修终结工作负责人林文俊：配电故障紧急抢修单NO：0000087工作结束
送电票：ZZDS23060001，01日07:02开始执行——08时45分执行完毕。</t>
  </si>
  <si>
    <t>由于线路加载10kV东沈线负荷导致10kV光沈线01杆刀闸击穿</t>
  </si>
  <si>
    <t>光明变10kV光沈线919线路</t>
  </si>
  <si>
    <t>2023-06-01 00:58</t>
  </si>
  <si>
    <t>2023-06-01 07:01</t>
  </si>
  <si>
    <t>2023-06-01 09:00</t>
  </si>
  <si>
    <t>252031</t>
  </si>
  <si>
    <t>2023-06-01 14:42</t>
  </si>
  <si>
    <t>2724307B-0B3D-4D44-B85D-5716798FF286</t>
  </si>
  <si>
    <t>LS1351515523060001</t>
  </si>
  <si>
    <t>3523060100021026</t>
  </si>
  <si>
    <t>2023-06-01 02:40</t>
  </si>
  <si>
    <t>2023-06-01 03:30</t>
  </si>
  <si>
    <t>2023年6月1日02：34 鼓山变10kV东方名城线643线路失地，故障原因：福州市市政建设开发有限公司（魁岐安置房4#环网904）用户内部绝缘子潮湿，隔离故障点后，馈线于03：30送电正常，故障转用检处理，经故障处理后于09:52送电正常。</t>
  </si>
  <si>
    <t>02：30 监控陈茹汇报：鼓山变10kV IV段母线电压异常（A：9.32，B：0.95，C：9.34） ，失地选线鼓山变643东方名城线（选线正确），即通知凤坂运维黄冠南、马抢林灿
01日02:34 联/配调林荷钒令凤坂运维黄冠南:福州.鼓山变/10kV.东方名城线643开关由运行转热备用，01日02:37操作成功，失地消失
东方名城1#开闭所全站离线
03：24 马抢林灿汇报：福州市市政建设开发有限公司（魁岐安置房4#环网904）用户内部都是烟，怀疑用户故障，申请隔离
01日03:25 联/配调林荷钒令林灿:魁岐安置房4#环网10kV市政904开关由运行转冷备用，01日03:26操作成功
01日03:27 联/配调林荷钒令黄冠南:福州.鼓山变/10kV.东方名城线643开关由热备用转运行，01日03:30操作成功，送电正常
03：38 通知马尾用检陈仁斌
03：41 马抢吴世平汇报：魁岐安置房3#配电室912在合，911在断，备投未动作
03：52 马抢吴世平汇报：魁岐安置房1#配电室912在合，911在断，备投未动作
无需抢修类型归档:用户内部故障，已隔离。
2023年6月3日08:32 用监陈仁斌：故障原因：绝缘子潮湿，福州市市政建设开发有限公司验收合格具备送电条件
09:50 令马抢陈晓：魁岐安置房4#环网10kV市政904开关由冷备用转运行09:52即通知用监陈仁斌
2023年06月03日09:56福州市市政建设开发有限公司（魁岐安置房4#环网904）用户内部故障已处理完毕，详见遗留用户单FZBBYLYH20230601001</t>
  </si>
  <si>
    <t>鼓山变643东方名城线</t>
  </si>
  <si>
    <t>2023-06-01 02:39</t>
  </si>
  <si>
    <t>2023-06-01 03:20</t>
  </si>
  <si>
    <t>自贸区供电服务中心</t>
  </si>
  <si>
    <t>4dcb1396-347f-4484-99bf-53f203a11d6c</t>
  </si>
  <si>
    <t>CFE0D966-4185-44CF-A885-2AD7066DF014</t>
  </si>
  <si>
    <t>GZ135323060001</t>
  </si>
  <si>
    <t>3523060100024458</t>
  </si>
  <si>
    <t>2023-06-01 03:14</t>
  </si>
  <si>
    <t>2023-06-01 04:57</t>
  </si>
  <si>
    <t>2023年6月1日03:14  DMS研判:碗窑变10kV加洋线006线路过流I段动作跳闸，重合闸未动作。 故障原因为：10kV大黄鱼产业园路灯环网箱用户内部故障</t>
  </si>
  <si>
    <t>2023年6月1日03:14  DMS研判:碗窑变10kV加洋线006线路过流I段动作跳闸 即通知飞鸾所苏仰盛巡线。
2023年6月1日04:44  联/配调陈语收到飞鸾所苏仰盛汇报：线路巡线无异常 ，申请分段试送
2023年6月1日04:45 联/配调陈语令飞鸾所苏仰盛：10kV加洋线006线#023杆023开关由运行转热备用，2023年6月1日04:49操作成功
2023年6月1日04:53联/配调林凯遥控操作_：碗窑变10kV加洋线006开关由热备用转运行，于01日04:53控合成功  无异常
2023年6月1日04:54 联/配调陈语令飞鸾所苏仰盛：10kV加洋线006线#023杆023开关由热备用转运行，01日04:55操作成功  无异常
2023年6月1日06:14  联/配调陈语收到飞鸾所苏仰盛汇报：大黄鱼产业园路灯环网箱用户内部故障。
2023年6月1日06:15 联/配调陈语令飞鸾所苏仰盛：10kV加洋线006线#015-1杆015-1开关由运行转冷备用，01日06:17操作成功</t>
  </si>
  <si>
    <t>大黄鱼产业园路灯环网箱用户内部故障</t>
  </si>
  <si>
    <t>碗窑变10kV加洋线006线路</t>
  </si>
  <si>
    <t>加洋线006线路</t>
  </si>
  <si>
    <t>2023-06-01 07:56</t>
  </si>
  <si>
    <t>911BD2CB-FAC6-4ECF-875B-DE380CEFAE47</t>
  </si>
  <si>
    <t>GZ13595923060001</t>
  </si>
  <si>
    <t>3523060100034329</t>
  </si>
  <si>
    <t>2023-06-01 05:54</t>
  </si>
  <si>
    <t>2023-06-01 09:44</t>
  </si>
  <si>
    <t>2023年06月01日05:51 山下变10kV前洋线913开关跳闸于过流Ⅲ段保护，重合不成， 故障原因为：10kV前洋线丁源支线#019杆至#020杆上有纱网搭在线路上</t>
  </si>
  <si>
    <t>05:51 调控员李海燕汇报：05:51山下变10kV前洋线913开关跳闸于过流Ⅲ段保护，重合不成，并通知临江供电所杨辰及服务调度班（浦城）黄金姬
05:52 确认10kV前洋线所属电站机组已停机
07:01 临江供电所杨辰汇报：10kV前洋线#047杆至#068杆之间巡视无异常，具备送电条件。申请：10kV前洋线#047杆ZY106开关转热备用后，送10kV前洋线#068杆Z107开关，将10kV前洋线#047杆后端负荷转至临江变10kV临山线914线路供电
07:02 令调控员陈茂：10kV前洋线#047杆ZY106开关由运行转热备用（遥控），于07:03执行完毕，转告临江供电所杨辰
07:13 令临江供电所杨辰：10kV前洋线#068杆Z107开关由冷备用转运行，于07:29执行完毕，正常，转告 服务调度班（浦城）黄金姬
08:13 临江供电所杨辰汇报：10kV前洋线丁源支线#042杆丁源配变有用户汇报故障，申请10kV前洋线#035杆G1041刀闸转分闸后，试送山下变10kV前洋线913开关
08:14 令临江供电所杨辰：10kV前洋线#035杆G1041刀闸由合闸转分闸，于08:15执行完毕
08:15 令调控员陈茂：10kV前洋线913开关由热备用转运行,于08:16执行完毕，正常，转告服务调度班（浦城）黄金姬
08:16 通知10kV前洋线所属电站机组可以开机并网
09:09 临江供电所杨辰汇报：经巡视，10kV前洋线丁源支线#019杆至#020杆上有纱网搭在线路上，现已处理完毕，10kV前洋线#035杆后端其余线路巡视无异常，具备送电条件，可以送电。
09：38发令执行（10kV前洋线#035杆至10kV前洋线丁源支线#042杆修后送电操作，见指令票NPWP23060003，于01日10：06执行完毕。）</t>
  </si>
  <si>
    <t>10kV前洋线丁源支线#019杆至#20杆上有纱网搭在线路上</t>
  </si>
  <si>
    <t>2023-06-01 05:53</t>
  </si>
  <si>
    <t>2023-06-02 14:56</t>
  </si>
  <si>
    <t>2D0792F7-B755-4EB3-8AC3-8133AAEC99D9</t>
  </si>
  <si>
    <t>GZ13566123060001</t>
  </si>
  <si>
    <t>3523060100039427</t>
  </si>
  <si>
    <t>2023-06-01 05:57</t>
  </si>
  <si>
    <t>2023-06-01 06:55</t>
  </si>
  <si>
    <t>1日5:57 10kV罗溪线#38杆K0029开关跳闸,故障原因为：10kV罗溪线＃41杆G0185刀闸处小动物短路引起跳闸</t>
  </si>
  <si>
    <t>1日5：57 DMS研判：10kV罗溪线#38杆K0029开关跳闸，即通知抢修班组巡视跳闸点10kV罗溪线#38杆K0029开关及其之后的设备。06时06分巡视人林聪敏、李亚木接受通知，开始巡线。
06:07 确认：大陂口电站停机解列
01日06:40  联/配调郑芳芳收到现场林聪敏汇报：现场确认跳闸开关为：10kV罗溪线#38杆K0029开关；试送设备：10kV罗溪线#38杆K0029开关；故障原因：异物引发故障；故障现象：10kV罗溪线＃41杆G0185刀闸处，小动物短路引起跳闸
01日06:44 联/配调郑芳芳令林聪敏：10kV罗溪线#38杆K0029开关由热备用转运行，01日06:50操作成功,线路运行正常
06:51 通知：大陂口电站可以并网运行</t>
  </si>
  <si>
    <t>10kV罗溪线#38杆K0029开关跳闸,故障原因为：10kV罗溪线＃41杆G0185刀闸处小动物短路引起跳闸</t>
  </si>
  <si>
    <t>华安城关变罗溪线910线路10kV罗溪线#38杆K0029开关</t>
  </si>
  <si>
    <t>2023-06-01 10:13</t>
  </si>
  <si>
    <t>EE1168C5-68EA-4BFD-AB34-8B5DC4D76A64</t>
  </si>
  <si>
    <t>GZ1355525323060001</t>
  </si>
  <si>
    <t>3523060100106343</t>
  </si>
  <si>
    <t>2023-06-01 16:39</t>
  </si>
  <si>
    <t>1日10:54 DMS系统研判江南变电站10kVⅠ段母线A相失地(A相电压为2.22,B相电压为10.50,C相电压为8.59,零序电压为14.96,)失地选线为江南变10kV西庄线614。故障原因为：10kV西庄线下尾宅支线2#－3#杆导线A、C相被土方车刮断</t>
  </si>
  <si>
    <t>1日10:54 江南变电站失地(江南变电站.10kV.Ⅰ段母线A相电压为2.22,B相电压为10.50,C相电压为8.59,零序电压为14.96,)。即通知抢修班组
1日10:59联/配调蔡镇图【顺控】遥控操作_：10kV西庄线嘉信彩印环网柜915开关由运行转热备用，于01日10:59控分成功接地信号消失
1日11:1 江南变电站失地(江南变电站.10kV.Ⅰ段母线A相电压为2.22,江南变电站.10kV.Ⅰ段母线B相电压为10.50,C相电压为8.59,零序电压为14.96,)。即通知抢修班组巡视嘉信彩印环网柜至西庄线59+1#杆915开关及其之后的设备。11时08分巡视人洪松林接受通知，开始巡线。11时08分巡视人周大勇、苏志勇接受通知，开始巡线。
01日11:52  联/配调蔡镇图收到现场清濛抢修吴春燕汇报：10kV西庄线下尾宅支线2#－3#导线A、C相被土方车刮断。
01日11:54 联/配调蔡镇图令吴春燕：10kV西庄线63#2500开关由运行转冷备用，01日11:58操作成功
1日12:00联/配调吴子灵遥控操作_：10kV西庄线嘉信彩印环网柜至西庄线59+1#杆
915开关由热备用转运行，于01日12:00控合成功，查电压正常。
1日12:38 申请配电故障抢修单NO：QZ-BB-PQ-2023-0037，工作负责人：苏志勇，工作内容：在10kV西庄线下尾宅支线2#杆至3#杆，进行断线抢修，安全措施：10kV西庄线63#杆2500开关、7376刀闸。
01日 12:39抢修许可票号：QZ-BB-PQ-2023-0037
01日 16:16抢修终结票号：QZ-BB-PQ-2023-0037
01日16:26 联/配调蔡镇图令苏志勇：10kV西庄线63#杆2500开关由冷备用转运行，01日16:35操作成功，查电压正常。</t>
  </si>
  <si>
    <t>10kV西庄线下尾宅支线2#－3#导线A、C相被土方车刮断</t>
  </si>
  <si>
    <t>嘉信彩印环网柜江南变10kV西庄线614线路嘉信彩印环网柜至西庄线59+1#杆915开关</t>
  </si>
  <si>
    <t>2023-06-01 16:35</t>
  </si>
  <si>
    <t>2023-06-01 18:00</t>
  </si>
  <si>
    <t>265322</t>
  </si>
  <si>
    <t>675883843790C14AE0430A8E9DEAC14A0000</t>
  </si>
  <si>
    <t>江南变10kV西庄线614</t>
  </si>
  <si>
    <t>2023-06-01 20:11</t>
  </si>
  <si>
    <t>936FC971-28ED-481A-A86C-8B3131163269</t>
  </si>
  <si>
    <t>GZ13585623060003</t>
  </si>
  <si>
    <t>3523060100107763</t>
  </si>
  <si>
    <t>2023-06-01 11:38</t>
  </si>
  <si>
    <t>2023-06-01 14:24</t>
  </si>
  <si>
    <t>2023年06月01日11:34 龙津变10kVⅡ/Ⅲ段母线A相不完全失地(A相电压为2.30kV,B相电压为10.78kV,C相电压为8.71kV,零序电压为93.27V,故障原因为：</t>
  </si>
  <si>
    <t>1日11:34 龙津变电站失地(龙津变电站.10kV.Ⅱ段母线A相电压为2.30,B相电压为10.78,C相电压为8.71,零序电压为95.85,龙津变电站.10kV.Ⅲ段母线A相电压为2.27,B相电压为10.70,C相电压为8.69,零序电压为93.27,)。即通知抢修班组
1日11:36联/配调廖志铮【顺控】遥控操作_：10kV暖水线932#150杆K0054开关由运行转热备用，于01日11:36控分成功接地信号消失
1日11:39 龙津变电站失地(龙津变电站.10kV.Ⅱ段母线A相电压为2.30,B相电压为10.78,C相电压为8.71,零序电压为95.85,龙津变电站.10kV.Ⅲ段母线A相电压为2.27,B相电压为10.70,C相电压为8.69,零序电压为93.27,)。即通知抢修班组巡视10kV暖水线932#150杆K0054开关及其之后的设备。12时57分巡视人王建明、曾繁盛、罗松根、赵标生、雷荣接受通知，开始巡线。
1日11:44联/配调廖志铮遥控操作_：10kV暖水线932#151杆K0062开关由运行转热备用，于01日11:44控分成功
1日11:45联/配调廖志铮遥控操作_：10kV暖水线932#150杆K0054开关由热备用转运行，于01日11:45控合成功
01日13:02  联/配调廖志铮收到现场罗松根汇报：现场确认跳闸开关为：10kV暖水线932#150杆K0054开关；保护动作：10kV暖水线932#150杆K0054开关过流Ⅲ段保护动作，故障电流xxA，；
隔离设备：10 k V暖水线932线路旧里地支线#16-2杆K0057开关；试送设备：10 k V暖水线#151杆K0056开关
01日13:03 联/配调廖志铮令罗松根：10kV暖水线932旧里地支线#016-2杆K0057开关由运行转热备用，01日13:05操作成功
1日13:07联/配调廖志铮遥控操作_：10kV暖水线932#151杆K0062开关由热备用转运行，于01日13:07控合成功
01日14:18  联/配调廖志铮收到现场罗松根汇报：；试送设备：10 k V暖水线932线路#016-2杆k0057开关
01日14:19 联/配调廖志铮令罗松根：10kV暖水线932旧里地支线#016-2杆K0057开关由热备用转运行，01日14:20操作成功</t>
  </si>
  <si>
    <t>10kV暖水线932线路#183-1杆有丰合作社专变A相刀闸及避雷器内部击穿</t>
  </si>
  <si>
    <t>督促用户对年限服役设备及时进行轮换及设备特殊时期巡视维护，确保及时发现设备隐患及时处理</t>
  </si>
  <si>
    <t>龙津变10kV暖水线932线路暖水线932#150杆K0054开关</t>
  </si>
  <si>
    <t>2023-06-01 11:37</t>
  </si>
  <si>
    <t>2023-06-01 14:20</t>
  </si>
  <si>
    <t>B107203582A649DF88C2027F74EFA3A9421B</t>
  </si>
  <si>
    <t>龙津变10kV暖水线932</t>
  </si>
  <si>
    <t>2023-06-01 19:32</t>
  </si>
  <si>
    <t>C1227C14-C099-46C4-987D-22E35AAC148C</t>
  </si>
  <si>
    <t>GZ13575723060001</t>
  </si>
  <si>
    <t>3523060100109987</t>
  </si>
  <si>
    <t>2023-06-01 12:07</t>
  </si>
  <si>
    <t>2023-06-01 12:46</t>
  </si>
  <si>
    <t>01日11:56DMS研判： 岐岭变10kVⅠ段母线A相失地（A1.04、B10.34、C9.41、零序电压为95.62），无选线信号。12:0110kV岐塘线#09杆9K开关由运行转热备用后接地信号消失。原因：</t>
  </si>
  <si>
    <t>1日11:59联/配调曾秋艳【顺控】遥控操作_：10kV岐列线#22杆22K开关由运行转热备用，于01日11:59控分成功
1日11:59联/配调曾秋艳【顺控】遥控操作_：10kV岐列线#68A杆68K开关由热备用转运行，于01日11:59控合后跳闸。
1日12:01联/配调曾秋艳【顺控】遥控操作_：10kV岐塘线#09杆9K开关由运行转热备用，于01日12:01控分成功接地信号消失
01日11:56DMS研判： 岐岭变10kVⅠ段母线A相失地（A1.04、B10.34、C9.41、零序电压为95.62），无选线信号。即通知抢修班组巡视10kV岐塘线#09杆9K开关及其之后的设备。12时36分巡视人赖日焜、曾祥清、李汉雄、李锦辉接受通知，开始巡线。
1日12:13联/配调熊赣龄遥控操作_：10kV岐列线#68A杆68K开关由热备用转运行，于01日12:13控合后跳闸
01日12:40  联/配调熊赣龄收到现场李锦辉汇报：故障原因：配网设备故障；故障现象：架空类无间隙避雷器引线断线；故障点：10kV岐列线＃15杆C相避雷器设备线夹断列；故障备注：故障设备已绝缘处理，具备送电条件
1日12:42联/配调曾秋艳遥控操作_：10kV岐塘线#09杆9K开关由热备用转运行，于01日12:42控合成功
1日12:43联/配调曾秋艳遥控操作_：10kV岐列线#22杆22K开关由热备用转运行，于01日12:43控合成功</t>
  </si>
  <si>
    <t>1、材料问题：铜铝鼻子质量差，容易损伤断裂
2、施工问题：避雷器引线并在隔离刀闸设备线夹上，引线过紧形成较大弓力</t>
  </si>
  <si>
    <t>1、铜铝鼻子应改为设备线夹
2、避雷器引线应用并勾线夹并到高压引线上端，比避雷器更高位置（引线断裂也不会碰横担）</t>
  </si>
  <si>
    <t>10kV岐塘线#09杆9K开关</t>
  </si>
  <si>
    <t>2023-06-01 12:06</t>
  </si>
  <si>
    <t>24cf4da6-35d0-46b9-988b-d5576b875a3b</t>
  </si>
  <si>
    <t>岐岭变10kV岐塘线955线路</t>
  </si>
  <si>
    <t>2023-06-01 13:33</t>
  </si>
  <si>
    <t>AD023573-D979-4D39-B00C-0EA822CF40D0</t>
  </si>
  <si>
    <t>LS1351515423060002</t>
  </si>
  <si>
    <t>3523060100112693</t>
  </si>
  <si>
    <t>8a0f688f46db11f00146db1331320526,8a0f688f46db11f00146db133151052e,8a0f688f46db11f00146db133141052c</t>
  </si>
  <si>
    <t>仓山综合配电运维五班,晋安配电运检一班,台江配电运检班</t>
  </si>
  <si>
    <t>2023-06-01 13:03</t>
  </si>
  <si>
    <t>2023-06-01 19:04</t>
  </si>
  <si>
    <t>2023年06月01日13:00监控汇报：岩洲变10kV洪湾路622开关零序过流I段动作跳闸，重合不成，故障原因：10kV新阵路5-100-92甲~10kV新阵路5-100-92甲支之间断线，隔离故障，于14：20送电正常，部分负荷转移至对侧妙峰变991，经抢修，于18：59全部送电正常
常断点：金榕北路1#环网901</t>
  </si>
  <si>
    <t>13时03分，联/配调刘凯靖发布停电信息，发布设备为福州.岩洲变/10kV.洪湾路622开关，通知相关人员巡视福州.岩洲变/10kV.洪湾路622开关及其之后设备。
2023年06月01日
13:22 建新运维林霞汇报：岩洲变10kV洪湾路622开关零序过流I段动作跳闸，重合不成，故障电流9.875A，现场一二次设备检查正常
13：49 仓抢王奇贤汇报：10kV新阵路5-100-92甲~10kV新阵路5-100-92甲支之间断线
14：00 仓抢王奇贤汇报：因故障线路属于双回线路，停电抢修范围大，再与维护班协调方案
01日14:01 联/配调刘凯靖令刘凯靖:新阵路5.100.91上下店.4柱上开关由运行转热备用，01日14:02操作成功
01日14:01 联/配调刘凯靖令刘凯靖:金榕北路1#环网10kV新阵路一901开关由热备用转运行，01日14:02操作成功，正常
01日14:08 联/配调刘凯靖令王功銮:10kV麦浦5.128.115甲刀闸由合闸转分闸，01日14:16操作成功
01日14:17 联/配调刘凯靖令林霞:福州.岩洲变/10kV.洪湾路622开关由热备用转运行，01日14:20操作成功，正常
01日14:43 联/配调刘凯靖令严铭勋:新阵路5.100.92甲支柱上开关由运行转冷备用，01日15:11操作成功
1日14:46 申请配电故障抢修单NO：FZ-BB-PQ-2023-0485，工作负责人：张良生
，工作内容：在10kV新阵路5.100.92甲至92甲支之间，进行高压断线处理及杆上设备检查。，安全措施：
10kV新阵路5.100.92甲向新阵路5.100.92甲支侧 解除三相支路引线
10kV新阵路5.100.92甲支 柱上开关转冷备用。
1日15:12 申请配电故障抢修单NO：FZ-BB-PQ-2023-0486，工作负责人：郭文傑
，工作内容：在10kV新阵路5-100-92甲，进行后端导线断裂，配合停电抢修，拆除耐张线路引流线。，安全措施：
10kV新阵路5-100-92甲支 柱上开关转冷备用。
1日15:13 申请配电故障抢修单NO：FZ-BB-PQ-2023-0487，工作负责人：郭若望
，工作内容：在10kV新阵路5-100-92甲，进行接耐张线路引流线。，安全措施：
10kV新阵路5-100-92甲支 柱上开关转冷备用。
01日 15:14抢修许可票号：FZ-BB-PQ-2023-0486
01日16:33抢修终结：票号：FZ-BB-PQ-2023-0486，抢修负责人：郭文傑，抢修任务：在10kV新阵路5-100-92甲，进行后端导线断裂，配合停电抢修，拆除耐张线路引流线。，抢修安措：10kV新阵路5-100-92甲支 柱上开关转冷备用。
01日 16:35抢修许可票号：FZ-BB-PQ-2023-0485
16：36 配调：查10kV新阵路5-100-91上下店-4柱上开关确在热备用16：36
16：36 令建新运维林霞：岩洲变10kV洪湾路622开关由运行转热备用16：38
16：38 令仓抢吴军军：10kV麦浦5-128-115甲刀闸由断开转合上16：47
16：48 令建新运维林霞：岩洲变10kV洪湾路622开关由热备用转运行16：51
16：48 地调洪鑫：岩洲变II段、妙峰变I段10kV系统准备合解环
16：51令建新运维林霞：岩洲变10kV#2小电阻接地变660开关由运行转热备用16：53
16：54配调：10kV新阵路5-100-91上下店-4柱上开关由热备用转合环运行（遥控）16：54
16：54配调：金榕北路1#环网10kV新阵路一901开关由合环运行转热备用（遥控）16：54
16：56 令建新运维林霞：岩洲变10kV#2小电阻接地变660开关由热备用转运行17：01
01日 17:27抢修终结票号：FZ-BB-PQ-2023-0485
01日 17:27抢修许可票号：FZ-BB-PQ-2023-0487
01日 17:56抢修终结票号：FZ-BB-PQ-2023-0487
01日18:49 联/配调应显瑜令吴军军:新阵路5.100.92甲支柱上柱上开关由冷备用转运行，01日18:59操作成功
送电成功，结束流程</t>
  </si>
  <si>
    <t>岩洲变622洪湾路线路</t>
  </si>
  <si>
    <t>2023-06-01 20:00</t>
  </si>
  <si>
    <t>6AA0B9BECAC41176E0437F00000111760000</t>
  </si>
  <si>
    <t>岩洲变622洪湾路</t>
  </si>
  <si>
    <t>0CF4E42D-A558-4210-97FA-02C07CBC0678</t>
  </si>
  <si>
    <t>GZ13575623060002</t>
  </si>
  <si>
    <t>3523060100114267</t>
  </si>
  <si>
    <t>2023-06-01 13:10</t>
  </si>
  <si>
    <t>2023-06-01 15:24</t>
  </si>
  <si>
    <t>1日13:10 10kV乐地支线#001杆K210开关10kV乐地支线#001杆K210开关过流Ⅰ段保护动作；故障原因为：</t>
  </si>
  <si>
    <t>1日13:12 10kV乐地支线#001杆K210开关10kV乐地支线#001杆K210开关过流Ⅰ段保护动作； 即通知抢修班组巡视跳闸点10kV乐地支线#001杆K210开关及其之后的设备，重点关注10kV乐地支线#001杆K210开关之后区域。13时17分巡视人刘晓辉、林桃生、罗卫东、谢贤光、张志毅接受通知，开始巡线。
01日14:43  联/配调刘舒翌收到现场刘晓辉汇报：现场确认跳闸开关为：10kV乐地支线#001杆K210开关；保护动作：10kV乐地支线#001杆K210开关，速断保护动作，a相10.65，b相10.51
01日15:05  联/配调李培城收到现场刘晓辉汇报：故障原因：雷害；故障点：10kV乐地支线#001杆后段巡视无异常，线路具备送电条件
1日15:10联/配调沈在勤遥控操作_：10kV乐地支线#001杆K210开关由热备用转运行，于1日15:10控合失败
1日15:11联/配调李培城遥控操作_：10kV乐地支线#001杆K210开关由热备用转运行，于1日15:11控合失败
01日15:12 联/配调沈在勤令刘晓辉：10kV乐地支线#001杆K210开关由热备用转运行，01日15:16操作成功
01日15:21  联/配调刘舒翌收到现场刘晓辉汇报：；
故障原因：雷害；故障现象：电缆类其他其他；
故障点：10kV乐地支线#001—#074杆巡视无异常
01日15:22  联/配调刘舒翌收到现场刘晓辉汇报：；试送设备：10kV乐地支线#001杆K210开关
01日15:22  联/配调刘舒翌收到现场刘晓辉汇报：；试送设备：10kV乐地支线#001杆K210开关</t>
  </si>
  <si>
    <t>10kV乐地支线#001杆K210开关因雷击过流跳闸</t>
  </si>
  <si>
    <t>开展10kV乐地支线#001-#074杆故障后特巡</t>
  </si>
  <si>
    <t>莒溪变10kV莒后线904线路乐地支线#001杆K210开关</t>
  </si>
  <si>
    <t>2023-06-01 18:57</t>
  </si>
  <si>
    <t>841</t>
  </si>
  <si>
    <t>47B1E0E4-C99C-4114-A1D8-32AAD221038E</t>
  </si>
  <si>
    <t>GZ13575623060003</t>
  </si>
  <si>
    <t>3523060100114439</t>
  </si>
  <si>
    <t>2023-06-01 20:32</t>
  </si>
  <si>
    <t>1日13:13 莒溪变电站莒溪变电站.10kV.Ⅱ段母线B相失地(A相电压为10.80,A相电压为10.95,B相电压为2.89,B相电压为2.90,C相电压为8.15,C相电压为8.06,零序电压为0.00,零序电压为9.27,)无选线信号。故障原因为：</t>
  </si>
  <si>
    <t>1日13:13 莒溪变电站失地(莒溪变电站.10kV.Ⅱ段母线A相电压为10.80,B相电压为2.89,C相电压为8.06,零序电压为9.27,莒溪变电站.10kV.Ⅰ段母线A相电压为10.95,B相电压为2.90,C相电压为8.15,零序电压为0.00,)。即通知抢修班组
1日13:08莒溪变10kV母分900开关由运行转热备用（遥控两次失败）13:14联/配调李培城遥控操作_：10kV大石岩线#066杆K004开关由运行转热备用，于01日13:14控分成功接地信号消失
1日13:18 莒溪变电站失地(莒溪变电站.10kV.Ⅱ段母线A相电压为10.80,B相电压为2.89,C相电压为8.06,零序电压为9.27,莒溪变电站.10kV.Ⅰ段母线A相电压为10.95,B相电压为2.90,C相电压为8.15,零序电压为0.00,)。即通知抢修班组巡视10kV大石岩线#066杆K004开关及其之前的设备。18时31分巡视人周兴南、上官强接受通知，开始巡线。
01日13:45 联/配调沈在勤令李治宇：10kV大石岩线#043杆K031开关由运行转热备用，01日13:46操作成功
1日13:49联/配调李培城遥控操作_：10kV大石岩线#066杆K004开关由热备用转运行，于1日13:49控合失败
01日14:05 联/配调沈在勤令李治宇：10kV大石岩线#066杆K004开关由热备用转运行，01日14:06操作成功
01日20:17  联/配调陈阳收到现场魏明梽汇报：巡视无异常范围：10kV大石岩线#001杆-10kV大石岩线#043杆；试送设备：10kV大石岩线#043杆K031开关；
故障原因：无异常
01日20:20 联/配调陈阳令魏明梽：10kV大石岩线#043杆K031开关由热备用转运行，01日20:25操作成功</t>
  </si>
  <si>
    <t>文亨变电站莒溪变10kV莒后线904线路大石岩线#066杆K004开关</t>
  </si>
  <si>
    <t>2023-06-01 22:00</t>
  </si>
  <si>
    <t>2023-06-01 21:38</t>
  </si>
  <si>
    <t>51A375C5-7EDC-4D13-A4AD-4526F37369C9</t>
  </si>
  <si>
    <t>GZ13566323060002</t>
  </si>
  <si>
    <t>3523060100121584</t>
  </si>
  <si>
    <t>2023-06-01 14:45</t>
  </si>
  <si>
    <t>2023-06-01 19:46</t>
  </si>
  <si>
    <t>2023年6月1日14:45 DMS系统研判：武林变10kV武口线953开关过流Ⅰ段保护动作跳闸，大电流闭锁重合闸；故障原因为：待查。</t>
  </si>
  <si>
    <t>01日14:49 DMS系统研判：武林变10kV武口线953开关过流Ⅰ段保护动作跳闸，重合不成功；10kV大房天口联络线#2杆Z-Bd09开关零序Ⅰ段告警、10kV大房天口联络线#37杆Z-Bd25开关零序Ⅰ段告警；即通知九湖供电所欧志秒安排人员巡视跳闸点武林变10kV武口线953开关及其之后的设备，重点关注10kV大房天口联络线#2杆Z-Bd09开关至10kV大房支线#43杆Z-Jy010开关之间区域
01日15:24 良璞陈赐灵报：武林变10kV武口线过流Ⅰ段保护动作，AC相故障，后加速保护动作，重合不成功，一二次设备检查无异常
01日15:14 联/配调欧逸哲遥控操作_：10kV大房支线#26杆Z-Jy007开关由运行转热备用，于01日15:14控分成功
01日15:29 联/配调欧逸哲令周晓杰：10kV部队农场支线#15杆Z-Bd38开关由热备用转运行，01日15:31操作成功，后段恢复送电
01日16:19 联/配调欧逸哲收到现场周晓杰汇报：10kV天口支线#50杆树障，其他线路巡视无异常，申请隔离
01日16:20 联/配调欧逸哲令周晓杰：10kV天口支线#53杆Z-Wk01开关由运行转热备用，01日16:20操作成功
01日16:22 联/配调欧逸哲遥控操作_：武林变10kV武口线953开关由热备用转运行，于01日16:22控合后跳闸，要求运维人员对前段线路做好巡视工作
01日17:25 联/配调欧逸哲收到现场周晓杰汇报：径里路口环网柜10kV武口线902开关前段线路巡视无异常，申请隔离试送
01日17:27 联/配调欧逸哲令周晓杰：径里路口环网柜10kV武口线902开关由运行转热备用，01日17:29操作成功
01日17:33联/配调欧逸哲遥控操作_：武林变10kV武口线953开关由热备用转运行，于01日17:33控合后跳闸，明确故障点在径里路口环网柜10kV武口线902开关前段线路，继续做好巡视排查
01日17:48 联/配调欧逸哲遥控操作_：10kV大房支线#43杆Z-Jy010开关由热备用转运行，于01日17:48控合成功
01日17:51 联/配调欧逸哲遥控操作_：10kV大房天口联络线#2杆Z-Bd09开关由热备用转运行，于01日17:51控合成功
01日18:29 联/配调欧逸哲收到现场张伟松汇报：10kV天口支线#50杆树障处理完毕，申请试送
01日18:30 联/配调欧逸哲令张伟松：10kV天口支线#53杆Z-Wk01开关由热备用转运行，01日18:31操作成功
_
01日19:12 联/配调韩悠洋令林庆东：部前路口环网柜10kV部金箱线902开关由运行转热备用，01日19:13操作成功
01日19:14 联/配调韩悠洋令林庆东：金部路口环网柜10kV部金箱线901开关由热备用转运行，01日19:16操作成功
01日19:18 联/配调欧逸哲令林庆东：部前路口环网柜10kV靖部箱线901开关由运行转热备用，01日19:20操作成功
01日19:18 联/配调欧逸哲令林庆东：部前路口环网柜10kV金圆路路灯II箱式变支线906开关由运行转热备用，01日19:20操作成功
01日19:21 联/配调韩悠洋令林庆东：部前路口环网柜10kV部金箱线902开关由热备用转运行，01日19:22操作成功
01日19:23 联/配调韩悠洋令林庆东：部前路口环网柜10kV金圆路路灯II箱式变支线906开关由热备用转运行，01日19:24操作成功
01日19:26 联/配调韩悠洋令林庆东：靖城中学路口环网柜10kV靖部箱线902开关由运行转热备用，01日19:27操作成功
01日19:27 联/配调韩悠洋令林庆东：部前路口环网柜10kV靖部箱线901开关由热备用转运行，01日19:27操作成功</t>
  </si>
  <si>
    <t>武林变武口线953至10kV靖城中学环网柜903开关支线电缆击穿，造成武林变10kV武口线953开关过流Ⅰ段保护动作跳闸</t>
  </si>
  <si>
    <t>武林变武口线953线路</t>
  </si>
  <si>
    <t>2023-06-02 16:33</t>
  </si>
  <si>
    <t>2023-06-01 21:00</t>
  </si>
  <si>
    <t>907866</t>
  </si>
  <si>
    <t>福建省新源电力发展集团有限公司</t>
  </si>
  <si>
    <t>13DKX-24605</t>
  </si>
  <si>
    <t>武林变武口线953</t>
  </si>
  <si>
    <t>2023-06-14 10:51</t>
  </si>
  <si>
    <t>E242E164-E94B-452C-8F77-EB29EADA5789</t>
  </si>
  <si>
    <t>GZ13595223060001</t>
  </si>
  <si>
    <t>3523060100146122</t>
  </si>
  <si>
    <t>2023-06-01 15:33</t>
  </si>
  <si>
    <t>2023-06-01 15:53</t>
  </si>
  <si>
    <t>06月01日15:30 10kV卫闽线021杆21开关跳闸，原因：待分析</t>
  </si>
  <si>
    <t>15:30洪墩所张邵龙汇报：10kV卫闽线021杆21开关跳闸
15:31通知配抢班陈桂玲、洪墩所张邵龙
15:35 洪墩所张邵龙汇报：对10kV卫闽线021杆后端巡线无异常，具备送电条件
15:35 令洪墩所张邵龙：10kV卫闽线021杆21开关由热备用转运行，于15:36操作完毕，正常
15:36 通知配抢班陈桂玲</t>
  </si>
  <si>
    <t>强雷电导致开关跳闸</t>
  </si>
  <si>
    <t>10kV卫闽线021杆至061杆</t>
  </si>
  <si>
    <t>2023-06-01 15:31</t>
  </si>
  <si>
    <t>2023-06-01 15:36</t>
  </si>
  <si>
    <t>卫闽变10kV卫闽线611</t>
  </si>
  <si>
    <t>F301EA86-D346-48C8-91C4-F63D191904F2</t>
  </si>
  <si>
    <t>LS13586223060002</t>
  </si>
  <si>
    <t>3523060100147798</t>
  </si>
  <si>
    <t>2023-06-01 15:35</t>
  </si>
  <si>
    <t>2023-06-01 17:02</t>
  </si>
  <si>
    <t>2023年6月1日15:34 DMS系统研判10kV大佑山支线#002杆K007开关跳闸。故障原因为：巡视无异常</t>
  </si>
  <si>
    <t>1日15:36 通知富口镇供电所张发柳：带电巡视线路。
16:55 富口镇供电所张发柳汇报：10kV大佑山支线#002杆后段线路巡视无异常，申请试送。18时06分巡视人张发柳、吴新喜接受通知，开始巡线。
01日16:58 联/配调蔡剑斌令张发柳：10kV大佑山支线#002K007开关由热备用转运行，01日17:00操作成功</t>
  </si>
  <si>
    <t>富口变10kV后洋线913线路大佑山支线#002K007开关</t>
  </si>
  <si>
    <t>富口变10kV后洋线913</t>
  </si>
  <si>
    <t>9A8AFEE3-E102-4FA2-9416-5AD50EAE8874</t>
  </si>
  <si>
    <t>LS13586223060003</t>
  </si>
  <si>
    <t>3523060100150690</t>
  </si>
  <si>
    <t>2023-06-01 15:52</t>
  </si>
  <si>
    <t>2023-06-01 18:31</t>
  </si>
  <si>
    <t>2023年6月1日15:48 南阳变10kV Ⅰ段母线B相失地(A相电压为10.25kV,B相电压为1.12kV,C相电压为9.35kV,零序电压为95.20V)，失地选线为南阳变10kV郑南线951线路,故障原因为：10kV大华村支线#006-1杆大华村水库公变B相避雷器击穿。</t>
  </si>
  <si>
    <t>2023年6月1日15:48 南阳变10kV Ⅰ段母线B相失地(A相电压为10.25kV,B相电压为1.12kV,C相电压为9.35kV,零序电压为95.20V)，失地选线为南阳变10kV郑南线951线路,故障原因为：
1日15:51联/配调林炜【顺控】遥控操作_：10kV罗岩支线#082K003开关由运行转热备用，于01日15:51控分成功接地信号消失
15:53通知南阳所罗发盛：组织巡线。
1日18:24 高砂镇供电所陈文璇汇报：10kV大华村支线#006-1杆大华村水库公变B相避雷器击穿，现故障已隔离，具备送电条件。
1日18:29联/配调蔡剑斌遥控操作_：10kV罗岩支线#082K003开关由热备用转运行，于01日18:29控合成功</t>
  </si>
  <si>
    <t>南阳变10kV郑南线951线路罗岩支线#082K003开关</t>
  </si>
  <si>
    <t>2023-06-01 15:51</t>
  </si>
  <si>
    <t>4D681547-0481-437C-9742-064429869217</t>
  </si>
  <si>
    <t>GZ13575723060002</t>
  </si>
  <si>
    <t>3523060100152220</t>
  </si>
  <si>
    <t>2023-06-01 16:00</t>
  </si>
  <si>
    <t>2023-06-01 16:22</t>
  </si>
  <si>
    <t>01日16:00DMS研判：10kV溪口线岭子头支线#03杆3K开关相间过流保护动作跳闸。原因：无异常。</t>
  </si>
  <si>
    <t>01日16:00DMS研判：10kV溪口线岭子头支线#03杆3K开关相间过流保护动作跳闸。即通知抢修班组巡视跳闸点10kV溪口线岭子头支线#03杆3K开关及其之后的设备，重点关注10kV溪口线岭子头支线#03杆3K开关之后区域。16时08分巡视人吴瑞龙、龚锦衍、江豪、赖金煌、张兴华、赖洪昌、赖泳才、赖芳衍、孔祥生接受通知，开始巡线。16时08分巡视人吴瑞龙、龚锦衍、江豪、赖金煌、张兴华、赖洪昌、赖泳才、赖芳衍、孔祥生接受通知，开始巡线。
01日16:15  联/配调黄梁平收到现场张兴华汇报：现场确认跳闸开关为：10kV溪口线岭子头支线#03杆3K开关；经巡视10kV溪口线岭子头支线#03杆后段线路无异常，具备送电条件。
1日16:19联/配调黄梁平遥控操作_：10kV溪口线岭子头支线#03杆3K开关由热备用转运行，于01日16:19控合成功</t>
  </si>
  <si>
    <t>10kV溪口线岭子头支线#03杆3K开关</t>
  </si>
  <si>
    <t>2023-06-01 23:00</t>
  </si>
  <si>
    <t>255105</t>
  </si>
  <si>
    <t>2023-06-01 18:37</t>
  </si>
  <si>
    <t>477AF729-5841-476C-87A8-0952E7E58AAB</t>
  </si>
  <si>
    <t>GZ13556023060003</t>
  </si>
  <si>
    <t>3523060100155398</t>
  </si>
  <si>
    <t>2023-06-01 16:02</t>
  </si>
  <si>
    <t>2023-06-01 21:02</t>
  </si>
  <si>
    <t>2023年6月1日 16:00 监盘DMS：西滨变10kV西江联Ⅲ回614线路西美支线#1杆西美支线01开关跳闸(站内故障录波有启动)；故障原因：查无异常，于20:44恢复送电。</t>
  </si>
  <si>
    <t>1日16:04  调控张铭路通知陈埭所陈毓智：西滨变10kV西江联Ⅲ回西美支线#1杆西美支线01开关跳闸，西美支线#1杆故指动作。
01日19:25  联/配调张铭路收到现场吴泽谈汇报：巡视发现10kV西江联Ⅲ回西美支线#1杆西美支线01开关跳闸，西美支线#1杆故指动作，未发现明显故障点。
01日19:25 联/配调张铭路令吴泽谈：10kV西江联Ⅲ回西美支线#16杆西美支线08开关由运行转热备用，01日19:51操作成功
01日20:20  联/配调蔡凯丝收到现场吴泽谈汇报：10kV西江联Ⅲ回西美支线#1杆后段线路巡视无异常。
01日20:22 联/配调蔡凯丝令吴泽谈：10kV西江联Ⅲ回西美支线#1杆西美支线01开关由热备用转运行，01日20:26操作成功
01日20:40  联/配调吴文佳收到现场吴泽谈汇报：10kV西江联Ⅲ回西美支线#16杆后段线路巡视无异常。
01日20:42 联/配调吴文佳令吴泽谈：10kV西江联Ⅲ回西美支线#16杆西美支线08开关由热备用转运行，01日20:44操作成功</t>
  </si>
  <si>
    <t>西滨变10kV西江联Ⅲ回614线路西美支线#1杆西美支线01开关</t>
  </si>
  <si>
    <t>5D07709D281248B3839A69D62B9B1CEE0000</t>
  </si>
  <si>
    <t>西滨变10kV西江联Ⅲ回614</t>
  </si>
  <si>
    <t>2023-06-05 17:21</t>
  </si>
  <si>
    <t>877</t>
  </si>
  <si>
    <t>765D56FA-AE4D-4679-B423-EFE004E48E22</t>
  </si>
  <si>
    <t>LS13585423060002</t>
  </si>
  <si>
    <t>3523060100155434</t>
  </si>
  <si>
    <t>2023-06-01 16:05</t>
  </si>
  <si>
    <t>2023-06-01 16:57</t>
  </si>
  <si>
    <t>1日16:1 10kV金福线962#048杆K0046 开关跳闸，故障原因为：10kV金福线962#56-6杆农民砍树压导线。</t>
  </si>
  <si>
    <t>1日16:6 10kV金福线962#048杆K0046 跳闸；10kV金福线962#048杆K004610kV金福线962#048杆K0046过流Ⅱ段告警；10kV金福线962#048杆K004610kV金福线962#048杆K0046过流Ⅱ段保护动作； 即通知抢修班组巡视跳闸点10kV金福线962#048杆K0046及其之后的设备，重点关注10kV金福线962#048杆K0046至福缘开闭所10kVⅡ段母线金福线978联络开关之间区域。16时40分巡视人唐文超、邓延陵、肖毓斌、廖兴旺、廖六经接受通知，开始巡线。
1日16:15联/配调揭明宗遥控操作_：10kV金福线962#048杆K0046开关由热备用转运行，于1日16:15控合失败
01日16:55  联/配调熊明禄收到现场肖毓斌汇报：现场确认跳闸开关为：10kV金福线962#048杆K0046；保护动作：过流Ⅱ段保护动作，故障电流xxA，；
故障原因：树线矛盾；故障现象：架空类裸导线短路、接地；
故障点：10；故障备注：垃圾处理厂砍毛竹搭线，现场已滑落。
01日16:56  联/配调熊明禄收到现场肖毓斌汇报：；试送设备：10kV金福线962#048杆K0046开关
01日16:46 联/配调熊明禄令肖毓斌：10kV金福线962#048杆K0046开关由热备用转运行，01日16:56操作成功</t>
  </si>
  <si>
    <t>10kV金福线962#048杆K0046</t>
  </si>
  <si>
    <t>金湖变10kV金福线962线路</t>
  </si>
  <si>
    <t>A25B29E9-99B0-4669-9EE9-6AC8C370AB61</t>
  </si>
  <si>
    <t>GZ13566023060003</t>
  </si>
  <si>
    <t>3523060100155485</t>
  </si>
  <si>
    <t>2023-06-01 16:06</t>
  </si>
  <si>
    <t>1日16:2 奇材变奇材变.10kV.Ⅱ段母线C相失地(A相电压为9.85,A相电压为10.05,B相电压为8.64,B相电压为8.42,C相电压为2.03,C相电压为1.76,零序电压为84.30,零序电压为83.48,)失地选线为奇材变10kV奇梅线909。故障原因为：10kV石厝底支线#12杆-#22杆有超高植物触碰导线。1日16:35送电成功 。</t>
  </si>
  <si>
    <t>1日16:2 奇材变失地(奇材变.10kV.Ⅱ段母线A相电压为9.85,B相电压为8.64,C相电压为1.76,零序电压为83.48,奇材变.10kV.Ⅰ段母线A相电压为10.05,B相电压为8.42,C相电压为2.03,零序电压为84.30,)。
1日16:05联/配调薛桐桐【顺控】遥控操作_：10kV奇梅线#135杆Z-806开关由运行转热备用，于01日16:05控分成功接地信号消失
1日16:6 奇材变失地(奇材变.10kV.Ⅱ段母线A相电压为9.85,B相电压为8.64,C相电压为1.76,零序电压为83.48,奇材变.10kV.Ⅰ段母线A相电压为10.05,B相电压为8.42,C相电压为2.03,零序电压为84.30,)。即通知抢修班组巡视10kV奇梅线#135杆Z-806断路器及其之后的设备。16时15分巡视人陈秋林接受通知，开始巡线。
01日16:18  联/配调薛桐桐收到现场陈秋林汇报：试送设备：巡视查无异常，人员撤离，申请恢复奇梅线#135杆Z-806开关。
01日16:33  联/配调薛桐桐收到现场陈秋林汇报：；故障备注：巡视发现石厝底支线#12-#22有超高植物触碰导线。已通知石厝底水电停机解列。已隔离10kV石厝底支线#8杆Z-805开关。
1日16:35联/配调薛桐桐遥控操作_：10kV奇梅线#135杆Z-806开关由热备用转运行，于01日16:35控合成功</t>
  </si>
  <si>
    <t>因强对流天气，10kV石厝底支线#10杆至#22杆之间导线碰树，调度出现失地信号后直接试拉#135杆。</t>
  </si>
  <si>
    <t>10kV奇梅线#135杆Z-806断路器</t>
  </si>
  <si>
    <t>2023-06-02 09:34</t>
  </si>
  <si>
    <t>118C326E-BB82-4E85-9F5A-D8AA55A611B1</t>
  </si>
  <si>
    <t>GZ13565323060002</t>
  </si>
  <si>
    <t>3523060100165193</t>
  </si>
  <si>
    <t>2023-06-01 16:42</t>
  </si>
  <si>
    <t>2023-06-01 19:16</t>
  </si>
  <si>
    <t>6月1日16:42 10kV岩湖线幼珠仑支线#002-#002A门杆K513014开关跳闸，即通知抢修人员陈明兴巡视线路,故障原因为：10kV岩湖线幼珠仑支线#20-#21杆段树障</t>
  </si>
  <si>
    <t>6月1日16:42 DMS系统研判：10kV岩湖线幼珠仑支线#002-#002A门杆K513014开关跳闸，即通知抢修人员陈明兴巡视线路
01日18:19  联/配调刘志凌收到现场杨锦榕汇报：10kV岩湖线幼珠仑支线#002-#002A门杆K513014开关确已跳闸，故障原因：10kV岩湖线幼珠仑支线#20-#21杆段树线矛盾,架空类裸导线短路、接地，故障已处理申请试送
01日18:44 联/配调刘志凌令杨锦榕：10kV岩湖线幼珠仑支线#002-#002A门杆K513014开关由热备用转运行，01日19:16操作成功，正常</t>
  </si>
  <si>
    <t>树线矛盾,架空类裸导线短路、接地</t>
  </si>
  <si>
    <t>清理树障，加强设备巡视。</t>
  </si>
  <si>
    <t>10kV岩湖线幼珠仑支线#002-#002A门杆K513014开关</t>
  </si>
  <si>
    <t>2023-06-01 18:44</t>
  </si>
  <si>
    <t>2023-06-02 12:00</t>
  </si>
  <si>
    <t>2023-06-02 09:04</t>
  </si>
  <si>
    <t>45B12693-7897-40A2-B57B-AB6A288C822D</t>
  </si>
  <si>
    <t>GZ1359515123060001</t>
  </si>
  <si>
    <t>3523060100165690</t>
  </si>
  <si>
    <t>2023-06-01 16:46</t>
  </si>
  <si>
    <t>2023-06-01 21:26</t>
  </si>
  <si>
    <t>06月01日 16:45 10kV黄墩线水厂支线021-2杆制管厂配变缺相，故障原因：10kV黄墩线水厂支线021-2杆制管厂配变本体故障。</t>
  </si>
  <si>
    <t>06月01日 16:45 DMS系统研判：10kV黄墩线水厂支线021-2杆制管厂配变缺相，转告抢修班刘强、城区供服范高祥、服务调度班洪恩德。17时26分巡视人詹强接受通知，开始巡线。
01日17:19 城区供服范高祥汇报：10kV黄墩线水厂支线021-2杆制管厂配变现场检查无法看出熔丝是否熔断，但是低压出线测量电压确实缺相，疑似熔丝熔断后跌落式熔断器虚搭，申请10kV黄墩线水厂支线021-2杆制管厂配变转热备用后检查。
01日17:27 联/配调孙涛令詹强：10kV黄墩线水厂支线021-2杆制管厂配变由运行转热备用，01日17:33操作成功
01日18:15 城区供服张强汇报：经现场检查，故障点为10kV黄墩线水厂支线021-2杆制管厂配变本体故障，申请10kV黄墩线水厂支线020杆G340刀闸转分闸，安丰水厂环网柜10kV#4进线M332线路转检修。
01日18:43 联/配调孙涛令詹强：安丰水厂环网柜10kV#1进线M329线路由热备用转合环运行，01日18:44操作成功
01日18:47 联/配调孙涛令詹强：安丰水厂环网柜10kV#4进线M332线路由运行转热备用，01日18:48操作成功
01日18:48通知服务调度班林静：扩大10kV黄墩线停电范围。
01日18:50 联/配调孙涛令詹强：10kV黄墩线水厂支线021-1杆K196开关由运行转热备用，01日18:58操作成功
01日19:03 联/配调孙涛令詹强：10kV黄墩线水厂支线020杆G340刀闸由合闸转分闸01日19:03下令
1日19:04 申请配电故障抢修单NO：NP-BB-PQ-2023-0018，工作负责人：张强，工作内容：在10kV黄墩线水厂支线021-2杆，进行变压器故障更换等工作，安全措施：10kV安丰水厂环网柜10kV#4进线M332线路转检修，10kV黄墩线水厂支线020杆G340刀闸，10kV黄墩线水厂支线021-2杆制管厂配变跌落式熔断器、低压刀闸。
01日19:13 联/配调孙涛令詹强：安丰水厂环网柜10kV#4进线M332线路由热备用转检修，01日19:20操作成功
01日 19:23配调孙涛抢修许可城区供服张强票号：NP-BB-PQ-2023-0018
01日 20:54配调孙涛抢修终结城区供服张强票号：NP-BB-PQ-2023-0018，并汇报：现10kV黄墩线水厂支线021-2杆制管厂配变确处热备用，配变容量无变化，工作不涉及线路异动。
送电票：NPBB23060017，01日20:59开始执行，01日21时34分执行完毕。</t>
  </si>
  <si>
    <t>柱上变压器老化，已运行30年，内部绝缘击穿。</t>
  </si>
  <si>
    <t>10kV黄墩线水厂支线021-2杆</t>
  </si>
  <si>
    <t>2023-06-01 16:45</t>
  </si>
  <si>
    <t>2023-06-01 22:30</t>
  </si>
  <si>
    <t>73FA93BC4D8D428F878D4BB071762D8BXL00</t>
  </si>
  <si>
    <t>安丰变10kV黄墩线912</t>
  </si>
  <si>
    <t>2023-06-02 08:33</t>
  </si>
  <si>
    <t>04E0C534-A5DE-42DE-BA45-B8CC8C733F64</t>
  </si>
  <si>
    <t>LS13516123060003</t>
  </si>
  <si>
    <t>3523060100166414</t>
  </si>
  <si>
    <t>2023-06-01 16:48</t>
  </si>
  <si>
    <t>2023-06-01 18:02</t>
  </si>
  <si>
    <t>1日16:44 10kV元岱Ⅱ线#38-30沙堤开关跳闸；过流Ⅰ段保护动作，故障原因：异物飞到10kV元岱Ⅱ线#38-30-16-1刀闸上，处理完毕后，于18：00恢复送电。</t>
  </si>
  <si>
    <t>1日16:44 元岱Ⅱ线#38-30沙堤开关跳闸；过流Ⅰ段保护动作即通知【潭头所陈韶华】巡视跳闸点元岱Ⅱ线#38-30沙堤开关，及其之后的设备，重点关注元岱Ⅱ线#38-30沙堤开关后面区域，_16时50分巡视人陈家农,陈韶华 接受通知，开始巡线。
01日17:58  联/配调陈丹敏收到现场陈韶华汇报：现场确认跳闸开关为：元岱Ⅱ线#38-30沙堤开关；故障原因：异物飞到10kV元岱Ⅱ线#38-30-16-1刀闸上；其余线路巡视无异常，具备送电条件。
1日18:00联/配调董超敏遥控操作：10kV元岱Ⅱ线#38-30沙堤开关由热备用转运行于01日18:00控合成功
无需抢修类型归档:试送成功，已全部复电。</t>
  </si>
  <si>
    <t>首峰变10kV元岱Ⅱ线940线路（10kV元岱Ⅱ线#38-30沙堤开关）</t>
  </si>
  <si>
    <t>2023-06-01 16:47</t>
  </si>
  <si>
    <t>2023-06-04 12:00</t>
  </si>
  <si>
    <t>6AA0B9BECBF51176E0437F00000111760000</t>
  </si>
  <si>
    <t>10kV元岱Ⅱ线940</t>
  </si>
  <si>
    <t>CAE29512-597D-4FE1-A840-BEEFC712DF1C</t>
  </si>
  <si>
    <t>GZ13566023060004</t>
  </si>
  <si>
    <t>3523060100187413</t>
  </si>
  <si>
    <t>2023-06-01 18:27</t>
  </si>
  <si>
    <t>2023-06-01 18:59</t>
  </si>
  <si>
    <t>1日18:26  紧急停电：10kV桥岐线#085杆Z-351开关由运行转热备用，故障原因：10kV桥岐线#063杆P-3503刀闸刀片脱落。1日18:57送电成功</t>
  </si>
  <si>
    <t>1日18:26联/配调林慧遥控操作：10kV桥岐线#085杆Z-351开关由运行转热备用，于01日18:26控分成功
1日18:26 故障通知巡视跳闸点下寮C支线#2Z-353开关及其之后的设备，重点关注桥岐线#91、桥岐线#106、桥岐线#96、下寮C支线#5、寮雅支线#33、外凤移联支线#5、10kV金岐线#90至西山支线#4、桥岐线#144、西山B支线#5、下寮Ⅱ支线#5、寮雅支线#34、外凤移联支线#14、10kV金岐线#85之间区域。18时29分巡视人黄计惠、林旭明接受通知，开始巡线。
01日18:38  联/配调薛桐桐收到现场林旭明汇报：；
故障原因：雷害；故障现象：10kV桥岐线#063杆P-3503刀闸刀片脱落；
故障点：桥岐线#063P-3503刀闸
01日18:38  联/配调薛桐桐收到现场林旭明汇报：；
隔离设备：10kV外凤H支线#11杆外凤H变；隔离状态：热备用；试送设备：10kV桥岐线#063杆P-3503刀闸
01日18:39 联/配调薛桐桐令林旭明：10kV外凤H支线#11杆外凤H配变由运行转热备用，01日18:46操作成功
01日18:39 联/配调薛桐桐令林旭明：10kV桥岐线#063杆P-3503刀闸由分
闸转合闸，01日18:47操作成功
01日18:55 联/配调薛桐桐令林旭明：10kV外凤H支线#11杆外凤H变由热备用转运行，01日18:56操作成功
1日18:57联/配调薛桐桐遥控操作_：10kV桥岐线#085杆Z-351开关由热备用转运行，于01日18:57控合成功</t>
  </si>
  <si>
    <t>刀闸属特诚刀闸，存在质量问题，加之恶劣天气雷暴雨大风影响，中相刀闸掉落。前期巡视测温未发现有发热迹象。</t>
  </si>
  <si>
    <t>加快问题刀闸更换</t>
  </si>
  <si>
    <t>10kV桥岐线#085杆Z-351开关</t>
  </si>
  <si>
    <t>2023-06-05 13:00</t>
  </si>
  <si>
    <t>SBID000000732AAA59456A4FE4BB6CBE79DA55C462</t>
  </si>
  <si>
    <t>桥东变桥岐线938</t>
  </si>
  <si>
    <t>2023-06-02 16:28</t>
  </si>
  <si>
    <t>E5C89885-2848-4940-8536-619045E27C2D</t>
  </si>
  <si>
    <t>GZ13555923060003</t>
  </si>
  <si>
    <t>3523060100204483</t>
  </si>
  <si>
    <t>2023-06-01 19:05</t>
  </si>
  <si>
    <t>2023-06-02 14:15</t>
  </si>
  <si>
    <t>2023年6月1日19:4 IES700系统弹窗：横口变10kV三福线615开关过流Ⅰ段动作跳闸，大电流闭锁重合闸；故障原因：10kV三福线#1塔G6022刀闸c相避雷器击穿，天气：大雨</t>
  </si>
  <si>
    <t>2023年6月1日19:4 IES700系统弹窗：横口变10kV三福线615开关过流Ⅰ段动作跳闸，大电流闭锁重合闸，永春县调谢玉菊通知桃城运维站王振海：对站内一二次设备进行检查并复归信号；通知一都镇供电所黄文辉：横口变10kV三福线615开关过流Ⅰ段动作跳闸，大电流闭锁重合闸，线路在热备用状态，对线路进行巡线
配抢林翠远研判：故障无翻牌。
19时48分巡视人黄文辉、王金地接受通知，开始巡线。
01日20:07 永春县调颜慧君收到现场一都镇供电所黄文辉汇报：有用户反应10kV三福线#1塔K709开关处有异响及冒烟
01日20:07 永春县调颜慧君令一都镇供电所王金地：10kV三福线#1塔K709开关由运行转冷备用，01日20:20操作成功
01日20:35 桃城运维站王振海汇报永春县调颜慧君：19:02:22:663 横口变10kV三福线615开关过流Ⅰ段动作跳闸，重合闸未动作，大电流闭锁重合闸，故障相为ABC三相，故障电流为97.84A，现场检查一二次设备无异常并已复归信号。
10kV三福线#43杆K891开关终端离线无法遥控。01日21:30 永春县调颜慧君令一都镇供电所王金地：10kV三福线#43杆K891开关由运行转热备用，01日21:31操作成功
01日21:37 永春县调颜慧君收到现场一都镇供电所王金地汇报：10kV三福线#43杆至10kV美林线114杆线路巡视无异常，线路及设备具备送电条件
01日21:40 永春县调尤一燕令颜慧君遥控操作：10kV美林线#114杆K837（三遥）开关由热备用转运行，01日21:41操作成功，送电正常；10kV三福线#43杆后段线路负荷转由一都变10kV美林线供电。
02日09:29 永春县调尤一燕收到现场一都镇供电所黄文辉汇报：10kV云溪线贵德支线#13杆K718开关转运行;10kV贵坑线#42杆K899开关转冷备用；横口变10kV贵坑线614、三福线615线路转检修（10kV三福线#1与贵坑线同杆架设，需配合停电）
02日09:30 永春县调潘佩华收到现场一都镇供电所黄文辉汇报故障点：10kV三福线#1塔G6022刀闸c相避雷器击穿
02日09:42 永春县调谢雅丽令桃城运维站钱宗杨：横口变10kV三福线615开关由热备用转冷备用，02日09:47操作成功
02日10:02 永春县调潘佩华令一都镇供电所黄文辉：10kV云溪线贵德支线#13甲杆K718(三遥)开关由热备用转运行，02日10:06操作成功
02日10:12 永春县调尤一燕监护潘佩华遥控操作：10kV贵坑线#42杆K899（四遥）开关由运行转热备用，02日10:13操作成功（10kV贵坑线#42杆后段线路转由横口变10kV云溪线612线路供电）
02日10:23 永春县调尤一燕监护潘佩华遥控操作：横口变10kV贵坑线614线路由运行转热备用，02日10:24操作成功
02日10:26 永春县调潘佩华令一都镇供电所黄文辉：10kV贵坑线#42杆K899（四遥）开关由热备用转冷备用，并挂标示牌，02日10:29操作成功
02日10:26 永春县调潘佩华令桃城运维站钱宗扬：横口变10kV贵坑线614线路由热备用转冷备用，02日10:29操作成功
2日10:32 永春县调尤一燕监护潘佩华遥控操作：10kV三福线#13杆K890(三遥)开关由运行转热备用，于02日10:32控分成功
02日10:34 永春县调潘佩华令一都镇供电所黄文辉：10kV三福线#43杆K891（三遥）开关由热备用转冷备用,并挂标示牌，02日10:38操作成功
02日10:39 永春县调谢雅丽令一都镇供电所黄文辉：10kV三福线#13杆K890(三遥)开关由热备用转冷备用,并挂标示牌，02日10:44操作成功
02日10:38 永春县调潘佩华令桃城运维站钱宗扬：横口变10kV贵坑线614线路由冷备用转检修，02日10:42操作成功
02日10:46 永春县调潘佩华令桃城运维站钱宗扬：横口变10kV三福线615线路由冷备用转检修，02日10:49操作成功
2日11:46 申请配电故障抢修单NO：0003371，工作负责人：黄文辉，工作内容：35kV横口变10kV三福线#1塔G6022刀闸C相避雷器击穿更换，安全措施：35kV横口变10kV贵坑线614线路转检修、35kV横口变10kV三福线615线路转检修、10KV三福线#1塔K709开关转冷备用、10KV三福线#43杆K891开关转冷备用、10KV三福线#13杆K890开关转冷备用、10kV贵坑线#42杆K899开关转冷备用
02日 11:50永春县调潘佩华许可工作负责人黄文辉：配电故障抢修单NO：0003371，工作负责人：黄文辉，工作内容：35kV横口变10</t>
  </si>
  <si>
    <t>35kV横口变10kV三福线#1塔G6022刀闸C相避雷器击穿</t>
  </si>
  <si>
    <t>横口变10kV三福线615线路</t>
  </si>
  <si>
    <t>2023-06-02 14:10</t>
  </si>
  <si>
    <t>2023-06-02 16:00</t>
  </si>
  <si>
    <t>607574</t>
  </si>
  <si>
    <t>横口变10kV三福线615</t>
  </si>
  <si>
    <t>2023-06-08 09:11</t>
  </si>
  <si>
    <t>903</t>
  </si>
  <si>
    <t>1710CBDD-E2ED-4326-9447-2A65902D01FB</t>
  </si>
  <si>
    <t>GZ13535523060006</t>
  </si>
  <si>
    <t>3523060100207263</t>
  </si>
  <si>
    <t>2023-06-01 19:21</t>
  </si>
  <si>
    <t>2023-06-01 20:34</t>
  </si>
  <si>
    <t>2023年6月1日19:21 DMS研判10kV秦溪线垃圾场分支线#002杆002开关过流Ⅰ段保护动作跳闸，故障原因为：10kV秦溪线垃圾场分支线#009-1杆CJ0015开关互感器故障</t>
  </si>
  <si>
    <t>2023年6月1日19:22 DMS研判10kV秦溪线垃圾场分支线#002杆002开关跳闸；10kV秦溪线垃圾场分支线#002杆002开关10kV秦溪线垃圾场分支线#002杆002开关过流Ⅰ段保护动作； 即汇报地调马景亮百川畅银停电，通知城郊所钟神明巡视跳闸点10kV秦溪线垃圾场分支线#002杆002开关及其之后的设备，重点关注10kV秦溪线垃圾场分支线#002杆002开关之后区域。19时28分巡视人兰清生、范泽龙、兰贵清接受通知，开始巡线。
01日20:25  联/配调卢友辉收到现场城郊所钟神明汇报：10kV秦溪线垃圾场分支线#009-1杆CJ0015开关互感器故障，一次连接线烧断自行脱落，互感器故障已隔离具备送电条件
1日20:28联/配调卢友辉遥控操作_：10kV秦溪线垃圾场分支线#002杆002开关由热备用转运行，于01日20:28控合成功；确认用户已复电</t>
  </si>
  <si>
    <t>PT烧坏造成短路</t>
  </si>
  <si>
    <t>福安城南变电站10kV秦溪线垃圾场分支线#002杆002开关</t>
  </si>
  <si>
    <t>2023-06-01 20:30</t>
  </si>
  <si>
    <t>秦溪线938线路</t>
  </si>
  <si>
    <t>2023-06-12 21:13</t>
  </si>
  <si>
    <t>B0B779BB-3754-44AC-960D-942895A1D8F3</t>
  </si>
  <si>
    <t>LS13515923060001</t>
  </si>
  <si>
    <t>3523060100206534</t>
  </si>
  <si>
    <t>2023-06-01 19:31</t>
  </si>
  <si>
    <t>2023-06-01 19:56</t>
  </si>
  <si>
    <t>06月01日19:12，110kV荷花变10kVⅠ、Ⅱ段母线电压异常（A相5.37,B相7.10,C相5.32），无选线信号，19：27荷花变10kV华夏线922开关过流II段保护动作跳闸，重合闸未动作，同时出现10kV华夏线922开关控制回路断线，19：27失地恢复，故障原因：红岩山庄用户内部故障，隔离用户分界开关至冷备用，全线于19：57转电正常，用户内部故障已转用监处理</t>
  </si>
  <si>
    <t>1日19:12 福州.荷花变/10kV.Ⅰ、Ⅱ段母线A相电压为5.37,B相电压为7.10,C相电压为5.32,零序电压为21.63，无选线信号，19：27荷花变10kV华夏线922开关过流II段保护动作跳闸，重合闸未动作，同时出现华夏线922开关控制回路断线，19：27失地恢复，即通知【配电运维班何武杰】巡视跳闸点福州.荷花变/10kV.华夏线922开关，及其之后的设备。_20时01分巡视人魏吓弟 接受通知，开始巡线。__
01日19:12  联/配调陈玉钦收到调控班高瞻远汇报：荷花变/10kVⅠ、Ⅱ段母线电压异常（A相5.37,B相7.10,C相5.32），无选线信号，19：27荷花变10kV华夏线922开关过流II段保护动作跳闸，重合闸未动作，同时出现10kV华夏线922开关控制回路断线，19：27失地恢复，即通知北厝运维王君玲
01日19:46  联/配调陈玉钦收到现场配电运维班魏吓弟汇报：红岩山庄用户内部故障，申请隔离
01日19:46 联/配调陈玉钦令配电运维班魏吓弟:城北3#环网10kV红岩914开关由运行转冷备用，01日19:47操作成功
01日19:55  联/配调陈玉钦收到现场配电运维班魏吓弟汇报：10kV华夏线线路巡视正常，申请送电
01日19:55 联/配调陈玉钦令调控班高瞻远:流水变10kV城北线609开关由热备用转运行，01日19:57操作成功，转电正常
01日20:09  联/配调陈玉钦收到现场北厝运维王君玲汇报：荷花变10kV华夏线922开关控制回路断线信号已复归，现场检查一、二次设备正常，故障电流41.776A，故障相ABC相</t>
  </si>
  <si>
    <t>红岩山庄用户导线断线</t>
  </si>
  <si>
    <t>福州.荷花变10kV华夏922线路</t>
  </si>
  <si>
    <t>2023-06-01 19:30</t>
  </si>
  <si>
    <t>44347D6A4FB94F32A715785489C53D24421B</t>
  </si>
  <si>
    <t>10kV华夏922线路</t>
  </si>
  <si>
    <t>592E1ECE-86C3-409F-AC81-54FD23266C88</t>
  </si>
  <si>
    <t>GZ13535423060003</t>
  </si>
  <si>
    <t>3523060100209154</t>
  </si>
  <si>
    <t>2023-06-01 22:36</t>
  </si>
  <si>
    <t>2023年6月1日19:21 DMS选线确认：水门变10kV玉山线912线路A相完全失地(A相电压为0.62,B相电压为9.85,C相电压为9.64,零序电压为94.00,)选线信号正确。故障原因为：10kV玉山线#091-7杆K091-7开关避雷器击穿</t>
  </si>
  <si>
    <t>2023年6月1日19:21 DMS研判：水门变10kVI段母线A相完全失地(A相电压为0.62,B相电压为9.85,C相电压为9.64,零序电压为94.00,)
1日19:30联/配调陈霄霄【顺控】遥控操作_：10kV玉山线#028杆K028开关由运行转热备用，于01日19:30控分成功，失地信号未消失
1日19:30联/配调陈霄霄【顺控】遥控操作_：10kV玉山线#002杆K002开关由运行转热备用，于01日19:30控分成功接地信号消失
1日19:32 选线确认：水门变10kV玉山线912线路A相完全失地，即通知牙城所蒋宏巡线，通知西关运维站叶伟民巡视19时48分巡视人蒋宏、叶经源接受通知，开始巡线。
01日20:17  联/配调陈霄霄收到现场蒋宏汇报：申请隔离设备：10kv玉山线#043杆K043开关转热备用
01日20:17 联/配调陈霄霄令牙城所蒋宏：10kV玉山线043杆K043开关由运行转热备用，01日20:21操作成功
1日20:22联/配调陈霄霄遥控操作_：10kV玉山线#002杆K002开关由热备用转运行，于01日20:22控合成功，线路运行正常
1日20:23联/配调陈霄霄遥控操作_：10kV玉山线#028杆K028开关由热备用转运行，于01日20:23控合成功，线路运行正常
01日20:52 联/配调陈霄霄令牙城所蒋宏：10kV玉山线#047-4杆渔家洞公变由运行转热备用01日20:55操作完毕
1日22:04 牙城所蒋宏汇报：巡线发现：10kV玉山线#091-7杆K091-7开关避雷器击穿，已用绝缘棒处理完毕，申请试送10kV玉山线043杆K043开关
01日22:04 联/配调陈霄霄令牙城所蒋宏：10kV玉山线043杆K043开关由热备用转运行，01日22:08操作成功，线路运行正常
01日22:10 联/配调陈霄霄令牙城所蒋宏：10kV玉山线#047-4杆渔家洞公变由热备用转运行，01日22:35操作成功，全线恢复送电</t>
  </si>
  <si>
    <t>霞浦水门变电站10kV玉山线912线路玉山线#002杆K002开关</t>
  </si>
  <si>
    <t>2023-06-01 22:04</t>
  </si>
  <si>
    <t>13DKX-34347</t>
  </si>
  <si>
    <t>10kV玉山线912线路</t>
  </si>
  <si>
    <t>2023-06-01 22:52</t>
  </si>
  <si>
    <t>36D0F62B-C485-43F8-84EE-393A8962E6E5</t>
  </si>
  <si>
    <t>GZ13576023060008</t>
  </si>
  <si>
    <t>3523060100212399</t>
  </si>
  <si>
    <t>2023-06-01 19:44</t>
  </si>
  <si>
    <t>2023-06-01 19:39 DMS研判弹窗：永福变10kVⅠ段母线C相失地(Ua：9.37,Ub：9.92,Uc：1.02,零序电压为0.50,)无选线信号。1日19:41联/配调黄如贤【顺控】遥控操作_：10kV永文线#01杆K1开关由运行转热备用，于01日19:41控分成功接地信号消失。故障系：10kV永文线#06支1A杆兰田#1配变C相悬瓶雷击击穿。</t>
  </si>
  <si>
    <t>查零序电流：10kV永文线#01杆K1开关零序电流从0突增至6.86.
1日19:41联/配调黄如贤【顺控】遥控操作_：10kV淇洋支线#009杆K1开关由运行转热备用，于01日19:41控分成功，失地存在
1日19:41联/配调黄如贤【顺控】遥控操作_：10kV永文线#01杆K1开关由运行转热备用，于01日19:41控分成功接地信号消失
1日19:44联/配调邓伟烨遥控操作_：10kV淇洋支线#009杆K1开关由热备用转运行，于01日19:44控合成功
2023-06-01 19:39 DMS研判弹窗：永福变10kVⅠ段母线C相失地(Ua：9.37,Ub：9.92,Uc：1.02,零序电压为0.50,)无选线信号。即通知抢修班组巡视10kV永文线#01杆K1开关及其之后的设备。20时15分巡视人邓陈杰、陈洪文、许志平接受通知，开始巡线。
01日20:17  联/配调黄如贤收到现场陈洪文汇报：巡视无异常范围：10kV永文线＃18-31A杆；申请隔离设备：10kV永文线＃18杆K1开关；申请试送设备：10kV永文线＃31A杆K1开关
01日20:18 联/配调黄如贤令邓陈杰：10kV永文线#18杆K1开关由运行转热备用，01日20:19操作成功
1日20:20联/配调黄如贤遥控操作_：10kV永文线#31A杆K1开关由热备用转运行，于01日20:20控合成功，试送正常。
01日20:40  联/配调黄如贤收到现场陈洪文汇报：故障原因：雷害；故障现象：架空类针式绝缘子断裂脱落；故障点：10kV永文线＃06支1A杆兰田＃1配变C相悬瓶雷击击穿
1日20:40 申请配电故障抢修单NO：LY-ZP-PQ-2023-0060，工作负责人：罗芳建，工作内容：在10kV永文线#06支1A杆，进行C相悬瓶雷击烧毁处抢修，安全措施：10kV永文线#01杆G1刀闸、K1开关，10kV永文线#18杆G1刀闸、K1开关。
01日20:42 联/配调黄如贤令邓陈杰：10kV永文线#18杆K1开关由热备用转冷备用，01日20:47操作成功
01日20:44 联/配调邓伟烨令许志平：10kV永文线#01杆K1开关由热备用转冷备用，01日20:47操作成功，做好安措。
01日 20:49抢修许可票号：LY-ZP-PQ-2023-0060，工作负责人：罗芳建，工作内容：在10kV永文线#06支1A杆，进行C相悬瓶雷击烧毁处抢修，安全措施：10kV永文线#01杆G1刀闸、K1开关，10kV永文线#18杆G1刀闸、K1开关。
01日 21:50抢修终结票号：LY-ZP-PQ-2023-0060；工作负责人：罗芳建，工作内容：在10kV永文线#06支1A杆，进行C相悬瓶雷击烧毁处抢修，安全措施：10kV永文线#01杆G1刀闸、K1开关，10kV永文线#18杆G1刀闸、K1开关。
送电票：ZP-ZLP-202306004，01日21:51开始执行；22:00执行完毕，送电正常。</t>
  </si>
  <si>
    <t>永福境内普降雷雨天气迫使10kV永文线＃06支1A杆兰田＃1配变C相悬瓶雷击击穿</t>
  </si>
  <si>
    <t>抢修后次日再对故障线路进行特巡</t>
  </si>
  <si>
    <t>永福变电站10kV永文线#689线路永文线#01杆K1开关</t>
  </si>
  <si>
    <t>2023-06-01 19:42</t>
  </si>
  <si>
    <t>2023-06-01 22:16</t>
  </si>
  <si>
    <t>6AF8F09A-6456-469A-BBD6-DC995AEE7359</t>
  </si>
  <si>
    <t>GZ13535423060004</t>
  </si>
  <si>
    <t>3523060100217786</t>
  </si>
  <si>
    <t>2023-06-01 20:01</t>
  </si>
  <si>
    <t>2023-06-02 01:13</t>
  </si>
  <si>
    <t>2023年6月1日20:1 DMS系统告警：小沙变10kV东吾路线978线路过流I段动作跳闸，重合闸未动作，故障原因为：</t>
  </si>
  <si>
    <t>2023年6月1日20:1 DMS系统告警：小沙变10kV东吾路线978线路过流I段动作跳闸，重合闸未动作，即通知城供中心符炜灿巡线，通知西关运维站叶伟民巡视
01日20:52 城供中心黄国和汇报：10kV东吾路线978#44杆K002开关以下线路无异常，申请转由10kV护城河路线673线路供电
01日20:54 联/配调吴小强令黄国和：10kV东吾路线978#44杆K002开关由运行转冷备用，01日20:59操作成功
1日21:00联/配调吴小强遥控操作_：10kV护城河路线#032-1杆K032-1开关由热备用转运行，于01日21:00控合成功，线路运行正常
01日22:58 联/配调陈霄霄令城供中心黄国和：10kV东吾路线978#25杆K021开关由运行转热备用，01日23:03操作成功
01日23:04 联/配调陈霄霄令吴小强：小沙变10kV东吾路线978开关由热备用转运行，01日23:05操作成功，线路运行正常
02日00:35 联/配调陈霄霄令吴小强：10kV东吾路线978拱下桥支#006杆K006开关由运行转热备用，02日00:35操作成功
02日00:36 联/配调陈霄霄令吴小强：小沙变10kV东吾路线978开关由热备用转运行02日00:37操作成功，线路运行正常
02日1:10 城供中心黄国和汇报：除10kV东吾路线978拱下桥支#006杆福建省霞浦县职业中专学校配电室外已全线恢复送电</t>
  </si>
  <si>
    <t>10kV东吾路线978#25杆K021开关线夹异物短路</t>
  </si>
  <si>
    <t>小沙变电站10kV东吾路线978线路</t>
  </si>
  <si>
    <t>2023-06-02 03:00</t>
  </si>
  <si>
    <t>92648a6b-355a-4c93-b379-0c7090106d07</t>
  </si>
  <si>
    <t>东吾路线978线路</t>
  </si>
  <si>
    <t>2023-06-02 11:37</t>
  </si>
  <si>
    <t>910</t>
  </si>
  <si>
    <t>5B10DD25-2150-4F0F-B840-5E37C86B086B</t>
  </si>
  <si>
    <t>GZ13535423060005</t>
  </si>
  <si>
    <t>3523060100225238</t>
  </si>
  <si>
    <t>2023-06-01 20:08</t>
  </si>
  <si>
    <t>2023-06-01 21:08</t>
  </si>
  <si>
    <t>1日20:8 故障原因为：_</t>
  </si>
  <si>
    <t>东吾路线过流I段跳闸，百丽花园配电室转电恢复</t>
  </si>
  <si>
    <t>百丽花园配电室10kV太康路东线945线路百丽花园变太康路东线901开关</t>
  </si>
  <si>
    <t>ae17828d-f87d-4b56-8586-1771eef3f68e</t>
  </si>
  <si>
    <t>太康路东线945线路</t>
  </si>
  <si>
    <t>913</t>
  </si>
  <si>
    <t>7C100FB7-C672-4452-80AC-4F0BD172797F</t>
  </si>
  <si>
    <t>GZ13556023060004</t>
  </si>
  <si>
    <t>3523060100227334</t>
  </si>
  <si>
    <t>2023-06-01 20:39</t>
  </si>
  <si>
    <t>2023-06-01 21:31</t>
  </si>
  <si>
    <t>2023年6月1日 20:38 监盘DMS发现熊山变10kV加塘线930线路#51杆K4604开关跳闸；故障原因：广电通讯线碰到10kV加塘线梅美支线#38杆张盘点配变高压跌落式熔断器，造成三相熔丝熔断。故障已隔离，线路于21:29恢复送电。6月2日 15:06 10kV加塘线梅美支线#38杆张盘点配变试验合格恢复送电。</t>
  </si>
  <si>
    <t>01日20:42 调控张铭路通知内坑所曾国来：熊山变10kV加塘线930线路#51杆K4604开关跳闸，10kV加塘线#39杆、梅美支线#19杆、梅美支线#42杆故指动作。
01日21:10  联/配调吴文佳收到现场张金传汇报：巡视发现广电通讯线碰到10kV加塘线梅美支线#38杆张盘点配变高压跌落式熔断器，造成三相熔丝熔断。
01日21:11 联/配调吴文佳令张金传：10kV加塘线梅美支线#38杆张盘点配变由运行转冷备用，01日21:15操作成功
01日21:21  联/配调吴文佳收到现场张金传汇报：10kV加塘线梅美支线#42杆故指有翻牌，线路巡视未发现其它异常。
01日21:22 联/配调吴文佳令张金传：10kV加塘线#51杆K4604开关由热备用转运行，01日21:29操作成功
6月2日
15:04 内坑所张金传汇报调控张晓迎：10kV加塘线梅美支线#38杆张盘点配变试验合格，具备送电条件。（试验人员、试验单位具备相应资质）
15:04 调控张晓迎下令内坑所张金传：10kV加塘线梅美支线#38杆张盘点配变由冷备用转运行，并于15:06汇报操作完毕，现场运行正常。</t>
  </si>
  <si>
    <t>熊山变10kV加塘线930线路#51杆K4604开关跳闸；故障原因：广电通讯线碰到10kV加塘线梅美支线#38杆张盘点配变高压跌落式熔断器，造成三相熔丝熔断。故障已隔离，线路于21:29恢复送电。（隔离单台专变）</t>
  </si>
  <si>
    <t>加强线路防外破巡视工作。</t>
  </si>
  <si>
    <t>熊山变10kV加塘线930线路#51杆K4604开关</t>
  </si>
  <si>
    <t>2023-06-01 20:38</t>
  </si>
  <si>
    <t>2023-06-01 21:30</t>
  </si>
  <si>
    <t>E016AA0649E047B090834F946500EA31421B</t>
  </si>
  <si>
    <t>熊山变10kV加塘线930</t>
  </si>
  <si>
    <t>2023-06-02 09:49</t>
  </si>
  <si>
    <t>06319888-C495-4BEA-9FB5-78175215327D</t>
  </si>
  <si>
    <t>LS13555923060004</t>
  </si>
  <si>
    <t>3523060100231637</t>
  </si>
  <si>
    <t>2023-06-01 20:55</t>
  </si>
  <si>
    <t>2023-06-01 23:49</t>
  </si>
  <si>
    <t>2023年6月1日20:54 IES700系统弹窗：榜德变10kV翔升Ⅰ回621开关过流Ⅱ段动作跳闸，重合闸不成功；故障原因：10kV翔升Ⅰ回#33杆有布条缠绕导线；天气：雨</t>
  </si>
  <si>
    <t>2023年6月1日20:54 IES700系统弹窗：榜德变10kV翔升Ⅰ回621开关过流Ⅱ段动作跳闸，重合闸不成功；永春县调谢玉菊通知桃城运维站王振海：对站内一二次设备进行检查并复归信号，通知五里街镇供电所邱自力：线路在热备用状态，对线路进行巡线。
配抢林翠远研判：10kV翔升Ⅰ回线#22杆故障指示器动作，故障电流1108A，初步研判故障范围：10kV翔升Ⅰ回线#22杆到#36甲杆之间。
21时21分巡视人林长乐、黄鸿杰、陈智超、邱自力接受通知，开始巡线。
01日22:09 桃城运维站钱宗扬汇报永春县调颜慧君：20:51:42:788 榜德变10kV翔升Ⅰ回621开关过流Ⅱ段动作跳闸，故障相为ABC三相，故障电流为28.81A，重合闸动作，重合闸不成功，重合闸后加速动作，故障电流24.37A；现场检查一二次设备无异常并已复归信号。
01日23:40 永春县调颜慧君收到现场五里街镇供电所黄鸿杰汇报：巡视发现10kV翔升Ⅰ回#33杆有布条缠绕导线导致跳闸，现已清除，其他线路及设备巡视无发现异常，线路及设备具备送电条件。
1日23:43 永春县调尤一燕令颜慧君遥控操作：榜德变10kV翔升Ⅰ回621开关由热备用转运行，于01日23:43控合成功，送电正常。</t>
  </si>
  <si>
    <t>榜德变10kV翔升Ⅰ回621线路</t>
  </si>
  <si>
    <t>2023-06-01 20:54</t>
  </si>
  <si>
    <t>8d45e100-04be-4789-9fae-4d26cebe7d56</t>
  </si>
  <si>
    <t>榜德变10kV翔升Ⅰ回621</t>
  </si>
  <si>
    <t>917</t>
  </si>
  <si>
    <t>747966D5-85D3-455F-AAEA-753EE1B0CC51</t>
  </si>
  <si>
    <t>GZ13515623060002</t>
  </si>
  <si>
    <t>3523060100236759</t>
  </si>
  <si>
    <t>2023-06-01 21:15</t>
  </si>
  <si>
    <t>2023-06-01 23:41</t>
  </si>
  <si>
    <t>2023年06月1日21:03 10kV高塘线#046高塘三柱上开关之后C相电全失地(A相电压为9.87,B相电压为9.79,C相电压为0.54,零序电压为0.46,)，无接地选线，故障原因为：10kV冷冻厂支线#010杆C相瓷瓶故障（用户产权） ，隔离故障后，于23:41恢复送电</t>
  </si>
  <si>
    <t>1日21:03 福州.安海变/10kV.Ⅰ段母线A相电压为9.87,B相电压为9.79,C相电压为0.54,零序电压为0.46,福州.安海变/10kV.Ⅱ段母线A相电压为9.90,B相电压为9.64,C相电压为0.65,零序电压为0.00,)无选线信号
01 日21:10联/配调黄章巧令联/配调兰聪：10kV安海变10kV母分91M开关由运行转热备用；21:11汇报执行完毕，安海变10kVⅠ段母线失地(A相电压为9.87,B相电压为9.79,C相电压为0.54)
1日21:14联/配调黄章巧【顺控】遥控操作_：10kV文湾支线#001文湾一柱上开关由运行转热备用于01日21:14控分成功接地信号存在
1日21:14联/配调黄章巧【顺控】遥控操作_：10kV高塘线#046高塘三柱上开关由运行转热备用于01日21:14控分成功接地信号消失
1日21:16通知筱埕所游金杰：21:03 福州.安海变/10kV.Ⅰ段母线A相电压为9.87,B相电压为9.79,C相电压为0.54,零序电压为0.46,无选线信号 巡视10kV高塘线#046高塘三开关，及其之后的设备。_21时38分巡视人游金杰陈春新,游金杰,林克管 接受通知，开始巡线。
01 日21:15联/配调黄章巧令联/配调兰聪：10kV安海变10kV母分91M开关由热备用转运行
01日22:05  联/配调黄章巧收到现场游金杰汇报：10kV高塘线#062高塘四开关之前已巡线未发现异常，现申请隔离设备：10kV高塘线#062高塘四开关；隔离状态：热备用；试送设备：10kV高塘线#046高塘三开关
01日22:06 联/配调黄章巧令筱埕所游金杰:10kV高塘线#062高塘四柱上开关由运行转热备用，01日22:19操作成功
01日22:22 联/配调黄章巧令联/配调王靖宇:10kV高塘线#046高塘三柱上开关由热备用转运行，01日22:23操作成功
1日22:24联/配调黄章巧遥控操作：10kV文湾支线#001文湾一柱上开关由热备用转运行于01日22:24控合成功
01日22:40  联/配调黄章巧收到现场筱埕所游金杰汇报：10kV高塘线#076高塘六开关之前巡线未发现异常，申请隔离设备：10kV高塘线#076高塘六开关；隔离状态：热备用；试送设备：10kV高塘线#062高塘四开关
01日22:41 联/配调黄章巧令筱埕所游金杰:10kV高塘线#076高塘六柱上开关由运行转热备用，01日22:42操作成功
01日22:41 联/配调黄章巧令筱埕所游金杰:10kV高塘线#062高塘四柱上开关由热备用转运行，01日22:46操作成功
01日23:21  联/配调黄章巧收到现场筱埕所游金杰汇报：；
隔离设备：10kV高塘线#082冷冻厂开关，10kV高塘线#089兴达开关；隔离状态：热备用；试送设备：10kV高塘线#076高塘六开关
01日23:22 联/配调黄章巧令筱埕所游金杰:10kV高塘线#089兴达柱上开关由运行转热备用，01日23:24操作成功
01日23:22 联/配调黄章巧令筱埕所游金杰:10kV高塘线#082冷冻厂柱上开关由运行转热备用，01日23:24操作成功
01日23:25 联/配调黄章巧令筱埕所游金杰:10kV高塘线#076高塘六柱上开关由热备用转运行，01日23:41操作成功
02日00:09  联/配调黄章巧收到现场筱埕所游金杰汇报：_巡视10kV高塘线#89杆兴达造船厂用户，无发现异常，申请试送10kV高塘线#89兴达开关
02日00:10 联/配调黄章巧令筱埕所游金杰:10kV高塘线#089兴达柱上开关由热备用转运行，02日00:12操作成功
02日02:28  联/配调黄章巧收到现场筱埕所游金杰汇报：_巡视发现10kV冷冻厂支线#010杆C相瓷瓶故障（用户产权）
02日02:31 联/配调黄章巧令筱埕所游金杰:10kV高塘线#082冷冻厂柱上开关由热备用转冷备用，02日02:35操作成功
无需抢修类型归档:用户内部故障，已隔离。</t>
  </si>
  <si>
    <t>因10kV高塘线#082冷冻厂内部瓷瓶击穿故障，导致10kV高塘线912线路C相电全失地</t>
  </si>
  <si>
    <t>福州.安海变10kV高塘线912线路高塘线#046高塘三开关</t>
  </si>
  <si>
    <t>2023-06-01 21:14</t>
  </si>
  <si>
    <t>2023-06-06 11:00</t>
  </si>
  <si>
    <t>54837C13D2084E7C95229D2620986FFB421B</t>
  </si>
  <si>
    <t>安海变912高塘线</t>
  </si>
  <si>
    <t>2023-06-02 04:13</t>
  </si>
  <si>
    <t>BB2F9E20-41E7-40B1-BA9B-E6BBDDCC2E1D</t>
  </si>
  <si>
    <t>GZ13555123060005</t>
  </si>
  <si>
    <t>3523060100242192</t>
  </si>
  <si>
    <t>2023-06-01 21:51</t>
  </si>
  <si>
    <t>2023-06-02 00:56</t>
  </si>
  <si>
    <t>2023年6月1日 21:43 IES监盘发现：下邦变10kV鹏新线635线路A相完全失地(A相电压为0.81kV,B相电压为9.71kV,C相电压为9.75kV,零序电压为15.88kV,)遥控下邦变10kV鹏新线635开关转热备用，接地信号消失，选线正确
故障原因为：对10kV鹏新线巡视发现故障为10kV鹏新线木箱分支线6-2#主杆A相刀闸断裂（已挑开），A相避雷器引线断线卡到横担</t>
  </si>
  <si>
    <t>2023年6月1日 21:43 IES监盘发现：下邦变10kVⅢ段母线A相完全失地(A相电压为0.81kV,B相电压为9.71kV,C相电压为9.75kV,零序电压为15.88kV,)失地选线为下邦变10kV鹏新线635线路 南安县调黄小明通知南安县调吕小红
1日21:45联/配调黄小明、配调陈中华【顺控】遥控操作_：10kV鹏新线43#杆9N1开关由运行转热备用，于01日21:45控分成功,接地未消失
1日21:45联/配调黄小明、配调陈中华【顺控】遥控操作_：下邦变10kV鹏新线635开关由运行转热备用，于01日21:45控分成功接地信号消失，南安县调陈中华通知水头镇供电所王青泉
22:50 水头所王青泉汇报配调黄小明：10kV鹏新线巡视无异常，申请隔离10kV鹏新线1#杆N75开关，试送站内
01日22:50 联/配调黄小明令水头所王青泉：10kV鹏新线1#杆N75开关由运行转热备用，01日22:52操作成功 汇报南安县调陈中华
01日22:53 联/配调陈中华令叶凌峰：下邦变10kV鹏新线635开关由热备用转运行，01日22:56操作成功，线路运行正常
22:58 南安县调陈中华通知水头镇供电所王青泉：下邦变10kV鹏新线635开关转运行正常
01日23:03 联/配调黄小明令配调叶凌峰：下邦变10kV鹏新线635开关由运行转热备用，01日23:04操作成功
01日23:05 联/配调黄小明令水头所王青泉：10kV鹏新线1#杆N75开关由热备用转运行，01日23:08操作成功
23:15 水头镇供电所王青泉汇报南安县调陈中华：申请断开10kV鹏新线46#杆N78开关试送站内开关
01日 23：14 水头镇供电所王青泉汇报南安县调陈中华：海峡1号开闭所备自投有动作，用户有电
01日23:15 联/配调陈中华令王青泉：10kV鹏新线46#杆N78开关由运行转热备用，01日23:17操作成功
23:18 水头镇供电所王青泉汇报南安县调陈中华：对10kV鹏新线46#杆小号侧巡视无异常，人员已经撤离，线路具备送电条件
01日23:20 联/配调陈中华令叶凌峰：下邦变电站10kV鹏新线635开关由热备用转运行，01日23:21操作成功，线路运行正常
23:21 南安县调陈中华通知水头镇供电所王青泉：下邦变电站10kV鹏新线635开关转运行正常
23:22 水头镇供电所王青泉汇报南安县调陈中华：申请下邦变电站10kV鹏新线635开关，转热备用。10kV鹏新线46#杆N78开关转运行
01日23:24 联/配调陈中华令叶凌峰：下邦变10kV鹏新线635开关由运行转热备用，01日23:25操作成功
01日23:26 联/配调陈中华令王青泉：10kV鹏新线46#杆N78开关由热备用转运行，01日23:27操作成功
1日 23:40 水头镇供电所王青泉汇报南安县调陈中华：申请隔离10kV鹏新线富发支线10#杆9D5开关，试送站内开关
01日23:41 联/配调陈中华令王青泉：10kV鹏新线富发支线10#杆9D5开关由运行转热备用，01日23:41操作成功
01日23:42 联/配调陈中华令叶凌峰：下邦变10kV鹏新线635开关由热备用转运行，01日23:42操作成功
01日23:44 联/配调陈中华令王青泉：10kV鹏新线富发支线10#杆9D5开关由热备用转运行，01日23:45操作成功，母线接地
01日23:46 联/配调陈中华令王青泉：10kV鹏新线富发支线10#杆9D5开关由运行转热备用，01日23:47操作成功
0:38 水头镇供电所王青泉汇报南安县调陈中华：对10kV鹏新线巡视发现故障为10kV鹏新线木箱分支线6-2#主杆A相刀闸断裂（已挑开），A相避雷器引线断线卡到横担，现10kV鹏新线木箱分支线6-2#主杆木箱1#变已转热备用隔离，申请试送10kV鹏新线富发支线10#杆9D5开关
02日00:41 联/配调陈中华令王青泉：10kV鹏新线富发支线10#杆9D5开关由热备用转运行，02日00:46操作成功，线路运行正常
00:53 南安县调黄小明通知水头镇供电所王青泉：10kV鹏新线召测线路运行正常
7:47 水头所王青泉汇报配调黄小明：10kV鹏新线43#杆9N1开后段线路无异常，申请试送
2日07:48联/配调黄小明、配调吕小红遥控操作_：10kV鹏新线43#杆9N1开关由热备用转运行，于02日07:48控合成功，运行正常
2023年6月3日 已按紧急申请GWNASGDGS2023060327248申请处理。15：05送电完毕（详见QZNA23060055指令票）
2023年06月03日15:1910kV鹏新线木箱分支线6-2#主杆木箱1#变（10kV鹏新线木箱分支线6</t>
  </si>
  <si>
    <t>10kV鹏新线木箱分支线6-2#主杆A相刀闸断裂（已挑开），A相避雷器引线断线卡到横担</t>
  </si>
  <si>
    <t>下邦变10kV鹏新线635线路</t>
  </si>
  <si>
    <t>2023-06-01 21:50</t>
  </si>
  <si>
    <t>2023-06-03 17:00</t>
  </si>
  <si>
    <t>848833143DE646D6850BC7ACED7E30C1421B</t>
  </si>
  <si>
    <t>下邦变10kV鹏新线635</t>
  </si>
  <si>
    <t>2023-06-04 19:48</t>
  </si>
  <si>
    <t>E0F88D49-7278-424E-8B0F-3EB14722FBAF</t>
  </si>
  <si>
    <t>GZ13535423060007</t>
  </si>
  <si>
    <t>3523060200012832</t>
  </si>
  <si>
    <t>2023-06-02 02:08</t>
  </si>
  <si>
    <t>2023-06-02 02:47</t>
  </si>
  <si>
    <t>2023年06月02日01:59 城供中心黄国和汇报：申请10kV东吾路线978#25杆K021开关转冷备用，故障原因为：10kV东吾路线978#25杆K021开关异物处理</t>
  </si>
  <si>
    <t>2023年06月02日01:59 城供中心黄国和汇报：10kV东吾路线978#25杆K021开关有异物，申请转冷备用
02日02:02联/配调吴小强令黄国和：10kV东吾路线978#25杆K021开关由运行转冷备用，02日02:04操作成功
02日02:37 城供中心黄国和汇报：10kV东吾路线978#25杆K021开关异物已处理，申请试送电，联/配调吴小强令黄国和：10kV东吾路线978#25杆K021开关由冷备用转运行，02日02:43操作成功，全线恢复送电</t>
  </si>
  <si>
    <t>小沙变电站10kV东吾路线978线路东吾路线978#25杆K021开关</t>
  </si>
  <si>
    <t>2023-06-02 09:00</t>
  </si>
  <si>
    <t>2023-06-02 11:36</t>
  </si>
  <si>
    <t>64BC1945-5876-4603-9D73-845A2291D4F0</t>
  </si>
  <si>
    <t>LS13556023060006</t>
  </si>
  <si>
    <t>3523060200011472</t>
  </si>
  <si>
    <t>2023-06-02 03:36</t>
  </si>
  <si>
    <t>2023-06-02 06:29</t>
  </si>
  <si>
    <t>2023年06月2日3:35 DMS监盘池店变10kV下桥线611线路牛屎桥支线#2杆2033开关跳闸，10kV下桥线牛屎桥支线#10杆、下辇市场支线#1杆故指翻牌；故障原因为：10kV下桥线下辇湖边支线#3杆（至大洲五金加工厂配电室）跌落式熔断器边相一相熔断，故障点已隔离（隔离单个用户），线路于6:27恢复送电。</t>
  </si>
  <si>
    <t>2日3:35调控黄雨翔DMS监盘池店变10kV下桥线611线路牛屎桥支线#2杆2324开关跳闸，10kV下桥线牛屎桥支线#10杆、下辇市场支线#1杆故指翻牌；
3:39调控黄雨翔通知池店所廖燕岱：DMS监盘池店变10kV下桥线611线路牛屎桥支线#2杆2324开关跳闸，10kV下桥线牛屎桥支线#10杆、下辇市场支线#1杆故指翻牌；03时48分巡视人廖燕岱接受通知，开始巡线。
02日05:30  联/配调黄雨翔收到现场廖燕岱汇报：现场确认跳闸开关为：10kV下桥线牛屎桥支线#2杆2033开关、10kV下桥线牛屎桥支线#10杆2324开关，巡视发现10kV下桥线牛屎桥支线1#环网柜914开关故障指示灯闪烁，故障点：10kV下桥线下辇湖边支线#3杆（至大洲五金加工厂配电室）跌落式熔断器边相一相熔断
02日05:31 联/配调黄雨翔令廖燕岱：10kV下桥线牛屎桥支线1#环网柜（至下辇湖边支线1#杆）914开关由运行转冷备用，02日06:07操作成功，
02日06:08 联/配调黄雨翔令廖燕岱：10kV下桥线下辇湖边支线#3杆跌落式熔断器由合闸转分闸，02日06:13操作成功
02日06:14 联/配调黄雨翔令廖燕岱：10kV下桥线牛屎桥支线#2杆2033开关由热备用转运行，02日06:21操作成功（运行正常）
02日06:23 联/配调黄雨翔令廖燕岱：10kV下桥线牛屎桥支线10#杆2324开关由热备用转运行，02日06:27操作成功（运行正常）</t>
  </si>
  <si>
    <t>10kV下桥线下辇湖边支线#3杆（至大洲五金加工厂配电室）跌落式熔断器边相一相熔断</t>
  </si>
  <si>
    <t>故障点已隔离（隔离单个用户），线路恢复送电。</t>
  </si>
  <si>
    <t>池店变10kV下桥线611线路牛屎桥支线#2杆2033开关</t>
  </si>
  <si>
    <t>2023-06-02 10:00</t>
  </si>
  <si>
    <t>EA89FBA3-432B-4F37-986A-3D582450E8E6</t>
  </si>
  <si>
    <t>GZ13546123060003</t>
  </si>
  <si>
    <t>3523060200042053</t>
  </si>
  <si>
    <t>2023-06-02 08:53</t>
  </si>
  <si>
    <t>2023-06-02 09:18</t>
  </si>
  <si>
    <t>2023-06-02 08:48 系统研判：10kV沧溪线605线路10kV沧溪安置房(A区)分线#001杆001开关跳闸，故障原因：查无异常</t>
  </si>
  <si>
    <t>2023-06-02 08:48 系统研判：10kV沧溪线605线路10kV沧溪安置房(A区)分线#001杆001开关跳闸。09时01分巡视人蔡冰冰、林明酣、许智敏接受通知，开始巡线。
02日09:07  联/配调俞剑铭收到现场许智敏汇报：现场确认跳闸开关为：10kV沧溪安置房(A区)分线#001杆001开关；试送设备：10kV沧溪安置房(A区)分线#001杆001开关。
02日09:10 联/配调俞剑铭令许智敏：10kV沧溪安置房(A区)分线#001杆001开关由热备用转运行，02日09:11操作成功</t>
  </si>
  <si>
    <t>莆田.枫亭变10kV沧溪线605线路沧溪安置房(A区)分线#001杆001开关</t>
  </si>
  <si>
    <t>2023-06-03 01:00</t>
  </si>
  <si>
    <t>沧溪线605线路</t>
  </si>
  <si>
    <t>2023-06-05 17:14</t>
  </si>
  <si>
    <t>4E7E1DE2-42F8-49D1-A4E9-0459F259CB04</t>
  </si>
  <si>
    <t>LS13535723060001</t>
  </si>
  <si>
    <t>3523060200061072</t>
  </si>
  <si>
    <t>2023-06-02 10:14</t>
  </si>
  <si>
    <t>2023-06-02 18:41</t>
  </si>
  <si>
    <t>2023年6月2日10:0 柳城变10kVⅡ段母线B相失地(A相电压为7.84,B相电压为2.62,C相电压为10.14,零序电压为14.14)失地选线正确，为10kV铸造园Ⅱ回921线路。故障原因为：10kV铸造园II回#011杆导线绑扎线脱落、跳线脱落、瓷瓶及避雷器损坏</t>
  </si>
  <si>
    <t>2023年6月2日10:0 柳城变电站失地(柳城变10kVⅡ段母线A相电压为7.84,B相电压为2.62,C相电压为10.14,零序电压为14.14,)
2日10:05联/配调郑益鹏【顺控】遥控操作：柳城变10kV.铸造园Ⅱ回921开关由运行转热备用，于02日10:05控分成功接地信号消失
2日10:15 柳城变电站失地(柳城变10kVⅡ段母线A相电压为7.84,B相电压为2.62,C相电压为10.14,零序电压为14.14,)。即通知配电运维抢修班陆少强巡视柳城变10kV铸造园Ⅱ回921线路设备。14时48分巡视人高钰滔、袁乃旺接受通知，开始巡线。
02日11:00 配电运维抢修班陆少强汇报：10kV铸造园Ⅱ回#036杆至042杆巡视无异常
02日11:02 联/配调郑益鹏令陆少强：10kV铸造园Ⅱ回#036杆036开关由运行转热备用，02日11:07操作成功
2日11:09联/配调郑益鹏遥控操作：10kV铸造园Ⅱ回#042杆042开关由热备用转运行，于02日11:09控合成功，正常
2日12:31  配电运维抢修班陆少强汇报：10kV铸造园Ⅱ回#001杆至036杆主干线巡视无异常，申请隔离用户分界开关后试送主干。
2日12:33联/配调林强龙【顺控】遥控操作_：10kV铸造园II回#031-1杆031-1开关由运行转热备用，于02日12:33控分成功
2日12:34联/配调林强龙【顺控】遥控操作_：10kV铸造园Ⅱ回#022杆022开关由运行转热备用，于02日12:34控分成功
2日12:34联/配调林强龙【顺控】遥控操作_：10kV铸造园II回#019-1杆019-1开关由运行转热备用，于02日12:34控分成功
2日12:34联/配调林强龙【顺控】遥控操作_：10kV铸造园II回#021-1杆021-1开关由运行转热备用，于02日12:34控分成功
2日12:36联/配调林强龙【顺控】遥控操作_：10kV铸造园II回#016+1-1杆016+1-1开关由运行转热备用，于2日12:36控分失败
02日12:42 联/配调王友伟令高钰滔：10kV铸造园II回#016+1-1杆016+1-1开关由运行转热备用，02日12:44操作成功
2日12:46联/配调王友伟【顺控】遥控操作_：柳城变电站.10kV.铸造园Ⅱ回间隔.921开关由热备用转运行，于02日12:46控合成功，接地未消失
2日12:47联/配调王友伟遥控操作_：柳城变电站.10kV.铸造园Ⅱ回间隔.921开关由运行转热备用，于02日12:47控分成功
2日14:48 配电运维抢修班高钰滔汇报：10kV铸造园Ⅱ回出线至#001杆巡视无异常，申请断开10kV铸造园Ⅱ回出线至#001杆0011刀闸后试送。
02日15:00 联/配调王友伟令高钰滔：10kV铸造园Ⅱ回#001杆0011刀闸由合闸转分闸，02日15:02操作成功
2日15:03联/配调王友伟遥控操作_：柳城变电站.10kV.铸造园Ⅱ回间隔.921开关由热备用转运行，于02日15:03控合成功，接地消失
2日16:11 收到配电故障抢修单NO：00001093，工作负责人：游锦华
，工作内容：10kV.铸造园Ⅱ回#011杆导线绑扎。
抢修停电详见指令票：NDDZ23060021
02日16:55抢修许可配电故障抢修单NO：00001093，工作负责人：游锦华
，工作内容：10kV.铸造园Ⅱ回#011杆导线绑扎。
2日 18:10 抢修终结配电故障抢修单NO：00001093，工作负责人：游锦华
，工作内容：10kV.铸造园Ⅱ回#011杆导线绑扎。
2日 18:14 送电指令票详见指令票NO：NDDZ23060022  18:30操作完毕  全部恢复送电</t>
  </si>
  <si>
    <t>柳城变电站10kV铸造园Ⅱ回921线路</t>
  </si>
  <si>
    <t>2023-06-02 10:13</t>
  </si>
  <si>
    <t>2023-06-02 20:00</t>
  </si>
  <si>
    <t>67F51C70A864496896CD354D5794896E421B</t>
  </si>
  <si>
    <t>10kV铸造园Ⅱ回921线路</t>
  </si>
  <si>
    <t>A4D4B403-A28D-4D96-9919-E4FE6CFBDE00</t>
  </si>
  <si>
    <t>GZ13595623060002</t>
  </si>
  <si>
    <t>3523060200083885</t>
  </si>
  <si>
    <t>2023-06-02 10:52</t>
  </si>
  <si>
    <t>2023-06-02 11:19</t>
  </si>
  <si>
    <t>2023年06月02日10:39 川石变10kV新区线911开关跳闸于过流Ⅱ、Ⅲ段保护，重合不成（过流加速段保护），故障原因：10kV新区线移动支线#07杆至#08杆有人砍树压到导线</t>
  </si>
  <si>
    <t>10:40  联调监控张永虎汇报：10:39 川石变10kV新区线911开关跳闸于过流Ⅱ、Ⅲ段保护，重合不成（过流加速段保护），现开关处热备用，即通知川石所吴礼辉
2日10:40联/配调系统自动遥控操作_：10kV新区线#010杆KY08开关由运行转热备用，于02日10:40控分成功
2日10:40联/配调系统自动遥控操作_：10kV慈墩线#017-7杆KY0904开关由热备用转运行，于02日10:40控合成功，即通知：川石所吴礼辉、建瓯远程站张灵琦
10:57 川石所吴礼辉汇报：10kV慈墩线#017-7杆G0904刀闸放电，现10kV慈墩线#017-7杆KY0904开关处热备用，10kV慈墩线#017杆G0903刀闸处分闸，即通知建瓯远程站张灵琦
11:06 川石所吴礼辉汇报：10kV新区线移动支线#07杆至#08杆有人砍树压到导线，申请：10kV新区线移动支线#01杆G0501刀闸转分闸，即令其：10kV新区线移动支线#01杆G0501刀闸由合闸转分闸，于11:09执行完毕
11:10 川石所吴礼辉汇报：10kV慈墩线#017-7杆前端线路未发现其他异常，人员已撤离，具备送电条件，申请试送
11:10 遥控执行：川石变10kV新区线911开关由热备用转运行，于11:11执行完毕，送电正常
11:12  遥控执行：10kV新区线#010杆KY08开关由热备用转运行，于11:13执行完毕，送电正常，即通知川石所吴礼辉，建瓯远程站张灵琦
2日16:59 申请配电故障抢修单NO：NP-JO-MY-2023-060202，工作负责人：张学轩，工作内容：10kV慈墩线#017-7杆G0904刀闸B相烧毁带电更换抢修（无需异动），安全措施：10kV慈墩线#017-7杆KY0904开关，10kV慈墩线#017杆G0903刀闸。
02日 17:02抢修许可票号：NP-JO-MY-2023-060202，工作负责人：张学轩，工作内容：10kV慈墩线#017-7杆G0904刀闸B相烧毁带电更换抢修（无需异动），安全措施：10kV慈墩线#017-7杆KY0904开关，10kV慈墩线#017杆G0903刀闸。
02日 19:23抢修终结票号：NP-JO-MY-2023-060202，工作负责人：张学轩，工作内容：10kV慈墩线#017-7杆G0904刀闸B相烧毁带电更换抢修（无需异动），安全措施：10kV慈墩线#017-7杆KY0904开关，10kV慈墩线#017杆G0903刀闸，10kV慈墩线#017-7杆KY0904开关处热备用，工作结束，具备送电条件，于19：22与川石所吴礼辉确认以上汇报
19:25  发令执行（10kV慈墩线#017-7杆G0904刀闸B相烧毁带电更换抢修工作后送电操作，见指令票NPSJ23060043，于02日19:52执行完毕。）</t>
  </si>
  <si>
    <t>（1）是受因当时移动用户专线，工人线路清障砍伐树木倒在导线上.引起10kV新区线911开关跳闸</t>
  </si>
  <si>
    <t>1.要相对，对用户专线，对线路对线路清障 进行安全管控，对安装防雷线夹情况的特别关注，线路老化更换绝缘导线</t>
  </si>
  <si>
    <t>10kV新区线</t>
  </si>
  <si>
    <t>2023-06-02 10:50</t>
  </si>
  <si>
    <t>2023-06-02 11:13</t>
  </si>
  <si>
    <t>2023-06-02 21:00</t>
  </si>
  <si>
    <t>6CDF17B944A2406AB35C0DCB5EAFAC05XL00</t>
  </si>
  <si>
    <t>川石变10kV新区线911</t>
  </si>
  <si>
    <t>2023-06-02 17:42</t>
  </si>
  <si>
    <t>535B135C-1CB9-42E0-B769-7AAE7721E302</t>
  </si>
  <si>
    <t>LS1354515423060003</t>
  </si>
  <si>
    <t>3523060200103916</t>
  </si>
  <si>
    <t>2023-06-02 13:13</t>
  </si>
  <si>
    <t>2023-06-02 15:53</t>
  </si>
  <si>
    <t>2日13:11 央著开关站10kV央著#1配电室I分线911开关跳闸，备投失败，故障原因：查无异常</t>
  </si>
  <si>
    <t>2日13:15 系统研判：墩门线央著#1配电室10kV央著#1配电室I分线901开关跳闸，备投失败，即通知抢修班组巡视跳闸点墩门线央著#1配电室10kV央著#1配电室I分线901开关跳闸及其之后的设备。13时21分巡视人唐剑彬、肖华振、车畅、刘宜牧、陈振勇、朱朝晖接受通知，开始巡线。
02日13:56  联/配调林朝晖收到现场车畅汇报：现场确认跳闸开关为：央著开关站10kV央著#1配电室I分线911开关；
要求隔离设备：央著#1配电室901开关；试送设备：央著开关站10kV央著#1配电室I分线911开关 
02日14:03 联/配调林朝晖令车畅：央著#1配电室10kV央著#1配电室I分线901开关由运行转热备用，02日14:05操作成功
02日14:07 联/配调林朝晖令车畅：央著开关站10kV央著#1配电室I分线911开关由热备用转运行，02日14:07操作成功
02日14:08  联/配调林朝晖收到现场车畅汇报：巡视无异常；试送设备：央著#1配电室10kV央著#1配电室I分线901开关
02日14:10 联/配调林朝晖令车畅：央著#1配电室10kV央著#1配电室Ⅰ线分线901开关由热备用转运行02日14:10下令，14:47其汇报操作完毕后，央著开关站10kV央著#1配电室Ⅰ线分线911开关跳闸
02日14:55  联/配调俞剑铭收到现场车畅汇报：
隔离设备：央著#1配电室912，913，922，923开关；试送设备：央著开关站911开关
02日15:00 联/配调俞剑铭令车畅：央著#1配电室10kV央著#1变支线912开关由运行转热备用，02日15:13操作成功
02日15:00 联/配调俞剑铭令车畅：央著#1配电室10kV央著#3变支线913开关由运行转热备用，02日15:13操作成功
02日15:00 联/配调俞剑铭令车畅：央著#1配电室10kV央著#6变支线922开关由运行转热备用，02日15:21操作成功
02日15:00 联/配调俞剑铭令车畅：央著#1配电室10kV央著#8变支线923开关由运行转热备用，02日15:21操作成功
02日15:23 联/配调俞剑铭令车畅：央著开关站10kV央著#1配电室Ⅰ线分线911开关由热备用转运行，02日15:25操作成功
02日15:27  联/配调林朝晖收到现场车畅汇报：；试送设备：央著#1配电室912 ，913，922，923开关
02日15:33 联/配调林朝晖令车畅：10kV央著#1配电室10kV央著#1变支线912开关由热备用转运行，02日15:35操作成功
02日15:37 联/配调陈师师令车畅：10kV央著#1配电室10kV央著#3变支线913开关由热备用转运行，02日15:38操作成功
02日15:37 联/配调陈师师令车畅：10kV央著#1配电室10kV央著#6变支线922开关由热备用转运行，02日15:40操作成功
02日15:37 联/配调陈师师令车畅：10kV央著#1配电室10kV央著#8变支线923开关由热备用转运行，02日15:41操作成功</t>
  </si>
  <si>
    <t>央著开关站10kV央著#1配电室I分线911开关</t>
  </si>
  <si>
    <t>3726469E-A21F-4811-AF96-359009B9AFFE</t>
  </si>
  <si>
    <t>GZ13565923060001</t>
  </si>
  <si>
    <t>3523060200109823</t>
  </si>
  <si>
    <t>2023-06-02 14:03</t>
  </si>
  <si>
    <t>2023-06-02 15:12</t>
  </si>
  <si>
    <t>2日14:2 10kV云富分支线#01杆K-1348开关零序Ⅰ段保护动作跳闸；故障原因为：10kV常山Ⅱ回#25杆A相避雷器击穿</t>
  </si>
  <si>
    <t>2日14:3 DMS系统研判：10kV云富分支线#01杆K-1348开关零序Ⅰ段保护动作跳闸； 即通知抢修班组侨区所陈书育巡视跳闸点10kV云富分支线#01杆K-1348开关及其之后的设备。14时19分巡视人李雪柱接受通知，开始巡线。
02日15:07  联/配调吴瑞杰收到侨区所吴振杨汇报：10kV常山Ⅱ回#25杆A相避雷器击穿，故障避雷器已处理掉，不影响线路运行，申请试送电
2日15:12联/配调吴瑞杰遥控操作：10kV云富分支线#01杆K-1348开关由热备用转运行，于02日15:12控合成功，并告知侨区所吴振杨</t>
  </si>
  <si>
    <t>常山II回#25号避雷器击穿、炸毁</t>
  </si>
  <si>
    <t>下云变10kV云富分支线#01杆K-1348开关</t>
  </si>
  <si>
    <t>2023-06-04 11:00</t>
  </si>
  <si>
    <t>936105</t>
  </si>
  <si>
    <t>39BBCF5033C047979647A8FEA9F63CD4421B</t>
  </si>
  <si>
    <t>下云变云常Ⅰ回915</t>
  </si>
  <si>
    <t>2023-06-04 23:28</t>
  </si>
  <si>
    <t>1001</t>
  </si>
  <si>
    <t>30FFC0ED-2846-462F-BAAC-130DD77B59B0</t>
  </si>
  <si>
    <t>GZ13556023060010</t>
  </si>
  <si>
    <t>3523060200114139</t>
  </si>
  <si>
    <t>2023-06-02 14:18</t>
  </si>
  <si>
    <t>2023-06-02 14:40</t>
  </si>
  <si>
    <t>2023年6月2日 14:17 DMS研判：锦江变10kV联金线642线路#40杆K6021开关跳闸（嘉排变10kV三欧线651线路负荷由锦江变10kV联金线642线路转供电），故障原因：10kV联金线#40杆K6021开关发热严重，已将K6021开关转冷备用隔离。其余线路于14:37恢复送电。</t>
  </si>
  <si>
    <t>2日 14:17调控洪剑锋监盘DMS研判：锦江变10kV联金线642线路#40杆K6021开关跳闸（嘉排变10kV三欧线651线路负荷由锦江变10kV联金线642线路转供电），
14:17 调控洪剑锋通知英林所洪振展：10kV联金线#40杆K6021开关跳闸（嘉排变10kV三欧线651线路负荷由锦江变10kV联金线642线路转供电）。
14:33 英林所肖旭锦汇报调控洪剑锋：10kV联金线#40杆K6021开关冒火，现场已将开关转到冷备用状态。其余线路检查无异常，申请试送。
02日14:36 联/配调洪剑锋令龚思海：嘉排变10kV三欧线651开关由热备用转运行，02日14:37操作成功</t>
  </si>
  <si>
    <t>刀闸老化冒火紧急停电</t>
  </si>
  <si>
    <t>锦江变10kV联金线642线路#40杆K6021开关</t>
  </si>
  <si>
    <t>D3E5548AB1E94BF181F0DFC3F1FDA9020000</t>
  </si>
  <si>
    <t>锦江变10kV联金线642</t>
  </si>
  <si>
    <t>2023-06-08 10:54</t>
  </si>
  <si>
    <t>1003</t>
  </si>
  <si>
    <t>DB392D2F-679B-44A1-B3C4-448F791889F1</t>
  </si>
  <si>
    <t>GZ13566023060006</t>
  </si>
  <si>
    <t>3523060200119880</t>
  </si>
  <si>
    <t>2023-06-02 14:35</t>
  </si>
  <si>
    <t>2023-06-02 19:24</t>
  </si>
  <si>
    <t>2日14:17 奇材变10kVⅠ段母线C相完全失地(A相电压为9.69,A相电压为9.50,B相电压为8.33,B相电压为8.54,C相电压为1.92,C相电压为2.12,零序电压为78.26,零序电压为78.96,)失地选线为10kV奇梅线909线路,正确。故障原因为：10kV碎石场支线14杆有桉树触碰导线，10kV东都建材支线#12杆由有超高植物触碰导线。3日 13:05送电成功</t>
  </si>
  <si>
    <t>2日14:29联/配调许丽寿【顺控】遥控操作：10kV东都建材支线#1杆Z-804开关由运行转热备用，于02日14:29控分成功
2日14:30联/配调许丽寿【顺控】遥控操作：10kV奇梅线#135杆Z-806开关由运行转热备用，于02日14:30控分成功接地信号消失
2日14:35 DMS系统弹窗显示 奇材变失地(奇材变10kVⅡ段母线A相电压为9.50,B相电压为8.54,C相电压为1.92,零序电压为78.26,奇材变10kVⅠ段母线A相电压为9.69,B相电压为8.33,C相电压为2.12,零序电压为78.96,)。即通知抢修班组巡视10kV奇梅线#135杆Z-806断路器及其之后的设备。14时36分巡视人陈秋林接受通知，开始巡线。14时51分巡视人陈秋林、张志达、陈长荣、陈煌钦接受通知，开始巡线。
02日14:53  联/配调许丽寿收到现场陈秋林汇报：巡视发现10kV东都建材支线#12杆由有超高植物触碰导线，申请10kV东都建材支线#9杆Z-80H开关由运行转热备用，10kV东都建材支线#1杆Z-804开关由热备用转运行
02日14:55 联/配调许丽寿令陈秋林：10kV东都建材支线#9杆Z-80H开关由运行转热备用，02日15:04操作成功
2日15:07联/配调罗聪仔遥控操作：10kV东都建材支线#1杆Z-804开关由热备用转运行，于02日15:07控合成功
02日15:17  联/配调许丽寿收到现场陈秋林汇报：巡视10kV侨场支线16杆Z-808开关前未发现异常，申请隔离10kV侨场支线16杆Z-808开关，试送10kV奇梅线135杆Z-806开关
02日15:19 联/配调许丽寿令陈秋林：10kV侨场支线#16杆Z-808开关由运行转热备用，02日15:25操作成功
2日15:27联/配调许丽寿遥控操作_：10kV奇梅线#135杆Z-806开关由热备用转运行，于02日15:27控合成功
02日15:33  联/配调许丽寿收到现场陈秋林汇报：巡视发现10kV碎石场支线14杆有桉树触碰导线，申请断开10kV碎石场支线1杆Z-809开关，试送侨场支线16杆Z-808开关。
02日15:34 联/配调许丽寿令陈秋林：10kV梅州碎石场支线#1杆Z-809开关由运行转热备用，02日15:36操作成功
02日15:38 联/配调许丽寿令陈秋林：10kV侨场支线#16杆Z-808开关由热备用转运行，02日15:44操作成功
02日17:04  联/配调许丽寿收到现场陈秋林汇报：10kV碎石场支线#12杆-#15杆段间桉树已清理完毕，申请试送10kV碎石场支线#1杆Z-809开关。
02日17:05 联/配调许丽寿令陈秋林：10kV梅州碎石场支线#1杆Z-809开关由热备用转运行，02日17:08操作成功
02日18:20  联/配调林乐峰收到现场陈秋林汇报：经巡视发现10kV东都建材支线#10-#11杆有桉树，10kV移动支线#2杆和#5杆导线靠横档。
02日19:16  联/配调林乐峰收到现场陈秋林电话汇报：10kV东都建材支线#9杆Z-80H开关后段均为专变用户，为客户产权，抢修需较长时间，经分管领导同意，以客户抢修除外归档
6月3日12:48四都镇供电所陈秋林汇报：10kV东都建材支线#9杆Z-80H开关后段专变用户线路树障已清理完毕，经验收合格，经分管领导同意，申请送电 
6月3日12:48令四都镇供电所陈秋林：10kV东都建材支线#9杆Z-80H开关由热备用转运行 13:05已转并正常</t>
  </si>
  <si>
    <t>强对流天气，10kV碎石场支线#11杆-#14杆有桉树触碰导线，10kV东都支线#12杆由有超高植物触碰导线。屏山水库#2杆接触式避雷器黑化。</t>
  </si>
  <si>
    <t>2023-06-02 14:32</t>
  </si>
  <si>
    <t>2023-06-05 22:00</t>
  </si>
  <si>
    <t>2023-06-05 11:21</t>
  </si>
  <si>
    <t>1005</t>
  </si>
  <si>
    <t>18292EFB-2D01-4186-9678-73392D7D2C63</t>
  </si>
  <si>
    <t>GZ13565423060008</t>
  </si>
  <si>
    <t>3523060200122444</t>
  </si>
  <si>
    <t>2023-06-02 14:51</t>
  </si>
  <si>
    <t>2023-06-02 18:30</t>
  </si>
  <si>
    <t>2日14:49 山南变10kVⅡ段母线C相完全失地(A相电压为10.51,B相电压为9.58,C相电压为1.00,零序电压为119.98,)，失地线路：山南变10kV甘棠Ⅰ回904线路，无接地选线。故障原因为：10kV甘棠Ⅰ回赤土#9变分支线#3杆跳线触碰横担</t>
  </si>
  <si>
    <t>2日14:49 DMS研判：山南变10kVⅡ段母线C相完全失地(A相电压为10.51,B相电压为9.58,C相电压为1.00,零序电压为119.98,)，无接地选线。即告知赤土供电所张荣和、快响准备试拉
2日14:50联/配调魏宇鹏【顺控】遥控操作_：10kV甘棠Ⅰ回#61杆B-SgⅠ02开关由运行转热备用，于02日14:50控分成功接地信号消失
2日14:54 苦竹水电站林致仁已确认苦竹水电站机组已停机解列，即通知赤土供电所张荣和：山南变10kVⅡ段母线C相完全失地(A相电压为10.51,B相电压为9.58,C相电压为1.00,零序电压为119.98,)，试拉10kV甘棠Ⅰ回#61杆B-SgⅠ02开关转热备用后失地消失，告其组织人员巡线，巡视10kV甘棠Ⅰ回#61杆B-SgⅠ02开关及其之后的设备，告知快响以上情况。15时21分巡视人林旺兴接受通知，开始巡线。
02日16:56  联/配调魏宇鹏收到赤土供电所林旺兴汇报：10kV甘棠Ⅰ回下坂一变支线#4杆有鸟巢，现场已清除，其余巡线无异常，人员已撤离，具备送电条件
2日17:00联/配调魏宇鹏遥控操作_：10kV甘棠Ⅰ回#61杆B-SgⅠ02开关由热备用转运行，于02日17:00操作完毕，山南变10kVⅡ段母线C相完全失地出现
02日17:01 联/配调魏宇鹏遥控操作_：10kV甘棠Ⅰ回#61杆B-SgⅠ02开关由运行转热备用，02日17:02操作完毕，失地消失
02日17:04  联/配调魏宇鹏收到赤土供电所林旺兴汇报：10kV甘棠Ⅰ回#141杆B-SgⅠ17开关前段线路巡线无异常，人员已撤离，具备送电条件
02日17:05 联/配调魏宇鹏令赤土供电所林旺兴：10kV甘棠Ⅰ回#141杆B-SgⅠ17开关由运行转热备用，02日17:10操作成功
02日17:11 联/配调魏宇鹏遥控操作_：10kV甘棠Ⅰ回#61杆B-SgⅠ02开关由热备用转运行，02日17:12操作完毕，山南变10kVⅡ段母线C相完全失地出现
02日17:13 联/配调魏宇鹏遥控操作_：10kV甘棠Ⅰ回#61杆B-SgⅠ02开关由运行转热备用，02日17:14操作完毕，失地消失
02日18:18  联/配调黄辉明收到现场赤土供电所林旺兴汇报：10kV甘棠Ⅰ回赤土#9变分支线#3杆跳线触碰横担、已处理、其余线路无异常、人员已撤离具备送电条件
02日18:20  联/配调黄辉明收到现场林旺兴汇报：；
巡视无异常范围：甘棠Ⅰ回#1杆-甘棠Ⅰ回#148杆；试送设备：甘棠Ⅰ回#61B-SgⅠ02开关；
故障原因：配网设备故障；故障现象：架空类绝缘导线短路、接地甘棠Ⅰ回赤土#9变分支线#3杆跳线触碰横担
2日18:21联/配调黄辉明遥控操作_：10kV甘棠Ⅰ回#61杆B-SgⅠ02开关由热备用转运行，于02日18:21控合成功、运行正常、同时通知赤土供电所林旺兴
02日18:24 联/配调黄辉明令林旺兴：10kV甘棠Ⅰ回#141杆B-SgⅠ17开关由热备用转运行02日18:24下令、运行正常</t>
  </si>
  <si>
    <t>10kV甘棠Ⅰ回赤土#9变分支线#3杆跳线触碰横担</t>
  </si>
  <si>
    <t>山南变10kV甘棠Ⅰ回#61杆B-SgⅠ02开关</t>
  </si>
  <si>
    <t>2023-06-02 14:50</t>
  </si>
  <si>
    <t>山南变甘棠Ⅰ回904</t>
  </si>
  <si>
    <t>2023-06-02 18:56</t>
  </si>
  <si>
    <t>51D51434-8D6E-45BB-9C7B-3F541703AF47</t>
  </si>
  <si>
    <t>GZ1354515223060002</t>
  </si>
  <si>
    <t>3523060200152179</t>
  </si>
  <si>
    <t>2023-06-02 15:35</t>
  </si>
  <si>
    <t>2023-06-02 18:06</t>
  </si>
  <si>
    <t>2日 14:32研判：10kV崇联线921线路枫林机砖分线#002杆后段线路缺相，故障原因：雷害引起枫林机砖分线#002杆0021刀闸引线断线</t>
  </si>
  <si>
    <t>14:16梧塘变10kV崇联线921线路限时电流速断保护动作，开关跳闸，重合成功。 2日 14:32研判：10kV崇联线921线路枫林机砖分线#002杆后段线路缺相，即通知巡视10kV崇联线921线路枫林机砖分线#002杆其之后的设备。15时40分巡视人蔡宗赐、汤华、陈德煌、许力群接受通知，开始巡线。
02日15:40  联/配调俞剑铭收到现场许力群汇报：故障原因：雷害；故障现象：架空类隔离刀闸引线断线；故障点：10kV枫林机砖分线#002杆0021刀闸引线断线，隔离设备：崇联线枫林#2环网柜912负荷开关；隔离状态：检修；
02日15:40 联/配调俞剑铭令许力群：崇联线枫林#2环网柜10kV枫林机砖厂分线912线路由运行转检修，02日15:48操作成功
02日15:50荔城运维站王朝晖汇报联调林朝晖：14:16梧塘变10kV崇联线921线路限时电流速断保护动作，开关跳闸，重合成功，故障电流31.9A.现场设备检查正常。
2日16:03 申请配电故障抢修单NO：PT-BB-PQ-2023-0130，工作负责人：蔡庆斌，工作内容：在10kV枫林机砖分线#002杆，进行0021刀闸引线断线更换抢修，安全措施：崇联线枫林#2环网柜10kV枫林机砖分线912线路转检修。
02日 16:03抢修许可票号：PT-BB-PQ-2023-0130
02日 17:57抢修终结票号：PT-BB-PQ-2023-0130
送电票：PTDQ23060141，02日17:59开始执行，02日18时03分执行完毕。</t>
  </si>
  <si>
    <t>设备老化加上暴雨造成10KV枫林机砖分线#002杆0021刀闸高压引线断线</t>
  </si>
  <si>
    <t>结合季节性特点，开展配电线路差异化巡视、检查及红外测温工作，及时消除线路设备隐患；建立配电线路设备运行年限长、老旧设备台帐，按轻、重、缓、急，填报技改工程储备项目</t>
  </si>
  <si>
    <t>崇联线枫林#2环网柜10kV崇联线921线路崇联线枫林#2环网柜912负荷开关</t>
  </si>
  <si>
    <t>崇联线921线路</t>
  </si>
  <si>
    <t>2023-06-02 18:19</t>
  </si>
  <si>
    <t>2D854740-501B-4484-8F3B-7888EDBFB4A5</t>
  </si>
  <si>
    <t>GZ13555723060015</t>
  </si>
  <si>
    <t>3523060200155260</t>
  </si>
  <si>
    <t>2023-06-02 15:49</t>
  </si>
  <si>
    <t>2023-06-02 17:48</t>
  </si>
  <si>
    <t>2023年6月2日15:47 DMS弹窗：10kV东溪613线#038+2杆K042开关跳闸，故障原因为：10kV东溪613线#043-1甲杆K012开关后段用户设备雷击   6月4日 15:14送电完成</t>
  </si>
  <si>
    <t>2023年6月2日15:47 DMS弹窗：10kV东溪613线#038+2杆K042开关跳闸，县调吴夏瑜即通知金谷所杨梓垚。15时52分巡视人龚洪阳、林茂梁、郑金前、杨梓垚接受通知，开始巡线。
02日17:10  联/配调吴夏瑜收到现场杨梓垚汇报：现场确认跳闸开关为：10kV东溪613线#038+2杆K042开关；
故障原因：10kV东溪613线#043-1甲杆K012开关后段用户设备雷击
02日17:12 联/配调吴夏瑜令林茂梁：10kV东溪613线#043-1甲杆K012开关由运行转热备用，02日17:13操作成功
02日17:12 联/配调吴夏瑜令林茂梁：10kV东溪613线#038+2杆K042开关由热备用转运行，02日17:14操作成功
2023年6月2日19:00 调度吴夏瑜下令金谷所林茂梁：10kV东溪613线#043-1甲杆K012开关由热备用转冷备用。19:10汇报操作完毕。
2023.06.04 14:30金谷所吴友贤汇报县调许海珊：巡视发现，10kV东溪613线#043-1甲杆K012开关后段用户设备雷击
2023.06.04  15:03 金谷所吴友贤汇报调度宋姝缈：10kV东溪613线#043-1甲杆K012开关后段用户设备雷击故障已处理完毕，具备送电条件。
15:03调度宋姝缈下令金谷所吴友贤：10kV东溪613线#043-1甲杆K012开关由冷备用转运行。 15:14汇报处理完毕，送电正常
2023年06月04日15:23吴同山隧道（10kV东溪613线#043-1甲杆K012开关）用户内部故障已处理完毕，详见遗留用户单QZAXYLYH20230602001</t>
  </si>
  <si>
    <t>东溪线#43-1杆后端高速用户线路树障引起跳闸</t>
  </si>
  <si>
    <t>2023-06-02 15:48</t>
  </si>
  <si>
    <t>2023-06-17 22:00</t>
  </si>
  <si>
    <t>2023-06-02 20:52</t>
  </si>
  <si>
    <t>1020</t>
  </si>
  <si>
    <t>3122FEF9-ABE3-4223-855D-8DC68DA3BC88</t>
  </si>
  <si>
    <t>GZ135223060010</t>
  </si>
  <si>
    <t>3523060200168642</t>
  </si>
  <si>
    <t>0581055D5F8FFD5EE0508E0ACE063F1A,8a0e938a811e2d6001833afb0bd31711,8a0e938a811e2d6001833afbe3af1713</t>
  </si>
  <si>
    <t>海沧配电班（删除）,海沧配电运检二班,海沧配电运检一班</t>
  </si>
  <si>
    <t>2023-06-02 16:18</t>
  </si>
  <si>
    <t>2023-06-02 22:01</t>
  </si>
  <si>
    <t>2日16:18 系统研判10kV南海Ⅱ回#58杆高压开关零序Ⅰ段保护动作跳闸。故障原因：无异常</t>
  </si>
  <si>
    <t>16:18 系统研判10kV南海Ⅱ回#58杆高压开关零序Ⅰ段保护动作跳闸，系统自动遥控操作_：10kV港区Ⅱ回#30杆高压开关由运行转热备用，已通知海沧抢修洪建生
17:40 海沧抢修洪建生汇报10kV港区Ⅱ回#30杆故障指示器AB相动作、港区Ⅱ回#31杆往支路故障指示器AB相动作，
17:41 （遥控）10kV港区Ⅱ回#31杆高压开关由运行转热备用，17:41 操作完毕
17:46 下令海沧抢修洪建生10kV南海Ⅱ回#58杆高压开关由热备用转运行，17:49 操作完毕，送电正常
18:18 洪建生汇报10kV欧垅#26杆故障指示器BC相动作、10kV欧垅#27杆故障指示器AC相动作，杆上设备检查正常
18:19 下令洪建生10kV欧垅#26杆高压开关由运行转热备用，18:25 操作完毕
18:19 下令洪建生10kV欧垅#27杆高压开关由运行转热备用，18：25操作完毕
18:26 （遥控）10kV港区Ⅱ回#31杆高压开关由热备用转运行，18:27 操作完毕，送电正常
18:40 海沧抢修洪建生汇报10kV港区Ⅱ回#30杆后设备查无异常
18:44 （遥控）10kV港区Ⅱ回#30杆高压开关由热备用转运行，18:45操作完毕，送电正常
19:04 洪建生汇报10kV欧垅#26杆后设备查无异常
19:05 （遥控）10kV欧垅#26杆高压开关由热备用转运行，19:06 操作完毕，送电正常
19:20 下令洪建生10kV欧垅#27杆高压开关由热备用转冷备用，19:30操作完毕
21:59 海沧运维林文龙汇报后井#2箱式变#1变低压发电车已接入，恢复送电
2日19:25 申请配电故障抢修单NO：XM-BB-PQ-2023-0309，工作负责人：杨伟荣，工作内容：在10kV欧垅#27杆至后井#2箱式变10kV#1变911开关A侧，进行电缆故障查找及处理，安全措施：10kV欧垅#27杆高压刀闸。
02日 19:32抢修许可票号：XM-BB-PQ-2023-0309，工作负责人：杨伟荣，工作内容：在10kV欧垅#27杆至后井#2箱式变10kV#1变911开关A侧，进行电缆故障查找及处理，安全措施：10kV欧垅#27杆高压刀闸。
02日 23:10抢修终结票号：XM-BB-PQ-2023-0309，工作负责人：杨伟荣，工作内容：在10kV欧垅#27杆至后井#2箱式变10kV#1变911开关A侧，进行电缆故障查找及处理，安全措施：10kV欧垅#27杆高压刀闸。（10kV欧垅#27杆至后井#2箱式变10kV#1变911开关A侧电缆及后井#2箱式变查无异常，已通知林文龙组织特巡）
23:50执行送电指令票NO：ZLP-XM-23060159毕</t>
  </si>
  <si>
    <t>欧珑#27号出线电缆故障（杆变故障）</t>
  </si>
  <si>
    <t>彭埕变电站931线路南海Ⅱ回#58杆高压开关</t>
  </si>
  <si>
    <t>2023-06-04 17:41</t>
  </si>
  <si>
    <t>13DKX-57135</t>
  </si>
  <si>
    <t>彭埕变电站931</t>
  </si>
  <si>
    <t>2023-06-05 17:45</t>
  </si>
  <si>
    <t>1021</t>
  </si>
  <si>
    <t>2DE4F280-3170-4DF6-A3DA-FEF49A9DA6CC</t>
  </si>
  <si>
    <t>GZ13516123060006</t>
  </si>
  <si>
    <t>3523060200170563</t>
  </si>
  <si>
    <t>2023-06-02 16:21</t>
  </si>
  <si>
    <t>2023-06-02 19:52</t>
  </si>
  <si>
    <t>2日16:14  10kV环山线652线路桥里支#22-1新田支开关跳闸，现场巡视无异常，于19：46送电</t>
  </si>
  <si>
    <t>2日16:14  10kV环山线652线路桥里支#22-1新田支开关跳闸_16时40分巡视人陈建伟,林晓华,陈桂峰 接受通知，开始巡线。
02日19:46  联/配调张永健收到现场陈建伟汇报：现场巡视无异常，申请试送。
02日19:46 联/配调张永健令林晓华:10kV桥里支#22-1新田支开关由热备用转运行，02日19:51操作成功</t>
  </si>
  <si>
    <t>10kV环山线652线路桥里支#22-1新田支开关跳闸，现场巡视无异常，于19：46送电</t>
  </si>
  <si>
    <t>福州.江田变10kV环山线652线路（桥里支#22-1新田支开关）</t>
  </si>
  <si>
    <t>2023-06-02 16:20</t>
  </si>
  <si>
    <t>2023-06-02 23:00</t>
  </si>
  <si>
    <t>2023-06-07 08:52</t>
  </si>
  <si>
    <t>96C9F8CD-7C29-4CDC-835C-F25E06FB5113</t>
  </si>
  <si>
    <t>GZ13566323060004</t>
  </si>
  <si>
    <t>3523060200172755</t>
  </si>
  <si>
    <t>2023-06-02 16:36</t>
  </si>
  <si>
    <t>2023-06-02 17:53</t>
  </si>
  <si>
    <t>2023年06月02日14:42 10kV江夏铜材支线#1杆后段线路B相缺相。故障原因为：10kV江夏铜材支线#1杆中相引线断线。</t>
  </si>
  <si>
    <t>2023年06月02日14:42 DMS研判：浦口工业区环网柜10kV江夏铜材支线903开关后段线路B相缺相。即通知龙文二班康丽红巡视浦口工业区环网柜10kV江夏铜材支线903线路，并告其线路运行方式。
16:32 龙文二班康丽红报：巡视发现10kV江夏铜材支线#1杆中相引线断线，其余线路设备巡视无异常。申请将浦口工业区环网柜10kV江夏铜材支线903线路转检修。
16:34 配调韩悠洋令龙文二班康丽红：浦口工业区环网柜10kV江夏铜材支线903线路由运行转检修——16:38操作完毕
16:46 申请配电故障紧急抢修单NO：1621678，工作负责人：王剑辉。工作内容：10kV江夏铜材支线#1杆，更换引线。安全措施：浦口工业区环网柜10kV江夏铜材支线903线路转检修。
16:48 配调韩悠洋许可配电故障紧急抢修单NO：1621678，工作负责人：王剑辉。工作内容：10kV江夏铜材支线#1杆，更换引线。安全措施：浦口工业区环网柜10kV江夏铜材支线903线路转检修。
17:46 配调韩悠洋许可配电故障紧急抢修单NO：01621678，工作负责人：王剑辉。工作内容：10kV江夏铜材支线#1杆，更换引线。安全措施：浦口工业区环网柜10kV江夏铜材支线903线路转检修。
02日17:48 联/配调韩悠洋令康丽红：浦口工业区环网柜10kV江夏铜材支线903线路由检修转运行，02日17:51操作成功</t>
  </si>
  <si>
    <t>10kV江夏铜材支线#1杆中相引线雷击断线。</t>
  </si>
  <si>
    <t>浦口工业区环网柜10kV朝阳变朝口线925线路浦口工业区环网柜江夏铜材支线9031隔离开关</t>
  </si>
  <si>
    <t>2023-06-02 16:35</t>
  </si>
  <si>
    <t>2023-06-02 17:50</t>
  </si>
  <si>
    <t>2023-06-02 19:00</t>
  </si>
  <si>
    <t>18760392259</t>
  </si>
  <si>
    <t>大迅班组</t>
  </si>
  <si>
    <t>13DKX-44969</t>
  </si>
  <si>
    <t>朝阳变朝口线925</t>
  </si>
  <si>
    <t>2023-06-02 18:54</t>
  </si>
  <si>
    <t>0103A8A9-8CA6-4BA1-9AD4-AE05D1CBDC7D</t>
  </si>
  <si>
    <t>GZ13535523060009</t>
  </si>
  <si>
    <t>3523060200174711</t>
  </si>
  <si>
    <t>2023-06-02 16:39</t>
  </si>
  <si>
    <t>2023年06月2日16:43  DMS研判10kV赤溪线鳌峰支线#002杆002开关跳闸，故障原因：无异常</t>
  </si>
  <si>
    <t>2023年06月2日16:43  DMS研判10kV赤溪线鳌峰支线#002杆002开关跳闸，即通知抢修班组巡视跳闸点10kV赤溪线鳌峰支线#002杆002开关及其之后的设备。17时44分巡视人薛东晖、高旭辉接受通知，开始巡线。
02日17:54  联/配调罗助强收到现场赛岐所高旭辉汇报：10kV赤溪线鳌峰支线#002杆002开关后巡线未发现异常
02日17:55 联/配调罗助强令赛岐所高旭辉：10kV赤溪线鳌峰支线#002杆002开关由热备用转运行，02日17:58操作成功，送电正常</t>
  </si>
  <si>
    <t>雷击造成支线开关跳闸</t>
  </si>
  <si>
    <t>象环变电站10kV赤溪线983线路赤溪线鳌峰支线#002杆002开关</t>
  </si>
  <si>
    <t>2023-06-02 16:38</t>
  </si>
  <si>
    <t>eb3f0520-fc25-4a8e-a176-4876553e3c98</t>
  </si>
  <si>
    <t>赤溪线983线路</t>
  </si>
  <si>
    <t>2023-06-11 21:14</t>
  </si>
  <si>
    <t>E220383A-687D-41EB-8832-DE4A3797E16B</t>
  </si>
  <si>
    <t>GZ13555723060018</t>
  </si>
  <si>
    <t>3523060200192159</t>
  </si>
  <si>
    <t>2023-06-02 17:02</t>
  </si>
  <si>
    <t>2023-06-02 20:22</t>
  </si>
  <si>
    <t>2023年6月2日16:58 IES700监控报文：山头变10kV榜寨线616开关过流II段动作跳闸，重合闸不成功。故障原因：10kV榜寨616线#014杆至#015杆A相导线雷击断线</t>
  </si>
  <si>
    <t>2023年6月2日16:58 IES700监控报文：山头变10kV榜寨线616开关过流II段动作跳闸，重合闸不成功，县调蔡巧敏即通知龙门所白水利、城关运维班吴艺刚巡视线路及设备。通知相关人员巡视山头变电站.10kV.榜寨线间隔.616开关及其之后设备。17时43分巡视人白圣权、陈泽熙、蔡成忠、白泽艺接受通知，开始巡线。
02日17:45  联/配调蔡巧敏收到现场白圣权汇报：现场确认跳闸开关为：10kV榜寨线616开关；故障现象：10kV榜寨616线#014杆至#015杆A相导线雷击断线
02日17:46 联/配调蔡巧敏令白圣权：10kV榜寨616线#007杆K002开关由运行转冷备用，02日17:55操作成功
17:58 调度蔡巧敏、吴夏瑜遥控：山头变电站.10kV.榜寨线间隔.616开关由热备用转运行，17:59操作成功，送电正常。
2日18:47 申请配电故障抢修单NO：QZ-AX-PQ-2023-0046，工作负责人：白水利，工作内容：在110kV山头变10kV榜寨616线#014杆至#015杆，进行110kV山头变10kV榜寨616线#014杆至#015杆A相导线雷击断线抢修，安全措施：10kV榜寨616线#007杆K002开关、G003刀闸，10kV榜寨616线施行支线#001杆K011开关、G026刀闸，10kV榜寨616线中挪支线#008-1杆K009开关、G032刀闸。
2023.06.02 18:50城关运维班吴艺刚汇报调度黄志坚：10kV榜寨线616开关过流II段动作跳闸，重合闸不成功，故障电流45.26A，故障相别ABC
02日19:06 联/配调黄志坚令白圣权：10kV榜寨616线施行支线#001杆K011开关由热备用转冷备用，02日19:15操作成功
2日19:17联/配调黄志坚遥控操作_：10kV榜寨616线中挪支线#008-1杆K009（三遥）开关由运行转热备用，于02日19:17控分成功
02日19:17 联/配调黄志坚令白圣权：10kV榜寨616线中挪支线#008-1杆K009（三遥）开关由热备用转冷备用，02日19:20操作成功
02日 19:22调度黄志坚办理工作负责人白水利所负责的配电故障紧急抢修单：QZ-AX-PQ-2023-0046许可手续,工作内容：在110kV山头变10kV榜寨616线#014杆至#015杆，进行110kV山头变10kV榜寨616线#014杆至#015杆A相导线雷击断线抢修，安全措施：10kV榜寨616线#007杆K002开关、G003刀闸，10kV榜寨616线施行支线#001杆K011开关、G026刀闸，10kV榜寨616线中挪支线#008-1杆K009开关、G032刀闸。
02日 20:03调度黄志坚办理工作负责人白水利所负责的配电故障紧急抢修单：QZ-AX-PQ-2023-0046终结手续,工作内容：在110kV山头变10kV榜寨616线#014杆至#015杆，进行110kV山头变10kV榜寨616线#014杆至#015杆A相导线雷击断线抢修，安全措施：10kV榜寨616线#007杆K002开关、G003刀闸，10kV榜寨616线施行支线#001杆K011开关、G026刀闸，10kV榜寨616线中挪支线#008-1杆K009开关、G032刀闸。
送电票：QZHX23060075，02日20:04开始执行，02日20时16分执行完毕。</t>
  </si>
  <si>
    <t>雷击导致导线断线</t>
  </si>
  <si>
    <t>山头变10kV榜寨线616线路</t>
  </si>
  <si>
    <t>2023-06-02 17:01</t>
  </si>
  <si>
    <t>2023-06-06 18:00</t>
  </si>
  <si>
    <t>2023-06-12 11:12</t>
  </si>
  <si>
    <t>A8D8E6BA-5203-4A7C-B587-7C476B18E738</t>
  </si>
  <si>
    <t>GZ1351515623060003</t>
  </si>
  <si>
    <t>3523060200202190</t>
  </si>
  <si>
    <t>2023年6月2日17:25：DMS弹窗：10kV牧35支14甲红庙（三）柱上开关跳闸；经巡线无明显异常，于18：43送电正常</t>
  </si>
  <si>
    <t>2023年6月2日17:25：DMS弹窗：10kV牧35支14甲红庙（三）柱上开关过流Ⅰ段保护动作跳闸；即通知宦溪所【林有锋】巡视跳闸点10kV牧35支14甲红庙（三）柱上开关，及其之后的设备，重点关注10kV牧35支14甲红庙（三）柱上开关后面区域，
18：36 宦溪所林有锋汇报：巡线无明显异常，申请试送
02日18:38 联/配调刘凯靖令林有锋:牧35支14甲柱上开关由热备用转运行，02日18:43操作成功，正常</t>
  </si>
  <si>
    <t>10kV牧35支14甲红庙（三）柱上开关过流Ⅰ段保护动作跳闸，巡线无明显异常，试送正常。</t>
  </si>
  <si>
    <t>秀山变623秀峰北线（牧35支14甲）</t>
  </si>
  <si>
    <t>2023-06-02 17:28</t>
  </si>
  <si>
    <t>2023-06-03 00:00</t>
  </si>
  <si>
    <t>6AA0B9BEC9CE1176E0437F00000111760000</t>
  </si>
  <si>
    <t>秀山变623秀峰北</t>
  </si>
  <si>
    <t>2023-06-06 15:13</t>
  </si>
  <si>
    <t>A6EE5F80-E124-4730-904B-6512E2970AC4</t>
  </si>
  <si>
    <t>GZ1355525423060002</t>
  </si>
  <si>
    <t>3523060200263568</t>
  </si>
  <si>
    <t>2023-06-02 20:25</t>
  </si>
  <si>
    <t>2023-06-02 23:38</t>
  </si>
  <si>
    <t>2日20:24 DMS研判10kV广桥线双合支线1#杆后段配变停电，故障原因为：10kV广桥线双合支线19#－20#杆竹子压到导线</t>
  </si>
  <si>
    <t>2日20:26  即通知抢修班组巡视跳闸点10kV广桥线双合支线1#杆K061开关（三遥重合）及其之后的设备。
02日21:34  联/配调孙凤红收到现场蔡世哲汇报：_现场有打雷，巡视无异常，要求试送10kV广桥线双合支线1#杆K061（三遥重合）开关
2日21:36联/配调孙凤红遥控操作_：10kV广桥线双合支线1#杆K061（三遥重合）开关由热备用转运行，于02日21:36控合成功后又跳闸
02日23:29  联/配调蔡镇图收到现场蔡世哲汇报：10kV广桥线双合支线19#－20#杆竹子压到导线，已清除，其它无发现异常，要求试送。
2日23:33联/配调蔡镇图遥控操作_：10kV广桥线双合支线1#杆K061（三遥重合）开关由热备用转运行，于02日23:33控合成功</t>
  </si>
  <si>
    <t>10kV广桥线双合支线19#－20#杆竹子压到导线</t>
  </si>
  <si>
    <t>1、加强线路维护巡视检查力度
2、扩大线路走廊清理半径</t>
  </si>
  <si>
    <t>罗溪变10kV广桥线621线路广桥线双合支线1#杆K061开关（三遥重合）</t>
  </si>
  <si>
    <t>2023-06-03 19:00</t>
  </si>
  <si>
    <t>807465</t>
  </si>
  <si>
    <t>2023-06-03 01:36</t>
  </si>
  <si>
    <t>74CAE609-DD51-41D7-B4DF-7A65D7BC95E3</t>
  </si>
  <si>
    <t>GZ13595823060002</t>
  </si>
  <si>
    <t>3523060300014642</t>
  </si>
  <si>
    <t>2023-06-03 02:53</t>
  </si>
  <si>
    <t>2023-06-03 04:22</t>
  </si>
  <si>
    <t>2023年06月03日01:50 10kV岚新线014杆5KY-2开关跳闸于速断、限时速断、过流保护（DMS系统未研判），故障原因：不明、待查</t>
  </si>
  <si>
    <t>02:52 大历所夏声海汇报：10kV岚新线014杆5KY-2开关跳闸，现开关处热备用，即通知顺昌远程站王张鑫
02:53 查DMS系统告警窗显示：01:50 10kV岚新线014杆5KY-2开关速断，限时速断，过流保护动作，重合闸未投（系统未研判），经查定值单只投告警，已通知继保专责。
02:54 遥控执行：10kV岚新线066杆5KY-5开关由运行转热备用，执行不成功（显示通道不正常），开关处运行。即通知 大历所夏声海前往现场操作。
03:00 大历所夏声海汇报人员到达10kV岚新线066杆，即令其：10kV岚新线066杆5KY-5开关由运行转热备用，于03:02分执行完毕。与其确认后端线路已无巡视人员。
03:02 遥控执行：10kV岚新线098杆5KY-8开关由热备用转运行，查遥信遥测确已变化。于03:02执行完毕。即通知顺昌远程站王张鑫
03:05 大历所夏声海汇报:对10kV岚新线014杆至066杆巡视未发现异常，人员已撤离，具备送电条件，申请试送10kV岚新线014杆5KY-2开关。
03:05 遥控执行：10kV岚新线014杆5KY-2开关由热备用转运行，查遥信遥测确已变化。于03:06执行完毕，即通知顺昌远程站王张鑫。
03:12 大历所夏声海汇报：10kV岚新线097杆5K-7开关跳闸，现开关处热备用，即通知顺昌远程站王张鑫。
03:：50  大历所夏声海汇报：申请10kV岚新线066杆5KY-5开关转运行，10kV岚新线098杆5KY-8开关转热备用
03日04:07 联/配调陈伟东令夏声海：10kV岚新线066杆5KY-5开关由热备用转合环运行，03日04:08操作成功
03日04:07 联/配调陈伟东令林华杰：10kV岚新线098杆5KY-8开关由运行转热备用，查遥信遥测确已变化。03日04:09操作成功
04:09 大历所夏声海汇报：10kV岚新线097杆后端线路巡视未发现异常，人员已撤离，具备送电条件，申请试送10kV岚新线097杆5K-7开关。
03日04:10 联/配调陈伟东令夏声海：10kV岚新线097杆5K-7开关由热备用转运行，03日04:13操作成功。送电正常，即顺昌远程站王张鑫。</t>
  </si>
  <si>
    <t>排查10kV岚新线097杆5K-7开关定值</t>
  </si>
  <si>
    <t>加强开展线路排查清理</t>
  </si>
  <si>
    <t>10k岚新线014杆至098杆</t>
  </si>
  <si>
    <t>2023-06-03 02:52</t>
  </si>
  <si>
    <t>2023-06-04 15:00</t>
  </si>
  <si>
    <t>604958</t>
  </si>
  <si>
    <t>0434f8bf-5e4f-42a4-b6fa-c4222574fc99</t>
  </si>
  <si>
    <t>岚下变10kV岚新线907</t>
  </si>
  <si>
    <t>2023-06-21 10:36</t>
  </si>
  <si>
    <t>79959870-68C4-43CF-8858-38828A9366F8</t>
  </si>
  <si>
    <t>GZ13525523060008</t>
  </si>
  <si>
    <t>3523060300017812</t>
  </si>
  <si>
    <t>2023-06-03 03:10</t>
  </si>
  <si>
    <t>2023-06-03 10:47</t>
  </si>
  <si>
    <t>6月3日 3:10 同北抢修陈志坚汇报10kV堤内线#16杆高压开关在分闸状态。故障原因：雷击</t>
  </si>
  <si>
    <t>6月3:10 同北抢修陈志坚汇报10kV堤内线#16杆高压开关在分闸状态。
3:15 同北陈志坚报10kV堤内线#16杆后设备查明显故障点，现场雨天，部分设备在树林里或在山沟下，无法巡视到位，要求试送
3:16 下令陈志坚10kV堤内线#16杆高压开关由热备用转运行，3:19 陈志坚汇报送电后即跳
6:10 再次询问陈志坚现场检查情况，回复：因山上设备巡视难度大，已增派无人机巡视
8:58 陈志坚汇报10kV10kV堤内线#39杆C相瓷瓶击穿
8:59 下令陈志坚10kV堤内线#16杆高压开关由热备用转冷备用，9:18操作完毕
3日09:23 申请配电故障抢修单NO：XM-BB-PQ-2023-0311，工作负责人：赵扣，工作内容：在10kV堤内线#39杆，进行更换针瓶，安全措施：10kV堤内线#16杆高压刀闸。
03日 09:24抢修许可票号：XM-BB-PQ-2023-0311
03日 10:10同安运维洪继闽汇报：10kV堤内线#39杆线路设备验收合格，具备送电条件，雷击引起。
10:16抢修终结票号：XM-BB-PQ-2023-0311
10：17下令叶志超：10kV堤内线#16杆高压开关由冷备用转运行，10：43操作毕。</t>
  </si>
  <si>
    <t>吴厝升压站901 , 堤内线#16杆高压开关</t>
  </si>
  <si>
    <t>吴厝升压站901</t>
  </si>
  <si>
    <t>2023-06-05 11:08</t>
  </si>
  <si>
    <t>D27F85E8-7418-408C-B31E-4C78F62A33FC</t>
  </si>
  <si>
    <t>GZ1354515223060004</t>
  </si>
  <si>
    <t>3523060300021398</t>
  </si>
  <si>
    <t>2023-06-03 03:47</t>
  </si>
  <si>
    <t>2023-06-03 03:56</t>
  </si>
  <si>
    <t>3日3:46 莆田.涵江变/10kV.镇江Ⅰ路619开关.过流Ⅱ段保护动作，开关跳闸，重合闸未投，故障原因为：雷雨引起跳闸，</t>
  </si>
  <si>
    <t>3日03:49联/配调俞剑铭【顺控】遥控操作_：10kV镇江Ⅰ路#020杆020开关由运行转热备用，于03日03:49控分成功（该开关无保护动作信号）
3日03:49联/配调俞剑铭【顺控】遥控操作_：10kV镇江Ⅰ路#043A杆043A开关由热备用转运行，于03日03:49控合成功（负荷临时转新涵变10kV高林线933线路供电）
3日3:46 莆田.涵江变/10kV.镇江Ⅰ路619开关.过流Ⅱ段保护动作，开关跳闸，重合闸未投， 即通知抢修班组巡视跳闸点莆田.涵江变/10kV.镇江Ⅰ路619开关及其之后的设备，重点关注莆田.涵江变/10kV.镇江Ⅰ路619开关至镇江Ⅰ路#020杆020断路器之间区域。04时03分巡视人韩辉接受通知，开始巡线。
3日3:46 莆田.涵江变/10kV.镇江Ⅰ路619开关.过流Ⅱ段保护动作，开关跳闸，重合闸未投， 即通知荔城运维站王朝晖派人间隔检查,05:03其汇报该间隔设备检查无异常，动作电流为43.47A
03日07:24  联/配调俞剑铭收到现场韩辉汇报：10kV镇江I路619线路001杆至020杆巡线无发现异常情况，雷雨引起跳闸，雷雨已过，申请试送电
03日07:27 联/配调俞剑铭令林朝晖：莆田.涵江变/10kV.镇江Ⅰ路619开关由热备用转运行，03日07:27操作成功
3日07:31联/配调俞剑铭【顺控】遥控操作_：10kV镇江Ⅰ路#020杆020开关由热备用转运行，于03日07:31控合成功
3日07:31联/配调俞剑铭【顺控】遥控操作_：10kV镇江Ⅰ路#043A杆043A开关由运行转热备用，于03日07:31控分成功</t>
  </si>
  <si>
    <t>雷雨引起跳闸，</t>
  </si>
  <si>
    <t>2023-06-03 07:31</t>
  </si>
  <si>
    <t>2023-06-03 09:00</t>
  </si>
  <si>
    <t>2023-06-05 08:11</t>
  </si>
  <si>
    <t>6AECC35D-9FF7-4A8D-B5A4-8484D619D8DE</t>
  </si>
  <si>
    <t>GZ1354515423060005</t>
  </si>
  <si>
    <t>3523060300031898</t>
  </si>
  <si>
    <t>2023-06-03 04:49</t>
  </si>
  <si>
    <t>2023-06-03 13:43</t>
  </si>
  <si>
    <t>3日4:47 系统研判：莆田.荔城变/10kV.九华Ⅰ路652/RCS9611B.过流Ⅱ段动作，重合闸动作，重合不成功，后加速动作；民营西侧分线#017杆017断路器过流Ⅱ段告警，故障原因为：10kV城协线#053至054杆AC导线断线（与10kV洞湖线#043至#044杆）</t>
  </si>
  <si>
    <t>3日4:47 系统研判：莆田.荔城变/10kV.九华Ⅰ路652/RCS9611B.过流Ⅱ段动作，重合闸动作，重合不成功，后加速动作；民营西侧分线#017杆017断路器过流Ⅱ段告警，即通知荔城运维班王朝晖，即通知抢修班组巡视跳闸点莆田.荔城变/10kV.九华Ⅰ路652开关及其之后的设备，重点关注民营西侧分线#017杆017断路器至城协线#039杆039开关、民营西侧分线#021杆021开关、城协线#056杆056断路器之间区域。04时58分巡视人汤威涛接受通知，开始巡线。
3日5:8 荔城运维站关琳汇报：荔城变/10kV.九华Ⅰ路652开关过流Ⅱ段动作，重合闸动作，重合不成功，后加速动作，开关间隔检查无异常，动作电流 30.16A,故障相ABC三相。
03日05:58  联/配调俞剑铭收到现场汤威涛汇报：现场确认跳闸开关为：10kV九华Ⅰ路652开关；隔离设备：民营西侧分线#001杆001开关；试送设备：九华一路652开关；故障点：城协线#053杆至#054杆a，c相断线
03日06:00 联/配调俞剑铭令汤威涛：10kV民营西侧分线#001杆001开关由运行转冷备用，03日06:03操作成功
3日06:16联/配调俞剑铭遥控操作_：莆田.荔城变/10kV.九华Ⅰ路652开关由热备用转运行，于03日06:16控合成功
03日07:14 联/配调俞剑铭令汤威涛：10kV城协线#056杆056开关由热备用转冷备用，03日07:57操作成功
03日07:58 联/配调任雨澄令汤威涛：10kV城协线#054杆054开关由运行转冷备
用，03日08:59操作成功
3日08:22 申请配电故障抢修单NO：PT-BB-PQ-2023-0131，工作负责人：张寿忠，工作内容：在10kV城协线#053杆至#054杆，进行A、C相绝缘导线断线更换；在10kV洞湖线#043杆至#044杆，进行A、C相绝缘导线断线更换，安全措施：10kV洞湖线#033杆033开关、0331刀闸，10kV洞湖线#047杆047开关、0471刀闸、0473刀闸，10kV洞湖线#042杆042开关、0421刀闸，10kV民营西侧分线#001杆001开关、0011刀闸，10kV城协线#056杆056开关、0561刀闸，10kV城协线#044杆044开关、0441刀闸，10kV城协线#054杆054开关、0541刀闸。
03日09:03 联/配调俞剑铭令汤威涛：10kV城协线#044杆044开关由运行转冷备用，03日09:07操作成功
03日 09:10抢修许可票号：PT-BB-PQ-2023-0131
03日 12:17抢修终结票号：PT-BB-PQ-2023-0131
送电指令票详见指令票NO：PTDQ23060157，于3日13:15送电完毕</t>
  </si>
  <si>
    <t>10kV城协线#053至#054杆AC相雷击断线(与10kV洞湖线#043-#044同杆架设)</t>
  </si>
  <si>
    <t>加强线路巡视，定期测温及夜巡，发现故障及时消缺。上报大修项目安装避雷装置并更换导线。</t>
  </si>
  <si>
    <t>莆田.荔城变10kV九华Ⅰ路652线路</t>
  </si>
  <si>
    <t>2023-06-03 12:30</t>
  </si>
  <si>
    <t>2023-06-03 15:00</t>
  </si>
  <si>
    <t>DCEFE1E8E8F64991AFAC1B1953F5C4DC421B</t>
  </si>
  <si>
    <t>九华Ⅰ路652线路</t>
  </si>
  <si>
    <t>2023-06-03 16:04</t>
  </si>
  <si>
    <t>1080</t>
  </si>
  <si>
    <t>080E8286-5A02-4A33-999C-6C792F93F57C</t>
  </si>
  <si>
    <t>GZ1354515423060006</t>
  </si>
  <si>
    <t>3523060300031919</t>
  </si>
  <si>
    <t>2023-06-03 04:52</t>
  </si>
  <si>
    <t>2023-06-03 13:44</t>
  </si>
  <si>
    <t>3日4:47 系统研判：莆田.城厢变/10kV.洞湖线928/CSC211.过流Ⅱ段动作，重合闸动作，后加速动作，开关跳闸，10kV洞湖安置房#1配电室母分90A开关备投动作成功，故障原因为：10kV洞湖线#043至#044杆AC相断线(与10kV城协线#053-#054同杆架设)</t>
  </si>
  <si>
    <t>3日4:47 系统研判：莆田.城厢变/10kV.洞湖线928/CSC211.过流Ⅱ段动作，重合闸动作，后加速动作，开关跳闸， 即通知荔城运维站王朝晖，通知抢修班组巡视跳闸点莆田.城厢变/10kV.洞湖线928开关及其之后的设备，重点关注莆田.城厢变/10kV.洞湖线928开关至洞湖线#047杆047开关、10kV洞湖开闭所90A开关之间区域。04时59分巡视人汤威涛接受通知，开始巡线。
3日5:22 荔城运维站王朝晖汇报：莆田.城厢变/10kV.洞湖线928开关过流Ⅱ段动作，重合闸动作，后加速动作，开关跳闸，动作电流40.6A/30.8A,间隔检查无异常。
03日05:44  联/配调俞剑铭收到现场汤威涛汇报：现场确认跳闸开关为：10kV洞湖线928开关；故障点：洞湖线#043至#044杆a、c相断线
03日05:55  联/配调俞剑铭收到现场汤威涛汇报：；
隔离设备：洞湖线#033杆033开关；试送设备：洞湖线928开关；
故障点：洞湖线#043杆至#044杆a，c相断线
03日05:55 联/配调俞剑铭令汤威涛：10kV洞湖线#033杆033开关由运行转冷备用，03日06:14操作成功
3日06:15联/配调俞剑铭遥控操作_：莆田.城厢变/10kV.洞湖线928开关由热备用转运行，于03日06:15控合成功
03日06:32 联/配调俞剑铭令汤威涛：10kV洞湖线#042杆042开关由运行转冷备用，03日06:49操作成功
03日06:32 联/配调俞剑铭令汤威涛：10kV洞湖线#047杆047开关由热备用转冷备用，03日07:03操作成功
3日08:22 申请配电故障抢修单NO：PT-BB-PQ-2023-0131，工作负责人：张寿忠，工作内容：在10kV城协线#053杆至#054杆，进行A、C相绝缘导线断线更换；在10kV洞湖线#043杆至#044杆，进行A、C相绝缘导线断线更换，安全措施：10kV洞湖线#033杆033开关、0331刀闸，10kV洞湖线#047杆047开关、0471刀闸、0473刀闸，10kV洞湖线#042杆042开关、0421刀闸，10kV民营西侧分线#001杆001开关、0011刀闸，10kV城协线#056杆056开关、0561刀闸，10kV城协线#044杆044开关、0441刀闸，10kV城协线#054杆054开关、0541刀闸。
03日 09:10抢修许可票号：PT-BB-PQ-2023-0131
03日 12:17抢修终结票号：PT-BB-PQ-2023-0131
3日12:29西天尾供电所方励汇报：10kV洞湖线#033杆0331刀闸A相瓷瓶断裂，10kV洞湖线#033杆033开关保留冷备用状态，10kV洞湖线#033杆后线路巡线正常，待送电票PTDQ23060157执行完毕后，该段负荷申请转由井头变10kV龙山线921线路供电；
3日13:15 送电指令票NO：PTDQ23060157，操作完毕；
3日13:16 联调唐丽红遥控：10kV洞湖线#047杆047开关由热备用转运行，于13:16操作完毕，设备已全部恢复供电</t>
  </si>
  <si>
    <t>10kV洞湖线#043至#044杆AC相雷击断线</t>
  </si>
  <si>
    <t>莆田.城厢变10kV洞湖线928线路</t>
  </si>
  <si>
    <t>2023-06-03 18:00</t>
  </si>
  <si>
    <t>287406</t>
  </si>
  <si>
    <t>67066DF29B9E5030E0430A8EA3EC50300000</t>
  </si>
  <si>
    <t>洞湖线928线路</t>
  </si>
  <si>
    <t>1082</t>
  </si>
  <si>
    <t>5B0C5C2D-764D-4065-A432-327C01EC9F11</t>
  </si>
  <si>
    <t>LS13585323060003</t>
  </si>
  <si>
    <t>3523060300034681</t>
  </si>
  <si>
    <t>2023-06-03 05:19</t>
  </si>
  <si>
    <t>2023-06-03 06:05</t>
  </si>
  <si>
    <t>2023年06月03日5:13 经DMS研判：10kV岩里线989#39杆分段开关跳闸。故障原因为：10kV岩里线989#39分段开关本体故障。</t>
  </si>
  <si>
    <t>2023年06月03日5:13 经DMS研判：10kV岩里线989#39杆分段开关跳闸。03日5:15通知城瀚供电所王祥辉。05时50分巡视人张凯林、杨天相、刘德鑫、黄兴文接受通知，开始巡线。
2023年06月03日05:51  联/配调蔡毅炜收到现场黄兴文汇报：现场确认跳闸开关为：10kV岩里线989#39分段开关；隔离设备：10kV岩里线989#39杆分段开关由热备用转冷备用。故障点：10kV岩里线989#39分段开关本体故障。
2023年06月03日05:52 联/配调蔡毅炜令黄兴文：10kV岩里线989#39杆分段柱上开关由热备用转冷备用，03日05:54操作成功
2023年06月3日05:58联/配调蔡毅炜遥控操作_：10kV河滨路Ⅱ回966#65杆联络柱上开关由热备用转运行，于03日05:58控合成功，运行正常。
2023年06月03日06:56 联/配调蔡毅炜令吴方镜：解除雪峰变10kV岩里线989线路重合闸，03日06:58操作成功
2023年06月03日06:56 联/配调蔡毅炜令吴方镜：解除雪峰变10kV汉溪线988开关重合闸，03日06:58操作成功</t>
  </si>
  <si>
    <t>雪峰变10kV岩里线989#39分段开关</t>
  </si>
  <si>
    <t>2023-06-03 05:16</t>
  </si>
  <si>
    <t>B0FBC33A-A31B-4122-A6B7-2CE8BEAAD14E</t>
  </si>
  <si>
    <t>GZ13585323060004</t>
  </si>
  <si>
    <t>3523060300043979</t>
  </si>
  <si>
    <t>2023-06-03 05:42</t>
  </si>
  <si>
    <t>2023-06-03 15:20</t>
  </si>
  <si>
    <t>2023年06月03日04:02 经DMS研判：10kV中溪线9K5#133杆分段刀闸发生缺相。故障原因：10kV中溪线9K5中溪线9K5#133杆分段刀闸C相上端刀口烧毁。</t>
  </si>
  <si>
    <t>03日05:10  联/配调蔡毅炜收到现场苏其达汇报：10kV中溪线9K5#133杆分段刀闸C相上端刀口烧毁。
2023年06月03日04:02 经DMS研判：10kV中溪线9K5#133杆分段刀闸发生缺相。06月03日04:05通知夏坊乡供电所苏其达。
2023年06月03日05:45联/配调蔡毅炜遥控操作_：10kV中溪线9K5#142杆分段柱上开关由运行转热备用，于03日05:45控分成功
2023年06月03日05:44 联/配调蔡毅炜令苏其达：10kV中溪线9K5#162-56杆联络柱上开关由热备用转运行，03日05:45操作成功。运行正常。
2023年06月03日06:07 联/配调蔡毅炜令苏其达：10kV中溪线9K5#135-1杆当洲配变由运行转热备用，03日06:08操作成功
2023年06月03日06:08 联/配调蔡毅炜令苏其达：10kV中溪线9K5#133杆分段刀闸由合闸转分闸，03日06:11操作成功
2023年06月03日06:12 联/配调蔡毅炜令苏其达：10kV中溪线9K5#135-1杆当洲配变由热备用转运行，03日06:18操作成功
2023年06月03日06:20联/配调蔡毅炜遥控操作_：10kV中溪线9K5#142杆分段柱上开关由热备用转运行，于3日06:20控合失败
2023年06月03日06:22联/配调蔡毅炜遥控操作_：10kV中溪线9K5#142杆分段柱上开关由热备用转运行，于3日06:22控合失败
2023年06月03日06:23 联/配调蔡毅炜令苏其达：10kV中溪线9K5#142杆分段柱上开关由热备用转运行，03日06:24操作成功，运行正常。
3日09:42 申请配电故障抢修单NO：SM-MX-PQ-2023-0035，工作负责人：李佳文，工作内容：在10kV中溪线9K5#133杆，进行分段刀闸C相上端烧坏带电更换抢修(蜈蚣梯作业)，安全措施：35kV夏坊变10kV中溪线9K5线路重合闸，35kV夏坊变10kV黄地线9K3线路重合闸，10kV中溪线9K5#133杆分段刀闸。
03日09:50 联/配调陈奕令罗志煌：解除夏坊变10kV黄地线9K3线路重合闸，03日09:51操作成功
03日09:52 联/配调陈奕令罗志煌：解除夏坊变10kV中溪线9K5线路重合闸，03日09:52操作成功
03日09:59 联/配调陈奕令苏其达：解除10kV黄地线9K3#29杆分段开关重合闸，03日10:56操作成功
03日09:59 联/配调陈奕令苏其达：解除10kV中溪线9K5#68杆分段开关重合闸，03日10:56操作成功
03日09:59 联/配调陈奕令苏其达：解除10kV中溪线9K5#97杆分段开关重合闸，03日10:56操作成功
03日09:59 联/配调陈奕令苏其达：解除10kV中溪线9K5#142杆分段开关重合闸，03日10:56操作成功
03日09:59 联/配调陈奕令苏其达：解除10kV中溪线9K5#162-2杆支线开关重合闸，03日10:56操作成功
03日09:59 联/配调陈奕令苏其达：10kV中溪线9K5#133杆分段刀闸确在分闸，03日10:56操作成功
03日 11:00抢修许可票号：SM-MX-PQ-2023-0035
03日 14:39抢修终结票号：SM-MX-PQ-2023-0035
送电票：SMNQM23060028，03日14:40开始执行</t>
  </si>
  <si>
    <t>10kV中溪线9K5中溪线9K5#133杆分段刀闸C相上端刀口老化烧毁</t>
  </si>
  <si>
    <t>加强对老旧线路及设备的巡视，及时消除隐患设备。</t>
  </si>
  <si>
    <t>夏坊变10kV中溪线9K5#133杆分段刀闸</t>
  </si>
  <si>
    <t>2023-06-03 05:41</t>
  </si>
  <si>
    <t>2023-06-03 14:40</t>
  </si>
  <si>
    <t>2023-06-03 16:00</t>
  </si>
  <si>
    <t>611202</t>
  </si>
  <si>
    <t>2023-06-04 18:18</t>
  </si>
  <si>
    <t>A7CA8EB5-E440-4EED-A7F4-0A660B48BF2A</t>
  </si>
  <si>
    <t>GZ13586223060007</t>
  </si>
  <si>
    <t>3523060300050441</t>
  </si>
  <si>
    <t>2023-06-03 05:59</t>
  </si>
  <si>
    <t>2023-06-03 13:53</t>
  </si>
  <si>
    <t>2023年6月3日5:52 青州变10kVⅠ段母线B相失地(A相电压为10.25kV,B相电压为3.17kV,C相电压为7.46kV,零序电压为8.12V,)无选线信号。故障原因为：10kV南庄线956线路#120杆支柱绝缘子断裂脱落。</t>
  </si>
  <si>
    <t>2023年6月3日5:52 青州变10kVⅠ段母线B相失地(A相电压为10.25kV,B相电压为3.17kV,C相电压为7.46kV,零序电压为8.12V,)。
3日05:56联/配调林炜【顺控】遥控操作_：10kV下际支线#003杆K011开关由运行转热备用，于03日05:56控分成功，失地未消失。
3日05:56联/配调林炜【顺控】遥控操作_：10kV南庄线956#046杆K8114开关由运行转热备用，于03日05:56控分成功接地信号消失
3日06:02联/配调林炜遥控操作_：10kV下际支线#003杆K011开关由热备用转运行，于03日06:02控合成功
6:03通知青州供电所张霖霏：组织巡线。
03日06:37  联/配调林炜收到现场陈海龙汇报：10kV南庄线956线路#046杆-10kV南庄线956线路#057杆段线路 巡视无异常，申请试送试10kV南庄线956线路#057杆前段线路。
03日06:38 联/配调林炜令陈海龙：10kV南庄线956#057杆K005开关由运行转热备用，03日06:39操作成功
3日06:41联/配调林炜遥控操作_：10kV南庄线956#046K8114开关由热备用转运行，于03日06:41控合成功，电压正常。
03日07:20  联/配调蔡剑斌收到现场陈海龙汇报：10kV南庄线956线路#120杆支柱绝缘子断裂脱落。
03日07:25 联/配调蔡剑斌令陈海龙：10kV南庄线956线路#057杆K005开关由热备用转冷备用，03日07:27操作成功
03日07:30 联/配调蔡剑斌令陈海龙：10kV南庄线956线路#135杆K007开关由运行转热备用，03日07:49操作成功
03日07:30 联/配调蔡剑斌令陈海龙：10kV南庄线956线路#135杆G038刀闸由合闸转分闸，03日07:49操作成功
3日07:52联/配调蔡剑斌遥控操作_：10kV高地线961线路#246甲杆K6014开关由热备用转运行，于3日07:52控合失败
03日08:43 联/配调蔡剑斌令陆树浪：10kV高地线961线路#246甲杆K6014开关由热备用转运行，03日08:58操作成功
03日10:44 联/配调王敏臻令连长松：10kV南庄线956线路#095-2杆异州村公变由运行转热备用，03日10:49操作成功
03日10:49 联/配调王敏臻令连长松：10kV南庄线956线路#092-2杆K016开关由运行转冷备
用，03日10:56操作成功
3日10:53 申请配电故障抢修单NO：SXYQ0001877，工作负责人：林昌俊，工作内容：10kV南庄线956线路#120杆至#121杆断线抢修，安全措施：1、10kV南庄线956线路#103-2甲杆异州电站#1专变跌落式熔断器；2、10kV南庄线956线路#103-2乙杆异州电站#2专变跌落式熔断器；3、10kV南庄线956线路#132-1甲杆南庄电站#1专变跌落式熔断器；4、10kV南庄线956线路#132-1乙杆南庄电站#2专变跌落式熔断器；5、10kV南庄线956#092-2杆K016开关及G073刀闸；6、10kV南庄线956#095-2杆异州村公变跌落式熔断器；7、10kV南庄线956线路#135杆K007开关及G038刀闸。8、10kV南庄线956线路#057杆K005开关及G025刀闸；9、10kV南庄线956线路#099-1杆异州工区公变跌落式熔断器。
03日10:55电询10kV南庄线956线路#057杆至#135杆线路上小水电机组已停机解列。
03日10:56 联/配调王敏臻令连长松：10kV南庄线956线路#099-1杆异州工区公变由运行转热备用，03日11:08操作成功
03日11:08 联/配调王敏臻令连长松：10kV南庄线956线路#103-2甲杆异州电站#1专变跌落式熔断器由合闸转分闸，03日11:11操作成功
03日11:11 联/配调王敏臻令连长松：10kV南庄线956线路#103-2乙杆异州电站#2专变跌落式熔断器由合闸转分闸，03日11:14操作成功
03日11:14 联/配调王敏臻令连长松：10kV南庄线956线路#132-1甲杆南庄电站#1专变跌落式熔断器由合闸转分闸，03日11:17操作成功
03日11:17 联/配调王敏臻令连长松：10kV南庄线956线路#132-1乙杆南庄电站#2专变跌落式熔断器由合闸转分闸，03日11:20操作成功
03日 11:21抢修许可票号：SXYQ0001877
03日 12:53抢修终结票号：SXYQ0001877
送电票：SMSQPD23060058，03日12:53开始执行，03日14时46分执行完毕。</t>
  </si>
  <si>
    <t>10kV南庄线956#120杆悬瓶断裂脱落</t>
  </si>
  <si>
    <t>青州变10kV南庄线956#046杆K8114开关</t>
  </si>
  <si>
    <t>2023-06-03 05:56</t>
  </si>
  <si>
    <t>2023-06-03 12:53</t>
  </si>
  <si>
    <t>280736</t>
  </si>
  <si>
    <t>9324EE0CAD624A2C806A58F6C83BDF83421B</t>
  </si>
  <si>
    <t>青州变10kV青溪Ⅰ回952</t>
  </si>
  <si>
    <t>2023-06-03 15:07</t>
  </si>
  <si>
    <t>1088</t>
  </si>
  <si>
    <t>5497ABC2-A91F-4EB6-85B1-AFEDB8ECC6DE</t>
  </si>
  <si>
    <t>GZ13546123060006</t>
  </si>
  <si>
    <t>3523060300052983</t>
  </si>
  <si>
    <t>2023-06-03 06:38</t>
  </si>
  <si>
    <t>2023-06-03 09:11</t>
  </si>
  <si>
    <t>3日6:35 系统研判：10kV双驰线#004杆004开关跳闸，故障原因为：10kV洪诚生物支线#001杆树碰线</t>
  </si>
  <si>
    <t>3日6:35 系统研判：10kV双驰线914线路#004杆004开关跳闸，  即通知抢修班组巡视跳闸点10kV双驰线914线路#004杆004开关及其之后的设备。07时05分巡视人林明酣、许智敏、黄剑、陈楠楠接受通知，开始巡线。08时26分巡视人蔡冰冰、林明酣、许智敏、黄剑、陈楠楠接受通知，开始巡线。
03日08:29  联/配调俞剑铭收到现场蔡冰冰汇报：现场确认跳闸开关为：10kV双驰线914线路#004杆004开关；10kV双驰线004-041杆之间巡线无异常。
隔离设备：10kV双驰线914线路#041杆041开关；试送设备：10kV双驰线914线路#004杆004开关
3日08:32联/配调俞剑铭遥控操作_：10kV双驰线#041杆041开关由运行转热备用，于03日08:32控分成功
03日08:32 联/配调俞剑铭令蔡冰冰：10kV双驰线#004杆004开关由热备用转运行，03日08:48操作成功
03日09:06  联/配调俞剑铭收到现场蔡冰冰汇报：；
故障点：10kV洪诚生物支线#001杆树碰线
03日09:07  联/配调俞剑铭收到现场蔡冰冰汇报：；试送设备：10kV双驰线914线路#041杆041开关
3日09:09联/配调俞剑铭遥控操作_：10kV双驰线#041杆041开关由热备用转运行，于03日09:09控合成功
3日12:07 申请配电故障抢修单NO：PT-XY-PQ-2023-0015，工作负责人：陈旭祥，工作内容：在10kV巨龙管业分线#001杆，进行0011刀闸击穿抢修，安全措施：10kV双驰线（左线）#032杆至10kV巨龙管业分线#001杆三相引线带电解除（由带电班操作）。
03日 12:27抢修许可票号：PT-XY-PQ-2023-0015
03日 14:27抢修终结票号：PT-XY-PQ-2023-0015</t>
  </si>
  <si>
    <t>10kV巨龙管业分线#001杆0011刀闸击穿</t>
  </si>
  <si>
    <t>更换10kV巨龙管业分线#001杆0011刀闸</t>
  </si>
  <si>
    <t>莆田.林宅变10kV双驰线914线路（左下线）双驰线914线路#004杆004开关</t>
  </si>
  <si>
    <t>2023-06-03 06:37</t>
  </si>
  <si>
    <t>2023-06-03 10:56</t>
  </si>
  <si>
    <t>双驰线914线路</t>
  </si>
  <si>
    <t>2023-06-05 17:16</t>
  </si>
  <si>
    <t>71D0E531-E86C-4D48-B795-C0592B991677</t>
  </si>
  <si>
    <t>LS1351515223060001</t>
  </si>
  <si>
    <t>3523060300059025</t>
  </si>
  <si>
    <t>2023-06-03 07:36</t>
  </si>
  <si>
    <t>2023-06-03 08:15</t>
  </si>
  <si>
    <t>2023年06月03日6:40 通湖变10kVIII、IV段母线B相失地，无选线信号，试拉判断失地馈线为：通湖变635，故障原因为：宫巷2#环网901~安民巷2#环网902之间电缆故障
【原断点：仁德变612】</t>
  </si>
  <si>
    <t>3日7:26 福州.通湖变/10kV.Ⅲ段母线A相电压为10.39,B相电压为0.08,C相电压为10.38,零序电压为0.00,)无选线信号
3日6:40 福州.通湖变/10kV.Ⅳ段母线A相电压为10.14,B相电压为1.48,C相电压为10.40,零序电压为0.00,)无选线信号 
06：42 令南门运维王章敏：合通湖变2#主变10kV侧65D，断母联65K，对方不同意，因III段母线PT故障，一二次并列，如果合解环转电会造成III段母线失压
06：46 令南门运维王章敏：逐条试拉通湖变10kV省公安664、钱塘巷643、道山线644、通屏线661开关 07：12汇报：未拉出
07：12 令南门运维王章敏：逐条试拉通湖变10kV保定线663、乌塔线646、东泰线642、闽长线662开关 07：26汇报：未拉出
07：26 令南门运维王章敏：逐条试拉通湖变10kV西峰线631、杨桥III633、七巷II线635、省府路634、利嘉广场636开关07:34 汇报：通湖变10kV七巷II线635开关转热备用后失地消失
查看塔巷2#环网901负荷电流三相有点偏差
07：36 配调：衣锦坊2#环网10kV南后街902开关由运行转热备用（遥控）07：37
07：38 令南门运维王章敏：通湖变10kV七巷II线635开关由热备用转运行07：42正常
07：43 配调：黄巷2#环网10kV宫巷二回902开关由运行转热备用（遥控）07：44
07：45 令南门运维王章敏：仁德变10kV七巷线612开关由热备用转运行07：46失地出线
07：46 配调：宫巷2#环网10kV丰井二回902开关由运行转热备用（遥控）07：46失地消失
07：47 配调：安民巷2#环网10kV宫巷二回902开关由运行转热备用（遥控）07：48
07：48  配调：宫巷2#环网10kV丰井二回902开关由热备用转运行（遥控）07：48失地出现
07：48 配调：宫巷2#环网10kV丰井二回902开关由运行转热备用（遥控）07：48失地仍在
07：49 配调：巷2#环网10kV安民二回901开关由运行转热备用（遥控）07：49失地消失
07：50配调：宫巷2#环网10kV丰井二回902开关由热备用转运行（遥控）
锦坊2#环网10kV南后街902开关由热备用转运行（遥控）
黄巷2#环网10kV宫巷二回902开关由热备用转运行（遥控）07：51
备投转回：
03日07:59 联/配调詹布衡令鼓抢池麟:冠亚广场站10kV母联900开关由运行转热备用，03日08:04操作成功
03日07:59 联/配调詹布衡令鼓抢池麟:冠亚广场站10kV通湖911线路由热备用转运行，03日08:04操作成功
03日08:08 联/配调詹布衡令鼓抢赵丁毅:安民巷2#环网10kV宫巷二回902开关由热备用转冷备用，03日08:09操作成功
03日08:17 联/配调詹布衡令鼓抢赵丁毅:宫巷2#环网10kV安民二回901线路由热备用转检修03日08:17下令</t>
  </si>
  <si>
    <t>通湖变635七巷Ⅱ线</t>
  </si>
  <si>
    <t>2023-06-03 07:35</t>
  </si>
  <si>
    <t>2023-06-03 14:00</t>
  </si>
  <si>
    <t>d5d67517-a179-4702-90ba-56eda987deb6</t>
  </si>
  <si>
    <t>27E30D85-7DF3-4486-8AEB-8EC8C1B27248</t>
  </si>
  <si>
    <t>LS1351515423060004</t>
  </si>
  <si>
    <t>3523060300071341</t>
  </si>
  <si>
    <t>8a0f688f46db11f00146db1331320526,FE38BD5DE7753EECE0408E0A3CC1683C,8a0e824d5a1bcaa5015b13d99e41215f</t>
  </si>
  <si>
    <t>仓山综合配电运维八班,南屿供电所,仓山综合配电运维五班</t>
  </si>
  <si>
    <t>2023-06-03 08:09</t>
  </si>
  <si>
    <t>2023-06-03 10:07</t>
  </si>
  <si>
    <t>2023年06月03日08:06监控汇报：城门变10kV前锦线633开关零序过流I段动作跳闸，线路巡线无异常，馈线于09：10送电正常，于09：30转回原运行方式。
原断点：10kV天福9-60-28天福-3柱上开关</t>
  </si>
  <si>
    <t>08时08分，联/配调刘凯靖发布停电信息，发布设备为福州.城门变/10kV.前锦线633开关，通知相关人员巡视福州.城门变/10kV.前锦线633开关及其之后设备。
查看DMS：城门街环网902、901开关有过流信号
03日08:12 联/配调刘凯靖令刘凯靖:城门街环网10kV十七甲902开关由运行转热备用，03日08:12操作成功
03日08:13 联/配调刘凯靖令沈博一:福州.城门变/10kV.前锦线633开关由热备用转运行，03日08:14操作成功，正常
03日08:15 联/配调刘凯靖令刘凯靖:南三环南2#环网10kV螺洲903开关由运行转热备用，03日08:15操作成功
03日08:16 联/配调刘凯靖令刘凯靖:天福9.60.28天福.3柱上开关由热备用转运行，03日08:16操作成功，正常
09：08 仓抢陈帆汇报：南三环南2#环网903至城门街环网902之间线路巡线无异常
3日09:10联/配调林荷钒遥控操作_：城门街环网10kV十七甲902开关由热备用转运行（遥控）于03日09:10控合成功，送电正常
09：17 向地调方允程申请：白湖亭变II段、城门变II段10kV系统准备合解环
03日09:24 联/配调林荷钒令徐阳:城门变10kV #2小电阻接地变660开关由运行转热备用，03日09:29操作成功
3日09:30联/配调林荷钒遥控操作_：南三环南2#环网10kV螺洲903开关由热备用转合环运行（遥控）于03日09:30控合成功
3日09:30联/配调林荷钒遥控操作_：10kV天福9.60.28天福.3柱上开关由合环运行转热备用（遥控）于03日09:30控分成功
03日09:31 联/配调林荷钒令徐阳:城门变10kV#2小电阻接地变660开关由热备用转运行，03日10:09操作成功
无需抢修类型归档:试送成功，已全部复电。</t>
  </si>
  <si>
    <t>城门变633前锦线</t>
  </si>
  <si>
    <t>2023-06-03 08:08</t>
  </si>
  <si>
    <t>7FA7E2FF-02D4-49B6-8139-8B6338260348</t>
  </si>
  <si>
    <t>GZ13565423060017</t>
  </si>
  <si>
    <t>3523060300079230</t>
  </si>
  <si>
    <t>2023-06-03 08:17</t>
  </si>
  <si>
    <t>2023-06-03 10:25</t>
  </si>
  <si>
    <t>3日8:16 梅园变10kV梅滨Ⅰ回924开关过流Ⅱ段、过流Ⅲ段动作跳闸，重合闸未投。
故障原因为：小动物触碰10kV后蔡线后蔡支线#3杆导线</t>
  </si>
  <si>
    <t>3日8:16 DMS研判：梅园变10kV梅滨Ⅰ回924开关过流Ⅱ段、过流Ⅲ段动作跳闸，重合闸未投， 即通知和平运维班曾争艳、前亭供电所陈明新告知以上情况，巡视跳闸点梅园变10kV梅滨Ⅰ回924开关及其之后的设备，重点关注10kV梅滨Ⅰ回#19杆B-MbⅠ01开关至10kV梅滨Ⅰ回#64杆B-MbⅠ02开关之间区域，告知快响以上情况。
03日08:51  联/配调黄辉明收到现场黄惠朴汇报：现场确认10kV梅滨Ⅰ回924开关跳闸、经巡线发现10kV后蔡线后蔡支线#8后蔡变故障、其余线路无异常、人员已撤离具备送电条件
03日08:56 联/配调黄辉明令杨克强：10kV后蔡线后蔡支线#8后蔡变由运行转热备用，03日08:57操作成功
3日09:04联/配调黄辉明遥控操作_：梅园变10kV梅滨Ⅰ回924开关由热备用转运行，于03日09:04控合成功、运行正常、同时通知前亭供电所黄惠扑
03日09:05  联/配调黄辉明收到现场和平运维班曾争艳汇报：梅园变10kV梅滨Ⅰ回924开关外观检查无异常、人员已撤离具备送电条件
03日09:30联/配调黄辉明收到现场黄惠朴汇报：经巡线发现小动物触碰10kV后蔡线后蔡支线#3杆导线引起跳闸；10kV后蔡线后蔡支线#8杆后蔡变经检查无异常，人员已撤离 具备送电条件。
03日09:31联/配调何艺军令黄惠朴：10kV后蔡线后蔡支线#8杆后蔡变由热备用转运行，03日10:23操作成功，运行正常</t>
  </si>
  <si>
    <t>小动物触碰10kV后蔡线后蔡支线#3杆导线</t>
  </si>
  <si>
    <t>梅园变10kV梅滨Ⅰ回924线路</t>
  </si>
  <si>
    <t>94B9D38F-3893-4863-AEEB-5C1A95B03298</t>
  </si>
  <si>
    <t>梅园变梅滨Ⅰ回924</t>
  </si>
  <si>
    <t>2023-06-05 09:52</t>
  </si>
  <si>
    <t>9FB11286-A24A-4EB0-81D3-C221E569EFD5</t>
  </si>
  <si>
    <t>GZ13535823060001</t>
  </si>
  <si>
    <t>3523060300096958</t>
  </si>
  <si>
    <t>2023-06-03 09:38</t>
  </si>
  <si>
    <t>2023-06-03 10:12</t>
  </si>
  <si>
    <t>2023年06月03日9:38 DMS研判：10kV礼礼线938常林次分支线#009杆009开关过流Ⅰ段保护动作跳闸，重合不成功，故障原因为：10kV礼礼线938岭头支线#003-1杆至#003-2杆村民砍树压线，10:08恢复送电</t>
  </si>
  <si>
    <t>2023年06月03日09:43 DMS研判：10kV礼礼线938常林次分支线#009杆009开关过流Ⅰ段保护动作，重合不成功； 即通知七步供电所叶金水巡视跳闸点10kV礼礼线938常林次分支线#009杆009开关及其之后的设备，重点关注10kV礼礼线938常林次分支线#009杆009开关之后区域。09时59分巡视人何中秋、叶金水接受通知，开始巡线。
2023年06月03日10:05  联/配调王航收到七步镇供电所叶金水汇报：现场确认跳闸开关为：10kV礼礼线938常林次分支线#009杆009开关；
巡视无异常范围：10kV礼礼线938常林次分支线#010杆-10kV旧礼礼线938秋林分线#054杆；试送设备：10kV礼礼线938常林次分支线#009杆009开关；
故障原因：外破故障；故障现象：外破故障；
故障点：10kV礼礼线938岭头支线#003-1杆至#003-2杆村民砍树压线；故障备注：压线树木已清理，人员已撤离，线路具备送电条件
03日10:08联/配调王航遥控操作：10kV礼礼线938常林次分支线#009杆009开关由热备用转运行，于03日10:08控合成功，运行正常，停电线路已全部送电。</t>
  </si>
  <si>
    <t>10kV礼礼线938岭头支线#003-1杆至#003-2杆村民砍树压线</t>
  </si>
  <si>
    <t>礼门变电站10kV礼礼线938常林次分支线#009杆009开关</t>
  </si>
  <si>
    <t>2023-06-03 10:33</t>
  </si>
  <si>
    <t>73B24CE5-B4D6-42C2-96A1-A9AD973D16AE</t>
  </si>
  <si>
    <t>GZ13546123060007</t>
  </si>
  <si>
    <t>3523060300099488</t>
  </si>
  <si>
    <t>2023-06-03 09:47</t>
  </si>
  <si>
    <t>2023-06-03 10:17</t>
  </si>
  <si>
    <t>3日9:44系统研判：林宅变10kV双驰线914线路#004杆004开关跳闸，故障原因为：10kV巨龙管业分线#001杆0011刀闸击穿</t>
  </si>
  <si>
    <t>3日9:44系统研判：林宅变10kV双驰线914线路#004杆004开关跳闸，即通知抢修班组巡视跳闸点（左下线）10kV双驰线914线路#004杆004开关及其之后的设备。09时50分巡视人蔡冰冰、许智敏、黄剑、陈楠楠接受通知，开始巡线。
03日10:02  联/配调王慧冰收到现场蔡冰冰汇报：现场确认跳闸开关为：（左下线）10kV双驰线914线路#004杆004开关；故障原因：10kV巨龙管业分线#001杆0011刀闸炸掉，已紧急隔离10kV巨龙管业分线#001杆0011刀闸
03日10:03  联/配调王慧冰收到现场蔡冰冰汇报：10kV双驰线914线路#004杆后线路巡线无异常；试送设备：10kV双驰线914线路#004杆004开关
03日10:04 联/配调王慧冰令蔡冰冰：10kV双驰线#004杆004开关由热备用转运行，03日10:16操作成功
03日11:22许可配电带电作业工作票NO: PT-XY-PD-2023- 0412，工作负责人：陈烽，工作内容：10kV双驰线（左线）#032杆至10kV巨龙管业分线#001杆三相引线带电解除，安措：10kV巨龙管业分线#001杆0011刀闸
03日12:24终结配电带电作业工作票NO: PT-XY-PD-2023- 0412，工作负责人：陈烽，工作内容：10kV双驰线（左线）#032杆至10kV巨龙管业分线#001杆三相引线带电解除，安措：10kV巨龙管业分线#001杆0011刀闸
03日12:27许可配电故障紧急抢修单NO: PT-XY-PQ-2023- 0015，工作负责人：陈旭祥，工作内容：10kV巨龙管业分线#001杆0011刀闸击穿更换抢修，安措：10kV双驰线（左线）#032杆至10kV巨龙管业分线#001杆三相引线带电解除
03日14:27终结配电故障紧急抢修单NO: PT-XY-PQ-2023- 0015，工作负责人：陈旭祥，工作内容：10kV巨龙管业分线#001杆0011刀闸击穿更换抢修，安措：10kV双驰线（左线）#032杆至10kV巨龙管业分线#001杆三相引线带电解除
03日14:42许可配电带电作业工作票NO: PT-XY-PD-2023- 0414，工作负责人：黄逸煌，工作内容：10kV双驰线（左线）#032杆至10kV巨龙管业分线#001杆三相引线带电搭接，安措：10kV巨龙管业分线#001杆0011刀闸（带电搭接前停电票详见PTDQ23060169）
03日16:06终结配电带电作业工作票NO: PT-XY-PD-2023- 0414，工作负责人：黄逸煌，工作内容：10kV双驰线（左线）#032杆至10kV巨龙管业分线#001杆三相引线带电搭接
送电票：PTDQ23060170，03日16:09开始执行，03日22时43分执行完毕。</t>
  </si>
  <si>
    <t>1114</t>
  </si>
  <si>
    <t>D583E99A-D592-492A-93D8-FCEF842FE923</t>
  </si>
  <si>
    <t>GZ13555723060021</t>
  </si>
  <si>
    <t>3523060300102396</t>
  </si>
  <si>
    <t>2023-06-03 10:02</t>
  </si>
  <si>
    <t>2023-06-03 15:32</t>
  </si>
  <si>
    <t>2023年06月03日9:51 IES700监控报文：和平变10kVⅡ段母线A相不完全失地(A相电压为4.05,B相电压为6.72,C相电压为7.49,零序电压为6.18,)，选线正确，故障线路为10kV山美923线，故障原因为：10kV山美923线#037-30杆至#037-31杆B相高压导线断线</t>
  </si>
  <si>
    <t>2023年06月03日9:51 IES700监控报文：和平变10kVⅡ段母线A相不完全失地(A相电压为4.05,B相电压为6.72,C相电压为7.49,零序电压为6.18,)，选线正确，故障线路为10kV山美923线10时43分巡视人白圣权、肖伟劲、陈泽熙、林成家、蔡成忠、白泽艺接受通知，开始巡线。
3日09:53联/配调蔡巧敏遥控操作_：10kV山美923线#037杆K005开关（三遥）由运行转热备用，于3日09:53控分失败
3日09:54联/配调蔡巧敏遥控操作_：10kV山美923线#037杆K005开关（三遥）由运行转热备用，于3日09:54控分失败
3日09:56联/配调蔡巧敏遥控操作_：10kV山美923线#037杆K005开关（三遥）由运行转热备用，于3日09:56控分失败
3日09:59联/配调蔡巧敏遥控操作_：10kV山美923线#058甲杆K003（三遥）开关由运行转热备用，于03日09:59控分成功接地信号存在
3日10:00联/配调蔡巧敏遥控操作_：和平变电站.10kV.山美线间隔.923开关由运行转热备用，于03日10:00控分成功接地信号消失
03日10:17 龙门所蔡成忠汇报调度蔡巧敏：10kV山美923线#037-30杆至#037-31杆B相高压导线断线，申请断开10kV山美923线#037杆K005开关，试送站内开关。
03日10:17 联/配调蔡巧敏令蔡成忠：10kV山美923线#037杆K005开关由运行转冷备用，03日10:20操作成功
3日10:21联/配调蔡巧敏遥控操作_：和平变电站.10kV.山美线间隔.923开关由热备用转运行，于03日10:21控合成功
3日10:22联/配调蔡巧敏遥控操作_：10kV山美923线#058甲杆K003开关由热备用转运行，于03日10:22控合成功
03日10:39 龙门所蔡成忠汇报调度蔡巧敏：10kV山美923线#037杆至#037-12杆线路无其他异常，申请断开10kV山美923线#037-12杆G025刀闸，试送10kV山美923线#037杆K005开关。
03日10:39 联/配调蔡巧敏令蔡成忠：10kV山美923线#037-12杆G025刀闸由合闸转分闸，03日10:44操作成功
03日10:44 联/配调蔡巧敏令蔡成忠：10kV山美923线#037杆K005开关由冷备用转运行，03日12:38操作成功
3日12:40 申请配电故障抢修单NO：PDQXD2025456，工作负责人：白坤海
工作内容：10kV山美923线#037-30杆至#037-31杆B相导线断线抢修，安全措施：1、10kV山美923线#37-12杆G025刀闸由合闸转分闸。
03日14:52抢修许可：票号：PDQXD2025456，抢修负责人：白坤海，抢修任务：10kV山美923线#037-30杆至#037-31杆B相导线断线抢修，抢修安措：1、10kV山美923线#37-12杆G025刀闸由合闸转分闸。
03日15:17抢修终结：票号：PDQXD2025456，抢修负责人：白坤海，抢修任务：10kV山美923线#037-30杆至#037-31杆B相导线断线抢修，抢修安措：1、10kV山美923线#37-12杆G025刀闸由合闸转分闸。
送电票：QZHX23060141，03日15:17开始执行，15:27执行完毕，送电正常。</t>
  </si>
  <si>
    <t>10kV山美923线#037-30杆至#037-31杆B相高压导线断线引起失地</t>
  </si>
  <si>
    <t>2023-06-03 10:00</t>
  </si>
  <si>
    <t>2023-06-03 15:10</t>
  </si>
  <si>
    <t>2023-06-03 20:00</t>
  </si>
  <si>
    <t>253113</t>
  </si>
  <si>
    <t>2023-06-06 13:02</t>
  </si>
  <si>
    <t>1115</t>
  </si>
  <si>
    <t>6E3B97BB-58A9-4FC8-A4B9-9A91CBF29126</t>
  </si>
  <si>
    <t>GZ13515623060009</t>
  </si>
  <si>
    <t>2023-06-03 10:10</t>
  </si>
  <si>
    <t>2023-06-03 10:40</t>
  </si>
  <si>
    <t>2023年06月03日故障单NO：LS13515623060003停电信息无法更新，补停电信息</t>
  </si>
  <si>
    <t>查无一异常</t>
  </si>
  <si>
    <t>110kV官巷变10kV斗门线615线路斗门2#环网10kV斗门线913开关</t>
  </si>
  <si>
    <t>2023-06-03 13:00</t>
  </si>
  <si>
    <t>956B76BD92504833805E54D709F16005421B</t>
  </si>
  <si>
    <t>官巷变615斗门线</t>
  </si>
  <si>
    <t>2023-06-04 09:35</t>
  </si>
  <si>
    <t>B1702A95-8454-4EA5-B65A-CDA581F8BECB</t>
  </si>
  <si>
    <t>GZ13555923060013</t>
  </si>
  <si>
    <t>3523060300115949</t>
  </si>
  <si>
    <t>2023-06-03 11:40</t>
  </si>
  <si>
    <t>2023年6月3日10:56 DMS系统弹窗：10kV锦斗922线虎荇支线#01杆K650开关速断动作跳闸；故障原因：10kV锦斗922线格后支线#02杆至#03杆锦溪村老茶园复垦，施工钩机碰到导线　天气：睛</t>
  </si>
  <si>
    <t>2023年6月3日10:56 DMS系统弹窗：10kV锦斗922线虎荇支线#01杆K650开关速断动作跳闸， 永春县调林丽金通知锦斗镇供电所姚文根：10kV锦斗922线虎荇支线#01杆K650开关速断动作跳闸，需对线路进行巡线。
配抢邓添艺研判：DMS显示后段故障指示器未动作，无法研判；11时03分巡视人林建壮、姚文根接受通知，开始巡线。
03日11:33  永春县调林丽金收到锦斗镇供电所林建壮汇报：跳闸开关：10kV锦斗922线虎荇支线#01杆K650开关,保护动作情况：速断动作，备注：巡视发现10kV锦斗922线格后支线#02杆至#03杆锦溪村老茶园复垦，施工钩机碰到导线，导线检查无异常，验收合格，具备送电条件
3日11:36 永春县调李雅茹监护林丽金遥控操作：10kV锦斗922线虎荇支线#01杆K650开关由热备用转运行，于03日11:36控合成功，送电正常</t>
  </si>
  <si>
    <t>DMS系统弹窗：10kV锦斗922线虎荇支线#01杆K650开关速断动作跳闸；故障原因：10kV锦斗922线格后支线#02杆至#03杆锦溪村老茶园复垦，施工钩机碰到导线</t>
  </si>
  <si>
    <t>加强施工地段线路巡视，设置安全标示牌和施工期间人员现场旁站、发放安全告知书，保证线路安全可靠供电。</t>
  </si>
  <si>
    <t>锦斗变10kV锦斗922线虎荇支线#01杆K650开关</t>
  </si>
  <si>
    <t>2023-06-04 22:00</t>
  </si>
  <si>
    <t>2023-06-03 16:34</t>
  </si>
  <si>
    <t>1126</t>
  </si>
  <si>
    <t>C7F388CD-CF13-4128-860D-3E2B072E3D7A</t>
  </si>
  <si>
    <t>GZ13556023060014</t>
  </si>
  <si>
    <t>3523060300127365</t>
  </si>
  <si>
    <t>2023-06-03 13:06</t>
  </si>
  <si>
    <t>2023-06-03 14:09</t>
  </si>
  <si>
    <t>2023年6月3日 13:03 DMS监盘发现：沿海变10kV孙厝Ⅳ回639线路负荷下降为0，故障原因：10kV孙厝Ⅳ回孙文治支线#12-1C杆塔头孙村东塔锻压厂配变高压熔丝熔断两相，已将配变转冷备用隔离，线路于14:00恢复送电。</t>
  </si>
  <si>
    <t>13:03 DMS研判：沿海变10kV孙厝Ⅳ回639线路负荷下降为0。
13:06 调控赖文龙通知东石所黄金培：沿海变10kV孙厝Ⅳ回639线路负荷下降为0，要求对线路进行巡视。13时20分巡视人杨皆得、黄金培接受通知，开始巡线。
13:40 东石所杨皆得汇报调控赖文龙：巡视发现10kV孙厝Ⅳ回孙文治支线#12-1C杆塔头孙村东塔锻压厂配变高压跌落式熔丝熔断两相。
03日13:41 联/配调赖文龙令杨皆得：10kV孙厝Ⅳ回孙文治支线#12-1C杆塔头孙村东塔锻压厂配变由运行转冷备用，03日13:48操作成功，巡视跳闸开关为10kV孙厝Ⅳ回#41杆K2549开关，其余线路巡视无异常，线路及设备具备送电条件。
03日13:50 联/配调赖文龙令杨皆得：10kV孙厝Ⅳ回#41杆K2549开关由热备用转运行，03日13:59操作成功</t>
  </si>
  <si>
    <t>用户设备故障影响公网正常运行。</t>
  </si>
  <si>
    <t>沿海变10kV孙厝Ⅳ回639线路#41杆K2549开关</t>
  </si>
  <si>
    <t>2023-06-03 13:04</t>
  </si>
  <si>
    <t>2023-06-03 13:59</t>
  </si>
  <si>
    <t>137A56B7E5BB4ACFA6A8F4D8D8B3E7CC421B</t>
  </si>
  <si>
    <t>沿海变10kV孙厝Ⅳ回639</t>
  </si>
  <si>
    <t>2023-06-05 17:27</t>
  </si>
  <si>
    <t>001AF56C-33F2-480F-9C13-A94CCA77CCCB</t>
  </si>
  <si>
    <t>GZ13575123060002</t>
  </si>
  <si>
    <t>3523060300127582</t>
  </si>
  <si>
    <t>2023-06-03 13:16</t>
  </si>
  <si>
    <t>2023年6月3日13:16 万安变10kV高池线606开关过流Ⅰ段保护动作跳闸，重合闸未动作；故障原因为：</t>
  </si>
  <si>
    <t>3日13:16 万安变电站.10kV.高池线间隔.606开关 跳闸；万安变电站.10kV.高池线间隔.606开关万安变电站.10kV.高池线.606RCS-9611B.事故总信号；万安变电站.10kV.高池线间隔.606开关万安变电站.10kV.高池线.606RCS-9611B.过流Ⅰ段动作； 即通知抢修班组巡视跳闸点万安变电站.10kV.高池线间隔.606开关及其之后的设备，重点关注万安变电站.10kV.高池线间隔.606开关至西高联线#2A杆Z开关之间区域。13时22分巡视人郭文杰、林汉彬接受通知，开始巡线。
03日15:50 联/配调江雄令郭文杰：高池线#14A杆Z开关由运行转热备用，03日15:52操作成功
3日15:54联/配调江雄遥控操作_：万安变电站.10kV.高池线间隔.606开关由热备用转运行，于03日15:54控合成功
03日16:00 联/配调江雄令郭文杰：高池线#14A杆Z开关由热备用转运行，03日16:02操作成功</t>
  </si>
  <si>
    <t>10kV高池线线路雷击过流跳闸</t>
  </si>
  <si>
    <t>2023-06-05 07:59</t>
  </si>
  <si>
    <t>1130</t>
  </si>
  <si>
    <t>C45D2C24-5534-4796-A503-748AD0FFD97C</t>
  </si>
  <si>
    <t>GZ13595923060002</t>
  </si>
  <si>
    <t>3523060300129260</t>
  </si>
  <si>
    <t>2023-06-03 13:36</t>
  </si>
  <si>
    <t>2023-06-03 14:30</t>
  </si>
  <si>
    <t>2023-06-03 13:35  10kV樟山线#063杆ZY113开关跳闸于过流Ⅱ段保护，重合不成，故障原因：农民砍树树木倒在10kV樟山线#095-3杆至#095-4杆导线上</t>
  </si>
  <si>
    <t>13:35 调控员邱红汇报：13:35 10kV樟山线#063杆ZY113开关跳闸于过流Ⅱ段保护，重合不成，并通知临江供电所江朝彪及服务调度班（浦城）章媛媛；
13:36 确认临樟电站机组已停机；
14:18 临江供电所江朝彪汇报：现10kV樟山线#063杆ZY113开关处热备用，经巡视，农民砍树树木倒在10kV樟山线#095-3杆至#095-4杆导线上，树木已被用户自行拉走，巡视无异常，线路具备送电条件，申请：10kV樟山线#063杆ZY113开关转运行；
03日14:18 联/配调陈健令调控员邱红：10kV樟山线#063杆ZY113开关由热备用转运行(遥控)，03日14:27操作成功，正常，并通知临江供电所江朝彪及服务调度班（浦城）章媛媛。
14:28通知临樟电站机组可以开机并网。</t>
  </si>
  <si>
    <t>故障是由村民在10kV樟山线#095-3杆至#095-4杆间砍树倒落压迫导线造成（抢修人员到达现场时，村民已将树木处理，脱离线路）。</t>
  </si>
  <si>
    <t>继续加强沿线村民用电安全宣传，协同公司执法办，主动联系属地村干部，一同告知相关村民电力线路沿线附近砍树需要注意的事项及走廊清理协调，同时及时安排停电计划，开展区间绝缘化改造，线路走廊巡视清理，以杜绝类似事件发生。</t>
  </si>
  <si>
    <t>10kV樟山线#063杆至#099杆</t>
  </si>
  <si>
    <t>2023-06-03 14:25</t>
  </si>
  <si>
    <t>2023-06-18 18:31</t>
  </si>
  <si>
    <t>11D2907A-9C07-470A-A13A-3DE61CA78E7F</t>
  </si>
  <si>
    <t>LS13565723060006</t>
  </si>
  <si>
    <t>3523060300131454</t>
  </si>
  <si>
    <t>2023-06-03 15:41</t>
  </si>
  <si>
    <t>3日14:25 10kV农家支线#02杆Z-2083开关过流Ⅰ段保护动作跳闸，重合不成功，故障原因为：村民砍伐桉树，树尾扫到10kV农家支线#24杆，引起线路瞬间打火</t>
  </si>
  <si>
    <t>3日14:25 DMS系统研判：10kV农家支线#02杆Z-2083开关过流Ⅰ段保护动作跳闸，重合不成功，即通知九峰所苏志容到现场检查
03日15:38  联/配调杨金伟收到现场苏志容汇报：现场确认跳闸开关为：10kV农家支线#02杆Z-2083开关；故障备注：村民砍伐桉树，树尾扫到10kV农家支线#24杆，引起线路瞬间打火，现已处理完毕，申请试送
3日15:39联/配调杨金伟遥控操作_：10kV农家支线#02杆Z-2083开关由热备用转运行，于03日15:39控合成功，正常</t>
  </si>
  <si>
    <t>长乐变10kV农家支线#02杆Z-2083开关</t>
  </si>
  <si>
    <t>2023-06-03 21:00</t>
  </si>
  <si>
    <t>A006CB4C-4E23-483E-AC1E-06A8AC018874</t>
  </si>
  <si>
    <t>GZ13575823060002</t>
  </si>
  <si>
    <t>3523060300132781</t>
  </si>
  <si>
    <t>2023-06-03 14:55</t>
  </si>
  <si>
    <t>2023-06-03 17:44</t>
  </si>
  <si>
    <t>2023年6月3日14:53DMS 弹窗10kV大坑#2变支线#01杆大坑#2变缺相，故障原因：10kV大坑支线#68杆C相刀闸断裂</t>
  </si>
  <si>
    <t>故障通知巡视跳闸点10kV大坑#2变支线#01杆#01R跌落式熔断器及其之后的设备，重点关注10kV大坑支线#046至10kV大坑#2变支线#01之间区域。
03日16:15  联/配调杜华兴收到现场戴炳明汇报：现场确认跳闸开关为：10kV大坑#2变支线#01杆#01R跌落式熔断器；
隔离设备：10kV大坑支线＃056杆＃056K开关，＃056G刀闸，＃082杆082G刀闸；
故障原因：雷害；故障现象：架空类隔离刀闸瓷柱断裂；
故障点：10kV大坑支线＃068杆＃068G刀闸；故障备注：G刀闸C相瓷柱断裂
3日16:22联/配调杜华兴遥控操作_：10kV大廖联络线#02杆#02K开关由热备用转运行，于03日16:22控合成功
3日16:23联/配调杜华兴遥控操作_：10kV大坑支线#056杆#056K开关由运行转热备用，于03日16:23控分成功
03日16:26 联/配调杜华兴令易天福：10kV大坑支线#056杆#056K开关由热备用转冷备用，03日16:36操作成功
03日16:26 联/配调杜华兴令易天福：大坑#2（光伏发电）配变由运行转热备用，03日16:37操作成功
03日16:26 联/配调杜华兴令易天福：大坑牛角坝配变由运行转热备用，03日16:37操作成功
03日16:37  联/配调杜华兴收到现场易天福汇报：_汇报：10KV大坑支线#078杆#078G刀闸确在分闸位置
03日16:37 联/配调杜华兴令易天福：10kV大坑支线#082杆#082G刀闸由合闸转分闸，03日16:44操作成功
3日17:01 申请配电故障抢修单NO：LY-CT-PQ-2023-0054，工作负责人：戴炳明，工作内容：在10kV大坑支线＃068杆＃068G刀闸，进行10kV大坑支线＃068杆＃068杆G刀闸更换，安全措施：10kV大坑支线＃056杆＃056K开关、＃056G刀闸10kV大坑支线＃082杆＃082G刀闸，10kV大坑＃2变支线＃01杆＃01R跌落式熔断器10kV大坑牛角坝变支线＃01杆＃01R跌落一式熔断器。
03日 17:02抢修许可票号：LY-CT-PQ-2023-0054
03日 17:27抢修终结票号：LY-CT-PQ-2023-0054
送电票：CL-ZLP-202306025，03日17:27开始执行</t>
  </si>
  <si>
    <t>故障原因：雷害；故障现象：架空类隔离刀闸瓷柱断裂；
故障点：10kV大坑支线＃068杆＃068G刀闸；故障备注：G刀闸C相瓷柱断裂
设备雷击</t>
  </si>
  <si>
    <t>南山变10kV南朱Ⅱ线915线路大坑#2变支线#01杆#01R跌落式熔断器</t>
  </si>
  <si>
    <t>2023-06-03 14:54</t>
  </si>
  <si>
    <t>2023-06-03 17:27</t>
  </si>
  <si>
    <t>2023-06-03 19:52</t>
  </si>
  <si>
    <t>7D594DCE-9284-4737-9FF6-17453210FA1D</t>
  </si>
  <si>
    <t>GZ13585723060007</t>
  </si>
  <si>
    <t>3523060300133414</t>
  </si>
  <si>
    <t>2023-06-03 15:11</t>
  </si>
  <si>
    <t>2023年6月3日14:36前坪变10kVⅠ段母线B相完全失地(A相电压为10.02kV，B相电压为0.51kV，C相电压为10.47kV，零序电压为10.07V)，无接地选线信号，DMS系统未研判。故障原因为：10kV前地线926#38杆下地电站专变避雷器雷击击穿。</t>
  </si>
  <si>
    <t>2023年6月3日14:36前坪变10kVⅠ段母线B相完全失地(A相电压为10.02kV，B相电压为0.51kV，C相电压为10.47kV，零序电压为10.07V)，无接地选线信号，DMS系统未研判。将上述情况告知梅山镇供电所吴以嘹、城郊供电所赖庆墙。
06月3日14:51大田县调林幸令大田县调陈燕萍：10kV前湖线929#14甲杆K001HM开关由运行转热备用。14:52操作成功（失地未消失）。
06月3日14:52大田县调林幸令大田县调陈燕萍：10kV前湖线929#14甲杆K001HM开关由热备用转运行。14:53操作成功。
06月3日14:55大田县调林幸令大田县调陈燕萍：前坪变10kV前梅线925开关由运行转热备用。14:55操作成功（失地未消失）。
06月3日14:55大田县调林幸令大田县调陈燕萍：前坪变10kV前梅线925开关由热备用转运行。14:56操作成功。
06月3日14:57大田县调林幸令大田县调陈燕萍：前坪变10kV前顶线924开关由运行转热备用。14:57操作成功（失地未消失）。
06月3日14:57大田县调林幸令大田县调陈燕萍：前坪变10kV前顶线924开关由热备用转运行。14:57操作成功。
06月3日14:59大田县调林幸令大田县调陈燕萍：前坪变10kV前湖线929开关由运行转热备用。14:59操作成功（失地未消失）。
06月3日14:59大田县调林幸令大田县调陈燕萍：前坪变10kV前湖线929开关由热备用转运行。15:00操作成功。
06月3日15:01大田县调林幸令大田县调陈燕萍：10kV前坪线927#25杆K037QP开关由运行转热备用。15:02操作成功（失地未消失）。
06月3日15:02大田县调林幸令大田县调陈燕萍：10kV前坪线927#25杆K037QP开关由热备用转运行。15:02操作成功。
06月3日15:04大田县调林幸令大田县调陈燕萍：10kV前坪线927#24甲杆K035QP开关由运行转热备用，遥控失败，DMS系统显示10kV前坪线927#24甲杆K035QP开关在合位。
06月3日15:05大田县调林幸令大田县调陈燕萍：前坪变10kV前坪线927开关由运行转热备用。15:05操作成功（失地未消失）。
06月3日15:05大田县调林幸令大田县调陈燕萍：前坪变10kV前坪线927开关由热备用转运行。15:06操作成功。
06月3日15:06大田县调林幸令大田县调陈燕萍：10kV前地线926#23杆K006QP开关由运行转热备用，开关遥控失败。
06月3日15:07大田县调林幸令大田县调陈燕萍：前坪变10kV前地线926开关由运行转热备用。15:07操作成功（失地消失）。
06月3日15:07大田县调林幸令大田县调陈燕萍：10kV前地线926#23杆K006QP开关由运行转热备用，15:08操作成功。
06月3日15:08大田县调林幸令大田县调陈燕萍：前坪变10kV前地线926开关由热备用转运行，15:09操作成功（送电正常）。
15时10分，前坪变10kVⅠ段母线B相完全失地(A相电压为10.02kV，B相电压为0.51kV，C相电压为10.47kV，零序电压为10.07V)，隔离至10kV前地线926#23杆K006QP开关失地消失，联/配调林幸发布停电信息，发布设备为10kV前地线926#23杆K006QP开关，通知梅山镇供电所吴以嘹巡视10kV前地线926#23杆K006QP开关及其之后设备。15时16分巡视人蒋芳义、林占磊、吴以嘹、蒋芳墨接受通知，开始巡线。
03日16:44 梅山镇供电所蒋芳义汇报：申请隔离10kV前地线926#29杆K007QP开关，试送10kV前地线926#23杆K006QP开关。16:44联/配调林幸令梅山镇供电所蒋芳义：10kV前地线926#29杆K007QP开关由运行转热备用，03日16:45操作成功
03日16:51 联/配调林幸令大田县调陈燕萍：10kV前地线926#23杆K006QP开关由热备用转运行，03日16:52操作成功（送电正常）
03日16:54 联/配调林幸令梅山镇供电所蒋芳义：10kV前地线926#29杆K007QP开关由热备用转冷备用，03日16:58操作成功
04日17:18 梅山供电所蒋芳义汇报大田县调林韦斌：故障点系10kV前地线926#38杆下地电站专变避雷器雷击击穿，用户自行抢修完毕，经验收合格，具备送电条件，经运检、营销、调度三个专业部门同意，可以送电。
04日17:19 大田县调林韦斌令梅山供电所蒋芳义：10kV前地线926#29杆K007QP开关由冷备用转运行，17:22汇报操作完毕（运行正常）。
2023年06月04日17:42（null）用户内部故障已</t>
  </si>
  <si>
    <t>10kV前地线926#38杆下地电站专变避雷器雷击击穿。</t>
  </si>
  <si>
    <t>前坪变10kV前地线926#23杆K006QP开关</t>
  </si>
  <si>
    <t>2023-06-03 22:00</t>
  </si>
  <si>
    <t>ce1ac509-377f-4fc5-b2b1-02c00da77a3e</t>
  </si>
  <si>
    <t>前坪变10kV前地线926</t>
  </si>
  <si>
    <t>2023-06-09 16:34</t>
  </si>
  <si>
    <t>3243922A-4BC3-41CC-A4AB-F64A55F22A3F</t>
  </si>
  <si>
    <t>GZ13575723060005</t>
  </si>
  <si>
    <t>3523060300133725</t>
  </si>
  <si>
    <t>2023-06-03 15:26</t>
  </si>
  <si>
    <t>2023-06-03 18:13</t>
  </si>
  <si>
    <t>03日15:06 凤城变10kVⅡ段母线B相失地(A相电压为9.99,B相电压为0.00,C相电压为10.15,零序电压为10.00,)无选线信号，15:24遥控凤城变南山Ⅱ路616开关由运行转热备用后，接地信号消失。故障原因为：10kV南山II路龙寨配变支线#01A杆中相避雷器雷击损坏</t>
  </si>
  <si>
    <t>03日15:06 凤城变10kVⅡ段母线B相失地(A相电压为9.99,B相电压为0.00,C相电压为10.15,零序电压为10.00,)无选线信号，15:24遥控凤城变南山Ⅱ路616开关由运行转热备用后，接地信号消失。即通知抢修班组
3日15:23联/配调郑庆彬【顺控】遥控操作_：10kV南山Ⅱ路永岐支线#04杆4K开关由运行转热备用，于03日15:23控分成功（10kV南山Ⅱ路永岐支线#04杆4K开关无零序电流突变，无保护告警）
3日15:23联/配调郑庆彬【顺控】遥控操作_：10kV龙门线#21杆21K开关由热备用转运行，于03日15:23控合成功
3日15:24联/配调郑庆彬【顺控】遥控操作_：10kV南山Ⅱ路南凤支线#01杆1K开关由运行转热备用，于03日15:24控分成功（10kV南山Ⅱ路南凤支线#01杆1K开关无零序电流突变，无保护告警）
3日15:24联/配调郑庆彬【顺控】遥控操作_：凤城变电站.10kV.南山Ⅱ路间隔.616开关由运行转热备用，于03日15:24控分成功接地信号消失
03日15:06 凤城变10kVⅡ段母线B相失地(A相电压为9.99,B相电压为0.00,C相电压为10.15,零序电压为10.00,)无选线信号，15:24遥控凤城变南山Ⅱ路616开关由运行转热备用后，接地信号消失。即通知抢修班组巡视凤城变电站.10kV.南山Ⅱ路间隔.616开关及其之后的设备。15时51分巡视人郑泽明、苏广松、郑日龙、李炯文、游志敏、林冠华、李威龙、游伟良、谢权文、张顺贞接受通知，开始巡线。
03日16:17  联/配调张赛萍收到现场郑泽明汇报：现场确认跳闸开关为：10kV南山Ⅱ路616开关；保护动作：无保护；
巡视无异常范围：10kV南山II路#01杆-10kV南山II路永岐支线#04杆；试送设备：10kV南山II路616开关；
故障原因：雷害；故障现象：架空类无间隙避雷器本体击穿；
故障点：10kV南山II路龙寨配变支线#01A杆中相避雷器雷击损坏；故障备注：故障已处理
3日16:27联/配调张赛萍遥控操作_：凤城变电站.10kV.南山Ⅱ路间隔.616开关由热备用转运行，于03日16:27控合成功
3日16:30联/配调张赛萍遥控操作_：10kV南山Ⅱ路南凤支线#01杆1K开关由热备用转运行，于03日16:30控合成功
3日16:31联/配调张赛萍遥控操作_：10kV南山Ⅱ路永岐支线#04杆4K开关由热备用转运行，于03日16:31控合成功
3日16:32联/配调张赛萍遥控操作_：10kV龙门线#21杆21K开关由运行转热备用，于3日16:32控分失败
3日16:35联/配调张赛萍遥控操作_：10kV龙门线#21杆21K开关由运行转热备用，于3日16:35控分失败
3日16:36联/配调郑庆彬遥控操作_：10kV龙门线#21杆21K开关由运行转热备用，于3日16:36控分失败
03日17:00 联/配调张赛萍令阮镇宏：10kV龙门线#21杆21K开关由运行转热备用，03日17:02操作成功
3日17:04联/配调张赛萍遥控操作_：10kV南山凤凰城#2配电室10kV南城Ⅱ线920开关由热备用转运行，于3日17:04控合失败
03日17:05 联/配调张赛萍令苏广松：10kV南山凤凰城#2配电室10kV南城Ⅱ线920开关由热备用转运行，03日17:24操作成功
3日17:28联/配调张赛萍遥控操作_：10kV南山凤凰城#2配电室10kV母分900Ⅰ开关由运行转热备用，于3日17:28控分失败
03日17:28 联/配调张苗令苏广松：10kV南山凤凰城#2配电室10kV母分900Ⅰ开关由运行转热备用，03日17:29操作成功</t>
  </si>
  <si>
    <t>直击雷引起10kV南山Ⅱ路龙寨配变支线#01A杆B相避雷器烧融</t>
  </si>
  <si>
    <t>凤城变10kV南山Ⅱ路616线路</t>
  </si>
  <si>
    <t>2023-06-03 15:25</t>
  </si>
  <si>
    <t>2023-06-03 18:48</t>
  </si>
  <si>
    <t>A79EBA0B-814F-4DA4-BA52-AE2E84A43DA1</t>
  </si>
  <si>
    <t>GZ135823060002</t>
  </si>
  <si>
    <t>3523060300138302</t>
  </si>
  <si>
    <t>2023-06-03 15:29</t>
  </si>
  <si>
    <t>2023-06-03 20:38</t>
  </si>
  <si>
    <t>2023年6月3日 15:22 IES700系统研判：岩前变10kVⅠ段母线B相失地(A相电压为9.86kV,B相电压为0.71kV,C相电压为9.94kV,零序电压为9.33V,)失地选线为岩前变10kV岩坑线905,。故障原因为：</t>
  </si>
  <si>
    <t>15:24 查看DMS系统，10kV岩坑线905线路多个开关有零序电流，最末端有上送零序电流开关为10kV岩坑线905-95-41-25-2甲支线分段开关，零序电流为24A。
15:27 配调遥控：10kV岩坑线905-95-41-25-2甲支线分段开关由运行转热备用；遥控成功后失地消失。
15:31 通知岩前所黄寒冰：巡视10kV岩坑线905-95-41-25-2甲支线分段开关及其之后的设备。
03日17:34岩前所张裕德汇报：10kV岩坑线905-95-41-25-2甲杆至25-42杆巡视无异常，要求断开10kV岩坑线905-95-41-25-3-1富源公用（四）配变跌落式熔断器，试送10kV岩坑线905-95-41-25-2甲支线分段开关。
03日17:34 联/配调黄睿萱令岩前所张裕德：10kV岩坑线905-95-41-25-3-1富源公用（四）配变由运行转热备用，03日17:38操作成功。
03日17:39配调遥控：10kV岩坑线905-95-41-25-2甲支线分段开关由热备用转运行，接地信号出现，17:40配调遥控：10kV岩坑线905-95-41-25-2甲支线分段开关由运行转热备用，遥控成功，接地信号消失，通知岩前所张裕德继续巡线。
3日20:24 岩前所张裕德汇报：10kV岩坑线905-95-41-25-28杆中相避雷器金具遭雷击，现已自行掉落，不影响线路运行，申请试送。
3日20:30联/配调陈绍烨遥控操作_：岩坑线905-95-41-25-2甲支线分段开关由热备用转运行，于03日20:30控合成功
20:31，令岩前所张裕德：10kV岩坑线905-95-41-25-3-1富源公用（四）配变由热备用转运行。20:37汇报已执行。</t>
  </si>
  <si>
    <t>10kV岩坑线905-95-41-25-#28杆因雷击引起中相避雷器金具击穿。</t>
  </si>
  <si>
    <t>岩前变10kV岩坑线905线路岩坑线905-95-41-25-2甲支线分段开关</t>
  </si>
  <si>
    <t>2023-06-03 15:28</t>
  </si>
  <si>
    <t>岩前变10kV岩坑线905</t>
  </si>
  <si>
    <t>2023-06-03 23:40</t>
  </si>
  <si>
    <t>FDEAF169-3D4C-4F0A-B097-6694CF54BE06</t>
  </si>
  <si>
    <t>LS13575323060002</t>
  </si>
  <si>
    <t>3523060300140566</t>
  </si>
  <si>
    <t>2023-06-03 16:35</t>
  </si>
  <si>
    <t>3日15:41 DMS弹窗10kV千家山支线#01杆1K开关跳闸，故障原因为：雷害，经现场巡视未发现异常</t>
  </si>
  <si>
    <t>3日15:41  即通知抢修班组巡视跳闸点10kV千家山支线#01杆1K开关及其之后的设备。15时52分巡视人王云东、饶泉宁、李文龙、李崇明、林荣金、温育义、钟建生、王桂林、钟江平、魏春明、兰俊辉、练福清、钟成生、钟继生、邱耀光接受通知，开始巡线。
03日16:17  联/配调王开培收到现场林荣金汇报：现场确认跳闸开关为：10kV千家山支线#1杆1K开关；
故障原因：雷害；故障现象：经现场巡视未发现异常
03日16:18 联/配调王开培令林荣金：10kV千家山支线#01杆1K开关由热备用转运行，（因无法网络接令，16:34重新下令）03日16:35操作成功</t>
  </si>
  <si>
    <t>岩前变10kV煤矿线948线路千家山支线#01杆1K开关</t>
  </si>
  <si>
    <t>794ad213-a43d-4ddb-8db9-f2f782929165</t>
  </si>
  <si>
    <t>岩前变10kV煤矿线948线路</t>
  </si>
  <si>
    <t>985C9A44-D6B7-466D-A778-C2B0AD190D3B</t>
  </si>
  <si>
    <t>GZ1354515223060005</t>
  </si>
  <si>
    <t>3523060300140671</t>
  </si>
  <si>
    <t>2023-06-03 16:44</t>
  </si>
  <si>
    <t>3日15:39白塘变10kV埭里线942线路#055杆055开关跳闸；10kV埭里线#074杆074开关过流Ⅰ段保护动作；10kV埭里线#074杆074开关重合闸动作；10kV上林支线#001杆故障指示器动作；故障原因：10kV上林支线#006杆电缆头被鸟撞击</t>
  </si>
  <si>
    <t>3日15:39白塘变10kV埭里线942线路#055杆055开关跳闸；10kV埭里线#074杆074开关过流Ⅰ段保护动作；10kV埭里线#074杆074开关重合闸动作；10kV上林支线#001杆故障指示器动作；15时50分巡视人陈将、陈鸿武、林天舞接受通知，开始巡线。
03日16:33  联/配调姚钟武收到现场林天舞汇报：现场确认跳闸开关为：埭里线#055杆055开关；故障原因：10kV上林支线#006杆电缆头被鸟撞击
03日16:33  联/配调姚钟武收到现场林天舞汇报：
巡视无异常范围：10kV埭里线#055杆后线路查无异常，具备送电条件；试送设备：10KV埭里线#055杆055开关由热备用转运行
3日16:35联/配调姚钟武遥控操作_：10kV埭里线#055杆055开关由热备用转运行，于03日16:35控合成功</t>
  </si>
  <si>
    <t>10kV上林支线#006杆电缆头被鸟撞击导致白塘变10kV埭里线942线路#055杆055开关跳闸</t>
  </si>
  <si>
    <t>加强巡视力度，对设备裸露部位结合停电计划进行绝缘包扎。</t>
  </si>
  <si>
    <t>莆田.白塘变10kV埭里线942线路埭里线#055杆055开关</t>
  </si>
  <si>
    <t>埭里线942线路</t>
  </si>
  <si>
    <t>2023-06-05 08:14</t>
  </si>
  <si>
    <t>3FC0F6E8-06FC-43AD-B1BF-26FA5A7D873D</t>
  </si>
  <si>
    <t>GZ13575123060004</t>
  </si>
  <si>
    <t>3523060300143474</t>
  </si>
  <si>
    <t>2023-06-03 15:44</t>
  </si>
  <si>
    <t>2023年6月3日15:43 马坑变10kV马太Ⅰ线603开关电流Ⅱ段动作跳闸（重合闸未投）；故障原因为：10kV马坑钢铁厂生活区#1配变支线#2A杆后段树枝碰线</t>
  </si>
  <si>
    <t>3日15:44 马坑变10kV马太Ⅰ线603开关电流Ⅱ段动作跳闸； 即通知抢修班组东肖供电所林琼峰巡视跳闸点马坑变电站.10kV.马太Ⅰ线间隔.603开关及其之后的设备，重点关注马坑变电站.10kV.马太Ⅰ线间隔.603开关至马太Ⅰ线#8B杆Z断路器之间区域。16时07分巡视人吴建锋、兰国旺、林琼峰、陈锦宽接受通知，开始巡线。16时07分巡视人吴建锋、兰国旺、陈庆、林琼峰、陈锦宽接受通知，开始巡线。
16:12 10kV三坑支线#5杆Z开关恢复在线，查有上送过流Ⅰ、Ⅱ告警信号。
3日16:16联/配调陈家浅遥控操作_：10kV三坑支线#5杆Z开关由运行转热备用，于03日16:16控分成功
3日16:17联/配调陈家浅遥控操作_：马坑变电站.10kV.马太Ⅰ线间隔.603开关由热备用转运行，于03日16:17控合成功
17：45东肖所兰国旺汇报：10kV宏宇石场支线#1A杆藤蔓长上去，申请隔离10kV马坑钢铁厂生活区#1配变支线#2A杆G1刀闸转分闸
03日17:46 联/配调张锦旺令兰国旺：10kV马坑钢铁厂生活区#1配变支线#2A杆G1刀闸由合闸转分闸，03日17:53操作成功
3日17:55联/配调张锦旺遥控操作_：10kV马坑村#2配变支线#2杆Z开关由运行转热备用，于03日17:55控分成功
03日17:56 联/配调张锦旺令吴建峰：10kV马坑村#2配变支线#2杆Z开关由热备用转冷备用，03日17:58操作成功
17:57东肖所林琼峰汇报：10kV三坑支线#5-#17杆其余线路巡视无异常，具备送电条件，申请试送
3日17:59联/配调张锦旺遥控操作_：10kV三坑支线#5杆Z开关由热备用转运行，于03日17:59控合成功
16:20东肖所林琼峰、黄创汇报：10kV马坑钢铁厂生活区#1配变支线#2A杆后段树枝碰线故障处理完毕，线路走廊已清理，验收合格具备送电条件，16:49已按送电指令票BB-ZLP-202306061执行完毕，恢复送电。</t>
  </si>
  <si>
    <t>10kV宏宇石场支线#1A杆藤蔓长上去</t>
  </si>
  <si>
    <t>马坑变10kV马太Ⅰ线#603线路</t>
  </si>
  <si>
    <t>2023-06-03 15:43</t>
  </si>
  <si>
    <t>654BC89742CB7068E0430A8E84B770680000</t>
  </si>
  <si>
    <t>马坑变10kV马太Ⅰ线#603</t>
  </si>
  <si>
    <t>2023-06-04 08:19</t>
  </si>
  <si>
    <t>00895029-318F-4478-B3AE-AD91F79FA194</t>
  </si>
  <si>
    <t>GZ135823060003</t>
  </si>
  <si>
    <t>3523060300144621</t>
  </si>
  <si>
    <t>2023-06-03 15:45</t>
  </si>
  <si>
    <t>2023-06-03 18:04</t>
  </si>
  <si>
    <t>2023年6月3日15:44 IES700系统研判：汇华变10kV#4汇华线966开关过流Ⅰ段动作跳闸，重合闸投入未动作（过流Ⅰ段闭锁重合闸）。故障原因：10kV#4汇华线966-1出线电缆刀闸上部引线三相断线。10kV#4汇华线966-1出线电缆刀闸边相避雷器故障</t>
  </si>
  <si>
    <t>3日15:50 通知安顺运维站庄兴勇、莘口所江祖和对10kV#4汇华线966站内间隔及后端线路进行巡视。
3日17:02安顺运维站庄兴勇汇报：15:42:40汇华变10kV#4汇华线966开关过流Ⅰ段动作，故障电流为108A，重合闸投入，过流Ⅰ段闭锁重合闸投入，重合闸未动作，一二次设备检查无异常。
3日17:51莘口所吴远洪汇报：10kV#4汇华线966-1出线电缆刀闸上部引线三相断线，后端巡视无异常，现要求断开10kV#4汇华线966-7电缆分段刀闸，后端通过汇华变10kV#1汇华线951开关转电。
03日17:51 联/配调黄睿萱令莘口所吴远洪：10kV#4汇华线966-7电缆分段刀闸由合闸转分闸，03日17:58操作成功，18:00配调遥控：汇华变10kV#1汇华线951开关由热备用转运行，遥控成功。
06月3日20:01 莘口所龚钦汇报：10kV#4汇华线966-1出线电缆刀闸上部引线三相断线抢修安全措施：1、汇华变10kV#4汇华线966线路转检修；2、断开10kV#4汇华线966-7电缆分段刀闸；3、汇华变10kV#3汇华线967线路转检修；4、断开10kV#3汇华线967-7电缆分段刀闸。
3日20:26 申请配电故障抢修单NO：SM-BB-PQ-2023-0059，工作负责人：江祖和，工作内容：在10kV#4汇华线966-#1杆，进行出线电缆刀闸上部引线断线抢修，安全措施：110kV汇华变10kV#3汇华线967线路转检修，110kV汇华变10kV#4汇华线966线路转检修，10kV#3汇华线967-#7杆电缆分段刀闸，10kV#4汇华线966-#7杆电缆分段刀闸。
03日20:50 联/配调陈绍烨令配调遥控：汇华变10kVⅠ/Ⅱ段母分95M开关由热备用转运行，03日20:51操作成功
3日20:52联/配调陈绍烨遥控操作：10kV#2汇华线952-23电缆联络开关由热备用转运行，于3日20:52控合失败,即通知莘口所龚钦至10kV#2汇华线952-23杆。
20:54，配调遥控：汇华变10kVⅠ/Ⅱ段母分95M开关由运行转热备用。
03日21:32，配调陈绍烨遥控：汇华变电站10kV.Ⅰ/Ⅱ段母分间隔.95M开关由热备用转运行。
03日21:33 联/配调陈绍烨令莘口所龚钦：10kV#2汇华线952-23电缆联络开关由热备用转运行，03日21:36操作成功
3日21:37联/配调陈绍烨遥控：汇华变10kV#3汇华线967开关由运行转热备用，于03日21：37控分成功
03日21:38 联/配调陈绍烨遥控：汇华变10kVⅠ/Ⅱ段母分间隔.95M开关由运行转热备用，03日21:39操作成功
03日21:42 联/配调陈绍烨令莘口所龚钦：10kV#3汇华线967-7电缆分段刀闸由合闸转分闸，03日21:51操作成功
03日21:57 联/配调陈绍烨令安顺运维站庄兴勇：汇华变10kV#3汇华线967线路由热备用转检修，03日23:09操作成功
03日21:57 联/配调陈绍烨令安顺运维站庄兴勇：汇华变10kV#4汇华线966线路由热备用转检修，03日23:09操作成功
03日 23:11抢修许可票号：SM-BB-PQ-2023-0059 工作负责人：江祖和，工作内容：在10kV#4汇华线966-#1杆，进行出线电缆刀闸上部引线断线抢修。
3日23：57 莘口所吴远洪汇报：因能见度及操作设备杆塔位置无法满足操作安全需要，且无停电用户，待明日白天送电，即通知安顺运维站庄兴勇。
04日 01:13抢修终结票号：SM-BB-PQ-2023-0059 工作负责人：江祖和，工作内容：在10kV#4汇华线966-#1杆，进行出线电缆刀闸上部引线断线抢修工作已结束，所挂工作接地线已全部拆除，现场清理完毕，现场无异动，人员已撤离现场，本次工作无需核相，具备送电条件，可以送电。
送电票：SMSQPD23060063，04日08:54开始执行
4日10:05 莘口所龚钦汇报：发现新的故障点，10kV#4汇华线966-#1杆出线电缆刀闸边相避雷器故障，需要停电处理，安全措施不变，需要安顺运维站送电操作暂停，恢复安全措施。
10:10通知安顺运维站齐航波暂停操作。安顺运维站齐航波反馈操作暂未开始，现汇华变10kV#3汇华线967线路、10kV#4汇华线966线路现在检修
4日10:42 申请配电故障抢修单NO：SM-BB-PQ-2023-0060，工作负责人：蔡炜炜，工作内容：1、10kV#4汇华线966-#1杆避雷器及刀闸引线抢修，2、10kV#3汇华线967-#1杆避雷器及刀闸引线抢修。安全措施：1、汇华变10kV#3汇华线967线路转检修，2、汇华变10kV#4汇华线966线路转检修，3、断开10kV#3汇华线967-#7杆电缆分段刀闸</t>
  </si>
  <si>
    <t>汇华变10kV#4汇华线966开关</t>
  </si>
  <si>
    <t>2023-06-04 01:20</t>
  </si>
  <si>
    <t>2023-06-04 21:00</t>
  </si>
  <si>
    <t>600864</t>
  </si>
  <si>
    <t>C26DC5B0DFE846698FB1310006CC0885421B</t>
  </si>
  <si>
    <t>汇华变10kV#4汇华线966</t>
  </si>
  <si>
    <t>2023-06-05 08:38</t>
  </si>
  <si>
    <t>7BC2EC07-F189-4D2D-87A6-3F4AF107D9CA</t>
  </si>
  <si>
    <t>GZ135823060004</t>
  </si>
  <si>
    <t>3523060300144780</t>
  </si>
  <si>
    <t>2023-06-03 15:47</t>
  </si>
  <si>
    <t>2023-06-03 18:27</t>
  </si>
  <si>
    <t>2023年6月3日15:34 DMS研判：10kV楼源线922#248-1K8146开关过流Ⅰ段保护动作跳闸，重合闸动作，重合成功。15:40 IES700系统研判：汇华变10kVⅡ、Ⅲ段母线A相失地(A相电压为0.79kV,A相电压为1.28kV,B相电压为10.48kV,B相电压为10.54kV,C相电压为9.99kV,C相电压为9.85kV,零序电压为102.35V,零序电压为99.44V,)无选线信号。故障原因为：10kV楼源线922#248-6-#1杆边相避雷器遭雷击烧毁。</t>
  </si>
  <si>
    <t>3日15:43 通知莘口所江祖和对10kV楼源线922#248-1后端线路进行巡视。
03日15:43 配调遥控：10kV楼源线922#248-1K8146开关由运行转热备用：遥控成功后失地消失。
03日16:38莘口所江祖和汇报：10kV楼源线922#248-1杆至#248-14杆段线路至支线线路巡视无异常，要求断开10kV楼源线922#248-14 K8147开关，试送10kV楼源线922#248-1 K8146开关。
03日16:38 联/配调黄睿萱令莘口所江祖和：10kV楼源线922#248-14 K8147开关由运行转热备用，03日16:41操作成功；
16:42配调遥控：10kV楼源线922#248-1 K8146开关由热备用转运行，遥控成功，接地信号出现，配调遥控：10kV楼源线922#248-1 K8146开关由运行转热备用，遥控成功，接地信号消失。将情况告莘口所江祖和。
16:45通知岩前所张裕德前往10kV岩坑线905-95-60联络开关准备转电操作。
03日17:19莘口所江祖和汇报：10kV楼源线922#248-6-1养鸡场配变跌落式熔断器A相熔断，其余设备巡视无异常，要求断开10kV楼源线922#248-6-1养鸡场配变跌落式熔断器，试送10kV楼源线922#248-1 K8146开关。
03日17:19 联/配调黄睿萱令莘口所江祖和：10kV楼源线922#248-6-1养鸡场配变跌落式熔断器由合闸转分闸；17:25执行成功。
17:26配调遥控：10kV楼源线922#248-1 K8146开关由热备用转运行，遥控成功，无异常信号出现。
03日17:31 联/配调黄睿萱令莘口所江祖和：10kV楼源线922#248-14 K8147开关由热备用转运行；17:37汇报执行完毕，送电正常。
6月3日 23:17 莘口所吴远洪汇报：10kV楼源线922#248-6-1养鸡场配变跌落式熔断器A相熔断原因为10kV楼源线922#248-6-#1杆边相避雷器烧毁，现故障已处理完毕，验收合格， 试验合格，具备送电条件。
6月3日 23:34，令莘口所龚钦：10kV楼源线922#248-6-1养鸡场配变跌落式熔断器由分闸转合闸。  4日0:08 操作完毕，送电正常。</t>
  </si>
  <si>
    <t>10kV楼源线922#248-6-1养鸡场配变跌落式熔断器A相熔断原因为10kV楼源线922#248-6-#1杆边相避雷器烧毁,雷击造成，用户产权。</t>
  </si>
  <si>
    <t>10kV楼源线922#248-1杆K8146开关</t>
  </si>
  <si>
    <t>2023-06-03 15:46</t>
  </si>
  <si>
    <t>805198</t>
  </si>
  <si>
    <t>9df0480d-9f9e-488b-a41a-2661130101f2</t>
  </si>
  <si>
    <t>汇华变10kV#5汇华线962</t>
  </si>
  <si>
    <t>2023-06-05 08:09</t>
  </si>
  <si>
    <t>EAFEE2D6-D331-4EDE-BF7A-057F24A786D1</t>
  </si>
  <si>
    <t>GZ13575423060004</t>
  </si>
  <si>
    <t>3523060300145812</t>
  </si>
  <si>
    <t>2023-06-03 15:49</t>
  </si>
  <si>
    <t>06月03日15:35  DMS 监盘发现：黄竹变电站.10kV.Ⅰ段母线B相失地(A相电压为6.02,B相电压为4.90,C相电压为9.71,零序电压为0.00,)无选线信号。故障原因为：用户内部故障</t>
  </si>
  <si>
    <t>3日15:35 黄竹变电站失地(黄竹变电站.10kV.Ⅰ段母线A相电压为6.02,B相电压为4.90,C相电压为9.71,零序电压为0.00,)。即通知抢修班组
3日15:40联/配调廖宝玲【顺控】遥控操作_：10kV竹翔Ⅰ线#52杆K1开关由运行转热备用，于03日15:40控分成功
3日15:41联/配调廖宝玲【顺控】遥控操作_：10kV竹翔Ⅰ线#31杆K1开关由运行转热备用，于03日15:41控分成功接地信号消失
3日15:47联/配调廖宝玲遥控操作_：10kV竹翔Ⅰ线#73杆K1开关由热备用转运行，于03日15:47控合成功
3日15:49 黄竹变电站失地(黄竹变电站.10kV.Ⅰ段母线A相电压为6.02,B相电压为4.90,C相电压为9.71,零序电压为0.00,)。即通知抢修班组巡视10kV竹翔Ⅰ线#31杆K1开关及其之后的设备。16时32分巡视人邱伟华、廖晓兰接受通知，开始巡线。
03日17:27 联/配调廖宝玲令邱伟华：10kV竹翔Ⅰ线#37杆G1刀闸由合闸转分闸，03日17:37操作成功
03日17:27 联/配调廖宝玲令邱伟华：10kV竹翔Ⅰ线#41杆G3刀闸由合闸转分闸，03日17:37操作成功
3日17:42联/配调廖宝玲遥控操作_：10kV竹翔Ⅰ线#31杆K1开关由热备用转运行，于03日17:42控合成功
03日18:16  联/配调廖宝玲收到现场林雪娇汇报：现场确认跳闸开关为：10kV竹翔Ⅰ线#31杆K1开关；保护动作：10kV竹翔Ⅰ线#31杆K1开关；
故障原因：用户内部故障；故障现象：用户类用户设备用户设备故障；
故障点：10kV竹翔Ⅰ线#31杆K1开关
3日18:58联/配调廖宝玲遥控操作_：10kV竹翔Ⅰ线#52杆K1开关由热备用转运行，于3日18:59控合失败
3日19:03联/配调廖宝玲遥控操作_：10kV竹翔Ⅰ线#73杆K1开关由运行转热备用，于03日19:03控分成功</t>
  </si>
  <si>
    <t>雷击瞬间过流</t>
  </si>
  <si>
    <t>黄竹变10kV竹翔Ⅰ线943线路竹翔Ⅰ线#31杆K1开关</t>
  </si>
  <si>
    <t>2023-06-03 15:48</t>
  </si>
  <si>
    <t>caefa5ff-b8e7-406b-b68c-b08da818d69d</t>
  </si>
  <si>
    <t>黄竹变10kV竹翔Ⅰ线943线路</t>
  </si>
  <si>
    <t>2023-06-03 19:06</t>
  </si>
  <si>
    <t>1170</t>
  </si>
  <si>
    <t>5BF209FD-DADB-47EA-9EAE-C3BFF326AD86</t>
  </si>
  <si>
    <t>LS13585723060008</t>
  </si>
  <si>
    <t>3523060300150660</t>
  </si>
  <si>
    <t>2023-06-03 16:10</t>
  </si>
  <si>
    <t>2023-06-03 17:19</t>
  </si>
  <si>
    <t>2023年06月03日16:06 （右）10kV石牌Ⅱ回982#23杆K085SP开关跳闸，过流Ⅰ段保护动作，重合闸动作，过流加速段动作，重合不成功。金象城#1配电室10kV备自投动作，金象城#1配电室10kV金象城Ⅱ回921开关在热备用状态，金象城#1配电室10kV金象城Ⅰ回911开关在运行。故障原因为：10kV石牌Ⅱ回982#53-2杆石牌政府#2路灯箱变内部烧毁</t>
  </si>
  <si>
    <t>3日16:08大田县调肖宇遥控操作：（右）10kV石牌Ⅱ回982#23杆K085SP开关由热备用转运行，于03日16:08控合后跳闸（强送失败）
2023年06月03日16:06 （右）10kV石牌Ⅱ回982#23杆K085SP开关跳闸，过流Ⅰ段保护动作，重合闸动作，过流加速段动作，重合不成功。金象城#1配电室10kV备自投动作，金象城#1配电室10kV金象城Ⅱ回921开关在热备用状态，金象城#1配电室10kV金象城Ⅰ回911开关在运行 。即通知石牌镇供电所程功卓巡视跳闸点（右）10kV石牌Ⅱ回982#23杆K085SP开关及其之后的设备。16时39分巡视人程功卓、程功森、郭立金、郑允道接受通知，开始巡线。
03日16:42石牌供电所郭立金汇报大田县调肖宇：10kV石牌Ⅱ回982#53-2杆石牌政府#2路灯箱变内部烧毁，申请10kV石牌Ⅱ回982#53-1杆G142SP刀闸隔离，16:42联/配调肖宇令石牌供电所郭立金：10kV石牌Ⅱ回982#53-1杆G142SP刀闸由合闸转分闸，03日16:49操作成功
3日16:55联/配调肖宇令大田县调陈燕萍：（右）10kV石牌Ⅱ回982#23杆K085SP开关由热备用转运行，于03日16:56控合成功（运行正常）</t>
  </si>
  <si>
    <t>（右）10kV石牌Ⅱ回982#23杆K085SP开关</t>
  </si>
  <si>
    <t>2023-06-03 16:09</t>
  </si>
  <si>
    <t>2023-06-03 23:00</t>
  </si>
  <si>
    <t>A4C0D7D1C46D48DAAE316C7EFD04FB84421B</t>
  </si>
  <si>
    <t>鹤冲变10kV石牌Ⅱ回982</t>
  </si>
  <si>
    <t>75271B95-21CC-4308-8738-634221039B2F</t>
  </si>
  <si>
    <t>GZ13586023060007</t>
  </si>
  <si>
    <t>3523060300151834</t>
  </si>
  <si>
    <t>2023-06-03 20:55</t>
  </si>
  <si>
    <t>2023年06月03日16:06 罗坊变10kV罗盘线912线路全线紧急停电。故障原因：10kV罗盘线#21杆LF065开关C相铜铝鼻子断裂。</t>
  </si>
  <si>
    <t>2023年06月03日16:05 安砂所吴术荣汇报永安市调杨慧莹：10kV罗盘线#21杆LF065开关C相铜铝鼻子断裂，申请紧急隔离罗坊变10kV罗盘线912开关。
3日16:06联/配调巫思宁遥控操作_：罗坊变10kV罗盘线912开关由运行转热备用，于03日16:06控分成功
3日16:08故障通知巡视跳闸点罗坊变10kV罗盘线912开关及其之后的设备，重点关注10kV罗盘线#37、10kV罗盘线#40至10kV机关支线#2、10kV罗盘线#41之间区域。16时21分巡视人马瑾荣、吴术荣、罗兴根、游兴规接受通知，开始巡线。
03日16:08 联/配调巫思宁令安砂供电所吴术荣：10kV罗盘线#1杆LF037刀闸由合闸转分闸，03日16:25操作成功
3日16:14联/配调巫思宁遥控操作_：10kV罗盘线#18杆LF063开关由运行转热备用，于03日16:14控分成功
03日16:29 联/配调杨慧莹令安砂供电所吴术荣：10kV罗盘线#18杆LF063开关由热备用转冷备用，03日16:34操作成功
03日16:39 联/配调杨慧莹令安砂供电所吴术荣：10kV罗盘线#10-1杆桥头洋中配变由运行转热备用，03日16:40操作成功
3日16:41 申请配电故障抢修单NO：ASS20230603001，工作负责人：罗国良，工作内容：10kV罗盘线#21杆LF065开关C相铜铝鼻子断裂更换（危急缺陷）。，安全措施：断1、10kV罗盘线#1杆LF037刀闸2、10kV罗盘线#2杆LF061开关及LF062刀闸3、10kV罗盘线#10-3杆桥头配变跌落式熔断器4、10kV罗盘线#10-1杆桥头洋中配变跌落式熔断器5、10kV罗盘线#18杆LF063开关、N256刀闸6、10kV罗盘线#36杆LF067开关、LF067刀闸7、10kV罗坊配变支线#7杆罗坊配变跌落式熔断器8、10kV罗盘线#28-1杆吴坊配变跌落式熔断器9、10kV塘边屋配变支线#02杆塘边屋配变跌落式熔断器
03日16:43 联/配调杨慧莹令安砂供电所吴术荣：10kV罗盘线#10-3杆桥头配变由运行转热备用，03日16:45操作成功
03日16:50 联/配调杨慧莹令安砂供电所吴术荣：10kV罗盘线#2杆LF061开关由热备用转冷备用，03日16:52操作成功
03日17:00 联/配调杨慧莹令安砂供电所吴术荣：10kV塘边屋配变支线#02杆塘边屋配变由运行转热备用，03日17:02操作成功
03日17:05 联/配调杨慧莹令安砂供电所吴术荣：10kV罗盘线#28-1杆吴坊配变由运行转热备用，03日17:07操作成功
03日17:11 联/配调杨慧莹令安砂供电所吴术荣：10kV罗坊配变支线#7杆罗坊配变由运行转热备用，03日17:13操作成功
03日17:18 联/配调杨慧莹令安砂供电所吴术荣：10kV罗盘线#36杆LF067开关由运行转冷备用，03日17:21操作成功
06月03日 17:28永安市调李华许可配电故障抢修单：ASS20230603001，工作负责人罗国良，工作内容：10kV罗盘线#21杆LF065开关C相铜铝鼻子断裂更换（危急缺陷）。
03日 18:41抢修终结票号：ASS20230603001，工作负责人罗国良，工作内容：10kV罗盘线#21杆LF065开关C相铜铝鼻子断裂更换（危急缺陷）。
送电票：SMYA23060036，03日18:41开始执行，03日20时53分执行完毕。</t>
  </si>
  <si>
    <t>10kV罗盘线#21杆LF065开关C相铜铝鼻子断裂。</t>
  </si>
  <si>
    <t>罗坊变10kV罗盘线912线路</t>
  </si>
  <si>
    <t>2023-06-03 16:08</t>
  </si>
  <si>
    <t>2023-06-03 23:53</t>
  </si>
  <si>
    <t>9963c6d5-94ca-4224-b3cb-626fdf890968</t>
  </si>
  <si>
    <t>罗坊变10kV罗盘线912</t>
  </si>
  <si>
    <t>2023-06-12 12:04</t>
  </si>
  <si>
    <t>426F6168-3EC5-4D59-9B20-C419087318D2</t>
  </si>
  <si>
    <t>GZ13585823060007</t>
  </si>
  <si>
    <t>3523060300157181</t>
  </si>
  <si>
    <t>2023-06-03 16:12</t>
  </si>
  <si>
    <t>2023-06-03 17:07</t>
  </si>
  <si>
    <t>2023年06月03日16:8 DMS研判新阳变10kV高士线923线路#33杆分段开关跳闸，过流Ⅰ段保护动作；故障原因为：10kV高士线923线路#47-2杆益民木制品配变击穿</t>
  </si>
  <si>
    <t>3日16:10联/配调吴晓霞遥控操作_：10kV高士线923线路#33杆分段开关由热备用转运行，于3日16:10控合失败
3日16:12 10kV高士线923线路#33杆分段开关 跳闸；过流Ⅰ段保护动作； 即通知抢修班组巡视跳闸点10kV高士线923线路#33杆分段开关及其之后的设备，重点关注10kV高士线923线路#33杆分段开关之后区域。16时39分巡视人王兆柳、黄家钰、陈当钎、吴长森、朱秀聚、陈联炫、黄元福、吴宗竞、游洪荣、林兴智、王其辉、陈其祥接受通知，开始巡线。
03日16:49  联/配调吴晓霞收到现场林兴智汇报：现场确认跳闸开关为：10kV高士线923线路#33杆分段开关；
隔离设备：断开10kV高士线923线路#47－2杆益民木制品配变跌落式熔断器及刀闸；隔离状态：冷备用；试送设备：合上10kV高士线923线路#33杆分段开关；
故障原因：雷害；故障现象：10kV高士线923线路#47－2杆益民架空类变压器本体烧毁；
故障点：10kV高士线923线路#47－2杆益民木制品配变击穿
16:48 新阳镇供电所林兴智汇报：10kV高士线923线路#47-2杆益民木制品配变击穿，用户已将10kV高士线923线路#47-2杆益民木制品配变转冷备用，故障已隔离，10kV高士线923线路#33杆至#86杆具备送电条件
03日16:48 联/配调吴晓霞令王其辉：查10kV高士线923线路#47-2杆配变
确在冷备用，03日16:49操作成功
03日16:54 联/配调吴晓霞令王其辉：10kV高士线923线路#33杆分段开关由热备用转运行，03日16:59操作成功（送电正常）
2023-06-04 17:00 新阳镇供电所陈当钎汇报：10kV高士线923线路#047-2杆益民木制品变击穿，用户已处理，经验收合格，具备送电条件，可以送电。
17:01令新阳镇供电所陈当钎：10kV高士线923线路#047-2杆益民木制品变由冷备用转运行/17:10操作完毕。送电正常
2023年06月04日17:11益民木制品配变用户内部故障已处理完毕，详见遗留用户单SMYXYLYH20230603001</t>
  </si>
  <si>
    <t>10kV高士线923线路#47-2杆益民木制品配变击穿</t>
  </si>
  <si>
    <t>2023-06-03 16:11</t>
  </si>
  <si>
    <t>2023-06-15 09:54</t>
  </si>
  <si>
    <t>1173</t>
  </si>
  <si>
    <t>CBA36F14-E8C6-4112-BEC2-9E2929CED0FE</t>
  </si>
  <si>
    <t>LS13585723060009</t>
  </si>
  <si>
    <t>3523060300159399</t>
  </si>
  <si>
    <t>2023-06-03 16:15</t>
  </si>
  <si>
    <t>2023-06-03 17:22</t>
  </si>
  <si>
    <t>3日16:7 DMS系统研判：10kV初坑支线#1杆K024SP开关跳闸，过流Ⅰ段保护动作，重合闸动作，过流加速段动作，重合不成功；故障原因为：10kV大田美食城商业专变配电室内部故障。</t>
  </si>
  <si>
    <t>3日16:08联/配调林幸令大田县调陈燕萍：10kV初坑支线#1杆K024SP开关由热备用转运行，于03日16:08控合成功。16：09DMS系统研判：鹤冲变10kVⅡ段母线B相完全失地，鹤冲变10kVⅢ段母线B相完全失地。3日16:10联/配调林幸令大田县调陈燕萍：10kV初坑支线#1杆K024SP开关由运行转热备用，16:11操作成功（失地消失）。
3日16:7 DMS系统研判：10kV初坑支线#1杆K024SP开关跳闸，过流Ⅰ段保护动作，重合闸动作，过流加速段动作，重合不成功；强送后鹤冲变10kVⅡ段母线B相完全失地，隔离10kV初坑支线#1杆K024SP开关失地消失， 即通知石牌镇供电所程功卓巡视跳闸点10kV初坑支线#1杆K024SP开关及其之后的设备，重点关注10kV初坑支线#1杆K024SP开关至10kV梅湖线918#51杆K062SP开关之间区域。16时42分巡视人程功卓、程功森、郭立金、郑允道接受通知，开始巡线。
03日17:04 石牌镇供电所程功卓汇报：经巡视发现10kV大田美食城商业专变配电室内部故障，现场冒烟，申请隔离10kV初坑支线#7-4-1杆G319SP刀闸，试送10kV初坑支线#1杆K024SP开关。17:04联/配调林幸令石牌镇供电所程功卓：10kV初坑支线#7-4-1杆G319SP刀闸由合闸转分闸，03日17:05操作成功
03日17:08 联/配调林幸令大田县调陈燕萍：10kV初坑支线#1杆K024SP开关由热备用转运行，03日17:09操作成功（运行正常）</t>
  </si>
  <si>
    <t>鹤冲变10kV拱桥线981线路初坑支线#1杆K024SP开关</t>
  </si>
  <si>
    <t>6D9DCC65A5B94D2CAC7C6B2F73030C87421B</t>
  </si>
  <si>
    <t>鹤冲变10kV拱桥线981</t>
  </si>
  <si>
    <t>9B3341AA-A7B3-46A3-9EA7-8BEE5FE06F79</t>
  </si>
  <si>
    <t>GZ13566023060007</t>
  </si>
  <si>
    <t>3523060300159857</t>
  </si>
  <si>
    <t>2023-06-03 16:16</t>
  </si>
  <si>
    <t>2023-06-03 17:45</t>
  </si>
  <si>
    <t>3日15:50 秀篆变10kVⅠ段母线A相完全失地(A相电压为1.67,B相电压为9.10,C相电压为9.64,零序电压为87.79,)无选线信号。秀篆变10kV秀洋线916开关由运行转热备用，失地消失，故障原因为：待查</t>
  </si>
  <si>
    <t>3日15:50 秀篆变失地(秀篆变.10kV.Ⅰ段母线A相电压为1.67,B相电压为9.10,C相电压为9.64,零序电压为87.79,)。即通知抢修班组及秀篆镇供电所王金田线路小水电机组解列，16:02秀篆镇供电所王金田汇报：线路小水电机组已解列
3日16:06联/配调许柔昌【顺控】遥控操作_：10kV秀洋线#136杆Z-50F开关由运行转热备用，于03日16:09控分成功接地信号存在
3日16:08联/配调许柔昌【顺控】遥控操作_：10kV青洋联络支线#05杆Z-52G开关由热备用转运行，于03日16:08控合成功
3日16:13联/配调许柔昌遥控操作_：10kV秀洋线#71杆Z-50H开关由运行转热备用，于03日16:13控分成功接地信号存在
3日16:14联/配调许柔昌遥控操作_：10kV秀洋线#136杆Z-50F开关由热备用转运行，于03日16:14控合成功
3日16:15联/配调许柔昌遥控操作_：秀篆变.10kV.秀洋线间隔.916开关由运行转热备用，于03日16:15控分成功接地信号消失
3日16:26  秀篆变10kVⅠ段母线A相完全失地(A相电压为1.67,B相电压为9.10,C相电压为9.64,零序电压为87.79,)无选线信号。秀篆变10kV秀洋线916开关由运行转热备用，失地消失。即通知抢修班组秀篆镇供电所沈纯彪巡视秀篆变.10kV.秀洋线间隔.916开关及其之后的设备。16时41分巡视人沈纯彪、沈泽东、许翔、王金田、郑小嵩、王耀雄接受通知，开始巡线。
03日17:36  联/配调许柔昌收到现场沈纯彪汇报：现场确认10kV秀洋线54杆避雷器被雷劈击穿，现已解除，供电所人员已集中，申请试送10kV秀洋线
3日17:38联/配调许柔昌遥控操作_：秀篆变.10kV.秀洋线间隔.916开关由热备用转运行，于03日17:38控合成功
3日17:43联/配调许柔昌遥控操作_：10kV秀洋线#71杆Z-50H开关由热备用转运行，于03日17:43控合成功
3日17:44联/配调许柔昌遥控操作_：10kV青洋联络支线#05杆Z-52G开关由运行转热备用，于03日17:44控分成功</t>
  </si>
  <si>
    <t>秀洋线#54号避雷器雷击穿</t>
  </si>
  <si>
    <t>秀篆变10kV秀洋线916线路</t>
  </si>
  <si>
    <t>2023-06-04 17:37</t>
  </si>
  <si>
    <t>1ECE363B-5DA0-46CB-A34F-C598187C8922</t>
  </si>
  <si>
    <t>GZ13575423060007</t>
  </si>
  <si>
    <t>3523060300167941</t>
  </si>
  <si>
    <t>2023-06-03 16:19</t>
  </si>
  <si>
    <t>2023-06-03 17:54</t>
  </si>
  <si>
    <t>06月03日16:19 DMS监盘发现：10kV中古线亲丰支线#23杆K1开关跳闸，故障原因：无异常（雷害）</t>
  </si>
  <si>
    <t>16时18分，联/配调廖宝玲发布停电信息，发布设备为10kV中古线亲丰支线#23杆K1开关，通知相关人员巡视10kV中古线亲丰支线#23杆K1开关及其之后设备。16时32分巡视人何桂庭、丘其彪、郑献其接受通知，开始巡线。
03日17:40  联/配调廖宝玲收到现场李方平汇报：无异常
03日17:45  联/配调廖宝玲收到现场丘其彪汇报：10kV中古线亲丰支线#23杆K1以后巡线无异常，申请试送
3日17:49联/配调廖宝玲遥控操作_：10kV中古线亲丰支线#23杆K1开关由热备用转运行，于03日17:49控合成功</t>
  </si>
  <si>
    <t>初步判断雷击引起10kV中古线亲丰支线#23杆K1开关跳闸。</t>
  </si>
  <si>
    <t>1、加强巡视排查，每基杆塔完成无人机巡视。</t>
  </si>
  <si>
    <t>中都变10kV中古线971线路中古线亲丰支线#23杆K1开关</t>
  </si>
  <si>
    <t>2023-06-03 16:18</t>
  </si>
  <si>
    <t>2023-06-03 17:49</t>
  </si>
  <si>
    <t>CBEB7796-FE79-4000-B273-9C94AA5A20B8</t>
  </si>
  <si>
    <t>LS13556023060015</t>
  </si>
  <si>
    <t>3523060300168617</t>
  </si>
  <si>
    <t>2023-06-03 16:23</t>
  </si>
  <si>
    <t>2023-06-03 17:56</t>
  </si>
  <si>
    <t>2023年6月3日 16:15 IES监盘发现：高坑变10kV六源线937线路A相失地(A相电压为0.94,B相电压为9.93,C相电压为9.36,零序电压为15.72,)选线正确，一键试拉江滨南#2环网柜922开关后失地消失。故障原因为：10kV六源线高田支线#3-1甲杆仙石皮件厂3#配变A\B相跌落式熔断器击穿、漏油，已隔离。线路于17:51恢复送电。</t>
  </si>
  <si>
    <t>3日16:15 高坑变10kV.Ⅲ段母线A相完全失地，（A相电压为0.94,B相电压为9.93,C相电压为9.36,零序电压为15.72,)，选线10kV六源线937线路。
3日16:22调控蔡健健下令赖文龙【顺控】遥控操作_：10kV六源线江滨南#2环网柜（至江滨南#5环网柜）922开关由运行转热备用，于03日16:22控分成功接地信号消失。
16:27 调控赖文龙通知池店所吴海潜：高坑变10kV六源线937线路A相失地(A相电压为0.94,B相电压为9.93,C相电压为9.36,零序电压为15.72,)，试拉江滨南#2环网柜922开关后失地消失，要求对线路进行巡视。17时13分巡视人吴永璨、吴海潜接受通知，开始巡线。
17:18 池店所吴永璨汇报调控苏晓炜：10kV六源线高田支线#3-1甲杆仙石皮件厂3#配变A\B相跌落式熔断器击穿、漏油。其余线路巡视未发现异常。申请转冷备用隔离。
03日17:19 联/配调苏晓炜令吴永璨：10kV六源线高田支线#3-1甲杆仙石皮件厂3#配变由运行转冷备用，03日17:47操作成功
03日17:50 联/配调苏晓炜令赖文龙：10kV六源线江滨南#2环网柜（至江滨南#5环网柜951开关侧）922开关由热备用转运行，03日17:51操作成功（即通知池店所吴永璨）</t>
  </si>
  <si>
    <t>10kV六源线高田支线#3-1甲杆仙石皮件厂3#配变A\B相跌落式熔断器击穿、漏油</t>
  </si>
  <si>
    <t>已隔离并通知用户整改，其余线路恢复正常运行</t>
  </si>
  <si>
    <t>高坑变10kV六源线937线路江滨南#2环网柜（至江滨南#5环网柜）922开关</t>
  </si>
  <si>
    <t>607534</t>
  </si>
  <si>
    <t>8a4a1606-850a-45ec-ab62-7a325668f5f0</t>
  </si>
  <si>
    <t>高坑变10kV六源线937</t>
  </si>
  <si>
    <t>69BF6BD2-FC8D-4D0C-B922-35057C04F4A2</t>
  </si>
  <si>
    <t>GZ13575923060002</t>
  </si>
  <si>
    <t>3523060300180665</t>
  </si>
  <si>
    <t>2023-06-03 16:33</t>
  </si>
  <si>
    <t>2023-06-03 17:42</t>
  </si>
  <si>
    <t>2023年6月3日16:32 DMS弹窗10kV苏云线#03杆K1开关-#04杆故障定位仪过流动作，经查10kV苏云线#03杆K1开关后段停电；故障原因为：</t>
  </si>
  <si>
    <t>3日16:33 10kV苏云线#03杆K1开关-#04杆故障定位仪过流动作；10kV苏云线#03杆K1开关-#04杆故障定位仪过流动作；10kV苏云线#03杆K1开关-#04杆故障定位仪过流动作； 即通知抢修班组巡视跳闸点10kV苏云线#03杆K1开关及其之后的设备，重点关注10kV苏云线#03之后区域。
17:34 岩东所沈城汇报：10kV苏云线#03杆后段巡视无异常，具备送电条件
3日17:35联/配调张锦旺遥控操作_：10kV苏云线#36杆K1开关由运行转热备用，于3日17:35控分失败
03日17:39 联/配调张锦旺令沈城：10kV苏云线#03杆K1开关由热备用转运行，03日17:43操作成功</t>
  </si>
  <si>
    <t>2023-06-03 16:32</t>
  </si>
  <si>
    <t>2023-06-03 21:43</t>
  </si>
  <si>
    <t>B5B057DE-E5EF-42E6-BB9A-8245655A161B</t>
  </si>
  <si>
    <t>LS13586023060008</t>
  </si>
  <si>
    <t>3523060300192023</t>
  </si>
  <si>
    <t>2023-06-03 17:04</t>
  </si>
  <si>
    <t>2023-06-03 19:04</t>
  </si>
  <si>
    <t>2023年6月3日17:3 DMS系统研判10kV西炉线#48杆XY0477开关跳闸，故障原因为：10kV西炉线#64杆XY0059开关出线至10kV西炉线#64甲杆线路PT断线。</t>
  </si>
  <si>
    <t>2023年6月3日17:4永安市调李华通知西洋所范祖威：DMS系统研判10kV西炉线#48杆XY0477开关跳闸，因跳闸前西洋变10kVⅡ段母线失地，故未强送，请巡视10kV西炉线#48杆后段线路。
03日17:38 西洋所范祖威汇报永安市调李华：经巡线10kV西炉线#48杆至#64杆线路及设备未发现异常，申请断开10kV西炉线#64杆XY0059开关。
03日17:39永田联调调李华令西洋所范祖威：10kV西炉线#64杆XY0059开关由运行转热备用，03日17:40操作成功
3日17:46永田联调李华遥控操作_：10kV西炉线#48杆XY0477开关由热备用转运行，于03日17:46控合成功
03日18:15 西洋所范祖威汇报永安市调李华：经巡10kV西炉线#64杆后段线路未发现异常，申请试送10kV西炉线#64杆XY0059开关。
03日18:16 永田联调李华令西洋所范祖威：10kV西炉线#64杆XY0059开关由热备用转运行，03日18:21汇报试送不成功。即通知继续巡线
03日18:49 西洋所范祖威汇报永安市调杨慧莹：10kV西炉线#64杆XY0059开关出线至10kV西炉线#64甲杆线路PT断线，现断线已烧断，与电网无电气连接，其余线路未见异常，申请试送10kV西炉线#64杆XY0059开关。
18;49永安市调杨慧莹令西洋所范祖威：10kV西炉线#64杆XY0059开关由热备用转运行。18:51汇报操作完毕。</t>
  </si>
  <si>
    <t>西洋变10kV西炉线961线路西炉线#48杆XY0477开关</t>
  </si>
  <si>
    <t>2023-06-03 17:03</t>
  </si>
  <si>
    <t>2023-06-04 00:00</t>
  </si>
  <si>
    <t>a34a3101-943f-4dd4-a555-14d7d17af804</t>
  </si>
  <si>
    <t>西洋变10kV西炉线961</t>
  </si>
  <si>
    <t>69679A9E-3D41-4BBB-BCE4-961ACB9EB5CA</t>
  </si>
  <si>
    <t>GZ13565723060007</t>
  </si>
  <si>
    <t>3523060300207245</t>
  </si>
  <si>
    <t>2023-06-03 17:37</t>
  </si>
  <si>
    <t>2023-06-03 18:17</t>
  </si>
  <si>
    <t>3日17:37 10kV西坑线#10杆Z-3415开关跳闸，故障原因为：10kV西坑线#10杆Z-3415开关控制器本体故障</t>
  </si>
  <si>
    <t>3日17:37 DMS系统研判：10kV西坑线#10杆Z-3415开关跳闸，即通知坂仔所蓝能通到现场检查
03日18:08 联/配调杨金伟收到现场蓝能通汇报：现场确认跳闸开关为：10kV西坑线#10杆Z-3415开关；故障原因为10kV西坑线#10杆Z-3415开关控制器本体故障，现控制器保护已退出，无其他异常；试送设备：10kV西坑线#10杆Z-3415由热备用转运行
03日18:12 联/配调杨金伟令蓝能通：10kV西坑线#10杆Z-3415开关由热备用转运行，03日18:14操作成功，正常</t>
  </si>
  <si>
    <t>10kV西坑线#10杆Z-3415开关控制器本体故障</t>
  </si>
  <si>
    <t>民主变10kV西坑线#10杆Z-3415开关</t>
  </si>
  <si>
    <t>2023-06-05 15:56</t>
  </si>
  <si>
    <t>F253EA90-7187-4502-8A58-F9BC26958851</t>
  </si>
  <si>
    <t>GZ13576023060010</t>
  </si>
  <si>
    <t>3523060300213405</t>
  </si>
  <si>
    <t>2023-06-03 17:47</t>
  </si>
  <si>
    <t>2023-06-03 19:01</t>
  </si>
  <si>
    <t>2023-06-03 17:42 DMS研判弹窗：龙车变10kVⅠ段母线B相完全失地（Ua：10.62，Ub：0.57，Uc：10.04），17:46遥控10kV龙旺线#119杆K1开关由运行转热备用，失地信号消失，故障原因为：10kV龙旺线#128杆B相避雷器雷击炸毁</t>
  </si>
  <si>
    <t>2023-06-03 17:42 DMS研判弹窗：龙车变10kVⅠ段母线B相完全失地（Ua：10.62，Ub：0.57，Uc：10.04），17:46分遥控10kV龙旺线#119杆K1开关由运行转热备用，失地信号消失，即通知抢修班组巡视10kV龙旺线#119杆K1开关至10kV龙旺线#159杆K1开关
查10kV龙旺线#119杆K1开关的零序电流突增至2.51
3日17:45联/配调黄越【顺控】遥控操作_：10kV龙旺线#159杆K1开关由运行转热备用，于03日17:45控分成功
3日17:46联/配调黄越【顺控】遥控操作_：10kV龙旺线#119杆K1开关由运行转热备用，于03日17:46控分成功接地信号消失
2023-06-03 17:42 DMS研判弹窗：龙车变10kVⅠ段母线B相完全失地（Ua：10.62，Ub：0.57，Uc：10.04），17:46遥控10kV龙旺线#119杆K1开关由运行转热备用，失地信号消失。即通知抢修班组巡视10kV龙旺线#119杆K1开关及其之后的设备。18时05分巡视人陈洪文、陈德武接受通知，开始巡线。
03日18:47  联/配调黄越收到现场陈洪文汇报：故障系10kV龙旺线#128杆B相避雷器雷击炸毁，已用绝缘棒处理完毕，申请试送:10kV龙旺线#119杆K1开关
3日18:49联/配调黄越遥控操作_：10kV龙旺线#119杆K1开关由热备用转运行，于03日18:49控合成功,送电运行正常
3日18:50联/配调黄越遥控操作_：10kV龙旺线#159杆K1开关由热备用转运行，于03日18:50控合成功，恢复送电</t>
  </si>
  <si>
    <t>永福境内普雷雨天气10kV龙旺线#128杆B相避雷器雷击炸毁</t>
  </si>
  <si>
    <t>加强线路巡视，结合停电进行更换避雷器</t>
  </si>
  <si>
    <t>龙车变电站10kV龙旺线905线路龙旺线#119杆K1开关</t>
  </si>
  <si>
    <t>10kV龙旺线#128杆B相避雷器雷击炸毁，已用绝缘棒处理完毕</t>
  </si>
  <si>
    <t>龙车变电站10kV龙旺线905</t>
  </si>
  <si>
    <t>2023-06-03 22:54</t>
  </si>
  <si>
    <t>7F919D6A-E4E2-46E2-95DD-CD8D6EE57970</t>
  </si>
  <si>
    <t>GZ13566123060009</t>
  </si>
  <si>
    <t>3523060300217050</t>
  </si>
  <si>
    <t>2023-06-03 17:50</t>
  </si>
  <si>
    <t>2023-06-03 18:34</t>
  </si>
  <si>
    <t>3日17:50 10kV翰林院支线#03杆K0166开关跳闸，故障原因为：恶劣天气</t>
  </si>
  <si>
    <t>3日17:50 DMS研判：10kV翰林院支线#03杆K0166开关跳闸，即通知抢修班组巡视跳闸点10kV翰林院支线#03杆K0166开关及其之后的设备。18时04分巡视人林荣发、陈伟斌接受通知，开始巡线。
03日18:11  联/配调郑芳芳收到现场陈伟斌汇报：现场确认跳闸开关为：10kV翰林院支线#03杆K0166开关，线路巡视无异常，跳闸前有雷雨天气，疑似因恶劣天气引起跳闸，现申请试送电
03日18:12 联/配调郑芳芳令陈伟斌：10kV翰林院支线#03杆K0166开关由热备用转运行，03日18:30操作成功，运行正常</t>
  </si>
  <si>
    <t>雷雨天气影响，巡视后无设备故障，试送成功，运行正常</t>
  </si>
  <si>
    <t>华安城关变城速线928线路10kV翰林院支线#03杆K0166开关</t>
  </si>
  <si>
    <t>13DKX-26381</t>
  </si>
  <si>
    <t>华安城关变城速线928</t>
  </si>
  <si>
    <t>2023-06-08 16:06</t>
  </si>
  <si>
    <t>1212</t>
  </si>
  <si>
    <t>6E4F2EAA-7402-41D2-A0F9-9D901FCD720A</t>
  </si>
  <si>
    <t>LS13585923060001</t>
  </si>
  <si>
    <t>3523060300224586</t>
  </si>
  <si>
    <t>2023-06-03 17:59</t>
  </si>
  <si>
    <t>2023-06-03 19:08</t>
  </si>
  <si>
    <t>2023年6月3日17:57DMS系统研判： 10kV水大线962线路#88-7杆88-7D开关跳闸。故障原因为：</t>
  </si>
  <si>
    <t>3日17:59  即通知抢修班组巡视跳闸点10kV水大线962线路#88-7杆88-7D开关及其之后的设备。18时21分巡视人张龙昌接受通知，开始巡线。18时25分巡视人熊稳福、张龙昌接受通知，开始巡线。
03日18:25  联/配调张旺收到现场张龙昌汇报：10kV水大线962线路#88-7杆88-7D开关跳闸；巡视10kV水大线962线路#88-7杆至10kV水大线962线路三巷支线#10杆巡视无异常，申请断开10kV水大线962线路三巷支线#10杆10D开关，试送10kV水大线962线路#88-7杆88-7D开关。
03日18:35 联/配调陈阳红令廖建辉：10kV水大线962线路三巷支线#10杆10D开关由运行转热备用，03日18:37操作成功
3日18:39联/配调陈阳红遥控操作_：10kV水大线962线路#88-7杆88-7D开关由热备用转运行，于03日18:39控合成功
03日19:05  联/配调陈阳红收到现场张龙昌汇报：；试送设备：10kV水大线962线路三巷支线#10杆10D开关
3日19:07联/配调陈阳红遥控操作_：10kV水大线962线路三巷支线#10杆10D开关由热备用转运行，于03日19:07控合成功</t>
  </si>
  <si>
    <t>E51B9893-1F0B-436D-8966-FB93DA324AA7</t>
  </si>
  <si>
    <t>LS13585923060002</t>
  </si>
  <si>
    <t>2023-06-03 20:39</t>
  </si>
  <si>
    <t>2023年6月3日18:03 水茜变10kV水杨线975开关跳闸。故障原因为：10kV水杨线975线路#122杆异物。</t>
  </si>
  <si>
    <t>2023年6月3日18:03 水茜变10kV水杨线975开关跳闸。 即通知抢修班组巡视跳闸点水茜变10kV水杨线975开关及其之后的设备，重点关注水茜变10kV水杨线.975开关至10kV水杨线975#050杆K0001开关之间区域。18时26分巡视人雷春文、雷春兴接受通知，开始巡线。18时26分巡视人雷春文、雷春兴、张龙昌接受通知，开始巡线。
03日19:33  联/配调陈阳红收到现场张龙昌汇报：10kV水杨线975线路#1杆至#122杆线路巡视无异常，要求断开10kV水杨线975开关#122杆122D开关；试送水茜变10kV水杨线975开关。
3日20:14 水茜供电所张龙昌汇报：：10kV水杨线975线路#122杆异物，异物已自行脱落，人员已撤离，10kV水杨线975线路具备送电条件，申请试送。
3日20:22联/配调黄晨遥控操作_：水茜变电站.10kV.水杨线间隔.975开关由热备用转运行，于03日20:22控合成功</t>
  </si>
  <si>
    <t>水茜变10kV水杨线975线路</t>
  </si>
  <si>
    <t>2023-06-03 18:03</t>
  </si>
  <si>
    <t>2023-06-04 01:00</t>
  </si>
  <si>
    <t>172AFB5F-CA9B-4D2B-8162-3E5B35A752C2</t>
  </si>
  <si>
    <t>水茜变10kV水杨线975</t>
  </si>
  <si>
    <t>B49036BB-7A23-41B7-8255-FDCEA4D2A5DC</t>
  </si>
  <si>
    <t>LS13585923060003</t>
  </si>
  <si>
    <t>2023-06-03 18:15</t>
  </si>
  <si>
    <t>2023-06-03 22:09</t>
  </si>
  <si>
    <t>2023年6月3日18:1 经DMS系统研判：水茜变10kVⅠ段母线C相失地(A相电压为9.59,A相电压为9.50,B相电压为7.85,B相电压为7.37,C相电压为2.54,C相电压为2.04,零序电压为71.67,零序电压为75.54,)失地选线为：10kV水李线963线路。故障原因为：10kV水李线963线路#106-29杆长排嵊变避雷器雷击,10kV水李线963线路#106-6杆避雷器雷击.</t>
  </si>
  <si>
    <t>3日18:1 水茜变电站失地(水茜变10kVⅠ段母线A相电压为9.59,B相电压为7.85,C相电压为2.04,零序电压为75.54,水茜变10kVⅡ段母线A相电压为9.50,B相电压为7.37,C相电压为2.54,零序电压为71.67)。即通知抢修班组
3日18:07联/配调张旺【顺控】遥控操作_：10kV水李线963线路棠地支线#67杆67D柱上开关由运行转热备用，于03日18:07控分成功
3日18:09联/配调张旺【顺控】遥控操作_：10kV水李线963线路#66杆66D柱上开关由运行转热备用，于03日18:09控分成功接地信号消失
3日18:12联/配调张旺遥控操作_：10kV水李线963线路棠地支线#1杆1D柱上开关由热备用转运行，于03日18:12控合成功
3日18:12联/配调张旺遥控操作_：10kV水李线963线路棠地支线#67杆67D柱上开关由热备用转运行，于03日18:12控合成功
3日18:15 水茜变电站失地(水茜变10kVⅠ段母线A相电压为9.59,水茜变10kVⅠ段母线B相电压为7.85,C相电压为2.04,零序电压为75.54,A相电压为9.50,水茜变10kVⅡ段母线B相电压为7.37,C相电压为2.54,零序电压为71.67)。即通知抢修班组巡视10kV水李线963线路#66杆66D开关及其之后的设备。18时48分巡视人张龙昌接受通知，开始巡线。18时49分巡视人雷伟刚、张荣华接受通知，开始巡线。
03日20:33  联/配调阳圣杰收到现场廖建辉汇报：现场确认跳闸开关为：10kV水李线963线路#66杆66D开关；试送设备：10kV水李线963线路#66杆66D开关；
故障原因：雷害；故障现象：10kV水李线963线路#106-29杆长排嵊变避雷器雷击，避雷器已自行脱落
3日20:36联/配调阳圣杰遥控操作_：10kV水李线963线路#66杆66D开关由热备用转运行，于03日20:36控合成功
3日20:37联/配调阳圣杰遥控操作_：10kV水李线963线路#66杆66D开关由运行转热备用，于03日20:37控分成功，失地消失。
03日21:57  联/配调张少卿收到现场廖建辉汇报：；试送设备：10kV水李线963线路#66杆66D开关；
故障原因：雷害；故障现象：10kV水李线963线路#106-6杆避雷器雷击，避雷器已自行脱落，人员已撤离，具备送电条件。
03日22:03  联/配调阳圣杰收到现场廖建辉汇报：；试送设备：10kV水李线963线路#66杆66D开关
3日22:06联/配调阳圣杰遥控操作_：10kV水李线963线路#66杆66D开关由热备用转运行，于03日22:06控合成功，线路运行正常。</t>
  </si>
  <si>
    <t>水茜变10kV水李线963线路水李线963线路#66杆66D开关</t>
  </si>
  <si>
    <t>FD5A35CC9D5E4852BEAD8062AE20DEE8421B</t>
  </si>
  <si>
    <t>水茜变10kV水李线963</t>
  </si>
  <si>
    <t>624B56B7-6669-45A4-9AC6-F2BB677A22FD</t>
  </si>
  <si>
    <t>LS13585923060004</t>
  </si>
  <si>
    <t>2023-06-03 18:18</t>
  </si>
  <si>
    <t>2023-06-04 04:01</t>
  </si>
  <si>
    <t>2023年6月3日18:17 DMS系统研判：10kV水李线963线路棠地支线#64-2杆64-2D开关 跳闸。故障原因为：10kV水李线963线路棠地支线#64-18-2杆朱将变变压器漏油。</t>
  </si>
  <si>
    <t>3日18:18 10kV水李线963线路棠地支线#64-2杆64-2D开关跳闸， 即通知抢修班组巡视跳闸点10kV水李线963线路棠地支线#64-2杆64-2D开关及其之后的设备，重点关注10kV水李线963线路棠地支线#64-2杆64-2D开关至10kV水李线963线路棠地支线#64-40杆64-40D开关之间区域。18时47分巡视人张龙昌接受通知，开始巡线。18时47分巡视人罗凌强、谢建华、张龙昌接受通知，开始巡线。18时48分巡视人罗凌强、谢建华接受通知，开始巡线。
03日19:28  联/配调陈奕收到现场张龙昌汇报：10kV水李线963线路棠地支线#64-18-2杆朱将变高压熔断器熔断一相。
03日22:18  联/配调阳圣杰收到现场廖建辉汇报：；试送设备：10kV水李线963线路棠地支线#64-2杆64-2D开关；
故障原因：雷害；
故障点：10kV水李线963线路棠地支线#64-18-2杆朱将变B相避雷器雷击，避雷器已自行脱落
3日22:21联/配调黄晨遥控操作_：10kV水李线963线路棠地支线#64-2杆64-2D开关由热备用转运行，于03日22:21控合成功
3日22:22联/配调黄晨遥控操作_：10kV水李线963线路棠地支线#64-2杆64-2D开关由运行转热备用，于03日22:22控分成功
03日23:08  联/配调张少卿收到现场廖建辉汇报：；试送设备：10kV水李线963线路棠地支线#64-2杆64-2D开关；
故障原因：雷害；故障现象：10kV水李线963线路棠地支线#64-36-2杆冢下变C相避雷器雷击，避雷器已自行脱落；
故障点：10kV水李线963线路棠地支线#64-36-2杆冢下变
3日23:12联/配调黄晨遥控操作_：10kV水李线963线路棠地支线#64-2杆64-2D开关由热备用转运行，于3日23:12控合失败
03日23:16 联/配调张少卿令廖建辉：10kV水李线963线路棠地支线#64-2杆64-2D开关由热备用转运行03日23:16下令
3日23:23联/配调黄晨遥控操作_：10kV水李线963线路棠地支线#64-2杆64-2D开关由热备用转运行，于3日23:23控合失败
04日00:26  联/配调张少卿收到现场张龙昌汇报：；
隔离设备：10kV水李线963线路棠地支线#64-18-2杆朱将变64-18-2R跌落式熔断器及之后设备；试送设备：10kV水李线963线路棠地支线#64-2杆64-2D开关；
故障原因：雷害；故障现象：10kV水李线963线路棠地支线#64-18-2杆朱将变变压器漏油；
故障点：10kV水李线963线路棠地支线#64-18-2杆朱将变
04日00:29 联/配调张少卿令张龙昌：10kV水李线963线路棠地支线#64-18-2杆朱将变由运行转热备用，04日00:31操作成功
04日00:32 联/配调张少卿令张龙昌：10kV水李线963线路棠地支线#64-2杆64-2D开关由热备用转运行，04日00:38操作成功
4日01:09 申请配电故障抢修单NO：SM-NH-PQ-2023-0050，工作负责人：熊稳福，工作内容：_，安全措施：_。
04日01:12 联/配调阳圣杰令张龙昌：10kV水李线963线路棠地支线#64-18杆刀闸由合闸转分闸，04日01:14操作成功
04日 01:18抢修许可票号：SM-NH-PQ-2023-0050
04日 03:45抢修终结票号：SM-NH-PQ-2023-0050
送电票：SMNQM23060038，04日03:47开始执行，04日03时58分执行完毕。线路运行正常。</t>
  </si>
  <si>
    <t>水茜变10kV水李线963线路棠地支线#64-2杆64-2D开关</t>
  </si>
  <si>
    <t>2023-06-04 05:00</t>
  </si>
  <si>
    <t>1217</t>
  </si>
  <si>
    <t>E84772EF-6C94-4D46-86D3-79A5801E1676</t>
  </si>
  <si>
    <t>GZ13585923060005</t>
  </si>
  <si>
    <t>3523060300226508</t>
  </si>
  <si>
    <t>2023-06-03 18:35</t>
  </si>
  <si>
    <t>2023年6月3日18:26 35kV淮阳变(简易化)10kVⅠ段母线A相失地(A相电压为0.87kV,B相电压为9.74kV,C相电压为10.51kV,零序电压为10.27V,)拉开10kV淮王线915线路#1杆1D柱上开关失地消失。故障原因为：10kV淮王线915线路五星支线＃39-12杆塘高山变A相避雷器雷击。</t>
  </si>
  <si>
    <t>3日18:30联/配调张旺【顺控】遥控操作_：10kV淮王线915线路#54-14杆54-14D柱上开关由运行转热备用，于03日18:30控分成功
3日18:30联/配调张旺【顺控】遥控操作_：10kV淮王线915线路#54-5杆54-5D柱上开关由运行转热备用，于03日18:30控分成功
3日18:33联/配调张旺【顺控】遥控操作_：10kV淮王线915线路#35杆35D柱上开关由运行转热备用，于3日18:33控分失败
3日18:33联/配调张旺【顺控】遥控操作_：10kV淮王线915线路#1杆1D柱上开关由运行转热备用，于03日18:33控分成功接地信号消失
3日18:35 35kV淮阳变(简易化)10kVⅠ段母线A相失地(A相电压为0.87kV,B相电压为9.74kV,C相电压为10.51kV,零序电压为10.27V,)。即通知抢修班组巡视10kV淮王线915线路#1杆1D开关及其之后的设备。18时45分巡视人伍龙安、张强接受通知，开始巡线。
03日18:46  联/配调罗志煌收到现场伍龙安汇报：10kV淮王线915线路#54-5杆后段线路巡视无异常，申请转电。
3日18:48联/配调罗志煌遥控操作_：10kV淮王线915线路田背支线#68杆68D开关由热备用转运行，于03日18:48控合成功
3日18:49联/配调罗志煌遥控操作_：10kV淮王线915线路#54-14杆54-14D开关由热备用转运行，于03日18:49控合成功
03日18:50  联/配调罗志煌收到现场伍龙安汇报：10kV淮王线915线路＃1杆至#54-5杆巡视无异常，申请隔离10kV淮王线915线路五星支线#3杆3D开关，试送10kV淮王线915线路#1杆1D开关
03日18:52 联/配调罗志煌令伍龙安：10kV淮王线915线路五星支线#3杆3D开关由运行转热备用，03日18:54操作成功
3日18:57联/配调罗志煌遥控操作_：10kV淮王线915线路#1杆1D开关由热备用转运行，于03日18:57控合成功
03日19:16  联/配调罗志煌收到现场伍龙安汇报：；经巡视发现10kV淮王线915线路五星支线＃39-12杆避雷器异常申请隔离10kV淮王线915线路五星支线＃39杆39G刀闸，试送10kV淮王线915线路五星支线＃3杆3D开关
03日19:18 联/配调罗志煌令伍龙安：10kV淮王线915线路五星支线#39杆39G刀闸由合闸转分闸，03日19:22操作成功
03日19:18 联/配调罗志煌令伍龙安：10kV淮王线915线路五星支线#3杆3D开关由热备用转运行，03日19:22操作成功
03日20:40  联/配调阳圣杰收到现场伍龙安汇报：；试送设备：10kV淮王线915线路五星支线＃39杆39G刀闸；
故障原因：雷害；故障现象：架空类无间隙避雷器本体击穿；
故障点：10kV淮王线915线路五星支线＃39-12杆塘高山变A相避雷器自行脱落。
03日20:42 联/配调阳圣杰令伍龙安：10kV淮王线915线路五星支线＃39-12杆塘高山配变由运行转热备用。，03日20:45操作成功
03日20:42 联/配调阳圣杰令伍龙安：10kV淮王线915线路五星支线#39杆39G刀闸由分闸转合闸，03日20:48操作成功
03日20:42 联/配调阳圣杰令伍龙安：10kV淮王线915线路五星支线＃39-12杆塘高山配变由热备用转运行。，03日20:49操作成功
3日21:07联/配调黄晨遥控操作_：10kV淮王线915线路#54-5杆54-5D开关由热备用转运行，于03日21:07控合成功
3日21:08联/配调黄晨遥控操作_：10kV淮王线915线路田背支线#68杆68D开关由运行转热备用，于03日21:08控分成功
03日21:25  联/配调阳圣杰收到现场伍龙安汇报：；
隔离设备：10kV淮王线915线路五星支线＃39杆39G刀闸；隔离状态：冷备用；试送设备：10kV淮王线915线路五星支线＃3杆3D开关</t>
  </si>
  <si>
    <t>#39-12杆塘高山变避雷器雷击</t>
  </si>
  <si>
    <t>35kV淮阳变(简易化)淮阳变10kV禾坑线918线路淮王线915线路#1杆1D开关</t>
  </si>
  <si>
    <t>2023-06-06 09:29</t>
  </si>
  <si>
    <t>1224</t>
  </si>
  <si>
    <t>3C7FA971-80DF-40D4-8B00-E99E35B1023E</t>
  </si>
  <si>
    <t>GZ13585623060006</t>
  </si>
  <si>
    <t>3523060300234776</t>
  </si>
  <si>
    <t>2023-06-03 19:18</t>
  </si>
  <si>
    <t>2023-06-03 22:39</t>
  </si>
  <si>
    <t>2023年6月3日19:10 龙津变10kV.Ⅱ/III段母线A相不完全失地(A相电压为2.33kV,B相电压为10.51kV，C相电压为8.40kV,零序电压为92.54V)失地选线为龙津变10kV东门Ⅱ回918线路。故障原因为：10kV暖水线932线路山佳支线030-5杆田芜配变A、B相绝缘子击穿。</t>
  </si>
  <si>
    <t>2023年3日19:10 龙津变10kV.Ⅱ/III段母线A相不完全失地(A相电压为2.33kV,B相电压为10.51kV，C相电压为8.40kV,零序电压为92.54V
3日19:17联/配调黄晨【顺控】遥控操作_：10kV暖水线932山佳支线#001杆K0055开关由运行转热备用，于03日19:17控分成功接地信号消失
3日19:19 龙津变电站失地(龙津变电站.10kV.Ⅱ段母线A相电压为2.33,B相电压为10.61,C相电压为8.52,零序电压为92.54,龙津变电站.10kV.Ⅲ段母线A相电压为2.27,B相电压为10.51,C相电压为8.40,零序电压为89.99,)。通知龙津供电所黄朝卿巡视10kV暖水线932山佳支线#001杆K0055开关及其之后的设备。19时48分巡视人赵标生、雷荣接受通知，开始巡线。
03日19:53  联/配调阳圣杰收到现场罗松根汇报：现场确认跳闸开关为：10kV暖水线932山佳支线#001杆K0055开关；
隔离设备：10kV暖水线932线路山佳支线#30-5杆田芜配变；隔离状态：冷备用
03日19:58 联/配调阳圣杰令赵标生：10kV暖水线932山佳支线#030-3杆G0353刀闸由合闸转分闸，03日20:00操作成功
03日19:58 联/配调阳圣杰令赵标生：10kV暖水线932山佳支线#30-5杆田芜配变由
运行转热备用。，03日20:00操作成功
3日20:03联/配调黄晨遥控操作_：10kV暖水线932山佳支线#001杆K0055开关由热备用转运行，于03日20:03控合成功
3日21:20 申请配电故障抢修单NO：SM-QL-PQ-2023-0045，工作负责人：罗松根，工作内容：在10 k V暖水线932线路山佳支线030-5杆田芜配变A、B相绝缘子击穿更换处理，进行故障抢修，安全措施：10kV暖水线932线路山佳支线#030-3杆G353刀闸，10kV暖水线932线路山佳支线#030-5杆田芜配变跌落式熔断器。
03日 21:27抢修许可票号：SM-QL-PQ-2023-0045
03日 22:14抢修终结票号：SM-QL-PQ-2023-0045
送电票：SMNQM23060037，03日22:14开始执行，03日22时34分执行完毕,线路运行正常。</t>
  </si>
  <si>
    <t>10kV暖水线932线路山佳支线030-5杆田芜配变A相绝缘子雷击引起失地故障</t>
  </si>
  <si>
    <t>更换雷击瓶</t>
  </si>
  <si>
    <t>龙津变10kV暖水线932线路暖水线932山佳支线#001杆K0055开关</t>
  </si>
  <si>
    <t>2023-06-03 19:17</t>
  </si>
  <si>
    <t>2023-06-03 22:15</t>
  </si>
  <si>
    <t>2023-06-04 09:46</t>
  </si>
  <si>
    <t>CBD4A863-FABA-488C-9E24-FA557C28BF7A</t>
  </si>
  <si>
    <t>GZ13585923060006</t>
  </si>
  <si>
    <t>3523060300236806</t>
  </si>
  <si>
    <t>2023-06-03 19:35</t>
  </si>
  <si>
    <t>2023-06-03 20:27</t>
  </si>
  <si>
    <t>3日19:7 湖村变电站湖村变电站.10kV.Ⅰ段母线B相失地(A相电压为10.52,A相电压为10.30,B相电压为1.14,B相电压为1.35,C相电压为9.38,C相电压为9.62,零序电压为9.21,零序电压为99.33,)失地选线为湖村变10kV谌坑线942,。故障原因为：用户内部故障。</t>
  </si>
  <si>
    <t>3日19:7 湖村变电站失地(湖村变电站.10kV.Ⅰ段母线A相电压为10.52,B相电压为1.14,C相电压为9.62,零序电压为99.33,湖村变电站.10kV.Ⅳ段母线A相电压为10.30,B相电压为1.35,C相电压为9.38,零序电压为9.21,)。即通知抢修班组
3日19:11联/配调张旺【顺控】遥控操作_：10kV谌坑线942线路#229杆229D柱上开关由运行转热备用，于03日19:11控分成功
3日19:13联/配调张旺【顺控】遥控操作_：10kV谌坑线942线路#193杆193D柱上开关由运行转热备用，于3日19:13控分失败
3日19:15联/配调张旺【顺控】遥控操作_：10kV谌坑线942线路#151杆151D柱上开关由运行转热备用，于03日19:15控分成功
3日19:16联/配调张旺【顺控】遥控操作_：10kV谌坑线942线路#103杆103D柱上开关由运行转热备用，于03日19:16控分成功
3日19:17联/配调张旺【顺控】遥控操作_：10kV谌坑线942线路（右线）#41塔41D柱上开关由运行转热备用，于03日19:17控分成功
3日19:18联/配调张旺【顺控】遥控操作_：湖村变电站.10kV.谌坑线间隔.942开关由运行转热备用，于03日19:18控分成功
3日19:19联/配调张旺遥控操作_：湖村变电站.10kV.长湖线间隔.982开关由运行转热备用，于03日19:19控分成功接地信号存在
3日19:19联/配调张旺遥控操作_：湖村变电站.10kV.钨矿线间隔.987开关由运行转热备用，于03日19:19控分成功接地信号消失
3日19:25联/配调张旺遥控操作_：湖村变电站.10kV.长湖线间隔.982开关由热备用转运行，于03日19:25控合成功
3日19:28联/配调罗志煌遥控操作_：湖村变电站.10kV.谌坑线间隔.942开关由热备用转运行，于03日19:28控合成功
3日19:31联/配调罗志煌遥控操作_：10kV谌坑线942线路（右线）#41塔41D开关由热备用转运行，于03日19:31控合成功
3日19:32联/配调罗志煌遥控操作_：10kV谌坑线942线路#103杆103D开关由热备用转运行，于3日19:32控合失败
3日19:32联/配调罗志煌遥控操作_：10kV谌坑线942线路#103杆103D开关由热备用转运行，于03日19:32控合成功
3日19:33联/配调罗志煌遥控操作_：10kV谌坑线942线路#151杆151D开关由热备用转运行，于03日19:33控合成功
3日19:34联/配调罗志煌遥控操作_：10kV谌坑线942线路#229杆229D开关由热备用转运行，于03日19:34控合成功
3日19:36 湖村变失地(湖村变10kVⅠ段母线A相电压为10.52,B相电压为1.14,C相电压为9.62,零序电压为99.33,湖村变10kVⅣ段母线A相电压为10.30,B相电压为1.35,C相电压为9.38,零序电压为9.21,)。即通知抢修班组巡视湖村变10kV钨矿线987开关及其之后的设备。19时48分巡视人谢东生、陈鑫接受通知，开始巡线。
湖村供电所肖挺铭汇报联调张少卿：10kV钨矿线987线路#12-4-3杆12-4-3D开关冒火花。
03日20:00 联/配调黄晨令肖挺铭：10kV钨矿线987线路#12-4-3杆12-4-3D开关由运行转冷备用，03日20:32操作成功
03日20:00 联/配调黄晨令肖挺铭：10kV钨矿线987线路#12-4-2杆12-4-2G刀闸由合闸转分闸，03日20:06操作成功
03日20:06 联/配调黄晨令张少卿：湖村变电站.10kV.钨矿线间隔.987开关由热备用转运行，03日20:10操作成功,，线路运行正常。</t>
  </si>
  <si>
    <t>用户设备故障引起失地</t>
  </si>
  <si>
    <t>2023-06-03 19:34</t>
  </si>
  <si>
    <t>2023-06-14 16:40</t>
  </si>
  <si>
    <t>E7121645-9B3D-42DA-8A5F-94305623AD40</t>
  </si>
  <si>
    <t>LS13585923060007</t>
  </si>
  <si>
    <t>3523060300239482</t>
  </si>
  <si>
    <t>2023-06-03 20:09</t>
  </si>
  <si>
    <t>2023-06-03 21:24</t>
  </si>
  <si>
    <t>2023年6月3日20:08分水茜供电所廖建辉汇报：10kV水大线962线路#111-7杆111-7D开关现场确在热备用。故障原因：无异常。</t>
  </si>
  <si>
    <t>20时08分，联/配调黄晨发布停电信息，发布设备为10kV水大线962线路#111-7杆111-7D开关，通知相关人员巡视10kV水大线962线路#111-7杆111-7D开关及其之后设备。20时10分巡视人廖建辉接受通知，开始巡线。20时16分巡视人廖建辉、熊稳福接受通知，开始巡线。
03日20:43  联/配调黄晨收到现场廖建辉汇报：现场确认跳闸开关为：10kV水大线962线路#111-7杆111-7D开关；试送设备：10kV水大线962线路#111-7杆111-7D开关；
故障原因：无异常；故障现象：经巡视10kV水大线962线路#111-7杆111-7D开关及之后线路
03日20:54 联/配调黄晨令廖建辉：10kV水大线962线路#111-7杆111-7D开关由热备用转运行，03日21:16操作成功，线路运行正常。</t>
  </si>
  <si>
    <t>水茜变10kV水大线962线路#111-7杆111-7D开关</t>
  </si>
  <si>
    <t>2023-06-03 20:08</t>
  </si>
  <si>
    <t>2023-06-04 03:00</t>
  </si>
  <si>
    <t>9288BB91-9C11-4739-998E-E06B6376EBD3</t>
  </si>
  <si>
    <t>GZ13595223060003</t>
  </si>
  <si>
    <t>3523060300242594</t>
  </si>
  <si>
    <t>2023-06-03 20:46</t>
  </si>
  <si>
    <t>2023-06-03 23:33</t>
  </si>
  <si>
    <t>6月3日20:34 10kV卫张线164杆KY81006开关跳闸于过流Ⅰ段保护，10kV卫张线040杆KY81003开关跳闸于过流Ⅰ段保护，故障原因：待分析</t>
  </si>
  <si>
    <t>20:34 10kV卫张线164杆KY81006开关跳闸于过流Ⅰ段保护，10kV卫张线040杆KY81003开关跳闸于过流Ⅰ段保护，已转告洪墩供电所肖传兴、配抢班程丹
3日20:35联/配调系统自动遥控操作_：10kV卫张线040杆KY81003开关由热备用转运行，于03日20:35控合成功
3日20:35联/配调系统自动遥控操作_：10kV张庄线084杆KY81704开关由运行转热备用，于03日20:35控分成功
3日20:35联/配调系统自动遥控操作_：10kV张庄线047杆KY81703开关由热备用转运行，于03日20:35控合失败
20:40 瑞丰电站汇报：已停机
3日21:02联/配调龚鑫杰遥控操作_：10kV张庄线047杆KY81703开关由热备用转运行，于3日21:02控合失败
03日22:23 联/配调龚鑫杰令洪墩供电所肖传兴：10kV张庄线047杆KY81703开关由热备用转运行，03日22:25操作成功
22:26 通知瑞丰电站：可开机
22:56 洪墩供电所肖传兴汇报：10kV卫张线164杆至10kV张庄线084杆之间巡线无异常，具备送电条件
03日22:57 遥控执行：10kV卫张线164杆KY81006开关由热备用转运行，03日22:58操作成功，正常，已转告洪墩供电所肖传兴、配抢班程丹
3日22:59联/配调龚鑫杰遥控操作_：10kV张庄线084杆KY81704开关由热备用转合环运行，于03日22:59控合成功
03日23:12 联/配调龚鑫杰令洪墩供电所肖传兴：10kV张庄线047杆KY81703开关由运行转热备用，03日23:15操作成功</t>
  </si>
  <si>
    <t>雷击引起开关跳闸</t>
  </si>
  <si>
    <t>10kV卫张线164杆杆至10kV张庄047杆</t>
  </si>
  <si>
    <t>2023-06-03 20:45</t>
  </si>
  <si>
    <t>13DKX-50088</t>
  </si>
  <si>
    <t>张厝变10kV张庄线923</t>
  </si>
  <si>
    <t>2023-06-03 23:39</t>
  </si>
  <si>
    <t>7302331C-73E3-4F75-B85D-E8F9CB8161F0</t>
  </si>
  <si>
    <t>GZ13595223060004</t>
  </si>
  <si>
    <t>3523060300242712</t>
  </si>
  <si>
    <t>2023-06-03 20:50</t>
  </si>
  <si>
    <t>6月3日20:35 DMS系统研判：10kV卫闽线021杆21开关后端停电，原因：待查</t>
  </si>
  <si>
    <t>20:35 DMS系统研判：10kV卫闽线021杆21开关后端停电，已转告洪敦供电所林志强、配抢班程丹
21:24 洪敦供电所肖传兴汇报：10kV卫闽线021杆21开关处热备用
21:25 洪敦供电所肖传兴汇报：10kV卫闽线021杆后端巡视无异常，具备送电条件
03日21:27 联/配调龚鑫杰令洪墩供电所肖传兴：10kV卫闽线021杆21开关由热备用转运行，03日21:30操作成功，正常
21:31 通知配抢班程丹</t>
  </si>
  <si>
    <t>2023-06-03 20:49</t>
  </si>
  <si>
    <t>2023-06-03 21:30</t>
  </si>
  <si>
    <t>2023-06-03 22:35</t>
  </si>
  <si>
    <t>1240</t>
  </si>
  <si>
    <t>68AF875A-7DAD-477D-B1A7-AF1B0F404BCE</t>
  </si>
  <si>
    <t>GZ13596123060001</t>
  </si>
  <si>
    <t>3523060300248401</t>
  </si>
  <si>
    <t>2023-06-03 21:03</t>
  </si>
  <si>
    <t>2023-06-03 23:07</t>
  </si>
  <si>
    <t>2023年06月03日21:00 DMS系统研判宜和佳苑#02环网柜10kV进线911开关跳闸，故障原因：无异常</t>
  </si>
  <si>
    <t>2023年06月03日21:00 DMS系统研判宜和佳苑#02环网柜10kV进线911开关跳闸，转告配电运维班叶维，转告配抢许丽丽
21:05 配电运维班叶维汇报：实际跳闸点为电商园#03环网柜10kV宜和线914开关
21:10 配电运维班叶维汇报：对宜和佳苑开闭所及所接配电室检查无异常，申请断开宜和佳苑#03环网柜10kV宜和Ⅱ线914开关，合上松源#02环网柜10kV宜和线914开关。
21:15松政联调蔡建明 令配电运维班叶维：1、宜和佳苑#03环网柜10kV宜和Ⅱ线914开关由运行转热备用，2、松源#02环网柜10kV宜和线914线路由冷备用转运行，于21:40执行完毕。
22:10 配电运维班叶维汇报：宜和佳苑#03配电室10kV宜和Ⅵ线922开关跳闸。
22:50 配电运维班叶维汇报：已对宜和#06公变低压用户进行转电，现场已恢复送电。转告配抢许丽丽
22:40 配电运维班王光卿汇报：对电商园#03环网柜10kV宜和线914后端线路巡线无异常，具备送电条件，申请试送。
22:45 松政联调蔡建明 令配电运维班王光卿：电商园#03环网柜10kV宜和线914开关由热备用转运行于22:55执行完毕，送电正常，转告配抢许丽丽</t>
  </si>
  <si>
    <t>现场查无异常，试送成功</t>
  </si>
  <si>
    <t>宜和佳苑#02环网柜进线911开关</t>
  </si>
  <si>
    <t>2023-06-03 21:02</t>
  </si>
  <si>
    <t>2023-06-20 14:00</t>
  </si>
  <si>
    <t>22a5afcb-616a-42c9-82c5-f3b8598895e6</t>
  </si>
  <si>
    <t>飞凤变10kV渡头洋线914</t>
  </si>
  <si>
    <t>2023-06-04 00:22</t>
  </si>
  <si>
    <t>1249</t>
  </si>
  <si>
    <t>A2CFB351-0362-4587-8619-A5C30B019DEA</t>
  </si>
  <si>
    <t>GZ13565623060003</t>
  </si>
  <si>
    <t>3523060300258728</t>
  </si>
  <si>
    <t>2023-06-03 22:46</t>
  </si>
  <si>
    <t>6月3日22:46 玉江村#1环网柜10kV杨厝Ⅱ回858台区分支线#20杆出线903开关跳闸；过流Ⅲ段保护动作，重合闸未投入；故障原因为：10kV杨厝Ⅱ回858台区分支线#35杆流传村885台区0.4kV线路#15杆电缆及表箱烧毁（用户房屋着火引起）</t>
  </si>
  <si>
    <t>3日22:46  DMS弹窗：玉江村#1环网柜10kV杨厝Ⅱ回858台区分支线#20杆出线903开关跳闸即通知角美所抢修班组巡视跳闸点玉江村#1环网柜10kV杨厝Ⅱ回858台区分支线#20杆出线903开关及其之后的设备。22时47分巡视人洪炎森、苏俊杰接受通知，开始巡线。
3日23:50  联/配调蔡高乐收到现场苏俊杰汇报：现场确认跳闸开关为：玉江村#1环网柜10kV杨厝Ⅱ回858台区分支线#20杆出线903开关；保护动作：玉江村#1环网柜10kV杨厝Ⅱ回858台区分支线#20杆出线903开关过流Ⅲ段保护动作，重合闸未投入；隔离设备：现场已隔离0.4kV流传村885台区#15杆故障电缆故障原因：10kV杨厝Ⅱ回858台区分支线#35杆流传村885台区0.4kV线路#15杆电缆及表箱烧毁（用户房屋着火引起），线路其他设备巡视无异常，申请试送
3日23:51 联/配调蔡高乐令苏俊杰：玉江村#1环网柜10kV杨厝Ⅱ回858台区分支线#20杆出线903开关由热备用转运行，03日23:53操作成功，线路运行正常</t>
  </si>
  <si>
    <t>10kV杨厝Ⅱ回858台区分支线#35杆流传村885台区0.4kV线路#15杆电缆及表箱烧毁（用户房屋着火引起）</t>
  </si>
  <si>
    <t>恒苍变10kV东美Ⅱ回914线路玉江村#1环网柜10kV杨厝Ⅱ回858台区分支线#20杆出线903开关</t>
  </si>
  <si>
    <t>80EED96B3A4945ECAFF1A32986E07B9C421B</t>
  </si>
  <si>
    <t>恒苍变东美Ⅱ回914</t>
  </si>
  <si>
    <t>2023-06-05 10:39</t>
  </si>
  <si>
    <t>18E5C71F-3923-460C-802F-C14FC9C9136C</t>
  </si>
  <si>
    <t>GZ13565423060023</t>
  </si>
  <si>
    <t>3523060300259589</t>
  </si>
  <si>
    <t>2023-06-03 23:02</t>
  </si>
  <si>
    <t>2023-06-04 03:59</t>
  </si>
  <si>
    <t>3日22:52 深土变10kVⅠ段母线A相失地(A相电压为2.52,B相电压为8.61,C相电压为8.25,零序电压为0.00,)，无选线信号。失地线路为：东埔变10kV南峰线904线路（由深土变10kV金峰线供电）。
故障原因为：10kV南峰线坤明分支线#14杆B-Df18开关故障</t>
  </si>
  <si>
    <t>3日22:52时DMS系统研判深土变10kVⅠ段母线A相不完全失地(A相电压为2.52,B相电压为8.61,C相电压为8.25,零序电压为0.00,)。即通知赤湖所陈锦常告知其以上情况。
3日23:01联/配调黄汉杰【顺控】遥控操作_：10kV南峰线#86杆B-Df55开关由运行转热备用，于03日23:01控分成功接地信号消失
3日23:2时DMS系统研判深土变10kVⅠ段母线A相不完全失地(A相电压为2.52,B相电压为8.61,C相电压为8.25,零序电压为0.00,)。即通知赤湖所王荣有及远程人员告知其以上情况。巡视10kV南峰线#86杆B-Df55开关（由深土变10kV金峰线供电）及其之后的设备。23时08分巡视人王荣有接受通知，开始巡线。23时08分巡视人陈宾富、王荣有接受通知，开始巡线。
03日23:50  联/配调黄汉杰收到现场王荣有汇报：隔离设备：10kV南峰线前雄分支线#14杆B-Df46开关。10kV南峰线保安支线#1杆至10kV南峰线前雄分支线#14杆巡线查无异常，巡线人员已撤离，具备送电条件。试送设备：10kV南峰线#86杆B-Df55开关
03日23:51 联/配调黄汉杰令王荣有：10kV南峰线前雄分支线#14杆B-Df46开关由运行转热备用，03日23:56操作成功
4日00:14联/配调黄汉杰遥控操作_：10kV南峰线#86杆B-Df55开关由热备用转运行，于04日00:14控合成功，运行正常。
04日01:05  联/配调黄汉杰收到现场王荣有汇报：隔离设备；10kV南峰线坤明分支线#4杆B-Df06开关；并报：10kV南峰线前雄分支线#14杆至10kV南峰线坤明分支线#4杆巡线查无异常。巡线人员已撤离，具备送电条件。试送设备：10kV南峰线前雄分支线#14杆B-Df46开关
04日01:07 联/配调黄汉杰令王荣有：10kV南峰线坤明分支线#4杆B-Df06开关由运行转热备用，04日01:08操作成功
04日01:12 联/配调黄汉杰令王荣有：10kV南峰线前雄分支线#14杆B-Df46开关由热备用转运行，04日01:17操作成功
04日02:35  联/配调黄汉杰收到现场王荣有汇报：经巡线发现10kV南峰线坤明分支线#14杆B-Df18开关故障，隔离设备：10kV南峰线坤明分支线#14杆B-Df18开关转冷备用；并报：10kV南峰线坤明分支线#4杆-#14杆线路巡线查无异常，巡线人员已撤离，具备送电条件，试送设备：10kV南峰线坤明分支线#4杆B-Df06开关
04日03:45 联/配调黄汉杰令王荣有：10kV南峰线坤明分支线#14杆B-Df18开关由运行转冷备用，04日03:54操作成功
04日03:45 联/配调黄汉杰令王荣有：10kV南峰线坤明分支线#4杆B-Df06开关由热备用转运行，04日03:54操作成功，运行正常。并报：10kV南峰线坤明分支线#14杆B-Df18开关后端为用户产权，用户自行处理。
4日14:26 申请配电故障抢修单NO：ZZ-ZP-P1-2023-0332，工作负责人：姚文福。
04日14:26抢修许可配电故障抢修单NO：ZZ-ZP-P1-2023-0332，工作负责人：姚文福。
04日19:50抢修终结配电故障抢修单NO：ZZ-ZP-P1-2023-0332，工作负责人：姚文福。
送电票：ZZZP23060102Z，04日19:50开始执行</t>
  </si>
  <si>
    <t>10kV南峰线坤明分支线#14杆B-Df18开关故障（用户产权，用户自行处理）。</t>
  </si>
  <si>
    <t>东埔变10kV南峰线#86杆B-Df55开关</t>
  </si>
  <si>
    <t>2023-06-03 23:01</t>
  </si>
  <si>
    <t>2023-06-04 20:29</t>
  </si>
  <si>
    <t>13695964655</t>
  </si>
  <si>
    <t>姚文福施工队</t>
  </si>
  <si>
    <t>ABF4B37726704AF6A30AB9C190D093F8421B</t>
  </si>
  <si>
    <t>深土变金峰线919</t>
  </si>
  <si>
    <t>2023-06-07 09:54</t>
  </si>
  <si>
    <t>F906FA71-37CA-4EAF-A0FE-286BA897E676</t>
  </si>
  <si>
    <t>GZ13595823060004</t>
  </si>
  <si>
    <t>3523060300265684</t>
  </si>
  <si>
    <t>2023-06-03 23:26</t>
  </si>
  <si>
    <t>2023-06-04 00:29</t>
  </si>
  <si>
    <t>2023年06月3日23:18 际滨变10kVⅠ段母线C相全失地。故障原因：10kV埔上Ⅱ回河连支线071-2杆张厝配变C相避雷器被雷击穿</t>
  </si>
  <si>
    <t>3日23:18  DMS研判际滨变10kVⅠ段母线C相全失地(A相电压为9.93KV,B相电压为9.87KV,C相电压为0.78KV,零序电压为95.27V,)无选线信号。
03日23:24 联/配调杨东令魏继瑛：10kV埔上Ⅱ回河连支线037杆河3KY-4开关由运行转热备用，03日23:25操作成功，际滨变10kVⅠ段母线C相失地失地消失；即通知大干所余海林及顺昌远程车锦霞
04日00:21 大干所余海林汇报：10kV埔上Ⅱ回河连支线071-2杆张厝配变C相避雷器被雷击穿，已用绝缘棒挑开，人员撤离，线路具备送电条件
04日00:23 联/配调杨东令魏继瑛：10kV埔上Ⅱ回河连支线037杆河3KY-4开关由热备用转运行，04日00:24操作成功；即通知大干所余海林及顺昌远程车锦霞</t>
  </si>
  <si>
    <t>强雷击，配变处装设避雷器本体击穿</t>
  </si>
  <si>
    <t>加强线路巡视，加强新一轮配变接地电阻排查</t>
  </si>
  <si>
    <t>10kV际埔线河连支线037杆至河连支线128杆</t>
  </si>
  <si>
    <t>2023-06-03 23:25</t>
  </si>
  <si>
    <t>2023-06-04 00:24</t>
  </si>
  <si>
    <t>2023-06-04 06:00</t>
  </si>
  <si>
    <t>2023-06-05 15:58</t>
  </si>
  <si>
    <t>1255</t>
  </si>
  <si>
    <t>794ACD80-79E9-4D29-88D0-E4F23F94A3CA</t>
  </si>
  <si>
    <t>LS135223060015</t>
  </si>
  <si>
    <t>3523060400009043</t>
  </si>
  <si>
    <t>2023-06-04 00:09</t>
  </si>
  <si>
    <t>2023-06-04 01:11</t>
  </si>
  <si>
    <t>6月4日0:9 监盘发现：10kV围里线#7杆高压开关跳闸。故障原因：老鼠短路引起</t>
  </si>
  <si>
    <t>6月4日0:9 监盘发现：10kV围里线#7杆高压开关跳闸，即通知抢修安兜王艺坤
4日0:44 王艺坤报：10kV围里线#7杆高压开关跳闸，故障指示器动作
1:05安兜抢修方育超报：10k坂尚线#2杆杆刚才有爆炸声，杆下有死老鼠，线路可以运行，10k坂尚线#1杆杆后线路设备均查无异常，要求试送
1：08令王艺坤：10kV围里线#7杆高压开关由热备用转运行，1:11操作毕，正常</t>
  </si>
  <si>
    <t>围里变电站10kV林后变电站914线路围里线#7杆高压开关</t>
  </si>
  <si>
    <t>1BB19478-297A-4ACB-BC69-A0324C711ED4</t>
  </si>
  <si>
    <t>GZ13565423060024</t>
  </si>
  <si>
    <t>3523060400011194</t>
  </si>
  <si>
    <t>2023-06-04 00:55</t>
  </si>
  <si>
    <t>2023-06-04 04:16</t>
  </si>
  <si>
    <t>4日0:30 梅园变10kVⅡ段母线C相不完全失地(A相电压为7.48,B相电压为7.55,C相电压为3.64,零序电压为42.42,)失地线路：梅园变10kV梅滨Ⅰ回924线路，选线正确。
故障原因为：飘浮物飘落在10kV后蔡线杨旺生分支线#5杆杨旺生配变变台上</t>
  </si>
  <si>
    <t>4日0:30 DMS研判梅园变失地(梅园变.10kV.Ⅱ段母线A相电压为7.48,B相电压为7.55,C相电压为3.64,零序电压为42.42,)。失地选线：梅园变10kV梅滨Ⅰ回924线路
4日00:54联/配调黄汉杰【顺控】遥控操作_：10kV梅滨Ⅰ回#64杆B-MbⅠ02开关由运行转热备用，于04日00:54控分成功接地信号消失，即通知前亭所杨克强告其以上情况，要求其巡视10kV梅滨Ⅰ回#64杆B-MbⅠ02开关及其之后的设备。同时告知远程人员。
04日01:26  联/配调黄汉杰收到现场杨克强汇报：隔离设备：10kV后蔡线#87杆B-Mc50开关；10kV梅滨Ⅰ回#64杆至#123杆线路及10kV后蔡线#84杆至#93杆线路无异常，巡线人员已撤离，具备送电条件，试送设备：10kV梅滨Ⅰ回#64杆B-MbⅠ02开关
04日01:27 联/配调黄汉杰令杨克强：10kV后蔡线#87杆B-Mc50开关由运行转热备用，04日01:30操作成功
4日01:33联/配调黄汉杰遥控操作_：10kV梅滨Ⅰ回#64杆B-MbⅠ02开关由热备用转运行，于04日01:33控合成功，运行正常
04日02:02  联/配调黄汉杰收到现场杨克强汇报：；隔离设备：后蔡湾六号环网柜10kV宝盛支线903开关；并报：经巡线10kV后蔡湾一号环网柜至10kV后蔡湾六号环网柜线路巡线查无异常，巡线人员已撤离，具备送电条件。试送设备：10kV后蔡线#87杆B-Mc50开关。
04日02:05 联/配调黄汉杰令杨克强：后蔡湾六号环网柜10kV宝盛支线903开关由运行转热备用，04日02:09操作成功
04日02:14 联/配调漳浦李贤令杨克强：10kV后蔡线#87杆B-Mc50开关由热备用转运行，04日02:18操作成功
04日02:33  联/配调黄汉杰收到现场杨克强汇报：经巡线后蔡湾六号环网柜10kV宝盛支线903线路至10kV后蔡线达有支线#15杆没有发现异常要求断开达有支线#15杆B-Mc34开关，
04日02:34 联/配调黄汉杰令杨克强：10kV后蔡线杨达有分支线#15杆B-Mc34开关由运行转热备用，04日02:36操作成功,人员已撤离具备送电条件
04日02:40 联/配调漳浦李贤令杨克强：后蔡湾六号环网柜10kV宝盛支线903开关由热备用转运行04日02:44操作成功，运行正常
04日03:59  联/配调漳浦李贤收到现场杨克强汇报：；故障现象：经巡线发现飘浮物飘落在10kV后蔡线杨旺生分支线#5杆杨旺生配变变台上，现已处理，要求试送10kV后蔡线达有支线#15杆B-Mc34开关。
04日04:02 联/配调漳浦李贤令杨克强：10kV后蔡线杨达有分支线#15杆B-Mc34开关由热备用转运行04日04:11操作成功，运行正常</t>
  </si>
  <si>
    <t>后蔡线杨旺生分支线#5杆杨旺生配变变台上有飘浮物</t>
  </si>
  <si>
    <t>梅园变10kV梅滨Ⅰ回#64杆B-MbⅠ02开关</t>
  </si>
  <si>
    <t>2023-06-04 00:54</t>
  </si>
  <si>
    <t>2023-06-04 07:00</t>
  </si>
  <si>
    <t>2023-06-05 10:02</t>
  </si>
  <si>
    <t>F3708BB1-C87F-4812-B8F1-7D49FBA22FD9</t>
  </si>
  <si>
    <t>GZ13565423060025</t>
  </si>
  <si>
    <t>3523060400014345</t>
  </si>
  <si>
    <t>2023-06-04 01:12</t>
  </si>
  <si>
    <t>2023-06-04 03:34</t>
  </si>
  <si>
    <t>4日1:12时迎宾城东南环网柜10kV黄仓支线903开关跳闸；10kV黄仓Ⅱ回黄仓支线#8杆B-Ch27开关过流Ⅰ段跳闸
故障原因为：刺竹碰到10kV黄仓Ⅱ回黄仓支线#8杆B-Ch27开关出线</t>
  </si>
  <si>
    <t>4日1:17时DMS系统研判10kV黄仓Ⅱ回黄仓支线#8杆B-Ch27开关过流Ⅰ段保护动作，重合闸未投入； 1:15时第二次研判10kV黄仓Ⅱ回黄仓支线#1杆B-Ch04开关跳闸，即通知绥安所林剑虹及远程人员告知其以上情况。巡视跳闸点10kV黄仓Ⅱ回黄仓支线#1杆B-Ch04开关及其之后的设备，重点关注10kV黄仓Ⅱ回黄仓支线#1杆B-Ch04开关之后区域。01时27分巡视人许泽堃接受通知，开始巡线。
04日03:16  联/配调黄汉杰收到现场许泽堃汇报：经现场查看确认迎宾城东南环网柜10kV黄仓支线903开关跳闸；10kV黄仓Ⅱ回黄仓支线#8杆B-Ch27开关过流Ⅰ段跳闸；10kV黄仓Ⅱ回黄仓支线#1杆B-Ch04开关未跳闸，并报：经巡线发现刺竹碰到10kV黄仓Ⅱ回黄仓支线#8杆B-Ch27开关出线，现在刺竹已经清理，巡线人员已撤离，具备送电条件。试送设备：迎宾城东南环网柜10kV黄仓支线903开关；10kV黄仓Ⅱ回黄仓支线#8杆B-Ch27开关
04日03:21 联/配调黄汉杰令许泽堃：迎宾城东南环网柜10kV黄仓支线903开关由热备用转运行，04日03:32操作成功，运行正常
04日03:21 联/配调黄汉杰令许泽堃：10kV黄仓Ⅱ回黄仓支线#8杆B-Ch27开关由热备用转运行，04日03:32操作成功，运行正常</t>
  </si>
  <si>
    <t>刺竹碰到10kV黄仓Ⅱ回黄仓支线#8杆B-Ch27开关出线</t>
  </si>
  <si>
    <t>长脚营变10kV黄仓Ⅱ回黄仓支线#1杆B-Ch04开关</t>
  </si>
  <si>
    <t>2023-06-04 08:00</t>
  </si>
  <si>
    <t>13DKX-27108</t>
  </si>
  <si>
    <t>长脚营变黄仓Ⅱ回925</t>
  </si>
  <si>
    <t>2023-06-05 12:38</t>
  </si>
  <si>
    <t>1260</t>
  </si>
  <si>
    <t>7ADC612E-9BC3-41BB-A814-E9C1FE82D7C6</t>
  </si>
  <si>
    <t>GZ13565423060026</t>
  </si>
  <si>
    <t>3523060400021052</t>
  </si>
  <si>
    <t>2023-06-04 02:03</t>
  </si>
  <si>
    <t>2023-06-04 04:22</t>
  </si>
  <si>
    <t>4日2:3时杜浔变10kV港口线934开关过流Ⅲ段动作跳闸，重合闸未投
故障原因为：10kV金棚线惠农工贸分支线#3杆C相瓷瓶破裂（用户产权，用户自行处理）</t>
  </si>
  <si>
    <t>4日2:4 杜浔变10kV港口线934开关过流Ⅲ段动作跳闸，重合闸未投 即通知杜浔供电所刘天彪及长脚营运维蓝丰盛：告其以上情况，巡视跳闸点杜浔变.10kV.港口线间隔.934开关及其之后的设备，重点关注杜浔变10kV港口线间隔934开关至10kV金棚线（左）#24杆Fzw-Jp18开关之间区域。同时告知远程人员。02时22分巡视人刘棠怀接受通知，开始巡线。02时22分巡视人洪振经、洪和贵、林志贵、林智祥、刘棠怀、张建自、卢瑞林接受通知，开始巡线。
04日02:43  联/配调黄汉杰收到现场刘棠怀汇报：隔离设备：10kV金棚线院边支线#11+1Fzw-Jp05开关；10kV港口线#1杆-10kV金棚线院边支线#11+1杆线路巡线查无异常，巡线人员已撤离，具备送电条件；试送设备：10kV港口线934开关
04日02:45 联/配调黄汉杰令刘棠怀：10kV金棚线院边支线#11+1杆Fzw-Jp05开关由运行转热备用，04日02:48操作成功
4日2:50 长脚营运维蓝丰盛报：杜浔变10kV港口线934开关过流Ⅲ段动作跳闸，重合闸未投。故障相为AC相，故障电流2009A，开关检查无异常，具备送电条件
4日02:54联/配调漳浦李贤遥控操作_：杜浔变10kV港口线934开关由热备用转运行，于04日02:54控合成功,，运行正常即通知杜浔所张建自
04日04:02  联/配调黄汉杰收到现场古雷所占艺杰汇报：经巡线发现10kV金棚线惠农工贸分支线#3杆C相瓷瓶破裂（用户产权，用户自行处理），申请隔离10kV金棚线惠农工贸分支线#2杆P-Jp022刀闸。
04日04:04 联/配调黄汉杰令古雷所占艺杰：10kV金棚线惠农工贸分支线#2杆P-Jp022刀闸由合闸转分闸，04日04:08操作成功，并报：10kV金棚线院边支线#11+1杆后端巡线查无异常，巡线人员已撤离，具备送是条件，申请试送10kV金棚线院边支线#11+1杆Fzw-Jp05开关
04日04:15 联/配调黄汉杰令古雷所占艺杰：10kV金棚线院边支线#11+1杆Fzw-Jp05开关由热备用转运行，04日04:19操作成功，运行正常
6日12：10时古雷所占艺杰报：10kV金棚线惠农工贸分支线#3杆C相瓷瓶破裂用户已自行处理，经验收合格具备送电条件，并报：10kV金棚线惠农工贸分支线#3杆漳浦县惠农工贸有限公司（#2）用户已自行转热备用，申请10kV金棚线惠农工贸分支线#2杆P-Jp022刀闸转合闸，同时令其：10kV金棚线惠农工贸分支线#2杆P-Jp022刀闸由分闸转合闸。—12：33时报：10kV金棚线惠农工贸分支线#3杆漳浦县惠农工贸有限公司（#2）用户已转运行。
2023年06月06日12:56惠农工贸（10kV金棚线惠农工贸分支线#2杆P-Jp022刀闸）用户内部故障已处理完毕，详见遗留用户单ZZZPYLYH20230606001</t>
  </si>
  <si>
    <t>10kV金棚线惠农工贸分支线#3杆C相瓷瓶破裂引起10kV港口线934开关跳闸</t>
  </si>
  <si>
    <t>2023-06-04 04:19</t>
  </si>
  <si>
    <t>2023-06-06 14:00</t>
  </si>
  <si>
    <t>2023-06-07 10:44</t>
  </si>
  <si>
    <t>EC3DB038-51B0-4B79-9A7E-877EF7087991</t>
  </si>
  <si>
    <t>GZ13565423060027</t>
  </si>
  <si>
    <t>3523060400022341</t>
  </si>
  <si>
    <t>2023-06-04 02:05</t>
  </si>
  <si>
    <t>2023-06-04 05:05</t>
  </si>
  <si>
    <t>4日2:5时10kV下蔡线（右）#19杆Fzw-Dxc01开关跳闸
故障原因为：</t>
  </si>
  <si>
    <t>4日2:8  DMS系统研判：10kV下蔡线（右）#19杆Fzw-Dxc01开关跳闸，即通知古雷所李文镇巡视跳闸点10kV下蔡线（右）#19杆Fzw-Dxc01开关及其之后的设备。同时告知远程人员。02时34分巡视人占艺杰接受通知，开始巡线。
04日02:47  联/配调黄汉杰收到现场占艺杰汇报：现场确认跳闸开关为：10kV下蔡线（右）#19杆Fzw-Dxc01开关；保护动作：保护无法查看；隔离设备：10kV下蔡线海洋支线#2杆Fzw-Dxc03开关；并报：10kV下蔡线海洋支线#2杆后端至10kV金岭线下蔡支线#42杆线路巡线查无异常，巡线人员已撤离，具备送电条件，试送设备：10kV金岭线下蔡支线#42杆Fzw-Jl09开关
4日02:51联/配调黄汉杰遥控操作_：10kV下蔡线海洋支线#2杆Fzw-Dxc03开关由运行转热备用，于04日02:51控分成功
4日02:52联/配调黄汉杰遥控操作_：10kV金岭线下蔡支线#42杆Fzw-Jl09开关由热备用转运行，于04日02:52控合成功，运行正常
04日04:16  联/配调黄汉杰收到现场黄海鹏汇报：；试送设备：下蔡线（右）#19后端巡视无异常人员已撤离，具备送电条件，现申请试送下蔡线（右）#19Fzw-Dxc01开关由热备用转运行
04日05:02  联/配调黄汉杰收到现场占艺杰汇报：经巡线发现10kV下蔡线#20杆P-Dxc002刀闸动触头B相瓷瓶断裂；隔离设备：10kV下蔡线#20杆P-Dxc002刀闸
04日05:02 联/配调黄汉杰令占艺杰：10kV下蔡线#20杆P-Dxc002刀闸由合闸转分闸，04日05:03操作成功</t>
  </si>
  <si>
    <t>10kV下蔡线#20杆P-Dxc002刀闸动触头B相瓷瓶断裂</t>
  </si>
  <si>
    <t>杜浔变10kV下蔡线（右）#19杆Fzw-Dxc01开关</t>
  </si>
  <si>
    <t>2023-06-07 15:11</t>
  </si>
  <si>
    <t>1262</t>
  </si>
  <si>
    <t>4FB56365-C27A-466F-AB6D-239D8682C644</t>
  </si>
  <si>
    <t>GZ13565423060028</t>
  </si>
  <si>
    <t>3523060400025612</t>
  </si>
  <si>
    <t>2023-06-04 02:12</t>
  </si>
  <si>
    <t>2023-06-04 06:07</t>
  </si>
  <si>
    <t>4日2:12时10kV乌石线#97杆B-Js04开关过流Ⅰ段保护动作，重合闸未投
故障原因为：10kV乌石线山仔果园变分支线#16杆山仔果园变架空类间隙避雷器本体击穿</t>
  </si>
  <si>
    <t>4日2:28时DMS系统研判10kV乌石线#97杆B-Js04开关过流Ⅰ段保护动作，重合闸未投；2:11时IES-700系统研判旧镇变10kV乌石线941开关过流Ⅱ段动作，重合闸成功，但旧镇变10kVⅡ、Ⅲ段母线C相完全失地； 即通知陈建顺及远程人员告知其以上情况。巡视跳闸点10kV乌石线#97杆B-Js04开关及其之后的设备，重点关注10kV乌石线#97杆B-Js04开关至10kV示埔线#168杆B-Sp14开关之间区域。03时18分巡视人刘志超接受通知，开始巡线。
3:28长脚营变蓝丰盛报：10kV乌石线941开关过流Ⅱ段动作，重合闸成功。故障相ABC相，故障电流4196A
04日04:00  联/配调黄汉杰收到现场刘志超汇报：现场确认跳闸开关为：10kV乌石线#97杆B-Js04开关；保护动作：过流Ⅰ段；并报：经巡线发现10kV乌石线山仔果园变分支线#16杆山仔果园变避雷器本体击穿；
04日04:01 联/配调黄汉杰令刘志超：10kV乌石线山仔果园变分支线#1杆P-Js129刀闸由合闸转分闸，04日04:04操作成功
4日04:11联/配调黄汉杰遥控操作_：10kV乌石线#97杆B-Js04开关由热备用转运行，于04日04:11控合成功，运行正常
4日5:43 联/配调黄汉杰收到现场刘志超汇报：10kV乌石线山仔果园变分支线#16杆山仔果园变避雷器本体击穿，现已处理（用绝缘棒挑开避雷器引线），经验收合格具备送电条件。
04日05:44 联/配调黄汉杰令旧镇所刘志超：10kV乌石线山仔果园变分支线#16杆山仔果园变由运行转热备用04日05:44下令
04日05:44 联/配调黄汉杰令旧镇所刘志超：10kV乌石线山仔果园变分支线#1杆P-Js129刀闸由分闸转合闸，04日06:06操作成功
04日05:44 联/配调黄汉杰令旧镇所刘志超：10kV乌石线山仔果园变分支线#16杆山仔果园变由热备用转运行，04日06:06操作成功</t>
  </si>
  <si>
    <t>山仔果园变架空类间隙避雷器本体击穿</t>
  </si>
  <si>
    <t>10kV乌石线#97杆B-Js04开关</t>
  </si>
  <si>
    <t>2023-06-10 00:00</t>
  </si>
  <si>
    <t>bf20c382-8f00-4d33-afcd-1a170a2d69af</t>
  </si>
  <si>
    <t>旧镇变乌石线941</t>
  </si>
  <si>
    <t>2023-06-04 14:26</t>
  </si>
  <si>
    <t>8E34BA24-923E-4085-B09F-2AE55320A349</t>
  </si>
  <si>
    <t>GZ13565423060030</t>
  </si>
  <si>
    <t>3523060400030383</t>
  </si>
  <si>
    <t>2023-06-04 02:20</t>
  </si>
  <si>
    <t>2023-06-04 03:50</t>
  </si>
  <si>
    <t>6月4日2:14时旧镇变10kVⅡ、Ⅲ段母线C相完全失地(A相电压为10.59,B相电压为10.50,B相电压为10.48,C相电压为0.13,C相电压为0.13,零序电压为119.97,零序电压为119.97,)，接地选线错误，失地线路：旧镇变10kV乌石线941线路。
故障原因为：10kV乌石线山兜支线#26杆B-Js15开关出线至10kV乌石线台玻宿舍楼分支线#1杆B相导线断线，12：41恢复送电</t>
  </si>
  <si>
    <t>6月4日2:14时DMS系统研判旧镇变10kVⅡ、Ⅲ段母线C相完全失地(A相电压为10.59,B相电压为10.50,B相电压为10.48,C相电压为0.13,C相电压为0.13,零序电压为119.97,零序电压为119.97,)失地选线为旧镇变10kV光伏Ⅰ线914,
6月4日02:18联/配调黄汉杰【顺控】遥控操作_：10kV乌石线#43杆B-Js02开关由运行转热备用，于04日02:18控分成功，失地未消失
6月4日02:18联/配调黄汉杰【顺控】遥控操作_：10kV乌石线#31杆B-Js06开关由运行转热备用，于04日02:18控分成功，失地未消失
6月4日02:19联/配调黄汉杰【顺控】遥控操作_：旧镇变10kV乌石线941开关由运行转热备用，于04日02:19控分成功接地信号消失
6月4日2:22时DMS系统研判旧镇变10kVⅡ、Ⅲ段母线C相完全失地(旧镇变10kVⅡ段母线A相电压为10.59,B相电压为10.48,C相电压为0.13,零序电压为119.97,旧镇变10kVⅢ段母线A相电压为10.60,B相电压为10.50,C相电压为0.13,零序电压为119.97,)。即通知旧镇所陈建顺及远程人员告知其以上情况。巡视旧镇变10kV乌石线间隔941开关及其之后的设备。03时18分巡视人刘志超接受通知，开始巡线。
6月04日03:30  联/配调黄汉杰收到旧镇所刘志超汇报：经巡线发现10kV乌石线山兜支线#26杆B-Js15开关出线至10kV乌石线台玻宿舍楼分支线#1杆B相导线断线；隔离设备：10kV乌石线山兜支线#26杆B-Js15开关；隔离状态：冷备用；故障原因：用户内部故障
6月4日03:31 联/配调黄汉杰令旧镇所刘志超：10kV乌石线山兜支线#26杆B-Js15开关由运行转冷备用，04日03:32操作成功
6月4日03:38联/配调黄汉杰遥控操作_：旧镇变10kV乌石线941开关由热备用转运行，于04日03:38控合成功，运行正常
6月4日03:39联/配调黄汉杰遥控操作_：10kV乌石线#31杆B-Js06开关由热备用转运行，于04日03:39控合成功，运行正常
6月4日03:40联/配调黄汉杰遥控操作_：10kV乌石线#43杆B-Js02开关由热备用转运行，于04日03:40控合成功，运行正常
6月4日10：55 申请配电带电作业工作票NO：ZZ-ZP-PD-2023-0541，工作负责人：朱建安（带电拆除引线）。
6月4日10:57抢修许可配电带电作业工作票NO：ZZ-ZP-PD-2023-0541，工作负责人：朱建安（带电拆除引线）。
6月4日11:16抢修终结配电带电作业工作票NO：ZZ-ZP-PD-2023-0541，工作负责人：朱建安（带电拆除引线）。
6月4日11:27 申请配电带电作业工作票NO：ZZ-ZP-PD-2023-0542，工作负责人：朱建安（带电引接引线）。
6月4日12:24抢修许可配电带电作业工作票NO：ZZ-ZP-PD-2023-0542，工作负责人：朱建安（带电引接引线）。
6月4日12:41抢修终结配电带电作业工作票NO：ZZ-ZP-PD-2023-0542，工作负责人：朱建安（带电引接引线）。
送电票：ZZZP23060095Z，6月4日12:41开始执行，04日18时14分执行完毕。</t>
  </si>
  <si>
    <t>10kV乌石线山兜支线#26杆B-Js15开关出线至10kV乌石线台玻宿舍楼分支线#1杆B相导线断线</t>
  </si>
  <si>
    <t>旧镇变10kV乌石线941线路</t>
  </si>
  <si>
    <t>2023-06-04 02:19</t>
  </si>
  <si>
    <t>2023-06-04 14:21</t>
  </si>
  <si>
    <t>0867BB88-FB29-4047-AED9-B8F9B76B2DA2</t>
  </si>
  <si>
    <t>LS13596223060002</t>
  </si>
  <si>
    <t>3523060400056231</t>
  </si>
  <si>
    <t>8a0f688f46db11f00146db1372bf1354,8a0f688f46db11f00146db137668146a</t>
  </si>
  <si>
    <t>南山中心供电所,夏道供电所</t>
  </si>
  <si>
    <t>2023-06-04 02:49</t>
  </si>
  <si>
    <t>2023-06-04 10:03</t>
  </si>
  <si>
    <t>06月04日02:30 安济变10kVⅠ段母线A相失地(A相电压为0.63kV,B相电压为10.32kV,C相电压为10.05kV,零序电压为9.94V,)无选线信号。故障原因为：10kV吉南线吉大支线19杆G5326刀闸A相避雷器击穿，新能源配电室用户内部故障</t>
  </si>
  <si>
    <t>4日02:33南平监控朱汉璋汇报：02:30 南平.安济变失地(南平.安济变/10kV.Ⅰ段母线A相电压为0.63,B相电压为10.32,C相电压为10.05,零序电压为9.94,)。即通知夏道所高喆恺、南山所曾笃剑、服务调度班翁洁。
4日02:33联/配调张伟杰遥控操作_：和兴资产#2环网柜10kV和元线911开关由运行转热备用，于04日02:33控分成功接地信号存在
4日02:34联/配调张伟杰遥控操作_：南平.安济变/10kV.嘉元线913开关由运行转热备用，于04日02:34控分成功接地信号存在
4日02:35联/配调张伟杰遥控操作_：南平.安济变/10kV.嘉元线913开关由热备用转运行，于4日02:35控合失败
4日02:36联/配调张伟杰遥控操作_：南平.安济变/10kV.嘉元线913开关由热备用转运行，于04日02:36控合成功
4日02:37联/配调张伟杰遥控操作_：和兴资产#2环网柜10kV和元线911开关由热备用转运行，于04日02:37控合成功
4日02:38联/配调张伟杰遥控操作_：南平.安济变/10kV.#1大洲线914开关由运行转热备用，于04日02:38控分成功接地信号存在
4日02:39联/配调张伟杰遥控操作_：南平.安济变/10kV.#1大洲线914开关由热备用转运行，于4日02:39控合失败
4日02:40联/配调张伟杰遥控操作_：南平.安济变/10kV.#1大洲线914开关由热备用转运行，于04日02:40控合成功
4日02:42联/配调张伟杰遥控操作_：南平.安济变/10kV.大桥线912开关由运行转热备用，于04日02:42控分成功接地信号存在
4日02:42联/配调张伟杰遥控操作_：南平.安济变/10kV.大桥线912开关由热备用转运行，于04日02:42控合成功
4日02:44联/配调张伟杰遥控操作_：南平.安济变/10kV.#2大洲线915开关由运行转热备用，于04日02:44控分成功接地信号消失
4日02:56联/配调杨珊遥控操作配调张伟杰：10kV#2大洲线030-1杆KY3222开关由运行转热备用，于4日02:56控分失败
04日07:35夏道所高喆恺汇报：10kV#2大洲线001杆至023杆巡线无异常，申请将10kV#2大洲线023杆K3020开关转热备用，试送前端线路。
07:36南山所曾笃剑汇报：10kV吉南线吉大支线13A杆至19杆无异常，具备送电条件。
04日07:37 联/配调张伟杰令夏道操作高喆恺：10kV#2大洲线023杆K3020开关由运行转热备用，04日07:38操作成功
4日07:43联/配调张伟杰遥控操作_：南平.安济变/10kV.#2大洲线915开关由热备用转运行，于04日07:43控合成功，开关转运行后出现失地信号。
4日07:45联/配调张伟杰遥控操作_：南平.安济变/10kV.#2大洲线915开关由运行转热备用，于4日07:45控分失败
4日07:45联/配调张伟杰遥控操作_：南平.安济变/10kV.#2大洲线915开关由运行转热备用，于04日07:45控分成功，失地信号消失。
08：46南山所朱运坤汇报：10kV吉南线吉大支线19杆G5326刀闸A相避雷器击穿，转告夏道所高喆恺
09:11南山所朱运坤汇报：10kV吉南线吉大支线19杆G5326刀闸A相被击穿避雷器已脱落，现10kV吉南线吉大支线13B杆至19杆无异常，具备送电条件，后续结合停电处理或者待带电班勘查后带电处理
09:12夏道所高喆恺汇报：10kV#2大洲线001杆至023杆巡线无异常，具备送电条件。
4日09:15联/配调连祥遥控操作_：南平.安济变/10kV.#2大洲线915开关由热备用转运行，于04日09:15控合成功，正常，转告南山所朱运坤、夏道所高喆恺
04日09:21 联/配调连祥令陈增辉：10kV#2大洲线023杆K3020开关由热备用转运行，04日09:35操作成功，即出现安济变10kVⅠ段母线A相失地(A相电压为0,B相电压为10.46,C相电压为10.51,零序电压为10.59,)，南平监控张紫静汇报零序电压异常已报缺陷
04日09:36 联/配调连祥令夏道操作陈增辉：10kV#2大洲线023杆K3020开关由运行转热备用，04日09:38操作成功，即出现安济变10kVⅠ段母线PT的A相熔丝熔断(A相电压为0,B相电压为6.06,C相电压为5.97,零序电压为3.43,)，转告马站运维站余宜文
09:40夏道所陈增辉汇报：10kV#2大洲线023+1杆D3230跌落式熔断器熔丝熔断两相，已自行拉开第三相，新能源配电室用户内部故障，现10kV#2大洲线023+1杆D3230跌落式熔断器确处分闸，其余线路检查无异常，具备送电条件
04日09:58 联/配调连祥</t>
  </si>
  <si>
    <t>10kV#2大洲线</t>
  </si>
  <si>
    <t>2023-06-04 02:47</t>
  </si>
  <si>
    <t>2023-06-04 13:00</t>
  </si>
  <si>
    <t>02B13C94-6F83-4A4F-B351-35D3366A429F</t>
  </si>
  <si>
    <t>GZ13556023060016</t>
  </si>
  <si>
    <t>3523060400060893</t>
  </si>
  <si>
    <t>2023-06-04 04:03</t>
  </si>
  <si>
    <t>2023-06-04 05:33</t>
  </si>
  <si>
    <t>2023年6月4日3:52  IES700监盘发现：横坂变10kV联青线942线路A相失地(A相电压为3.19,B相电压为7.92,C相电压为7.61,零序电压为8.30)选线正确，故障原因为：10kV联青线清道支线#1E杆晋江闽盛鞋材有限公司配变低压电缆击穿，高压跌落式熔丝熔断两相，已将该配变转冷备用隔离，线路于5:27恢复送电。</t>
  </si>
  <si>
    <t>4日3:52IES700监盘发现：横坂变10kV.Ⅳ段母线A相失地(A相电压为3.19,B相电压为7.92,C相电压为7.61,零序电压为8.30)选线10kV联青线942线路。
4日04:02联/配调蔡健健遥控操作_：10kV联青线#1杆K0561开关由运行转热备用，于04日04:01控分成功接地信号消失，选线正确。
4:03 调控赖文龙通知陈埭所易志龙：横坂变10kV联青线942线路A相失地，试拉10kV联青线#1杆K0561开关后失地消失。
4:05 调控蔡健健通知配电运维班吴清派：横坂变10kV联青线942线路A相失地，对河畔景苑开闭所进行巡视。
4:47 配电运维班吴清派汇报调控蔡健健：对10kV河畔景苑开闭所进行巡视，查无异常。
4:48 调控蔡健健下令配电运维班吴清派：1.河畔景苑开闭所10kV联青线901开关由运行转冷备用，2河畔景苑开闭所10kV母分900开关由热备用转运行，并于4:50汇报操作完毕。
5:15 陈埭所易志龙汇报调控赖文龙：巡视发现10kV联青线清道支线#1E杆晋江闽盛鞋材有限公司配变低压电缆击穿，高压跌落式熔丝熔断两相。
04日05:17 联/配调赖文龙令易志龙：10kV联青线清道支线#1E杆晋江闽盛鞋材有限公司配变由运行转冷备用，04日05:25操作成功
04日05:27 联/配调赖文龙令蔡健健：10kV联青线#1杆K0561开关由热备用转运行，04日05:27操作成功
6月5日15:43 陈埭所蔡志伟汇报调控许嘉豪：10kV联青线清道支线#1E杆晋江闽盛鞋材有限公司配变试验合格，具备送电条件。
           16:40 调控蔡凯丝下令陈埭所易志龙：10kV联青线清道支线#1E杆晋江闽盛鞋材有限公司配变由冷备用转运行，并于 16:48汇报操作成功</t>
  </si>
  <si>
    <t>10kV联青线清道支线#1E杆晋江闽盛鞋材有限公司配变低压电缆击穿，高压跌落式熔丝熔断两相</t>
  </si>
  <si>
    <t>横坂变10kV联青线942线路联青线#1杆K0561开关</t>
  </si>
  <si>
    <t>2023-06-04 04:02</t>
  </si>
  <si>
    <t>2023-06-05 18:00</t>
  </si>
  <si>
    <t>2023-06-05 17:35</t>
  </si>
  <si>
    <t>1270</t>
  </si>
  <si>
    <t>56B71E6F-FD39-40B0-84FE-8D418742E81B</t>
  </si>
  <si>
    <t>GZ13565423060031</t>
  </si>
  <si>
    <t>3523060400063278</t>
  </si>
  <si>
    <t>2023-06-04 05:44</t>
  </si>
  <si>
    <t>2023-06-04 06:58</t>
  </si>
  <si>
    <t>6月4日5:44时10kV溪坂线溪坂八变支线#37杆B-Dx13开关跳闸（由花都变10kV花溪线供电）
故障原因为：小老鼠进入花都2号隧道出口配电室（用户产权）</t>
  </si>
  <si>
    <t>6月4日5:46时DMS系统研判10kV溪坂线溪坂八变支线#37杆B-Dx13开关跳闸（由花都变10kV花溪线供电），即通知长桥所方智跃及远程人员告知甚以上情况。巡视跳闸点10kV溪坂线溪坂八变支线#37杆B-Dx13开关及其之后的设备。06时17分巡视人方智跃、林四海、赵建山接受通知，开始巡线。
6月4日06:20  联/配调黄汉杰收到长桥所方智跃汇报：现场确认跳闸开关为：10kV溪坂线溪坂八变支线#37杆B-Dx13开关；保护动作：保护无法查看。
6月4日06:44  联/配调黄汉杰收到长桥所张百发汇报：经巡线发现10kV溪坂线中交(花卉)分支线#杆1B-Dx24开关在分闸位置。并报：10kV溪坂线溪坂八变支线#37杆-#39杆线路巡线查无异常，巡线人员已撤离，具备送电条件；试送设备：10kV溪坂线溪坂八变支线#37杆B-Dx13开关
6月4日06:48 联/配调黄汉杰令方智跃：10kV溪坂线溪坂八变支线#37杆B-Dx13开关由热备用转运行，04日06:55操作成功，运行正常。并报：10kV溪坂线中交(花卉)分支线#杆1B-Dx24开关后端为用户产权，用户自行处理。
6月9日17：00长桥所方智跃报花都2号隧道出口配电室验收合格，人员已撤离，具备送电条件，即令其10kV溪坂线溪坂八变支线#37杆B-Dx13开关由热备用转运行-17:21时操作毕，运行正常
2023年06月09日17:23花都2号隧道出口#1、#2变、花都2号隧道出口#5、#6变、（10kV溪坂线中交(花卉)分支线#杆1B-Dx24开关）用户内部故障已处理完毕，详见遗留用户单ZZZPYLYH20230604005</t>
  </si>
  <si>
    <t>10kV溪坂线中交(花卉)分支线#杆1B-Dx24开关后端为用户产权，用户自行处理</t>
  </si>
  <si>
    <t>花都变10kV溪坂线溪坂八变支线#37杆B-Dx13开关</t>
  </si>
  <si>
    <t>花都变花溪线911</t>
  </si>
  <si>
    <t>2023-06-04 08:49</t>
  </si>
  <si>
    <t>55CB83C0-BEC3-4263-A496-4491EAFC8FF3</t>
  </si>
  <si>
    <t>GZ13585323060006</t>
  </si>
  <si>
    <t>3523060400062646</t>
  </si>
  <si>
    <t>2023-06-04 06:15</t>
  </si>
  <si>
    <t>2023-06-04 10:22</t>
  </si>
  <si>
    <t>4日6:4 盖洋变电站盖洋变电站.10kV.Ⅱ段母线B相失地(A相电压为10.02,B相电压为0.90,C相电压为9.52,零序电压为9.27,)无选线信号。故障原因为：10kV常坪线993#33杆瓷瓶遭遇雷击</t>
  </si>
  <si>
    <t>4日6:4 盖洋变电站失地(盖洋变电站.10kV.Ⅱ段母线A相电压为10.02,B相电压为0.90,C相电压为9.52,零序电压为9.27,)。即通知抢修班组
4日06:09联/配调黄晨【顺控】遥控操作_：常坪线993白岚支线#088杆分段开关由运行转热备用，于4日06:09控分失败
4日06:11联/配调黄晨【顺控】遥控操作_：常坪线993白岚支线#001杆分段开关由运行转热备用，于04日06:11控分成功
4日06:12联/配调黄晨【顺控】遥控操作_：常坪线993#1塔电缆开关由运行转热备用，于04日06:12控分成功接地信号消失
4日6:15 盖洋变电站失地(盖洋变电站.10kV.Ⅱ段母线A相电压为10.02,B相电压为0.90,C相电压为9.52,零序电压为9.27,)。即通知抢修班组巡视常坪线993#1塔电缆开关及其之后的设备。06时28分巡视人江昌伟接受通知，开始巡线。06时52分巡视人林鹏、江昌伟、张隆辉、叶永煌、叶明四、李茂盛、邱德兴、邱德全接受通知，开始巡线。
04日07:07  联/配调阳圣杰收到现场江昌伟汇报：现场确认跳闸开关为：常坪线993#1塔电缆开关；
隔离设备：10kV常坪线993#69杆分段开关；
故障原因：雷害；故障现象：10kV常坪线993#33杆瓷瓶遭遇雷击；
故障点：10kV常坪线993#33杆瓷瓶遭遇雷击
04日07:11 联/配调阳圣杰令江昌伟：常坪线993#69杆分段开关由运行转热备用，04日07:14操作成功
04日07:15 联/配调阳圣杰令江昌伟：10kV电站线991#65-26-39开关由热备用转运行，04日07:20无法操作
04日07:15 联/配调阳圣杰令江昌伟：10kV常坪线993#24乙开关由运行转热备用，04日07:20指令作废
04日07:22 联/配调阳圣杰令江昌伟：10kV常坪线993#24乙开关由运行转热备用。，04日07:24操作成功
4日07:27联/配调阳圣杰遥控操作_：10kV常坪线993#1塔电缆开关由热备用转运行，于04日07:27控合成功
4日08:28 申请配电故障抢修单NO：SM-MX-PQ-2023-0036，工作负责人：张隆辉，工作内容：在10kV常坪线993#33杆，进行瓷瓶更换故障抢修，安全措施：10kV常坪线993#24乙杆分段开关、分段刀闸，10kV常坪线993#69杆分段开关、分段刀闸，10kV常坪线993#42-2杆四队二变跌落式熔断器，10kV常坪线993#45-4杆四队变跌落式熔断器，10kV常坪线993#51杆支线开关，10kV常坪线993#58-1杆翁地二变跌落式熔断器。
04日08:31 联/配调阳圣杰令江昌伟：10kV常坪线993#24乙开关由热备用转冷备用，04日08:40操作成功
04日08:31 联/配调阳圣杰令江昌伟：10kV常坪线993#42-2杆四队二配变由运行转热备用，04日08:47操作成功
04日08:31 联/配调阳圣杰令江昌伟：10kV常坪线993#45-4四队配变由运行转热备用，04日08:48操作成功
04日08:31 联/配调阳圣杰令江昌伟：10kV常坪线993#51杆支线开关由运行转热备用，04日08:49操作成功
04日08:31 联/配调阳圣杰令江昌伟：10kV常坪线993#58-1翁地二配变由运行转热备用，04日08:49操作成功
04日08:31 联/配调阳圣杰令江昌伟：10kV常坪线993#69杆分段开关由热备用转冷备用，04日08:49操作成功
04日 08:52抢修许可票号：SM-MX-PQ-2023-0036，工作负责人：张隆辉，工作内容：在10kV常坪线993#33杆，进行瓷瓶更换故障抢修，安全措施：10kV常坪线993#24乙杆分段开关、分段刀闸，10kV常坪线993#69杆分段开关、分段刀闸，10kV常坪线993#42-2杆四队二变跌落式熔断器，10kV常坪线993#45-4杆四队变跌落式熔断器，10kV常坪线993#51杆支线开关，10kV常坪线993#58-1杆翁地二变跌落式熔断器。
04日 09:34抢修终结票号：SM-MX-PQ-2023-0036，工作负责人：张隆辉，工作内容：在10kV常坪线993#33杆，进行瓷瓶更换故障抢修，安全措施：10kV常坪线993#24乙杆分段开关、分段刀闸，10kV常坪线993#69杆分段开关、分段刀闸，10kV常坪线993#42-2杆四队二变跌落式熔断器，10kV常坪线993#45-4杆四队变跌落式熔断器，10kV常坪线993#51杆支线开关，10kV常坪线993#58-1杆翁地二变跌落式熔断器。
送电票：SMNQM23060041，04日09:35开始执行,10:04</t>
  </si>
  <si>
    <t>10kV常坪线993#33杆瓷瓶及避雷器遭遇雷击</t>
  </si>
  <si>
    <t>盖洋变10kV常坪线993线路常坪线993#1塔电缆开关</t>
  </si>
  <si>
    <t>2023-06-04 06:14</t>
  </si>
  <si>
    <t>2023-06-05 10:04</t>
  </si>
  <si>
    <t>260776</t>
  </si>
  <si>
    <t>盖洋变10kV常坪线993</t>
  </si>
  <si>
    <t>2023-06-05 22:38</t>
  </si>
  <si>
    <t>1297</t>
  </si>
  <si>
    <t>2E54BA88-92F3-4487-8AF2-CE899CB3FEBF</t>
  </si>
  <si>
    <t>GZ13546123060009</t>
  </si>
  <si>
    <t>3523060400123390</t>
  </si>
  <si>
    <t>2023-06-04 09:11</t>
  </si>
  <si>
    <t>2023-06-04 10:26</t>
  </si>
  <si>
    <t>06-04 09:09   DMS研判：莆田.盖尾变/10kV.仙华Ⅰ线613开关过流Ⅱ段动作跳闸，重合闸不成功。故障原因为：10kV仙港大道盖尾前连村路灯变支线电缆被钩机钩断（属用户设备），10kV仙华I线湖坂分线#044杆间B相抛线头断线。</t>
  </si>
  <si>
    <t>06-04 09:09   DMS研判：莆田.盖尾变/10kV.仙华Ⅰ线613开关过流Ⅱ段动作跳闸；影响配变41个。4日9:11 即通知抢修班组巡视跳闸点莆田.盖尾变/10kV.仙华Ⅰ线613开关及其之后的设备，重点关注莆田.盖尾变/10kV.仙华Ⅰ线613开关至10kV仙华Ⅰ线#012杆012开关（三遥）之间区域。09时20分巡视人许航接受通知，开始巡线。
04日09:47  联/配调邱荣柔收到现场许航汇报：现场确认跳闸开关为：10kV仙华Ⅰ线613手车开关
04日09:49  联/配调邱荣柔收到现场许航汇报：隔离设备：10kV仙华Ⅰ线613线路012杆012开关；隔离状态：热备用
04日09:51 联/配调符冠鹏令许航：10kV仙华Ⅰ线#012杆012（三遥）开关由运行转热备用，04日09:52操作成功
04日09:54  联/配调符冠鹏收到现场许航汇报：巡视无异常范围：10kV仙华Ⅰ线613线路001-10kV仙华Ⅰ线613线路012；试送设备：10kV仙华Ⅰ线613线路
4日09:57联/配调邱荣柔遥控操作_：莆田.盖尾变/10kV.仙华Ⅰ线613开关由热备用转运行，于04日09:57控合成功
04日10:12  联/配调邱荣柔收到现场盖尾供许航汇报：_10kV仙港大道盖尾前连村路灯变支线电缆被钩机钩断，申请10kV湖坂分线#052G杆052G1刀闸由合闸转分闸
04日10:13 联/配调邱荣柔令许航：10kV湖坂分线#052G杆052G1刀闸由合闸转分闸，04日10:15操作成功
04日10:17  联/配调邱荣柔收到现场许航汇报：；试送设备：10kV仙华Ⅰ线613线路012杆012开关
04日10:18 联/配调邱荣柔令许航：10kV仙华Ⅰ线#012杆012（三遥）开关由热备用转运行，04日10:22操作成功
04日10:30  联/配调方宇程收到现场陈天祥汇报：06-04 09:09  盖尾变/10kV.仙华Ⅰ线613开关过流Ⅱ段动作跳闸，重合闸不成功，故障相ABC，故障电流54.66A，间隔所属一二次设备检查正常。
04日10:39  联/配调邱荣柔通知许航：10kV仙华I线湖坂分线#041杆至#052N杆间B相有断线，要求其带电巡线检查
  04日10:52 联/配调邱荣柔收到现场许航汇报：10kV仙华I线湖坂分线#044杆间B相抛线头断线。
04日11:28 联/配调邱荣柔收到现场许航汇报：10kV仙华I线湖坂分线#052D杆后段线路负荷转由110kV昌山变10kV湖坂线912线路供电（短时停电转电）
4日11:29联/配调邱荣柔遥控操作_：莆田.盖尾变/10kV.仙华Ⅰ线613开关由运行转热备用，于04日11:29控分成功
04日11:29 联/配调邱荣柔令许航：10kV湖坂分线#052D杆052D1刀闸由合闸转分闸，04日11:32操作成功
04日11:33 联/配调邱荣柔令许航：10kV湖坂分线#056杆056开关由冷备用转运行，04日11:34操作成功
4日11:41 通知城关变运维班邓艳：110kV昌山变站备变在故障停电范围内。
6日08:25 申请配电故障抢修单NO：PT-XY-PQ-2023-0016，工作负责人：王子东，工作内容：在10kV湖坂分线#044杆，进行B相抛线头断线抢修，安全措施：10kV仙华Ⅰ线#001杆0011刀闸，10kV湖坂分线#052D杆052D1刀闸，10kV湖坂线#017杆0171刀闸，10kV湖坂线#001杆0011刀闸。
06日 08:55抢修许可票号：PT-XY-PQ-2023-0016
06日 10:54抢修终结票号：PT-XY-PQ-2023-0016
送电指令票详见指令票NO：PTDQ23060326</t>
  </si>
  <si>
    <t>故障原因为：10kV仙港大道盖尾前连村路灯变支线电缆被钩机钩断</t>
  </si>
  <si>
    <t>莆田.盖尾变10kV仙华I线613线路</t>
  </si>
  <si>
    <t>2023-06-06 12:00</t>
  </si>
  <si>
    <t>仙华I线613线路</t>
  </si>
  <si>
    <t>2023-06-07 15:26</t>
  </si>
  <si>
    <t>1298</t>
  </si>
  <si>
    <t>34CDABF0-E782-4813-B575-23AC15A7B9D7</t>
  </si>
  <si>
    <t>GZ13546123060010</t>
  </si>
  <si>
    <t>3523060400134208</t>
  </si>
  <si>
    <t>2023-06-04 09:15</t>
  </si>
  <si>
    <t>2023-06-04 10:01</t>
  </si>
  <si>
    <t>4日9:16 系统研判：盖尾变10kV瑞峰Ⅲ线618线路北宝峰安置房（一期）#1环网柜901负荷开关跳闸，现场实际为10kV城东线#035F#035F开关跳闸。
故障原因：无异常。</t>
  </si>
  <si>
    <t>4日9:16 系统研判：盖尾变10kV瑞峰Ⅲ线618线路北宝峰安置房（一期）#1环网柜901负荷开关跳闸。09时20分巡视人陈洪林、郑海鹏、邓嘉敏接受通知，开始巡线。09时20分巡视人陈洪林、郑海鹏、邓嘉敏、蔡飞挺接受通知，开始巡线。
04日09:43  联/配调邱荣柔收到现场鲤北蔡飞挺汇报：10kV北宝峰安置房（一期）#1环网柜901负荷开关未跳闸，10kV城东线#035F#035F开关跳闸，现场巡线无异常，申请试送电。
04日09:45 联/配调邱荣柔令蔡飞挺：10kV城东线#035F杆035F开关由热备用转运行，04日09:51操作成功</t>
  </si>
  <si>
    <t>盖尾变10kV瑞峰Ⅲ线618线路北宝峰安置房（一期）#1环网柜901负荷开关</t>
  </si>
  <si>
    <t>2023-06-04 16:00</t>
  </si>
  <si>
    <t>13DKX17805</t>
  </si>
  <si>
    <t>瑞峰Ⅲ线618线路</t>
  </si>
  <si>
    <t>2023-06-09 16:23</t>
  </si>
  <si>
    <t>1300</t>
  </si>
  <si>
    <t>1D63F105-6CA4-4698-9898-D7BE420B8DB4</t>
  </si>
  <si>
    <t>GZ13575723060014</t>
  </si>
  <si>
    <t>3523060400138956</t>
  </si>
  <si>
    <t>2023-06-04 09:22</t>
  </si>
  <si>
    <t>2023-06-04 13:58</t>
  </si>
  <si>
    <t>4日09:14 DMS研判：下洋变10kVⅠ段母线B相失地（A9.96、B0.55、C9.91、零序电压为95.37），无选线信号。09:20下洋变10kV洋镇Ⅰ线903开关由运行转热备用后接地信号消失。
10:43 DMS研判：10kV洋镇Ⅰ线#16A杆上桥头配变缺相。原因：10kV洋镇Ⅰ线上曹屋1变支线#01+1杆B相悬瓶炸毁、10kV洋镇Ⅰ线#16A杆上桥头配变跌落式熔断器掉落一相。</t>
  </si>
  <si>
    <t>经查该母线开关最大零序电流不足1A。
4日09:20联/配调江若薇【顺控】遥控操作_：下洋变10kV洋都线911开关由运行转热备用，于09:20控分成功
4日09:20联/配调江若薇【顺控】遥控操作_：下洋变10kV洋都线911开关由热备用转运行，于09:20控合成功
4日09:20联/配调江若薇【顺控】遥控操作_：下洋变10kV洋镇Ⅰ线903开关由运行转热备用，于09:20控分成功接地信号消失
4日09:14 DMS研判：下洋变10kVⅠ段母线B相失地（A9.96、B0.55、C9.91、零序电压为95.37），无选线信号。即通知抢修班组巡视下洋变电站.10kV.洋镇Ⅰ线间隔.903开关及其之后的设备。10时14分巡视人张林杭、谢繁开、曾吕、曾庆联、曾康林、谢庆芬、陈纪生接受通知，开始巡线。
4日09:24联/配调江若薇遥控操作_：10kV洋镇Ⅰ线#10杆10K开关由运行转热备用，于04日09:24控分成功
4日09:25联/配调江若薇遥控操作_：10kV洋东线#14杆14K开关由热备用转运行，于04日09:25控合成功
04日09:43  联/配调江若薇收到下洋供电所谢繁开汇报：10kV洋镇Ⅰ线上曹屋1变支线#01+1杆01+1G刀闸靠大号侧瓷瓶炸毁
04日09:43 联/配调江若薇令谢繁开：10kV洋镇Ⅰ线#05杆5G刀闸由合闸转分闸，04日10:04操作成功
4日10:06联/配调江若薇遥控操作_：下洋变10kV洋镇Ⅰ线903开关由热备用转运行，于04日10:06控合成功
04日10:20 联/配调江若薇令谢庆芬：10kV洋镇Ⅰ线上曹屋1变支线#03C杆上曹屋#4（光伏）配变由运行转热备用，04日10:46操作成功
04日10:20 联/配调江若薇令谢庆芬：10kV洋镇Ⅰ线上曹屋1变支线#03A杆上曹屋#1（光伏）配变由运行转热备用，04日10:51操作成功
04日10:20 联/配调江若薇令谢庆芬：10kV洋镇Ⅰ线上曹屋#5变支线#01A杆上曹屋#5（光伏）配变由运行转热备用，04日10:54操作成功
04日10:48 联/配调江一鹤通知谢繁开：10:43 DMS研判：10kV洋镇Ⅰ线#16A杆上桥头配变缺相。
04日10:57  联/配调江一鹤收到现场陈樟才汇报：10kV洋镇Ⅰ线#16A杆上桥头配变跌落式熔断器掉落一相。
04日10:58 联/配调江一鹤令陈樟才：10kV洋镇Ⅰ线#16A杆上桥头配变由运行转热备用，04日11:10操作成功。
11:10  联/配调江一鹤收到现场陈樟才汇报：10kV洋镇Ⅰ线#16A杆上桥头配变跌落式熔断器已更换完毕，无其他异常，具备送电条件。
10:57  联/配调江一鹤令陈樟才：10kV洋镇Ⅰ线#16A杆上桥头配变由热备用转运行，04日11:37操作成功。
04日11:00 联/配调江一鹤令谢庆芬：10kV洋镇Ⅰ线#10杆10K开关由热备用转冷备用，04日11:05操作成功
04日11:39 联/配调江一鹤令谢庆芬：10kV洋镇Ⅰ线东汤#2配变支线#01A杆上曹屋#2配变由运行转热备用，04日11:58操作成功
4日11:59 申请配电故障抢修单NO：LY-YD-PQ-2023-0048，工作负责人：谢繁开，工作内容：在10kV洋镇Ⅰ线上曹屋1变支线#01+1杆，进行B相悬瓶炸毁更换抢修，安全措施：10kV洋镇Ⅰ线#10杆10K开关、10G刀闸，10kV洋镇Ⅰ线上曹屋1变支线#03A杆上曹屋#1配变跌落式熔断器，10kV洋镇Ⅰ线上曹屋1变支线#03C杆上曹屋#4配变跌落式熔断器，10kV洋镇Ⅰ线上曹屋#5变支线#01A杆上曹屋#5配变跌落式熔断器，10kV洋镇Ⅰ线东汤#2配变支线#01A杆上曹屋#2配变跌落式熔断器，10kV洋镇Ⅰ线#05杆5G刀闸。
04日 11:59抢修许可票号：LY-YD-PQ-2023-0048
04日 13:04抢修终结票号：LY-YD-PQ-2023-0048
送电票：YD-ZLP-202306028，04日13:05开始执行，04日13时56分执行完毕。</t>
  </si>
  <si>
    <t>因10kV洋镇I线上曹屋1变支线#01+1杆B相悬式瓶炸毁，导致10kV洋镇I线903开关失地拉闸</t>
  </si>
  <si>
    <t>1、运维班组加强线路路特巡、测温；2、对故障区域内的线路进行防雷改造，加强设备质量管理，提高线路防雷水平；3、加强设备质量管理。</t>
  </si>
  <si>
    <t>下洋变10kV洋镇Ⅰ线903线路</t>
  </si>
  <si>
    <t>2023-06-04 09:21</t>
  </si>
  <si>
    <t>2023-06-04 13:04</t>
  </si>
  <si>
    <t>69c97b0c-0807-4719-9c82-00132dfafc30</t>
  </si>
  <si>
    <t>2023-06-04 17:33</t>
  </si>
  <si>
    <t>1301</t>
  </si>
  <si>
    <t>FDCBECE5-77BD-40E4-8E09-1F66E58B2DD8</t>
  </si>
  <si>
    <t>LS13556023060017</t>
  </si>
  <si>
    <t>3523060400140027</t>
  </si>
  <si>
    <t>2023-06-04 10:53</t>
  </si>
  <si>
    <t>2023年6月4日 9:11 监盘IES700发现：华海变10kV沪星线971线路#90杆至沪星线#3环网柜931开关之间B相不完全失地。(A相电压为7.71,B相电压为3.04,C相电压为8.19,零序电压为9.12,)失地选线正确。故障原因为：10kV沪星线南春支线#15A杆深沪镇区#33公用变单相熔丝熔断，且杆上有异物。已处理完毕，全线于10:51恢复正常运行方式供电。</t>
  </si>
  <si>
    <t>4日9:11 调控苏晓炜监盘IES700发现：华海变电站失地(华海变电站.10kV.Ⅲ段母线A相电压为7.71,B相电压为3.04,C相电压为8.19,零序电压为9.12,)。选线华海变10kV沪星线971线路。即通知抢修班组
4日09:15配调陈俊鹏令苏晓炜遥控操作_：10kV沪星线沪星线#3环网柜936开关由运行转热备用，于04日09:15控分成功接地信号消失
4日09:16配调陈俊鹏令苏晓炜遥控操作_：10kV深镇线#31杆深镇线与沪星线联络K5037开关由热备用转运行，于04日09:16控合成功
4日09:17配调陈俊鹏令苏晓炜遥控操作_：10kV沪星线沪星线#3环网柜931开关由运行转热备用，于04日09:17控分成功接地信号存在
4日09:20联/配调陈俊鹏令苏晓炜遥控操作_：10kV沪星线#90杆K5195开关由运行转热备用，于04日09:20控分成功接地信号消失
4日09:21联/配调陈俊鹏令苏晓炜遥控操作_：10kV沪星线沪星线#3环网柜936开关由热备用转运行，于04日09:21控合成功
4日9:23 调控陈俊鹏通知深沪所陈挺林：试拉确认华海变10kV沪星线971线路#90杆至沪星线#3环网柜931开关之间B相不完全失地。10kV沪星线#90杆K5195开关、10kV沪星线沪星线#3环网柜931开关已转至热备用状态。
9:53 深沪所陈挺林汇报调控陈俊鹏：巡视发现10kV沪星线南春支线#15A杆深沪镇区#33公用变单相熔丝熔断。且杆上有异物。10时21分巡视人陈挺林接受通知，开始巡线。
04日09:54 联/配调陈俊鹏令陈挺林：10kV沪星线南春支线#15A杆深沪镇区#33公用变由运行转冷备用，04日10:18操作成功
04日10:24  联/配调陈俊鹏收到现场陈挺林汇报：已在地面借助绝缘棒将异物处理完毕，具备送电条件。
04日10:43 联/配调陈俊鹏令陈挺林：10kV沪星线南春支线#15A杆深沪镇区#33公用变由冷备用转运行，04日10:44操作成功
4日10:46联/配调陈俊鹏令叶聪斌遥控操作_：10kV沪星线#90杆K5195开关由热备用转运行，于04日10:46控合成功
4日10:49联/配调陈俊鹏令叶聪斌遥控操作_：10kV沪星线沪星线#3环网柜931开关由热备用转运行（合环），于04日10:49控合成功
4日10:50联/配调陈俊鹏令叶聪斌遥控操作_：10kV深镇线#31杆深镇线与沪星线联络K5037开关由运行转热备用（解环），于04日10:50控分成功</t>
  </si>
  <si>
    <t>华海变10kV沪星线971线路沪星线#90杆K5195开关</t>
  </si>
  <si>
    <t>F521C2CE-1D72-4EAC-ABA2-E2DF1905A754</t>
  </si>
  <si>
    <t>GZ13595723060003</t>
  </si>
  <si>
    <t>3523060400150105</t>
  </si>
  <si>
    <t>2023-06-04 09:54</t>
  </si>
  <si>
    <t>2023-06-04 11:22</t>
  </si>
  <si>
    <t>06月04日09:51 官桥变10kV新丰线912开关跳闸于过流Ⅱ段保护，重合不成，强送不成，故障原因为：10kV新丰线020杆至021杆之间村民砍树压导线</t>
  </si>
  <si>
    <t>09:51 确认10kV新丰线所接小水电确已停机
09:52 联调监控陈桂玲遥控操作：官桥变10kV新丰线912开关由热备用转运行，于04日09:52控合后跳闸
09:53 通知寨里所邱永春、配抢班韩非、坪山变电运维班龚文良
4日10:00联/配调黄忠海遥控操作：10kV新丰线142杆8KY056开关由运行转热备用，于04日10:00控分成功
4日10:01联/配调黄忠海遥控操作：10kV西溪线中桂支线076杆8KY835开关由热备用转运行，于04日10:01控合成功，正常
10:52 寨里所邱永春汇报：10kV新丰线020杆至021杆之间村民砍树压导线，现已用绝缘棒将其挑开，其余线路巡视无异常，具备送电条件
4日10:54联调监控陈桂玲遥控操作：官桥变10kV新丰线912开关由热备用转运行，于04日10:54控合成功，正常
10:55 通知寨里所邱永春、配抢班韩非、坪山变电运维班龚文良
10:56 通知10kV新丰线所接小水电可开机
4日11:05联/配调彭楚宁遥控操作：10kV新丰线142杆8KY056开关由热备用转合环运行，于04日11:05控合成功
4日11:08联/配调黄忠海遥控操作：10kV西溪线中桂支线076杆8KY835开关由运行转热备用，于04日11:08控分成功</t>
  </si>
  <si>
    <t>因为档距偏大，树竹区段为裸导线，农民砍树未使用绳索，导致树木倒落在导线上造成短路故障。</t>
  </si>
  <si>
    <t>对树竹区的裸导线进行绝缘化、差异化改造；加大外破宣传力度，做好防外破工作。</t>
  </si>
  <si>
    <t>2023-06-04 09:53</t>
  </si>
  <si>
    <t>2023-06-04 10:54</t>
  </si>
  <si>
    <t>2023-06-04 11:40</t>
  </si>
  <si>
    <t>1331</t>
  </si>
  <si>
    <t>4C4E601D-EC21-496D-A6D4-C421B9AEF9E9</t>
  </si>
  <si>
    <t>LS13555123060028</t>
  </si>
  <si>
    <t>2023-06-04 16:24</t>
  </si>
  <si>
    <t>2023-06-04 23:10</t>
  </si>
  <si>
    <t>4日16:14 洪濑变电站洪濑变电站.10kV.Ⅱ段母线B相失地(A相电压为9.93,B相电压为0.23,C相电压为9.81,零序电压为16.95,)失地选线为洪濑变10kV市场二线624,。故障原因为：</t>
  </si>
  <si>
    <t>2023-06-04 16:23</t>
  </si>
  <si>
    <t>4AA767DD-9877-478A-8696-10834F927CB5</t>
  </si>
  <si>
    <t>GZ13575723060015</t>
  </si>
  <si>
    <t>3523060400190036</t>
  </si>
  <si>
    <t>2023-06-04 18:24</t>
  </si>
  <si>
    <t>2023-06-04 21:30</t>
  </si>
  <si>
    <t>04日18:14 下洋变10kVⅡ段母线C相失地(A相电压为9.72,B相电压为10.82,C相电压为1.67,零序电压为103.45,)无选线信号，18:18遥控10kV洋镇Ⅱ线#04+2A杆4+2K开关由运行转热备用后，接地信号消失。故障原因为：10kV洋镇Ⅱ线#12+1G2刀闸着火。</t>
  </si>
  <si>
    <t>04日18:18联/配调郑庆彬【顺控】遥控操作_：10kV洋镇Ⅱ线#12杆12K开关由运行转热备用，于04日18:18控分失败（下洋供电所谢庆芬汇报：10kV洋镇Ⅱ线#12+1G2刀闸着火；由于未带钥匙不能操作10kV洋镇Ⅱ线#12杆12K开关）
04日18:22联/配调郑庆彬【顺控】遥控操作_：10kV洋镇Ⅱ线#04+2A杆4+2K开关由运行转热备用，于04日18:22控分成功接地信号消失
04日18:14 下洋变10kVⅡ段母线C相失地(A相电压为9.72,B相电压为10.82,C相电压为1.67,零序电压为103.45,)无选线信号，18:18遥控10kV洋镇Ⅱ线#04+2A杆4+2K开关由运行转热备用后，接地信号消失。即通知抢修班组巡视10kV洋镇Ⅱ线#04+2A杆4+2K开关及其之后的设备。18时42分巡视人张林杭、谢繁开、曾吕、曾庆联、胡贺平、吴立峰、曾康林、曾国强、谢庆芬、黄念洪、曾建光、周启华、陈纪生、胡育泉、胡太林、曾庆德、陈樟才接受通知，开始巡线。
04日18:32 联/配调林巍令谢庆芬：10kV洋镇Ⅱ线#12杆12G刀闸由合闸转分闸，04日18:33操作成功
04日18:34 联/配调林巍令谢庆芬：10kV洋镇Ⅱ线#12杆12K开关由运行转热备用，04日18:35操作成功
4日18:39联/配调林巍遥控操作_：10kV洋镇Ⅱ线#04+2A杆4+2K开关由热备用转运行，于04日18:39控合成功
4日18:53联/配调林巍遥控操作_：10kV洋镇Ⅱ线#14杆14K开关由运行转热备用，于4日18:53控分失败
04日18:57 联/配调林巍令谢庆芬：10kV洋镇Ⅱ线#12+1杆12+1K开关由运行转冷备用（断开10kV洋镇Ⅱ线#12+1杆12+1K开关、12+1G1刀闸），04日19:01操作成功
04日18:57 联/配调林巍令谢庆芬：10kV洋镇Ⅱ线#13杆13G刀闸由合闸转分闸，004日19:05操作成功
04日18:57 联/配调林巍令谢庆芬：10kV洋镇Ⅱ线#14杆14K开关由运行转冷备用，04日19:09操作成功
04日19:50 申请配电故障抢修单NO：LY-YD-PQ-2023-0049，工作负责人：黄念洪，工作内容：在10kV洋镇Ⅱ线#12+1杆，进行12+1G2刀闸烧毁更换抢修，安全措施：10kV洋镇Ⅱ线#12杆12K开关、12G刀闸，10kV洋镇Ⅱ线#14杆14K开关、14G刀闸，10kV洋镇Ⅱ线#12+1杆12+1K开关、12+1G1刀闸，10kV洋镇Ⅱ线#13杆13G刀闸。
04日 19:51抢修许可票号：LY-YD-PQ-2023-0049
04日 20:42抢修终结票号：LY-YD-PQ-2023-0049
送电票：YD-ZLP-202306029，04日20:43开始执行</t>
  </si>
  <si>
    <t>因10kV洋镇II线#12+1杆C相高压隔离刀闸烧毁，导致10kV洋镇II线失地拉闸。</t>
  </si>
  <si>
    <t>1、运维班组加强特殊恶劣天气来临前线路特巡特护及测温工作。2、对故障区域内的线路进行防雷改造，加强设备质量管理，提高线路防雷水平。</t>
  </si>
  <si>
    <t>10kV洋镇Ⅱ线#04+2A杆4+2K开关</t>
  </si>
  <si>
    <t>2023-06-04 18:23</t>
  </si>
  <si>
    <t>2023-06-04 20:42</t>
  </si>
  <si>
    <t>E449D9D5-F83E-4E20-9384-7456D57D2619</t>
  </si>
  <si>
    <t>LS13585423060009</t>
  </si>
  <si>
    <t>3523060400198269</t>
  </si>
  <si>
    <t>2023-06-04 18:35</t>
  </si>
  <si>
    <t>2023-06-05 06:21</t>
  </si>
  <si>
    <t>4日18:32 10kV开岩线912#23杆分段开关跳闸,过流Ⅱ段保护动作.18:34 10kV开岩线912开关跳闸.过流Ⅱ段动作，过流加速动作。故障原因为：10kV开岩线912#23杆分段开关本体故障</t>
  </si>
  <si>
    <t>4日18:36 10kV开岩线912#23杆分段开关跳闸,过流Ⅱ段保护动作.10kV开岩线912开关跳闸.过流Ⅱ段动作。 即通知抢修班组巡视跳闸点开善变电站.10kV.开岩线间隔.912开关及其之后的设备，重点关注10kV开岩线912#23杆分段开关、开善变电站.10kV.开岩线间隔.912开关之后区域。01时06分巡视人陈选苗、吴立斌、范金祥、章力、江泽云接受通知，开始巡线。
05日04:04 联/配调陈景蔚令章力：10kV开岩线912#23杆分段开关由热备用转冷备用，05日04:04操作成功
5日04:07联/配调陈景蔚遥控操作_：开善变10kV开岩线912开关由热备用转运行，于05日04:07控合成功
5日04:04 下渠镇供电所章力汇报：开善变10kV开岩线912开关至10kV开岩线912#23杆线路巡线无异常，申请断开10kV开岩线912#23杆分段刀闸，试送开善变10kV开岩线912开关。
05日04:32  联/配调陈景蔚收到现场陈选苗汇报：现场确认跳闸开关为：10kV开岩线912开关；保护动作：10kV开岩线912开关过流Ⅱ段保护动作，故障电流xxA，；
故障原因：雷害；故障现象：本体故障；
故障点：10kV开岩线912#23杆分段开关
5日05:08 申请配电故障抢修单NO：TNDL2023060501，工作负责人：章力，工作内容：10kV开岩线912线路#23杆分段开关短接，安全措施：断开10kV开岩线912#1出线刀闸、10kV开岩线912#78杆分段开关及分段刀闸、10kV开岩线912#24-7杆支线刀闸上端引线已解除。
05日05:10 联/配调陈景蔚令陈选苗：10kV开岩线912#1杆出线刀闸由合闸转分闸，05日05:13操作成功
05日05:10 联/配调陈景蔚令陈选苗：10kV开岩线912#78杆分段开关由运行转冷备用，05日05:14操作成功
05日 05:16抢修许可票号：TNDL2023060501，工作负责人：章力，工作内容：10kV开岩线912线路#23杆分段开关短接，安全措施：断开10kV开岩线912#1出线刀闸、10kV开岩线912#78杆分段开关及分段刀闸、10kV开岩线912#24-7杆支线刀闸上端引线已解除。
05日 05:47抢修终结票号：TNDL2023060501，工作负责人：章力，工作内容：10kV开岩线912线路#23杆分段开关短接，安全措施：断开10kV开岩线912#1出线刀闸、10kV开岩线912#78杆分段开关及分段刀闸、10kV开岩线912#24-7杆支线刀闸上端引线已解除。
送电指令票详见指令票NO：SMJJT23060052
05日04:15 联/配调陈景蔚令章力：10kV开岩线912#23杆分段开关由冷备用转运行，05日04:17执行失败
5日04:04 下渠镇供电所章力汇报：10kV开岩线912#23杆后侧线路巡线无异常，申请试送10kV开岩线912#23杆分段开关。
5日4:17 开善变10kV开岩线912开关跳闸，过流Ⅱ段保护动作，重合闸动作，电流加速段动作。</t>
  </si>
  <si>
    <t>2023-06-04 18:34</t>
  </si>
  <si>
    <t>2023-06-05 08:00</t>
  </si>
  <si>
    <t>7FC4FC6C-9676-4C6B-BDFC-E9484F91E3EE</t>
  </si>
  <si>
    <t>GZ13515623060010</t>
  </si>
  <si>
    <t>3523060400198593</t>
  </si>
  <si>
    <t>2023-06-04 18:45</t>
  </si>
  <si>
    <t>2023-06-04 19:15</t>
  </si>
  <si>
    <t>2023年06月04日18:42 青塘变10kV城南线#032城南二开关跳闸，故障原因：园林绿化管理所用户绿化电缆故障，故障隔离后线路于19：17恢复送电</t>
  </si>
  <si>
    <t>4日18:23  根据DMS研判：青塘变10kV城南线#032城南二开关跳闸,即通知城区所吴炳峰巡视跳闸点城南线#032城南二开关，及其之后的设备。___18时47分巡视人吴炳锋 接受通知，开始巡线。
04日18:48  联/配调吴远凌收到现场配电运检班吴炳锋汇报：现场确认跳闸开关为：城南线#032城南二开关；园林绿化管理所故障灯亮，申请隔离
04日18:53 联/配调吴艳平令配电运检班吴炳锋:城南2#环网10kV绿化管理916开关由运行转热备用，04日18:54操作成功
04日18:53 联/配调吴艳平令配电运检班吴炳锋:城南2#环网10kV城南三环914开关由运行转热备用，04日18:54操作成功
04日19:01  联/配调吴艳平收到现场配电运检班吴炳锋汇报：其他线路巡线无发现异常，试送设备：10kV城南线#032城南二开关
04日19:02 联/配调吴艳平令配电运检班吴炳锋:10kV城南线#032城南二开关由热备用转运行，04日19:06操作成功
04日19:15  联/配调吴艳平收到现场吴炳锋汇报：现场确认园林绿化管理所用户绿化电缆故障，已隔离，试送设备：城南2#环网10kV城南三环914开关
04日19:16 联/配调吴远凌令城区所吴炳锋:城南2#环网10kV城南三环914开关由热备用转运行，04日19:17操作成功
无需抢修类型归档:用户内部故障，已隔离。</t>
  </si>
  <si>
    <t>用户电缆故障</t>
  </si>
  <si>
    <t>督促用户整改、加快分界开关建设</t>
  </si>
  <si>
    <t>福州.青塘变10kV长汀线911线路城南线#032城南二开关</t>
  </si>
  <si>
    <t>2023-06-04 18:42</t>
  </si>
  <si>
    <t>SBID000000E99D2FE9BABC4C66B4593B7C9B24BBB2</t>
  </si>
  <si>
    <t>青塘变911长汀线</t>
  </si>
  <si>
    <t>2023-06-05 19:21</t>
  </si>
  <si>
    <t>04B0561C-3891-49AE-AAE4-6DF707B6783F</t>
  </si>
  <si>
    <t>GZ13585523060002</t>
  </si>
  <si>
    <t>3523060400200553</t>
  </si>
  <si>
    <t>2023-06-04 18:55</t>
  </si>
  <si>
    <t>2023-06-04 23:59</t>
  </si>
  <si>
    <t>2023年6月4日18:19 DMS系统研判：10kV溪团线966#53杆分段开关跳闸，过流Ⅱ段保护动作，跳闸前花桥变10kVⅠ段母线B相接地，(A相电压为9.78kV,B相电压为4.34kV,C相电压为6.68kV,零序电压为6.98V），故障原因：10kV溪团线966#114甲-1杆溪团公变跌落式熔断器B相熔断。</t>
  </si>
  <si>
    <t>4日18:55  即通知抢修班组巡视跳闸点溪团线966#91-30落井溪配变跌落式熔断器及其之后的设备。22时13分巡视人陈雄、赵威接受通知，开始巡线。
4日20:51 黄坊供电陈雄汇报：对10kV溪团线966#53杆至96杆线路及支线侧巡视无异常，申请断开10kV溪团线966#96杆分段刀闸，试送10kV溪团线966#53杆分段开关。
04日20:52 联/配调江加团令陈雄：10kV溪团线966#96分段刀闸由合闸转分闸，04日21:55操作成功
04日20:56 联/配调江加团令陈雄：10kV溪团线966#53分段开关由热备用转运行，04日21:02操作成功，线路运行正常。即通知黄坊供电陈雄对10kV溪团线966#96杆大号侧线路进行巡线。
4日21:59 黄坊供电所陈雄汇报：10kV溪团线966#96杆后侧至114甲-1杆线路之间巡视无异常，10kV溪团线966#114甲-1杆都团配变跌落式熔断器B相熔断器熔断，申请断开10kV溪团线966#114甲-1杆都团配变跌落式熔断器，试送10kV溪团线966#96分段刀闸。
04日22:02 联/配调陈景蔚令陈雄：10kV溪团线966#114甲-1杆都团配变由运行转热备用，04日22:02操作成功
04日22:02 联/配调陈景蔚令陈雄：10kV溪团线966#96分段刀闸由分闸转合闸，04日22:08操作成功，线路运行正常。
4日22:37 黄坊供电所陈雄汇报：10kV溪团线966#114甲-1杆溪团公变跌落式熔断器B相熔丝已经处理完毕，经验收合格，具备送电条件，可以送电。
4日22:39 将建泰联调陈景蔚令黄坊供电所陈雄：10kV溪团线966#114甲-1杆溪团公变由热备用转运行。23:02汇报操作完毕，送电正常。</t>
  </si>
  <si>
    <t>1、10kV溪团线966#966#21杆隔离刀闸固定座及避雷器铜铝鼻子之间小动物误碰造成失地。2、10kV溪团线966#114甲-1杆都团配变被雷击造成10kV溪团线966#53杆分段开关跳闸</t>
  </si>
  <si>
    <t>10kV溪团线966#53杆分段开关</t>
  </si>
  <si>
    <t>2023-06-04 18:54</t>
  </si>
  <si>
    <t>2023-06-05 11:00</t>
  </si>
  <si>
    <t>花桥变10kV溪团线966</t>
  </si>
  <si>
    <t>2023-06-15 16:39</t>
  </si>
  <si>
    <t>3BA5889A-21EC-4C3C-BD7D-8B9B2A81DC14</t>
  </si>
  <si>
    <t>GZ13585223060002</t>
  </si>
  <si>
    <t>3523060400203706</t>
  </si>
  <si>
    <t>2023-06-04 19:49</t>
  </si>
  <si>
    <t>2023-06-05 00:01</t>
  </si>
  <si>
    <t>4日19:30 大源变10kVⅡ段母线A相失地(A相电压为3.74,B相电压为6.69,C相电压为9.18,零序电压为3.22,)无选线信号。故障原因为：10kV肖坊线908#26至27杆线路B、C两相断线。</t>
  </si>
  <si>
    <t>4日19:30 大源变电站失地(大源变电站.10kV.Ⅱ段母线A相电压为3.74,B相电压为6.69,C相电压为9.18,零序电压为3.22,)。即通知抢修班组
4日19:36联/配调江加团【顺控】遥控操作_：肖坊线908#61杆分段开关由运行转热备用，于04日19:36控分成功
4日19:36联/配调江加团【顺控】遥控操作_：大源变电站.10kV.肖坊线间隔.908开关由运行转热备用，于04日19:36控分成功接地信号消失
19:37通知大源供电所罗彬：大源变10kVⅡ段母线A相失地，断开大源变10kV肖坊线908开关，失地消失，对10kV肖坊线908线路进行带电巡线。
4日19:42联/配调江加团遥控操作_：肖坊线908#97杆联络开关由热备用转运行，于04日19:42控合成功
4日19:49 大源变电站失地(大源变电站.10kV.Ⅱ段母线A相电压为3.74,大源变电站.10kV.Ⅱ段母线B相电压为6.69,大源变电站.10kV.Ⅱ段母线C相电压为9.18,零序电压为3.22,)。即通知抢修班组巡视大源变电站.10kV.肖坊线间隔.908开关及其之后的设备。19时50分巡视人付剑、肖守武、黄连春、罗彬接受通知，开始巡线。
4日20:45 大源变供电所付剑汇报：10kV肖坊线908#26至27杆线路B、C两相断线，申请断开10kV肖坊线908#30杆分段刀闸与#20杆分段刀闸。
04日20:45 联/配调江加团令付剑：10kV肖坊线908#20杆分段刀闸由合闸转分闸，04日20:53操作成功
04日20:45 联/配调江加团令付剑：10kV肖坊线908#30分段刀闸由合闸转分闸，04日20:53操作成功
4日21:04联/配调江加团遥控操作_：肖坊线908#61杆分段开关由热备用转运行，于04日21:04控合成功
4日21:05联/配调江加团遥控操作_：大源变10kV肖坊线908开关由热备用转运行，于04日21:05控合成功
4日21:34 大源变供电所付剑汇报：10kV肖坊线908#24+1至25杆线路B、C两相断线，申请断开10kV肖坊线908#27杆分段刀闸，试送10kV肖坊线908#30杆分段刀闸。
04日21:34 联/配调陈景蔚令付剑：10kV肖坊线908#27杆分段刀闸由合闸转分闸，04日21:34操作成功
04日21:35 联/配调陈景蔚令付剑：10kV肖坊线908#29-1杆黄源口公配变由运行转热备用，04日21:37操作成功
04日21:37 联/配调陈景蔚令付剑：10kV肖坊线908#30分段刀闸由分闸转合闸，04日21:37操作成功
04日21:38 联/配调陈景蔚令付剑：10kV肖坊线908#29-1杆黄源口公配变由热备用转运行，04日21:38操作成功
4日22:16 申请配电故障抢修单NO：SM-JL-PQ-2023-0017，工作负责人：罗彬，工作内容：在10kV肖坊线908#23+1杆，进行拆除跳线（后端线路断线应急抢修。），安全措施：10kV肖坊线908#20杆分段刀闸，10kV肖坊线908#23-1杆龙渡公变跌落式熔断器及0.4kV侧4000开关。，10kV肖坊线908#27杆分段刀闸。
04日22:17 联/配调陈景蔚令付剑：10kV肖坊下908#23-1杆龙渡公配变由运行转热备用，04日22:24操作成功
04日 22:31抢修许可票号：SM-JL-PQ-2023-0017，工作负责人：罗彬，工作内容：在10kV肖坊线908#23+1杆，进行拆除跳线（后端线路断线应急抢修。），安全措施：10kV肖坊线908#20杆分段刀闸，10kV肖坊线908#23-1杆龙渡公变跌落式熔断器及0.4kV侧4000开关。，10kV肖坊线908#27杆分段刀闸。
04日 23:19抢修终结票号：SM-JL-PQ-2023-0017，工作负责人：罗彬，工作内容：在10kV肖坊线908#23+1杆，进行拆除跳线（后端线路断线应急抢修。），安全措施：10kV肖坊线908#20杆分段刀闸，10kV肖坊线908#23-1杆龙渡公变跌落式熔断器及0.4kV侧4000开关。，10kV肖坊线908#27杆分段刀闸。
送电票：SMJJT23060048，04日23:26开始执行，04日23时41分执行完毕。
送电指令票详见指令票NO：SMJJT23060048</t>
  </si>
  <si>
    <t>10kV肖坊线908#24+1杆至#26杆A、B相导线因雷击断线</t>
  </si>
  <si>
    <t>大源变10kV肖坊线908线路</t>
  </si>
  <si>
    <t>2023-06-04 19:35</t>
  </si>
  <si>
    <t>2023-06-05 16:52</t>
  </si>
  <si>
    <t>2023-06-05 03:00</t>
  </si>
  <si>
    <t>2023-06-05 20:18</t>
  </si>
  <si>
    <t>0174E703-9BF8-4CA7-959B-7BFC89914313</t>
  </si>
  <si>
    <t>LS13585423060013</t>
  </si>
  <si>
    <t>3523060400205544</t>
  </si>
  <si>
    <t>2023-06-04 20:33</t>
  </si>
  <si>
    <t>2023-06-04 22:48</t>
  </si>
  <si>
    <t>2023年6月4日20:32 配电运检班肖毓斌汇报：现场巡视发现10kV电厂线983#13-4杆支线开关跳闸。故障原因：10kV电厂线983#13-5-1杆上北洲（池潭）变B相跌落式熔断器熔断。</t>
  </si>
  <si>
    <t>20时32分，联/配调张沛克发布停电信息，发布设备为10kV电厂线983#13-4杆支线开关，通知相关人员巡视10kV电厂线983#13-4杆支线开关及其之后设备。22时07分巡视人唐文超、邓延陵、肖毓斌、廖六经接受通知，开始巡线。
04日20:35 联/配调江加团令肖毓斌：10kV电厂线983#13-5-3杆分界刀闸由合闸转分闸，04日20:36操作成功
04日20:41 联/配调江加团令肖毓斌：10kV电厂线983#13-4杆支线开关由热备用转运行，04日20:41下令，于4日21:37操作完毕。
04日21:34 配电运检班唐文超汇报：现场巡视发现10kV电厂线983#13-5-1杆上北洲（池潭）变B相跌落式熔断器熔断。
04日21:35 联/配调江加团令唐文超：10kV电厂线983#13-5-1杆上北洲（池潭）配变由运行转热备用，04日21:40操作成功
21:42 配电运检班唐文超汇报：10kV电厂线983#13-5-1杆上北洲（池潭）变B相跌落式熔断器已更换完毕。
04日21:42 联/配调江加团令唐文超：10kV电厂线983#13-5-1杆上北洲（池潭）配变由热备用转运行，04日21:45操作成功
04日22:11  联/配调陈景蔚收到现场肖毓斌汇报：现场确认跳闸开关为：10kV电厂线983#13-4杆支线开关；保护动作：10kV电厂线983#13-4杆支线开关过流Ⅰ段保护动作，故障电流xxA，；
隔离设备：10kV电厂线983#13-5-3分界刀闸；隔离状态：热备用；试送设备：10kV电厂线983#13-4杆支线开关
04日22:24 联/配调江加团令邓延陵：老干局箱变901开关由运行转热备用，04日22:25操作成功
04日22:26 联/配调江加团令邓延陵：10kV电厂线983#13-5-3杆分界刀闸由分闸转合闸，04日22:29操作成功
04日22:30 联/配调江加团令邓延陵：老干局箱变901开关由热备用转运行，04日22:35操作成功</t>
  </si>
  <si>
    <t>10kV电厂线983#13-4杆支线开关</t>
  </si>
  <si>
    <t>2023-06-04 20:32</t>
  </si>
  <si>
    <t>1365</t>
  </si>
  <si>
    <t>42B56369-09BE-4127-931D-C2B7E67F8BD9</t>
  </si>
  <si>
    <t>GZ13556023060020</t>
  </si>
  <si>
    <t>3523060400206780</t>
  </si>
  <si>
    <t>2023-06-04 20:40</t>
  </si>
  <si>
    <t>2023-06-04 21:48</t>
  </si>
  <si>
    <t>2023年6月4日 20:39 供电所汇报故障原因：江头变10kV江宏线626线路#58A、B杆变台下方垃圾着火。火情已处理，配变于21:46恢复送电。</t>
  </si>
  <si>
    <t>20:38 陈埭所吴泽谈汇报调控陈俊鹏：江头变10kV江宏线626线路#58A、B杆变台下方垃圾着火。
20时39分，联/配调陈俊鹏发布停电信息，发布设备为江宏线#58B杆跌落式熔断器，通知相关人员巡视江宏线#58B杆跌落式熔断器及其之后设备。
21:16 陈埭所吴泽谈汇报调控陈俊鹏：已将10kV江宏线#58A杆江头村公用变#12转至冷备用状态，已将10kV江宏线#58A杆江头村公用变#31低压综合配电箱总开关转至空载运行状态。21时20分巡视人吴泽淡接受通知，开始巡线。21时20分巡视人彭逢祥、吴泽谈接受通知，开始巡线。
04日21:39  联/配调陈俊鹏收到现场吴泽淡汇报：现场火情已处理完毕，申请试送。
04日21:40 联/配调陈俊鹏令吴泽淡：10kV江宏线#58A杆江头村公用变#12由冷备用转运行，04日21:42操作成功
04日21:43 联/配调陈俊鹏令吴泽淡：10kV江宏线#58B杆江头村公用变31#由空载运行转运行，04日21:46操作成功</t>
  </si>
  <si>
    <t>火灾紧急避险</t>
  </si>
  <si>
    <t>江头变10kV江宏线626线路江宏线#58A、B杆</t>
  </si>
  <si>
    <t>2023-06-04 20:39</t>
  </si>
  <si>
    <t>DC718D63682B44118CDCF284480D94100000</t>
  </si>
  <si>
    <t>江头变10kV江宏线626</t>
  </si>
  <si>
    <t>2023-06-05 17:30</t>
  </si>
  <si>
    <t>1367</t>
  </si>
  <si>
    <t>00607261-0531-4014-AB9B-E89C3141D6DD</t>
  </si>
  <si>
    <t>LS13585223060003</t>
  </si>
  <si>
    <t>3523060400205768</t>
  </si>
  <si>
    <t>2023-06-04 20:50</t>
  </si>
  <si>
    <t>2023-06-05 00:59</t>
  </si>
  <si>
    <t>4日20:48 万安供电所吴健聪汇报：10kV泽坊线903#38-3杆鲁坑公变跌落式熔断器A相掉落，申请紧急停电。故障原因为：10kV泽坊线903#38-3杆鲁坑公变变压器烧毁</t>
  </si>
  <si>
    <t>4日20:51  即通知抢修班组巡视跳闸点泽坊线903#92-3杆支线开关及其之后的设备。20时59分巡视人吴三兴、吴建聪接受通知，开始巡线。
04日21:38 吴建聪汇报：10kV泽坊线903#38-3杆鲁坑公变跌落式熔断器A相掉落。联调李辉令吴建聪：10kV泽坊线903#38-3杆鲁坑公变由运行转热备用。于04日21:59控分成功
4日22:24 万安供电所吴建聪汇报：10kV泽坊线903#92-3-21-2杆分界开关与10kV泽坊线903#92-3杆支线开关这两开关时限不配合，存在同时跳闸的情况，现检查10kV泽坊线903#92-3杆后侧线路均无异常（除10kV泽坊线903#92-3-21杆后侧线路外），申请断开10kV泽坊线903#92-3-21-2杆分界开关，试送10kV泽坊线903#92-3杆支线开关。
4日22:25联/配调陈景蔚遥控操作_：10kV泽坊线903#92-3-21-2杆分界开关由运行转热备用，于04日22:25控分成功
04日22:26 联/配调陈景蔚令吴建聪：10kV泽坊线903#92-3杆支线开关由热备用转运行，04日22:28操作成功，10kV肖坊线908#92-3-22杆上际公变存在B相缺相。其余线路运行正常。
4日23:04 万安供电所吴建聪汇报：10kV肖坊线#92-3-22杆上际公变跌落式熔断器B相熔断，现申请10kV肖坊线#92-3-22杆上际公变转热备用。
04日23:04 联/配调陈景蔚令吴建聪：10kV肖坊线908#92-3-22杆上际公变由运行转热备用。23:06汇报操作完毕。
4日23:08 万安供电所吴建聪汇报：10kV肖坊线#92-3-22杆上际公变跌落式熔断器B相熔丝已更换完毕，经验收合格，具备送电条件，可以送电。
04日23:09 联/配调陈景蔚令吴建聪：10kV肖坊线908#92-3-22杆上际公变由热备用转运行。23:12汇报操作完毕。运行正常。
4日23:36 申请配电故障抢修单NO：0001422，工作负责人：吴建聪，工作内容：10kV泽坊线903#38-3杆鲁坑公变变压器烧毁抢修，安全措施：断开10kV泽坊线903#38杆支线刀闸、10kV泽坊线903#38-3杆鲁坑公变跌落式熔断器、10kV泽坊线903#38-3杆鲁坑公变0.4kV侧4000开关。
04日23:36  联/配调江加团收到现场吴建聪汇报：现场确认跳闸开关为：泽坊线903#92-3杆支线开关；
隔离设备：10kV泽坊线903#38-3杆鲁坑公变变压器烧毁，申请断开泽坊线903#38杆支线刀闸；隔离状态：热备用
04日23:36 联/配调江加团令吴健聪：10kV泽坊线903#38杆支线刀闸由合闸转分闸，04日23:37操作成功
04日 23:38抢修许可票号：0001422，工作负责人：吴建聪，工作内容：10kV泽坊线903#38-3杆鲁坑公变变压器烧毁抢修，安全措施：断开10kV泽坊线903#38杆支线刀闸、10kV泽坊线903#38-3杆鲁坑公变跌落式熔断器、10kV泽坊线903#38-3杆鲁坑公变0.4kV侧4000开关。
05日 00:42抢修终结票号：0001422，工作负责人：吴建聪，工作内容：10kV泽坊线903#38-3杆鲁坑公变变压器烧毁抢修，安全措施：断开10kV泽坊线903#38杆支线刀闸、10kV泽坊线903#38-3杆鲁坑公变跌落式熔断器、10kV泽坊线903#38-3杆鲁坑公变0.4kV侧4000开关。
送电票：SMJJT23060049，05日00:43开始执行，05日00时53分执行完毕。
6月5日11：19万安供电所林其发汇报：对10kV泽坊线903#92-3-21-2杆分界开关后侧线路验收，试验报告合格，经验收合格，具备送电条件，可以送电。
11：20令万安供电所林其发：10kV泽坊线903#92-3-21-2杆分界开关由热备用转运行，11：21汇报操作完毕。
2023年06月05日11:24莲花山寺专变（10kV泽坊线903#92-3-21-2杆分界开关）用户内部故障已处理完毕，详见遗留用户单SMTNYLYH20230605001</t>
  </si>
  <si>
    <t>安仁变（配电化）10kV泽坊线903#92-3杆支线开关</t>
  </si>
  <si>
    <t>2023-06-04 20:49</t>
  </si>
  <si>
    <t>2023-06-05 04:00</t>
  </si>
  <si>
    <t>E0BD5C65-15F3-4555-93D3-AA3775D06033</t>
  </si>
  <si>
    <t>LS13585323060008</t>
  </si>
  <si>
    <t>3523060400217567</t>
  </si>
  <si>
    <t>2023-06-04 22:25</t>
  </si>
  <si>
    <t>2023-06-04 23:27</t>
  </si>
  <si>
    <t>2023年06月04日22：22DMS系统研判10kV新大路Ⅱ回967#19杆后段缺相。故障原因：，10kV新大路Ⅱ回967#19-1杆体育新村变B相熔丝熔断。</t>
  </si>
  <si>
    <t>2023年06月04日22：22DMS系统研判10kV新大路Ⅱ回967#19杆后段缺相。
即通知配电运检班范文建相关故障信息，组织人员带电巡线。
22：50配电运检班范文建汇报：经巡视发现10kV新大路Ⅱ回967#19-1杆体育新村变B相熔丝熔断，现申请紧急隔离。
04日22:52 联/配调刘盛强令配电运检班范文建：10kV新大路Ⅱ回967#19-1杆体育新村变由运行转热备用，04日22:59操作成功
23:23配电运检班范文建汇报：10kV新大路Ⅱ回967#19-1杆体育新村变B相熔丝已更换完毕，现巡线人员已撤离，申请试送。
04日23:24 联/配调刘盛强令配电运检班范文建：10kV新大路Ⅱ回967#19-1杆体育新村变由热备用转运行，04日23:27操作成功，设备运行正常。</t>
  </si>
  <si>
    <t>王桥变10kV新大路Ⅱ回967线路#19-1杆体育新村变</t>
  </si>
  <si>
    <t>2023-06-04 22:24</t>
  </si>
  <si>
    <t>2023-06-10 21:00</t>
  </si>
  <si>
    <t>1de70165-6547-4062-aa3e-4744ba482d83</t>
  </si>
  <si>
    <t>王桥变10kV新大路Ⅱ回967线路</t>
  </si>
  <si>
    <t>B9B1EAA5-AB4E-4168-8723-7404D33914FB</t>
  </si>
  <si>
    <t>GZ13585423060014</t>
  </si>
  <si>
    <t>3523060400217759</t>
  </si>
  <si>
    <t>2023-06-04 23:06</t>
  </si>
  <si>
    <t>2023-06-05 01:04</t>
  </si>
  <si>
    <t>2023年6月4日22:13 10kV北斗线936#75杆大号侧线路发生A相缺相。故障原因：10kV北斗线936#75杆分段刀闸A相端子断裂</t>
  </si>
  <si>
    <t>22:37大田乡供电所江泽健汇报：现场巡视发现10kV北斗线936#75杆分段刀闸A相刀闸断线，申请断开10kV北斗线936#75杆分段开关及分段刀闸，即令其：10kV北斗线936#75杆分段开关由运行转冷备用，23:05汇报操作完毕。。
故障通知巡视跳闸点10kV北斗线936#75杆分段开关及其之后的设备，重点关注10kV北斗线936#75杆至10kV北斗线936#134杆之间区域。23时09分巡视人余兆文、刘惟寅接受通知，开始巡线。
4日23:33 申请配电故障抢修单NO：SM-TN-PQ-2023-0006，工作负责人：廖应金，工作内容：在10KV北斗线936线路#75杆，进行A相刀闸断线抢修，安全措施：10KV北斗线936线路#74杆分段刀闸，10KV北斗线936线路#74-3杆分段刀闸。
23:33令大田乡供电所江泽建：1、10KV北斗线936线路#74杆分段刀闸由合闸转分闸；2、10KV北斗线936线路#74-3杆分段刀闸由合闸转分闸，23:45汇报操作完毕。
04日 23:46抢修许可票号：SM-TN-PQ-2023-0006，工作负责人：廖应金，工作内容：在10KV北斗线936线路#75杆，进行A相刀闸断线抢修，安全措施：10KV北斗线936线路#74杆分段刀闸，10KV北斗线936线路#74-3杆分段刀闸。
05日 00:24抢修终结票号：SM-TN-PQ-2023-0006，工作负责人：廖应金，工作内容：在10KV北斗线936线路#75杆，进行A相刀闸断线抢修，安全措施：10KV北斗线936线路#74杆分段刀闸，10KV北斗线936线路#74-3杆分段刀闸。
送电票：SMJJT23060050，05日00:25开始执行，05日00时55分执行完毕。</t>
  </si>
  <si>
    <t>设备线夹与刀闸连接处螺丝松动，遇强对流天气影响，造成该处持续冒火花，线夹连接处烧毁。</t>
  </si>
  <si>
    <t>1、加强巡视及红外测温，发现问题及时处理；
2、加强施工工艺，要求刀闸与设备线夹连接处需双孔锁住。</t>
  </si>
  <si>
    <t>10kV北斗线936#75杆分段开关</t>
  </si>
  <si>
    <t>2023-06-04 22:50</t>
  </si>
  <si>
    <t>2023-06-05 00:25</t>
  </si>
  <si>
    <t>2023-06-05 12:00</t>
  </si>
  <si>
    <t>13DKX-27486</t>
  </si>
  <si>
    <t>大田变10kV北斗线936线路</t>
  </si>
  <si>
    <t>2023-06-05 21:24</t>
  </si>
  <si>
    <t>20500FF0-6522-4956-9157-86606F960A68</t>
  </si>
  <si>
    <t>GZ13546123060012</t>
  </si>
  <si>
    <t>3523060400217865</t>
  </si>
  <si>
    <t>2023-06-04 23:12</t>
  </si>
  <si>
    <t>2023-06-05 00:05</t>
  </si>
  <si>
    <t>4日23:10 系统显示：象坂变/10kV.红旗线911线路过流Ⅲ段保护动作开关跳闸，重合闸未投入。
故障原因；查无异常</t>
  </si>
  <si>
    <t>4日23:10 系统显示：象坂变/10kV.红旗线911线路过流Ⅲ段保护动作开关跳闸，重合闸未投； 即通知抢修班组巡视跳闸点莆田.象坂变/10kV.红旗线911开关及其之后的设备，重点关注莆田.象坂变/10kV.红旗线911开关至10kV红旗线911线路#139杆139开关（三遥）、10kV四金线606线路#102杆102开关、10kV四金线606线路#128杆128开关之间区域。23时18分巡视人连小龙、陈敏、赖建鹏、陈先海接受通知，开始巡线。
4日23:44联/配调方宇程遥控操作_：10kV红旗线911线路#139杆139开关（三遥）由运行转热备用，于04日23:44控分成功
4日23:44联/配调方宇程遥控操作_：10kV四金线606线路#118杆118开关由运行转热备用，于04日23:44控分成功
04日23:45  联/配调方宇程收到现场陈先海汇报：象坂变10kV红旗线911线路至#139杆查无故障，人员已全部撤离，具备送电条件。
4日23:47联/配调方宇程遥控操作_：莆田.象坂变/10kV.红旗线911开关由热备用转运行，于04日23:47控合成功
04日23:48  联/配调方宇程收到现场陈先海汇报：10kV四金线606线路#118杆118开关后查无故障，人员已全部撤离，具备送电条件。
4日23:51联/配调方宇程遥控操作_：10kV四金线606线路#118杆118开关由热备用转运行，于04日23:51控合成功
4日23:53联/配调方宇程遥控操作_：10kV红旗线#314杆314（三遥）开关由运行转热备用，于04日23:53控分成功
04日23:54  联/配调方宇程收到现场陈先海汇报：10kV红旗线911线路#139杆至#314杆查无故障，人员已全部撤离，具备送电条件
4日23:55联/配调方宇程遥控操作_：10kV红旗线911线路#139杆139（三遥）开关由热备用转运行，于04日23:55控合成功
4日23:56联/配调方宇程遥控操作_：10kV红旗线911线路#338杆338开关由运行转热备用，于4日23:56控分失败
4日23:57联/配调方宇程遥控操作_：10kV红旗线911线路#338杆338开关由运行转热备用，于4日23:57控分失败
04日23:58  联/配调方宇程收到现场陈先海汇报：10kV红旗线911线路#314杆后线路查无故障，人员已全部撤离，具备送电条件
4日23:59联/配调方宇程遥控操作_：10kV红旗线#314杆314（三遥）开关由热备用转运行，于04日23:59控合成功
5日01:19 荔城运维站刘仲谋汇报联调方宇程：4日23:09:42 象坂变10kV红旗线911线路过流Ⅲ段保护动作开关跳闸，重合闸未投，未显示故障相，故障电流3.284A，间隔所属一二次设备检查正常。</t>
  </si>
  <si>
    <t>红旗#10变B相避雷器击穿，导致10kV红旗线911线路911开关跳闸。</t>
  </si>
  <si>
    <t>莆田.象坂变10kV红旗线911线路</t>
  </si>
  <si>
    <t>2023-06-07 09:49</t>
  </si>
  <si>
    <t>1377</t>
  </si>
  <si>
    <t>3C7F1900-D6BE-479F-AAF9-9AF50B3A8E7A</t>
  </si>
  <si>
    <t>GZ13566323060006</t>
  </si>
  <si>
    <t>3523060400242105</t>
  </si>
  <si>
    <t>2023-06-05 04:55</t>
  </si>
  <si>
    <t>2023年6月4日23:28 武林变10kV武割线952开关过流Ⅱ段保护动作跳闸，重合闸不成功，后加速动作，故障原因为：10kV后山支线#1杆至#2杆AC相断线</t>
  </si>
  <si>
    <t>2023年6月4日23:27联/配调系统自动遥控操作_：10kV下割支线#01杆Z-Wg10开关由运行转热备用，于04日23:27控分成功
4日23:27联/配调系统自动遥控操作_：武龙线#34杆Z-Jy004开关由热备用转运行，于04日23:27控合成功
4日23:42 武林变10kV武割线952开关过流Ⅱ段保护动作跳闸，重合闸不成功，后加速动作，即通知九湖所周晓杰组织带电巡视及良璞运维陈卫平组织进站检查，重点关注武林变.10kV.武割线间隔.952开关至武割线（左线）#50杆Z-Jy009开关、10kV下割支线#01杆Z-Wg10开关之间区域，
05日00:07  联/配调欧阳奕欣收到现场良璞运维陈卫平汇报：2023年6月5日 23:26:16武林变10kV武割线952开关过流Ⅱ段保护动作跳闸，重合闸不成功，后加速动作，故障相为AC相，故障电流为4777.06A，一二次设备外观检查无异常
05日00:30  联/配调欧阳奕欣收到现场九湖所周晓杰汇报：巡视发现后山支线#1杆至#2杆AC相断线，其余线路巡视无异常，申请将10kV武割线（左线）#30杆P-Wg006刀闸转分闸，试送武林变10kV武割线952开关
05日00:30 联/配调欧阳奕欣令九湖所周晓杰：10kV武割线（左线）#30杆P-Wg006刀闸由合闸转分闸，05日00:30操作成功
05日00:31 联/配调欧阳奕欣遥控操作：武林变10kV武割线952开关由热备用转运05日00:31控合成功，送电正常
05日00:32 联/配调欧阳奕欣令九湖所周晓杰：10kV后山Ⅰ配变支线#2杆后山Ⅰ配变由运行转热备用，05日03:20操作成功
05日00:32 联/配调欧阳奕欣令九湖所周晓杰：10kV后山支线#12杆后山Ⅱ配变由运行转热备用，05日03:20操作成功
05日03:20 联/配调欧阳奕欣令九湖所周晓杰：10kV后山Ⅰ配变支线#1杆P-Wg018刀闸由合闸转分闸，05日03:26操作成功
5日03:26 申请配电故障抢修单NO：0400788，工作负责人：李宏，工作内容：10kV后山支线#02杆至#03杆断线接续（故障抢修），安全措施：10kV武割线（左线）#30P-Wg006，10kV后山Ⅰ配变支线#1杆P-Wg018。
05日 03:27抢修许可票号：N0400788 工作负责人：李宏，工作内容：10kV后山支线#02杆至#03杆断线接续（故障抢修），安全措施：10kV武割线（左线）#30P-Wg006，10kV后山Ⅰ配变支线#1杆P-Wg018。
04:05 九湖所周晓杰汇报：配电故障抢修单NO：0400788工作结束，验收合格，具备送电条件
05日 04:10抢修终结票号：0400788 工作负责人：李宏，工作内容：10kV后山支线#02杆至#03杆断线接续（故障抢修），安全措施：10kV武割线（左线）#30P-Wg006，10kV后山Ⅰ配变支线#1杆P-Wg018。
送电指令票详见指令票NO：ZZLW23060025</t>
  </si>
  <si>
    <t>10kV后山支线#02杆至#03杆断线（车辆外破）</t>
  </si>
  <si>
    <t>武林变武割线952线路</t>
  </si>
  <si>
    <t>2023-06-05 04:10</t>
  </si>
  <si>
    <t>2023-06-05 09:00</t>
  </si>
  <si>
    <t>18288945660</t>
  </si>
  <si>
    <t>0FC42B7BE0494E4587835D4858B25A8B421B</t>
  </si>
  <si>
    <t>武林变武割线952</t>
  </si>
  <si>
    <t>2023-06-13 15:54</t>
  </si>
  <si>
    <t>A70A9D23-72A9-4324-B9B8-F1AD76661A0B</t>
  </si>
  <si>
    <t>GZ13585223060004</t>
  </si>
  <si>
    <t>3523060400245267</t>
  </si>
  <si>
    <t>2023-06-04 23:37</t>
  </si>
  <si>
    <t>2023-06-05 04:49</t>
  </si>
  <si>
    <t>2023年6月4日23:13 万全变10kVⅠ段母线B相失地(A相电压为6.86kV,B相电压为3.51kV,C相电压为8.05kV,零序电压为10.82V)无选线信号。故障原因为：10kV阳源线903#163-6杆至#163-7杆雷击断线</t>
  </si>
  <si>
    <t>4日23:13 万全变电站失地(万全变电站.10kV.Ⅰ段母线A相电压为6.86,B相电压为3.51,C相电压为8.05,零序电压为10.82,)。即通知抢修班组
4日23:17联/配调陈景蔚【顺控】遥控操作_：竹舟线906#67杆分段开关由运行转热备用，于04日23:17控分成功
4日23:18联/配调陈景蔚【顺控】遥控操作_：竹舟线906#39杆分段开关由运行转热备用，于04日23:18控分成功
4日23:19联/配调陈景蔚【顺控】遥控操作_：万全变电站.10kV.竹舟线间隔.906开关由运行转热备用，于04日23:19控分成功
4日23:37 万全变电站失地(万全变电站.10kV.Ⅰ段母线A相电压为6.86,B相电压为3.51,C相电压为8.05,零序电压为10.82,)。即通知抢修班组巡视万全变电站.10kV.阳源线间隔.903开关及其之后的设备。23时50分巡视人龚德义接受通知，开始巡线。23时50分巡视人龚德义、汤忠根、朱伟强、吴纯佑接受通知，开始巡线。
4日 23:52黄潭供电所龚德义汇报：万全变10kV阳源线903开关至10kV阳源线903#102杆线路之间巡视无异常，申请断开10kV阳源线903#102杆分段开关，试送万全变10kV阳源线903开关。
4日23:54联/配调陈景蔚遥控操作_：10kV阳源线903#102杆分段开关由运行转
热备用，于4日23:54控分失败
05日00:07 联/配调陈景蔚令龚德义：10kV阳源线903#102杆分段开关由运行转
热备用，05日00:11操作成功
5日00:12联/配调陈景蔚遥控操作_：万全变10kV阳源线903开关由热备用转运行，于05日00:12控合成功
5日00:29 黄潭供电所龚德义汇报：10kV阳源线903#102杆后侧主干线线路巡线无异常（除10kV阳源线903#163杆支线后侧线路外），申请断开10kV阳源线903#163杆支线刀闸，试送10kV阳源线903#102杆分段开关。
05日00:30 联/配调陈景蔚令龚德义：10kV阳源线903#163杆支线刀闸由合闸转分闸，05日00:33操作成功
5日00:34联/配调陈景蔚遥控操作_：10kV阳源线903#102杆分段开关由热备用
转运行，于05日00:34控合成功
05日02:06  联/配调陈景蔚收到现场龚德义汇报：现场确认跳闸开关为：10kV阳源线903开关；
故障原因：雷害；故障现象：架空类绝缘导线断线断股；
故障点：10kV阳源线903#163-6杆至#163-7杆雷击断线
5日02:23 申请配电故障抢修单NO：JLDL0001662，工作负责人：吴纯佑，工作内容：1、10kV阳源线903#163-6杆至#163-7杆雷击断线抢修修复。2、10kV阳源线903#163-3杆至#163-6杆段首先、紧线。安全措施：断开10kV阳源线903#163-12-2杆渡头公配变跌落式熔断器、10kV阳源线903#163-14-1杆坪上公配变跌落式熔断器、10kV阳源线903#163-16杆分段开关及分段刀闸。
05日02:26 联/配调陈景蔚令龚德义：10kV阳源线903#163-12-2杆渡头公配变由运行转热备用，05日02:35操作成功
05日02:26 联/配调陈景蔚令龚德义：10kV阳源线903#163-14-1杆坪上公配变由运行转热备用，05日02:38操作成功
05日02:26 联/配调陈景蔚令龚德义：10kV阳源线903#163-16杆分段开关由运行转冷备用，05日02:45操作成功
05日 02:47抢修许可票号：JLDL0001662，工作负责人：吴纯佑，工作内容：1、10kV阳源线903#163-6杆至#163-7杆雷击断线抢修修复。2、10kV阳源线903#163-3杆至#163-6杆段首先、紧线。安全措施：断开10kV阳源线903#163-12-2杆渡头公配变跌落式熔断器、10kV阳源线903#163-14-1杆坪上公配变跌落式熔断器、10kV阳源线903#163-16杆分段开关及分段刀闸。
05日 04:15抢修终结票号：JLDL0001662，工作负责人：吴纯佑，工作内容：1、10kV阳源线903#163-6杆至#163-7杆雷击断线抢修修复。2、10kV阳源线903#163-3杆至#163-6杆段首先、紧线。安全措施：断开10kV阳源线903#163-12-2杆渡头公配变跌落式熔断器、10kV阳源线903#163-14-1杆坪上公配变跌落式熔断器、10kV阳源线903#163-16杆分段开关及分段刀闸。
送电票：SMJJT23060051，05日04:17开始执行，05日04时39分执行完毕。</t>
  </si>
  <si>
    <t>10kV阳源线903#163-6杆至#163-7杆雷击断线</t>
  </si>
  <si>
    <t>加装防雷金具</t>
  </si>
  <si>
    <t>万全变10kV阳源线903线路</t>
  </si>
  <si>
    <t>2023-06-04 23:36</t>
  </si>
  <si>
    <t>2023-06-05 04:39</t>
  </si>
  <si>
    <t>2023-06-05 06:00</t>
  </si>
  <si>
    <t>e422fc16-4697-42d6-ba82-f286886e7615</t>
  </si>
  <si>
    <t>万全变10kV阳源线903</t>
  </si>
  <si>
    <t>2023-06-12 20:22</t>
  </si>
  <si>
    <t>4D232421-5E8B-43BB-AA94-13CB37BC26C9</t>
  </si>
  <si>
    <t>GZ13595823060012</t>
  </si>
  <si>
    <t>3523060500002935</t>
  </si>
  <si>
    <t>2023-06-05 00:57</t>
  </si>
  <si>
    <t>2023-06-05 01:16</t>
  </si>
  <si>
    <t>2023年6月5日00:57 洋门变10kV洋土线634开关跳闸。故障原因：恶劣天气（不明待查）</t>
  </si>
  <si>
    <t>00:57 大干所邱寿昌汇报：洋门变10kV洋土线634开关跳闸，现开关处热备用。即通知顺昌远程站林春芳（该变电站为简易变，未收到保护信号）
05日01:08 大干所邱寿昌汇报：洋门变10kV洋土线634开关跳闸时洋门片区有雷雨，现现场天气已好转，申请强送
05日01:10 联/配调李杰令邱寿昌：洋门变10kV洋土线634开关由热备用转运行，05日01:13操作成功，查看DMS系统显示，10kV洋土线所接配变均有数据。即通知顺昌远程站林春芳</t>
  </si>
  <si>
    <t>查无故障，强送成功</t>
  </si>
  <si>
    <t>开展线路特巡，无人机巡飞，查明故障原因</t>
  </si>
  <si>
    <t>洋门变10kV洋土线634线路</t>
  </si>
  <si>
    <t>2023-06-05 00:56</t>
  </si>
  <si>
    <t>2023-06-05 01:13</t>
  </si>
  <si>
    <t>2023-06-09 08:32</t>
  </si>
  <si>
    <t>E169EC5E-0FF2-4D1A-A78F-05158A9C713B</t>
  </si>
  <si>
    <t>GZ13565323060004</t>
  </si>
  <si>
    <t>3523060500012595</t>
  </si>
  <si>
    <t>2023-06-05 02:38</t>
  </si>
  <si>
    <t>2023-06-05 03:25</t>
  </si>
  <si>
    <t>5日2:27 岩溪变10kVⅡ段母线A相不完全失地(A相电压为4.08,B相电压为6.41,C相电压为10.05,零序电压为73.95,)失地选线为岩溪变10kV岩白线934线路。故障原因为：10kV岩白线白石支线#005杆G0467刀闸击穿</t>
  </si>
  <si>
    <t>5日2:27 DMS系统研判：岩溪变10kVⅡ段母线A相不完全失地(岩溪变.10kV.Ⅱ段母线A相电压为4.08,B相电压为6.41,C相电压为10.05,零序电压为73.95,)。失地选线为岩溪变10kV岩白线934线路。
5日02:34联/配调黄刚毅【顺控】遥控操作_：10kV岩白线白石支线#021塔K1248开关由运行转热备用，于05日02:34控分成功接地信号存在
5日02:35联/配调黄刚毅【顺控】遥控操作_：10kV岩白线白石支线#018塔K1243开关由运行转热备用，于05日02:35控分成功接地信号存在
5日02:35联/配调黄刚毅【顺控】遥控操作_：10kV岩白线白石支线#005杆K0163开关由运行转热备用，于05日02:35控分成功接地信号存在
5日02:35联/配调黄刚毅【顺控】遥控操作_：岩溪变.10kV.岩白线间隔.934开关由运行转热备用，于05日02:35控分成功接地信号消失
5日2:38 岩溪变10kVⅡ段母线A相不完全失地(岩溪变.10kV.Ⅱ段母线A相电压为4.08,B相电压为6.41,C相电压为10.05,零序电压为73.95,)。即通知抢修班组巡视岩溪变10kV岩白线间934开关至10kV岩白线白石支线#005杆段。02时49分巡视人杨艺滔接受通知，开始巡线。
5日02:40联/配调黄刚毅【顺控】遥控操作_：10kV岩白线白石支线#083塔LK1188开关由热备用转运行，于05日02:40控合成功
5日02:40联/配调黄刚毅【顺控】遥控操作_：10kV岩白线白石支线#021塔K1248开关由热备用转运行，于05日02:40控合成功
5日02:40联/配调黄刚毅【顺控】遥控操作_：10kV岩白线白石支线#018塔K1243开关由热备用转运行，于05日02:40控合成功
5日02:40联/配调黄刚毅通知岩溪所杨艺滔：10kV岩白线白石支线#005杆后段负荷转由10kV平洋线供电
5日2:59 联/配调黄刚毅收到现场杨艺滔汇报：10kV岩白线#028杆前段巡视未发现异常，申请分段试送
05日03:00 联/配调黄刚毅令杨艺滔：10kV岩白线#028杆K0162开关由运行转热备用，05日03:04操作成功
5日03:07联/配调黄刚毅遥控操作_：岩溪变.10kV.岩白线间隔.934开关由热备用转运行，于05日03:07控合成功。岩溪所杨艺滔汇报10kV岩白线白石支线#005杆G0467刀闸打火，需紧急断开站内开关
5日03:08联/配调黄刚毅遥控操作_：岩溪变.10kV.岩白线间隔.934开关由运行转热备用，于05日03:08控分成功
05日03:14 联/配调黄刚毅收到现场叶冬兴汇报：#28杆后段巡视未发现异常，申请转电至10kV平洋线
5日03:17联/配调黄刚毅遥控操作_：10kV岩白线白石支线#005杆K0163开关由热备用转运行，于05日03:17控合成功 正常
05日03:20 联/配调黄刚毅令杨艺滔：10kV岩白线收费站支线#001-#001A门杆K0159开关由运行转冷备用，05日03:21操作成功
5日03:23联/配调黄刚毅遥控操作_：岩溪变.10kV.岩白线间隔.934开关由热备用转运行，于05日03:23控合成功，正常
5日15:27 申请配电故障抢修单NO：2023048，工作负责人：许兆霖，工作内容：10kV岩白线收费站支线#001-#001A门杆更换G0467刀闸，安全措施：断开10kV岩白线收费站支线#001-#001A门杆K0159开关、G0467刀闸。
05日16:05抢修许可：票号：2023048，抢修负责人：许兆霖，抢修任务：10kV岩白线收费站支线#001-#001A门杆更换G0467刀闸，抢修安措：断开10kV岩白线收费站支线#001-#001A门杆K0159开关、G0467刀闸。
05日 17:19抢修终结票号：2023048抢修负责人：许兆霖，抢修任务：10kV岩白线收费站支线#001-#001A门杆更换G0467刀闸，抢修安措：断开10kV岩白线收费站支线#001-#001A门杆K0159开关、G0467刀闸
17：18 岩溪供电杨锦榕汇报：10kV岩白线白石支线#005杆G0467刀闸打火已处理完毕，验收合格，具备送电条件
17：19送电详见送电指令NO:ZZCT23060029
2023年06月05日18:06岩溪配电室（10kV岩白线收费站支线#001-#001A门杆K0159开关）用户内部故障已处理完毕，详见遗留用户单ZZCTYLYH20230605001</t>
  </si>
  <si>
    <t>加强设备巡视测温</t>
  </si>
  <si>
    <t>2023-06-05 02:36</t>
  </si>
  <si>
    <t>2023-06-05 19:00</t>
  </si>
  <si>
    <t>2023-06-07 16:09</t>
  </si>
  <si>
    <t>402AE901-B53C-4414-B608-6B27005421CC</t>
  </si>
  <si>
    <t>GZ13585223060006</t>
  </si>
  <si>
    <t>3523060500022037</t>
  </si>
  <si>
    <t>2023-06-05 04:24</t>
  </si>
  <si>
    <t>2023-06-05 06:19</t>
  </si>
  <si>
    <t>5日4:20 余坊变10kV洋源线905开关跳闸，过流Ⅰ段保护动作，重合闸动作，重合不成功，故障原因为：10kV洋源线905#32-#33杆有树压导线</t>
  </si>
  <si>
    <t>5日04:22联/配调陈景蔚遥控操作_：余坊变电站.10kV.洋源线间隔.905开关由热备用转运行，于05日04:22控合后跳闸
5日4:24 洋源线905#93杆支线开关 跳闸；余坊变电站.10kV.洋源线间隔.905开关 跳闸；余坊变电站.10kV.洋源线间隔.905开关余坊变电站.10kV.洋源线.905RCS9611C.过流Ⅰ段动作； 即通知抢修班组巡视跳闸点余坊变电站.10kV.洋源线间隔.905开关及其之后的设备，重点关注余坊变电站.10kV.洋源线间隔.905开关至10kV洋源线905#73杆分段开关、马嘶线904#70-1杆联络开关之间区域。04时29分巡视人付剑、黄连春、罗彬接受通知，开始巡线。
5日05:18 大源供电所付剑汇报：10kV洋源线905#32-#33杆有树压导线，现树木已清除完毕，不影响线路运行，经验收合格，具备送电条件，可以送电。
5日05:25联/配调陈景蔚遥控操作_：余坊变10kV洋源线905开关由热备用转运行，于05日05:25控合成功</t>
  </si>
  <si>
    <t>10kV洋源线905#32-#33杆有树压导线</t>
  </si>
  <si>
    <t>余坊变10kV洋源线905线路</t>
  </si>
  <si>
    <t>2023-06-05 04:23</t>
  </si>
  <si>
    <t>E46F5389A6E54D2793C7A6D33F6BAA8D421B</t>
  </si>
  <si>
    <t>余坊变10kV洋源线905</t>
  </si>
  <si>
    <t>2023-06-06 09:04</t>
  </si>
  <si>
    <t>1388</t>
  </si>
  <si>
    <t>FB9924A7-A6C3-4E07-A9F9-D21C6E6761C0</t>
  </si>
  <si>
    <t>GZ13585223060007</t>
  </si>
  <si>
    <t>3523060500023341</t>
  </si>
  <si>
    <t>2023-06-05 04:26</t>
  </si>
  <si>
    <t>2023-06-05 06:20</t>
  </si>
  <si>
    <t>5日4:21 余坊变10kV马嘶线904开关跳闸，过流Ⅰ段保护动作，重合闸动作，重合不成功，强送不成功，故障原因为：10kV马嘶线904#32-#33杆有树压导线。</t>
  </si>
  <si>
    <t>5日04:21联/配调陈景蔚遥控操作_：余坊变电站.10kV.马嘶线间隔.904开关由热备用转运行，于05日04:21控合后跳闸
5日4:26 余坊变电站.10kV.马嘶线间隔.904开关 跳闸；马嘶线904#112-33杆分段开关 跳闸；余坊变电站.10kV.马嘶线间隔.904开关余坊变电站.10kV.马嘶线.904PCS9611C.过流Ⅰ段动作；马嘶线904#112-33杆分段开关马嘶线904#112-33杆分段开关高频保护动作； 即通知抢修班组巡视跳闸点余坊变电站.10kV.马嘶线间隔.904开关及其之后的设备，重点关注马嘶线904#112-33杆分段开关之后区域。04时29分巡视人付剑、肖守武、黄连春、罗彬接受通知，开始巡线。
5日4:29 通知水南运维站高期生：2023年6月5日 4:20 余坊变10kV马嘶线904开关跳闸，过流Ⅰ段保护动作，重合闸动作，重合不成功，强送一次，强送失败。请组织人员对余坊变10kV马嘶线间隔一、二次设备进行检查。
5日5:18 大源供电所罗彬汇报：10kV马嘶线904#32-33杆有树压导线，现树木已自行脱落，不影响线路运行，经验收合格，具备送电条件，可以送电。
5日05:24联/配调陈景蔚遥控操作_：余坊变10kV马嘶线904开关由热备用转运行，于05日05:24控合成功，线路运行正常。
5日5:44 大源供电所罗彬汇报：10kV马嘶线904#112-33杆分段开关确为高频保护动作，经验收合格，具备送电条件，申请试送10kV马嘶线904#112-33杆分段开关。
05日5:44 将建泰联调陈景蔚令大源供电所罗彬：10kV马嘶线904#112-33杆分段开关由热备用转运行。5:45汇报操作完毕，运行正常。
水南运维站邱良平现场巡视汇报：5日4:21:25:015 余坊变10kV马嘶线904开关跳闸，过流Ⅰ段保护动作，故障相B、C相，故障电流29.53A，大电流闭锁重合闸动作，动作时间2023年6月5日 05:24:00:887。经对余坊变10kV马嘶线904间隔一、二次设备巡视检查暂未发现异常，现场信号已复归。</t>
  </si>
  <si>
    <t>10kV马嘶线904#32-#33杆有树压导线。</t>
  </si>
  <si>
    <t>余坊变10kV马嘶线904线路</t>
  </si>
  <si>
    <t>2023-06-05 04:25</t>
  </si>
  <si>
    <t>2023-06-06 09:31</t>
  </si>
  <si>
    <t>78C4E650-7AE4-4350-9AE7-A3CA321246E1</t>
  </si>
  <si>
    <t>LS13555923060017</t>
  </si>
  <si>
    <t>3523060500026206</t>
  </si>
  <si>
    <t>2023-06-05 07:36</t>
  </si>
  <si>
    <t>2023-06-05 09:02</t>
  </si>
  <si>
    <t>2023年6月5日7:34  DMS系统显示：10kV吾顶线#3杆273开关跳闸。故障原因为：10kV吾顶线26#杆有鸟碰到杆上刀闸引线 现场天气：晴</t>
  </si>
  <si>
    <t>2023年6月5日7:34  DMS系统显示：10kV吾顶线#3杆273开关跳闸。
07:35 永春县调周锋通知石鼓镇供电所吴志峰：10kV吾顶线#3杆273开关跳闸，需对线路进行巡线。
配抢苏盈莹汇报：查DMS，故指无翻牌动作，无法研判。08时47分巡视人颜星明、吴志峰接受通知，开始巡线。
05日08:52  永春县调陈弘晖收到石鼓镇供电所吴志峰汇报：现场确认跳闸开关为：10kV吾顶线#3杆273开关；故障原因为10kV吾顶线26#杆有鸟碰到杆上刀闸引线，现故障已处理完毕，对其余线路巡视无异常。验收合格，具备送电条件，申请试送。
05日08:53 永春县调陈弘晖令石鼓镇供电所吴志峰：10kV吾顶线#3杆273开关由热备用转运行05日08:53下令，08:58操作成功，现场送电正常</t>
  </si>
  <si>
    <t>10kV吾顶线26#杆有鸟碰到杆上刀闸引线</t>
  </si>
  <si>
    <t>2023-06-05 07:35</t>
  </si>
  <si>
    <t>2023-06-05 14:00</t>
  </si>
  <si>
    <t>1395</t>
  </si>
  <si>
    <t>D3F34265-E2C3-4FF6-A801-04579937FC67</t>
  </si>
  <si>
    <t>GZ13555123060031</t>
  </si>
  <si>
    <t>3523060500033268</t>
  </si>
  <si>
    <t>2023-06-05 07:55</t>
  </si>
  <si>
    <t>2023-06-05 09:21</t>
  </si>
  <si>
    <t>2023年6月5日 7:52 IES监盘发现：下邦变10kV山前线617线路B相完全接地，遥控转热备用(A相电压为10.20kV,B相电压为0.00kV,C相电压为10.21kV,零序电压为17.72kV,)选线正确。10kV山前线9#塔大号侧负荷转由10kV奎峰线供电。故障原因为：10kV山前线1-1#杆有用户钢筋碰到引线，现故障已处理，设备无损伤</t>
  </si>
  <si>
    <t>2023年6月5日 7:45 IES监盘发现：下邦变10kVⅠ段母线B相完全接地(A相电压为10.20kV,B相电压为0.00kV,C相电压为10.21kV,零序电压为17.72kV)，选线10kV山前线617线路。南安县调陈显思通知南安县调孙怀平。09时16分巡视人吴嘉鑫、林剑鸿接受通知，开始巡线
5日07:51联/配调孙怀平、陈显思【顺控】遥控操作_：10kV山前线山川支线6#杆K387开关由运行转热备用，于05日07:51控分成功，接地未消失
5日07:52联/配调孙怀平、陈显思【顺控】遥控操作_：10kV山前线9#塔K386开关由运行转热备用，于05日07:52控分成功，接地未消失
5日07:52联/配调孙怀平、陈显思【顺控】遥控操作_：下邦变10kV山前线617开关由运行转热备用，于05日07:52控分成功接地信号消失
5日07:54联/配调孙怀平、陈显思遥控操作_：10kV山前线山川支线6#杆K387开关由热备用转运行，于05日07:54控合成功
5日07:54联/配调孙怀平、陈显思遥控操作_：10kV奎峰线11-4#塔L01开关由热备用转运行，于05日07:54控合成功，线路运行正常
07：55南安县调孙怀平通知水头所王青泉：10kV山前线9#塔小号侧B相完全接地，线路在热备用。
08：54水头镇供电所林剑鸿汇报南安县调吴素清：10kV山前线1-1#杆有用户钢筋碰到引线，现故障已处理，设备无损伤，具备送电条件
05日08:59 联/配调吴素清令陈显思遥控：下邦变10kV山前线617开关由热备用转运行，05日08:59操作成功,运行正常
05日10:37龙风运检班李美娜汇报南安县调杨杰松：下邦变10kV山前线617开关保护整组检查正常，装置告警信号已复归。
05日11:04下邦变10kV山前线617线路9#塔K386开关至10kV奎峰线641线路11-4#塔L01开关段线路负荷转由下邦变10kV山前线617线路供电（详见合环转电指令票QZNA23060104#）</t>
  </si>
  <si>
    <t>10kV山前线1-1#杆有用户钢筋碰到引线</t>
  </si>
  <si>
    <t>下邦变10kV山前线617线路</t>
  </si>
  <si>
    <t>2023-06-07 17:00</t>
  </si>
  <si>
    <t>1c7850c1-ab0a-47e4-b565-7388129cc3a3</t>
  </si>
  <si>
    <t>下邦变10kV山前线617</t>
  </si>
  <si>
    <t>2023-06-05 13:37</t>
  </si>
  <si>
    <t>1396</t>
  </si>
  <si>
    <t>9201744C-880A-4EAF-B399-9FB3D13681ED</t>
  </si>
  <si>
    <t>GZ13555623060002</t>
  </si>
  <si>
    <t>3523060500035934</t>
  </si>
  <si>
    <t>2023-06-05 08:27</t>
  </si>
  <si>
    <t>2023-06-05 12:21</t>
  </si>
  <si>
    <t>2023年06月05日07:33 IES700系统显示：绿谷变10kV物流线916线路A相完全失地（A相电压：1.15,B相电压：9.68,C相电压：9.39,零序电压：1.43)，消弧选线错误，故障原因：10kV省吟线610线路#2环网柜913间隔出线电缆击穿</t>
  </si>
  <si>
    <t>5日07:33 IES700系统报：绿谷变10kVⅠ段母线A相完全失地（A相电压：1.15,B相电压：9.68,C相电压：9.39,零序电压：1.43)。消弧选线：绿谷变10kV光山线915线路，联/配调吴晓东即通知螺阳镇供电所钟清波。
5日07:42联/配调翁燕霞【顺控】遥控操作_：10kV光山线915线路10#环网柜（三遥）913开关由运行转热备用，于05日07:42控分成功，失地未消失（空负荷） 
5日07:42联/配调翁燕霞【顺控】遥控操作_：10kV光山线915线路赤土支线#1杆A-812（四遥）开关由运行转热备用，于05日07:42控分成功，失地未消失
5日07:42联/配调吴晓东遥控操作_：10kV光山线915线路赤土支线#1杆A-812（四遥）开关由热备用转运行；07:43操作完毕。
5日07:44联/配调翁燕霞【顺控】遥控操作_：10kV官溪线632线路蓝田支线#56杆A-850（四遥）开关由运行转热备用，于5日07:44控分失败
5日07:52联/配调翁燕霞遥控操作_：绿谷变10kV光山线915开关由运行转热备用，07:52操作完毕，失地未消失
5日07:52联/配调吴晓东遥控操作_：绿谷变10kV光山线915开关由热备用转运行，07:53操作完毕，送电正常。
5日08:07联/配调吴晓东遥控操作_：绿谷变10kV物流线916开关由运行转热备用，08:07操作完毕，失地消失
5日08:07联/配调吴晓东遥控操作_：10kV物流线916线路#1环网柜（三遥）911开关由运行转热备用，08:09操作完毕。
5日08:09联/配调吴晓东遥控操作_：绿谷变10kV物流线916开关由热备用转运行，08:10操作完毕，试送正常
5日08:11联/配调吴晓东遥控操作_：10kV省吟线610线路2#环网柜(四遥）911开关由运行转热备用，08:11操作完毕
5日08:11联/配调吴晓东遥控操作_：10kV物流线916线路#1环网柜（三遥）911开关由热备用转运行，08:12操作完毕，绿谷变10kVⅠ段母线A相完全接地，
5日08:12联/配调吴晓东遥控操作_：10kV物流线916线路#2环网柜（三遥）916开关由运行转热备用，08:12操作完毕，失地消失
5日08:12联/配调吴晓东遥控操作_：10kV省吟线610线路1#环网柜（四遥）911开关由热备用转运行，08:12操作完毕，10kV省吟线610线路1#环网柜至#2环网柜负荷恢复由本线路供电。
因10kV光山线915线路10#环网柜（三遥）913开关由热备用转运行遥控失败返校超时，5日08:53联/配调翁燕霞令螺阳所郑庆忠：10kV光山线915线路10#环网柜（三遥）913开关由热备用转运行，08:53操作完毕，试送正常。
5日08:19螺阳所钟清波向联/配调翁燕霞汇报：10kV省吟线610线路#2环网柜913间隔出线电缆击穿
5日08:19联/配调翁燕霞令螺阳所钟清波：10kV省吟线622线路#2环网柜913开关由运行转热备用，08:21操作完毕
5日08:22联/配调翁燕霞遥控操作_：10kV物流线916线路#2环网柜（三遥）916开关由热备用转运行，08:22操作完毕，试送正常。
5日10:14 申请配电故障抢修单NO：QZ-HA-PQ-2023-0054，工作负责人：陈跃彬，工作内容：在10kV省吟线610线路2#环网柜913开关间隔至10kV铭诚支线#1杆，进行电缆故障击穿抢修修复，安全措施：10kV省吟线610线路2#环网柜（四遥）（至10kV铭诚支线#1杆）913线路转检修，10kV铭诚支线#1杆8034刀闸。
12:13执行指令票：QZHX23060181，12:28执行完毕
05日 12:31抢修许可票号：QZ-HA-PQ-2023-0054
05日 17:30抢修终结票号：QZ-HA-PQ-2023-0054
送电指令票详见指令票NO：QZHX23060183</t>
  </si>
  <si>
    <t>10kV省吟线610线路#2环网柜913间隔至10kV铭城支线#01杆出线电缆击穿</t>
  </si>
  <si>
    <t>绿谷变10kV物流线916线路</t>
  </si>
  <si>
    <t>2023-06-05 08:26</t>
  </si>
  <si>
    <t>2023-06-06 01:00</t>
  </si>
  <si>
    <t>13DKX-31426</t>
  </si>
  <si>
    <t>绿谷变10kV物流线916</t>
  </si>
  <si>
    <t>2023-06-06 19:29</t>
  </si>
  <si>
    <t>0FED72D7-AC02-4DB8-927C-C5899D6CB76A</t>
  </si>
  <si>
    <t>GZ13545123060003</t>
  </si>
  <si>
    <t>3523060500071062</t>
  </si>
  <si>
    <t>国网莆田供电公司本部</t>
  </si>
  <si>
    <t>2023-06-05 09:37</t>
  </si>
  <si>
    <t>2023-06-05 11:26</t>
  </si>
  <si>
    <t>5日09时36分，新度所郑国扬汇报：10kV启宏I路915线路莆秀沟尾安置区配电室高压柜存在放电现象，申请10kV桂林线#044杆044开关转冷备用</t>
  </si>
  <si>
    <t>09时36分，新都所郑国扬汇报：10kV莆秀沟尾安置区配电室高压柜存在放电现象，申请10kV桂林线#044杆044开关转冷备用09时43分巡视人郑国扬接受通知，开始巡线。
05日09:40 联/配调吴智星令郑国扬：10kV桂林线#044杆044开关由运行转冷备用，05日09:46操作成功
5日10:23 申请配电故障抢修单NO：PT-BB-PD-2023-1059，工作负责人：柯金豪
，工作内容：10kV桂林线#044杆0441刀闸电源侧三相引线带电解除，安全措施：10kV桂林线#044杆044开关转冷备用。
05日10:25抢修许可：票号：PT-BB-PD-2023-1059，抢修负责人：柯金豪，抢修任务：_10kV桂林线#044杆0441刀闸电源侧三相引线带电解除
5日10:32 申请配电故障抢修单NO：PT-BB-PQ-2023-0135，工作负责人：李铭奇
，工作内容：在10kV莆秀沟尾安置区配电室，进行开关柜严重潮湿放电进出线电缆短接，安全措施：10kV莆秀沟尾安置区配电室 莆秀沟尾安置区#1变转空载运行，10kV莆秀沟尾安置区配电室 莆秀沟尾安置区#2变转空载运行，10kV桂林线#044杆 044开关、0441刀闸，10kV桂林线#044杆 0441刀闸上端T接点带电解除。
05日11:20  联/配调吴智星收到现场余建峰汇报：_10kV莆秀沟尾安置区#1变、10kV莆秀沟尾安置区#2变已由低压发电车供电
05日12:07抢修终结：票号：PT-BB-PD-2023-1059，抢修负责人：柯金豪，，抢修任务：_10kV桂林线#044杆0441刀闸电源侧三相引线带电解除
05日12:11抢修许可：票号：PT-BB-PQ-2023-0135，抢修负责人：李铭奇，抢修任务：在10kV莆秀沟尾安置区配电室，进行开关柜严重潮湿放电进出线电缆短接，抢修安措：10kV莆秀沟尾安置区配电室 莆秀沟尾安置区#1变转空载运行，10kV莆秀沟尾安置区配电室 莆秀沟尾安置区#2变转空载运行，10kV桂林线#044杆 044开关、0441刀闸，10kV桂林线#044杆 0441刀闸上端T接点带电解除。
05日16:54抢修终结：票号：PT-BB-PQ-2023-0135，抢修负责人：李铭奇，抢修任务：在10kV莆秀沟尾安置区配电室，进行开关柜严重潮湿放电进出线电缆短接，抢修安措：10kV莆秀沟尾安置区配电室 莆秀沟尾安置区#1变转空载运行，10kV莆秀沟尾安置区配电室 莆秀沟尾安置区#2变转空载运行，10kV桂林线#044杆 044开关、0441刀闸，10kV桂林线#044杆 0441刀闸上端T接点带电解除。
5日12:21 申请配电故障抢修单NO：PT-BB-PD-2023-1060，工作负责人：柯金豪
，工作内容：10kV桂林线#044杆0441刀闸电源侧三相引线带电搭接，抢修安措：10kV桂林线#044杆044开关转冷备用
05日17:27抢修终结：票号：PT-BB-PD-2023-1060，抢修负责人：柯金豪，抢修任务：10kV桂林线#044杆0441刀闸电源侧三相引线带电搭接，抢修安措：10kV桂林线#044杆044开关转冷备用。
05日17:40 联/配调吴智星收到现场余建峰汇报：低压发电车已退出运行
05日16:55抢修许可：票号：PT-BB-PD-2023-1060，抢修负责人：柯金豪，抢修任务：10kV桂林线#044杆0441刀闸电源侧三相引线带电搭接，抢修安措：10kV桂林线#044杆044开关转冷备用
17:56已送电完毕，详见指令票详见指令票NO：PTDQ23060285，PTDQ23060288，PTDQ23060289</t>
  </si>
  <si>
    <t>属紧急消缺停电（10kV启宏I路915线路莆秀沟尾安置区配电室高压柜存在放电现象）</t>
  </si>
  <si>
    <t>按照巡视周期标准，结合新度供电所2023年迎峰度夏的方案工作以及“一线路一档案”工作要求，对维护范围内的线路设备开展差异化，巡视特变是建设施工区，应缩短线路巡视周期；2.检查发现缺、陷隐患问题应及时登记消缺，并设置专人实时跟踪管控，使缺陷、隐患形成闭环管理。</t>
  </si>
  <si>
    <t>莆田.新度变10kV启宏Ⅰ路915线路桂林线#044杆044开关</t>
  </si>
  <si>
    <t>2023-06-05 09:36</t>
  </si>
  <si>
    <t>2023-06-06 05:00</t>
  </si>
  <si>
    <t>2023-06-06 16:58</t>
  </si>
  <si>
    <t>D6AAF719-8A04-4556-B106-D086635F409D</t>
  </si>
  <si>
    <t>LS13586223060012</t>
  </si>
  <si>
    <t>3523060500079195</t>
  </si>
  <si>
    <t>8a0e824d4b80a674014dddb1c3a050f8</t>
  </si>
  <si>
    <t>配电运维检修一班</t>
  </si>
  <si>
    <t>2023-06-05 10:05</t>
  </si>
  <si>
    <t>2023-06-05 10:34</t>
  </si>
  <si>
    <t>2023年6月5日10:03配电运维检修一班李建林汇报：金鼎城开闭所10kV#3配电室Ⅰ回913开关跳闸。故障原因：金鼎城#3配电室#1专变低压故障</t>
  </si>
  <si>
    <t>10时05分，通知配电运维检修一班李建林：到现场检查设备。
10:20配电运维检修一班李建林汇报：经巡线发现金鼎城#3配电室#1专变低压故障已隔离，要求试送金鼎城开闭所10kV#3配电室Ⅰ回913开关。2023年6月5日10:03:44 :825  金鼎城开闭所10kV#3配电室Ⅰ回913开关跳闸，过流二段保护动作，故障相别AB相，故障电流11.92A，间隔检查无异常。
05日10:26 联/配调邓丽烨令李建林：金鼎城开闭所10kV#3配电室Ⅰ回913开关由热备用转运行，05日10:28操作成功</t>
  </si>
  <si>
    <t>莲花变10kV金鼎Ⅰ回959线路金鼎城开闭所#3配电室Ⅰ回913开关</t>
  </si>
  <si>
    <t>2023-06-08 13:00</t>
  </si>
  <si>
    <t>5D145415BD5C436FA8919A26637F4D14421B</t>
  </si>
  <si>
    <t>莲花变10kV金鼎Ⅰ回959</t>
  </si>
  <si>
    <t>1424</t>
  </si>
  <si>
    <t>DEB9DFE8-3700-423C-9BC9-BE32B8F0BF4B</t>
  </si>
  <si>
    <t>GZ13596023060002</t>
  </si>
  <si>
    <t>3523060500103490</t>
  </si>
  <si>
    <t>2023-06-05 11:15</t>
  </si>
  <si>
    <t>2023-06-05 12:13</t>
  </si>
  <si>
    <t>2023年6月5日11:12  10kV工业区Ⅲ线036杆KY502开关跳闸  故障原因：10kV工业区Ⅲ线056杆K1719开关靠电源侧PT引线接地</t>
  </si>
  <si>
    <t>05日11:15 即通知抢修班组巡视跳闸点10kV工业区Ⅲ线036杆KY502开关及其之后的设备，重点关注10kV工业区Ⅲ线036杆KY502开关之后区域。
5日12:07联/配调徐晨璐遥控操作_：10kV工业区Ⅲ线036杆KY502开关由热备用转运行，于5日12:08执行完毕，送电正常，转告旧县供电所熊隆进，配抢李珊
05日11:12  DMS研判10kV工业区Ⅲ线036杆KY502开关跳闸于过流Ⅰ段，重合不成，转告旧县供电所熊隆进，配抢李珊
05日12:05旧县供电所熊隆进汇报：10kV工业区Ⅲ线056杆K1719开关靠电源侧PT引线接地，已用绝缘棒挑开，其余线路巡线无异常，人员已撤离现场，具备送电条件，申请将10kV工业区Ⅲ线036杆KY502开关由热备用转运行</t>
  </si>
  <si>
    <t>10kV工业区Ⅲ线056杆线路PT导线接地</t>
  </si>
  <si>
    <t>10kV工业区Ⅲ线036杆至046杆</t>
  </si>
  <si>
    <t>2023-06-05 11:14</t>
  </si>
  <si>
    <t>2023-06-05 12:10</t>
  </si>
  <si>
    <t>2023-06-06 19:00</t>
  </si>
  <si>
    <t>AB4E8DBF-C550-4337-9F3D-56EA99C7AD5F</t>
  </si>
  <si>
    <t>GZ13515823060003</t>
  </si>
  <si>
    <t>3523060500103551</t>
  </si>
  <si>
    <t>2023-06-05 13:11</t>
  </si>
  <si>
    <t>05日11:14接汇报：35kV麟峰变10kV白云线922线路#027-#030线路火烧山需紧急停电，11:46隔离10kV白云线#024浦溪开关，火势控制后于13:11送电正常。</t>
  </si>
  <si>
    <t>05日11:14接汇报：35kV麟峰变10kV白云线922线路#027-#030线路火烧山需紧急停电
11时20分，联/配调陈玲珑发布停电信息，发布设备为10kV白云线#024浦溪开关，通知相关人员巡视10kV白云线#024浦溪开关及其之后设备。___11时32分巡视人王汉元 接受通知，开始巡线。
05日11:15 联/配调陈玲珑令红星所王汉元:10kV白云线#024浦溪柱上开关由运行转热备用，05日11:46操作成功
05日13:04  联/配调陈玲珑收到红星所王汉元汇报：10kV白云线#027-#030线路火势已得到控制，线路具备送电条件
05日13:04 联/配调陈玲珑令王汉元:10kV白云线#024浦溪柱上开关由热备用转运行，05日13:11操作成功
无需抢修类型归档:试送成功，已全部复电。</t>
  </si>
  <si>
    <t>35kV麟峰变10kV白云线922线路#027-#030线路火烧山需紧急停电，11:46隔离10kV白云线#024浦溪开关，火势控制后于13:11送电正常</t>
  </si>
  <si>
    <t>加强高温气候线路特巡</t>
  </si>
  <si>
    <t>福州.麟峰变10kV白云线922线路白云线#024浦溪开关</t>
  </si>
  <si>
    <t>2023-06-05 11:20</t>
  </si>
  <si>
    <t>2023-06-05 15:00</t>
  </si>
  <si>
    <t>13DKX-26592</t>
  </si>
  <si>
    <t>白云线922线路</t>
  </si>
  <si>
    <t>2023-06-15 15:28</t>
  </si>
  <si>
    <t>E6A0C15D-5EE0-4480-B4E6-460652640CBB</t>
  </si>
  <si>
    <t>LS13535723060002</t>
  </si>
  <si>
    <t>3523060500110148</t>
  </si>
  <si>
    <t>2023-06-05 11:57</t>
  </si>
  <si>
    <t>2023-06-05 12:06</t>
  </si>
  <si>
    <t>2023年6月5日11:57 DMS研判10kV彭基垄分线#002+2杆002+2开关过流Ⅰ段保护动作，重合不成，原因为：用户内部故障</t>
  </si>
  <si>
    <t>2023年6月5日11:57 DMS研判10kV彭基垄分线#002+2杆002+2开关过流Ⅰ段保护动作故障，重合不成，即通知北区所林振
5日12:2 北区所林振汇报：故障点为10kV职校专线#007杆职校#2Z0066变用户内部故障，用户已自行转热备用隔离故障，其余巡视无异常，申请试送。
5日12:03联/配调王友伟遥控操作_：10kV彭基垄分线#002+2杆002+2开关由热备用转运行，于05日12:03控合成功，除用户故障未送电其余全部恢复送电
19:43王文彬汇报：柘荣职校#2 Z0066变现场验收合格，具备送电条件，申请送电
19:45 通知北区所郭忠：柘荣职校#2 Z0066变可以用电
2023年06月10日19:54柘荣职校（10kV职校专线#007杆007M2跌落）用户内部故障已处理完毕，详见遗留用户单NDZRYLYH20230605001</t>
  </si>
  <si>
    <t>柳城变电站10kV杨家盛线927线路彭基垄分线#002+2杆002+2开关</t>
  </si>
  <si>
    <t>13DKX-19811</t>
  </si>
  <si>
    <t>10kV杨家盛线927线路</t>
  </si>
  <si>
    <t>7DE870C8-EE80-40D5-A664-EF538916A7B7</t>
  </si>
  <si>
    <t>GZ13575323060005</t>
  </si>
  <si>
    <t>3523060500109921</t>
  </si>
  <si>
    <t>8a0f688f46db11f00146db1360fc0dec</t>
  </si>
  <si>
    <t>大禾供电所</t>
  </si>
  <si>
    <t>2023-06-05 12:14</t>
  </si>
  <si>
    <t>2023-06-05 13:32</t>
  </si>
  <si>
    <t>2023-06-05 12:06 DMS弹窗10kV湘村圳头支线#3A杆湘村圳头配变缺相，故障原因：带电作业过程中10kV湘村圳头支线#1杆抛线脱落</t>
  </si>
  <si>
    <t>故障通知巡视跳闸点10kV湘村圳头支线#3A跌落式熔断器及其之后的设备，重点关注10kV禾龙线#96至10kV湘村圳头支线#3A之间区域。13时58分巡视人高宗林、吴开东接受通知，开始巡线。
05日12:15  联/配调兰凌锋收到现场吴开东汇报：湘坑二级站电站已停机
05日12:45 联/配调兰凌锋令吴开东：10kV湘村圳头支线#3A杆湘村圳头配变由运行转热备用，05日12:58操作成功
05日12:58 联/配调兰凌锋令吴开东：汇报：10kV湘峰二级站专线#01A杆1K开已转热备用，05日12:58操作成功
05日12:58 联/配调兰凌锋令吴开东：10kV禾龙线#96杆96G刀闸由合闸转分闸，05日12:59操作成功
05日13:17  联/配调兰凌锋收到现场吴开东汇报：10kV湘村圳头支线#1杆抛线脱落故障已处理，具备送电条件
05日13:16 联/配调兰凌锋令吴开东：10kV禾龙线#96杆96G刀闸由分闸转合闸，05日13:25操作成功
05日13:26 联/配调兰凌锋令吴开东：10kV湘村圳头支线#3A杆湘村圳头配变由热备用转运行，05日13:29操作成功
05日13:29  联/配调兰凌锋收到现场吴开东汇报：10kV湘峰二级站专线#01A杆1K开关已转运行，已告知用户可以开机并网</t>
  </si>
  <si>
    <t>带电作业过程中10kV湘村圳头支线#1杆抛线脱落</t>
  </si>
  <si>
    <t>桃溪变10kV桃大线957线路湘村圳头支线#3A跌落式熔断器</t>
  </si>
  <si>
    <t>32438A52277B4771A10AD9EF7CC191CC421B</t>
  </si>
  <si>
    <t>桃溪变10kV桃大线957线路</t>
  </si>
  <si>
    <t>2023-06-05 17:53</t>
  </si>
  <si>
    <t>1440</t>
  </si>
  <si>
    <t>DB936EFA-B6DE-4BA2-92B6-CED7959018D4</t>
  </si>
  <si>
    <t>GZ135223060021</t>
  </si>
  <si>
    <t>3523060500127882</t>
  </si>
  <si>
    <t>2023-06-05 13:53</t>
  </si>
  <si>
    <t>2023-06-05 18:03</t>
  </si>
  <si>
    <t>5日13:52 系统监测华昌路#3环网柜10kV爆破线901开关、湖里街#5环网柜10kV华昌一环912开关跳闸，（FA方案未执行：华昌路#3环网柜10kV华昌#2环902开关由运行转热备用，湖里街#5环网柜10kV华昌一环912开关由热备用转运行，华昌路#3环网柜10kV南山线904开关由运行转热备用，南五环网柜10kV佳宝环网912开关由热备用转运行）故障原因：用户内部故障</t>
  </si>
  <si>
    <t>13:52 系统监测华昌路#3环网柜10kV爆破线901开关、湖里街#5环网柜10kV华昌一环912开关速断动作跳闸，故障电流：1388.4A，即通知安兜抢修班组陈天雄
14：01执行FA方案：华昌路#3环网柜10kV华昌#2环902开关由运行转热备用（遥控），湖里街#5环网柜10kV华昌一环912开关由热备用转运行（遥控），14:03操作毕，华昌路#3环网柜10kV南山线904开关由运行转热备用(遥控执行不成功)
14:32 陈建南汇报：华昌路#3环网柜10kV爆破线901开关相过流动作跳闸，故障电流：1.63kA,未装设故障指示器，现场环网柜一二次设备检查正常，
14:35下令安兜抢修陈建南：华昌路#3环网柜10kV南山线904开关由运行转热备用，14:36操作毕
14:36遥控：华昌路#3环网柜10kV华昌#2环902开关由热备用转运行，14:36操作毕，送电正常
14:37遥控：华昌路#3环网柜10kV南山线904开关由热备用转运行，14:38操作毕，送电正常
14:50 陈天雄汇报：10kV爆破线#11杆配变跌落式熔断器B、C相熔丝断，其余线路均查无异常
14:50 下令陈天雄：10kV爆破线#11杆配变由运行转冷备用，14:57操作毕
15:39陈天雄汇报：10kV爆破线#12杆故障指示器三相动作
15:40（遥控）10kV爆破线#12杆高压开关由运行转热备用，15:40操作毕
15:40 下令陈天雄：10kV爆破线#12杆高压开关由热备用转冷备用，15:44操作毕
15:45 （遥控）华昌路#3环网柜10kV爆破线901开关由热备用转运行，15:46操作毕，送电正常，通知用检黄龙，运维曾建平
5日16:50 申请配电故障抢修单NO：XM-BB-PQ-2023-0320，工作负责人：吴晓凌，工作内容：在10kV爆破线#11杆配变，进行变压器故障抢修，安全措施：10kV爆破线#11杆配变低压综合配电箱0.4kV#1变401开关，10kV爆破线#11杆配变高压刀闸。
05日 16:52抢修许可票号：XM-BB-PQ-2023-0320
05日 17:50突击队吴晓凌报10kV爆破线#11杆配变试验完毕，验收合格（设备无异常），具备送电条件
17:51抢修终结票号：XM-BB-PQ-2023-0320
17:53下令突击队吴晓凌：10kV爆破线#11杆配变由冷备用转运行（拆牌）；17:59操作毕，送电正常
6日00:20 申请配电故障抢修单NO：XM-BB-PQ-2023-0321，工作负责人：卢红春，工作内容：在10kV爆破线#12杆至厦门市湖里区建设局10kV进线901柜，进行电缆故障抢修，安全措施：10kV爆破线#12杆高压刀闸。
06日 00:28抢修许可票号：XM-BB-PQ-2023-0321
06日 02:40抢修终结票号：XM-BB-PQ-2023-0321（电缆及用户内部查无异常）
2:51执行送电指令票详见指令票NO：ZLP-XM-23060239，送电正常
3:02厦门市湖里区建设局内部#1变送电时，华昌路#3环网柜10kV爆破线901开关跳闸（详见LS13525223060003）</t>
  </si>
  <si>
    <t>杆上配变高压熔丝断两相</t>
  </si>
  <si>
    <t>保税变电站917线路华昌路#3环网柜爆破线901开关</t>
  </si>
  <si>
    <t>2023-06-05 13:52</t>
  </si>
  <si>
    <t>2023-06-06 04:00</t>
  </si>
  <si>
    <t>2023-06-06 15:47</t>
  </si>
  <si>
    <t>1441</t>
  </si>
  <si>
    <t>18DE00AD-250E-4634-9A9F-70981F448430</t>
  </si>
  <si>
    <t>GZ13535423060011</t>
  </si>
  <si>
    <t>3523060500128715</t>
  </si>
  <si>
    <t>2023-06-05 14:03</t>
  </si>
  <si>
    <t>2023-06-05 22:52</t>
  </si>
  <si>
    <t>5日14:3 DMS研判：盐田变10kV盐田线652开关过流Ⅱ段动作，重合闸不成功，原因：10kV盐田线#000杆电缆头烧毁</t>
  </si>
  <si>
    <t>5日14:02联/配调系统自动遥控操作_：10kV盐田线#009-1杆K009-1开关由运行转热备用，于05日14:02控分成功
5日14:02联/配调系统自动遥控操作_：盐田变10kV盐田线901开关由运行转热备用，于05日14:02控分成功
5日14:02联/配调系统自动遥控操作_：10kV盐田线#019-14杆K019-14开关由热备用转运行，于05日14:02控合成功
5日14:27 溪南所林健汇报：10kV西胜线巡视无异常申请10kV盐田线#019-14杆K019-14开关由运行转热备用，10kV.西胜线654开关由热备用转运行
5日14:28联/配调庄培国遥控操作_：10kV盐田线#019-14杆K019-14开关由运行转热备用，于05日14:28控分成功
5日14:28联/配调庄培国遥控操作_：盐田变10kV.西胜线654开关由热备用转运行，于05日14:28控合成功
05日16:40 联/配调庄培国令林健：盐田线#1环网柜10kV盐田线Ⅰ回902开关由运行转热备用，05日16:41操作成功
05日16:41 联/配调庄培国令林健：盐田线#1环网柜10kV盐田线Ⅱ回903开关由运行转热备用，05日16:41操作成功
05日16:44 联/配调庄培国令林健：盐田线#1环网柜10kV盐田线Ⅲ回904开关由运行转热备用，05日16:45操作成功
05日16:45 联/配调庄培国令林健：盐田线#1环网柜10kV盐田线Ⅳ回905开关由运行转热备用，05日16:46操作成功
05日16:46 联/配调庄培国令林健：盐田线#1环网柜10kV盐田#3箱式变906开关由运行转热备用，05日16:48操作成功
05日17:00 联/配调庄培国令林健：10kV盐田线#019甲杆G019甲刀闸由合闸转分闸，05日17:10操作成功
5日17:26 申请配电故障抢修单NO：ND-XP-PQ-2023-0055，工作负责人：梅水勇，工作内容：在10kV盐田线#000杆，进行电缆头烧毁紧急抢修，安全措施：35kV盐田变10kV盐田线652线路转检修，10kV盐田线#001杆G001刀闸，10kV盐田线#001杆K001开关。
05日17:28 联/配调庄培国令林胜棋：10kV盐田线#001杆K001开关由运行转冷备用，05日17:50操作成功
05日17:52 联/配调庄培国令温杨忠：盐田变10kV.盐田线652线路由热备用转检修，05日18:16操作成功
05日 18:17抢修许可票号：ND-XP-PQ-2023-0055，工作负责人：梅水勇，工作内容：在10kV盐田线#000杆，进行电缆头烧毁紧急抢修，
05日 19:49抢修终结票号：ND-XP-PQ-2023-0055，工作负责人：梅水勇，工作内容：在10kV盐田线#000杆，进行电缆头烧毁紧急抢修，
送电指令票详见指令票NO：NDAX23060078
05日20:23 联/配调陈霄霄令溪南所林健：10kV盐田线#009-1杆K009-1开关由热备用转运行，05日20:25操作成功
5日20:30联/配调陈霄霄遥控操作_：10kV盐田线901开关由热备用转运行，于05日20:30控合成功
5日20:31联/配调陈霄霄遥控操作_：10kV盐田线Ⅱ回903开关由热备用转运行，于05日20:31控合成功
05日21:00 联/配调陈霄霄令溪南所林健：10kV盐田线Ⅲ回904开关由热备用转运行，05日21:02操作成功
05日21:12 联/配调陈霄霄令溪南所林健：10kV盐田#3箱式变906开关由热备用转运行，05日21:15操作成功
05日22:25 联/配调陈霄霄令溪南所林健：10kV盐田线#019-14杆K019-14开关由热备用转运行，05日22:27操作成功（10kV盐田线#019甲杆G019甲刀闸以下线路转由10kV西胜线654线路供电）
05日22:52 溪南所林健汇报：除10kV盐田线#010-6杆福建省岩成工程建设专变外，全线恢复送电</t>
  </si>
  <si>
    <t>盐田线#000杆电缆头烧毁</t>
  </si>
  <si>
    <t>盐田变电站10kV盐田线652线路</t>
  </si>
  <si>
    <t>2023-06-05 19:49</t>
  </si>
  <si>
    <t>2023-06-06 00:00</t>
  </si>
  <si>
    <t>806810</t>
  </si>
  <si>
    <t>盐田线652线路</t>
  </si>
  <si>
    <t>2023-06-06 09:28</t>
  </si>
  <si>
    <t>D66CB076-7C44-4A4E-801C-2040452E9B10</t>
  </si>
  <si>
    <t>GZ13535423060012</t>
  </si>
  <si>
    <t>3523060500133693</t>
  </si>
  <si>
    <t>2023-06-05 14:04</t>
  </si>
  <si>
    <t>2023-06-05 14:39</t>
  </si>
  <si>
    <t>2023年6月5日14:03 DMS研判：10kV西胜线654开关过流Ⅱ段动作，重合闸未投入，故障原因：巡线未发现异常，试送成功</t>
  </si>
  <si>
    <t>5日14:03联/配调系统自动遥控操作_：10kV西胜线杨梅岭分线#034杆K034开关由运行转热备用，于05日14:03控分成功
5日14:03联/配调系统自动遥控操作_：10kV西胜线杨梅岭分线#044杆K044开关由热备用转运行，于05日14:03控合成功
2023年6月5日14:03 DMS研判：10kV西胜线654开关过流Ⅱ段动作， 即通知溪南所林健进行巡线检查，通知西关运维站张浩对10kV西胜线654开关间隔一二次设备进行检查
5日14:20西关运维站张浩汇报：10kV西胜线654开关间隔一二次设备检查无异常5日14:27 溪南所林健汇报：10kV西胜线巡视无异常申请10kV盐田线#019-14杆K019-14开关由运行转热备用，10kV.西胜线654开关由热备用转运行
5日14:28联/配调庄培国遥控操作_：10kV盐田线#019-14杆K019-14开关由运行转热备用，于05日14:28控分成功
5日14:28联/配调庄培国遥控操作_：盐田变电站.10kV.西胜线654开关由热备用转运行，于05日14:28控合成功，全线恢复送电
5日14:32联/配调庄培国遥控操作_：10kV西胜线杨梅岭分线#034杆K034开关由热备用转运行，于05日14:32控合成功
5日14:33联/配调庄培国遥控操作_：10kV西胜线杨梅岭分线#044杆K044开关由运行转热备用，于05日14:33控分成功，恢复原运行方式</t>
  </si>
  <si>
    <t>西胜线#13杆引线烧毁</t>
  </si>
  <si>
    <t>盐田变电站10kV西胜线654线路</t>
  </si>
  <si>
    <t>2023-06-05 21:04</t>
  </si>
  <si>
    <t>2023-06-05 21:00</t>
  </si>
  <si>
    <t>2023-06-06 10:04</t>
  </si>
  <si>
    <t>49EE9CD3-2521-4043-AD7B-C77F539E2BC2</t>
  </si>
  <si>
    <t>GZ13565423060035</t>
  </si>
  <si>
    <t>3523060500140600</t>
  </si>
  <si>
    <t>2023-06-05 14:43</t>
  </si>
  <si>
    <t>2023-06-05 16:40</t>
  </si>
  <si>
    <t>5日14:43 10kV盘陀线东林四变支线#1杆Z-Lp29开关跳闸。故障原因：因风偏引起树木靠在10kV盘陀线产山三变分支线#22杆至#23杆导线上</t>
  </si>
  <si>
    <t>5日14:43  DMS研判：10kV盘陀线东林四变支线#1杆Z-Lp29开关跳闸，即通知盘陀供电所魏宝祥组织人员巡线，巡视跳闸点10kV盘陀线东林四变支线#1杆Z-Lp29开关及其之后的设备，告知快响以上情况。15时00分巡视人陈国安、李和成、蔡辉彪、张德福接受通知，开始巡线。
05日15:14  联/配调魏宇鹏收到盘陀供电所陈文泉汇报：现场确认10kV盘陀线东林四变支线#1杆Z-Lp29开关跳闸
05日16:20  联/配调魏宇鹏收到盘陀供电所陈文泉汇报：巡线发现因风偏引起树木靠在10kV盘陀线产山三变分支线#22杆至#23杆导线上，现场已处理，其余巡线无异常，人员已撤离，具备送电条件
05日16:22 联/配调低压魏宇鹏令盘陀供电所李和成：10kV盘陀线东林四变支线#1杆Z-Lp29开关由热备用转运行，05日16:37操作成功,运行正常</t>
  </si>
  <si>
    <t>因风偏引起树木靠在10kV盘陀线产山三变分支线#22杆至#23杆导线上。</t>
  </si>
  <si>
    <t>腊山变10kV盘陀线东林四变支线#1杆Z-Lp29开关</t>
  </si>
  <si>
    <t>2023-06-05 16:37</t>
  </si>
  <si>
    <t>2023-06-06 20:40</t>
  </si>
  <si>
    <t>24401053-1C4F-4D52-BDB8-1AF49C1F9042</t>
  </si>
  <si>
    <t>LS13525523060011</t>
  </si>
  <si>
    <t>3523060500148919</t>
  </si>
  <si>
    <t>2023-06-05 15:15</t>
  </si>
  <si>
    <t>2023-06-05 17:02</t>
  </si>
  <si>
    <t>5日15:15 系统监测：汀美开闭所10kV五配Ⅱ回927高压开关零序过流保护动作跳闸，全自动FA执行成功，16:28查系山语听溪#6配电站#2变故障，隔离恢复客户供电；17日18:42抢修毕恢复送电。故障原因为：山语听溪#6配电站#2变击穿</t>
  </si>
  <si>
    <t>5日15:15 系统监测： 汀美开闭所10kV五配Ⅱ回927高压开关零序过流保护动作跳闸；FA执行成功：山语听溪#5配电站10kV五配Ⅱ回921开关运行转热备用、山语听溪#6配电站10kVⅠ段母联900-Ⅰ开关热备用转运行  ； 即通知抢修班组陈志坚
05日16:02陈志坚报：汀美开闭所10kV五配Ⅱ回927高压开关零序过流保护动作跳闸，故障相C相，动作电流116.9A
16:23陈志坚报：山语听溪#6配电站10kV#2变922开关零序故障动作跳闸，面板型保护显示AC相故障指示器动作，  #2变压器击穿，原低压侧负荷 是转由#1变供电，山语听溪#6配电站10kVⅠ段母联900-Ⅰ开关故障指示器AC相动作
16:24下令陈志坚：山语听溪#6配电站10kV#2变922线路由热备用转冷备用、山语听溪#6配电站10kV#2变922线路由冷备用转检修；16:28操作毕
16:55陈志坚报其余设备巡线，无发现异常
16:59遥控：汀美开闭所10kV五配Ⅱ回927开关由热备用转运行，17:00操作毕，送电正常
17:01遥控：山语听溪#5配电站10kV五配Ⅱ回921开关由热备用转合环运行，17:01操作毕
17:02遥控：山语听溪#6配电站10kVⅠ段母联900-Ⅰ开关由运行转热备用（解环），17:03操作毕
6月17日8:000勘察申请单GWXMGDGS2023060332233，工作内容：10kV山语听溪#6配电站#2变,更换变压器，安全措施：10kV山语听溪#6配电站 10kV#2变922线路转检修；10kV山语听溪#6配电站 10kV#2变转检修
6月17日8:20许可勘察申请单GWXMGDGS2023060332233，工作内容：10kV山语听溪#6配电站#2变,更换变压器，安全措施：10kV山语听溪#6配电站 10kV#2变922线路转检修；10kV山语听溪#6配电站 10kV#2变转检修
6月17日18:10终结勘察申请单GWXMGDGS2023060332233，工作内容：10kV山语听溪#6配电站#2变,更换变压器，安全措施：10kV山语听溪#6配电站 10kV#2变922线路转检修；10kV山语听溪#6配电站 10kV#2变转检修
18:42执行指令票ZLP-XM-23060748送电正常</t>
  </si>
  <si>
    <t>田洋变电站938线路汀美开闭所五配Ⅱ回927高压开关</t>
  </si>
  <si>
    <t>C9CB67B0201442139A848922C4A070C6421B</t>
  </si>
  <si>
    <t>田洋变电站938</t>
  </si>
  <si>
    <t>F1C4D331-7003-45F1-86B1-8CD8C455EEDB</t>
  </si>
  <si>
    <t>LS13595623060008</t>
  </si>
  <si>
    <t>3523060500152714</t>
  </si>
  <si>
    <t>2023-06-05 15:27</t>
  </si>
  <si>
    <t>2023-06-05 16:14</t>
  </si>
  <si>
    <t>2023年06月05日14:44 吉阳变10kVⅠ段母线A相失地(A相电压为4.91kV,B相电压为5.40kV,C相电压为8.83kV,零序电压为43.08V,)无选线信号。故障原因为：10kV圭历线#122A杆小夫电站专变A相避雷器击穿</t>
  </si>
  <si>
    <t>05日14:44 DMS 系统研判吉阳变10kVⅠ段母线A相失地(A相电压为4.91kV,B相电压为5.40kV,C相电压为8.83kV,零序电压为43.08V,)无选线信号。即通知建瓯远程站严雯
05日14:48联/配调陈铭华【顺控】遥控操作_：10kV吉阳线前街支线#07杆KY58开关由运行转热备用，于05日14:48控分失败
05日14:49 联/配调陈铭华令魏继瑛：10kV吉阳线#003杆KY209开关由运行转热备用，05日14:50操作成功失地信号未消失
05日14:51联/配调陈铭华令魏继瑛：吉阳变10KV吉阳线611开关由运行转热备用，于14:52执行完毕失地未消失
05日14:53DMS系统研判10kV新黄线八洋支线#31-4A杆八洋新村配变缺相
05日14:53联/配调陈铭华令魏继瑛：吉阳变10KV吉阳线611开关由热备用转运行，控合失败
05日14:54令联调监控罗敏健：吉阳变10KV吉阳线611开关由热备用转运行，其汇报吉阳变10KV吉阳线611开关控制回路断线无法操作，即通知北门运行站严宝兴
05日14:55联/配调陈铭华令魏继瑛：10kV新黄线曹墩支线#18杆KY612开关由运行转热备用，于14:56执行完毕失地未消失，即通知吉阳供电所朱仕韬
05日14:56通知小夫电站王水金、（下历电站无人接听电话）：机组解列停机于15:11汇报机组已停机
05日15:00联/配调陈铭华令魏继瑛：10kV新黄线曹墩支线#18杆KY612开关由热备用转运行，于15:02执行完毕
05日15:14联/配调陈铭华遥控操作_：10kV圭历线#092+14杆KY156开关由运行转热备用，于05日15:14控分成功失地信号消失
05日15:18小夫电站王水金 汇报：10kV圭历线#122A杆小夫电站专变A相避雷器击穿，即通知吉阳供电所朱仕韬，16时10分巡视人朱仕韬接受通知，开始巡线。
05日16:06吉阳供电所余建旺汇报：业主现场已将10kV圭历线#122A杆小夫电站专变A相避雷器故障处理完毕，现场验收合格，线路具备送电条件，要求试送10kV圭历线#092+14杆KY156开关
05日16:09 联/配调魏继瑛令陈铭华：10kV圭历线#092+14杆KY156开关由热备用转运行，05日16:11操作成功正常即吉阳供电所余建旺及建瓯远程严雯
05日16:13通知小夫电站王水金、（下历电站无人接听电话）：机组开机并网</t>
  </si>
  <si>
    <t>10kV圭历线#122A杆小夫电站专变A相避雷器击穿</t>
  </si>
  <si>
    <t>南平.吉阳变10kV圭历线605线路</t>
  </si>
  <si>
    <t>2023-06-05 15:25</t>
  </si>
  <si>
    <t>48838371-6ED9-4DE0-870B-EB6DAFE5B99B</t>
  </si>
  <si>
    <t>GZ13566023060009</t>
  </si>
  <si>
    <t>3523060500159121</t>
  </si>
  <si>
    <t>2023-06-05 15:39</t>
  </si>
  <si>
    <t>2023-06-05 17:39</t>
  </si>
  <si>
    <t>5日 15:39  10kV霞官线#93杆Z-526开关跳闸，无重合闸；原因：无异常（恶劣天气）</t>
  </si>
  <si>
    <t>06月05日 15:39 DMS系统弹窗显示10kV霞官线#93杆Z-526开关跳闸即通知抢修班组巡视跳闸点10kV霞官线#93杆Z-526开关及其之后的设备。15时50分巡视人沈泽航、陈晓彬、张传双接受通知，开始巡线。
05日17:14  联/配调林乐峰收到现场沈泽航汇报：现场确认跳闸开关为：10kV霞官线#93杆Z-526开关；
巡视无异常范围：10kV霞官线＃93杆-10kV新径H变支线#3杆，10kV官陂充电A变，10kV官陂充电B变；试送设备：10kV霞官线＃93杆Z-526开关；
故障原因：其他；故障现象：站房类其他其他；故障备注：线路及设备巡视无异常
05日17:17 联/配调林乐峰令沈泽航：10kV霞官线#93杆Z-526开关由热备用转运行，05日17:25操作成功</t>
  </si>
  <si>
    <t>10kV霞官线#93杆Z-526开关</t>
  </si>
  <si>
    <t>霞葛变霞官线922</t>
  </si>
  <si>
    <t>2023-06-06 10:07</t>
  </si>
  <si>
    <t>1466</t>
  </si>
  <si>
    <t>E49BB674-BB35-407E-AE6B-590FC13B5252</t>
  </si>
  <si>
    <t>GZ13535623060003</t>
  </si>
  <si>
    <t>3523060500179278</t>
  </si>
  <si>
    <t>2023-06-05 16:33</t>
  </si>
  <si>
    <t>2023-06-05 17:17</t>
  </si>
  <si>
    <t>2023-6-5 16:33 DMS研判：10kV西昆线#085杆085开关跳闸（故障原因：无异常）</t>
  </si>
  <si>
    <t>2023-6-5 16:33 DMS研判：10kV西昆线#085杆085开关跳闸，通知管阳所丁宗权巡线
05日17:12  联/配调陈嵩收到现场丁宗权汇报：10kV西昆线#085杆至线路末端巡线无异常，申请试送
05日17:13 联/配调陈嵩令林荣辉：10kV西昆线#085杆085开关由热备用转运行（遥控），05日17:13操作成功
线路全线复电</t>
  </si>
  <si>
    <t>现场无异常</t>
  </si>
  <si>
    <t>管阳变电站10kV西昆线964线路西昆线#085杆085开关</t>
  </si>
  <si>
    <t>2023-06-05 23:00</t>
  </si>
  <si>
    <t>西昆线964线路</t>
  </si>
  <si>
    <t>2023-06-06 16:55</t>
  </si>
  <si>
    <t>B48AA3C6-A30C-41F8-B378-ED4CE6492BE9</t>
  </si>
  <si>
    <t>GZ13535623060004</t>
  </si>
  <si>
    <t>3523060500175818</t>
  </si>
  <si>
    <t>2023-06-05 19:05</t>
  </si>
  <si>
    <t>2023-6-5  16:21 管阳变10kVⅡ段母线C相完全失地（融合法选线错误：选线为周山线）。故障原因为：因挖掘机导致10kV天竹支线#014杆至#015杆外破断线</t>
  </si>
  <si>
    <t>2023-6-5  16:21 管阳变10kVⅡ段母线C相完全失地（融合法选线错误：选线为周山线）。即通知抢修班丁宗权故障情况
5日16:28联/配调林荣辉【顺控】遥控操作_：10kV溪头线909线路#167杆167开关由运行转热备用，于05日16:28控分成功接地信号消失
5日16:34 通知管阳所丁宗权对10kV溪头线909线路#167杆后端设备进行巡视
05日16:55  联/配调陈嵩收到现场丁宗权汇报：巡线发现，故障原因为10kV天竹支线#014杆至#015杆之间因挖掘机施工导致线路外破故障
05日16:56 联/配调陈嵩令丁宗权：10kV天竹支线#004杆0041刀闸由合闸转分闸，05日17:22操作成功
05日17:28  联/配调陈嵩收到现场丁宗权汇报：10kV溪头线#167杆至10kV天竹支线#004杆之间巡线完毕，未发现异常，申请试送
05日17:30 联/配调陈嵩令林荣辉：10kV溪头线909线路#167杆167开关由热备用转运行，05日17:44操作成功
05日17:46  联/配调陈嵩收到现场丁宗权汇报：申请10kV天竹支线#022杆022开关转冷备用
05日17:47 联/配调陈嵩令丁宗权：10kV天竹支线#022杆022开关由运行转冷备用，05日17:48操作成功
5日17:52 申请配电故障抢修单NO：PDQXD0002276，工作负责人：马立倍
，工作内容：10kV天竹支线#014杆至#015杆外破断线抢修，安全措施：10kV天竹支线#004杆0041刀闸，10kV天竹支线#010杆中村变G0075转热备用，10kV中村支线#001杆0011刀闸，10kV天竹支线#016杆0161刀闸，10kV马洋支线#001杆001开关转冷备用，10kV天竹支线#022杆022开关转冷备用。
05日17:57 联/配调陈嵩令丁宗权：10kV天竹支线#010杆中村G0075配变由运行转热备用，05日17:57操作成功
05日17:58 联/配调陈嵩令丁宗权：10kV中村支线#001杆0011刀闸由合闸转分闸，05日17:59操作成功
05日18:01 联/配调陈嵩令丁宗权：10kV马洋支线#001杆001开关由运行转冷备用，05日18:12操作成功
05日18:12 联/配调陈嵩令丁宗权：10kV天竹支线#016杆0161刀闸由合闸转分闸，05日18:13操作成功
05日18:37抢修许可：票号：PDQXD0002276，抢修负责人：马立倍，抢修任务：10kV天竹支线#014杆至#015杆外破断线抢修，抢修安措：10kV天竹支线#004杆0041刀闸，10kV天竹支线#010杆中村变G0075转热备用，10kV中村支线#001杆0011刀闸，10kV天竹支线#016杆0161刀闸，10kV马洋支线#001杆001开关转冷备用，10kV天竹支线#022杆022开关转冷备用。
05日18:51抢修终结：票号：PDQXD0002276，抢修负责人：马立倍，抢修任务：10kV天竹支线#014杆至#015杆外破断线抢修，抢修安措：10kV天竹支线#004杆0041刀闸，10kV天竹支线#010杆中村变G0075转热备用，10kV中村支线#001杆0011刀闸，10kV天竹支线#016杆0161刀闸，10kV马洋支线#001杆001开关转冷备用，10kV天竹支线#022杆022开关转冷备用。
送电指令票详见指令票NO：NDDZ23060065,05日18:51汇报操作完毕。</t>
  </si>
  <si>
    <t>因挖掘机导致10kV天竹支线#014杆至#015杆外破断线</t>
  </si>
  <si>
    <t>管阳变电站10kV乾头线965线路溪头线909线路#167杆167开关</t>
  </si>
  <si>
    <t>2023-06-05 16:32</t>
  </si>
  <si>
    <t>2023-06-05 18:51</t>
  </si>
  <si>
    <t>13DKX-28901</t>
  </si>
  <si>
    <t>乾头线965线路</t>
  </si>
  <si>
    <t>2023-06-06 16:50</t>
  </si>
  <si>
    <t>5171EDF5-4915-41FC-8F22-10DC6F858D8C</t>
  </si>
  <si>
    <t>GZ13595223060008</t>
  </si>
  <si>
    <t>3523060500194339</t>
  </si>
  <si>
    <t>2023-06-05 17:10</t>
  </si>
  <si>
    <t>2023-06-05 19:54</t>
  </si>
  <si>
    <t>06月05日17:07 金坑变10kVⅢ段母线B相完全失地(A相电压为10.91kV,B相电压为0.95kV,C相电压为10.21kV,零序电压为105.06V,)故障原因为：待分析</t>
  </si>
  <si>
    <t>17:0 7 联调监控陈桂玲汇报：17:07 金坑变10kVⅢ段母线B相完全失地(A相电压为10.91kV,B相电压为0.95kV,C相电压为10.21kV,零序电压为105.06V,)
17:07 经查DMS系统：10kV金坑线108杆KY60112开关零序电流突变为10.3A
17:07确认10kV金坑线108杆之后小水电确已停机
5日17:07联/配调黄忠海【顺控】遥控操作：10kV金坑线109杆KY109开关由运行转热备用，于05日17:07控分成功接地信号消失
17:08 通知金坑供电所严墩才、配抢班陈桂玲
18:25  令金坑所张礼方：查10kV金坑线109杆KY109开关确处热备用，于18:26操作完毕
18:27  令金坑所张礼方：10kV金坑线大常支08杆D60101跌落式熔断器由合闸转分闸，于18:28操作完毕
18:29  令金坑所张礼方：10kV金坑线常宝电站支01杆01开关由运行转热备用，于18:32操作完毕
5日18:33联/配调彭楚宁遥控操作：10kV金坑线109杆KY109开关由热备用转运行，于05日18:33控合成功，正常，转告金坑所张礼方
18:34  令金坑所张礼方：10kV金坑线常宝电站支01杆01开关由热备用转运行，于18:36操作完毕，正常，转告金坑所张礼方
18:37 通知常宝电站：可开机
18:40 大常电站汇报：10kV金坑线大常电站支01杆01跌落式熔断器确处分闸
18:42 令金坑所张礼方：10kV金坑线大常支08杆D60101跌落式熔断器由分闸转合闸，于18:45操作完毕，正常，转告金坑所张礼方、配抢班陈桂玲</t>
  </si>
  <si>
    <t>雷击故障引起10kV金坑线109杆KY109开关跳闸。</t>
  </si>
  <si>
    <t>加强雷雨后线路特巡</t>
  </si>
  <si>
    <t>10kV金坑线大常支</t>
  </si>
  <si>
    <t>2023-06-19 21:23</t>
  </si>
  <si>
    <t>5c13d1d7-5891-4274-b525-cc66d8aaaad1</t>
  </si>
  <si>
    <t>金坑变10kV金坑线622</t>
  </si>
  <si>
    <t>2023-06-08 07:45</t>
  </si>
  <si>
    <t>B1A602C1-D12C-48F9-AC92-34806FB3435B</t>
  </si>
  <si>
    <t>LS13515923060005</t>
  </si>
  <si>
    <t>3523060500196477</t>
  </si>
  <si>
    <t>2023-06-05 17:33</t>
  </si>
  <si>
    <t>5日17:14 东沃一回#035东沃一回开关跳闸；东沃一回#035东沃一回开关#035东沃I回035开关过流Ⅰ段保护动作； 【重合成功；重合成功后加速动作再次跳闸；未启动重合闸；大电流闭锁重合闸】故障原因为：【xxx】【x日x点x分】隔离故障+【x日x点x分】送电正常+【原断点：xxxx】</t>
  </si>
  <si>
    <t>5日17:14 东沃一回#035东沃一回开关跳闸；东沃一回#035东沃一回开关#035东沃I回035开关过流Ⅰ段保护动作； 收到5个配变上送停电事件； 【重合成功；重合成功后加速动作再次跳闸；未启动重合闸；大电流闭锁重合闸】即通知【xxx】巡视跳闸点东沃一回#035东沃一回开关，及其之后的设备，重点关注东沃一回#035东沃一回开关后面区域，上井1#环网10kV上一进911负荷开关前面区域，</t>
  </si>
  <si>
    <t>东沃一回#035东沃一回开关跳闸，无故障点，试送正常</t>
  </si>
  <si>
    <t>福州.前进变10kV东沃Ⅰ回611线路东沃一回#035东沃一回开关</t>
  </si>
  <si>
    <t>1474</t>
  </si>
  <si>
    <t>E742E1E8-6CD8-4BB6-8E71-5D1A20889827</t>
  </si>
  <si>
    <t>GZ13595723060005</t>
  </si>
  <si>
    <t>3523060500199330</t>
  </si>
  <si>
    <t>2023-06-05 17:28</t>
  </si>
  <si>
    <t>2023-06-05 17:57</t>
  </si>
  <si>
    <t>06月05日17:27 10kV儒洲线054杆8KY571开关跳闸，重合不成，故障原因：待分析</t>
  </si>
  <si>
    <t>17:27 DMS研判： 10kV儒洲线054杆8KY571开关跳闸，重合不成，FA正确动作
5日17:27联/配调系统自动遥控操作：10kV儒洲线074杆8KY291开关由运行转热备用，于05日17:27控分成功
5日17:27联/配调系统自动遥控操作：10kV寨桥线069杆8KY137开关由热备用转运行，于05日17:27控合成功
5日17:34联/配调黄忠海遥控操作：10kV儒洲线054杆8KY571开关由热备用转运行，于05日17:34强送成功
5日17:36联/配调黄忠海遥控操作：10kV儒洲线074杆8KY291开关由热备用转合环运行，于05日17:36控合成功
5日17:37联/配调黄忠海遥控操作：10kV寨桥线069杆8KY137开关由运行转热备用，于05日17:37控分成功
17:38 通知配抢班陈进、寨里所邱永春</t>
  </si>
  <si>
    <t>因雷雨强对流天气，导致线路开关跳闸。</t>
  </si>
  <si>
    <t>加强线路巡视、检修、维护。</t>
  </si>
  <si>
    <t>10kV儒洲线054杆至171-002杆</t>
  </si>
  <si>
    <t>2023-06-05 17:34</t>
  </si>
  <si>
    <t>812227</t>
  </si>
  <si>
    <t>3FD726D7680A43529639B836131ACD18421B</t>
  </si>
  <si>
    <t>寨里变10kV儒洲线915</t>
  </si>
  <si>
    <t>2023-06-05 18:08</t>
  </si>
  <si>
    <t>CD9CA24D-14AD-4670-AA17-31535DAF9DD2</t>
  </si>
  <si>
    <t>GZ13525623060009</t>
  </si>
  <si>
    <t>3523060500208357</t>
  </si>
  <si>
    <t>2023-06-05 17:50</t>
  </si>
  <si>
    <t>2023-06-05 18:07</t>
  </si>
  <si>
    <t>5日16:33监控翁龙欢报马巷变10kVⅠ段母线B相不完全失.地（选线报907，准），故障原因：电缆中间接头老化</t>
  </si>
  <si>
    <t>5日16:33监控翁龙欢报马巷变10kVⅠ段母线B相不完全失.地（选线报907，准），通知翔北抢修蔡国烟及用检李霖
05日16:40通知翔安一中钟先生，答复一中布置考场暂不允许停电
17:25翔安一中钟先生报已做好准备，可以停电
17:38翔安海翼#1环网柜10kV马医线912开关由运行转热备用（遥控）后失.地未消失
17:40马巷变10kV海翼一环907开关由运行转热备用（遥控）后失.地消失
17:45翔安海翼#1环网柜10kV海翼一环911开关由运行转热备用（遥控失败）
17:55黎安小镇开闭所10kV马黎线929开关由热备用转运行（遥控、转电）
18:10下令蔡国烟翔安海翼#1环网柜10kV海翼一环911开关由运行转冷备用，18:11操作毕
18:12下令梧侣高少锋1、马巷变10kV海翼一环907线路由热备用转冷备用，2、马巷变10kV海翼一环907线路由冷备用转检修，18:50操作毕
18:20下令蔡国烟1、翔安海翼#1环网柜10kV海翼Ⅰ回913开关由热备用转运行，18:21操作毕
18:22翔安海翼#1环网柜10kV马医线912开关由热备用转合环运行（遥控）
18:25黎安小镇开闭所10kV马黎线929开关由运行转热备用（遥控、解环），通知运维卓永昌
18:52下令蔡国烟：翔安海翼#1环网柜10kV海翼一环911线路由冷备用转检修，18:55操作毕
5日20:13 申请配电故障抢修单NO：20182749，工作负责人：纪伟志
，工作内容：马巷变10kV海翼一环907柜至翔安海翼#1环网柜10kV海翼一环911柜电缆故障查找及抢修，安全措施：马巷变10kV海翼一环907线路转检修，翔安海翼#1环网柜10kV海翼一环911线路转检修。
05日20:15抢修许可：票号：20182749，抢修负责人：纪伟志，抢修任务：马巷变10kV海翼一环907柜至翔安海翼#1环网柜10kV海翼一环911柜电缆故障查找及抢修，抢修安措：马巷变10kV海翼一环907线路转检修，翔安海翼#1环网柜10kV海翼一环911线路转检修。
06日16:36抢修终结：票号：20182749，抢修负责人：纪伟志，抢修任务：马巷变10kV海翼一环907柜至翔安海翼#1环网柜10kV海翼一环911柜电缆故障查找及抢修，抢修安措：马巷变10kV海翼一环907线路转检修，翔安海翼#1环网柜10kV海翼一环911线路转检修。电缆中间接头B相老化故障。
6月6日17:08恢复送电（ZLP-XM-23060238）
17:09马巷变10kVⅠ段母线A相不完全失地,即下令梧侣王卫东：马巷变10kV海翼一环907线路由运行转热备用，17:09操作毕，失地消失17:10下令梧侣王卫东：马巷变10kV海翼一环907线路由热备用转冷备用，17:26操作毕；
17:26下令梧侣王卫东：马巷变10kV海翼一环907线路由冷备用转检修，17:32操作毕
17:28下令翔安操作班陈亚在：翔安海翼#1环网柜10kV海翼一环911线路由冷备用转检修，17:30操作毕；
6日18:18 申请配电故障抢修单NO：20182750，工作负责人：纪伟志
，工作内容：马巷变10kV海翼一环907柜至翔安海翼#1环网柜10kV海翼一环911柜电缆故障查找及抢修，安全措施：马巷变10kV海翼一环907线路转检修，翔安海翼#1环网柜10kV海翼一环911线路转检修。。
06日18:20抢修许可：票号：20182750，抢修负责人：纪伟志，抢修任务：马巷变10kV海翼一环907柜至翔安海翼#1环网柜10kV海翼一环911柜电缆故障查找及抢修，抢修安措：马巷变10kV海翼一环907线路转检修，翔安海翼#1环网柜10kV海翼一环911线路转检修。。
06日22:38抢修终结：票号：20182750，抢修负责人：纪伟志，抢修任务：马巷变10kV海翼一环907柜至翔安海翼#1环网柜10kV海翼一环911柜电缆故障查找及抢修，抢修安措：马巷变10kV海翼一环907线路转检修，翔安海翼#1环网柜10kV海翼一环911线路转检修。电缆本体A相故障。
22:53送电正常（ZLP-XM-23060260）</t>
  </si>
  <si>
    <t>马巷变电站907线路</t>
  </si>
  <si>
    <t>2023-06-07 00:00</t>
  </si>
  <si>
    <t>695D184D0D6D1030E0430A8EA81010300000</t>
  </si>
  <si>
    <t>马巷变电站907</t>
  </si>
  <si>
    <t>2023-06-06 08:02</t>
  </si>
  <si>
    <t>1478</t>
  </si>
  <si>
    <t>B25D201D-4DF5-4689-9BF1-679A17022D29</t>
  </si>
  <si>
    <t>GZ13595523060009</t>
  </si>
  <si>
    <t>3523060500215948</t>
  </si>
  <si>
    <t>2023-06-05 18:06</t>
  </si>
  <si>
    <t>2023-06-05 21:47</t>
  </si>
  <si>
    <t>2023年06月05日18:01 麻沙变10kV长坪线932开关跳闸于过流Ⅰ段保护，大电流闭锁重合闸；故障原因：恶劣天气</t>
  </si>
  <si>
    <t>5日18:02联/配调系统自动遥控操作_：10kV长坪线086杆KY815开关由运行转热备用，于05日18:02控分成功
5日18:02联/配调系统自动遥控操作_：10kV华溪线兰墩支线129杆KY887开关由热备用转运行，于05日18:02控合成功（减停配变29台）
5日18:3 建阳县调监控陈纲汇报：18:01 麻沙变10kV长坪线932开关跳闸于过流Ⅰ段保护，大电流闭锁重合闸，转告建阳服务调度班刘颖婷及麻沙所蓝贵松08时44分巡视人蓝贵松、潘建武、刘洪宾接受通知，开始巡线。
5日18:10建阳县调监控陈纲汇报：18:09 麻沙变10kV华溪线931开关跳闸于过流Ⅱ段保护，重合不成。（详见LS135955230060011故障单）
5日18:11联/配调黄潮超遥控操作_：10kV华溪线兰墩支线129杆KY887开关由运行转热备用 18:11控分成功
5日18:11联/配调黄潮超遥控操作_：10kV长坪线087杆KY72开关由热备用转运行，于05日18:11控合成功 正常 转告建阳服务调度班刘颖婷及麻沙所刘洪宾
5日18:37麻沙所刘洪宾汇报：麻沙雷雨已小
5日18:38联/配调黄潮超遥控操作_：南平.麻沙变/10kV.长坪线932开关由热备用转运行，于05日18:38控合成功 正常   转告建阳服务调度班刘颖婷及麻沙所刘洪宾
5日18:38 联/配调黄潮超遥控操作_：10kV长坪线086杆KY815开关由热备用转合环运行 18:39控合成功
5日18:40联/配调黄潮超遥控操作_：10kV长坪线087杆KY72开关由运行转热备用 18:41控分成功</t>
  </si>
  <si>
    <t>雷击跳闸，试送成功</t>
  </si>
  <si>
    <t>10kV长坪线</t>
  </si>
  <si>
    <t>2023-06-06 22:16</t>
  </si>
  <si>
    <t>D2C1F8F1-00C8-46B4-85F0-02939D7CD696</t>
  </si>
  <si>
    <t>GZ13595523060010</t>
  </si>
  <si>
    <t>3523060500219157</t>
  </si>
  <si>
    <t>2023-06-05 18:12</t>
  </si>
  <si>
    <t>2023-06-05 19:52</t>
  </si>
  <si>
    <t>2023年06月05日18:08 莒口变10kV茶布线911开关 跳闸于过流Ⅲ段保护，重合不成；故障原因为：10kV茶布线054-5杆茶布丁墩避雷器A相遭雷击穿</t>
  </si>
  <si>
    <t>05日18:13 建阳县调监控陈纲汇报：莒口变10kV茶布线911开关 跳闸于过流Ⅲ段保护，重合不成  转告建阳服务调度班刘颖婷及莒口所毛日松
5日18:08联/配调系统自动遥控操作_：10kV茶布线030杆KY711开关由运行转热备用，于05日18:08控分成功
5日18:08联/配调系统自动遥控操作_：10kV茶布线117杆KY12开关由热备用转运行，控合失败（开关跳闸）
5日18:10 确认莒口变10kV茶布线上小水电均已解列
5日18:25联/配调黄潮超遥控操作_：莒口变10kV茶布线911开关由热备用转运行，于05日18:25控合成功 正常
5日18:28联/配调黄潮超遥控操作_：10kV茶布线086杆KY734开关由运行转热备用，于05日18:28控分成功
5日18:28联/配调黄潮超遥控操作_：10kV茶布线030杆KY711开关由热备用转运行，于05日18:28控合成功 
5日 18:33建阳县调监控陈纲汇报：莒口变/10kV.茶布线911开关跳闸于过流Ⅲ段保护，重合不成
5日 18:34 联/配调系统自动遥控操作：10kV茶布线084杆KY713开关由运行转热备用18:34控分成功
5日 18:34 联/配调系统自动遥控操作：10kV茶布线东徐支线010杆KY753开关由热备用转运行18:34控合成功
5日 18:34 联/配调系统自动遥控操作：10kV茶布线030杆KY711开关由运行转热备用18:34控分成功
5日 18:34 联/配调系统自动遥控操作：莒口变/10kV.茶布线911开关由热备用转运行，于05日18:34控合成功
5日18:35联/配调黄潮超遥控操作_：10kV茶布线117杆KY12开关由热备用转运行，于05日18:35控合成功  正常  转告建阳服务调度班刘颖婷及莒口所毛日松
05日20:08  联/配调黄潮超收到莒口所毛日松汇报：10kV茶布线054-5杆茶布丁墩避雷器A相遭雷击穿，已用令克棒挑开，线路巡视无异常，具备送电条件
05日20:08 联/配调罗晓伟遥控操作：10kV茶布线084杆KY713开关由热备用转运行，05日20:09操作成功 正常  转告建阳服务调度班刘颖婷及莒口所毛日松
05日20:09 联/配调罗晓伟遥控操作：10kV茶布线030杆KY711开关由热备用转合环运行，05日20:10操作成功
05日20:10 联/配调罗晓伟遥控操作：10kV茶布线东徐支线010杆KY753开关由运行转热备用，05日20:11操作成功
05日20:11 联/配调罗晓伟遥控操作：10kV茶布线086杆KY734开关由热备用转合环运行，05日20:12操作成功
05日20:12 联/配调罗晓伟遥控操作：10kV茶布线117杆KY12开关由运行转热备用，05日20:12操作成功 
20:15 通知10kV茶布线所接小水电可以开机并网</t>
  </si>
  <si>
    <t>10kV茶布线054-5杆茶布丁墩避雷器A相遭雷击穿</t>
  </si>
  <si>
    <t>10kV茶布线</t>
  </si>
  <si>
    <t>2023-06-05 19:50</t>
  </si>
  <si>
    <t>2023-06-09 17:26</t>
  </si>
  <si>
    <t>1482</t>
  </si>
  <si>
    <t>A3275919-9DB7-40AC-AE21-9BF207DF09A0</t>
  </si>
  <si>
    <t>LS13595523060012</t>
  </si>
  <si>
    <t>3523060500223434</t>
  </si>
  <si>
    <t>2023-06-05 18:22</t>
  </si>
  <si>
    <t>2023-06-05 19:30</t>
  </si>
  <si>
    <t>2023年06月5日18:21 10kV五峰线182杆KY1504开关跳闸于过流Ⅰ段保护 ，重合不成   故障原因为：恶劣天气</t>
  </si>
  <si>
    <t>5日18:21 DMS研判：10kV五峰线182杆KY1504开关跳闸于过流Ⅰ段保护，重合不成，现场反应雷雨很大，转告建阳服务调度班刘颖婷
5日18:25确认10kV五峰线上小水电已解列
5日19:00 徐市所朱小坤汇报：徐市雷雨已小
19:01 查看DMS系统：10kV五峰线182杆KY1504开关已离线，通知徐市所朱小坤前往10kV五峰线182杆
19:23 徐市所朱小坤汇报：10kV五峰线182杆KY1504开关确处热备用
05日19:24 联/配调罗晓伟令徐市操作朱小坤：10kV五峰线182杆KY1504开关由热备用转运行，05日19:28操作成功 正常 转告建阳服务调度班刘颖婷
19：25 通知10kV五峰线上小水电可以开机并网</t>
  </si>
  <si>
    <t>10kV五峰线182杆</t>
  </si>
  <si>
    <t>2023-06-06 08:00</t>
  </si>
  <si>
    <t>7497AE01-5DED-4E10-9915-82718DFFE7A2</t>
  </si>
  <si>
    <t>LS13595623060009</t>
  </si>
  <si>
    <t>3523060500241579</t>
  </si>
  <si>
    <t>2023-06-05 19:16</t>
  </si>
  <si>
    <t>2023-06-05 20:08</t>
  </si>
  <si>
    <t>2023年06月05日19:14 10kV丰乐线五石支线#008杆KY0708开关跳闸于电流III段保护，重合闸不成，故障原因：不明待查</t>
  </si>
  <si>
    <t>5日19:14 DMS研判： 10kV丰乐线五石支线#008杆KY0708开关跳闸于电流III段保护，重合闸不成，即通知徐墩供电所黄忠华、建瓯远程站严雯。19时38分巡视人黄忠华接受通知，开始巡线。
5日19:23 徐墩供电所黄忠华汇报：因现场雨较大，申请对10kV丰乐线五石支线#008杆KY0708开关强送一次
19:24联/配调杨东遥控操作_：10kV丰乐线五石支线#008杆KY0708开关由热备用转运行，于5日19:24控合失败
5日19:45 令徐墩供电所黄忠华：10kV丰乐线五石支线#008杆KY0708开关由热备用转运行，于19:47操作成功，正常，即通知建瓯远程站严雯</t>
  </si>
  <si>
    <t>10kV丰乐线五石支线#008杆至五石支线#038-18杆</t>
  </si>
  <si>
    <t>2023-06-05 19:14</t>
  </si>
  <si>
    <t>2023-06-06 02:00</t>
  </si>
  <si>
    <t>1493</t>
  </si>
  <si>
    <t>2A3646FA-5E1D-438E-A3EA-195ACC39CE1C</t>
  </si>
  <si>
    <t>GZ13595823060014</t>
  </si>
  <si>
    <t>3523060500244746</t>
  </si>
  <si>
    <t>2023-06-05 19:33</t>
  </si>
  <si>
    <t>2023-06-05 20:06</t>
  </si>
  <si>
    <t>2023年 06月5日19:32 金溪变10kV蝶景湾Ⅰ回909开关 跳闸于限时速断保护，重合闸未投；故障原因：公安局配电房10kV公安局配变烧毁</t>
  </si>
  <si>
    <t>5日19:32 DMS研判金溪变10kV蝶景湾Ⅰ回909开关 跳闸于限时速断保护，重合闸未投，并通知顺昌远程李欣及配电运维班潘万军
05日 19:50  配电运维班潘万军汇报：公安局配电房10kV公安局配变烧毁，申请新城区#1环网柜10kV公安局线H223开关转热备用
05日19:52 联/配调杨东令潘万军：新城区#1环网柜10kV公安局线H223开关由运行转热备用，05日19:53操作成功
05日19:55 联/配调杨东令邱铭洪：南平.金溪变/10kV.蝶景湾Ⅰ回909开关由热备用转运行，05日19:56操作成功，并通知顺昌远程李欣及配电运维班潘万军</t>
  </si>
  <si>
    <t>公安局配电房10kV公安局配变烧毁</t>
  </si>
  <si>
    <t>2023-06-05 19:32</t>
  </si>
  <si>
    <t>2023-06-07 17:05</t>
  </si>
  <si>
    <t>99E2ABF2-D5AC-40D5-9149-4A99BB5F04F5</t>
  </si>
  <si>
    <t>LS13595623060010</t>
  </si>
  <si>
    <t>3523060500253231</t>
  </si>
  <si>
    <t>2023-06-05 19:41</t>
  </si>
  <si>
    <t>2023-06-05 23:37</t>
  </si>
  <si>
    <t>2023年06月5日19:31 10kV吉溪线#023杆K301开关跳闸，故障原因： 10kV吉溪线#023杆K301开关电源侧A相引线烧毁</t>
  </si>
  <si>
    <t>5日19:31吉阳供电所余建旺汇报：10kV吉溪线#023杆K301开关跳闸，现开关处热备用，巡视发现 10kV吉溪线#023杆K301开关电源侧A相引线烧毁，即通知建瓯远程站严雯
05日19:44 联/配调邱铭洪令陈鑫：10kV吉溪线#023杆K301开关由热备用转冷备用，05日19:48操作成功
05日19:56 联/配调邱铭洪令余建旺：10kV圭历线#024-2杆KY33开关由热备用转冷备用，05日20:36操作成功
05日20:37 联/配调邱铭洪令余建旺：10kV吉溪线#001杆K150开关由运行转冷备用，05日20:53操作成功
5日21:30 申请配电故障抢修单NO：JOJYQ2023008，工作负责人：朱仕韬，工作内容：10kV吉溪线#023杆K301开关电源侧A相引线烧毁更换，安全措施：1、10kV圭历线#024-2杆KY33开关、G33刀闸；2、10kV吉溪线#001杆K150开关、G150刀闸；3、10kV吉溪线#023杆K301开关、G301刀闸；4、10kV吉溪线#027A杆猫仔坪配变跌落式熔断器、低压刀闸；5、10kV吉溪线#026-9A杆马道坪配变跌落式熔断器、低压刀闸，接地线：2组。
05日21:52 联/配调邱铭洪令陈鑫：10kV吉溪线#027A杆猫仔坪配变由运行转热备用，05日21:54操作成功
05日21:55 联/配调邱铭洪令陈鑫：10kV吉溪线#026-9A杆马道坪配变由运行转热备用，05日21:56操作成功
05日 21:57抢修许可票号：JOJYQ2023008，工作负责人：朱仕韬，工作内容：10kV吉溪线#023杆K301开关电源侧A相引线烧毁更换，安全措施：1、10kV圭历线#024-2杆KY33开关、G33刀闸；2、10kV吉溪线#001杆K150开关、G150刀闸；3、10kV吉溪线#023杆K301开关、G301刀闸；4、10kV吉溪线#027A杆猫仔坪配变跌落式熔断器、低压刀闸；5、10kV吉溪线#026-9A杆马道坪配变跌落式熔断器、低压刀闸，接地线：2组。
05日 22:17抢修终结票号：JOJYQ2023008，工作负责人：朱仕韬，工作内容：10kV吉溪线#023杆K301开关电源侧A相引线烧毁更换，安全措施：1、10kV圭历线#024-2杆KY33开关、G33刀闸；2、10kV吉溪线#001杆K150开关、G150刀闸；3、10kV吉溪线#023杆K301开关、G301刀闸；4、10kV吉溪线#027A杆猫仔坪配变跌落式熔断器、低压刀闸；5、10kV吉溪线#026-9A杆马道坪配变跌落式熔断器、低压刀闸，接地线：2组均已拆除，人员已撤离现场，具备送电条件。
送电票：NPSJ23060077，05日22:45开始执行，05日23时34分执行完毕。</t>
  </si>
  <si>
    <t>10kV吉溪线#023杆K301开关电源侧A相引线烧毁</t>
  </si>
  <si>
    <t>10kV吉溪线#023杆至#033A杆</t>
  </si>
  <si>
    <t>2023-06-05 19:40</t>
  </si>
  <si>
    <t>2023-06-05 23:15</t>
  </si>
  <si>
    <t>2023-06-06 09:00</t>
  </si>
  <si>
    <t>359A1D20B4D64D3E9DC113D818581440XL00</t>
  </si>
  <si>
    <t>吉阳变10kV吉溪线922</t>
  </si>
  <si>
    <t>1495</t>
  </si>
  <si>
    <t>FF8E4F10-A168-4993-A500-C9E3A0F2E4BB</t>
  </si>
  <si>
    <t>GZ13595423060005</t>
  </si>
  <si>
    <t>3523060500256038</t>
  </si>
  <si>
    <t>2023-06-05 19:42</t>
  </si>
  <si>
    <t>2023-06-05 22:06</t>
  </si>
  <si>
    <t>2023-06-05 19:36 澄溪变10kVⅠ段母线A相不完全失地。故障原因为：无异常（待分析）</t>
  </si>
  <si>
    <t>2023-06-05 19:36调控员杨旭红汇报： 19:36dms研判澄溪变10kV Ⅰ段母线A相不完全失地。A相电压为4.56kV,B相电压为7.11kV,C相电压为9.55kV,零序电压为73.85V，无小电流接地选线信号，无明显线路开关零序电流突增，即通知五夫供电所吕钦华。
5日19:37 调控员王维明遥控操作：澄溪变10kV钼矿一线681开关由运行转热备用，于5日19:37操作成功。失地信号未消失。
5日19:38 调控员王维明遥控操作：澄溪变10kV钼矿一线681开关由热备用转运行，于5日19:38操作成功。
5日19:40 调控员王维明遥控操作：10kV大将线#095-6杆KY7029开关由合闸转分闸，于05日19:42执行完毕，失地消失，并转告服务调度班（武夷山）王雨洁、五夫供电所吕钦华
22:03 五夫供电所吕钦华汇报：10kV大将线#095-6杆后端线路巡视无异常，申请试送。
22：04 调控员王维明遥控操作：10kV大将线#095-6杆KY7029开关由分闸转合闸，于5日22:05执行完毕，正常，并转告服务调度班（武夷山）王雨洁、五夫供电所吕钦华。</t>
  </si>
  <si>
    <t>日常运维巡查不足。一线一档巡视不仔细，未结合停电，及时消缺</t>
  </si>
  <si>
    <t>10kV大将线#095-6杆至#063杆</t>
  </si>
  <si>
    <t>2023-06-05 22:49</t>
  </si>
  <si>
    <t>51594039-1C3A-41A7-8404-48879E9A5C14</t>
  </si>
  <si>
    <t>GZ13535623060005</t>
  </si>
  <si>
    <t>3523060500266107</t>
  </si>
  <si>
    <t>2023-06-05 20:00</t>
  </si>
  <si>
    <t>2023年6月5日20:00 经DMS研判：10kV九斗支线#05403054D57开关跳闸 （无异常），22:41恢复送电</t>
  </si>
  <si>
    <t>05日21:01  联/配调余诚卓收到现场曾桂汇报：巡视10kV石桥头分线#00203002D51开关之前设备无异常，申请断开10kV石桥头分线#00203002D51开关，试送10kV九斗支线#05403054D57开关
05日21:02 联/配调余诚卓令曾桂：10kV石桥头分线#00203002D51开关由运行转冷备用，05日21:02操作成功
05日21:02 联/配调陈祖耀令曾桂：10kV九斗支线#05403054D57开关由热备用转运行，05日21:03操作成功
05日22:40  联/配调余诚卓收到现场曾桂汇报：巡视10kV石桥头分线#00203002D51开关之后设备无异常，申请试送10kV石桥头分线#00203002D51开关
05日22:41 联/配调陈祖耀令曾桂：10kV石桥头分线#00203002D51开关由冷备用转运行，05日22:41操作成功，全线恢复送电</t>
  </si>
  <si>
    <t>2、经次日开展无人机特巡发现10kV横溪电站支线#001杆横溪电站003B050配变高压计量装置A/B两相有异物瞬时短路痕迹</t>
  </si>
  <si>
    <t>白琳变电站10kV翠郊线916线路九斗支线#05403054D57断路器</t>
  </si>
  <si>
    <t>2023-06-06 03:00</t>
  </si>
  <si>
    <t>翠郊线916线路</t>
  </si>
  <si>
    <t>2023-06-06 11:19</t>
  </si>
  <si>
    <t>1501</t>
  </si>
  <si>
    <t>8225F8CF-3EDA-43E8-AC65-4E0243C93D64</t>
  </si>
  <si>
    <t>LS13595623060011</t>
  </si>
  <si>
    <t>3523060500277008</t>
  </si>
  <si>
    <t>2023-06-05 20:37</t>
  </si>
  <si>
    <t>2023-06-06 11:18</t>
  </si>
  <si>
    <t>2023年06月05日19:00  10kV新黄线八洋支线#01杆后段配变A相缺相，故障原因：10kV新黄线八洋支线#34A杆八洋配变避雷器被雷击穿搭在变压器台架上</t>
  </si>
  <si>
    <t>05日19:00 DMS研判10kV新黄线八洋支线#01杆后段配变A相缺相，即通知建瓯远程站严雯、吉阳供电所林瑞华。
05日19:40 吉阳供电所林瑞华汇报：10kV新黄线八洋支线#01杆后段配变A相缺相，申请10kV新黄线八洋支线#01杆KY605开关转热备用
05日19:45 联/配调邱铭洪令林瑞华：10kV新黄线八洋支线#01杆KY605开关由运行转热备用，05日19:58操作成功
06日00:20 吉阳供电所林瑞华汇报：10kV新黄线八洋支线#01杆后段线路是山路，天黑路滑，申请10kV新黄线八洋支线#01杆KY605开关转冷备用
06日00:22 联/配调杨东令林瑞华：10kV新黄线八洋支线#01杆KY605开关由热备用转冷备用，06日00:23操作成功
06日09:19 与吉阳供电所朱仕韬联系，其告：人员还在查找故障
10:05 通知建瓯张灵琦预计复电时间修改至07日11:00
10:53 吉阳所邓春华汇报：巡线发现10kV新黄线八洋支线#34A杆八洋配变避雷器被雷击穿搭在变压器台架上，现已用令克棒挑开，巡线人员已撤离，线路具备送电条件，申请试送10kV新黄线八洋支线#01杆KY605开关，告其：故障征象为10kV新黄线八洋支线#01杆后段配变A相缺相，其告：巡线未发现其余异常
06日10:54 联/配调叶楠令邓春华：10kV新黄线八洋支线#01杆KY605开关由冷备用转运行，06日11:07操作成功，与现场确认配变电压正常，未缺相，即通知建瓯远程站张灵琦</t>
  </si>
  <si>
    <t>10kV新黄线八洋支线#01杆至八洋支线#34A杆</t>
  </si>
  <si>
    <t>2023-06-05 20:36</t>
  </si>
  <si>
    <t>2023-06-06 13:00</t>
  </si>
  <si>
    <t>281325</t>
  </si>
  <si>
    <t>吉阳变10kV新黄线613</t>
  </si>
  <si>
    <t>40416D01-A19A-422F-AC01-4D68A543D7DB</t>
  </si>
  <si>
    <t>GZ13515623060012</t>
  </si>
  <si>
    <t>3523060500293492</t>
  </si>
  <si>
    <t>2023-06-05 23:31</t>
  </si>
  <si>
    <t>2023-06-06 00:53</t>
  </si>
  <si>
    <t>2023年06月05日23:25 丹阳变10kVⅡ段母线C相不完全失地（9.79,10.69,1.08)，接地选线为丹阳变10kV花园线643线路, 23:29隔离10kV旺庄线#061旺庄五开关后失地消失，故障原因：巡线未发现异常（原因待分析），于00：52送电正常</t>
  </si>
  <si>
    <t>5日23:25 丹阳变10kVⅡ段母线C相失地（9.79,10.69,1.08)，接地选线为丹阳变10kV花园线643线路
5日23:29联/配调周俊友【顺控】遥控操作_：10kV旺庄线#061旺庄五柱上开关由运行转热备用于05日23:29控分成功接地信号消失，即通知丹阳所胡宝光巡线
06日00:49  联/配调周俊友收到现场丹阳所孙仁喜汇报：现场巡线无异常，人员已撤离，试送设备：旺庄线#061旺庄五开关
6日00:52联/配调周俊友遥控操作_：10kV旺庄线#061旺庄五柱上开关由热备用转运行于06日00:52控合成功
无需抢修类型归档:试送成功，已全部复电。</t>
  </si>
  <si>
    <t>现场巡视人员巡视未发现异常，试送成功线路恢复正常运行</t>
  </si>
  <si>
    <t>福州.丹阳变10kV花园线643线路10kV旺庄线#061旺庄五开关</t>
  </si>
  <si>
    <t>2023-06-05 23:30</t>
  </si>
  <si>
    <t>2023-06-06 00:55</t>
  </si>
  <si>
    <t>E22816F022A04619B1519E7545CFA38D421B</t>
  </si>
  <si>
    <t>丹阳变643花园线</t>
  </si>
  <si>
    <t>2023-06-06 10:59</t>
  </si>
  <si>
    <t>24CFFB08-B88C-4B46-829B-B3A511AA7339</t>
  </si>
  <si>
    <t>GZ13516123060012</t>
  </si>
  <si>
    <t>3523060600006368</t>
  </si>
  <si>
    <t>2023-06-06 02:26</t>
  </si>
  <si>
    <t>2023-06-06 05:21</t>
  </si>
  <si>
    <t>6日1:53 江田变/10kV.Ⅰ段母线A相电压为1.46,B相电压为10.29,C相电压为9.20,选线为10kV南山线614线路，失地线路为江田变/10kV南山线614线,.故障原因：10kV南山线24-17杆拉线断线靠到隔离刀闸上端，现场已排除，于05：17送电</t>
  </si>
  <si>
    <t>6日1:53 福州.江田变/10kV.Ⅰ段母线A相电压为1.46,B相电压为10.29,C相电压为9.20,零序电压为9.13,)失地选线为福州.江田变/10kV.公用信号/#1消弧线圈.南山线614线路接地（软报文）,
6日02:02联/配调张永健【顺控】遥控操作_：10kV南山线#01A南山一柱上开关由运行转热备用于06日02:02控分成功接地信号消失
6日1:53 福州.江田变/10kV.Ⅰ段母线A相电压为1.46,B相电压为10.29,C相电压为9.20,零序电压为9.13,)失地选线为福州.江田变/10kV.南山线614线路接地，04时21分巡视人陈建伟,陈桂峰 接受通知，开始巡线。
06日04:33  联/配调张永健收到现场陈建伟汇报：10kV南山线24-17杆拉线断线靠到隔离刀闸上端，现场已隔离，具备送电条件。
06日05:16 联/配调张永健令黄锦云:10kV南山线#01A南山一柱上开关由热备用转运行，06日05:17操作成功
无需抢修类型归档:试送成功，已全部复电。</t>
  </si>
  <si>
    <t>10kV南山线24-17杆拉线断线靠到隔离刀闸上端，现场已排除，于05：17送电</t>
  </si>
  <si>
    <t>福州.江田变10kV南山线614线路(南山线#01A南山一开关)</t>
  </si>
  <si>
    <t>2023-06-06 02:25</t>
  </si>
  <si>
    <t>2023-06-06 05:03</t>
  </si>
  <si>
    <t>6AA0B9BECB5F1176E0437F00000111760000</t>
  </si>
  <si>
    <t>10kV南山线614</t>
  </si>
  <si>
    <t>2023-06-07 08:51</t>
  </si>
  <si>
    <t>88DA7FAD-0BF7-4498-A803-AC4590EFE140</t>
  </si>
  <si>
    <t>GZ13525223060003</t>
  </si>
  <si>
    <t>3523060600012086</t>
  </si>
  <si>
    <t>2023-06-06 03:02</t>
  </si>
  <si>
    <t>2023-06-06 03:12</t>
  </si>
  <si>
    <t>6月6日3:02监盘发现：华昌路#3环网柜10kV爆破线901开关跳闸。故障原因：用户内部故障</t>
  </si>
  <si>
    <t>6日3:02监盘发现：华昌路#3环网柜10kV爆破线901开关跳闸，通知操作班黄希亭
06日03:02用检林建辉报：厦门市湖里区建设局内部#1变送电时，华昌路#3环网柜10kV爆破线901开关跳闸（无故障类别，故障电流111A，A相）。
3:04下令操作班黄希亭：10kV爆破线#12杆高压开关由运行转冷备用，3:10操作毕。
3:11遥控华昌路#3环网柜10kV爆破线901开关由热备用转运行，正常</t>
  </si>
  <si>
    <t>厦门市湖里区建设局内部#1变送电时，华昌路#3环网柜10kV爆破线901开关跳闸</t>
  </si>
  <si>
    <t>2023-06-06 03:01</t>
  </si>
  <si>
    <t>2023-06-06 16:12</t>
  </si>
  <si>
    <t>1516</t>
  </si>
  <si>
    <t>E782FA7B-477E-4865-8FCA-172747EE77A1</t>
  </si>
  <si>
    <t>LS13595523060016</t>
  </si>
  <si>
    <t>3523060600012172</t>
  </si>
  <si>
    <t>8a0f688f46db11f00146db137acd15d0,8a0f688f46db11f00146db137aed15da</t>
  </si>
  <si>
    <t>2023-06-06 09:35</t>
  </si>
  <si>
    <t>2023年06月06日03:54 .白茶铺变/10kV.白味线932开关 跳闸于过流Ⅱ段保护，重合不成.故障原因为：10kV绝缘厂线026-2杆KY020开关损坏</t>
  </si>
  <si>
    <t>06日03:59 建阳县调监控陈纲汇报：03:54 白茶铺变/10kV.白味线932开关跳闸于过流Ⅱ段保护，重合不成.转告建阳服务调度班刘颖婷及建阳配电抢修班潘明飞
6日4:01 建阳配电抢修班潘明飞汇报：水东新村有用户反映闪了一下，听到了响声
6日05:24建阳配电抢修班潘明飞汇报：经巡线10kV白味线无异常，具备送电条件
6日05:26联/配调罗晓伟遥控操作_：白茶铺变/10kV.白味线932开关由热备用转运行，于06日05:26控合成功，出现白茶铺变/10kV.Ⅱ段母线B相失地(A相电压为8.28,B相电压为2.29,C相电压为10.01,零序电压为81.75,)
6日05:28联/配调罗晓伟遥控操作_：白茶铺变/10kV.白味线932开关由运行转热备用，于06日05:28控分成功，失地信号消失
06日05:52 联/配调罗晓伟令建阳配电抢修班潘明飞：10kV白味线010甲杆F11刀闸由合闸转分闸，06日05:59操作成功
6日06:02联/配调罗晓伟遥控操作_：白茶铺变/10kV.白味线932开关由热备用转运行，于06日06:02控合成功，出现白茶铺变/10kV.Ⅱ段母线B相失地(A相电压为8.28,B相电压为2.29,C相电压为10.01,零序电压为81.75,)
6日06:03联/配调罗晓伟遥控操作_：白茶铺变/10kV.白味线932开关由运行转热备用，于06日06:03控分成功，失地信号消失
06日06:11 联/配调罗晓伟令建阳配电抢修班潘明飞：10kV白味线013+7杆KY0155开关由热备用转运行，06日06:13操作成功出现童游变/10kV.Ⅰ段母线B相失地(A相电压为9.09,B相电压为1.27,C相电压为10.13,零序电压为120.00,)
06日06:14 联/配调罗晓伟令建阳配电抢修班潘明飞：10kV白味线013+7杆KY0155开关由运行转热备用，06日06:16操作成功 失地信号消失
06日08:45建阳配电抢修班潘明飞汇报：经巡线发现10kV白味线010甲杆F11刀闸弹簧卡住现已处理完毕，现10kV白味线010甲杆F11刀闸处分闸，线路具备送电条件，申请将白茶铺变/10kV.白味线932开关转运行
08:47联/配调谢金兰遥控操作_：白茶铺变/10kV.白味线932开关由热备用转运行，于06日08:47控合成功，出现白茶铺变/10kV.Ⅱ段母线B相失地(A相电压为8.24,B相电压为2.09,C相电压为10.01,零序电压为81.05,)
6日08:48/配调谢金兰遥控操作_：白茶铺变/10kV.白味线932开关由运行转热备用，于06日08:48，失地信号消失
06日09:20建阳配电抢修班潘明飞汇报：10kV白味线010甲杆至013+7杆巡线确无故障，具备送电条件
06日09:21 联/配调谢金兰令建阳配电抢修班潘明飞：10kV白味线013+7杆KY0155开关由热备用转运行，06日09:21操作成功 转告建阳服务调度班徐美凤
06日11:50建阳配电抢修班宋凌志汇报：10kV绝缘厂线026-2杆KY020开关损坏
6日12:57 申请配电故障抢修单NO：PY2020000023，工作负责人：宋凌志，工作内容：_，安全措施：_。
06日13:46 联/配调谢金兰令城关运维站陈慧超：南平.白茶铺变/10kV.白味线932线路由热备用转冷备用，06日13:59操作成功
06日13:47 配调谢金兰：査10kV绝缘厂线017杆KY0006开关确处冷备用、查10kV白味线017杆KY006开关确处冷备用
06日 14:03抢修许可票号：PY2020000023
06日 15:04抢修终结票号：PY2020000023，现场已按LS13595523060000043异动单(纸质)执行完毕（已告其24小时内提交图实不符），现10kV绝缘厂线026-2杆G091确处合闸
送电票：NPBB23060066，06日15:21开始执行，06日16时22分执行完毕。</t>
  </si>
  <si>
    <t>10kV白味线</t>
  </si>
  <si>
    <t>2023-06-06 03:59</t>
  </si>
  <si>
    <t>2023-06-06 17:00</t>
  </si>
  <si>
    <t>13DKX-47808</t>
  </si>
  <si>
    <t>白茶铺变10kV白味线932</t>
  </si>
  <si>
    <t>1523</t>
  </si>
  <si>
    <t>D977F251-175F-4DE0-B910-8F439CA2B7A7</t>
  </si>
  <si>
    <t>GZ1351515723060009</t>
  </si>
  <si>
    <t>3523060600013240</t>
  </si>
  <si>
    <t>2023-06-06 05:58</t>
  </si>
  <si>
    <t>2023-06-06 07:23</t>
  </si>
  <si>
    <t>2023年6月6日5:55 DMS弹窗：10kV后山08-0501-09大浦里三柱上开关零序Ⅰ段保护动作跳闸；经巡视线路设备无异常。于07:19试送正常。</t>
  </si>
  <si>
    <t>2023年6月6日5:55 DMS弹窗：10kV后山08-0501-09大浦里三柱上开关零序Ⅰ段保护动作跳闸；即通知南屿所林徐胜巡视跳闸点后山08-0501-09大浦里三断路器，及其之后的设备，重点关注后山08-0501-09大浦里三断路器后面区域，
06日07:21  联/配调肖丹收到现场林徐胜汇报：线路巡视未发现异常，申请试送。
06日07:18 联/配调肖丹令肖丹:10kV后山08-0501-09大浦里三柱上开关由热备用转运行，06日07:19操作成功，试送正常。
无需抢修类型归档:试送成功，已全部复电。</t>
  </si>
  <si>
    <t>巡视线路设备无异常</t>
  </si>
  <si>
    <t>蔗洲变913浦里线（10kV后山08-0501-09大浦里三）</t>
  </si>
  <si>
    <t>2023-06-06 05:57</t>
  </si>
  <si>
    <t>2023-06-06 07:46</t>
  </si>
  <si>
    <t>2023-06-06 08:41</t>
  </si>
  <si>
    <t>3952CBC7-4975-42A9-88C0-1BE7129E5D2D</t>
  </si>
  <si>
    <t>GZ13566323060010</t>
  </si>
  <si>
    <t>3523060600021053</t>
  </si>
  <si>
    <t>2023-06-06 07:05</t>
  </si>
  <si>
    <t>2023-06-06 12:02</t>
  </si>
  <si>
    <t>2023年06月06日07:05 武林变10kV武口线953开关过流Ⅱ段保护动作跳闸，重合不成功；故障原因为：待查。</t>
  </si>
  <si>
    <t>06日07:20 结合系统研判和主站信息：10kV天口支线#53杆Z-Wk01开关至#52杆故障定位仪过流翻牌动作，10kV大房天口联络线#37杆Z-Bd25开关及后段的四遥开关均未上送过流信号，判断故障在前段，即进行转电操作
06日07:22 联/配调欧逸哲【顺控】遥控操作_：10kV大房天口联络线#37杆Z-Bd25开关由运行转热备用，于06日07:22控分成功
06日07:22 联/配调欧逸哲【顺控】遥控操作_：10kV大房支线#43杆Z-Jy010开关由热备用转运行，于06日07:22控合成功
2023年06月06日07:05 监控邹伟慧汇报：武林变10kV武口线953开关过流Ⅱ段保护动作跳闸，重合不成功
07:07 通知九湖所欧志秒安排人员巡视并告知其线路运行方式
07:47 良璞运维王镇隆汇报：武林变10kV武口线953开关过流Ⅱ段保护动作跳闸，重合不成功，故障相为AC相，故障二次电流为45.872，开关及出线电缆检查无异常。
06日10:05 联/配调韩悠洋令张伟松：靖城中学路口环网柜10kV武口线901开关由运行转热备用，06日10:06操作成功
06日11:14 联/配调韩悠洋令欧志秒：10kV天口支线#53杆Z-Wk01开关由运行转热备用，06日11:17操作成功
06日11:14 联/配调韩悠洋令周晓杰：径里路口环网柜10kV武口线902开关由运行转热备用，06日11:16操作成功
06日11:17 联/配调韩悠洋令韩悠洋：大房天口联络线#37Z-Bd25开关由热备用转运行，06日11:17执行失败
06日11:31 联/配调韩悠洋令马炳松：10kV天口支线#15杆Z-108开关由热备用转运行，06日11:34操作成功
06日11:32 联/配调韩悠洋令周晓杰：靖城中学路口环网柜10kV武口线901开关由热备用转运行，06日11:33操作成功
6日11:36联/配调韩悠洋遥控操作_：武林变.10kV.武口线间隔.953开关由热备用转运行，于06日11:36控合成功
06日11:55 联/配调韩悠洋令郭颖策：10kV天口社Ⅱ配变支线#01杆Z-Wk03开关由运行转热备用，06日12:00操作成功
06日11:55 联/配调韩悠洋令郭颖策：10kV武口线#01杆P-Wk001刀闸由合闸转分闸，06日12:00操作成功
12:01 配调韩悠洋遥控：武林变10kV武口线953开关由热备用转运行——12:01操作完毕，试送成功
06日16:18 联/配调韩悠洋令张伟松：径里路口环网柜10kV武口线902线路由热备用转检修，06日16:22操作成功
6日16:43 申请配电故障抢修单NO：20230606001，工作负责人：林伟松，工作内容：_，安全措施：_。
06日17:07抢修许可：票号：20230606001，抢修负责人：林伟松，抢修任务：_，抢修安措：_。
08日09:36抢修终结：票号：20230606001，抢修负责人：林伟松，抢修任务：_，抢修安措：_。
线路无故障，试送成功</t>
  </si>
  <si>
    <t>武林变武口线95310kV径里路口环网柜902开关至10kV武口线#1杆电缆击穿，造成武林变10kV武口线953开关过流Ⅱ段保护动作跳闸</t>
  </si>
  <si>
    <t>2023-06-08 09:36</t>
  </si>
  <si>
    <t>2023-06-08 11:00</t>
  </si>
  <si>
    <t>2023-06-16 08:58</t>
  </si>
  <si>
    <t>06EA45AE-A3C9-4190-8CD6-AD08E4E535AE</t>
  </si>
  <si>
    <t>LS135223060022</t>
  </si>
  <si>
    <t>3523060600030824</t>
  </si>
  <si>
    <t>8a0e938a811e2d6001833b19c3d5172d,8a0e938a811e2d6001833b1a4f67172f</t>
  </si>
  <si>
    <t>湖里配电运检二班,湖里配电运检一班</t>
  </si>
  <si>
    <t>2023-06-06 07:43</t>
  </si>
  <si>
    <t>2023-06-06 22:17</t>
  </si>
  <si>
    <t>6日7:43 监控于伟民报故障原因为：保税变电站10kV保寨线946开关零序过流Ⅰ段保护跳闸，故障电流：367.8A，故障相别A相，重合不成功，零流后加速动作跳闸，故障电流：337.8A，故障相别A相；故障原因：电缆本体故障</t>
  </si>
  <si>
    <t>6日7:43 监控于伟民报：保税变电站10kV保寨线946开关零序过流Ⅰ段保护跳闸，重合不成功；即通知安兜抢修陈建南、安兜变吕莲花
06日08:12 抢修陈建南报：10kV寨上线#9杆向#9支1杆故障指示器三相翻牌，寨上线#9支1乙杆故障指示器A相翻牌，寨上线#14支2甲杆上故障指示器AB相动作，
8:24 吕莲花汇报：保税变10kV保寨线946开关零序过流Ⅰ段保护跳闸，故障电流：367.8A，故障相别A相，重合不成功，零流后加速动作跳闸，故障电流：337.8A，故障相别A相，现场一二次设备检查正常
09;54 安兜抢修温贵东汇报长浩#1环网柜10kV寨上#14支2甲901开关在运行状态，故障指示器未装，检查一二次设备正常
10:02 安兜抢修苏熙汇报寨上#1环网柜各柜故障指示器均未动作
10:05 下令苏熙10kV寨上线#9支1乙杆高压刀闸由合闸转分闸，10:14 操作完毕
10:15 （遥控）保税变10kV保寨线946开关 由热备用转运行，10:16 操作完毕，保税变10kV保寨线946开关跳闸，已通知安兜抢修苏熙，安兜运维姚俊毓，配电运维曾建平
10:42 安兜抢修苏熙汇报10kV寨上线#1杆故障指示器A相翻牌，寨上线#3杆故障指示器AC相翻牌，#5付杆故障指示器C相翻牌
11:08 安兜运维姚俊毓汇报保税变电站10kV保寨线946开关零序过流Ⅰ段后加速保护跳闸，电流331.5A， 后加速Ⅱ、Ⅲ段保护跳闸，电流444A，站内设备正常
12:10曾建平报：10kV寨上线#3杆支路侧故障指示器三相未动作、#3杆往#4杆侧故障指示器A、B相动作、#9支2杆故障指示器看不清、#11杆高压刀闸引线 三相故障指示器未动作、#12杆往#13杆侧三相故障指示器未动作、#12甲杆高压刀闸引线故障指示器未动作、
12:21令抢修温贵东：10kV寨上线#1杆高压刀闸由合闸转分闸，12:22操作毕，
12:23保税变10kV保寨线946开关由热备用转运行（遥控）、正常
12:24保税变10kV保寨线946开关由运行转热备用（遥控），12:24操作毕，
12:24令抢修温贵东：10kV寨上线#1杆高压刀闸由分闸转合闸，12:26操作毕，
12:33温贵东报10kV长乐线#6杆A相故障指示器动作，后端线路巡视未发现故障点
12:43下令苏熙10kV长乐线#2付杆高压开关由运行转热备用，12:48操作毕
12:52下令苏熙10kV寨上线#9支2杆高压开关由运行转热备用，12：57 操作完毕
12:58 保税变10kV保寨线946开关由热备用转运行（遥控）、正常
13:05 下令苏熙10kV长乐线#2付杆高压开关由热备用转运行，13:06 操作完毕，保税变电站10kV保寨线946开关跳闸
13:07 下令苏熙10kV长乐线#2付杆高压开关由运行转热备用，13:08 操作完毕
13:09 保税变10kV保寨线946开关由热备用转运行（遥控）、正常
13:16 下令苏熙10kV寨上线#9支2杆高压开关由热备用转运行，13:19 操作完毕
13:20下令苏熙寨上#1环网柜10kV寨上线911开关由运行转热备用，13:25操作完毕
13:26 下令苏熙10kV寨上线#9支1乙杆高压刀闸由分闸转合闸，13:36 操作完毕
13:37 下令苏熙寨上#1环网柜10kV寨上线911开关由热备用转运行，13:38 操作完毕
13:39 下令苏熙10kV长乐线#2付杆高压开关由热备用转冷备用，13:55操作完毕
14:25 湖里运维佘振轩汇报10kV长乐#1环网柜一二次设备查无 异常
16:16下令突击队李春10kV长乐线#15杆高压刀闸由合闸转分闸，16:17操作完毕
16:27李春汇报已确认10kV长乐线#15杆至长乐#1环网柜10kV长乐十五911柜电缆存在故障，其余线路查无异常，具备送电条件
17:11下令安兜抢修苏熙长乐#1环网柜10kV长乐十五911线路由运行转冷备用、长乐#1环网柜10kV长乐十五911线路由冷备用转检修，17:16操作完毕。
6日14:37 申请配电故障抢修单NO：XM-BB-PQ-2023-0322，工作负责人：陈明辉，工作内容：在10kV长乐线#6杆至#7杆，进行电缆故障查找及抢修，安全措施：10kV长乐线#2杆高压刀闸。
06日 14:38抢修许可票号：XM-BB-PQ-2023-0322，工作负责人：陈明辉，工作内容：在10kV长乐线#6杆至#7杆，进行电缆故障查找及抢修，安全措施：10kV长乐线#2杆高压刀闸。
06日 16:26抢修终结票号：XM-BB-PQ-2023-0322，工作负责人：陈明辉，工作内容：在10kV长乐线#6杆至#7杆，进行电缆故障查找及抢修，安全措施：10kV长乐线#2杆高压刀闸。
16:52执行送电指令票</t>
  </si>
  <si>
    <t>2023-06-06 23:00</t>
  </si>
  <si>
    <t>119396</t>
  </si>
  <si>
    <t>847A2003-D7CD-4DF5-A833-21EB5E504EBB</t>
  </si>
  <si>
    <t>GZ13595823060015</t>
  </si>
  <si>
    <t>3523060600032463</t>
  </si>
  <si>
    <t>2023-06-06 07:44</t>
  </si>
  <si>
    <t>2023-06-06 08:17</t>
  </si>
  <si>
    <t>2023年06月06日 07:41 10kV元谟线槎叁支线62杆元3K-26开关跳闸，现开关处热备用，故障原因：不明待查</t>
  </si>
  <si>
    <t>06日07:41 元坑供电所林建辉汇报：10kV元谟线槎叁支线62杆元3K-26开关跳闸，现开关处热备用，即通知顺昌远程站李欣
06日07:45 与10kV元岭线905线路所T接电站确认机组确已停机
06日08:10 元坑供电所林建辉汇报：10kV元谟线槎叁支线62杆后段线路检查无异常，具备送电条件，申请试送10kV元谟线槎叁支线62杆元3K-26开关
08:12 联/配调邱铭洪令林建辉：10kV元谟线槎叁支线62杆元3K-26开关由热备用转运行，06日08:16操作成功，正常，即通知顺昌远程站李欣
08:17 通知10kV元岭线905线路所T接电站：机组可以开机</t>
  </si>
  <si>
    <t>10kV元谟线槎叁支线62杆元3K-26开关跳闸，引起线路故障，经巡视未发现异常</t>
  </si>
  <si>
    <t>加强设备的巡视和记录，做好记录并制定相应的预控措施。</t>
  </si>
  <si>
    <t>10kV元谟线槎叁支线62杆至岭赖支线058甲杆</t>
  </si>
  <si>
    <t>2023-06-06 07:41</t>
  </si>
  <si>
    <t>D8D52FDB21464CB99A50487CDA19A66FXL00</t>
  </si>
  <si>
    <t>谟武变10kV谟元线903</t>
  </si>
  <si>
    <t>2023-06-08 19:00</t>
  </si>
  <si>
    <t>1537</t>
  </si>
  <si>
    <t>0BED3D30-3A98-42D7-B716-60ADA36D9E6C</t>
  </si>
  <si>
    <t>GZ135223060023</t>
  </si>
  <si>
    <t>3523060600049374</t>
  </si>
  <si>
    <t>2023-06-06 08:21</t>
  </si>
  <si>
    <t>2023-06-06 20:55</t>
  </si>
  <si>
    <t>6月6日8:21监盘发现厦禾鹭江环网柜10kV鹭竹线904开关零序保护动作跳闸，FA动作执行不成功，故障原因：铁皮刮到配变引起。9:23恢复送电</t>
  </si>
  <si>
    <t>6日8:21监盘发现厦禾鹭江环网柜10kV鹭竹线904开关零序动作跳闸，通知将军祠抢修陈国安
06日08:22 执行FA方案失败（竹树堂环网柜10kV滨海#68线902开关无法控分，中山路#1环网柜10kV四十五杆914开关无法控分）
8:45下令将军祠抢修陈明智竹树堂环网柜10kV滨海#68线902开关由运行转热备用，8:46操作毕
8:47厦禾鹭江环网柜10kV鹭竹线904开关由热备用转运行（遥控），送电正常
9:21将军祠抢修陈国安报：10kV滨海#46杆配变被铁皮刮到短路，现已隔离，具备送电条件
9:23遥控：竹树堂环网柜10kV滨海#68线902开关由热备用转运行，送电正常</t>
  </si>
  <si>
    <t>铁皮刮到配变引起</t>
  </si>
  <si>
    <t>厦禾变电站937线路厦禾鹭江环网柜鹭竹线904开关</t>
  </si>
  <si>
    <t>2023-06-06 10:14</t>
  </si>
  <si>
    <t>2023-06-06 21:00</t>
  </si>
  <si>
    <t>2023-06-08 10:17</t>
  </si>
  <si>
    <t>1546</t>
  </si>
  <si>
    <t>C30F2BC2-FCC5-42F1-8AB6-7CE33B39D111</t>
  </si>
  <si>
    <t>GZ13516023060003</t>
  </si>
  <si>
    <t>3523060600065370</t>
  </si>
  <si>
    <t>2023-06-06 08:53</t>
  </si>
  <si>
    <t>2023-06-06 15:43</t>
  </si>
  <si>
    <t>2023年6月6日8:47  DMS弹窗：10kV松山线#46-2松山四开关跳闸，故障原因：10kV松山线#34-5杆倒杆；10kV松山线#46-2甲杆B相线夹烧断；经抢修于15：33送电正常。</t>
  </si>
  <si>
    <t>6日8:47  DMS弹窗：10kV松山线#46-2松山四开关跳闸，即通知松山供电所官本巡线_08时59分巡视人郭顺,官本,肖武 接受通知，开始巡线。
06日09:08  联/配调周俊友收到现场官本汇报：现场确认跳闸开关为：10kV松山线#46-2松山四开关；
隔离设备：10kV松山线#34-1松山二开关；
故障原因：外破故障；故障现象：架空类杆塔水泥杆倒断；
故障点：10kV松山线#34-5杆倒杆
06日09:12 联/配调周俊友令官本:10kV松山线#34-1松山二柱上开关由运行转冷备用，06日09:15操作成功
06日09:12 联/配调周俊友令官本:10kV松山线#46-2松山四柱上开关由热备用转运行，06日09:16操作成功
06日10:24  联/配调周俊友收到现场官本汇报：巡视发现故障点：10kV松山线#46-2甲杆B相线夹烧断
隔离设备：10kV松山线#46-2松山四开关；
故障现象：架空类线夹断裂、脱落；
06日10:25 联/配调周俊友令官本:10kV松山线#46-2松山四柱上开关由运行转冷备用，06日10:29操作成功
6日10:43 申请配电故障抢修单NO：1550685，工作负责人：郑昌晖
，工作内容：10kV松山线#46-2甲杆带电更换刀闸引流线，安全措施：
10kV松山线#46-2杆松山四真空开关转冷备用。
06日10:51抢修许可：票号：1550685，抢修负责人：郑昌晖，抢修任务：10kV松山线#46-2甲杆带电更换刀闸引流线，抢修安措：10kV松山线#46-2杆松山四真空开关转冷备用。
6日10:53 申请配电故障抢修单NO：1550682，工作负责人：黄武
，工作内容：10kV松山线#34-5杆电杆倒杆，更换电杆抢修，安全措施：
10kV松山线#34-1松山二开关转冷备用。
06日11:25抢修终结：票号：1550685，抢修负责人：郑昌晖，抢修任务：10kV松山线#46-2甲杆带电更换刀闸引流线，抢修安措：10kV松山线#46-2杆松山四真空开关转冷备用。
06日11:32抢修许可：票号：1550682，抢修负责人：黄武，抢修任务：10kV松山线#34-5杆电杆倒杆，更换电杆抢修，抢修安措：10kV松山线#34-1松山二开关转冷备用。
送电指令票详见指令票NO：罗源2023060029，经抢修于11：38主干线路送电正常
06日15:10抢修终结：票号：1550682，抢修负责人：黄武，抢修任务：10kV松山线#34-5杆电杆倒杆，更换电杆抢修，抢修安措：10kV松山线#34-1松山二开关转冷备用。
送电指令票详见指令票NO：罗源2023060030，经抢修于15：33全部送电
送电成功，结束流程</t>
  </si>
  <si>
    <t>10kV松山线#34-5杆施工车辆外破倒断杆 。</t>
  </si>
  <si>
    <t>加强线路巡视力度。</t>
  </si>
  <si>
    <t>福州.220kV白花变10kV松山线653线松山线#46-2松山四开关</t>
  </si>
  <si>
    <t>2023-06-06 08:52</t>
  </si>
  <si>
    <t>2023-06-06 15:33</t>
  </si>
  <si>
    <t>2023-06-06 20:51</t>
  </si>
  <si>
    <t>D9F5174E-08A9-44D5-BDCE-11DDB927E13F</t>
  </si>
  <si>
    <t>GZ13535423060014</t>
  </si>
  <si>
    <t>3523060600093780</t>
  </si>
  <si>
    <t>2023-06-06 10:09</t>
  </si>
  <si>
    <t>2023-06-06 11:57</t>
  </si>
  <si>
    <t>2023年06月06日 10:09  DMS研判：柏洋变10kV塔下线922开关过流Ⅲ段动作跳闸，重合闸未投入；故障原因：10kV塔下线#050杆-#054杆火烧山</t>
  </si>
  <si>
    <t>2023年06月06日 10:09  DMS研判：柏洋变10kV塔下线922开关过流Ⅲ段动作跳闸，重合闸未投入；即通知柏洋所郑立柳10kV塔下线922线路巡线检查。
2023年06月06日 10:09  DMS研判：柏洋变10kV塔下线过流Ⅲ段动作跳闸，重合闸未投入；即通知西关运维站张浩对站内间隔一二次设备巡视检查。
06日11:56郑立柳汇报：10kV塔下线#050杆-#054杆火烧山，已处理申请试送10kV塔下线922开关
06日11:56 联/配调庄培国令林韩彪：柏洋变10kV.塔下线922开关由热备用转运行，06日11:57操作成功</t>
  </si>
  <si>
    <t>火烧山引起</t>
  </si>
  <si>
    <t>霞浦柏洋变电站10kV塔下线922线路</t>
  </si>
  <si>
    <t>2023-06-06 22:00</t>
  </si>
  <si>
    <t>13DKX-34986</t>
  </si>
  <si>
    <t>10kV塔下线922线路</t>
  </si>
  <si>
    <t>2023-06-06 17:58</t>
  </si>
  <si>
    <t>1578</t>
  </si>
  <si>
    <t>C9A4AE38-B76C-46F3-8874-1B23C1E93C67</t>
  </si>
  <si>
    <t>LS13535623060007</t>
  </si>
  <si>
    <t>3523060600130069</t>
  </si>
  <si>
    <t>2023-06-06 13:05</t>
  </si>
  <si>
    <t>2023-06-06 13:26</t>
  </si>
  <si>
    <t>2023-06-06 13:05 DMS研判：10kV藤屿线#147杆147开关跳闸，无异常</t>
  </si>
  <si>
    <t>2023-06-06 13:05 DMS研判：10kV藤屿线#147杆147开关跳闸，通知白琳所林辉巡线
13:20 白琳所林辉汇报：10kV藤屿线#147杆至线路末端巡线无异常，申请试送
06日13:21 联/配调陈纯令监控员苏昱：10kV藤屿线#147杆147开关由热备用转运行（遥控），06日13:23操作成功，全线恢复供电。</t>
  </si>
  <si>
    <t>白琳变电站10kV白沿线014线路藤屿线#147杆147开关</t>
  </si>
  <si>
    <t>2023-06-06 20:00</t>
  </si>
  <si>
    <t>4F90B2316D4F4F599E7C0B6F56079206421B</t>
  </si>
  <si>
    <t>白沿线014线路</t>
  </si>
  <si>
    <t>39109CC1-C5D1-4464-98AF-23508585A473</t>
  </si>
  <si>
    <t>GZ13516023060004</t>
  </si>
  <si>
    <t>3523060600138976</t>
  </si>
  <si>
    <t>8a0f688f46db11f00146db1312300338,8a0f688f46db11f00146db13124f033a</t>
  </si>
  <si>
    <t>松山供电所,鉴江供电所</t>
  </si>
  <si>
    <t>2023-06-06 13:24</t>
  </si>
  <si>
    <t>2023-06-06 14:41</t>
  </si>
  <si>
    <t>2023年6月6日13时23分 10kV白水线#24白水一开关跳闸，故障原因：未发现，判断为瞬间故障，于14:39送电正常。</t>
  </si>
  <si>
    <t>2023年6月6日13时23分，联/配调周俊友发布停电信息，发布设备为10kV白水线#24白水一开关，通知相关人员巡视10kV白水线#24白水一开关及其之后设备。13时27分巡视人杨建清,官本,黄武 接受通知，开始巡线。14时09分巡视人陈奇照,林朝强 接受通知，开始巡线。
06日14:26  联/配调周俊友收到现场官本汇报：现场确认跳闸开关为：10kV白水线#24白水一开关；试送设备：10kV白水线#24白水一开关；
故障原因：无异常
06日14:38  联/配调周俊友收到现场林朝强汇报：巡视无异常范围：10kV狮岐头支线#2杆-10kV狮岐头支线#90杆
6日14:39联/配调周俊友遥控操作_：10kV白水线#24白水一柱上开关由热备用转运行于06日14:39控合成功
无需抢修类型归档:试送成功，已全部复电。</t>
  </si>
  <si>
    <t>10kV白水线#24白水一开关跳闸，故障原因：未发现，判断为瞬间故障。</t>
  </si>
  <si>
    <t>福州.220kV碧里变10kV白水线621线路白水线#24白水一开关</t>
  </si>
  <si>
    <t>2023-06-06 13:23</t>
  </si>
  <si>
    <t>08BF062F3489449D950A2A27D963B2DE421B</t>
  </si>
  <si>
    <t>碧里变621白水线</t>
  </si>
  <si>
    <t>C6BDB159-E03C-4E16-ACE0-4D39E90FBE04</t>
  </si>
  <si>
    <t>GZ13595923060005</t>
  </si>
  <si>
    <t>3523060600140323</t>
  </si>
  <si>
    <t>2023-06-06 13:28</t>
  </si>
  <si>
    <t>2023-06-06 13:39</t>
  </si>
  <si>
    <t>2023年06月06日 13:16 紧急隔离10kV古上线岗里支线#002杆ZY316开关，故障原因：无异常（本质待分析）</t>
  </si>
  <si>
    <t>13:16 永兴供电所严远群汇报：有村民反映10kV古上线岗里支线有异常火花，申请10kV古上线岗里支线#002杆ZY316开关转热备用，停电检查
13:20 10kV古上线岗里支线#002杆至#040杆间电站机组均已停机
13:21 令调控员张礼嘉：10kV古上线岗里支线#002杆ZY316开关由运行转热备用（遥控），于13:22完毕，转告永兴供电所严远群、服务调度班（浦城）刘丹
13:25 永兴供电所严远群汇报：10kV古上线岗里支线#002杆至#040杆除10kV古上线岩坑支线外巡线无异常，申请：10kV古上线岩坑支线#001杆ZY343开关转热备用后试送线路
13:26令调控员张礼嘉：10kV古上线岩坑支线#001杆ZY343开关由运行转热备用（遥控），于13:27执行完毕
13:27 令调控员张礼嘉：10kV古上线岗里支线#002杆ZY316开关由热备用转运行（遥控），于13:28执行完毕，正常，通知永兴供电所严远群及服务调度班（浦城）刘丹。
13:28令调控员张礼嘉：10kV古上线岩坑支线#001杆ZY343开关由热备用转运行（遥控），于13:29执行完毕，正常，通知永兴供电所严远群及服务调度班（浦城）刘丹。
13:30通知10kV古上线岗里支线#002杆至#040杆间电站机组可以开机并网</t>
  </si>
  <si>
    <t>10kV古上线岗里支线#002杆ZY316开关导电柱开裂</t>
  </si>
  <si>
    <t>10kV古上线岗里支线#002杆至#040杆</t>
  </si>
  <si>
    <t>2023-06-06 13:27</t>
  </si>
  <si>
    <t>2023-06-06 16:00</t>
  </si>
  <si>
    <t>2023-06-07 15:50</t>
  </si>
  <si>
    <t>72562788-6C8E-4190-BBF9-87E1A1A941CA</t>
  </si>
  <si>
    <t>GZ1354515223060009</t>
  </si>
  <si>
    <t>3523060600141631</t>
  </si>
  <si>
    <t>2023-06-06 13:35</t>
  </si>
  <si>
    <t>2023-06-06 13:45</t>
  </si>
  <si>
    <t>6日13:33 系统研判：涵东变10kV镇前线915线路#031杆031开关跳闸。故障原因：查无异常。</t>
  </si>
  <si>
    <t>6日13:33 系统研判：涵东变10kV镇前线915线路#031杆031开关跳闸。即通知抢修班组巡视跳闸点10kV镇前线#031杆031开关及其之后的设备。13时45分巡视人林继辉、曾敏接受通知，开始巡线。
6日13:44联/配调陈冠珠遥控操作_：10kV镇前线#031杆031开关由热备用转运行，于06日13:44控合成功</t>
  </si>
  <si>
    <t>合解环三遥远程遥控操作未成功</t>
  </si>
  <si>
    <t>莆田.涵东变10kV镇前线915线路#031杆031开关</t>
  </si>
  <si>
    <t>2023-06-06 13:33</t>
  </si>
  <si>
    <t>FE16739D6D814669A555A78863CC1587421B</t>
  </si>
  <si>
    <t>镇前线915线路</t>
  </si>
  <si>
    <t>2023-06-06 14:49</t>
  </si>
  <si>
    <t>1590</t>
  </si>
  <si>
    <t>22FBAA7F-2A46-499B-8749-B444D9D998AC</t>
  </si>
  <si>
    <t>LS13535623060008</t>
  </si>
  <si>
    <t>3523060600145538</t>
  </si>
  <si>
    <t>2023-06-06 13:49</t>
  </si>
  <si>
    <t>2023-06-06 18:11</t>
  </si>
  <si>
    <t>2023-06-06 13:49 DMS系统研判：10kV藤屿线#147杆147开关跳闸</t>
  </si>
  <si>
    <t>2023-06-06 13:49 DMS系统研判：10kV藤屿线#147杆147开关跳闸，通知白琳所庄明会巡线
17:30 白琳所庄明会汇报：10kV藤屿线#147杆至10kV岭口线#001杆巡线无异常，具备送电条件，申请试送
06日17:31 联/配调庄诗雅令陈纯：10kV岭口支线#001杆001开关由运行转热备用，06日17:32操作成功
06日17:32 联/配调庄诗雅令陈纯：10kV藤屿线#147杆147开关由热备用转运行，06日17:33操作成功
6日18:07 白琳所庄明会汇报：10kV岭口支线#001杆001开关后端巡视无异常申请试送
06日18:08 联/配调苏昱令庄诗雅：10kV岭口支线#001杆001开关由热备用转运行，06日18:10操作成功，全线恢复送电</t>
  </si>
  <si>
    <t>0366C124-FDB5-47EB-8017-AA773BD792C3</t>
  </si>
  <si>
    <t>LS13535623060009</t>
  </si>
  <si>
    <t>3523060600149956</t>
  </si>
  <si>
    <t>2023-06-06 13:58</t>
  </si>
  <si>
    <t>2023-06-06 19:03</t>
  </si>
  <si>
    <t>2023-06-06 13:51 DMS研判：白琳变10kV Ⅱ段母线C相全失地（选线10kV翠秀线，选线正确）（无异常）</t>
  </si>
  <si>
    <t>2023-06-06 13:51 DMS研判：白琳变10kV Ⅱ段母线C相全失地，（选线10kV翠秀线，选线正确）
6日13:56联/配调陈纯【顺控】遥控操作_：10kV新翠秀线#071杆071开关由运行转热备用，于06日13:56控分成功接地信号消失，通知白琳所林辉巡线
16:58 白琳所林辉汇报：10kV新翠秀线#071杆至#094杆巡线无异常
06日17:00 联/配调陈纯令林辉：10kV新翠秀线#094杆094开关由运行转热备用，06日17:01操作成功
06日17:03 联/配调陈纯令苏昱：10kV新翠秀线#071杆071开关由热备用转运行（遥控），06日17:05操作成功，母线电压正常
06日19:00  联/配调陈嵩收到现场林辉汇报：10kV新翠秀线#094杆至线路末端巡线无异常，申请试送
06日19:01 联/配调郑家强令林辉：10kV新翠秀线#094杆094开关由热备用转运行，06日19:02操作成功
线路全线复电</t>
  </si>
  <si>
    <t>白琳变电站10kV翠秀线013线路</t>
  </si>
  <si>
    <t>2023-06-06 13:57</t>
  </si>
  <si>
    <t>D47447A6-6C57-4C82-AB4A-D3F883A39C4E</t>
  </si>
  <si>
    <t>GZ13535623060010</t>
  </si>
  <si>
    <t>3523060600150863</t>
  </si>
  <si>
    <t>2023-06-06 14:02</t>
  </si>
  <si>
    <t>2023-06-07 01:07</t>
  </si>
  <si>
    <t>2023-6-613:57 树兜变10kV.Ⅰ段母线B相不完全失地（失地选线为白窑线613线路,选线正确）。故障原因为：10kV樟栏支线#013杆樟栏变G004损坏</t>
  </si>
  <si>
    <t>6日13:59联/配调苏昱【顺控】遥控操作_：10kV马山支线#137杆137+2开关由运行转热备用，于6日13:59控分失败
6日13:59联/配调苏昱【顺控】遥控操作_：10kV古坪支线#041杆041开关由运行转热备用，于06日13:59控分成功接地信号消失
2023-6-613:57 树兜变10kV.Ⅰ段母线B相不完全失地。即通知抢修班组巡视10kV古坪支线#041杆041开关及其之后的设备。
14:56：店下所邱振旺汇报：10kV古坪支线#041杆041开关至10kV马山支线#169杆巡视无异常
06日14:58 联/配调苏昱令邱振旺：10kV马山支线#169杆169开关由运行转热备用，06日14:59操作成功
06日15:00 联/配调苏昱令庄诗雅：10kV古坪支线#041杆041开关由热备用转运行，06日15:03操作成功，电压正常
06日15:44 联/配调苏昱令邱振旺：10kV马山支线#137杆137+2开关由运行转热备用，06日15:45操作成功
06日15:54 联/配调苏昱令邱振旺：10kV马山支线#086杆086开关由冷备用转运行，06日16:03操作成功
06日17:25 联/配调庄诗雅令邱振旺：10kV马山支线#166+6杆166+61刀闸由合闸转分闸，06日17:26操作成功
06日17:27 联/配调苏昱令邱振旺：10kV马山支线#169杆169开关由热备用转运行，06日17:28操作成功
06日17:40 联/配调庄诗雅令邱振旺：10kV马山支线#156杆1561刀闸由合闸转分闸，06日17:42操作成功
06日17:46 联/配调庄诗雅令邱振旺：10kV马山支线#137杆137+2开关由热备用转运行，06日17:47操作成功
06日18:58  联/配调陈纯收到现场邱振旺汇报：申请将10kV樟栏支线#013杆樟栏变G004由运行转热备用，申请将10kV樟栏支线#028杆樟栏#2变G0001由运行转热备用
06日19:00 联/配调陈嵩令邱振旺：10kV樟栏支线#013杆樟栏变G004由运行转热备用，06日19:01操作成功
06日19:02 联/配调陈嵩令邱振旺：10kV樟栏支线#028杆樟栏#2G0001配变由运行转热备用，06日19:03操作成功
06日19:11  联/配调陈嵩收到现场邱振旺汇报：10kV马山支线#156杆至10kV樟栏支线线路末端巡线无异常，申请试送
06日19:11 联/配调陈嵩令邱振旺：10kV马山支线#156杆1561刀闸由分闸转合闸，06日19:12操作成功
06日19:13 联/配调陈嵩令邱振旺：10kV樟栏支线#028杆樟栏#2G0001配变由热备用转运行，06日19:13操作成功
6日20:52 申请配电故障抢修单NO：PDQXD1000036，工作负责人：倪友发
，工作内容：10kV樟栏支线#013杆更换故障变压器，安全措施：10kV樟栏支线#013杆樟栏变G004转热备用。
06日22:20  联/配调陈嵩收到现场邱振旺汇报：巡视发现，10kV溪岩支线#003杆后端有树木靠近导线，情况紧急，申请调停10kV溪岩支线#003杆003开关
06日22:21 联/配调陈嵩令林荣辉：10kV店下线溪岩支线#003杆003开关由运行转热备用（遥控），06日22:21操作成功
06日22:30  联/配调陈嵩收到现场邱振旺汇报：因安全距离足够，无需登杆操作，抢修人员已用绝缘棒将10kV溪岩支线#003杆后端树木清理干净，线路具备送电条件，申请试送
06日22:32 联/配调陈嵩令林荣辉：10kV店下线溪岩支线#003杆003开关由热备用转运行（遥控），06日22:32操作成功
06日23:55抢修许可：票号：PDQXD1000036，抢修负责人：倪友发，抢修任务：10kV樟栏支线#013杆更换故障变压器，抢修安措：10kV樟栏支线#013杆樟栏变G004转热备用。
07日00:54抢修终结：票号：PDQXD1000036，抢修负责人：倪友发，抢修任务：10kV樟栏支线#013杆更换故障变压器，抢修安措：10kV樟栏支线#013杆樟栏变G004转热备用。
7日0：:55 调度陈嵩令店下所邱振旺送电操作，送电票：NDDZ23060082，07日00:55开始执行，07日01时04分执行完毕。
线路全线复电</t>
  </si>
  <si>
    <t>雷电击穿变压器导致变压器烧毁停电</t>
  </si>
  <si>
    <t>2023-06-07 01:04</t>
  </si>
  <si>
    <t>2023-06-07 02:00</t>
  </si>
  <si>
    <t>2023-06-07 16:19</t>
  </si>
  <si>
    <t>DA7A8CA2-DA8C-42B3-AA40-0DE15CE1106A</t>
  </si>
  <si>
    <t>GZ13516423060032</t>
  </si>
  <si>
    <t>3523060600156375</t>
  </si>
  <si>
    <t>2023-06-06 14:08</t>
  </si>
  <si>
    <t>2023-06-06 14:54</t>
  </si>
  <si>
    <t>2023年06月06日 14:07  （鸿尾变10kV安樟622线路供电）鸿尾园2#环网10kV榜上913开关跳闸处热备用。故障原因：10kV溪源线07-1202-05支3大模村配变避雷器遭雷击损坏，故障排除后于14：41恢复送电</t>
  </si>
  <si>
    <t>6日14:7  鸿尾园2#环网10kV榜上913开关跳闸，即通知鸿尾供电所程健巡视跳闸点鸿尾园2#环网10kV榜上913开关，及其之后的设备。_15时52分巡视人陈显堤,张维 接受通知，开始巡线。__
06日14:39  联/配调郑航1收到现场鸿尾供电所郑剑华汇报：巡视发现10kV溪源线07-1202-05支3大模村配变避雷器遭雷击损坏，现故障已排除，申请试送
6日14:41联/配调郑航1遥控操作_：鸿尾园2#环网10kV榜上913开关由热备用转运行于06日14:41控合成功
06日14:49  联/配调郑航1收到现场鸿尾供电所郑剑华汇报：现场无法查看保护事项
无需抢修类型归档:试送成功，已全部复电。</t>
  </si>
  <si>
    <t>10kV溪源线07-1202-05支3大模村配变避雷器遭雷击损坏。</t>
  </si>
  <si>
    <t>鸿尾变10kV安樟线622线路鸿尾园2#环网10kV榜上913开关</t>
  </si>
  <si>
    <t>13DKX-27337</t>
  </si>
  <si>
    <t>鸿尾变10kV安樟线622</t>
  </si>
  <si>
    <t>2023-06-08 17:05</t>
  </si>
  <si>
    <t>EDF7715F-775A-4FA1-A72E-960B59942DF3</t>
  </si>
  <si>
    <t>GZ13515723060008</t>
  </si>
  <si>
    <t>3523060600161460</t>
  </si>
  <si>
    <t>2023-06-06 14:18</t>
  </si>
  <si>
    <t>2023-06-06 18:46</t>
  </si>
  <si>
    <t>2023年06月06日14:14 梅城变10kV防洪堤线612开关过流Ⅰ段动作跳闸，故障原因：10kV防洪堤线#004刀闸雷击损坏，抢修后于    全部送电</t>
  </si>
  <si>
    <t>6日14:14 永清联调黄琼芳汇报李玲：梅城变10kV防洪堤线612开关过流Ⅰ段动作跳闸。
14：15通知梅城运维瞿述锦、城区供电服务中心许伟明：10kV防洪堤线612开关过流Ⅰ段动作跳闸，令其前往现场查看
14：21梅城运维瞿述锦汇报李玲：10kV防洪堤线612开关过流Ⅰ段动作跳闸，故障电流5664A
14：35巡视人赵旭蔚,林宇锋 接受通知，开始巡线。
06日14:35 联/配调李玲令林宇锋:环城路口环网10kV防洪堤一901开关由运行转热备用，06日14:46操作成功
06日14:53 联/配调李玲令林宇锋:溪滨公园环网10kV防洪堤三901开关由运行转热备用，06日14:59操作成功
06日14:53 联/配调李玲令林宇锋:台山桥头1#环网桥闸一902开关由热备用转运行，06日15:02操作成功
06日15:03 联/配调李玲令林宇锋:溪滨公园环网10kV防洪堤三901开关由热备用转运行，06日15:05操作成功
6日15:38 申请配电故障抢修单NO：CQ20230606001，工作负责人：陈士梁
，工作内容：10kV防洪堤线#004刀闸雷击损坏抢修，安全措施：1、10kV防洪堤线612线路转检修，2、环城路口环网10kV防洪堤一901线路转检修
_。
06日15:48 联/配调李玲令瞿述锦:福州.梅城变/10kV.防洪堤线612线路由热备用转冷备用，06日16:13操作成功
06日16:13 联/配调许慧颖令林宇锋:环城路口环网10kV防洪堤一901线路由热备用转检修，06日16:19操作成功
06日16:20 联/配调李玲令黄训庄:福州.梅城变10kV防洪堤线612线路由冷备用转检修06日，06日17:01操作成功
06日17:04联/配调李玲抢修许可：票号：CQ20230606001
06日17:53  联/配调李玲收到现场林宇锋汇报：现场确认跳闸开关为：防洪堤#004支1安里垅开关；
故障原因：雷害；故障现象：防洪堤＃004支1安里垅开关雷击损坏
06日18:18联/配调林慧抢修终结：票号：CQ20230606001
06日18:00  联/配调李玲收到现场林宇锋汇报：现场确认跳闸开关为：防洪堤#004支1安里垅开关；
故障原因：雷害；故障现象：10kV防洪堤＃004支1安里垅开关雷击损坏，现场抢修进行短接处理，取消开关，保留刀闸！
送电指令票详见指令票NO：闽清2023060049，于18：53全部送电</t>
  </si>
  <si>
    <t>2023-06-06 14:15</t>
  </si>
  <si>
    <t>2023-06-06 18:55</t>
  </si>
  <si>
    <t>426513</t>
  </si>
  <si>
    <t>2023-06-06 19:18</t>
  </si>
  <si>
    <t>96A71AE8-A0F3-435D-B929-8287D607637F</t>
  </si>
  <si>
    <t>GZ13516423060033</t>
  </si>
  <si>
    <t>3523060600172129</t>
  </si>
  <si>
    <t>2023-06-06 14:27</t>
  </si>
  <si>
    <t>2023-06-06 15:31</t>
  </si>
  <si>
    <t>2023年06月06日 14:24 竹岐变10kV榕苏线618开关过流II段保护动作跳闸，重合闸动作，重合不成功，开关处热备用，查线未发现明显故障点（原因不明、待分析），于15：11全线恢复送电。06月15日21：08负荷全部转回。</t>
  </si>
  <si>
    <t>6日14:24 福州.竹岐变10kV榕苏线618开关跳闸，竹岐变10kV榕苏线618开关后面区域，榕苏1#环网10kV榕苏911开关前面区域，14时37分巡视人江道兴 接受通知，开始巡线。
6日14:36联/配调郑航1遥控操作_：濛草洲1#环网10kV苏洋六环915开关由运行转热备用于06日14:36控分成功
06日14:36 联/配调郑航1令监控刘沁鸣:竹岐变10kV榕苏线618开关由热备用转运行，06日14:37操作成功
06日14:49  通知甘蔗运维林旗斌：14:24 竹岐变10kV榕苏线618开关过流II段保护动作跳闸，重合闸动作，重合不成功，开关处热备用，要求其查看现场一二次设备
06日15:09  联/配调郑航1收到现场竹岐供电所江道兴汇报：濛草洲1#环网10kV苏洋六环915开关之后线路巡视未发现明显故障点，申请试送
6日15:11联/配调郑航1遥控操作_：濛草洲1#环网10kV苏洋六环915开关由热备用转运行于06日15:11控合成功
06日15:36 联/配调郑航1通知竹岐供电所江道兴：查看江城花园1#配电室、江城花园3#配电室、金地一区2#配电室、金地一区3#配电室、金地二区2#配电室备自投动作情况
15：40 监控刘沁鸣汇报：丽景花园1#配电室、丽景花园2#配电室、丽景花园3#配电室、金地一区#1配电室、金地二区#1配电室、金地二区#3配电室、江城花园4#配电室备自投动作成功
06日19:10  联/配调方腾飞收到现场甘蔗运维林旗斌汇报：现场确认14：24 24 竹岐变10kV榕苏线618线路过流Ⅱ段保护动作跳闸，重合不成功，故障电流：23.474A，故障相：ABC三相，现场一二次设备正常。
丽景花园1#配电室、丽景花园2#配电室、丽景花园3#配电室、金地一区#1配电室、金地二区#1配电室、金地二区#3配电室负荷于20：36转回，详见闽侯2023060098#指令票
07日08:48  联/配调方腾飞收到现场竹岐供电所江道兴汇报：江城花园#1配电室备投动作成功，10kV母分90M、10kV一号环网911线路均处运行，10kV二号环网921线路处热备用
07日09:02  联/配调方腾飞收到现场竹岐供电所江道兴汇报：江城花园#3配电室备投动作成功，10kV母分90M、10kV一回进线911线路均处运行，10kV二回进线921线路处热备用
07日09:41  联/配调林妍1收到现场竹岐供电所江道兴汇报：现场核对金地一区2#配电室10kV四号环网921开关处运行，10kV三号环网911开关处热备用，10kV母分90M处运行（备投动作）
07日09:52  联/配调郑萍1收到现场竹岐供电所江道兴汇报：现场确认金地一区3#配电室备自投动作成功，10kV二号环网921、10kV母分90M开关均处运行，10kV一号环网911开关处热备用。金地二区2#配电室备自投动作成功，10kV6号环网921、10kV母分90M开关均处运行，10kV五号环网911开关处热备用。
06月10日11：26 将江城花园1#配电室、江城花园3#配电室、金地一区2#配电室、金地一区3#配电室、金地二区2#配电室负荷转回，详见指令票NO：闽侯2023060099
11日10:47  联/配调郑萍1收到现场竹岐供电所陈宝俤汇报：现场确认江城花园4#配电室备自投动作（跳921，合90M），现10kV二号环网921开关处热备用，10kV母分90M、10kV一号环网911开关均处运行。
11日10:52  联/配调郑萍1收到现场竹岐供电所陈宝俤汇报：操作江城花园4#配电室10kV二号环网921开关由热备用转运行后该开关跳闸，且10kV母分90M开关、10kV一号环网911开关均跳闸处热备用。（详见闽侯2023060159指令票，10：54已将江城花园4#配电室10kV母分90M开关、10kV一号环网911开关均转运行）
江城花园4#配电室负荷转回详见闽侯2023060223#指令票
06月15日21：08负荷转回
送电成功，结束流程</t>
  </si>
  <si>
    <t>竹岐变10kV榕苏线618线路</t>
  </si>
  <si>
    <t>2023-06-06 14:26</t>
  </si>
  <si>
    <t>2023-06-07 08:30</t>
  </si>
  <si>
    <t>2023-06-17 09:00</t>
  </si>
  <si>
    <t>2023-06-07 08:33</t>
  </si>
  <si>
    <t>36663FD4-70FB-4121-A8F9-A4D91CD76D7B</t>
  </si>
  <si>
    <t>GZ13535623060014</t>
  </si>
  <si>
    <t>3523060600176638</t>
  </si>
  <si>
    <t>2023-06-06 14:29</t>
  </si>
  <si>
    <t>2023-06-06 19:35</t>
  </si>
  <si>
    <t>2023-06-06 14:28 DMS系统研判：磻溪变10kV九里线966线路过流Ⅲ段动作，重合闸未投入（故障原因：10kV大庄支线#025杆至#026杆导线断线）</t>
  </si>
  <si>
    <t>6日14:28联/配调系统自动遥控操作_：10kV九里支线#023A杆023A开关由运行转热备用，于06日14:28控分成功
2023-06-06 14:28 DMS系统研判：磻溪变10kV九里线966线路过流Ⅲ段动作，重合闸未投入，通知磻溪所郭一帆巡线
14:45 磻溪所郭一帆汇报：10kV朝阳支线#027杆后端存在线路隐患，申请隔离
06日14:47 联/配调庄诗雅令苏昱：10kV朝阳支线#027杆027开关由运行转热备用，06日14:47操作成功
06日14:48 联/配调庄诗雅令苏昱：磻溪变10kV九里线966开关由热备用转运行，06日14:49操作成功
06日14:49 联/配调庄诗雅令苏昱：10kV九里支线#023A杆023A开关由热备用转运行，06日14:50操作成功
17:02 磻溪所郭一帆汇报：10kV大庄支线#025杆至#026杆导线断线
06日17:04 联/配调苏昱令郭一帆：10kV大庄支线#008杆0081刀闸由合闸转分闸，06日17:06操作成功
06日17:50 联/配调苏昱令郭一帆：10kV朝阳支线#027杆0271刀闸由合闸转分闸，06日17:53操作成功
6日18:02 申请配电故障抢修单NO：ND-FD-PQ-2023-0004，工作负责人：雷云平，工作内容：在10kV大庄支线#025杆至#026杆，进行导线断线抢修，安全措施：10kV大庄支线#008杆081刀闸，10kV朝阳支线#027杆027开关，10kV朝阳支线#027杆0271刀闸。
06日18:20抢修许可：票号：ND-FD-PQ-2023-0004，抢修负责人：雷云平，抢修任务：在10kV大庄支线#025杆至#026杆，进行导线断线抢修，抢修安措：10kV大庄支线#008杆 081刀闸，10kV朝阳支线#027杆 027开关，10kV朝阳支线#027杆 0271刀闸。
06日 18:20抢修许可票号：ND-FD-PQ-2023-0004
06日 19:17抢修终结票号：ND-FD-PQ-2023-0004
19：19 调度陈嵩令磻溪所郭一帆送电操作，送电指令票详见指令票NO：NDDZ23060076。19:23操作完毕操作正常
线路全线复电</t>
  </si>
  <si>
    <t>因天气原因，10kV大庄支线#025杆至#026杆导线被雷击导致断线</t>
  </si>
  <si>
    <t>2023-06-06 19:15</t>
  </si>
  <si>
    <t>2023-06-07 10:15</t>
  </si>
  <si>
    <t>5F1E3648-39B9-4004-A22E-B17AD44512C9</t>
  </si>
  <si>
    <t>GZ13535523060017</t>
  </si>
  <si>
    <t>3523060600179114</t>
  </si>
  <si>
    <t>2023-06-06 14:36</t>
  </si>
  <si>
    <t>2023-06-06 16:06</t>
  </si>
  <si>
    <t>2023年06月06日14:36 DMS研判：10kV井口线#136杆136开关过流Ⅰ段保护动作。雷击</t>
  </si>
  <si>
    <t>2023年06月06日14:36 DMS研判：10kV井口线#136杆136开关过流Ⅰ段保护动作 即通知坂中所林锦华巡视跳闸点10kV井口线#136杆136开关及其之后的设备，重点关注10kV井口线#136杆136开关之后区域。14时49分巡视人林瑞忠、赵毓华接受通知，开始巡线。
06日15:04  联/配调陈雄收到现场坂中所赵毓华汇报：10kV井口线#136杆136开关后巡线未发现异常，申请试送
6日15:06联/配调陈雄遥控操作_：10kV井口线#136杆136开关由热备用转运行，于06日15:06控合成功
06日15:07  联/配调陈雄收到现场坂中所赵毓华汇报：10kV井口线#136杆136开关跳闸（因雷击），在热备用
06日15:38  联/配调陈雄收到现场坂中所赵毓华汇报：10kV井口线#136杆136开关后巡线未发现异常，雷雨已经停止申请试送
6日15:41联/配调陈雄遥控操作_：10kV井口线#136杆136开关由热备用转运行，于06日15:41控合成功（查DMS数据正常）</t>
  </si>
  <si>
    <t>雷击过电流跳闸</t>
  </si>
  <si>
    <t>福安城西变电站10kV井口线#136杆136开关</t>
  </si>
  <si>
    <t>2023-06-07 16:26</t>
  </si>
  <si>
    <t>9DE96DB4-423D-419F-9DE9-379CF282617F</t>
  </si>
  <si>
    <t>GZ13535623060015</t>
  </si>
  <si>
    <t>3523060600181149</t>
  </si>
  <si>
    <t>2023-06-06 14:40</t>
  </si>
  <si>
    <t>2023-06-06 15:08</t>
  </si>
  <si>
    <t>2023-06-06 14:40 DMS研判：10kV东山支线#003杆003开关跳闸，无异常</t>
  </si>
  <si>
    <t>2023-06-06 14:40 DMS研判：10kV东山支线#003杆003开关跳闸，通知磻溪所郭一帆巡线
15:04 磻溪所郭一帆汇报：巡线无异常，申请试送
06日15:06 联/配调陈纯令郭一帆：10kV东山支线#003杆003开关由热备用转运行，06日15:07操作成功，全线恢复供电。</t>
  </si>
  <si>
    <t>10kV东山支线#003杆003开关跳闸，查无异常</t>
  </si>
  <si>
    <t>磻溪变电站10kV乌石洋线967线路东山支线#003杆003开关</t>
  </si>
  <si>
    <t>13DKX-49049</t>
  </si>
  <si>
    <t>乌石洋线967线路</t>
  </si>
  <si>
    <t>2023-06-07 10:28</t>
  </si>
  <si>
    <t>66D02C0A-F863-4BB0-BEE7-4FB0149C920D</t>
  </si>
  <si>
    <t>GZ13535623060016</t>
  </si>
  <si>
    <t>3523060600183010</t>
  </si>
  <si>
    <t>2023-06-06 16:14</t>
  </si>
  <si>
    <t>2023-06-06 14:41 DMS系统研判：10kV秦孔支线#33杆33开关跳闸（无异常）</t>
  </si>
  <si>
    <t>2023-06-06 14:41 DMS系统研判：10kV秦孔支线#33杆33开关跳闸，通知太姥山所潘友福巡线
16:10太姥山所杨学顺汇报：10kV秦孔支线#33杆33开关后端巡视无异常申请试送
06日16:10 联/配调苏昱令杨学顺：孔洋线005秦孔支线#33杆33开关由热备用转运行，06日16:12操作成功，全线恢复送电</t>
  </si>
  <si>
    <t>强对流天气雷击，实际设备无异常</t>
  </si>
  <si>
    <t>秦屿变电站10kV罗丘线904线路孔洋线005秦孔支线#33杆33开关</t>
  </si>
  <si>
    <t>2023-06-08 16:41</t>
  </si>
  <si>
    <t>1614</t>
  </si>
  <si>
    <t>EF86F8F9-762B-4CE8-9F88-33643FDAF4DA</t>
  </si>
  <si>
    <t>LS13535623060017</t>
  </si>
  <si>
    <t>3523060600185415</t>
  </si>
  <si>
    <t>2023-06-06 14:44</t>
  </si>
  <si>
    <t>2023-06-06 15:21</t>
  </si>
  <si>
    <t>2023-06-06 14:30 DMS研判：磻溪变10kV Ⅰ段母线A相不完全失地，选线10kV湖林线。无异常。15:15恢复送电</t>
  </si>
  <si>
    <t>2023-06-06 14:30 DMS研判：磻溪变10kV Ⅰ段母线A相不完全失地，选线10kV湖林线。
06日14:32 联/配调苏昱令庄诗雅：10kV湖林线#010杆010开关由运行转热备用，06日14:33操作成功,接地未消失
06日14:33 联/配调苏昱令庄诗雅：磻溪变10kV湖林线913开关由运行转热备用，06日14:34操作成功，磻溪变10kV Ⅰ段母线电压恢复正常，通知磻溪所郭一帆巡线
06日15:10 联/配调苏昱令郭一凡：10kV南广线#078杆078开关由热备用转运行，06日15:15操作成功，全线恢复送电
10日09:30 联/配调庄诗雅令郭一帆：10kV炉屯支线#005杆005开关由热备用转冷备用，10日09:33操作成功
2023-06-10 09:40 磻溪所郭一帆汇报：磻溪变10kV湖林线913线路巡线无异常，具备送电条件
10日09:41 联/配调庄诗雅令陈纯：磻溪变10kV湖林线913开关由热备用转运行，10日09:42操作成功
10日09:44 联/配调庄诗雅令陈纯：10kV湖林线#010杆010开关由热备用转合环运行(遥控)，10日09:45操作成功
10日09:45 联/配调庄诗雅令郭一帆：10kV南广线#078杆078开关由合环运行转热备用，10日10:00操作成功，10kV湖林线负荷由10kV南广线转回</t>
  </si>
  <si>
    <t>磻溪变电站10kV湖林线913线路</t>
  </si>
  <si>
    <t>2023-06-06 14:43</t>
  </si>
  <si>
    <t>D0CF6D2D-F3BD-4DF6-90FB-FF6A6FB85914</t>
  </si>
  <si>
    <t>GZ13516423060035</t>
  </si>
  <si>
    <t>3523060600185949</t>
  </si>
  <si>
    <t>2023-06-06 14:46</t>
  </si>
  <si>
    <t>2023-06-06 19:04</t>
  </si>
  <si>
    <t>06月06日14:25罗洋变10kVⅠ段母线C相失地（A相：9.25,B相：10.03,C相0.86,零序电压为94.65,)无选线信号，失地线路为罗洋变10kV春光线913线路。14：36将10kV东岛线06-0801-19大溪开关转热备用后，罗洋变10kVⅠ段母线电压恢复正常。查线未发现明显故障点（原因不明，待分析），18：57试送成功。</t>
  </si>
  <si>
    <t>6日14:25 罗洋变10kVⅠ段母线A相电压为9.25,B相电压为10.03,C相电压为0.86,零序电压为94.65,)无选线信号 
14:25联/配调郑航1通知南洋溪水电站姜明光：南洋溪水电站机组与系统解列
14:26联/配调郑航1通知半岭电站朱祖河：半岭水电站机组与系统解列
14：26南洋溪水电站姜明光汇报：南洋溪水电站机组已与系统解列
14：27半岭电站朱祖汇报：半岭水电站机组已与系统解列
6日14:28联/配调方腾飞【顺控】遥控操作_：10kV东岛线06-0601-39甲半岭柱上开关由运行转热备用于06日14:28控分成功接地信号存在
6日14:29联/配调方腾飞【顺控】遥控操作_：10kV东岛线06-0701-05东洋柱上开关由运行转热备用于06日14:29控分成功接地信号存在
6日14:29联/配调方腾飞【顺控】遥控操作_：10kV东岛线06-0701-09升洋柱上开关由运行转热备用于06日14:29控分成功接地信号存在
6日14:32联/配调方腾飞【顺控】遥控操作_：福州.罗洋变/10kV.南洋线912开关由运行转热备用于06日14:32控分成功接地信号存在
06日14:32 联/配调方腾飞令监控刘沁鸣:福州.罗洋变/10kV.南洋线912开关由热备用转运行，06日14:34操作成功
6日14:35联/配调方腾飞【顺控】遥控操作_：10kV东岛线06-0701-09升洋柱上开关由热备用转运行于06日14:35控合成功
6日14:35联/配调方腾飞【顺控】遥控操作_：10kV东岛线06-0701-05东洋柱上开关由热备用转运行于06日14:35控合成功
6日14:35联/配调方腾飞【顺控】遥控操作_：10kV东岛线06-0601-39甲半岭柱上开关由热备用转运行于06日14:35控合成功
6日14:36联/配调方腾飞【顺控】遥控操作_：10kV东岛线06-0801-19大溪柱上开关由运行转热备用于06日14:36控分成功接地信号消失
6日14:19 福州.罗洋变电站/10kV.Ⅰ段母线A相电压为9.25,B相电压为10.03,C相电压为0.86,零序电压为94.65,)无选线信号，14：36将10kV东岛线06-0801-19大溪开关转热备用后，罗洋变10kVⅠ段母线电压恢复正常。即通知竹岐供电所黄镔巡视跳闸点10kV东岛线06-0801-19大溪开关，及其之后的设备。
06日14:45 联/配调郑航1通知南洋溪水电站姜明光：南洋溪水电站机组可以与系统并列
06日14:46 联/配调郑航1通知半岭电站朱祖河：半岭水电站机组可以与系统并列
06日14:56 联/配调方腾飞令竹岐供电所江道兴:10kV东岛线06-0801-20罗洋柱上开关由运行转热备用，06日16:49操作成功
6日16:51联/配调郑航1遥控操作_：10kV东岛线06-0801-19大溪柱上开关由热备用转运行于06日16:51控合成功
06日17:18 联/配调郑航1令竹岐供电所江道兴:10kV东岛线06-0901-17溪南柱上开关由运行转热备用，06日17:27操作成功
06日17:18 联/配调郑航1令竹岐供电所江道兴:10kV东岛线06-0801-20罗洋柱上开关由热备用转运行，06日17:27操作成功
06日17:40 联/配调方腾飞令竹岐供电所江道兴:10kV东岛线06-0903-01天台重合器柱上开关由运行转热备用，06日17:47操作成功
06日17:40 联/配调方腾飞令竹岐供电所江道兴:10kV东岛线06-0901-17溪南柱上开关由热备用转运行，06日17:47操作成功
06日18:50  联/配调方腾飞收到现场竹岐供电所江道兴汇报：10kV东岛线06-0903-01天台重合器之后线路巡线未发现明显故障点，申请试送
06日18:50 联/配调方腾飞令竹岐供电所江道兴:10kV东岛线06-0903-01天台重合器柱上开关由热备用转运行，06日18:57操作成功</t>
  </si>
  <si>
    <t>罗洋变10kV春光线913线路10kV东岛线06-0801-19大溪开关</t>
  </si>
  <si>
    <t>2023-06-06 14:42</t>
  </si>
  <si>
    <t>2023-06-07 18:00</t>
  </si>
  <si>
    <t>13DKX-26746</t>
  </si>
  <si>
    <t>罗洋变10kV春光线913</t>
  </si>
  <si>
    <t>2023-06-07 08:34</t>
  </si>
  <si>
    <t>B4B7A9D0-5550-41B2-B66D-91180942A26B</t>
  </si>
  <si>
    <t>GZ13535523060018</t>
  </si>
  <si>
    <t>3523060600189445</t>
  </si>
  <si>
    <t>2023-06-06 14:48</t>
  </si>
  <si>
    <t>2023-06-06 16:11</t>
  </si>
  <si>
    <t>2023年06月06日14:48DMS研判：10kV穆云线#030杆030开关过流Ⅱ段保护动作跳闸， 故障原因为：用户内部故障</t>
  </si>
  <si>
    <t>2023年06月06日14:48DMS研判：10kV穆云线#030杆030开关10kV穆云线#030杆030开关过流Ⅱ段保护动作； 即通知西部所陈惠权巡视跳闸点10kV穆云线#030杆030开关及其之后的设备，重点关注10kV穆云线#030杆030开关至10kV林场线616线路#027杆027开关之间区域。15时01分巡视人林光雄接受通知，开始巡线。
06日15:02  联/配调陈雄收到现场西部所陈惠权汇报：10kV穆云线#030杆后线路巡线未发现异常，申请试送
6日15:04联/配调陈雄遥控操作_：10kV穆云线#030杆030开关由热备用转运行，于06日15:04控合成功
06日15:36  联/配调陈雄收到现场西部所陈惠权汇报：10kV林场线云山分支线#001杆001开关跳闸(用户内部故障）
2023年06年07日18:43西部所林小华报：10kV林场线云山分支线#001杆001开关后用户内部故障已处理，具备送电条件
07日18:43调度员陈雄令调度员丁玲：10kV林场线云山分支线#001杆001开关由热备用转运行(遥控)18:44执行完毕（用户恢复正常运行）</t>
  </si>
  <si>
    <t>雷击导致用户的线路跳闸或设备损坏</t>
  </si>
  <si>
    <t>苏坂变电站10kV穆云线#030杆030开关</t>
  </si>
  <si>
    <t>2023-06-06 15:36</t>
  </si>
  <si>
    <t>2023-06-07 09:50</t>
  </si>
  <si>
    <t>1DED5A05-7293-40B4-A3F7-33A0426465E2</t>
  </si>
  <si>
    <t>GZ13535423060017</t>
  </si>
  <si>
    <t>3523060600191427</t>
  </si>
  <si>
    <t>2023-06-06 14:52</t>
  </si>
  <si>
    <t>2023-06-06 18:07</t>
  </si>
  <si>
    <t>2023年06月06日14:51 DMS研判：10kV后山II回119杆K119开关过流Ⅱ段动作跳闸，重合闸不成功，故障原因为：巡线未发现异常</t>
  </si>
  <si>
    <t>2023年06月06日14:51 DMS研判：10kV后山II回119杆K119开关过流Ⅱ段动作跳闸，重合闸不成功，即通知牙城所叶经源巡线检查
06日16:14  联/配调庄培国收到现场叶经源汇报：10kV后山II回119杆至10kV后山II回田坪岗分线#001杆巡线无异常，申请试送
06日16:15 联/配调庄培国令叶经源：10kV后山Ⅱ回田坪岗分线#001杆K001开关由运行转热备用，06日16:17操作成功
06日16:21 联/配调林韩彪令庄培国：10kV后山II回#119杆K119开关由热备用转运行，06日16:23操作成功
06日17:51 牙城所叶思聃汇报：10kV后山Ⅱ回田坪岗分线#001杆以下线路巡线未发现异常，具备送电条件
06日17:51 联/配调庄培国令叶思聃：10kV后山Ⅱ回田坪岗分线#001杆K001开关由热备用转运行，06日18:07操作成功，全线恢复送电</t>
  </si>
  <si>
    <t>牙城变电站10kV后山II回119杆K119开关</t>
  </si>
  <si>
    <t>2023-06-06 14:51</t>
  </si>
  <si>
    <t>13DKX-58573</t>
  </si>
  <si>
    <t>10kV后山Ⅱ回921线路</t>
  </si>
  <si>
    <t>2023-06-06 18:26</t>
  </si>
  <si>
    <t>1619</t>
  </si>
  <si>
    <t>91A0318A-5535-4E06-9508-BC152065315C</t>
  </si>
  <si>
    <t>GZ13535423060018</t>
  </si>
  <si>
    <t>3523060600193335</t>
  </si>
  <si>
    <t>2023-06-06 14:56</t>
  </si>
  <si>
    <t>2023-06-06 18:51</t>
  </si>
  <si>
    <t>2023年06月06日14:54  DMS研判：10kV承天线#030杆K030开关过流I段动作跳闸，雉溪变10kV承天线#060杆以下线路C相完全失地(A相电压为8.42,B相电压为9.51,C相电压为1.85,零序电压为0.00,)失地选线正确，故障原因：10kV承天线山后支线#036杆至#037杆断线</t>
  </si>
  <si>
    <t>6日14:55联/配调系统自动遥控操作_：10kV承天线#101杆K101开关由运行转热备用，于06日14:55控分成功
6日14:55联/配调系统自动遥控操作_：10kV承天线#030杆K030开关由热备用转运行，于06日14:55控合成功
6日15:05联/配调庄培国【顺控】遥控操作_：10kV承天线#060杆K060开关由运行转热备用，于06日15:05控分成功接地信号消失
2023年06月06日15:05  DMS研判：10kV承天线#030杆K030开关过流I段动作跳闸，雉溪变10kV承天线#060杆以下线路C相完全失地(A相电压为8.42,B相电压为9.51,C相电压为1.85,零序电压为0.00,)，即通知牙城所蒋宏现场巡视检查10kV承天线#030杆以下线路及设备
06日16:20蒋宏汇报：10kV承天线山后支线#036杆至#037杆断线，申请10kV承天线山后支线#006杆K006开关转热备用，试送10kV承天线#060杆K060开关、10kV承天线#101杆K101开关
06日16:20 联/配调庄培国令蒋宏：10kV承天线山后支线#006杆K006开关由运行转热备用，06日16:22操作成功
06日16:23 联/配调庄培国令林韩彪：10kV承天线#060杆K060开关由热备用转运行，06日16:24操作成功
06日16:25 联/配调庄培国令林韩彪：10kV承天线#101杆K101开关由热备用转运行，06日16:26操作成功
6日17:12 申请配电故障抢修单NO：ND-XP-PQ-2023-0057，工作负责人：赖成宝，工作内容：在10kV承天线山后支线#036杆至#037杆，进行断线抢修，安全措施：10kV承天线山后支线#035杆G035刀闸，10kV承天线山后支线#056杆10kV山后公变0.4kV4001开关，10kV承天线山后支线#056杆M2跌落式熔断器。
06日17:16 联/配调庄培国令蒋宏：10kV承天线山后支线#056杆山后公变由运行转热备用，06日17:20操作成功
06日17:21 联/配调庄培国令蒋宏：10kV承天线山后支线#035杆G035刀闸由合闸转分闸，06日17:27操作成功
06日 17:29抢修许可票号：ND-XP-PQ-2023-0057
06日 18:42抢修终结票号：ND-XP-PQ-2023-0057
送电指令票详见指令票NO：NDAX23060094</t>
  </si>
  <si>
    <t>雉溪变10kV承天线#030杆K030开关</t>
  </si>
  <si>
    <t>2023-06-06 18:42</t>
  </si>
  <si>
    <t>13859612825</t>
  </si>
  <si>
    <t>承天线955线路</t>
  </si>
  <si>
    <t>2023-06-06 19:49</t>
  </si>
  <si>
    <t>1620</t>
  </si>
  <si>
    <t>C37A1AE3-6DD6-4A96-B089-4CC4ECC13F1D</t>
  </si>
  <si>
    <t>LS1359515323060002</t>
  </si>
  <si>
    <t>3523060600196430</t>
  </si>
  <si>
    <t>2023-06-06 14:58</t>
  </si>
  <si>
    <t>2023-06-06 15:50</t>
  </si>
  <si>
    <t>2023年06月06日14:53 10kV回潭线177杆后端缺相，故障原因：10kV回潭线180杆G9106刀闸C相设备线夹断裂</t>
  </si>
  <si>
    <t>14:53 DMS研判 10kV回潭线177杆后端缺相，查看DMS显示故障范围在10kV回潭线177杆至189杆之间，转告将口所杨志敏及服务调度班温洁15时36分巡视人杨志敏、叶长锋接受通知，开始巡线。
06日15:00 联/配调林棋镕配调遥控操作：10kV回潭线225杆KY9016开关由运行转热备用，06日15:02操作成功
06日15:02 联/配调林棋镕配调遥控操作：10kV回潭线264杆KY9017开关由热备用转运行，06日15:03操作成功，正常，转告服务调度班温洁
06日15:20 将口所杨志敏汇报：经巡线发现，10kV回潭线180杆G9106刀闸C相设备线夹断裂，申请：断开10kV回潭线180杆G9106刀闸（断开10kV回潭线180杆G9106刀闸后，两侧具备送电条件）
06日15:35 联/配调林棋镕令将口操作杨志敏：10kV回潭线172杆K9015开关由运行转热备用，06日15:36操作成功，转告服务调度班温洁
06日15:40 联/配调林棋镕令将口操作杨志敏：10kV回潭线180杆G9106刀闸由合闸转分闸，06日15:41操作成功
6日15:41联/配调林棋镕遥控操作_：10kV回潭线225杆KY9016开关由热备用转运行，于06日15:42控合成功，正常
06日15:43 联/配调林棋镕令将口操作杨志敏：10kV回潭线172杆K9015开关由热备用转运行，06日15:45操作成功，正常，转告服务调度班温洁</t>
  </si>
  <si>
    <t>10kV回潭线177杆</t>
  </si>
  <si>
    <t>13DKX-36569</t>
  </si>
  <si>
    <t>芹口变10kV横塘线932</t>
  </si>
  <si>
    <t>1621</t>
  </si>
  <si>
    <t>805C2114-03FD-4024-AE3C-DA7F4E3DF4CE</t>
  </si>
  <si>
    <t>GZ13535423060019</t>
  </si>
  <si>
    <t>3523060600197695</t>
  </si>
  <si>
    <t>2023-06-06 15:01</t>
  </si>
  <si>
    <t>2023-06-07 00:15</t>
  </si>
  <si>
    <t>6日15:1 故障原因为：_</t>
  </si>
  <si>
    <t>6日17:39联/配调庄培国遥控操作_：10kV龙亭线#029杆K029开关由热备用转运行，于06日17:39控合成功</t>
  </si>
  <si>
    <t>山体滑坡导致线路停电</t>
  </si>
  <si>
    <t>雉溪变电站10kV龙亭线953线路龙亭线茶坑分线#014-1杆M2跌落</t>
  </si>
  <si>
    <t>2023-06-07 00:32</t>
  </si>
  <si>
    <t>916C330D-04B1-4D81-B064-03E4F7CC2D10</t>
  </si>
  <si>
    <t>GZ13595923060006</t>
  </si>
  <si>
    <t>3523060600207949</t>
  </si>
  <si>
    <t>2023-06-06 15:09</t>
  </si>
  <si>
    <t>2023-06-06 15:24</t>
  </si>
  <si>
    <t>2023-06-06 15:09 紧急隔离10kV大湖线寨下支线#001杆Z407开关，故障原因：用户内部故障</t>
  </si>
  <si>
    <t>15:09 临江供电所林鸿辉汇报：10kV大湖线寨下支线有居民反映电压不稳，10kV大湖线寨下支线#002杆至#007杆之间有用户反映看到异常花火，申请：10kV大湖线寨下支线#001杆Z407开关转热备用，停电检查
15:10 令临江供电所林鸿辉：10kV大湖线寨下支线#001杆Z407开关由运行转热备用，于15:11执行完毕，转告服务调度班（浦城）刘丹
15:20 临江供电所林鸿辉汇报：巡视发现10kV大湖线寨下支线#005杆后端用户线路断线，10kV大湖线寨下支线#001杆至#055杆线路巡视无异常，申请隔离10kV大湖线寨下支线#005杆G818刀闸，试送10kV大湖线寨下支线#001杆Z407开关
06日15:21 联/配调薛章令临江供电所林鸿辉：10kV大湖线寨下支线#005杆G818刀闸由合闸转分闸，06日15:22操作成功
06日15:22 联/配调薛章令临江供电所林鸿辉：10kV大湖线寨下支线#001杆Z407开关由热备用转运行，06日15:23操作成功，正常，转告服务调度班（浦城）刘丹
15:24 临江供电所林鸿辉汇报：10kV大湖线寨下支线#005杆G818刀闸为用户产权分界设备，可以闭环停电信息，将该故障转用户遗留故障
19:10 临江供电所江朝彪汇报：10kV大湖线寨下支线#005杆后段用户故障已处理完毕，具备送电条件。19:08 神仙垅养鸡场用户电工黄工确认以上汇报
19:11 临江供电所江朝彪汇报：10kV大湖线寨下支线#005-13杆神仙垅养鸡场#1配变、10kV大湖线寨下支线#005-15杆神仙垅养鸡场#2配变确处空载运行
19：12 令临江供电所江朝彪：10kV大湖线寨下支线#005杆G818刀闸由分闸转合闸，于19:20执行完毕，正常
2023年06月06日19:40神仙垅养鸡场（10kV大湖线寨下支线#005杆G818刀闸）用户内部故障已处理完毕，详见遗留用户单NPPCYLYH20230606001</t>
  </si>
  <si>
    <t>由于强对流天气雷击10kV大湖线寨下支线#005-5杆，导致10kV大湖线寨下支线#001杆Z407开关跳闸，并造成#005-5杆耐张抛线断线。</t>
  </si>
  <si>
    <t>加强线路巡视维护，加强用户产权分界点开关安装及线路防雷差异改造工作。</t>
  </si>
  <si>
    <t>10kV大湖线寨下支线#001杆至#055杆</t>
  </si>
  <si>
    <t>2023-06-06 15:07</t>
  </si>
  <si>
    <t>2023-06-06 15:15</t>
  </si>
  <si>
    <t>269962</t>
  </si>
  <si>
    <t>2023-06-18 11:12</t>
  </si>
  <si>
    <t>1629</t>
  </si>
  <si>
    <t>0C11AF6E-B47B-4F43-8FFE-83BA7F342698</t>
  </si>
  <si>
    <t>GZ13535523060019</t>
  </si>
  <si>
    <t>3523060600210216</t>
  </si>
  <si>
    <t>2023-06-06 15:16</t>
  </si>
  <si>
    <t>2023-06-06 16:10</t>
  </si>
  <si>
    <t>2023年06月06日15:10 DMS研判：城西变10kVⅠ母线B相完全失地(A相电压为9.54,B相电压为0.60,C相电压为10.35)失地选线为10kV工业区线912线路,。故障原因为：10kV工业区线#009-10-5-1杆B相瓷瓶击穿（属用户产权）</t>
  </si>
  <si>
    <t>2023年06月06日15:10 DMS研判：城西变10kVⅠ母线B相完全失地(A相电压为9.54,B相电压为0.60,C相电压为10.35)即通知坂中所林锦华
6日15:14联/配调丁铃遥控操作_：10kV工业区线#009杆009开关由运行转热备用，于06日15:14控分成功接地信号消失
6日15:16 10kV工业区线#009杆009开关后线路B相完全失地。即通知坂中所林锦华巡视10kV工业区线#009杆009开关及其之后的设备。15时20分巡视人郭尧、林锦华接受通知，开始巡线。
06日15:34  联/配调丁铃收到现场坂中所林锦华汇报：10kV工业区线#009-10-5-1杆B相瓷瓶击穿（属用户产权）.申请隔离后送电
06日15:35 联/配调丁铃令坂中所林锦华：10kV工业区线#009-10-5杆BZ01188刀闸由合闸转分闸，06日15:40操作成功
6日15:42联/配调丁铃遥控操作_：10kV工业区线#009杆009开关由热备用转运行，于06日15:42控合成功，查DMS数据正常
2023年06月07日16:57 坂中所苏云杰报：10kV工业区线#009-10-5-1杆傲威厂专变昨日因雷击B相熔断器上端瓷瓶爆裂接地，现已对瓷瓶进行更换，变压器试验已做，具备送电条件，10kV工业区线#009-10-5-1杆傲威厂专变在热备用
16:58  令坂中所苏云杰：10kV工业区线#009-10-5杆BZ01188刀闸由分闸转合闸 17:16操作完毕 告其：10kV工业区线#009-10-5杆线路已带电，用户自行安排送电
2023年06月07日17:18傲威厂专变（10kV工业区线#009-10-5杆BZ01188刀闸）用户内部故障已处理完毕，详见遗留用户单NDFAYLYH20230606006</t>
  </si>
  <si>
    <t>10kV工业区线#009-10-5-1杆B相瓷瓶击穿（属用户产权）</t>
  </si>
  <si>
    <t>用户自行更换瓷瓶</t>
  </si>
  <si>
    <t>福安城西变电站10kV工业区线#009杆009开关</t>
  </si>
  <si>
    <t>2023-06-11 20:06</t>
  </si>
  <si>
    <t>D1E7009C-7E9E-4F13-96C7-ED4259695866</t>
  </si>
  <si>
    <t>GZ13535723060003</t>
  </si>
  <si>
    <t>3523060600218407</t>
  </si>
  <si>
    <t>2023-06-06 15:26</t>
  </si>
  <si>
    <t>2023-06-06 16:04</t>
  </si>
  <si>
    <t>2023年6月6日15:26 10kV高峰线#045杆045开关过流I段动作，重合不成功  故障原因为：巡视无异常</t>
  </si>
  <si>
    <t>2023年6月6日15:55南区供电所吴靓靓汇报： 10kV高峰线#045杆至末端巡视无异常申请试送
2023年6月6日15:57联/配调郑益鹏遥控操作_：10kV高峰线#045杆045开关由热备用转运行，于06日15:57控合成功  全部恢复送电</t>
  </si>
  <si>
    <t>因雷雨天气导致10kV高峰线#045杆045开关过流I段动作，经线路巡视未发现异常申请试送后供电正常</t>
  </si>
  <si>
    <t>雷雨天气后对线路进行特殊性巡视，排查隐患点</t>
  </si>
  <si>
    <t>黄柏变电站10kV高峰线路高峰线#045杆045开关</t>
  </si>
  <si>
    <t>13DKX-27961</t>
  </si>
  <si>
    <t>10kV高峰线</t>
  </si>
  <si>
    <t>2023-06-06 20:57</t>
  </si>
  <si>
    <t>5910A697-92CF-46E7-B71F-198D95649293</t>
  </si>
  <si>
    <t>LS13595923060007</t>
  </si>
  <si>
    <t>3523060600221512</t>
  </si>
  <si>
    <t>2023-06-06 15:29</t>
  </si>
  <si>
    <t>2023-06-06 14:21 10kV东山线#141杆ZY216开关跳闸于过流Ⅱ段保护，重合不成，FA执行成功。故障原因：无异常，待分析</t>
  </si>
  <si>
    <t>14:21 调控员薛章汇报：DMS系统研判：14:21 10kV东山线#141杆ZY216开关跳闸于过流Ⅱ段保护，重合不成，全自动FA执行成功，15:21联/配调系统自动遥控操作：10kV东山线#166杆ZY616开关由运行转热备用，于06日15:21控分成功
15:22联/配调系统自动遥控操作：10kV东山线#141杆ZY216开关由热备用转运行，于06日15:22控合成功
15:23 10kV东风线桐源支线#040杆ZY918开关离线，故FA未动作，发布停电信息，转告莲塘供电所张克君、服务调度班（浦城）刘丹
15:25 确认10kV东山线#166杆至10kV东风线#061杆线路所属发电机组已停机
15:26 二遥故障短信显示故障点在10kV东风线桐源支线#074杆大号侧
16:00 莲塘供电所张羽汇报：10kV东山线#166杆至10kV东风线#061杆（除10kV东风线桐源支线#073杆大号侧外），线路巡视无异常，具备送电条件
16:01 令莲塘供电所张羽：10kV东风线桐源支线#073杆Z292开关由运行转热备用，于16:02执行完毕
16:02 令调控员张礼嘉：10kV东山线#166杆ZY616开关由热备用转运行（遥控），于16:03执行完毕，正常，转告莲塘供电所张羽、服务调度班（浦城）刘丹
16:05 通知10kV东山线#166杆至10kV东风线#061杆线路所属发电机组可以开机并网
18:20 莲塘供电所张羽汇报：10kV东风线桐源支线#073杆大号侧线路巡视无异常，具备送电条件
18:21 令莲塘供电所张羽：10kV东风线桐源支线#073杆Z292开关由热备用转运行，于18:22执行完毕，正常，转告服务调度班（浦城）刘丹</t>
  </si>
  <si>
    <t>10kV东山线#166杆至10kV东风线#061杆</t>
  </si>
  <si>
    <t>9819D4F7-C1F8-4F3B-9D21-5837AE5B3305</t>
  </si>
  <si>
    <t>GZ13525123060005</t>
  </si>
  <si>
    <t>3523060600226074</t>
  </si>
  <si>
    <t>2023-06-06 15:34</t>
  </si>
  <si>
    <t>6月6日15:15 监控赵梦龙报灌南变10kVⅠ段母线B相全失地，选线报10kV灌铁Ⅰ回912（准）,故障原因为：电缆中间接头老化</t>
  </si>
  <si>
    <t>6日15:15 监控赵梦龙报灌南变10kVⅠ段母线B相全失地，选线报10kV灌铁Ⅰ回912，即通知操作班蔡海滨
15:29灌南变10kV灌铁Ⅰ回912开关由运行转热备用（遥控），失地消失
15：30灌铁开关站10kV灌铁Ⅰ回901开关由运行转热备用（遥控）
15:30灌南变10kV灌铁Ⅰ回912开关由热备用转运行（遥控），灌南变10kVⅠ段母线即报B相全失地，
15:31灌南变10kV灌铁Ⅰ回912开关由运行转热备用（遥控），失地消失
15:31灌铁开关站10kV母联900开关由热备用转运行（遥控），负荷转移，送电正常；
16:00下令操作班蔡海滨：灌铁开关站10kV灌铁Ⅰ回901线路由热备用转冷备用 ，16:02操作毕
16:20下令高浦洪智永：灌南变10kV灌铁Ⅰ回912线路由热备用转冷备用，16:22操作毕
16:23下令高浦洪智永：灌南变10kV灌铁Ⅰ回912线路由冷备用转检修，16:34操作毕
16:24下令操作班蔡海滨：灌铁开关站10kV灌铁Ⅰ回901线路由冷备用转检修，16:32操作毕
6日22:05 申请配电故障抢修单NO：XM-BB-P1-2023-922，工作负责人：罗长华
，工作内容：灌南变10kV灌铁Ⅰ回912柜至灌铁开关站10kV灌铁Ⅰ回901柜电缆故障查找及修复，安全措施：灌南变10kV灌铁Ⅰ回912线路转检修，灌铁开关站10kV灌铁Ⅰ回901线路转检修。
06日22:06抢修许可：票号：XM-BB-P1-2023-922，抢修负责人：罗长华，抢修任务：灌南变10kV灌铁Ⅰ回912柜至灌铁开关站10kV灌铁Ⅰ回901柜电缆故障查找及修复，抢修安措：灌南变10kV灌铁Ⅰ回912线路转检修，灌铁开关站10kV灌铁Ⅰ回901线路转检修。
07日20:10抢修终结：票号：XM-BB-P1-2023-922，抢修负责人：罗长华，抢修任务：灌南变10kV灌铁Ⅰ回912柜至灌铁开关站10kV灌铁Ⅰ回901柜电缆故障查找及修复，抢修安措：灌南变10kV灌铁Ⅰ回912线路转检修，灌铁开关站10kV灌铁Ⅰ回901线路转检修。
20:43 执行送电指令票NO：ZLP-XM-23060263毕。</t>
  </si>
  <si>
    <t>故障原因为：电缆中间接头老化</t>
  </si>
  <si>
    <t>灌南变电站912线路</t>
  </si>
  <si>
    <t>2023-06-07 22:00</t>
  </si>
  <si>
    <t>6932B3BFB62BB1E0E0430A8EA810B1E00000</t>
  </si>
  <si>
    <t>灌南变电站912</t>
  </si>
  <si>
    <t>2023-06-20 17:54</t>
  </si>
  <si>
    <t>D7AD07A9-B981-4B11-8E50-AE6021ADC166</t>
  </si>
  <si>
    <t>GZ13585823060017</t>
  </si>
  <si>
    <t>3523060600227565</t>
  </si>
  <si>
    <t>2023-06-06 15:13 宝亭变10kVⅠ段母线B相失地(A相电压为8.91,B相电压为1.46,C相电压为9.94,零序电压为4.77,)无选线信号。故障原因为：10kV苦竹洋线905线路#34-11-4杆老金食用菌配电室进线911开关B相避雷器击穿</t>
  </si>
  <si>
    <t>6日15:13 宝亭变电站失地(宝亭变电站.10kV.Ⅰ段母线A相电压为8.91,B相电压为1.46,C相电压为9.94,零序电压为4.77,)。即通知抢修班组
6日15:16联/配调彭传晖【顺控】遥控操作_：10kV际口线954线路#067杆K6443开关由运行转热备用，于06日15:16控分成功
6日15:18联/配调彭传晖【顺控】遥控操作_：10kV际口线954线路#029杆K6439开关由运行转热备用，于6日15:18控分失败
6日15:20联/配调彭传晖【顺控】遥控操作_：宝亭变电站.10kV.际口线间隔.954开关由运行转热备用，于06日15:20控分成功
6日15:22联/配调彭传晖【顺控】遥控操作_：宝亭变电站.10kV.际口线间隔.954开关由热备用转运行，于06日15:22控合成功
6日15:22联/配调彭传晖【顺控】遥控操作_：10kV际口线954线路#067杆K6443开关由热备用转运行，于06日15:22控合成功
6日15:26联/配调彭传晖【顺控】遥控操作_：宝亭变电站.10kV.新湖Ⅰ回间隔.955开关由运行转热备用，于日控分成功接地信号消失
6日15:30联/配调彭传晖【顺控】遥控操作_：10kV苦竹洋线905线路#44-4-3-7杆分段开关由运行转热备用，于06日15:30控分成功
6日15:30联/配调彭传晖【顺控】遥控操作_：10kV苦竹洋线905线路#44-1杆分段开关由运行转热备用，于06日15:30控分成功
6日15:30联/配调彭传晖【顺控】遥控操作_：宝亭变电站.10kV.新湖Ⅰ回间隔.955开关由热备用转运行，于06日15:30控合成功， 宝亭变10kVⅠ段母线三相电压Ua=6.13kV,Ub=6.05kV,Uc=5.85)
6日15:35 宝亭变电站失地(宝亭变电站.10kV.Ⅰ段母线A相电压为8.91,宝亭变电站.10kV.Ⅰ段母线B相电压为1.46,C相电压为9.94,零序电压为4.77,)。即通知抢修班组巡视10kV苦竹洋线905线路#44-1杆分段开关及其之后的设备。16时32分巡视人曾明、蔡光銮接受通知，开始巡线。
15:36 洋中所蔡叶萌汇报：10kV苦竹洋线905线路#34-11-4杆老金食用菌配电室用户反映内部故障，现10kV苦竹洋线905线路#34-11-4杆老金食用菌配电室跌落式熔断器在分闸。10kV苦竹洋线905线路#44-1杆之后线路巡视完毕，未发现异常申请试送
6日15:46联/配调彭传晖遥控操作_：10kV苦竹洋线905线路#44-1杆分段开关由热备用转运行，于06日15:46控合成功，线路运行正常
6日15:49联/配调彭传晖遥控操作_：10kV苦竹洋线905线路#44-4-3-7杆分段开关由热备用转运行，于06日15:49控合成功，线路运行正常，并通知沿线电站机组开机并网
15:51洋中所蔡叶萌汇报：10kV际口线954线路#029杆K6439开关在热备用，申请试送
6日15:53联/配调彭传晖遥控操作_：10kV际口线954线路#029杆K6439开关由热备用转运行，于06日15:53控合成功，线路运行正常，并通知沿线电站机组开机并网
06日21:06分洋中镇供电所蔡叶萌汇报：10kV苦竹洋线905线路#34-11-4杆老金食用菌配电室进线911开关B相避雷器击穿，现用户已自行更换完毕，经验收合格，具备送电条件。现：10kV苦竹洋线905线路#34-11-4杆老金食用菌配电室进线911开关在热备用
06日21:07分令：洋中镇供电所蔡叶10kV苦竹洋线905线路#34-11-4杆老金食用菌配电室电缆进线跌落式熔断器由分闸转合闸/21:22汇报执行完毕。送电正常
2023年06月06日21:24老金食用菌配电室（null）用户内部故障已处理完毕，详见遗留用户单SMYXYLYH20230606005</t>
  </si>
  <si>
    <t>运维班组对用户用电设备安全检查及整改督促不到位，用户没有定期开展电气试验。</t>
  </si>
  <si>
    <t>1.加强对线路避雷器的安装，按照高故障线路攻坚整治行动要求，结合线路综合检修针对多雷区域、易受雷击区域线路逐基逐加装线路防雷装置。
2、督促用户定期对用电设备安全检查及开展电气试验。</t>
  </si>
  <si>
    <t>宝亭变10kV新湖Ⅰ回955线路苦竹洋线905线路#44-1杆分段开关</t>
  </si>
  <si>
    <t>2023-06-06 21:30</t>
  </si>
  <si>
    <t>2023-06-15 17:06</t>
  </si>
  <si>
    <t>1638</t>
  </si>
  <si>
    <t>76D2A0A5-B535-4707-89C3-05C2D84D7B87</t>
  </si>
  <si>
    <t>LS13516123060020</t>
  </si>
  <si>
    <t>3523060600227744</t>
  </si>
  <si>
    <t>2023-06-06 15:35</t>
  </si>
  <si>
    <t>2023-06-06 16:02</t>
  </si>
  <si>
    <t>2023年6月6日15:30 渡桥变10kV白眉线952开关过流Ⅰ段动作跳闸，大电流闭锁重合闸，FA无动作，故障原因：火灾引起渡桥变10kV白眉线952线路出线电缆故障，15:56 隔离故障区间后负荷均转10kV牛山线621开关供电，抢修完毕后于7日12:33送电正常。（故障抢修记录详见故障单：长乐_43412）</t>
  </si>
  <si>
    <t>6日15:30 福州.渡桥变/10kV.白眉线952开关跳闸；福州.渡桥变/10kV.白眉线952/UDL-551U.过流Ⅰ段动作(软报文)； 即通知【鹤上供电所王光明、金峰运维站陈烨晶】巡视跳闸点福州.渡桥变/10kV.白眉线952开关，及其之后的设备，重点关注福州.渡桥变/10kV.白眉线952开关后面区域，10kV白眉线#01渡白开关前面区域，_15时49分巡视人王光明 接受通知，开始巡线。
6日15:43联/配调罗诗怡遥控操作_：10kV白眉线#01渡白开关由运行转热备用于06日15:43控分成功
06日15:55 联/配调张小凡令王光明:10kV白眉线#10-6牛眉开关由冷备用转运行，06日15:56操作成功
6日16:23 金峰运维陈烨晶汇报：6日15:30:29 渡桥变10kV白眉线952开关过流Ⅰ段动作跳闸，故障相C相，故障电流125.529A，大电流闭锁重合闸，现场检查一二次设备无异常
06日16:29 鹤上供电所王光明汇报：火灾引起渡桥变10kV白眉线952线路出线电缆故障，其余线路巡视无异常
故障抢修记录详见故障单：长乐_43412
送电票：长乐2023060116，送电成功，结束流程</t>
  </si>
  <si>
    <t>6日15:30 渡桥变10kV白眉线952开关过流Ⅰ段动作跳闸，大电流闭锁重合闸，故障原因：火灾引起渡桥变10kV白眉线952出线电缆故障，15:56 10kV白眉线952线路负荷已转10kV牛山线621开关供电。属于外力因素火烧山引起出线电缆故障。</t>
  </si>
  <si>
    <t>渡桥变10kV白眉线952线路</t>
  </si>
  <si>
    <t>2023-06-06 16:01</t>
  </si>
  <si>
    <t>99A2C3BD-1A86-463A-BE28-B20ADEBEDD2B</t>
  </si>
  <si>
    <t>GZ13515623060013</t>
  </si>
  <si>
    <t>3523060600227846</t>
  </si>
  <si>
    <t>2023-06-06 19:37</t>
  </si>
  <si>
    <t>2023年6月6日15:32   10kV兰山支线#004兰山一开关跳闸，故障原因为：10kV兰山支线#005大沧部队指挥部内部故障，隔离后，于19:40恢复送电，06月08日12:21  10kV兰山支线#005大沧部队指挥部内部故障处理后恢复送电</t>
  </si>
  <si>
    <t>6日15:32 通知蓼沿所李春：10kV兰山支线#004兰山一开关过流Ⅰ段动作跳闸；巡视跳闸点10kV兰山支线#004兰山一开关，及其之后的设备，重点关注10kV兰山支线#004兰山一开关后面区域，_15时40分巡视人刘敏,李春,陈椒龙 接受通知，开始巡线。_即通知刘敏、李春、陈椒龙
06日19:30  联/配调黄章巧收到现场蓼沿所李春汇报：现场确认跳闸开关为：10kV兰山支线#004兰山一；
隔离设备：10kV兰山支线#005刀闸；隔离状态：冷备用；
试送设备：10kV兰山支线004兰山一开关；
故障原因：10kV兰山支线#005大沧部队指挥部内部故障；故障现象：用户类用户设备故障
06日19:33 联/配调黄章巧令蓼沿所李春李春:10kV兰山支线#005刀闸由合闸转分闸，06日19:38操作成功
6日19:40联/配调黄章巧遥控操作_：10kV兰山支线#004兰山一柱上开关由热备用转运行于06日19:40控合成功
无需抢修类型归档:用户内部故障，已隔离。
2023年06月08日11:51 营销部林运胜汇报：大沧部队指挥部专变用户内部已消缺，验收合格具备送电条件
2023年06月08日12:03 蓼沿所李春汇报：大沧部队指挥部专变用户内部已断开10kV侧进线开关及刀闸，验收合格具备送电条件，申请送电
2023年06月08日12:05 联/配调王靖宇令蓼沿所李春：10kV兰山支线#005刀闸由分闸转合闸，12:21已执行正常
2023年06月08日12:22大沧部队指挥部（兰山支线#005刀闸）用户内部故障已处理完毕，详见遗留用户单FZLJYLYH20230606001</t>
  </si>
  <si>
    <t>兰山支线巡视未发现异常，大沧部队指挥部专变在军事禁地且大沧部队演习，无法进入查看设备，怀疑是此台专变影响。</t>
  </si>
  <si>
    <t>福州.丹阳变10kV周溪线623线路兰山支线#004兰山一开关</t>
  </si>
  <si>
    <t>2023-06-08 10:00</t>
  </si>
  <si>
    <t>丹阳变623周溪线</t>
  </si>
  <si>
    <t>2023-06-06 21:07</t>
  </si>
  <si>
    <t>89337F05-757D-4286-AF5F-9CE46958958C</t>
  </si>
  <si>
    <t>GZ13585823060018</t>
  </si>
  <si>
    <t>2023-06-06 15:38</t>
  </si>
  <si>
    <t>2023-06-07 00:58</t>
  </si>
  <si>
    <t>2023-06-06 15:28 DMS系统研判西滨变电站10kVⅡ段母线A相失地Ua=4.27kV、Ub=6.11kV、Uc=9.21kV,零序电压为6.26,)无选线信号。故障原因为：10kV镇区线982线路#4杆断线</t>
  </si>
  <si>
    <t>6日15:28 西滨变电站失地(西滨变电站.10kV.Ⅱ段母线A相电压为3.86,B相电压为6.56,C相电压为9.41,零序电压为6.26,)。即通知西滨镇供电所曾凤
6日15:34联/配调刘雪媚【顺控】遥控操作_：10kV镇区线982线路#035杆K4416开关由运行转热备用，于6日15:34控分失败
6日15:35联/配调刘雪媚【顺控】遥控操作_：10kV镇区线982线路#028杆K4508开关由运行转热备用，于06日15:35控分成功
6日15:36联/配调刘雪媚【顺控】遥控操作_：西滨变电站.10kV.镇区线间隔.982开关由运行转热备用，于06日15:36控分成功接地信号消失
6日15:38 西滨变电站失地(西滨变电站.10kV.Ⅱ段母线A相电压为3.86,B相电压为6.56,C相电压为9.41,零序电压为6.26,)。即通知抢修班组巡视西滨变电站.10kV.镇区线间隔.982开关及其之后的设备。16时51分巡视人魏俭、吴兴顶、甘钦凤、刘学昌、刘友棉接受通知，开始巡线。
6日15:45联/配调刘雪媚遥控操作_：望马变电站10kV西纺线909开关由热
备用转运行，于06日15:45控合成功
16:45西滨镇供电所吴兴顶汇报刘雪媚：10kV镇区线982线路#4杆断线，申请断开10kV镇区线982线路#011杆G4451刀闸
06日16:46 联/配调刘雪媚令吴兴顶：10kV镇区线982线路#011杆G4451刀闸由合闸转分闸，06日16:49操作成功
6日16:50联/配调刘雪媚遥控操作_：10kV镇区线982线路#028杆K4508开关由热备用转运行，于06日16:50控合成功（线路运行正常）
6日18:20 申请配电故障抢修单NO：SM-YX-PQ-2023-0080，工作负责人：谢羲金，工作内容：在1、10kV镇区线982线路#004杆至#005杆，进行断线修复；在2、10kV双洋线976线路#005杆，进行B相跳线断线修复，安全措施：10kV镇区线982线路#001杆K4415开关、G4447刀闸，10kV镇区线982线路#006-1杆G4448刀闸，10kV镇区线982线路#011杆G4451刀闸，10kV双洋线976线路#001杆K4418开关、G4474刀闸，10kV双洋线976线路#016杆K4421开关、G4490刀闸，10kV双洋线976线路#019杆K4420开关、G4481刀闸，10kV双洋线976线路#018-1杆G4479刀闸，10kV双洋线976线路#013杆G4477刀闸。
06日18:26 联/配调刘雪媚令甘钦凤：10kV镇区线982线路#001杆K4415开关由运行转冷备用06日18:26下令
06日 19:02抢修许可票号：SM-YX-PQ-2023-0080
06日 23:36抢修终结票号：SM-YX-PQ-2023-0080
送电票：SMYX23060045，06日23:36开始执行，07日00时55分执行完毕。</t>
  </si>
  <si>
    <t>10kV镇区线982线路#004杆至#005杆A,C杆雷击断线</t>
  </si>
  <si>
    <t>西滨变10kV镇区线982线路</t>
  </si>
  <si>
    <t>2023-06-06 15:37</t>
  </si>
  <si>
    <t>2023-06-06 23:30</t>
  </si>
  <si>
    <t>259085</t>
  </si>
  <si>
    <t>2023-06-08 17:21</t>
  </si>
  <si>
    <t>1642</t>
  </si>
  <si>
    <t>0158D6A1-C8A0-43A5-8387-F49767F8C582</t>
  </si>
  <si>
    <t>GZ13585823060019</t>
  </si>
  <si>
    <t>3523060600241333</t>
  </si>
  <si>
    <t>2023-06-06 15:39</t>
  </si>
  <si>
    <t>2023-06-07 00:59</t>
  </si>
  <si>
    <t>2023-06-06 15:33DMS研判10kV双洋线976线路#011-4杆金龙丰石材厂变跌落式熔断器跳闸。17:35西滨变10kV.双洋线976线路迫停。故障原因为：10kV双洋线976线路#005杆B相跳线断线</t>
  </si>
  <si>
    <t>6日15:39  即通知抢修班组巡视跳闸点10kV双洋线976线路#011-4杆金龙丰石材厂变跌落式熔断器及其之后的设备。16时44分巡视人吴兴顶、甘钦凤接受通知，开始巡线。16时46分巡视人吴兴顶、甘钦凤接受通知，开始巡线。16时50分巡视人蒋繁生、曾凤、吴兴顶、甘钦凤接受通知，开始巡线。
17:30 监控卓巧花汇报，西滨变10kV双洋线976线路间隔检查发现B相电流为0A。
6日17:35联/配调彭传晖遥控操作_：西滨变10kV双洋线976开关由运行转热备用，于06日17:35控分成功
6日17:50 西滨供电所刘学昌汇报：巡视发现10kV双洋线976线路#005杆B相跳线断线
故障处理详见故障单：LS13585823060018</t>
  </si>
  <si>
    <t>10kV双洋线976线路#005杆B相跳线雷击断线</t>
  </si>
  <si>
    <t>西滨变10kV双洋线976线路</t>
  </si>
  <si>
    <t>2023-06-06 23:35</t>
  </si>
  <si>
    <t>西滨变10kV双洋线976</t>
  </si>
  <si>
    <t>2023-06-08 19:43</t>
  </si>
  <si>
    <t>1650</t>
  </si>
  <si>
    <t>2CEFDCBD-6D58-4590-B7C0-B3F1546EE0A6</t>
  </si>
  <si>
    <t>GZ13535523060021</t>
  </si>
  <si>
    <t>3523060600244096</t>
  </si>
  <si>
    <t>2023-06-06 15:46</t>
  </si>
  <si>
    <t>2023-06-06 16:37</t>
  </si>
  <si>
    <t>2023年06月06日15:46 DMS研判：10kV范坑线#260杆后变台失压。确认10kV范坑线半坑支线#004杆004开关跳闸，故障原因为：雷击</t>
  </si>
  <si>
    <t>2023年06月06日15:46 DMS研判：10kV范坑线#260杆后变台失压， 即通知上白石所繆晓智巡视跳闸点10kV范坑线#272杆272开关及其之后的设备。15时54分巡视人缪晓智接受通知，开始巡线。
06日16:03 联/配调丁铃令上白石所繆晓智：查10kV范坑线半坑支线#004杆004开关确在热备用，06日16:03操作成功
06日16:25  联/配调陈雄收到现场上白石所繆晓智汇报：确认10kV范坑线半坑支线#004杆004开关跳闸，后巡线未发现异常，雷雨停止申请试送
06日16:25 联/配调陈雄令上白石所繆晓智：10kV范坑线半坑支线#004杆004开关由热备用转运行，06日16:29操作成功（查DMS数据正常）</t>
  </si>
  <si>
    <t>雷击造成线路跳闸，试送成功</t>
  </si>
  <si>
    <t>范坑变电站10kV领先线913线路范坑线#272杆272开关</t>
  </si>
  <si>
    <t>601184</t>
  </si>
  <si>
    <t>2023-06-07 19:33</t>
  </si>
  <si>
    <t>1651</t>
  </si>
  <si>
    <t>CC75B5B8-0BBA-4954-9608-BCEF5E4ED37F</t>
  </si>
  <si>
    <t>GZ13535723060004</t>
  </si>
  <si>
    <t>3523060600243770</t>
  </si>
  <si>
    <t>2023-06-06 17:35</t>
  </si>
  <si>
    <t>2023年06月06日15:46   DMS研判：10kV霞洋分线#019杆019开关跳闸；故障原因为：无异常</t>
  </si>
  <si>
    <t>2023年06月06日15:50 DMS研判：10kV霞洋分线#019杆019开关跳闸， 即通知抢修班组吴靓靓
2023年06月06日17:08南区所吴靓靓汇报：霞利洋分支线与浦头支线巡视无异常，申请试送。
06日17:09 联/配调张惠华令吴靓靓：10kV霞洋分线#019杆019开关由热备用转运行，06日17:11操作成功     全部恢复送电</t>
  </si>
  <si>
    <t>因雷雨天气导致10kV霞洋分线#019杆019开关过流跳闸，经线路巡视未发现故障，申请试送后供电正常</t>
  </si>
  <si>
    <t>雷雨季节后对线路进行特殊巡视排查雷击隐患点</t>
  </si>
  <si>
    <t>富溪变电站10kV宅中线925线路霞洋分线#019杆019开关</t>
  </si>
  <si>
    <t>46287d96-a1c9-435d-993a-8dfa58c3a02b</t>
  </si>
  <si>
    <t>宅中线925线路</t>
  </si>
  <si>
    <t>1762BECF-0610-48A8-A3D0-E43D257B9419</t>
  </si>
  <si>
    <t>GZ13555123060039</t>
  </si>
  <si>
    <t>3523060600243942</t>
  </si>
  <si>
    <t>2023-06-06 17:26</t>
  </si>
  <si>
    <t>2023年06月06日15:47 DMS监盘发现：10kV梅峰线宝源支线3#杆2W5开关过流Ⅰ段保护动作  故障原因为：10kV梅峰线宝源支线4-1#主杆避雷器引线触碰横担引起跳闸，已用开关棒挑开</t>
  </si>
  <si>
    <t>2023年06月06日15:47 DMS监盘发现：10kV梅峰线宝源支线3#杆2W5开关过流Ⅰ段保护动作  南安县调刘伟强通知梅山所韦应顺 15时59分巡视人韦应顺接受通知，开始巡线。15时59分巡视人肖再权、韦应顺、潘德泉、黄永兴接受通知，开始巡线。南安县调郑慧束通知洪濑运检班洪雪娥：梅山变10kV梅峰线626开关保护动作或开关偷跳告警发信
17:15 梅山所韦应顺汇报南安县调郑明凤：巡视发现10kV梅峰线宝源支线4-1#主杆避雷器引线触碰横担引起跳闸，已用开关棒挑开，不影响线路正常运行，申请试送10kV梅峰线宝源支线3#杆2W5开关，10kV梅峰线宝源支线3#杆2W5开关确在热备用。
6日17:18联/配调郑明凤、郑慧束遥控操作_：10kV梅峰线宝源支线3#杆2W5开关由热备用转运行，于06日17:18控合成功 运行正常。南安县调郑明凤通知梅山所韦应顺
17:24 洪濑运检班洪雪娥汇报南安县调郑明凤：梅山变10kV梅峰线626线路保护装置外观检查无异常，有保护启动事项，已复归信号。</t>
  </si>
  <si>
    <t>10kV梅峰线宝源支线4-1#主杆避雷器引线触碰横担引起跳闸，已用开关棒挑开</t>
  </si>
  <si>
    <t>梅山变10kV梅峰线626线路宝源支线3#杆2W5开关</t>
  </si>
  <si>
    <t>2023-06-06 17:10</t>
  </si>
  <si>
    <t>2023-06-18 18:52</t>
  </si>
  <si>
    <t>2B186F19-E7ED-4378-85F8-C0EB747AD091</t>
  </si>
  <si>
    <t>GZ13535423060021</t>
  </si>
  <si>
    <t>3523060600245182</t>
  </si>
  <si>
    <t>2023-06-06 15:48</t>
  </si>
  <si>
    <t>2023-06-06 17:06</t>
  </si>
  <si>
    <t>2023年6月6日15:47 DMS研判：10kV百苋线八斗丘支线#002杆K002开关跳闸， 故障原因为：巡线未发现异常</t>
  </si>
  <si>
    <t>2023年6月6日15:47 DMS研判：10kV百苋线八斗丘支线#002杆K002开关跳闸  即通知牙城所蒋宏巡视10kV百苋线八斗丘支线#002杆以下线路及设备
06日17:03 蒋宏汇报：10kV百苋线八斗丘支线#002杆K002开关以下线路巡线未发现异常，申请试送
06日17:03 联/配调庄培国令蒋宏：10kV百苋线八斗丘支线#002杆K002开关由热备用转运行，06日17:04操作成功 ，全线恢复送电</t>
  </si>
  <si>
    <t>霞浦水门变电站10kV百苋线八斗丘支线#002杆K002开关</t>
  </si>
  <si>
    <t>13DKX-28205</t>
  </si>
  <si>
    <t>10kV百苋线913线路</t>
  </si>
  <si>
    <t>2023-06-06 17:41</t>
  </si>
  <si>
    <t>1654</t>
  </si>
  <si>
    <t>FC5E8A78-16C0-4FB9-900F-3E09FEF0C304</t>
  </si>
  <si>
    <t>GZ13535723060005</t>
  </si>
  <si>
    <t>3523060600246438</t>
  </si>
  <si>
    <t>2023-06-06 15:49</t>
  </si>
  <si>
    <t>2023-06-06 19:28</t>
  </si>
  <si>
    <t>6日15:36 黄柏变电站黄柏变电站.10kV.Ⅰ段母线B相失地(A相电压为1.47,B相电压为5.00,C相电压为5.37,零序电压为6.83,)无选线信号。故障原因为：双岗洋变G0062避雷器炸裂</t>
  </si>
  <si>
    <t>6日15:36 黄柏变电站失地(黄柏变电站.10kV.Ⅰ段母线A相电压为1.47,B相电压为5.00,C相电压为5.37,零序电压为6.83,)。即通知抢修班组
6日15:43联/配调郑益鹏【顺控】遥控操作_：10kV倒流水线#053杆053开关由运行转热备用，于06日15:43控分成功接地信号消失
6日15:49 黄柏变电站失地(黄柏变电站.10kV.Ⅰ段母线A相电压为1.47,B相电压为5.00,C相电压为5.37,零序电压为6.83,)。即通知抢修班组巡视10kV倒流水线#053杆053开关及其之后的设备。
6日16:12 南区供电所吴靓靓汇报：10kV倒流水线#053杆至#072杆巡视无异常
06日16:17 联/配调郑益鹏令张惠华：10kV倒流水线#072杆072开关由运行转热备用，06日16:18操作成功
06日16:47:48 DMS研判：10kV倒流水线10kV倒流水线#027杆027开关跳闸,即通知抢修班组
06日17:48 联/配调郑益鹏令杨如清：10kV高倒分线#064杆064开关由热备用转运行，06日17:49操作成功
6日17:57联/配调郑益鹏遥控操作：10kV倒流水线#072杆072开关由热备用转运行，于06日17:57操作成功
06日17:58 联/配调郑益鹏遥控操作：10kV蒲头分线#003杆003开关由运行转热备用，于06日17:58操作成功
06日18:00联/配调郑益鹏遥控操作：10kV生物高科分线#001杆001开关由运行转热备用，于06日18:02操作成功
6日18:03 南区供电所吴靓靓汇报：10kV倒流水线#027杆至#053杆巡视无异常，申请试送10kV倒流水线#027杆027开关
6日18:07联/配调郑益鹏遥控操作：10kV倒流水线#027杆027开关由热备用转运行，于06日18:09控合成功
6日18:47  南区供电所吴靓靓汇报：10kV浦头分线#003杆至线路末端巡视无异常，申请试送：10kV蒲头分线#003杆003开关
6日18:52联/配调郑益鹏遥控操作：10kV蒲头分线#003杆003开关由热备用转运行，于06日18:52控合成功
6日19:14  南区供电所杨如清汇报：10kV双岗洋分线#001杆至线路末端巡视无异常(双岗洋变G0062避雷器炸裂，已用令克棒隔离)，申请试送：10kV双岗洋分线#001杆001开关
6日19:16联/配调郑益鹏遥控操作：10kV双岗洋分线#001杆001开关由热备用转运行，于06日19:16控合成功，除10kV生物高科分线属用户设备未恢复，已全部送电
17:09 高压用检班王文彬汇报：福建省力捷迅生物高科有限公司已于2023年6月9日现场验收完成，涉网部分验收合格，具备送电条件，申请恢复10kV生物高科分线#001杆001开关
17:11 配电陈祺文令南区所游金龙：10kV生物高科分线#001杆001开关由热备用转运行  17:12操作完毕，正常，全部恢复送电
2023年06月09日17:15生物高科技（10kV生物高科分线#001杆001开关）用户内部故障已处理完毕，详见遗留用户单NDZRYLYH20230606003</t>
  </si>
  <si>
    <t>因雷雨天气导致10kV倒流水线#053杆053开关跳闸，经线路巡视发现10kV双岗洋变A相避雷器击穿，对台区避雷器进行隔离后申请送电后供电正常</t>
  </si>
  <si>
    <t>雷雨天气后安排线路特殊巡视，对线路进行隐患点排查</t>
  </si>
  <si>
    <t>黄柏变电站10kV倒流水线#053杆053开关</t>
  </si>
  <si>
    <t>13DKX-27944</t>
  </si>
  <si>
    <t>10kV倒流水线</t>
  </si>
  <si>
    <t>2023-06-06 21:13</t>
  </si>
  <si>
    <t>C301A096-A259-4BC6-B070-BEEA9F6B1B92</t>
  </si>
  <si>
    <t>GZ13535423060022</t>
  </si>
  <si>
    <t>3523060600246877</t>
  </si>
  <si>
    <t>2023-06-06 15:51</t>
  </si>
  <si>
    <t>2023-06-06 16:49</t>
  </si>
  <si>
    <t>2023年6月6日15:51 DMS研判：柏洋变10kV柏洋线645开关过流I段动作跳闸，重合闸闭锁，故障原因为：雷害，巡线未发现异常</t>
  </si>
  <si>
    <t>2023年6月6日15:51 DMS研判：柏洋变10kV柏洋线645开关过流I段动作跳闸，即通知柏洋所许长新巡线检查，通知西关运维站张浩对柏洋变10kV柏洋线645开关间隔一二次设备巡视检查
6日16:00张浩汇报：10kV柏洋线645开关间隔一二次设备检查未发现异常
6日 16:02许长新汇报：10kV柏洋线654线路巡视未发现异常，申请试送
6日16:02联/配调庄培国遥控操作_：柏洋变10kV柏洋线645开关由热备用转运行，于06日16:02控合成功，全线恢复送电</t>
  </si>
  <si>
    <t>霞浦柏洋变电站10kV柏洋线645线路</t>
  </si>
  <si>
    <t>2023-06-06 17:46</t>
  </si>
  <si>
    <t>0D78FAFC-D4AE-44DB-A7E7-99C947CB7166</t>
  </si>
  <si>
    <t>GZ13535423060023</t>
  </si>
  <si>
    <t>3523060600247514</t>
  </si>
  <si>
    <t>2023-06-06 15:53</t>
  </si>
  <si>
    <t>2023-06-06 18:18</t>
  </si>
  <si>
    <t>2023年6月6日15:53 DMS研判：10kV塔下线922开关过流Ⅲ段动作跳闸，重合闸未投入，故障原因为：10kV塔下线#052杆A相避雷器击穿</t>
  </si>
  <si>
    <t>2023年6月6日15:53 DMS研判：10kV塔下线922开关过流Ⅲ段动作跳闸，即通知柏洋所许长新巡线检查，通知西关运维张浩对柏洋变10kV塔下线922开关间隔一二次设备检查
06日16:33  张浩汇报：柏洋变10kV塔下线922开关间隔一二次设备检查未发现异常
06日17:57 许长新汇报：10kV塔下线#052杆A相避雷器击穿已处理，申请试送10kV塔下线922开关
6日17:57联/配调庄培国遥控操作：柏洋变10kV塔下线922开关由热备用转运行，于06日17:58控合成功，全线恢复送电</t>
  </si>
  <si>
    <t>2023-06-06 18:30</t>
  </si>
  <si>
    <t>634B07E7-0BFE-4B0A-9B37-AD1ACFDFDB33</t>
  </si>
  <si>
    <t>GZ13535723060006</t>
  </si>
  <si>
    <t>3523060600249780</t>
  </si>
  <si>
    <t>2023-06-06 15:57</t>
  </si>
  <si>
    <t>2023-06-06 17:22</t>
  </si>
  <si>
    <t>6日15:34 柳城变电站柳城变电站.10kV.Ⅱ段母线C相失地(A相电压为6.70,B相电压为7.12,C相电压为4.46,零序电压为4.82,)失地选线不正确。故障原因为：10kV湖头线#019杆引线断线</t>
  </si>
  <si>
    <t>6日15:34 柳城变电站失地(柳城变电站.10kV.Ⅱ段母线A相电压为6.70,B相电压为7.12,C相电压为4.46,零序电压为4.82,)。即通知抢修班组
6日15:56联/配调张惠华【顺控】遥控操作_：10kV下村分线#001杆001开关由运行转热备用，于06日15:56控分成功接地信号消失
6日15:58 柳城变电站失地(柳城变电站.10kV.Ⅱ段母线A相电压为6.70,B相电压为7.12,C相电压为4.46,零序电压为4.82,)。即通知北区所郭忠巡视10kV下村分线#001杆001开关及其之后的设备。
16:15 DMS显示10kV湖头线#011杆后端变台缺相，即通知北区所郭忠巡视。
16:38北区所郭忠汇报：10kV湖头线#030杆至末端巡线无异常，申请负荷转移
06日16:40 联/配调郑益鹏令张惠华：10kV湖头线#030杆030开关由运行转热备用，06日16:41操作成功
06日16:42 联/配调张惠华令郑春旗：10kV湖头线#081杆081开关由热备用转运行，06日16:42操作成功
6日16:50 北区供电所郑春旗汇报：1.10kV湖头线#022+1杆至#030杆巡线无异常，申请负荷转移2.10kV下村分线巡视无异常，申请试送
6日16:55联/配调郑益鹏遥控操作_：10kV湖头线#011杆011开关由运行转热备用，于06日16:55控分成功
06日16:55 联/配调郑益鹏令郭忠：10kV湖头线#022+1杆022+11刀闸由合闸转分闸，06日16:56操作成功
6日16:57联/配调郑益鹏遥控操作_：10kV湖头线#030杆030开关由热备用转运行，于06日16:57控合成功
6日17:06联/配调郑益鹏遥控操作_：10kV下村分线#001杆001开关由热备用转运行，于06日17:06控合成功，所有变台恢复送电
6日1:8：27  令北区所郑春旗： 1、10kV湖头线#011杆011开关由热备用转冷备用18:32操作完毕；
18:32  10kV湖头线#016杆016开关由热备用转冷备用 18:35操作完毕
6日19:48 申请配电故障抢修单NO：00001452，工作负责人：林泽彬
，工作内容：10kV湖头线#019杆引线断线更换，安全措施：10kV湖头线#011杆011开关由热备用转冷备用、10kV湖头线#016杆016开关由热备用转冷备用。
06日20:51抢修许可：票号：00001452，抢修负责人：林泽彬，抢修任务：10kV湖头线#019杆引线断线更换，抢修安措：10kV湖头线#011杆011开关由热备用转冷备用、10kV湖头线#016杆016开关由热备用转冷备用
06日20:18抢修终结：票号：00001452，抢修负责人：林泽彬，抢修任务：10kV湖头线#019杆引线断线更换，抢修安措：10kV湖头线#011杆011开关由热备用转冷备用、10kV湖头线#016杆016开关由热备用转冷备用
6日20:20 送电指令票详见指令票NO：NDDZ23060078, 20:54 操作完毕，全部恢复送电</t>
  </si>
  <si>
    <t>柳城变电站10kV湖头线924线路下村分线#001杆001开关</t>
  </si>
  <si>
    <t>2023-06-06 15:56</t>
  </si>
  <si>
    <t>2023-06-06 20:15</t>
  </si>
  <si>
    <t>6987AA8BA11347889A30C58C12F760E5421B</t>
  </si>
  <si>
    <t>10kV湖头线924线路</t>
  </si>
  <si>
    <t>2023-06-07 17:15</t>
  </si>
  <si>
    <t>1669</t>
  </si>
  <si>
    <t>15784486-4F0E-4ADC-8A58-9B4DD9AE975E</t>
  </si>
  <si>
    <t>GZ13535423060024</t>
  </si>
  <si>
    <t>3523060600261051</t>
  </si>
  <si>
    <t>2023-06-06 16:17</t>
  </si>
  <si>
    <t>2023-06-06 16:32</t>
  </si>
  <si>
    <t>2023年6月6日16:15 10kV溪西线643#065-32杆K065-32开关过流Ⅰ段动作跳闸；故障原因为：雷害，巡线未发现异常</t>
  </si>
  <si>
    <t>2023年6月6日16:15 10kV溪西线643#065-32杆K065-32开关过流Ⅰ段动作跳闸；即通知柏洋所许长新对10kV溪西线643#065-32杆及以下线路巡视检查，许长新、林国斌、谢帮勇接受通知，开始巡线。
06日16:27  联/配调庄培国收到现场许长新汇报：10kV溪西线643#065-32杆以下线路巡视未发现异常，申请试送
6日16:28联/配调庄培国遥控操作_：10kV溪西线643#065-32杆K065-32开关由热备用转运行，于06日16:28控合成功，全线恢复送电</t>
  </si>
  <si>
    <t>柏洋变10kV溪西线643#065-32杆K065-32开关</t>
  </si>
  <si>
    <t>2023-06-06 16:16</t>
  </si>
  <si>
    <t>2023-06-06 17:52</t>
  </si>
  <si>
    <t>D0F36F79-0093-48EE-93FA-12647EC76C72</t>
  </si>
  <si>
    <t>LS13596223060005</t>
  </si>
  <si>
    <t>3523060600261350</t>
  </si>
  <si>
    <t>2023-06-06 16:19</t>
  </si>
  <si>
    <t>2023-06-06 17:30</t>
  </si>
  <si>
    <t>6月6日16:09 巨口变10kV馀庆线921开关跳闸于过流Ⅰ、Ⅱ段，重合成功，10kV馀庆线017杆K712开关跳闸，故障原因：10kV馀庆线059杆至059-1杆有松树压裸导线（用户产权）</t>
  </si>
  <si>
    <t>6日16:10南平监控郭志强汇报：16:09:14巨口变10kV馀庆线921开关跳闸于过流Ⅰ、Ⅱ段，重合成功，电流降为1A，转告服务调度班吴帆、赤门所吴桂芳
16:12查DMS：16:10 10kV馀庆线055杆KY7150开关过流Ⅰ段告警动作，且馀庆线017杆前端配变电压正常，转告赤门所吴桂芳检查10kV馀庆线017杆K712开关设备状态。
16:30赤门所吴桂芳汇报：10kV馀庆线017杆K712开关跳闸，现该开关处热备用，且汇报10kV馀庆线017杆后端未收到用户反馈异常情况，申请试送一次。
06日16:32 联/配调王贾正令赤门操作吴桂芳：10kV馀庆线017杆K712开关由热备用转运行，06日16:34汇报开关转运行后即跳闸，现该开关确处热备用。
16:34南平监控郭志强汇报：16：34巨口变10kV馀庆线921开关跳闸于过流Ⅰ、Ⅱ段，重合成功。
6日16:39联/配调王贾正遥控操作_：10kV馀庆线055杆KY7150开关由运行转热备用，于06日16:39控分成功
06日16:40 联/配调王贾正令赤门操作吴桂芳：10kV馀庆线017杆K712开关由热备用转运行，06日16:44操作成功，转告服务调度班吴帆
06日16:52 联/配调王贾正令赤门操作吴桂芳：10kV馀庆线072杆K713开关由运行转热备用，06日16:54操作成功
06日16:57 联/配调王贾正令赤门操作吴桂芳：10kV馀庆线155杆KY714开关由热备用转运行，06日16:59操作成功，转告服务调度班吴帆。
17:18赤门所吴桂芳汇报：10kV馀庆线059杆至059-1杆有松树压裸导线（用户产权），申请断开10kV馀庆线059杆G7108刀闸。
06日17:20 联/配调王贾正令赤门操作吴桂芳：10kV馀庆线059杆G7108刀闸由合闸转分闸，06日17:21操作成功
6日17:23联/配调王贾正遥控操作_：10kV馀庆线055杆KY7150开关由热备用转运行，于06日17:23控合成功，转告服务调度班谢利长。
06日17:35 联/配调王贾正令赤门操作吴桂芳：10kV馀庆线072杆K713开关由热备用转合环运行，06日17:38操作成功
06日18:01 联/配调王贾正令赤门操作吴桂芳：10kV馀庆线155杆KY714开关由运行转热备用，06日18:02操作成功（馀庆线：20,20,20/20,21,20/17,17,18;赤墩线：5,5,6/16,15,16,3,2,3）</t>
  </si>
  <si>
    <t>10kV馀庆线017杆</t>
  </si>
  <si>
    <t>13DKX-30829</t>
  </si>
  <si>
    <t>巨口变10kV馀庆线921</t>
  </si>
  <si>
    <t>F86E1BE6-3AD8-4A3E-8CF3-B0EC2A544235</t>
  </si>
  <si>
    <t>LS13535623060020</t>
  </si>
  <si>
    <t>3523060600281854</t>
  </si>
  <si>
    <t>2023-06-06 16:38</t>
  </si>
  <si>
    <t>2023-06-06 17:07</t>
  </si>
  <si>
    <t>2023-06-0616:38 DMS系统研判：10kV小溪支线#018杆018开关跳闸，无异常</t>
  </si>
  <si>
    <t>2023-06-0616:38 DMS系统研判：10kV小溪支线#018杆018开关跳闸，通知管阳所丁宗权巡线
16:58 管阳所丁宗权汇报：10kV小溪支线#018杆巡线无异常，具备送电条件，申请试送
06日16:59 联/配调庄诗雅令丁宗权：10kV小溪支线#018杆018开关由热备用转运行，06日17:06操作成功，全线恢复供电</t>
  </si>
  <si>
    <t>10kV小溪支线#018杆018开关</t>
  </si>
  <si>
    <t>4BAF5351-C212-4D59-AEE6-A9C28399A45B</t>
  </si>
  <si>
    <t>GZ13575723060019</t>
  </si>
  <si>
    <t>3523060600279725</t>
  </si>
  <si>
    <t>2023-06-06 16:40</t>
  </si>
  <si>
    <t>2023-06-06 21:19</t>
  </si>
  <si>
    <t>06日16:39峰市供电所邓龙钦汇报：10kV仙古线#25杆25G刀闸悬瓶脱落，不具备转电条件，需紧急停电。</t>
  </si>
  <si>
    <t>16时40分，联/配调陈蔚祥发布停电信息，发布设备为10kV仙古线#12杆12K开关，通知相关人员巡视10kV仙古线#12杆12K开关及其之后设备。
6日16:42联/配调陈蔚祥遥控操作_：10kV仙古线#12杆12K开关由运行转热备用，于06日16:42控分成功
6日16:43联/配调陈蔚祥遥控操作_：10kV仙古线#44杆44K开关由运行转热备用，于06日16:43控分成功
6日16:44联/配调陈蔚祥遥控操作_：10kV仙古线#87杆87K开关由热备用转运行，于06日16:44控合成功
6日16:46联/配调陈蔚祥遥控操作_：10kV仙古线务石支线#06杆6K开关由运行转热备用，于6日16:46控分失败
06日16:56 联/配调沈锦华令林伟涛：10kV仙古线#30杆30G刀闸由合闸转分闸，06日17:01操作成功
6日17:03联/配调陈蔚祥遥控操作_：10kV仙金仙古联络线#23杆23K开关由热备用转运行，于06日17:03控合成功
6日18:08 申请配电故障抢修单NO：LY-YD-PQ-2023-0051，工作负责人：邓龙钦，工作内容：在10kV仙古线#25杆，进行25G刀闸瓷瓶断裂抢修，安全措施：10kV仙古线#12杆12K开关、12G刀闸，10kV仙古线#44杆44K开关、44G刀闸，10kV仙古线#30杆30G刀闸，10kV仙古线#20A杆务义坪配变（光伏）跌落式熔断器，10kV仙古线#23A杆务义配变（光伏）跌落式熔断器，10kV仙古线务田支线#05A杆务田配变（光伏）跌落式熔断器，10kV仙古线利坊支线#01杆01K开关、01G刀闸，10kV仙古线#28A杆楼南配变（光伏）跌落式熔断器，10kV仙古线#36A杆段尾配变（光伏）跌落式熔断器，10kV仙古线务山支线#06A杆务山配变（光伏）跌落式熔断器。
19:20安措已做好（详见指令票：YD-ZLP-202306008）。
06日 19:23抢修许可票号：LY-YD-PQ-2023-0051
06日 20:18抢修终结票号：LY-YD-PQ-2023-0051
送电票：YD-ZLP-202306048，06日20:22开始执行，06日21时17分执行完毕。</t>
  </si>
  <si>
    <t>10kV仙古线#25杆25G刀闸瓷柱断裂，安徽明坤电器设备有限公司刀闸存在家族性缺陷。</t>
  </si>
  <si>
    <t>运维班组加强对运行设备加强特巡特护，特别是无人机巡视；对故障区域内的线路安徽明坤电器设备有限公司刀闸进行排查。</t>
  </si>
  <si>
    <t>10kV仙古线#12杆12K开关</t>
  </si>
  <si>
    <t>2023-06-06 20:20</t>
  </si>
  <si>
    <t>仙师变10kV仙古线605线路</t>
  </si>
  <si>
    <t>2023-06-06 23:01</t>
  </si>
  <si>
    <t>1681</t>
  </si>
  <si>
    <t>132D149D-2D65-4DC5-A617-6B00987DE002</t>
  </si>
  <si>
    <t>GZ13585823060021</t>
  </si>
  <si>
    <t>3523060600282170</t>
  </si>
  <si>
    <t>2023-06-06 16:41</t>
  </si>
  <si>
    <t>2023-06-06 16:39西滨镇供电所陈国树汇报刘雪媚：10kV望马线975线路#014-1杆K4484开关跳闸。故障原因：无异常、待分析</t>
  </si>
  <si>
    <t>16时39分，联/配调刘雪媚发布停电信息，发布设备为10kV望马线975线路#014-1杆K4484开关，通知相关人员巡视10kV望马线975线路#014-1杆K4484开关及其之后设备。16时51分巡视人谢羲金、陈国树、刘友棉接受通知，开始巡线。
16:55西滨镇供电所陈国树汇报刘雪媚：10kV望马线975线路#014-1杆K4484开关及之后线路已巡视完毕，无异常，人员已撤离，10kV望马线975线路#014-1杆K4484开关具备送电条件
06日16:56 联/配调刘雪媚令陈国树：10kV望马线975线路#014-1杆K4484开关由热备用转运行，06日17:03操作成功、线路运行正常</t>
  </si>
  <si>
    <t>强对流天气引起的10kV望马线975线路#014-1杆K4484开关跳闸</t>
  </si>
  <si>
    <t>西滨变10kV望马线975线路望马线975线路#014-1杆K4484开关</t>
  </si>
  <si>
    <t>2023-06-06 16:39</t>
  </si>
  <si>
    <t>13DKX-25548</t>
  </si>
  <si>
    <t>西滨变10kV望马线975</t>
  </si>
  <si>
    <t>2023-06-08 20:23</t>
  </si>
  <si>
    <t>1687</t>
  </si>
  <si>
    <t>E397043F-03AE-4237-83DE-1DDF3DFC6E54</t>
  </si>
  <si>
    <t>GZ13586223060014</t>
  </si>
  <si>
    <t>3523060600287913</t>
  </si>
  <si>
    <t>2023-06-06 16:46</t>
  </si>
  <si>
    <t>2023-06-06 18:23</t>
  </si>
  <si>
    <t>2023年6月6日16:35 10kV青河线954#005杆K001开关跳闸；10kV溪坪支线#016杆K013开关过流Ⅰ段保护动作；故障原因为：0kV溪坪支线#016-1杆正邦化工配电室高压配电室三相避雷器故障。</t>
  </si>
  <si>
    <t>6日16:46 溪坪支线#016K013开关 跳闸；溪坪支线#016K013开关溪坪支线#016K013开关过流Ⅰ段保护动作； 即通知抢修班组巡视跳闸点10kV青河线954#005K001开关及其之后的设备，重点关注溪坪支线#016K013开关之后区域。17时23分巡视人陈海龙接受通知，开始巡线。
06日17:11 联/配调吴涵静令陈海龙：10kV青河线954#005K001开关由热备用转运行，06日17:12操作成功
7日2：23青州供电所连长松汇报：10kV溪坪支线#016-1杆正邦化工配电室高压配电室三相避雷器故障，用户已处理完毕，经验收合格。具备送电条件，可以送电。
7日02:25联/配调林炜遥控操作_：溪坪支线#016K013开关由热备用转运行，于07日02:25控合成功</t>
  </si>
  <si>
    <t>因雷击引起10kV青河线954线路#005杆K001开关跳闸。</t>
  </si>
  <si>
    <t>2023-06-06 16:45</t>
  </si>
  <si>
    <t>7A46FAE89E5B434A9EBCD4C03FFEC671421B</t>
  </si>
  <si>
    <t>青州变10kV青龙线955</t>
  </si>
  <si>
    <t>2023-06-06 21:58</t>
  </si>
  <si>
    <t>1688</t>
  </si>
  <si>
    <t>92F1F09F-AAA8-46F6-B75C-926C48553F6A</t>
  </si>
  <si>
    <t>GZ13586223060015</t>
  </si>
  <si>
    <t>3523060600286856</t>
  </si>
  <si>
    <t>2023-06-06 16:39:40 DMS系统研判：10kV南庄线956线路#135杆K007开关跳闸,故障原因：</t>
  </si>
  <si>
    <t>6日16:46 通知青州镇供电所庄晨巡视跳闸点南庄线956#135断路器及其之后的设备。
6日17:49青州镇供电所庄晨汇报：10kV南庄线956线路#135杆后段线路巡视无异常，申请试送10kV南庄线956线路#135杆K007开关。
06日17:30 联/配调吴秋红令青州镇供电所庄晨：10kV南庄线956线路#135杆K007开关由热备用转运行，06日17:43操作成功
06日17:56  联/配调吴秋红收到现场李嘉铖汇报：现场确认跳闸开关为：南庄线956#135断路器；保护动作：南庄线956#135断路器；试送设备：10kV南庄线956线路#135杆K007开关</t>
  </si>
  <si>
    <t>雷击引起10kV南庄线956线路#135杆K007开关跳闸</t>
  </si>
  <si>
    <t>青州变10kV南庄线956线路南庄线956#135断路器</t>
  </si>
  <si>
    <t>98B78530-9184-4D9C-828F-EB767078F101</t>
  </si>
  <si>
    <t>青州变10kV青纸Ⅱ回973</t>
  </si>
  <si>
    <t>1696</t>
  </si>
  <si>
    <t>AF1AD370-E911-42BB-BFEB-94B95CC2AF7A</t>
  </si>
  <si>
    <t>GZ13535423060025</t>
  </si>
  <si>
    <t>3523060600293545</t>
  </si>
  <si>
    <t>2023-06-06 19:10</t>
  </si>
  <si>
    <t>2023年6月6日17:0 DMS研判：10kV岚七线高山分线#002杆K002开关过流Ⅱ段动作跳闸，故障原因：10kV岚七线高山分线#027-2杆避雷器击穿</t>
  </si>
  <si>
    <t>2023年6月6日17:0 DMS研判：10kV岚七线高山分线#002杆K002开关过流Ⅱ段动作跳闸，即通知城供中心符炜灿现场巡视10kV岚七线高山分线#002杆以下线路
06日19:03 符炜灿汇报：10kV岚七线高山分线#027-2杆避雷器击穿已隔离，申请试送10kV岚七线高山分线#002杆K002开关
06日19:03 联/配调庄培国令符炜灿：10kV岚七线高山分线#002杆K002开关由热备用转运行，06日19:09操作成功，全线恢复送电</t>
  </si>
  <si>
    <t>10kV岚七线高山分线#027-2杆避雷器击穿</t>
  </si>
  <si>
    <t>岚后变电站10kV岚七线高山分线#002杆K002开关</t>
  </si>
  <si>
    <t>13DKX-59933</t>
  </si>
  <si>
    <t>10kV岚福线672线路</t>
  </si>
  <si>
    <t>2023-06-07 10:47</t>
  </si>
  <si>
    <t>04210316-E096-4005-A14D-B1D430DD2B7C</t>
  </si>
  <si>
    <t>GZ13535923060003</t>
  </si>
  <si>
    <t>3523060600292809</t>
  </si>
  <si>
    <t>2023-06-06 17:05</t>
  </si>
  <si>
    <t>2023-06-07 06:49</t>
  </si>
  <si>
    <t>2023年6月6日17:05 DMS研判：10kV计生分线#002杆002开关跳闸，17:48 DMS研判： 南山变10kV南鹤Ⅰ线917开关过流Ⅰ段动作跳闸，重合闸未投入。故障原因为：10kV丽城山庄#1电缆分支箱故障、10kV南际G0117变箱式变进线电缆故障</t>
  </si>
  <si>
    <t>2023年6月6日17:5 DMS研判：10kV计生分线#002杆002开关跳闸，17:48 DMS研判： 南山变10kV南鹤Ⅰ线917开关过流Ⅰ段动作跳闸，重合闸未投入。即通知抢修班、兰田运维
06日17:53  联/配调林超智收到现场抢修班王朝世汇报：南际G0117变箱式变进线电缆故障，水产局电缆分支箱10kV南际G0117变分支905开关跳闸，处热备用，申请转冷备用
06日17:53 联/配调林超智令抢修班王朝世：水产局电缆分支箱10kV南际G0117变分支905线路由热备用转冷备用，06日17:55操作成功
06日18:05 联/配调林超智令抢修班王朝世：鹤峰Ⅰ线#1环网柜10kV六鹤联络904线路由运行转冷备用，06日18:07操作成功
6日18:09联/配调林超智遥控操作_：南山变10kV南鹤Ⅰ线917开关由热备用转运行，于06日18:09控合成功，送电正常
06日17:53  联/配调林超智判断存在多点故障，根据定值确认一处故障点在鹤峰Ⅰ线#1环网柜10kV六鹤联络904线路后
06日18:11  联/配调林超智收到现场抢修班王朝世汇报：10kV计生分线#002杆至末端巡视无异常，申请试送
06日18:11 联/配调林超智令抢修班王朝世：10kV计生分线#002杆002开关由热备用转运行，06日18:27操作成功，送电正常
06日18:52  联/配调林超智收到现场配电大一次二班郑启帆汇报：接到群众报告丽城山庄#1电缆分支箱环网柜有故障
06日19:08 联/配调林超智令配电大一次二班董欣楠：丽城山庄#2电缆分支箱10kV丽城山庄#2分支902线路由运行转冷备用，06日19:09操作成功
06日19:13 联/配调林超智令抢修班陈建翎：丽城山庄环网柜10kV丽城#1分支902线路由运行转冷备用，06日19:14操作成功
06日19:22 联/配调林超智令抢修班陈建翎：鹤峰Ⅰ线#1环网柜10kV六鹤联络904线路由冷备用转运行，06日19:24操作成功，送电正常
06日19:30 联/配调林超智令抢修班陈建翎：侨兴环网柜10kV电侨联络901线路由热备用转运行，06日19:31操作成功，送电正常
6日20:10 申请配电故障抢修单NO：ND-BB-PDGZQXD-2023060601，工作负责人：林宁源，工作内容：莲峰路环网箱10kV备用901间隔、灵溪环网柜10kV备用905间隔；电缆敷设、电缆头制作、试验及接火，安全措施：灵溪环网柜10kV备用905线路转检修，莲峰路环网箱10kV备用901线路转检修 。
06日20:34 联/配调马建培令抢修班陈珊：灵溪环网柜10kV备用905线路由冷备用转检修，06日20:34操作成功
06日20:39 联/配调马建培令抢修班陈珊：莲峰路环网箱10kV备用901线路由冷备用转检修，06日20:40操作成功
06日20:50抢修许可：票号：ND-BB-PDGZQXD-2023060601，抢修负责人：林宁源，抢修任务：莲峰路环网箱10kV备用901间隔、灵溪环网柜10kV备用905间隔；电缆敷设、电缆头制作、试验及接火，抢修安措：莲峰路环网箱10kV备用901线路转检修 ，灵溪环网柜10kV备用905线路转检修灵溪环网柜10kV备用905线路转检修 。
配电大一次二班郑启帆汇报：灵秀山庄配电站由低压发电车供电，申请灵秀山庄G0452、G05444、G0545变转空载运行
06日20:54 联/配调马建培令配电大一次二班郑启帆：灵秀山庄配电站10kV灵秀山庄G0452变由运行转空载运行，06日20:55操作成功
06日20:56 联/配调马建培令配电大一次二班郑启帆：灵秀山庄配电站10kV灵秀山庄G0544变由运行转空载运行，06日20:57操作成功
06日20:58 联/配调马建培令配电大一次二班郑启帆：灵秀山庄配电站10kV灵秀山庄G0545变由运行转空载运行，06日20:59操作成功
06日21:37 联/配调马建培令抢修班陈珊：10kV南际G0117箱式变由运行转空载运行，06日21:37操作成功
06日21:38 联/配调马建培令抢修班陈珊：水产局电缆分支箱10kV南际G0117变分支905线路由冷备用转检修，06日21:38操作成功
06日21:39 联/配调马建培令抢修班陈珊：10kV南际G0117箱式变由空载运行转运行，06日21:43操作成功
6日21:43 申请配电故障抢修单NO：ND-BB-PDGZQXD-2023060603，工作负责人：陈成木，工作内容：丽城山庄#1电缆分支箱环网柜更换；灵秀山庄环网箱10kV丽灵联络902间隔电缆头拆、装，电缆试验；丽城山庄#2电缆分支箱10kV丽城山庄#2分支902间隔</t>
  </si>
  <si>
    <t>10kV鹤峰Ⅲ线丽城山庄#1电缆分支箱901避雷器雷击故障</t>
  </si>
  <si>
    <t>南山变10kV南鹤Ⅰ线917开关</t>
  </si>
  <si>
    <t>2023-06-07 05:41</t>
  </si>
  <si>
    <t>2023-06-07 11:00</t>
  </si>
  <si>
    <t>B771260F13BE4160A347EB231654282E421B</t>
  </si>
  <si>
    <t>南鹤Ⅰ线917线路</t>
  </si>
  <si>
    <t>2023-06-21 09:16</t>
  </si>
  <si>
    <t>0A316804-4B7A-4C23-8C8D-6D2E2F7B83A8</t>
  </si>
  <si>
    <t>GZ13535423060026</t>
  </si>
  <si>
    <t>3523060600299370</t>
  </si>
  <si>
    <t>2023-06-06 17:09</t>
  </si>
  <si>
    <t>2023-06-06 18:09</t>
  </si>
  <si>
    <t>2023年06月06日  17:09   DMS研判：10kV太康中路线#139-1杆K004开关跳闸，故障原因：康辉小区环网柜10kV福宁商贸城904开关以下线路用户内部故障（福宁供销商贸城专变故障）</t>
  </si>
  <si>
    <t>2023年06月06日  17:09   DMS研判：10kV太康中路线#139-1杆K004开关跳闸，通知城供中心黄国和巡线检查
2023年06月06日  17:50  城供中心黄国和汇报：康辉小区环网柜10kV福宁商贸城904开关以下线路用户内部故障
06日17:55 联/配调林韩彪令黄国和：康辉小区环网柜10kV福宁商贸城904开关由运行转热备用，06日17:58操作成功 
06日18:00 联/配调林韩彪令黄国和：10kV太康中路线666#139-1杆K004开关由热备用转运行，06日18:01操作成功，除福宁商贸城专变外，全线恢复送电</t>
  </si>
  <si>
    <t>福宁商贸城用户设备故障</t>
  </si>
  <si>
    <t>10kV太康中路线#139-1杆K004开关</t>
  </si>
  <si>
    <t>2023-06-07 10:00</t>
  </si>
  <si>
    <t>1702</t>
  </si>
  <si>
    <t>E4640E09-4BD6-4D53-9E58-FAEBEC4A3681</t>
  </si>
  <si>
    <t>GZ1359515223060003</t>
  </si>
  <si>
    <t>3523060600300740</t>
  </si>
  <si>
    <t>2023-06-06 19:07</t>
  </si>
  <si>
    <t>06月06日17:07 10kV中坪线081杆KY2089开关 跳闸于过流2保护，重合不成功，故障原因为：村民砍毛竹，毛竹被大风吹倒压在10kV中坪线楠坑支线005杆导线上</t>
  </si>
  <si>
    <t>17:07DMS研判： 10kV中坪线081杆KY2089开关跳闸于过流2保护，重合不成功，转告西芹所康其洲、服务调度班吴帆。
19:01西芹所康其洲汇报：村民砍毛竹，毛竹被大风吹倒压在10kV中坪线楠坑支线005杆导线上，现毛竹已用绝缘棒清理完毕，具备送电条件
6日19:03联/配调王贾正遥控操作_：10kV中坪线081杆KY2089开关由热备用转运行，于06日19:03控合成功，转告西芹所康其洲、服务调度班李丽真</t>
  </si>
  <si>
    <t>村民之前清砍的走廊外毛竹，被大风吹倒压在10kV中坪线楠坑支线005杆导线上</t>
  </si>
  <si>
    <t>10kV中坪线081杆</t>
  </si>
  <si>
    <t>263398</t>
  </si>
  <si>
    <t>2023-06-06 20:17</t>
  </si>
  <si>
    <t>3F83FD1E-486A-4EC9-9986-2009B831B386</t>
  </si>
  <si>
    <t>GZ13535923060005</t>
  </si>
  <si>
    <t>3523060600303364</t>
  </si>
  <si>
    <t>2023-06-06 17:13</t>
  </si>
  <si>
    <t>2023-06-06 23:47</t>
  </si>
  <si>
    <t>2023年6月6日17:13 DMS研判：10kV溪口分线#004-1杆溪口村变GA030变等多台变台停电。故障原因为：10kV溪口分线#001杆至#002杆导线断线</t>
  </si>
  <si>
    <t>06日18:39  联/配调林超智收到现场漳湾所孙玉安汇报：10kV溪口分线#001杆至#002杆导线断线，金漳路#2环网柜10kV溪口分线903开关跳闸，现场处热备用
06日18:40 联/配调林超智令漳湾所孙玉安：金漳路#2环网柜10kV溪口分线903线路由热备用转冷备用，06日18:43操作成功
06日20:25 联/配调林超智令漳湾所孙玉安：金漳路#2环网柜10kV溪口分线903线路由冷备用转检修，06日20:27操作成功
6日21:06 申请配电故障抢修单NO：NDPDGZQXD2023060604，工作负责人：陈强
，工作内容：10kV溪口分线#001杆至#002杆导线断线抢修，安全措施：金漳路#2环网柜10kV溪口分线903线路转检修。
06日21:09抢修许可：票号：NDPDGZQXD2023060604，抢修负责人：陈强，抢修任务：10kV溪口分线#001杆至#002杆导线断线抢修，抢修安措：金漳路#2环网柜10kV溪口分线903线路转检修。
06日23:29抢修终结：票号：NDPDGZQXD2023060604，抢修负责人：陈强，抢修任务：10kV溪口分线#001杆至#002杆导线断线抢修，抢修安措：金漳路#2环网柜10kV溪口分线903线路转检修。
送电指令票详见指令票NO：NDBB23060046，06日23:39开始执行，06日23:43执行完毕</t>
  </si>
  <si>
    <t>雷击造成10kV溪口分线#001杆至#002杆导线断线</t>
  </si>
  <si>
    <t>金漳路#2环网柜10kV溪口分线903线路</t>
  </si>
  <si>
    <t>2023-06-07 01:00</t>
  </si>
  <si>
    <t>2b1350de-7100-44db-94f7-251c7f840324</t>
  </si>
  <si>
    <t>烟兰线029线路</t>
  </si>
  <si>
    <t>2023-06-08 09:48</t>
  </si>
  <si>
    <t>402E83EA-DB5B-4F16-B539-CBEDA8D90769</t>
  </si>
  <si>
    <t>GZ13586223060016</t>
  </si>
  <si>
    <t>3523060600302813</t>
  </si>
  <si>
    <t>2023-06-06 17:14</t>
  </si>
  <si>
    <t>2023-06-07 03:21</t>
  </si>
  <si>
    <t>2023-06-06 17:05监盘显示高桥变10kV高桂线964开关过流Ⅱ段动作，开关跳闸，重合闸动作，重合成功，700系统显示高桥变10kVⅠ段母线电压异常（Ua：5.28，Ub：6.67，Uc：5.07）。故障原因：10kV高桂线964#010杆至#012杆段线路雷击断线。</t>
  </si>
  <si>
    <t>6日17:10联/配调余晓钦遥控操作_：10kV高桂线964#053杆K6047开关由运行转热备用，于06日17:10控分成功
6日17:11联/配调余晓钦遥控操作_：高桥变电站.10kV.高桂线间隔.964开关由运行转热备用，于06日17:11控分成功
6日17:12联/配调余晓钦遥控操作_：横坑线965#90联络开关由热备用转运行，于06日17:12控合成功
故障通知巡视高桥变电站.10kV.高桂线间隔.964开关至10kV高桂线964#053K6047开关之间区域。17时44分巡视人张述财、陈应煊、张炎生、徐振标、卓德君、黄发昌接受通知，开始巡线。
06日17:55 联/配调余晓钦令沙县县调吴秋红：查10kV横坑线965线路#90联络开关确在运行，06日17:55操作成功
6日17:50沙县变电运维班杨智勇汇报：17:05：12.587高桥变10kV高桂线964开关过流Ⅱ段动作，开关跳闸，故障电流50.35A，故障相别未显示，16:05：15.629重合闸动作，重合成功
高桥镇廖铖炜汇报：10kV高桂线964#010杆至#012杆段线路雷击断线，申请将10kV高桂线964#028杆K002开关转冷备用。
06日19:00 联/配调吴秋红令高桥镇供电所廖铖炜：10kV高桂线964#028杆K002开关由运行转冷备用，06日19:06操作成功
6日19:13高桥供电所廖铖炜汇报：10kV高桂线964#028杆至53杆段线路巡视无异常。
6日19:16联/配调余晓钦遥控操作_：10kV高桂线964#053K6047开关由热备用转运行，于06日19:16控合成功
06日19:26 联/配调林炜令廖铖炜：10kV高桂线964#022杆K001开关由运行转冷备用，06日20:10操作成功
06日20:48 联/配调林炜令廖铖炜：10kV高桂线964#013杆G002刀闸由合闸转分闸，06日20:57操作成功
06日21:54 联/配调林炜令廖铖炜：10kV高桂线964#001杆G001刀闸由合闸转分闸，06日22:08操作成功
6日21:55 申请配电故障抢修单NO：SXYQ0001878，工作负责人：林昌俊，工作内容：_，安全措施：_。
06日 22:09抢修许可票号：SXYQ0001878
07日 02:34抢修终结票号：SXYQ0001878
送电票：SMSQPD23060098，07日02:34开始执行</t>
  </si>
  <si>
    <t>10k∨高桂线964#011杆三相柱式绝缘子有雷击放电闪络，＃010杆至＃012杆雷击断线，导致线路失地。</t>
  </si>
  <si>
    <t>1、加强线路防雷装置安装，当日已结合抢修安装线路间隙避雷器2组。
2、2023年已下达线路防雷大修项目，对易遭雷击杆段逐基安装线路间隙避雷器。</t>
  </si>
  <si>
    <t>高桥变10kV高桂线964线路</t>
  </si>
  <si>
    <t>2023-06-07 02:30</t>
  </si>
  <si>
    <t>2023-06-07 04:00</t>
  </si>
  <si>
    <t>13DKX-61257</t>
  </si>
  <si>
    <t>高桥变10kV横坑线973</t>
  </si>
  <si>
    <t>2023-06-14 23:04</t>
  </si>
  <si>
    <t>C724546C-41F6-40BD-9767-D4AA8D1BB229</t>
  </si>
  <si>
    <t>GZ13595823060017</t>
  </si>
  <si>
    <t>3523060600308306</t>
  </si>
  <si>
    <t>2023-06-06 17:20</t>
  </si>
  <si>
    <t>2023-06-06 18:35</t>
  </si>
  <si>
    <t>2023年6月6日17:14  10kV罗坊线054杆6KY-3开关跳闸于速断保护，线路接小水电重合闸未动作。 故障原因：不明、待查</t>
  </si>
  <si>
    <t>17:14 DMS系统研判： 10kV罗坊线054杆6KY-3开关跳闸于速断保护，线路接小水电重合闸未动作，即通知元坑所谢绍林，顺昌远程站郭雅琼。
17:18  郑坊一级站廖财老汇报：电站机组已停机
17:20 元坑所所谢绍林汇报：现场有打雷
18:19  询问元坑所吴行是否要强送，其告：暂不强送，待人员去现场查看
18:20 元坑所吴行汇报：现现场天气好转,申请强送10kV罗坊线054杆6KY-3开关
06日18:32 联/配调陈伟东令叶楠：10kV罗坊线054杆6KY-3开关由热备用转运行，06日18:33操作成功，与现场确认送电正常，即通知元坑所吴行，郑坊一级站廖财老电站机组可以开机。</t>
  </si>
  <si>
    <t>10kV罗坊线054杆6KY-3开关因强对流雷击跳闸于速断保护</t>
  </si>
  <si>
    <t>10kV罗坊线054杆至10kV罗坊线水库支线26-1-2甲杆</t>
  </si>
  <si>
    <t>2023-06-06 17:19</t>
  </si>
  <si>
    <t>2023-06-07 03:00</t>
  </si>
  <si>
    <t>2023-06-09 09:52</t>
  </si>
  <si>
    <t>55BAD745-F613-4531-822A-10497083997E</t>
  </si>
  <si>
    <t>GZ13585223060010</t>
  </si>
  <si>
    <t>3523060600311133</t>
  </si>
  <si>
    <t>高唐供电所</t>
  </si>
  <si>
    <t>2023-06-06 17:28</t>
  </si>
  <si>
    <t>6日17:18 水南变电站水南变10kVⅠ段母线B相失地(A相电压为11.23kV,B相电压为2.00kV,C相电压为9.36kV,零序电压为0.57V,)无选线信号。故障原因为：10kV漠圭线904#125杆B相瓷瓶雷击击穿，详见故障单LS13585223060013 。</t>
  </si>
  <si>
    <t>6日17:19 水南变电站失地(水南变10kVⅠ段母线A相电压为为11.23kV,B相电压为2.00kV,C相电压为9.36kV,零序电压为0.57V,)。即通知抢修班组
6日17:21联/配调杨亿荣遥控操作_：10kV漠圭线904#27杆分段开关由运行转热备用，于06日17:21控分成功接地信号消失
6日17:29 水南变电站失地(水南变10kVⅠ段母线A相电压为为11.23kV,B相电压为2.00kV,C相电压为9.36kV,零序电压为0.57V,)。即通知抢修班组巡视10kV漠圭线904#27杆分段开关及其之后的设备。18时14分巡视人傅欣裴接受通知，开始巡线。18时14分巡视人方东升、王健、李俊顺接受通知，开始巡线。18时14分巡视人方东升、王健、李俊顺、傅欣裴接受通知，开始巡线。
6日17:49 傅欣裴现场汇报：对10kV漠圭线904#27杆至91杆巡视无异常，申请断开10kV漠圭线904#91杆分段开关，试送10kV漠圭线904#27杆分段开关。
06日17:50 联/配调王家媛令傅欣裴：10kV漠圭线904#91杆分段开关由运行转热备用，06日17:54操作成功
6日17:56联/配调王家媛遥控操作_：10kV漠圭线904#27杆分段开关由热备用转运行，于06日17:56控合成功
6日17:57联/配调王家媛遥控操作_：10kV漠圭线904#56-2杆上洋电站开关由热备用转运行，于06日17:57控合成功。
6日18:5 即通知抢修班组傅欣裴继续巡视10kV漠圭线904#91杆分段开关及其之后的设备。
6日18:36 傅欣裴现场汇报：对10kV漠圭线904#91杆至114杆巡视无异常，申请断开10kV漠圭线904#114杆支线开关，试送10kV漠圭线904#91杆分段开关。
06日18:36 联/配调王家媛令傅欣裴：10kV漠圭线904#114杆支线开关由运行转热备用，06日18:38操作成功
06日18:38 联/配调王家媛令傅欣裴：10kV漠圭线904#91杆分段开关由热备用转运行，06日18:42操作成功。告知傅欣裴：协助用户，继续对10kV漠圭线904#114杆支线开关后侧巡视。
6月7日11:23高唐供电所傅欣裴汇报：10kV漠圭线904#114杆支线开关后侧用户侧线路巡视无异常，经绝缘测试正常，供电所验收合格，申请送电。11:26将建泰联调揭明宗令高唐供电所傅欣裴：10kV漠圭线904#114杆支线开关由热备用转运行。11:33操作完毕，送电正常。
2023年06月07日19:40三溪电站（10kV漠源线Ⅰ回911线路漠圭线904#114杆支线开关）用户内部故障已处理完毕，详见遗留用户单SMJLYLYH20230606004</t>
  </si>
  <si>
    <t>10kV漠圭线904#125杆B相瓷瓶雷击击穿</t>
  </si>
  <si>
    <t>水南变10kV漠源线Ⅰ回911线路漠圭线904#27杆分段开关</t>
  </si>
  <si>
    <t>2023-06-06 17:27</t>
  </si>
  <si>
    <t>acdad8e3-0f93-4660-a726-b9a8e96b787a</t>
  </si>
  <si>
    <t>水南变10kV漠源线Ⅰ回911</t>
  </si>
  <si>
    <t>2023-06-12 11:42</t>
  </si>
  <si>
    <t>D784EDD9-800A-448A-9DA9-50324C223116</t>
  </si>
  <si>
    <t>GZ13535523060023</t>
  </si>
  <si>
    <t>3523060600310420</t>
  </si>
  <si>
    <t>2023-06-06 17:29</t>
  </si>
  <si>
    <t>2023-06-06 19:20</t>
  </si>
  <si>
    <t>2023年06月06日17时28分，监控员赖一红报：深安变10kV母线A相完全失地（A相0.95、B相9.8、C相9.9）选线10kV徐江线，故障原因：10kV马头线炉山支线#008杆C相避雷器爆裂，引线已自动脱离</t>
  </si>
  <si>
    <t>2023年06月06日17时28分，监控员赖一红报：深安变10kV母线A相完全失地（A相0.95、B相9.8、C相9.9）选线10kV徐江线
6日17:32联/配调丁铃【顺控】遥控操作：10kV马头线炉山支线#062杆062开关由运行转热备用，于06日17:32控分成功，失地信号未消失
6日17:32联/配调丁铃【顺控】遥控操作：10kV马头线炉山支线#062甲杆062甲开关由运行转热备用，于06日17:32控分成功，失地信号未消失
6日17:32联/配调丁铃【顺控】遥控操作：10kV马头线炉山支线#037杆037开关由运行转热备用，于06日17:32控分成功，失地信号未消失
6日17:33联/配调丁铃【顺控】遥控操作：10kV马头线炉山支线#026杆026开关由运行转热备用，于06日17:33控分成功，失地信号未消失
6日17:33联/配调丁铃【顺控】遥控操作：10kV马头线炉山支线#025杆025开关由运行转热备用，于6日17:33控分失败
6日17:33联/配调丁铃遥控操作：10kV马头线炉山支线#010杆010开关由运行转热备用，于06日17:33控分成功，失地信号未消失
6日17:34联/配调丁铃遥控操作：10kV马头线炉山支线#025杆025开关由运行转热备用，于06日17:34控分成功，失地信号未消失
6日17:34联/配调丁铃遥控操作：10kV马头线炉山支线#001杆001开关由运行转热备用，于06日17:34控分成功，失地信号未消失
6日17:34联/配调丁铃遥控操作：10kV徐江线#109杆109开关由运行转热备用，于06日17:34控分成功，失地信号消失
6日17:34联/配调陈雄发布停电信息，发布设备为10kV徐江线#109杆109开关，通知湾坞所王荣海巡视10kV徐江线#109杆109开关及其之后设备。
06日17:57  联/配调丁铃收到现场湾坞所王荣海汇报：10kV马头线炉山支线#001杆001开关-10kV马头线#080杆080开关间线路巡线未发现异常，申请送电
6日17:59联/配调丁铃遥控操作：10kV马头线#080杆080开关由热备用转运行，于06日17:59控合成功
06日19:05  联/配调罗助强收到现场湾坞所薛荣章汇报：10kV马头线炉山支线#008杆C相避雷器爆裂，引线已自动脱离，线路具备送电条件
6日19:08联/配调罗助强遥控操作：10kV徐江线#109杆109开关由热备用转运行，于06日19:08控合成功，送电正常
6日19:10联/配调罗助强遥控操作：10kV马头线炉山支线#010杆010开关由热备用转运行，于6日19:10控合失败
6日19:11联/配调罗助强遥控操作：10kV马头线炉山支线#062杆062开关由热备用转运行，于06日19:11控合成功，送电正常
6日19:12联/配调罗助强遥控操作：10kV马头线炉山支线#037杆037开关由热备用转运行，于06日19:12控合成功，送电正常
6日19:13联/配调罗助强遥控操作：10kV马头线炉山支线#062甲杆062甲开关由热备用转运行，于06日19:13控合成功，送电正常
6日19:14联/配调罗助强遥控操作：10kV马头线炉山支线#025杆025开关由热备用转运行，于06日19:14控合成功，送电正常
6日19:15联/配调罗助强遥控操作：10kV马头线炉山支线#026杆026开关由热备用转运行，于06日19:15控合成功，送电正常
06日19:15 联/配调罗助强令湾坞所薛荣章：10kV马头线炉山支线#010杆010开关由热备用转运行，06日19:19操作成功，确认用户已复电
6日19:24联/配调罗助强遥控操作：10kV马头线炉山支线#001杆001开关由热备用转合环运行，于06日19:24控合成功
6日19:24联/配调罗助强遥控操作：10kV马头线#080杆080开关由合环运行转热备用，于06日19:24控分成功</t>
  </si>
  <si>
    <t>雷击10kV马头线炉山支线#008杆C相避雷器爆裂</t>
  </si>
  <si>
    <t>深安变电站10kV徐江线#109杆109开关</t>
  </si>
  <si>
    <t>7B653DED-534B-4B2A-B11B-8ACF7C2F95A1</t>
  </si>
  <si>
    <t>10kV徐江线972线路</t>
  </si>
  <si>
    <t>2023-06-06 19:41</t>
  </si>
  <si>
    <t>C892B8AE-CDCF-4432-AEC5-5CB7569BE611</t>
  </si>
  <si>
    <t>GZ13595823060018</t>
  </si>
  <si>
    <t>3523060600317678</t>
  </si>
  <si>
    <t>2023-06-06 17:36</t>
  </si>
  <si>
    <t>2023-06-06 19:23</t>
  </si>
  <si>
    <t>2023年06月06日17:34  10kV榜山线091杆8K-1开关跳闸  故障原因：不明待查</t>
  </si>
  <si>
    <t>17:34 DMS系统研判 10kV榜山线091杆8K-1开关跳闸 ，即通知元坑所谢绍林，远程站王张鑫
17:38 与湖洋际电站谭永安确认：电站机组已停机
18:19  询问元坑所吴行是否要强送，其告：暂不强送，待人员去现场确认设备状态
19:05元坑所吴行汇报：已对10kV榜山线091杆8K-1开关即后端线路进行巡视，未发现异常，人员已撤离，具备送电条件，申请试送。
06日19:16 联/配调陈伟东令元坑所吴行：10kV榜山线091杆8K-1开关由热备用转运行，06日19:18操作成功，即通知远程站王张鑫，湖洋际电站谭永安电站机组可以开机</t>
  </si>
  <si>
    <t>10kV榜山线091杆8K-1开关因强对流雷雨天气跳闸</t>
  </si>
  <si>
    <t>加强设备的巡视和记录，做好记录并制定相应的预控措施</t>
  </si>
  <si>
    <t>10kV榜山线091杆至222杆</t>
  </si>
  <si>
    <t>2023-06-10 20:00</t>
  </si>
  <si>
    <t>2023-06-09 11:17</t>
  </si>
  <si>
    <t>1720</t>
  </si>
  <si>
    <t>3A97B519-4199-4340-B65A-193A15519851</t>
  </si>
  <si>
    <t>GZ13535423060027</t>
  </si>
  <si>
    <t>3523060600321594</t>
  </si>
  <si>
    <t>2023-06-06 17:53</t>
  </si>
  <si>
    <t>2023年6月6日17:53 DMS研判：10kV下山线#067杆K067开关跳闸，故障原因为：巡线未发现异常，雷害</t>
  </si>
  <si>
    <t>6日18:28 溪南所林胜棋汇报：10kV下山线#067杆至10kV下山线#097杆巡线未发现异常，申请试送
6日18:29联/配调庄培国遥控操作_：10kV下山线#097杆K097开关由运行转热备用，于06日18:29控分成功
06日18:30 联/配调庄培国令林胜棋：10kV下山线#067杆K067开关由热备用转运行，06日18:41操作成功
6日18:46 林胜棋汇报：10kV下山线#097杆至线路末端巡线未发现异常，申请试送
6日18:46联/配调庄培国遥控操作_：10kV下山线#097杆K097开关由热备用转运行，于06日18:46控合成功，全线恢复送电</t>
  </si>
  <si>
    <t>雷击故障跳闸</t>
  </si>
  <si>
    <t>霞浦长兴变电站10kV下山线918线路M2跌落</t>
  </si>
  <si>
    <t>2023-06-07 15:39</t>
  </si>
  <si>
    <t>F08CFA33-AEA3-4ABF-9AC3-56A6AFA3B324</t>
  </si>
  <si>
    <t>GZ13575323060010</t>
  </si>
  <si>
    <t>3523060600328888</t>
  </si>
  <si>
    <t>2023-06-06 18:37</t>
  </si>
  <si>
    <t>6日17:59 悦洋变电站.10kV.悦洋线间隔.941开关 跳闸；10kV悦洋线#8杆8K开关10kV悦洋线#8杆8K开关过流Ⅱ段告警；10kV悦洋线#8杆8K开关10kV悦洋线#8杆8K开关过流Ⅰ段告警；悦洋变电站.10kV.悦洋线间隔.941开关悦洋变电站.10kV.悦洋线.941PSL641U.过流Ⅰ段动作；悦洋变电站.10kV.悦洋线间隔.941开关悦洋变电站.10kV.悦洋线.941PSL641U.开关事故跳闸；故障原因为：雷害</t>
  </si>
  <si>
    <t>6日18:0 悦洋变电站.10kV.悦洋线间隔.941开关 跳闸；10kV悦洋线#8杆8K开关10kV悦洋线#8杆8K开关过流Ⅱ段告警；10kV悦洋线#8杆8K开关10kV悦洋线#8杆8K开关过流Ⅰ段告警；悦洋变电站.10kV.悦洋线间隔.941开关悦洋变电站.10kV.悦洋线.941PSL641U.过流Ⅰ段动作；悦洋变电站.10kV.悦洋线间隔.941开关悦洋变电站.10kV.悦洋线.941PSL641U.开关事故跳闸； 即通知抢修班组巡视跳闸点悦洋变电站.10kV.悦洋线间隔.941开关及其之后的设备，重点关注10kV悦洋线#8杆8K开关至10kV悦中线#239杆239K开关之间区域。18时03分巡视人兰剑荣接受通知，开始巡线。18时32分巡视人蓝万鑫、石金文、兰剑荣接受通知，开始巡线。
6日17:59联/配调系统自动遥控操作_：10kV悦洋线#8杆8K开关由运行转热备用，于06日17:59控分成功
6日17:59联/配调系统自动遥控操作_：悦洋变电站.10kV.悦洋线间隔.941开关由热备用转运行，于06日17:59控合成功
06日18:36  联/配调曾辉华收到现场蓝万鑫汇报：跳闸开关确认错误：10kV悦洋线#8杆8K开关；
巡视无异常范围：10kV悦洋线#8杆-10kV悦洋线#32杆；试送设备：10kV悦洋线#8杆8K开关；
故障原因：雷害；故障现象：雷击过流跳闸；
故障点：无
6日18:37联/配调曾辉华遥控操作_：10kV悦洋线#8杆8K开关由热备用转运行，于06日18:37控合成功，送电后无异常</t>
  </si>
  <si>
    <t>打雷跳闸</t>
  </si>
  <si>
    <t>悦洋变10kV悦洋线941线路</t>
  </si>
  <si>
    <t>A11BA7E3-FF46-4016-95DB-B9959CBC0CFC</t>
  </si>
  <si>
    <t>GZ13575323060011</t>
  </si>
  <si>
    <t>3523060600336909</t>
  </si>
  <si>
    <t>2023-06-06 18:04</t>
  </si>
  <si>
    <t>2023-06-06 18:27</t>
  </si>
  <si>
    <t>6日17:43 始通变电站始通变电站.10kV.Ⅱ段母线A相失地(A相电压为3.96,A相电压为3.96,B相电压为6.57,B相电压为6.61,C相电压为10.26,C相电压为10.33,零序电压为0.00,零序电压为0.00,)无选线信号。故障原因为：</t>
  </si>
  <si>
    <t>6日18:4 始通变电站失地(始通变电站.10kV.Ⅲ段母线A相电压为3.96,始通变电站.10kV.Ⅲ段母线B相电压为6.57,始通变电站.10kV.Ⅲ段母线C相电压为10.26,始通变电站.10kV.Ⅲ段母线零序电压为0.00,始通变电站.10kV.Ⅱ段母线A相电压为3.96,始通变电站.10kV.Ⅱ段母线B相电压为6.61,始通变电站.10kV.Ⅱ段母线C相电压为10.33,始通变电站.10kV.Ⅱ段母线零序电压为0.00,)。即通知抢修班组巡视始通变电站.10kV.通景Ⅱ路间隔.962开关及其之后的设备。
6日18:04联/配调汤启东遥控操作_：10kV金桥线#102杆102K开关由热备用转运行，于06日18:04控合成功
06日18:22  联/配调曾辉华收到现场兰佳鹏汇报：巡视发现10kV新洲IV路有故障，起火点，申请隔离
06日18:23 联/配调曾辉华令兰佳鹏：工业园区站10kV新洲Ⅳ路911开关由运行转热备用，06日18:22操作成功
6日18:26联/配调曾辉华遥控操作_：始通变电站.10kV.通景Ⅱ路间隔.962开关由热备用转运行，于06日18:26控合成功，</t>
  </si>
  <si>
    <t>10kV通景II路新洲IV路＃11杆针瓶雷击损坏</t>
  </si>
  <si>
    <t>始通变10kV通景Ⅱ路962线路</t>
  </si>
  <si>
    <t>2023-06-06 18:03</t>
  </si>
  <si>
    <t>88E7A33A16E7421C9C538EFF100BD989421B</t>
  </si>
  <si>
    <t>2023-06-06 20:59</t>
  </si>
  <si>
    <t>C8DA2639-228F-484A-8C4D-C70D71EA6A36</t>
  </si>
  <si>
    <t>GZ13586223060018</t>
  </si>
  <si>
    <t>3523060600346481</t>
  </si>
  <si>
    <t>2023-06-06 23:23</t>
  </si>
  <si>
    <t>2023年06月06日18:06 DMS系统研判：高桥变10kVⅠ段母线A相完全失地(A相电压为1.02kV,B相电压为10.24kV,C相电压为10.39kV,零序电压为10.25V,)小电流接地选线为10kV高地线961线路。故障原因为：10kV高地线961线路#118杆大号侧A相有树竹搭线</t>
  </si>
  <si>
    <t>2023年06月06日18:06 DMS系统研判：高桥变10kVⅠ段母线A相完全失地(A相电压为1.02,B相电压为10.24,C相电压为10.39,零序电压为10.25,)小电流接地选线为10kV高地线961线路。
6日18:09联/配调吴秋红【顺控】遥控操作_：10kV高地线961#114K6005开关由运行转热备用，于06日18:09控分成功接地信号消失
6日18:13联/配调吴秋红遥控操作_：10kV高地线961#183K007开关由运行转热备用，于06日18:13控分成功
6日18:14联/配调吴秋红遥控操作_：10kV高地线961#114K6005开关由热备用转运行，于06日18:14控合成功接地信号存在
6日18:15联/配调吴秋红遥控操作_：10kV高地线961#114K6005开关由运行转热备用，于06日18:15控分成功接地信号消失
6日18:18 通知高桥镇供电所黄发昌：高桥变10kVⅠ段母线A相完全失地，10kV高地线961#114K6005开关转热备用后失地消失。组织人员带电巡线。
6日18:20 通知正兴电站陆树浪：机组停机。
21:10高桥所姚晨丰汇报：10kV高地线961#114杆至#139杆段线路巡视无异常，申请试送10kV高地线961#114杆至139杆段线路。
06日21:11 联/配调林炜令姚晨丰：10kV高地线961#139杆G017刀闸由合闸转分闸，06日21:12操作成功
6日21:14联/配调林炜遥控操作_：10kV高地线961#114K6005开关由热备用转运行，于06日21:14控合成功接地信号存在
6日21:15联/配调林炜遥控操作_：10kV高地线961#114K6005开关由运行转热备用，于06日21:15控分成功
23:01高桥镇供电所姚晨丰汇报：10kV高地线961线路#118杆大号侧A相有树竹搭线，现已自行掉落，暂不影响线路运行，其余线路巡视未发现明显故障点，申请试送。
6日23:03联/配调林炜遥控操作_：10kV高地线961#114K6005开关由热备用转运行，于06日23:03控合成功，电压正常。
6日23:13联/配调林炜遥控操作_：10kV高地线961#114杆K6005开关由运行转
热备用，于06日23:13控分成功
06日23:14 联/配调林炜令姚晨丰：10kV高地线961#139杆G017刀闸由分闸转合闸，06日23:19操作成功
6日23:20联/配调林炜遥控操作_：10kV高地线961#114杆K6005开关由热备用
转运行，于06日23:20控合成功
6日23:22联/配调林炜遥控操作_：10kV高地线961#183K007开关由热备用转运行，于06日23:22控合成功</t>
  </si>
  <si>
    <t>10k∨高地线961＃118杆至＃119杆线路防护区外因强降雨导致山体滑坡，毛竹倒落搭在跳线并沟线夹上，造成线路失地。</t>
  </si>
  <si>
    <t>1、对易发生山体滑坡区要细致排查，加强对易倒压线路的边坡树木进行砍伐。
2、对绝缘导线耐张杆跳线并沟线夹加装绝缘护套。</t>
  </si>
  <si>
    <t>2023-06-06 18:17</t>
  </si>
  <si>
    <t>2023-06-14 23:29</t>
  </si>
  <si>
    <t>BC6C2A9F-1C98-49EA-A72D-EA6971135B7E</t>
  </si>
  <si>
    <t>GZ135323060008</t>
  </si>
  <si>
    <t>3523060600353532</t>
  </si>
  <si>
    <t>2023-06-06 18:45</t>
  </si>
  <si>
    <t>2023-06-06 22:39</t>
  </si>
  <si>
    <t>2023年6月6日18:8 DMS研判：10kV棋盘分线#006杆006开关跳闸。故障原因为：10kV棋盘分线#015-2杆岐后船厂B变GA112变进线电缆引线断线</t>
  </si>
  <si>
    <t>2023年6月6日18:8 DMS研判：10kV棋盘分线#006杆006开关跳闸。 即通知漳湾所
06日18:36  联/配调林超智收到现场漳湾所孙玉安汇报：10kV棋盘分线#015-2杆岐后船厂B变GA112变进线电缆引线断线，申请隔离
06日18:41 联/配调林超智令漳湾所孙玉安：孙厝电缆分支箱10kV岐后船厂分支903线路由运行转冷备用，06日18:42操作成功
6日18:48联/配调林超智遥控操作_：10kV棋盘分线#006杆006开关由热备用转运行，于06日18:48控合成功，送电正常
06日20:15 联/配调林超智令漳湾所孙玉安：孙厝电缆分支箱10kV岐后船厂分支903线路由冷备用转检修，06日20:16操作成功
06日20:49 联/配调林超智令漳湾所黄昌永：10kV歧后船厂C变GA179变由运行转空载运行，06日20:51操作成功
6日20:55 申请配电故障抢修单NO：NDPDGZQXDZWGDS2230606，工作负责人：陈承左，工作内容：10kV棋盘分线#015-2杆电缆引线断线抢修。
06日 20:56抢修许可票号：NDPDGZQXDZWGDS2230606，工作负责人：陈承左，工作内容：10kV棋盘分线#015-2杆电缆引线断线抢修。
06日 22:18抢修终结票号：NDPDGZQXDZWGDS2230606，工作负责人：陈承左，工作内容：10kV棋盘分线#015-2杆电缆引线断线抢修。
送电票：NDBB23060045，06日22:27开始执行，06日22时36分执行完毕。</t>
  </si>
  <si>
    <t>雷击造成10kV棋盘分线015-2杆电缆引线断线</t>
  </si>
  <si>
    <t>10kV棋盘分线#006杆006开关</t>
  </si>
  <si>
    <t>C64AC75F1DA44982805652D04FAA7D09421B</t>
  </si>
  <si>
    <t>10kV岭后Ⅰ线918线路</t>
  </si>
  <si>
    <t>2023-06-08 10:45</t>
  </si>
  <si>
    <t>BE95EB79-59E8-4F2A-B224-4AE0850326A7</t>
  </si>
  <si>
    <t>GZ13595823060019</t>
  </si>
  <si>
    <t>3523060600357211</t>
  </si>
  <si>
    <t>2023-06-06 18:49</t>
  </si>
  <si>
    <t>2023-06-06 22:57</t>
  </si>
  <si>
    <t>2023年06月06日 18:49 10kV将军线石岩支线133杆洋4KY-7开关跳闸，故障原因：10kV将军线石岩支线169杆至石岩支线170杆毛竹压线</t>
  </si>
  <si>
    <t>18:49 洋口所廖英桥汇报： 10kV将军线石岩支线133杆洋4KY-7开关跳闸，现该开关处热备用，即通知远程站郭雅琼18时57分巡视人谢炳泉、廖英桥接受通知，开始巡线。
18:50 与白面岩电站翁大生确认电站机组已停机
18:56 洋口所廖英桥申请：强送10kV将军线石岩支线133杆洋4KY-7开关，线路无巡视人员，具备送电条件
18:56 令洋口所廖英桥：10kV将军线石岩支线133杆洋4KY-7开关由热备用转运行，于19:00执行完毕，强送不成功，现开关处热备用
6日22:04联/配调林华杰遥控操作_：10kV将军线石岩支线147杆将1KY-7开关由运行转热备用，于6日22:04控分失败（返校超时），现开关处运行
22:09 令洋口所廖英桥：10kV将军线石岩支线147杆将1KY-7开关由运行转热备用，于22:14执行完毕
22:15 洋口所廖英桥汇报：10kV将军线石岩支线147杆前端巡视未发现异常，人员已撤离，具备送电条件，申请送电
06日22:16 联/配调林华杰令廖英桥：10kV将军线石岩支线133杆洋4KY-7开关由热备用转运行，06日22:22操作成功，送电正常，即通知顺昌远程站郭雅琼
22:53   洋口所廖英桥汇报：10kV将军线石岩支线159-5A杆江连厂变配变、10kV将军线石岩支线164杆洋口岩后配变低压负荷已转移，停电用户已全部恢复供电，故障信息可以办结，即通知顺昌远程站郭雅琼
07日11:11  洋口所廖英桥汇报：10kV将军线石岩支线169杆至石岩支线170杆毛竹压线，现用户已处理完毕，现场验收合格，人员撤离，线路具备送电条件，并与白面岩电站翁大生确认以上汇报
07日11:13 联/配调杨东令廖英桥：10kV将军线石岩支线147杆将1KY-7开关由热备用转运行，07日11:15操作成功
07日 11:16 通知白面岩电站翁大生：机组开机
07日11:55  洋口所廖英桥汇报：10kV将军线石岩支线159-5A杆江连厂变配变、10kV将军线石岩支线164杆洋口岩后配变低压负荷已恢复正常运行方式</t>
  </si>
  <si>
    <t>10kV将军线石岩支线133杆至10kV将军线石岩支线174杆</t>
  </si>
  <si>
    <t>2023-06-07 23:00</t>
  </si>
  <si>
    <t>2023-06-07 08:48</t>
  </si>
  <si>
    <t>5437BE6E-C7F4-4F9F-A6FA-701D64C7BD6B</t>
  </si>
  <si>
    <t>GZ13585923060021</t>
  </si>
  <si>
    <t>3523060600357222</t>
  </si>
  <si>
    <t>2023-06-06 18:50</t>
  </si>
  <si>
    <t>2023-06-06 21:11</t>
  </si>
  <si>
    <t>2023年6月6日18:43 经DMS研判：曹坊变10kVⅡ段母线C相失地(A相电压为9.55kV,B相电压为9.40kV,C相电压为1.06kV,零序电压为86.94V)。失地选线：曹坊变10kV刘坊线961线路。故障原因为：10kV刘坊线961线路#183杆#183D开关C相避雷器遭雷击穿；10kV刘坊线961线路#225-6杆农庄专变225-6G刀闸C相刀闸遭雷击穿。</t>
  </si>
  <si>
    <t>6日18:47联/配调蔡毅炜【顺控】遥控操作_：10kV刘坊线961线路#183杆183D开关由运行转热备用，于06日18:47控分成功接地信号消失。
2023年6月6日18:43 经DMS研判：曹坊变10kVⅡ段母线C相完全失地，试拉10kV刘坊线961线路#183杆183D开关后失地消失。6月6日18:48通知安乐供电所陈明。即通知抢修班组巡视10kV刘坊线961线路#183杆183D开关及其之后的设备。19时01分巡视人曹国标、张建平接受通知，开始巡线。
06日19:17  联/配调伊佳宇收到现场陈明汇报：对10kV刘坊线961线路#183杆后段设备巡视无异常，请求断开10kV刘坊线961线路#227杆227D开关，试送10kV刘坊线961线路#183杆183D开关
6日19:18联/配调李华鋆遥控操作_：10kV刘坊线961线路#227杆227D开关由运行转热备用，于6日19:18控分失败
6日19:19联/配调李华鋆遥控操作_：10kV刘坊线961线路#227杆227D开关由运行转热备用，于6日19:19控分失败
06日19:20 联/配调伊佳宇令陈明：10kV刘坊线961线路#227杆227D开关由运行转热备用，06日19:21操作成功
6日19:22联/配调李华鋆遥控操作_：10kV刘坊线961线路#183杆183D开关由热备用转运行，于06日19:22控合成功，接地信号出现。
6日19:23联/配调李华鋆遥控操作_：10kV刘坊线961线路#183杆183D开关由运行转热备用，于06日19:23控分成功
06日19:23 联/配调伊佳宇令陈明：10kV刘坊线961线路#227杆227D开关由热备用转运行，06日19:30操作成功
06日19:35 联/配调伊佳宇令陈明：10kV刘坊线961线路#205-1杆205-1D开关由运行转热备用，06日19:37操作成功
6日19:38联/配调李华鋆遥控操作_：10kV刘坊线961线路#183杆183D开关由热备用转运行，于06日19:38控合成功，接地信号出线。
6日19:40联/配调李华鋆遥控操作_：10kV刘坊线961线路#183杆183D开关由运行转热备用，于06日19:40控分成功
06日20:00  联/配调伊佳宇收到现场陈明汇报：巡视发现10kV刘坊线961线路#225-6杆农庄专变225-6G刀闸C相刀闸遭雷击穿。
隔离设备：10kV刘坊线961线路＃225杆225G刀闸
06日20:01 联/配调伊佳宇令陈明：10kV刘坊线961线路#225杆225G刀闸由合闸转分闸，06日20:02操作成功
6日20:03联/配调李华鋆遥控操作_：10kV刘坊线961线路#183杆183D开关由热备用转运行，于06日20:03控合成功
6日20:05联/配调李华鋆遥控操作_：10kV刘坊线961线路#183杆183D开关由运行转热备用，于06日20:05控分成功
06日20:31  联/配调伊佳宇收到现场陈明汇报：巡视发现10kV刘坊线961线路#183杆#183D开关C相避雷器遭雷击穿。
隔离设备：10kV刘坊线961线路＃183杆183D开关；隔离状态：冷备用
06日20:33 联/配调伊佳宇令曹国标：10kV刘坊线961线路#183杆183D开关由热备用转冷备用，06日20:40操作成功
06日20:48 联/配调伊佳宇令曹国标：10kV安乐线903线路#122杆122D开关由热备用转运行，06日20:51操作成功
06日21:02 联/配调伊佳宇令曹国标：10kV刘坊线961线路#205-1杆205-1D开关由热备用转运行，06日21:06操作成功</t>
  </si>
  <si>
    <t>10kV刘坊线961线路#183杆#183D开关C相避雷器遭雷击穿；10kV刘坊线961线路#225-6杆农庄专变225-6G刀闸C相刀闸遭雷击穿。</t>
  </si>
  <si>
    <t>曹坊变10kV刘坊线961线路刘坊线961线路#183杆183D开关</t>
  </si>
  <si>
    <t>2023-06-06 18:47</t>
  </si>
  <si>
    <t>2023-06-06 21:05</t>
  </si>
  <si>
    <t>13DKX-49229</t>
  </si>
  <si>
    <t>曹坊变10kV刘坊线961</t>
  </si>
  <si>
    <t>2023-06-12 15:59</t>
  </si>
  <si>
    <t>1743</t>
  </si>
  <si>
    <t>A522F9C3-8F2C-4269-AE7E-F3C32E6738E1</t>
  </si>
  <si>
    <t>GZ13515623060015</t>
  </si>
  <si>
    <t>3523060600361176</t>
  </si>
  <si>
    <t>2023-06-06 19:11</t>
  </si>
  <si>
    <t>2023-06-06 21:25</t>
  </si>
  <si>
    <t>2023年06月06日18：34接汇报：10kV上周村支线#007杆瓷瓶损坏需要紧急抢修，19:29隔离10kV上周线#032上周三柱上开关停电抢修，抢修结束后，于21:30恢复送电</t>
  </si>
  <si>
    <t>06日18：34接丹阳所胡宝光：10kV上周村支线#007杆瓷瓶损坏申请紧急停电_19时01分巡视人胡宝光,黄承清 接受通知，开始巡线。
06日19:00 申请配电故障抢修单NO：FZ-LJ-PQ-2023-0090，工作负责人：孙仁喜，工作内容：在10kV上周村支线#007杆，进行更换瓷瓶。安全措施：10kV上周线#032 上周三开关转冷备用。
06日19:11联/配调黄章巧遥控操作_：10kV上周线#032上周三柱上开关由运行转热备用于06日19:11控分成功
06日19:11 联/配调黄章巧令丹阳所胡宝光:10kV上周线#032上周三柱上开关由热备用转冷备用，06日19:29操作成功
06日 19:30抢修许可票号：FZ-LJ-PQ-2023-0090
06日 21:09抢修终结票号：FZ-LJ-PQ-2023-0090
06日21:30  联/配调黄章巧收到现场庄颖汇报：_复电详见指令票连江2023060052
送电成功，结束流程</t>
  </si>
  <si>
    <t>现场巡视人员巡视发现110kV丹阳变10kV上周线628线路上周村支线#007杆瓷瓶损坏</t>
  </si>
  <si>
    <t>福州.丹阳变10kV上周线628线路上周线#032上周三开关</t>
  </si>
  <si>
    <t>2023-06-06 18:34</t>
  </si>
  <si>
    <t>782B34694DF74B1C8834DE3FDF76F3C2421B</t>
  </si>
  <si>
    <t>丹阳变628上周线</t>
  </si>
  <si>
    <t>2023-06-11 10:20</t>
  </si>
  <si>
    <t>D859DE0C-921D-40C4-A561-70525D0AF2F7</t>
  </si>
  <si>
    <t>LS13595623060014</t>
  </si>
  <si>
    <t>3523060600367996</t>
  </si>
  <si>
    <t>2023-06-06 19:45</t>
  </si>
  <si>
    <t>2023-06-06 20:33</t>
  </si>
  <si>
    <t>2023年06月06日19:41 10kV玉榧线#003杆K901开关跳闸，故障原因：不明待查</t>
  </si>
  <si>
    <t>06日19:41 DMS系统研判：10kV玉榧线#003杆K901开关跳闸，即通知玉山所陈长伟及远程站张灵琦
6日 20:20 与10kV玉榧线#003杆后段线路T接所有电站联系：机组确已停机
20:29  玉山所李德青汇报：10kV玉榧线#003杆K901开关处热备用，后端无巡视人员，申请强送
06日20:30 联/配调林华杰令李德青：10kV玉榧线#003杆K901开关由热备用转运行，06日20:33操作成功，送电正常，即通知远程站张灵琦
6日 20:32 与10kV玉榧线#003杆后段线路T接所有电站联系：机组开机</t>
  </si>
  <si>
    <t>10kV玉榧线#003杆至10kV玉榧线#333杆</t>
  </si>
  <si>
    <t>2023-06-06 19:44</t>
  </si>
  <si>
    <t>df4c675a-cc88-4d1a-970b-96b31b2c6907</t>
  </si>
  <si>
    <t>玉山变10kV玉榧线908</t>
  </si>
  <si>
    <t>84FF8E5C-9448-434C-83B9-F0A2CF820975</t>
  </si>
  <si>
    <t>GZ13585623060015</t>
  </si>
  <si>
    <t>3523060600372047</t>
  </si>
  <si>
    <t>2023-06-06 20:08</t>
  </si>
  <si>
    <t>2023-06-06 21:18</t>
  </si>
  <si>
    <t>2023年6月6日20:3 经DMS研判：10kV余联线963#090-07杆K0355开关跳闸。故障原因：雷害。</t>
  </si>
  <si>
    <t>2023年6月6日20:3  经DMS研判：10kV余联线963#090-07杆K0355开关跳闸，即通知嵩溪供电所林彬巡视线路。
2023年6月6日 23:57分 嵩溪供电所林彬汇报：现场巡视发现10kV余联线963#090-07杆K0355开关跳闸，巡视10kV余联线963#090-07杆K0355开关后段线路无异常，申请试送。
06日20:57 联/配调阳圣杰令林彬：10kV余联线963#090-07杆K0355开关由热备用转运行，06日20:58操作成功，线路运行正常，10kV余联线963#090-15-02杆北坑湖阳配变B，C相缺相，通知林彬到现场检查。
6日21:08 嵩溪供电所林彬汇报：现场检查配变电压正常，用户低压电压也无异常。</t>
  </si>
  <si>
    <t>10kV余联线963#090-22杆绝缘子受雷击引起开关跳闸</t>
  </si>
  <si>
    <t>上报计划对线路进行综合检修，补装线路防雷装置</t>
  </si>
  <si>
    <t>嵩溪变10kV余联线963线路余联线963#090-07杆K0355开关</t>
  </si>
  <si>
    <t>2023-06-06 20:07</t>
  </si>
  <si>
    <t>13DKX-36066</t>
  </si>
  <si>
    <t>嵩溪变10kV余联线963</t>
  </si>
  <si>
    <t>2023-06-09 21:33</t>
  </si>
  <si>
    <t>4D4A0E98-2724-4C36-B8F3-8190F042E139</t>
  </si>
  <si>
    <t>LS13595623060015</t>
  </si>
  <si>
    <t>3523060600371262</t>
  </si>
  <si>
    <t>2023-06-06 20:11</t>
  </si>
  <si>
    <t>2023-06-07 12:41</t>
  </si>
  <si>
    <t>2023年06月06日19:44 玉山变10kVⅠ段母线C相完全失地，无选线信号。故障原因：不明、待查</t>
  </si>
  <si>
    <t>19:44 玉山变10kVⅠ段母线C相完全失地，无选线信号。(10kVⅠ段母线A相电压为9.47kV，B相电压为10.26kV,C相电压为1.01kV,零序电压为92.90V,)。
6日19:53联/配调陈伟东【顺控】遥控操作_：10kV玉镇线#019杆KY790开关由运行转热备用，于06日19:53控分成功，失地信号未消失
6日19:54联/配调陈伟东【顺控】遥控操作_：南平.玉山变/10kV.玉镇线907开关由运行转热备用，于06日19:54控分成功，失地信号未消失
19:55 遥控执行：玉山变10kV玉镇线907开关由热备用转运行，查遥信遥测确已变化
6日19:56联/配调陈伟东遥控操作_：10kV玉镇线#019杆KY790开关由热备用转运行，于06日19:56控合成功
6日20:00联/配调陈伟东【顺控】遥控操作_：10kV玉房线#199杆KY214开关由运行转热备用，于6日20:00控分失败，开关处运行
6日20:01联/配调陈伟东【顺控】遥控操作_：10kV玉房线#154杆KY213开关由运行转热备用，于06日20:01控分成功，失地信号未消失
6日20:02联/配调陈伟东【顺控】遥控操作_：10kV玉房线贵浆支线#03杆KY216开关由运行转热备用，于06日20:02控分成功，失地信号未消失
6日20:03联/配调陈伟东【顺控】遥控操作_：10kV玉房线贵浆支线#01杆KY215开关由运行转热备用，于6日20:03控分失败，开关处运行
6日20:05联/配调陈伟东【顺控】遥控操作_：10kV玉房线#133杆KY210开关由运行转热备用，于06日20:05控分成功，失地信号未消失
6日20:06联/配调陈伟东【顺控】遥控操作_：10kV玉房线#093杆KY246开关由运行转热备用，于06日20:06控分成功，失地信号未消失
6日20:08联/配调陈伟东【顺控】遥控操作_：10kV玉房线#034杆KY751开关由运行转热备用，于06日20:08控分成功接地信号消失，即通知玉山供电所余先安。建瓯远程站张灵琦
6日20:14联/配调林华杰【顺控】遥控操作_：10kV玉房线#154杆KY213开关由热备用转运行，于06日20:14控合成功
6日20:14联/配调林华杰【顺控】遥控操作_：10kV玉房线贵浆支线#03杆KY216开关由热备用转运行，于06日20:14控合成功
6日20:15联/配调林华杰【顺控】遥控操作_：10kV玉房线#133杆KY210开关由热备用转运行，于6日20:15控合失败，现开关处热备用
06日21:10 联/配调陈伟东令谢晓萌：10kV玉房线#133杆KY210开关由热备用转运行，06日21:15操作成功
06日21:15 联/配调陈伟东令谢晓萌：10kV玉房线#216杆K761开关由热备用转运行，06日21:20操作成功，正常，即通知建瓯远程站张灵琦
22:40 玉山所谢晓萌汇报：已对10kV玉房线#034杆至#067杆巡视，未发现异常，人员已撤离，具备送电条件。申请隔离10kV玉房线#067杆K245开关，试送10kV玉房线#034杆KY751开关
06日22:42 联/配调陈伟东令谢晓萌：10kV玉房线#067杆K245开关由运行转热备用，06日22:48操作成功
06日22:50 联/配调陈伟东令叶楠：10kV玉房线#034杆KY751开关由热备用转运行，06日22:52操作成功，即通知建瓯远程站张灵琦，玉山所谢晓萌。
23:00玉山所谢晓萌汇报：已对10kV玉房线##067杆#093杆至巡视，未发现异常，人员已撤离，具备送电条件。申请隔离10kV玉房线#084杆G205刀闸，试送10kV玉房线#067杆K245开关
06日23:00 联/配调陈伟东令谢晓萌：10kV玉房线#084杆G205刀闸由合闸转分闸，06日23:10操作成功
06日23:10联/配调陈伟东令谢晓萌：10kV玉房线#067杆K245开关由热备用转运行，06日23:15操作成功，正常，即通知建瓯远程站张灵琦。
23:40 玉山所谢晓萌汇报：因天黑下雨，巡视有风险，剩余线路待明日巡线
07日11:30 玉山供电所李德清汇报：已对10kV玉房线#084杆至#084-16杆之间线路巡视无异常，具备送电条件，申请隔离10kV玉房线#084-16杆大乡配变后10kV玉房线#084杆G205刀闸转合闸
07日11:33 联/配调邱铭洪令李德清：10kV玉房线#084-16杆大乡配变由运行转热备用，07日11:41操作成功
07日11:33 联/配调邱铭洪令李德清：10kV玉房线#084杆G205刀闸由分闸转合闸，07日11:41操作成功
07日11:40 玉山供电所李德清汇报：10kV玉房线#084-16杆大乡配变及0.4kV线</t>
  </si>
  <si>
    <t>10kV玉房线#054-1B杆福人林业配变C相避雷器被雷击穿？</t>
  </si>
  <si>
    <t>10kV玉房线#034杆至#216杆</t>
  </si>
  <si>
    <t>2023-06-06 20:10</t>
  </si>
  <si>
    <t>8B6184FE6398469CA01CB791FB37E3F3XL00</t>
  </si>
  <si>
    <t>玉山变10kV玉房线903</t>
  </si>
  <si>
    <t>E4479859-47DE-403F-B0AA-8B11B1049A97</t>
  </si>
  <si>
    <t>LS13595623060016</t>
  </si>
  <si>
    <t>3523060600378295</t>
  </si>
  <si>
    <t>2023-06-06 20:18</t>
  </si>
  <si>
    <t>2023-06-06 20:38</t>
  </si>
  <si>
    <t>2023年06月06日20:14  井峰变10kV峰际线903开关跳闸于过流Ⅱ、Ⅲ段保护，重合闸未动作（检线路有压）， 故障原因：不明待查</t>
  </si>
  <si>
    <t>20:15 联调监控雷春玲汇报：20:14  井峰变10kV峰际线903开关跳闸于过流Ⅱ、Ⅲ段保护，重合闸未动作（检线路有压），即通知东峰所刘鑫，建瓯远程站张灵琦
06日20:25 与井峰变10kV峰际线903线路所接小水电确认电站机组已停机
6日20:36联/配调陈伟东遥控操作_：井峰变10kV峰际线903开关由热备用转运行，于06日20:36强送成功 ，即通知东峰所刘鑫，建瓯远程站张灵琦
20:37 通知井峰变10kV峰际线903线路所接小水电电站机组可以开机</t>
  </si>
  <si>
    <t>10kV峰际线903线路</t>
  </si>
  <si>
    <t>1758</t>
  </si>
  <si>
    <t>FE6D8FE4-232A-4CF4-8BEF-F30429FFCB0E</t>
  </si>
  <si>
    <t>LS13595623060017</t>
  </si>
  <si>
    <t>3523060600381186</t>
  </si>
  <si>
    <t>2023-06-06 20:32</t>
  </si>
  <si>
    <t>2023-06-06 23:24</t>
  </si>
  <si>
    <t>2023年06月06日 20:27 ：井峰变10kV峰梅线915线路A相完全失地（无选线）  故障原因：：10kV峰梅线#086-20杆G171刀闸至避雷器A相跳线雷击烧断</t>
  </si>
  <si>
    <t>20:27  联调监控雷春玲汇报：顺阳变10kVⅠ、Ⅱ段母线A相完全失地，顺阳变10kVⅠ段母线电压：Ua：0.55kV，Ub：9.72kV，Uc：10.22kV，3U0：102V，顺阳变10kVⅡ段母线电压：Ua：0.57kV，Ub：9.76kV，Uc：10.17kV，3U0：99V（无失地选线）
20：28  顺建联调叶楠令陈伟东：井峰变10kV峰梅线915开关由运行转热备用，于20:29执行完毕，顺阳变10kVⅠ、Ⅱ段母线A相完全失地信号消失（井峰变10kVⅠ、Ⅱ段母线电压取值为0，将10kV箬溪线#079杆KY15开关转合环运行，监测井峰变10kVⅠ、Ⅱ段母线电压，一合环即出现顺阳变10kVⅠ、Ⅱ段母线A相完全失地信号，即判断为井峰变10kV馈线故障）
6日20:42联/配调陈伟东【顺控】遥控操作_：10kV峰梅线#086-05杆KY195开关由运行转热备用，于20:43执行完毕
06月20:55 东峰所刘鑫汇报：对除了10kV峰梅线#086-05杆KY195开关后端线路巡线均未发现异常，巡线人员撤离，具备送电条件
6日20:57联/配调陈伟东遥控操作_：南平.井峰变/10kV.峰梅线915开关由热备用转运行，于06日20:57控合成功，送电正常，即通知建瓯远程站张灵琦，东峰所刘鑫
23:20 东峰所周家富汇报：10kV峰梅线#086-20杆G171刀闸至避雷器A相跳线雷击烧断，已用绝缘棒挑开避雷器引线，10kV峰梅线#086-20杆G171刀闸处合闸，其余线路巡视未发现异常，巡线人员撤离，具备送电条件，申请试送
06日23:25 联/配调陈伟东令叶楠：10kV峰梅线#086-05杆KY195开关由热备用转运行，06日23:26操作成功，送电正常，即通知建瓯远程站张灵琦，东峰所刘鑫</t>
  </si>
  <si>
    <t>10kV峰梅线915线路</t>
  </si>
  <si>
    <t>2023-06-06 20:30</t>
  </si>
  <si>
    <t>7E35E6B0-7176-4298-A3B9-15B9093CD681</t>
  </si>
  <si>
    <t>LS13595623060018</t>
  </si>
  <si>
    <t>3523060600382747</t>
  </si>
  <si>
    <t>2023-06-06 20:34</t>
  </si>
  <si>
    <t>2023年06月06日20:34  10kV长溪线长溪支线#03杆K32开关跳闸   故障原因：不明待查</t>
  </si>
  <si>
    <t>20:34  东峰所刘鑫汇报：巡线发现10kV长溪线长溪支线#03杆K32开关跳闸，现场开关处热备用，即通知建瓯远程站张灵琦
21：10   东峰所刘鑫汇报：现场天气好转，线路无巡视人员，申请强送10kV长溪线长溪支线#03杆K32开关
06日21:12 联/配调叶楠令刘鑫：10kV长溪线长溪支线#03杆K32开关由热备用转运行，06日22:13操作成功，即通知建瓯远程站张灵琦</t>
  </si>
  <si>
    <t>10kV长溪线长溪支线#03杆至#92-3A杆</t>
  </si>
  <si>
    <t>aa6c2943-9376-47bc-a17f-d8e10668c805</t>
  </si>
  <si>
    <t>井峰变10kV长溪线917</t>
  </si>
  <si>
    <t>0650059D-1758-4D78-A672-71C216D8185F</t>
  </si>
  <si>
    <t>GZ13585223060012</t>
  </si>
  <si>
    <t>3523060600387315</t>
  </si>
  <si>
    <t>2023-06-06 23:38</t>
  </si>
  <si>
    <t>6日21:4 水南变电站水南变电站.10kV.Ⅰ段母线B相失地(A相电压为11.26,B相电压为1.50,C相电压为9.78,零序电压为0.98,)无选线信号。故障原因为：10kV漠圭线904#125杆B相瓷瓶雷击击穿，详见故障单LS13585223060013 。</t>
  </si>
  <si>
    <t>6日21:4 水南变电站失地(水南变电站.10kV.Ⅰ段母线A相电压为11.26,B相电压为1.50,C相电压为9.78,零序电压为0.98,)。即通知抢修班组
6日21:07联/配调谢斌遥控操作_：漠圭线904#27杆分段开关由运行转热备用，于06日21:07控分成功接地信号消失
6日21:12 水南变电站失地(水南变电站.10kV.Ⅰ段母线A相电压为11.26,B相电压为1.50,C相电压为9.78,零序电压为0.98,)。即通知抢修班组巡视漠圭线904#27杆分段开关及其之后的设备。
06日21:36 联/配调谢斌令付欣裴：漠圭线904#91杆分段开关由运行转热备用，06日21:38操作成功
6日21:39联/配调谢斌遥控操作_：漠圭线904#27杆分段开关由热备用转运行，于06日21:39控合成功
6日21:45联/配调谢斌遥控操作_：上洋电站开关由热备用转运行，于06日21:45控合成功
6日23:10联/配调谢斌令付欣裴：漠圭线904#115-1杆分段开关由运行转热备用,06日23:15操作成功。
6日23:20联/配调谢斌令付欣裴：漠圭线904#91杆分段开关由热备用转运行，06日23:28操作成功。
6月7日11:15高唐供电所傅欣裴汇报：10kV漠圭线904#115-1杆支线开关后侧用户侧线路巡视无异常，经绝缘测试正常，供电所验收合格，申请送电。11:16将建泰联调揭明宗令高唐供电所傅欣裴：10kV漠圭线904#115-1杆支线开关由热备用转运行。11:20操作完毕，送电正常。
2023年06月07日19:40圭洋电站（10kV漠圭线904#115-1杆支线开关）用户内部故障已处理完毕，详见遗留用户单SMJNYLYH20230606003</t>
  </si>
  <si>
    <t>2023-06-06 21:10</t>
  </si>
  <si>
    <t>2023-06-12 11:45</t>
  </si>
  <si>
    <t>12BAE32C-9464-4C5A-96B7-F7111C1095D1</t>
  </si>
  <si>
    <t>GZ135823060009</t>
  </si>
  <si>
    <t>3523060600391997</t>
  </si>
  <si>
    <t>8a0f688f46db11f00146db13adc41f74,8a0f688f46db11f00146db13ac3e1f0e,8a0f688f46db11f00146db13ac5d1f12</t>
  </si>
  <si>
    <t>用电检查班,配电大一次班,配电抢修班</t>
  </si>
  <si>
    <t>2023-06-06 21:28</t>
  </si>
  <si>
    <t>2023-06-07 07:44</t>
  </si>
  <si>
    <t>2023年6月6日21:26 DMS研判：龙岗变10kV#2北山线9D3开关过流Ⅰ段保护动作，开关跳闸,重合闸未投入；故障原因：用户内部故障。</t>
  </si>
  <si>
    <t>6日21:30联/配调王欢遥控操作：西江滨#8环网柜10kV翁墩支线983开关由运行转热备用，遥控3次，均控分失败。
6日21:33联/配调王欢遥控操作：西江滨#6环网柜10kV#2北山D联线963开关由运行转热备用，控分失败。查龙岗变10kV#2北山线9D3间隔出线站房设备均掉线，不具备遥控条件，通知配电电气黄灿辉前往西江滨#8环网柜。
06日 服务调度班林丹电告：有用户反映翁墩石油库内有异响。
21:39 配调王欢遥控：10kV翁墩支线983#006-9-1翁墩石油库配电室 K0628开关由运行转热备用，遥控不成功，通知配电线路姜栋诚前往检查。
21:52 配电线路姜栋城汇报：10kV翁墩支线983#006-9-1翁墩石油库配电室K0628开关在运行，翁墩石油库配电室用户反映内部设备无异常。
06日21:53 联/配调杨舒颖令配电电气黄灿辉：西江滨#8环网柜10kV翁墩支线983开关由运行转热备用，06日21:56操作成功。
6日21:57联/配调杨舒颖遥控操作：龙岗变10kV#2北山线9D3开关由热备用转运行，于06日21:57控合成功，试送正常。
6日21:28 通知安顺运维站林源检查龙岗变10kV#2北山线9D3间隔一二次设备情况，通知配电电气黄灿辉、配电大一次班王二浩前往现场巡线。21:27 查DMS系统故障分析界面，系统显示故障在西江滨#8环网柜10kV翁墩支线983开关后面区域，10kV翁墩支线983#006杆K0627开关前面区域。
6日22:11 安顺运维站庄兴勇汇报：21:22:57.739  龙岗变10kV#2北山线9D3开关过流Ⅰ段保护动作，开关跳闸，重合闸未投入，故障相别ABC三相，A相故障电流：110.593A，B相故障电流：110.801A，C相故障电流：111.225A，现场一二次设备检查正常。
6日23:01 配电大二次班操瑞青汇报：西江滨#8环网柜10kV翁墩支线983开关现场定值与定值单一致，定值编号：三配调（2020）0857号
23:04 配电大一次班戴明祥汇报：对10kV翁墩支线983#001杆至010杆段架空线路巡视，未发现异常。
6日23:26联/配调王欢遥控操作：10kV翁墩支线983#006杆K0627开关由运行转热备用，于06日23:26控分成功。
06日23:36 联/配调王欢令姜栋诚：10kV翁墩支线983#002兴冶物质配电室D0493跌落式熔断器由合闸转分闸，06日23:46操作成功
00：10，配电大二次班王二浩汇报：西江滨#8环网柜10kV翁墩支线983间隔一二次设备巡视无异常，西江滨#8环网柜10kV翁墩支线983出线电缆头检查无异常，10kV翁墩支线983#001杆至10杆段线路巡视无异常，申请断开：10kV翁墩支线983#001 G1680刀闸，试送西江滨#8环网柜10kV翁墩支线983开关。
07日00:14 联/配调王欢令姜栋诚：10kV翁墩支线983#001 G1680刀闸由合闸转分闸07日00:14下令，00:19汇报操作完毕。
7日00:21联/配调王欢遥控操作：西江滨#8环网柜10kV翁墩支线983开关由热备用转运行，于07日00:21控合成功，试送正常。
7日00:22联/配调王欢遥控操作：西江滨#8环网柜10kV翁墩支线983开关由运行转热备用，于07日00:22控分成功。
07日00:24 联/配调杨舒颖令配电线路姜栋诚：10kV翁墩支线983#001 G1680刀闸由分闸转合闸，07日00:31操作成功。
07日0:40 配电线路姜栋诚汇报：10kV翁墩支线983#010山田乡公司配电室G1689刀闸边相瓷柱缺失一点，刀闸引线及避雷器等杆上无异常，不影响线路运行。
00:46 联/配调王欢令姜栋诚：10kV翁墩支线983#010山田乡公司配电室D0499跌落式熔断器由合闸转分闸，07日00:50操作成功。
7日00:53联/配调王欢遥控操作：西江滨#8环网柜10kV翁墩支线983开关由热备用转运行，于07日00:53控合成功，试送正常。
7日00:55联/配调王欢遥控操作：10kV翁墩支线983#006-9-1翁墩石油库配电室K0628开关由运行转热备用，于7日00:55控分失败。
7日00:56联/配调王欢遥控操作：10kV翁墩支线983#006 K0627开关由热备用转运行，于07日00:56控合成功，试送成功。
7日1:19 告知用电检查马海奔：通知10kV翁墩支线983#010山田乡公司配电室、10kV翁墩支线983#002兴冶物质配电室的用户自行负责检查内部设备，其复今日天气已晚，待明日通知用户。
7日 8:54 用电检查马海奔汇报：10kV翁墩支线983#010山田乡公司配电</t>
  </si>
  <si>
    <t>10kV翁墩支线983#006-2-2杆上雷击瞬时故障，造成开关跳闸</t>
  </si>
  <si>
    <t>龙岗变10kV#2北山线9D3线路</t>
  </si>
  <si>
    <t>2023-06-06 21:27</t>
  </si>
  <si>
    <t>6301A11FAA503064E0430A8E600230640000</t>
  </si>
  <si>
    <t>龙岗变10kV#2北山线9D3</t>
  </si>
  <si>
    <t>2023-06-13 16:52</t>
  </si>
  <si>
    <t>1768</t>
  </si>
  <si>
    <t>2ADAF047-D706-4780-99D9-9A7FCC95862B</t>
  </si>
  <si>
    <t>LS13595623060020</t>
  </si>
  <si>
    <t>3523060600393891</t>
  </si>
  <si>
    <t>2023-06-06 21:34</t>
  </si>
  <si>
    <t>2023-06-06 21:49</t>
  </si>
  <si>
    <t>2023年06月06日19:14  10kV南梅Ⅱ线#113杆G324刀闸后端配变缺相  故障原因： 10kV南梅Ⅱ线#113杆G324刀闸边相接触点烧断（不明待查）</t>
  </si>
  <si>
    <t>19:14 DMS系统研判：10kV南梅Ⅱ线#113杆G324刀闸后端配变缺相，即通知南雅所邱道华
21:22  南雅所邱道华汇报：巡线发现 10kV南梅Ⅱ线#113杆G324刀闸边相接触点烧断，申请断开10kV南梅Ⅱ线#113杆G324刀闸
06日21:28 联/配调叶楠令林华杰：10kV义塘线义安#083杆KY359开关由热备用转合环运行，06日21:29操作成功
06日21:30 联/配调叶楠令林华杰：10kV南梅Ⅱ线#110杆KY378开关由运行转热备用，06日21:31操作成功，即通知建瓯远程站张灵琦
06日21:32 联/配调叶楠令江永雄：10kV南梅Ⅱ线#111A杆水厂专变由运行转热备用，06日21:52操作成功
06日21:32 联/配调叶楠令江永雄：10kV南梅Ⅱ线#113杆G324刀闸由合闸转分闸，06日21:52操作成功
06日21:59 联/配调叶楠令江永雄：10kV南梅Ⅱ线#110杆KY378开关由热备用转运行，06日22:03操作成功
06日21:59 联/配调叶楠令江永雄：10kV南梅Ⅱ线#111A杆水厂专变由热备用转运行，06日22:03操作成功，即通知建瓯远程站张灵琦</t>
  </si>
  <si>
    <t>10kV南梅II线#113杆G324刀闸边相接触点烧断</t>
  </si>
  <si>
    <t>10kV南梅Ⅱ线#113杆至10kV义塘线义安#083杆</t>
  </si>
  <si>
    <t>2023-06-06 21:33</t>
  </si>
  <si>
    <t>2095F75E-0DD8-49BF-B74F-2E5EDEE17FEA</t>
  </si>
  <si>
    <t>LS1359515123060004</t>
  </si>
  <si>
    <t>3523060600400493</t>
  </si>
  <si>
    <t>2023-06-06 22:44</t>
  </si>
  <si>
    <t>2023-06-07 02:31</t>
  </si>
  <si>
    <t>06月06日22：27黄墩变10kVⅡ段母线B相完全失地，三相电压为A相10.01kV、B相0.31kV、C相10.18kV，3U0为96.06V，故障原因为：10kV梅园线009-3杆K181开关被雷击损坏</t>
  </si>
  <si>
    <t>06月06日22：29南平监控陈文凌汇报：22：27黄墩变10kVⅡ段母线B相完全失地，三相电压为A相10.01kV、B相0.31kV、C相10.18kV，3U0为96.06V，接地选线装置显示为黄墩变10kV星光Ⅱ线921线路。转告城区供服张勰、黄福善、配调班长张金华。
6日22:40联/配调陈铭遥控操作_：金山林校配电站10kV金梅线917开关由运行转热备用，于06日22:40控分成功
6日22:40联/配调陈铭遥控操作_：梅山花园开闭所10kV母联Ⅱ910开关由热备用转运行，于06日22:40控合成功
6日22:42联/配调陈铭遥控操作_：南平.黄墩变/10kV.梅园线902开关由运行转热备用，于06日22:42控分成功接地信号消失，即发布故障停电信息，转告服务调度班李丽真、城区供服黄福善、班长张金华，九二医院王立明（并与其确认：九二医院配电站10kV#2进线M496线路确处冷备用）、九二泵站维佳（并与其确认：九二泵站配电站10kV#1进线H547线路确处冷备用）。　
22:46城区供服黄福善汇报：金山安置开闭所10kVⅡ段母线及所接设备检查无异常，具备送电条件。
6日22:47联/配调陈铭遥控操作_：金山安置开闭所10kV金梅线922开关由运行转热备用，于06日22:47控分成功
6日22:48联/配调陈铭遥控操作_：金山安置开闭所10kV母联Ⅰ900开关由热备用转运行，于06日22:48控合成功，转告城区供服黄福善、服务调度班李丽真。
22：53城区供服黄福善汇报：九二医院环网柜、九鑫大厦配电站内部检查无异常，具备送电条件。
06日23:01 联/配调陈铭令胡聪：九二医院环网柜10kV#1进线M595线路由运行转热备用，06日23:05操作成功
06日23:06 联/配调陈铭令胡聪：九二医院环网柜10kV#2进线M596线路由热备用转运行，06日23:07操作成功
23：48城区供服范高祥汇报：经巡线，发现10kV梅园线009-3杆K181开关被雷击损坏，申请断开10kV梅园线007杆G366刀闸，10kV梅园线011杆K065开关、G021刀闸，10kV梅园线009-11杆G507刀闸，10kV梅园线009-9杆G345刀闸，10kV梅园线009-10杆G342刀闸进行故障隔离。
06日23:59 联/配调陈铭令胡聪：10kV梅园线009-10杆G342刀闸由合闸转分闸，07日00:08操作成功
07日00:09 联/配调陈铭令胡聪：10kV梅园线009-9杆G345刀闸由合闸转分闸，07日00:12操作成功
07日00:13 联/配调陈铭令胡聪：10kV梅园线009-11杆G507刀闸由合闸转分闸，07日00:29操作成功
07日00:26 联/配调陈铭令林楠：10kV梅园线011杆K065开关由运行转冷备用，07日00:30操作成功
07日00:32 联/配调陈铭令林楠：10kV梅园线007杆G366刀闸由合闸转分闸，07日00:43操作成功
7日00:44 申请配电故障抢修单NO：NP-BB-PQ-2023-0020，工作负责人：黄光华，工作内容：在10kV梅园线009-3杆，进行K181开关故障短接等工作，安全措施：10kV梅园线007杆G366刀闸，10kV梅园线009-11杆G507刀闸，10kV梅园线009-9杆G345刀闸，10kV梅园线009-10杆G342刀闸，10kV梅园线011杆G021刀闸、K065开关。
07日 00:45抢修许可票号：NP-BB-PQ-2023-0020
07日 02:08抢修终结票号：NP-BB-PQ-2023-0020，城区供服黄光华汇报现场已按PWYS20230607纸质异动单执行完毕（详见附件），且汇报现场验收合格，具备送电条件
送电票：NPBB23060070，07日02:10开始执行，07日02时46分执行完毕。</t>
  </si>
  <si>
    <t>2023-06-06 22:42</t>
  </si>
  <si>
    <t>1774</t>
  </si>
  <si>
    <t>D39D2B45-A47D-43FC-8162-6786C51449E1</t>
  </si>
  <si>
    <t>GZ1359515123060005</t>
  </si>
  <si>
    <t>3523060600403090</t>
  </si>
  <si>
    <t>8a0f688f46db11f00146db1374f11400,8a0f688f46db11f00146db1374d213f8,8a0f688f46db11f00146db1374f11402</t>
  </si>
  <si>
    <t>2023-06-06 23:12</t>
  </si>
  <si>
    <t>2023-06-06 23:17</t>
  </si>
  <si>
    <t>06月06日 23:06 安丰变10kV安水线924开关跳闸于过流Ⅱ段保护，重合不成功，故障原因：雷害</t>
  </si>
  <si>
    <t>06月06日23:07 南平监控陈文凌汇报：23:06 安丰变10kV安水线924开关跳闸于过流Ⅱ段保护，重合不成功，转告城区供服黄福善、班长张金华、服务调度班李丽真、安丰水厂林云。
6日23:07联/配调系统自动遥控操作_：10kV安水线006杆KY009开关由运行转热备用，于06日23:07控分成功
6日23:07联/配调系统自动遥控操作_：10kV浦南Ⅰ线013-2杆KY061开关由热备用转运行，于6日23:07控合失败，转告城区供服张勰
23:10安丰水厂林云汇报：已做好安丰水厂配电室受电准备，可以送电。
23:13城区供服黄福善汇报：10kV安水线未收到用户异常汇报，现场雷雨天气，现已无打雷，申请试送一次。
6日23:15联/配调陈铭遥控操作_：安丰变10kV安水线924开关由热备用转运行，于06日23:15控合成功，转告城区供服黄福善、班长张金华、服务调度班李丽真、安丰水厂林云。
6日23:16联/配调陈铭遥控操作_：10kV安水线006杆KY009开关由热备用转运行，于06日23:16控合成功，转告服务调度班李丽真、城区供服范高祥（并通知其安排对10kV安水线006杆前端线路进行巡线）</t>
  </si>
  <si>
    <t>雷击过流</t>
  </si>
  <si>
    <t>10kV安水线</t>
  </si>
  <si>
    <t>2023-06-06 23:11</t>
  </si>
  <si>
    <t>2023-06-07 09:00</t>
  </si>
  <si>
    <t>6C9FE43C7D9E30BAE0430A8E47C930BA0000</t>
  </si>
  <si>
    <t>安丰变10kV安水线924</t>
  </si>
  <si>
    <t>2023-06-07 01:31</t>
  </si>
  <si>
    <t>52C65B84-6B11-4304-8943-3A1C6C9513E7</t>
  </si>
  <si>
    <t>GZ13535423060029</t>
  </si>
  <si>
    <t>3523060600407264</t>
  </si>
  <si>
    <t>2023-06-07 00:39</t>
  </si>
  <si>
    <t>2023-06-06   23:47   DMS研判：10kV太康路东线#82杆#04开关跳闸,另巡线发现10kV太康路东线#78杆K003开关跳闸，障原因为：10kV太康路东线#78杆K003开关本体故障，10kV太康路东线#82杆百花新村变低压故障</t>
  </si>
  <si>
    <t>2023-06-06   23:47  DMS研判：10kV太康路东线#82杆#04开关跳闸，通知城供中心黄国和对线路进行巡线检查
07日00:09 城供中心黄国和汇报：现场检查10kV太康路东线#78杆K003开关本体故障，百丽花园配电室10kV太康路东线901开关在运行，10kV太康路东线#78杆K003开关在热备用，申请百丽花园配电室10kV太康路东线901开关转热备用隔离故障
07日00:11 联/配调苏灵清令黄国和：百丽花园配电室10kV太康路东线901开关由运行转热备用，07日00:12操作成功
07日00:12 城供中心黄国和汇报：百丽花园配电室10kV东吾路线902开关以下线路巡线无异常，具备送电条件
07日00:12 联/配调苏灵清令黄国和：百丽花园配电室10kV东吾路线902开关由热备用转运行，07日00:13操作成功
07日00:36 城供中心符炜灿汇报：10kV太康路东线#82杆百花新村变低压故障，现场故障已处理，具备送电条件
07日00:36 联/配调苏灵清令符炜灿：10kV太康路东线#82杆#04开关由热备用转运行，07日00:38操作成功，全线恢复送电</t>
  </si>
  <si>
    <t>太康路东线971#78杆K003开关跳闸（普通开关）；百花新村变低压开关跳闸</t>
  </si>
  <si>
    <t>百丽花园配电室10kV太康路东线901开关</t>
  </si>
  <si>
    <t>2023-06-07 06:00</t>
  </si>
  <si>
    <t>621B2EB5-C357-422A-984F-3C137B8CCA2C</t>
  </si>
  <si>
    <t>GZ13535523060025</t>
  </si>
  <si>
    <t>3523060600407603</t>
  </si>
  <si>
    <t>2023-06-06 23:50</t>
  </si>
  <si>
    <t>2023-06-07 04:51</t>
  </si>
  <si>
    <t>2023年6月6日23:49 查DMS事项窗：10kV穆云线隆坪支线#004杆004开关过流II段跳闸，重合闸不成功；故障原因：10kV穆云线隆坪支线#015杆A相避雷器击穿</t>
  </si>
  <si>
    <t>2023年6月6日23:49 查DMS事项窗：10kV穆云线隆坪支线#004杆004开关过流II段跳闸，重合闸不成功联/配调卢友辉发布停电信息，发布设备为10kV穆云线隆坪支线#004杆004开关，通知相关人员巡视10kV穆云线隆坪支线#004杆004开关及其之后设备。00时12分巡视人雷雪云接受通知，开始巡线。
06日23:50  联/配调卢友辉收到现场西部所林文熹汇报：确认10kV穆云线隆坪支线#004杆004开关跳闸，在热备用
06日23:52  联/配调卢友辉收到现场西部所林文熹汇报：10kV穆云线隆坪支线#004杆至#022杆线路未发现异常，申请隔离试送
6日23:54联/配调卢友辉遥控操作：10kV穆云线隆坪支线#022杆022开关由运行转热备用，于06日23:54控分成功
6日23:56联/配调卢友辉遥控操作：10kV穆云线隆坪支线#004杆004开关由热备用转运行，于6日23:56控合失败
06日23:57 联/配调卢友辉令安霞联调罗助强遥控：10kV穆云线隆坪支线#004杆004开关由热备用转运行，06日23:58操作成功，随即跳闸
07日00:56西部所林文熹汇报：10kV穆云线隆坪支线#004杆至#022杆线路未发现异常，申请10kV穆云线隆坪支线#018杆新运建材有限公司#2专变转热备用（该厂未用电，闲置）；
07日00:57 联/配调卢友辉令西部所林文熹：10kV穆云线隆坪支线#018杆新运建材有限公司#2专变由运行转热备用07日00:57下令
07日01:25 联/配调卢友辉令安霞联调罗助强遥控：10kV穆云线隆坪支线#004杆004开关由热备用转运行，07日01:25操作成功，即跳闸
07日02:46 联/配调卢友辉令西部所林文熹：10kV穆云线隆坪支线#020杆0201刀闸由合闸转分闸，07日03:14操作成功
07日03:14 联/配调卢友辉令西部所林文熹：10kV穆云线隆坪支线#012杆中沃#1公变由运行转热备用07日03:19下令
07日03:19 联/配调卢友辉令西部所林文熹：10kV穆云线隆坪支线#012-6杆中沃#2公变由运行转热备用，07日03:34操作成功
07日03:35 联/配调卢友辉令安霞联调罗助强：10kV穆云线隆坪支线#004杆004开关由热备用转运行，07日03:36操作成功，即跳闸
07日03:37  联/配调卢友辉收到现场西部所林文熹汇报：开关跳闸前发现10kV穆云线隆坪支线#015杆有闪烁
07日03:38 联/配调卢友辉令西部所林文熹：10kV穆云线隆坪支线#012-6杆中沃#2公变由热备用转运行，07日03:41操作成功
07日03:42 联/配调卢友辉令西部所林文熹：10kV穆云线隆坪支线#020杆0201刀闸由分闸转合闸，07日03:45操作成功
07日03:46 联/配调卢友辉令西部所林文熹：10kV穆云线隆坪支线#012杆中沃#1公变由热备用转运行，07日04:04操作成功
07日04:35  联/配调卢友辉收到现场西部所林文熹汇报：故障为10kV穆云线隆坪支线#015杆A相避雷器击穿，因之前开关试送冲击，避雷器已自行脱落，线路具备送电条件
07日04:40 联/配调卢友辉令安霞联调罗助强遥控：10kV穆云线隆坪支线#004杆004开关由热备用转运行，07日04:41操作成功
7日04:42联/配调卢友辉遥控操作：10kV穆云线隆坪支线#022杆022开关由热备用转运行，于07日04:42控合成功；确认用户均已复电</t>
  </si>
  <si>
    <t>#015杆A相避雷器击穿，因之前开关试送冲击，避雷器已自行脱落。</t>
  </si>
  <si>
    <t>苏坂变电站10kV穆云线隆坪支线#004杆004开关</t>
  </si>
  <si>
    <t>2023-06-06 23:49</t>
  </si>
  <si>
    <t>2023-06-07 04:42</t>
  </si>
  <si>
    <t>#015杆A相避雷器击穿，因之前开关试送冲击，避雷器已自行脱落</t>
  </si>
  <si>
    <t>2023-06-07 12:04</t>
  </si>
  <si>
    <t>1777</t>
  </si>
  <si>
    <t>22D2F885-3B46-4DEA-B702-089919595EA1</t>
  </si>
  <si>
    <t>GZ1359515223060004</t>
  </si>
  <si>
    <t>3523060600407909</t>
  </si>
  <si>
    <t>2023-06-07 07:13</t>
  </si>
  <si>
    <t>06月06日23:44 洋后变10kV Ⅰ段母线C相完全失地(A相电压为10.27,B相电压为10.51,C相电压为0.27,零序电压为100.84,)无选线信号。故障原因为：不明，待查</t>
  </si>
  <si>
    <t>23:45南平监控陈文凌汇报：23:44 洋后变10kV Ⅰ段母线C相完全失地(A相电压为10.27,B相电压为10.51,C相电压为0.27,零序电压为100.84,)无选线信号
23:46查DMS：10kV洋三线051杆KY5027开关零序电流突增至38A
6日23:47联/配调王贾正【顺控】遥控操作_：10kV洋三线082杆KY5044开关由运行转热备用，于06日23:47控分成功，失地信号未消失
6日23:48联/配调王贾正【顺控】遥控操作_：10kV洋三线坑门支线003杆KY5038开关由运行转热备用，于06日23:48控分成功接地信号消失
6日23:49联/配调王贾正遥控操作_：10kV洋三线082杆KY5044开关由热备用转运行，于06日23:49控合成功，转告洋后所江智贵及服务调度班李丽真。
23:55洋后所江智贵汇报：天黑下雨且路途遥远，待天亮再安排巡线
06:55洋后所江智贵汇报：对10kV洋三线坑门支线003杆后端线路检查无异常，具备送电条件。
7日06:56联/配调王贾正遥控操作_：10kV洋三线坑门支线003杆KY5038开关由热备用转运行，于07日06:56控合成功，信号正常，转告洋后所江智贵、服务调度班李丽真。</t>
  </si>
  <si>
    <t>无明显故障点</t>
  </si>
  <si>
    <t>10kV洋三线坑门支线003杆</t>
  </si>
  <si>
    <t>2023-06-07 16:49</t>
  </si>
  <si>
    <t>23577443-FC89-4925-97ED-B5054EBBE17D</t>
  </si>
  <si>
    <t>GZ13585223060013</t>
  </si>
  <si>
    <t>3523060700009390</t>
  </si>
  <si>
    <t>2023-06-07 00:33</t>
  </si>
  <si>
    <t>2023-06-07 12:19</t>
  </si>
  <si>
    <t>7日0:10 水南变电站水南变电站.10kV.Ⅰ段母线B相失地(A相电压为11.25,B相电压为1.85,C相电压为9.48,零序电压为1.04,)无选线信号。故障原因为：10kV漠圭线904#125杆B相瓷瓶雷击击穿</t>
  </si>
  <si>
    <t>7日0:10 水南变电站失地(水南变电站.10kV.Ⅰ段母线A相电压为11.25,B相电压为1.85,C相电压为9.48,零序电压为1.04,)。即通知抢修班组
7日00:15联/配调谢斌【顺控】遥控操作_：漠圭线904#27杆分段开关由运行转热备用，于7日00:15控分失败
7日00:16联/配调谢斌【顺控】遥控操作_：漠圭线904#27杆分段开关由运行转热备用，于7日00:16控分失败
7日00:17联/配调谢斌【顺控】遥控操作_：漠圭线904#27杆分段开关由运行转热备用，于7日00:17控分失败
7日00:20联/配调谢斌【顺控】遥控操作_：漠圭线904#27杆分段开关由运行转热备用，于7日00:20控分失败
07日00:22 联/配调谢斌令付欣裴：漠圭线904#27杆分段开关由运行转热备用，07日00:23操作成功
7日0:34 水南变电站失地(水南变电站.10kV.Ⅰ段母线A相电压为11.25,B相电压为1.85,C相电压为9.48,零序电压为1.04,)。即通知抢修班组巡视漠圭线904#27杆分段开关及其之后的设备。09时25分巡视人傅欣裴接受通知，开始巡线。
07日00:35 联/配调谢斌令付欣裴：漠圭线904#91杆分段开关由运行转热备用，07日00:39操作成功
07日00:39 联/配调谢斌令付欣裴：漠圭线904#27杆分段开关由热备用转运行，07日00:42操作成功
7日01:10联/配调谢斌遥控操作_：上洋电站开关由热备用转运行，于07日01:10控合成功
07日01:33 联/配调谢斌令付欣裴：漠圭线904#106杆分段开关由运行转热备用，07日01:34操作成功
07日01:34 联/配调谢斌令付欣裴：漠圭线904#91杆分段开关由热备用转运行，07日01:34操作成功
07日08:24 联/配调谢斌令付欣裴：10kV漠圭线904#115杆分段刀闸由合闸转分闸，07日08:25操作成功
07日08:25 联/配调谢斌令付欣裴：漠圭线904#106杆分段开关由热备用转运行，07日08:25操作成功
07日08:28 联/配调谢斌令付欣裴：漠圭线904#106杆分段开关由运行转热备用，07日08:32操作成功
07日08:32 联/配调谢斌令付欣裴：10kV漠圭线904#115杆分段刀闸由分闸转合闸，07日08:33操作成功
7日09:43 申请配电故障抢修单NO：SM-JL-PQ-2023-0018，工作负责人：王健，工作内容：在10kV漠圭线904#125杆，进行B相瓷瓶雷击击穿进行更换抢修，安全措施：10kV漠圭线904#115杆分段刀闸，10kV漠圭线904#129杆圭洋公变刀闸。
07日09:44 联/配调熊明禄令傅欣裴：10kV漠圭线904#115杆分段刀闸由合闸转分闸，07日10:30操作成功
07日09:44 联/配调熊明禄令傅欣裴：10kV漠圭线904#129杆圭洋公配变由运行转冷备用，07日10:30操作成功
07日10:31抢修许可：票号：SM-JL-PQ-2023-0018，抢修负责人：王健，抢修任务：在10kV漠圭线904#125杆，进行B相瓷瓶雷击击穿进行更换抢修，抢修安措：10kV漠圭线904#115杆 分段刀闸，10kV漠圭线904#129杆 圭洋公变刀闸。
07日 12:04抢修终结票号：SM-JL-PQ-2023-0018 抢修负责人：王健，抢修任务：在10kV漠圭线904#125杆，进行B相瓷瓶雷击击穿进行更换抢修，工作已结束，验收合格，具备送电条件。
送电票：SMJJT23060093，07日12:08开始执行，07日12时13分执行完毕。</t>
  </si>
  <si>
    <t>10kV漠圭线904#27杆分段开关</t>
  </si>
  <si>
    <t>2023-06-07 12:14</t>
  </si>
  <si>
    <t>2023-06-07 14:00</t>
  </si>
  <si>
    <t>2023-06-12 11:16</t>
  </si>
  <si>
    <t>1785</t>
  </si>
  <si>
    <t>8D003219-0A28-4E60-8DBC-C7B3E51EF571</t>
  </si>
  <si>
    <t>GZ13595223060009</t>
  </si>
  <si>
    <t>3523060700009804</t>
  </si>
  <si>
    <t>2023-06-07 00:55</t>
  </si>
  <si>
    <t>2023-06-07 07:49</t>
  </si>
  <si>
    <t>2023年6月7日 00:36 10kV勋村线分站村支01杆后端缺相，故障原因：10kV勋村线029杆断线</t>
  </si>
  <si>
    <t>00:36DMS研判：10kV勋村线分站村支01杆后端缺相。01时12分巡视人林兴文、邓水清接受通知，开始巡线。
00:38通知配抢班任建、水北所林兴文
07日01:39 联/配调张家源令拿口所苏斌：10kV勋村线胡书支54杆KY71202开关由热备用转合环运行，07日01:44操作成功
7日01:45联/配调张家源遥控操作_：10kV勋村线分站村支19杆KY31105开关由运行转热备用，于07日01:45控分成功，正常，转告配抢班任建、水北所林兴文
02:09水北所林兴文汇报：10kV勋村线029杆断线，需带电抢修
02:10确认勋村电站机组已停机
7日02:12联/配调张杰鑫遥控操作_：10kV勋村线勋村电站支01杆KY31103开关由运行转热备用，于07日02:12控分成功
02:12通知配抢班任建、水北所林兴文
7日02:13联/配调张杰鑫遥控操作_：10kV勋村线分站村支19杆KY31105开关由热备用转合环运行，于07日02:13控合成功
7日02:14联/配调张杰鑫遥控操作_：10kV勋村线027杆KY31102开关由运行转热备用，于07日02:14控分成功
02:14通知配抢班任建、水北所林兴文
04:22 令水北所林兴文：10kV勋村线027杆KY31102开关由热备用转冷备用，于4:34操作完毕
04:35令水北所林兴文：10kV勋村线勋村电站支01杆KY31103开关由热备用转冷备用，于04:41操作完毕
04:42 水北所林兴文汇报：查10kV勋村线028杆K31112开关确处冷备用
04:43 水北所林兴文汇报：查10kV勋村线029杆G31105刀闸确处分闸
05:03官哲云许可配电带电作业班杨德军：在10kV勋村线029杆，进行带电处理脱落引线（抢修），配电带电作业工作票编号：NP-SW-PD-2023-0187
05:54配电带电作业班杨德军汇报官哲云：在10kV勋村线029杆，进行带电处理脱落引线（抢修）工作已结束（于05:52经水北所林兴文确认以上汇报，并汇报现场验收合格，具备送电条件）。配电带电作业工作票编号：NP-SW-PD-2023-0187
05:56 发令执行（10kV勋村线029杆带电处理脱落引线（抢修）工作后送电操作，见指令票NPSG23060047，于07日06:30执行完毕。）</t>
  </si>
  <si>
    <t>10kV勋村线029杆断线？？</t>
  </si>
  <si>
    <t>1、加强线路日常巡视维护，加强对设备测温，周期性开展设备测温，对高温隐患设备建立台账，结合停电及时安排及时消缺
2、6月25日前对该线路开展无人机巡视，查找其他安全隐患。</t>
  </si>
  <si>
    <t>10kV勋村线分站村支</t>
  </si>
  <si>
    <t>2023-06-07 00:52</t>
  </si>
  <si>
    <t>2023-06-07 06:30</t>
  </si>
  <si>
    <t>13FZX468753</t>
  </si>
  <si>
    <t>下沙变10kV工业线677</t>
  </si>
  <si>
    <t>2023-06-09 11:55</t>
  </si>
  <si>
    <t>1786</t>
  </si>
  <si>
    <t>439ED438-4DD4-405A-A175-1B3B5E91C4DC</t>
  </si>
  <si>
    <t>GZ13595623060021</t>
  </si>
  <si>
    <t>3523060700011559</t>
  </si>
  <si>
    <t>2023-06-07 00:57</t>
  </si>
  <si>
    <t>2023-06-07 02:26</t>
  </si>
  <si>
    <t>2023年06月07日00:55 10kV房西线#126杆K928开关跳闸。故障原因：10kV房西线#138杆G923刀闸后端用户线路有毛竹压线</t>
  </si>
  <si>
    <t>00时55分，房道所杨树兴汇报：00:55 10kV房西线#126杆K928开关跳闸，现开关处热备用，即通知建瓯远程站张灵琦。
07日02:13 房道所邓任超汇报：10kV房西线#138杆G923刀闸后端用户线路有毛竹压线，其余线路巡视未发现异常，人员已撤离，具备送电条件，经绿力#1配变用户同意，申请将10kV房西线#138杆G923刀闸转分闸，现10kV瑶坪线磊溪支线#058-8杆KY11070开关处热备用，申请试送10kV房西线#126杆K928开关
07日02:13 联/配调陈伟东令邓任超：10kV房西线#138杆G923刀闸由合闸转分闸，07日02:16操作成功
07日02:20 联/配调陈伟东令邓任超：10kV房西线#126杆K928开关由热备用转运行，07日02:25操作成功，即通知建瓯远程站张灵琦</t>
  </si>
  <si>
    <t>10kV房西线#126杆K928开关跳闸</t>
  </si>
  <si>
    <t>10kV房西线#126杆至瑶坪线磊溪支线#058-8杆</t>
  </si>
  <si>
    <t>2023-06-07 00:56</t>
  </si>
  <si>
    <t>2023-06-10 22:00</t>
  </si>
  <si>
    <t>2023-06-07 16:51</t>
  </si>
  <si>
    <t>1787</t>
  </si>
  <si>
    <t>17175672-D9B6-48CE-8F0C-8ABCB083AF3A</t>
  </si>
  <si>
    <t>LS1351515423060013</t>
  </si>
  <si>
    <t>3523060700014422</t>
  </si>
  <si>
    <t>金山供电所</t>
  </si>
  <si>
    <t>2023-06-07 01:09</t>
  </si>
  <si>
    <t>2023-06-07 06:23</t>
  </si>
  <si>
    <t>2023年6月7日01：02 义序变10kV II.III段失地（0.94、10.44、9.66），失地选线为义序变933，正确，故障原因：10kV盘屿5-125-59支8丁避雷器击穿，03：16隔离故障后馈线送电正常，故障处理后于06：17送电正常
【原断点：红星农场3#环网904】</t>
  </si>
  <si>
    <t>2023年6月7日01：02监控陈瑾丹汇报：义序变10kV II.III段失地（0.94、10.44、9.66），失地选线为义序变933
7日1:2 福州.义序变/10kV.Ⅱ段母线A相电压为0.95,B相电压为10.43,C相电压为9.65,零序电压为97.97,福州.义序变/10kV.Ⅲ段母线A相电压为0.94,B相电压为10.42,C相电压为9.64,零序电压为97.85,)失地选线为福州.义序变/10kV.公用信号/#2消弧线圈.备用线(21)933接地告警(软报文),
2023年6月7日01：02监控陈瑾丹汇报：义序变10kV II.III段失地（0.94、10.44、9.66），失地选线为义序变933
7日1:2 福州.义序变/10kV.Ⅱ段母线A相电压为0.95,B相电压为10.43,C相电压为9.65,零序电压为97.97,福州.义序变/10kV.Ⅲ段母线A相电压为0.94,B相电压为10.42,C相电压为9.64,零序电压为97.85,)失地选线为福州.义序变/10kV.公用信号/#2消弧线圈.备用线(21)933接地告警(软报文), 
01：03令建新运维林霞：试拉义序变10kV红星线933
01：09建新运维汇报：义序变10kV红星线933开关由运行转热备用后母线电压恢复正常，开关在热备用
 即通知【林炜、林敏】巡视跳闸点福州.义序变/10kV.红星线933开关，及其之后的设备。
01：10仓抢林炜汇报：现场暴雨，无法巡线，待雨小点再出去
07日02:27 联/配调廖珠胜令黄宇彬:盘屿5.125.48盘屿.1柱上开关由运行转热备用，07日02:36操作成功
07日02:36 联/配调詹布衡令建新运维徐阳:福州.义序变/10kV.红星线933开关由热备用转运行，07日02:41操作成功，失地，即令其转热备用02：43
07日02:43 联/配调詹布衡令仓抢黄宇彬:盘屿5.125.48盘屿.1柱上开关由热备用转冷备用，07日03:13操作成功
07日02:55 联/配调詹布衡令配调:红星农场3#环网10kV斗门路904开关由热备用转运行，07日02:55操作成功，正常
03：01 仓抢周鹏程汇报：10kV盘屿5.125.59支8后面线路可能有故障，申请断开10kV盘屿5.125.59支10刀闸后查看确认
07日03:02 联/配调詹布衡令仓抢周鹏程:10kV盘屿5.125.59支10刀闸由合闸转分闸，07日03:05操作成功
03：10 仓抢林炜：10kV盘屿5.125.59支8丁避雷器击穿
07日03:12 联/配调詹布衡令建新运维徐阳:福州.义序变/10kV.红星线933开关由热备用转运行，07日03:16操作成功，正常
7日03:31 申请配电故障抢修单NO：FZ-BB-PQ-2023-0504，工作负责人：张良生
，工作内容：在10kV盘屿5.125.59支8丁，进行避雷器雷击故障处理；在10kV盘屿5.125.59支8丁，进行杆上设备检查及处理。，安全措施：
10kV盘屿5.125.48 盘屿.1柱上开关转冷备用
10kV盘屿5.125.59支10 高压刀闸。
07日 03:32抢修许可票号：FZ-BB-PQ-2023-0504
07日 05:55抢修终结票号：FZ-BB-PQ-2023-0504
送电指令票详见指令票NO：福州2023060215
送电票：福州2023060215，送电成功，结束流程</t>
  </si>
  <si>
    <t>义序变933红星线路</t>
  </si>
  <si>
    <t>2023-06-07 07:00</t>
  </si>
  <si>
    <t>1B7905BF-4DB4-4139-AF10-A4845A35A8CE</t>
  </si>
  <si>
    <t>义序变933红星线</t>
  </si>
  <si>
    <t>F103DE4A-F2BE-45BC-9915-4DC73B3D3F83</t>
  </si>
  <si>
    <t>LS1351515623060004</t>
  </si>
  <si>
    <t>3523060700016077</t>
  </si>
  <si>
    <t>2023-06-07 01:16</t>
  </si>
  <si>
    <t>2023-06-07 07:38</t>
  </si>
  <si>
    <t>2023年7日 01：11亚峰变10kV鼓岭线925开关过流III段动作跳闸，FA动作，断市委党校2#环网906开关，合亚峰变925，断10kV古35鼓山（二）柱上开关，合鼓岭3#环网901开关失败，巡线无异常，于07：14全线试送正常
（原断点：鼓岭3#环网10kV鼓岭一901）</t>
  </si>
  <si>
    <t>7日01:12联/配调系统自动遥控操作_：市委党校2#环网10kV古6 906断路器由运行转热备用，于07日01:12控分成功
7日01:13联/配调系统自动遥控操作_：福州.亚峰变/10kV.鼓岭线925开关由热备用转运行，于07日01:13控合成功
7日01:13联/配调系统自动遥控操作_：古35鼓山（二）柱上开关由运行转热备用，于07日01:13控分成功
鼓岭3#环网10kV鼓岭一901开关由热备用转运行，显示执行错误，电流32.77
FA方案执行状态显示：全自动执行错误
2023年7日1:13 监控陈瑾丹汇报：01：11亚峰变10kV鼓岭线925开关过流III段动作跳闸，即通知晋抢、凤坂运维
福州.亚峰变/10kV.鼓岭线925/EPS-3124A-G.过流Ⅲ段动作(软报文)；市委党校2#环网10kV古6906断路器906开关 A相过流；市委党校2#环网10kV亚峰901断路器901开关 ABC相过流； 即通知【王志宏】巡视：市委党校2#环网10kV古6906断路器后面区域，古35前面区域，古35鼓山（二）开关前面区域，古31前面区域，古10前面区域，
查看DMS显示：市委党校2#环网901、906、古35、古57开关有闪烁信号，
重要用户：福建省广播电视传输发射中心一0四台（古74古74）没电，另一路电源为福兴变924，如果用对侧试送有可能引起104电台两路没电，即通知晋抢王志宏查看现场保护情况，
01：20晋抢王志宏汇报：现场下雨，且在山上，巡线困难，即令其上报领导
07 日01:10DMS研判故障区间为市委党校2#环网10kV古6906断路器后面区域,古35前面区域,古35鼓山（二）开关前面区域,古33支1鼓山（四）开关前面区域,古10前面区域,古31前面区域,发生短路故障.
07 日05:25DMS研判故障区间为市委党校2#环网10kV古6906断路器后面区域,古35前面区域,古35鼓山（二）开关前面区域,古33支1鼓山（四）开关前面区域,古10前面区域,古31前面区域,发生短路故障.
07 日05:36晋抢吴太楠汇报：鼓岭1#环网现场检查正常，故障指示器均未翻牌
05：37晋抢王志宏汇报：10kV古35鼓山（二）开关故障指示器边相翻牌
06：02晋抢王志宏汇报：10kV古57鼓山（一）柱上开关中相故障指示器翻牌，市委党校2#环网906至10kV古35鼓山（二）开关之间线路巡线无异常
06：04遥控：市委党校2#环网10kV古6 906开关由热备用转运行06：04正常
06：07晋抢王志宏汇报：古58鼓山（三）柱上开关边相翻牌
07日06:07 联/配调廖珠胜令王志宏:古58鼓山（三）柱上开关由运行转热备用，07日06:12操作成功
07日06:13 联/配调廖珠胜令廖珠胜:古35鼓山（二）柱上开关由热备用转运行，07日06:13操作成功
07日06:14 联/配调廖珠胜令吴太楠:鼓岭1#环网10kV古75901开关由运行转冷备用，07日06:18操作成功
07日06:24 联/配调廖珠胜令吴太楠:鼓岭3#环网10kV鼓岭一901开关由热备用转运行，07日06:25操作成功
正常
07：08晋抢王志宏汇报：现场巡线无异常，要求试送
07日07:08 联/配调廖珠胜令王志宏:古58鼓山（三）柱上开关由热备用转运行，07日07:14操作成功
正常
07：35 地调：亚峰变II段、福兴变II段10kV系统准备合解环
07日07:36 联/配调詹布衡令晋抢林杰:鼓岭1#环网10kV古75901开关由冷备用转合环运行，07日07:36操作成功
07日07:41 联/配调詹布衡令晋抢林杰:鼓岭3#环网10kV鼓岭一901开关由合环运行转热备用，07日07:42操作成功
无需抢修类型归档:试送成功，已全部复电。</t>
  </si>
  <si>
    <t>亚峰变925鼓岭线路</t>
  </si>
  <si>
    <t>2023-06-07 01:13</t>
  </si>
  <si>
    <t>1BC33601-C918-43CE-B634-025FD30F67F3</t>
  </si>
  <si>
    <t>GZ1351515523060007</t>
  </si>
  <si>
    <t>3523060700019557</t>
  </si>
  <si>
    <t>2023-06-07 02:54</t>
  </si>
  <si>
    <t>2023-06-07 04:16</t>
  </si>
  <si>
    <t>2023年6月7日01：55 琅岐变10kV II段母线电压异常（9.89、1.28、9.62），无选线，试拉判断故障为琅岐变10kV壶江线622，
 故障原因为：福州开发区海洲农渔业开发有限公司（10kV壶江路32-28）用户内部树线矛盾，04：12隔离用户分界其他线路送电正常，故障用户转用监处理，处理后于6月8日12:23送电正常。
【原断点：壶江路32-1、金砂路3-66支5甲支3】</t>
  </si>
  <si>
    <t>7日1:55 福州.琅岐变/10kV.Ⅱ段母线A相电压为8.69,B相电压为3.49,C相电压为6.67,零序电压为0.94,)无选线信号 
01：57监控陈瑾丹汇报：01：55琅岐变10kV II段母线电压异常（9.89、1.28、9.62），无选线
01：58令旗山运维林洲：试拉琅岐变10kV大桥线625
02：05旗山运维林洲汇报：试拉琅岐变10kV大桥线625后，失地仍在，现开关在运行
02：05令旗山运维林洲：试拉琅岐变10kV小康线627
02：07通知国家广电总局五五二电台(一级)用户琅岐变621需短时停电，同意停电
02：10旗山运维林洲汇报：试拉琅岐变10kV小康线627后，失地仍在，现开关在运行
02：10令旗山运维林洲：试拉琅岐变10kV电台II线621
02：17旗山运维林洲汇报：试拉琅岐变10kV电台II线621后，失地仍在，现开关在运行
02：18令旗山运维林洲：试拉琅岐变10kV联络线643
02：20监控陈锦汇报：琅岐变10kV小康线627过流III段动作，重合闸动作，重合成功，电压仍异常
02：21旗山林洲汇报：试拉琅岐变10kV联络线643后，母线电压恢复正常一会后又失地，现在开关在热备用
02：25令旗山运维林洲：琅岐变10kV小康线627开关由运行转热备用（琅岐变627、643有同杆线路）
02：32旗山运维林洲汇报：琅岐变10kV小康线627开关由运行转热备用后母线电压恢复正常一下后又出线失地，现开关 在热备用
02：40令旗山运维林洲：试拉琅岐变10kV壶江线622
02：47旗山运维林洲汇报：琅岐变10kV壶江线622开关由运行转热备用后母线电压恢复正常
即令其：琅岐变10kV小康线627开关、10kV联络线643开关逐条由热备用转运行，并查看母线电压
02：50旗山运维林洲汇报：琅岐变10kV小康线627开关、10kV联络线643开关由热备用转运行，母线电压正常。
即通知琅岐所林洲，国家广电总局五五二电台(一级)用户
7日1:55 福州.琅岐变/10kV.Ⅱ段母线A相电压为8.69,B相电压为3.49,C相电压为6.67,零序电压为0.94,)无选线信号 即通知【林洲】巡视跳闸点福州.琅岐变/10kV.壶江线622开关，及其之后的设备。
03：20琅岐所林洲汇报：现场查看至壶江路32-27壶江4#柱上开关无明显异常，要求隔离壶江路32-27壶江4#柱上开关试送前端
07日03:21 联/配调廖珠胜令廖珠胜:壶江路32-27壶江4#柱上开关由运行转热备用，07日03:22操作成功
07日03:22 联/配调廖珠胜令林洲:福州.琅岐变/10kV.壶江线622开关由热备用转运行，07日03:24操作成功，母线电压正常
03：36 琅岐所林洲汇报：10kV壶江路32-28用户内部树线矛盾，申请隔离判断
07日03:37 联/配调詹布衡令琅岐所林洲:壶江路32-28柱上开关由运行转热备用，07日03:42操作成功
07日03:54 联/配调廖珠胜令林洲:壶江32-35壶江6#柱上开关由运行转热备用，07日04:07操作成功
07日04:08 联/配调廖珠胜令廖珠胜:壶江路32-27壶江4#柱上开关由热备用转运行，07日04:08操作成功，母线电压 正常
07日04:09 联/配调廖珠胜令廖珠胜:壶江路32-27壶江4#柱上开关由运行转热备用，07日04:09操作成功
07日04:09 联/配调廖珠胜令林洲:壶江32-35壶江6#柱上开关由热备用转运行，07日04:10操作成功
07日04:11 联/配调廖珠胜令廖珠胜:壶江路32-27壶江4#柱上开关由热备用转运行，07日04:12操作成功
母线电压正常
07日04:12 联/配调廖珠胜令林洲:壶江路32-28柱上开关由热备用转冷备用，07日04:29操作成功
即通知用监陈兆阳
6月8日 12:03 用检孙斌汇报：福州开发区海洲农渔业开发有限公司（10kV壶江路32-28），用户内部树线矛盾，已处理完毕
12:20 令琅岐抢修林学乐：10kV壶江路32-28柱上开关由冷备用转运行 12:23
2023年06月08日12:23福州开发区海洲农渔业开发有限公司（10kV壶江路32-28）用户内部故障已处理完毕，详见遗留用户单FZBBYLYH20230607002</t>
  </si>
  <si>
    <t>用户内部故障，引起线路跳闸。</t>
  </si>
  <si>
    <t>加强用户侧管控。</t>
  </si>
  <si>
    <t>2023-06-07 02:53</t>
  </si>
  <si>
    <t>2023-06-08 21:12</t>
  </si>
  <si>
    <t>1795</t>
  </si>
  <si>
    <t>EF99603C-9564-48EE-B5E7-8B88DE221934</t>
  </si>
  <si>
    <t>GZ13595223060010</t>
  </si>
  <si>
    <t>3523060700025199</t>
  </si>
  <si>
    <t>2023-06-07 03:56</t>
  </si>
  <si>
    <t>2023-06-07 07:10</t>
  </si>
  <si>
    <t>06月07日03:52 10kV桂林线045杆045开关 跳闸，原因：10kV桂林线在上支08杆在上配变有小动物搭在高压套管上</t>
  </si>
  <si>
    <t>03:52 DMS研判：10kV桂林线045杆045开关跳闸
03:56 确认10kV桂林线045杆后端小水电已停机
7日03:58联/配调张家源遥控操作_：10kV桂林线045杆045开关由热备用转运行，于07日03:58强送不成
03:59通知鱼金坑所林强、配抢班任建
7日04:06联/配调官哲云遥控操作_：10kV桂林线114杆114开关由运行转热备用，于07日04:06控分成功
7日04:08联/配调官哲云遥控操作_：10kV桂林线187塔KY60207开关由热备用转运行，于07日04:08控合成功，正常
05:10金坑所付长福汇报：10kV桂林线在上支08杆在上配变有小动物搭在高压套管上，待处理
05:16金坑所付长福汇报：10kV桂林线在上支08杆在上配变有小动物搭在高压套管上已处理完毕，具备送电条件
7日05:17联/配调官哲云遥控操作_：10kV桂林线045杆045开关由热备用转运行，于07日05:17控合成功，正常
7日05:23联/配调官哲云遥控操作_：10kV桂林线114杆114开关由热备用转合环运行，于07日05:23控合成功
7日05:24联/配调官哲云遥控操作_：10kV桂林线187塔KY60207开关由运行转热备用，于07日05:24控分成功
05:25通知配抢班任建、金坑所付长福
05:26通知10kV桂林线045杆后端小水电可开机</t>
  </si>
  <si>
    <t>10kV桂林线在上支08杆在上配变有小动物搭在高压套管上</t>
  </si>
  <si>
    <t>10kV桂林线045杆至10kV桂林线187塔</t>
  </si>
  <si>
    <t>2023-06-07 03:55</t>
  </si>
  <si>
    <t>2023-06-07 05:24</t>
  </si>
  <si>
    <t>d4681746-6b2d-4e94-9b4d-5cbaeeea1235</t>
  </si>
  <si>
    <t>金坑变10kV桂林线626</t>
  </si>
  <si>
    <t>2023-06-08 08:44</t>
  </si>
  <si>
    <t>1D5B9E51-15CF-4A1D-AF95-782438BA3BBD</t>
  </si>
  <si>
    <t>GZ13515623060020</t>
  </si>
  <si>
    <t>3523060700026228</t>
  </si>
  <si>
    <t>8a0f688f46db11f00146db13379a06dc,8a0f688f46db11f00146db1337ba06e2</t>
  </si>
  <si>
    <t>浦东供电所,城郊供电所</t>
  </si>
  <si>
    <t>2023-06-07 04:59</t>
  </si>
  <si>
    <t>2023年6月7日4:52 晓澳变10kV里亭线632开关过流Ⅱ段动作，重合闸动作，过流加速动作跳闸，江左风华#1配电站备投动作成功，恒宇尚品配电室备投动作成功， 故障原因为：无异常（待分析），11：39巡视无异常，试送成功</t>
  </si>
  <si>
    <t>7日4:52 通知浦东所蔡明晖、官巷运维李琳、城郊所林炜：晓澳变10kV里亭线632开关过流Ⅱ段动，重合闸动作，过流加速段跳闸，重点关注福州.晓澳变/10kV.里亭线632开关后面区域，里亭线（左）#001里亭一开关前面区域，_05时14分巡视人黄明星,蔡明晖 接受通知，开始巡线。_即通知黄明星、蔡明晖
7日05:09联/配调黄章巧遥控操作_：10kV里亭线#074A里亭二柱上开关由运行转热备用于07日05:09控分成功
07日05:30 联/配调黄章巧令浦东所蔡明晖:10kV里亭线#074A里亭二柱上开关由热备用转冷备用，07日05:33操作成功
07日06:21 联/配调黄章巧令联/配调庄颖:晓澳变10kV里亭线632开关由热备用转运行，07日06:22操作成功
07日06:22 联/配调黄章巧收到联/配调陈建辉汇报：_晓澳变10kV里亭线632开关过流加速段动作跳闸
7日06:23联/配调庄颖遥控操作_：敖江路2#环网10kV香江三环913开关由热备用转运行于07日06:23控合成功
7日6：50 联/配调黄章巧接现场城郊所林炜汇报：江左风华#1配电站备投动作成功，现场江左风华1#配电站10kV敖南3环911开关在热备用，江左风华1#配电站10kV魁岐2支921开关在运行；恒宇尚品配电室备投动作成功，现场恒宇尚品配电室10kV幕浦37甲杆911开关在运行，恒宇尚品配电室10kV山堂90-1杆921开关在热备用
07日07:18  联/配调黄章巧收到现场官巷运维李琳汇报：_2023 06 07 04：52：53：390保护启动，2023 06 07 04：52：54：195过流II段动作，故障相AC相，故障电流48.79A；2023 06 07 04：52：56：268重合闸动作开关本体检查正常
07日07:24  联/配调黄章巧收到现场官巷运维李琳汇报：_2023 06 07 06：18：28：435保护启动，2023 06 07 06：18：28：641过流加速段动作，故障相AC相，故障电流42.58A，开关本体检查正常
7日07:34联/配调黄章巧收到现场浦东所蔡明晖汇报：巡线至10kV里亭线（左）#001杆无异常，现申请10kV里亭线（左）#001里亭一柱上开关转冷备用，晓澳变10kV里亭线632开关转运行
7日07:40联/配调黄章巧遥控操作_：10kV里亭线（左）#001里亭一柱上开关由运行转热备用于07日07:40控分成功
07日07:40 联/配调黄章巧令浦东所蔡明晖:10kV里亭线（左）#001里亭一柱上开关由热备用转冷备用，07日07:45操作成功
7日07:47联/配调黄章巧遥控操作_：晓澳变10kV里亭线632开关由热备用转运行于07日07:47控合成功
7日08:35联/配调黄章巧收到现场浦东所蔡明晖汇报：巡线至10kV里亭线（右）#034杆无异常，现申请10kV里亭线（右）#034里亭三柱上开关转热备用，10kV里亭线（左）#001里亭一开关转运行
7日08:36联/配调黄章巧遥控操作_：10kV里亭线（右）#034里亭三柱上开关由运行转热备用于07日08:36控分成功
07日08:37 联/配调黄章巧令浦东所蔡明晖:10kV里亭线（左）#001里亭一柱上开关由冷备用转热备用，07日08:52操作成功
7日08:56联/配调黄章巧遥控操作_：10kV里亭线（左）#001里亭一柱上开关由热备用转运行于07日08:56控合成功
7日09:04联/配调黄章巧收到现场浦东所蔡明晖汇报：巡线至10kV里亭线#074A杆无异常，现申请10kV里亭线（右）#034里亭三柱上开关转运行
7日09:06联/配调黄章巧遥控操作_：10kV里亭线（右）#034里亭三柱上开关由热备用转运行于07日09:06控合成功
07日11:23  联/配调吴怡收到现场浦东所蔡明晖汇报：10kV里亭线#001-至#074所有设备用无人机再次巡线无发现异常；现申请10kV里亭线#074A里亭二开关转运行，恢复原运行方式
07日11:24 联/配调吴怡令蔡明晖:10kV里亭线#074A里亭二柱上开关由冷备用转热备用，07日11:29操作成功
7日11:35联/配调吴怡遥控操作_：10kV里亭线#074A里亭二柱上开关由热备用转合环运行于07日11:35控合成功
07日11:39 联/配调吴怡令 联/配调吴远凌:敖江路2#环网10kV香江三环913开关由合环运行转热备用07日11:39下令
7日11:40联/配调吴怡遥控操作 联/配调吴远凌：敖江路2#环网10kV香江三环913开关由合环运行转热备用于07日11:40控分成功
无需抢修类型归档:试送成功，已全部复电。</t>
  </si>
  <si>
    <t>福州.晓澳变10kV里亭线632线路</t>
  </si>
  <si>
    <t>2023-06-07 04:57</t>
  </si>
  <si>
    <t>2023-06-12 14:00</t>
  </si>
  <si>
    <t>13DKX-25348</t>
  </si>
  <si>
    <t>晓澳变632里亭线</t>
  </si>
  <si>
    <t>2023-06-07 12:33</t>
  </si>
  <si>
    <t>7D9D084A-5F1E-45F4-8F6F-48EE415FA6CC</t>
  </si>
  <si>
    <t>LS13586023060019</t>
  </si>
  <si>
    <t>3523060700041433</t>
  </si>
  <si>
    <t>2023-06-07 06:42</t>
  </si>
  <si>
    <t>2023-06-07 07:30</t>
  </si>
  <si>
    <t>2023年6月7日06:37 DMS系统研判10kV三畲支线#56杆XY0154开关跳闸。</t>
  </si>
  <si>
    <t>2023年6月7日06:37 DMS系统研判10kV三畲支线#56杆XY0154开关跳闸。
7日6:43  永安市调李英蓉即通知西洋供电所谢思琦巡视跳闸点10kV三畲支线#56杆XY0154开关及其之后的设备。
07日07:19 联/配调李英蓉令西洋供电所谢思琦：10kV三畲支线#56杆XY0154开关由热备用转运行，07日07:21操作成功</t>
  </si>
  <si>
    <t>黄历变10kV黄化线942线路三畲支线#56杆XY0154开关</t>
  </si>
  <si>
    <t>2023-06-07 06:41</t>
  </si>
  <si>
    <t>2023-06-07 13:00</t>
  </si>
  <si>
    <t>1807</t>
  </si>
  <si>
    <t>2DFE197A-E73E-4948-AABC-FAEACF1DFD30</t>
  </si>
  <si>
    <t>GZ13565523060006</t>
  </si>
  <si>
    <t>3523060700055314</t>
  </si>
  <si>
    <t>2023-06-07 07:31</t>
  </si>
  <si>
    <t>2023-06-07 12:37</t>
  </si>
  <si>
    <t>6月7日紧急停电：10kV光銮Ⅱ回观音山支线#01杆Z-275开关转冷备用。故障原因：10kV光銮Ⅱ回观音山支线#02+1杆B相断线</t>
  </si>
  <si>
    <t>07日07:30  联/配调朱旭婷收到现场林文俊汇报：经巡线，发现10kV光銮Ⅱ回观音山支线#02+1杆B相断线，申请隔离。
07时31分，紧急停电：联/配调朱旭婷发布停电信息，发布设备为10kV光銮Ⅱ回观音山支线#01杆Z-275开关，通知相关人员巡视10kV光銮Ⅱ回观音山支线#01杆Z-275开关及其之后设备。07时38分巡视人曾裕生、朱武平、林慧峰、陈林宗、林文俊接受通知，开始巡线。
07:31 联/配调朱旭婷令林文俊：10kV光銮Ⅱ回观音山支线#01杆Z-275开关由运行转冷备用——07:33操作成功
07:31 联/配调朱旭婷令林文俊：10kV光銮Ⅱ回观音山支线#02杆P-2173刀闸由合闸转分闸——07:33操作成功
7日09:31 申请配电故障抢修单NO：0000088，工作负责人：林文俊，工作内容：1、10kV光銮Ⅱ回观音山支线#04杆至#07杆更换导线；2、10kV光銮Ⅱ回观音山支线#54杆更换刀闸及引线，
安全措施：
1、断开10kV光銮Ⅱ回（左线）#40杆P-2678（左）刀闸；
2、断开10kV光銮Ⅱ回利航船舶分支#01杆Z-623开关及P-2208刀闸；
3、断开10kV光銮Ⅱ回观音山支线#12杆Z-617开关及P-2083刀闸；
4、10kV光銮Ⅱ回观音山支线#22杆P-2465刀闸。
07日09:31 联/配调朱晨帆令林慧锋：
1、查10kV光銮Ⅱ回观音山支线#01杆Z-275开关确在冷备用；
2、10kV光銮Ⅱ回（左线）#40杆P-2678（左）刀闸由合闸转分闸；
3、10kV光銮Ⅱ回利航船舶分支#01杆Z-623开关由运行转冷备用；
4、10kV光銮Ⅱ回观音山支线#12杆Z-617开关由热备用转冷备用；
5、10kV光銮Ⅱ回观音山支线#22杆P-2465刀闸由合闸转分闸——09:46执行完毕
07日 09:51抢修许可票号：0000088
07日 11:40抢修终结票号：0000088
送电票：ZZDS23060043，07日11:40开始执行</t>
  </si>
  <si>
    <t>输港路灯#8配变击穿，导致10kV光銮2回光音山支线#02 1杆B相断线</t>
  </si>
  <si>
    <t>10kV光銮Ⅱ回观音山支线#01杆Z-275开关</t>
  </si>
  <si>
    <t>2023-06-07 17:37</t>
  </si>
  <si>
    <t>2023-06-07 17:45</t>
  </si>
  <si>
    <t>6AD2DB07-3BA1-4837-B8AC-01FA6108DB14</t>
  </si>
  <si>
    <t>GZ13575723060020</t>
  </si>
  <si>
    <t>3523060700069077</t>
  </si>
  <si>
    <t>2023-06-07 08:25</t>
  </si>
  <si>
    <t>2023-06-07 10:45</t>
  </si>
  <si>
    <t>07日08:23DMS研判： 湖山变10kVⅠ段母线C相失地（A8.01、B10.03、C2.53、零序电压为81.48），无选线信号。08:24遥控10kV湖漳线#25A杆25K开关由运行转热备用后接地信号消失。故障原因：10kV湖漳线老虎石支线#18A杆避雷器引线搭在横杆上。</t>
  </si>
  <si>
    <t>07日08:24联/配调曾秋艳【顺控】遥控操作_：10kV湖漳线#25A杆25K开关由运行转热备用，于07日08:24控分成功接地信号消失
07日08:23DMS研判： 湖山变10kVⅠ段母线C相失地（A8.01、B10.03、C2.53、零序电压为81.48），无选线信号。08:24遥控10kV湖漳线#25A杆25K开关由运行转热备用后接地信号消失。即通知抢修班组巡视10kV湖漳线#25A杆25K开关及其之后的设备。08时30分巡视人张庆芳、李国泉、唐汉祥、李为乐、沈庆持、李承武、李友增、张祖焱接受通知，开始巡线。
07日09:31  联/配调江若薇收到现场唐汉祥汇报：10kV湖漳线#25A杆25K开关后段巡视无异常，具备送电条件。
07日09:32联/配调江若薇遥控操作_：10kV湖漳线#25A杆25K开关由热备用转运行，于07日09:32控合成功，接地信号出现。
07日09:33联/配调江若薇遥控操作_：10kV湖漳线#25A杆25K开关由运行转热备用，于07日09:33控分成功，接地信号消失。
07日10:39  联/配调江若薇收到现场唐汉祥汇报：10kV湖漳线老虎石支线#18A杆避雷器引线搭在横杆上，现已绝缘处理，验收合格，具备送电条件。
07日10:43联/配调江若薇遥控操作_：10kV湖漳线#25A杆25K开关由热备用转运行，于07日10:43控合成功</t>
  </si>
  <si>
    <t>10kV湖漳线老虎石支线#18A杆避雷器引线搭在横担上引起线路失地</t>
  </si>
  <si>
    <t>10kV湖漳线#25A杆25K开关</t>
  </si>
  <si>
    <t>2023-06-07 08:24</t>
  </si>
  <si>
    <t>2023-06-07 15:00</t>
  </si>
  <si>
    <t>湖山变10kV湖供线925线路</t>
  </si>
  <si>
    <t>2023-06-07 11:56</t>
  </si>
  <si>
    <t>1817</t>
  </si>
  <si>
    <t>DC48EA7B-1226-48EE-9FBD-6F331832461A</t>
  </si>
  <si>
    <t>LS13595823060020</t>
  </si>
  <si>
    <t>3523060700071601</t>
  </si>
  <si>
    <t>2023-06-07 08:37</t>
  </si>
  <si>
    <t>2023-06-07 16:32</t>
  </si>
  <si>
    <t>2023年06月07日08:28 大历变10kVⅠ段母线三相电压不平衡，故障原因为：10kV矿区线秀吴支线24杆倒杆（因大雨山体滑坡）</t>
  </si>
  <si>
    <t>7日08:28联调监控雷春玲汇报：大历变10kVⅠ段母线A相电压为5.54kV,B相电压为6.09kV,C相电压为6.96kV,零序电压为18.87V)
7日8:30 大历所叶长彪汇报：10kV矿区线秀吴支线24杆倒杆（因大雨山体滑坡），申请紧急拉停：10kV矿区线秀吴支线05杆5KY-10开关
08:31 遥控执行：10kV矿区线秀吴支线05杆5KY-10开关由运行转热备用，于08:32执行完毕，大历变10kVⅠ段母线电压正常，即通知顺昌远程站张静
7日09:57 申请配电故障抢修单NO：大历临20230607001，工作负责人：叶长彪，工作内容：10kV矿区线秀吴支线24杆倒杆抢修（因大雨山体滑坡），安全措施：10kV矿区线秀吴支线05杆5KY-10开关、5G-30刀闸；10kV矿区线秀吴支线17-2甲杆秀吴村配变跌落式熔断器、低压刀闸；10kV矿区线秀吴支线18-1甲杆秀吴村#3配变跌落式熔断器、低压刀闸；10kV矿区线秀吴支线22-1甲杆秀吴村#2配变跌落式熔断器、低压刀闸，接地线：2组。
07日10:20 联/配调邱铭洪令朱心懿：10kV矿区线秀吴支线05杆5KY-10开关由热备用转冷备用，07日10:21操作成功
07日10:26 联/配调邱铭洪令朱心懿：10kV矿区线秀吴支线17-2甲杆秀吴村配变由运行转热备用，07日10:33操作成功
07日10:26 联/配调邱铭洪令朱心懿：10kV矿区线秀吴支线18-1甲杆秀吴村#3配变由运行转热备用，07日10:34操作成功
07日10:26 联/配调邱铭洪令朱心懿：10kV矿区线秀吴支线22-1甲杆秀吴村#2配变由运行转热备用，07日10:33操作成功
07日 10:36抢修许可票号：大历临20230607001，工作负责人：叶长彪，工作内容：10kV矿区线秀吴支线24杆倒杆抢修（因大雨山体滑坡），安全措施：10kV矿区线秀吴支线05杆5KY-10开关、5G-30刀闸；10kV矿区线秀吴支线17-2甲杆秀吴村配变跌落式熔断器、低压刀闸；10kV矿区线秀吴支线18-1甲杆秀吴村#3配变跌落式熔断器、低压刀闸；10kV矿区线秀吴支线22-1甲杆秀吴村#2配变跌落式熔断器、低压刀闸，接地线：2组。
07日 16:04抢修终结票号：大历临20230607001，工作负责人：叶长彪，工作内容：10kV矿区线秀吴支线24杆倒杆抢修工作结束（因大雨山体滑坡），安全措施：10kV矿区线秀吴支线05杆5KY-10开关、5G-30刀闸；10kV矿区线秀吴支线17-2甲杆秀吴村配变跌落式熔断器、低压刀闸；10kV矿区线秀吴支线18-1甲杆秀吴村#3配变跌落式熔断器、低压刀闸；10kV矿区线秀吴支线22-1甲杆秀吴村#2配变跌落式熔断器、低压刀闸，接地线：2组均已拆除，现场验收合格，具备送电条件。
送电票：NPSJ23060090，07日16:14开始执行</t>
  </si>
  <si>
    <t>10kV矿区线秀吴支线24杆倒杆抢修工作结束（因大雨山体滑坡），</t>
  </si>
  <si>
    <t>更换电杆、防外破、设备巡视等</t>
  </si>
  <si>
    <t>10kV矿区线秀吴支线05杆至10kV矿区线秀吴支线76甲杆</t>
  </si>
  <si>
    <t>2023-06-07 08:36</t>
  </si>
  <si>
    <t>267464</t>
  </si>
  <si>
    <t>大历变10kV矿区线913</t>
  </si>
  <si>
    <t>328630C9-2983-43E9-872A-FD44BFF635D3</t>
  </si>
  <si>
    <t>GZ1354515223060011</t>
  </si>
  <si>
    <t>3523060700077038</t>
  </si>
  <si>
    <t>8a0f688f46db11f00146db136be9115a,8a0e824d6a689e47016a86f52f33215b</t>
  </si>
  <si>
    <t>江口供电所,涵西综合服务班</t>
  </si>
  <si>
    <t>2023-06-07 08:44</t>
  </si>
  <si>
    <t>2023-06-07 10:27</t>
  </si>
  <si>
    <t>7日8:41 系统研判：10kV石北线633线路石北线#001杆001开关跳闸.
故障原因：查无异常</t>
  </si>
  <si>
    <t>7日8:41 系统研判：10kV石北线633线路石北线#001杆001开关跳闸
7日8:41 系统研判：10kV石北线633线路石北线#001杆001开关跳闸09时33分巡视人朱少斌、黄世伟、黄丽贤接受通知，开始巡线。
07日09:08  联/配调吴志祥收到现场朱少斌汇报：现场确认跳闸开关为：10kV石北线#001杆001开关；
07日09:19  联/配调姚钟武收到现场朱少斌汇报：10kV石北线633线路石北线#001杆至10kV四角砖环网柜之间线路查无故障，申请试送电
07日09:19 联/配调姚钟武令朱少斌：星福线四角砖环网柜10kV石北线进
线902开关由运行转热备用，07日09:20操作成功
07日09:22 联/配调姚钟武令朱少斌：10kV石北线#001杆001开关由热备用转运行，07日09:27操作成功
07日09:40  联/配调姚钟武收到现场朱少斌汇报：巡线至10kV石北线#043杆，申请10kV石北线#043杆043开关由运行转热备用
07日09:41 联/配调姚钟武令朱少斌：10kV石北线#043杆043开关由运行转热备用，07日09:42操作成功
07日09:45  联/配调姚钟武收到现场朱少斌汇报：申请四角砖环网柜10kV石北线912开关转热备用
07日09:46 联/配调姚钟武令朱少斌：星福线四角砖环网柜10kV石北线912开
关由运行转热备用，07日09:49操作成功
07日09:50  联/配调吴志祥收到现场黄世伟汇报：10kV星福线四角砖环网柜本体检查正常，
隔离设备：星福线四角砖环网柜10kV顶西坡四角砖联线901开关、10kV四角砖分线911开关、10kV新盈路口分线913开关
07日09:51 联/配调吴志祥令黄世伟：星福线四角砖环网柜10kV 顶西坡四
角砖联线901开关由运行转热备用，07日09:52操作成功
07日09:53 联/配调吴志祥令黄世伟：星福线四角砖环网柜10kV四角砖分
线911开关由运行转热备用，07日09:54操作成功
07日09:55 联/配调吴志祥令黄世伟：星福线四角砖环网柜10kV新盈路口
分线913开关由运行转热备用，07日09:55操作成功
07日09:58 联/配调王慧冰令黄世伟：星福线四角砖环网柜10kV石北线进线902开关由热备用转运行，07日09:59操作成功
07日10:01  联/配调吴志祥收到现场朱少斌汇报：星福线四角砖环网柜10kV石北线912线路至10kV石北线#043杆线路查线正常，线路具备送电条件，申请试送星福线四角砖环网柜10kV石北线912开关
7日10:02 江口供电所黄世伟汇报：星福线四角砖环网柜10kV顶西坡四角砖联线901线路后线路查线正常，线路具备送电条件。
07日10:02 联/配调吴志祥令黄世伟：星福线四角砖环网柜10kV石北线912开
关由热备用转运行，07日10:03操作成功
07日10:06 联/配调吴志祥令黄世伟：星福线四角砖环网柜10kV新盈路口
分线913开关由热备用转运行，07日10:06操作成功
07日10:07 联/配调吴志祥令黄世伟：星福线四角砖环网柜10kV四角砖分
线911开关由热备用转运行，07日10:09操作成功
07日10:10 联/配调吴志祥令黄世伟：星福线四角砖环网柜10kV顶西坡四
角砖联线901开关由热备用转运行，07日10:11操作成功
07日10:18  联/配调吴志祥收到现场朱少斌汇报：
巡视无异常范围：10kV石北线#043杆-石北线#032A杆查线正常，线路具备送电条件；试送设备：10kV石北线#043杆043开关由热备用转运行
7日10:21联/配调吴志祥遥控操作_：10kV石北线#043杆043开关由热备用转运行，于07日10:21控合成功</t>
  </si>
  <si>
    <t>莆田.林柄变10kV石北线633线路石北线#001杆001开关</t>
  </si>
  <si>
    <t>2023-06-07 08:43</t>
  </si>
  <si>
    <t>2023-06-07 10:21</t>
  </si>
  <si>
    <t>67066DF29C0D5030E0430A8EA3EC50300000</t>
  </si>
  <si>
    <t>石北线633线路</t>
  </si>
  <si>
    <t>2023-06-09 09:50</t>
  </si>
  <si>
    <t>F960B852-EDA5-4F19-94A7-6A7A2BA44858</t>
  </si>
  <si>
    <t>LS13585323060016</t>
  </si>
  <si>
    <t>3523060700085562</t>
  </si>
  <si>
    <t>8a0f688f46db11f00146db13902a1c0e</t>
  </si>
  <si>
    <t>2023-06-07 10:39</t>
  </si>
  <si>
    <t>2023年6月7日8:50 配电运检班（明溪）范文建汇报：巡线发现10kV西片线955#62-1杆分段开关跳闸，过流Ⅰ段保护动作。故障原因：10kV西片线955955#62-10-5杆大坪变A相避雷器击穿，引线已脱落。</t>
  </si>
  <si>
    <t>08时50分，联/配调李华鋆发布停电信息，发布设备为西片线955#62-1杆分段开关，通知相关人员巡视西片线955#62-1杆分段开关及其之后设备。08时53分巡视人范文建接受通知，开始巡线。
07日09:19  联/配调竺佳璐收到现场范文建汇报：现场确认跳闸开关为：10kV西片线955#62-1杆分段开关；保护动作：10kV西片线955#62-1杆分段开关过流Ⅰ段保护动作；试送设备：10kV西片线955#62-1杆分段开关；
故障原因：雷害；故障现象：其余线路查无异常；
故障点：雷击引起10kV西片线955#62-1杆分段开关跳闸
07日09:19  联/配调竺佳璐收到现场范文建汇报：现场确认跳闸开关为：10kV西片线955#62-1杆分段开关；保护动作：无保护；
隔离设备：10kV西片线955#62-3-1杆分界开关；隔离状态：冷备用；试送设备：10kV西片线955#62-1杆分段开关
07日09:21 联/配调竺佳璐令范文建：10kV西片线955#62-3-1杆分界开关由运行转热备用，07日09:22操作成功
07日09:21 联/配调竺佳璐令范文建：10kV西片线955#62-1杆分段开关由热备用转运行，07日09:33操作成功。出现失地信号：王桥变10kVⅠ段母线A相不完全失地信号(A相电压为0.70kV,B相电压为10.17kV,C相电压为10.75kV,零序电压为106.34V)
07日09:35 联/配调竺佳璐令范文建：10kV西片线955#62-1杆分段开关由运行转热备用，07日09:42操作成功。失地信号消失。
07日10:17  联/配调竺佳璐收到现场范文建汇报：10kV西片线955955#62-10-5杆大坪变A相避雷器击穿，引线已脱落，不影响送电。保护动作：无保护；试送设备：10kV西片线955#62-1杆分段开关；
故障原因：雷害；故障现象：架空类无间隙避雷器本体击穿；
故障点：10kV西片线955955#62-10-5杆大坪变A相避雷器击穿，引线已脱落，不影响送电
07日10:18 联/配调竺佳璐令范文建：10kV西片线955#62-3-1杆分界开关由热备用转冷备用，07日10:19操作成功
07日10:18 联/配调竺佳璐令范文建：10kV西片线955#62-1杆分段开关由热备用转运行，07日10:22操作成功。线路运行正常。</t>
  </si>
  <si>
    <t>王桥变10kV西片线955#62-1杆分段开关</t>
  </si>
  <si>
    <t>2023-06-07 08:50</t>
  </si>
  <si>
    <t>王桥变10kV西片线955线路</t>
  </si>
  <si>
    <t>5A114BC3-B663-4FDF-A479-F8F74B65C9B6</t>
  </si>
  <si>
    <t>GZ13585823060026</t>
  </si>
  <si>
    <t>3523060700093337</t>
  </si>
  <si>
    <t>2023-06-07 09:14</t>
  </si>
  <si>
    <t>2023-06-07 09:32</t>
  </si>
  <si>
    <t>2023-06-07 09:20 10kV彩城线974线路#016-26杆盛安捷报废汽车配变调停（西滨变电站10kV.Ⅱ段母线C相失地(A相电压为10.46,B相电压为9.83,C相电压为0.20,零序电压为10.18,)无选线信号。）故障原因为：10kV彩城线974线路#016-26杆盛安捷报废汽车变C相避雷器避雷器击穿</t>
  </si>
  <si>
    <t>7日8:59 西滨变电站失地(西滨变电站.10kV.Ⅱ段母线A相电压为10.46,B相电压为9.83,C相电压为0.20,零序电压为10.18,)。即通知抢修班组
7日09:03联/配调林德灿【顺控】遥控操作_：10kV镇区线982线路#035杆K4416开关由运行转热备用，于7日09:03控分失败
7日09:05联/配调林德灿【顺控】遥控操作_：10kV镇区线982线路#028杆K4508开关由运行转热备用，于07日09:05控分成功
7日09:06联/配调林德灿【顺控】遥控操作_：10kV镇区线982线路#026杆鲈江配电室K4504开关由运行转热备用，于07日09:06控分成功
7日09:07联/配调林德灿【顺控】遥控操作_：西滨变电站.10kV.镇区线间隔.982开关由运行转热备用，于07日09:07控分成功
7日09:07联/配调林德灿【顺控】遥控操作_：西滨变电站.10kV.镇区线间隔.982开关由热备用转运行，于07日09:07控合成功
7日09:08联/配调林德灿【顺控】遥控操作_：10kV镇区线982线路#028杆K4508开关由热备用转运行，于07日09:08控合成功
7日09:08联/配调林德灿【顺控】遥控操作_：10kV镇区线982线路#026杆鲈江配电室K4504开关由热备用转运行，于07日09:08控合成功
7日09:09联/配调林德灿【顺控】遥控操作_：望马变电站.10kV.双溪线间隔.904开关由运行转热备用，于07日09:09控合成功
7日09:10联/配调林德灿【顺控】遥控操作_：望马变电站.10kV.双溪线间隔.904开关由运行转热备用，于07日09:10控合成功，通知电站机组开机并网
7日09:10联/配调林德灿遥控操作_：西滨变电站.10kV.尤口Ⅱ回间隔.981开关由运行转热备用，于07日09:10控分成功接地信号存在
7日09:11联/配调林德灿遥控操作_：西滨变电站.10kV.尤口Ⅱ回间隔.981开关由热备用转运行，于07日09:11控合成功
7日09:13联/配调林德灿遥控操作_：西滨变电站.10kV.彩城线间隔.974开关由运行转热备用，于07日09:13控分成功接地信号消失
7日9:14 西滨变电站失地(西滨变电站.10kV.Ⅱ段母线A相电压为10.46,B相电压为9.83,C相电压为0.20,零序电压为10.18,)。即通知抢修班组巡视西滨变电站.10kV.彩城线间隔.974开关及其之后的设备。09时26分巡视人蒋繁生、魏俭接受通知，开始巡线。
7日09:16联/配调林德灿遥控操作_：10kV彩城线974线路#081杆K4406开关由运行转热备用，于7日09:16控分失败
07日09:17 西滨供电所蒋繁生汇报：10kV彩城线974线路#016-26杆盛安捷报废汽车变C相跌落式熔断器烧断，申请调停10kV彩城线974线路#016-26杆盛安捷报废汽车变
07日09:17 联/配调林德灿令蒋繁生：10kV彩城线974线路#016-26杆盛安捷报废汽车配变由运行转热备用，07日09:20操作成功
07日09:21 联/配调林德灿令蒋繁生：10kV彩城线974线路#016杆D4404跌落式熔断器由合闸转分闸，07日09:22操作成功
7日09:23联/配调林德灿遥控操作_：西滨变电站.10kV.彩城线间隔.974开关由热备用转运行，于07日09:23控合成功，送电正常
08日10:43送电。详见：SMSY23060058指令票。送电正常
2023年06月08日10:45null（null）用户内部故障已处理完毕，详见遗留用户单SMYXYLYH20230607001</t>
  </si>
  <si>
    <t>10kV彩城线974线路#016-26杆盛安捷报废汽车配变C相避雷器击穿</t>
  </si>
  <si>
    <t>西滨变10kV彩城线974线路</t>
  </si>
  <si>
    <t>2023-06-07 09:13</t>
  </si>
  <si>
    <t>2023-06-07 16:00</t>
  </si>
  <si>
    <t>2023-06-08 20:41</t>
  </si>
  <si>
    <t>39145027-9376-464C-8F63-4EF6AB50FCFE</t>
  </si>
  <si>
    <t>GZ135323060010</t>
  </si>
  <si>
    <t>3523060700114053</t>
  </si>
  <si>
    <t>2023-06-07 10:25</t>
  </si>
  <si>
    <t>2023年6月7日 10:24 漳湾所林昌锋汇报：10kV保安塘分线#002杆至#003杆断线,申请紧急停电处理。</t>
  </si>
  <si>
    <t>2023年6月7日 10:24 漳湾所林昌锋汇报：10kV保安塘分线#002杆至#003杆断线，申请紧急停电。
07日10:24 联/配调林凯令漳湾所林昌锋：10kV保安塘分线#001杆001开关由运行转冷备用，07日10:28操作成功
7日12:21 申请配电故障抢修单NO：NDPDGZQXD060701，工作负责人：陈承左
，工作内容：_10kV保安塘分线#003杆导线断线抢修，安全措施：_断开10kV保安塘分线#001杆0011刀闸及001开关。
07日12:23 联/配调林凯令漳湾所郭都：查10kV保安塘分线#001杆001开关确在冷备用，07日12:27操作成功
07日12:31抢修许可：票号：NDPDGZQXD060701，抢修负责人：陈承左，抢修任务：_10kV保安塘分线#003杆导线断线抢修，抢修安措：_断开10kV保安塘分线#001杆0011刀闸及001开关。
07日16:39抢修终结：票号：NDPDGZQXD060701，抢修负责人：陈承左，抢修任务：_10kV保安塘分线#003杆导线断线抢修，抢修安措：_断开10kV保安塘分线#001杆0011刀闸及001开关。
送电票：NDBB23060056，07日16:41开始执行，07日16时50分执行完毕。送电正常。</t>
  </si>
  <si>
    <t>10kV保安塘分线#002杆至#003杆雷击断线</t>
  </si>
  <si>
    <t>10kV保安塘分线#001杆001开关</t>
  </si>
  <si>
    <t>13DKX-40987</t>
  </si>
  <si>
    <t>10kV港务码头乙线932线路</t>
  </si>
  <si>
    <t>2023-06-09 11:10</t>
  </si>
  <si>
    <t>EFDD54FA-806E-4443-B1F5-9E261176C3F2</t>
  </si>
  <si>
    <t>GZ13516023060006</t>
  </si>
  <si>
    <t>3523060700124711</t>
  </si>
  <si>
    <t>8a0f688f46db11f00146db13124f033a,8a0f688f46db11f00146db1312300338</t>
  </si>
  <si>
    <t>2023-06-07 10:41</t>
  </si>
  <si>
    <t>2023-06-07 14:02</t>
  </si>
  <si>
    <t>2023年06月07日10:40 接汇报：10kV亭下I回#47至#48之间着火及异物碰线，火势已灭故障处理后于14：03送电正常。</t>
  </si>
  <si>
    <t>2023年6月7日10时40分，联调卢锋发布停电信息：10kV亭下Ⅰ回#40溪边一柱上开关；10时49分鉴江所陈奇照、林朝强、尤昌安、郑仕良接受通知开始巡线
7日10:40鉴江所林朝强汇报：10kV亭下Ⅰ回#48杆着火，申请隔离
7日10:43联/配调卢锋遥控操作_：10kV亭下Ⅰ回#40溪边一柱上开关由运行转热备用于07日10:43控分成功
07日10:51 联/配调卢锋令鉴江所林朝强:10kV亭下Ⅰ回#40溪边一柱上开关由热备用转冷备用，07日10:59复，操作成功
07日10:51 联/配调卢锋令鉴江所林朝强:10kV濂澳线#9-17亭下柱上开关由热备用转冷备用，07日11:13复，操作成功
07日13:13 联/配调卢锋收到鉴江所郑仕良汇报：10kV亭下I回#47至#48之间客户高考烧纸祈福，引起火灾；
07日13:19  联/配调卢锋收到鉴江所郑仕良汇报：火势已灭，线路具备送电条件；申请试送设备：10kV亭下I回#40溪边一开关由冷备用转运行，10kV濂澳线#9-17亭下真空由冷备用转热备用
07日13:24 联/配调卢锋令鉴江所郑仕良:10kV亭下Ⅰ回#40溪边一柱上开关由冷备用转热备用，07日13:28操作成功
7日13:29联/配调卢锋遥控操作_：10kV亭下Ⅰ回#40溪边一柱上开关由热备用转运行于07日13:29控合成功
07日13:31  联/配调卢锋收到鉴江所郑仕良汇报：线路走廊仍残留异物；申请10kV亭下Ⅰ回#40溪边一柱上开关由运行转热备用
07日13:32 联/配调卢锋遥控:10kV亭下Ⅰ回#40溪边一柱上开关由运行转热备用，07日13:34操作成功
07日13:58  联/配调卢锋收到鉴江所郑仕良汇报：已用绝缘棒挑开10kV亭下I回#47至#48之间残留异物，其他巡线无异常，具备送电条件
07日14:00 联/配调卢锋遥控:10kV亭下Ⅰ回#40溪边一柱上开关由热备用转运行，07日14:03操作成功，送电正常。
07日14:05 联/配调卢锋令鉴江所郑仕良:10kV濂澳线#9-17亭下柱上开关由冷备用转热备用，07日14:07操作成功
无需抢修类型归档:试送成功，已全部复电。</t>
  </si>
  <si>
    <t>客户高考烧纸祈福，引起火灾；故障现象：造成绝缘导线破损、已用绝缘棒挑开异物。</t>
  </si>
  <si>
    <t>加强安全用电知识宣传</t>
  </si>
  <si>
    <t>福州.110kV将军帽变10kV亭下Ⅰ回955线亭下Ⅰ回#40溪边一开关</t>
  </si>
  <si>
    <t>2023-06-07 10:40</t>
  </si>
  <si>
    <t>2023-06-09 12:00</t>
  </si>
  <si>
    <t>43873809B3A73ADFE0538F028E0A2A1EDKXID</t>
  </si>
  <si>
    <t>将军帽变955亭下I线</t>
  </si>
  <si>
    <t>2023-06-08 08:42</t>
  </si>
  <si>
    <t>1846</t>
  </si>
  <si>
    <t>06C8D925-9637-4A72-B785-3214EC4EC79D</t>
  </si>
  <si>
    <t>GZ13596123060003</t>
  </si>
  <si>
    <t>3523060700142595</t>
  </si>
  <si>
    <t>2023-06-07 17:27</t>
  </si>
  <si>
    <t>2023年6月7日12:15 铁山变10kVⅠ段母线B相完全失地(Ua=10.07kV,Ub=0.77kV,Uc=9.83kV,3U0=96.06V）故障原因：10kV铁高线张岭支线49杆B相悬瓶破裂</t>
  </si>
  <si>
    <t>2023年6月7日12:15 联调监控黄丽琴汇报：铁山变10kV.Ⅰ段母线B相失地(Ua=10.07kV,Ub=0.77kV,Uc=9.83kV,零序电压为96.06kV），转告配抢吴宴，铁山供电所吴金贵，飞凤运维站杨政武
7日12:17联/配调徐晨璐【顺控】遥控操作：10kV铁高线#043杆KY038开关由运行转热备用，于07日12:17控分成功，查遥信遥测确已变化，接地信号消失，转告铁山供电所吴金贵，配抢吴宴
7日12:55铁山供电所吴金贵汇报：10kV铁高线#064杆至#104杆主干线巡视无异常，申请断开10kV铁高线张岭支线#19杆KY037开关，试送10kV铁高线#043杆KY038开关
7日12:58联/配调徐晨璐遥控操作_：10kV铁高线张岭支线#19杆KY037开关由运行转热备用，于07日12:58控分成功，查遥信遥测确已变化
7日12:59联/配调徐晨璐遥控操作_：10kV铁高线#043杆KY038开关由热备用转运行，于07日12:59控合成功，查遥信遥测确已变化，送电正常，无异常信号，转告配抢吴宴，铁山供电所吴金贵
07日14:08铁山供电所吴金贵汇报：对10kV铁高线张岭支线#19杆至#38杆线路巡视无异常，申请断开10kV铁高线张岭支线#43杆G040刀闸，试送10kV铁高线张岭支线#19杆KY037开关
07日14:10 联/配调徐晨璐令铁山供电所吴金贵：10kV铁高线张岭支线#59杆#半源#03配变由运行转空载运行，07日14:16操作成功
07日14:10 联/配调徐晨璐令铁山供电所吴金贵：10kV铁高线张岭支线#44杆半源#02配变由运行转空载运行，07日14:17操作成功
07日14:10 联/配调徐晨璐令铁山供电所吴金贵：10kV铁高线张岭支线#43杆G040刀闸由合闸转分闸，07日14:17操作成功
07日14：18联/配调徐晨璐遥控操作：10kV铁高线张岭支线#19杆KY037开关由热备用转运行，于14:19操作成功，查遥信遥测确已变化，送电正常，转告铁山供电所吴金贵，配抢吴宴
7日16:17 申请配电故障抢修单NO：NP-ZH-PQ-2023-0010，工作负责人：吴金贵，工作内容：在10kV铁高线张岭支线49杆B相悬瓶破裂，进行故障抢修，安全措施：无，10kV铁高线张岭支线#59杆半源#03配变跌落式熔断器、低压刀闸，10kV铁高线张岭支线#44杆半源#02配变跌落式熔断器、低压刀闸，10kV铁高线张岭支线#43杆G040刀闸。
07日 16:18抢修许可票号：NP-ZH-PQ-2023-0010，工作负责人：吴金贵，工作内容：在10kV铁高线张岭支线49杆B相悬瓶破裂，进行故障抢修，安全措施：无，10kV铁高线张岭支线#59杆半源#03配变跌落式熔断器、低压刀闸，10kV铁高线张岭支线#44杆半源#02配变跌落式熔断器、低压刀闸，10kV铁高线张岭支线#43杆G040刀闸。
07日 17:10抢修终结票号：NP-ZH-PQ-2023-0010，工作负责人：吴金贵，工作内容：在10kV铁高线张岭支线49杆B相悬瓶破裂，进行故障抢修，安全措施：无，10kV铁高线张岭支线#59杆半源#03配变跌落式熔断器、低压刀闸，10kV铁高线张岭支线#44杆半源#02配变跌落式熔断器、低压刀闸，10kV铁高线张岭支线#43杆G040刀闸。
07日17:12 发令执行（10kV铁高线张岭支线#43杆至#59杆修后送电操作，见指令票NPSZ23060026，于07日17:27执行完毕。）</t>
  </si>
  <si>
    <t>10kV铁高线张岭支线49杆受强雷电引起导致B相悬瓶破裂</t>
  </si>
  <si>
    <t>加强线路巡视，做好防雷措施</t>
  </si>
  <si>
    <t>2023-06-07 12:18</t>
  </si>
  <si>
    <t>2023-06-07 18:56</t>
  </si>
  <si>
    <t>1848</t>
  </si>
  <si>
    <t>9627239E-1124-4F38-B819-415D88D0C829</t>
  </si>
  <si>
    <t>GZ135323060011</t>
  </si>
  <si>
    <t>3523060700145643</t>
  </si>
  <si>
    <t>2023-06-07 12:54</t>
  </si>
  <si>
    <t>2023-06-07 18:10</t>
  </si>
  <si>
    <t>2023年06月07日 12:33漳湾所林昌锋汇报：10kV官沪分线II线#071杆官沪村GA068变跌落式熔断器故障。</t>
  </si>
  <si>
    <t>2023年06月07日 12:33漳湾所林昌锋汇报：10kV官沪分线II线#071杆官沪村GA068变跌落式熔断器故障。申请紧急隔离。
07日12:55 联/配调林凯令配调班陈语：10kV官沪分线II线#048杆048开关由运行转热备用（遥），07日12:55操作成功
07日14:22 联/配调陈语令漳湾所林昌锋：10kV官沪分线II线#064杆064开关由运行转冷备用，07日14:26操作成功
7日14:28联/配调林凯遥控操作_：10kV官沪分线II线#048杆048开关由热备用转运行，于07日14:28控合成功
7日16:21 申请配电故障抢修单NO：NDPDGZQXDZWGDS20230607，工作负责人：陈先为。
07日16:22 联/配调林凯令漳湾所林昌锋：查10kV官沪分线II线#064杆064开关确在冷备用，07日16:22操作成功
07日16:24 联/配调林凯令漳湾所林昌锋：10kV官沪分线II线#071杆官沪村GA068变由运行转空载运行，07日16:25操作成功
07日 16:28抢修许可票号：NDPDGZQXDZWGDS20230607，工作负责人：陈先为。
07日 17:18抢修终结票号：NDPDGZQXDZWGDS20230607，工作负责人：陈先为。
送电票：NDBB23060057，07日17:19开始执行，07日18时04分执行完毕。</t>
  </si>
  <si>
    <t>10kV官沪村变跌落式熔断器烧毁，避雷器击穿</t>
  </si>
  <si>
    <t>10kV官沪分线II线#048杆048开关</t>
  </si>
  <si>
    <t>2023-06-07 19:00</t>
  </si>
  <si>
    <t>13DKX-25395</t>
  </si>
  <si>
    <t>10kV下塘乙线924线路</t>
  </si>
  <si>
    <t>2023-06-09 14:14</t>
  </si>
  <si>
    <t>C1017D0E-0699-402F-A61C-45FD1062452F</t>
  </si>
  <si>
    <t>GZ13575723060022</t>
  </si>
  <si>
    <t>3523060700146132</t>
  </si>
  <si>
    <t>湖坑供电所</t>
  </si>
  <si>
    <t>2023-06-07 13:06</t>
  </si>
  <si>
    <t>2023-06-07 13:45</t>
  </si>
  <si>
    <t>07日13:03DMS研判：10kV湖南线#158A杆后段配变缺相；故障原因：10kV湖南线#155杆155G刀闸A相刀闸脱落。</t>
  </si>
  <si>
    <t>07日13:03DMS研判：10kV湖南线#158A杆后段配变缺相；故障通知巡视10kV湖南线#154+1杆至10kV湖南线#158A之间区域。13时20分巡视人王德波、李文锋、黄辉祥、江衍芳、李德生、李天明、苏鸿敏接受通知，开始巡线。
07日13:28  联/配调郑庆彬收到现场苏鸿敏汇报：_10kV湖南线#155杆155G刀闸A相刀闸脱落。
07日13:31联/配调江若薇遥控操作_：10kV湖南线#144杆144K开关由运行转热备用，于07日13:31控分成功
07日13:31 联/配调江若薇令苏鸿敏：10kV湖南线#155杆155G刀闸由分闸转合闸（合上A相刀闸），07日13:41操作成功
07日13:43联/配调江若薇遥控操作_：10kV湖南线#144杆144K开关由热备用转运行，于07日13:43控合成功</t>
  </si>
  <si>
    <t>10kV湖南线#155杆155G刀闸的厂家是湖南特诚成套电器有限公司，该厂家有些批次存在家族性缺陷问题，且该刀闸老旧，静触头的刀片（卡住动触头的）卡力不够，就算是操作到位，经过长时间的振动会引起脱落（该刀闸在G357国道旁，很多去往漳州的大货车驶过会引起频繁大振动）。</t>
  </si>
  <si>
    <t>更换10kV湖南线#155杆155G刀闸</t>
  </si>
  <si>
    <t>10kV湖南线#175杆175K开关</t>
  </si>
  <si>
    <t>2023-06-07 13:05</t>
  </si>
  <si>
    <t>2023-06-07 13:30</t>
  </si>
  <si>
    <t>2023-06-07 20:00</t>
  </si>
  <si>
    <t>D737642A6F5048FE8A79123A7FA82B96421B</t>
  </si>
  <si>
    <t>湖新变10kV湖南线989线路</t>
  </si>
  <si>
    <t>2023-06-07 18:35</t>
  </si>
  <si>
    <t>EC9B90F1-7F23-4E40-B1AA-FDB7AC7D5E06</t>
  </si>
  <si>
    <t>GZ13515823060005</t>
  </si>
  <si>
    <t>3523060700146550</t>
  </si>
  <si>
    <t>2023-06-07 13:10</t>
  </si>
  <si>
    <t>2023-06-07 14:46</t>
  </si>
  <si>
    <t>2023年06月07日13:08 110kV永泰变10kV岭下线#111岭下前园开关过流Ⅰ段保护动作跳闸，重合闸退出，14:00恢复部分复电；查线无异常于14:40全部送电。</t>
  </si>
  <si>
    <t>07日13:08 10kV岭下线#111岭下前园开关过流Ⅰ段保护动作，重合闸未投，即通知清凉所林瑞庚及红星所王汉元。13时26分巡视人谢义村,黄身满 接受通知，开始巡线。
07日13:32 联调温晓虹通知带电班谢腾:10kV岭下线#111岭下前园开关过流I段保护动作跳闸，请查看现场。
13:32 带电班谢腾汇报联调温晓虹:现场查看正常，具备送电条件。
07日13:41  联/配调温晓虹收到现场林瑞庚汇报：经查线，10kV岭下线#111至#129杆之间线路未发现明显故障点，线路具备送电条件。
07日13:41 联调温晓虹令林瑞庚:10kV岭下线#129岭下溪坪开关由运行转热备用，07日13:59操作成功
07日14:00联调温晓虹遥控操作：10kV岭下线#111岭下前园开关由热备用转运行于07日14:00控合成功
07日14:27  联/配调温晓虹收到现场林瑞庚汇报：10kV岭下线#129杆至#201杆线路未发现明显故障点，线路具备送电条件。
07日14:28 联调温晓虹令林瑞庚:10kV岭下线#201红岭联络开关由运行转热备用，07日14:32操作成功
07日14:28 联调温晓虹令林瑞庚:10kV岭下线#129岭下溪坪开关由热备用转运行，07日14:32操作成功
07日14:40  联/配调温晓虹收到现场王汉元汇报：经查线，10kV红星线912线路未发现明显故障点，具备送电条件。
07日14:40 联/配调温晓虹令林瑞庚:10kV岭下线#201红岭联络开关由热备用转运行07日14:40下令
无需抢修类型归档:试送成功，已全部复电。</t>
  </si>
  <si>
    <t>风偏放电导致10kV岭下线#111岭下前园开关跳闸</t>
  </si>
  <si>
    <t>福州.永泰变10kV岭下线924线路#111岭下前园开关</t>
  </si>
  <si>
    <t>2023-06-07 14:30</t>
  </si>
  <si>
    <t>046CF9138258437880FD7DB46611EF82421B</t>
  </si>
  <si>
    <t>岭下线924线路</t>
  </si>
  <si>
    <t>2023-06-07 17:08</t>
  </si>
  <si>
    <t>2CA35861-1CDD-4403-877C-0865A11D6479</t>
  </si>
  <si>
    <t>GZ13546123060019</t>
  </si>
  <si>
    <t>3523060700155204</t>
  </si>
  <si>
    <t>2023-06-07 13:36</t>
  </si>
  <si>
    <t>2023-06-07 19:10</t>
  </si>
  <si>
    <t>7日13:33系统研判：林宅变10kV海滨线917线路沧陆联络分线#005杆005开关过流Ⅰ段保护动作，开关跳闸，重合闸不成功。
故障原因为：10kV沧陆联络分线＃001杆 0011刀闸C相电缆头击穿</t>
  </si>
  <si>
    <t>7日13:33系统研判：林宅变10kV海滨线917线路沧陆联络分线#005杆005开关过流Ⅰ段保护动作，开关跳闸，重合闸不成功； 即通知抢修班组巡视跳闸点10kV沧陆联络分线#005杆005开关及其之后的设备。14时08分巡视人许智敏接受通知，开始巡线。
07日14:45  联/配调王慧冰收到现场许智敏汇报：
故障点：10kV沧陆联络分线＃001杆 0011刀闸C相电缆头击穿
07日14:43  联/配调王慧冰收到现场许智敏汇报：现场确认跳闸开关为：10kV沧陆联络分线#005杆005开关；
隔离设备：沧溪线605线路＃3环网柜902开关
07日14:46 联/配调王慧冰令许智敏：沧溪线605线路#03高压环网柜10kV沧陆联络分线902开关由运行转热
备用，07日14:47操作成功
7日14:51 联/配调王慧冰收到现场许智敏汇报：10kV沧溪线605线路#03高压环网柜10kV沧陆联络分线902开关后线路查无异常，申请负荷转由枫亭变10kV园区Ⅳ线618线路线路供电
7日14:54联/配调王慧冰遥控操作_：10kV沧溪线605线路#059杆059（三遥）开关由热备用转运行，于07日14:54控合成功，送电正常
07日16:20 联/配调王慧冰令许智敏：10kV沧陆联络分线#005杆005开关由热备用转冷备用，07日16:31操作成功
7日17:05 申请配电故障抢修单NO：PT-XY-PQ-2023-0017，工作负责人：林飞龙，工作内容：在10kV沧陆联络分线#001杆，进行0011刀闸C相电缆头击穿抢修，安全措施：10kV沧溪线605线路#03高压环网柜10kV沧陆联络分线902线路转检修，10kV沧陆联络分线#005杆005开关、0051刀闸，10kV沧陆联络分线#008杆0081刀闸。
07日 17:22抢修许可票号：PT-XY-PQ-2023-0017
07日 18:58抢修终结票号：PT-XY-PQ-2023-0017
送电票：PTDQ23060359，07日18:59开始执行，07日19时23分执行完毕。</t>
  </si>
  <si>
    <t>10kV沧陆联络分线＃001杆0011刀闸C相电缆头击穿</t>
  </si>
  <si>
    <t>莆田.林宅变10kV海滨线917线路沧陆联络分线#005杆005开关</t>
  </si>
  <si>
    <t>13DKX19123</t>
  </si>
  <si>
    <t>海滨线917线路</t>
  </si>
  <si>
    <t>2023-06-14 08:10</t>
  </si>
  <si>
    <t>1857</t>
  </si>
  <si>
    <t>B3BD72D2-E102-46BB-AC82-78162FDA66C9</t>
  </si>
  <si>
    <t>GZ13546123060020</t>
  </si>
  <si>
    <t>3523060700161787</t>
  </si>
  <si>
    <t>2023-06-07 13:44</t>
  </si>
  <si>
    <t>2023-06-07 17:18</t>
  </si>
  <si>
    <t>7日13:33 林宅变10kVⅠ段母线C相不完全失地(A相电压为6.92,B相电压为6.83,C相电压为4.62,零序电压为25.63,)无选线信号。经试拉林宅变10kV海滨线917开关后失地消失，故障原因为：10kV滨沧联络分线#003杆断线</t>
  </si>
  <si>
    <t>7日13:33 林宅变10kVⅠ段母线C相不完全失地(A相电压为6.92,B相电压为6.83,C相电压为4.62,零序电压为25.63,)无选线信号。即通知枫亭供林凤炉
7日13:40联/配调王慧冰遥控操作_：10kV滨沧联络分线#012杆012开关（三遥）由运行转热备用，于07日13:40控分成功接地信号存在
7日13:41联/配调王慧冰遥控操作_：莆田.林宅变/10kV.海滨线917开关由运行转热备用，于07日13:41控分成功接地信号消失
7日13:42联/配调王慧冰遥控操作_：10kV滨沧联络分线#012杆012（三遥）开关由热备用转运行，于07日13:42控合成功
7日13:33 林宅变10kVⅠ段母线C相不完全失地(A相电压为6.92,B相电压为6.83,C相电压为4.62,零序电压为25.63,)无选线信号。经试拉林宅变10kV海滨线917开关后失地消失。14时07分巡视人许智敏接受通知，开始巡线。14时35分巡视人蔡冰冰、林明酣、许智敏接受通知，开始巡线。
7日14:20枫亭供许智敏汇报：故障点为10kV滨沧联络分线#003杆断线（具体哪一相暂不清楚）
7日16:16 申请配电故障抢修单NO：PT-XY-PD-2023-0421，工作负责人：陈烽
，工作内容：10kV滨沧联络分线（左上线）#003杆导线断线恢复搭接，安全措施：林宅变10kV海滨线917线路转热备用，10kV沧陆联络分线#005杆005开关。
07日16:18抢修许可：票号：PT-XY-PD-2023-0421，抢修负责人：陈烽，抢修任务：10kV滨沧联络分线（左上线）#003杆导线断线恢复搭接，抢修安措：林宅变10kV海滨线917线路转热备用，10kV沧陆联络分线#005杆005开关。
07日17:111抢修终结：票号：PT-XY-PD-2023-0421，抢修负责人：陈烽，抢修任务：10kV滨沧联络分线（左上线）#003杆导线断线恢复搭接。
送电票：PTDQ23060355，07日17:11开始执行，07日17时13分执行完毕。
7日17:15联/配调吴志祥遥控操作_：莆田.林宅变/10kV.海滨线917开关由热备用转运行，于07日17:15控合成功，送电正常</t>
  </si>
  <si>
    <t>莆田.林宅变10kV海滨线917线路</t>
  </si>
  <si>
    <t>2023-06-07 13:43</t>
  </si>
  <si>
    <t>2023-06-14 08:11</t>
  </si>
  <si>
    <t>1862</t>
  </si>
  <si>
    <t>78F25988-50CC-4447-BADC-BE936FDCA44F</t>
  </si>
  <si>
    <t>GZ13516423060046</t>
  </si>
  <si>
    <t>3523060700174729</t>
  </si>
  <si>
    <t>2023-06-07 14:11</t>
  </si>
  <si>
    <t>2023-06-08 13:57</t>
  </si>
  <si>
    <t>2023年06月07日 14:04 罗洋变10kVⅠ段母线C相失地（A相：9.30kV，B相：10.09kV，C相：0.86kV），无选线信号，失地线路为罗洋变10kV春光913线路。14：10将10kV东岛线06-0801-19大溪开关转热备用后，失地消失。故障原因：1、10kV东岛线06-0908-13悬式瓷瓶被雷击损坏；2、10kV东岛线06-0903-09支1C相针式瓷瓶打火破裂，故障经处理06月08日13：58全线恢复送电。</t>
  </si>
  <si>
    <t>7日14:04 联/配调郑萍1收到长侯联调张桓汇报：罗洋变10kVⅠ段母线C相失地（A相电压为9.30,B相电压为10.09,C相电压为0.86,零序电压为95.36,)无选线信号
7日14:10联/配调郑萍1【顺控】遥控操作：10kV东岛线06-0801-19大溪柱上开关由运行转热备用于07日14:10控分成功接地信号消失
7日14:04 福州.罗洋变电站/10kV.Ⅰ段母线C相失地（A相电压为9.30,B相电压为10.09,C相电压为0.86,零序电压为95.36,)无选线信号。14：10将10kV东岛线06-0801-19大溪开关转热备用后失地消失，即通知巡视10kV东岛线06-0801-19大溪开关及其之后的设备。16时13分巡视人江道兴 接受通知，开始巡线。
07日14:14 联/配调林妍1令竹岐供电所接江道兴:10kV东岛线06-0801-20罗洋柱上开关由运行转热备用，07日15:13操作成功
7日15:14联/配调郑萍1遥控操作_：10kV东岛线06-0801-19大溪柱上开关由热备用转运行于07日15:14控合成功
07日15:20 联/配调郑萍1令竹岐供电所江道兴:10kV东岛线06-0901-17溪南柱上开关由运行转热备用，07日15:51操作成功
07日15:52 联/配调郑萍1令竹岐供电所江道兴:10kV东岛线06-0801-20罗洋柱上开关由热备用转运行，07日15:57操作成功
07日15:59 联/配调郑萍1令竹岐供电所罗秀生:10kV东岛线06-0903-01天台重合器柱上开关由运行转热备用，07日16:10操作成功
07日16:12 联/配调郑萍1令竹岐供电所江道兴:10kV东岛线06-0901-17溪南柱上开关由热备用转运行，07日16:14操作成功
07日16:13  联/配调郑萍1收到现场黄镔汇报：现场确认跳闸开关为：东岛线06-0801-19大溪开关
07日18:43  联/配调林妍1收到现场竹岐供电所黄镔汇报：10kV东岛线06-0908-13悬式瓷瓶被雷击损坏
07日20:48  联/配调郑萍1收到现场竹岐供电所黄镔汇报：由于现场正在下雨，天黑路滑，10kV东岛线06-0905-10刀闸处不便做安措，申请10kV东岛线06-0903-01天台重合器转冷备用进行抢修。
7日20:54 申请配电故障抢修单NO：FZ-MH-PQ-2023-0065，工作负责人：江道兴
，工作内容：在10kV东岛线06-0908-13，进行悬式瓶雷击损坏，抢修更换。，安全措施：
10kV东岛线06-0903-01 天台重合器转冷备用。
07日20:56 联/配调郑萍1令竹岐供电所江道兴:10kV东岛线06-0903-01天台重合器柱上开关由热备用转冷备用，07日22:23操作成功
07日 22:25抢修许可票号：FZ-MH-PQ-2023-0065，工作负责人：江道兴。抢修任务：10kV东岛线06-0908-13悬式瓶雷击损坏，抢修更换，安全措施：10kV东岛线06-0903-01天台重合器转冷备用。
08日 01:41抢修终结票号：FZ-MH-PQ-2023-0065，工作负责人：江道兴。抢修任务：10kV东岛线06-0908-13悬式瓶雷击损坏，抢修更换，安全措施：10kV东岛线06-0903-01天台重合器转冷备用。
02：47送电指令票操作完成，送电指令票详见指令票NO：闽侯2023060113
08日02:47  联/配调郑萍1收到现场长侯联调张桓汇报：罗洋变10kVⅠ段母线C相失地（A相9.47kV，B相10.13kV，C相0.86kV）
08日02:47 联/配调郑萍1令竹岐供电所罗秀生:10kV东岛线06-0903-01天台重合器柱上开关由运行转热备用，08日02:49操作成功（失地消失）
08日02:50  联/配调郑萍1收到现场竹岐供电所罗秀生汇报：由于天黑路滑，夜间巡视安全隐患大，待天亮后继续巡线。
08日07:21  联/配调郑萍1收到现场竹岐供电所黄镔汇报：巡视发现10kV东岛线06-0903-09支1C相针式瓷瓶打火破裂，未发现其他明显故障点，正组织抢修。
08日08:22 联/配调郑萍1令竹岐供电所张学栋:10kV东岛线06-0903-01天台重合器由热备用转冷备用，08日08:40操作成功
联/配调许汉钦接竹岐供电所黄镔：MH75910002269抢修票一份
10：26许可竹岐供电所江道兴：MH75910002269抢修票一份
工作内容：10kV东岛线06-0903-09至10kV东岛线06-0903-09支1导线破损抢修更换，10kV东岛线06-0903-09支1针式瓶雷击损坏抢修更换，10kV东岛线06-0903-09安装三遥开关，刀闸
安全措施：10kV东岛线06</t>
  </si>
  <si>
    <t>1、10kV东岛线06-0908-13悬式瓷瓶被雷击损坏；2、10kV东岛线06-0903-09支1C相针式瓷瓶打火破裂，</t>
  </si>
  <si>
    <t>故障抢修后于13：58恢复送电。</t>
  </si>
  <si>
    <t>罗洋变10kV春光线913线路东岛线06-0801-19大溪开关</t>
  </si>
  <si>
    <t>2023-06-07 14:10</t>
  </si>
  <si>
    <t>2023-06-08 15:00</t>
  </si>
  <si>
    <t>2023-06-08 16:53</t>
  </si>
  <si>
    <t>4D91D153-B3DF-4BA7-8346-3A2F224A3BBC</t>
  </si>
  <si>
    <t>LS13535523060026</t>
  </si>
  <si>
    <t>3523060700179110</t>
  </si>
  <si>
    <t>2023-06-07 14:21</t>
  </si>
  <si>
    <t>2023-06-07 19:18</t>
  </si>
  <si>
    <t>2023年06月07日14:19 DMS系统研判10kV秀潭线#056杆056开关过流Ⅱ段动作跳闸（重合闸动作不成功）；10kV秀潭线#046杆046开关过流Ⅲ段动作跳闸（重合闸动作成功）；故障原因为：10kV秀潭线山里支线#003杆小号侧B、C相导线断线</t>
  </si>
  <si>
    <t>2023年06月07日14:19 DMS系统研判10kV秀潭线#056杆056开关过流Ⅱ段动作跳闸（重合闸动作不成功）；10kV秀潭线#046杆046开关过流Ⅲ段动作跳闸（重合闸动作成功）；即通知社口所陈华巡视跳闸点及其之后的设备，重点关注10kV秀潭线#056杆056开关之后区域。14时40分巡视人郑文燊、蔡隆春、范铃屏、林永枝接受通知，开始巡线。
07日14:44  联/配调林琦收到现场潭头所范铃屛汇报：10kV秀潭线#056杆056开关在热备用（现场雷声已停）申请强送
7日14:46联/配调林琦遥控操作_：10kV秀潭线#056杆056开关由热备用转运行，于07日14:46控合后跳闸，通知潭头所范铃屛巡视线路
07日15:12  联/配调林琦收到现场潭头所范铃屛汇报：10kV秀潭线山里支线#003杆小号侧B、C相导线断线
07日15:14 联/配调林琦令潭头所范铃屛：10kV秀潭线#056杆0561刀闸由合闸转分闸，07日15:27操作成功
7日16:01 申请配电故障抢修单NO：2100047，工作负责人：林建云
，工作内容：10kV秀潭线山里支线#003杆小号侧B相、C相导线断线抢修，安全措施：10kV秀潭线#056杆056开关，10kV秀潭线#056杆0561刀闸，。
07日16:24抢修许可：票号：2100047，抢修负责人：林建云，抢修任务：10kV秀潭线山里支线#003杆小号侧B相、C相导线断线抢修，抢修安措：10kV秀潭线#056杆056开关，10kV秀潭线#056杆0561刀闸，。
07日19:03抢修终结：票号：2100047，抢修负责人：林建云，抢修任务：10kV秀潭线山里支线#003杆小号侧B相、C相导线断线抢修，抢修安措：10kV秀潭线#056杆056开关，10kV秀潭线#056杆0561刀闸，。
送电票：NDAX23060107，07日19:04开始执行，07日19时16分执行完毕。查DMS数据正常</t>
  </si>
  <si>
    <t>秀峰变电站10kV秀潭线#056杆056开关</t>
  </si>
  <si>
    <t>2023-06-07 21:00</t>
  </si>
  <si>
    <t>8C3749B7B5664869956A270136F8F498421B</t>
  </si>
  <si>
    <t>秀潭线654线路</t>
  </si>
  <si>
    <t>1869</t>
  </si>
  <si>
    <t>E2A67AD2-1324-4AB3-94BD-7128A750B905</t>
  </si>
  <si>
    <t>GZ13516423060048</t>
  </si>
  <si>
    <t>3523060700190992</t>
  </si>
  <si>
    <t>2023-06-07 14:45</t>
  </si>
  <si>
    <t>2023-06-07 15:05</t>
  </si>
  <si>
    <t>2023年06月07日14:37 昙石变10kVⅤ、Ⅵ段母线B相电失地（A相：9.73kV,B相：0.48kV,C相：9.68kV)失地选线为昙石变10kV西山线951线路，选线正确。14：43将10kV甘荆线03-1105-12港边二号开关转热备用后失地消失。故障原因：10kV荆溪03-1105-08支1刀闸上端B相避雷器遭雷击击穿掉落，故障排除后于14：53恢复送电。</t>
  </si>
  <si>
    <t>7日14:37 福州.昙石变/10kV.Ⅴ母母线A相电压为9.73,B相电压为0.48,C相电压为9.68,零序电压为0.20,福州.昙石变/10kV.Ⅵ母母线A相电压为9.74,B相电压为0.43,C相电压为9.78,零序电压为9.45,)失地选线为福州.昙石变/10kV.公用信号/#3消弧线圈.西山线951接地告警(软报文),
7日14:42联/配调郑萍1【顺控】遥控操作_：10kV甘荆线03-1204-10港边柱上开关由运行转热备用于07日14:42控分成功接地信号存在
7日14:42联/配调郑萍1【顺控】遥控操作_：10kV甘荆线03-1201-33度假村二号柱上开关由热备用转运行于07日14:42控合成功（负荷转移至塔前变10kV溪头635线路供电）
7日14:43联/配调郑萍1【顺控】遥控操作_：10kV甘荆线03-1105-12港边二号柱上开关由运行转热备用于07日14:43控分成功接地信号消失
7日14:37 昙石变10kVⅤ、Ⅵ段母线B相电失地（A相：9.73kV,B相：0.48kV,C相：9.68kV)失地选线为昙石变10kV西山线951线路，选线正确。14：43将10kV甘荆线03-1105-12港边二号开关转热备用后失地消失。 即通知巡视跳闸点10kV甘荆线03-1105-12港边二号开关，及其之后的设备。15时15分巡视人叶坚定 接受通知，开始巡线。
7日14:46联/配调郑萍1遥控操作_：10kV甘荆线03-1105-07徐家村柱上开关由运行转热备用于07日14:46控分成功
7日14:47联/配调郑萍1遥控操作_：10kV甘荆线03-1105-12港边二号柱上开关由热备用转运行于07日14:47控合成功
7日14:48联/配调郑萍1遥控操作_：10kV甘荆线03-1101-57甲支1县公安局二号柱上开关由运行转热备用于07日14:48控分成功
7日14:49联/配调郑萍1遥控操作_：10kV荆甘1#环网10kV徐甘911开关由运行转热备用于07日14:49控分成功
7日14:49联/配调郑萍1遥控操作_：10kV甘荆线03-1105-07徐家村柱上开关由热备用转运行于07日14:49控合成功
7日14:52联/配调郑萍1遥控操作_：10kV甘荆线03-1101-57甲支1县公安局二号柱上开关由热备用转运行于07日14:52控合成功
7日14:53联/配调郑萍1遥控操作_：10kV荆甘1#环网10kV徐甘911开关由热备用转运行于07日14:53控合成功
07日15:01  联/配调郑萍1收到现场荆溪供电所乔鹏汇报：经巡视发现10kV荆溪03-1105-08支1刀闸上端B相避雷器遭雷击击穿，现已掉落，故障已排除，不影响线路运行，且10kV荆溪03-1105-08支1徐家村道路开关处运行。
15：43将10kV甘荆线03-1204-10港边开关之后负荷转回，送电指令票详见指令票NO：闽侯2023060106
无需抢修类型归档:试送成功，已全部复电。</t>
  </si>
  <si>
    <t>10kV荆溪03-1105-08支1刀闸上端B相避雷器遭雷击击穿掉落</t>
  </si>
  <si>
    <t>加强线路巡视，做好接地电阻测量，做好线路清障</t>
  </si>
  <si>
    <t>昙石变10kV西山线951线路甘荆线03-1105-12港边二号开关</t>
  </si>
  <si>
    <t>2023-06-07 14:44</t>
  </si>
  <si>
    <t>2023-06-07 17:13</t>
  </si>
  <si>
    <t>A7946125-1EB6-4FC5-9DB0-E4901F3FB989</t>
  </si>
  <si>
    <t>GZ13515723060012</t>
  </si>
  <si>
    <t>3523060700194271</t>
  </si>
  <si>
    <t>2023-06-07 15:02</t>
  </si>
  <si>
    <t>2023-06-07 16:02</t>
  </si>
  <si>
    <t>2023年06月07日14:41 桔林变10kV四宝线912线路A相失地(A相0.40,B相10.05,C相10.18）,隔离四宝2#环网10kV尚德924开关后失地恢复，故障系：10kV尚德二变A相避雷器架空类无间隙避雷器本体击穿，经处理于16：01全部恢复送电</t>
  </si>
  <si>
    <t>7日14:41 福州.桔林变/10kV.Ⅰ段母线A相电压为0.40,B相电压为10.05,C相电压为10.18,零序电压为96.92,)失地选线为福州.桔林变/10kV.公用信号/NSE-321选线装置.四宝线912接地,
07日14:58 联/配调温晓虹令林伟:四宝2#环网10kV尚德924开关由运行转热备用，07日15:01操作成功
7日14:41 福州.桔林变/10kV.Ⅰ段母线A相电压为0.40,B相电压为10.05,C相电压为10.18,零序电压为96.92,)失地选线为福州.桔林变/10kV.公用信号/NSE-321选线装置.四宝线912接地, 即通知【xxx】巡视跳闸点四宝2#环网10kV尚德924开关，及其之后的设备。_15时04分巡视人郭孔良,张章兴 接受通知，开始巡线。_即通知郭孔良、张章兴
07日15:53  联/配调温晓虹收到现场郭孔良汇报：现场确认跳闸开关为：四宝2#环网10kV尚德924开关；
巡视无异常范围：10kV尚德#001-10kV尚德#100；试送设备：四宝2#环网10kV尚德924开关由热备用转运行；
故障原因：雷害；故障现象：10kV尚德二变A相避雷器架空类无间隙避雷器本体击穿；
故障点：10kV尚德二变A相避雷器；故障备注：10kV尚德二变A相避雷器架空类无间隙避雷器本体击穿，经处理，具备送电条件
07日15:59 联/配调温晓虹令郭孔良:四宝2#环网10kV尚德924开关由热备用转运行，07日16:01操作成功
无需抢修类型归档:故障已处理，恢复送电</t>
  </si>
  <si>
    <t>10kV尚德二变A相避雷器架空类无间隙避雷器本体击穿</t>
  </si>
  <si>
    <t>桔林变912四宝线（四宝2#环网尚德924开关）</t>
  </si>
  <si>
    <t>2023-06-07 15:01</t>
  </si>
  <si>
    <t>2023-06-07 18:20</t>
  </si>
  <si>
    <t>1879</t>
  </si>
  <si>
    <t>BBDDC27D-FA9F-4484-9952-404A0EBADA8C</t>
  </si>
  <si>
    <t>GZ13515723060013</t>
  </si>
  <si>
    <t>3523060700201103</t>
  </si>
  <si>
    <t>2023-06-07 15:21</t>
  </si>
  <si>
    <t>2023-06-07 17:12</t>
  </si>
  <si>
    <t>2023年06月07日15:19 110kV新区变10kV云龙线615线路，云龙1#环网10kV云竹914开关过流Ⅰ段跳闸，重合不成功跳闸（雷击）；巡线无异常于17：13全部送电</t>
  </si>
  <si>
    <t>2023年06月07日 DMS弹窗 云龙1#环网10kV云竹914开关过流Ⅰ段跳闸，重合不成功_15时23分巡视人叶唐煌,严学泮 接受通知，开始巡线。
07日15:38  联/配调温晓虹收到现场严学泮汇报：现场确认跳闸开关为：云龙1#环网10kV云竹914开关；保护动作：过流Ⅰ段跳闸，重合不成功；故障现象：云龙1#环网10kv云竹914开关跳闸
07日15:54  联/配调温晓虹收到现场严学泮汇报：保护动作：过流Ⅰ段跳闸，重合不成功；故障现象：云竹914过流1段动作跳闸经巡线#001杆至#102杆无异常，申请10kV云竹线#035-2际下云中开关送914开关
07日16:05  联/配调温晓虹收到现场严学泮汇报：保护动作：过流Ⅰ段跳闸，重合不成功；故障现象：申请10kV云竹线#035—2际下云中开关转热备用
07日16:07 联/配调温晓虹令严学泮:10kV云竹线#035-2际下云中柱上开关由运行转热备用，07日16:10操作成功
07日16:11 联/配调温晓虹令严学泮:10kV云龙1#环网10kV云竹914开关由热备用转运行，07日16:24操作成功
07日17:05  联/配调温晓虹收到现场严学泮汇报：保护动作：过流Ⅰ段跳闸，重合不成功；故障现象：10kv云竹线#035-2至#035-19-17巡线无异常申请试送
07日17:08  联/配调温晓虹收到现场严学泮汇报：保护动作：过流Ⅰ段跳闸，重合不成功；故障现象：巡线无异常，申请试送10kV云竹线#035-2际下云中开关
07日17:09 联/配调温晓虹令严学泮:10kV云竹线#035-2际下云中柱上开关由热备用转运行，07日17:13操作成功
无需抢修类型归档:巡线无异常，试送成功</t>
  </si>
  <si>
    <t>110kV新区变10kV云龙线615线路，云龙1#环网10kV云竹914开关跳闸（雷击）；</t>
  </si>
  <si>
    <t>新区变615云龙线（云龙1#环网10kV云竹914开关）</t>
  </si>
  <si>
    <t>2023-06-12 17:00</t>
  </si>
  <si>
    <t>2023-06-07 18:01</t>
  </si>
  <si>
    <t>F1025E12-3FC0-412A-A986-9BEBC3D3C667</t>
  </si>
  <si>
    <t>LS13595923060009</t>
  </si>
  <si>
    <t>3523060700210852</t>
  </si>
  <si>
    <t>2023-06-07 16:03</t>
  </si>
  <si>
    <t>2023-06-07 17:30</t>
  </si>
  <si>
    <t>2023-06-07 15：57  10kV景皇线#001+1杆Z403开关跳闸 故障原因：无异常</t>
  </si>
  <si>
    <t>15：57 调控员王维明汇报：DMS研判 15：57 10kV景皇线#001+1杆Z403开关跳闸，未见保护动作信号，并通知服务调度班（浦城）卢燕、临江供电所林鸿辉
16：00 确认  10kV景皇线下辖电站机组已停机
16：48 临江供电所林鸿辉汇报： 10kV景皇线#001+1杆Z403开关跳闸现处热备用，此开关为老旧开关，无法看到保护动作情况，现 10kV景皇线#001+1杆至 10kV景皇线大排支线#005杆巡线无异常，具备送电条件，申请：10kV景皇线大排支线#005杆Z512开关转热备用试送 10kV景皇线#001+1杆Z403开关
16：49 令临江供电所林鸿辉：10kV景皇线大排支线#005杆Z512开关由运行转热备用，于16：50执行完毕
07日16:57 联/配调李虹令临江供电所林鸿辉：10kV景皇线#001+1杆Z403开关由热备用转运行，07日16:58执行完毕，正常，并通知服务调度班（浦城）卢燕
17：20 临江供电所林鸿辉汇报：10kV景皇线大排支线#005杆至10kV景皇线大排支线#006-1杆巡线无异常，具备送电条件，申请：10kV景皇线大排支线#005杆Z512开关转运行试送线路
17：21 令临江供电所林鸿辉：10kV景皇线大排支线#005杆Z512开关由热备用转运行，于17：24执行完毕，正常，并通知服务调度班（浦城）卢燕
17：25 通知10kV景皇线下辖电站机组可以开机并网</t>
  </si>
  <si>
    <t>枫溪变10kV景皇线913线路</t>
  </si>
  <si>
    <t>枫溪变10kV景皇线913</t>
  </si>
  <si>
    <t>9D1FCD82-B715-4B15-B7BB-8E9C7D502A30</t>
  </si>
  <si>
    <t>GZ13555723060041</t>
  </si>
  <si>
    <t>3523060700213761</t>
  </si>
  <si>
    <t>2023-06-07 16:08</t>
  </si>
  <si>
    <t>2023-06-07 19:55</t>
  </si>
  <si>
    <t>2023年06月07日16:03 IES700报文：祥华变电站.10kV.Ⅱ段母线A相完全失地(A相电压为0.66,B相电压为9.99,C相电压为10.75,零序电压为17.82,)，失地选线为祥华变10kV珍坑线628，选线正确。故障原因为：10kV珍坑628线#040杆A相避雷器击穿。21:38恢复送电</t>
  </si>
  <si>
    <t>2023年06月7日16:03 IES700报文：祥华变电站.10kV.Ⅱ段母线A相完全失地(A相电压为0.66,B相电压为9.99,C相电压为10.75,零序电压为17.82,)失地选线为祥华变10kV珍坑线628，选线正确。县调许海珊即通知祥华所叶百甫及城关运维班刘海涵。
7日16:05联/配调许海珊遥控操作_：10kV福洋627线#15-1杆K018（三遥）开关由运行转热备用，于07日16:05控分成功接地信号存在
7日16:06联/配调许海珊【顺控】遥控操作_：祥华变电站.10kV.珍坑线间隔.628开关由运行转热备用，于日控分成功接地信号消失
7日16:11联/配调许海珊遥控操作_：10kV福洋627线#15-1杆K018（三遥）开关由热备用转运行，于07日16:11控合成功
07日16:49 联/配调黄志坚令叶百甫：10kV珍坑628线#026甲杆K004开关由运行转热备用，07日16:53操作成功
7日17:00联/配调黄志坚遥控操作_：祥华变电站.10kV.珍坑线间隔.628开关由热备用转运行，于07日17:00控合成功
07日17:05 联/配调黄志坚、许海珊遥控：祥华变电站.10kV.珍坑线间隔.628开关由运行转热备用07日17:05操作成功
07日17:09 联/配调黄志坚令叶百甫：10kV珍坑628线#026甲杆K004开关由热备用转运行07日17:09操作成功
07日17:20 联/配调黄志坚令叶百甫：10kV珍坑628线东坪支线#008甲K003开关由运行转热备用，07日17:22操作成功
07日17:20 联/配调黄志坚令叶百甫：10kV珍坑628线#31杆K007开关由运行转热备用，07日17:22操作成功
7日17:25联/配调黄志坚遥控操作_：祥华变电站.10kV.珍坑线间隔.628开关由热备用转运行，于07日17:25控合成功
07日17:28 祥华所叶百甫汇报县调许海珊：10kV珍坑628线东坪支线#008甲K003开关后段线路巡视正常。
07日17:28 联/配调许海珊令叶百甫：10kV珍坑628线东坪支线#008甲K003开关由热备用转运行，07日17:34操作成功
07日18:37 祥华所叶百甫汇报调度蔡巧敏：10kV珍坑628线#31杆至#039甲杆线路巡视无异常，申请断开10kV珍坑628线#039甲杆K008开关后试送10kV珍坑628线#31杆K007开关。
07日18:37 联/配调蔡巧敏令叶百甫：10kV珍坑628线#039甲杆K008开关由运行转热备用，07日18:42操作成功
07日18:37 联/配调蔡巧敏令叶百甫：10kV珍坑628线#31杆K007开关由热备用转运行，07日18:42操作成功后出现祥华变10kVⅡ段母线A相完全失地，调度蔡巧敏即令祥华所叶百甫：10kV珍坑628线#31杆K007开关由运行转热备用，18:43操作成功，失地解除。
07日19:44 祥华所叶百甫汇报调度蔡巧敏：10kV珍坑628线#31杆至#035杆线路巡视无异常，申请10kV珍坑628线#035杆G006刀闸由合闸转分闸后试送10kV珍坑628线#31杆K007开关。
联/配调蔡巧敏令叶百甫：10kV珍坑628线#035杆G006刀闸由合闸转分闸，07日19:48操作成功
07日19:44 联/配调蔡巧敏令叶百甫：10kV珍坑628线#31杆K007开关由热备用转运行，07日19:48操作成功，送电正常，祥华变10kVII段母线三相电压平衡，隔离至两台专变，其他线路已恢复送电，故障原因待查。
20:40 祥华所叶百甫汇报调度蔡巧敏：10kV珍坑628线#040杆A相避雷器击穿，现场已用绝缘板隔离，查无异常，具备送电条件。
20:43 祥华所叶百甫汇报调度蔡巧敏：10kV珍坑628线#042甲杆双秋茶场专变已由运行转热备用，申请试送10kV珍坑628线#035杆G006刀闸。调度蔡巧敏即下令祥华所叶百甫：10kV珍坑628线#035杆G006刀闸由分闸转合闸。21:08 汇报操作完毕、
21:08 调度吴夏瑜即令祥华所叶百甫：10kV珍坑628线#039甲杆K008开关由热备用转运行，21:10 祥华所叶百甫汇报调度吴夏瑜：10kV珍坑628线#039甲杆K008开关由热备用转运行已操作完毕，10kV珍坑628线#042甲杆双秋茶场专变已由热备用转运行，送电正常。
2023年06月07日21:38双秋茶场专变（10kV珍坑628线#035杆G006刀闸）用户内部故障已处理完毕，详见遗留用户单QZAXYLYH20230607001</t>
  </si>
  <si>
    <t>10kV珍坑线#40杆避雷器击穿引起失地</t>
  </si>
  <si>
    <t>加强线路防雷接地改造及自动化开关改造</t>
  </si>
  <si>
    <t>祥华变10kV珍坑线628线路</t>
  </si>
  <si>
    <t>2023-06-07 16:07</t>
  </si>
  <si>
    <t>2023-06-09 16:49</t>
  </si>
  <si>
    <t>A87D2619-A481-48D4-99C9-931A9F788DEF</t>
  </si>
  <si>
    <t>GZ1359515223060005</t>
  </si>
  <si>
    <t>3523060700214811</t>
  </si>
  <si>
    <t>2023-06-07 16:11</t>
  </si>
  <si>
    <t>2023-06-07 16:37</t>
  </si>
  <si>
    <t>2023年06月07日16:07 10kV塔石线菖硅支线005杆KY4011开关跳闸，重合不成功（DMS未收到保护动作信号）。故障原因：不明待查。</t>
  </si>
  <si>
    <t>16时10分 DMS系统研判：16:07  10kV塔石线菖硅支线005杆KY4011开关跳闸，重合不成功（DMS未收到保护动作信号）。转告服务调度班吴冰晶，塔前所魏春理。
7日16:24塔前所魏春理汇报：现场未发现异常，申请试送。
7日16:25联/配调孙涛遥控操作_：10kV塔石线菖硅支线005杆KY4011开关由热备用转运行，于07日16:25控合成功，正常，转告服务调度班吴冰晶，塔前所魏春理。</t>
  </si>
  <si>
    <t>强对流天气，雷击过电流跳闸</t>
  </si>
  <si>
    <t>2023-06-07 16:10</t>
  </si>
  <si>
    <t>2023-06-07 16:30</t>
  </si>
  <si>
    <t>2023-06-09 09:44</t>
  </si>
  <si>
    <t>1892</t>
  </si>
  <si>
    <t>510F83AB-1EBF-4506-9115-CF70B0C56ABD</t>
  </si>
  <si>
    <t>GZ13576023060020</t>
  </si>
  <si>
    <t>3523060700216561</t>
  </si>
  <si>
    <t>2023-06-07 16:14</t>
  </si>
  <si>
    <t>2023-06-07 19:50</t>
  </si>
  <si>
    <t>2023-06-07 16：13 DMS研判弹窗：10kV富口线#008杆后端的配变缺相，故障系：10kV富口线#029杆G1刀闸C相引线雷击断线</t>
  </si>
  <si>
    <t>查10kV富口线#013杆K1开关离线
07日16:29 联/配调章德华遥控：10kV芦芝线#004A杆K1开关由运行转热备用07日16:29操作成功
2023-06-07 16：13 DMS研判弹窗：10kV富口线#008杆后端的配变缺相，故障通知巡视跳闸点10kV富口线#001杆刀闸及其之后的设备，重点关注10kV富口线#008杆至10kV富口线#041A杆之间区域。16时50分巡视人杨恩泽接受通知，开始巡线。
07日16:33  联/配调黄越收到现场杨恩泽汇报：10kV富口线#029杆G1刀闸C相引线雷击断线
外勤班杨广申请10kV富口线#013杆K1开关转冷备用，10kV富口线#029杆G1刀闸转分闸
07日16:34 联/配调章德华令外勤班杨广：10kV富口线#013杆K1开关由运行转冷备用，07日16:39操作成功
07日16:52 联/配调章德华令外勤班杨广：10kV富口线#029杆G1刀闸由合闸转分闸，07日16:59操作成功
7日17:05联/配调章德华遥控操作_：10kV芦芝线#004A杆K1开关由热备用转运行，于07日17:05控合成功
07日17:07 联/配调章德华令外勤班杨广：10kV富口线#047杆K1开关由热备用转运行，07日17:08操作成功，送电正常
07日17:50 外勤班陈建超申请断开10kV富口线#013杆K1开关、G1刀闸，断开10kV富芦线013杆K1开关、G1刀闸，断开10kV富口线#038杆G1刀闸，断开10kV富芦线#038杆G1刀闸，K1开关，断开10kV富芦线#027支5A杆园林坪（光伏）配变跌落式熔断器。
07日17:50 联/配调章德华令外勤班陈建超：10kV富口线#038杆G1刀闸由合闸转分闸，07日17:52操作成功
07日17:53 联/配调章德华令外勤班陈建超：10kV富芦线#038杆K1开关由热备用转冷备用，07日18:02操作成功
07日18:17 联/配调章德华令外勤班陈建超：10kV富芦线#027支5A杆园林坪（光伏）配变由运行转热备用，07日18:22操作成功
7日18:24联/配调章德华遥控操作_：10kV富芦线#013杆K1开关由运行转热备用，于07日18:24控分成功
07日18:24 联/配调章德华令外勤班杨广：10kV富芦线#013杆K1开关由热备用转冷备用，07日18:26操作成功，做好安全措施
7日18:26 申请配电故障抢修单NO：SQ-QX-ZP-0001201，工作负责人：刘知山，工作内容：10kV富口线#029杆C相引线雷击断线抢修，安全措施：断开10kV富口线#013杆K1开关、G1刀闸，断开10kV富芦线013杆K1开关、G1刀闸，断开10kV富口线#038杆G1刀闸，断开10kV富芦线#038杆G1刀闸，K1开关，断开10kV富芦线#027支5A杆园林坪（光伏）配变跌落式熔断器。
07日 18:27抢修许可票号：SQ-QX-ZP-0001201，工作负责人：刘知山，工作内容：10kV富口线#029杆C相引线雷击断线抢修，安全措施：断开10kV富口线#013杆K1开关、G1刀闸，断开10kV富芦线013杆K1开关、G1刀闸，断开10kV富口线#038杆G1刀闸，断开10kV富芦线#038杆G1刀闸，K1开关，断开10kV富芦线#027支5A杆园林坪（光伏）配变跌落式熔断器。
07日 19:05抢修终结票号：SQ-QX-ZP-0001201，，工作负责人：刘知山，工作内容：10kV富口线#029杆C相引线雷击断线抢修，安全措施：断开10kV富口线#013杆K1开关、G1刀闸，断开10kV富芦线013杆K1开关、G1刀闸，断开10kV富口线#038杆G1刀闸，断开10kV富芦线#038杆G1刀闸，K1开关，断开10kV富芦线#027支5A杆园林坪（光伏）配变跌落式熔断器。
送电票：ZP-ZLP-202306039，07日19:06开始执行</t>
  </si>
  <si>
    <t>10kV富口线#029杆G1刀闸C相引线雷击断线</t>
  </si>
  <si>
    <t>富山变电站10kV富厚线#641线路富口线#001杆刀闸</t>
  </si>
  <si>
    <t>2023-06-07 16:13</t>
  </si>
  <si>
    <t>360203dd-4385-495c-a566-d56320e15b25</t>
  </si>
  <si>
    <t>富山变电站10kV富厚线#641</t>
  </si>
  <si>
    <t>2023-06-07 19:59</t>
  </si>
  <si>
    <t>A75FB064-048B-4341-ADF2-6F241C9C4F65</t>
  </si>
  <si>
    <t>GZ1359515223060006</t>
  </si>
  <si>
    <t>3523060700222104</t>
  </si>
  <si>
    <t>2023-06-08 00:54</t>
  </si>
  <si>
    <t>6月7日16:08 塔前变10kVⅠ段母线B相失地(A相电压为10.41,B相电压为0.52,C相电压为9.95,零序电压为100.35,)无选线信号。故障原因为：10kV城伏线陇乾支线03杆悬瓶雷击击穿</t>
  </si>
  <si>
    <t>7日16:08南平监控黄楚柳汇报：南平.塔前变B相完全失地(南平.塔前变/10kV.Ⅰ段母线A相电压为10.41,B相电压为0.52,C相电压为9.95,零序电压为100.35,)，无接地选线，查看DMS系统：10kV城伏线001杆KY4073开关零序电流突升至5.5A，10kV城伏线017杆KY4020开关零序电流无变化。转告塔前所魏春理。
16:14 了解10kV城伏线所接机组均已停机
7日16:15联/配调陈霄航【顺控】遥控操作_：10kV城伏线017杆KY4020开关由运行转热备用，于07日16:15控分成功，接地信号未消失
7日16:16联/配调陈霄航【顺控】遥控操作_：10kV城伏线001杆KY4073开关由运行转热备用，于07日16:16控分成功接地信号消失
7日16:17联/配调陈霄航遥控操作_：10kV塔集线031杆KY4091开关由热备用转运行，于7日16:20控合成功（开关控合3分钟后DMS图板才变合位），即通知服务班吴冰晶已缩小停电范围。
7日16:27联/配调陈霄航遥控操作_：10kV城伏线陇坪支线027杆KY4039开关由运行转热备用，于07日16:27控分成功
7日16:28联/配调陈霄航遥控操作_：10kV城伏线001杆KY4073开关由热备用转运行，于07日16:28控合成功，信号正常。
7日16:31联/配调陈霄航遥控操作_：10kV城伏线陇乾支线020杆KY4090开关由运行转热备用，于07日16:31控分成功
7日16:32联/配调陈霄航遥控操作_：10kV城伏线陇坪支线027杆KY4039开关由热备用转运行，于07日16:32控合成功，即塔前变B相完全失地(南平.塔前变/10kV.Ⅰ段母线A相电压为10.41,B相电压为0.52,C相电压为9.95,零序电压为100.35,)。
7日16:33联/配调陈霄航遥控操作_：10kV城伏线陇乾支线003杆KY4053开关由运行转热备用，于07日16:33控分成功，失地信号未消失。
7日16:34联/配调陈霄航遥控操作_：10kV城伏线陇坪支线027杆KY4039开关由运行转热备用，于07日16:34控分成功，信号正常。
7日16:35联/配调陈霄航遥控操作_：10kV南洲线153杆KY2045开关由热备用转运行，于7日16:41控合成功（开关控合6分钟后DMS图板才变合位），即通知服务班吴冰晶已缩小停电范围。
16:42通知10kV城伏线所接机组：可以开机并网。
07日17:29 联/配调魏接龙令魏春理：10kV城伏线陇坪支线039杆K4074开关由运行转热备用，07日17:31操作成功
7日17:35联/配调魏接龙遥控操作_：10kV城伏线陇坪支线027杆KY4039开关由热备用转运行，于07日17:35控合成功，出现失地信号
7日17:37联/配调魏接龙遥控操作_：10kV城伏线陇坪支线027杆KY4039开关由运行转热备用，于07日17:37控分成功，失地信号复归
7日17:59塔前所魏春理汇报：10kV城伏线陇乾支线003杆靠小号侧悬瓶击穿（雷害），申请将10kV城伏线陇坪支线027杆KY4039开关转冷备用、10kV城伏线陇坪支线030杆陇岭配变转空载运行、10kV城伏线陇坪支线032-2杆K4024开关转冷备用、10kV城伏线陇乾支线020杆KY4090开关转冷备用、10kV城伏线坑边支线001杆K4037开关转冷备用、10kV城伏线陇坪支线039杆K4074开关转冷备用
07日18:09 联/配调魏接龙令谢居灿：10kV城伏线陇坪支线027杆KY4039开关由热备用转冷备用，07日18:15操作成功
07日18:09 联/配调魏接龙令谢居灿：10kV城伏线陇坪支线030杆陇岭配变由运行转空载运行，07日18:22操作成功
07日18:09 联/配调魏接龙令谢居灿：查10kV城伏线陇坪支线032-2杆K4024开关确处冷备用，07日18:26操作成功
07日18:09 联/配调魏接龙令谢居灿：10kV城伏线陇乾支线020杆KY4090开关由热备用转冷备用，07日18:32操作成功
07日18:09 联/配调魏接龙令谢居灿：10kV城伏线坑边支线001杆K4037开关由运行转冷备用，07日18:43操作成功
07日18:09 联/配调魏接龙令谢居灿：10kV城伏线陇坪支线039杆K4074开关由热备用转冷备用，07日18:46操作成功
07日18:49 联/配调张伟杰令谢居灿：查10kV城伏线陇坪支线032-3杆陇兴电站升压
变确处空载运行，07日18:55操作成功
7日20:11 申请配电故障抢修单NO：塔前一2023一07，工作负责人：包良均，工作内容：_，安全措施：_。
07日 20:15抢修许可票号：塔前一2023一07
0</t>
  </si>
  <si>
    <t>雷击悬式绝缘子</t>
  </si>
  <si>
    <t>增补避雷器</t>
  </si>
  <si>
    <t>10kV城伏线001杆至017杆</t>
  </si>
  <si>
    <t>2023-06-07 16:18</t>
  </si>
  <si>
    <t>2023-06-08 00:44</t>
  </si>
  <si>
    <t>2023-06-08 07:56</t>
  </si>
  <si>
    <t>1896</t>
  </si>
  <si>
    <t>EDB58DA6-51B7-401A-89C1-6EB32E55F6FD</t>
  </si>
  <si>
    <t>LS13595923060010</t>
  </si>
  <si>
    <t>3523060700224747</t>
  </si>
  <si>
    <t>2023-06-07 16:21</t>
  </si>
  <si>
    <t>2023-06-07 17:24</t>
  </si>
  <si>
    <t>2023-06-07 16：20 紧急隔离枫溪变10kV杜畲线912开关 故障原因：10kV杜畲线抽坑支线#016杆后端有毛竹倒在线路上（用户内部故障）</t>
  </si>
  <si>
    <t>16：20 临江供电所林鸿辉汇报：10kV杜畲线有线路打火放电，申请紧急将：枫溪变10kV杜畲线912开关转热备用
16：21 通知10kV杜畲线下辖电站机组已停机
16：22 令调控员王维明：枫溪变10kV杜畲线912开关由运行转热备用，于16：23执行完毕，并通知服务调度班（浦城）卢燕、临江供电所林鸿辉
16：30 临江供电所林鸿辉汇报：10kV杜畲线#001杆至#032杆巡线无异常，具备送电条件，申请10kV杜畲线#032杆ZY307开关转热备用，试送枫溪变10kV杜畲线912开关
16：31 令调控员王维明：10kV杜畲线#032杆ZY307开关由运行转热备用（遥控）于16：32执行完毕
16：32 令调控员王维明：枫溪变10kV杜畲线912开关由热备用转运行，于16：33执行完毕，正常，并通知服务调度班（浦城）卢燕
17：18 临江供电所林鸿辉汇报：10kV杜畲线抽坑支线#016杆后端（用户内部故障）有毛竹倒在线路上，待用户自行处理，申请：10kV杜畲线抽坑支线#016杆ZY505开关转热备用，试送10kV杜畲线#032杆ZY307开关
17：20 令临江供电所林鸿辉：10kV杜畲线抽坑支线#016杆ZY505开关由运行转热备用，于17：21执行完毕
17：21 令调控员王维明：10kV杜畲线#032杆ZY307开关由热备用转运行（遥控），于17：22执行完毕，正常，并通知服务调度班（浦城）卢燕、临江供电所林鸿辉
17：22通知10kV杜畲线下辖电站机组可以开机并网（福禄二级电站不能开机）
17：23 临江供电所林鸿辉汇报：10kV杜畲线抽坑支线#016杆后端设备为用户产权设备，可以闭环停电信息转用户遗留故障
2023-06-08  15:00  临江供电所杨辰汇报：10kV杜畲线抽坑支线#016杆ZY505开关后端用户内部故障已处理完毕，经验收合格，10kV杜畲线抽坑支线#016杆后端线路巡视无异常，具备送电条件，现福禄二级电站机组确已停机，可以送电，于14:58经用户张兰兴确认以上汇报。
15:03  令调控员薛章：10kV杜畲线抽坑支线#016杆ZY505开关由热备用转运行（遥控），于15:06执行完毕，正常，转告临江供电所杨辰
15:10  通知福禄二级电站可以开机并网
2023年06月08日15:23福禄二级电站（10kV杜畲线抽坑支线#016杆ZY505开关）用户内部故障已处理完毕，详见遗留用户单NPWYSYLYH20230607001</t>
  </si>
  <si>
    <t>2023-06-07 16:20</t>
  </si>
  <si>
    <t>2023-06-08 14:00</t>
  </si>
  <si>
    <t>AB0C89B9-2029-4C5D-85C9-064CEB84A8EC</t>
  </si>
  <si>
    <t>LS13595823060023</t>
  </si>
  <si>
    <t>3523060700230776</t>
  </si>
  <si>
    <t>2023-06-07 16:42</t>
  </si>
  <si>
    <t>2023-06-07 17:03</t>
  </si>
  <si>
    <t>2023年06月07日16:39 10kV下坑线037杆6KY-6开关跳闸于过流Ⅰ段保护，重合不成，现开关确处热备用；故障原因：不明待查</t>
  </si>
  <si>
    <t>07日16:39 DMS研判：10kV下坑线037杆6KY-6开关跳闸于过流Ⅰ段保护，重合不成，现开关确处热备用，即通知大历供电所叶长彪、顺昌远程站张静。16时49分巡视人陈范辉、叶长彪接受通知，开始巡线。
07日16:40 通知下坑电站陈金华：机组停机
07日16:40 大历供电所叶长彪汇报：现场天气恶劣，申请强送一次
07日16:43联/配调邱铭洪遥控操作_：10kV下坑线037杆6KY-6开关由热备用转运行，于07日16:43控合成功，正常，即通知顺昌远程站张静、大历供电所叶长彪
07日16:45 通知下坑电站陈金华：机组可以开机</t>
  </si>
  <si>
    <t>10kV下坑线037杆至10kV建安线074-12杆</t>
  </si>
  <si>
    <t>2023-06-07 16:41</t>
  </si>
  <si>
    <t>13DKX-58133</t>
  </si>
  <si>
    <t>大历变10kV下坑线922</t>
  </si>
  <si>
    <t>18DAA89C-9E25-420F-95F7-4E27030347D1</t>
  </si>
  <si>
    <t>GZ13515823060006</t>
  </si>
  <si>
    <t>3523060700233538</t>
  </si>
  <si>
    <t>2023-06-07 16:47</t>
  </si>
  <si>
    <t>2023-06-07 21:24</t>
  </si>
  <si>
    <t>2023年06月07日16:36 35kV赤锡变10kVⅡ段母线电压异常（9.83、0.60、9.68）失地选线正确，失地线路为赤锡变10kV玉锡线924线路。隔离10kV玉锡线#022刀闸后于18:59部分复电。故障原因是:10kV赤锡街变支线#007赤锡街变B项避雷器击穿，隔离故障后于21:17恢复送电。</t>
  </si>
  <si>
    <t>07日16:36 联调温晓虹接收监控鲍建斌汇报:赤锡变10kVⅡ段母线三相电压异常，A相电压为9.68,B相电压为0.60,C相电压为9.83,零序电压为92.95,失地选线为赤锡变10kV玉锡线924线路，即通知城南所林建锋。
16:41 联调温晓虹通知玉锡电站程保和:无发电。
7日16:43联/配调温晓虹遥控操作_：10kV三宝溪电站支线#001三宝溪电站开关由运行转热备用于07日16:43控分成功接地信号存在
7日16:45联/配调温晓虹遥控操作_：10kV玉锡公园分线#001乌里仑开关由运行转热备用于07日16:45控分成功接地信号存在
7日16:46联/配调温晓虹遥控操作_：赤锡变10kV玉锡线924开关由运行转热备用于07日16:46控分成功接地信号消失
7日16:36 福州.赤锡变/10kV.Ⅱ段母线A相电压为9.68,B相电压为0.60,C相电压为9.83,零序电压为92.95,)失地选线为福州.赤锡变/10kV.公用信号/小电流接地选线装置.玉锡线924接地(软报文), 即通知【xxx】巡视跳闸点福州.赤锡变/10kV.玉锡线924开关，及其之后的设备。_16时54分巡视人陈尚华,林建锋 接受通知，开始巡线。_即通知陈尚华、林建锋
07日17:05  联/配调温晓虹收到现场林建锋汇报：001-007经查线未发现明显故障点，线路具备送电条件
7日17:06联/配调温晓虹遥控操作_：玉锡线#007赤锡柱上开关由运行转热备用于07日17:06控分成功
7日17:07联/配调温晓虹遥控操作_：福州.赤锡变/10kV.玉锡线924开关由热备用转运行于07日17:07控合成功
07日17:34  联/配调温晓虹收到现场林建锋汇报：经查线，10kV玉锡线#007-#021杆未发现明显故障点，线路具备送电条件。
07日17:31 联/配调林玲令林建锋:10kV玉锡线#021刀闸由合闸转分闸07日17:31下令
17:44 联调林玲收到现场林建锋汇报：因雨天路滑，无法到达10kV玉锡线#021刀闸现场，申请该指令取消，再申请断开10kV玉锡线#022刀闸。
17:54 联调陈世财令林建锋:10kV玉锡线#022刀闸由合闸转分闸。（18:54已执行）
18:54 联调林玲收到城南所林建峰汇报:经查线10kV玉锡线#007赤锡开关-玉锡线#021杆线路未发现故障点，申请试送10kV玉锡线#007赤锡开关。
18:54 联调林玲遥控:10kV玉锡线#007赤锡开关由热备用转运行（18：55已执行，赤锡变10kVII段母线B相失地）
18:55 联调林玲遥控:10kV玉锡线#007赤锡开关由运行转热备用（18:56已执行，赤锡变10kVII段母线失地消失，电压正常）同时通知城南所林建峰继续查线。
18:57联调林玲遥控:10kV赤锡线#086联络开关由热备用转运行（18:59已执行） 
19:13城南所林建峰申请:1.隔离10kV赤锡街环网赤锡街支线912开关。2.试送10kV玉锡线#007赤锡开关。
19:16 联调林玲遥控:1.10kV赤锡街环网赤锡街支线912开关由运行转热备用。2.10kV玉锡线#007赤锡开关由热备用转运行（19:18已执行，赤锡变10kVII段母线B相失地）
19:18 联调林玲遥控:1.10kV玉锡线#007赤锡开关由运行转热备用。2.10kV赤锡街环网赤锡街支线912开关热备用转运行（19:20已执行，赤锡变10kVII段母线失地现象消失，电压正常）
19:36 联调林玲收到城南所林建峰申请:隔离10kV赤锡乡政府分线#001刀闸2.试送10kV玉锡线#007赤锡开关。
19:36 联调林玲令城南所林建峰:10kV赤锡乡政府分线#001刀闸由合闸转分闸。2.10kV玉锡线#007赤锡开关由热备用转运行（19:50已执行，正常）
19:50 联调林玲令城南所林建峰:1.10kV赤锡街环网赤锡街支线912开关由运行转热备用.2.10kV赤锡街变支线#007赤锡街变由运行转空载运行。3.10kV赤锡街变支线#005供销合作社开关由运行转热备用4.10kV赤锡街变支线#008创业园开关由运行转热备用。（19:58已执行）
19:58  联调林玲收到城南所林建峰汇报:10kV赤锡街变支线#007赤锡街变B项避雷器击穿，已隔离，具备送电条件。
20:02 联调林玲令城南所林建峰:1.10kV赤锡乡政府分线#001刀闸由分闸转合闸。2.10kV赤锡街变支线#007赤锡街变由空载运行转运行。3.10kV赤锡街变支线#005供销合作社开关由热备用转运行。4.10kV赤锡街环网赤锡街支线912开关由热备用转运行（20:53已执行，正常）
20:53 联调林玲遥控:1.10kV玉锡公园分线#001乌里仑开关由热备用转运</t>
  </si>
  <si>
    <t>10kV赤锡街变支线#007赤锡街变B项避雷器被雷击击穿</t>
  </si>
  <si>
    <t>2023-06-07 16:46</t>
  </si>
  <si>
    <t>2023-06-08 18:00</t>
  </si>
  <si>
    <t>07日16:36 联调温晓虹接收监控鲍建斌汇报:赤锡变10kVⅡ段母线三相电压异常，A相电压为9.68,B相电压为0.60,C相电压为9.83,零序电压为92.95,失地选线为赤锡变10kV玉锡线924线路，即通知城南所林建锋。
16:41 联调温晓虹通知玉锡电站程保和:无发电。
7日16:43联/配调温晓虹遥控操作_：10kV三宝溪电站支线#001三宝溪电站开关由运行转热备用于07日16:43控分成功接地信号存在
7日16:45联/配调温晓虹遥控操作_：10kV玉锡公园分线#001乌里仑开关由运行转热备用于07日16:45控分成功接地信号存在
7日16:46联/配调温晓虹遥控操作_：赤锡变10kV玉锡线924开关由运行转热备用于07日16:46控分成功接地信号消失
7日16:36 福州.赤锡变/10kV.Ⅱ段母线A相电压为9.68,B相电压为0.60,C相电压为9.83,零序电压为92.95,)失地选线为福州.赤锡变/10kV.公用信号/小电流接地选线装置.玉锡线924接地(软报文), 即通知【xxx】巡视跳闸点福州.赤锡变/10kV.玉锡线924开关，及其之后的设备。_16时54分巡视人陈尚华,林建锋 接受通知，开始巡线。_即通知陈尚华、林建锋
07日17:05  联/配调温晓虹收到现场林建锋汇报：001-007经查线未发现明显故障点，线路具备送电条件
7日17:06联/配调温晓虹遥控操作_：玉锡线#007赤锡柱上开关由运行转热备用于07日17:06控分成功
7日17:07联/配调温晓虹遥控操作_：福州.赤锡变/10kV.玉锡线924开关由热备用转运行于07日17:07控合成功
07日17:34  联/配调温晓虹收到现场林建锋汇报：经查线，10kV玉锡线#007-#021杆未发现明显故障点，线路具备送电条件。
07日17:31 联/配调温晓虹令林建锋:10kV玉锡线#021刀闸由合闸转分闸07日17:31下令
17:44 联调陈世财收到现场林建锋汇报：因雨天路滑，无法到达10kV玉锡线#021刀闸现场，申请断开10kV玉锡线#022刀闸。
17:54 联调陈世财岭林建锋:10kV玉锡线#022刀闸由合闸转分闸。（18:54已执行）
18:54 城南所林建峰汇报:经查线10kV玉锡线#007赤锡开关-玉锡线#021杆线路未发现故障点，申请试送10kV玉锡线#007赤锡开关。
18:54 令调控员林玲:10kV玉锡线#007赤锡开关由热备用转运行（18：55已执行，赤锡变10kVII段母线B相失地）
18:55 令调控员林玲:10kV玉锡线#007赤锡开关由运行转热备用（18:56已执行，赤锡变10kVII段母线失地消失，电压正常）同时通知城南所林建峰继续查线。
18:57
19:50 令城南所林建峰:1.10kV赤锡街环网赤锡街支线912开关由运行转热备用.2.10kV赤锡街变支线#007赤锡街变由运行转空载运行。3.10kV赤锡街变支线#005供销合作社开关由运行转热备用4.查:10kV赤锡街变支线#008创业园开关确在热备用。（19:58已执行）19:58城南所林建峰汇报:10kV赤锡街变支线#007赤锡街变B项避雷器击穿，已隔离，具备送电条件。20:02 令城南所林建峰:1.10kV赤锡乡政府分线#001刀闸由分闸转合闸。2.10kV赤锡街变支线#007赤锡街变由空载运行转运行。3.10kV赤锡街变支线#005供销合作社开关由热备用转运行。4.10kV赤锡街环网赤锡街支线912开关由热备用转运行（20:53已执行，正常）20:53 令调控员林玲:1.10kV赤锡乡政府#002支1盛品食品开关由热备用转运行。2.10kV玉锡公园分线#001乌里仑开关由热备用转运行。3.10kV三宝溪电站支线#001三宝溪电站开关由热备用转运行（20:56已执行）21:00令城南所林建峰:10kV赤锡街变支线#008创业园开关由热备用转运行(已执行，正常）</t>
  </si>
  <si>
    <t>2023-06-08 16:27</t>
  </si>
  <si>
    <t>5F56D873-1F01-4C1C-B229-2D342D72FC22</t>
  </si>
  <si>
    <t>GZ13586023060024</t>
  </si>
  <si>
    <t>3523060700241961</t>
  </si>
  <si>
    <t>2023-06-07 16:56</t>
  </si>
  <si>
    <t>2023-06-07 20:50</t>
  </si>
  <si>
    <t>2023年6月7日16:54  10kV共裕支线#19杆至#49杆紧急停电。故障原因：10kV共裕支线#30杆C相引流线断线。</t>
  </si>
  <si>
    <t>6月7日14:20 永安市调赖德健通知贡川所陈德良：10kV共裕支线#13杆P131刀闸后段发生缺相，请组织带电巡线。
6月7日16:42贡川所马道城汇报永安市调邓嘉嘉：10kV共裕支线#30杆C相引流线断线，申请上坪变10kV上坪Ⅰ线9A1开关转热备用后，断开10kV共裕支线#19杆P238刀闸（10kV共裕支线#19杆前段短时停电）。
7日16:43永安市调邓嘉嘉通知客服中心黄燕玲：10kV共裕支线#30杆C相引流线断线故障处理，博恒投资专变、铁丁石配变将短时停电。
7日16:47永安市调邓嘉嘉令永安市调赖德健：上坪变10kV上坪Ⅰ线9A1开关由运行转热备用，于07日16:47控分成功
07日16:48 永安市调邓嘉嘉令贡川所陈德良：10kV共裕支线#19杆P238刀闸由合闸转分闸，07日16:52操作成功
7日16:53永安市调邓嘉嘉令永安市调赖德健：上坪变10kV上坪Ⅰ线9A1开关由热备用转运行，于07日16:53控合成功
7日16:55永安市调赖晔欣通知客服中心黄燕玲：10kV共裕支线#30杆C相引流线断线故障处理，博恒投资专变、铁丁石配变将短时停电。
07日17:04 永安市调赖晔欣令贡川所陈德良：10kV共裕支线#37杆共裕配变由运行转热备用。07日17:16操作成功
07日17:04 永安市调赖晔欣令贡川所陈德良：10kV共裕支线#39杆P167刀闸由合闸转分闸，07日17:16操作成功
07日17:12 贡川所马道城汇报永安市调邓嘉嘉：因路程很远，10kV共裕支线#19杆后段复电，申请短时停电送电方式。
07日17:14 永安市调邓嘉嘉通知贡川所陈德良：10kV北山支线#12杆上坪北山配变由运行转热备用。指令取消执行。
7日17:47 申请配电故障抢修单NO：GSC20230607001，工作负责人：陈绍蛟，工作内容：10kV共裕支线#30杆C相引流线断线恢复（Ⅰ类缺陷），安全措施：断1、10kV共裕支线#19杆P238刀闸；2、10kV共裕支线#37杆共裕配变跌落式熔断器；3、10kV共裕支线#39杆P167刀闸。
07日 17:49永安市调邓嘉嘉许可配电故障抢修单：GSC20230607001，工作负责人：陈绍蛟，工作内容：10kV共裕支线#30杆C相引流线断线恢复（Ⅰ类缺陷）。
07日 19:57永安市调巫思宁终结配电故障抢修单：GSC20230607001，工作负责人：陈绍蛟，工作内容：10kV共裕支线#30杆C相引流线断线恢复（Ⅰ类缺陷）。
送电票：SMYA23060064，07日20:07开始执行，07日20时43分执行完毕。</t>
  </si>
  <si>
    <t>共裕支线#30杆C相引线断线</t>
  </si>
  <si>
    <t>10kV共裕支线#13杆P131刀闸</t>
  </si>
  <si>
    <t>2023-06-07 16:54</t>
  </si>
  <si>
    <t>2023-06-07 20:40</t>
  </si>
  <si>
    <t>256440</t>
  </si>
  <si>
    <t>上坪变10kV上坪Ⅰ线9A1</t>
  </si>
  <si>
    <t>2023-06-14 15:31</t>
  </si>
  <si>
    <t>AE7EBF27-E972-4D34-B0B0-48E08681B855</t>
  </si>
  <si>
    <t>GZ13575323060014</t>
  </si>
  <si>
    <t>3523060700253024</t>
  </si>
  <si>
    <t>2023-06-07 17:21</t>
  </si>
  <si>
    <t>2023-06-07 23:59</t>
  </si>
  <si>
    <t>2023-06-07 17:19 DMS弹窗：10kV黄泥塘支线#9A杆黄泥塘B1配变发生缺相；故障原因：10kV黄泥塘支线#6杆至8号杆B、C相雷击断线</t>
  </si>
  <si>
    <t>故障通知巡视跳闸点10kV黄泥塘支线#9AR1跌落式熔断器及其之后的设备，重点关注10kV黄泥塘支线#5至10kV黄泥塘支线#9A之间区域。17时26分巡视人何锦源、钟宝祥接受通知，开始巡线。17时26分巡视人蓝佳鹏、钟付、何锦源、钟宝祥、何建平、赖可胜、李庆兴、吴福强、池涛、何永祥、钟金洲、刘晶生、兰晓辉接受通知，开始巡线。
07日18:23  联/配调曾晓东收到现场何锦源汇报：现场确认跳闸开关为：10kV黄泥塘支线#9AR1跌落式熔断器；保护动作：无保护；
故障原因：雷害；故障现象：架空类绝缘导线断线断股；
故障点：10kV黄泥塘支线#6杆至8号杆B、C相雷击断线
07日18:27 联/配调曾晓东令何锦源：10kV黄泥塘支线#9A杆黄泥塘B1配变由运行转热备用，07日19:33操作成功
7日19:04 申请配电故障抢修单NO：LY-WP-PQ-2023-0032，工作负责人：李庆兴1，工作内容：在10kV黄泥塘支线#6杆至#8杆，进行断线抢修（雷击断线），安全措施：10kV湿地公园分支线#1杆1K开关，10kV黄泥塘B2分支线#7A杆黄泥塘B2配变（光伏）跌落式熔断器，10kV黄泥塘支线#9A杆黄泥塘B1配变跌落式熔断器，10kV凹坑支线#41+1杆41+1G刀闸。
07日19:35 联/配调曾晓东令何锦源：10kV黄泥塘B2分支线#7A杆黄泥塘B2（光伏）配变由运行转热备用，07日19:41操作成功
07日19:35 联/配调曾晓东令何锦源：10kV湿地公园分支线#1杆1K开关由运行转热备用，07日19:48操作成功
07日19:35 联/配调曾晓东令何锦源：10kV凹坑支线#41+1杆41+1G刀闸由合闸转分闸，07日19:52操作成功
07日 20:08抢修许可票号：LY-WP-PQ-2023-0032
07日 23:30抢修终结票号：LY-WP-PQ-2023-0032
送电票：WP-ZLP-202306034，07日23:31开始执行，07日23时59分执行完毕。</t>
  </si>
  <si>
    <t>10kV黄泥塘支线#6杆至#8杆B、C相雷击断线</t>
  </si>
  <si>
    <t>始通变10kV通霞Ⅱ路968线路黄泥塘支线#9AR1跌落式熔断器</t>
  </si>
  <si>
    <t>2023-06-07 17:20</t>
  </si>
  <si>
    <t>2023-06-07 23:29</t>
  </si>
  <si>
    <t>2023-06-08 01:00</t>
  </si>
  <si>
    <t>13DKX-39130</t>
  </si>
  <si>
    <t>始通变10kV通霞Ⅱ路968线路</t>
  </si>
  <si>
    <t>2023-06-08 10:11</t>
  </si>
  <si>
    <t>1924</t>
  </si>
  <si>
    <t>EF257167-2AA4-4ED2-A9BC-A202BC69DABF</t>
  </si>
  <si>
    <t>GZ13575723060024</t>
  </si>
  <si>
    <t>3523060700253223</t>
  </si>
  <si>
    <t>2023-06-08 02:31</t>
  </si>
  <si>
    <t>07日17:25DMS研判：10kV高许线#117A杆117K1开关跳闸。原因：10kV高许线上山支线#01A杆许佳上山配变避雷器故障。</t>
  </si>
  <si>
    <t>7日17:26  即通知抢修班组巡视跳闸点10kV高许线#117A杆117K1开关及其之后的设备。17时30分巡视人卢启舟接受通知，开始巡线。17时47分巡视人卢启舟、张伟兵、陈学书、赖志明、张建良接受通知，开始巡线。
07日21:33  联/配调张苗收到现场张建良汇报：现场确认跳闸开关为：10kV高许线#117A杆117K1开关（无保护显示）；故障现象：10kV高许线#117杆后段线路经巡视无异常
07日22:26 联/配调沈锦华令张建良：10kV高许线#136A杆136K开关由运行转热备用，07日22:27操作成功
07日22:35 联/配调沈锦华令张建良：10kV高许线#117A杆117K1开关由热备用转运行，07日22:40操作后跳闸（高陂变10kVⅠ段母线失地）
08日02:12  联/配调沈锦华收到现场卢启舟汇报：10kV高许线上山支线#01A杆许佳上山配变避雷器故障，已绝缘处理 线路具备送电条件
08日02:13 联/配调沈锦华令卢启舟：10kV高许线#117A杆117K1开关由热备用转运行，08日02:19操作成功
08日02:21 联/配调沈锦华令卢启舟：10kV高许线#136A杆136K开关由热备用转运行，08日02:25操作成功</t>
  </si>
  <si>
    <t>雷击引起许佳上山配变避雷器引线断线失地</t>
  </si>
  <si>
    <t>加强特殊天气线路设备巡视</t>
  </si>
  <si>
    <t>10kV高许线#117A杆117K1开关</t>
  </si>
  <si>
    <t>2023-06-07 17:25</t>
  </si>
  <si>
    <t>2023-06-08 04:00</t>
  </si>
  <si>
    <t>257340</t>
  </si>
  <si>
    <t>2023-06-08 03:29</t>
  </si>
  <si>
    <t>8F82311A-8FDC-4DF7-9C53-EF3A20BE3954</t>
  </si>
  <si>
    <t>GZ13575723060026</t>
  </si>
  <si>
    <t>3523060700262224</t>
  </si>
  <si>
    <t>2023-06-07 17:43</t>
  </si>
  <si>
    <t>2023-06-07 23:06</t>
  </si>
  <si>
    <t>07日17:42DMS研判：10kV高兴线#29杆后段线路缺相（A148.1、B118.7、C233.7）。原因：10kV高兴线#29-30杆断线。</t>
  </si>
  <si>
    <t>7日17:45故障通知重点巡视10kV高兴线#29杆-----#33A杆之间的设备。17时46分巡视人卢启舟、张伟兵、陈学书、赖志明、张建良接受通知，开始巡线。
7日17:45联/配调张苗遥控操作_：10kV高兴线#29杆29K开关由运行转热备用，于07日17:45控分成功
07日18:05  联/配调沈锦华收到现场卢启舟汇报：10kV高兴线#29-30杆断线
7日19:11 申请配电故障抢修单NO：LY-YD-PQ-2023-0053，工作负责人：陈学书，工作内容：在10kV高兴线#29-#30A杆，进行断线抢修，安全措施：10kV富兴联络线#01杆1K开关、1G刀闸，10kV高兴线二中支线#02A杆永定县高陂第二初级中学专变跌落式熔断器，10kV高兴线富园检测支线#01杆1G刀闸，10kV高兴线#33A杆富园小学配变（光伏）跌落式熔断器，10kV高兴线#34杆34K开关、34G2刀闸、34G1刀闸，10kV高兴线#21+1杆21+1G刀闸。
7日19:50联/配调张苗遥控操作_：10kV富兴联络线#01杆1K开关由运行转热备用，于07日19:50控分成功
07日19:51 联/配调张苗令张建良：10kV富兴联络线#01杆1K开关由热备用转冷备用，07日19:54操作成功
07日19:51 联/配调张苗令张建良：查10kV高兴线#21杆21K开关确
在热备用，07日19:55操作成功
07日19:51 联/配调张苗令张建良：10kV高兴线#21+1杆21+1G刀闸由合闸转分闸，07日19:57操作成功
07日19:58 联/配调张苗令张建良：查10kV高兴线二中支线#02A杆永定县高陂第二初级中学专变确在热备用，07日20:01操作成功
07日19:58 联/配调张苗令张建良：10kV高兴线富园检测支线#01杆1G刀闸由合闸转分闸，07日20:05操作成功
07日19:58 联/配调张苗令张建良：10kV高兴线#33A杆富园小学（光伏）配变由运行转热
备用，07日20:08操作成功
07日20:11 联/配调张苗令张建良：10kV高兴线#34杆34K开关由运行转热备用，07日20:13操作成功
07日20:11 联/配调张苗令张建良：10kV高兴线#34杆34G2刀闸由合闸转分闸，07日20:15操作成功
07日20:11 联/配调张苗令张建良：10kV高兴线#34杆34G1刀闸由合闸转分闸，07日20:15操作成功
07日 20:18抢修许可票号：LY-YD-PQ-2023-0053
07日 22:02抢修终结票号：LY-YD-PQ-2023-0053
送电票：YD-ZLP-202306061，07日22:03开始执行，07日22时59分执行完毕。</t>
  </si>
  <si>
    <t>雷击引起10kV高兴线#29-30杆断线</t>
  </si>
  <si>
    <t>10kV高兴线#29杆29K开关</t>
  </si>
  <si>
    <t>2023-06-07 22:02</t>
  </si>
  <si>
    <t>2023-06-08 00:00</t>
  </si>
  <si>
    <t>cb9e4598-4562-45f8-9e36-7b0f47881fc0</t>
  </si>
  <si>
    <t>高陂变10kV先富路线903线路</t>
  </si>
  <si>
    <t>2023-06-08 03:20</t>
  </si>
  <si>
    <t>1931</t>
  </si>
  <si>
    <t>2B885C61-DFFA-495C-9322-B84119DFB6E1</t>
  </si>
  <si>
    <t>GZ13595223060013</t>
  </si>
  <si>
    <t>3523060700261894</t>
  </si>
  <si>
    <t>2023-06-07 17:44</t>
  </si>
  <si>
    <t>2023-06-07 23:13</t>
  </si>
  <si>
    <t>6月7日17:38 金坑变10kVⅢ段母线A相完全失地(A相电压为0.69kV,B相电压为10.51kV,C相电压为9.77kV,零序电压为101.02V,)故障原因为：10kV金坑线隘上支52杆隘上配变避雷器雷击击穿</t>
  </si>
  <si>
    <t>7日17:38 联调监控程丹汇报：金坑变10kVⅢ段母线A相完全失地(A相电压为0.69kV,B相电压为10.51kV,C相电压为9.77kV,零序电压为101.02V,)
7日17:40联/配调李旭哲【顺控】遥控操作_：10kV金坑线071+1杆KY60111开关由运行转热备用，于7日17:40控分失败
7日17:41联/配调李旭哲【顺控】遥控操作_：10kV金坑线071杆KY60171开关由运行转热备用，于07日17:41控分成功接地信号消失
17:42 通知金坑供电所吴春、配抢班程丹
23:06 金坑供电所黄世颖汇报：10kV金坑线隘上支52杆隘上配变避雷器雷击击穿，现故障已隔离，具备送电条件
07日23:05 遥控执行：10kV金坑线071杆KY60171开关由热备用转运行，07日23:06操作成功，正常
23:07通知金坑供电所黄世颖、配抢班程丹</t>
  </si>
  <si>
    <t>强对流天气，雷暴引发避雷器本体击穿，10kV金坑线隘上支52杆隘上配变避雷器雷击击穿</t>
  </si>
  <si>
    <t>加强线路接地测试，发现不合格及时改造，加强线路巡视</t>
  </si>
  <si>
    <t>10kV金坑线隘上支</t>
  </si>
  <si>
    <t>2023-06-07 17:42</t>
  </si>
  <si>
    <t>2023-06-09 17:43</t>
  </si>
  <si>
    <t>70C29D8A-EADB-46EC-9810-32CA005EC6FA</t>
  </si>
  <si>
    <t>GZ13595723060008</t>
  </si>
  <si>
    <t>3523060700263643</t>
  </si>
  <si>
    <t>2023-06-07 17:54</t>
  </si>
  <si>
    <t>2023-06-07 18:36</t>
  </si>
  <si>
    <t>2023年6月7日17:46 .李坊变/10kV.Ⅰ段母线C相失地(A相电压为9.71kV,B相电压为10.02kV,C相电压为0.44kV,零序电压为97.84,V)无选线信号。故障原因为：10kV李坊线后杉支线075-021杆北坑种鸡场配变避雷器雷击击穿</t>
  </si>
  <si>
    <t>6月7日17:467联调监控程丹汇报：17:46 .李坊变/10kV.Ⅰ段母线C相失地(A相电压为9.71kV,B相电压为10.02kV,C相电压为0.44kV,零序电压为97.84V,)
7r日 17:45查DMS系统10kV李坊线增排支线002杆1KY107开关零序突变4.04A
7日17:49联/配调张秋菊【顺控】遥控操作_：10kV李坊线增排支线002杆1KY107开关由运行转热备用，于7日17:49控分失败
7日17:50联/配调张秋菊【顺控】遥控操作_：10kV李坊线增排支线003杆1KY121开关由运行转热备用，于07日17:50控分成功
7日17:51联/配调张秋菊【顺控】遥控操作_：10kV李坊线007杆1KY115开关由运行转热备用，于07日17:51控分成功
7日17:51联/配调张秋菊【顺控】遥控操作_：南平.李坊变/10kV.李坊线903开关由运行转热备用，于07日17:51控分成功接地信号消失
7日17:56联/配调张秋菊遥控操作_：10kV李坊线增排支线059杆1KY304开关由热备用转运行，于07日17:56控合成功
7日17:57联/配调张秋菊遥控操作_：10kV上观线031杆1KY249开关由热备用转运行，于07日17:57控合成
17:59转告配抢班陈进
07日18:23 李坊供电所张明汇报：10kV李坊线增排支线002杆至10kV李坊线后杉支线巡视无异常，具备送电条件
07日18:25 联/配调张秋菊令李坊供电所张明：10kV李坊线后杉支线087杆1K112开关由运行转热备用，07日18:28操作成功
07日18:28 联/配调张秋菊令李坊供电所张明：10kV李坊线后杉支线075杆1K110开关由运行转热备用，07日18:31操作成功
7日18:33联/配调张秋菊遥控操作_：南平.李坊变/10kV.李坊线903开关由热备用转运行，于07日18:33控合成功，正常。
18:45 李坊供电所张明汇报：10kV李坊线后杉支线075-021杆北坑种鸡场配变避雷器雷击击穿，现故障已处理完毕，具备送电条件
07日18:47 联/配调龚鑫杰令李坊供电所张明：10kV李坊线后杉支线087杆1K112开关由热备用转运行，07日18:48操作成功
07日18:49 联/配调龚鑫杰令李坊供电所张明：10kV李坊线后杉支线075杆1K110开关由热备用转运行，07日18:56操作成功
07日18:50 转告配抢班陈进
7日18:58联/配调张秋菊遥控操作_：10kV李坊线增排支线003杆1KY121开关由热备用转合环运行，于07日18:58控合成功
7日18:59联/配调张秋菊遥控操作_：10kV李坊线增排支线059杆1KY304开关由运行转热备用，于07日18:59控分成功
7日19:00联/配调张秋菊遥控操作_：10kV李坊线007杆1KY115开关由热备用转合环运行，于07日19:00控合成功
7日19:03联/配调张秋菊遥控操作_：10kV上观线031杆1KY249开关由运行转热备用，于07日19:03控分成功</t>
  </si>
  <si>
    <t>柱上避雷器损坏</t>
  </si>
  <si>
    <t>李坊变10kV李坊线903线路</t>
  </si>
  <si>
    <t>2023-06-07 17:52</t>
  </si>
  <si>
    <t>2023-06-07 20:09</t>
  </si>
  <si>
    <t>C33E5D2D7A3A4ACF9837742B5012F493421B</t>
  </si>
  <si>
    <t>李坊变10kV李坊线903</t>
  </si>
  <si>
    <t>2023-06-07 20:23</t>
  </si>
  <si>
    <t>13DA0575-AE58-491A-BA8A-F18B3C793253</t>
  </si>
  <si>
    <t>GZ13565823060013</t>
  </si>
  <si>
    <t>3523060700266250</t>
  </si>
  <si>
    <t>2023-06-07 17:55</t>
  </si>
  <si>
    <t>2023-06-07 19:15</t>
  </si>
  <si>
    <t>2023年6月7日17:54 院前变10kV院棋线913开关过流Ⅱ段动作跳闸，大电流闭锁重合闸，故障原因为：10kV院棋线#16杆Z-Yq02开关雷击击穿</t>
  </si>
  <si>
    <t>7日17:54 DMS系统研判：院前变10kV院棋线913开关过流Ⅱ段动作跳闸，大电流闭锁重合闸，即通知紫荆运维站陈丽芬进站检查相关设备，通知靖城所徐云智进行巡线。
07日18:36  联/配调陈祖琨收到现场赖贵中汇报：10kV院棋线#16杆Z-Yq02开关雷击击穿，申请：10kV院棋线#16杆Z-Yq02开关由运行转冷备用，利达第三开闭所10kV院棋线902开关由运行转冷备用，同意
07日18:40 联/配调陈祖琨令赖贵中：10kV院棋线#16杆Z-Yq02开关由运行转冷备用，07日18:42操作成功
07日18:40 联/配调陈祖琨令赖贵中：利达第三开闭所10kV院棋线902开关由运行转冷备用，07日18:51操作成功
18:52  靖城所赖贵中汇报：其余线路查无异常，申请试送院前变10kV院棋线913开关、利达变10kV利院Ⅰ回941开关，同意
18:55  紫荆运维站林娴汇报：院前变10kV院棋线913开关过流Ⅱ段动作跳闸，CA相故障，故障电流55.829A（一次值6699.48A），站内设备查无异常
07日19:13 联/配调肖丽华遥控操作_：利达变10kV利院Ⅰ回941开
关由热备用转运行，07日19:14控合成功
7日19:15联/配调肖丽华遥控操作_：院前变10kV院棋线913开关
由热备用转运行，于07日19:15控合成功</t>
  </si>
  <si>
    <t>强对流天气，雷电活动引起10Kv院棋线#16杆开关及PT击穿，造成线路跳闸。</t>
  </si>
  <si>
    <t>隔离故障点，线路恢复送电。计划申请停电更换开关</t>
  </si>
  <si>
    <t>院前变10kV院棋线913线路</t>
  </si>
  <si>
    <t>13DKX-30846</t>
  </si>
  <si>
    <t>院前变院棋线913</t>
  </si>
  <si>
    <t>2023-06-07 19:39</t>
  </si>
  <si>
    <t>1936</t>
  </si>
  <si>
    <t>C188033F-F432-450F-BADD-74E5BA4C6A69</t>
  </si>
  <si>
    <t>LS13516023060007</t>
  </si>
  <si>
    <t>3523060700266501</t>
  </si>
  <si>
    <t>2023-06-07 20:24</t>
  </si>
  <si>
    <t>2023年6月7日17:46  DMS弹窗：10kV百丈线#41-1瓦由面田开关跳闸 ,故障原因：10kV百丈线#55-1百丈#4变A相避雷器击穿，已用绝缘棒挑开，于20：24线路送电正常。</t>
  </si>
  <si>
    <t>2023年6月7日17:46  DMS弹窗：10kV百丈线#41-1瓦由面田开关跳闸，18时24分巡视人配电运检班康高锥,陈育送,陈静 接受通知，开始巡线。
07日18:30  联/配调李真真收到配电运检班陈静汇报：现场确认跳闸开关为：10kV百丈线#41-1瓦由面田开关；
07日19:25  联/配调李真真收到现场陈静汇报：
故障现象：避雷器本体击穿；
故障点：10kV百丈线#55-1百丈#4变避雷器
07日20:04  联/配调李真真收到现场陈静汇报：10kV百丈线#55-1百丈#4变A相避雷器击穿已用绝缘棒挑开，线路无异常，申请送电：10kV百丈线#41-1瓦由面田开关
07日20:08 联/配调李真真令配电运检班陈静:10kV百丈线#41-1瓦由面田柱上开关由热备用转运行，07日20:24操作成功
无需抢修类型归档:试送成功，已全部复电。</t>
  </si>
  <si>
    <t>10kV百丈线#55-1百丈#4变A相避雷器击穿</t>
  </si>
  <si>
    <t>福州.110kV应德变10kV旺岩线636线路10kV百丈线#41-1瓦由面田开关</t>
  </si>
  <si>
    <t>应德变636旺岩线</t>
  </si>
  <si>
    <t>5DFA7DA5-CD98-4389-99BA-7C8488431FDE</t>
  </si>
  <si>
    <t>GZ13515823060011</t>
  </si>
  <si>
    <t>3523060700268011</t>
  </si>
  <si>
    <t>2023-06-07 17:58</t>
  </si>
  <si>
    <t>2023-06-07 19:27</t>
  </si>
  <si>
    <t>2023年6月7日17:57 35kV长庆变10kV镇区线913开关过流Ⅰ段动作跳闸,大电流闭锁重合闸，故障原因:用户内部瓷瓶击穿，用户故障处理完毕后于11日00:54全部送电。</t>
  </si>
  <si>
    <t>7日17:57 DMS弹窗:长庆变10kV镇区线913开关过流Ⅰ段动作跳闸,大电流闭锁重合闸，即通知
长庆所陈忠锋重点关注福州.长庆变/10kV.镇区线913开关后面区域，镇区线#068梅楼开关前面区域，福斗线#039镇福联络开关前面区域，永泰运维刘志军。_17时58分巡视人陈忠锋,林子亮,叶振钦,陈勇 接受通知，开始巡线。_即通知陈忠锋、林子亮、叶振钦、陈勇
07日18:37  联/配调陈世财收到现场陈忠峰汇报：10kV镇区线#062石料厂专变跳闸之前有异响，申请隔离10kV镇区线#062刀闸
07日18:39 联/配调陈世财令陈忠峰:10kV镇区线#062刀闸由合闸转分闸，07日19:27操作成功
19:27 联/配调陈世财遥控:10kV镇区线913开关由热备用转运行。19:28操作成功。
无需抢修类型归档:用户内部故障，已隔离。
10日23:13 微信三单及故障处理讨论群接收高压客户（恢复）内部工作单2023061001#（故障内容：客户内部线路瓷瓶击穿已更换，验收合格具备送电条件）
11日00:54送电正常（详见永泰2023060080#指令票）
2023年06月11日00:59石料厂（10kV镇区线#062刀闸）用户内部故障已处理完毕，详见遗留用户单FZMQYLYH20230607002</t>
  </si>
  <si>
    <t>专变用户故障</t>
  </si>
  <si>
    <t>福州.长庆变10kV镇区线913线路</t>
  </si>
  <si>
    <t>b9121abe-8884-4d45-8a20-ed5a72318a4d</t>
  </si>
  <si>
    <t>镇区线913线路</t>
  </si>
  <si>
    <t>2023-06-07 20:35</t>
  </si>
  <si>
    <t>1941</t>
  </si>
  <si>
    <t>EEC3BD9B-37E0-405B-A0BD-D2F024CDBD78</t>
  </si>
  <si>
    <t>GZ13585823060028</t>
  </si>
  <si>
    <t>3523060700268945</t>
  </si>
  <si>
    <t>2023-06-07 17:59</t>
  </si>
  <si>
    <t>2023-06-07 17:56 中仙变10kV竹峰线907开关跳闸，过流Ⅰ段动作，重合闸动作，过流加速动作，重合不成功。故障原因：无异常，待分析</t>
  </si>
  <si>
    <t>7日17:59 中仙变电站.10kV.竹峰线间隔.907开关 跳闸；过流Ⅰ段动作； 即通知抢修班组巡视跳闸点中仙变电站.10kV.竹峰线间隔.907开关及其之后的设备，重点关注中仙变电站.10kV.竹峰线间隔.907开关之后区域。
即通知城关运维站徐仁德带电巡视间隔，中仙所吴方带电巡视线路
07日18:19 联/配调吴晓霞令吴方：10kV竹峰线907线路#031杆K6805开关由运行转热备用，07日18:20操作成功
7日18:22联/配调吴晓霞遥控操作_：中仙变电站.10kV.竹峰线间隔.907开关由热备用转运行，于07日18:22控合成功
07日18:39 联/配调吴晓霞令吴方：10kV竹峰线907线路#069杆K6807开关由运行转热备用，07日18:42操作成功
07日18:43 联/配调吴晓霞令吴方：10kV竹峰线907线路#031杆K6805开关由热备用转运行，07日18:55操作成功
07日18:58 联/配调吴晓霞令吴方：10kV竹峰线907线路#069杆K6807开关由热备用转运行，07日18:59操作成功</t>
  </si>
  <si>
    <t>强对流天气10kV竹峰线907线路#003杆B相绝缘子有雷击痕迹，#53杆A相绝缘子有断裂。</t>
  </si>
  <si>
    <t>抓实、抓好线路防雷措施，缩短巡视周期对巡视发现的设备隐患缺陷及时录入系统并做好闭环工作。</t>
  </si>
  <si>
    <t>中仙变10kV竹峰线907线路</t>
  </si>
  <si>
    <t>2023-06-07 17:57</t>
  </si>
  <si>
    <t>293705</t>
  </si>
  <si>
    <t>中仙变10kV竹峰线907</t>
  </si>
  <si>
    <t>2023-06-15 15:46</t>
  </si>
  <si>
    <t>A1096A82-23D2-4E40-A68E-7654067C4855</t>
  </si>
  <si>
    <t>LS13585523060005</t>
  </si>
  <si>
    <t>3523060700276126</t>
  </si>
  <si>
    <t>2023-06-07 18:08</t>
  </si>
  <si>
    <t>2023-06-07 20:11</t>
  </si>
  <si>
    <t>7日17:52 DMS系统研判：里心变10kVⅠ段母线C相失地(A相电压为9.98kV,B相电压为6.53kV,C相电压为4.04kV,零序电压为9.76,V)失地选线为：里心变10kV汪滩线982线路,。故障原因为：10kV汪滩线982#24杆分段开关避雷器C相引线脱落</t>
  </si>
  <si>
    <t>7日17:52 里心变10kVⅠ段母线C相失地(A相电压为9.98kV,B相电压为6.53kV,C相电压为4.04kV,零序电压为9.76,V)。即通知抢修班组
7日17:59联/配调揭明宗【顺控】遥控操作_：汪滩线982#08-1用户分界开关由运行转热备用，于07日17:59控分成功
7日18:00联/配调揭明宗【顺控】遥控操作_：汪滩线982#164用户分界开关由运行转热备用，于07日18:00控分成功
7日18:01联/配调揭明宗【顺控】遥控操作_：汪滩线982#98分段开关由运行转热备用，于07日18:01控分成功
7日18:02联/配调揭明宗【顺控】遥控操作_：汪滩线982#63分段开关由运行转热备用，于07日18:02控分成功
7日18:02联/配调揭明宗【顺控】遥控操作_：里心变电站.10kV.汪滩线间隔.982开关由运行转热备用，于07日18:02控分成功接地信号消失
7日18:04联/配调揭明宗遥控操作_：黄竹线957#98联网开关由热备用转运行，于07日18:04控合成功
7日18:05联/配调揭明宗遥控操作_：汪滩线982#98分段开关由热备用转运行，于07日18:05控合成功
7日18:06联/配调揭明宗遥控操作_：汪滩线982#164用户分界开关由热备用转运行，于07日18:06控合成功
7日18:9 里心变10kVⅠ段母线C相失地(A相电压为9.98kV,B相电压为6.53kV,C相电压为4.04kV,零序电压为9.76,V)。即通知抢修班组巡视里心变电站.10kV.汪滩线间隔.982开关及其之后的设备。18时51分巡视人丁志强、郑伟平接受通知，开始巡线。
07日18:38 联/配调揭明宗令郑伟平：10kV汪滩线982#24分段开关由运行转热备用，07日18:38操作成功
07日18:38 联/配调揭明宗令熊明禄：里心变10kV汪滩线982开关由热备用转运行07日18:38下令
7日18:39联/配调揭明宗遥控操作熊明禄：里心变10kV汪滩线982开关由热备用转运行，于07日18:39控合成功
7日18:41联/配调揭明宗遥控操作_：10kV汪滩线982#08-1用户分界开关由热备用转运行，于07日18:41控合成功
07日19:18 里心供电所郑伟平汇报：对10kV汪滩线982#24杆分段开关至#63杆分段开关及后侧线路进行巡线，未发现异常，申请试送10kV汪滩线982#63杆分段开关。
7日19:18联/配调杨闽伟令郑伟平_：10kV汪滩线982#63分段开关由热备用转运行，于07日19:26控合成功
07日19:51 联/配调杨闽伟令郑伟平：10kV汪滩线982#24分段开关由热备用转运行，07日19:59操作成功
7日20:00联/配调杨闽伟遥控操作_：10kV黄竹线957#98联网开关由合环运行转热备用，于07日20:00控分成功
7日19:51 里心供电所郑伟平汇报：巡线发现10kV汪滩线982#24杆分段开关C相避雷器引线脱落，已用绝缘棒挑开，经验收合格具备送电条件，申请试送。</t>
  </si>
  <si>
    <t>里心变10kV汪滩线982线路</t>
  </si>
  <si>
    <t>2023-06-07 18:07</t>
  </si>
  <si>
    <t>1d67f69b-261d-4129-b8f3-b04d27cdcc97</t>
  </si>
  <si>
    <t>里心变10kV汪滩线982</t>
  </si>
  <si>
    <t>1946</t>
  </si>
  <si>
    <t>5CA029C7-B15C-4C52-B559-0C324C40BB47</t>
  </si>
  <si>
    <t>GZ13555923060026</t>
  </si>
  <si>
    <t>3523060700279093</t>
  </si>
  <si>
    <t>2023-06-07 19:48</t>
  </si>
  <si>
    <t>2023年6月7日18:09 DMS监盘显示：外山变10kV后洋线922开关A相电流从39.354A突降至5.028A，经DMS系统召测配变数据发现10kV后洋线#40杆K585开关后段配变数据无返回，故障原因：雷害  天气：雷雨</t>
  </si>
  <si>
    <t>2023年6月7日18:09 DMS监盘显示：外山变10kV后洋线922开关A相电流从39.354A突降至5.028A，经DMS系统召测配变数据发现10kV后洋线#40杆K585开关后段配变数据无返回，永春县调潘佩华即通知东平镇供电所刘建昌巡线。
18时14分巡视人李智钦、刘建昌接受通知，开始巡线。
配抢邓添艺研判：后段无故指，无法研判；
07日19:32 永春县调潘佩华收到东平镇供电所李智钦汇报：经巡视10kV后洋饯40#杆后段线路无异常，问当地村民反映暴雨打雷后就没电了，申请试送10kV后洋线40#杆K585开关；
07日19:43永春县调潘佩华令东平镇供电所李智钦：10kV后洋线#40杆K585开关由热备用转运行，于19：46汇报操作完毕，送电正常。</t>
  </si>
  <si>
    <t>由于当天雷电特别强，线路受到雷击后，又加之后洋线#88杆中相柱子瓷瓶受到雷击引起损伤痕迹引起的。</t>
  </si>
  <si>
    <t>今后应更进一步加强做好线路的巡视与维护，做好线路接地电阻测试，提高线路的防雷设施和防雷能力。</t>
  </si>
  <si>
    <t>外山变10kV后洋线#40杆K585开关</t>
  </si>
  <si>
    <t>2023-06-07 18:09</t>
  </si>
  <si>
    <t>13DKX-55492</t>
  </si>
  <si>
    <t>外山变10kV后洋线922</t>
  </si>
  <si>
    <t>2023-06-09 20:40</t>
  </si>
  <si>
    <t>0DC7F0F8-FFD4-4D86-A415-56D66707507C</t>
  </si>
  <si>
    <t>GZ13585623060018</t>
  </si>
  <si>
    <t>3523060700280857</t>
  </si>
  <si>
    <t>2023-06-07 18:13</t>
  </si>
  <si>
    <t>2023-06-07 19:22</t>
  </si>
  <si>
    <t>2023年06月7日18:7秋竹变10kV寺坑线992开关跳闸，过流Ⅱ段动作，重合闸动作，后加速动作，重合不成功，18:11强送不成功，故障原因为：10kV寺坑线992线路#29杆至#30杆因雷击引起边坡树枝断落在导线上，树枝已自行滑落。</t>
  </si>
  <si>
    <t>7日18:10联/配调廖志铮遥控操作_：秋竹变电站.10kV.寺坑线间隔.992开关由热备用转运行，于7日18:10控合失败
7日18:11联/配调廖志铮遥控操作_：秋竹变电站.10kV.寺坑线间隔.992开关由热备用转运行，于07日18:11控合后跳闸
7日18:13 秋竹变电站.10kV.寺坑线间隔.992开关 跳闸；秋竹变电站.10kV.寺坑线间隔.992开关秋竹变电站.10kV.寺坑线.992CSC211.间隔事故总；秋竹变电站.10kV.寺坑线间隔.992开关秋竹变电站.10kV.寺坑线.992CSC211.过流Ⅱ段动作； 即通知抢修班组巡视跳闸点秋竹变电站.10kV.寺坑线间隔.992开关及其之后的设备，重点关注秋竹变电站.10kV.寺坑线间隔.992开关至10kV寺坑线992线路#31杆分段开关、10kV下和线973#016-01杆K0205开关之间区域。18时33分巡视人兰玉仙、罗菁山、罗右贵接受通知，开始巡线。
7日18:20联/配调廖志铮遥控操作_：10kV寺坑线992线路#31杆分段开关由运行转热备用，于07日18:20控分成功
7日18:21联/配调廖志铮遥控操作_：秋竹变电站.10kV.寺坑线间隔.992开关由热备用转运行，于07日18:21控合后跳闸
7日18:23联/配调廖志铮遥控操作_：10kV龙元线981线路#180杆联络开关由热备用转运行，于07日18:23控合成功
07日19:08  联/配调廖志铮收到现场罗财明汇报：现场确认跳闸开关为：10kV寺坑线992开关；保护动作：10kV寺坑线992开关；
故障原因：雷害；故障现象：架空类裸导线短路、接地；
故障点：10kV寺坑线992线路#29杆至#30杆因雷击引起边坡树枝断落在导线上，树枝已自行滑落
7日19:10联/配调廖志铮遥控操作_：秋竹变电站.10kV.寺坑线间隔.992开关由热备用转运行，于07日19:10控合成功。线路运行正常。
7日19:16联/配调廖志铮遥控操作_：10kV寺坑线992线路#31杆分段开关由热备用转运行，于07日19:16控合成功
7日19:18联/配调廖志铮遥控操作_：10kV龙元线981线路#180杆联络开关由运行转热备用，于07日19:18控分成功</t>
  </si>
  <si>
    <t>强对流天气引起10kV寺坑线992线路#29杆至#30杆树枝被雷击断落丢在线路上方引起开关跳闸，是造成本次事件的直接原因。</t>
  </si>
  <si>
    <t>对辖区内10kV线路走廊开展为其1个月排查此类问题，上报运检部制定整改计划，开展线路走廊清理工作，确保供电可靠性。</t>
  </si>
  <si>
    <t>秋竹变10kV寺坑线992线路</t>
  </si>
  <si>
    <t>2023-06-07 18:11</t>
  </si>
  <si>
    <t>5EFA9560712D4717A673D3A4033170D4421B</t>
  </si>
  <si>
    <t>秋竹变10kV寺坑线992</t>
  </si>
  <si>
    <t>2023-06-08 08:40</t>
  </si>
  <si>
    <t>F444B78B-C607-4D39-B0FA-87532717C52C</t>
  </si>
  <si>
    <t>GZ13595223060014</t>
  </si>
  <si>
    <t>3523060700285578</t>
  </si>
  <si>
    <t>2023-06-07 18:21</t>
  </si>
  <si>
    <t>2023-06-07 18:58</t>
  </si>
  <si>
    <t>06月07日18:14  吴家塘变10kVⅠ段母线B相完全失地(A相电压为9.24kV,B相电压为1.15kV,C相电压为10.26kV,零序电压为92.51V,) 原因为：10kV吴竹线尤家庄支03杆尤家庄配变避雷器雷击击穿</t>
  </si>
  <si>
    <t>18:14  联调监控程丹汇报：18:14  吴家塘变10kVⅠ段母线B相完全失地(A相电压为9.24kV,B相电压为1.15kV,C相电压为10.26kV,零序电压为92.51V,)
18:16 确认10kV吴竹线136塔之后线路所接小水电均已停机
 7日18:18  联/配调李旭哲【顺控】遥控操作_：10kV吴竹线136塔136开关由运行转热备用，于07日18:18控分成功接地信号消失
18:19 通知配抢班程丹，拿口供电所支票
18:20  拿口供电所支票汇报：10kV吴竹线尤家庄支03杆尤家庄配变避雷器雷击击穿
07日18:29 联/配调李旭哲令拿口供电所支票：10kV吴竹线尤家庄支03杆尤家庄配
变由运行转空载运行，07日18:32操作成功
07日18:32 联/配调李旭哲令拿口供电所支票：10kV吴竹线137杆D70945跌落式熔断器由合闸转分闸，07日18:40操作成功
7日18:41联/配调李旭哲遥控操作_：10kV吴竹线136塔136开关由热备用转运行，于7日18:41控合失败
7日18:42联/配调李旭哲遥控操作_：10kV吴竹线136塔136开关由热备用转运行，于07日18:42控合成功，正常
18:42 确通知10kV吴竹线136塔之后线路所接小水电可开机
18:43 拿口供电所支票汇报：10kV吴竹线尤家庄支03杆尤家庄配变避雷器雷击击穿故障已处理完毕，具备送电条件
07日18:47 联/配调李旭哲令拿口供电所支票：10kV吴竹线137杆D70945跌落式熔断器由分闸转合闸，07日18:51操作成功
07日18:51 联/配调李旭哲令拿口供电所支票：10kV吴竹线尤家庄支03杆尤家庄配
变由空载运行转运行，07日18:55操作成功，正常
18:56 通知配抢班程丹</t>
  </si>
  <si>
    <t>10kV吴竹线尤家庄支03杆尤家庄配变避雷器雷击击穿</t>
  </si>
  <si>
    <t>10kV吴竹线136塔至10kV大竹线238杆</t>
  </si>
  <si>
    <t>2023-06-07 18:19</t>
  </si>
  <si>
    <t>2023-06-07 18:43</t>
  </si>
  <si>
    <t>拿口变10kV大竹线688</t>
  </si>
  <si>
    <t>2023-06-09 18:25</t>
  </si>
  <si>
    <t>489FD7E2-4C92-423E-98D4-EF791C4DD568</t>
  </si>
  <si>
    <t>GZ13575823060007</t>
  </si>
  <si>
    <t>3523060700285995</t>
  </si>
  <si>
    <t>2023-06-07 18:22</t>
  </si>
  <si>
    <t>2023-06-07 19:52</t>
  </si>
  <si>
    <t>7日18:18 宣成变电站宣成变电站.10kV.Ⅱ段母线B相失地(A相电压为10.47,B相电压为2.20,C相电压为8.45,零序电压为90.39,)无选线信号。故障原因为：</t>
  </si>
  <si>
    <t>7日18:18 宣成变电站失地(宣成变电站.10kV.Ⅱ段母线A相电压为10.47,B相电压为2.20,C相电压为8.45,零序电压为90.39,)。即通知抢修班组
7日18:21联/配调胡义鑫【顺控】遥控操作_：10kV兰田线#33杆#33K开关由运行转热备用，于07日18:21控分成功接地信号消失
7日18:22 宣成变电站失地(宣成变电站.10kV.Ⅱ段母线A相电压为10.47,B相电压为2.20,C相电压为8.45,零序电压为90.39,)。即通知抢修班组巡视10kV兰田线#33杆#33K开关及其之后的设备。18时32分巡视人钟桂水、张绍炳、张永森、陈海峰接受通知，开始巡线。
07日18:59  联/配调胡义鑫收到现场黄金贵汇报：；
隔离设备：10kV兰田大坑头支线#01杆#01K开关、10kV兰田线#71杆#71K开关、10kV兰田线#65杆#65K开关；隔离状态：热备用；
巡视无异常范围：10kV兰田线#33杆-10kV兰田线#71杆；试送设备：10kV兰田线#33杆#33K开关
07日18:59 联/配调王金诚令陈海峰：10kV兰田大坑头支线#01杆#01K开关由运行转热备用，07日19:00操作成功
07日19:01 联/配调王金诚令陈海峰：10kV兰田线#65杆#65K开关由运行转热备用，07日19:02操作成功
07日19:01 联/配调王金诚令陈海峰：10kV兰田线#71杆#71K开关由运行转热备用，07日19:02操作成功
07日19:02 联/配调王金诚令胡义鑫：10kV兰田线#33杆#33K开关由热备用转运行，07日19:02控合成功后出现宣成变电站.10kV.Ⅱ段母线B相失地
07日19:02 联/配调王金诚令胡义鑫：10kV兰田线#33杆#33K开关由运行转热备用，07日19:03控分失败
07日19:03 联/配调王金诚令胡义鑫：宣成变电站.10kV.兰田线间隔.924开关由运行转热备用，07日19:11操作成功，失地消失
07日19:43  联/配调胡义鑫收到现场黄金贵汇报：；
故障原因：雷害；故障现象：架空类无间隙避雷器引线断线搭到横担，已用绝缘棒采取临时隔离；
故障点：10kV兰田线#43杆
07日19:47  联/配调胡义鑫收到现场黄金贵汇报：；试送设备：10kV 兰田线924开关由热备用转运行；
故障原因：雷害；故障现象：架空类无间隙避雷器引线断线搭在横担上，现已用绝缘棒采取临时隔离；
故障点：10kV兰田线#43杆
7日19:48联/配调胡义鑫遥控操作_：宣成变电站.10kV.兰田线间隔.924开关由热备用转运行，于07日19:48控合成功
7日19:50联/配调胡义鑫遥控操作_：10kV兰田线#71杆#71K开关由热备用转运行，于07日19:50控合成功
7日19:51联/配调胡义鑫遥控操作_：10kV兰田大坑头支线#01杆#01K开关由热备用转运行，于07日19:51控合成功
7日19:52联/配调胡义鑫遥控操作_：10kV兰田线#65杆#65K开关由热备用转运行，于07日19:52控合成功</t>
  </si>
  <si>
    <t>10kV兰田线#43杆无间隙避雷器引线断线搭在横担</t>
  </si>
  <si>
    <t>对除变压器、开关外其他线路上无间隙避雷器逐步进行更换为间隙避雷器</t>
  </si>
  <si>
    <t>宣成变10kV兰田线924线路兰田线#33杆#33K开关</t>
  </si>
  <si>
    <t>13DKX-59494</t>
  </si>
  <si>
    <t>宣成变10kV兰田线924线路</t>
  </si>
  <si>
    <t>2023-06-07 21:16</t>
  </si>
  <si>
    <t>D5CA03FB-2EB8-4CCE-98BB-0B50D05600AD</t>
  </si>
  <si>
    <t>GZ13595523060023</t>
  </si>
  <si>
    <t>3523060700288836</t>
  </si>
  <si>
    <t>2023-06-07 18:38</t>
  </si>
  <si>
    <t>2023-06-07 20:51</t>
  </si>
  <si>
    <t>2023年06月07日18:37 10kV界首线194杆KY94开关跳闸于过流保护，重合不成，故障原因为：无异常（待分析）</t>
  </si>
  <si>
    <t>07日18:38 DMS研判：10kV界首线194杆KY94开关跳闸于过流保护，重合不成，转告麻沙所蓝贵松及建阳服务调度班李文娟
07日19:34麻沙所蓝贵松汇报：10kV界首线194杆至226杆（除10kV界首线岭后支线外）巡线无异常，具备送电条件
07日19:35 联/配调汤淑瑶令麻沙操作蓝贵松：10kV界首线岭后支线001杆K821开关由运行转热备用，07日19:41操作成功
07日19:41 联/配调汤淑瑶令麻沙操作蓝贵松：10kV界首线194杆KY94开关由热备用转运行，07日19:41操作成功，正常，转告建阳服务调度班李文娟
07日20:47麻沙所蓝贵松汇报：10kV界首线岭后支线001杆至075甲杆巡线无异常，具备送电条件
07日20:48 联/配调汤淑瑶令麻沙操作蓝贵松：10kV界首线岭后支线001杆K821开关由热备用转运行，07日20:50操作成功，正常，转告建阳服务调度班李文娟</t>
  </si>
  <si>
    <t>原因不明，试送成功</t>
  </si>
  <si>
    <t>10kV界首线194杆</t>
  </si>
  <si>
    <t>2023-06-07 18:37</t>
  </si>
  <si>
    <t>2023-06-08 22:15</t>
  </si>
  <si>
    <t>35004AEE-A792-4B04-B122-D5F550B207AC</t>
  </si>
  <si>
    <t>LS13585423060022</t>
  </si>
  <si>
    <t>3523060700290869</t>
  </si>
  <si>
    <t>2023-06-07 18:41</t>
  </si>
  <si>
    <t>2023-06-07 21:10</t>
  </si>
  <si>
    <t>7日18:35 DMS研判：下渠变10kVⅡ段母线B相失地(A相电压为6.83kV,B相电压为4.15kV,C相电压为8.16kV,零序电压为1.29V,)无选线信号。故障原因为：10kV渠坑线916#38-1杆上新田变B相跌落式熔断器瓷柱断裂</t>
  </si>
  <si>
    <t>7日18:35 下渠变10kVⅡ段母线B相失地(A相电压为6.83kV,B相电压为4.15kV,C相电压为8.16kV,零序电压为1.29V,)。即通知抢修班组
7日18:40联/配调熊明禄遥控操作_：下渠变10kV渠坑线916开关由运行转热备用，于07日18:40控分成功接地信号消失
7日19:9下渠镇供电所陈选苗汇报：对10kV渠坑线916#95杆小号侧线路带电巡视，未发现异常，申请断开10kV渠坑线916#095杆分段刀闸，合上下渠变10kV渠坑线916开关。
07日19:10 联/配调揭明宗令陈选苗：10kV渠坑线916#095杆分段刀闸由合闸转分闸，07日19:11操作成功
7日19:21联/配调柯小强遥控操作_：下渠变10kV渠坑线916开关由热备用转运行，于7日19:21控合成功。电压不正常。
7日19:22联/配调柯小强遥控操作_：下渠变10kV渠坑线916开关由运行转热备用，于7日19:23控合成功。电压恢复正常。
7日19:26联/配调李乾伟遥控操作_：10kV梅口线913#99-26杆联络开关由热备用转运行，于07日19:26控合成功
7日19:27联/配调李乾伟遥控操作_：10kV渠坑线916#163杆分段开关由热备用转运行，于07日19:27控合成功
07日19:32 联/配调李乾伟令陈选苗：10kV渠坑线916#057杆分段刀闸由合闸转分闸，07日19:35操作成功
07日19:36  联/配调李乾伟收到现场陈选苗汇报：现场确认跳闸开关为：10kV渠坑线916开关；保护动作：10kV渠坑线916开关；
隔离设备：10kV渠坑线916#38杆支线刀闸；隔离状态：冷备用；
故障原因：雷害；故障现象：跌落式熔断瓷柱断裂；
故障点：10kV渠坑线916#38-1杆上新田变
07日19:51 联/配调李乾伟令陈选苗：10kV渠坑线916#038-1杆上新田配变由运行转热备用，07日19:52操作成功
07日19:51 联/配调李乾伟令陈选苗：10kV渠坑线916#038杆支线刀闸由合闸转分闸，07日19:53操作成功
7日19:57联/配调李乾伟遥控操作_：下渠变10kV渠坑线916开关由热备用转运行，于7日19:58控合成功。
07日20:01 联/配调李乾伟令吴立斌：10kV渠坑线916#057杆分段刀闸由分闸转合闸，07日20:03操作成功
07日20:12 联/配调李乾伟令赖光冬：10kV渠坑线916#54-1杆下新田配变由运行转热备用，07日20:16操作成功
07日20:16 联/配调李乾伟令杨闽伟：下渠变10kV渠坑线916开关由运行转热备用，07日20:17操作成功
07日20:18 联/配调李乾伟令吴立斌：10kV渠坑线916#095杆分段刀闸由分闸转合闸，07日20:20操作成功
07日20:20 联/配调李乾伟令赖光动：10kV渠坑线916#54-1杆下新田配变由热备用转运行，07日20:22操作成功
7日20:27 申请配电故障抢修单NO：TNDL2023060701，工作负责人：赖光冬，工作内容：10kV渠坑线916#038-1杆上新田配变跌落式熔断器故障抢修，安全措施：断开10kV渠坑线916#038-1杆上新田配变跌落式熔断器，断开10kV渠坑线916#038杆支线刀闸。
07日 20:28抢修许可票号：TNDL2023060701
07日20:30 联/配调李乾伟令杨闽伟：下渠变10kV渠坑线916开关由热备用转合环运行，07日20:31操作成功
7日20:33联/配调李乾伟遥控操作_：10kV梅口线913#99-26杆联络开关由运行转解环热备用，于07日20:33控分成功
07日 20:55抢修终结票号：TNDL2023060701
送电票：SMJJT23060119，07日20:56开始执行，07日21时05分执行完毕。</t>
  </si>
  <si>
    <t>下渠变10kV渠坑线916线路</t>
  </si>
  <si>
    <t>13DKX-25079</t>
  </si>
  <si>
    <t>1A1814B9-26C9-47FF-AD4F-C34FCD0E4516</t>
  </si>
  <si>
    <t>LS13595923060012</t>
  </si>
  <si>
    <t>3523060700296115</t>
  </si>
  <si>
    <t>2023-06-07 20:13</t>
  </si>
  <si>
    <t>2023-06-07 18:55 10kV东风线#066甲杆ZY780开关跳闸于过流Ⅲ段保护，重合不成。故障原因：恶劣天气导致10kV东风线#102杆至#103杆线路走廊外侧毛竹翻根压至导线</t>
  </si>
  <si>
    <t>18:55 调控员林性尧汇报： DMS系统研判：18:55  10kV东风线#066甲杆ZY780开关跳闸于过流Ⅲ段保护，重合不成，并通知服务调度班（浦城）卢燕、莲塘供电所张克君
20:02 莲塘供电所张克君汇报：恶劣天气导致10kV东风线#102杆至#103杆线路走廊外侧毛竹翻根压至导线，附近村民已清理，线路巡线无异常，具备送电条件，申请试送10kV东风线#066甲杆ZY780开关
20:04 令莲塘供电所张克君：10kV东风线#066甲杆ZY780开关由热备用转运行，于20:05执行完毕，正常，转告莲塘供电所张克君、服务调度班（浦城）卢燕</t>
  </si>
  <si>
    <t>10kV东风线#066甲杆至10kV东风线马西支线#004甲杆</t>
  </si>
  <si>
    <t>2023-06-07 18:59</t>
  </si>
  <si>
    <t>E8ECE8DB-0578-4023-AF4D-D83E9CD3DC14</t>
  </si>
  <si>
    <t>LS135823060010</t>
  </si>
  <si>
    <t>3523060700301877</t>
  </si>
  <si>
    <t>2023-06-07 19:32</t>
  </si>
  <si>
    <t>2023-06-07 19:53</t>
  </si>
  <si>
    <t>2023年6月7日19:31 10kV碧玉线923-46分段开关过流Ⅱ段保护动作，开关跳闸，重合闸未动作；故障原因为：10kV碧玉线923-77杆边相针瓶遭雷击。</t>
  </si>
  <si>
    <t>7日19:33  即通知抢修班组陈大所陈柱飞、范堂镛巡视跳闸点10kV碧玉线923-46分段开关及其之后的设备，重点关注10kV碧玉线923-46分段开关至10kV碧玉线923-92-6联络开关之间区域。
7日19:49 陈大所陈柱飞反馈恶劣天气过程结束，要求试送。联系梅峰电站电工王永清询问电站运行情况，其复机组已停机解列。联/配调陈绍烨遥控操作：10kV碧玉线923-93分段开关由运行转热备用，19:49控分成功。
7日19:51 联/配调陈绍烨遥控操作：10kV碧玉线923-46分段开关由热备用转运行，19:51控合成功，送电正常。
7日19:53 联/配调陈绍烨遥控操作：10kV碧玉线923-93分段开关由热备用转运行，19:53控合成功，送电正常，及通知陈大所陈柱飞。
7日20:33 通知梅峰电站电工王永清：机组开机并网。
8日17:30 陈大所曹志鹏汇报：经巡线，故障点为：10kV碧玉线923-77杆边相针瓶遭雷击，暂不影响线路正常运行。</t>
  </si>
  <si>
    <t>强对流天气，雷击造成线路跳闸，经巡视暂未发现明显故障点</t>
  </si>
  <si>
    <t>10kV碧玉线923线路</t>
  </si>
  <si>
    <t>257486</t>
  </si>
  <si>
    <t>1976</t>
  </si>
  <si>
    <t>F05D1DE3-6AAF-4083-955F-A9E796F52887</t>
  </si>
  <si>
    <t>GZ13596123060004</t>
  </si>
  <si>
    <t>3523060700303098</t>
  </si>
  <si>
    <t>2023年6月7日19:28 10kV长际线山岗支线#07杆KY005开关跳闸于过流Ⅰ段保护，重合不成，故障原因为：巡线无异常</t>
  </si>
  <si>
    <t>2023年6月7日19:28 10kV长际线山岗支线#07杆KY005开关跳闸于过流Ⅰ段保护，重合不成 转告配电运维班何炜，配抢宋小琴
7日19：45配电运维班何炜汇报：10kV长际线山岗支线#07杆后段线路巡视无异常，申请试送10kV长际线山岗支线#07杆KY005开关
7日19:48联/配调蔡建明遥控操作_：10kV长际线山岗支线#07杆KY005开关由热备用转运行，于07日19:48控合成功，查遥信遥测确已变化，送电正常，转告配电运维班何炜，配抢宋小琴</t>
  </si>
  <si>
    <t>雷雨恶劣天气，查无异常，试送成功。</t>
  </si>
  <si>
    <t>2023-06-07 21:41</t>
  </si>
  <si>
    <t>1982</t>
  </si>
  <si>
    <t>39208A32-66DA-40A2-AD18-6D98E4EA6C59</t>
  </si>
  <si>
    <t>LS13586023060025</t>
  </si>
  <si>
    <t>3523060700303339</t>
  </si>
  <si>
    <t>2023-06-07 19:47</t>
  </si>
  <si>
    <t>2023-06-07 22:16</t>
  </si>
  <si>
    <t>2023年06月07日19：42  西洋变10kVⅠ、Ⅱ段母线电压异常（Ua=Ub=Uc=0kV，3U0=0V），西洋变10kV西下线954开关跳闸，低压减载动作。故障原因：西洋变10kVⅠ、Ⅱ段母线PT、BL三相熔丝熔断。</t>
  </si>
  <si>
    <t>2023年06月07日19：42 西洋变10kVⅠ、Ⅱ段母线电压异常（Ua=Ub=Uc=0kV，3U0=0V），西洋变10kV西下线954开关跳闸，低压减载动作。即通知埔岭运维站黄辉平、西洋所潘景峰
19时46分，联/配调巫思宁发布停电信息，发布设备为西洋变10kV西下线954开关，通知相关人员巡视西洋变10kV西下线954开关及其之后设备。
7日22:03永安市调巫思宁与永安市调李华确认：  西洋变10kVⅡ段母线PT、BL三相熔丝熔断已更换完毕，西洋变10kVⅠ、Ⅱ段母线电压已恢复正常。
7日22:03联/配调巫思宁遥控操作_：西洋变10kV西下线954开关由热备用转运行，于07日22:03控合成功</t>
  </si>
  <si>
    <t>2023-06-07 19:46</t>
  </si>
  <si>
    <t>1984</t>
  </si>
  <si>
    <t>F3E5D316-5FB7-4646-8A31-7DBBA1CA8235</t>
  </si>
  <si>
    <t>GZ13535523060029</t>
  </si>
  <si>
    <t>3523060700308388</t>
  </si>
  <si>
    <t>2023-06-07 23:15</t>
  </si>
  <si>
    <t>2023年06月07日19:48 DMS研判：桂林变电站10kV白云收费Ⅱ回918开关过流Ⅱ段动作跳闸，重合闸不成功，故障电流6848.4A。FA执行中断，故障原因：雷击。07日20:45恢复送电</t>
  </si>
  <si>
    <t>2023年06月07日19:48 DMS研判：桂林变电站10kV白云收费Ⅱ回918开关过流Ⅱ段动作跳闸，重合闸不成功； 即通知甘棠运维站罗训国、西部所林小华巡视跳闸点桂林变10kV白云收费Ⅱ回918开关及其之后的设备，重点关注桂林变电站.10kV.白云收费Ⅱ回918间隔.918开关至10kV白云收费Ⅱ回#033杆033开关之间区域。19时51分巡视人陈惠权、林飞虎、林光雄、林小华、缪建东、林文熹接受通知，开始巡线。
7日19:49联/配调系统自动遥控操作_：10kV白云收费Ⅱ回#033杆033开关由运行转热备用，于07日19:49控分成功
7日19:49联/配调系统自动遥控操作_：10kV白云收费Ⅱ回#001杆001开关由热备用转运行，于7日19:49控合失败
7日19:58联/配调陈雄遥控操作_：10kV白云收费Ⅱ回#001杆001开关由热备用转运行，于7日19:58控合失败
07日20:15 联/配调丁铃令西部所林小华：10kV白云收费Ⅱ回#001杆001开关由热备用转运行07日20:16执行完毕（正常，10kV白云收费Ⅱ回#033杆-#001杆负荷转苏坂变10kV白云收费Ⅱ回供电）
07日20:34  联/配调陈雄收到现场甘棠运维站罗训国汇报：桂林变10kV白云收费Ⅱ回918线路过流Ⅱ段动作；重合闸不成功，故障电流6848.4A，开关及相关设备查无异常
07日20:44  联/配调陈雄收到现场西部所林小华汇报：10kV白云收费Ⅱ回#033杆033开关后段巡线未发现异常，雷雨停止申请试送
7日20:45联/配调陈雄遥控操作_：桂林变电站10kV白云收费Ⅱ回918开关由热备用转运行，于07日20:45控合成功（确认用户全部恢复送电）</t>
  </si>
  <si>
    <t>桂林变电站10kV白云收费Ⅱ回918线路</t>
  </si>
  <si>
    <t>2023-06-07 20:45</t>
  </si>
  <si>
    <t>2023-06-08 02:00</t>
  </si>
  <si>
    <t>6BF65B9B6DEE466C9C6B656AF949C378421B</t>
  </si>
  <si>
    <t>白云收费Ⅱ回918线路</t>
  </si>
  <si>
    <t>2023-06-08 15:29</t>
  </si>
  <si>
    <t>A2025D6D-28D5-4F71-A97A-4E0FA18233EE</t>
  </si>
  <si>
    <t>GZ13516423060049</t>
  </si>
  <si>
    <t>3523060700309282</t>
  </si>
  <si>
    <t>2023-06-07 19:51</t>
  </si>
  <si>
    <t>2023-06-07 21:27</t>
  </si>
  <si>
    <t>2023年06月07日 19:46 千家山变10kV洋下623线10-1601-20三溪村口开关过流Ⅰ段保护动作，开关跳闸处热备用。查线未发现明显故障点（待分析、原因不明），线路于21：25恢复送电。</t>
  </si>
  <si>
    <t>7日19:46 10kV洋下线10-1601-20三溪村口开关过流Ⅰ段保护动作跳闸，即通知尚干供电所鄢汉勇巡视跳闸点10kV洋下线10-1601-20三溪村口开关，及其之后的设备，重点关注10kV洋下线10-1601-20三溪村口开关后面区域_20时41分巡视人林贤冲,林善荣 接受通知，开始巡线。
07日21:23  联/配调郑萍1收到现场尚干供电所鄢汉勇汇报：10kV洋下线10-1601-20三溪村口开关之后线路巡视未发现明显故障点，申请试送。
7日21:25联/配调郑萍1遥控操作_：10kV洋下线10-1601-20三溪村口柱上开关由热备用转运行于07日21:25控合成功
无需抢修类型归档:试送成功，已全部复电。</t>
  </si>
  <si>
    <t>雷雨天气导致线路开关跳闸</t>
  </si>
  <si>
    <t>1、组织二次巡视；2、加大防雷设备的建设</t>
  </si>
  <si>
    <t>千家山变10kV洋下线623线路洋下线10-1601-20三溪村口开关</t>
  </si>
  <si>
    <t>2023-06-08 12:00</t>
  </si>
  <si>
    <t>8DD0BB9C573B4CFC8EEA7E4A5DF5EFB2421B</t>
  </si>
  <si>
    <t>千家山变10kV洋下线623</t>
  </si>
  <si>
    <t>2023-06-08 09:46</t>
  </si>
  <si>
    <t>3F5185F1-92F5-4CFF-BE61-04BD72E553C1</t>
  </si>
  <si>
    <t>LS13515923060006</t>
  </si>
  <si>
    <t>3523060700309426</t>
  </si>
  <si>
    <t>2023-06-07 21:50</t>
  </si>
  <si>
    <t>06月07日19:48，110kV前进变10kV旅游线623线路边防环网10kV建设局914开关过流Ⅰ段跳闸，故障原因：10kV建设局分线#006华府刀闸上端异物缠绕，处理后于21：51送电正常。</t>
  </si>
  <si>
    <t>7日19:48 边防环网10kV建设局914开关过流Ⅰ段跳闸；即通知【配电运维班何武杰】巡视跳闸点边防环网10kV建设局914开关，及其之后的设备，重点关注边防环网10kV建设局914开关后面区域，_21时49分巡视人林雄武,上官昌养 接受通知，开始巡线。
07日21:50  联/配调高瞻远收到现场配电运维班何武杰汇报：10kV建设局分线#006华府刀闸上端有异物缠绕，已处理，验收合格并具备送电条件，其余线路巡视正常，申请送电
07日21:49 联/配调何惠令调控班高瞻远:边防环网10kV建设局914开关由热备用转运行，07日21:51操作成功
07日21:54  联/配调何惠收到现场配电运维班上官昌养汇报：现场确认跳闸开关为：边防环网10kV建设局914负荷开关；
故障原因：异物引发故障；故障现象：异物缠绕；
故障点：华府刀闸
无需抢修类型归档:试送成功，已全部复电。</t>
  </si>
  <si>
    <t>建设局分线#006异物缠绕</t>
  </si>
  <si>
    <t>福州.前进变10kV旅游623线路边防环网建设局914负荷开关</t>
  </si>
  <si>
    <t>7059b8c2-3206-417c-a027-f576f82be633</t>
  </si>
  <si>
    <t>10kV旅游623线路</t>
  </si>
  <si>
    <t>C043E6B2-2420-48D0-8664-9DEB08F85281</t>
  </si>
  <si>
    <t>GZ13515723060017</t>
  </si>
  <si>
    <t>3523060700309848</t>
  </si>
  <si>
    <t>2023-06-07 19:54</t>
  </si>
  <si>
    <t>2023年06月07日19:45 大箬变10kV雄江线913线路，10kV雄江#116长沙桥开关跳闸，巡线无异常，于20：11恢复送电</t>
  </si>
  <si>
    <t>2023年06月07日19:45 DMS弹窗：10kV雄江#116长沙桥开关跳闸。
19：46永清联调林斌通知雄江所林伟：DMS弹窗：10kV雄江#116长沙桥开关跳闸，令其前往现场查看
20时00分巡视人郭孔良,林伟 接受通知，开始巡线。
07日20:01  联/配调林斌收到现场郭孔良汇报：现场确认跳闸开关为：雄江#116长沙桥开关；
故障原因：雷害
07日20:04  联/配调林斌收到现场郭孔良汇报：；
巡视无异常范围：10kV雄江#116-10kV雄江#149；试送设备：10kV雄江#116长沙桥开关由热备用转运行
07日20:05 联/配调林斌令林伟:10kV雄江#116长沙桥柱上开关由热备用转运行，07日20:11操作成功
无需抢修类型归档:试送成功，已全部复电。</t>
  </si>
  <si>
    <t>巡线无异常</t>
  </si>
  <si>
    <t>大箬变913雄江线（雄江#116长沙桥开关）</t>
  </si>
  <si>
    <t>2023-06-12 13:00</t>
  </si>
  <si>
    <t>272824</t>
  </si>
  <si>
    <t>大箬变913雄江线</t>
  </si>
  <si>
    <t>2023-06-07 21:44</t>
  </si>
  <si>
    <t>8CFD689C-91A2-4D7F-9410-C5EE9912AB85</t>
  </si>
  <si>
    <t>GZ13565723060019</t>
  </si>
  <si>
    <t>3523060700312807</t>
  </si>
  <si>
    <t>2023-06-07 22:30</t>
  </si>
  <si>
    <t>7日19:44 山格变10kVⅠ段母线B相完全失地(A相电压为9.65,B相电压为0.81,C相电压为10.12,零序电压为9.38,)失地选线装置选线正确，失地线路为山格变10kV白楼线911线路。故障原因为：10kV大乾支线#14杆B相避雷器击穿</t>
  </si>
  <si>
    <t>7日19:52联/配调林雅仪【顺控】遥控操作_：10kV溪埔支线#7杆Z-1155开关由运行转热备用，于07日19:52控分成功
7日19:52联/配调林雅仪【顺控】遥控操作_：10kV白楼线#72杆Z-1295开关由运行转热备用，于07日19:52控分成功
07日20:01 联/配调林雅仪令周坤鑫：10kV大乾支线#06杆Z-1121开关由运行转热备用，07日20:01操作成功，失地解除
7日20:01 山格变10kVⅠ段母线B相完全失地(山格变10kVⅠ段母线A相电压为9.65,B相电压为0.81,C相电压为10.12,零序电压为9.38,)。即通知抢修班组巡视山格变10kV白楼线911开关及其之后的设备。20时01分巡视人钱沛充、周坤鑫、廖建源、孙伟雄、蔡云辉接受通知，开始巡线。。
07日20:09 联/配调林雅仪令卢黄平：10kV白楼线#72杆Z-1295开关由热备用转运行，07日20:10操作成功
07日20:33 联/配调卢黄平令林建龙：10kV溪埔支线#7杆Z-1155开关由热备用转运行，07日20:44操作成功
07日22:26  联/配调林雅仪收到现场钱沛充汇报：10kV大乾支线#14杆B相避雷器击穿，现场已处理，申请试送10kV大乾支线#06杆Z-1121开关
7日22:31联/配调林雅仪遥控操作_：10kV大乾支线#06杆Z-1121开关由热备用转运行，于07日22:31控合成功</t>
  </si>
  <si>
    <t>10kV大乾支线#14杆B相避雷器击穿</t>
  </si>
  <si>
    <t>山格变白楼线911线路</t>
  </si>
  <si>
    <t>山格变白楼线911</t>
  </si>
  <si>
    <t>2023-06-07 22:51</t>
  </si>
  <si>
    <t>8C1E93B8-2EC3-48AE-AFB1-977E718F78C9</t>
  </si>
  <si>
    <t>LS1351515423060016</t>
  </si>
  <si>
    <t>3523060700313240</t>
  </si>
  <si>
    <t>2023年6月7日19:49  DMS弹窗：金山7#环网903开关跳闸，经巡线无异常，金山7#环网903开关于21:24送电正常。</t>
  </si>
  <si>
    <t>7日19:49  DMS弹窗：金山7#环网903开关跳闸，即通知仓抢王奇贤、金山所陈丹林
20：21 仓抢林坚周汇报：金山7#环网903开关零流I段A相动作，故障电流5.39A
21：05 金山所陈丹林汇报：金山7#环网903后端农网配变巡线无异常
21：23 仓抢林坚周汇报：金山7#环网903后端线路巡线无异常，申请试送
07日21:23 联/配调林荷钒令林荷钒:金山7#环网10kV五十七杆903开关由热备用转运行（遥控）07日21:24操作成功
无需抢修类型归档:试送成功，已全部复电。</t>
  </si>
  <si>
    <t>建新变612洪山桥线（金山7#环网903）</t>
  </si>
  <si>
    <t>6AA0B9BEC8C41176E0437F00000111760000</t>
  </si>
  <si>
    <t>建新变612洪山桥</t>
  </si>
  <si>
    <t>2002</t>
  </si>
  <si>
    <t>2FA92B89-0D9A-43CD-B722-150423E42886</t>
  </si>
  <si>
    <t>LS13596223060008</t>
  </si>
  <si>
    <t>3523060700333593</t>
  </si>
  <si>
    <t>2023-06-07 20:27</t>
  </si>
  <si>
    <t>2023-06-07 23:27</t>
  </si>
  <si>
    <t>7日20:10 来舟变10kV东山线C相失地(A相电压为10.21,B相电压为9.74,C相电压为0.71,零序电压为98.29,)无选线信号。故障原因为：10kV东山线早仔垅支线11杆C相避雷器雷击击穿</t>
  </si>
  <si>
    <t>7日20:10 来舟变10kV东山线C相失地(A相电压为10.21,B相电压为9.74,C相电压为0.71,零序电压为98.29,)无选线信号。即通知抢修班组，转告服务调度班谢利长
7日20:15联/配调魏接龙遥控操作_：10kV溪后线罗坍支线01杆KY149开关由运行转热备用，于07日20:15控分成功接地信号存在
7日20:15联/配调魏接龙遥控操作_：10kV井窠线128-1杆KY631开关由运行转热备用，于07日20:15控分成功接地信号存在
7日20:16联/配调魏接龙遥控操作_：南平.来舟变/10kV.井窠线921开关由运行转热备用，于07日20:16控分成功接地信号存在
7日20:18联/配调魏接龙遥控操作_：南平.来舟变/10kV.宋禾线923开关由运行转热备用，于07日20:18控分成功接地信号存在
7日20:19联/配调魏接龙遥控操作_：南平.来舟变/10kV.宋禾线923开关由热备用转运行，于7日20:19控合失败
7日20:19联/配调张伟杰遥控操作_：南平.来舟变/10kV.井窠线921开关由热备用转运行，于07日20:19控合成功
7日20:20联/配调魏接龙遥控操作_：南平.来舟变/10kV.宋禾线923开关由热备用转运行，于07日20:20控合成功
7日20:21联/配调张伟杰遥控操作_：10kV井窠线128-1杆KY631开关由热备用转运行，于07日20:21控合成功
7日20:22联/配调魏接龙遥控操作_：10kV外青线48杆KY616开关由运行转热备用，于07日20:22控分成功接地信号存在
7日20:22联/配调张伟杰遥控操作_：10kV溪后线罗坍支线01杆KY149开关由热备用转运行，于07日20:22控合成功
7日20:23联/配调魏接龙遥控操作_：南平.来舟变/10kV.外园线925开关由运行转热备用，于07日20:23控分成功接地信号存在
7日20:24联/配调张伟杰遥控操作_：南平.来舟变/10kV.外园线925开关由热备用转运行，于07日20:24控合成功
7日20:24联/配调魏接龙【顺控】遥控操作_：10kV东山线23杆KY414开关由运行转热备用，于07日20:24控分成功
7日20:25联/配调魏接龙【顺控】遥控操作_：南平.来舟变/10kV.东山线922开关由运行转热备用，于07日20:25控分成功接地信号消失
7日20:26联/配调张伟杰遥控操作_：10kV外青线48杆KY616开关由热备用转运行，于07日20:26控合成功
7日20:26联/配调魏接龙遥控操作_：10kV来镇线新建支线01甲杆KY055开关由热备用转运行，于07日20:26控合成功
7日20:30联/配调魏接龙遥控操作_：10kV东山线62杆KY042开关由运行转热备用，于07日20:30控分成功
7日20:31联/配调魏接龙遥控操作_：南平.来舟变/10kV.东山线922开关由热备用转运行，于07日20:31控合成功，信号正常
7日20:33联/配调魏接龙遥控操作_：10kV东山线85甲杆KY047开关由运行转热备用，于7日20:33控分失败
7日20:35联/配调魏接龙遥控操作_：10kV东山线94杆KYA41开关由运行转热备用，于07日20:35控分成功
7日20:36联/配调魏接龙遥控操作_：10kV东山线62杆KY042开关由热备用转运行，于07日20:36控合成功，出现失地信号
7日20:37联/配调魏接龙遥控操作_：10kV东山线85甲杆KY047开关由运行转热备用，于07日20:37控分成功，失地信号未消失
7日20:39联/配调魏接龙遥控操作_：10kV东山线62杆KY042开关由运行转热备用，于07日20:39控分成功，失地信号消失
07日21:06 联/配调魏接龙令万佳佳：10kV东山线曲港支线03杆K043开关由运行转热备用，07日21:11操作成功
7日21:13联/配调魏接龙遥控操作_：10kV东山线62杆KY042开关由热备用转运行，于07日21:13控合成功，出现失地信号
7日21:14联/配调魏接龙遥控操作_：10kV东山线62杆KY042开关由运行转热备用，于07日21:14控分成功，失地信号消失
7日21:17联/配调魏接龙遥控操作_：10kV外青线81-1甲杆KY617开关由热备用转运行，于07日21:17控合成功
07日21:25 联/配调魏接龙令张伟杰：查10kV东山线早仔垅支线21杆KY046开关确处热备用，07日21:26操作成功
07日21:26 联/配调魏接龙令万佳佳：10kV东山线75杆G0436刀闸由合闸转分闸，07日21:29操作成功
7日21:32联/配调魏接龙遥控操作_：10</t>
  </si>
  <si>
    <t>来舟变10kV东山线922线路</t>
  </si>
  <si>
    <t>2023-06-07 20:26</t>
  </si>
  <si>
    <t>2023-06-08 12:05</t>
  </si>
  <si>
    <t>2023-06-08 03:00</t>
  </si>
  <si>
    <t>803478</t>
  </si>
  <si>
    <t>F9435E45950E453F9651D2A40C8C2898421B</t>
  </si>
  <si>
    <t>来舟变10kV东山线922</t>
  </si>
  <si>
    <t>2003</t>
  </si>
  <si>
    <t>075F41DD-F6B9-42E6-9EA4-7C6B17590427</t>
  </si>
  <si>
    <t>LS1359515223060007</t>
  </si>
  <si>
    <t>3523060700336376</t>
  </si>
  <si>
    <t>2023-06-07 20:33</t>
  </si>
  <si>
    <t>2023-06-07 21:13</t>
  </si>
  <si>
    <t>06月07日20:26   10kV中坪线129杆KY2003开关跳闸于过流Ⅲ段保护，重合不成。故障原因为：雷雨天气，具体原因待查</t>
  </si>
  <si>
    <t>06月07日20:26 系统研判：10kV中坪线129杆KY2003开关跳闸于过流Ⅲ段保护，重合不成。转告西芹所陈文裕，服务调度班翁洁。
07日21:08西芹所陈文裕汇报：现场雷雨已转小，申请10kV中坪线129杆KY2003开关转运行。
21:08了解坑尾电站机组已停机。
21:08配调遥控：10kV中坪线129杆KY2003开关由热备用转运行，于21:09执行完毕，正常，转告西芹所陈文裕，通知坑尾电站机组开机，服务调度班翁洁。</t>
  </si>
  <si>
    <t>强对流雷雨天气</t>
  </si>
  <si>
    <t>10kV中坪线129杆</t>
  </si>
  <si>
    <t>4F599E51-B1CB-4EAE-9E77-E0F5188C1EE1</t>
  </si>
  <si>
    <t>GZ13535523060030</t>
  </si>
  <si>
    <t>3523060700337136</t>
  </si>
  <si>
    <t>2023-06-07 20:38</t>
  </si>
  <si>
    <t>2023-06-07 23:40</t>
  </si>
  <si>
    <t>2023年06月07日20:29 DMS研判苏坂变10kVⅡ段母线B相完全失地(A相为9.54,B相为1.14,C相为10.53,)选线正确为10kV红武线。故障原因为：：10kV红武线岭头分支线#014-1杆避雷器击穿，10kV红武线岭头分支线#033杆避雷器击穿。07日23:34送电</t>
  </si>
  <si>
    <t>2023年06月07日20:29 DMS研判苏坂变10kVⅡ段母线B相完全失地(A相为9.54,B相为1.14,C相为10.53,)选线为10kV红武线。即通知西部所林小华
7日20:32联/配调丁铃【顺控】遥控操作_：10kV红武线#033-3杆033-3开关由运行转热备用，于07日20:32控分成功
7日20:33联/配调丁铃【顺控】遥控操作_：10kV红武线#032杆032开关由运行转热备用，于07日20:33控分成功
7日20:34联/配调丁铃【顺控】遥控操作_：10kV红武线界湖支线#003杆003开关由运行转热备用，于07日20:34控分成功接地信号消失
7日20:39 10kV红武线界湖支线#003杆003开关后线路B相完全失地。即通知西部所林小华巡视 10kV红武线界湖支线#003杆003开关及其之后的设备。20时41分巡视人陈惠权、林飞虎、林光雄、林小华、缪建东、林文熹接受通知，开始巡线。
7日20:40联/配调丁铃遥控操作_：10kV红武线#032杆032开关由热备用转运行，于07日20:40控合成功，查正常
7日20:41联/配调丁铃遥控操作_：10kV红武线#033-3杆033-3开关由热备用转运行，于07日20:41控合成功，查正常
7日20:47 联/配调丁铃接西部所林小华汇报：除10kV红武线岭头分支线#001杆、10kV红武线界湖支线#064杆后线路外，其余线路巡线未发现异常申请隔离后送电
7日20:49联/配调丁铃遥控操作_：10kV红武线岭头分支线#001杆001开关由运行转热备用，于07日20:49控分成功
7日20:49联/配调丁铃遥控操作_：10kV红武线界湖支线#064杆064开关由运行转热备用，于07日20:49控分成功
7日20:51联/配调丁铃遥控操作_：10kV红武线界湖支线#003杆003开关由热备用转运行，于07日20:51控合成功，查正常
7日20:51 联/配调丁铃接西部所林小华汇报：10kV红武线界湖支线#064杆后线路巡线未发现异常申请送电
7日20:52联/配调丁铃遥控操作_：10kV红武线界湖支线#064杆064开关由热备用转运行，于07日20:52控合成功，查正常
7日21:03 联/配调丁铃接西部所林小华汇报：10kV红武线岭头分支线#017杆前线路巡线未发现异常申请隔离后送电
7日21:04联/配调丁铃遥控操作_：10kV红武线岭头分支线#017杆017开关由运行转热备用，于07日21:04控分成功
7日21:05联/配调丁铃遥控操作_：10kV红武线岭头分支线#001杆001开关由热备用转运行，于07日21:05控合成功，出现失地信号，通知西部所林小华
7日21:05联/配调丁铃遥控操作_：10kV红武线岭头分支线#001杆001开关由运行转热备用，于07日21:05控分成功，失地信号消失，通知西部所林小华
07日22:41  联/配调陈雄收到现场西部所林小华汇报：10kV红武线岭头分支线#014-1杆避雷器击穿已自行脱落，其余线路巡线未发现异常，申请试送
7日22:43联/配调陈雄遥控操作_：10kV红武线岭头分支线#001杆001开关由热备用转运行，于07日22:43控合成功（正常）
07日23:32  联/配调陈雄收到现场西部所林小华汇报：10kV红武线岭头分支线#033杆避雷器击穿已经自行脱落，其他线路巡线未发现异常，申请试送
7日23:34联/配调陈雄遥控操作_：10kV红武线岭头分支线#017杆017开关由热备用转运行，于07日23:34控合成功（用户恢复正常送电）</t>
  </si>
  <si>
    <t>苏坂变电站10kV红武线652线路</t>
  </si>
  <si>
    <t>B45E03D04D154719895E6A16C50C6ED5421B</t>
  </si>
  <si>
    <t>红武线652线路</t>
  </si>
  <si>
    <t>2023-06-08 15:51</t>
  </si>
  <si>
    <t>B0C2154D-F773-4F4C-B2C5-74840484BB3B</t>
  </si>
  <si>
    <t>LS13595623060025</t>
  </si>
  <si>
    <t>3523060700342467</t>
  </si>
  <si>
    <t>2023-06-07 20:41</t>
  </si>
  <si>
    <t>2023-06-07 21:18</t>
  </si>
  <si>
    <t>2023年06月07日20:34 DMS研判 10kV南鲁线鲁口#040杆K969开关跳闸：故障原因：雷击</t>
  </si>
  <si>
    <t>06月07日20:34 DMS研判 10kV南鲁线鲁口#040杆K969开关跳闸即通知南雅供电所卢人灿即建瓯远程站吴陈芳，21时04分巡视人卢人灿、叶荣姑接受通知，开始巡线。
07日20:36九曲电站魏文进：向其确认机组确已停机
07日21:04南雅供电所卢人灿汇报：现场确认因雷击10kV南鲁线鲁口#040杆K969开关跳闸，现开关处热备用，后段线路无用户反映有故障，要求强送
07日21:05 联/配调魏继瑛令卢人灿：10kV南鲁线鲁口#040杆K969开关由热备用转运行，07日21:12操作成功正常即通知建瓯远程站吴陈芳
07日21:17通知九曲电站魏文进：机组开机并网</t>
  </si>
  <si>
    <t>10kV南鲁线鲁口#040杆K969开关跳闸：故障原因：雷击</t>
  </si>
  <si>
    <t>10kV南鲁线鲁口#040杆至鲁口203A杆</t>
  </si>
  <si>
    <t>2023-06-07 20:37</t>
  </si>
  <si>
    <t>0DEC46EA-5343-4379-A6EB-BF9E164413B8</t>
  </si>
  <si>
    <t>LS1359515123060006</t>
  </si>
  <si>
    <t>3523060700345898</t>
  </si>
  <si>
    <t>2023-06-07 20:43</t>
  </si>
  <si>
    <t>2023-06-07 20:55</t>
  </si>
  <si>
    <t>7日20:38 10kV尤西Ⅱ线010杆KY013开关 跳闸于过流加速段动作，重合不成；故障原因为：雷雨天气，具体原因待查</t>
  </si>
  <si>
    <t>7日20:38 10kV尤西Ⅱ线010杆KY013开关 跳闸于过流加速段动作，重合不成，转告城供张勰、服务调度班谢利长
7日20:48联/配调魏接龙遥控操作_：10kV尤西Ⅱ线长富支线009杆KY012开关由运行转热备用，于07日20:48控分成功
7日20:50联/配调魏接龙遥控操作_：10kV尤西Ⅱ线010杆KY013开关由热备用转运行，于07日20:50控合成功，转告城供张勰、服务调度班谢利长
21:45长富乳厂张宏达汇报：长富乳厂配电站10kV#2进线H250线路已做好来电准备。
21:46配调遥控：10kV尤西Ⅱ线长富支线009杆KY012开关由热备用转运行，21:46执行完毕。转告长富乳厂张宏达。
21:48长富乳厂张宏达汇报：现长富乳厂配电站10kV#2进线H250线路处运行，10kV#1进线H251线路处热备用。</t>
  </si>
  <si>
    <t>雷击瞬间跳闸，重合成功。</t>
  </si>
  <si>
    <t>10kV尤西Ⅱ线010杆</t>
  </si>
  <si>
    <t>65D2C4BF94CA4FE299583BD632D2E38EXL00</t>
  </si>
  <si>
    <t>尤坑变10kV尤西Ⅱ线944</t>
  </si>
  <si>
    <t>2F363A17-5071-4119-9AB8-F3551702AB72</t>
  </si>
  <si>
    <t>GZ1359515223060008</t>
  </si>
  <si>
    <t>3523060700349793</t>
  </si>
  <si>
    <t>2023-06-07 20:46</t>
  </si>
  <si>
    <t>2023-06-08 09:22</t>
  </si>
  <si>
    <t>6月7日20:46 10kV西芹线吉洋支线065杆KY2068开关 跳闸于限时速断保护，重合不成；故障原因为：恶劣天气引发山体滑坡导致树竹压在10kV西芹线槐树坑支线016杆至017杆导线上</t>
  </si>
  <si>
    <t>7日20:46 10kV西芹线吉洋支线065杆KY2068开关 跳闸于限时速断保护，重合不成，转告服务调度班谢利长、西芹所杨大志
7日20:57联/配调张伟杰遥控操作_：10kV西芹线吉洋支线065杆KY2068开关由热备用转运行，于07日20:57控合成功
07日21:43西芹所杨大志汇报：10kV西芹线吉洋支线030杆K2011开关跳闸
07日21:48 联/配调魏接龙令吴远海：10kV西芹线吉洋支线030杆K2011开关由热备用转运行，07日21:53操作成功，DMS报：10kV西芹线吉洋支线065杆KY2068开关跳闸于限时速断保护，重合不成
7日22:04联/配调张伟杰遥控操作_：10kV西芹线吉洋支线065杆KY2068开关由热备用转运行，于07日22:04控合成功，转告西芹所杨大志
7日22:18 10kV西芹线吉洋支线065杆KY2068开关跳闸于限时速断保护，重合不成，转告西芹所杨大志。
07日23:50 联/配调魏接龙令杨大志：10kV西芹线吉洋支线084-1杆K2049开关由运行转热备用，07日23:54操作成功
07日23:55 联/配调魏接龙令杨大志：10kV西芹线吉洋支线086-1杆K2058开关由运行转热备用，08日00:01操作成功
08日00:02 联/配调魏接龙令杨大志：10kV西芹线吉洋支线086杆G2057刀闸由合闸转分闸，08日00:07操作成功
08日00:02 联/配调魏接龙令杨大志：10kV西芹线吉洋支线087杆K2041开关由运行转热备用，08日00:13操作成功
08日00:01西芹所杨大志汇报：10kV西芹线吉洋支线065杆至087杆之间的线路及设备巡视无异常，具备送电条件
8日00:16联/配调魏接龙遥控操作_：10kV西芹线吉洋支线065杆KY2068开关由热备用转运行，于08日00:16控合成功
08日00:28西芹所杨大志汇报：10kV西芹线吉洋支线086-1杆后端线路及设备巡视无异常，具备送电条件
08日00:29 联/配调魏接龙令杨大志：10kV西芹线吉洋支线086-1杆K2058开关由热备用转运行，08日00:34操作成功，现场正常，通知电站可以并网
08日00:42西芹所杨大志汇报：10kV西芹线吉洋支线084-1杆后端线路及设备巡视无异常，具备送电条件
08日00:42 联/配调魏接龙令杨大志：10kV西芹线吉洋支线084-1杆K2049开关由热备用转运行，08日00:44操作成功
08日00:54西芹所杨大志汇报：10kV西芹线吉洋支线087杆后端线路及设备巡视无异常，具备送电条件
08日00:55 联/配调魏接龙令杨大志：10kV西芹线吉洋支线087杆K2041开关由热备用转运行，08日00:59操作成功，转告服务调度班谢利长
08:18西芹所包凯汇报：恶劣天气引发山体滑坡导致树竹压在10kV西芹线槐树坑支线016杆至017杆导线上，树竹已用绝缘棒挑落，具备送电条件。
08日08:44 联/配调王贾正令包凯：10kV西芹线槐树坑支线018杆槐树坑配变由运行转空载运行，08日08:45操作成功
08日08:46 联/配调王贾正令包凯：10kV西芹线吉洋支线086杆G2057刀闸由分闸转合闸，08日09:05操作成功
08日09:09 联/配调王贾正令包凯：10kV西芹线槐树坑支线018杆槐树坑配变由空载运行转运行，08日09:21操作成功，转告服务调度班李丽真。</t>
  </si>
  <si>
    <t>恶劣天气引发山体滑坡导致树竹压在10kV西芹线槐树坑支线016至017杆导线上</t>
  </si>
  <si>
    <t>10kV西芹线吉洋支线065杆</t>
  </si>
  <si>
    <t>607930</t>
  </si>
  <si>
    <t>2023-06-08 10:50</t>
  </si>
  <si>
    <t>8FA580EE-10C6-4EF1-8CFE-6FB90A43B1A2</t>
  </si>
  <si>
    <t>GZ13595623060026</t>
  </si>
  <si>
    <t>3523060700353010</t>
  </si>
  <si>
    <t>2023-06-07 20:49</t>
  </si>
  <si>
    <t>2023-06-07 21:43</t>
  </si>
  <si>
    <t>2023年06月07日20:45 DMS系统研判10kV义塘线后塘#076杆K423开关跳闸   故障原因：雷击</t>
  </si>
  <si>
    <t>07日07日20:45 DMS系统研判10kV义塘线后塘#076杆K423开关跳闸，即通知小桥供电所刘松华及建瓯远程站吴陈芳21时12分巡视人李辉、范宗富、刘松华接受通知，开始巡线。
07日21:29 小桥供电所刘松华汇报：现场确认因雷击 10kV义塘线后塘#076杆K423开关确已跳闸，现开关处热备用，其后段线路无用户反映有故障，要求强送
07日21:30 联/配调詹东伟令刘松华：10kV义塘线后塘#076杆K423开关由热备用转运行，07日21:38操作成功正常，即通知小桥供电所刘松华及建瓯远程站吴陈芳</t>
  </si>
  <si>
    <t>现场确认因雷击 10kV义塘线后塘#076杆K423开关确已跳闸</t>
  </si>
  <si>
    <t>2023-06-07 20:48</t>
  </si>
  <si>
    <t>2023-06-07 21:38</t>
  </si>
  <si>
    <t>272898</t>
  </si>
  <si>
    <t>2023-06-08 14:28</t>
  </si>
  <si>
    <t>D02721E3-EC01-4D4B-812C-6754F2763325</t>
  </si>
  <si>
    <t>GZ13535723060011</t>
  </si>
  <si>
    <t>3523060700353129</t>
  </si>
  <si>
    <t>2023-06-08 05:18</t>
  </si>
  <si>
    <t>2023年6月7日20:32 黄柏变电站黄柏变电站.10kV.Ⅰ段母线C相失地(A相电压为8.96,B相电压为10.28,C相电压为1.56,零序电压为89.72,)无选线信号。故障原因为：10kV倒流水线#067杆避雷器击穿靠到横担</t>
  </si>
  <si>
    <t>2023年6月7日20:32 黄柏变电站失地(黄柏变电站.10kV.Ⅰ段母线A相电压为8.96,B相电压为10.28,C相电压为1.56,零序电压为89.72,)。即通知抢修班组
7日20:41联/配调张惠华【顺控】遥控操作_：10kV陈家山分线#003杆003开关由运行转热备用，于7日20:41控分失败
7日20:42联/配调张惠华【顺控】遥控操作_：10kV倒流水线#072杆072开关由运行转热备用，于07日20:42控分成功
7日20:43联/配调张惠华【顺控】遥控操作_：10kV上楼分线#001杆001开关由运行转热备用，于07日20:43控分成功
7日20:44联/配调张惠华【顺控】遥控操作_：10kV官坑分线#001杆001开关由运行转热备用，于7日20:44控分失败
7日20:45联/配调张惠华遥控操作_：10kV倒流水线#053杆053开关由运行转热备用，于07日20:45控分成功接地信号消失
7日20:50 黄柏变电站失地(黄柏变电站.10kV.Ⅰ段母线A相电压为8.96,B相电压为10.28,C相电压为1.56,零序电压为89.72,)。即通知抢修班组巡视黄柏变电站.10kV.倒流水线#053杆及其之后的设备。
07日22:44 联/配调张惠华令缪兴勇：10kV官坑分线#001杆001开关由运行转热备用，07日22:45操作成功
07日22:46 南区所缪兴勇汇报：10kV倒流水线#053杆至末端巡视无异常，申请试送
07日22:49联/配调郑益鹏遥控操作_：10kV倒流水线#053杆053开关由热备用转运行，于07日22:49控合成功  接地未消失
07日22:49联/配调张惠华遥控操作_：10kV倒流水线#053杆053开关由运行转热备用，于07日22:49控合成功   接地消失
07日23:00 联/配调张惠华令缪兴勇：10kV官坑分线#001杆001开关由热备用转运行，07日23:00操作成功
08日00:17 南区所杨如清汇报：10kV陈家山分线#001杆至末端巡视无异常，申请10kV高倒分线#001杆001开关转运行
2023年6月08日00:00 联/配调张惠华令杨如清：10kV陈家山分线#001杆0011刀闸由合闸转分闸，08日00:00操作成功
08日00:08联/配调张惠华令杨如清：10kV倒流水线#053杆053开关由热备用转运行，08日00:14操作成功     接地未消失
08日00:15 联/配调张惠华令杨如清：10kV倒流水线#053杆053开关由运行转热备用，08日00:17操作成功  接地消失
08日00:17 联/配调郑益鹏：10kV高倒分线#001杆001开关由热备用转运行，08日00:18操作成功
2023年6月8日0:00南区所杨如清申请：10kV陈家山分线#001杆0011刀闸转分闸
08日5:17 南区所缪兴勇汇报：故障点在10kV倒流水线#067杆避雷器击穿靠到横担，已用立克棒处理，申请试送
08日05:18联/配调张惠华遥控操作_：10kV倒流水线#053杆053开关由热备用转运行，于08日05:18控合成功    （ 正常）   全部恢复送电
08日05:55 联/配调张惠华令缪兴勇：10kV陈家山分线#003杆003开关由运行转热备用，08日05:56操作成功
08日05:55 联/配调张惠华令缪兴勇：10kV陈家山分线#001杆0011刀闸由分闸转合闸，08日05:57操作成功
08日05:55 联/配调张惠华令缪兴勇：10kV陈家山分线#003杆003开关由热备用转运行，08日05:58操作成功</t>
  </si>
  <si>
    <t>黄柏变电站黄柏变电站.10kV.Ⅰ段母线C相失地,经线路巡视发现10kV倒流水线#067杆避雷器击穿靠到横担，已用立克棒处理，申请试送后供电正常</t>
  </si>
  <si>
    <t>雷雨天气后安排线路特殊巡视，排查雷击隐患点</t>
  </si>
  <si>
    <t>黄柏变电站10kV倒流水线路</t>
  </si>
  <si>
    <t>2023-06-08 05:55</t>
  </si>
  <si>
    <t>2023-06-08 08:00</t>
  </si>
  <si>
    <t>2023-06-08 07:16</t>
  </si>
  <si>
    <t>2015</t>
  </si>
  <si>
    <t>E4E47E0D-3178-4A8B-8B9A-2B7A45D9CE13</t>
  </si>
  <si>
    <t>GZ13535323060004</t>
  </si>
  <si>
    <t>3523060700354861</t>
  </si>
  <si>
    <t>2023-06-07 20:58</t>
  </si>
  <si>
    <t>2023-06-07 23:39</t>
  </si>
  <si>
    <t>2023年06月07日20:58  监控（林小丰）汇报：10kV梅洋线023线路桦垅分线#008A杆008A开关跳闸，故障原因为：10kV梅洋线023线路桦垅分线#035杆避雷器击穿</t>
  </si>
  <si>
    <t>2023年06月07日20:58  监控（林小丰）汇报：10kV梅洋线023线路桦垅分线#008A杆008A开关跳闸； 即通知抢修班郭鹏
7日21:52联/配调张发玉遥控操作_：10kV梅洋线023线路桦垅分线#008A杆008A开关由热备用转运行，于07日21:52控合后跳闸
07日23:30  武曲所张建长汇报：巡线发现10kV梅洋线023线路桦垅分线#035杆避雷器击穿，已用绝缘棒处理完毕，线路具备送电条件，申请试送10kV梅洋线023线路桦垅分线#008A杆008A开关
7日23:37联/配调俞鸿健遥控操作_：10kV梅洋线023线路桦垅分线#008A杆008A开关由热备用转运行，于07日23:37控合成功，线路已全部恢复送电</t>
  </si>
  <si>
    <t>因雷击造成开关击穿</t>
  </si>
  <si>
    <t>因联络开关击穿，计划更换</t>
  </si>
  <si>
    <t>10kV梅洋线023线路桦垅分线#008A杆008A开关</t>
  </si>
  <si>
    <t>2023-06-08 15:35</t>
  </si>
  <si>
    <t>BF019919-1891-40B6-96C3-7CD084533FEC</t>
  </si>
  <si>
    <t>LS13585823060033</t>
  </si>
  <si>
    <t>3523060700359280</t>
  </si>
  <si>
    <t>2023-06-07 21:02</t>
  </si>
  <si>
    <t>2023-06-07 20:59:42 DMS系统研判：10kV潘山线903线路#042杆K1015开关跳闸。故障原因：无异常</t>
  </si>
  <si>
    <t>7日21:2  即通知抢修班组巡视跳闸点10kV潘山线903线路#042杆K1015开关及其之后的设备。21时06分巡视人吴发潜接受通知，开始巡线。
07日21:15 联/配调林德灿令余承浩：10kV潘山线903线路#042杆K1015开关由热备用转运行，07日21:16操作成功</t>
  </si>
  <si>
    <t>潘山变电站西城变10kV福寿宫线916线路潘山线903线路#042杆K1015开关</t>
  </si>
  <si>
    <t>2023-06-07 21:01</t>
  </si>
  <si>
    <t>13DKX-20828</t>
  </si>
  <si>
    <t>西城变10kV福寿宫线916</t>
  </si>
  <si>
    <t>2018</t>
  </si>
  <si>
    <t>267142D1-8069-4B46-A6EB-DFD3C5C48755</t>
  </si>
  <si>
    <t>LS13595623060027</t>
  </si>
  <si>
    <t>3523060700359833</t>
  </si>
  <si>
    <t>2023-06-07 21:03</t>
  </si>
  <si>
    <t>2023-06-08 03:02</t>
  </si>
  <si>
    <t>2023年06月07日21:00     10kV玉房线#034杆至067杆C相完全失地。故障原因：10kV玉房线#054-1B杆福人林业配变C相避雷器被雷击穿</t>
  </si>
  <si>
    <t>07日21:00联调监控罗敏建汇报：玉山变10kVⅠ段母线C相全失地(Ua=9.55kV,Ub=10.23kV,Uc=1.06kV,3U0=93.67V)
07日21:02联/配调詹东伟遥控操作_：10kV玉房线#034杆KY751开关由运行转热备用，于07日21:02控分成功接地信号消失
07日21:03 通知玉山供电所林晓东：10kV玉房线#034杆至#093杆C相完全失地，现10kV玉房线#034杆KY751开关处热备用，即通知建瓯远程站吴陈芳。21时23分巡视人余先安、黄益捷接受通知，开始巡线。
07日21:55 联/配调陈铭华令余先安：10kV玉房线#067杆K245开关由运行转热备用，07日21:56操作成功
7日21:58联/配调陈铭华遥控操作_：10kV玉房线#034杆KY751开关由热备用转运行，于07日21:58控合成功失地信号出现
7日21:58联/配调陈铭华遥控操作_：10kV玉房线#034杆KY751开关由运行转热备用，于07日21:58控分成功失地信号消失
7日22:01联/配调陈铭华遥控操作_：10kV玉房线#093杆KY246开关由热备用转运行，于07日22:01控合成功即通知玉山供电所余先安及建瓯远程站停电范围已修改
08日02:57玉山供电所余先安汇报：巡线发现10kV玉房线#054-1B杆福人林业配变C相避雷器被雷击穿，用户已处理完毕现场验收合格，具备送电条件
8日03:00联/配调陈铭华遥控操作_：10kV玉房线#034杆KY751开关由热备用转运行，于08日03:00控合成功正常即通知玉山供电所余先安即建瓯远程站停电用户已恢复供电</t>
  </si>
  <si>
    <t>10kV玉房线#054-1B杆福人林业配变C相避雷器被雷击穿</t>
  </si>
  <si>
    <t>10kV玉房线#034杆至#093杆</t>
  </si>
  <si>
    <t>1A2E93BA-8CA3-4B31-822B-0B08D7E63C1F</t>
  </si>
  <si>
    <t>GZ13535323060005</t>
  </si>
  <si>
    <t>3523060700362942</t>
  </si>
  <si>
    <t>2023-06-07 21:11</t>
  </si>
  <si>
    <t>2023-06-07 23:35</t>
  </si>
  <si>
    <t>2023年06月07日21:08  监控（林小丰）汇报：10kV工业Ⅱ线016线路#028杆028开关，DMS系统未研判。故障点：10kV梅洋线023线路桦垅分线#035杆035开关靠近10kV工业Ⅱ线016线路侧故障</t>
  </si>
  <si>
    <t>2023年06月07日21:08  监控（林小丰）汇报：10kV工业Ⅱ线016线路#028杆028开关，DMS系统为未研判。
21时10分，联/配调张发玉发布停电信息，发布设备为10kV工业Ⅱ线016线路#028杆028开关，通知相关人员巡视10kV工业Ⅱ线016线路#028杆028开关及其之后设备。
07日23:25 武曲所张建长汇报：现场检查10kV梅洋线023线路桦垅分线#035杆035开关靠近10kV工业Ⅱ线016线路侧故障，前端无异常，申请10kV梅洋线023线路桦垅分线#035杆035开关由热备用转冷备用
07日23:25 联/配调俞鸿电令武曲所张建长10kV梅洋线023线路桦垅分线#035杆035开关由热备用转冷备用（23:28汇报操作完毕，申请试送10kV工业Ⅱ线016线路#028杆028开关）
7日23:30联/配调俞鸿健遥控操作_：10kV工业Ⅱ线016线路#028杆028开关由热备用转运行，于07日23:30控合成功</t>
  </si>
  <si>
    <t>因雷击造成联络开关击穿</t>
  </si>
  <si>
    <t>计划更换</t>
  </si>
  <si>
    <t>武曲变电站10kV工业Ⅱ线016线路工业Ⅱ线016线路#028杆028开关</t>
  </si>
  <si>
    <t>98fe1359-2ef5-4fb4-bd51-eb3ab7b43caa</t>
  </si>
  <si>
    <t>工业Ⅱ线016线路</t>
  </si>
  <si>
    <t>6C04609C-6C13-493F-8585-32888E0632E8</t>
  </si>
  <si>
    <t>LS13516223060024</t>
  </si>
  <si>
    <t>3523060700362965</t>
  </si>
  <si>
    <t>2023-06-07 21:21</t>
  </si>
  <si>
    <t>7日21:12 110kV镇区Ⅱ路#043镇区B1开关过流Ⅱ段保护动作；开关跳闸； 故障原因为：【疑似雷击引起跳闸】【7日21点17分】试送成功，全部恢复送电正常</t>
  </si>
  <si>
    <t>7日21:12 10kV镇区Ⅱ路#043镇区B1开关过流Ⅱ段保护动作，开关跳闸；10kV镇区Ⅱ路#133海瑶公园开关过流Ⅱ段告警； 即通知【三山所杨龙】巡视跳闸点10kV镇区Ⅱ路#043镇区B1开关，及其之后的设备，重点关注10kV镇区Ⅱ路#133海瑶公园开关后面区域，
7日21:17联/配调王垒遥控操作_：10kV镇区Ⅱ路#043镇区B1柱上开关由热备用转运行于07日21:17控合成功
07日21:18  联/配调王垒收到现场三山所杨龙汇报：华塘变10kV镇区II路611线路疑似雷击引起故障，申请试送</t>
  </si>
  <si>
    <t>福州.华塘变10kV镇区Ⅱ路611线路#043镇区B1开关</t>
  </si>
  <si>
    <t>2023-06-07 21:15</t>
  </si>
  <si>
    <t>A5CE13D2-4DB0-4A6A-8332-54293586FBDB</t>
  </si>
  <si>
    <t>GZ1359515223060009</t>
  </si>
  <si>
    <t>3523060700374217</t>
  </si>
  <si>
    <t>2023-06-08 08:30</t>
  </si>
  <si>
    <t>6月7日21:22 21:17迪口变10kVⅡ段母线C相失地，A相电压为10.07,B相电压为10.04,C相电压为0.24，零序电压为99.41,)，21:24 10kV店村线055杆KY6012开关跳闸于零序电流保护，重合闸未动作（零序电流保护闭锁重合闸）；故障原因为：大风导致通讯线压在10kV店村线天斗支线033-1杆天斗矿山配变跌落式熔断器上（用户产权）</t>
  </si>
  <si>
    <t>07日21:18南平监控朱汉璋汇报：21:17迪口变10kVⅡ段母线C相失地，A相电压为10.07,B相电压为10.04,C相电压为0.24，零序电压为99.41,)，21:24 10kV店村线055杆KY6012开关跳闸于零序电流保护，重合闸未动作（零序电流保护闭锁重合闸），转告迪口所练生敏、服务调度班翁洁。
7日22:15联/配调魏接龙遥控操作_：10kV店村线055杆KY6012开关由运行转热备用，于07日22:15控分成功
07日23:09 联/配调张伟杰令迪口操作练生敏：10kV店村线天斗支线014杆G6126刀闸由合闸转分闸，07日23:13操作成功
7日23:15联/配调张伟杰遥控操作_：10kV店村线055杆KY6012开关由热备用转运行，于07日23:15控合成功，迪口变10kVⅡ段母线C相失地，转告迪口所练生敏。
7日23:16联/配调张伟杰遥控操作_：10kV店村线055杆KY6012开关由运行转热备用，于07日23:16控分成功，转告迪口所练生敏。
07日23:47 联/配调张伟杰令迪口操作练生敏：10kV店村线天斗支线025杆K6078开关由运行转热备用，07日23:49操作成功
7日23:53联/配调张伟杰遥控操作_：10kV店村线055杆KY6012开关由热备用转运行，于07日23:53控合成功，正常。转告迪口所练生敏。
8日00:11联/配调张伟杰遥控操作_：10kV店村线055杆KY6012开关由运行转热备用，于08日00:11控分成功
08日00:12 联/配调张伟杰令迪口操作练生敏：10kV店村线天斗支线014杆G6126刀闸由分闸转合闸，08日00:16操作成功
8日00:17联/配调张伟杰遥控操作_：10kV店村线055杆KY6012开关由热备用转运行，于08日00:17控合成功，正常。
08:05迪口所练生敏汇报：大风导致通讯线压在10kV店村线天斗支线033-1杆天斗矿山配变跌落式熔断器上，申请将10kV店村线天斗支线033杆F6072开关转冷备用
08日08:07 联/配调王贾正令迪口操作练生敏：10kV店村线天斗支线033杆F6072开关由运行转冷备用，08日08:14操作成功
08日08:25 联/配调王贾正令迪口操作练生敏：10kV店村线天斗支线025杆K6078开关由热备用转运行，08日08:27操作成功，信号正常，转告服务调度班林静
06月08日08:05迪口所练生敏汇报：大风导致通讯线压在10kV店村线天斗支线033-1杆天斗矿山配变跌落式熔断器上，申请将10kV店村线天斗支线033杆F6072开关转冷备用。
08日08:07 联/配调王贾正令迪口操作练生敏：10kV店村线天斗支线033杆F6072开关由运行转冷备用，08日08:14操作成功
09:49迪口所何旺富汇报：大风导致通讯线压在10kV店村线天斗支线033-1杆天斗矿山配变跌落式熔断器上故障已处理完毕，人员已撤离，其余线路无异常，具备送电条件，于09:54经天斗矿山用户练富生确认以上汇报。
09:55令迪口操作何旺富：10kV店村线天斗支线033杆F6072开关由冷备用转运行，于10:03执行完毕，转告用户练富生。
2023年06月21日10:21天斗矿山（10kV店村线天斗支线033杆F6072开关）用户内部故障已处理完毕，详见遗留用户单NPBBYLYH20230608003</t>
  </si>
  <si>
    <t>大风大暴雨导致通讯线压在10kV店村线天斗支线033-1杆天斗矿山配变跌落上（用户产权）</t>
  </si>
  <si>
    <t>1、加强防雷措施，加装避雷器。
2、加强线路设备巡视，加强用户设备安全用电宣传。</t>
  </si>
  <si>
    <t>10kV店村线055杆KY6012开关</t>
  </si>
  <si>
    <t>2023-06-07 21:23</t>
  </si>
  <si>
    <t>2023-06-08 08:25</t>
  </si>
  <si>
    <t>2023-06-08 16:15</t>
  </si>
  <si>
    <t>2030</t>
  </si>
  <si>
    <t>FE90746F-80B6-4BFD-B49F-9FC5A127BEB0</t>
  </si>
  <si>
    <t>GZ1359515223060010</t>
  </si>
  <si>
    <t>3523060700374913</t>
  </si>
  <si>
    <t>2023-06-07 21:30</t>
  </si>
  <si>
    <t>2023-06-07 23:04</t>
  </si>
  <si>
    <t>06月07日21:19  10kV红洋线082杆KY6063开关跳闸（离线开关未收到保护、重合闸信号）故障原因为：恶劣天气，10kV红洋线117杆至118杆有枯树压在导线上</t>
  </si>
  <si>
    <t>7日21:19  系统研判：10kV红洋线082杆KY6063开关跳闸（离线开关未收到保护、重合闸信号），转告迪口所黄益锦，服务调度班翁洁。
06月07日22:30迪口所叶序鑫汇报：10kV红洋线117杆至118杆有枯树压在导线上，申请断开10kV红洋线108杆G6568刀闸、10kV红洋线124杆K6074开关。
07日22:32 联/配调张伟杰令迪口操作叶序鑫：10kV红洋线124杆K6074开关由运行转热备用，07日22:38操作成功
07日22:39 联/配调张伟杰令魏接龙：查10kV红洋线110杆KY6112开关确处
热备用，07日22:39操作成功
7日22:41联/配调张伟杰遥控操作_：10kV下溪线杉洋支线083杆KY6310开关由热备用转运行，于07日22:41控合成功，正常。
07日22:45 联/配调张伟杰令迪口操作：10kV红洋线108杆G6568刀闸由合闸转分闸，07日22:47操作成功
07日22:55 联/配调张伟杰令迪口操作叶序鑫：10kV红洋线082杆KY6063开关由热备用转运行，07日23:01操作成功，正常。转告服务调度班翁洁。
08日10:06迪口所叶序鑫汇报：10kV红洋线117杆至118杆有枯树压在导线上故障已上报，待后续安排计划进行消缺。</t>
  </si>
  <si>
    <t>暴雨天气、山体滑坡树木压导线上</t>
  </si>
  <si>
    <t>1、加强防雷措施，加装避雷器。
2、加强线路设备巡视。</t>
  </si>
  <si>
    <t>10kV红洋线082杆</t>
  </si>
  <si>
    <t>2023-06-07 21:29</t>
  </si>
  <si>
    <t>e15b11cf-80e8-42c6-855b-77b211910c0e</t>
  </si>
  <si>
    <t>迪口变10kV红洋线924</t>
  </si>
  <si>
    <t>2023-06-07 23:42</t>
  </si>
  <si>
    <t>1020B22F-9E94-499F-B95A-6D9650B1BCA0</t>
  </si>
  <si>
    <t>GZ13585323060019</t>
  </si>
  <si>
    <t>3523060700380157</t>
  </si>
  <si>
    <t>2023-06-07 21:35</t>
  </si>
  <si>
    <t>2023年06月7日21:26 夏阳变10kVⅠ段母线A相完全失地(A相电压为0.22kV,B相电压为10.38kV,C相电压为10.23kV,零序电压为100V,)失地选线为夏阳变10kV御帘线962线路，选线错误。故障原因为：10kV下坂线966#55-23杆后段用户内部故障。</t>
  </si>
  <si>
    <t>2023年06月7日21:26 夏阳变10kVⅠ段母线A相完全失地(A相电压为0.22kV,B相电压为10.38kV,C相电压为10.23kV,零序电压为100V,)失地选线为夏阳变10kV御帘线962线路。
7日21:30联/配调张运旭遥控操作：10kV下坂线966#69杆分段开关由运行转热备用，于07日21:30控分成功，失地未消失。
7日21:30联/配调张运旭遥控操作：夏阳变10kV下坂线966开关由运行转热备用，于07日21:30控分成功接地信号消失。
7日21:31联/配调张运旭遥控操作：10kV地美线964#330-4-1杆联络开关由热备用转运行，于07日21:31控合成功。（夏阳变10kV下坂线966#69杆后段负荷转移至夏阳变10kV地美线964线路供电）
07日21:32通知夏阳供电所卢宗全：请及时组织人员对10kV下坂线966#1杆至#69杆段线路进行带电巡线。
07日23:02  联/配调张运旭收到现场吴焕杰汇报：对10kV下坂线966#55-23杆前段线路巡视未发现异常，申请断开10kV下坂线966#55-23杆分界开关，试送夏阳变10kV下坂线966开关。
07日23:02 联/配调张运旭令卢宗全：10kV下坂线966#55-23杆分界开关由运行转热备用，07日23:06操作成功。
07日23:09夏阳供电所卢宗全汇报宁清明联调张运旭：申请试送夏阳变10kV下坂线966开关，巡线人员已撤离。
07日23:09联/配调张运旭遥控操作_：夏阳变10kV下坂线966开关由热备用转运行，于07日23:09控合成功，电网运行正常。
07日23:10 联/配调张运旭令夏阳供电所卢宗全：10kV下坂线966#55-23杆分界开关由热备用转冷备用，07日23:38操作成功，用户内部故障已隔离，待用户自行处理。
07日23:45宁清明联调张运旭令夏阳供电所卢宗全：10kV下坂线966#69杆分段开关由热备用转合环运行（遥控不成功，转现场操作）。23:47汇报操作完毕。
07日23:47宁清明联调张运旭令夏阳供电所卢宗全：10kV地美线964#330-4-1杆联络开关由运行转解环热备用。23:48汇报操作完毕（运行方式恢复）。</t>
  </si>
  <si>
    <t>雷雨大风天气用户内部故障已隔离，待用户自行处理。</t>
  </si>
  <si>
    <t>通知用户内部故障处理</t>
  </si>
  <si>
    <t>夏阳变10kV下坂线966线路</t>
  </si>
  <si>
    <t>2023-06-07 21:34</t>
  </si>
  <si>
    <t>2023-06-08 10:42</t>
  </si>
  <si>
    <t>0ECF2560-6E0C-4D41-89E4-FCFA775CF5A6</t>
  </si>
  <si>
    <t>LS13585223060018</t>
  </si>
  <si>
    <t>3523060700380391</t>
  </si>
  <si>
    <t>2023-06-08 01:29</t>
  </si>
  <si>
    <t>7日21:43 DMS系统研判：10kV蛟湖线909#4-3杆分段开关跳闸，故障原因为：10kV蛟湖线909#4-11杆至#4-12杆段树压导线。</t>
  </si>
  <si>
    <t>7日21:45  即通知抢修班组巡视跳闸点蛟湖线909#4-3杆分段开关及其之后的设备。01时15分巡视人傅杰接受通知，开始巡线。
08日01:19  联/配调柯小强收到现场傅杰汇报：现场确认跳闸开关为：蛟湖线909#4-3杆分段开关；试送设备：合上10kV蛟湖线909#4-3杆分段开关；
故障原因：树线矛盾；故障现象：架空类裸导线短路、接地；
故障点：10kV蛟湖线909#11杆至#12杆段树压导线
08日01:19 联/配调柯小强令傅杰：蛟湖线909#4-3杆分段开关由热备用转运行，08日01:25操作成功，线路运行正常。</t>
  </si>
  <si>
    <t>10kV蛟湖线909#4-3杆分段开关</t>
  </si>
  <si>
    <t>32165822-DA2E-49D5-A9A5-66A7576D93D4</t>
  </si>
  <si>
    <t>GZ13535223060008</t>
  </si>
  <si>
    <t>3523060700379916</t>
  </si>
  <si>
    <t>2023-06-07 21:49</t>
  </si>
  <si>
    <t>2023-06-07 22:23</t>
  </si>
  <si>
    <t>2023-06-07 21:49DMS系统研判：10kV白水际线976线路#47杆976047开关过流Ⅱ段保护动作跳闸 故障原因：无异常</t>
  </si>
  <si>
    <t>2023-06-07 21:49DMS系统研判：10kV白水际线976线路#47杆976047开关过流Ⅱ段保护动作跳闸； 即通知城郊所王子明
07日22:14  联/配调林迪彪收到现场城郊所王子明汇报：10kV白水际线976线路#47杆976047开关后巡线无异常，人员已撤离，申请试送10kV白水际线976线路#47杆976047开关
7日22:17联/配调林迪彪遥控操作_：10kV白水际线976线路#47杆976047开关由热备用转运行，于07日22:17控合成功，线路无异常，全线恢复供电</t>
  </si>
  <si>
    <t>10kV白水际线976线路#47杆976047开关过流Ⅱ段保护动作跳闸 故障原因：无异常</t>
  </si>
  <si>
    <t>加强线路及设备巡视，减少因恶劣天气引发的故障</t>
  </si>
  <si>
    <t>10kV白水际线976线路#47杆976047开关</t>
  </si>
  <si>
    <t>262980</t>
  </si>
  <si>
    <t>a3bab85b-3e60-4470-8583-d8e45e18da48</t>
  </si>
  <si>
    <t>白水际线976线路</t>
  </si>
  <si>
    <t>2023-06-08 10:53</t>
  </si>
  <si>
    <t>2041</t>
  </si>
  <si>
    <t>2D089DBF-2AA8-45E7-B65B-13BC1EC57898</t>
  </si>
  <si>
    <t>GZ1355525523060001</t>
  </si>
  <si>
    <t>3523060700385475</t>
  </si>
  <si>
    <t>2023-06-07 23:31</t>
  </si>
  <si>
    <t>7日21:52 监控张慧祥汇报张海啸： 仙境变10kV.Ⅰ段母线A相完全失地(A相电压为0.56,B相电压为9.74,C相电压为10.20,零序电压为17.06,)选线为10kV华星线651线路，选项正确 试拉华星线后失地消失。故障原因：电缆故障</t>
  </si>
  <si>
    <t>7日21:52 监控张慧祥汇报张海啸： 仙境变10kV.Ⅰ段母线A相完全失地(A相电压为0.56,B相电压为9.74,C相电压为10.20,零序电压为17.06,)选线为10kV华星线651线路。
7日21:57联/配调张海啸【顺控】遥控操作_：10kV华星线148+1#杆K1697开关（四遥）由运行转热备用，于07日21:57控分成功  失地存在
7日21:57联/配调张海啸【顺控】遥控操作_：仙境变电站.10kV.华星线间隔.651开关由运行转热备用，于07日21:57控分成功接地信号消失  即通知泉港抢修王进祥
22:18王进祥汇报吴子灵：10kV华星线67#杆前段线路巡视无异常，要求试送。
07日22:17 联/配调吴子灵令王进祥：10kV华星线67#杆K5020（四遥）开关由运行转热备用，07日22:18操作成功
7日22:20联/配调吴子灵遥控操作_：仙境变电站.10kV.华星线间隔.651开关由热备用转运行，于07日22:20控合成功，查电压正常。
07日22:30  联/配调张海啸收到现场王进祥汇报：10kV华星线67#杆至115#杆线路巡视无异常
07日22:31 联/配调张海啸令王进祥：10kV华星线115#杆K1091（四遥）开关由运行转热备用，07日22:31操作成功
7日22:32联/配调张海啸遥控操作_：10kV华星线94#杆K4286（四遥）开关由运行转热备用，于07日22:32控分成功
07日22:33 联/配调张海啸令王进祥：10kV华星线67#杆K5020（四遥）开关由热备用转运行，07日22:34操作成功  失地出现
07日22:35 联/配调张海啸令王进祥：10kV华星线67#杆K5020（四遥）开关由运行转热备用，07日22:36操作成功   失地消失
7日22:40联/配调张海啸遥控操作_：10kV华星线泰山石化支线16-4#杆K4352（四遥）开关由热备用转运行，于07日22:40控合成功
7日22:42联/配调张海啸遥控操作_：10kV华星线148+1#杆K1697（四遥）开关由热备用转运行，于07日22:42控合成功
07日22:56王进祥汇报张海啸：10kV华星线92+1#杆前段巡视未发现异常
07日22:58 联/配调张海啸令王进祥：10kV华星线92+1#杆1014刀闸由合闸转分闸，07日23:03操作成功
07日23:05 联/配调张海啸令王进祥：10kV华星线67#杆K5020（四遥）开关由热备用转运行，07日23:11操作成功  失地出现 
07日23:11 联/配调张海啸令王进祥：10kV华星线92+1#杆67#杆K5020（四遥）开关由运行转热备用，07日23:12操作成功   失地消失
07日23:16 联/配调张海啸令王进祥：10kV华星线115#杆K1091（四遥）开关由热备用转运行，07日23:19操作成功  石港线电压正常
7日23:20联/配调张海啸遥控操作_：10kV华星线94#杆K4286（四遥）开关由热备用转运行，于07日23:20控合成功  石港线电压正常
07日23:22 联/配调张海啸令王进祥：10kV华星线67#杆K5020（四遥）开关由热备用转冷备用，07日23:25操作成功</t>
  </si>
  <si>
    <t>电缆故障，具体故障点待查找</t>
  </si>
  <si>
    <t>仙境变10kV华星线651线路</t>
  </si>
  <si>
    <t>2023-06-07 21:59</t>
  </si>
  <si>
    <t>2023-06-07 23:30</t>
  </si>
  <si>
    <t>6758838437EDC14AE0430A8E9DEAC14A0000</t>
  </si>
  <si>
    <t>仙境变10kV华星线651</t>
  </si>
  <si>
    <t>2023-06-08 14:45</t>
  </si>
  <si>
    <t>CAFE909E-03DC-4A51-AB78-10BDB60B6347</t>
  </si>
  <si>
    <t>LS13535523060032</t>
  </si>
  <si>
    <t>3523060700390007</t>
  </si>
  <si>
    <t>2023-06-07 22:12</t>
  </si>
  <si>
    <t>2023-06-08 07:13</t>
  </si>
  <si>
    <t>2023年06月07日22:12 DMS研判：10kV黄沙线#012杆012开关过流I段动作跳闸。FA执行中断，故障原因为：10kV黄沙线#013杆-#014杆A、B两相导线断线，B相断线搭到黄兰线#064杆上，A相断线搭到井头岩线#043-044杆线上。08日07时00分送电</t>
  </si>
  <si>
    <t>07日22:11联/配调系统自动遥控操作_：10kV黄沙线#034杆034开关由运行转热备用，于07日22:11控分失败
2023年06月07日22:12 DMS研判：10kV黄沙线#012杆012开关过流I段动作跳闸 即通知溪柄所郑文峰巡视跳闸点10kV黄沙线#012杆012开关及其之后的设备，重点关注10kV黄沙线#012杆012开关至10kV黄沙线#034杆034开关、10kV黄兰线#064杆064A开关、10kV黄沙线#030A杆030A开关之间区域。22时20分巡视人郑文峰、肖超接受通知，开始巡线。
07日22:41  联/配调丁铃收到现场溪柄所郑文峰汇报：10kV黄沙线#013杆-#014杆A、B两相导线断线，B相断线搭到黄兰线#064杆上。
07日22:43 联/配调丁铃令溪柄所郑文峰：10kV黄沙线#012杆012开关由热备用转冷备用，07日22:59操作成功
07日23:00 联/配调丁铃令溪柄所郑文峰：10kV黄沙线#019杆0191刀闸由合闸转分闸，08日00:38操作成功
07日23:57  联/配调丁铃收到现场溪柄所郑文峰汇报：10kV黄沙线#013杆-#014杆A、B两相导线断线，A相断线搭到井头岩线#043-044杆线上。
08日00:43  联/配调陈雄收到现场溪柄所郑文峰汇报：10kV黄沙线#019杆0191刀闸后段巡线未发现异常，申请试送
8日00:48联/配调陈雄遥控操作_：10kV黄沙线#030A杆030A开关由热备用转运行，于8日00:50控合失败
8日00:51联/配调陈雄令溪柄所郑文峰：10kV黄沙线#030A杆030A开关由热备用转运行，于8日01:05执行完毕（正常，10kV黄沙线#019杆后负荷经10kV黄兰线浦后支线转纬二线供电）
8日04:16 申请配电故障抢修单NO：2100781，工作负责人：范伟华
，工作内容：10kV黄沙线#013杆至#014杆A相导线断线拆除抢修，10kV黄沙线#016杆拆除导线连接线，10kV黄沙线#064杆更换0641刀闸，悬瓶及避雷器抢修，安全措施：10kV黄兰线#063杆0631刀闸，10kV黄兰线#072杆0721刀闸，10kV黄沙线#012杆012开关，10kV黄沙线#012杆0121刀闸，10kV黄沙线#019杆0191刀闸，10kV井头岩线#001杆001开关，10kV井头岩线#001杆0011刀闸。10kV井头岩线#051杆0511刀闸
08日04:26  联/配调陈雄令现场溪柄所阮乐铃：查10kV黄兰线#063杆0631刀闸在分闸，04:26操作成功
08日04:26  联/配调陈雄令现场溪柄所阮乐铃：查10kV黄兰线#072杆0721刀闸在分闸，04:26操作成功
08日04:26  联/配调陈雄令现场溪柄所阮乐铃：查10kV黄沙线#012杆012开关确在冷备用，04:26操作成功
08日04:27  联/配调陈雄令现场溪柄所阮乐铃：查10kV黄沙线#019杆0191刀闸在分闸。04:27操作成功
08日04:27  联/配调陈雄令现场溪柄所阮乐铃：查10kV井头岩线#001杆001开关在冷备用，04:27操作成功
08日04:27  联/配调陈雄令现场溪柄所阮乐铃：查10kV井头岩线#051杆0511刀闸在分闸04:28操作成功
08日04:32抢修许可：票号：2100781，抢修负责人：范伟华，抢修任务：10kV黄沙线#013杆至#014杆A相导线断线拆除抢修，10kV黄沙线#016杆拆除导线连接线，10kV黄沙线#064杆更换0641刀闸，悬瓶及避雷器抢修，抢修安措：10kV黄兰线#063杆0631刀闸，10kV黄兰线#072杆0721刀闸，10kV黄沙线#012杆012开关，10kV黄沙线#012杆0121刀闸，10kV黄沙线#019杆0191刀闸，10kV井头岩线#001杆001开关，10kV井头岩线#001杆0011刀闸，10kV井头岩线#051杆0511刀闸。
08日05:31抢修终结：票号：2100781，抢修负责人：范伟华，抢修任务：10kV黄沙线#013杆至#014杆A相导线断线拆除抢修，10kV黄沙线#016杆拆除导线连接线，10kV黄沙线#064杆更换0641刀闸，悬瓶及避雷器抢修，抢修安措：10kV黄兰线#063杆0631刀闸，10kV黄兰线#072杆0721刀闸，10kV黄沙线#012杆012开关，10kV黄沙线#012杆0121刀闸，10kV黄沙线#019杆0191刀闸，。
送电票：NDAX23060117，08日05:32开始执行，08日07时00分执行完毕。(用户全部恢复送电）</t>
  </si>
  <si>
    <t>依山变电站10kV黄沙线#012杆012开关</t>
  </si>
  <si>
    <t>13DKX-30987</t>
  </si>
  <si>
    <t>10kV黄沙线917线路</t>
  </si>
  <si>
    <t>C979494B-3541-4DA1-8828-BF5070EDDAFD</t>
  </si>
  <si>
    <t>GZ13575423060024</t>
  </si>
  <si>
    <t>3523060700392002</t>
  </si>
  <si>
    <t>2023-06-08 00:03</t>
  </si>
  <si>
    <t>06月07日22：15溪口所江新曙汇报：10kV养猪厂支线#01杆K1开关速断保护动作跳闸，故障原因：10kV养猪厂支线#03杆处有飞狐撞挂到线路上</t>
  </si>
  <si>
    <t>22时15分，联/配调何琼英发布停电信息，发布设备为10kV养猪厂支线#01杆K1开关，通知相关人员巡视10kV养猪厂支线#01杆K1开关及其之后设备。22时16分巡视人江新曙、郑志凯接受通知，开始巡线。
07日22:39  联/配调何琼英收到现场溪口所江新曙汇报：_10kV养猪厂支线#01-#04杆及官屋配变等设备检查无异常
07日22:40 联/配调何琼英令江新曙：10kV养猪厂支线#04杆R1跌落式熔断器由合闸转分闸，07日22:41操作成功
07日22:50 联/配调何琼英令江新曙：10kV养猪厂支线#01杆K1开关由热备用转运行，07日22:51操作成功，随即江新曙汇报发现10kV养猪厂支线#02-#03杆处有冒火花。
07日22:51 联/配调何琼英令江新曙：10kV养猪厂支线#01杆K1开关由运行转热备用，07日22:52操作成功
08日00:01  联/配调何琼英收到现场江新曙汇报：_10kV养猪厂支线#03杆处有飞狐撞挂到线路上，现已清理干净，其他无异常具备送电条件。
（10kV养猪厂支线#04杆后用户线路走廊待清理）
08日00:02 联/配调何琼英令江新曙：10kV养猪厂支线#01杆K1开关由热备用转运行，08日00:03操作成功</t>
  </si>
  <si>
    <t>10kV养猪厂支线#02-#03杆处有小动物碰触两相导线</t>
  </si>
  <si>
    <t>10kV溪石线养猪厂支线#01杆K1开关</t>
  </si>
  <si>
    <t>2023-06-07 22:15</t>
  </si>
  <si>
    <t>2023-06-08 05:00</t>
  </si>
  <si>
    <t>2023-06-08 00:51</t>
  </si>
  <si>
    <t>2048</t>
  </si>
  <si>
    <t>F3EFBDED-6EF1-4121-8D37-8698316ABBEF</t>
  </si>
  <si>
    <t>LS13535523060033</t>
  </si>
  <si>
    <t>3523060700392013</t>
  </si>
  <si>
    <t>2023-06-07 22:17</t>
  </si>
  <si>
    <t>2023-06-08 07:08</t>
  </si>
  <si>
    <t>2023年06月7日22:17 DMS研判：10kV黄兰线#067-1杆067-1开关跳闸；10kV黄兰线北山支线#001杆001开关跳闸；10kV黄兰线浦后支线#001甲杆001甲开关跳闸。监控员赖一红报：依山变10kV依兰线915开关过流I段动作跳闸。故障电流7279.2A，FA未执行。故障原因为：10kV黄沙线#013杆至#014杆A相导线断线碰黄兰线#64杆上。抢修工作详见故障单NO：LS135355230600320   6月8日07:00送电</t>
  </si>
  <si>
    <t>2023年06月7日22:17DMS研判：10kV黄兰线#067-1杆067-1开关跳闸；10kV黄兰线北山支线#001杆001开关跳闸；10kV黄兰线浦后支线#001甲杆001甲开关跳闸。监控员赖一红报：依山变10kV依兰线915开关过流I段动作跳闸。。即通知城南运维站周晓云、溪柄所郑文峰巡视跳闸点10kV宅里变10kV依兰线915开关及其之后的设备。
07日22:17 联/配调丁铃接监控员赖一红汇报：依山变10kV依兰线915开关过流I段动作跳闸在热备用
07日22:30联/配调陈雄收到现场城南运维站周晓云汇报：依山变10kV依兰线915开关过流I段动作跳闸；故障电流8422.8.A，查开关及相关设备查无异常
07日22:47  联/配调丁铃收到现场溪柄所郑文峰汇报：10kV黄沙线#13杆-#14杆A、B两相导线断线，B相断线搭到黄兰线#64杆上。申请隔离后转电
08日00:33 联/配调陈雄令溪柄所郑文峰：10kV黄兰线#073杆0731刀闸由合闸转分闸，08日00:33操作成功
08日00:34  联/配调陈雄收到现场溪柄所郑文峰汇报：10kV黄兰线#073杆0731刀闸后线路巡线未发现异常，申请试送
8日00:36联/配调陈雄遥控操作_：10kV黄兰线#085杆085开关由热备用转运行，于08日00:36控合成功（正常，10kV黄兰线#073杆后负荷转纬二线供电）
08日01:37 联/配调丁铃令溪柄所郑文峰：10kV黄兰线#063杆0631刀闸由合闸转分闸，08日03:59操作成功
08日04:13 联/配调陈雄令溪柄所阮乐铃：10kV黄兰线线#072杆0721刀闸由合闸转分闸，08日04:16操作成功
08日04:16同杆抢修工作详见故障单NO：LS13535523060032   05:31抢修终结
送电票：NDAX23060117，08日05:32开始执行，08日07时00分执行完毕。(用户全部恢复送电）</t>
  </si>
  <si>
    <t>依山变电站10kV依兰线915线路黄兰线#067-1杆067-1开关</t>
  </si>
  <si>
    <t>2023-06-08 09:00</t>
  </si>
  <si>
    <t>10kV依兰线915线路</t>
  </si>
  <si>
    <t>2049</t>
  </si>
  <si>
    <t>ABA33FB1-19A3-4366-9E45-450FF4AB4AAD</t>
  </si>
  <si>
    <t>LS13535523060034</t>
  </si>
  <si>
    <t>3523060700391737</t>
  </si>
  <si>
    <t>2023-06-07 22:20</t>
  </si>
  <si>
    <t>2023-06-08 01:36</t>
  </si>
  <si>
    <t>2023年06月07日22:19DMS研判10kV井头岩线#086杆086开关跳闸，现场为10kV井头岩线#026杆026开关跳闸，FA未动作，故障原因：同杆架设10kV黄沙线#013杆至#014杆A相导线断线靠10kV井头岩线#043杆导线上08日00:50送电</t>
  </si>
  <si>
    <t>2023年06月07日22:19DMS研判10kV井头岩线#086杆086开关跳闸， 溪柄所郑文峰巡视跳闸点10kV井头岩线925线路#086杆086开关及其之后的设备。
7日23:48联/配调陈雄遥控操作：宅里变10kV井头岩线911开关由运行转热备用，于07日23:48控分成功
07日23:46  联/配调丁铃收到现场溪柄所郑文峰汇报：10kV黄沙线#013杆- #014杆A、B两相导线断线，A相断线搭到井头岩线#43-44杆线上。10kV井头岩线#026杆026开关跳闸（在热备用）10kV井头岩线#086杆086开关在运行
07日23:49 联/配调丁铃令溪柄所郑文峰：10kV井头岩线#086杆086开关由运行转冷备用，08日00:20溪柄所郑文峰汇报：10kV井头岩线#086杆0861刀闸卡壳无法操作已转热备用
08日00:21联/配调陈雄令溪柄所郑文峰：10kV井头岩线#051杆0511刀闸由合闸转分闸00:21执行完毕
8日00:23联/配调陈雄遥控操作_：10kV楼下线#082A杆082A开关由热备用转运行，于8日00:23控合失败
8日00:25 联/配调陈雄令溪柄所郑文峰：10kV楼下线#082A杆082A开关由热备用转运行08日00:50操作成功（正常，10kV井头岩线#086杆后负荷转由楼下线供电，#86杆前无用户）
08日04:06 联/配调陈雄令溪柄所郑文峰：10kV井头岩线#001杆001开关由运行转冷备用，08日04:07操作成功
08日04:16同杆抢修工作详见故障单NO：LS13535523060032   05:31抢修终结
送电票：NDAX23060117，08日05:32开始执行，08日07时00分执行完毕。（10kV井头岩线#086杆后负荷转由楼下线供电，#86杆前无用户保留10kV井头岩线#001杆001开关在冷备用、10kV井头岩线#051杆0511刀闸在分闸）</t>
  </si>
  <si>
    <t>宅里变电站10kV井头岩线#086杆086开关</t>
  </si>
  <si>
    <t>F59AA7D8697541EB9BF425E40498DA48421B</t>
  </si>
  <si>
    <t>井头岩线911线路</t>
  </si>
  <si>
    <t>701A18AC-3062-4107-8018-E9676928AA42</t>
  </si>
  <si>
    <t>GZ135323060012</t>
  </si>
  <si>
    <t>3523060700403748</t>
  </si>
  <si>
    <t>2023-06-07 23:22</t>
  </si>
  <si>
    <t>2023-06-08 12:46</t>
  </si>
  <si>
    <t>2023年6月7日23:22 DMS研判：10kV际头支线#001杆001开关跳闸，故障原因为：10kV际头支线#014杆断线</t>
  </si>
  <si>
    <t>2023年6月7日23:22 DMS研判：10kV际头支线#001杆001开关跳闸，即通知漳湾所
08日00:00  联/配调林晓收到现场漳湾所林昌锋汇报：10kV际头支线#001杆至#009杆之间，巡线正常，现场无明显故障点
08日00:01 联/配调林晓令漳湾所林昌锋：10kV际头支线#009杆009开关由运行转热备用，08日00:02操作成功
8日00:06联/配调张宜旺遥控操作_：10kV际头支线#001杆001开关由热备用转运行，于08日00:06控合成功
08日00:16  联/配调张宜旺收到现场漳湾所林昌锋汇报：_10kV际头支线#014杆因山体滑坡导致树木压线，申请10kV际头支线#009杆转冷备用隔离
08日00:47 联/配调张宜旺令漳湾所林昌锋：10kV际头支线#009杆009开关由热备用转冷备用，08日01:00操作成功
08日01:02  联/配调张宜旺收到现场漳湾所黄昌永汇报：_因山体滑坡，道路难以通行，申请跨夜中止
8日08:48 申请配电故障抢修单NO：NDPDGZQXD060801，工作负责人：陈承左，工作内容：10kV七都甲线913线际头支线#014杆断线抢修，安全措施：断开10kV际头支线#009杆009开关、0091刀闸。
08日09:08 联/配调张宜旺令漳湾所黄昌永：查10kV际头支线#009杆009开关确在冷备用，08日09:10操作成功
08日 09:10抢修许可票号：NDPDGZQXD060801，工作负责人：陈承左，工作内容：10kV七都甲线913线际头支线#014杆断线抢修，安全措施：断开10kV际头支线#009杆009开关、0091刀闸。
08日 12:31抢修终结票号：NDPDGZQXD060801，工作负责人：陈承左，工作内容：10kV七都甲线913线际头支线#014杆断线抢修，安全措施：断开10kV际头支线#009杆009开关、0091刀闸。
送电票：NDBB23060063，08日12:32开始执行，12:44操作完毕，送电无异常</t>
  </si>
  <si>
    <t>山体滑坡树木倾倒压线造成导线断线</t>
  </si>
  <si>
    <t>2023-06-09 13:02</t>
  </si>
  <si>
    <t>2054</t>
  </si>
  <si>
    <t>77AF9ACA-D42C-4E54-B94B-495B2711AA63</t>
  </si>
  <si>
    <t>LS13535523060036</t>
  </si>
  <si>
    <t>3523060700404724</t>
  </si>
  <si>
    <t>溪潭镇供电所</t>
  </si>
  <si>
    <t>2023-06-07 23:50</t>
  </si>
  <si>
    <t>2023-06-08 12:29</t>
  </si>
  <si>
    <t>2023年06月07日23时50分溪潭所林金光报：10kV王里村Ⅰ回#150杆150开关跳闸，故障原因：10kV王里村Ⅰ回#153杆因山体滑坡倒杆，10kV王里村Ⅰ回#153杆杆塔断裂</t>
  </si>
  <si>
    <t>2023年06月07日23时50分溪潭所林金光报：10kV王里村Ⅰ回#150杆150开关跳闸，联/配调陈雄发布停电信息，发布设备为10kV王里村Ⅰ回#150杆150开关，通知相关人员溪潭所林金光巡视10kV王里村Ⅰ回#150杆150开关及其之后设备。03时25分巡视人林金光、陈旺锋接受通知，开始巡线。
08日00:04  联/配调陈雄收到现场溪潭所林金光汇报：10kV王里村Ⅰ回#150杆150开关后主干线巡线未发现异常，申请试送
8日00:05联/配调陈雄遥控操作_：10kV王里村Ⅰ回#177-1A杆177-1A开关由运行转热备用，于08日00:05控分成功
8日00:06联/配调陈雄遥控操作_：10kV王里村Ⅰ回#190杆190开关由运行转热备用，于08日00:06控分成功
8日00:08联/配调陈雄遥控操作_：10kV王里村Ⅰ回#150杆150开关由热备用转运行，于8日00:08控合失败
8日00:09联/配调陈玮遥控操作_：10kV王里村Ⅰ回#150杆150开关由热备用转运行，于8日00:09控合失败
08日00:58  联/配调丁铃收到现场溪潭所林金光汇报：10kV王里村Ⅰ回#153杆因山体滑坡倒杆
08日01:19 联/配调陈雄令溪潭所林金光：10kV王里村Ⅰ回#150杆150开关由热备用转冷备用，08日01:28操作成功
8日03:58 申请配电故障抢修单NO：20230608001，工作负责人：吴焕光
，工作内容：10kV王里村Ⅰ回#153杆杆塔断裂抢修，10kV王里村Ⅰ回#154杆-#155杆横档调整，10kV王里村Ⅰ回#155-1杆电杆倾斜调整，安全措施：10kV王里村Ⅰ回#150杆150开关，10kV王里村Ⅰ回#150杆1501刀闸，10kV王里村Ⅰ回#158-1杆158-1M2跌落式熔断器，10kV王里村Ⅰ回#177杆1771刀闸。
08日06:24 联/配调陈玮令溪潭所林金光：10kV王里村Ⅰ回#158-1杆芹洋村公变（自）由运行转热备用，08日06:26操作成功
08日06:26 联/配调陈玮令溪潭所林金光：10kV王里村Ⅰ回#177杆1771刀闸由合闸转分闸，08日06:30操作成功
08日06:42抢修许可：票号：20230608001，抢修负责人：吴焕光，抢修任务：10kV王里村Ⅰ回#153杆断杆抢修，10kV王里村Ⅰ回#154杆-#155杆横档调整，10kV王里村Ⅰ回#155-1杆电杆倾斜调整，抢修安措：10kV王里村Ⅰ回#150杆150开关，10kV王里村Ⅰ回#150杆1501刀闸，10kV王里村Ⅰ回#158-1杆158-1M2跌落式熔断器，10kV王里村Ⅰ回#177杆1771刀闸。
08日11:41抢修终结：票号：20230608001，抢修负责人：吴焕光，抢修任务：10kV王里村Ⅰ回#153杆杆塔断裂抢修，10kV王里村Ⅰ回#154杆-#155杆横档调整，10kV王里村Ⅰ回#155-1杆电杆倾斜调整，抢修安措：10kV王里村Ⅰ回#150杆150开关，，10kV王里村Ⅰ回#150杆1501刀闸，，10kV王里村Ⅰ回#158-1杆158-1M2跌落式熔断器，，10kV王里村Ⅰ回#177杆1771刀闸，。
送电票：NDAX23060118，08日11:45开始执行，08日12时25分执行完毕。确认DMS系统数据正常</t>
  </si>
  <si>
    <t>北洋变电站10kV王里村Ⅰ回#150杆150开关</t>
  </si>
  <si>
    <t>13DKX-29973</t>
  </si>
  <si>
    <t>王里村Ⅰ回925线路</t>
  </si>
  <si>
    <t>27EE7DDE-AC1A-4725-BBED-4D9E14DF6BB1</t>
  </si>
  <si>
    <t>LS13535323060006</t>
  </si>
  <si>
    <t>3523060700407066</t>
  </si>
  <si>
    <t>2023-06-08 06:21</t>
  </si>
  <si>
    <t>2023年06月07日23:59  监控（林小丰）汇报：10kV芹广线991开关跳闸，过流Ⅲ段动作，重合闸动作不成功；影响配变27个故障原因为：10kV芹广线991线路#048-1杆至#048-3杆树枝飘落至线路</t>
  </si>
  <si>
    <t>2023年06月07日23:59  监控（林小丰）汇报：10kV芹广线991开关跳闸；过流Ⅲ段动作，重合闸动作不成功，影响配变27个；即通知刘杨锋
7日23:59联/配调系统自动遥控操作_：10kV芹广线991线路#037杆037开关由运行转热备用，于07日23:59控分成功
7日23:59联/配调系统自动遥控操作_：10kV芹广线991线路铁炉坪分线#047杆047开关由热备用转运行，于07日23:59控合成功(引起10kV长香岭线914线路#064杆064开关跳闸)
8日00:14联/配调俞鸿健遥控操作_：芹洋变电站.10kV.芹广线间隔.991开关由热备用转运行，于08日00:14控合成功 线路恢复部分复电
8日00:06联/配调张发玉遥控操作_：10kV芹广线991线路铁炉坪分线#047杆047开关由运行转热备用，于08日00:06控分成功
8日00:32联/配调张发玉遥控操作_：10kV芹广线991线路#065杆065开关由运行转热备用，于8日00:32控分失败
8日00:34联/配调张发玉遥控操作_：10kV芹广线991线路#065杆065开关由运行转热备用，于8日00:34控分失败
08日00:48 联/配调俞鸿健令李岩平：10kV芹广线991线路#066A杆066A开关由运行转热备用，08日00:52操作成功
8日00:53 芹洋供电所李岩平汇报联/配调张发玉：10kV芹广线991线路#037杆至10kV芹广线991线路#066杆巡线未发现异常，申请10kV芹广线991线路#037杆037开关试送一次。
8日00:54联/配调张发玉遥控操作_：10kV芹广线991线路#037杆037开关由热备用转运行，于08日00:54控合成功  线路恢复部分复电
8日02:03联/配调俞鸿健遥控操作_：芹洋变电站10kV芹广线间隔991开关由热备用转运行，于08日02:03控合成功  线路恢复部分复电
08日01:14  10kV芹广线991开关过流III段动作跳闸；即通知李岩平
8日01:14 联/配调系统自动遥控操作_：10kV芹广线991线路#037杆037开关由运行转热备用，于07日01:14控分成功
8日03:30 芹洋供电所李岩平汇报联/配调俞鸿健：10kV芹广线991线路#066A杆至10kV芹广线991线路铁炉坪分线#047杆之间巡线未发现异常，申请10kV芹广线991线路铁炉坪分线#047杆047开关试送一次。
8日02:32联/配调张发玉遥控操作_：10kV芹广线991线路铁炉坪分线#047杆047开关由热备用转运行，于08日02:32控合成功
8日04:10 芹洋供电所李岩平汇报联/配调俞鸿健：10kV芹广线991线路#037杆10kV芹广线991线路#066A杆之间巡线未发现异常，申请10kV芹广线991线路#037杆037开关试送一次。
8日04:12联/配调张发玉遥控操作_：10kV芹广线991线路#037杆037开关由热备用转运行，于8日04:12控合失败
8日04:13联/配调张发玉遥控操作_：10kV芹广线991线路#037杆037开关由热备用转运行，于08日04:13控合成功
08日04:15  10kV芹广线991开关过流III段动作跳闸；即通知李岩平
8日04:15 联/配调系统自动遥控操作_：10kV芹广线991线路#037杆037开关由运行转热备用，于07日04:15控分成功
8日04:46联/配调张发玉遥控操作_：芹洋变电站10kV芹广线间隔991开关由热备用转运行，于08日04:46控合成功  线路恢复部分复电
8日05:00 芹洋供电所李岩平汇报联/配调俞鸿健：10kV芹广线991线路#037杆10kV芹广线991线路#066A杆之间除$048杆至048-3杆之外，其余线路巡线未发现异常，申请1、10kV芹广线991线路#048杆0481刀闸由合闸转分闸 2、10kV芹广线991线路#037杆037开关试送一次
08日05:02 联/配调张发玉令李岩平：10kV芹广线991线路#048杆0481刀闸由合闸转分闸，08日05:19操作成功
8日05:22联/配调张发玉遥控操作_：10kV芹广线991线路#037杆037开关由热备用转运行，于08日05:22控合成功 线路恢复部分复电
08日06:08 联/配调俞鸿健令李岩平：山头村G4030配变由运行转热备用，08日06:10操作成功
08日06:10 联/配调俞鸿健令李岩平：10kV芹广线991线路#048杆0481刀闸由分闸转合闸，08日06:13操作成功
08日06:13 联/配调俞鸿健令李岩平：山头村G4030配变由热备用转运行，08日06:21操作成功    线路恢复</t>
  </si>
  <si>
    <t>查故障点在10kV芹广线991线路#048-1杆至#048-3杆，随大风飘来的枯枝压BC两相导线造成10kV芹广线991开关跳闸。故障地段为林山，故障发生时为雷电大风雨天气。</t>
  </si>
  <si>
    <t>加强线路巡视隐患排查并整治</t>
  </si>
  <si>
    <t>芹洋变电站10kV芹广线991线路</t>
  </si>
  <si>
    <t>2023-06-08 06:06</t>
  </si>
  <si>
    <t>ac5778fe-3451-4b44-a181-3d20d6e2d5bd</t>
  </si>
  <si>
    <t>芹广线991线路</t>
  </si>
  <si>
    <t>2057</t>
  </si>
  <si>
    <t>7E655BAC-8DB9-44B8-9B1E-FEC8C8BFCC0B</t>
  </si>
  <si>
    <t>LS13535323060007</t>
  </si>
  <si>
    <t>3523060800007010</t>
  </si>
  <si>
    <t>2023-06-08 00:01</t>
  </si>
  <si>
    <t>2023-06-08 05:31</t>
  </si>
  <si>
    <t>2023年06月08日0:1 监控（林小丰）汇报：DMS系统研判，10kV长香岭线914线路#064杆064开关跳闸。故障原因为：无异常</t>
  </si>
  <si>
    <t>2023年06月08日0:1 监控（林小丰）汇报：DMS系统研判，10kV长香岭线914线路#064杆064开关跳闸即通知蔡信炳
8日00:04联/配调俞鸿健遥控操作_：10kV芹广线991线路铁炉坪分线#047杆047开关由运行转热备用，于8日00:04控分失败
8日00:06联/配调张发玉遥控操作_：10kV芹广线991线路铁炉坪分线#047杆047开关由运行转热备用，于08日00:06控分成功
8日00:09联/配调张发玉遥控操作_：10kV长香岭线914线路#064杆064开关由热备用转运行，于08日00:09控合成功，线路恢复全部供电</t>
  </si>
  <si>
    <t>10kV长香岭线924线路#064杆至末端巡视，巡视未发现异常。08日00时09分试送成功，已全部复电。故障地段为林山与路边，故障发生时为雷电大风雨天气。</t>
  </si>
  <si>
    <t>托溪变电站10kV长香岭线914线路长香岭线914线路#064杆064开关</t>
  </si>
  <si>
    <t>2023-06-08 00:09</t>
  </si>
  <si>
    <t>260196</t>
  </si>
  <si>
    <t>SBID000000BD170109966B4C94BD21B93DCC563B20</t>
  </si>
  <si>
    <t>长香岭线914线路</t>
  </si>
  <si>
    <t>2058</t>
  </si>
  <si>
    <t>9D6F108B-8856-4A3F-BB11-BE8AB0D47B8A</t>
  </si>
  <si>
    <t>LS13515123060006</t>
  </si>
  <si>
    <t>3523060800007124</t>
  </si>
  <si>
    <t>8a0f688f46db11f00146db13309504f8</t>
  </si>
  <si>
    <t>南门变电运维班</t>
  </si>
  <si>
    <t>2023-06-08 00:08</t>
  </si>
  <si>
    <t>2023-06-08 05:13</t>
  </si>
  <si>
    <t>2023年6月08日0：00 监控林丽汇报：屏西变10kV古屏线614开关过流I段动作跳闸，重合闸未投入，全自动FA，故障原因：省财政厅宿舍箱式变901开关三相熔丝受潮短路，故障处理后于5：08送电正常
（该弹窗发布停电信息无法识别到停电用户，手动添加发布）
原断点：冶山路省建工环网901</t>
  </si>
  <si>
    <t>08日0：00 福州.屏西变/10kV.古屏线614开关跳闸；D2000显示鼓屏路3#环网905之后线路故障_，即通知张森，00时27分巡视人张森,蔡理平 接受通知
鼓屏路3#环网905开关离线，无法遥控
8日00:24联/配调陈仕鋆遥控操作_：华屏苑环网10kV鼓屏三902开关由运行转热备用于08日00:24控分成功
08日00:25 联/配调陈仕鋆令林建:福州.屏西变/10kV.古屏线614开关由热备用转运行，08日00:28操作成功，汇报正常，即通知鼓抢张森
0：56 鼓抢张森汇报：鼓屏路3#环网901、905故障指示器翻牌，冶山路4#环网904之后线路巡视未发现异常
0：56 鼓抢蔡理平汇报：冶山路4#环网901、902故障指示器翻牌
08日01:00 联/配调陈仕鋆令蔡理平:冶山路4#环网10kV财政902开关由运行转冷备用，08日01:06操作成功
8日01:06联/配调陈仕鋆遥控操作_：华屏苑环网10kV鼓屏三902开关由热备用转运行于08日01:06控合成功，查看运行正常
08日01:17 联/配调陈仕鋆令张森:省财政厅宿舍箱式变10kV冶山四环901开关由运行转冷备用，08日01:25操作成功
08日01:17 联/配调陈仕鋆令蔡理平:冶山路4#环网10kV财政902线路由冷备用转检修，08日01:22操作成功
备投动作情况：
华屏苑配电室911在断，900在合，备投动作成功
1：19 遥控：
华屏苑配电室10kV母联910开关由运行转热备用
华屏苑配电室10kV华屏苑911开关由热备用转运行1：20
1：58 鼓抢张森汇报：需增加安措将省财政厅宿舍箱式变1#变转冷备用
1：58 令鼓抢张森：省财政厅宿舍箱式变1#变0.4kV侧401开关由运行转冷备用2：04
08日02:20 联/配调陈仕鋆令张森:省财政厅宿舍箱式变10kV冶山四环901线路由冷备用转检修，08日02:23操作成功
8日02:25 申请配电故障抢修单NO：FZ-BB-PQ-2023-0510，工作负责人：赵艳伟
，工作内容：在冶山路4#环网10kV财政902~省财政厅宿舍箱式变10kV冶山四环901，进行高压电缆故障抢修及试验；在10kV省财政厅宿舍箱式变，进行变压器、PT柜及母排故障抢修及试验；在冶山路4#环网10kV财政902~省财政厅宿舍箱式变10kV冶山四环901，进行故障修复后振荡波局放试验。，安全措施：
省财政厅宿舍箱式变 10kV冶山四环901线路转检修
冶山路4#环网 10kV财政902线路转检修
省财政厅宿舍箱式变 1#变转冷备用。
08日02:24抢修许可：票号：FZ-BB-PQ-2023-0510，抢修负责人：赵艳伟，抢修任务：在冶山路4#环网10kV财政902~省财政厅宿舍箱式变10kV冶山四环901，进行高压电缆故障抢修及试验；在10kV省财政厅宿舍箱式变，进行变压器、PT柜及母排试验故障抢修及试验；在冶山路4#环网10kV财政902~省财政厅宿舍箱式变10kV冶山四环901，进行故障修复后振荡波局放试验。，抢修安措：省财政厅宿舍箱式变 10kV冶山四环901线路转检修
冶山路4#环网 10kV财政902线路转检修
省财政厅宿舍箱式变 1#变转冷备用。
08日 02:24抢修许可票号：FZ-BB-PQ-2023-0510
08日 04:18抢修终结票号：FZ-BB-PQ-2023-0510
送电票：福州2023060249，送电成功，结束流程</t>
  </si>
  <si>
    <t>屏西变614鼓屏线</t>
  </si>
  <si>
    <t>2023-06-08 00:05</t>
  </si>
  <si>
    <t>2023-06-08 07:00</t>
  </si>
  <si>
    <t>6AA0B9BEC8A31176E0437F00000111760000</t>
  </si>
  <si>
    <t>2060</t>
  </si>
  <si>
    <t>BEE3668C-A4A2-484C-A2FE-253BFBA3EF06</t>
  </si>
  <si>
    <t>GZ13575823060011</t>
  </si>
  <si>
    <t>3523060800012423</t>
  </si>
  <si>
    <t>2023-06-08 00:48</t>
  </si>
  <si>
    <t>2023-06-08 01:46</t>
  </si>
  <si>
    <t>8日0:47 古城变电站.10kV.南岩线间隔.974开关 跳闸；古城变电站.10kV.南岩线间隔.974开关古城变电站.10kV.南岩线.974PSL641U.过流Ⅲ段动作；古城变电站.10kV.南岩线间隔.974开关古城变电站.10kV.南岩线.974PSL641U.开关事故跳闸；古城变电站.10kV.南岩线间隔.974开关古城变电站.10kV.南岩线.974PSL641U.重合闸动作；10kV南岩线#046杆#046K开关10kV南岩线#046杆#046K开关过流Ⅰ段告警；10kV南岩线#046杆#046K开关10kV南岩线#046杆#046K开关过流Ⅱ段告警；故障原因为：</t>
  </si>
  <si>
    <t>8日0:49 古城变电站.10kV.南岩线间隔.974开关 跳闸；古城变电站.10kV.南岩线间隔.974开关古城变电站.10kV.南岩线.974PSL641U.过流Ⅲ段动作；古城变电站.10kV.南岩线间隔.974开关古城变电站.10kV.南岩线.974PSL641U.开关事故跳闸；古城变电站.10kV.南岩线间隔.974开关古城变电站.10kV.南岩线.974PSL641U.重合闸动作；10kV南岩线#046杆#046K开关10kV南岩线#046杆#046K开关过流Ⅰ段告警；10kV南岩线#046杆#046K开关10kV南岩线#046杆#046K开关过流Ⅱ段告警； 即通知抢修班组巡视跳闸点古城变电站.10kV.南岩线间隔.974开关及其之后的设备，重点关注10kV南岩线#046杆#046K开关至10kV南岩线#051杆#051K开关、10kV南岩线#169杆#169K开关之间区域。00时56分巡视人邱凯接受通知，开始巡线。并通知变电运检班林晋凯现场检查古城变10kV.南岩线间隔.974开关间隔一、二次设备及动作情况
08日01:31  联/配调胡义鑫收到现场邱凯汇报：现场确认跳闸开关为：南岩线974开关；
巡视无异常范围：10kV南岩线＃046杆-10kV南岩线＃104杆；试送设备：巡视无异常，申请送电
08日01:33  联/配调胡义鑫收到现场邱凯汇报：；试送设备：10kV南岩线＃046杆#046K开关
08日01:33 联/配调胡义鑫令邱凯：10kV南岩线#104杆#104K开关由运行转热备用，08日01:37操作成功
8日01:39联/配调胡义鑫遥控操作_：10kV南岩线#046杆#046K开关由热备用转运行，于08日01:39控合成功
08日01:43  联/配调胡义鑫收到现场邱凯汇报：；
巡视无异常范围：10kV南岩线#104杆-10kV南岩线#169杆；试送设备：10kV南岩线#104杆#104K开关
08日01:43 联/配调胡义鑫令邱凯：10kV南岩线#104杆#104K开关由热备用转运行，08日01:46操作成功</t>
  </si>
  <si>
    <t>10kV南岩线#74-75杆弧垂大，强对流天气，大风吹导致相间短路。</t>
  </si>
  <si>
    <t>35kV古城变10kV南岩线974线路</t>
  </si>
  <si>
    <t>2023-06-08 01:40</t>
  </si>
  <si>
    <t>2023-06-08 08:41</t>
  </si>
  <si>
    <t>5E55C1F2-BF39-4DDE-A0F7-1B3AEF893538</t>
  </si>
  <si>
    <t>GZ13546123060027</t>
  </si>
  <si>
    <t>3523060800015309</t>
  </si>
  <si>
    <t>2023-06-08 02:30</t>
  </si>
  <si>
    <t>8日2:0鲤北陈洪林汇报：莆田.城中变10kV城区一线919线路农业局#6变支线#001杆处树木触碰导线，现场已紧急将10kV农业局#6变分支线#001杆农业局#6变、10kV农业局#3公变支线#003杆农业局#4公变及10kV农业局#3公变转热备用后断开10kV龙兴路分线#011B杆011B1刀闸；故障原因：恶劣天气，树木触碰导线</t>
  </si>
  <si>
    <t>8日2:0鲤北陈洪林汇报：莆田.城中变10kV城区一线919线路农业局#6变支线#001杆处树木触碰导线，现场已紧急将10kV农业局#6变分支线#001杆农业局#6变、10kV农业局#3公变支线#003杆农业局#4变及农业局#3公变转热备用后断开10kV龙兴路分线#011B杆011B1刀闸
8日2:21鲤北供电所陈洪林汇报：10kV农业局#6变支线#001杆处树枝已用绝缘棒处理完毕，经验收合格，具备送电条件，申请试送电
08日02:21 联/配调姚钟武令陈洪林：10kV城区Ⅰ608线龙兴路分线#011B杆011B1刀闸由分闸转合闸，08日02:23操作成功
08日02:26 联/配调姚钟武令陈洪林：农业局#3公配变由热备用转运行，08日02:28操作成功
08日02:26 联/配调姚钟武令陈洪林：10kV农业局#6变分支线#001杆农业局#6变由热备用转运行，08日02:28操作成功
08日02:26 联/配调姚钟武令陈洪林：10kV农业局#3公变支线#003杆农业局#4变由热备用转运行，08日02:28操作成功</t>
  </si>
  <si>
    <t>城区一线919线路农业局#6变支线#001杆处树木因大风碰线，已处理。</t>
  </si>
  <si>
    <t>莆田.城中变10kV城区一线919线路城区Ⅰ608线龙兴路分线#011B杆011B1刀闸</t>
  </si>
  <si>
    <t>688704AB-23E6-4FB7-8D57-B92EF1CAEF02</t>
  </si>
  <si>
    <t>城区一线919线路</t>
  </si>
  <si>
    <t>2023-06-09 16:12</t>
  </si>
  <si>
    <t>2066</t>
  </si>
  <si>
    <t>9361FBE9-4205-423B-B9E6-A5A9371E3D59</t>
  </si>
  <si>
    <t>GZ13535323060008</t>
  </si>
  <si>
    <t>3523060800016005</t>
  </si>
  <si>
    <t>2023-06-08 02:04</t>
  </si>
  <si>
    <t>2023-06-08 11:16</t>
  </si>
  <si>
    <t>2023年06月08日 02:05 监控（林小丰）汇报：DMS研判10kV凤阳线937线路#024-7杆凤阳大隍前G5735变缺相，故障原因：10kV凤阳线937线路#024-41杆024-41刀闸跳线断线。</t>
  </si>
  <si>
    <t>2023年06月08日 02:05 监控（林小丰）汇报：DMS研判10kV凤阳线937线路#024-7杆024-7M2跌落式熔断器发生缺相；影响配变1个，即通知武曲所郑应全。08时39分巡视人张建长、林祖康、郑应全接受通知，开始巡线。
08日02:07 武曲所郑应全汇报：现场巡线10kV凤阳线937线路#024-41杆024-41刀闸跳线断线，下雨天黑路滑，需跨夜处理
8日08:27 申请配电故障抢修单NO：ND-SN-PQ-2023-0007，工作负责人：张建长，工作内容：在10kV凤阳线937线路#024-4杆，进行024-41刀闸跳线断线抢修，安全措施：10kV凤阳线937线路#024-7杆024-7M2跌落式熔断器，10kV凤阳线937线路#024-2-1杆024-2-1M2跌落式熔断器，10kV凤阳线937线路#024-1杆024-11刀闸。
08日08:40 联/配调张发玉令张建长：10kV凤阳线937线路#024-7杆凤阳大隍前G5735变由运行转热备用，08日08:54操作成功
08日08:40 联/配调张发玉令张建长：10kV凤阳线937线路#024-2-1杆凤阳白山岩G5740变由运行转热备用，08日09:04操作成功
08日08:40 联/配调张发玉令张建长：10kV凤阳线937线路#024-1杆024-11刀闸由合闸转分闸，08日09:19操作成功
08日 09:22抢修许可票号：ND-SN-PQ-2023-0007
08日 10:54抢修终结票号：ND-SN-PQ-2023-0007
送电票：NDZS23060017，08日10:55开始执行，08日11时12分执行完毕。线路已全部恢复送电。</t>
  </si>
  <si>
    <t>因雷击造成跳线击断</t>
  </si>
  <si>
    <t>抢修重接</t>
  </si>
  <si>
    <t>10kV凤阳线937线路#024-7杆凤阳大隍前G5735变</t>
  </si>
  <si>
    <t>2023-06-08 01:57</t>
  </si>
  <si>
    <t>2023-06-08 15:36</t>
  </si>
  <si>
    <t>2070</t>
  </si>
  <si>
    <t>62AC6A86-0195-4EBB-B72D-52A4DDF43169</t>
  </si>
  <si>
    <t>GZ13546123060028</t>
  </si>
  <si>
    <t>3523060800025732</t>
  </si>
  <si>
    <t>2023-06-08 04:56</t>
  </si>
  <si>
    <t>2023-06-08 15:31</t>
  </si>
  <si>
    <t>8日4:17钟山变10kVⅠ段母线B相完全失地（A相电压为9.38,B相电压为0.99,C相电压为9.54,零序电压为88.89,)。04:47经试拉故障点在10kV临水#1变分线#003杆0031刀闸后线路，
故障原因：10kV临水＃1变分线#055杆临水村＃1配变中相避雷器击穿</t>
  </si>
  <si>
    <t>8日4:17钟山变10kVⅠ段母线B相完全失地（A相电压为9.38,B相电压为0.99,C相电压为9.54,零序电压为88.89,)。即通知钟山供蒋剑雄
8日04:27联/配调姚钟武遥控操作_：10kV钟山线#112杆112开关由运行转热备用，于08日04:27控分成功接地信号存在
8日04:28联/配调姚钟武遥控操作_：10kV钟山线#098杆098（三遥）开关由运行转热备用，于08日04:28控分成功接地信号存在
8日04:31联/配调姚钟武遥控操作_：10kV临水#1变分线#003杆003开关由运行转热备用，于8日04:31控分失败
8日04:32联/配调姚钟武遥控操作_：10kV临水#1变分线#003杆003开关由运行转热备用，于8日04:32控分失败
8日04:41联/配调姚钟武遥控操作_：10kV钟山线918线路#058杆058开关由运行转热备用，于08日04:41控分成功接地消失
08日04:44 联/配调王慧冰令陈明：10kV临水#1变分线#003杆0031刀闸由合闸转分闸，08日04:44操作成功（现场反应10kV临水#1变分线#003杆003开关无法断开）
8日04:45联/配调王慧冰遥控操作_：10kV钟山线918线路#058杆058开关由热备用转运行，于08日04:45控合成功
8日04:46联/配调王慧冰遥控操作_：10kV钟山线#098杆098（三遥）开关由热备用转运行，于08日04:46控合成功
8日04:47联/配调王慧冰遥控操作_：10kV钟山线#112杆112开关由热备用转运行，于08日04:47控合成功
8日04:47通知抢修班组：4:17钟山变10kVⅠ段母线B相完全失地（A相电压为9.38,B相电压为0.99,C相电压为9.54,零序电压为88.89,)。04:47经试拉故障点在10kV临水#1变分线#003杆0031刀闸后线路，09时42分巡视人蒋剑雄接受通知，开始巡线。
08日09:54  联/配调方宇程收到现场蒋剑雄汇报：故障原因：雷害；故障现象：架空类无间隙避雷器本体击穿；
故障点：10kV临水＃1变分线#055杆临水村＃1配变中相避雷器击穿，引线已用绝缘工具拉断，避雷器无电气连接
08日15:31  联/配调方宇程收到现场蒋剑雄汇报：10kV临水#1变分线#055杆临水村#1配变、10kV临水#2变支线#031杆临水#2变已由低压发电车发电
08日17:20 联/配调方宇程令蒋剑雄：10kV临水#1变分线#055杆临水村#1配变由运行转空载运行，08日17:24操作成功
8日17:38 申请配电故障抢修单NO：1400849，工作负责人：蒋剑雄
，工作内容：10kV临水#1变分线#006A杆安装006A开关、006A1刀闸，安全措施：10kV临水#1变分线#003杆0031刀闸，10kV临水#1变分线#055杆临水村#1配变低压综合配电箱401总开关。
08日17:42抢修许可配电故障抢修单NO：票号：1400849，抢修负责人：蒋剑雄，抢修任务：10kV临水#1变分线#006A杆安装006A开关、006A1刀闸，抢修安措：10kV临水#1变分线#003杆0031刀闸，10kV临水#1变分线#055杆临水村#1配变低压综合配电箱401总开关。
08日19:42抢修终结：票号：1400849，抢修负责人：蒋剑雄，抢修任务：10kV临水#1变分线#006A杆安装006A开关、006A1刀闸，抢修安措：10kV临水#1变分线#003杆0031刀闸，10kV临水#1变分线#055杆临水村#1配变低压综合配电箱401总开关。
送电票：PTDQ23060372，08日19:43开始执行，08日20时11分执行完毕。</t>
  </si>
  <si>
    <t>临水村＃1配变变压器中相避雷器击穿</t>
  </si>
  <si>
    <t>莆田.钟山变10kV钟山线918线路临水#1变分线#003杆0031刀闸</t>
  </si>
  <si>
    <t>2023-06-09 11:00</t>
  </si>
  <si>
    <t>2023-06-09 16:13</t>
  </si>
  <si>
    <t>8CDBFB7D-9D03-43D4-9156-94AD708E1A76</t>
  </si>
  <si>
    <t>LS13595923060013</t>
  </si>
  <si>
    <t>3523060800028296</t>
  </si>
  <si>
    <t>2023-06-08 06:31</t>
  </si>
  <si>
    <t>06月08日 06:29 梦笔变10kV黄毕线909开关跳闸于过流Ⅲ段保护，重合不成功，FA执行失败， 故障原因：10kV黄毕线#035-1杆杆基断裂，导致10kV黄毕线#035-1杆大号侧导线搭在10kV黄毕线#035杆至10kV黄毕线#036杆线路上，14:26 恢复送电。</t>
  </si>
  <si>
    <t>06：29 调控员肖明汇报：06：29 DMS研判梦笔变10kV黄毕线909开关跳闸于过流Ⅲ段保护，重合不成，FA执行失败，并通知服务调度班（浦城）卢燕、九牧供电所罗观旭
07：00 九牧供电所王小靖汇报：10kV黄毕线#035-1杆杆基断裂，导致10kV黄毕线#035-1杆大号侧导线搭在10kV黄毕线#035杆至10kV黄毕线#036杆线路上，申请：10kV黄毕线#068杆ZY502开关转冷备用、10kV黄毕线#001杆Z501开关转冷备用，试送10kV黄毕线#120杆ZY503开关后，再办理抢修
08日07:10 联/配调李虹令九牧供电所王小靖：1）10kV黄毕线#001杆Z501开关由运行转冷备用，2）10kV黄毕线#068杆ZY502开关由运行转冷备用，08日07:13操作成功
08日07:14 联/配调李虹令九牧供电所王小靖：10kV黄毕线#120杆ZY503开关由热备用转运行，08日07:18执行完毕，正常，并通知服务调度班（浦城）卢燕
06月08日 09:54 申请配电故障抢修单 NO：NP-PC-PDQX-0003191
08日09:15 联/配调张礼嘉令九牧供电所王小靖：10kV黄毕线#034-1杆下吴墩配变由运行转空载运行，08日10:01操作成功
08日09:15 联/配调张礼嘉令九牧供电所王小靖：10kV黄毕线#043-3杆上吴墩配变由运行转空载运行，08日10:01操作成功
08日09:15 联/配调张礼嘉令九牧供电所王小靖：10kV黄毕线#045杆九牧吴墩配变由运行转空载运行，08日10:01操作成功
10:01九牧供电所王小靖汇报：10kV黄毕线#035-5杆仙楼竹器厂配变已处空载运行
06月08日 10:05 联/配调张礼嘉许可配电故障抢修单NO：NP-PC-PDQX-0003191
06月08日 13:51 联/配调张礼嘉终结配电故障抢修单NO：NP-PC-PDQX-0003191
送电指令票详见指令票NO：NPWP23060090</t>
  </si>
  <si>
    <t>梦笔变10kV黄毕线909线路</t>
  </si>
  <si>
    <t>2023-06-08 16:00</t>
  </si>
  <si>
    <t>48bd2de2-f973-4c2a-93eb-886acd32fe65</t>
  </si>
  <si>
    <t>梦笔变10kV黄毕线909</t>
  </si>
  <si>
    <t>2081</t>
  </si>
  <si>
    <t>D12F5D43-8902-46B1-BD8D-40F561687D85</t>
  </si>
  <si>
    <t>GZ13566023060015</t>
  </si>
  <si>
    <t>3523060800033488</t>
  </si>
  <si>
    <t>2023-06-08 07:01</t>
  </si>
  <si>
    <t>2023-06-08 10:35</t>
  </si>
  <si>
    <t>8日06:20 奇材变10kVⅠ断.Ⅱ段母线C相完全失地(A相电压为9.36,A相电压为9.54,B相电压为8.28,B相电压为8.07,C相电压为2.11,C相电压为1.87,零序电压为78.20,零序电压为77.44,)失地选线为奇材变奇梅线909,经试拉10kV奇梅线#135杆Z-806开关，失地信号消失。故障原因为：10kV吴顺孟支线#13吴顺孟专变因强对流天气雷击故障。8日17：06   送电成功</t>
  </si>
  <si>
    <t>8日07:00联/配调薛桐桐【顺控】遥控操作：10kV奇梅线#135杆Z-806开关由运行转热备用，于08日07:00控分成功接地信号消失
8日7:1DMS弹窗： 奇材变10kVⅠ断.Ⅱ段母线C相完全失地(A相电压为9.36,A相电压为9.54,B相电压为8.28,B相电压为8.07,C相电压为2.11,C相电压为1.87,零序电压为78.20,零序电压为77.44,)失地选线为10kV奇梅线909开关,经试拉10kV奇梅线#135杆Z-806开关，失地信号消失。即通知抢修班组巡视10kV奇梅线#135杆Z-806开关及其之后的设备。07时03分巡视人陈秋林接受通知，开始巡线。07时04分巡视人陈秋林、陈丹生、黄瑞泉、戴太山接受通知，开始巡线。
8日07:07  联/配调薛桐桐收到现场陈秋林汇报：试送设备：10kV奇梅线#135杆Z-806开关-10kV侨场支线#16杆前段巡视无异常，申请断开10kV侨场支线#16杆Z-808开关，申请试送奇梅线#135杆Z-806开关
8日07:08 联/配调薛桐桐令陈秋林：10kV侨场支线#16杆Z-808开关由运行转热备用，8日07:10操作成功
8日07:13联/配调薛桐桐遥控操作：10kV奇梅线#135杆Z-806开关由热备用转运行，于8日07:13控合成功，正常。
8日07:17  联/配调薛桐桐收到现场陈秋林汇报：10kV侨场支线#1杆至侨场支线#30杆前段巡视无异常，申请断开10kV侨场支线#30杆Z-80A开关，申请试送侨场支线#16杆Z-808开关。
8日07:20 联/配调陈茂生令陈秋林：10kV侨场支线#30杆Z-80A开关由运行转热备用，8日07:30操作成功
8日07:31 联/配调薛桐桐令陈秋林：10kV侨场支线#16杆Z-808开关由热备用转运行，8日07:38操作成功，显示失地。
8日07:39 联/配调薛桐桐令陈秋林：10kV侨场支线#16杆Z-808开关由运行转热备用，8日07:43操作成功，失地信号消失。
8日07:50  联/配调薛桐桐收到现场陈秋林汇报：巡视前段无异常，申请断开10kV农工支线#10杆Z-80B开关，申请试送10kV侨场支线16杆Z-808开关。
8日07:51 联/配调薛桐桐令陈秋林：10kV农工支线#10杆Z-80B开关由运行转热备用，8日07:58操作成功
8日08:00 联/配调薛桐桐令陈秋林：10kV侨场支线#16杆Z-808开关由热备用转运行，8日08:04操作成功，显示失地。
8日08:04 联/配调薛桐桐令陈秋林：10kV侨场支线#16杆Z-808开关由运行转热备用，8日08:05操作成功，失地信号消失。
8日09:55  联/配调林乐峰收到现场陈秋林汇报：巡视发现10kV吴顺孟支线#13吴顺孟专变因强对流天气雷击故障，C相耐张击穿，申请断开10kV吴顺孟支线9杆P-801D刀闸，申请试送10kV侨场支线16杆Z-808开关。
8日09:58 联/配调林乐峰令陈秋林：10kV吴顺孟支线#9杆P-801D刀闸由合闸转分闸，8日10:06操作成功
8日09:58 联/配调林乐峰令陈秋林：10kV侨场支线#16杆Z-808开关由热备用转运行，8日10:11操作成功,正常
8日10:14 联/配调罗聪仔令陈秋林：10kV侨场支线#30杆Z-80A开关由热备用转运行，8日10:16操作成功
8日10:14 联/配调罗聪仔令陈秋林：10kV农工支线#10杆Z-80B开关由热备用转运行，8日10:28操作成功
8日16:43接四都镇供电所陈秋林汇报：10kV吴顺孟支线#13吴顺孟专变因强对流天气雷击故障已处理完毕，现场确认10kV吴顺孟支线#13吴顺孟专变确在热备用状态。
8日16:43 联/配调林乐峰令陈秋林：10kV吴顺孟支线9杆P-801D刀闸由分闸转合闸--17：05    执行完毕
                                                            通知10kV吴顺孟支线#13吴顺孟专变电网侧已带电，由用户自行送电--17：06    执行完毕</t>
  </si>
  <si>
    <t>10kV吴顺猛支线#13杆吴顺孟配备台架杆上C相耐张绝缘子雷击击穿。</t>
  </si>
  <si>
    <t>2023-06-08 16:48</t>
  </si>
  <si>
    <t>2023-06-19 19:00</t>
  </si>
  <si>
    <t>2023-06-10 13:09</t>
  </si>
  <si>
    <t>043A6FC4-B8B4-4CCB-B74C-1E1253760D98</t>
  </si>
  <si>
    <t>LS13595923060014</t>
  </si>
  <si>
    <t>3523060800040720</t>
  </si>
  <si>
    <t>2023-06-08 08:21</t>
  </si>
  <si>
    <t>2023-06-08 09:29</t>
  </si>
  <si>
    <t>06月08日 08：19 10kV后山线百坞垅支线#002杆ZY615开关跳闸于过流Ⅰ段保护，重合不成，  故障原因：大雨导致毛竹压在10kV后山线百坞垅支线#007杆至#008杆之间，09:23恢复送电</t>
  </si>
  <si>
    <t>08：19 调控员肖明汇报： 08：19 DMS研判10kV后山线百坞垅支线#002杆ZY615开关跳闸于过流Ⅰ段保护，重合不成，并通知服务调度班（浦城）卢燕、永兴供电所严远群
09:10永兴供电所刘礼标汇报：巡视发现大雨导致毛竹压在10kV后山线百坞垅支线#007杆至#008杆之间，现已处理完毕，经验收合格，具备送电条件，10kV后山线百坞垅支线#002杆后端其余线路巡视无异常，具备送电条件，现10kV后山线百坞垅支线#002杆ZY615开关处热备用，申请试送10kV后山线百坞垅支线#002杆ZY615开关。
09:11 联/配调薛章令调控员郑金鸿：10kV后山线百坞垅支线#002杆ZY615开关由热备用转运行（遥控），08日09:13操作不成
09:21令永兴供电所刘礼标：10kV后山线百坞垅支线#002杆ZY615开关由热备用转运行，于09:23执行完毕，正常，通知服务调度班（浦城）卢燕</t>
  </si>
  <si>
    <t>10kV后山线百坞垅支线#002杆至#022杆</t>
  </si>
  <si>
    <t>2023-06-08 08:20</t>
  </si>
  <si>
    <t>2098</t>
  </si>
  <si>
    <t>D42F654E-B44A-48BA-8D46-119239A1048D</t>
  </si>
  <si>
    <t>GZ13585223060019</t>
  </si>
  <si>
    <t>3523060800068276</t>
  </si>
  <si>
    <t>2023-06-08 08:57</t>
  </si>
  <si>
    <t>2023-06-08 10:02</t>
  </si>
  <si>
    <t>8日8:55 10kV赖地线922#21杆分段开关跳闸；过流Ⅱ段保护动作；故障原因为：10kV赖地线922#34杆后侧B相避雷器击穿</t>
  </si>
  <si>
    <t>8日8:57 10kV赖地线922#21杆分段开关跳闸；10kV赖地线922#21杆分段开关过流Ⅱ段保护动作； 即通知抢修班组巡视跳闸点10kV赖地线922#21杆分段开关及其之后的设备，重点关注赖地线922#21杆分段开关之后区域。09时14分巡视人傅欣裴接受通知，开始巡线。09时14分巡视人廖翔、俞德明、杨小华、廖光荣接受通知，开始巡线。
8日9:01 高唐供电所傅欣裴汇报：巡线发现10kV赖地线922#34杆后侧B相避雷器击穿，申请断开10kV赖地线922#34杆支线刀闸，试送10kV赖地线922#21杆分段开关。
08日09:06 联/配调杨闽伟令傅欣裴：10kV赖地线922#34杆支线刀闸由合闸转分闸，08日09:06操作成功
08日09:13 联/配调杨闽伟令柯小强：10kV赖地线922#21杆分段开关由热备用转运行，08日09:13操作成功，失地信号复归。
08日09:14 联/配调杨闽伟令柯小强：10kV赖地线922#21杆分段开关由运行转热备用，08日09:14操作成功，失地信号消失。
8日09:24 高唐供电所傅欣裴汇报：10kV赖地线922#66杆支线开关C相避雷器击穿。申请断开10kV赖地线922#66杆支线刀闸，试送10kV赖地线922#21杆分段开关。
08日09:25 联/配调陈景蔚令傅欣裴：10kV赖地线922#66杆支线开关由热备用转冷备用，08日09:25操作成功
8日09:28联/配调陈景蔚遥控操作_：10kV赖地线922#21杆分段开关由热备用转运行，于08日09:28控合成功，线路运行正常。
08日11:18 高唐供电所傅欣裴汇报：10kV赖地线922#34杆支线刀闸后侧被击穿的B相避雷器已自行脱落，不影响线路运行，经验收合格，具备送电条件；申请合上10kV赖地线922#34杆支线刀闸。
08日11:19 将建泰联调陈景蔚令高唐供电所傅欣裴：1、10kV赖地线922#34-3杆养鳗厂专变0.4kV侧负荷确已切除。  2、10kV赖地线922#34-3杆养鳗厂专变由空载运行转热备用。 11:28汇报操作完毕。
08日11:28 将建泰联调陈景蔚令高唐供电所傅欣裴：1、10kV赖地线922#34杆支线刀闸由分闸转合闸。  11:35汇报操作完毕。
08日11:36 将建泰联调陈景蔚令高唐供电所傅欣裴：1、10kV赖地线922#34-3杆养鳗厂专变由热备用转空载运行。  2、10kV赖地线922#34-3杆养鳗厂专变跌落式熔断器已送电，通知用户自行恢复0.4kV侧负荷送电。 11:39汇报操作完毕。
2023年06月08日 12:00 10kV赖地线922#34-3杆养鳗厂专变（10kV赖地线922#34-3杆养鳗厂专变跌落式熔断器）用户内部故障已处理完毕，详见遗留用户单SMTNYLYH20230608003</t>
  </si>
  <si>
    <t>1、10kV赖地线922#34杆后侧B相避雷器击穿；2、10kV赖地线922#66杆C相避雷器击穿</t>
  </si>
  <si>
    <t>常口变10kV常高Ⅱ回906线路赖地线922#21杆分段开关</t>
  </si>
  <si>
    <t>2023-06-08 08:56</t>
  </si>
  <si>
    <t>4e7c3476-8cd7-43fc-9c39-e059c308719b</t>
  </si>
  <si>
    <t>常口变10kV常高Ⅱ回906</t>
  </si>
  <si>
    <t>2023-06-15 11:55</t>
  </si>
  <si>
    <t>736CA26A-20A8-452B-A41B-8DFA62F6EADC</t>
  </si>
  <si>
    <t>GZ13535423060037</t>
  </si>
  <si>
    <t>3523060800072835</t>
  </si>
  <si>
    <t>2023-06-08 09:42</t>
  </si>
  <si>
    <t>2023-06-08 11:47</t>
  </si>
  <si>
    <t>2023年6月8日09:42 DMS研判：10kV后山II回#119杆K119开关过流Ⅱ段动作跳闸，重合闸不成功。故障原因:10kV后山II回田坪岗分线#004-2杆左岭#1公变AB相避雷器击穿</t>
  </si>
  <si>
    <t>2023年6月8日09:42 DMS研判：10kV后山II回#119杆K119开关过流Ⅱ段动作跳闸，重合闸不成功。通知牙城所郑毓祺巡线检查
08日10:09 联/配调陈霄霄令牙城所郑毓祺：10kV后山Ⅱ回田坪岗分线#001杆K001开关由运行转热备用，08日10:12操作成功
08日10:12 牙城所郑毓祺汇报：10kV后山II回#119杆K119开关至10kV后山Ⅱ回田坪岗分线#001杆K001开关之间线路巡线未发现异常，申请试送10kV后山II回#119杆K119开关
08日10:13 联/配调陈霄霄令吴小强：10kV后山II回#119杆K119开关由热备用转运行，08日10:14操作成功，线路运行正常
08日11:40  联/配调陈霄霄收到现场牙城所郑毓祺汇报：10kV后山II回田坪岗分线#004-2杆左岭#1公变AB相避雷器击穿，已处理完毕，申请试送10kV后山II回田坪岗分线#001杆K001开关
08日11:41 联/配调陈霄霄令牙城所郑毓祺：10kV后山Ⅱ回田坪岗分线#001杆K001开关由热备用转运行，08日11:44操作成功，全线恢复送电</t>
  </si>
  <si>
    <t>因雷击避雷器击穿</t>
  </si>
  <si>
    <t>牙城变电站10kV后山Ⅱ回921线路后山II回#119杆K119开关</t>
  </si>
  <si>
    <t>2023-06-08 15:03</t>
  </si>
  <si>
    <t>2107</t>
  </si>
  <si>
    <t>C77DCFEE-C28C-40BD-A59D-F4953DA3B1EE</t>
  </si>
  <si>
    <t>GZ13585723060012</t>
  </si>
  <si>
    <t>3523060800081415</t>
  </si>
  <si>
    <t>2023-06-08 09:52</t>
  </si>
  <si>
    <t>2023年06月08日09:50 DMS研判10kV吴山线982#42杆K005WS开关跳闸，过流Ⅱ段保护动作；FA动作成功（断开10kV吴山线982#68杆K010WS开关，合上10kV吴山线982#111杆K027WS开关），故障原因为：10kV吴山线982#50-2杆至#50-3杆用户砍树树压导线。</t>
  </si>
  <si>
    <t>2023年06月08日09:50 DMS研判10kV吴山线982#42杆K005WS开关跳闸，过流Ⅱ段保护动作；FA动作成功（断开10kV吴山线982#68杆K010WS开关，合上10kV吴山线982#111杆K027WS开关）； 09:52通知吴山供电所陈志向。10时00分巡视人陈志向接受通知，开始巡线。
08日09:50联/配调系统自动遥控操作：10kV吴山线982#68杆K010WS开关由运行转热备用，于08日09:50控分成功
08日09:50联/配调系统自动遥控操作：10kV吴山线982#111杆K027WS开关由热备用转运行，于08日09:50控合成功
08日10:00 联/配调林韦斌令吴山供电所陈志向：10kV吴山线982#50杆G042WS刀闸由合闸转分闸，08日10:02操作成功
08日10:02  联/配调林韦斌收到吴山供电所陈志向汇报：现场确认跳闸开关为：10kV吴山线982#42杆K005WS开关；隔离设备：10kV吴山线982#50杆G042WS刀闸；故障原因：用户内部故障；故障现象：架空类裸导线短路、接地
8日10:04联/配调林韦斌遥控操作：10kV吴山线982#68杆K010WS开关由热备用转运行，于08日10:04控合成功
8日10:13联/配调林韦斌遥控操作：10kV吴山线982#42杆K005WS开关由热备用转合环运行，于08日10:13控合成功
8日10:14联/配调林韦斌遥控操作：10kV吴山线982#111杆K027WS开关由运行转解环热备用，于08日10:14控分成功
8日15:16 联/配调林韦斌令吴山供电所陈志向：10kV吴山线982#50杆G042WS刀闸后端线路故障已处理完毕，验收合格，经调度、运检、营销三个专业部门同意，具备送电条件，可以送电。
08日15:17 联/配调林韦斌令吴山供电所陈志向：10kV吴山线982#50-5杆K007WS开关由运行转热备用，08日15:17操作成功
08日15:18 联/配调林韦斌令吴山供电所陈志向：10kV吴山线982#50杆G042WS刀闸由分闸转合闸，08日15:25操作成功
08日15:18 联/配调林韦斌令吴山供电所陈志向：10kV吴山线982#50-5杆K007WS开关由热备用转运行，08日15:25操作成功</t>
  </si>
  <si>
    <t>10kV吴山线982#50-2杆至50-3杆线路树压导线（用户产权）</t>
  </si>
  <si>
    <t>1、发放隐患通知书，限期整改。</t>
  </si>
  <si>
    <t>吴山变10kV吴山线982线路吴山线982#42杆K005WS开关</t>
  </si>
  <si>
    <t>2023-06-08 09:51</t>
  </si>
  <si>
    <t>2023-06-08 10:15</t>
  </si>
  <si>
    <t>82787BDB4AAA4FDB951502091E6AF29F421B</t>
  </si>
  <si>
    <t>吴山变10kV吴山线982</t>
  </si>
  <si>
    <t>2023-06-19 15:10</t>
  </si>
  <si>
    <t>2110</t>
  </si>
  <si>
    <t>9C472013-323C-485B-9587-BCD02CA2CE2C</t>
  </si>
  <si>
    <t>GZ13546123060029</t>
  </si>
  <si>
    <t>3523060800082627</t>
  </si>
  <si>
    <t>2023-06-08 10:12</t>
  </si>
  <si>
    <t>2023-06-08 11:34</t>
  </si>
  <si>
    <t>8日10:10系统研判：钟山变10kV钟山线918线路湖亭#6变支线#001杆001开关跳闸。
故障原因：10kV钟山线918线路金吉农场分支线#008杆金吉农场专变烧毁</t>
  </si>
  <si>
    <t>8日10:10系统研判：钟山变10kV钟山线918线路湖亭#6变支线#001杆001开关跳闸。即通知抢修班组巡视跳闸点10kV湖亭#6变支线#001杆001开关及其之后的设备。10时24分巡视人蒋剑雄接受通知，开始巡线。
08日11:28  联/配调姚建峰收到现场蒋剑雄汇报：现场确认跳闸开关为：10kV湖亭#6变支线#001杆001开关；故障原因：金吉农场专变变压器烧毁,,10kV钟山线918线路金吉农场分支线#008杆金吉农场专变已紧急转冷备用
08日11:28  联/配调姚建峰收到现场蒋剑雄汇报：其他线路查无故障，试送设备：10kV湖亭＃6变支线001杆001开关热备用转运行
08日11:28 联/配调姚建峰令蒋剑雄：10kV湖亭#6变支线#001杆001开关由热备用转运行，08日11:33操作成功</t>
  </si>
  <si>
    <t>10kV钟山线918线路金吉农场分支线#008杆金吉农场专变烧毁</t>
  </si>
  <si>
    <t>莆田.钟山变10kV钟山线918线路湖亭#6变支线#001杆001开关</t>
  </si>
  <si>
    <t>2023-06-08 17:00</t>
  </si>
  <si>
    <t>2023-06-09 16:19</t>
  </si>
  <si>
    <t>2112</t>
  </si>
  <si>
    <t>84A34D8A-F7A6-4D44-948A-1BEA635909AC</t>
  </si>
  <si>
    <t>GZ13575423060025</t>
  </si>
  <si>
    <t>3523060800083553</t>
  </si>
  <si>
    <t>2023-06-08 10:14</t>
  </si>
  <si>
    <t>2023-06-08 16:12</t>
  </si>
  <si>
    <t>06月08日10:10 DMS监盘发现：10kV石牌下村#2配变分支线#04杆石牌下村#2配变C相缺相（225.9；144.3；83.3）、10kV石牌上村#2配变分支线#21杆石牌满房配变C相缺相（104.8；231.7；131）、10kV石牌上村#2配变分支线#13A杆石牌上村#2配变（光伏）C相缺相（97.9；126.5；219.7）；故障原因：10kV蔡叶支线#38杆-#40杆A相断线</t>
  </si>
  <si>
    <t>故障通知巡视跳闸点10kV蔡叶支线#32杆G1刀闸及其之后的设备，重点关注10kV蔡叶支线#38至10kV蔡叶支线#41之间区域。10时19分巡视人陈应贤、许超接受通知，开始巡线。
08日10:52  联/配调蓝泉收到现场稔田所丘明祯汇报：_10kV蔡叶支线#38杆-#40杆A相断线
08日10:55联/配调蓝泉遥控操作_：10kV蔡叶支线#21杆K1开关由运行转热备用，于08日10:55控分成功
08日11:01 联/配调蓝泉令稔田所丘明祯：10kV蔡叶支线#31杆G1刀闸由合闸转分闸，08日11:08操作成功
08日11:09联/配调蓝泉遥控操作_：10kV蔡叶支线#21杆K1开关由热备用转运行，于08日11:09控合成功
08日11:10 联/配调蓝泉令稔田所丘明祯：10kV大蔡支线#13A杆G2刀闸由合闸转分闸，08日12:13操作成功
08日12:19 申请配电故障抢修单NO：LY-SH-PQ-2023-0056，工作负责人：张裕兰，工作内容：在10kV蔡叶支线#38至#40杆，进行A相断线抢修，安全措施：10kV石牌上村#2配变分支线#13A杆石牌上村#2配变(光伏)跌落式熔断器，10kV大蔡支线#13A杆G2刀闸，10kV蔡叶支线#31杆G1刀闸，10kV上林屋分支线#05杆大坑头配变（光伏）跌落式熔断器。
08日12:37 联/配调蓝泉令稔田所丘明祯：10kV上林屋分支线#05杆大坑头配变由运行转热备用，08日13:17操作成功
08日12:37 联/配调蓝泉令稔田所丘明祯：10kV石牌上村#2配变分支线#13A杆石牌上村#2（光伏）配变由运行转热备用，08日13:17操作成功
08日 13:19抢修许可票号：LY-SH-PQ-2023-0056
08日 15:58抢修终结票号：LY-SH-PQ-2023-0056</t>
  </si>
  <si>
    <t>稔田变10kV稔蔡线926线路蔡叶支线#32杆G1刀闸</t>
  </si>
  <si>
    <t>2023-06-08 15:37</t>
  </si>
  <si>
    <t>2119</t>
  </si>
  <si>
    <t>3089B55B-91EB-4DCF-A182-2DD2C15379CE</t>
  </si>
  <si>
    <t>GZ13556023060050</t>
  </si>
  <si>
    <t>3523060800100017</t>
  </si>
  <si>
    <t>2023-06-08 10:48</t>
  </si>
  <si>
    <t>2023-06-08 12:33</t>
  </si>
  <si>
    <t>2023年6月8日10:39 IES700监盘发现：龙湖变10kV联宏线924线路C相完全失地(A相电压为10.30,B相电压为10.23,C相电压为0.13,零序电压为18.23)，无选线。试拉10kV联宏线#35杆联宏线与百深线联络K3793开关后失地信号消失，停电前百深线负荷由联宏线供电。故障原因：10kV百深线联峰支线#1杆导线碰触横担（空线路），已隔离。线路于12:27恢复供电。</t>
  </si>
  <si>
    <t>8日10:39 IES700监盘发现：龙湖变10kV Ⅱ、Ⅲ段母线C相完全失地(A相电压为10.30,B相电压为10.23,C相电压为0.13,零序电压为18.23)，无选线。
8日10:45联/配调黄文远【顺控】遥控操作_：10kV联宏线#35杆联宏线与百深线联络K3793开关（四遥）由运行转热备用，于8日10:45控分成功，失地信号消失。
8日10:48 调控黄文远通知龙湖所林春长：龙湖变10kV联宏线924线路C相完全失地。试拉10kV联宏线#35杆联宏线与百深线联络K3793开关后失地信号消失，停电前百深线负荷由联宏线供电。10时52分巡视人刘明付、林春长接受通知，开始巡线。
08日11:45  联/配调许有吉收到现场陈亮汇报：10kV百深线联峰支线#1杆导线碰触横担。
08日11:45 联/配调许有吉令陈亮：10kV百深线#21+1杆联峰支线#01刀闸由合闸转分闸，08日12:07操作成功
08日12:23  联/配调许有吉收到现场林春长汇报：10kV百深线查无其他异常。
08日12:24 联/配调许有吉遥控：10kV联宏线#35杆联宏线与百深线联络K3793（四遥）开关由热备用转运行，08日12:27操作成功（运行正常）</t>
  </si>
  <si>
    <t>10kV百深线联峰支线#1杆导线碰触横担（空线路）</t>
  </si>
  <si>
    <t>加强对线路的巡视</t>
  </si>
  <si>
    <t>龙湖变10kV联宏线924线路</t>
  </si>
  <si>
    <t>2023-06-08 10:47</t>
  </si>
  <si>
    <t>2d2aea54-3703-46f8-a698-354e62f68b64</t>
  </si>
  <si>
    <t>龙湖变10kV联宏线924</t>
  </si>
  <si>
    <t>2023-06-09 07:01</t>
  </si>
  <si>
    <t>2122</t>
  </si>
  <si>
    <t>228FEA50-7CBA-45E8-BE3C-BA6D0D61E54C</t>
  </si>
  <si>
    <t>LS13595523060026</t>
  </si>
  <si>
    <t>3523060800101758</t>
  </si>
  <si>
    <t>2023-06-08 10:55</t>
  </si>
  <si>
    <t>2023-06-08 14:54</t>
  </si>
  <si>
    <t>2023年06月08日10:43 徐市变/10kV.Ⅰ段母线A相失地(A相电压为0.45,B相电压为10.11,C相电压为10.45,零序电压为104.33,)无选线信号。故障原因为：10kV五峰线119杆至121杆通讯线路掉在导线上</t>
  </si>
  <si>
    <t>8日10:43 建阳县调监控陈纲汇报：10:43徐市变/10kV.Ⅰ段母线A相失地(A相电压为0.45,B相电压为10.11,C相电压为10.45,零序电压为104.33,)无选线信号
查看DMS信号10kV五峰线112杆KY1557开关零序电流突变至42A
8日10:49确认五峰线112杆后端所接小水电已解列
8日10:50联/配调罗晓伟【顺控】遥控操作_：10kV五峰线112杆KY1557开关由运行转热备用，于8日10:50控分成功，失地信号消失，转告徐市所谢勇辉及建阳服务调度班胡晓清
8日10:58联/配调罗晓伟遥控操作_：10kV五峰线182杆KY1504开关由运行转热备用，于08日10:58控分成功
8日11:00联/配调罗晓伟遥控操作_：10kV五峰线112杆KY1557开关由热备用转运行，于8日11:00控合成功，出现失地信号
08日11:04 联/配调罗晓伟令遥控操作：10kV五峰线112杆KY1557开关由运行转热备用，08日11:04操作成功，失地信号消失
8日11:03向顺建联调徐韶山申请：10kV五峰线182杆后端负荷转10kV富石线供电，转供负荷约30A，有小水电
8日11:05联/配调罗晓伟遥控操作_：10kV五峰线顺建联络支线010杆KY1567开关由热备用转运行，于08日11:05控合成功
转告顺建联调徐韶山及建阳服务调度班胡晓清
通知10kV五峰线182杆后端小水电可以开机并网
08日11:13 联/配调罗晓伟令徐市操作朱小坤：10kV五峰线148杆KY1512开关由运行转热备用，08日11:17操作成功
8日11:19联/配调罗晓伟遥控操作_：10kV五峰线112杆KY1557开关由热备用转运行，于8日11:19控合成功，出现失地信号
08日11:20联/配调罗晓伟令遥控操作：10kV五峰线112杆KY1557开关由运行转热备用，08日11:21操作成功，失地信号消失
08日11:24 联/配调罗晓伟遥控操作：10kV五峰线160-9杆KY67开关由热备用转运行，08日11:24操作成功
08日11:53 联/配调罗晓伟令徐市操作朱小坤：10kV五峰线130杆KY1501开关由运行转热备用，08日11:54操作成功
8日11:55联/配调罗晓伟遥控操作_：10kV五峰线112杆KY1557开关由热备用转运行，于8日11:57控合成功，出现失地信号
08日11:57联/配调罗晓伟令遥控操作：10kV五峰线112杆KY1557开关由运行转热备用，08日11:59操作成功，失地信号消失
08日14：24徐市所朱小坤汇报：10kV五峰线119杆至121杆通讯线路掉在导线上，通讯公司人员已清理完毕，具备送电条件
08日14:25 联/配调罗晓伟遥控操作：10kV五峰线112杆KY1557开关由热备用转运行，08日14:26操作成功，信号正常
转告建阳服务调度班胡晓清
08日14:28 联/配调罗晓伟令徐市操作：10kV五峰线130杆KY1501开关由热备用转运行，08日14:30操作成功
通知大阐电站李明轩：机组可以开机并网
08日14:36 联/配调罗晓伟令徐市操作梁山汉：10kV五峰线148杆KY1512开关由热备用转合环运行，08日14:38操作成功
8日14:41联/配调罗晓伟遥控操作_：10kV五峰线160-9杆KY67开关由运行转热备用，于08日14:41控分成功
08日14:48 联/配调罗晓伟令徐市操作梁山汉：10kV五峰线182杆KY1504开关由热备用转合环运行，08日14:51操作成功
8日14:52联/配调罗晓伟遥控操作_：10kV五峰线顺建联络支线010杆KY1567开关由运行转热备用，于08日14:52控分成功
转告顺建联调叶楠</t>
  </si>
  <si>
    <t>10kV五峰线112杆至330杆</t>
  </si>
  <si>
    <t>2124</t>
  </si>
  <si>
    <t>80BD0D3C-B605-46AD-B540-389F29F26671</t>
  </si>
  <si>
    <t>LS13535623060032</t>
  </si>
  <si>
    <t>3523060800110294</t>
  </si>
  <si>
    <t>2023-06-08 10:59</t>
  </si>
  <si>
    <t>2023-06-08 11:51</t>
  </si>
  <si>
    <t>2023-06-08 10:59:20 经DMS研判：西昆线964线路10kV小溪支线#018杆018开关跳闸（无异常）,11：51恢复送电</t>
  </si>
  <si>
    <t>8日11:02  西昆线964线路10kV小溪支线#018杆018开关跳闸，即通知抢修班组巡视跳闸点10kV小溪支线#018杆018开关及其之后的设备。
08日11:45  联/配调余诚卓收到现场马立倍汇报：巡视10kV小溪支线#018杆018开关及其之后的设备巡视无异常，具备送电条件，申请试送
08日11:46 联/配调陈祖耀令马立倍：10kV小溪支线#018杆018开关由热备用转运行，08日11:50操作成功，恢复送电</t>
  </si>
  <si>
    <t>管阳变电站10kV西昆线964线路小溪支线#018杆018开关</t>
  </si>
  <si>
    <t>2127</t>
  </si>
  <si>
    <t>318343D9-AE06-4FF1-9F12-0F7B548FECBC</t>
  </si>
  <si>
    <t>GZ13535223060011</t>
  </si>
  <si>
    <t>3523060800120054</t>
  </si>
  <si>
    <t>2023-06-08 11:22</t>
  </si>
  <si>
    <t>2023-06-08 13:03</t>
  </si>
  <si>
    <t>2023年6月8日11:21  DMS研判：10kV凤旧线667线路伍墩支线#02杆66730开关跳闸，故障原因：无异常</t>
  </si>
  <si>
    <t>2023年6月8日11:24  DMS研判：10kV凤旧线667线路伍墩支线#02杆66730开关跳闸，即通知抢修班组巡视跳闸点10kV凤旧线667线路伍墩支线#02杆66730开关及其之后的设备。12时07分巡视人兰强、林嫩、江志舜、林春接受通知，开始巡线。
8日12:32  平湖所林春汇报：10kV凤旧线667线路伍墩支线#02杆66730开关至10kV凤旧线667线路张墩分支线#20B杆之间巡视无异常，申请10kV凤旧线667线路伍墩支线#02杆66730开关转冷备用
08日12:33 联/配调范丽清令平湖所林春：10kV凤旧线667线路张墩分支线#20B杆66752开关由运行转冷备用，08日12:39操作成功
08日12:59  联/配调周瑜收到现场平湖所林春汇报：10kV凤旧线667线路伍墩支线#02杆66730开关至10kV凤旧线667线路张墩分支线#20B杆之间巡视无异常，人员已撤离，具备送电条件，申请试送10kV凤旧线667线路伍墩支线#02杆66730开关
08日12:59 联/配调周瑜令平湖所林春：10kV凤旧线667线路伍墩支线#02杆66730开关由热备用转运行，08日13:00操作成功</t>
  </si>
  <si>
    <t>10kV凤旧线667线路张墩分支线#20B杆之后用户线路故障，隔离后线路恢复正常供电</t>
  </si>
  <si>
    <t>1、加强线路走廊巡视，排查清理线路通道及周边超高树木及易飘浮物隐患；
2、对沿线群众进行保护线路宣传，提高用群众保护电力线路安全意识，一旦发现电力线路及设施有安全隐患，及时报告电力报修电话95598 
3、加强用户专变、专线的检查力度，发现问题及时叫人整改。</t>
  </si>
  <si>
    <t>10kV凤旧线967线路伍墩支线#02杆66730开关</t>
  </si>
  <si>
    <t>2023-06-08 11:21</t>
  </si>
  <si>
    <t>2023-06-08 17:24</t>
  </si>
  <si>
    <t>2131</t>
  </si>
  <si>
    <t>51B1F2A0-B87C-4322-97ED-CB8A1D80BC8B</t>
  </si>
  <si>
    <t>GZ13546123060031</t>
  </si>
  <si>
    <t>3523060800123029</t>
  </si>
  <si>
    <t>2023-06-08 11:44</t>
  </si>
  <si>
    <t>2023-06-08 13:32</t>
  </si>
  <si>
    <t>8日11:33 莆田.榜头变莆田.榜头变/10kV.Ⅳ段母线B相完全失地，无选线信号。10kV灵山线#017A杆后段缺相，经试拉榜头变10kV灵山线914开关，失地消失。
故障原因：10kV灵山线022杆0221刀闸中相断线。</t>
  </si>
  <si>
    <t>8日11:33 莆田.榜头变10kV.Ⅳ段母线B相完全失地(莆田.榜头变/10kV.Ⅳ段母线A相电压为10.11,莆田.榜头变/10kV.Ⅳ段母线B相电压为1.76,莆田.榜头变/10kV.Ⅳ段母线C相电压为8.90,莆田.榜头变/10kV.Ⅳ段母线零序电压为86.58,)，无选线信号。即通知抢修班组
8日11:43联/配调陈冠珠遥控操作_：莆田.榜头变/10kV.灵山线914开关由运行转热备用，于08日11:43控分成功接地信号消失
8日11:33 莆田.榜头变莆田.榜头变/10kV.Ⅳ段母线B相失地(A相电压为10.11,B相电压为1.76,C相电压为8.90,零序电压为86.58,)无选线信号。10kV灵山线#017A杆后段缺相，经试拉榜头变10kV灵山线914开关，失地消失。即通知抢修班组巡视10kV灵山线#017A杆之后的设备。11时57分巡视人陈勉接受通知，开始巡线。11时57分巡视人陈勉、王泽宇、陈志雄接受通知，开始巡线。
08日12:09  联/配调姚建峰收到现场陈勉汇报：故障原因：10kV灵山线022杆0221刀闸中相断线,.榜头变/10kV.灵山线914出线至#22杆查无故障，10kV灵山线914线路官道#1环网柜灵山线901开关后段查无故障，申请试送.榜头变/10kV.灵山线914开关
08日12:10 联/配调姚建峰令陈勉：10kV(右线)灵山914线#022杆0221右刀闸由合闸转分闸，08日12:11操作成功
8日12:21联/配调姚建峰遥控操作_：莆田.榜头变/10kV.灵山线914开关由热备用转运行，于08日12:21控合成功
08日12:25 联/配调姚建峰令陈勉：10kV灵山线914线路官道#1环网柜灵山线901开关由运行转热备用，08日12:38操作成功
08日12:41 联/配调陈冠珠令陈勉：10kV昆灵联络支线#001杆001开关由热备用转运行，08日12:48操作成功</t>
  </si>
  <si>
    <t>因6月7日雷击造成10kV灵山线914线路#021杆0211刀闸B相引线断线，缺相。</t>
  </si>
  <si>
    <t>1、对装设过避雷器的位置进行排查，对易遭受雷击的地区，补装接地极
2、加强对线路的巡视。</t>
  </si>
  <si>
    <t>莆田.榜头变10kV灵山线914线路</t>
  </si>
  <si>
    <t>2023-06-08 12:49</t>
  </si>
  <si>
    <t>6b4b4ddc-b479-45b3-a20a-445ab9a1781a</t>
  </si>
  <si>
    <t>灵山线914线路</t>
  </si>
  <si>
    <t>2023-06-09 16:16</t>
  </si>
  <si>
    <t>E8A10963-BA36-4133-9015-264926945224</t>
  </si>
  <si>
    <t>LS13595923060016</t>
  </si>
  <si>
    <t>3523060800148114</t>
  </si>
  <si>
    <t>2023-06-08 13:58</t>
  </si>
  <si>
    <t>2023-06-08 20:25</t>
  </si>
  <si>
    <t>06月08日  13:53 东峰变10kVⅠ段母线A相完全失地（0.56，10.20，10.02），无选线，失地线路为东峰变10kV东峰线981线路，故障原因：10kV东峰线肖军支线#047-1杆招渭潭配变A相避雷器雷击击穿，20:21恢复送电</t>
  </si>
  <si>
    <t>13:53  调控员薛章汇报：13:53  DMS研判东峰变10kVⅠ段母线A相完全失地，Ua=0.56kV，Ub=10.20kV，Uc=10.02kV，3U0=97.62V
13:57联/配调周芬遥控操作：东峰变10kV东峰线981开关由运行转热备用，于08日13:57控分成功接地信号消失，通知九牧供电所罗观旭、服务调度班（浦城）陈秀平
08日15:00 联/配调薛章令九牧供电所刘方斌：10kV东峰线#011杆Z102开关由合闸转分闸，08日15:05操作成功
08日15:06 联/配调薛章令调控员郑金鸿：东峰变10kV东峰线981开关由热备用转运行，08日15:07操作成功，正常，通知九牧供电所刘方斌、服务调度班（浦城）陈秀平
15:50九牧供电所刘方斌汇报：10kV东峰线#011杆至10kV东峰线肖军支线#034杆巡视无异常，申请隔离10kV东峰线肖军支线#034杆Z109开关，试送10kV东峰线#011杆Z102开关。
08日15:51 联/配调薛章令九牧供电所刘方斌：10kV东峰线肖军支线#034杆Z109开关由运行转热备用，08日15:53操作成功
08日16:04 联/配调薛章令牧供电所刘方斌：10kV东峰线#011杆Z102开关由分闸转合闸，08日16:06操作成功，正常，通知九牧供电所刘方斌、服务调度班（浦城）陈秀平
16:48  九牧供电所刘方斌汇报：10kV东峰线肖军支线#034杆至#059-8杆线路巡视无异常，具备送电条件
08日16:50 联/配调周芬令九牧供电所刘方斌：10kV东峰线肖军支线#059-8杆Z112开关由运行转热备用，08日16:51操作成功
08日16:52 联/配调周芬令九牧供电所刘方斌：10kV东峰线肖军支线#034杆Z109开关由热备用转运行，08日16:53操作成功，失地信号出现
08日16:54 联/配调周芬令九牧供电所刘方斌：10kV东峰线肖军支线#034杆Z109开关由运行转热备用，08日16:58操作成功，失地信号消失
08日17:33 联/配调周芬令九牧供电所刘方斌：10kV东峰线肖军支线#054杆Z110开关由运行转热备用，08日17:35操作成功
08日17:38 联/配调周芬令九牧供电所刘方斌：10kV东峰线肖军支线#034杆Z109开关由热备用转运行，08日17:39操作成功，失地信号出现
08日17:40 联/配调周芬令九牧供电所刘方斌：10kV东峰线肖军支线#034杆Z109开关由运行转热备用，08日17:41操作成功，失地信号消失
06月08日 19:55 九牧供电所刘方斌汇报：10kV东峰线肖军支线#047-1杆招渭潭配变A相避雷器雷击击穿，现已更换完毕，经验收合格，具备送电条件
19:57 发令执行（10kV东峰线肖军支线#034杆至#059-15杆修后送电操作，见指令票NPWP23060112，于08日20:21执行完毕。）转告服务调度班（浦城）陈秀平</t>
  </si>
  <si>
    <t>62DDDD47-BB73-4724-986B-9F0225FF4084</t>
  </si>
  <si>
    <t>LS13596223060009</t>
  </si>
  <si>
    <t>3523060800153171</t>
  </si>
  <si>
    <t>2023-06-08 14:32</t>
  </si>
  <si>
    <t>2023-06-08 15:04</t>
  </si>
  <si>
    <t>临时转电停电（详见2023年06月08日NPBB23060085指令票）</t>
  </si>
  <si>
    <t>10kV东山线62杆</t>
  </si>
  <si>
    <t>2023-06-08 14:31</t>
  </si>
  <si>
    <t>2023-06-08 21:00</t>
  </si>
  <si>
    <t>9DCFAEA9-8F1C-4090-A521-0F437935D987</t>
  </si>
  <si>
    <t>GZ13595723060010</t>
  </si>
  <si>
    <t>3523060800168430</t>
  </si>
  <si>
    <t>2023-06-08 17:16</t>
  </si>
  <si>
    <t>06月08日14:59 10kV工业园区线046杆KY702开关跳闸于过流Ⅰ段保护，重合不成，强送不成，故障原因为：待分析，于17:06恢复送电</t>
  </si>
  <si>
    <t>8日15:00联/配调吴先岑遥控操作：10kV工业园区线046杆KY702开关由热备用转运行，于08日15:00控合后跳闸
15:01 通知配抢班韩非、配电运检抢修班曾新辉
08日14:59 DMS研判：14:59 10kV工业园区线046杆KY702开关跳闸于过流Ⅰ段保护，重合不成17时13分巡视人曾新辉、席长青接受通知，开始巡线。
8日17:00  配电运检抢修班曾新辉汇报：10kV工业园区线056杆至059杆有枯树压线，现已处理完毕具备送电条件
8日17:06联/配调高进发遥控操作_：10kV工业园区线046杆KY702开关由热备用转运行，于08日17:06控合成功
17:07 通知光泽配抢班陈进
08日17:14  联/配调高进发收到现场曾新辉汇报：现场确认跳闸开关为：10kV工业园区线046杆KY702开关</t>
  </si>
  <si>
    <t>10kV工业园区线056杆至059杆导线枯树压线</t>
  </si>
  <si>
    <t>加强日常巡视、加强上边坡枯树整理</t>
  </si>
  <si>
    <t>10kV工业园区线046杆至110杆</t>
  </si>
  <si>
    <t>2023-06-08 15:01</t>
  </si>
  <si>
    <t>2023-06-08 17:15</t>
  </si>
  <si>
    <t>2023-06-08 22:00</t>
  </si>
  <si>
    <t>2023-06-08 18:02</t>
  </si>
  <si>
    <t>2157</t>
  </si>
  <si>
    <t>19F7C2FC-CDBF-4397-85D8-D95AE6447C86</t>
  </si>
  <si>
    <t>LS13595623060035</t>
  </si>
  <si>
    <t>3523060800177486</t>
  </si>
  <si>
    <t>2023-06-08 15:09</t>
  </si>
  <si>
    <t>2023-06-08 20:06</t>
  </si>
  <si>
    <t>2023年06月08日15:07  10kV河岭线#160杆KY264开关跳闸于过流Ⅱ段保护，未见重合闸动作  故障原因：10kV河岭线#198杆至＃199杆B相导线因山体滑坡被树枝压断</t>
  </si>
  <si>
    <t>06月08日15:07  DMS系统研判：10kV河岭线#160杆KY264开关跳闸于过流Ⅱ段保护，未见重合闸动作，即通知东游所陈国平、建瓯远程站谢正亮
15:08  与里炉电站、张地电站李立确认机组已停机
08日15:13 联/配调叶楠令许韶山：10kV河岭线#160杆KY264开关由热备用转运行，强送不成，即通知东游所陈国平、建瓯远程站谢正亮
17:35   东游所晋涛汇报：巡视发现10kV河岭线#198杆至＃199杆B相导线因山体滑坡被树枝压断，准备办理抢修
8日17:41 申请配电故障抢修单NO：NP-JO-PQ-2023-0029，工作负责人：黄俊忠，工作内容：在10kV河岭线#198杆至＃199杆，进行B相断线抢修，安全措施：10kv河岭线＃160杆KY264开关、G264刀闸，10kV河岭线#204杆K285开关、G285刀闸，10kV河岭线张地支线#02杆KY245开关、G245刀闸。
08日17:45 联/配调许韶山令晋涛：10kV河岭线张地支线#02杆KY245开关由运行转冷备用，08日18:08操作成功
08日17:45 联/配调许韶山令晋涛：10kV河岭线#160杆KY264开关由热备用转冷备用，08日18:08操作成功
08日17:45 联/配调许韶山令晋涛：10kV河岭线#204杆K285开关由运行转冷备用，08日18:08操作成功
08日 18:26抢修许可票号：NP-JO-PQ-2023-0029，工作负责人：黄俊忠，工作内容：在10kV河岭线#198杆至＃199杆，进行B相断线抢修，安全措施：10kv河岭线＃160杆KY264开关、G264刀闸，10kV河岭线#204杆K285开关、G285刀闸，10kV河岭线张地支线#02杆KY245开关、G245刀闸。
08日 19:34抢修终结票号：NP-JO-PQ-2023-0029，工作负责人：黄俊忠，工作内容：在10kV河岭线#198杆至＃199杆，进行B相断线抢修，安全措施：10kv河岭线＃160杆KY264开关、G264刀闸，10kV河岭线#204杆K285开关、G285刀闸，10kV河岭线张地支线#02杆KY245开关、G245刀闸。
19:44 发令执行（10kV河岭线#160杆至#210A杆修后送电操作，见指令票NPSJ23060114，于08日20:08执行完毕。）</t>
  </si>
  <si>
    <t>10kV河岭线#160杆至#210A杆</t>
  </si>
  <si>
    <t>2023-06-08 15:08</t>
  </si>
  <si>
    <t>2158</t>
  </si>
  <si>
    <t>51A438B1-1FBD-424F-BEF8-546836DFA161</t>
  </si>
  <si>
    <t>GZ13575723060027</t>
  </si>
  <si>
    <t>3523060800177957</t>
  </si>
  <si>
    <t>古竹供电所</t>
  </si>
  <si>
    <t>2023-06-08 15:14</t>
  </si>
  <si>
    <t>2023-06-08 16:03</t>
  </si>
  <si>
    <t>08日15:13 DMS研判：10kV高北线#27A杆27K开关后段停电（湖新变10kV母线出现瞬间C相失地）。故障原因为：10kV高东线#53杆避雷器C相雷击击穿。</t>
  </si>
  <si>
    <t>08日15:14  DMS研判：10kV高北线#27A杆27K开关后段停电。即通知抢修班组巡视跳闸点10kV高北线#27A杆27K开关及其之后的设备。15时51分巡视人翁志军、苏梓荣接受通知，开始巡线。
08日15:49  联/配调江若薇收到现场苏梓荣汇报：10kV高东线#53杆避雷器C相雷击击穿，现已绝缘处理，其余线路经巡视无异常,具备送电条件。
08日15:54 联/配调江若薇令苏梓荣：10kV高北线#27A杆27K开关由热备用转运行，08日16:00操作成功</t>
  </si>
  <si>
    <t>10kV高北线#27A杆27K开关</t>
  </si>
  <si>
    <t>2023-06-08 15:13</t>
  </si>
  <si>
    <t>湖新变10kV湖高线981线路</t>
  </si>
  <si>
    <t>2023-06-08 16:47</t>
  </si>
  <si>
    <t>8980694A-9C39-4758-8DA2-590D4849231C</t>
  </si>
  <si>
    <t>LS13595823060028</t>
  </si>
  <si>
    <t>3523060800180890</t>
  </si>
  <si>
    <t>2023-06-08 15:26</t>
  </si>
  <si>
    <t>2023-06-08 16:30</t>
  </si>
  <si>
    <t>2023年06月08日15:25 10kV下坑线037杆6KY-6开关跳闸于过流Ⅰ段保护，重合不成，故障原因：10kV建安线076-25杆至076-26杆因山体塌方导致毛竹压线，16:25恢复送电</t>
  </si>
  <si>
    <t>15:25    DMS系统研判：10kV下坑线037杆6KY-6开关跳闸于过流Ⅰ段保护，重合不成，现开关处热备用，即通知顺昌远程站刘勇
15:26   与下坑电站杨志态确认电站机组已停机
15:27   遥控执行：10kV下坑线037杆6KY-6开关由热备用转运行，强送不成（手合跳闸于过流Ⅰ段保护），现开关处热备用，即通知大历所陈旺辉
16:20 大历所叶长彪汇报：巡线发现10kV建安线076-25杆至076-26杆，因山体塌方导致毛竹压线，已用令克棒处理完毕，巡线人员已撤离，线路具备送电条件，申请送电
08日16:24 联/配调叶楠令许韶山：10kV下坑线037杆6KY-6开关由热备用转运行，08日16:25操作成功，即通知大历所叶长彪、顺昌远程站刘勇
16:27 通知下坑电站杨志态电站机组可以开机</t>
  </si>
  <si>
    <t>10kV下坑线037杆至10kV建安线106杆</t>
  </si>
  <si>
    <t>2023-06-08 15:25</t>
  </si>
  <si>
    <t>2179</t>
  </si>
  <si>
    <t>66C5A720-4E37-41E9-8A2F-C103316DDD11</t>
  </si>
  <si>
    <t>GZ13595223060016</t>
  </si>
  <si>
    <t>3523060800224579</t>
  </si>
  <si>
    <t>2023-06-08 16:36</t>
  </si>
  <si>
    <t>2023-06-08 18:11</t>
  </si>
  <si>
    <t>06月08日16:33 张厝变10kV张洋线935开关跳闸于过流Ⅱ段保护，重合不成，强送不成，故障原因：10kV张洋线036杆有异物搭在导线上</t>
  </si>
  <si>
    <t>8日16:33 联调监控廖晶晶汇报：16:33张厝变10kV张洋线935开关跳闸于过流Ⅱ段保护，重合不成，强送不成
16:34通知洪墩供电所林志强、配抢班廖晶晶、水北运维站徐平香
16：34确认10kV张洋线所接小水电均已停机
8日17:21洪墩供电所邱兴旺汇报：10kV张洋线001杆至029杆之间线路巡视无异常，具备送电条件
8日17:22令洪墩供电所邱兴旺：10kV张洋线029杆KY029开关由运行转热备用，17:24操作完毕
8日17:25联/配调冯凯遥控操作_：张厝变10kV张洋线935开关由热备用转运行，于08日17:25控合成功
8日17:26通知大坑口电站黄兴见可开
17:55 洪敦供电所邱兴旺汇报：10kV张洋线036杆有异物搭在导线上。
17:58 洪敦供电所邱兴旺汇报：10kV张洋线036杆有异物搭在导线上现已处理完毕具备送电条件。
08日17:55 联/配调高进发令邱兴旺：10kV张洋线029杆KY029开关由热备用转运行，08日17:57操作成功
17:59 通知配抢班廖晶晶、通知10kV张洋线所接小水电开机并网</t>
  </si>
  <si>
    <t>10kV张洋线036杆有异物搭在导线上</t>
  </si>
  <si>
    <t>10kV张洋线</t>
  </si>
  <si>
    <t>2023-06-08 16:35</t>
  </si>
  <si>
    <t>2023-06-08 17:55</t>
  </si>
  <si>
    <t>255503</t>
  </si>
  <si>
    <t>2023-06-08 19:27</t>
  </si>
  <si>
    <t>2180</t>
  </si>
  <si>
    <t>24595FFF-2D74-46B7-9B93-7757DAA431C8</t>
  </si>
  <si>
    <t>GZ13565723060023</t>
  </si>
  <si>
    <t>3523060800225182</t>
  </si>
  <si>
    <t>2023-06-08 16:39</t>
  </si>
  <si>
    <t>2023-06-08 18:29</t>
  </si>
  <si>
    <t>8日16:39 芦溪变10kV秀芦线#116杆Z-8511开关过流Ⅰ段保护动作跳闸，重合不成功。故障原因为：10kV山口二级支线#3杆至#4杆桉树枯枝靠在AB相导线上</t>
  </si>
  <si>
    <t>8日16:42 DMS研判：10kV秀芦线#116杆Z-8511开关过流Ⅰ段保护动作跳闸，重合不成功。确认秀芦山口二级水电站、秀芦东溪水电站、上块水电站机组已停机。即通知抢修班组巡视跳闸点10kV秀芦线#116杆Z-8511开关及其之后的设备，重点关注10kV秀芦线#116杆Z-8511开关之后区域。16时43分巡视人周聪彬、郑智成、叶东升、叶文良、叶建戟、叶庚荣接受通知，开始巡线。
08日17:09  联/配调林高祥收到现场叶庚荣汇报：10kV秀芦线#116杆Z-8511开关在分位，10kV秀芦线＃116杆后端线路巡视未发现异常，疑是雷雨引起线路跳闸申请试送10kV秀芦线＃116杆Z－8511开关
8日17:10联/配调林高祥遥控操作_：10kV秀芦线#116杆Z-8511开关由热备用转运行，于08日17:10控合后跳闸
08日18:15  联/配调林高祥收到现场叶庚荣汇报：10kV秀芦线#116杆后端线路巡视未发现异常，申请隔离10kV秀芦线#119杆Z-8514开关，试送主线路
8日18:16联/配调林高祥遥控操作_：10kV秀芦线#119杆Z-8514开关由运行转热备用，于08日18:16控分成功
8日18:17联/配调林高祥遥控操作_：10kV秀芦线#116杆Z-8511开关由热备用转运行，于08日18:16控合后跳闸
08日18:26  联/配调林高祥收到现场叶庚荣汇报：10kV秀芦线#119杆Z-8514开关现场在合位，控制器有问题，需要人工操作
08日18:23 联/配调林高祥令叶庚荣：10kV秀芦线#119杆Z-8514开关由运行转热备用，08日18:25操作成功
8日18:29联/配调林高祥遥控操作_：10kV秀芦线#116杆Z-8511开关由热备用转运行，于08日18:29控合成功，正常
18:30 通知秀芦东溪水电站、上块水电站机组并网
9日15:40 芦溪所叶庚荣汇报：10kV山口二级支线#3杆至#4杆桉树枯枝靠在AB相导线上，现已清理完毕，用户线路已清理树障，无其他异常，申请试送，即令其：10kV秀芦线#119杆Z-8514开关由热备用转运行，——9日15:41 操作完毕，正常
2023年06月09日15:45秀芦山口二级水电站（10kV秀芦线#119杆Z-8514开关）用户内部故障已处理完毕，详见遗留用户单ZZPHYLYH20230609001</t>
  </si>
  <si>
    <t>10kV东溪电站内部故障</t>
  </si>
  <si>
    <t>加强督促用户侧整改隐患</t>
  </si>
  <si>
    <t>2023-06-09 17:00</t>
  </si>
  <si>
    <t>2023-06-09 08:35</t>
  </si>
  <si>
    <t>2182</t>
  </si>
  <si>
    <t>86434B5E-3A03-40B3-B997-05E3F9788B52</t>
  </si>
  <si>
    <t>GZ13595623060036</t>
  </si>
  <si>
    <t>3523060800225343</t>
  </si>
  <si>
    <t>2023-06-08 18:14</t>
  </si>
  <si>
    <t>2023年06月08日16:33 义安变10kV义塘线904开关跳闸于过流Ⅱ、Ⅲ段保护，重合不成   故障原因：不明待查</t>
  </si>
  <si>
    <t>16:34 联调监控雷春玲汇报： 义安变10kV义塘线904开关跳闸于过流Ⅱ、Ⅲ段保护，重合不成 
16:34 查看DMS系统发现：10kV义塘线义安#083杆KY359开关过流Ⅰ段保护告警、现开关处热备用，10kV南梅Ⅱ线#182杆KY371开关过流Ⅰ段保护告警、现开关处热备用（FA动作）
16:35 通知南雅所江永雄、建瓯远程站谢正亮18时13分巡视人黄光生接受通知，开始巡线。
08日16:38 联/配调许韶山令叶楠：义安变10kV义塘线904开关由热备用转运行，08日16:39操作成功。通知南雅所江永雄、建瓯远程站谢正亮
17:52   南雅所黄光生汇报：对10kV南梅Ⅱ线#182杆至10kV义塘线义安#083杆之间巡视未发现异常，人员已撤离，具备送电条件，申请试送：10kV义塘线义安#083杆KY359开关
08日17:53 联/配调许韶山令李杰：10kV义塘线义安#083杆KY359开关由热备用转运行，08日17:54操作成功，送电正常，即通知南雅所黄光生
18:06 南雅所黄光生汇报：10kV南梅Ⅱ线#113杆至#182杆巡视未发现异常，人员已撤离，具备送电条件，申请送电
8日18:07联/配调陈宜晶遥控操作_：10kV南梅Ⅱ线#182杆KY371开关由热备用转运行，于08日18:07控合成功，即通知南雅所黄光生，建瓯远程站叶李汉</t>
  </si>
  <si>
    <t>10kV义塘线义安#001杆至10kV南梅Ⅱ线#113杆</t>
  </si>
  <si>
    <t>2023-06-08 16:38</t>
  </si>
  <si>
    <t>2023-06-09 23:00</t>
  </si>
  <si>
    <t>2023-06-08 21:23</t>
  </si>
  <si>
    <t>2183</t>
  </si>
  <si>
    <t>574105E0-1E33-4770-BD17-4E45E5B6897A</t>
  </si>
  <si>
    <t>GZ13575423060026</t>
  </si>
  <si>
    <t>3523060800231336</t>
  </si>
  <si>
    <t>2023-06-08 16:43</t>
  </si>
  <si>
    <t>2023-06-08 17:58</t>
  </si>
  <si>
    <t>06月08日16:39DMS监盘发现： 白砂变电站10kV.Ⅰ段母线C相失地(A相电压为9.10,B相电压为10.32,C相电压为1.36,零序电压为92.40,)无选线信号。故障原因为：</t>
  </si>
  <si>
    <t>8日16:39 白砂变电站失地(白砂变电站.10kV.Ⅰ段母线A相电压为9.10,B相电压为10.32,C相电压为1.36,零序电压为92.40,)。即通知抢修班组
8日16:42联/配调肖建锋【顺控】遥控操作_：10kV白塘线#25杆K1开关由运行转热备用，于08日16:42控分成功
8日16:42联/配调肖建锋【顺控】遥控操作_：10kV福塘联络线#38杆K1开关由热备用转运行，于08日16:42控合成功
8月16:43联/配调肖建锋【顺控】遥控操作_：10kV白塘线樟黄支线#02杆K1开关由运行转热备用，于08日16:43控分成功
8月16:43联/配调肖建锋【顺控】遥控操作_：10kV白塘线樟黄支线#08杆K1开关由热备用转运行，于08日16:43控合成功
8日16:43联/配调肖建锋【顺控】遥控操作_：10kV白塘线#11+1A杆K1开关由运行转热备用，于08日16:43控分成功接地信号消失
8日16:43 白砂变电站失地(白砂变电站.10kV.Ⅰ段母线A相电压为9.10,B相电压为10.32,C相电压为1.36,零序电压为92.40,)。即通知抢修班组巡视10kV白塘线#11+1A杆K1开关及其之后的设备。16时48分巡视人凌赐发、卢昌瑞、邹晓凌接受通知，开始巡线。
08日17:47  联/配调蓝泉收到现场林进军汇报：现场确认跳闸开关为：10kV白塘线#11+1A杆K1开关；
故障原因：其他；故障现象：架空类杆塔拉线损坏；
故障点：10kV白塘线#14杆拉线碰触耐张线夹；故障备注：10kV白塘线#14杆拉线碰触耐张线夹
8日17:58联/配调蓝泉遥控操作_：10kV白塘线#11+1A杆K1开关由热备用转运行，于08日17:58控合成功</t>
  </si>
  <si>
    <t>10kV白塘线#14杆拉线因持续雨天，河水水位上涨，拉盘冲刷，拉线移位导致拉线碰触耐张线夹</t>
  </si>
  <si>
    <t>1、调整拉线。
2、加强暴雨天气期间特巡，做好防范措施。</t>
  </si>
  <si>
    <t>白砂变10kV白塘线925线路白塘线#11+1A杆K1开关</t>
  </si>
  <si>
    <t>2023-06-08 16:42</t>
  </si>
  <si>
    <t>86912f4c-55cc-47a9-b968-bfc72f12f167</t>
  </si>
  <si>
    <t>白砂变10kV白塘线925线路</t>
  </si>
  <si>
    <t>2023-06-08 20:04</t>
  </si>
  <si>
    <t>B147E1F6-7947-4D00-8C08-C31907D24215</t>
  </si>
  <si>
    <t>GZ13515723060021</t>
  </si>
  <si>
    <t>3523060800235151</t>
  </si>
  <si>
    <t>2023-06-08 16:51</t>
  </si>
  <si>
    <t>2023-06-08 19:20</t>
  </si>
  <si>
    <t>2023年06月08日16:47 金沙变10kV金上Ⅱ线603开关过流Ⅰ段动作开关跳闸，大电流闭锁重合闸，经隔离10kV金上线#034尾圳电站开关后于19：15恢复送电，尾圳电站于2023年06月10日15:26全部恢复送电。</t>
  </si>
  <si>
    <t>2023年06月08日16:47 联调林玲接监控陈秀娥汇报：金沙变10kV金上Ⅱ线603开关过流Ⅰ段动作跳闸、大电流闭锁重合闸。
16：48通知白中所张永春：金沙变10kV金上Ⅱ线603开关过流Ⅰ段动作跳闸、大电流闭锁重合闸_16时53分巡视人陈勤,林国,张永春 接受通知，开始巡线。
16：49通知梅城运维高亮：金沙变10kV金上Ⅱ线603开关过流Ⅰ段动作跳闸、大电流闭锁重合闸。
17：13梅城运维高亮汇报永清联调林玲：金沙变10kV金上II线603开关检查无异常
17：25梅城运维高亮汇报永清联调林玲：金沙变10kV金上II线603开关过流Ⅰ段动作开关跳闸，故障相AB相、故障电流2118.6A
08日17:25 联/配调林玲令卢金钗:福州.金沙变/10kV.金上Ⅱ线603开关由热备用转运行08日17:25下令
8日17:26联/配调林玲遥控操作卢金钗：福州.金沙变/10kV.金上Ⅱ线603开关由热备用转运行于08日17:26控合成功。金沙变10kVII段母线失地（10.0、10.0、0.4）
08日17:28 联/配调林玲令卢金钗:福州.金沙变/10kV.金上Ⅱ线603开关由运行转热备用08日17:28下令
8日17:29联/配调林玲遥控操作卢金钗：福州.金沙变/10kV.金上Ⅱ线603开关由运行转热备用于08日17:29控分成功.金沙变10kVII段母线失地恢复（6.0、6.0、5.9）
08日18：15白中所张永春汇报：10kV金上Ⅱ线603开关至10kV金上II线#048上演二开关巡线无异常，申请将10kV金上II线#048上演二开关由运行转热备用，试送金沙变10kV金上Ⅱ线603开关
08日18:20 联/配调黄琼芳令张永春:10kV金上II线#048上演二柱上开关由运行转热备用，08日18:34操作成功
08日18:22 联/配调罗薇令陈玲珑:福州.金沙变/10kV.金上Ⅱ线603开关由热备用转运行，08日18:38操作成功
08日18：15白中所张永春汇报：10kV金上Ⅱ线603开关至金上II线#048上演二开关巡线无异常，林溪电站，福江电站确已停机解列，申请将10kV金上II线#048上演二开关由运行转热备用，试送10kV金上Ⅱ线603开关
08日18：45白中所张永春汇报联调罗薇：全线巡视无异常，申请将10kV金上线#034尾圳开关由运行转热备用，10kV金上II线#048上演二开关由热备用转运行。
18：47联调罗薇令白中所张永春：1.10kV金上线#034尾圳开关由运行转热备用 2.10kV金上II线#048上演二开关由热备用转运行。19：15操作完毕，正常
无需抢修类型归档:用户故障已隔离，已送电。</t>
  </si>
  <si>
    <t>2023年06月08日16:47 金沙变10kV金上Ⅱ线603过流Ⅰ段动作开关跳闸，故障系10kV金上线#034尾圳电站用户内部故障，经隔离于19:15恢复送电。</t>
  </si>
  <si>
    <t>金沙变603金上Ⅱ线</t>
  </si>
  <si>
    <t>2023-06-08 16:50</t>
  </si>
  <si>
    <t>270097</t>
  </si>
  <si>
    <t>DB0B60EDA311457B8EB14BEEB30129AC421B</t>
  </si>
  <si>
    <t>2023-06-08 20:30</t>
  </si>
  <si>
    <t>FB5C56C0-2FC0-4A2A-A863-4258869666AA</t>
  </si>
  <si>
    <t>GZ135323060013</t>
  </si>
  <si>
    <t>3523060800235881</t>
  </si>
  <si>
    <t>2023-06-08 16:52</t>
  </si>
  <si>
    <t>2023-06-08 18:35</t>
  </si>
  <si>
    <t>2023年6月8日16:51DMS研判：10kV留洋分线#036杆036开关跳闸，故障原因为：雷害</t>
  </si>
  <si>
    <t>2023年6月8日16:51DMS研判：10kV留洋分线#036杆036开关跳闸，即通知霍童所江文海
08日18:12  联/配调张宜旺收到现场傅松国汇报：_10kV留洋分线#046杆避雷器故障，已隔离，具备送电条件。
8日18:16联/配调张宜旺遥控操作_：10kV留洋分线#036杆036开关由热备用转运行，于8日18:16控合失败
08日18:29 联/配调张宜旺令霍童所傅松国：10kV留洋分线#036杆036开关由热备用转运行08日18:30操作完毕，送电无异常。</t>
  </si>
  <si>
    <t>10kV留洋分线#046杆避雷器雷击击穿故障</t>
  </si>
  <si>
    <t>加强线路设备巡视、测温及负荷监测工作，及时开展消缺、及防雷整治。</t>
  </si>
  <si>
    <t>10kV留洋分线#036杆036开关</t>
  </si>
  <si>
    <t>2023-06-08 18:30</t>
  </si>
  <si>
    <t>2CA2DE95-FBD2-4978-8F03-EAE82E0ACB07</t>
  </si>
  <si>
    <t>10kV龟山线923线路</t>
  </si>
  <si>
    <t>2023-06-12 10:21</t>
  </si>
  <si>
    <t>490CAA7A-AB20-4BA4-9CEA-8479201B5868</t>
  </si>
  <si>
    <t>GZ13565723060024</t>
  </si>
  <si>
    <t>3523060800241641</t>
  </si>
  <si>
    <t>2023-06-08 16:56</t>
  </si>
  <si>
    <t>2023-06-08 17:48</t>
  </si>
  <si>
    <t>8日16:56 10kV前岭线#06杆Z-4106开关跳闸，故障原因为：强对流天气，雷害</t>
  </si>
  <si>
    <t>8日16:58  DMS系统研判：10kV前岭线#06杆Z-4106开关跳闸。确认五寨高联一级电站、高峰联盟电站机组已停机。即通知抢修班组巡视跳闸点10kV前岭线#06杆Z-4106开关及其之后的设备。17时07分巡视人蔡坤龙、曾友平、杨金山、李民聪、林明智接受通知，开始巡线。
08日17:35  联/配调林高祥收到现场蔡坤龙汇报：现场确认10kV前岭线#06杆Z-4106开关确在分位，经巡视后段线路无发现异常，怀疑是雷击引起，申请试送
08日17:36 联/配调林高祥令蔡坤龙：10kV前岭线#06杆Z-4106开关由热备用转运行，08日17:46操作成功，正常。
17:47 通知五寨高联一级电站、高峰联盟电站机组并网</t>
  </si>
  <si>
    <t>强对流天气，雷害</t>
  </si>
  <si>
    <t>10kV前岭线#06杆Z-4106开关</t>
  </si>
  <si>
    <t>2023-06-08 17:50</t>
  </si>
  <si>
    <t>五寨变前岭线915</t>
  </si>
  <si>
    <t>2023-06-09 09:20</t>
  </si>
  <si>
    <t>4E0EF8B2-CF1A-4B58-A844-44E6BA1EC4CE</t>
  </si>
  <si>
    <t>GZ135323060014</t>
  </si>
  <si>
    <t>3523060800252132</t>
  </si>
  <si>
    <t>2023-06-08 17:02</t>
  </si>
  <si>
    <t>2023-06-08 20:05</t>
  </si>
  <si>
    <t>2023年6月8日17:2 DMS研判：邑村变10kV九都线003线路过流I段动作跳闸，大电流闭锁重合闸，故障原因为：异物卡在10kV九都线#017-4杆017-41刀闸上</t>
  </si>
  <si>
    <t>2023年6月8日17:2 DMS研判：邑村变10kV九都线003线过流I段动作跳闸，重合闸未动作，即通知霍童所江文海
08日17:11  联/配调张宜旺收到现场江文海汇报：_邑村变10kV九都线003线路未发现异常，疑似现场雷电引起跳闸，现雷电已减小，申请试送
8日17:12联/配调张宜旺遥控操作_：邑村变10kV九都线.003开关由热备用转运行，于08日17:12控合失败。
8日17:20 FA动作自动操作：九都线003线环网箱10kV九都线901开关分闸，10kV九都I线001杆001开关合闸，动作错误导致10kV市洋分线#001杆001开关跳闸，详见故障LS135323060015
08日17:55  霍童所江文海汇报：根据现场故指信号判断故障范围为九都003线环网箱10kV九都线901开关至10kV九都线003线#052杆
08日17:39 联/配调张宜旺令霍童所江文海：10kV九都线003线#052杆052开关由运行转热备用，08日17:39操作成功
8日17:53联/配调张宜旺遥控操作_：10kV南阳分线#004杆004开关由热备用转运行，于08日17:53控合成功，送电正常
08日18:28  联/配调张宜旺收到现场霍童所江文海汇报：_九都003线环网箱10kV九都线联络902线路过流告警信号，九都003线环网箱检查无异常
08日18:29 联/配调张宜旺令霍童所江文海：九都003线环网箱10kV九都线联络902线路由运行转热备用，08日18:31操作成功
08日18:31 联/配调张宜旺令霍童所江文海：九都003线环网箱10kV九都线901线路由热备用转运行，08日18:32操作成功
8日18:35联/配调张宜旺遥控操作_：邑村变10kV九都线003开关由热备用转运行，于08日18:35控合成功，送电无异常
08日19:48  联/配调陈语收到现场江文海汇报：异物卡在10kV九都线#017-4杆017-41刀闸上，已清理完毕
8日19:50联/配调陈语遥控操作_：九都003线环网箱10kV九都线联络902线路由热备用转运行，于08日19:50控合成功  无异常</t>
  </si>
  <si>
    <t>异物被风吹落至10kV九都线#017-4杆017-41刀闸上，导致10kV九都线003线过流I段动作跳闸。</t>
  </si>
  <si>
    <t>邑村变10kV九都线003线路</t>
  </si>
  <si>
    <t>2023-06-08 19:50</t>
  </si>
  <si>
    <t>2023-06-09 00:00</t>
  </si>
  <si>
    <t>九都线003线路</t>
  </si>
  <si>
    <t>2023-06-12 10:25</t>
  </si>
  <si>
    <t>2200</t>
  </si>
  <si>
    <t>FB062780-2EDB-49F4-B672-FC070C5D2AC5</t>
  </si>
  <si>
    <t>GZ13535223060015</t>
  </si>
  <si>
    <t>3523060800255310</t>
  </si>
  <si>
    <t>2023-06-08 17:03</t>
  </si>
  <si>
    <t>2023-06-08 20:43</t>
  </si>
  <si>
    <t>2023年6月8日17:02 DMS系统研判：10kV大张线#070杆后缺相，断开10kV大张线#061杆061开关
故障原因：10kV大张线#070杆0701刀闸接线端子雷击断线</t>
  </si>
  <si>
    <t>2023年6月8日17时02分， DMS系统研判：10kV大张线#070杆后缺相，联/配调范丽清发布停电信息，发布设备为10kV大张线#061杆061开关，通知相关人员巡视10kV大张线#061杆061开关及其之后设备。
8日17:04联/配调范丽清遥控操作_：10kV大张线#061杆061开关由运行转热备用，于08日17:04控分成功
8日17:12联/配调周瑜遥控操作_：10kV大张线朱党支线#17杆017开关由运行转热备用，于08日17:12控分成功
8日17:14联/配调周瑜遥控操作_：10kV大桥线天天源分支线#09杆009开关由热备用转运行，于8日17:14控合失败
8日17:15联/配调周瑜遥控操作_：10kV大桥线天天源分支线#09杆009开关由热备用转运行，于8日17:15控合失败
08日17:25 联/配调范丽清令大桥所林鑫炜：10kV大桥线天天源分支线#09杆009开关由热备用转运行，08日17:29操作成功
08日18:45 收到配电故障抢修单NO：GTQXP1759，工作负责人：潘鑫楠
，工作内容：10kV大张线#070杆0701刀闸接线端子雷击断线抢修更换
08日19:10联/配调李华抢修许可：配电故障抢修单票号：GTQXP1759，抢修负责人：潘鑫楠，抢修任务：10kV大张线#070杆0701刀闸接线端子雷击断线抢修更换
08日20:11联/配调李华抢修终结：配电故障抢修单票号：GTQXP1759，抢修负责人：潘鑫楠，抢修任务：10kV大张线#070杆0701刀闸接线端子雷击断线抢修更换
08日20:13  联/配调李华令大桥供电所黄祥贵：10kV大张线#061杆至#074杆抢修毕送电指令，送电指令票详见指令票NO：NDGP23060071，20:35  执行完毕，线路正常，全部线路恢复送电</t>
  </si>
  <si>
    <t>10kV大张线#070杆0701刀闸接线端子雷击断线</t>
  </si>
  <si>
    <t>1、开展对各个片区刀闸、开关类设备的巡视测温工作，加快对刀闸老旧设备的排查整改工作，消除设备安全隐患。针对老旧线路支线进行特巡工作
2、多留意天气预警，发生恶劣天气应提前巡视有安全隐患线路，加大清障范围，避免因大风、大雨造成树竹引起的线路跳闸。</t>
  </si>
  <si>
    <t>10kV大张线#061杆061开关</t>
  </si>
  <si>
    <t>2023-06-08 20:31</t>
  </si>
  <si>
    <t>7b24c2d1-e6f2-49ff-bbb4-7d25168727a9</t>
  </si>
  <si>
    <t>大张线994线路</t>
  </si>
  <si>
    <t>2023-06-08 22:43</t>
  </si>
  <si>
    <t>2206</t>
  </si>
  <si>
    <t>14AD1D26-25A1-47B5-803A-02481C1604B6</t>
  </si>
  <si>
    <t>LS13595623060038</t>
  </si>
  <si>
    <t>3523060800268863</t>
  </si>
  <si>
    <t>2023-06-08 17:11</t>
  </si>
  <si>
    <t>2023-06-08 18:28</t>
  </si>
  <si>
    <t>2023年06月8日 17:01 井峰变10kVⅠ、Ⅱ段母线C相完全失地。故障原因为：10kV长溪线长溪支线#52杆有用户导线搭在线路上，18:21恢复送电</t>
  </si>
  <si>
    <t>2023年06月08日  17:01 联调监控雷春玲汇报：井峰变10kVⅠ、Ⅱ段母线C相完全失地，井峰变10kVⅠ段母线电压：A相电压为10.44kV,B相电压为10.04kV,C相电压为0.45kV,零序电压为101.14V井峰变10kVⅡ段母线电压：  A相电压为10.54kV,B相电压为10.14kV,C相电压为0.42kV,零序电压为100.14V
17:09 东峰所龚以明汇报：巡线发现长溪村部附近有高压导线断线掉落，申请紧急拉停井峰变10kV长溪线917开关
8日17:10联/配调林华杰遥控操作_：南平.井峰变/10kV.长溪线917开关由运行转热备用，于08日17:10控分成功接地信号消失，即通知东峰所龚以明、建瓯远程站谢正亮
18:18 东峰所龚以明汇报：10kV长溪线长溪支线#52杆有用户导线搭在线路上，用户已自行用令克棒挑开，人员已撤离，具备送电条件，申请送电
08日18:20 联/配调陈宜晶令许韶山：南平.井峰变/10kV.长溪线917开关由热备用转运行，08日18:21操作成功，即通知东峰所龚以明，建瓯远程站叶李汉</t>
  </si>
  <si>
    <t>1BA7CAD4-E99B-47E5-8C6D-F093FC593628</t>
  </si>
  <si>
    <t>GZ13535423060040</t>
  </si>
  <si>
    <t>3523060800271062</t>
  </si>
  <si>
    <t>2023-06-08 17:13</t>
  </si>
  <si>
    <t>2023-06-08 18:53</t>
  </si>
  <si>
    <t>2023年6月8日17:13 DMS研判：10kV北礵线#57-6杆K057-6开关跳闸。故障原因为：</t>
  </si>
  <si>
    <t>2023年6月8日17:13 DMS研判：10kV北礵线#57-6杆K057-6开关跳闸，即通知长春所缪建锋
08日18:11  联/配调陈霄霄收到现场长春所缪建锋汇报：现场巡视：10kV北礵线#57-6杆K057-6开关在运行，10kV北礵线#057杆K057开关跳闸</t>
  </si>
  <si>
    <t>强对流天气雷击导致线路短路，开关跳闸</t>
  </si>
  <si>
    <t>长春变电站10kV北礵线925线路北礵线925#57-6杆K057-6开关</t>
  </si>
  <si>
    <t>北礵线925线路</t>
  </si>
  <si>
    <t>2023-06-08 20:21</t>
  </si>
  <si>
    <t>8C1F22A8-B0F2-4866-8EBA-5DD791570CA3</t>
  </si>
  <si>
    <t>GZ13565823060016</t>
  </si>
  <si>
    <t>3523060800274985</t>
  </si>
  <si>
    <t>2023-06-08 18:26</t>
  </si>
  <si>
    <t>2023年6月8日17:21 10kV园艺场支线#1杆Z-Yc02开关过流Ⅰ段保护动作跳闸，重合闸未动作，故障原因为：恶劣天气</t>
  </si>
  <si>
    <t>8日17:21 DMS系统研判：10kV园艺场支线#1杆Z-Yc02开关过流Ⅰ段保护动作跳闸，即通知船场所赖嘉斌组织人员巡线
08日18:19  联/配调徐海生收到现场船场所赖嘉斌汇报：10kV园艺场支线#1杆后端巡视无异常，现场雷雨天气，申请试送10kV园艺场支线#1杆Z-yc02开关
8日18:22联/配调徐海生遥控操作_：10kV园艺场支线#1杆Z-Yc02开关由热备用转运行，于08日18:22控合成功，线路运行正常</t>
  </si>
  <si>
    <t>10kV园艺场支线#1杆Z-Yc02开关受雷击影响造成跳闸。</t>
  </si>
  <si>
    <t>加强日常线路巡视及设备维护，及时发现缺陷予以整改。</t>
  </si>
  <si>
    <t>35kV村雅变（简易变）10kV园艺场支线#1杆Z-Yc02开关</t>
  </si>
  <si>
    <t>259626</t>
  </si>
  <si>
    <t>村雅变村雅线953</t>
  </si>
  <si>
    <t>2023-06-10 23:47</t>
  </si>
  <si>
    <t>2214</t>
  </si>
  <si>
    <t>8D103573-59D7-4926-9EBE-E5979CE5EC1F</t>
  </si>
  <si>
    <t>GZ13535523060042</t>
  </si>
  <si>
    <t>3523060800281970</t>
  </si>
  <si>
    <t>2023-06-08 17:32</t>
  </si>
  <si>
    <t>2023-06-08 18:15</t>
  </si>
  <si>
    <t>2023年06月08日17:32 DMS系统研判：10kV大获线红下支线#011杆011开关过流Ⅰ段动作跳闸，故障原因：雷害</t>
  </si>
  <si>
    <t>2023年06月08日日17:32 DMS系统研判： 10kV大获线红下支线#011杆011开关过流Ⅰ段保护动作跳闸； 即通知抢修班组下白石供电所吴良豪巡视跳闸点10kV大获线红下支线#011杆011开关及其之后的设备，重点关注10kV大获线红下支线#011杆011开关之后区域。17时39分巡视人吴良豪接受通知，开始巡线。17时39分巡视人吴良豪、王忠明接受通知，开始巡线。
08日18:03  联/配调张琳收到现场吴良豪汇报：现场确认跳闸开关为：10kV大获线红下支线#011杆011开关；巡视无异常范围：10kV大获线红下支线#011杆-10kV大获线红下支线#037杆；故障原因：雷害；
8日18:06联/配调张琳遥控操作：10kV大获线红下支线#011杆011开关由热备用转运行，于08日18:06控合成功，确认DMS系统数据正常，所有用户恢复供电</t>
  </si>
  <si>
    <t>10kV大获线红下支线#011杆后线路雷击跳闸</t>
  </si>
  <si>
    <t>下白石变电站10kV大获线红下支线#011杆011开关</t>
  </si>
  <si>
    <t>2023-06-08 18:06</t>
  </si>
  <si>
    <t>2023-06-08 20:00</t>
  </si>
  <si>
    <t>2023-06-10 12:52</t>
  </si>
  <si>
    <t>2218</t>
  </si>
  <si>
    <t>3A4DA548-ED52-408C-A1D7-BFF1DC28F0D5</t>
  </si>
  <si>
    <t>GZ13575423060027</t>
  </si>
  <si>
    <t>3523060800284520</t>
  </si>
  <si>
    <t>2023-06-08 17:42</t>
  </si>
  <si>
    <t>2023-06-08 18:47</t>
  </si>
  <si>
    <t>（未弹窗）06月08日17:41 DMS监盘发现：10kV大丰支线#03杆K1开关过流I段动作跳闸，；10kV黄竹皮配变（光伏）缺相（195.1,50.9,224.6），10kV秋竹配变缺相（223.9,45.1,196.5）；故障原因：巡视线路设备无异常（恶劣天气）</t>
  </si>
  <si>
    <t>8日17:42  即通知抢修班组巡视跳闸点10kV大丰支线#03杆K1开关及其之后的设备。
8日17:54联/配调肖建锋【顺控】遥控操作_：10kV白峨支线#01杆K1开关由运行转热备用，于08日17:54控分成功
8日17:54联/配调肖建锋【顺控】遥控操作_：10kV白峨支线#30杆K1开关由热备用转运行，于08日17:54控合成功
08日18:20  联/配调肖建锋收到现场江新曙汇报：10kV大丰支线#03杆-#26杆巡视无异常因恶劣天气，具备送电条件
8日18:24联/配调肖建锋遥控操作_：10kV大丰支线#26杆K1开关由运行转热备用，于08日18:24控分成功
8日18:25联/配调肖建锋遥控操作_：10kV大丰支线#03杆K1开关由热备用转运行，于08日18:25控合成功
08日18:34  联/配调肖建锋收到现场江新曙汇报：10kV大丰支线#26杆-54杆巡视线路设备无异常，申请断开10kV大丰支线#54杆，前端送电
8日18:34联/配调肖建锋遥控操作_：10kV大丰支线#54杆K1开关由运行转热备用，于8日18:34控分成功
8日18:36联/配调肖建锋遥控操作_：10kV大丰支线#26杆K1开关由热备用转运行，于08日18:36控合成功
08日18:40  联/配调肖建锋收到现场江新曙汇报：10kV大丰支线#54杆以后线路设备检查无异常，人员已全部撤离 ，具备送电条件
8日18:41联/配调肖建锋遥控操作_：10kV大丰支线#54杆K1开关由热备用转运行，于08日18:41控合成功
8日20:52联/配调蓝泉遥控操作_：10kV白峨支线#01杆K1开关由热备用转运行，于08日20:52控合成功
8日20:53联/配调蓝泉遥控操作_：10kV白峨支线#30杆K1开关由运行转热备用，于08日20:53控分成功</t>
  </si>
  <si>
    <t>10kV大丰支线#26杆边坡上毛竹暴风雨天气，吹断搭在AB相刀闸上；</t>
  </si>
  <si>
    <t>清理10kV大丰支线#26杆边坡上毛竹</t>
  </si>
  <si>
    <t>溪口变10kV溪双线933线路大丰支线#03杆K1开关</t>
  </si>
  <si>
    <t>2023-06-08 17:41</t>
  </si>
  <si>
    <t>427992</t>
  </si>
  <si>
    <t>b25a1f94-abd0-45a7-8100-76054c29e242</t>
  </si>
  <si>
    <t>溪口变10kV溪双线933线路</t>
  </si>
  <si>
    <t>2023-06-08 20:11</t>
  </si>
  <si>
    <t>2219</t>
  </si>
  <si>
    <t>4B9603CC-9710-417B-A8DB-84F380CA966A</t>
  </si>
  <si>
    <t>LS13516423060054</t>
  </si>
  <si>
    <t>3523060800284621</t>
  </si>
  <si>
    <t>06月08日17:37 鸿尾变10kV埕头线621开关过流I段保护动作跳闸，重合闸未动作，故障原因：10kV埕头线07-0701-25坑江开关A相避雷器被雷击，故障经隔离于18：41恢复送电。06月09日00：34恢复正常运行方式。</t>
  </si>
  <si>
    <t>8日17:37  鸿尾变10kV埕头线621开关过流I段保护动作跳闸，重点关注10kV埕头线07-0701-01埕溪开关后面区域，10kV埕头线07-0701-25坑江开关前面区域，19时00分巡视人陈显堤,张维 接受通知，开始巡线。
8日17:44联/配调胡诗泉遥控操作_：10kV埕头线07-0701-25坑江柱上开关由运行转热备用于08日17:44控分成功
8日17:46联/配调胡诗泉遥控操作_：10kV埕头线07-0302-07元口上官柱上开关由热备用转运行于08日17:46控合成功
08日18:25 联/配调许汉钦通知变电运检程建心：17:37 鸿尾变10kV埕头线621开关过流I段保护动作跳闸，开关处热备用，到现场查看设备
08日18:35  联/配调胡诗泉收到现场鸿尾供电所程健汇报：巡线发现10kV埕头线07-0701-25坑江开关A相避雷器被雷击，现故障已隔离，线路具备送电条件。
08日18:39 联/配调许汉钦令监控林雅婷:鸿尾变10kV埕头线621开关由热备用转运行。18：41操作完毕
08日18:41  联/配调胡诗泉收到现场变电运检程建心汇报：现场查看鸿尾变10kV埕头线621开关过流I段保护动作跳闸，重合闸未动作，未显示故障相，故障电流18.8A，一二次设备检查正常。
负荷转回详见闽侯2023060122#指令票</t>
  </si>
  <si>
    <t>鸿尾变10kV埕头线621线路</t>
  </si>
  <si>
    <t>2023-06-09 13:00</t>
  </si>
  <si>
    <t>b2bb1f2e-357e-4f05-b68a-e7a16b615b8a</t>
  </si>
  <si>
    <t>鸿尾变10kV埕头线621</t>
  </si>
  <si>
    <t>2228</t>
  </si>
  <si>
    <t>649BAA92-BFB9-4F48-8D48-11D3C0C15214</t>
  </si>
  <si>
    <t>GZ13515623060024</t>
  </si>
  <si>
    <t>3523060800305316</t>
  </si>
  <si>
    <t>2023-06-08 20:57</t>
  </si>
  <si>
    <t>2023年06月08日17:45 丹阳变10kV仙屏线（上）#039杆之后线路B相完全失地(A相电压为10.53,B相电压为0.43,C相电压为10.53,零序电压为4.10,)，故障原因为：10kV水电支线#176杆避雷器B相击穿，故障隔离后线路于20：58恢复送电</t>
  </si>
  <si>
    <t>8日17:45 丹阳变10kVⅡ段母线A相电压为10.53,B相电压为0.43,C相电压为10.53,零序电压为4.10,)失地选线为丹阳变10kV仙屏线622线路接地(软报文),
8日17:56联/配调吴艳平遥控操作_：10kV仙屏线（上）#039仙屏二开关由运行转热备用于08日17:56控分成功接地信号消失
8日17:58,通知蓼沿所刘敏：17:45 丹阳变10kV仙屏线（上）#039杆之后线路B相完全失地(A相电压为10.53,B相电压为0.43,C相电压为10.53,零序电压为4.10，巡视跳闸点仙屏线（上）#039仙屏二开关，及其之后的设备。18时02分巡视人刘敏,林家新 接受通知，开始巡线。
08日19:34 联/配调吴艳平令蓼沿所李春:10kV水电支线(左)#005水电一柱上开关由运行转热备用，08日19:35操作成功
8日19:36联/配调吴艳平遥控操作_：10kV仙屏线（上）#039仙屏二开关由热备用转运行于08日19:36控合成功
08日20:47  联/配调吴艳平收到现场蓼沿所李春汇报：_巡线发现10kV水电支线#176杆避雷器B相击穿，申请隔离故障
08日20:48  联/配调吴艳平令蓼沿所李春：10kV水电支线#176兰电开关由热备用转冷备用，20:54汇报已执行，故障已隔离，巡线人员已撤离，申请试送
08日20:55 联/配调吴艳平令蓼沿所李春10kV:水电支线(左)#005水电一柱上开关由热备用转运行，08日20:58操作成功
无需抢修类型归档:故障已隔离，全线送电完毕</t>
  </si>
  <si>
    <t>B相避雷器雷击击穿</t>
  </si>
  <si>
    <t>福州.丹阳变10kV仙屏线622线路仙屏线（上）#039仙屏二开关</t>
  </si>
  <si>
    <t>2023-06-08 17:56</t>
  </si>
  <si>
    <t>2023-06-09 10:00</t>
  </si>
  <si>
    <t>B相避雷器雷击击穿，现场隔离处理，需及时更换</t>
  </si>
  <si>
    <t>4334113A04D74ADC844C6282A7BBBA34421B</t>
  </si>
  <si>
    <t>丹阳变622仙屏线</t>
  </si>
  <si>
    <t>2023-06-09 16:44</t>
  </si>
  <si>
    <t>3C7E2EA9-B0BA-47D6-BD20-EDF6E389F2DA</t>
  </si>
  <si>
    <t>GZ13516023060011</t>
  </si>
  <si>
    <t>3523060800308039</t>
  </si>
  <si>
    <t>2023-06-08 17:59</t>
  </si>
  <si>
    <t>2023年6月8日17:52 DMS弹窗：10kV许洋II线#1许洋一开关跳闸，故障原因：巡线无异常，判断为瞬时故障，于20:25全线送电正常，20:51转回原运行方式。</t>
  </si>
  <si>
    <t>2023年6月8日17:52  DMS弹窗：10kV许洋II线#1许洋一开关跳闸。18时07分巡视人西竹供电所雷夏寿,黄益碧,郑强 接受通知，开始巡线。
08日18:41  联/配调卢锋收到西竹供电所郑强汇报：现场确认：10kV许洋II线#1许洋一开关跳闸；隔离设备：10kV许洋II线#50许洋二开关转热备用；巡视无异常范围：10kV许洋II线#50-10kV后路线#77；试送设备：10kV后路线#65后路三开关转运行。
8日18:41联/配调卢锋遥控操作_：10kV许洋Ⅱ线#50许洋二柱上开关由运行转热备用于08日18:41控分成功
8日18:42联/配调卢锋遥控操作_：10kV后路线#65后路三柱上开关由热备用转运行于08日18:42控合成功
08日19:35 联/配调卢锋收到西竹供电所郑强汇报：巡视无异常范围：10kV许洋II线#1-10kV许洋I线末端；试送设备：10kV许洋II线#1许洋一开关转运行
08日19:36 联/配调卢锋令西竹供电所郑强:10kV许洋II线#1许洋一柱上开关由热备用转运行，08日20:25操作成功
8日20:49联/配调卢锋遥控操作_：10kV许洋Ⅱ线#50许洋二柱上开关由热备用转合环运行于08日20:49控合成功
8日20:51联/配调卢锋遥控操作_：10kV后路线#65后路三柱上开关由合环运行转热备用于08日20:51控分成功
无需抢修类型归档:试送成功，已全部复电。</t>
  </si>
  <si>
    <t>因雷击瞬时故障导致10kV许洋II线#1许洋一开关跳闸。</t>
  </si>
  <si>
    <t>福州.110kV寿桥变10kV许洋Ⅱ线641线路许洋II线#1许洋一开关</t>
  </si>
  <si>
    <t>E72507F61D684F3CBA3F001FC92A0D99421B</t>
  </si>
  <si>
    <t>寿桥变641许洋Ⅱ线</t>
  </si>
  <si>
    <t>2023-06-13 17:53</t>
  </si>
  <si>
    <t>727874DF-180F-4240-9FD9-61EFAB5D4550</t>
  </si>
  <si>
    <t>GZ13535423060041</t>
  </si>
  <si>
    <t>3523060800307775</t>
  </si>
  <si>
    <t>2023-06-08 19:56</t>
  </si>
  <si>
    <t>8日17:59 故障原因为：_</t>
  </si>
  <si>
    <t>10kV东安线瓮里分线#051杆避雷器击穿</t>
  </si>
  <si>
    <t>霞浦长兴变电站10kV东安线913线路东安线瓮里分线#001杆K001开关</t>
  </si>
  <si>
    <t>2023-06-08 21:40</t>
  </si>
  <si>
    <t>823AD6EB-D170-4DDA-9103-2B58D947375F</t>
  </si>
  <si>
    <t>GZ13535423060042</t>
  </si>
  <si>
    <t>3523060800309050</t>
  </si>
  <si>
    <t>2023-06-08 18:48</t>
  </si>
  <si>
    <t>2023年06月08日17:59 DMS研判：10kV下山线#067杆K067开关跳闸，故障原因为：雷害</t>
  </si>
  <si>
    <t>2023年06月08日17:59 DMS研判：10kV下山线#064杆K064开关跳闸，即通知溪南所林胜棋巡线，通知西关运维张浩到站检查
08日18:25 溪南所林胜棋汇报：10kV下山线#067杆至#097杆巡线未发现异常，具备送电条件，申请试送
08日18:26 联/配调郑炯令林治：10kV下山线#097杆K097开关由运行转热备用，08日18:27操作成功
08日18:28 联/配调郑炯令林胜棋：10kV下山线#067杆K067开关由热备用转运行，08日18:31操作成功
08日 18:32 溪南所林胜棋汇报：10kV下山线#097杆以下线路巡线未发现异常，具备送电条件，申请试送
08日18:33 联/配调郑炯令林治：10kV下山线#097杆K097开关由热备用转运行，08日18:34操作成功，全线恢复送电</t>
  </si>
  <si>
    <t>雷击跳闸，巡视查无设备故障，试送成功</t>
  </si>
  <si>
    <t>霞浦长兴变电站10kV下山线#067杆K067开关</t>
  </si>
  <si>
    <t>2023-06-08 21:48</t>
  </si>
  <si>
    <t>23F08185-DD5F-4CE6-84B8-CD68B43E2CCA</t>
  </si>
  <si>
    <t>GZ135323060016</t>
  </si>
  <si>
    <t>3523060800310573</t>
  </si>
  <si>
    <t>2023-06-08 18:01</t>
  </si>
  <si>
    <t>2023-06-08 18:22</t>
  </si>
  <si>
    <t>8日18:1 DMS研判：10kV青山分线#005杆005开关跳闸，故障原因：海事局鸡公山配电室用户内部故障。</t>
  </si>
  <si>
    <t>8日18:1 DMS研判：10kV青山分线#005杆005开关跳闸，即通知飞鸾所
08日18:07  联/配调黄航收到现场飞鸾所孙剑钊汇报：现场雷电已小，线路无异常，申请分段送电。
8日18:10联/配调黄航遥控操作_：10kV乌岩下支线#001杆001开关由运行转热备用，于08日18:10控分成功
8日18:11联/配调黄航遥控操作_：10kV青山分线#005杆005开关由热备用转运行，于08日18:11控合成功，送电无异常
8日18:17联/配调黄航遥控操作_：10kV乌岩下支线#001杆001开关由热备用转运行，于08日18:17控合成功，送电无异常
8日18:40 飞鸾所孙思慧汇报:海事局鸡公山配电室用户内部故障，分界开关10kV鸡公山支线#015-1杆015-1开关跳闸，已联系用户处理
12日09:51 飞鸾所孙思慧汇报：10kV鸡公山支线#015-1杆分支线巡视无异常，具备送电条件
12日16:11 配调林超智令飞鸾所杨步波：10kV鸡公山支线#015-1杆015-1开关由热备用转运行。16:16操作完毕，送电正常
2023年06月12日16:18海事局鸡公山配电室（10kV鸡公山支线#015-1杆015-1开关）用户内部故障已处理完毕，详见遗留用户单NDBBYLYH20230608001</t>
  </si>
  <si>
    <t>雷击鸡公山专变用户内部故障</t>
  </si>
  <si>
    <t>城澳变电站10kV青山线654线路青山分线#005杆005开关</t>
  </si>
  <si>
    <t>2023-06-09 01:00</t>
  </si>
  <si>
    <t>26EF0C82-813C-4857-ADC0-ADE1D77066C3</t>
  </si>
  <si>
    <t>10kV青山线654线</t>
  </si>
  <si>
    <t>2023-06-09 12:24</t>
  </si>
  <si>
    <t>4BACA799-7DF3-4B81-AB38-52C5FBF456EF</t>
  </si>
  <si>
    <t>LS13516023060012</t>
  </si>
  <si>
    <t>3523060800312324</t>
  </si>
  <si>
    <t>2023-06-08 21:33</t>
  </si>
  <si>
    <t>2023年6月8日17:55 DMS弹窗：10kV旺岩线#77外钟下桥头开关跳闸，故障原因：未发现，判断为雷击瞬时故障，于21：24全线送电正常。</t>
  </si>
  <si>
    <t>2023年6月8日17:55  DMS弹窗：10kV旺岩线#77外钟下桥头开关跳闸。_18时05分巡视人配电运检班康高锥,陈育送,陈静 接受通知，开始巡线。
08日19:19  联/配调李真真收到配电运检班陈静汇报：10kV旺岩线#77外钟下桥头开关跳闸
08日19:20  联/配调卢锋收到配电运检班陈静汇报：申请隔离：10kV百丈线#41-1瓦由面田开关转热备用
08日19:30  联/配调卢锋收到配电运检班陈静汇报：申请隔离：10kV百丈线#41-1丙吴厝路口开关转热备用
08日19:30  联/配调卢锋收到配电运检班陈静汇报：巡视无异常范围：10kV旺岩线#77-10kV百丈线#41-1；试送设备：10kV旺岩线#77外钟下桥头开关
08日19:31 联/配调卢锋令配电运检班陈静:10kV百丈线#41-1瓦由面田柱上开关由运行转热备用，08日19:33操作成功
08日19:31 联/配调卢锋令配电运检班陈静:10kV百丈线#41-1丙吴厝路口柱上开关由运行转热备用，08日19:35操作成功
08日19:37 联/配调卢锋令配电运检班陈静:10kV旺岩线#77外钟下桥头柱上开关由热备用转运行，08日19:38操作成功送电正常
08日19:45  联/配调卢锋收到配电运检班陈静汇报：10kV百丈线#41-1至#41-4巡线无异常，申请隔离设备：10kV百丈线#41-4旺岩村部边开关；隔离状态：热备用，试送设备：10kV百丈线#41-1丙吴厝路口开关
08日19:48 联/配调卢锋令配电运检班陈静:10kV百丈线#41-4旺岩村部边柱上开关由运行转热备用，08日19:49操作成功
08日19:48 联/配调卢锋令配电运检班陈静:10kV百丈线#41-1丙吴厝路口柱上开关由热备用转运行，08日19:51操作成功送电正常
08日19:56  联/配调卢锋收到配电运检班陈静汇报：巡视无异常范围：10kV百丈线#41-4至10kV百丈线#41-9-2；隔离设备：10kV百丈线#41-9-2旺村里开关转热备用，试送设备：10kV百丈线#41-4旺岩村部边开关
08日19:57 联/配调卢锋令配电运检班陈静:10kV百丈线#41-9-2旺村里柱上开关由运行转热备用，08日20:01操作成功
08日19:57 联/配调卢锋令配电运检班陈静:10kV百丈线#41-4旺岩村部边柱上开关由热备用转运行，08日20:05操作成功送电正常
08日20:13  联/配调卢锋收到配电运检班陈静汇报：巡视无异常范围：10kV百丈线#1至10kV百丈线#57；隔离设备：10kV百丈线#57百丈宫边开关转热备用，试送设备：10kV百丈线#41-1瓦由面田开关
08日20:15 联/配调卢锋令配电运检班陈静:10kV百丈线#57百丈宫边柱上开关由运行转热备用，08日20:18操作成功
08日20:22 联/配调卢锋令配电运检班陈静:10kV百丈线#41-1瓦由面田柱上开关由热备用转运行，08日20:25操作成功送电正常
08日20:27  联/配调卢锋收到配电运检班陈静汇报：巡视无异常范围：10kV百丈线#57至10kV百丈线#77；试送设备：10kV百丈线#57百丈宫边开关
8日20:35联/配调卢锋遥控操作_：10kV百丈线#57百丈宫边柱上开关由热备用转运行于08日20:35控合成功送电正常
08日21:17  联/配调卢锋收到配电运检班陈静汇报：巡视无异常范围：10kV百丈线#41-9-2至10kV百丈线#41-9-13；试送设备：10kV百丈线#41-9-2旺村里开关
08日21:19 联/配调卢锋令配电运检班陈静:10kV百丈线#41-9-2旺村里柱上开关由热备用转运行，08日21:24操作成功送电正常
无需抢修类型归档:试送成功，已全部复电。</t>
  </si>
  <si>
    <t>雷击影响瞬时故障，</t>
  </si>
  <si>
    <t>福州.110kV应德变10kV旺岩线636线路旺岩线#77外钟下桥头开关</t>
  </si>
  <si>
    <t>2023-06-12 10:00</t>
  </si>
  <si>
    <t>3741CDAB-95BC-4FD8-83DC-53A6A9C4B571</t>
  </si>
  <si>
    <t>GZ13516023060013</t>
  </si>
  <si>
    <t>3523060800314482</t>
  </si>
  <si>
    <t>2023-06-08 20:56</t>
  </si>
  <si>
    <t>2023年6月8日17:53 10kV亭后线#33荷安开关跳闸,故障原因：未发现，雷击瞬时故障；于21：04送电正常。</t>
  </si>
  <si>
    <t>2023年6月8日17:53 DMS弹窗：10kV亭后线#33荷安开关跳闸。_18时06分巡视人西竹所黄鸿飞,郑强 接受通知，开始巡线。
8日18:24 110kV寿桥变10kV II段C相失地，电压（10.2、10.05、0.16），无接地选线
08日18:28 联/配调李真真遥控:福州.110kV寿桥变10kV亭后线628开关由运行转热备用，08日18:29操作成功，失地未消失
08日18:30 联/配调李真真遥控:福州.110kV寿桥变10kV亭后线628开关由热备用转运行，08日18:30操作成功
18:33 失地自行消失，判断为瞬时失地。
08日19:27  联/配调卢锋收到西竹供电所郑强汇报：现场确认跳闸开关为：10kV亭后线#33荷安开关；隔离设备：10kV亭后线#47许洋路开关由运行转热备用；巡视无异常范围：10kV亭后线#47-10kV亭后线#87；试送设备：10kV亭后线#76-1后路开关由热备用转运行
08日19:28 联/配调卢锋令卢锋:10kV亭后线#47许洋路柱上开关由运行转热备用，08日19:29操作成功
08日19:28 联/配调卢锋令卢锋:10kV亭后线#76-1后路公园柱上开关由热备用转运行，08日19:29操作成功
08日20:34  联/配调李真真收到西竹供电所郑强汇报：巡视无异常范围：10kV亭后线#33-10kV亭后线#47；试送设备：10kV亭后线#33荷安开关由热备用转运行
08日20:36 联/配调李真真令西竹供电所郑强:10kV亭后线#33荷安柱上开关由热备用转运行，08日20:58操作成功送电正常
8日21:02联/配调卢锋遥控操作_：10kV亭后线#47许洋路柱上开关由热备用转合环运行于08日21:02控合成功
8日21:04联/配调卢锋遥控操作_：10kV亭后线#76-1后路公园柱上开关由合环运行转热备用于08日21:04控分成功
无需抢修类型归档:试送成功，已全部复电。</t>
  </si>
  <si>
    <t>因雷击瞬时故障导致10kV亭后线#33荷安开关跳闸。</t>
  </si>
  <si>
    <t>福州.110kV寿桥变10kV亭后线628线路亭后线#33荷安开关</t>
  </si>
  <si>
    <t>2023-06-08 21:04</t>
  </si>
  <si>
    <t>2023-06-12 11:00</t>
  </si>
  <si>
    <t>8B40196B-A8B2-4CB8-8CB0-64C62D547ED9</t>
  </si>
  <si>
    <t>GZ13565323060005</t>
  </si>
  <si>
    <t>3523060800315412</t>
  </si>
  <si>
    <t>2023-06-08 19:34</t>
  </si>
  <si>
    <t>8日18:2 10kV田头线#22塔K0650开关跳闸，故障原因为：雷害。8日19:26恢复送电</t>
  </si>
  <si>
    <t>8日18:18 DMS系统研判：10kV田头线#22塔K0650开关跳闸。通知岩溪所杨艺滔组织巡视；18时20分巡视人杨艺滔接受通知，开始巡线。根据10kV田头线#22故障指示器过流动作与10kV田头线#55塔K0989开关无上送过流信号判断，10kV田头线#55塔K0989开关后段无故障，进行转电操作
8日18:11联/配调吴若玮【顺控】遥控操作_：10kV田头线#55塔K0989开关由运行转热备用，于08日18:11控分成功
8日18:11联/配调吴若玮【顺控】遥控操作_：10kV溪枧线洲里支线#040塔LK0284开关由热备用转运行，于8日18:11控合成功-正常，即通知岩溪所杨艺滔
08日18:36 联/配调陈心用令杨艺滔：10kV田头线隆达支线#001杆K0125开关由运行转热备用，08日18:40操作成功
8日18:41联/配调陈心用遥控操作_：10kV田头线隆达支线#049塔LK0129开关由热备用转运行，于08日18:41控合成功，正常。即通知岩溪所杨艺滔
8日18:35 岩溪所杨艺滔汇报：现场确认10kV田头线#22塔K0650开关确有跳闸。已对10kV田头线隆达支线#001杆K0125开关后段线路进行巡视，无异常，申请断开10kV田头线隆达支线#001杆K0125开关后进行转电
08日19:23  联/配调陈心用收到现场杨艺滔汇报：已对10kV田头线#22塔后段线路进行巡视未发现异常。申请试送，故障原因为：雷害
08日19:25 联/配调陈心用令杨艺滔：10kV田头线#22塔K0650开关由热备用转运行，08日19:26操作成功--正常</t>
  </si>
  <si>
    <t>雷害天气导致</t>
  </si>
  <si>
    <t>加强线路巡视运维</t>
  </si>
  <si>
    <t>岩溪变10kV田头线#22塔K0650开关</t>
  </si>
  <si>
    <t>60107362-7c71-4e02-92d5-4820ba111af0</t>
  </si>
  <si>
    <t>岩溪变田头线907</t>
  </si>
  <si>
    <t>2023-06-08 21:42</t>
  </si>
  <si>
    <t>2236</t>
  </si>
  <si>
    <t>995A2640-5DE2-46E4-941E-728BA3C8005A</t>
  </si>
  <si>
    <t>GZ13575423060028</t>
  </si>
  <si>
    <t>3523060800317344</t>
  </si>
  <si>
    <t>2023-06-08 18:04</t>
  </si>
  <si>
    <t>2023-06-08 20:40</t>
  </si>
  <si>
    <t>06月08日17:57 DMS监盘发现：溪口变电站.10kV.Ⅱ段母线A相失地(A相电压为1.19,B相电压为9.44,C相电压为9.38,零序电压为8.38,)无选线信号。故障原因为：巡视无异常</t>
  </si>
  <si>
    <t>8日17:57 溪口变电站失地(溪口变电站.10kV.Ⅱ段母线A相电压为1.19,B相电压为9.44,C相电压为9.38,零序电压为8.38,)。即通知抢修班组
8日17:59联/配调肖建锋【顺控】遥控操作_：10kV合众支线#08杆K1开关由运行转热备用，于08日17:59控分成功
8日18:00联/配调肖建锋【顺控】遥控操作_：10kV太上线鲜水坑支线#52A杆K1开关由热备用转运行，于08日18:00控合成功
8日18:01联/配调肖建锋【顺控】遥控操作_：10kV溪当线#107杆K1开关由运行转热备用，于8日18:01控分失败
8日18:02联/配调肖建锋【顺控】遥控操作_：10kV溪当线#107杆K1开关由运行转热备用，于8日18:02控分失败
8日18:03联/配调肖建锋【顺控】遥控操作_：10kV溪当线#84杆K1开关由运行转热备用，于08日18:03控分成功接地信号消失
8日18:4 溪口变电站失地(溪口变电站.10kV.Ⅱ段母线A相电压为1.19,B相电压为9.44,C相电压为9.38,零序电压为8.38,)。即通知抢修班组巡视10kV溪当线#84杆K1开关及其之后的设备。19时02分巡视人丘伟君、郑志凯、罗东满、张忠华、罗国寿、江文荣接受通知，开始巡线。
08日18:37 联/配调蓝泉令罗东满：10kV溪当线#107杆K1开关由运行转热备用，08日18:38操作成功
08日18:42 联/配调蓝泉遥控：10kV溪当线#84杆K1开关由热备用转运行，08日18:43操作成功，送电正常
08日20:01  联/配调蓝泉收到现场罗国寿汇报：_10kV当丰电站支线#01杆K1开关以后线路巡视无异常，具备送电条件，申请10kV当丰电站支线#01杆K1开关由热备用转运行
08日20:02 联/配调蓝泉令罗国寿：10kV当丰电站支线#01杆K1开关由热备用转运行，08日20:09操作成功
08日20:29  联/配调蓝泉收到现场丘伟君汇报：_10kV溪当线#107杆以后线路经巡视无异常
08日20:30 联/配调蓝泉令丘伟君：10kV溪当线#107杆K1开关由热备用转运行，08日20:30操作成功
8日20:57联/配调蓝泉遥控操作_：10kV合众支线#08杆K1开关由热备用转运行，于8日20:57控合失败</t>
  </si>
  <si>
    <t>查无异常，</t>
  </si>
  <si>
    <t>安排人员在06月09日对溪当线#107杆至#122杆；合众支线#01-#08杆进行线路特巡</t>
  </si>
  <si>
    <t>溪口变10kV溪当线934线路溪当线#84杆K1开关</t>
  </si>
  <si>
    <t>fd184eb0-ecac-48a5-816e-ee30e0d3dc25</t>
  </si>
  <si>
    <t>溪口变10kV溪当线934线路</t>
  </si>
  <si>
    <t>2023-06-09 08:08</t>
  </si>
  <si>
    <t>E5FBB238-B30F-4FC0-8ECF-3FE2B6EEA391</t>
  </si>
  <si>
    <t>GZ13515623060025</t>
  </si>
  <si>
    <t>3523060800318074</t>
  </si>
  <si>
    <t>2023-06-08 18:05</t>
  </si>
  <si>
    <t>2023-06-09 13:06</t>
  </si>
  <si>
    <t>2023年06月8日17:54 丹阳变10kV丹阳线615线路丹阳线#36杆之后线路B相不完全失地(A相电压为6.70,B相电压为5.14,C相电压为6.14,零序电压为3.72,)，故障原因：10kV丹阳线#39至#41杆AB两相断线。9日08：06抢修，抢修结束后线路于13：05送电正常。</t>
  </si>
  <si>
    <t>8日17:54 福州.丹阳变/10kV.Ⅰ段母线A相电压为6.70,B相电压为5.14,C相电压为6.14,零序电压为3.72,)无选线信号
8日18:03联/配调吴艳平遥控操作_：10kV丹阳线#036丹阳四柱上开关由运行转热备用于08日18:03控分成功接地信号消失
8日18:07通知丹阳所胡宝光：17:54 福州.丹阳变10kVⅠ段母线A相电压为6.70,B相电压为5.14,C相电压为6.14,零序电压为3.72,)无选线信号，巡视丹阳线615线路#36杆及其之后的设备。，及其之后的设备。_18时28分巡视人吴传斌,林得华 接受通知，开始巡线。
08日19:35 联/配调王靖宇接官巷运维熊雯慧汇报：17:58:48丹阳变10kV丹阳线615开关过流II段动作跳闸，重合成功，故障相ABC，故障电流25.590A，开关本体检查正常。
09日00:42 联/配调吴艳平令丹阳所胡宝光:10kV丹阳线#047丹阳五开关由运行转热备用，09日00:42操作成功
09日00:45 联/配调吴艳平令丹阳所胡宝光:10kV丹阳线#036丹阳四柱上开关由热备用转运行09日00:45下令，0：55执行后丹阳变10kVII段母线电压三相不平衡(A相电压为6.23,B相电压为4.98,C相电压为7.21)，即令：10kV丹阳线#036丹阳四柱上开关由运行转热备用，0：58执行后丹阳变10kVII段母线电压恢复正常
09日01:35  联/配调吴艳平收到现场丹阳所胡宝光汇报：_巡线发现10kV丹阳线#39至#41杆AC两相断线
9日08:06 申请配电故障抢修单NO：FZ-LJ-PQ-2023-0097，工作负责人：林华云
，工作内容：在10kV丹阳线#039杆至#041杆段，进行A相、B相断线修复。，安全措施：
10kV丹阳线#036 丹阳四开关转冷备用
10kV丹阳线#047 丹阳五开关转冷备用
10kV上周线#044 上周二开关转冷备用
10kV丹阳线#046 刀闸。
09日08:30 联/配调吴艳平令丹阳所胡宝光:10kV丹阳线#036丹阳四柱上开关由热备用转冷备用，09日08:57操作成功
09日08:30 联/配调吴艳平令丹阳所胡宝光:10kV上周线#044上周二柱上开关由热备用转冷备用，09日08:57操作成功
09日08:30 联/配调吴艳平令丹阳所胡宝光:10kV丹阳线#047丹阳五柱上开关由热备用转冷备用，09日08:57操作成功
09日08:30 联/配调吴艳平令丹阳所胡宝光:10kV丹阳线#046刀闸由合闸转分闸，09日08:57操作成功
09日 08:58抢修许可票号：FZ-LJ-PQ-2023-0097
09日 12:02抢修终结票号：FZ-LJ-PQ-2023-0097
09日13：05 送电正常。送电指令票详见指令票NO：连江2023060065
送电票：连江2023060066，送电成功，结束流程</t>
  </si>
  <si>
    <t>督促加强设备及线路设备的巡视</t>
  </si>
  <si>
    <t>福州. 丹阳变10kV丹阳线615线路丹阳线#036丹阳四开关</t>
  </si>
  <si>
    <t>2023-06-09 12:02</t>
  </si>
  <si>
    <t>2023-06-12 12:00</t>
  </si>
  <si>
    <t>d53b3fd8-d441-4e7a-8fca-43c3f5facaff</t>
  </si>
  <si>
    <t>丹阳变615丹阳线</t>
  </si>
  <si>
    <t>2023-06-11 09:51</t>
  </si>
  <si>
    <t>2240</t>
  </si>
  <si>
    <t>1E34378D-4843-4079-9D00-E8A4BC8F7766</t>
  </si>
  <si>
    <t>GZ13516423060057</t>
  </si>
  <si>
    <t>3523060800326663</t>
  </si>
  <si>
    <t>2023-06-08 18:10</t>
  </si>
  <si>
    <t>2023-06-09 14:04</t>
  </si>
  <si>
    <t>06月08日17:45  竹岐变10kV鸿尾线07-0101-01鸿一开关跳闸，19：49将10kV鸿尾线07-0101-57鸿二开关转热备用，10kV鸿尾线07-0101-01鸿一开关转运行，将10kV鸿尾线07-0201-01刀闸转分闸，（除10kV鸿尾线07-0201-06刀闸竹岐乡政府专变外、10kV鸿尾线07-0101-81支1支3刀闸处分闸）其余线路09日13：50恢复送电。06月19日09:13恢复正常运行方式</t>
  </si>
  <si>
    <t>8日17:45  竹岐变10kV鸿尾线07-0101-01鸿一开关跳闸，查看查看山水城6号楼配电室，山水城7号楼配电室，山水城4号楼1号配电室，山水城4号楼2号配电室备投动作情况，巡视及其之后的设备。18时31分巡视人张学栋 接受通知，开始巡线。
08日18:25  联/配调许汉钦收到现场竹岐供电所黄镔汇报：现场确认10kV鸿尾线07-0101-01鸿一开关跳闸处热备用
08日18:34 联/配调许汉钦令张学栋:10kV鸿尾线07-0101-57鸿二开关由运行转热备用，08日19:49操作成功
08日18:34 联/配调许汉钦令张学栋:10kV鸿尾线07-0101-01鸿一开关由热备用转运行，08日19:49操作成功
08日19:50 联/配调许汉钦令张学栋:10kV鸿尾线07-0101-57鸿二开关由热备用转运行，08日20:07执行失败
08日20:07  联/配调许汉钦收到现场竹岐供电所 张学栋汇报：10kV鸿尾线07-0101-57鸿二开关由热备用转运行，开关即跳闸处热备用
08日23:09 联/配调许汉钦通知竹岐供电所黄镔：重点查看10kV鸿尾线07-0101-81支1支3刀闸之后元格联通基站用户
09日00:18 联/配调许汉钦令张学栋:10kV鸿尾线07-0101-60刀闸由合闸转分闸，09日00:36操作成功
09日00:36 联/配调许汉钦令竹岐供电所张学栋:10kV鸿尾线07-0101-57鸿二开关由热备用转运行，09日00:42操作失败
09日00:43 联/配调许汉钦令竹岐供电所张学栋:10kV鸿尾线07-0101-57刀闸由合闸转分闸，09日00:51操作成功
09日00:52 联/配调许汉钦令竹岐供电所张学栋:10kV鸿尾线07-0101-57鸿二开关由分闸转合闸，09日00:53操作成功
09日00:53 联/配调许汉钦令竹岐供电所张学栋:10kV鸿尾线07-0101-57鸿二开关由合闸转分闸，09日00：54操作成功
09日00:55 联/配调许汉钦令竹岐供电所张学栋:10kV鸿尾线07-0101-57刀闸由分闸转合闸，00：58操作成功
09日01:04  联/配调胡诗泉收到现场竹岐供电所张学栋汇报：10kV鸿尾线07-0101-57鸿二开关之后的线路因为夜间雨大，无法巡视，待明日继续巡视。
09日07:47 联/配调许汉钦令竹岐供电所黄镔:10kV鸿尾线07-0101-60刀闸由分闸转合闸09日07:47下令
09日08:53 联/配调许汉钦令竹岐供电所张学栋:10kV鸿尾线07-0101-60刀闸由分闸转合闸，09日09:01操作成功
9日10:33 申请配电故障抢修单NO：FZ-MH-PQ-2023-0067，工作负责人：欧阳善兵
，工作内容：在10kV鸿尾线07-0201-01，进行此处电杆后有严重线树矛盾，安装一组刀闸，隔离故障点后送电。，安全措施：
10kV鸿尾线07-0101-57 鸿二开关转冷备用
10kV鸿竹线07-0201-11 元格二号开关转冷备用。
09日10:35 联/配调许汉钦令竹岐供电所张学栋:鸿尾线07-0101-57鸿二柱上开关由热备用转冷备用，09日10:51操作成功
09日10:36 联/配调许汉钦令鸿尾供电所程健:查10kV鸿竹线07-0201-11元格二号开关确在冷备用，09日10:52操作成功
09日 10:53许可配电故障抢修单NO：FZ-MH-PQ-2023-0067，工作负责人：欧阳善兵
，工作内容：在10kV鸿尾线07-0201-01，进行此处电杆后有严重线树矛盾，安装一组刀闸，隔离故障点后送电。，安全措施：
10kV鸿尾线07-0101-57 鸿二开关转冷备用
10kV鸿竹线07-0201-11 元格二号开关转冷备用。
09日 13:32抢修终结票号：FZ-MH-PQ-2023-0067
复电详见闽侯2023060136#指令票
09日13：50恢复送电
09日14:05 联/配调许汉钦通知张学栋：查看山水城6号楼配电室，山水城7号楼配电室，山水城4号楼1号配电室，山水城4号楼2号配电室备投动作情况
09日18:11  联/配调许汉钦收到现场竹岐供电所张学栋汇报：10kV鸿尾线07-0101-81支1支3刀闸之后元格联通基站用户没有用电，申请10kV鸿尾线07-0101-81支1支3刀闸转分闸
09日18:13 联/配调许汉钦令竹岐供电所张学栋:10kV鸿尾线07-0101-81支1支3刀闸由合闸转分闸，09日18:14操作成功
09日19:19  联/配调许汉钦收到现场竹岐供电所张学栋汇报：山水城6号楼配电室10kV一回911开关处热备用，母分900开关处运行，山水城7号楼配电室10kV一回911开关处热备用，母分900开关处运行</t>
  </si>
  <si>
    <t>线树矛盾</t>
  </si>
  <si>
    <t>砍伐后送电成功</t>
  </si>
  <si>
    <t>竹岐变10kV鸿尾线613线路10kV鸿尾线07-0101-01鸿一开关</t>
  </si>
  <si>
    <t>2023-06-08 18:08</t>
  </si>
  <si>
    <t>2023-06-09 15:00</t>
  </si>
  <si>
    <t>0ABB6F96295740C4B48B653382C4E594421B</t>
  </si>
  <si>
    <t>竹岐变10kV鸿尾线613</t>
  </si>
  <si>
    <t>2023-06-09 15:30</t>
  </si>
  <si>
    <t>2242</t>
  </si>
  <si>
    <t>30E607B8-A2C3-4553-9393-2140DEAC4264</t>
  </si>
  <si>
    <t>GZ13556123060002</t>
  </si>
  <si>
    <t>3523060800328374</t>
  </si>
  <si>
    <t>2023-06-08 18:44</t>
  </si>
  <si>
    <t>2023年6月8日17:57 IES700报：香山变10kVⅡ段母线C相失地(A相电压为5.78kV，B相电压为8.16kV,C相电压为4.69kV,零序电压为11.79kV)，无选线信号，失地馈线为香山变10kV香仑Ⅰ回，18:44送电完毕。故障原因为：10kV仑祥Ⅰ回#59杆仑祥Ⅰ回分段G7581刀闸C相靠大号侧引线断</t>
  </si>
  <si>
    <t>8日17:57 IES700报：香山变10kVⅡ段母线C相失地(A相电压为5.78kV，B相电压为8.16kV,C相电压为4.69kV,零序电压为11.79kV)，无选线信号，即通知配电抢修班许聪晓、远程站周桂玲，并通知宝盖运维班杨永俊消弧线圈未选线
8日18:05联/配调章时铭遥控操作_：10kV仑祥Ⅰ回#55杆莲塘村#6公用变支路K127开关由运行转热备用，于8日18:05控分成功，操作完毕后接地信号复归，但3U0仍偏高，3U0=2.1kV
8日18:10 香山变10kVⅡ段母线C相失地(A相电压为5.78kV，B相电压为8.16kV,C相电压为4.69kV,零序电压为11.79kV)。即通知抢修班组巡视。18时13分巡视人汤绸峰、王苗稳接受通知，开始巡线。18时20分巡视人汤绸峰、王苗稳接受通知，开始巡线。
8日18:20联/配调吴为森遥控操作_：10kV仑祥Ⅰ回#83杆香仑Ⅰ回出线K1432开关由运行转热备用，于8日18:20控分失败
8日18:22联/配调吴为森遥控操作_：香山变10kV香仑Ⅰ回911开关由运行转热备用，于08日18:22控分成功，操作完毕后电压恢复正常
8日18:30 配电抢修班汤绸峰汇报李永强：现场巡视发现10kV仑祥Ⅰ回#59杆仑祥Ⅰ回分段G7581刀闸C相靠大号侧引线断，即令其：10kV仑祥Ⅰ回#59杆仑祥Ⅰ回分段G7581刀闸由合闸转分闸，08日18:37操作成功
8日18:39联/配调吴为森令配电抢修班王苗稳：10kV仑祥Ⅰ回#55杆莲塘村#6公用变支路K127开关由热备用转运行，于8日18:43 汇报操作完毕
8日18:44联/配调章时铭遥控操作_：仑后变10kV仑祥Ⅰ回664开关由热备用转运行，于08日18:44控合成功，运行正常
8日19:01 宝盖运维班杨永俊汇报章时铭：现场检查信号已复归，未发现异常，将上报缺陷处理</t>
  </si>
  <si>
    <t>10kV仑祥Ⅰ回#59杆仑祥Ⅰ回分段G7581刀闸C相靠大号侧引线断</t>
  </si>
  <si>
    <t>加强配电线路运维巡视，及时消除老旧缺陷设备。</t>
  </si>
  <si>
    <t>香山变10kV香仑Ⅰ回911开关</t>
  </si>
  <si>
    <t>2023-06-08 18:09</t>
  </si>
  <si>
    <t>2023-06-08 19:01</t>
  </si>
  <si>
    <t>10kV仑祥Ⅰ回#59杆仑祥Ⅰ回分段G7581刀闸C相靠大号侧引线断，负荷已转电恢复，待抢修。</t>
  </si>
  <si>
    <t>3c50a767-22d1-4bf7-971e-e6d4419292ac</t>
  </si>
  <si>
    <t>香山变10kV香仑Ⅰ回911</t>
  </si>
  <si>
    <t>2023-06-09 09:40</t>
  </si>
  <si>
    <t>38316F1C-D774-4C51-A8E3-CB17B3B0D749</t>
  </si>
  <si>
    <t>GZ13516023060015</t>
  </si>
  <si>
    <t>3523060800330731</t>
  </si>
  <si>
    <t>2023-06-08 18:18</t>
  </si>
  <si>
    <t>2023-06-09 04:38</t>
  </si>
  <si>
    <t>2023年6月8日18:17  10kV方厝线#25方厝二开关跳闸；故障原因：10kV方厝线#37-#38雷击断线，抢修后于2023年6月9日4：38送电正常。</t>
  </si>
  <si>
    <t>2023年6月8日18:17 DMS弹窗：10kV方厝线#25方厝二开关过流Ⅰ段保护动作跳闸；重点关注10kV方厝线#25方厝二开关后面区域，10kV方厝线#44-1方厝三开关前面区域，_18时26分巡视人松山供电所高雄文,郭顺,官本 接受通知开始巡线。
08日19:03  联/配调李真真收到松山所官本汇报：现场确认跳闸开关为：10kV方厝线#25方厝二开关；故障原因：10kV方厝线#37杆至#38杆雷击断线
08日19:05 联/配调李真真令松山所官本:10kV方厝线#25方厝二柱上开关由热备用转冷备用，08日19:59操作成功
8日19:57 申请配电故障抢修单NO：1550687#，工作负责人：郭顺
，工作内容：10kV方厝线#37杆至#38杆雷击断线，安全措施：10kV方厝线#25方厝二柱上开关转冷备用、10kV方厝线#44-1方厝三柱上开关转冷备用、10kV方厝线#49方厝溪边养鳗场柱上开关转冷备用
08日20:00 联/配调李真真令松山所官本:10kV方厝线#44-1方厝三柱上开关由热备用转冷备用，08日20:22操作成功
08日20:00 联/配调李真真令松山所官本:10kV方厝线#49方厝溪边养鳗场柱上开关由运行转冷备用，08日20:23操作成功
08日20:29抢修许可：票号：1550687#，抢修负责人：郭顺，抢修任务：10kV方厝线#37杆至#38杆雷击断线，抢修安措：10kV方厝线#25方厝二柱上开关转冷备用、10kV方厝线#44-1方厝三柱上开关转冷备用、10kV方厝线#49方厝溪边养鳗场柱上开关转冷备用。
09日04:03抢修终结：票号：1550687#，抢修负责人：郭顺，抢修任务：10kV方厝线#37杆至#38杆雷击断线，抢修安措：10kV方厝线#25方厝二柱上开关转冷备用、10kV方厝线#44-1方厝三柱上开关转冷备用、10kV方厝线#49方厝溪边养鳗场柱上开关转冷备用。
09日04:05 送电操作内容见罗源2023060032，09日04:38操作成功
送电成功，结束流程</t>
  </si>
  <si>
    <t>故障原因：雷害；故障点：10kV方厝线#37杆至#38杆雷击断线</t>
  </si>
  <si>
    <t>加强线路巡视测温。</t>
  </si>
  <si>
    <t>福州.110kV松山变10kV方厝线624线路方厝线#25方厝二开关</t>
  </si>
  <si>
    <t>2023-06-09 21:20</t>
  </si>
  <si>
    <t>2252</t>
  </si>
  <si>
    <t>2BE06B0E-796E-4371-A7CC-18F0A533E7D0</t>
  </si>
  <si>
    <t>LS13585823060041</t>
  </si>
  <si>
    <t>3523060800331509</t>
  </si>
  <si>
    <t>2023-06-08 18:19</t>
  </si>
  <si>
    <t>2023-06-08 19:15</t>
  </si>
  <si>
    <t>2023-06-08 18:14 DMS研判三车佳园#2配电室10kVⅡ回921开关跳闸；10kV七尺线9C22线路#007杆K1074开关跳闸；10kV七尺线9C22线路#7杆分段开关过流I段动作，故障原因为：10kV七尺线9C22线路#012杆G1354刀闸绝缘子击穿自行掉落</t>
  </si>
  <si>
    <t>8日18:16联/配调洪新升遥控操作_：10kV七尺线9C22线路#007杆K1074开关由热备用转运行，于8日18:16控合失败
8日18:17联/配调洪新升遥控操作_：10kV七尺线9C22线路#007杆K1074开关由热备用转运行，于8日18:17控合失败
8日18:18联/配调张雪艳遥控操作_：10kV七尺线9C22线路#007杆K1074开关由热备用转运行，于8日18:18控合失败
8日18:20 三车佳园#2配电室10kVⅡ回921开关 跳闸；10kV七尺线9C22线路#007杆K1074开关 跳闸；10kV七尺线9C22线路#007杆K1074开关10kV七尺线9C22线路#7杆分段开关A相过流故障；10kV七尺线9C22线路#007杆K1074开关10kV七尺线9C22线路#7杆分段开关C相过流故障；10kV七尺线9C22线路#007杆K1074开关10kV七尺线9C22线路#7杆分段开关过流I段动作； 即通知抢修班组巡视跳闸点10kV七尺线9C22线路#007杆K1074开关及其之后的设备，重点关注10kV七尺线9C22线路#007杆K1074开关之后区域。18时28分巡视人吴发潜接受通知，开始巡线。
19:08 西城镇供电所陈章瑰汇报：10kV七尺线9C22线路#012杆G1354刀闸绝缘子击穿已自行掉落，不影响线路运行，10kV七尺线9C22线路#007杆之后线路具备送电条件，可以送电
08日19:09 联/配调蓝思婷令陈章瑰：10kV七尺线9C22线路#007杆K1074开关由热备用转运行，08日19:10操作成功，送电正常</t>
  </si>
  <si>
    <t>西城变10kV七口桥线911线路七尺线9C22线路#007杆K1074开关</t>
  </si>
  <si>
    <t>C588ACC7-1A32-4ED4-9612-2096F1976B81</t>
  </si>
  <si>
    <t>GZ13566323060013</t>
  </si>
  <si>
    <t>3523060800333921</t>
  </si>
  <si>
    <t>2023-06-08 18:20</t>
  </si>
  <si>
    <t>2023年06月08日18时20分：九湖供电所马炳松报：10kV古湖线#92杆Z-Bg13开关跳闸，故障原因：雷击引起开关跳闸。</t>
  </si>
  <si>
    <t>18时20分，联/配调李志强发布停电信息，发布设备为古湖线#92Z-Bg13开关，通知相关人员巡视古湖线#92Z-Bg13开关及其之后设备。
08日18:25  联/配调李铮收到现场马炳松汇报：18时20分，九湖供电所马炳松报：10kV古湖线#92杆Z-Bg13开关跳闸，线路巡视无异常，要求试送
08日18:21 联/配调李铮令马炳松：10kV古湖线#92杆Z-Bg13开关由热备用转
运行，08日18:27操作成功</t>
  </si>
  <si>
    <t>坂后变坂古线938线路古湖线#92Z-Bg13开关</t>
  </si>
  <si>
    <t>坂后变坂古线938</t>
  </si>
  <si>
    <t>2023-06-13 16:03</t>
  </si>
  <si>
    <t>2254</t>
  </si>
  <si>
    <t>8E8AAA92-D290-4272-8E5F-6F103B43E856</t>
  </si>
  <si>
    <t>GZ13575323060015</t>
  </si>
  <si>
    <t>3523060800333981</t>
  </si>
  <si>
    <t>2023-06-08 18:21</t>
  </si>
  <si>
    <t>2023-06-8日18:20DMS弹窗10kV帽塔支线#10杆10K开关过流I段保护动作跳闸；故障原因为：雷击</t>
  </si>
  <si>
    <t>8日18:21 10kV帽塔支线#10杆10K开关 跳闸；10kV帽塔支线#10杆10K开关10kV帽塔支线#10杆10K开关过流Ⅰ段保护动作；10kV永瑞线#14B杆14ABK开关10kV永瑞线#14B杆14ABK开关过流Ⅰ段告警；10kV帽塔支线#10杆10K开关10kV帽塔支线#10杆10K开关过流Ⅰ段告警； 即通知永平供电所方桃亮巡视跳闸点10kV帽塔支线#10杆10K开关及其之后的设备，重点关注10kV帽塔支线#10杆10K开关之后区域。
8日18:25联/配调廖冠锋遥控操作_：10kV帽塔支线#10杆10K开关由热备用转运行，于08日18:25控合成功
08日18:24  联/配调廖冠锋收到现场方桃亮汇报：现场下雷暴雨，怀疑为雷害导致跳闸，要求试送10kV帽塔支线#10杆10K开关</t>
  </si>
  <si>
    <t>怀疑为雷害导致跳闸</t>
  </si>
  <si>
    <t>永平变10kV永瑞线905线路帽塔支线#10杆10K开关</t>
  </si>
  <si>
    <t>1e66ddb9-6ba5-47bf-9ad4-1adc5c946918</t>
  </si>
  <si>
    <t>永平变10kV永瑞线905线路</t>
  </si>
  <si>
    <t>2023-06-09 07:42</t>
  </si>
  <si>
    <t>2255</t>
  </si>
  <si>
    <t>74DF83CE-630F-479B-A500-2493A499943B</t>
  </si>
  <si>
    <t>LS1351515623060009</t>
  </si>
  <si>
    <t>3523060800334325</t>
  </si>
  <si>
    <t>晋安配电运检二班</t>
  </si>
  <si>
    <t>2023-06-09 00:02</t>
  </si>
  <si>
    <t>2023年8日18:19 秀山变10kV西凤线633开关过流II段跳闸，无重合闸，故障原因：1、10kV盘石22-124-1刀闸上端线夹断两相；2、10kV盘石22-134-3线路打火，隔离故障后于20:54送电正常，目前10kV盘石22-134-3线路打火不严重不影响运行，待明日带电抢修；10kV盘石22-124-1刀闸上端线夹断线正在抢修，抢修后于23:48送电正常</t>
  </si>
  <si>
    <t>2023年8日18:19 监控陈茹汇报：秀山变10kV西凤线633开关过流II段跳闸，无重合闸
查看DMS：建发国宾府2＃环网902、901；秀峰路2#环网901、904有过流信号
备自投动作情况：
建发国宾府5＃楼配电室备自投未动作，912开关在合上，911开关在热备用
建发御湖湾配电站备自投未动作，900开关在热备用，921，911开关在运行
磐石新城一区1#楼配电室备自投动作成功，跳开912开关在热备用，合上911开关
磐石新城二区1＃楼配电站备自投动作成功，跳开921开关在热备用，合上母联900开关
磐石新城二区5#楼配电室备自投动作不成功，911开关在热备用，912开关在运行
8日18:22联/配调陈石桢遥控操作_：秀峰路2#环网10kV盘石904负荷开关由运行转热备用于08日18:22控分成功
08日18:23 联/配调陈石桢令王章敏:福州.秀山变/10kV.西凤线633开关由热备用转运行，08日18:31操作成功
20:07 维护班朱康杰汇报：磐石新城二区5#楼配电室备自投动作不成功，912、911开关均在热备用
08日20:06 联/配调陈石桢令朱康杰:磐石新城二区5#楼配电室10kV磐石一911开关由热备用转运行，08日20:14操作成功
20:26 晋抢方亮汇报：10kV盘石22-134-4故障指示器翻牌，即令其继续巡线
20：38 陈飞：10kV盘石22-124-1刀闸上端线夹断两相
08日20:48 联/配调陈石桢令陈飞:10kV盘石22.134.7刀闸由合闸转分闸，08日20:51操作成功
20:54 晋抢方亮汇报：10kV盘石22-134-3之前有居民汇报打火，目前检查无异常
8日20:54联/配调陈石桢遥控操作_：秀峰路2#环网10kV盘石904开关由热备用转运行于08日20:54控合成功，正常
20:54 晋抢方亮汇报：送电瞬间10kV盘石22-134-3线路瞬间打火，目前查看无异常，待明日带电抢修
8日21:09 申请配电故障抢修单NO：FZ-BB-PQ-2023-0520，工作负责人：朱康杰
，工作内容：在10kV盘石22.124.1，进行高压引线断线故障抢修。，安全措施：
10kV盘石22.134.7 高压刀闸。
备自投方式转回：
08日21:15 联/配调陈石桢令方亮:磐石新城二区1＃楼配电站10kV母联900开关由运行转热备用，08日21:17操作成功
08日21:15 联/配调陈石桢令方亮:磐石新城二区1＃楼配电站10kV磐石二921开关由热备用转运行，08日21:17操作成功
08日 21:20抢修许可票号：FZ-BB-PQ-2023-0520
22：42 南门运维王章敏巡视汇报：秀山变633 18：19过流II段保护动作跳闸，故障电流20.56A，现场一二次设备检查正常
08日 23:01抢修终结票号：FZ-BB-PQ-2023-0520
送电指令票详见指令票NO：福州2023060296
09日00:03  联/配调陈石桢收到现场陈石桢汇报：DMS已置位
送电成功，结束流程</t>
  </si>
  <si>
    <t>秀山变633西凤线路</t>
  </si>
  <si>
    <t>6AA0B9BEC9D11176E0437F00000111760000</t>
  </si>
  <si>
    <t>秀山变633西凤线</t>
  </si>
  <si>
    <t>A13A76DB-C50D-4D3A-9556-68D6261B1E41</t>
  </si>
  <si>
    <t>LS1351515623060010</t>
  </si>
  <si>
    <t>3523060800338330</t>
  </si>
  <si>
    <t>2023-06-09 00:48</t>
  </si>
  <si>
    <t>2023年06月08日
18:20 故障弹窗：10kV过溪22.149.2乙柱上开关跳闸
故障原因：10kV健康22-125-9新-健康1#配变跌落式断两相（雷雨恶劣天气）；19：58隔离故障配变至冷备用后，停电线路恢复送电，21:22进行抢修，抢修后于9日00:49送电正常
原断点：新店村环网901、汇景佳园1#楼配电室912、汇景佳园2#楼配电室912、崇安佳园1#楼配电室900（备投退出））</t>
  </si>
  <si>
    <t>2023年06月08日
18:20 故障弹窗 第1次研判：新店变611南平线过溪22.149.2乙断路器跳闸；影响配变22个
即通知晋抢林光
19：10 陈飞：10kV健康22-125-9新-健康1#配变跌落式断两相   即通知新店所林赢烽
19：44 陈飞：10kV赤星22.141.2、10kV过溪22.149.2乙故障指示器翻牌，之后线路未见翻牌，10kV过溪22.149.2乙柱上开关跳闸，在热备用，之后线路巡线未见异常
19:50 新店所林赢烽汇报：10kV健康22-125-9新-健康1#配变已转到热备用，令其继续操作到冷备用   19：58
19:53 晋抢陈飞汇报：其余线路巡线无异常，申请试送
08日19:59 联/配调郑美珠令陈飞:10kV过溪22.149.2乙赤星（四）柱上开关由热备用转运行，08日20:03操作成功   正常
8日18:14  收到16个配变上送停电事件； 【重合成功；重合成功后加速动作再次跳闸；未启动重合闸；大电流闭锁重合闸】即通知【xxx】
8日21:08 申请配电故障抢修单NO：FZ-BB-PQ-2023-0519，工作负责人：李勇均
，工作内容：在10kV健康22.125.9，进行新-健康1#配变变压器故障抢修试验。，安全措施：
10kV健康22.125.9 新-健康1#配变转冷备用。
08日 21:22抢修许可票号：FZ-BB-PQ-2023-0519
09日 00:34抢修终结票号：FZ-BB-PQ-2023-0519
送电指令票详见指令票NO：福州2023060297
09日00:51  联/配调陈石桢：DMS已置位
送电成功，结束流程</t>
  </si>
  <si>
    <t>新店变611南平线（10kV过溪22.149.2乙）</t>
  </si>
  <si>
    <t>2023-06-08 18:24</t>
  </si>
  <si>
    <t>2023-06-09 02:00</t>
  </si>
  <si>
    <t>2262</t>
  </si>
  <si>
    <t>FC5E31FC-2923-4A0F-8890-90668A87742A</t>
  </si>
  <si>
    <t>GZ13515623060030</t>
  </si>
  <si>
    <t>3523060800348029</t>
  </si>
  <si>
    <t>2023-06-08 18:32</t>
  </si>
  <si>
    <t>2023-06-08 20:16</t>
  </si>
  <si>
    <t>2023年06月8日18:16 丹阳变10kV坂顶线612线路B相全失地(A相电压为10.32,B相电压为0.85,C相电压为9.63,)，故障原因：10kV东平支线#001东平一开关击穿，故障隔离后于20：16恢复送电</t>
  </si>
  <si>
    <t>8日18:16 丹阳变10kVI段母线B相全失地(A相电压为10.32,B相电压为0.85,C相电压为9.63,)，丹阳变10kV坂顶线612线路转热备用后，丹阳变10kVI段母线电压恢复正常，即通知丹阳所胡宝光，官巷运维熊雯慧，_19时01分巡视人孙仁喜,卢学使 接受通知，开始巡线。_即通知孙仁喜、卢学使
08日20:11  联/配调吴艳平收到现场丹阳所胡宝光汇报：
隔离设备：10kV东平支线#001东平一开关击穿；隔离状态：冷备用；试送设备：10kV坂顶线
08日20:13 联/配调吴艳平令丹阳所胡宝光:10kV东平支线#001东平一开关由热备用转冷备用，08日20:14操作成功
8日20:16联/配调吴艳平遥控操作_：福州.丹阳变/10kV.坂顶线612开关由热备用转运行于08日20:16控合成功
无需抢修类型归档:试送成功，已全部复电。</t>
  </si>
  <si>
    <t>福州.丹阳变10kV坂顶线612线路</t>
  </si>
  <si>
    <t>2023-06-08 18:31</t>
  </si>
  <si>
    <t>2023-06-11 09:15</t>
  </si>
  <si>
    <t>12F31BAC-FE65-4CE5-8458-76BD7D9CB0A9</t>
  </si>
  <si>
    <t>GZ13566123060011</t>
  </si>
  <si>
    <t>3523060800347678</t>
  </si>
  <si>
    <t>2023-06-08 19:54</t>
  </si>
  <si>
    <t>8日18:32 ：10kV芹岭线#33杆K0187开关过流Ⅰ段保护动作跳闸；故障原因为：雷害</t>
  </si>
  <si>
    <t>8日18:33 DMS系统研判：10kV芹岭线#33杆K0187开关过流Ⅰ段保护动作； 即通知抢修班组巡视跳闸点10kV芹岭线#33杆K0187开关及其之后的设备，重点关注10kV芹岭线#33杆K0187开关之后区域。
8日18:34 确认兴达电站所有机组停机解列。
18时57分巡视人郑斌鹏接受通知，开始巡线。
08日19:01  联/配调林锋收到现场郑斌鹏汇报：现场确认跳闸开关为：10kV芹岭线#33杆K0187开关；保护动作：过流Ⅰ段动作
08日19:01  联/配调林锋收到现场郑斌鹏汇报：10kV芹岭线#33杆后端线路巡视无异常；试送设备：10kV芹岭线#33杆K0187开关；
故障原因：雷害；故障现象：架空类柱上开关跳闸
8日19:02联/配调林锋遥控操作_：10kV芹岭线#33杆K0187开关由热备用转运行，于08日19:02控合成功，线路运行正常
8日19:03 通知兴达电站所有机组可并网运行</t>
  </si>
  <si>
    <t>雷雨恶劣天气查无异常试送成功</t>
  </si>
  <si>
    <t>华安城关变10kV芹岭线#33杆K0187开关</t>
  </si>
  <si>
    <t>2023-06-08 20:14</t>
  </si>
  <si>
    <t>2269</t>
  </si>
  <si>
    <t>BEFCB707-33E8-49B7-A6FE-4525B4D0E988</t>
  </si>
  <si>
    <t>GZ13515623060031</t>
  </si>
  <si>
    <t>3523060800357603</t>
  </si>
  <si>
    <t>2023-06-08 18:41</t>
  </si>
  <si>
    <t>2023-06-08 21:19</t>
  </si>
  <si>
    <t>2023年06月8日18:38 10kV颜岐支线#07颜岐支一开关过流Ⅰ段保护动作跳闸，线路巡线未发现异常（雷害），于21：21恢复送电</t>
  </si>
  <si>
    <t>8日18:38 10kV颜岐支线#07颜岐支一开关过流Ⅰ段保护动作跳闸；即通知坑园所王维修，巡视跳闸点颜岐支线#07颜岐支一开关，及其之后的设备，重点关注颜岐支线#07颜岐支一开关后面区域，颜岐支线#54颜岐支三开关前面区域，_19时04分巡视人姚锡煌,邱盛,黄德快,王纬修,张立德,吴华曦 接受通知，开始巡线。
08日20:41  联/配调吴艳平收到现场吴华曦汇报：现场确认跳闸开关为：10kV颜岐支线#07颜岐支一开关；
隔离设备：颜岐1#环网10kV颜岐支线911开关；隔离状态：热备用；
巡视无异常范围：10kV颜岐支线#07杆-颜岐支线#26杆；试送设备：10kV颜岐支线#07颜岐支一开关
08日20:43 联/配调吴艳平令坑园所吴华曦:颜岐1#环网10kV颜岐支线911开关由运行转热备用，08日20:43操作成功
8日20:44联/配调吴艳平遥控操作_：10kV颜岐支线#07颜岐支一柱上开关由热备用转运行于08日20:44控合成功
08日20:53 联/配调吴艳平令坑园所吴华曦:颜岐1#环网10kV颜岐四支913开关由运行转热备用，08日20:56操作成功
08日20:53 联/配调吴艳平令坑园所吴华曦:颜岐1#环网10kV可门铁路914开关由运行转热备用，08日20:56操作成功
08日20:53 联/配调吴艳平令坑园所吴华曦:颜岐1#环网10kV颜岐十二915开关由运行转热备用，08日20:56操作成功
08日20:53 联/配调吴艳平令坑园所吴华曦:颜岐2#环网10kV颜岐支五913开关由运行转热备用，08日20:56操作成功
08日20:53 联/配调吴艳平令坑园所吴华曦:颜岐2#环网10kV安置小区914开关由运行转热备用，08日20:56操作成功
08日20:53 联/配调吴艳平令坑园所吴华曦:颜岐2#环网10kV颜岐路灯916开关由运行转热备用，08日20:56操作成功
08日20:53 联/配调吴艳平令坑园所吴华曦:颜岐2#环网10kV颜岐一箱915开关由运行转热备用，08日20:56操作成功
08日20:57 联/配调吴艳平令坑园所邱盛:颜岐1#环网10kV颜岐支线911开关由热备用转运行，08日20:58操作成功
08日21:06 联/配调吴艳平令坑园所邱盛:颜岐1#环网10kV颜岐四支913开关由热备用转运行，08日21:15操作成功
08日21:16 联/配调吴艳平令邱盛:颜岐1#环网10kV可门铁路914开关由热备用转运行，08日21:17操作成功
08日21:16 联/配调吴艳平令邱盛:颜岐1#环网10kV颜岐十二915开关由热备用转运行，08日21:17操作成功
08日21:19 联/配调吴艳平令坑园所邱盛:颜岐2#环网10kV颜岐支五913开关由热备用转运行，08日21:21操作成功
08日21:19 联/配调吴艳平令坑园所邱盛:颜岐2#环网10kV安置小区914开关由热备用转运行，08日21:21操作成功
08日21:19 联/配调吴艳平令坑园所邱盛:颜岐2#环网10kV颜岐路灯916开关由热备用转运行，08日21:21操作成功
08日21:19 联/配调吴艳平令坑园所邱盛:颜岐2#环网10kV颜岐一箱915开关由热备用转运行，08日21:21操作成功
无需抢修类型归档:试送成功，已全部复电。</t>
  </si>
  <si>
    <t>福州.可门变10kV坑里线911线路颜岐支线#07颜岐支一开关</t>
  </si>
  <si>
    <t>2023-06-08 18:39</t>
  </si>
  <si>
    <t>2023-06-09 09:58</t>
  </si>
  <si>
    <t>75321FA3-BBA4-4644-8EFA-B10D9B5678BA</t>
  </si>
  <si>
    <t>GZ13515623060032</t>
  </si>
  <si>
    <t>3523060800362119</t>
  </si>
  <si>
    <t>2023-06-08 22:14</t>
  </si>
  <si>
    <t>2023年06月08日18:8 丹阳变10kV东山线629线路B相全失地(A相电压为10.31,B相电压为0.83,C相电压为9.63,)，故障原因：10k东平支线#001东平一开关击穿，带电抢修结束后于22：16恢复送电</t>
  </si>
  <si>
    <t>8日18:08 丹阳变10kVⅡ段母线A相电压为10.31,B相电压为0.83,C相电压为9.63,零序电压为4.10,)，先后断开丹阳变10kV山岗II回627，赤南线625、上周线628、周溪线623开关，断开丹阳变10kV东山线629开关后，18:41母线电压恢复正常， 即通知官巷运维熊雯慧、丹阳所胡宝光巡视跳闸点丹阳变10kV东山线629开关，及其之后的设备。19时00分巡视人孙仁喜,卢学使 接受通知，开始巡线。
8日21:00 联/配调吴艳平接官巷运维熊雯慧汇报：丹阳变10kV东山线629开关本体检查正常
8日21:00 联/配调吴艳平接丹阳所胡宝光汇报：巡线发现10kV东平支线#001东平一开关击穿，申请10kV东平支线#001东平一开关转冷备用。
21:01联/配调吴艳平接丹阳所胡宝光汇报：10kV东平支线#001东平一开关确在冷备用
8日21:30 申请配电故障抢修单NO：FZ-LJ-PQ-2023-0091，工作负责人：谢忠帅
，工作内容：在10kV东平支线#001杆，进行拆除开关两侧引流线。，安全措施：
10kV东平支线#001杆 东平一开关转冷备用。
08日 21:56抢修许可票号：FZ-LJ-PQ-2023-0091
08日 22:12抢修终结票号：FZ-LJ-PQ-2023-0091
08日 22:16恢复送电，送电指令票详见指令票NO：连江2023060058
送电成功，结束流程</t>
  </si>
  <si>
    <t>福州.丹阳变10kV东山线629线路</t>
  </si>
  <si>
    <t>2023-06-08 18:43</t>
  </si>
  <si>
    <t>400421</t>
  </si>
  <si>
    <t>配网不停电班组</t>
  </si>
  <si>
    <t>92D51DAFC5094469B71723505FF7460C421B</t>
  </si>
  <si>
    <t>丹阳变629东山线</t>
  </si>
  <si>
    <t>2023-06-11 11:13</t>
  </si>
  <si>
    <t>CDCD5FD6-BF82-4815-A969-1E9C481CCC5E</t>
  </si>
  <si>
    <t>GZ13585823060042</t>
  </si>
  <si>
    <t>3523060800364341</t>
  </si>
  <si>
    <t>2023-06-08 18:46</t>
  </si>
  <si>
    <t>2023-06-08 19:24</t>
  </si>
  <si>
    <t>2023-06-08日18:38 DMS研判溪尾变.10kV.Ⅰ段母线B相失地(A相电压为9.97,,B相电压为0.53,C相电压为9.83,,零序电压为94.86,)无选线信号。故障原因为：10kV湖本线911线路#1-3杆兴隆石材厂变避雷器器击穿</t>
  </si>
  <si>
    <t>8日18:38 溪尾变电站失地(溪尾变电站.10kV.Ⅱ段母线A相电压为9.97,B相电压为0.53,C相电压为9.78,零序电压为94.86,溪尾变电站.10kV.Ⅰ段母线A相电压为9.97,B相电压为0.57,C相电压为9.83,零序电压为0.00,)。即通知抢修班组
8日18:43联/配调张雪艳【顺控】遥控操作_：10kV湖本线911线路#33杆支线开关由运行转热备用，于08日18:43控分成功
8日18:44联/配调张雪艳【顺控】遥控操作_：溪尾变10kV湖本线间隔.911开关由运行转热备用，于08日18:44控分成功接地信号消失
8日18:47 溪尾变电站失地(溪尾变电站.10kV.Ⅱ段母线A相电压为9.97,B相电压为0.53,C相电压为9.78,零序电压为94.86,溪尾变电站.10kV.Ⅰ段母线A相电压为9.97,B相电压为0.57,C相电压为9.83,零序电压为0.00,)。即通知抢修班组巡视溪尾变电站.10kV.湖本线间隔.911开关及其之后的设备。19时01分巡视人陈仁枝、周国仁、李肇创、卓祖湘、陈山山、郑大赟接受通知，开始巡线。
08日19:06  联/配调洪新升收到现场卓祖湘汇报：现场确认跳闸开关为：10kV湖本线911开关；
隔离设备：10kV湖本线911线路#1-3杆兴隆石材厂变刀闸；
巡视无异常范围：10kV湖本线911线路#1杆-10kV湖本线911线路#34杆；试送设备：10kV湖本线911线路#34杆分段开关；
故障原因：雷害；故障现象：架空类无间隙避雷器本体击穿；
故障点：10kV湖本线911线路#1-3杆兴隆石材厂变避雷器
08日19:11 联/配调洪新升令卓祖湘：10kV湖本线911线路#1-3杆兴隆石板厂A变、B变跌落式熔断器由合闸转分闸，08日19:13操作成功
08日19:11 联/配调洪新升令卓祖湘：10kV湖本线911线路#1-3杆兴隆石板厂A变、B变刀闸由合闸转分闸，08日19:13操作成功
8日19:15联/配调洪新升遥控操作_：10kV湖本线911线路#34杆分段开关由热备用转运行，于08日19:15控合成功
8日19:17联/配调洪新升遥控操作_：10kV湖本线911线路#33杆支线开关由热备用转运行，于08日19:17控合成功，送电正常
送电详见指令票编号SMYX23060063
2023年06月09日09:41null（#1-3杆刀闸）用户内部故障已处理完毕，详见遗留用户单SMYXYLYH20230608002</t>
  </si>
  <si>
    <t>强对流雷雨天气10kV湖本线911线路#1-3杆兴隆石材厂变避雷器受雷击击穿造成线路故障</t>
  </si>
  <si>
    <t>加强对用户设备的巡视，对存在缺陷的及时督促整改。</t>
  </si>
  <si>
    <t>溪尾变10kV湖本线911线路</t>
  </si>
  <si>
    <t>2023-06-08 18:45</t>
  </si>
  <si>
    <t>921df9e5-a2da-4484-bc0f-6e9f202c22fe</t>
  </si>
  <si>
    <t>溪尾变10kV湖本线911</t>
  </si>
  <si>
    <t>2023-06-15 16:54</t>
  </si>
  <si>
    <t>2272</t>
  </si>
  <si>
    <t>35166BEE-3AB3-4AE7-9821-F95F82AFA19D</t>
  </si>
  <si>
    <t>LS13586023060028</t>
  </si>
  <si>
    <t>3523060800364749</t>
  </si>
  <si>
    <t>2023-06-08 19:31</t>
  </si>
  <si>
    <t>2023年6月8日18:46 DMS系统研判：10kV槐梧线#96杆HN0060开关跳闸，相间速断保护动作、相间过流保护动作。</t>
  </si>
  <si>
    <t>2023年6月8日18:46 10kV槐梧线#96杆HN0060开关跳闸，，相间速断保护动作、相间过流保护动作。即通知抢修班组巡视跳闸点10kV槐梧线#96杆HN0060开关及其之后的设备，重点关注10kV槐梧线#96杆HN0060开关之后区域。19时05分巡视人罗长鑫接受通知，开始巡线。
8日18:48永安市调李书群令永安市调卢勇平：10kV槐梧线#96杆HN0060开关由热备用转运行，于8日18:48控合失败（反校超时）
8日18:49永安市调李书群令永安市调卢勇平：10kV槐梧线#96杆HN0060开关由热备用转运行，于8日18:49控合失败（反校超时）
8日18:50永安市调李书群令永安市调卢勇平：10kV槐梧线#96杆HN0060开关由热备用转运行，于8日18:50控合失败（反校超时）
08日19:25 永安市调卢勇平令槐南所罗长鑫：10kV槐梧线#96杆HN0060开关由热备用转运行，08日19:27操作成功，强送成功。</t>
  </si>
  <si>
    <t>2023-06-09 09:00</t>
  </si>
  <si>
    <t>50FA9FCD-8A6F-415E-8FF2-18357E22FA85</t>
  </si>
  <si>
    <t>GZ13515623060034</t>
  </si>
  <si>
    <t>3523060800366133</t>
  </si>
  <si>
    <t>2023-06-08 18:50</t>
  </si>
  <si>
    <t>2023-06-08 19:44</t>
  </si>
  <si>
    <t>2023年06月8日18:48 文山变10kV红厦线612开关过流Ⅰ段动作跳闸,重合闸闭锁，故障原因：10kV红厦线#02-3架空类间隙避雷器C相本体击穿，故障处理后于19:41恢复送电</t>
  </si>
  <si>
    <t>8日18:48 文山变10kV红厦线612开关过流Ⅰ段动作跳闸,重合闸闭锁，即通知官巷运维熊雯慧、坑园所王纬修，巡视跳闸点文山变10kV红厦线612开关，及其之后的设备，重点关注福州.文山变/10kV.红厦线612开关后面区域，红厦线#03红厦二开关前面区域，19时03分巡视人姚锡煌,邱盛,黄德快,王纬修,张立德,吴华曦 接受通知，开始巡线。
8日18:54联/配调叶岳凤遥控操作_：10kV红厦线#03红厦二柱上开关由运行转热备用于08日18:54控分成功
8日18:55联/配调叶岳凤遥控操作_：10kV三屿线#36三红柱上开关由热备用转运行于08日18:55控合成功
8日19:41联/配调吴艳平遥控操作_：10kV红厦线#03红厦二开关由热备用转运行于08日19:41控合成功
08日19:28  联/配调吴艳平收到现场坑园所吴华曦汇报：
隔离设备：红厦线#02-3；试送设备：10kV红厦线#03红厦二开关；
故障原因：雷害；故障现象：10kV红厦线#02-3架空类间隙避雷器C相本体击穿，现场已处理，线路具备送电；
故障点：10kV红厦线#02-3
08日19:45 联/配调王靖宇接官巷运维熊雯慧汇报：18:48:23文山变10kV红厦线612开关过流I段动作跳闸.故障电流77.60A，故障相C，开关本体检查无异常。
无需抢修类型归档:试送成功，已全部复电。</t>
  </si>
  <si>
    <t>福州.文山变10kV红厦线612线路</t>
  </si>
  <si>
    <t>2023-06-08 18:49</t>
  </si>
  <si>
    <t>c7b429d0-ef15-458b-81ef-c33aa61d9e08</t>
  </si>
  <si>
    <t>文山变612红厦线</t>
  </si>
  <si>
    <t>2023-06-09 10:23</t>
  </si>
  <si>
    <t>5814A382-D5C2-4F1B-9B62-6E2C6151D776</t>
  </si>
  <si>
    <t>GZ1351515523060010</t>
  </si>
  <si>
    <t>3523060800366881</t>
  </si>
  <si>
    <t>2023-06-08 18:52</t>
  </si>
  <si>
    <t>2023-06-08 21:24</t>
  </si>
  <si>
    <t>2023年6月8日 18：53 后水变10kV三凤线611开关过流I段保护动作跳闸，开关在热备用，重合闸闭锁，隔离10kV红北路81-1柱上开关后，21：16馈线试送正常，经巡视无异常后，于21：22全线送电正常
原断点：三平路8-65三凤3#柱上开关</t>
  </si>
  <si>
    <t>2023年6月8日 18：53 监控林艳琴：后水变10kV三凤线611开关过流I段保护动作跳闸，开关在热备用，即通知琅岐所金昌育
20：05 琅岐所金昌育汇报：10kV红北路81-1后端线路较长人员不足，申请红北路81-1三凤2#柱上开关转热备用，待前端继续巡视无异常后试送馈线
8日20:05联/配调郭熙坤遥控操作_：红北路81-1三凤2#柱上开关由运行转热备用于08日20:05控分成功
20：48 金昌育汇报：后水变611至三平路8-65之间线路巡视无异常，申请试送
20：49 旗山运维汇徐建文汇报：人员已快到达后水变，待查看站内无异常后再操作
21：10 旗山运维汇徐建文汇报：18：50后水变10kV三凤线611开关过流一段跳闸，大电流闭锁重合闸，BC相故障，故障电流47.04A，现场一、二次设备检查正常
08日21:11 联/配调郭熙坤令徐建文:福州.后水变/10kV.三凤线611开关由热备用转运行，08日21:16操作成功，送电正常
21：21 金昌育汇报：10kV红北路81-1后端巡视无异常，申请试送10kV红北路81-1
8日21:22联/配调郭熙坤遥控操作_：红北路81-1三凤2#柱上开关由热备用转运行于08日21:22控合成功,全部送电正常
无需抢修类型归档:试送成功，已全部复电。</t>
  </si>
  <si>
    <t>变电站开关过流l段动作，巡视无异常，试送正常。</t>
  </si>
  <si>
    <t>进一步开展特巡工作</t>
  </si>
  <si>
    <t>后水变611三凤线</t>
  </si>
  <si>
    <t>2023-06-08 18:51</t>
  </si>
  <si>
    <t>2023-06-09 10:51</t>
  </si>
  <si>
    <t>2279</t>
  </si>
  <si>
    <t>91FA8CEE-3B01-4056-A3C1-92922F425759</t>
  </si>
  <si>
    <t>LS13515623060036</t>
  </si>
  <si>
    <t>3523060800368356</t>
  </si>
  <si>
    <t>2023年06月08日18:49 江南1#环网10kV城西915开关过流I段动作跳闸；</t>
  </si>
  <si>
    <t>8日18:49 江南1#环网10kV城西915开关跳闸；江南1#环网10kV工业914开关过流Ⅱ段告警；江南1#环网10kV城西915开关过流Ⅰ段告警；江南1#环网10kV城西915开关过流Ⅱ段告警；儒洋线(右)#001儒洋一开关开关过流Ⅱ段告警；10kV工业线616线路#007-3杆XZ-033开关过流Ⅱ段告警；江南1#环网10kV工业914开关过流Ⅰ段告警；已通知城郊所林玮，巡视跳闸点江南1#环网10kV城西915开关，及其之后的设备，重点关注江南1#环网10kV城西915开关后面区域，竹梅支线#023竹梅二开关前面区域，城西线#032城古开关前面区域，___19时30分巡视人林玮 接受通知，开始巡线。</t>
  </si>
  <si>
    <t>福州.琯头变10kV儒洋线622线路江南1#环网城西915开关</t>
  </si>
  <si>
    <t>B6720B5A-1CA7-4020-8CC6-ABB625EB8F63</t>
  </si>
  <si>
    <t>GZ13515823060012</t>
  </si>
  <si>
    <t>3523060800369426</t>
  </si>
  <si>
    <t>2023-06-09 00:16</t>
  </si>
  <si>
    <t>06月08日18:38 35kV赤锡变10kVⅡ段母线电压异常（9.89，2.45.9.89），选线赤锡变924玉锡线，选线正确。故障原因：10kV玉锡线#021-#022电缆故障，21:55隔离10kV玉锡线#021刀闸后，全线于23:59送电正常。</t>
  </si>
  <si>
    <t>06月08日18:38 35kV赤锡变10kVⅡ段母线电压异常（9.89，2.45.9.89），选线赤锡变924玉锡线。即通知城南所林建锋。
18时52分，联/配调陈玲珑发布停电信息，发布设备为福州.赤锡变/10kV.玉锡线924开关，通知城南所林建锋巡视福州.赤锡变/10kV.玉锡线924开关及其之后设备。_19时07分巡视人陈尚华 接受通知，开始巡线。
8日18:47联/配调陈玲珑遥控操作_：10kV三宝溪电站支线#001三宝溪电站柱上开关由运行转热备用于08日18:47控分成功接地信号存在
8日18:48联/配调陈玲珑遥控操作_：10kV玉锡公园分线#001乌里仑柱上开关由运行转热备用，执行失败（返回超时）
8日18:49联/配调陈玲珑遥控操作_：福州.赤锡变/10kV.玉锡线924开关由运行转热备用于08日18:49控分成功接地信号消失。（信号延迟）
18:55 城南所林建锋汇报：10kV玉锡线#001-#007线路经查线未发现明显故障点，线路具备送电条件。因10kV玉锡线#007赤锡开关离线，且距离较远，申请断开10kV赤锡乡政府分线#001刀闸。
08日18:57 联/配调陈玲珑令城南所林建锋:10kV赤锡乡政府分线#001刀闸由合闸转分闸，08日19:10操作成功
19:10 城南所林建锋汇报:10kV玉锡线#001-#022线路经查线未发现故障点，线路具备送电条件
19:13永清联调鲍建斌汇报：10kV玉锡公园分线#001乌里仑开关处热备用
8日19:14联/配调陈玲珑遥控操作_：福州.赤锡变/10kV.玉锡线924开关由热备用转运行于08日19:14控合成功。失地信号出现。
8日19:15联/配调陈玲珑遥控操作_：福州.赤锡变/10kV.玉锡线924开关由运行转热备用于08日19:15控分成功。失地信号消失。
08日19:16 联/配调陈玲珑令城南所林建锋:10kV赤锡乡政府分线#001刀闸由分闸转合闸，08日19:51操作成功
08日19:52  联/配调陈玲珑收到城南所林建锋汇报：10kV玉锡公园分线#001乌里仑开关确在热备用
20:00城南所林建锋：申请断开10kV玉锡线#007赤锡开关，试送10kV玉锡线924开关
08日20:00 联/配调陈玲珑令城南所林建锋:10kV玉锡线#007赤锡柱上开关由运行转热备用，08日20:08操作成功
08日20:08 联/配调陈玲珑遥控操作_:福州.赤锡变/10kV.玉锡线924开关由热备用转运行，08日20:08操作成功
20:30 城南所林建锋申请：10kV玉锡线#018刀闸、10kV玉锡线#013刀闸、10kV赤锡乡政府分线#002刀闸由合闸转分闸，试送10kV玉锡线#007赤锡开关
20:30 城联/配调陈玲珑令城南所林建锋:10kV玉锡线#018刀闸、10kV玉锡线#013刀闸、10kV赤锡乡政府分线#002刀闸由合闸转分闸，20:58操作成功
20:58 城联/配调陈玲珑令城南所林建锋:10kV玉锡线#007赤锡开关由热备用转运行，于21:00操作成功。失地信号出现。
21:11 城联/配调陈玲珑令城南所林建锋:10kV玉锡线#007赤锡开关由运行转热备用。失地信号消失。
21:54 城南所林建锋汇报：有群众反应10kV赤锡乡政府分线#001刀闸由分闸转合闸时，附近有火花。
申请：10kV玉锡线#021刀闸、10kV赤锡乡政府分线#001刀闸由合闸转分闸，试送10kV玉锡线#007赤锡开关
21:55 城联/配调陈玲珑令城南所林建锋:10kV玉锡线#021刀闸、10kV赤锡乡政府分线#001刀闸由合闸转分闸,22：29操作成功
22:31 城联/配调陈玲珑令城南所林建锋:10kV玉锡线#007赤锡开关由热备用转运行，22:44操作成功
22:48 城南所林建锋汇报：10kV赤锡乡政府分线#001至终端经查线未发现明显故障点，线路具备送电条件
22:49 城联/配调陈玲珑令城南所林建锋:10kV玉锡线#007赤锡开关由运行转热备用，22:52操作成功
22:52 城联/配调陈玲珑令城南所林建锋:10kV赤锡乡政府分线#001刀闸由分闸转合闸，22：56操作成功
22:56 城联/配调陈玲珑令城南所林建锋:10kV玉锡线#007赤锡开关由热备用转运行，23:06操作成功
23:10 城南所林建锋申请：10kV玉锡线#018刀闸、10kV玉锡线#013刀闸、10kV赤锡乡政府分线#002刀闸由分闸转合闸
23:10 城联/配调陈玲珑令城南所林建锋:10kV玉锡线#018刀闸、10kV玉锡线#013刀闸、10k</t>
  </si>
  <si>
    <t>10kV玉锡线#022电缆头雷击损坏</t>
  </si>
  <si>
    <t>2023-06-08 23:10</t>
  </si>
  <si>
    <t>2023-06-09 18:00</t>
  </si>
  <si>
    <t>06月08日18:38 35kV赤锡变10kVⅡ段母线电压异常（9.89，2.45.9.89），选线赤锡变924玉锡线。即通知城南所林建锋。
18时52分，联/配调陈玲珑发布停电信息，发布设备为福州.赤锡变/10kV.玉锡线924开关，通知城南所林建锋巡视福州.赤锡变/10kV.玉锡线924开关及其之后设备。_19时07分巡视人陈尚华 接受通知，开始巡线。
8日18:47联/配调陈玲珑遥控操作_：10kV三宝溪电站支线#001三宝溪电站柱上开关由运行转热备用于08日18:47控分成功接地信号存在
8日18:48联/配调陈玲珑遥控操作_：10kV玉锡公园分线#001乌里仑柱上开关由运行转热备用，执行失败（返回超时）
8日18:49联/配调陈玲珑遥控操作_：福州.赤锡变/10kV.玉锡线924开关由运行转热备用于08日18:49控分成功接地信号消失。（信号延迟）
18:55 城南所林建锋汇报：10kV玉锡线#001-#007线路经查线未发现明显故障点，线路具备送电条件。因10kV玉锡线#007赤锡开关离线，且距离较远，申请断开10kV赤锡乡政府分线#001刀闸。
08日18:57 联/配调陈玲珑令城南所林建锋:10kV赤锡乡政府分线#001刀闸由合闸转分闸，08日19:10操作成功
19:10 城南所林建锋汇报:10kV玉锡线#001-#022线路经查线未发现故障点，线路具备送电条件
19:13永清联调鲍建斌汇报：10kV玉锡公园分线#001乌里仑开关处热备用
8日19:14联/配调陈玲珑遥控操作_：福州.赤锡变/10kV.玉锡线924开关由热备用转运行于08日19:14控合成功。失地信号出现。
8日19:15联/配调陈玲珑遥控操作_：福州.赤锡变/10kV.玉锡线924开关由运行转热备用于08日19:15控分成功。失地信号消失。
08日19:16 联/配调陈玲珑令城南所林建锋:10kV赤锡乡政府分线#001刀闸由分闸转合闸，08日19:51操作成功
08日19:52  联/配调陈玲珑收到城南所林建锋汇报：10kV玉锡公园分线#001乌里仑开关确在热备用
20:00城南所林建锋：申请断开10kV玉锡线#007赤锡开关，试送10kV玉锡线924开关
08日20:00 联/配调陈玲珑令城南所林建锋:10kV玉锡线#007赤锡柱上开关由运行转热备用，08日20:08操作成功
08日20:08 联/配调陈玲珑遥控操作_:福州.赤锡变/10kV.玉锡线924开关由热备用转运行，08日20:08操作成功
20:30 城南所林建锋申请：10kV玉锡线#018刀闸、10kV玉锡线#013刀闸、10kV赤锡乡政府分线#002刀闸由合闸转分闸，试送10kV玉锡线#007赤锡开关
20:30 城联/配调陈玲珑令城南所林建锋:10kV玉锡线#018刀闸、10kV玉锡线#013刀闸、10kV赤锡乡政府分线#002刀闸由合闸转分闸，20:58操作成功
20:58 城联/配调陈玲珑令城南所林建锋:10kV玉锡线#007赤锡开关由热备用转运行，于21:00操作成功。失地信号出现。
21:11 城联/配调陈玲珑令城南所林建锋:10kV玉锡线#007赤锡开关由运行转热备用。失地信号消失。
21:54 城南所林建锋汇报：有群众反应10kV赤锡乡政府分线#001刀闸由分闸转合闸时，附近有火花。
申请：10kV玉锡线#021刀闸、10kV赤锡乡政府分线#001刀闸由合闸转分闸，试送10kV玉锡线#007赤锡开关
21:55 城联/配调陈玲珑令城南所林建锋:10kV玉锡线#021刀闸、10kV赤锡乡政府分线#001刀闸由合闸转分闸,22：29操作成功
22:31 城联/配调陈玲珑令城南所林建锋:10kV玉锡线#007赤锡开关由热备用转运行，22:44操作成功
22:48 城南所林建锋汇报：10kV赤锡乡政府分线#001至终端经查线未发现明显故障点，线路具备送电条件
22:49 城联/配调陈玲珑令城南所林建锋:10kV玉锡线#007赤锡开关由运行转热备用，22:52操作成功
22:52 城联/配调陈玲珑令城南所林建锋:10kV赤锡乡政府分线#001刀闸由分闸转合闸，22：56操作成功
22:56 城联/配调陈玲珑令城南所林建锋:10kV玉锡线#007赤锡开关由热备用转运行，23:06操作成功
23:10 城南所林建锋申请：10kV玉锡线#018刀闸、10kV玉锡线#013刀闸、10kV赤锡乡政府分线#002刀闸由分闸转合闸
23:10 城联/配调陈玲珑令城南所林建锋:10kV玉锡线#018刀闸、10kV玉锡线#013刀闸、10kV赤锡乡政府分线#002刀闸由分闸转合闸，23：59操作成功
无需抢修类型归档:试送成功，已全部复电。</t>
  </si>
  <si>
    <t>2023-06-15 15:52</t>
  </si>
  <si>
    <t>2282</t>
  </si>
  <si>
    <t>2B57280C-6060-4406-9AE5-5C688C41E3E9</t>
  </si>
  <si>
    <t>GZ13515623060037</t>
  </si>
  <si>
    <t>3523060800370515</t>
  </si>
  <si>
    <t>2023-06-08 18:55</t>
  </si>
  <si>
    <t>2023年06月8日18:52 可门变10kV厦一线917开关过流II段动作跳闸，重合不成功，巡线无发现异常（原因待查），线路于21：41恢复送电</t>
  </si>
  <si>
    <t>08日18:52 福州可门变10kV厦一线917开关过流II段动作跳闸，重合不成功，即通知官巷运维熊雯慧、坑园所王维修，重点关注福州.可门变/10kV.厦一线917开关后面区域，厦一支线#12厦一支二开关前面区域，_19时06分巡视人姚锡煌,林利强,邱盛,陈崇群,王纬修,张立德,吴华曦 接受通知，开始巡线。
08日18:58联/配调吴艳平遥控操作_：10kV厦乙支线#01厦乙支一柱上开关由运行转热备用于08日18:58控分成功
08日18:58联/配调吴艳平遥控操作_：10kV厦乙支线#21-1古乙柱上开关由热备用转运行于08日18:58控合成功
2023年06月08日20:54 联/配调王靖宇接官巷运维熊雯慧汇报：18:52:20可门变10kV厦一线917开关过流II段动作跳闸，重合成功，故障相AC，故障电流30.284A。
08日21:39  联/配调吴艳平收到现场坑园所吴华曦汇报：_巡线10kV厦一线917线路无发现异常，人员已撤离，申请试送电
8日21:41联/配调吴艳平遥控操作_：福州.可门变/10kV.厦一线917开关由热备用转运行于08日21:41控合成功
 8日21:51联/配调吴艳平遥控操作_：10kV厦乙支线#01厦乙支一柱上开关由热备用转合环运行于08日21:53控分成功
8日21:51联/配调吴艳平遥控操作_：10kV厦乙支线#21-1古乙柱上开关由合环运行转热备用于08日21:53控合成功
无需抢修类型归档:试送成功，已全部复电。</t>
  </si>
  <si>
    <t>福州.可门变10kV厦一线917线路</t>
  </si>
  <si>
    <t>2023-06-08 18:54</t>
  </si>
  <si>
    <t>063F09CDC6BC4AF2929D7A795CBB6AAB421B</t>
  </si>
  <si>
    <t>可门变917厦一线</t>
  </si>
  <si>
    <t>2023-06-09 10:02</t>
  </si>
  <si>
    <t>2283</t>
  </si>
  <si>
    <t>28E6E402-F553-49E9-9C03-57AED4CF05DB</t>
  </si>
  <si>
    <t>GZ13575823060014</t>
  </si>
  <si>
    <t>3523060800371487</t>
  </si>
  <si>
    <t>2023-06-09 00:20</t>
  </si>
  <si>
    <t>6月8日 18:50DMS弹窗10kV蔡坊#8变支线11杆蔡坊#8变、10kV蔡坊#9变支线#04杆蔡坊#9变缺相：故障原因：10kV蔡坊#8变支线#02杆#02G刀闸瓷柱断裂,,与LS13575823060022为同一起故障</t>
  </si>
  <si>
    <t>故障通知巡视跳闸点10kV蔡坊线#92杆#92G刀闸及其之后的设备，重点关注10kV蔡坊线#94+5至10kV蔡坊#8变支线#11之间区域。19时12分巡视人梁华接受通知，开始巡线。
08日21:46  联/配调李秋林收到现场吴金明汇报：现场确认跳闸开关为：10kV蔡坊线#92杆#92G刀闸；保护动作：10kV蔡坊线#92杆#92G刀闸；
隔离设备：10kV蔡坊线#92杆#92G刀闸、10kV东方红支线#19杆#19G刀闸；隔离状态：分闸；
故障原因：恶劣天气；故障现象：10kV蔡坊#8变支线#02杆#02G刀闸A相瓷柱断裂</t>
  </si>
  <si>
    <t>当天傍晚雷暴雨天气，10kV蔡坊#8变支线#02杆受雷击影响，导致#02杆刀闸瓷柱击穿掉落引起失地。</t>
  </si>
  <si>
    <t>1.加强线路巡视效率，巡视过程中重点检查带有设备杆段、雷区杆段、树线矛盾严重杆段、易塌方杆段等，现场通过巡视APP应用、无人机、红外测温等方式，系统通过用采系统、一体化系统、国网PMS系统、FPMS2.0系统、电网GIS系统等线上、线下相结合方式开展综合巡视，保证巡视质量。
2.将巡视结果建档，通过“开展巡视-发现隐患、缺陷-隐患、缺陷建档-限时消缺-缺陷、隐患销号”的模式对巡视发现缺陷进行闭环管控。</t>
  </si>
  <si>
    <t>河田变10kV蔡坊线606线路蔡坊线#92杆#92G刀闸</t>
  </si>
  <si>
    <t>2023-06-08 23:50</t>
  </si>
  <si>
    <t>2023-06-09 07:00</t>
  </si>
  <si>
    <t>492324ce-7e87-4360-b0e8-8f72c68026ef</t>
  </si>
  <si>
    <t>河田变10kV蔡坊线606线路</t>
  </si>
  <si>
    <t>2023-06-09 15:54</t>
  </si>
  <si>
    <t>2285</t>
  </si>
  <si>
    <t>0932293B-5916-4C14-8D7A-D5801A820B89</t>
  </si>
  <si>
    <t>GZ13575823060015</t>
  </si>
  <si>
    <t>3523060800372428</t>
  </si>
  <si>
    <t>2023-06-08 18:56</t>
  </si>
  <si>
    <t>2023-06-08 23:25</t>
  </si>
  <si>
    <t>6月8日DMS弹窗10kV河田韩家祠变支线#08杆韩家祠变、10kV河田瓦子丘支线#02杆河田瓦子丘变、10kV河田瓦子丘支线#04杆烽火屋变缺相，故障原因：10kV河集Ⅰ线#59杆#59G刀闸C相抛线雷击断线</t>
  </si>
  <si>
    <t>故障通知巡视跳闸点10kV河集I线#56杆#56K开关及其之后的设备，重点关注10kV河集I线#59至10kV河田韩家祠变支线#01之间区域。19时12分巡视人梁华接受通知，开始巡线。
08日19:45  联/配调上官南平收到现场梁华汇报：现场确认跳闸开关为：10kV河集I线#56杆#56K开关；
隔离设备：1、10kV河集Ⅰ线#56杆#56G刀闸，2、10kV河集Ⅰ线#79杆#79G刀闸；
故障原因：雷害；故障现象：架空类裸导线断线断股；
故障点：10kV河集Ⅰ线#59杆#59G刀闸C相抛线；故障备注：10kV河集Ⅰ线#59杆#59G刀闸C相抛线雷击断线
8日19:50联/配调上官南平遥控操作_：10kV河田信用社支线#11杆#11K开关由热备用转运行，于08日19:50控合成功
8日19:51联/配调上官南平遥控操作_：10kV河集I线#79杆#79K开关由运行转热备用，于08日19:51控分成功
8日19:51联/配调上官南平遥控操作_：10kV河集I线#56杆#56K开关由运行转热备用，于08日19:51控分成功
8日19:53联/配调上官南平遥控操作_：10kV河集I线#93杆#93K开关由运行转热备用，于08日19:53控分成功
8日19:54联/配调上官南平遥控操作_：10kV河集I线#93杆#93K开关由热备用转运行，于08日19:54控合成功
08日19:54 联/配调上官南平令梁华：10kV河集I线#59杆#59G刀闸由合闸转分闸，08日20:46操作成功
08日21:29  联/配调李秋林收到现场梁华汇报：；
隔离设备：1、10kV蔡坊线#92杆#92G刀闸，2、10kV东方红支线#19杆#19G刀闸；
故障原因：雷害；故障现象：架空类隔离刀闸瓷柱断裂；
故障点：10kV蔡坊#8变支线#02杆；故障备注：10kV蔡坊#8变支线#02杆A相刀闸雷击断裂
08日21:32 联/配调李秋林令梁华：10kV河集I线#79杆#79K开关由热备用转冷备用，08日21:34操作成功
08日21:32 联/配调李秋林令梁华：10kV河集I线#74杆#74G刀闸由合闸转分闸，08日21:34操作成功
08日21:32 联/配调李秋林令梁华：10kV河集I线#72杆#72G刀闸由合闸转分闸，08日21:36操作成功
08日21:32 联/配调李秋林令梁华：10kV河集I线#56杆#56K开关由热备用转冷备用，08日21:38操作成功
08日21:32 联/配调李秋林令梁华：10kV河田韩家祠变支线#01G刀闸由合闸转分闸，08日21:38操作成功
08日21:32 联/配调李秋林令梁华：10kV河田韩家祠（光伏发电）配变由运行转热备用，08日21:39操作成功
8日21:32 申请配电故障抢修单NO：LY-CT-PQ-2023-0058，工作负责人：王捷荣，工作内容：在10kV河集Ⅰ线#59杆，进行#59G刀闸C相抛线断线抢修，安全措施：10kV河集Ⅰ线#56杆#56K开关，10kV河集Ⅰ线#56杆#56G刀闸，10kV河集Ⅰ线#79杆#79K开关，10kV河集Ⅰ线#79杆#79G刀闸，10kV河集Ⅰ线#72杆#72G刀闸，10kV河集Ⅰ线#74杆#74G刀闸，10kV河田韩家祠变支线#01杆#01G刀闸，10河田韩家祠变支线#08杆#08R跌落式熔断器。
08日 22:03抢修许可票号：LY-CT-PQ-2023-0058
08日 22:38抢修终结票号：LY-CT-PQ-2023-0058
送电票：CT-ZLP-202306022，08日22:38开始执行</t>
  </si>
  <si>
    <t>当天傍晚雷暴雨天气，10kV河集Ⅰ线#59杆#59G刀闸C相抛线雷击断线。</t>
  </si>
  <si>
    <t>河田变10kV河集I线614线路河集I线#56杆#56K开关</t>
  </si>
  <si>
    <t>2023-06-08 22:35</t>
  </si>
  <si>
    <t>河田变10kV河集I线614线路</t>
  </si>
  <si>
    <t>2023-06-09 16:31</t>
  </si>
  <si>
    <t>9A809330-7DFF-4AA1-9ED4-0D64EF05CA3A</t>
  </si>
  <si>
    <t>GZ13515623060038</t>
  </si>
  <si>
    <t>3523060800379045</t>
  </si>
  <si>
    <t>2023-06-08 20:34</t>
  </si>
  <si>
    <t>2023年06月8日18:54 10kV益砌线#032观云开关过流Ⅰ段保护动作跳闸，20：34隔离后恢复送电，通知现场继续巡线10kV益砌线#032观云开关至观云小镇配电站10kV益砌921开关线路。09日17：10巡线未发现异常（原因待查），送电正常。</t>
  </si>
  <si>
    <t>8日18:54 10kV益砌线#032观云开关过流Ⅰ段保护动作跳闸；即通知浦东所蔡明晖，收到1个配变上送停电事件； 巡视跳闸点益砌线#032观云开关，及其之后的设备，重点关注益砌线#032观云开关后面区域，_19时15分巡视人林立兴,蔡明晖 接受通知，开始巡线。_即通知林立兴、蔡明晖
08日20:23  联/配调叶岳凤收到现场浦东所蔡明晖汇报：_松坞2＃环网10kV观云916开关跳闸，松坞2＃环网10kV观云916开关至观云小镇配电站、观云小镇配电站、观云小镇1#配电室巡线无异常，申请转浦口变10kV官岭线
08日20:26 联/配调叶岳凤令浦东所蔡明晖:观云小镇配电站10kV益砌921开关由运行转热备用，08日20:27操作成功。
8日20:30联/配调叶岳凤遥控操作_：松坞2＃环网10kV观云916开关由热备用转运行于08日20:30控合成功
08日20:31 联/配调叶岳凤令浦东所蔡明晖:观云小镇配电站10kV官岭911开关由热备用转运行，08日20:34操作成功
20：35通知浦东所蔡明晖：送电正常，继续巡线10kV益砌线#032观云开关至观云小镇配电站10kV益砌921开关线路
09日17:14  联/配调林超收到现场蔡明晖汇报：已对10kV益砌线#032杆线路至观云小镇配电室921出线之间线路巡线，巡线未发现异常，人员撤离，申请试送益砌线#032观云开关
9日17:12联/配调林超遥控操作_：10kV益砌线#032观云柱上开关由热备用转运行于09日17:12控合成功
无需抢修类型归档:试送成功，已全部复电。</t>
  </si>
  <si>
    <t>因雷暴雨天气造成10kV益砌线#032观云开关过流Ⅰ段保护动作跳闸</t>
  </si>
  <si>
    <t>针对10kV益砌线开展线路特巡工作，对老旧线路及设备进行更换、加强防雷设备安装，提高线路防雷水平</t>
  </si>
  <si>
    <t>福州.浦口变10kV益砌线624线路益砌线#032观云开关</t>
  </si>
  <si>
    <t>2023-06-08 18:59</t>
  </si>
  <si>
    <t>2023-06-12 16:00</t>
  </si>
  <si>
    <t>FB6443CC308349AEA5EE7CA6BCA49A83421B</t>
  </si>
  <si>
    <t>浦口变624益砌线</t>
  </si>
  <si>
    <t>2023-06-09 09:51</t>
  </si>
  <si>
    <t>CBB2677E-A924-4164-A9B0-B89A055BBDBD</t>
  </si>
  <si>
    <t>LS13516423060058</t>
  </si>
  <si>
    <t>3523060800382970</t>
  </si>
  <si>
    <t>2023-06-08 19:04</t>
  </si>
  <si>
    <t>2023-06-08 22:34</t>
  </si>
  <si>
    <t>06月08日18:57兰圃变10kV峡南631线10-1901-02国道开关跳闸，兰圃变10kV峡南线10-1901-04福铁路口重合器跳闸，兰圃变10kV峡南线10-1902-01支1鸿顺德开关跳闸处热备用，巡线未发现明显故障点，主线路于22：18恢复送电，经排查鸿顺德建材用户（分界10kV峡南线10-1902-01支1鸿顺德开关）内部无异常于06月10日16:15送电正常。</t>
  </si>
  <si>
    <t>8日18:57 兰圃变10kV峡南线10-1901-04福铁路口重合器跳闸，派人到现场查看22时01分巡视人林清俤,林骏龙 接受通知，开始巡线。
08日20:25  联/配调许汉钦收到现场尚干供电所鄢汉勇汇报：10kV峡南线10-1901-04福铁路口重合器之后线路巡线未发现异常，具备送电条件，现场未显示保护事项
08日20:27 联/配调许汉钦令尚干供电所林骏龙:10kV峡南线10-1901-04福铁路口重合器由热备用转运行08日20:52操作成功
08日20:56 联/配调许汉钦通知尚干供电所林骏龙：经召测10kV峡南线10-1901-04福铁路口重合器之后线路没电，负荷无变化，令其查看线路是否有其他跳闸点。
08日21:47  联/配调许汉钦收到现场尚干供电所林骏龙汇报：10kV峡南线10-1902-02国道开关跳闸处热备用，10kV峡南线10-1902-01支1鸿顺德开关跳闸处热备用
08日21:48 联/配调许汉钦令尚干供电所林骏龙:10kV峡南线10-1901-04福铁路口重合器柱上开关由运行转热备用，08日21:56操作成功
08日21:56 联/配调许汉钦令林骏龙:10kV峡南线10-1901-02国道开关由热备用转运行.22：06操作完毕
08日22:11 联/配调许汉钦令林骏龙:10kV峡南线10-1901-04福铁路口重合器柱上开关由热备用转运行，08日22:18操作成功
08日22:27 联/配调许汉钦令尚干供电所林晓:10kV峡南线10-1901-01支1鸿顺德柱上开关由热备用转冷备用，08日22:45操作成功
无需抢修类型归档:用户内部故障，已隔离。
10日15:31 联/配调林妍接尚干供电所林晓汇报：鸿顺德建材用户（分界10kV峡南线10-1902-01支1鸿顺德开关）内部巡视无故障，具备送电条件
10日15:35 联/配调林妍接营销部张凯铭汇报：鸿顺德建材用户（分界10kV峡南线10-1902-01支1鸿顺德开关）内部巡视无故障，具备送电条件
10日15:40 联/配调林妍令尚干供电所许峰：10kV峡南线10-1902-01支1鸿顺德开关由冷备用转运行，16:15操作完成。
10日16:15 联/配调林妍通知尚干供电所许峰：鸿顺德建材用户（分界10kV峡南线10-1902-01支1鸿顺德开关）可以用电</t>
  </si>
  <si>
    <t>感应雷导致线路开关跳闸</t>
  </si>
  <si>
    <t>1、组织二次巡视；2、加强防雷装置的建设</t>
  </si>
  <si>
    <t>兰圃变10kV峡南线631线路10kV峡南线10-1901-04福铁路口重合器</t>
  </si>
  <si>
    <t>2023-06-11 22:00</t>
  </si>
  <si>
    <t>13DKX-23470</t>
  </si>
  <si>
    <t>兰圃变10kV峡南线631</t>
  </si>
  <si>
    <t>2291</t>
  </si>
  <si>
    <t>EEE35D32-66DD-4F01-8CDE-CD8B8346328F</t>
  </si>
  <si>
    <t>GZ13515723060026</t>
  </si>
  <si>
    <t>3523060800381649</t>
  </si>
  <si>
    <t>2023-06-08 19:08</t>
  </si>
  <si>
    <t>2023年06月08日19:05 10kV宝峰线#006-46城门五开关跳闸；10kV宝峰线#006-18城门四开关跳闸，巡线无异常于21：31恢复送电</t>
  </si>
  <si>
    <t>2023年06月08日19:05 DMS弹窗 10kV宝峰线#006-46城门五开关跳闸；10kV宝峰线#006-18城门四开关跳闸
2023年06月08日19:07联调罗薇通知白中所徐慧莹：10kV宝峰线#006-46城门五、10kV宝峰线#006-18城门四开关跳闸_19时20分巡视人陈勤,林国,张永春 接受通知，开始巡线。
08 日21:18白中所张永春汇报联调罗薇：10kV宝峰线#006-18城门四开关跳闸。经巡线10kV宝峰线#006-18城门四开关至10kV宝峰线#006-46城门五开关之间线路巡视无异常。申请10kV宝峰线#006-18城门四开关转运行。
21：19联调罗薇令陈玲珑：10kV宝峰线#006-18城门四开关由热备用转运行
21：20操作完毕，正常。
21：21白中所张永春汇报联调罗薇：10kV宝峰线#006-46城门五开关至10kV宝峰线#006-65城门五变之间线路巡视无异常。申请10kV宝峰线#006-46城门五开关转运行。
21：28联调罗薇令白中所张永春：10kV宝峰线#006-46城门五开关由热备用转运行，21：31操作完毕，正常
无需抢修类型归档:巡视无异常，已恢复送电</t>
  </si>
  <si>
    <t>三港溪变914三一线（宝峰线#006-46城门五开关、宝峰线#006-18城门四开关）</t>
  </si>
  <si>
    <t>2023-06-08 19:07</t>
  </si>
  <si>
    <t>2023-06-19 11:00</t>
  </si>
  <si>
    <t>2296</t>
  </si>
  <si>
    <t>5A300696-176F-4D9D-B439-F43ECE498310</t>
  </si>
  <si>
    <t>GZ13515623060035</t>
  </si>
  <si>
    <t>3523060800395532</t>
  </si>
  <si>
    <t>8a0f688f46db11f00146db13380806f6,8a0f688f46db11f00146db13381706f8</t>
  </si>
  <si>
    <t>配电运检班,官巷变电运维班</t>
  </si>
  <si>
    <t>2023-06-08 19:22</t>
  </si>
  <si>
    <t>2023-06-08 19:57</t>
  </si>
  <si>
    <t>2023年06月8日18:49 官巷变10kV荷头线644开关过流Ⅱ段动作跳闸，重合闸未投，金凤新苑A区配电室、金凤新苑B区配电室、金凤新苑D区配电室备投动作成功，巡线未发现异常（雷害），全线已于19:56送电完毕。</t>
  </si>
  <si>
    <t>8日18:49 官巷变10kV荷头线644开关跳闸，重合闸未投；金凤新苑A区配电室（断912、合911）、金凤新苑B区配电室（断911，合921）、金凤新苑D区配电室（断911、合921）备投动作成功，即通知官巷运维熊雯慧、配电运检班吴炳锋、城郊所魏植谋巡视跳闸点官巷变10kV荷头线644开关及其之后的设备，19:00配电运检班吴炳锋接受通知，开始巡线。
8日19:15 配电运检班吴炳锋汇报：官巷变10kV荷头线611开关至#014荷头二开关之间线路巡线无异常，申请试送
08日19:20 联/配调王靖宇令配电运检班吴炳锋:10kV荷头线#014荷头二柱上开关由运行转热备用，08日19:32操作成功
08日19:35 联/配调王靖宇令联/配调吴艳平:官巷变10kV荷头线644开关由热备用转运行，08日19:43操作成功
08日19:49  联/配调王靖宇收到现场城郊所魏植谋汇报：10kV白沙支线913线路巡线无异常。
8日19:50 官巷运维熊雯慧汇报：18:49:31 官巷变10kV荷头线644开关过流II段动作跳闸，重合闸未投，故障电流30.047A，故障相ABC，开关本体检查正常
8日19:50 配电运检班吴炳锋汇报：10kV荷头线#014荷头二开关之后线路巡线无异常，申请试送
8日19:54联/配调王靖宇遥控操作：官巷变10kV荷头线644开关由运行转热备用于08日19:54控分成功
08日19:54 联/配调王靖宇令配电运检班吴炳锋:10kV荷头线#014荷头二柱上开关由热备用转运行，08日19:56操作成功
8日19:56联/配调王靖宇遥控操作：官巷变10kV荷头线644开关由热备用转运行于08日19:56控合成功
08日20:11 联/配调王靖宇令配电运检班吴炳锋:金凤新苑D区配电房10kV玉东二环921开关由运行转热备用，08日20:17操作成功
08日20:11 联/配调王靖宇令配电运检班吴炳锋:金凤新苑D区配电室10kV玉东十环911开关由热备用转运行，08日20:17操作成功
08日20:18 联/配调王靖宇令配电运检班吴炳锋:金凤新苑B区配电室10kV玉东八环921开关由运行转热备用，08日20:23操作成功
08日20:18 联/配调王靖宇令配电运检班吴炳锋:金凤新苑B区配电室10kV玉东九环911开关由热备用转运行，08日20:24操作成功
08日20:33 联/配调王靖宇令配电运检班吴炳锋:金凤新苑A区配电室10kV玉东八环911开关由运行转热备用，08日20:34操作成功
08日20:33 联/配调王靖宇令配电运检班吴炳锋:金凤新苑A区配电室10kV敖江二环912开关由热备用转运行，08日20:35操作成功
无需抢修类型归档:试送成功，已全部复电。</t>
  </si>
  <si>
    <t>开展故障后特巡，及时消缺</t>
  </si>
  <si>
    <t>2023-06-14 19:00</t>
  </si>
  <si>
    <t>09A881EF-3579-4A79-A127-C94F4E0783C4</t>
  </si>
  <si>
    <t>GZ13516423060059</t>
  </si>
  <si>
    <t>3523060800400233</t>
  </si>
  <si>
    <t>2023-06-08 19:23</t>
  </si>
  <si>
    <t>2023-06-08 21:05</t>
  </si>
  <si>
    <t>06月08日19:21 兰圃变10kV兰协Ⅰ回632开关过流II段保护动作跳闸，重合闸未投入，开关处热备用，故障原因：10kV兰协Ⅰ回11-0113-11至12断线，故障经隔离于20：49恢复送电。故障经处理06月09日11：25恢复送电。06月09日11：41恢复正常运行方式</t>
  </si>
  <si>
    <t>8日19:21 兰圃变10kV兰协Ⅰ回632开关过流II段保护动作跳闸，重合闸未投入，开关处热备用，重点关注10kV兰协Ⅰ回11-0802-01兰出开关后面区域，10kV福清抽水线11-0114-12前面区域，10kV福清抽水线11-0113-27福白开关前面区域，即通知陈继国、庄勉
08日19:26 联/配调许汉钦令监控林雅婷:10kV福清抽水线11-0114-27青秀柱上开关由运行转热备用，08日19:27执行失败
08日19:45 联/配调胡诗泉通知 青口供电所王彬：到10kV福清抽水线11-0114-27青秀开关处准备操作转移负荷。
08日20:16  联/配调许汉钦收到现场青口供电所王彬汇报：巡线发现10kV兰协I回11-0113-11至12断线，申请将10kV兰协I回11-0113-22前洋开关之后负荷转移
08日20:16 联/配调许汉钦令青口供电所王彬:10kV兰协Ⅰ回11-0113-22前洋柱上开关由运行转冷备用，08日20:23操作成功
08日20:23 联/配调许汉钦令监控林雅婷:10kV福清抽水线11-0114-34甲支6兰青柱上开关由热备用转运行，08日20:25操作成功
08日20:31 联/配调许汉钦令青口供电所王彬:10kV兰协Ⅰ回11-0119-13兰福柱上开关由运行转冷备用，08日20:45操作成功
08日20:47 联/配调许汉钦令监控林雅婷:兰圃变10kV兰协Ⅰ回632开关由热备用转运行，08日20:49操作成功
08日21:16  联/配调许汉钦收到现场青口供电所王彬汇报：故障需等明日带电班处理
08日23:18  联/配调许汉钦收到现场长坪运维李国建汇报：巡视确认19:21 兰圃变10kV兰协Ⅰ回632开关过流II段保护动作跳闸，重合闸未投入，故障相AC相，故障电流39.84A，现场检查一、二次设备正常
09日08:59 联/配调许汉钦令青口供电所郑海晖:10kV福清抽水线11-0113-27福白柱上开关由热备用转冷备用，09日09:44操作成功
9日09:16 申请配电故障抢修单NO：FZ-MH-PQ-2023-0066，工作负责人：洪鑫
，工作内容：在10kV兰协Ⅰ回（与10kV福清抽水线同杆架设）11-0113-12向11-0113-11，进行拆除耐张线路引流线。，安全措施：
10kV兰协Ⅰ回11-0113-22 前洋开关转冷备用
10kV兰协Ⅰ回11-0119-13 兰福开关转冷备用
10kV福清抽水线11-0113-27 福白开关转冷备用。
09日09:45 联/配调郑航1令青口供电所郑海晖:查10kV兰协Ⅰ回11-0119-13兰福开关处冷备用，09日09:57操作成功
09日09:45 联/配调郑航1令青口供电所郑海晖:查10kV兰协Ⅰ回11-0113-22前洋开关处冷备用，09日09:57操作成功
09日 09:57许可配电故障抢修单NO：FZ-MH-PQ-2023-0066，工作负责人：洪鑫
，工作内容：在10kV兰协Ⅰ回（与10kV福清抽水线同杆架设）11-0113-12向11-0113-11，进行拆除耐张线路引流线。，安全措施：
10kV兰协Ⅰ回11-0113-22 前洋开关转冷备用
10kV兰协Ⅰ回11-0119-13 兰福开关转冷备用
10kV福清抽水线11-0113-27 福白开关转冷备用。
09日 10:21终结配电故障抢修单NO：FZ-MH-PQ-2023-0066，工作负责人：洪鑫
，工作内容：在10kV兰协Ⅰ回（与10kV福清抽水线同杆架设）11-0113-12向11-0113-11，进行拆除耐张线路引流线。，安全措施：
10kV兰协Ⅰ回11-0113-22 前洋开关转冷备用
10kV兰协Ⅰ回11-0119-13 兰福开关转冷备用
10kV福清抽水线11-0113-27 福白开关转冷备用。
06月09日11:41 送电完成，复电详见闽侯2023060126#指令票
送电成功，结束流程</t>
  </si>
  <si>
    <t>10kV兰协I回11-0113-05至06杆断线</t>
  </si>
  <si>
    <t>2023-06-14 10:00</t>
  </si>
  <si>
    <t>2023-06-08 22:03</t>
  </si>
  <si>
    <t>F22558C5-FD81-4DF7-B053-982AC818BFC3</t>
  </si>
  <si>
    <t>GZ13555723060055</t>
  </si>
  <si>
    <t>3523060800422076</t>
  </si>
  <si>
    <t>2023.6.8 19:34 DMS弹窗：10kV蓝进684线#019杆K002开关跳闸，10kV蓝进684线#036至#037杆故障指示器动作，故障原因为：10kV蓝进684线溪坂支线#1甲杆进德村X0009配变A相避雷器击穿跌落，已隔离 08日20:05送电完成</t>
  </si>
  <si>
    <t>2023.6.8 19:34 DMS弹窗：10kV蓝进684线#019杆K002开关跳闸，10kV蓝进684线#036至#037杆故障指示器动作，19时46分巡视人李文聪接受通知，开始巡线。19时47分巡视人李文聪、杨清宝接受通知，开始巡线。
08日19:58  联/配调宋姝缈收到现场李文聪汇报：现场确认跳闸开关为：10kV蓝进684线#019杆K002开关；故障原因：雷害，10kV蓝进684线溪坂支线#1甲杆进德村X0009配变A相避雷器击穿跌落，已隔离；
08日20:02
李文聪汇报调度宋姝缈：10kV蓝进684线#019杆K002开关后段线路故障处理哦完毕，具备送电条件。
08日20:02联/配调宋姝缈令李文聪：10kV蓝进684线#019杆K002开关由热备用转运行，08日20:05操作成功</t>
  </si>
  <si>
    <t>10kV蓝进684线溪坂支线#1杆进德村X0009配变A相避雷器击穿</t>
  </si>
  <si>
    <t>蓝田变10kV蓝进684线#019杆K002开关</t>
  </si>
  <si>
    <t>2023-06-09 08:33</t>
  </si>
  <si>
    <t>B5A2A617-946F-4836-A37A-DCBC0D7B10BB</t>
  </si>
  <si>
    <t>LS1351515523060011</t>
  </si>
  <si>
    <t>3523060800424705</t>
  </si>
  <si>
    <t>2023-06-08 19:37</t>
  </si>
  <si>
    <t>2023-06-08 22:46</t>
  </si>
  <si>
    <t>2023年6月8日19：18 快安变10kV福马南616线路失地，故障原因：10kV旺岐境1-43刀闸上端树碰线打火，隔离故障点后馈线于20：16送电正常，
原断点：江滨东路1#环网905</t>
  </si>
  <si>
    <t xml:space="preserve">8日18:42 监控林艳琴汇报：快安变10kV I段母线电压异常（A：10.8，B：1.5，C：8.8），失地选线快安变613状元路线（选线错误），即通知凤坂运维黄冠南、马抢陈晓
08日18:48 联/配调林荷钒令凤坂运维黄冠南:福州.快安变/10kV.状元路613开关由运行转热备用，08日18:54操作成功，失地未消失，即将开关转回运行
08日18:54 联/配调林荷钒令黄冠南:福州.快安变/10kV.福马北611开关由运行转热备用，08日19:01操作成功，失地未消失，即将开关转回运行
08日19:01 联/配调林荷钒令黄冠南:福州.快安变/10kV.鑫鑫线612开关由运行转热备用，08日19:07操作成功，失地未消失，即将开关转回运行
08日19:07 联/配调林荷钒令黄冠南:福州.快安变/10kV.名城线631开关由运行转热备用，08日19:13操作成功，失地未消失，即将开关转回运行
08日19:14 联/配调林荷钒令黄冠南:福州.快安变/10kV.福星线619开关由运行转热备用，08日19:21操作成功，失地未消失，即将开关转回运行
19：15 马抢陈晓汇报：10kV旺岐境1-43刀闸上端树碰线打火
08日19:18 联/配调林荷钒令黄冠南:福州.快安变/10kV.福马南616开关由运行转热备用，08日19:21操作成功，失地消失，母线电压恢复正常
08日19:21 联/配调林荷钒令林荷钒:江滨东路1#环网10kV旺岐境901开关由运行转热备用（遥控）08日19:21遥控失败（返校超时）
08日19:30 联/配调林荷钒令陈晓:江滨东路1#环网10kV旺岐境901开关由运行转热备用，08日19:36操作成功
08日19:37 联/配调林荷钒令林荷钒:江滨东路1#环网10kV福益配905开关由热备用转运行（遥控）08日19:38遥控失败（返校超时）
08日19:40 联/配调林荷钒令陈晓:江滨东路1#环网10kV福益配905开关由热备用转运行，08日19:43操作成功
08日19:44 联/配调林荷钒令陈晓:江滨东路1#环网10kV旺岐境901开关由热备用转冷备用，08日19:48操作成功
08日20:07 联/配调林荷钒令陈晓:腓头1#环网10kV旺岐境905开关由运行转冷备用，08日20:13操作成功
08日20:14 联/配调林荷钒令黄冠南:福州.快安变/10kV.福马南616开关由热备用转运行，08日20:16操作成功，送电正常
08日21:06 联/配调林荷钒令林荷钒:东江湾1#配电室10kV母联900开关由运行转热备用（遥控），08日21:06操作成功
08日21:07 联/配调林荷钒令林荷钒:东江湾1#配电室10kV东二环921开关由热备用转运行（遥控），08日21:07操作成功
08日21:10 联/配调林荷钒令林荷钒:东江湾2#配电室10kV母联900开关由运行转热备用（遥控），08日21:11操作成功
08日21:10 联/配调林荷钒令林荷钒:东江湾2#配电室10kV东二环921开关由热备用转运行（遥控），08日21:11操作成功
08日21:26 联/配调林荷钒令林荷钒:世茂上德郡3#配电室10kV母联900开关由运行转热备用（遥控），08日21:27操作成功
08日21:26 联/配调林荷钒令林荷钒:世茂上德郡3#配电室10kV上德二环921开关由热备用转运行（遥控），08日21:27操作成功
08日20:06 联/配调林荷钒令林荷钒:世茂上德郡2#配电室10kV母联900开关由运行转热备用（遥控）08日20:06操作成功
08日20:07 联/配调林荷钒令林荷钒:世茂上德郡2#配电室10kV上德二环921开关由热备用转运行（遥控）08日20:07遥控失败（反校超时）
08日21:30 联/配调林荷钒令高友银:世茂上德郡2#配电室10kV上德二环921开关由热备用转运行，08日21:33操作成功
08日21:35 联/配调林荷钒令林荷钒:世茂上德郡1#配电室10kV母联900开关由运行转热备用（遥控），08日21:36操作成功
08日21:35 联/配调林荷钒令林荷钒:世茂上德郡1#配电室10kV上德二环921开关由热备用转运行（遥控），08日21:36操作成功
22：24 马尾运维蓝茂钦汇报：10kV旺岐境1-43刀闸上端树碰线打火故障已处理完毕，可以送电
08日22:26 联/配调林荷钒令马抢陈晓:腓头1#环网10kV旺岐境905开关由冷备用转运行，08日22:29操作成功，送电正常
22：30 向地调聂鑫申请：罗星变I段、快安变I段10kV系统准备合解环
08日22:49 </t>
  </si>
  <si>
    <t>快安变616福马南线</t>
  </si>
  <si>
    <t>2023-06-08 19:36</t>
  </si>
  <si>
    <t>2023-06-08 22:40</t>
  </si>
  <si>
    <t>13DKX17886</t>
  </si>
  <si>
    <t>快安变616福马南</t>
  </si>
  <si>
    <t>7A5A4DB7-4192-40B0-8202-1F8AA5F4F864</t>
  </si>
  <si>
    <t>GZ13555723060056</t>
  </si>
  <si>
    <t>3523060800425041</t>
  </si>
  <si>
    <t>魁斗镇供电所</t>
  </si>
  <si>
    <t>2023-06-08 21:31</t>
  </si>
  <si>
    <t>2023.06.8日19:31 IES监控报文：安溪变10kVⅠ母线B相完全失地(A相电压为9.03,B相电压为1.18,C相电压为9.97,零序电压为15.49,)失地选线为安溪变10kV魁斗线633,选线正确。故障原因为：10kV魁斗633线#006杆线路前段，故障原因待查找。10kV魁斗633线#006杆后段负荷转由安溪变10kV同发625线供电。</t>
  </si>
  <si>
    <t>2023.06.8日19:31 IES监控报文：安溪变10kVⅠ母线B相不完全失地(A相电压为9.03,B相电压为1.18,C相电压为9.97,零序电压为15.49,)失地选线为安溪变10kV魁斗线633,选线正确。
8日19:33联/配调谢巧芳遥控操作_：10kV魁斗633线#011-1乙杆K001开关（三遥）由运行转热备用，于8日19:33控分失败
8日19:36联/配调谢巧芳遥控操作_：安溪变10kV魁斗线633开关由运行转热备用，于08日19:36控分成功接地信号消失
2023.06.8日19:31 IES监控报文：安溪变10kVⅠ母线B相不完全失地(A相电压为9.03,B相电压为1.18,C相电压为9.97,零序电压为15.49,)失地选线为安溪变10kV魁斗线633,选线正确。。20时00分巡视人易孔耀、吴育生、林熙澎接受通知，开始巡线。
08日20:02 联/配调谢巧芳令林熙澎：10kV魁斗633线#011-1乙杆K001（三遥）开关由运行转热备用，08日20:05操作成功
8日20:41联/配调谢巧芳遥控操作_：安溪变10kV魁斗线633开关由热备用转运行，于8日20:41控合成功，出现安溪变10kVⅠ母线B相不完全失地信号
8日20:41联/配调谢巧芳遥控操作_：安溪变10kV魁斗线633开关由运行转热备用，于08日20:41控分成功，失地解除。
08日21:14 联/配调谢巧芳令林熙澎：10kV魁斗633线#006杆G007刀闸由合闸转分闸，08日21:16操作成功
21:20 魁斗所林熙澎汇报调度谢巧芳：10kV魁斗633线#006杆线路前段巡视无异常，申请送电。
8日21:20联/配调谢巧芳遥控操作_：安溪变10kV魁斗线633开关由热备用转运行，于08日21:20控合成功，出现安溪变10kVⅠ母线B相不完全失地信号
8日21:21联/配调谢巧芳遥控操作_：安溪变10kV魁斗线633开关由运行转热备用，于08日21:21控分成功，失地解除。
21:26 魁斗所林熙澎汇报调度谢巧芳：10kV魁斗633线#006杆后段线路巡视无异常，申请负荷转由安溪变10kV同发625线供电
08日21:26 联/配调谢巧芳令林熙澎：10kV魁岭651线#000甲杆K001开关由热备用转运行，08日21:28操作成功
8日21:31联/配调谢巧芳遥控操作_：10kV魁斗633线#011-1乙杆K001（三遥）开关由热备用转运行，于08日21:31控合成功</t>
  </si>
  <si>
    <t>10kV魁斗633线#004杆B相柱式绝缘子断裂导线打在拉线上造成失地。</t>
  </si>
  <si>
    <t>安溪变10kV魁斗线633线路</t>
  </si>
  <si>
    <t>ac183c37-a7a2-47a3-865b-767d81e1ef19</t>
  </si>
  <si>
    <t>安溪变10kV魁斗线633</t>
  </si>
  <si>
    <t>2023-06-12 10:39</t>
  </si>
  <si>
    <t>B28C7053-48A7-4541-BF03-8BDEFB9F4767</t>
  </si>
  <si>
    <t>GZ13575623060015</t>
  </si>
  <si>
    <t>3523060800440407</t>
  </si>
  <si>
    <t>2023-06-08 19:55</t>
  </si>
  <si>
    <t>2023-06-09 08:40</t>
  </si>
  <si>
    <t>8日19:53 朋口变电站.10kV.桂花线间隔.964开关 过流Ⅱ段动作跳闸；重合闸动作；.过流加速动作跳闸；故障原因为：雷害</t>
  </si>
  <si>
    <t>8日19:55 朋口变电站.10kV.桂花线间隔.964开关 跳闸；朋口变电站.10kV.桂花线间隔.964开关朋口变电站.10kV.桂花线.964NSR-3611.开关事故跳闸；朋口变电站.10kV.桂花线间隔.964开关朋口变电站.10kV.桂花线.964NSR-3611.过流Ⅱ段动作；朋口变电站.10kV.桂花线间隔.964开关朋口变电站.10kV.桂花线.964NSR-3611.重合闸动作；朋口变电站.10kV.桂花线间隔.964开关朋口变电站.10kV.桂花线.964NSR-3611.过流加速动作； 即通知抢修班组巡视跳闸点朋口变电站.10kV.桂花线间隔.964开关及其之后的设备，重点关注朋口变电站.10kV.桂花线间隔.964开关至10kV桂花线#056杆K002开关、10kV内山线#049杆K200开关之间区域。21时19分巡视人罗培伟、杨荣彬、傅庆茂、项和章、傅明俊、黄家桃、傅火华、张志君接受通知，开始巡线。
8日20:09联/配调陈阳遥控操作_：10kV林国山支线#025杆K253开关由热备用转运行，于08日20:09控合后跳闸
08日21:23  联/配调张增华收到现场罗培伟汇报：现场确认跳闸开关为：10kV桂花线964开关；
隔离设备：10kV桂花线#079杆K003开关
8日21:29联/配调张增华遥控操作_：朋口变电站.10kV.桂花线间隔.964开关由热备用转运行，于08日21:29控合成功
08日21:54 联/配调陈阳令罗培伟：10kV桂花线#079杆K003开关由运行转热备用，08日21:55操作成功
8日21:57朋口所罗培伟汇报：10kV桂花线#079杆至10kV林国山支线#025杆巡线无异常，具备送电条件
8日21:57联/配调陈阳遥控操作_：10kV林国山支线#025杆K253开关由热备用转运行，于08日21:57控合后跳闸
8日22:38联/配调陈阳遥控操作_：10kV桂花线#056杆K002开关由热备用转运行，于08日22:38控合成功
8日22:58联/配调张增华遥控操作_：10kV桂花线#106杆106K开关由运行转热备用，于08日22:58控分成功
08日22:59  联/配调张增华收到现场罗培伟汇报：；
隔离设备：10kV桂花线#106杆106K开关；隔离状态：热备用；试送设备：10kV桂花线#079杆K003开关
08日22:59  联/配调陈阳收到现场罗培伟汇报：；
隔离设备：10kV桂花线#106杆106K开关；隔离状态：热备用；试送设备：10kV桂花线#079杆K003开关
08日23:00 联/配调张增华令罗培伟：10kV桂花线#079杆K003开关由热备用转运行，08日23:11操作成功
09日00:59  联/配调张增华收到现场罗培伟汇报：；
隔离设备：10kV赤坑支线#003杆K206开关；
巡视无异常范围：10kV桂花线#106-10kV赤坑支线#003；试送设备：10kV桂花线#106杆106K开关
09日01:02 联/配调张增华令罗培伟：10kV赤坑支线#003杆K206开关由运行转热备用，09日01:03操作成功
9日01:06联/配调张增华遥控操作_：10kV桂花线#106杆106K开关由热备用转运行，于09日01:06控合成功
09日08:29  联/配调张增华收到现场罗培伟汇报：线路巡线无异常，具备送电条件；试送设备：10kV赤坑支线#003杆K206开关
09日08:33 联/配调张增华令罗培伟：10kV赤坑支线#003杆K206开关由热备用转运行，09日08:37操作成功</t>
  </si>
  <si>
    <t>雷击引起10kV桂花线跳闸</t>
  </si>
  <si>
    <t>朋口变10kV桂花线964线路</t>
  </si>
  <si>
    <t>2023-06-09 08:37</t>
  </si>
  <si>
    <t>276882</t>
  </si>
  <si>
    <t>13DKX-26968</t>
  </si>
  <si>
    <t>2023-06-09 11:15</t>
  </si>
  <si>
    <t>C314CCE8-E9AE-4427-9F0A-CDCEB2AA69F5</t>
  </si>
  <si>
    <t>GZ13575623060016</t>
  </si>
  <si>
    <t>3523060800443790</t>
  </si>
  <si>
    <t>2023-06-09 13:35</t>
  </si>
  <si>
    <t>8日19:55 10kV龙岗#1配变支线#003杆K049开关 跳闸；重合闸动作；过流加速段动作跳闸；故障原因为：10kV竹岗#5配变支线#006杆至10kV竹岗#5配变支线#001杆导线雷击断线</t>
  </si>
  <si>
    <t>8日19:56 10kV龙岗#1配变支线#003杆K049开关 跳闸；10kV龙岗#1配变支线#003杆K049开关10kV龙岗#1配变支线#003杆K049开关重合闸动作；10kV龙岗#1配变支线#003杆K049开关10kV龙岗#1配变支线#003杆K049开关过流加速段动作；10kV龙岗#1配变支线#003杆K049开关10kV龙岗#1配变支线#003杆K049开关过流Ⅰ段保护动作； 即通知抢修班组巡视跳闸点10kV龙岗#1配变支线#003杆K049开关及其之后的设备，重点关注10kV龙岗#1配变支线#003杆K049开关之后区域。22时01分巡视人饶祯雄、上官强接受通知，开始巡线。
08日22:00 联/配调蔡毅辉令官强：10kV竹岗#5配变支线#002杆G425刀闸由合闸转分闸08日22:08下令
08日22:04  联/配调陈阳收到现场罗益元汇报：现场确认跳闸开关为：10kV龙岗#1配变支线#003杆K049开关；
故障原因：雷害；故障现象：10kV架空类绝缘导线断线；
故障点：10kV竹岗＃6配变支线断线
08日22:05  联/配调蔡毅辉收到现场罗益元汇报：现场确认跳闸开关为：10kV龙岗#1配变支线#003杆K049开关；
故障原因：雷害；故障现象：10kV架空类绝缘导线断线；
故障点：10kV竹岗＃6配变支线断线
08日22:34  联/配调陈阳收到现场官强汇报：现场确认跳闸开关为：10kV龙岗#1配变支线#003杆K049开关；
隔离设备：10kV竹岗#5配变支线#002杆G425刀闸；
巡视无异常范围：10kV龙岗#1配变支线#003杆-K049开关；试送设备：10kV龙岗#1配变支线#003杆K049开关；
故障原因：雷害；故障现象：架空类绝缘导线断线断股；
故障点：10kV竹岗#5配变支线#006杆至10kV竹岗#5配变支线#001杆导线雷击断线,10kV竹岗#5配变支线#006杆至10kV竹岗#5配变支线#001杆导线雷击断线；故障备注：10kV竹岗#5配变支线#006杆至10kV竹岗#6配变支线#001杆导线雷击断线
8日22:36联/配调陈阳遥控操作_：10kV龙岗#1配变支线#003杆K049开关由热备用转运行，于08日22:36控合成功
8日22:50 申请配电故障抢修单NO：LY-LC-PQ-2023-0034，工作负责人：官强，工作内容：在10kV竹岗#5配变支线#006杆至10kV竹岗#5配变支线#001杆导线雷击断线，进行故障抢修，安全措施：10kV竹岗#5配变支线#002杆G425刀闸，10kV竹岗大塘坉支线#001甲杆竹岗大塘坉配变跌落式熔断器，10kV竹岗#5配变支线#007甲杆竹岗#5配变跌落式熔断器，10kV竹岗#6配变支线#002甲杆竹岗#6配变跌落式熔断器。
08日22:52 联/配调陈阳令上官强：竹岗#6（光伏）配变由运行转热备用，08日23:16操作成功
08日22:52 联/配调陈阳令上官强：竹岗大塘坉（光伏）配变由运行转热备用，08日23:16操作成功
08日22:52 联/配调陈阳令上官强：竹岗#5（光伏）配变由运行转热备用，08日23:16操作成功
08日23:17抢修许可：票号：LY-LC-PQ-2023-0034，抢修负责人：官强，抢修任务：在10kV竹岗#5配变支线#006杆至10kV竹岗#5配变支线#001杆导线雷击断线，进行故障抢修，抢修安措：10kV竹岗#5配变支线#002杆 G425刀闸，10kV竹岗大塘坉支线#001甲杆 竹岗大塘坉配变跌落式熔断器，10kV竹岗#5配变支线#007甲杆 竹岗#5配变跌落式熔断器，10kV竹岗#6配变支线#002甲杆 竹岗#6配变跌落式熔断器。
09日 00:19办理网络抢修终结票号：LY-LC-PQ-2023-0034
送电票：LC-ZLP-202306001，09日00:24开始执行
09日02:00文亨所官强汇报：10kV竹岗#6配变支线#002甲杆竹岗#6配变故障
09日02:03 联/配调陈阳令上官强：巡视无异由合闸转分闸，09日02:07操作成功
9日11:03 申请配电故障抢修单NO：SG-QX-LC-1900813，工作负责人：杨秋凤
，工作内容：10kV竹岗#6配变支线#002甲杆竹岗#6配变雷击烧坏更换抢修，安全措施：断开10kV竹岗#5配变支线#006杆G315刀闸，断开10kV竹岗#6配变0.4kV线路#A2b1周艳芳光伏发电低压刀闸（由供电所执行）。
09日11:02抢修许可：票号：SG-QX-LC-1900813，抢修负责人：杨秋凤，抢修任务：10kV竹岗#6配变支线#002甲杆竹岗#6配变雷击烧坏更换抢修，抢修安措：断开10kV竹岗#5配变支线#006杆G315刀闸，断开10kV</t>
  </si>
  <si>
    <t>因雷雨天气影响导致10kV竹岗#5配变支线#006杆至10kV竹岗#6配变支线#001杆导线雷击断线因发故障</t>
  </si>
  <si>
    <t>现场组织抢修队伍进行10kV竹岗#5配变支线#006杆至10kV竹岗#6配变支线#001杆雷击断线进行导线抢修恢复。</t>
  </si>
  <si>
    <t>文亨变10kV龙田线906线路龙岗#1配变支线#003杆K049开关</t>
  </si>
  <si>
    <t>2023-06-09 00:24</t>
  </si>
  <si>
    <t>610842</t>
  </si>
  <si>
    <t>2023-06-09 02:13</t>
  </si>
  <si>
    <t>2315</t>
  </si>
  <si>
    <t>84A918E8-2CF2-4C35-A66E-1C15F693FBF3</t>
  </si>
  <si>
    <t>GZ13585823060044</t>
  </si>
  <si>
    <t>3523060800450237</t>
  </si>
  <si>
    <t>2023-06-08 20:02</t>
  </si>
  <si>
    <t>2023-06-08 21:16</t>
  </si>
  <si>
    <t>2023-06-8 19:42 台溪变10kV水泥厂线905线路#067-19杆K7946开关跳闸，过流Ⅱ段保护动作，重合闸动作，过流加速段动作，重合不成功；故障原因为：10kV水泥厂线905线路#067-23-1-1杆腾飞石米厂变C相避雷器击穿</t>
  </si>
  <si>
    <t>8日19:59联/配调吴晓霞遥控操作_：10kV水泥厂线905线路#067-19杆K7946开关由热备用转运行，于08日19:59控合成功（失地）
8日20:00联/配调吴晓霞遥控操作_：10kV水泥厂线905线路#067-19杆K7946开关由运行转热备用，于08日20:00控分成功
8日20:2 10kV水泥厂线905线路#067-19杆K7946开关 跳闸；过流Ⅱ段告警；过流加速段动作； 即通知抢修班组巡视跳闸点10kV水泥厂线905线路#067-19杆K7946开关及其之后的设备，重点关注10kV水泥厂线905线路#067-19杆K7946开关之后区域。20时19分巡视人廖翌明、林运喜、陈德财、郭先张、陈厚棉、郭先程、郭克泉、高招洋接受通知，开始巡线。
08日21:01  联/配调吴晓霞收到现场陈厚棉汇报：现场确认跳闸开关为：10kV水泥厂线905线路#067-19杆K7946开关；
隔离设备：10kV水泥厂线905线路#067-23-1杆G7937刀闸；隔离状态：热备用；
巡视无异常范围：10kV水泥厂线905线路#067-19-10kV水泥厂线905线路#067-31；试送设备：无异常；
故障原因：雷害；故障现象：10kV水泥厂线905线路#067-23-1-1架空类间隙避雷器本体击穿；
故障点：10kV水泥厂线905线路#067-23-1-1
21:01 台溪乡供电所陈厚棉汇报吴晓霞：10kV水泥厂线905线路#067-23-1-1杆腾飞石米厂变C相避雷器击穿，申请断开10kV水泥厂线905线路#067-23-1杆G7937刀闸
08日21:02 联/配调吴晓霞令陈德财：10kV水泥厂线905线路#067-23-1杆G7937刀闸由合闸转分闸，08日21:06操作成功
8日21:10联/配调吴晓霞遥控操作_：10kV水泥厂线905线路#067-19杆K7946开关由热备用转运行，于08日21:10控合成功（送电正常）
6月10日 12:20 恢复送电，送电详见指令票SMYX23060099
2023年06月10日12:22腾飞石米厂变（null）用户内部故障已处理完毕，详见遗留用户单SMYXYLYH20230608003</t>
  </si>
  <si>
    <t>水泥厂线#067-23-1-1杆腾飞石米厂C相避雷器击穿</t>
  </si>
  <si>
    <t>台溪变10kV桃坪线905线路水泥厂线905线路#067-19杆K7946开关</t>
  </si>
  <si>
    <t>2023-06-08 20:01</t>
  </si>
  <si>
    <t>2023-06-08 21:02</t>
  </si>
  <si>
    <t>2023-06-09 03:00</t>
  </si>
  <si>
    <t>台溪变10kV桃坪线905</t>
  </si>
  <si>
    <t>2023-06-12 16:44</t>
  </si>
  <si>
    <t>2D3D33B8-333F-4292-BA69-D92840981818</t>
  </si>
  <si>
    <t>LS13516423060061</t>
  </si>
  <si>
    <t>3523060800451269</t>
  </si>
  <si>
    <t>2023-06-09 15:57</t>
  </si>
  <si>
    <t>06月08日19:46 鸿尾变10kVI段母线A相失地(A相电压为5.38kV,B相电压为6.87kV,C相电压为5.98kV,)接地选线装置显示鸿尾变10kV溪源线614线路，选线正确，19：53将10kV溪源线07-1201-07支1乙汉头柱上开关转热备用，母线电压恢复正常。故障原因：1、10kV溪源线07-1302-12院南配变跌落式A相避雷器被雷击；2、10kV溪源线07-1302-04至07-1302-06B相断线，故障经处理于06月09日15：44恢复送电。</t>
  </si>
  <si>
    <t>8日19:46 鸿尾变10kVI段母线A相失地(A相电压为5.38kV,B相电压为6.87kV,C相电压为5.98kV,)接地选线装置显示鸿尾变10kV溪源线614线路
8日19:53联/配调林雅婷遥控操作：10kV溪源线07-1201-07支1乙汉头柱上开关由运行转热备用于08日19:53控分成功接地信号消失
8日20:01 通知鸿尾供电所程健：19:46 鸿尾变10kVI段母线A相失地(A相电压为5.38kV,B相电压为6.87kV,C相电压为5.98kV,)接地选线装置显示鸿尾变10kV溪源线614线路，令其巡视跳闸点10kV溪源线07-1201-07支1乙汉头开关，及其之后的设备。10kV溪源线07-1302-01至07-1301-17杆之间的线路。21时04分巡视人张建东,张章凎 接受通知，开始巡线。
08日20:52  联/配调胡诗泉收到现场鸿尾供电所郑剑华汇报：巡线发现10kV溪源线07-1302-12院南配变跌落式A相避雷器被雷击，现故障已隔离，线路具备送电条件。
8日20:55联/配调胡诗泉遥控操作：10kV溪源线07-1201-07支1乙汉头柱上开关由热备用转运行于08日20:55控合成功
08日21:09  联/配调胡诗泉收到现场监控林雅婷汇报：经召测10kV溪源线07-1302-15院南二片配变、10kV溪源线07-1302-12院南配变三相电压不平衡，疑似线路上有断线。即通知鸿尾所郑剑华查看10kV溪源线07-1301-17刀闸之后线路。
08日22:02  联/配调胡诗泉收到现场鸿尾供电所郑剑华汇报：与10kV溪源线07-1301-12院南配变、10kV溪源线07-1302-15院南二片配变用电客户确认确实有缺相现象。
08日22:03 联/配调胡诗泉令鸿尾供电所郑剑华:10kV溪源线07-1301-04农场柱上开关由运行转热备用，08日22:34操作成功
08日22:03 联/配调胡诗泉令鸿尾供电所郑剑华:10kV溪源线07-1301-17刀闸由合闸转分闸，08日22:34操作成功
08日22:03 联/配调胡诗泉令鸿尾供电所郑剑华:10kV溪源线07-1301-04农场柱上开关由热备用转运行，08日22:34操作成功
08日22:35  联/配调胡诗泉收到现场鸿尾供电所郑剑华汇报：由于10kV溪源线07-1301-17刀闸之后线路在山区，夜间不便巡视，待明日继续巡视。
09日10:40 联/配调郑航1令鸿尾供电所郑剑华:10kV溪源线07-1302-12杆院南配变由运行转热备用，09日10:45操作成功
09日10:40 联/配调郑航1令鸿尾供电所郑剑华:10kV溪源线07-1302-15杆院南二片配变由运行转热备用，09日10:45操作成功
9日10:46 申请配电故障抢修单NO：FZ-MH-QXD-0001040，工作负责人：郑剑华
，工作内容：10kV溪源线07-1302-04至07-1302-06B相断线抢修，安全措施：1、10kV溪源线07-1302-12杆院南配变转热备用，2、10kV溪源线07-1302-15杆院南二片配变转热备用，3、10kV溪源线07-1301-17刀闸转分闸
09日 10:46许可配电故障抢修单NO：FZ-MH-QXD-0001040，工作负责人：郑剑华
，工作内容：10kV溪源线07-1302-04至07-1302-06B相断线抢修，安全措施：1、10kV溪源线07-1302-12杆院南配变转热备用，2、10kV溪源线07-1302-15杆院南二片配变转热备用，3、10kV溪源线07-1301-17刀闸转分闸
09日 15:22抢修终结票号：FZ-MH-QXD-0001040，工作负责人：郑剑华
，工作内容：10kV溪源线07-1302-04至07-1302-06B相断线抢修，安全措施：1、10kV溪源线07-1302-12杆院南配变转热备用，2、10kV溪源线07-1302-15杆院南二片配变转热备用，3、10kV溪源线07-1301-17刀闸转分闸
06月09日15：44恢复送电，送电指令票详见指令票NO：闽侯2023060134
送电成功，结束流程</t>
  </si>
  <si>
    <t>鸿尾变10kV溪源线614线路10kV溪源线07-1201-07支1乙汉头开关</t>
  </si>
  <si>
    <t>2023-06-15 02:00</t>
  </si>
  <si>
    <t>4996ee09-6180-4073-bed9-99ea5552c643</t>
  </si>
  <si>
    <t>鸿尾变10kV溪源线614</t>
  </si>
  <si>
    <t>70FF851B-CB39-4084-940A-F170B6AB126D</t>
  </si>
  <si>
    <t>GZ13575623060020</t>
  </si>
  <si>
    <t>3523060800452750</t>
  </si>
  <si>
    <t>2023-06-08 23:38</t>
  </si>
  <si>
    <t>8日20:4 文亨变电站.10kV.大石岩线间隔.972开关 跳闸；文亨变电站.10kV.大石岩线间隔.972开关文亨变电站.10kV.大石岩线.972EPS-3124.过流Ⅰ段动作；文亨变电站.10kV.大石岩线间隔.972开关文亨变电站.10kV.大石岩线.972EPS-3124.保护动作；文亨变电站.10kV.大石岩线间隔.972开关文亨变电站.10kV.大石岩线.972EPS-3124.事故总信号；故障原因为：</t>
  </si>
  <si>
    <t>8日20:5 文亨变电站.10kV.大石岩线间隔.972开关 跳闸；文亨变电站.10kV.大石岩线间隔.972开关文亨变电站.10kV.大石岩线.972EPS-3124.过流Ⅰ段动作；文亨变电站.10kV.大石岩线间隔.972开关文亨变电站.10kV.大石岩线.972EPS-3124.保护动作；文亨变电站.10kV.大石岩线间隔.972开关文亨变电站.10kV.大石岩线.972EPS-3124.事故总信号； 即通知抢修班组巡视跳闸点文亨变电站.10kV.大石岩线间隔.972开关及其之后的设备，重点关注文亨变电站.10kV.大石岩线间隔.972开关之后区域。21时16分巡视人罗益元、杨秋凤接受通知，开始巡线。
08日21:20  联/配调张增华收到现场罗益元汇报：现场确认跳闸开关为：10kV大石岩线972开关；
隔离设备：10kⅤ大石岩线＃066杆K004开关从莒后线倒送；隔离状态：热备用；
故障原因：雷害
08日21:42  联/配调陈阳收到现场罗益元汇报：；试送设备：10kV大石岩线972开关；
故障原因：雷害
08日23:16  联/配调蔡毅辉收到现场罗益元汇报：；
巡视无异常范围：10kV大石岩线全线-972开关；试送设备：10kV大石岩线972开关；
故障原因：无异常
8日23:21联/配调张增华遥控操作_：文亨变电站.10kV.大石岩线间隔.972开关由热备用转运行，于08日23:21控合成功</t>
  </si>
  <si>
    <t>因雷雨天气影响</t>
  </si>
  <si>
    <t>文亨变10kV大石岩线972线路</t>
  </si>
  <si>
    <t>2023-06-08 23:21</t>
  </si>
  <si>
    <t>1b42a99a-6b3f-43c6-9bf2-98d19d9a654e</t>
  </si>
  <si>
    <t>2023-06-09 01:49</t>
  </si>
  <si>
    <t>2320</t>
  </si>
  <si>
    <t>7DD3671C-18C4-4DBF-B0B9-3A9BD58FF7D1</t>
  </si>
  <si>
    <t>GZ13586023060030</t>
  </si>
  <si>
    <t>3523060800465026</t>
  </si>
  <si>
    <t>2023-06-08 20:17</t>
  </si>
  <si>
    <t>2023年6月8日20:8 DMS系统研判：10kV陶湖线#50杆XT0096开关跳闸；10kV陶湖线#50XT0096开关相间速断保护动作。故障原因：巡视无异常</t>
  </si>
  <si>
    <t>8日20:09永安市调邓嘉嘉令联永安市调赖德健：10kV陶湖线#50杆XT0096开关由热备用转运行，于8日20:09控合失败(遥控返校超时)
8日20:10永安市调邓嘉嘉令联永安市调赖德健：10kV陶湖线#50杆XT0096开关由热备用转运行，于8日20:10控合失败(遥控返校超时)
8日20:11永安市调邓嘉嘉令联永安市调赖德健：10kV陶湖线#50杆XT0096开关由热备用转运行，于8日20:11控合失败(遥控返校超时)
2023年6月8日20:8 DMS系统研判：10kV陶湖线#50杆XT0096开关跳闸；10kV陶湖线#50XT0096开关相间过流保护动作；10kV陶湖线#50杆XT0096开关相间速断保护动作；10kV陶湖线#50XT0096开关B相过流告警；10kV陶湖线#50XT0096开关过流后加速动作；10kV陶湖线#50XT0096开关事故总告警；10kV陶湖线#50杆XT0096开关10kV陶湖线#50XT0096开关A相过流告警；10kV陶湖线#50杆XT0096开关A相过流告警； 即通知抢修班组巡视跳闸点10kV陶湖线#50杆XT0096开关及其之后的设备，重点关注10kV陶湖线#50杆XT0096开关至10kV磷湖Ⅰ线#32杆XT0236开关之间区域。20时35分巡视人罗道淳接受通知，开始巡线。
08日21:13  永安市调赖晔欣收到现场小陶所罗道淳汇报：现场确认跳闸开关为：10kV陶湖线#50杆XT0096开关；保护动作：10kV陶湖线#50杆XT0096开关；试送设备：XT0096；故障现象：10kV陶湖线＃50杆后段线路巡视无异常，申请试送10kV陶湖线＃50杆XT0096开关
08日21:14 永安市调赖晔欣令小陶所罗道淳：10kV陶湖线#50杆XT0096开关由热备用转运行，08日21:22操作成功</t>
  </si>
  <si>
    <t>陶湖线#71杆绝缘子雷击跳闸</t>
  </si>
  <si>
    <t>10kV陶湖线#50杆XT0096开关</t>
  </si>
  <si>
    <t>2023-06-08 20:12</t>
  </si>
  <si>
    <t>2023-06-12 16:23</t>
  </si>
  <si>
    <t>2322</t>
  </si>
  <si>
    <t>D92F85FD-294D-4D50-8ED8-33A8EE24642F</t>
  </si>
  <si>
    <t>GZ13575823060019</t>
  </si>
  <si>
    <t>3523060800467068</t>
  </si>
  <si>
    <t>2023-06-08 20:20</t>
  </si>
  <si>
    <t>2023-06-08 23:55</t>
  </si>
  <si>
    <t>8日 20:15 10kV黄南线#06杆至#23杆缺相，故障原因：10kV黄南线#17杆至#18雷击断线</t>
  </si>
  <si>
    <t>故障通知巡视跳闸点10kV黄南线#23杆#23K开关及其之后的设备，重点关注10kV黄南线#30、10kV黄南线#39、10kV黄南线#40、10kV黄南线#34、10kV滕头支线#07、10kV滕头支线#19、10kV滕头支线#27、10kV滕头支线#27、10kV鸡迹支线#26、10kV鸡迹支线#17至10kV黄南线线南里#5变支线#02、10kV南里#4变支线#01、黄泥岭变、10kV南里#3变支线#01杆、滕头#3变、10kV滕头变支线#01、10kV滕头#2变支线#01、10kV策武黄屋#3变支线#03A、鸡迹#2变、10kV鸡迹支线#17-1之间区域。21时11分巡视人钟晓龙、蔡志荣接受通知，开始巡线。
8日20:24联/配调上官南平【顺控】遥控操作_：10kV滕头支线#07杆#07K开关由运行转热备用，于8日20:24控分失败
08日20:37 联/配调李秋林令汤健：10kV滕头支线#07杆#07K开关由运行转热备用，08日20:38操作成功
8日20:39联/配调李秋林遥控操作_：10kV红南支线#40杆#40K开关由热备用转运行，于08日20:39控合成功
08日22:27  联/配调李秋林收到现场戴金水汇报：现场确认跳闸开关为：10kV黄南线#23杆#23K开关；保护动作：10kV黄南线#23杆#23K开关；试送设备：10KV黄南线#23杆#23K开关；故障现象：无
8日22:32联/配调李秋林遥控操作_：10kV黄南线#23杆#23K开关由热备用转运行，于08日22:32控合成功\、发现10kV黄南线#23杆至末端缺相
8日22:40联/配调李秋林遥控操作_：10kV黄南线#23杆#23K开关由运行转热备用，于08日22:40控分成功
08日23:01 联/配调李秋林令蔡志荣：10kV黄南线#23杆#23K开关由热备用转冷备用，08日23:12操作成功
08日23:15 联/配调李秋林令蔡志荣：10kV黄南线#05杆#05G刀闸由合闸转分闸，08日23:28操作成功
08日23:37  联/配调李秋林收到现场戴金水汇报：保护动作：无保护；
故障原因：雷害；故障现象：黄南线#17杆至18杆雷击断线
8日23:39联/配调李秋林遥控操作_：10kV黄南线#42+1杆#42+1K开关由热备用转运行，于08日23:39控合成功</t>
  </si>
  <si>
    <t>恶劣天气，雷击造成断线</t>
  </si>
  <si>
    <t>（1）.加强线路设备巡视工作，要求对易雷击杆段重点巡视。
（2）.加强线路防雷技术措施</t>
  </si>
  <si>
    <t>黄屋变10kV黄南线947线路黄南线#23杆#23K开关</t>
  </si>
  <si>
    <t>2023-06-08 20:19</t>
  </si>
  <si>
    <t>2023-06-09 01:50</t>
  </si>
  <si>
    <t>CAB0070B852340FE850DAAD2C2D77C9F421B</t>
  </si>
  <si>
    <t>黄屋变10kV黄南线947线路</t>
  </si>
  <si>
    <t>2023-06-09 12:10</t>
  </si>
  <si>
    <t>2323</t>
  </si>
  <si>
    <t>2D9C4E4F-DA79-43DF-9228-A96DA1339864</t>
  </si>
  <si>
    <t>LS13515823060013</t>
  </si>
  <si>
    <t>3523060800474618</t>
  </si>
  <si>
    <t>8a0f688f46db11f00146db1316f303c6,8a0f688f46db11f00146db13171203ca</t>
  </si>
  <si>
    <t>城南供电所,大洋供电所</t>
  </si>
  <si>
    <t>2023-06-08 23:17</t>
  </si>
  <si>
    <t>06月08日20:19 35kV大洋变10kV龙门线915开关过流Ⅰ段保护动作跳闸（雷电），大电流闭锁重合闸。经查线未发现明显故障点，于21:08送电正常。</t>
  </si>
  <si>
    <t>06月08日20:19 35kV大洋变10kV龙门线915开关过流Ⅰ段保护动作跳闸（雷电），大电流闭锁重合闸。
20时21分，联/配调陈玲珑发布停电信息，发布设备为福州.大洋变/10kV.龙门线915开关，通知相关人员巡视福州.大洋变/10kV.龙门线915开关及其之后设备。
21:01 大洋所蔡晨辉汇报：大洋变10kV龙门线915线路经查线未发现明显故障点，线路具备送电条件
20时21分，联/配调陈玲珑发布停电信息，发布设备为福州.大洋变/10kV.龙门线915开关，通知相关人员巡视福州.大洋变/10kV.龙门线915开关及其之后设备。
08日21:08 联/配调陈玲珑令鲍建斌:福州.大洋变/10kV.龙门线915开关由热备用转运行，08日21:08操作成功
无需抢修类型归档:试送成功，已全部复电。</t>
  </si>
  <si>
    <t>福州.大洋变10kV龙门线915线路</t>
  </si>
  <si>
    <t>db3725d4-157f-41b1-b86b-5446d56dad72</t>
  </si>
  <si>
    <t>龙门线915线路</t>
  </si>
  <si>
    <t>2325</t>
  </si>
  <si>
    <t>2D2E0830-4978-4176-84BB-F3885449CF24</t>
  </si>
  <si>
    <t>LS13516223060033</t>
  </si>
  <si>
    <t>3523060800476950</t>
  </si>
  <si>
    <t>2023-06-09 00:14</t>
  </si>
  <si>
    <t>08日20时21分 林中变10kV城区Ⅰ路613开关过流I段保护动作跳闸，20：27 雷雨天气试送一次不成功，故障相电流为A相52.938。（原断点：南门商业#2环网10kV南天线913开关） 09日17:51抢修完毕，恢复送电正常</t>
  </si>
  <si>
    <t>20时21分，联/配调林梦杰发布停电信息，发布设备为福州.林中变/10kV.城区Ⅰ路613开关，通知相关人员巡视福州.林中变/10kV.城区Ⅰ路613开关及其之后设备。_20时35分巡视人陈鑫 接受通知，开始巡线。
08日20:27 联/配调林梦杰令监控组高锦文:福州.林中变/10kV.城区Ⅰ路613开关由热备用转运行，08日20:28操作成功，林中变10kV城区Ⅰ路613开关过流I段保护动作，开关跳闸，雷雨天气试送一次不成功
08日20:42  联/配调林梦杰收到现场城区所俞伟健汇报：_疑似江滨路融西路口环网10kV江融线901开关以前线路故障，申请隔离
08日20:44 联/配调林梦杰令城区所俞伟健:江滨路融西路口环网10kV江融线901开关由运行转热备用，08日20:46操作成功
08日20:48 联/配调林梦杰令林梦杰:南门商业#2环网10kV南天线913开关由热备用转运行，08日20:50操作成功
09日09:14  联/配调林梦杰收到现场城区所陈洁汇报：申请林中变10kV城区I路613线路转冷备用，申请断开10kV城区I路#001杆0011刀闸，断开10kV城区I路#017杆0171刀闸
09日09:16 联/配调王垒令城区所陈洁:10kV城区Ⅰ路#001杆0011刀闸由合闸转分闸，09日10:28操作成功
09日09:16 联/配调王垒令城区所陈洁:10kV城区Ⅰ路#017杆0171刀闸由合闸转分闸，09日10:28操作成功
09日09:16 联/配调王垒令林中运维站何建安:福州.林中变/10kV.城区Ⅰ路613线路由热备用转冷备用，09日09:47操作成功
09日10:29  联/配调杨晓艳收到现场城区所陈洁汇报：故障原因为：融侨大酒店旁电缆分接箱电缆头故障
09日10:32 联/配调杨晓艳令林中运维何建安:福州.林中变/10kV.城区Ⅰ路613线路由冷备用转热备用，09日11:06操作成功
09日11:09 联/配调杨晓艳令监控陈泽旺:福州.林中变/10kV.城区Ⅰ路613开关由热备用转运行，09日11:11操作成功
09日11:20  联/配调王垒收到现场城区所俞伟建汇报：融侨大酒店内电缆分接箱与融侨大酒店旁电缆分接箱距离过近，申请转电后将融侨大酒店内电缆分接箱临时停电
9日11:24联/配调王垒遥控操作_：产塘街#4环网10kV产街L913开关由热备用转运行于09日11:24控合成功
9日11:25联/配调王垒遥控操作_：虎狮桥头环网10kV融侨酒店911开关由运行转热备用于09日11:25控分成功
9日11:25联/配调王垒遥控操作_：高管所旁#1环网10kV融侨分支912开关由运行转热备用于09日11:25控分成功
09日11:34  联/配调王垒收到现场城区所俞伟建汇报：融侨大酒店内电缆分接箱可以送电，可以恢复原运行方式
9日11:37联/配调王垒遥控操作_：高管所旁#1环网10kV融侨分支912开关由热备用转运行于09日11:37控合成功
9日11:37联/配调王垒遥控操作_：虎狮桥头环网10kV融侨酒店911开关由热备用转运行于09日11:37控合成功
9日11:39联/配调王垒遥控操作_：产塘街#4环网10kV产街L913开关由运行转热备用于09日11:39控分成功
09日14:25  联/配调杨晓艳收到现场城区所俞伟健汇报：故障原因为：10kV城区I路#004杆瓷瓶被雷击坏，需带电抢修
9日14:45 申请配电故障抢修单NO：FZ-FQ-PQ-2023-0186，工作负责人：陈强2
，工作内容：在10kV城区Ⅰ路#004杆（左外线），进行更换瓷瓶。，安全措施：
_。
09日 16:24抢修许可票号：FZ-FQ-PQ-2023-0186
09日 17:16抢修终结票号：FZ-FQ-PQ-2023-0186
09日17:51 送电完毕送电指令票详见：福清2023060087</t>
  </si>
  <si>
    <t>福州.林中变10kV城区Ⅰ路613线路</t>
  </si>
  <si>
    <t>2023-06-09 19:00</t>
  </si>
  <si>
    <t>f5788abd-2f37-47a0-ab01-be85707821dd</t>
  </si>
  <si>
    <t>10kV城区Ⅰ路613线路</t>
  </si>
  <si>
    <t>A7123F43-7F87-44B0-81D3-46C42788CB94</t>
  </si>
  <si>
    <t>LS13516123060031</t>
  </si>
  <si>
    <t>3523060800480252</t>
  </si>
  <si>
    <t>玉田供电所</t>
  </si>
  <si>
    <t>2023-06-08 20:22</t>
  </si>
  <si>
    <t>2023-06-09 06:38</t>
  </si>
  <si>
    <t>8日20：12 玉田变10kV大溪线913开关跳闸，过流I段动作，大电流闭锁重合闸，FA 动作未成功，故障原因：10kV大溪线#3杆至#4杆C相断线、10kV玉田线#3杆至#4杆C相断线，抢修完毕于9日06：30恢复送电</t>
  </si>
  <si>
    <t>20时21分，联/配调陈丹敏发布停电信息，发布设备为玉田变10kV大溪线913开关，通知相关人员巡视玉田变10kV大溪线913开关及其之后设备。_20时25分巡视人郑锦惠,陈升,邱明贤,邹灵 接受通知，开始巡线。通知金峰运维方志良。
08日21：32配调陈丹敏接金峰运维李潇： 20：12 玉田变10kV大溪线913开关跳闸，故障电流：108.426A，故障相：BC相，大电流闭锁重合闸，过流I段动作； 20:12 玉田变10kV玉田线911开关跳闸，故障电流：97.135A，故障相：AB相，大电流闭锁重合闸，过流I段动作；
08日20:33 联/配调陈丹敏令邱明贤:10kV大溪线#62大溪2开关由运行转热备用，08日20:47操作成功
08日20:33 联/配调陈丹敏令邱明贤:10kV大溪线#83-11-5甲大琅开关由热备用转运行，08日21:31操作成功
08日21：41 配调陈丹敏接玉田供电所邱明贤：10kV大溪线#3杆至#4杆C相断线、10kV玉田线#3杆至#4杆A相断线，申请10kV玉田线#13甲玉田1开关转冷备用，10kV大溪线#35杆至#62杆巡视无异常具备送电条件，申请断开10kV大溪线#35大溪1开关，合上10kV大溪线#62大溪2开关
08日21:41 联/配调陈丹敏令邱明贤:10kV玉田线#13甲玉田1开关由运行转冷备用，08日21:56操作成功
08日21:58 联/配调张永健令邱明贤:10kV大溪线#35大溪1开关由运行转热备用，08日22:05操作成功
08日21:58 联/配调张永健令邱明贤:10kV大溪线#62大溪2开关由热备用转运行，08日22:17操作成功
8日23:09 申请配电故障抢修单NO：FZ-CL-PQ-2023-0150，工作负责人：邹灵
，工作内容：在10kV玉田线#3至#4间，进行导线断线抢修；在10kV大溪线#3至#4间，进行导线断线抢修。
安全措施：
10kV玉田线#01 玉玉开关转冷备用
10kV玉田线#13甲 玉田1开关转冷备用
10kV玉田线#12 中泰1开关转冷备用
10kV东渡线#05 东玉开关转冷备用
10kV大溪线#01 玉大开关转冷备用
10kV大溪线#35 大溪1开关转冷备用
10kV大溪线#01乙 刀闸。
08日23:14 联/配调张永健令邱明贤:10kV大溪线#01玉大开关由运行转冷备用，08日23:46操作成功
08日23:14 联/配调张永健令邱明贤:10kV大溪线#01乙刀闸由合闸转分闸，08日23:47操作成功
08日23:14 联/配调张永健令邱明贤:10kV大溪线#35大溪1开关由热备用转冷备用，08日23:48操作成功
08日23:14 联/配调张永健令邱明贤:10kV玉田线#01玉玉开关由热备用转冷备用，08日23:49操作成功
08日23:14 联/配调张永健令邱明贤:10kV东渡线#05东玉开关由热备用转冷备用，08日23:51操作成功
08日23:14 联/配调张永健令邱明贤:10kV玉田线#12中泰1开关由运行转冷备用，08日23:52操作成功
08日 23:56抢修许可票号：FZ-CL-PQ-2023-0150
09日 05:20抢修终结票号：FZ-CL-PQ-2023-0150
送电指令票详见指令票NO：长乐2023060160
送电成功，结束流程</t>
  </si>
  <si>
    <t>2023年6月8日晚到9日临晨玉田镇区有暴雨强雷击情况发生，雷击过后造成10kV大溪线与10kV玉田线2条馈线同时跳闸，运维人员现场巡查发现10kV大溪线#03至#04间A相、10kV玉田线#03至#04间C相导线雷击断线，断线点未装过电压保护装置，无防雷保护。</t>
  </si>
  <si>
    <t>1.日常有计划停电时应结合停电的线段进行安装或更换防雷装置，做到能装应装。
2、因线路前端故障，导线为JKLYJ-240较重且午夜抢修需要有足够抢修人员，加强施工力量。</t>
  </si>
  <si>
    <t>玉田变10kV大溪线913线路</t>
  </si>
  <si>
    <t>2023-06-09 05:10</t>
  </si>
  <si>
    <t>2023-06-11 19:00</t>
  </si>
  <si>
    <t>601217</t>
  </si>
  <si>
    <t>10kV大溪线913</t>
  </si>
  <si>
    <t>2329</t>
  </si>
  <si>
    <t>60F6E7CD-DF4B-4C0B-8C71-A0A45919658F</t>
  </si>
  <si>
    <t>GZ13585823060045</t>
  </si>
  <si>
    <t>2023-06-08 20:24</t>
  </si>
  <si>
    <t>2023-06-08 23:01</t>
  </si>
  <si>
    <t>2023-06-8 19:42 台溪变10kV母线失地，Ua=0.09kV、Ub=10.13kV、Uc=10.09kV、无选线信号。故障原因为：10kV联络线903线路#029-05杆西吉二站变A相避雷器击穿，10kV联络线903线路#029-01-02杆西吉一站变A相避雷器击穿</t>
  </si>
  <si>
    <t>8日19:45联/配调张雪艳遥控操作_：台溪变电站.10kV.桃坪线间隔.905开关由运行转热备用，于08日19:45控分成功接地信号存在
8日19:46联/配调张雪艳遥控操作_：台溪变电站.10kV.桃坪线间隔.905开关由热备用转运行，于08日19:46控合成功
8日19:47联/配调张雪艳遥控操作_：台溪变电站.10kV.莒洋线间隔.907开关由运行转热备用，于08日19:47控分成功接地信号存在
8日19:48联/配调张雪艳遥控操作_：台溪变电站.10kV.莒洋线间隔.907开关由热备用转运行，于08日19:48控合成功
8日19:49联/配调张雪艳遥控操作_：台溪变电站.10kV.坑园线间隔.909开关由运行转热备用，于08日19:49控分成功接地信号存在
8日19:50联/配调张雪艳遥控操作_：台溪变电站.10kV.坑园线间隔.909开关由热备用转运行，于08日19:50控合成功
08日19:53 联/配调吴晓霞令蓝思婷：台溪变电站10kV联络线903开关由运行转热备用，08日19:54操作成功，失地信号消失。
8日20:25 。即通知抢修班组巡视10kV联络线903开关及其之后的设备。20时31分巡视人陈厚棉接受通知，开始巡线。20时31分巡视人廖翌明、林运喜、陈德财、邓生明、郭先张、陈厚棉、廖燕舜、郭先程、高招洋接受通知，开始巡线。
08日21:11  联/配调吴晓霞收到现场陈厚棉汇报：现场确认跳闸开关为：10kV联络线903开关；
隔离设备：10kV联络线903#029-05杆；隔离状态：冷备用；
巡视无异常范围：10kV联络线903#A杆右线-10kV联络线903#037杆；
故障原因：雷害；故障现象：10kV联络线903#029-05杆架空类间隙避雷器本体击穿；
故障点：10kV联络线903#029-05杆
21:11 台溪乡供电所陈厚棉汇报：10kV联络线903线路#029-05杆西吉二站变A相避雷器击穿，申请将10kV联络线903线路#029-05杆西吉二站变转冷备用
08日21:12 联/配调吴晓霞令林运喜：10kV联络线903线路#029-05杆西吉二站变由运行转冷备用，08日21:48操作成功
08日21:56 联/配调吴晓霞令蓝思婷：台溪变电站10kV联络线903开关由热备用转运行，08日21:57操作成功（失地）
08日21:57 联/配调吴晓霞令蓝思婷：台溪变电站.10kV.联络线间隔.903开关由运行转热备用，08日21:58操作成功（失地消失）
08日22:43  联/配调吴晓霞收到现场陈厚棉汇报：；
隔离设备：10kV联络线903#029-01-02杆；隔离状态：冷备用；
巡视无异常范围：10kV联络线903#A杆右线-10kV联络线903#037杆；试送设备：10kV联络线903开关；
故障原因：雷害；故障现象：10kV联络线903#029-01-02杆西吉一站架空类间隙避雷器本体击穿；
故障点：10kV联络线903#029-01-02杆
22:43 台溪乡供电所陈厚棉汇报：10kV联络线903#029-01-02杆西吉一站变A相避雷器击穿，申请10kV联络线903线路#029-01-02杆西吉一站变转冷备用
08日22:44 联/配调吴晓霞令郭克泉：10kV联络线903线路#029-01-02杆西吉一站变由运行转冷备用，08日22:49操作成功
08日22:50 联/配调吴晓霞令蓝思婷：台溪变电站.10kV.联络线间隔.903开关由热备用转运行，08日22:51操作成功（送电正常）
06-09 16:39送电，送电详见指令票SMYX23060077
2023年06月09日16:40西吉一站、西吉二站（null）用户内部故障已处理完毕，详见遗留用户单SMYXYLYH20230608004</t>
  </si>
  <si>
    <t>10kV联络线903#029-01-02杆西吉一站变、#029-05杆西吉二站变A相避雷器击穿</t>
  </si>
  <si>
    <t>台溪变10kV联络线903线路</t>
  </si>
  <si>
    <t>13DKX-20265</t>
  </si>
  <si>
    <t>台溪变10kV联络线903</t>
  </si>
  <si>
    <t>2023-06-12 16:27</t>
  </si>
  <si>
    <t>9E8A4719-5C7A-4E60-9745-6A8DAE582826</t>
  </si>
  <si>
    <t>GZ13515823060014</t>
  </si>
  <si>
    <t>3523060800486407</t>
  </si>
  <si>
    <t>8a0f688f46db11f00146db13171203ca,8a0f688f46db11f00146db13171203cc,8a0f688f46db11f00146db1316f303c6</t>
  </si>
  <si>
    <t>城南供电所,大洋供电所,霞拔供电所</t>
  </si>
  <si>
    <t>2023-06-08 23:16</t>
  </si>
  <si>
    <t>06月08日20:17 35kV长庆变10kV东洋线923开关过流Ⅰ段保护动作跳闸（雷雨），大电流闭锁重合闸，FA动作成功。经查线未发现明显故障点，于21:04送电正常。</t>
  </si>
  <si>
    <t>06月08日20:17 35kV长庆变10kV东洋线923开关过流Ⅰ段保护动作跳闸（雷雨），大电流闭锁重合闸，FA动作成功。
20时24分，联/配调陈玲珑发布停电信息，发布设备为福州.长庆变/10kV.东洋线923开关，通知相关人员巡视福州.长庆变/10kV.东洋线923开关及其之后设备。
21:03 霞拔所邹尊钻汇报：10kV东洋线#001-#064线路经查线未发现明显故障点，线路具备送电条件
08日21:04 联/配调陈玲珑令鲍建斌:福州.长庆变/10kV.东洋线923开关由热备用转运行，08日21:04操作成功
无需抢修类型归档:试送成功，已全部复电。</t>
  </si>
  <si>
    <t>福州.长庆变10kV东洋线923线路</t>
  </si>
  <si>
    <t>2023-06-09 08:42</t>
  </si>
  <si>
    <t>2332</t>
  </si>
  <si>
    <t>93AE51E4-FF40-4864-AA23-640F705C7093</t>
  </si>
  <si>
    <t>GZ13515623060040</t>
  </si>
  <si>
    <t>3523060800487899</t>
  </si>
  <si>
    <t>2023-06-09 03:49</t>
  </si>
  <si>
    <t>2023年06月08日20:07 文山变10kV筱埕线613线路#032杆之后线路B相不完全失地(A相电压为6.82,B相电压为4.96,C相电压为6.29,零序电压为1.88,)，故障原因为：10kV筱埕线#044悬式瓶击穿，抢修后于03:56全线恢复送电。</t>
  </si>
  <si>
    <t>8日20:07文山变10kVⅠ段母线A相电压为6.82,B相电压为4.96,C相电压为6.29,零序电压为1.88,)失地选线为福州.文山变/10kV.公用信号/接地选线装置.筱埕线613接地(软报文)
8日20:22联/配调王靖宇遥控操作_：10kV筱埕线#032筱埕三柱上开关由运行转热备用于08日20:22控分成功接地信号消失
08日20:25 文山变10kV筱埕线613线路#032杆之后线路B相不完全失地(A相电压为6.82,B相电压为4.96,C相电压为6.29,零序电压为1.88,)，即通知筱埕所黄秀锋巡视跳闸点10kV筱埕线#032筱埕三开关及其之后的设备。
8日23:18 申请配电故障抢修单NO：FZ-LJ-PQ-2023-0094，工作负责人：林克管
，工作内容：在10kV筱埕线#044，进行悬式瓶击穿抢修。，安全措施：
10kV筱埕线#032 筱埕三开关转冷备用
10kV筱埕线#048 刀闸。
08日23:52 联/配调王靖宇令筱埕所黄秀锋:10kV筱埕线#048刀闸由合闸转分闸，08日23:54操作成功
8日23:55联/配调王靖宇遥控操作_：10kV筱埕线#071筱埕四柱上开关由热备用转运行于08日23:55控合成功
09日00:18 联/配调王靖宇令筱埕所黄秀锋:查10kV筱埕线#048刀闸确在分闸，09日00:18操作成功
09日00:18 联/配调王靖宇令筱埕所黄秀锋:10kV筱埕线#032筱埕三柱上开关由热备用转冷备用，09日00:18操作成功
09日 00:19抢修许可票号：FZ-LJ-PQ-2023-0094
09日 03:24抢修终结票号：FZ-LJ-PQ-2023-0094
送电指令票详见指令票NO：连江2023060061
送电成功，结束流程</t>
  </si>
  <si>
    <t>10kV筱埕线#044杆瓷瓶遭雷击击穿</t>
  </si>
  <si>
    <t>福州.文山变10kV筱埕线613线路筱埕线#032筱埕三开关</t>
  </si>
  <si>
    <t>文山变613筱埕线</t>
  </si>
  <si>
    <t>2023-06-09 04:46</t>
  </si>
  <si>
    <t>2337</t>
  </si>
  <si>
    <t>CB87E7CC-DBA0-4AC8-B053-6C0D27BFBB00</t>
  </si>
  <si>
    <t>LS13516023060021</t>
  </si>
  <si>
    <t>3523060800512424</t>
  </si>
  <si>
    <t>2023-06-08 20:29</t>
  </si>
  <si>
    <t>2023-06-09 00:21</t>
  </si>
  <si>
    <t>2023年6月8日20:27 10kV外坂线#20丰余开关跳闸，故障原因：10kV外坂线#12甲-5斌溪#2变避雷器击穿，故障处理后于2023年6月9日00：20送电正常。</t>
  </si>
  <si>
    <t>2023年6月8日20:27 DMS弹窗：10kV外坂线#20丰余开关跳闸； 巡视跳闸点10kV外坂线#20丰余开关及其之后的设备，福州.斌溪变/10kV.外坂线621开关前面区域，_20时41分巡视人西竹供电所郑健,黄鸿飞,黄益碧,郑强 接受通知，开始巡线
2023年6月9日00:17 西竹供电所郑强汇报：10kV外坂线#12甲-5斌溪#2变避雷器击穿，现已用绝缘棒挑开，其余线路巡线无异常，具备送电条件，申请试送设备：10kV外坂线#20丰余开关转运行；
09日00:18 联/配调卢锋令西竹所郑强:10kV外坂线#20丰余柱上开关由热备用转运行，09日00:20操作成功
送电成功，结束流程</t>
  </si>
  <si>
    <t>因10kV外坂线#12甲-5外坂#2变避雷器击穿，导致10kV外坂线621线路#20丰余开关跳闸。</t>
  </si>
  <si>
    <t>福州.110kV寿桥变10kV外坂线621线路外坂线#20丰余开关</t>
  </si>
  <si>
    <t>2023-06-08 20:28</t>
  </si>
  <si>
    <t>2023-06-13 11:00</t>
  </si>
  <si>
    <t>2341</t>
  </si>
  <si>
    <t>93608C8C-C637-4CD5-8DE2-0BA40542D8D8</t>
  </si>
  <si>
    <t>GZ13535223060018</t>
  </si>
  <si>
    <t>3523060800528995</t>
  </si>
  <si>
    <t>2023-06-08 20:37</t>
  </si>
  <si>
    <t>2023-06-08 22:10</t>
  </si>
  <si>
    <t>2023年06月08日20:34 因城关变10kV I段母线不完全失地，10kV湖滨Ⅱ线904线路#081杆904081开关紧急停电，故障原因：无异常</t>
  </si>
  <si>
    <t>2023年06月08日20:34 因城关变10kV I段母线不完全失地，10kV湖滨Ⅱ线904线路#081杆904081开关紧急停电，联/配调汪东亮发布停电信息，发布设备为10kV湖滨Ⅱ线904线路#081杆904081开关，通知城郊所陆戴宇巡视10kV湖滨Ⅱ线904线路#081杆904081开关及其之后设备。
08日21:19  联/配调汪东亮收到现场城郊所陆戴宇汇报：10kV湖滨Ⅱ线904线路#081杆至#089杆巡线无异常
08日21:19 联/配调汪东亮令兰浩润：10kV湖滨Ⅱ线904线路#089杆904089开关由运行转热备用，08日21:20操作成功
08日21:20 联/配调汪东亮令李华：10kV湖滨Ⅱ线904线路#081杆904081开关由热备用转运行，08日21:20操作成功，线路正常
08日21:29 联/配调汪东亮令兰浩润：10kV湖滨Ⅱ线904线路#089杆904089开关由热备用转冷备用08日22:07执行完毕，除五龙公司蛇岛专变隔离未送电，其余均已恢复供电
2023年6月19日21:36 城郊所陆戴宇汇报：五龙公司蛇岛专变已消缺完毕，申请试送10kV湖滨Ⅱ线904线路#081杆904081开关
2023年6月19日21:45 联/配调周瑜令城郊所陆戴宇：10kV湖滨Ⅱ线904线路#081杆904081开关由热备用转运行；21:49 操作完毕，线路正常
2023年06月24日15:19五龙公司蛇岛专变（10kV湖滨Ⅱ线904线路#089杆904089）用户内部故障已处理完毕，详见遗留用户单NDGTYLYH20230608005</t>
  </si>
  <si>
    <t>10kV湖滨Ⅱ线904线路#081杆904081开关紧急停电，故障原因：无异常</t>
  </si>
  <si>
    <t>加强线路巡视，加强线路防雷排查，对易雷击区增补防雷措施。</t>
  </si>
  <si>
    <t>10kV湖滨Ⅱ线904线路#081杆904081开关</t>
  </si>
  <si>
    <t>2023-06-08 20:36</t>
  </si>
  <si>
    <t>DAEE636483D64283A74659426CFC93A9421B</t>
  </si>
  <si>
    <t>湖滨Ⅰ线901线路</t>
  </si>
  <si>
    <t>2023-06-09 11:29</t>
  </si>
  <si>
    <t>2342</t>
  </si>
  <si>
    <t>6A65496B-D983-4CC2-819E-5FE4C3253D57</t>
  </si>
  <si>
    <t>GZ13515623060041</t>
  </si>
  <si>
    <t>3523060800529561</t>
  </si>
  <si>
    <t>2023-06-09 02:33</t>
  </si>
  <si>
    <t>2023年06月8日20时30分接汇报：有用户反馈缺相申请10kV红厦线#03红厦二开关转热备用，故障原因：10kV红厦线#02-2杆C相刀闸下侧引流线断线，抢修结束后于09日02：34恢复送电</t>
  </si>
  <si>
    <t>8日20时30分接坑园所王维修汇报：有用户反馈缺相申请10kV红厦线#03红厦二开关转热备用，查看DMS系统10kV红厦线#02-2刀闸之后配变缺相。
8日20:33联/配调叶岳凤遥控操作_：10kV红厦线#03红厦二开关由运行转热备用,20：35控合成功
8日20时37分联/配调叶岳凤发布停电信息，发布设备为红厦线#03红厦二开关，通知相关人员巡视红厦线#03红厦二开关及其之后设备。_20时39分巡视人邱盛,黄德快,王纬修,张立德,吴华曦 接受通知，开始巡线。
08日20:45 联/配调叶岳凤令坑园所王维修:10kV红厦线#02-2刀闸由合闸转分闸，08日21:07操作成功
8日21:09联/配调叶岳凤遥控操作_：10kV红厦线#03红厦二柱上开关由热备用转运行于08日21:09控合成功
08日22:24  联/配调吴艳平收到现场邱盛汇报：故障原因：雷害；故障现象：架空类绝缘导线断线断股；故障点：10kV红厦线#02-2C相刀闸下侧引流线断线
8日23:09 申请配电故障抢修单NO：FZ-LJ-PQ-2023-0093，工作负责人：张立德
，工作内容：在10kV红厦线#02-2，进行更换刀闸及引流线。，安全措施：
10kV红厦线#01 红厦一开关转冷备用
10kV红厦线#03 红厦二开关转冷备用。
08日23:15 联/配调叶岳凤令坑园所邱盛:10kV红厦线#01红厦一柱上开关由运行转冷备用，08日23:27操作成功
08日23:15 联/配调叶岳凤令坑园所邱盛:10kV红厦线#03红厦二柱上开关由运行转冷备用，08日23:30操作成功
08日 23:35抢修许可票号：FZ-LJ-PQ-2023-0093
08日 23:58抢修终结票号：FZ-LJ-PQ-2023-0093
9日00:05 申请配电故障抢修单NO：FZ-LJ-PQ-2023-0095，工作负责人：张立德
，工作内容：在10kV红厦线#02-2，进行更换刀闸及引流线。，安全措施：
10kV红厦线#01 红厦一开关转冷备用
10kV红厦线#03 红厦二开关转冷备用。
09日 00:06抢修许可票号：FZ-LJ-PQ-2023-0095
09日 01:58抢修终结票号：FZ-LJ-PQ-2023-0095
09日02：34恢复送电，送电指令票详见指令票NO：连江2023060062
送电成功，结束流程</t>
  </si>
  <si>
    <t>2023年06月08日20时30分10kV红厦线#02-2刀闸之后配变缺相，22:24 巡视发现10kV红厦线#02-2C相刀闸下侧引流线断线，06月09日02:33:17，抢修结束，10kV红厦线恢复送电。</t>
  </si>
  <si>
    <t>福州.文山变10kV三屿线623线路红厦线#03红厦二开关</t>
  </si>
  <si>
    <t>2023-06-09 01:58</t>
  </si>
  <si>
    <t>2023-06-14 18:00</t>
  </si>
  <si>
    <t>271382</t>
  </si>
  <si>
    <t>文山变623三屿线</t>
  </si>
  <si>
    <t>2023-06-09 10:20</t>
  </si>
  <si>
    <t>25433F82-A985-4985-8325-1ED8805DDBFC</t>
  </si>
  <si>
    <t>GZ13515823060015</t>
  </si>
  <si>
    <t>3523060800530899</t>
  </si>
  <si>
    <t>8a0f688f46db11f00146db1316e303c0,8a0f688f46db11f00146db1316f303c2</t>
  </si>
  <si>
    <t>清凉供电所,红星供电所</t>
  </si>
  <si>
    <t>2023-06-08 20:38</t>
  </si>
  <si>
    <t>2023-06-08 23:15</t>
  </si>
  <si>
    <t>详见故障单：LS13515823060016#</t>
  </si>
  <si>
    <t>06月08日20:17分35kV白云变10kV抽蓄线605线路抽蓄线#002二级站开关跳闸，21:16隔离白云变10kV白云电站线603开关后，21:17其余线路全部送电正常</t>
  </si>
  <si>
    <t>加强雷雨天气线路特巡</t>
  </si>
  <si>
    <t>福州.麟峰变10kV樟洋线921线路</t>
  </si>
  <si>
    <t>2023-06-08 23:56</t>
  </si>
  <si>
    <t>13DKX-26394</t>
  </si>
  <si>
    <t>樟洋线921线路</t>
  </si>
  <si>
    <t>2023-06-15 15:27</t>
  </si>
  <si>
    <t>2345</t>
  </si>
  <si>
    <t>DBE8EF8B-236D-400D-A05E-67F92A45061D</t>
  </si>
  <si>
    <t>GZ13515823060016</t>
  </si>
  <si>
    <t>3523060800535060</t>
  </si>
  <si>
    <t>2023-06-08 20:39</t>
  </si>
  <si>
    <t>2023-06-08 23:14</t>
  </si>
  <si>
    <t>06月08日20:17 接汇报：35kV白云变10kV抽蓄线605线路抽蓄线#002二级站开关跳闸，21:16隔离白云变10kV白云电站线603开关后，21:17其余线路全部送电正常.</t>
  </si>
  <si>
    <t>06月08日20:17红星所张守洲汇报：10kV抽蓄线#002二级站开关跳闸
20时37分，联/配调陈玲珑发布停电信息，发布设备为10kV丹云线604线路，通知相关人员巡视10kV丹云线604线路及其之后设备。___20时51分巡视人谢义村 接受通知，开始巡线。_20时52分巡视人林杯,王洪昌,谢义村 接受通知，开始巡线。
20:26 永清联调陈玲珑令永清联调鲍建斌：白云变10kV抽蓄线605开关由运行转热备用（遥控），20:26操作成功
20:29 永清联调陈玲珑令永清联调鲍建斌：白云变10kV白联线602开关由运行转热备用（遥控），20:29操作成功
20:29 永清联调陈玲珑令永清联调鲍建斌：10kV清凉线182丹清联络开关由热备用转运行（遥控），20:29操作成功（白云变电压未恢复）
20:37永清联调陈玲珑令永清联调鲍建斌：10kV清凉线182丹清联络开关由运行转热备用（遥控），20:37操作成功
20:41 永清联调陈玲珑令永清联调鲍建斌：10kV丹溪联线#003甲丹溪联络开关由热备用转运行（遥控），20:41操作成功（白云变电压未恢复）
20:44 永清联调陈玲珑令永清联调鲍建斌：10kV丹溪联线#003甲丹溪联络开关由运行转热备用（遥控），20:44操作成功
20:45 永清联调陈玲珑令永清联调鲍建斌：白云变10kV丹云线604开关由运行转热备用（遥控），20:45操作成功
20:45 永清联调陈玲珑令永清联调鲍建斌：麟峰变10k母分99M开关由运行转热备用（遥控），20:45操作成功
20:47 永清联调陈玲珑令永清联调鲍建斌：麟峰变10k红星线912开关由热备用转运行（遥控），20:47操作成功
20:48 永清联调陈玲珑令永清联调鲍建斌：麟峰变10k母分99M开关由热备用转运行（遥控），20:48操作成功
20:53 永清联调陈玲珑令永清联调鲍建斌：10kV清凉线182丹清联络开关由热备用转运行（遥控），20:53操作成功
21:04 永清联调陈玲珑令永清联调鲍建斌：白云变10kV白联线602开关由热备用转运行（遥控），执行失败
21:16 永清联调陈玲珑令永清联调鲍建斌：白云变10kV白云电站开关由运行转热备用（遥控），21:16操作成功
21:17 永清联调陈玲珑令永清联调鲍建斌：白云变10kV白联线602开关由热备用转运行（遥控），21:17操作成功
21:32 清凉所林瑞庚汇报：10kV帮义分线#003梯田开关跳闸.经查线10kV丹云线#001-10kV帮义分线#003线路无明显故障点，具备送电条件
21:32 永清联调陈玲珑令清凉所林瑞庚：10kV帮义分线#003梯田开关由热备用转运行，21:32操作成功
09日12:32 永清联调王家辉向地调王国兴申请永泰变Ⅰ、Ⅱ段10kV系统准备合解环
9日12:34联/配调王家辉遥控操作：10kV抽蓄线#002二级站柱上开关由热备用转运行于09日12:34控合成功
9日12:35联/配调王家辉遥控操作：福州.白云变/10kV.抽蓄线605开关由热备用转合环运行于09日12:35控合成功
9日12:35联/配调王家辉遥控操作：福州.麟峰变/10kV.红星线912开关由合环运行转热备用于09日12:35控分成功
9日12:36联/配调王家辉遥控操作：福州.白云变/10kV.丹云线604开关由热备用转合环运行于09日12:36控合成功
9日12:36联/配调王家辉遥控操作：10kV清凉线#182丹清联络柱上开关由合环运行转热备用于09日12:36控分成功
无需抢修类型归档:用户内部故障，已隔离。</t>
  </si>
  <si>
    <t>雷击导致10kV丹云线跳闸</t>
  </si>
  <si>
    <t>2023-06-09 08:54</t>
  </si>
  <si>
    <t>979D7942-F816-47AC-9532-5E4A077524D1</t>
  </si>
  <si>
    <t>GZ13575623060028</t>
  </si>
  <si>
    <t>3523060800538213</t>
  </si>
  <si>
    <t>2023-06-08 20:42</t>
  </si>
  <si>
    <t>2023-06-08 21:54</t>
  </si>
  <si>
    <t>8日20:39 故障原因为：</t>
  </si>
  <si>
    <t>8日20:42  即通知抢修班组巡视跳闸点10kV东隔I路#029杆K232开关及其之后的设备。21时06分巡视人林华彬、伍宗华接受通知，开始巡线。
08日21:33  联/配调张增华收到现场林华彬汇报：现场确认跳闸开关为：10kV东隔I路#029杆K232开关；试送设备：10kV东隔I路#029杆K232开关
08日21:37 联/配调张增华令林华彬：10kV东隔I路#029杆K232开关由热备用转运行，08日21:54操作成功</t>
  </si>
  <si>
    <t>恶劣天气雷击引起开关跳闸</t>
  </si>
  <si>
    <t>加强恶劣天气雷击后线路巡视</t>
  </si>
  <si>
    <t>110kV城东变10kV东隔Ⅰ路943线路东隔I路#029杆K232开关</t>
  </si>
  <si>
    <t>110kV城东变10kV东隔Ⅰ路943线路</t>
  </si>
  <si>
    <t>2023-06-08 23:19</t>
  </si>
  <si>
    <t>C53D8ED2-0F58-4656-B83E-27AD93434562</t>
  </si>
  <si>
    <t>LS13516223060034</t>
  </si>
  <si>
    <t>3523060800541783</t>
  </si>
  <si>
    <t>2023-06-08 20:45</t>
  </si>
  <si>
    <t>08日20:36  闻读口#4环网10kV西谊914开关跳闸； 故障原因为：雷击跳闸。20：57恢复送电正常</t>
  </si>
  <si>
    <t>08日20:36  闻读口#4环网10kV西谊914开关跳闸，巡视跳闸点闻读口#4环网10kV西谊914开关及其之后的设备。_21时39分巡视人龙田所张健明 接受通知，开始巡线
08日20:50  联/配调林昕洁收到现场龙田所刘加华汇报：_现场打雷，闻读口#4环网10kV西谊914开关跳闸疑似雷击跳闸，申请试送
8日20:57联/配调林昕洁遥控操作_：闻读口#4环网10kV西谊914开关由热备用转运行于08日20:57控合成功</t>
  </si>
  <si>
    <t>福州.城东变10kV龙前Ⅱ回614线路闻读口#4环网西谊914开关</t>
  </si>
  <si>
    <t>2023-06-08 20:44</t>
  </si>
  <si>
    <t>883DDF8A-D6D0-41B1-A814-976F13D2AAC8</t>
  </si>
  <si>
    <t>GZ13575623060029</t>
  </si>
  <si>
    <t>3523060800554117</t>
  </si>
  <si>
    <t>2023-06-08 20:47</t>
  </si>
  <si>
    <t>2023-06-08 22:33</t>
  </si>
  <si>
    <t>8日20:45 故障原因为：</t>
  </si>
  <si>
    <t>8日20:48  即通知抢修班组巡视跳闸点10kV下洋背支线#012杆K243开关及其之后的设备。20时52分巡视人刘海接受通知，开始巡线。20时53分巡视人邹鲁、李安来接受通知，开始巡线。20时54分巡视人刘海、邹鲁、李安来接受通知，开始巡线。
08日22:25  联/配调张增华收到现场邹鲁汇报：现场确认跳闸开关为：10kV下洋背支线#012杆K243开关；保护动作：10kV下洋背支线#012杆K243开关；试送设备：10kV下洋背支线#012杆K243开关
08日22:27 联/配调张增华令刘海：10kV下洋背支线#012杆K243开关由热备用转运行，08日22:32操作成功</t>
  </si>
  <si>
    <t>雷暴雨天气导致跳闸</t>
  </si>
  <si>
    <t>四堡变10kV马屋线967线路下洋背支线#012杆K243开关</t>
  </si>
  <si>
    <t>2023-06-09 00:22</t>
  </si>
  <si>
    <t>06CF4973-98FD-488C-800F-B0866C83B35C</t>
  </si>
  <si>
    <t>GZ13516223060035</t>
  </si>
  <si>
    <t>3523060800558492</t>
  </si>
  <si>
    <t>2023-06-08 20:51</t>
  </si>
  <si>
    <t>2023-06-09 03:29</t>
  </si>
  <si>
    <t>08日20:42 10kV城元Ⅰ回#099杆099开关过流Ⅱ段保护动作跳闸；20：54雷雨天试送一次，出现失地，新豪景轩#1配电室、新豪景轩#2配电室备投成功（断911,合90M）； 故障原因为：10kV城元Ⅰ回车头村2#变次分线#001至#002杆AC相断线，【x日x点x分】隔离故障+【x日x点x分】送电正常+【原断点：xxxx】</t>
  </si>
  <si>
    <t>08日20:54联/配调林梦杰遥控操作_：10kV城元Ⅰ回#099杆099柱上开关由热备用转运行于08日20:54控合成功，雷击试送，后失地
08日20:55 联/配调林梦杰遥控操作:10kV城元Ⅰ回#099杆099柱上开关由运行转热备用于08日20:56控分成功
8日20:42 110kV城元Ⅰ回#099杆099开关过流Ⅱ段保护动作跳闸;即通知海口所陈斌;巡视跳闸点10kV城元Ⅰ回#099杆099开关，及其之后的设备，重点关注10kV城元Ⅰ回#099杆099开关后面区域，10kV城元Ⅰ回#147城元A四开关前面区域，
08日21:33  联/配调林昕洁收到现场海口所陈斌汇报：_10kV城元Ⅰ回车头村2#变次分线#001至#002杆AC相断线,申请隔离试送
08日21:46 联/配调林昕洁令海口所陈斌:10kV城元Ⅰ回#117杆1171刀闸由合闸转分闸，08日21:56操作成功
08日21:58 联/配调林梦杰令林梦杰:10kV城元Ⅰ回#171杆171柱上开关由热备用转运行，08日21:59操作成功，试送成功
08日23:02 联/配调林昕洁令海口所郑礼敬:10kV城元Ⅰ回#109杆109柱上开关由运行转冷备用，08日23:03操作成功
8日23:03联/配调林昕洁遥控操作_：10kV城元Ⅰ回#099杆099柱上开关由热备用转运行于08日23:03控合成功
8日23:08 申请配电故障抢修单NO：FZ-FQ-PQ-2023-0183，工作负责人：陈斌4
，工作内容：在10kV城元Ⅰ回车头村2#变次分线#001-#003杆，进行更换导线。，安全措施：
10kV城元Ⅰ回#109杆 109开关转冷备用
10kV城元Ⅰ回#117杆 1171刀闸
10kV城元Ⅰ回车头村2#变次分线#014杆 车头村#2（河沟边）变转空载运行
10kV城元Ⅰ回车头村2#变次分线#020杆 车头村#4变转空载运行
10kV城元Ⅰ回后路二分线#005杆 后路#2变转空载运行
10kV城元Ⅰ回车头分线#010杆 后路车头村#1变转空载运行
10kV城元Ⅰ回车头#3次分线#014杆 车头村#3变转空载运行
10kV城元Ⅰ回后路#1分线#001杆 后路#1变转空载运行。
08日23:13 联/配调林昕洁令海口所陈斌:10kV10kV城元Ⅰ回后路#1分线#001杆后路#1配变由运行转空载运行，09日00:10操作成功
08日23:13 联/配调林昕洁令海口所陈斌:10kV10kV城元Ⅰ回车头村2#次分线#020杆车头村#4配变由运行转空载运行，09日00:10操作成功
08日23:13 联/配调林昕洁令海口所陈斌:10kV10kV城元Ⅰ回车头村2#次分线#014杆车头村#2（河沟边）(400总开)配变由运行转空载运行，09日00:10操作成功
08日23:13 联/配调林昕洁令海口所陈斌:10kV10kV城元Ⅰ回后路二分线#005杆后路#2配变由运行转空载运行，09日00:10操作成功
08日23:13 联/配调林昕洁令海口所陈斌:10kV10kV城元Ⅰ回车头分线#010杆后路车头村#1(400总开)配变由运行转空载运行，09日00:10操作成功
08日23:13 联/配调林昕洁令海口所陈斌:10kV10kV城元Ⅰ回车头#3次分线#014杆车头村#3(400总开)配变由运行转空载运行，09日00:10操作成功
09日 00:10抢修许可票号：FZ-FQ-PQ-2023-0183
09日 02:13抢修终结票号：FZ-FQ-PQ-2023-0183</t>
  </si>
  <si>
    <t>10kV城元Ⅰ回车头村2#变次分线#001-10kV城元Ⅰ回车头村2#变次分线#002雷击断线</t>
  </si>
  <si>
    <t>福州.安民变10kV城元Ⅰ回617线路城元Ⅰ回#099杆099开关</t>
  </si>
  <si>
    <t>2023-06-08 20:50</t>
  </si>
  <si>
    <t>2023-06-09 02:10</t>
  </si>
  <si>
    <t>2023-06-09 05:00</t>
  </si>
  <si>
    <t>2023-06-14 08:06</t>
  </si>
  <si>
    <t>D18E3896-4FB1-48C6-A1DC-E18DA85D480E</t>
  </si>
  <si>
    <t>GZ1354515323060014</t>
  </si>
  <si>
    <t>3523060800560888</t>
  </si>
  <si>
    <t>8日20:52  系统显示：山星变10kV山海线933线路平海#11变分支线#005杆平海#11变停电。
故障原因：10kV僧帽支线#006杆至#007杆之间高压断线</t>
  </si>
  <si>
    <t>8日20:52  系统显示：山星变10kV山海线933线路平海#11变分支线#005杆平海#11变停电。即通知抢修班组巡视跳闸点10kV平海#11变分支线#005杆平海#11变及其之后的设备。20时56分巡视人谢腾腾接受通知，开始巡线。20时56分巡视人陈亚文、周金耀、谢腾腾接受通知，开始巡线。
08日21:08  联/配调方宇程收到现场谢腾腾汇报：10kV僧帽支线#006杆至#007杆之间高压断线，现已紧急操作：10kV平海#11变分支线#005杆平海#11变由运行转热备用、10kV僧帽支线#007杆僧帽牡蛎原种场配变由运行转热备用、10kV森利兴分线#039杆0391刀闸由合闸转分闸，10kV平海#2箱变10kV平海#2变低压路灯开关已转分闸。
8日21:15 申请配电故障抢修单NO：PT-BB-PQ-2023-0138，工作负责人：周金耀，工作内容：在10kV僧帽支线#006杆至#007杆，进行高压断线抢修，安全措施：10kV森利兴分线#039杆0391刀闸，10kV平海#11变分支线#005杆平海#11变低压刀闸。
08日 21:17抢修许可票号：PT-BB-PQ-2023-0138
08日 22:17抢修终结票号：PT-BB-PQ-2023-0138
送电票：PTDQ23060373，08日22:18开始执行，08日22时41分执行完毕。</t>
  </si>
  <si>
    <t>导线老化</t>
  </si>
  <si>
    <t>更换老化导线</t>
  </si>
  <si>
    <t>莆田.山星变10kV山海线933线路平海#11变分支线#005杆平海#11变跌落式熔断器</t>
  </si>
  <si>
    <t>2023-06-09 09:23</t>
  </si>
  <si>
    <t>07BDE891-791F-43D7-8BC6-4D2E5B363E0D</t>
  </si>
  <si>
    <t>GZ13515823060018</t>
  </si>
  <si>
    <t>3523060800562622</t>
  </si>
  <si>
    <t>2023-06-08 20:52</t>
  </si>
  <si>
    <t>2023-06-08 23:11</t>
  </si>
  <si>
    <t>8日20:50 110kV嵩口变10kV月洲线923线路月洲线#037罗厝开关过流Ⅱ段保护动作跳闸（雷雨），经查线未发现明显故障点，于23:23送电正常。</t>
  </si>
  <si>
    <t>8日20:50 110kV嵩口变10kV月洲线923线路月洲线#037罗厝开关过流Ⅱ段保护动作跳闸，即通知嵩口所柯廷灿巡视跳闸点10kV月洲线#037罗厝开关，及其之后的设备，重点关注10kV月洲线#037罗厝开关后面区域。
21:36 嵩口所柯廷灿汇报：10kV月洲线#037-#073线路经查线未发现明显故障点，线路具备送电条件。
08日21:37 联/配调陈玲珑令柯廷灿:月洲线#073早田头柱上开关由运行转热备用，08日22:17操作成功
08日22:17 联/配调陈玲珑令鲍建斌:月洲线#037罗厝柱上开关由热备用转运行，08日22:18操作成功
08日22:45  联/配调陈玲珑收到现场柯廷灿汇报：10kV月洲线#073至终端线路经查线未发现明显故障点，线路具备送电条件。
08日22:46 联/配调陈玲珑令柯廷灿:月洲线#073早田头柱上开关由热备用转运行，08日23:33操作成功
无需抢修类型归档:试送成功，已全部复电。</t>
  </si>
  <si>
    <t>因线路和设备巡视没有做到位，线路穿越树林，老旧未改造线路无绝缘化，防雷未到达标准，引起开关跳闸。</t>
  </si>
  <si>
    <t>强化片区责任人蔡璋冰、林木圆对配网设备差异化巡视制度，特别是对运行多年的配电设备应按要求进行设备改造，修试。下阶段开展红外夜间巡视，保证巡视到位率，发现缺陷拍好照片，切实做好现场跟踪，及时监控设备环境变化，确保线路健康正常运行。</t>
  </si>
  <si>
    <t>福州.嵩口变10kV月洲线923线路月洲线#037罗厝开关</t>
  </si>
  <si>
    <t>月洲线923线路</t>
  </si>
  <si>
    <t>2023-06-14 10:41</t>
  </si>
  <si>
    <t>59431A96-D6FC-4DFD-9AEA-BBA1B9CE1E58</t>
  </si>
  <si>
    <t>GZ13585723060015</t>
  </si>
  <si>
    <t>2023-06-08 21:03</t>
  </si>
  <si>
    <t>8日21:02 10kV华群线954#81-3杆K039TH开关跳闸，过流Ⅰ段保护动作；故障原因为：待查。</t>
  </si>
  <si>
    <t>8日21:2 10kV华群线954#81-3杆K039TH开关跳闸，过流Ⅰ段保护动作； 即通知太华镇供电所刘贞算巡视跳闸点10kV华群线954#81-3杆K039TH开关及其之后的设备，重点关注10kV华群线954#81-3杆K039TH开关之后区域。
8日21:05联/配调林幸遥控操作_：10kV华群线954#81-3杆K039TH开关由热备用转运行，于08日21:05控合成功（运行正常）</t>
  </si>
  <si>
    <t>10kV华群线954#81-4杆、10kV华群线954#81-6杆雷击，计划7月检修更换</t>
  </si>
  <si>
    <t>太华变10kV华群线954#81-3杆K039TH开关</t>
  </si>
  <si>
    <t>84f36242-4048-4f82-a688-b9b83ba9fc6b</t>
  </si>
  <si>
    <t>太华变10kV华群线954</t>
  </si>
  <si>
    <t>2023-06-15 10:18</t>
  </si>
  <si>
    <t>67CADB43-2698-47EE-93E3-43D9B0C5B3B0</t>
  </si>
  <si>
    <t>LS1359515223060014</t>
  </si>
  <si>
    <t>3523060800569209</t>
  </si>
  <si>
    <t>大横供电所</t>
  </si>
  <si>
    <t>2023-06-08 21:06</t>
  </si>
  <si>
    <t>2023-06-09 00:46</t>
  </si>
  <si>
    <t>06月8日21:5 10kV高桐线大坪支线001杆KY1330开关跳闸于过流保护，重合不成；；故障原因：10kV高桐线大坪支线021杆至022杆山体溜坡，毛竹靠在导线上</t>
  </si>
  <si>
    <t>8日21:05 10kV高桐线大坪支线001杆KY1330开关跳闸于过流保护，重合不成，转告服务调度班张欣，大横所黄志明；
21:10了解高桐电站机组已停机；
21:17大横所黄志明汇报：现场雷雨已小，申请试送10kV高桐线大坪支线；
08日21:18 联/配调刘春兰遥控操作：10kV高桐线大坪支线001杆KY1330开关由热备用转运行，08日21:19执行失败；转告大横所黄志明；
23:47大横所黄志明汇报：申请断开10kV高桐线大坪支线027+6杆K1611开关，10kV高桐线大坪支线001杆后其余线路巡线无异常，具备送电条件；
08日23:49 联/配调刘春兰令大横操作黄志明：10kV高桐线大坪支线027+6杆K1611开关由运行转热备用，08日23:51操作成功
08日23:53 联/配调刘春兰遥控操作：10kV高桐线大坪支线001杆KY1330开关由热备用转运行，08日23:54执行失败，转告大横所黄志明；
08日23:57 联/配调刘春兰令大横操作黄志明：10kV高桐线大坪支线027+6杆K1611开关由热备用转运行，08日23:58操作成功
09日00:42大横所黄志明汇报：10kV高桐线大坪支线021杆至022杆山体溜坡，毛竹靠在导线上，现已用绝缘棒挑开，10kV高桐线大坪支线具备送电条件；
9日00:44联/配调黄婧媛遥控操作_：10kV高桐线大坪支线001杆KY1330开关由热备用转运行，于09日00:44控合成功；转告服务调度班陈思，大横所黄志明；通知高桐电站机组可以并网；</t>
  </si>
  <si>
    <t>暴雨山体滑坡走廊外毛竹压在高桐线中坪支线021杆至022杆导线上</t>
  </si>
  <si>
    <t>10kV高桐线大坪支线001杆</t>
  </si>
  <si>
    <t>2023-06-09 00:40</t>
  </si>
  <si>
    <t>253200</t>
  </si>
  <si>
    <t>大横变10kV高桐线909</t>
  </si>
  <si>
    <t>253CCCB0-2FEB-40B0-83D9-7DD9A81DD6B8</t>
  </si>
  <si>
    <t>GZ13555823060012</t>
  </si>
  <si>
    <t>3523060800568234</t>
  </si>
  <si>
    <t>2023-06-08 21:08</t>
  </si>
  <si>
    <t>2023-06-08 22:58</t>
  </si>
  <si>
    <t>06月08日20:49 IES700系统弹窗提示：李田变电10kVⅠ段母线B相失地(A相电压为10.21kV,B相电压为0.38kV,C相电压为10.07kV,零序电压为17.13kV,)失地选线错误，经一次试拉，接地线路为李田变10kV杨梅614线。故障原因：10kV杨梅614线仙亭格专线#010杆仙亭格铁塔专用变B相避雷器绝缘击穿（用户产权）</t>
  </si>
  <si>
    <t>8日20:49 李田变电站失地(李田变电站.10kV.Ⅰ段母线A相电压为10.21kV,B相电压为0.38kV,C相电压为10.07kV,零序电压为17.13kV,)。调控班连腾腾即通知葛坑供电所方兹权和远程班。
8日20:55 联/配调林丽敏【顺控】遥控：李田变10kV杨梅线614开关由运行转热备用，控分成功，接地信号消失。
8日21:01 联/配调林丽敏遥控：10kV杨梅614线#075杆60086开关由运行转热备用，控分成功。
8日21:02 联/配调林丽敏遥控：10kV杨梅614线#019+5杆K001开关由运行转热备用，控分失败2次。
8日21:04 联/配调林丽敏遥控：李田变10kV杨梅线614开关由热备用转运行，21：07 操作成功，线路接地（DMS遥控2次，均失败，改在IES700系统操作）。
21：07 调控班杨国钦遥控：李田变10kV杨梅线614开关由运行转热备用，接地消失。
08日21:41 联/配调连腾腾令赵仲陆：10kV杨梅614线#074杆60116开关由运行转冷备用，08日21:44操作成功
08日21:46 联/配调连腾腾遥控操作：10kV杨梅614线#077杆60016开关由热备用转运行，08日21:46操作成功
8日21:47联/配调连腾腾遥控操作_：10kV杨梅614线#075杆60086开关由热备
用转运行，于8日21:47控合失败
08日21:48 联/配调连腾腾遥控操作：10kV杨梅614线#075杆60086开关由热备用转运行，08日21:48操作成功，（10kV杨梅614线#074杆60116开关后段负荷转由云溪变10kV白叶914线供电，停电更新
22：00  葛坑所赵仲陆汇报调控班林丽敏：10kV杨梅614线#049杆至#074杆间线路及设备经巡线无故障，具备送电条件。
08日22:00 联/配调林丽敏令赵仲陆：10kV杨梅614线#049杆60166开关由运行转热备用，08日22:03操作成功。
08日22:04 联/配调林丽敏令赵仲陆：10kV杨梅614线#074杆60116开关由冷备用转运行，08日22:08操作成功。
22：45 葛坑所赵仲陆汇报调控班林丽敏：经巡线故障为10kV杨梅614线仙亭格专线#010杆仙亭格铁塔专用变B相避雷器绝缘击穿（用户产权），申请隔离。
08日22:45 联/配调林丽敏令葛坑所赵仲陆：10kV杨梅614线仙亭格专线#004杆60296开关由运行转冷备用，08日22:50操作成功
8日22:52联/配调林丽敏遥控操作_：李田变电站.10kV.杨梅线间隔.614开关由热备用转运行，于08日22:52控合成功。用户产权故障，后续处理详见遗留用户单。</t>
  </si>
  <si>
    <t>10kV杨梅614线仙亭格专线#010杆仙亭格铁塔专用变B相避雷器击穿，引起10kV线路单相接地故障，造成李田变电10kVⅠ段母线B相失地，10kV杨梅线614开关实地试拉停电。</t>
  </si>
  <si>
    <t>加快推进泉州德化县葛坑网格10kV杨梅线等2条线路自动化改造工程，更换2个主干线 T 接的普通涌流分界开关为一二次融合成套开关，更换1个主干线分段的普通涌流分段开关为一二次融合成套开关。积极协调设备物资及施工队伍问题，确保10kV杨梅线自动化改造工程尽快落地实施，实现馈线自动化，提高供电可靠性。</t>
  </si>
  <si>
    <t>李田变10kV杨梅线614线路</t>
  </si>
  <si>
    <t>2023-06-08 21:07</t>
  </si>
  <si>
    <t>2023-06-08 22:52</t>
  </si>
  <si>
    <t>李田变10kV杨梅线614</t>
  </si>
  <si>
    <t>2023-06-12 00:51</t>
  </si>
  <si>
    <t>C915078B-1B61-433D-90F0-CACFA5D0BDCD</t>
  </si>
  <si>
    <t>GZ13516223060036</t>
  </si>
  <si>
    <t>3523060800568647</t>
  </si>
  <si>
    <t>2023-06-08 21:10</t>
  </si>
  <si>
    <t>2023-06-09 00:31</t>
  </si>
  <si>
    <t>08日20:30 霞楼变10kV安侨Ⅰ回951开关过流II段保护动作跳闸；纯电缆线路重合闸未启用，凯景悦公馆开关站备投成功（断921，合900）20：33雷雨天试送成功。故障点为：10kV安侨I回#035-037杆雷击断线。09日01:03故障已隔离，其余部分恢复送电正常，9日 10：18 凯景悦公馆开关站备投恢复正常方式，（原断点：10kV朝阳Ⅰ回#134动车站后开关）</t>
  </si>
  <si>
    <t>8日20:30 霞楼变10kV安侨Ⅰ回951开关过流II段保护跳闸； 即通知音西所李东沄巡视跳闸点福州.霞楼变/10kV.安侨Ⅰ回951开关，及其之后的设备，重点关注福州.霞楼变/10kV.安侨Ⅰ回951开关后面区域，10kV安侨Ⅰ回#005苍霞口一开关前面区域，周店运维林叶汇报：故障电流为38.53A_17时43分巡视人林江 接受通知，开始巡线。__
8日20:33联/配调林昕洁遥控操作_：福州.霞楼变/10kV.安侨Ⅰ回951开关由热备用转运行于08日20:33控合成功，雷雨天气试送一次成功
08日21:20  联/配调林梦杰收到现场李东沄汇报：现场巡线发现：10kV安侨I回#035-037杆雷击断线，申请隔离转电
08日21:30 联/配调林昕洁令音西所李东沄:10kV朝阳Ⅰ回#149殡仪馆口柱上开关由运行转冷备用，08日21:36操作成功
8日21:37联/配调林昕洁遥控操作_：10kV朝阳Ⅰ回#134动车站后柱上开关由热备用转运行于08日21:37控合成功
09日00:36  联/配调林昕洁收到现场音西所李东沄汇报：_现场巡线发现10kV安侨Ⅰ回#005苍霞口一开关跳闸处热备用
09日01:00  联/配调林昕洁收到现场音西所李东沄汇报：现场巡线发现10kV安侨Ⅰ回#005杆查无故障，申请试送
09日01:01 联/配调林昕洁令音西所李东沄:10kV安侨Ⅰ回#005苍霞口一柱上开关由热备用转运行，09日01:03操作成功
9日10:17联/配调王垒遥控操作_：凯景悦公馆站10kV苍霞路口921开关由热备用转运行于09日10:17控合成功
9日10:18联/配调王垒遥控操作_：凯景悦公馆站10kV母联900开关由运行转热备用于09日10:18控分成功
无需抢修类型归档:试送成功，已全部复电。</t>
  </si>
  <si>
    <t>霞楼变10kV安侨Ⅰ回951线路</t>
  </si>
  <si>
    <t>2023-06-09 04:00</t>
  </si>
  <si>
    <t>10kV安侨Ⅰ回951线路</t>
  </si>
  <si>
    <t>2023-06-15 18:20</t>
  </si>
  <si>
    <t>2365</t>
  </si>
  <si>
    <t>D3650857-0353-44E6-A347-1B4C30BC9AEF</t>
  </si>
  <si>
    <t>GZ13575423060029</t>
  </si>
  <si>
    <t>3523060800577282</t>
  </si>
  <si>
    <t>2023-06-08 21:15</t>
  </si>
  <si>
    <t>2023-06-09 02:51</t>
  </si>
  <si>
    <t>06月08日 21:14 DMS监盘发现： 10kV南通线#23 杆后面区域缺相；故障原因：10kV南通线#27杆针瓶炸裂导致A相断线</t>
  </si>
  <si>
    <t>故障通知巡视跳闸点10kV南通线#15杆G1刀闸及其之后的设备，重点关注10kV南通线#23至10kV南通线#28之间区域。22时01分巡视人曹长珍、阙闽接受通知，开始巡线。
08日21:14  10kV南通线大东村#3配变支线#02A杆大东村#3配变C相缺相，10kV南通线＃23-1杆鱼子凹配变三相电压正常，故判断10kV南通线＃23杆-#28杆之间断线
08日21:18联/配调蓝泉遥控操作_：10kV南通线#30杆K1开关由运行转热备用，于8日21:18控分失败
08日21:19联/配调蓝泉遥控操作_：10kV南通线#30杆K1开关由运行转热备用，于8日21:19控分失败
08日21:19联/配调蓝泉遥控操作_：10kV南通线#13杆K1开关由运行转热备用，于8日21:20控分失败
08日21:19联/配调蓝泉遥控操作_：南阳变10kV南通线951开关由运行转热备用，于8日21:20控分成功接地信号消失
08日21:51 联/配调蓝泉令通贤所阙闽：10kV南通线#30杆K1开关由运行转热备用，08日21:52操作成功
8日21:55联/配调蓝泉遥控操作_：10kV南通线#42A杆K1开关由热备用转运行，于8日21:55控合失败
08日22:04 联/配调蓝泉令通贤所阙闽：10kV南通线#42A杆K1开关由热备用转运行，08日22:06操作成功
08日23:01  联/配调蓝泉收到现场通贤所邹丰城汇报：_10kV南通线#27杆针瓶炸裂导致A相断线
08日23:20 联/配调蓝泉令通贤所吴华胜：10kV南通线#15杆G1刀闸由合闸转分闸，08日23:34操作成功
8日23:36联/配调蓝泉遥控操作_：南阳变电站.10kV.南通线间隔.951开关由热备用转运行，于08日23:36控合成功
8日23:45 申请配电故障抢修单NO：LY-SH-PQ-2023-0057，工作负责人：邓旭林，工作内容：在10kV南通线#26杆至#28杆，进行导线修复（10kV南通线#27杆A相绝缘子雷击断线），安全措施：10kV南通线#15杆G1刀闸，10kV南通线#30杆K1开关、G2刀闸、G1刀闸。
09日00:06 联/配调蓝泉令通贤所曹长珍：10kV南通线#30杆K1开关由热备用转冷备用，09日00:07操作成功
09日 00:17抢修许可票号：LY-SH-PQ-2023-0057
09日 01:43抢修终结票号：LY-SH-PQ-2023-0057
送电票：SH-ZLP-202306055，09日01:44开始执行</t>
  </si>
  <si>
    <t>强雷电击穿10kV南通线#27杆绝缘子，导致导线。</t>
  </si>
  <si>
    <t>加强巡视检查及接地补强。</t>
  </si>
  <si>
    <t>南阳变10kV南通线951线路南通线#15杆G1刀闸</t>
  </si>
  <si>
    <t>2023-06-09 01:13</t>
  </si>
  <si>
    <t>15197166867</t>
  </si>
  <si>
    <t>d4ce4e67-5e52-4deb-bd23-acd38d631364</t>
  </si>
  <si>
    <t>南阳变10kV南通线951线路</t>
  </si>
  <si>
    <t>2023-06-09 02:03</t>
  </si>
  <si>
    <t>2367</t>
  </si>
  <si>
    <t>063C7B0E-EA8D-4659-941A-EB7EFD415EAB</t>
  </si>
  <si>
    <t>GZ13575823060021</t>
  </si>
  <si>
    <t>3523060800585422</t>
  </si>
  <si>
    <t>2023-06-08 21:21</t>
  </si>
  <si>
    <t>2023-06-09 03:16</t>
  </si>
  <si>
    <t>8日20：13 10kV黄云线#01杆至#21杆缺相，故障原因：10kV黄云线#17杆至#18杆雷击断线</t>
  </si>
  <si>
    <t>08日21:13 联/配调上官南平令李秋林：黄屋变电站.10kV.黄云线间隔.945开关由运行转热备用08日21:13下令
8日21:15联/配调上官南平遥控操作李秋林：黄屋变电站.10kV.黄云线间隔.945开关由运行转热备用，于08日21:15控分成功
08日21:15 联/配调上官南平令李秋林：10kV汀师支线#16杆#16K开关查开关确在热备用，08日21:15操作成功
故障通知巡视跳闸点中云财富配电室中云财富#1变911开关及其之后的设备，重点关注10kV汀师支线#34、10kV公路局支线#01、10kV福里区支线#10、10kV汀师支线#30、10kV汀师支线#28、10kV福里区支线#09、10kV汀师支线#24、10kV汀师支线#20、10kV汀师支线#27、10kV汀师支线#29+1至南熏亭配变、10kV公路局支线#02、10kV福里区支线#10A、10kV汀师支线#30A、10kV塔东#1变支线#01、10kV棉纺厂生活区支线#01、10kV塔东#4变支线#01、10kV汀师支线#19+1、塔山#2箱变、中云财富#2变之间区域。
08日21:32 联/配调李秋林令胡天民：10kV黄云线#22杆#22G刀闸由合闸转分闸，08日21:39操作成功
8日21:41联/配调上官南平遥控操作_：10kV汀师支线#16杆#16K开关由热备用转运行，于08日21:41控合成功
8日22:48 申请配电故障抢修单NO：LY-CT-PQ-2023-0060，工作负责人：邱泽正，工作内容：在10kV黄云线#17杆至#18杆，进行断线抢修，安全措施：10kV黄南线#23杆#23G刀闸，10kV黄云线#22杆#22G刀闸，10kV黄云线#05杆#05G刀闸，10kV黄南线#05杆#05G刀闸。
08日22:56 联/配调李秋林令邱泽正：10kV黄云线#05G刀闸由合闸转分闸，08日23:28操作成功
08日 23:31抢修许可票号：LY-CT-PQ-2023-0060
09日 01:54抢修终结票号：LY-CT-PQ-2023-0060
送电票：CT-ZLP-202306024，09日01:55开始执行</t>
  </si>
  <si>
    <t>10kV黄云线#17杆至#18杆雷击断线</t>
  </si>
  <si>
    <t>中云财富配电室黄屋变10kV黄云线945线路中云财富配电室中云财富#1变911开关</t>
  </si>
  <si>
    <t>2023-06-09 01:54</t>
  </si>
  <si>
    <t>603718</t>
  </si>
  <si>
    <t>3E69170DB6C14E3DBFD24BC5EF81502C421B</t>
  </si>
  <si>
    <t>黄屋变10kV黄云线945线路</t>
  </si>
  <si>
    <t>2023-06-10 12:29</t>
  </si>
  <si>
    <t>F4943731-D31F-4841-98F5-04C7E00B53B8</t>
  </si>
  <si>
    <t>LS13595523060028</t>
  </si>
  <si>
    <t>3523060800591511</t>
  </si>
  <si>
    <t>2023-06-08 21:29</t>
  </si>
  <si>
    <t>2023-06-08 22:09</t>
  </si>
  <si>
    <t>2023年06月08日21:15 南平.城关变南平.城关变/10kV.Ⅰ段母线A相完全失地(A相电压为0.50,B相电压为10.22,C相电压为10.12,零序电压为97.96,) 选线信号为城关变10kV水泥厂线933。故障原因为：10kV水泥厂线黄墩支线024-1甲杆黄墩#2配变跌落式熔断器塑料壳着火</t>
  </si>
  <si>
    <t>08日21:15 建阳县调监控陈纲汇报：21:15南平.城关变A相完全失地(南平.城关变/10kV.Ⅰ段母线A相电压为0.50,B相电压为10.22,C相电压为10.12,零序电压为97.96,)。选线信号为城关变10kV水泥厂线933
查看DMS显示10kV水泥厂线052杆KY090开关零序突变为9.78A
08日21:20联/配调林棋镕遥控操作_：10kV水泥厂线052杆KY090开关由运行转热备用，08日21:21操作成功，失地消失
08日21:21 联/配调林棋镕遥控操作_：10kV水泥厂线黄墩支线002杆KY075开关由热备用转运行，08日21:22操作成功
08日21:22联/配调林棋镕遥控操作_：10kV水泥厂线052杆KY090开关由热备用转运行，08日21:23操作成功，正常，转告建阳配电抢修班罗剑伟及建阳服务调度班何晓春
22:09建阳配电抢修班罗剑伟汇报：10kV水泥厂线黄墩支线024-1甲杆黄墩#2配变跌落式熔断器塑料壳着火，已用令克棒挑开塑料壳，跌落式熔断器检查无异常，具备送电条件，申请试送
8日22:10联/配调林棋镕遥控操作_：10kV水泥厂线黄墩支线002杆KY075开关由热备用转运行，于08日22:10控合成功，正常，转告建阳配电抢修班罗剑伟及建阳服务调度班何晓春</t>
  </si>
  <si>
    <t>10kV水泥厂线黄墩支线002杆</t>
  </si>
  <si>
    <t>2023-06-08 21:28</t>
  </si>
  <si>
    <t>2373</t>
  </si>
  <si>
    <t>644997B6-4299-474C-9FBB-DC0D22B4D86E</t>
  </si>
  <si>
    <t>GZ13585823060046</t>
  </si>
  <si>
    <t>3523060800596765</t>
  </si>
  <si>
    <t>2023-06-08 21:36</t>
  </si>
  <si>
    <t>2023-06-08 23:08</t>
  </si>
  <si>
    <t>2023-06-08 21:33 大坪变10kV大坪线912线路#049杆K2315开关跳闸，过流Ⅱ段保护动作，重合闸动作，过流加速段动作，重合不成功。故障原因：10kV大坪线912线路#067-1杆G2318刀闸小动物误碰已自行掉落</t>
  </si>
  <si>
    <t>8日21:34联/配调吴晓霞遥控操作_：10kV大坪线912线路#049杆K2315开关由热备用转运行，于08日21:34控合后跳闸
8日21:36 10kV大坪线912线路#049杆K2315开关 跳闸；过流Ⅱ段保护动作，重点关注10kV大坪线912线路#049杆K2315开关至10kV古迹线909线路#086杆K2020开关、10kV华口线905线路#204杆联络开关之间区域。21时40分巡视人姜其云、林正满接受通知，开始巡线。
08日21:56 联/配调蓝思婷令林正满：10kV古迹线909线路#094-7杆K2040开关由运行转热备用，08日22:07操作成功
8日22:10联/配调蓝思婷遥控操作_：10kV大坪线912线路#049杆K2315开关由热备用转运行，于08日22:10控合后跳闸
08日22:41 联/配调蓝思婷令林正满：10kV古迹线909线路#086杆K2020开关由热备用转运行，08日22:48操作成功
08日22:45 联/配调蓝思婷令林正满：10kV大坪线912线路#067-1杆K2320开关由运行转热备用，08日22:46操作成功
8日22:57联/配调蓝思婷遥控操作_：10kV大坪线912线路#049杆K2315开关由热备用转运行，于8日22:57控合失败
8日22:57联/配调蓝思婷遥控操作_：10kV大坪线912线路#049杆K2315开关由热备用转运行，于8日22:57控合失败
8日22:59联/配调蓝思婷遥控操作_：10kV大坪线912线路#049杆K2315开关由热备用转运行，于8日22:59控合失败
08日22:59 联/配调蓝思婷令林正满：10kV大坪线912线路#049杆K2315开关由热备用转运行，08日23:03操作成功
06-09 15:52 送电，送电详见指令票SMYX23060076
2023年06月09日16:36永华电站变、西华电站变（null）用户内部故障已处理完毕，详见遗留用户单SMYXYLYH20230608005</t>
  </si>
  <si>
    <t>10kV大坪线912线路#067-14杆至#067-15杆毛竹压导线（用户产权）短路引起开关跳闸。</t>
  </si>
  <si>
    <t>加强用户产权线路设备的监管，监督用户按配网运维标准清理线路走廊。</t>
  </si>
  <si>
    <t>大坪变10kV大坪线912线路大坪线912线路#049杆K2315开关</t>
  </si>
  <si>
    <t>2023-06-08 21:35</t>
  </si>
  <si>
    <t>2023-06-08 23:30</t>
  </si>
  <si>
    <t>大坪变10kV大坪线912</t>
  </si>
  <si>
    <t>2023-06-09 20:47</t>
  </si>
  <si>
    <t>41FFD589-1B46-4E9D-8BD9-8CE96B7C755D</t>
  </si>
  <si>
    <t>LS13595623060040</t>
  </si>
  <si>
    <t>3523060800597663</t>
  </si>
  <si>
    <t>2023-06-08 21:39</t>
  </si>
  <si>
    <t>2023年06月08日21:40  紧急拉停10kV小松水库线#182杆G129刀闸，故障原因：10kV小松水库线#182杆G129刀闸A相铜铝鼻子烧毁（具体原因：不明待查）</t>
  </si>
  <si>
    <t>21:36 小松所叶旭斌汇报：10kV小松水库线#182杆G129刀闸A相铜铝鼻子烧毁，申请：10kV小松水库线#182-5A杆屯中配变转热备用
21:37 与小松所张学瑞确认：安全措施只需10kV小松水库线#182-5A杆屯中配变转热备用
08日21:38 联/配调陈宜晶令小松所叶旭斌：10kV小松水库线#182-5A杆屯中配变由运行转热备用，08日21:40操作成功，即通知建瓯远程站叶李汉
21:51配网带电班张学轩汇报：经现场查看，10kV小松水库线#182-5A杆屯中配变转热备用不满足安全措施，还需将10kV小松水库线#182杆G129刀闸转分闸
08日21:57 联/配调陈宜晶令叶旭斌：10kV小松水库线#182-3A杆领根配变由运行转热备用，08日22:22操作成功
08日21:57 联/配调陈宜晶令叶旭斌：10kV小松水库线#182杆G129刀闸由合闸转分闸，08日22:22操作成功，即通知建瓯远程站叶李汉
8日22:15 申请配电故障抢修单NO：NP-JO-MY-2023-060801，工作负责人：张学轩，工作内容：10kV小松水库线#182杆G129刀闸A相铜铝鼻子烧毁带电抢修，安全措施：10kV小松水库线#182-5A杆屯中配变跌落式熔断器、低压刀闸，10kV小松水库线#182杆G129刀闸。
08日 22:23抢修许可票号：NP-JO-MY-2023-060801，工作负责人：张学轩，工作内容：10kV小松水库线#182杆G129刀闸A相铜铝鼻子烧毁带电抢修，安全措施：10kV小松水库线#182-5A杆屯中配变跌落式熔断器、低压刀闸，10kV小松水库线#182杆G129刀闸。
08日 23:09抢修终结票号：NP-JO-MY-2023-060801，工作负责人：张学轩，工作内容：10kV小松水库线#182杆G129刀闸A相铜铝鼻子烧毁带电抢修，安全措施：10kV小松水库线#182-5A杆屯中配变跌落式熔断器、低压刀闸，10kV小松水库线#182杆G129刀闸。
23:11 发令执行（10kV小松水库线#182杆G129刀闸A相铜铝鼻子烧毁带电抢修工作后送电操作，见指令票NPSJ23060115，于08日23:54执行完毕。）</t>
  </si>
  <si>
    <t>10kV小松水库线#182杆G129刀闸A相铜铝鼻子设备老化烧毁</t>
  </si>
  <si>
    <t>10kV小松水库线#182杆至#182-5A杆</t>
  </si>
  <si>
    <t>2023-06-08 21:38</t>
  </si>
  <si>
    <t>2023-06-08 23:09</t>
  </si>
  <si>
    <t>290403</t>
  </si>
  <si>
    <t>配网带电作业班</t>
  </si>
  <si>
    <t>北门变10kV小松水库线608</t>
  </si>
  <si>
    <t>8A347ED0-461E-4742-9B89-CCD4658FC4A8</t>
  </si>
  <si>
    <t>GZ1351515723060013</t>
  </si>
  <si>
    <t>3523060800604088</t>
  </si>
  <si>
    <t>2023-06-08 21:58</t>
  </si>
  <si>
    <t>2023-06-08 23:05</t>
  </si>
  <si>
    <t>2023年6月8日21:56 DMS弹窗：10kV新联08-2102-01尧沙二柱上开关跳闸，经巡线无异常后，于23：07送电正常</t>
  </si>
  <si>
    <t>2023年6月8日21:56 DMS弹窗：10kV新联08-2102-01尧沙二柱上开关跳闸，即通知南屿所郑信强巡线
22：31 南屿所郑信强汇报：10kV新联08-2102-01尧沙二柱上开关现场查看在热备用，无明显异常点，继续开展后端巡视
22：58 南屿所郑信强汇报：10kV新联08-2102-01后端巡视无异常，申请试送
08日23:00 联/配调郭熙坤令郑信强:新联08-2102-01尧沙二柱上开关由热备用转运行，08日23:07操作成功，送电正常
无需抢修类型归档:试送成功，已全部复电。</t>
  </si>
  <si>
    <t>10kV新联08-2102-01尧沙二柱上开关跳闸</t>
  </si>
  <si>
    <t>桐南变964岭东线（10kV新联08-2102-01尧沙二)</t>
  </si>
  <si>
    <t>13DKX-61333</t>
  </si>
  <si>
    <t>桐南变964岭东线</t>
  </si>
  <si>
    <t>2023-06-08 23:53</t>
  </si>
  <si>
    <t>F3531295-C061-4E55-991A-9AE949999335</t>
  </si>
  <si>
    <t>GZ13575823060022</t>
  </si>
  <si>
    <t>3523060800614188</t>
  </si>
  <si>
    <t>2023-06-08 22:04</t>
  </si>
  <si>
    <t>8日21:58 河田变电站河田变电站.10kV.Ⅱ段母线B相失地(A相电压为6.67,B相电压为5.46,C相电压为5.86,零序电压为11.90,)无选线信号。故障原因为：10kV蔡坊#8变支线#02杆#02G刀闸瓷柱断裂</t>
  </si>
  <si>
    <t>8日22:5 河田变电站失地(河田变电站.10kV.Ⅱ段母线A相电压为6.67,B相电压为5.46,C相电压为5.86,零序电压为11.90,)。即通知抢修班组巡视10kV蔡坊线#65杆#65K开关及其之后的设备。22时07分巡视人梁华接受通知，开始巡线。
08日22:07 联/配调李文涛令梁华：10kV蔡坊线#92杆#92G刀闸由合闸转分闸，08日22:09操作成功
8日22:10联/配调李文涛遥控操作_：10kV蔡坊线#65杆#65K开关由热备用转运行，于08日22:10控合成功
8日22:12联/配调李文涛遥控操作_：10kV东方红支线#19杆#19K开关由运行转热备用，于08日22:12控分成功
08日22:13 联/配调李文涛令梁华：10kV东方红支线#19A杆#19AG刀闸由合闸转分闸，08日22:17操作成功
08日22:24 联/配调李文涛令梁华：10kV河策线#47杆#47K开关由热备用转运行，08日22:25操作成功
8日22:47 申请配电故障抢修单NO：LY-CT-PQ-2023-0061，工作负责人：董金亮，工作内容：在10kV蔡坊#8变支线#02杆，进行刀闸断裂更换抢修，安全措施：10kV蔡坊线#92杆#92G刀闸，10kV东方红支线#19杆#19K开关，10kV东方红支线#19杆#19AG刀闸，10kV蔡坊#2变支线#06杆#06跌落式熔断器，10kV屋背田变支线#01杆#01R跌落式熔断器，10kV蔡坊#8变支线#11杆#11R跌落式熔断器，10kV蔡坊#9变支线#04杆#04R跌落式熔断器。
08日22:54 联/配调李文涛令梁华：10kV蔡坊#2配变由运行转热备用，08日22:58操作成功
08日22:54 联/配调李文涛令梁华：10kV屋背田配变由运行转热备用，08日22:59操作成功
08日22:54 联/配调李文涛令梁华：10kV蔡坊#8（光伏发电）配变由运行转热备用，08日22:59操作成功
08日22:54 联/配调李文涛令梁华：10kV蔡坊#9（光伏发电）配变由运行转热备用，08日22:59操作成功
08日 23:09抢修许可票号：LY-CT-PQ-2023-0061
08日 23:42抢修终结票号：LY-CT-PQ-2023-0061
送电票：CT-ZLP-202306023，08日23:42开始执行</t>
  </si>
  <si>
    <t>河田变10kV蔡坊线606线路蔡坊线#65杆#65K开关</t>
  </si>
  <si>
    <t>2023-06-08 23:42</t>
  </si>
  <si>
    <t>13950869327</t>
  </si>
  <si>
    <t>7738FA45-B75A-49E7-8F2E-FCD51CC0034B</t>
  </si>
  <si>
    <t>GZ13515723060028</t>
  </si>
  <si>
    <t>3523060800615323</t>
  </si>
  <si>
    <t>2023-06-08 22:08</t>
  </si>
  <si>
    <t>2023-06-08 23:41</t>
  </si>
  <si>
    <t>2023年06月08日22:01  接汇报：10kV攸太I线#033-14-1杆因滑坡电杆倾倒，紧急拉停10kV攸太I线#033可梅桥头开关，处理后于23：41恢复送电（梅坂五变隔离未送电）。后续故障处理详见故障LS13515723060030</t>
  </si>
  <si>
    <t>2023年06月08日22:01   联/配调罗薇收到现场俞星汇报：10kV攸太I线#033-14-1杆因滑坡电杆倾倒。_即通知俞星、吴党、黄华勇
08日22:01  联/配调罗薇收到现场俞星汇报：；故障现象：10kV攸太I线#033-15杆因滑坡电杆倾倒，已紧急将10kV攸太I线#033可梅桥头开关转冷备用
08日23：18联/配调鲍建斌接现场俞星汇报：10kV攸太I线#033-14三相因滑坡倒杆已断线
08日23:23  联/配调鲍建斌收到现场俞星汇报：10kV攸太Ⅰ线#033杆至#033-14杆具备送电条件（梅坂五变已隔离），申请送电10kV攸太I线#033可梅桥头开关。10kV攸太I线#033-14三相因滑坡倒杆已断线需明天再抢修
08日23:31 联/配调鲍建斌令黄华勇:攸太Ⅰ线#033可梅桥头柱上开关由冷备用转运行08日23:31下令
08日23:33 联/配调鲍建斌令俞星:攸太Ⅰ线#033可梅桥头柱上开关由冷备用转运行，08日23:41操作成功
无需抢修类型归档:处理后恢复送电</t>
  </si>
  <si>
    <t>08日22:01  收到2个配变上送停电事件； 【重合成功；重合成功后加速动作再次跳闸；未启动重合闸；大电流闭锁重合闸】即通知【xxx】巡视跳闸点攸太Ⅰ线#033可梅桥头开关，及其之后的设备。_22时12分巡视人俞星,吴党,黄华勇 接受通知，开始巡线。_即通知俞星、吴党、黄华勇
08日22:15  联/配调罗薇收到现场俞星汇报：现场确认跳闸开关为：10kV攸太Ⅰ线#033可梅桥头开关；故障现象：10kV攸太I线＃033-15杆倒杆，已紧急将10kV攸太I线＃033可梅桥头开关转冷备用
08日22:24  联/配调鲍建斌收到现场俞星汇报：；故障现象：10kV攸太I线#033-15杆倾斜严重，已紧急将10kV攸太I线#033可梅桥头开关转冷备用
08日22:36  联/配调罗薇收到现场俞星汇报：；故障现象：10kV攸太I线#033-15杆因滑坡电杆倾倒，已紧急将10kV攸太I线#033可梅桥头开关转冷备用
08日23:23  联/配调鲍建斌收到现场俞星汇报：；故障现象：故障已隔离，申请试送10kV攸太I线可梅桥头开关
08日23:23  联/配调鲍建斌收到现场俞星汇报：：10kV攸太I线#033-14-1杆因滑坡电杆倾倒已紧急处理，10kV攸太Ⅰ线#033杆至#033-14杆具备送电条件，申请送电10kV攸太I线#033可梅桥头开关
08日23:31 联/配调鲍建斌令黄华勇:攸太Ⅰ线#033可梅桥头柱上开关由冷备用转运行08日23:31下令
08日23:33 联/配调鲍建斌令俞星:攸太Ⅰ线#033可梅桥头柱上开关由冷备用转运行，08日23:41操作成功</t>
  </si>
  <si>
    <t>08日23:23  联/配调鲍建斌收到现场俞星汇报：：10kV攸太I线#033-14-1杆因滑坡电杆倾倒已紧急处理，10kV攸太Ⅰ线#033杆至#033-14杆具备送电条件，申请送电10kV攸太I线#033可梅桥头开关
08日23:31 联/配调鲍建斌令黄华勇:攸太Ⅰ线#033可梅桥头柱上开关由冷备用转运行08日23:31下令
08日23:33 联/配调鲍建斌令俞星:攸太Ⅰ线#033可梅桥头柱上开关由冷备用转运行，08日23:41操作成功</t>
  </si>
  <si>
    <t>白洋变613攸太Ⅰ线（攸太Ⅰ线#033可梅桥头开关）</t>
  </si>
  <si>
    <t>2023-06-08 22:06</t>
  </si>
  <si>
    <t>2023-06-09 00:15</t>
  </si>
  <si>
    <t>D02265AF-77F0-4287-9D46-FFB68898D447</t>
  </si>
  <si>
    <t>GZ13575623060031</t>
  </si>
  <si>
    <t>3523060800625446</t>
  </si>
  <si>
    <t>2023-06-08 22:25</t>
  </si>
  <si>
    <t>2023-06-08 22:57</t>
  </si>
  <si>
    <t>8日22:13 宣和变电站宣和变电站.10kV.Ⅰ段母线B相失地(A相电压为10.26,B相电压为0.00,C相电压为10.19,零序电压为111.96,)无选线信号。故障原因为：</t>
  </si>
  <si>
    <t>8日22:26 宣和变电站失地(宣和变电站.10kV.Ⅰ段母线A相电压为10.26,B相电压为0.00,C相电压为10.19,零序电压为111.96,)。即通知抢修班组巡视宣和变电站.10kV.曹坊线间隔.985开关及其之后的设备。22时39分巡视人傅井华、吴载斌接受通知，开始巡线。
8日22:31联/配调陈阳遥控操作_：宣和变电站.10kV.中田线间隔.983开关由热备用转运行，于08日22:31控合成功
8日22:32联/配调陈阳遥控操作_：宣和变电站.10kV.前进线间隔.987开关由热备用转运行，于08日22:32控合成功
08日22:52  联/配调蔡毅辉收到现场吴载斌汇报：保护动作：10kV.曹坊线#9杆B相避雷器，已用绝缘棒隔离，具备送电条件
8日22:55联/配调蔡毅辉遥控操作_：宣和变电站.10kV.曹坊线间隔.985开关由热备用转运行，于08日22:55控合成功</t>
  </si>
  <si>
    <t>主网故障影响，查无异常</t>
  </si>
  <si>
    <t>宣和变10kV曹坊线985线路</t>
  </si>
  <si>
    <t>2023-06-08 22:24</t>
  </si>
  <si>
    <t>9ACBECD2ECE543FBB68FABBA3208BAA6421B</t>
  </si>
  <si>
    <t>2023-06-09 00:03</t>
  </si>
  <si>
    <t>2390</t>
  </si>
  <si>
    <t>105A8DBA-96F5-40B4-93F1-DF4EB12F617B</t>
  </si>
  <si>
    <t>GZ1354515423060013</t>
  </si>
  <si>
    <t>3523060800629301</t>
  </si>
  <si>
    <t>2023-06-08 22:49</t>
  </si>
  <si>
    <t>8日22:49 莆田.清中变/10kV.清坂线932开关过流Ⅱ段动作跳闸，重合闸未投10kV绿地映像环网室90A开关备自投动作成功,10kV绿地映像#1配电室90A开关备自投动作失败、10kV永丰分线#002杆故障指示器动作。
故障原因：10kV永丰分线#001杆电缆头烧毁。</t>
  </si>
  <si>
    <t>8日22:49 莆田.清中变/10kV.清坂线932开关过流Ⅱ段动作跳闸，重合闸未投入；即通知抢修班组巡视跳闸点莆田.清中变/10kV.清坂线932开关及其之后的设备，重点关注莆田.清中变/10kV.清坂线932开关至10kV绿地映像环网室901断路器、七境线#001杆001开关之间区域。23时09分巡视人方仁斌接受通知，开始巡线。23时10分巡视人陈伟*、方仁斌、黄国兴、谢国清接受通知，开始巡线。
08日23:25  联/配调陈冠珠收到现场方仁斌汇报：现场确认跳闸开关为：清中变10kV清坂线932开关；
隔离设备：清坂线双冠环网柜912负荷开关；隔离状态：热备用；试送设备：清中变10kV清坂线932线路；
故障原因：雷害；故障现象：10kV永丰分线#001杆电缆头烧毁；
08日23:26 联/配调陈冠珠令方仁斌：清坂线双冠环网柜10kV永丰分线912开关由运行转热备用，08日23:28操作成功
8日23:30联/配调方宇程遥控操作_：莆田.清中变/10kV.清坂线932开关由热备用转运行，于08日23:30控合成功
8日23:38 笏石运维站郑平凡汇报：22:46清中变10kV清坂线932开关过流Ⅱ段动作跳闸，故障相为ABC，二次故障电流为59.345A，站内设备检查无异常。
08日23:58  联/配调方宇程收到现场方仁斌汇报：10kV展望鞋面配电室与10kV丹克体育配电室属于同一用户产权（同一户号）
9日02:02 申请配电故障抢修单NO：PT-BB-PQ-2023-0139，工作负责人：刘海龙，工作内容：在10kV永丰分线#001杆，进行电缆头故障抢修，安全措施：清坂线双冠环网柜10kV永丰分线912线路转检修，10kV永丰分线#002杆0021刀闸。
停电指令票详见指令票：PTDQ23060376（安全措施：清坂线双冠环网柜10kV永丰分线912线路转检修，10kV永丰分线#002杆0021刀闸）
09日 02:35抢修许可票号：PT-BB-PQ-2023-0139（安全措施：清坂线双冠环网柜10kV永丰分线912线路转检修，10kV永丰分线#002杆0021刀闸）
09日 04:18抢修终结票号：PT-BB-PQ-2023-0139（安全措施：清坂线双冠环网柜10kV永丰分线912线路转检修，10kV永丰分线#002杆0021刀闸）
送电票详见：NO.PTDQ23060375，于4:29送电完毕。</t>
  </si>
  <si>
    <t>10kV永丰分线#001杆电缆头烧毁</t>
  </si>
  <si>
    <t>运维班组按照巡视标准卡加强配电线路和设备日常巡视及红外测温，重点检查开关、刀闸、T接点、引跳线等节点放电、发热现象，及时发现缺陷隐患。</t>
  </si>
  <si>
    <t>莆田.清中变10kV清坂线932线路</t>
  </si>
  <si>
    <t>2023-06-08 22:47</t>
  </si>
  <si>
    <t>2023-06-09 06:00</t>
  </si>
  <si>
    <t>D5DA83B6-F873-4E18-B18A-4EFCDCB87136</t>
  </si>
  <si>
    <t>清坂线932线路</t>
  </si>
  <si>
    <t>6C71CC0C-A90A-486E-A5EA-FC5E1820F9CD</t>
  </si>
  <si>
    <t>LS13595523060029</t>
  </si>
  <si>
    <t>3523060800633233</t>
  </si>
  <si>
    <t>2023-06-08 23:13</t>
  </si>
  <si>
    <t>2023-06-09 11:41</t>
  </si>
  <si>
    <t>2023年06月08日23:08 10kV南槎线均元支线001杆KY41开关跳闸于过流1段保护，重合不成，故障原因为：10kV南槎线均元支线034至035杆A相导线断线</t>
  </si>
  <si>
    <t>08日23:08 DMS研判： 10kV南槎线均元支线001杆KY41开关跳闸于过流1段保护，重合不成，转告徐市所谢勇辉及建阳服务调度班何晓春，07时28分巡视人梁山汉、朱小坤、郑其华、谢勇辉接受通知，开始巡线。
09日 09:03 徐市供所朱小坤汇报：10kV南槎线均元支线034至035杆A相导线断线
09日09:04 联/配调黄潮超令徐市操作朱小坤：10kV南槎线均元支线001杆KY41开关由热备用转冷备用，09日09:06操作成功
9日09:29 申请配电故障抢修单NO：XS2015094，工作负责人：朱小坤，工作内容：_，安全措施：_。
09日 09:29抢修许可票号：XS2015094
09日 11:23抢修终结票号：XS2015094
09日11:25 联/配调黄潮超令徐市操作朱小坤：10kV南槎线均元支线001杆KY41开关由冷备用转运行，09日11:41操作成功 正常 转告建阳服务调度班刘颖婷</t>
  </si>
  <si>
    <t>10kV南槎线均元支线001杆</t>
  </si>
  <si>
    <t>2023-06-08 23:12</t>
  </si>
  <si>
    <t>2396</t>
  </si>
  <si>
    <t>62120EFF-DB11-4C96-B572-16F32F45400F</t>
  </si>
  <si>
    <t>GZ13515623060051</t>
  </si>
  <si>
    <t>3523060800634305</t>
  </si>
  <si>
    <t>2023-06-08 23:22</t>
  </si>
  <si>
    <t>2023-06-09 04:54</t>
  </si>
  <si>
    <t>2023年06月08日22:10接汇报：1、10kV祠台线#015至#016杆导线断线，2、操作时10kV祠台线（右）#005刀闸断裂，抢修结束于04：49恢复送电</t>
  </si>
  <si>
    <t>2023年06月08日22:10 联/配调王靖宇接城郊所兰振扬汇报：10kV祠台线#015至#016杆导线断线，准备抢修
8日22:53 申请配电故障抢修单NO：FZ-LJ-PQ-2023-0092，工作负责人：兰振扬
，工作内容：在10kV祠台线（右）#015，进行A相导线断线修复。，安全措施：
10kV祠台线（右）#005 祠台一开关转冷备用
10kV祠台线（右）#023 祠台二开关转冷备用
10kV祠台线（右）#012 刀闸
10kV大樟支线（左）#004 大樟一开关转冷备用
10kV大樟支线（左）#021 大樟二开关转冷备用。
08日23:00 联/配调王靖宇令城郊所兰振扬:10kV祠台线（右）#005祠台一柱上开关由运行转冷备用，09日00:13执行失败
08日23:00 联/配调王靖宇令城郊所兰振扬:10kV祠台线（右）#023祠台二柱上开关由热备用转冷备用，09日00:13执行失败
08日23:00 联/配调王靖宇令城郊所兰振扬:10kV大樟支线（左）#021大樟二柱上开关由运行转冷备用，09日00:13执行失败
08日23:00 联/配调王靖宇令城郊所兰振扬:10kV大樟支线（左）#004大樟一柱上开关由运行转冷备用，09日00:13执行失败
08日23:00 联/配调王靖宇令城郊所兰振扬:10kV祠台线（右）#012刀闸由合闸转分闸，09日00:13执行失败
08日23：20联/配调吴艳平接城郊所李树源汇报：操作10kV祠台线（右）#005刀闸时，刀闸断裂，需重新开票抢修，
9日00:01 申请配电故障抢修单NO：FZ-LJ-PQ-2023-0092，工作负责人：兰振扬
，工作内容：在10kV祠台线（右）#015，进行A相导线断线修复；在10kV祠台线（右）#005，进行更换刀闸。，安全措施：
山岗开发区4#环网 10kV大樟4杆914线路转检修
10kV祠台线#002 刀闸
10kV祠台线（右）#023 祠台二开关转冷备用
10kV祠台线（右）#012 刀闸
10kV大樟支线（左）#021 大樟二开关转冷备用。
09日00:18 联/配调吴艳平令城郊所兰振扬:10kV祠台线（右）#005祠台一开关查开关确在热备用，09日01:15操作成功
09日00:18 联/配调吴艳平令城郊所兰振扬:10kV祠台线#002刀闸由合闸转分闸，09日01:15操作成功
09日00:18 联/配调吴艳平令城郊所兰振扬:10kV大樟支线（左）#021大樟二柱上开关由运行转冷备用，09日01:15操作成功
09日00:18 联/配调吴艳平令城郊所兰振扬:10kV山岗开发区4#环网10kV大樟4杆914线路由运行转检修，09日01:15操作成功
09日00:18 联/配调吴艳平令城郊所兰振扬:10kV祠台线（右）#023祠台二柱上开关由热备用转冷备用，09日01:15操作成功
09日00:18 联/配调吴艳平令城郊所兰振扬:10kV祠台线（右）#012刀闸由合闸转分闸，09日01:15操作成功
09日 01:16抢修许可票号：FZ-LJ-PQ-2023-0092
09日 04:02抢修终结票号：FZ-LJ-PQ-2023-0092
09日04：49恢复送电，送电指令票详见指令票NO：连江2023060063
09日05:16  联/配调吴艳平收到现场城郊所兰振扬汇报：_10kV祠台线#020-1祠台抽水开关因合环转电引起开关跳闸，用户内部无故障，申请试送
09日05:02 联/配调吴艳平遥控操作:10kV祠台线#020-1祠台抽水开关由热备用转运行，09日05:03控合成功
送电成功，结束流程</t>
  </si>
  <si>
    <t>雷雨天气，直击雷，造成导线断线</t>
  </si>
  <si>
    <t>福州.瑞归变10kV祠台线912线路祠台线（右）#005祠台一开关</t>
  </si>
  <si>
    <t>2023-06-08 22:12</t>
  </si>
  <si>
    <t>289137</t>
  </si>
  <si>
    <t>13DKX-26043</t>
  </si>
  <si>
    <t>瑞归变912祠台线</t>
  </si>
  <si>
    <t>2023-06-10 15:27</t>
  </si>
  <si>
    <t>2402</t>
  </si>
  <si>
    <t>30D8A22A-78B3-4B82-8F93-70A95FF976CE</t>
  </si>
  <si>
    <t>GZ13515623060054</t>
  </si>
  <si>
    <t>3523060800638124</t>
  </si>
  <si>
    <t>2023-06-09 02:34</t>
  </si>
  <si>
    <t>故障单NO：LS13515623060041抢修扩大停电范围，无法更新补停电信息，处理过程详见故障单NO：LS13515623060041</t>
  </si>
  <si>
    <t>23时41分，联/配调叶岳凤发布停电信息，发布设备为红厦线#03红厦二开关，通知相关人员巡视红厦线#03红厦二开关及其之后设备。___01时12分巡视人邱盛 接受通知，开始巡线。_01时13分巡视人邱盛,王纬修,张立德,吴华曦 接受通知，开始巡线。</t>
  </si>
  <si>
    <t>2023-06-09 10:24</t>
  </si>
  <si>
    <t>8FC90DB1-B7AE-46AB-8A32-199E8EBFD138</t>
  </si>
  <si>
    <t>GZ13546123060035</t>
  </si>
  <si>
    <t>3523060800639470</t>
  </si>
  <si>
    <t>2023-06-08 23:45</t>
  </si>
  <si>
    <t>2023-06-09 01:15</t>
  </si>
  <si>
    <t>8日23:45 DMS系统研判：10kV湖洋#4变支线#033杆033开关跳闸。故障原因：雷雨天气，查无异常。</t>
  </si>
  <si>
    <t>8日23:45 DMS系统研判：10kV湖洋#4变支线#033杆033开关跳闸， 即通知抢修班组巡视跳闸点10kV湖洋#4变支线#033杆033开关及其之后的设备。23时49分巡视人陈海林接受通知，开始巡线。23时49分巡视人陈海林、黄捷接受通知，开始巡线。
09日01:07  联/配调陈冠珠收到现场黄捷汇报：现场确认跳闸开关为：10kV湖洋#4变支线#033杆033开关；
10kV湖洋#4变支线#033杆033开关后段巡视无异常，具备送电条件
试送设备：10kV湖洋4变支线033杆033开关
09日01:08 联/配调陈冠珠令黄捷：10kV湖洋#4变支线#033杆033开关由热备用转运行，09日01:12操作成功</t>
  </si>
  <si>
    <t>直击雷跳闸</t>
  </si>
  <si>
    <t>莆田.社硎变10kV汾山线913线路湖洋#4变支线#033杆033开关</t>
  </si>
  <si>
    <t>2023-06-13 09:17</t>
  </si>
  <si>
    <t>2405</t>
  </si>
  <si>
    <t>B87D4C16-D3B6-42F0-AE45-834BC7309BED</t>
  </si>
  <si>
    <t>GZ13516223060037</t>
  </si>
  <si>
    <t>3523060800638903</t>
  </si>
  <si>
    <t>2023-06-08 23:49</t>
  </si>
  <si>
    <t>2023-06-09 03:47</t>
  </si>
  <si>
    <t>8日23:37 渔溪变10kVI段母线B相电完全失地(A相电压为9.73,B相电压为0.85,C相电压为9.73,零序电压为0.06,)失地选线为10kV水屿线632线路，试拉10kV水井线凤迹村分线#003凤迹村开关后失地复归，02：39查无故障，恢复送电正常</t>
  </si>
  <si>
    <t>8日23:37 渔溪变10kVI段母线B相电完全失地(A相电压为9.73,B相电压为0.85,C相电压为9.73,零序电压为0.06,)失地选线为10kV水屿线632线路
8日23:43联/配调林昕洁遥控操作_：10kV水井线#197三门井柱上开关由运行转热备用于08日23:43控分成功接地信号存在
8日23:45联/配调林昕洁遥控操作_：10kV水井线#186凤迹宫柱上开关由运行转热备用于08日23:45控分成功接地信号消失
8日23:46联/配调林昕洁遥控操作_：10kV水井线凤迹村分线#003凤迹村柱上开关由运行转热备用于08日23:46控分成功接地信号消失
8日23:47联/配调林昕洁遥控操作_：10kV水井线#186凤迹宫柱上开关由热备用转运行于08日23:47控合成功
8日23:48联/配调林昕洁遥控操作_：10kV水井线#197三门井柱上开关由热备用转运行于08日23:48控合成功
8日23:37 8日23:37 渔溪变10kVI段母线B相电完全失地(A相电压为9.73,B相电压为0.85,C相电压为9.73,零序电压为0.06,)失地选线为10kV水屿线632线路，试拉10kV水井线凤迹村分线#003凤迹村开关后失地复归 即通知【渔溪所曾锋】巡视跳闸点10kV水井线凤迹村分线#003凤迹村开关，及其之后的设备。
09日02:37  联/配调林昕洁收到现场渔溪所陈锦汇报：_10kV水井线凤迹村分线#003杆以下线路查无故障，申请试送
9日02:39联/配调林昕洁遥控操作_：10kV水井线凤迹村分线#003凤迹村柱上开关由热备用转运行于09日02:39控合成功
无需抢修类型归档:试送成功，已全部复电。</t>
  </si>
  <si>
    <t>雷雨天气，雷击造成故障</t>
  </si>
  <si>
    <t>渔溪变10kV水井线凤迹村分线#003凤迹村开关</t>
  </si>
  <si>
    <t>2023-06-09 08:31</t>
  </si>
  <si>
    <t>9DC79925-B373-4A54-87AA-B9BB2B3B31AC</t>
  </si>
  <si>
    <t>LS13565523060008</t>
  </si>
  <si>
    <t>3523060900009003</t>
  </si>
  <si>
    <t>2023-06-09 00:49</t>
  </si>
  <si>
    <t>6月9日0:2 祥和#1环网柜10kV祥和线905开关故障跳闸，故障原因为：查无异常，00:48恢复送电</t>
  </si>
  <si>
    <t>9日0:5  DMS研判：祥和#1环网柜10kV祥和线905开关故障跳闸即通知抢修班组开发区供电所林祥勇组织人员巡线
09日00:40  联/配调陈志宏收到现场张兴国汇报：经巡线现场确认祥和#1环网柜10kV祥和线905开关在热备用状态后段线路及设备均无发现异常要求试送
09日00:41 联/配调陈志宏令张兴国：祥和#1环网柜10kV祥和线905开关由热备用转运行，09日00:48操作成功</t>
  </si>
  <si>
    <t>祥和#1环网柜10kV祥和线905开关</t>
  </si>
  <si>
    <t>顶西坑变聚福线920</t>
  </si>
  <si>
    <t>27EC5536-73EA-434E-92CD-E9536771AF93</t>
  </si>
  <si>
    <t>GZ135323060017</t>
  </si>
  <si>
    <t>3523060900012412</t>
  </si>
  <si>
    <t>2023-06-09 00:44</t>
  </si>
  <si>
    <t>2023-06-09 00:52</t>
  </si>
  <si>
    <t>2023年6月9日00时44分八都所罗训华汇报：10kV韩丹线911线062杆062开关跳闸，故障原因：10kV宁德畜牧业分支线#002杆002开关上端避雷器击穿</t>
  </si>
  <si>
    <t>2023年6月9日00时44分八都所罗训华汇报：10kV韩丹线911线062杆062开关跳闸，即通知八都所罗训华巡视10kV韩丹线911线#062杆062开关及其之后设备。
2023年09日07:37 八都所罗训华来电，故障系10kV宁德畜牧业分支线#002杆002开关上端避雷器击穿，10kV宁德畜牧业分支线#002杆002开关现处冷备用，故障已隔离
2023年6月9日00：50令配电陈语遥控：10kV韩丹线911线062杆062开关由热备用转运行00：52操作完毕 无异常
详见故障遗留用户记录NDBBYLYH20230608002</t>
  </si>
  <si>
    <t>用户线路雷击</t>
  </si>
  <si>
    <t>10kV韩丹线911线#062杆062开关</t>
  </si>
  <si>
    <t>2023-06-12 08:22</t>
  </si>
  <si>
    <t>2416</t>
  </si>
  <si>
    <t>14108384-28A3-43AB-89BD-FBAFDE3D7131</t>
  </si>
  <si>
    <t>GZ13516223060038</t>
  </si>
  <si>
    <t>3523060900012775</t>
  </si>
  <si>
    <t>2023-06-09 04:02</t>
  </si>
  <si>
    <t>9日1:11 霞楼变0kV融港Ⅱ回955开关过流Ⅱ段动作跳闸；试送不成功。核电生活区Ⅰ期#2开闭所备投动作成功（断902,合901）故障原因为：融和路#1环网10kV壹品江山915至壹品江山开闭所902之间电缆故障，已隔离，04:00用户已全部恢复送电正常</t>
  </si>
  <si>
    <t>9日1:11 福州.霞楼变/10kV.融港Ⅱ回955开关跳闸；福州.霞楼变/10kV.融港Ⅱ回955开关福州.霞楼变/10kV.融港Ⅱ回955/PCS9611D.过流Ⅱ段动作(软报文)； 【重合成功；重合成功后加速动作再次跳闸；未启动重合闸；大电流闭锁重合闸】即通知【xxx】巡视跳闸点福州.霞楼变/10kV.融港Ⅱ回955开关，及其之后的设备，重点关注福州.霞楼变/10kV.融港Ⅱ回955开关后面区域，融和路#2环网10kV融和联络902开关前面区域，_01时18分巡视人薛必龙 接受通知，开始巡线。
09日02:06 联/配调林梦杰令宏路所钟毅:融和路#2环网10kV融和联络902开关由运行转热备用，09日02:08操作成功
09日02:08 联/配调林梦杰令林梦杰:融和路#2环网10kV港和901开关由热备用转运行，09日02:08操作成功
09日02:13 联/配调林梦杰令宏路所薛必龙:壹品江山902开关由运行转热备用，09日02:17操作成功
09日02:13 联/配调林梦杰令宏路所薛必龙:壹品江山90M开关由热备用转运行，09日02:17操作成功
09日02:36 联/配调林昕洁令宏路所薛必龙:观音埔家园#6楼配电室901开关由运行转热备用09日02:36下令</t>
  </si>
  <si>
    <t>融和路#1环网10kV壹品江山915至壹品江山开闭所902之间电缆故障</t>
  </si>
  <si>
    <t>福州.霞楼变10kV融港Ⅱ回955线路</t>
  </si>
  <si>
    <t>2023-06-09 01:12</t>
  </si>
  <si>
    <t>2023-06-09 08:00</t>
  </si>
  <si>
    <t>13DKX-23566</t>
  </si>
  <si>
    <t>10kV融港Ⅱ回955线路</t>
  </si>
  <si>
    <t>2023-06-09 16:37</t>
  </si>
  <si>
    <t>2418</t>
  </si>
  <si>
    <t>F55D4BC1-2B32-435D-B479-0C0F10B7C095</t>
  </si>
  <si>
    <t>GZ1354515323060016</t>
  </si>
  <si>
    <t>3523060900016732</t>
  </si>
  <si>
    <t>2023-06-09 01:28</t>
  </si>
  <si>
    <t>2023-06-09 05:15</t>
  </si>
  <si>
    <t>9日0:25系统显示：10kV东禹燕里联线#001杆001开关过流Ⅱ段保护动作跳闸，重合成功；0:26.海山变10kVⅠ段母线不完全失地，选线提示：海山变10kV浮叶线916线路失地；0:27 10kV下浮分线#007杆至#011杆配变缺相，10kV下浮分线#011杆至#016杆断线缺相。
故障原因：10KV下浮分线#014杆B相绝缘导线断线</t>
  </si>
  <si>
    <t>9日0:25系统显示：10kV东禹燕里联线#001杆001开关过流Ⅱ段保护动作跳闸，重合成功。
9日0:26系统显示：.海山变10kVⅠ段母线不完全失地(莆田.海山变/10kV.Ⅰ段母线A相电压为6.44,B相电压为4.80,C相电压为7.01,零序电压为22.33,)，选线提示：海山变10kV浮叶线916线路失地。
9日0:27系统显示：10kV下浮分线#007杆至#011杆配变缺相，10kV下浮分线#011杆至#016杆断线缺相。杆即通知抢修班组
9日00:29联/配调方宇程遥控操作_：10kV东禹燕里联线#001杆001开关由运行转热备用，于9日00:29控分失败
9日00:30联/配调方宇程遥控操作_：10kV东禹燕里联线#001杆001开关由运行转热备用，于9日00:30控分失败
9日00:31联/配调方宇程遥控操作_：10kV东禹燕里联线#001杆001开关由运行转热备用，于9日00:31控分失败
09日00:47 联/配调方宇程令张雄：10kV东禹燕里联线#001杆001开关由运行转热备用09日于9日01:26控分成功。
9日1:26  系统显示：海山变10kVⅠ段母线不完全失地复归。即通知抢修班组巡视10kV下浮分线#011杆至#016杆之间设备。
09日02:33  联/配调张丹芳收到现场张雄汇报：隔离设备：10KV下浮分线#016杆0161刀闸；隔离状态：分闸；试送设备：10kV东禹燕里联线#001杆001开关由热备用转运行；故障原因：恶劣天气；故障现象：架空类绝缘导线断线断股；故障点：10KV下浮分线#014杆B相绝缘导线断线
09日02:34 联/配调张丹芳令张雄：10kV下浮分线#016杆0161刀闸由合闸转分闸，09日03:01操作成功
09日03:01 联/配调张丹芳令张雄：10kV东禹燕里联线#001杆001开关由热备用转运行，09日03:17操作成功
9日03:05 申请配电故障抢修单NO：PT-BB-PQ-2023-0140，工作负责人：陈庆春，工作内容：在10kV下浮分线#014杆，进行断线抢修，安全措施：10kV下浮分线#016杆0161刀闸，10kV东岱线#137杆137开关、1371刀闸。
09日03:19 联/配调张丹芳令张雄：10kV东岱线#137杆137开关由热备用转冷备用，09日03:22操作成功
09日 03:24抢修许可票号：PT-BB-PQ-2023-0140
09日 04:36抢修终结票号：PT-BB-PQ-2023-0140
送电指令票详见指令票NO：PTDQ23060378；于5:14 送电完毕</t>
  </si>
  <si>
    <t>10KV下浮分线#014杆B相绝缘导线断线</t>
  </si>
  <si>
    <t>在绝缘子处并联一条1米左右长的钢芯裸导线，在1米左右长的导线中间用裸绑扎线扎在绝缘子上，两端用线夹固定在主导线上后包扎，这样会避免绝缘导线对不等电位的绑扎线放电而烧伤线芯后断线。</t>
  </si>
  <si>
    <t>莆田.海山变10kV浮叶线916线路东禹燕里联线#001杆001断路器</t>
  </si>
  <si>
    <t>2023-06-09 01:27</t>
  </si>
  <si>
    <t>2023-06-09 04:30</t>
  </si>
  <si>
    <t>13DKX-26973</t>
  </si>
  <si>
    <t>浮叶线916线路</t>
  </si>
  <si>
    <t>2023-06-15 09:12</t>
  </si>
  <si>
    <t>C1E626DB-5142-4428-973D-0DBC6526B8DF</t>
  </si>
  <si>
    <t>GZ13516423060063</t>
  </si>
  <si>
    <t>3523060900018617</t>
  </si>
  <si>
    <t>2023-06-09 01:35</t>
  </si>
  <si>
    <t>2023-06-09 04:05</t>
  </si>
  <si>
    <t>06月09日0:47 荆溪变10kVII段母线B相失地(A相电压为8.07kV,B相电压为4.95kV,C相电压为5.68kV)无选线信号 ，01：31将荆溪变10kV480部队线622开关转热备用，母线电压恢复正常，故障原因：10kV绿洲线03-1108-03刀闸之后佳惠食品用户内部故障，故障经隔离，04：06主线路恢复送电。用户内部故障经处理于09日17:27恢复送电。</t>
  </si>
  <si>
    <t>9日0:47 荆溪变10kVII段母线B相失地(A相电压为8.07kV,B相电压为4.95kV,C相电压为5.68kV)，无选线信号
09日01:04 联/配调许汉钦令林雅婷:10kV关源线03-1101-11深深柱上开关由运行转热备用，09日01:05操作成功（失地现象未消失）
09日01:06 联/配调许汉钦令监控林雅婷:荆溪变10kV关源线626开关由运行转热备用,09日01:07操作成功（失地现象未消失）
09日01:08 联/配调许汉钦令监控林雅婷:荆溪变10kV关源线626开关由热备用转运行,09日01:09操作成功
09日01:10 联/配调许汉钦令监控林雅婷:10kV关源线03-1101-11深深柱上开关由热备用转运行，09日01:12操作成功
09日01:16 联/配调许汉钦令监控林雅婷:荆溪变10kV海盛Ⅰ回625开关由运行转热备用，09日01:18操作成功（失地现象未消失）
09日01:19 联/配调许汉钦令监控林雅婷:荆溪变10kV海盛Ⅰ回625开关由热备用转运行，09日01:19操作成功
09日01:21 联/配调许汉钦令监控林雅婷:荆溪变10kV厚屿线621开关由运行转热备用，09日01:22操作成功（失地现象未消失）
09日01:22 联/配调许汉钦令监控林雅婷:荆溪变10kV厚屿线621开关由热备用转运行，09日01:22操作成功
09日01:25 联/配调许汉钦令监控林雅婷:荆溪变10kV中科线627开关由运行转热备用，09日01:26操作成功（失地现象未消失）
09日01:26 联/配调许汉钦令监控林雅婷:荆溪变10kV中科线627开关由热备用转运行，09日01:27操作成功
09日01:28 联/配调许汉钦令监控林雅婷:荆溪变10kV中铁Ⅰ回682开关由运行转热备用，09日01:28操作成功（失地现象未消失）
09日01:28 联/配调许汉钦令监控林雅婷:荆溪变10kV中铁Ⅰ回682开关由热备用转运行，09日01:29操作成功
09日01:30 联/配调许汉钦令监控林雅婷:荆溪变10kV480部队线622开关由运行转热备用，09日01:33操作成功（失地现象消失）
9日 01:35联/配调许汉钦通知荆溪供电所乔鹏： 00:47荆溪变10kVII段母线B相失地(A相电压为8.07kV,B相电压为4.95kV,C相电压为5.68kV)无选线信号， 01：31将荆溪变10kV480部队线622开关转热备用，母线电压恢复正常，即通知荆溪供电所乔鹏10kV480部队线03-0908-02蓝健开关处分段试送，01时47分巡视人叶坚定接受通知，开始巡线。
09日01:51 联/配调许汉钦令荆溪供电所叶坚定:10kV480部队线03-0908-02蓝健柱上开关由运行转热备用，09日01:53操作成功
09日01:53 联/配调许汉钦令荆溪供电所叶坚定:荆溪变10kV480部队线622开关由热备用转运行，09日01:55操作成功
09日01:56 联/配调许汉钦令荆溪供电所叶坚定:480部队1#环网10kV溪头911线路由运行转冷备用，09日02:19操作成功
09日01:56 联/配调许汉钦令荆溪供电所叶坚定:10kV480部队线03-0908-02蓝健柱上开关由热备用转运行，09日02:19操作成功
09日02:23 联/配调许汉钦令荆溪供电所叶坚定:10kV绿洲线03-1108-01六八七部队柱上开关由运行转热备用，09日02:51操作成功
09日02:23 联/配调许汉钦令荆溪供电所叶坚定:480部队1#环网10kV溪头911线路由冷备用转运行，09日02:51操作成功
09日02:52 联/配调许汉钦令荆溪供电所叶坚定:10kV绿洲线03-1101-12岸头二号柱上开关由运行转热备用，09日03:24操作成功
09日02:52 联/配调许汉钦令荆溪供电所叶坚定:10kV绿洲线03-1108-01六八七部队柱上开关由热备用转运行，09日03:24操作成功（开关转运行荆溪变10kVII段母线B相失地）
09日03:25 联/配调许汉钦令荆溪供电所叶坚定:绿洲线03-1108-01六八七部队柱上开关由运行转热备用，09日03:26操作成功（电压恢复正常）
09日03:26 联/配调许汉钦通知荆溪供电所叶坚定：要求对10kV绿洲线03-1101-12岸头二号开关与10kV绿洲线03-1108-01六八七部队开关之间线路进行巡线
09日03:47  联/配调胡诗泉收到现场荆溪供电所叶坚定汇报：巡视发现佳惠食品用户（分界10kV绿洲线03-1108-03刀闸）内部两根保险丝熔断，申请断开分界刀闸。
09日03:47 联/配调胡诗泉令荆溪供电所叶坚定:10kV绿洲线03-110</t>
  </si>
  <si>
    <t>10kV绿洲线03-1108-03刀闸之后佳惠食品用户内部故障，</t>
  </si>
  <si>
    <t>加强专变用户巡视</t>
  </si>
  <si>
    <t>荆溪变10kV480部队线622线路</t>
  </si>
  <si>
    <t>2023-06-09 01:34</t>
  </si>
  <si>
    <t>2023-06-09 04:06</t>
  </si>
  <si>
    <t>2023-06-11 02:00</t>
  </si>
  <si>
    <t>13DKX19027</t>
  </si>
  <si>
    <t>荆溪变10kV480部队线622</t>
  </si>
  <si>
    <t>2023-06-09 08:49</t>
  </si>
  <si>
    <t>2420</t>
  </si>
  <si>
    <t>1F9B898A-B4EF-4008-906F-764374705CE2</t>
  </si>
  <si>
    <t>GZ13515823060020</t>
  </si>
  <si>
    <t>3523060900019586</t>
  </si>
  <si>
    <t>2023-06-09 01:39</t>
  </si>
  <si>
    <t>2023-06-09 07:56</t>
  </si>
  <si>
    <t>9日1:32 接汇报:110kV刘岐变10kV赤锡线#077-#078线路A相断线需紧急停电抢修。01:32隔离10kV赤锡线#066界竹口开关停电抢修，抢修后于07:59送电正常。</t>
  </si>
  <si>
    <t>9日1:26  城南所林航汇报：10kV赤锡线#077-#078线路A相断线需紧急停电。01时41分巡视人陈尚华 接受通知，开始巡线。
09日01:45  联/配调陈玲珑收到现场林航汇报：现场确认跳闸开关为：10kV赤锡线#066界竹口开关；保护动作：
隔离设备：断开10kV赤锡线#074刀闸；
故障原因：雷害；故障现象：架空类裸导线断线断股；
故障点：10kV赤锡线#077至#078杆A相导线雷击断线
09日01:32 联/配调陈玲珑令联/配调鲍建斌:10kV赤锡线#066界竹口柱上开关由运行转热备用（遥控），09日01:32操作成功
02:03城南所林建锋汇报：因10kV赤锡线#074线路山路溜方，现场线路打火花，申请10kV赤锡线#066界竹口开关转冷备用
09日02:03 联/配调陈玲珑令城南所林建锋:10kV赤锡线#066界竹口柱上开关由热备用转冷备用，09日02:22操作成功
09日02:03 联/配调陈玲珑令城南所林建锋:10kV协星分线#002协星柱上开关由运行转冷备用，09日02:22操作成功
09日02:03 联/配调陈玲珑令城南所林建锋:查10kV玉锡线#022刀闸确在分闸，09日02:22操作成功
9日02:44 申请配电故障抢修单NO：FZ-YT-PQ-2023-0013，工作负责人：王苏宇
，工作内容：在10kV赤锡线#077至#078进行A相雷击断线抢修，更换导线。安全措施：
10kV赤锡线#066 界竹口开关转冷备用
10kV协星分线#002 协星开关转冷备用
10kV玉锡线#022 高压刀闸。
03:00 城南所林建锋汇报：因工程队备品不足，待其另一抢修工作结束取回备品后许可。
09日 05:02抢修许可票号：FZ-YT-PQ-2023-0013
09日 07:34抢修终结票号：FZ-YT-PQ-2023-0013
送电票：永泰2023060070，送电成功，结束流程</t>
  </si>
  <si>
    <t>110kV刘岐变10kV赤锡线#077-#078线路A相雷击断线</t>
  </si>
  <si>
    <t>加强线路巡视，线路加装避雷器。</t>
  </si>
  <si>
    <t>福州.刘岐变10kV赤锡线914线路赤锡线#066界竹口开关</t>
  </si>
  <si>
    <t>2023-06-09 01:38</t>
  </si>
  <si>
    <t>2023-06-09 07:34</t>
  </si>
  <si>
    <t>49E07C408D744844B1089298C7C439BD421B</t>
  </si>
  <si>
    <t>赤锡线914线路</t>
  </si>
  <si>
    <t>2023-06-15 15:45</t>
  </si>
  <si>
    <t>2421</t>
  </si>
  <si>
    <t>0A4DB0D4-6CC8-4ADE-BA09-F018734FC493</t>
  </si>
  <si>
    <t>LS13516123060034</t>
  </si>
  <si>
    <t>3523060900021115</t>
  </si>
  <si>
    <t>2023-06-09 01:44</t>
  </si>
  <si>
    <t>2023-06-09 03:36</t>
  </si>
  <si>
    <t>9日1:27 长乐变10kV  I 段母线电压异常(8.15,7.15,3.56)，选线为长乐变10kV南区线917线路，选线正确，失地线路为长乐变10kV南区线917线路，故障原因为：南山环网柜10kV至南山会所环网柜602线路至南山会所环网柜10kV南会二线912线路之间电缆故障，隔离后于03：30送电。抢修完毕后于10日16：54恢复正常。</t>
  </si>
  <si>
    <t>9日1:27 长乐变10kVⅠ段母线（A相电压为8.15,B相电压为7.15,C相电压为3.56,零序电压为15.98)失地选线为长乐变10kV南区线917线路
9日01:38联/配调张永健遥控操作_：南区1#环网10kV南区二环912开关由运行转热备用于09日01:38控分成功接地信号存在
9日01:39联/配调张永健遥控操作_：南区7#环网10kV南区八环912开关由运行转热备用于09日01:39控分成功接地信号消失
9日1:27 长乐变10kVⅠ段母线A相电压为8.15,B相电压为7.15,C相电压为3.56,零序电压为15.98,巡视跳闸点南区7#环网10kV南区八环912开关及其之后的设备。___01时46分巡视人陈立 接受通知，开始巡线。
9日01:49联/配调陈丹敏遥控操作_：华达5#环网10kV南区三环912开关由热备用转运行于09日01:49控合成功
09日03:22  联/配调张永健收到现场王建华汇报：南山环网柜10kV至南山会所环网柜602线路至南山会所环网柜10kV南会二线912线路之间电缆故障，申请隔离后试送
09日03:23 联/配调张永健令陈立:南山环网柜10kV至南山会所环网柜602开关由运行转冷备用，09日03:29操作成功
09日03:29 联/配调张永健令潘晓华:南区7#环网10kV南区八环912开关由热备用转运行，09日03:30操作成功
10日 14:24抢修许可票号：FZ-CL-PQ-2023-0151
10日 16:07抢修终结票号：FZ-CL-PQ-2023-0151
送电操作详见送电票：长乐2023060180#</t>
  </si>
  <si>
    <t>南山环网柜10kV至南山会所环网柜602线路电缆故障</t>
  </si>
  <si>
    <t>长乐变10kV南区线917（南区7#环网南区八环912开关）</t>
  </si>
  <si>
    <t>2023-06-09 01:42</t>
  </si>
  <si>
    <t>6AA0B9BECBBC1176E0437F00000111760000</t>
  </si>
  <si>
    <t>10kV南区线917</t>
  </si>
  <si>
    <t>D4C569DA-66BE-4E6C-A575-FD7DC13F5CFB</t>
  </si>
  <si>
    <t>GZ13515823060021</t>
  </si>
  <si>
    <t>3523060900026961</t>
  </si>
  <si>
    <t>8a0f688f46db11f00146db13172104d0,8a0f688f46db11f00146db1316e303c0,8a0f688f46db11f00146db1316f303c2,8a0f688f46db11f00146db13173103ce</t>
  </si>
  <si>
    <t>清凉供电所,红星供电所,葛岭供电所,梧桐供电所</t>
  </si>
  <si>
    <t>2023-06-09 02:26</t>
  </si>
  <si>
    <t>2023-06-09 03:23</t>
  </si>
  <si>
    <t>09日01:56 接汇报：35kV梧桐变10kV白杜线923线路潼关分线#008刀闸C相接线端子雷击损坏需紧急停电抢修。02:24隔离10kV潼关分线#007潼关一开关停电抢修，抢修后于03:12送电正常。</t>
  </si>
  <si>
    <t>09日01:56 接梧桐所黄晓捷汇报：35kV梧桐变10kV白杜线923线路潼关分线#008刀闸C相接线端子雷击损坏需紧急停电抢修。
02时26分，联/配调陈玲珑发布停电信息，发布设备为潼关分线#007潼关一开关，通知相关人员巡视潼关分线#007潼关一开关及其之后设备。
09日02:24 联/配调陈玲珑令鲍建斌:10kV潼关分线#007潼关一柱上开关由运行转热备用，09日02:24操作成功
09日02:26 联/配调陈玲珑令黄晓捷:10kV潼关分线#007潼关一柱上开关由热备用转冷备用，09日02:39操作成功
09日02:26 联/配调陈玲珑令黄晓捷:10kV潼关分线#017刀闸由合闸转分闸，09日02:39操作成功
9日02:43 申请配电故障抢修单NO：永20230609001#，工作负责人：林剑光
，工作内容：10kV潼关分线#008高压刀闸C相接线端子雷击损坏紧急抢修，安全措施：应断开线路上的设备名称：1、10kV潼关分线#007潼关一转冷备用；2、10kV潼关分线#017刀闸
09日02:44抢修许可：票号：永20230609001#，抢修负责人：林剑光，抢修任务：10kV潼关分线#008高压刀闸C相接线端子雷击损坏紧急抢修，抢修安措：应断开线路上的设备名称：
1、10kV潼关分线#007潼关一开关转冷备用；
2、10kV潼关分线#017刀闸。
09日02:57抢修终结：票号：永20230609001#，抢修负责人：林剑光，抢修任务：10kV潼关分线#008高压刀闸C相接线端子雷击损坏紧急抢修，抢修安措：应断开线路上的设备名称：
1、10kV潼关分线#007潼关一开关转冷备用；
2、10kV潼关分线#017刀闸。
送电票：永泰2023060069，送电成功，结束流程</t>
  </si>
  <si>
    <t>1、09日01:56 35kV梧桐变10kV白杜线923线路潼关分线#008刀闸C相接线端子雷击烧断
2、09日02:57 经抢修恢复送电</t>
  </si>
  <si>
    <t>福州.梧桐变10kV白杜线路潼关分线#007潼关一开关</t>
  </si>
  <si>
    <t>2023-06-09 02:57</t>
  </si>
  <si>
    <t>2023-06-09 08:34</t>
  </si>
  <si>
    <t>48823AED-73D3-4CED-A23A-525BEA398C0E</t>
  </si>
  <si>
    <t>GZ13535423060044</t>
  </si>
  <si>
    <t>3523060900031647</t>
  </si>
  <si>
    <t>2023-06-09 02:53</t>
  </si>
  <si>
    <t>2023-06-09 03:13</t>
  </si>
  <si>
    <t>2023年06月09日 02:52 下浒所王智海汇报：现场确认10kV乡直分线#018杆K018开关跳闸，故障原因：10kV乡直分线#018-3-1杆宫东#1公变蛇害</t>
  </si>
  <si>
    <t>09日02:53，联/配调郑炯发布停电信息，发布设备为10kV乡直分线#018杆K018开关，通知相关人员巡视10kV乡直分线#018杆K018开关及其之后设备。
09日02:55 下浒所王智海汇报：现场确认故障为10kV乡直分线#018-3-1杆宫东#1公变蛇害，已处理完毕，申请试送
09日02:57 联/配调郑炯令王智海：10kV乡直分线#018杆K018开关由热备用转运行，09日03:11操作成功，全线恢复送电</t>
  </si>
  <si>
    <t>蛇爬到变台上，导致短路</t>
  </si>
  <si>
    <t>清理小动物尸体 送电</t>
  </si>
  <si>
    <t>下浒变电站10kV海岛Ⅱ回937线路乡直分线#018杆K018开关</t>
  </si>
  <si>
    <t>806762</t>
  </si>
  <si>
    <t>2023-06-09 09:04</t>
  </si>
  <si>
    <t>2426</t>
  </si>
  <si>
    <t>14C149FF-618D-46DE-A254-7C19224D9284</t>
  </si>
  <si>
    <t>GZ13525523060017</t>
  </si>
  <si>
    <t>3523060900036045</t>
  </si>
  <si>
    <t>2023-06-09 05:09</t>
  </si>
  <si>
    <t>2023-06-09 06:57</t>
  </si>
  <si>
    <t>9日5:9  DMS监盘发现10kV祥军线#1乙杆后配变失压，通知同安抢修张建波，故障原因：查无异常</t>
  </si>
  <si>
    <t>9日5:9  DMS监盘发现10kV祥军线#1乙杆后失压，通知同安抢修张建波
09日06:00 张建波报：10kV祥军线#1乙杆高压开关跳闸，故障指示器无动作。
6:50张建宝汇报：后端线路查无异常，要求试送，下令：10kV祥军线#1乙杆高压开关由热备用转运行，6:52操作完毕，正常；通知洪清科</t>
  </si>
  <si>
    <t>白沙变电站921线路10kV祥军线#1乙杆高压开关</t>
  </si>
  <si>
    <t>2023-06-12 08:52</t>
  </si>
  <si>
    <t>2429</t>
  </si>
  <si>
    <t>F1111E16-F171-48B5-9E32-7A0B38C30F7E</t>
  </si>
  <si>
    <t>GZ1351515723060014</t>
  </si>
  <si>
    <t>3523060900036585</t>
  </si>
  <si>
    <t>2023-06-09 06:01</t>
  </si>
  <si>
    <t>2023-06-09 12:51</t>
  </si>
  <si>
    <t>2023年6月9日5:33 侯官变10kV I、II、IV段母线电压异常（5.3 5.5 8.2），失地选线10kV惠好线922，选线正确，故障原因：10kV厚美05-0401-20甲支2厚美下片五片配变跌落式熔断器掉落两相，隔离后08:02送电正常，经抢修，于12：51送电正常</t>
  </si>
  <si>
    <t>2023年6月9日5:33 侯官变10kV I、II、IV段母线电压异常（5.3 5.5 8.2），失地选线10kV惠好线922
依据电压情况初步考虑谐振
05:41 向地调聂鑫申请：合分侯官变10kV II、III段母分92M开关
05:41 令甘蔗运维林旭斌：合分侯官变10kV II、III段母分92M开关 05:50 合上母分92M开关之后，侯官变10kV III段母线也出现电压不平衡，即令其断开侯官变10kV II、III段母分92M开关 05:58
09日05:58 联/配调陈石桢令林旭斌:福州.侯官变/10kV.惠好线922开关由运行转热备用，09日06:02操作成功，电压恢复正常
备自投动作情况：丹宁顿小镇汇友配电室备自投动作，断开911，合上母分90M开关
09日06:04 联/配调陈石桢令林旭斌:福州.侯官变/10kV.惠好线922开关由热备用转运行，09日06:07操作成功，电压出现不平衡
怀疑架空长线路故障，隔离架空线路进行分段试送判断
9日06:08联/配调陈石桢遥控操作_：新街#2环网10kV厚美村902开关由运行转热备用于09日06:08控分成功，电压恢复正常
9日06:10联/配调陈石桢遥控操作_：厚美05-0401-17厚美二柱上柱上开关由运行转热备用于09日06:10控分成功
9日06:11联/配调陈石桢遥控操作_：新街#2环网10kV厚美村902开关由热备用转运行于09日06:11控合成功，电压正常，即通知上街所赵辉
07:59 上街所程建坡汇报：10kV厚美05-0401-20甲支2厚美下片五片配变跌落式熔断器掉落两相申请隔离
09日07:59 联/配调陈石桢令程建坡:10kV厚美05-0401-20甲支2杆厚美下片五片配变由运行转冷备用，09日08:01操作成功，其余线路巡线无异常申请试送
9日08:02联/配调陈石桢遥控操作_：厚美05-0401-17厚美二柱上柱上开关由热备用转运行于09日08:02控合成功，送电正常
9日08:31联/配调詹布衡遥控操作_：丹宁顿小镇汇友配电室10kV母分90M开关由运行转热备用于09日08:31控分成功
9日08:32联/配调詹布衡遥控操作_：丹宁顿小镇汇友配电室10kV开二回911隔开关由热备用转运行于09日08:32控合成功
9日09:55 申请配电故障抢修单NO：FZ-BB-PQ-2023-0523，工作负责人：宋晓
，工作内容：在10kV厚美05-0401-20甲支2厚美下片五片配变，进行变压器故障试验抢修。，安全措施：
10kV厚美05-0401-20甲支2 厚美下片五片配变转冷备用
10kV厚美05-0401-20甲支1 厚美下片二片配变转冷备用
10kV厚美05-0401-20甲 高压刀闸。
09日10:50 联/配调刘凯靖令宋晓:10kV厚美05-0401-20甲支1厚美下片二片配变由运行转冷备用，09日10:58操作成功
09日10:50 联/配调刘凯靖令宋晓:10kV厚美05-0401-20甲刀闸由合闸转分闸，09日10:58操作成功
09日 10:59抢修许可票号：FZ-BB-PQ-2023-0523
09日 12:17抢修终结票号：FZ-BB-PQ-2023-0523
送电指令票详见指令票NO：福州2023060334
送电票：福州2023060334，送电成功，结束流程</t>
  </si>
  <si>
    <t>厚美下片五片变压器故障</t>
  </si>
  <si>
    <t>侯官变惠好线922线路</t>
  </si>
  <si>
    <t>2023-06-09 12:17</t>
  </si>
  <si>
    <t>2023-06-09 14:00</t>
  </si>
  <si>
    <t>侯官变惠好线922</t>
  </si>
  <si>
    <t>2023-06-09 14:55</t>
  </si>
  <si>
    <t>D1804860-15A8-4516-BF4B-93AEA80FAF6B</t>
  </si>
  <si>
    <t>GZ13555123060064</t>
  </si>
  <si>
    <t>3523060900046129</t>
  </si>
  <si>
    <t>2023-06-09 06:06</t>
  </si>
  <si>
    <t>2023年6月9日5:58 DMS监盘发现：10kV芸林线18+1#杆23B开关过流Ⅰ段动作跳闸；FA动作，10kV芸林线芸林村支线6#杆413开关转热备用隔离，后段负荷转由10kV苍南线供电；故障原因为：10kV芸林线24#杆下有松鼠，应为小动物引起线路短路故障</t>
  </si>
  <si>
    <t>9日05:55联/配调系统自动遥控操作_：10kV芸林线芸林村支线6#杆413开关由运行转热备用，于09日05:55控分成功
9日05:56联/配调系统自动遥控操作_：10kV苍南线38#杆B39开关由热备用转运行，于09日05:56控合成功
2023年6月9日5:58 DMS监盘发现：10kV芸林线18+1#杆23B开关过流Ⅰ段动作跳闸；FA动作，10kV芸林线芸林村支线6#杆413开关转热备用隔离，后段负荷转由10kV苍南线供电。南安县调陈显思通知英都所陈金宝
06:33南安县调陈显思通知仑苍所李木贵：要求对10kV苍南线线路进线特巡、测温08时00分巡视人陈金宝、方晓瑜接受通知，开始巡线。20时28分巡视人陈金宝、方晓瑜接受通知，开始巡线。
07：12英都所陈金宝汇报南安县调陈显思：10kV芸林线24#杆下有松鼠，应为小动物引起线路短路故障，其他线路查无异常，具备送电条件
9日07:13联/配调陈显思、孙怀平遥控操作_：10kV芸林线18+1#杆23B开关由热备用转运行，于9日07:13控合失败
09日07:21 联/配调陈显思令英都所陈金宝：10kV芸林线18+1#杆23B开关由热备用转运行，09日07:22操作成功，汇报南安县调傅华荣
07：44南安县调陈显思通知英都所陈金宝:10kV芸林线18+1#杆后段线路运行正常
08:00英都变10kV芸林线913线路与仑苍变10kV苍南线623线路恢复正常运行方式，详见指令票QZNA2023060185 南安县调吴素清</t>
  </si>
  <si>
    <t>10kV芸林线24#杆下有松鼠，鼠害致使短路。</t>
  </si>
  <si>
    <t>英都变10kV芸林线913线路18+1#杆23B开关</t>
  </si>
  <si>
    <t>2023-06-09 06:02</t>
  </si>
  <si>
    <t>英都变10kV芸林线913</t>
  </si>
  <si>
    <t>2023-06-09 08:02</t>
  </si>
  <si>
    <t>62B7FFF9-A402-4ECD-ABF9-20525F7D9FE9</t>
  </si>
  <si>
    <t>GZ13575823060023</t>
  </si>
  <si>
    <t>3523060900048157</t>
  </si>
  <si>
    <t>2023-06-09 06:46</t>
  </si>
  <si>
    <t>2023-06-09 12:07</t>
  </si>
  <si>
    <t>9日6:42DMS弹窗10kV叶花庵支线#35杆叶花庵变缺相，故障原因：10kV叶花庵支线#35杆叶花庵变压器本体故障</t>
  </si>
  <si>
    <t>故障通知巡视跳闸点10kV叶花庵支线#35杆#35R跌落式熔断器及其之后的设备，重点关注10kV任屋#3变支线#14A至叶花庵变之间区域。07时23分巡视人岳荣剑、张小峰、林有荥接受通知，开始巡线。
09日08:20  联/配调李秋林收到现场陈希泉汇报：现场确认跳闸开关为：10kV叶花庵支线#35杆#35R跌落式熔断器；
故障原因：配网设备故障；故障现象：10kV叶花庵支线#35杆叶花庵变变压器故障；故障备注：10kV叶花庵支线#35杆叶花庵变变压器故障
10kV叶花庵支线#02杆#02G刀闸由合闸转分闸
09日08:32 联/配调李秋林令张小峰：10kV叶花庵支线#35杆叶花庵配变由运行转热备用，09日09:30操作成功
09日08:32 联/配调李秋林令张小峰：查10kV任屋村公墓支线#03杆任屋村公墓专配变确在热备
用09日08:32下令
09日08:32 联/配调李秋林令张小峰：10kV叶花庵支线#02杆#02G刀闸由合闸转分闸，09日09:32操作成功
9日09:47 申请配电故障抢修单NO：LY-CT-PQ-2023-0063，工作负责人：董水金生
，工作内容：在10kV叶花庵支线#35杆叶花庵变，进行叶花庵变变压器故障更换变压器，安全措施：10kV叶花庵支线#02杆 #02G刀闸。
09日09:58抢修许可：票号：LY-CT-PQ-2023-0063，抢修负责人：董水金生，抢修任务：在10kV叶花庵支线#35杆叶花庵变，进行叶花庵变变压器故障更换变压器，抢修安措：10kV叶花庵支线#02杆 #02G刀闸。
票号：LY-CT-PQ-2023-0063
送电票：CT-ZLP-202306026，09日11:39开始执行，09日12时07分执行完毕。</t>
  </si>
  <si>
    <t>雷击天气10kV叶花庵支线#35杆叶花庵变缺相，故障原因：10kV叶花庵支线#35杆叶花庵变压器本体故障</t>
  </si>
  <si>
    <t>更换变压器及间隙避雷器</t>
  </si>
  <si>
    <t>长汀新桥变电站新桥变10kV石人线904线路叶花庵支线#35杆#35R跌落式熔断器</t>
  </si>
  <si>
    <t>2023-06-09 06:45</t>
  </si>
  <si>
    <t>2023-06-09 11:38</t>
  </si>
  <si>
    <t>255188</t>
  </si>
  <si>
    <t>8006816b-6003-45fb-921d-f90f655d3486</t>
  </si>
  <si>
    <t>新桥变10kV石人线904线路</t>
  </si>
  <si>
    <t>2023-06-09 15:49</t>
  </si>
  <si>
    <t>2439</t>
  </si>
  <si>
    <t>D5824720-D85D-4AFC-981F-387B19FF648E</t>
  </si>
  <si>
    <t>GZ1355525323060006</t>
  </si>
  <si>
    <t>3523060900054904</t>
  </si>
  <si>
    <t>2023-06-09 07:43</t>
  </si>
  <si>
    <t>2023-06-09 08:18</t>
  </si>
  <si>
    <t>2023年6月9日7:43 DMS系统弹窗：埔当变10kV华茂线935华茂线9#杆K4035开关后端发生缺相，故障原因：10kV华茂线18#杆G7153刀闸A相掉落，故障原因：设备故障。</t>
  </si>
  <si>
    <t>2023年6月9日7:43 DMS系统弹窗：埔当变10kV华茂线935华茂线9#杆K4035开关后端发生缺相，07时43分巡视人杨剑毅、吴清水接受通知，开始巡线。
09日7:43 清濛抢修杨剑毅汇报徐勰：用户反馈10kV华茂线18#杆G7153刀闸A相掉落。
7:44 徐勰、郑海山遥控：埔当变10kV华茂线935开关由运行转热备用。7:44操作完毕。
7:45 清濛抢修杨剑毅汇报徐勰：10kV华茂线18#杆G7153刀闸三相均已合闸。
7:46 徐勰、郑海山遥控：埔当变10kV华茂线935开关由热备用转运行。7:46操作完毕，送电正常，缺相消失。</t>
  </si>
  <si>
    <t>10kV华茂线18#杆G7153刀闸A相掉落，故障原因待查。。</t>
  </si>
  <si>
    <t>埔当变10kV华茂线935线路</t>
  </si>
  <si>
    <t>2023-06-09 07:46</t>
  </si>
  <si>
    <t>261237</t>
  </si>
  <si>
    <t>13DKX-49189</t>
  </si>
  <si>
    <t>埔当变10kV华茂线935</t>
  </si>
  <si>
    <t>2023-06-09 11:49</t>
  </si>
  <si>
    <t>B9D4F492-E949-4E6D-AB2C-71B9E52A9B14</t>
  </si>
  <si>
    <t>GZ13576023060027</t>
  </si>
  <si>
    <t>3523060900059022</t>
  </si>
  <si>
    <t>2023-06-09 10:07</t>
  </si>
  <si>
    <t>2023-06-09 7:57 DMS研判弹窗：10kV集镇Ⅱ线#0杆0K开关后端停电，故障系：10kV德洋联络线#23杆23K开关有小动物触碰</t>
  </si>
  <si>
    <t>2023-06-09 7:57 DMS研判弹窗：10kV集镇Ⅱ线#0杆0K开关后端停电，即通知抢修班组巡视跳闸点10kV集镇Ⅱ线#0杆0K开关及其之后的设备。08时28分巡视人廖东城、朱大煌、陈冠奇、罗宠文、陈夏杉接受通知，开始巡线。
查10kV德洋联络线#16杆16K开关无过流告警
9日08:02联/配调黄越遥控操作_：10kV德洋联络线#16杆16K开关由运行转热备用，于09日08:02控分成功
9日08:03联/配调黄越遥控操作_：10kV德洋联络线#1杆1K开关由热备用转运行，于09日08:03控合成功
09日08:43  联/配调章德华收到现场罗宠文汇报：10kV集镇Ⅱ线#0杆0K开关在热备用，10kV德洋联络线#23杆23K开关在热备用，故障点：10kV德洋联络线#23杆23K开关有小动物触碰，已用绝缘棒处理。申请试送10kV象洋线#16杆16K开关
09日08：44 遥控10kV象洋线#16杆16K开关由热备用转运行，送电正常
09日08:48  联/配调章德华收到现场罗宠文汇报：10kV集镇Ⅱ线#0杆0K开关至10kV德洋联络线#16杆16K开关巡线无异常，申请试送10kV集镇Ⅱ线#0杆0K开关
09日08:50 联/配调章德华令溪南所罗宠文：10kV集镇Ⅱ线#0杆0K开关由热备用转运行，09日08:52操作成功，送电正常
9日09:26联/配调章德华遥控操作_：10kV德洋联络线#16杆16K开关由热备用转运行，于09日09:26控合成功
9日09:27联/配调章德华遥控操作_：10kV德洋联络线#1杆1K开关由运行转热备用，于09日09:27控分成功</t>
  </si>
  <si>
    <t>表箱内漏保及变台侧跌落式熔断器巡视及排查中运维管理不到位，缺乏有效的监督机制。</t>
  </si>
  <si>
    <t>表箱内漏保故障，无法正确动作隔离用户侧故障，在日常巡视中无法判断。
尾洋2#配变变台在2022年、2023年未计划停电进线综合性大修，应结合计划停电安排综合性大修，更换超8年以上跌落式熔断器并适当减小熔丝型号。</t>
  </si>
  <si>
    <t>象湖变电站10kV象洋线#907线路集镇Ⅱ线#0杆0K开关</t>
  </si>
  <si>
    <t>2023-06-09 07:59</t>
  </si>
  <si>
    <t>F88139DFF0684AA88403699A24FE59AC421B</t>
  </si>
  <si>
    <t>象湖变电站10kV象洋线#907</t>
  </si>
  <si>
    <t>2023-06-09 15:45</t>
  </si>
  <si>
    <t>DC632677-090C-4621-A778-429EBF47C0C7</t>
  </si>
  <si>
    <t>GZ13535223060019</t>
  </si>
  <si>
    <t>3523060900083217</t>
  </si>
  <si>
    <t>2023-06-09 09:21</t>
  </si>
  <si>
    <t>2023-06-09 09:56</t>
  </si>
  <si>
    <t>2023-06-09 09:21 杉洋所李扬荣汇报：10kV梨洋线932线路#20杆附近线路故障，申请紧急拉停杉洋变10kV梨洋线932开关，故障原因：无异常</t>
  </si>
  <si>
    <t>09时21分，联/配调林迪彪发布停电信息，发布设备为杉洋变电站.10kV.梨洋线间隔.932开关，通知相关人员巡视杉洋变电站.10kV.梨洋线间隔.932开关及其之后设备。09时50分巡视人俞新明、林开满接受通知，开始巡线。
09日09:50  联/配调林迪彪收到现场杉洋所俞新民汇报：经巡视10kV梨洋线932线路全线巡视无异常，故障为村民误报，申请试送10kV梨洋线932线路
9日09:53联/配调林迪彪遥控操作_：杉洋变10kV.梨洋线932开关由热备用转运行，于09日09:53控合成功，全线恢复供电</t>
  </si>
  <si>
    <t>村民报10kV梨洋线932线路#19杆至#20杆线路打火花，紧急拉停10kV梨洋线932开关。实际为10kV梨洋线932线路#19杆至#20杆下方交叉跨越通讯线断线，回弹触碰线路导致。</t>
  </si>
  <si>
    <t>加强线路及设备的特巡工作。</t>
  </si>
  <si>
    <t>杉洋变10kV梨洋线932线路</t>
  </si>
  <si>
    <t>2023-06-09 09:53</t>
  </si>
  <si>
    <t>2023-06-09 16:00</t>
  </si>
  <si>
    <t>b5484796-0958-421b-9c61-4929b58be44a</t>
  </si>
  <si>
    <t>梨洋线932线路</t>
  </si>
  <si>
    <t>2459</t>
  </si>
  <si>
    <t>35427063-D76B-46A9-9F3F-E4595D0CED48</t>
  </si>
  <si>
    <t>GZ13575323060016</t>
  </si>
  <si>
    <t>3523060900096726</t>
  </si>
  <si>
    <t>2023-06-09 09:57</t>
  </si>
  <si>
    <t>2023-06-09 11:09</t>
  </si>
  <si>
    <t>9日9:56 DMS弹窗10kV湘七线#1AB杆1ABK开关跳闸（实际为湘店变10kV湘七线937开关跳闸），故障原因为：用户内部故障（10kV湘店林场专变支线#1A杆湘店林场专变高压计量故障）</t>
  </si>
  <si>
    <t>9日9:57  即通知抢修班组巡视跳闸点10kV湘七线#1AB杆1ABK真空开关及其之后的设备。10时06分巡视人刘盛添接受通知，开始巡线。
9日09:59联/配调兰凌锋【顺控】遥控操作_：10kV湘七线#86杆86K开关由运行转热备用，于09日09:59控分成功
9日09:59联/配调兰凌锋【顺控】遥控操作_：10kV小河联络线#56杆56K开关由热备用转运行，于09日09:59控合成功
09日10:23  联/配调兰凌锋收到现场刘盛添汇报：跳闸开关确认错误：湘店变电站环网柜937开关跳闸；
隔离设备：10KV湘七线25K开关
刘盛添电话补充汇报：已对10KV湘七线25杆前段线路巡视无异常，申请试送。变电站10kV湘七线937间隔9:50速断动作跳闸，二次电流20.94A，间隔无异常
09日10:24 联/配调兰凌锋令刘盛添：10kV湘七线#25A杆25AK开关由运行转热备用，09日10:33操作成功
09日10:24 联/配调兰凌锋令刘盛添：湘店变10kV湘七线937开关由热备用转运行，09日10:35操作成功
09日10:50  联/配调兰凌锋收到现场刘盛添汇报：；
隔离设备：10KV湘七线#55杆55G刀闸；试送设备：10KV湘七线#25杆25K开关；故障现象：巡视湘七线#26杆至#85杆无异常
10kV湘店林场专变支线#1A杆湘店林场专变高压计量故障
09日10:51 联/配调兰凌锋令刘盛添：10kV湘七线#55杆55G刀闸由合闸转分闸，09日10:54操作成功
09日10:51 联/配调兰凌锋令刘盛添：10kV湘七线#25A杆25AK开关由热备用转运行，09日10:56操作成功
9日10:59联/配调兰凌锋【顺控】遥控操作_：10kV湘七线#86杆86K开关由热备用转运行，于09日10:59控合成功
9日10:59联/配调兰凌锋【顺控】遥控操作_：10kV小河联络线#56杆56K开关由运行转热备用，于09日10:59控分成功</t>
  </si>
  <si>
    <t>10kV湘店林场专变支线#1A杆林场专变高压计量三相短路本体故障</t>
  </si>
  <si>
    <t>加强巡视力度发现隐患立即发放整改通知书</t>
  </si>
  <si>
    <t>湘店变10kV湘七线937线路湘七线#1AB杆1ABK真空开关</t>
  </si>
  <si>
    <t>2023-06-09 10:54</t>
  </si>
  <si>
    <t>292351</t>
  </si>
  <si>
    <t>B44639F948064277B692CDC85C26FB85421B</t>
  </si>
  <si>
    <t>湘店变10kV湘七线937线路</t>
  </si>
  <si>
    <t>2023-06-09 13:34</t>
  </si>
  <si>
    <t>0A43F855-D86A-4AC2-876D-FF58AF9CA117</t>
  </si>
  <si>
    <t>GZ13556123060003</t>
  </si>
  <si>
    <t>3523060900416093</t>
  </si>
  <si>
    <t>2023-06-09 11:08</t>
  </si>
  <si>
    <t>2023-06-09 11:13</t>
  </si>
  <si>
    <t>石壁变10kV壁华线华丰支路#13杆K2485开关</t>
  </si>
  <si>
    <t>2023-06-09 11:07</t>
  </si>
  <si>
    <t>13DKX-57473</t>
  </si>
  <si>
    <t>石壁变10kV壁华线928</t>
  </si>
  <si>
    <t>2023-06-12 17:21</t>
  </si>
  <si>
    <t>42F0EA01-1ECB-466C-95BE-7DEBDC9D7C22</t>
  </si>
  <si>
    <t>GZ13585923060032</t>
  </si>
  <si>
    <t>3523060900491181</t>
  </si>
  <si>
    <t>2023-06-09 11:20</t>
  </si>
  <si>
    <t>2023-06-09 19:36</t>
  </si>
  <si>
    <t>2023年6月9日11:16 经DMS系统研判：高堑变10kV东郊线918开关跳闸，过流Ⅱ段动作，重合闸动作，重合不成功。故障原因为：10kV东郊线918线路#31-1杆至31-2杆断线。</t>
  </si>
  <si>
    <t xml:space="preserve">9日11:17联/配调张旺遥控操作_：高堑变10kV东郊线918开关由热备用转运行，于09日11:17控合后跳闸
9日11:17 高堑变电站.10kV.东郊线间隔.918开关 跳闸；高堑变电站.10kV.东郊线间隔.918开关高堑变电站.10kV.东郊线.918CSD212A.过流Ⅱ段动作； 即通知抢修班组巡视跳闸点高堑变电站.10kV.东郊线间隔.918开关及其之后的设备，重点关注高堑变电站.10kV.东郊线间隔.918开关至10kV东郊线918线路双茶亭支线#1杆1D开关、10kV东郊线918线路#28杆之间区域。11时25分巡视人张贤栋、宁宜生、张美亮、张仕林、张水滨接受通知，开始巡线。
9日11:16联/配调系统自动遥控操作_：10kV东郊线918线路#35杆35D柱上开关由运行转热备用，于09日11:16控分成功
9日11:16联/配调系统自动遥控操作_：10kV东郊线918线路#71-25杆71-25D柱上开关由热备用转运行，于09日11:16控合成功
9日11:17联/配调系统自动遥控操作_：10kV东郊线918线路双茶亭支线#1杆1D柱上开关由运行转热备用，于09日11:17控分成功
9日11:17联/配调系统自动遥控操作_：10kV东郊线918线路双茶亭支线#35-6杆35-6D柱上开关由热备用转运行，于09日11:17控合成功
09日12:05  联/配调陈奕收到现场张水滨汇报：10kV东郊线918线路#1-#35杆巡线无异常，申请断开10kV东郊线918线路#31-1杆31-1G刀闸，试送10kV东郊线918开关。
09日12:05 联/配调陈奕令张水滨：10kV东郊线918线路#31-1杆31-1G刀闸由合闸转分闸，09日12:06操作成功
9日12:08联/配调陈奕遥控操作_：高堑变电站.10kV.东郊线间隔.918开关由热备用转运行，于09日12:08控合成功
9日12:20联/配调陈奕遥控操作_：10kV东郊线918线路双茶亭支线#1杆1D开关由热备用转运行，于9日12:20控合失败
09日12:20 联/配调张旺令陈奕：10kV东郊线918线路双茶亭支线#1杆1D开关由热备用转运行，09日12:20操作成功
9日12:39联/配调张旺遥控操作_：10kV东郊线918线路双茶亭支线#35-6杆35-6D开关由运行转热备用，于09日12:39控分成功
9日12:41联/配调张旺遥控操作_：10kV东郊线918线路#35杆35D开关由热备用转运行，于09日12:41控合成功
9日12:42联/配调张旺遥控操作_：10kV东郊线918线路#71-25杆71-25D开关由运行转热备用，于09日12:42控分成功
09日13:10  联/配调陈奕收到现场张水滨汇报：10kV东郊线918线路#31-1杆至#31-2杆断线。
09日13:40  联/配调张旺收到现场张水滨汇报：现场确认跳闸开关为：10kV东郊线918开关；保护动作：10kV东郊线918开关；
故障原因：雷害；故障现象：架空类裸导线断线断股；
故障点：10kV东郊线918线路#31-1杆至31-2杆导线
9日15:13 申请配电故障抢修单NO：SM-NH-PQ-2023-0056，工作负责人：张水滨，工作内容：在10kV东郊线918线路#31-1杆至31-2杆，进行断线抢修，安全措施：10kV东郊线918线路#21杆21G刀闸，10kV东郊线918线路#35杆35G刀闸，10kV东郊线918线路#31-19杆马元变31-19R跌落式熔断器，10kV东郊线918线路#22-1-2-1杆马元亭变#22-1-2-1R跌落式熔断器，10kV东郊线918线路#22-1-6杆22-1-6G刀闸，10kV东郊线918线路#28-1杆28-1G刀闸，10kV东郊线918线路#31支2杆31支2G刀闸。
9日15:33联/配调张旺遥控操作_：10kV东郊线918线路#71-25杆71-25D开关由热备用转运行，于09日15:33控合成功
9日15:35联/配调张旺遥控操作_：10kV东郊线918线路#35杆35D开关由运行转热备用，于09日15:35控分成功
09日16:11 联/配调张旺令张水滨：10kV东郊线918线路#7杆7D柱上开关由运行转热备用，09日16:18操作成功
09日16:11 联/配调张旺令张水滨：10kV东郊线918线路#21杆21G刀闸由合闸转分闸，09日16:17操作成功
09日16:11 联/配调张旺令张水滨：10kV东郊线918线路#7杆7D柱上开关由热备用转运行，09日16:17操作成功
09日16:20 联/配调张旺令张水滨：10kV东郊线918线路#35杆35D开关由热备用转冷备用，09日16:36操作成功
09日16:20 </t>
  </si>
  <si>
    <t>1、经现场检查分析10kV城环线931线路#42杆B相避雷器铜铝接线端子断裂，造成10kV城环线931线路B相完全失地。</t>
  </si>
  <si>
    <t>高堑变10kV东郊线918线路</t>
  </si>
  <si>
    <t>2023-06-09 11:18</t>
  </si>
  <si>
    <t>2023-06-09 18:50</t>
  </si>
  <si>
    <t>2023-06-09 21:00</t>
  </si>
  <si>
    <t>2023-06-15 10:03</t>
  </si>
  <si>
    <t>D7739BF3-ABE5-4434-BF15-CE960BC7057D</t>
  </si>
  <si>
    <t>LS13565523060010</t>
  </si>
  <si>
    <t>3523060900503737</t>
  </si>
  <si>
    <t>8a0f688f46db11f00146db133950074c,8a0f688f46db11f00146db13395f0750,8a0f688f46db11f00146db1338d30736</t>
  </si>
  <si>
    <t>开发区供电所,杏陈镇供电所,不停电作业班</t>
  </si>
  <si>
    <t>2023-06-09 11:32</t>
  </si>
  <si>
    <t>2023-06-09 17:21</t>
  </si>
  <si>
    <t>6月9日11:22 杏陈变10kVⅠ段母线C相失地(A相电压为9.18,B相电压为10.12,C相电压为1.23,零序电压为90.97,)失地选线为杏陈变10kV杏东线956线路，经试拉杏陈变10kV杏东线956线路后，失地消失，选线正确。故障原因为：10kV杏东线#55杆C相悬式瓷瓶击穿，17:19恢复送电</t>
  </si>
  <si>
    <t>9日11:22 杏陈变10kVⅠ段母线C相失地(A相电压为9.18,B相电压为10.12,C相电压为1.23,零序电压为90.97,)失地选线为杏陈变10kV杏东线956线路
11:26联/配调朱旭婷【顺控】遥控操作_：10kV杏东线#68杆Z-139开关由运行转热备用——11:26控分失败
11:28联/配调朱旭婷【顺控】遥控操作_：10kV杏东线#51杆Z-620开关由运行转热备用——11:28控分失败
11:30联/配调朱旭婷【顺控】遥控操作_：10kV杏东线（右线）#33杆Z-259开关由运行转热备用——11:30控分失败
11:31联/配调朱旭婷遥控操作_：杏陈变10kV杏东线956开关由运行转热备用——11:31控分成功接地信号消失。即通知杏陈镇供电所张先孝、开发区供电所张兴国组织人员进行现场巡线。11时52分巡视人王景鸿，黄炳棋，陈超强，汤文城，潘松钦，张兴国接受通知，开始巡线。
12:14  联/配调张雪妹收到现场李快龙汇报：经巡10kV杏东线#01杆至#39杆无发现异常情况，申请隔离并试送
12:14 联/配调张雪妹令李快龙：10kV杏东线（右线）#33杆Z-259开关由运行转热备用——12:21操作成功
09日12:22联/配调朱旭婷遥控操作_：杏陈变10kV杏东线956开关由热备用转运行——12:23控合成功（正常）
12:22  联/配调张雪妹收到现场张兴国汇报：经巡10kV杏东线#33杆至#51杆无发现异常情况，申请隔离并试送
12:22 联/配调张雪妹令张兴国：10kV杏东线#51杆Z-620开关由运行转热备用——12:24操作成功
12:26 联/配调张雪妹令李快龙：10kV杏东线（右线）#33杆Z-259开关由热备用转运行——12:28操作成功（正常）
12:38  联/配调朱旭婷收到现场张兴国汇报：经巡10kV杏东线#51杆至10kV杏东线向东渠支线#05无发现异常情况，申请隔离并试送
12:48 联/配调朱旭婷令张兴国：10kV杏东线向东渠支线#05杆Z-128开关由运行转热备用——12:59操作成功
09日12:48 联/配调朱旭婷令张兴国：10kV杏东线#51杆Z-620开关由热备用转运行——12:59执行失败（10kV杏东线#51杆Z-620开关保留在热备用状态）
13:13 联/配调朱旭婷收到现场张兴国汇报：经巡线，发现10kV杏东线#55杆C相悬式瓷瓶击穿，申请隔离并试送
13:21 联/配调张雪妹令张兴国：①10kV杏东线#52杆P-0366刀闸由合闸转分闸，②10kV杏东线#51杆Z-620开关由热备用转运行——13:25操作成功（正常）
13:25 联/配调张雪妹令张兴国：10kV杏东线#68杆Z-139开关由运行转冷备用——13:46操作成功
13:48联/配调张雪妹遥控操作_：10kV杏东线(上线)#101杆Z-007联络开关由热备用转运行——13:48控合成功（正常）
13:49联/配调张雪妹收到现场张兴国汇报：经巡10kV杏东线向东渠支线#05后段无发现异常情况，申请试送
13:50联/配调张雪妹遥控操作_：10kV杏东线向东渠支线#05杆Z-128开关由热备用转运行——13:50控合成功（正常）
15:29 申请配电故障抢修单NO：000000155，工作负责人：汤文城，工作内容：10kV杏东线#55杆更换悬式瓷瓶，安全措施：①断开10kV杏东线#52杆P-0366刀闸②断开10kV杏东线#68杆Z-139开关及P-0229刀闸。
15:30抢修许可票号：000000155（更换10kV杏东线#55杆悬式瓷瓶）
16:55抢修终结票号：000000155（更换10kV杏东线#55杆悬式瓷瓶）
送电票：ZZDS23060054，09日16:55开始执行，09日17时19分执行完毕。</t>
  </si>
  <si>
    <t>杏陈变10kV杏东线956线路</t>
  </si>
  <si>
    <t>2023-06-09 11:31</t>
  </si>
  <si>
    <t>2023-06-09 20:00</t>
  </si>
  <si>
    <t>13DKX-45489</t>
  </si>
  <si>
    <t>杏陈变杏东线956</t>
  </si>
  <si>
    <t>040CE42E-A083-4FC0-A711-6DE28391234F</t>
  </si>
  <si>
    <t>LS13565523060011</t>
  </si>
  <si>
    <t>3523060900507385</t>
  </si>
  <si>
    <t>杏陈镇供电所</t>
  </si>
  <si>
    <t>2023-06-09 11:36</t>
  </si>
  <si>
    <t>2023-06-09 12:13</t>
  </si>
  <si>
    <t>6月9日11:36 10kV杏林线前何盐场支线#09杆Z-160开关过流Ⅰ动作跳闸。故障原因为：10kV杏林线前何盐场支线#10杆至#11杆之间线路被钩机碰到，12:04恢复送电</t>
  </si>
  <si>
    <t>9日11:37 DMS系统研判10kV杏林线前何盐场支线#09杆Z-160开关过流Ⅰ动作跳闸；即通知杏陈镇供电所张先孝组织人员进行现场巡线。11时44分巡视人张煌伟、张先孝接受通知，开始巡线。
09日11:58  联/配调朱旭婷收到现场张先孝汇报：经巡线，现场10kV杏林线前何盐场支线#09杆Z-160开关确在热备用状态，故障点为10kV杏林线前何盐场支线#10杆至#11杆之间线路被钩机碰到，现故障点已排除，验收合格，具备送电条件，申请试送
9日12:01联/配调朱旭婷遥控操作_：10kV杏林线前何盐场支线#09杆Z-160开关由热备用转运行——12:01控合失败
09日12:02 联/配调朱旭婷令张先孝：10kV杏林线前何盐场支线#09杆Z-160开关由热备用转运行——12:04操作成功（线路正常运行）</t>
  </si>
  <si>
    <t>10kV杏林线前何盐场支线#09杆Z-160开关</t>
  </si>
  <si>
    <t>13DKX-28977</t>
  </si>
  <si>
    <t>杏陈变杏林线953</t>
  </si>
  <si>
    <t>2517</t>
  </si>
  <si>
    <t>FD78195C-AC81-4C80-AC74-9CB30FD16CF9</t>
  </si>
  <si>
    <t>LS135223060036</t>
  </si>
  <si>
    <t>3523060900518019</t>
  </si>
  <si>
    <t>2023-06-09 13:20</t>
  </si>
  <si>
    <t>2023-06-09 17:57</t>
  </si>
  <si>
    <t>9日13:20 监盘发现10kV窗保线#2杆高压开关零序Ⅰ段动作跳闸，17:55恢复送电，故障原因：服务线#2杆B相支柱瓷瓶遭雷击</t>
  </si>
  <si>
    <t>9日13:20 监盘发现10kV窗保线#2杆高压开关零序Ⅰ段动作跳闸，通知侨英抢修孙志阳、配维班杨德星，通知用检林育国检查10kV服务线#2支1杆用户设备
09日14:25 集美用检林育国报10kV服务线#2支1杆用户内部设备检查正常，集美区后溪镇人民政府（东宅社区综合服务中心配电室）10kV进线901线路已转冷备用
14:32侨英抢修孙志阳报10kV窗保线#2杆后线路查无异常（故障指示器均未动作），要求试送14:34 10kV窗保线#2杆高压开关由热备用转运行（遥控）后试送失败开关跳闸
14:45侨英抢修孙志阳报试送过程有居民反映10kV服务线#2杆高压刀闸冒火花
14:46下令孙志阳10kV服务线#2杆高压刀闸由合闸转分闸，14:50操作毕
14:55配维杨德星报怀疑10kV服务线#2杆高压刀闸异常，要求扩停处理
15:00下令侨英孙志阳10kV窗保线#4杆高压刀闸由合闸转分闸，15:06操作毕
15:12下令孙志阳 10kV窗保线#2杆高压开关由热备用转运行，15:15操作毕
15：16下令孙志阳 10kV服务线#2支1杆高压开关由运行转冷备用，15:18操作毕
9日15:40 申请配电故障抢修单NO：XM-BB-PQ-2023-0329，工作负责人：吴国龙，工作内容：在10kV服务线＃2杆，进行更换高压刀闸及拆除过电压保护器，安全措施：10kV窗保线＃4杆高压刀闸，10kV服务线＃2支1杆高压刀闸。
09日 15:42抢修许可票号：XM-BB-PQ-2023-0329
09日 17:36抢修终结票号：XM-BB-PQ-2023-0329
17:55送电指令票详见指令票NO：ZLP-XM-23060415</t>
  </si>
  <si>
    <t>英春变电站921线路窗保线#2杆高压开关</t>
  </si>
  <si>
    <t>FC20BC47-CC3C-4103-BD22-485A0461F418</t>
  </si>
  <si>
    <t>GZ13516423060066</t>
  </si>
  <si>
    <t>3523060900523029</t>
  </si>
  <si>
    <t>甘蔗供电所</t>
  </si>
  <si>
    <t>2023-06-09 13:52</t>
  </si>
  <si>
    <t>2023-06-10 03:04</t>
  </si>
  <si>
    <t>2023年06月09日 13：53 接汇报：（甘蔗变10kV山前683线路供电）入城路6号环网10kV东利二916、纸厂支线914、山前路灯915之后线路有缺相现象，13：58将入城路6号环网10kV入山911开关转热备用,故障原因：入城路6号环网本体故障，故障经处理于06月10日 02：58 恢复送电，03：04恢复原运行方式。</t>
  </si>
  <si>
    <t>13时53分，联/配调郑航1发布停电信息，发布设备为入城路6号环网10kV入山911开关，通知相关人员巡视入城路6号环网10kV入山911开关及其之后设备。
09日13:53  联/配调郑航1收到现场甘蔗供电所郑淦允汇报：用户反映入城路6号环网10kV东利二916、纸厂支线914、山前路灯915之后线路有缺相现象，怀疑为山前1号环网10kV山入912开关至入城路6号环网10kV入山911开关之间电缆故障，申请将入城路6号环网10kV入山911开关之后负荷转移
09日13:56 联/配调郑航1通知地调董珊英：申请甘蔗变#1主变与#2主变10kV合解环操作
9日13:58联/配调郑航1遥控操作_：入城路4号环网10kV入四至三911开关由热备用转合环运行于09日13:58控合成功
9日13:58联/配调郑航1遥控操作_：入城路6号环网10kV入山911开关由合环运行转热备用于09日13:58控分成功
9日15:35联/配调郑航1遥控操作_：山前1号环网10kV山入912开关由运行转热备用于09日15:35控分成功
9日15:35联/配调郑航1遥控操作_：入城路7号环网10kV入七至六911开关由运行转热备用于09日15:35控分成功
9日15:38 申请配电故障抢修单NO：FZ-MH-PQ-2023-0069，工作负责人：黄彬
，工作内容：在入城路6号环网，进行环网柜缺相，抢修更换环网柜。，安全措施：
入城路5号环网 10kV入五至六912线路转检修
山前1号环网 10kV山入912线路转检修
入城路7号环网 10kV入七至六911线路转检修
东利娱乐城二箱变10kV1#变911开关转冷备用
10kV世茂III回02-0108-03 刀闸。
09日15:42 联/配调郑航1令甘蔗供电所杨仁松:入城路7号环网10kV入七至六911线路由热备用转冷备用，09日15:50操作成功
09日15:42 联/配调郑航1令甘蔗供电所杨仁松:山前1号环网10kV山入912线路由热备用转冷备用，09日15:50操作成功
09日15:51 联/配调郑航1令监控黄旭辉:入城路5号环网10kV入五至六912开关由运行转热备用，09日15:53操作成功
09日15:54 联/配调郑航1令甘蔗供电所杨仁松:入城路5号环网10kV入五至六912线路由热备用转检修，09日16:06操作成功
09日16:42 联/配调郑航1令甘蔗供电所杨仁松:山前1号环网10kV山入912线路由冷备用转检修，09日17:02操作成功
09日16:42 联/配调郑航1令甘蔗供电所杨仁松:入城路7号环网10kV入七至六911线路由冷备用转检修，09日17:02操作成功
09日16:42 联/配调郑航1令甘蔗供电所杨仁松:10kV世茂Ⅲ回02-0108-03刀闸由合闸转分闸，09日17:02操作成功
09日16:42 联/配调郑航1令甘蔗供电所杨仁松:东利娱乐城二箱变10kV1#变911开关由运行转冷备用，09日17:09操作成功
09日 17:11抢修许可票号：FZ-MH-PQ-2023-0069 作负责人：黄彬
，工作内容：在入城路6号环网，进行环网柜缺相，抢修更换环网柜。，安全措施：入城路5号环网 10kV入五至六912线路转检修
山前1号环网 10kV山入912线路转检修
入城路7号环网 10kV入七至六911线路转检修
东利娱乐城二箱变 1#变911开关转冷备用
10kV世茂III回02-0108-03 刀闸。
10日 02:15抢修终结票号：FZ-MH-PQ-2023-0069 作负责人：黄彬
，工作内容：在入城路6号环网，进行环网柜缺相，抢修更换环网柜。，安全措施：入城路5号环网 10kV入五至六912线路转检修
山前1号环网 10kV山入912线路转检修
入城路7号环网 10kV入七至六911线路转检修
东利娱乐城二箱变 1#变911开关转冷备用
10kV世茂III回02-0108-03 刀闸。
06月10日 02：58 恢复送电，03：04恢复原运行方式。送电指令票详见指令票NO：闽侯2023060148
送电成功，结束流程</t>
  </si>
  <si>
    <t>入城路6号环网高压母排故障导致出线支路缺相，产品质量不良，设备本体存在缺陷。</t>
  </si>
  <si>
    <t>加强日常运维管理工作，缩短环网柜巡视周期，原为每季度1次巡视，调整为每月1次，并开展对设备进行局放检测。</t>
  </si>
  <si>
    <t>福州.甘蔗变10kV山前线683线路入城路6号环网10kV入山911开关</t>
  </si>
  <si>
    <t>2023-06-09 13:51</t>
  </si>
  <si>
    <t>2023-06-15 00:00</t>
  </si>
  <si>
    <t>942378FCE5624E15B7FB087876C75920421B</t>
  </si>
  <si>
    <t>甘蔗变10kV山前线683</t>
  </si>
  <si>
    <t>2023-06-09 23:29</t>
  </si>
  <si>
    <t>0D7EB003-1FDA-49FF-865B-A55A48DF72B7</t>
  </si>
  <si>
    <t>GZ13585623060022</t>
  </si>
  <si>
    <t>3523060900524624</t>
  </si>
  <si>
    <t>2023-06-09 14:21</t>
  </si>
  <si>
    <t>2023-06-09 14:31</t>
  </si>
  <si>
    <t>14时20分，联/配调罗志煌发布停电信息，发布设备为10kV元山线96Q线路梅树坑支线#6杆分段开关，通知相关人员巡视10kV元山线96Q线路梅树坑支线#6杆分段开关及其之后设备。14时22分巡视人陈勇、陈鹏辉、王佑平接受通知，开始巡线。</t>
  </si>
  <si>
    <t>10kV元山线96Q线路梅树坑支线#41杆C相瓷瓶受雷击</t>
  </si>
  <si>
    <t>上报项目对线路进行改造，采取加装线路防雷装置等防雷措施</t>
  </si>
  <si>
    <t>嵩溪变10kV元山线96Q线路梅树坑支线#6杆分段开关</t>
  </si>
  <si>
    <t>2023-06-09 14:20</t>
  </si>
  <si>
    <t>2023-06-09 23:28</t>
  </si>
  <si>
    <t>2529</t>
  </si>
  <si>
    <t>97D5802E-E967-4BF1-AA0F-3933125E89F8</t>
  </si>
  <si>
    <t>GZ13565323060008</t>
  </si>
  <si>
    <t>3523060900525908</t>
  </si>
  <si>
    <t>古农供电所</t>
  </si>
  <si>
    <t>2023-06-09 14:26</t>
  </si>
  <si>
    <t>2023-06-09 16:35</t>
  </si>
  <si>
    <t>9日14:26 泰坤变10kV泰荣Ⅲ回919开关过流Ⅱ段保护动作跳闸，重合闸动作，过流加速动作，重合不成功。故障原因：10kV泰荣Ⅱ回、10kV泰荣Ⅲ回#17+1至#18杆有铁丝跨在导线上。9日16:35恢复送电</t>
  </si>
  <si>
    <t>9日14:33 DMS系统研判：泰坤变10kV泰荣Ⅲ回919开关过流Ⅱ段保护动作跳闸，重合闸动作，过流加速动作，重合不成功。后段融信澜天开闭所备自投动作，已转由10kV立美线供电。通知古农所林燕平组织巡视，通知东区变电运维班许志伟进站巡视。14时58分巡视人张铭枫、林燕平、张银标、张志辉、杨平原、张志丽、叶志勇接受通知，开始巡线。
9日16:30 东区变电运维班许志伟汇报：泰坤变10kV泰荣Ⅲ回919开关过流Ⅱ段保护动作跳闸，重合闸动作，过流加速动作，重合不成功，AC相故障，故障电流4237.68A，站内设备巡视无异常
9日16:33 联/配调黄刚毅收到现场张志辉汇报：10kV泰荣Ⅱ回、10kV泰荣Ⅲ回#17+1至#18杆有铁丝跨在导线上。现已用绝缘棒处理，申请试送
9日16:34 联/配调黄刚毅遥控操作：泰坤变10kV泰荣Ⅲ回919开关由热备用转运行，于09日16:34控合成功，正常</t>
  </si>
  <si>
    <t>泰坤变10kV泰荣Ⅲ回919开关</t>
  </si>
  <si>
    <t>2F36E72EF0A1447C962557D9326815A3421B</t>
  </si>
  <si>
    <t>泰坤变泰荣Ⅲ回919</t>
  </si>
  <si>
    <t>2023-06-09 20:46</t>
  </si>
  <si>
    <t>2532</t>
  </si>
  <si>
    <t>C1895750-2A3C-4723-A8F6-310AD5F86990</t>
  </si>
  <si>
    <t>GZ13585623060023</t>
  </si>
  <si>
    <t>3523060900528400</t>
  </si>
  <si>
    <t>2023-06-09 14:44</t>
  </si>
  <si>
    <t>2023-06-09 20:21</t>
  </si>
  <si>
    <t>2023年6月9日14:3710kV李家线942#079杆K0110开关跳闸，过流Ⅱ段保护动作。故障原因：10kV李家线942线路＃119杆A相悬瓶击穿，10kV李家线942线路＃121-8杆B相悬瓶击穿。</t>
  </si>
  <si>
    <t>9日14:44 10kV李家线942#079杆K0110开关跳闸。即通知抢修班组巡视跳闸点10kV李家线942#079杆K0110开关及其之后的设备，重点关注10kV李家线942#121-08杆K0109开关至10kV李家Ⅱ回949线路#86杆联络开关之间区域。15时17分巡视人严水保、陈禧洪、邓正文接受通知，开始巡线。
09日15:38  联/配调罗志煌收到现场阳崇稳汇报：10kV李家线942#79杆至#112杆巡视无异常，申请断开10kV李家线942#112杆K0105开关试送10kV李家线942#79杆K0110开关。
09日15:39 联/配调罗志煌令阳崇稳：10kV李家线942#112杆K0105开关由运行转热备用，09日15:45操作成功
9日15:47联/配调罗志煌遥控操作_：10kV李家线942#079杆K0110开关由热备用转运行，于09日15:47控合成功
09日16:16  联/配调罗志煌收到现场阳崇稳汇报：10kV李家线942线路＃119杆A相悬瓶击穿,10kV李家线942线路＃121-8杆B相悬瓶击穿。
9日16:41 申请配电故障抢修单NO：SM-QL-PQ-2023-0047，工作负责人：林诗财，工作内容：在10kV李家线942#121-08杆，进行悬瓶更换；在10kV李家线942#119杆，进行悬瓶更换，安全措施：10kV李家线942#112杆K0105开关及G0513刀闸，10kV李家线942#121杆K0107开关及G0527刀闸，10kV李家线942#121-20杆G0519刀闸，10kV李家线942#121-28杆潮水岩电站跌落式熔断器。
9日16:52联/配调陈奕遥控操作_：10kV李家线942#121杆K0107开关由运行转热备用，于09日16:52控分成功
09日16:53 联/配调陈奕令邓正文：10kV李家线942#112杆K0105开关由热备用转冷备用，09日17:33操作成功
09日16:53 联/配调陈奕令邓正文：10kV李家线942#121杆K0107开关由热备用转冷备用，09日17:42操作成功
09日16:53 联/配调陈奕令邓正文：10kV李家线942#121-20-2杆河背#2配变由运行转热备用，09日17:57操作成功
09日16:53 联/配调陈奕令邓正文：10kV李家线942#121-20杆G0519刀闸由合闸转分闸，09日18:04操作成功
09日16:53 联/配调陈奕令邓正文：10kV李家线942#121-29杆潮水岩电站主变跌落式熔断器由合闸转分闸，09日18:09操作成功
9日18:15 申请配电故障抢修单NO：SM-QL-PQ-2023-0047，工作负责人：林诗财，工作内容：在10kV李家线942#121-08杆，进行悬瓶更换；在10kV李家线942#119杆，进行悬瓶更换，安全措施：10kV李家线942#112杆K0105开关及G0513刀闸，10kV李家线942#121杆K0107开关及G0527刀闸，10kV李家线942#121-20杆G0519刀闸，10kV李家线942#121-29杆潮水岩电站跌落式熔断器，10kV李家线942#121-18杆联络刀闸。
09日18:15 联/配调陈奕令邓正文：10kV李家线942#121-18杆联络刀闸由合闸转分闸，09日18:20操作成功
09日 18:21抢修许可票号：SM-QL-PQ-2023-0047
09日 19:16抢修终结票号：SM-QL-PQ-2023-0047
送电票：SMNQM23060166，09日19:17开始执行，09日20时20分执行完毕。</t>
  </si>
  <si>
    <t>因10kV李家线942线路#119杆至#121-08杆线路在平原地区，周围无树木，高楼。且线路无防雷装置，线路设备雷击，绝缘慢慢击穿。导致本次故障发生。</t>
  </si>
  <si>
    <t>1.加强线路巡视，对重要及易受雷击线路杆段加装防雷设备，
2.为提升配网运维质量，对巡视计划进行周管控，供电所加大对所辖地区线路无人机特殊巡视及日常巡视力度，部门加大开展监查性巡视和运维班组运维质量的考核力度。
3.对10kV李家线942线路#112杆后段线路提出年度检修方案，对线路进行登杆检查，更换悬瓶工作，加装防雷装置。</t>
  </si>
  <si>
    <t>灵地变10kV李家线942线路李家线942#079杆K0110开关</t>
  </si>
  <si>
    <t>2023-06-09 14:43</t>
  </si>
  <si>
    <t>2023-06-09 20:20</t>
  </si>
  <si>
    <t>f13f7212-aa4b-4771-9361-371b17f37733</t>
  </si>
  <si>
    <t>灵地变10kV李家线942</t>
  </si>
  <si>
    <t>2023-06-12 10:29</t>
  </si>
  <si>
    <t>2533</t>
  </si>
  <si>
    <t>E17453FC-15AD-4171-BEF3-522B5AAA877C</t>
  </si>
  <si>
    <t>GZ13585623060024</t>
  </si>
  <si>
    <t>3523060900533150</t>
  </si>
  <si>
    <t>2023-06-09 14:46</t>
  </si>
  <si>
    <t>2023-06-09 17:31</t>
  </si>
  <si>
    <t>9日14:42 10kV赖坊线943线路长灌支线#57杆马地支线开关 跳闸；10kV赖坊线943线路长灌支线#57杆马地支线开关10kV赖坊线943线路长灌支线#57杆马地支线开关过流Ⅰ段保护动作；10kV赖坊线943#066杆分段开关10kV赖坊线943线路#066杆分段开关过流Ⅰ段保护动作；10kV赖坊线943线路长灌支线#001杆分段开关10kV赖坊线943线路长灌支线#001杆分段开关过流Ⅰ段保护动作；故障原因为：</t>
  </si>
  <si>
    <t>9日14:46 10kV赖坊线943线路长灌支线#57杆马地支线开关 跳闸。 即通知抢修班组巡视跳闸点10kV赖坊线943线路长灌支线#57杆马地支线开关及其之后的设备，重点关注10kV赖坊线943线路长灌支线#57杆马地支线开关之后区域。15时16分巡视人阳崇稳、马俊勇接受通知，开始巡线。
09日17:28  联/配调罗志煌收到现场邓正文汇报：现场确认跳闸开关为：10kV赖坊线943线路长灌支线#57杆马地支线开关；试送设备：10kV赖坊线943线路长灌支线#57杆马地支线开关；
故障点：10kV赖坊线943线路马地支线#18杆树压导线，树木自行滑落
9日17:30联/配调罗志煌遥控操作_：10kV赖坊线943线路长灌支线#57杆马地支线开关由热备用转运行，于09日17:30控合成功</t>
  </si>
  <si>
    <t>因10kV赖坊线943线路马地支线跨越山区，线路两侧均为高出线路的松树，线路型号为LGJ-50。该故障发生为强对流天气，树木断裂，树枝触碰导线。造成线路跳闸</t>
  </si>
  <si>
    <t>1.加强线路巡视，对重要及易受雷击线路杆段加装防雷设备，
2.为提升配网运维质量，对巡视计划进行周管控，供电所加大对所辖地区线路无人机特殊巡视及日常巡视力度，部门加大开展监查性巡视和运维班组运维质量的考核力度。
3.计划在7月份对10kV赖坊线943线路马地支线#15杆至#34杆线路绝缘化并加装防雷装置。</t>
  </si>
  <si>
    <t>2023-06-09 14:45</t>
  </si>
  <si>
    <t>2023-06-09 17:30</t>
  </si>
  <si>
    <t>2023-06-12 10:17</t>
  </si>
  <si>
    <t>660D6246-DE2D-4822-B145-EE3FE9D3DFC8</t>
  </si>
  <si>
    <t>GZ13525523060019</t>
  </si>
  <si>
    <t>3523060900538993</t>
  </si>
  <si>
    <t>2023-06-09 15:12</t>
  </si>
  <si>
    <t>2023-06-09 15:38</t>
  </si>
  <si>
    <t>9日14:10 监控翁龙欢报：梧侣变10kVⅠ段母线A相全失地（0.12，10.15，10.17），选线梧侣变10kV思盈Ⅱ回905），选线不正确，实际失地线路为：梧侣变10kV坪圳Ⅰ回925线路，15:28隔离故障点后转电恢复供电，11日17：37结合改造恢复原方式送电；故障原因：电缆本体坏</t>
  </si>
  <si>
    <t xml:space="preserve">14:10 监控翁龙欢报：梧侣变10kVⅠ段母线A相全失地（选线梧侣变10kV思盈Ⅱ回905），通知抢修班组陈海凉
9日14:19遥控：思盈开关站10kV思盈Ⅱ回902开关由运行转热备用（备自投站房），遥控不成功，通知抢修陈海凉
9日14:52下令抢修李芳阔：思盈开关站10kV思盈Ⅱ回902开关由运行转热备用，14：54操作毕，失地未消失
9日14:56联/配调李剑斌【顺控】遥控操作：梧侣变电站10kV思盈Ⅱ回905开关由运行转热备用，于14:56控分成功、失地未消失
9日14:56联/配调李剑斌【顺控】遥控操作：梧侣变电站10kV思盈Ⅱ回905开关由热备用转运行，于14:56控合成功
9日14:58 下令抢修李芳阔：思盈开关站10kV思盈Ⅱ回902开关由热备用转运行，14:59操作毕
9日14:58联/配调李剑斌【顺控】遥控操作：梧侣变电站10kV后宅线923开关由运行转热备用，于14:58控分成功、失地未消失
9日14:58联/配调李剑斌【顺控】遥控操作：梧侣变电站10kV后宅线923开关由热备用转运行，于14:58控合成功
9日15:03联/配调李剑斌【顺控】遥控操作：梧侣变电站10kV炬星Ⅰ回911开关由运行转热备用，于15:03控分成功、失地未消失
9日15:03联/配调李剑斌【顺控】遥控操作：梧侣变电站10kV炬星Ⅰ回911开关由热备用转运行，于15:03控合成功
9日15:05联/配调李剑斌【顺控】遥控操作：梧侣变电站10kV桥顺Ⅰ回927开关由运行转热备用，于15:05控分成功、失地未消失
9日15:05联/配调李剑斌【顺控】遥控操作：梧侣变电站10kV桥顺Ⅰ回927开关由热备用转运行，于15:05控合成功
9日15:07联/配调李剑斌【顺控】遥控操作：梧侣变电站10kV西湖Ⅰ回913开关由运行转热备用，于15:07控分成功、失地未消失
9日15:07联/配调李剑斌【顺控】遥控操作：梧侣变电站10kV西湖Ⅰ回913开关由热备用转运行，于15:07控合成功
9日15:08联/配调李剑斌【顺控】遥控操作：梧侣变电站10kV阳宅Ⅰ回929开关由运行转热备用，于15:08控分成功、失地未消失
9日15:09联/配调李剑斌【顺控】遥控操作：梧侣变电站10kV阳宅Ⅰ回929开关由热备用转运行，于15:09控合成功
9日15:11联/配调李剑斌【顺控】遥控操作：梧侣变电站10kV坪圳Ⅰ回925开关由运行转热备用，于15:11控分成功接地信号消失
15:27 经拉合，判断故障线路为梧侣变10kV坪圳Ⅰ回925柜至坪圳开闭所10kV坪圳Ⅰ回911柜电缆线路；坪圳开闭所10kV坪圳Ⅰ回911开关由运行转热备用，15:28操作毕
15:28坪圳开闭所10kVⅠ/Ⅲ段母联900开关由热备用转运行，15:28操作毕（转电）
15:36下令梧侣变吕清洁：梧侣变10kV坪圳Ⅰ回925线路由热备用转冷备用，16：23操作毕
15:41下令同安抢修李芳阔：坪圳开闭所10kV坪圳Ⅰ回911线路由热备用转冷备用，15:44操作毕
16:23下令梧侣变吕清洁：梧侣变10kV坪圳Ⅰ回925线路由冷备用转检修，16:42操作毕
16:26下令同安抢修李芳阔：坪圳开闭所10kV坪圳Ⅰ回911线路由冷备用转检修，16:31操作毕
9日18:53 申请配电故障抢修单NO：XM-BB-P1-2023-1987，工作负责人：颜满州
，工作内容：梧侣变10kV坪圳Ⅰ回925柜至坪圳开闭所10kV坪圳Ⅰ回911柜电缆故障查找及抢修，安全措施：梧侣变10kV坪圳Ⅰ回925线路转检修、坪圳开闭所10kV坪圳Ⅰ回911线路转检修。
10日09:22抢修许可：票号：XM-BB-P1-2023-1987，抢修负责人：颜满州，抢修任务：梧侣变10kV坪圳Ⅰ回925柜至坪圳开闭所10kV坪圳Ⅰ回911柜电缆故障查找及抢修，抢修安措：梧侣变10kV坪圳Ⅰ回925线路转检修、坪圳开闭所10kV坪圳Ⅰ回911线路转检修。
10日17:56抢修终结：票号：XM-BB-P1-2023-1987，抢修负责人：颜满州，抢修任务：梧侣变10kV坪圳Ⅰ回925柜至坪圳开闭所10kV坪圳Ⅰ回911柜电缆故障查找及抢修，抢修安措：梧侣变10kV坪圳Ⅰ回925线路转检修、坪圳开闭所10kV坪圳Ⅰ回911线路转检修。（故障未处理，结合6月11日电缆迁改处理）
10日19:10 申请配电第一种工作票NO：XM-BB-P1-2023-1944，工作负责人：张庆生
，工作内容：_抢修安措：梧侣变10kV坪圳Ⅰ回925线路转检修、坪圳开闭所10kV坪圳Ⅰ回911线路转检修，安全措施：_梧侣变10kV坪圳Ⅰ回925柜至坪圳开闭所10kV坪圳Ⅰ回911柜电缆识别、判断、开断、拆除、回抽、制作电缆中间接头、试验及引接。
</t>
  </si>
  <si>
    <t>电缆本体坏</t>
  </si>
  <si>
    <t>2023-06-11 17:39</t>
  </si>
  <si>
    <t>2023-06-11 18:00</t>
  </si>
  <si>
    <t>118129</t>
  </si>
  <si>
    <t>同安客户服务分中心</t>
  </si>
  <si>
    <t>2023-06-12 08:54</t>
  </si>
  <si>
    <t>2539</t>
  </si>
  <si>
    <t>120E8ADF-CF89-4E08-8CBF-0626D7AFBF9E</t>
  </si>
  <si>
    <t>GZ13555123060068</t>
  </si>
  <si>
    <t>3523060900547067</t>
  </si>
  <si>
    <t>2023-06-09 15:17</t>
  </si>
  <si>
    <t>2023-06-09 19:20</t>
  </si>
  <si>
    <t>2023年06月09日15:18 DMS监盘发现：10kV善桥线龙头支线2#杆082开关过流Ⅰ段保护动作；重合闸不成功 故障原因为：10kV善桥线华恒分支线3#杆-4#杆三相导线（用户产权）雷击断线，同时造成10kV善桥线龙头支线9#杆C相引线断线。</t>
  </si>
  <si>
    <t>2023年06月09日15:18 DMS监盘发现：10kV善桥线龙头支线2#杆082开关过流Ⅰ段保护动作；重合闸不成功 南安县调郑慧束通知省新所黄俊明 15时22分巡视人李振远接受通知，开始巡线。15时23分巡视人陈振发、沈志刚、李培坤、傅小榕、李振远、傅晓阳、陈小军接受通知，开始巡线。
09日16:39省新镇供电所李振远汇报南安县调杨杰松：10kV善桥线龙头支线9#杆C相引线断线。
9日16:49 南安县调黄雅昕签收申请配电故障抢修单NO：QZ-NA-PQ-2023-0392，工作负责人：傅小榕，工作内容：在10kV善桥线龙头支线9#杆，进行C相引线断线修复，安全措施：10kV善桥线龙头支线2#杆082开关、X232刀闸，10kV善桥线龙头支线12#主杆南埔八尺变综合配电箱4001低压总开关，10kV善桥线龙头支线13-1#主杆省东村33#配变综合配电箱4001低压总开关，10kV善桥线龙头支线14+1#杆U00开关、X766刀闸。
09日16:48 联/配调杨杰松令省新镇供电所傅小榕：10kV善桥线龙头支线14+1#杆U00开关由运行转冷备用，09日16:57操作成功
09日16:58 联/配调杨杰松令省新镇供电所傅小榕：10kV善桥线龙头支线2#杆082开关由热备用转冷备用，09日17:14操作成功
09日17:15 联/配调杨杰松令省新镇供电所傅小榕：10kV善桥线龙头支线12#主杆南埔八尺变由运行转空载运行，09日17:18操作成功
09日17:19 联/配调杨杰松令省新镇供电所傅小榕：10kV善桥线龙头支线13-1#主杆省东村33#变由运行转空载运行，09日17:21操作成功
09日 17:26南安县调杨杰松办理抢修许可票号：QZ-NA-PQ-2023-0392
09日16:33 省新镇供电所傅小榕汇报南安县调杨杰松：10kV善桥线龙头支线2#杆082开关在热备用状态，10kV善桥线华恒分支线3#杆-4#杆三相导线雷击断线，要求断开10kV善桥线华恒分支线1#杆X898刀闸隔离故障
09日16:33 联/配调杨杰松令省新镇供电所傅小榕：10kV善桥线华恒分支线1#杆X898刀闸由合闸转分闸，09日16:35操作成功
09日 18:27南安县调黄明妮办理抢修终结票号：QZ-NA-PQ-2023-0392
送电票：QZNA23060192，09日18:33开始执行，09日19时18分执行完毕。  运行正常 南安县调卢彩玲</t>
  </si>
  <si>
    <t>10kV善桥线华恒分支线3#杆-4#杆三相导线（用户产权）雷击断线，同时造成10kV善桥线龙头支线9#杆C相引线断线。</t>
  </si>
  <si>
    <t>2023-06-09 18:07</t>
  </si>
  <si>
    <t>2023-06-13 18:00</t>
  </si>
  <si>
    <t>2023-06-10 20:09</t>
  </si>
  <si>
    <t>2541</t>
  </si>
  <si>
    <t>6FA606D7-D6DB-423A-8587-CC3C653E51AD</t>
  </si>
  <si>
    <t>GZ1355525423060003</t>
  </si>
  <si>
    <t>3523060900552738</t>
  </si>
  <si>
    <t>2023-06-09 15:23</t>
  </si>
  <si>
    <t>2023-06-09 15:52</t>
  </si>
  <si>
    <t>9日15:22 DMS研判10kV罗林线大深埔支线25#杆K019开关跳闸。故障原因
：现场有雷击故障</t>
  </si>
  <si>
    <t>9日15:24  即通知抢修班组巡视跳闸点大深埔支线25#杆K019开关及其之后的设备。
09日15:45  联/配调陈一楠收到现场赖世杰汇报：_10kV罗林线大深埔支线25#杆K019开关在热备用状态，现场有雷击，线路巡视无异常，申请试送。
09日15:46 联/配调陈一楠令赖世杰：10kV罗林线大深埔支线25#杆K019开关由热备用转运行，09日15:50操作成功，送电正常</t>
  </si>
  <si>
    <t>即接到配调通知大深埔支线25#杆K019开关及其之后的设备。09日15:45 现场赖世杰汇报：_10kV罗林线大深埔支线25#杆K019开关在热备用状态，雷击电流过大引起开关跳闸，线路巡视无异常，申请试送。
09日15:46 联/配调陈一楠令赖世杰：10kV罗林线大深埔支线25#杆K019开关由热备用转运行，09日15:50操作成功，送电正常</t>
  </si>
  <si>
    <t>溪林变10kV罗林线921线路大深埔支线25#杆K019开关</t>
  </si>
  <si>
    <t>2023-06-09 22:00</t>
  </si>
  <si>
    <t>2023-06-09 18:48</t>
  </si>
  <si>
    <t>2545</t>
  </si>
  <si>
    <t>6F8395FB-A3CB-4FCC-8141-DEA6351DC6D9</t>
  </si>
  <si>
    <t>GZ1354515323060018</t>
  </si>
  <si>
    <t>3523060900561879</t>
  </si>
  <si>
    <t>2023-06-09 15:37</t>
  </si>
  <si>
    <t>2023-06-09 23:32</t>
  </si>
  <si>
    <t>9日15:37  系统研判：笏石变10kV温东线622线路温东安置区配电室10kV莆秀高速#1变支线901开关跳闸。故障原因：温东安置区配电室10kV温东安置区#1变分支线911开关烧毁。</t>
  </si>
  <si>
    <t>9日15:37  系统研判：10kV温东线622线路温东安置区配电室10kV莆秀高速#1变支线901开关跳闸15时42分巡视人方益晗接受通知，开始巡线。
09日18:27  联/配调吴智星收到现场方益晗汇报：温东安置区配电室10kV温东安置区#1变分支线911开关烧毁。
9日18:56 申请配电故障抢修单NO：PT-BB-PQ-2023-0144，工作负责人：陈炼丰，工作内容：在10kV温东安置区配电室，进行10kV温东安置区#1变分支线911开关柜出线电缆头与10kV温东安置区配电室10kV温东安置区#1变分支线911手车开关静触头靠10kV段母线直接用电缆短接，安全措施：10kV温东安置区配电室10kV温东安置区#1变分支线911线路转冷备用，10kV温东安置区配电室10kV温东安置区#2变分支线912线路转检修，10kV温东安置区配电室温东安置区#1变低压401总开关，10kV莆秀高速#1变支线#012杆012开关、0121刀闸。
09日 19:53抢修许可票号：PT-BB-PQ-2023-0144
09日 23:18抢修终结票号：PT-BB-PQ-2023-0144
送电指令票详见指令票NO：PTDQ23060439,23:18开始送电，23:28送电结束</t>
  </si>
  <si>
    <t>故障原因：温东安置区配电室10kV温东安置区#1变分支线911开关烧毁。</t>
  </si>
  <si>
    <t>温东安置区配电室10kV温东线622线路温东安置区配电室莆秀高速#1变支线901开关</t>
  </si>
  <si>
    <t>2023-06-09 15:36</t>
  </si>
  <si>
    <t>2023-06-10 01:00</t>
  </si>
  <si>
    <t>67066DF29BFD5030E0430A8EA3EC50300000</t>
  </si>
  <si>
    <t>温东线622线路</t>
  </si>
  <si>
    <t>2023-06-15 09:14</t>
  </si>
  <si>
    <t>0F627457-0CB4-4CFA-A5A2-13708E5F7C99</t>
  </si>
  <si>
    <t>GZ1355525523060002</t>
  </si>
  <si>
    <t>3523060900562483</t>
  </si>
  <si>
    <t>2023-06-09 15:40</t>
  </si>
  <si>
    <t>2023-06-09 23:01</t>
  </si>
  <si>
    <t>9日15:33 DMS显示 惠安变10kV.Ⅳ段母线A相不完全失地，A相电压为3.86、B相电压为6.84、C相电压为8.22、零序电压为7.62   无选线信号。试拉10kV华耀线1#杆K5151开关后失地消失，故障原因为：待查</t>
  </si>
  <si>
    <t>9日15:33 惠安变电站失地(惠安变电站.10kV.Ⅳ段母线A相电压为3.86,惠安变电站.10kV.Ⅳ段母线B相电压为6.84,惠安变电站.10kV.Ⅳ段母线C相电压为8.22,惠安变电站.10kV.Ⅳ段母线零序电压为7.62)。即通知抢修班组
15：30监控陈巍汇报蔡镇图：惠安变电站10kVⅡ、Ⅳ段母线电压异常，无选线。
15：35蔡镇图核实天马华耀城2#配电室备自投动作正常，1#配电室未动作。
9日15:36联/配调蔡镇图【顺控】遥控操作_：华耀线1#杆K5151开关（四遥）由运行转热备用，于09日15:36控分成功接地信号消失。
9日15:41 惠安变电站失地(惠安变电站.10kV.Ⅳ段母线A相电压为3.86,惠安变电站.10kV.Ⅳ段母线B相电压为6.84,惠安变电站.10kV.Ⅳ段母线C相电压为8.22,惠安变电站.10kV.Ⅳ段母线零序电压为7.62,惠安变电站.10kV.Ⅱ段母线A相电压为3.79,惠安变电站.10kV.Ⅱ段母线B相电压为6.75,惠安变电站.10kV.Ⅱ段母线C相电压为8.16,惠安变电站.10kV.Ⅱ段母线零序电压为7.57,)。即通知抢修班组巡视华耀线1#杆K5151开关（四遥）及其之后的设备。
09日18:32 联/配调陈一楠令庄江祥：10kV华耀线天马华耀城1#配电室至天马华耀城
1#开闭所921开关由运行转热备用，09日18:32操作成功
09日18:33 联/配调陈一楠令庄江祥：10kV华耀线天马华耀城1#配电室至天马华耀城
1#开闭所911开关由热备用转运行，09日18:33操作成功
18:50庄江祥汇报陈一楠：10kV华耀线天马华耀城2#配电室备自投动作成功</t>
  </si>
  <si>
    <t>线路失地。故障原因待分析</t>
  </si>
  <si>
    <t>惠安变10kV华耀线626线路华耀线1#杆K5151开关（四遥）</t>
  </si>
  <si>
    <t>2023-06-10 19:00</t>
  </si>
  <si>
    <t>289421</t>
  </si>
  <si>
    <t>6758838438C1C14AE0430A8E9DEAC14A0000</t>
  </si>
  <si>
    <t>惠安变10kV华耀线626</t>
  </si>
  <si>
    <t>2023-06-10 11:23</t>
  </si>
  <si>
    <t>31A74E70-D750-4EE7-BAE4-3E99FD4114D5</t>
  </si>
  <si>
    <t>GZ1359515223060015</t>
  </si>
  <si>
    <t>3523060900567022</t>
  </si>
  <si>
    <t>2023-06-09 15:43</t>
  </si>
  <si>
    <t>2023-06-09 16:36</t>
  </si>
  <si>
    <t>06月09日15:36 西芹变/10kV.Ⅰ段母线C相失地(A相电压为9.81,B相电压为9.01,C相电压为1.22,零序电压为87.83,)无选线信号。故障原因为：10kV西芹线吉洋支线086-10杆闽顺猪场配变避雷器被雷击</t>
  </si>
  <si>
    <t>09日15:36 南平.西芹变失地(南平.西芹变/10kV.Ⅰ段母线A相电压为9.81,B相电压为9.01,C相电压为1.22,零序电压为87.83,),无选线信号。转告西芹所杨大志、服务调度班洪恩德。
15:40配调查看10kV西纸线011杆KY2136开关零序电流突变至11A，西芹变10kV西纸线917开关零序电流突变至16A。
9日15:42联/配调张伟杰遥控操作_：10kV西芹线吉洋支线065杆KY2068开关由运行转热备用，于09日15:42控分成功接地信号消失。
15:43余思坑电站官荣发汇报：余思坑电站与吉洋电站均为自动化，线路停电自动停机。
15:52西芹所杨大志汇报：接用户汇报：10kV西芹线吉洋支线086-10杆闽顺猪场配变跌落式熔断器冒烟，10kV西芹线吉洋支线086-10杆闽顺猪场配变实际处运行（DMS图版10kV西芹线吉洋支线086-10杆闽顺猪场配变处热备用，已挂暂停牌。经查10kV西芹线吉洋支线086-10杆闽顺猪场配变于2017年3月执行停电（政府强制停电），用户早已自行转运行）。
16:27西芹所包凯汇报：10kV西芹线吉洋支线086-10杆闽顺猪场配变避雷器被雷击已发黑，申请将配变转热备用。
09日16:28 联/配调张伟杰令包凯：10kV西芹线吉洋支线086-10杆闽顺猪场配变由运行转热备用，09日16:29操作成功
9日16:32联/配调张伟杰遥控操作_：10kV西芹线吉洋支线065杆KY2068开关由热备用转运行，于09日16:32控合成功，转告服务调度班洪恩德,通知余思坑电站与吉洋电站可以开机并网。
10日10:42西芹所杨大志汇报：10kV西芹线吉洋支线086-10杆闽顺猪场配变避雷器击穿故障已处理完毕，配变暂停已与营销办理过复役流程（供电所未向调度办理复役申请），现场验收合格，具备送电条件。与闽顺猪场用户官生巧确认以上汇报，转告班长张金华
10：43通知闽顺猪场用户官生巧：10kV西芹线吉洋支线086-10杆闽顺猪场配变高压侧已带电
2023年06月10日16:19闽顺猪场（10kV西芹线吉洋支线086-10杆闽顺猪场配变高压刀闸）用户内部故障已处理完毕，详见遗留用户单NPBBYLYH20230609003</t>
  </si>
  <si>
    <t>雷击导致用户变压器上避雷器烧毁失地</t>
  </si>
  <si>
    <t>2023-06-09 15:42</t>
  </si>
  <si>
    <t>2023-06-09 21:42</t>
  </si>
  <si>
    <t>2551</t>
  </si>
  <si>
    <t>3090E7D0-AC26-469B-BA78-C9EC054B8B38</t>
  </si>
  <si>
    <t>GZ13565823060019</t>
  </si>
  <si>
    <t>3523060900567110</t>
  </si>
  <si>
    <t>2023-06-09 17:03</t>
  </si>
  <si>
    <t>2023年6月9日15:43 10kV园艺场支线#1杆Z-Yc02开关过流Ⅰ段动作跳闸，重合未动作，故障原因为：恶劣天气</t>
  </si>
  <si>
    <t>9日15:44 DMS研判：10kV园艺场支线#1杆Z-Yc02开关过流Ⅰ段动作跳闸，重合不成功，即通知船场所王小明巡视跳闸点10kV园艺场支线#1杆Z-Yc02开关及其之后的设备，重点关注10kV园艺场支线#1杆Z-Yc02开关之后区域。15时54分巡视人刘海水、简金火、王小明接受通知，开始巡线。
09日17:00  联/配调林佳萍收到现场王小明汇报：10kV园艺场支线#1杆Z-Yc02开关后端巡视无异常，现场雷雨天气，申请试送10kV园艺场支线#1杆Z-Yc02开关
09日17:03 联/配调林佳萍令钟海滩：10kV园艺场支线#1杆Z-Yc02开关由热
备用转运行，09日17:03操作成功，运行正常</t>
  </si>
  <si>
    <t>35kV村雅变（简易变）10kV村雅变村雅线953线路园艺场支线#1Z-Yc02开关</t>
  </si>
  <si>
    <t>290277</t>
  </si>
  <si>
    <t>2023-06-10 23:51</t>
  </si>
  <si>
    <t>2553</t>
  </si>
  <si>
    <t>94C1EE48-91CF-44B2-A343-87BE2D2B5111</t>
  </si>
  <si>
    <t>GZ13575323060017</t>
  </si>
  <si>
    <t>3523060900566682</t>
  </si>
  <si>
    <t>2023-06-09 15:44</t>
  </si>
  <si>
    <t>2023-06-09 17:25</t>
  </si>
  <si>
    <t>9日15:44 DMS弹窗始通变10kV通南Ⅰ路963开关过流I段保护动作跳闸。故障原因为：10kV通南Ⅰ路#14A杆14AK开关冒烟炸毁</t>
  </si>
  <si>
    <t>9日15:44 始通变10kV通南Ⅰ路963开关过流I段保护动作跳闸； 即通知城厢供电所钟付、武平运维班林天富
16:23
16:30 城厢供电所钟付汇报：10kV通南Ⅰ路#14A杆14AK开关冒烟炸毁
16:45 城厢供电所钟付汇报：10kV通南Ⅰ路#14A杆14AK开关转冷备用隔离后，10kV通南I路可送电。即令其：10kV通南Ⅰ路#14A杆14AK开关由热备用转冷备用。16:50汇报操作完成
16:51 林天富汇报：始通变10kV通南I路963开关间隔检查无异常，故障相别AC相，故障电流60.67A
9日16:51联/配调兰凌锋遥控操作_：始通变电站.10kV.通南Ⅰ路间隔.963开关由热备用转运行，于09日16:51控合成功
9日20:30联/配调兰凌锋【顺控】遥控操作_：阳光丽景配电室10kV母分柜900甲开关由运行转热备用，于09日20:30控分成功
9日20:30联/配调兰凌锋【顺控】遥控操作_：阳光丽景配电室10kV阳光丽景Ⅰ线911开关由热备用转运行，于09日20:30控合成功
9日20:32联/配调兰凌锋【顺控】遥控操作_：澜郡映象配电室10kVⅠ段Ⅱ段母联柜900开关由运行转热备用，于09日20:32控分成功
9日20:32联/配调兰凌锋【顺控】遥控操作_：澜郡映象配电室10kV澜郡映象Ⅰ线911开关由热备用转运行，于09日20:32控合成功
20:30通知城供中心钟华卫检查电力大楼配电室、中梁首府C区配电室备自投动作情况
20:39 城厢供电所钟禄平汇报：兴贤坊配电室备自投未动作</t>
  </si>
  <si>
    <t>开关雷击爆炸</t>
  </si>
  <si>
    <t>10kV通南I路#14杆14K开关故障（联络开关已经隔离）</t>
  </si>
  <si>
    <t>2023-06-09 20:17</t>
  </si>
  <si>
    <t>529A5605-862C-428A-8187-43CCFF5BDAB9</t>
  </si>
  <si>
    <t>LS13596223060011</t>
  </si>
  <si>
    <t>3523060900573041</t>
  </si>
  <si>
    <t>2023-06-09 15:48</t>
  </si>
  <si>
    <t>2023-06-09 16:55</t>
  </si>
  <si>
    <t>9日15:38 南平来舟变10kVⅡ段母线C相失地(A相电压为10.17,B相电压为9.66,C相电压为0.81,零序电压为97.83,)无选线信号。故障原因为：10kV外青线城门支线14-1甲杆铎丰铁艺配变避雷器雷击击穿，16:51恢复送电</t>
  </si>
  <si>
    <t>9日15:38南平监控吴子亮汇报： 南平.来舟变10kVⅡ段母线C相失地(南平.来舟变/10kV.Ⅱ段母线A相电压为10.17,B相电压为9.66,C相电压为0.81,零序电压为97.83,)，无选线信号。
9日15:41联/配调陈霄航遥控操作_：10kV外青线城门支线12杆KY0B2开关由运行转热备用，于9日15:41控分失败
9日15:42联/配调陈霄航遥控操作_：10kV外青线城门支线12杆KY0B2开关由运行转热备用，于9日15:42控分失败
9日15:43联/配调陈霄航遥控操作_：10kV外青线坑底支线03杆KY0B7开关由运行转热备用，于9日15:43控分失败
9日15:47联/配调陈霄航【顺控】遥控操作_：10kV中坪线华富支线065杆KY2125开关由运行转热备用，于09日15:47控分成功
9日15:47联/配调陈霄航【顺控】遥控操作_：10kV中坪线314杆KY2076开关由热备用转运行，于09日15:47控合成功
9日15:47联/配调陈霄航【顺控】遥控操作_：10kV外青线48杆KY616开关由运行转热备用，于09日15:47控分成功接地信号消失，通知服务班吴冰晶、来舟所张勇。
09日16:05 联/配调陈霄航令来舟操作万佳佳：10kV外青线城门支线12杆KY0B2开关由运行转热备用，09日16:06操作成功
9日16:07联/配调陈霄航遥控操作_：10kV外青线48杆KY616开关由热备用转运行，于09日16:07控合成功，正常，转告来舟所万佳佳
16:26向南平地调陈屹申请：华阳变、杨真变合解环操作
9日16:27联/配调陈霄航遥控操作_：10kV中坪线华富支线065杆KY2125开关由热备用转合环运行，于09日16:27控合成功
9日16:28联/配调陈霄航遥控操作_：10kV中坪线314杆KY2076开关由运行转热备用，于09日16:28控分成功
16:29通知南平地调陈屹：华阳变、杨真变合解环操作结束
09日16:46来舟所万佳佳汇报：10kV外青线城门支线14-1甲杆铎丰铁艺配变避雷器雷击击穿，现用户已自行将10kV外青线城门支线14-1甲杆铎丰铁艺配变转热备用，申请将10kV外青线城门支线12杆KY0B2开关转运行进行试送
16:48 联/配调廖长鸿令来舟操作万佳佳：10kV外青线城门支线12杆KY0B2开关由热备用转运行，09日16:51操作成功，正常，转告服务调度班洪恩德
09日16:46来舟所万佳佳汇报：10kV外青线城门支线14-1甲杆铎丰铁艺配变避雷器雷击击穿，现用户已自行将10kV外青线城门支线14-1甲杆铎丰铁艺配变转热备用
17:54来舟所谢建飞汇报：10kV外青线城门支线14-1甲杆铎丰铁艺配变避雷器雷击击穿故障已处理完毕，现场验收合格，具备送电条件，现10kV外青线城门支线14-1甲杆铎丰铁艺配变确处热备用，于17:57经铎丰铁艺用户卢尔昌确认以上汇报。
17:57通知铎丰铁艺用户卢尔昌：10kV外青线城门支线14-1甲杆铎丰铁艺配变跌落式熔断器已带电。
2023年06月09日18:00铎丰铁艺（10kV外青线城门支线14杆G6150刀闸）用户内部故障已处理完毕，详见遗留用户单NPBBYLYH20230609004</t>
  </si>
  <si>
    <t>因雷击造成10kV外青线城门支线14-1甲杆铎丰铁艺配变（用户）避雷器被击穿导致线路失地</t>
  </si>
  <si>
    <t>10kV外青线48杆</t>
  </si>
  <si>
    <t>2555</t>
  </si>
  <si>
    <t>96C52F02-0FBB-435D-B5F6-D17E208365DF</t>
  </si>
  <si>
    <t>LS13535523060048</t>
  </si>
  <si>
    <t>3523060900573207</t>
  </si>
  <si>
    <t>2023-06-09 19:55</t>
  </si>
  <si>
    <t>2023年06月9日15:44 安霞联调监控员郭英报：依山变10kV依兰线915开关过流Ⅱ段动作；重合闸不成功。FA未动作， 故障原因为：10kV黄兰线#065杆A、B两相悬式瓶雷击破损。19:55恢复送电</t>
  </si>
  <si>
    <t>9日15:48联/配调系统自动遥控操作：10kV黄沙线#034杆034开关由运行转热备用，于9日15:48控分失败
2023年06月9日16:44安霞联调监控员郭英报： 依山变10kV依兰线915开关过流Ⅱ段动作；重合闸不成功， 即通知抢修班组溪柄供电所郑文峰巡视跳闸点依山变10kV依兰线915开关及其之后的设备，重点关注依山变10kV依兰线915开关至10kV黄兰线#085杆085开关、10kV黄沙线#030A杆030A开关之间区域。16时48分巡视人郑文峰、陈景文接受通知，开始巡线。
9日16:01联/配调罗助强遥控操作：10kV黄沙线#030A杆030A开关由运行转热备用，于09日16:01控分成功
9日16:03联/配调罗助强遥控操作：10kV黄沙线#037杆037开关由热备用转运行，于9日16:03控合失败
09日16:14  联/配调罗助强收到现场溪柄所郑文峰汇报：10kV黄兰线#065杆A、B两相悬式瓶雷击破损。
09日16:15 联/配调罗助强令溪柄所郑文峰：10kV黄兰线#064杆064开关由运行转冷备用，09日16:17操作成功
09日16:19 联/配调罗助强令联调郭英：依山变10kV依兰线915开关由热备用转运行，09日16:20操作成功
09日16:20 联/配调罗助强令溪柄所郑文峰：10kV黄沙线#037杆037开关由热备用转运行，09日16:22操作成功
09日16:45 联/配调罗助强令溪柄所郑文峰：10kV黄兰线#073杆0731刀闸由合闸转分闸，09日16:48操作成功
9日16:51联/配调罗助强遥控操作：10kV黄兰线#085杆085开关由热备用转运行，于09日16:51控合成功
9日17:35 申请配电故障抢修单NO：ND-FA-PQ-2023-0023，工作负责人：范伟华，工作内容：在10kV黄兰线#065杆，进行瓷瓶雷击破损，更换抢修，安全措施：10kV黄兰线#064杆0641刀闸，10kV黄兰线#064杆064开关，10kV黄兰线#073杆0731刀闸。
09日17:36 联/配调卢友辉令溪柄所郑文峰：查10kV黄兰线#064杆064开关确在冷备用，09日17:36操作成功
09日17:36 联/配调卢友辉令溪柄所郑文峰：查10kV黄兰线#073杆0731刀闸确在分闸，09日17:37操作成功
09日 17:38抢修许可票号：ND-FA-PQ-2023-0023
09日 19:20抢修终结票号：ND-FA-PQ-2023-0023
送电票：NDAX23060145，09日19:21开始执行，09日19时55分执行完毕。</t>
  </si>
  <si>
    <t>依山变电站10kV依兰线915线路</t>
  </si>
  <si>
    <t>2556</t>
  </si>
  <si>
    <t>7FCE703B-99F3-4666-957E-C6E4C62F090B</t>
  </si>
  <si>
    <t>GZ1355525523060003</t>
  </si>
  <si>
    <t>3523060900575607</t>
  </si>
  <si>
    <t>2023-06-09 15:50</t>
  </si>
  <si>
    <t>2023-06-10 08:36</t>
  </si>
  <si>
    <t>9日15:43 仙境变电站仙境变电站.10kV.Ⅱ段母线B相失地，选线海洋线。故障原因为：10kV三梅线46#－49#杆断线，同杆海洋线41#－44#杆断线。10日08:36送电正常。</t>
  </si>
  <si>
    <t>9日15:43 仙境变电站失地(仙境变电站.10kV.Ⅱ段母线A相电压为8.59,B相电压为2.18,C相电压为8.64,零序电压为12.32,)。即通知抢修班组。         15：42监控苏捷汇报蔡镇图：仙境变10kVⅡ段母线电压异常。选线为海洋线646线路。
9日15:49联/配调蔡镇图遥控操作_：仙境变电站.10kV.海洋线间隔.646开关由运行转热备用，于09日15:49控分成功接地信号消失
9日15:51 仙境变电站失地(仙境变电站.10kV.Ⅱ段母线A相电压为8.59,B相电压为2.18,C相电压为8.64,零序电压为12.32,)。即通知抢修班组巡视仙境变电站.10kV.海洋线间隔.646开关及其之后的设备。
09日17:19  联/配调蔡镇图收到现场泉港抢修王进祥汇报：10kV三梅线46#－49#杆断线，同杆海洋线41#－44#杆断线。
09日18:29 联/配调孙凤红令王进祥：10kV海洋线凯美特2#环网柜（至海洋线70#杆）911开关由运行转冷备用，09日18:29操作成功
09日18:30 联/配调孙凤红令王进祥：10kV海洋线凯美特2#环网柜（至海洋线78#杆）914开关由冷备用转运行，09日18:31操作成功
09日20:28 联/配调陈志胜令王进祥：10kV海洋线0#杆2501刀闸由合闸转分闸，09日20:29操作成功
送电票：QZBB23060327，10日07:19开始执行，10日08时21分执行完毕。</t>
  </si>
  <si>
    <t>故障原因为：10kV三梅线46#－49#杆断线</t>
  </si>
  <si>
    <t>仙境变10kV海洋线646线路</t>
  </si>
  <si>
    <t>2023-06-10 10:05</t>
  </si>
  <si>
    <t>2023-06-10 13:00</t>
  </si>
  <si>
    <t>6758838437BBC14AE0430A8E9DEAC14A0000</t>
  </si>
  <si>
    <t>仙境变10kV海洋线646</t>
  </si>
  <si>
    <t>2023-06-14 15:25</t>
  </si>
  <si>
    <t>1D18BB2D-A5F3-4361-BB47-FAD54F084A3A</t>
  </si>
  <si>
    <t>GZ13575323060018</t>
  </si>
  <si>
    <t>3523060900575677</t>
  </si>
  <si>
    <t>2023-06-09 15:51</t>
  </si>
  <si>
    <t>2023-06-09 19:47</t>
  </si>
  <si>
    <t>9日15:50 DMS弹窗城关变10kV城灵II路聚龙湾环网柜10kV古聚联线913负荷开关跳闸（实际跳闸开关为：10kV通古Ⅰ路#34杆34K开关），故障原因为：10kV通南Ⅰ路#14A杆14AK开关冒烟炸毁</t>
  </si>
  <si>
    <t>9日15:51  即通知抢修班组巡视跳闸点聚龙湾环网柜10kV古聚联线913负荷开关及其之后的设备。15时59分巡视人蓝佳鹏、钟付、何锦源、钟宝祥、何建平、赖可胜、李庆兴、吴福强、池涛、何永祥、钟金洲、刘晶生、兰晓辉接受通知，开始巡线。
16:35 城供中心钟华卫汇报：亭子岭下环网柜无异常，申请亭子岭下箱变（光伏）转电
09日16:38 联/配调兰凌锋令钟华卫：亭子岭下环网柜10kV中亭联线902开关由运行转热备用，09日16:42操作成功
09日16:38 联/配调兰凌锋令钟华卫：亭子岭下环网柜10kV联络I线904开关由运行转热备用，09日16:42操作成功
09日16:38 联/配调兰凌锋令钟华卫：亭子岭下环网柜10kV法亭联线901开关由热备用转运行，09日16:43操作成功
16:30 城厢供电所钟付汇报：10kV通南Ⅰ路#14A杆14AK开关冒烟炸毁
09日16:45城厢供电所李庆兴汇报：10kV中南联络线#2杆2K开关转冷备用后，10kV通古I路可以送电
09日16:45 联/配调林小明令李庆兴：10kV中南联络线#2杆2K开关由运行转冷备用，09日17:05操作成功
9日17:12联/配调兰凌锋遥控操作_：10kV通古Ⅰ路#34杆34K开关由热备用转运行，于09日17:12控合成功
9日17:17联/配调兰凌锋遥控操作_：10kV通南II路#14B杆14BK开关由热备用转运行，于09日17:17控合成功
17:20城厢供电所钟禄平汇报：聚龙湾配电室（四遥）10kV母分备投动作失败
09日17:22 联/配调兰凌锋令钟禄平：聚龙湾配电室（四遥）10kV聚龙湾Ⅱ线921开关由热备用转运行，09日17:23操作成功
09日18:09 联/配调兰凌锋令池涛：书香花园配电室10kV书香花园线911开关由运行转热备用，09日18:12操作成功
09日18:09 联/配调兰凌锋令池涛：书香花园配电室10kV书香花园Ⅱ线913开关由热备用转运行，09日18:24操作成功
18:30 许可配电带电作业工作票WP-DD-2023-06-016（工作内容：10kV通南I路#14A杆带电拆除14AK开关出线电源），19:13终结
09日19:35 联/配调兰凌锋令李庆兴：10kV中南联络线#2杆2K开关由冷备用转运行，09日19:42操作成功
09日19:41 联/配调兰凌锋令池涛：书香花园配电室10kV书香花园Ⅱ线913开关由运行转热备用，09日19:43操作成功
09日19:41 联/配调兰凌锋令池涛：书香花园配电室10kV书香花园线911开关由热备用转运行，09日19:44操作成功
09日19:53 联/配调兰凌锋令钟华卫：亭子岭下环网柜10kV中亭联线902开关由热备用转运行（合环，查潮流确已变化），09日19:55操作成功
09日19:56 联/配调兰凌锋令钟华卫：亭子岭下环网柜10kV法亭联线901开关由运行转热备用（解环，查潮流确已变化），09日19:57操作成功
09日19:58 联/配调兰凌锋令钟华卫：亭子岭下环网柜10kV联络I线904开关由热备用转运行（合环，查潮流确已变化），09日19:59操作成功
9日19:59联/配调兰凌锋遥控操作_：10kV通南II路#14B杆14BK开关由运行转热备用（解环，查潮流确已变化），于09日19:59控分成功
9日20:03联/配调兰凌锋【顺控】遥控操作_：央玺天成配电室10kV母分900甲开关由运行转热备用，于09日20:03控分成功
9日20:04联/配调兰凌锋【顺控】遥控操作_：央玺天成配电室10kV央玺天成Ⅱ线921开关由热备用转运行，于09日20:04控合成功</t>
  </si>
  <si>
    <t>聚龙湾环网柜城关变10kV城灵II路930线路聚龙湾环网柜古聚联线913负荷开关</t>
  </si>
  <si>
    <t>10kV通南I路#14杆14AK开关（联络开关故障隔离）</t>
  </si>
  <si>
    <t>21CA53D96DFB4EFAACD9F7D618730B10421B</t>
  </si>
  <si>
    <t>城关变10kV城灵II路930线路</t>
  </si>
  <si>
    <t>2560</t>
  </si>
  <si>
    <t>54D9CB91-A8D7-4E93-902D-530C2DB5DDC8</t>
  </si>
  <si>
    <t>GZ13555123060070</t>
  </si>
  <si>
    <t>3523060900596557</t>
  </si>
  <si>
    <t>2023-06-09 15:59</t>
  </si>
  <si>
    <t>2023-06-09 21:28</t>
  </si>
  <si>
    <t>2023年6月9日 16:00 DMS监盘发现：10kV墩兜线19#杆6W9开关过流Ⅰ段动作跳闸，重合不成功。16:15九都变10kV墩兜线611线路A相完全接地，遥控转热备用 17:25 10kV墩兜线彭林支线29#塔7W0开关零序Ⅰ段动作跳闸 故障原因：10kV墩兜线47-49#杆A相导线雷击断线；10kV墩兜线宏发支线6#杆瓷瓶破损。</t>
  </si>
  <si>
    <t>2023年6月9日 16:00 DMS监盘发现：10kV墩兜线19#杆6W9开关过流Ⅰ段动作跳闸，重合不成功。南安县调黄雅昕通知梅山所肖再权16时05分巡视人韦应顺接受通知，开始巡线。16时05分巡视人肖再权、韦应顺、潘德泉、黄永兴接受通知，开始巡线。
16:01九都变10kV母线A相完全接地(A相电压为0.58kV,B相电压为6.14kV,C相电压为5.99kV,零序电压为0.34kV,)南安县调郑慧束通知南安县调黄明妮
09日16:09 联/配调黄明妮令南安县调杨杰松：遥控：10kV墩兜线1#塔0W9开关由运行转热备用，09日16:09操作成功，接地未消失
09日16:10 联/配调黄明妮令南安县调杨杰松：遥控：10kV墩兜线1#塔0W9开关由热备用转运行，09日16:11操作成功
9日16:15联/配调黄明妮、杨杰松遥控操作_：九都变10kV墩兜线611开关由运行转热备用，于09日16:15控分成功，接地消失
09日16:16南安县调黄明妮通知梅山所李如意：九都变10kV墩兜线A相完全接地遥控转热备用  研判：10kV墩兜线1#杆小号侧故障
09日16:40 梅山所韦应顺汇报南安县调黄雅昕：10kV墩兜线47-49#杆A相导线雷击断线。
17:16梅山所王坤斌汇报南安县调黄明妮：现场检查10kV墩兜线19#杆6W9开关确在热备用状态，申请10kV墩兜线38#杆K570刀闸转分闸，试送10kV墩兜线19#杆6W9开关
09日17:17 联/配调黄明妮令梅山所王坤斌：10kV墩兜线38#杆K570刀闸由合闸转分闸，09日17:20操作成功
17:21梅山所肖再权汇报南安县调黄明妮：九都变10kV墩兜线巡无其他异常，申请试送九都变10kV墩兜线611开关
09日17:23 联/配调黄明妮令南安县调郑慧束：遥控：九都变10kV墩兜线611开关由热备用转运行，09日17:24操作成功
09日17:28 联/配调黄明妮令南安县调郑慧束：遥控：10kV墩兜线19#杆6W9开关由热备用转运行，09日17:28操作成功
17:25 10kV墩兜线彭林支线29#塔7W0开关零序Ⅰ段动作跳闸  南安县调黄明妮通知梅山所肖再权
9日17:35 南安县调黄雅昕签收申请配电故障抢修单NO：QZ-NA-PQ-2023-0393，工作负责人：王坤斌，工作内容：在10kV墩兜线47#杆至49#杆，进行加装避雷器、A相断线抢修更换（更换前后型号相同），安全措施：10kV墩兜线38#杆K570刀闸。
09日 17:36南安县调黄雅昕抢修许可票号：QZ-NA-PQ-2023-0393
09日 20:04南安县调陈中华抢修终结票号：QZ-NA-PQ-2023-0393
20：24送电完毕详见指令票NO：QZNA23060191#，运行正常南安县调陈中华。
09日21:16梅山镇供电所韦应顺汇报南安县调陈中华：10kV墩兜线彭林支线29#塔7W0开关确在热备用，对10kV墩兜线彭林支线29#塔7W0开关大号侧巡视无异常，人员已经撤离，线路具备送电条件。申请试送10kV墩兜线彭林支线29#塔7W0开关
09日21:18 联/配调陈中华令县调叶凌峰：10kV墩兜线彭林支线29#塔7W0开关由热备用转运行，09日21:20操作成功,线路运行正常
21:22 南安县调陈中华通知梅山镇供电所韦应顺：10kV墩兜线彭林支线29#塔7W0开关试送正常
2023年6月10日 10:39 梅山所韦应顺汇报南安县调黄雅昕：10kV墩兜线宏发支线6#杆瓷瓶破损，暂不影响线路运行</t>
  </si>
  <si>
    <t>10kV墩兜线47-49#杆A相导线雷击断线；10kV墩兜线宏发支线6#杆瓷瓶破损。</t>
  </si>
  <si>
    <t>九都变10kV墩兜线(T彭林线)611线路</t>
  </si>
  <si>
    <t>2023-06-09 15:58</t>
  </si>
  <si>
    <t>97591744-f06e-4e81-84af-3ab89f08b113</t>
  </si>
  <si>
    <t>九都变10kV墩兜线(T彭林线)611</t>
  </si>
  <si>
    <t>2023-06-19 11:16</t>
  </si>
  <si>
    <t>D787BE29-D6D3-4F3E-9B88-D0EBED4EC0C2</t>
  </si>
  <si>
    <t>LS1355525523060005</t>
  </si>
  <si>
    <t>3523060900605339</t>
  </si>
  <si>
    <t>2023-06-09 16:09</t>
  </si>
  <si>
    <t>2023-06-09 19:17</t>
  </si>
  <si>
    <t>9日16:00 DMS研判10kV塘岭线17#杆后段线路缺相，10kV塘岭线磊盛支线6#杆K4947开关过流Ⅰ段保护动作，磊盛支线1#杆K4946开关过流Ⅰ段保护动作。故障原因：雷害</t>
  </si>
  <si>
    <t>DMS研判10kV塘岭线17#杆后段线路缺相，10kV塘岭线磊盛支线6#杆K4947开关过流Ⅰ段保护动作
故障通知巡视跳闸点惠安变电站.10kV.塘岭线间隔.663开关及其之后的设备，重点关注10kV塘岭线17#至下线塘岭线22#之间区域。
9日16:34联/配调殷伟霖遥控操作_：10kV塘岭线69#杆K2393开关（四遥）由运行转热备用，于09日16:34控分成功
9日16:37联/配调殷伟霖遥控操作_：10kV塘头Ⅱ回100#杆K4881（四遥）开关由热备用转运行，于09日16:37控合成功
09日16:52  联/配调孙凤红收到现场王阳程汇报：_10kV塘岭线19#杆K2391开关大号侧中相引线断线，申请转冷备用隔离
09日16:52 联/配调孙凤红令王阳程：10kV塘岭线19#杆K2391（四遥）开关由运行转冷备用，09日16:57操作成功
9日16:59联/配调孙凤红遥控操作_：惠安变电站.10kV.塘岭线间隔.663开关由热备用转运行，于09日16:59控合成功
09日17:02王阳程汇报孙凤红：10kV塘岭线磊盛支线1#杆K4946（四遥）开关跳闸，后段遭水淹，需转冷备用隔离。 09日17:02 联/配调孙凤红令王阳程：10kV塘岭线磊盛支线1#杆K4946（四遥）开关由热备用转冷备用，09日17:03操作成功
9日17:06联/配调孙凤红遥控操作_：10kV塘岭线69#杆K2393（四遥）开关由热备用转运行，于09日17:06控合成功
09日18:44  联/配调陈一楠收到现场王阳程汇报：_10kV塘岭线磊盛支线1#杆后段巡视无异常，申请试送K4946开关
09日18:46 联/配调陈一楠令王阳程：10kV塘岭线磊盛支线1#杆K4946（四遥）开关
由冷备用转运行，09日19:00操作成功</t>
  </si>
  <si>
    <t>惠安变10kV塘岭线663线路</t>
  </si>
  <si>
    <t>6758838438C2C14AE0430A8E9DEAC14A0000</t>
  </si>
  <si>
    <t>惠安变10kV塘岭线663</t>
  </si>
  <si>
    <t>2569</t>
  </si>
  <si>
    <t>D4DAB216-0331-449A-A63A-1FD302D5F53E</t>
  </si>
  <si>
    <t>GZ1355525523060006</t>
  </si>
  <si>
    <t>3523060900616076</t>
  </si>
  <si>
    <t>2023-06-09 16:15</t>
  </si>
  <si>
    <t>2023-06-09 19:08</t>
  </si>
  <si>
    <t>9日16:11 10kV普欧线寨后支线10#杆K4277开关过流Ⅱ段保护动作；10kV普欧线涂岭开闭所912开关跳闸；故障原因为：雷雨天气，查无异常。18:54送电正常。</t>
  </si>
  <si>
    <t>9日16:15 寨后支线10#杆K4277开关（四遥） 跳闸；寨后支线10#杆K4277开关（四遥）寨后支线10#杆K4277开关(四遥)过流Ⅱ段保护动作；左线普欧线22#杆K5100开关（四遥）左线普欧线22#杆K5100开关(四遥)过流Ⅱ段告警； 即通知抢修班组巡视跳闸点涂岭开闭所912开关及其之后的设备，重点关注寨后支线10#杆K4277开关（四遥）之后区域。
09日16:56  联/配调陈一楠收到现场刘德清汇报：_10kV普欧线涂岭开闭所912开关跳闸，10kV普欧线涂岭开闭所912开关至寨后支线10#杆线路巡视无异常，申请试送。
09日16:58 联/配调陈一楠令刘德清：10kV普欧线涂岭开闭所（至樟脚支线2#杆）912开关由热备用转运行，09日16:58操作成功，送电正常
09日18:52  联/配调孙凤红收到现场刘德清汇报：_10kV普欧线寨后支线10#杆后段线路巡视无异常，申请试送
9日18:54联/配调孙凤红遥控操作_：10kV普欧线寨后支线10#杆K4277（四遥）开关由热备用转运行，于09日18:54控合成功，试送正常。</t>
  </si>
  <si>
    <t>雷雨天气，大山谷支线所在位置海拔较高，地势空旷，遭受雷击产生过大电流，引发开关过电流保护，寨后支线10#杆K4277开关跳闸。？</t>
  </si>
  <si>
    <t>涂岭开闭所普安变10kV普欧线644线路涂岭开闭所912开关</t>
  </si>
  <si>
    <t>2023-06-09 16:14</t>
  </si>
  <si>
    <t>2023-06-09 18:54</t>
  </si>
  <si>
    <t>2023-06-13 14:20</t>
  </si>
  <si>
    <t>EB44F848-F244-4084-B94D-78243EDB822C</t>
  </si>
  <si>
    <t>GZ13575423060031</t>
  </si>
  <si>
    <t>3523060900617329</t>
  </si>
  <si>
    <t>2023-06-09 16:17</t>
  </si>
  <si>
    <t>06月09日16:16 DMS监盘发现：10kV太大线黄岩支线#03A杆K1开关 过流Ⅰ段保护动作跳闸；10kV太大线黄岩支线#03A杆K1开关重合闸不成功；故障原因为：恶劣天气跳闸</t>
  </si>
  <si>
    <t>9日16:17 10kV太大线黄岩支线#03A杆K1开关 跳闸；10kV太大线黄岩支线#03A杆K1开关10kV太大线黄岩支线#03A杆K1开关重合闸动作；10kV太大线黄岩支线#03A杆K1开关10kV太大线黄岩支线#03A杆K1开关过流Ⅰ段保护动作； 即通知抢修班组巡视跳闸点10kV太大线黄岩支线#03A杆K1开关及其之后的设备，重点关注10kV太大线黄岩支线#03A杆K1开关之后区域。16时26分巡视人李德玉、郭兆浩接受通知，开始巡线。
09日17:29  联/配调肖建锋收到现场雷永盛汇报：10kV太大线黄岩支线#03A杆以后线路巡视无异常，因恶劣天气跳闸，现人员已全部撤离，具备送电条件
9日17:30联/配调肖建锋遥控操作_：10kV太大线黄岩支线#03A杆K1开关由热备用转运行，于09日17:30控合成功</t>
  </si>
  <si>
    <t>太拔变10kV太大线941线路太大线黄岩支线#03A杆K1开关</t>
  </si>
  <si>
    <t>200350d1-aeef-4283-ae16-3faaa7f340ee</t>
  </si>
  <si>
    <t>太拔变10kV太大线941线路</t>
  </si>
  <si>
    <t>2023-06-09 18:05</t>
  </si>
  <si>
    <t>2571</t>
  </si>
  <si>
    <t>376C8B84-6768-47A7-9F22-4EF262FDC5ED</t>
  </si>
  <si>
    <t>GZ13575323060020</t>
  </si>
  <si>
    <t>3523060900619680</t>
  </si>
  <si>
    <t>2023-06-09 16:20</t>
  </si>
  <si>
    <t>2023-06-09 17:51</t>
  </si>
  <si>
    <t>9日16:18 武平城关变电站.10kV.一中线间隔.908开关 跳闸；武平城关变电站.10kV.一中线间隔.908开关武平城关变电站.10kV.一中线.908PSL641U测控.过流Ⅰ段动作；武平城关变电站.10kV.一中线间隔.908开关武平城关变电站.10kV.一中线.908PSL641U测控.事故总；故障原因为：</t>
  </si>
  <si>
    <t>9日16:20 武平城关变电站.10kV.一中线间隔.908开关 跳闸；武平城关变电站.10kV.一中线间隔.908开关武平城关变电站.10kV.一中线.908PSL641U测控.过流Ⅰ段动作；武平城关变电站.10kV.一中线间隔.908开关武平城关变电站.10kV.一中线.908PSL641U测控.事故总； 即通知抢修班组巡视跳闸点武平城关变电站.10kV.一中线间隔.908开关及其之后的设备，重点关注武平城关变电站.10kV.一中线间隔.908开关至10kV远济联线#1杆1K开关、农业局外环网柜10kV市农联线906负荷开关、亭子岭下环网柜10kV法亭联线901负荷开关之间区域。17时12分巡视人钟华卫接受通知，开始巡线。17时13分巡视人廖扬禄、钟华卫、曾家林、蓝敏杰、邱宾生、曾庆平、石添祥、谢由伟接受通知，开始巡线。
9日16:20联/配调兰凌锋【顺控】遥控操作_：农业局外环网柜10kV鑫农联线901开关由运行转热备用，于09日16:20控分成功
9日16:21联/配调兰凌锋【顺控】遥控操作_：农业局外环网柜10kV市农联线906开关由热备用转运行，于09日16:21控合成功
09日17:41 联/配调兰凌锋令邱宾生：鑫华庭旁环网柜10kV鑫农联线902开关由运行转热备用，09日17:45操作成功
9日17:46联/配调兰凌锋遥控操作_：武平城关变电站.10kV.一中线间隔.908开关由热备用转运行，于09日17:46控合成功</t>
  </si>
  <si>
    <t>暂时无法判定</t>
  </si>
  <si>
    <t>武平城关变电站城关变10kV一中线908线路</t>
  </si>
  <si>
    <t>998bd32e-716e-4f35-af6b-31a3fe88e42d</t>
  </si>
  <si>
    <t>城关变10kV一中线908线路</t>
  </si>
  <si>
    <t>2023-06-09 21:09</t>
  </si>
  <si>
    <t>2574</t>
  </si>
  <si>
    <t>E6AF51ED-5138-4FC8-BEF9-E28AF92A4160</t>
  </si>
  <si>
    <t>GZ1355525523060008</t>
  </si>
  <si>
    <t>3523060900629197</t>
  </si>
  <si>
    <t>2023-06-09 16:25</t>
  </si>
  <si>
    <t>2023-06-09 22:56</t>
  </si>
  <si>
    <t>9日16:2 仙境变电站仙境变电站.10kV.Ⅰ段母线B相失地(A相电压为9.50,B相电压为1.27,C相电压为9.29,零序电压为14.31,)无选线信号。故障原因为：10kV华星线47#杆至48#杆三相断线、10kV石化线47#杆至48#杆B、C两相断线。9日03:07送电正常。</t>
  </si>
  <si>
    <t>9日16:2 仙境变电站失地(仙境变电站.10kV.Ⅰ段母线A相电压为9.50,B相电压为1.27,C相电压为9.29,零序电压为14.31,)。即通知抢修班组
9日16:04联/配调陈一楠遥控操作_：仙境变电站.10kV.西蔡Ⅰ回间隔.629开关由运行转热备用，于09日16:04控分成功接地信号存在
9日16:09联/配调陈一楠遥控操作_：仙境变电站.10kV.沙格线间隔.623开关由运行转热备用，于09日16:09控分成功接地信号存在
9日16:10联/配调陈一楠遥控操作_：仙境变电站.10kV.华星线间隔.651开关由运行转热备用，于09日16:10控分成功接地信号消失
9日16:12联/配调陈一楠遥控操作_：仙境变电站.10kV.沙格线间隔.623开关由热备用转运行，于09日16:12控合成功
9日16:25 仙境变电站失地(仙境变电站.10kV.Ⅰ段母线A相电压为9.50,B相电压为1.27,C相电压为9.29,零序电压为14.31,)。即通知抢修班组巡视仙境变电站.10kV.华星线间隔.651开关及其之后的设备。
09日18:00  联/配调孙凤红收到现场蔡先生汇报：_10kV石化线48#杆雷击断线，申请仙境变10kV石化线624开关转热备用。于18:02控分成功。
09日19:36刘德清汇报林华琦：10kV华星线与10kV石化线为同杆双回线路。
9日19：36肖万旺汇报陈志胜：10kV华星线47#杆至48#杆三相断线、10kV石化线47#杆至48#杆B、C两相断线。
09日19:40 联/配调林华琦令刘德清：10kV华星线41#杆7128刀闸由合闸转分闸，09日19:51操作成功
09日19:52 联/配调林华琦令刘德清：10kV石化线42#杆7455刀闸由合闸转分闸，09日19:59操作成功
09日20:07 联/配调林华琦令刘德清：10kV华星线67-1#杆8374刀闸由合闸转分闸，09日20:26操作成功
09日20:27 联/配调林华琦令刘德清：10kV石化线51#杆4057开关由运行转冷备用，09日20:38操作成功
09日20:42 联/配调林华琦令刘德清：10kV华星线40#杆7127刀闸由合闸转分闸，09日20:51操作成功
09日20:51 联/配调林华琦令刘德清：10kV石化线39#杆7454刀闸由合闸转分闸，09日20:58操作成功
09日21:04肖万旺汇报林华琦;10kV华星线0#杆至40#杆巡查无异常，申请试送。
9日21:09联/配调林华琦遥控操作_：仙境变电站.10kV.华星线间隔.651开关由热备用转运行，于09日21:09控合成功
9日21:15 申请配电故障抢修单NO：QZ-BB-PQ-2023-0042，工作负责人：肖万旺，工作内容：在10kV左线华星线（10kV右线石化线）47#杆至48#杆，进行三相导线断线更换；在10kV左线华星线（10kV右线石化线）48#杆至49#杆，进行绑扎线重做、瓷横担更换，安全措施：10kV左线华星线40#杆7127刀闸，10kV左线华星线67#杆K5020开关、G1010刀闸，10kV华星线67-1#杆8374刀闸，10kV右线石化线39#杆7454，10kV右线石化线51#杆4057开关、7436刀闸。
09日 21:15抢修许可票号：QZ-BB-PQ-2023-0042
10日 03:07抢修终结票号：QZ-BB-PQ-2023-0042
送电票：QZBB23060325，10日03:07开始执行，10日03时50分执行完毕。</t>
  </si>
  <si>
    <t>雷击引起10kV华星线47#杆至48#杆三相断线、10kV石化线47#杆至48#杆B、C两相断线</t>
  </si>
  <si>
    <t>2023-06-09 16:24</t>
  </si>
  <si>
    <t>2023-06-09 22:55</t>
  </si>
  <si>
    <t>2023-06-10 05:00</t>
  </si>
  <si>
    <t>272540</t>
  </si>
  <si>
    <t>2023-06-10 10:51</t>
  </si>
  <si>
    <t>5D4B1D7B-AD8F-4590-8536-B212CF6E1B23</t>
  </si>
  <si>
    <t>GZ13546123060039</t>
  </si>
  <si>
    <t>3523060900629307</t>
  </si>
  <si>
    <t>2023-06-09 16:26</t>
  </si>
  <si>
    <t>9日16:26 系统研判：大济变10kV.象运线915线路过流I段保护动作，开关 跳闸，故障原因：10kV象运线915线路#001杆0011刀闸三相引线断线</t>
  </si>
  <si>
    <t>9日16:26 系统研判：大济变：10kV.象运线915线路过流I段动作，开关 跳闸16时42分巡视人连小龙、陈先海、颜朝阳接受通知，开始巡线。
09日16:59  联/配调黄爱艳收到现场陈先海汇报：10kV象坂线914线路#001杆、10kV象运线915线路#001杆0011刀闸三相引线断线
09日17:00 联/配调黄爱艳令陈先海：10kV象运线915线(左线)#008杆008开关由运行转冷备用，09日17:08操作成功
09日17:10  联/配调黄爱艳收到现场陈先海汇报：10kV.象运线915线路#008杆后线路巡视无异常，申请线路转至龙华线603线路供电(因高考保电期间暂缓转电)
09日17:27  联/配调黄爱艳收到现场邓艳汇报：10kV.象运线915线路过流I段动作，开关跳闸，故障相为BC相，二次动作电流为：B相101.7A、C相为87.36A，站内设备巡视正常
09日17:38 联/配调王慧冰令邓艳：莆田.大济变/10kV.象运线915线路由热备用转检修，09日18:02操作成功
9日18:36 申请配电故障抢修单NO：1400207，工作负责人：连小龙
，工作内容：10kV象运线#001杆0011刀闸三相引线断线搭接、10kV象坂线#001杆0011刀闸三相引线断线搭接，安全措施：大济变：10kV象坂线914线路、10kV象运线915线路转检修，10kV象运线(左线)#008杆008开关、0081刀闸，10kV象坂线（右线)#009杆009开关、0091刀闸。
09日18:10抢修许可：票号：1400207，抢修负责人：连小龙，抢修任务：10kV象运线#001杆0011刀闸三相引线断线搭接、10kV象坂线#001杆0011刀闸三相引线断线搭接，抢修安措：大济变：10kV象坂线914线路、10kV象运线915线路转检修，10kV象运线(左线)#008杆008开关、0081刀闸，10kV象坂线（右线)#009杆009开关、0091刀闸。
9日18:47联/配调黄爱艳遥控操作_：10kV龙华线603线路#018A杆018A（三遥）开关由热备用转运行，于09日18:47控合成功（10kV象运线915线路#008杆后线路转至龙华变10kV龙华线603线路供电）
09日20:21抢修终结：票号：1400207，抢修负责人：连小龙，抢修任务：10kV象运线#001杆0011刀闸三相引线断线搭接、10kV象坂线#001杆0011刀闸三相引线断线搭接，抢修安措：大济变：10kV象坂线914线路、10kV象运线915线路转检修，10kV象运线(左线)#008杆008开关、0081刀闸，10kV象坂线（右线)#009杆009开关、0091刀闸
送电票：PTDQ23060445，09日20:23开始执行，09日21时28分执行完毕。</t>
  </si>
  <si>
    <t>雷雨天气，10kV象运线915线路#001杆0011刀闸三相引线遭雷劈导致断线。</t>
  </si>
  <si>
    <t>莆田.大济变10kV象运线915线路</t>
  </si>
  <si>
    <t>2023-06-09 20:25</t>
  </si>
  <si>
    <t>BC5C5072EA7A4FB69B64AD02EC07C48A421B</t>
  </si>
  <si>
    <t>象运线915线路</t>
  </si>
  <si>
    <t>2023-06-13 17:46</t>
  </si>
  <si>
    <t>48BAFAF5-3B4E-4222-83B0-3AF5125C2320</t>
  </si>
  <si>
    <t>GZ13546123060040</t>
  </si>
  <si>
    <t>3523060900630448</t>
  </si>
  <si>
    <t>2023-06-09 19:59</t>
  </si>
  <si>
    <t>9日16:25系统研判：大济变10kV象坂线914线路过流Ⅰ段保护动作，开关跳闸； 故障原因为：10kV象坂线914线路#001杆0011刀闸三相引线断线</t>
  </si>
  <si>
    <t>9日16:25系统研判：大济变10kV象坂线914线路过流Ⅰ段保护动作，开关跳闸； 16时41分巡视人连小龙、陈先海、颜朝阳接受通知，开始巡线。16时59分巡视人连小龙、陈先海、颜朝阳接受通知，开始巡线。
09日16:57  联/配调黄爱艳收到现场陈先海汇报：10kV象坂线914线路#001杆、10kV象运线915线路#001杆0011刀闸三相引线断线
09日17:00 联/配调黄爱艳令陈先海：10kV象坂线914线(右线)#009杆009开关由运行转冷备用，09日17:07操作成功
9日17:10联/配调黄爱艳收到现场陈先海汇报：10kV象坂线914线路#009杆后线路巡视无异常，申请线路负荷转至象坂变10kV红旗线911线路供电，双电源用户金石华府因高考保电期间暂缓转电。
09日17:25  联/配调黄爱艳收到现场邓艳汇报：10kV.象坂线914线路过流I段动作，开关跳闸，故障相为BC相，二次动作电流为：B相94.68A、C相为85.06A，站内设备巡视正常
09日17:38 联/配调王慧冰令邓艳：莆田.大济变10kV.象坂线914线路由热备用转检修，09日18:01操作成功
09日18:34双电源用户金石华府联系人陈开良汇报：负荷已切换至城中变10kV仙糖线924线路供电。
9日19:55联/配调黄爱艳遥控操作_：10kV金溪线609线路#120杆120开关由热备用转运行，于09日19:55控合成功（10kV象坂线914线路#009杆后线路转至龙华变10kV金溪线609线路供电），具体抢修详见故障单LS13546123060039
送电票：PTDQ23060445，09日20:23开始执行，09日21时28分执行完毕。</t>
  </si>
  <si>
    <t>雷雨天气，10kV象坂线914线路#001杆0011刀闸三相引线遭雷劈导致断线。</t>
  </si>
  <si>
    <t>莆田.大济变10kV象坂线914线路</t>
  </si>
  <si>
    <t>象坂线914线路</t>
  </si>
  <si>
    <t>2023-06-13 17:47</t>
  </si>
  <si>
    <t>9A3E88FA-397B-4364-82F1-D25DB047E434</t>
  </si>
  <si>
    <t>GZ1355525523060010</t>
  </si>
  <si>
    <t>3523060900642832</t>
  </si>
  <si>
    <t>9日16:29 泉港抢修庄园清汇报：_10kV峰园线名港尚城2#配电室900开关跳闸。故障原因待查</t>
  </si>
  <si>
    <t>9日16:31  即通知抢修班组巡视跳闸点名港尚城2#配电室902负荷开关及其之后的设备。
09日16:19  联/配调陈一楠收到现场庄园清汇报：_10kV峰园线名港尚城2#配电室900开关跳闸。现场巡视无异常，申请试送。
09日16:20 联/配调陈一楠令庄园清：10kV盐场线名港尚城2#配电室至名港尚城开闭
所921开关由热备用转运行，09日16:20操作成功，送电正常</t>
  </si>
  <si>
    <t>名港尚城2#配电室凤阳变10kV盐场线618线路名港尚城2#配电室902负荷开关</t>
  </si>
  <si>
    <t>2023-06-09 16:30</t>
  </si>
  <si>
    <t>2023-06-21 16:48</t>
  </si>
  <si>
    <t>231A5141-BFCB-4146-AF7F-F71C16798522</t>
  </si>
  <si>
    <t>GZ1355525523060011</t>
  </si>
  <si>
    <t>3523060900664548</t>
  </si>
  <si>
    <t>2023-06-10 02:35</t>
  </si>
  <si>
    <t>9日15：59DMS研判10kV水厂线人边支线10#杆后段4台配变停电。故障原因：10kV水厂线人边支线10#杆至11#杆C相断线。</t>
  </si>
  <si>
    <t>故障通知巡视南埔南支线9#杆K0892开关（四遥）之后区域。
9日15：59DMS研判10kV水厂线人边支线10#杆后段4台配变停电。
09日19:56  联/配调陈志胜收到现场庄江祥汇报：_10kV水厂线人边支线10#杆至11#杆C相断线。
09日19:57 联/配调陈志胜令庄江祥：10kV水厂线南埔南支线9#杆K0892（四遥）开
关由运行转冷备用，09日20:17操作成功
10日00:47 联/配调陈志胜令庄江祥：10kV水厂线前炉支线4#甲前炉配变由运行转空载运行，10日00:50操作成功
10日00:50 联/配调陈志胜令庄江祥：10kV水厂线浮洋（二）支线6#甲杆浮洋(二)配变由运行转空载运行，10日00:52操作成功
10日00:52 联/配调陈志胜令庄江祥：10kV水厂线人边支线19-1#杆岭头浮洋配变由运行转空载运行，10日00:56操作成功
10日00:59 申请配电故障抢修单NO：QZQXD20200003329，工作负责人：庄江祥
，工作内容：_10kV水厂线人边支线10#杆至11#杆C相断线，安全措施：_10kV水厂线南埔南支线9#杆K0892开关转冷备用，10kV水厂线前炉支线4#甲前炉配变、10kV水厂线浮洋（二）支线6#甲杆浮洋(二)配变、10kV水厂线人边支线19-1#杆岭头浮洋配变转空载运行，接地线共2组。。
10日01:02抢修许可：票号：QZQXD20200003329，抢修负责人：庄江祥，抢修任务：_10kV水厂线人边支线10#杆至11#杆C相断线，抢修安措：_10kV水厂线南埔南支线9#杆K0892开关转冷备用，10kV水厂线前炉支线4#甲前炉配变、10kV水厂线浮洋（二）支线6#甲杆浮洋(二)配变、10kV水厂线人边支线19-1#杆岭头浮洋配变转空载运行，接地线共5组。。
10日01:53抢修终结：票号：QZQXD20200003329，抢修负责人：庄江祥，抢修任务：_10kV水厂线人边支线10#杆至11#杆C相断线，抢修安措：_10kV水厂线南埔南支线9#杆K0892开关转冷备用，10kV水厂线前炉支线4#甲前炉配变、10kV水厂线浮洋（二）支线6#甲杆浮洋(二)配变、10kV水厂线人边支线19-1#杆岭头浮洋配变转空载运行，接地线共5组。。
送电票：QZBB23060329，10日01:53开始执行，10日02时27分执行完毕。送电指令票详见指令票NO：QZBB23060329</t>
  </si>
  <si>
    <t>雷击引起10kV水厂线人边支线10#杆至11#杆C相断线</t>
  </si>
  <si>
    <t>仙境变10kV水厂线641线路人边支线13#4388开关</t>
  </si>
  <si>
    <t>2023-06-10 02:30</t>
  </si>
  <si>
    <t>2023-06-10 04:00</t>
  </si>
  <si>
    <t>273508</t>
  </si>
  <si>
    <t>675883843845C14AE0430A8E9DEAC14A0000</t>
  </si>
  <si>
    <t>仙境变10kV水厂线641</t>
  </si>
  <si>
    <t>2023-06-10 11:30</t>
  </si>
  <si>
    <t>2582</t>
  </si>
  <si>
    <t>500BBB11-36AC-43C4-A588-BB309A864AA2</t>
  </si>
  <si>
    <t>GZ13575723060031</t>
  </si>
  <si>
    <t>3523060900665636</t>
  </si>
  <si>
    <t>09日16:36DMS研判： 10kV凤泰Ⅰ路#105杆105K开关过流Ⅰ段保护动作跳闸，重合不成功。原因：10kV凤泰l路#114杆避雷器引线炸断。18：21恢复送电。</t>
  </si>
  <si>
    <t>09日16:36DMS研判： 10kV凤泰Ⅰ路#105杆105K开关过流Ⅰ段保护动作跳闸，重合不成功。即通知抢修班组巡视跳闸点10kV凤泰Ⅰ路#105杆105K开关及其之后的设备，重点关注10kV凤泰Ⅰ路#105杆105K开关至10kV凤泰Ⅰ路华泰支线#01杆1K开关、10kV凤泰Ⅰ路#125杆125K开关之间区域。16时55分巡视人吴海华、李汉鹏、阮镇宏、江樊良、赖洪书、黄晓波、林元春、苏玉华、郑万荣接受通知，开始巡线。
9日16:39联/配调曾秋艳【顺控】遥控操作_：10kV凤泰Ⅰ路#125杆125K开关由运行转热备用，于09日16:39控分成功
9日16:39联/配调曾秋艳【顺控】遥控操作_：10kV凤泰Ⅰ路#132杆132K开关由热备用转运行，于09日16:39控合成功
9日16:52联/配调黄梁平遥控操作_：10kV汇泉A配电室10kV汇泉A配Ⅰ线911开关由热备用转运行，于09日16:52控合成功
9日16:53联/配调黄梁平遥控操作_：10kV汇泉A配电室10kVⅠ段母分900开关由运行转热备用，于09日16:53控分成功
9日17:01联/配调黄梁平遥控操作_：10kV凤泰Ⅰ路华泰支线#01杆1K开关由运行转热备用，于09日17:01控分成功
09日17:02 联/配调黄梁平令吴海华：10kV东溪线#11杆11K开关由热备用转运行，09日17:12操作成功
09日17:05  联/配调熊赣龄收到现场江樊良汇报：现场确认跳闸开关为：10kV凤泰Ⅰ路#105杆105K开关；保护动作：10kV凤泰Ⅰ路#105杆105K开关重合闸未成功
09日18:18  联/配调江若薇收到现场江樊良汇报：10kV凤泰Ⅰ路#105杆至#125杆巡视无异常，具备送电条件；
9日18:21联/配调江若薇遥控操作_：10kV凤泰Ⅰ路#105杆105K开关由热备用转运行，于09日18:21控合成功
9日18:24联/配调江若薇遥控操作_：10kV凤泰Ⅰ路华泰支线#01杆1K开关由热备用转运行，于09日18:24控合成功
09日18:24 联/配调江若薇令吴海华：10kV东溪线#11杆11K开关由运行转热备用，09日18:28操作成功
9日18:30联/配调江若薇遥控操作_：10kV凤泰Ⅰ路#125杆125K开关由热备用转运行，于09日18:30控合成功
9日18:31联/配调江若薇遥控操作_：10kV凤泰Ⅰ路#132杆132K开关由运行转热备用，于09日18:31控分成功</t>
  </si>
  <si>
    <t>10kV凤泰Ⅰ路#105杆至#125杆无人机巡视</t>
  </si>
  <si>
    <t>凤城变10kV凤泰Ⅰ路#105杆105K开关</t>
  </si>
  <si>
    <t>2023-06-09 18:40</t>
  </si>
  <si>
    <t>凤城变10kV凤泰Ⅰ路609线路</t>
  </si>
  <si>
    <t>2023-06-10 13:21</t>
  </si>
  <si>
    <t>2585</t>
  </si>
  <si>
    <t>2B2A0E86-C24A-45D7-8AB4-7E6336EB17BE</t>
  </si>
  <si>
    <t>GZ1355525523060013</t>
  </si>
  <si>
    <t>3523060900671741</t>
  </si>
  <si>
    <t>2023-06-09 16:50</t>
  </si>
  <si>
    <t>2023-06-09 18:12</t>
  </si>
  <si>
    <t>9日16:47 DMS研判普安变电站.10kV.Ⅰ段母线B相失地(A相电压为10.25,B相电压为0.29,C相电压为10.31,零序电压为17.59,)失地选线为普安变10kV普黄Ⅰ回611。故障原因为：10kV普黄I回糖灶支线18-1#杆泉港综合社会福利中心用户内部故障</t>
  </si>
  <si>
    <t>9日16:47 普安变电站失地(普安变电站.10kV.Ⅰ段母线A相电压为10.25,B相电压为0.29,C相电压为10.31,零序电压为17.59,)。即通知抢修班组
9日16:49联/配调蔡镇图【顺控】遥控操作_：10kV左线普黄Ⅰ回46#杆K4301开（四遥）由运行转热备用，于09日16:49控分成功接地信号消失
9日16:51 普安变电站失地(普安变电站.10kV.Ⅰ段母线A相电压为10.25,B相电压为0.29,C相电压为10.31,零序电压为17.59,)。即通知抢修班组巡视左线普黄Ⅰ回46#杆K4301开（四遥）及其之后的设备。
09日18:02  联/配调陈一楠收到现场王阳程汇报：_10kV普黄I回糖灶支线18-1#杆泉港综合社会福利中心用户内部故障，其余线路巡视无异常，申请试送。
09日18:03 联/配调陈一楠令王阳程：10kV普黄I回糖灶支线18-1#4382开关由运行转冷备用，09日18:05操作成功
9日18:08联/配调陈一楠遥控操作_：10kV左线普黄Ⅰ回46#杆K4301开（四遥
）开关由热备用转运行，于09日18:08控合成功，送电正常，母线电压正常
20：45泉港用检吴志龙汇报陈志胜：10kV普黄I回糖灶支线18-1#杆泉港综合社会福利中心用户进线电缆避雷器击穿，现已处理完毕，验收合格，具备送电条件。
22：15陈志胜下令泉港抢修张庆贵：10kV普黄I回糖灶支线18-1#杆4382开关由冷备用转运行。22：19操作完毕
2023年06月09日22:20泉港综合社会福利中心（null）用户内部故障已处理完毕，详见遗留用户单QZBBYLYH20230609001</t>
  </si>
  <si>
    <t>综合社会福利中心用户内部故障，内部配电室避雷器击穿致失地</t>
  </si>
  <si>
    <t>普安变10kV普黄Ⅰ回611线路左线普黄Ⅰ回46#杆K4301开（四遥）</t>
  </si>
  <si>
    <t>803299</t>
  </si>
  <si>
    <t>6758838437B4C14AE0430A8E9DEAC14A0000</t>
  </si>
  <si>
    <t>普安变10kV普黄Ⅰ回611</t>
  </si>
  <si>
    <t>2023-06-13 14:16</t>
  </si>
  <si>
    <t>4E26C830-6A10-4752-BE2D-764447AD6590</t>
  </si>
  <si>
    <t>GZ13566023060020</t>
  </si>
  <si>
    <t>3523060900678923</t>
  </si>
  <si>
    <t>2023-06-09 17:08</t>
  </si>
  <si>
    <t>2023-06-09 19:14</t>
  </si>
  <si>
    <t>9日17:08 DMS系统弹窗：10kV马坑支线#04杆Z-535开关跳闸，故障原因：雷击，9日19:09送电成功</t>
  </si>
  <si>
    <t>9日17:10  即通知抢修班组巡视跳闸点10kV马坑支线#04杆Z-535开关及其之后的设备。17时14分巡视人陈晓彬、张才全、黄井标接受通知，开始巡线。
9日19:05  联/配调许炎艺收到现场陈晓彬汇报：现场确认跳闸开关为：10kV马坑支线#04杆Z-535开关；试送设备：10kV马坑支线#4杆Z-535开关；
故障原因：雷害；故障现象：雷击造成10kV马坑支线#4杆Z-535开关跳闸，巡视10kV马坑支线#4杆Z-535开关及后段线路无异常。
9日19:07 联/配调许炎艺令陈晓彬：10kV马坑支线#04杆Z-535开关由热备用转运行，9日19:09操作成功</t>
  </si>
  <si>
    <t>因雷击冲击电流造成开关跳闸</t>
  </si>
  <si>
    <t>加强设备防雷设施的投入，确保防雷设施完好</t>
  </si>
  <si>
    <t>10kV马坑支线#04杆Z-535开关</t>
  </si>
  <si>
    <t>2023-06-09 20:56</t>
  </si>
  <si>
    <t>CA7F4C70-7347-42D9-9B06-51B83497965A</t>
  </si>
  <si>
    <t>GZ1355525523060014</t>
  </si>
  <si>
    <t>3523060900709622</t>
  </si>
  <si>
    <t>2023-06-10 07:44</t>
  </si>
  <si>
    <t>9日17:42   蔡镇图收到现场监控刘云汇报： 港区变10kV港炼线943开关过流III段动作跳闸，重合闸未投；故障原因为： 港区变10kV港炼线943开关至福炼生活区开闭所911开关电缆故障、福炼生活区开闭所912开关至福炼生活区中区配电室911开关电缆故障。</t>
  </si>
  <si>
    <t>9日17:43 港区变电站.10kV.港炼线间隔.943开关 跳闸；港区变电站.10kV.港炼线间隔.943开关港区变电站.10kV.港炼线.943.保护动作或开关偷跳； 即通知抢修班组巡视跳闸点港区变电站.10kV.港炼线间隔.943开关及其之后的设备，重点关注港区变电站.10kV.港炼线间隔.943开关至福炼生活区开闭所900开关之间区域。
09日17:45  联/配调蔡镇图收到现场监控刘云汇报：港区变电站10kV港炼线943开关过流III段动作跳闸，重合闸未投，港区变II段母母恢复正常。
09日19:07  联/配调陈一楠收到现场惠安运维站陈聪赋汇报：_17:33:51 港区变10kV港炼线943开关零序过流告警，过流III段保护动作跳闸，重合闸未投，现场一二次设备正常
19:41张庆明汇报吴子灵：10kV港炼线线路全线巡视无异常，要求分段试送。
09日19:45 联/配调吴子灵令张庆明：10kV港炼线福炼生活区开闭所（至港炼线进线）911开关由运行转热备用，09日19:46操作成功
09日19:46 联/配调吴子灵令张庆明：10kV港炼线福炼生活区开闭所（至福炼生活区中区配电室）912开关由运行转热备用，09日19:46操作成功
09日19:47 联/配调吴子灵令张庆明：10kV港炼线福炼生活区开闭所（至福炼生活区北区配电室）913开关由运行转热备用，09日19:48操作成功
09日19:48 联/配调吴子灵令张庆明：10kV港炼线福炼生活区开闭所（至泉港中医院）914开关由运行转热备用，09日19:49操作成功
9日19:52联/配调吴子灵遥控操作_：港区变电站.10kV.港炼线间隔.943开关由热备用转运行，于09日19:52控合成功，失地出现。即将10kV港炼线943开关转热备用后电压正常。
19:56抢修张庆明汇报吴子灵：10kV福炼生活区开闭所I段母线所有设备检查无异常，具备试送条件。
09日19:59 联/配调吴子灵令张庆明：10kV港炼线福炼生活区开闭所900开关由热备用转运行09日19:59下令；20:00操作完成，查电压正常。
09日20:01 联/配调吴子灵令张庆明：10kV港炼线福炼生活区开闭所至福炼生活区中区配电室912开关由热备用转运行，09日20:02操作成功；查失地出现。
09日20:03 联/配调吴子灵令张庆明：10kV港炼线福炼生活区开闭所至福炼生活区中区配电室912开关由运行转热备用，09日20:04操作成功；查电压正常。
09日20:18 联/配调吴子灵令张庆明：10kV港炼线福炼生活区开闭所至福炼生活区北区配电室913开关由热备用转运行09日20:18下令；20:19操作完成，电压正常。
09日20:21 联/配调吴子灵令张庆明：10kV港炼线福炼生活区开闭所至泉港中医院914开关由热备用转运行09日20:21下令；20：22操作完成。
09日20:26 联/配调吴子灵令张庆明：10kV港炼线福炼生活区开闭所至港炼线进线911开关由热备用转冷备用09日20:26下令；20:33操作完成。
09日20:34 联/配调吴子灵令张庆明：10kV港炼线福炼生活区开闭所至福炼生活区中区配电室912开关由热备用转冷备用09日20:34下令；20:36操作完成。20:59抢修张庆明汇报吴子灵：巡视线路发现10kV福炼生活区中区配电室912开关故障，要求分段试送现10kV福炼生活区中区配电室其余开关。
21:05吴子灵下令张庆明：现10kV福炼生活区中区配电室911、912、913、914、915、916、917开关由运行转热备用。21:08操作完成。
09日21:12 联/配调吴子灵令张庆明：10kV港炼线福炼生活区开闭所至福炼生活区中区配电室912开关由冷备用转运行09日21:12下令；21:18操作完成，失地出现；即下令10kV港炼线福炼生活区开闭所至福炼生活区中区配电室912开关由运行转冷备用；21:19操作完成，电压正常。
10日02:31 联/配调林华琦令张庆明：10kV港炼线福炼生活区开闭所（至福炼生活区中区配电室）912线路由冷备用转检修，10日02:38操作成功
10日02:48 联/配调林华琦令张庆明：10kV港炼线福炼生活区中区配电室（至福炼生活区开闭所）911开关由热备用转冷备用，10日02:53操作成功
10日03:17 申请配电故障抢修单NO：QZQXD20180001104，工作负责人：张庆明
，工作内容：_10kV港炼线福炼生活区中区配电室911间隔至福炼生活区开闭所912间隔电缆故障查找及修复，安全措施：_10kV港炼线福炼生活区开闭所至福炼生活区中区配电室912线路转检修，10kV港炼线福炼生活区中区配电室（至福炼生活区开闭所）911开关转冷备用，挂1组接地线</t>
  </si>
  <si>
    <t>港区变10kV港炼线943线路</t>
  </si>
  <si>
    <t>2023-06-09 17:42</t>
  </si>
  <si>
    <t>2023-06-10 09:00</t>
  </si>
  <si>
    <t>284495</t>
  </si>
  <si>
    <t>13DKX-30173</t>
  </si>
  <si>
    <t>港区变10kV港炼线943</t>
  </si>
  <si>
    <t>2023-06-10 17:02</t>
  </si>
  <si>
    <t>9910C85E-A348-4BEA-977D-757D52162632</t>
  </si>
  <si>
    <t>LS13525523060020</t>
  </si>
  <si>
    <t>3523060900724046</t>
  </si>
  <si>
    <t>2023-06-09 18:21</t>
  </si>
  <si>
    <t>2023-06-10 02:05</t>
  </si>
  <si>
    <t>9日18:21 监盘发现安寮#2环网柜10kV安寮三五912开关过流Ⅰ段动作跳闸，故障相别C相，故障电流：1786.2A，10kV安寮线#42杆高压开关过流Ⅰ段动作跳闸，全自动FA执行成功；10日2:04 恢复送电，故障原因：外破（车辆撞断通信杆塔，倒压配变台架）</t>
  </si>
  <si>
    <t>9日18:21监盘发现安寮#2环网柜10kV安寮三五912开关跳闸、10kV安寮线#42杆高压开关过流Ⅰ段动作跳闸，通知同安抢修颜聪杰
9日18:21联/配调系统自动遥控操作：10kV下寮线#1杆高压开关由运行转热备用，于09日18:21控分成功
9日18:21联/配调系统自动遥控操作：10kV辽竹线#36杆高压开关由热备用转运行，于09日18:21控合成功
19:05 颜聪杰汇报：10kV下寮线#36支1杆配变变压器被通信杆砸到
19:06 下令颜聪杰：10kV下寮线#36杆高压刀闸由合闸转分闸，19:07操作毕
19:08 下令颜聪杰：10kV下寮线#36支1杆配变由运行转冷备用，19:13操作毕
19:15 （遥控）安寮#2环网柜10kV安寮三五912开关由热备用转运行，19:15操作毕，送电正常
19:24 下令颜聪杰：10kV安寮线#42杆高压开关由热备用转运行，19:25操作毕，送电正常
19:30 （遥控）10kV下寮线#1杆高压开关由热备用转合环运行，19:31操作毕
19:31 （遥控）10kV辽竹线#36杆高压开关由运行转热备用（解环）19:32操作毕，正常
19:40 同安运维吴燕良汇报：安寮#2环网柜10kV安寮三五912开关过流Ⅰ段动作跳闸，故障相别C相，故障电流：1786.2A
9日21:06 申请配电故障抢修单NO：XM-BB-PQ-2023-0330，工作负责人：唐华，工作内容：在10kV下寮线#36支1杆，进行变压器杂物清理，变压器试验，安全措施：10kV下寮线#36支1杆配变低压刀闸，10kV下寮线#36杆高压刀闸。
09日 21:09抢修许可票号：XM-BB-PQ-2023-0330
10日 01:45抢修终结票号：XM-BB-PQ-2023-0330
10日 2:04 送电正常，详见指令票NO：ZLP-XM-23060425</t>
  </si>
  <si>
    <t>梅山变电站918线路安寮线#42杆高压开关</t>
  </si>
  <si>
    <t>2023-06-10 03:00</t>
  </si>
  <si>
    <t>a81591ba-8308-48db-a821-900ec4acb440</t>
  </si>
  <si>
    <t>梅山变电站918</t>
  </si>
  <si>
    <t>F75F95A0-F86E-463B-A3C6-5E3534D7FC64</t>
  </si>
  <si>
    <t>GZ13596123060005</t>
  </si>
  <si>
    <t>3523060900736780</t>
  </si>
  <si>
    <t>2023-06-09 18:52</t>
  </si>
  <si>
    <t>2023-06-09 20:03</t>
  </si>
  <si>
    <t>2023年06月09日 18:32 10kV东平线#010杆K024开关跳闸，故障原因：小鸟飞至10kV东平线#015-15杆G169刀闸，造成短路</t>
  </si>
  <si>
    <t>2023年06月09日 18:32 DMS研判：10kV东平线#010杆K024开关跳闸（未见保护信号），转告东平供电所杨上平，配抢宋小琴
18:40查看DMS系统：10kV东平线#015-1杆KY070开关上报过流Ⅰ段告警信号
09日18:57联/配调徐晨璐遥控操作：10kV东平线#015-1杆KY070开关由运行转热备用，查遥信遥测确已变化，于09日18:57控分成功
09日19:02 联/配调徐晨璐令东平供电所邓丽臣：10kV东平线#010杆K024开关由热备用转运行，于09日19:09执行完毕，送电正常，转告配抢宋小琴
09日 19:49 东平供电所杨上平汇报：10kV东平线#015-15杆G169刀闸鸟类触电，造成短路，已用绝缘棒挑开，10kV东平线#015-1杆至10kV东平线#015-15杆线路其余巡视无异常，申请10kV东平线#015-1杆KY070开关转运行
09日 19:52  联/配调徐晨璐令东平供电所杨上平：10kV东平线#015-15杆G169刀闸由合闸转分闸，于19:55执行完毕
9日20:01联/配调徐晨璐遥控操作：10kV东平线#015-1杆KY070开关由热备用转运行，查遥信遥测确已变化，于09日20:01控合成功，送电正常，转告配抢宋小琴、东平供电所杨上平</t>
  </si>
  <si>
    <t>小鸟飞至10kV东平线#015-15杆G169刀闸，造成短路。</t>
  </si>
  <si>
    <t>东平变10kV东平线672线路10kV东平线#010杆K024开关</t>
  </si>
  <si>
    <t>2023-06-09 18:49</t>
  </si>
  <si>
    <t>2023-06-09 20:01</t>
  </si>
  <si>
    <t>2023-06-20 13:00</t>
  </si>
  <si>
    <t>2023-06-09 21:05</t>
  </si>
  <si>
    <t>2612</t>
  </si>
  <si>
    <t>44A0D358-7115-475E-9761-DF81FCC15A3C</t>
  </si>
  <si>
    <t>LS13585523060008</t>
  </si>
  <si>
    <t>3523060900739337</t>
  </si>
  <si>
    <t>2023-06-09 19:03</t>
  </si>
  <si>
    <t>2023-06-09 20:04</t>
  </si>
  <si>
    <t>9日18:59 DMS系统研判显示：10kV汪滩线982#24杆分段开关，故障原因：巡视无异常</t>
  </si>
  <si>
    <t>9日19:3  即通知抢修班组巡视跳闸点汪滩线982#24分段开关及其之后的设备。
9日19:24联/配调黄德华遥控操作_：10kV汪滩线982#63分段开关由运行转热备用，于09日19:24控分成功
9日19:26联/配调黄德华遥控操作_：10kV汪滩线982#98分段开关由运行转热备用，于09日19:26控分成功
9日19:30联/配调黄德华遥控操作_：10kV黄竹线957#98联网开关由热备用转运行，于09日19:30控合成功
09日19:33 联/配调黄德华令郑伟平：10kV汪滩线982#24分段开关由热备用转运行，09日19:34操作成功
9日19:57联/配调熊明禄遥控操作_：10kV汪滩线982#63分段开关由热备用转运行，于09日19:57控合成功，全部恢复送电</t>
  </si>
  <si>
    <t>10kV汪滩线982#24杆分段开关</t>
  </si>
  <si>
    <t>2023-06-09 19:01</t>
  </si>
  <si>
    <t>2614</t>
  </si>
  <si>
    <t>62F646B4-25A1-4CF3-9728-8588D374FA81</t>
  </si>
  <si>
    <t>GZ13566123060016</t>
  </si>
  <si>
    <t>3523060900739768</t>
  </si>
  <si>
    <t>2023-06-09 19:04</t>
  </si>
  <si>
    <t>2023-06-09 19:12</t>
  </si>
  <si>
    <t>6月9日18:12 10kV上苑线#52杆后端发相缺相，故障原因为：10kV上苑线#8杆抛线C相断线，19:07恢复送电</t>
  </si>
  <si>
    <t>9日18:12 DMS研判：10kV上苑线#52杆后端发相缺相，故障通知巡视10kV上苑线#1杆至#52杆之间区域。19时06分巡视人兰仕玲、林汉忠接受通知，开始巡线。
9日19:07 联/配调庄靖诗遥控操作：10kV大地线#40杆K2138开关由热备用转运行，于09日19:07控合成功，线路运行正常
9日19:07 联/配调庄靖诗遥控操作：枫林变10kV上苑线912开关由运行转热备用，于09日19:07控分成功
09日21:07 联/配调郑芳芳令林汉忠：10kV上苑线#49杆K2151开关由运行转冷备用，09日21:22操作成功
10日08:45  联/配调邹少锋收到现场林平溪汇报：经巡视发现，10kV上苑线#8杆抛线C相断线
10日08:48 联/配调邹少锋令林平溪：10kV上苑线#01杆G2396刀闸由合闸转分闸，10日08:55操作成功
10日08:56 联/配调邹少锋令林平溪：查10kV上苑线#49杆K2151开关确在冷备用状态，10日09:11操作成功
10日10:38 申请配电故障抢修单NO：ZZ-HA-PQ-2023-00054，工作负责人：蒋艺，工作内容：10kV上苑线#08杆，抛线断裂更换抛线（故障抢修），安全措施：10kV上苑线#49杆K2151开关及G2399刀闸、10kV上苑线#01杆G2396刀闸。
10日10:42 许可配电故障抢修单NO：ZZ-HA-PQ-2023-00054，工作负责人：蒋艺，工作内容：10kV上苑线#08杆，抛线断裂更换抛线（故障抢修），安全措施：10kV上苑线#49杆K2151开关及G2399刀闸、10kV上苑线#01杆G2396刀闸。
10日11:31 终结配电故障抢修单NO：ZZ-HA-PQ-2023-00054，工作负责人：蒋艺，工作内容：10kV上苑线#08杆，抛线断裂更换抛线（故障抢修），安全措施：10kV上苑线#49杆K2151开关及G2399刀闸、10kV上苑线#01杆G2396刀闸。
送电票：ZZHA23060022，10日11:31开始执行，14:35执行完毕。正常</t>
  </si>
  <si>
    <t>因雷击10kV上苑线#8杆抛线断线</t>
  </si>
  <si>
    <t>枫林变上苑线912线路10kV上苑线#49杆K2151开关</t>
  </si>
  <si>
    <t>2023-06-10 09:43</t>
  </si>
  <si>
    <t>2023-06-12 15:43</t>
  </si>
  <si>
    <t>6329B9FD-5C64-4E72-AA3E-92365A19B34C</t>
  </si>
  <si>
    <t>GZ13515723060034</t>
  </si>
  <si>
    <t>3523060900744480</t>
  </si>
  <si>
    <t>2023-06-09 19:13</t>
  </si>
  <si>
    <t>2023-06-09 23:40</t>
  </si>
  <si>
    <t>2023年06月09日18：46新区变10kVI段母线电压异常（10.30、0.44、10.18），18：58新区变10kV新云线613开关过流II段保护动作跳闸，重合成功，失地线路是新区变613新云线。故障原因：10kV新云线#050耐张引流线断，故障抢修后于23:26送电正常</t>
  </si>
  <si>
    <t>2023年06月09日18：46永清联调陈颖汇报李玲：新区变10kVI段母线电压异常（10.30、0.44、10.18）
18：50永清联调李玲通知白樟所陈明捷：新区变10kVI段母线电压异常（10.30、0.44、10.18）
18：58永清联调陈颖汇报李玲：新区变10kV新云线613开关过流II段保护动作跳闸，重合成功，新区变10kVI段母线失地恢复（6.28、5.97、6.01）
18：59永清联调李玲通知白樟所陈明捷：新区变10kV新云线613开关过流II段保护动作跳闸，重合成功，新区变10kVI段母线失地恢复（6.28、5.97、6.01），令其巡线
19：12白樟所陈明捷汇报永清联调李玲：10kV新云线#050杆断线，申请断开10kV新云线#029大横新云开关、10kV新云线#057刀闸
19：12永清联调李玲令陈颖：10kV新云线#029大横新云开关由运行转热备用，19：12操作完毕
19：12永清联调李玲令白樟所陈明捷：10kV新云线#057刀闸由合闸转分闸   19：29操作完毕
 19：30永清联调李玲令白樟所陈明捷：  10kV云白线#001云白开关由热备用转运行 19:36操作完毕 
19：56白樟所刘守明汇报永清联调李玲：10kV樟山线#051-#066杆与10kV新云线同杆架设，申请负荷转由10kV白前线运行
19：57永清联调李玲令白樟所陈明捷： 1、10kV云工线#001云工开关由热备用转合环运行   2、10kV樟山线#068云渡母架开关由合环运行转冷备用    20：08操作完毕，正常
09日20：10收到配电故障紧急抢修单NO：BZ20230609001，抢修工作任务：10kV新云线#050耐张引流线断线抢修，抢修工作负责人：陈文祥，安全措施：1、10kV新云线#029大横新云开关转冷备用。  2、10kV新云线#057刀闸转分闸。  3、10kV樟山线#068云渡母架开关转冷备用。4、10kV樟山线#040鸭尾带开关转冷备用。
09日20:15 联/配调李玲令陈文祥:10kV新云线#029大横新云柱上开关由热备用转冷备用，09日20:43操作成功
09日20:15 联/配调李玲令陈文祥:10kV樟山线#040鸭尾带柱上开关由运行转冷备用，09日20:43操作成功
20：52永清联调李玲许可配电故障紧急抢修单NO：BZ20230609001，抢修工作负责人：陈文祥
09日21:03 联/配调李玲令陈明捷:10kV新云线#050-1华陆充电柱上开关由运行转热备用，09日21:14操作成功
09日21:03 联/配调李玲令陈明捷:10kV新云线#050杆新云线#050+1云渡二配变由运行转热备用，09日21:22操作成功
09日21:03 联/配调李玲令陈明捷:10kV新云线#036杆新云线#036云渡三配变由运行转热备用，09日21:27操作成功
09日22：06永清联调李玲终结配电故障紧急抢修单NO：BZ20230609001，抢修工作负责人：陈文祥
送电指令票详见指令票NO：闽清2023060084，于23:26送电正常
无需抢修类型归档:已抢修已送电</t>
  </si>
  <si>
    <t>18：58新区变10kV新云线613开关过流II段保护动作跳闸，重合成功，失地线路是新区变613新云线。故障原因：10kV新云线#050耐张引流线断，故障抢修后于23:26送电正常</t>
  </si>
  <si>
    <t>2023-06-09 22:06</t>
  </si>
  <si>
    <t>275895</t>
  </si>
  <si>
    <t>2023-06-13 22:51</t>
  </si>
  <si>
    <t>629ABCD2-4047-42F8-BA30-E10D72EE9CAE</t>
  </si>
  <si>
    <t>GZ13555123060076</t>
  </si>
  <si>
    <t>3523060900750753</t>
  </si>
  <si>
    <t>2023-06-09 19:28</t>
  </si>
  <si>
    <t>2023-06-10 02:34</t>
  </si>
  <si>
    <t>2023年06月9日19:23 IES监盘发现：蟠龙变10kV仁福线B相完全接地(A相电压为10.11kV,B相电压为0.57kV,C相电压为10.65kV,零序电压为17.95kV,)无选线信号。遥控10kV仁福线29#杆K370开关转热备用，接地消失。
故障原因为：1、10kV三联线森美分支线7#杆D3225刀闸B相避雷器击穿 2、10kV仁福线巡视发现10kV仁福线盘兴支线8#杆中相避雷器引线卡到拉线</t>
  </si>
  <si>
    <t>2023年06月9日19:23 IES监盘发现：蟠龙变10kV仁福线B相完全接地(A相电压为10.11kV,B相电压为0.57kV,C相电压为10.65kV,零序电压为17.95kV,)无选线信号。南安县调卢彩玲通知南安县调陈中华 19时49分巡视人吴嘉鑫接受通知，开始巡线。
9日19:25联/配调陈中华、卢彩玲遥控：10kV仁福线29#杆K370开关由运行转热备用，于09日19:25控分成功接地信号消失 ，南安县调卢彩玲通知水头镇供电所吴嘉鑫
2023年6月10日 01:39 水头镇供电所黄岩汇报南安县调陈中华:对10kV仁福线
10日01:40 联/配调陈中华令卢彩玲：10Kv仁福线29#杆K370开关由热备用转
运行，10日01:46操作成功，站内B相完全接地
10日01:47 联/配调陈中华令卢彩玲：仁福线29#杆K370开关由运行转热备用，10日01:48操作成功
10日2:20 水头所黄岩汇报南安县调陈中华：10kV三联线森美分支线7#杆D3225刀闸B相避雷器击穿，申请10kV三联线森美分支线7#杆K381开关转冷备用隔离。
02:20 联/配调陈中华令水头所黄岩：10kV三联线森美分支线7#杆K381开关由热备用转冷备用，10日02:22操作成功
10日02:27 联/配调陈中华令卢彩玲：10kV仁福线29#杆K370开关由热备用转运行，10日02:29操作成功,线路运行正常
2:29 南安县调陈中华通知水头所黄岩：10kV仁福线转运行召测正常</t>
  </si>
  <si>
    <t>1、10kV三联线森美分支线7#杆D3225刀闸B相避雷器击穿</t>
  </si>
  <si>
    <t>蟠龙变10kV仁福线619线路29#杆K370开关</t>
  </si>
  <si>
    <t>2023-06-09 19:26</t>
  </si>
  <si>
    <t>2023-06-10 06:00</t>
  </si>
  <si>
    <t>ff0b7491-c55b-4445-a8ab-c8634923c315</t>
  </si>
  <si>
    <t>蟠龙变10kV仁福线619</t>
  </si>
  <si>
    <t>2023-06-10 14:41</t>
  </si>
  <si>
    <t>AFE0ED76-86D8-4DBC-A450-A8DE3D4D534C</t>
  </si>
  <si>
    <t>GZ13525623060013</t>
  </si>
  <si>
    <t>3523060900749712</t>
  </si>
  <si>
    <t>2023-06-09 19:29</t>
  </si>
  <si>
    <t>2023-06-09 20:12</t>
  </si>
  <si>
    <t>9日19:29 监盘发现10kV内莲线#2杆高压开关零序Ⅰ段动作跳闸，送电时间20:09.故障原因：查无故障点、雷雨天气</t>
  </si>
  <si>
    <t>9日19:30 监盘发现10kV内莲线#2杆高压开关零序Ⅰ段动作跳闸，通知翔北抢修周有志
09日20:05抢修陈荣法报：10kV内莲线#2杆后端线路查无异常，故障指示器均未动作，要求试送。
20:09遥控：10kV内莲线#2杆高压开关由热备用转运行，送电正常，通知配维班许建交特巡</t>
  </si>
  <si>
    <t>翔安变电站933线路内莲线#2杆高压开关</t>
  </si>
  <si>
    <t>13DKX-58154</t>
  </si>
  <si>
    <t>翔安变电站933</t>
  </si>
  <si>
    <t>2023-06-12 09:55</t>
  </si>
  <si>
    <t>37035446-9B56-4598-9121-DBFA48A5A4CA</t>
  </si>
  <si>
    <t>GZ13555123060077</t>
  </si>
  <si>
    <t>3523060900752865</t>
  </si>
  <si>
    <t>2023-06-09 19:43</t>
  </si>
  <si>
    <t>2023-06-09 23:25</t>
  </si>
  <si>
    <t>2023年6月9日 19:42 IES监盘发现：石井变10kV田东线612开关过流Ⅰ段动作跳闸，重合闸不成功
故障原因为：10kV田东线1#杆P386刀闸有损伤，负荷转由10kV奎霞线供电</t>
  </si>
  <si>
    <t>2023年6月9日 19:42 IES监盘发现：石井变10kV田东线612开关过流Ⅰ段动作跳闸，重合闸不成功，南安县调陈中华通知陈锦东，卢彩玲通知石井所谢辉煌01时11分巡视人许清平、陈文敬、林吉祥、黄志贤接受通知，开始巡线。
09日21:44 石井镇供电所黄志贤汇报南安县调陈中华：对10kV田东线巡视无异常，人员已经撤离，线路具备送电条件。申请试送站内开关
09日21:46 联/配调陈中华令叶凌峰：石井变10kV田东线612开关由热备用转运行，09日21:48操作成功，站内母线C相不完全接地
09日21:49 联/配调陈中华令叶凌峰：石井变10kV田东线612开关由运行转热备用，09日21:50操作成功
21:51 南安县调吕小红通知石井镇供电所黄志贤：10kV田东线转运行后母线C相不完全接地，已转热备用
09日21:59 石井镇供电所黄志贤汇报南安县调陈中华：申请隔离10kV田东线23#杆840开关
21:59 联/配调陈中华令石井所黄志贤：10kV田东线23#杆840开关由运行转热备用，09日22:00操作成功
22:01 石井镇供电所黄志贤汇报南安县调陈中华：对10kV田东线23#杆840开关小号侧巡视无异常，人员已经撤离，线路具备送电条件，申请试送站内开关
09日22:04 联/配调陈中华令叶凌峰：石井变10kV田东线612开关由热备用转运行，09日22:07操作成功，线路运行正常
22:05 南安县调陈中华通知石井镇供电所黄志贤：10kV田东线转运行正常
09日 22:20 南安县调陈中华召测10kV田东线10#杆前段缺相
22:21 联/配调陈中华令吕小红：石井变10kV田东线612开关由运行转热备用，09日22:22操作成功
22:22 南安县调陈中华通知石井镇供电所黄志贤：10kV田东线10#杆前段缺相，石井变10kV田东线612开关已转热备用
22:23 石井镇供电所黄志贤汇报南安县调陈中华：对10kV田东线23#杆840开关大号侧巡视无异常，人员已经撤离，申请后段转10kV奎霞线供电
09日22:24 联/配调陈中华令吕小红：10kV奎霞线39#杆E69开关由热备用转运行，遥控失败
09日22:29 联/配调陈中华令石井所黄志贤：10kV奎霞线39#杆E69开关由热备用转运行，09日22:30操作成功，汇报南安县调吕小红 ，线路运行正常
22：58石井镇供电所黄志贤汇报南安县调吕小红：10kV田东线1#杆P386刀闸有损伤。要求10kV田东线1#杆6E9开关转冷备用隔离
09日22:59 联/配调吕小红令石井镇供电所黄志贤：10kV田东线1#杆6E9开关由运行转冷备用，09日23:12操作成功汇报卢彩玲
09日23:13 联/配调卢彩玲令石井所黄志贤：10kV田东线23#杆840开关由热备用转运行，09日23:14操作成功 
2023年6月10日 00:09  龙风运检班吴巧玲汇报南安县调陈中华：19:41:14:769 10kV田东线过流I段动作跳闸，重合闸不成功，故障相别AC相，最大故障电流47.246A
2023年06月14日 执行配网申请GWNASGDGS2023040304537 送电正常  南安县调卢彩玲</t>
  </si>
  <si>
    <t>10kV田东线1#杆P386刀闸有损伤</t>
  </si>
  <si>
    <t>石井变10kV田东线612线路</t>
  </si>
  <si>
    <t>2023-06-09 19:42</t>
  </si>
  <si>
    <t>2023-06-09 23:35</t>
  </si>
  <si>
    <t>2023-06-10 02:00</t>
  </si>
  <si>
    <t>292797</t>
  </si>
  <si>
    <t>石井变10kV田东线612</t>
  </si>
  <si>
    <t>2023-06-10 16:42</t>
  </si>
  <si>
    <t>7485E145-08AB-44F6-AEC6-1393BC5B016B</t>
  </si>
  <si>
    <t>GZ13515623060064</t>
  </si>
  <si>
    <t>3523060900767442</t>
  </si>
  <si>
    <t>2023-06-10 06:38</t>
  </si>
  <si>
    <t>2023年06月09日 20：15 接汇报：现场西山村，兰山村，砖村用户报缺相，断开10kV兰山支线#004兰山一开关。巡线发现故障点为10kV兰山支线#037耐张至#038直线杆中间A相导线断线，20：50复电至兰山支线#25杆。10日00：36抢修开始，抢修结束后线路于06：38送电正常。</t>
  </si>
  <si>
    <t>09日 20：15 接蓼沿所刘敏汇报：现场西山村，兰山村，砖村用户报缺相，申请10kV兰山支线#025刀闸转分闸
09日20时19分，联/配调林超发布停电信息，发布设备为兰山支线#004兰山一开关，通知相关人员巡视兰山支线#004兰山一开关及其之后设备。_20时22分巡视人林良灿,熊伟,曾文谦 接受通知，开始巡线。_即通知林良灿、熊伟、曾文谦
9日20:33联/配调林超遥控操作_：10kV兰山支线#004兰山一柱上开关由运行转热备用于09日20:33控分成功
09日20:33 联/配调林超令蓼沿所熊伟:10kV兰山支线#025刀闸由合闸转分闸，09日20:49操作成功
9日20:50联/配调林超遥控操作_：10kV兰山支线#004兰山一柱上开关由热备用转运行于09日20:50控合成功
09日22:28  联/配调林超收到现场蓼沿所李春汇报：巡线发现故障点为10kV兰山支线#037耐张至#038直线杆中间A相导线断线
10日00:26 申请配电故障抢修单NO：FZ-LJ-PQ-2023-0103，工作负责人：陈椒龙
，工作内容：在10kV兰山支线#037-#038，进行A相断线抢修。，安全措施：
10kV兰山支线#025 刀闸。
10日00:27 联/配调林超令蓼沿所熊伟:查10kV兰山支线#025刀闸确在分闸，10日00:35操作成功
10日 00:36抢修许可票号：FZ-LJ-PQ-2023-0103
10日 06:18抢修终结票号：FZ-LJ-PQ-2023-0103
10日 06:38送电正常，送电指令票详见指令票NO：连江2023060078</t>
  </si>
  <si>
    <t>10kV兰山支线#037耐张至#038直线杆中间A相导线断线，故障，造成线路紧急停电。</t>
  </si>
  <si>
    <t>2023-06-09 20:19</t>
  </si>
  <si>
    <t>2023-06-15 12:00</t>
  </si>
  <si>
    <t>261466</t>
  </si>
  <si>
    <t>2023-06-10 08:34</t>
  </si>
  <si>
    <t>82569C88-5D7F-4511-9833-6CD01D4C9A06</t>
  </si>
  <si>
    <t>LS1351515623060013</t>
  </si>
  <si>
    <t>3523060900771546</t>
  </si>
  <si>
    <t>2023-06-09 20:32</t>
  </si>
  <si>
    <t>2023年6月9日20:31接晋安运维汇报：10kV赤星22.127.4~5之间树线矛盾打火，20:39紧急停电，树枝挑开后，于20:57送电正常。
【原断点：过溪22.149.8丙】</t>
  </si>
  <si>
    <t>20时31分，晋安运维刘浩林汇报:10kV赤星22.127.4~5之间树线矛盾打火，申请停馈线挑开树枝。联/配调肖丹发布停电信息，发布设备为福州.新店变/10kV.南平线611开关，通知相关人员巡视福州.新店变/10kV.南平线611开关及其之后设备。
09日20:34 联/配调肖丹令南门运维陈云:福州.新店变/10kV.南平线611开关由运行转热备用，09日20:39操作成功
09日20:54  联/配调肖丹收到现场刘浩林汇报：树枝已挑开，新店变10kV南平线611开关可以送电
09日20:54 联/配调肖丹令南门运维黄心阳:福州.新店变/10kV.南平线611开关由热备用转运行，09日20:57操作成功</t>
  </si>
  <si>
    <t>2023-06-09 20:31</t>
  </si>
  <si>
    <t>2639</t>
  </si>
  <si>
    <t>16F8F817-C5CB-44F8-AB24-9EBDAFBD41D6</t>
  </si>
  <si>
    <t>GZ13555123060079</t>
  </si>
  <si>
    <t>3523060900771882</t>
  </si>
  <si>
    <t>2023-06-09 20:39</t>
  </si>
  <si>
    <t>2023-06-10 00:52</t>
  </si>
  <si>
    <t>2023年6月9日 20:35  IES监盘发现：下邦变10kV寿溪线630过流I段动作跳闸，大电流闭锁重合闸。
故障原因：10kV寿溪线H001环网柜因下暴雨进水严重，怀疑因10kV寿溪线H001环网柜进水导致跳闸</t>
  </si>
  <si>
    <t>2023年6月9日 20:35  IES监盘发现：下邦变10kV寿溪线630过流I段动作跳闸，大电流闭锁重合闸。南安县调陈中华通知龙风运检班陈锦东，南安县调卢彩玲通知水头镇供电所吴嘉鑫 00时54分巡视人吴嘉鑫接受通知，开始巡线。
09日21:01 南安县调卢彩玲通知水头所吴嘉鑫：10kV寿溪线华封花园开闭所兼P3#配电室、华封花园4#配电室备自投动作成功
10日0:25 水头镇供电所黄芳奇汇报南安县调陈中华：10kV寿溪线H001环网柜因下暴雨进水严重，怀疑因10kV寿溪线H001环网柜进水导致跳闸，现水位已退。申请隔离10kV寿溪线H001环网柜F12、F13开关。试送站内开关
00:25 联/配调陈中华令水头镇供电所黄芳奇：10kV寿溪线H001(至10kV寿溪线华封环网柜）F12开关由运行转热备用，10日00:27操作成功，汇报南安县调卢彩玲
10日00:25 联/配调陈中华令水头所黄芳奇：10kV寿溪线H001（至10kV寿溪线大队支线1#杆）F13开关由运行转热备用，10日00:27操作成功，汇报南安县调卢彩玲
10日00:28 联/配调陈中华令吕小红：下邦变10kV寿溪线630开关由热备用转运行，10日00:29操作成功，线路运行正常
00:30 南安县调陈中华通知水头镇供电所黄芳奇：下邦变10kV寿溪线630开关转运行正常
00:30 水头所黄芳奇汇报南安县调陈中华：申请断开下邦变10kV寿溪线630开关，试送10kV寿溪线H001环网柜F12\F13开关
10日00:30 联/配调陈中华令吕小红：下邦变10kV寿溪线630开关由运行转热备用，10日00:31操作成功
10日00:38 水头所黄芳奇汇报南安县调陈中华：对10kV寿溪线H001F12开关、F13开关后段巡视无异常。人员已经撤离，线路具备送电条件
00:38 联/配调陈中华令水头所黄芳奇：10kV寿溪线H001(至10kV寿溪线华封环网柜）F12开关由热备用转运行，10日00:39操作成功汇报南安县调卢彩玲
10日00:38 联/配调陈中华令水头所黄芳奇：10kV寿溪线H001（至10kV寿溪线大队支线1#杆）F13开关由热备用转运行，10日00:39操作成功，汇报南安县调卢彩玲
10日00:41 联/配调陈中华令卢彩玲：下邦变10kV寿溪线630开关由热备用转运行，10日00:42操作成功，线路运行正常
00:42 南安县调陈中华通知水头镇供电所黄芳奇：下邦变10kV寿溪线630开关转运行正常
10日 1:19 龙风运检班陈莉汇报南安县调陈中华：20:16:37 248 下邦变10kV寿溪线630过流I段动作跳闸，大电流闭锁重合闸。相别ABC相，故障电流103.193A.开关间隔检查无异常
10kV寿溪线华封花园开闭所兼P3配电室、华封花园P4配电室已恢复原运行方式，详见合环转电指令票QZNA23060199，配调刘伟强</t>
  </si>
  <si>
    <t>10kV寿溪线H001环网柜因下暴雨进水严重，怀疑因10kV寿溪线H001环网柜进水导致跳闸</t>
  </si>
  <si>
    <t>下邦变10kV寿溪线630线路</t>
  </si>
  <si>
    <t>2023-06-09 20:37</t>
  </si>
  <si>
    <t>E0557D17A98545AE8E874227C58D13D0421B</t>
  </si>
  <si>
    <t>下邦变10kV寿溪线630</t>
  </si>
  <si>
    <t>2023-06-10 14:40</t>
  </si>
  <si>
    <t>2647</t>
  </si>
  <si>
    <t>D84DC31B-2C44-4AC7-9294-EAA1329456DF</t>
  </si>
  <si>
    <t>GZ13576023060029</t>
  </si>
  <si>
    <t>3523060900791742</t>
  </si>
  <si>
    <t>2023-06-09 21:34</t>
  </si>
  <si>
    <t>2023-06-10 15:55</t>
  </si>
  <si>
    <t>2023-06-09 21:34(紧急)永福所陈洪文汇报：10kV永和线#105杆倒杆，申请紧急停电。</t>
  </si>
  <si>
    <t>21时34分，联/配调黄如贤发布停电信息，发布设备为10kV永和线#68杆68K开关，通知相关人员巡视10kV永和线#68杆68K开关及其之后设备。21时47分巡视人邓陈杰、吕荣鑫、郭永泉、陈洪文、林柏生、陈汉雄、陈德武、许志平接受通知，开始巡线。
9日21:36联/配调黄如贤遥控操作_：10kV永和线#68杆68K开关由运行转热备用，于09日21:36控分成功，隔离故障。
09日21:49  联/配调黄如贤收到现场邓陈杰汇报：故障系：恶劣天气，10kV永文线#105杆架空类杆塔水泥杆倒断；申请10kV永和线#68杆68K开关转冷备用。
09日22:27 联/配调黄如贤令邓陈杰：10kV永和线#68杆68K开关由热备用转冷备用，09日22:39操作成功
9日22:59 申请配电故障抢修单NO：LY-ZP-PQ-2023-0061，工作负责人：罗芳建，工作内容：在10kV永和线#103杆103G刀闸拆除，10kV永和线#103杆支线与主线抛接，新增10kV永和线#103杆103G主线刀闸抢修，安全措施：10kV永和线#68杆68K开关、68G刀闸，10kV永和线#79杆79G刀闸，10kV新溪支线#06杆K1开关、G1刀闸，10kV永和线#120杆120G刀闸。
09日23:11 联/配调黄如贤令邓陈杰：10kV永和线#79杆79G刀闸由合闸转分闸，09日23:45操作成功
09日23:31 联/配调黄如贤令许志平：10kV新溪支线#06杆K1开关由运行转冷备用，09日23:48操作成功
09日23:45 联/配调黄如贤令邓陈杰：10kV永和线#120杆120G刀闸由合闸转分闸，09日23:56操作成功；做好安措。
09日 23:57抢修许可票号：LY-ZP-PQ-2023-0061；工作负责人：罗芳建，工作内容：在10kV永和线#103杆103G刀闸拆除，10kV永和线#103杆支线与主线抛接，新增10kV永和线#103杆103G主线刀闸的抢修，安全措施：10kV永和线#68杆68K开关、68G刀闸，10kV永和线#79杆79G刀闸，10kV新溪支线#06杆K1开关、G1刀闸，10kV永和线#120杆120G刀闸。
10日 01:05抢修终结票号：LY-ZP-PQ-2023-0061；工作负责人：罗芳建，工作内容：在10kV永和线#103杆103G刀闸拆除，10kV永和线#103杆支线与主线抛接，新增10kV永和线#103杆103G主线刀闸的抢修，安全措施：10kV永和线#68杆68K开关、68G刀闸，10kV永和线#79杆79G刀闸，10kV新溪支线#06杆K1开关、G1刀闸，10kV永和线#120杆120G刀闸。
送电票：ZP-ZLP-202306050，10日01:06开始执行，10日01时33分执行完毕，更新停电信息。因现场还在下雨，夜间立杆抢修难度大，待白天再进行倒杆抢修。故10kV永和线#103杆至#104杆后端负荷未恢复；还剩10kV赤水水尾配变、10kV水尾电站未复电。
10日07:21 申请配电故障抢修单NO：LY-ZP-PQ-2023-0062，工作负责人：邓陈杰，工作内容：在10kV永和线#104杆，进行直线改耐张；在10kV永和线#105杆，进行重新组立，电杆转运，杆洞、拉线洞开挖，金具安装；在10kV永和线#106杆，进行直线改耐张；在10kV永和线#104杆至#106杆，进行导线架设，安全措施：10kV永和线#103杆G1刀闸，10kV永和线#120杆120G刀闸，10kV永和线#121A杆赤水水尾配变跌落式熔断器。
10日07:23 联/配调黄如贤令邓陈杰：查10kV永和线#103杆103G刀闸确在分闸，10日07:55操作成功
10日07:55 联/配调黄如贤令邓陈杰：10kV永和线#121A杆赤水水尾(光伏)配变由运行转热备用，10日08:15操作成功
10日08:16 联/配调黄如贤令邓陈杰：查10kV永和线#120杆120G刀闸确在分闸，10日08:19操作成功；安措已做好。
10日 08:20抢修许可票号：LY-ZP-PQ-2023-0062；工作负责人：邓陈杰，工作内容：在10kV永和线#104杆，进行直线改耐张；在10kV永和线#105杆，进行重新组立，电杆转运，杆洞、拉线洞开挖，金具安装；在10kV永和线#106杆，进行直线改耐张；在10kV永和线#104杆至#106杆，进行导线架设，安全措施：10kV永和线#103杆G1刀闸，10kV永和线#120杆120G刀闸，10kV永和线#121A杆赤水水尾配变跌落式熔断器。
10日 15:34抢修终结票号：LY-ZP-PQ-2023-0062
送电票：ZP-ZLP-202306051，10日15:36开始</t>
  </si>
  <si>
    <t>永福镇境内普降强降雨，河水上涨冲刷10kV永和线#105杆离岸边5米，迫使基础溜方导致倒断杆</t>
  </si>
  <si>
    <t>针对该类杆位进行特巡</t>
  </si>
  <si>
    <t>永福变电站10kV永和线#687线路永和线#68杆68K开关</t>
  </si>
  <si>
    <t>2023-06-10 17:00</t>
  </si>
  <si>
    <t>2023-06-10 16:57</t>
  </si>
  <si>
    <t>05CF297A-94DB-4E5A-9632-BC630F967E57</t>
  </si>
  <si>
    <t>GZ1354515423060016</t>
  </si>
  <si>
    <t>3523060900793530</t>
  </si>
  <si>
    <t>2023-06-09 21:38</t>
  </si>
  <si>
    <t>2023-06-10 07:15</t>
  </si>
  <si>
    <t>9日21:38  系统研判：清中变10kV清沙线923线路林平分线#005杆005开关跳闸，故障原因：10kV林平电缆分接箱故障。</t>
  </si>
  <si>
    <t>9日21:38  系统研判：清中变10kV清沙线923线路林平分线#005杆005开关跳闸。23时11分巡视人黄国兴接受通知，开始巡线。23时11分巡视人陈伟*、黄国兴、谢国清接受通知，开始巡线。
09日23:13  联/配调吴智星收到现场谢国清汇报：现场10kV林平分线#005杆005开关跳闸，故障为林平电缆分接箱故障
10日02:09 申请配电故障抢修单NO：PT-BB-PQ-2023-0146，工作负责人：张文庆，工作内容：在10kV林平电缆分接箱，进行电缆故障处理，安全措施：10kV林平##4变林平#4变低压总开关，10kV林平##5变林平#5变低压总开关，10kV黄沙线#020杆020开关、0201刀闸。
10日03:06 联/配调黄爱艳令谢国清：10kV黄沙线#020杆020开关由运行转冷备
用，10日03:07操作成功
10日 03:26抢修许可票号：PT-BB-PQ-2023-0146
10日 06:46抢修终结票号：PT-BB-PQ-2023-0146
送电指令票详见指令票NO：PTDQ23060484</t>
  </si>
  <si>
    <t>10kV林平电缆分接箱故障。</t>
  </si>
  <si>
    <t>莆田.清中变10kV清沙线923线路林平分线#005杆005开关</t>
  </si>
  <si>
    <t>2023-06-09 21:37</t>
  </si>
  <si>
    <t>2023-06-10 07:14</t>
  </si>
  <si>
    <t>2023-06-10 08:00</t>
  </si>
  <si>
    <t>AE56F868-4318-448A-A02C-0E18DFF0D76E</t>
  </si>
  <si>
    <t>清沙线923线路</t>
  </si>
  <si>
    <t>2023-06-13 09:58</t>
  </si>
  <si>
    <t>2651</t>
  </si>
  <si>
    <t>5A87A384-82AB-43F0-8927-881C488AB51C</t>
  </si>
  <si>
    <t>GZ13555123060080</t>
  </si>
  <si>
    <t>3523060900803211</t>
  </si>
  <si>
    <t>2023-06-09 22:30</t>
  </si>
  <si>
    <t>2023-06-10 08:21</t>
  </si>
  <si>
    <t>2023年06月09日21：12 IES监盘发现：龙风变10kV蟠龙二线626线路过流Ⅰ段动作跳闸，重合闸不成功。故障原因：10kV蟠龙二线常兴支线8#杆B相导线断线</t>
  </si>
  <si>
    <t>2023年06月09日 21：12 IES监盘发现：龙风变10kV蟠龙二线626线路过流Ⅰ段动作跳闸，重合闸不成功。南安县调卢彩玲通知水头所吴嘉鑫，南安县调吕小红通知龙风运检班陈锦东。00时54分巡视人吴嘉鑫接受通知，开始巡线。
09日21:50 龙风运检班洪伟强汇报南安县调卢彩玲：21：12：02龙风变10kV蟠龙二线626线路过流Ⅰ段动作跳闸，重合闸不成功，故障电流69.14A，故障相别ABC，对站内间隔检查无异常。
10日 1:55 水头所黄芳奇汇报南安县调陈中华：10kV蟠龙二线常兴支线8#杆B相导线断线，申请断开10kV蟠龙二线常兴支线5#杆N591刀闸，试送站内
10日01:55 联/配调陈中华令水头所黄芳奇：10kV蟠龙二线常兴支线5#杆N591刀闸由合闸转分闸，10日01:58操作成功
10日01:58 联/配调陈中华令卢彩玲：龙风变10kV蟠龙二线626开关由热备用转运行，10日01:59操作成功，线路运行正常
2:00 南安县调陈中华通知水头所黄芳奇：10kV蟠龙二线转运行正常
10日04:08 南安县调陈中华签收申请配电故障抢修单NO：QZ-NA-PQ-2023-0398，工作负责人：王青泉，工作内容：在10kV蟠龙二线常兴支线7#杆至8#杆，进行断线抢修，安全措施：10kV蟠龙二线常兴支线5#杆N591刀闸。
10日 04:10南安县调陈中华抢修许可票号：QZ-NA-PQ-2023-0398
10日07:15 水头镇供电所黄岩汇报南安县调陈中华：10kV蟠龙二线福建省农资集团公司蟠龙筹建处2#变进水，10kV蟠龙二线南安市环球时潮磨料有限公司2#箱变进水，申请1、断开10kV蟠龙二线常兴支线8#杆L979刀闸，2、10kV蟠龙二线常兴支线11#主杆D3247刀闸.
10日07:19 联/配调陈中华令水头所黄岩：10kV蟠龙二线常兴支线8#杆L979刀闸由合闸转分闸，10日07:24操作成功汇报南安县调卢彩玲
10日07:19 联/配调陈中华令水头所黄岩：10kV蟠龙二线常兴支线11#主杆D3247刀闸由合闸转分闸，10日07:24操作成功汇报南安县调卢彩玲
10日 07:39南安县调吕小红抢修终结票号：QZ-NA-PQ-2023-0398
送电票：QZNA23060198，10日07:40开始执行，10日08时09分执行完毕。南安县调吕小红
10日10:51水头所林剑鸿汇报配调刘伟强：10kV蟠龙二线南安市环球时潮磨料有限公司2#箱变进水已处理，10kV蟠龙二线南安市环球时潮磨料有限公司1#变，10kV蟠龙二线南安市环球时潮磨料有限公司2#变确在冷备用，10kV蟠龙二线常兴支线11#主杆D3247刀闸确在分闸，具备送电条件
10:53 配调刘伟强令水头所林剑鸿：10kV蟠龙二线常兴支线11#主杆D3247刀闸由分闸转合闸，11:14操作成功
11:14 配调刘伟强通知水头所 林剑鸿：10kV蟠龙二线南安市环球时潮磨料有限公司2#箱变电网侧已送电，可以对用户侧设备进行送电
11日21:50水头所XXX汇报配调刘伟强：10kV蟠龙二线10kV蟠龙二线福建省农资集团公司蟠龙筹建处2#变进水已处理，10kV蟠龙二线福建省农资集团公司蟠龙筹建处2#变、农资变在冷备用，10kV蟠龙二线常兴支线8#杆L979刀闸确在分闸，具备送电条件
21:54 配调刘伟强令水头所陈海峰：10kV蟠龙二线常兴支线8#杆L979刀闸由分闸转合闸，22:00操作成功
22:01 配调刘伟强通知水头所陈海峰：10kV蟠龙二线10kV蟠龙二线福建省农资集团公司蟠龙筹建处2#变电网侧已送电，可以对用户侧设备进行送电</t>
  </si>
  <si>
    <t>10kV蟠龙二线常兴支线7#杆至8#杆B相导线断线</t>
  </si>
  <si>
    <t>龙风变10kV蟠龙二线626线路</t>
  </si>
  <si>
    <t>2023-06-09 22:29</t>
  </si>
  <si>
    <t>109c51a4-3004-4e3e-b476-f518c0d7a5df</t>
  </si>
  <si>
    <t>龙风变10kV蟠龙二线626</t>
  </si>
  <si>
    <t>2023-06-10 14:38</t>
  </si>
  <si>
    <t>2652</t>
  </si>
  <si>
    <t>12F4A5AB-D327-4BF6-8342-18FB698ABE7C</t>
  </si>
  <si>
    <t>GZ13555123060081</t>
  </si>
  <si>
    <t>3523060900803352</t>
  </si>
  <si>
    <t>2023-06-10 07:09</t>
  </si>
  <si>
    <t>2023年06月09日 21:03 DMS监盘发现：10kV杏帮线杏宅机砖支线1-1#杆后段缺相  故障原因：10kV杏帮线杏宅机砖支线1#杆电杆倾斜</t>
  </si>
  <si>
    <t>2023年06月09日 21：03 DMS监盘发现：10kV杏帮线杏宅机砖支线1-1#杆后段缺相 南安县调吕小红通知水头所吴嘉鑫00时52分巡视人吴嘉鑫接受通知，开始巡线。
09日21:31  水头所黄芳奇汇报南安县调卢彩玲：10kV杏帮线杏宅机砖支线1#杆电杆倾斜有安全风险，申请断开10kV杏帮线42#杆7187刀闸
21:31 南安县调卢彩玲、叶凌峰遥控：水头变10kV杏帮线620开关由运行转热备用  21:31操作完毕
09日21:31 联/配调卢彩玲令水头所黄芳奇：10kV杏帮线42#杆7187刀闸由合闸转分闸，09日21:37操作成功
21:37 南安县调卢彩玲、叶凌峰遥控：水头变10kV杏帮线620开关由热备用转运行  21:37操作完毕
10日01:19 南安县调陈中华签收申请配电故障抢修单NO：QZ-NA-PQ-2023-0397，工作负责人：黄芳奇，工作内容：在10kV杏帮线杏宅机砖支线1#杆，进行倾斜校正，引线断线抢修，安全措施：10kV杏帮线45#杆D86开关、7551刀闸，10kV杏帮线31#杆L84开关、L450刀闸，10kV杏帮线42#杆7187刀闸。
10日03:00 联/配调陈中华令卢彩玲：10kV杏帮线50#塔K305开关由热备用转运行(合环），10日03:01操作成功
10日03:02 联/配调陈中华令水头所黄芳奇：10kV杏帮线45#杆D86开关由运行转冷备用（解环），10日03:17操作成功
10日03:17 联/配调陈中华令黄芳奇：10kV杏帮线31#杆L84开关由运行转冷备用，10日03:42操作成功
10日 03:44 南安县调陈中华抢修许可票号：QZ-NA-PQ-2023-0397
10日 06:31 南安县调陈中华抢修终结票号：QZ-NA-PQ-2023-0397
送电票：QZNA23060197，10日06:32开始执行，10日07时07分执行完毕。线路运行正常，南安县调陈中华</t>
  </si>
  <si>
    <t>10kV杏帮线杏宅机砖支线1#杆电杆倾斜</t>
  </si>
  <si>
    <t>水头变10kV杏帮线620线路</t>
  </si>
  <si>
    <t>52e86896-b642-4e9c-b500-da7bd4e08cf2</t>
  </si>
  <si>
    <t>水头变10kV杏帮线620</t>
  </si>
  <si>
    <t>2023-06-10 14:39</t>
  </si>
  <si>
    <t>CFBDBB73-E1A2-40AC-BECB-A53C23631791</t>
  </si>
  <si>
    <t>GZ13555823060019</t>
  </si>
  <si>
    <t>3523060900821984</t>
  </si>
  <si>
    <t>2023-06-09 23:23</t>
  </si>
  <si>
    <t>2023-06-10 01:31</t>
  </si>
  <si>
    <t>06月10日23:24 水口供电所张源水汇报调控班杨国钦：西乾变10kV同淳610线#001杆610开关跳闸；故障原因：树木倒在10kV同淳线610线#6-#7杆间</t>
  </si>
  <si>
    <t>06月10日 23时23分  水口供电所张源水汇报调控班杨国钦：西乾变10kV同淳610线#001杆610开关跳闸，开关现处热备用。
01：10 水口供电所张源水汇报调控班杨国钦：经巡视发现有树木倒在10kV同淳610线#6-#7杆间，现树木已脱落，其余线路及设备无异常，线路具备送电条件。01时18分巡视人张源水、周景生、胡双露、林思沧接受通知，开始巡线。
01:21 联/配调连腾腾令水口所张源水：西乾变10kV同淳610线#001杆610（四遥）开关由热备用转运行，01：27操作汇报，现场运行正常。</t>
  </si>
  <si>
    <t>经现场排查，确定故障原因为10kV同淳610线#007杆至#008杆（同传604线#008至#009杆（绝缘导线）同杆架设）枯木倒在导线上。</t>
  </si>
  <si>
    <t>1.各片区负责人对线路走廊巡视清理：对辖区内全线巡视，排查线路走廊是否还存在枯树及易溜方地段树木，对全线走廊树木进行再清理。
2.对已下达的项目（泉州德化县35kV西乾变10kV同淳线改造工程）协调施工力量尽快安排施工改造。</t>
  </si>
  <si>
    <t>西乾变（用户变）10kV同淳610线</t>
  </si>
  <si>
    <t>673E3D414CEA432B965D2AC508E06620421B</t>
  </si>
  <si>
    <t>西乾变（用户变）10kV同淳线610</t>
  </si>
  <si>
    <t>2023-06-13 08:53</t>
  </si>
  <si>
    <t>2662</t>
  </si>
  <si>
    <t>6D9002FC-714E-4F16-B760-2D51A2E9CFCC</t>
  </si>
  <si>
    <t>GZ13555723060060</t>
  </si>
  <si>
    <t>3523061000012351</t>
  </si>
  <si>
    <t>2023-06-10 00:57</t>
  </si>
  <si>
    <t>2023-06-10 03:05</t>
  </si>
  <si>
    <t>2023.06.10 00:34 IES700监控报文：古山变10kV曲斗线916开关过流I段动作跳闸，重合闸闭锁。 00:40DMS弹窗：10kV永隆·国际城二期配电室（至10kV永隆御品上座#1配电室）924开关跳闸。10kV永隆御品上座#1配电室10kVⅠ、Ⅱ段母分900开关备自投动作，10kV永隆御品上座#2配电室10kVⅠ、Ⅱ段母分900开关备自投动作，10kV新景祥府一期开闭所兼#1配电室（母分）900开关备自投动作。10kV新景祥府一期#4配电室（母分）900开关备自投动作，10kV新景祥府二期#1配电室（母分）900开关备自投动作。10kV力志御峰三期开闭所兼#2配电室900开关备自投动作。10kV鼎盛天辰小区开闭所兼#1配电室、10kV鼎盛天辰小区#2配电室、10kV鼎盛天辰小区#3配电室备自投未动作 。故障原因：古山变10kV曲斗916线#1环网柜912开关间隔烧毁（912开关为备用间隔）</t>
  </si>
  <si>
    <t>2023.06.10 00:34 IES700监控报文：古山变10kV曲斗线916开关过流I段动作跳闸，重合闸闭锁。 00:40DMS弹窗：10kV永隆·国际城二期配电室（至10kV永隆御品上座#1配电室）924开关跳闸。01时09分巡视人许竟平、陈少伟接受通知，开始巡线。
01:17 凤城所许竟平汇报调度谢巧芳：古山变10kV曲斗916线#1环网柜912开关间隔烧毁（912为备用间隔）
10日2:5  调度苏麟焓通知凤城所许竟平：10kV永隆御品上座#1配电室10kVⅠ、Ⅱ段母分900开关备自投动作，10kV永隆御品上座#2配电室10kVⅠ、Ⅱ段母分900开关备自投动作，10kV新景祥府一期开闭所兼#1配电室（母分）900开关备自投动作。10kV新景祥府一期#4配电室（母分）900开关备自投动作，10kV新景祥府二期#1配电室（母分）900开关备自投动作。10kV力志御峰三期开闭所兼#2配电室900开关备自投动作。
2:07 调度谢巧芳通知凤城所许竟平：10kV鼎盛天辰小区开闭所兼#1配电室、10kV鼎盛天辰小区#2配电室、10kV鼎盛天辰小区#3配电室备自投未动作
02:09 凤城所陈少伟汇报调度谢巧芳：10kV永隆御品上座#1配电室10kVⅠ、Ⅱ段母分900开关备自投动作，10kV永隆御品上座#2配电室10kVⅠ、Ⅱ段母分900开关备自投动作.10kV永隆御品上座#1配电室10kVⅠ、Ⅱ段母分900开关、10kV永隆御品上座#2配电室10kVⅠ、Ⅱ段母分900开关在运行。10kV永隆·国际城二期配电室（至10kV永隆御品上座#1配电室）924开关未跳闸。
10日02:09 联/配调谢巧芳令陈少伟：10kV永隆·国际城二期配电室（至10kV永隆御品上座#1配电室）924开关由运行转热备用，10日02:11操作成功
10日02:09 联/配调谢巧芳令陈少伟：10kV永隆·国际城二期配电室（至10kV永隆御品上座#2配电室）925开关由运行转热备用，10日02:11操作成功
10日02:12 联/配调谢巧芳令许竟平：10kV曲斗线#1-1环网柜（至10kV古山花园安置小区#1配电室）913开关由运行转热备用，10日02:17操作成功
02:18 凤城所陈少伟汇报调度谢巧芳：查10kV六中线#2环网柜（至10kV六中线#3环网柜）913开关确在热备用
10日02:18 联/配调谢巧芳令陈少伟：10kV六中线#2环网柜（至10kV六中线#3环网柜）913开关由热备用转运行，10日02:20操作成功
02:35 凤城所陈少伟汇报调度谢巧芳：10kV力志御峰三期开闭所兼#2配电室900开关备自投动作，900开关在运行，921开关在热备用状态
10日02:50 联/配调谢巧芳令陈少伟：10kV曲斗线#1环网柜（至10kV曲斗线#2环网柜）913开关由运行转热备用，10日02:52操作成功
10日02:50 联/配调谢巧芳令陈少伟：10kV曲斗线#1环网柜（至10kV新景祥府一期开闭所兼#1配电室）916开关由运行转热备用，10日02:53操作成功
10日02:54 联/配调谢巧芳令陈少伟：退出10kV力志御峰#1配电室兼开闭所900、911、921开关保护
10日02:55 联/配调谢巧芳令许竟平：10kV力志御峰#1配电室兼开闭所900开关由热备用转运行，10日02:58操作成功
03:42 凤城所陈少伟汇报调度谢巧芳：10kV新景祥府一期开闭所兼#1配电室（母分）900开关备自投动作，900开关在运行，921开关在热备用
03:48 凤城所陈少伟汇报调度谢巧芳：10kV新景祥府一期开闭所兼#2配电室（母分）900开关备自投动作，900开关在运行，921开关在热备用
 00:57  凤城所陈少伟汇报调度谢巧芳：10kV新景祥府二期#1配电室（母分）900开关备自投动作，900开关在运行，921开关在热备用
10日8:05 城关运维班苏伟桢汇报调度谢巧芳：古山变10kV曲斗线916开关过流I段动作跳闸，重合闸闭锁，故障电流57.055A，故障相别ABC三相，设备巡视无异常
12日09:22 凤城所陈少伟汇报调度苏麟焓：因10kV曲斗线#2环网柜带电送至10kV曲斗线#1环网柜，申请断开10kV曲斗线#2环网柜911开关
09:23 调度苏麟焓令凤城所陈少伟：10kV曲斗线#2环网柜911开关由运行转冷备用，09:25 汇报操作完成
11:10 凤城所陈少伟汇报调度苏麟焓：10kV曲斗线#1环网柜912开关间隔烧毁已处理完毕，具备送电条件。（912开关为备用间隔）
11:23 调度苏麟焓、谢巧芳遥控：古山变10kV曲斗线916开关由热备用转运行，11:24 汇报操作完成，送电正常。
2023.</t>
  </si>
  <si>
    <t>古山变10kV曲斗916线#1环网柜912开关间隔烧毁</t>
  </si>
  <si>
    <t>2023-06-10 00:50</t>
  </si>
  <si>
    <t>2023-06-10 02:55</t>
  </si>
  <si>
    <t>2023-06-17 01:00</t>
  </si>
  <si>
    <t>13DKX-58973</t>
  </si>
  <si>
    <t>员宅变10kV建安线935</t>
  </si>
  <si>
    <t>2023-06-21 09:26</t>
  </si>
  <si>
    <t>814646F3-72DB-4D01-AB23-59E0C2338867</t>
  </si>
  <si>
    <t>GZ13515623060065</t>
  </si>
  <si>
    <t>3523061000017125</t>
  </si>
  <si>
    <t>2023-06-10 01:18</t>
  </si>
  <si>
    <t>2023-06-10 12:33</t>
  </si>
  <si>
    <t>2023年06月10日1:10  丹阳变10kVI段母线A相电失地(A相电压为3.43,B相电压为7.10,C相电压为9.82,零序电压为3.72,)失地选线为丹阳变10kV丹阳线615线路，断开10kV丹阳线#036丹阳四开关后失地信号复归,故障原因为：10kV南洋支线#36杆避雷器引线搭在A相导线上，12：33处理完毕，恢复送电</t>
  </si>
  <si>
    <t>10日1:10 福州.丹阳变/10kV.Ⅰ段母线A相电压为3.43,B相电压为7.10,C相电压为9.82,零序电压为3.72,)失地选线为福州.丹阳变/10kV.公用信号/接地选线装置.丹阳变10kV丹阳线615线路接地(软报文),
10日01:15联/配调林超【顺控】遥控操作_：10kV丹阳线#036丹阳四柱上开关由运行转热备用于10日01:15控分成功接地信号消失
10日1:18通知丹阳所张春光：1:10 丹阳变10kVⅠ段母线A相电压为3.43,B相电压为7.10,C相电压为9.82,零序电压为3.72,)失地选线为丹阳线615线路, 巡视跳闸点丹阳线#036丹阳四开关，及其之后的设备。_01时35分巡视人黄发俊,林华云 接受通知，开始巡线。_即通知黄发俊、林华云
10日07:42 联/配调林超令丹阳所胡宝光:10kV丹阳线#047丹阳五柱上开关由运行转热备用，10日07:43操作成功
10日07:43 联/配调林超令联/配调庄颖:10kV丹阳线#036丹阳四柱上开关由热备用转运行，10日07:44操作成功
10日08:56 联/配调林超令丹阳所胡宝光:10kV丹阳线#068柱上开关由运行转热备用，10日08:59操作成功
10日08:56 联/配调林超令丹阳所胡宝光:10kV丹阳线#047丹阳五柱上开关由热备用转运行，10日08:59操作成功
10日09:37  联/配调吴怡收到现场丹阳所胡宝光汇报：巡视10kV丹阳线615线路#068杆至#087杆之间线路无异常，申请试送10kV丹阳线615线路#068杆丹阳六开关
10日09:40 联/配调吴怡令丹阳所胡宝光:10kV丹阳线615线路#087丹阳七柱上开关由运行转热备用，10日09:43操作成功
10日09:40 联/配调吴怡令丹阳所胡宝光:10kV丹阳线615线路#068柱上开关由热备用转运行，10日09:43操作成功
10日10:03  联/配调吴怡收到现场丹阳所胡宝光汇报：_除10kV丹阳线615线路南洋支线未巡视外，其余线路巡视正常，申请10kV南洋支线#001南洋一开关转热备用，10kV丹阳线615线路#087丹阳七开关转运行
10日10:06 联/配调吴怡令丹阳所胡宝光:10kV南洋支线#001南洋一柱上开关由运行转热备用，10日10:15操作成功
10日10:06 联/配调吴怡令丹阳所胡宝光:10kV丹阳线615线路#087丹阳七柱上开关由热备用转运行10日10:06下令，10日10:15操作成功
10日12:31  联/配调吴怡收到现场丹阳所胡宝光汇报：_巡线发现10kV南洋支线#36杆避雷器引线搭在A相导线上，已用绝缘棍处理，其余线路巡线无异常，申请送电
10日12:31 联/配调吴怡令丹阳所胡宝光:10kV南洋支线#001南洋一柱上开关由热备用转运行，10日12:33操作成功
无需抢修类型归档:故障隔离后，已全部复电。</t>
  </si>
  <si>
    <t>福州.丹阳变10kV丹阳线615线路#036丹阳四开关</t>
  </si>
  <si>
    <t>2023-06-10 01:17</t>
  </si>
  <si>
    <t>2023-06-11 10:48</t>
  </si>
  <si>
    <t>332DB14E-12FE-4988-A097-75E8D686C25A</t>
  </si>
  <si>
    <t>GZ13575123060010</t>
  </si>
  <si>
    <t>3523061000025271</t>
  </si>
  <si>
    <t>2023-06-10 02:07</t>
  </si>
  <si>
    <t>2023-06-10 16:20</t>
  </si>
  <si>
    <t>2023年6月10日2：06DMS弹窗：10kV梅村线#92B杆Z开关后段停电，故障原因为：10kV梅村线#92B杆至10kV竹贯支线#1A杆雷击导致C相导线断线。</t>
  </si>
  <si>
    <t>10日2:8  即通知抢修班组巡视跳闸点梅村线#92B杆Z开关及其之后的设备。02时12分巡视人温湘才、林汉彬、林雄接受通知，开始巡线。
10日03:53  联/配调郑林收到现场林雄汇报：现场确认跳闸开关为：梅村线#92B杆Z开关；保护动作：梅村线#92B杆Z开关；
隔离设备：10kV梅村线#84杆Z开关，10kV梅村联线#2杆Z开关；隔离状态：热备用；
故障原因：恶劣天气；故障现象：10kV梅村线#92B杆至10kV竹贯支线#1A杆雷击导致C相导线。；
故障点：10kV梅村线#92B杆
10日03:55 万安所林雄汇报：因10kV梅村线#92B杆至10kV竹贯支线#1A杆C相导线断线有掉落至地板上，具有一定的安全隐患，需隔离10kV梅村线#84杆Z开关；抢修安措为：断开10kV梅村线#84杆Z开关、G1刀闸，断开梅村联线#2杆Z开关、G1刀闸
10日04:04 联/配调郑林令林雄：梅村联线#2杆Z开关由热备用转冷备用，10日04:12操作成功
10日04:12联/配调郑林遥控操作_：梅村线#84杆Z开关由运行转热备用，于10日04:12控分成功
10日06:52 申请配电故障抢修单NO：LY-BB-PQ-2023-0026，工作负责人：龚明，工作内容：在10kV梅村线#92B杆至10kV竹贯支线#1A杆，进行C相导线雷击断线抢修，安全措施：10kV梅村线#84杆Z开关及G1刀闸，10kV梅村联线#2杆Z开关及G1刀闸。
10日 09:32抢修许可票号：LY-BB-PQ-2023-0026
10日 16:06抢修终结票号：LY-BB-PQ-2023-0026</t>
  </si>
  <si>
    <t>1、10kV梅村线#92B杆至10kV竹贯支线#1A杆C相导线雷击断线</t>
  </si>
  <si>
    <t>万安变10kV梅村线#612线路梅村线#92B杆Z开关</t>
  </si>
  <si>
    <t>2023-06-10 16:50</t>
  </si>
  <si>
    <t>2023-06-10 18:00</t>
  </si>
  <si>
    <t>2023-06-11 10:31</t>
  </si>
  <si>
    <t>AD8D2786-81BE-4D5D-A961-712451FD9ECC</t>
  </si>
  <si>
    <t>GZ13546123060041</t>
  </si>
  <si>
    <t>3523061000030522</t>
  </si>
  <si>
    <t>2023-06-10 03:43</t>
  </si>
  <si>
    <t>2023-06-10 08:52</t>
  </si>
  <si>
    <t>10日3:43系统研判：.枫亭变I、III段母线A相完全失地(Ua=0.58,Ub=10.59,Uc=10.65,3U0=112.54,)遥控试拉10kV园区Ⅲ线616线路#026杆026开关后失地复归。故障原因：10kV中钨机械配电室用户内部故障</t>
  </si>
  <si>
    <t>10日3:43系统研判：.枫亭变I、III段母线A相完全失地(Ua=0.58,Ub=10.59,Uc=10.65,3U0=112.54,)遥控试拉10kV园区Ⅲ线616线路#026杆026开关后失地复归05时52分巡视人蔡冰冰接受通知，开始巡线。
10日03:40联/配调黄爱艳遥控操作_：10kV园区Ⅲ线616线路#026杆026开关（三遥）由运行转热备用，于10日03:40控分成功接地信号消失
10日05:55  联/配调黄爱艳收到现场蔡冰冰汇报：隔离设备：10kV园区III线616线路#048杆0481刀闸；试送设备：10kV园区III线#026杆026开关
10日05:55 联/配调黄爱艳令蔡冰冰：10kV园区Ⅲ线616线路#048杆0481刀闸由合闸转分闸，10日06:04操作成功
10日06:05联/配调黄爱艳遥控操作_：10kV园区Ⅲ线616线路#026杆026（三遥）开关由热备用转运行，于10日06:05控合成功，送电正常
10日07:38  联/配调符冠鹏收到现场蔡冰冰汇报：隔离设备：10kV园区III线#061杆061开关；试送设备：10kV园区III线#062杆062开关
10日07:39 联/配调符冠鹏令蔡冰冰：10kV园区Ⅲ线616线路#061杆061开关由运行转冷备用，10日09:01操作成功
10日09:22  联/配调陈冠珠收到现场蔡冰冰汇报：10kV园区Ⅲ线#049杆B相避雷器故障，引线已挑开；试送设备：10kV园区III线616线路#062杆062开关
10日09:23 联/配调陈冠珠令蔡冰冰：10kV园区Ⅲ线#062杆062开关由热备用转运行，10日09:39操作成功
10日11:50 枫亭供蔡冰冰汇报：10kV园区Ⅲ线#049杆B相避雷器故障，引线已挑开，不影响线路供电，申请10kV园区Ⅲ线#049杆至062杆负荷由林宅变10kV重鑫线915线路供电转回枫亭变10kV园区Ⅲ线616线路供电
10日12:22 联/配调唐丽红令蔡冰冰：10kV园区Ⅲ线#062杆062开关由运行转热备用，10日12:23操作成功
10日12:25 联/配调唐丽红令蔡冰冰：查10kV园区Ⅲ线616线路#061杆061开
关确在冷备用状态，10日12:28操作成功
10日12:32 联/配调唐丽红令蔡冰冰：10kV园区Ⅲ线616线路#048杆0481刀闸由分闸转合闸，10日12:33操作成功</t>
  </si>
  <si>
    <t>用户设备，中坞机械合金专变协波电容器击穿</t>
  </si>
  <si>
    <t>莆田.枫亭变10kV园区Ⅲ线616线路园区Ⅲ线616线路#026杆026开关（三遥）</t>
  </si>
  <si>
    <t>2023-06-10 03:42</t>
  </si>
  <si>
    <t>2023-06-10 10:00</t>
  </si>
  <si>
    <t>园区Ⅲ线616线路</t>
  </si>
  <si>
    <t>2673</t>
  </si>
  <si>
    <t>AFEC9513-3633-4C02-9E64-7E954AE6B64C</t>
  </si>
  <si>
    <t>GZ13555123060083</t>
  </si>
  <si>
    <t>3523061000033481</t>
  </si>
  <si>
    <t>2023-06-10 04:28</t>
  </si>
  <si>
    <t>2023-06-10 08:29</t>
  </si>
  <si>
    <t>2023年6月10日 4:20 IES监盘发现：时潮变10kV艺林线912线路B相失地(A相电压为10.31kV,B相电压为1.34kV,C相电压为9.12kV,零序电压为9.27kV,)无选线信号,遥控：10kV艺林线28#杆9W7开关转热备用后接地消失。
故障原因为：查无异常，试送成功，待特巡</t>
  </si>
  <si>
    <t>2023年6月10日 4:20 IES监盘发现：时潮变10kVⅠ段母线B相失地(A相电压为10.31kV,B相电压为1.34kV,C相电压为9.12kV,零序电压为9.27kV,)无选线信号,南安县调卢彩玲通知南安县调陈中华 07时58分巡视人林炳华、苏顺吉接受通知，开始巡线。
10日04:24联/配调陈中华、卢彩玲：10kV艺林线28#塔9W7开关由运行转热备用，于10日04:24控分成功接地信号消失 南安县调陈中华通知金淘镇供电所陈安文
10日4:30 南安县调陈中华研判10kV艺林线110#杆W65开关后段故障
04:33 联/配调陈中华令卢彩玲：10kV艺林线110#杆W65开关由运行转热
备用，10日04:34操作成功
10日04:34 联/配调陈中华令卢彩玲：10kV艺林线28#塔9W7开关由热备用转运行10日04:34下令于10日04:35控合成功，线路运行正常
4:36 南安县调陈中华通知金淘镇供电所陈安文：10kV艺林线110#杆W65开关已转热备用，28#杆9W7开关已转运行，要求对10kV艺林线文山支线进行巡视检查
6:26 金淘镇供电所陈安文汇报南安县调陈中华：申请隔离10kV艺林线文山支线14#杆1402刀闸
10日06:26 联/配调陈中华令金淘镇供电所陈安文：10kV艺林线文山支线14#杆1402刀闸由合闸转分闸，10日06:30操作成功汇报南安县调卢彩玲
6:31 金淘镇供电所陈安文汇报南安县调陈中华：对10kV艺林线文山支线巡视无发现其他异常情况，申请试送10kV艺林线110#杆W65开关
10日06:33 联/配调陈中华令卢彩玲：10kV艺林线110#杆W65开关由热备用转
运行，10日06:33操作成功，线路运行正常
6:34 南安县调陈中华通知金淘镇供电所陈安文：10kV艺林线110#杆W65开关转运行正常
07:01 金淘镇供电所陈安文汇报南安县调陈中华：申请逐一隔离配变，隔离10kV艺林线文山支线14#杆1402刀闸，试送开关
10日07:01 联/配调陈中华令金淘镇供电所陈安文：10kV艺林线文山村5#变分支线7#主杆文山村1#配变由运行转冷备用，10日07:39操作成功汇报卢彩玲
10日07:01 联/配调陈中华令金淘镇供电所陈安文：10kV艺林线文山村5#变分支线14#主杆文山村5#配变由运行转冷备用，10日07:39操作成功汇报卢彩玲
10日07:41联/配调卢彩玲、陈中华遥控操作_：10kV艺林线110#杆W65开关由运行转热备用，于10日07:41控分成功
10日07:42 联/配调卢彩玲令金淘所陈安文：10kV艺林线文山支线14#杆1402刀闸由分闸转合闸，10日07:43操作成功汇报陈中华
10日07:44联/配调卢彩玲、陈中华遥控操作_：10kV艺林线110#杆W65开关由热备用转运行，于10日07:44控合成功 运行正常 卢彩玲通知陈安文
08:04 金淘所黄伟鹏汇报南安县调卢彩玲：对10kV艺林线文山村5#变分支线7#主杆文山村1#变检查无异常申请送电
10日08:04 联/配调卢彩玲令金淘所黄伟鹏：10kV艺林线文山村5#变分支线7#主杆文山村1#变由冷备用转运行，10日08:07操作成功
08:14 
10日08:14 联/配调卢彩玲令金淘所黄伟鹏：10kV艺林线文山村5#变分支线14#主杆文山村5#变由冷备用转运行 10日08:19操作成功 线路运行正常</t>
  </si>
  <si>
    <t>查无异常，试送成功，待特巡</t>
  </si>
  <si>
    <t>时潮变10kV艺林线912线路28#塔9W7开关</t>
  </si>
  <si>
    <t>2023-06-10 04:27</t>
  </si>
  <si>
    <t>2023-06-10 11:00</t>
  </si>
  <si>
    <t>13DKX-24745</t>
  </si>
  <si>
    <t>时潮变10kV艺林线912</t>
  </si>
  <si>
    <t>2023-06-12 09:00</t>
  </si>
  <si>
    <t>9F21881C-C897-4403-BE76-BFE65310517F</t>
  </si>
  <si>
    <t>GZ13565323060011</t>
  </si>
  <si>
    <t>3523061000043283</t>
  </si>
  <si>
    <t>2023-06-10 05:22</t>
  </si>
  <si>
    <t>2023-06-10 08:31</t>
  </si>
  <si>
    <t>10日5:19 岩溪变10kVⅡ段母线B相完全失地(A相电压为9.15,B相电压为0.96,C相电压为9.62,零序电压为88.05),失地选线为岩溪变10kV岩白线934线路,拉开10kV岩白线白石支线#021塔K1248开关，失地消失，选线正确。故障原因为：10kV岩白线石料场支线#007-#007A门杆石料场配变中相避雷器击穿
10日08:31 恢复送电</t>
  </si>
  <si>
    <t>10日5:19 DMS系统研判：岩溪变10kVⅡ段母线B相完全失地(A相电压为9.15,B相电压为0.96,C相电压为9.62,零序电压为88.05),失地选线为岩溪变10kV岩白线934线路
10日05:22 联/配调黄刚毅【顺控】遥控操作：10kV岩白线白石支线#021塔K1248开关由运行转热备用，于10日05:22控分成功，接地信号消失
10日5:23 即通知抢修班组巡视10kV岩白线白石支线#021塔K1248开关及其之后的设备。06时23分巡视人杨锦榕接受通知，开始巡线。
10日06:24 联/配调黄刚毅收到现场杨锦榕汇报：10kV岩白线白石支线#021塔至#062杆巡视无异常，申请分段试送
10日06:26 联/配调黄刚毅令杨锦榕：10kV岩白线白石支线#062杆K0169开关由运行转热备用，10日06:27操作成功
10日06:28 联/配调黄刚毅遥控操作：10kV岩白线白石支线#021塔K1248开关由热备用转运行，于10日06:28控合成功后岩溪变10kVⅡ段母线B相完全失地
10日06:29 联/配调黄刚毅遥控操作：10kV岩白线白石支线#021塔K1248开关由运行转热备用，于10日06:29控分成功，接地信号消失，即通知岩溪所杨锦榕失地情况
10日06:36 联/配调黄刚毅收到现场杨君彬汇报：10kV岩白线白石支线#062杆后段巡视未发现异常，申请转电
10日06:38 联/配调黄刚毅遥控操作：10kV岩白线白石支线#083塔LK1188开关由热备用转运行，于10日06:38控合成功，正常。即通知岩溪所杨君彬10kV岩白线白石支线#062杆后段负荷转由10kV平洋线供电
10日08:11 联/配调黄刚毅收到现场杨锦榕汇报：10kV岩白线石料场支线#007-#007A门杆石料场配变中相避雷器击穿，申请隔离试送
10日08:12 联/配调黄刚毅令杨锦榕：10kV岩白线白石支线#058杆K0168开关由运行转热备用，10日08:18操作成功
10日08:20 联/配调李洲鹏遥控操作：10kV岩白线白石支线#021塔K1248开关由热备用转运行，于10日08:20控合成功，正常
10日08:35 联/配调黄刚毅令杨锦榕：10kV岩白线白石支线#062杆K0169开关由热备用转运行（合环），10日08:38操作成功，正常
10日08:45 联/配调黄刚毅遥控操作：10kV岩白线白石支线#083塔LK1188开关由运行转热备用（遥控解环），10日08:49操作成功，正常。即通知岩溪所杨锦榕10kV岩白线白石支线#062杆负荷恢复原运行方式
6月12日 15:00 用检班黄清河汇报：10kV岩白线石料场支线#007-#007A门杆石料场配变避雷器击穿已验收合格，具备送电条件，申请试送
6月12日 15:02 岩溪供电所杨艺滔汇报：10kV岩白线石料场支线#007-#007A门杆石料场配变避雷器击穿已验收合格，具备送电条件，申请试送
15:02 调度员李洲鹏令岩溪所杨艺滔：10kV岩白线白石支线#58杆K0168开关由热备用转运行--15:04 操作完毕，正常，令其通知用户电网侧已带电，可以送电
2023年06月12日15:08石料场配变（10kV岩白线白石支线#58杆K0168开关）用户内部故障已处理完毕，详见遗留用户单ZZCTYLYH20230610001</t>
  </si>
  <si>
    <t>10kV岩白线石料场支线#007-#007A门杆石料场配变中相避雷器击穿</t>
  </si>
  <si>
    <t>督促石料场配变用户内部进行整改，加强设备巡视</t>
  </si>
  <si>
    <t>岩溪变10kV岩白线白石支线#021塔K1248开关</t>
  </si>
  <si>
    <t>2023-06-12 15:08</t>
  </si>
  <si>
    <t>2023-06-14 09:24</t>
  </si>
  <si>
    <t>96231D7C-65F3-4CEE-A750-1AEB6E93DBA2</t>
  </si>
  <si>
    <t>LS13596223060012</t>
  </si>
  <si>
    <t>3523061000046459</t>
  </si>
  <si>
    <t>2023-06-10 07:00</t>
  </si>
  <si>
    <t>2023-06-10 10:18</t>
  </si>
  <si>
    <t>06月10日06:53   dms研判10kV岳太线九风支线67A杆下清风配变、岳太线九风支线54-1杆上清风配变缺相，故障原因：10kV岳太线九风支线34杆GR112刀闸边相掉落一相，具体原因待查</t>
  </si>
  <si>
    <t>06月10日06:53   dms研判10kV岳太线九风支线67A杆下清风配变、岳太线九风支线54-1杆上清风配变缺相，即通知服务班李静、太平所李茂太。故障通知巡视跳闸点10kV岳太线九风支线34杆至10kV岳太线九风支线54杆之间区域。
10日10：02太平所李茂太汇报：10kV岳太线九风支线34杆GR112刀闸边相掉落一相，10kV岳太线九风支线34杆至67A杆巡线无异常，具备送电条件
10日10:03 联/配调方星令太平操作李茂太：10kV岳太线九风支线34杆KR15开关由运行转冷备用，10日10:04操作成功
10日10:05 联/配调方星令太平操作李茂太：10kV岳太线九风支线34杆KR15开关由冷备用转运行，10日10:13操作成功，转告服务调度班谢利长</t>
  </si>
  <si>
    <t>10kV岳太线九风支线34杆</t>
  </si>
  <si>
    <t>2023-06-10 06:59</t>
  </si>
  <si>
    <t>2023-06-10 12:00</t>
  </si>
  <si>
    <t>B61350FF2A9340CD879FFAC1EF733A46421B</t>
  </si>
  <si>
    <t>岳溪变10kV岳太线917</t>
  </si>
  <si>
    <t>B5AAD781-886E-4ED7-8B33-278A888AFA39</t>
  </si>
  <si>
    <t>GZ13555723060061</t>
  </si>
  <si>
    <t>3523061000046532</t>
  </si>
  <si>
    <t>2023-06-10 07:04</t>
  </si>
  <si>
    <t>2023-06-10 08:50</t>
  </si>
  <si>
    <t>2023.06.10日06:59 IES700监控报文：参内变10kV美塘线923开关限时电流速断保护动作跳闸，重合闸未投。故障原因：查无异常</t>
  </si>
  <si>
    <t>2023.06.10日06:59 IES700监控报文：参内变10kV美塘线923开关限时电流速断保护动作跳闸，重合闸未投。调度谢巧芳即通知城关运维班苏伟桢，参内所谢汉河巡视设备。07时11分巡视人叶谋立接受通知，开始巡线。
10日08:05 城关运维班苏伟桢汇报调度谢巧芳：参内变10kV美塘线923开关限时电流速断保护动作跳闸，重合闸未投，故障电流36.5A，故障相别ABC三相，设备巡视无异常。
08:47 参内所谢汉河汇报调度谢巧芳：参内变10kV美塘线923线路巡视无异常，具备送电条件
10日08:47联/配调谢巧芳遥控操作_：参内变10kV美塘线923开关由热备用转运行，于10日08:47控合成功</t>
  </si>
  <si>
    <t>参内变10kV美塘线923开关限时电流速断保护动作跳闸，重合闸未投。故障原因：查无异常</t>
  </si>
  <si>
    <t>参内变10kV美塘线923线路</t>
  </si>
  <si>
    <t>2023-06-10 07:03</t>
  </si>
  <si>
    <t>2023-06-10 08:47</t>
  </si>
  <si>
    <t>2023-06-10 14:00</t>
  </si>
  <si>
    <t>257131</t>
  </si>
  <si>
    <t>13DKX-26105</t>
  </si>
  <si>
    <t>参内变10kV美塘线923</t>
  </si>
  <si>
    <t>2023-06-24 16:35</t>
  </si>
  <si>
    <t>EDFEA27B-919B-4793-8A0C-76DA8B48F34A</t>
  </si>
  <si>
    <t>GZ1354515223060016</t>
  </si>
  <si>
    <t>3523061000049771</t>
  </si>
  <si>
    <t>2023-06-10 07:11</t>
  </si>
  <si>
    <t>2023-06-10 09:35</t>
  </si>
  <si>
    <t>10日7:13 系统研判;白沙变10kV沃柄线624线路龙东分线#044杆044开关跳闸
10日7:58 系统研判;白沙变10kV沃柄线624线路#130杆130开关跳闸
10日8:50 系统研判;白沙变10kV沃柄线624线路龙东分线#044杆044开关跳闸
故障原因：建丰水电站用户内部故障</t>
  </si>
  <si>
    <t>10日7:13 系统研判;白沙变10kV沃柄线624线路龙东分线#044杆044开关跳闸08时01分巡视人林健接受通知，开始巡线。08时02分巡视人林健、郑群煌、林飞乐、黄奇来、徐志军、黄金龙、林仲新、郑志斌、兰征宇接受通知，开始巡线。
10日08:06  联/配调黄爱艳收到现场林健汇报：现场确认跳闸开关为：龙东分线#044杆044开关；试送设备：龙东分线#044杆t接用户线路查无异常，申请试送#044杆044开关
10日08:08联/配调黄爱艳遥控操作_：10kV龙东分线#044杆044开关由热备用转
运行，于10日08:08控合成功
10日08:38  联/配调符冠鹏收到现场林健汇报：10kV沃柄线#130杆后线路查无异常，隔离设备：10kV坪盘水电站支线#011杆011开关；试送10kV沃柄线#130杆130开关
10日08:39 联/配调符冠鹏令林健：坪盘水电站分线#011杆011开关由运行转热备用，10日08:41操作成功
10日08:43联/配调符冠鹏遥控操作_：沃柄线#130杆130开关由热备用转运行，于10日08:43控合失败
10日08:49 联/配调符冠鹏令林健：沃柄线#130杆130开关由热备用转运行，10日08:57操作成功
10日08:50：系统研判：10kV龙东分线#044杆044开关 跳闸；龙东分线#044杆044开关龙东分线#044杆044开关过流Ⅱ段保护动作； 即通知抢修班组
10日09:13  联/配调任雨澄收到现场林健汇报：10kV坪盘水电站分线#011杆011开关后线路查无异常，申请试送#011杆011开关
10日09:16 联/配调任雨澄令林健：10kV坪盘水电站分线#011杆011开关由热备用转运行，10日09:24操作成功</t>
  </si>
  <si>
    <t>莆田.白沙变10kV沃柄线624线路龙东分线#044杆044开关</t>
  </si>
  <si>
    <t>2023-06-13 08:16</t>
  </si>
  <si>
    <t>EA3CD09E-403B-4A85-B118-6D4DEE7950B8</t>
  </si>
  <si>
    <t>GZ13586023060033</t>
  </si>
  <si>
    <t>3523061000062558</t>
  </si>
  <si>
    <t>2023-06-10 08:15</t>
  </si>
  <si>
    <t>2023-06-10 08:38</t>
  </si>
  <si>
    <t>2023年6月10日8:9 DMS系统研判10kV洪川线#74杆N1530开关跳闸。</t>
  </si>
  <si>
    <t>因连日的降雨使10kV洪川线#80杆小号侧发生山体滑坡，树木倒下时同时触碰10kV洪川线#80杆小号侧三相导线，造成瞬间相间短路使10kV洪川线#74杆N1530开关瞬间过流跳闸。</t>
  </si>
  <si>
    <t>洪田变10kV洪川线932线路洪川线#74杆N1530开关</t>
  </si>
  <si>
    <t>2023-06-10 08:13</t>
  </si>
  <si>
    <t>2023-06-10 15:00</t>
  </si>
  <si>
    <t>43C857D5A55F4121835F54D2C4848E2A421B</t>
  </si>
  <si>
    <t>洪田变10kV洪川线932</t>
  </si>
  <si>
    <t>2023-06-11 09:18</t>
  </si>
  <si>
    <t>C1FA4B59-04C7-44BD-827C-78F9ABD3EDDC</t>
  </si>
  <si>
    <t>LS13595623060043</t>
  </si>
  <si>
    <t>3523061000063163</t>
  </si>
  <si>
    <t>2023-06-10 08:23</t>
  </si>
  <si>
    <t>2023-06-10 10:34</t>
  </si>
  <si>
    <t>2023年06月10日  08:09 水源变10kVⅡ段母线A相全失地。故障原因为：1、10kV水石线#008-1杆G1120刀闸A相接线端子断裂（具体原因：不明待查），导线搭在横担上；2、10kV水企线钱团支线#26杆KY0905开关本体有冒烟痕迹（具体原因：不明待查），10:30恢复送电</t>
  </si>
  <si>
    <t>10日  08:09 水源变10kVⅡ段母线A相全失地，水源变10kVⅡ段母线电压：Ua：0.57kV，Ub：9.68kV，Uc：10.15kV，3U0：104V；无选线
10日 08:13 坂坑电站张欣、坝后电站陈兴兴汇报：机组已停机
10日08:14联/配调杨东遥控操作_：南平.水源变/10kV.水坂线904开关由运行转热备用，于10日08:14控分成功接地信号存在
10日 08:16 石门电站谢宇汇报：机组已停机
10日08:17联/配调杨东【顺控】遥控操作_：10kV水石线#180杆KY1104开关由运行转热备用，于10日08:17控分成功
10日08:18联/配调杨东【顺控】遥控操作_：10kV水石线#089杆KY1130开关由运行转热备用，于10日08:18控分成功
10日08:19联/配调杨东遥控操作_：南平.水源变/10kV.水石线902开关由运行转热备用，于10日08:19控分成功接地信号消失，并通知建瓯远程张灵琦
10日08:21 联/配调杨东令邱铭洪：10kV水石线南洋头支线#06杆KY1127开关由热备用转运行，10日08:22操作成功
10日08:21 联/配调杨东令邱铭洪：10kV水石线#180杆KY1104开关由热备用转运行，10日08:23操作成功
10日 08:25 通知石门电站谢宇：机组开机
10日08:37联/配调邱铭洪遥控操作_：南平.水源变/10kV.水坂线904开关由热备用转运行，于10日08:37控合成功
10日 08:38 通知 坂坑电站张欣、坝后电站陈兴兴：机组开机
10日 08:41 通知 建瓯远程张灵琦修改停电范围
09:20 水源所谢志华汇报：10kV水企线钱团支线#26杆KY0905开关本体有冒烟痕迹，申请：10kV水石线#033杆G1138刀闸转分闸
10日09:22 联/配调陈宜晶令张家强：10kV水石线#033杆G1138刀闸由合闸转分闸，10日09:28操作成功
09:30 水源所张家强汇报：对10kV水石线#089杆前端巡视未发现异常，人员已撤离，具备送电条件，申请送电
10日09:32联/配调陈宜晶遥控操作_：南平.水源变/10kV.水石线902开关由热备用转运行，于10日09:32控合成功，水源变10kVⅠ段母线A相完全失地
10日09:33联/配调陈宜晶遥控操作_：南平.水源变/10kV.水石线902开关由运行转热备用，于10日09:33控分成功，失地信号消失，即通知水源所谢志华
10:18 水源所张家强汇报：10kV水石线#008-1杆G1120刀闸A相接线端子断裂，导线搭在横担上，申请：10kV水石线#028杆G0201刀闸转分闸
10日10:20 联/配调陈宜晶令水源所张家强：10kV水石线#028杆G0201刀闸由合闸转分闸，10日10:27操作成功
10:28 水源所张家强汇报：10kV水石线#028杆至#089杆巡视未发现异常， 人员已撤离，具备送电条件，申请送电
10日10:30联/配调陈宜晶遥控操作_：10kV水石线#089杆KY1130开关由热备用转运行，于10日10:30控合成功，即通知水源所张家强，建瓯远程站张灵琦</t>
  </si>
  <si>
    <t>水源变10kV水石线902线路</t>
  </si>
  <si>
    <t>2023-06-10 08:22</t>
  </si>
  <si>
    <t>水源变10kV水石线902</t>
  </si>
  <si>
    <t>DB6C9D73-8EED-4B2A-A468-173DB12FE3CC</t>
  </si>
  <si>
    <t>LS13596223060013</t>
  </si>
  <si>
    <t>3523061000092493</t>
  </si>
  <si>
    <t>2023-06-10 09:17</t>
  </si>
  <si>
    <t>2023-06-10 11:13</t>
  </si>
  <si>
    <t>10日09:17 10kV王集线89杆KY054开关跳闸于过流Ⅰ段保护，重合不成，FA未动作，故障原因为：10kV王集线65A-13杆至65A-14甲杆间一相导线被钩机碰断</t>
  </si>
  <si>
    <t>10日09:17 DMS研判10kV王集线89杆KY054开关跳闸于过流Ⅰ段保护，重合不成，FA未动作，转告服务调度班方浩翔
10日09:22联/配调黄婧媛遥控操作_：10kV王集线65-4杆KY120开关由运行转热备用，于10日09:22控分成功
10日09:23联/配调黄婧媛遥控操作_：10kV溪后线46杆KY14D开关由热备用转运行，于10日09:23控合成功，转告服务调度班方浩翔
09:40 来舟所谢建飞汇报：故障点为10kV王集线65A-13杆至65A-14甲杆间一相导线被钩机碰断，申请断开10kV王集线65A-9+1杆K11A开关
10日09:45 联/配调黄婧媛令谢建飞：10kV王集线65A-9+1杆K11A开关由运行转冷备用，10日09:49操作成功
09:50来舟所谢建飞汇报：10kV王集线89杆后端线路（除10kV王集线65A-9+1杆后端线路）均巡线无异常，具备送电条件
10日09:54联/配调黄婧媛遥控操作_：10kV王集线89杆KY054开关由热备用转运行，于10日09:54控合成功，正常，转告服务调度班方浩翔
11:00 来舟所谢建飞汇报：10kV王集线65A-13杆至65A-14甲杆间一相导线断线故障已处理完毕，验收合格，具备送电条件。与日立木业公司用户黄文玉确认以上汇报
10日11:04 联/配调黄婧媛令谢建飞：10kV王集线65A-9+1杆K11A开关由冷备用转运行，10日11:09操作成功，正常，转告服务调度班方浩翔
10日11:34联/配调黄婧媛遥控操作_：10kV王集线65-4杆KY120开关由热备用转合环运行，于10日11:34控合成功
10日11:38联/配调黄婧媛遥控操作_：10kV溪后线46杆KY14D开关由运行转热备用，于10日11:38控分成功</t>
  </si>
  <si>
    <t>用户钩机触碰导线导致10kV王集线65A-13杆至65A-14甲杆两相短路断线</t>
  </si>
  <si>
    <t>2023-06-10 09:16</t>
  </si>
  <si>
    <t>2023-06-10 11:09</t>
  </si>
  <si>
    <t>2023-06-10 16:00</t>
  </si>
  <si>
    <t>2699</t>
  </si>
  <si>
    <t>94CAFA35-279F-4ED6-ADAF-90775B53A168</t>
  </si>
  <si>
    <t>GZ13595823060030</t>
  </si>
  <si>
    <t>3523061000097517</t>
  </si>
  <si>
    <t>2023-06-10 09:26</t>
  </si>
  <si>
    <t>2023年06月10日09:10 郑坊变10kVⅠ段母线B相失地。无选线情况，故障原因：10kV罗坊线054杆避雷器被击穿（具体 原因：不明待查），10:51恢复送电</t>
  </si>
  <si>
    <t>10日9:10 DMS系统研判：郑坊变10kVⅠ段母线B相失地(郑坊变/10kVⅠ段母线A相电压为10.23kV,B相电压为1.47kV,C相电压为9.12kV,零序电压为88.29V,)。无选线情况
09:23 与郑坊一级站、院尾二级站廖财佬，罗坊电站饶伍养确认机组已停机
10日09:24 联/配调李杰令陈宜晶：10kV罗坊线024杆6KY-10开关由运行转热备用，10日09:25操作成功，失地信号消失。即通知顺昌远程站王张鑫
10日09:26 查看DMS系统显示：10kV罗坊线062支1杆6KY-5开关、10kV罗坊线054杆6KY-3开关离线
10日09:27 联/配调李杰令叶楠：10kV罗坊线063杆6KY-8开关由运行转热备用，10日09:29操作成功
10日09:27 联/配调李杰令叶楠：10kV罗坊线招杉支线01+1杆6KY-11开关由运行转热备用，10日09:29操作成功
10日09:27 联/配调李杰令叶楠：10kV罗坊线水库支线25杆6KY-15开关由运行转热备用，10日09:29操作成功
10日09:30 联/配调李杰令叶楠：10kV罗坊线024杆6KY-10开关由热备用转运行，10日09:31操作成功。郑坊变10kVⅠ段母线B相失地
10日09:32 联/配调李杰令叶楠：10kV罗坊线024杆6KY-10开关由运行转热备用，10日09:33操作成功，失地信号消失。即通知元坑所刘维扬
10日10:03 联/配调李杰令叶楠：10kV罗坊线招杉支线01+1杆6KY-11开关由热备用转运行，10日10:04操作成功
10日10:05 联/配调李杰令叶楠：10kV罗坊线063杆6KY-8开关由热备用转运行，10日10:09执行失败
10日10:05 联/配调李杰令叶楠：10kV罗坊线水库支线25杆6KY-15开关由热备用转运行，10日10:09执行失败
10日10:48 元坑所刘维扬汇报：巡视发现10kV罗坊线054杆避雷器被击穿，现已将其连接线挑开，线路具备送电条件，申请送电
10日10:50 联/配调李杰令刘维扬：10kV罗坊线024杆6KY-10开关由热备用转运行，10日10:51操作成功.送电正常。即通知元坑所刘维扬、顺昌远程站王张鑫
10日10:58 联/配调李杰令刘维扬：10kV罗坊线063杆6KY-8开关由热备用转运行，10日11:25操作成功
10日10:58 联/配调李杰令刘维扬：10kV罗坊线水库支线25杆6KY-15开关由热备用转运行，10日11:25操作成功
11：27 通知郑坊一级站、院尾二级站廖财佬，罗坊电站饶伍养可以开机</t>
  </si>
  <si>
    <t>10kV罗坊线054杆中相避雷器因雷击被击穿</t>
  </si>
  <si>
    <t>郑坊变10kV罗坊线024杆至招杉支线68杆</t>
  </si>
  <si>
    <t>2023-06-10 09:25</t>
  </si>
  <si>
    <t>549C43BD-322A-43FB-A199-3D1CFD64C11C</t>
  </si>
  <si>
    <t>LS13555123060088</t>
  </si>
  <si>
    <t>3523061000107559</t>
  </si>
  <si>
    <t>2023-06-10 13:27</t>
  </si>
  <si>
    <t>2023年6月10日10:02  DMS监盘发现：10kV贵莲线莲东支线17#杆527开关跳闸故障原因为：10kV贵莲线国安分支线14-2#杆莲塘26#变B相熔丝熔断，现场有烧焦味，变压器击穿</t>
  </si>
  <si>
    <t>2023年6月10日10:02  DMS监盘发现：10kV贵莲线莲东支线17#杆527开关跳闸，南安县调黄丽吉通知溪美所李志勇11时55分巡视人黄喆、吕敦艺、李志军接受通知，开始巡线。
10日10:15 配调黄小明研判：10kV贵莲线莲东支线44#杆大号侧故障，通知溪美所李志勇
10日11：26溪美所黄喆汇报南安县调黄丽吉：10kV贵莲线国安分支线14-2#杆莲塘26#变B相熔丝熔断，现场有烧焦味，要求10kV贵莲线国安分支线14-2#杆莲塘26#变转冷备用隔离
10日11:27 联/配调黄丽吉令黄喆：10kV贵莲线国安分支线14-2#杆莲塘26#变由运行转冷备用，10日11:30操作成功，汇报南安县调黄小明
10日 11:50 溪美所杨坤灿汇报配调刘伟强：10kV贵莲线莲东支线17#杆527开关现场在热备用，故障已隔离，其他线路巡无异常，具备送电条件，申请试送
10日 11:51 联/配调刘伟强令溪美所杨坤灿：10kV贵莲线莲东支线17#杆527开关由热备用转运行，10日11:54操作成功，配调刘伟强通知溪美所杨坤灿：线路运行正常
10日12:23 配调黄小明签收配电故障抢修单NO：QZ-NA-PQ-2023-0402，工作负责人：杨坤灿，工作内容：在10kV贵莲线国安分支线14-2#主杆，进行莲塘26#变变压器击穿，更换变压器（型号不变），更换跌落式熔断器，安全措施：10kV贵莲线国安分支线14-2#主杆莲塘26#变低压综合配电箱4001低压总开关、跌落式熔断器、高压刀闸，10kV贵莲线国安分支线14#杆A557刀闸。
10日13:37 联/配调郑明凤令溪美所杨坤灿：10kV贵莲线国安分支线14#杆A557刀闸由合闸转分闸，10日13:47操作成功
10日 13:48配调郑明凤抢修许可票号：QZ-NA-PQ-2023-0402
10日 15:34配调刘伟强抢修终结票号：QZ-NA-PQ-2023-0402
送电票：QZNA23060208，10日15:35开始执行，10日15时54分执行完毕。南安县调刘伟强</t>
  </si>
  <si>
    <t>贵峰变10kV贵莲线621线路莲东支线17#杆527开关</t>
  </si>
  <si>
    <t>2023-06-10 10:04</t>
  </si>
  <si>
    <t>358375AE185848B4A52F72CE11D3C15B421B</t>
  </si>
  <si>
    <t>贵峰变10kV贵莲线621</t>
  </si>
  <si>
    <t>3684944E-F170-4867-AACE-5695CBABD966</t>
  </si>
  <si>
    <t>GZ13525523060022</t>
  </si>
  <si>
    <t>3523061000120069</t>
  </si>
  <si>
    <t>2023-06-10 10:53</t>
  </si>
  <si>
    <t>2023-06-10 11:21</t>
  </si>
  <si>
    <t>6月10日 10:30 监控赵梦龙报埭头变10kVⅠ段母线C相频繁报不完全失.地，选线未报，失.地线路为埭头变10kV埭浔Ⅰ回914，11:14隔离故障并执行转电恢复送电；6月12日17:21故障处理毕并恢复原方式；故障原因：雷击造成10kV官浔Ⅰ回#33杆高压开关负荷侧C相铜铝鼻子断</t>
  </si>
  <si>
    <t>10:30 监控赵梦龙报埭头变10kVⅠ段母线C相频繁不完全失.地，选线未报，已通知梧侣运行所王卫东及同南抢修纪伟志
10日10:50同南抢修纪伟志汇报10kV官浔Ⅰ回#33杆高压开关出线C相铜铝鼻子断
10:53 下令纪伟志10kV官浔Ⅰ回#33杆高压开关由运行转冷备用，11:10操作完毕
11:13 （遥控）10kV官浔Ⅰ回#32杆高压开关由热备用转运行（转电），11:14 操作完毕，正常。已通知同安运维黄朝增
6月12日15:16许可带电工作票XM-BB-PD-2023-1163（负责人：叶乌志；任务：10kV官浔Ⅰ回（右线）#33杆带电更换高压开关引流线；安措：解除埭头变10kV埭浔Ⅰ回914、埭官Ⅰ回923开关重合闸装置、解除官浔变10kV官浔Ⅰ回918开关重合闸装置；断开10kV官浔Ⅰ回（右线）#33杆高压刀闸、10kV官浔Ⅰ回（右线）#33杆PT跌落式熔断器；）
15:59带电工作票终结
17:21恢复送电ZLP-XM-23060489</t>
  </si>
  <si>
    <t>10kV官浔I回#33杆高压开关出线C相铜铝鼻子断。</t>
  </si>
  <si>
    <t>埭头变电站914 , 官浔Ⅰ回#33杆高压开关</t>
  </si>
  <si>
    <t>2023-06-12 19:00</t>
  </si>
  <si>
    <t>2717</t>
  </si>
  <si>
    <t>2FD44F81-1BF6-4366-A7FB-6DC1D727ADC3</t>
  </si>
  <si>
    <t>GZ13595423060011</t>
  </si>
  <si>
    <t>3523061000119986</t>
  </si>
  <si>
    <t>2023-06-10 11:08</t>
  </si>
  <si>
    <t>2023-06-10 12:35</t>
  </si>
  <si>
    <t>2023年06月10日 11:06 10kV汀浒线上叶支线#003杆KY4154开关跳闸于电流Ⅰ、Ⅱ、Ⅲ段保护动作，重合不成，故障原因：10kV汀浒线上叶支线#025-14杆至##025-15杆有村民砍树碰线，12:27恢复送电</t>
  </si>
  <si>
    <t>11:06 调控员陈茂汇报：dms研判10kV汀浒线上叶支线#003杆KY4154开关跳闸于电流Ⅰ、Ⅱ、Ⅲ段保护动作，重合不成功；11:08通知兴田供电所袁培茂，服务调度班（武夷山)王雨洁
12:12 兴田供电所袁培茂汇报：经巡视，现10kV汀浒线上叶支线#003杆KY4154开关确处热备用，10kV汀浒线上叶支线#025-14杆至##025-15杆有村民砍树碰线，现故障已处理完毕，经验收合格，具备送电条件，可以送电， 10kV汀浒线上叶支线#003杆后端其余线路巡视无异常，具备送电条件，可以送电，申请：10kV汀浒线上叶支线#003杆KY4154开关转运行
12:14 令调控员陈茂：10kV汀浒线上叶支线#003杆KY4154开关由热备用转运行（遥控），于12:15执行不成，转告兴田供电所袁培茂
10日12:25 调控员陈洁令兴田供电所袁培茂：10kV汀浒线上叶支线#003杆KY4154开关由热备用转运行，10日12:27操作成功，正常，转告服务调度班（武夷山)王雨洁</t>
  </si>
  <si>
    <t>间隙避雷器雷击受损</t>
  </si>
  <si>
    <t>10kV汀浒线上叶支线#003杆至#037杆</t>
  </si>
  <si>
    <t>2023-06-10 11:07</t>
  </si>
  <si>
    <t>FD05A4E5900E4C6588585055EC513B25421B</t>
  </si>
  <si>
    <t>黄土变10kV汀浒线922</t>
  </si>
  <si>
    <t>2023-06-10 21:43</t>
  </si>
  <si>
    <t>89AA6DDB-3F91-4A1F-B515-3A9029C64D3B</t>
  </si>
  <si>
    <t>GZ13575723060037</t>
  </si>
  <si>
    <t>3523061000120956</t>
  </si>
  <si>
    <t>2023-06-10 11:12</t>
  </si>
  <si>
    <t>2023-06-10 14:17</t>
  </si>
  <si>
    <t>10日11:12 DMS研判：10kV平睦线#62杆62K开关跳闸。原因：10kV平睦线#65杆瓷瓶击穿对横担放电。14:13恢复送电。</t>
  </si>
  <si>
    <t>10日11:12 DMS研判：10kV平睦线#62杆62K开关跳闸。 即通知抢修班组巡视跳闸点10kV平睦线#62杆62K开关及其之后的设备。11时16分巡视人张建良接受通知，开始巡线。11时16分巡视人张钜声、许福开、邱茂钦、张建良接受通知，开始巡线。
10日11:53  联/配调沈锦华收到现场张建良汇报：10kV平睦线#62杆62K开关跳闸，（零序保护动作）10kV平睦线#62杆后段线路经巡视无异常，具备送电条件。
10日11:54 联/配调沈锦华令张建良：10kV平睦线#62杆62K开关由热备用转运行，10日11:57操作后跳闸
10日12:19  联/配调张苗收到现场张建良汇报：10kV平睦线#65杆瓷瓶击穿对横担放电，需抢修
10日12:46 申请配电故障抢修单NO：LY-YD-PQ-2023-0054，工作负责人：张钜声，工作内容：在10kV平睦线#65A、#65B杆，进行瓷瓶击穿对横担放电抢修更换，安全措施：10kV平睦线#62杆62K开关、62G刀闸。
10日12:50 联/配调沈锦华令张建良：10kV平睦线#62杆62K开关由热备用转冷备用，10日12:53操作成功
10日 12:55抢修许可票号：LY-YD-PQ-2023-0054
10日 14:05抢修终结票号：LY-YD-PQ-2023-0054
送电票：YD-ZLP-202306114，10日14:05开始执行，10日14时13分执行完毕。</t>
  </si>
  <si>
    <t>10KV平睦线#65A杆瓷瓶雷击放电</t>
  </si>
  <si>
    <t>加强做好老旧设备更换，加强线路巡视</t>
  </si>
  <si>
    <t>10kV平睦线#62杆62K开关</t>
  </si>
  <si>
    <t>2023-06-10 14:10</t>
  </si>
  <si>
    <t>69E8A3EB129543FCA6DE7CC7A0502BAA421B</t>
  </si>
  <si>
    <t>平在变10kV平睦线909线路</t>
  </si>
  <si>
    <t>2023-06-10 15:05</t>
  </si>
  <si>
    <t>218F79DC-EAC0-4028-BE69-B5147BEBB499</t>
  </si>
  <si>
    <t>GZ13535223060020</t>
  </si>
  <si>
    <t>3523061000125429</t>
  </si>
  <si>
    <t>2023-06-10 11:47</t>
  </si>
  <si>
    <t>2023-06-10 16:30</t>
  </si>
  <si>
    <t>2023-06-10 11:44:22 DMS系统研判：10kV凤际线977线路#13-2杆977013-2开关之后缺相，故障原因：10kV凤际线977线路#13-4杆刀闸损坏</t>
  </si>
  <si>
    <t>2023-06-10 11:44:22 DMS系统研判：10kV凤际线977线路#13-2杆977013-2开关之后缺相，通知城郊供电所陆戴宇巡视
10日13:48 申请配电故障抢修单NO：GTQXP1959，工作负责人：练文茂
，工作内容：10kV凤际线977线路#13-4杆更换刀闸抢修，安全措施：1、10kV凤际线977线路#13-2杆977013-2开关由运行转冷备用，2、10kV凤际线977线路#13-6杆977013-6开关由运行转冷备用，3、五华山服务区充电桩Z1217变（古田方向）10kV 901线路由运行转冷备用。
10日13:49 联/配调陈秀梅令城郊所陈善献：10kV凤际线977线路#13-2杆977013-2开关由运行转冷备用，10日14:06操作成功
10日14:07 联/配调陈秀梅令城郊所陈善献：10kV凤际线977线路#13-6杆977013-6开关由运行转冷备用，10日14:12操作成功
10日14:13 联/配调陈秀梅令城郊所陈善献：五华山服务区充电桩G2178变(古田方向)10kV 901线路由运行转冷备用，10日14:18操作成功
10日14:23抢修许可：票号：GTQXP1959，抢修负责人：练文茂，抢修任务：10kV凤际线977线路#13-4杆更换刀闸抢修，抢修安措：1、10kV凤际线977线路#13-2杆977013-2开关由运行转冷备用，2、10kV凤际线977线路#13-6杆977013-6开关由运行转冷备用，3、五华山服务区充电桩Z1217变（古田方向）10kV 901线路由运行转冷备用。
10日16:10抢修终结：票号：GTQXP1959，抢修负责人：练文茂，抢修任务：10kV凤际线977线路#13-4杆更换刀闸抢修，抢修安措：1、10kV凤际线977线路#13-2杆977013-2开关由运行转冷备用，2、10kV凤际线977线路#13-6杆977013-6开关由运行转冷备用，3、五华山服务区充电桩Z1217变（古田方向）10kV 901线路由运行转冷备用。
送电票：NDGP23060098，10日16:11开始执行，10日16时27分执行完毕，线路正常，恢复供电</t>
  </si>
  <si>
    <t>10kV凤际线977线路#13-4杆刀闸损坏</t>
  </si>
  <si>
    <t>加强线路及设备巡视，及时更换可能损坏的老旧设备避免故障</t>
  </si>
  <si>
    <t>10kV凤际线977线路#13-2杆977013-2开关</t>
  </si>
  <si>
    <t>2023-06-10 11:46</t>
  </si>
  <si>
    <t>17be551c-74fb-4f66-9588-953f96e0e61c</t>
  </si>
  <si>
    <t>凤际线977线路</t>
  </si>
  <si>
    <t>2023-06-12 09:18</t>
  </si>
  <si>
    <t>5733C5CB-113E-4CBB-BC32-3FFAC475C4D5</t>
  </si>
  <si>
    <t>GZ13575123060011</t>
  </si>
  <si>
    <t>3523061000130111</t>
  </si>
  <si>
    <t>2023-06-10 11:52</t>
  </si>
  <si>
    <t>2023-06-11 00:32</t>
  </si>
  <si>
    <t>10日11:49 适中变10kVⅠ段母线B相失地(A相5.59,B相5.17,C相7.88)，原因：10kV营坑支线#79-81杆溜方</t>
  </si>
  <si>
    <t>10日11:49 适中变电站失地(适中变电站.10kV.Ⅰ段母线A相电压为5.59,B相电压为5.17,C相电压为7.88,零序电压为33.17,)。即通知抢修班组
10日11:51联/配调张锦旺【顺控】遥控操作_：营坑支线#7杆Z开关由运行转热备用，于10日11:51控分成功接地信号消失
10日11:52 适中变电站失地(适中变电站.10kV.Ⅰ段母线A相电压为5.59,B相电压为5.17,C相电压为7.88,零序电压为33.17,)。即通知抢修班组巡视营坑支线#7杆Z开关及其之后的设备。13时28分巡视人谢永南、林达接受通知，开始巡线。
12:30 适中所林达汇报：用户反映10kV营坑支线#79-81杆溜方，因雨势过大无法靠近
10日12:45 联/配调张锦旺令林达：营坑支线#58杆Z开关由运行转热备用，10日12:47操作成功
10日12:47联/配调张锦旺遥控操作_：营坑支线#7杆Z开关由热备用转运行，于10日12:47控合成功
10日13:18 联/配调林焕华令林达：10kV赖保田支线#20杆G1刀闸由合闸转分闸，10日13:26操作成功
10日13:28联/配调洪昕帆遥控操作_：山坪头支线#11+1A杆Z开关由热备用转运行，于10日13:28控合成功
10日15:00 联/配调张锦旺令林达：营坑支线#79A杆Z开关由运行转冷备用，10日15:03操作成功
10日15:36 联/配调张锦旺令林达：营坑支线#58杆Z开关由热备用转运行，10日15:38操作成功
10日23:40适中所谢荣亮汇报：营坑村#3配变低压接入发电机，申请营坑村#3配变转热备用
10日23:40 联/配调陈家浅令谢荣亮：营坑村#3配变由运行转热备用，10日23:49操作成功
11日00:30适中所谢荣亮汇报：营坑村#3配变低压负荷已接柴油机供电正常，现场有人值守。</t>
  </si>
  <si>
    <t>10kV营坑支线#79杆及10kV赖保田支线#31杆山体滑坡</t>
  </si>
  <si>
    <t>10kV营坑支线#79杆及10kV赖保田支线#31杆迁移</t>
  </si>
  <si>
    <t>适中变10kV适溪线#621线路营坑支线#7杆Z开关</t>
  </si>
  <si>
    <t>2023-06-12 10:50</t>
  </si>
  <si>
    <t>A19C68D9-FC46-49DE-8EF2-FD9FE650BEB4</t>
  </si>
  <si>
    <t>GZ13555723060064</t>
  </si>
  <si>
    <t>3523061000154203</t>
  </si>
  <si>
    <t>2023-06-10 13:51</t>
  </si>
  <si>
    <t>2023-06-10 16:25</t>
  </si>
  <si>
    <t>2023年06月10日13:47 IES700监控报文：参内变10kV美塘线923开关限时电流速断保护动作跳闸，重合不成功，10kV泉州白濑水利枢纽参内安置区D地块配电室备自投动作成功（911开关热备用，900开关运行）。故障原因：因雨天溜方毛竹又大量吸收水倒下，压到10kV美塘923线#19杆至#20杆导线引起故障。16:20恢复送电。</t>
  </si>
  <si>
    <t>2023年06月10日13:47 IES700监控报文：参内变10kV美塘线923开关限时电流速断保护动作跳闸，重合不成功，县调吴夏瑜即通知城关运维班黄劲松及参内所黄振坤。13时56分巡视人吴全明、黄振坤、黄永辉接受通知，开始巡线。
10日15:16  联/配调吴夏瑜收到现场黄振坤汇报：现场确认跳闸开关为：10kV美塘线923开关，10kV泉州白濑水利枢纽参内安置区D地块配电室备自投动作成功（911开关热备用，900开关运行）
故障原因：树线矛盾；
故障现象：架空类裸导线风偏放电；
故障点：10kV美塘923线#19杆至#20杆中间距离线路15米远，因雨天溜方毛竹又大量吸收水倒下，压到导线引起故障。
16:18参内所黄振坤汇报县调马姑晓：10kV美塘923线#19杆至#20杆导线被毛竹压到，现场已处理完毕，具备送电条件
10日16:20联/配调吴夏瑜遥控操作_：参内变10kV美塘线923开关由热备用转运行，于10日16:20控合成功，送电正常。
10日17:38 城关运维班黄劲松汇报调度蔡巧敏：参内变10kV美塘线923开关限时电流速断保护动作跳闸，重合不成功，故障电流为44.52A，故障相为BC相，相关间隔检查无异常。</t>
  </si>
  <si>
    <t>因雨天溜方毛竹又大量吸收水倒下，压到10kV美塘923线#19杆至#20杆导线引起故障</t>
  </si>
  <si>
    <t>2023-06-10 13:50</t>
  </si>
  <si>
    <t>2023-06-10 17:38</t>
  </si>
  <si>
    <t>2023-06-24 16:40</t>
  </si>
  <si>
    <t>2742</t>
  </si>
  <si>
    <t>F89D4A85-F396-4FE6-B13B-D6317A2B67A5</t>
  </si>
  <si>
    <t>GZ13575823060026</t>
  </si>
  <si>
    <t>3523061000160277</t>
  </si>
  <si>
    <t>2023-06-10 14:54</t>
  </si>
  <si>
    <t>2023-06-10 20:38</t>
  </si>
  <si>
    <t>10日14:47 黄屋变电站黄屋变电站.10kV.Ⅰ段母线C相失地(A相电压为10.08,B相电压为10.41,C相电压为0.00,零序电压为10.57,)无选线信号。故障原因为：10kV明珠支线#12杆至针织厂#3变支线#01杆电缆问题</t>
  </si>
  <si>
    <t>10日14:54 黄屋变电站失地(黄屋变电站.10kV.Ⅰ段母线A相电压为10.08,B相电压为10.41,C相电压为0.00,零序电压为10.57,)。即通知抢修班组巡视黄屋变电站.10kV.黄师Ⅰ线间隔.915开关及其之后的设备。15时05分巡视人戴金水接受通知，开始巡线。
10日15:10 联/配调胡义鑫令戴金水：10kV黄师Ⅰ线#75杆#75K开关由热备用转运行，10日15:11操作成功
10日15:30  联/配调胡义鑫收到现场戴金水汇报：现场确认跳闸开关为：黄师Ⅰ线915开关；保护动作：黄师Ⅰ线915开关；
隔离设备：10kV明珠支线#12杆#12G刀闸；隔离状态：冷备用；故障现象：10kV明珠支线#12杆电览问题
10日15:31  联/配调胡义鑫收到现场戴金水汇报：；故障现象：10kV明珠支线#12杆至针织厂#3变支线#01杆电缆问题
10日15:32 联/配调胡义鑫令戴金水：10kV明珠支线#12杆#12K开关由运行转冷备用，10日15:34操作成功
10日15:37  联/配调胡义鑫收到现场戴金水汇报：；故障现象：10KV黄师I线#01杆至25杆经巡视无异常申请送电
10日15:38联/配调胡义鑫遥控操作_：黄屋变电站.10kV.黄师Ⅰ线间隔.915开关由热备用转运行，于10日15:38控合成功
10日15:56联/配调胡义鑫遥控操作_：10kV黄师Ⅰ线#25杆#25K开关由热备用转运行，于10日15:56控合失败
10日15:58联/配调胡义鑫遥控操作_：10kV黄师Ⅰ线#25杆#25K开关由热备用转运行，于10日15:58控合成功
10日15:58 联/配调胡义鑫令戴金水：10kV黄师Ⅰ线#75杆#75K开关由运行转热备用，10日15:59操作成功
10日18:43 申请配电故障抢修单NO：LY-CT-PQ-2023-0065，工作负责人：肖华亮，工作内容：在10kV针织厂#3变支线，进行电缆破损抢修，安全措施：10kV明珠支线#12杆#12K开关，10kV明珠支线#12杆#12G刀闸，10kV针织厂#3变支线#03杆#03G刀闸。
10日18:48  联/配调王金诚收到现场邱泽正汇报：10kV针织厂#3变支线#03杆#03G刀闸确在分闸位置
10日 18:49抢修许可票号：LY-CT-PQ-2023-0065工作负责人：肖华亮，工作内容：在10kV针织厂#3变支线，进行电缆破损抢修，安全措施：10kV明珠支线#12杆#12K开关，10kV明珠支线#12杆#12G刀闸，10kV针织厂#3变支线#03杆#03G刀闸。
10日 20:27抢修终结票号：LY-CT-PQ-2023-0065工作负责人：肖华亮，工作内容：在10kV针织厂#3变支线，进行电缆破损抢修，安全措施：10kV明珠支线#12杆#12K开关，10kV明珠支线#12杆#12G刀闸，10kV针织厂#3变支线#03杆#03G刀闸。
送电票：CT-ZLP-202306073，10日20:28开始执行</t>
  </si>
  <si>
    <t>10kV明珠支线#12杆至10kV针织厂#3变支线电缆破损</t>
  </si>
  <si>
    <t>黄屋变10kV黄师Ⅰ线915线路</t>
  </si>
  <si>
    <t>2023-06-10 14:53</t>
  </si>
  <si>
    <t>2023-06-10 16:36</t>
  </si>
  <si>
    <t>5405de6b-f3d1-42ac-978b-7d9765ebc736</t>
  </si>
  <si>
    <t>2023-06-18 11:01</t>
  </si>
  <si>
    <t>2743</t>
  </si>
  <si>
    <t>0F99D1BF-BF93-4ED8-AA3C-5CCFF44A414E</t>
  </si>
  <si>
    <t>GZ13565723060062</t>
  </si>
  <si>
    <t>3523061000160678</t>
  </si>
  <si>
    <t>2023-06-10 16:37</t>
  </si>
  <si>
    <t>10日14:54 10kV内洋线#62杆Z-1080开关跳闸，故障原因为：10kV内洋线#135杆洪肇含蜜柚套袋加工厂专变用户内部故障</t>
  </si>
  <si>
    <t>10日14:54 DMS系统研判：10kV内洋线#62杆Z-1080开关跳闸，即通知山格所蔡云辉组织人员巡视跳闸点10kV内洋线#62杆Z-1080开关及其之后的设备。15时46分巡视人钱沛充、王其志、林建龙、廖建源、孙伟雄、蔡云辉接受通知，开始巡线。
10日16:03  联/配调程舒渊收到现场钱沛充汇报：10kV内洋线#62杆-110杆巡视无异常，申请断开10kV内洋线#110杆Z-1060开关，试送10kV内洋线#62杆Z-1080开关
10日16:09 联/配调程舒渊令钱沛充：10kV内洋线#110杆Z-1060开关由运行转热备用，10日16:11操作成功
10日16:09 联/配调程舒渊令钱沛充：10kV内洋线#62杆Z-1080开关由热备用转运行，10日16:30操作成功
10日18:43  联/配调程舒渊收到现场钱沛充汇报：10kV内洋线#135杆洪肇含蜜柚套袋加工厂专变用户内部故障，申请隔离10kV内洋线#132杆Z-1029开关，试送前端线路
10日18:44 联/配调程舒渊令林建龙：10kV内洋线#132杆Z-1029开关由运行转冷备用，10日18:51操作成功
10日18:44 联/配调程舒渊令林建龙：10kV内洋线#110杆Z-1060开关由热备用转运行，10日18:51操作成功，正常
详见用户申请NO:GWPHXGDGS2023060332531
2023年06月14日18:1810kV内洋线#135杆洪肇含蜜柚套袋加工厂专变（10kV内洋线#132杆Z-1029开关）用户内部故障已处理完毕，详见遗留用户单ZZPHYLYH20230610001</t>
  </si>
  <si>
    <t>10kV内洋线#135杆洪肇含蜜柚套袋加工厂专变用户内部故障</t>
  </si>
  <si>
    <t>山格变内洋线915线路内洋线#62杆Z-1080开关</t>
  </si>
  <si>
    <t>山格变内洋线915</t>
  </si>
  <si>
    <t>2023-06-10 19:19</t>
  </si>
  <si>
    <t>C3885773-E017-4B52-8B1D-16B0E189E920</t>
  </si>
  <si>
    <t>GZ13575823060027</t>
  </si>
  <si>
    <t>3523061000162908</t>
  </si>
  <si>
    <t>2023-06-10 17:33</t>
  </si>
  <si>
    <t>10日14:53 10kV黄南线#59杆#59K开关 跳闸；10kV黄祥线#54杆#54K开关10kV黄祥线#54杆#54K开关过流Ⅱ段告警；10kV黄南线#59杆#59K开关10kV黄南线#59杆#59K开关过流Ⅱ段保护动作；故障原因为：</t>
  </si>
  <si>
    <t>10日14:55 10kV黄南线#59杆#59K开关 跳闸；10kV黄祥线#54杆#54K开关10kV黄祥线#54杆#54K开关过流Ⅱ段告警；10kV黄南线#59杆#59K开关10kV黄南线#59杆#59K开关过流Ⅱ段保护动作； 即通知抢修班组巡视跳闸点10kV黄南线#59杆#59K开关及其之后的设备，重点关注10kV黄南线#59杆#59K开关至10kV黄南线#93杆#93K开关之间区域。16时00分巡视人肖纪清、蒋本有接受通知，开始巡线。16时55分巡视人肖纪清、蒋本有、戴金水接受通知，开始巡线。
10日16:57  联/配调胡义鑫收到现场戴金水汇报：现场确认跳闸开关为：10kV黄南线#59杆#59K开关；保护动作：10kV黄南线#59杆#59K开关；试送设备：10kV黄南线#59杆#59K开关；故障现象：无
10日16:57  联/配调胡义鑫收到现场戴金水汇报：；试送设备：10kV黄南线#59杆#59K开关；故障现象：10kV黄南线#59杆至未端巡视无异常
10日17:00联/配调胡义鑫遥控操作_：10kV黄南线#59杆#59K开关由热备用转运行，于10日17:00控合失败
10日17:02联/配调胡义鑫遥控操作_：10kV黄南线#59杆#59K开关由热备用转运行，于10日17:02控合失败
10日17:02 联/配调胡义鑫令戴金水：10kV黄南线#59杆#59K开关由热备用转运行10日17:02下令
10日17:28  联/配调胡义鑫收到现场戴金水汇报：；
隔离设备：10kV黄南线#59杆#59K开关由热备用转冷备用；隔离状态：冷备用；试送设备：10kV麻南l线#93杆#93K开关由热备用转运行；故障现象：10kV黄南线#59杆至未端巡视无异常
10日17:30联/配调胡义鑫遥控操作戴金水：10kV黄南线#59杆#59K开关由热备用转运行，于10日17:30控合失败
10日17:28 联/配调胡义鑫令戴金水：10kV黄南线#59杆#59K开关由热备用转冷备用，10日17:31操作成功
10日17:33联/配调胡义鑫遥控操作_：10kV黄南线#93杆#93K开关由热备用转运行，于10日17:33控合成功</t>
  </si>
  <si>
    <t>0kV黄南线#59杆#59K开关故障</t>
  </si>
  <si>
    <t>黄屋变10kV黄祥线925线路黄南线#59杆#59K开关</t>
  </si>
  <si>
    <t>2023-06-10 17:34</t>
  </si>
  <si>
    <t>黄屋变10kV黄祥线925线路</t>
  </si>
  <si>
    <t>2023-06-10 19:36</t>
  </si>
  <si>
    <t>0AF19D4F-7CF5-4DC2-ABC3-3488B30D4E43</t>
  </si>
  <si>
    <t>GZ13575823060028</t>
  </si>
  <si>
    <t>3523061000198417</t>
  </si>
  <si>
    <t>2023-06-10 16:58</t>
  </si>
  <si>
    <t>2023-06-10 17:35</t>
  </si>
  <si>
    <t>2023-06-10 16:55:12紧急停电 城区所邱泽正汇报：10kV西坪Ⅰ线#64杆64K开关A相铜铝鼻子断裂</t>
  </si>
  <si>
    <t>16时48分，联/配调王金诚发布停电信息，发布设备为10kV西坪Ⅰ线#64杆#64K开关，通知相关人员巡视10kV西坪Ⅰ线#64杆#64K开关及其之后设备。
10日16:59 联/配调胡义鑫令王金诚：10kV西坪Ⅰ线#51杆#51K开关由热备用转运行，10日17:00操作成功
10日17:01 联/配调胡义鑫令王金诚：10kV西坪Ⅰ线#64杆#64K开关由运行转热备用，10日17:01操作成功</t>
  </si>
  <si>
    <t>铜铝鼻子工艺为摩擦焊工艺，两端金属热胀冷缩速率不同，易造成焊接处断裂</t>
  </si>
  <si>
    <t>策武变10kV策意线605线路西坪Ⅰ线#64杆#64K开关</t>
  </si>
  <si>
    <t>2023-06-10 16:48</t>
  </si>
  <si>
    <t>2023-06-10 18:25</t>
  </si>
  <si>
    <t>2023-06-10 23:00</t>
  </si>
  <si>
    <t>2023-06-15 15:36</t>
  </si>
  <si>
    <t>279A3C42-0E80-4902-A90B-B2EA787EB485</t>
  </si>
  <si>
    <t>GZ13565423060060</t>
  </si>
  <si>
    <t>3523061000204152</t>
  </si>
  <si>
    <t>2023-06-10 17:48</t>
  </si>
  <si>
    <t>2023-06-10 18:50</t>
  </si>
  <si>
    <t>10日17:44 10kV石龙线#180杆B-Ssl06开关过流Ⅰ段保护动作跳闸，重合闸不成功。
故障原因：塌方导致树木倒在10kV石龙线#190杆-#191杆导线上
10日17:51 10kV石龙线银辽水电站分支线#24杆B-Ssl10开关跳闸
故障原因为：现场确认10kV石龙线银辽水电站分支线#24杆B-Ssl10开关在运行状态（原因待查）</t>
  </si>
  <si>
    <t>10日17:48 DMS研判：10kV石龙线#180杆B-Ssl06开关过流Ⅰ段保护动作跳闸，重合闸不成功，即通知石榴供电所陈朝阳、远程以上情况，并与金寮水电站确认停机解列。
10日17:51 DMS研判：10kV石龙线银辽水电站分支线#24杆B-Ssl10开关跳闸，即通知石榴供电所陈朝阳、远程以上情况，并与银辽水电站、银寮水电站确认停机解列。18时36分巡视人陈朝阳、吴武伟接受通知，开始巡线。
10日18:41  联/配调朱宗博收到现场陈朝阳汇报：现场确认10kV石龙线银辽水电站分支线#24杆B-Ssl10开关在运行状态（后段用户用电均正常），塌方导致树木倒在10kV石龙线#190杆-#191杆导线上，现在已清理，人员已撤离，申请试送10kV石龙线#180杆B-Ssl06开关。
10日18:43联/配调朱宗博遥控操作_：10kV石龙线#180杆B-Ssl06开关由热备用转运行，于10日18:43控合成功、正常，并通知金寮水电站、银辽水电站、银寮水电站并网发电。</t>
  </si>
  <si>
    <t>塌方导致树木倒在10kV石龙线#190杆-#191杆导线上</t>
  </si>
  <si>
    <t>石榴变10kV石龙线#180杆B-Ssl06开关</t>
  </si>
  <si>
    <t>2023-06-10 17:47</t>
  </si>
  <si>
    <t>2023-06-10 18:45</t>
  </si>
  <si>
    <t>2023-06-11 00:00</t>
  </si>
  <si>
    <t>2023-06-10 19:16</t>
  </si>
  <si>
    <t>B29CC4D4-76AF-49F6-B201-BCB2750BA133</t>
  </si>
  <si>
    <t>GZ13585823060051</t>
  </si>
  <si>
    <t>3523061000219800</t>
  </si>
  <si>
    <t>2023-06-10 20:57</t>
  </si>
  <si>
    <t>2023-06-11 01:29</t>
  </si>
  <si>
    <t>2023-06-10 20:57 10kV香湖线917线路#093-1杆K9111开关紧急调停。故障原因：10kV香湖线917线路#093-71杆至#093-72杆绝缘导线起火燃烧</t>
  </si>
  <si>
    <t>2023-06-10 20:56 汤川供电所陈文峰汇报：10kV香湖线917线路#093-71杆线路打火，申请调停10kV香湖线917线路#093-1杆K9111开关
20:57 遥控执行：10kV香湖线917线路#093-1杆K9111开关由运行转热备用。20:57执行完毕
20时56分，联/配调林德灿发布停电信息，发布设备为10kV香湖线917#093-1杆K9111分段开关，通知相关人员巡视10kV香湖线917#093-1杆K9111分段开关及其之后设备。23时04分巡视人张上钧、胡宗先接受通知，开始巡线。
10日23:04  联/配调吴晓兰收到现场陈文峰汇报：10kV香湖线917线路#093-71杆至#093-72杆绝缘导线起火燃烧
10日23:58 联/配调林德灿令张上均：10kV香湖线917#093-63杆G9118分段刀闸由合闸转分闸，11日00:07操作成功
11日00:08联/配调林德灿遥控操作_：10kV香湖线917#93-1杆K9111分段开关由热备用转运行，于11日00:08控合失败
11日00:09联/配调林德灿遥控操作_：10kV香湖线917#93-1杆K9111分段开关由热备用转运行，于11日00:09控合失败
11日00:11联/配调林德灿遥控操作_：10kV香湖线917#93-1杆K9111分段开关由热备用转运行，于11日00:11控合失败
11日00:38 联/配调林德灿令张上均：10kV香湖线917#93-1杆K9111分段开关由热备用转运行，11日00:39操作成功
01:16 汤川供电所张上均汇报：10kV香湖线917线路#093-71杆至#093-72杆导线起火已处理完毕，不影响线路运行，具备送电条件，可以送电
11日01:16 联/配调林德灿令张上均：10kV香湖线917#093-74杆阳星际下配变由运行转热备用，11日01:20操作成功
11日01:20 联/配调林德灿令张上均：10kV香湖线917#093-63杆G9118分段刀闸由分闸转合闸，11日01:23操作成功
11日01:23 联/配调林德灿令张上均：10kV香湖线917#093-74杆阳星际下配变由热备用转运行，11日01:26操作成功</t>
  </si>
  <si>
    <t>10kV香湖线917线路#093-71杆至#093-72杆绝缘导线受雷击造成起火燃烧</t>
  </si>
  <si>
    <t>强对流雷雨季节天气未针对雷害频发区域的线路设备开展特巡</t>
  </si>
  <si>
    <t>汤川变10kV香湖线917线路香湖线917#93-1杆K9111分段开关</t>
  </si>
  <si>
    <t>2023-06-10 20:56</t>
  </si>
  <si>
    <t>2023-06-11 03:00</t>
  </si>
  <si>
    <t>汤川变10kV香湖线917</t>
  </si>
  <si>
    <t>2023-06-15 16:20</t>
  </si>
  <si>
    <t>F3AED981-5DE3-47B0-9FEA-F4A8B04D5D29</t>
  </si>
  <si>
    <t>LS13585823060052</t>
  </si>
  <si>
    <t>3523061000227698</t>
  </si>
  <si>
    <t>2023-06-10 22:47</t>
  </si>
  <si>
    <t>2023-06-10 23:28</t>
  </si>
  <si>
    <t>2023-06-10 22:33:02 DMS研判：10kV城关Ⅲ回955线路#015杆至#015-7杆段线路缺相。故障原因：10kV城关Ⅲ回955线路#015-7杆G0068刀闸A相刀闸断裂</t>
  </si>
  <si>
    <t>故障通知巡视跳闸点10kV城关Ⅲ回955线路#015-7杆G0068刀闸及其之后的设备，重点关注10kV城关Ⅲ回955线路#015-3杆至10kV城关Ⅲ回955线路#015-1-1甲杆之间区域。22时55分巡视人蒋建标、邱祥榕接受通知，开始巡线。
2023-06-10 22:33:02 DMS研判：10kV城关Ⅲ回955线路#015杆至#015-7杆段线路缺相。即通知城区配电运检班郑俊前往现场查看
23:48 城区配电运检班郑俊汇报：10kV城关Ⅲ回955线路#015-7杆G0068刀闸A相刀闸断裂
10日22:59 联/配调林德灿令郑俊：10kV城关Ⅲ回955线路#015杆K0022开关由热备用转合环运行，10日23:09操作成功
10日23:18 联/配调林德灿令郑俊：10kV城关Ⅲ回955线路#015-7杆K0025开关由运行转解环冷备用，10日23:25操作成功</t>
  </si>
  <si>
    <t>沈塔变10kV河边路939线路城关Ⅲ回955线路#015-7杆G0068刀闸</t>
  </si>
  <si>
    <t>2023-06-10 22:45</t>
  </si>
  <si>
    <t>2023-06-11 05:00</t>
  </si>
  <si>
    <t>e9989ea6-6531-4eee-b956-290dc4af9e29</t>
  </si>
  <si>
    <t>沈塔变10kV河边路939</t>
  </si>
  <si>
    <t>2785</t>
  </si>
  <si>
    <t>E664EE5E-A0D1-4636-87F0-D59F7C6E4159</t>
  </si>
  <si>
    <t>GZ13595723060011</t>
  </si>
  <si>
    <t>3523061000229503</t>
  </si>
  <si>
    <t>2023-06-10 22:52</t>
  </si>
  <si>
    <t>2023-06-11 02:42</t>
  </si>
  <si>
    <t>6月10日22:42 10kV中联线003杆3KY141开关跳闸于过流Ⅱ段保护，重合不成，同时和顺变10kV中联线951开关跳闸于过流Ⅱ段保护，重合不成，故障原因：10kV中联线003-001杆至003-002杆之间因异物导致线路AB相绞线</t>
  </si>
  <si>
    <t>22:42 DMS研判：10kV中联线003杆3KY141开关跳闸于过流Ⅱ段保护，重合不成
22:42联调监控陈桂玲汇报：22:42和顺变10kV中联线951开关跳闸于过流Ⅱ段保护，重合不成，现开关处热备用
22:44 转告配电运检抢修班曾新辉，配抢班陈进
10日22:56联/配调张秋菊遥控操作_：南平.和顺变/10kV.中联线951开关由热备用转运行，于10日22:56控合成功，正常，转告配电运检抢修班曾新辉
11日02:30 配电运检抢修班曾新辉汇报：10kV中联线003-001杆至003-002杆之间因异物导致线路AB相绞线，待处理
02:35 配电运检抢修班曾新辉汇报：10kV中联线003-001杆至003-002杆之间因异物导致线路AB相绞线，现故障已处理完毕，其余线路巡视无异常，具备送电条件
11日02:37 联/配调张秋菊遥控操作_：10kV中联线003杆3KY141开关由热备用转运行，于10日22:56控合成功，正常
02:38 转告配抢班陈进</t>
  </si>
  <si>
    <t>10kV中联线003-001杆至003-002杆之间因异物导致线路AB相绞线</t>
  </si>
  <si>
    <t>加强日常运维巡视，</t>
  </si>
  <si>
    <t>10kV中联线003杆至10kV工业园区线043杆</t>
  </si>
  <si>
    <t>2023-06-10 22:51</t>
  </si>
  <si>
    <t>2023-06-11 02:40</t>
  </si>
  <si>
    <t>2023-06-11 02:58</t>
  </si>
  <si>
    <t>6167183A-C33E-4361-93C9-793225F156BD</t>
  </si>
  <si>
    <t>GZ13575723060038</t>
  </si>
  <si>
    <t>3523061000235375</t>
  </si>
  <si>
    <t>2023-06-10 23:59</t>
  </si>
  <si>
    <t>2023-06-11 01:17</t>
  </si>
  <si>
    <t>10日23:59DMS研判：10kV抚里线#42杆42K开关过流Ⅰ段保护动作跳闸；重合不成功。原因：无异常。11日01:14恢复送电。</t>
  </si>
  <si>
    <t>10日23:59DMS研判：10kV抚里线#42杆42K开关过流Ⅰ段保护动作跳闸；重合不成功。即通知抢修班组巡视跳闸点10kV抚里线#42杆42K开关及其之后的设备，重点关注10kV抚里线#42杆42K开关之后区域。00时12分巡视人范登富、黄汉和、卢荣华、徐星万接受通知，开始巡线。
11日01:04  联/配调黄梁平收到现场卢荣华汇报：现场确认跳闸开关为：10kV抚里线#42杆42K开关；保护动作：10kV抚里线#42杆42K开关过流Ⅰ段保护动作，
巡视无异常，具备送电条件
11日01:13联/配调黄梁平遥控操作_：10kV抚里线#42杆42K开关由热备用转运行，于11日01:13控合失败
11日01:13 联/配调黄梁平令徐兴万：10kV抚里线#42杆42K开关由热备用转运行，11日01:14操作成功</t>
  </si>
  <si>
    <t>恶劣天气影响，查无异常</t>
  </si>
  <si>
    <t>加强恶劣天气前的巡视工作，发现问题及时整改</t>
  </si>
  <si>
    <t>抚市变10kV抚里线911线路抚里线#42杆42K开关</t>
  </si>
  <si>
    <t>2023-06-11 06:00</t>
  </si>
  <si>
    <t>2023-06-11 17:19</t>
  </si>
  <si>
    <t>2797</t>
  </si>
  <si>
    <t>A8D3BCC9-389D-4809-B60A-DB65B5026AA4</t>
  </si>
  <si>
    <t>GZ13535423060047</t>
  </si>
  <si>
    <t>3523061100001743</t>
  </si>
  <si>
    <t>2023-06-11 04:55</t>
  </si>
  <si>
    <t>2023-06-11 07:08</t>
  </si>
  <si>
    <t>11日4:55 故障原因为：_</t>
  </si>
  <si>
    <t>11日06:28 联/配调郑皓航令林胜棋：10kV镇江线#009杆K009开关由运行转热备用，11日06:30操作成功
11日06:30 联/配调郑皓航令庄培国：10kV镇江线#059杆K059开关由热备用转运行，11日06:31操作成功</t>
  </si>
  <si>
    <t>10kV镇江线009-25开关故障</t>
  </si>
  <si>
    <t>霞浦长兴变电站10kV镇江线953线路</t>
  </si>
  <si>
    <t>2023-06-11 16:03</t>
  </si>
  <si>
    <t>2023-06-11 11:00</t>
  </si>
  <si>
    <t>284375</t>
  </si>
  <si>
    <t>13DKX-49088</t>
  </si>
  <si>
    <t>10kV镇江线953线路</t>
  </si>
  <si>
    <t>2023-06-11 20:44</t>
  </si>
  <si>
    <t>2798</t>
  </si>
  <si>
    <t>500DD2E6-9C03-4BF4-B2AA-1778439E683D</t>
  </si>
  <si>
    <t>LS13585823060053</t>
  </si>
  <si>
    <t>3523061100018530</t>
  </si>
  <si>
    <t>2023-06-11 07:29</t>
  </si>
  <si>
    <t>2023-06-11 04:54:55 10kV七尺线9C22线路#007杆K1074开关跳闸，过流I段动作，C相过流动作，重合闸动作，重合成功；04:54:57 10kV七尺线9C22线路#039-6杆K1077开关跳闸，过流I段动作，重合闸动作，重合不成功。故障原因为：10kV七尺线9C22线路#039-20-1杆三车木业C相避雷器击穿</t>
  </si>
  <si>
    <t>11日04:59联/配调林德灿遥控操作_：10kV七尺线9C22线路#039-6杆(右线)K1077开关由热备用转运行，于11日04:59控合失败
05:03 即通知西城镇供电所詹新珠巡视跳闸点10kV七尺线9C22线路#039-6杆(右线)K1077开关及其之后的设备，重点关注10kV七尺线9C22线路#039-6杆(右线)K1077开关之后区域。05时06分巡视人吴发潜接受通知，开始巡线。
07:21 西城供电所陈章瑰汇报：10kV七尺线9C22线路#039-20-1杆三车木业C相避雷器击穿，申请隔离10kV七尺线9C22线路#039-20杆G1374刀闸
11日07:21 联/配调林德灿令陈章瑰：10kV七尺线9C22线路#039-20杆G1374刀闸由合闸转分闸，11日07:23操作成功
11日07:26联/配调吴晓兰遥控操作_：10kV七尺线9C22线路#039-6杆(右线)K1077开关由热备用转运行，于11日07:26控合成功
2023年06月11日15：12西城镇供电所郑明怿汇报：10kV开发区Ⅴ回918线路#11-2-1杆红树林木业施工变避雷器击穿，现用户已更换，验收合格具备送电条件
送电详见指令票号SMYX23060123
2023年06月11日15:24null（null）用户内部故障已处理完毕，详见遗留用户单SMYXYLYH20230611001</t>
  </si>
  <si>
    <t>西城变10kV七口桥线911线路七尺线9C22线路#039-6杆(右线)K1077开关</t>
  </si>
  <si>
    <t>2023-06-11 04:59</t>
  </si>
  <si>
    <t>2023-06-11 12:00</t>
  </si>
  <si>
    <t>797DBA59-6B02-4236-A1E0-4D78D09F2082</t>
  </si>
  <si>
    <t>LS13535623060042</t>
  </si>
  <si>
    <t>3523061100019326</t>
  </si>
  <si>
    <t>2023-06-11 08:33</t>
  </si>
  <si>
    <t>2023-6-11 6:00 DMS研判：10kV太峔洋支线#05杆05开关跳闸（故障原因：松鼠跑到10kV林场支线#06杆林场公变G046上）</t>
  </si>
  <si>
    <t>2023-6-11 6:00 DMS研判：10kV太峔洋支线#05杆05开关跳闸，通知太姥山所潘友福巡线
11日08:26  联/配调陈嵩收到现场潘友福汇报：巡线发现，故障原因为：松鼠跑到10kV林场支线#06杆林场公变G046上导致开关跳闸
11日08:27  联/配调陈嵩收到现场潘友福汇报：由于安全距离足够，无需登杆操作，现场抢修人员用绝缘棒将松鼠清理干净，现场验收合格，且10kV太峔洋支线#05杆至线路末端巡线完毕，具备送电条件，申请试送
11日08:32 联/配调陈嵩令潘友福：10kV太姥洋支线#05杆开关由热备用转运行，11日08:32操作成功</t>
  </si>
  <si>
    <t>秦屿变电站10kV太姥山线008线路太姥洋支线#05杆断路器</t>
  </si>
  <si>
    <t>2023-06-11 13:00</t>
  </si>
  <si>
    <t>d8b40ffc-d890-48b6-9172-df54713e8ca3</t>
  </si>
  <si>
    <t>太姥山线008线路</t>
  </si>
  <si>
    <t>2805</t>
  </si>
  <si>
    <t>B8ABBE7E-F252-4D2F-A802-851439BA0CF0</t>
  </si>
  <si>
    <t>GZ13595723060012</t>
  </si>
  <si>
    <t>3523061100023242</t>
  </si>
  <si>
    <t>2023-06-11 07:24</t>
  </si>
  <si>
    <t>2023-06-11 13:23</t>
  </si>
  <si>
    <t>06月11日7:19 10kV鼎厦线长山支线001杆5KY893开关跳闸于过流Ⅰ段保护，重合不成，故障原因：10kV鼎厦线长山支线001杆引线烧毁、10kV黄溪线051-001杆悬瓶烧毁，于13:29恢复送电</t>
  </si>
  <si>
    <t>07:19DMS研判：10kV鼎厦线长山支线001杆5KY893开关跳闸于过流Ⅰ段保护，重合不成
07:21通知配电运检抢修班曾新辉、配抢班陈进
07:24确认10kV鼎厦线长山支线所接小水电已停机
11日07:26联/配调张秋菊遥控操作_：10kV黄溪线063杆7KY974开关由运行转热备用，于11日07:26控分成功
11日07:29联/配调张秋菊遥控操作_：10kV鼎厦线长山支线071杆7KY969开关由热备用转运行，于11日07:29控合成功，正常，转告配电运检抢修班曾新辉、配抢班陈进
07:31通知10kV鼎厦线长山支线所接小水电可开机
09:13配电运检抢修班曾新辉汇报：10kV黄溪线051-001杆悬瓶烧毁，10kV黄溪线051杆至063杆巡线无异常，具备送电条件
11日09:13 联/配调张杰鑫令配电运检抢修班曾新辉：10kV黄溪线051杆7G871刀闸由合闸转分闸，11日09:18操作成功
11日09:20联/配调张杰鑫遥控操作_：10kV黄溪线063杆7KY974开关由热备用转运行，于11日09:20控合成功
09:23配电抢修班曾新辉汇报：10kV鼎厦线长山支线001杆引线烧毁，申请10kV鼎厦线018杆5G894刀闸转分闸
11日09:23 联/配调张杰鑫令配电运检抢修班曾新辉：10kV鼎厦线018-002杆画眉（2）配变由运行转空载运行，11日09:45操作成功
11日09:45 联/配调张杰鑫令配电运检抢修班曾新辉：10kV鼎厦线018杆5G894刀闸由合闸转分闸，11日09:49操作成功
11日09:50 联/配调张杰鑫令配电运检抢修班曾新辉：10kV黄溪线051-008杆城关茶果场配变由运行转热备用，11日10:08操作成功
11日10:16 申请配电故障抢修单NO：NP-GZ-PQ-2023-0026，工作负责人：席长青，工作内容：在10kV黄溪线051-001杆，进行悬瓶烧毁更换抢修工作；在10kV鼎厦线长山支线001杆，进行抛线烧毁故障抢修，安全措施：10kV鼎厦线018杆5G894刀闸，10kV黄溪线051杆7G871刀闸，10kV黄溪线051-008杆城关茶果场配变跌落式熔断器，低压刀闸。
11日 10:37张杰鑫许可配电运检抢修班席长青：在10kV黄溪线051-001杆，进行悬瓶烧毁更换抢修工作；在10kV鼎厦线长山支线001杆，进行抛线烧毁故障抢修等工作。配电故障抢修单编号：NP-GZ-PQ-2023-0026
11日 12:03配电运检抢修班席长青汇报张杰鑫：在10kV黄溪线051-001杆，进行悬瓶烧毁更换抢修工作；在10kV鼎厦线长山支线001杆，进行抛线烧毁故障抢修等工作已结束，人员已全部撤离，接地线均已拆除，具备送电条件。配电故障抢修单编号：NP-GZ-PQ-2023-0026
12:09发令执行（10kV鼎厦线018杆至10kV黄溪线051杆修后送电操作，见指令票NPSG23060076，于11日13:29执行完毕。）</t>
  </si>
  <si>
    <t>10kV黄溪线051-001杆飞鸟碰撞致使悬瓶炸毁</t>
  </si>
  <si>
    <t>加强日常运维管控</t>
  </si>
  <si>
    <t>2023-06-11 12:48</t>
  </si>
  <si>
    <t>2023-06-11 15:00</t>
  </si>
  <si>
    <t>2023-06-11 17:57</t>
  </si>
  <si>
    <t>2807</t>
  </si>
  <si>
    <t>5138C016-60A2-44C4-A497-3D25F929BEA9</t>
  </si>
  <si>
    <t>GZ13555123060096</t>
  </si>
  <si>
    <t>3523061100024544</t>
  </si>
  <si>
    <t>2023-06-11 07:44</t>
  </si>
  <si>
    <t>2023年06月11日7:38 IES监盘发现：福铁变10kV杨美线625线路过流Ⅱ段动作，开关跳闸，重合闸不成功；FA动作：10kV杨西线厝斗支线12#杆G91开关分闸，合上10kV杨西线54#杆K763开关；故障原因为：松鼠爬到10kV杨美线大池变支线4#杆G258刀闸引起短路，造成10kV杨美线大池变支线4#杆G258刀闸大号侧B、C相引线断</t>
  </si>
  <si>
    <t>2023年06月11日7:38 IES监盘发现：福铁变10kV杨美线625线路过流Ⅱ段动作，开关跳闸，重合闸不成功；FA动作：10kV杨西线厝斗支线12#杆G91开关分闸，合上10kV杨西线54#杆K763开关。07时53分巡视人黄海峰接受通知，开始巡线。07:45南安县调郑慧束通知洪濑运检班李金沙 07:57 南安县调郑慧束通知洪濑所黄荣昌  09时10分巡视人黄海峰接受通知，开始巡线。
11日07:40联/配调系统自动遥控操作：10kV杨西线厝斗支线12#杆G91开关由运行转热备用，于11日07:40控分成功
11日07:40联/配调系统自动遥控操作：10kV杨西线54#杆K763开关由热备用转运行，于11日07:40控合成功
11日08:31 洪濑运检班李金沙汇报南安县调黄雅昕：7:38:07.953ms 福铁变10kV杨美线625线路过流Ⅱ段动作，故障相BC相，故障电流30A，重合闸不成功，故障相ABC三相，故障电流40.83A，已对福铁变10kV杨美线625间隔外观检查无发现异常。
08:18洪濑所黄海峰汇报南安县调黄明妮：巡视发现松鼠爬到10kV杨美线大池变支线4#杆G258刀闸引起短路，造成10kV杨美线大池变支线4#杆G258刀闸大号侧B、C相引线断，申请10kV杨美线大池变支线4#杆G258刀闸转分闸，隔离故障
11日08:19 联/配调黄明妮令洪濑所黄海峰：10kV杨美线大池变支线4#杆G258刀闸由合闸转分闸，11日08:26操作成功
08:26洪濑所黄海峰汇报南安县调黄明妮：10kV杨美线其他线路巡无异常，申请试送福铁变10kV杨美线625开关
11日08:27 联/配调黄明妮令南安县调郑慧束：遥控：福铁变10kV杨美线625开关由热备用转运行11日08:28操作成功，试送正常
08:35南安县调黄明妮通知洪濑所黄海峰：试送福铁变10kV杨美线625开关，运行正常
08:36洪濑所黄海峰汇报南安县调黄明妮：松鼠爬到10kV杨美线大池变支线4#杆G258刀闸引起短路，造成10kV杨美线大池变支线4#杆G258刀闸大号侧B、C相引线断
11日08:38 联/配调杨杰松令洪濑镇供电所黄荣昌：10kV杨美线大池支线11#杆厝斗大池配变由运行转热备用，11日08:39操作成功
11日09:32 南安县调傅华荣申请配电故障抢修单NO：QZ-NA-PQ-2023-0405，工作负责人：黄志富，工作内容：在110kV福铁变10kV杨美线625线路大池变支线4#杆，进行带电处理110kV福铁变10kV杨美线625线路大池变支线4#杆G258刀闸引线断线，安全措施：10kV杨美线大池变支线4#杆G258刀闸，10kV杨美线大池变支线11#主杆厝斗大池变跌落式熔断器、低压总开关。
11日09:33南安县调傅华荣抢修许可：票号：QZ-NA-PQ-2023-0405，抢修负责人：黄志富，抢修任务：在110kV福铁变10kV杨美线625线路大池变支线4#杆，进行带电处理110kV福铁变10kV杨美线625线路大池变支线4#杆G258刀闸引线断线，抢修安措：10kV杨美线大池变支线4#杆 G258刀闸，10kV杨美线大池变支线11#主杆 厝斗大池变跌落式熔断器、低压总开关。
11日 11:44南安县调林珊珊办理抢修终结票号：QZ-NA-PQ-2023-0405
送电票：QZNA23060270，11日11:44开始执行，11日12时04分执行完毕。南安县调黄明妮</t>
  </si>
  <si>
    <t>松鼠引起杨美线大池变分支线4#杆刀闸负荷侧引线断线</t>
  </si>
  <si>
    <t>福铁变10kV杨美线625线路</t>
  </si>
  <si>
    <t>2023-06-11 07:43</t>
  </si>
  <si>
    <t>福铁变10kV杨美线625</t>
  </si>
  <si>
    <t>2023-06-12 20:18</t>
  </si>
  <si>
    <t>C88FAF24-E068-4022-A7A1-3AB668BB4442</t>
  </si>
  <si>
    <t>LS13585223060024</t>
  </si>
  <si>
    <t>3523061100046712</t>
  </si>
  <si>
    <t>2023-06-11 08:57</t>
  </si>
  <si>
    <t>2023-06-11 12:57</t>
  </si>
  <si>
    <t>11日8:55 DMS研判：光明变10kV光渠线963开关跳闸，过流Ⅱ段动作；强送不成功，故障原因为：10kV光渠线963#1-2-2杆线路用户砍毛竹导致毛竹压导线</t>
  </si>
  <si>
    <t>11日08:55联/配调陈景蔚遥控操作_：光明变10kV光渠线963开关由热备用转运行，于11日08:55控合后跳闸
11日8:57 光明变电站.10kV.光渠线间隔.963开关 跳闸；光明变电站.10kV.光渠线间隔.963开关光明变电站.10kV.光渠线.963ISA351G.过流Ⅱ段动作； 即通知抢修班组巡视跳闸点光明变电站.10kV.光渠线间隔.963开关及其之后的设备，重点关注光明变电站.10kV.光渠线间隔.963开关至光渠线963#15杆联络开关之间区域。09时06分巡视人杨小勤、杨颂文接受通知，开始巡线。
11日8:58通知水南运维站廖燕忠：8:55 DMS研判：光明变10kV光渠线963开关跳闸，过流Ⅱ段动作；强送不成功，组织人员对站内一二次设备进行检查。
11日09:17 城郊供电所杨石财汇报：对10kV光渠线963#1杆至#63杆线路巡视未发现异常，申请断开10kV光渠线963#56杆分段开关，试送线路。
11日09:17 联/配调柯小强令杨石财：10kV光渠线963#56杆分段开关由运行转热备用，11日09:19操作成功
11日09:20联/配调柯小强遥控操作_：光明变10kV光渠线963开关由热备用转运行，于11日09:20控合后跳闸
11日09:29城郊供电所杨石财汇报：现场巡视发现10kV光渠线963#1-2-2杆线路用户砍毛竹导致毛竹压导线，现申请断开10kV光渠线963#1-2杆支线开关，试送线路。
11日09:31 联/配调柯小强令杨石财：10kV光渠线963#1-2杆支线开关由运行转热备用，11日09:32操作成功
11日09:33联/配调柯小强遥控操作_：光明变10kV光渠线963开关由热备用转运行，于11日09:33控合成功
11日09:34联/配调柯小强遥控操作_：10kV光渠线963#56杆分段开关由热备用转运行，于11日09:34控合成功
17：23城郊供电所廖晓华汇报：10kV光渠线963#1-2-2杆毛竹压导线故障，毛竹已自行滑落，现验收合格，具备送电条件。
17：24令城郊供电所杨石财：10kV光渠线963#1-2杆支线开关由热备用转运行，17：33汇报操作完毕。
2023年06月11日17:37铁塔专变（10kV光渠线963#1-2杆支线开关）用户内部故障已处理完毕，详见遗留用户单SMTNYLYH20230611002</t>
  </si>
  <si>
    <t>光明变10kV光渠线963线路</t>
  </si>
  <si>
    <t>2023-06-11 08:56</t>
  </si>
  <si>
    <t>AAE479EC22404D3491C70AB0C20EDC68421B</t>
  </si>
  <si>
    <t>光明变10kV光渠线963</t>
  </si>
  <si>
    <t>5E5E067E-8C6E-4E2C-B885-CC49F5586028</t>
  </si>
  <si>
    <t>GZ13585723060028</t>
  </si>
  <si>
    <t>3523061100051535</t>
  </si>
  <si>
    <t>2023-06-11 09:16</t>
  </si>
  <si>
    <t>2023-06-11 16:58</t>
  </si>
  <si>
    <t>2023年6月11日9:11 10kV蕉坑支线#1杆K008PS开关跳闸，过流Ⅱ段保护动作，重合闸动作，重合不成功，故障原因为：10kV蕉坑支线#35杆至#36杆C相导线断线</t>
  </si>
  <si>
    <t>11日09:12联/配调廖尚誉遥控操作：10kV蕉坑支线#1杆K008PS开关由热备用转运行，于11日09:12控合成功（屏山变10kVⅠ段母线C相失地(A相电压为8.74kV，B相电压为9.77kV,C相电压为1.47kV,零序电压为83.60V)）
11日09:12 联/配调廖尚誉令联/配调陈燕萍：10kV蕉坑支线#1杆K008PS开关由运行转热备用，11日09:13操作成功（失地消失）
11日9:11 10kV蕉坑支线#1杆K008PS开关跳闸，过流Ⅱ段保护动作，即通知吴山镇供电所苏德强巡视跳闸点10kV蕉坑支线#1杆K008PS开关及其之后的设备，重点关注10kV蕉坑支线#19杆K019PS开关之后区域。11时06分巡视人苏庆焯、苏德强接受通知，开始巡线。
11日11:04  联/配调林幸收到现场苏德强汇报：现场确认跳闸开关为：10kV蕉坑支线#1杆K008PS开关；
隔离设备：10kV蕉坑支线#32杆G132PS刀闸；隔离状态：冷备用；试送设备：10kV蕉坑支线#1杆K008PS开关；
故障原因：配网设备故障；故障现象：架空类裸导线断线断股；
故障点：10kV蕉坑支线#35杆至#36杆导线断线
11日11:05吴山镇供电所苏德强汇报：经巡视发现10kV蕉坑支线#35杆至#36杆导线断线，申请隔离10kV蕉坑支线#32杆G132PS刀闸，试送10kV蕉坑支线#1杆K008PS开关。 11:05联/配调林幸令吴山镇供电所苏德强：10kV蕉坑支线#32杆G132PS刀闸由合闸转分闸，11日11:09操作成功
11日11:11 联/配调林幸令大田县调陈燕萍：10kV蕉坑支线#1杆K008PS开关由热备用转运行11日11:11下令
11日11:13联/配调林幸遥控操作大田县调陈燕萍：10kV蕉坑支线#1杆K008PS开关由热备用转运行，于11日11:13控合失败（遥控失败）
11日11:24 联/配调林幸令吴山镇供电所苏德强：10kV蕉坑支线#1杆K008PS开关由热备用转运行，11日11:42操作成功
11日13:46 联/配调林幸令吴山镇供电所苏庆焯：10kV蕉坑支线#33杆厝仔变由运行转热备用，11日13:47操作成功
11日13:49 联/配调林幸令吴山镇供电所苏庆焯：10kV蕉坑支线#43杆下内山变由运行转热备用，11日13:51操作成功
11日13:52 联/配调林幸令吴山镇供电所苏庆焯：10kV蕉坑支线#39-5杆下内山#2变由运行转热备用，11日13:53操作成功
11日13:59 申请配电故障抢修单NO：0008478，工作负责人：林兴福，工作内容：10kV蕉坑支线#36杆至#38杆C相断线抢修，安全措施：1.断开10kV蕉坑支线#32杆G132PS刀闸2.断开10kV蕉坑支线#33杆厝仔变跌落式熔断器3.断开10kV蕉坑支线#39-5杆下内坑#2变跌落式熔断器4.断开10kV蕉坑支线#43杆下内山变跌落式熔断器
11日 13:59抢修许可票号：0008478，工作负责人：林兴福，工作内容：10kV蕉坑支线#36杆至#38杆C相断线抢修，安全措施：1.断开10kV蕉坑支线#32杆G132PS刀闸2.断开10kV蕉坑支线#33杆厝仔变跌落式熔断器3.断开10kV蕉坑支线#39-5杆下内坑#2变跌落式熔断器4.断开10kV蕉坑支线#43杆下内山变跌落式熔断器。
11日 16:16抢修终结票号：0008478，工作负责人：林兴福，工作内容：10kV蕉坑支线#36杆至#38杆C相断线抢修，安全措施：1.断开10kV蕉坑支线#32杆G132PS刀闸2.断开10kV蕉坑支线#33杆厝仔变跌落式熔断器3.断开10kV蕉坑支线#39-5杆下内坑#2变跌落式熔断器4.断开10kV蕉坑支线#43杆下内山变跌落式熔断器
送电票：SMDT23060071，11日16:17开始执行，11日16时46分执行完毕。</t>
  </si>
  <si>
    <t>10kV蕉坑支线#35杆至#36杆C相导线断线？</t>
  </si>
  <si>
    <t>1、加强线路巡视；2、对10kV蕉坑支线进行综合性检修及走廊清理</t>
  </si>
  <si>
    <t>屏山变10kV蒋山线932线路蕉坑支线#1杆K008PS开关</t>
  </si>
  <si>
    <t>2023-06-11 16:50</t>
  </si>
  <si>
    <t>屏山变10kV蒋山线932</t>
  </si>
  <si>
    <t>2023-06-19 09:49</t>
  </si>
  <si>
    <t>2830</t>
  </si>
  <si>
    <t>4BA3E92B-A97A-47F0-B97C-B9DB42684239</t>
  </si>
  <si>
    <t>GZ1354515323060026</t>
  </si>
  <si>
    <t>3523061100066968</t>
  </si>
  <si>
    <t>2023-06-11 10:13</t>
  </si>
  <si>
    <t>2023-06-11 18:19</t>
  </si>
  <si>
    <t>11日9:53系统研判：海山变10kV.Ⅰ段母线B相失地(A相电压为9.13,B相电压为1.37,C相电压为9.67,零序电压为84.16,)失地选线为山初线917线路；经试拉，故障位于10kV山初线#001杆至部队专线#060杆之间线路；故障原因：1、10kV部队专线#054A杆054A1刀闸A、B两相瓷柱爆裂；2、10kV厝娘仔分支线#001杆厝娘仔配变烧毁；3、10kV南日缘岛水厂分线#010杆南日缘岛水厂#2变用户反馈配变故障</t>
  </si>
  <si>
    <t xml:space="preserve">11日9:58 莆田.海山变失地(莆田.海山变/10kV.Ⅰ段母线A相电压为9.13,B相电压为1.37,C相电压为9.67,零序电压为84.16,)。即通知抢修班组
11日10:10联/配调姚钟武遥控操作_：部队专线#060杆060开关由运行转热备用，于11日10:10控分成功接地信号存在
11日10:11联/配调姚钟武遥控操作_：山初线#055杆055开关由运行转热备用，于11日10:11控分失败
11日10:11联/配调姚钟武遥控操作_：山初线#055杆055开关由运行转热备用，于11日10:11控分失败
11日10:13联/配调姚钟武遥控操作_：山初线#001杆001开关由运行转热备用，于11日10:13控分成功接地信号消失
11日9:53系统研判：海山变10kV.Ⅰ段母线B相失地(A相电压为9.13,B相电压为1.37,C相电压为9.67,零序电压为84.16,)失地选线为山初线917线路；经试拉，故障位于10kV山初线#001杆至部队专线#060杆之间线路；即通知抢修班组巡视山初线#001杆至部队专线#060杆之间线路10时47分巡视人刘建贵、刘万春、陈钟明接受通知，开始巡线。
11日10:49  联/配调姚钟武收到现场刘万春汇报：10kV南日缘岛水厂分线#010杆南日缘岛水厂#2变用户反馈配变故障；申请隔离设备：10kV南日缘岛水厂分线#009杆
11日10:50 联/配调姚钟武令刘万春：10kV南日缘岛水厂分线#009杆0091刀闸
由合闸转分闸，11日11:03操作成功
11日11:04  联/配调姚钟武收到现场刘万春汇报：
巡视无异常范围：10kV山初线917线路#001杆-10kV部队专线#060杆；试送设备：10kV山初线917线路＃001杆001开关由热备用转运行。
11日11:06联/配调姚钟武遥控操作_：山初线#001杆001开关由热备用转运行，于11日11:06控合成功，失地信号重新出现
11日11:07联/配调姚钟武遥控操作_：山初线#001杆001开关由运行转热备用，于11日11:07控分成功
11日11:27  联/配调姚钟武收到现场刘万春汇报：
申请隔离设备：10kV部队专线＃052杆0521刀闸；
巡视无异常范围：10kV山初线917线路#001杆-10kV部队专线#052杆；试送设备：10kV山初线917线路＃001杆001开关由热备用转运行；故障备注：10kV部队专线#054A杆054A1刀闸A、B两相瓷柱爆裂。
11日11:29 联/配调姚钟武令刘万春：10kV部队专线#052杆0521刀闸由合闸转分闸，11日11:31操作成功
11日11:33联/配调姚钟武遥控操作_：山初线#001杆001开关由热备用转运行，于11日11:33控合成功
11日11:34联/配调姚钟武遥控操作_：山初线#001杆001开关由运行转热备用，于11日11:34控分成功
11日12:14  联/配调姚钟武收到现场刘万春汇报：
隔离设备：10kV山初线＃055杆055开关；隔离状态：热备用；
巡视无异常范围：10kV山初线＃001杆-10kV山初线＃055杆；试送设备：10kV山初线＃001杆001开关由热备用转运行。
11日12:15 联/配调姚钟武令刘万春：山初线#055杆055开关由运行转热备用，11日12:21操作成功
11日12:23联/配调姚钟武遥控操作_：山初线#001杆001开关由热备用转运行，于11日12:23控合成功
11日13:04  联/配调姚钟武收到现场刘万春汇报：
隔离设备：10kV部队专线＃037杆0371刀闸；
巡视无异常范围：10kV山初线＃055杆-10kV部队专线＃060杆；试送设备：10kV山初线＃055杆055开关由热备用转运行；故障备注：发现10kV厝娘仔分支线#001杆厝娘仔配变B相熔丝熔断，并且变压器外壳有烧黑现象。
11日13:06 联/配调姚钟武令刘万春：10kV部队专线#037杆0371刀闸由合闸转分闸，11日13:09操作成功
11日13:20 联/配调姚钟武令刘万春：山初线#055杆055开关由热备用转运行，11日13:27操作成功
11日14:48 申请配电故障抢修单NO：PT-BB-PQ-2023-0148，工作负责人：陈钟明，工作内容：在10kV部队专线#054A杆，进行054A1刀闸A相、B相断裂更换抢修；在10kV部队专线#055杆，进行0551刀闸B相断裂更换抢修，安全措施：10kV部队专线#060杆060开关、0601刀闸，10kV振坤鲍鱼场分线#001杆0011刀闸，10kV部队专线#052杆0521刀闸，10kV振坤鲍鱼场分线#002杆0021刀闸。
11日14:49 </t>
  </si>
  <si>
    <t>1、刀闸质量问题；
2、变压器质量问题。</t>
  </si>
  <si>
    <t>把好采购关，选择质量可靠的产品，从源头杜绝故障，提高供电可靠性。</t>
  </si>
  <si>
    <t>莆田.海山变10kV山初线917线路山初线#001杆001开关</t>
  </si>
  <si>
    <t>2023-06-11 18:10</t>
  </si>
  <si>
    <t>2023-06-15 09:10</t>
  </si>
  <si>
    <t>05554F6E-E18C-4592-8280-DCB77BA6959B</t>
  </si>
  <si>
    <t>GZ13515623060070</t>
  </si>
  <si>
    <t>3523061100075535</t>
  </si>
  <si>
    <t>2023-06-11 11:03</t>
  </si>
  <si>
    <t>2023年06月11日10:13  金安线1#环网10kV金安线911开关跳闸，格林威治2#配电室备投动作成功，巡线无异常（原因待查）。10：55送电正常。</t>
  </si>
  <si>
    <t>11日10:13  收到5个配变上送停电事件；10时57分巡视人吴炳锋,陈康武,陈拥政 接受通知，开始巡线。
11日10:52  联/配调林超收到配电运检班吴炳锋汇报：现场确认跳闸开关为：金安线1#环网10kV金安线911开关；格林威治2#配电室备投动作成功：格林威治2#配电室10kV马东一环922开关转热备用，格林威治2#配电室10kV格林一环921开关转运行，试送设备：金安线1#环网10kV金安线911开关；
故障原因：无异常
11日10:55 联/配调林超令配电运检班陈康武:金安线1#环网10kV金安线911开关由热备用转运行，11日10:55操作成功
无需抢修类型归档:试送成功，已全部复电。</t>
  </si>
  <si>
    <t>加强故障后特巡</t>
  </si>
  <si>
    <t>福州.清禄变10kV金安线613线路金安线1#环网10kV金安线911开关</t>
  </si>
  <si>
    <t>2023-06-11 10:19</t>
  </si>
  <si>
    <t>91b47054-bc4e-4ab7-bd5f-70d2daaaab8f</t>
  </si>
  <si>
    <t>清禄变613金安线</t>
  </si>
  <si>
    <t>2023-06-14 19:03</t>
  </si>
  <si>
    <t>E5967331-BB95-4DA4-9166-4D9C38169381</t>
  </si>
  <si>
    <t>GZ13575623060035</t>
  </si>
  <si>
    <t>3523061100085009</t>
  </si>
  <si>
    <t>2023-06-11 10:54</t>
  </si>
  <si>
    <t>2023-06-11 13:26</t>
  </si>
  <si>
    <t>11日10:54 10kV厦池线#083杆K033开关过流II段跳闸  故障原因为：</t>
  </si>
  <si>
    <t>11日10:55 10kV厦池线#083杆K033开关 跳闸；10kV厦池线#042杆K032开关10kV厦池线#042杆K032开关过流Ⅱ段告警；10kV厦池线#083杆K033开关10kV厦池线#083杆K033开关过流Ⅱ段保护动作；10kV厦池线#001塔1K开关10kV厦池线#001塔1K开关过流Ⅱ段告警；10kV厦池线#083杆K033开关10kV厦池线#083杆K033开关过流Ⅱ段告警； 即通知抢修班组巡视跳闸点10kV厦池线#083杆K033开关及其之后的设备，重点关注10kV厦池线#083杆K033开关之后区域。11时57分巡视人刘晓辉、谢贤光、张志毅接受通知，开始巡线。
11日13:20  联/配调张增华收到现场张志毅汇报：现场确认跳闸开关为：10kV厦池线#083杆K033开关；试送设备：10kV厦池线#083杆K033开关；
故障原因：其他；故障现象：架空类裸导线其他；
故障点：10kV厦池线#130杆至#131杆间用户砍毛竹压至导线上引起
11日13:23联/配调蔡毅辉遥控操作_：10kV厦池线#083杆K033开关由热备用转运行，于11日13:23控合成功</t>
  </si>
  <si>
    <t>10kV厦池线#130杆至#131杆间用户砍毛竹压至导线上引起10kV厦池线#083杆K033开关过流II段跳闸</t>
  </si>
  <si>
    <t>2023-06-11 17:00</t>
  </si>
  <si>
    <t>2023-06-11 16:16</t>
  </si>
  <si>
    <t>2840</t>
  </si>
  <si>
    <t>A9576DED-CC53-4BE5-A94F-6A07F76F3D89</t>
  </si>
  <si>
    <t>GZ13535223060021</t>
  </si>
  <si>
    <t>3523061100087943</t>
  </si>
  <si>
    <t>2023-06-11 11:24</t>
  </si>
  <si>
    <t>2023-06-11 12:01</t>
  </si>
  <si>
    <t>2023年06月11日11:24   DMS系统研判：10kV大桥线葛藤湾支线#38杆69519开关故障跳闸，故障原因：10kV大桥线哈竹尾分支线#06杆村民砍树树碰线</t>
  </si>
  <si>
    <t>2023年06月11日11:24   DMS系统研判：10kV大桥线葛藤湾支线#38杆69519开关故障跳闸，立即通知大桥供电所黄祥贵班组巡线
11日11：41  大桥黄祥贵汇报：10kV大桥线哈竹尾分支线#06杆村民砍树树碰线，树现已倒地，巡线人员已撤离，线路具备送电条件，申请试送10kV大桥线葛藤湾支线#38杆69519开关
11日11:42 联/配调郑强令黄祥贵：10kV大桥线葛藤湾支线#3869519开关由热备用转运行，11日11:48操作成功  ，线路正常，全部线路恢复送电</t>
  </si>
  <si>
    <t>10kV大桥线哈竹尾分支线#06杆村民砍树树碰线</t>
  </si>
  <si>
    <t>10kV大桥线葛藤湾支线#38杆69519开关</t>
  </si>
  <si>
    <t>2023-06-12 09:04</t>
  </si>
  <si>
    <t>E5F3CA6D-499E-4776-99A7-330B0EE8F0B4</t>
  </si>
  <si>
    <t>GZ1354515223060023</t>
  </si>
  <si>
    <t>3523061100098122</t>
  </si>
  <si>
    <t>2023-06-11 13:40</t>
  </si>
  <si>
    <t>2023-06-11 23:58</t>
  </si>
  <si>
    <t>11日13:39 系统研判：新县变10kV广宫线921线路过流Ⅰ段保护动作、开关跳闸,重合闸未投，10kV上茅分线#007杆故障指示器动作
故障原因：10kV坪溪支线#014杆至#017杆断线</t>
  </si>
  <si>
    <t>11日13:40 研判：新县变10kV广宫线921线路过流Ⅰ段保护动作、开关跳闸，重合闸未投。10kV上茅分线#007杆故障指示器动作。14时41分巡视人林健接受通知，开始巡线。14时41分巡视人林健、欧子龙、林飞乐、黄奇来、徐志军、黄金龙、林仲新、廖怀禹、郑志斌、兰征宇、许忠东接受通知，开始巡线。
11日14:46  联/配调吴志祥收到现场林健汇报：现场确认：10kV坪溪支线#014杆至#017杆断线
11日14:46  联/配调吴志祥收到现场林健汇报：隔离设备：10kV坪溪支线#011杆0111刀闸合闸转分闸
11日14:46 联/配调吴志祥令林健：10kV坪溪支线011杆011刀闸由合闸转分闸，11日14:48操作成功
11日14:46  联/配调吴志祥收到现场林健汇报：新县变10kV广宫线921线路其余线路均查线正常，线路具备送电条件。申请试送新县变10kV广宫线921线路
11日14:57联/配调吴志祥遥控操作_：莆田.新县变/10kV.广宫线921开关由热备用转运行，于11日14:57控合成功
11日17:23 申请配电故障抢修单NO：PT-BB-PQ-2023-0150，工作负责人：廖怀禹，工作内容：在10kV坪溪支线#014杆至#017杆，进行导线断线抢修，安全措施：10kV坪溪支线#011杆0111刀闸，10kV坪溪支线#023杆023开关、0231刀闸，10kV新县南门兜#9配变分支线#002杆新县南门兜#9配变低压负荷总开关、高压跌落式熔断器，10kV新县镇街道#4变分支线#001杆街道（新县村#4）配变低压负荷总开关、高压跌落式熔断器，10kV新县中学分支线#001杆新县中学配变低压负荷总开关、高压跌落式熔断器，10kV后溪文笔村分支线#005杆后溪(文笔村#1）配变低压负荷总开关、高压跌落式熔断器。
11日18:02抢修停电操作：新县变10kV广宫线921线路坪溪支线#011杆至#023杆检修停电（PTDQ23060620—），于18:22汇报停电操作完毕。
11日 18:23抢修许可票号：PT-BB-PQ-2023-0150
11日 22:57抢修终结票号：PT-BB-PQ-2023-0150
送电票：PTDQ23060621，11日22:57开始执行，11日23时58分执行完毕。</t>
  </si>
  <si>
    <t>10kV坪溪支线#014杆至#017杆断线</t>
  </si>
  <si>
    <t>莆田.新县变10kV广宫线921线路</t>
  </si>
  <si>
    <t>2023-06-11 13:39</t>
  </si>
  <si>
    <t>2023-06-12 02:00</t>
  </si>
  <si>
    <t>2023-06-12 14:51</t>
  </si>
  <si>
    <t>42190FC0-ADDE-4B71-82F8-A6FD6AF246AD</t>
  </si>
  <si>
    <t>GZ13535423060048</t>
  </si>
  <si>
    <t>3523061100116021</t>
  </si>
  <si>
    <t>2023-06-11 14:57</t>
  </si>
  <si>
    <t>2023-06-11 16:56</t>
  </si>
  <si>
    <t>11日14:57 故障原因为：_</t>
  </si>
  <si>
    <t>11日15:13 联/配调郑皓航令林治：下浒变电站.10kV.海岛Ⅱ回间隔.937开关由热备用转运行11日15:13下令 15:14 遥控失败
11日16:33 联/配调郑皓航令李海峰：池沃环网柜10kV海池线901开关由运行转热备用，11日16:34操作成功
11日16:34 联/配调郑皓航令李海峰：池沃环网柜10kV北池线902开关由热备用转运行，11日16:34操作成功
11日16:27 联/配调郑皓航令李海峰：10kV乡直分线#006杆K006开关由运行转热备用，11日16:36操作成功</t>
  </si>
  <si>
    <t>10kV海岛II回出线至10kV海岛II回#001杆电缆外破。</t>
  </si>
  <si>
    <t>1、在该地段设立安全宣传标示牌，并对下浒镇区使用的钩机、吊车等人员进行入户宣传。
2、报告电力执法办，周一约谈</t>
  </si>
  <si>
    <t>2023-06-11 16:55</t>
  </si>
  <si>
    <t>2023-06-11 21:00</t>
  </si>
  <si>
    <t>2023-06-11 19:28</t>
  </si>
  <si>
    <t>F9DF80C4-64F0-4C5C-A635-738DC04FFF3D</t>
  </si>
  <si>
    <t>LS13595923060023</t>
  </si>
  <si>
    <t>3523061100122648</t>
  </si>
  <si>
    <t>2023-06-11 15:05</t>
  </si>
  <si>
    <t>2023-06-11 23:10</t>
  </si>
  <si>
    <t>06月11日 14:57 荣华变10kVⅠ段母线B相完全失地（8.65，1.89，10.35），无选线，失地线路为荣华变10kV仙际线915线路，故障原因：10kV仙际线#229杆Z025开关本体故障（本质原因待分析），23:04恢复送电</t>
  </si>
  <si>
    <t>11日14:57 调控员邱红汇报：荣华变10kVⅠ段母线B相完全失地，A相电压为8.65kV，B相电压为1.89kV，C相电压为10.35kV，零序电压为91.93V，收到二遥故障指示器判断的故障点短信为10kV仙际线207杆至#236杆之间（正确）。并通知仙阳供电所范桂茂及服务调度班（浦城）章媛媛；
15:00确认10kV仙际线所属电站机组已停机；
11日15:03 调控员陈健遥控操作：10kV仙际线#260杆ZY490开关由运行转热备用，于11日15:03控分成功，接地信号存在
11日15:04 调控员陈健遥控操作：10kV仙际线#036杆ZY436开关由运行转热备用，于11日15:04控分成功，接地信号消失， 并通知仙阳供电所范桂茂及服务调度班（浦城）章媛媛；
15:51 仙阳供电所朱永平汇报：对10kV仙际线#206杆前端线路巡视无异常，具备送电条件，申请：10kV仙际线#206杆ZY985开关转热备用后，试送10kV仙际线#036杆ZY436开关；
15:52 令仙阳供电所朱永平：10kV仙际线#206杆ZY985开关由运行转热备用，于15:53执行完毕；
15:53 令调控员邱红：10kV仙际线#036杆ZY436开关由热备用转运行（遥控），于15:55执行完毕，正常，并通知仙阳供电所朱永平及服务调度班（浦城）章媛媛
17:00 仙阳供电所张卫龙汇报：对10kV仙际线#229杆前端线路巡视无异常，具备送电条件；申请：10kV仙际线#229杆Z025开关转热备用后，试送前端开关；
17:01 令仙阳供电所张卫龙：10kV仙际线#229杆Z025开关由运行转热备用，于17:05执行完毕
17:11 令仙阳供电所张卫龙：10kV仙际线#206杆ZY985开关由热备用转运行，于17:15执行完毕，正常，并服务调度班（浦城）章媛媛；
17:12 通知10kV仙际线（除10kV仙际线#229杆后端电站外）所属电站机组可以开机并网
11日 19:16  仙阳供电所叶世龙汇报：经巡线，发现10kV仙际线#229杆Z025开关本体故障，稍后办理抢修。
06月11日  20:13 申请配电故障抢修单 NO：NP-PC-PQ-2023-0012
11日21:03 令仙阳供电所叶世龙：10kV仙际线#206杆ZY985开关由运行转冷备用，11日21:16操作成功，转告服务调度班（浦城）章媛媛
11日21:17 令仙阳供电所叶世龙：10kV仙际线#265杆Z488开关由运行转冷备用，11日21:19操作成功
11日21:19 令仙阳供电所叶世龙：10kV仙际线#260杆ZY490开关由运行转冷备用，11日21:20操作成功
11日21:21 令仙阳供电所叶世龙：10kV仙际线#261-1杆D414跌落式熔断器由合闸转分闸，11日21:22操作成功
06月11日 21:25 调控员肖明许可配电故障抢修单 NO：NP-PC-PQ-2023-0012
06月11日 22:50 调控员肖明终结配电故障抢修单 NO：NP-PC-PQ-2023-0012
送电详见指令票 NO：NPWP23060154</t>
  </si>
  <si>
    <t>10kV仙际线#036杆至#283杆</t>
  </si>
  <si>
    <t>2023-06-11 15:04</t>
  </si>
  <si>
    <t>2023-06-12 00:00</t>
  </si>
  <si>
    <t>13DKX-35629</t>
  </si>
  <si>
    <t>荣华变10kV仙际线915</t>
  </si>
  <si>
    <t>EAC97A54-EC77-4722-93ED-7A4F4B6BFD6E</t>
  </si>
  <si>
    <t>GZ1354515223060024</t>
  </si>
  <si>
    <t>3523061100134491</t>
  </si>
  <si>
    <t>2023-06-11 15:42</t>
  </si>
  <si>
    <t>2023-06-11 16:54</t>
  </si>
  <si>
    <t>11日15:39 莆田.鳌山变莆田.鳌山变/10kV.Ⅰ段母线C相失地(A相电压为9.54,B相电压为8.77,C相电压为1.80,零序电压为80.01,)失地选线为玻璃厂Ⅱ路919线路,，选线错误，经试拉：10kV鳌山线#050杆050开关，失地消失。故障原因为：荣兴机械公司用户内部故障</t>
  </si>
  <si>
    <t>11日15:39 莆田.鳌山变失地(莆田.鳌山变/10kV.Ⅰ段母线A相电压为9.54,B相电压为8.77,C相电压为1.80,零序电压为80.01,)。即通知抢修班组
11日15:41联/配调俞剑铭【顺控】遥控操作_：10kV鳌山线#050杆050开关由运行转热备用，于11日15:41控分成功接地信号消失
11日15:39 莆田.鳌山变莆田.鳌山变/10kV.Ⅰ段母线C相失地(A相电压为9.54,B相电压为8.77,C相电压为1.80,零序电压为80.01,)失地选线为玻璃厂Ⅱ路919线路,，选线错误，经试拉：10kV鳌山线#050杆050开关，失地消失。即通知抢修班组巡视鳌山线#050杆050开关及其之后的设备。15时54分巡视人王加豪、黄成棋、林凤武接受通知，开始巡线。
11日16:37  联/配调俞剑铭收到现场林凤武汇报：现场确认跳闸开关为：鳌山线#050杆050开关；
故障原因：无异常；故障现象：鳌山线#050杆开关跳闸 鳌山线#050杆以下线路巡视未发现异常
11日16:41联/配调俞剑铭【顺控】遥控操作_：10kV鳌山线#017杆017开关由运行转热备用，于11日16:41控分成功
11日16:41联/配调俞剑铭【顺控】遥控操作_：10kV鳌山线#018杆018开关由运行转热备用，于11日16:41控分成功
11日16:41联/配调俞剑铭【顺控】遥控操作_：10kV鳌山线#020杆020开关由运行转热备用，于11日16:41控分成功
11日16:44联/配调俞剑铭遥控操作_：10kV鳌山线#050杆050开关由热备用转运
行，于11日16:44控合成功，试送电正常。
11日16:46联/配调俞剑铭遥控操作_：10kV鳌山线#020杆020开关由热备用转运行，于11日16:46控合成功，出现失地。
11日16:48联/配调俞剑铭遥控操作_：10kV鳌山线#020杆020开关由运行转热备用，于11日16:48控分成功，失地消失
11日16:50联/配调俞剑铭遥控操作_：10kV鳌山线#018杆018开关由热备用转运行，于11日16:50控合成功
11日16:51 联/配调俞剑铭令姚钟武：10kV鳌山线#017杆017开关由热备用转运行，11日16:52操作成功
11日16:54 联/配调俞剑铭令林凤武：10kV鳌山线#020杆020开关由热备用转冷备用11日16:54下令</t>
  </si>
  <si>
    <t>荣兴机械公司用户内部故障导致莆田.鳌山变莆田.鳌山变/10kV.Ⅰ段母线C相失地</t>
  </si>
  <si>
    <t>加强客户侧管理、通知客户对该条线路进行特巡及夜间测温，及时发现线路不安全的因素</t>
  </si>
  <si>
    <t>莆田.鳌山变10kV后江线912线路鳌山线#050杆050开关</t>
  </si>
  <si>
    <t>251099</t>
  </si>
  <si>
    <t>2880</t>
  </si>
  <si>
    <t>7AA2AA0A-5AA8-497E-8A99-CB7A05C805FF</t>
  </si>
  <si>
    <t>LS13565823060022</t>
  </si>
  <si>
    <t>3523061100135898</t>
  </si>
  <si>
    <t>2023-06-11 16:00</t>
  </si>
  <si>
    <t>2023-06-11 16:13</t>
  </si>
  <si>
    <t>2023年6月11日16:0湖滨名城开闭所10kV联络柜900开关跳闸，故障原因为：合环操作引起900开关跳闸</t>
  </si>
  <si>
    <t>山城所何奇伟汇报：现场转电操作，合环时引起湖滨名城开闭所10kV联络柜900开关跳闸，经确认无异常后，恢复现场送电</t>
  </si>
  <si>
    <t>合环操作引起900开关跳闸</t>
  </si>
  <si>
    <t>紫荆变湖滨名城开闭所10kV联络柜900开关</t>
  </si>
  <si>
    <t>2023-06-11 23:00</t>
  </si>
  <si>
    <t>2885</t>
  </si>
  <si>
    <t>A169663B-8450-451B-AF86-59FE7B53FF63</t>
  </si>
  <si>
    <t>GZ135223060039</t>
  </si>
  <si>
    <t>3523061100152032</t>
  </si>
  <si>
    <t>2023-06-11 17:02</t>
  </si>
  <si>
    <t>2023-06-11 20:52</t>
  </si>
  <si>
    <t>6月11日16:58，监控傅锦发报：后溪变10kVⅠ段母线A相全失地（10.0,10.0,0），选线装置报白虎岩一环914（ 选线不正确），17:02永鹏开关站10kV永鹏Ⅰ回901开关跳闸，失地信号消失。20:25恢复送电。故障原因：查无异常。</t>
  </si>
  <si>
    <t>11日16:58，监控傅锦发报：后溪变10kVⅠ段母线A相全失.地（10.0,10.0,0），选线装置报白虎岩一环914（ 选线不正确），17:02永鹏开关站10kV永鹏Ⅰ回901开关跳闸，17:05:30秒失地信号消失。通知侨英抢修吴志成安排处理。
11日18:30抢修人员陈智明报：永鹏开关站10kV永鹏Ⅰ回901开关跳闸，显示欠电压保护动作，其余保护未显示。永鹏开关站10kV欣伟线903、海联线905、科灵利斯907、福美线909开关保护均未报，故障指示器也正常。
18:50陈智明报：10kV欣伟环网柜、海联环网柜、福美环网柜全站设备检查正常，故障指示器均未动作。
18:51下令陈智明：永鹏开关站10kV欣伟线903、海联线905、科灵利斯907、福美线909开关由运行转热备用，18:57操作完毕。
18:59下令陈智明：永鹏开关站10kV永鹏Ⅰ回901开关由热备用转运行，19:05陈智明汇报：901开关机构问题，无法转运行，通知维护人员杨德星安排处理。
20:10陈智明汇报：901机构已处理好，可以操作。（二次电源问题，先临时解除）
20:12下令陈智明：永鹏开关站10kV永鹏Ⅰ回901开关由热备用转运行，20:14操作完毕，试送成功。
20:16-20:25逐一试送：永鹏开关站10kV欣伟线903、海联线905、科灵利斯907、福美线909开关，均送电正常。通知杨德星检查永鹏开关站10kV永鹏Ⅰ回901开关保护情况。尽快消缺901柜二次电源问题。</t>
  </si>
  <si>
    <t>后溪变电站915永鹏开关站10kV永鹏Ⅰ回901开关</t>
  </si>
  <si>
    <t>6932B3BFB659B1E0E0430A8EA810B1E00000</t>
  </si>
  <si>
    <t>后溪变电站915</t>
  </si>
  <si>
    <t>2023-06-20 17:24</t>
  </si>
  <si>
    <t>431B70AA-AA41-4A71-84FD-B1C5AC8826DD</t>
  </si>
  <si>
    <t>LS13565623060009</t>
  </si>
  <si>
    <t>3523061100182517</t>
  </si>
  <si>
    <t>2023-06-11 22:19</t>
  </si>
  <si>
    <t>2023-06-11 23:24</t>
  </si>
  <si>
    <t>6月11日22:18 上苑环网柜10kV西溪Ⅱ线上苑村支线903开关过流Ⅱ段保护动作跳闸，重合闸未投；故障原因为：10kV西溪Ⅱ线上苑村支线08杆P1369刀闸处有小动物引起相间短路；23:23恢复送电</t>
  </si>
  <si>
    <t>11日22:18 DMS研判弹窗上苑环网柜10kV西溪Ⅱ线上苑村支线903开关跳闸； 即通知石码所黄伟强巡视跳闸点上苑环网柜10kV西溪Ⅱ线上苑村支线903开关及其之后的设备。22时33分巡视人曾志杰、黄伟强、江伟典、许锦龙接受通知，开始巡线。
11日23:19  联/配调蔡舒弘收到现场黄伟强汇报：现场确认跳闸开关为：上苑环网柜10kV西溪Ⅱ线上苑村支线903开关过流Ⅱ段保护动作跳闸，重合闸未投；故障原因：10kV西溪Ⅱ线上苑村支线08杆P1369刀闸处有小动物引起相间短路；
11日23:21 联/配调低压蔡舒弘令黄伟强：上苑环网柜10kV西溪Ⅱ线上苑村支线903开关由热备用转运行，11日23:23操作成功，线路运行正常</t>
  </si>
  <si>
    <t>崇福变10kV翠林Ⅱ回923线路上苑环网柜10kV西溪Ⅱ线上苑村支线903开关</t>
  </si>
  <si>
    <t>2023-06-12 05:00</t>
  </si>
  <si>
    <t>DE85AA6F0F224DA8AD5DC32619C52431421B</t>
  </si>
  <si>
    <t>崇福变翠林Ⅱ回923</t>
  </si>
  <si>
    <t>7FAE14A9-535E-4A87-85C9-F7BAE2441635</t>
  </si>
  <si>
    <t>LS1351515423060030</t>
  </si>
  <si>
    <t>3523061100191220</t>
  </si>
  <si>
    <t>2023-06-11 23:04</t>
  </si>
  <si>
    <t>2023-06-11 23:32</t>
  </si>
  <si>
    <t>2023年06月11日
23:01 DMS系统弹窗显示：白湖亭变10kV高旺Ⅰ642开关过流Ⅰ段动作跳闸。半自动FA线路。故障系中诺汽车（吉诺集团-1）用户内部计量柜故障，于23：26其余负荷送电正常，用户隔离后于2023年6月14日10:10送电正常。
原断点：黄山路9.11.31黄山路.5柱上开关</t>
  </si>
  <si>
    <t>2023年06月11日
23:01 DMS系统弹窗显示：白湖亭变10kV高旺Ⅰ642开关过流Ⅰ段动作跳闸，福峡7#环网905开关过流Ⅱ段告警；即通知仓抢吴炎俤。半自动FA线路。
11日23:06联/配调张扬清遥控操作_：福峡7#环网10kV八号901负荷开关由运行转热备用于11日23:06控分成功
11日23:07联/配调张扬清遥控操作_：10kV黄山路9.11.31黄山路.5柱上开关由热备用转运行于11日23:07控合成功，正常，即通知仓抢吴炎俤
23：25 仓抢林潇晓汇报：福峡7#环网现场查看未发现异常，要求试送
11日23:26联/配调张扬清遥控操作_：福峡7#环网10kV白湖亭905开关由运行转热备用于11日23:26控分成功
11日23:26联/配调张扬清遥控操作_：福峡7#环网10kV八号901开关由热备用转运行于11日23:26控合成功，正常，即通知仓抢林潇晓
11日23:27 联/配调张扬清令林潇晓:福峡7#环网10kV白湖亭905开关由热备用转冷备用，11日23:28操作成功
11日23:30 联/配调张扬清令沈博一:福州.白湖亭变/10kV.高旺Ⅰ642线路由热备用转检修11日23:30下令
23：50 仓抢林潇晓汇报：接用户报修查看确认中诺汽车用户内部进线柜故障，看门狗开关已经跳开，要求隔离，白湖亭变642出线电缆应该没有故障，要求试送
11日23:52 联/配调张扬清令林潇晓:查中诺汽车10kV向吉诺集团-1侧用户内部电源进线开关及刀闸确在断开，12日00:08操作成功
11日23:52 联/配调张扬清令林潇晓:10kV吉诺集团.1刀闸由合闸转分闸，12日00:08操作成功，即通知用监姚奇伟、冉宇光
23：54 令建新运维沈博一:白湖亭变10kV高旺Ⅰ642线路由热备用转检修指令作废
23：54 令建新运维沈博一:白湖亭变10kV高旺Ⅰ642开关由热备用转运行23：55正常，即通知仓抢林潇晓
2023年6月12日
0：07地调杜力伟申请：白湖亭变I、IV段10kV系统准备合解环
12日00:08 联/配调张扬清令林潇晓:福峡7#环网10kV白湖亭905开关由冷备用转热备用，12日00:09操作成功
0：09 令建新运维沈博一：白湖亭变1#小电阻接地变650开关由运行转热备用0：10
12日00:11 联/配调张扬清令张扬清:福峡7#环网10kV白湖亭905开关由热备用转合环运行，12日00:11操作成功
12日00:12 联/配调张扬清令张扬清:10kV黄山路9.11.31黄山路.5柱上开关由合环运行转热备用，12日00:12操作成功
0：13 令建新运维沈博一：白湖亭变1#小电阻接地变650开关由热备用转运行0：14
无需抢修类型归档:用户内部故障，已隔离。
2023年6月14日9:22 用检冉宇光汇报：中诺汽车验收合格并具备送电条件，且向吉诺集团-1侧用户内部10kV电源进线开关及刀闸确在断开。故障原因：用户计量柜故障。
09:56令仓抢王功鸿：
查中诺汽车向吉诺集团-1侧用户内部10kV电源进线开关及刀闸确在断开
10kV吉诺集团-1刀闸由断开转合上
10:10操作成功。
即通知用检。
2023年06月14日10:12中诺汽车（10kV吉诺集团-1）用户内部故障已处理完毕，详见遗留用户单FZBBYLYH20230612001</t>
  </si>
  <si>
    <t>白湖亭变642高旺Ⅰ（10kV吉诺集团-1）</t>
  </si>
  <si>
    <t>2023-06-11 23:03</t>
  </si>
  <si>
    <t>2023-06-12 06:00</t>
  </si>
  <si>
    <t>da5dc3f2-ec7e-433d-9c2e-7ac178f774da</t>
  </si>
  <si>
    <t>白湖亭变642高旺Ⅰ</t>
  </si>
  <si>
    <t>B37556C3-1E4A-44D5-8560-8CA6A017D552</t>
  </si>
  <si>
    <t>LS13525523060025</t>
  </si>
  <si>
    <t>3523061200009002</t>
  </si>
  <si>
    <t>同北配电班</t>
  </si>
  <si>
    <t>2023-06-12 00:19</t>
  </si>
  <si>
    <t>2023-06-12 05:17</t>
  </si>
  <si>
    <t>6月12日0:19，系统研判：10kV汀溪线#116杆高压开关跳闸。5:15恢复送电。故障原因： 变压器本体故障。</t>
  </si>
  <si>
    <t>12日0:19，系统研判：10kV汀溪线#116杆高压开关跳闸。通知同北抢修陈志坚安排处理。
0:53陈志坚汇报：10kV汀溪线#116杆高压开关跳闸，故障指示器A相动作。
2:04陈志坚汇报：10kV汀溪线#116杆至#151杆线路巡视完毕，未发现故障点。
2:05下令陈志坚：10kV汀溪线#151杆高压开关由运行转热备用，2:06操作完毕。
2:07下令陈志坚：10kV汀溪线#116杆高压开关由热备用转运行，2:08操作完毕后，田洋变10kVⅠ段母线C相全失地（9.8,10.44,1.18）。
2:09下令陈志坚：10kV汀溪线#116杆高压开关由运行转热备用，2:10操作完毕后，失地信号消失。通知其继续巡视线路。
2:41陈志坚汇报：10kV汀溪线#133杆配变C相跌落式熔断器熔丝断，且配变有漏油情况。
2:42下令陈志坚：10kV汀溪线#133杆配变由运行转冷备用，2:48操作完毕。
2:57下令陈志坚：10kV汀溪线#116杆高压开关由热备用转运行，2:59操作完毕，送电正常。
3:00下令陈志坚：10kV汀溪线#151杆高压开关由热备用转运行，3:01操作完毕，送电正常。通知其组织抢修。
12日04:14 申请配电故障抢修单NO：XM-BB-PQ-2023-0333，工作负责人：于士保，工作内容：在10kV汀溪线#133杆，进行更换配变跌落式熔断器及变压器，安全措施：10kV汀溪线#133杆配变高压刀闸，10kV汀溪线#133杆配变低压刀闸。
12日 04:18抢修许可票号：XM-BB-PQ-2023-0333
12日04:55同北供电所李嘉一汇报：配变已更换完毕，验收合格，具备送电条件（容量及型号不变）
12日 05:02抢修终结票号：XM-BB-PQ-2023-0333
5:05下令操作人员叶志超：10kV汀溪线#133杆配变由冷备用转运行，5:15操作完毕，送电正常。</t>
  </si>
  <si>
    <t>田洋变电站917线路汀溪线#116杆高压开关</t>
  </si>
  <si>
    <t>2023-06-12 07:00</t>
  </si>
  <si>
    <t>田洋变电站917</t>
  </si>
  <si>
    <t>F02F6777-9136-4F35-BA43-8EF458C7602A</t>
  </si>
  <si>
    <t>LS1351515423060031</t>
  </si>
  <si>
    <t>3523061200011074</t>
  </si>
  <si>
    <t>2023-06-12 02:24</t>
  </si>
  <si>
    <t>2023-06-12 04:25</t>
  </si>
  <si>
    <t>2023年6月12日
2:19 监控王琳汇报：白湖亭变10kV叶厦643开关零序过流Ⅰ段动作跳闸；重合闸未投，半自动FA线路。巡线未发现异常，于03：49馈线试送正常</t>
  </si>
  <si>
    <t>2023年6月12日
2:19 监控王琳汇报：白湖亭变10kV叶厦643开关零序过流Ⅰ段动作跳闸；重合闸未投，即通知仓抢吴炎俤。 
DMS系统显示故障区域是：10kV叶厦路5-122-10叶厦路-3断路器、10kV叶厦路5-122-9叶厦路-2断路器前面区域，跳闸后10kV叶厦路5-122-10叶厦路-3断路器、10kV叶厦路5-122-9叶厦路-2断路器自动化离线，即通知仓抢吴炎俤
半自动FA线路。
03：45 仓抢林潇晓汇报：全线巡线未发现异常，申请试送
12日03:46 联/配调张扬清令沈博一:福州.白湖亭变/10kV.叶厦643开关由热备用转运行，12日03:49操作成功，送电正常，即通知仓抢林潇晓查看用户用电情况
04：00 更新停电信息成功
04：26 仓抢林潇晓汇报：用户用电未发现异常。
无需抢修类型归档:试送成功，已全部复电。</t>
  </si>
  <si>
    <t>白湖亭变643叶厦</t>
  </si>
  <si>
    <t>2023-06-12 02:22</t>
  </si>
  <si>
    <t>d3f62dc4-37cb-4cbd-a842-d9dd89f1a42c</t>
  </si>
  <si>
    <t>4523D543-7887-4B8D-80F2-507C82E1E35F</t>
  </si>
  <si>
    <t>GZ13565323060012</t>
  </si>
  <si>
    <t>3523061200014887</t>
  </si>
  <si>
    <t>2023-06-12 04:24</t>
  </si>
  <si>
    <t>2023-06-12 06:58</t>
  </si>
  <si>
    <t>12日4:23 长泰城关变10kV环西线914开关过流Ⅰ段保护动作跳闸，大电流闭锁重合闸，故障原因为：10kV环西线#2杆断线</t>
  </si>
  <si>
    <t>12日04:26 DMS系统研判：长泰城关变10kV环西线914开关过流Ⅰ段保护动作跳闸，大电流闭锁重合闸。故障区间在站内开关至10kV环西线坤园支线#1杆K0348开关前面区域，后方无故障区间可以转电。
12日04:27 联/配调吴若玮【顺控】遥控操作：10kV环西线坤园支线#1杆K0348开关由运行转热备用，于12日04:27控分成功
12日04:27 联/配调吴若玮【顺控】遥控操作：10kV古农农场线#38杆LK0942开关由热备用转运行，于12日04:27控合成功，转电成功
12日4:34 即通知抢修班组巡视跳闸点长泰城关变10kV环西线914开关及其之后的设备，重点关注长泰城关变10kV环西线914开关至10kV环西线坤园支线#1杆K0348开关之间区域，10kV环西线坤园支线#1杆后段负荷转由10kV古农农场线供电。通知东区变电运维班许志伟巡视站内设备。06时16分巡视人张银标接受通知，开始巡线。
12日06:19 联/配调吴若玮收到现场叶志勇汇报：故障原因是10kV环西线#2杆断线，现申请隔离转电
12日06:20 联/配调吴若玮令张银标：10kV环西线#34杆K0615开关由运行转冷备用，12日06:24操作成功
12日06:25 联/配调李洲鹏令张银标：10kV环西线坤园支线#1杆K0348开关由热备用转运行，12日06:56操作成功，正常</t>
  </si>
  <si>
    <t>长泰城关变10kV环西线914开关</t>
  </si>
  <si>
    <t>2023-06-12 04:23</t>
  </si>
  <si>
    <t>2023-06-12 06:59</t>
  </si>
  <si>
    <t>长泰城关变环西线914</t>
  </si>
  <si>
    <t>F34863DB-0D42-4DCE-942D-CD6181D4BF3C</t>
  </si>
  <si>
    <t>GZ1355525523060020</t>
  </si>
  <si>
    <t>3523061200025445</t>
  </si>
  <si>
    <t>2023-06-12 06:42</t>
  </si>
  <si>
    <t>2023-06-12 08:15</t>
  </si>
  <si>
    <t>12日6:35 DMS显示10kV凤翔线69+1#杆4349开关跳闸    故障原因：查无异常 试送成功</t>
  </si>
  <si>
    <t>12日6:42   DMS显示10kV凤翔线69+1#杆4349开关跳闸  即通知抢修班组巡视跳闸点泉港海事局环网柜至凤翔线69+1#杆911负荷开关及其之后的设备。凤翔线带广新线负荷
12日07:15  联/配调张海啸收到现场庄园清汇报：10kV凤翔线69+1#杆4349开关跳闸。10kV凤翔线恒旺达支线1#杆4299开关跳闸 现场巡视均无异常
12日07:17 联/配调张海啸令庄园清：10kV凤翔线69+1#杆4349开关由热备用转运行，12日07:20操作成功
12日07:22 联/配调张海啸令庄园线：10kV凤翔线恒旺达支线1#4299开关由热备用转运行，12日07:24操作成功
12日7:50庄园清汇报李友军：10kV广新线恒大雅苑开闭所至恒大雅苑环网柜911开关跳闸，母联900在热备用，备自投动作失败。
12日07:52联/配调李友军遥控操作_：10kV广新线恒大雅苑开闭所至恒大雅苑环网柜（三遥）911开关由热备用转运行，于12日07:52控合失败
12日07:52 联/配调李友军令庄园清：10kV广新线恒大雅苑开闭所至恒大雅苑环网柜（三遥）911开关由热备用转运行，12日07:54操作成功</t>
  </si>
  <si>
    <t>仙境变10kV凤翔线627线路泉港海事局环网柜至凤翔线69+1#杆911负荷开关</t>
  </si>
  <si>
    <t>2023-06-12 06:40</t>
  </si>
  <si>
    <t>2023-06-12 07:52</t>
  </si>
  <si>
    <t>2023-06-17 13:00</t>
  </si>
  <si>
    <t>2023-06-21 16:50</t>
  </si>
  <si>
    <t>2915</t>
  </si>
  <si>
    <t>3EAF12DD-A845-42BF-BDB9-D10441FDCDEC</t>
  </si>
  <si>
    <t>GZ1355525523060021</t>
  </si>
  <si>
    <t>3523061200037303</t>
  </si>
  <si>
    <t>2023-06-12 07:02</t>
  </si>
  <si>
    <t>2023-06-12 08:02</t>
  </si>
  <si>
    <t>12日6:45 监控姚江义汇报：仙境变电站.10kV.Ⅰ段母线C相完全失地(A相电压为10.07,B相电压为9.92,C相电压为0.30,零序电压为16.95,)选线10kV福海线631线路 选线正确 试拉10kV福海线后失地消失。故障原因为：10kV福海线南埔路支线43#至44#杆着火</t>
  </si>
  <si>
    <t>12日6:45 监控姚江义汇报张海啸：仙境变10kV.Ⅰ段母线C相完全失地(仙境变电站.10kV.Ⅰ段母线A相电压为10.07,B相电压为9.92,C相电压为0.30,零序电压为16.95,)。后期选线10kV福海线631线路
12日06:57联/配调张海啸【顺控】遥控操作_：10kV福海线嘉诚支线26#杆K5054开关（四遥）由运行转热备用，于12日06:57控分成功  失地存在
12日06:58联/配调张海啸【顺控】遥控操作_：仙境变电站.10kV.福海线间隔.631开关由运行转热备用，于12日06:58控分成功   失地消失
12日7:2 仙境变电站失地(仙境变电站.10kV.Ⅰ段母线A相电压为10.07,B相电压为9.92,C相电压为0.30,零序电压为16.95,)。即通知抢修班组试拉10kV.福海线间隔631开关后失地消失   即通知抢修
12日7:13抢修庄江祥汇报吴子灵：10kV福海线南埔路支线43#至44#杆着火，现场消防处理。即下令隔离。
12日07:19 联/配调张海啸令庄江祥：10kV福海线南埔路支线41#杆G40228刀闸由合闸转分闸，12日07:22操作成功
12日07:23 联/配调张海啸令庄江祥：10kV福海线嘉诚支线4#4320开关由运行转冷备用，12日07:31操作成功
12日07:34联/配调张海啸遥控操作_：仙境变电站.10kV.福海线间隔.631开关由热备用转运行，于12日07:34控合成功  电压正常
12日07:53 联/配调张海啸令庄江祥：10kV福海线仑埔路5#环网柜（至西海支线16#杆）912开关由冷备用转运行，12日07:53操作成功  电压正常
12日07:57联/配调张海啸遥控操作_：10kV福海线嘉诚支线26#杆K5054（四遥）开关由热备用转运行，于12日07:57控合成功  电压正常</t>
  </si>
  <si>
    <t>故障原因为：10kV福海线南埔路支线43#至44#杆着火</t>
  </si>
  <si>
    <t>2023-06-17 12:00</t>
  </si>
  <si>
    <t>2023-06-13 17:28</t>
  </si>
  <si>
    <t>2920</t>
  </si>
  <si>
    <t>1E8F09B5-0696-4347-A902-0A5A80116CF4</t>
  </si>
  <si>
    <t>GZ13556023060071</t>
  </si>
  <si>
    <t>3523061200037642</t>
  </si>
  <si>
    <t>8a0f688f46db11f00146db1384631896,8a0f688f46db11f00146db13849118a0</t>
  </si>
  <si>
    <t>城区供电所,配电运维班</t>
  </si>
  <si>
    <t>2023-06-12 07:45</t>
  </si>
  <si>
    <t>2023-06-12 18:59</t>
  </si>
  <si>
    <t>2023年6月12日 07:44  故障原因:供电所汇报：美旗变10kV梅庭线梅庭线#1环网柜914开关跳闸，故障原因：瑞璟B开闭所10kVⅡ段母线潮湿，10kVⅡ段母线PT6024故障（经试验不合格，保留检修状态），其余线路于18:52恢复送电。</t>
  </si>
  <si>
    <t>07时44分 城区所朱会汇报调控孙轩：美旗变10kV梅庭线梅庭线#1环网柜914开关跳闸08时15分巡视人朱会接受通知，开始巡线。
12日09:49 申请配电故障抢修单NO：QZ-JJ-PQ-2023-0052，工作负责人：许康乐，工作内容：在10kV瑞璟B开闭所，进行10kVⅡ段母线潮湿故障紧急消缺；在10kV梅庭线#1环网柜10kV（至瑞璟B开闭所602开关侧）914间隔至10kV瑞璟B开闭所10kV梅庭线602间隔，进行电缆试验消缺；在10kV瑞璟B开闭所，进行10kV梅庭线602、10kV（至城区公用变192#变）621、10kV（至瑞璟二期#1配电室902开关侧）622、10kV（至瑞璟二期#2配电室902开关侧）623开关本体试验、保护整组传动试验，安全措施：10kV梅庭线#1环网柜10kV（至瑞璟B开闭所602开关侧）914线路转检修，10kV瑞璟B开闭所10kV梅庭线602开关转检修，10kV瑞璟B开闭所10kV（至城区公用变192#变）621开关及线路转检修，10kV瑞璟B开闭所10kV（至瑞璟二期#1配电室902开关侧）622开关及线路转检修，10kV瑞璟B开闭所10kV（至瑞璟二期#2配电室902开关侧）623开关及线路转检修，10kV瑞璟B开闭所10kVⅡ段母线PT6024转检修，10kV瑞璟B开闭所10kV母分60B开关单元转冷备用，10kV瑞璟B开闭所0.4kV城区公用变192#变低压总开关转热备用，10kV瑞璟二期#1配电室10kV（至城区公用变190#变）921开关转冷备用，10kV瑞璟二期#2配电室10kV（至城区公用变189#变）921开关转冷备用。
12日09:59 联/配调蔡健健令朱会：10kV梅庭线#1环网柜（至瑞璟B开闭所602）914线路由热备用转检修，12日10:00操作成功
10:01 调控蔡健健下令配电运维班许康乐：1.瑞璟B开闭所10kV梅庭线602开关由运行转检修，2.瑞璟B开闭所10kV（至城区公用变192#变）621开关及线路由运行转检修，3.瑞璟B开闭所10kV（至瑞璟二期#1配电室902开关侧）622开关及线路由运行转检修，4.瑞璟B开闭所10kV（至瑞璟二期#2配电室902开关侧）623开关及线路由运行转检修，5.瑞璟B开闭所10kVⅡ段母线PT6024由运行转检修，6.查瑞璟B开闭所10kV母分60B开关单元确在冷备用状态，7.瑞璟B开闭所0.4kV城区公用变192#变低压总开关由合闸转分闸，8.瑞璟二期#1配电室10kV（至城区公用变190#变）921开关由运行转冷备用，9.瑞璟二期#2配电室10kV（至城区公用变189#变）921开关由运行转冷备用，并于10:28汇报操作完毕。
12日 10:30 调控蔡健健抢修许可票号：QZ-JJ-PQ-2023-0052
12日 18:05 调控黄文远抢修终结票号：QZ-JJ-PQ-2023-0052
送电票：QZJY23060555，12日18:12开始执行，12日18时52分执行完毕。</t>
  </si>
  <si>
    <t>瑞璟B开闭所10kVⅡ段母线潮湿发给放电</t>
  </si>
  <si>
    <t>修理更换瑞璟B开闭所10kVⅡ段母线潮湿放电设备</t>
  </si>
  <si>
    <t>美旗变10kV梅庭线917线路梅庭线#1环网柜（至瑞璟B开闭所602开关）914开关</t>
  </si>
  <si>
    <t>2023-06-12 07:44</t>
  </si>
  <si>
    <t>2023-06-12 18:10</t>
  </si>
  <si>
    <t>2023-06-12 20:00</t>
  </si>
  <si>
    <t>911647</t>
  </si>
  <si>
    <t>0BBBEB58C7D943E19CB2449DE2BEBF1C421B</t>
  </si>
  <si>
    <t>美旗变10kV梅庭线917</t>
  </si>
  <si>
    <t>2023-06-13 11:44</t>
  </si>
  <si>
    <t>2923</t>
  </si>
  <si>
    <t>48F4954C-2E41-44E7-BC2D-CB56979CBABB</t>
  </si>
  <si>
    <t>GZ13585323060024</t>
  </si>
  <si>
    <t>3523061200052033</t>
  </si>
  <si>
    <t>2023-06-12 08:13</t>
  </si>
  <si>
    <t>2023-06-12 09:42</t>
  </si>
  <si>
    <t>2023年6月12日8:12   经DMS系统研判：10kV枫溪线9K4#68杆进线开关跳闸。故障原因为：10kV枫溪线9K4#55杆至#56杆之间毛竹压线</t>
  </si>
  <si>
    <t>12日8:13  即通知抢修班组巡视跳闸点枫溪线9K4#68杆进线开关及其之后的设备。08时37分巡视人李荣根、张华荣、苏其达、张恩德接受通知，开始巡线。
12日09:26  联/配调陈当三收到现场张华荣汇报：10kV枫溪线9K4#68杆进线开关跳闸。10kV枫溪线9K4#55杆至#56杆之间毛竹压线，已经自行脱落，申请试送10kV枫溪线9K4#68杆进线开关。
12日09:33 联/配调陈当三令张华荣：10kV枫溪线9K4#68杆进线开关由热备用转运行，12日09:38操作成功，线路运行正常。</t>
  </si>
  <si>
    <t>大风天气引起10kV枫溪线#55-56杆防护区域外毛竹压线，已经自行脱落.</t>
  </si>
  <si>
    <t>10kV枫溪线9K4#68杆进线开关</t>
  </si>
  <si>
    <t>2023-06-12 09:38</t>
  </si>
  <si>
    <t>2023-06-12 15:00</t>
  </si>
  <si>
    <t>2023-06-12 16:51</t>
  </si>
  <si>
    <t>A84370A5-EEC0-4C59-ABB3-47B5C138AD17</t>
  </si>
  <si>
    <t>GZ13575823060031</t>
  </si>
  <si>
    <t>3523061200060159</t>
  </si>
  <si>
    <t>2023-06-12 08:26</t>
  </si>
  <si>
    <t>12日8:22 河田变电站河田变电站.10kV.Ⅱ段母线B相失地(A相电压为10.36,B相电压为2.98,C相电压为7.64,零序电压为83.10,)无选线信号。故障原因为：经巡视无异常，故障原因待分析</t>
  </si>
  <si>
    <t>12日8:22 河田变电站失地(河田变电站.10kV.Ⅱ段母线A相电压为10.36,B相电压为2.98,C相电压为7.64,零序电压为83.10,)。即通知抢修班组
12日08:25联/配调江炳兴【顺控】遥控操作_：10kV河集Ⅱ线#90杆#90K开关由运行转热备用，于12日08:25控分成功接地信号消失
12日8:27 河田变电站失地(河田变电站.10kV.Ⅱ段母线A相电压为10.36,B相电压为2.98,C相电压为7.64,零序电压为83.10,)。即通知抢修班组巡视10kV河集Ⅱ线#90杆#90K开关及其之后的设备。09时20分巡视人胡晓波、兰陈发、修海金、吴金明接受通知，开始巡线。
12日09:35  联/配调杜华兴收到现场吴金明汇报：现场确认跳闸开关为：10kV河集Ⅱ线#90杆#90K开关；巡视无异常，保护动作：10kV河集Ⅱ线#90杆#90K开关；试送设备：10kV河集Ⅱ线#90杆#90K开关
12日09:38联/配调杜华兴遥控操作_：10kV河集Ⅱ线#90杆#90K开关由热备用转运行，于12日09:38控合成功</t>
  </si>
  <si>
    <t>河田变10kV河集Ⅱ线604线路河集Ⅱ线#90杆#90K开关</t>
  </si>
  <si>
    <t>601157</t>
  </si>
  <si>
    <t>2023-06-12 20:38</t>
  </si>
  <si>
    <t>2932</t>
  </si>
  <si>
    <t>4EE0D338-B417-4F57-AF68-DA984E6F4C8D</t>
  </si>
  <si>
    <t>GZ13535523060053</t>
  </si>
  <si>
    <t>3523061200086279</t>
  </si>
  <si>
    <t>2023-06-12 09:16</t>
  </si>
  <si>
    <t>2023-06-12 09:52</t>
  </si>
  <si>
    <t>2023年06月12日9:16 调度员卓小莲报：山下变10kV上塘Ⅱ线922开关过流Ⅱ段动作跳闸，重合闸动作不成功，FA执行失败，故障原因为：10kV上塘II线#019杆北门茶厂专变线路被钩机钩断（用户内部故障，已隔离），09:48送电。</t>
  </si>
  <si>
    <t>12日09:15联/配调系统自动遥控操作：10kV上塘II线#022杆022开关由运行转热备用，于12日09:15控分成功
0日00:00联/配调系统自动遥控操作：10kV东门线#081杆081开关由热备用转运行，于0日00:00控合失败
12日09:21联/配调张琳遥控操作：10kV东门线#081杆081开关由热备用转运行，于12日09:21控合失败
12日9:22 调度员卓小莲报山下变电站10kV上塘Ⅱ线922开关过流Ⅱ段动作跳闸；重合闸动作不成功，FA执行失败，山下变10kV上塘Ⅱ线922开关过流加速动作；10kV上塘II线#005杆005开关10kV上塘II线#005杆005开关过流Ⅱ段告警； 即通知城南运维站阮益鑫、甘棠所刘泽清巡视跳闸点山下变10kV上塘Ⅱ线922及其之后的设备，重点关注10kV上塘II线#005杆005开关至10kV上塘II线#022杆022开关之间区域。09时33分巡视人刘泽清、陈龙辉接受通知，开始巡线。
12日09:28联/配调雷伏锋遥控操作：10kV东门线#081杆081开关由热备用转运行，于12日09:28控合失败
12日09:29  联/配调雷伏锋收到现场甘棠所陈龙辉汇报：10kV上塘II线#019杆北门茶厂专变线路被钩机钩断
12日09:31 联/配调雷伏锋令甘棠所陈龙辉：10kV上塘II线#019杆北门茶厂专变由运行转冷备用，12日09:45操作成功
12日09:45  联/配调雷伏锋收到现场甘棠所陈龙辉汇报：故障点已隔离，其他线路具备送电条件
12日09:47联/配调雷伏锋遥控操作：山下变10kV上塘Ⅱ线922开关由热备用转运行，于12日09:47控合成功
12日09:48联/配调雷伏锋遥控操作_：10kV上塘II线#022杆022开关由热备用转运行，于12日09:48控合成功，用户已全线恢复送电
13:00令安霞联调卓小莲：退出山下变10kV上塘II线922线路重合闸，退出山下变10kV府前线923线路重合闸，13:02操作完毕
13:10令甘棠所陈龙辉：查10kV上塘II线#019杆北门茶厂专变确在冷备用，13：10操作完毕
13:12许可配电带电作业班郭武鑫：编号0612001-2023
06月13日13:42送电完毕（指令票NDAX23060246）；确认所有用户均已送电
06月13日11:07令安霞联调郭英：退出山下变10kV上塘Ⅱ线922线路重合闸；11:08操作完毕
11:08令安霞联调郭英：退出山下变10kV府前线932线路重合闸；11：09操作完毕
11:10令甘棠所刘泽清：查上塘Ⅱ线#019杆北门茶厂专变在冷备用；11:10操作完毕
11:13许可：带电班 工作负责人郭武鑫,，配电故障紧急抢修单NO: 0613001-2023
12:26终结配电故障紧急抢修单NO: 0613001-2023
13:18甘棠所刘泽清报：用户侧设备经验收合格，具备送电条件
13:35终结配电带电作业工作票编号：0612001-2023
13:40送电指令票NO：NDAX23060223执行完毕。故障用户已解线。
2023年06月13日13:46北门茶厂专变（10kV上塘Ⅱ线#019杆）用户内部故障已处理完毕，详见遗留用户单NDFAYLYH20230612001</t>
  </si>
  <si>
    <t>10kV上塘II线#019杆北门茶厂专变线路被钩机钩断</t>
  </si>
  <si>
    <t>山下变电站10kV上塘Ⅱ线922线路</t>
  </si>
  <si>
    <t>2023-06-13 13:45</t>
  </si>
  <si>
    <t>13DKX-31126</t>
  </si>
  <si>
    <t>10kV上塘Ⅱ线922线路</t>
  </si>
  <si>
    <t>2023-06-13 14:40</t>
  </si>
  <si>
    <t>50BA6FD2-6C32-4346-A4DD-D0FEE6C48558</t>
  </si>
  <si>
    <t>GZ13575323060025</t>
  </si>
  <si>
    <t>3523061200101200</t>
  </si>
  <si>
    <t>中赤供电所</t>
  </si>
  <si>
    <t>2023-06-12 09:54</t>
  </si>
  <si>
    <t>2023-06-12 10:55</t>
  </si>
  <si>
    <t>2023-06-12日9:54 DMS弹窗10kV中育线#11杆11K开关相间过流保护动作跳闸；故障原因为：10kV宏财养殖场专变小动物导致相间短路</t>
  </si>
  <si>
    <t>12日9:54  即通知抢修班组巡视跳闸点10kV中育线#11杆11K开关及其之后的设备，重点关注10kV中育线#11杆11K开关至10kV中育线#173杆173K开关之间区域。09时57分巡视人赵德森接受通知，开始巡线。
12日09:54联/配调系统自动遥控操作_：10kV中育线#173杆173K开关由运行转热备用，于12日09:54控分成功
12日09:54联/配调系统自动遥控操作_：10kV澄育联络线#7杆7K开关由热备用转运行，于12日09:54控合成功
12日10:54  联/配调廖冠锋收到现场赵德森汇报：现场确认跳闸开关为：10kV中育线#11杆11K开关；保护动作：10kV中育线#11杆11K开关；
故障原因：其他；故障现象：用户类用户设备用户设备故障；
故障点：10kV宏财养殖场专变小动物导致相间短路；现故障已隔离，申请送电。
12日10:55联/配调廖冠锋【顺控】遥控操作_：10kV中育线#11杆11K开关由热备用转运行，于12日10:55控合成功
12日10:55联/配调廖冠锋【顺控】遥控操作_：10kV中育线#173杆173K开关由热备用转运行，于12日10:55控合成功
12日10:55联/配调廖冠锋【顺控】遥控操作_：10kV澄育联络线#7杆7K开关由运行转热备用，于12日10:55控分成功，送后正常</t>
  </si>
  <si>
    <t>10kV宏财养殖场专变的变压器进出线无绝缘护套，小动物导致相间短路</t>
  </si>
  <si>
    <t>加装绝缘护套，消除隐患。</t>
  </si>
  <si>
    <t>中赤变10kV中育线935线路中育线#11杆11K开关</t>
  </si>
  <si>
    <t>E07FF51357F44424A744D34ED30E33E8421B</t>
  </si>
  <si>
    <t>中赤变10kV中育线935线路</t>
  </si>
  <si>
    <t>2023-06-12 14:31</t>
  </si>
  <si>
    <t>2952</t>
  </si>
  <si>
    <t>C1A95320-47BE-46CE-B6B2-375EBCEBD521</t>
  </si>
  <si>
    <t>GZ13516023060027</t>
  </si>
  <si>
    <t>3523061200131329</t>
  </si>
  <si>
    <t>2023-06-12 11:18</t>
  </si>
  <si>
    <t>2023-06-12 12:52</t>
  </si>
  <si>
    <t>2023年6月12日 11:09 110kV松山变10kV.Ⅱ段母线三相电压不平衡（8.72,5.73,4.75)，无选线信号 ，11:18 隔离10kV乘风线#20乘风一开关后失地消失。故障原因：10kV北工业园支线#3杆避雷器本体击穿，处理后于12:44送电正常。</t>
  </si>
  <si>
    <t>2023年6月12日11:09 110kV松山变10kV.Ⅱ段母线三相电压不平衡（8.72,5.73,4.75)，无选线信号 
11:18林磊遥控操作：10kV乘风线#20乘风一开关由运行转热备用，11:18失地消失
11时25分巡视人松山供电所黄智统,官本 接受通知，开始巡线。
12:00配电运检胡更东汇报：蓝湾明珠1#配电室母分备投动作（902断开，900合上）负荷转由松山变10kV邦盛Ⅰ线612线路供电。
12日12:42  联/配调林磊收到现场官本汇报：故障原因：10kV北工业园支线#3杆避雷器本体击穿已经用绝缘棒挑开；申请试送设备：10kV乘风线#20乘风一开关；
12日12:44联/配调林磊遥控操作_：10kV乘风线#20乘风一柱上开关由热备用转运行于12日12:44控合成功
12日12:47 联/配调林磊令余丽云:蓝湾明珠1#配电室10kV乘风2-1环902开关由热备用转合环运行，12日12:48操作成功
12日12:48 联/配调林磊令余丽云:蓝湾明珠1#配电室10kV母联900开关由合环运行转热备用，12日12:48操作成功</t>
  </si>
  <si>
    <t>10kV北工业园支线#3杆避雷器本体击穿</t>
  </si>
  <si>
    <t>福州.110kV松山变10kV乘风线625线路乘风线#20乘风一开关</t>
  </si>
  <si>
    <t>2023-06-12 13:52</t>
  </si>
  <si>
    <t>2023-06-12 18:00</t>
  </si>
  <si>
    <t>cb884f88-761e-49fb-b5be-aa3a47c7d6bd</t>
  </si>
  <si>
    <t>松山变625乘风线</t>
  </si>
  <si>
    <t>2023-06-13 13:19</t>
  </si>
  <si>
    <t>2957</t>
  </si>
  <si>
    <t>FA9DEFF4-3900-476A-94B2-7FAEF77770AD</t>
  </si>
  <si>
    <t>LS13595923060025</t>
  </si>
  <si>
    <t>3523061200134817</t>
  </si>
  <si>
    <t>2023-06-12 12:26</t>
  </si>
  <si>
    <t>2023-06-12 13:56</t>
  </si>
  <si>
    <t>2023年06月12日 12:23 10kV浮流线#147杆ZY438开关跳闸于过流Ⅱ段保护动作，重合不成功，故障原因：10kV浮流线#160至#161杆农民砍树压导线(故指信息正确)，13:55恢复送电</t>
  </si>
  <si>
    <t>12:23调控员郑金鸿汇报：12:23 dms研判10kV浮流线#147杆ZY438开关跳闸于过流Ⅱ段保护动作，重合不成功，现开关处热备用。通知富岭供电所李敏权及服务调度班（浦城）刘丹
13:53富岭供电所娄宏启汇报：巡视发现10kV浮流线#160至#161杆农民砍树压导线，到现场时农民已自行处理，现场检查导线无异常，具备送电条件，申请试送10kV浮流线#147杆ZY438开关。
12日13:54 联/配调薛章令调控员郑金鸿：10kV浮流线#147杆ZY438开关由热备用转运行（遥控），12日13:55操作成功，正常，通知富岭供电所娄宏启及服务调度班（浦城）刘丹</t>
  </si>
  <si>
    <t>10kV浮流线#147杆至#192杆</t>
  </si>
  <si>
    <t>2023-06-12 12:25</t>
  </si>
  <si>
    <t>38A05FF5-583F-4D97-A1E7-7557F32A15AD</t>
  </si>
  <si>
    <t>GZ1359515223060017</t>
  </si>
  <si>
    <t>3523061200136004</t>
  </si>
  <si>
    <t>06月12日12:45 来舟变10kVⅡ段母线B相失地(A相电压为9.86,B相电压为0.30,C相电压为10.02,零序电压为101.55,)无选线信号。故障原因为：10kV中坪线洋头支线009-1杆洋尾配变B相避雷器雷击击穿</t>
  </si>
  <si>
    <t>12:45南平监控陈文凌汇报： 来舟变10kVⅡ段母线B相失地(A相电压为9.86,B相电压为0.30,C相电压为10.02,零序电压为101.55,)无选线信号
12:48查DMS：10kV中坪线282杆KY2121开关零序电流突增至8.8A
12日12:50联/配调王贾正【顺控】遥控操作_：10kV中坪线282杆KY2121开关由运行转热备用，于12日12:50控分成功接地信号消失，转告西芹所章大清、服务调度班陈思
12:51南平监控陈文凌汇报：来舟变10kVⅡ段母线PT B相熔丝熔断，转告杨真运维站邱春生。
13:52杨真运维站邱春生汇报：来舟变10kVⅡ段母线PT B相熔丝熔断，申请将来舟变10kVⅡ段母线PT及避雷器9024刀闸转检修，转告南平监控黄楚柳。
13:52令杨真运维站邱春生：来舟变10kVⅡ段母线PT及避雷器9024刀闸由运行转检修，于14:07汇报执行完毕。
14:14杨真运维站邱春生汇报：来舟变10kVⅡ段母线PT熔丝已更换完毕，申请将来舟变10kVⅡ段母线PT及避雷器9024刀闸转运行，转告南平监控黄楚柳
14:14南平监控黄楚柳汇报：来舟变10kVⅡ段母线PT及避雷器9024间隔确无四遥核对工作，具备送电条件
14:14杨真运维站邱春生汇报：来舟变10kVⅡ段母线PT及避雷器9024间隔确无工作，具备送电条件
14:14令杨真运维站邱春生：来舟变10kVⅡ段母线PT及避雷器9024刀闸由检修转运行，于14:24汇报执行完毕。
14:28西芹所章大清汇报：10kV中坪线洋头支线009-1杆洋尾配变B相避雷器雷击击穿，申请将10kV中坪线洋头支线009-1杆洋尾配变转冷备用。
12日14:29 联/配调王贾正令西芹操作章大清：10kV中坪线洋头支线009-1杆洋尾配变由运行转冷备用，12日14:34操作成功
12日14:36联/配调王贾正遥控操作_：10kV中坪线282杆KY2121开关由热备用转运行，于12日14:39控合成功，转告西芹所章大清、服务调度班吴帆。
12日15:48 西芹所申请配电故障抢修单NO：西芹202308，工作负责人：蔡和清
，工作内容：10kV中坪线洋头支线009-1杆洋尾配变避雷器雷击击穿更换抢修，安全措施：10kV中坪线洋头支线009-1杆洋尾配变低压刀闸、跌落式熔断器、高压刀闸，应挂设的工作接地线（共2处）
12日15:47抢修许可：票号：西芹202308，抢修负责人：蔡和清，抢修任务：10kV中坪线洋头支线009-1杆洋尾配变避雷器雷击击穿更换抢修，抢修安措：10kV中坪线洋头支线009-1杆洋尾配变低压刀闸、跌落式熔断器、高压刀闸。
12日16:29抢修终结：票号：西芹202308，抢修负责人：蔡和清，抢修任务：10kV中坪线洋头支线009-1杆洋尾配变避雷器雷击击穿更换抢修，抢修安措：10kV中坪线洋头支线009-1杆洋尾配变低压刀闸、跌落式熔断器、高压刀闸。
12日16:30 联/配调王贾正令西芹操作蔡和清：10kV中坪线洋头支线009-1杆洋尾配变由冷备用转运行，12日16:50操作成功，转告服务调度班陈思。</t>
  </si>
  <si>
    <t>10kV中坪线洋头支线009-1杆洋尾配变B相避雷器雷击击穿</t>
  </si>
  <si>
    <t>加强线路避雷设施安装</t>
  </si>
  <si>
    <t>10kV中坪线282杆</t>
  </si>
  <si>
    <t>2023-06-12 12:51</t>
  </si>
  <si>
    <t>2023-06-12 16:30</t>
  </si>
  <si>
    <t>2023-06-12 21:18</t>
  </si>
  <si>
    <t>2960</t>
  </si>
  <si>
    <t>3D1B1EE1-A00A-4AA8-BFB1-37E49E4C83C0</t>
  </si>
  <si>
    <t>GZ13585523060011</t>
  </si>
  <si>
    <t>3523061200136033</t>
  </si>
  <si>
    <t>2023-06-12 12:59</t>
  </si>
  <si>
    <t>2023-06-12 16:52</t>
  </si>
  <si>
    <t>12日12:53 花桥变10kVⅠ段母线三相电压不平衡，(A相电压为4.92kV,B相电压为8.65kV,C相电压为5.57kV,零序电压为5.12V,)接地选线为：10kV溪团线966线路。故障原因为：10kV溪团线966#71杆至#72杆B、C相树压导线断线。</t>
  </si>
  <si>
    <t>12日12:58 联/配调杨亿荣遥控操作_：10kV溪团线966#53杆分段开关由运行转热备用，于12日13:59控分，未收到变位信号。电压恢复正常。
12日12:59  即通知抢修班组巡视跳闸点10kV溪团线966#53杆分段开关及其之后的设备。13时07分巡视人余发祥、黄孙友、赵威接受通知，开始巡线。14时37分巡视人杨鑫、余发祥、黄孙友、赵威接受通知，开始巡线。
12日13:44  联/配调洪信杰收到现场赵威汇报：10kV溪团线966#53杆分段开关在热备用。
故障原因：雷害；故障现象：架空类绝缘导线断线断股；
故障点：10kV溪团线966#71杆至#72杆B、C相树压导线断线；
隔离设备：10kV溪团线966#53甲杆分段刀闸；
12日13:47 联/配调洪信杰令赵威：10kV溪团线966#53甲杆分段刀闸由合闸转分闸，12日13:53操作成功
12日14:26 申请配电故障抢修单NO：0002666，工作负责人：吴光有，工作内容：10kV溪团线966#71杆至#72杆BC相断线抢修，安全措施：1、断开10kV溪团线966#53杆分段刀闸，2、断开10kV溪团线966#96杆分段刀闸。
12日14:28 联/配调杨亿荣令赵威：10kV溪团线966#53杆分段开关由热备用转冷备用，12日14:35操作成功
12日14:36 联/配调杨亿荣令赵威：10kV溪团线966#96杆分段刀闸由合闸转分闸，12日14:44操作成功
12日 14:45抢修许可票号：0002666,工作负责人：吴光有，工作内容：10kV溪团线966#71杆至#72杆BC相断线抢修，安全措施：1、断开10kV溪团线966#53杆分段刀闸，2、断开10kV溪团线966#96杆分段刀闸。
12日 16:36抢修终结票号：0002666工作负责人：吴光有，工作内容：10kV溪团线966#71杆至#72杆BC相断线抢修，安全措施：1、断开10kV溪团线966#53杆分段刀闸，2、断开10kV溪团线966#96杆分段刀闸。
送电票：SMJJT23060261，12日16:37开始执行，12日16时48分执行完毕。</t>
  </si>
  <si>
    <t>10kV溪团线966#71杆至72杆段山体滑坡导致树压导线造成BC相断线。</t>
  </si>
  <si>
    <t>10kV溪团线966#91-30落井溪配变</t>
  </si>
  <si>
    <t>2023-06-12 12:58</t>
  </si>
  <si>
    <t>2023-06-12 16:36</t>
  </si>
  <si>
    <t>18859828086</t>
  </si>
  <si>
    <t>E3C9F288-659F-4DA7-A1FF-6F26CD1831EF</t>
  </si>
  <si>
    <t>GZ13595223060019</t>
  </si>
  <si>
    <t>3523061200137507</t>
  </si>
  <si>
    <t>2023-06-12 13:02</t>
  </si>
  <si>
    <t>2023-06-12 15:10</t>
  </si>
  <si>
    <t>06月12日12:52 城区变10kVⅠ段母线A相失地（0.68，9.8，9.80），失地选线为城区变10kV环西线913，选线正确，故障原因为：10kV环西线基督教堂聚会点支02杆用户设备树压导线，13:03恢复送电</t>
  </si>
  <si>
    <t>06月12日12:52 城区变10kVⅠ段母线A相失地（0.68，9.8，9.80），13:00联调黄忠海遥控操作：10kV环西线012塔KY12101开关由运行转热备用，于12日13:00控分成功接地信号消失，13:01 通知配电抢修班熊龙斌
06月12日13:24 联调彭楚宁令配电抢修班熊龙斌：10kV水南支#3环网柜10kV水南支进线911开关由运行转热备用，12日13:25操作成功
06月12日13:26联调彭楚宁遥控操作：10kV环西线012塔KY12101开关由热备用转运行，于12日13:26控合成功，正常，13:27 通知配电抢修班熊龙斌
12日13:40 联/配调彭楚宁令配电抢修班熊龙斌：10kV水南支#3环网柜10kV水南支出线912开关由运行转热备用，12日13:42操作成功
12日13:43 联/配调彭楚宁令配电抢修班熊龙斌：10kV水南支#3环网柜10kV水南支05箱变支913开关由运行转热备用，12日13:44操作成功
12日13:44 联/配调彭楚宁令配电抢修班熊龙斌：10kV水南支#3环网柜10kV水南支06箱变支914开关由运行转热备用，12日13:46操作成功
12日13:46 联/配调彭楚宁令配电抢修班熊龙斌：10kV水南支#3环网柜10kV环西线邓华南支915开关由运行转热备用，12日13:48操作成功
12日13:48 联/配调彭楚宁令配电抢修班熊龙斌：10kV水南支#3环网柜10kV景鹰住宅配电室916开关由运行转热备用，12日13:50操作成功
12日13:51 联/配调彭楚宁令配电抢修班熊龙斌：10kV水南支#3环网柜10kV水南支进线911开关由热备用转运行，12日13:53操作成功，正常
12日13:54 联/配调彭楚宁令配电抢修班熊龙斌：10kV水南支#3环网柜10kV水南支05箱变支913开关由热备用转运行，12日13:55操作成功，正常
12日13:56 联/配调彭楚宁令配电强修班熊龙斌：10kV水南支#3环网柜10kV水南支06箱变支914开关由热备用转运行，12日13:57操作成功，正常
12日13:58 联/配调彭楚宁令配电抢修班熊龙斌：10kV水南支#3环网柜10kV环西线邓华南支915开关由热备用转运行，12日13:59操作成功，正常
12日13:59 联/配调彭楚宁令配电抢修班熊龙斌：10kV水南支#3环网柜10kV景鹰住宅配电室916开关由热备用转运行，12日14:00操作成功，正常
14:13 配电抢修班熊龙斌汇报：10kV环西线基督教堂聚会点支02杆用户设备树压导线，其余线路巡视无异常，具备送电条件
12日14:14 联/配调彭楚宁令配电抢修班熊龙斌：10kV环西线基督教堂聚会点支01杆D12105跌落式熔断器由合闸转分闸，12日14:21操作成功
12日14:25 联/配调彭楚宁令配电抢修班熊龙斌：10kV水南支#3环网柜10kV水南支出线912开关由热备用转运行，12日14:27操作成功，正常
14:28 通知配电抢修班熊龙斌、配抢班胡雨、用电检查王鹏
15:00 用电检查王鹏汇报：10kV环西线基督教堂聚会点支02杆用户设备树压导线故障已处理完毕，具备送电条件，现10kV环西线基督教堂聚会点支03杆基督教徒聚会点配变处空载运行
12日15:02 联/配调彭楚宁令配电抢修班王懿：10kV环西线基督教堂聚会点支01杆D12105跌落式熔断器由分闸转合闸，12日15:03操作成功，正常
15:04 通知用电检查王鹏、配电抢修班王懿</t>
  </si>
  <si>
    <t>用户产权线路，树枝刮破绝缘导线外皮导致线路失地</t>
  </si>
  <si>
    <t>10kV环西线012塔至10kV环西线月山关Ⅱ支01杆</t>
  </si>
  <si>
    <t>2023-06-12 13:01</t>
  </si>
  <si>
    <t>2023-06-12 15:02</t>
  </si>
  <si>
    <t>803528</t>
  </si>
  <si>
    <t>6CAAFDD3DC0A30F2E0430A8E47C930F20000</t>
  </si>
  <si>
    <t>城区变10kV环西线913</t>
  </si>
  <si>
    <t>2023-06-16 10:47</t>
  </si>
  <si>
    <t>2966</t>
  </si>
  <si>
    <t>E147C404-5C2C-4342-BAC7-5279535FA93B</t>
  </si>
  <si>
    <t>GZ13575623060039</t>
  </si>
  <si>
    <t>3523061200148041</t>
  </si>
  <si>
    <t>2023-06-12 13:38</t>
  </si>
  <si>
    <t>2023-06-12 20:17</t>
  </si>
  <si>
    <t>因LS13575623060038故障单停电信息无法更新，因此手动发布此单。故障处理详见LS13575623060038故障单。</t>
  </si>
  <si>
    <t>13时37分，联/配调赖茂淮发布停电信息，发布设备为朋口变电站.10kV.桂花线间隔.964开关，通知相关人员巡视朋口变电站.10kV.桂花线间隔.964开关及其之后设备。17时57分巡视人傅庆茂接受通知，开始巡线。17时57分巡视人罗培伟、傅庆茂、傅明俊、傅火华、黄宗强接受通知，开始巡线。
送电票：LC-ZLP-202306067，12日18:31开始执行，12日20时20分执行完毕。</t>
  </si>
  <si>
    <t>10kV桂花线#068杆悬瓶击穿引起开关跳闸</t>
  </si>
  <si>
    <t>2023-06-12 13:37</t>
  </si>
  <si>
    <t>2023-06-13 02:00</t>
  </si>
  <si>
    <t>2023-06-12 21:48</t>
  </si>
  <si>
    <t>2968</t>
  </si>
  <si>
    <t>50E094E7-090E-4D0E-B129-4E267D87BAC5</t>
  </si>
  <si>
    <t>LS13525523060026</t>
  </si>
  <si>
    <t>3523061200153799</t>
  </si>
  <si>
    <t>2023-06-12 14:04</t>
  </si>
  <si>
    <t>2023-06-12 14:11</t>
  </si>
  <si>
    <t>6月12日14：01系统研判10kV汀寮线#21杆高压开关零序Ⅰ段保护动作开关跳.闸；14:05试送成功；故障原因：查无故障点</t>
  </si>
  <si>
    <t>14：01系统研判10kV汀寮线#21杆高压开关零序Ⅰ段保护动作开关跳.闸；同时查看发现10kV汀寮线#28杆高压开关在分闸位置；
14：03据现场人员（张庆生）反馈对10kV汀寮线#21杆高压开关定值重新整定后并插上航空插头时开关立即跳（ 注：当日有调整定值任务）
12日14:05（遥控）10kV汀寮线#21杆高压开关由热备用转运行，正常，同时发现10kV汀寮线#28杆高压开关变为合闸状态；通知抢修陈海凉；自动化班人员、运维黄朝增
14:41抢修李芳阔现场查报10kV汀寮线#28杆高压开关在合闸位置（故障指示器未动作）</t>
  </si>
  <si>
    <t>田洋变电站938 , 10kV汀寮线#21杆高压开关</t>
  </si>
  <si>
    <t>2970</t>
  </si>
  <si>
    <t>81D5C0A9-0AA2-49B5-B146-78530560B411</t>
  </si>
  <si>
    <t>LS13595923060026</t>
  </si>
  <si>
    <t>3523061200157733</t>
  </si>
  <si>
    <t>2023-06-12 14:37</t>
  </si>
  <si>
    <t>2023-06-12 16:28</t>
  </si>
  <si>
    <t>06月12日14:30  永兴变10kV永前线922开关跳闸于过流Ⅱ段保护，重合不成功，FA执行成功；故障原因：无异常，待分析。16:24恢复送电。</t>
  </si>
  <si>
    <t>06月12日14:30  调控员郑金鸿汇报：永兴变10kV永前线922开关跳闸于过流Ⅱ段保护，重合不成功，现开关处热备用，FA执行成功，查DMS系统FA动作情况：12日14:29联/配调系统自动遥控操作_：10kV永前线#055塔ZY555开关由运行转热备用，于12日14:29控分成功
12日14:29联/配调系统自动遥控操作_：10kV政府线#064杆ZY503开关由热备用转运行，于12日14:29控合成功。
14:37  通知永兴供电所刘礼标、服务调度班（浦城）刘丹
15:20永兴供电所张君汇报：10kV永前线#001杆至#055塔主干线、10kV永前线南山源支线线路巡视无异常，具备送电条件
12日15:26 联/配调张礼嘉令永兴供电所张君：10kV永前线南山源支线#008杆ZY306开关由运行转热备用，12日15:26操作成功
12日15:27 联/配调张礼嘉遥控操作：永兴变10kV永前线922开关由热备用转运行，12日15:27操作成功，正常，通知永兴供电所张君、服务调度班（浦城）刘丹
12日15:30 联/配调张礼嘉遥控操作：10kV永前线南山源支线#025杆ZY315开关由运行转热备用，12日15:31操作成功
12日15:32 联/配调张礼嘉令永兴供电所张君：10kV永前线南山源支线#008杆ZY306开关由热备用转运行，12日15:32操作成功，正常，通知服务调度班（浦城）刘丹
16:22永兴供电所张君汇报：10kV永前线社下岗支线巡视无异常，具备送电条件
16：23联/配调张礼嘉遥控操作：10kV永前线南山源支线#025杆ZY315开关由热备用转运行，12日16:24操作成功，正常，通知永兴供电所张君、服务调度班（浦城）刘丹</t>
  </si>
  <si>
    <t>10kV永前线#001杆至#055塔</t>
  </si>
  <si>
    <t>2023-06-12 14:36</t>
  </si>
  <si>
    <t>2023-06-12 21:00</t>
  </si>
  <si>
    <t>007576CE14EF4077951AB879A65F08F1XL00</t>
  </si>
  <si>
    <t>2974</t>
  </si>
  <si>
    <t>481B0CED-6361-41A4-9AAF-059CDD2A4BE3</t>
  </si>
  <si>
    <t>GZ13595223060021</t>
  </si>
  <si>
    <t>3523061200163114</t>
  </si>
  <si>
    <t>2023-06-12 14:54</t>
  </si>
  <si>
    <t>2023-06-12 19:53</t>
  </si>
  <si>
    <t>06月12日14:50 拿口变10kVⅠ段母线C相完全失地(9.95,9.87,0.49)，无选线信号，失地馈线为10kV南溪线，原因：10kV南溪线112杆至114杆雷击断线，于19:22恢复送电</t>
  </si>
  <si>
    <t>06月12日14:50 拿口变10kVⅠ段母线C相失地(9.95,9.87,0.49)，无选线信号
14:52联调黄忠海遥控操作：10kV南溪线103杆KY103开关由运行转热备用，于12日14:52控分成功接地信号消失
14：55 通知拿口供电所支票及配抢班胡雨
15:38 拿口所支票汇报：10kV南溪线112杆至114杆雷击断线。需抢修
12日15:38 联/配调彭楚宁令拿口所支票：10kV南溪线103杆KY103开关由热备用转冷备用，12日15:52操作成功
12日15:53 联/配调彭楚宁令拿口所支票：10kV南溪线107杆南堡配变由运行转热备用，12日16:07操作成功
12日16:32 联调任建令拿口所支票：10kV南溪线107杆南堡#2配变由运行转热备用，12日16:33操作成功
12日16:33 联/配调高进发令拿口所支票：10kV南溪线南祝支02塔KY70506开关由热备用转冷备用，12日17:03操作成功
12日17:19 联调高进发许可配电故障紧急抢修单编号：NKGDSQXD20230612002
12日 18:33 终结配电故障紧急抢修单票号：NKGDSQXD20230612002
送电详见指令票NPSG23060093，于19:22操作完毕</t>
  </si>
  <si>
    <t>10kV南溪线112杆至114杆雷击断线</t>
  </si>
  <si>
    <t>10kV南溪线103杆至10kV南溪线南祝支02塔</t>
  </si>
  <si>
    <t>2023-06-12 14:53</t>
  </si>
  <si>
    <t>2023-06-12 18:35</t>
  </si>
  <si>
    <t>31b1cd3e-5cf3-4114-86d2-057461793d44</t>
  </si>
  <si>
    <t>拿口变10kV南溪线685</t>
  </si>
  <si>
    <t>2023-06-14 19:24</t>
  </si>
  <si>
    <t>2976</t>
  </si>
  <si>
    <t>32F6218B-D42B-42C8-97EE-83E6D96CD5AD</t>
  </si>
  <si>
    <t>GZ13595223060022</t>
  </si>
  <si>
    <t>3523061200163717</t>
  </si>
  <si>
    <t>2023-06-12 17:04</t>
  </si>
  <si>
    <t>06月12日14:56 10kV拿朱线南际支01杆01开关跳闸 原因：待查，于16:34恢复送电</t>
  </si>
  <si>
    <t>12日15:00  DMS研判：10kV拿朱线南际支01杆01开关跳闸
15:03 通知拿口供电所支票及配抢班胡雨
15:40 确认10kV拿朱线南际支所接小水电均已停机
16:27 拿口所戴超汇报：10kV拿朱线南际支01杆01开关现场处热备用，10kV拿朱线南际支巡视无异常，具备送电条件
12日16:27 联/配调任建令戴超：10kV拿朱线南际支01杆01开关由热备用转运行，12日16:34操作成功  
16:27 通知10kV拿朱线南际支所接水电可开机
16:30 通知配抢班廖晶晶</t>
  </si>
  <si>
    <t>10kV拿朱线南际支01杆至10kV拿朱线龙丰支20杆</t>
  </si>
  <si>
    <t>2023-06-12 14:58</t>
  </si>
  <si>
    <t>2023-06-12 16:25</t>
  </si>
  <si>
    <t>拿口变10kV拿企线687</t>
  </si>
  <si>
    <t>2023-06-14 19:23</t>
  </si>
  <si>
    <t>2994</t>
  </si>
  <si>
    <t>0D652311-4B65-4CF6-9B02-E9ACE042005E</t>
  </si>
  <si>
    <t>GZ13535423060053</t>
  </si>
  <si>
    <t>3523061200196069</t>
  </si>
  <si>
    <t>2023-06-12 16:48</t>
  </si>
  <si>
    <t>2023年6月12日16:48 DMS系统告警：柏洋变10kV柏洋线645开关过流I段动作跳闸，大电流闭锁重合闸，故障原因：</t>
  </si>
  <si>
    <t>2023年6月12日16:48 DMS系统告警：柏洋变10kV柏洋线645开关过流I段动作跳闸，大电流闭锁重合闸，即通知柏洋所郑立柳巡线，通知西关运维站陈婷巡视
12日18:10 联/配调郑皓航令郑立柳：10kV柏洋线645#1杆G001刀闸由分闸转合闸，12日18:12操作成功
12日18:12 联/配调郑皓航令郑立柳：10kV柏洋线#003丁杆K003丁开关由运行转冷备用，12日18:24操作成功
12日18:32 联/配调郑皓航令林治：霞浦柏洋变电站.10kV.柏洋线间隔.645开关由热备用转运行，12日18:33操作成功
12日18:59 联/配调郑皓航令林治：10kV柏洋线645#16杆K16开关由热备用转运行，12日19:00操作成功</t>
  </si>
  <si>
    <t>柱上PT被雷击穿</t>
  </si>
  <si>
    <t>2023-06-12 23:00</t>
  </si>
  <si>
    <t>2997</t>
  </si>
  <si>
    <t>DE4E3AEE-E96D-41CB-873D-468DF5D052A8</t>
  </si>
  <si>
    <t>LS13585923060035</t>
  </si>
  <si>
    <t>3523061200210387</t>
  </si>
  <si>
    <t>2023-06-12 17:07</t>
  </si>
  <si>
    <t>2023-06-12 17:53</t>
  </si>
  <si>
    <t>2023年6月12日17:0 瓦庄变10kVⅠ段母线B相完全失地(A相电压为9.56kV,B相电压为1.12kV,C相电压为10.52kV,零序电压为56.97V)。失地选线为：瓦庄变10kV西大路935线路。拉开10kV西大路935线路#55杆55D开关接地信号消失。故障原因为：10kV西大路935线路＃80杆80D开关架空类柱上开关PT故障。</t>
  </si>
  <si>
    <t>2023年6月12日17:0 瓦庄变10kVⅠ段母线B相完全失地(A相电压为9.56kV,B相电压为1.12kV,C相电压为10.52kV,零序电压为56.97V)。失地选线为：瓦庄变10kV西大路935线路。即通知抢修班组
12日17:01联/配调陈当三【顺控】遥控操作_：10kV西大路935线路#55杆55D开关由运行转热备用，于12日17:01控分成功，接地信号消失。
2023年6月12日17:03 瓦庄变10kVⅠ段母线B相完全失地(A相电压为9.56kV,B相电压为1.12kV,C相电压为10.52kV,零序电压为56.97V)。失地选线为：瓦庄变10kV西大路935线路。即通知抢修班组巡视10kV西大路935线路#55杆55D开关及其之后的设备。17时28分巡视人夏安福、邓杰、温和文、蒋新海接受通知，开始巡线。
12日17:37  联/配调陈当三收到现场张烨汇报：10kV西大路935线路#55杆55D开关；发现10kV西大路935线路＃80杆80D开关架空类柱上开关PT故障，已经将10kV西大路935线路＃80杆80D开关转冷备用，不影响线路运行。申请试送：10kV西大路935线路#55杆55D开关；新桥安置配电室10kV南新线912开关。
12日17:44联/配调吴方镜遥控操作_：10kV西大路935线路#55杆55D开关由热备用转运行，于12日17:44控合成功，线路运行正常。
12日17:46 联/配调吴方镜令邓杰：新桥安置配电室10kV南新线912开关由热备用转运行，12日17:50操作成功，线路运行正常。</t>
  </si>
  <si>
    <t>瓦庄变10kV西大路935线路#55杆55D开关</t>
  </si>
  <si>
    <t>2023-06-12 17:03</t>
  </si>
  <si>
    <t>2023-06-13 00:00</t>
  </si>
  <si>
    <t>2998</t>
  </si>
  <si>
    <t>88FB0440-9197-490D-8956-5AF9BC035BC1</t>
  </si>
  <si>
    <t>LS13585923060036</t>
  </si>
  <si>
    <t>3523061200212803</t>
  </si>
  <si>
    <t>2023-06-12 17:09</t>
  </si>
  <si>
    <t>2023-06-13 07:37</t>
  </si>
  <si>
    <t>2023年06月12日17:5 经DMS研判：金山水郡#2配电室10kV金郡线911开关跳闸。故障原因为：金山水郡＃2配电室10kV金郡线911开关柜故障、13日06:57恢复送电。</t>
  </si>
  <si>
    <t>2023年06月12日17:5 经DMS研判：金山水郡#2配电室10kV金郡线911开关跳闸。06月12日17:5通知配电运检班温和文。17时34分巡视人夏安福、邓杰、温和文接受通知，开始巡线。
12日19:11  联/配调蔡毅炜收到现场邓杰汇报：现场确认跳闸开关为：金山水郡#2配电室10kV金郡线911开关；故障原因：雷害；故障现象：站房类开关柜(环网柜)高压开关故障；
故障点：金山水郡＃2配电室10kV金郡线911开关柜故障。
12日19:40 申请配电故障抢修单NO：0004090，工作负责人：邱彬福，工作内容：10kV金山水郡#2配电室10kV金郡线911开关柜故障处理，安全措施：1、10kV金水水郡#1环网柜10kV金郡线912线路转检修；2、10kV金山水郡#2配电室10kV金郡线911线路转检修；3、10kV金山水郡#2配电室10kV金山水郡#5变913线路转检修；4、10kV金山水郡#2配电室10kV金山水郡#5变914线路转检修；5、10kV金山水郡#2配电室10kV母线及母线PT由转检修。
12日19:47 联/配调伊佳宇令邓杰：金山水郡#1环网柜10kV金郡线912线路由运行转检修12日19:47下令，12日19:53操作成功
12日19:47 联/配调伊佳宇令邓杰：金山水郡#2配电室10kV金郡线911线路由热备用转检修，12日19:54操作成功
12日19:47 联/配调伊佳宇令邓杰：金山水郡#2配电室10kV金山水郡#5变913线路由运行转检修，12日19:55操作成功
12日19:47 联/配调伊佳宇令邓杰：金山水郡#2配电室10kV金山水郡#5变914线路由运行转检修，12日19:56操作成功
12日19:47 联/配调伊佳宇令邓杰：金山水郡#2配电室10kV母线PT由运行转检修，12日19:57操作成功
12日19:47 联/配调伊佳宇令邓杰：金山水郡#2配电室10kV母线由冷备用转检修，12日19:58操作成功
12日20:49 联/配调伊佳宇与现场邓杰确认：金山水郡#5变0.4kV侧4501开关、金山水郡#6变0.4kV侧4601开关均已转至冷备用状态。
12日 20:01抢修许可票号：0004090工作负责人：邱彬福，工作内容：10kV金山水郡#2配电室10kV金郡线911开关柜故障处理，安全措施：1、10kV金水水郡#1环网柜10kV金郡线912线路转检修；2、10kV金山水郡#2配电室10kV金郡线911线路转检修；3、10kV金山水郡#2配电室10kV金山水郡#5变913线路转检修；4、10kV金山水郡#2配电室10kV金山水郡#5变914线路转检修；5、10kV金山水郡#2配电室10kV母线及母线PT由转检修。
13日 06:04抢修终结票号：0004090工作负责人：邱彬福，工作内容：10kV金山水郡#2配电室10kV金郡线911开关柜故障处理，安全措施：1、10kV金水水郡#1环网柜10kV金郡线912线路转检修；2、10kV金山水郡#2配电室10kV金郡线911线路转检修；3、10kV金山水郡#2配电室10kV金山水郡#5变913线路转检修；4、10kV金山水郡#2配电室10kV金山水郡#5变914线路转检修；5、10kV金山水郡#2配电室10kV母线及母线PT由转检修。
送电指令票NO：SMNQM23060237、13日06:57执行完毕，线路运行正常。
13日07:15 联/配调李华鋆与现场邓杰确认：10kV金山水郡#2配电室金山水郡#5变0.4kV侧4501开关、10kV金山水郡#2配电室金山水郡#6变0.4kV侧4601开关均已转至运行状态。</t>
  </si>
  <si>
    <t>瓦庄变10kV新桥Ⅰ回936线路金山水郡#2配电室金郡线911开关</t>
  </si>
  <si>
    <t>2023-06-12 17:08</t>
  </si>
  <si>
    <t>2023-06-13 09:00</t>
  </si>
  <si>
    <t>3010</t>
  </si>
  <si>
    <t>C2097E72-7125-4665-9B36-2BCD83A9F7BF</t>
  </si>
  <si>
    <t>GZ13566223060010</t>
  </si>
  <si>
    <t>3523061200227747</t>
  </si>
  <si>
    <t>2023-06-12 18:18</t>
  </si>
  <si>
    <t>2023-06-12 19:33</t>
  </si>
  <si>
    <t>2023年6月12日17:56 市后变10kVⅠ段母线A相失地(A相电压为1.04,B相电压为9.50,C相电压为9.08,零序电压为88.09,)失地选线为市后变市青线927。故障原因为：新城佳园#3环网柜10kV新青箱线电缆头故障。</t>
  </si>
  <si>
    <t>12日17:56 市后变失地(市后变10kVⅠ段母线A相电压为1.04,B相电压为9.50,C相电压为9.08,零序电压为88.09)，失地选线为市后变市青线927，即通知抢修班组配电芗城二班洪杰巡线。
12日18:03联/配调韩伟聪【顺控】遥控操作_：民主里环网柜10kV民党箱线906开关由运行转热备用，于12日18:03控分成功,失地未消失。
12日18:04联/配调韩伟聪【顺控】遥控操作_：青少年宫环网柜10kV青党箱线902开关由运行转热备用，于12日18:04控分成功，失地未消失。
12日18:05联/配调韩伟聪【顺控】遥控操作_：青少年宫环网柜10kV新青箱线901开关由运行转热备用，于12日18:05控分失败
12日18:07联/配调韩伟聪【顺控】遥控操作_：新城佳园#3环网柜10kV新青箱线902开关由运行转热备用，于12日18:07控分失败
12日18:10 当值调度员收到监控汇报：市后变10kV市青线927开关过流Ⅱ段动作跳闸，失地消失，说明故障点在市后变10kV市青线927开关至青少年宫环网柜10kV青党箱线902开关之间。
后段线路转电操作：
12日18:15 联/配调韩伟聪令李志强：民主里环网柜10kV民甘箱线902开关由热备用转运行，12日18:16操作成功
12日18:15 联/配调韩伟聪令李志强：民主里环网柜10kV民党箱线906开关由热备用转运行，12日18:16操作成功
12日18:18 市后变失地(市后变.10kV.Ⅰ段母线A相电压为1.04,B相电压为9.50,C相电压为9.08,零序电压为88.09,)。即通知抢修班组巡视市后变.10kV.市青线间隔.927开关及其之后的设备。
12日18:38 联/配调韩伟聪令邱才元：胜利东开闭所10kV新胜线901开关由运行转冷备用，12日18:42操作成功
12日18:38 联/配调韩伟聪令邱才元：胜利东开闭所10kV母联900开关由热备
用转运行，12日18:43操作成功
12日19:07 联/配调韩伟聪令邱才元：青少年宫环网柜10kV新青箱线901开关由运行转冷备用，12日19:15操作成功
12日19:07 联/配调韩伟聪令邱才元：青少年宫环网柜10kV青党箱线902开关由热备用转运行，12日19:15操作成功
12日19:15 联/配调韩伟聪令蔡峰腾：新城佳园#3环网柜10kV新青箱线902线
路由运行转检修，12日19:28操作成功
12日19:23 联/配调韩伟聪收到邱才元汇报：青少年宫环网柜10kV东湖大厦Ⅰ线903开关后端线路巡视无异常，申请试送青少年宫环网柜10kV东湖大厦Ⅰ线903开关。
12日19:23 联/配调韩伟聪令邱才元：青少年宫环网柜10kV东湖大厦Ⅰ线903开关由热备用转运行，12日19:30操作成功</t>
  </si>
  <si>
    <t>新城佳园#3环网柜10kV新青箱线电缆头故障。</t>
  </si>
  <si>
    <t>市后变市青线927线路</t>
  </si>
  <si>
    <t>2023-06-12 18:17</t>
  </si>
  <si>
    <t>2023-06-13 01:00</t>
  </si>
  <si>
    <t>4F1BF05078B44E88A05E589388E88B80421B</t>
  </si>
  <si>
    <t>市后变市青线927</t>
  </si>
  <si>
    <t>2023-06-14 18:19</t>
  </si>
  <si>
    <t>C6A54E77-636D-4A8F-BC31-1D60398E8319</t>
  </si>
  <si>
    <t>LS135323060019</t>
  </si>
  <si>
    <t>3523061200233587</t>
  </si>
  <si>
    <t>2023-06-12 19:03</t>
  </si>
  <si>
    <t>2023年06月12日 17:43 DMS研判：10kV洋中Ⅱ线006线#122杆至末端用户缺相。故障原因：10kV洋中Ⅱ线006线#122杆1221刀闸B相松动。</t>
  </si>
  <si>
    <t>2023年06月12日 17:43 DMS研判：10kV洋中Ⅱ线006线#122杆至末端用户缺相。通知洋中所林明巡线。
12日18:57洋中所林明汇报：10kV洋中Ⅱ线006线#122杆1221刀闸B相松动，申请隔离。
12日18:59 联/配调林凯遥控操作_：10kV洋中Ⅱ线006线#122杆122开关由运行转热备用，于12日18:59控分成功
12日19:01联/配调林凯遥控操作_：10kV天湖线002线#117杆117开关由热备用转运行，于12日19:01控合成功
12日19:11  联/配调林凯收到现场洋中所林明汇报：_10kV洋中II线006线#122杆1221刀闸B相调整完毕，验收合格，具备送电条件。
12日19:19 联/配调林凯令洋中所林明：10kV洋中Ⅱ线006线#122杆122开关由热备用转运行，12日19:27操作成功
12日19:28联/配调林凯遥控操作_：10kV天湖线002线#117杆117开关由运行转热备用，于12日19:28控分成功.台变三相正常。</t>
  </si>
  <si>
    <t>10kV洋中Ⅱ线006线#090杆090开关</t>
  </si>
  <si>
    <t>洋中Ⅱ线006线路</t>
  </si>
  <si>
    <t>B2758286-AC7D-4B53-A583-3D49CFD9964D</t>
  </si>
  <si>
    <t>GZ13516223060056</t>
  </si>
  <si>
    <t>3523061200247199</t>
  </si>
  <si>
    <t>2023-06-12 22:19</t>
  </si>
  <si>
    <t>2023-06-12 23:29</t>
  </si>
  <si>
    <t>12日22:17 10kV洪岭线北亭分线#001北亭开关过流Ⅰ段保护动作跳闸； 查无故障，23：22恢复送电正常</t>
  </si>
  <si>
    <t>12日22:17 10kV洪岭线北亭分线#001北亭开关过流Ⅰ段保护动作跳闸，即通知阳下所林仕恩巡视跳闸点10kV洪岭线北亭分线#001北亭开关，及其之后的设备，重点关注10kV洪岭线北亭分线#001北亭开关后面区域，_23时28分巡视人林仕恩 接受通知，开始巡线。_即通知林仕恩
12日23:21  联/配调林昕洁收到现场阳下所林仕恩汇报：_10kV洪岭线北亭分线#001杆以下线路查无故障，申请试送
12日23:22联/配调林昕洁遥控操作_：10kV洪岭线北亭分线#001北亭柱上开关由热备用转运行于12日23:22控合成功
无需抢修类型归档:试送成功，已全部复电。</t>
  </si>
  <si>
    <t>疑树线矛盾</t>
  </si>
  <si>
    <t>加强日常线路巡视</t>
  </si>
  <si>
    <t>溪头变10kV洪岭线61路7线北亭分线#001北亭开关</t>
  </si>
  <si>
    <t>2023-06-12 22:18</t>
  </si>
  <si>
    <t>2023-06-13 05:00</t>
  </si>
  <si>
    <t>2023-06-14 10:27</t>
  </si>
  <si>
    <t>BE91F2D7-57C2-46ED-8AEC-597CF34F2948</t>
  </si>
  <si>
    <t>LS13516223060057</t>
  </si>
  <si>
    <t>3523061200253810</t>
  </si>
  <si>
    <t>2023-06-12 23:05</t>
  </si>
  <si>
    <t>2023-06-13 01:02</t>
  </si>
  <si>
    <t>12日23:02 华塘变10kV镇区Ⅰ路613开关过流Ⅰ段动作跳闸；大电流闭锁重合闸。0：56 现场查无异常恢复送电正常</t>
  </si>
  <si>
    <t>12日23:03联/配调系统自动遥控操作_：10kV镇区Ⅰ路#001镇区A1柱上开关由运行转热备用，于12日23:03控分成功
12日23:03联/配调系统自动遥控操作_：10kV镇区Ⅰ路#056A南倪L柱上开关由热备用转运行，于12日23:03控合成功
12日23:2 福州.华塘变/10kV.镇区Ⅰ路613开关跳闸；巡视跳闸点福州.华塘变/10kV.镇区Ⅰ路613开关，及其之后的设备，重点关注福州.华塘变/10kV.镇区Ⅰ路613开关后面区域，10kV镇区Ⅰ路#001镇区A1开关前面区域，_23时11分巡视人三山所林辉 接受通知，开始巡线。
13日00:06 联/配调林梦杰令三山所王逢炎:核电路环网10kV镇区一进912开关由运行转热备用，13日00:07操作成功
13日00:10 联/配调林梦杰令三山所王逢炎:核电路环网10kV辉灿913开关由运行转热备用，13日00:11操作成功
13日00:10 联/配调林梦杰令三山所王逢炎:核电路环网10kV镇区一出915开关由运行转热备用，13日00:11操作成功
13日00:11 联/配调林梦杰令三山所王逢炎:核电路环网10kV镇区一进912开关由热备用转运行，13日00:12操作成功，送电正常
13日00:14 联/配调林梦杰令三山所王逢炎:核电路环网10kV辉灿913开关由热备用转运行，13日00:14操作成功，送电正常
13日00:19 联/配调林梦杰令三山所王逢炎:福江环网10kV福江913开关由运行转热备用，13日00:20操作成功
13日00:19 联/配调林梦杰令三山所王逢炎:福江环网10kV镇区一出914开关由运行转热备用，13日00:20操作成功
13日00:21 联/配调林梦杰令三山所王逢炎:核电路环网10kV镇区一出915开关由热备用转运行，13日00:27操作成功，试送正常
13日00:29 联/配调林梦杰令三山所王逢炎:福江环网10kV福江913开关由热备用转运行，13日00:29操作成功，试送正常
13日00:33 联/配调林梦杰令三山所王逢炎:横坑村环网10kV镇区一进912开关由运行转热备用，13日00:33操作成功
13日00:34 联/配调林梦杰令三山所王逢炎:福江环网10kV镇区一出914开关由热备用转运行，13日00:34操作成功
13日00:37 联/配调林梦杰令三山所王逢炎:横坑村环网10k道北911开关由运行转热备用，13日00:38操作成功
13日00:37 联/配调林梦杰令三山所王逢炎:横坑村环网10kV路灯913开关由运行转热备用，13日00:38操作成功
13日00:37 联/配调林梦杰令三山所王逢炎:横坑村环网10kV镇区一出914开关由运行转热备用，13日00:38操作成功
13日00:39 联/配调林梦杰令三山所王逢炎:横坑村环网10kV镇区一进912开关由热备用转运行，13日00:39操作成功
13日00:40 联/配调林梦杰令三山所王逢炎:横坑村环网10k道北911开关由热备用转运行，13日00:41操作成功
13日00:42 联/配调林梦杰令三山所王逢炎:横坑村环网10kV路灯913开关由热备用转运行，13日00:42操作成功
13日00:45 联/配调林梦杰令三山所王逢炎:金平环网10kV镇区进一911开关由运行转热备用，13日00:45操作成功
13日00:46 联/配调林梦杰令三山所王逢炎:横坑村环网10kV镇区一出914开关由热备用转运行，13日00:49操作成功
13日00:50 联/配调林梦杰令三山所王逢炎:金平环网10kV广信913开关由运行转热备用，13日00:50操作成功
13日00:50 联/配调林梦杰令三山所王逢炎:金平环网10kV镇区一出916开关由运行转热备用，13日00:50操作成功
13日00:51 联/配调林梦杰令三山所王逢炎:金平环网10kV镇区进一911开关由热备用转运行，13日00:51操作成功
13日00:53 联/配调林梦杰令三山所王逢炎:金平环网10kV广信913开关由热备用转运行，13日00:53操作成功
13日00:53 联/配调林梦杰令三山所王逢炎:金平环网10kV镇区一出916开关由热备用转运行，13日00:53操作成功</t>
  </si>
  <si>
    <t>福州.华塘变10kV镇区Ⅰ路613线路</t>
  </si>
  <si>
    <t>2023-06-12 23:04</t>
  </si>
  <si>
    <t>2023-06-13 06:00</t>
  </si>
  <si>
    <t>3027</t>
  </si>
  <si>
    <t>F781075A-3D6F-49D9-83C5-30853D21B2E8</t>
  </si>
  <si>
    <t>GZ13575823060032</t>
  </si>
  <si>
    <t>3523061300008563</t>
  </si>
  <si>
    <t>2023-06-13 02:46</t>
  </si>
  <si>
    <t>2023-06-13 05:43</t>
  </si>
  <si>
    <t>13日2:17 稀土园变电站稀土园变电站.10kV.Ⅰ段母线B相失地(A相电压为8.63,B相电压为2.00,C相电压为10.03,零序电压为14.48,)无选线信号。故障原因为：10kV迳背#5变支线01杆迳背#5变高压悬瓶破裂(雷害）</t>
  </si>
  <si>
    <t>02时45分，联/配调杜华兴发布停电信息，发布设备为10kV刘源线#227杆#227K开关，通知相关人员巡视10kV刘源线#227杆#227K开关及其之后设备。02时58分巡视人王捷荣接受通知，开始巡线。
13日03:37  联/配调杜华兴收到现场王捷荣汇报：现场确认跳闸开关为：10kV刘源线#227杆#227K开关；保护动作：10kV刘源线#227杆#227K开关；
隔离设备：10kV迳背#5变支线01杆迳背#5变高压悬瓶破裂；隔离状态：冷备用；
巡视无异常范围：10kV刘源线#227杆-10kV刘源线#318杆
13日03:38 联/配调杜华兴令王捷荣：10kV刘源线#318杆#318G刀闸由合闸转分闸，13日03:58操作成功
13日04:00联/配调杜华兴遥控操作_：10kV刘源线#227杆#227K开关由热备用转运行，于13日04:00控合成功
13日04:49 申请配电故障抢修单NO：LY-CT-PQ-2023-0066，工作负责人：王捷荣，工作内容：在10kV迳背＃5变支线＃01A杆，进行B相悬瓶雷击炸毁更换，安全措施：10kV刘源线#318杆#318G刀闸。
13日04:49 申请配电故障抢修单NO：LY-CT-PQ-2023-0066，工作负责人：王捷荣，工作内容：在10kV迳背＃5变支线＃01A杆，进行B相悬瓶雷击炸毁更换，安全措施：10kV刘源线#318杆#318G刀闸。
13日04:50抢修许可：票号：LY-CT-PQ-2023-0066，抢修负责人：王捷荣，抢修任务：在10kV迳背＃5变支线＃01A杆，进行B相悬瓶雷击炸毁更换，抢修安措：10kV刘源线#318杆 #318G刀闸。
13日 04:51抢修许可票号：LY-CT-PQ-2023-0066
13日 05:36抢修终结票号：LY-CT-PQ-2023-0066
送电票：CT-ZLP-202306108，13日05:36开始执行</t>
  </si>
  <si>
    <t>10kV迳背#5变支线＃01A杆B相悬瓶雷击炸裂</t>
  </si>
  <si>
    <t>稀土园变10kV稀蔡Ⅰ线993线路刘源线#227杆#227K开关</t>
  </si>
  <si>
    <t>2023-06-13 02:45</t>
  </si>
  <si>
    <t>2023-06-13 05:45</t>
  </si>
  <si>
    <t>2023-06-13 07:00</t>
  </si>
  <si>
    <t>2023-06-13 17:20</t>
  </si>
  <si>
    <t>987D89E4-A6D9-453E-B0BC-9717F82DCE4F</t>
  </si>
  <si>
    <t>GZ13595923060028</t>
  </si>
  <si>
    <t>3523061300008818</t>
  </si>
  <si>
    <t>2023-06-13 03:13</t>
  </si>
  <si>
    <t>2023-06-13 04:09</t>
  </si>
  <si>
    <t>2023-06-13 03:03 罗源变10kVⅠ段母线B相完全失地（10.34，1.59，8.88） 无选线，失地线路为罗源变10kV水北线903线路。故障原因：10kV水北线桐坑支线#008-2杆有猫头鹰触碰B相导线，导致线路失地，04:08恢复送电</t>
  </si>
  <si>
    <t>03:03 调控员余水凤汇报：罗源变10kVⅠ段母线B相完全失地，Ua：10.34kV、Ub：1.59kV、Uc：8.88kV 3U0:92.45V，转告水北供电所詹祥勇
03:07 确认10kV水北线线路所属发电机组停机
03:10 调控员陈颖初遥控操作：10kV水北线河岭支线#085杆ZY331开关由运行转热备用，于03:10控分成功接地信号存在
03:10 调控员陈颖初遥控操作：10kV水北线#044杆ZY340开关由运行转热备用，于03:10控分成功接地信号消失
03:11 调控员陈颖初遥控操作：10kV水北线河际支线#032杆ZY329开关由热备用转运行，于03:11控合成功，正常，转告水北供电所詹祥勇、服务调度班（浦城）刘丹
03:13 通知10kV水北线线路所属发电机组开机并网
03:21 调控员陈颖初遥控操作：10kV水北线河岭支线#078杆ZY333开关由运行转热备用，于03:22操作成功
03:23 调控员陈颖初遥控操作：10kV水北线#044杆ZY340开关由热备用转运行，于03:24操作成功，正常，转告水北供电所詹祥勇、服务调度班（浦城）刘丹
03:25 调控员陈颖初遥控操作：10kV水北线河岭支线#085杆ZY331开关由热备用转合环运行，于03:26遥控成功，正常
03:26 调控员陈颖初遥控操作：10kV水北线河际支线#032杆ZY329开关由运行转热备用，于03:27遥控成功，正常，转告水北供电所詹祥勇
04:06 水北供电所罗荣平汇报：经巡视发现，10kV水北线桐坑支线#008-2杆有猫头鹰触碰B相导线，导致线路失地，现猫头鹰尸体已用绝缘棒挑开，线路巡视无异常，具备送电条件
04:07 令调控员陈茂：10kV水北线河岭支线#078杆ZY333开关由热备用转运行（遥控），于04:08执行完毕，正常，转告水北供电所罗荣平、服务调度班（浦城）刘丹</t>
  </si>
  <si>
    <t>10kV水北线桐坑支线#008-2杆有猫头鹰触碰B相导线，导致线路失地</t>
  </si>
  <si>
    <t>加强线路巡视及红外测温工作</t>
  </si>
  <si>
    <t>10kV水北线#044杆至10kV水北线河岭支线#085杆</t>
  </si>
  <si>
    <t>2023-06-13 03:12</t>
  </si>
  <si>
    <t>2023-06-13 04:07</t>
  </si>
  <si>
    <t>2023-06-13 15:06</t>
  </si>
  <si>
    <t>7571831D-27B5-43E2-9EC0-906E6F75C96F</t>
  </si>
  <si>
    <t>GZ13586023060034</t>
  </si>
  <si>
    <t>3523061300012687</t>
  </si>
  <si>
    <t>2023-06-13 03:43</t>
  </si>
  <si>
    <t>2023-06-13 11:32</t>
  </si>
  <si>
    <t>2023年6月13日3:38 DMS系统研判10kV岩下支线#11甲杆GC0024开关跳闸。故障原因为：10kV岩下支线#29杆至#32杆A相断线。</t>
  </si>
  <si>
    <t>2023年6月13日3:43  DMS系统研判10kV岩下支线#11甲杆GC0024开关跳闸，即通知抢修班组巡视跳闸点10kV岩下支线#11甲杆GC0024开关及其之后的设备。05时33分巡视人马道城接受通知，开始巡线。
13日05:40 贡川供电所杨雪艳汇报永安市调杨慧莹：10kV岩下支线#29杆至#32杆A相断线，申请将10kV岩下支线#11甲杆GC0024开关转冷备用隔离。
13日05:42 联/配调杨慧莹令贡川供电所马道城：10kV岩下支线#11甲杆GC0024开关由热备用转冷备用，13日05:56操作成功
13日06:13 联/配调杨慧莹令贡川供电所马道城：10kV岩下支线#12甲杆永泉果蔬专配变由空载运行转热备用，13日06:19操作成功
13日06:18 申请配电故障抢修单NO：GCS202306013001，工作负责人：陈德奎，工作内容：10kV岩下支线#29杆至#32杆导线断线修复（Ⅰ类缺陷），10kV岩下支线#30杆横担更换（Ⅰ类缺陷），安全措施：10kV岩下支线#11甲杆GC0024开关、GC0023刀闸，10kV岩下支线#12甲杆YH0154号跌落式熔断器，10kV岩下支线#23-4杆贡川岩下配变跌落式熔断器。
13日06:20 联/配调杨慧莹令贡川供电所马道城：10kV岩下支线#23-4杆贡川岩下配变由运行转热备用，13日06:29操作成功
13日 06:30抢修许可票号：GCS202306013001工作负责人：陈德奎，工作内容：10kV岩下支线#29杆至#32杆导线断线修复（Ⅰ类缺陷），10kV岩下支线#30杆横担更换（Ⅰ类缺陷），安全措施：10kV岩下支线#11甲杆GC0024开关、GC0023刀闸，10kV岩下支线#12甲杆YH0154号跌落式熔断器，10kV岩下支线#23-4杆贡川岩下配变跌落式熔断器。
13日 11:04抢修终结票号：GCS202306013001工作负责人：陈德奎，工作内容：10kV岩下支线#29杆至#32杆导线断线修复（Ⅰ类缺陷），10kV岩下支线#30杆横担更换（Ⅰ类缺陷），安全措施：10kV岩下支线#11甲杆GC0024开关、GC0023刀闸，10kV岩下支线#12甲杆YH0154号跌落式熔断器，10kV岩下支线#23-4杆贡川岩下配变跌落式熔断器。
送电票：SMYA23060194，13日11:06开始执行，13日11时31分执行完毕。</t>
  </si>
  <si>
    <t>10kV岩下支线#29杆至#32杆A相断线</t>
  </si>
  <si>
    <t>贡川变10kV攀贡Ⅰ回973线路岩下支线#11甲杆GC0024开关</t>
  </si>
  <si>
    <t>2023-06-13 03:42</t>
  </si>
  <si>
    <t>2023-06-13 11:30</t>
  </si>
  <si>
    <t>2023-06-13 13:00</t>
  </si>
  <si>
    <t>2023-06-14 15:41</t>
  </si>
  <si>
    <t>AB7B607A-0204-493A-B23B-49F0C3AAFA86</t>
  </si>
  <si>
    <t>GZ13535623060045</t>
  </si>
  <si>
    <t>3523061300016250</t>
  </si>
  <si>
    <t>2023-06-13 05:06</t>
  </si>
  <si>
    <t>2023-06-13 06:15</t>
  </si>
  <si>
    <t>2023年06月13日05:06 DMS研判：10kV九里支线#054杆054开关过流I段动作跳闸，重合不成功（故障原因：枯树枝落在10kV九里支线#054至055杆导线上）06:13恢复送电</t>
  </si>
  <si>
    <t>2023年06月13日05:06 DMS研判：10kV九里支线#054杆054开关过流I段动作跳闸，随即通知磻溪所郭一帆巡视
06:11 接磻溪所郭一帆电告：巡视发现枯树枝落在10kV九里支线#054至055杆导线上，因安全距离足够已处理完毕，具备送电条件，申请试送
13日06:12 联/配调陈式鑫令林静：10kV九里支线#054杆054开关由热备用转运行，13日06:13操作成功，全线恢复送电</t>
  </si>
  <si>
    <t>故障原因：枯树枝落在10kV九里支线#054至055杆导线上，造成短路</t>
  </si>
  <si>
    <t>磻溪变电站10kV九里线966线路九里支线#054杆054开关</t>
  </si>
  <si>
    <t>2023-06-13 12:00</t>
  </si>
  <si>
    <t>2023-06-13 16:47</t>
  </si>
  <si>
    <t>3036</t>
  </si>
  <si>
    <t>16FF4AB2-4D23-41A1-AF09-AA06D3ADE711</t>
  </si>
  <si>
    <t>GZ13575623060041</t>
  </si>
  <si>
    <t>3523061300018422</t>
  </si>
  <si>
    <t>2023-06-13 06:51</t>
  </si>
  <si>
    <t>2023-06-13 19:15</t>
  </si>
  <si>
    <t>13日6:50 朋口变电站.10kV.桂花线间隔.964开关 跳闸过流Ⅲ段动作.重合闸动作后加速跳闸；故障原因为：10kV桂花线#056杆K002开关PT故障。19：00恢复送电。</t>
  </si>
  <si>
    <t>13日6:51 朋口变电站.10kV.桂花线间隔.964开关 跳闸；朋口变电站.10kV.桂花线间隔.964开关朋口变电站.10kV.桂花线.964NSR-3611.过流Ⅲ段动作；朋口变电站.10kV.桂花线间隔.964开关朋口变电站.10kV.桂花线.964NSR-3611.开关事故跳闸；朋口变电站.10kV.桂花线间隔.964开关朋口变电站.10kV.桂花线.964NSR-3611.重合闸动作； 即通知抢修班组巡视跳闸点朋口变电站.10kV.桂花线间隔.964开关及其之后的设备，重点关注朋口变电站.10kV.桂花线间隔.964开关至10kV内山线#049杆K200开关之间区域。09时09分巡视人林小城、罗培伟、傅明俊、傅火华、张志君、黄宗强接受通知，开始巡线。
13日09:09  联/配调马航宇收到现场罗培伟汇报：现场确认跳闸开关为：10kV桂花线964开关；
巡视无异常范围：10kV桂花线#001杆-10kV桂花线#126杆
13日09:10 联/配调马航宇令罗培伟：10kV桂花线#049杆G005刀闸由合闸转分闸，13日09:18操作成功
13日9:20 朋口供电所罗培伟汇报：10kV桂花线#049杆前段线路巡视无异常，具备送电条件，申请试送朋口变10kV桂花线964开关
13日09:22联/配调刘舒翌遥控操作_：朋口变电站.10kV.桂花线间隔.964开关由热备用转运行，于13日09:22控合成功
10:00 罗培伟汇报：10kV桂花线#049杆后段巡视无异常，10kV金龙支线#002杆K201开关及10kV桂花线#056杆K002开关本体及保护检查无异常、线路具备送电条件
13日10:04联/配调刘舒翌遥控操作_：10kV内山线#049杆K200开关由热备用转运行，于13日10:04控合后过流II段跳闸
13日10:12 联/配调刘舒翌令罗培伟：10kV金龙支线#002杆K201开关由运行转热备用，13日10:13操作成功
13日10:15联/配调刘舒翌遥控操作_：10kV桂花线#056杆K002开关由运行转热备用，于13日10:15控分成功
13日10:18联/配调刘舒翌遥控操作_：10kV内山线#049杆K200开关由热备用转运行，于13日10:18控合成功
13日10:24联/配调刘舒翌遥控操作_：10kV桂花线#106杆106K开关由运行转热备用，于13日10:24控分失败
13日10:27联/配调沈在勤遥控操作_：10kV桂花线#106杆106K开关由运行转热备用，于13日10:27控分成功
13日10:28联/配调沈在勤遥控操作_：10kV桂花线#056杆K002开关由热备用转运行，于13日10:28控合成功， 10kV内山线#001杆K008开关过流II段跳闸，遥控10kV桂花线#056杆K002开关由运行转热备用，遥控10kV内山线#001杆K008开关由热备用转运行
13日11:09 联/配调刘舒翌令罗培伟：10kV桂花线#056杆K002开关由热备用转冷备用，13日11:16操作成功
13日11:28 联/配调刘舒翌令黄宗强：李庄#1（光伏）配变由运行转热备用，13日11:39操作成功
13日11:40联/配调刘舒翌遥控操作_：10kV内山线#049杆K200开关由运行转热备用，于13日11:40控分成功
13日11:46 联/配调刘舒翌令黄宗强：10kV桂花线#049杆G005刀闸由分闸转合闸，13日11:53操作成功
13日12:04 联/配调刘舒翌令黄宗强：李庄#1（光伏）配变由热备用转运行，13日12:07操作成功
13日 12:08 朋口供电所罗培伟汇报：10kV金龙支线#002杆后段巡视无异常，具备送电条
13日12:08 联/配调刘舒翌令罗培伟：10kV金龙支线#002杆K201开关由热备用转运行，13日12:11操作成功
13日12:23 联/配调刘舒翌令黄宗强：10kV桂花线#078杆K203开关由运行转冷备用，13日12:27操作成功
13日13:01 联/配调刘舒翌令罗培伟：10kV桂花线#079杆K003开关由运行转热备用，13日13:10操作成功
13日13:11 朋口供电所罗培伟汇报：10kV桂花线#056杆-10kV桂花线#079杆之间线路巡视无异常，具备送电条件，10kV桂花线#056杆K002开关检查无异常。
13日13:13 联/配调刘舒翌令罗培伟：10kV桂花线#056杆K002开关由冷备用转运行，13日13:21操作成功  
13:21  朋口变10kV桂花线964开关过流III段动作跳闸,重合闸后加速跳闸，通知连城变电运维班傅其盛
13日13:21 联/配调刘舒翌令罗培伟：10kV桂花线#056杆K00</t>
  </si>
  <si>
    <t>10kV桂花线#056杆K002开关PT故障引起10kV桂花线间隔964开关跳闸</t>
  </si>
  <si>
    <t>2023-06-13 06:50</t>
  </si>
  <si>
    <t>2023-06-13 18:59</t>
  </si>
  <si>
    <t>2023-06-13 21:00</t>
  </si>
  <si>
    <t>2023-06-13 21:14</t>
  </si>
  <si>
    <t>60A4B0FF-F0B0-4669-A3B6-1E8BE79046E8</t>
  </si>
  <si>
    <t>GZ13565323060013</t>
  </si>
  <si>
    <t>3523061300021577</t>
  </si>
  <si>
    <t>2023-06-13 06:53</t>
  </si>
  <si>
    <t>2023-06-13 08:32</t>
  </si>
  <si>
    <t>13日6:53 10kV岩蔡Ⅰ回水尾山支线#001杆K515006开关跳闸。故障原因为：10kV岩蔡Ⅰ回尖山支线#021杆至10kV岩蔡Ⅰ回农业支线#001杆树障。13日8:31恢复送电</t>
  </si>
  <si>
    <t>13日6:56 DMS系统研判：10kV岩蔡Ⅰ回水尾山支线#001杆K515006开关跳闸。即通知岩溪所杨艺滔巡视跳闸点10kV岩蔡Ⅰ回水尾山支线#001杆K515006开关及其之后的设备。06时58分巡视人杨艺滔接受通知，开始巡线。
13日07:38 联/配调黄刚毅收到现场杨艺滔汇报：10kV岩蔡Ⅰ回水尾山支线#001杆K515006开关现场确有跳闸。10kV岩蔡Ⅰ回尖山支线#009杆前段巡视未发现异常，申请分段试送
13日07:34 联/配调李洲鹏令杨艺滔：10kV岩蔡Ⅰ回尖山支线#009杆K0274开关由运行转热备用，13日07:35操作成功
13日07:36 联/配调李洲鹏令杨艺滔：10kV岩蔡Ⅰ回水尾山支线#001杆K515006开关由热备用转运行，13日07:42操作成功，正常
13日8:16 岩溪所杨艺滔汇报：故障原因是10kV岩蔡Ⅰ回尖山支线#021杆至10kV岩蔡Ⅰ回农业支线#001杆树障，申请隔离试送
13日08:17 联/配调李洲鹏令杨艺滔：10kV岩蔡Ⅰ回尖山支线#021杆G515052刀闸由合闸转分闸，13日08:18操作成功
13日08:19 联/配调李洲鹏令杨艺滔：10kV岩蔡Ⅰ回尖山支线#009杆K0274开关由热备用转运行，13日08:31操作成功，正常
6月15日11:10 用检班黄清河汇报：用户内部故障已处理完毕，验收合格，具备送电条件
6月15日11:11 岩溪所杨艺滔汇报：查10kV岩蔡Ⅰ回优山支线#001-#001A门杆优山美地专变确在热备用状态
6月15日11:12 令岩溪所杨艺滔：10kV岩蔡Ⅰ回尖山支线#021杆G515052刀闸由分闸转合闸，6月15日11:19操作成功，正常
6月15日11:20 令岩溪所杨艺滔：通知用户电网侧已带电，可以自行送电
2023年06月15日11:21优山美地专变（10kV岩蔡Ⅰ回尖山支线#021杆G515052刀闸）用户内部故障已处理完毕，详见遗留用户单ZZCTYLYH20230613001</t>
  </si>
  <si>
    <t>10kV岩蔡Ⅰ回尖山支线#021-10kV岩蔡Ⅰ回农业支线#001杆段树障</t>
  </si>
  <si>
    <t>督促用户整改，待清障完毕后方可送电。</t>
  </si>
  <si>
    <t>岩溪变10kV岩蔡Ⅰ回水尾山支线#001杆K515006开关</t>
  </si>
  <si>
    <t>2023-06-13 10:00</t>
  </si>
  <si>
    <t>2023-06-13 10:43</t>
  </si>
  <si>
    <t>3042</t>
  </si>
  <si>
    <t>262A0795-62DB-4CD2-A58F-3351F038BF9C</t>
  </si>
  <si>
    <t>GZ13565823060025</t>
  </si>
  <si>
    <t>3523061300030407</t>
  </si>
  <si>
    <t>2023-06-13 07:57</t>
  </si>
  <si>
    <t>2023-06-13 08:54</t>
  </si>
  <si>
    <t>2023日6月13日7:57 10kV富康路支线#21+1杆Z-Zx613开关未跳闸，故障原因为：现场确认10kV富康路支线#21+1杆Z-Zx613开关无跳闸，10kV荆西线#20杆B相引线断线引起#20杆后端配变缺相</t>
  </si>
  <si>
    <t>13日7:57  DMS研判：10kV富康路支线#21+1杆Z-Zx613开关动作跳闸及10kV荆西线#20杆后端缺相，即通知山城所詹涛巡视跳闸点10kV富康路支线#21+1杆Z-Zx613开关及其之后的设备。08时19分巡视人詹涛接受通知，开始巡线。
13日08:20 山城所詹涛汇报：现场确认10kV富康路支线#21+1杆Z-Zx613开关无跳闸。10kV荆西线#20杆B相引线断线，申请10kV荆西线（下层）#20杆Z-Zx607开关由运行转热备用，10kV西环Ⅱ回(上层)#47杆Z-Nx202开关由热备用转运行
13日08:21 联/配调钟海滩令林佳萍：10kV荆西线（下层）#20杆Z-Zx607开关由运行转热备用，13日08:24操作成功
13日08:33 联/配调钟海滩令林佳萍：10kV西环Ⅱ回(上层)#47杆Z-Nx202开关由热备用转运行，13日08:34操作成功
13日08:35联/配调钟海滩令山城所詹涛：10kV荆西线（下层）#20杆Z-Zx607开关由热备用转冷备用，13日08:39操作成功</t>
  </si>
  <si>
    <t>10kV荆西线#20杆B相引线断线</t>
  </si>
  <si>
    <t>紫荆变10kV富康路支线#21+1杆Z-Zx613开关</t>
  </si>
  <si>
    <t>079121b6-54f2-4f7b-9122-ab634ac8f677</t>
  </si>
  <si>
    <t>紫荆变荆西线903</t>
  </si>
  <si>
    <t>2023-06-18 22:21</t>
  </si>
  <si>
    <t>3050</t>
  </si>
  <si>
    <t>1A7261CA-E79B-4A4D-AA33-F85DFC472F49</t>
  </si>
  <si>
    <t>LS13536023060009</t>
  </si>
  <si>
    <t>3523061300064584</t>
  </si>
  <si>
    <t>2023-06-13 08:51</t>
  </si>
  <si>
    <t>2023-06-13 09:50</t>
  </si>
  <si>
    <t>13日8:51 故障原因为：10kV路下线#041杆至#042杆之间钩机碰线</t>
  </si>
  <si>
    <t>13日09:01 DMS研判10kV路下线山梨洋支线#009杆009开关跳闸，通知长桥所林光胤巡线检查
9:10 长桥所林光胤汇报调度黄先敏：10kV路下线#003杆003开关跳闸（鼎信信号故障点在10kV路下线#041杆下游）
9:15调度黄先敏令调度吴孟凌：10kV路下线#033杆033开关由运行转热备用 9:17操作完毕
9:19调度黄先敏令长桥所林光胤：10kV路下线#003杆003开关由热备用转运行  9:22操作完毕
9:32长桥所林光胤汇报调度李智群：10kV路下线#041杆至#042杆之间钩机碰线，故障已隔离，线路具备送电条件
9:34调度李智群令长桥所林光胤：10kV路下线#033杆033开关由热备用转运行 9:36操作完毕，正常（全线已复电）</t>
  </si>
  <si>
    <t>路下变电站10kV路下线911线路路下线#013杆013M2跌落式熔断器</t>
  </si>
  <si>
    <t>2023-06-13 15:00</t>
  </si>
  <si>
    <t>B9A69E4F22024004B115CC848F44A8B0421B</t>
  </si>
  <si>
    <t>路下线911线路</t>
  </si>
  <si>
    <t>3056</t>
  </si>
  <si>
    <t>33C54823-A070-41A7-B58B-9777D202CFA1</t>
  </si>
  <si>
    <t>GZ13555123060119</t>
  </si>
  <si>
    <t>3523061300078495</t>
  </si>
  <si>
    <t>2023-06-13 09:10</t>
  </si>
  <si>
    <t>2023-06-13 09:29</t>
  </si>
  <si>
    <t>2023年06月13日09:05供电所汇报：石井变10kV和美线636线路7#杆3E5开关跳闸。故障原因：线路巡视无异常（待分析）</t>
  </si>
  <si>
    <t>2023年06月13日09:05石井镇供电所陈文敬汇报南安县调杨杰松：10kV和美线7#杆3E5开关跳闸。09时20分巡视人陈文敬、曾锦文、黄志贤接受通知，开始巡线。
13日09:05石井镇供电所陈文敬汇报：10kV和美线7#杆3E5开关后段线路（T欣海湾配电室，转供10kV仙景线勃兴支线负荷）巡视无异常，具备送电条件。
13日09:05 联/配调杨杰松令石井镇供电所陈文敬：10kV和美线7#杆3E5开关由热备用转运行，13日09:06操作成功，线路运行正常。</t>
  </si>
  <si>
    <t>和美线7#杆开关跳闸，查无异常，试送成功，后续开展特巡</t>
  </si>
  <si>
    <t>石井变10kV和美线636线路7#杆3E5开关</t>
  </si>
  <si>
    <t>2023-06-13 09:06</t>
  </si>
  <si>
    <t>2023-06-13 16:00</t>
  </si>
  <si>
    <t>2023-06-15 08:23</t>
  </si>
  <si>
    <t>9A9C3036-CE06-47DA-82F0-816484E48824</t>
  </si>
  <si>
    <t>GZ13586023060036</t>
  </si>
  <si>
    <t>3523061300085693</t>
  </si>
  <si>
    <t>2023-06-13 09:32</t>
  </si>
  <si>
    <t>2023-06-13 09:46</t>
  </si>
  <si>
    <t>2023年6月13日09时31分10kV下地支线#36杆QS0065开关跳闸（DMS未研判）。故障原因：无异常。</t>
  </si>
  <si>
    <t>2023年6月13日09时31分，联/配调林泽孔发布停电信息，发布设备为10kV下地支线#36杆QS0065开关，通知相关人员巡视10kV下地支线#36杆QS0065开关及其之后设备。
13日09:39  联/配调林泽孔收到现场上官正福汇报：现场确认跳闸开关为：10kV下地支线#36杆QS0065开关；试送设备：10kV下地支线36号杆QS0065开关
13日09:40 联/配调林泽孔令青水供电所上官正福：10kV下地支线#36杆QS0065开关由热备用转运行，13日09:45操作成功</t>
  </si>
  <si>
    <t>10kV下地支线#54杆至#55杆之间村民砍毛竹倒落时压碰到A、B、C相裸导线造成短路,引起10kV下地支线#36杆QS0065开关跳闸</t>
  </si>
  <si>
    <t>加大对10kV下地支线线路巡视检查力度，积极开展线路设施防外破巡视及宣传，做到提前发现隐患及时消除隐患。</t>
  </si>
  <si>
    <t>龙吴变10kV龙坵线951线路下地支线#36杆QS0065开关</t>
  </si>
  <si>
    <t>2023-06-13 09:31</t>
  </si>
  <si>
    <t>2023-06-13 09:35</t>
  </si>
  <si>
    <t>454cad40-a899-4660-860e-71bb76e0a47e</t>
  </si>
  <si>
    <t>龙吴变10kV龙坵线951</t>
  </si>
  <si>
    <t>2023-06-15 15:11</t>
  </si>
  <si>
    <t>3071</t>
  </si>
  <si>
    <t>32405182-2DD3-4C81-BC2E-D5B26199E4D3</t>
  </si>
  <si>
    <t>LS13595623060045</t>
  </si>
  <si>
    <t>3523061300092004</t>
  </si>
  <si>
    <t>2023-06-13 09:54</t>
  </si>
  <si>
    <t>2023-06-13 14:46</t>
  </si>
  <si>
    <t>2023年06月13日09:52 10kV峰梅线#073杆KY187开关跳闸于过流保护，重合不成。故障原因：10kV峰梅线#134-2A杆峰源2配变高压计量烧毁</t>
  </si>
  <si>
    <t>13日09:52 DMS系统研判：10kV峰梅线#073杆KY187开关跳闸于过流保护，重合不成，开关处热备用，即通知东峰供电所陈财荣及建瓯远程站严雯10时24分巡视人陈成旺、陈财荣接受通知，开始巡线。
13日09:53 顺建联调詹东伟查：10kV峰梅线#108杆KY205开关有上报故障告警信息（该开关保护退出），判断故障在后段
13日10:01联/配调詹东伟遥控操作_：10kV峰梅线#108杆KY205开关由运行转热备用，于13日10:01控分成功
13日10:02联/配调詹东伟遥控操作_：10kV峰梅线#073杆KY187开关由热备用转运行，于13日10:02控合成功,即通知东峰供电所陈财荣及建瓯远程站严雯：已修改停电范围
13日10:06东峰供电所陈财荣汇报：10kV峰梅线岚下支线#36杆后段巡线无异常，具备送电条件，申请试送10kV峰梅线岚下支线#77杆KY161开关
13日10:07 联/配调魏继瑛令邱玲敏：10kV峰梅线岚下支线#36杆KY176开关由运行转热备用，13日10:12操作成功
13日10:13 联/配调魏继瑛令邱玲敏：10kV峰梅线岚下支线#77杆KY161开关由热备用转运行，13日10:14操作成功即通知东峰供电所陈财荣及建瓯远程站严雯：已修改停电范围
13日10:35东峰供电所陈财荣汇报：10kV峰梅线岚下支线#02杆后段巡线无异常，具备送电条件，申请试送10kV峰梅线岚下支线#36杆KY176开关
13日10:36 联/配调詹东伟令陈财荣：10kV峰梅线岚下支线#02杆KY177开关由运行转热备用，13日10:37操作成功
13日10:39 联/配调詹东伟令邱玲敏：10kV峰梅线岚下支线#36杆KY176开关由热备用转运行，13日10:41操作成功即通知东峰供电所陈财荣及通知建瓯远程站严雯：已修改停电范围
13日10:52东峰供电所陈财荣汇报：10kV峰梅线#108杆至#131杆后段巡线无异常，具备送电条件，申请试送10kV峰梅线#108杆KY205开关
13日10:53 联/配调詹东伟令陈财荣：10kV峰梅线#131杆K188开关由运行转热备用，13日10:54操作成功
13日10:55 联/配调詹东伟令邱玲敏：10kV峰梅线#108杆KY205开关由热备用转运行，13日10:57操作成功即通知东峰供电所陈财荣及通知建瓯远程站严雯：已修改停电范围
13日14：33东峰供电所陈财荣汇报：10kV峰梅线#134-2A杆峰源2配变高压计量烧毁，申请将该配变转热备用，试送10kV峰梅线#131杆K188开关
13日14:34 联/配调詹东伟令陈财荣：10kV峰梅线#134-2A杆峰源2配变由运行转热备用，13日14:34操作成功
13日14:43 联/配调詹东伟令陈财荣：10kV峰梅线#131杆K188开关由热备用转运行，13日14:44操作成功，正常，即通知建瓯远程站严雯</t>
  </si>
  <si>
    <t>2023-06-13 09:53</t>
  </si>
  <si>
    <t>D438F8A4-41DD-4CD9-A317-8586ABABF3EB</t>
  </si>
  <si>
    <t>GZ1354515323060032</t>
  </si>
  <si>
    <t>3523061300130319</t>
  </si>
  <si>
    <t>2023-06-13 12:48</t>
  </si>
  <si>
    <t>2023-06-13 17:10</t>
  </si>
  <si>
    <t>13日12:49  系统研判；埭头变10kV潘宅线934线路黄瓜联线#001杆001开关跳闸
故障原因：埭头变10kV潘宅线934线路黄瓜#3变支线001杆黄瓜#3变烧损</t>
  </si>
  <si>
    <t>13日12:49  系统研判；埭头变10kV潘宅线934线路黄瓜联线#001杆001开关跳闸13时06分巡视人林文新接受通知，开始巡线。13时06分巡视人林文新、许玉书接受通知，开始巡线。14时46分巡视人林剑飞、林文新、许玉书接受通知，开始巡线。
13日15:14 申请配电故障抢修单NO：PT-BB-PQ-2023-0152，工作负责人：林剑飞，工作内容：在10kV黄瓜#3变支线#001杆，进行黄瓜#3变0.4kV低压线路大号侧与小号侧黄瓜#6变0.4kV低压线路连接（黄瓜#3变低压线路由黄瓜#6变供电），安全措施：10kV黄岐村#2变支线#015杆015开关、0151刀闸，10kV黄瓜#3变支线#001杆黄瓜#3变低压刀闸，10kV黄瓜#6变分支线#001杆黄瓜#6变低压负荷总开关，10kV黄瓜岛分线#001杆0011刀闸。
13日 15:58抢修许可票号：PT-BB-PQ-2023-0152
13日14:50  联/配调吴智星收到现场林剑飞汇报：现场实际跳闸开关为：10kV黄岐村#2变支线#015杆015开关10kV黄瓜联线#001杆001断路器；故障现象：埭头变10kV潘宅线934线路黄瓜#3变支线001杆黄瓜#3变烧损
13日 16:58抢修终结票号：PT-BB-PQ-2023-0152
2023-6-13 17:09:送电完毕；送电指令票详见指令票NO：PTDQ23060862</t>
  </si>
  <si>
    <t>经工作人员对黄瓜岛分线巡视发现埭头变10kV潘宅线934线路黄瓜#3变支线001杆黄瓜#3变烧损，经抢修后送电正常。</t>
  </si>
  <si>
    <t>莆田.埭头变10kV潘宅线934线路黄瓜联线#001杆001开关</t>
  </si>
  <si>
    <t>2023-06-13 17:09</t>
  </si>
  <si>
    <t>2023-06-15 09:07</t>
  </si>
  <si>
    <t>8295881F-369A-4543-8A7C-A3E784C2E572</t>
  </si>
  <si>
    <t>GZ13585623060028</t>
  </si>
  <si>
    <t>3523061300136291</t>
  </si>
  <si>
    <t>2023-06-13 13:35</t>
  </si>
  <si>
    <t>2023-06-13 14:57</t>
  </si>
  <si>
    <t>2023年6月13日13:28 经DMS研判灵地变电站10kVⅠ、II段母线C相不完全失地(A相电压为9.34,,B相电压为11.25,,C相电压为2.32,C相电压为2.06)无选线信号。13:3110kV吉龙线94G线路鱼龙支线#1杆断路器转热备用后失地消失，故障原因为：10kV吉龙线94G线路洋背支线#20-1杆A相避雷器引线断裂</t>
  </si>
  <si>
    <t>13日13:28 灵地变电站失地(灵地变电站.10kV.Ⅰ段母线A相电压为9.34,B相电压为11.25,C相电压为2.32,零序电压为0.46,灵地变电站.10kV.Ⅱ段母线A相电压为9.28,B相电压为11.25,C相电压为2.06,零序电压为0.45,)。即通知抢修班组
13日13:31联/配调张少卿【顺控】遥控操作_：10kV吉龙线94G线路鱼龙支线#1杆开关由运行转热备用，于13日13:31控分成功接地信号消失
13日13:35 灵地变电站失地(灵地变电站.10kV.Ⅰ段母线A相电压为9.34,B相电压为11.25,C相电压为2.32,零序电压为0.46,灵地变电站.10kV.Ⅱ段母线A相电压为9.28,B相电压为11.25,C相电压为2.06,零序电压为0.45,)。即通知抢修班组巡视10kV吉龙线94G线路鱼龙支线#1杆断路器及其之后的设备。14时45分巡视人邓正文接受通知，开始巡线。
13日14:48  联/配调黄晨收到现场邓正文汇报：现场确认跳闸开关为：10kV吉龙线94G线路鱼龙支线#1杆断路器；
隔离设备：10kV吉龙线94G线路鱼龙支线#32杆洋背支线刀闸；试送设备：10kV吉龙线94G线路鱼龙支线#1杆开关
13日14:52 联/配调黄晨令邓正文：10kV吉龙线94G线路鱼龙支线#32杆洋背支线刀闸由合闸转分闸，13日14:54操作成功
13日14:55联/配调黄晨遥控操作_：10kV吉龙线94G线路鱼龙支线#1杆开关由热备用转运行，于13日14:55控合成功
13日15:44  联/配调黄晨收到现场邓正文汇报：；试送设备：10kV吉龙线94G线路鱼龙支线#32杆洋背支线刀闸；
故障点：10kV吉龙线94G线路洋背支线#20-1杆A相避雷器引线断裂丢落至横档
13日16:04  联/配调黄晨收到现场翁泽俊汇报：16：04灵地镇供电所翁泽俊汇报：10kV吉龙线94G线路洋背支线#20-1杆A相避雷器引线断裂丢落至横档，横档上有闪络痕迹，现场发现引线已自行滑落，不影响线路运行，具备送电条件，可以送电。
13日16:11 联/配调黄晨令邓正文：10kV吉龙线94G线路鱼龙支线#32杆洋背支线刀闸由分闸转合闸，13日16:19操作成功，线路运行正常</t>
  </si>
  <si>
    <t>10kV吉龙线94G线路洋背支线#20-1杆A相避雷器引线为设备线夹铜铝过渡，由于设备装设于中泰矿业内部，中泉矿业为停役设备，长期无人管理。设备老化、断裂。</t>
  </si>
  <si>
    <t>1、为提升配网运维质量，对巡视计划进行周管控，供电所加大对所辖地区线路无人机特殊巡视及日常巡视力度，部门加大开展监查性巡视和运维班组运维质量的考核力度。
2加大力度对柱上设备铜铝过渡鼻子及设备线夹的排查。</t>
  </si>
  <si>
    <t>灵地变10kV吉龙线94G线路鱼龙支线#1杆断路器</t>
  </si>
  <si>
    <t>2023-06-13 13:33</t>
  </si>
  <si>
    <t>2023-06-13 16:19</t>
  </si>
  <si>
    <t>2023-06-13 20:00</t>
  </si>
  <si>
    <t>13DKX-52312</t>
  </si>
  <si>
    <t>灵地变10kV吉龙线94G</t>
  </si>
  <si>
    <t>2023-06-13 21:24</t>
  </si>
  <si>
    <t>25AA8D69-A63B-4EF3-964A-2DDA3D48C064</t>
  </si>
  <si>
    <t>LS13555123060123</t>
  </si>
  <si>
    <t>3523061300138383</t>
  </si>
  <si>
    <t>2023-06-13 14:06</t>
  </si>
  <si>
    <t>2023-06-13 15:07</t>
  </si>
  <si>
    <t>2023年06月13日14:04 IES监盘发现：英都变10kV英仑线910线路过流Ⅰ段动作（过流Ⅰ段闭锁重合闸）故障原因为：松鼠跳到10kV英仑线1#杆B79开关上，造成10kV英仑线1#杆B79开关（至B745刀闸方向）C相引线断股</t>
  </si>
  <si>
    <t>2023年06月13日14:04 IES监盘发现：英都变10kV英仑线910线路过流Ⅰ段动作跳闸（过流Ⅰ段闭锁重合闸）南安县调黄明妮通知仑苍所李木贵 南安县调郑慧束通知溪美运检班杨伯帆14时31分巡视人洪朝裕、王泉炎接受通知，开始巡线。
13日14:43仑苍镇供电所李木贵汇报南安县调杨杰松：松鼠跳到10kV英仑线1#杆B79开关上，造成10kV英仑线1#杆B79开关（至B745刀闸方向）C相引线断股，要求开关转冷备用隔离。
13日14:43 联/配调杨杰松令仑苍镇供电所李木贵：10kV英仑线1#杆B79开关由运行转冷备用，13日14:48操作成功
14:57仑苍所傅少阳汇报南安县调黄明妮：10kV英仑线其余线路巡无异常，申请负荷转由10kV新兴线供电
13日14:58 联/配调黄明妮令南安县调郑慧束遥控：仑苍变10kV新兴线627开关由热备用转运行，13日14:59操作成功，运行正常
15:03南安县调黄明妮通知仑苍所傅少阳：试送10kV新兴线运行正常
13日15:16溪美运检班黄利彬汇报南安县调黄明妮：2023年06月13日14:03:54英都变10kV英仑线910线路过流Ⅰ段动作（过流Ⅰ段闭锁重合闸）无故障相，故障电流A相108.692A、B相111.511A、C相107.669A
13日19:17 南安县调陈中华申请配电故障抢修单NO：QZ-NA-PQ-2023-0417，工作负责人：朱炬灿，工作内容：在110kV英都变10kV英仑线910线路1#杆，进行带电处理110kV英都变10kV英仑线910线路1#杆B79开关引线断股（更换引线），安全措施：10kV英仑线1#杆B79开关、B745刀闸。
14日08:56 南安县调卢彩玲抢修许可：票号：QZ-NA-PQ-2023-0417，抢修负责人：朱炬灿，抢修任务：在110kV英都变10kV英仑线910线路1#杆，进行带电处理110kV英都变10kV英仑线910线路1#杆B79开关引线断股（更换引线），抢修安措：10kV英仑线1#杆 B79开关、B745刀闸。
14日 08:55配调卢彩玲抢修许可票号：QZ-NA-PQ-2023-0417
14日 15:16配调郑明凤抢修终结票号：QZ-NA-PQ-2023-0417
14日15：51送电完毕，指令票详见指令票NO：QZNA23060368 南安县调黄丽吉</t>
  </si>
  <si>
    <t>英都变10kV英仑线910线路</t>
  </si>
  <si>
    <t>2023-06-13 14:05</t>
  </si>
  <si>
    <t>2A21754703A3417099C0D0E101A9B6FE421B</t>
  </si>
  <si>
    <t>英都变10kV英仑线910</t>
  </si>
  <si>
    <t>FF252250-AC56-4759-9523-FAEE635FC4D9</t>
  </si>
  <si>
    <t>GZ13525623060021</t>
  </si>
  <si>
    <t>3523061300158582</t>
  </si>
  <si>
    <t>2023-06-13 15:33</t>
  </si>
  <si>
    <t>2023-06-13 21:31</t>
  </si>
  <si>
    <t>13日15:06监控傅锦发报：晓路变10kVⅠ段母线C相不完全失地（10.09,8.59,1.93)选线911（不准）。21:31送电。故障原因为：钩机外破</t>
  </si>
  <si>
    <t>13日15:06监控傅锦发报：晓路变10kVⅠ段路线C相不完全失地（10.09,8.59,1.93)选线911（不准），通知翔北抢修郭经商
15:12遥控：10kV晓波Ⅰ回#12杆高压开关由运行转热备用，失地未消失。
15:13遥控：晓路变10kV晓波Ⅰ回912开关由运行转热备用，失地未消失。后遥控：1、晓路变10kV晓波Ⅰ回912开关由热备用转运行；2、10kV晓波Ⅰ回#12杆高压开关由热备用转运行。
15:23遥控：10kV前莲线#3乙杆高压开关由运行转热备用，失地未消失。
15:24遥控：10kV前莲线#20杆高压开关由运行转热备用，失地未消失。
13日15:29 联/配调石青洲令谢文廷：晓路变电站.10kV.晓路三环间隔.971开关由运行转热备用，13日15:29操作成功，失地消失。
15:35遥控：内厝变10kV前垵912开关由热备用转运行（转电）
15:38遥控：10kV前莲线#3乙杆高压开关由热备用转运行，正常
15:45遥控：晓路#4环网柜10kV前莲线911开关由运行转热备用，后遥控晓路变10kV晓路三环971开关由热备用转运行，正常。
15:52翔南抢修郭经商报：1、10kV前莲线#39杆A相断线；2、10kV前莲线#36杆A相高压刀闸掉落、A相避雷器掉落；3、10kV前莲线#35杆至40杆A相导线脱落；4、10kV前莲线#40杆断杆。
16:00下令郭经商：10kV前莲线#30杆高压开关由热备用转冷备用，16:11操作毕
16:12下令郭经商：10kV前莲线#20杆高压开关由热备用转冷备用，16:19操作毕
16:20下令抢修班高毅毅：晓路#4环网柜10kV前莲线911线路由热备用转冷备用；晓路#4环网柜10kV前莲线911线路由冷备用转检修，16:22操作毕
13日17:20 申请配电故障抢修单NO：XM-BB-PQ-2023-0337，工作负责人：纪伟志，工作内容：在10kV前莲线#35杆至40杆，进行10kV前莲线#35杆至40杆断线故障抢修，安全措施：晓路#4环网柜10kV前莲线911线路转检修，10kV前莲线#20杆高压刀闸，10kV前莲线#30杆高压刀闸。
13日 17:24抢修许可票号：XM-BB-PQ-2023-0337
13日 21:13抢修终结票号：XM-BB-PQ-2023-0337
（10kV前莲线#36杆往大号侧抛线已解除）
21:30执行送电指令票详见指令票NO：ZLP-XM-23060574</t>
  </si>
  <si>
    <t>外破古宅</t>
  </si>
  <si>
    <t>晓路变电站971线路</t>
  </si>
  <si>
    <t>2023-06-13 15:32</t>
  </si>
  <si>
    <t>2023-06-13 21:30</t>
  </si>
  <si>
    <t>2023-06-13 23:00</t>
  </si>
  <si>
    <t>2023-06-14 17:03</t>
  </si>
  <si>
    <t>F540F12B-30A8-4327-95A4-1F2A04CA7013</t>
  </si>
  <si>
    <t>GZ13516023060029</t>
  </si>
  <si>
    <t>3523061300194341</t>
  </si>
  <si>
    <t>2023-06-13 16:41</t>
  </si>
  <si>
    <t>2023-06-13 16:45</t>
  </si>
  <si>
    <t>2023年6月13日16:35  DMS弹窗：10kV下湖线#91下沙联络开关跳闸，故障原因为：10kV王沙线#47刀闸未合到位脱落，故障处理后于17：25送电正常。</t>
  </si>
  <si>
    <t>2023年6月13日16:40 DMS弹窗：10kV下湖线#91下沙联络开关跳闸，实际为16:34遥控由合环运行转热备用。巡视跳闸点10kV下湖线#91下沙联络开关，及其之后的设备。通知步洋供电所林永银
17：16步洋供电所林永银汇报：10kV王沙线#47刀闸未合到位脱落，其余线路巡视无异常，申请合上
17：17配调卢锋遥控：1、10kV下湖线#91下沙联络开关由热备用转运行，17:17复
17:18配调卢锋遥控：10kV王沙线#50水口洋二由运行转热备用，17：18复
17：18配调卢锋令步洋供电所林永银：10kV王沙线#47刀闸由分闸转合闸，17：21复
17：22配调卢锋遥控：10kV王沙线#50水口洋二由热备用转合环运行，17:24复
17:24配调卢锋遥控：10kV下湖线#91下沙联络开关由合环运行转热备用，17：25复
无需抢修类型归档:试送成功，已全部复电。</t>
  </si>
  <si>
    <t>福州.35kV中房变10kV下湖线611线路下湖线#91下沙联络开关</t>
  </si>
  <si>
    <t>2023-06-13 16:40</t>
  </si>
  <si>
    <t>2023-06-14 11:00</t>
  </si>
  <si>
    <t>2023-06-13 21:43</t>
  </si>
  <si>
    <t>3132</t>
  </si>
  <si>
    <t>AC50B542-73CE-472A-AC0D-3988B12EFCDC</t>
  </si>
  <si>
    <t>GZ13576023060032</t>
  </si>
  <si>
    <t>3523061300201740</t>
  </si>
  <si>
    <t>2023-06-13 17:25</t>
  </si>
  <si>
    <t>2023-06-14 01:35</t>
  </si>
  <si>
    <t>2023-06-13 17:23 DMS监盘：10kV苦大安支线#0杆K1开关跳闸，过流Ⅱ段动作跳闸。故障系：10kV苦大安支线#6杆架空线C相断线。14日 01:33恢复送电.</t>
  </si>
  <si>
    <t>2023-06-13 17:23 DMS监盘：10kV苦大安支线#10支8A杆横坑1#配变停电、10kV苦大安支线#12A杆苦大安配变停电，13日17:25  即通知抢修班组巡视跳闸点10kV苦大安支线#0杆K1开关及其之后的设备。17时58分巡视人蓝健强、曾仁木、黄正煌接受通知，开始巡线。
13日19:44  联/配调黄如贤收到现场蓝健强汇报：故障系：10kV苦大安支线#6杆架空导线C相断线，10kV苦大安支线#0杆K1开关在热备用状态，17:23 10kV苦大安支线#0杆K1开关过流Ⅱ段动作跳闸；故障原因：雷害。申请隔离设备：10kV苦大安支线#0杆K1开关、G1刀闸；
13日19:44 联/配调黄如贤令蓝健强：10kV苦大安支线#0杆K1开关由热备用转冷备用，13日19:50操作成功
13日20:29 申请配电故障抢修单NO：SG-QX-ZP-0001631，工作负责人：王福财，工作内容：在10kV苦大安支线#6杆C相断线抢修，安全措施：10kV苦大安支线#0杆K1开关、G1刀闸。安措已做好。
13日 20:31抢修许可票号NO：SG-QX-ZP-0001631，工作负责人：王福财，工作内容：在10kV苦大安支线#6杆C相断线抢修，安全措施：10kV苦大安支线#0杆K1开关、G1刀闸。
14日 01:18抢修终结票号NO：SG-QX-ZP-0001631，工作负责人：王福财，工作内容：在10kV苦大安支线#6杆C相断线抢修，安全措施：10kV苦大安支线#0杆K1开关、G1刀闸。
送电票：ZP-ZLP-202306096，14日01:18开始执行，14日01时33分执行完毕。送电正常。</t>
  </si>
  <si>
    <t>10kV苦大安支线#6杆架空导线C相雷击断线</t>
  </si>
  <si>
    <t>漳平车碑变电站车碑变电站10kV车高线#907线路苦大安支线#0杆K1开关</t>
  </si>
  <si>
    <t>2023-06-13 17:24</t>
  </si>
  <si>
    <t>2023-06-14 01:30</t>
  </si>
  <si>
    <t>2023-06-14 03:00</t>
  </si>
  <si>
    <t>2023-06-14 02:32</t>
  </si>
  <si>
    <t>EBEB201F-83D3-4CE8-BD42-9F040CB8CC1F</t>
  </si>
  <si>
    <t>GZ13516023060030</t>
  </si>
  <si>
    <t>3523061300211136</t>
  </si>
  <si>
    <t>2023-06-13 18:05</t>
  </si>
  <si>
    <t>2023-06-13 18:30</t>
  </si>
  <si>
    <t>2023年6日13日18:02 10kV洋里线#20吉际开关过流Ⅰ段保护动作跳闸；故障原因：未发现，判断为瞬时故障，于18：29送电正常。</t>
  </si>
  <si>
    <t>2023年6月13日18:02  DMS弹窗：10kV洋里线#20吉际开关过流Ⅰ段保护动作，开关跳闸；即通知巡视跳闸点10kV洋里线#20吉际开关，及其之后的设备，重点关注10kV洋里线#20吉际开关后面区域，10kV秋岭线#14-88断路器前面区域，10kV秋岭线#60-2-12洋里二开关前面区域，18时13分巡视人中房供电所郑杨俤 接受通知，开始巡线。
13日18:25  联/配调卢锋收到现场郑杨俤汇报：现场确认跳闸开关为：10kV洋里线#20吉际开关；巡视无异常；试送设备：10kV洋里线#20吉际开关
13日18:29联/配调卢锋遥控操作：10kV洋里线#20吉际柱上开关由热备用转运行于13日18:29控合成功
无需抢修类型归档:试送成功，已全部复电。</t>
  </si>
  <si>
    <t>10kV洋里线#20吉际开关瞬时故障跳闸</t>
  </si>
  <si>
    <t>加强线路巡视及老旧设备改造</t>
  </si>
  <si>
    <t>福州.35kV中房变10kV洋里线612线路洋里线#20吉际开关</t>
  </si>
  <si>
    <t>2023-06-13 18:04</t>
  </si>
  <si>
    <t>2023-06-14 12:00</t>
  </si>
  <si>
    <t>715eecb2-09dd-479d-8d8b-13f4499ee2b4</t>
  </si>
  <si>
    <t>中房变612洋里线</t>
  </si>
  <si>
    <t>2023-06-13 20:04</t>
  </si>
  <si>
    <t>6A92557A-F225-46BF-B90A-261ABA214908</t>
  </si>
  <si>
    <t>GZ1354515323060033</t>
  </si>
  <si>
    <t>3523061300216661</t>
  </si>
  <si>
    <t>2023-06-13 18:14</t>
  </si>
  <si>
    <t>2023-06-13 18:53</t>
  </si>
  <si>
    <t>2023-06-13 18:13:08 系统研判：10kV南码线912线路石城Ⅰ路#252杆252开关过流Ⅰ段保护动作，重合闸不成功，开关跳闸；故障原因：石城I路#253杆往石南轮渡方向电缆被钩机挖断</t>
  </si>
  <si>
    <t>2023-06-13 18:13:08 系统研判：10kV南码线912线路石城Ⅰ路#252杆252开关过流Ⅰ段保护动作，重合闸不成功，开关跳闸；故障区间：10kV南码线912线路石城Ⅰ路#252杆至##289杆间18时38分巡视人林文新接受通知，开始巡线。18时38分巡视人林文新、许玉书接受通知，开始巡线。
13日18:42  联/配调符冠鹏收到现场林文新汇报：石城I路#253杆往石南轮渡方向电缆被钩机挖断；申请隔离设备：石城I路#253杆253开关，试送设备：石城I路#252杆252开关
13日18:43 联/配调符冠鹏令林文新：石城Ⅰ路#253杆253开关由运行转冷备用，13日18:44操作成功
13日18:47联/配调符冠鹏遥控操作_：石城Ⅰ路#252杆252开关由热备用转运行，于13日18:47控合成功</t>
  </si>
  <si>
    <t>工作人员线路巡视发现石城I路#253杆往石南轮渡方向电缆被钩机挖断，经用户线路隔离后送电正常。</t>
  </si>
  <si>
    <t>莆田.东林变10kV南码线912线路石城Ⅰ路#252杆252开关</t>
  </si>
  <si>
    <t>2023-06-13 18:13</t>
  </si>
  <si>
    <t>2023-06-13 18:47</t>
  </si>
  <si>
    <t>2023-06-14 01:00</t>
  </si>
  <si>
    <t>283150</t>
  </si>
  <si>
    <t>13DKX-61653</t>
  </si>
  <si>
    <t>南码线912线路</t>
  </si>
  <si>
    <t>2023-06-15 09:06</t>
  </si>
  <si>
    <t>204FC8ED-E550-44CA-91AF-D5D51CC1856D</t>
  </si>
  <si>
    <t>LS13555923060044</t>
  </si>
  <si>
    <t>3523061300245010</t>
  </si>
  <si>
    <t>2023-06-13 23:24</t>
  </si>
  <si>
    <t>2023-06-14 00:07</t>
  </si>
  <si>
    <t>2023年6月13日23:22 DMS系统弹窗显示：10kV北溪线#0杆452开关发生缺相；故障原因：10kV北溪线#0杆3598刀闸B相引线线夹断裂；现场天气：晴</t>
  </si>
  <si>
    <t>2023年6月13日23:22 DMS系统弹窗显示：10kV北溪线#0杆452开关发生缺相；永春县调颜慧君通知岵山镇供电所巫永建：10kV北溪线#0杆452开关发生缺相，对线路巡视。
配抢林翠远研判：故指无动作，无法研判
23时48分巡视人巫永建接受通知，开始巡线。
13日23:58 永春县调颜慧君收到现场岵山镇供电所巫永建汇报：巡视发现10kV北溪线#0杆3598刀闸B相引线线夹断裂（10kV北溪线#0杆后段线路负荷已转由岵山变10kV铺下线924线路供电）
13日23:58 永春县调颜慧君令岵山镇供电所巫永建：查10kV北溪线#0杆452开关确在冷备用状态，并挂标示牌，14日00:02操作成功
2023年6月14日10:50   10kV北溪线#0杆3598刀闸B相引线线夹断裂已带电更换完毕，经验收合格，具备送电条件，详见QZJY23060650指令票</t>
  </si>
  <si>
    <t>岵山变10kV北溪线#0杆452开关</t>
  </si>
  <si>
    <t>2023-06-13 23:23</t>
  </si>
  <si>
    <t>2023-06-14 02:00</t>
  </si>
  <si>
    <t>2109BB8C-8B2E-48E3-867A-E03972560FC4</t>
  </si>
  <si>
    <t>GZ13555723060086</t>
  </si>
  <si>
    <t>3523061300248546</t>
  </si>
  <si>
    <t>2023-06-13 23:32</t>
  </si>
  <si>
    <t>2023-06-13 23:51</t>
  </si>
  <si>
    <t>2023年6月13日23:4 DMS弹窗：10kV古山花园安置小区#1配电室912、913开关跳闸，故障原因为：查无异常，23:47送电完毕</t>
  </si>
  <si>
    <t>2023年6月13日23:4 DMS弹窗：10kV古山花园安置小区#1配电室912、913开关跳闸。23时40分巡视人许竟平、黄世辉接受通知，开始巡线。23时43分巡视人许竟平、陈少伟接受通知，开始巡线。
13日23:42  联/配调刘怡亮收到现场陈少伟汇报:10kV曲斗线#1环网柜914开关现场在冷备用，查无异常，申请送电
13日23:44 联/配调刘怡亮令陈少伟：10kV曲斗线#1环网柜（至10kV曲斗线#1-1环网柜）914开关由冷备用转运行，13日23:45操作成功</t>
  </si>
  <si>
    <t>巡视无异常，试送正常</t>
  </si>
  <si>
    <t>古山变10kV曲斗线916线路古山花园安置小区#1配电室912开关</t>
  </si>
  <si>
    <t>2023-06-13 23:45</t>
  </si>
  <si>
    <t>2023-06-14 06:00</t>
  </si>
  <si>
    <t>2023-06-19 15:22</t>
  </si>
  <si>
    <t>3149</t>
  </si>
  <si>
    <t>5130066A-972E-4195-A63A-96F655E7F05D</t>
  </si>
  <si>
    <t>GZ13575723060045</t>
  </si>
  <si>
    <t>3523061400001008</t>
  </si>
  <si>
    <t>2023-06-14 00:30</t>
  </si>
  <si>
    <t>2023-06-14 02:04</t>
  </si>
  <si>
    <t>14日00:27 DMS研判：10kV金砂线圣大兴陶瓷专变支线#01杆1K开关过流Ⅱ段保护动作跳闸。原因：圣大兴陶瓷专变低压线路故障引起10kV金砂线圣大兴陶瓷专变支线#01杆1K开关过流Ⅱ段保护动作跳闸。02:02恢复送电。</t>
  </si>
  <si>
    <t>14日0:28 10kV金砂线圣大兴陶瓷专变支线#01杆1K开关过流Ⅱ段保护动作跳闸； 即通知抢修班组巡视跳闸点10kV金砂线圣大兴陶瓷专变支线#01杆1K开关及其之后的设备，重点关注10kV金砂线圣大兴陶瓷专变支线#01杆1K开关之后区域。08时44分巡视人张建敬、阙俊彬、赖勇林、阙洪文、邱茂春接受通知，开始巡线。
14日01:47  联/配调江一鹤收到现场阙俊彬汇报：10kV金砂线圣大兴陶瓷专变支线#01杆后段线路巡视无异常，具备送电条件。
14日01:47 联/配调江一鹤令阙俊彬：10kV金砂线圣大兴陶瓷专变支线#01杆1K开关由热备用转运行，14日02:02操作成功</t>
  </si>
  <si>
    <t>查无故障原因后特巡发现和用户确认10kV金砂线圣大兴陶瓷专变支线#10杆圣大兴陶瓷专变低压线路故障引起10kV金砂线圣大兴陶瓷专变支线#01杆1K开关过流Ⅱ段保护动作跳闸。</t>
  </si>
  <si>
    <t>加强用户侧线路设备巡视检查</t>
  </si>
  <si>
    <t>10kV金砂线圣大兴陶瓷专变支线#01杆1K开关</t>
  </si>
  <si>
    <t>2023-06-14 00:29</t>
  </si>
  <si>
    <t>2023-06-14 01:47</t>
  </si>
  <si>
    <t>079DAFECC62140809DA70F9FD4198E84421B</t>
  </si>
  <si>
    <t>城关变10kV金砂线913线路</t>
  </si>
  <si>
    <t>2023-06-14 11:27</t>
  </si>
  <si>
    <t>0BC0F167-B724-43B9-91B8-BFE097D222DC</t>
  </si>
  <si>
    <t>LS13585323060027</t>
  </si>
  <si>
    <t>3523061400001037</t>
  </si>
  <si>
    <t>2023-06-14 00:46</t>
  </si>
  <si>
    <t>2023-06-14 12:08</t>
  </si>
  <si>
    <t>2023年06月14日0:39 DMS系统研判10kV瑶畲线968线路#20杆分段开关跳闸，故障原因为：10kV瑶畲线968#31-30杆至#31-31杆A、B相断线故障，14日12:06恢复送电。</t>
  </si>
  <si>
    <t>2023年06月14日0:39 DMS系统研判10kV瑶畲线968线路#20杆分段开关跳闸（普通开关无法遥控，未强送），即通知城瀚供电所王祥辉相关故障信息并组织人员带电巡视落实现场情况。
14日01:29 城瀚供电所蒋顺宏汇报：10kV瑶畲线968#20杆分段开关确有跳闸，现处热备用，人员已撤离，现申请强送。
联/配调刘盛强令城翰供电所杨天相：10kV瑶畲线968#20杆分段开关由热备用转运行14日01:29下令,01:39操作完毕后跳闸，强送不成功。
14日01:58城瀚供电所蒋顺宏汇报：经巡视10kV瑶畲线968#20杆后段线路未发现异常（10kV瑶畲线968#31-6杆后段暂未巡视），现巡线人员已撤离，申请隔离10kV瑶畲线968#31-6杆支线开关，试送前段线路。
14日01:59 联/配调刘盛强令城瀚供电所蒋顺宏：10kV瑶畲线968#31-6杆支线开关由运行转热备用，14日02:16操作成功
14日01:59 联/配调刘盛强令城瀚供电所蒋顺宏：10kV瑶畲线968#20杆分段开关由热备用转运行，14日02:18操作成功，试送成功，线路运行正常。
即通知城瀚供电所蒋顺宏：继续组织人员对10kV瑶畲线968#31-6杆线路进行带电巡视。
03:22城瀚供电所蒋顺宏汇报：因受天气原因影响暂停对10kV瑶畲线968#31-6杆后段线路巡视。
2023年06月14日10:01城瀚供电所杨天相汇报：经巡视发现10kV瑶畲线968#31-30杆至#31-31杆A、B相断线，需紧急更换。
14日10:05 申请配电故障抢修单NO：SM-MX-PQ-2023-0041，工作负责人：杨天相，工作内容：在10kV瑶畲线968#31-30杆至968#31-31杆，进行A、B相断线紧急更换抢修，安全措施：10kV瑶畲线968#31-6杆支线开关、支线刀闸。
14日10:07 联/配调张运旭令刘德鑫：10kV瑶畲线968#31-6杆支线开关由热备用转冷备用，14日10:37操作成功
14日 10:38宁清明联调张运旭许可配电故障抢修单NO：SM-MX-PQ-2023-0041
14日 11:48抢修终结票号NO：SM-MX-PQ-2023-0041
送电详见指令票NO：SMNQM23060270，14日11:49开始执行，14日12时07分执行完毕。</t>
  </si>
  <si>
    <t>梓口坊变10kV瑶畲线968线路#20杆分段开关</t>
  </si>
  <si>
    <t>2023-06-14 00:44</t>
  </si>
  <si>
    <t>2023-06-14 13:00</t>
  </si>
  <si>
    <t>C8F14B93-7045-4E4B-B8BF-5DA74BDBC725</t>
  </si>
  <si>
    <t>LS13585423060027</t>
  </si>
  <si>
    <t>3523061400013695</t>
  </si>
  <si>
    <t>2023-06-14 01:19</t>
  </si>
  <si>
    <t>2023-06-14 08:52</t>
  </si>
  <si>
    <t>14日1:17 DMS研判：龙安变10kV龙溪线941开关跳闸，过流Ⅱ段动作，重合闸动作，过流加速段动作，重合不成功；故障原因为：10kV龙溪线941#27杆廖望叉变A、B相避雷器被击穿。</t>
  </si>
  <si>
    <t>14日01:18联/配调李乾伟遥控操作_：龙安变10kV龙溪线941开关由热备用转运行，于14日01:18控合后跳闸
14日1:19 通知大龙供电所李伟：龙安变10kV龙溪线941开关跳闸，过流Ⅱ段保护动作，重合闸动作，过流加速段动作，重合不成功，派人对10kV龙溪线941线路进行带电巡线。01时45分巡视人李伟接受通知，开始巡线。
14日1:22 通知变电运维班白雅倩：1:17 龙安变10kV龙溪线941开关跳闸，过流Ⅱ段保护动作，重合闸动作，过流加速段动作，重合不成功。派人检查站内一、二次设备情况。
14日02:14联/配调李乾伟遥控操作_：10kV龙溪线941#12杆分界开关由运行转热备用，于14日02:14控分成功
14日02:37 联/配调李乾伟令李伟：10kV龙溪线941#27杆支线刀闸由合闸转分闸，14日02:41操作成功
14日02:43联/配调李乾伟遥控操作_：10kV龙溪线941#63杆开关由运行转热备用，于14日02:43控分成功
14日02:43联/配调李乾伟遥控操作_：10kV龙溪线941#48杆支线开关由运行转热备用，于14日02:43控分成功
14日2:44 大龙供电所李伟汇报：对10kV龙溪线941#63杆小号侧主干线路巡视未发现异常，申请试送龙安变10kV龙溪线941开关。
14日02:54联/配调李乾伟遥控操作_：龙安变10kV龙溪线941开关由热备用转运行，于14日02:54控合成功
14日3:7 大龙供电所李伟汇报：对10kV龙溪线941#48杆支线侧线路巡视未发现异常，申请试送10kV龙溪线941#48杆支线开关。
14日03:08联/配调李乾伟遥控操作_：10kV龙溪线941#48杆支线开关由热备用转运行，于14日03:08控合成功
14日3:15 大龙供电所李伟汇报：对10kV龙溪线941#63杆大号侧线路巡视未发现异常，申请试送10kV龙溪线941#63杆分段开关。
14日03:16联/配调李乾伟遥控操作_：10kV龙溪线941#63杆开关由热备用转运行，于14日03:16控合成功
14日07:44联/配调杨闽伟遥控操作_：10kV龙溪线941#12杆分界开关由热备用转运行，于14日07:44控合成功
14日7:41 大龙供电所吴天照汇报：对10kV龙溪线941#12杆后侧线路进行巡线，未发现异常，经验收合格，具备送电条件，申请试送10kV龙溪线941#12杆分界开关
08：45大龙供电所李伟汇报：对10kV龙溪线941#27杆支线侧线路带电巡线，发现0kV龙溪线941#27杆廖望叉变A、B相避雷器被击穿，现已掉落，不影响线路运行，具备送电条件。
14日08:41 联/配调李乾伟令李伟：10kV龙溪线941#27-3杆廖望叉配变由运行转热备用，14日08:45操作成功
14日08:41 联/配调李乾伟令李伟：10kV龙溪线941#27杆支线刀闸由分闸转合闸，14日08:45操作成功
14日08:45 联/配调李乾伟令李伟：10kV龙溪线941#27-3杆廖望叉配变由热备用转运行，14日08:47操作成功</t>
  </si>
  <si>
    <t>由于雷击</t>
  </si>
  <si>
    <t>龙安变10kV龙溪线941线路</t>
  </si>
  <si>
    <t>2023-06-14 01:18</t>
  </si>
  <si>
    <t>2023-06-14 08:32</t>
  </si>
  <si>
    <t>13DKX-28905</t>
  </si>
  <si>
    <t>龙安变10kV龙溪线941</t>
  </si>
  <si>
    <t>D82519E5-B5C3-4D1F-8C2B-5A4CE8EE9C4F</t>
  </si>
  <si>
    <t>GZ13555723060087</t>
  </si>
  <si>
    <t>3523061400018298</t>
  </si>
  <si>
    <t>2023-06-14 05:08</t>
  </si>
  <si>
    <t>2023-06-14 06:35</t>
  </si>
  <si>
    <t>2023年6月14日5:7 DMS弹窗：10kV经一911线#04杆K002开关跳闸，故障原因为：10kV经一911线#06-1甲杆A、C相断线，6:26除用户外送电完毕</t>
  </si>
  <si>
    <t>2023年6月14日5:7 DMS弹窗：10kV经一911线#04杆K002开关跳闸。05时13分巡视人叶谋立、谢宝国接受通知，开始巡线。
14日06:20  联/配调刘怡亮收到现场叶谋立汇报：现场10kV经一911线#04杆K002开关未跳闸，实际跳闸开关为：10kV经一911线#01杆K001开关，无法查看开关保护情况，故障点：10kV经一911线#06-1甲杆A、C相断线，10kV经一911线其余线路设备巡视无异常，具备送电条件，申请断开10kV经一911线#06杆G016刀闸后试送
14日06:20 联/配调刘怡亮令叶谋立：10kV经一911线#06杆G016刀闸由合闸转分闸，14日06:22操作成功
14日06:23 联/配调刘怡亮令叶谋立：10kV经一911线#01杆K001开关由热备用转运行，14日06:26操作成功
2023.06.16 19:40 参内供电所谢汉河汇报调度宋姝缈：10kV墩坂变10kV经一911线#06杆G016刀闸后段用户故障处理完毕，10kV墩坂变10kV经一911线#06-1甲杆泉州市东南泵阀专变、10kV墩坂变10kV经一911线#06-3杆财政路灯专变确在冷备用，具备送电条件，申请送电。
06.16 19:40 调度宋姝缈下令参内供电所谢汉河：10kV墩坂变10kV经一911线#06杆G016刀闸由分闸转合闸 19:49操作完成
20:06 参内所谢汉河汇报调度苏麟焓：10kV墩坂变10kV经一911线#06-1甲杆泉州市东南泵阀专变、10kV墩坂变10kV经一911线#06-3杆财政路灯专变已由冷备用转运行
2023年06月17日20:24泉州市东南泵阀（110kV经一911线#06杆G016刀闸）用户内部故障已处理完毕，详见遗留用户单QZAXYLYH20230614001</t>
  </si>
  <si>
    <t>10kV经一911线#06-1甲杆A、C相断线</t>
  </si>
  <si>
    <t>墩坂变10kV经一911线#04杆K002开关</t>
  </si>
  <si>
    <t>2023-06-14 05:07</t>
  </si>
  <si>
    <t>2023-06-14 06:26</t>
  </si>
  <si>
    <t>13DKX-40571</t>
  </si>
  <si>
    <t>墩坂变10kV经一线911</t>
  </si>
  <si>
    <t>2023-06-14 10:21</t>
  </si>
  <si>
    <t>FC4E14E6-C1A2-45AE-A448-56FDD68F8118</t>
  </si>
  <si>
    <t>GZ13535623060051</t>
  </si>
  <si>
    <t>3523061400018975</t>
  </si>
  <si>
    <t>2023-06-14 06:07</t>
  </si>
  <si>
    <t>2023-06-14 09:42</t>
  </si>
  <si>
    <t>2023-06-05 06:05 DMS研判：10kV育贤支线后端缺相。故障点（10kV育贤支线#06杆高压引线断线）09:35恢复送电</t>
  </si>
  <si>
    <t>2023-06-05 06:05DMS研判10kV育贤支线后端缺相，电告店下所邱振旺对线路进行巡视
14日06:04 联/配调陈祖耀令余诚卓：10kV育贤支线#004杆004开关由运行转热备用，14日06:05操作成功
14日06:30  联/配调陈祖耀收到现场邱振旺汇报：店下所邱振旺电告，育贤支线#006杆跳线断线，需将#004杆开关转冷备用
14日06:41 联/配调陈祖耀令邱振旺：10kV育贤支线#004杆004开关由热备用转冷备用，14日06:45操作成功
14日08:04 联/配调陈祖耀令邱振旺：10kV育贤支线#013杆育贤G011配变由运行转冷备用，14日08:07操作成功
14日08:12 申请配电故障抢修单NO：PDQXD0010136，工作负责人：倪发明
14日 08:12抢修许可票号：PDQXD0010136
14日 09:14抢修终结票号：PDQXD0010136
送电票：NDDZ23060195，14日09:20开始执行，09:35执行完毕，全线恢复送电</t>
  </si>
  <si>
    <t>设备老化导致引线断线</t>
  </si>
  <si>
    <t>10kV育贤支线#004杆004开关</t>
  </si>
  <si>
    <t>2023-06-14 09:35</t>
  </si>
  <si>
    <t>13DKX-21025</t>
  </si>
  <si>
    <t>屿前线623线路</t>
  </si>
  <si>
    <t>2023-06-21 15:18</t>
  </si>
  <si>
    <t>05FAAE4D-9B09-4AE4-8DCE-741975315B80</t>
  </si>
  <si>
    <t>GZ13565723060072</t>
  </si>
  <si>
    <t>3523061400040534</t>
  </si>
  <si>
    <t>2023-06-14 08:36</t>
  </si>
  <si>
    <t>2023-06-14 15:22</t>
  </si>
  <si>
    <t>14日8:36 10kV三丰支线#03杆Z-5606开关跳闸；故障原因为：雷击引起10kV三丰支线#03杆Z-5606开关本体击穿</t>
  </si>
  <si>
    <t>14日8:38  DMS系统研判：10kV三丰支线#03杆Z-5606开关跳闸，即通知抢修班组巡视跳闸点10kV三丰支线#03杆Z-5606开关及其之后的设备。10时03分巡视人黄耿波、周镇川接受通知，开始巡线。
14日10:30  联/配调林高祥收到现场黄耿波汇报：10kV三丰支线#03杆Z-5606开关在热备用，雷击引起10kV三丰支线#03杆Z-5606开关本体击穿，需进行开关更换
14日10:31 联/配调程舒渊令黄耿波：10kV三丰支线#03杆Z-5606开关由热备用转冷备用，14日11:00操作成功
14日10:31 联/配调程舒渊令黄耿波：10kV吴充分支线#05杆P-5611刀闸由合闸转分闸，14日11:01操作成功
14日10:31 联/配调程舒渊令黄耿波：10kV三丰支线#14B杆建设村三丰配变由运行转热备用，14日11:12操作成功
14日12:20 申请配电带电作业工作票NO：ZZ-PH-PD-2023-0614，工作负责人：叶宇宙，工作内容：10kV坑内线#41杆拆除支线高压引线，安全措施：断开10kV三丰支线#03杆P-5627刀闸及Z-5606开关。
14日12:20 许可配电带电作业工作票NO：ZZ-PH-PD-2023-0614，工作负责人：叶宇宙，工作内容：10kV坑内线#41杆拆除支线高压引线，安全措施：断开10kV三丰支线#03杆P-5627刀闸及Z-5606开关。
14日12:53  联/配调程舒渊收到霞寨所黄耿波汇报：配电带电作业工作票NO：ZZ-PH-PD-2023-0614工作结束，验收合格。
14日13:04 终结配电带电作业工作票NO：ZZ-PH-PD-2023-0614，工作负责人：叶宇宙，工作内容：10kV坑内线#41杆拆除支线高压引线，安全措施：断开10kV三丰支线#03杆P-5627刀闸及Z-5606开关。
14日13:48 申请配电故障抢修单NO：PHGD-0877，工作负责人：杨运才，工作内容：10kV三丰支线#03杆Z-5606开关本体击穿更换，安全措施：断开10kV吴充分支线#05杆P-5611刀闸、10kV三丰支线#14B杆建设村三丰配变高压跌落式熔断器、10kV坑内线#41杆由带电班带电拆除支线引线。
14日 13:48 许可配电故障抢修单NO：PHGD-0877，工作负责人：杨运才，工作内容：10kV三丰支线#03杆Z-5606开关本体击穿更换，安全措施：断开10kV吴充分支线#05杆P-5611刀闸、10kV三丰支线#14B杆建设村三丰配变高压跌落式熔断器、10kV坑内线#41杆由带电班带电拆除支线引线。
送电票：ZZPH23060071，14日14:31开始执行，14日15时22分执行完毕。</t>
  </si>
  <si>
    <t>雷击引起10kV三丰支线#03杆Z-5606开关本体击穿</t>
  </si>
  <si>
    <t>霞寨变坑内线914线路三丰支线#03杆Z-5606开关</t>
  </si>
  <si>
    <t>2023-06-14 17:00</t>
  </si>
  <si>
    <t>2023-06-14 17:50</t>
  </si>
  <si>
    <t>3187</t>
  </si>
  <si>
    <t>72F45A4B-7EBC-4988-9D60-C3AA55982DF1</t>
  </si>
  <si>
    <t>GZ13555823060024</t>
  </si>
  <si>
    <t>3523061400064029</t>
  </si>
  <si>
    <t>2023-06-14 11:05</t>
  </si>
  <si>
    <t>6月14日9:56 DMS弹窗：10kV云龙913线#042杆K123开关跳闸，故障原因为：查无异常，待分析</t>
  </si>
  <si>
    <t>6月14日9:56 DMS弹窗：10kV云龙913线#042杆K123开关跳闸（跳闸前由赤水变10kV赤水614线供电）,配调陈毅钦通知赤水所陈国双巡线。
10：31赤水所陈国双汇报配调陈毅钦：10kV云龙913线#042杆K123开关确认跳闸，在热备用，后段线路经巡线未发现异常，具备送电条件。
10:31 配调陈毅钦令赤水所陈国双：10kV云龙913线#042杆K123开关由热备用转运行，14日10:42操作成功，运行正常</t>
  </si>
  <si>
    <t>检修期间厚德变电容器投入引起跳闸</t>
  </si>
  <si>
    <t>厚德变电站云龙913线#042杆K123开关（现由赤水变10kV赤水614线供电）</t>
  </si>
  <si>
    <t>2023-06-14 09:59</t>
  </si>
  <si>
    <t>2023-06-15 13:00</t>
  </si>
  <si>
    <t>赤水变10kV赤水线614</t>
  </si>
  <si>
    <t>2023-06-14 19:20</t>
  </si>
  <si>
    <t>0892DC47-8814-4FD5-9CAE-222D37D5EB54</t>
  </si>
  <si>
    <t>GZ13585623060030</t>
  </si>
  <si>
    <t>3523061400090849</t>
  </si>
  <si>
    <t>2023-06-14 12:14</t>
  </si>
  <si>
    <t>2023-06-14 12:59</t>
  </si>
  <si>
    <t>2023年6月14日12:12 DMS系统研判：10kV官坊线922线路#33杆分段开关跳闸，故障原因：无异常，14日12:55恢复送电。</t>
  </si>
  <si>
    <t>2023年6月14日12:12 DMS系统研判：10kV官坊线922线路#33杆分段开关跳闸，即通知赖坊镇供电所周贵带电巡线。
14日12:48赖坊镇供电所吴松辉汇报：经对10kV官坊线922线路#33杆分段开关后段线路进行巡视，未发现异常，现申请试送10kV官坊线922线路#33杆分段开关，巡线人员已撤离。
14日12:48 联/配调肖瑶令赖坊镇供电所吴松辉：10kV官坊线922线路#33杆分段开关由热备用转运行，14日12:55操作成功，线路运行正常。</t>
  </si>
  <si>
    <t>雷暴雨天气，引起线路调整</t>
  </si>
  <si>
    <t>赖坊变10kV官坊线922线路#33杆分段开关</t>
  </si>
  <si>
    <t>2023-06-14 12:13</t>
  </si>
  <si>
    <t>2023-06-17 00:00</t>
  </si>
  <si>
    <t>AA82E1BB5903440E8D23543F57DB3819421B</t>
  </si>
  <si>
    <t>赖坊变10kV官坊线922</t>
  </si>
  <si>
    <t>2023-06-14 16:16</t>
  </si>
  <si>
    <t>3A2585E4-A115-4073-9C72-076FA84DCA8B</t>
  </si>
  <si>
    <t>GZ1355525523060023</t>
  </si>
  <si>
    <t>3523061400095757</t>
  </si>
  <si>
    <t>2023-06-14 12:28</t>
  </si>
  <si>
    <t>2023-06-14 20:08</t>
  </si>
  <si>
    <t>14日12:26 DMS系统研判：10kV普黄Ⅰ回25#杆K4193开关跳闸。故障原因是10kV普黄I回糖灶支线1#杆断杆。</t>
  </si>
  <si>
    <t>14日12:28  即通知抢修班组巡视跳闸点左线普黄Ⅰ回25#杆K4193开关(四遥）及其之后的设备。
14日12:46 联/配调李友军令柳惠祥：10kV普黄I回路口支线30#杆K4220开关由运行转冷备用14日12:46下令
14日13:03  联/配调黄金城收到现场柳惠祥汇报：现场10kV普黄Ⅰ回25#杆K4193开关跳闸
14日13:04 联/配调黄金城令柳惠祥：10kV普黄Ⅰ回25#杆K4193(四遥）开关由热备用转运行，14日13:05操作成功
14日13:15 联/配调黄金城令柳惠祥：10kV普黄Ⅰ回糖灶支线19#杆4140开关由运行转冷备用，14日13:16操作成功
14日13:18联/配调黄金城遥控操作_：10kV普黄Ⅰ回白竹坑支线10#甲杆K2783（四遥）开关由热备用转运行，于14日13:18控合成功
14日13:38 联/配调黄金城令柳惠祥：10kV普黄Ⅰ回糖灶支线18-1#杆4382开关由运行转冷备用14日13:38下令
14日13:57 联/配调张海啸令柳惠祥：10kV普黄I回驿坂电信模块局配变由运行转热备用14日13:57下令
14日14:05 申请配电故障抢修单NO：QZ-BB-PQ-2023-0047，工作负责人：吴淑清，工作内容：在10kV普黄I回路口支线40#杆至10kV糖灶支线2#杆，进行导线拆除重收及更换电杆（10kV糖灶支线1杆）；在10kV普黄I回路口支线40#甲杆驿坂后吴（二）配变0.4kV线路B4#杆至B5#杆，进行电缆拆除及重收，安全措施：10kV普黄I回路口支线30#杆K4220开关、G7863，10kV普黄I回糖灶支线19#杆4140开关、7677刀闸，10kV普黄I回糖灶支线18-1#杆4382开关、8255刀闸，10kV普黄I回坂仔支线1#杆K3495开关、G3448刀闸、G40566刀闸，10kV普黄I回糖灶支线5-1#甲杆驿坂电信模块局配变低压刀闸（用户产权）、高压跌落式熔断器。
14日 14:07抢修许可票号：QZ-BB-PQ-2023-0047
14日 19:32抢修终结票号：QZ-BB-PQ-2023-0047
送电指令票详见指令票NO：QZBB23060462。20:06送电完毕。</t>
  </si>
  <si>
    <t>10kV普黄Ⅰ回25#杆K4193开关跳闸, 故障原因：水泥搅拌车撞断糖灶支线1#杆，路口支线40#杆至糖灶支线2#杆导线掉落</t>
  </si>
  <si>
    <t>普安变10kV普黄Ⅰ回611线路左线普黄Ⅰ回25#杆K4193开关(四遥）</t>
  </si>
  <si>
    <t>2023-06-14 12:27</t>
  </si>
  <si>
    <t>2023-06-14 19:35</t>
  </si>
  <si>
    <t>2023-06-14 21:00</t>
  </si>
  <si>
    <t>2023-06-15 09:03</t>
  </si>
  <si>
    <t>3213</t>
  </si>
  <si>
    <t>F5BB15C8-0E88-44F2-A632-D45051EBF2C5</t>
  </si>
  <si>
    <t>GZ1354515423060026</t>
  </si>
  <si>
    <t>3523061400099940</t>
  </si>
  <si>
    <t>2023-06-14 12:56</t>
  </si>
  <si>
    <t>2023-06-14 18:05</t>
  </si>
  <si>
    <t>14日12:43 莆田.黄石变莆田.黄石变/10kV.Ⅳ段母线B相失地(A相电压为6.87,B相电压为4.93,C相电压为6.37,零序电压为19.28,)无选线信号，经试拉10kV.黄南线645开关，失地消失。故障原因为：10kV大隆分线#003杆至#004杆断线</t>
  </si>
  <si>
    <t>14日12:43 莆田.黄石变失地(莆田.黄石变/10kV.Ⅳ段母线A相电压为6.87,B相电压为4.93,C相电压为6.37,零序电压为19.28,)。即通知抢修班组
14日12:45联/配调陈师师遥控操作_：莆田.黄石变/10kV.鑫和线641开关由运行转热备用，于14日12:45控分失败
14日12:46联/配调陈师师遥控操作_：莆田.黄石变/10kV.鑫和线641开关由运行转热备用，于14日12:46控分失败
14日 12:48/配调俞剑铭遥控：莆田.黄石变/10kV.鑫和线641开关由运行转热备用，失地未解除，即恢复运行。
14日12:53联/配调俞剑铭遥控操作_：莆田.黄石变/10kV.黄甲线642开关由运行转热备用，于14日12:53控分成功接地信号存在
14日12:55联/配调俞剑铭遥控操作_：莆田.黄石变/10kV.黄甲线642开关由热备用转运行，于14日12:55控合成功
14日12:56联/配调俞剑铭遥控操作_：莆田.黄石变/10kV.黄南线645开关由运行转热备用，于14日12:56控分成功接地信号消失
14日12:43 莆田.黄石变莆田.黄石变/10kV.Ⅳ段母线B相失地(A相电压为6.87,B相电压为4.93,C相电压为6.37,零序电压为19.28,)无选线信号，经试拉10kV.黄南线645开关，失地消失。即通知抢修班组巡视莆田.黄石变/10kV.黄南线645开关及其之后的设备。13时01分巡视人谢国清接受通知，开始巡线。13时02分巡视人李明、方仁斌、谢国清接受通知，开始巡线。
14日13:06 联/配调陈师师令李明：10kV黄南线#016杆016开关由运行转热备用，14日13:49无法操作
14日13:40  联/配调黄春瑶收到现场谢国清汇报：现场确认跳闸开关为：10kV黄南线645手车开关；
隔离设备：10kV黄南线#025杆0251刀闸；隔离状态：分闸；
巡视无异常范围：黄石变10kV黄南线645线路-出线查无其他故障人员已全部撤离现场线路具备送电条件；试送设备：黄石变10kV黄南线645线路由热备转运行；
故障原因：其他；故障现象：架空类绝缘导线断线断股；
故障点：10kV大隆分线#003杆至#004杆断线
14日13:41 联/配调黄春瑶令谢国清：10kV黄南线#025杆0251刀闸由合闸转
分闸，14日13:57操作成功
14日14:01联/配调黄春瑶遥控操作_：莆田.黄石变10kV黄南线645开关由
热备用转运行，于14日14:01控合成功
14日14:50 申请配电故障抢修单NO：PT-BB-PQ-2023-0153，工作负责人：黄国兴，工作内容：在10kV大隆分线#003杆至#004杆，进行断线抢修，安全措施：10kV黄南线#025杆0251刀闸。
14日15:39抢修许可：票号：PT-BB-PQ-2023-0153，抢修负责人：黄国兴，抢修任务：在10kV大隆分线#003杆至#004杆，进行断线抢修，抢修安措：10kV黄南线#025杆 0251刀闸。
14日 15:39抢修许可票号：PT-BB-PQ-2023-0153
14日 17:18抢修终结票号：PT-BB-PQ-2023-0153
送电指令票详见指令票NO：PTDQ23060983于18:05操作完毕。</t>
  </si>
  <si>
    <t>10kV大隆分线#003杆至#004杆间架空导线由于老化断裂引起故障，用户产权，该架空绝缘导线型号为JKLGYJ-10-70，厂家是福建南平太阳电缆股份有限公司，于2000年01月份投运，运行年限久设备老化。</t>
  </si>
  <si>
    <t>运维班组利用无人机开展精益化巡视，按照巡视周期加强配电线路和设备日常巡视及红外测温，重点检查开关、刀闸、T接点、引跳线等节点放电、发热现象，及时发现缺陷隐患并对隐患设备进行整体消缺改造。</t>
  </si>
  <si>
    <t>莆田.黄石变10kV黄南线645线路</t>
  </si>
  <si>
    <t>2023-06-14 18:04</t>
  </si>
  <si>
    <t>67066DF29C4D5030E0430A8EA3EC50300000</t>
  </si>
  <si>
    <t>黄南线645线路</t>
  </si>
  <si>
    <t>2023-06-16 14:30</t>
  </si>
  <si>
    <t>3214</t>
  </si>
  <si>
    <t>6683E88B-00FF-4C8B-8C5A-FC65B3B0E3F4</t>
  </si>
  <si>
    <t>GZ13555823060025</t>
  </si>
  <si>
    <t>3523061400101386</t>
  </si>
  <si>
    <t>2023-06-14 12:58</t>
  </si>
  <si>
    <t>2023-06-14 14:16</t>
  </si>
  <si>
    <t>2023年6月14日12:56 DMS系统弹窗：10kV云海915线祖厝支线#028+1杆K1583开关跳闸。故障原因为：10kV云海915线铁塔专用支线#003杆G1764刀闸上方有鸟巢引起相间短路</t>
  </si>
  <si>
    <t>2023年6月14日12:56 DMS系统弹窗：10kV云海915线祖厝支线#028+1杆K1583开关跳闸，配调李金旭通知浔中所徐玉楼巡线检查
14:08浔中所徐玉楼汇报配调李金旭：10kV云海915线祖厝支线#028+1杆K1583开关在热备用，经巡视发现10kV云海915线铁塔专用支线#003杆G1764刀闸上方有鸟巢引起相间短路，现鸟巢已掉落，巡视无异常，具备送电条件
14日14:09 配调李金旭令浔中所徐玉楼：10kV云海915线祖厝支线#028+1杆K1583开关由热备用转运行，14日14:12操作完毕，运行正常</t>
  </si>
  <si>
    <t>10kV云海915线铁塔专用支线#003杆G1764刀闸上方有鸟巢引起相间短路故障。</t>
  </si>
  <si>
    <t>诗墩变10kV云海915线祖厝支线#028+1杆K1583开关</t>
  </si>
  <si>
    <t>2023-06-14 16:00</t>
  </si>
  <si>
    <t>13DKX-38449</t>
  </si>
  <si>
    <t>盖德变10kV鹏祥Ⅱ回914</t>
  </si>
  <si>
    <t>2023-06-14 16:50</t>
  </si>
  <si>
    <t>3215</t>
  </si>
  <si>
    <t>08494361-3135-41A7-A9BD-8811FB26A927</t>
  </si>
  <si>
    <t>GZ13515723060041</t>
  </si>
  <si>
    <t>3523061400101391</t>
  </si>
  <si>
    <t>2023-06-14 18:52</t>
  </si>
  <si>
    <t>2023年06月14日12：38  省璜变10kVⅠ段母线电压异常（10.04、0.57、9.91），失地线路：10kV省池线912线路，故障原因：1、10kV省汾#021-3杆B相断线；2、10kV省璜Ⅰ线#097杆B相断线；经抢修于18：51恢复送电。(10kV省汾#021-7省汾二变未送电、已由发电车供电，抢修详见LS13515723060042）</t>
  </si>
  <si>
    <t>2023年06月14日12：38 监控许慧颖汇报 联/配调李玲： 省璜变10kVⅠ段母线电压异常（10.04、0.57、9.91）
14日12：50塔庄所朱煜源汇报永清联调李玲：10kV省汾#012附近有用户反映现场没电
14日12:50 联/配调李玲令朱煜源:10kV省汾#012下山洋桥头柱上开关由运行转热备用，14日12:53操作成功，失地恢复（5.9、6.1、6.2）
14日13:05巡视人杨大江,朱煜源 接受通知，开始巡线。
14日13:52  联/配调许慧颖收到现场朱煜源汇报：10kV省璜Ⅰ线#097杆B相断线，申请将10kV省璜Ⅰ线#119省璜Ⅰ线开关由运行转冷备用，10kV省璜Ⅰ线#071刀闸由合闸转分闸
14日13：55塔庄所黄倩汇报永清联调李玲：10kV省璜I#071-1长汀电站确已停机解列
14日13：55联/配调李玲令黄琼芳查店前变10kV省璜Ⅰ线925开关确在热备用
14日13:57 联/配调李玲令朱煜源:10kV省璜I#119省璜I线柱上开关由运行转冷备用，14日14:05操作成功
14日13:57 联/配调李玲令朱煜源:10kV省璜I#071刀闸由合闸转分闸，14日15:02操作成功
14日14:05  联/配调许慧颖收到现场朱煜源汇报：10kV省汾#012－#028巡视完毕，巡视无异常，具备送电条件,申请试送10kV省汾#012下山洋桥头柱上开关由热备用转运行
14日14:08 联/配调许慧颖令黄倩:10kV省汾#012下山洋桥头柱上开关由热备用转运行，14日14:12操作成功，省璜变10kVI段母线失地(10.0,0.60,9.80,)
14日14:12 联/配调许慧颖令黄倩:10kV省汾#012下山洋桥头柱上开关由运行转热备用，14日14:17操作成功，失地恢复（6.0、6.1、6.0）
14日15:34  联/配调许慧颖收到现场朱煜源汇报：10kV省汾#021－1杆特高压的拉线把线拉断了，10kV省汾#012－021巡视无异常，具备送电条件，申请10kV省汾#021－1刀闸由合闸转分闸；试送10kV省汾#012下山洋桥头柱上开关由热备用转运行
14日15:36 联/配调许慧颖令朱煜源:10kV省汾#021-1刀闸由合闸转分闸，14日15:38操作成功
14日15:38 联/配调许慧颖令朱煜源:省汾#012下山洋桥头柱上开关由热备用转运行，14日15:42操作成功
14日16:20 收到申请配电故障抢修单NO：TZ20230614001，工作负责人：黄彬
，工作内容：_10kV省璜Ⅰ线#097杆B相断线抢修，安全措施：
10kV省璜I#119省璜I线柱上开关转冷备用
10kV省璜I#071刀闸转分闸
14日16:29 申请配电故障抢修单NO：TZ20230614002，工作负责人：陈建强
，工作内容：_10kV省汾#021-3杆B相断线抢修，安全措施：
10kV省汾#021-1刀闸转分闸。
14日16:38永清联调李玲抢修许可：票号：TZ20230614001，抢修负责人：黄彬
14日16:46 联/配调许慧颖令朱煜源:10kV省汾#021-7省汾二变由运行转热备用14日16:46下令，14日17：25操作成功
14日18:02抢修终结：票号：TZ20230614001，抢修负责人：黄彬，抢修任务：_，抢修安措：省璜I#119省璜I线柱上开关转冷备用
10kV省璜I#071刀闸转分闸。
送电指令票详见指令票NO：闽清2023060131，TZ20230614001抢修后于 18：51恢复送电。
21：15联调王丽芳接塔庄所陈建强汇报：因无法夜间抢修，申请抢修单TZ20230614002工作取消。
无需抢修类型归档:抢修后恢复送电</t>
  </si>
  <si>
    <t>施工外破，造成10kV省汾#021一1杆导线断线，10kV省璜线#097杆B相断线。</t>
  </si>
  <si>
    <t>省璜变912省池线（省汾#012下山洋桥头开关）</t>
  </si>
  <si>
    <t>2023-06-14 12:57</t>
  </si>
  <si>
    <t>2023-06-14 18:50</t>
  </si>
  <si>
    <t>935706</t>
  </si>
  <si>
    <t>省璜变912省池线</t>
  </si>
  <si>
    <t>2023-06-14 19:51</t>
  </si>
  <si>
    <t>3221</t>
  </si>
  <si>
    <t>52261E59-74E6-4502-B2AB-E1A1E9F7EEFB</t>
  </si>
  <si>
    <t>LS13595423060018</t>
  </si>
  <si>
    <t>3523061400109862</t>
  </si>
  <si>
    <t>2023-06-14 13:51</t>
  </si>
  <si>
    <t>2023-06-14 23:00</t>
  </si>
  <si>
    <t>06月14日13:44 溪东变10kVⅠ段母线C相完全失地（10.55,10.13,0.7），选线溪东变10kV综农线639开关，选线正确，失地线路为溪东变10kV综农线。
06月14日13:47  1）溪东变10kV综农线639开关过流Ⅰ段动作跳闸，大电流闭锁重合闸，失地消失。2）06月14日13:47 10kV综农线里畲支线#006杆KY2036开关跳闸，过流Ⅰ段保护动作，重合成功，FA动作情况：10kV综农线里畲支线#006杆KY2036开关转热备用后溪东变10kV综农线639开关转运行，故障原因为：10kV综农线里畲支线#007杆至#007补1杆电缆击穿（待分析）。23:00恢复送电</t>
  </si>
  <si>
    <t>06月14日13:44 溪东变10kVⅠ段母线C相完全失地（10.55,10.13,0.7），选线溪东变10kV综农线639开关。
06月14日13:47  1）溪东变10kV综农线639开关过流Ⅰ段动作跳闸，大电流闭锁重合闸。2）06月14日13:47 10kV综农线里畲支线#006杆KY2036开关跳闸，过流Ⅰ段保护动作，重合成功，全自动FA动作成功，10kV综农线里畲支线#006杆KY2036开关转热备用，溪东变10kV综农线639开关转运行，并通知服务调度班（武夷山）王雨洁及配电抢修班（武夷山）项军
13:47 确认10kV综农线里畲支线#006杆后端电站机组已停机
06月14日15:30 配电抢修班（武夷山）陈昭晖汇报：现场对10kV综农线里畲支线#006杆至#030-1杆巡线后未发现可疑故障点，申请10kV综农线里畲支线#030-1杆K2138开关转分闸后试送10kV综农线里畲支线#006杆KY2036开关
15:34 令配电抢修班（武夷山）陈昭晖：10kV综农线里畲支线#030-1杆K2138开关由合闸转分闸，15:36操作成功
15:36 令调控员陈洁：10kV综农线里畲支线#006杆KY2036开关由热备用转运行（遥控），15:38试送不成，现开关处热备用，且溪东变10kV.综农线639开关过流Ⅰ段动作跳闸，大电流闭锁重合闸。
15:38 令调控员陈洁：溪东变10kV综农线639开关由热备用转运行，15:40操作成功，运行正常
15:40 令配电抢修班（武夷山）陈昭晖：10kV综农线里畲支线#030-1杆K2138开关由分闸转合闸，15:52操作成功
06月14日17:40 配电抢修班（武夷山）陈昭晖汇报：10kV综农线里畲支线#007杆至#007补1杆电缆故障，稍后办理抢修
14日17:35 申请配电故障抢修单NO：PDQX-2023-0614，工作负责人：左文坤，工作内容：10kV综农线里畲支线#007杆至#007补1杆电缆击穿、抢修制作电缆中间接头（Ⅰ类缺陷），安全措施：10kV综农线里畲支线#006杆KY2036开关转冷备用、10kV综农线里畲支线#017杆K2155开关转分闸、10kV综农线里畲支线#017杆G2125刀闸转分闸、10kV综农线里畲支线#017杆G2279刀闸转分闸。
06月14日17:41  配调陈茂令配电抢修班（武夷山）陈昭晖：10kV综农线里畲支线#006杆KY2036开关由热备用转冷备用，17:45操作成功
14日17:58 联/配调张礼嘉令配电抢修班（武夷山）陈昭晖：10kV综农线里畲支线#017杆K2155开关由合闸转分闸，14日18:05操作成功
14日17:58 联/配调张礼嘉令配电抢修班（武夷山）陈昭晖：10kV综农线里畲支线#017杆G2125刀闸由合闸转分闸，14日18:05操作成功
14日17:58 联/配调张礼嘉令配电抢修班（武夷山）陈昭晖：10kV综农线里畲支线#017杆G2279刀闸由合闸转分闸，14日18:05操作成功
14日 19:02 调控员张礼嘉抢修许可票号：PDQX-2023-0614
14日 22:30 调控员张礼嘉抢修终结票号：PDQX-2023-0614
送电指令票详见指令票NO：NPWP23060244</t>
  </si>
  <si>
    <t>10kV综农线里畲支线#006杆至#049杆</t>
  </si>
  <si>
    <t>2023-06-14 13:49</t>
  </si>
  <si>
    <t>429687</t>
  </si>
  <si>
    <t>3225</t>
  </si>
  <si>
    <t>5C8C0CBE-BCC1-4508-8F33-B41892709C26</t>
  </si>
  <si>
    <t>GZ13515623060077</t>
  </si>
  <si>
    <t>3523061400112273</t>
  </si>
  <si>
    <t>2023-06-14 14:13</t>
  </si>
  <si>
    <t>2023-06-14 15:10</t>
  </si>
  <si>
    <t>2023年06月14日14:8 清禄变10kVI段母线（A相电压为7.66,B相电压为3.53,C相电压为10.39,零序电压为0.48,)无选线信号，10kV湖坪线#047湖坪三开关后线路B相失地，故障原因为：10kV湖坪线#061杆避雷器引线触碰刀闸，隔离故障后于15：08送电正常</t>
  </si>
  <si>
    <t>14日14:08 清禄变10kVI段母线（A相电压为7.66,B相电压为3.53,C相电压为10.39,零序电压为0.48,)无选线信号
14日14:11联/配调吴怡 顺控遥控操作：10kV东祠支线#007-1东湖中学柱上开关由运行转热备用于14日14:11控分成功接地信号存在
14日14:12联/配调吴怡 顺控遥控操作：10kV湖坪线#047湖坪三柱上开关由运行转热备用于14日14:12控分成功接地信号消失
14日14：13通知城郊所林玮、官巷运维郑曦：14:8 清禄变10kV湖坪线#047湖坪三开关后线路失地。_14时19分巡视人林玮,张学达 接受通知，开始巡线。
14日14:18联/配调吴怡遥控操作_：10kV东祠支线#007-1东湖中学柱上开关由热备用转运行于14日14:18控合成功
14日15:05  联/配调吴怡收到现场城郊所林玮汇报：故障现象：巡视发现10kV湖坪线#061杆避雷器引线触碰刀闸，已经隔离
14日15:08联/配调吴远凌遥控操作_：10kV湖坪线#047湖坪三柱上开关由热备用转运行于14日15:08控合成功
无需抢修类型归档:试送成功，已全部复电。</t>
  </si>
  <si>
    <t>避雷器引线制作工艺不规范，导致引线下垂触碰刀闸金具</t>
  </si>
  <si>
    <t>清禄变10kV湖坪线618线路湖坪线#047湖坪三开关</t>
  </si>
  <si>
    <t>2023-06-14 14:12</t>
  </si>
  <si>
    <t>2023-06-21 18:00</t>
  </si>
  <si>
    <t>33C811F02DC14B8BBBF8356D89423D96421B</t>
  </si>
  <si>
    <t>清禄变618湖坪线</t>
  </si>
  <si>
    <t>1A680040-73BC-4B26-A5DC-9094BDF4CAAB</t>
  </si>
  <si>
    <t>GZ13565623060013</t>
  </si>
  <si>
    <t>3523061400116092</t>
  </si>
  <si>
    <t>2023-06-14 14:23</t>
  </si>
  <si>
    <t>2023-06-14 15:43</t>
  </si>
  <si>
    <t>14日14:23 新岭环网柜10kV勇兴建材分支线#04杆出线903开关定时限保护动作跳闸，重合闸未投，故障原因为：10kV角美镇线勇兴建材分支线#17-1杆郑宝建专变用户内部铁建粉碎机卡涩启动电流过大引起，15:36恢复送电</t>
  </si>
  <si>
    <t>14日14:49  DMS系统研判：新岭环网柜10kV勇兴建材分支线#04杆出线903开关跳闸，即通知抢修班组巡视跳闸点新岭环网柜10kV勇兴建材分支线#04杆出线903开关及其之后的设备。14时50分巡视人洪炎森、苏俊杰、李少强接受通知，开始巡线。
14日15:33  联/配调蔡高乐收到现场苏俊杰汇报：经检查新岭环网柜10kV勇兴建材分支线#04杆出线903开关定时限保护动作跳闸，重合闸未投，一次侧最大故障电流110A；经检查为10kV角美镇线勇兴建材分支线#17-1杆郑宝建专变用户内部铁建粉碎机卡涩启动电流过大引起，其内部低压开关也跳闸，其他线路经检查未发现明显异常，已通知用户整改，要求试送新岭环网柜10kV勇兴建材分支线#04杆出线903开关
14日15:35 联/配调蔡高乐令苏俊杰：新岭环网柜10kV勇兴建材分支线#04杆出线903开关由热备用转运行，14日15:36操作成功，线路运行正常</t>
  </si>
  <si>
    <t>郑宝建专变用户内部铁件粉碎机卡涩启动电流过大引起</t>
  </si>
  <si>
    <t>文圃变10kV角美镇线917线路新岭环网柜10kV勇兴建材分支线#04杆出线903开关</t>
  </si>
  <si>
    <t>2023-06-14 15:30</t>
  </si>
  <si>
    <t>文圃变角美镇线917</t>
  </si>
  <si>
    <t>2023-06-17 11:23</t>
  </si>
  <si>
    <t>3244</t>
  </si>
  <si>
    <t>5B7D8706-9451-41B8-AA9B-CEF68B2E93D0</t>
  </si>
  <si>
    <t>GZ13555723060089</t>
  </si>
  <si>
    <t>3523061400135332</t>
  </si>
  <si>
    <t>2023-06-14 15:23</t>
  </si>
  <si>
    <t>2023年06月14日15:22 DMS弹窗报文：10kV长塔685线#021甲杆K002开关跳闸。15:33 DMS弹窗报文：10kV举新线#011-2杆K002开关跳闸。现场10kV举新线#002杆K001开关、10kV长塔685线#021甲杆K002开关跳闸，10kV举新线#011-2杆K002开关实际未跳闸，故障原因：10kV长塔685线#37-3杆C相悬瓷瓶破裂。已于18:43恢复送电。</t>
  </si>
  <si>
    <t>2023年06月14日15:22 DMS弹窗报文：10kV长塔685线#021甲杆K002开关跳闸。15:33 DMS弹窗报文：10kV举新线#011-2杆K002开关跳闸。16时40分巡视人李泽昆接受通知，开始巡线。
14日16:48  联/配调黄志坚收到现场李泽昆汇报：10kV长塔685线#021甲杆K002开关跳闸，10kV举新线#002杆K001开关跳闸，10kV举新线#011-2杆K002开关实际未跳闸，10kV举新线#002杆K001开关至10kV长塔685线#021甲杆K002开关线路巡视无异常，具备送电条件，申请分段试送。
14日16:49 联/配调黄志坚令李泽昆：10kV举新线#002杆K001开关由热备用转运行，14日17:00操作成功
14日17:06 龙涓所李泽昆汇报调度黄志坚：10kV举新线#002杆至10kV长塔685线#028杆线路巡视无异常，具备送电条件，申请分段试送。
14日17:09 联/配调黄志坚令李泽昆：10kV长塔685线#028杆K003开关由运行转热备用，14日17:15操作成功
14日17:18联/配调黄志坚遥控操作：10kV长塔685线#021甲杆K002开关由热备用转运行，于14日17:18控合成功，送电正常
14日17:24 龙涓所陈瑞山汇报调度陈凯亮：经巡视，确认10kV长塔685线#37-3杆C相悬瓷瓶破裂，需隔离故障点。
14日17:26 联/配调陈凯亮令陈瑞山：10kV长塔685线#037-3-2甲杆安美村L0147配变由运行转热备用，14日17:27操作成功。
14日17:28 龙涓所陈瑞山汇报调度陈凯亮：10kV长塔685线#037-5甲杆举溪中学专变已由运行转热备用，14日17:28操作成功
14日17:28 联/配调陈凯亮令陈瑞山：10kV长塔685线#037杆G023刀闸由合闸转分闸，14日17:29操作成功
14日17:30 龙涓所陈瑞山汇报调度陈凯亮：10kV长塔685线#037-5甲杆举溪中学专变已由热备用转冷备用
14日17:32 龙涓所陈瑞山汇报调度黄志坚：10kV长塔685线#028杆K003开关至10kV长塔685线#037杆G023刀闸线路巡视无异常，具备送电条件，申请试送。14日17:32 联/配调黄志坚令李泽昆：10kV长塔685线#028杆K003开关由热备用转运行，14日17:34操作成功，送电正常
14日17:34 申请配电故障抢修单NO：PDQXD3002545，工作负责人：李泽昆
，工作内容：10kV长塔685线#037-3杆C相悬式瓶断裂抢修，安全措施：10kV长塔685线#037-5杆举溪中学专变跌落式开关、高压刀闸，10kV长塔685线#037-3-2甲杆安美村L0147配变综合配电箱401开关、跌落式熔断器，10kV长塔685线#037杆G023刀闸。
14日17:51抢修许可：票号：PDQXD3002545，抢修负责人：李泽昆，抢修任务：10kV长塔685线#037-3杆C相悬式瓶断裂抢修，抢修安措：10kV长塔685线#037-5杆举溪中学专变跌落式开关、高压刀闸，10kV长塔685线#037-3-2甲杆安美村L0147配变综合配电箱401开关、跌落式熔断器，10kV长塔685线#037杆G023刀闸。
14日18:11抢修终结：票号：PDQXD3002545，抢修负责人：李泽昆，抢修任务：10kV长塔685线#037-3杆C相悬式瓶断裂抢修，抢修安措：10kV长塔685线#037-5杆举溪中学专变跌落式开关、高压刀闸，10kV长塔685线#037-3-2甲杆安美村L0147配变综合配电箱401开关、跌落式熔断器，10kV长塔685线#037杆G023刀闸。
后续操作详见送电指令票QZHX23060520。18:43执行完毕，送电正常。</t>
  </si>
  <si>
    <t>2023年06月14日16:48李泽昆汇报联/配调黄志坚故障原因：10kV长塔685线#37-3杆C相悬瓷瓶破裂。分析原因为该悬式瓶因雷击受损，在故障当天雨水作用下，绝缘降低，引发断裂造成故障。</t>
  </si>
  <si>
    <t>对该线路设备老旧隐患薄弱点进行梳理。开展线路综合检修工作，消除线路缺陷隐患，并根据检修情况按需开展隐患排查改造储备。加强巡视测温等日常维护工作，召集管理人员、巡视人员梳理线路薄弱环节和跟踪机制，明确该项工作闭环措施，避免出现工作真空。</t>
  </si>
  <si>
    <t>水云波变（简易变）10kV长塔685线#021甲杆K002开关（三遥）</t>
  </si>
  <si>
    <t>2023-06-14 18:43</t>
  </si>
  <si>
    <t>水云波简易变（简易变）10kV长塔线685</t>
  </si>
  <si>
    <t>2023-06-16 17:02</t>
  </si>
  <si>
    <t>3256</t>
  </si>
  <si>
    <t>48E58868-4D5E-40A3-A380-C35B07530724</t>
  </si>
  <si>
    <t>GZ13525623060027</t>
  </si>
  <si>
    <t>3523061400161182</t>
  </si>
  <si>
    <t>8a0e824d78b93f710179e5935bd8270f,8a0e824d78b93f710179e592a84e270d</t>
  </si>
  <si>
    <t>2023-06-14 16:21</t>
  </si>
  <si>
    <t>2023-06-14 20:33</t>
  </si>
  <si>
    <t>6月14日16:20监盘发现舫山变10kV舫马Ⅰ回921开关零序过流Ⅰ段保护跳闸，重合闸不成功，20:27恢复送电，故障原因：10kV美山线#28杆高压刀闸老化接触不良</t>
  </si>
  <si>
    <t>6月14日16:20监盘发现舫山变10kV舫马Ⅰ回921开关零序过流Ⅰ段保护跳闸，即翔安抢修卓永昌、梧侣高绍峰
16:42高绍峰报：舫山变10kV舫马Ⅰ回921开关零序过流Ⅰ段保护，故障电流223A，故障相别B相，重合闸不成功
17:15 翔北抢修蔡国烟报：10kV美山线#28杆高压刀闸C相烧断
17:16下令蔡国烟：10kV美山线#17甲杆高压刀闸由合闸转分闸，17:20操作毕
17:21遥控：10kV马新Ⅰ回#78杆高压开关由运行转热备用
17:29下令蔡国烟：10kV微曾线#16杆高压开关由热备用转运行（转电），17:30操作毕
17:41下令蔡国烟：10kV马新Ⅰ回#78杆高压开关由热备用转冷备用，17:48操作毕
14日18:05 申请配电故障抢修单NO：XM-BB-PQ-2023-0339，工作负责人：纪伟志，工作内容：在10kV美山线#28杆，进行10kV美山线#28杆高压刀闸故障抢修，安全措施：10kV美山线#17甲杆高压刀闸，10kV马新Ⅰ回#78杆高压刀闸。
14日 18:10抢修许可票号：XM-BB-PQ-2023-0339
14日 18:53抢修终结票号：XM-BB-PQ-2023-0339
20:27恢复送电，送电指令票详见指令票NO：ZLP-XM-23060620</t>
  </si>
  <si>
    <t>舫山变电站921线路</t>
  </si>
  <si>
    <t>2023-06-14 22:00</t>
  </si>
  <si>
    <t>ABF80B7B-D1E4-42DF-A7EC-D0C892D21224</t>
  </si>
  <si>
    <t>舫山变电站921</t>
  </si>
  <si>
    <t>3257</t>
  </si>
  <si>
    <t>952C634D-B8CB-4FCB-8979-912C737F0201</t>
  </si>
  <si>
    <t>GZ1354515223060027</t>
  </si>
  <si>
    <t>3523061400165638</t>
  </si>
  <si>
    <t>2023-06-14 16:22</t>
  </si>
  <si>
    <t>2023-06-14 18:39</t>
  </si>
  <si>
    <t>14日16:22 系统研判：10kV镇前线下份分线#019杆019开关跳闸，故障原因为：查无异常</t>
  </si>
  <si>
    <t>14日16:22 系统研判：10kV镇前线下份分线#019杆019开关跳闸， 即通知抢修班组巡视跳闸点下份分线#019杆019断路器及其之后的设备。16时45分巡视人林凤武、翁金龙接受通知，开始巡线。
14日17:01  联/配调俞剑铭收到现场林凤武汇报：现场确认跳闸开关为：下份分线#019杆019断路器；故障原因：无异常，申请试送电
14日17:02 联/配调俞剑铭令林凤武：10kV下份分线#019杆019开关由热备用转运行，14日18:37操作成功</t>
  </si>
  <si>
    <t>怀疑异物瞬间短路造成开关跳闸。</t>
  </si>
  <si>
    <t>组织一次管理人员对该条线路进行特巡及夜间测温，及时发现线路不安全的因素。</t>
  </si>
  <si>
    <t>莆田.涵东变10kV镇前线915线路下份分线#019杆019断路器</t>
  </si>
  <si>
    <t>2023-06-15 08:08</t>
  </si>
  <si>
    <t>3258</t>
  </si>
  <si>
    <t>58E3F890-D47F-494A-B4F6-98A532D18AA4</t>
  </si>
  <si>
    <t>GZ135223060044</t>
  </si>
  <si>
    <t>3523061400165645</t>
  </si>
  <si>
    <t>8a0e938a811e2d6001833b1d168f1737,8a0e938a811e2d6001833b1d485d1738</t>
  </si>
  <si>
    <t>思明政企客户一班,思明政企客户二班</t>
  </si>
  <si>
    <t>2023-06-14 16:23</t>
  </si>
  <si>
    <t>2023-06-14 18:15</t>
  </si>
  <si>
    <t>6月14日16:23系统研判：松柏变10kV莲北Ⅰ回918开关过流Ⅱ段保护跳闸，18:11隔离莲北#3环网柜10kV九泵Ⅰ回913，故障原因：用户内部进线柜故障</t>
  </si>
  <si>
    <t>16:23 监盘发现松柏变10kV莲北Ⅰ回918开关过流Ⅱ段保护跳闸，已通知安兜运维姚俊毓及江头抢修张作常
14日17:04 安兜运维姚俊毓汇报松柏变10kV莲北Ⅰ回918开关过流Ⅱ段保护跳闸，电流7567.2A，故障报AC相，重合闸未投，站内设备检查正常
17:05郑作常报莲北开关站10kV莲北Ⅰ回901开关过流Ⅱ段动作，电流6530A，电缆头故障指示器C相动作，10kV莲北三环905开关相过流动作，电流6570A，开关均未跳闸；
17:07下令郑作常莲北开关站10kV莲北三环905线路由运行转冷备用，17：10操作毕；
17:11松柏变10kV莲北Ⅰ回918开关由热备用转运行（遥控），送电正常；
17:42江头二组王艺彬报莲北#3环网柜10kV九泵Ⅰ回913柜馈出用户进线柜烧黑；
17:44与用户电工陈福东（13779970733）确认：厦门市市政建设开发总公司（筼筜湖北岸#9沟截污泵站箱变）10kV进线Ⅰ回901线路在冷备用状态
17:47下令郑作常莲北#3环网柜10kV九泵Ⅰ回913线路由运行转冷备用，莲北#3环网柜10kV九泵Ⅰ回913线路由冷备用转检修，17:52操作毕；
18:11下令郑作常莲北开关站10kV莲北三环905线路由冷备用转运行，18:14操作毕，送电正常；通知用检梁亚威及配电运维肖健（反馈：莲北#3环网柜PT熔丝断，二次无电源，全站无保护，已排计划处理）</t>
  </si>
  <si>
    <t>误合进线地刀</t>
  </si>
  <si>
    <t>松柏变电站918线路</t>
  </si>
  <si>
    <t>SBID0000002889743316884C6ABAD67FA95E13049F</t>
  </si>
  <si>
    <t>松柏变电站918</t>
  </si>
  <si>
    <t>2023-06-15 16:12</t>
  </si>
  <si>
    <t>3269</t>
  </si>
  <si>
    <t>5992253F-B9DB-4D24-B712-58F7E2AA43DD</t>
  </si>
  <si>
    <t>GZ13585923060043</t>
  </si>
  <si>
    <t>3523061400196220</t>
  </si>
  <si>
    <t>2023-06-14 18:48</t>
  </si>
  <si>
    <t>2023-06-14 19:47</t>
  </si>
  <si>
    <t>2023年06月14日18:46 治平供电所俞新亮汇报：经巡视发现10kV高峰线941线路下坪支线#31杆31D开关跳闸。故障原因：</t>
  </si>
  <si>
    <t>2023年06月14日18:46 治平供电所俞新亮汇报：经巡视发现10kV高峰线941线路下坪支线#31杆31D开关跳闸，即通知相关人员巡视10kV高峰线941线路下坪支线#31杆31D开关及其之后设备。18：59巡视人黄鑫源、俞新亮、连新安、邓卫民、陈桂华、连新华接受通知，开始巡线。
14日19:40  联/配调吴方镜收到现场曹家琪汇报：现场确认跳闸开关为：10kV高峰线941线路下坪支线#31杆31D开关；
巡视无异常范围：10kV高峰线941线路下坪支线#31杆-10kV高峰线941线路下坪支线#77杆；试送设备：10kV高峰线941线路下坪支线#31杆31D来换
14日19:40 联/配调吴方镜令曹家琪：10kV高峰线941线路下坪支线#31杆31D开关由热备用转运行，14日19:45操作成功</t>
  </si>
  <si>
    <t>10kV高峰线941线路下坪支线#31杆31D开关控制器设备本体故障引起</t>
  </si>
  <si>
    <t>2023-06-14 18:47</t>
  </si>
  <si>
    <t>2023-06-14 19:45</t>
  </si>
  <si>
    <t>2023-06-15 01:00</t>
  </si>
  <si>
    <t>2023-06-15 11:23</t>
  </si>
  <si>
    <t>E417FFBA-887A-4D3F-B560-774C9BEAE054</t>
  </si>
  <si>
    <t>GZ13516223060064</t>
  </si>
  <si>
    <t>3523061400196328</t>
  </si>
  <si>
    <t>2023-06-14 18:49</t>
  </si>
  <si>
    <t>2023-06-14 20:10</t>
  </si>
  <si>
    <t>14日18:47 10kV前张线#019前溪开关跳闸；过流Ⅱ段保护动作；故障原因：查无异常，20：06试送成功，恢复送电正常</t>
  </si>
  <si>
    <t>14日18:47 10kV前张线#019前溪开关跳闸；过流Ⅱ段保护动作；即通知江镜所陈敏巡视跳闸点10kV前张线#019前溪开关，及其之后的设备，重点关注10kV前张线#019前溪开关后面区域，_19时03分巡视人江镜所陈敏 接受通知，开始巡线。
14日19:52  联/配调林文婷收到现场江镜所张永贵汇报：10kV前张线#019前溪开关以下线路查无异常，申请试送
14日19:55 联/配调林文婷令江镜所张永贵:10kV前张线#019前溪柱上开关由热备用转运行，14日20:06操作成功
无需抢修类型归档:试送成功，已全部复电。</t>
  </si>
  <si>
    <t>1.运维管理方面：线路巡视质量有待提升，对线路设备上的缺陷及隐患没有全部排查到位，没有对照红线设备逐一进行排查。
2.自动化方面：6月14日开关定值远方下装后召测到线路短路电流480A，巡视无问题后，将控制器航插线拔除退出保护送电成功，6月15日现场召测线路电流11A属于正常范围。
3.项目方面：施工工艺验收有待加强，现场设备安装未安装规范进行，如故障刀闸避雷器引线未从刀闸下端引流线连接，互感器连接线与开关进线直接连接。</t>
  </si>
  <si>
    <t>1.运维方面：巡视发线线路走廊树障组织定期修剪，藤害现场立即清除。计划6月底前完成隐患整治。
2.自动化方面：将开关控制器拆除检测。
3.项目改造方面：结合配网工程开展逢停必检，针对设备施工工艺存在问题同步整改。</t>
  </si>
  <si>
    <t>福州.前张变10kV前张线914线路#019前溪开关</t>
  </si>
  <si>
    <t>2023-06-14 20:09</t>
  </si>
  <si>
    <t>837A009E91AE401AB9A87502B949FE0B421B</t>
  </si>
  <si>
    <t>10kV前张线914线路</t>
  </si>
  <si>
    <t>2023-06-16 19:23</t>
  </si>
  <si>
    <t>3280</t>
  </si>
  <si>
    <t>9FE69670-988A-41B8-8A01-A27A8E86B133</t>
  </si>
  <si>
    <t>LS13525323060004</t>
  </si>
  <si>
    <t>3523061400213261</t>
  </si>
  <si>
    <t>2023-06-14 21:05</t>
  </si>
  <si>
    <t>2023-06-15 00:01</t>
  </si>
  <si>
    <t>6月14日 21:03 系统研判孚中央#6环网柜10kV园一线914开关跳.闸，23:55隔离用户故障余恢复送电。故障原因：用户内部故障</t>
  </si>
  <si>
    <t>21:03 系统研判孚中央#6环网柜10kV园一线914开关跳.闸，已通知海沧操作班林进煌及海沧抢修胡裕嘉
21:15东孚供电所胡裕嘉汇报：10kV园一线#1杆B相故障指示器动作，10kV园一线#1杆至#4杆、10kV西园#1杆至#9杆线路及支路线路设备查无异常，故障指示器未动作。
21:22林进煌报：孚中央#6环网柜10kV园一线914开关零序过流动作跳闸，电流：72A，一二次设备无异常。即下令林进煌操作：孚中央#6环网柜10kV园一线914开关由热备用转运行，914开关零序过流动作跳闸，电流74.1A.
21:40胡裕嘉汇汇报：除10kV园一线#1杆B相故障指示器动作，10kV园一线#1杆至#4杆、10kV西园#1杆至#9杆线路及支路线路设备查无异常，故障指示器未动作。
21:41下令胡裕嘉操作：10kV园一线#1杆高压刀闸由合闸转分闸。21:48操作毕
21:48下令胡裕嘉操作：10kV园一线#2杆配变由运行转热备用。21:51操作毕
21:52下令林进煌操作：：孚中央#6环网柜10kV园一线914开关由热备用转运行。21:55操作毕，送电正常。
212:56下令林进煌操作：：孚中央#6环网柜10kV园一线914开关由运行转热备用。21:57操作毕
21:59下令胡裕嘉操作：10kV园一线#1杆高压刀闸由分闸转合闸。22:02操作毕
22:07下令胡裕嘉操作：10kV西园#1杆高压刀闸由合闸转分闸。22:10操作毕
22:11下令林进煌操作：：孚中央#6环网柜10kV园一线914开关由热备用转运行。22:13操作毕，送电正常。
22:14下令林进煌操作：：孚中央#6环网柜10kV园一线914开关由运行转热备用。22:14操作毕
22:15下令胡裕嘉操作：10kV西园#1杆高压刀闸由分闸转合闸。22:17操作毕
22:19遥控操作：10kV西园#7支2杆高压开关由运行转热备用。22:20操作毕
22:31下令胡裕嘉操作：10kV西园#9杆配变由运行转热备用。22:36操作毕
22:42下令林进煌操作：：孚中央#6环网柜10kV园一线914开关由热备用转运行。914开关零序过流动作跳闸，电流：66.6A
23:12下令胡裕嘉操作：10kV西园#6杆高压开关由运行转冷备用。23:17操作毕
23:19下令林进煌操作：：孚中央#6环网柜10kV园一线914开关由热备用转运行。23:21操作毕，送电正常。
23:23遥控操作10kV西园#7支2杆高压开关由热备用转运行。23:24操作毕
23:24下令胡裕嘉操作：10kV西园#9杆配变由热备用转运行。23:41操作毕
23:55下令胡裕嘉操作：10kV园一线#2杆配变由热备用转运行。23:58操作毕
23:59 已通知海沧用检抢修邱炳辉</t>
  </si>
  <si>
    <t>2023-06-14 21:03</t>
  </si>
  <si>
    <t>3283</t>
  </si>
  <si>
    <t>F40B0AA3-0786-4D4A-B4AF-453B88D7B0CE</t>
  </si>
  <si>
    <t>GZ13565623060014</t>
  </si>
  <si>
    <t>3523061400211764</t>
  </si>
  <si>
    <t>2023-06-14 21:12</t>
  </si>
  <si>
    <t>2023-06-14 23:57</t>
  </si>
  <si>
    <t>6月14日21:09 浯屿变10kV浯屿Ⅰ线909开关跳闸；速断保护动作，重合闸未投入。10kV浯屿I线#07-1杆K50446开关过流Ⅰ段告警。故障原因为：雷害导致10kV浯屿Ⅱ线大华船舶支线#02杆避雷器击穿。14日23:57恢复供电</t>
  </si>
  <si>
    <t>14日21:12 DMS研判弹窗：浯屿变10kV浯屿Ⅰ线909开关跳闸；速断保护动作，重合闸未投入。10kV浯屿I线#07-1杆K50446开关过流Ⅰ段告警； 即通知港尾所抢修班组巡视跳闸点浯屿变10kV浯屿Ⅰ线909开关之后的设备，重点关注10kV浯屿I线#07-1杆K50446开关至10kV浯屿Ⅱ线#25杆K50322开关之间区域。21时14分巡视人蔡俊杰、王龙钦、方肖星接受通知，开始巡线。
14日21:15 浯屿变10kV浯屿Ⅰ线909开关跳闸；速断保护动作，重合闸未投入。通知海澄运维站连心上述情况巡视跳闸点浯屿变10kV浯屿Ⅰ线909开关间隔设备。
14日22:19  联/配调蔡高乐收到海澄运维站连心汇报：21:09 浯屿变10kV浯屿Ⅰ线909开关跳闸；速断保护动作，重合闸未投入，BC相短路，最大故障二次电流为26.29A。未达到允许最大开关跳闸次数。设备巡视无异常可以试送。
14日23:51  联/配调蔡高乐收到现场谢毅杰汇报：现场检查故障原因：雷害导致10kV浯屿Ⅱ线大华船舶支线#02杆避雷器击穿；现已用绝缘棒挑落，其他线路巡视无异常申请试送。
14日23:56 联/配调蔡高乐令陈文蕙：浯屿变10kV浯屿Ⅰ线909开关由热备用转运行，14日23:57操作成功，设备运行正常</t>
  </si>
  <si>
    <t>10kV浯屿Ⅱ线大华船舶支线#02杆避雷器击穿</t>
  </si>
  <si>
    <t>更换10kV浯屿Ⅱ线大华船舶支线#02杆避雷器</t>
  </si>
  <si>
    <t>浯屿变10kV浯屿Ⅰ线909线路</t>
  </si>
  <si>
    <t>2023-06-14 23:55</t>
  </si>
  <si>
    <t>2023-06-17 23:00</t>
  </si>
  <si>
    <t>aae6b20f-f2e7-4459-8369-e407c0e20c84</t>
  </si>
  <si>
    <t>浯屿变浯屿Ⅰ线909</t>
  </si>
  <si>
    <t>2023-06-25 18:57</t>
  </si>
  <si>
    <t>3286</t>
  </si>
  <si>
    <t>21BF72BD-186C-45FA-A1BA-83D9EBBD3BE3</t>
  </si>
  <si>
    <t>GZ13575623060045</t>
  </si>
  <si>
    <t>3523061400218685</t>
  </si>
  <si>
    <t>2023-06-15 00:15</t>
  </si>
  <si>
    <t>14日22:55 罗坊变电站罗坊变电站.10kV.Ⅱ段母线B相失地(A相电压为10.38,B相电压为1.08,C相电压0kV福伯饮料支线#003甲杆福伯食品专变故障待用户巡线</t>
  </si>
  <si>
    <t>14日22:55 罗坊变电站失地(罗坊变电站.10kV.Ⅱ段母线A相电压为10.38,B相电压为1.08,C相电压为9.48,零序电压为9.42,)。即通知抢修班组
14日22:59联/配调李培城【顺控】遥控操作_：10kV罗坊II线#064杆K018开关由运行转热备用，于14日22:59控分成功接地信号消失
14日23:1 罗坊变电站失地(罗坊变电站.10kV.Ⅱ段母线A相电压为10.38,B相电压为1.08,C相电压为9.48,零序电压为9.42,)。即通知抢修班组巡视10kV罗坊II线#064杆K018开关及其之后的设备。00时07分巡视人罗宗健接受通知，开始巡线。
15日00:06 联/配调李培城令揭合文：10kV罗坊II线#070杆G246刀闸由合闸转分闸，15日00:09操作成功
15日00:12联/配调李培城遥控操作_：10kV罗坊II线#064杆K018开关由热备用转运行，于15日00:12控合成功
15日00:05  联/配调李培城收到现场罗宗健汇报：10kV福伯饮料支线#003甲杆福伯食品专变待用户巡线：其余线路巡视无异常具备送电条件
17日17:00北团供电所邹生隆报：10kV福伯食品专变烧坏用户已更换，验收合格，具备送电条件。
18:17营销部桑振林报：10kV福伯食品专变烧坏用户已更换，验收合格，具备送电条件。
18:17运检部罗道均报：10kV福伯食品专变烧坏用户已更换，验收合格，具备送电条件。
18:25令北团供电所邹生隆：1、查10kV福伯食品专变确在热备用。2、10kV罗坊Ⅱ线#070杆G246刀闸由分闸转合闸、
18:38操作完毕。
18:48北团供电所邹生隆报：10kV福伯食品专变已由热备用转运行，送电正常。
2023年06月17日18:49null（null）用户内部故障已处理完毕，详见遗留用户单LYLCYLYH20230615001</t>
  </si>
  <si>
    <t>用户线路故障引发接地故障，待用户检查确认故障设备</t>
  </si>
  <si>
    <t>加强专变用户设备巡视、检查，向专变用户发送安全隐患告知书，督促用户整改</t>
  </si>
  <si>
    <t>罗坊变10kV罗坊II线906线路罗坊II线#064杆K018开关</t>
  </si>
  <si>
    <t>2023-06-15 06:00</t>
  </si>
  <si>
    <t>858EAADC-2DBF-4FEA-B148-263DD27EC64D</t>
  </si>
  <si>
    <t>罗坊变10kV罗坊II线906线路</t>
  </si>
  <si>
    <t>2023-06-15 01:45</t>
  </si>
  <si>
    <t>8770D6E3-3EF6-4A4E-87FB-498436FF607E</t>
  </si>
  <si>
    <t>GZ13575723060047</t>
  </si>
  <si>
    <t>3523061400219410</t>
  </si>
  <si>
    <t>2023-06-14 23:12</t>
  </si>
  <si>
    <t>2023-06-15 00:45</t>
  </si>
  <si>
    <t>14日23:07DMS研判：抚市变10kVⅠ段母线A相失地（A0.80、B9.77、C9.58、零序电压为9.02），无选线信号。23:11 10kV抚里线#29杆29K开关由运行转热备用后接地信号消失。原因：无异常。15日00:42恢复送电。</t>
  </si>
  <si>
    <t>14日23:11联/配调黄梁平【顺控】遥控操作_：10kV抚里线#29杆29K开关由运行转热备用，于14日23:11控分成功接地信号消失
14日23:07DMS研判：抚市变10kVⅠ段母线A相失地（A0.80、B9.77、C9.58、零序电压为9.02），无选线信号。23:1110kV抚里线#29杆29K开关由运行转热备用后接地信号消失。即通知抢修班组巡视10kV抚里线#29杆29K开关及其之后的设备。23时55分巡视人黄汉和、苏发兴、吴文宝接受通知，开始巡线。
15日00:34  联/配调黄梁平收到现场黄汉和汇报：10kV抚里线#29-42杆之间线路巡视无异常，具备送电条件。
15日00:42联/配调黄梁平遥控操作_：10kV抚里线#29杆29K开关由热备用转运行，于15日00:42控合成功</t>
  </si>
  <si>
    <t>开展人工结合无人机巡视，发现问题及时整改</t>
  </si>
  <si>
    <t>10kV抚里线#29杆29K开关</t>
  </si>
  <si>
    <t>2023-06-14 23:11</t>
  </si>
  <si>
    <t>2023-06-15 09:00</t>
  </si>
  <si>
    <t>3290</t>
  </si>
  <si>
    <t>72A9AB0A-A000-4E9E-AAED-02A083ACE446</t>
  </si>
  <si>
    <t>GZ1354515423060027</t>
  </si>
  <si>
    <t>3523061500004002</t>
  </si>
  <si>
    <t>2023-06-15 02:46</t>
  </si>
  <si>
    <t>16日00:00新度所郑国扬汇报：10kV宝胜分线#005杆至10kV壶山自来水厂Ⅰ路支线#001杆处断线。故障原因：高压导线断线</t>
  </si>
  <si>
    <t>16日00:00新度所郑国扬汇报：10kV宝胜分线#005杆至壶山自来水厂Ⅰ路支线#001杆处断线。通知现场郑国扬。00时03分巡视人郑国扬接受通知，开始巡线。
15日00:04 联/配调俞剑铭令郑国扬：10kV红山线#022杆022开关由运行转冷备用，15日00:08操作成功
15日00:09 联/配调陈师师令郑国扬：10kV壶山自来水厂Ⅰ路支线#004杆004开关由运行转冷备用，15日00:18操作成功
配电故障紧急抢修单NO：PT-BB-PQ-2023-0154。工作内容：10kV宝胜分线#005杆至壶山自来水厂Ⅰ路支线#001杆导线断线抢修。安全措施：10kV红山线#022杆022开关转冷备用、10kV壶山自来水厂Ⅰ路支线#004开关转冷备用
00:29许可配电故障紧急抢修单NO：PT-BB-PQ-2023-0154
02:19办理配电故障紧急抢修单NO：PT-BB-PQ-2023-0154工作终结
送电票：PTDQ23061029，15日02:23开始执行，15日02时45分执行完毕。</t>
  </si>
  <si>
    <t>属用户设备故障造成线路紧急停电抢修（10kV宝胜分线#005杆至壶山自来水厂Ⅰ路支线#001杆处断线）</t>
  </si>
  <si>
    <t>按照巡视周期标准，结合新度供电所2023年迎峰度夏的方案工作以及“一线路一方案”工作要求，对维护范围内的线路设备开展差异化巡视，检查发现缺陷问题，及时登记消缺，并设置专人实时跟踪管控，使缺陷形成闭环管理。并对超重载线路设备进行夜间巡视测温工作。</t>
  </si>
  <si>
    <t>莆田.渠桥变10kV红山线911线路#022杆022开关</t>
  </si>
  <si>
    <t>2023-06-15 04:00</t>
  </si>
  <si>
    <t>13DKX-37147</t>
  </si>
  <si>
    <t>红山线911线路</t>
  </si>
  <si>
    <t>2023-06-16 14:29</t>
  </si>
  <si>
    <t>8EB797C3-6BCC-4FE4-9AFC-22217E37F950</t>
  </si>
  <si>
    <t>LS1351515423060033</t>
  </si>
  <si>
    <t>3523061500007946</t>
  </si>
  <si>
    <t>8a0f688f46db11f00146db1331320526,8a0f688f46db11f00146db13325b057a</t>
  </si>
  <si>
    <t>金山供电所,仓山综合配电运维五班</t>
  </si>
  <si>
    <t>2023-06-15 00:50</t>
  </si>
  <si>
    <t>2023-06-15 06:37</t>
  </si>
  <si>
    <t>2023年06月15日00：37 妙峰变10kV园亭线925开关零序过流I段动作跳闸，故障原因：10kV洪塘路5-166-17丁杆农-洪光村16#配变避雷器故障，隔离故障点后馈线于02：03送电正常，抢修结束后于06：38送电正常
【原断点：四七六医院环网905】</t>
  </si>
  <si>
    <t>备投情况：
融侨半山花园15#楼配电室备投成功，921在断，900、911在合
兰庭西江月配电站备投成功，911在断，90M、921在合
融侨半山花园11#楼配电室备投成功，921在断，900、911在合
融侨半山花园2#楼配电室备投成功，921在断，900、911在合
融侨半山花园18#楼配电室备投失败，921、900在断，911在合
2023年06月15日00：37 监控陈瑾丹：妙峰变10kV园亭线925开关零序过流I段动作跳闸
DMS拓扑异常，发布停电信息时停电单位是空的，妙峰变925开关置位后发布成功
01：47 金山所林森汇报:10kV洪塘路5-166-17丁杆农-洪光村16#配变避雷器故障
15日01:48 联/配调詹布衡令金山所林森:10kV洪塘路5.166.17丁杆农-洪光村16#配变由运行转冷备用，15日01:57操作成功
01：58 仓抢潘家斌汇报：其余线路巡视正常
15日01:59 联/配调詹布衡令甘蔗运维郭恒:福州.妙峰变/10kV.园亭线925开关由热备用转运行，15日02:03操作成功，正常
备投操作：
15日02:04 联/配调詹布衡令遥控:融侨半山花园18#楼配电室10kV二号环网921开关由热备用转运行，15日02:08操作成功
15日02:04 联/配调詹布衡令遥控:融侨半山花园2#楼配电室10kV母联900开关由运行转热备用，15日02:08操作成功
15日02:04 联/配调詹布衡令遥控:融侨半山花园2#楼配电室10kV半山一回921开关由热备用转运行，15日02:08操作成功
15日02:04 联/配调詹布衡令遥控:融侨半山花园11#楼配电室10kV母分900开关由运行转热备用，15日02:08操作成功
15日02:04 联/配调詹布衡令遥控:融侨半山花园11#楼配电室10kV11楼二回921开关由热备用转运行，15日02:08操作成功
15日02:04 联/配调詹布衡令遥控:融侨半山花园15#楼配电室10kV母分900开关由运行转热备用，15日02:08操作成功
15日02:04 联/配调詹布衡令遥控:融侨半山花园15#楼配电室10kV二号环网921开关由热备用转运行，15日02:08操作成功
15日02:11 联/配调詹布衡令遥控:兰庭西江月配电站10kV母分一90M开关由运行转热备用，15日02:12操作成功
15日02:11 联/配调詹布衡令遥控:兰庭西江月配电站10kV18支911开关由热备用转运行，15日02:12操作成功
15日03:37 申请配电故障抢修单NO：FZ-BB-PQ-2023-0557，工作负责人：林森
，工作内容：在10kV洪塘路5.166.17丁农-洪光村16#配变，进行避雷器及4021低压刀闸故障更换处理。，安全措施：
10kV洪塘路5.166.17丁 农-洪光村16#配变转冷备用。
15日 04:19抢修许可票号：FZ-BB-PQ-2023-0557
15日 06:19抢修终结票号：FZ-BB-PQ-2023-0557
15日06:27 联/配调詹布衡令金山所林森:10kV洪塘路5.166.17丁杆农-洪光村16#配变由冷备用转运行，15日06:38操作成功
送电成功，结束流程</t>
  </si>
  <si>
    <t>2023-06-15 00:49</t>
  </si>
  <si>
    <t>2023-06-15 08:00</t>
  </si>
  <si>
    <t>3297</t>
  </si>
  <si>
    <t>2BE32F7A-C963-458D-A51F-AACF2AC05079</t>
  </si>
  <si>
    <t>GZ13515623060080</t>
  </si>
  <si>
    <t>3523061500020523</t>
  </si>
  <si>
    <t>2023-06-15 04:30</t>
  </si>
  <si>
    <t>2023-06-15 15:15</t>
  </si>
  <si>
    <t>2023年06月15日4:27 10kV文湾支线#001文湾一开关跳闸；故障原因为：10kV文湾支线#002-1文湾村#1变本体故障。抢修后于15:18全部复电。</t>
  </si>
  <si>
    <t>15日04:29 联/配调吴怡通知筱埕所游金杰：04:27 10kV文湾支线#001文湾一开关跳闸，派人巡视跳闸点10kV文湾支线#001文湾一开关，及其之后的设备，重点关注10kV文湾支线#001文湾一开关后面区域。04时38分巡视人肖良悦,李振勇,游金杰 接受通知，开始巡线。
15日06:07  联/配调吴怡收到现场游金杰汇报：；
隔离设备：10kV文湾支线#002-1文湾村#1变；隔离状态：热备用；
试送设备：10kV文湾支线#001文湾一开关；
故障原因：配网设备故障；故障现象：架空类变压器本体烧毁；
故障点：10kV文湾支线#002-1文湾村#1变
15 日06:08联/配调吴怡令筱埕所游金杰：10kV文湾支线#002-1文湾#1变由运行转热备用，06：16汇报执行完毕
15日06:18联/配调吴怡遥控操作_：10kV文湾支线#001文湾一柱上开关由热备用转运行于15日06:18控合成功
15 日08:16联/配调呉远凌下令筱埕所游金杰：10kV文湾支线#002刀闸由合闸转分闸，08：22汇报执行完毕
15日09:29 申请配电故障抢修单NO：FZ-LJ-PQ-2023-0108，工作负责人：肖良悦
工作内容：在10kV文湾支线#002-1至#002-1甲，进行文湾村#1变故障，更换变压器、跌落式熔断器及附属设备。，安全措施：
10kV文湾支线#002 刀闸
10kV文湾支线#002-1 文湾村#1变转热备用。
15日 09:31抢修许可票号：FZ-LJ-PQ-2023-0108
15日 15:00抢修终结票号：FZ-LJ-PQ-2023-0108
送电操作详见指令票号：连江2023060149</t>
  </si>
  <si>
    <t>因10kV文湾支线#002-1文湾村#1变内部故障，导致10kV文湾支线#001文湾一开关跳闸</t>
  </si>
  <si>
    <t>10kV文湾支线#001文湾一开关</t>
  </si>
  <si>
    <t>2023-06-15 04:29</t>
  </si>
  <si>
    <t>2023-06-22 17:00</t>
  </si>
  <si>
    <t>251647</t>
  </si>
  <si>
    <t>2023-06-15 16:45</t>
  </si>
  <si>
    <t>E36D56E0-E1D5-43DB-A151-55AC1A5C1D1B</t>
  </si>
  <si>
    <t>GZ13555723060091</t>
  </si>
  <si>
    <t>3523061500023832</t>
  </si>
  <si>
    <t>2023-06-15 04:49</t>
  </si>
  <si>
    <t>2023-06-15 08:42</t>
  </si>
  <si>
    <t>2023年06月15日4:45 IES700监控报文：安桥变10kV茶厂线621开关保护限时电流速断动作跳闸，重合不成功。故障原因：查无异常（待分析）。08:10恢复送电</t>
  </si>
  <si>
    <t>2023年06月15日4:45 IES700监控报文：安桥变10kV茶厂线621开关保护限时电流速断动作跳闸，重合不成功。04时59分巡视人王坤福、王立荣、林永金接受通知，开始巡线。
15日06:00 城关运维班郭永艺汇报调度吴夏瑜：安桥变10kV茶厂线621开关过流II段动作跳闸，故障相A相，故障电流26.81A，开关间隔检查无异常。
15日06:35 官桥所林永金汇报调度吴夏瑜：经巡视故障段为10kV茶厂621线#015-4杆K005开关后段，申请将10kV茶厂621线#015-4杆K005开关转为热备用，联/配调吴夏瑜令林永金：10kV茶厂621线#015-4杆K005开关由运行转热备用，15日06:39操作成功
15日06:43 官桥所林永金汇报调度吴夏瑜：10kV茶厂621线除10kV茶厂621线#015-4杆K005开关后段外全线巡视无异常，申请试送站内开关。联/配调吴夏瑜遥控操作_：安桥变电站.10kV.茶厂线间隔.621开关由热备用转运行，于15日06:43控合成功
15日07:24 联/配调马姑晓令林永金：10kV茶厂621线#015-7-1甲杆K076开关由运行转热备用，15日07:25操作成功
15日07:28 联/配调马姑晓令林永金：查10kV官桥615线鲤鱼宫903支线#12-1杆K001开关确在冷备用，15日07:28操作成功
15日07:28 联/配调马姑晓令林永金：10kV官桥615线鲤鱼宫903支线#12-1杆K001开关由冷备用转运行，15日07:30操作成功，10kV茶厂621线#015-7-1甲杆后段负荷已转由10kV三角坑611线供电。
15日08:07 官桥所林振金汇报调度吴夏瑜：10kV茶厂621线#015-4杆后段线路巡视无异常，申请送电。
15日08:07 联/配调吴夏瑜令林永金：10kV茶厂621线#015-4杆K005开关由热备用转运行，15日08:10操作成功，送电正常。</t>
  </si>
  <si>
    <t>2023年06月15日4:45 IES700监控报文：安桥变10kV茶厂线621开关保护限时电流速断动作跳闸，重合不成功04时59分巡视人王坤福、王立荣、林永金接受通知，开始巡线。
06:00 城关运维班郭永艺汇报调度吴夏瑜：安桥变10kV茶厂线621开关过流II段动作跳闸，故障相A相，故障电流26.81A，开关间隔检查无异常。
15日06:35 官桥所林永金汇报调度吴夏瑜：经巡视，故障段为10kV茶厂621线#015-4杆K005开关后段，申请将10kV茶厂621线#015-4杆K005开关转为热备用，联/配调吴夏瑜令林永金：10kV茶厂621线#015-4杆K005开关由运行转热备用，15日06:39操作成功
15日06:43 官桥所林永金汇报调度吴夏瑜：10kV茶厂621线除10kV茶厂621线#015-4杆K005开关后段外全线巡视无异常，申请试送站内开关。联/配调吴夏瑜遥控操作_：安桥变电站.10kV.茶厂线间隔.621开关由热备用转运行，于15日06:43控合成功
15日07:24 联/配调马姑晓令林永金：10kV茶厂621线#015-7-1甲杆K076（三遥）开关由运行转热备用，15日07:25操作成功
15日07:28 联/配调马姑晓令林永金：10kV官桥615线鲤鱼宫903支线#12-1杆K001（三遥）开关查开关确在冷备用，15日07:28操作成功
15日07:28 联/配调马姑晓令林永金：10kV官桥615线鲤鱼宫903支线#12-1杆K001（三遥）开关由冷备用转运行，15日07:30操作成功
15日08:07 联/配调吴夏瑜令林永金：10kV茶厂621线#015-4杆K005（三遥）开关由热备用转运行，15日08:10操作成功</t>
  </si>
  <si>
    <t>安桥变10kV茶厂线621线路</t>
  </si>
  <si>
    <t>2023-06-15 08:14</t>
  </si>
  <si>
    <t>2023-06-19 17:00</t>
  </si>
  <si>
    <t>2023年06月15日4:45 IES700监控报文：安桥变10kV茶厂线621开关保护限时电流速断动作跳闸，重合不成功，故障原因：查无异常，待分析。08:14恢复送电</t>
  </si>
  <si>
    <t>安桥变10kV茶厂线621</t>
  </si>
  <si>
    <t>2023-06-15 15:09</t>
  </si>
  <si>
    <t>3300</t>
  </si>
  <si>
    <t>38EC72E8-2698-43C7-8969-3EF31E4AA5BF</t>
  </si>
  <si>
    <t>GZ13575623060046</t>
  </si>
  <si>
    <t>3523061500031437</t>
  </si>
  <si>
    <t>2023-06-15 05:28</t>
  </si>
  <si>
    <t>2023-06-15 06:54</t>
  </si>
  <si>
    <t>15日5:25 莲冠变电站.10kV.莲鑫Ⅰ路间隔.667开关 跳闸；莲冠变电站.10kV.莲鑫Ⅰ路间隔.667开关莲冠变电站.10kV.莲鑫Ⅰ路.667CSC-211.过流Ⅰ段动作；10kV莲鑫I路#001杆K019开关10kV莲鑫I路#001杆K019开关过流Ⅰ段告警；莲冠变电站.10kV.莲鑫Ⅰ路间隔.667开关莲冠变电站.10kV.莲鑫Ⅰ路.667CSC-211.保护动作；故障原因为：</t>
  </si>
  <si>
    <t>15日5:28 莲冠变电站.10kV.莲鑫Ⅰ路间隔.667开关 跳闸；10kV莲鑫I路#001杆K019开关10kV莲鑫I路#001杆K019开关过流Ⅰ段告警；莲冠变电站.10kV.莲鑫Ⅰ路间隔.667开关莲冠变电站.10kV.莲鑫Ⅰ路.667CSC-211.保护动作；莲冠变电站.10kV.莲鑫Ⅰ路间隔.667开关莲冠变电站.10kV.莲鑫Ⅰ路.667CSC-211.过流Ⅰ段动作； 即通知抢修班组巡视跳闸点莲冠变电站.10kV.莲鑫Ⅰ路间隔.667开关及其之后的设备，重点关注10kV莲鑫I路#001杆K019开关之后区域。06时45分巡视人周跃钦、周权、伍宗华、李小林接受通知，开始巡线。
15日06:09 联/配调李培城令刘舒翌：10kV莲鑫Ⅰ路#015杆K282开关由运行转热备用，15日06:09操作成功06：10 下令谢忠涛10kV莲芯花园配电室10kV莲花#2进线921开关由运行转热备用，10kV莲芯花园配电室10kV母分900开关由热备用转运行，10kV莲花花园配电室10kV母分900开关由热备用转运行06;22操作完毕
15日07:01  联/配调李培城收到现场周跃钦汇报：现场确认跳闸开关为：10kV莲鑫Ⅰ路667开关；
隔离设备：10kV莲鑫I路#001杆G044刀闸；隔离状态：分闸；
故障原因：配网设备故障；故障现象：架空类线夹断裂、脱落；
故障点：10kV莲鑫I路#001杆开关进线端跳线线夹
15日07:03 联/配调李培城令伍中华：10kV莲鑫I路#001杆K019开关由运行转冷备用，15日07:04操作成功
15日07:05联/配调李培城遥控操作_：10kV莲鑫Ⅰ路#015杆K282开关由热备用转运行，于15日07:05控合成功
15日07:09联/配调李培城遥控操作_：10kV莲鑫Ⅰ路#015杆K282开关由运行转热备用，于15日07:09控分成功
15日07:34联/配调李培城遥控操作_：10kV莲鑫Ⅰ路#015杆K282开关由热备用转运行，于15日07:34控合成功</t>
  </si>
  <si>
    <t>莲冠变10kV莲鑫Ⅰ路667线路</t>
  </si>
  <si>
    <t>2023-06-15 05:26</t>
  </si>
  <si>
    <t>293990</t>
  </si>
  <si>
    <t>dc8bd41b-4be3-4641-83c5-93c8606e9b8e</t>
  </si>
  <si>
    <t>2023-06-15 12:21</t>
  </si>
  <si>
    <t>3301</t>
  </si>
  <si>
    <t>A158AA68-06C5-4E36-8F15-CE241F638F7E</t>
  </si>
  <si>
    <t>GZ13575623060047</t>
  </si>
  <si>
    <t>3523061500032118</t>
  </si>
  <si>
    <t>2023-06-15 05:30</t>
  </si>
  <si>
    <t>2023-06-15 06:52</t>
  </si>
  <si>
    <t>15日5:30 莲冠变电站.10kV.莲鑫Ⅱ路间隔.669开关 跳闸；10kV莲鑫II路#001杆K020开关10kV莲鑫Ⅱ路#001杆K020开关过流Ⅰ段告警；莲冠变电站.10kV.莲鑫Ⅱ路间隔.669开关莲冠变电站.10kV.莲鑫Ⅱ路.669CSC-211.保护动作；莲冠变电站.10kV.莲鑫Ⅱ路间隔.669开关莲冠变电站.10kV.莲鑫Ⅱ路.669CSC-211.过流Ⅰ段动作；故障原因为：</t>
  </si>
  <si>
    <t>15日5:31 莲冠变电站.10kV.莲鑫Ⅱ路间隔.669开关 跳闸；10kV莲鑫II路#001杆K020开关10kV莲鑫Ⅱ路#001杆K020开关过流Ⅰ段告警；莲冠变电站.10kV.莲鑫Ⅱ路间隔.669开关莲冠变电站.10kV.莲鑫Ⅱ路.669CSC-211.保护动作；莲冠变电站.10kV.莲鑫Ⅱ路间隔.669开关莲冠变电站.10kV.莲鑫Ⅱ路.669CSC-211.过流Ⅰ段动作； 即通知抢修班组巡视跳闸点莲冠变电站.10kV.莲鑫Ⅱ路间隔.669开关及其之后的设备，重点关注10kV莲鑫II路#001杆K020开关之后区域。06时58分巡视人周跃钦、周权、伍宗华、李小林接受通知，开始巡线。
15日06:03联/配调李培城遥控操作_：10kV火车站前路口环网柜莲鑫Ⅱ路901开关柜901开关由运行转热备用，于15日06:03控分成功
15日06:24 联/配调李培城令谢忠涛：10kV怡景花园开闭所10kV怡景花园II线921开关由热备用转运行，15日06:33操作成功
15日07:05  联/配调李培城收到现场周跃钦汇报：现场确认跳闸开关为：10kV莲鑫Ⅱ路669开关；
隔离设备：10kV莲鑫IⅠ路#001杆G045刀闸；隔离状态：分闸；
故障原因：配网设备故障；故障现象：架空类柱上开关瓷柱断裂损坏；
故障点：10kV莲鑫II路#001杆K020开关
15日07:05 联/配调李培城令伍中华：10kV莲鑫II路#001杆K020开关由运行转冷备用，15日07:14操作成功
15日07:19联/配调李培城遥控操作_：10kV火车站前路口环网柜莲鑫Ⅱ路901柜901开关由热备用转运行，于15日07:19控合成功</t>
  </si>
  <si>
    <t>设备本体质量问题</t>
  </si>
  <si>
    <t>莲冠变10kV莲鑫Ⅱ路669线路</t>
  </si>
  <si>
    <t>c6ef2c3b-e319-4a6d-b2a1-f3ca9e2eb880</t>
  </si>
  <si>
    <t>2023-06-15 12:27</t>
  </si>
  <si>
    <t>8C3CF3FA-A37A-486B-A637-2D945746BCDD</t>
  </si>
  <si>
    <t>LS13535623060061</t>
  </si>
  <si>
    <t>3523061500041418</t>
  </si>
  <si>
    <t>2023-06-15 07:00</t>
  </si>
  <si>
    <t>2023-6-15  6:48 白琳变10kVⅠ段母线C相不完全失地，融合法选线为10kV翠郊线916线路（选线正确）。故障原因为：10kV孔雀园支线#009-#010杆断线</t>
  </si>
  <si>
    <t>2023-6-15  6:48 白琳变10kVⅠ段母线C相不完全失地（选线正确）。通知白琳所林辉接地情况
15日06:53联/配调陈嵩【顺控】遥控操作_：10kV高山支线#002杆002开关由运行转热备用，于15日06:53控分失败。接地信号消失
15日06:54 联/配调陈嵩通知林辉：IES700系统显示：白琳变10kVⅠ段母线C相接地信号消失，怀疑10kV高山支线#002杆002开关现场已遥控成功，通知白琳所林辉检查该开关状态，并对后端线路进行巡线
15日07:59  联/配调陈嵩收到现场林辉汇报：现场检查，10kV高山支线#002杆002开关确在热备用
15日08:00  联/配调陈嵩收到现场林辉汇报：巡线发现，故障原因为10kV孔雀园支线#009-#010杆之间断线，申请断开10kV孔雀园支线#004杆0041刀闸
15日08:01 联/配调陈嵩令林辉：10kV孔雀园支线#004杆0041刀闸由合闸转分闸，15日08:02操作成功
15日08:02  联/配调陈嵩收到现场林辉汇报：10kV高山支线#002杆至10kV孔雀园支线#004杆之间巡线无异常，申请试送10kV高山支线#002杆002开关
15日08:04 联/配调陈嵩令林辉：10kV高山支线#002杆002开关由热备用转运行，15日08:05操作成功
15日08:41 申请配电故障抢修单NO：PDQXD0002609，工作负责人：夏品金，工作内容：10kV孔雀园支线#009-#010杆断线抢修，安全措施：10kV孔雀园支线#004杆0041刀闸。
15日10:19抢修许可：票号：PDQXD0002609，抢修负责人：夏品金，抢修任务：10kV孔雀园支线#009-#010杆断线抢修，抢修安措：10kV孔雀园支线#004杆0041刀闸。
15日12:12抢修终结：票号：PDQXD0002609，抢修负责人：夏品金，抢修任务：10kV孔雀园支线#009-#010杆断线抢修，抢修安措：10kV孔雀园支线#004杆0041刀闸。
12:12下令送电操作，送电指令票详见指令票NO：NDDZ23060208，12:25汇报操作完毕，操作正常，恢复送电</t>
  </si>
  <si>
    <t>白琳变电站10kV翠郊线916线路高山支线#002杆002开关</t>
  </si>
  <si>
    <t>2023-06-15 06:59</t>
  </si>
  <si>
    <t>2023-06-15 17:00</t>
  </si>
  <si>
    <t>79D751D3-EEFD-42F3-AF14-28526AB9A7F3</t>
  </si>
  <si>
    <t>GZ13516223060066</t>
  </si>
  <si>
    <t>3523061500045232</t>
  </si>
  <si>
    <t>2023-06-15 07:11</t>
  </si>
  <si>
    <t>2023-06-15 08:06</t>
  </si>
  <si>
    <t>15日07:04  DMS研判； 10kV洪阳线#045洪阳A二开关跳闸，由遥信信号可知：10kV洪阳线#049纸新开关也跳闸，故障为：10kV洪阳线#049纸新开关上有鸟巢，已清理，07：58试送成功，全部恢复送电正常。</t>
  </si>
  <si>
    <t>15日07:04  收到7个配变上送停电事件；DMS研判； 10kV洪阳线#045洪阳A二开关跳闸,即通知阳下所倪志海巡视跳闸点10kV洪阳线#045洪阳A二开关，及其之后的设备.
15日07:49 阳下所倪志海汇报故障为：10kV洪阳线#049纸新开关上有鸟巢，已清理，申请试送
15日07：51联/配调陈婷遥控：10kV洪阳线#045洪阳A二开关由热备用转运行07：53操作成功
15日07：55联/配调陈婷遥控：10kV洪阳线#049纸新开关由热备用转运行07：58操作成功
无需抢修类型归档:试送成功，已全部复电。</t>
  </si>
  <si>
    <t>10kV洪阳线# 049纸新开关鸟窝短路</t>
  </si>
  <si>
    <t>加强日常线路巡视维护</t>
  </si>
  <si>
    <t>福州.溪头变10kV洪阳线632线路洪阳线#045洪阳A二开关</t>
  </si>
  <si>
    <t>2023-06-15 08:03</t>
  </si>
  <si>
    <t>4b0ddb7c-36be-4a7c-8169-ba49a15ec3fb</t>
  </si>
  <si>
    <t>10kV洪阳线632线路</t>
  </si>
  <si>
    <t>2023-06-16 10:09</t>
  </si>
  <si>
    <t>4FD03885-6895-4514-A1F7-BED5A74F27C4</t>
  </si>
  <si>
    <t>GZ13595723060015</t>
  </si>
  <si>
    <t>3523061500067840</t>
  </si>
  <si>
    <t>2023-06-15 09:26</t>
  </si>
  <si>
    <t>2023-06-15 15:17</t>
  </si>
  <si>
    <t>06月15日9:16 坪山变10kVⅡ段母线B相不完全失地(7.89,4.26,6.15）无选线信号，失地线路为10kV圣农线，故障原因为：10kV圣农线和顺支线030杆至032杆电缆被钩机挖断，于15:00恢复送电</t>
  </si>
  <si>
    <t>15日9:16 联调监控廖晶晶汇报：坪山变10kVⅡ段母线B相不完全失地(7.89,4.26,6.15)，无选线信号
09:10 经查DMS系统，10kV圣农线019杆KY084开关零序突变3.45A
09:20 确认10kV圣农线所接小水电均已停机
15日09:22联/配调龚鑫杰【顺控】遥控操作_：10kV圣农线019杆KY084开关由运行转热备用，于15日09:22控分成功
15日09:23联/配调龚鑫杰【顺控】遥控操作_：10kV圣农线和顺支线005杆KY881开关由运行转热备用，于15日09:23控分成功接地信号消失
15日09:25联/配调龚鑫杰遥控操作_：10kV圣农线019杆KY084开关由热备用转运行，于15日09:25控合成功
15日10:00 联/配调龚鑫杰令配电运检抢修班曾新辉：10kV圣农线和顺支线032-001杆KY102开关由运行转冷备用，15日10:06操作成功
15日10:14 联/配调龚鑫杰令配电运检抢修班曾新辉：10kV圣农线和顺支线020杆W328开关由运行转冷备用，15日10:17操作成功
15日10:24 联/配调高进发令曾新辉：10kV工业园区线039杆KY996开关由热备用转冷备用，15日10:32操作成功
15日10:32 联/配调高进发令曾新辉：10kV圣农线和顺支线005杆KY881开关由热备用转冷备用，15日10:35操作成功
15日10:25 申请配电故障抢修单NO：NP-GZ-PQ-2023-0027，工作负责人：席长青，工作内容：在10kV圣农线和顺支线030至032杆，进行外破断线故障抢修，安全措施：10kV圣农线和顺支线005杆KY881开关、G880刀闸，10kV圣农线和顺支线020杆W328开关、W3281刀闸，10kV圣农线和顺支线032-001杆KY102开关、G101刀闸，10kV工业园区线039杆KY996开关、G995刀闸。
15日 11:54  联调高进发许可配电故障抢修单编号：NP-GZ-PQ-2023-0027
15日 14:15 终结配电故障抢修单编号：NP-GZ-PQ-2023-0027
送电详见指令票：NPSG23060129 ，于15日15时00分执行完毕。</t>
  </si>
  <si>
    <t>10kV圣农线和顺支线030杆至031杆外破断线</t>
  </si>
  <si>
    <t>加强防外破运维</t>
  </si>
  <si>
    <t>10kV圣农线和顺支线005杆至043杆</t>
  </si>
  <si>
    <t>2023-06-15 09:24</t>
  </si>
  <si>
    <t>2023-06-15 15:00</t>
  </si>
  <si>
    <t>2023-06-15 16:00</t>
  </si>
  <si>
    <t>2023-06-15 16:47</t>
  </si>
  <si>
    <t>3328</t>
  </si>
  <si>
    <t>472ED5B2-228D-4477-9647-A675C246625B</t>
  </si>
  <si>
    <t>GZ13566223060012</t>
  </si>
  <si>
    <t>3523061500072022</t>
  </si>
  <si>
    <t>2023-06-15 09:31</t>
  </si>
  <si>
    <t>2023-06-15 10:23</t>
  </si>
  <si>
    <t>2023年6月15日9:31 DMS弹窗：10kV白树市场支线#1杆Z-02464开关过流Ⅱ段保护动作跳闸，故障原因为：白树市场配变低压表箱烧毁</t>
  </si>
  <si>
    <t>2023年6月15日9:36 白树市场支线#1Z-02464开关 跳闸；白树市场支线#1Z-02464开关白树市场支线#1Z-02464开关过流Ⅱ段保护动作；白树市场支线#1Z-02464开关白树市场支线#1Z-02464开关过流Ⅱ段告警； 即通知抢修班组芗城一班卢镇江巡视跳闸点白树市场支线#1Z-02464开关及其之后的设备，重点关注白树市场支线#1Z-02464开关之后区域。
15日10:17  联/配调欧阳奕欣收到现场芗城一班欧煌巍汇报：巡视发现白树市场配变低压表箱烧毁，已隔离，其余线路巡视无异常，申请试送
15日10:20联/配调欧阳奕欣遥控操作_：10kV白树市场支线#1杆Z-02464开关由热备用转运行，于15日10:20控合成功</t>
  </si>
  <si>
    <t>白树市场配变低压表箱烧毁</t>
  </si>
  <si>
    <t>总山变浦南线906线路白树市场支线#1Z-02464开关</t>
  </si>
  <si>
    <t>66143D3B28D5D072E0430A8E932FD0720000</t>
  </si>
  <si>
    <t>总山变浦南线906</t>
  </si>
  <si>
    <t>2023-06-15 11:48</t>
  </si>
  <si>
    <t>3330</t>
  </si>
  <si>
    <t>A904870F-6144-4F99-8B67-443257371E04</t>
  </si>
  <si>
    <t>GZ13525123060012</t>
  </si>
  <si>
    <t>3523061500072132</t>
  </si>
  <si>
    <t>8a0e938a811e2d6001833b1211091721,8a0e938a811e2d6001833b1504d71724,8a0e938a811e2d6001833b1554ca1725,8a0e938a811e2d6001833b158da51726</t>
  </si>
  <si>
    <t>集美配电运检二班,集美配电运检一班,集美政企客户二班,集美政企客户一班</t>
  </si>
  <si>
    <t>2023-06-15 09:35</t>
  </si>
  <si>
    <t>2023-06-15 12:13</t>
  </si>
  <si>
    <t>6月15日9:20，集美用检林育国汇报：汇翔分支箱10kV汇翔百货电缆路径有在施工，即将挖到电缆，需紧急停建北环网柜10kV汇翔线901开关（杏北箱式变低压用户已负责沟通完毕，分中心领导同意）。12:03恢复送电。故障原因：施工外破紧急停电。</t>
  </si>
  <si>
    <t>15日9:20，集美用检林育国汇报：汇翔分支箱10kV汇翔百货电缆路径有在施工，即将挖到电缆，需紧急停建北环网柜10kV汇翔线901开关。通知集美操作班蔡海滨安排处理。
9:35下令蔡海滨：1、建北环网柜10kV汇翔线901线路由运行转冷备用，2、建北环网柜10kV汇翔线901线路由冷备用转检修。9:37操作完毕，通知用检林育国安排处理。
15日10:52 申请配电故障抢修单NO：XM-BB-PQ-2023-0341，工作负责人：郝治贵，工作内容：在10KV汇翔分支箱至汇翔百货高配室10KV汇翔线901柜电缆线路，进行10KV汇翔分支箱至汇翔百货京高配室电缆故障拆除，安全措施：10KV建北环网柜10KV汇翔线901线路转检修。
15日10:53抢修许可：票号：XM-BB-PQ-2023-0341，抢修负责人：郝治贵，抢修任务：在10KV汇翔分支箱至汇翔百货高配室10KV汇翔线901柜电缆线路，进行10KV汇翔分支箱至汇翔百货京高配室电缆故障拆除，抢修安措：10KV建北环网柜 10KV汇翔线901线路转检修。
15日 11:40抢修终结票号：XM-BB-PQ-2023-0341
12:03恢复送电。送电指令票详见指令票NO：ZLP-XM-23060673</t>
  </si>
  <si>
    <t>施工外破</t>
  </si>
  <si>
    <t>督促客户加强电缆路径维护</t>
  </si>
  <si>
    <t>高浦变电站907 , 建北环网柜汇翔线901负荷开关</t>
  </si>
  <si>
    <t>2023-06-15 12:38</t>
  </si>
  <si>
    <t>2023-06-16 12:00</t>
  </si>
  <si>
    <t>289417</t>
  </si>
  <si>
    <t>6932B3BFB4FFB1E0E0430A8EA810B1E00000</t>
  </si>
  <si>
    <t>高浦变电站907</t>
  </si>
  <si>
    <t>2023-06-17 10:49</t>
  </si>
  <si>
    <t>56C6553E-CF65-49B4-BBD1-E1F1FA55E028</t>
  </si>
  <si>
    <t>GZ13546123060060</t>
  </si>
  <si>
    <t>3523061500072634</t>
  </si>
  <si>
    <t>2023-06-15 09:42</t>
  </si>
  <si>
    <t>2023-06-15 11:15</t>
  </si>
  <si>
    <t>2023-06-15 09:38:09 系统研判：东城线913线路10kV北宝峰安置房（一期）#1环网柜901负荷开关跳闸；故障原因：北宝峰安置房（一期）#1环网柜北宝峰安置房#2变分线912开关出线电缆击穿</t>
  </si>
  <si>
    <t>2023-06-15 09:38:09 系统研判：东城线913线路10kV北宝峰安置房（一期）#1环网柜901负荷开关跳闸10时09分巡视人陈洪林、郑海鹏、蔡飞挺、叶鑫接受通知，开始巡线。
15日10:40  联/配调陈智涵收到现场郑海鹏汇报：10kV东城线#035F杆035F开关跳闸；试送设备：查无故障点，试送10kV东城线#035F杆035F开关
15日10:42 联/配调陈智涵令郑海鹏：10kV东城线#035F杆035F开关由热备用转运行，15日10:44操作后跳闸；
15日11:07  联/配调陈智涵收到现场陈洪林汇报：现场检查，10kV北宝峰安置房（一期）#1环网柜北宝峰安置房#2变分线912开关处运行状态；10kV北宝峰安置房（一期）#1环网柜北宝峰安置房#2变分线912开关电缆头击穿，已将10kV北宝峰安置房（一期）#1环网柜北宝峰安置房#2变分线912开关转冷备用，前段经检查无发现异常，申请送电
15日11:09 联/配调陈智涵令郑海鹏：10kV东城线#035F杆035F开关由热备用转运行，15日11:13操作成功</t>
  </si>
  <si>
    <t>10kV北宝峰安置房（一期）#1环网柜北宝峰安置房#2变分线912开关电缆头击穿，已将10kV北宝峰安置房（一期）#1环网柜北宝峰安置房#2变分线912开关转冷备用，前段经检查无发现异常，申请送电，送电正常</t>
  </si>
  <si>
    <t>10kV北宝峰安置房（一期）#1环网柜10kV东城线913线路北宝峰安置房（一期）#1环网柜901负荷开关</t>
  </si>
  <si>
    <t>6D5D8662-6B6B-4A86-A8DA-5DFE67D24BE4</t>
  </si>
  <si>
    <t>东城线913线路</t>
  </si>
  <si>
    <t>2023-06-19 10:10</t>
  </si>
  <si>
    <t>5495AD86-E1AB-4C14-9D94-868492579286</t>
  </si>
  <si>
    <t>GZ13556123060009</t>
  </si>
  <si>
    <t>3523061500076066</t>
  </si>
  <si>
    <t>2023-06-15 09:49</t>
  </si>
  <si>
    <t>2023-06-15 10:39</t>
  </si>
  <si>
    <t>6月15日09:49 10kV亚洲线万山支路#01杆K356开关跳闸，无相关保护动作情况，故障原因：查无异常，试送成功，待进一步分析，10:39恢复送电</t>
  </si>
  <si>
    <t>6月15日09:49 10kV亚洲线万山支路#01杆K356开关跳闸，10时05分通知配电抢修班梁世攀，远程工作站颜莹莹。10时32分巡视人梁世攀、林德福、汤绸峰接受通知，开始巡线。
10:07 配电抢修班梁世攀汇报联/配调章时铭：现场检查10kV亚洲线万山支路#01杆K356开关跳闸，查无相关保护动作信号，10kV亚洲线万山支路#01杆后段线路查无异常，申请退出开关跳闸压板后试送，10:10 取得保护专责同意后联/配调章时铭令配电抢修班梁世攀：退出10kV亚洲线万山支路#01杆K356开关跳闸压板，10:30汇报操作完毕
15日10:35 联/配调李永强令配电抢修班梁世攀：10kV亚洲线万山支路#01杆K356开关由热备用转运行，15日10:39操作成功，运行正常</t>
  </si>
  <si>
    <t>查无异常，试送成功。</t>
  </si>
  <si>
    <t>宝盖变10kV亚洲线万山支路#01杆K356开关</t>
  </si>
  <si>
    <t>BA068C6B59944D128D549B541B3CBEE10000</t>
  </si>
  <si>
    <t>宝盖变10kV亚洲线676</t>
  </si>
  <si>
    <t>2023-06-16 15:21</t>
  </si>
  <si>
    <t>3344</t>
  </si>
  <si>
    <t>EE9A3A3F-85B8-495E-AA69-888DC9E2251A</t>
  </si>
  <si>
    <t>GZ13555923060054</t>
  </si>
  <si>
    <t>3523061500084950</t>
  </si>
  <si>
    <t>2023-06-15 10:25</t>
  </si>
  <si>
    <t>2023-06-15 13:53</t>
  </si>
  <si>
    <t>2023年6月15日10:22 ies700系统显示：西昌变10kV联星线911开关过流II段动作跳闸，重合闸未投入；故障原因为：有鸟撞到10kV联星线#36-3甲杆南幢3#变中相高压刀闸 现场天气：阴</t>
  </si>
  <si>
    <t>2023年6月15日10:22 ies700系统显示：西昌变10kV联星线911开关过流II段动作跳闸，重合闸未投入
10:25 永春县调周锋通知金锁运维班王秀葱：西昌变10kV联星线911开关过流II段动作跳闸，重合闸未投入，需现场检查一二次设备并复归信号。
10:25 永春县调周锋通知蓬壶镇供电所吕朝春：西昌变10kV联星线911开关过流II段动作跳闸，重合闸未投入，需对线路进行巡线，线路在热备用状态
10时52分巡视人陈宇航、吕朝春、张唯辉接受通知，开始巡线。配抢林俊琪汇报：故指无翻牌动作，无法研判。
15日10:39 永春县调李雅茹监护周锋遥控：10kV联星线#54杆505开关由运行转热备用，于15日10:39控分失败（返校超时）
15日10:46 永春县调李雅茹监护林丽金遥控：10kV联星线#85杆911开关由运行转热备用，15日10:46操作成功
15日10:49 永春县调李雅茹监护周锋遥控：10kV联星线联云联络支线#17杆K939开关（三遥）由热备用转运行，于15日10:49控合成功，送电正常，10kV联星线#85杆后段负荷转由10kV桂地线供电
15日11:20 永春县调周锋收到蓬壶镇供电所陈宇航汇报：有鸟撞到10kV联星线#36-3甲杆南幢3#变中相高压刀闸，对变压器其他设备无异常，验收合格，具备送电条件；10kV联星线#30+2杆A相绝缘子击穿，需办理抢修
15日11:21 永春县调周锋令蓬壶镇供电所吕朝春：10kV联星线#54杆505（三遥）开关由运行转冷备用，并挂标示牌，15日11:24操作成功
15日11:26 永春县调李雅茹监护周锋遥控操作：10kV联星线#85杆911（三遥）开关由热备用转运行，于15日11:26控合失败（返校超时）
15日11:42 永春县调周锋令蓬壶镇供电所吕朝春：10kV联星线#85杆911（三遥）开关由热备用转运行，15日11:43操作成功，10kV联星线#54杆后段负荷转由10kV桂地线供电
15日11:42  永春县调林丽金收到金锁运维班罗维焰汇报：西昌变10kV联星线911开关过流II段动作跳闸，现场装置显示：10kV联星线911开关过流II段动作，故障：A、B、C三相，故障二次电流：7.91A,现场检查一、二次设备正常
15日12:17 永春县调李雅茹监护周锋遥控操作：10kV联星线#31杆K952（三遥）开关由运行转热备用，于15日12:17控分成功
15日12:19 永春县调周锋令蓬壶镇供电所吕朝春：10kV联星线#31杆K952（三遥）开关由热备用转冷备用，并挂标示牌，15日12:27操作成功
15日12:19 永春县调周锋令蓬壶镇供电所吕朝春：10kV联星线#26-1甲杆南幢6#变由运行转热备用，并挂标示牌；10kV联星线#21-1甲杆美林5#变由运行转热备用，并挂标示牌；10kV联星线#15-3甲杆美林1#变由运行转热备用，并挂标示牌；10kV美山线西昌支线#17杆549开关由热备用转冷备用，并挂标示牌；10kV联星线西林支线#6杆西昌13#变由运行转热备用，并挂标示牌；10kV联星线#1杆K923开关由运行转冷备用，并挂标示牌；12:30蓬壶镇供电所吕朝汇报永春县调周锋：10kV联星线#26-1甲杆南幢6#变由运行转热备用，并挂标示牌；10kV联星线#21-1甲杆美林5#变由运行转热备用，并挂标示牌；10kV联星线#15-3甲杆美林1#变由运行转热备用，并挂标示牌；10kV美山线西昌支线#17杆549开关由热备用转冷备用，并挂标示牌；10kV联星线西林支线#6杆西昌13#变由运行转热备用，并挂标示牌；10kV联星线#1杆K923开关由运行转冷备用，并挂标示牌，以上6项指令未执行
15日12:55  永春县调周锋收到蓬壶镇供电所陈宇航汇报：经过无人机现场检查10kV联星线#30+2杆A相绝缘子没有击穿，不需要办理抢修。对10kV联星线#1杆-联星线#54杆巡视无异常，验收合格，具备送电条件
15日13:16 永春县调李雅茹令林丽金遥控操作：西昌变10kV联星线91
1开关由热备用转运行，于15日13:16遥控操作成功，送电正常
送电票：QZJY23060699，15日13:23开始执行，15日13时50分执行完毕，送电正常。</t>
  </si>
  <si>
    <t>有鸟撞到10kV联星线#36-3甲杆南幢3#变中相高压刀闸</t>
  </si>
  <si>
    <t>2023-06-15 10:24</t>
  </si>
  <si>
    <t>2023-06-16 08:20</t>
  </si>
  <si>
    <t>E758854C-BA77-4CC9-A985-178BAEDD4076</t>
  </si>
  <si>
    <t>GZ1355525223060020</t>
  </si>
  <si>
    <t>3523061500121209</t>
  </si>
  <si>
    <t>2023-06-15 14:04</t>
  </si>
  <si>
    <t>2023-06-15 15:33</t>
  </si>
  <si>
    <t>15日14:3 滨城变10kV宝珊线614开关过流I动作，开关跳闸，重合闸未动作；10kV海韵山居1#配电室、10kV海韵山居2#配电室备自投动作成功；故障原因为：10kV宝珊线4#杆异物缠绕，1041开关损坏</t>
  </si>
  <si>
    <t>15日14:4  即通知抢修班组巡视跳闸点滨城变电站.10kV.宝珊线间隔.614开关及其之后的设备。14时12分巡视人谢国庆接受通知，开始巡线。14时13分巡视人曾贺海、李东福接受通知，开始巡线。
15日14:59  联/配调殷伟霖收到现场洪水胜汇报：10kV宝珊线4#杆电缆头异物缠绕，有明显短路痕迹，现异物已处理完毕，线路设备无异常，后段线路无其他异常，要求试送
15:02城东运维班陈锦财汇报殷伟霖：14：00:54 滨城变10kV宝珊线614开关过流I段动作，故障电流91.18A，大电流闭锁重合闸，现场一二次设备检查正常。
15日15:07联/配调殷伟霖遥控操作_：滨城变电站.10kV.宝珊线间隔.614开关由热备用转运行，于15日15:07控合成功 过流动作跳闸。
15日15:09 联/配调殷伟霖令洪水胜：10kV宝珊线4#杆1041开关由运行转冷备用，15日15:16操作成功（开关冒火花）
15日15:26 联/配调殷伟霖令洪水胜：10kV东宝线宝珊花园2#开闭所至宝珊花园环网
柜911开关由热备用转运行15日15:26下令 15:29操作完毕，送电正常。</t>
  </si>
  <si>
    <t>10kV宝珊线4#杆开关电缆头异物短路造成开关本体故障损坏</t>
  </si>
  <si>
    <t>滨城变10kV宝珊线614线路</t>
  </si>
  <si>
    <t>2023-06-16 15:33</t>
  </si>
  <si>
    <t>2023-06-15 21:00</t>
  </si>
  <si>
    <t>6758838437ECC14AE0430A8E9DEAC14A0000</t>
  </si>
  <si>
    <t>滨城变10kV宝珊线614</t>
  </si>
  <si>
    <t>2023-06-17 12:04</t>
  </si>
  <si>
    <t>3373</t>
  </si>
  <si>
    <t>3EFFEBBE-D3CB-41B5-AFFA-40EAB05624D8</t>
  </si>
  <si>
    <t>GZ13535623060063</t>
  </si>
  <si>
    <t>3523061500130079</t>
  </si>
  <si>
    <t>2023-06-15 15:06</t>
  </si>
  <si>
    <t>2023-06-15 15:47</t>
  </si>
  <si>
    <t>2023年06月15日15:05 接磻溪所郭一帆电告：10kV赤溪线#085杆085开关跳闸（故障原因：无异常）</t>
  </si>
  <si>
    <t>2023年06月15日15:05 接磻溪所郭一帆电告：10kV赤溪线#085杆085开关跳闸
15:19 接磻溪所郭一帆电告：10kV赤溪线#85杆至#116杆间巡视无异常，具备送电条件，申请试送
15日15:20 联/配调林静令陈式鑫：10kV赤溪线#116杆116开关由运行转热备用，15日15:21操作成功
15日15:22 联/配调林静令陈式鑫：10kV赤溪线#085杆085开关由热备用转运行，15日15:22操作成功
15:43 接磻溪所郭一帆电告：10kV赤溪线#116杆116开关至线路末端巡视无异常，申请试送
15日15:44 联/配调林静令陈式鑫：10kV赤溪线#116杆116开关由热备用转运行，15日15:45操作成功，全线恢复送电</t>
  </si>
  <si>
    <t>故障原因：竹枝掉落在裸导线上，导致短路</t>
  </si>
  <si>
    <t>磻溪变电站10kV赤溪线917线路赤溪线#085杆085开关</t>
  </si>
  <si>
    <t>2023-06-15 15:05</t>
  </si>
  <si>
    <t>2023-06-15 22:00</t>
  </si>
  <si>
    <t>2023-06-15 19:40</t>
  </si>
  <si>
    <t>3379</t>
  </si>
  <si>
    <t>B967F98D-593A-409C-BEB8-DE9C45BBB877</t>
  </si>
  <si>
    <t>LS13586223060062</t>
  </si>
  <si>
    <t>3523061500147834</t>
  </si>
  <si>
    <t>2023-06-15 15:57</t>
  </si>
  <si>
    <t>2023-06-15 16:51</t>
  </si>
  <si>
    <t>2023年6月15日15:42 夏茂变10kVⅠ段母线B相失地(A相电压为10.37kV,B相电压为2.20kV,C相电压为8.41kV,零序电压为88.18V,)失地选线为夏茂变10kV上碓线934,选线正确，失地线路10kV上碓线934线路。故障原因为：10kV上碓线934线路#115杆大石溪电站用户侧B相悬瓶击穿，16日16:51恢复送电。</t>
  </si>
  <si>
    <t>15日15:42 夏茂变电站失地(夏茂变电站.10kV.Ⅰ段母线A相电压为10.37,B相电压为2.20,C相电压为8.41,零序电压为88.18,)。本值即通知抢修班组
配调李昂汇报：DMS接地研判故障区间为10kV龙峰线932#32杆至#055杆段之间
15日15:45联/配调钟浩杭【顺控】遥控操作_：10kV龙峰线932#055K002开关由运行转热备用，于15日15:45控分成功
15日15:46联/配调钟浩杭【顺控】遥控操作_：10kV龙峰线932#032K006开关由运行转热备用，于15日15:46控分成功
15日15:46联/配调钟浩杭【顺控】遥控操作_：夏茂变电站.10kV.龙峰线间隔.932开关由运行转热备用，于15日15:46控分成功
15日15:48联/配调钟浩杭遥控操作_：夏茂变电站.10kV.龙峰线间隔.932开关由热备用转运行，于15日15:48控合成功
15日15:49联/配调钟浩杭遥控操作_：10kV龙峰线932#032K006开关由热备用转运行，于15日15:49控合成功
15日15:49联/配调钟浩杭遥控操作_：10kV龙峰线932#055K002开关由热备用转运行，于15日15:49控合成功
15日15:50 夏茂镇供电所吴端俊汇报：10kV上碓线934线路#115杆K9031开关后段故障（大石溪电站用户线路）。
15日15:51 沙县县调李昂汇报：10kV上碓线934线路#074杆K001开关离线无法遥控。
15日15:55联/配调钟浩杭遥控操作_：夏茂变电站.10kV.上碓线间隔.934开关由运行转热备用，于15日15:55控分成功，失地消失。
15日16:05 联/配调李昂令夏茂镇供电所王荣华：10kV上碓线934#115杆K9031开关由运行转热备用，15日16:08操作成功
15日16:09联/配调钟浩杭遥控操作_：夏茂变10kV.上碓线934开关由热备用转运行，于15日16:09控合成功，试送正常。
16日16:09  联/配调蔡剑斌收到夏茂镇供电所吴端俊汇报：10kV上碓线934线路#115杆大石溪电站用户侧B相悬瓶击穿。用户已更换悬瓶，验收合格，具备送电条件。
16日16:13 联/配调蔡剑斌令夏茂镇供电所吴端俊：10kV上碓线934#115杆K9031开关由热备用转运行，16日16:50操作成功,送电正常。
16:51 通知大石溪电站谢德锡：机组开机并网。</t>
  </si>
  <si>
    <t>2023-06-15 15:55</t>
  </si>
  <si>
    <t>夏茂变10kV龙峰线932</t>
  </si>
  <si>
    <t>C6552ED5-4CEA-4628-8FB6-42F7609D7F20</t>
  </si>
  <si>
    <t>GZ13555923060055</t>
  </si>
  <si>
    <t>3523061500151901</t>
  </si>
  <si>
    <t>2023-06-15 16:11</t>
  </si>
  <si>
    <t>2023-06-15 18:11</t>
  </si>
  <si>
    <t>2023年6月15日16:11 ies700系统显示：横口变10kV云溪线612开关过流I段动作跳闸，大电流闭锁重合闸。DMS系统显示：10kV云溪线福鼎支线#9杆K873开关(三遥) 跳闸；10kV云溪线福鼎支线#5杆K824开关(三遥) 跳闸； 故障原因：桥梁施工吊车触碰10kV云溪线#5+4至#6杆导线，三相导线有轻微断股，天气：阴</t>
  </si>
  <si>
    <t>2023年6月15日16:11 ies700系统显示：横口变10kV云溪线612开关过流I段动作跳闸，大电流闭锁重合闸。DMS系统显示：10kV云溪线福鼎支线#9杆K873开关(三遥) 跳闸；10kV云溪线福鼎支线#5杆K824开关(三遥) 跳闸；
16:11 永春县调周锋通知桃城运维站苏艳民：横口变10kV云溪线612开关过流I段动作跳闸，大电流闭锁重合闸，需现场检查一二次设备并复归信号。
16:13 永春县调周锋通知一都镇供电所张传坤：横口变10kV云溪线612开关过流I段动作跳闸，大电流闭锁重合闸，10kV云溪线福鼎支线#9杆K873开关(三遥) 跳闸；10kV云溪线福鼎支线#5杆K824开关(三遥) 跳闸，需对线路进行巡线， 线路在热备用状态
16时21分巡视人黄文辉、王金地接受通知，开始巡线。配抢林俊琪汇报：故指无翻牌动作，无法研判。
15日16:49  永春县调周锋收到一都镇供电所黄文辉汇报：现场确认跳闸开关为：横口变10kV云溪线612开关；巡线发现桥梁施工吊车触碰10kV云溪线#5+4至#6杆导线，三相导线有轻微断股
15日16:50 永春县调周锋令一都镇供电所黄文辉：10kV云溪线#11甲杆725开关由运行转冷备用,并挂标示牌，15日16:54操作成功
15日17:02  永春县调周锋令一都镇供电所黄文辉：10kV云溪线#27杆K705（四遥）开关由热备用转运行，15日17:07操作成功，送电正常，10kV云溪线#11甲杆后段线路负荷转由10kV长汀线供电
15日17:06永春县调林丽金收到桃城运维站李玲玲汇报：现场检查一、二次设备正常，无发现异常情况。过流Ｉ段动作跳闸，故障A、B、C三相，故障电流：37.15A
15日17:31 永春县调周锋收到一都镇供电所黄文辉汇报：现场确认跳闸开关为：横口变10kV云溪线612开关；10kV云溪线#5+4至#6杆三相导线有轻微断股故障目前不影响线路运行，待后续带电班处理，验收合格，具备送电条件
15日17:33 永春县调李雅茹监护周锋遥控操作：横口变10kV云溪线612开关由热备用转运行，于15日17:33控合成功，送电正常
15日17:42  永春县调周锋收到一都镇供电所黄文辉汇报：10kV云溪线福鼎支线#5杆K824开关往坑尾二级电站，及福鼎支线#9杆K873开关往坑尾一级电站线路无异常，具备送电条件
15日17:53永春县调潘佩华监护黄巧兰遥控操作:10kV云溪线福鼎支线#9杆K873开关由热备用转运行，于15日17:53控合成功，送电正常。
15日17:54 永春县调黄巧兰令一都镇供电所王金地：10kV云溪线福鼎支线#5杆K824开关由热备用转运行，于17：54汇报操作成功。送电正常。</t>
  </si>
  <si>
    <t>巡线发现桥梁施工吊车触碰10kV云溪线#5+4至#6杆导线</t>
  </si>
  <si>
    <t>横口变10kV云溪线612线路</t>
  </si>
  <si>
    <t>2023-06-15 18:10</t>
  </si>
  <si>
    <t>2023-06-18 18:00</t>
  </si>
  <si>
    <t>横口变10kV云溪线612</t>
  </si>
  <si>
    <t>2023-06-16 10:07</t>
  </si>
  <si>
    <t>3383</t>
  </si>
  <si>
    <t>D38B9027-7997-41B2-9C31-F2A9CA46BF4D</t>
  </si>
  <si>
    <t>GZ13535623060066</t>
  </si>
  <si>
    <t>3523061500159481</t>
  </si>
  <si>
    <t>2023年06月15日16:15 接磻溪所郭一帆电告：10kV赤溪线#114-1杆毛竹靠在电线杆上，申请紧急拉停</t>
  </si>
  <si>
    <t>2023年06月15日16:15 接磻溪所郭一帆电告：10kV赤溪线#114-1杆毛竹靠在电线杆上，申请紧急拉停
15日16:22 联/配调林静令郭一帆：10kV赤溪线#114-1杆赤溪村口G0291配变由运行转热备用，15日16:23操作成功
15日16:24 联/配调林静令郭一帆：10kV企头支线#007杆企头G0394配变由运行转热备用，15日16:26操作成功
15日16:27 联/配调林静令郭一帆：10kV赤溪线#114杆1141刀闸由合闸转分闸，15日16:30操作成功
2023年06月15日16:39 接磻溪所郭一帆电告：因安全距离足够，现场已处理完毕，具备送电条件，申请试送
15日16:40 联/配调林静令郭一帆：10kV赤溪线#114杆1141刀闸由分闸转合闸，15日16:41操作成功
15日16:42 联/配调林静令郭一帆：10kV赤溪线#114-1杆赤溪村口G0291配变由热备用转运行，15日16:43操作成功
15日16:44 联/配调林静令郭一帆：10kV企头支线#007杆企头G0394配变由热备用转运行，15日16:45操作成功，恢复送电</t>
  </si>
  <si>
    <t>10kV赤溪线#114-1杆毛竹靠在电线杆上，申请紧急拉停</t>
  </si>
  <si>
    <t>10kV赤溪线#114杆1141刀闸</t>
  </si>
  <si>
    <t>2023-06-15 23:00</t>
  </si>
  <si>
    <t>2023-06-15 19:45</t>
  </si>
  <si>
    <t>3389</t>
  </si>
  <si>
    <t>26A452AC-E774-491E-9A7D-D64FF70B45C7</t>
  </si>
  <si>
    <t>LS1351515623060023</t>
  </si>
  <si>
    <t>3523061500167420</t>
  </si>
  <si>
    <t>8a0f688f46db11f00146db1331320526,8a0f688f46db11f00146db133141052c</t>
  </si>
  <si>
    <t>仓山综合配电运维五班,晋安配电运检一班</t>
  </si>
  <si>
    <t>2023-06-15 16:52</t>
  </si>
  <si>
    <t>2023-06-15 20:33</t>
  </si>
  <si>
    <t>2023年6月15日 今日工程复电指令票福州2023060611，10kV鼓一21-169-8刀闸卡涩无法合上，转抢修处理，17：15停电抢修，抢修结束后于20：35送电正常。</t>
  </si>
  <si>
    <t>2023年6月15日 今日工程复电指令票福州2023060611，10kV鼓一21-169-8刀闸卡涩无法合上，转抢修处理
15日17:15联/配调陈石桢遥控操作_：鼓一21.159.16甲柱上开关由运行转热备用于15日17:15控分成功
15日17:16 联/配调陈石桢令林杰:鼓一21.159.16甲官前路柱上开关由热备用转冷备并挂牌，15日17:20操作成功
15日17:30 申请配电故障抢修单NO：FZ-BB-PQ-2023-0563，工作负责人：张勇4
，工作内容：在10kV鼓一21.169.8，进行高压刀闸故障抢修更换。，安全措施：
10kV鼓一21.159.16甲 官前路柱上开关转冷备用。
15日 17:30抢修许可票号：FZ-BB-PQ-2023-0563
20：25 维护班张勇汇报：FZ-BB-PQ-2023-0563#抢修单验收合格并具备送电条件，10kV鼓一21-169-8刀闸确在合上
15日 20:27抢修终结票号：FZ-BB-PQ-2023-0563
15日20:29 联/配调詹布衡令晋抢林杰:鼓一21.159.16甲柱上开关由冷备用转热备用，15日20:35操作成功
15日20:35 联/配调王武令王武:鼓一21.159.16甲柱上开关由热备用转运行，15日20:35操作成功
送电成功，结束流程</t>
  </si>
  <si>
    <t>福兴变945茶会线路（鼓一21.159.16甲断路器）</t>
  </si>
  <si>
    <t>6AA0B9BECAEE1176E0437F00000111760000</t>
  </si>
  <si>
    <t>福兴变945茶会线</t>
  </si>
  <si>
    <t>3397</t>
  </si>
  <si>
    <t>DEF5020D-1049-4E27-96AD-57709B87D7AC</t>
  </si>
  <si>
    <t>GZ1354515223060030</t>
  </si>
  <si>
    <t>3523061500189170</t>
  </si>
  <si>
    <t>2023-06-15 19:00</t>
  </si>
  <si>
    <t>2023-06-15 21:21</t>
  </si>
  <si>
    <t>15日18:52 系统研判：10kV水韵城（商业）#2配电室10kV紫璜线953线路水韵城（商业）#2配电室901断路器；（现场实际为紫璜开闭所10kV苍然线进线902开关跳闸，因用户内部运行方式与DMS系统图置位不一致，导致研判为紫璜线953线路故障），故障原因：10kV 紫璜商业配电室10kVⅡ段母线故障</t>
  </si>
  <si>
    <t>15日19:0  10kV水韵城（商业）#2配电室10kV水韵城（商业）#2配电室901断路器跳闸19时13分巡视人陈群皇接受通知，开始巡线。19时13分巡视人陈群皇、李忠接受通知，开始巡线。
15日19:52  联/配调陈智涵收到现场陈群皇汇报：跳闸开关：10kV紫璜开闭所902开关；保护动作：紫璜开闭所10kV苍然线进线902开关小电流接地动作；
隔离设备：10kV紫璜开闭所紫璜#1配电室Ⅱ路线921开关、10kV紫璜开闭所顶铺开闭所Ⅱ路线922开关、10kV紫璜开闭所水韵城（商业）#2配电室Ⅱ路线923开关；隔离状态：热备用；巡视无异常范围：10kV紫璜开闭所Ⅱ段母线-10kV紫璜开闭所Ⅱ段母线；试送设备：10kV紫璜开闭所苍然线进线902开关；
15日19:54 联/配调陈智涵令陈群皇：10kV紫璜开闭所921开关由运行转热备用，15日20:02操作成功
15日19:54 联/配调陈智涵令陈群皇：10kV紫璜开闭所923开关由运行转热备用，15日20:04操作成功
15日19:54 联/配调陈智涵令陈群皇：10kV紫璜开闭所922开关由运行转热备用，15日20:05操作成功
15日20:07 联/配调陈智涵令陈群皇：10kV紫璜开闭所902开关由热备用转运行，15日20:11操作成功
15日20:13  联/配调陈智涵收到现场陈群皇汇报：；试送设备：10kV紫璜开闭所921开关、10kV紫璜开闭所922开关、10kV紫璜开闭所923开关
15日20:13 联/配调陈智涵令吴志祥：10kV顶铺小区#2配电室90A开关由运行转热备用，15日20:13操作成功
15日20:14 联/配调陈智涵令吴志祥：10kV顶铺小区#1配电室90A开关由运行转热备用，15日20:14操作成功
15日20:15 联/配调陈智涵令陈群皇：10kV紫璜开闭所921开关由热备用转运行，15日20:16操作成功
15日20:17 联/配调陈智涵令李忠：10kV紫璜开闭所923开关由热备用转运行，15日20:24操作成功
15日20:30 联/配调陈智涵令陈群皇：10kV顶铺开闭所902开关由运行转热备用，15日20:31操作成功
15日20:31 联/配调陈智涵令陈群皇：10kV紫璜开闭所922开关由热备用转运行，15日20:32操作成功
15日20:34 联/配调陈智涵令陈群皇：10kV顶铺开闭所921开关由运行转热备用，15日20:39操作成功
15日20:34 联/配调陈智涵令陈群皇：10kV顶铺开闭所922开关由运行转热备用，15日20:41无法操作
15日20:34 联/配调陈智涵令陈群皇：10kV顶铺开闭所925开关由运行转热备用，15日20:41指令作废
15日20:45 联/配调陈智涵令陈群皇：10kV顶铺开闭所925开关由运行转热备用，15日20:46操作成功
15日20:45 联/配调陈智涵令陈群皇：10kV顶铺开闭所926开关由运行转热备用，15日20:47操作成功
15日20:47 联/配调陈智涵令陈群皇：10kV顶铺开闭所902开关由热备用转运行15日20:47下令
15日20:48 联/配调张丹芳令陈群皇：10kV顶铺开闭所902开关由热备用转运行，15日20:51操作成功
15日20:57 联/配调陈智涵令陈群皇：10kV顶铺开闭所921开关由热备用转运行，15日20:58操作成功
15日20:59 联/配调陈智涵令陈群皇：10kV顶铺开闭所925开关由热备用转运行，15日21:08操作后跳闸
15日19:52  联/配调陈智涵收到现场陈群皇汇报：用户已将10kV水韵城（商业）#1配电室、10kV水韵城（商业）#2配电室、10kV紫璜商业配电室、10kV水韵城永辉超市配电室负荷已切换至10kV紫璜线953线路供电
15日21:18  联/配调陈智涵收到现场陈群皇汇报：怀疑故障10kV 紫璜商业配电室10kVⅡ段母线上设备故障，现10kV 紫璜商业配电室10kV紫璜商业配电室Ⅱ路分线902开关处分闸位置，申请试送0kV顶铺开闭所925开关
15日21:32 联/配调陈智涵令陈群皇：10kV顶铺开闭所925开关由热备用转运行，15日21:33操作成功</t>
  </si>
  <si>
    <t>10kV 紫璜商业配电室10kVⅡ段母线上设备故障</t>
  </si>
  <si>
    <t>10kV苍然线934线路紫璜开闭所10kV苍然线进线902开关</t>
  </si>
  <si>
    <t>2023-06-16 02:00</t>
  </si>
  <si>
    <t>524F4CDC43F24CCC9D1D59CB69CC5FAA421B</t>
  </si>
  <si>
    <t>紫璜线953线路</t>
  </si>
  <si>
    <t>2023-06-16 10:54</t>
  </si>
  <si>
    <t>3398</t>
  </si>
  <si>
    <t>F6C83395-2AC0-4460-8746-843A9D17B990</t>
  </si>
  <si>
    <t>GZ13595823060032</t>
  </si>
  <si>
    <t>3523061500188985</t>
  </si>
  <si>
    <t>2023-06-15 19:17</t>
  </si>
  <si>
    <t>2023-06-16 00:39</t>
  </si>
  <si>
    <t>2023年06月15日 18：14 DMS研判： 10kV际会线南山支线014-1A杆溪边#3配变A相缺相    故障原因：10kV际会线南山支线014-1A杆溪边#3配变A相跌落式熔断器掉落、10kV际会线南山支线014杆5G-47刀闸A相瓷柱断裂，16日00:37恢复送电</t>
  </si>
  <si>
    <t>06月15日18：14DMS研判： 10kV际会线南山支线014-1A杆溪边#3配变A相缺相 ，即通知洋口供电所徐景辉前往现场查看。19时19分巡视人廖英桥接受通知，开始巡线。
06月15日 19:20洋口供电所廖英桥汇报：10kV际会线南山支线014-1A杆溪边#3配变A相跌落式熔断器掉落，即通知顺昌远程站张静
15日19:21 联/配调詹东伟令廖英桥：10kV际会线南山支线014-1A杆溪边#3配变由运行转热备用，15日19:58操作成功
15日20:43  洋口供电所廖英桥汇报：10kV际会线南山支线014杆5G-47刀闸A相瓷柱断裂，需抢修(待抢修准备好再停电，需扩大停电范围)
15日20:43 申请配电故障抢修单NO：NP-SC-PQ-2023-0018，工作负责人：廖英桥，工作内容：在10kV际会线南山支线014杆，进行5G-47刀闸A相瓷柱断裂抢修，安全措施：10kV际会线088杆际KY014开关、5G-10刀闸，10kV际会线南山支线018+1杆际KY015开关、5G-13刀闸，10kV际会线南山支线014-1A杆溪边#3配变跌落式熔断器，10kV际会线南山支线010+1-1A杆溪边配变跌落式熔断器，10kV际会线南山支线006-A2杆溪边#2配变跌落式熔断器。
15日21:34 联/配调詹东伟令廖英桥：10kV际会线088杆际KY014开关由运行转冷备用，15日21:47操作成功，即通知顺昌远程站张静 15日21:34 联/配调詹东伟令廖英桥：10kV际会线南山支线006-A2杆溪 边#2配变由运行转热备用，15日22:24操作成功 15日21:34 联/配调詹东伟令廖英桥：10kV际会线南山支线010+1-1A杆溪边配变由运行转热备用，15日22:25操作成功 15日21:34 联/配调詹东伟令廖英桥：10kV际会线南山支线018+1杆际KY015开关由运行转冷备用，15日22:25操作成功
15日 22:27抢修许可票号：NP-SC-PQ-2023-0018，工作负责人：廖英桥，工作内容：在10kV际会线南山支线014杆，进行5G-47刀闸A相瓷柱断裂抢修，安全措施：10kV际会线088杆际KY014开关、5G-10刀闸，10kV际会线南山支线018+1杆际KY015开关、5G-13刀闸，10kV际会线南山支线014-1A杆溪边#3配变跌落式熔断器，10kV际会线南山支线010+1-1A杆溪边配变跌落式熔断器，10kV际会线南山支线006-A2杆溪边#2配变跌落式熔断器。
15日 23:42抢修终结票号：NP-SC-PQ-2023-0018，工作负责人：廖英桥，工作内容：在10kV际会线南山支线014杆，进行5G-47刀闸A相瓷柱断裂抢修，安全措施：10kV际会线088杆际KY014开关、5G-10刀闸，10kV际会线南山支线018+1杆际KY015开关、5G-13刀闸，10kV际会线南山支线014-1A杆溪边#3配变跌落式熔断器，10kV际会线南山支线010+1-1A杆溪边配变跌落式熔断器，10kV际会线南山支线006-A2杆溪边#2配变跌落式熔断器。接地线已拆除，人员已撤离现场，现场验收合格，具备送电条件
送电指令票详见指令票NO：NPSJ23060202</t>
  </si>
  <si>
    <t>10kV际会线南山支线014杆5G-47刀闸A相瓷柱断裂，设备质量不良</t>
  </si>
  <si>
    <t>已更换隔离开关</t>
  </si>
  <si>
    <t>10kV际会线南山支线014-1A杆溪边#3配变</t>
  </si>
  <si>
    <t>2023-06-15 19:16</t>
  </si>
  <si>
    <t>2023-06-16 11:00</t>
  </si>
  <si>
    <t>2023-06-17 16:23</t>
  </si>
  <si>
    <t>3405</t>
  </si>
  <si>
    <t>1751A270-5FF5-4F42-881B-8DD2207AA4FE</t>
  </si>
  <si>
    <t>LS13516223060082</t>
  </si>
  <si>
    <t>3523061500206153</t>
  </si>
  <si>
    <t>2023-06-15 21:40</t>
  </si>
  <si>
    <t>2023-06-15 23:15</t>
  </si>
  <si>
    <t>15日21:34  DMS研判10kV城海线#019西池口开关跳闸，21：43 强送成功，线路全部恢复送电正常</t>
  </si>
  <si>
    <t>15日21:34  收到15个配变上送停电事件；DMS研判10kV城海线#019西池口开关跳闸即通知【城头所陈国强】巡视跳闸点10kV城海线#019西池口开关，及其之后的设备。_22时08分巡视人陈国强 接受通知，开始巡线。
15日21:43联/配调王垒遥控操作_：10kV城海线#019西池口柱上开关由热备用转运行于15日21:43控合成功</t>
  </si>
  <si>
    <t>福州.城头变10kV城海线611线路#019西池口开关</t>
  </si>
  <si>
    <t>2023-06-16 04:00</t>
  </si>
  <si>
    <t>a8777e70-fae0-4d0a-a4b6-f390e190ffb2</t>
  </si>
  <si>
    <t>10kV城海线611线路</t>
  </si>
  <si>
    <t>5ACFF07A-4280-4D44-9CEB-BA7E1B5F9DAA</t>
  </si>
  <si>
    <t>LS13516123060053</t>
  </si>
  <si>
    <t>3523061500216630</t>
  </si>
  <si>
    <t>2023-06-15 22:06</t>
  </si>
  <si>
    <t>2023-06-16 01:38</t>
  </si>
  <si>
    <t>2023年6月15日22:02 两港变10kV I段母线C相全失地（A:10.35，B：9.91，C：0.47），22:04 两港变10kV十八孔线916开关跳闸，过流Ⅰ段动作，重合闸未投，FA未投，故障原因为两港变10kV十八孔线916开关出线电缆故障，隔离后，其余线路于16日01：33复电，两港变10kV十八孔线916开关出线电缆故障于17日14：58处理完恢复正常运行方式</t>
  </si>
  <si>
    <t>15日22:4 两港变10kV十八孔线916开关跳闸，过流Ⅰ段动作；重合闸未投，即通知江田供电所巡视跳闸点两港变10kV十八孔线916开关，及其之后的设备，重点关注两港变10kV十八孔线916开关后面区域，两港开闭所10kV母联900开关前面区域，22时30分巡视人陈建伟,林正福,陈云飞 接受通知，开始巡线。
22：50金峰运维李潇：22:04 两港变10kV十八孔线916开关跳闸，过流Ⅰ段动作，重合闸未投，故障相ABC三相，故障电流90.71A，设备无异常；
16日00：55金峰供电所王召仁：巡视发现两港变10kV十八孔线916开关出线电缆故障，其余线路巡视无异常，具备送电条件；
00：55令江田供电所陈云飞：两港开闭所10kV十八孔921开关由运行转冷备用，两港开闭所10kV母联900开关由冷备用转运行（01：33）
16日10:26 申请配电故障抢修单NO：FZ-CL-PQ-2023-0153，工作负责人：王崇海
，工作内容：在两港变10kV十八孔线916线路，进行出线电缆故障查找、修复、试验。
安全措施：
两港变 10kV十八孔线916线路转检修
两港开闭所 10kV十八孔921线路转检修
16日10:31 联/配调张永健令陈凌巧:两港变10kV十八孔线916线路由热备用转检修，16日12:16操作成功
16日12:19 联/配调张永健令陈云飞:两港开闭所10kV十八孔921线路由冷备用转检修，16日13:14操作成功
16日 16:51抢修许可票号：FZ-CL-PQ-2023-0153
17日 10:48抢修终结票号：FZ-CL-PQ-2023-0153
送电指令票详见指令票NO：长乐2023060395</t>
  </si>
  <si>
    <t>15日22:02 两港变10kV I段母线C相全失地（A:10.35，B：9.91，C：0.47）随后两港变10kV十八孔线916开关跳闸；过流Ⅰ段动作，重合闸未投，FA未投，故障原因为两港变10kV十八孔线916开关出线电缆故障，隔离后，其余线路于16日01:33复电</t>
  </si>
  <si>
    <t>两港变10kV十八孔线916线路</t>
  </si>
  <si>
    <t>2023-06-18 08:53</t>
  </si>
  <si>
    <t>2023-06-25 12:00</t>
  </si>
  <si>
    <t>6AA0B9BECB0A1176E0437F00000111760000</t>
  </si>
  <si>
    <t>10kV十八孔线916</t>
  </si>
  <si>
    <t>3408</t>
  </si>
  <si>
    <t>81469F6D-883F-40D1-8687-BE78EF9CAF2F</t>
  </si>
  <si>
    <t>GZ13575623060049</t>
  </si>
  <si>
    <t>3523061500220530</t>
  </si>
  <si>
    <t>2023-06-15 22:39</t>
  </si>
  <si>
    <t>2023-06-16 02:55</t>
  </si>
  <si>
    <t>15日22:3710kV河祠线#164杆K024开关跳闸， 故障原因为：10kV河祠线#197-#198杆毛竹翻根压线，10kV芹菜洋支线#002杆-#003杆有松树压线</t>
  </si>
  <si>
    <t>15日22:39  即通知抢修班组巡视跳闸点10kV河祠线#164杆K024开关及其之后的设备。22时51分巡视人王鸿海、徐升、徐长兴接受通知，开始巡线。
16日01:46  联/配调张澎收到现场王鸿海汇报：现场确认跳闸开关为：10kV河祠线#164杆K024开关；保护动作：10kV河祠线#164杆K024开关跳闸；
故障原因：恶劣天气；故障现象：架空类裸导线其他；
故障点：10kV河祠线#197-#198杆毛竹翻根压线
16日01:49联/配调张澎遥控操作_：10kV河祠线#164杆K024开关由热备用转运行，于16日01:49控合后跳闸
16日2:52  10kV芹菜洋支线#002杆-#003杆有松树压线，已用绝缘棒清理完毕
16日02:55联/配调张澎遥控操作_：10kV河祠线#164杆K024开关由热备用转运行，于16日02:55控合成功</t>
  </si>
  <si>
    <t>大风天气造成10kV河祠线#197-#198杆毛竹翻根压线，10kV芹菜洋支线#002杆-#003杆有松树压线</t>
  </si>
  <si>
    <t>郑地变10kV河祠线991线路河祠线#164杆K024开关</t>
  </si>
  <si>
    <t>2023-06-15 22:38</t>
  </si>
  <si>
    <t>2023-06-16 05:00</t>
  </si>
  <si>
    <t>2023-06-16 04:28</t>
  </si>
  <si>
    <t>3410</t>
  </si>
  <si>
    <t>767336E6-0238-4FC3-9477-82AE11C79A33</t>
  </si>
  <si>
    <t>LS1359515123060008</t>
  </si>
  <si>
    <t>3523061500227942</t>
  </si>
  <si>
    <t>8a0f688f46db11f00146db1374f11402,8a0f688f46db11f00146db1374f11400,8a0f688f46db11f00146db1374d213f8</t>
  </si>
  <si>
    <t>2023-06-15 23:49</t>
  </si>
  <si>
    <t>2023-06-16 00:59</t>
  </si>
  <si>
    <t>详见LS1359515223060018故障单</t>
  </si>
  <si>
    <t>八仙变10kV仙雅线913线路雅阁8楼开闭所10kV阁延线915开关</t>
  </si>
  <si>
    <t>2023-06-15 23:46</t>
  </si>
  <si>
    <t>2023-06-16 06:00</t>
  </si>
  <si>
    <t>7CA88AA7955140DBAE4B0F5F7F7B5FA6XL00</t>
  </si>
  <si>
    <t>八仙变10kV仙雅线913</t>
  </si>
  <si>
    <t>95814727-4816-47DD-A5DA-11420BB5BF65</t>
  </si>
  <si>
    <t>LS13565523060015</t>
  </si>
  <si>
    <t>3523061600017141</t>
  </si>
  <si>
    <t>2023-06-16 01:15</t>
  </si>
  <si>
    <t>2023-06-16 03:16</t>
  </si>
  <si>
    <t>6月16日1:7 冬古变10kVⅠ段母线A相失地(A相电压为1.91,B相电压为9.59,C相电压为8.49,零序电压为80.18,)无接地选线,经试拉10kV轧钢线岩雅支线#09杆Z-661开关后失地消失。故障原因为：10kV轧钢线林启华分支#01杆林启华配变A相悬式瓷瓶击穿</t>
  </si>
  <si>
    <t>16日01:14 IES700系统告警：冬古变失地(冬古变.10kV.Ⅰ段母线A相电压为1.91,B相电压为9.59,C相电压为8.49,零序电压为80.18,)无接地选线,联/配调朱旭婷【顺控】遥控操作_：10kV轧钢线岩雅支线#09杆Z-661开关由运行转热备用——01:14控分成功接地信号消失。即通知开发区所张兴国组织人员巡视10kV轧钢线岩雅支线#09杆Z-661开关及其之后的设备。01时32分巡视人黄炳棋、陈超强、张建聪、张兴国接受通知，开始巡线。
16日02:26  联/配调朱旭婷收到现场张兴国汇报：经巡岩雅#3环网柜、岩雅#4环网柜、岩雅#5环网柜均无发现异常，申请隔离并试送
16日02:26 联/配调朱旭婷令张兴国：岩雅#5环网柜10kV岩雅#5-#1线902开关由运行转热备用——02:27操作成功
16日02:29联/配调张雪妹遥控操作_：10kV轧钢线岩雅支线#09杆Z-661开关由热备用转运行——02:29控合成功（正常）
16日03:04  联/配调朱旭婷收到现场张兴国汇报：经巡线，发现10kV轧钢线林启华分支#01杆林启华配变A相悬式瓷瓶击穿，申请隔离并试送
16日03:05 联/配调朱旭婷令张兴国：岩雅#7环网柜10kV林启华分支904开关由运行转热备用——03:12操作成功
16日03:05 联/配调朱旭婷令张兴国：岩雅#5环网柜10kV岩雅#5-#1线902开关由热备用转运行——03:12操作成功（正常）
16日11:47 开发区供电所张兴国汇报：岩雅#7环网柜10kV林启华分支林启华配变瓷瓶已更换完毕，经验收合格，具备送电条件，申请送电
即令其将：岩雅#7环网柜10kV林启华分支904开关由热备用转运行——11:55操作完毕，用户用电正常
2023年06月16日11:58林启华配变、进武配变（岩雅#7环网柜10kV林启华分支904开关）用户内部故障已处理完毕，详见遗留用户单ZZDSYLYH20230616001</t>
  </si>
  <si>
    <t>10kV轧钢线岩雅支线#09杆Z-661开关</t>
  </si>
  <si>
    <t>2023-06-16 07:00</t>
  </si>
  <si>
    <t>3416</t>
  </si>
  <si>
    <t>DC3FBE2C-F1D6-4B86-A37E-2BDF34EAB7C1</t>
  </si>
  <si>
    <t>LS1351515723060023</t>
  </si>
  <si>
    <t>3523061600016623</t>
  </si>
  <si>
    <t>2023-06-16 01:33</t>
  </si>
  <si>
    <t>2023-06-16 01:42</t>
  </si>
  <si>
    <t>2023年6月16日 
00:30 DMS弹窗提示：建平变10kV后山线624开关过流II段动作（FA未动作），故障原因为：路灯变（上南路1#环网903）用户内部故障，1：15隔离故障用户后馈线送电正常。（故障发生时DMS弹窗发布停电信息不成功，手动发布停电信息同样不成功，1:30手动补发停电信息正常，但DMS系统无法记录日志，故该条故障选择用GOMS记录故障处理过程）</t>
  </si>
  <si>
    <t>2023年6月16日
00:30 DMS弹窗提示：建平变10kV后山线624开关过流II段动作，馈线为半自动FA，上南路1#环网903开关有过流指示。
调度员通过弹窗发布停电信息不成功（系统提示停电数据写库失败），手动发布停电信息时系统出现闪退现象，即通知自动化人员紧急处理。
0:31 遥控上南路1#环网903开关不成功，系统提示遥控反校错误，随即令高抢黄浚前往现场操作，并通知快响、配抢故障信息。
0:55 高抢黄浚汇报上南路1#环网903开关有过流指示。
1:20 高抢黄浚汇报：
博仕后家园小区配电室900在断，911/921在运行 （备自投未动作，缺陷牌已挂）
0:55 令高抢黄浚：上南路1#环网10kV路灯903开关由运行转冷备用 1:13
1:14 令甘蔗运维林启斌：建平变10kV后山线624开关由热备用转运行 1:15 电压正常
1:16 联系高新用检聂翔、张元辰无人接听
1:26 通知高新用检黄海龙
1:30 自动化人员反馈系统还在修复中,可再次尝试使用手动发布停电信息
1:30 调度员再次尝试手动发布停电信息成功，但DMS中无法记录日志（调度日志写库失败）
02:30 甘蔗运维林琪滨汇报：：16日0:29 建平变10kV后山线624开关过流II段动作，重合闸不成功，现场一二次设备检查正常，故障电流58.69A</t>
  </si>
  <si>
    <t>建平变624后山线</t>
  </si>
  <si>
    <t>2023-06-16 00:30</t>
  </si>
  <si>
    <t>2023-06-16 11:17</t>
  </si>
  <si>
    <t>2023-06-16 08:00</t>
  </si>
  <si>
    <t>108805</t>
  </si>
  <si>
    <t>F7361FA56BF24AFF9EACAB8088F6491D421B</t>
  </si>
  <si>
    <t>建平变后山线624</t>
  </si>
  <si>
    <t>5CBA3CFF-FD01-4B27-B3B3-45FAB6E3CB08</t>
  </si>
  <si>
    <t>GZ13565623060015</t>
  </si>
  <si>
    <t>3523061600031224</t>
  </si>
  <si>
    <t>浮宫镇供电所</t>
  </si>
  <si>
    <t>2023-06-16 06:36</t>
  </si>
  <si>
    <t>2023-06-16 13:42</t>
  </si>
  <si>
    <t>16日6:36 浮宫变10kV浮沙Ⅰ回951开关过流Ⅰ段保护动作跳闸，大电流闭锁重合闸，故障原因为：10kV浮沙Ⅰ回#06杆K40090开关PT短路，13:41恢复送电</t>
  </si>
  <si>
    <t>16日8:40 DMS系统研判浮宫变10kV浮沙Ⅰ回951开关过流Ⅰ段动作跳闸，即通知和平变电运维班滕锦芬及浮宫所王毅勇巡视跳闸点浮宫变10kV浮沙Ⅰ回951开关及其之后的设备，重点关注浮宫变10kV浮沙Ⅰ回951开关至浮沙Ⅰ回三号环网柜10kV浮沙Ⅰ回#56杆进线901开关之间区域。08时42分巡视人王毅勇、陈汉祥、苏其文接受通知，开始巡线
16日08:58分浮宫所苏其文汇报：10kV浮沙Ⅰ回#39杆K40052开关前段线路经检查未发现明显异常，要求断开10kV浮沙Ⅰ回#39杆K40052开关进行分段试送
16日08:58 联/配调蔡高乐令苏其文：10kV浮沙Ⅰ回#39杆K40052开关由运行转热备用，16日09:09操作成功
16日09:00  和平变电运维班滕锦芬汇报：经检查浮宫变10kV浮沙Ⅰ回951开关过流Ⅰ段保护动作跳闸，大电流闭锁重合闸，故障相别AB相，最大一次故障电流9.193kA，现场设备经检查未发现明显异常
16日09:09 联/配调蔡高乐令陈文蕙：浮宫变10kV浮沙Ⅰ回951开关由热备用转运行，16日09:10执行失败
16日9:18 和平变电运维班滕锦芬汇报：浮宫变10kV浮沙Ⅰ回951开关在分位，装置设备未显示保护动作情况，告其报缺处理
16日09:27联/配调蔡高乐遥控操作_：浮考Ⅰ回五号环网柜10kV沙考Ⅰ回箱线903开关由热备用转运行，于16日09:27控合成功，以上通知浮宫所王毅勇
16日13:39  联/配调黄坤煌收到现场王毅勇汇报：；10kV浮沙Ⅰ回#06杆K40090开关PT短路引起故障，要求进行隔离，并试送线路
16日13:39 联/配调黄坤煌令王毅勇：10kV浮沙Ⅰ回#06杆K40090开关由运行转冷备用--13:39操作成功
16日13:40 联/配调黄坤煌令王毅勇：10kV浮沙Ⅰ回#39杆K40052开关由热备用转运行，16日13:41操作成功，线路运行正常，试送成功</t>
  </si>
  <si>
    <t>浮宫变10kV浮沙Ⅰ回951开关过流Ⅰ段保护动作跳闸，大电流闭锁重合闸，故障原因为：10kV浮沙Ⅰ回#06杆K40090开关PT短路</t>
  </si>
  <si>
    <t>浮宫变10kV浮沙Ⅰ回951线路</t>
  </si>
  <si>
    <t>2023-06-16 13:41</t>
  </si>
  <si>
    <t>2023-06-16 17:00</t>
  </si>
  <si>
    <t>13DKX18948</t>
  </si>
  <si>
    <t>浮宫变浮沙Ⅰ回951</t>
  </si>
  <si>
    <t>2023-06-19 11:15</t>
  </si>
  <si>
    <t>8F4376F2-8C26-4F22-8507-3EF157FE84DB</t>
  </si>
  <si>
    <t>LS13515823060032</t>
  </si>
  <si>
    <t>3523061600037205</t>
  </si>
  <si>
    <t>2023-06-16 07:41</t>
  </si>
  <si>
    <t>2023-06-16 08:09</t>
  </si>
  <si>
    <t>16日7:13 110kV刘岐变IV段母线B相完全失地停电（9.06、0.05、9.16），选线刘岐变新区线985，选线不正确，07:36分10kV南一线983开关跳闸，失地现象消失，南一线由南城线供电，故障原因:南城旅游1#环网南一线911电缆故障，抢修工作结束后于15:47恢复送电。</t>
  </si>
  <si>
    <t>16日7:34 福州.刘岐变/10kV.南一线983开关跳闸；福州.刘岐变/10kV.南一线983开关福州.刘岐变/10kV.南一线983/ISA-367GAA.过流Ⅰ段动作(软报文)； 收到6个配变上送停电事件； 【重合成功；重合成功后加速动作再次跳闸；未启动重合闸；大电流闭锁重合闸】即通知【xxx】巡视跳闸点福州.刘岐变/10kV.南一线983开关，及其之后的设备，重点关注福州.刘岐变/10kV.南一线983开关后面区域，南城旅游1#环网10kV母联900开关前面区域，云溪谷1#环网10kV南城旅游一911开关前面区域，
06时06分，联/配调高键发布停电信息，发布设备为10kV小箬乡线12-0201-02，通知相关人员巡视10kV小箬乡线12-0201-02其之后设备。
16日06:06 联/配调高键令林仁宗:10kV小箬乡线12-0201-02支1杆小箬六片配变由运行转热备用16日06:06下令
16日08:05 申请配电故障抢修单NO：MH75910000121，工作负责人：林仁宗
，工作内容：_，安全措施：
_。
16日08:05抢修许可：票号：MH75910000121，抢修负责人：林仁宗，抢修任务：_，抢修安措：_。
16日10:02抢修终结：票号：MH75910000121，抢修负责人：林仁宗，抢修任务：_，抢修安措：_。
送电票：闽侯2023060242，送电成功，结束流程
送电指令票详见指令票NO：</t>
  </si>
  <si>
    <t>福州.刘岐变10kV南一线983线路</t>
  </si>
  <si>
    <t>13DKX-37901</t>
  </si>
  <si>
    <t>10kV南一线983线路</t>
  </si>
  <si>
    <t>3441</t>
  </si>
  <si>
    <t>849559AF-1BA2-4157-8F47-DF40492E698F</t>
  </si>
  <si>
    <t>LS13516223060085</t>
  </si>
  <si>
    <t>3523061600055419</t>
  </si>
  <si>
    <t>2023-06-16 08:33</t>
  </si>
  <si>
    <t>2023-06-16 10:20</t>
  </si>
  <si>
    <t>16日8:18 龙山变10kV石井Ⅰ回613开关过流Ⅰ段动作，开关跳闸，大电流闭锁重合闸，故障原因为：10kV石井I回#007杆A相避雷器引线断线，已用绝缘棒挑开，16日10：17试送成功，恢复送电正常。</t>
  </si>
  <si>
    <t>16日08:19联/配调系统自动遥控操作_：10kV石井Ⅰ回#022石井村柱上开关由运行转热备用，于16日08:19控分成功
16日08:19联/配调系统自动遥控操作_：10kV石新Ⅰ回石新分线#001玉井二柱上开关由热备用转运行，于16日08:19控合失败
16日8:18 龙山变10kV石井Ⅰ回613开关过流Ⅰ段动作，开关跳闸； 收到27个配变上送停电事件； 大电流闭锁重合闸，悦蓝山开关站备投动作成功（断902、合900），石井#1花园配电室备投动作成功（断902、合90M），融泰首府开关站备投动作成功（断921，合90M），已通知双电源用户公安局停电信息，即通知抢修班陈鑫、周店运维游清煌巡视跳闸点龙山变/10kV.石井Ⅰ回613开关及其之后的设备，重点关注福州.龙山变/10kV.石井Ⅰ回613开关后面区域，玫瑰园#6楼配电室10kV母联线90M开关前面区域，10kV石井Ⅰ回#022石井村开关前面区域，_08时34分巡视人抢修班陈鑫 接受通知，开始巡线。
16日08:35联/配调王垒遥控操作系统自动：10kV石新Ⅰ回石新分线#001玉井二柱上开关由热备用转运行于16日08:35控合成功
16日09:15  联/配调王垒收到现场城区所俞伟建汇报：现场查玫瑰园#6配电室与石井保障性住房配电室备投未动作
16日09:16 联/配调王垒令城区所俞伟建:玫瑰园#6楼配电室10kV#1进线901开关由运行转热备用，16日09:29操作成功
16日09:16 联/配调王垒令城区所俞伟建:玫瑰园#6楼配电室10kV母联线90M开关由热备用转运行，16日09:29操作成功
16日09:16 联/配调王垒令城区所俞伟建:石井保障性住房配电室II段母线902开关由运行转热备用，16日09:22操作成功
16日09:16 联/配调王垒令城区所俞伟建:石井保障性住房配电室900-Ⅰ开关由热备用转运行，16日09:22操作成功
16日09：52周店运维詹洪锚汇报：龙山变10kV石井Ⅰ回613间隔现场一二次设备查无异常，故障电流为：A相67A，B相62A，C相56A。
16日10:13  联/配调杨晓艳收到现场城区所俞伟健汇报故障为：10kV石井I回#007杆A相避雷器引线断线，已用绝缘棒挑开，申请试送
16日10:15 联/配调陈婷令监控陈秋兴:福州.龙山变/10kV.石井Ⅰ回613开关由热备用转运行，16日10:17操作成功</t>
  </si>
  <si>
    <t>线路位于山间，树害严重，小动物活动频繁。故障点为10kV石井Ⅰ回线路#007杆A相避雷器松鼠跨越短路，龙山变10kV石井Ⅰ回613开关过流Ⅰ段动作开关跳闸</t>
  </si>
  <si>
    <t>福州.龙山变10kV石井Ⅰ回613线路</t>
  </si>
  <si>
    <t>2023-06-16 08:23</t>
  </si>
  <si>
    <t>2023-06-16 10:17</t>
  </si>
  <si>
    <t>2023-06-16 15:00</t>
  </si>
  <si>
    <t>3446</t>
  </si>
  <si>
    <t>443E8636-0F90-488F-8547-4637A380223B</t>
  </si>
  <si>
    <t>GZ13516223060089</t>
  </si>
  <si>
    <t>3523061600071898</t>
  </si>
  <si>
    <t>2023-06-16 09:09</t>
  </si>
  <si>
    <t>2023-06-16 09:31</t>
  </si>
  <si>
    <t>16日09：07联/配调杨晓艳收到阳下所陈玮汇报：现场巡线发现融侨泷郡2#配电室902开关以及90M开关跳闸，现场查无故障。09：17恢复送电正常。</t>
  </si>
  <si>
    <t>09时08分，联/配调杨晓艳发布停电信息，发布设备为融侨泷郡2#配电室902开关，通知阳下所陈玮巡视融侨泷郡2#配电室902开关及其之后设备。
16日09:14  联/配调杨晓艳收到现场阳下所陈玮汇报：现场巡线发现：融侨泷郡2#配电室902开关以及90M开关跳闸
16日09:16 联/配调杨晓艳令阳下所陈玮:融侨泷郡2#配电室902开关由热备用转运行，16日09:17操作成功
16日09:16 联/配调杨晓艳令阳下所陈玮:融侨泷郡2#配电室90M开关由热备用转运行，16日09:17操作成功
无需抢修类型归档:试送成功，已全部复电。</t>
  </si>
  <si>
    <t>疑龙山变石井一回故障冲击母线影响</t>
  </si>
  <si>
    <t>加快老旧设备自动投切功能改造</t>
  </si>
  <si>
    <t>福州.龙山变10kV泷郡Ⅰ回653线路融侨泷郡2#配电室902开关</t>
  </si>
  <si>
    <t>2023-06-16 09:08</t>
  </si>
  <si>
    <t>2023-06-16 09:30</t>
  </si>
  <si>
    <t>2023-06-16 16:00</t>
  </si>
  <si>
    <t>13DKX19451</t>
  </si>
  <si>
    <t>10kV泷郡Ⅰ回653线路</t>
  </si>
  <si>
    <t>2023-06-19 11:05</t>
  </si>
  <si>
    <t>3456</t>
  </si>
  <si>
    <t>61203580-6E99-4DE3-94EE-1099ECEB7469</t>
  </si>
  <si>
    <t>GZ13575823060036</t>
  </si>
  <si>
    <t>3523061600077887</t>
  </si>
  <si>
    <t>2023-06-16 10:00</t>
  </si>
  <si>
    <t>2023-06-16 14:22</t>
  </si>
  <si>
    <t>16日10:0 10kV罗坑头支线#04杆#04K开关 跳闸（无保护信号）；10kV罗坑头支线#04杆#04K开关10kV罗坑头支线#04杆#04K开关重合闸动作；故障原因为：10kV罗坑头支线#32杆导线断线</t>
  </si>
  <si>
    <t>16日10:1 10kV罗坑头支线#04杆#04K开关 跳闸；10kV罗坑头支线#04杆#04K开关10kV罗坑头支线#04杆#04K开关重合闸动作； 即通知抢修班组巡视跳闸点10kV罗坑头支线#04杆#04K开关及其之后的设备，重点关注10kV罗坑头支线#04杆#04K开关之后区域。10时06分巡视人丘映华、黄剑、钟桂水、黄金贵接受通知，开始巡线。
16日11:02  联/配调胡义鑫收到现场黄金贵汇报：现场确认跳闸开关为：10kV罗坑头支线#04杆#04K开关；保护动作：10kV罗坑头支线#04杆#04K开关；
隔离设备：10kV罗坑头支线#04杆#04G刀闸；隔离状态：冷备用；
故障原因：配网设备故障；故障现象：架空类绝缘导线断线断股相导线断；
故障点：10kV罗坑头支线#32杆
16日11:02 联/配调胡义鑫令黄金贵：10kV罗坑头支线#04杆#04K开关由热备用转冷备用，16日11:41操作成功
16日11:47 申请配电故障抢修单NO：LY-CT-PQ-2023-0067，工作负责人：钟桂水，工作内容：在10kV罗坑头支线#32杆，进行断线故障抢修，安全措施：10kV罗坑头支线#04杆#04K开关，10kV罗坑头支线#04杆#04G刀闸。
16日 11:48抢修许可票号：LY-CT-PQ-2023-0067
16日 13:47抢修终结票号：LY-CT-PQ-2023-0067
送电票：CT-ZLP-202306125，16日13:48开始执行</t>
  </si>
  <si>
    <t>接电验电环安装处导线受损</t>
  </si>
  <si>
    <t>加强安装质量把控，在施工环节做好质量监督。开展线路设备巡视及时消除设备安全隐患</t>
  </si>
  <si>
    <t>羊牯变10kV余周线912线路罗坑头支线#04杆#04K开关</t>
  </si>
  <si>
    <t>2023-06-16 13:32</t>
  </si>
  <si>
    <t>13DKX-59553</t>
  </si>
  <si>
    <t>羊牯变10kV余周线912线路</t>
  </si>
  <si>
    <t>2023-06-16 20:10</t>
  </si>
  <si>
    <t>3E17661D-80D8-45F9-A2DE-DD7D78CBC8C6</t>
  </si>
  <si>
    <t>GZ1354515423060029</t>
  </si>
  <si>
    <t>3523061600087398</t>
  </si>
  <si>
    <t>2023-06-16 10:34</t>
  </si>
  <si>
    <t>2023-06-16 11:41</t>
  </si>
  <si>
    <t>16日10:31 清中变/10kV.梅妃线924开关过流II段保护动作，重合闸后出现清中变/10kV.Ⅱ段母线A相失地(A相电压为1.35,B相电压为9.06,C相电压为9.34,零序电压为82.16,)失地选线为清隆线925线路,选线错误，试拉10kV.梅妃线924开关后失地消失。故障原因为：10kV黄荔线#068杆-068A杆AC相导线断线、10kV黄荔线#066杆C相刀闸损坏、0691刀闸损坏</t>
  </si>
  <si>
    <t>16日10:31 莆田.清中变失地(莆田.清中变/10kV.Ⅱ段母线A相电压为1.35,B相电压为9.06,C相电压为9.34,零序电压为82.16,)。即通知黄石所谢国清、笏石运维站肖琳
16日10:32联/配调俞剑铭遥控操作_：莆田.清中变/10kV.梅妃线924开关由运行转热备用，于16日10:32控分成功接地信号消失
16日10:31 清中变/10kV.梅妃线924开关过流II段保护动作，重合闸后出现莆田.清中变莆田.清中变/10kV.Ⅱ段母线A相失地(A相电压为1.35,B相电压为9.06,C相电压为9.34,零序电压为82.16,)，试拉10kV.梅妃线924开关后失地消失。。即通知抢修班组巡视莆田.清中变/10kV.梅妃线924开关及其之后的设备。10时45分巡视人方仁斌接受通知，开始巡线。10时45分巡视人李明、陈伟*、方仁斌、黄国兴、谢国清接受通知，开始巡线。
16日11:01联/配调俞剑铭【顺控】遥控操作_：10kV黄荔线#075A杆075A开关由运行转热备用，于16日11:01控分成功
16日11:01联/配调俞剑铭【顺控】遥控操作_：10kV黄荔线#091A杆091A开关由热备用转运行，于16日11:01控合成功，10kV黄荔线#075A杆负荷临时转张镇变10kV桥东线923线路供电
16日11:07  联/配调俞剑铭收到现场方仁斌汇报：现场确认跳闸开关为：10kV梅妃线924开关；隔离设备：10kV黄荔线#066杆0661刀闸、0701刀闸
故障原因：恶劣天气；故障现象：10kV黄荔线#068杆至#068A杆A,C两相断线；
故障点：10kV黄荔线#068杆至#068A杆A,C两相断线
16日11:07 联/配调俞剑铭令方仁斌：10kV黄荔线#066杆0661刀闸由合闸转分闸，16日11:22操作成功
16日11:07 联/配调俞剑铭令方仁斌：10kV黄荔线#070杆0701刀闸由合闸转分闸，16日11:24操作成功
16日11:27联/配调俞剑铭遥控操作_：10kV黄荔线#075A杆075A开关由热备用转运行，于16日11:27控合成功，10kV黄荔线负荷临时转张镇变10kV桥东线923线路供电
16日11:28联/配调俞剑铭遥控操作_：莆田.清中变/10kV.梅妃线924开关由热备用转运行，于16日11:37控合成功
16日12:23  联/配调方宇程收到现场肖琳汇报：10:30 清中变10kV梅妃线924线路过流Ⅱ段保护动作开关跳闸，重合成功，故障相AC，故障电流44.12A，间隔所属一二次设备检查正常。
16日13:47 申请配电故障抢修单NO：PT-BB-PQ-2023-0156，工作负责人：李明，工作内容：在10kV黄荔线#067杆至#069杆，进行断线更换抢修；在10kV黄荔线#068杆，进行0681刀闸T接引线解除（运达不锈钢配变已销户）；在10kV黄荔线#068A杆，进行0681A刀闸T接引线解除（中铁十六局（华中安置房）施工变已销户）；在10kV黄荔线#069杆，进行0691刀闸损坏更换，安全措施：10kV黄荔线#066杆0661刀闸，10kV黄荔线#070杆0701刀闸。
16日 13:59抢修许可票号：PT-BB-PQ-2023-0156
16日14:20 黄石供电所谢国清汇报联调林朝晖：10kV黄荔线#066杆C相刀闸损坏
16日 17:45抢修终结票号：PT-BB-PQ-2023-0156
送电指令票详见指令票NO：PTDQ23061183</t>
  </si>
  <si>
    <t>10kV黄荔线#068杆-068A杆AC相导线断线，恶劣天气，位置处在路边，货车来往较多，粉尘多，污秽严重，尖式绝缘子受污放电击穿导致，该架空绝缘导线型号为JKLGYJ-10-70，厂家是福建南平太阳电缆股份有限公司，于2015年05月份投运。黄荔线#066杆0661刀闸受电流冲击损坏，型号：GW9-12/630，厂家：德力西电气有限公司，投运时间：2007年03月。</t>
  </si>
  <si>
    <t>莆田.清中变10kV梅妃线924线路</t>
  </si>
  <si>
    <t>2023-06-16 10:33</t>
  </si>
  <si>
    <t>2023-06-16 11:40</t>
  </si>
  <si>
    <t>2023-06-16 19:00</t>
  </si>
  <si>
    <t>C05E83DD-1D82-44FA-B184-A2CD8235A616</t>
  </si>
  <si>
    <t>梅妃线924线路</t>
  </si>
  <si>
    <t>2023-06-18 17:48</t>
  </si>
  <si>
    <t>3461</t>
  </si>
  <si>
    <t>3EE9E290-BD96-4B1C-ABC7-1E7239547DCF</t>
  </si>
  <si>
    <t>GZ13585323060029</t>
  </si>
  <si>
    <t>3523061600099320</t>
  </si>
  <si>
    <t>2023-06-16 11:43</t>
  </si>
  <si>
    <t>16日10:43 经DMS研判：胡坊变电站10kV高速线间隔9F2开关过流Ⅰ段动作，开关跳闸。故障原因为：无异常。16日11:43，线路恢复送电。</t>
  </si>
  <si>
    <t>16日10:47 胡坊变电站.10kV.高速线间隔.9F2开关 跳闸；高速线9F2#18甲杆分段开关高速线9F2#18甲杆分段开关过流Ⅰ段保护动作；胡坊变电站.10kV.高速线间隔.9F2开关胡坊变电站.10kV.高速线.EPS-3124A-G.过流Ⅰ段动作； 即通知抢修班组巡视跳闸点胡坊变电站.10kV.高速线间隔.9F2开关及其之后的设备，重点关注高速线9F2#18甲杆分段开关至高速线9F2#19杆分段开关之间区域。11时11分巡视人李应彪、丁炳财、曾廷武、冯世其、刘佳明、姜武顺接受通知，开始巡线。
16日11:37  联/配调伊佳宇收到现场丁炳财汇报：对10kV高速线9F2线路巡视无异常，请求试送10kV高速线9F2开关。
16日11:38 联/配调李华鋆与带电班李佳文确认：带电班全体工作人员已撤离作业现场，现场具备试送条件。
16日11:40  联/配调伊佳宇收到现场丁炳财汇报：10kV高速线9F2线路#18甲杆分段开关确在合位。
16日11:43联/配调李华鋆遥控操作_：胡坊变10kV高速线间隔9F2开关由热备用转运行，于16日11:43控合成功，线路运行正常。</t>
  </si>
  <si>
    <t>10kV高速线9F2#20-7杆支线刀闸B相动触头侧支柱绝缘子断裂导致跳线反弹至A相导线处引起两相短路。</t>
  </si>
  <si>
    <t>已带电拆除10kV高速线9F2#20-7杆支线刀闸上端跳线</t>
  </si>
  <si>
    <t>胡坊变10kV高速线9F2线路</t>
  </si>
  <si>
    <t>2023-06-16 10:45</t>
  </si>
  <si>
    <t>ca080f38-5fb7-4a61-bf21-7c87f556ecb6</t>
  </si>
  <si>
    <t>胡坊变10kV高速线9F2</t>
  </si>
  <si>
    <t>2023-06-16 16:11</t>
  </si>
  <si>
    <t>FF85B935-4D8E-4F80-B630-7C595C94B494</t>
  </si>
  <si>
    <t>LS13535623060073</t>
  </si>
  <si>
    <t>3523061600103885</t>
  </si>
  <si>
    <t>2023-06-16 11:13</t>
  </si>
  <si>
    <t>2023-06-16 12:44</t>
  </si>
  <si>
    <t>2023年6月16日11:12 IES显示：白琳变10kV翁江线过流III段动作跳闸，重合闸不成功，FA动作成功，故障原因：10kV黄花屿支线#001杆避雷器故障，12::44恢复送电</t>
  </si>
  <si>
    <t>16日11:12联/配调系统自动遥控操作_：10kV新倪家地支线#002杆002开关由运行转热备用，于16日11:12控分成功
16日11:12联/配调系统自动遥控操作_：10kV新倪家地支线#038杆038开关由热备用转运行，于16日11:12控合成功
16日11:40  联/配调陈祖耀收到现场庄明会汇报：汇报10kV黄花屿支线#001杆后端故障，申请试送
16日11:42 联/配调陈祖耀令庄明会：10kV工业Ⅳ线012黄花屿支线001杆0011刀闸由合闸转分闸，16日11:43操作成功
16日11:44 联/配调陈祖耀令庄明会：白琳变电站.10kV.翁江线间隔.914开关由热备用转运行，16日11:45操作成功
16日12:30 申请配电故障抢修单NO：2023-06-16-0001，工作负责人：谢建明
，工作内容：10kV黄花屿支线#001杆邻近带电拆除黄花屿砖厂专变电源侧引线，安全措施：10kV工业Ⅳ线012黄花屿支线001杆0011刀闸。
16日12:31抢修许可：票号：2023-06-16-0001，抢修负责人：谢建明，抢修任务：10kV黄花屿支线#001杆邻近带电拆除黄花屿砖厂专变电源侧引线，抢修安措：10kV工业Ⅳ线012黄花屿支线001杆0011刀闸。
16日12:40抢修终结：票号：2023-06-16-0001，抢修负责人：谢建明，抢修任务：10kV黄花屿支线#001杆邻近带电拆除黄花屿砖厂专变电源侧引线，抢修安措：10kV工业Ⅳ线012黄花屿支线001杆0011刀闸。
12：41下令送电操作，送电指令票详见指令票NO：NDDZ23060264，12:44汇报操作完毕，恢复送电</t>
  </si>
  <si>
    <t>74BF8EB3-4EBF-482F-B759-785B37BAFE9B</t>
  </si>
  <si>
    <t>GZ13555723060097</t>
  </si>
  <si>
    <t>3523061600105861</t>
  </si>
  <si>
    <t>2023-06-16 11:16</t>
  </si>
  <si>
    <t>2023-06-16 12:39</t>
  </si>
  <si>
    <t>2023年6月16日11:14 DMS弹窗：10kV桥头911线#031杆K002开关,10kV桥头911线#2环网柜911、912开关备自投动作（911开关由合转分，912开关由分转合），故障原因为：10kV桥头911线#079杆K005开关烧毁</t>
  </si>
  <si>
    <t>2023年6月16日11:14 DMS弹窗：10kV桥头911线#031杆K002开关。调度陈炳堃即通知虎邱所李振鸿巡视相关设备，并通知其10kV桥头911线#2环网柜911、912开关备自投动作（911开关由合转分，912开关由分转合），11时44分巡视人李振鸿接受通知，开始巡线。
16日11:49  联/配调刘怡亮收到现场李振鸿汇报：现场确认跳闸开关为：10kV桥头911线#031杆K002开关（三遥）；10kV桥头911线线路设备巡视无异常，具备送电条件，申请断开10kV桥头911线067杆K004开关、10kV桥头911线#2环网柜913开关后试送
16日11:49 调度刘怡亮、陈炳堃遥控：10kV桥头911线#2环网柜913开关由运行转热备用，11:49 操作完毕
16日11:49 联/配调刘怡亮令李振鸿：10kV桥头911线#067杆K004开关由运行转热备用，16日11:58操作成功
16日11:49 联/配调刘怡亮令李振鸿：10kV桥头911线#031杆K002开关由热备用转运行，16日12:03操作成功
16日12:15 虎邱所李振鸿汇报调度陈炳堃：10kV桥头911线#067杆后段线路巡视无异常，具备送电条件
16日12:15 联/配调陈炳堃令李振鸿：10kV桥头911线#067杆K004开关由热备用转运行，16日12:20操作成功
16日12:24联/配调刘怡亮遥控操作_：10kV桥头911线#2环网柜912开关由运行转热备用，于16日12:24控分成功
16日12:25联/配调刘怡亮遥控操作_：10kV桥头911线#2环网柜911开关由热备用转运行，于16日12:25控合成功，10kV桥头911线#2环网柜恢复由10kV桥头线911线
16日12:33虎邱所李振鸿汇报调度刘怡亮：10kV桥头911线#2环网柜913开关间隔及后段线路设备检查无异常，具备送电条件，申请试送
16日12:34联/配调刘怡亮遥控操作_：10kV桥头911线#2环网柜913开关由热备用转运行，于16日12:34控合成功
16日12:44虎邱所李振鸿汇报调度刘怡亮：10kV桥头911线#079杆K005开关烧毁，申请转至冷备用
16日12:44 调度刘怡亮令虎邱所李振鸿：10kV桥头911线#079杆K005开关由热备用转冷备用，12:47 汇报操作完毕</t>
  </si>
  <si>
    <t>开关受潮内部绝缘击穿</t>
  </si>
  <si>
    <t>虎邱变10kV桥头911线#031杆K002开关（三遥）</t>
  </si>
  <si>
    <t>2023-06-16 11:15</t>
  </si>
  <si>
    <t>2023-06-16 12:47</t>
  </si>
  <si>
    <t>9CD8249FD91D4301A5FEC61418FC612D421B</t>
  </si>
  <si>
    <t>虎邱变10kV桥头线911</t>
  </si>
  <si>
    <t>2023-06-16 20:01</t>
  </si>
  <si>
    <t>ACA2609C-36DB-442B-B6F6-38B4F2EFDBB9</t>
  </si>
  <si>
    <t>GZ13555723060099</t>
  </si>
  <si>
    <t>3523061600118201</t>
  </si>
  <si>
    <t>2023-06-16 11:32</t>
  </si>
  <si>
    <t>2023-06-16 12:38</t>
  </si>
  <si>
    <t>2023年6月16日11:20 DMS弹窗：10kV吾音916线#068杆至#067杆故障指示器过流动作,查看iES700系统：虎邱变10kV芹后923线电流降为0，故障原因为：查无异常，待分析</t>
  </si>
  <si>
    <t>2023年6月16日11:20 DMS弹窗：10kV吾音916线#068杆至#067杆故障指示器过流动作,查看iES700系统：虎邱变10kV芹后923线电流降为0。12时05分巡视人李振鸿接受通知，开始巡线。
16日12:11  联/配调刘怡亮收到现场李振鸿汇报：跳闸开关确认：10kV芹后923线洪恩岩支线01杆K002开关跳闸；
10kV芹后923线巡视无异常，具备送电条件，申请试送
16日12:12 联/配调刘怡亮令李振鸿：10kV芹后923线洪恩岩支线01杆K002开关由热备用转运行，16日12:13操作成功</t>
  </si>
  <si>
    <t>开关本体故障引起短路跳闸</t>
  </si>
  <si>
    <t>虎邱变10kV芹后线923线洪恩岩支线01杆K002开关</t>
  </si>
  <si>
    <t>2023-06-16 12:13</t>
  </si>
  <si>
    <t>2023-06-16 14:00</t>
  </si>
  <si>
    <t>EC15B8E9-0FCB-480D-B9D4-0E229571B835</t>
  </si>
  <si>
    <t>虎邱变10kV芹后线923</t>
  </si>
  <si>
    <t>2023-06-16 21:13</t>
  </si>
  <si>
    <t>3474</t>
  </si>
  <si>
    <t>6B5C7FB1-1FDA-46B5-9216-A71A8A802940</t>
  </si>
  <si>
    <t>GZ13516423060097</t>
  </si>
  <si>
    <t>3523061600129384</t>
  </si>
  <si>
    <t>2023-06-16 11:55</t>
  </si>
  <si>
    <t>2023-06-16 18:23</t>
  </si>
  <si>
    <t>2023年06月16日 11：52 千家山变10kVI段母A相失地（A：0.65kV、B：10.46kV、C：10.42kV） ,11：53千家山变10kV吉山线618开关过流III段保护动作跳闸，重合闸动作，重合不成功，开关处热备用，随后千家山变10kVI段母线电压恢复正常，故障原因：1、10kV吉山线11-0406-08至09中相引流线断线，2、10kV吉山线11-0406-03至05中相引流线断线,故障经处理于17：57恢复送电。18:42恢复原运行方式。</t>
  </si>
  <si>
    <t>16日11：52 千家山变10kVI段母A相失地（A：0.65kV、B：10.46kV、C：10.42kV） ，11:53 福州.千家山变10kV吉山线618开关过流Ⅲ段保护动作跳闸；重点关注福州.千家山变/10kV.吉山线618开关后面区域，10kV吉山线11-0407-03富吉开关前面区域，13时22分巡视人叶成杰,郑海晖 接受通知，开始巡线。即通知叶成杰、郑海晖
16日11:53  联/配调郑航1收到现场监控刘沁鸣汇报：11：52 千家山变10kVI段母A相失地（A：0.65kV、B：10.46kV、C：10.42kV） ,11：53千家山变10kV吉山线618开关过流III段保护动作跳闸，重合闸动作，重合不成功，开关处热备用，随后千家山变10kVI段母线电压恢复正常
16日12:09  联/配调郑航1收到现场青口供电所许雄汇报：巡视发现10kV吉山线11-0406-08至09中相引流线断线
16日12:12 联/配调郑航1通知长坪运维曹杰：11：53千家山变10kV吉山线618开关过流III段保护动作跳闸，重合闸动作，重合不成功，开关处热备用
16日13:01  联/配调郑航1收到现场青口供电所许雄汇报：巡视发现10kV吉山线11-0406-03至05中相引流线断线
16日13:04 联/配调许汉钦通知地调李秋雨：申请千家山变#1主变与青口变3#主变10kV侧合解环操作
16日13:07 联/配调许汉钦令监控刘沁鸣:10kV宏二线11-0403-01+1义溪路柱上开关由热备用转合环运行，16日13:09操作成功
16日13:09 联/配调许汉钦令监控刘沁鸣:10kV宏二线11-0403-01+1义溪路开关查开关确在运行，16日13:09操作成功
16日13:09 联/配调许汉钦令监控刘沁鸣:10kV宏二线11-0406-12义溪路三柱上开关由合环运行转热备用，16日13:10操作成功
16日13:11 申请配电故障抢修单NO：FZ-MH-PQ-2023-0077，工作负责人：郑海晖
，工作内容：在10kV吉山线（与10kV宏二线同杆架设）11-0406-08至09，进行断线抢修；在10kV吉山线（与10kV宏二线同杆架设）11-0406-03至05，进行断线抢修。，安全措施：
10kV宏二线11-0406-01 宏屿开关转冷备用
10kV宏二线11-0406-12 义溪路三开关转冷备用
10kV吉山线11-0406-01甲 千宏开关转冷备用
10kV吉山线11-0407-03 富吉开关转冷备用
10kV吉山线11-0406-26 和胜开关转冷备用
10kV宏二线11-0404-01乙 经济社开关转冷备用。
16日13:14 联/配调郑航1令青口供电所郑海晖:10kV宏二线11-0406-12义溪路三柱上开关由热备用转冷备用，16日14:07操作成功
16日13:14 联/配调郑航1令青口供电所郑海晖:10kV吉山线11-0406-01甲千宏柱上开关由运行转冷备用，16日14:07操作成功
16日13:14 联/配调郑航1令青口供电所郑海晖:10kV吉山线11-0406-26和胜柱上开关由运行转冷备用，16日14:07操作成功
16日13:14 联/配调郑航1令青口供电所郑海晖:10kV吉山线11-0407-03富吉柱上开关由热备用转冷备用，16日14:07操作成功
16日13:20  联/配调郑航1收到现场长坪运维黄庄雪汇报：11：53千家山变10kV吉山线618开关过流III段保护动作跳闸，重合闸动作，重合闸不成功，开关处热备用，故障电流：9.68A，故障相：ABC三相，现场一二次设备检查正常
16日14:08联/配调郑航1遥控操作：10kV宏二线11-0404-01乙经济社柱上开关由运行转热备用于16日14:08控分成功
16日14:09联/配调郑航1遥控操作：10kV宏二线11-0406-01宏屿柱上开关由运行转热备用于16日14:09控分成功
16日14:12 联/配调郑航1令青口供电所郑海晖:10kV宏二线11-0404-01乙经济社柱上开关由热备用转冷备用，16日14:27操作成功
16日14:12 联/配调郑航1令青口供电所郑海晖:10kV宏二线11-0406-01宏屿柱上开关由热备用转冷备用，16日14:27操作成功
16日 14:29抢修许可票号：FZ-MH-PQ-2023-0077工作负责人：郑海晖
，工作内容：在10kV吉山线（与10kV宏二线同杆架设）11-0406-08至09，进行断线抢修；在10kV吉山线（与10kV宏二线同杆架设）11-0406-03至05，进行断线抢修。，安全措施：
10kV宏二线11-0406-01 宏屿开关转冷备用
10kV宏二线11-0406-12 义</t>
  </si>
  <si>
    <t>10kV吉山线11-0406-08至09杆中相断线，2、10kV吉山线11-0406-03至05杆中相断线</t>
  </si>
  <si>
    <t>千家山变10kV吉山线618线路</t>
  </si>
  <si>
    <t>2023-06-16 17:15</t>
  </si>
  <si>
    <t>2023-06-21 11:00</t>
  </si>
  <si>
    <t>bca78435-330d-4342-ba8d-a0fff411b3b5</t>
  </si>
  <si>
    <t>千家山变10kV吉山线618</t>
  </si>
  <si>
    <t>2023-06-16 19:04</t>
  </si>
  <si>
    <t>D8EF5BB1-82CC-4871-BF4F-E8757FAD6F13</t>
  </si>
  <si>
    <t>GZ13555923060056</t>
  </si>
  <si>
    <t>3523061600139209</t>
  </si>
  <si>
    <t>2023-06-16 12:30</t>
  </si>
  <si>
    <t>2023-06-16 14:03</t>
  </si>
  <si>
    <t>2023年6月16日12:29 DMS系统弹窗显示：10kV后坪线黄田支线#5杆K845开关过流Ⅰ段保护动作跳闸，全自动FA无动作；故障原因为：10kV后坪线黄田支线#17杆至#18杆有鸟触碰导线，于13:57恢复送电。现场天气：雨</t>
  </si>
  <si>
    <t>2023年6月16日12:29 DMS系统弹窗显示：10kV后坪线黄田支线#5杆K845开关过流Ⅰ段保护动作跳闸，全自动FA无动作。配抢苏盈莹通知一都镇供电所张泽鹏：10kV后坪线黄田支线#5杆K845开关过流Ⅰ段保护动作跳闸，全自动FA无动作，对后段线路进行巡视。
配抢苏盈莹研判：故指掉线，无法研判，已通知一都镇供电所张泽鹏巡线。13时51分巡视人张泽鹏接受通知，开始巡线。
16日13:55 永春县调颜慧君收到现场一都镇供电所张泽鹏汇报：有用户反应10kV后坪线黄田支线#17杆至#18杆有鸟触碰导线，现导线无异常，其余线路及设备巡视无异常，具备送电条件
16日13:57 永春县调尤一燕令颜慧君遥控操作：10kV后坪线黄田支线#5杆K845（三遥）开关由热备用转运行，于16日13:57控合成功，送电正常</t>
  </si>
  <si>
    <t>鸟群飞过碰触导线</t>
  </si>
  <si>
    <t>一都变10kV后坪线黄田支线#5杆K845开关（三遥）</t>
  </si>
  <si>
    <t>2023-06-16 12:29</t>
  </si>
  <si>
    <t>13DKX-35592</t>
  </si>
  <si>
    <t>一都变10kV后坪线912</t>
  </si>
  <si>
    <t>2023-06-25 16:39</t>
  </si>
  <si>
    <t>3485</t>
  </si>
  <si>
    <t>ADAF1C22-4751-49A9-9324-A5C319B3A064</t>
  </si>
  <si>
    <t>LS13575323060031</t>
  </si>
  <si>
    <t>3523061600150763</t>
  </si>
  <si>
    <t>2023-06-16 14:06</t>
  </si>
  <si>
    <t>2023-06-16 14:25</t>
  </si>
  <si>
    <t>16日14:2 跃进变电站跃进变电站.10kV.Ⅰ段母线C相失地(A相电压为9.97,B相电压为9.03,C相电压为1.37,零序电压为190.90,)无选线信号。故障原因为：</t>
  </si>
  <si>
    <t>16日14:11联/配调李祝平遥控操作_：岩前变电站.10kV.煤矿线间隔.948开关由热备用转运行，于16日14:11控合成功
16日14:19联/配调李祝平【顺控】遥控操作_：10kV煤矿线#22杆22K开关由热备用转运行，于16日14:19控合成功
16日14:19联/配调李祝平【顺控】遥控操作_：岩前变电站.10kV.煤矿线间隔.948开关由运行转热备用，于16日14:19控分成功</t>
  </si>
  <si>
    <t>岩前变电站跃进变10kV跃煤线965线路煤矿线#22杆22K开关</t>
  </si>
  <si>
    <t>2023-06-16 14:05</t>
  </si>
  <si>
    <t>2023-06-16 21:00</t>
  </si>
  <si>
    <t>F5A18CD5-3653-4D00-A2B3-9F9089A37F62</t>
  </si>
  <si>
    <t>LS1354515423060030</t>
  </si>
  <si>
    <t>3523061600153180</t>
  </si>
  <si>
    <t>2023-06-16 14:07</t>
  </si>
  <si>
    <t>2023-06-16 17:55</t>
  </si>
  <si>
    <t>16日14:07 系统显示：10kV鑫炎#5配电室912开关跳闸。
故障原因：10kV鑫炎#5配电室0.4kV低压线路母联柜烧毁。</t>
  </si>
  <si>
    <t>16日14:9  即通知抢修班组巡视跳闸点鑫炎#5配电室10kV鑫炎#9变支线912开关及其之后的设备。14时13分巡视人肖华振、刘彧武、蒋天福、朱朝晖接受通知，开始巡线。
16日14:50  联/配调方宇程收到现场朱朝晖汇报：现场确认跳闸开关为：10kV鑫炎#5配电室912开关；试送设备：10kV鑫炎#5配电室912开关。
16日14:52 联/配调方宇程令朱朝晖：鑫炎#5配电室10kV鑫炎#9变支线912开关由热备用转运行，16日15:09操作后跳闸
16日15:00 联/配调方宇程通知朱朝晖：10kV胜利分线#019杆019开关跳闸
16日15:12  联/配调方宇程收到现场朱朝晖汇报：10kV鑫炎#5配电室912开关试送成功，10kV胜利分线#019杆019开关跳闸，10kV鑫炎#5配电室0.4kV低压线路母联柜烧毁。
16日15:18 联/配调方宇程令朱朝晖：鑫炎#5配电室10kV进线901开关由运行转冷备用，16日15:25操作成功
16日15:28 联/配调俞剑铭令朱朝晖：10kV胜利分线#019杆019开关由热备用转运行，16日15:45操作成功
16日16:33  联/配调林朝晖收到现场朱朝晖汇报：；试送设备：10kV鑫炎#5配电室10kV局专用线941线路鑫炎#5配电室901开关
16日16:35 联/配调林朝晖令朱朝晖：鑫炎#5配电室10kV进线901开关由冷备用转运行，16日16:39操作成功
16日17:53  现场朱朝晖汇报联调俞剑铭：10kV鑫炎#8、10kV鑫炎#9变低压负荷已恢复正常供电。</t>
  </si>
  <si>
    <t>南湖变10kV局专用线941线路鑫炎#5配电室912开关</t>
  </si>
  <si>
    <t>2023-06-16 20:00</t>
  </si>
  <si>
    <t>3487</t>
  </si>
  <si>
    <t>E04FA0BB-9947-40E3-B775-D00FB5A37A46</t>
  </si>
  <si>
    <t>LS13525523060037</t>
  </si>
  <si>
    <t>3523061600154194</t>
  </si>
  <si>
    <t>2023-06-16 14:26</t>
  </si>
  <si>
    <t>2023-06-16 16:02</t>
  </si>
  <si>
    <t>6月16日14:20同安运维洪继闽报：10kV东宅线#6支3甲杆配变台架上C相避雷器引线断，15:59恢复送电；故障原因：东宅线#6支3甲杆配变台架上C相避雷器雷击故障</t>
  </si>
  <si>
    <t>6月16日14:20同安运维洪继闽报：10kV东宅线#6支3甲杆配变台架上C相避雷器击穿
16日14:25下令同北抢修陈志强：10kV东宅线#6支3甲杆配变由运行转热备用，10kV东宅线#6支6杆配变由运行转热备用，14:40操作毕
14:31下令陈志强：10kV东宅线#6支1杆高压刀闸由合闸转分闸，14:38操作毕
16日14:52 申请配电故障抢修单NO：XM-BB-PQ-2023-0342，工作负责人：于士保，工作内容：在10kV东宅线#6支3甲杆，进行更换配变高压避雷器，安全措施：10kV东宅线#6支1杆高压刀闸，10kV东宅线#6支3甲杆配变低压刀闸。
16日 14:57抢修许可票号：XM-BB-PQ-2023-0342
16日 15:32抢修终结票号：XM-BB-PQ-2023-0342
6月16日15:59送电毕，详见指令票:ZLP-XM-23060766</t>
  </si>
  <si>
    <t>东宅变电站942 , 东宅线#6支1杆高压刀闸</t>
  </si>
  <si>
    <t>2023-06-16 18:00</t>
  </si>
  <si>
    <t>3489</t>
  </si>
  <si>
    <t>3CE5CFED-2D02-48EA-8DAE-07A6CDE960B9</t>
  </si>
  <si>
    <t>GZ13575423060037</t>
  </si>
  <si>
    <t>3523061600154996</t>
  </si>
  <si>
    <t>2023-06-16 14:46</t>
  </si>
  <si>
    <t>2023-06-16 16:41</t>
  </si>
  <si>
    <t>06月16日14:45DMS监盘发现： 10kV杨大分支线#02杆K1开关 跳闸；10kV杨大分支线#02杆K1开关10kV杨大分支线#02Z开关相间过流保护动作；10kV杨大分支线#02杆K1开关10kV杨大分支线#02Z开关C相过流告警；10kV杨大分支线#02杆K1开关10kV杨大分支线#02Z开关事故总告警；故障原因为：</t>
  </si>
  <si>
    <t>16日14:46 10kV杨大分支线#02杆K1开关 跳闸；10kV杨大分支线#02杆K1开关10kV杨大分支线#02Z开关相间过流保护动作；10kV杨大分支线#02杆K1开关10kV杨大分支线#02Z开关C相过流告警；10kV杨大分支线#02杆K1开关10kV杨大分支线#02Z开关事故总告警； 即通知抢修班组巡视跳闸点10kV杨大分支线#02杆K1开关及其之后的设备，重点关注10kV杨大分支线#02杆K1开关至10kV赤杨联络线#001杆K1开关之间区域。15时10分巡视人邹鑫焱、傅志勇接受通知，开始巡线。</t>
  </si>
  <si>
    <t>巡视未发现明显故障点，疑似开关控制有故障</t>
  </si>
  <si>
    <t>加强线路特巡及廊道清理和核对开关定值</t>
  </si>
  <si>
    <t>蛟洋变10kV蛟再线911线路杨大分支线#02杆K1开关</t>
  </si>
  <si>
    <t>2023-06-16 14:45</t>
  </si>
  <si>
    <t>蛟洋变10kV蛟再线911线路</t>
  </si>
  <si>
    <t>2023-06-16 17:51</t>
  </si>
  <si>
    <t>7CA228B1-C974-42F9-A77D-59CF2A6A6176</t>
  </si>
  <si>
    <t>LS1351515423060038</t>
  </si>
  <si>
    <t>3523061600161427</t>
  </si>
  <si>
    <t>2023-06-16 15:11</t>
  </si>
  <si>
    <t>2023-06-16 17:58</t>
  </si>
  <si>
    <t>2023年15:14 先农变10kV迎宾Ⅰ路零序过流Ⅰ段动作跳闸，重合闸未投入，FA未动作，DMS无其他研判信息；故障原因：10kV迎滨路5.101.11甲支2跌落式熔断器故障。隔离故障后于15:56馈线送电正常。16:00 开始抢修。抢修结束后于17:55全线送电正常。</t>
  </si>
  <si>
    <t>2023年15:14 先农变10kV迎宾Ⅰ路零序过流Ⅰ段动作跳闸，重合闸未投入，FA未动作，DMS无其他研判信息；即通知仓抢王奇贤，盖山所江松华，螺城所吴钦梓巡视跳闸点先农变10kV迎宾Ⅰ路611开关，及其之后的设备，重点关注先农变10kV迎宾Ⅰ路611开关后面区域，南二环5.103.9乙南二环.1断路器前面区域，
16日15:31 仓抢黄光辉汇报：10kV迎宾I路.迎滨路5.101.11甲支2跌落式熔断器故障。
16日15:31 联/配调谢熙承令黄光辉:10kV迎滨路5.101.11甲刀闸由合上转断开，16日15:48操作成功
16日15:52 联/配调谢熙承令林霞:先农变10kV迎宾Ⅰ路611开关由热备用转运行，16日15:56操作成功
16日15:52 建新运维林霞汇报：15:07:38，先农变10kV迎宾Ⅰ路零序过流Ⅰ段动作跳闸，故障电流11.11A，一、二次设备未发生异常。
16日15:57 申请配电故障抢修单NO：FZ-BB-PQ-2023-0571，工作负责人：姚文凯
，工作内容：在10kV迎滨路5.101.11甲支2，进行跌落式故障处理。，安全措施：
10kV迎滨路5.101.11甲 高压刀闸。
16日 16:00抢修许可票号：FZ-BB-PQ-2023-0571
16日 17:14抢修终结票号：FZ-BB-PQ-2023-0571
送电票：福州2023060816，送电成功，结束流程</t>
  </si>
  <si>
    <t>17DCCFED-E1B5-4CEB-863E-170305C73B2F</t>
  </si>
  <si>
    <t>GZ13525523060038</t>
  </si>
  <si>
    <t>3523061600174575</t>
  </si>
  <si>
    <t>2023-06-16 15:48</t>
  </si>
  <si>
    <t>2023-06-16 20:50</t>
  </si>
  <si>
    <t>16日15:48 10kV西柯Ⅰ回#49杆高压开关零序Ⅰ段保护动作，开关跳闸，FA动作成功，故障原因：西柯Ⅰ回#58支1甲杆变压器雷击故障，20:50恢复送电。</t>
  </si>
  <si>
    <t>16日15:48 10kV西柯Ⅰ回#49杆高压开关零序Ⅰ段保护动作、开关跳闸，
FA动作成功：16日15:48联/配调系统自动遥控操作_：西柯Ⅰ回#61杆高压开关由运行转热备用，于16日15:48控分成功
16日15:48联/配调系统自动遥控操作_：西柯Ⅰ回#62杆高压开关由热备用转运行，于16日15:48控合成功
16日15:48联/配调系统自动遥控操作_：西柯Ⅰ回#48杆高压开关由运行转热备用，于16日15:48控分成功
16日15:49联/配调系统自动遥控操作_：西柯Ⅰ回#39杆高压开关由热备用转运行，于16日15:49控合成功
即通知同南抢修洪作志
6月16日16:30洪作志报 10kV西柯Ⅰ回#48杆至#61杆线路及其支路巡线查无异常，故障指示器均未动作
16：32下令洪作志10kV西柯Ⅰ回#60杆高压开关由运行转热备用，16:35操作毕
16:36遥控： 10kV西柯Ⅰ回#49杆高压开关由热备用转运行，试送后10kV西柯Ⅰ回#49杆高压开关零序Ⅰ段保护动作，开关跳闸，即令洪作志巡视10kV西柯Ⅰ回#48杆至#61杆主干线及其支路
16:42（遥控）风情街#2环网柜10kV浦头一杆912开关由热备用转运行（转电）
17:00洪作志报：10kV西柯Ⅰ回#58支1杆故障指示器C相动作，其余设备查无异常
17:04下令洪作志：10kV西柯Ⅰ回#58支1杆高压开关由运行转热备用，17:06操作毕
17:07遥控： 10kV西柯Ⅰ回#49杆高压开关由热备用转运行，17:07操作毕，试送正常
17:15下令洪作志：10kV西柯Ⅰ回#58支1杆高压开关由热备用转冷备用，17:21操作毕
17:49遥控：10kV西柯Ⅰ回#61杆高压开关由热备用转运行，10kV西柯Ⅰ回#62杆高压开关由运行转热备用，17:50操作毕（转电）
17:52遥控：10kV西柯Ⅰ回#48杆高压开关由热备用转运行，10kV西柯Ⅰ回#39杆高压开关由运行转热备用，17:52操作毕（转电）
16日19:05 申请配电故障抢修单NO：XM-BB-PQ-2023-0347，工作负责人：纪良旭，工作内容：在10kV西柯Ⅰ回#58支1杆，进行高压开关试验；在10kV西柯Ⅰ回#58支1甲杆，进行变压器故障抢修，安全措施：10kV西柯Ⅰ回#58支1杆高压刀闸。
16日 19:05抢修许可票号：XM-BB-PQ-2023-0347
16日 20:21抢修终结票号：XM-BB-PQ-2023-0347（更换变压器，型号容量不变）
20:50送电指令票详见指令票NO：ZLP-XM-23060808</t>
  </si>
  <si>
    <t>西柯Ⅰ回#58支1甲杆变压器雷击故障</t>
  </si>
  <si>
    <t>中洲变电站972线路西柯Ⅰ回#49杆高压开关</t>
  </si>
  <si>
    <t>2023-06-16 20:21</t>
  </si>
  <si>
    <t>2023-06-16 22:00</t>
  </si>
  <si>
    <t>13DKX-47310</t>
  </si>
  <si>
    <t>中洲变电站972</t>
  </si>
  <si>
    <t>2023-06-24 15:37</t>
  </si>
  <si>
    <t>3505</t>
  </si>
  <si>
    <t>C8F28E9A-0550-42E4-A770-3DEFA43B9603</t>
  </si>
  <si>
    <t>GZ13555123060145</t>
  </si>
  <si>
    <t>3523061600217950</t>
  </si>
  <si>
    <t>2023-06-16 17:17</t>
  </si>
  <si>
    <t>2023-06-16 18:10</t>
  </si>
  <si>
    <t>2023年06月16日17:18 DMS监盘发现：10KV东旭线67#杆364开关跳闸。故障原因为：10kV东旭线海建支线5#杆-6#杆树木倒在用户产权线路上，隔离试送正常</t>
  </si>
  <si>
    <t>2023年06月16日17:18 DMS监盘发现：10KV东旭线67#杆364开关跳闸。南安县调吕小红通知康美镇供电所黄宽艺17时27分巡视人黄宣德、苏海澄、杨志良、吴永晓接受通知，开始巡线。
17:53 康美所蔡达斯汇报南安县调卢彩玲：有用户反映10kV东旭线海建支线后段有异响，申请隔离10kV东旭线海建支线1#杆G468刀闸，试送前段
16日17:54 联/配调卢彩玲令康美所蔡达斯：10kV东旭线海建支线1#杆G468刀闸由合闸转分闸，16日17:56操作成功汇报南安县调陈中华
16日17:59 联/配调卢彩玲令吕小红遥控：10kV东旭线67#杆364开关由热备用转运行，16日18:00操作成功 卢彩玲通知蔡达斯试送正常
18:00  康美所吴永晓汇报南安县调卢彩玲：10kV东旭线海建支线5#杆-6#杆树木倒在用户产权线路</t>
  </si>
  <si>
    <t>1、10kV东旭线海建支线5#-6#杆因大雨导致树木倒伏碰触祼导线引起</t>
  </si>
  <si>
    <t>1、线路责任人需加强设备巡视，对线路通道进行全面巡视，及时对线路通道进行清理
2加大线路自动化改造及分界开关改造项目的储备，施工</t>
  </si>
  <si>
    <t>福铁变10kV东旭线616线路67#杆364开关</t>
  </si>
  <si>
    <t>430842</t>
  </si>
  <si>
    <t>配网调控班</t>
  </si>
  <si>
    <t>2023-06-16 18:47</t>
  </si>
  <si>
    <t>3507</t>
  </si>
  <si>
    <t>919B2727-6845-406A-94C4-FA1C7E17081E</t>
  </si>
  <si>
    <t>LS13525623060040</t>
  </si>
  <si>
    <t>3523061600234055</t>
  </si>
  <si>
    <t>2023-06-16 17:50</t>
  </si>
  <si>
    <t>2023-06-16 23:39</t>
  </si>
  <si>
    <t>16日17:50系统研判10kV微曾线#16杆后线路停电，通知翔北抢修高毅毅，故障原因：曾厝线#60支2杆配变雷击故障，23:39恢复送电。</t>
  </si>
  <si>
    <t>17:50系统研判10kV微曾线#16杆后线路停电，通知翔北抢修高毅毅
16日18:35翔北抢修高毅毅报10kV微曾线#16杆高压开关跳闸，10kV曾厝线#60支2杆跌落式熔断器AC相掉落，熔丝断，其余线路查无异常
18:36令高毅毅10kV曾厝线#60支2杆配变由运行转热备用，10kV曾厝线#60杆高压刀闸由合闸转分闸，18:48操作毕
18:49令高毅毅10kV微曾线#16杆高压开关由热备用转运行，18:54操作毕。送电正常
16日20:21 申请配电故障抢修单NO：XM-BB-PQ-2023-0350，工作负责人：纪伟志，工作内容：在10kV曾厝线#60支2杆配变，进行10kV曾厝线#60支2杆配变更换变压器，安全措施：10kV曾厝线#60杆高压刀闸。
16日 20:23抢修许可票号：XM-BB-PQ-2023-0350
16日 23:19抢修终结票号：XM-BB-PQ-2023-0350
23:35送电正常ZLP-XM-23060810</t>
  </si>
  <si>
    <t>晓路变电站912线路微曾线#16杆高压开关</t>
  </si>
  <si>
    <t>FDD99AA0-27FF-4EF8-95EF-69B1D5B3F66D</t>
  </si>
  <si>
    <t>GZ13595723060016</t>
  </si>
  <si>
    <t>3523061600239916</t>
  </si>
  <si>
    <t>2023-06-16 18:18</t>
  </si>
  <si>
    <t>6月16日17:58 接汇报：10kV鼎厦线水垅支线04杆有枯树临近导线需要停电处理，17:59 紧急隔离10kV鼎厦线长山支线004杆5KY802开关转热备用，于18:13 恢复送电。</t>
  </si>
  <si>
    <t>6月16日17:58 接汇报：10kV鼎厦线水垅支线04杆有枯树临近导线需要停电处理，
17:59  遥控执行：10kV鼎厦线长山支线004杆5KY802开关由运行转热备用，18:00操作完毕
18:01 通知配抢班陈进、配电运检抢修班曾新辉。18时15分巡视人曾新辉、席长青接受通知，开始巡线。
16日18:12 配电运检抢修班曾新辉汇报：10kV鼎厦线水垅支线04杆枯树已处理，具备送电条件
16日18:13联/配调高进发遥控操作_：10kV鼎厦线长山支线004杆5KY802开关由热备用转运行，于16日18:13控合成功
18:14 通知配抢班陈进、配电运检抢修班曾新辉</t>
  </si>
  <si>
    <t>10kV鼎厦线水垅支线004杆枯树翻兜临近导线需要停电处理</t>
  </si>
  <si>
    <t>加强上边坡清障力度</t>
  </si>
  <si>
    <t>10kV鼎厦线垅支线</t>
  </si>
  <si>
    <t>2023-06-16 18:15</t>
  </si>
  <si>
    <t>2023-06-16 18:42</t>
  </si>
  <si>
    <t>BFC74EBD-E6E5-4A43-8170-CF1F55A2640B</t>
  </si>
  <si>
    <t>GZ135223060048</t>
  </si>
  <si>
    <t>3523061600242418</t>
  </si>
  <si>
    <t>2023-06-16 18:09</t>
  </si>
  <si>
    <t>2023-06-16 20:47</t>
  </si>
  <si>
    <t>6月16日18:05思明配电运维一班陈雄狮报10kV大中线#3杆配变反映电压过高，影响电梯运行（有诉求工单），需停电调档（现场10kV大中线#3杆、#4杆为三杆两变，需扩停一台），20:45恢复送电，故障原因：电压过高</t>
  </si>
  <si>
    <t>18:05思明配电运维一班陈雄狮报10kV大中线#3杆配变反映电压过高，影响电梯运行（有诉求工单），通知将军祠抢修周远超
18:09令将军祠抢修周远超10kV大中线#3杆、#4配变由运行转冷备用，18:20操作毕
16日20:02 申请配电故障抢修单NO：CG20201002，工作负责人：苗高科
，工作内容：10kV大中线#3杆配变、10kV大中线#4杆配变调档，安全措施：10kV大中线#3杆配变、10kV大中线#4杆配变高压刀闸，10kV大中线#3杆配变低压综合配电箱0.4kV401开关，10kV大中线#4杆配变低压刀闸。
16日20:03抢修许可：票号：CG20201002，抢修负责人：苗高科，抢修任务：10kV大中线#3杆配变、10kV大中线#4杆配变调档，抢修安措：10kV大中线#3杆配变、10kV大中线#4杆配变高压刀闸，10kV大中线#3杆配变低压综合配电箱0.4kV401开关，10kV大中线#4杆配变低压刀闸。
16日20:23抢修终结：票号：CG20201002，抢修负责人：苗高科，抢修任务：10kV大中线#3杆配变、10kV大中线#4杆配变调档，抢修安措：10kV大中线#3杆配变、10kV大中线#4杆配变高压刀闸，10kV大中线#3杆配变低压综合配电箱0.4kV401开关，10kV大中线#4杆配变低压刀闸。
20:46送电指令票详见指令票NO：ZLP-XM-23060809</t>
  </si>
  <si>
    <t>厦禾变电站937 , 大中线#3杆高压刀闸</t>
  </si>
  <si>
    <t>2023-06-16 20:03</t>
  </si>
  <si>
    <t>15395968922</t>
  </si>
  <si>
    <t>2023-06-25 08:40</t>
  </si>
  <si>
    <t>3513</t>
  </si>
  <si>
    <t>9E828764-ECF8-44D2-94F0-F13C5F8F4F27</t>
  </si>
  <si>
    <t>GZ13535223060031</t>
  </si>
  <si>
    <t>3523061600245737</t>
  </si>
  <si>
    <t>2023-06-16 18:24</t>
  </si>
  <si>
    <t>2023-06-16 19:16</t>
  </si>
  <si>
    <t>2023年16日18:24  IE700系统告警：平湖变10kV唐宦线935线路过流II段动作，重合闸不成功。故障原因：无异常</t>
  </si>
  <si>
    <t>2023年16日18:24  IE700系统告警：平湖变10kV唐宦线935线路过流II段动作，重合闸不成功 即通知平湖供电所林嫩抢修班组巡线
16日18:26联/配调郑强遥控操作_：10kV唐宦线635线路#042B杆63501开关由运行转热备用，于16日18:26控分成功，通知平湖供电所林嫩
16日19:02  联/配调汪东亮收到现场平湖所林嫩汇报：10kV唐宦线635线路#01至#042杆，经过巡线未发现异常，要求试送
16日19:05联/配调汪东亮遥控操作_：平湖变10kV唐宦线935开关由热备用转运行，于16日19:05控合成功
16日19:05  联/配调汪东亮收到现场平湖所林嫩汇报：10kV唐宦线635线路#042杆之后经巡线未发生故障，申请试送
16日19:08联/配调汪东亮遥控操作_：10kV唐宦线635线路#042B杆63501开关由热备用转运行，于16日19:08控合成功,线路正常，全部线路恢复送电</t>
  </si>
  <si>
    <t>10kV唐宦线635线路#009-1A杆009-1AM2跌落式熔断器上端异物短路,引起10kV唐宦线935线路过流II段动作跳闸。强送后异物脱离引起一相跌落式熔管起火，</t>
  </si>
  <si>
    <t>1、加强线路走廊巡视，排查清理线路通道及周边超高树木及易飘浮物隐患；
2、加强公变设备排查，针对公变设备进行特巡；
3、对沿线群众进行保护线路宣传，提高用群众保护电力线路安全意识，一旦发现电力线路及设施有安全隐患，及时报告电力报修电话95598</t>
  </si>
  <si>
    <t>平湖变10kV唐宦线935线路</t>
  </si>
  <si>
    <t>769b9a97-6c57-44cb-a1f4-8d5340017d9b</t>
  </si>
  <si>
    <t>唐宦线935线路</t>
  </si>
  <si>
    <t>2023-06-17 12:09</t>
  </si>
  <si>
    <t>6CF67CAD-257A-4371-9171-5B69DA7D3057</t>
  </si>
  <si>
    <t>GZ1354515323060038</t>
  </si>
  <si>
    <t>3523061600270990</t>
  </si>
  <si>
    <t>2023-06-16 19:37</t>
  </si>
  <si>
    <t>2023-06-17 01:59</t>
  </si>
  <si>
    <t>16日19:23 系统显示：莆田.埭头变10kVⅡ、Ⅲ段母线B相完全失地选线提示：10kV潘宅线934线路、10kV东林线922线路；19:30 联调研判：10kV石塔#19变支线#002杆石塔#19变缺相；19:36试拉10kV东林线#123杆123开关后失地复归。
故障原因：10kV石塔#19变支线#002杆石塔#19变内部击穿、10kV翁厝分线#014杆翁厝#4变变压器冒烟</t>
  </si>
  <si>
    <t>16日19:23 系统显示：莆田.埭头变10kVⅡ、Ⅲ段母线B相完全失地(莆田.埭头变/10kV.Ⅲ段母线A相电压为9.26,B相电压为1.09,C相电压为10.02,零序电压为91.84,莆田.埭头变/10kV.Ⅱ段母线A相电压为9.21,B相电压为1.13,C相电压为10.13,零序电压为92.74,)，选线提示：10kV潘宅线934线路、10kV东林线922线路。即通知抢修班组。
16日19:30 联调研判：10kV石塔#19变支线#002杆石塔#19变缺相。
16日19:34联/配调方宇程遥控操作_：10kV东林线#123杆123开关由运行转热备用，于16日19:34控分失败
16日19:36联/配调方宇程遥控操作_：10kV东林线#123杆123开关由运行转热备用，于16日19:36控分成功接地信号消失
16日19:36 联调通知埭头供电所林剑飞：试拉10kV东林线#123杆123开关后失地复归。即令其带电巡线10kV东林线#123杆123开关后线路汇报。20时33分巡视人黄熙、林永华、林剑飞、宋志杰、黄国亮、王文田接受通知，开始巡线。20时39分巡视人黄熙、林永华、林剑飞、宋志杰、林文新、黄国亮、王文田接受通知，开始巡线。
16日20:31  联/配调林朝晖收到现场林剑飞汇报：10kV石塔#19变支线#002杆石塔#19变A相高压跌落式熔断器熔丝熔断，现已紧急转热备用
16日20:34联/配调方宇程遥控操作_：10kV东林线#123杆123开关由热备用转运行，于16日20:34控合成功，埭头变10kVⅡ、Ⅲ段母线C相不完全失地信号。
16日20:34联/配调林朝晖收到现场林剑飞汇报：10kV翁厝分线#014杆翁厝#4变冒烟。
16日20:36联/配调方宇程遥控操作_：10kV东林线#164杆164开关由运行转热备用，于16日20:36控分成功
16日20:42  联/配调方宇程收到现场林文新汇报：10kV翁厝分线#014杆翁厝#4变变压器冒烟；10kV石塔#19变支线#002杆石塔#19变A相高压跌落式熔断器熔丝熔断已处理完毕，经验收合格，申请试送设备：10kV石塔#19变支线#002杆石塔#19变
16日20:45  联/配调方宇程收到现场林剑飞汇报：10kV翁厝分线#014杆翁厝#4变已紧急转热备用，申请试送10kV东林线#164杆164开关由热备用转运行
16日20:46联/配调方宇程遥控操作_：10kV东林线#164杆164开关由热备用转运行，于16日20:46控合成功
16日20:47 联/配调方宇程令林剑飞：10kV石塔#19变支线#002杆石塔#19变由热备用转运行，16日21:35无法操作
16日21:29  联/配调方宇程收到现场林剑飞汇报：10kV石塔#19变支线#002杆石塔#19变内部击穿
16日21:37 联/配调方宇程令林剑飞：10kV翁厝分线#013B杆013B1刀闸由合闸转分闸，16日21:52操作成功
16日21:59 联/配调林朝晖令林剑飞：10kV石塔#19变支线#001杆0011刀闸由合闸转分闸，16日22:28操作成功
16日22:30埭头供电所林剑飞汇报联调方宇程：10kV石塔#19变支线#001杆0011刀闸处于分闸位置、10kV石塔#19变支线#002杆石塔#19变处于热备用状态，无需其他安全措施，满足单台调度权下放条件，申请下放。即同意
16日22:30埭头供电所林剑飞汇报联调方宇程：10kV翁厝分线#013B杆013B1刀闸处于分闸位置、10kV翁厝分线#014杆翁厝#4变处于热备用状态，无需其他安全措施，满足单台调度权下放条件，申请下放。即同意
17日00:50埭头供电所林剑飞汇报联调方宇程：埭头变10kV东林线922线路翁厝分线#014杆烧毁更换抢修（增容至200kVA）工作结束，经验收合格，并已办理工作终结手续，埭头变10kV东林线922线路翁厝分线#013B杆至#014杆具备送电条件。10kV翁厝分线#014杆翁厝#4变具备启动送电条件。现调度权归还联调。
送电票：PTDQ23061206，17日00:50开始执行，17日01时05分执行完毕。
17日01:47埭头供电所林剑飞汇报联调方宇程：埭头变10kV东林线922线路石塔#19变支线#002杆石塔#19变内部击穿更换抢修（容量不变）工作结束，经验收合格，并已办理工作终结手续，埭头变10kV东林线922线路石塔#19变支线#001杆至#002杆具备送电条件。10kV石塔#19变支线#002杆石塔#19变具备启动送电条件。现调度权归还联调。
送电票：PTDQ23061205，17日01:48开始执行</t>
  </si>
  <si>
    <t>埭头变10kV东林线922线路石塔#19变支线#002杆石塔#19变内部击穿</t>
  </si>
  <si>
    <t>莆田.埭头变10kV东林线922线路东林线#123杆123开关</t>
  </si>
  <si>
    <t>2023-06-17 01:48</t>
  </si>
  <si>
    <t>2023-06-17 03:00</t>
  </si>
  <si>
    <t>东林线922线路</t>
  </si>
  <si>
    <t>2023-06-20 14:56</t>
  </si>
  <si>
    <t>3518</t>
  </si>
  <si>
    <t>E13916F6-A4E1-47C0-BC3E-9B19EAEC5A87</t>
  </si>
  <si>
    <t>LS13516223060093</t>
  </si>
  <si>
    <t>3523061600275234</t>
  </si>
  <si>
    <t>2023-06-16 19:49</t>
  </si>
  <si>
    <t>2023-06-17 08:09</t>
  </si>
  <si>
    <t>16日19:44 10kV前薛Ⅰ回#067陈库开关#067陈库开关过流Ⅱ段保护动作跳闸；FA动作成功（断#114杆虎邱开关，合#067陈库开关），故障为：10kV前薛Ⅰ回魏庄II分线#002A杆魏庄村#5变被施工拉断线，17日07：45抢修完毕，全部恢复送电正常。</t>
  </si>
  <si>
    <t>16日19:45联/配调系统自动遥控操作_：10kV前薛Ⅰ回#114虎邱柱上开关由运行转热备用，于16日19:45控分成功
16日19:46联/配调系统自动遥控操作_：10kV前薛Ⅰ回#067陈库柱上开关由热备用转运行，于16日19:46控合成功
16日19:44 10kV前薛Ⅰ回#067陈库开关过流Ⅱ段保护动作跳闸；FA动作成功（断#114杆虎邱开关，合#067陈库开关） 即通知三山所王逢炎巡视跳闸点10kV前薛Ⅰ回#067陈库开关，及其之后的设备，重点关注10kV前薛Ⅰ回#114虎邱开关后面区域，10kV抽水Ⅰ路#155水前L开关前面区域，_21时16分巡视人林辉接受通知，开始巡线。
16日20:40  联/配调林梦杰收到现场三山所王逢炎汇报：10kV前薛Ⅰ回魏庄II分线#002A杆魏庄村#5变被施工拉断线，申请隔离试送
16日20:41 联/配调林梦杰令三山所王逢炎:10kV前薛Ⅰ回#126刀闸由合闸转分闸，16日20:42操作成功
16日20:43联/配调林梦杰遥控操作：10kV前薛Ⅰ回#114虎邱柱上开关由热备用转运行于16日20:43控合成功，送电正常
16日22:59 申请配电故障抢修单NO：FZ-FQ-PQ-2023-0196，工作负责人：颜志军
，工作内容：在10kV前薛Ⅰ回魏庄Ⅱ分线#002A杆，进行更换变压器。，安全措施：
10kV前薛Ⅰ回魏庄Ⅱ分线#009杆 魏庄#2台转冷备用
10kV前薛Ⅰ回魏庄Ⅱ分线#002A杆 魏庄村#5变转冷备用
10kV前薛Ⅰ回#126杆刀闸。
16日23:02 联/配调林梦杰令三山所王逢炎:10kV前薛Ⅰ回魏庄Ⅱ分线#002A杆魏庄村#5配变由运行转冷备用，16日23:11操作成功
16日23:02 联/配调林梦杰令三山所王逢炎:10kV前薛Ⅰ回魏庄Ⅱ分线#009杆魏庄#2台配变由运行转冷备用，16日23:11操作成功
16日 23:12抢修许可票号：FZ-FQ-PQ-2023-0196
17日 03:25抢修终结票号：FZ-FQ-PQ-2023-0196
17日06:31 申请配电故障抢修单NO：FZ-FQ-PQ-2023-0197，工作负责人：林振杰
，工作内容：在10kV前薛I回#126杆，进行紧固引线（引线脱落，紧急消缺）。，安全措施：
10kV前薛I回#126杆 10kV前薛Ⅰ回#126刀闸。
17日06:35配调陈婷令三山所杨龙：查10kV前薛I回#126刀闸确在分闸06:35操作完毕
17日 06:31抢修许可票号：FZ-FQ-PQ-2023-0197
17日 06:36抢修许可票号：FZ-FQ-PQ-2023-0197
17日 07:41抢修终结票号：FZ-FQ-PQ-2023-0197
17日07：45执行完毕送电指令票详见指令票NO：福清2023060256</t>
  </si>
  <si>
    <t>福州.华塘变10kV前薛Ⅰ回633线路#067陈库开关</t>
  </si>
  <si>
    <t>2023-06-16 19:47</t>
  </si>
  <si>
    <t>13DKX-21369</t>
  </si>
  <si>
    <t>10kV前薛Ⅰ回633线路</t>
  </si>
  <si>
    <t>6975A331-1E1F-47B6-88D8-C4342F1E010D</t>
  </si>
  <si>
    <t>GZ13516223060094</t>
  </si>
  <si>
    <t>3523061600284264</t>
  </si>
  <si>
    <t>2023-06-17 04:23</t>
  </si>
  <si>
    <t>16日20:22  溪头变10kVⅠ段母线A相完全失地（A相电压为0.36,B相电压为9.82,C相电压为9.94,零序电压为0.00,)，故障原因为：10kV洪岭线#085上街开关本体故障，17日04：21抢修完毕，全部恢复送电正常。</t>
  </si>
  <si>
    <t>16日20:22 福州.溪头变/10kV.Ⅰ段母线A相完全失地（A相电压为0.36,B相电压为9.82,C相电压为9.94,零序电压为0.00,)失地选线为福州.溪头变10kV洪东线611线路, 即通知阳下所陈兴巡视跳闸点10kV洪岭线#069五颜开关及其之后的设备。_21时34分巡视人林仕恩接受通知，开始巡线。通知周店运维王汉琦。
16日20:29联/配调林梦杰遥控操作_：10kV洪东线#014东田口柱上开关由运行转热备用于16日20:29控分成功接地信号存在
16日20:30联/配调林梦杰遥控操作_：10kV洪东线高联分线#006鑫华L柱上开关由热备用转运行于16日20:30控合成功
16日20:31联/配调陈婷遥控操作_：10kV洪东线伟懋机电分线#001伟懋机电柱上开关由运行转热备用于16日20:31控分成功接地信号存在
16日20:31联/配调陈婷遥控操作_：10kV洪东线冠成分线#001冠成柱上开关由运行转热备用于16日20:31控分成功接地信号存在
16日20:32联/配调陈婷遥控操作_：福州.溪头变/10kV.洪东线611开关由运行转热备用于16日20:32控分成功接地信号存在
16日20:33联/配调陈婷遥控操作_：福州.溪头变/10kV.洪东线611开关由热备用转运行于16日20:33控合成功
16日20:34联/配调陈婷遥控操作_：10kV洪东线冠成分线#001冠成柱上开关由热备用转运行于16日20:34控合成功
16日20:34联/配调陈婷遥控操作_：10kV洪东线伟懋机电分线#001伟懋机电柱上开关由热备用转运行于16日20:34控合成功
16日20:38联/配调陈婷遥控操作_：10kV洪岭线#089公园边柱上开关由运行转热备用于16日20:38控分成功接地信号存在
16日20:39联/配调陈婷遥控操作_：10kV洪岭线北亭分线#001北亭柱上开关由运行转热备用于16日20:39控分成功接地信号存在
16日20:40联/配调陈婷遥控操作_：10kV洪岭线#069五颜柱上开关由运行转热备用于16日20:40控分成功接地信号消失
16日20:22 福州.溪头变/10kV.Ⅰ段母线A相电压为0.36,B相电压为9.82,C相电压为9.94,零序电压为0.00,)失地选线为福州.溪头变/10kV.公用信号/#1消弧线圈.洪东线611接地(软报文), 即通知阳下所陈兴巡视跳闸点10kV洪岭线#069五颜开关，及其之后的设备。通知周店运维王汉琦。
16日21:07 联/配调陈婷令阳下所林仕恩:10kV洪岭线梨上分线#003梨上L柱上开关由热备用转运行，16日21:07操作成功
16日21:22联/配调陈婷遥控操作_：10kV洪东线#014东田口柱上开关由热备用转合环运行于16日21:22控合成功
16日21:23联/配调陈婷遥控操作_：10kV洪东线高联分线#006鑫华L柱上开关由运行转热备用于16日21:23控分成功
16日22:15  联/配调林梦杰收到现场阳下所林仕恩汇报：_除上街分线外，其余线路查无明显故障，申请隔离试送
16日22:16 联/配调林梦杰令阳下所林仕恩:10kV洪岭线#085上街柱上开关由运行转热备用，16日22:21操作成功
16日22:22联/配调陈婷遥控操作_：10kV洪岭线#069五颜柱上开关由热备用转运行于16日22:22控合成功
16日22:23联/配调陈婷遥控操作_：10kV洪岭线#069五颜柱上开关由运行转热备用于16日22:23控分成功
16日22:24 联/配调陈婷令阳下所林仕恩:10kV洪岭线#085上街柱上开关由热备用转运行，16日22:32操作成功
16日22:43联/配调陈婷遥控操作_：10kV洪岭线北亭分线#001北亭柱上开关由热备用转运行于16日22:43控合成功
16日22:45 联/配调陈婷令阳下所林仕恩:10kV洪岭线#070杆中亭村(400总开)配变由运行转冷备用16日23：25操作成功
16日22:45 联/配调陈婷令阳下所林仕恩:10kV洪岭线信用分线#002杆下亭村信用社(400总开)配变由运行转冷备用16日23：25操作成功
16日22:45 联/配调陈婷令阳下所林仕恩:10kV洪岭线#072刀闸由合闸转分闸，16日23:25操作成功
16日22:45 联/配调陈婷令阳下所林仕恩:10kV洪岭线#078杆中亭村西亭(400总开)配变由运行转冷备用16日23：25操作成功
16日22:45 联/配调陈婷令阳下所林仕恩:10kV洪岭线中亭村市场分线#001杆中亭村市场配变由运行转热备用16日23：25操作成功
16日22:45 联</t>
  </si>
  <si>
    <t>10kV洪岭线#085上街开关本体故障</t>
  </si>
  <si>
    <t>及时排查老旧开关设备更换</t>
  </si>
  <si>
    <t>福州.溪头变10kV洪岭线617线路#069五颜开关</t>
  </si>
  <si>
    <t>2023-06-16 20:45</t>
  </si>
  <si>
    <t>2023-06-17 05:00</t>
  </si>
  <si>
    <t>2023-06-19 10:35</t>
  </si>
  <si>
    <t>3528</t>
  </si>
  <si>
    <t>AD81CFEB-6F94-49E8-A4FD-AD80C1C853D4</t>
  </si>
  <si>
    <t>GZ13565323060017</t>
  </si>
  <si>
    <t>3523061600296311</t>
  </si>
  <si>
    <t>2023-06-16 21:38</t>
  </si>
  <si>
    <t>2023-06-17 00:53</t>
  </si>
  <si>
    <t>6月16日21:37 紧急停电，10kV夫坊Ⅰ回#087杆G0038刀闸由合闸转分闸，故障原因： 10kV夫坊I回新服务区支线#002至#004杆B相断线，17日00:52抢修结束恢复送电</t>
  </si>
  <si>
    <t>6月16日21:37  联/配调杨腾收到现场史逸炜汇报：申请紧急断开10kV夫坊Ⅰ回#087杆G0038刀闸；
故障原因：10kV夫坊I回新服务区支线#002至#004杆B相断线
16日21:50 联/配调杨腾令史逸炜汇报：查新服务区配电室确在热备用，16日21:51操作成功
16日21:52 联/配调刘志凌令史逸炜：兴泰充电桩#1箱式变10kV兴泰充电桩#1公变由运行转热备用，16日21:54操作成功
16日21:52 联/配调刘志凌令史逸炜：10kV夫坊Ⅰ回#088塔K0006开关由运行转热备用，16日22:02操作成功
16日21:52 联/配调刘志凌令史逸炜：10kV夫坊Ⅰ回#087塔G0038刀闸由合闸转分闸，16日22:19操作成功
16日21:55 申请配电故障抢修单NO：2304008，工作负责人：史逸炜
16日 22:22抢修许可票号：2304008
17日 00:33抢修终结票号：2304008
送电票：ZZCT23060120，17日00:33开始执行，17日00时52分执行完毕。</t>
  </si>
  <si>
    <t>恶劣天气引起10kV夫坊I回新服务区支线#002至#004杆B相断线</t>
  </si>
  <si>
    <t>10kV夫坊Ⅰ回#087杆G0038刀闸转分闸</t>
  </si>
  <si>
    <t>2023-06-16 21:37</t>
  </si>
  <si>
    <t>2023-06-17 00:52</t>
  </si>
  <si>
    <t>SBID000000490F72AFEEA64794AD8BA34FA0D6704D</t>
  </si>
  <si>
    <t>花坊变夫坊Ⅰ回线911</t>
  </si>
  <si>
    <t>2023-06-19 14:20</t>
  </si>
  <si>
    <t>BD33D031-748E-4103-98B1-65ACE1155AE7</t>
  </si>
  <si>
    <t>GZ13595723060017</t>
  </si>
  <si>
    <t>3523061600296774</t>
  </si>
  <si>
    <t>2023-06-16 22:07</t>
  </si>
  <si>
    <t>2023-06-16 22:16</t>
  </si>
  <si>
    <t>06月16日 22:01 .黄源变10kVⅠ段母线B相完全失地(9.05，0.91.9.68)，无选线信号，失地馈线为黄源变10kV铁关线。故障原因：10kV铁关线001杆出线电缆烧毁，于22:13恢复送电</t>
  </si>
  <si>
    <t>06月16日 22:01 .黄源变10kV.Ⅰ段母线B相完全失地(9.05，0.91.9.68)，无选线信号
22:04 经查DMS系统：10kV铁关线051杆4KY511开关零序突变为0.89A
16日22:04联/配调高进发【顺控】遥控操作_：10kV铁关线051杆4KY511开关由运行转热备用，于16日22:04控分成功
16日22:05联/配调高进发【顺控】遥控操作_：南平.黄源变/10kV.铁关线914开关由运行转热备用，于16日22:05控分成功接地信号消失
22:05 通知配抢班韩非，华桥供电所官小军
22:07 华桥供电所官小军汇报：10kV铁关线001杆出线电缆烧毁，需抢修
16日22:11联/配调任建遥控操作_：10kV铁关线007杆4KY514开关由运行转热备用，于16日22:11控分成功
16日22:12联/配调任建遥控操作_：10kV铁关线010杆4KY580开关由热备用转运行，于16日22:12控合成功
16日22:13联/配调任建遥控操作_：10kV铁关线051杆4KY511开关由热备用转运行，于16日22:13控合成功
17日08:59 申请配电故障抢修单NO：NP-GZ-PQ-2023-0029，工作负责人：官小军，工作内容：在10kV铁关线001杆，进行电缆头烧毁抢修工作，安全措施：35kV黄源变10kV铁关线914线路转检修，35kV黄源变10kV增坊线915线路转检修，10kV增坊线009杆4K637开关、4G636刀闸，10kV铁关线007杆4KY514开关、4G515刀闸。
17日09:09联/配调张家源遥控操作_：10kV增坊线098杆4KY642开关由热备用转合环运行，于17日09:09控合成功
17日09:12 联/配调张家源令华桥供电所官小军：10kV增坊线009杆4K637开关由运行转冷备用，17日09:22操作成功
17日09:25 联/配调张家源令华桥供电所官小军：10kV铁关线007杆4KY514开关由热备用转冷备用，17日09:36操作成功
17日09:40联/配调张家源遥控操作_：黄源变10kV.增坊线915开关由运行转热备用，于17日09:40控分成功
17日09:42 联/配调张家源令坪山运维站李志：黄源变10kV.增坊线915线路由热备用转检修，17日10:14操作成功
17日10:15 联/配调张家源令坪山运维站李志：黄源变10kV.铁关线914线路由热备用转检修，17日10:36操作成功
17日 10:42联调官哲云许可配电故障紧急抢修单：NP-GZ-PQ-2023-0029
17日 14:10联调官哲云终结配电故障紧急抢修单：NP-GZ-PQ-2023-0029
送电详见指令票：NPSG23060146
15:58 继续发令执行（坪山变电运维班：黄源变10kV铁关线914线路由检修转运行操作，见指令票NPSG23060146，于17日16:26执行完毕）</t>
  </si>
  <si>
    <t>10kV铁关线914线路001杆出线电缆烧毁，造成黄源变10kVI段母线B相完全失地。</t>
  </si>
  <si>
    <t>重新制作电缆</t>
  </si>
  <si>
    <t>2023-06-16 22:06</t>
  </si>
  <si>
    <t>2023-06-17 16:00</t>
  </si>
  <si>
    <t>2023-06-17 08:38</t>
  </si>
  <si>
    <t>3532</t>
  </si>
  <si>
    <t>C53D3542-9791-42D7-A083-6EFD5985354F</t>
  </si>
  <si>
    <t>GZ13565523060018</t>
  </si>
  <si>
    <t>3523061600299262</t>
  </si>
  <si>
    <t>2023-06-16 22:15</t>
  </si>
  <si>
    <t>2023-06-17 00:35</t>
  </si>
  <si>
    <t>6月16日22:06 铜钵变10kVⅡ段母线A相完全失地(A相电压为0.22,B相电压为10.15,C相电压为10.39,零序电压为120.00,)，接地选线为10kV旗滨Ⅳ回976线路，选线不正确，失地线路为10kV康美线954线路，经试拉10kV康美线西崎支线#05A杆Z-057开关后失地消失。故障原因为：10kV康美线马銮3#分支#02杆美山污水配变A相避雷器击穿。00:33恢复送电。</t>
  </si>
  <si>
    <t>16日22:13联/配调朱晨帆【顺控】遥控操作_：10kV康美线西崎支线#05A杆Z-057开关由运行转热备用，于16日22:13控分成功，接地信号消失
16日22:6 IES-700系统告警：铜钵变10kVⅡ段母线A相完全失地(铜钵变10kVⅡ段母线A相电压为0.22,B相电压为10.15,C相电压为10.39,零序电压为120.00,)。接地选线为10kV旗滨Ⅳ回976（选线错误），经试拉10kV康美线西崎支线#05A杆Z-057开关后失地消失。
即通知抢修班组巡视10kV康美线西崎支线#05A杆Z-057开关及其之后的设备。22时34分巡视人曾裕生、朱武平、林慧峰、陈林宗、林文俊接受通知，开始巡线。
16日23:08  联/配调朱晨帆收到现场林文俊汇报：经巡视，10kV康美线西崎支线#05A杆后段无发现异常，申请隔离并试送
16日23:09联/配调朱晨帆【顺控】遥控操作_：10kV康美线西崎支线#23杆Z-418开关由运行转热备用——23:09控分失败
16日23:11 联/配调朱晨帆令林文俊：1、10kV康美线西崎支线#23杆Z-418开关由运行转热备用；2、10kV康美线西崎支线#17杆Z-529开关由运行转热备用——23:31操作成功
16日23:33联/配调朱晨帆遥控操作_：10kV康美线西崎支线#05A杆Z-057开关由热备用转运行——23:33控合成功，失地现象又出现
16日23:34联/配调朱晨帆遥控操作_：10kV康美线西崎支线#05A杆Z-057开关由运行转热备用——23:34控分成功，失地消失，告知康美镇供电所林文俊继续对10kV康美线西崎支线#05A杆-#23杆进行巡视
17日00:03  联/配调朱晨帆收到现场林文俊汇报：经巡视发现，10kV康美线马銮3#分支#02杆美山污水配变A相避雷器击穿，申请隔离并试送
17日00:03 联/配调朱晨帆令林文俊：1、查10kV康美线马銮3#分支#02杆美山污水配变确在热备用状态；2、10kV康美线马銮3#分支#02杆D0251跌落式熔断器由合闸转分闸——00:08操作成功
17日00:11联/配调朱晨帆遥控操作_：10kV康美线西崎支线#05A杆Z-057开关由热备用转运行——00:11控合成功（正常）
17日00:16联/配调朱晨帆遥控操作_：10kV康美线西崎支线#23杆Z-418开关由热备用转运行——00:16控合失败
17日00:20联/配调朱晨帆遥控操作_：10kV康美线西崎支线#17杆Z-529开关由热备用转运行——00:20控合失败
17日00:19 联/配调朱晨帆令林文俊：10kV康美线西崎支线#17杆Z-529开关由热备用转运行——00:24操作成功（正常）
17日00:19 联/配调朱晨帆令林文俊：10kV康美线西崎支线#23杆Z-418开关由热备用转运行——00:33操作成功（正常）
16:22康美供电所陈林宗汇报：10kV康美线美山污水厂配变用户故障已处理完毕，经生产建设部，营销部及供电所验收合格，具备送电条件——即令其查10kV康美线美山污水厂配变在热备用状态，10kV康美线马銮#3分支#02杆D0251跌落式熔断器由分闸转合闸——16:25已执行（正常）并通知用户可以带上负荷
2023年06月17日16:35美山污水厂配变（D0251跌落式熔断器）用户内部故障已处理完毕，详见遗留用户单ZZDSYLYH20230617001</t>
  </si>
  <si>
    <t>10kV康美线马銮3#分支#02杆美山污水配变A相避雷器击穿。</t>
  </si>
  <si>
    <t>2023-06-16 22:14</t>
  </si>
  <si>
    <t>765f4a0d-a56d-4799-8da9-3b15659bda31</t>
  </si>
  <si>
    <t>铜钵变康美线954</t>
  </si>
  <si>
    <t>2023-06-19 11:23</t>
  </si>
  <si>
    <t>3536</t>
  </si>
  <si>
    <t>A1AB0655-412A-4251-8580-949FEAAFBA42</t>
  </si>
  <si>
    <t>GZ13566323060018</t>
  </si>
  <si>
    <t>3523061600306503</t>
  </si>
  <si>
    <t>2023-06-16 23:49</t>
  </si>
  <si>
    <t>2023-06-16 23:57</t>
  </si>
  <si>
    <t>16日23:42 联/配调欧阳奕欣令九湖所周晓杰：10kV武古线#1杆9183刀闸由合闸转分闸，16日23:55操作成功
故障通知巡视跳闸点武林变.10kV.武古线间隔.918开关及其之后的设备，重点关注武古线#19、武古线#7、古湖线#125、古湖线#129至游坑Ⅰ变支线#1、武林支线#1、古湖线#121、古湖线#131之间区域。</t>
  </si>
  <si>
    <t>10kV武古线#1杆9183刀闸引线断线</t>
  </si>
  <si>
    <t>2023-06-17 18:20</t>
  </si>
  <si>
    <t>2023-06-17 06:00</t>
  </si>
  <si>
    <t>936064</t>
  </si>
  <si>
    <t>2023-06-17 18:32</t>
  </si>
  <si>
    <t>3542</t>
  </si>
  <si>
    <t>773FE299-DE49-4C64-8E05-8F437BD65BF4</t>
  </si>
  <si>
    <t>GZ13535223060033</t>
  </si>
  <si>
    <t>3523061700004761</t>
  </si>
  <si>
    <t>2023-06-17 01:26</t>
  </si>
  <si>
    <t>2023-06-17 02:47</t>
  </si>
  <si>
    <t>2023年06月17日01:24 IE700系统告警：平湖变10kV唐宦线935线路过流II段动作，重合闸不成功 ，故障原因：10kV唐宦线935线路#014杆小号侧溜方，导致树压线</t>
  </si>
  <si>
    <t>2023年06月17日01:24 IE700系统告警：平湖变10kV唐宦线935线路过流II段动作，重合闸不成功 ， 即通知平湖供电所林嫩抢修班组巡线
17日2:34 平湖供电所林嫩汇报：10kV唐宦线935线路#014杆小号侧溜方，导致树压线，现已处理完毕，线路具备送电条件，申请试送开关
17日02:41联/配调郑强遥控操作_：平湖变电站.10kV.唐宦线间隔.935开关由热备用转运行，于17日02:41控合成功，线路正常，全部线路恢复送电</t>
  </si>
  <si>
    <t>10kV唐宦线935线路#014杆小号侧溜方滑坡，异物碰线，导致线路相间短路，引起线路短路跳闸</t>
  </si>
  <si>
    <t>1、加强线路走廊巡视，排查清理线路通道及周边超高树木及易飘浮物隐患；
2、对沿线群众进行保护线路宣传，提高用群众保护电力线路安全意识，一旦发现电力线路及设施有安全隐患，及时报告电力报修电话。</t>
  </si>
  <si>
    <t>2023-06-17 08:00</t>
  </si>
  <si>
    <t>2023-06-17 12:22</t>
  </si>
  <si>
    <t>3544</t>
  </si>
  <si>
    <t>025B1E79-EAE4-4491-A4D9-F721A95400DE</t>
  </si>
  <si>
    <t>GZ13515823060035</t>
  </si>
  <si>
    <t>3523061700027091</t>
  </si>
  <si>
    <t>2023-06-17 02:24</t>
  </si>
  <si>
    <t>2023-06-17 04:19</t>
  </si>
  <si>
    <t>17日2:22 35kV长庆变10kV莲峰线后岩分线#005后岩开关过流Ⅰ段保护动作跳闸，重合闸不成功，故障原因：10kV后岩分线#014-#015附近因溜方导致毛竹靠线，清理完毕后于：04:17送电正常。</t>
  </si>
  <si>
    <t>17日2:22 DMS弹窗：35kV长庆变10kV莲峰线后岩分线#005后岩开关过流Ⅰ段保护动作跳闸，重合闸不成功，即通知长庆所叶振钦。
送电指令票详见指令票NO：
17日04:16  联/配调罗薇收到现场叶振钦汇报：经查线10kV后岩分线#014-#015附近因溜方导致毛竹靠线，已清理完毕，线路具备送电条件
17日04:16 联/配调罗薇遥控操作:10kV后岩分线#005后岩柱上开关由热备用转运行，17日04:17操作成功</t>
  </si>
  <si>
    <t>附近因溜方导致毛竹靠线</t>
  </si>
  <si>
    <t>长庆变921莲峰线（后岩分线#005后岩开关）</t>
  </si>
  <si>
    <t>2023-06-17 08:41</t>
  </si>
  <si>
    <t>3545</t>
  </si>
  <si>
    <t>BACC6331-2F48-4870-B244-6B5953EAE376</t>
  </si>
  <si>
    <t>GZ13595423060021</t>
  </si>
  <si>
    <t>3523061700028057</t>
  </si>
  <si>
    <t>2023-06-17 02:37</t>
  </si>
  <si>
    <t>2023-06-17 02:57</t>
  </si>
  <si>
    <t>06月17日02:35 10kV吴屯线母墩支线#001杆KY6052开关过流Ⅱ段动作跳闸，重合闸不成功，故障原因为：雷害，02:42恢复送电</t>
  </si>
  <si>
    <t>06月17日02:35  10kV吴屯线母墩支线#001杆KY6052开关过流Ⅱ段动作跳闸，重合闸不成功，并通知吴屯供电所王接健及服务调度班（武夷山）王星
02:39 接吴屯供电所王杰汇报：10kV吴屯线母墩支线#001杆至#089杆雷雨天气高峰期已过，申请试送10kV吴屯线母墩支线#001杆KY6052开关
02:41 联/配调陈茂令调控员陈洁：10kV吴屯线母墩支线#001杆KY6052开关由热备用转运行（遥控），17日02:42操作成功，运行正常，转告服务调度班（武夷山）王星
02:43 接吴屯供电所王杰汇报：天气预报15分钟内仍有雷电，观察15分钟后再闭环停电信息
02:57 闭环停电信息并通知服务调度班（武夷山）王星</t>
  </si>
  <si>
    <t>10kV吴屯线母墩支线#001杆至089杆</t>
  </si>
  <si>
    <t>2023-06-17 02:36</t>
  </si>
  <si>
    <t>2023-06-17 10:00</t>
  </si>
  <si>
    <t>13DKX-38461</t>
  </si>
  <si>
    <t>吴屯变10kV吴屯线922</t>
  </si>
  <si>
    <t>2023-06-17 07:54</t>
  </si>
  <si>
    <t>4DB937E3-92FE-47F7-ADCB-CC5948C4150B</t>
  </si>
  <si>
    <t>GZ1354515423060031</t>
  </si>
  <si>
    <t>3523061700028438</t>
  </si>
  <si>
    <t>2023-06-17 03:14</t>
  </si>
  <si>
    <t>2023-06-17 04:39</t>
  </si>
  <si>
    <t>17日3:13 系统显示：新度变10kV新横线921线路正大房地产开闭所电视台线正大房地产Ⅰ路线901开关跳闸。
故障原因：查无异常</t>
  </si>
  <si>
    <t>17日3:13 系统显示：新度变10kV新横线921线路正大房地产开闭所电视台线正大房地产Ⅰ路线901开关跳闸。即通知抢修班组巡视跳闸点10kV正大房地产开闭所电视台线正大房地产Ⅰ路线901开关及其之后的设备。03时29分巡视人李明、方仁斌、黄国兴、谢国清接受通知，开始巡线。
17日04:07  联/配调方宇程收到现场谢国清汇报：现场确认跳闸开关为：10kV正大房地产开闭所电视台线正大房地产Ⅰ路线901开关；
隔离设备：正大房地产开闭所10kV电视台正大#1配电室房Ⅰ路分线911开关；隔离状态：热备用
17日04:08  联/配调方宇程收到现场谢国清汇报：隔离设备：正房地产开闭所10kV桂林线正大#1配电室房Ⅱ路分线921开关；隔离状态：热备用
17日04:09  联/配调方宇程收到现场谢国清汇报：隔离设备：正房地产开闭所10kV桂林线正大#2配电室房分线922开关；隔离状态：热备用
17日04:12 联/配调方宇程令谢国清：正大房地产开闭所10kV电视台正大#1配电室房Ⅰ路分线911开关由运行转热备用，17日04:13操作成功
17日04:12 联/配调方宇程令谢国清：正房地产开闭所10kV桂林线正大#1配电室房Ⅱ路分线921开关由运行转热备用，17日04:14操作成功
17日04:12 联/配调方宇程令谢国清：正房地产开闭所10kV桂林线正大#2配电室房分线922开关由运行转热备用，17日04:15操作成功
17日04:17  联/配调方宇程收到现场谢国清汇报：巡视无异常范围：正大房地产开闭所10kV电视台线正大房地产Ⅰ路线901开关后线路查无故障，线路具备送电条件；试送设备：正大房地产开闭所10kV电视台线正大房地产Ⅰ路线901开关由热备用转运行
17日04:18 联/配调方宇程令谢国清：正大房地产开闭所10kV电视台线正大房地产Ⅰ路线901开关由热备用转运行，17日04:22操作成功
17日04:24  联/配调方宇程收到现场谢国清汇报：巡视无异常范围：正大房地产开闭所10kV电视台正大#1配电室房I路分线911开关-后线路查无故障，人员已全部撤离，线路具备送电条件；试送设备：正大房地产开闭所10kV电视台正大#1配电室房I路分线911开关由热备用转运行
17日04:25 联/配调方宇程令谢国清：正大房地产开闭所10kV电视台正大#1配电室房Ⅰ路分线911开关由热备用转运行，17日04:27操作成功
17日04:29  联/配调方宇程收到现场谢国清汇报：巡视无异常范围：正房地产开闭所10kV桂林线正大#1配电室房II路分线921开关-后线路查无故障，人员已全部撒离，具备送电条件；试送设备：正房地产开闭所10kV桂林线正大#1配电室房II路分线921开关由热备用转运行
17日04:30 联/配调方宇程令谢国清：正房地产开闭所10kV桂林线正大#1配电室房Ⅱ路分线921开关由热备用转运行，17日04:32操作成功
17日04:35  联/配调方宇程收到现场谢国清汇报：巡视无异常范围：正房地产开闭所10kV桂林线正大#2配电室房分线922开关-后线路查无故障，人员已全部撤离现场，具备送电条件；试送设备：正房地产开闭所10kV桂林线正大#2配电室房分线922开关由热备用转运行
17日04:36 联/配调方宇程令谢国清：正房地产开闭所10kV桂林线正大#2配电室房分线922开关由热备用转运行，17日04:37操作成功</t>
  </si>
  <si>
    <t>于2023年6月24日前开展监察性巡视</t>
  </si>
  <si>
    <t>新度变10kV新横线921线路正大房地产开闭所电视台线正大房地产Ⅰ路线901开关</t>
  </si>
  <si>
    <t>c32f2f8e-ba81-4847-9ca8-eb2e6893fcfc</t>
  </si>
  <si>
    <t>新横线921线路</t>
  </si>
  <si>
    <t>2023-06-25 19:33</t>
  </si>
  <si>
    <t>E56354FD-EC9D-4744-8CF7-FE130A251E29</t>
  </si>
  <si>
    <t>GZ13565423060078</t>
  </si>
  <si>
    <t>3523061700032559</t>
  </si>
  <si>
    <t>2023-06-17 06:45</t>
  </si>
  <si>
    <t>2023-06-17 12:08</t>
  </si>
  <si>
    <t>17日6:31 南浦变10kVⅠ段母线B相完全失地（A相电压为9.94,B相电压为0.68,C相电压为9.83,零序电压为0.00,)无选线信号。
失地线路为：南浦变10kV朝阳Ⅱ回914线路
故障原因为：10kV朝阳Ⅱ回田厝支线#24杆耐张存在严重打火痕迹</t>
  </si>
  <si>
    <t>17日6:31 DMS系统研判：南浦变10kVⅠ段母线B相完全失地（A相电压为9.94,B相电压为0.68,C相电压为9.83,零序电压为0.00)无选线信号，并通知南浦变10kVⅠ段母线所供相关水电站机组停机解列。
17日06:32联/配调朱宗博【顺控】遥控操作_：10kV朝阳线#263杆B-Zy07开关由运行转热备用，于17日06:32控分成功，接地信号存在
17日06:33联/配调朱宗博【顺控】遥控操作_：南浦变10kV朝阳线911开关由运行转热备用，于17日06:33控分成功，接地信号存在
17日06:33联/配调朱宗博遥控操作_：南浦变10kV朝阳线911开关由热备用转运行，于17日06:33控合成功
17日06:34联/配调朱宗博遥控操作_：10kV朝阳线#263杆B-Zy07开关由热备用转运行，于17日06:34控合失败
17日06:35联/配调朱宗博遥控操作_：10kV朝阳线#263杆B-Zy07开关由热备用转运行，于17日06:35控合成功
17日06:38联/配调朱宗博【顺控】遥控操作_：南浦变10kV美林线913开关由运行转热备用，于17日06:38控分成功，接地信号存在
17日06:39联/配调朱宗博遥控操作_：南浦变10kV美林线913开关由热备用转运行，于17日06:39控合成功
17日06:40联/配调朱宗博遥控操作_：南浦变10kV水电线912开关由运行转热备用，于17日06:40控分成功，接地信号存在
17日06:41联/配调朱宗博遥控操作_：南浦变10kV水电线912开关由热备用转运行，于17日06:41控合成功
17日06:42联/配调朱宗博遥控操作_：南浦变10kV朝阳Ⅱ回914开关由运行转热备用，于17日06:42控分成功，接地信号消失，并与朝阳三级水电站核对确已停机解列，通知其余水电站并网发电。
17日6:45 通知石榴所陈朝阳以上情况，重点巡视10kV朝阳Ⅱ回#42杆前段线路（根据线路上四遥开关均无零序信号动作，初步判断）。07时14分巡视人陈朝阳、许建泉接受通知，开始巡线。
17日08:00  联/配调朱宗博收到现场石榴所陈朝阳汇报：10kV朝阳Ⅱ回田厝支线#24杆耐张存在严重打火痕迹，申请隔离
17日08:00 联/配调低压朱宗博令郑晨颖：10kV长桥线#179杆B-Dc30开关查开关确在
热备用，17日08:00操作成功
17日08:00 联/配调低压朱宗博令石榴所陈朝阳：10kV朝阳Ⅱ回#160杆P-NyⅡ019刀闸
由合闸转分闸，17日08:05操作成功，并汇报其余线路无异常，人员已撤离，申请试送线路
17日08:15联/配调朱宗博遥控操作_：南浦变10kV朝阳Ⅱ回914开关由热备用转运行，于17日08:15控合成功、正常，并通知朝阳三级水电站可以并网发电。
17日10:08 申请配电故障抢修单NO：GZ2023415，工作负责人：张惠强
17日 10:09抢修许可票号：GZ2023415
17日 11:50抢修终结票号：GZ2023415
送电票：ZZZP23060422Z，17日11:51开始执行</t>
  </si>
  <si>
    <t>10kV朝阳Ⅱ回田厝支线#24杆针式绝缘子击穿</t>
  </si>
  <si>
    <t>南浦变10kV朝阳Ⅱ回914线路</t>
  </si>
  <si>
    <t>2023-06-17 06:44</t>
  </si>
  <si>
    <t>2023-06-17 11:51</t>
  </si>
  <si>
    <t>18759794977</t>
  </si>
  <si>
    <t>漳州新源电力工程有限公司</t>
  </si>
  <si>
    <t>13DKX-30587</t>
  </si>
  <si>
    <t>南浦变朝阳Ⅱ回914</t>
  </si>
  <si>
    <t>2023-06-19 09:43</t>
  </si>
  <si>
    <t>3555</t>
  </si>
  <si>
    <t>4BA07EDD-8718-4D96-9451-2B9218D7CFD3</t>
  </si>
  <si>
    <t>GZ13575423060040</t>
  </si>
  <si>
    <t>3523061700039923</t>
  </si>
  <si>
    <t>2023-06-17 09:39</t>
  </si>
  <si>
    <t>06月17日07:53接溪口所罗东满汇报：10kV合鲜联络线#08-#09杆断线，07:54紧急隔离10kV合众支线#08杆K1开关由运行转热备用，</t>
  </si>
  <si>
    <t>07时54分，联/配调蓝泉发布停电信息，发布设备为10kV合众支线#08杆K1开关，通知溪口所罗东满巡视10kV合众支线#08杆K1开关及其之后设备。
17日09:28  联/配调何琼英收到现场溪口所罗国寿汇报：_经现确认10kV合鲜联络线#10-#11杆C相雷击断线
17日09:29 联/配调何琼英令罗国寿：10kV合鲜联络线#01杆G1刀闸由合闸转分闸，17日09:33操作成功
17日09:34联/配调何琼英遥控操作_：10kV合众支线#08杆K1开关由热备用转运行，于17日09:34控合成功</t>
  </si>
  <si>
    <t>因雨天雷击导致的断线</t>
  </si>
  <si>
    <t>10kV溪当线合众支线#08杆K1开关</t>
  </si>
  <si>
    <t>2023-06-17 18:59</t>
  </si>
  <si>
    <t>2023-06-17 14:00</t>
  </si>
  <si>
    <t>2023-06-17 19:44</t>
  </si>
  <si>
    <t>3563</t>
  </si>
  <si>
    <t>537B7320-572B-4B05-BF1C-C7E73008C026</t>
  </si>
  <si>
    <t>GZ13585823060066</t>
  </si>
  <si>
    <t>3523061700051630</t>
  </si>
  <si>
    <t>2023-06-17 08:45</t>
  </si>
  <si>
    <t>2023-06-17 09:37</t>
  </si>
  <si>
    <t>2023-06-17 08:24 吉木变10kV.Ⅰ段母线C相失地(A相电压为10.30,B相电压为9.64,C相电压为0.88,零序电压为97.75,)无选线信号。故障原因为：10kV开发区线903线路#009-2杆隆华超细粉业配电柜故障</t>
  </si>
  <si>
    <t>17日8:24 吉木变电站失地(吉木变电站.10kV.Ⅰ段母线A相电压为10.30,B相电压为9.64,C相电压为0.88,零序电压为97.75,)。即通知抢修班组
17日08:28联/配调吴晓霞【顺控】遥控操作_：10kV联合线905线路#061-21杆K8128开关由运行转热备用，于17日08:28控分成功
17日08:29联/配调吴晓霞【顺控】遥控操作_：10kV联合线905线路#061杆K8122开关由运行转热备用，于17日08:29控分成功
17日08:30联/配调吴晓霞【顺控】遥控操作_：10kV联合线905线路#036杆K8145开关由运行转热备用，于17日08:30控分成功
17日08:31联/配调吴晓霞【顺控】遥控操作_：吉木变电站.10kV.联合线间隔.905开关由运行转热备用，于17日08:31控分成功
17日08:32联/配调吴晓霞遥控操作_：吉木变电站.10kV.联合线间隔.905开关由热备用转运行，于17日08:32控合成功
17日08:33联/配调吴晓霞遥控操作_：10kV联合线905线路#036杆K8145开关由热备用转运行，于17日08:33控合成功
17日08:34联/配调吴晓霞遥控操作_：10kV联合线905线路#061杆K8122开关由热备用转运行，于17日08:34控合成功
17日08:34联/配调吴晓霞遥控操作_：10kV联合线905线路#061-21杆K8128开关由热备用转运行，于17日08:34控合成功
17日08:35联/配调陈玲遥控操作_：10kV丈际线907#067杆K3608开关由运行转热备用，于17日08:35控分成功接地信号存在
17日08:37联/配调陈玲遥控操作_：10kV丈际线907#017杆K3601开关由运行转热备用，于17日08:37控分成功接地信号存在
17日08:38联/配调陈玲遥控操作_：吉木变电站.10kV.丈际线间隔.907开关由运行转热备用，于17日08:38控分成功接地信号存在
17日08:39联/配调陈玲遥控操作_：吉木变电站.10kV.丈际线间隔.907开关由热备用转运行，于17日08:39控合成功
17日08:40联/配调陈玲遥控操作_：10kV丈际线907#017杆K3601开关由热备用转运行，于17日08:40控合成功
17日08:41联/配调陈玲遥控操作_：10kV丈际线907#067杆K3608开关由热备用转运行，于17日08:41控合失败
17日08:42联/配调陈玲遥控操作_：10kV丈际线907#067杆K3608开关由热备用转运行，于17日08:42控合成功
17日08:43联/配调吴晓霞【顺控】遥控操作_：吉木变电站.10kV.开发区线间隔.903开关由运行转热备用，于日控分成功接地信号消失
17日8:46 吉木变电站失地(吉木变电站.10kV.Ⅰ段母线A相电压为10.30,B相电压为9.64,C相电压为0.88,零序电压为97.75,)。即通知抢修班组巡视吉木变电站.10kV.开发区线间隔.903开关及其之后的设备。08时53分巡视人陈玉柳、池守栋接受通知，开始巡线。
17日09:29  联/配调林德灿收到现场池守栋汇报：10kV开发区线903线路#009-2杆隆华超细粉业配电柜故障，申请10kV开发区线903线路#009-1杆K8113开关转冷备用；试送10kV开发区线903开关
17日09:30 联/配调林德灿令池守栋：10kV开发区线903线路#009-1杆K8113开关由运行转冷备用，17日09:31操作成功
17日09:32联/配调林德灿遥控操作_：吉木变电站.10kV.开发区线间隔.903开关由热备用转运行，于17日09:32控合成功，送电正常，即通知电站机组开机并网</t>
  </si>
  <si>
    <t>10kV开发区线903线路#009-2杆尤溪县隆华超细石粉厂配电柜长期凝结水珠导致一些控制其受潮后相关绝缘部件性能降低后引发放电导致短路起火，引发柜内高压设备C相失地。</t>
  </si>
  <si>
    <t>督促用户定时对厂区内所有用户设备的维护保养，巡视人员在巡视过程中发现用户设备有隐患应及时通知用户整改并下发整改通知书。</t>
  </si>
  <si>
    <t>吉木变10kV开发区线903线路</t>
  </si>
  <si>
    <t>2023-06-17 08:44</t>
  </si>
  <si>
    <t>2023-06-17 15:00</t>
  </si>
  <si>
    <t>吉木变10kV开发区线903</t>
  </si>
  <si>
    <t>2023-06-25 11:58</t>
  </si>
  <si>
    <t>78A7948D-BA6C-4FD0-867E-6F2C88ED2DF1</t>
  </si>
  <si>
    <t>LS1351515623060025</t>
  </si>
  <si>
    <t>3523061700052208</t>
  </si>
  <si>
    <t>2023-06-17 08:59</t>
  </si>
  <si>
    <t>2023年6月17日8:50 温泉变10kV I段母线电压异常(10.88,9.89,1.49,零序电压为0.00,)失地选线为温泉变10kV车站线954线路, 故障原因为：华林28#环网901至恒宇尊悦2#环网912之间电缆外破票。09:05隔离文欣苑2#楼1#环网901开关后，部分负荷转至涧田915供电；隔离故障电缆后于10:56馈线送电正常。16:56 因电缆故障点过多，抢修结束，后续转工程处理。
【原断点：兴宏达环网901】</t>
  </si>
  <si>
    <t>2023年6月17日8:50 温泉变10kV I段母线电压异常(10.88,9.89,1.49,零序电压为0.00,)失地选线为温泉变10kV车站线954线路, 即通知晋抢巡线。
17日08:54 联/配调谢熙承令王章敏:福州.温泉变/10kV.车站线954开关由运行转热备用，17日08:58操作成功，电压正常
17日08:57 联/配调谢熙承令谢熙承:文欣苑2#楼1#环网10KV华林一回901开关由运行转热备用，17日08:57操作成功
17日08:58 联/配调谢熙承令王章敏:福州.温泉变/10kV.车站线954开关由热备用转运行，17日09:00操作成功，母线电压异常
17日09:02 温泉变10kV车站线954开关过流II段保护动作跳闸，电压恢复正常，FA未动作，即通知晋抢巡视文欣苑2#楼1#环网901至温泉变954之间区域
17日8:50 福州.温泉变/10kV.Ⅰ段母线A相电压为10.88,B相电压为9.89,C相电压为1.49,零序电压为0.00,)失地选线为福州.温泉变/10kV.公用信号/#1消弧线圈.车站线954线路接地(软报文), 即通知【xxx】巡视跳闸点福州.温泉变/10kV.车站线954开关，及其之后的设备。
17日08:17 联/配调谢熙承令谢熙承:文欣苑2#楼1#环网10KV华林一回901开关由运行转热备用，17日09:15操作成功
17日08:58 联/配调谢熙承令王章敏:福州.温泉变/10kV.车站线954开关由热备用转运行，17日09:00操作成功，母线电压异常
17日09:02 温泉变10kV车站线954开关过流II段保护动作跳闸，电压正常
17日09:04 联/配调谢熙承令谢熙承:兴宏达环网10kV站前环901开关由热备用转运行，17日09:04操作成功
备投动作情况：
文欣苑2#楼1#配电室动作成功，断911，合900
文欣苑3#楼2#配电室动作成功，断911，合900
恒宇尊悦配电室动作成功，断921，合900
备投转回：
17日09:05 联/配调谢熙承令谢熙承:文欣苑3#楼2#配电室10kV母分900开关由运行转热备用，17日09:05操作成功
17日09:05 联/配调谢熙承令谢熙承:文欣苑3#楼2#配电室10KV进一回911开关由热备用转运行，17日09:05操作成功
17日09:05 联/配调谢熙承令谢熙承:文欣苑2#楼1#配电室10kV母分900开关由运行转热备用，17日09:05操作成功
17日09:05 联/配调谢熙承令谢熙承:文欣苑2#楼1#配电室10KV进一回911开关由热备用转运行，17日09:05操作成功
17日10:52 联/配调谢熙承令方亮:恒宇尊悦配电室10kV母分900A开关由运行转热备用，17日10:55操作成功
17日10:52 联/配调谢熙承令方亮:恒宇尊悦配电室10kV恒宇二921开关由热备用转运行，17日10:55操作成功
17日09:44  联/配调谢熙承收到现场晋抢方亮汇报：华林28#环网902翻牌，火车站南广场环网无翻牌
17日09:48 联/配调谢熙承令方亮:火车站南广场环网10kVT接头901开关由运行转冷备用，17日10:03操作成功
17日09:51  联/配调谢熙承收到现场南门运维王章敏汇报：09:01;31 温泉变10kV车站线954开关过流II段保护动作跳闸，故障电流62.13A，一二次设备无异常
17日10:14 联/配调谢熙承令方亮:恒宇尊悦2#环网10kV温泉911开关由运行转热备用，17日10:15操作成功
17日10:15 联/配调谢熙承令王章敏:福州.温泉变/10kV.车站线954开关由热备用转运行，17日10:19操作成功，电压正常
17日10:23 晋抢方亮汇报：怀疑恒宇尊悦2#环网912至华林28#环网之间电缆外破
17日10:25 联/配调谢熙承令王章敏:福州.温泉变/10kV.车站线954开关由运行转热备用，17日10:27操作成功
17日10:28 联/配调谢熙承令方亮:恒宇尊悦2#环网10kV温泉911开关由热备用转运行，17日10:29操作成功
17日10:28 联/配调谢熙承令方亮:恒宇尊悦2#环网10kV恒宇913开关由运行转热备用，17日10:29操作成功
17日10:28 联/配调谢熙承令方亮:恒宇尊悦2#环网10kV商业914开关由运行转热备用，17日10:29操作成功
17日10:33 联/配调谢熙承令陈磊:华林28#环网10kV恒宇901开关由运行转热备用，17日10:34操作成功
17日10:35 联/配调谢熙承令王章敏:福州.温泉变/10kV.车站线954开关由热备用转运行，17日10:35操作后温泉变10kV车站线954开关手合加速跳闸
17日</t>
  </si>
  <si>
    <t>2023-06-17 08:58</t>
  </si>
  <si>
    <t>2023-06-17 18:00</t>
  </si>
  <si>
    <t>EAD19BCA-40C3-4F94-8FD9-4C8DA5CBE635</t>
  </si>
  <si>
    <t>GZ13535423060057</t>
  </si>
  <si>
    <t>3523061700070598</t>
  </si>
  <si>
    <t>2023-06-17 10:40</t>
  </si>
  <si>
    <t>2023年06月17日     10:0   DMS研判：10kV仙东线#081杆K081开关跳闸，故障原因为：10kV仙东线#124-1杆AC相避雷器爆裂，17日10:40全部送电</t>
  </si>
  <si>
    <t>17日10:00  联/配调系统自动遥控操作_：10kV仙东线#102杆K102开关由运行转热备用，于17日10:00控分成功
17日10:02  通知溪南所林胜棋对相关线路进行巡线检查
17日10:28  溪南所林胜棋汇报：经巡线检查 发现10kV仙东线#124-1杆AC相避雷器爆裂，申请10kV仙东线#124-1杆K124-1开关转冷备用，联/配调苏灵清令林胜棋：10kV仙东线#124-1杆K124-1开关由运行转冷备用，17日10:30操作成功
17日10:33 溪南所林胜棋汇报：10kV仙东线#081杆至#102杆巡线无异常，具备送电条件， 联/配调苏灵清令庄培国：10kV仙东线#081杆K081开关由热备用转运行，17日10:33操作成功
17日10:35 溪南所林胜棋汇报：10kV仙东线#102杆以下线路巡线无异常，具备送电条件，联/配调苏灵清令庄培国：10kV仙东线#102杆K102开关由热备用转运行，17日10:35操作成功，全线恢复送电
17日11:02 溪南所林胜棋汇报：10kV仙东线#124-1杆AC相避雷器爆裂故障已处理，10kV仙东线#124-1杆以下线路具备送电条，联/配调苏灵清令林胜棋：10kV仙东线#124-1杆K124-1开关由冷备用转运行，17日11:05操作成功</t>
  </si>
  <si>
    <t>霞浦长兴变电站10kV仙东线#081杆K081开关</t>
  </si>
  <si>
    <t>2023-06-17 17:00</t>
  </si>
  <si>
    <t>2023-06-19 08:50</t>
  </si>
  <si>
    <t>3575</t>
  </si>
  <si>
    <t>BC4BC484-F384-4BE4-B671-6B14100069EA</t>
  </si>
  <si>
    <t>LS13516123060056</t>
  </si>
  <si>
    <t>3523061700072811</t>
  </si>
  <si>
    <t>2023-06-17 10:05</t>
  </si>
  <si>
    <t>2023-06-17 18:15</t>
  </si>
  <si>
    <t>2023年6月17日10:3 金峰变10kV金文Ⅰ线932开关过流II段动作跳闸，重合闸动作，过流加速段动作，重合不成功，故障原因：10kV金文Ⅰ线#12杆导线断线，抢修后于18:18送电正常</t>
  </si>
  <si>
    <t>17日10:3 福州.金峰变/10kV.金文Ⅰ线932开关跳闸；福州.金峰变/10kV.金文Ⅰ线932/DF3323A.过流Ⅱ段动作（软报文）；福州.金峰变/10kV.金文Ⅰ线932/DF3323A.电流加速动作（软报文）；即通知【金峰供电所林程维、金峰运维方志良】巡视跳闸点福州.金峰变/10kV.金文Ⅰ线932开关，及其之后的设备，重点关注福州.金峰变/10kV.金文Ⅰ线932开关后面区域，10kV金文Ⅱ线#01丙金文开关前面区域，10kV金文Ⅰ线#10-1旧法庭一开关前面区域_11时32分巡视人陈剑锋,林程维 接受通知，开始巡线。
17日10:09联/配调黄剑东遥控操作_：10kV金文Ⅰ线#10-1旧法庭一开关由运行转热备用于17日10:09控分成功
17日10：23联/配调黄剑东令林程维:旧城改造配电室10kV金文一911开关由冷备用转运行，17日11:05操作成功
17日10:44 金峰供电所林剑锋:长乐二中10kV备投动作成功（611分、612合）
17日11:22 金峰运维高鹏汇报：17日10:03:15 金峰变10kV金文Ⅰ线932开关过流II段动作跳闸,故障电流36.03A，故障相BC相，重合闸动作，过流加速段动作，重合不成功，故障电流33.46A，现场检查一二次设备无异常；
13：10金峰供电所陈剑锋：10kV金文Ⅰ线#12杆导线断线，准备抢修；
17日13:31 申请配电故障抢修单NO：FZ-CL-PQ-2023-0154，工作负责人：陈剑锋
，工作内容：在10kV金文I线#12，进行导线断线修复。，安全措施：
金峰变 10kV金文I线932线路转冷备用
金峰变 10kV金文Ⅱ线942线路转冷备用
10kV金文I线#10-1 旧法庭一开关转冷备用
10kV金文Ⅱ线#05 镇政府开关转冷备用
10kV金文Ⅱ线#09 文郡二开关转冷备用
10kV凤洋II线#47甲-10 凤金开关转冷备用。
17日13:34 联/配调黄剑东令方志良:金峰变10kV金文Ⅰ线932线路由热备用转冷备用，17日14:25操作成功
17日13:34 联/配调黄剑东令方志良:金峰变10kV金文Ⅱ线942线路由热备用转冷备用，17日14:25操作成功
17日14:02 联/配调黄剑东令林程维:10kV金文Ⅰ线#10-1旧法庭一开关由热备用转冷备用，17日14:20操作成功
17日14:02 联/配调黄剑东令林程维:10kV金文Ⅱ线#05镇政府开关由运行转冷备用，17日14:21操作成功
17日14:02 联/配调黄剑东令林程维:10kV金文Ⅱ线#09文郡二开关由运行转冷备用，17日14:21操作成功
17日14:02 联/配调黄剑东令林程维:10kV凤洋Ⅱ线#47甲-10凤金开关由运行转冷备用，17日15:02操作成功
17日 15:04抢修许可票号：FZ-CL-PQ-2023-0154
17日 17:12抢修终结票号：FZ-CL-PQ-2023-0154
送电指令票详见指令票NO：长乐2023060398
送电成功，结束流程</t>
  </si>
  <si>
    <t>加强线路巡查</t>
  </si>
  <si>
    <t>金峰变10kV金文Ⅰ线932线路</t>
  </si>
  <si>
    <t>2023-06-17 17:27</t>
  </si>
  <si>
    <t>2023-06-18 00:00</t>
  </si>
  <si>
    <t>61c53072-7dfe-4888-8760-f9cfd753a619</t>
  </si>
  <si>
    <t>10kV金文Ⅰ线932</t>
  </si>
  <si>
    <t>3576</t>
  </si>
  <si>
    <t>1A064310-CD76-4913-99E8-CF6399C20E67</t>
  </si>
  <si>
    <t>LS13516123060057</t>
  </si>
  <si>
    <t>3523061700075606</t>
  </si>
  <si>
    <t>2023-06-17 10:06</t>
  </si>
  <si>
    <t>2023-06-17 16:20</t>
  </si>
  <si>
    <t>2023年6月17日10:03 金峰变10kV董朱线919开关过流II段动作跳闸，重合闸动作，过流加速段动作，重合不成功，FA无动作，故障原因：六林1#箱变10kV1#变出线电缆故障，抢修后于16：20复电</t>
  </si>
  <si>
    <t>17日10:3 福州.金峰变/10kV.董朱线919开关跳闸；10kV董朱线#02金董开关过流Ⅱ段告警；10kV董朱线#02金董开关零序Ⅰ段告警；福州.金峰变/10kV.董朱线919/DF3323A.过流Ⅱ段动作（软报文）；福州.金峰变/10kV.董朱线919/DF3323A.过流加速动作（软报文）；即通知【金峰供电所林程维、金峰运维方志良】巡视跳闸点福州.金峰变/10kV.董朱线919开关，及其之后的设备，重点关注10kV董朱线#02金董开关后面区域，10kV董朱线#26-1交管站开关前面区域，_11时30分巡视人陈剑锋,林程维 接受通知，开始巡线。
17日10:44 金峰供电所林剑锋汇报：皇庭文郡配电站10kV备投动作成功（921分，900合）
17日11:22 金峰运维高鹏汇报：17日10:03:15 金峰变10kV董朱线919开关过流II段动作跳闸,故障电流35.37A，故障相AB相，重合闸动作，过流加速段动作，重合不成功，故障电流33.05A，现场检查一二次设备无异常
17日11:31 金峰供电所林程维汇报：六林1#箱变10kV1#变出线电缆故障，其余线路无异常，申请隔离后试送
17日11:31 联/配调罗诗怡令林程维:10kV董朱线#10刀闸由合闸转分闸，17日11:37操作成功
17日11:38联/配调罗诗怡遥控操作_：金峰变10kV董朱线919开关由热备用转运行于17日11:38控合成功
17日12:09 联/配调黄剑东令林程维:皇庭文郡配电站10kV董朱921开关由热备用转合环运行，17日13:56操作成功
17日12:09 联/配调黄剑东令林程维:皇庭文郡配电站10kV金文二911开关由运行转热备用，17日13:56操作成功
17日13:36 申请配电故障抢修单NO：FZ-CL-PQ-2023-0155，工作负责人：林程维
，工作内容：在10kV六林1#箱变10kV1#变，进行C相电缆T接头烧毁更换。，安全措施：
六林1#箱变 10kV1#变转冷备用
鑫泰针织 向10kV董朱线#10-1侧用户内部0.4kV开关及刀闸
10kV董朱线#10-1 刀闸
10kV董朱线#10 刀闸。
17日13:41 联/配调罗诗怡令林程维:汇报：鑫泰针织向10kV董朱线#10-1侧用户内部0.4kV开关及刀闸在断开位置，17日14:01操作成功
17日13:41 联/配调罗诗怡令林程维:六林1#箱变10kV1#变由运行转冷备用，17日14:01操作成功
17日14:01 联/配调黄剑东令林程维:10kV董朱线#10-1刀闸由合闸转分闸，17日14:32操作成功
17日14:01 联/配调黄剑东令林程维:查：10kV董朱线#10刀闸在断开位置，17日14:32操作成功
17日 14:32抢修许可票号：FZ-CL-PQ-2023-0155
17日 16:14抢修终结票号：FZ-CL-PQ-2023-0155
送电指令票详见指令票NO：长乐2023060396
送电成功，结束流程</t>
  </si>
  <si>
    <t>加强巡查</t>
  </si>
  <si>
    <t>金峰变10kV董朱线919线路</t>
  </si>
  <si>
    <t>2023-06-17 16:14</t>
  </si>
  <si>
    <t>2023-06-17 21:00</t>
  </si>
  <si>
    <t>6AA0B9BECBD31176E0437F00000111760000</t>
  </si>
  <si>
    <t>10kV董朱线919</t>
  </si>
  <si>
    <t>3578</t>
  </si>
  <si>
    <t>297C6087-B921-4A8C-8125-0FB7055B3443</t>
  </si>
  <si>
    <t>GZ13575323060032</t>
  </si>
  <si>
    <t>3523061700080590</t>
  </si>
  <si>
    <t>2023-06-17 10:08</t>
  </si>
  <si>
    <t>2023-06-17 10:19</t>
  </si>
  <si>
    <t>17日10:7 10kV中贵支线#223杆223K开关过流II段保护动作跳闸。故障原因为：</t>
  </si>
  <si>
    <t>17日10:8 10kV中贵支线#223杆223K开关过流II段保护动作跳闸；10kV中贵支线#255K、62K、33K过流告警； 即通知抢修班组巡视跳闸点10kV中贵支线#223杆223K开关及其之后的设备，重点关注10kV中贵支线#255杆255K开关至10kV罗坑分支线#6杆6K开关、10kV中贵支线#308杆308K开关之间区域。10时12分巡视人刘强接受通知，开始巡线。
17日10:09联/配调兰凌锋【顺控】遥控操作_：10kV中贵支线#255杆255K开关由运行转热备用，于17日10:09控分成功
17日10:09联/配调兰凌锋【顺控】遥控操作_：10kV中贵支线#223杆223K开关由热备用转运行，于17日10:09控合成功
17日10:10联/配调兰凌锋【顺控】遥控操作_：10kV罗坑分支线#6杆6K开关由运行转热备用，于17日10:10控分成功
17日10:10联/配调兰凌锋【顺控】遥控操作_：10kV罗坑分支线#75杆75K开关由热备用转运行，于17日10:10控合成功
17日10:17  联/配调兰凌锋收到现场刘强汇报：现场确认跳闸开关为：10kV中贵支线#223杆223K开关；试送设备：10kV中贵支线#223杆223K开关；
故障原因：无异常；故障现象：架空类柱上开关开关跳闸（原因不清）
17日10:18联/配调兰凌锋遥控操作_：10kV中贵支线#255杆255K开关由热备用转运行，于17日10:18控合成功</t>
  </si>
  <si>
    <t>巡视查无异常</t>
  </si>
  <si>
    <t>加强日常维护及无人机巡视</t>
  </si>
  <si>
    <t>中山变10kV神仙峰线907线路中贵支线#223杆223K开关</t>
  </si>
  <si>
    <t>2023-06-17 11:07</t>
  </si>
  <si>
    <t>3584</t>
  </si>
  <si>
    <t>9C6DC6D8-A222-42B1-9B6A-31CB7CEE3F3A</t>
  </si>
  <si>
    <t>GZ13565423060080</t>
  </si>
  <si>
    <t>3523061700092551</t>
  </si>
  <si>
    <t>2023-06-17 12:26</t>
  </si>
  <si>
    <t>17日10:49 海滨城10区K3开闭所10kV15区#1配Ⅱ支线923开关跳闸（由10kV海滨城Ⅴ回供电）。故障原因：海滨城10区K3开闭所10kV15区#1配Ⅱ支线923开关至海滨城15区#1配电室10kV15区#1配Ⅱ支线902开关之间电缆外破（故障点已隔离，后端已转电）</t>
  </si>
  <si>
    <t>17日10:49  DMS研判：海滨城15区#1配电室10kV15区#1配Ⅱ支线902开关跳闸（由10kV海滨城Ⅴ回供电），即通知古雷供电所占艺杰组织人员巡线，巡视跳闸点海滨城15区#1配电室10kV15区#1配Ⅱ支线902开关及其之后的设备，告知快响以上情况。11时27分巡视人占艺杰接受通知，开始巡线。
17日11:37  联/配调魏宇鹏收到古雷供电所占艺杰汇报：现场确认海滨城15区#1配电室10kV15区#1配Ⅱ支线902开关未跳闸，实际是海滨城10区K3开闭所10kV15区#1配Ⅱ支线923开关跳闸，巡线发现海滨城10区K3开闭所10kV15区#1配Ⅱ支线923开关至海滨城15区#1配电室10kV15区#1配Ⅱ支线902开关之间电缆外破，申请隔离，其余巡线无异常，人员已撤离，具备送电条件
17日11:39 联/配调魏宇鹏令古雷供电所占艺杰：海滨城15区#1配电室10kV15区#1配Ⅱ支线902开关由运行转冷备用，17日11:45操作成功
17日11:39 联/配调魏宇鹏令古雷供电所占艺杰：海滨城15区#1配电室10kV15区#1配Ⅰ支线901开关由热备用转运行，17日11:45操作成功
17日11:39 联/配调魏宇鹏令古雷供电所占艺杰：海滨城10区K3开闭所10kV15区#1配Ⅱ支线923开关由热备用转冷备用，17日11:45操作成功</t>
  </si>
  <si>
    <t>海滨城10区K3开闭所10kV15区#1配Ⅱ支线923开关至海滨城15区#1配电室10kV15区#1配Ⅱ支线902开关之间电缆外破</t>
  </si>
  <si>
    <t>海滨城10区K3开闭所10kV15区#1配Ⅱ支线923开关（由10kV海滨城Ⅴ回供电）</t>
  </si>
  <si>
    <t>2023-06-19 00:49</t>
  </si>
  <si>
    <t>3592</t>
  </si>
  <si>
    <t>D84E78B4-E7C1-45B7-95C6-67E282AE9AA3</t>
  </si>
  <si>
    <t>GZ13565423060082</t>
  </si>
  <si>
    <t>3523061700096884</t>
  </si>
  <si>
    <t>2023-06-17 11:50</t>
  </si>
  <si>
    <t>2023-06-17 15:45</t>
  </si>
  <si>
    <t>17日11:46 东升变10kVⅠ段母线A相不完全失地(A相电压为2.92,B相电压为9.85,C相电压为7.75,零序电压为7.16,)，接地选线正确。
失地线路为：东升变10kV溪内Ⅱ回923线路
故障原因：10kV溪内Ⅱ回丰果农业分支线#1杆后段树障
2023年06月19日11:33恢复送电</t>
  </si>
  <si>
    <t>17日11:46 DMS研判：东升变10kVⅠ段母线A相不完全失地(A相电压为2.92,B相电压为9.85,C相电压为7.75,零序电压为7.16,)，接地选线为东升变10kV溪内Ⅱ回923线路，告知长桥供电所王顺平及快响准备进行试拉
17日11:48联/配调魏宇鹏【顺控】遥控操作_：10kV溪内Ⅱ回#157杆B-DnⅡ05开关由运行转热备用，于17日11:48控分成功接地信号消失
17日11:50 通知长桥供电所王顺平：东升变10kVⅠ段母线A相不完全失地(A相电压为2.92,B相电压为9.85,C相电压为7.75,零序电压为7.16,)，将10kV溪内Ⅱ回#157杆B-DnⅡ05开关转热备用后失地消失，告其巡视10kV溪内Ⅱ回#157杆B-DnⅡ05开关及其之后的设备，告知快响以上情况。12时18分巡视人王顺平、何惠达、翁腾杰接受通知，开始巡线。
17日12:10联/配调魏宇鹏遥控操作_：10kV溪内Ⅱ回青果#3变支线#1杆B-DnⅡ26开关由运行转热备用，于17日12:10控分成功
17日13:12  联/配调黄辉明收到现场王顺平汇报：10kV溪内Ⅱ回#212杆前段、10kV溪内Ⅱ回青果#3变支线线路经巡线无异常人员已撤离具备送电条件
17日13:14 联/配调黄辉明令王顺平：10kV溪内Ⅱ回#212杆P-DnⅡ020刀闸由合闸转分闸，17日13:15操作成功
17日13:18联/配调黄辉明遥控操作_：10kV溪内Ⅱ回#157杆B-DnⅡ05开关由热备用转运行，于17日13:18控合成功、运行正常
17日13:20联/配调黄辉明遥控操作_：10kV溪内Ⅱ回青果#3变支线#1杆B-DnⅡ26开关由热备用转运行，于17日13:20控合成功、东升变10kV母线失地、即转热备用、同时通知长桥供电所张百发
17日13:34  联/配调黄辉明收到现场王顺平汇报：10kV溪内Ⅱ回#212杆后段经巡线无异常、人员已撤离具备送电条件
17日13:33 联/配调黄辉明令王顺平：10kV溪内Ⅱ回含羞草支线#1杆B-DnⅡ08开关由运行转热备用，17日13:35操作成功
17日13:33 联/配调黄辉明令王顺平：10kV溪内Ⅱ回#212杆P-DnⅡ020刀闸由分闸转合闸，17日13:39操作成功
17日13:33 联/配调黄辉明令王顺平：10kV溪内Ⅱ回含羞草支线#1杆B-DnⅡ08开关由热备用转运行，17日13:41操作成功、运行正常
17日13:52  联/配调黄辉明收到现场王顺平汇报：10kV溪内Ⅱ回青果#3变支线#45杆B-DnⅡ38开关前段经巡线无异常人员已撤离具备送电条件
17日13:54 联/配调黄辉明令王顺平：10kV溪内Ⅱ回青果#3变支线#45杆B-DnⅡ38开关由运行转热备用，17日13:54操作成功
17日13:58联/配调黄辉明遥控操作_：10kV溪内Ⅱ回青果#3变支线#1杆B-DnⅡ26开关由热备用转运行，于17日13:58控合成功、运行正常、同时通知长桥供电所张百发
17日15:31  联/配调黄辉明收到现场王顺平汇报：10kV溪内Ⅱ回丰果农业分支线#1杆后段树障、其余线路查无异常、人员已撤离具备送电条件
17日15:33 联/配调黄辉明令王顺平：10kV溪内Ⅱ回丰果农业分支线#1杆P-DnⅡ068刀闸由合闸转分闸，17日15:36操作成功
17日15:38 联/配调黄辉明令王顺平：10kV溪内Ⅱ回青果#3变支线#45杆B-DnⅡ38开关由热备用转运行，17日15:42操作成功，运行正常
6月19日11:27 长桥所张百发报：10kV溪内Ⅱ回丰果农业分支线树障已清理完毕，经运检、营销，长桥所验收合格具备送电条件，且10kV溪内Ⅱ回丰果农业分支线#18杆丰果农业变确在热备用状态，同时令其/:10kV溪内Ⅱ回丰果农业分支线#1杆P-DnⅡ068刀闸由分闸转合闸--11:30操作完毕，并告知用户电网侧已带电。
2023年06月19日11:33丰果农业变（10kV溪内Ⅱ回丰果农业分支线#1杆P-DnⅡ068刀闸）用户内部故障已处理完毕，详见遗留用户单ZZZPYLYH20230617001</t>
  </si>
  <si>
    <t>10kV溪内Ⅱ回丰果农业分支线#1杆后段树障</t>
  </si>
  <si>
    <t>东升变10kV溪内Ⅱ回#157杆B-DnⅡ05开关</t>
  </si>
  <si>
    <t>2023-06-17 11:49</t>
  </si>
  <si>
    <t>1F864ADFA2874A7DBFEF6DCA043A4B5D421B</t>
  </si>
  <si>
    <t>东升变溪内Ⅱ回923</t>
  </si>
  <si>
    <t>2023-06-19 16:22</t>
  </si>
  <si>
    <t>3593</t>
  </si>
  <si>
    <t>EE6C6F42-7508-4C2F-8F8D-D8926405632B</t>
  </si>
  <si>
    <t>LS13565523060021</t>
  </si>
  <si>
    <t>3523061700101458</t>
  </si>
  <si>
    <t>2023-06-17 12:06</t>
  </si>
  <si>
    <t>2023-06-17 14:50</t>
  </si>
  <si>
    <t>6月17日12:6 探石#4环网柜10kV探石#3-#4线901开关跳闸，故障原因为：探石#4环网柜10kV探石#3-#4线901开关气体泄漏，14:44恢复送电</t>
  </si>
  <si>
    <t>12:7 DMS系统研判探石#4环网柜10kV探石#3-#4线901开关跳闸 即通知开发区供电所张兴国组织人员巡线 12：15分张兴国，王景鸿，黄炳其接受通知开始巡线
13:24  联/配调林银梅收到现场黄炳其汇报：探石#4环网柜10kV探石#3-#4线901开关在热备用状态，对线路巡线无发现异常，申请分段试送
13:27 联/配调林银梅令黄炳其：探石#4环网柜10kV路灯变906开关由运行转热备用——13:30操作成功
13:27 联/配调林银梅令黄炳其：探石#4环网柜10kV#3箱变905开关由运行转热备用——13:30操作成功
13:27 联/配调林银梅令黄炳其：探石#4环网柜10kV#4箱变904开关由运行转热备用——13:30操作成功
13:27 联/配调林银梅令黄炳其：探石#4环网柜10kV#7箱变903开关由运行转热备用——13:30操作成功
13:27 联/配调林银梅令黄炳其：探石#4环网柜10kV探石#4-#5线902开关由运行转热备用——13:30操作成功
13:30 联/配调林银梅令黄炳其：探石#4环网柜10kV探石#3-#4线901开关由热备用转运行——13:34执行失败
14:23  联/配调林银梅收到现场黄炳其汇报：探石#4环网柜10kV探石#3-#4线901开关气体泄漏，不具备运行条件，申请断开探石#3环网柜10kV探石#3-#4线902开关
14:25 联/配调林银梅令黄炳其：探石#3环网柜10kV探石#3-#4线902开关由运行转冷备用——14:26操作成功
14:35  联/配调林银梅收到现场黄炳其汇报：已拆除探石#4环网柜10kV探石#3-#4线901开关气体泄漏闭锁装置，经验收合格，具备送电条件，申请试送探石#4环网柜各馈线
14:35 联/配调林银梅令黄炳其：探石#4环网柜10kV路灯变906开关由热备用转运行——14:38操作成功
14:35 联/配调林银梅令黄炳其：探石#4环网柜10kV#3箱变905开关由热备用转运行——14:38操作成功
14:35 联/配调林银梅令黄炳其：探石#4环网柜10kV#4箱变904开关由热备用转运行——14:38操作成功
14:35 联/配调林银梅令黄炳其：探石#4环网柜10kV#7箱变903开关由热备用转运行——14:38操作成功
14:35 联/配调林银梅令黄炳其：探石#4环网柜10kV探石#4-#5线902开关由热备用转运行——14:38操作成功
14:35 联/配调林银梅令黄炳其：探石#4环网柜10kV探石#3-#4线901开关由热备用转运行——14:38操作成功
14:39 联/配调林银梅令黄炳其：探石#3环网柜10kV探石#3-#4线902开关由冷备用转运行——14:44操作成功（正常）</t>
  </si>
  <si>
    <t>探石#4环网柜10kV探石#3-#4线901开关</t>
  </si>
  <si>
    <t>2023-06-17 19:00</t>
  </si>
  <si>
    <t>冬古变冬湾线911</t>
  </si>
  <si>
    <t>3595</t>
  </si>
  <si>
    <t>22A44550-BB6D-4BFA-A5D2-3BFDABC9EE23</t>
  </si>
  <si>
    <t>GZ13555723060108</t>
  </si>
  <si>
    <t>3523061700103378</t>
  </si>
  <si>
    <t>2023-06-17 12:23</t>
  </si>
  <si>
    <t>2023-06-17 19:34</t>
  </si>
  <si>
    <t>2023年6月17日12:23 DMS弹窗：10kV芳亭913线#025甲杆K003开关跳闸，故障原因：10kV芳亭913线芳亭支线#06杆被车辆撞断，19:30送电完成</t>
  </si>
  <si>
    <t>2023年6月17日12:23 DMS弹窗：10kV芳亭913线#025甲杆K003开关跳闸，调度刘怡亮即通知虎邱所白世扬巡视相关设备。12时32分巡视人林根固接受通知，开始巡线。
17日12:41  联/配调陈炳堃收到现场林根固汇报：经巡视，10kV芳亭913线#025甲杆K003开关跳闸，开关处热备用状态，故障原因为10kV芳亭913线芳亭支线#06杆被车辆撞断，申请断开10kV芳亭913线芳亭支线#04杆G046刀闸隔离故障点
17日12:42 联/配调陈炳堃令林根固：10kV芳亭913线芳亭支线#04杆G046刀闸由合闸转分闸，17日12:55操作成功
17日12:56 虎邱所林根固汇报调度刘怡亮：10kV芳亭913线#025甲杆后段线路设备巡视无异常，具备送电条件
17日12:56 联/配调刘怡亮令林根固：10kV芳亭913线#025甲杆K003开关由热备用转运行，17日13:04操作成功
17日14:00 申请配电故障抢修单NO：AX-PQ-2023-0000226，工作负责人：林根固
，工作内容：10kV芳亭913线芳亭支线#06杆断杆更换电杆，导线利旧重架，安全措施：断开10kV芳亭913线芳亭支线#04杆G046刀闸，断开10kV芳亭913线芳亭支线#05-1甲杆芳亭村F0148配变低压刀闸、高压跌落式熔断器，断开10kV芳亭913线芳亭支线#07甲杆芳亭村F0143配变低压刀闸、高压跌落式熔断器，断开10kV芳亭913线芳亭支线#17甲杆芳亭村F0154配变401开关、高压跌落式熔断器。
17日14:07 联/配调陈炳堃令林根固：10kV芳亭913线芳亭支线#05-1甲杆芳亭村F0148配变由运行转热备用，17日14:10操作成功
17日14:07 联/配调陈炳堃令林根固：10kV芳亭913线芳亭支线#07甲杆芳亭村F0143配变由运行转热备用，17日14:12操作成功
17日14:07 联/配调陈炳堃令林根固：10kV芳亭913线芳亭支线#17甲杆芳亭村F0154配变由运行转热备用，17日14:13操作成功
17日14:14 调度陈炳堃令虎邱所林根固：查10kV芳亭913线芳亭支线#04杆G046刀闸确在分闸，17日14:14操作成功
17日14:18抢修许可：票号：AX-PQ-2023-0000226，抢修负责人：林根固，抢修任务：10kV芳亭913线芳亭支线#06杆断杆更换电杆，导线利旧重架，抢修安措：断开10kV芳亭913线芳亭支线#04杆G046刀闸，断开10kV芳亭913线芳亭支线#05-1甲杆芳亭村F0148配变低压刀闸、高压跌落式熔断器，断开10kV芳亭913线芳亭支线#07甲杆芳亭村F0143配变低压刀闸、高压跌落式熔断器，断开10kV芳亭913线芳亭支线#17甲杆芳亭村F0154配变401开关、高压跌落式熔断器。
17日18:49抢修终结：票号：AX-PQ-2023-0000226，抢修负责人：林根固，抢修任务：10kV芳亭913线芳亭支线#06杆断杆更换电杆，导线利旧重架，抢修安措：断开10kV芳亭913线芳亭支线#04杆G046刀闸，断开10kV芳亭913线芳亭支线#05-1甲杆芳亭村F0148配变低压刀闸、高压跌落式熔断器，断开10kV芳亭913线芳亭支线#07甲杆芳亭村F0143配变低压刀闸、高压跌落式熔断器，断开10kV芳亭913线芳亭支线#17甲杆芳亭村F0154配变401开关、高压跌落式熔断器。
送电票：QZHX23060584，17日18:51开始执行</t>
  </si>
  <si>
    <t>交通车辆外破断杆断线</t>
  </si>
  <si>
    <t>虎邱变10kV芳亭913线#025甲杆K003开关（三遥）</t>
  </si>
  <si>
    <t>2023-06-17 18:49</t>
  </si>
  <si>
    <t>C7CB008F88A846BB9E7142EBA5469280421B</t>
  </si>
  <si>
    <t>虎邱变10kV芳亭线913</t>
  </si>
  <si>
    <t>2023-06-17 22:28</t>
  </si>
  <si>
    <t>C7020156-022F-4DC1-81A8-F91E649994E2</t>
  </si>
  <si>
    <t>GZ13535223060034</t>
  </si>
  <si>
    <t>3523061700109746</t>
  </si>
  <si>
    <t>2023-06-17 13:45</t>
  </si>
  <si>
    <t>2023-06-17 15:26</t>
  </si>
  <si>
    <t>2023年06月17日13:44  DMS研判：10kV下洋Ⅰ线912线路#047杆912047开关跳闸，故障原因：10kV下洋Ⅰ线912线路罗峰分线#62杆线路上有塑料薄膜</t>
  </si>
  <si>
    <t>2023年06月17日13:44  DMS研判：10kV下洋Ⅰ线912线路#047杆912047开关跳闸，通知城郊所陆戴宇
17日13:58  联/配调林迪彪收到现场城郊所陆戴宇汇报：10kV下洋Ⅰ线912线路#047杆至罗峰分线#32杆巡视无异常，申请试送10kV下洋Ⅰ线912线路#047杆912047开关
17日14:00联/配调林迪彪遥控操作_：10kV下洋Ⅰ线912线路罗峰分线#32杆LF912032开关由运行转热备用，于17日14:00控分失败
17日14:27 联/配调林迪彪令城郊所王云飞：10kV下洋Ⅰ线912线路罗峰分线#32杆LF912032开关由运行转热备用，17日14:28操作成功
17日14:30联/配调林迪彪遥控操作_：10kV下洋Ⅰ线912线路#047杆912047开关由热备用转运行，于17日14:30控合失败
17日14:32联/配调林迪彪遥控操作_：10kV下洋Ⅰ线912线路#047杆912047开关由热备用转运行，于17日14:32控合成功
17日15:10  联/配调林迪彪收到现场陆戴宇汇报：10kV下洋Ⅰ线912线路罗峰分线#62杆线路上有熟料薄膜，已用绝缘棒挑开，具备送电条件，申请试送10kV下洋Ⅰ线912线路罗峰分线#32杆LF912032开关
17日15:19 联/配调林迪彪令城郊所王云飞：10kV下洋Ⅰ线912线路罗峰分线#32杆LF912032开关由热备用转运行，17日15:20操作成功，恢复供电除白林溪电站、罗峰后溪水电站（用户产权）
2023年06月17日15:47 城郊所陆戴宇汇报古屏联调林迪彪：10kV下洋Ⅰ线912线路罗峰分线#51-2杆LF912051-2开关、10kV下洋Ⅰ线912线路罗峰分线#51-3杆LF912051-2开关已转热备用， 申请试送10kV下洋Ⅰ线912线路罗峰分线#51杆LF912051开关， 15:49分 控合成功
2023年06月19日22:09罗峰后溪水电站、白林溪电站（10kV下洋Ⅰ线912线路罗峰分线#51杆LF912051开关）用户内部故障已处理完毕，详见遗留用户单NDGTYLYH20230617001</t>
  </si>
  <si>
    <t>10kV下洋Ⅰ线912线路罗峰分线#62杆线路上有塑料薄膜缠绕</t>
  </si>
  <si>
    <t>加强线路巡视，特别针对裸导线区间易漂浮物进行加固或者拆除，避免异物短路</t>
  </si>
  <si>
    <t>槐门变电站10kV下洋Ⅰ线912线路下洋Ⅰ线912线路#047杆912047开关</t>
  </si>
  <si>
    <t>2023-06-17 13:44</t>
  </si>
  <si>
    <t>2023-06-17 20:00</t>
  </si>
  <si>
    <t>2023-06-18 20:16</t>
  </si>
  <si>
    <t>3612</t>
  </si>
  <si>
    <t>6DBDC4A1-4504-40F8-A009-6BB56585F461</t>
  </si>
  <si>
    <t>GZ13555123060151</t>
  </si>
  <si>
    <t>3523061700115356</t>
  </si>
  <si>
    <t>2023-06-17 14:07</t>
  </si>
  <si>
    <t>2023-06-17 15:59</t>
  </si>
  <si>
    <t>2023年06月17日13:56 IES监盘发现：五都变10kV六都线913线路A相完全接地(A相电压为0.26kV,B相电压为10.18kV,C相电压为10.45kV，零序电压为17.91kV)；接地选线为五都变10kV六都线913线路，遥控10kV六都线4#杆V45开关转热备用，接地信号消失（选线正确），故障原因：10kV六都线新宅支线1-3#主杆新联村路井变A相避雷器击穿已挑开</t>
  </si>
  <si>
    <t>13:55 南安县调孙怀平令郑慧束遥控：五都变10kV母分900开关由运行转热备用 13:56操作完毕
17日14:03联/配调杨杰松令南安县调郑慧束遥控操作_：10kV六都线57#杆2V9开关由运行转热备用，于17日14:03控分成功接地信号存在
17日14:04联/配调杨杰松令南安县调郑慧束遥控操作_：10kV六都线41#杆5G4开关由运行转热备用，于17日14:04控分成功接地信号存在
17日14:05联/配调杨杰松令南安县调郑慧束遥控操作_：10kV六都线4#杆V45开关由运行转热备用，于17日14:05控分成功接地信号消失
14:05 南安县调孙怀平令郑慧束遥控：五都变10kV母分900开关由热备用转运行 14:06操作成功，运行正常
2023年06月17日13:56 IES监盘发现：五都变10kVⅠ、Ⅱ段母线A相完全接地(A相电压为0.26kV,B相电压为10.18kV,C相电压为10.45kV，零序电压为17.91kV)；接地选线为五都变10kV六都线913线路，遥控10kV六都线4#杆V45开关转热备用，接地信号消失。南安县调杨杰松通知洪濑镇供电所李琪毅，14时16分巡视人王朝阳、陈金聪接受通知，开始巡线。南安县调郑慧束通知杨杰松
17日15:00 联/配调杨杰松令洪濑镇供电所陈金聪：10kV六都线25#杆3G8开关由运行转热备用，17日15:01操作成功
17日15:03 洪濑镇供电所陈金聪汇报南安县调杨杰松：10kV六都线4#杆V45开关至10kV六都线25#杆3G8开关段线路巡视无异常，具备送电条件。
17日15:04联/配调杨杰松遥控操作_：10kV六都线4#杆V45开关由热备用转运行，于17日15:04控合成功，五都变10kV母线A相完全接地现象
17日15:07 联/配调杨杰松令南安县调郑慧束遥控：10kV六都线4#杆V45开关由运行转热备用，17日15:08操作成功，五都变10kV母线A相完全接地现象消失。通知洪濑镇供电所陈金聪
17日15:07 联/配调郑慧束令洪濑镇供电所黄荣昌：10kV六都线新宅支线5#杆5G5开关由运行转热备用，17日15:13操作成功
17日15:14联/配调郑慧束令杨杰松遥控操作：10kV六都线4#杆V45开关由热备用转运行，于17日15:15控合成功A相完全接地
17日15:15 联/配调郑慧束令杨杰松遥控：10kV六都线4#杆V45开关由运行转热备用，17日15:17操作成功，接地信号消失 南安县调郑慧束通知洪濑所黄荣昌
15:38 洪濑所黄荣昌汇报联/配调黄雅昕：10kV六都线新宅支线1-3#主杆新联村路井变A相避雷器击穿已挑开，线路具备送电条件
17日15:39联/配调黄雅昕、联/配调郑慧束遥控操作：10kV六都线4#杆V45开关由热备用转运行，于17日15:39控合成功，运行正常
17日15:40 联/配调黄雅昕令洪濑所黄荣昌：10KV六都线新宅支线5#杆5G5开关由热备用转运行，17日15:50汇报南安县调郑慧束操作成功，运行正常
17日15:40 联/配调黄雅昕令洪濑所黄荣昌：10kV六都线25#杆3G8开关由热备用转运行，17日15:50南安县调郑慧束操作成功，运行正常
17日15:51 联/配调郑慧束令黄雅昕遥控：10kV六都线57#杆2V9开关由热备用转运行，17日15:52操作成功，运行正常
17日15:53 联/配调郑慧束令黄雅昕遥控：10kV六都线41#杆5G4开关由热备用转运行，17日15:54操作成功，运行正常</t>
  </si>
  <si>
    <t>六都线新宅支线1-3#主杆避雷器击穿</t>
  </si>
  <si>
    <t>五都变10kV六都线913线路4#杆V45开关</t>
  </si>
  <si>
    <t>2023-06-17 14:05</t>
  </si>
  <si>
    <t>2023-06-21 20:14</t>
  </si>
  <si>
    <t>3614</t>
  </si>
  <si>
    <t>2119C785-7F6B-4966-A5A3-7ECA42C37EED</t>
  </si>
  <si>
    <t>GZ13596123060008</t>
  </si>
  <si>
    <t>3523061700125439</t>
  </si>
  <si>
    <t>8a0f688f46db11f00146db1371f41328</t>
  </si>
  <si>
    <t>石屯镇供电所</t>
  </si>
  <si>
    <t>2023-06-17 14:15</t>
  </si>
  <si>
    <t>2023-06-17 14:45</t>
  </si>
  <si>
    <t>2023年06月17日 14:11 10kV际下线榉金支线#015杆K048开关跳闸（未见保护信号），故障原因：线路巡视无异常，14:40恢复送电</t>
  </si>
  <si>
    <t>17日14:11 10kV际下线榉金支线#015杆K048开关跳闸 （未见保护信号）
17日14:13通知石屯镇供电所陈平，配抢吴宴
17日14:28石屯供电所陈平汇报：10kV际下线榉金支线#015杆后端线路巡视无异常，具备送电条件，申请10kV际下线举金支线#015杆K048开关转运行
17日14:30松政联调吴钊润令石屯供电所陈平：10kV际下线举金支线#015杆K048开关由热备用转运行，于14:40执行完毕，送电正常，转告石屯镇供电所陈平，配抢吴宴</t>
  </si>
  <si>
    <t>石屯变10kV际下线911线路10kV际下线榉金支线#015杆K048开关</t>
  </si>
  <si>
    <t>2023-06-17 14:13</t>
  </si>
  <si>
    <t>2023-06-20 12:00</t>
  </si>
  <si>
    <t>100caa9c-d908-4450-9e0e-0526d1b09bd2</t>
  </si>
  <si>
    <t>石屯变10kV际下线911</t>
  </si>
  <si>
    <t>2023-06-17 15:50</t>
  </si>
  <si>
    <t>3615</t>
  </si>
  <si>
    <t>3C29BA49-324F-4834-A567-53DFE5BE88C3</t>
  </si>
  <si>
    <t>GZ13575623060051</t>
  </si>
  <si>
    <t>3523061700126353</t>
  </si>
  <si>
    <t>2023-06-17 14:30</t>
  </si>
  <si>
    <t>2023-06-18 02:31</t>
  </si>
  <si>
    <t>17日14:5 朋口变电站朋口变电站.10kV.Ⅰ段母线A相失地(A相电压为0.83,B相电压为9.93,C相电压为9.42,零序电压为91.35,)无选线信号。故障原因为：10kV沈坑线#030杆避雷器击穿</t>
  </si>
  <si>
    <t>17日14:5 朋口变电站失地(朋口变电站.10kV.Ⅰ段母线A相电压为0.83,B相电压为9.93,C相电压为9.42,零序电压为91.35,)。即通知抢修班组
17日14:10联/配调李培城【顺控】遥控操作_：10kV文坊线#083杆K225开关由运行转热备用，于17日14:10控分失败
17日14:12联/配调李培城【顺控】遥控操作_：10kV文坊线#083杆K225开关由运行转热备用，于17日14:12控分失败
17日14:14联/配调李培城【顺控】遥控操作_：10kV文坊线#046杆K051开关由运行转热备用，于17日14:14控分成功
17日14:15联/配调李培城【顺控】遥控操作_：10kV中田线#056杆K023开关由热备用转运行，于17日14:15控合失败
17日14:19联/配调李培城【顺控】遥控操作_：10kV文坊线#001杆K016开关由运行转热备用，于17日14:19控分成功
17日14:20联/配调李培城【顺控】遥控操作_：朋口变电站.10kV.文坊线间隔.965开关由运行转热备用，于17日14:20控分成功
17日14:20联/配调李培城遥控操作_：朋口变电站.10kV.文坊线间隔.965开关由热备用转运行，于17日14:20控合成功
17日14:21联/配调李培城遥控操作_：10kV文坊线#001杆K016开关由热备用转运行，于17日14:21控合失败
17日14:22联/配调李培城遥控操作_：10kV文坊线#001杆K016开关由热备用转运行，于17日14:22控合成功
17日14:23联/配调李培城遥控操作_：10kV文坊线#046杆K051开关由热备用转运行，于17日14:23控合失败
17日14:23联/配调李培城遥控操作_：10kV文坊线#046杆K051开关由热备用转运行，于17日14:23控合成功
17日14:27联/配调李培城遥控操作_：10kV沈坑线#010杆K208开关由运行转热备用，于17日14:27控分成功接地信号消失
17日14:30 朋口变电站失地(朋口变电站.10kV.Ⅰ段母线A相电压为0.83,B相电压为9.93,C相电压为9.42,零序电压为91.35,)。即通知抢修班组巡视10kV沈坑线#010杆K208开关及其之后的设备（重点巡视线路沈坑线#20杆、24杆、30杆开关之间的线路区域）。14时32分巡视人林小城、林文发、罗培伟、傅明俊、张志君、李金华、黄宗强接受通知，开始巡线。
17日16:04 联/配调刘舒翌令罗培伟：10kV文坊线#083杆K225开关由热备用转运行，17日16:07操作成功（10kV文坊线#083杆K225开关由运行转热备用，于17日14:10控分失败，现场在分闸，DMS开关遥信未变位）
17日16:45罗培伟汇报：10kV连润新能源配电室建新进线915开关有跳闸，用户转10kV连润新能源配电室沈坑进线911开关时跳闸，现911开关已转冷备用，其余设备巡视无异常，具备送电条件。14;0217日16:50联/配调李培城遥控操作_：10kV沈坑线#010杆K208开关由热备用转运行，于17日16:50控合成功，出线接地
17日16:51联/配调李培城遥控操作_：10kV沈坑线#010杆K208开关由运行转热备用，于17日16:51控分成功
17日17:07  联/配调李培城收到现场罗培伟汇报：连润新能源配变室无间隙避雷器本体击穿，10kV百花支线#008杆跌落式熔断器已由合闸转分闸；其余线路巡视无异常，线路具备送电条件
17日17:10联/配调李培城遥控操作_：10kV沈坑线#010杆K208开关由热备用转运行，于17日17:10控合成功（出现接地）
17日17:10联/配调李培城遥控操作_：10kV沈坑线#010杆K208开关由运行转热备用，于17日17:10控分成功17:25张志君汇报：沈坑线#20杆、24杆、30杆开关之间的线路区域无法找到故障点，申请线路四遥开关断开后进行试送
17日17:29联/配调李培城遥控操作_：10kV沈坑线#020杆K209开关由运行转热备用，于17日17:29控分成功
17日17:29联/配调李培城遥控操作_：10kV沈坑线#024杆K0开关由运行转热备用，于17日17:29控分成功
17日17:29联/配调李培城遥控操作_：10kV沈坑线#030杆K210开关由运行转热备用，于17日17:29控分成功
17日17:33联/配调李培城遥控操作_：10kV沈坑线#010杆K208开关由热备用转运行，于17日17:33控合成功,出现接地
17日17:33联/配调李培城遥控操作_：10kV沈坑线#010杆K208开关由运行转热备用，于17日17:33控分成功
17</t>
  </si>
  <si>
    <t>10KV沈坑线#030杆避雷器击穿引起朋口变电站10kVⅠ段母线A相失地</t>
  </si>
  <si>
    <t>朋口变10kV沈坑线967线路沈坑线#010杆K208开关</t>
  </si>
  <si>
    <t>2023-06-17 14:29</t>
  </si>
  <si>
    <t>2023-06-18 02:28</t>
  </si>
  <si>
    <t>2023-06-18 05:00</t>
  </si>
  <si>
    <t>270520</t>
  </si>
  <si>
    <t>2023-06-18 08:10</t>
  </si>
  <si>
    <t>3616</t>
  </si>
  <si>
    <t>5666C5C9-B6E7-4FFE-AB6D-B36F00FBC743</t>
  </si>
  <si>
    <t>GZ13556023060107</t>
  </si>
  <si>
    <t>3523061700128434</t>
  </si>
  <si>
    <t>2023-06-17 14:34</t>
  </si>
  <si>
    <t>2023-06-17 15:07</t>
  </si>
  <si>
    <t>2023年6月17日14:19 监盘IES700发现洪山变10kVⅡ、Ⅳ段母线B相完全失地(Ua：8.91kV，Ub：1.78kV，Uc：10.33kV，3U0：15.76kV)，选线10kV象山Ⅱ回621线路，选线正确；故障原因：10kV彬晖线塑胶支线#1A杆B相高压导线碰触横担放电；已处理完毕，于17:28恢复送电。</t>
  </si>
  <si>
    <t>17日14:19 调控张铭路：监盘IES700发现洪山变10kVⅡ、Ⅳ段母线B相完全失地(Ua：8.91kV，Ub：1.78kV，Uc：10.33kV，3U0：15.76kV)，选线10kV象山Ⅱ回621线路。
17日14:24联/配调张铭路【顺控】遥控操作_：10kV彬晖线彬晖线#2环网柜（至彬晖线#1环网柜912开关）921开关由运行转冷备用，于17日14:24控分失败
17日14:25联/配调张铭路【顺控】遥控操作_：10kV彬晖线彬晖线#2环网柜（至彬晖线#1环网柜912开关）921开关由运行转冷备用，于17日14:25控分失败
17日14:27联/配调张铭路【顺控】遥控操作_：10kV彬晖线彬晖线#1环网柜（至彬晖线#2环网柜921开关）912开关由运行转冷备用，于17日14:27控分失败
17日14:29联/配调张铭路【顺控】遥控操作_：象山开闭所10kV彬晖线621开关由运行转热备用，于17日14:29控分失败
17日14:30联/配调张铭路【顺控】遥控操作_：象山开闭所10kV彬晖线621开关由运行转热备用，于17日14:30控分失败
17日14:32联/配调张铭路【顺控】遥控操作_：象山开闭所10kV象山Ⅱ回602开关由运行转热备用，失地消失，选线正确。
17日14:37调控张铭路通知城区所朱会：洪山变10kV象山Ⅱ回621线路B相完全失地，已将象山开闭所10kV象山Ⅱ回602开关转热备用。14时47分巡视人朱会接受通知，开始巡线。
14:53 城区所朱会汇报调控张铭路：巡视发现10kV彬晖线塑胶支线#1A杆B相高压导线碰触横担放电，其余无异常。
17日14:53 联/配调张铭路令朱会：10kV彬晖线彬晖线#2环网柜（至塑胶支线#1A杆）923开关由运行转冷备用，17日14:56操作成功
17日14:58联/配调张铭路遥控操作_：象山开闭所10kV象山Ⅱ回602开关由热备用转运行，运行正常。即通知城区所朱会。
16:06 申请配电故障紧急抢修单（手工）NO：2201054，工作负责人：李丕煊，工作内容：10kV彬晖线塑胶支线#1A杆更换引线，安全措施：10kV彬晖线彬晖线#2环网柜（至塑胶支线#1A杆）923线路转检修。
16:14 调控张铭路下令城区所李丕煊：10kV彬晖线彬晖线#2环网柜（至塑胶支线#1A杆）923线路由冷备用转检修，并挂标示牌。16:16操作完毕。
16:16 调控张铭路许可配电故障紧急抢修单 NO：2201054。
17:23 调控张铭路终结配电故障紧急抢修单 NO：2201054。
17:24 调控张铭路下令城区所李丕煊：10kV彬晖线彬晖线#2环网柜（至塑胶支线#1A杆）923线路由检修转运行，并拆标示牌。17:28操作完毕。</t>
  </si>
  <si>
    <t>大风导致中相导线碰触横担失地放电</t>
  </si>
  <si>
    <t>更换引线</t>
  </si>
  <si>
    <t>洪山变10kV象山Ⅱ回621线路</t>
  </si>
  <si>
    <t>2023-06-17 14:33</t>
  </si>
  <si>
    <t>2023-06-17 17:20</t>
  </si>
  <si>
    <t>620C01E29F194C06A189511CC8E8F1CF0000</t>
  </si>
  <si>
    <t>洪山变10kV象山Ⅱ回621</t>
  </si>
  <si>
    <t>2023-06-19 09:47</t>
  </si>
  <si>
    <t>3617</t>
  </si>
  <si>
    <t>81B13DB5-DFDF-4359-BA05-8ADD7B2C63B6</t>
  </si>
  <si>
    <t>GZ13575723060053</t>
  </si>
  <si>
    <t>3523061700128584</t>
  </si>
  <si>
    <t>2023-06-17 19:28</t>
  </si>
  <si>
    <t>17日14:28 DMS研判：抚市变10kVⅡ段母线C相失地（A9.32、B9..69、C0.98、零序电压为5.24），无选线信号。14:33 10kV基冷线#53杆53K开关由运行转热备用后接地信号消失。原因：10kV基冷线昌福山支线#19杆C相悬瓶击穿</t>
  </si>
  <si>
    <t>17日14:33联/配调曾秋艳【顺控】遥控操作_：10kV基冷线#53杆53K开关由运行转热备用，于17日14:33控分成功接地信号消失。
17日14:28 DMS研判：抚市变10kVⅡ段母线C相失地（A9.32、B9..69、C0.98、零序电压为5.24），无选线信号。14:33 10kV基冷线#53杆53K开关由运行转热备用后接地信号消失。即通知抢修班组巡视10kV基冷线#53杆53K开关及其之后的设备。15时31分巡视人黄伟民、赖显茂、张平生、黄汉和、黄龙彩、苏发兴、吴文宝、徐星万、简和德、赖扬虎接受通知，开始巡线。
17日17:16  联/配调江若薇收到现场黄汉和汇报：现场确认跳闸开关为：10kV基冷线#53杆53K开关；
故障原因：雷害；故障现象：架空类支柱绝缘子断裂脱落；
故障点：10kV基冷线昌福山支线#19杆C相悬瓶击穿
17日17:17 申请配电故障抢修单NO：LY-YD-PQ-2023-0055，工作负责人：赖显茂，工作内容：在10kV基冷线昌福山支线#19杆，进行C相悬瓶击穿紧急修复，安全措施：10kV基冷线#53杆53K开关、53G刀闸。
17日17:19 联/配调江若薇令苏发兴：10kV基冷线#53杆53K开关由热备用转冷备用，17日17:54操作成功
17日 18:00抢修许可票号：LY-YD-PQ-2023-0055
17日 18:41抢修终结票号：LY-YD-PQ-2023-0055
送电票：YD-ZLP-202306188，17日18:41开始执行</t>
  </si>
  <si>
    <t>雷击，造成10kV基冷线昌福山支线#19杆C相悬瓶击穿（悬瓶厂家为江西萍乡）</t>
  </si>
  <si>
    <t>排查家族性缺陷设备，制定计划及时进行更换</t>
  </si>
  <si>
    <t>10kV基冷线#53杆53K开关</t>
  </si>
  <si>
    <t>2023-06-17 18:41</t>
  </si>
  <si>
    <t>286026</t>
  </si>
  <si>
    <t>2023-06-17 22:29</t>
  </si>
  <si>
    <t>3619</t>
  </si>
  <si>
    <t>F554E4FD-0347-4795-8369-0AECEB8AD340</t>
  </si>
  <si>
    <t>GZ13575723060054</t>
  </si>
  <si>
    <t>3523061700128968</t>
  </si>
  <si>
    <t>2023-06-17 23:32</t>
  </si>
  <si>
    <t>17日14:43 DMS研判：抚市变10kV.Ⅰ段母线A相失地（A0.86、B9.59、C9.75、零序电压为8.95），无选线信号。14:44 10kV抚里线#29杆29K开关由运行转热备用后接地信号消失。原因：10kV抚里线#54杆、#59杆悬瓶炸裂</t>
  </si>
  <si>
    <t>17日14:44联/配调黄梁平【顺控】遥控操作_：10kV抚里线#29杆29K开关由运行转热备用，于17日14:44控分成功接地信号消失（有零序电流4.82的突变）
17日14:43 DMS研判：抚市变10kV.Ⅰ段母线A相失地（A0.86、B9.59、C9.75、零序电压为8.95），无选线信号。14:4410kV抚里线#29杆29K开关由运行转热备用后接地信号消失。即通知抢修班组巡视10kV抚里线#29杆29K开关及其之后的设备。15时28分巡视人黄伟民、张平生、黄汉和、黄龙彩、吴文宝、简和德、赖扬虎、黄元彪、黄坤和接受通知，开始巡线。
17日16:17  联/配调黄梁平收到现场吴文宝汇报：10kV抚里线#29杆至#42杆之间线路经巡视无异常，具备送电条件
17日16:20联/配调黄梁平遥控操作_：10kV抚里线#29杆29K开关由热备用转运行，于17日16:20控合成功接地信号出现
17日16:21联/配调黄梁平遥控操作_：10kV抚里线#29杆29K开关由运行转热备用，于17日16:21控分成功接地信号消失
17日16:34联/配调黄梁平遥控操作_：10kV抚里线#42杆42K开关由运行转热备用，于17日16:34控分失败
17日16:34 联/配调黄梁平令吴文宝：10kV抚里线#42杆42K开关由运行转热备用17日16:34下令，17日16:36汇报操作完成。
17日16:38联/配调黄梁平遥控操作_：10kV抚里线#29杆29K开关由热备用转运行，于17日16:38控合成功
17日18:28  联/配调江若薇收到现场吴文宝汇报：10kV抚里线#42杆42K开关至10kV抚里线#72杆72K开关之间线路巡视无异常，具备送电条件。
17日18:31联/配调江若薇遥控操作_：10kV抚里线#72杆72K开关由运行转热备用，于17日18:31控分成功
17日18:33联/配调江若薇遥控操作_：10kV抚里线#42杆42K开关由热备用转运行，于17日18:33控合失败
17日18:33 联/配调江若薇令吴文宝：10kV抚里线#42杆42K开关由热备用转运行，于17日19:07操作成功，失地出现
17日19:07 联/配调江若薇令吴文宝：10kV抚里线#42杆42K开关由运行转热备用，于19:08操作成功，失地消失
17日20:39  联/配调江一鹤收到现场黄汉和汇报：；
故障原因：雷害；故障现象：架空类支柱绝缘子爬电闪络；
故障点：10kV抚里线#54杆,#59杆悬瓶炸裂
17日20:54 申请配电故障抢修单NO：LY-YD-PQ-2023-0056，工作负责人：吴文宝，工作内容：在10kV抚里线#54杆、#59杆，进行悬瓶炸裂紧急修复，安全措施：10kV抚里线#42杆42K开关、42G刀闸，10kV抚里线#45杆45G刀闸，10kV抚里线王屋#1变支线#01B杆王屋#1配变（光伏）跌落式熔断器。
17日21:03 联/配调江若薇令吴文宝：10kV抚里线#42杆42K开关由热备用转冷备用，17日21:30操作成功
17日21:03 联/配调江若薇令吴文宝：10kV抚里线#45杆45G刀闸由合闸转分闸，17日21:33操作成功
17日21:03 联/配调江若薇令吴文宝：10kV抚里线王屋#1变支线#01B杆王屋#1（光伏）配变由运行转热备用，17日21:38操作成功
17日 21:43抢修许可票号：LY-YD-PQ-2023-0056
17日 23:03抢修终结票号：LY-YD-PQ-2023-0056
送电票：YD-ZLP-202306197，17日23:04开始执行</t>
  </si>
  <si>
    <t>雷击，造成10kV抚里线#54杆、#59杆悬瓶炸裂（悬瓶厂家为江西萍乡）</t>
  </si>
  <si>
    <t>2023-06-17 23:03</t>
  </si>
  <si>
    <t>2023-06-18 01:00</t>
  </si>
  <si>
    <t>259993</t>
  </si>
  <si>
    <t>2023-06-17 23:36</t>
  </si>
  <si>
    <t>3632</t>
  </si>
  <si>
    <t>D8984827-D97C-41B1-9723-808E32CD7013</t>
  </si>
  <si>
    <t>GZ13565423060083</t>
  </si>
  <si>
    <t>3523061700162126</t>
  </si>
  <si>
    <t>2023-06-17 16:59</t>
  </si>
  <si>
    <t>2023-06-17 18:22</t>
  </si>
  <si>
    <t>17日16:59 10kV石古Ⅱ线下林支线#7杆B-ZgⅡ22开关过流Ⅰ段动作跳闸、重合闸不成功。
故障原因：小动物触碰10kV石古Ⅱ线下林支线#8杆B-ZgⅡ10开关接线柱</t>
  </si>
  <si>
    <t>17日16:59 DMS研判：10kV石古Ⅱ线下林支线#7杆B-ZgⅡ22开关过流Ⅰ段动作跳闸、重合闸不成功，即通知石榴供电所吴武伟组织人员巡线，巡视跳闸点10kV石古Ⅱ线下林支线#7杆B-ZgⅡ22开关及其之后的设备，告知快响以上情况。17时18分巡视人周濠瑞、吴武伟、林耀发、陈旺寿接受通知，开始巡线。
17日18:16  联/配调黄辉明收到现场石榴供电所林耀发汇报：现场确认10kV石古Ⅱ线下林支线#7杆B-ZgⅡ22开关跳闸、小动物触碰10kV石古Ⅱ线下林支线#8杆B-ZgⅡ10开关接线柱，现已清理，线路无异常、人员已撤离具备送电条件
17日18:18联/配调黄辉明遥控操作_：10kV石古Ⅱ线下林支线#7杆B-ZgⅡ22开关由热备用转运行，于17日18:18控合成功、运行正常、同时通知石榴供电所林耀发</t>
  </si>
  <si>
    <t>枕头山变10kV石古Ⅱ线下林支线#7杆B-ZgⅡ22开关</t>
  </si>
  <si>
    <t>2023-06-17 18:18</t>
  </si>
  <si>
    <t>2023-06-19 18:00</t>
  </si>
  <si>
    <t>13DKX-25100</t>
  </si>
  <si>
    <t>枕头山变石古Ⅱ线941</t>
  </si>
  <si>
    <t>2023-06-19 14:57</t>
  </si>
  <si>
    <t>13C4AABA-3092-4734-B08D-7E34C6995351</t>
  </si>
  <si>
    <t>GZ13585823060067</t>
  </si>
  <si>
    <t>3523061700162285</t>
  </si>
  <si>
    <t>2023-06-17 17:14</t>
  </si>
  <si>
    <t>2023-06-17 16:57:29 10kV际口线954线路#029杆K6439开关跳闸。故障原因：待查</t>
  </si>
  <si>
    <t>17日17:0  即通知抢修班组巡视跳闸点10kV际口线954线路#020杆K6405开关及其之后的设备。17时13分巡视人王昕炜、李强接受通知，开始巡线。17时14分巡视人林贇、王昕炜、李强接受通知，开始巡线。
17日17:00 DSM事项窗显示：10kV际口线954线路#029杆K6439开关分闸
17日17:01联/配调林德灿遥控操作_：10kV际口线954线路#029杆K6439开关由热备用转运行，于17日17:01控合成功，送电正常，即通知电站机组开机并网</t>
  </si>
  <si>
    <t>线路上的避雷器没有安装到位，恶劣天气下造成线路遭雷击。</t>
  </si>
  <si>
    <t>1、加强对线路避雷器的安装，按照高故障线路攻坚整治行动要求，结合线路综合检修针对多雷区域、易受雷击区域线路逐基逐加装线路防雷装置。
2、加强线路巡视，及时消除线路设备的安全隐患。</t>
  </si>
  <si>
    <t>宝亭变10kV际口线954线路际口线954线路#020杆K6405开关</t>
  </si>
  <si>
    <t>2023-06-17 17:30</t>
  </si>
  <si>
    <t>宝亭变10kV际口线954</t>
  </si>
  <si>
    <t>2023-06-21 17:35</t>
  </si>
  <si>
    <t>3638</t>
  </si>
  <si>
    <t>A104A71A-C3D7-4E60-9B7B-475E2B17CCE6</t>
  </si>
  <si>
    <t>GZ13535223060038</t>
  </si>
  <si>
    <t>3523061700164127</t>
  </si>
  <si>
    <t>2023-06-17 17:37</t>
  </si>
  <si>
    <t>2023-06-17 18:03</t>
  </si>
  <si>
    <t>2023年06月17日 17:32 IES700系统研判：溪头变10kV Ⅰ段母线A相失地全失，确认小吉线913线路#35杆后故障，故障原因：华泰猪场Z1118变（用户产权）内部故障</t>
  </si>
  <si>
    <t>17日17:32 溪头变电站失地(溪头变电站.10kV.Ⅰ段母线A相电压为0.87,B相电压为9.92,C相电压为9.30,零序电压为15.82,)。即通知抢修班组
17日17:34联/配调林迪彪【顺控】遥控操作_：10kV小吉线#36杆36开关由运行转热备用，于17日17:34控分失败
17日17:35联/配调林迪彪【顺控】遥控操作_：10kV小吉线#36杆36开关由运行转热备用，于17日17:35控分失败
17日17:35联/配调林迪彪【顺控】遥控操作_：10kV小吉线#35杆35开关由运行转热备用，于17日17:35控分成功接地信号消失
17日17:56  联/配调林迪彪收到现场城郊所陆戴宇汇报：10kV小吉线#36杆36开关后为故障指示器研判区间，申请断开10kV小吉线#36杆36开关，试送10kV小吉线#35杆35开关
17日17:59 联/配调林迪彪令城郊所陈文强：10kV小吉线#36杆36开关由运行转热备用，17日17:59操作成功
17日18:00联/配调林迪彪遥控操作_：10kV小吉线#35杆35开关由热备用转运行，于17日18:00控合成功，恢复供电，除华泰猪场Z1118变（用户产权）
2023-06-18 17:50 城郊所陆戴宇汇报：华泰猪场用户内部故障已处理，验收合格，具备送电条件
17:52 联调卓主见遥控执行：10kV小吉线#36杆36开关由热备用转运行，17:53执行完毕，线路正常，恢复供电
2023年06月18日17:55华泰猪场（10kV小吉线#36杆36开关）用户内部故障已处理完毕，详见遗留用户单NDGTYLYH20230617003</t>
  </si>
  <si>
    <t>确认小吉线913线路#35杆后故障，故障原因：华泰猪场Z1118变（用户产权）内部故障</t>
  </si>
  <si>
    <t>加强用户设备管控，发现隐患及时督促用户进行整改</t>
  </si>
  <si>
    <t>溪头变电站10kV小吉线913线路</t>
  </si>
  <si>
    <t>13DKX-53912</t>
  </si>
  <si>
    <t>小吉线913线路</t>
  </si>
  <si>
    <t>2023-06-18 20:08</t>
  </si>
  <si>
    <t>3639</t>
  </si>
  <si>
    <t>B3E3AAFC-89C4-46E5-929A-A0DBFEC2D965</t>
  </si>
  <si>
    <t>LS13585723060035</t>
  </si>
  <si>
    <t>3523061700165817</t>
  </si>
  <si>
    <t>2023-06-17 17:55</t>
  </si>
  <si>
    <t>2023-06-17 21:08</t>
  </si>
  <si>
    <t>17日17:41桃源镇供电所林开发汇报：10kV杨坑支线#26杆至#26-1杆C相断线，申请紧急调停10kV杨坑支线#6杆G287TY刀闸、10kV杨坑支线#51杆G097TY刀闸。故障原因：10kV杨坑支线#26杆至#26-1杆C相断线。</t>
  </si>
  <si>
    <t>17日17:55  因10kV杨坑支线#26杆至#26-1杆C相断线紧急调停10kV杨坑支线#6杆G287TY刀闸、10kV杨坑支线#51杆G097TY刀闸，即通知桃源镇供电所林开发巡视跳闸点10kV杨坑支线#6杆K044TY开关及其之后的设备。17时58分巡视人林开发、翁章炳、翁其提、涂志灯接受通知，开始巡线。
17日17:41大田县调林幸与丰城电站郑新煜确认：丰城电站发电机组停电解列。
17:42 联/配调林幸令大田县调林世强：10kV杨坑支线#6杆K044TY开关由运行转热备用，17日17:43操作成功
17日17:44 联/配调林幸令桃源镇供电所林开发：10kV杨坑支线#51杆G097TY刀闸由合闸转分闸，17日17:53操作成功
17日17:54 联/配调林幸令大田县调林世强：10kV岬山支线67杆K050SJ开关由热备用转运行，17日17:54操作成功
17日17:53 联/配调林幸令桃源镇供电所林开发：10kV杨坑支线#6杆K044TY开关由热备用转冷备用，17日17:57操作成功
17日18:12  联/配调林幸收到现场林开发汇报：10kV杨坑支线#26杆至#26-1杆C相断线。
17日18:27 联/配调林幸令桃源镇供电所林开发：10kV杨坑支线#45杆杨坑变由运行转热备用，17日18:33操作成功
17日18:35 申请配电故障抢修单NO：SM-DT-PQ-2023-0008，工作负责人：翁章炳，工作内容：在10kV杨坑支线#26杆至#26-1杆，进行C相断线抢修，安全措施：10kV杨坑支线#6杆K044TY开关，10kV杨坑支线#6杆G287TY刀闸，10kV杨坑支线#45杆杨坑变跌落式熔断器，10kV杨坑支线#51杆G097TY刀闸。
17日18:35 申请配电故障抢修单NO：SM-DT-PQ-2023-0008，工作负责人：翁章炳，工作内容：在10kV杨坑支线#26杆至#26-1杆，进行C相断线抢修，安全措施：10kV杨坑支线#6杆K044TY开关，10kV杨坑支线#6杆G287TY刀闸，10kV杨坑支线#45杆杨坑变跌落式熔断器，10kV杨坑支线#51杆G097TY刀闸。
17日 18:35抢修许可票号：SM-DT-PQ-2023-0008，工作负责人：翁章炳，工作内容：在10kV杨坑支线#26杆至#26-1杆，进行C相断线抢修，安全措施：10kV杨坑支线#6杆K044TY开关，10kV杨坑支线#6杆G287TY刀闸，10kV杨坑支线#45杆杨坑变跌落式熔断器，10kV杨坑支线#51杆G097TY刀闸。
17日 19:43抢修终结票号：SM-DT-PQ-2023-0008，工作负责人：翁章炳，工作内容：在10kV杨坑支线#26杆至#26-1杆，进行C相断线抢修，安全措施：10kV杨坑支线#6杆K044TY开关，10kV杨坑支线#6杆G287TY刀闸，10kV杨坑支线#45杆杨坑变跌落式熔断器，10kV杨坑支线#51杆G097TY刀闸。
送电票：SMDT23060168，17日19:44开始执行，17日21时04分执行完毕。</t>
  </si>
  <si>
    <t>谷口变10kV岭后线977线路杨坑支线#6杆K044TY开关</t>
  </si>
  <si>
    <t>2023-06-17 17:54</t>
  </si>
  <si>
    <t>1583C72B428F4EC095C9C380459FFD1E421B</t>
  </si>
  <si>
    <t>谷口变10kV岭后线977</t>
  </si>
  <si>
    <t>3641</t>
  </si>
  <si>
    <t>840297A2-27C7-4B9F-8CFD-44DC3DA9BCC0</t>
  </si>
  <si>
    <t>GZ13556023060108</t>
  </si>
  <si>
    <t>3523061700169242</t>
  </si>
  <si>
    <t>2023-06-17 20:11</t>
  </si>
  <si>
    <t>2023年6月17日18:01 监盘IES700发现山后变10kVⅡ、Ⅳ段母线C相完全失地(Ua：10.44kV，Ub：9.94kV，Uc：0.70kV，3U0：17.51kV)，选线10kV山墩Ⅰ回624线路，选线正确；故障原因：山后变10kV山墩Ⅰ回624开关至10kV山墩Ⅰ回#24杆间电缆故障，已处理完毕，于2023-6-18 18:10恢复送电</t>
  </si>
  <si>
    <t>17日18:01 调控吴文佳：监盘IES700发现山后变10kVⅡ、Ⅳ段母线C相完全失地(Ua：10.44kV，Ub：9.94kV，Uc：0.70kV，3U0：17.51kV)，选线10kV山墩Ⅰ回624线路。
17日18:02联/配调张铭路遥控操作_：山后变10kV山墩Ⅰ回624开关由运行转热备用，于17日18:02控分成功接地信号消失，选线正确。
17日18:04 调控张铭路通知永和所林远造：山后变10kV山墩Ⅰ回624线路C相完全失地，站内开关已转热备用。18时25分巡视人林远造接受通知，开始巡线。
18:58 永和所林远造汇报调控蔡凯丝：巡视10kV山墩Ⅰ回624线路全线，未发现明显异常。
17日19:00 联/配调蔡凯丝令林远造：10kV山墩Ⅰ回#74杆菌边支线#01开关由运行转热备用，17日19:03操作成功。
17日19:04联/配调蔡凯丝遥控操作_：山后变10kV山墩Ⅰ回624开关由热备用转运行，于17日19:04控合成功。站内接地。
17日19:05联/配调蔡凯丝遥控操作_：山后变10kV.山墩Ⅰ回624开关由运行转热备用，于17日19:05控分成功。站内接地消失。
17日19:14 联/配调蔡凯丝令林远造：10kV山墩Ⅰ回#24杆K6743开关由运行转热备用，17日19:16操作成功
17日19:17联/配调蔡凯丝遥控操作_：山后变10kV山墩Ⅰ回624开关由热备用转运行，于17日19:17控合成功。站内接地。
17日19:18联/配调蔡凯丝遥控操作_：山后变10kV.山墩Ⅰ回624开关由运行转热备用，于17日19:18控分成功。站内消失。
17日19:19 联/配调蔡凯丝令林远造：10kV山墩Ⅰ回#24杆K6743开关由热备用转冷备用，17日19:21操作成功
17日19:30 联/配调张铭路令林远造：10kV山墩Ⅰ回#74杆菌边支线01开关由热备用转运行，17日19:32操作成功
17日20:00 联/配调蔡凯丝令陈金镕：10kV山墩II回#63杆山墩I回与山墩II回03联络开关由热备用转运行，17日20:06操作成功
17日20:15 联/配调蔡凯丝令姚坤源：山后变电10kV山墩Ⅰ回624开关由热备用转冷备用17日20:15下令，17日20:21操作成功。
17日22:46 申请配电故障抢修单NO：QZ-JJ-PQ-2023-0056，工作负责人：陈金镕，工作内容：在110kV山后变10kV山墩I回624开关柜至10kV山墩I回#24杆，进行高压电缆击穿修复、电缆试验，安全措施：110kV山后变10kV山墩I回624线路转检修，10kV山墩I回#24杆K6743开关、G6743刀闸。
17日23:38 联/配调张铭路令龙湖运维班姚坤源：山后变10kV山墩Ⅰ回624线路由冷备用转检修，17日23:43操作成功
17日23:53 联/配调张铭路令林远造：查10kV山墩Ⅰ回#24杆K6743开关确在冷备用状态，并挂标示牌，17日23:53操作成功
18日 00:00调控张铭路抢修许可票号：QZ-JJ-PQ-2023-0056
18日 17:35调控龚思海抢修终结票号：QZ-JJ-PQ-2023-0056
17:36调控龚思海下令永和所陈东权：执行送电票：QZJY23060799，18日17:36开始执行，18日18时10分执行完毕。</t>
  </si>
  <si>
    <t>初步判断10kV山墩I回出线电缆敷设时有滑破皮，破皮处施工时无绝缘包扎，又正好架在电缆井支架上，因泉源路高低造成井内有积水，今年雨水又比较充足，井内潮湿，电缆放电造成绝缘击穿引起线路失地。</t>
  </si>
  <si>
    <t>1、要求线路巡视责任人巡视到位，验收人员要把好质量验收关，电缆敷设等重要施工环节要旁站到位。
2、结合公司工作开展，开展电缆振荡波试验和局放测试，及时发现排除隐患。</t>
  </si>
  <si>
    <t>山后变10kV山墩Ⅰ回624线路</t>
  </si>
  <si>
    <t>2023-06-18 17:36</t>
  </si>
  <si>
    <t>279190</t>
  </si>
  <si>
    <t>2ce25bf8-6238-4c07-bedb-cce7d5d5d4d9</t>
  </si>
  <si>
    <t>山后变10kV山墩Ⅰ回624</t>
  </si>
  <si>
    <t>2023-06-21 10:57</t>
  </si>
  <si>
    <t>3647</t>
  </si>
  <si>
    <t>A68915C0-FC4D-4679-BCD2-626706B17B1B</t>
  </si>
  <si>
    <t>LS13525223060006</t>
  </si>
  <si>
    <t>3523061700173604</t>
  </si>
  <si>
    <t>2023-06-17 18:34</t>
  </si>
  <si>
    <t>2023-06-17 19:51</t>
  </si>
  <si>
    <t>6月17日18:30安兜抢修苏熙报：石湖#1环网柜10kV高殿911开关在分闸状态，19:54查系开关缺陷，19:54送电。故障原因：二次回路故障</t>
  </si>
  <si>
    <t>6月17日18:30安兜抢修苏熙报：石湖#1环网柜10kV高殿911开关在分闸状态，开关无保护信息，余设备查无异常
19:00安兜抢修许天成：10kV福厦路#1环网柜及高殿站环网柜检查正常
19:47安兜抢修苏熙报：10kV石湖线#96至#82杆线路设备检查正常
19:45运维曾建平报：现场查石湖#1环网柜10kV高殿911开关保护过流Ⅰ、Ⅱ段告警动作、开关跳闸，查保护告警电流值12A， 余设备正常，开关跳系保护问题（原保护定值单为退出），现场保护装置告警有投入（与厂家确认设置“0”代表投告警）；现石湖#1环网柜10kV高殿911开关航空插头拔出（开关无控制电源，保护退出，也无法遥控），要求试送
19:49石湖#1环网柜10kV石湖线913开关由运行转热备用（遥控）19:49操作毕
19：50令陈建平：石湖#1环网柜10kV高殿911开关由热备用转运行，19:50操作毕
19:51石湖#1环网柜10kV石湖线913开关由热备用转运行（遥控），19:51操作毕，送电正常</t>
  </si>
  <si>
    <t>高殿变电站937 , 石湖#1环网柜高殿911高压开关</t>
  </si>
  <si>
    <t>6932B3BFB543B1E0E0430A8EA810B1E00000</t>
  </si>
  <si>
    <t>高殿变电站937</t>
  </si>
  <si>
    <t>3648</t>
  </si>
  <si>
    <t>0B154DE7-8581-4504-8E73-2B6D6725AFA0</t>
  </si>
  <si>
    <t>GZ13595223060028</t>
  </si>
  <si>
    <t>3523061700173641</t>
  </si>
  <si>
    <t>2023-06-17 20:42</t>
  </si>
  <si>
    <t>06月17日 18:45肖家坊变10kV新厝线922开关跳闸于过流Ⅲ段保护，线路接小水电重合闸未动作，原因：【10kV新厝线087杆至088杆村民砍树压导线，于20:31恢复送电】</t>
  </si>
  <si>
    <t>18:46 联调监控程丹汇报：18:45肖家坊变10kV新厝线922开关跳闸于过流Ⅲ段保护，线路接小水电重合闸未动作
18:50 通知和平供电所刘佳亮、配抢班程丹、水北运维站吴智勇
18:52 确认10kV新厝线所接小水电确已停机
17日18:53联/配调黄忠海遥控操作：10kV新厝线039杆KY50201开关由运行转热备用，于17日18:53遥控失败
18:54 通知和平供电所刘佳亮
17日19:23 联/配调黄忠海令和平供电所刘佳亮：10kV新厝线039杆KY50201开关由运行转热备用，17日19:24操作成功
17日19:25联/配调黄忠海遥控操作：肖家坊变10kV新厝线922开关由热备用转运行，于17日19:25控合成功 正常
19:26 通知10kV新厝线所接小水电确可开机
06月17日20:06 和平所刘佳亮汇报：10kV新厝线087杆至088杆村民砍树压导线，10kV新厝线039杆至086杆之间巡视无异常，具备送电条件
17日20:07 联/配调彭楚宁令和平所刘佳亮：10kV新厝线086杆086开关由运行转冷备用，17日20:09操作成功
17日20:10 联/配调彭楚宁令和平所刘佳亮：10kV新厝线039杆KY50201开关由热备用转运行，17日20:14操作成功，正常，转告和平所刘佳亮
20:28 和平所刘佳亮汇报：10kV新厝线087杆至088杆村民砍树压导线故障已处理完毕，其余线路巡视无异常，具备送电条件
17日20:29 联/配调彭楚宁令和平所刘佳亮：10kV新厝线086杆086开关由冷备用转运行，17日20:31操作成功，正常
20:32 通知和平供电所刘佳亮、配抢班程丹</t>
  </si>
  <si>
    <t>农户砍伐线路走廊6米外树木导线线路造成10kV新厝线087杆至088杆树压导线。</t>
  </si>
  <si>
    <t>10kV新厝线</t>
  </si>
  <si>
    <t>2023-06-17 18:48</t>
  </si>
  <si>
    <t>2023-06-17 20:31</t>
  </si>
  <si>
    <t>04E25426136049178726F155C5128DA9XL00</t>
  </si>
  <si>
    <t>肖家坊变10kV新厝线922</t>
  </si>
  <si>
    <t>2023-06-18 07:12</t>
  </si>
  <si>
    <t>1C5F864B-0F63-46CC-8663-D46B6F307D49</t>
  </si>
  <si>
    <t>GZ1351515623060026</t>
  </si>
  <si>
    <t>3523061700176940</t>
  </si>
  <si>
    <t>2023-06-17 18:56</t>
  </si>
  <si>
    <t>2023-06-18 00:14</t>
  </si>
  <si>
    <t>2023年06月17日
18:48  10kV南峰1-23南峰（六）柱上开关跳闸，巡线未发现异常，于00：08送电正常。</t>
  </si>
  <si>
    <t>17日18:48  DMS弹窗：10kV南峰1-23南峰（六）柱上开关跳闸，开关在热备用，即通知寿山所肖毅
21：08 寿山所肖毅：巡线未发现明显异常，申请试送
17日21:09 联/配调杨波令肖毅:南峰1-23南峰（六）柱上开关由热备用转运行，17日21:20执行失败，开关在热备用
21：20 寿山所肖毅汇报：由于现场雨势大，线路属于涉山线路，夜间巡视困难，且影响用户较多，申请隔离10kV南峰3-1后端线路后进行试送
17日21:34 联/配调谢晶令肖毅:南峰3-1柱上开关由运行转热备用，17日21:37操作成功
17日21:38 联/配调谢晶令肖毅:南峰1-23南峰（六）柱上开关由热备用转运行，17日21:59操作成功，电压正常
18日00：05 寿山所肖毅：南峰3-1后端巡视无异常，申请试送
18日00:07 联/配调杨波令肖毅:南峰3-1柱上开关由热备用转运行，18日00:08操作成功
无需抢修类型归档:试送成功，已全部复电。</t>
  </si>
  <si>
    <t>柱上开关二次回路故障</t>
  </si>
  <si>
    <t>寿山变913桂湖线路（10kV南峰1-23南峰（六））</t>
  </si>
  <si>
    <t>2023-06-17 18:55</t>
  </si>
  <si>
    <t>2023-06-19 08:02</t>
  </si>
  <si>
    <t>3650</t>
  </si>
  <si>
    <t>7438802E-AB17-45EF-ABE1-8262464860F7</t>
  </si>
  <si>
    <t>GZ13515623060084</t>
  </si>
  <si>
    <t>3523061700180559</t>
  </si>
  <si>
    <t>2023-06-17 18:57</t>
  </si>
  <si>
    <t>2023年06月17日18：56 接汇报：贵尊苑2#配电站10kV母分900开关跳闸，故障原因为：贵尊苑1#配电室10kV贵尊二乙921开关PT柜避雷器故障，隔离后，于20：00恢复送电</t>
  </si>
  <si>
    <t>18时56分，联/配调黄章巧发布停电信息，发布设备为贵尊苑2#配电站10kV母分900开关，通知相关人员巡视10kV贵尊苑2#配电站10kV母分900开关及其之后设备。_____19时00分巡视人陈枝勇,刘昌接 接受通知，开始巡线。
17日19:05  联/配调黄章巧收到现场贵安所刘昌接汇报：现场确认跳闸开关为：贵尊苑2#配电站10kV母分900开关；保护动作：贵尊苑2#配电站10kV母分900开关；试送设备：贵尊苑2#配电站10kV母分900开关；
故障原因：其他；故障现象：贵尊苑2#配电站10kV母分900开关跳闸
17日19:06 联/配调黄章巧令贵安所刘昌接:贵尊苑2#配电站10kV母分900开关由热备用转运行，17日19:15操作成功
17日19:55  联/配调黄章巧收到现场贵安所刘昌接汇报：贵尊苑2#配电站10kV贵尊一乙923开关跳闸
隔离设备：贵尊苑1#配电室10kV贵尊二乙921开关；隔离状态：热备用；试送设备：贵尊苑1#配电室10kV贵尊二甲911开关
17日20:00 联/配调黄章巧令贵安所刘昌接:贵尊苑1#配电室10kV贵尊二甲911开关由热备用转运行，17日20:02操作成功
17日20:25  联/配调黄章巧收到现场贵安所刘昌接汇报：；
故障原因：配网设备故障；故障现象：贵尊苑1#配电室10kV贵尊二乙921开关站房类PT柜避雷器故障；
故障点：贵尊苑1#配电室10kV贵尊二乙921开关；故障备注：贵尊苑1#配电室10kV贵尊二乙921柜避雷器故障本体击穿
无需抢修类型归档:试送成功，已全部复电。</t>
  </si>
  <si>
    <t>贵尊苑#1配电房10kv贵尊2乙921开关柜内避雷器及高压保险丝本体</t>
  </si>
  <si>
    <t>加强小区站房的巡视及局放工作</t>
  </si>
  <si>
    <t>福州.东雁变10kV东雁变936贵尊线路贵尊苑2#配电站母分900开关</t>
  </si>
  <si>
    <t>2023-06-19 10:00</t>
  </si>
  <si>
    <t>13DKX-26153</t>
  </si>
  <si>
    <t>东雁变936贵尊线</t>
  </si>
  <si>
    <t>2023-06-17 22:11</t>
  </si>
  <si>
    <t>1FDE24D7-5414-4B49-8828-21F484113CF8</t>
  </si>
  <si>
    <t>GZ13516423060101</t>
  </si>
  <si>
    <t>3523061700181067</t>
  </si>
  <si>
    <t>2023-06-17 18:58</t>
  </si>
  <si>
    <t>2023-06-18 13:05</t>
  </si>
  <si>
    <t>2023年06月17日18:30 雪峰变10kVⅡ段母线C相失地（A相电压为9.05kV,B相电压为10.33kV,C相电压为1.66kV,零序电压为94.46,)，失地选线为雪峰变10kV廷坪线624线路，18:40将雪峰变10kV廷坪线624开关转热备用后母线电压恢复正常，故障原因：10kV廷坪线16-0101-140悬式绝缘子雷击破裂导线脱落。故障经处理于06月18日12：14恢复送电，13：03恢复原运行方式。</t>
  </si>
  <si>
    <t xml:space="preserve">2023年06月17日18:30 雪峰变10kVⅡ段母线C相失地（A相电压为9.05kV,B相电压为10.33kV,C相电压为1.66kV,零序电压为94.46,)，失地选线为雪峰变10kV廷坪线624线路，选线正确，18:40将雪峰变10kV廷坪线624开关转热备用，
17日18:32 联/配调林妍1令监控黄旭辉:10kV廷坪线16-0302-05石洋柱上开关由运行转热备用，17日18:33执行失败
17日18:33 联/配调林妍1通知深坑、坑坪水电站李燕清：雪峰变10kVⅡ段母线失地，准备试拉雪峰变10kV廷坪线624线路
17日18:34 联/配调林妍1通知仕宦水电站周成木：雪峰变10kVⅡ段母线失地，准备试拉雪峰变10kV廷坪线624线路
17日18:35 联/配调林妍1令深坑、坑坪水电站李燕清:深坑水电站所有机组与系统解列，坑坪水电站所有机组与系统解列，17日18:37操作成功
17日18:35 联/配调林妍1令仕宦水电站周成木:仕宦水电站所有机组与系统解列，17日18:36操作成功
17日18:37 联/配调林妍1令监控黄旭辉:10kV廷坪线16-0201-01广坪柱上开关由运行转热备用，17日18:38执行失败
17日18:38 联/配调林妍1令监控黄旭辉:雪峰变10kV廷坪线624开关由运行转热备用，17日18:40操作成功（母线电压恢复正常）
18时57分，联/配调林妍1发布停电信息，发布设备为雪峰变10kV廷坪线624开关，通知相关人员巡视雪峰变10kV廷坪线624开关及其之后设备。雪峰变10kVⅡ段母线C相电失地(A相电压为9.05,B相电压为10.33,C相电压为1.66,零序电压为94.46,)失地选线为雪峰变10kV廷坪线624接地(软报文),将雪峰变10kV廷坪线624开关转热备用后母线电压恢复正常。_13时31分巡视人曾光细,林承通,李维广,李世细 接受通知，开始巡线。__
17日19:06 联/配调林妍1令监控黄旭辉:10kV廷坪线16-0201-01广坪柱上开关由运行转热备用，17日19:09执行失败
17日19:09 联/配调林妍1令监控黄旭辉:10kV廷坪线16-0102-04汶洽柱上开关由运行转热备用，17日19:11操作成功
17日19:13 联/配调林妍1令雪峰供电所李世细:10kV廷坪线16-0201-87曹地柱上开关由运行转热备用，17日19:16操作成功
17日19:16 联/配调林妍1令监控黄旭辉:雪峰变10kV廷坪线624开关由热备用转运行，17日19:17操作成功（雪峰变10kVⅡ段母线三相电压不平衡）
17日19:20 联/配调林妍1令监控黄旭辉:10kV廷坪线16-0201-01广坪柱上开关由运行转热备用，17日19:22操作成功（母线电压恢复正常）
17日19:30 联/配调林妍1令监控黄旭辉:10kV廷坪线16-0102-04汶洽柱上开关由热备用转运行，17日19:30操作成功
17日19:39 联/配调林妍1令雪峰供电所李维广:10kV廷坪线16-0401-01中学柱上开关由热备用转运行，17日19:40操作成功
17日19:57联/配调林妍1遥控操作_：10kV廷坪线16-0301-08坑坪电站柱上开关由热备用转运行于17日19:57控合成功
17日19:58联/配调林妍1遥控操作_：10kV廷坪线16-0308-80支1建源柱上开关由热备用转运行于17日19:58控合成功
17日20：05 联/配调林妍1通知深坑、坑坪水电站李燕清：深坑水电站机组可以与系统并列，坑坪水电站机组可以与系统并列
17 日20:52DMS未研判出可能的故障区间。
17日21:27  联/配调林妍1收到现场雪峰供电所李世细汇报：有用户反映10kV廷坪线16-0101-139至10kV廷坪线16-0201-01线路有异常，即令其前往确认
17日21:29  联/配调林妍1收到现场雪峰供电所李世细汇报：10kV廷坪线16-0201-87曹地开关至10kV廷坪线16-0201-01广坪开关之间线路巡视无异常，具备送电条件
17日21:31联/配调林妍1遥控操作_：10kV廷坪线16-0201-87曹地柱上开关由热备用转运行于17日21:31控合成功
17日21:48 联/配调林妍1通知仕宦水电站周成木：仕宦水电站机组可以与系统并列
18日00:08  联/配调方腾飞收到现场雪峰供电所李世细汇报：现场确认10kV廷坪线16-0101-140向141侧悬式绝缘子雷击破裂，导致电源点10kV廷坪线16-0101-140向141侧导线脱落，10kV廷坪线16-0103-09汶洽配变C相缺相，现已隔离10kV廷坪线16-0103-09汶洽配变C相跌落式，此配变后端用户无三相电机。
</t>
  </si>
  <si>
    <t>10kV廷坪线16-0101-140悬式绝缘子雷击破裂导线脱落</t>
  </si>
  <si>
    <t>雪峰变10kV廷坪线624线路</t>
  </si>
  <si>
    <t>2023-06-18 11:45</t>
  </si>
  <si>
    <t>2023-06-18 15:00</t>
  </si>
  <si>
    <t>2023-06-19 08:47</t>
  </si>
  <si>
    <t>3658</t>
  </si>
  <si>
    <t>77BE03EE-38E3-4E75-A9EF-6B1416DFC4AE</t>
  </si>
  <si>
    <t>GZ13535723060015</t>
  </si>
  <si>
    <t>3523061700207647</t>
  </si>
  <si>
    <t>2023-06-17 20:27</t>
  </si>
  <si>
    <t>2023-06-17 21:53</t>
  </si>
  <si>
    <t>2023年06月17日20:27 DMS系统研判：10kV霞洋分线#019杆019开关跳闸，故障原因：巡线无异常</t>
  </si>
  <si>
    <t>2023年06月17日21:48 南区供电所游玉灿汇报：10kV霞洋分线#019杆至线路末端巡视无异常，申请试送
17日21:48 联/配调罗郑华令游玉灿：10kV霞洋分线#019杆019开关由热备用转运行，17日21:49操作成功，全部恢复送电</t>
  </si>
  <si>
    <t>因雷雨天气导致10kV霞洋分线#019杆019开关过流跳闸，经线路巡视未发现故障点，申请送电后供电正常</t>
  </si>
  <si>
    <t>雷雨天气后安排线路特殊巡视，排查隐患点</t>
  </si>
  <si>
    <t>2023-06-18 03:00</t>
  </si>
  <si>
    <t>2023-06-18 15:05</t>
  </si>
  <si>
    <t>51D5E226-D960-48E2-9CA7-6B689066717E</t>
  </si>
  <si>
    <t>LS1355525523060024</t>
  </si>
  <si>
    <t>3523061700218787</t>
  </si>
  <si>
    <t>2023-06-17 21:19</t>
  </si>
  <si>
    <t>2023-06-18 02:07</t>
  </si>
  <si>
    <t>17日21:17 ＤＭＳ故障系统显示10kV凤翔线69+1#杆4349开关跳闸。故障原因：10kV凤翔线山腰圆路灯箱式变、肖厝边防检查站用户内部故障</t>
  </si>
  <si>
    <t>17日21:19  17日21:17 ＤＭＳ故障系统显示10kV凤翔线69+1#杆4349开关后段故障，即通知泉港抢修庄园清。即通知抢修班组巡视跳闸点泉港海事局环网柜至凤翔线69+1#杆911负荷开关及其之后的设备。
21：39泉港抢修庄园清汇报庄彬红：10kV凤翔线69+1#杆4349开关后段全线查无故障。
17日21:43 联/配调庄彬红令庄园清：10kV凤翔线恒旺达支线10#杆1197开关由运行转热备用，17日21:45操作成功
17日21:49 联/配调庄彬红令庄园清：10kV凤翔线69+1#杆4349开关由热备用转运行，17日21:52操作成功，10kV凤翔线69+1#杆4349开关又跳闸。
17日21:57 联/配调庄彬红令庄园清：10kV西蔡Ｉ回恒旺达支线31#杆1190开关由热备用转运行，17日21:58操作成功
22：11泉港抢修庄园清汇报庄彬红：10kV凤翔线泉港海事局环网柜（至
凤翔线69+1#杆）911开关进线Ａ相故障灯亮。
11泉港抢修庄园清汇报庄彬红：10kV凤翔线恒旺达支线8-1#杆4744（三遥）开关电缆头Ａ相故障器动作。
17日22:22 联/配调庄彬红令庄园清：10kV凤翔线恒旺达支线8-1#杆4744（三遥）开关由运行转冷备用17日22:22下令
17日22:36 联/配调庄彬红令庄园清：10kV凤翔线69+1#杆4349开关由热备用转运行，17日22:38操作成功，10kV凤翔线69+1#杆4349开关又跳闸。
17日22:49 联/配调庄彬红令庄园清：，10kV凤翔线泉港海事局环网柜（至凤翔线69+1#杆）911开关由运行转冷备用，17日22:49操作成功
17日22:53 联/配调庄彬红令庄园清：10kV凤翔线69+1#杆4349开关由热备用转运行，17日22:55操作成功
23：11泉港抢修庄园清汇报庄彬红：10kV凤翔线泉港海事局环网柜（至凤翔线69+1#杆）911开关以下全线查无故障。
17日23:13 联/配调庄彬红令庄园清：10kV凤翔线泉港海事局环网柜（至恒旺达支线1#杆）913开关由运行转冷备用，17日23:13操作成功
17日23:14 联/配调庄彬红令庄园清：10kV凤翔线泉港海事局环网柜（至德和酒店2#环网柜）912开关由运行转冷备用，17日23:14操作成功
17日23:15 联/配调庄彬红令庄园清：10kV凤翔线泉港海事局环网柜（至凤翔线69+1#杆）911开关由冷备用转运行17日23:15操作成功，10kV凤翔线69+1#杆4349开关又跳闸。（怀疑10kV凤翔线69+1#杆4349开关故障）
17日23:31 联/配调庄彬红令庄园清：10kV凤翔线恒旺达支线10#杆1197开关由热备用转运行，17日23:32操作成功，查线路正常。
17日23:33 联/配调庄彬红令庄园清：10kV凤翔线泉港海事局环网柜（至恒旺达支线1#杆）913开关由冷备用转运行，17日23:37操作成功，查线路开关跳闸，负荷下降。
17日23:38 联/配调庄彬红令庄园清：10kV凤翔线泉港海事局环网柜（至恒旺达支线1#杆）913开关由运行转冷备用，17日23:39操作成功
17日23:53 联/配调庄彬红令庄园清：10kV凤翔线恒旺达支线1#杆4299开关由热备用转运行17日23:53下令
18日0：36泉港抢修庄园清汇报庄彬红：10kV凤翔线恒旺达支线8-1#杆以下全线查无故障。
18日00:36 联/配调庄彬红令庄园清：10kV凤翔线恒旺达支线8-1#杆4744（三遥）开关由冷备用转运行18日00:36下令
18日1：34泉港抢修庄园清汇报庄彬红：10kV凤翔线山腰圆路灯箱式变故障。
18日01:37 联/配调庄彬红令庄园清：10kV凤翔线泉港海事局环网柜（至山腰圆盘路灯箱式变）916开关由运行转冷备用，18日01:38操作成功
18日01:42 联/配调庄彬红令庄园清：10kV凤翔线69+1#杆4349开关由热备用转运行，18日01:43操作成功，查仙境变10kV　Ｉ段母线Ｃ相完全失地。
18日01:52 联/配调庄彬红令庄园清：10kV凤翔线泉港海事局环网柜（至肖厝边防检查站）914开关由运行转冷备用，18日01:53操作成功，查线路正常。
18日01:54 联/配调庄彬红令庄园清：10kV凤翔线泉港海事局环网柜（至德和酒店2#环网柜）912开关由冷备用转运行，18日01:56操作成功，查线路正常。</t>
  </si>
  <si>
    <t>泉港海事局环网柜仙境变10kV凤翔线627线路泉港海事局环网柜至凤翔线69+1#杆911负荷开关</t>
  </si>
  <si>
    <t>2023-06-17 21:18</t>
  </si>
  <si>
    <t>2023-06-18 04:00</t>
  </si>
  <si>
    <t>3664</t>
  </si>
  <si>
    <t>34138302-0AE8-481D-8232-2AC3EEF237A6</t>
  </si>
  <si>
    <t>GZ13525523060042</t>
  </si>
  <si>
    <t>3523061700220552</t>
  </si>
  <si>
    <t>2023-06-17 22:01</t>
  </si>
  <si>
    <t>2023-06-17 23:16</t>
  </si>
  <si>
    <t>6月17日22:01同安抢修洪永发报：10kV潘桥线#17甲杆杆基被雨水冲刷倾斜，需立即断开10kV潘桥线#17甲杆高压刀闸处理。23:16抢修毕送电。故障原因：恶劣天气</t>
  </si>
  <si>
    <t>6月17日22:01同安抢修洪永发报：10kV潘桥线#17甲杆杆基被雨水冲刷倾斜，需立即断开10kV潘桥线#17甲杆高压刀闸立即处理
17日22:01 10kV潘桥线#17甲杆高压开关由运行转热备用（遥控），22:02操作毕
22:03令洪永发：10kV潘桥线#17甲杆高压开关由热备用转冷备用，22:04操作毕
17日22:14 申请配电故障抢修单NO：XM-BB-PQ-2023-0355，工作负责人：纪良旭，工作内容：在10kV潘桥线#17甲杆，进行调整水泥杆，安装拉线，安全措施：10kV潘桥线#17甲杆高压刀闸。
17日 22:18抢修许可票号：XM-BB-PQ-2023-0355
17日 23:09抢修终结票号：XM-BB-PQ-2023-0355
23:16执行送电指令票详见指令票NO：ZLP-XM-23060820，送电正常</t>
  </si>
  <si>
    <t>天气因素路基下沉，申请紧急停电处理潘桥线#17甲杆倾斜</t>
  </si>
  <si>
    <t>西柯变电站922 , 潘桥线#17甲杆高压开关</t>
  </si>
  <si>
    <t>2023-06-17 23:09</t>
  </si>
  <si>
    <t>6932B3BFB516B1E0E0430A8EA810B1E00000</t>
  </si>
  <si>
    <t>西柯变电站922</t>
  </si>
  <si>
    <t>2023-06-21 10:22</t>
  </si>
  <si>
    <t>3669</t>
  </si>
  <si>
    <t>6C05DFA7-6C9B-42ED-A4E5-ADCFD1E2B91E</t>
  </si>
  <si>
    <t>GZ13515823060036</t>
  </si>
  <si>
    <t>3523061800014310</t>
  </si>
  <si>
    <t>2023-06-18 02:38</t>
  </si>
  <si>
    <t>2023-06-18 06:30</t>
  </si>
  <si>
    <t>2023年06月18日02:32 35kV麟峰变10kV红星线912开关过流III段保护动作跳闸，重合闸不成功，FA没有动作（没有故障恢复步骤）；04：03部分恢复送电，故障是10kV荷峰分线#006至#007杆因山体溜方树木靠在线路上，经清理后于06：17全部恢复供电</t>
  </si>
  <si>
    <t>18日2:32 福州.麟峰变/10kV.红星线912开关跳闸；福州.麟峰变/10kV.红星线912开关福州.麟峰变/10kV.红星线912/PCS-9611C.过流Ⅲ段动作(软报文)；福州.麟峰变/10kV.红星线912开关福州.麟峰变/10kV.红星线912/PCS-9611C.过流加速段动作(软报文)； 【重合成功；重合成功后加速动作再次跳闸；未启动重合闸；大电流闭锁重合闸】即通知【xxx】巡视跳闸点福州.麟峰变/10kV.红星线912开关，及其之后的设备，重点关注福州.麟峰变/10kV.红星线912开关后面区域，红盘联线#009古洋开关前面区域，岭下线#201红岭联络开关前面区域，___03时02分巡视人王汉元 接受通知，开始巡线。
18日03：16红星所张守洲汇报：申请断开10kV礼柄分线#001礼柄开关
18日03:17 联/配调李玲令张守洲:10kV礼柄分线#001礼柄开关由运行转热备用，18日03:41操作成功
18日03:44联/配调李玲遥控操作_：福州.35kV麟峰变10kV红星线912开关由热备用转运行于18日03:44控合后跳闸
18日03:48 联/配调李玲令张守洲:10kV礼柄分线#001礼柄开关由热备用转运行，18日03:53操作成功
18日03:56 联/配调李玲令张守洲:10kV红星线#084王下山开关由运行转热备用18日04:01操作成功
18日04:03联/配调李玲遥控操作_：35kV麟峰变/10kV红星线912开关由热备用转运行于18日04:03控合成功
04:03红星所张守洲汇报：10kV红星线912线路#084杆至终端杆除荷峰分线外已查线无发现故障，申请断开荷峰分线#001荷峰开关
18日04:24 联/配调李玲令张守洲:10kV荷峰分线#001荷峰开关由运行转热备用，18日04:26操作成功
18日04:27 联/配调李玲令张守洲:10kV红星线#084王下山开关由热备用转运行18日04:41操作成功
05：54红星所张守洲汇报：故障是10kV荷峰分线#006至#007杆因山体溜方树木靠在线路上，现已清理完毕，具备送电条件，申请送电
18日05:55 联/配调李玲令张守洲:荷峰分线#001荷峰柱上开关由热备用转运行，18日06:17操作成功
无需抢修类型归档:试送成功，已全部复电。</t>
  </si>
  <si>
    <t>气候影响山体滑坡</t>
  </si>
  <si>
    <t>加强恶劣气候线路特巡</t>
  </si>
  <si>
    <t>2023-06-18 06:17</t>
  </si>
  <si>
    <t>2023-06-18 09:00</t>
  </si>
  <si>
    <t>2023-06-21 11:31</t>
  </si>
  <si>
    <t>3673</t>
  </si>
  <si>
    <t>6092BBAF-E490-463B-AFE4-49DA0D0A799A</t>
  </si>
  <si>
    <t>GZ13565723060077</t>
  </si>
  <si>
    <t>3523061800020884</t>
  </si>
  <si>
    <t>2023-06-18 05:10</t>
  </si>
  <si>
    <t>2023-06-18 07:10</t>
  </si>
  <si>
    <t>18日5:10 10kV前岭线#06杆Z-4106开关跳闸,故障原因为：恶劣天气-雷害</t>
  </si>
  <si>
    <t>18日5:10 DMS系统研判：10kV坪水岭分支线#05杆Z-4301开关跳闸；5:13 10kV前岭线#06杆Z-4106开关跳闸，即通知抢修班组巡视跳闸点10kV坪水岭分支线#05杆Z-4301开关及其之后的设备。05时37分巡视人蔡坤龙、陈显翊、黄镇辉、曾友平、杨金山、李民聪接受通知，开始巡线。
即通知五寨高联一级电站、高峰联盟电站停机解列
18日06:33  联/配调程舒渊收到南胜所杨金山汇报：10kV坪水岭分支线#05杆Z-4301开关现场在合闸位置，10kV前岭线#06杆Z-4106开关在分闸位置，故障原因为恶劣天气-雷害，现线路巡视无异常，申请试送10kV前岭线#06杆Z-4106开关
18日06:35 联/配调程舒渊令南胜所杨金山：10kV前岭线#06杆Z-4106开关由热备用转运行，18日07:08操作成功</t>
  </si>
  <si>
    <t>恶劣天气-雷害</t>
  </si>
  <si>
    <t>五寨变10kV前岭线#06杆Z-4106开关</t>
  </si>
  <si>
    <t>2023-06-18 12:00</t>
  </si>
  <si>
    <t>2023-06-21 17:40</t>
  </si>
  <si>
    <t>3679</t>
  </si>
  <si>
    <t>9E00FED3-F603-496B-AA96-8E9F148EA49E</t>
  </si>
  <si>
    <t>GZ13565723060078</t>
  </si>
  <si>
    <t>3523061800032327</t>
  </si>
  <si>
    <t>2023-06-18 07:58</t>
  </si>
  <si>
    <t>2023-06-18 20:02</t>
  </si>
  <si>
    <t>18日7:58 10kV下楼线#106杆Z-0012开关跳闸，10kV豆坪支线#03杆Z-0118开关过流Ⅱ段保护动作跳闸，重合闸成功，故障原因为：小鸟碰到10kV南公分支线#16杆小溪豆坪村南公配变高压接线柱，10kV南公分支线#16杆小溪豆坪村南公配变漏油</t>
  </si>
  <si>
    <t>18日07:58 DMS系统研判：10kV豆坪支线#03杆Z-0118开关过流Ⅱ段保护动作跳闸，重合闸不成功
18日08:05 DMS系统研判：10kV下楼线#106杆Z-0012开关，通知并确认枋埔溪水电站机组停机解列，通知小溪所林振闽巡视跳闸点10kV豆坪支线#03杆Z-0118开关及其之后的设备，重点关注10kV豆坪支线#03杆Z-0118开关之后区域。08时24分巡视人林振闽、黄能贱接受通知，开始巡线。
18日09:37 联/配调林高祥收到现场林振闽汇报：现场确认跳闸开关为：10kV豆坪支线#03杆Z-0118开关过流Ⅱ段保护动作跳闸，重合闸成功（与系统研判不一致），10kV下楼线#106杆Z-0012开关跳闸；故障原因为：小鸟碰到10kV南公分支线#16杆小溪豆坪村南公配变高压接线柱，10kV南公分支线#16杆小溪豆坪村南公配变漏油，现申请断开10kV南公分支线#03杆P-0067刀闸
18日09:38 联/配调林高祥令林振闽：10kV南公分支线#03杆P-0067刀闸由合闸转分闸，18日09:45操作成功
18日09:49 联/配调杨金伟令林振闽：10kV下楼线#106杆Z-0012开关由热备用转运行，18日10:01操作成功，正常
18日12:35 联/配调杨金伟令林振闽：10kV南公#2分支线#02B杆小溪豆坪村南公#2配变由运行转热备用，18日13:45操作成功
18日13:34 申请配电故障抢修单NO：ZZ-PH-PQ-2023-0017，工作负责人：李木辉，工作内容：在10kV南公分支线#16至#17杆，进行小溪豆坪村南公配变更换跌落式熔断器及变压器，安全措施：10kV南公分支线#03杆P-0067刀闸，10kV南公#2分支线#02B杆小溪豆坪村南公#2配变跌落式熔断器。
18日13:53 抢修许可票号：ZZ-PH-PQ-2023-0017，工作负责人：李木辉，工作内容：在10kV南公分支线#16至#17杆，进行小溪豆坪村南公配变更换跌落式熔断器及变压器，安全措施：10kV南公分支线#03杆P-0067刀闸，10kV南公#2分支线#02B杆小溪豆坪村南公#2配变跌落式熔断器。
18日18:12 抢修终结票号：ZZ-PH-PQ-2023-0017，工作负责人：李木辉，工作内容：在10kV南公分支线#16至#17杆，进行小溪豆坪村南公配变更换跌落式熔断器及变压器，安全措施：10kV南公分支线#03杆P-0067刀闸，10kV南公#2分支线#02B杆小溪豆坪村南公#2配变跌落式熔断器。
送电票：ZZPH23060101，18日18:58开始执行，18日20时02分执行完毕。</t>
  </si>
  <si>
    <t>小鸟碰到10kV南公分支线#16杆小溪豆坪村南公配变高压接线柱</t>
  </si>
  <si>
    <t>北塘变10kV豆坪支线#03杆Z-0118开关</t>
  </si>
  <si>
    <t>2023-06-18 21:00</t>
  </si>
  <si>
    <t>821AC9B641F74132ACF64BDE1372A379421B</t>
  </si>
  <si>
    <t>北塘变下楼线911</t>
  </si>
  <si>
    <t>2023-06-19 11:29</t>
  </si>
  <si>
    <t>3681</t>
  </si>
  <si>
    <t>C7B6A775-C15A-420C-90F7-06E283F56DA6</t>
  </si>
  <si>
    <t>GZ13535423060059</t>
  </si>
  <si>
    <t>3523061800036569</t>
  </si>
  <si>
    <t>2023-06-18 08:14</t>
  </si>
  <si>
    <t>2023-06-18 11:47</t>
  </si>
  <si>
    <t>2023年6月18日 DMS告警：10kV洪山线#084杆G084刀闸以下线路发生缺相，故障原因:</t>
  </si>
  <si>
    <t>2023年6月18日 DMS告警：10kV洪山线#084杆G084刀闸以下线路发生缺相，
18日08:55 联/配调陈霄霄令牙城所叶经源：10kV洪山线上贝严分线#021杆上贝严公变由运行转热备用，18日08:58操作成功
18日08:55 联/配调陈霄霄令牙城所叶经源：10kV洪山线上贝严分线#006-2杆八斗岗公变由运行转热备用，18日08:58操作成功
18日08:58 联/配调陈霄霄令牙城所叶经源：10kV洪山线#084杆G084 刀闸由合闸转分闸，18日09:04操作成功
18日09:54 申请配电故障抢修单NO：ND-XP-PQ-2023-0063，工作负责人：赖成宝，工作内容：在10kV洪山线上贝严分线#004杆至#005杆，进行断线抢修，安全措施：10kV洪山线上贝严分线#006-2杆10kV八斗岗公变0.4kV4001开关，10kV洪山线上贝严分线#021杆10kV上贝严公变0.4kV4001开关，10kV洪山线#084杆G084刀闸。
18日 09:56抢修许可票号：ND-XP-PQ-2023-0063
18日 11:10抢修终结票号：ND-XP-PQ-2023-0063
送电指令票详见指令票NO：NDAX23060411</t>
  </si>
  <si>
    <t>线路雷击后，运行一段时间后造成断线</t>
  </si>
  <si>
    <t>加强雷雨天气后的线路巡视力度，开展红外测温</t>
  </si>
  <si>
    <t>雉溪变电站10kV洪山线#084杆G084刀闸</t>
  </si>
  <si>
    <t>2023-06-18 08:13</t>
  </si>
  <si>
    <t>2023-06-18 11:10</t>
  </si>
  <si>
    <t>2023-06-18 13:00</t>
  </si>
  <si>
    <t>洪山线956线路</t>
  </si>
  <si>
    <t>2023-06-18 17:18</t>
  </si>
  <si>
    <t>3682</t>
  </si>
  <si>
    <t>6FF4E2EC-796A-4433-9451-0DB087BC7AA2</t>
  </si>
  <si>
    <t>LS13565323060018</t>
  </si>
  <si>
    <t>3523061800047110</t>
  </si>
  <si>
    <t>2023-06-18 08:57</t>
  </si>
  <si>
    <t>2023-06-18 10:29</t>
  </si>
  <si>
    <t>6月18日8:56 10kV坂正Ⅰ回#102杆K0765开关跳闸，故障原因为：10kV坂正Ⅰ回#139杆竹子压到导线。18日10:26恢复送电</t>
  </si>
  <si>
    <t>18日8:56 DMS系统研判：10kV坂正Ⅰ回#102杆K0765开关跳闸，即通知坂里所杨贵海巡线。9时01分巡视人杨贵海接受通知，开始巡线。
18日10:18 联/配调黄刚毅收到现场杨贵海汇报：10kV坂正Ⅰ回#102杆K0765开关现场确有跳闸，故障原因是10kV坂正Ⅰ回#139杆竹子压到导线，现已用绝缘棒处理完毕，申请试送
18日10:20 联/配调李洲鹏令程志强：10kV坂正Ⅰ回#102杆K0765开关由热备用转运行，18日10:26操作成功，正常</t>
  </si>
  <si>
    <t>坂里变10kV坂正Ⅰ回#102杆K0765开关</t>
  </si>
  <si>
    <t>2023-06-18 08:56</t>
  </si>
  <si>
    <t>2023-06-19 20:00</t>
  </si>
  <si>
    <t>A54B55DA-4248-4AC6-A004-0751F3537104</t>
  </si>
  <si>
    <t>LS1354515423060033</t>
  </si>
  <si>
    <t>3523061800064225</t>
  </si>
  <si>
    <t>2023-06-18 09:43</t>
  </si>
  <si>
    <t>2023-06-18 10:38</t>
  </si>
  <si>
    <t>18日8:52 莆田.城北变莆田.城北变/10kV.Ⅱ段母线C相失地(A相电压为10.55,A相电压为10.47,B相电压为9.72,B相电压为9.62,C相电压为0.85,C相电压为0.79,零序电压为97.89,零序电压为99.59,)失地选线为梅园线932线路,。故障原因为：10kV检察和成联线电缆故障</t>
  </si>
  <si>
    <t>18日8:52 莆田.城北变失地(莆田.城北变/10kV.Ⅱ段母线A相电压为10.55,B相电压为9.72,C相电压为0.79,零序电压为99.59,莆田.城北变/10kV.Ⅲ段母线A相电压为10.47,B相电压为9.62,C相电压为0.85,零序电压为97.89,)。即通知抢修班组
18日09:07 联/配调吴智星令黄俊峰：梅园线华东商城环网柜华东Ⅰ路线华东分线911开关由运行转热备用，18日09:09操作成功
18日09:09 联/配调吴智星令黄俊峰：梅园线华东商城环网柜华东Ⅰ路线华东分线911开关由热备用转运行，18日09:10操作成功
18日09:11 联/配调吴智星令黄俊峰：梅园线华东商城环网柜逸夫小学分线912开关由运行转热备用，18日09:12操作成功
18日09:12 联/配调吴智星令黄俊峰：梅园线华东商城环网柜逸夫小学分线912开关由热备用转运行，18日09:13操作成功
18日09:05通知第二自来水厂厂长：将第二水厂电源切换至城北线供电。18日09:30  联/配调黄春瑶收到现场厂长汇报：_第二水厂汇报：电源已切换。梅园线可以试拉
18日09:38 联/配调黄春瑶令车畅：梅园线市检察院环网柜10kV延寿检察联
线903开关由运行转热备用，18日09:39操作成功
18日09:41联/配调黄春瑶遥控操作_：莆田.城北变/10kV.梅园线932开关由运行转热备用，于18日09:41控分成功接地信号消失
18日9:43 莆田.城北变失地(莆田.城北变/10kV.Ⅱ段母线A相电压为10.55,B相电压为9.72,C相电压为0.79,零序电压为99.59,莆田.城北变/10kV.Ⅲ段母线A相电压为10.47,B相电压为9.62,C相电压为0.85,零序电压为97.89,)。即通知抢修班组巡视莆田.城北变/10kV.梅园线932开关及其之后的设备。09时47分巡视人肖华振接受通知，开始巡线。09时47分巡视人肖华振、车畅、黄俊锋、张锋接受通知，开始巡线。
18日09:44 联/配调黄春瑶令车畅：梅园线市检察院环网柜10kV检察和成联
线902开关由运行转热备用，18日09:44操作成功
18日09:48联/配调黄春瑶遥控操作_：莆田.城北变/10kV.梅园线932开关由热备用转运行，于18日09:48控合成功
18日09:50 联/配调黄春瑶令车畅：和成天下开闭所10kV和城华东联线914
开关由运行转热备用，18日09:51操作成功
18日09:50 联/配调黄春瑶令车畅：梅园线市检察院环网柜10kV检察和成联
线902开关由热备用转运行，18日09:51操作成功
18日09:50 联/配调黄春瑶令车畅：梅园线市检察院环网柜110kV延寿检察联
线903开关由热备用转运行，18日09:56操作成功
18日09:58 联/配调黄春瑶令车畅：梅园线市检察院环网柜10kV检察和成联
线902开关由运行转热备用，18日10:01操作成功
18日10:05  联/配调黄春瑶收到现场车畅汇报：现场确认跳闸开关为：10kV梅园线932手车开关；
隔离设备：和成天下开闭所901开关；试送设备：凤达凤凰城开闭所901开关；
故障点：和成天下开闭所901进线电缆
18日10:07 联/配调黄春瑶令车畅：和成天下开闭所10kV检察和成联线901线路由运行转冷备用，18日10:21操作成功
18日10:07 联/配调黄春瑶令车畅：10kV凤达凤凰城开闭所10kV广场线901开关由热备用转运行，18日10:21操作成功
18日10:31 联/配调黄春瑶令车畅：和成天下开闭所10kV和城华东联线914开关由热备用转运行，18日10:32操作成功
18日10:46 联/配调黄春瑶令车畅：梅园线市检察院环网柜10kV检察和成联线902线路由冷备用转检修，18日11:40操作成功
18日10:46 联/配调黄春瑶令车畅：和成天下开闭所10kV检察和成联线901线路由冷备用转检修，18日11:41操作成功
18日10:32通知第二自来水厂厂长：10kV梅园线已供电正常，若要供电电源切换需汇报配调。
18日11:40 申请配电故障抢修单NO：PT-BB-PQ-2023-0159，工作负责人：李铭奇，工作内容：在梅园线市检察院环网柜10kV检察和成联线902线路至和成天下开闭所10kV检察和成联线901线路，进行电缆故障测试及修复，安全措施：梅园线市检察院环网柜10kV检察和成联线902线路转检修，和成天下开闭所10kV检察和成联线901线路转检修。
18日11:49抢修许可：票号：PT-BB-PQ-2023-0159，抢修负责人：李铭奇，抢修任务：在梅园线市检察院环网柜10kV检察和成联线902线路至和成天下开闭所10kV检察和成联线901线路，进行电</t>
  </si>
  <si>
    <t>莆田.城北变10kV梅园线932线路</t>
  </si>
  <si>
    <t>2023-06-18 09:42</t>
  </si>
  <si>
    <t>2023-06-19 21:00</t>
  </si>
  <si>
    <t>19C19C20527D4C4CB09C1858C7D8ABB1421B</t>
  </si>
  <si>
    <t>梅园线932线路</t>
  </si>
  <si>
    <t>3690</t>
  </si>
  <si>
    <t>30868FB0-8456-43D1-9DBA-C179298410D5</t>
  </si>
  <si>
    <t>GZ13575823060039</t>
  </si>
  <si>
    <t>3523061800069793</t>
  </si>
  <si>
    <t>2023-06-18 09:51</t>
  </si>
  <si>
    <t>2023-06-18 10:15</t>
  </si>
  <si>
    <t>18日9:50 古城变电站.10kV.古南线间隔.973开关 跳闸；重合闸动作不成功，故障原因为：巡线无异常，故障原因待分析</t>
  </si>
  <si>
    <t>18日9:51 古城变电站.10kV.古南线间隔.973开关 跳闸；即通知抢修班组巡视跳闸点古城变电站.10kV.古南线间隔.973开关及其之后的设备，重点关注10kV古南支线#92杆#92K开关至10kV古南支线#201杆#201K开关之间区域。10时04分巡视人袁梦莎、邱凯、赖国祥、曾能辉、王煌接受通知，开始巡线。
18日10:00联/配调张凯程遥控操作_：10kV古南支线#92杆#92K开关由运行转热备用，于18日10:00控分成功
18日10:01联/配调张凯程遥控操作_：古城变电站.10kV.古南线间隔.973开关由热备用转运行，于18日10:01控合成功
18日10:02联/配调张凯程遥控操作_：10kV古南支线#201杆#201K开关由运行转热备用，于18日10:02控分成功10:04古城所赖国祥汇报：10kV古南支线92杆至#201杆巡线无异常，申请送电
18日10:05联/配调张凯程遥控操作_：10kV古南支线#92杆#92K开关由热备用转运行，于18日10:05控合成功
18日10:06联/配调张凯程遥控操作_：10kV古南支线#201杆#201K开关由热备用转运行，于18日10:06控合成功</t>
  </si>
  <si>
    <t>经线路巡视无异常</t>
  </si>
  <si>
    <t>开展线路特巡，结合无人机等排查线路隐患</t>
  </si>
  <si>
    <t>35kV古城变10kV古南线973线路</t>
  </si>
  <si>
    <t>2023-06-18 09:50</t>
  </si>
  <si>
    <t>2023-06-18 16:00</t>
  </si>
  <si>
    <t>3692</t>
  </si>
  <si>
    <t>7027737E-C504-4B60-8C94-70DCCE424DB1</t>
  </si>
  <si>
    <t>GZ13556023060110</t>
  </si>
  <si>
    <t>3523061800073855</t>
  </si>
  <si>
    <t>2023-06-18 10:09</t>
  </si>
  <si>
    <t>2023-06-18 10:39</t>
  </si>
  <si>
    <t>2023年6月18日 9:58 IES监盘：下官变10kV Ⅰ段母线B相失地(A相电压为8.63,B相电压为2.62,C相电压为8.97,零序电压为12.59,)无选线信号，试拉10kV工陶线国邦支线#44杆K2236开关、下官变10kV工陶线616开关转热备用，失地消失。故障原因为：10kV工陶线国邦支线奥源建材厂击穿，已将10kV工陶线国邦支线#42+1杆D12497跌落式熔断器转分闸隔离，其余线路于10:31恢复送电。</t>
  </si>
  <si>
    <t>18日9:56 调控苏晓炜IES700监盘发现：下官变10kV Ⅰ段母线B相失地(A相电压为8.63,B相电压为2.62,C相电压为8.97,零序电压为12.59,)无选线信号，
10:08 调控龚思海下令调控赖文龙遥控：10kV工陶线国邦支线#44杆K2236开关由运行转热备用，接地未消失。
18日10:09联/配调赖文龙遥控操作：下官变10kV工陶线616开关由运行转热备用，于18日10:09控分成功，接地信号消失。
18日10:10 调控赖文龙通知磁灶所陈孟旭：下官变10kV Ⅰ段母线B相失地(A相电压为8.63,B相电压为2.62,C相电压为8.97,零序电压为12.59,)无选线信号，试拉10kV工陶线国邦支线#44杆K2236开关、下官变10kV工陶线616开关转热备用，失地消失，要求对线路进行巡视。10时12分巡视人陈孟旭、蔡长建接受通知，开始巡线。
10:27 磁灶所陈孟旭汇报调控赖文龙：巡视发现10kV工陶线国邦支线#42+1杆D12497跌落式熔断器中相熔丝熔断，10kV工陶线国邦支线奥源建材厂配变漏油击穿。
18日10:28 联/配调赖文龙令陈孟旭：10kV工陶线国邦支线#42+1杆D12497跌落式熔断器由合闸转分闸，18日10:29操作成功
18日10:30联/配调赖文龙遥控操作_：下官变10kV工陶线616开关由热备用转运行，于18日10:30控合成功，运行正常。
18日10:31联/配调赖文龙遥控操作_：10kV工陶线国邦支线#44杆K2236开关由热备用转运行，于18日10:31控合成功，运行正常。即通知磁灶所陈孟旭。</t>
  </si>
  <si>
    <t>1、现场检查10kV工陶线国邦支线奥源建材厂配变运行年限较久，老化严重，且年久失修，造成故障。</t>
  </si>
  <si>
    <t>（三）整改措施
1、开展对磁灶供电区域配变进行全面梳理，加强配变全面巡视，建立缺陷隐患排查档案，加强整改力度，做到专人负责，专人跟踪、专人处理。</t>
  </si>
  <si>
    <t>下官变10kV工陶线616线路</t>
  </si>
  <si>
    <t>2023-06-18 10:31</t>
  </si>
  <si>
    <t>2023-06-18 17:00</t>
  </si>
  <si>
    <t>275420</t>
  </si>
  <si>
    <t>下官变10kV工陶线616</t>
  </si>
  <si>
    <t>2023-06-21 08:09</t>
  </si>
  <si>
    <t>7D6A05BE-A3A8-4B49-B089-C908D7E6767C</t>
  </si>
  <si>
    <t>LS13566223060015</t>
  </si>
  <si>
    <t>3523061800099043</t>
  </si>
  <si>
    <t>2023-06-18 13:12</t>
  </si>
  <si>
    <t>2023-06-18 17:27</t>
  </si>
  <si>
    <t>18日13:12总山变总蔡线908蔡前开发区支线#3Z-Z217开关跳闸 故障原因为：10kV振昌塑胶支线#2杆兴南益工贸配变内部故障，架上刀闸断线18日17:18恢复送电</t>
  </si>
  <si>
    <t>18日14:46 总山变总蔡线908蔡前开发区支线#3Z-Z217开关跳闸 即通知抢修班组
18日14:56  联/配调林忠实收到现场欧煌巍汇报：报：10kV振昌塑胶支线#2杆兴南益工贸配变内部故障
18日15:03 联/配调林忠实令欧煌巍：10kV蔡前开发区支线#3杆Z-Z217开关由热备用转冷备用18日16：08执行毕
18日16:30 申请配电故障抢修单NO：ZZ-BB-PQ-2023-0014，工作负责人：陶中炳，工作内容：在10kV振昌塑料支线#2杆，进行故障抢修，安全措施：10kV蔡前开发区支线#3Z-Z217开关及P-St061刀闸。
18日 16:30抢修许可票号：ZZ-BB-PQ-2023-0014
18日欧煌巍汇报验收合格具备送电条件 17:10抢修终结票号：ZZ-BB-PQ-2023-0014
18日17:15  联/配调林忠实收到现场欧煌巍汇报：10kV振昌塑胶支线#2杆兴南益工贸配变查配变确在冷备用状态
18日17:18 联/配调林忠实令欧煌巍：10kV蔡前开发区支线#3杆Z-Z217开关由冷备用转运行18日17:18恢复送电</t>
  </si>
  <si>
    <t>总山变总蔡线908线路蔡前开发区支线#3Z-Z217开关</t>
  </si>
  <si>
    <t>2023-06-18 19:00</t>
  </si>
  <si>
    <t>6616755C6F4D5030E0430A8E932F50300000</t>
  </si>
  <si>
    <t>总山变总蔡线908</t>
  </si>
  <si>
    <t>3711</t>
  </si>
  <si>
    <t>1FE125A2-111B-41AB-B663-AF8AFAB838DE</t>
  </si>
  <si>
    <t>GZ13575423060042</t>
  </si>
  <si>
    <t>3523061800100469</t>
  </si>
  <si>
    <t>2023-06-18 13:17</t>
  </si>
  <si>
    <t>2023-06-18 17:26</t>
  </si>
  <si>
    <t>06月18日13:12 中都变电站.10kV.Ⅰ段母线C相完全失地(8.65,8.67,2.01)无选线信号。故障原因为：10kV中古线#107-1杆都康庵下配变C相引线烧断， 恢复送电</t>
  </si>
  <si>
    <t>10kV铁中联络线#28杆K1开关不可控，无法转电
18日13:17联/配调廖宝玲【顺控】遥控操作_：10kV中古线#22杆K1开关由运行转热备用，于18日13:17控分成功接地信号消失
06月18日13:12 中都变电站.10kV.Ⅰ段母线C相完全失地(8.65,8.67,2.01)无选线信号。即通知抢修班组巡视10kV中古线#22杆K1开关及其之后的设备。13:17联/配调廖宝玲【顺控】遥控操作_：10kV中古线#22杆K1开关由运行转热备用，于18日13:17控分成功接地信号消失；14时36分巡视人何善贞、何桂庭、丘其彪接受通知，开始巡线。
查询10kV中古线#34杆K1开关正常在线，零序突变为0；
18日13:27联/配调廖宝玲遥控操作_：10kV中古线#34杆K1开关由运行转热备用，于18日13:27控分成功
13:41中都所丘其彪汇报：10kV中古线#34杆-10kV铁中联络线#28杆巡视未发现异常，全线人员已全部撤离，申请送电；
18日13:42 联/配调廖宝玲令丘其彪：10kV铁中联络线#28杆K1开关由热备用转运行，18日13:45操作成功，即出现庐丰变10KVI段母线C相完全失地（9.73,9.91,0.78）；
18日13:46 联/配调肖建锋遥控：10kV中古线#55杆K1开关由运行转热备用，18日13:47操作成功，失地未消失
18日13:47 联/配调肖建锋遥控：10kV东坑里支线#01杆K1开关由运行转热备用，18日13:48操作成功，失地未消失
18日13:48 联/配调廖宝玲令丘其彪：10kV铁中联络线#28杆K1开关由运行转热备用，18日13:49操作成功；失地消失；
18日13:50 联/配调肖建锋遥控：10kV中古线#22杆K1开关由热备用转运行，18日13:54操作成功
18日13:50 联/配调肖建锋遥控：10kV中古线#34杆K1开关由热备用转运行，18日13:54操作成功
18日14:29  联/配调肖建锋收到现场丘其彪汇报：10kV中古线#107-1杆都康庵下配变C相引线烧断
18日14:31 联/配调肖建锋令丘其彪：10kV中古线#107-1杆10kV都康庵下配变由运行转冷备用，18日14:41操作成功
18日14:44联/配调肖建锋遥控操作_：10kV中古线#55杆K1开关由热备用转运行，于18日14:44控合成功
18日14:45联/配调肖建锋遥控操作_：10kV东坑里支线#01杆K1开关由热备用转运行，于18日14:45控合成功
18日15:36 申请配电故障抢修单NO：LY-SH-PQ-2023-0059，工作负责人：丘天荣，工作内容：在10kV中古线#107-1杆都康奄下配变，进行更换变压器（雷击相间击穿），安全措施：10kV中古线#107-1杆都康奄下配变高压刀闸。
18日 15:36抢修许可票号：LY-SH-PQ-2023-0059
18日 17:11抢修终结票号：LY-SH-PQ-2023-0059
送电票：SH-ZLP-202306171，18日17:12开始执行，18日17时23分执行完毕。</t>
  </si>
  <si>
    <t>雷击变压器相间击穿。</t>
  </si>
  <si>
    <t>更换变压器、排查避雷器和接地设备是否合格。</t>
  </si>
  <si>
    <t>中都变10kV中古线971线路中古线#22杆K1开关</t>
  </si>
  <si>
    <t>804473</t>
  </si>
  <si>
    <t>福建省亿和建设有限公司</t>
  </si>
  <si>
    <t>2023-06-18 18:44</t>
  </si>
  <si>
    <t>3712</t>
  </si>
  <si>
    <t>EDC4D0C2-9272-4CCE-8CEF-CE045383FF01</t>
  </si>
  <si>
    <t>GZ1354515223060034</t>
  </si>
  <si>
    <t>3523061800103486</t>
  </si>
  <si>
    <t>2023-06-18 13:37</t>
  </si>
  <si>
    <t>2023-06-18 14:34</t>
  </si>
  <si>
    <t>18日13:21 莆田.鳌山变莆田.鳌山变/10kV.Ⅰ段母线B相失地(A相电压为7.09,B相电压为4.46,C相电压为6.72,零序电压为28.09,)失地选线为新墩线914线路,。故障原因为：10kV新墩线#006杆0061刀闸B相烧毁。</t>
  </si>
  <si>
    <t>18日13:21 莆田.鳌山变失地(莆田.鳌山变/10kV.Ⅰ段母线A相电压为7.09,B相电压为4.46,C相电压为6.72,零序电压为28.09,)。即通知抢修班组
18日13:36联/配调黄春瑶【顺控】遥控操作_：莆田.鳌山变/10kV.新墩线914开关由运行转热备用，于日控分成功接地信号消失
18日13:38 莆田.鳌山变失地(莆田.鳌山变/10kV.Ⅰ段母线A相电压为7.09,莆田.鳌山变/10kV.Ⅰ段母线B相电压为4.46,莆田.鳌山变/10kV.Ⅰ段母线C相电压为6.72,莆田.鳌山变/10kV.Ⅰ段母线零序电压为28.09,)。即通知抢修班组巡视新墩线#083杆083开关及其之后的设备。14时10分巡视人林志强、黄世伟接受通知，开始巡线。
18日14:16  联/配调黄春瑶收到现场黄世伟汇报：跳闸开关确认错误：未跳闸；
隔离设备：10kV新墩线#043杆；隔离状态：热备用；
巡视无异常范围：10kV四十米路分线#008杆后线路-008开关；试送设备：10kV四十米路分线#008杆008开关由热备用转运行
18日14:17 联/配调黄春瑶令黄世伟：10kV新墩线#043杆043开关由运行转冷备用，18日14:31操作成功
18日14:18  联/配调黄春瑶收到现场黄世伟汇报：_10kV新墩线#006杆0061刀闸B相烧毁
18日14:33联/配调陈冠珠遥控操作_：10kV四十米路分线#008杆008开关由热备
用转运行，于18日14:33控合成功
18日16:00 申请配电故障抢修单NO：NO:PT-BB-PD-2023-1220，工作负责人：柯金豪
，工作内容：10kV新墩线#006杆（左线）0061刀闸线夹损坏带电更换抢修，安全措施：_10kV新墩线#043杆（左线）043开关、0431刀闸，鳌山变10kV.新墩线914线路转热备用状态。
18日16:03抢修许可：票号：NO:PT-BB-PD-2023-1220，抢修负责人：柯金豪，抢修任务：10kV新墩线#006杆（左线）0061刀闸线夹损坏带电更换抢修，抢修安措：_10kV新墩线#043杆（左线）043开关、0431刀闸，鳌山变10kV.新墩线914线路转热备用状态。
18日17:55抢修终结：票号：NO:PT-BB-PD-2023-1220，抢修负责人：柯金豪，抢修任务：10kV新墩线#006杆（左线）0061刀闸线夹损坏带电更换抢修，抢修安措：_10kV新墩线#043杆（左线）043开关、0431刀闸转冷备用，鳌山变10kV.新墩线914线路转热备用状态。
送电票：PTDQ23061338，18日17:56开始执行，18日18时16分执行完毕。</t>
  </si>
  <si>
    <t>10kV新墩线#006杆0061刀闸B相设备线夹损坏。</t>
  </si>
  <si>
    <t>加强开展线路差异化巡视、测温工作，对发现的隐患缺陷及时上报消缺更换。</t>
  </si>
  <si>
    <t>莆田.鳌山变10kV新墩线914线路</t>
  </si>
  <si>
    <t>新墩线914线路</t>
  </si>
  <si>
    <t>2023-06-19 08:21</t>
  </si>
  <si>
    <t>3713</t>
  </si>
  <si>
    <t>172E3538-99CE-453D-8DAF-A622EEE209D2</t>
  </si>
  <si>
    <t>GZ13575323060035</t>
  </si>
  <si>
    <t>3523061800108865</t>
  </si>
  <si>
    <t>2023-06-18 13:46</t>
  </si>
  <si>
    <t>2023-06-18 15:40</t>
  </si>
  <si>
    <t>18日13:45 东留变10kV.新中线904开关过流Ⅱ段动作跳闸，重合闸不成功（过流加速段动作），10kV新中线#28A杆28ABK开关相间过流保护动作、A相过流告警、B相过流告警。后FA动作成功：断开10kV新中线#28A杆28ABK开关，合上10kV新中线904开关；断开10kV新中线#82杆82K开关，合上10kV新中线#131A杆131ABK开关。。故障原因为：雷害：10kV下银坑分支线#1A杆大联下银坑配变B相避雷器雷击击穿</t>
  </si>
  <si>
    <t>18日13:46 东留变10kV.新中线904开关过流Ⅱ段动作跳闸，重合闸不成功（过流加速段动作），10kV新中线#28A杆28ABK开关相间过流保护动作、A相过流告警、B相过流告警。后FA动作成功：断开10kV新中线#28A杆28ABK开关，合上10kV新中线904开关；断开10kV新中线#82杆82K开关，合上10kV新中线#131A杆131ABK开关。重点关注10kV新中线#28A杆28ABK开关至10kV新中线#82杆82K开关之间区域。13时55分巡视人车朝汉、王发强接受通知，开始巡线。
18日13:45联/配调系统自动遥控操作_：10kV新中线#28A杆28ABK开关由运行转热备用，于18日13:45控分成功
18日13:45联/配调系统自动遥控操作_：东留变电站.10kV.新中线间隔.904开关由热备用转运行，于18日13:45控合成功
18日13:45联/配调系统自动遥控操作_：10kV新中线#82杆82K开关由运行转热备用，于18日13:45控分成功
18日13:45联/配调系统自动遥控操作_：10kV新中线#131A杆131ABK开关由热备用转运行，于18日13:45控合成功
18日13:49  联/配调汤启东收到现场车朝汉汇报：辖区内雷电天气，无相关异常报告。
18日13:52联/配调汤启东遥控操作_：10kV新中线#28A杆28ABK开关由热备用转运行，于18日13:52控合成功，东留变10kV新中线904开关过流Ⅱ段跳闸，重合闸成功，10kV新中线#28A杆28ABK开关相间过流保护动作、B相过流告警，召测10kV大联支线无电，判断10kV大联支线永久性故障，#0B杆0BK开关已跳闸，通知东留供车朝汉巡线。
18日13:52 联/配调汤启东令曾辉华：10kV大联支线#0B杆0BK开关由运行转热备用，18日13:53操作成功（注，后段线路未上电，判断现场开关已跳闸，因故障发布后，无手动设置二级跳闸开关点分析更新停电范围功能，本条为停电信息更新增加录入）
18日15:30  联/配调汤启东收到现场车朝汉汇报：；试送设备：0K开关 ；
故障原因：雷害；故障现象：架空类无间隙避雷器本体击穿；故障备注：10kV大联支线#0B杆0BK开关确已跳闸处热备用。大联下银坑配变B相避雷器击穿，已用绝缘棒挑离处理，查无其它异常，线路具备送电条件。
18日15:31 联/配调汤启东令王发强：10kV大联支线#0B杆0BK开关由热备用转运行，18日15:40操作成功，送电后无异常</t>
  </si>
  <si>
    <t>雷雨天气，避雷器击穿</t>
  </si>
  <si>
    <t>东留变10kV新中线904线路</t>
  </si>
  <si>
    <t>2023-06-18 13:45</t>
  </si>
  <si>
    <t>2023-06-18 20:00</t>
  </si>
  <si>
    <t>73d1014f-1565-4526-af15-d3d08643fe0c</t>
  </si>
  <si>
    <t>2023-06-19 08:48</t>
  </si>
  <si>
    <t>3717</t>
  </si>
  <si>
    <t>008FCBB4-F52D-444C-99C3-EDEBC0703891</t>
  </si>
  <si>
    <t>GZ13525523060044</t>
  </si>
  <si>
    <t>3523061800111040</t>
  </si>
  <si>
    <t>2023-06-18 14:03</t>
  </si>
  <si>
    <t>2023-06-18 22:53</t>
  </si>
  <si>
    <t>停电信息发布，详见LS13525523060043</t>
  </si>
  <si>
    <t>10kV潘桥线#17甲、#18杆因水土流失，路基滑坡致电杆倾斜，需停电进行电杆移位。</t>
  </si>
  <si>
    <t>后田变电站921 , 潘桥线#18杆高压刀闸</t>
  </si>
  <si>
    <t>2023-06-19 00:00</t>
  </si>
  <si>
    <t>后田变电站921</t>
  </si>
  <si>
    <t>2023-06-21 10:12</t>
  </si>
  <si>
    <t>3724</t>
  </si>
  <si>
    <t>B8111267-2F83-46BA-B1B3-723DE8544BAC</t>
  </si>
  <si>
    <t>GZ13555123060159</t>
  </si>
  <si>
    <t>3523061800119105</t>
  </si>
  <si>
    <t>2023-06-18 14:45</t>
  </si>
  <si>
    <t>2023-06-18 15:22</t>
  </si>
  <si>
    <t>2023年6月18日14:28 DMS监盘发现：35kV山西变（配电化）10kVⅠ段母线B相完全接地(10kVⅠ段母线A相电压为9.89kV,B相电压为0.84kV,C相电压为10.66kV,零序电压为18.13kV)。遥控10kV凤巢线20#杆K148开关转热备用，接地信号消失，选线正确
故障原因为：10kV凤巢线水电支线2#杆B相避雷器击穿</t>
  </si>
  <si>
    <t>2023年6月18日14:28 DMS监盘发现：35kV山西变（配电化）10kVⅠ段母线B相完全接地(10kVⅠ段母线A相电压为9.89kV,B相电压为0.84kV,C相电压为10.66kV,零序电压为18.13kV) 选线10kV凤巢线 配调刘伟强通知配调黄小明
18日14:33联/配调黄小明、配调刘伟强【顺控】遥控操作_：10kV凤巢线61#杆5U0开关由运行转热备用，于18日14:33控分成功，接地信号未消失
18日14:34联/配调黄小明、配调刘伟强【顺控】遥控操作_：10kV凤巢线58#杆4U9开关由运行转热备用，于18日14:34控分成功，接地信号未消失
18日14:34联/配调黄小明、配调刘伟强【顺控】遥控操作_：10kV凤巢线34#杆Q22开关由运行转热备用，于18日14:34控分失败
18日14:36 联/配调黄小明、配调刘伟强遥控操作：10kV凤巢线34#杆Q22开关由运行转热备用，18日14:36操作成功，接地信号未消失
18日14:37 联/配调黄小明、配调刘伟强遥控操作：10kV凤巢线20#杆K148开关由运行转热备用，18日14:37操作成功，接地信号消失
14:37 配调黄小明查10kV凤巢线33+1#杆X79开关高频保护动作跳闸
18日14:40 联/配调黄小明、配调刘伟强遥控操作：10kV凤巢线35#杆K147开关由热备用转运行，18日14:41操作成功，运行正常
18日14:43联/配调黄小明、配调刘伟强遥控操作_：10kV凤巢线58#杆4U9开关由热备用转运行，于18日14:43控合成功，运行正常
18日14:43联/配调黄小明、配调刘伟强遥控操作_：10kV凤巢线61#杆5U0开关由热备用转运行，于18日14:43控合成功，运行正常
14:43 配调黄小明查10kV凤巢线凤巢2变分支线9#杆4A4开关高频保护动作跳闸
18日14:44联/配调黄小明、配调刘伟强遥控操作_：10kV凤巢线凤巢2变分支线9#杆4A4开关由热备用转运行，于18日14:44控合成功，运行正常
2023年6月18日14:46 配调黄小明通知东田所刘建军：35kV山西变（配电化）10kVⅠ段母线B相完全接地(10kVⅠ段母线A相电压为9.89kV,B相电压为0.84kV,C相电压为10.66kV,零序电压为18.13kV)。遥控10kV凤巢线20#杆K148开关转热备用，接地信号消失14时49分巡视人黄凯军、冯以群、刘建军接受通知，开始巡线。
15:05 东田所刘建军汇报南安县调郑明凤：10kV凤巢线33+1#杆X79开关在热备用，10kV凤巢线33+1#杆小号侧巡无异常，人员已撤离，申请试送10kV凤巢线20#杆K148开关。
18日15:09联/配调郑明凤、黄小明遥控操作_：10kV凤巢线20#杆K148开关由热备用转运行，于18日15:09控合成功 运行正常。南安县调郑明凤通知东田所刘建军。
15:10 东田所刘建军汇报南安县调郑明凤：10kV凤巢线33+1#杆X79开关控制10kV凤巢线水电支线，小水电用户专线。
15:12东田所刘建军汇报南安县调郑明凤：10kV凤巢线34#杆至35#杆之间巡无异常，申请10kV凤巢线34#杆大号侧负荷恢复由10kV凤巢线供电。
16:14 山西变10kV凤巢线912线路34#杆大号侧负荷恢复由10kV凤巢线912线路供电，指令票详见指令票NO：QZNA23060481 配调郑明凤
2023年6月25日 12:31 东田所刘建军汇报南安县调黄明妮:巡线发现10kV凤巢线水电支线2#杆B相避雷器击穿，已处理，线路具备送电条件
12:32南安县调黄明妮、黄小明遥控：10kV凤巢线912线路33+1#杆X79开关由热备用转运行  12:33操作完毕，试送正常
12:34南安县调黄明妮通知东田所刘建军：10kV凤巢线912线路33+1#杆X79开关试送正常
2023年06月25日12:4210kV凤巢一级水电站、凤巢二级水电站、坝后水电站（10kV凤巢线33+1#杆X79开关）用户内部故障已处理完毕，详见遗留用户单QZNAYLYH20230618002</t>
  </si>
  <si>
    <t>雷击引起10kV凤巢线33+1#杆开关后段故障跳闸？</t>
  </si>
  <si>
    <t>35kV山西变（配电化）10kV凤巢线912线路20#杆K148开关</t>
  </si>
  <si>
    <t>山西变10kV凤巢线912</t>
  </si>
  <si>
    <t>2023-06-18 19:13</t>
  </si>
  <si>
    <t>3725</t>
  </si>
  <si>
    <t>2137E259-2B77-4A9F-8B24-A0437C012FF4</t>
  </si>
  <si>
    <t>GZ13595923060037</t>
  </si>
  <si>
    <t>3523061800119404</t>
  </si>
  <si>
    <t>2023-06-18 14:50</t>
  </si>
  <si>
    <t>2023-06-18 18:48</t>
  </si>
  <si>
    <t>06月18日14:44  古楼变10kVⅡ段母线B相不完全失地(10.38,2.31,8.33)，无选线信号，失地线路为古楼变10kV古石线926线路。故障原因为：无异常（待分析），18:30恢复送电</t>
  </si>
  <si>
    <t>14:44 调控员李海燕汇报：古楼变10kVⅡ段母线B相不完全失地，A相电压为10.38kV,B相电压为2.31kV,C相电压为8.33kV,零序电压为87.12V。收到二遥故障指示器判断的故障点短信为10kV古石线#024杆至#041-1杆之间（不正确），查dms发现10kV古石线#053杆ZY404开关零序电流有突变
18日14:49联/配调陈洁遥控操作_：10kV古石线#053杆ZY404开关由运行转热备用，于18日14:49控分成功接地信号消失，通知永兴供电所严远群、服务调度班黄丽珍
16:46 永兴供电所严远群汇报：10kV古石线#053杆后端其余线路巡视无异常，具备送电条件，申请试送10kV古石线#053杆ZY404开关
16:46  令调控员陈茂：10kV古石线#053杆ZY404开关由热备用转运行（遥控），于16:52执行完毕，失地信号打出
16:52 令调控员陈茂：10kV古石线#053杆ZY404开关由运行转热备用（遥控），于16:52执行完毕，失地信号消失，转告永兴供电所严远群
18:28 永兴供电所严远群汇报：10kV古石线#053杆后端其余线路巡视无异常，具备送电条件，申请试送10kV古石线#053杆ZY404开关
18:28 永兴供电所严远群汇报：10kV古石线#053杆后端其余线路巡视无异常，具备送电条件，申请试送10kV古石线#053杆ZY404开关
18:29 令调控员薛章：10kV古石线#053杆ZY404开关由热备用转运行（遥控），于18:30执行完毕，正常，转告永兴供电所严远群及服务调度班（浦城）黄丽珍</t>
  </si>
  <si>
    <t>因小动物，导致10kV古石线下梅溪支线#042杆中相跳线搭在金属连板上</t>
  </si>
  <si>
    <t>10kV古石线#053杆至10kV古石线下梅溪支线#047杆</t>
  </si>
  <si>
    <t>2023-06-18 14:49</t>
  </si>
  <si>
    <t>2023-06-19 01:15</t>
  </si>
  <si>
    <t>2023-06-25 09:37</t>
  </si>
  <si>
    <t>3728</t>
  </si>
  <si>
    <t>97C7F7F0-C429-4D27-ADBB-A1CB67271C12</t>
  </si>
  <si>
    <t>GZ13555123060161</t>
  </si>
  <si>
    <t>3523061800120154</t>
  </si>
  <si>
    <t>2023-06-18 14:56</t>
  </si>
  <si>
    <t>2023-06-18 18:17</t>
  </si>
  <si>
    <t>2023年6月18日14:52 IES监盘发现：湖美变10kV西坪线958线路限时速断动作跳闸，重合闸不成功
故障原因：巡无异常（待分析）</t>
  </si>
  <si>
    <t>2023年6月18日14:52 IES监盘发现：湖美变10kV西坪线958线路限时速断动作跳闸，重合闸不成功 配调黄小明通知柳城所黄佳和、配调黄小明通知溪美运检班黄晓东18时12分巡视人张胜发接受通知，开始巡线。
18日15:50 溪美运检班王丽芳汇报配调刘伟强：湖美变10kV西坪线958开关保护动作事项：18日14：52：58.321，10kV西坪线958线路限时电流速断动作跳闸，故障相BC相，最大故障二次电流35.00A，重合闸不成功，14:53：01.16110kV西坪线958线路电流后加速保护动作跳闸，故障相别BC相，最大故障二次电流42.36A。现场对10kV西坪线958开关间隔检查无异常，信号已复归。
17:20溪美所黄晓军汇报南安县调郑明凤：10kV西坪线1#杆-18#杆线路巡无异常，人员已撤离线路，申请10kV西坪线18#杆A75开关转热备用，试送站内开关。
18日17:22联/配调郑明凤、黄小明遥控操作_：10kV西坪线18#杆A75开关由运行转热备用，于18日17:22控分失败
18日17:23 联/配调郑明凤令溪美所黄晓军：10kV西坪线18#杆A75开关由运行转热备用，18日17:26操作成功，汇报配调刘伟强
18日17:28联/配调刘伟强、配调郑明凤遥控操作_：湖美变电站.10kV.西坪线间隔.958开关由热备用转运行，于18日17:28控合成功 站内运行正常。
17:49 溪美所黄晓军汇报南安县调郑明凤：10kV西坪线18#杆-31#杆之间线路巡无异常，人员已撤离线路，申请断开10kV西坪线31#杆A93开关，试送10kV西坪线18#杆A75开关
18日17:50 联/配调郑明凤令溪美所黄晓军：10kV西坪线31#杆A93开关由运行转热备用，18日17:51操作成功
18日17:54 联/配调郑明凤令溪美所黄晓军：10kV西坪线18#杆A75开关由热备用转运行，18日17:56操作成功 现场运行正常。
17:58 南安县调郑明凤通知溪美所黄晓军：10kV西坪线18#杆-31#杆线路召测正常。
17:59 溪美所黄晓军汇报南安县调郑明凤：10kV西坪线31#杆大号侧线路巡无异常，人员已撤离，申请试送10kV西坪线31#杆A93开关
18日18:01 联/配调郑明凤令溪美所黄晓军：10kV西坪线31#杆A93开关由热备用转运行，18日18:05操作成功 现场运行正常。
18:12 南安县调郑明凤通知溪美所黄晓军：10kV西坪线31#杆大号侧线路召测正常。</t>
  </si>
  <si>
    <t>湖美变10kV西坪线958线路</t>
  </si>
  <si>
    <t>2023-06-18 18:20</t>
  </si>
  <si>
    <t>22f61e72-cb3d-4cb5-a1bc-eceab013abbc</t>
  </si>
  <si>
    <t>湖美变10kV西坪线958</t>
  </si>
  <si>
    <t>2023-06-20 20:54</t>
  </si>
  <si>
    <t>3734</t>
  </si>
  <si>
    <t>CD7714EA-4C86-4E82-A066-7E4CCFB6D549</t>
  </si>
  <si>
    <t>LS13566123060025</t>
  </si>
  <si>
    <t>3523061800127366</t>
  </si>
  <si>
    <t>2023-06-18 15:18</t>
  </si>
  <si>
    <t>2023-06-18 16:24</t>
  </si>
  <si>
    <t>6月18日15:17 10kV下林线高村支线#22杆K2088开关跳闸，故障原因为：恶劣天气，16:24恢复送电。</t>
  </si>
  <si>
    <t>18日15:17 DMS研判：10kV下林线高村支线#22杆K2088开关跳闸，即通知抢修班组巡视跳闸点10kV下林线高村支线#22杆K2088开关及其之后的设备。15时31分巡视人兰仕玲、林汉忠接受通知，开始巡线。
18日16:17  联/配调庄靖诗收到现场林汉忠汇报：现场确认跳闸开关为：10kV下林线高村支线#22杆K2088开关；巡视无异常范围：10kV下林线高村支线#22杆-10kV下林线高村支线#27杆；试送设备：10kV下林线高村支线#22杆K2088开关
18日16:17  联/配调庄靖诗收到现场林汉忠汇报：故障原因：跳闸前有恶劣天气，现场巡视无异常，申请试送
18日16:19 联/配调庄靖诗令林汉忠：10kV下林线高村支线#22杆K2088开关由热备用转运行，18日16:21操作成功，运行正常</t>
  </si>
  <si>
    <t>枫林变下林线937线路10kV下林线高村支线#22杆K2088开关</t>
  </si>
  <si>
    <t>2023-06-18 15:17</t>
  </si>
  <si>
    <t>2023-06-18 22:00</t>
  </si>
  <si>
    <t>d1fc99c6-e6e5-473e-b6e4-e9bff09efe5d</t>
  </si>
  <si>
    <t>枫林变下林线937</t>
  </si>
  <si>
    <t>3737</t>
  </si>
  <si>
    <t>D5CB6EEA-6450-471D-A161-9CED620C8E12</t>
  </si>
  <si>
    <t>GZ13575823060040</t>
  </si>
  <si>
    <t>3523061800128207</t>
  </si>
  <si>
    <t>2023-06-18 15:31</t>
  </si>
  <si>
    <t>2023-06-18 18:11</t>
  </si>
  <si>
    <t>18日15:23 河田变电站河田变电站.10kV.Ⅰ段母线C相失地(A相电压为9.38,B相电压为10.26,C相电压为1.14,零序电压为91.98,)无选线信号。故障原因为：</t>
  </si>
  <si>
    <t>18日15:23 河田变电站失地(河田变电站.10kV.Ⅰ段母线A相电压为9.38,B相电压为10.26,C相电压为1.14,零序电压为91.98,)。即通知抢修班组
18日15:29联/配调杜华兴遥控操作_：10kV三洲线#47杆#47K开关由运行转热备用，于18日15:29控分成功接地信号存在，因10kV三洲线#37杆#37K开关故障，10kV窑下支线#01杆#01K开关离线
18日15:29联/配调杜华兴遥控操作_：河田变电站.10kV.三洲线间隔.615开关由运行转热备用，于18日15:29控分成功接地信号消失
18日15:32 河田变电站失地(河田变电站.10kV.Ⅰ段母线A相电压为9.38,河田变电站.10kV.Ⅰ段母线B相电压为10.26,河田变电站.10kV.Ⅰ段母线C相电压为1.14,河田变电站.10kV.Ⅰ段母线零序电压为91.98,)。即通知抢修班组巡视河田变电站.10kV.三洲线#04杆至12杆之间的设备。
18日16:02河田所兰陈发汇报0kV窑下支线#01杆#01K开关跑线雷击烧断后碰触横担： 联/配调杜华兴令兰陈发：10kV窑下支线#01杆#01K开关由运行转冷备用，18日16:07操作成功
18日16:08联/配调张凯程遥控操作_：河田变电站.10kV.三洲线间隔.615开关由热备用转运行，于18日16:08控合成功
18日16:09联/配调张凯程遥控操作_：10kV三洲线#47杆#47K开关由热备用转运行，于18日16:09控合失败
18日16:25 联/配调因开关离线杜华兴令兰陈发：10kV三洲线#47杆#47K开关由热备用转运行，18日16:32操作成功
18日16:40 联/配调杜华兴令兰陈发：10kV三洲线#08杆#08G刀闸由合闸转分闸，18日16:51操作成功
18日17:10 联/配调杜华兴令兰陈发：10kV窑下支线#02杆#02G刀闸由合闸转分闸，18日17:15操作成功
18日17:10 联/配调杜华兴令兰陈发：窑下#10（光伏发电）配变由运行转热备用，18日17:15操作成功
18日17:10 联/配调杜华兴令兰陈发：窑下#5（光伏发电）配变由运行转热备用，18日17:15操作成功
18日17:13 申请配电故障抢修单NO：LY-CT-PQ-2023-0069，工作负责人：戴东文，工作内容：在10kV窑下支线#01杆，进行故障抢修，安全措施：10kV三州线#08杆#08G刀闸，10kV窑下支线#02杆#02G刀闸，10kV窑下#5变支线#03杆#03R跌落式熔断器，10kV窑下#10变支线#07杆#07R跌落式熔断器。
18日 17:17抢修许可票号：LY-CT-PQ-2023-0069
18日 17:45抢修终结票号：LY-CT-PQ-2023-0069
送电票：CT-ZLP-202306144，18日17:46开始执行，18日18时12分执行完毕。</t>
  </si>
  <si>
    <t>加强巡视，防雷措施</t>
  </si>
  <si>
    <t>河田变10kV三洲线615线路</t>
  </si>
  <si>
    <t>2023-06-18 15:30</t>
  </si>
  <si>
    <t>2023-06-18 17:46</t>
  </si>
  <si>
    <t>2023-06-18 21:42</t>
  </si>
  <si>
    <t>3749</t>
  </si>
  <si>
    <t>72960E65-4F78-4BD7-9EE7-643A1D55D4D9</t>
  </si>
  <si>
    <t>GZ13555723060113</t>
  </si>
  <si>
    <t>3523061800137891</t>
  </si>
  <si>
    <t>2023-06-18 16:03</t>
  </si>
  <si>
    <t>2023-06-18 17:09</t>
  </si>
  <si>
    <t>2023年06月18日15:17 IES700监控报文：祥华变10kVⅡ段母线失地（A相电压为1.30,B相电压为6.10,C相电压为1.30,零序电压为8.17,)，选线正确，选线线路为10kV珍坑628线。16:04 祥华所林少游汇报调度吴夏瑜：10kV珍坑628线东坪支线#008甲杆K003开关现场跳闸，故障原因为：10kV珍坑628线东坪支线#1甲杆珍山村W0350配变B、C相避雷器击穿。16:58恢复送电。</t>
  </si>
  <si>
    <t>2023年06月18日15:17 IES700监控报文：祥华变10kVⅡ段母线失地（A相电压为1.30,B相电压为6.10,C相电压为1.30,零序电压为8.17,)，选线正确，选线线路为10kV珍坑628线，同时10kVⅡ段母线PTAC相熔丝熔断，调度蔡巧敏即通知城关运维班洪彬彬、祥华所林少游。
18日15:20联/配调蔡巧敏遥控操作_：祥华变电站.10kV.珍坑线间隔.628开关由运行转热备用，于18日15:20控分成功接地信号存在
18日15:21联/配调蔡巧敏遥控操作_：10kV福洋627线#8-1+1甲杆K004开关（三遥）由运行转热备用，于18日15:21控分成功接地信号存在
18日15:22联/配调蔡巧敏遥控操作_：祥华变电站.10kV.福洋线间隔.627开关由运行转热备用，于18日15:22控分成功接地信号存在
18日15:24联/配调蔡巧敏遥控操作_：祥华变电站.10kV.珍坑线间隔.628开关由热备用转运行，于18日15:24控合成功
18日15:25联/配调蔡巧敏遥控操作_：祥华变电站.10kV.福洋线间隔.627开关由热备用转运行，于18日15:25控合成功
18日15:26联/配调蔡巧敏遥控操作_：10kV福洋627线#8-1+1甲杆K004（三遥）开关由热备用转运行，于18日15:26控合成功
18日16:04 祥华所林少游汇报调度吴夏瑜：10kV珍坑628线东坪支线#008甲杆K003开关现场跳闸。16时04分巡视人叶百甫、林少游接受通知，开始巡线。
18日16:33  联/配调吴夏瑜收到现场林少游汇报：现场确认跳闸开关为：10kV珍坑628线东坪支线#008甲杆K003开关；保护动作：10kV珍坑628线东坪支线#008甲杆K003开关涌流保护；
故障现象：10kV珍坑628线东坪支线#17甲杆珍山村W0350配变BC相避雷器雷击击穿，已紧急转至冷备用，线路查无其他异常，具备送电条件。
18日16:34 联/配调吴夏瑜令林少游：10kV珍坑628线东坪支线#008甲K003开关由热备用转运行，18日16:40操作成功
18日18:53 祥华所林少游汇报县调马姑晓：10kV珍坑628线东坪支线#1甲杆珍山村W0350配变B、C相避雷器击穿故障已处理完毕，具备送电条件。
18日16:53 联/配调马姑晓令林少游：10kV珍坑628线东坪支线#17甲杆珍山村W0350配变由冷备用转运行，18日16:58操作成功，送电正常。</t>
  </si>
  <si>
    <t>雷击造成避雷器击穿，引起调闸</t>
  </si>
  <si>
    <t>加强线路防雷及接地改造，自动化开关改造</t>
  </si>
  <si>
    <t>祥华变10kV珍坑628线东坪支线#008甲K003开关</t>
  </si>
  <si>
    <t>2023-06-21 18:59</t>
  </si>
  <si>
    <t>3751</t>
  </si>
  <si>
    <t>8AEFEC39-D414-4F4A-8A8F-8D80150B835D</t>
  </si>
  <si>
    <t>GZ13555923060062</t>
  </si>
  <si>
    <t>3523061800139129</t>
  </si>
  <si>
    <t>2023-06-18 16:06</t>
  </si>
  <si>
    <t>2023-06-18 17:04</t>
  </si>
  <si>
    <t>2023年6月18日16:6 DMS系统监盘显示：10kV桂洋624线#010杆K793开关跳闸过流Ⅰ段保护动作跳闸，重合闸未动作，天气：阴，故障原因为：10kV桂洋624线淹坑电站支线#003-004杆有树木倒在导线上（用户内部故障）</t>
  </si>
  <si>
    <t>2023年6月18日16:6 DMS系统监盘显示：10kV桂洋624线#010杆K793开关跳闸过流Ⅰ段保护动作跳闸，重合闸未动作，永春县调林巧彬即通知下洋镇供电所徐宏堃巡线。
配抢林俊琪查DMS系统：10kV桂洋624线#010杆故障指示器动作，故障相AC相电流1736、1559A。
16时10分巡视人徐宏堃、林永泉、潘子贤接受通知，开始巡线。
18日16:49 永春县调潘佩华收到下洋镇供电所徐宏堃汇报：已对10kV桂洋624线#010杆后段线路进行巡视，无发现异常，验收合格，具备送电条件；申请隔离10kV桂洋624线埯坑电站支线#001杆K893开关(后面为用户设备埯坑电站)
18日16:53 永春县调潘佩华令下洋镇供电所徐宏堃：10kV桂洋624线埯坑电站支线#001
杆K893开关由运行转冷备用,并挂标示牌，18日16:56操作成功
18日16:59永春县调潘佩华遥控操作，黄巧兰监护：10kV桂洋624线#010杆K793（四遥）开关由热备用转运行，于18日16:59控合成功，送电正常
2023年6月19日15:50下洋镇供电所姚建猛汇报永春县调李雅茹：10kV桂洋624线淹坑电站支线#003-004杆有树木倒在导线上，用户已处理完毕，供电所验收合格，具备送电条件。
15:50永春县调李雅茹令下洋镇供电所姚建猛：10kV桂洋624线淹坑电站支线#001杆K893开关由冷备用转运行，并拆标示牌，16:01汇报操作结束，送电正常
2023年06月19日16:13淹坑电站（10kV桂洋624线淹坑电站支线#001杆K893）用户内部故障已处理完毕，详见遗留用户单QZYCYLYH20230618002</t>
  </si>
  <si>
    <t>庵坑电站用户内部故障</t>
  </si>
  <si>
    <t>桂洋变10kV桂洋624线#010杆K793开关</t>
  </si>
  <si>
    <t>2023-06-20 21:00</t>
  </si>
  <si>
    <t>29d798f9-a2c3-4589-9e8f-10ca05252592</t>
  </si>
  <si>
    <t>桂洋变10kV桂洋线624</t>
  </si>
  <si>
    <t>2023-06-19 10:04</t>
  </si>
  <si>
    <t>3756</t>
  </si>
  <si>
    <t>9ACB1EFD-8D1D-4BC7-A43D-F000B58D74E8</t>
  </si>
  <si>
    <t>GZ13575723060063</t>
  </si>
  <si>
    <t>3523061800150579</t>
  </si>
  <si>
    <t>2023-06-18 16:23</t>
  </si>
  <si>
    <t>2023-06-18 17:51</t>
  </si>
  <si>
    <t>18日16:19 DMS研判：10kV湖圆线#56杆56K开关跳闸。原因：雷害。17:32恢复送电。</t>
  </si>
  <si>
    <t>18日16:19 DMS研判：10kV湖圆线#56杆56K开关跳闸。即通知抢修班组巡视跳闸点10kV湖圆线#56杆56K开关及其之后的设备。16时51分巡视人邱茂庆、饶俊伟、张健新、张兴华、张添瑶接受通知，开始巡线。
18日16:49分张兴华汇报： 10kV湖圆线#56杆56K开关过流Ⅰ段保护动作跳闸，雷击引起。
17:00  联/配调张苗收到现场张兴华汇报：10kV湖圆线#56杆56K开关后段线路经巡视未发现异常，具备送电条件。
18日17:15 联/配调张苗令张兴华：10kV湖圆线#56杆56K开关由热备用转运行，18日17:32操作成功</t>
  </si>
  <si>
    <t>湖雷变10kV湖圆线912线路湖圆线#56杆56K开关</t>
  </si>
  <si>
    <t>2023-06-18 23:00</t>
  </si>
  <si>
    <t>湖雷变10kV湖圆线912线路</t>
  </si>
  <si>
    <t>2023-06-19 09:40</t>
  </si>
  <si>
    <t>3759</t>
  </si>
  <si>
    <t>83F22C10-9395-4592-97BA-BCBC5FBA2AF3</t>
  </si>
  <si>
    <t>LS13536023060011</t>
  </si>
  <si>
    <t>3523061800150706</t>
  </si>
  <si>
    <t>2023-06-18 16:25</t>
  </si>
  <si>
    <t>2023-06-18 16:47</t>
  </si>
  <si>
    <t>2023年6月18日 14:58 DMS研判：10kV前高溪二路#004杆004开关以下变台缺相（10kV前高溪二路#004杆0041刀闸边相脱落）</t>
  </si>
  <si>
    <t>16:24 长桥所张小春汇报联调黄先敏：10kV前高溪二路#004杆0041刀闸边相脱落，申请隔离处理
2023年6月18日 14:58 DMS研判：10kV前高溪二路#004杆004开关以下变台缺相，通知长桥所张小春现场查看
16:25 联调黄先敏遥控操作：10kV前高溪二路#004杆004开关由运行转热备用，于18日16:25控分成功
16:45 长桥所张小春汇报联调黄先敏：故障已处理，刀闸检查无异常，10kV前高溪二路#004杆以下线路具备送电条件
16:43 联调黄先敏令张小春：10kV前高溪二路#004杆0041刀闸由分闸转合闸，18日16:44操作成功
16:47 联调黄先敏遥控操作：10kV前高溪二路#004杆004开关由热备用转运行，于18日16:47控合成功，正常，全线复电。</t>
  </si>
  <si>
    <t>下牛山变电站10kV前高溪线915线路前高溪二路#004杆004开关</t>
  </si>
  <si>
    <t>DBA32907C0F94001920FAFE74D94128D421B</t>
  </si>
  <si>
    <t>前高溪线915线路</t>
  </si>
  <si>
    <t>3762</t>
  </si>
  <si>
    <t>3BB35F73-DF0B-42B8-8FEA-A228A6D3EF44</t>
  </si>
  <si>
    <t>GZ13575723060065</t>
  </si>
  <si>
    <t>3523061800156150</t>
  </si>
  <si>
    <t>2023-06-18 16:34</t>
  </si>
  <si>
    <t>2023-06-18 17:59</t>
  </si>
  <si>
    <t>18日16:32 DMS研判：岐岭变10kV岐塘线955线路过流Ⅰ段保护动作跳闸。原因为：10kV岐列线#15杆靠支线侧避雷器引线断线 。17:44恢复送电。</t>
  </si>
  <si>
    <t>18日16:32 DMS研判：岐岭变10kV岐塘线955线路过流Ⅰ段保护动作跳闸。即通知抢修班组巡视跳闸点岐岭变10kV岐塘线955开关及其之后的设备，重点关注10kV岐塘线#01杆1K开关至10kV岐塘线#23杆23K开关、10kV岐列线#22杆22K开关之间区域。16时53分巡视人游接阳、赖日焜、曾祥清、李进芬、李汉雄、李锦辉接受通知，开始巡线。
18日16:40联/配调系统自动遥控操作_：10kV岐塘线#23杆23K开关由运行转热备用，于18日16:41控分失败（无过流信号）
18日16:50 联/配调张苗令沈锦华：10kV岐塘线#38杆38K开关由运行转热备用，18日16:51操作成功
18日16:51 联/配调张苗令沈锦华：10kV塘共联络线#07A杆7K开关由热备用转运行，18日16:52操作成功
18日16:57 联/配调张苗令赖日焜：10kV岐塘线#23杆23K开关由运行转热备用，18日17:06操作成功
18日17:09联/配调张苗遥控操作_：10kV岐塘线#38杆38K开关由热备用转运行，于18日17:09控合失败
18日17:29  联/配调张苗收到现场赖日焜汇报：10kV岐列线#15杆靠支线侧避雷器引线断线。
18日17:30联/配调张苗遥控操作_：10kV岐塘线#09杆9K开关由运行转热备用，于18日17:30控分成功
18日17:32联/配调张苗遥控操作_：岐岭变10kV岐塘线955开关由热备用转运行，于18日17:32控合成功
18日17:32 联/配调张苗令赖日焜：10kV岐塘线#23杆23K开关由热备用转运行，18日17:38操作成功
18日17:39 岐岭供电所赖日焜汇报：10kV岐列线#15杆靠支线侧避雷器引线断线已绝缘处理，不影响10kV岐列线送电。需10kV岐列线#15杆15K开关转热备用。
18日17:41 联/配调张苗令赖日焜：10kV岐列线#15杆15K开关由运行转热备用，18日17:42操作成功
18日17:44联/配调张苗遥控操作_：10kV岐塘线#09杆9K开关由热备用转运行，于18日17:44控合成功
18日18:27联/配调沈锦华遥控操作_：10kV岐塘线#38杆38K开关由热备用转运行，于18日18:27控合成功
18日18:28联/配调沈锦华遥控操作_：10kV塘共联络线#07A杆7K开关由运行转热备用，于18日18:28控分成功
20日12:27 按YD-ZLP-202306219送电完毕。
2023年06月20日16:08团村木材厂专变、竹炮厂专变（10kV岐列线#15杆15K开关）用户内部故障已处理完毕，详见遗留用户单LYYDYLYH20230620001</t>
  </si>
  <si>
    <t>强雷雨天气造成10kV岐列线#15杆AB相引线遭雷击断裂碰到横担上</t>
  </si>
  <si>
    <t>1、加强防雷设施改造，提高设备防雷水平；
2、合理对设备材料的选型，采用设备线夹代替铜铝鼻子。</t>
  </si>
  <si>
    <t>2023-06-18 16:33</t>
  </si>
  <si>
    <t>2023-06-18 19:14</t>
  </si>
  <si>
    <t>3763</t>
  </si>
  <si>
    <t>27B8A644-7059-4FFD-84AE-0917335FC721</t>
  </si>
  <si>
    <t>LS13585723060036</t>
  </si>
  <si>
    <t>3523061800157921</t>
  </si>
  <si>
    <t>2023-06-18 16:35</t>
  </si>
  <si>
    <t>2023-06-18 18:26</t>
  </si>
  <si>
    <t>18日16:33 10kV碧山支线#5杆K008XY开关跳闸，故障原因为：10kV碧山支线#12-5杆和春配变低压线路短路。</t>
  </si>
  <si>
    <t>18日16:36  即通知抢修班组巡视跳闸点10kV碧山支线#5杆K008XY开关及其之后的设备。17时49分巡视人郑日琪、涂昌衍、林加仪、林联瑶、连福胜接受通知，开始巡线。
18日18:3  石牌镇供电所林加仪汇报：10kV碧山支线#12-5杆和春配变低压线路有短路，申请隔离10kV碧山支线#12-5杆和春配变，试送10kV碧山支线#5杆K008XY开关。
18日18:09 联/配调乐赞同令石牌镇供电所林加仪：10kV碧山支线#12-5杆和春配变由运行转热备用，18日18:09操作成功
18日18:10 联/配调乐赞同令石牌镇供电所林加仪：10kV碧山支线#5杆K008XY开关由热备用转运行，18日18:11操作成功
18日18:20  石牌镇供电所郑日琪汇报：10kV碧山支线#12-5杆和春配变低压线路短路已处理完毕，经验收合格，具备送电条件。
18日18:20 联/配调乐赞同令石牌镇供电所郑日琪：10kV碧山支线#12-5杆和春配变由热备用转运行，18日18:23操作成功，正常。</t>
  </si>
  <si>
    <t>谢洋变10kV怀德线913线路碧山支线#5杆K008XY开关</t>
  </si>
  <si>
    <t>3768</t>
  </si>
  <si>
    <t>55CB84E2-8B90-4A1A-8E81-8BDBFD66BEBF</t>
  </si>
  <si>
    <t>GZ13585623060035</t>
  </si>
  <si>
    <t>3523061800164333</t>
  </si>
  <si>
    <t>2023-06-18 16:45</t>
  </si>
  <si>
    <t>2023-06-18 19:42</t>
  </si>
  <si>
    <t>2023年06月18日16:40 灵地镇供电所翁泽俊汇报：灵地变10kV李家II回949线路大坪支线#3-4杆高压导线掉落，影响行人安全，紧急隔离10kV李家II回949线路大坪支线#1杆开关。19:36线路恢复送电。</t>
  </si>
  <si>
    <t>16时44分，联/配调蔡毅炜发布停电信息，发布设备为10kV李家II回949线路大坪支线#1杆开关，通知相关人员巡视10kV李家II回949线路大坪支线#1杆开关及其之后设备。16时46分巡视人阳崇稳、严水保、邓正文接受通知，开始巡线。
18日17:24 申请配电故障抢修单NO：SM-QL-PQ-2023-0048，工作负责人：林诗财，工作内容：在10kV李家Ⅱ回949线路大坪板支线#3杆至#4杆，进行断线抢修，安全措施：10kV李家Ⅱ回949线路大坪支线#1杆开关及刀闸，10kV李家Ⅱ回949线路杨源支线#1杆开关及刀闸，10kV李家Ⅱ回949线路大坪支线#23杆大坪#2配变跌落式熔断器，10kV李家Ⅱ回949线路大坪支线#28杆大坪配变跌落式熔断器，10kV李家Ⅱ回949线路大坪板支线#5-1杆联通专变跌落式熔断器。
18日17:34 联/配调陈当三令严水保：10kV李家II回949线路大坪支线#1杆开关由热备用转冷备用，18日17:39操作成功
18日17:34 联/配调陈当三令严水保：10kV李家Ⅱ回949线路杨源支线#1杆开关由运行转冷备用，18日17:40操作成功
18日17:34 联/配调陈当三令严水保：10kV李家Ⅱ回949线路大坪板支线#5-1杆联通专配变由运行转热备用，18日17:41操作成功
18日17:34 联/配调陈当三令严水保：10kV李家Ⅱ回949线路大坪支线#23杆大坪#2配变由运行转热备用，18日17:42操作成功
18日17:34 联/配调陈当三令严水保：10kV李家Ⅱ回949线路大坪支线#28杆大坪配变由运行转热备用，18日17:42操作成功
18日 17:46抢修许可票号：SM-QL-PQ-2023-0048，工作负责人：林诗财，工作内容：在10kV李家Ⅱ回949线路大坪板支线#3杆至#4杆，进行断线抢修，安全措施：10kV李家Ⅱ回949线路大坪支线#1杆开关及刀闸，10kV李家Ⅱ回949线路杨源支线#1杆开关及刀闸，10kV李家Ⅱ回949线路大坪支线#23杆大坪#2配变跌落式熔断器，10kV李家Ⅱ回949线路大坪支线#28杆大坪配变跌落式熔断器，10kV李家Ⅱ回949线路大坪板支线#5-1杆联通专变跌落式熔断器。
18日 19:16抢修终结票号：SM-QL-PQ-2023-0048，工作负责人：林诗财，工作内容：在10kV李家Ⅱ回949线路大坪板支线#3杆至#4杆，进行断线抢修，安全措施：10kV李家Ⅱ回949线路大坪支线#1杆开关及刀闸，10kV李家Ⅱ回949线路杨源支线#1杆开关及刀闸，10kV李家Ⅱ回949线路大坪支线#23杆大坪#2配变跌落式熔断器，10kV李家Ⅱ回949线路大坪支线#28杆大坪配变跌落式熔断器，10kV李家Ⅱ回949线路大坪板支线#5-1杆联通专变跌落式熔断器。
送电票：SMNQM23060374，18日19:19开始执行，18日19时36分执行完毕。线路运行正常。</t>
  </si>
  <si>
    <t>因10kV李家Ⅱ回949线路大坪板支线#3杆至#4杆线路在平原地区，遇到强对流天气，风吹段树木，导致绝缘导线被压断。由于该地区周围都是高大树木，无法全部清理。</t>
  </si>
  <si>
    <t>1.加强线路巡视，对已剥皮的高大树木进行检查。
2.为提升配网运维质量，对巡视计划进行周管控，供电所加大对所辖地区线路无人机特殊巡视及日常巡视力度，部门加大开展监查性巡视和运维班组运维质量的考核力度。</t>
  </si>
  <si>
    <t>灵地变10kV李家Ⅱ回949线路李家II回949线路大坪支线#1杆开关</t>
  </si>
  <si>
    <t>2023-06-18 16:44</t>
  </si>
  <si>
    <t>2023-06-18 19:30</t>
  </si>
  <si>
    <t>13559858848</t>
  </si>
  <si>
    <t>1DE5CC2A9E9C412FB6CBBADAF2109F8F421B</t>
  </si>
  <si>
    <t>灵地变10kV李家Ⅱ回949</t>
  </si>
  <si>
    <t>2023-06-19 11:07</t>
  </si>
  <si>
    <t>3770</t>
  </si>
  <si>
    <t>94D5C72C-1AFF-48C8-B179-A7ABFD40D0CF</t>
  </si>
  <si>
    <t>GZ13586023060042</t>
  </si>
  <si>
    <t>3523061800165558</t>
  </si>
  <si>
    <t>2023-06-18 16:50</t>
  </si>
  <si>
    <t>2023-06-18 18:40</t>
  </si>
  <si>
    <t>2023年6月18日16:50 DMS系统研判10kV牛栏杆支线#16-1杆XY0471开关跳闸。</t>
  </si>
  <si>
    <t>18日16:47联/配调赖晔欣遥控操作_：10kV牛栏杆支线#16-1杆XY0471开关由热备用转运行，于18日16:47控合失败
2023年6月18日16:50 DMS系统研判10kV牛栏杆支线#16-1杆XY0471开关跳闸。16时55分巡视人陆正韬、游城汤接受通知，开始巡线。
18日18:16  联/配调巫思宁收到现场陆正韬汇报：现场确认跳闸开关为：10kV牛栏杆支线#16-1杆XY0471开关；保护动作：无保护；
巡视无异常范围：10kV牛栏杆支线16-1杆-XY0471开关
18日18:18联/配调巫思宁遥控操作_：10kV牛栏杆支线#16-1杆XY0471开关由热备用转运行，于18日18:18控合失败
18日18:20 联/配调巫思宁令西洋所陆正韬：10kV牛栏杆支线#16-1杆XY0471开关由热备用转运行18日18:20下令 18:26汇报执行成功。</t>
  </si>
  <si>
    <t>西洋变10kV西蚌线953线路牛栏杆支线#16-1杆XY0471开关</t>
  </si>
  <si>
    <t>2023-06-18 16:49</t>
  </si>
  <si>
    <t>2023-06-19 08:12</t>
  </si>
  <si>
    <t>419A2A2A-D5CD-43B9-9FDF-C5EEB02D171A</t>
  </si>
  <si>
    <t>GZ13575723060067</t>
  </si>
  <si>
    <t>3523061800165564</t>
  </si>
  <si>
    <t>2023-06-18 21:21</t>
  </si>
  <si>
    <t>18日16:27DMS研判：湖雷变10kVⅠ段母线A相失地（A3.01、B7.09、C9.59、零序电压为12.00），无选线信号。16：48湖雷变10kV溪口线913开关由运行转热备用后接地信号消失。原因：10kV溪口线#26至#28杆断线。21:16恢复送电。</t>
  </si>
  <si>
    <t>18日16:34联/配调陈蔚祥【顺控】遥控操作_：10kV湖寨线#75杆75K开关由运行转热备用，于18日16:34控分成功（1.51A零序电流）
18日16:35联/配调陈蔚祥【顺控】遥控操作_：湖雷变10kV湖寨线903开关由运行转热备用，于18日16:35控分成功
18日16:36联/配调陈蔚祥【顺控】遥控操作_：湖雷变10kV湖寨线903开关由热备用转运行，于18日16:36控合成功
18日16:36联/配调陈蔚祥【顺控】遥控操作_：湖雷变10kV湖堂线915开关由运行转热备用，于18日16:36控分成功（系统研判该线路有配变缺相）
18日16:37联/配调陈蔚祥【顺控】遥控操作_：湖雷变10kV湖堂线915开关由热备用转运行，于18日16:37控合成功
18日16:38联/配调陈蔚祥【顺控】遥控操作_：湖雷变10kV养龙泉电站907开关由运行转热备用，于日控分成功
18日16:38联/配调陈蔚祥【顺控】遥控操作_：湖雷变10kV养龙泉电站907开关由热备用转运行，于日控合成功
18日16:40联/配调陈蔚祥【顺控】遥控操作_：湖雷变10kV圆潭角电站905开关由运行转热备用，于日控分成功
18日16:40联/配调陈蔚祥【顺控】遥控操作_：湖雷变10kV圆潭角电站905开关由热备用转运行，于日控合成功
18日16:41联/配调陈蔚祥【顺控】遥控操作_：湖雷变10kV罗陂电站909开关由运行转热备用，于日控分成功
18日16:41联/配调陈蔚祥【顺控】遥控操作_：湖雷变10kV罗陂电站909开关由热备用转运行，于日控合成功
18日16:46联/配调陈蔚祥【顺控】遥控操作_：湖雷变10kV罗潭电站911开关由运行转热备用，于日控分成功
18日16:47联/配调陈蔚祥【顺控】遥控操作_：湖雷变10kV罗潭电站911开关由热备用转运行，于日控合成功
18日16:48联/配调陈蔚祥【顺控】遥控操作_：湖雷变10kV溪口线913开关由运行转热备用，于日控分成功接地信号消失
18日16:27DMS研判：湖雷变10kVⅠ段母线A相失地（A3.01、B7.09、C9.59、零序电压为12.00），无选线信号。16：48湖雷变10kV溪口线913开关由运行转热备用后接地信号消失。即通知抢修班组巡视湖雷变10kV溪口线913开关及其之后的设备。17时02分巡视人邱茂庆、吴瑞龙、龚锦衍、江豪、赖金煌、张兴华、孔祥生接受通知，开始巡线。
18日17:02联/配调陈蔚祥遥控操作_：10kV湖寨线#75杆75K开关由热备用转运行，于18日17:02控合成功
18日17:29 联/配调沈锦华令邱茂庆：10kV溪口线#35杆35K开关由运行转冷备用，18日17:35操作成功
18日17:39联/配调沈锦华遥控操作_：10kV堂下线#83杆83K开关由热备用转运行，于18日17:39控合成功，送电正常。
18日18:14  联/配调熊赣龄收到现场张兴华汇报：故障原因：雷害；故障现象：10kV溪口线#25杆至#27杆断线；故障点：10kV溪口线#26杆至#28杆断线。
18日18:21 申请配电故障抢修单NO：LY-YD-PQ-2023-0057，工作负责人：孔祥生，工作内容：在10kⅤ溪口线#26至#28杆，进行断线故障抢修，安全措施：10kV溪口线#35杆35K开关、35G刀闸，10kV溪口线#01杆1G刀闸，10kV溪口线岭子头支线#03杆3K开关、3G刀闸，10kV溪口线#04杆4K开关、4G刀闸，10kV溪口线深度#2支线#02A杆深度#2配变跌落式熔断器，10kV溪口线渡头#2支线#01A杆渡头#2配变跌落式熔断器，10kV溪口线渡头支线#03A杆溪东配变跌落式熔断器，10kV溪口线渡头支线#04A杆渡头配变跌落式熔断器，10kV溪口线连塘#4支线#01A杆连塘#4配变跌落式熔断器，10kV溪口线#30A杆连塘#1配变跌落式熔断器，10kV溪口线连塘#5支线#01A杆连塘#5配变跌落式熔断器。
18日 19:26抢修许可票号：LY-YD-PQ-2023-0057
18日 20:37抢修终结票号：LY-YD-PQ-2023-0057
送电票：YD-ZLP-202306209，18日20:39开始执行，18日21时16分执行完毕。</t>
  </si>
  <si>
    <t>2023-06-18 21:16</t>
  </si>
  <si>
    <t>2023-06-19 10:05</t>
  </si>
  <si>
    <t>3775</t>
  </si>
  <si>
    <t>207CC647-DDFC-4C63-AD75-4479EF673B75</t>
  </si>
  <si>
    <t>GZ13586023060044</t>
  </si>
  <si>
    <t>2023-06-18 17:05</t>
  </si>
  <si>
    <t>18日16:28 小陶变电站小陶变电站.10kV.Ⅱ段母线C相失地(A相电压为9.16,B相电压为10.16,C相电压为1.24,零序电压为94.16,)无选线信号。故障原因为：</t>
  </si>
  <si>
    <t>陶欧线#70杆瓷瓶雷击破损造成失地</t>
  </si>
  <si>
    <t>小陶变10kV陶欧线922线路</t>
  </si>
  <si>
    <t>2023-06-18 17:02</t>
  </si>
  <si>
    <t>2023-06-26 15:12</t>
  </si>
  <si>
    <t>3777</t>
  </si>
  <si>
    <t>618103B7-78BC-4745-83BC-FBD5729A54CF</t>
  </si>
  <si>
    <t>LS13586023060045</t>
  </si>
  <si>
    <t>3523061800178047</t>
  </si>
  <si>
    <t>2023-06-18 17:15</t>
  </si>
  <si>
    <t>2023-06-18 19:40</t>
  </si>
  <si>
    <t>2023年6月18日17时14分 10kV大进支线#10-6杆至#10-7杆树压导线紧急停电。</t>
  </si>
  <si>
    <t>2023年6月18日17时14分，联/配调张清秀发布停电信息，发布设备为10kV大进支线#10-2W28开关，通知相关人员巡视10kV大进支线#10-2W28开关及其之后设备。18日19:16配电运检一班罗德亮汇报永安市调巫思宁：10kV大进支线#10-6杆至#10-7杆树压导线
18日19:17联/配调巫思宁遥控操作_：10kV大进支线#10-2W28开关由热备用转运行，于18日19:17控合成功</t>
  </si>
  <si>
    <t>南塔变10kV南诚II回989线路大进支线#10-2W28开关</t>
  </si>
  <si>
    <t>2023-06-18 17:14</t>
  </si>
  <si>
    <t>3778</t>
  </si>
  <si>
    <t>D81C0312-486D-4E61-A485-9AC9BAF4289E</t>
  </si>
  <si>
    <t>LS13555923060063</t>
  </si>
  <si>
    <t>3523061800179384</t>
  </si>
  <si>
    <t>8a0f688f46db11f00146db138afa1a82</t>
  </si>
  <si>
    <t>介福乡供电所</t>
  </si>
  <si>
    <t>2023-06-18 17:21</t>
  </si>
  <si>
    <t>2023-06-19 12:24</t>
  </si>
  <si>
    <t>2023年6月18日17:13 IES700系统监盘显示：介福变10kVⅠ段母线C相不完全失地(A相电压为8.27,B相电压为9.10,C相电压为2.13,零序电压为70.18)，小电流接地选线装置选线为介福变10kV福东线911，调度经2次试拉确认失地馈线为介福变10kV福东线911线路，选线正确，天气：阴，故障原因为：10kV福东线#69杆B相避雷器击穿、10kV福东线科福材料支线##2杆导线断线（用户内部故障）</t>
  </si>
  <si>
    <t>2023年6月18日17:13 IES700系统监盘显示：介福变10kVⅠ段母线C相不完全失地(A相电压为8.27,B相电压为9.10,C相电压为2.13,零序电压为70.18,)，小电流接地选线装置选线为介福变10kV福东线911，永春县调林巧彬即通知介福乡供电所陈炳阳要进行失地试拉。
18日17:20永春县调黄巧兰监护林巧彬遥控操作：10kV福东线吾田支线#47杆K320开关由运行转热备用，于18日17:20控分成功，失地未消失。
18日17:20永春县调黄巧兰监护林巧彬遥控操作：介福变10kV福东线911开关由运行转热备用，于18日17:20控分成功接地信号消失。
18日17:21 永春县调林巧彬通知介福乡供电所陈炳阳：将介福变10kV福东线911开关转热备用后失地消失，令其对介福变10kV福东线911开关至10kV福东线吾田支线#47杆之间的线路及设备。
17时32分巡视人陈永灵、郑渊源、汤志堂、陈忠营、郑永泉接受通知，开始巡线。
18日18:23 永春县调潘佩华收到介福乡供电所汤志堂汇报：经巡线发现10kV福东线科福材料支线##2杆导线断线（用户产权）,申请10kV福东线科福材料支线#1杆K327开关转冷备用，及对10kV福东线#1杆至#47杆巡线无发现异常，申请送电
18日18:25永春县调潘佩华遥控操作,蔡若榕监护，10kV福东线科福材料支线#1杆K327(三遥)开关由运行转热备用，于18日18:25控分成功
18日18:26 永春县调潘佩华令介福乡供电所郑永泉：10kV福东线科福材料支线#1杆K327(三遥)开关由热备用转冷备用,并挂标示牌，18日18:30操作成功
18日18:33永春县调潘佩华遥控操作，蔡若榕监护：介福变10kV福东线91
1开关由热备用转运行，于18日18:33控合成功，显示10kVI段母线失地，Ua：8.68。Ub：9.29，Uc：1.78，3U0：75.4
18日18:36 永春县调潘佩华令介福乡供电所陈忠营：10kV福东线#78杆K288(三遥）开关由运行转热备用，18日18:40操作成功，失地未消失
18日18:55永春县调潘佩华令介福乡供电所陈忠营：10kV福东线#1杆296开关由运行转热备用，18日18:56操作成功，失地消失
18日19:07永春县调蔡若榕监护潘佩华遥控操作：10kV福东线吾田支线#31杆K292（三遥）开关由热备用转运行，于18日19:07控合成功,送电正常（10kV福东线#78杆后段负荷转为10kV紫美线921线路供电）
18日19:10永春县调蔡若榕监护潘佩华遥控操作：10kV福东线吾田支线#47杆K320（三遥）开关由热备用转运行，于18日19:10控合成功
18日19:47 永春县调潘佩华令介福乡供电所陈忠营：10kV福东线#37-4甲杆紫美17#变由运行转空载运行，18日19:53操作成功
18日19:54 永春县调潘佩华令介福乡供电所陈忠营：10kV福东线#53杆1836刀闸由合闸转分闸，18日19:58操作成功
18日20:08 永春县调潘佩华令介福乡供电所陈忠营：10kV福东线#1杆296开关由热备用转运行，18日20:11操作成功
18日20:20 永春县调潘佩华令介福乡供电所陈忠营：10kV福东线#37-4甲杆紫美17#变由空载运行转运行，18日20:21操作成功
19日10:40  永春县调周锋收到介福镇供电所汤志堂汇报：10kV福东线#69杆B相避雷器击穿已处理，现场验收合格，具备送电条件
送电票：QZJY23060885，19日11:21开始执行，19日11时59分执行完毕，送电正常。
19日12:13  永春县调林丽金收到汤志堂汇报：10kV福东线科福材料支线#2杆断线已处理完毕，验收合格。具备送电条件
19日12:17 永春县调林丽金令郑永泉：10kV福东线科福材料支线#1杆K327开关由冷备用转运行，并拆标示牌，12：19汇报操作完毕，送电正常</t>
  </si>
  <si>
    <t>介福变10kV福东线911线路</t>
  </si>
  <si>
    <t>2023-06-19 15:00</t>
  </si>
  <si>
    <t>904614</t>
  </si>
  <si>
    <t>12DCC7453A5C42B5A26BA72F230C33DF421B</t>
  </si>
  <si>
    <t>介福变10kV福东线911</t>
  </si>
  <si>
    <t>3780</t>
  </si>
  <si>
    <t>289927B0-882C-49BB-A35D-F6238806109F</t>
  </si>
  <si>
    <t>LS13585323060031</t>
  </si>
  <si>
    <t>3523061800181149</t>
  </si>
  <si>
    <t>2023-06-18 18:38</t>
  </si>
  <si>
    <t>2023年06月18日17:25 王桥变10kV罗翠线962开关跳闸，过流Ⅰ段动作，大电流闭锁重合闸。故障原因为：用户内部故障。</t>
  </si>
  <si>
    <t>2023年06月18日17:25 王桥变10kV罗翠线962开关跳闸，过流Ⅰ段动作，大电流闭锁重合闸。18日17:28通知配电运检班范文建。17时29分巡视人范文建、王金根、叶意伟接受通知，开始巡线。
18日18:12  联/配调吴方镜收到现场范文建汇报：现场确认跳闸开关为：10kV罗翠线962开关；对10kV罗翠线962#1杆至10kV罗翠线962#32杆主干线巡线无异常。申请断开：10KV罗翠线962#32杆分段开关、10KV罗翠线962#30-3杆支线开关；申请试送：王桥变10KV罗翠线962开关。
18日18:14 联/配调吴方镜令范文建：10kV罗翠线962#32杆分段开关由运行转热备用，18日18:15操作成功
18日18:14 联/配调吴方镜令范文建：10kV罗翠线962#30-3杆开关由运行转热备用，18日18:22操作成功
18日18:24联/配调吴方镜遥控操作_：王桥变10kV罗翠线962开关由热备用转运行，于18日18:24控合成功，线路运行正常。
18日18:26  联/配调陈当三收到现场范文建汇报：对10kV罗翠线962#32杆之后线路巡线无异常；申请试送：10KV罗翠线962#32杆分段开关。
18日18:28 联/配调吴方镜令范文建：10kV罗翠线962#32杆分段开关由热备用转运行，18日18:37操作成功，运行正常。
18日18:43 联/配调蔡毅炜令范文建：10kV罗翠线962#30-3杆支线开关由热备用转冷备用，18日18:49操作成功
19日11:50用电检查林宏鸣汇报：10kV罗翠线962#30-13杆三明莆炎高速有限公司配电室用户巡线无异常，开关无保护动作，接线开关无异常，验收合格，10kV罗翠线962#30-3杆支线开关具备送电条件，12:00令配电运检班范文建：10kV罗翠线962#30-3杆支线开关由冷备用转运行，12:03汇报执行完毕，线路运行正常。
2023年06月19日12:13罗翠变（10kV罗翠线962#30-3杆开关）用户内部故障已处理完毕，详见遗留用户单SMMXYLYH20230618003</t>
  </si>
  <si>
    <t>王桥变10kV罗翠线962线路</t>
  </si>
  <si>
    <t>2023-06-18 17:25</t>
  </si>
  <si>
    <t>f0a64982-3486-4d31-957e-e4683c35b4f9</t>
  </si>
  <si>
    <t>3781</t>
  </si>
  <si>
    <t>B63742A6-663D-4EBD-8F2E-19BD8A1410A6</t>
  </si>
  <si>
    <t>LS13585323060032</t>
  </si>
  <si>
    <t>3523061800181746</t>
  </si>
  <si>
    <t>2023-06-18 17:33</t>
  </si>
  <si>
    <t>2023-06-18 19:37</t>
  </si>
  <si>
    <t>2023年06月18日17：32 永溪环网柜10kV碧州线9N5#20杆分段开关跳闸，强送后跳闸。故障原因：10kV碧州线9N5#46-3杆支线刀闸有树枝飘落.</t>
  </si>
  <si>
    <t>2023年06月18日17：32 永溪环网柜10kV碧州线9N5#20杆分段开关跳闸，强送后跳闸。18日17：35通知城瀚供电所王祥辉。 17时44分巡视人程绍文、蒋顺宏、邱文坚、黄兴文接受通知，开始巡线。
18日18:44  联/配调吴方镜收到现场黄兴文汇报：现场确认跳闸开关为：碧州线9N5#20杆分段开关；试送设备：10kV碧州线9N5#20杆分段开关由热备用转运行
18日18:46联/配调吴方镜遥控操作_：10kV碧州线9N5#20杆分段开关由热备用转运行，于18日18:46控合后跳闸
18日19:28  联/配调阳圣杰收到现场黄兴文汇报：；试送设备：10kV碧州线9N5#20杆分段开关由热备用转运行；
故障点：10kV碧州线9N5#46-3杆支线刀闸有树枝飘落，用户已自行处理
18日19:31联/配调李华鋆遥控操作_：10kV碧州线9N5#20杆分段开关由热备用
转运行。，于18日19:31控合成功,线路运行正常。</t>
  </si>
  <si>
    <t>2023-06-18 17:32</t>
  </si>
  <si>
    <t>3784</t>
  </si>
  <si>
    <t>8F6AC9B5-6895-4513-B96B-8EA15412BD87</t>
  </si>
  <si>
    <t>GZ135823060018</t>
  </si>
  <si>
    <t>3523061800184003</t>
  </si>
  <si>
    <t>2023-06-18 17:42</t>
  </si>
  <si>
    <t>2023-06-18 19:10</t>
  </si>
  <si>
    <t>2023年6月18日17:27 10kV楼源线922#073杆K8126开关过流Ⅱ段保护动作，开关跳闸，重合闸动作后，过流加速段动作，开关跳闸。故障原因为：10kV楼源线922#042-1杆K8239刀闸下部引线B、C相导线、10kV楼源线922#042-1杆上PT的B、C相导线，树压导线导致线路断线（用户产权）</t>
  </si>
  <si>
    <t>18日17:32联/配调陈绍烨遥控操作：10kV楼源线922#073杆K8126开关由热备用转运行，于18日17:32控合后过流Ⅱ段保护动作跳闸，同时10kV楼源线922#058杆K8121开关过流Ⅰ段告警。
18日17:33FA动作：1、10kV楼源线922#058杆K8121开关由运行转热备用；2、10kV楼源线922#073杆K8126开关由热备用转运行；3、10kV楼源线922#032杆K8111开关由运行转热备用；4、10kV楼源线922#007杆K8102开关由热备用转运行，18日17:34控合成功。
18日17:42 即通知抢修班组莘口所龚钦巡视10kV楼源线922#058杆K8121开关至10kV楼源线922#032杆K8111开关之间区域。
18日18:57 莘口所龚钦汇报：10kV楼源线922#042-1杆K8113开关跳闸，现10kV楼源线922#042-1杆K8113开关在热备用，后端用户侧线路B、C相树压导线导致线路断线，现黄砂口电站机组已停机。要求10kV楼源线922#042-1杆K8113开关转冷备用，10kV楼源线922#042-1甲杆G8240刀闸转分闸。
18日18:58 联/配调陈绍烨令莘口所龚钦：10kV楼源线922#042-1杆K8113开关由热备用转冷备用，18日19:01操作成功
18日19:04联/配调陈绍烨遥控操作：10kV楼源线922#058杆K8121开关由热备用转运行，于18日19:04控合失败
18日19:06联/配调陈绍烨遥控操作：10kV楼源线922#032杆K8111开关由热备用转运行，于18日19:06控合成功
18日19:07 联/配调陈绍烨令莘口所龚钦：10kV楼源线922#042-1甲杆G8240刀闸由合闸转分闸，18日19:17操作成功。
19:50，告知地调黄勐哲：荆东变10kVⅠ段母线与黄砂变10kVⅡ段母线将进行合解环操作。
18日19:53 联/配调杨舒颖令莘口所龚钦：10kV楼源线922#058杆K8121开关由热备用转合环运行，18日19:55操作成功
18日19:59联/配调杨舒颖遥控操作：10kV楼源线922#007杆K8102开关由运行转解环热备用，于18日19:59控分成功
20:02，告知地调蒋明玮：荆东变10kVⅠ段母线与黄砂变10kVⅡ段母线合解环操作结束。
18日20:04 莘口所龚钦汇报：10kV楼源线922#042-1杆K8239刀闸下部引线B、C相导线、10kV楼源线922#042-1杆上PT的B、C相导线，树压导线导致线路断线（用户产权）
19日10:18 申请配电故障抢修单NO：SM-BB-PQ-2023-0064，工作负责人：王路宇，工作内容：在10kV楼源线922#042-1杆，进行G8239刀闸上部引线带电搭火（紧急抢修），安全措施：解除110kV黄砂变10kV#2黄园线943线路重合闸，断开10kV楼源线922#042-1杆K8113开关及G8239刀闸，断开10kV楼源线922#042-1甲杆G8240刀闸。
19日10:20 申请配电故障抢修单NO：SM-BB-PQ-2023-0062，工作负责人：王路宇，工作内容：在10kV楼源线922#042-1杆，进行G8239刀闸上部引线带电拆火（紧急抢修），安全措施：解除110kV黄砂变10kV#2黄园线943线路重合闸，断开10kV楼源线922#042-1杆K8113开关及G8239刀闸，断开10kV楼源线922#042-1甲杆G8240刀闸。
19日10：22莘口所邓建安汇报带电拆火抢修安全措施：解除110kV黄砂变10kV#2黄园线943线路重合闸，断开10kV楼源线922#042-1杆K8113开关及G8239刀闸，断开10kV楼源线922#042-1甲杆G8240刀闸。 解除10kV楼源线922#073 K8126开关重合闸。
19日10:28 申请配电故障抢修单NO：SM-BB-PQ-2023-0063，工作负责人：蔡炜炜，工作内容：在10kV楼源线922#042-1杆至#042-1甲杆段线路，进行刀闸，开关，避雷器及引线故障抢修，安全措施：10kV楼源线922#042-1杆带电解除G8239刀闸上部引线。
10:30配调黄睿萱令莘口所邓建安： 解除10kV楼源线922#073 K8126开关重合闸，10:31执行完毕，10:32配调查黄砂变10kV#2黄园线943线路重合闸确已退出，10:32执行完毕。
19日 10:35抢修许可票号：SM-BB-PQ-2023-0062
19日 11:22抢修终结票号：SM-BB-PQ-2023-0062
19日 11:28抢修许可票号：SM-BB-PQ-2023-0063</t>
  </si>
  <si>
    <t>用户侧走廊倒树造成10kV楼源线922#042-1杆K8239刀闸下部引线B、C相导线、10kV楼源线922#042-1杆上PT的B、C相导线，树压导线导致线路断线</t>
  </si>
  <si>
    <t>加强用户侧设备及走廊的用电检查，多存在问题及时发放隐患通知书，要求用户整改。</t>
  </si>
  <si>
    <t>10kV楼源线922#073杆K8126开关</t>
  </si>
  <si>
    <t>2023-06-18 17:39</t>
  </si>
  <si>
    <t>2023-06-19 19:02</t>
  </si>
  <si>
    <t>2023-06-25 12:06</t>
  </si>
  <si>
    <t>3786</t>
  </si>
  <si>
    <t>E3A371FA-4D11-4482-B5F2-56AD4E32F788</t>
  </si>
  <si>
    <t>GZ13555923060064</t>
  </si>
  <si>
    <t>3523061800191023</t>
  </si>
  <si>
    <t>2023-06-18 17:49</t>
  </si>
  <si>
    <t>2023-06-18 19:19</t>
  </si>
  <si>
    <t>2023年6月18日17:32 IES700系统监盘显示：桂洋变10kVⅠ段母线C相不完全失地（A相电压5.83，B相电压5.91，C相电压7.06，零序电压2.394，系统没弹窗，小电流接地选线装置未动作）调度经过4次试拉，确认失地线路为桂洋变10kV库湖线614线路。故障原因：10kV库湖614线8#杆引线搭到横担，天气：雨</t>
  </si>
  <si>
    <t>2023年6月18日17:32 IES700系统监盘显示：桂洋变10kVⅠ段母线C相不完全失地（A相电压5.83，B相电压5.91，C相电压7.06，零序电压2.394，系统没弹窗，小电流接地选线装置未动作）永春县调潘佩华通知下洋镇供电所徐宏堃要进行失地试拉。
17:37永春县调蔡若榕监护永春县调潘佩华遥控操作：桂洋变10kV纸厂线612开关由运行转热备用，17:38控分成功，失地未消失
17:39永春县调蔡若榕监护永春县调潘佩华遥控操作：桂洋变10kV纸厂线612开关由热备用转运行，17:40控合成功
17:42永春县调蔡若榕监护永春县调潘佩华遥控操作：桂洋变10kV茂春线615开关由运行转热备用，17:43控分成功，失地未消失
17:43永春县调蔡若榕监护永春县调潘佩华遥控操作：桂洋变10kV茂春线615开关由热备用转运行，17:44控合成功
17:44永春县调蔡若榕监护永春县调潘佩华遥控操作：桂洋变10kV赤水线613开关由运行转热备用，17:45控分成功，失地未消失
17:45永春县调蔡若榕监护永春县调潘佩华遥控操作：桂洋变10kV赤水线613开关由热备用转运行，17:46控合成功
17:46永春县调蔡若榕监护永春县调潘佩华遥控操作：桂洋变10kV库湖线614开关由运行转热备用，17:47控分成功，失地信号消失
17时48分，永春县调谢雅丽发布停电信息，发布设备为桂洋变10kV库湖线614线路，永春县调潘佩华即通知下洋镇供电所徐宏堃巡视桂洋变10kV库湖线614线路及设备。17时56分巡视人徐宏堃、林永泉、潘子贤接受通知，开始巡线。
18日19:11永春县调潘佩华收到下洋镇供电所徐宏堃汇报：经巡线发现10kV库湖614线8#杆引线搭到横担，已处理，具备送电条件
18日19:16永春县调蔡若榕监护永春县调潘佩华遥控操作：桂洋变10kV库湖线614开关由热备用转运行，于18日19:16控合成功，送电正常</t>
  </si>
  <si>
    <t>8#杆引线搭到横担</t>
  </si>
  <si>
    <t>桂洋变10kV库湖线614线路</t>
  </si>
  <si>
    <t>桂洋变10kV库湖线614</t>
  </si>
  <si>
    <t>3789</t>
  </si>
  <si>
    <t>CFB61874-0B42-4D25-995A-F88BA9685C14</t>
  </si>
  <si>
    <t>GZ13575723060068</t>
  </si>
  <si>
    <t>3523061800192259</t>
  </si>
  <si>
    <t>2023-06-18 18:03</t>
  </si>
  <si>
    <t>2023-06-18 19:33</t>
  </si>
  <si>
    <t>18日17:57DMS研判： 抚市变10kVⅡ段母线B相失地（A9.80、B0.71、C10.24、零序电压为9.41），无选线信号。18:0210kV中湖线#71杆71K开关由运行转热备用后接地信号消失。原因：10kV中湖线#91A杆大岐配变可卸式避雷器炸坏。19:09恢复送电。</t>
  </si>
  <si>
    <t>18日18:02联/配调沈锦华【顺控】遥控操作_：10kV中湖线#71杆71K开关由运行转热备用，于18日18:02控分成功接地信号消失
18日18:4 抚市变电站失地(抚市变电站.10kV.Ⅱ段母线A相电压为9.80,B相电压为0.71,C相电压为10.24,零序电压为9.41,)。即通知抢修班组巡视10kV中湖线#71杆71K开关及其之后的设备。18时42分巡视人黄伟民、赖显茂、黄汉和、苏发兴接受通知，开始巡线。
18日18:59  联/配调熊赣龄收到现场黄汉和汇报：故障原因：雷害；故障现象：架空类无间隙避雷器本体击穿；故障点：10kV中湖线#91A杆大岐配变可卸式避雷器炸坏。现10kV中湖线#91A杆大岐配变可卸式避雷器炸坏故障已处理完毕（采用绝缘处理），其余线路经巡线无异常，具备送电条件
18日19:09联/配调曾秋艳遥控操作_：10kV中湖线#71杆71K开关由热备用转运行，于18日19:09控合成功</t>
  </si>
  <si>
    <t>雷击，造成10kV中湖线#91A杆大岐配变可卸式避雷器炸坏</t>
  </si>
  <si>
    <t>排查可卸式避雷器，制定计划进行整改</t>
  </si>
  <si>
    <t>抚市变10kV中湖线912线路中湖线#71杆71K开关</t>
  </si>
  <si>
    <t>2023-06-19 01:00</t>
  </si>
  <si>
    <t>2023-06-19 08:36</t>
  </si>
  <si>
    <t>3790</t>
  </si>
  <si>
    <t>5007C9BC-067D-4E10-94CE-1B7576A63DF4</t>
  </si>
  <si>
    <t>GZ135823060021</t>
  </si>
  <si>
    <t>3523061800192286</t>
  </si>
  <si>
    <t>2023-06-18 18:04</t>
  </si>
  <si>
    <t>2023年06月18日17:45 吉口变10kVⅠ段母线A相失地，A相电压为0.23kV,B相电压为10.11kV,C相电压为10.02kV,零序电压为10.17V，选线为10kV#1吉布线917，选线正确。故障原因：10kV#1吉布线917#028-1吉口村（二）配变避雷器A相遭雷击。18日19:17 恢复送电。</t>
  </si>
  <si>
    <t>18日17:45 即通知抢修班组安顺运维站齐航波，岩前所张有兴。
18日17:49联/配调陈绍烨遥控操作：10kV#1吉布线917#123杆K9708开关由运行转热备用，于18日17:49控分成功接地信号存在。
18日17:51联/配调陈绍烨遥控操作：10kV#1吉布线917#103杆K9705开关由运行转热备用，于18日17:51控分成功接地信号存在。
18日17:52联/配调陈绍烨遥控操作：10kV#1吉布线917#037杆K9701开关由运行转热备用，于18日17:52控分成功接地信号存在。
18日17:52联/配调陈绍烨遥控操作：吉口变10kV#1吉布线917开关由运行转热备用，于18日17:52控分成功接地信号消失。
18日17:56联/配调陈绍烨遥控操作：10kV岩吉线906-15-8联络开关由热备用转运行，于18日17:56控合成功。
18日17:57联/配调陈绍烨遥控操作：10kV#1吉布线917#103杆K9705开关由热备用转运行，于18日17:57控合失败。
18日17:58联/配调陈绍烨遥控操作：10kV#1吉布线917#123杆K9708开关由热备用转运行，于18日17:58控合成功。
18日18:04 通知抢修班组岩前所曹宋斌巡视吉口变10kV#1吉布线间隔至917#37杆的设备，并前往10kV#1吉布线917#103杆进行转电。
18日18:20 联/配调陈绍烨令岩前所曹宋斌：10kV#1吉布线917#103杆K9705开关由热备用转运行，18日18:22操作成功，接地未出现。
18日18:23 联/配调陈绍烨令岩前所曹宋斌：10kV#1吉布线917#037杆K9701开关由热备用转冷备用，18日18:40操作成功。
18日19:16，岩前所曹宋斌汇报：10kV#1吉布线917#028-1吉口村（二）配变避雷器A相遭雷击，已自行脱落，不影响线路运行，具备送电条件。
19:17联/配调陈绍烨遥控操作：吉口变10kV#1吉布线917开关由热备用转运行，于18日19:17控合成功，接地未出现。
18日19:25 岩前所曹宋斌反馈：10kV#1吉布线917#037杆因下雨不具备操作条件，要求明日恢复运行方式。告知其风险，其复待雨停后再去恢复。
18日20:53 联/配调杨舒颖令岩前所曹宋斌：10kV#1吉布线917#037杆K9701开关由冷备用转热备用，18日20:58操作成功
21:03，告知地调蒋明玮：吉口变10kVⅠ段母线与岩前变10kVⅠ段母线将进行合解环操作。
18日21:05联/配调杨舒颖遥控操作_：10kV#1吉布线917#037杆K9701开关由热备用转合环运行，于18日21:05控合成功
18日21:07联/配调杨舒颖遥控操作_：岩吉线906-15-8联络开关由运行转解环热备用，于18日21:07控分成功
21:09，告知地调蒋明玮：吉口变10kVⅠ段母线与岩前变10kVⅠ段母线合解环操作结束。</t>
  </si>
  <si>
    <t>10kV#1吉布线917#028-1吉口村（二）配变避雷器A相遭雷击引起10kV#1吉布线917线路接地。</t>
  </si>
  <si>
    <t>加强责任段线路巡视</t>
  </si>
  <si>
    <t>吉口变10kV#1吉布线917线路</t>
  </si>
  <si>
    <t>2023-06-18 18:01</t>
  </si>
  <si>
    <t>2023-06-18 19:17</t>
  </si>
  <si>
    <t>4ad9f5af-6c33-4343-8d73-f72419337235</t>
  </si>
  <si>
    <t>吉口变10kV#1吉布线917</t>
  </si>
  <si>
    <t>3794</t>
  </si>
  <si>
    <t>344F53DC-9B4E-4561-BF9B-E71048CA7510</t>
  </si>
  <si>
    <t>GZ13565423060087</t>
  </si>
  <si>
    <t>3523061800193499</t>
  </si>
  <si>
    <t>2023-06-18 18:15</t>
  </si>
  <si>
    <t>2023-06-18 22:12</t>
  </si>
  <si>
    <t>6月18日18:14时紧急申请旧镇变10kV海建线907开关转热备用
故障原因：10kV海建线#31杆C相耐张线跳线断线
22:12恢复送电</t>
  </si>
  <si>
    <t>6月18日17:06 联/配调黄汉杰通知旧镇所陈金烨：17:03时DMS系统研判10kV海建线#89杆B-Jh08开关后段缺相，通知旧镇所陈金烨告知其以上情况。并告知：调度员查看DMS系统10kV海建线单线图发现10kV海建线#31杆开始缺相，要求组织人员到现场查看确认。
6月18日17:39  联/配调黄汉杰收到现场旧镇所陈金烨汇报：10kV海建线#31杆C相跳线断线，申请10kV海建线#39杆后段转电，及紧急申请断开旧镇变10kV海建线907开关。
6月18日17:39 联/配调黄汉杰令旧镇所陈金烨：10kV海建线#39杆B-Jh34开关由运行转冷备用，18日17:41操作成功
6月18日17:41联/配调黄汉杰遥控操作_：10kV海建线一马支线#3杆B-Jh51开关由运行转热备用，于18日17:41控分成功
6月18日17:41联/配调黄汉杰遥控操作_：10kV海建线#77杆B-Jh50开关由热备用转运行，于18日17:41控合成功
6月18日17:42联/配调黄汉杰遥控操作_：10kV海建线一马支线#43杆B-Jh03开关由热备用转运行，于18日17:42控合成功
6月18日18:14联/配调黄汉杰遥控操作_：旧镇变10kV海建线907开关由运行转热备用，于18日18:14控分成功
6月18日19:31 联/配调黄汉杰令陈金烨：10kV海建线#9杆P-Jh001刀闸由合闸转分闸，18日19:41操作成功
6月18日19:31 联/配调黄汉杰令陈金烨：10kV海建线#36杆B-Jh33开关由运行转冷备用，18日19:41操作成功
6月18日19:58 申请配电故障抢修单NO：GZ202346，工作负责人：黄艺顺
6月18日 20:00抢修许可配电故障抢修单NO：GZ202346，工作负责人：黄艺顺
6月18日 21:34抢修终结配电故障抢修单NO：GZ202346，工作负责人：黄艺顺
送电票：ZZZP23060457Z，6月18日21:34开始执行，18日22时12分执行完毕。</t>
  </si>
  <si>
    <t>10kV海建线#31杆C相耐张线跳线断线</t>
  </si>
  <si>
    <t>旧镇变10kV海建线907开关</t>
  </si>
  <si>
    <t>2023-06-18 18:14</t>
  </si>
  <si>
    <t>2023-06-21 17:00</t>
  </si>
  <si>
    <t>13DKX-28286</t>
  </si>
  <si>
    <t>旧镇变下示线939</t>
  </si>
  <si>
    <t>2023-06-19 18:41</t>
  </si>
  <si>
    <t>3795</t>
  </si>
  <si>
    <t>E6863881-6FBE-4800-8254-437421B76DF3</t>
  </si>
  <si>
    <t>LS13515723060049</t>
  </si>
  <si>
    <t>3523061800193544</t>
  </si>
  <si>
    <t>2023-06-18 18:25</t>
  </si>
  <si>
    <t>2023-06-18 22:05</t>
  </si>
  <si>
    <t>2023年6月18日 18：22 普贤变10kV池园II线922线路，10kV池园II线#023-2沙石场开关跳闸，故障原因：10kV顶福线#051福兴厂内部故障，19：12隔离10kV顶福线#051刀闸后，于19：28恢复送电</t>
  </si>
  <si>
    <t>18日18:22 即通知巡视跳闸点池园II线#023-2沙石场开关，及其之后的设备。_18时35分巡视人张朝真,李政辉,李政同 接受通知，开始巡线。_即通知张朝真、李政辉、李政同
18日18:57  联/配调叶韶灿收到现场张朝真汇报：现在发现10kV顶福线#051福兴厂存在内部故障，申请隔离10kV顶福线#051福兴厂
18日19:05 联/配调叶韶灿令詹重灿:10kV顶福线#051刀闸由合闸转分闸，18日19:12操作成功
18日19:15  联/配调叶韶灿收到现场张朝真汇报：10kV顶福线#023-2沙石场开关及其之后设备已巡视无异常，具备送电条件，申请试送10kV顶福线#023-2沙石场开关
18 日19：16联/配调叶韶灿令张朝真：10kV池园II线#023-2沙石场开关由热备用转由运行，18日19：28操作完毕，正常
无需抢修类型归档:用户故障，已隔离。</t>
  </si>
  <si>
    <t>普贤变922池园Ⅱ线（池园II线#023-2沙石场开关）</t>
  </si>
  <si>
    <t>2023-06-18 18:22</t>
  </si>
  <si>
    <t>2023-06-19 09:00</t>
  </si>
  <si>
    <t>13DKX-31305</t>
  </si>
  <si>
    <t>普贤变922池园Ⅱ线</t>
  </si>
  <si>
    <t>3801</t>
  </si>
  <si>
    <t>94CA16C0-7E97-474B-9762-F273CD67BEFD</t>
  </si>
  <si>
    <t>LS13585223060031</t>
  </si>
  <si>
    <t>3523061800198181</t>
  </si>
  <si>
    <t>2023-06-18 18:49</t>
  </si>
  <si>
    <t>2023-06-18 20:28</t>
  </si>
  <si>
    <t>18日18:47 南口变10kV南口Ⅱ回904开关跳闸，过流Ⅱ段动作，重合闸动作，过流加速段动作，重合不成功；故障原因为：10kV南口Ⅱ回904#34杆有树木压到导线。</t>
  </si>
  <si>
    <t>18日18:48联/配调洪信杰遥控操作_：南口变10kV南口Ⅱ回904开关由热备用转运行，于18日18:48控合后跳闸
18日18:50 南口变10kV南口Ⅱ回904开关跳闸，过流Ⅱ段动作，重合闸动作，过流加速段动作，重合不成功；即通知抢修班组巡视跳闸点南口变电站.10kV.南口Ⅱ回间隔.904开关及其之后的设备，重点关注南口变电站.10kV.南口Ⅱ回间隔.904开关至南口Ⅱ回904#6+3杆分段开关之间区域。
18日18:56联/配调洪信杰【顺控】遥控操作_：南口Ⅱ回904#6+3杆分段开关由运行转热备用，于18日18:56控分成功
18日18:57联/配调洪信杰【顺控】遥控操作_：南口Ⅱ回904#42杆联络开关由热备用转运行，于18日18:57控合成功
18日18:58联/配调洪信杰遥控操作_：南口Ⅱ回904#42杆联络开关由运行转热备用，于18日18:58控分成功
18日19:02联/配调洪信杰遥控操作_：南口Ⅱ回904#6+3杆分段开关由热备用转运行，于18日19:02控合成功
2023年6月18日20:23 南口供电所廖祥荣汇报：10kV南口Ⅱ回904#34杆有树木压到导线，现已自行脱落，不影响线路正常运行，人员已全部撤离，具备送电条件，可以送电。
2023年6月18日20:26联/配调宁千文遥控操作_：南口变电站.10kV.南口Ⅱ回间隔.904开关由热备用转运行，于18日20:26控合成功</t>
  </si>
  <si>
    <t>南口变10kV南口Ⅱ回904线路</t>
  </si>
  <si>
    <t>3802</t>
  </si>
  <si>
    <t>D2824850-6FD2-4680-B174-7B3AA43FE658</t>
  </si>
  <si>
    <t>LS13596223060016</t>
  </si>
  <si>
    <t>3523061800203068</t>
  </si>
  <si>
    <t>2023-06-18 18:53</t>
  </si>
  <si>
    <t>2023-06-19 01:16</t>
  </si>
  <si>
    <t>06月18日18:51 来舟变10kVⅡ段母线A相失地(A相电压为0.78,B相电压为10.04,C相电压为9.62,零序电压为95.43,)无选线信号。故障原因为：10kV来镇线新建支线14杆至15甲杆一相导线因大风把树吹倒压断导线，于01：16恢复送电。</t>
  </si>
  <si>
    <t>18日18:51 南平监控黄楚柳汇报：来舟变10kVⅡ段母线A相失地(A相电压为0.78,B相电压为10.04,C相电压为9.62,零序电压为95.43,)无选线信号。
18:51查看dms系统10kV东山线23杆KY414开关零序电流突变为6.35A
18日18:52联/配调连祥遥控操作_：10kV东山线23杆KY414开关由运行转热备用，于18日18:52控分成功接地信号消失,转告服务班李丽真、来舟所谢建飞
19:24来舟所谢建飞汇报：10kV来镇线新建支线14杆至15甲杆一相导线因大风把树吹倒压断导线，申请将10kV来镇线新建支线11杆G0514刀闸转分闸进行故障隔离。
19：30配调连祥：查10kV来镇线新建支线01甲杆KY055开关确处热备用。
18日19:31 联/配调连祥令谢建飞：10kV来镇线新建支线11杆G0514刀闸由合闸转分闸，18日19:34操作成功
18日19:35联/配调连祥遥控操作_：10kV东山线23杆KY414开关由热备用转运行，于18日19:35控合成功
18日20:14 申请配电故障抢修单NO：NP-YP-PQ-2023-0018，工作负责人：谢建飞，工作内容：在10kV来镇线新建支线14杆至15甲杆，进行断线抢修；在10kV来镇线新建支线15甲杆，进行横担弯曲更换，安全措施：10kV来镇线新建支线15甲杆新建村配变低压刀闸，10kV来镇线新建支线11杆G0514刀闸。
18日20:45 联/配调连祥令谢建飞：10kV来镇线新建支线15甲杆新建村配变由运行转空载运行，18日21:05操作成功
18日 21:07抢修许可票号：NP-YP-PQ-2023-0018
19日 01:03抢修终结票号：NP-YP-PQ-2023-0018，且来舟所谢建飞汇报现场验收合格，具备送电条件。
送电票：NPBB23060257，19日01:04开始执行，19日01时19分执行完毕。</t>
  </si>
  <si>
    <t>10kV来镇线新建支线14杆至15甲杆一相导线因大风把树吹倒压断导线、压弯横担</t>
  </si>
  <si>
    <t>更换导线及横担</t>
  </si>
  <si>
    <t>来舟变10kV东山线922线路东山线23杆KY414开关</t>
  </si>
  <si>
    <t>2023-06-19 01:10</t>
  </si>
  <si>
    <t>2023-06-19 03:00</t>
  </si>
  <si>
    <t>3809</t>
  </si>
  <si>
    <t>EEA72BB4-6D8E-4AA7-8766-B4CF916D6C04</t>
  </si>
  <si>
    <t>GZ13585823060070</t>
  </si>
  <si>
    <t>3523061800212681</t>
  </si>
  <si>
    <t>2023-06-18 19:12</t>
  </si>
  <si>
    <t>2023-06-18 19:52</t>
  </si>
  <si>
    <t>2023-06-18 19:08 10kV双洋线976线路#016杆K4421开关调停（西滨变10kVⅠ段母线B相失地(A相电压为9.27,B相电压为1.23,C相电压为10.14,零序电压为5.56,)无选线信号。）故障原因为：10kV双洋线976线路#016-26-2杆官村配变B相避雷器雷击击穿</t>
  </si>
  <si>
    <t>18日19:6 西滨变电站失地(西滨变电站.10kV.Ⅰ段母线A相电压为9.27,B相电压为1.23,C相电压为10.14,零序电压为5.56,)。即通知抢修班组
2023-06-18 19:05:45 10kV双洋线976线路#016杆K4421开关跳闸，过流Ⅰ段保护动作，重合闸动作，重合成功
19:05:53 西滨变10kVⅠ段母线B相失地(A相电压为9.27,B相电压为1.23,C相电压为10.14,零序电压为5.56,)无选线信号。
18日19:08 联/配调林德灿【顺控】遥控操作_：10kV双洋线976线路#016杆K4421开关由运行转热备用，于18日19:08控分成功接地信号消失，即通知西滨供电所蒋繁生安排人员带电巡视线路
18日19:13 西滨变电站失地(西滨变电站.10kV.Ⅰ段母线A相电压为9.27,B相电压为1.23,C相电压为10.14,零序电压为5.56,)。即通知抢修班组巡视10kV双洋线976线路#016杆K4421开关及其之后的设备。19时51分巡视人蒋繁生、魏俭、陈国树、吴兴顶、刘友棉接受通知，开始巡线。
18:48 西滨供电所魏俭汇报：10kV双洋线976线路#016-26-2杆官村配变B相避雷器击穿，现避雷器已隔离，具备送电条件
18日19:49联/配调林德灿遥控操作_：10kV双洋线976线路#016杆K4421开关由热备用转运行，于18日19:49控合成功，送电正常</t>
  </si>
  <si>
    <t>10kV双洋线976线路#016-26-2杆官村配变B相避雷器雷击击穿</t>
  </si>
  <si>
    <t>西滨变10kV双洋线976线路双洋线976线路#016杆K4421开关</t>
  </si>
  <si>
    <t>2023-06-19 02:00</t>
  </si>
  <si>
    <t>2023-06-19 20:38</t>
  </si>
  <si>
    <t>3810</t>
  </si>
  <si>
    <t>1537E152-8727-4175-B6B6-516D3EC50108</t>
  </si>
  <si>
    <t>GZ13516423060102</t>
  </si>
  <si>
    <t>3523061800213867</t>
  </si>
  <si>
    <t>洋里供电所</t>
  </si>
  <si>
    <t>2023-06-18 19:18</t>
  </si>
  <si>
    <t>06月18日 19:09 新塘变10kVⅠ段母线B相失地(A相：10.01kV,B相：0.89kV,C相：9.51kV)，失地选线为新塘变10kV特高Ⅱ回912线路,选线错误。19：16将10kV洋头村13-0801-26洋头二号开关转热备用后，失地消失。故障原因：10kV洋里线13-0103-36仙门三片配变避雷器被雷击。故障排除后于21：18恢复送电。</t>
  </si>
  <si>
    <t>18日19:9 福州.新塘变/10kV.Ⅰ母母线A相电压为10.01,B相电压为0.89,C相电压为9.51,零序电压为0.00,)失地选线为福州.新塘变/10kV.公用信号/小电流接地选线装置.10kV特高Ⅱ回912接地告警(软报文),
18日19:12 联/配调郑萍1令长侯联调刘沁鸣:福州.新塘变/10kV.特高Ⅱ回912开关由运行转热备用，18日19:13操作成功（失地未消失）
18日19:13 联/配调郑萍1令长侯联调刘沁鸣:福州.新塘变/10kV.特高Ⅱ回912开关由热备用转运行，18日19:14操作成功
18日19:16联/配调郑萍1【顺控】遥控操作_：10kV洋头村13-0801-26洋头二号柱上开关由运行转热备用于18日19:16控分成功接地信号消失
18日19:19 福州.新塘变/10kV.Ⅰ母母线A相电压为10.01,B相电压为0.89,C相电压为9.51,零序电压为0.00,)失地选线为福州.新塘变/10kV.公用信号/小电流接地选线装置.10kV特高Ⅱ回912接地告警(软报文), 即通知巡视跳闸点洋头村13-0801-26洋头二号开关，及其之后的设备。
18日19:30联/配调郑萍1遥控操作_：10kV金田村13-1201-08金田柱上开关由运行转热备用于18日19:30控分成功
18日19:31联/配调郑萍1遥控操作_：10kV田垱村13-1001-41田垱柱上开关由运行转热备用于18日19:31控分成功
18日19:31联/配调郑萍1遥控操作_：10kV洋头村13-0801-19支06上元柱上开关由运行转热备用于18日19:31控分成功
18日19:32联/配调郑萍1遥控操作_：10kV洋里线13-0102-20仙门三号柱上开关由运行转热备用于18日19:32控分成功
18日19:33联/配调郑萍1遥控操作_：10kV洋头村13-0801-26洋头二号柱上开关由热备用转运行于18日19:33控合成功
18日19:34联/配调郑萍1遥控操作_：10kV洋里线13-0102-20仙门三号柱上开关由热备用转运行于18日19:34控合成功（不正常，出现失地）
18日19:34联/配调郑萍1遥控操作_：10kV洋里线13-0102-20仙门三号柱上开关由运行转热备用于18日19:34控分成功
18日19:36联/配调郑萍1遥控操作_：10kV洋头村13-0801-19支06上元柱上开关由热备用转运行于18日19:36控合成功
18日19:39联/配调胡诗泉遥控操作_：10kV田垱村13-1001-41田垱柱上开关由热备用转运行于18日19:39控合成功
18日19:39联/配调胡诗泉遥控操作_：10kV金田村13-1201-08金田柱上开关由热备用转运行于18日19:39控合成功
18日19:41 联/配调胡诗泉通知洋里供电所黄强：10kV洋头村13-0801-26洋头二号开关之后线路除10kV洋里线13-0102-20仙门三号开关支线外都已试送成功，10kV洋里线13-0102-20仙门三号开关现处热备用。要求对之后线路巡线。
18日20:07联/配调胡诗泉遥控操作_：10kV洋里线13-0103-26支1盛源农牧柱上开关由运行转热备用于18日20:07控分成功
18日20:09联/配调胡诗泉遥控操作_：10kV洋里线13-0102-20仙门三号柱上开关由热备用转运行于18日20:09控合成功(不正常，出现失地)
18日20:09联/配调胡诗泉遥控操作_：10kV洋里线13-0102-20仙门三号柱上开关由运行转热备用于18日20:09控分成功
18日20:10 联/配调胡诗泉通知洋里供电所黄强：10kV洋里线13-0103-26支1盛源农牧开关转热备用，10kV洋里线13-0103-04甲仙门三号开关转运行后出现失地，已将开关转热备用。要求巡线。
18日21:15  联/配调胡诗泉收到现场洋里供电所黄强汇报：巡线发现10kV洋里线13-0103-36仙门三片配变避雷器被雷击，现故障已排除，线路具备送电条件。
18日21:18联/配调胡诗泉遥控操作_：10kV洋里线13-0102-20仙门三号柱上开关由热备用转运行于18日21:18控合成功
18日21:18联/配调胡诗泉遥控操作_：10kV洋里线13-0103-26支1盛源农牧柱上开关由热备用转运行于18日21:18控合成功
无需抢修类型归档:试送成功，已全部复电。</t>
  </si>
  <si>
    <t>10kV洋里线13-0103-36仙门三片配变避雷器被雷击</t>
  </si>
  <si>
    <t>1、加强线路设备巡视和防雷接地检查；
2、对防雷薄弱线路加装过电压保护器及线路防雷接地；</t>
  </si>
  <si>
    <t>福州.新塘变新塘变10kV后井线911线路洋头村13-0801-26洋头二号开关</t>
  </si>
  <si>
    <t>2023-06-20 10:00</t>
  </si>
  <si>
    <t>2023-06-18 22:07</t>
  </si>
  <si>
    <t>3811</t>
  </si>
  <si>
    <t>054B6BF3-9F8A-4B8E-8F50-139F7EDF0071</t>
  </si>
  <si>
    <t>GZ13595923060038</t>
  </si>
  <si>
    <t>3523061800218345</t>
  </si>
  <si>
    <t>2023-06-19 01:21</t>
  </si>
  <si>
    <t>06月18日19:09 古楼变10kVⅡ段母线B相不完全失地(10.48,2.53,8.22)，无选线信号，失地线路为古楼变10kV古石线926线路。故障原因为：10kV古石线下梅溪支线#042杆中相跳线对金具放电（跳线断裂掉落在横担上），19日01:18恢复送电</t>
  </si>
  <si>
    <t>18日19:09 调控员叶芳华汇报：古楼变10kVⅡ段母线B相不完全失地，A相电压为10.48kV,B相电压为2.53kV,C相电压为8.22kV,零序电压为86.92V。收到二遥故障指示器判断的故障点短信为10kV古石线#024杆至#041-1杆之间（不正确），查dms发现10kV古石线#053杆ZY404开关零序电流有突变
18日19:16联/配调薛章遥控操作_：10kV古石线#053杆ZY404开关由运行转热备用，于18日19:17控分成功接地信号消失，通知永兴供电所严远群、服务调度班（浦城）刘丹
23:30永兴供电所严远群汇报：10kV古石线下梅溪支线#042杆中相跳线对金具放电，申请：10kV古石线#053杆ZY404开关转冷备用，稍后办理抢修
23:32令永兴供电所张君：10kV古石线#053杆ZY404开关由热备用转冷备用，于23:35执行完毕
06月18日 00:02 申请配电故障抢修单 NO：NP-PC-PDQX-0002793
06月19日 00:04 调控员郑金鸿许可配电故障抢修单 NO：NP-PC-PDQX-0002793
06月19日 01:10 调控员郑金鸿终结配电故障抢修单 NO：NP-PC-PDQX-0002793
19日01:11 联/配调郑金鸿令永兴供电所严远群：10kV古石线#053杆ZY404开关由冷备用转运行，19日01:18操作成功，正常，通知服务调度班（浦城）刘丹</t>
  </si>
  <si>
    <t>因小动物，导致10kV古石线下梅溪支线#042杆中相跳线对金具放电（跳线断裂掉落在横担上）。</t>
  </si>
  <si>
    <t>2023-06-19 01:18</t>
  </si>
  <si>
    <t>2023-06-25 09:52</t>
  </si>
  <si>
    <t>3812</t>
  </si>
  <si>
    <t>A8B5359D-8E09-4590-98F1-6F575EBA4CF7</t>
  </si>
  <si>
    <t>LS13596223060018</t>
  </si>
  <si>
    <t>3523061800216522</t>
  </si>
  <si>
    <t>2023-06-18 22:51</t>
  </si>
  <si>
    <t>06月18日19:14 巨口变10kV馀庆线921开关跳闸于过流Ⅰ、Ⅱ段保护，重合不成，故障原因为：雷雨天气导致10kV馀庆线058杆至059杆有枯木压在裸导线上，于22:51恢复送电</t>
  </si>
  <si>
    <t>06月18日19:15 南平监控张紫静汇报：19:14巨口变10kV馀庆线921开关跳闸于过流Ⅰ、Ⅱ段保护，重合不成
查看dms系统10kV馀庆线055杆KY7150开关过流Ⅰ段告警
18日19:17联/配调连祥【顺控】遥控操作_：10kV馀庆线055杆KY7150开关由运行转热备用，于18日19:17控分成功
18日19:17联/配调连祥【顺控】遥控操作_：巨口变10kV馀庆线921开关由热备用转运行，于18日19:17控合成功，转告服务班李丽真、赤门所吴桂芳
19:45赤门所吴桂芳汇报现场雨小，申请强送10kV馀庆线055杆后端线路
18日19:46联/配调连祥遥控操作_：10kV馀庆线055杆KY7150开关由热备用转运行，于18日19:46控合成功
19:48南平监控吴子亮汇报：19:48巨口变10kV馀庆线921开关跳闸于过流Ⅰ、Ⅱ段保护，重合不成
18日19:49联/配调连祥遥控操作_：10kV馀庆线055杆KY7150开关由运行转热备用，于18日19:49控分成功
18日19:50联/配调连祥遥控操作_：巨口变10kV馀庆线921开关由热备用转运行，于18日19:50控合成，转告赤门所吴桂芳
18日20:01 联/配调连祥令赤门操作吴桂芳：10kV馀庆线072杆K713开关由运行转热备用，18日20:09操作成功
20:25赤门所高经传汇报：10kV馀庆线059-1杆附近有打火花痕迹，申请将10kV馀庆线059杆G7108刀闸转分闸，且汇报10kV馀庆线055杆至072杆间（除10kV馀庆线059杆至059-1杆）巡视无异常，具备送电条件
18日20:29 联/配调连祥令赤门操作高经传：10kV馀庆线059杆G7108刀闸由合闸转分闸，18日20:31操作成功
18日20:33联/配调连祥遥控操作_：10kV馀庆线055杆KY7150开关由热备用转运行，于18日20:33控合成功
20:35南平监控张紫静汇报：20:35巨口变10kV馀庆线921开关跳闸于过流Ⅰ、Ⅱ段保护，重合不成
18日20:36联/配调连祥【顺控】遥控操作_：10kV馀庆线055杆KY7150开关由运行转热备用，于18日20:36控分成功
18日20:37联/配调连祥【顺控】遥控操作_：巨口变10kV馀庆线921开关由热备用转运行，于18日20:37控合成功
18日20:39联/配调连祥遥控操作_：10kV馀庆线155杆KY714开关由热备用转运行，于18日20:39控合失败
18日21:21 联/配调连祥令赤门操作吴桂芳：10kV馀庆线155杆KY714开关由热备用转运行，18日21:24操作成功，转告服务班李丽真
22:48赤门所吴桂芳汇报：雷雨天气导致10kV馀庆线058杆至059杆有枯木压在裸导线上，现已用令克棒挑开，现10kV馀庆线055杆至072杆检查无异常，具备送电条件
18日22:47 联/配调连祥令赤门操作吴桂芳：10kV馀庆线059杆G7108刀闸由分闸转合闸，18日22:48操作成功
18日22:50联/配调连祥遥控操作_：10kV馀庆线055杆KY7150开关由热备用转运行，于18日22:50控合成功，正常，转告服务班李丽真、赤门所吴桂芳
18日23:07 联/配调连祥令赤门操作吴桂芳：10kV馀庆线072杆K713开关由热备用转合环运行，18日23:10操作成功，继续发令执行NPBB23060254指令票</t>
  </si>
  <si>
    <t>10kV馀庆线058杆至059杆有枯木压在裸导线上，现已用令克棒挑开</t>
  </si>
  <si>
    <t>巨口变10kV馀庆线921线路</t>
  </si>
  <si>
    <t>2023-06-18 23:11</t>
  </si>
  <si>
    <t>280743</t>
  </si>
  <si>
    <t>3814</t>
  </si>
  <si>
    <t>51CAD56B-3DD9-499C-8297-DD245136CB51</t>
  </si>
  <si>
    <t>GZ13555923060066</t>
  </si>
  <si>
    <t>3523061800220548</t>
  </si>
  <si>
    <t>2023-06-18 19:25</t>
  </si>
  <si>
    <t>2023-06-19 00:08</t>
  </si>
  <si>
    <t>2023年6月18日19:20东平镇供电所刘建昌汇报永春县调谢雅丽：10kV东关线#18-#19杆B相断线，因天黑怕路人踩到触电，线路上无其他三遥开关，需紧急将冷水变10kV茶果场912开关转为热备用（故障原因），天气：小雨</t>
  </si>
  <si>
    <t>2023年6月18日19:20东平镇供电所刘建昌汇报永春县调谢雅丽：10kV东关线#18-#19杆B相断线，因天黑怕路人踩到触电，线路上无其他三遥开关，需紧急将冷水变10kV茶果场912开关转为热备用。
18日19:22永春县调蔡若榕监护永春县调谢雅丽遥控操作：冷水变10kV茶果场线912开关由运行转热备用，19:23操作成功。
18日19:24 永春县调谢雅丽发布停电信息，停电线路为冷水变10kV茶果场线912线路。 
19时40分巡视人谢智勇、陈炳耀、刘建昌接受通知，开始巡线。
18日19:43 永春县调谢雅丽令东平镇供电所陈炳耀：10kV东关线#0杆614开关由运行转冷备用,并挂标示牌，18日19:47操作成功
18日19:52永春县调蔡若榕监护永春县调谢雅丽遥控操作：冷水变10kV茶果场线912开关由热备用转运行，于18日19:52控合成功
18日20:44 永春县调潘佩华令东平镇供电所谢智勇：10kV东关线#19-1甲杆东关村4#变由运行转热备用，并挂标示牌，18日20:56操作成功
18日21:01 永春县调潘佩华令东平镇供电所谢智勇：10kV东关线#20甲杆东关村1#变由运行转热备用，并挂标示牌，18日21:05操作成功
18日21:50 永春县调潘佩华令东平镇供电所陈炳耀：10kV东关线东美支线#1杆2058刀闸由合闸转分闸，并挂标示牌，18日21:51操作成功
18日21:52 申请配电故障抢修单NO：0010179，工作负责人：谢智勇，工作内容：10kV东关线#18-#19杆B相断线修复，安全措施：1.10kV东关线#0杆614开关转冷备用2.10kV东关线#19-1甲杆东关村4#变转热备用3.10kV东关线#20甲杆东关村1#变转热备用4.10kV东关线东美支线#1杆2058刀闸转分闸
18日 22:05永春县调谢雅丽许可工作负责人谢智勇：申请配电故障抢修单NO：0010179，工作负责人：谢智勇，工作内容：10kV东关线#18-#19杆B相断线修复，安全措施：1.10kV东关线#0杆614开关转冷备用2.10kV东关线#19-1甲杆东关村4#变转热备用3.10kV东关线#20甲杆东关村1#变转热备用4.10kV东关线东美支线#1杆2058刀闸转分闸
18日 23:45工作负责人谢智勇向永春县调谢雅丽办理工作终结：配电故障抢修单NO：0010179，工作负责人：谢智勇，工作内容：10kV东关线#18-#19杆B相断线修复，安全措施：1.10kV东关线#0杆614开关转冷备用2.10kV东关线#19-1甲杆东关村4#变转热备用3.10kV东关线#20甲杆东关村1#变转热备用4.10kV东关线东美支线#1杆2058刀闸转分闸，该抢修票所列工作任务已全部完成，验收合格，具备送电条件。
送电指令票详见指令票NO：QZJY23060872，19日00:05送电正常</t>
  </si>
  <si>
    <t>由于10kV东关线线路导线，运行年久，出现老化现象，造成B相导线断线。</t>
  </si>
  <si>
    <t>应进一步加强杆上设备的巡视维护和测温工作。</t>
  </si>
  <si>
    <t>冷水变10kV茶果场线912线路</t>
  </si>
  <si>
    <t>2023-06-19 00:05</t>
  </si>
  <si>
    <t>293347</t>
  </si>
  <si>
    <t>E8B66D62AC3E4AC284713C0BAB5D5287421B</t>
  </si>
  <si>
    <t>冷水变10kV茶果场线912</t>
  </si>
  <si>
    <t>2023-06-19 21:25</t>
  </si>
  <si>
    <t>3816</t>
  </si>
  <si>
    <t>349D548D-E9CE-4EFA-BF5E-3F08121A8BAE</t>
  </si>
  <si>
    <t>GZ13555923060067</t>
  </si>
  <si>
    <t>3523061800228698</t>
  </si>
  <si>
    <t>2023-06-18 19:31</t>
  </si>
  <si>
    <t>2023-06-19 17:10</t>
  </si>
  <si>
    <t>2023年6月18日19:27IES700系统监盘显示：桂洋变10kVⅠ段母线C相不完全失地（A相电压5.83，B相电压5.91，C相电压7.06，零序电压2.394，系统没弹窗，小电流接地选线装置未动作）调度经过1次试拉，确认失地线路为桂洋变10kV库湖线614线路，故障原因：10kV库湖614线#008杆往#007杆腐竹吹断搭在线上，天气：雨</t>
  </si>
  <si>
    <t>18日19:27永春县调蔡若榕监护永春县调潘佩华遥控操作：桂洋变10kV库湖线614开关由运行转热备用，于18日19:27控分成功，失地消失
19时31分，永春县调谢雅丽发布停电信息，发布设备为桂洋变10kV库湖线614线路，通知相关人员巡视桂洋变10kV库湖线614线路。
19时44分巡视人徐宏堃、林永泉、潘子贤接受通知，开始巡线。16时34分巡视人徐宏堃、刘端福、林永泉、潘子贤接受通知，开始巡线。
18日19:47 永春县调谢雅丽收到下洋镇供电所徐宏堃汇报：巡视10kV库湖线#001-#009杆无异常，申请试送10kV库湖线614开关，隔离10kV库湖614线#009甲杆K801开关
18日19:55 永春县调蔡若榕监护永春县调谢雅丽遥控操作：10kV库湖614线#009甲杆K801（四遥）开关由运行转热备用，18日19:55操作成功
18日19:57永春县调蔡若榕监护永春县调谢雅丽遥控操作：桂洋变10kV库湖线614开关由热备用转运行，于18日19:57控合成功，失地信号出现
18日20:03 永春县调谢雅丽令下洋镇供电所徐宏堃：10kV库湖614线#004杆622开关由运行转热备用，18日20:07操作成功，失地消失
18日20:11永春县调蔡若榕监护永春县调潘佩华遥控操作：10kV清洋923线#069杆K795（四遥）开关由热备用转运行，于18日20:11控合成功
18日20:39 永春县调蔡若榕监护永春县调潘佩华遥控操作：10kV清洋923线#023杆K794（四遥）开关由热备用转运行（10kV库湖线#9杆后段负荷转由10kV清洋线供电），18日20:39操作成功,送电正常
19日16:34  联/配调李雅茹收到现场下洋镇供电刘端福汇报：10kV库湖614线＃008杆往＃007杆腐竹吹断搭在线上，现故障已处理完毕，验收合格，具备送电条件
19日16:36 联/配调林丽金令刘端福：10kV库湖614线#004杆622开关由热备用转运行，19日16:59操作成功
19日17:03联/配调周锋遥控操作_：10kV库湖614线#009甲杆K801（四遥）开关由热备用转运行，于19日17:03控合成功。19日17:05联/配调李雅茹遥控操作_：10kV清洋923线#069杆K795（四遥）开关由运行转热备用，于19日17:05控分成功（10kV库湖614线#009甲杆后段线路恢复原方式供电）</t>
  </si>
  <si>
    <t>2023-06-19 10:03</t>
  </si>
  <si>
    <t>3817</t>
  </si>
  <si>
    <t>3C1053CB-AF0B-4FB6-8B45-C1437B0372ED</t>
  </si>
  <si>
    <t>GZ13565723060082</t>
  </si>
  <si>
    <t>3523061800229283</t>
  </si>
  <si>
    <t>2023-06-18 19:35</t>
  </si>
  <si>
    <t>2023-06-18 20:05</t>
  </si>
  <si>
    <t>18日19:31 文峰变10kVⅠ段母线C相完全失地(A相电压为9.93,B相电压为8.87,C相电压为1.45,零序电压为12.00,)，接地选线为10kV南霞线918线路，选线正确。故障原因为：10kV南霞线#55杆避雷器引下线熔断靠在横担上放电</t>
  </si>
  <si>
    <t>18日19:31 文峰变10kVⅠ段母线C相完全失地(A相电压为9.93,B相电压为8.87,C相电压为1.45,零序电压为12.00,)，接地选线为10kV南霞线918线路。即通知抢修班组
18日19:34联/配调杨金伟【顺控】遥控操作_：文峰变10kV南霞线918开关由运行转热备用，于18日19:34控分成功接地信号消失
18日19:35 文峰变10kVⅠ段母线C相完全失地(A相电压为9.93,B相电压为8.87,C相电压为1.45,零序电压为12.00,)，接地选线为10kV南霞线918线路，选线正确。即通知抢修班组巡视文峰变10kV南霞线918开关及其之后的设备。19时44分巡视人林建龙、苏有民接受通知，开始巡线。
18日19:49  联/配调杨金伟收到现场林建龙汇报：10kV南霞线#55杆避雷器引下线熔断靠在横担上放电，申请隔离10kV南霞线#53杆P-1651刀闸
18日19:51 联/配调杨金伟令林建龙：10kV南霞线#55杆Z-1034开关由热备用转冷备用，18日19:57操作成功
18日19:51 联/配调杨金伟令林建龙：10kV南霞线#53杆P-1651刀闸由合闸转分闸，18日20:06操作成功
18日20:07联/配调杨金伟遥控操作_：文峰变10kV南霞线918开关由热备用转运行，于18日20:07控合成功</t>
  </si>
  <si>
    <t>10kV南霞线#55杆避雷器引下线熔断靠在横担上放电</t>
  </si>
  <si>
    <t>文峰变10kV南霞线918线路</t>
  </si>
  <si>
    <t>2023-06-18 19:34</t>
  </si>
  <si>
    <t>2023-06-18 20:07</t>
  </si>
  <si>
    <t>文峰变南霞线918</t>
  </si>
  <si>
    <t>2023-06-18 21:20</t>
  </si>
  <si>
    <t>3818</t>
  </si>
  <si>
    <t>00BBCEB5-498A-40CA-8469-7FBF7A4FEB05</t>
  </si>
  <si>
    <t>GZ13516423060103</t>
  </si>
  <si>
    <t>3523061800229509</t>
  </si>
  <si>
    <t>2023-06-18 19:44</t>
  </si>
  <si>
    <t>2023-06-19 05:12</t>
  </si>
  <si>
    <t>06月18日 19:34 新塘变10kVⅡ段母线C相失地(A相9.58kV,B相10.18kV,C相0.85kV)，失地选线为新塘变10kV墙坪线921线路，选线错误。19：43将10kV大湖线15-1401-102场部开关转热备用后，失地消失。故障原因：1、10kV大湖线15-1401-131至15-1401-132树木倒靠；2、10kV大湖线15-1401-134、15-1401-135瓷瓶、顶帽遭雷击损坏，故障处理后于06月19日05：01恢复送电。</t>
  </si>
  <si>
    <t>18日19:34 福州.新塘变/10kV.Ⅱ母母线A相电压为7.51,B相电压为10.18,C相电压为3.13,零序电压为0.00,)失地选线为福州.新塘变/10kV.公用信号/小电流接地选线装置.10kV墙坪线921接地告警(软报文),
18日19:38联/配调郑萍1【顺控】遥控操作_：10kV大湖线15-1002-01碾坑柱上开关由运行转热备用于18日19:38控分成功接地信号存在
18日19:38联/配调郑萍1【顺控】遥控操作_：10kV墙坪线15-1003-01碾坑二号柱上开关由热备用转运行于18日19:38控合成功（负荷转移至雪峰变10kV廷坪624线路供电）
18日19:39联/配调郑萍1【顺控】遥控操作_：10kV大湖线15-1001-05邦山柱上开关由运行转热备用于18日19:38控分成功接地信号存在
18日19:39联/配调郑萍1【顺控】遥控操作_：10kV大湖线15-1002-01碾坑柱上开关由热备用转运行于18日19:39控合成功（负荷转移至雪峰变10kV廷坪624线路供电）
18日19:39联/配调郑萍1【顺控】遥控操作_：福州.新塘变/10kV.墙坪线921开关由运行转热备用于18日19:39控分成功接地信号存在
18日19:41 联/配调郑萍1令长侯联调刘沁鸣:福州.新塘变/10kV.墙坪线921开关由热备用转运行，18日19:42操作成功
18日19:43联/配调郑萍1【顺控】遥控操作_：10kV大湖线15-1401-102场部柱上开关由运行转热备用于18日19:43控分成功接地信号消失
18日19:43 福州.新塘变/10kV.Ⅱ母母线A相电压为7.51,B相电压为10.18,C相电压为3.13,零序电压为0.00,)失地选线为福州.新塘变/10kV.公用信号/小电流接地选线装置.10kV墙坪线921接地告警(软报文), 即通知巡视跳闸点大湖线15-1401-102场部开关，及其之后的设备。_21时19分巡视人王道追,林治春,谢道平 接受通知，开始巡线。
18日22:40 申请配电故障抢修单NO：FZ-MH-PQ-2023-0080，工作负责人：林治春
，工作内容：在10kV大湖线15-1401-131至15-1401-132，进行树木倒靠抢修，砍伐树木；在10kV大湖线15-1401-134、15-1401-135，进行瓷瓶、顶帽损坏抢修，更换瓷瓶、顶帽；在10kV大湖线15-1401-131至15-1401-136，进行重收导线。，安全措施：
10kV大湖线15-1401-102 场部开关转冷备用
10kV大湖线15-1401-159 洲洋开关转冷备用。
18日22:44 联/配调郑萍1令雪峰供电所林治春:10kV大湖线15-1401-102场部柱上开关由热备用转冷备用，18日23:14操作成功
18日22:44 联/配调郑萍1令雪峰供电所林治春:10kV大湖线15-1401-159洲洋柱上开关由运行转冷备用，18日23:14操作成功
18日 23:15抢修许可票号：FZ-MH-PQ-2023-0080工作负责人：林治春
，工作内容：在10kV大湖线15-1401-131至15-1401-132，进行树木倒靠抢修，砍伐树木；在10kV大湖线15-1401-134、15-1401-135，进行瓷瓶、顶帽损坏抢修，更换瓷瓶、顶帽；在10kV大湖线15-1401-131至15-1401-136，进行重收导线。，安全措施：
10kV大湖线15-1401-102 场部开关转冷备用
10kV大湖线15-1401-159 洲洋开关转冷备用。
19日 04:23抢修终结票号：FZ-MH-PQ-2023-0080工作负责人：林治春
，工作内容：在10kV大湖线15-1401-131至15-1401-132，进行树木倒靠抢修，砍伐树木；在10kV大湖线15-1401-134、15-1401-135，进行瓷瓶、顶帽损坏抢修，更换瓷瓶、顶帽；在10kV大湖线15-1401-131至15-1401-136，进行重收导线。，安全措施：
10kV大湖线15-1401-102 场部开关转冷备用
10kV大湖线15-1401-159 洲洋开关转冷备用。
19日05：01恢复送电，送电指令票详见指令票NO：闽侯2023060331</t>
  </si>
  <si>
    <t>10kV大湖线15-1401-102，强风导致树木倒靠线路</t>
  </si>
  <si>
    <t>新塘变10kV江洋线922线路大湖线15-1401-102场部开关</t>
  </si>
  <si>
    <t>2023-06-18 19:43</t>
  </si>
  <si>
    <t>2023-06-19 04:23</t>
  </si>
  <si>
    <t>280619</t>
  </si>
  <si>
    <t>2023-06-19 08:13</t>
  </si>
  <si>
    <t>3820</t>
  </si>
  <si>
    <t>12CE7464-102A-43CA-9262-3920BFF5E5C4</t>
  </si>
  <si>
    <t>GZ13516423060104</t>
  </si>
  <si>
    <t>3523061800232152</t>
  </si>
  <si>
    <t>2023-06-18 19:47</t>
  </si>
  <si>
    <t>2023-06-18 20:52</t>
  </si>
  <si>
    <t>06月18日 19:44 （新塘变10kV江洋922线路供电）10kV大湖线15-1404-08箬边开关过流Ⅰ段保护动作跳闸，开关处热备用。故障原因：10kV大湖线15-1404-37处毛竹倒靠线路，故障排除后于20：50恢复送电。</t>
  </si>
  <si>
    <t>18日19:44 大湖线15-1404-08箬边开关跳闸；10kV大湖线15-1404-08箬边开关过流Ⅰ段告警。即通知巡视跳闸点大湖线15-1404-08箬边开关，及其之后的设备，重点关注大湖线15-1404-08箬边开关后面区域，_21时13分巡视人王道追,林治春,谢道平 接受通知，开始巡线。__
18日20:48  联/配调郑萍1收到现场雪峰供电所谢道平汇报：巡视发现10kV大湖线15-1404-37处毛竹倒靠线路，现故障已排除，具备送电条件。
18日20:50联/配调郑萍1遥控操作_：10kV大湖线15-1404-08箬边柱上开关由热备用转运行于18日20:50控合成功
18日21:19  联/配调郑萍1收到现场谢道平汇报：现场确认跳闸开关为：大湖线15-1404-08箬边开关；保护动作：大湖线15-1404-08箬边开关过流Ⅰ段保护动作，
故障原因：树线矛盾；故障现象：架空类裸导线短路、接地
无需抢修类型归档:试送成功，已全部复电。</t>
  </si>
  <si>
    <t>10kV大湖线15-1404-37，强风导致毛竹倒靠线路</t>
  </si>
  <si>
    <t>福州.新塘变新塘变10kV江洋线922线路大湖线15-1404-08箬边开关</t>
  </si>
  <si>
    <t>2023-06-18 19:46</t>
  </si>
  <si>
    <t>2023-06-18 23:41</t>
  </si>
  <si>
    <t>3821</t>
  </si>
  <si>
    <t>A2178708-FC72-4634-8179-E6623A169F41</t>
  </si>
  <si>
    <t>GZ1351515623060029</t>
  </si>
  <si>
    <t>3523061800232286</t>
  </si>
  <si>
    <t>2023-06-18 19:51</t>
  </si>
  <si>
    <t>2023-06-19 07:29</t>
  </si>
  <si>
    <t>2023年06月18日19:49 寿山变10kV上寮线917开关定时限过流动作跳闸，故障原因：10kV上寮18刀闸下端引流线断，21：25隔离故障点后馈线送电正常，故障抢修后于19日01：45送电发现用户电压异常，巡线发现：10kV优17边相引流线断，经故障抢修后于19日07：28送电正常</t>
  </si>
  <si>
    <t>18日19:49 福州.寿山变/10kV.上寮线917开关跳闸；福州.寿山变/10kV.上寮线917开关福州.寿山变/10kV.上寮线917/ISA-351G.定时限过流动作(软报文)；上仑1支上寮（六）断路器上仑1支上寮（六）断路器过流Ⅰ段告警； 【重合成功；重合成功后加速动作再次跳闸；未启动重合闸；大电流闭锁重合闸】即通知寿山所，巡视跳闸点福州.寿山变/10kV.上寮线917开关，及其之后的设备，重点关注上仑1支上寮（六）断路器后面区域，上寮1上寮(一)断路器前面区域，
2023年06月18日19:49 监控陈瑾丹：寿山变10kV上寮线917开关定时限过流动作跳闸
21：04 寿山所洪庆锋汇报：巡线未发现异常，申请分段
18日21:05 联/配调詹布衡令寿山所洪庆锋:上寮（三）柱上开关由运行转热备用，18日21:08操作成功
18日21:08 联/配调詹布衡令南门运维陈云:福州.寿山变/10kV.上寮线917开关由热备用转运行，18日21:11操作成功
18日21:12 联/配调詹布衡令寿山所洪庆锋:上寮（三）柱上开关由热备用转运行，18日21:13操作成功
召测配变电压发现：10kV上寮18之后用户缺相
18日21:19 联/配调詹布衡令寿山所洪庆锋:上寮（三）柱上开关由运行转冷备用，18日21:25操作成功
22：34 寿山所洪庆锋汇报：10kV上寮18刀闸下端引流线断
18日23:24 申请配电故障抢修单NO：FZ-BB-PQ-2023-0578，工作负责人：魏鸣理
，工作内容：在10kV上寮18上寮（三），进行柱上刀闸下端雷击故障抢修。，安全措施：
10kV上寮16 高压刀闸
10kV上寮63 上寮（二）柱上开关转冷备用
10kV优山7支1 超大嘉禾（一）柱上开关转热备用。
23：26令寿山所洪庆锋：查10kV上寮1上寮(一)柱上开关确在冷备用23：27
18日23:27 联/配调廖珠胜令陈云:福州.寿山变/10kV.上寮线917开关由运行转热备用，18日23:28操作成功
18日23:29 联/配调廖珠胜令洪庆锋:10kV上寮16刀闸由合闸转分闸并挂牌23：32
18日23:34 联/配调廖珠胜令洪庆锋:10kV优山7支1超大嘉和（一）柱上开关由运行转冷备用并挂牌，18日23:51操作成功
18日23:34 联/配调廖珠胜令洪庆锋:10kV上寮63上寮(二)柱上开关由运行转冷备用并挂牌，18日23:51操作成功
18日23:34 联/配调廖珠胜令陈云:福州.寿山变/10kV.上寮线917开关由热备用转运行，18日23:37操作成功
18日 23:52抢修许可票号：FZ-BB-PQ-2023-0578
19日 01:22抢修终结票号：FZ-BB-PQ-2023-0578
01：45福州2023060831#送电后召测数据发现优山26后端仍缺相，即通知洪庆锋继续巡线抢修
04：12寿山所洪庆锋汇报：10kV优17边相引流线断
19日04:19 联/配调廖珠胜令洪庆锋:优山10优山（一）柱上开关由运行转冷备用，19日04:28操作成功
19日04:54 申请配电故障抢修单NO：FZ-BB-PQ-2023-0579，工作负责人：魏鸣理
，工作内容：在10kV优山17，进行边相引流线断抢修。，安全措施：
10kV优山10 优山（一）柱上开关转冷备用。
19日05:11 申请配电故障抢修单NO：FZ-BB-PQ-2023-0580，工作负责人：魏鸣理
，工作内容：在10kV优山17，进行边相引流线断及悬式瓷瓶雷击故障抢修。，安全措施：
10kV优山10 优山（一）柱上开关转冷备用。
19日 05:11抢修许可票号：FZ-BB-PQ-2023-0580
19日 07:16抢修终结票号：FZ-BB-PQ-2023-0580
19日07:17 联/配调詹布衡令寿山所洪庆锋:优山10优山（一）柱上开关由冷备用转运行，19日07:28操作成功
送电票：福州2023060831，送电成功，结束流程</t>
  </si>
  <si>
    <t>雷击造成10kV上寮18上寮（三）柱上刀闸下端引流线断。</t>
  </si>
  <si>
    <t>加强线路巡查,更换10kV上寮18上寮（三）柱上刀闸下端引流线设备线夹后送电。</t>
  </si>
  <si>
    <t>寿山变917上寮线</t>
  </si>
  <si>
    <t>2023-06-18 19:50</t>
  </si>
  <si>
    <t>2023-06-19 08:01</t>
  </si>
  <si>
    <t>3825</t>
  </si>
  <si>
    <t>CB12956E-DA15-4FED-8151-4937722D91C7</t>
  </si>
  <si>
    <t>GZ13586023060053</t>
  </si>
  <si>
    <t>3523061800234457</t>
  </si>
  <si>
    <t>2023-06-18 21:48</t>
  </si>
  <si>
    <t>2023年6月18日19:58   10kV洪府线#23杆HT0264开关紧急停电。故障原因：10kV洪府线#30杆N414刀闸引线断线。</t>
  </si>
  <si>
    <t>18日19:58  永安市调李英蓉令李书群：10kV洪府线#23杆HT0264开关由运行转热备用。19:59汇报已执行。
2023年6月18日19:58  洪田供电所王仕聪汇报永安市调李英蓉：10kV洪府线#30杆N414刀闸引线断线，申请紧急停电进行抢修。
18日20:08 联/配调李英蓉令吴剑凌：10kV洪府线#23杆HT0264开关由热备用转冷备用，18日20:13操作成功
18日20:08 联/配调李英蓉令吴剑凌：10kV洪府线#26-3杆HT0095刀闸由合闸转分闸，18日20:15操作成功
18日20:08 联/配调李英蓉令吴剑凌：10kV洪府线#33-4杆HT0229刀闸由合闸转分闸，18日20:17操作成功
18日20:08 联/配调李英蓉令吴剑凌：10kV洪府线#34杆HT0230刀闸由合闸转分闸，18日20:19操作成功
18日20:08 联/配调李英蓉令吴剑凌：10kV洪府线#36杆HT0244开关由运行转冷备用，18日20:20操作成功
18日20:26 联/配调李英蓉令吴剑凌：10kV洪府线#33甲杆HT0356刀闸由合闸转分闸，18日20:29操作成功
18日20:43 申请配电故障抢修单NO：HTS20230618001，工作负责人：王仕聪，工作内容：_，安全措施：_。
18日 20:44抢修许可票号：HTS20230618001
18日 21:25抢修终结票号：HTS20230618001
送电票：SMYA23060311，18日21:27开始执行，18日21时46分执行完毕。</t>
  </si>
  <si>
    <t>因强对流天气雷电击在10kV洪府线#30杆N414刀闸引线上造成AB相引流线断线。</t>
  </si>
  <si>
    <t>线路加装防雷金具</t>
  </si>
  <si>
    <t>洪田变10kV洪府线942线路洪府线#23杆HT0264开关</t>
  </si>
  <si>
    <t>2023-06-18 19:59</t>
  </si>
  <si>
    <t>2023-06-18 21:40</t>
  </si>
  <si>
    <t>2023-06-19 12:02</t>
  </si>
  <si>
    <t>3827</t>
  </si>
  <si>
    <t>39EC116B-305B-4142-B0E4-78B929329832</t>
  </si>
  <si>
    <t>LS13596223060020</t>
  </si>
  <si>
    <t>3523061800234925</t>
  </si>
  <si>
    <t>2023-06-18 21:47</t>
  </si>
  <si>
    <t>06月18日 20:03 系统研判10kV东门线243杆后端配变缺相，故障原因：10kV东门线243杆D5506跌落式熔断器边相熔丝因雷击熔断一相，21:39恢复送电</t>
  </si>
  <si>
    <t>06月18日 20:03 系统研判10kV东门线243杆后端配变缺相，转告服务调度班李丽真并通知南山所朱运坤检查10kV东门线243杆至249杆之间设备。
21:12南山所朱运坤汇报：10kV东门线243杆D5506跌落式熔断器边相熔丝因雷击熔断一相，申请将10kV东门线243杆D5506跌落式熔断器转分闸
18日21:15 联/配调王贾正令南山操作朱运坤：10kV东门线223杆KY555开关由运行转热备用，18日21:16操作成功，转告服务调度班李丽真。
18日21:17 联/配调王贾正令南山操作朱运坤：10kV东门线243杆D5506跌落式熔断器由合闸转分闸，18日21:22操作成功
21:34南山操作朱运坤汇报：10kV东门线243杆D5506跌落式熔断器熔丝已更换完毕，10kV东门线243杆后端巡线无异常，具备送电条件。
18日21:35 联/配调王贾正令南山操作朱运坤：10kV东门线243杆D5506跌落式熔断器由分闸转合闸，18日21:36操作成功
18日21:36 联/配调王贾正令南山操作朱运坤：10kV东门线223杆KY555开关由热备用转运行，18日21:39操作成功，转告服务调度班李丽真</t>
  </si>
  <si>
    <t>南山变10kV东门线655线路东门线243杆D5506跌落式熔断器</t>
  </si>
  <si>
    <t>3830</t>
  </si>
  <si>
    <t>665E559C-EACA-4DD5-AE52-6FF5E57235A1</t>
  </si>
  <si>
    <t>GZ13516423060106</t>
  </si>
  <si>
    <t>3523061800244273</t>
  </si>
  <si>
    <t>2023-06-18 20:30</t>
  </si>
  <si>
    <t>2023-06-18 21:31</t>
  </si>
  <si>
    <t>06月18日 20:25 雪峰变10kV廷坪624线16-0101-06廷坪1号开关过流Ⅱ段保护动作跳闸，重合闸动作，重合不成功。FA动作成功（断10kV廷坪线16-0201-87曹地开关，合10kV廷坪线16-0101-06廷坪1号开关），20：33将10kV廷坪线16-0302-59兰里开关之后线路转至新塘变10kV墙坪921线路供电。故障原因：10kV廷坪线16-0201-99处毛竹倒靠线路，故障排除后于21：30恢复送电。21：48恢复原运行方式。</t>
  </si>
  <si>
    <t>18日20:25 廷坪线16-0101-06廷坪1号开关跳闸；廷坪线16-0201-01广坪开关#16-0201-01杆广坪开关过流Ⅱ段告警；廷坪线16-0101-06廷坪1号开关廷坪线16-0101-06廷坪1号开关过流Ⅱ段保护动作；廷坪线16-0101-06廷坪1号开关廷坪线16-0101-06廷坪1号开关过流加速段动作；廷坪线16-0101-119良地开关#16-0101-119杆良地开关过流Ⅱ段告警；廷坪线16-0201-87曹地开关#16-0201-87杆曹地开关过流Ⅱ段告警； 即通知雪峰供电所李世细巡视跳闸点廷坪线16-0201-87曹地开关，及其之后的设备，重点关注廷坪线16-0201-87曹地开关后面区域，廷坪线16-0401-01中学开关前面区域，廷坪线16-0302-32前面区域，
18日20:26联/配调系统自动遥控操作_：10kV廷坪线16-0201-87曹地柱上开关由运行转热备用，于18日20:26控分成功
18日20:26联/配调系统自动遥控操作_：10kV廷坪线16-0101-06廷坪1号柱上开关由热备用转运行，于18日20:26控合成功
18日20:29 联/配调郑萍1令长侯联调刘沁鸣:10kV廷坪线16-0302-59兰里柱上开关由运行转热备用，18日20:33操作成功
18日20:29 联/配调郑萍1令长侯联调刘沁鸣:10kV大湖线15-1001-05邦山柱上开关由热备用转运行，18日20:33操作成功（负荷转移至新塘变10kV墙坪921线路供电）
18日20:37  联/配调郑萍1收到现场仕宦电站周成木汇报：仕宦电站所有机组已与系统解列
18日20:38 联/配调郑萍1通知仕宦电站周成木：仕宦电站机组可以与系统并列
18日20:42  联/配调郑萍1收到现场深坑、坑坪电站李燕清汇报：深坑、坑坪电站所有机组已与系统解列
18日21:28  联/配调郑萍1收到现场雪峰供电所李世细汇报：巡视发现10kV廷坪线16-0201-99处毛竹倒靠线路，现故障已排除，具备送电条件。
18日21:30联/配调郑萍1遥控操作_：10kV廷坪线16-0201-87曹地柱上开关由热备用转运行于18日21:30控合成功
18日21:39 联/配调郑萍1通知深坑、坑坪电站李燕清：深坑、坑坪电站机组可以与系统并列
21：48将10kV廷坪线16-0302-59兰里开关之后线路负荷转回，送电指令票详见指令票NO：闽侯2023060328
无需抢修类型归档:试送成功，已全部复电。</t>
  </si>
  <si>
    <t>10kV廷坪线16-0201-99,强风导致毛竹倒靠线路</t>
  </si>
  <si>
    <t>福州.雪峰变雪峰变10kV廷坪线624线路廷坪线16-0201-87曹地开关</t>
  </si>
  <si>
    <t>2023-06-18 20:29</t>
  </si>
  <si>
    <t>2023-06-21 15:00</t>
  </si>
  <si>
    <t>2023-06-18 23:51</t>
  </si>
  <si>
    <t>3832</t>
  </si>
  <si>
    <t>8D3F22F0-93D5-48AC-8712-649BA5D09637</t>
  </si>
  <si>
    <t>GZ13535223060041</t>
  </si>
  <si>
    <t>3523061800250507</t>
  </si>
  <si>
    <t>2023-06-18 20:47</t>
  </si>
  <si>
    <t>2023-06-18 21:11</t>
  </si>
  <si>
    <t>2023年06月18日20:38确认：鹤塘变10kV鹤松线A相不完全失地，故障原因：鹤筹水电站（用户产权）用户内部故障</t>
  </si>
  <si>
    <t>18日20:38 鹤塘变电站失地(鹤塘变电站.10kV.Ⅰ段母线A相电压为1.66,B相电压为9.12,C相电压为8.56,零序电压为73.57,鹤塘变电站.10kV.Ⅱ段母线A相电压为1.55,B相电压为9.11,C相电压为8.71,零序电压为74.51,)。即通知鹤塘所王友平
18日20:43联/配调林迪彪【顺控】遥控操作_：鹤塘变10kV.鹤松线914开关由运行转热备用，于日控分成功接地信号消失
18日20:50  联/配调林迪彪收到现场鹤塘所王友平汇报：故障指示器研判鹤筹水电站故障，申请隔离鹤筹水电站，试送鹤松线
18日20:53联/配调林迪彪遥控操作_：10kV鹤松线苏洋支线#064杆064开关由运行转热备用，于18日20:53控合成功
18日20:59联/配调林迪彪遥控操作_：鹤塘变10kV.鹤松线914开
关由热备用转运行，于18日20:59控合成功，全线恢复供电，除鹤筹水电站（用户产权）
2023-06-19 22:25 鹤塘所王友平汇报：鹤筹水电站消缺完毕，验收合格，人员已撤离，具备送电条件
2023-06-19 22:27 联/配调周瑜令鹤塘所王友平：10kV鹤松线苏洋支线#064杆064开关由热备用转运行；22:28 操作完毕
2023年06月19日22:29鹤筹水电站（10kV鹤松线苏洋支线#064杆064开关）用户内部故障已处理完毕，详见遗留用户单NDGTYLYH20230618001</t>
  </si>
  <si>
    <t>鹤筹水电站（用户产权）用户内部故障</t>
  </si>
  <si>
    <t>加强督促用户侧线路走廊清理及线路防雷改造</t>
  </si>
  <si>
    <t>鹤塘变10kV鹤松线914线路</t>
  </si>
  <si>
    <t>2023-06-18 20:46</t>
  </si>
  <si>
    <t>C93FB3EF1CA9435DB5531CF9B6CEB12E421B</t>
  </si>
  <si>
    <t>鹤松线914线路</t>
  </si>
  <si>
    <t>2023-06-19 09:26</t>
  </si>
  <si>
    <t>3834</t>
  </si>
  <si>
    <t>16C1282A-01C3-424A-8AE3-FFA5853C725F</t>
  </si>
  <si>
    <t>LS135323060025</t>
  </si>
  <si>
    <t>3523061800254378</t>
  </si>
  <si>
    <t>2023-06-18 20:54</t>
  </si>
  <si>
    <t>2023-06-19 11:10</t>
  </si>
  <si>
    <t>2023年06月18日20:53 确认：洋中变10kV洋中Ⅱ线006线路C相完全失地(A相电压为10.12,B相电压为9.99,C相电压为0.56,零序电压为97.62,)，接地选线正确。故障原因为：10kV天湖线002线#117杆C相瓷瓶破裂</t>
  </si>
  <si>
    <t>18日20:50 DMS研判：洋中变10kVⅡ段母线C相完全失地(洋中变电站.10kV.Ⅱ段母线A相电压为10.12,B相电压为9.99,C相电压为0.56,零序电压为97.62,)，接地选线洋中变10kV洋中Ⅱ线006线路。即通知洋中所
18日20:53联/配调林超智【顺控】遥控操作_：10kV洋中Ⅱ线006线#126杆126开关由运行转热备用，于18日20:53控分成功接地信号消失
18日22:17  联/配调林超智收到现场洋中所胡林贵汇报：10kV洋中Ⅱ线006线#126杆至10kV天湖线#117杆巡视无异常，具备送电条件，申请试送
18日22:28 联/配调马建培令洋中所胡林贵：10kV洋中Ⅱ线006线#126杆126开关由热备用转运行，18日22:29操作成功，接地出现。
18日22:29 联/配调马建培令洋中所胡林贵：10kV洋中Ⅱ线006线#126杆126开关由运行转热备用，18日22:32操作成功，接地消失。
18日23:00 联/配调马建培令洋中所胡林贵：10kV洋天联络线#016杆0161刀闸由合闸转分闸，18日23:06操作成功
18日23:11 联/配调林超智令洋中所胡林贵：10kV洋中Ⅱ线006线#126杆126开关由热备用转运行，18日23:12操作成功，接地出现
18日23:12 联/配调林超智令洋中所胡林贵：10kV洋中Ⅱ线006线#126杆126开关由运行转热备用，18日23:13操作成功，接地消失
18日23:18 联/配调林超智令洋中所胡林贵：10kV洋天联络线#016杆0161刀闸由分闸转合闸，18日23:32操作成功
18日23:33 联/配调林超智令洋中所胡林贵：10kV洋天联络线#017杆0171刀闸由合闸转分闸，18日23:41操作成功
18日23:41 联/配调林超智令洋中所胡林贵：10kV洋中Ⅱ线006线#126杆126开关由热备用转运行，18日23:43操作成功，接地出现
18日23:44 联/配调林超智令洋中所胡林贵：10kV洋中Ⅱ线006线#126杆126开关由运行转热备用，18日23:44操作成功，接地消失
18日23:47 联/配调林超智令洋中所胡林贵：10kV洋天联络线#017杆0171刀闸由分闸转合闸，18日23:54操作成功
6月19日00:26 联/配调林超智令洋中所胡林贵：10kV洋天联络线#026杆0261刀闸由合闸转分闸，19日00:28操作成功
19日00:29 联/配调林超智令洋中所胡林贵：10kV洋中Ⅱ线006线#126杆126开关由热备用转运行，19日00:33操作成功，接地出现
19日00:33 联/配调林超智令洋中所胡林贵：10kV洋中Ⅱ线006线#126杆126开关由运行转热备用，19日00:34操作成功，接地消失
19日00:36 联/配调林超智令洋中所胡林贵：10kV洋天联络线#026杆0261刀闸由分闸转合闸，19日00:45操作成功
19日01:47  联/配调林超智收到现场洋中所胡林贵汇报：因夜间巡视困难，申请跨夜终止，待白天用无人机进行巡视
19日07:47  联/配调林超智收到现场洋中所叶乃榕汇报：10kV天湖线002线#117杆C相瓷瓶破裂
19日08:38 联/配调马建培令洋中所叶乃荣：10kV天湖线002线#117杆117开关由热备用转冷备用，19日08:41操作成功
19日09:52 申请配电故障抢修单NO：PWBTDQX012023061901，工作负责人：张发霞，工作内容：10kV天湖线002线#117杆带电拆除1171刀闸静触头侧引线，10kV天湖线002线#117杆带电拆除117开关出线侧引线，抢修安措：退出洋中变10kV洋中II线006线路重合闸，退出虎贝变10kV天湖线002线路重合闸，10kV天湖线002线117杆117开关转冷备用。
19日09:48 联/配调陈语令兰田运维郑智勇：退出洋中变10kV洋中II线006线路重合闸，19日09:50操作成功
19日09:49 联/配调陈语令兰田运维郑智勇：退出虎贝变10kV天湖线002线路重合闸，19日09:50操作成功
19日09:49 联/配调陈语令洋中所林明：查10kV天湖线002线#117杆117开关确在冷备用，19日09:50操作成功
19日09:51抢修许可：票号：PWBTDQX012023061901，抢修负责人：张发霞，抢修任务：10kV天湖线002线#117杆带电拆除1171刀闸静触头侧引线，10kV天湖线002线#117杆带电拆除117开关出线侧引线，抢修安措：退出洋中变10kV洋中II线006线路重合闸，退出虎贝变10kV天湖线002线路重合闸，10kV天湖线002线117杆117开关转冷备用。
19日10:34  联/配调陈语收到现场</t>
  </si>
  <si>
    <t>10kV洋中Ⅱ线006线#126杆126开关</t>
  </si>
  <si>
    <t>2023-06-18 20:53</t>
  </si>
  <si>
    <t>3835</t>
  </si>
  <si>
    <t>DBD49388-6504-4480-AFE3-3CF0010E2754</t>
  </si>
  <si>
    <t>GZ13535423060060</t>
  </si>
  <si>
    <t>3523061800253470</t>
  </si>
  <si>
    <t>2023-06-18 22:03</t>
  </si>
  <si>
    <t>18日21:0 故障原因为：_</t>
  </si>
  <si>
    <t>18日21:7 霞浦北壁变电站.10kV.盘前线间隔.914开关 跳闸；霞浦北壁变电站.10kV.盘前线间隔.914开关霞浦北壁变电站.10kV.盘前线.PSL641U.过流Ⅱ段动作； 即通知抢修班组巡视跳闸点霞浦北壁变电站.10kV.盘前线间隔.914开关及其之后的设备，重点关注霞浦北壁变电站.10kV.盘前线间隔.914开关至10kV大安II回#089杆K089开关之间区域。21时36分巡视人李海峰接受通知，开始巡线。</t>
  </si>
  <si>
    <t>雷击导致开关跳闸</t>
  </si>
  <si>
    <t>霞浦北壁变电站10kV盘前线914线路</t>
  </si>
  <si>
    <t>2023-06-19 04:00</t>
  </si>
  <si>
    <t>806786</t>
  </si>
  <si>
    <t>13DKX-19592</t>
  </si>
  <si>
    <t>10kV盘前线914线路</t>
  </si>
  <si>
    <t>2023-06-19 09:05</t>
  </si>
  <si>
    <t>3841</t>
  </si>
  <si>
    <t>27784C3D-CD54-4DF8-A5D2-94776C13C69C</t>
  </si>
  <si>
    <t>LS13535523060066</t>
  </si>
  <si>
    <t>3523061800260869</t>
  </si>
  <si>
    <t>2023-06-18 21:56</t>
  </si>
  <si>
    <t>2023-06-18 23:02</t>
  </si>
  <si>
    <t>06月18日21:56DMS研判：10kV马厝线葛藤坪分支线#045杆045开关跳闸，FA动作正确；故障原因为：恶劣天气（巡视无异常）；22:59送电完毕</t>
  </si>
  <si>
    <t>06月18日21:56DMS研判：10kV马厝线葛藤坪分支线#045杆045开关跳闸；10kV马厝线葛藤坪分支线#045杆045开关10kV马厝线葛藤坪分支线#045杆045开关过流Ⅰ段保护动作； 即通知抢修班组巡视跳闸点10kV马厝线葛藤坪分支线#045杆045开关及其之后的设备，重点关注10kV马厝线葛藤坪分支线#045杆045开关至10kV马厝线葛藤坪分支线#001杆001开关之间区域。22时00分巡视人郑学强、陈景文接受通知，开始巡线。
18日22:12  联/配调卢友辉收到现场溪柄所郑文峰汇报：申请对10kV马厝线葛藤坪分支线#045杆045开关进行强送
18日22:14联/配调卢友辉遥控操作：10kV马厝线葛藤坪分支线#045杆045开关由热备用转运行，于18日22:14控合失败
18日22:15 联/配调卢友辉令安霞联调罗助强：10kV马厝线葛藤坪分支线#045杆045开关由热备用转运行18日22:15下令，于18日22:16控合成功
22:59 溪柄所郑文峰报：线路巡视未发现异常，用户已复电</t>
  </si>
  <si>
    <t>松罗变10kV马厝线葛藤坪分支线#045杆045开关</t>
  </si>
  <si>
    <t>13DKX-38731</t>
  </si>
  <si>
    <t>10kV照镜线913线路</t>
  </si>
  <si>
    <t>3848</t>
  </si>
  <si>
    <t>D59C3075-E7B0-43CB-9AB5-D7D1563E6D34</t>
  </si>
  <si>
    <t>GZ13535423060065</t>
  </si>
  <si>
    <t>3523061800262560</t>
  </si>
  <si>
    <t>2023-06-18 22:42</t>
  </si>
  <si>
    <t>2023-06-19 00:46</t>
  </si>
  <si>
    <t>18日22:32 霞浦水门变电站霞浦水门变电站.10kV.Ⅰ段母线B相失地(A相电压为10.02,B相电压为0.65,C相电压为10.18,零序电压为97.75,)无选线信号。故障原因为：</t>
  </si>
  <si>
    <t>18日22:43 霞浦水门变电站失地(霞浦水门变电站.10kV.Ⅰ段母线A相电压为10.02,B相电压为0.65,C相电压为10.18,零序电压为97.75,)。即通知抢修班组巡视霞浦水门变电站.10kV.百苋线间隔.913开关及其之后的设备。22时45分巡视人蒋宏、叶经源、吴招明、许益团接受通知，开始巡线。
18日23:03联/配调庄培国【顺控】遥控操作_：10kV百苋线#047杆K047开关由运行转热备用，于18日23:03控分成功
18日23:03联/配调庄培国【顺控】遥控操作_：霞浦水门变电站.10kV.百苋线间隔.913开关由热备用转运行，于18日23:03控合成功
18日23:39  联/配调庄培国收到现场许益团汇报：现场确认跳闸开关为：百苋线913开关；试送设备：10kV承天线131杆K131开关
18日23:40 联/配调庄培国令叶经源：10kV承天线#131杆K131开关由热备用转运行，19日00:02操作成功
19日00:22联/配调庄培国【顺控】遥控操作_：10kV百苋线#053杆K053开关由运行转热备用，于19日00:22控分成功
19日00:22联/配调庄培国【顺控】遥控操作_：10kV百苋线#047杆K047开关由热备用转运行，于19日00:22控合成功
19日00:46联/配调庄培国遥控操作_：10kV百苋线#053杆K053开关由热备用转运行，于19日00:46控合成功</t>
  </si>
  <si>
    <t>因雷击影响，大坝#2公变避雷器击穿</t>
  </si>
  <si>
    <t>开展接地电阻电阻测量及改造</t>
  </si>
  <si>
    <t>霞浦水门变电站10kV百苋线913线路</t>
  </si>
  <si>
    <t>2023-06-19 05:00</t>
  </si>
  <si>
    <t>2023-06-19 09:33</t>
  </si>
  <si>
    <t>3850</t>
  </si>
  <si>
    <t>F7F9221F-CBD5-4D09-A6D3-4377F7D8740F</t>
  </si>
  <si>
    <t>GZ13535423060066</t>
  </si>
  <si>
    <t>3523061800266830</t>
  </si>
  <si>
    <t>2023-06-18 22:50</t>
  </si>
  <si>
    <t>2023-06-19 00:16</t>
  </si>
  <si>
    <t>18日22:48 霞浦陇头变电站霞浦陇头变电站.10kV.Ⅰ段母线C相失地(A相电压为10.02,B相电压为9.36,C相电压为1.11,零序电压为89.33,)无选线信号。故障原因为：</t>
  </si>
  <si>
    <t>18日22:51 霞浦陇头变电站失地(霞浦陇头变电站.10kV.Ⅰ段母线A相电压为10.02,B相电压为9.36,C相电压为1.11,零序电压为89.33,)。即通知抢修班组巡视10kV青沃线#076-3杆K076-3开关及其之后的设备。23时12分巡视人蒋宏、叶经源、简书俭接受通知，开始巡线。
18日23:28联/配调庄培国【顺控】遥控操作_：10kV水门Ⅱ回西坑支线#007杆开关由运行转热备用，于18日23:28控分成功
18日23:28联/配调庄培国【顺控】遥控操作_：10kV青沃线#076-3杆K076-3开关由热备用转运行，于18日23:28控合成功
18日23:30联/配调庄培国遥控操作_：10kV水门Ⅱ回江家洋支线#020杆K020开关由运行转热备用，于18日23:30控分成功
18日23:31联/配调庄培国遥控操作_：10kV水门Ⅱ回江家洋支线#039杆K039开关由运行转热备用，于18日23:31控分成功
18日23:34联/配调庄培国遥控操作_：10kV青沃线#076-3杆K076-3开关由运行转热备用，于18日23:34控分成功
18日23:35联/配调庄培国【顺控】遥控操作_：10kV水门Ⅱ回#108杆K108开关由热备用转运行，于18日23:35控合成功
18日23:36联/配调庄培国【顺控】遥控操作_：10kV水门Ⅱ回江家洋支线#020杆K020开关由热备用转运行，于18日23:36控合失败
18日23:54联/配调庄培国遥控操作_：10kV青沃线#076-3杆K076-3开关由热备用转运行，于18日23:54控合成功
19日00:05联/配调庄培国【顺控】遥控操作_：10kV水门Ⅱ回江家洋支线#039杆K039开关由热备用转运行，于19日00:05控合失败
19日00:07  联/配调庄培国收到现场蒋宏汇报：10kV水门Ⅱ回江家洋支线#039杆K039开关确在运行
19日00:08联/配调庄培国【顺控】遥控操作_：10kV水门Ⅱ回西坑支线#007杆开关由热备用转运行，于19日00:08控合成功
19日00:10联/配调庄培国【顺控】遥控操作_：10kV水门Ⅱ回江家洋支线#020杆K020开关由热备用转运行，于19日00:10控合失败
19日00:15联/配调庄培国遥控操作_：10kV水门Ⅱ回#108杆K108开关由运行转热备用，于19日00:15控分成功</t>
  </si>
  <si>
    <t>因受雷雨天气影响，10kV水门II回江家洋支线#039杆避雷器击穿</t>
  </si>
  <si>
    <t>开展接地电阻测量</t>
  </si>
  <si>
    <t>2023-06-19 09:27</t>
  </si>
  <si>
    <t>3853</t>
  </si>
  <si>
    <t>E4405539-CD74-4EED-A216-6C3C81952DAB</t>
  </si>
  <si>
    <t>GZ13535423060067</t>
  </si>
  <si>
    <t>3523061800270479</t>
  </si>
  <si>
    <t>2023-06-18 23:01</t>
  </si>
  <si>
    <t>2023-06-19 02:38</t>
  </si>
  <si>
    <t>18日23:01 IES700研判10kV赤金线931线路过流I段动作跳闸，重合未闭锁</t>
  </si>
  <si>
    <t>23时01分，联/配调庄培国发布停电信息，发布设备为赤岸变电站.10kV.赤金线间隔.931开关，通知相关人员巡视赤岸变电站.10kV.赤金线间隔.931开关及其之后设备。
19日00:04 城供中心黄国和汇报：金顶国际开闭所故障，申请隔离金顶国际开闭所10kV赤金线911开关，试送10kV赤金线931线路
19日00:04 令城供中心黄国和：金顶国际开闭所10kV赤金线911开关由运行转热备用 00:05操作完毕
19日00:06 令庄培国：10kV赤金线931线路由热备用转运行  00:08操作完毕,线路无异常
19日00:35 黄国和汇报：</t>
  </si>
  <si>
    <t>金顶国际开闭所10kV开四线923开关柜母线支柱瓷瓶雷击烧毁</t>
  </si>
  <si>
    <t>赤岸变电站10kV赤金线路</t>
  </si>
  <si>
    <t>2023-06-19 06:00</t>
  </si>
  <si>
    <t>0F256C6FDEC34AF3A146C4F817A41532421B</t>
  </si>
  <si>
    <t>10kV赤金线</t>
  </si>
  <si>
    <t>2023-06-19 15:50</t>
  </si>
  <si>
    <t>3854</t>
  </si>
  <si>
    <t>A99E1407-86FC-47BF-9F00-8836A069A430</t>
  </si>
  <si>
    <t>GZ13585623060036</t>
  </si>
  <si>
    <t>3523061800274261</t>
  </si>
  <si>
    <t>2023-06-18 23:06</t>
  </si>
  <si>
    <t>2023-06-19 06:49</t>
  </si>
  <si>
    <t>2023年06月18日23:4 经DMS研判10kV龙元线981和元支线#3杆分段开关跳闸。故障原因为：10kV龙元线981线路和元支线#57杆至#58杆B相导线遭雷击断线。19日06:44线路恢复送电</t>
  </si>
  <si>
    <t>18日23:6  宁清明联调阳圣杰通知嵩口所蔡金泉：10kV龙元线981和元支线#3杆分段开关跳闸，请巡视相关线路。抢修班组巡视跳闸点10kV龙元线981和元支线#3杆分段开关及其之后的设备。23时22分巡视人兰玉仙、罗菁山、罗右贵接受通知，开始巡线。
19日00:10  联/配调阳圣杰收到现场罗财明汇报：现场确认跳闸开关为：10kV龙元线981和元支线#3杆分段开关；保护动作：10kV龙元线981和元支线#3杆分段开关；
隔离设备：10kV龙元线981线路和元支线#54杆分段刀闸；隔离状态：分闸；试送设备：10kV龙元线981线路和元支线#3杆分段开关
19日00:11 联/配调阳圣杰令罗菁山：10kV龙元线981线路和元支线#54杆分段刀闸由合闸转分闸，19日00:16操作成功
19日00:11 联/配调阳圣杰令罗菁山：10kV龙元线981线路和元支线#18杆鸭母坑支线开关由运行转热备用，19日00:18操作成功
19日00:11 联/配调阳圣杰令罗菁山：10kV龙元线981和元支线#3杆分段开关由热备用转运行，19日00:23操作成功
19日00:11  联/配调阳圣杰收到现场罗财明汇报：；
隔离设备：10kV龙元线981线路和元支线#18杆鸭母坑支线开关；隔离状态：热备用
19日00:42  联/配调阳圣杰收到现场罗财明汇报：；试送设备：10kV龙元线981线路和元支线#18杆鸭母坑支线开关
19日00:42  联/配调伊佳宇收到现场罗财明汇报：对10kV龙元线981线路和元支线#18杆后段设备巡视无异常，请求试送设备：10kV龙元线981线路和元支线#18杆鸭母坑支线开关
19日00:43 联/配调伊佳宇令罗菁山：10kV龙元线981线路和元支线#18杆鸭母坑支线开关由热备用转运行，19日00:44操作成功
19日01:01  联/配调伊佳宇收到现场罗财明汇报：；
故障原因：雷害；故障现象：架空类裸导线断线断股；
故障点：10kV龙元线981线路和元支线#57杆至#58杆B相导线
19日01:06  联/配调阳圣杰收到现场罗财明汇报：；
故障原因：雷害；故障现象：架空类裸导线断线断股；
故障点：10kV龙元线981线路和元支线#57杆至#58杆B相导线
19日01:07 联/配调伊佳宇令罗菁山：10kV龙元线981线路和元支线#65杆分支开关由运行转冷备用，19日01:55操作成功
19日01:42 申请配电故障抢修单NO：SM-QL-PQ-2023-0049，工作负责人：魏邦谦，工作内容：在10kV龙元线981线路和元支线#57杆至#58杆，进行B相导线雷击断线故障抢修，安全措施：10kV龙元线981线路和元支线#54杆分段刀闸，10kV龙元线981线路和元支线#65杆分支刀闸。
19日 01:56抢修许可票号：SM-QL-PQ-2023-0049，工作负责人：魏邦谦，工作内容：在10kV龙元线981线路和元支线#57杆至#58杆，进行B相导线雷击断线故障抢修，安全措施：10kV龙元线981线路和元支线#54杆分段刀闸，10kV龙元线981线路和元支线#65杆分支刀闸。
19日02:58 联/配调伊佳宇令罗菁山：大桥垄配变由运行转热备用，19日03:02操作成功
19日02:58 联/配调伊佳宇令罗菁山：信坑配变由运行转热备用，19日03:03操作成功
19日 06:33抢修终结票号：SM-QL-PQ-2023-0049，工作负责人：魏邦谦，工作内容：在10kV龙元线981线路和元支线#57杆至#58杆，进行B相导线雷击断线故障抢修，安全措施：10kV龙元线981线路和元支线#54杆分段刀闸，10kV龙元线981线路和元支线#65杆分支刀闸。
送电指令票详见指令票NO：SMNQM23060377，19日06:34开始操作，19日06:44执行完毕。线路运行正常。</t>
  </si>
  <si>
    <t>因恶劣天气雷击引起10kV龙元线981线路和元支线#57杆至#58杆B相导线</t>
  </si>
  <si>
    <t>1、加强线路特殊杆段巡视；2、已上报储备计划对线路进行改造</t>
  </si>
  <si>
    <t>秋竹变10kV龙元线981线路龙元线981和元支线#3杆分段开关</t>
  </si>
  <si>
    <t>2023-06-18 23:05</t>
  </si>
  <si>
    <t>2023-06-19 08:00</t>
  </si>
  <si>
    <t>秋竹变10kV龙元线981</t>
  </si>
  <si>
    <t>2023-06-19 09:31</t>
  </si>
  <si>
    <t>3862</t>
  </si>
  <si>
    <t>EDC3C703-68FF-4EC8-BB72-0094C7E799FB</t>
  </si>
  <si>
    <t>LS13516023060037</t>
  </si>
  <si>
    <t>3523061800277938</t>
  </si>
  <si>
    <t>2023-06-18 23:58</t>
  </si>
  <si>
    <t>2023-06-19 03:40</t>
  </si>
  <si>
    <t>2023年06月18日23:46 10kV亭后线#33荷安开关跳闸，故障原因：未发现，属瞬时故障，于19日3：40送电。</t>
  </si>
  <si>
    <t>2023年06月18日23:46 10kV亭后线#33荷安开关跳闸，即通知巡视跳闸点10kV亭后线#33荷安开关，及其之后的设备。_00时10分巡视人郑健,黄益碧,郑强 接受通知，开始巡线。
2023年6月19日00:12  联/配调叶鑫收到现场郑强汇报：现场确认跳闸开关为：10kV亭后线#33荷安开关；隔离设备：10kV亭后线#47许洋路开关转热备用；
巡视无异常范围：10kV亭后线#47-10kV亭后线#85；试送设备：10kV亭后线#76-1后路公园开关转运行
19日00:15联/配调叶鑫遥控操作_：10kV亭后线#47许洋路柱上开关由运行转热备用于19日00:15控分成功
19日00:17联/配调叶鑫遥控操作_：10kV亭后线#76-1后路公园柱上开关由热备用转运行于19日00:17控合成功
19日02:59  联/配调叶鑫收到现场郑强汇报：巡视无异常范围：10kV亭后线#33-10kV亭后线#47；试送设备：10kV亭后线#33荷坑开关
19日02:59 联/配调叶鑫令现场郑强:10kV亭后线#33荷安柱上开关由热备用转运行，19日03:35操作成功
19日03:38联/配调叶鑫遥控操作_：10kV亭后线#47许洋路柱上开关由热备用转合环运行于19日03:38控合成功
19日03:40联/配调叶鑫遥控操作_：10kV亭后线#76-1后路公园柱上开关由合环运行转热备用于19日03:40控分成功
无需抢修类型归档:试送成功，已全部复电。</t>
  </si>
  <si>
    <t>因雷击导致10kV亭后线#33荷安开关跳闸，经巡视未发现异常，属瞬时故障。</t>
  </si>
  <si>
    <t>福州.110kV寿桥变10kV亭后线628亭后线#33荷安开关</t>
  </si>
  <si>
    <t>2023-06-19 13:00</t>
  </si>
  <si>
    <t>3866</t>
  </si>
  <si>
    <t>406970B5-B913-4122-B641-012070E2C5A0</t>
  </si>
  <si>
    <t>LS13536023060012</t>
  </si>
  <si>
    <t>3523061900015846</t>
  </si>
  <si>
    <t>2023-06-19 01:49</t>
  </si>
  <si>
    <t>2023-06-19 10:15</t>
  </si>
  <si>
    <t>2023年6月19日1:48 DMS研判：佳洋变电站.10kV联络线912开关保护过流I段动作跳闸，故障原因为：10kV联络线南峭分线#003-004杆A，B相导线缠绕.</t>
  </si>
  <si>
    <t>19日01:47联/配调系统自动遥控操作_：10kV联络线南峭分线#008杆008开关由运行转热备用，于19日01:47控分成功
19日01:48联/配调系统自动遥控操作_：佳洋变电站.10kV.联络线间隔.912开关由热备用转运行，于19日01:48控合成功后跳闸。
19日03:03  联/配调张书燕收到现场陈雨强汇报：_申请断开：10kV联络线#5环网柜佳垅环岛环网柜906开关
19日03:03 联/配调吴少霞令陈雨强：10kV联络线#5环网柜佳垅环岛环网柜906开关由运行转热备用，19日03:04操作成功
19日03:04  联/配调张书燕收到现场陈雨强汇报：_故障已隔离，佳洋变电站.10kV.联络线间隔.912开关具备送电条件。
19日03:05 联/配调吴少霞令张书燕：佳洋变电站.10kV.联络线间隔.912开关由热备用转运行，19日03:06操作成功
19日03:14  联/配调张书燕收到现场陈雨强汇报：_申请断开：佳垅环岛环网柜10kV佳垅环岛环网柜905开关
19日03:15 联/配调吴少霞令陈雨强：佳垅环岛环网柜10kV佳垅环岛环网柜905线路由运行转热备用，19日03:16操作成功
19日03:17  联/配调张书燕收到现场陈雨强汇报：_10kV联络线#5环网柜佳垅环岛环网柜906开关及以下线路巡视无异常，申请试送10kV联络线#5环网柜佳垅环岛环网柜906开关
19日03:18 联/配调吴少霞令陈雨强：10kV联络线#5环网柜佳垅环岛环网柜906线路由热备用转运行，19日03:19操作成功，后 佳洋变电站.10kV联络线912开关保护过流I段动作跳闸。
19日04:16  联/配调张书燕收到现场陈雨强汇报：_申请断开：佳垅环岛环网柜10kV佳垅环岛环网柜906开关
19日04:17 联/配调吴少霞令陈雨强：10kV联络线#5环网柜佳垅环岛环网柜906开关由运行转热备用，19日04:18操作成功
19日04:18  联/配调张书燕收到现场陈雨强汇报：_故障已隔离，佳洋变电站.10kV.联络线间隔.912开关具备送电条件。
19日04:19 联/配调吴少霞令张书燕：佳洋变电站.10kV.联络线间隔.912开关由热备用转运行，19日04:19操作成功，正常。
19日04:38  联/配调张书燕收到现场陈雨强汇报：_申请将：佳垅环岛环网柜10kV佳垅环岛环网柜903开关、佳垅环岛环网柜10kV佳垅环岛环网柜904开关转冷备用。
19日04:40 联/配调吴少霞令陈雨强：佳垅环岛环网柜10kV佳垅环岛环网柜903开关由运行转冷备用，19日04:42操作成功
19日04:41 联/配调李智群令陈雨强：佳垅环岛环网柜10kV佳垅环岛环网柜904开关由运行转冷备用，19日04:43操作成功
19日04:44  联/配调张书燕收到现场陈雨强汇报：_故障已隔离，申请试送。10kV联络线#5环网柜佳垅环岛环网柜906开关
19日04:45 联/配调李智群令陈雨强：10kV联络线#5环网柜佳垅环岛环网柜906开关由热备用转运行，19日04:48操作成功
19日04:50  联/配调张书燕收到现场陈雨强汇报：_佳垅环岛环网柜10kV佳垅环岛环网柜905开关以下线路巡视无异常，具备送电条件。
19日04:51 联/配调李智群令陈雨强：佳垅环岛环网柜10kV佳垅环岛环网柜905开关由热备用转运行，19日04:52操作成功，正常。
19日 05:02 联/配调张书燕收到现场陈雨强汇报：佳垅环岛环网柜10kV佳垅环岛环网柜904开关及以下线路巡视无异常，具备送电条件。
19日05:03 联/配调李智群令陈雨强：佳垅环岛环网柜10kV佳垅环岛环网柜904开关由冷备用转运行，19日05:04操作成功，正常。
19日 09:17 联/配调兰黄健收到现场陈雨强汇报：佳垅环岛环网柜10kV佳垅环岛环网柜903开关及以下线路巡视无异常，具备送电条件。
19日09:18 联/配调李智群令陈雨强：佳垅环岛环网柜10kV佳垅环岛环网柜903开关由冷备用转运行，19日09:19操作成功，正常。
19日09:25 联/配调兰黄健收到现场陈雨强汇报：10kV联络线南峭分线##003杆-004杆A、B相导线缠绕，故障已处理。巡线发现10kV联络线南峭分线#007杆007开关跳闸
19日10:15 联/配调兰黄健令陈雨强：10kV联络线南峭分线#008杆008开关由热备用转运行，19日10:15操作成功，正常。
19日15:54 联/配调兰黄健令陈雨强：10kV联络线南峭分线#007杆007开关由热备用转运行，19日15:54操作成功，恢复正常供电。</t>
  </si>
  <si>
    <t>佳洋变电站10kV联络线912线路</t>
  </si>
  <si>
    <t>4f586792-b386-4b05-ba21-a5a17d905688</t>
  </si>
  <si>
    <t>联络线912线路</t>
  </si>
  <si>
    <t>3868</t>
  </si>
  <si>
    <t>D247C7B8-0856-402E-B301-393D41AB55C2</t>
  </si>
  <si>
    <t>GZ135223060054</t>
  </si>
  <si>
    <t>3523061900024194</t>
  </si>
  <si>
    <t>2023-06-19 02:14</t>
  </si>
  <si>
    <t>2023-06-19 02:25</t>
  </si>
  <si>
    <t>6月19日2:14系统研判：金榜变10kV金寿线918开关过流Ⅰ段动作跳闸（电流14256A），FA执行成功，2:14恢复送电；故障原因：万寿#5环网柜10kV二五联络911柜至万寿#2环网柜10kV二五联络902柜电缆故障。6月23日23:30恢复送电并转回原运行方式。</t>
  </si>
  <si>
    <t>2:14系统研判：金榜变10kV金寿线918开关跳闸，FA执行成功；即通知半兰山变吴家彪及将军祠二组高佳伟
19日02:14联/配调系统自动遥控操作：万寿#2环网柜10kV二五联络902开关由运行转热备用，于19日02:14控分成功
19日02:14联/配调系统自动遥控操作：金榜变10kV金寿线918开关由热备用转运行，于19日02:14控合成功
19日02:14联/配调系统自动遥控操作：万寿#5环网柜10kV二五联络911开关由运行转热备用，于19日02:14控分成功
19日02:14联/配调系统自动遥控操作：植物园西山#2环网柜10kV一二联络911开关由热备用转运行，于19日02:14控合成功
2:32下令将军祠二组陈国安万寿#2环网柜10kV二五联络902线路由热备用转冷备用，2:34操作毕；
3:12吴家彪报金榜变10kV金寿线918开关过流Ⅰ段动作跳闸，动作电流14256A，重合闸未动作；
4:12下令将军祠二组高佳伟万寿#5环网柜10kV二五联络911线路由热备用转冷备用，万寿#5环网柜10kV二五联络911线路由冷备用转检修，4:15操作毕；
4:16下令高佳伟万寿#2环网柜10kV二五联络902线路由冷备用转检修，4:21操作毕；
19日04:05 申请配电故障抢修单NO：XM-BB-PQ-2023-0358，工作负责人：苗高科，工作内容：在万寿#5环网柜10kV二五联络911柜至万寿#2环网柜10kV二五联络902柜，进行电缆故障抢修，安全措施：万寿#5环网柜10kV二五联络911线路转检修，万寿#2环网柜10kV二五联络902线路转检修。
19日 04:22抢修许可票号：XM-BB-PQ-2023-0358
20日 13:27抢修终结票号：XM-BB-PQ-2023-0358 （故障抢修未完毕，终结不送电）
票号：XM-BB-P1-2023-2142，抢修负责人：苗高科，抢修任务：万寿#5环网柜10kV二五联络911柜至万寿#2环网柜10kV二五联络902柜,电缆故障抢修；，抢修安措：1、万寿#5环网柜10kV二五联络911线路转检修；2、万寿#2环网柜10kV二五联络902线路转检修
6月20日20:00许可抢修，票号：XM-BB-P1-2023-2142
6月23日22:11汇报终结。票号：XM-BB-P1-2023-2142
6月23日23:30恢复送电并转回原运行方式。送电指令票票号：ZLP-202300014</t>
  </si>
  <si>
    <t>万寿#5环网柜10kV二五联络911柜至万寿#2环网柜10kV二五联络902柜电缆故障</t>
  </si>
  <si>
    <t>金榜变电站918线路</t>
  </si>
  <si>
    <t>2023-06-23 22:11</t>
  </si>
  <si>
    <t>2023-06-24 01:00</t>
  </si>
  <si>
    <t>金榜变电站918</t>
  </si>
  <si>
    <t>2023-06-25 08:44</t>
  </si>
  <si>
    <t>3870</t>
  </si>
  <si>
    <t>F2EA7591-A833-4D1E-8915-161446ED0334</t>
  </si>
  <si>
    <t>GZ13536023060013</t>
  </si>
  <si>
    <t>3523061900030076</t>
  </si>
  <si>
    <t>2023-06-19 03:22</t>
  </si>
  <si>
    <t>2023-06-19 06:28</t>
  </si>
  <si>
    <t>2023年6月19日3:21 DMS研判：佳洋变电站.10kV联络线912开关保护过流I段动作跳闸， 关联故障单编号：LS13536023060012</t>
  </si>
  <si>
    <t>2023-06-19 03:21</t>
  </si>
  <si>
    <t>3876</t>
  </si>
  <si>
    <t>898C13AC-C6C3-470E-A675-7E3134AF3E60</t>
  </si>
  <si>
    <t>GZ13535423060069</t>
  </si>
  <si>
    <t>3523061900030908</t>
  </si>
  <si>
    <t>2023-06-19 05:31</t>
  </si>
  <si>
    <t>19日5:5 霞浦水门变电站霞浦水门变电站.10kV.Ⅰ段母线C相失地(A相电压为9.15,B相电压为10.11,C相电压为1.16,零序电压为92.00,)无选线信号。故障原因为：10kV金山线瓜溪支线#006-9杆避雷器击穿、10kV百苋线#001杆避雷器击穿、10kV玉山线#087杆避雷器击穿</t>
  </si>
  <si>
    <t>19日5:32 霞浦水门变电站失地(霞浦水门变电站.10kV.Ⅰ段母线A相电压为9.15,B相电压为10.11,C相电压为1.16,零序电压为92.00,)。即通知抢修班组巡视霞浦水门变电站.10kV.金山线间隔.911开关及其之后的设备。
19日05:34联/配调庄培国遥控操作_：霞浦水门变电站.10kV.玉山线间隔.912开关由热备用转运行，于19日05:34控合成功，B相完全失地
19日05:35联/配调庄培国遥控操作_：霞浦水门变电站.10kV.玉山线间隔.912开关由运行转热备用，于19日05:35控分成功，失地信号未消失
19日05:36联/配调庄培国遥控操作_：霞浦水门变电站.10kV百苋线913开关由运行转热备用，于19日05:37控分成功，失地信号消失
19日06:22联/配调庄培国遥控操作_：霞浦水门变电站.10kV.玉山线间隔.912开关由热备用转运行，于19日06:22控合成功
19日06:36 蒋宏汇报：10kV百苋线#001杆避雷器击穿
19日06:37联/配调庄培国遥控操作_：霞浦水门变电站.10kV.百苋线间隔.913开关由热备用转运行，于19日06:37控合成功
19日06:37联/配调庄培国遥控操作_：霞浦水门变电站.10kV.玉山线间隔.912开关由运行转热备用，于19日06:37控分成功
19日06:50蒋宏汇报：10kV金山线瓜溪支线#006-9杆避雷器击穿，申请10kV金山线瓜溪支线#006-1杆K006-1开关转热备用
19日06:51联/配调庄培国遥控操作_：10kV金山线瓜溪支线#006-1杆K006-1开关由运行转热备用，于19日06:51控分成功
19日07:01联/配调庄培国【顺控】遥控操作_：霞浦水门变电站.10kV.玉山线间隔.912开关由热备用转运行，于19日07:01控合成功
19日07:03联/配调庄培国【顺控】遥控操作_：10kV玉山线#002杆K002开关由热备用转运行，于19日07:03控合失败
19日07:22蒋宏汇报：10kV金山线瓜溪支线#006-9杆避雷器击穿已处理，申请水门变电站10kV金山线911开关由热备用转运行
19日07:22联/配调庄培国【顺控】遥控操作_：水门变电站10kV金山线911开关由热备用转运行，于19日07:23控合成功
19日07:49联/配调庄培国遥控操作_：10kV玉山线#028杆K028开关由热备用转运行，于19日07:49控合失败</t>
  </si>
  <si>
    <t>因受雷击，10kV金山线瓜溪支线#006-9杆避雷器击穿</t>
  </si>
  <si>
    <t>开展故障后，接地电阻测量工作</t>
  </si>
  <si>
    <t>霞浦水门变电站10kV金山线911线路</t>
  </si>
  <si>
    <t>2023-06-19 12:00</t>
  </si>
  <si>
    <t>13DKX-28208</t>
  </si>
  <si>
    <t>10kV金山线911线路</t>
  </si>
  <si>
    <t>2023-06-19 11:01</t>
  </si>
  <si>
    <t>3879</t>
  </si>
  <si>
    <t>6E581238-B0EF-4405-85ED-856438C274A3</t>
  </si>
  <si>
    <t>GZ13565423060088</t>
  </si>
  <si>
    <t>3523061900037278</t>
  </si>
  <si>
    <t>2023-06-19 06:26</t>
  </si>
  <si>
    <t>2023-06-19 07:28</t>
  </si>
  <si>
    <t>6月19日6:10时深土变10kVⅡ、Ⅲ段母B相完全失地（A相电压为9.13,B相电压为1.42,C相电压为9.98,零序电压为87.77,零序电压为86.22,)无选线信号。失地线路为：深土变10kV丹山线906线路
故障原因为：10kV丹山线武二分支线#2杆瓷瓶破裂（用户产权），16:26恢复送电</t>
  </si>
  <si>
    <t>6月19日6:10时DMS系统研判深土变10kVⅡ、Ⅲ段母B相完全失地（A相电压为9.13,B相电压为1.42,C相电压为9.98,零序电压为87.77,零序电压为86.22,))无选线信号。
6月19日06:13联/配调漳浦李贤【顺控】遥控操作_：深土变10kV深场线910开关由运行转热备用，于19日06:13控分成功，失地未消失
6月19日06:14联/配调漳浦李贤【顺控】遥控操作_：深土变10kV深场线910开关由热备用转运行，于19日06:14控合成功,运行正常
6月19日06:20联/配调黄汉杰遥控操作_：深土变10kV丹山线906开关由运行转热备用，于19日06:20控分成功，失地消失。
6月19日6:28时通知深土供电所郑海达及远程人员告知其以上情况，要求其组织巡视深土变10kV丹山线906开关及其之后的设备。
6月19日07:03  联/配调黄汉杰收到现场深土所郑海达汇报：巡线发现10kV丹山线武二分支线#2杆瓷瓶破裂、10kV丹山线大店支线#37杆B-Sd11开关在热备用状态（联络开关），申请断开10kV丹山线塔底分支线#8杆P-Sd038刀闸
6月19日07:06 联/配调黄汉杰令郑海达：10kV丹山线塔底分支线#8杆P-Sd038刀闸由合闸转分闸，19日07:20操作成功，并报：10kV丹山线武二分支线#2杆瓷瓶破裂（用户产权，用户自行处理），除了隔离的故障点外10kV丹山线主线及其他支线巡线查无异常，巡线人员已撤离，具备送电条件，申请深土变10kV丹山线906开关转运行。
6月19日07:27联/配调黄汉杰遥控操作_：深土变10kV丹山线906开关由热备用转运行，于19日07:27控合成功，运行正常
6月19日16:26深土所郑海达汇报：10kV丹山线武二分支线#2杆瓷瓶破裂用户已自行更换完毕，验收合格具备送电条件，10kV丹山线武二分支线#3杆武二变在热备用状态，人员已撤离，同时令其：10kV丹山线塔底分支线#8杆P-Sd038刀闸由分闸转合闸--16:30操作完毕、正常，并通知10kV丹山线武二分支线#3杆武二变用户自行恢复运行
2023年06月19日16:29武二变（10kV丹山线塔底分支线#8杆P-Sd038刀闸）用户内部故障已处理完毕，详见遗留用户单ZZZPYLYH20230619002</t>
  </si>
  <si>
    <t>10kV丹山线武二分支线#2杆瓷瓶破裂（用户产权）</t>
  </si>
  <si>
    <t>发放用户整改通知书</t>
  </si>
  <si>
    <t>深土变10kV丹山线906线路</t>
  </si>
  <si>
    <t>2023-06-19 06:24</t>
  </si>
  <si>
    <t>2023-06-19 18:52</t>
  </si>
  <si>
    <t>3900</t>
  </si>
  <si>
    <t>770FDE24-6025-466B-938C-96C76F95B950</t>
  </si>
  <si>
    <t>LS13515823060037</t>
  </si>
  <si>
    <t>3523061900092832</t>
  </si>
  <si>
    <t>2023-06-19 09:22</t>
  </si>
  <si>
    <t>2023-06-19 18:37</t>
  </si>
  <si>
    <t>19日09:21 35kV葛岭变10kV溪西线606线路#144汤埕开关过流Ⅰ段保护动作跳闸，重合闸不成功。故障原因：10kV溪西线#174-#175杆A、C相导线断线，10:00部分恢复送电；抢修终结后于18:39全部恢复送电。</t>
  </si>
  <si>
    <t>19日9:21 10kV溪西线#144汤埕开关过流Ⅰ段保护动作跳闸，溪西线#167龙村开关零序Ⅰ段告警。即通知葛岭所陈斌巡视跳闸点溪西线#144汤埕开关，及其之后的设备，重点关注溪西线#144汤埕开关后面区域，___09时27分巡视人陈斌 接受通知，开始巡线。
19日09:28  联/配调许慧颖收到葛岭所陈斌汇报：现场确认跳闸开关为：10kV溪西线#144汤埕开关；保护动作：溪西线#144汤埕开关
19日09:57  联/配调许慧颖收到葛岭所刘鑫汇报：10kV溪西线#144-#167杆经查线未发现明显故障点，线路具备送电条件
19日09:59联/配调许慧颖遥控操作_：10kV溪西线#167龙村柱上开关由运行转热备用于19日09:59控分成功
19日10:00联/配调许慧颖遥控操作_：10kV溪西线#144汤埕柱上开关由热备用转运行于19日10:00控合成功
19日12:37  联/配调许慧颖收到葛岭所陈斌汇报：10kV溪西线#174-#175杆A、C相导线断线，需抢修更换。
19日12:43 申请配电故障抢修单NO：FZ-YT-PQ-2023-0016，工作负责人：谢卓凡
，工作内容：在10kV溪西线#174-#175，进行A相、C相导线断线更换。安全措施：
10kV溪西线#167龙村开关转冷备用。
19日12:44 联/配调许慧颖令陈斌:10kV溪西线#167龙村柱上开关由热备用转冷备用，19日13:32操作成功
19日 13:33抢修许可票号：FZ-YT-PQ-2023-0016
19日 18:24抢修终结票号：FZ-YT-PQ-2023-0016
18:39 送电指令票执行完毕详见指令票NO：永泰2023060132
送电票：永泰2023060132，送电成功，结束流程</t>
  </si>
  <si>
    <t>3908</t>
  </si>
  <si>
    <t>F60DDF59-071E-4075-BFB7-07DC2A2A40F5</t>
  </si>
  <si>
    <t>GZ13565723060083</t>
  </si>
  <si>
    <t>3523061900099015</t>
  </si>
  <si>
    <t>2023-06-19 09:50</t>
  </si>
  <si>
    <t>2023-06-19 13:07</t>
  </si>
  <si>
    <t>6月19日9:50 10kV秀芦线#116杆Z-8511开关过流Ⅰ段保护动作，重合闸不成功；故障原因为：10kV山口二级支线＃4杆－＃5杆竹子倒靠在线路上引起10kV秀芦线＃116杆开关跳闸（用户内部故障），6月19日13:07已恢复送电。</t>
  </si>
  <si>
    <t>19日9:50 DMS研判：10kV秀芦线#116杆Z-8511开关过流Ⅰ段保护动作，重合闸不成功 即通知抢修班组巡视跳闸点10kV秀芦线#116杆Z-8511开关及其之后的设备，重点关注10kV秀芦线#116杆Z-8511开关之后区域。通知秀芦东溪水电站、秀芦山口二级水电站、上块水电站机组停机。10时12分巡视人张鑫新、周聪彬、叶东升、叶林勇、叶文良、叶建戟、叶庚荣接受通知，开始巡线。
19日11:08  联/配调卢黄平收到芦溪所叶庚荣汇报：现场确认跳闸开关为：10kV秀芦线#116杆Z-8511开关；隔离设备：申请隔离10kV秀芦线#118杆Z-8513开关、10kV秀芦线#119杆Z-8514开关、10kV秀芦线#161杆Z-8515开关、10kV仙洞山支线#01杆P-8551刀闸由合闸转分闸
19日11:19 联/配调卢黄平令芦溪所叶庚荣：10kV秀芦线#118杆Z-8513开关由运行转热备用，19日11:29操作成功
19日11:19 联/配调卢黄平令芦溪所叶庚荣：10kV秀芦线#119杆Z-8514开关由运行转热备用，19日11:30操作成功
19日11:19 联/配调卢黄平令芦溪所叶庚荣：10kV秀芦线#161杆Z-8515开关由运行转热备用，19日11:30操作成功
19日11:19 联/配调卢黄平令芦溪所叶庚荣：10kV仙洞山支线#01杆P-8551刀闸由合闸转分闸，19日11:30操作成功
19日11:35  联/配调卢黄平收到芦溪所叶庚荣汇报：主线巡视无异常，申请10kV秀芦线＃116杆Z－8511开关由热备用转运行
19日11:36联/配调卢黄平遥控操作_：10kV秀芦线#116杆Z-8511开关由热备用转运行，于19日11:36控合成功，运行正常
19日11:45  联/配调卢黄平收到芦溪所叶庚荣汇报：10kV秀芦线#118杆东溪水电站支线巡视未发现异常，申请10kV秀芦线#118杆Z-8513开关由热备用转运行
19日11:48 联/配调卢黄平令芦溪所叶庚荣：10kV秀芦线#118杆Z-8513开关由热备用转运行，于19日12:15操作完成，运行正常。通知秀芦东溪水电站机组可以并网发电
19日12:44  联/配调卢黄平收到芦溪所叶庚荣汇报：10kV秀芦线#161杆上块水电站支线巡视未发现异常，申请10kV秀芦线#161杆Z-8515开关由热备用转运行
19日12:46 联/配调卢黄平遥控操作_：10kV秀芦线#161杆Z-8515开关由热备用转运行，于19日12:46控合成功，运行正常。通知上块电站机组可以并网发电
19日12:57 联/配调卢黄平收到芦溪所叶庚荣汇报：10kV秀芦线仙洞山支线线路巡视未发现异常，申请10kV仙洞山支线#1杆P-8551刀闸由分闸转合闸，用户配变在热备用状态
19日12:57 联/配调卢黄平令芦溪所叶庚荣：10kV仙洞山支线#01杆P-8551刀闸由分闸转合闸，19日12:59操作成功，运行正常
19日13:06  联/配调卢黄平收到芦溪所叶庚荣汇报：10kV山口二级支线#4杆—5杆竹子倒靠在线路上引起10kV秀芦线#116杆开关跳闸
18:47 芦溪所叶建戟汇报：10kV山口二级支线＃4杆－＃5杆竹子已清理完毕，验收合格，具备送电条件。
18:49 遥控操作：10kV秀芦线#119杆Z-8514开关由热备用转运行。——18:51执行完毕，试送成功。通知秀芦山口二级水电站机组可以并网发电。
2023年06月21日18:51秀芦山口二级水电站（10kV秀芦线#119杆Z-8514开关）用户内部故障已处理完毕，详见遗留用户单ZZPHYLYH20230619001</t>
  </si>
  <si>
    <t>10kV秀芦线＃119杆山口二级水电站支线＃4杆－＃5杆竹子倒靠在线路上引起10kV秀芦线＃116杆开关跳闸（用户内部故障）</t>
  </si>
  <si>
    <t>加强线路设备巡视测温及维护。</t>
  </si>
  <si>
    <t>芦溪变10kV秀芦线#116杆Z-8511开关</t>
  </si>
  <si>
    <t>2023-06-19 12:59</t>
  </si>
  <si>
    <t>2023-06-21 20:00</t>
  </si>
  <si>
    <t>2023-06-20 15:05</t>
  </si>
  <si>
    <t>3912</t>
  </si>
  <si>
    <t>0D917DE9-C25D-4BC4-8F42-58235635C5A7</t>
  </si>
  <si>
    <t>GZ13555923060068</t>
  </si>
  <si>
    <t>3523061900104329</t>
  </si>
  <si>
    <t>2023-06-19 10:11</t>
  </si>
  <si>
    <t>2023-06-19 11:54</t>
  </si>
  <si>
    <t>2023年6月19日10:10 DMS系统弹窗：10kV外山线#79+1杆K379开关过流Ⅱ段保护动作跳闸；重合闸未投，故障原因为：钩机碰到10kV外山线#87甲乙杆拉线，由于10kV外山线#87甲乙杆至88甲乙杆档距大，导线晃动引起碰线跳闸 现场天气：晴</t>
  </si>
  <si>
    <t>2023年6月19日10:10 DMS系统弹窗：10kV外山线#79+1杆K379开关过流Ⅱ段保护动作跳闸；重合闸未投
永春县调李雅茹通知东平镇供电所谢智勇：10kV外山线#79+1杆K379开关过流Ⅱ段保护动作跳闸；重合闸未投，通过DMS系统研判信息，要将10kV外山线小湖洋支线转由湖洋变10kV湖龙线供电，10kV外山线#96杆K352开关后段线路负荷转由外山变10kV肖田线供电。
配抢邓添艺研判：DMS显示10kV外山线#82杆大号侧故障指示器动作，故障相BC相电流1252A；10时36分巡视人吕济良、李智钦、谢智勇、刘建昌接受通知，开始巡线。
19日10:18 永春县调周锋监护李雅茹遥控操作：10kV外山线小湖洋支线#1杆K326开关（三遥）由运行转热备用，于19日10:18控分成功
19日10:20 永春县调周锋监护李雅茹遥控操作：10kV外山线联络支线#13杆K560开关（三遥）由热备用转运行，于19日10:20控合成功，送电正常
19日10:26 永春县调周锋监护李雅茹遥控操作：10kV外山线#96杆K352开关（三遥）由运行转热备用，于19日10:26控分成功
19日10:28 永春县调周锋监护李雅茹遥控操作：10kV外山线#105杆K338开关(三遥）由热备用转运行，于19日10:28控合失败，10:29永春县调周锋通知东平镇供电所谢智勇到现场操作
19日10:42 永春县调林丽金令东平镇供电所刘建昌：10kV外山线#105杆K338开关由热备用转运行，10:44汇报操作完毕，送电正常
19日11:10 永春县调周锋收到东平镇供电所李智钦汇报：现场确认跳闸开关为：10kV外山线#79+1杆K379开关（三遥）；钩机碰到10kV外山线#87甲乙杆拉线，由于10kV外山线#87甲乙杆至88甲乙杆档距大，引起碰线跳闸，现场故障点已解除，对线路及设备检查无异常，验收合格，具备送电条件
19日11:13 永春县调李雅茹监护周锋遥控操作：10kV外山线#79+1杆K379（三遥）开关由热备用转运行，于19日11:13控合成功，送电正常
合环转电票详见：QZJY23060891</t>
  </si>
  <si>
    <t>由于钩机碰到10kV外山线#87甲乙杆拉线，由于10kV外山线#87甲乙杆至88甲乙杆档距大，引起碰线跳闸。</t>
  </si>
  <si>
    <t>今后应更进一步加强做好电力知识宣传工作，防止外力破坏的措施。</t>
  </si>
  <si>
    <t>冷水变10kV外山线#79+1杆K379开关</t>
  </si>
  <si>
    <t>2023-06-20 16:12</t>
  </si>
  <si>
    <t>3913</t>
  </si>
  <si>
    <t>EA32C8A1-310F-4576-A73D-4FD2B6A35C86</t>
  </si>
  <si>
    <t>GZ1354515423060035</t>
  </si>
  <si>
    <t>3523061900107316</t>
  </si>
  <si>
    <t>2023-06-19 10:22</t>
  </si>
  <si>
    <t>2023-06-19 12:09</t>
  </si>
  <si>
    <t>19日10:20系统研判：城南变/10kV.东坝线983开关过流II段保护动作，开关跳闸，重合不成功，故障原因：10kV东坝线#008杆处跳线断线</t>
  </si>
  <si>
    <t>19日10:20系统研判：城南变/10kV.东坝线983开关过流II段保护动作，开关跳闸，重合不成功10时43分巡视人陈益强、郑国扬、陈拥民接受通知，开始巡线。
19日10:51 荔城运维站王朝晖汇报：现场查看.城南变/10kV.东坝线983线路过流Ⅱ段动作、重合闸动作、重合不成功，故障相未显示，故障电流65.58A，间隔检查正常。
19日11:00  联/配调吴志祥收到现场陈振勇汇报：隔离设备：东坝线新溪环网柜10kV东坝线出线902开关
19日11:00 联/配调吴志祥令陈振勇：东坝线新溪环网柜10kV东坝线出线
902开关由运行转热备用，19日11:02操作成功
19日11:3 运维抢修一班陈振勇汇报：城南变10kV东坝线983线路出线至10kV东坝线新溪环网柜查线正常，线路具备送电条件，申请试送城南变10kV东坝线983线路。
19日11:06联/配调吴志祥遥控操作_：莆田.城南变/10kV.东坝线983开关由热备用转运行，于19日11:06控合成功
19日11:43  联/配调俞剑铭收到现场陈益强汇报：；
隔离设备：东坝线#007杆007开关转冷备用
19日11:44 联/配调俞剑铭令陈益强：10kV东坝线#007杆007右开关由运行转冷备用，19日11:55操作成功
19日11:59新度所陈益强汇报：10kV东坝线#008杆处跳线断线，已临时处理，后段线路可以转电。
19日12:03  联/配调俞剑铭收到现场陈益强汇报：；试送设备：申请步云线#011杆011开关转运行
19日12:06联/配调俞剑铭遥控操作_：10kV步云线#011杆011开关由热备用转运行，于19日12:06控合失败
19日12:07联/配调俞剑铭遥控操作_：10kV步云线#011杆011开关由热备用转运行，于19日12:07控合成功</t>
  </si>
  <si>
    <t>10kV东坝线#008杆为窄基塔，A相跳线与窄基塔距离较近（约20CM），因小鸟飞到A相跳线附件导致A相与铁塔之间放电烧死小鸟的同时，弧光短路造成A、C两相发生弧光短路，造成城南变/10kV.东坝线983开关过流II段保护动作，开关跳闸，重合不成功。</t>
  </si>
  <si>
    <t>莆田.城南变10kV东坝线983线路</t>
  </si>
  <si>
    <t>604414</t>
  </si>
  <si>
    <t>13DKX-60214</t>
  </si>
  <si>
    <t>东坝线983线路</t>
  </si>
  <si>
    <t>2023-06-21 10:44</t>
  </si>
  <si>
    <t>3918</t>
  </si>
  <si>
    <t>9E06EC4F-53B8-4B1C-83C1-B3098F5C1BAD</t>
  </si>
  <si>
    <t>GZ13555723060116</t>
  </si>
  <si>
    <t>3523061900129836</t>
  </si>
  <si>
    <t>2023-06-19 15:58</t>
  </si>
  <si>
    <t>2023年06月19日 10:56 IES700监控报文：员宅变10kVⅢ段母线A相不完全失地(A相电压为2.89,B相电压为9.33,C相电压为7.61,零序电压为6.64)，选线正确，故障线路为10kV建安935线。10kV永隆御品上座#1配电室备自投动作正确（911开关转热备用，900开关转运行），10kV永隆御品上座#2配电室备自投动作正确（911开关转热备用，900开关转运行）。故障原因：10kV建安线永隆支线#3杆G021刀闸A相引线断线、10kV建安线永隆支线#3-1-5杆至#3-1-6杆AC相导线断线，17:20恢复送电</t>
  </si>
  <si>
    <t>2023年06月19日 10:56 IES700监控报文：员宅变10kVⅢ段母线A相不完全失地(A相电压为2.89,B相电压为9.33,C相电压为7.61,零序电压为6.64)。11时15分巡视人谢文兴、蔡俊军、黄春锋接受通知，开始巡线。
19日10:59联/配调蔡巧敏遥控操作_：员宅变电站.10kV.建安线间隔.935开关由运行转热备用，于19日10:59控分成功接地信号消失
19日11:15  联/配调蔡巧敏收到现场蔡俊军汇报：现场确认跳闸开关为：10kV建安线935开关；
故障原因：10kV建安线永隆支线#3杆G021刀闸A相引线断线、10kV建安线永隆支线#3-1-5杆至#3-1-6杆AC相导线断线
隔离设备：10kV建安线永隆支线#3杆G021刀闸
备投情况：10kV永隆御品上座#1配电室备自投动作正确（911开关转热备用，900开关转运行），10kV永隆御品上座#2配电室备自投动作正确（911开关转热备用，900开关转运行）
19日11:16 联/配调黄志坚令黄春锋：10kV建安线永隆支线#3杆G021刀闸由合闸转分闸，19日11:28操作成功
19日11:29 凤城所黄春峰汇报调度陈凯亮：10kV建安线永隆支线#3杆前段线路巡视无异常，具备送电条件。
19日11:31 联/配调陈凯亮遥控操作_：员宅变电站.10kV.建安线间隔.935开关由热备用转运行，于19日11:31控合成功
19日12:26 申请配电故障抢修单NO：QZ-AX-PQ-2023-0049，工作负责人：陈幸福，工作内容：在10kV建安线永隆支线#3杆，进行G021刀闸A相引线断线需紧急带电抢修处理，安全措施：110kV员宅变10kV建安线935线路重合闸，10kV建安线永隆支线#3杆G021刀闸。
19日13:18 联/配调蔡巧敏令洪彬彬：退出员宅变10kV建安线935线路重合闸，19日13:23操作成功
19日 13:24抢修许可票号：QZ-AX-PQ-2023-0049
19日 14:10抢修终结票号：QZ-AX-PQ-2023-0049
送电票：QZHX23060672，19日14:55开始执行 16:24执行完毕，送电正常
19日 16:56抢修终结票号：QZ-AX-PQ-2023-0050
19日16:47执行送电指令票：QZHX23060673，17：20执行完毕，送电完成
19日13:29 申请配电故障抢修单NO：QZ-AX-PQ-2023-0050，工作负责人：黄春锋，工作内容：在10kV建安线永隆支线#3-1-5杆至#3-1-6杆，进行AC相导线断线需紧急抢修处理，安全措施：10kV建安线永隆支线#3-1-10-3杆K080开关，10kV建安线永隆支线#3-1-3-1杆K090开关，10kV建安线永隆支线#3-1-3杆G079刀闸。
19日13:34 联/配调蔡巧敏令蔡俊军：10kV建安线永隆支线#3-1-10-3杆K080开关由运行转热备用，19日13:43操作成功
19日13:34 联/配调蔡巧敏令蔡俊军：10kV建安线永隆支线#3-1-3-1杆K090开关由运行转热备用，19日13:44操作成功
19日13:34 联/配调蔡巧敏令蔡俊军：10kV建安线永隆支线#3-1-3杆G079刀闸由合闸转分闸，19日13:44操作成功 
19日 13:44抢修许可票号：QZ-AX-PQ-2023-0050
19日16:47执行送电指令票：QZHX23060673，17：20执行完毕，送电完成，
2023年06月19日17:27金宜房地产有限公司专变（10kV建安线永隆支线#3-1-3杆G079刀闸）用户内部故障已处理完毕，详见遗留用户单QZAXYLYH20230619001</t>
  </si>
  <si>
    <t>10kV建安线永隆支线#3-1-5杆至#3-1-6杆，进行AC相导线断线</t>
  </si>
  <si>
    <t>员宅变10kV建安线935线路</t>
  </si>
  <si>
    <t>2023-06-19 10:25</t>
  </si>
  <si>
    <t>2023-06-21 11:06</t>
  </si>
  <si>
    <t>3922</t>
  </si>
  <si>
    <t>2A11048E-F7E2-4E61-8433-E9C5B1AFE16B</t>
  </si>
  <si>
    <t>GZ13595723060018</t>
  </si>
  <si>
    <t>3523061900139596</t>
  </si>
  <si>
    <t>2023-06-19 11:30</t>
  </si>
  <si>
    <t>2023-06-19 14:35</t>
  </si>
  <si>
    <t>2023年6月19日11:23 10kV上观线142杆1KY255开关跳闸于过流Ⅱ段保护，故障原因：10kV上观线邓家山支线001杆1K043开关PT炸裂，于13:40恢复送电</t>
  </si>
  <si>
    <t>11:23 DMS研判：10kV上观线142杆1KY255开关跳闸于过流Ⅱ段保护
11:23 转告李坊所聂善新，配抢班陈进
11:30确认10kV上观线142杆后端所接小水电已停机
19日11:34联/配调张杰鑫遥控操作：10kV上观线142杆1KY255开关由热备用转运行，强送不成
11:51李坊所聂善新汇报：10kV上观线142杆至259杆线路巡视无异常，具备送电条件
11:52遥控执行：10kV上观线259杆1KY256开关由运行转热备用，11:53操作成功
11:53遥控执行：10kV上观线142杆1KY255开关由热备用转运行，11:54操作成功，转告李坊所聂善新
12:55李坊所何开迎汇报：10kV上观线259杆至293杆线路巡视无异常，具备送电条件
19日12:56 联/配调任建令李坊所聂善新：10kV上观线293杆1G148刀闸由合闸转分闸，19日13:00操作成功
19日13:01联/配调张杰鑫遥控操作_：10kV上观线259杆1KY256开关由热备用转运行，于19日13:01控合后跳闸，13:01李坊变10kV上观线905开关跳闸于定时限过流保护，重合不成
13:02令联调监控廖晶晶：李坊变10kV上观线905开关由热备用转运行，13:02操作完毕，正常，转告李坊所聂善新，配抢班陈进
13:30李坊所何开迎汇报：10kV上观线邓家山支线001杆1K043开关PT炸裂
13:39李坊所何开迎汇报：10kV上观线邓家山支线001杆1K043开关PT炸裂故障已处理完毕，验收合格，具备送电条件
19日13:40联/配调张杰鑫遥控操作_：10kV上观线259杆1KY256开关由热备用转运行，于19日13:40控合成功，正常，转告李坊所聂善新，配抢班陈进
13:43通知10kV上观线142杆后端所接小水电可开机</t>
  </si>
  <si>
    <t>10kV上观线邓家山支线001杆1K043开关PT炸裂</t>
  </si>
  <si>
    <t>已报计划更换该开关</t>
  </si>
  <si>
    <t>2023-06-19 14:49</t>
  </si>
  <si>
    <t>3928</t>
  </si>
  <si>
    <t>E149504A-6A74-40F0-B0EF-283287C94708</t>
  </si>
  <si>
    <t>GZ13555923060070</t>
  </si>
  <si>
    <t>3523061900147761</t>
  </si>
  <si>
    <t>8a0f688f46db11f00146db138afa1a86,8a0f688f46db11f00146db138b0a1a88</t>
  </si>
  <si>
    <t>下洋镇供电所,一都镇供电所</t>
  </si>
  <si>
    <t>2023-06-19 12:16</t>
  </si>
  <si>
    <t>2023-06-19 17:07</t>
  </si>
  <si>
    <t>2023年6月19日12:15 DMS系统显示：10kV长汀921线#018甲杆K641开关(四遥） 过流Ⅱ段动作跳闸；重合闸未投入（10kV云溪线负荷由10kV长汀线供电），故障原因为：雷雨 现场天气：雷雨</t>
  </si>
  <si>
    <t>2023年6月19日12:15 DMS系统显示：10kV长汀921线#018甲杆K641开关(四遥） 过流Ⅱ段动作跳闸；重合闸未投入。
12:16 永春县调周锋通知下洋镇供电所姚建猛：10kV长汀921线#018甲杆K641开关(四遥） 过流Ⅱ段动作跳闸；重合闸未投入，需对10kV长汀线#018甲杆后段线路进行巡线。
12:17 永春县调周锋通知一都镇供电所陈斌：10kV长汀921线#018甲杆K641开关(四遥） 过流Ⅱ段动作跳闸；重合闸未投入，需对10kV云溪线线路进行巡线。
配抢邓添艺研判：DMS显示故障指示器未动作，无法研判；12时44分巡视人陈斌接受通知，开始巡线。12时45分巡视人黄文辉、陈斌接受通知，开始巡线。12时58分巡视人黄文辉、陈斌、魏礼佳、姚建猛接受通知，开始巡线。
19日12:23 永春县调李雅茹监护周锋遥控操作：10kV云溪线福鼎支线#4杆K704开关（三遥）由运行转热备用，于19日12:23控分失败，通知一都镇供电所陈斌现场操作。
19日12:49 永春县调林丽金令一都镇供电所陈斌：10kV云溪线福鼎支线#4杆K704开关（三遥）由运行转热备用，19日12:50操作成功
19日13:15  永春县调周锋收到下洋镇供电所姚建猛汇报：现场确认跳闸开关为：10kV长汀921线#018甲杆K641开关(四遥）；10kV长汀921线#018甲杆至终端巡线无异常，验收合格，具备送电条件
13:16 一都镇供电所陈斌汇报永春县调周锋：10kV云溪线#27杆至10kV云溪线福鼎支线#4杆巡线无异常，验收合格，具备送电条件
19日13:17 永春县调李雅茹监护周锋遥控操作：10kV长汀921线#018甲杆K641开关(四遥）由热备用转运行，于19日13:17控合成功，送电正常
19日13:59  永春县调周锋收到一都镇供电所陈斌汇报：对10kV云溪线福鼎支线#4杆至终端线路巡视无异常，有接到福鼎用户反应有打雷，现场天气已转好，验收合格，具备送电条件
19日14:00 永春县调周锋令一都镇供电所陈斌：10kV云溪线贵德支线#13甲杆K718开关(三遥)由热备用转运行，19日14:02操作成功，送电正常，10kV云溪线福鼎支线#4杆后段负荷转由10kV贵坑线供电
19日14:27 永春县调林丽金令一都镇供电所陈斌：10kV云溪线福鼎支线#4杆K704（三遥）开关由热备用转运行，19日14:28操作成功
14:36 永春县调林丽金令一都镇供电所陈斌：10kV云溪线#27杆K705开关由运行转热备用，14:38汇报操作完毕
（19日14:36 DMS系统未收到云平台发送的网络化信息，改电话确认）</t>
  </si>
  <si>
    <t>线路巡视未发现异常，用户反映云溪线福鼎支线当时有打雷、10kV云溪线负荷由10kV长汀线供电</t>
  </si>
  <si>
    <t>溪塔变10kV长汀921线#018甲杆K641开关</t>
  </si>
  <si>
    <t>2023-06-19 12:15</t>
  </si>
  <si>
    <t>2023-06-20 22:00</t>
  </si>
  <si>
    <t>溪塔变10kV长汀线921</t>
  </si>
  <si>
    <t>2023-06-21 08:54</t>
  </si>
  <si>
    <t>3947</t>
  </si>
  <si>
    <t>2942C5D3-C315-4705-8BCA-64E05B397AA2</t>
  </si>
  <si>
    <t>GZ1354515223060036</t>
  </si>
  <si>
    <t>3523061900163942</t>
  </si>
  <si>
    <t>2023-06-19 13:26</t>
  </si>
  <si>
    <t>2023-06-19 19:42</t>
  </si>
  <si>
    <t>19日13:23系统研判：涵东变/10kV II、III段母线A相失地(A相电压为2.97,A相电压为3.11,B相电压为7.79,B相电压为7.54,C相电压为9.91,C相电压为10.14,零序电压为75.46,零序电压为79.21,)失地选线为高美线936线路，经试拉，故障位于杨芳分线#004杆004开关。故障原因：10KV杨芳分线026杆处导线断线</t>
  </si>
  <si>
    <t>19日13:23 莆田.涵东变失地(莆田.涵东变/ II、III段母线A相电压为2.97,B相电压为7.79,C相电压为10.14,零序电压为79.21,莆田.涵东变/10kV.Ⅱ段母线A相电压为3.11,B相电压为7.54,C相电压为9.91,零序电压为75.46,)。即通知抢修班组
19日13:26联/配调姚钟武遥控操作_：杨芳分线#004杆004开关由运行转热备用，于19日13:26控分成功接地信号消失
19日13:27 莆田.涵东变失地(莆田.涵东变/10kV.Ⅲ段母线A相电压为2.97,B相电压为7.79,C相电压为10.14,零序电压为79.21,莆田.涵东变/10kV.Ⅱ段母线A相电压为3.11,B相电压为7.54,C相电压为9.91,零序电压为75.46,)。经试拉，故障位于杨芳分线#004杆004开关后线路，即通知抢修班组巡视杨芳分线#004杆004开关及其之后的设备。13时46分巡视人黄成棋、陈鸿武、林天舞接受通知，开始巡线。
19日14:32  联/配调吴志祥收到现场林天舞汇报：隔离设备：10KV杨芳分线#017杆017开关由运行转热备用，10kV杨芳分线#015杆0151刀闸由合闸转分闸。
19日14:33 联/配调吴志祥令林天舞：杨芳分线#017杆017开关由运行转热备用，19日14:35操作成功
19日14:35 联/配调吴志祥令林天舞：10kV杨芳分线#015杆0151刀闸由合闸转分闸，19日14:36操作成功
19日14:50  联/配调俞剑铭收到现场林天舞汇报：；
故障原因：外破故障；故障现象：架空类绝缘导线断线断股；
故障点：10KV杨芳分线026杆导线断线
19日14:51  联/配调俞剑铭收到现场林天舞汇报：；试送设备：10KV杨芳分线#004杆004开关由热备用转运行
19日14:52联/配调俞剑铭遥控操作_：10kV杨芳分线#004杆004开关由热备用转运行，于19日14:52控合成功
19日16:06 联/配调俞剑铭令林天舞：10kV杨芳分线#034杆034开关由运行转冷备用，19日16:47操作成功
19日16:06 联/配调俞剑铭令林天舞：10kV杏林新村（杨芳G）支线#001杆杏林新村(杨芳G)村配变由运行转空载运行，19日16:48操作成功
19日16:06 联/配调俞剑铭令林天舞：10kV杨芳安置小区#1变分支线#002杆杨芳安置小区#1配变由运行转空载运行，19日16:49操作成功
19日16:06 联/配调俞剑铭令林天舞：查10kV杨苏支线#002杆0021刀闸确在分闸位置，19日16:49操作成功
19日16:52许可配电故障紧急抢修单NO.PT-BB-PQ-2023-0160开工
19日17:20 联/配调姚钟武令陈燊：芳山支线#002杆002开关由运行转冷备用19日17:20下令
19日17:55 白塘供电所陈将汇报：因抢修工作已快结束，确认比发电车发电更早恢复供电，取消发电车发电；芳山支线#002杆002开关由运行转冷备用取消操作，芳山支线#002杆002开关保持运行状态
19日19:07办理配电故障紧急抢修单NO.PT-BB-PQ-2023-0160终结
送电指令票详见指令票NO：PTDQ23061416,19日19:40执行完毕</t>
  </si>
  <si>
    <t>10KV杨芳分线026杆处导线被车挂断线</t>
  </si>
  <si>
    <t>施工区域应缩短巡视周期，对有可能威胁到线路设备安全运行的施工工地应及时发放安全隐患通知单。并做好每次巡视的照片及文字记录。</t>
  </si>
  <si>
    <t>莆田.涵东变10kV高美线936线路杨芳分线#004杆004开关</t>
  </si>
  <si>
    <t>2023-06-20 14:53</t>
  </si>
  <si>
    <t>3959</t>
  </si>
  <si>
    <t>E983846B-26AA-42EE-AEF2-DC0ACA026161</t>
  </si>
  <si>
    <t>GZ13535323060015</t>
  </si>
  <si>
    <t>3523061900176401</t>
  </si>
  <si>
    <t>2023-06-19 14:04</t>
  </si>
  <si>
    <t>2023-06-19 14:45</t>
  </si>
  <si>
    <t>2023年6月19日14:04 县调陈允鸿汇报：DMS系统研判武曲变10kV工业Ⅱ线016开关跳闸，过流I段动作，重合闸闭锁，FA未投入。 故障原因为：10kV工业Ⅱ线016线路#005-1-1-2杆宏磊废铁厂变用户内部故障。</t>
  </si>
  <si>
    <t>2023年6月19日14:04 县调陈允鸿汇报：DMS系统研判武曲变10kV工业Ⅱ线016开关跳闸，过流I段动作。 即通知抢修班组对10kV工业Ⅱ线016开关及其之后设备进行巡视
19日14:30 武曲所张建长汇报县调陈叶超：现场检查发现10kV工业Ⅱ线016线路#005-1-1-2杆宏磊废铁厂变计量箱击穿，属用户内部故障，线路其余部分巡视无异常，申请10kV工业Ⅱ线016线路#005-1杆005-11刀闸由合闸转分闸，试送10kV工业Ⅱ线016开关。
19日14:38 联/配调陈叶超令张建长：10kV工业Ⅱ线016线路#005-1杆005-11刀闸由合闸转分闸，19日14:39操作成功
19日14:41联/配调俞鸿健遥控操作_：武曲变电站.10kV.工业Ⅱ线间隔.016开关由热备用转运行，于19日14:41控合成功，除10kV工业Ⅱ线016线路#005-1-1-2杆宏磊废铁厂变用户设备外线路已全部送电。</t>
  </si>
  <si>
    <t>用户计量箱击穿及跳线断线造成跳闸</t>
  </si>
  <si>
    <t>用户设备自行维护</t>
  </si>
  <si>
    <t>武曲变电站10kV工业Ⅱ线016线路</t>
  </si>
  <si>
    <t>2023-06-19 21:20</t>
  </si>
  <si>
    <t>3960</t>
  </si>
  <si>
    <t>F8536172-C331-4255-A0A7-CF0BAE53F6EB</t>
  </si>
  <si>
    <t>LS13535323060016</t>
  </si>
  <si>
    <t>3523061900176515</t>
  </si>
  <si>
    <t>2023-06-19 14:07</t>
  </si>
  <si>
    <t>2023-06-19 17:20</t>
  </si>
  <si>
    <t>2023年6月19日14:06  县调陈允鸿汇报：DMS系统研判10kV芹联线924线路#022杆022开关跳闸，过流II段保护动作，重合不成功，FA未投入。故障原因为：10kV芹联线924线路上昔洋分线#019杆至#020杆毛竹压线。</t>
  </si>
  <si>
    <t>2023年6月19日14:06  县调陈允鸿汇报：DMS系统研判10kV芹联线924线路#022杆022开关跳闸，过流II段保护动作，重合不成功。即通知抢修班组巡视10kV芹联线924线路#022杆022开关及其之后设备
19日14:30  下党片区供电所李岩平汇报县调陈叶超：现场确认10kV芹联线924线路#022杆022开关跳闸，10kV芹联线924线路#022杆至10kV芹联线924线路#055A杆巡线无异常，申请10kV芹联线924线路#055A杆055A1刀闸由合闸转分闸
19日14:35 联/配调陈叶超令李岩平：10kV芹联线924线路#055A杆055A1刀闸由合闸转分闸，19日14:48操作成功
19日14:48 下党片区供电所李岩平汇报县调陈允鸿：10kV芹联线924线路#055A杆至10kV芹联线924线路#060杆巡线无异常，申请10kV芹联线924线路#060杆060开关由运行转热备用，试送10kV芹联线924线路#022杆022开关
19日14:49 联/配调陈允鸿令李岩平：10kV芹联线924线路#060杆060开关由运行转热备用，19日14:50操作成功
19日14:52联/配调陈允鸿遥控操作_：10kV芹联线924线路#022杆022开关由热备用转运行，于19日14:52控合成功，线路部分恢复送电
19日14:53 下党片区供电所李岩平汇报县调陈叶超：10kV芹联线924线路#060杆至末端杆巡视无异常，申请10kV芹联线924线路#060杆060开关由热备用转运行
19日14:55 联/配调陈叶超令李岩平：10kV芹联线924线路#060杆060开关由热备用转运行，19日14:55操作成功
19日16:47 下党片区供电所李岩平汇报县调陈叶超：现场检查发现10kV芹联线924线路上昔洋分线#019杆至#020杆毛竹压线，已在安全距离内用绝缘棒挑开毛竹，线路具备送电条件，申请10kV芹联线924线路#055A杆055A1刀闸由分闸转合闸
19日17:00 联/配调陈叶超令李岩平：10kV芹联线924线路上昔洋分线#007-2杆上坪村G4404配变由运行转热备用，19日17:04操作成功
19日17:00 联/配调陈叶超令李岩平：10kV芹联线924线路上昔洋分线#023杆上昔洋村G4406配变由运行转热备
用，19日17:04操作成功
19日17:04 联/配调陈叶超令李岩平：10kV芹联线924线路#055A杆055A1刀闸由分闸转合闸，19日17:11操作成功
19日17:12 联/配调陈叶超令李岩平：10kV芹联线924线路上昔洋分线#00
7-2杆上坪村G4404配变由热备用转运行，19日17:16操作成功
19日17:12 联/配调陈叶超令李岩平：10kV芹联线924线路上昔洋分线#023杆上昔洋村G4406配变由热备用转运
行，19日17:16操作成功，线路已全部恢复送电</t>
  </si>
  <si>
    <t>10kV芹联线924线路#022杆022开关</t>
  </si>
  <si>
    <t>2023-06-19 14:06</t>
  </si>
  <si>
    <t>3968</t>
  </si>
  <si>
    <t>AF0A53F3-88E7-4453-9DA0-3C9FEEBE5404</t>
  </si>
  <si>
    <t>GZ1351515623060033</t>
  </si>
  <si>
    <t>3523061900190487</t>
  </si>
  <si>
    <t>2023-06-19 14:47</t>
  </si>
  <si>
    <t>2023-06-19 17:11</t>
  </si>
  <si>
    <t>2023年6月19日13：55 接工单：10kV优山11杆跑线断，14:46停电抢修，经故障处理后于17：13送电正常。</t>
  </si>
  <si>
    <t>13：55 寿山所蓝孝榕汇报：10kV优山11杆跑线断，需停电抢修
19日14:17 申请配电故障抢修单NO：FZ-BB-PQ-2023-0587，工作负责人：魏鸣理
，工作内容：在10kV优山11，进行跑线断抢修。，安全措施：
10kV优山10 优山（一）柱上开关转冷备用。
19日14:46 联/配调林荷钒令蓝孝榕:10kV优山10优山（一）柱上开关由运行转冷备用并挂牌，19日14:51操作成功
19日 14:51抢修许可票号：FZ-BB-PQ-2023-0587
19日 17:08抢修终结票号：FZ-BB-PQ-2023-0587
19日17:09 联/配调林荷钒令蓝孝榕:10kV优山10优山（一）柱上开关由冷备用转运行并拆牌，19日17:13操作成功
送电成功，结束流程</t>
  </si>
  <si>
    <t>雷击引起过电流冲击</t>
  </si>
  <si>
    <t>加强巡视运维</t>
  </si>
  <si>
    <t>寿山变917上寮线（10kV优山10）</t>
  </si>
  <si>
    <t>2023-06-19 13:55</t>
  </si>
  <si>
    <t>2023-06-19 17:13</t>
  </si>
  <si>
    <t>13859331598</t>
  </si>
  <si>
    <t>福建闽高电力股份有限公司</t>
  </si>
  <si>
    <t>2023-06-20 13:57</t>
  </si>
  <si>
    <t>3982</t>
  </si>
  <si>
    <t>D9C73675-5BA9-4C5F-91A4-FAA603132A54</t>
  </si>
  <si>
    <t>GZ13555123060171</t>
  </si>
  <si>
    <t>3523061900222653</t>
  </si>
  <si>
    <t>2023-06-19 16:14</t>
  </si>
  <si>
    <t>2023-06-19 17:25</t>
  </si>
  <si>
    <t>2023年6月19日15:38 IES监盘发现：诗山变10kVⅡ段母线C相不完全失地(A相电压为9.50kV,B相电压为5.71kV,C相电压为4.11kV,零序电压为10.37kV,)遥控10kV西上线78#杆153开关转热备用，接地消失，选线不正确。
故障原因为：巡无异常，待分析</t>
  </si>
  <si>
    <t>19日16:14 诗山变电站失地(诗山变电站.10kV.Ⅱ母线A相电压为9.50,B相电压为5.71,C相电压为4.11,零序电压为10.37,)，选线10kV苏美线。南安县调陈显思通知南安县调孙怀平。17时03分巡视人陈铭艺接受通知，开始巡线。17时03分巡视人陈铭艺、林志昆接受通知，开始巡线。
19日15:44联/配调吴素清、孙怀平遥控操作_：10kV林埔线26#杆4J9开关由运行转热备用，于19日15:44控分失败
19日15:48联/配调孙怀平、吴素清遥控操作_：10kV苏美线15#杆J79开关由运行转热备用，于19日15:48控分失败
19日15:49联/配调孙怀平、吴素清遥控操作_：诗山变10kV苏美线922开关由运行转热备用，于19日15:49控分成功接地信号存在，即转运行。
19日15:58联/配调吴素清、孙怀平遥控操作_：10kV西上线136#杆J21开关由运行转热备用，于19日15:58控分失败
19日15:59联/配调吴素清、孙怀平遥控操作_：10kV西上线129#杆K088开关由运行转热备用，于19日15:59控分成功接地信号存在，即转运行。
19日16:21联/配调孙怀平、吴素清遥控操作_：10kV西上线89#杆J69开关由运行转热备用，于19日16:21控分成功，接地消失。南安县调孙怀平通知诗山所肖金龙。
16:30 诗山所肖金龙汇报南安县调孙怀平：经巡视怀疑10kV西上线文溪支线有故障，申请隔离10kV西上线文溪支线1#杆开关，试送主线路。
19日16:31联/配调孙怀平、吴素清遥控操作_：10kV西上线文溪支线1#杆J20开关由运行转热备用，于19日16:31控分成功
19日16:33联/配调孙怀平、吴素清遥控操作_：10kV西上线78#杆153开关由热备用转运行，于19日16:33控合成功，运行正常。南安县调孙怀平通知诗山所肖金龙。
16:51 诗山所肖金龙汇报南安县调孙怀平：10kV西上线文溪支线7#杆前段线路巡无异常，申请隔离10kV西上线文溪支线7#杆开关，试送前段线路。
19日16:52联/配调孙怀平、吴素清遥控操作_：10kV西上线文溪支线7#杆1J2开关由运行转热备用，于19日16:52控分成功
19日16:53联/配调孙怀平、吴素清遥控操作_：10kV西上线文溪支线1#杆J20开关由热备用转运行，于19日16:53控合成功，运行正常，南安县调孙怀平通知诗山所肖金龙。</t>
  </si>
  <si>
    <t>查无异常，怀疑为主站信号延迟</t>
  </si>
  <si>
    <t>诗山变10kV西上线622线路78#杆153开关</t>
  </si>
  <si>
    <t>2023-06-19 16:12</t>
  </si>
  <si>
    <t>2023-06-19 23:00</t>
  </si>
  <si>
    <t>09fbf38a-f2eb-445a-9e4b-27a9fcbc03d3</t>
  </si>
  <si>
    <t>诗山变10kV西上线622</t>
  </si>
  <si>
    <t>2023-06-21 23:11</t>
  </si>
  <si>
    <t>3983</t>
  </si>
  <si>
    <t>A11490FC-2EEE-41F3-8A77-D080F9542490</t>
  </si>
  <si>
    <t>GZ1355525223060027</t>
  </si>
  <si>
    <t>3523061900223997</t>
  </si>
  <si>
    <t>2023-06-19 17:33</t>
  </si>
  <si>
    <t>19日16:13 系统召测10kV泽税线广电支线8#杆4087开关跳闸；现场巡视确认10kV泽税线广电支线4#杆1749刀闸有单相刀闸断开，10kV泽税线广电支线4#杆783开关在合闸状态；故障原因为：10kV泽税线广电支线4#杆1749刀闸有单相刀闸断开</t>
  </si>
  <si>
    <t>19日16:15  即通知抢修班组巡视跳闸点广电支线8#4087开关及其之后的设备。16时31分巡视人施军接受通知，开始巡线。
16:33城区供服廖国平汇报吴子灵：广电已开始启动发电机。
16:36抢修王建勋汇报吴子灵：巡视线路发现10kV泽税线广电支线8#杆4087开关跳闸，故障指示仪两相翻牌。
16:42抢修王建勋汇报吴子灵：巡视线路发现10kV泽税线广电支线4#杆1749刀闸有单相刀闸断开，两相在合闸；10kV泽税线广电支线4#杆783开关在合闸状态；单刀闸断开原因待查。现场居民有听见声响。
19日16:50 联/配调殷伟霖令王建新：10kV泽税线广电支线4#杆783开关由运行转热备
用，19日16:51操作成功
19日16:56 联/配调吴子灵令王建勋：10kV泽税线广电支线4#杆783开关由热备用转冷
备用，19日16:57操作成功
16:59抢修王建勋汇报吴子灵：巡视10kV泽税线广电支线8#杆4087开关以下线路无异常，要求试送。
19日17:01 联/配调吴子灵令王建勋：10kV泽税线广电支线8#杆4087开关由热备用转运行，19日17:02操作成功，查负荷180A。</t>
  </si>
  <si>
    <t>10kV泽税线广电支线4#杆1749单相刀闸断开</t>
  </si>
  <si>
    <t>释雅变10kV泽税线617线路广电支线8#4087开关</t>
  </si>
  <si>
    <t>2023-06-24 12:00</t>
  </si>
  <si>
    <t>6762c0ed-a87e-4aea-8f9b-d35c7bb29ced</t>
  </si>
  <si>
    <t>释雅变10kV泽税线617</t>
  </si>
  <si>
    <t>2023-06-21 13:03</t>
  </si>
  <si>
    <t>44256685-9860-410D-AB56-A19A3C46F941</t>
  </si>
  <si>
    <t>LS13595923060039</t>
  </si>
  <si>
    <t>3523061900240576</t>
  </si>
  <si>
    <t>2023-06-19 16:34</t>
  </si>
  <si>
    <t>2023-06-19 22:24</t>
  </si>
  <si>
    <t>2023-06-19 16:31 九秋变10kV东风线961开关跳闸于过流Ⅲ段保护，重合不成，FA动作失败；故障原因：1）10kV东风线#035杆至#035-2杆用户线路有树竹倒在线路上（用户内部故障） 2）10kV东风线#043-4甲杆无线电管理局配变底坐雷击断裂（用户内部故障） 22：34恢复送电</t>
  </si>
  <si>
    <t>19日16:31 调控员林性尧汇报：16:31 九秋变10kV东风线961开关跳闸于过流Ⅲ段保护，重合不成，FA动作失败。并通知莲塘供电所张克君及服务调度班（浦城）卢燕。
16:32 令调控员林性尧：10kV东风线#036甲杆ZY905开关由运行转热备用，预令返校超时
16:35 令调控员林性尧：10kV东风线#029甲杆ZY777开关由运行转热备用，预令返校超时
16:42 莲塘供电所张克君汇报：九秋变供电片区为雷雨天气，现在雷雨天气已过，申请对九秋变10kV东风线961开关进行强送。
16:42 令调控员林性尧：九秋变10kV东风线961开关由热备用转运行，于16:43执行完毕后，10kV东风线#029甲杆ZY777开关跳闸于过流Ⅲ段保护，重合不成。并通知莲塘供电所张克君及服务调度班（浦城）卢燕。
16:54 莲塘供电所张克君汇报：经巡线，10kV东风线#046杆后端线路无异常，具备送电条件。申请将10kV东风线#046杆ZY732开关转热备用，试送10kV东山线#166杆ZY616开关。经傅琦班长同意。
16:55 令调控员林性尧：10kV东风线#046杆ZY732开关由运行转热备用，预令返校超时。
19日17:13 令莲塘供电所张克君：10kV东风线#046杆ZY732开关由运行转热备用，19日17:14操作成功。
17:15 令调控员林性尧：10kV东山线#166杆ZY616开关由热备用转运行，于17:16执行完毕，正常。并通知莲塘供电所张克君及服务调度班（浦城）卢燕。
18：01 莲塘供电所张克君汇报：经巡线，10kV东风线余乐支线#007杆至10kV东风线余乐支线#037-5杆巡线无异常，具备送电条件，申请10kV东风线余乐支线#007杆Z907开关转热备用，试送10kV东风线余乐支线#037-5杆ZY652开关，经傅琦班长同意。
19日18:02令莲塘供电所张克君：10kV东风线余乐支线#007杆Z907开关由运行转热备用，19日18：14执行完毕
19日18:35 令莲塘供电所张克君：10kV东风线余乐支线#037-5杆ZY652开关由热备用转运行，19日18:36执行完毕，正常，并通知服务调度班（浦城）卢燕
19:07 莲塘供电所张克君汇报：经巡线，10kV东风线#035杆至#035-2杆用户线路有树竹倒在线路上（用户内部故障），10kV东风线#029甲杆至#046杆其它线路巡线无异常，具备送电条件。申请将10kV东风线#035杆G7331刀闸转分闸，试送10kV东风线#029甲杆ZY777开关。
19日19：08令莲塘供电所张克君：10kV东风线#035杆G7331刀闸由合闸转分闸，于19：09执行完毕
19：10 令莲塘供电所张克君：10kV东风线#029甲杆ZY777开关由热备用转运行，于19：16执行完毕，19：16 九秋变10kV东风线961开关跳闸于过流Ⅲ段保护，重合不成
19：16 令莲塘供电所张克君：10kV东风线#029甲杆ZY777开关由运行转热备用，于19：17执行完毕
19：17 令调控员肖明：九秋变10kV东风线961开关由热备用转运行，于19：17执行完毕，正常，并通知莲塘供电所张克君、服务调度班（浦城）卢燕
22：30莲塘供电所张克君汇报：经巡线，10kV东风线#043-4甲杆无线电管理局配变底坐雷击断裂（用户内部故障），10kV东风线#029甲杆至#046杆其它线路巡线无异常，具备送电条件。申请将，10kV东风线#043-4甲杆无线电管理局配变转冷备用，试送10kV东风线#029甲杆ZY777开关。
19日22：31令莲塘供电所张克君：，10kV东风线#043-4甲杆无线电管理局配变由运行转冷备用，于22：32执行完毕
22：32 令莲塘供电所张克君：10kV东风线#029甲杆ZY777开关由热备用转运行，于22：34执行完毕，正常，并通知莲塘供电所张克君及服务调度班（浦城）卢燕。</t>
  </si>
  <si>
    <t>九秋变10kV东风线961线路</t>
  </si>
  <si>
    <t>2023-06-20 03:00</t>
  </si>
  <si>
    <t>4011</t>
  </si>
  <si>
    <t>FB5B533B-378B-44CF-98F4-39051AEA0718</t>
  </si>
  <si>
    <t>GZ13525523060048</t>
  </si>
  <si>
    <t>3523061900285602</t>
  </si>
  <si>
    <t>2023-06-19 18:16</t>
  </si>
  <si>
    <t>2023-06-20 08:38</t>
  </si>
  <si>
    <t>故障修后送电短停电分析用，详见LS13525523060043</t>
  </si>
  <si>
    <t>6月 19日 18:17故障修后送电，送电指令票ZLP-XM-23060878短停电分析</t>
  </si>
  <si>
    <t>西柯变电站922 , 潘桥线#15杆高压开关</t>
  </si>
  <si>
    <t>2023-06-19 18:17</t>
  </si>
  <si>
    <t>2023-06-20 10:13</t>
  </si>
  <si>
    <t>4022</t>
  </si>
  <si>
    <t>D0CFE78D-8ACC-4D3F-8C65-A1263C9EF58A</t>
  </si>
  <si>
    <t>GZ13555823060042</t>
  </si>
  <si>
    <t>3523061900294211</t>
  </si>
  <si>
    <t>2023-06-19 19:47</t>
  </si>
  <si>
    <t>2023-06-19 21:41</t>
  </si>
  <si>
    <t>6月19日19:44 DMS系统弹窗：南埕变10kV梓安线622开关过流Ⅱ段动作跳闸；10kV梓安622线#104杆K60276开关过流Ⅱ段动作跳闸；故障原因：用户内部故障</t>
  </si>
  <si>
    <t>（FA系统动作）19日19:44 联/配调系统自动遥控操作：10kV梓安622线#040杆K022开关（四遥）由运行转热备用，于19日19:44控分成功
19日19:45联/配调系统自动遥控操作：10kV梓安622线龟洋支线#014杆K053开关（四遥）由热备用转运行，于19日19:45控合成功
6月19日19:44 DMS系统弹窗：南埕变10kV梓安线622开关过流Ⅱ段动作跳闸；10kV梓安622线#104杆K60276开关过流Ⅱ段动作跳闸；配调陈毅钦通知南埕所林君宇巡线检查、通知龙浔运维班郑进贵检查设备。20时03分巡视人林君宇、郑书建接受通知，开始巡线。
20:52 龙浔运维班郑进贵汇报配调李金旭：20:03：37 （现场设备问题导致时间不一致）南埕变10kV梓安线622开关过流Ⅱ段动作跳闸，最大故障电流11.84A；20:04：04 南埕变10kV梓安线622开关过流Ⅱ段动作跳闸，最大故障电流11.95A，重合闸在退出（跳闸两次的问题原因待查），现场一二次设备检查正常，具备送电条件。
21:10南埕所林双蔚汇报配调李金旭：10kV梓安622线#001杆至#040杆巡视无异常，具备送电条件
19日21:12联/配调陈毅钦、李金旭遥控操作：南埕变电站10kV梓安线622开关由热备用转运行，于19日21:12控合成功。
21:15南埕所林双蔚汇报配调李金旭：10kV梓安622线#104杆K60276开关在热备用，后段线路为用户产权，已通知用户巡线检查。其告知待明天再去将开关操作转到冷备用
此时除10kV梓安622线#104杆K60276开关后段用户无电外，10kV梓安线已全线有电
根据合环转电指令票QZSD23060664恢复原运行方式22：03执行完毕。
转遗留用户单</t>
  </si>
  <si>
    <t>南埕变10kV梓安线622开关</t>
  </si>
  <si>
    <t>南埕变10kV梓安线622</t>
  </si>
  <si>
    <t>2023-06-20 09:20</t>
  </si>
  <si>
    <t>4027</t>
  </si>
  <si>
    <t>3B48F166-A246-484D-B606-AA858BB874C5</t>
  </si>
  <si>
    <t>LS13586023060060</t>
  </si>
  <si>
    <t>3523061900308598</t>
  </si>
  <si>
    <t>2023-06-19 20:48</t>
  </si>
  <si>
    <t>2023-06-20 00:04</t>
  </si>
  <si>
    <t>2023年6月19日20:49 10kV田加线#49杆N1496开关紧急停电。故障原因：</t>
  </si>
  <si>
    <t>2023年6月19日20:49故障通知巡视跳闸点10kV田加线#66杆AS0201刀闸及其之后的设备。22时00分巡视人游兴规接受通知，开始巡线。22时01分巡视人颜堃、阙思杰、许庆全、游兴规、朱元民接受通知，开始巡线。22时01分巡视人颜堃、阙思杰、许庆全、游兴规、朱元民接受通知，开始巡线。
19日20:49联/配调赖晔欣遥控操作_：10kV田加线#49杆N1496开关由运行转热备用，于19日20:49控分成功
19日20:49 联/配调赖晔欣令安砂所阙思杰：10kV田加线#66杆AS0201刀闸由合闸转分闸，19日20:58操作成功
19日20:59 联/配调赖晔欣令安砂所阙思杰：10kV田岩线#64杆AS0227开关由热备用转运行，19日21:10操作成功
19日21:57 联/配调赖晔欣令安砂所阙思杰：10kV田加线#49杆N1496开关由热备用转冷备用，19日22:12操作成功
19日22:29 申请配电故障抢修单NO：ASS2023019001，工作负责人：罗国良，工作内容：10kV田加线#50杆跳线解除，安全措施：1、断开10kV田加线#66杆AS0201刀闸；2、10kV田加线#49杆N1496开关冷备用。
19日 22:30抢修许可票号：ASS2023019001，工作负责人：罗国良，工作内容：10kV田加线#50杆跳线解除，安全措施：1、断开10kV田加线#66杆AS0201刀闸；2、10kV田加线#49杆N1496开关冷备用。
19日 23:37抢修终结票号：ASS2023019001，工作负责人：罗国良，工作内容：10kV田加线#50杆跳线解除，安全措施：1、断开10kV田加线#66杆AS0201刀闸；2、10kV田加线#49杆N1496开关冷备用。
送电票：SMYA23060321，20日0:00执行完毕</t>
  </si>
  <si>
    <t>曹田变10kV田加线#49杆N1496开关</t>
  </si>
  <si>
    <t>2023-06-19 20:44</t>
  </si>
  <si>
    <t>2023-06-20 01:00</t>
  </si>
  <si>
    <t>曹田变10kV田加线954</t>
  </si>
  <si>
    <t>4029</t>
  </si>
  <si>
    <t>DCD4EEE4-4CD1-4BBD-BCC8-0C97BAF7A9F1</t>
  </si>
  <si>
    <t>GZ13555123060177</t>
  </si>
  <si>
    <t>3523061900313770</t>
  </si>
  <si>
    <t>2023-06-19 20:57</t>
  </si>
  <si>
    <t>2023-06-20 00:37</t>
  </si>
  <si>
    <t>2023年6月19日20:58 DMS监盘发现：10kV银桥线9#杆771开关跳闸（实际为10kV银桥线12#杆783开关跳闸）。故障原因：10kV银桥线金穗支线5#付杆福建泉州市金穗米业有限公司变熔丝熔断，10kV银桥线金穗支线1#杆BC相引线断线</t>
  </si>
  <si>
    <t>2023年6月19日20:58 DMS监盘发现：10kV银桥线9#杆771开关跳闸，南安县调郑明凤通知官桥所刘祯冰，21:07巡视人傅晓艺接收通知，开始巡线
19日21:09官桥所傅晓艺汇报配调刘伟强：巡线发现10kV银桥线金穗支线1#杆BC相引线断线，申请10kV银桥线15#杆652开关转冷备用隔离
19日21:10 联/配调刘伟强令官桥所傅晓艺：10kV银桥线15#杆652开关由运行转冷备用，19日21:27操作成功，汇报配调黄小明
19日21:27 官桥所傅晓艺汇报配调黄小明：10kV银桥线9#杆771开关未跳闸，10kV银桥线12#杆783开关跳闸，开关在热备用
19日21:22 官桥所陈志新汇报配调刘伟强，申请将金桥新城小区负荷转到10kV立新线供电
19日21:23 联/配调刘伟强令官桥所陈志新：10kV金桥新城配电室（至10kV银桥线房地产支线5-2#杆）912开关由运行转冷备用19日21:40汇报操作结束
19日21:23 联/配调刘伟强令官桥所陈志新：10kV金桥新城配电室（至10kV立新线粮食支线H002环网柜）911开关由冷备用转运行，19日21:40执行失败,汇报配调黄小明
19日21:35 联/配调郑明凤令官桥所傅晓艺：10kV银桥线12#杆783开关由热备用转运行，19日21:37操作成功 运行正常，南安县调郑明凤通知官桥所所傅晓艺常
21:40官桥所陈志新汇报配调黄小明：10kV金桥新城配电室（至10kV立新线粮食支线H002环网柜）911开关无法合上，开关在冷备用，申请恢复由10kV后田线供电
19日21:40 联/配调黄小明令官桥所陈志新：10kV金桥新城配电室（至10kV银桥线房地产支线5-2#杆）912开关由冷备用转运行，19日22:12操作成功，运行正常，黄小明通知陈志新
19日22:28 配调黄小明签收申请配电故障抢修单NO：QZ-NA-PQ-2023-0440，工作负责人：陈超群，工作内容：在10kV银桥线金穗支线1#杆，进行BC相引线断线修复，安全措施：10kV银桥线15#杆652开关、6531刀闸。
19日 22:32配调刘伟强抢修许可票号：QZ-NA-PQ-2023-0440
19日23:57 官桥所陈志新汇报配调黄小明：10kV银桥线金穗支线5#付杆福建泉州市金穗米业有限公司变熔丝熔断，已转热备用隔离
20日 00:24南安县调郑明凤抢修终结票号：QZ-NA-PQ-2023-0440
送电票：QZNA23060522，20日00:24开始执行</t>
  </si>
  <si>
    <t>10kV银桥线金穗支线5#付杆福建泉州市金穗米业有限公司变熔丝熔断，10kV银桥线金穗支线1#杆BC相引线断线</t>
  </si>
  <si>
    <t>后田变10kV银桥线618线路12#杆783开关</t>
  </si>
  <si>
    <t>2023-06-19 20:56</t>
  </si>
  <si>
    <t>2023-06-20 00:25</t>
  </si>
  <si>
    <t>2023-06-20 02:00</t>
  </si>
  <si>
    <t>809145</t>
  </si>
  <si>
    <t>a4a2f0e3-0a36-446f-a6ca-14a2cfd0c5ad</t>
  </si>
  <si>
    <t>塘上变10kV后田线613</t>
  </si>
  <si>
    <t>2023-06-20 09:08</t>
  </si>
  <si>
    <t>4035</t>
  </si>
  <si>
    <t>570E29F5-7A91-46B5-96B5-84E520640899</t>
  </si>
  <si>
    <t>LS1351515623060034</t>
  </si>
  <si>
    <t>3523061900329501</t>
  </si>
  <si>
    <t>2023-06-19 22:29</t>
  </si>
  <si>
    <t>2023-06-20 08:51</t>
  </si>
  <si>
    <t>2023年6月19日 
22:26 DMS系统弹窗显示：10kV益凤22-161-1益凤（一）断路器过流Ⅱ段保护动作跳闸，故障原因：10kV益凤22-161-18至19之间高压断线。隔离益凤22-161-16刀闸后部分用户于20日00：09送电。00：52开展故障抢修，抢修送电过程中，发现10kV益凤22-161-19杆上用户内部避雷器击穿，隔离10kV益凤22-161-19后于07:49送电正常，即转晋安用检处理。</t>
  </si>
  <si>
    <t>2023年6月19日 
22:26 DMS系统弹窗显示：10kV益凤22-161-1益凤（一）断路器过流Ⅱ段保护动作跳闸，跳闸前有短时失地情况，跳闸后失地消失； 即通知鼓抢张森、晋抢林秉强、用监张翔宇。DMS系统无其他指示。
23：00 鼓抢褚立勇汇报：鼓楼部分线路巡线未发现明显异常
23：58 晋抢吴永智汇报：益凤22-161-18至19之间高压断线。
20日
00：02 吴永智汇报：10kV益凤22-161-1益凤（一）柱上开关在热备用。
20日00:02 联/配调王武令吴永智:10kV益凤22.161.16刀闸由合闸转分闸并挂牌，20日00:08操作成功
20日00:09 联/配调王武令王武 :益凤22.161.1益凤（一）柱上开关由热备用转运行，20日00:09操作成功，送电正常。
鼓楼软件园用户已送电，即通知鼓楼用监张翔宇。
20日00:52 申请配电故障抢修单NO：FZ-BB-PQ-2023-0592，
20日00:52抢修许可：票号：FZ-BB-PQ-2023-0592，
20日01：44晋安用检李煊赫汇报：福州海峡出租车有限责任公司已断开向益凤22-161-19侧用户内部10kV电源进线开关及刀闸，并挂标示牌
20日01：44晋安用检李煊赫汇报：福州海峡出租车有限责任公司已断开向益凤22-161-19侧用户内部10kV电源进线开关及刀闸，并挂标示牌
20日04:30抢修终结：票号：FZ-BB-PQ-2023-0592，
送电指令票详见指令票NO：福州2023060930。
05：12送电操作至10kV益凤22-161-16刀闸由断开转合上并拆牌，操作完毕后新店变I段母线失地，
05：12 监控王琳汇报：新店变I段母线电压异常（10.04，10.71，0.94），选线615。
05：15令晋抢林立崧：10kV益凤22-161-16刀闸由合上转断开， 05：20操作成功，母线电压恢复正常，即令林立崧巡视10kV益凤22-161-16刀闸后端线路。
07：10 晋抢林立崧汇报：10kV益凤22-161-19杆上怀疑刀闸下端避雷器击穿，申请隔离试送。
07：10 令晋抢林立崧：10kV益凤22-161-19刀闸由合上转断开07：19
07：20 令晋抢林立崧：10kV益凤22-161-16刀闸由断开转合上并拆牌07：21正常，即通知晋抢林立崧
07：49 晋抢林立崧汇报：隔离10kV益凤22-161-16刀闸抢修安全距离够，不用扩停
07：49 令新店所陈清：10kV益凤22-161-19支1新-益凤5#配变由热备用转运行08：01
无需抢修类型归档:用户内部故障，已隔离。</t>
  </si>
  <si>
    <t>新店变653马鞍山线（益凤22.161.1益凤（一）断路器）</t>
  </si>
  <si>
    <t>2023-06-19 22:27</t>
  </si>
  <si>
    <t>2023-06-20 09:00</t>
  </si>
  <si>
    <t>新店变653马鞍山</t>
  </si>
  <si>
    <t>4041</t>
  </si>
  <si>
    <t>F6B72729-97A4-4279-9915-5029EF8B7D04</t>
  </si>
  <si>
    <t>GZ13555123060179</t>
  </si>
  <si>
    <t>3523061900331521</t>
  </si>
  <si>
    <t>2023-06-19 23:30</t>
  </si>
  <si>
    <t>2023-06-20 02:04</t>
  </si>
  <si>
    <t>2023年06月19日 23:12 DMS监盘发现：10kV紫山线82#杆后段缺相
故障原因：10kV紫山线82#杆BA024刀闸C相引线断线（待分析）</t>
  </si>
  <si>
    <t>2023年06月19日 23:12 DMS监盘发现：10kV紫山线82#杆后段缺相，南安县调黄丽吉通知英都所陈金宝16时47分巡视人陈金宝、方晓瑜接受通知，开始巡线。
2023年6月19日23:27 英都所陈金宝汇报南安县调郑明凤：10kV紫山线82#杆BA024刀闸C相引线断线，待带电处理。
19日23:28 联/配调郑明凤令英都所陈金宝：10kV紫山线82-5#主杆龙江村龙顶配变由运行转热备用，20日01:12操作成功，汇报配调黄小明
20日00:26 配调黄小明签收申请配电故障抢修单NO：QZ-NA-PQ-2023-0441，工作负责人：张小龙，工作内容：在110kV英都变10kV紫山线914线路82#杆，进行带电处理110kV英都变10kV紫山线914线路82#杆BA024刀闸引线断线（C相引线断线)，安全措施：10kV紫山线82-1#主杆龙江村龙顶2#变综合配电箱4001低压总开关、跌落式熔断器，10kV紫山线82-5#主杆龙江村龙顶变综合配电箱4001低压总开关、跌落式熔断器，10kV紫山线82#杆BA024刀闸。
20日01:08 联/配调黄小明令英都所陈金宝：10kV紫山线82-1#主杆龙江村龙顶2#变由运行转热备用，20日01:10操作成功
20日01:13 联/配调黄小明令英都所陈金宝：10kV紫山线82#杆BA024刀闸由合闸转分闸，20日01:18操作成功
20日 01:19配调黄小明抢修许可票号：QZ-NA-PQ-2023-0441
20日 01:53配调黄小明抢修终结票号：QZ-NA-PQ-2023-0441
2:06 送电完毕，送电指令票详见指令票NO：QZNA23060525 配调黄小明</t>
  </si>
  <si>
    <t>10kV紫山线82#杆BA024刀闸C相引线断线</t>
  </si>
  <si>
    <t>英都变10kV紫山线914线路82#杆BA024刀闸</t>
  </si>
  <si>
    <t>292747</t>
  </si>
  <si>
    <t>2023-06-20 11:34</t>
  </si>
  <si>
    <t>4043</t>
  </si>
  <si>
    <t>E1676CCB-8FAD-4940-A799-0EFF9EA9572D</t>
  </si>
  <si>
    <t>GZ13595423060030</t>
  </si>
  <si>
    <t>3523061900332533</t>
  </si>
  <si>
    <t>2023-06-19 23:47</t>
  </si>
  <si>
    <t>2023-06-20 10:44</t>
  </si>
  <si>
    <t>2023年06月19日23:33 吴屯变10kVⅠ段母线三相电压不平衡（5.43,5.12,9.11），失地线路为吴屯变10kV倪坜线，选线正确， 故障原因：【1）10kV倪坜线#017-24杆吴屯百花岩配变AB相跌落式熔断器熔断， 2）10kV倪坜线#017-24杆吴屯百花岩配变变压器烧毁,10:36恢复送电】</t>
  </si>
  <si>
    <t>23:33 调控员肖明汇报：23：33吴屯变10kVⅠ段母线三相电压不平衡（A相：5.43kV,B相：5.12kV,C相：9.11kV）,零序电压为36.99V)。查D5000系统接地选线为吴屯变10kV倪坜线，DMS系统无三遥开关零序电流突升的情况。未收到二遥故障指示器短信。即通知吴屯供电所李期生
19日23:41令调控员肖明：10kV倪坜线后源支线#001a杆KY6016开关由运行转热备用，于19日23:41控分成功接地信号存在
19日23:44 令调控员肖明：吴屯变10kV倪坜线913开关由运行转热备用，于19日23:44控分成功接地信号消失，并通知服务调度班（武夷山）王星、吴屯供电所王接健
19日23:45 令调控员肖明：10kV工业东线#089补1杆KY2284开关由热备用转运行，于19日23:45执行完毕，正常，并通知吴屯供电所李期生、服务调度班（武夷山）王星
20日00：18 吴屯供电所王接健汇报：10kV倪坜线#017-24杆吴屯百花岩配变AB相跌落式熔断器熔断，申请：10kV倪坜线#017-24杆吴屯百花岩配变转热备用，试送吴屯变10kV倪坜线913开关；
20日00:19 联/配调李虹令吴屯供电所王接健：10kV倪坜线#017-24杆吴屯百花岩配变由运行转热备用，20日00:20操作成功
20日00:21令调控员肖明：吴屯变10kV倪坜线913开关由热备用转运行，于20日00:21执行完毕，正常，并通知服务调度班（武夷山）王星、吴屯供电所王接健；
00:40 吴屯供电所王接健汇报：10kV倪坜线#017-24杆吴屯百花岩配变本体有故障，申请10kV倪坜线#017-11杆G6148刀闸由合闸转分闸，待天亮办理抢修；
00：50 令吴屯供电所王接健：10kV倪坜线#017-11杆G6148刀闸由合闸转分闸，于00：55执行完毕
01:00  执行指令票：NPWP23060324（10kV倪坜线运行方式调整），20日01时13分开始执行，20日01时15分执行完毕。
07：30 吴屯供电所王接健汇报：配电故障紧急抢修单编号：PDQX-2023-0053； 部门：供电服务武夷山分公司；工作班组：吴屯供电所；抢修工作负责人：李期生；抢修班人员：共7人；抢修线路：10kV倪坜线#017-1杆至#017-24杆；抢修内容：10kV倪坜线#017-24杆吴屯百花岩配变变压器烧毁（同型号）（Ⅰ类缺陷）；安全措施：应断开的开关、刀闸、跌落式熔断器：10kV倪坜线#017-11杆G6148刀闸、10kV倪坜线#017-24杆吴屯岩配变跌落式熔断器、低压刀闸；应挂设的工作接地线（共3处）
07：50 吴屯供电所王接健汇报：该故障预计恢复送电时间为2023年06月20日11：00
20日 08:00抢修许可票号：PDQX-2023-0053
20日 09:55抢修终结票号：PDQX-2023-0053
送电票：NPWP23060326，20日09:59开始执行，20日10时39分执行完毕。</t>
  </si>
  <si>
    <t>10kV倪坜线#017-24杆吴屯百花岩配变烧毁</t>
  </si>
  <si>
    <t>吴屯变10kV倪坜线913线路</t>
  </si>
  <si>
    <t>2023-06-19 23:46</t>
  </si>
  <si>
    <t>2023-06-20 17:23</t>
  </si>
  <si>
    <t>2023-06-20 11:00</t>
  </si>
  <si>
    <t>0a248624-4ae7-4d5e-95b4-e9f871a7ecb5</t>
  </si>
  <si>
    <t>吴屯变10kV倪坜线913</t>
  </si>
  <si>
    <t>2023-06-20 17:30</t>
  </si>
  <si>
    <t>4046</t>
  </si>
  <si>
    <t>130C83C3-CA27-4A71-93FA-88C7663B3054</t>
  </si>
  <si>
    <t>GZ13535523060067</t>
  </si>
  <si>
    <t>3523062000014108</t>
  </si>
  <si>
    <t>2023-06-20 00:38</t>
  </si>
  <si>
    <t>2023-06-20 13:48</t>
  </si>
  <si>
    <t>2023年06月20日0:37 DMS研判：10kV岭尾线上运支线#011杆011开关过流Ⅱ段保护动作，重合闸不成功 ，FA动作正确 故障原因为：10kV林场线616线路#020杆-021杆A相导线断线，20日13:54恢复送电</t>
  </si>
  <si>
    <t>2023年06月20日0:37 DMS研判：10kV岭尾线上运支线#011杆011开关过流Ⅱ段保护动作，重合闸不成功 即通知西部所许广宇巡视跳闸点10kV岭尾线上运支线#011杆011开关及其之后的设备，重点关注10kV岭尾线上运支线#011杆011开关至10kV林场线616线路#027杆027开关之间区域。00时46分巡视人林飞虎、许广宇接受通知，开始巡线。
20日01:30  联/配调丁铃收到现场西部所许广宇汇报：10kV岭尾线上运支线#011杆-#015-1杆线路巡线未发现异常，申请试送
20日01:31联/配调丁铃遥控操作：10kV岭尾线上运支线#016杆016开关由运行转热备用，于20日01:31控分成功
20日01:36 联/配调丁铃令西部所许广宇：10kV岭尾线上运支线#015-1杆XB00255刀闸由合闸转分闸，20日01:37操作成功
20日01:39联/配调丁铃遥控操作：10kV岭尾线上运支线#011杆011开关由热备用转运行，于20日01:39控合成功，查正常
20日01:45  联/配调丁铃收到现场西部所许广宇汇报：10kV岭尾线上运支线#016杆016开关后线路巡线未发现异常，申请试送
20日01:48联/配调丁铃遥控操作：10kV岭尾线上运支线#016杆016开关由热备用转运行，于20日01:48控合成功，查正常
20日02:50  联/配调丁铃收到现场西部所许广宇汇报：10kV林场线#011杆-#27杆线路巡线未发现异常
20日02:51 联/配调丁铃令西部所许广宇：10kV林场线#011杆0111刀闸由合闸转分闸，20日02:54操作成功
20日02:56联/配调丁铃遥控操作：10kV林场线616线路#027杆027开关由热备用转运行，于20日02:56控合成功出现不完全失地信号，通知西部所许广宇
20日02:57 联/配调丁铃遥控操作：10kV林场线616线路#027杆027开关由运行转热备用，于20日02:57控分成功，不完全失地信号消失，通知西部所许广宇
20日03:13 联/配调丁铃令西部所许广宇：10kV林场线#014杆0141刀闸由合闸转分闸，20日03:25操作成功
20日03:51 联/配调丁铃令西部所许广宇：10kV林场线法明寺支线#001杆0011刀闸由合闸转分闸，20日03:56操作成功
20日03:57  联/配调丁铃收到现场西部所许广宇汇报：10kV林场线#011杆-#27杆线路巡线未发现异常
20日03:59联/配调丁铃遥控操作：10kV林场线616线路#027杆027开关由热备用转运行，于20日03:59控合成功，出现不完全失地信号，通知西部所许广宇
20日04:00联/配调丁铃遥控操作_：10kV林场线616线路#027杆027开关由运行转热备用，于20日04:00控分成功，不完全失地信号消失，通知西部所许广宇
20日04:03 联/配调丁铃令西部所许广宇：10kV林场线法明寺支线#001杆0011刀闸由分闸转合闸，20日04:13操作成功
20日09:11  联/配调陈雄收到现场西部所林小华汇报：10kV林场线616线路#020杆-021杆A相导线断线
20日10:02 联/配调罗助强令西部所林小华：10kV林场线616线路#027杆027开关由热备用转冷备用，20日10:09操作成功
20日10:18 联/配调王贵松令西部所林小华：查10kV林场线616线路#011杆0111刀闸确在分闸，20日10:18操作成功
20日10:52 申请配电故障抢修单NO：0000558，工作负责人：陈雄群，工作内容：10kV林场线616线路#020杆-021杆A相导线断线抢修，安全措施：10kV林场线#011杆0111刀闸、10kV林场线#027杆027开关、10kV林场线#027杆0271刀闸。
20日10:40 许可配电故障抢修单NO：0000558，工作负责人：陈雄群，工作内容：10kV林场线616线路#020杆-021杆A相导线断线抢修，安全措施：10kV林场线#011杆0111刀闸、10kV林场线#027杆027开关、10kV林场线#027杆0271刀闸。
20日13:15 终结配电故障抢修单NO：0000558，工作负责人：陈雄群，工作内容：10kV林场线616线路#020杆-021杆A相导线断线抢修，安全措施：10kV林场线#011杆0111刀闸、10kV林场线#027杆027开关、10kV林场线#027杆0271刀闸。
送电票：NDAX23060478，20日13:16开始执行，20日13时54分执行完毕。查DMS数据正常</t>
  </si>
  <si>
    <t>10kV林场线616线路#020杆-021杆A相导线断线</t>
  </si>
  <si>
    <t>苏坂变电站10kV岭尾线上运支线#011杆011开关</t>
  </si>
  <si>
    <t>2023-06-20 13:41</t>
  </si>
  <si>
    <t>2023-06-20 15:00</t>
  </si>
  <si>
    <t>2023-06-21 14:49</t>
  </si>
  <si>
    <t>09375AA2-BF3B-4E0E-9FCE-2351A855AE94</t>
  </si>
  <si>
    <t>GZ1354515223060039</t>
  </si>
  <si>
    <t>3523062000022308</t>
  </si>
  <si>
    <t>2023-06-20 02:16</t>
  </si>
  <si>
    <t>2023-06-20 04:06</t>
  </si>
  <si>
    <t>20日2:16  DMSx系统研判厚峰变10kV刘庄线913线路涵庭Ⅱ路#032A杆032A开关跳闸。故障点：仁兴鞋业配电室有很浓的烧焦气味（用户产权），目前隔离10kV仁兴鞋厂支线#005杆005开关至冷备用状态。
故障原因：仁兴鞋业配电室有很浓的烧焦气味（用户产权）</t>
  </si>
  <si>
    <t>20日2:16  DMSx系统研判10kV刘庄线913线路涵庭Ⅱ路#032A杆032A开关跳闸，即通知抢修班组巡视跳闸点涵庭Ⅱ路#032A杆032A开关及其之后的设备。02时35分巡视人林志强、曾洪仁、黄世伟接受通知，开始巡线。
20日03:21  联/配调唐丽红收到现场黄世伟汇报：现场确认跳闸开关为：涵庭Ⅱ路#032A杆032A开关，
20日03:22  联/配调唐丽红收到现场黄世伟汇报：；试送设备：10kV涵庭II路032A杆032A开关
20日03:25联/配调唐丽红遥控操作_：10kV涵庭Ⅱ路#032A杆032A开关由热备用
转运行，于20日03:25控合后跳闸
20日03:51  联/配调唐丽红收到现场黄世伟汇报：仁兴鞋业#1配电室有异味；
隔离设备：10kV仁兴鞋业005杆由运行转冷备用
20日03:54  联/配调唐丽红收到现场黄世伟汇报：；试送设备：10kV涵庭II路032A杆032A开关
20日03:55 联/配调唐丽红令黄世伟：10kV仁兴鞋厂支线#005杆005开关由运行
转冷备用，20日04:01操作成功
20日04:03联/配调唐丽红遥控操作_：10kV涵庭Ⅱ路#032A杆032A开关由热备用
转运行，于20日04:03控合成功
20日16:23  联/配调邱荣柔收到现场黄世伟汇报：仁兴鞋业#1配电室内部故障已处理，申请：10kV仁兴鞋业005杆转运行。
20日16:24 联/配调邱荣柔令黄世伟：10kV仁兴鞋厂支线#005杆005开关由冷备用转运行，20日16:32操作成功</t>
  </si>
  <si>
    <t>仁兴鞋业配电室904高压柜互感器故障引起越级跳闸。</t>
  </si>
  <si>
    <t>（1）网架存在问题：用户分界三遥开关安装进度慢，设备产品质量、施工工艺、验收等有待提高。
（2）改进措施：1、加强督促用户侧设备巡视，建议营销部用检部门加大力度督促用户设备按期年检；2、建议项目经理及用检部门对用户新投运的设备进行验收把好设备质量关，选用合格的有质量设备。</t>
  </si>
  <si>
    <t>莆田.厚峰变10kV刘庄线913线路涵庭Ⅱ路#032A杆032A开关</t>
  </si>
  <si>
    <t>2023-06-20 02:15</t>
  </si>
  <si>
    <t>2023-06-21 09:59</t>
  </si>
  <si>
    <t>4056</t>
  </si>
  <si>
    <t>64D5E12E-529B-43AF-9E2B-AA5B9CFC4646</t>
  </si>
  <si>
    <t>GZ13565323060020</t>
  </si>
  <si>
    <t>3523062000027223</t>
  </si>
  <si>
    <t>2023-06-20 03:56</t>
  </si>
  <si>
    <t>2023-06-20 05:49</t>
  </si>
  <si>
    <t>6月20日3:56 兴泰变10kV兴前Ⅰ回981开关过流Ⅱ段保护动作跳闸，过流加速段动作，重合不成功，故障原因为：10kV里前Ⅰ回#051杆K0376开关靠G1017刀闸侧蛇跑上去引起跳线断线，6月20日20日05:39全部恢复供电</t>
  </si>
  <si>
    <t>20日4:27 兴泰变10kV兴前Ⅰ回981开关过流Ⅱ段动作跳闸；即通知兴泰所李志超巡视线路，东区运维站徐鹤荣巡视站内开关间隔
20日05:20  联/配调杨腾收到现场李志超汇报：10kV里前Ⅰ回#051杆K0376开关靠G1017刀闸侧蛇跑上去引起跳线断线，申请10kV里前Ⅰ回#051杆K0376开关转冷备用后。送10kV里前Ⅰ回#051杆两侧线路
20日05:15 东区运维站许鹤荣汇报：站内开关间隔巡视无异常，故障电流A相1.32A，B相42.74A，C相39.93A
20日05:25 联/配调杨腾令李志超：10kV里前Ⅰ回#051杆K0376开关由运行转冷备用20日05:29执行完毕
20日05:25 通知：确认桑德美光伏林清福，振华光伏戴阿强，安宇光伏郑清兵，光伏配电室已解列
20日05:35联/配调杨腾遥控操作_：兴泰变.10kV.兴前Ⅰ回981开关由热备用转运行，于20日05:35控合成功
20日05:35联/配调杨腾遥控操作：10kV里前Ⅰ回兴隆支线#005杆LK0383开关由热备用转运行，于20日05:39控合成功
20日05:39 通知：桑德美光伏林清福，振华光伏戴阿强，安宇光伏郑清兵，光伏电站可以并网
20日11:34 兴泰所王宏杰汇报：10kV里前Ⅰ回#051杆K0376开关靠G1017刀闸侧跳线断线已处理完毕，验收合格，具备送电条件，申请10kV里前Ⅰ回#051杆后段负荷恢复原运行方式
20日11:35 联/配调李洲鹏令王宏杰：10kV里前Ⅰ回#051杆K0376开关由冷备用转运行（合环），20日11:40操作成功，正常
20日11:41 联/配调李洲鹏遥控操作：10kV里前Ⅰ回兴隆支线#005杆LK0383开关由运行转热备用（遥控解环），20日11:47操作成功
20日11:48 通知兴泰所王宏杰：10kV里前Ⅰ回#051杆后段负荷已恢复原运行方式</t>
  </si>
  <si>
    <t>10kV里前Ⅰ回#051杆K0376开关靠G1017刀闸侧蛇跑上去引起跳线断线</t>
  </si>
  <si>
    <t>兴泰变10kV兴前Ⅰ回981线路</t>
  </si>
  <si>
    <t>F37C4DDE-19E2-4D00-8C01-8B112E5B8AF1</t>
  </si>
  <si>
    <t>兴泰变兴前Ⅰ回981</t>
  </si>
  <si>
    <t>2023-06-21 12:52</t>
  </si>
  <si>
    <t>4F270579-A658-40F7-8411-07899C3585AE</t>
  </si>
  <si>
    <t>LS1351515423060043</t>
  </si>
  <si>
    <t>3523062000029764</t>
  </si>
  <si>
    <t>2023-06-20 05:53</t>
  </si>
  <si>
    <t>2023-06-20 06:36</t>
  </si>
  <si>
    <t>2023年6月20日5:50 DMS弹窗：东岭变10kV福湾线934开关过流II段保护动作跳闸跳闸，全自动FA未动作。隔离福湾6#环网904开关后，馈线于06：34送电正常。故障原因：华威四季小学用户内部故障（福湾6#环网904）。故障用户转用检处理。故障处理完毕后，故障用户于16:03送电正常。
（原断点：东岭变623）</t>
  </si>
  <si>
    <t>20日5:50 福州.洋洽变/10kV.福湾线934开关跳闸；福湾2#环网10kV福湾路杆903负荷开关603开关 过流Ⅱ段告警；福湾4#环网10kV机电学校903负荷开关903开关 A相过流；福湾4#环网10kV福湾六环904负荷开关904开关 A相过流；福湾4#环网10kV福湾六环904负荷开关904开关 B相过流；福湾4#环网10kV福湾六环904负荷开关904开关 C相过流；福州.洋洽变/10kV.福湾线934开关福州.洋洽变/10kV.福湾线934/PSL641U.过流Ⅱ段动作(软报文)；福湾8#环网10kV台屿村杆903负荷开关603开关 过流Ⅱ段告警；福湾8#环网10kV福湾六环905负荷开关605开关 过流Ⅱ段告警；福湾6#环网10kV福湾八环901负荷开关901开关 过流Ⅱ段告警；福湾6#环网10kV华威小学904负荷开关904开关 过流Ⅱ段告警；福湾6#环网10kV福湾四环905负荷开关905开关 过流Ⅱ段告警；福湾2#环网10kV洋洽901负荷开关601开关 过流Ⅱ段告警；福湾4#环网10kV福湾二环901负荷开关901开关 C相过流；福湾2#环网10kV福湾四环904负荷开关604开关 过流Ⅱ段告警；福湾4#环网10kV福湾二环901负荷开关901开关 A相过流；福湾4#环网10kV福湾二环901负荷开关901开关 B相过流；
20 日05:51监控王琳：洋洽变934过流II段保护动作跳闸，无重合闸。
即通知仓抢王奇贤，金山所陈丹琳，建新运维林霞。
20 日
05：54 遥控：福湾4#环网10kV福湾六环904开关由运行转热备用，05：54.
05：55 令建新运维林霞：洋洽变10kV福湾线934开关由热备用转运行，05：59操作成功，送电正常。
20 日
05：58 遥控：福湾8#环网10kV劳教所杆904开关由运行转热备用，05：58.
06：00 遥控：福湾4#环网10kV福湾六环904开关由热备用转运行，06：00操作成功，洋洽变934开关跳闸。
20 日
06：01 遥控：福湾4#环网10kV福湾六环904开关由热备用转运行，06：01.
06：03 令建新运维林霞：洋洽变10kV福湾线934开关由热备用转运行，06：05操作成功，送电正常。
20 日
06：04 遥控：福湾6#环网10kV福湾八环901开关由运行转热备用，06：04.
06：06 令建新运维林霞：东岭变10kV三县洲623开关由热备用转运行，06：09操作成功，送电正常。
06：10 遥控：福湾8#环网10kV劳教所杆904开关由热备用转运行，06:10，送电正常。
06：11 福湾6#环网904开关遥控失败。
20 日
06：27 仓抢王文彬汇报：福湾6#环网有烧焦味，且电缆走向用户华威四季小学侧泥土松动。
06：27 令仓抢王文彬：福湾6#环网10kV华威小学904开关由运行转热备用，06：29
06：29 福湾6#环网901开关遥控失败，王文彬申请断电后操作。
06：32 遥控：福湾8#环网10kV福湾六环905开关由运行转热备用，06：32；
06：32 令仓抢王文彬：福湾6#环网10kV福湾八环901开关由热备用转运行，06：34；
06：34 遥控：福湾8#环网10kV福湾六环905开关由热备用转运行，06：37操作成功，送电正常。
06：39 令仓抢王文彬：福湾6#环网10kV华威小学904开关由热备用转冷备用，06：44.
即通知用检郭敏。
20 日
转回原方式
07：08 向地调林竞翔申请：申请东岭变II段、洋洽变III段10kV系统合解环；
07：09 令建新运维林霞：东岭变10kV #2小电阻接地变620开关由运行转热备用 07：12；
07：13 配调遥控：福湾4#环网10kV福湾六环904开关由热备用转合环运行 07：13；
07：15 令建新运维林霞：东岭变10kV三县洲623开关由合环运行转热备用 07：28；
07：15 令建新运维林霞：东岭变10kV #2小电阻接地变620开关由热备用转运行 07：28；
无需抢修类型归档:用户内部故障，已隔离。
2023年6月20日08:08 建新运维林霞汇报：05:52洋洽变934过流II段跳闸，ABC相故障电流74.73A，现场巡视无异常。
2023年6月20日15:34 仓山用检李仕达汇报：华威四季小学验收合格具备送电条件（福湾6#环网904），故障原因：用户内部电缆头爆炸，故障已处理完毕申请送电。
15:50 令仓抢许昌钊：福湾6#环网10kV华威小学904开关由冷备用转运行16:02，送电正常，即通知用检李仕达
2023年06月20日16:03华威四季小学（福湾6#环网904）用户内部故障已处理完毕，详见遗留用户单FZBBYLYH20230</t>
  </si>
  <si>
    <t>洋洽变934福湾线路</t>
  </si>
  <si>
    <t>2023-06-20 05:52</t>
  </si>
  <si>
    <t>13DKX-24976</t>
  </si>
  <si>
    <t>洋洽变934福湾线</t>
  </si>
  <si>
    <t>4069</t>
  </si>
  <si>
    <t>83F289FC-61A2-4F59-9774-BDE6A8B33F83</t>
  </si>
  <si>
    <t>LS135223060060</t>
  </si>
  <si>
    <t>3523062000033777</t>
  </si>
  <si>
    <t>2023-06-20 06:39</t>
  </si>
  <si>
    <t>2023-06-20 08:04</t>
  </si>
  <si>
    <t>温厝变电站911 ,</t>
  </si>
  <si>
    <t>6932B3BFB538B1E0E0430A8EA810B1E00000</t>
  </si>
  <si>
    <t>温厝变电站911</t>
  </si>
  <si>
    <t>4070</t>
  </si>
  <si>
    <t>74728133-14CF-4863-A9F5-2224075F09F3</t>
  </si>
  <si>
    <t>LS135223060061</t>
  </si>
  <si>
    <t>3523062000033811</t>
  </si>
  <si>
    <t>2023-06-20 06:43</t>
  </si>
  <si>
    <t>2023-06-20 08:07</t>
  </si>
  <si>
    <t>温厝变电站916 ,</t>
  </si>
  <si>
    <t>7b6466f7-f461-434e-b6bc-2fde2cb6fd37</t>
  </si>
  <si>
    <t>温厝变电站916</t>
  </si>
  <si>
    <t>D6A00EBF-1991-4199-87F2-5351043D1E91</t>
  </si>
  <si>
    <t>LS135223060062</t>
  </si>
  <si>
    <t>3523062000036252</t>
  </si>
  <si>
    <t>2023-06-20 06:44</t>
  </si>
  <si>
    <t>2023-06-20 08:06</t>
  </si>
  <si>
    <t>票号：，抢修负责人：，抢修任务：，抢修安措：</t>
  </si>
  <si>
    <t>温厝变电站918 ,</t>
  </si>
  <si>
    <t>6932B3BFB55FB1E0E0430A8EA810B1E00000</t>
  </si>
  <si>
    <t>温厝变电站918</t>
  </si>
  <si>
    <t>4072</t>
  </si>
  <si>
    <t>F3AD5732-2846-4922-AFA6-D0A8703E5112</t>
  </si>
  <si>
    <t>LS135223060063</t>
  </si>
  <si>
    <t>3523062000038029</t>
  </si>
  <si>
    <t>2023-06-20 06:46</t>
  </si>
  <si>
    <t>2023-06-20 08:05</t>
  </si>
  <si>
    <t>温厝变电站914 ,</t>
  </si>
  <si>
    <t>6946F036065E80E2E0430A8EA81080E20000</t>
  </si>
  <si>
    <t>温厝变电站914</t>
  </si>
  <si>
    <t>4076</t>
  </si>
  <si>
    <t>62D7503B-EC8D-4BFA-964A-1962CC01141F</t>
  </si>
  <si>
    <t>GZ13535623060083</t>
  </si>
  <si>
    <t>3523062000047490</t>
  </si>
  <si>
    <t>2023-06-20 07:21</t>
  </si>
  <si>
    <t>2023-06-20 08:24</t>
  </si>
  <si>
    <t>2023-06-20 7:21 DMS研判：10kV万通支线#001杆K01开关跳闸，无异常，08:20恢复供电</t>
  </si>
  <si>
    <t>2023-06-20 7:21 DMS研判：10kV万通支线#001杆K01开关跳闸，通知店下所邱振旺巡线
08:18 店下所邱振旺汇报：10kV万通支线#001杆后端巡线无异常，申请试送
20日08:19 联/配调陈纯令邱振旺：10kV万通支线#001杆K01开关由热备用转运行，20日08:20操作成功，全线恢复供电</t>
  </si>
  <si>
    <t>10kV万通支线#001杆K01开关</t>
  </si>
  <si>
    <t>2023-06-20 08:20</t>
  </si>
  <si>
    <t>C81FC85BA8004EA69967F6F21E20828A421B</t>
  </si>
  <si>
    <t>福泰线961线路</t>
  </si>
  <si>
    <t>2023-06-21 15:35</t>
  </si>
  <si>
    <t>B5C5509C-8EB2-4EC5-922C-A096CE5CDD8F</t>
  </si>
  <si>
    <t>GZ13516223060107</t>
  </si>
  <si>
    <t>3523062000047529</t>
  </si>
  <si>
    <t>2023-06-20 07:28</t>
  </si>
  <si>
    <t>2023-06-20 08:09</t>
  </si>
  <si>
    <t>20日6:39  DMS研判10kV洪气线619线路洪高Ⅳ路#073洪高D四开关跳闸，现场查无故障，08：08全部恢复送电正常，8:41 阳下所陈玮巡线汇报：10kV洪气线619线路洪高IV路#073杆附件地上发现小鸟尸体，疑似鸟害引起跳闸</t>
  </si>
  <si>
    <t>20日6:39  收到6个配变上送停电事件；研判10kV洪气线619线路洪高Ⅳ路#073洪高D四开关跳闸，即通知【阳下所林波】巡视跳闸点10kV洪高Ⅳ路#073洪高D四开关，及其之后的设备。
20日07:34  联/配调王垒收到现场阳下所林波汇报：现场查研判10kV洪气线619线路洪高Ⅳ路#073洪高D四开关确处热备用
20日08:02 联/配调杨晓艳收到现场阳下所林波汇报：现场查无故障，开关为老旧开关，无法查看保护信号，申请试送
20日08:02 联/配调杨晓艳令阳下所林波:10kV洪高Ⅳ路#073洪高D四柱上开关由热备用转运行，20日08:08操作成功
无需抢修类型归档:试送成功，已全部复电。
20日 8:41 阳下所陈玮巡线汇报：10kV洪气线619线路洪高IV路#073杆附件地上发现小鸟尸体，疑似鸟害引起跳闸</t>
  </si>
  <si>
    <t>疑鸟害跳闸</t>
  </si>
  <si>
    <t>加强线路防鸟装置建设</t>
  </si>
  <si>
    <t>福州.溪头变10kV洪气线619线路洪高Ⅳ路#073洪高D四开关</t>
  </si>
  <si>
    <t>2023-06-20 08:10</t>
  </si>
  <si>
    <t>294066</t>
  </si>
  <si>
    <t>2023-06-20 15:14</t>
  </si>
  <si>
    <t>4078</t>
  </si>
  <si>
    <t>964CF356-14A2-4E6F-AC08-A370E088339D</t>
  </si>
  <si>
    <t>LS13516123060064</t>
  </si>
  <si>
    <t>3523062000047677</t>
  </si>
  <si>
    <t>2023-06-20 07:35</t>
  </si>
  <si>
    <t>2023-06-20 13:03</t>
  </si>
  <si>
    <t>2023年6月20日07：33民主小区配电室10kV至团结开闭所911开关、916开关过流II段跳闸，故障原因：民主小区配电室10kV民主路#2配变低压母排故障，处理完毕于12：59送电</t>
  </si>
  <si>
    <t>20日07：33航城供电所林存汇报：民主小区配电室10kV至团结开闭所911开关、916开关跳闸，过流II段动作，故障原因为民主小区配电室10kV民主路#2主变低压母排故障，其余线路检查无异常，申请隔离916开关，试送911开关。
07时33分，联/配调张小凡发布停电信息，发布设备为民主小区配电室10kV至团结开闭所911开关，通知相关人员巡视民主小区配电室10kV至团结开闭所911开关及其之后设备。_07时36分巡视人王建华 接受通知，开始巡线。
20日07:38 联/配调黄剑东令王建华:民主小区配电室10kV民主路#2主变916线路由热备用转冷备用，20日07:42操作成功
20日07:38 联/配调黄剑东令王建华:民主小区配电室10kV至团结开闭所911开关由热备用转运行，20日08:00操作成功
12：23航城所王建华汇报:民主小区配电室10kV民主路#2主变低压母排故障已排除，申请送电
20日12:26 联/配调张永健令王建华:民主小区配电室10kV民主路#2主变916线路由冷备用转运行，20日12:58操作成功
无需抢修类型归档:试送成功，已全部复电。</t>
  </si>
  <si>
    <t>民主小区#2变421抽屉柜动触头故障击穿</t>
  </si>
  <si>
    <t>长乐变10kV解放Ⅱ线927（民主小区配电室至团结开闭所911开关）</t>
  </si>
  <si>
    <t>2023-06-20 07:33</t>
  </si>
  <si>
    <t>2023-06-20 12:59</t>
  </si>
  <si>
    <t>6AA0B9BECB621176E0437F00000111760000</t>
  </si>
  <si>
    <t>10kV解放Ⅱ线927</t>
  </si>
  <si>
    <t>4114</t>
  </si>
  <si>
    <t>27C191D9-6AFA-4ADA-BBA2-159560AB6310</t>
  </si>
  <si>
    <t>LS13595423060038</t>
  </si>
  <si>
    <t>3523062000080779</t>
  </si>
  <si>
    <t>2023-06-20 09:37</t>
  </si>
  <si>
    <t>2023-06-20 07:36  红星变10kVⅠ段母线A相完全失地(0.52、10.18、9.73,)，选线为红星变10kV程墩线，选线正确。故障原因为：10kV程墩线#075杆G3362刀闸A相引线断线搭在横担上。 09：16恢复送电（系统异常，手动发布停电信息，已报备）</t>
  </si>
  <si>
    <t>07：36  调控员肖明汇报：07：36 红星变10kVⅠ段母线A相完全失地(A相电压为0.60kV,B相电压为9.92kV,C相电压为8.11kV,零序电压为110.88V)。查D5000系统接地选线为10kV程墩线，DMS系统无三遥开关零序电流突升的情况。未收到二遥故障指示器短信。即通知星村供电所陈厚辉
20日07:42令调控员肖明：10kV程墩线#176杆KY3110开关由运行转热备用（遥控），于20日07:42控分成功接地信号存在
20日07:43令调控员肖明：10kV程墩线#132杆KY3109开关由运行转热备用（遥控），于20日07:43控分成功接地信号存在
20日07:44令调控员肖明：10kV程墩线#075杆KY3107开关由运行转热备用（遥控），于20日07:44控分成功接地信号存在
20日07:44令调控员肖明：红星变10kV程墩线913开关由运行转热备用，于20日07:44控分成功接地信号消失、并通知服务调度班（武夷山）王星、星村供电所陈厚辉
20日07:45令调控员肖明：10kV洋峰线浆溪支线#169杆KY5016开关由热备用转运行（遥控），于20日07:45控合成功，正常；
20日07:47令调控员肖明：10kV程墩线#176杆KY3110开关由热备用转运行（遥控），于20日07:47控合成功，正常；
20日07:48令调控员肖明：10kV程墩线#132杆KY3109开关由热备用转运行（遥控），于20日07:48控合成功，正常；并通知服务调度班（武夷山）王星、星村供电所陈厚辉
09：10 星村供电所廖宇汇报：10kV程墩线#075杆G3362刀闸A相引线断线搭在横担上，待日后带电处理，现10kV程墩线#075杆KY3107开关处热备用，申请：10kV程墩线#075杆KY3107开关转冷备用
09：12 令星村供电所廖宇：10kV程墩线#075杆KY3107开关由热备用转冷备用，于09：14执行完毕
09：14 令调控员肖明：红星变10kV程墩线913开关由热备用转运行，于09：16执行完毕，正常，并通知服务调度班（武夷山）王星、星村供电所廖宇</t>
  </si>
  <si>
    <t>红星变10kV程墩线913线路至10kV程墩线#075杆</t>
  </si>
  <si>
    <t>2023-06-20 08:59</t>
  </si>
  <si>
    <t>607599</t>
  </si>
  <si>
    <t>4115</t>
  </si>
  <si>
    <t>9833CDA0-E87A-4E3F-880E-5FE53CE4CD29</t>
  </si>
  <si>
    <t>GZ13576023060039</t>
  </si>
  <si>
    <t>3523062000081209</t>
  </si>
  <si>
    <t>2023-06-20 09:01</t>
  </si>
  <si>
    <t>2023-06-20 09:49</t>
  </si>
  <si>
    <t>2023-06-20 08:59 DMS监盘：和春变10kV春卓Ⅰ线943开关过流Ⅱ段动作，重合闸不成功；故障系：10kV卓宅线#29A至#29支1杆导线断线（外破）</t>
  </si>
  <si>
    <t>2023-06-20 08:59 和春变10kV春卓Ⅰ线943开关过流Ⅱ段动作，重合闸不成功;即通知抢修班组巡视重点关注10kV春卓Ⅰ线#001杆K1开关至10kV卓宅线#46杆46K开关之间区域。09时12分巡视人邓龙福、陈泽光、凌文灯、陈仕宇、李小龙、黄玉杰接受通知，开始巡线。
20日09:03联/配调易荣翔遥控操作_：10kV卓宅线#46杆46K开关由运行转热备用，于20日09:03控分成功
20日09:04联/配调易荣翔遥控操作_：10kV南西线#61杆61K开关由热备用转运行，于20日09:04控合成功，停电更新
20日09:25  联/配调易荣翔收到现场李晓龙汇报：10kV卓宅线#29A至#29支1杆导线断线（外破），申请断开10kV卓宅线#29A杆G1刀闸后试送
20日09:26 联/配调易荣翔令李小龙：10kV卓宅线#29A杆G1刀闸由合闸转分闸，20日09:28操作成功
20日09:33联/配调林一帆遥控操作_：和春变电站.10kV.春卓Ⅰ线间隔.943开关由热备用转运行，于20日09:33控合成功；送电正常
20日09:36联/配调林一帆遥控操作_：10kV卓宅线#46杆46K开关由热备用转运行，于20日09:36控合成功
20日09:37联/配调林一帆遥控操作_：10kV南西线#61杆61K开关由运行转热备用，于20日09:37控分成功
送电详见指令票ZP-ZLP-202306148
2023年06月20日17:1610kV逸杰建材配电室（10kV卓宅线#29A杆G1刀闸）用户内部故障已处理完毕，详见遗留用户单LYZPYLYH20230620002</t>
  </si>
  <si>
    <t>运输车辆倾斜外破</t>
  </si>
  <si>
    <t>2023-06-20 16:00</t>
  </si>
  <si>
    <t>2023-06-20 11:30</t>
  </si>
  <si>
    <t>4117</t>
  </si>
  <si>
    <t>C6ABD59C-56E4-456F-BE53-9DA98B5FCC07</t>
  </si>
  <si>
    <t>LS13596223060022</t>
  </si>
  <si>
    <t>3523062000084517</t>
  </si>
  <si>
    <t>2023-06-20 14:05</t>
  </si>
  <si>
    <t>06月20日09:08  10kV东门线223杆至268-1杆紧急停电，故障原因：10kV东门线247杆至248杆间有树压导线</t>
  </si>
  <si>
    <t>06月20日09:08南山所朱运坤汇报：10kV东门线247杆至248杆间有树压导线，申请将10kV东门线223杆KY555开关转冷备用，转告服务班方浩翔。
20日09:15 联/配调连祥令南山操作朱运坤：10kV东门线223杆KY555开关由运行转冷备用，20日09:28操作成功
20日09:29 联/配调连祥令南山操作朱运坤：10kV东门线243-5杆前村#1配变由运行转热备用，20日09:30操作成功
20日09:37 申请配电故障抢修单NO：YP-QX1700841，工作负责人：曾笃剑，工作内容：_，安全措施：_。
20日 09:38抢修许可票号：YP-QX1700841
20日 13:43抢修终结票号：YP-QX1700841
送电票：NPBB23060273，20日13:44开始执行，20日14时05分执行完毕。</t>
  </si>
  <si>
    <t>南山变10kV东门线655线路东门线223杆KY555开关</t>
  </si>
  <si>
    <t>2023-06-20 09:07</t>
  </si>
  <si>
    <t>4128</t>
  </si>
  <si>
    <t>4968F40B-4BAC-4772-BC21-B1718BC0B3D1</t>
  </si>
  <si>
    <t>GZ13575623060054</t>
  </si>
  <si>
    <t>3523062000104667</t>
  </si>
  <si>
    <t>2023-06-20 09:47</t>
  </si>
  <si>
    <t>2023-06-20 10:32</t>
  </si>
  <si>
    <t>20日4:18 庙前变10kV庙前水泥线.911开关过流I段动作 跳闸；故障原因为：</t>
  </si>
  <si>
    <t>20日4:19 庙前变10kV庙前水泥线.911开关过流I段动作 跳闸； 即通知抢修班组巡视跳闸点庙前变电站.10kV.庙前水泥线间隔.911开关及其之后的设备，重点关注庙前变电站.10kV.庙前水泥线间隔.911开关至10kV庙前水泥线#004杆K018开关之间区域。04时28分巡视人邓文城、林祥兴、陈春霖、罗金锋、江乾森接受通知，开始巡线。
20日04:17联/配调系统自动遥控操作_：10kV庙前水泥线#004杆K018开关由运行转热备用，于20日04:17控分成功
20日04:17联/配调系统自动遥控操作_：10kV铁厂线#009杆K259开关由热备用转运行，于20日04:17控合成功
20日05:19  联/配调陈阳收到现场林祥兴汇报：现场确认跳闸开关为：10kV庙前水泥线911开关；
故障原因：无异常；故障现象：经现场巡视，庙前水泥线＃001杆至＃004杆未发现异常
5:38变电运维班邓正宏汇报：6月20日4:16.37.701ms，20ms大电流闭锁合闸，最大相电流42.555A 30ms过流I段动作，最大相电流45.884A，故障相BC，所属一、二次设备巡视无异常
20日06:11 联/配调陈阳令邓文城：10kV庙前水泥线#004杆K018开关由热备用转冷备用，20日06:20操作成功
20日06:12 联/配调陈阳令邓正宏：庙前变电站.10kV.庙前水泥线间隔.911开关由热备用转冷备用，20日06:18操作成功
20日10:08  联/配调赖茂淮收到现场施瑜健汇报：现场确认跳闸开关为：10kV富华支线#001杆K253开关；保护动作：10kV富华支线#001杆K253开关过流Ⅰ段保护动。；
隔离设备：10kV富华支线#009杆富华专变；隔离状态：热备用；试送设备：10kV富华支线#001杆K253开关；
故障原因：用户内部故障；故障现象：用户类用户设备用户设备故障；
故障点：用户高计
20日10:10 联/配调傅勇令罗金锋：10kV富华支线#008杆G097刀闸由合闸转分闸，20日10:16操作成功
20日10:19 联/配调傅勇令罗金锋：10kV富华支线#001杆K253开关由热备用转运行，20日10:24操作成功</t>
  </si>
  <si>
    <t>富华专变高计故障</t>
  </si>
  <si>
    <t>庙前变10kV庙前水泥线911线路</t>
  </si>
  <si>
    <t>2023-06-20 04:18</t>
  </si>
  <si>
    <t>fda2a0d4-e180-4b62-998e-1ef92adb6f0c</t>
  </si>
  <si>
    <t>2023-06-20 13:49</t>
  </si>
  <si>
    <t>4137</t>
  </si>
  <si>
    <t>8C400748-8705-4FB6-88E2-BF7808D18D70</t>
  </si>
  <si>
    <t>GZ13576023060040</t>
  </si>
  <si>
    <t>3523062000124781</t>
  </si>
  <si>
    <t>2023-06-20 10:21</t>
  </si>
  <si>
    <t>2023-06-20 10:50</t>
  </si>
  <si>
    <t>2023-06-20 DMS监盘：永福变10kV永文线689开关事故跳闸，过流Ⅱ段动作，重合闸不成功，故障系：10kV永文线#15杆小动作搭碰高压线夹</t>
  </si>
  <si>
    <t>2023-06-20 DMS监盘：永福变10kV永文线689开关事故跳闸，过流Ⅱ段动作，重合闸不成功；即通知抢修班组巡视跳闸点永福变电站.10kV.永文线间隔.689开关及其之后的设备，重点关注10kV永文线#01杆K1开关至10kV永文线#31A杆K1开关之间区域。10时36分巡视人邓陈杰、陈洪文、许志平接受通知，开始巡线。
20日10:46  联/配调易荣翔收到现场邓陈杰汇报：10kV永文线#15杆小动作搭碰高压线夹，已用绝缘棒处理完毕，申请试送
20日10:48联/配调林一帆遥控操作_：永福变电站.10kV.永文线间隔.689开关由热备用转运行，于20日10:48控合成功</t>
  </si>
  <si>
    <t>1、线路责任人巡视不到位。
2、高压设备裸露部位无绝缘护罩。</t>
  </si>
  <si>
    <t>永福变电站10kV永文线#689线路</t>
  </si>
  <si>
    <t>2023-06-20 17:00</t>
  </si>
  <si>
    <t>2023-06-20 11:47</t>
  </si>
  <si>
    <t>4146</t>
  </si>
  <si>
    <t>66ABC435-F39F-4F37-AFC7-28504E4153E0</t>
  </si>
  <si>
    <t>GZ13585723060039</t>
  </si>
  <si>
    <t>3523062000140019</t>
  </si>
  <si>
    <t>2023年06月20日 10:42 DMS研判仙峰变10kV早兴线965#94杆K502CJ开关跳闸。故障原因为：10kV早兴线965#94杆K502CJ开关控制器故障。</t>
  </si>
  <si>
    <t>2023年06月20日 10:42 DMS研判仙峰变10kV早兴线965#94杆K502CJ开关跳闸。10:44通知城郊供电所赖庆墙。10时57分巡视人赖庆墙接受通知，开始巡线。
20日11:33  联/配调林韦斌收到现场赖庆墙汇报：现场确认跳闸开关为：10kV早兴线965#94杆K502CJ开关；试送设备：10kV早兴线965#94杆K502CJ开关。
20日11:33 联/配调林韦斌令城郊供电所赖庆墙：10kV早兴线965#94杆K502CJ开关由热备用转运行，20日11:37操作后跳闸。
20日11:40 城郊供电所赖庆墙汇报：申请隔离10kV张乾支线#13-1杆K141CJ开关，试送10kV早兴线965#94杆K502CJ开关。
20日11:48 联/配调林韦斌遥控操作：10kV张乾支线#13-1杆K141CJ开关由运行转热备用，于20日11:48控分成功
20日11:48 联/配调林韦斌令城郊供电所赖庆墙：10kV早兴线965#94杆K502CJ开关由热备用转运行，20日11:53操作后跳闸
20日12:12 城郊供电所赖庆墙汇报：10kV张乾支线#11-1杆张乾半路洋配变漏油，申请将10kV张乾支线#11-1杆张乾半路洋配变转热备用，试送10kV早兴线965#94杆K502CJ开关。
20日12:12 联/配调林韦斌令城郊供电所赖庆墙：10kV张乾支线#11-1杆张乾半路洋配变由运行转热备用，20日12:15操作成功
20日12:15 联/配调林韦斌令城郊供电所赖庆墙：10kV早兴线965#94杆K502CJ开关由热备用转运行，20日12:19操作后跳闸
20日12:26 城郊供电所赖庆墙汇报：申请隔离10kV张乾支线#16+1杆G528CJ刀闸由合闸转分闸，20日12:41操作成功，试送10kV早兴线965#94杆K502CJ开关。
20日12:26 联/配调林韦斌令城郊供电所赖庆墙：10kV张乾支线#16+1杆G528CJ刀闸由合闸转分闸20日12:26下令
20日12:45 联/配调林韦斌令赖庆墙：10kV早兴线965#94杆K502CJ开关由热备用转运行，20日12:47操作后跳闸
20日13:06  城郊供电所赖庆墙汇报：10kV张乾支线线路巡视无异常，申请隔离10kV张乾支线#1+1-4杆早兴大坪配变、10kV张乾支线#1-2杆早兴大坪#2配变、10kV张乾支线#14-2杆张乾半路洋#2配变，试送10kV早兴线965#94杆K502CJ开关。
20日13:07 联/配调林韦斌令赖庆墙：10kV张乾支线#1+1-4杆早兴大坪配变由运行转热备用，20日13:09操作成功
20日13:07 联/配调林韦斌令赖庆墙：10kV张乾支线#1-2杆早兴大坪#2配变由运行转热备用，20日13:10操作成功
20日13:07 联/配调林韦斌令赖庆墙：10kV张乾支线#14-2杆张乾半路洋#2配变由运行转热备用，20日13:10操作成功
20日13:11 联/配调林韦斌令赖庆墙：10kV早兴线965#94杆K502CJ开关由热备用转运行，20日13:15操作后跳闸
20日13:26 城郊供电所赖庆墙汇报：申请将10kV早兴线965#94杆K502CJ开关控制器退出，试送10kV早兴线965#94杆K502CJ开关。
20日13:26 联/配调林韦斌令城郊供电所赖庆墙：10kV早兴线965#94杆K502CJ开关由热备用转运行，20日13:30操作成功
20日13:33联/配调林韦斌遥控操作_：10kV张乾支线#13-1杆K141CJ开关由热备用转运行，于20日13:33控合成功
20日13:35 联/配调林韦斌令赖庆墙：10kV张乾支线#20杆张乾配变由运行转热备用，20日13:37操作成功
20日13:35 联/配调林韦斌令赖庆墙：10kV张乾支线#24-5杆张乾#3配变由运行转热备用，20日13:37操作成功
20日13:35 联/配调林韦斌令赖庆墙：10kV张乾支线#27杆张乾#2变由运行转热备用，20日13:37操作成功
20日13:37 联/配调林韦斌令赖庆墙：10kV张乾支线#16+1杆G528CJ刀闸由分闸转合闸，20日13:38操作成功
20日13:38 联/配调林韦斌令赖庆墙：10kV张乾支线#20杆张乾配变由热备用转运行，20日13:39操作成功
20日13:38 联/配调林韦斌令赖庆墙：10kV张乾支线#24-5杆张乾#3配变由热备用转运行，20日13:39操作成功
20日13:38 联/配调林韦斌令赖庆墙：10kV张乾支线#27杆张乾#2公配变由热备用转运行，20日13:40操作成功
20日13:38 联/配调林韦斌令赖庆墙：10kV张乾支线#1</t>
  </si>
  <si>
    <t>控制器退出航插控缆，开关手动合闸，成功，初步判断为10kV早兴线965#94杆K502CJ开关二次侧线路至控制器故障，造成开关跳闸。</t>
  </si>
  <si>
    <t>1、列入计划更换10kV早兴线965#94杆K502CJ开关。2、加强线路巡视检修力度，尤其对线路设备二次侧线路进行巡视检查，对发现的隐患缺陷及时处理。</t>
  </si>
  <si>
    <t>仙峰变10kV早兴线965线路早兴线965#94杆K502CJ开关</t>
  </si>
  <si>
    <t>2023-06-20 10:43</t>
  </si>
  <si>
    <t>3c9929b1-d9db-4485-9274-92a94c746739</t>
  </si>
  <si>
    <t>仙峰变10kV早兴线965</t>
  </si>
  <si>
    <t>2023-06-20 18:20</t>
  </si>
  <si>
    <t>4160</t>
  </si>
  <si>
    <t>64031839-5ACB-41EB-8541-4427E0B0DCF4</t>
  </si>
  <si>
    <t>LS13595423060039</t>
  </si>
  <si>
    <t>3523062000158089</t>
  </si>
  <si>
    <t>2023-06-20 11:52</t>
  </si>
  <si>
    <t>2023-06-20 13:28</t>
  </si>
  <si>
    <t>2023-06-20  11:49 红袍线#04环网柜10kV商贸城至红袍#04线Z04线路过流Ⅰ段动作跳闸，重合闸未投入；故障原因：无异常待分析。于13:15恢复送电</t>
  </si>
  <si>
    <t>06月20日11:49红袍线#04环网柜10kV商贸城至红袍#04线Z04线路跳闸，过流Ⅰ段动作，重合闸未投入，11:50通知配电抢修班（武夷山）杨诚、服务调度班（武夷山）李腾
13:10 配电运维班（武夷山）林勇平汇报：现场检查旅游商贸城配电室内部无异常，且对红袍#04环网柜10kV商贸城至红袍#04线Z04间隔至旅游商贸城配电室10kV商贸城至红袍#04线Z03间隔之间线路巡视无异常，具备送电条件，申请：红袍线#04环网柜10kV商贸城至红袍#04线Z04线路转运行。
20日13:11 令调控员郑金鸿：红袍线#04环网柜10kV商贸城至红袍#04线Z04线路由热备用转运行（遥控），20日13:15操作成功，正常，通知配电运维班（武夷山）林勇平、服务调度班（武夷山）李腾。</t>
  </si>
  <si>
    <t>红袍线#04环网柜商贸城至红袍#04线Z04线路</t>
  </si>
  <si>
    <t>2023-06-20 11:51</t>
  </si>
  <si>
    <t>2023-06-20 18:00</t>
  </si>
  <si>
    <t>公馆变10kV红袍线917</t>
  </si>
  <si>
    <t>4162</t>
  </si>
  <si>
    <t>96B693CE-1A33-4C80-A179-96AC18878CFF</t>
  </si>
  <si>
    <t>GZ13516023060040</t>
  </si>
  <si>
    <t>3523062000165382</t>
  </si>
  <si>
    <t>2023-06-20 12:05</t>
  </si>
  <si>
    <t>2023-06-20 17:13</t>
  </si>
  <si>
    <t>20日11:56 DMS弹窗：110kV寿桥变10kV许洋II线641线路#1许洋一开关跳闸，故障原因：10kV许洋II线#32至#33毛竹碰线，已处理于2023年6月20日17:10全部送电</t>
  </si>
  <si>
    <t>20日11:56  收到8个配变上送停电事件； 跳闸点10kV许洋II线#1许洋一开关，及其之后的设备。_12时06分巡视人黄鸿飞,黄益碧,郑强 接受通知，开始巡线。_即通知黄鸿飞、黄益碧、郑强
20日12:34  联/配调余丽云收到现场郑强汇报：现场确认跳闸开关为：10kV许洋II线#1许洋一开关；
隔离设备：10kV许洋II线#50许洋二开关由运行转热备用；
巡视无异常范围：10kV许洋II线#1-10kV许洋II线#50；试送设备：10kV许洋II线许洋一开关由热备用转运行人员已撤离，线路具备送电条件
20日12:36 联/配调余丽云令余丽云:10kV许洋Ⅱ线#50许洋二柱上开关由运行转热备用，20日12:36操作成功
20日12:36 联/配调余丽云令郑强:10kV许洋II线#1许洋一柱上开关由热备用转运行，20日12:46操作成功
20日12:58  联/配调林磊收到现场郑强汇报：；
巡视无异常范围：10kV许洋II线#50-10kV后路线#78；试送设备：10kV许洋线#50许洋二开关由热备用转运行
20日12:59联/配调林磊遥控操作_：10kV许洋Ⅱ线#50许洋二柱上开关由热备用转运行于20日12:59控合成功
20日13:15  联/配调林磊收到现场郑强汇报：10kV许洋II线641线路#1许洋一开关跳闸；
隔离设备：10kV许洋II线#50许洋二开关；
巡视无异常范围：10kV许洋II线#1-10kV许洋II线#50；试送设备：10kV许洋II线#1许洋一开关由热备用转运行
20日13:16联/配调林磊遥控操作_：10kV许洋Ⅱ线#50许洋二柱上开关由运行转热备用于20日13:16控分成功
20日13:17 联/配调林磊令郑强:10kV许洋II线#1许洋一柱上开关由热备用转运行，20日13:25操作后跳闸
20日13:27  联/配调林磊收到现场郑强汇报：_10kV后路线#65至#77巡线无异常，申请试送10kV后路线#65后路三开关
20日13:28 联/配调林磊令郑强:10kV后路线#65后路三柱上开关由热备用转运行，20日13:30操作成功
20日17:00  联/配调林磊收到现场郑强汇报：；
巡视无异常范围：10kV许洋II线#1-10kV许洋II线#50；试送设备：10kV许洋II线#1许洋一开关由热备用转运行；
故障原因：树线矛盾；故障现象：架空类裸导线短路、接地；
故障点：10kV许洋II线#32至#33毛竹离导线约4米，毛竹中间断压在导线上
20日17:03 联/配调林磊令郑强:10kV许洋II线#1许洋一柱上开关由热备用转运行，20日17:07操作成功
20日17:21 联/配调林磊令郑强:10kV许洋Ⅱ线#50许洋二柱上开关由热备用转合环运行20日17:21下令
20日17:21 联/配调林磊令郑强:10kV后路线#65后路三柱上开关由合环运行转热备用，20日17:36操作成功
无需抢修类型归档:毛竹碰线，故障处理后恢复送电</t>
  </si>
  <si>
    <t>因10kV许洋II线#32至#33毛竹离导线约4米，毛竹中间断压在导线上导致10kV许洋II线641线路#1许洋一开关跳闸。</t>
  </si>
  <si>
    <t>福州.110kV寿桥变10kV许洋Ⅱ线641许洋II线#1许洋一开关</t>
  </si>
  <si>
    <t>2023-06-20 12:04</t>
  </si>
  <si>
    <t>2023-06-20 17:07</t>
  </si>
  <si>
    <t>2023-06-20 19:00</t>
  </si>
  <si>
    <t>2023-06-26 15:37</t>
  </si>
  <si>
    <t>4164</t>
  </si>
  <si>
    <t>28981970-F779-42C6-B8D8-5D6F97916519</t>
  </si>
  <si>
    <t>LS13585823060074</t>
  </si>
  <si>
    <t>3523062000165751</t>
  </si>
  <si>
    <t>2023-06-20 12:15</t>
  </si>
  <si>
    <t>2023-06-20 12:39</t>
  </si>
  <si>
    <t>2023-06-20 11:53 DMS研判：西城变.10kV.Ⅱ段母线A相失地(A相电压为1.38kV,B相电压为10.31kV,C相电压为9.12kV,零序电压为0.00,)无选线信号。故障原因为：10kV嘉和II回924线路#029杆（左线）引线搭接拉线导致放电</t>
  </si>
  <si>
    <t>20日11:58联/配调洪新升遥控操作_：西城变电站.10kV.开发区Ⅳ回间隔.914开关由运行转热备用，于20日11:58控分成功接地信号存在
20日11:59联/配调洪新升遥控操作_：西城变电站.10kV.开发区Ⅳ回间隔.914开关由热备用转运行，于20日11:59控合成功
20日12:11联/配调洪新升遥控操作_：西城变电站.10kV.嘉和Ⅱ回间隔.924开关由运行转热备用，于20日12:11控分成功接地信号消失
20日11:53 西城变电站失地(西城变电站.10kV.Ⅱ段母线A相电压为1.38kV,B相电压为10.31kV,C相电压为9.12kV,零序电压为0.00,)。即通知抢修班组巡视西城变电站.10kV.嘉和Ⅱ回间隔.924开关及其之后的设备。12时20分巡视人吴发潜接受通知，开始巡线。
20日12:36  联/配调张雪艳收到现场吴发潜汇报：嘉和花园开闭所10kV嘉和花园II回921开关在热备用；10kV嘉和II回924线路#029杆（左线）引线搭接拉线导致放电；备投正确动作，现嘉和花园开闭所10kV嘉和花园开闭所母分900开关在运行</t>
  </si>
  <si>
    <t>西城变10kV嘉和Ⅱ回924线路</t>
  </si>
  <si>
    <t>2023-06-20 12:12</t>
  </si>
  <si>
    <t>2023-06-24 18:00</t>
  </si>
  <si>
    <t>86FCFEE9EAEA40FC926DD2BE4F07F2EE421B</t>
  </si>
  <si>
    <t>西城变10kV嘉和Ⅱ回924</t>
  </si>
  <si>
    <t>4166</t>
  </si>
  <si>
    <t>83CCE094-6C49-4CFE-A263-DC71A2A38825</t>
  </si>
  <si>
    <t>LS13555923060093</t>
  </si>
  <si>
    <t>3523062000167697</t>
  </si>
  <si>
    <t>2023-06-20 12:43</t>
  </si>
  <si>
    <t>2023年6月20日12:42 iES700系统弹窗显示：坑口变10kV凤溪线613开关过流Ⅱ段保护动作跳闸，重合闸未投入，全自动化FA未动作；故障原因为：10kV凤溪613线#23杆因山林起火引起跳闸（离杆很近）；现场天气：晴</t>
  </si>
  <si>
    <t>2023年6月20日12:42 iES700系统弹窗显示：坑口变10kV凤溪线613开关过流Ⅱ段保护动作跳闸，重合闸未投入，全自动化FA未动作；永春县调颜慧君通知桃城运维站王振海：坑口变10kV凤溪线613开关过流Ⅱ段保护动作跳闸，重合闸未投入，全自动化FA未动作，现场检查一二次设备并复归信号；永春县调谢玉菊通知坑仔口镇供电所陈志忠：坑口变10kV凤溪线613开关过流Ⅱ段保护动作跳闸，重合闸未投入，全自动化FA未动作，线路在热备用，对线路进行巡视。
12时52分巡视人林清琦、陈志忠接受通知，开始巡线。
配抢林俊琪查DMS：10kV凤溪613线#22杆小号侧故障指示器动作，A相电流：1391A，B相电流：1605A，C相电流1773，故障范围：10kV凤溪613线#22杆至#32杆之间区域。
20日12：42联/配调系统自动遥控操作：10kV凤溪613线#23杆K862开关(三遥)由运行转热备用，于20日12：42控分失败
20日13:34  永春县调谢玉菊收到现场坑仔口镇供电所郑伟林汇报：现场确认10kV凤溪613线23杆-#25杆线路由于山火造成10kV凤溪线613开关跳闸，10kV凤溪613线#23杆K862开关在运行状态。
20日13:43  永春县调谢玉菊收到现场坑仔口镇供电所郑伟林汇报：现场山火已熄灭，对线路运行无影响，其余线路巡线无异常，验收合格，具备送电条件
20日13:46永春县调尤一燕令谢玉菊遥控操作：坑口变10kV凤溪线613开关由热备用转运行，于20日13:46控合成功，送电正常</t>
  </si>
  <si>
    <t>坑口变10kV凤溪线613线路</t>
  </si>
  <si>
    <t>4171</t>
  </si>
  <si>
    <t>93CB63E1-56AE-4338-9314-AF1668A870F5</t>
  </si>
  <si>
    <t>GZ13595423060040</t>
  </si>
  <si>
    <t>3523062000176462</t>
  </si>
  <si>
    <t>2023-06-20 13:15</t>
  </si>
  <si>
    <t>2023-06-20 13:36</t>
  </si>
  <si>
    <t>2023年06月20日13：12黄土变10kV仙店线912开关跳闸于过流Ⅰ段保护，重合不成，FA执行失败；故障原因：无异常（待分析），13:25恢复送电</t>
  </si>
  <si>
    <t>06月20日13:12黄土变10kV仙店线912开关跳闸于过流Ⅰ段保护，重合不成，现开关处热备用。FA执行失败，10kV仙店线#047杆KY4058开关执行错误，10kV仙店线#035杆KY4228开关未执行。通知兴田供电所李良旺及服务调度班（武夷山）王星
13:23 兴田供电所李良旺汇报：10kV仙店线线路巡线无异常，具备送电条件。申请试送黄土变10kV仙店线912开关。
13:24令调控员薛章：黄土变10kV仙店线912开关由热备用转运行，于13:25操作成功，正常，转告兴田供电所李良旺及服务调度班（武夷山）王星</t>
  </si>
  <si>
    <t>雷击导致</t>
  </si>
  <si>
    <t>黄土变10kV仙店线912线路</t>
  </si>
  <si>
    <t>2023-06-20 20:00</t>
  </si>
  <si>
    <t>2023-06-21 11:30</t>
  </si>
  <si>
    <t>4172</t>
  </si>
  <si>
    <t>C3BC3EB6-2D01-4BEE-BB99-933BD849C9E2</t>
  </si>
  <si>
    <t>GZ13575323060037</t>
  </si>
  <si>
    <t>3523062000175773</t>
  </si>
  <si>
    <t>2023-06-20 20:31</t>
  </si>
  <si>
    <t>2023-06-20   13:26 DMS弹窗10kV双坊大坪子支线#11杆之后缺相，故障原因：10kV双坊大坪子支线#20至#21杆B相断线</t>
  </si>
  <si>
    <t>2023-06-20   13:26分通知岩前供电所饶泉宁巡视检查线路，重点关注10kV双坊大坪子支线#11至10kV双坊大坪子支线#23之间区域。13时23分巡视人王云东、饶泉宁、李文龙、林荣金、王桂林、钟江平、魏春明、钟继生、邱耀光接受通知，开始巡线。
20日14:34  联/配调廖冠锋收到现场饶泉宁汇报：现场确认跳闸开关为：10kV双坊大坪子支线#6杆6G刀闸；保护动作：无保护；
隔离设备：10kV双坊大坪子支线#14杆14G刀闸；故障现象：架空类绝缘导线断线断股；
故障点：10kV双坊大坪子支线#20至#21杆B相断线
20日14:55 申请配电故障抢修单NO：LY-WP-PQ-2023-0033，工作负责人：钟建生，工作内容：在10kV双坊大坪子支线#20~#21杆，进行B相断线抢修，安全措施：10kV兰坑塘分支线#14A杆兰坑塘配变跌落式熔断器，10kV双坊大坪子支线#14杆14G刀闸。
20日14:55 联/配调廖冠锋令饶泉宁：大坪子#2配变由运行转热备用，20日15:43操作成功
20日14:55 联/配调廖冠锋令饶泉宁：兰坑塘配变由运行转热备用，20日15:56操作成功
20日14:55 联/配调廖冠锋令饶泉宁：10kV兰坑塘分支线#14杆14G刀闸由合闸转分闸，20日16:04操作成功
20日 16:17抢修许可票号：LY-WP-PQ-2023-0033
20日 18:35抢修终结票号：LY-WP-PQ-2023-0033
送电票：WP-ZLP-202306200，20日18:48开始执行，20日20时26分执行完毕。</t>
  </si>
  <si>
    <t>10kV双坊大坪子支线#20至#21杆B相雷击损伤</t>
  </si>
  <si>
    <t>岩前变电站跃进变10kV跃煤线965线路煤矿线大坪子支线#6杆6G刀闸</t>
  </si>
  <si>
    <t>2023-06-20 18:48</t>
  </si>
  <si>
    <t>2023-06-22 17:50</t>
  </si>
  <si>
    <t>4173</t>
  </si>
  <si>
    <t>A73D1CA6-7579-4885-B70A-55348833454E</t>
  </si>
  <si>
    <t>GZ1351515723060033</t>
  </si>
  <si>
    <t>3523062000175968</t>
  </si>
  <si>
    <t>2023-06-20 13:18</t>
  </si>
  <si>
    <t>2023-06-20 17:51</t>
  </si>
  <si>
    <t>2023年6月20日13:10 桐南变10kV V、IV段母线B相电失地(A相电压为9.74,B相电压为0.75,C相电压为9.94,零序电压为16.42)，失地选线为桐南变10kV浦头湾线953（选线正确）, 根据线路柱上开关零序电流变化值，13:17遥控断开10kV下村08-2202-13村下柱上开关后，失地信号消失，故障原因为：1、10kV下村08-2202-07甲~下村08-2202-07之间电缆故障。2、10kV下村08-2202-06杆上B相避雷器引流线断靠在横档上，现场用绝缘操作棍挑开。3、10kV村下08-2204-14支1天美柱上开关B相避雷器引流线断靠在横担上，现场用绝缘操作棍挑开。隔离故障电缆后，于17:52全部用户送电正常（部分负荷转至桐南变916供电）。电缆故障抢修结束后于21日11：42送电正常
【原断点：下村08-2301-11支甲村下二柱上开关】</t>
  </si>
  <si>
    <t>20日13:10 福州.桐南变/10kV.Ⅵ段母线A相电压为9.74,B相电压为0.75,C相电压为9.94,零序电压为16.42,福州.桐南变/10kV.Ⅴ段母线A相电压为9.73,B相电压为0.75,C相电压为9.98,零序电压为16.42,)失地选线为福州.桐南变/10kV.公用信号/#3消弧线圈.浦头湾线953接地(软报文),
20日13:17联/配调肖丹遥控操作_：10kV下村08-2202-13村下柱上开关由运行转热备用于20日13:17控分成功接地信号消失
20日13:10 福州.桐南变/10kV.Ⅵ段母线A相电压为9.74,B相电压为0.75,C相电压为9.94,零序电压为16.42,福州.桐南变/10kV.Ⅴ段母线A相电压为9.73,B相电压为0.75,C相电压为9.98,零序电压为16.42,)失地选线为福州.桐南变/10kV.公用信号/#3消弧线圈.浦头湾线953接地(软报文), 即通知【南屿所郑信强】巡视：下村08-2202-13村下开关，及其之后的设备。
20日14:32南屿所郑信强汇报：10kV村下08-2204-05分支线路之前巡视未发现异常，申请断开该分支开关后试送。
20日14:33联/配调肖丹遥控操作_：村下08-2204-05村下三柱上开关由运行转热备用于20日14:33控分成功
20日14:34联/配调肖丹遥控操作_：下村08-2202-13村下柱上开关由热备用转运行于20日14:34控合成功，失地出现。
20日14:35联/配调肖丹遥控操作_：下村08-2202-13村下柱上开关由运行转热备用，遥控返校超时，遥控失败。
20日14:36 联/配调肖丹令郑信强:下村08-2202-13村下柱上开关由运行转热备用，20日14:41操作成功。失地信号消失，电压恢复正常。
20日14:52 南屿所郑信强：申请断开10kV下村08-2301-10甲刀闸试送
20日14:52 联/配调肖丹令南屿所郑信强:10kV下村08-2301-10甲刀闸由合上转断开，20日14:55操作成功
20日14:55 联/配调肖丹令肖丹:下村08-2202-13村下柱上开关由热备用转运行，20日14:55操作成功，失地出现
20日14:56 联/配调肖丹令肖丹:下村08-2202-13村下柱上开关由运行转热备用，20日14:56操作成功，失地消失
20日14:56 联/配调肖丹令郑信强:10kV下村08-2301-10甲刀闸由分闸转合闸，20日15:07操作成功
20日15:08 联/配调肖丹令郑信强:10kV下村08-2202-10丁刀闸由合上转断开，20日15:10操作成功
20日15:11 联/配调肖丹令肖丹:下村08-2202-13村下柱上开关由热备用转运行，20日15:11操作成功，失地出现。
20日15:11 联/配调肖丹令肖丹:下村08-2202-13村下柱上开关由运行转热备用，20日15:11操作成功，失地消失。
20日15:12 联/配调肖丹令郑信强:10kV下村08-2202-11刀闸由合闸转分闸，20日15:20操作成功
20日15:25 联/配调肖丹令郑信强:下村08-2202-13村下柱上开关由热备用转运行，20日15:32操作成功，失地出线。
20日15:33 联/配调肖丹令肖丹:下村08-2202-08支1窗夏村1#路柱上开关由运行转热备用，20日15:34操作成功，失地仍在。
20日15:33 联/配调肖丹令肖丹:10kV下村08-2202-05甲支1两园站柱上开关由运行转热备用，20日15:34操作成功，失地仍在。
20日15:33 联/配调肖丹令肖丹:下村08-2202-07甲支1浩达柱上开关由运行转热备用，20日15:34操作成功，失地仍在。
20日15:34 联/配调肖丹令郑信强:下村08-2202-13村下柱上开关由运行转热备用，20日15:36操作成功，失地消失。
20日15:48 联/配调肖丹令郑信强:10kV下村08-2202-07甲刀闸由合上转断开，20日15:49操作成功
20日15:50 联/配调肖丹令肖丹:下村08-2202-13村下柱上开关由热备用转运行，20日15:51操作成功，电压正常。
20日15:52 联/配调肖丹令郑信强:下村08-2202-13村下柱上开关由运行转热备用，20日15:53操作成功
20日15:54 联/配调肖丹令郑信强:10kV下村08-2202-07刀闸由合上转断开，20日15:58操作成功
20日15:54 联/配调肖丹令郑信强:10kV下村08-2202-07甲刀闸由断开转合上，20日15:58操作成功
20日15:59 联/</t>
  </si>
  <si>
    <t>雷击造成10kV下村08-2202-06杆上B相避雷器引流线断靠在横档上，10kV村下08-2204-14支1天美柱上开关B相避雷器引流线断靠在横担上</t>
  </si>
  <si>
    <t>现场用绝缘操作棍挑开靠在横档上的B相避雷器引流线，隔离10kV下村08-2202-07甲~下村08-2202-07之间电缆，部分负荷转至桐南变916供电，电缆故障抢修结束后于21日11：42送电正常。</t>
  </si>
  <si>
    <t>桐南变953浦头湾线（下村08-2202-13村下开关）</t>
  </si>
  <si>
    <t>2023-06-20 13:17</t>
  </si>
  <si>
    <t>2023-06-21 11:42</t>
  </si>
  <si>
    <t>2023-06-21 13:00</t>
  </si>
  <si>
    <t>907225</t>
  </si>
  <si>
    <t>13DKX-34005</t>
  </si>
  <si>
    <t>桐南变浦头湾线953</t>
  </si>
  <si>
    <t>2023-06-21 17:45</t>
  </si>
  <si>
    <t>4174</t>
  </si>
  <si>
    <t>C93358D5-03A4-4C4D-9F09-2B1BE43B6BC9</t>
  </si>
  <si>
    <t>GZ13516423060111</t>
  </si>
  <si>
    <t>3523062000178463</t>
  </si>
  <si>
    <t>2023-06-20 13:20</t>
  </si>
  <si>
    <t>2023-06-20 19:10</t>
  </si>
  <si>
    <t>2023年06月20日 13：15 南通变10kV泽洋Ⅰ回615开关过流II段保护动作跳闸，重合闸动作，重合不成功，开关处热备用，故障原因：1、10kV文山线09-0201-26处雷击断线，2、10kV文山线09-0401-08 A相刀闸引流线夹烧断，故障经处理于19：11恢复送电，19：27恢复原运行方式</t>
  </si>
  <si>
    <t>13时19分，联/配调郑航发布停电信息，南通变10kV泽洋Ⅰ回615开关过流II段保护动作跳闸，重合闸动作，重合不成功，开关处热备用。13时28分巡视人林仁建 接受通知，开始巡线。
20日13:22联/配调郑航遥控操作_：10kV文山线09-0402-01街道柱上开关由运行转热备用于20日13:22控分成功
20日13:24 联/配调郑航1令监控林雅婷:福州.南通变/10kV.泽洋Ⅰ回615开关由热备用转运行，20日13:25操作成功
20日13:32 联/配调郑航1通知长坪运维卓建宗： 13：15 南通变10kV泽洋Ⅰ回615开关过流II段保护动作跳闸，重合闸动作，重合不成功，开关处热备用,要求其检查现场一二次设备
20日14:44  联/配调郑航1收到现场南通供电所林仁建汇报：巡视发现1、10kV文山线09-0201-26处雷击断线，2、10kV文山线09-0401-08 A相刀闸引流线夹烧断
20日14:46  联/配调郑航1收到现场长坪运维卓建宗汇报：06月20日 13：15 南通变10kV泽洋Ⅰ回615开关过流II段保护动作跳闸，重合闸动作，重合不成功，开关处热备用，故障电流：33.68A，故障相：ABC相。现场一二次设备检查正常
20日14:50 联/配调郑航1令南通供电所林仁建:10kV文山线09-0401-10桥洋柱上开关由运行转冷备用，20日15:34操作成功
20日14:50 联/配调郑航1令南通供电所林仁建:10kV文山线09-0601-06通洋柱上开关由冷备用转运行，20日15:34操作成功
20日15:35 联/配调郑航1令南通供电所林仁建:10kV文山线09-0402-01街道柱上开关由热备用转冷备用，20日15:43操作成功
20日15:35 联/配调郑航1令南通供电所林仁建:新闽八中环网10kV二四杆912线路查线路确处冷备用，20日15:43操作成功
20日15:39 申请配电故障抢修单NO：MH75910002819，工作负责人：薛榛
，工作内容：1、10kV文山线09-0201-26导线断线抢修工作，2、10kV文山线09-0401-08刀闸下端雷击断线抢修工作，安全措施：1、新闽八中环网10kV二四杆912线路转冷备用，2、10kV文山线09-0401-10桥洋开关转冷备用，3、10kV文山线09-0402-01街道开关转冷备用
20日 15:44抢修许可票号：MH75910002819 工作负责人：薛榛
，工作内容：1、10kV文山线09-0201-26导线断线抢修工作，2、10kV文山线09-0401-08刀闸下端雷击断线抢修工作，安全措施：1、新闽八中环网10kV二四杆912线路转冷备用，2、10kV文山线09-0401-10桥洋开关转冷备用，3、10kV文山线09-0402-01街道开关转冷备用
20日 18:56抢修终结票号：MH75910002819 工作负责人：薛榛
，工作内容：1、10kV文山线09-0201-26导线断线抢修工作，2、10kV文山线09-0401-08刀闸下端雷击断线抢修工作
19:11 恢复送电，19：27恢复原运行方式，送电指令票详见指令票NO：闽侯2023060369</t>
  </si>
  <si>
    <t>1、文山线09-0201-26导线雷击断线；2、10文山线09-0401-08刀闸下端雷击断线</t>
  </si>
  <si>
    <t>福州.南通变10kV泽洋I回615线路</t>
  </si>
  <si>
    <t>2023-06-20 13:19</t>
  </si>
  <si>
    <t>2023-06-21 09:00</t>
  </si>
  <si>
    <t>13DKX-45793</t>
  </si>
  <si>
    <t>南通变10kV泽洋I回615</t>
  </si>
  <si>
    <t>2023-06-20 23:15</t>
  </si>
  <si>
    <t>4176</t>
  </si>
  <si>
    <t>79C4FB7F-6BBB-4DBF-83E5-601FA8F9EBA7</t>
  </si>
  <si>
    <t>GZ13595423060041</t>
  </si>
  <si>
    <t>3523062000184398</t>
  </si>
  <si>
    <t>2023-06-20 13:27</t>
  </si>
  <si>
    <t>2023-06-20 13:39</t>
  </si>
  <si>
    <t>2023年06月20日13:25 1、城村#01环网柜10kV兴田1线大渚支线出线柜Z06线路跳闸于过流Ⅰ段保护，重合闸未投入；2、10kV兴田1线大渚支线进线柜Z01线路 跳闸于过流Ⅰ段保护，重合闸未动作，FA执行失败；故障原因：无异常（待分析），13：36恢复送电</t>
  </si>
  <si>
    <t>06月20日13:25 1、城村#01环网柜10kV兴田1线大渚支线出线柜Z06线路跳闸于过流Ⅰ段保护，重合闸未投入；2、10kV兴田1线大渚支线进线柜Z01线路跳闸于过流Ⅰ段保护，重合闸未动作，FA执行失败，城村#01环网柜10kV兴田1线大渚支线出线柜Z06开关执行错误，通知兴田供电所李良旺及服务调度班（武夷山）王星
13:32兴田供电所李良旺汇报：城村#01环网柜及后端线路巡线无异常，具备送电条件，申请试送城村#01环网柜10kV兴田1线大渚支线出线柜Z06线路、10kV兴田1线大渚支线10kV兴田1线大渚支线进线柜Z01线路
13:33令调控员薛章：城村#01环网柜10kV兴田1线大渚支线出线柜Z06线路由热备用转运行，于13:34执行成功，正常
13:35令调控员薛章：城村#01环网柜10kV兴田1线大渚支线10kV兴田1线大渚支线进线柜Z01线路由热备用转运行，于13:36执行成功，正常，转告服务调度班（武夷山）王星及兴田供电所李良旺</t>
  </si>
  <si>
    <t>城村#01环网柜兴田1线大渚支线出线柜Z06线路</t>
  </si>
  <si>
    <t>2023-06-20 13:26</t>
  </si>
  <si>
    <t>2023-06-22 12:00</t>
  </si>
  <si>
    <t>0CF65F21-EFC1-4366-8C19-4456549B478C</t>
  </si>
  <si>
    <t>毛家变10kV城村线903</t>
  </si>
  <si>
    <t>2023-06-21 11:26</t>
  </si>
  <si>
    <t>4181</t>
  </si>
  <si>
    <t>E99EB7DB-E0DD-4B33-90D7-E69513C091CC</t>
  </si>
  <si>
    <t>GZ13535423060073</t>
  </si>
  <si>
    <t>3523062000191561</t>
  </si>
  <si>
    <t>2023-06-20 13:44</t>
  </si>
  <si>
    <t>2023-06-20 21:41</t>
  </si>
  <si>
    <t>2023年6月20日13:21 溪南所林胜棋汇报：10kV西胜线#052-1甲杆至#052-3杆高压断线，申请紧急停电，13:21令溪南所林胜棋：10kV西胜线#052-1甲-1杆浦坛公变由运行转热备用，</t>
  </si>
  <si>
    <t>20日13:21 联/配调陈霄霄令溪南所林胜棋：10kV西胜线#052-1甲-1杆浦坛公变由运行转热备用，20日13:40操作成功
20日13:41 联/配调陈霄霄令溪南所林胜棋：10kV西胜线#052杆G052刀闸由合闸转分闸，20日13:42操作成功
20日14:01 申请配电故障抢修单NO：ND-XP-PQ-2023-0067，工作负责人：梅水勇
，工作内容：10kV西胜线#052-1甲杆至#052-3杆高压断线紧急抢修
20日14:02抢修许可：票号：ND-XP-PQ-2023-0067，抢修负责人：梅水勇，抢修任务：10kV西胜线#052-1甲杆至#052-3杆高压断线紧急抢修
20日 17:13抢修终结票号：ND-XP-PQ-2023-0067，抢修负责人：梅水勇，抢修任务：10kV西胜线#052-1甲杆至#052-3杆高压断线紧急抢修
20日18:33 溪南所林胜棋汇报：因10kV西胜线#052杆G052刀闸机构卡涩，无法合闸，申请断开上一级电源，将10kV西胜线#037杆K037开关由运行转冷备用
20日18:35 联/配调郑炯令林胜棋：10kV西胜线#037杆K037开关由运行转冷备用，20日19:12操作成功
20日19:19 联/配调郑炯令林胜棋：10kV西胜线#037杆K037开关由冷备用转运行，20日19:33操作成功
20日19:30溪南所林胜棋汇报：10kV西胜线#037杆K037开关线夹打火，申请断开10kV西胜线#056杆K056开关
20日19:31 联/配调郑炯令林胜棋：10kV西胜线#056杆K056开关由运行转热备用，20日19:32操作成功
20日19:33 联/配调郑炯令林胜棋：10kV西胜线#056杆K056开关由热备用转运行，20日21:13执行失败
20日21:00 联/配调郑炯令林胜棋：10kV西胜线#037杆K037开关由运行转冷备用，20日21:11操作成功</t>
  </si>
  <si>
    <t>10kV西胜线#052-1甲杆至#052-3杆高压断线</t>
  </si>
  <si>
    <t>盐田变电站10kV西胜线654线路西胜线#052杆G052刀闸</t>
  </si>
  <si>
    <t>2023-06-20 13:43</t>
  </si>
  <si>
    <t>2023-06-20 21:11</t>
  </si>
  <si>
    <t>2023-06-20 23:00</t>
  </si>
  <si>
    <t>13950526582</t>
  </si>
  <si>
    <t>2023-06-21 09:23</t>
  </si>
  <si>
    <t>4182</t>
  </si>
  <si>
    <t>6215B9E3-E753-4596-AE13-3A4FE9AA7C67</t>
  </si>
  <si>
    <t>GZ13595723060019</t>
  </si>
  <si>
    <t>3523062000191931</t>
  </si>
  <si>
    <t>2023-06-20 13:47</t>
  </si>
  <si>
    <t>2023-06-20 19:28</t>
  </si>
  <si>
    <t>06月20日 13:43 10kV古林线000杆4K702开关跳闸，故障原因：10kV古林线009杆C相抛线烧毁，于19:23恢复送电</t>
  </si>
  <si>
    <t>13:43 DMS研判： 10kV古林线000杆4K702开关跳闸
13:44 通知华桥所管建平，配抢班杨永中
14:48 华桥所官小军汇报：10kV古林线000杆4K702开关跳闸，现开关处热备用，10kV古林线全线巡视无异常，具备送电条件
14:49 联/配调张杰鑫令华桥所官小军：10kV古林线000杆4K702开关由热备用转运行，于14:56操作成功，召测配变数据显示缺相，通知华桥所官小军
15:50华桥所官小军汇报：10kV古林线009杆C相抛线烧毁
20日16:44 申请配电故障抢修单NO：NP-GZ-PQ-2023-0030，工作负责人：官小军，工作内容：在10kV古林线009杆，进行C相抛线烧断故障抢修工作，安全措施：10kV古林线000杆4K702开关、4G701刀闸，10kV古林线天河坑种鸡场支线002杆4K178开关、4G177刀闸，10kV古林线肖家窠种鸡场支线008杆4K172开关、4G171刀闸，10kV古林线051杆K152开关、G151刀闸。
20日16:50 联/配调张秋菊令华桥供电所官小军：10kV古林线000杆4K702开关由运行转冷备用，20日17:11操作成功
20日17:12 联/配调张秋菊令华桥供电所官小军：10kV古林线天河坑种鸡场支线002杆4K178开关由运行转冷备用，20日17:16操作成功
20日17:17 联/配调张秋菊令华桥供电所官小军：10kV古林线肖家窠种鸡场支线008杆4K172开关由运行转冷备用，20日17:21操作成功
20日17:21 联/配调张秋菊令华桥供电所官小军：10kV古林线051杆K152开关由运行转冷备用，20日17:30操作成功
20日 17:56 联调任建抢修许可票号：NP-GZ-PQ-2023-0030
20日 18:50抢修终结票号：NP-GZ-PQ-2023-0030
送电详见指令票：NO：NPSG23060181</t>
  </si>
  <si>
    <t>10kV古林线009杆耐张杆引流线C相雷击烧断。</t>
  </si>
  <si>
    <t>10kV古林线</t>
  </si>
  <si>
    <t>2023-06-20 13:45</t>
  </si>
  <si>
    <t>2023-06-20 19:23</t>
  </si>
  <si>
    <t>7887351B82F2475FB1EEB7B5E142D2C1421B</t>
  </si>
  <si>
    <t>增坊变10kV古林线903</t>
  </si>
  <si>
    <t>2023-06-21 10:39</t>
  </si>
  <si>
    <t>4184</t>
  </si>
  <si>
    <t>9FD0952F-7032-47D5-A527-DE2AA30E33A5</t>
  </si>
  <si>
    <t>GZ1351515623060036</t>
  </si>
  <si>
    <t>3523062000195355</t>
  </si>
  <si>
    <t>8a0f688f46db11f00146db1331320526,8a0f688f46db11f00146db13324b0574,8a0f688f46db11f00146db133141052c,8a0f688f46db11f00146db13325b0578,8a0f688f46db11f00146db133151052e,8a0f688f46db11f00146db1330f30514</t>
  </si>
  <si>
    <t>琅岐供电所,寿山供电所,鼓楼配电运检一班,仓山综合配电运维五班,晋安配电运检一班,台江配电运检班</t>
  </si>
  <si>
    <t>2023-06-20 13:51</t>
  </si>
  <si>
    <t>2023-06-20 14:06</t>
  </si>
  <si>
    <t>2023年06月20日13:51 寿山所蓝孝榕：巡视发现10kV纹石36纹石（一）柱上开关跳闸，巡视无异常后于14：01试送成功</t>
  </si>
  <si>
    <t>2023年06月20日13:51 寿山所蓝孝榕：巡视发现10kV纹石36纹石（一）柱上开关跳闸
13时51分，联/配调应显瑜发布停电信息，发布设备为纹石36纹石（一）开关，通知相关人员巡视纹石36纹石（一）开关及其之后设备。
13:51 寿山所蓝孝榕：巡视10kV纹石36纹石（一）后端高压线路无异常，申请试送
13：56 日溪所江松荣：日-纹石1#、日-纹石2#、日-纹石4#、日-纹石3#、日-纹石6#配变巡视均无异常
20日13:59 联/配调应显瑜令蓝孝榕:纹石36纹石（一）柱上开关由热备用转运行，20日14:01操作成功，正常
无需抢修类型归档:试送成功，已全部复电。</t>
  </si>
  <si>
    <t>当地村民在山坡高位处砍伐竹子倒伏误碰我司线路，造成10kV纹石36纹石（一）柱上开关跳闸</t>
  </si>
  <si>
    <t>加强巡视与监控及属地日溪供电所向当地村民开展电力保护宣传。</t>
  </si>
  <si>
    <t>寿山变913桂湖线(10kV纹石36)</t>
  </si>
  <si>
    <t>2023-06-20 15:15</t>
  </si>
  <si>
    <t>4187</t>
  </si>
  <si>
    <t>25D3B72F-BB59-4437-923D-AA7A97AE36DC</t>
  </si>
  <si>
    <t>LS1359515323060007</t>
  </si>
  <si>
    <t>3523062000196009</t>
  </si>
  <si>
    <t>2023-06-20 21:30</t>
  </si>
  <si>
    <t>06月20日13:52 芹口变/10kV.Ⅰ段母线A相完全失地(A相电压为0.66,B相电压为9.64,C相电压为9.64,零序电压为89.52,)无选线信号，失地线路为10kV回潭线 故障原因为：10kV回潭线070-1杆后端用户故障，18:46恢复送电</t>
  </si>
  <si>
    <t>20日13:52： 南平监控李佳慧汇报：13:52 芹口变/10kV.Ⅰ段母线A相失地(A相电压为0.66,B相电压为9.64,C相电压为9.64,零序电压为89.52,),无接地选线信号
查看DMS系统：10kV回潭线044杆KY9218开关零序电流突变至43.97A
20日13:55联/配调黄秀卿遥控操作_：10kV回潭线044杆KY9218开关由运行转热备用，于20日13:55控分成功接地信号消失，转告将口所林云及服务调度班方浩翔
20日18:35 将口所林云汇报：经巡线至10kV回潭线070-1杆闻到一股焦味，申请10kV回潭线070杆G9020刀闸由合闸转分闸
20日18:40 联/配调罗晓伟令将口操作林云：10kV回潭线070杆G9020刀闸由合闸转分闸，20日18:44操作成功
20日18:45 联/配调罗晓伟遥控操作：10kV回潭线044杆KY9218开关由热备用转运行，20日18:46操作成功 信号正常，转告服务调度班张欣及将口所林云
2023年06月21日12:20将口所杨志敏汇报：隆圣工艺厂配电室10kV#1进线避雷器击穿，现已处理完毕，具备送电条件，现隆圣工艺厂配电室10kV#1进线911线路处热备用，即令其：10kV回潭线070杆G9020刀闸由分闸转合闸，于12:32已执行，转告用户自行送电
2023年06月21日13:04隆圣（芹口变10kV回潭线913线路回潭线070杆G9020刀闸）用户内部故障已处理完毕，详见遗留用户单NPJYYLYH20230620003</t>
  </si>
  <si>
    <t>用户设备故障，造成线路失压。</t>
  </si>
  <si>
    <t>芹口变10kV回潭线913线路回潭线044杆KY9218开关</t>
  </si>
  <si>
    <t>2023-06-21 13:04</t>
  </si>
  <si>
    <t>2023-06-21 00:00</t>
  </si>
  <si>
    <t>芹口变10kV回潭线913</t>
  </si>
  <si>
    <t>4189</t>
  </si>
  <si>
    <t>ADE94FEE-DE70-4BB0-B374-0768A6EAE8BF</t>
  </si>
  <si>
    <t>LS1359515323060008</t>
  </si>
  <si>
    <t>3523062000198167</t>
  </si>
  <si>
    <t>2023-06-20 14:14</t>
  </si>
  <si>
    <t>2023-06-21 01:34</t>
  </si>
  <si>
    <t>06月20日13:59崇雒变10kV孔山线909开关跳闸于过流速断保护，重合不成，全自动FA动作成功，10kV孔山线041杆KY9111开关转热备用，10kV东田线073杆KY9194开关转运行，芹口变/10kV.Ⅰ段母线C相失地(A相电压为8，,B相电压,8.5,C相电压为1.2,零序电压为83.4,)；故障原因：10kV东田线104杆KY9008开关C相瓷柱断裂，10kV东田线110杆避雷器击穿掉在横担上，于21日1:18恢复送电</t>
  </si>
  <si>
    <t>06月20日13:59南平监控李佳慧汇报：13:59崇雒变10kV孔山线909开关跳闸于过流速断保护，重合不成
全自动FA动作成功，10kV孔山线041杆KY9111开关转热备用，10kV东田线073杆KY9194开关转运行
14:00南平监控李佳慧汇报：14:00芹口变/10kV.Ⅰ段母线C相失地(A相电压为8，,B相电压,8.5,C相电压为1.2,零序电压为83.4,)无选线信号
14:00遥控操作：10kV东田线073杆KY9194开关由运行转热备用，失地消失，转告将口所林云及服务调度班方浩翔
20日15:28将口所刘洪汇报：10kV东田线104杆KY9008开关C相瓷柱断裂
20日15:30 联/配调黄秀卿令刘洪：10kV东田线081杆K9118开关由运行转冷备用，20日15:45操作成功
20日15:54联/配调黄秀卿遥控操作_：10kV东田线073杆KY9194开关由热备用转运行，于20日15:54控合成功，转告服务调度班方浩翔
20日17:20  联/配调罗晓伟令将口操作刘洪：10kV东田线041杆KY9111开关由热备用转冷备用 17:25执行完毕
20日17:35 联/配调罗晓伟令将口操作刘洪：10kV东田线116杆KY9119开关由运行转冷备用，20日17:36操作成功
20日17:38 联/配调罗晓伟令将口操作刘洪：10kV东田线103-2付杆东田配变由运行转空载运行，20日17:45操作成功
20日17:46 联/配调罗晓伟令将口操作刘洪：10kV孔山线075杆KY9210开关由热备用转冷备用，20日17:54操作成功
20日17:55 联/配调罗晓伟令将口操作刘洪：10kV东田线096-1主杆东田村部配变由运行转空载运行，20日18:00操作成功
20日18:01 联/配调罗晓伟令将口操作刘洪：10kV东田线095杆G9339刀闸由合闸转分闸，20日18:06操作成功
20日18:07 联/配调罗晓伟令将口操作林云：10kV东田线092杆G9063刀闸由合闸转分闸，20日18:09操作成功
20日18:17 申请配电故障抢修单NO：NP-BB-PQ-2023-0024，工作负责人：杨志敏，工作内容：在10kV东田线104杆，进行KY9008开关B相瓷柱击穿抢修（故障已达危急缺陷），安全措施：10kV孔山线041杆KY9111开关，G9327刀闸，10kV东田线081杆K9118开关，G9337刀闸，10kV东田线096-1主杆东田村部配变低压刀闸，10kV东田线116杆KY9119开关，G9341刀闸，10kV东田线103-2付杆东田配变低压刀闸，10kV东田线095杆G9339刀闸，10kV东田线092杆G9063刀闸，10kV孔山线075杆KY9210开关，G9244刀闸。
20日 18:19抢修许可票号：NP-BB-PQ-2023-0024
20日 21:10抢修终结票号：NP-BB-PQ-2023-0024，将口所刘洪汇报：10kV东田线104杆KY9008开关确处运行
送电票：NPBB23060290，20日21:23开始执行，21:50出现崇雒变10kV母线C相完全失地信号。将口操作刘洪汇报：已将调令执行到将口操作第三项10kV孔山线041杆KY9111开关转运行，通知其：暂停执行调令NPBB23060290
21:50联/配调罗晓伟遥控操作：10kV孔山线041杆KY9111开关由运行转热备用，失地信号消失，转告将口操作刘洪
00:50将口所刘洪汇报：经巡线10kV东田线110杆避雷器击穿掉在横担上，已用领克棒挑开，具备送电条件。
00:51联/配调罗晓伟遥控操作：10kV孔山线041杆KY9111开关由热备用转运行，信号正常，通知将口操作刘洪，继续执行调令NPBB23060290，21日01时18分执行完毕。</t>
  </si>
  <si>
    <t>崇雒变10kV孔山线909线路</t>
  </si>
  <si>
    <t>2023-06-20 14:12</t>
  </si>
  <si>
    <t>2023-06-21 10:00</t>
  </si>
  <si>
    <t>4191</t>
  </si>
  <si>
    <t>A544158D-D359-40F4-87A0-0FE1D783D770</t>
  </si>
  <si>
    <t>LS135223060067</t>
  </si>
  <si>
    <t>3523062000201173</t>
  </si>
  <si>
    <t>2023-06-20 14:29</t>
  </si>
  <si>
    <t>2023-06-20 22:28</t>
  </si>
  <si>
    <t>20日14:29 DMS监盘发现：10kV双岭#48杆高压开关跳闸，10kV上埔#2杆高压开关跳闸，FA动作正确，故障原因：高压刀闸老化，电缆本体故障，20日22:28恢复送电</t>
  </si>
  <si>
    <t>20日14:29 DMS监盘发现：10kV双岭#48杆高压开关跳闸，10kV上埔#2杆高压开关跳闸，FA动作正确：10kV双岭#48杆高压开关转运行，通知灌口抢修黄志忠
15:50灌口抢修黄志忠报10kV上埔#4杆电缆头冒烟，其余查无故障点
15:51令黄志忠10kV上埔#4杆高压刀闸由合闸转分闸，10kV上埔#5杆高压刀闸由合闸转分闸，16:15操作毕
16:17遥控操作10kV上埔#2杆高压开关由热备用转运行，操作毕，正常，通知其安排抢修
20日17:42 申请配电故障抢修单NO：XM-BB-PQ-2023-0373，工作负责人：罗长华，工作内容：在10kV上埔#4杆至#5杆，进行电缆故障抢修；在10kV上埔#5杆，进行更换高压刀闸，安全措施：10kV上埔#4杆高压刀闸。
20日 17:43抢修许可票号：XM-BB-PQ-2023-0373
20日 22:05抢修终结票号：XM-BB-PQ-2023-0373
20日22:28送电毕，详见指令票NO：ZLP-XM-23061039</t>
  </si>
  <si>
    <t>仁安变电站912线路上埔#2杆高压开关</t>
  </si>
  <si>
    <t>4206</t>
  </si>
  <si>
    <t>8DF03DDD-4EE4-4FE3-AAE7-2F2269D34859</t>
  </si>
  <si>
    <t>LS135223060069</t>
  </si>
  <si>
    <t>3523062000230769</t>
  </si>
  <si>
    <t>8a0e938a811e2d6001833b1504d71724,0581055D603BFD5EE0508E0ACE063F1A</t>
  </si>
  <si>
    <t>灌口配电班（删除）,集美配电运检一班</t>
  </si>
  <si>
    <t>2023-06-20 15:42</t>
  </si>
  <si>
    <t>2023-06-20 17:14</t>
  </si>
  <si>
    <t>6月20日15:40集美杨德星报：10kV浦林#5杆倒杆，有碰触行人危险，需立即停电，故障原因：大车挂到拉线，20日21:37恢复送电</t>
  </si>
  <si>
    <t>6月20日15:40集美杨德星报：10kV浦林#5杆倒杆，有碰触行人危险，需立即停电
20日15:46 遥控：10kV浦林#6杆高压开关由运行转热备用，通知灌口抢修陈诚毅
16:58下令陈诚毅：10kV浦林#1杆高压刀闸由合闸转分闸 ，17:00操作完毕
17:00下令陈诚毅：10kV陈井#67杆高压开关由热备用转运行（转电），17:13操作完毕
17:15遥控 操作10kV浦林#10杆高压开关由运行转热备用（遥控），遥控 操作10kV浦林#9甲杆高压开关由运行转热备用（遥控），操作毕
17:32令陈诚毅10kV浦林#9支6杆配变由运行转热备用，17:39操作毕
17:40令陈诚毅10kV浦林#11杆高压刀闸由合闸转分闸，17:55操作毕
20日17:13 申请配电故障抢修单NO：XM-BB-PQ-2023-0371，工作负责人：何植高，工作内容：在10kV浦林#5杆，进行断杆抢修，安全措施：10kV浦林#1杆高压刀闸，10kV浦林#11杆高压刀闸。
20日 17:57抢修许可票号：XM-BB-PQ-2023-0371
20日 19:58抢修终结票号：XM-BB-PQ-2023-0371
20日21:37送电毕，详见指令票NO：ZLP-XM-23061041</t>
  </si>
  <si>
    <t>深青变电站916 , 浦林#6杆高压开关</t>
  </si>
  <si>
    <t>4208</t>
  </si>
  <si>
    <t>D459EBE4-A215-4537-A277-7C7954F38F3A</t>
  </si>
  <si>
    <t>LS1359515323060009</t>
  </si>
  <si>
    <t>3523062000234263</t>
  </si>
  <si>
    <t>2023-06-20 15:48</t>
  </si>
  <si>
    <t>2023-06-20 20:12</t>
  </si>
  <si>
    <t>2023年06月20日15:45 10kV东田线电站支线004杆KY9010开关跳闸于过流Ⅰ段保护，重合闸未动作；15：45芹口变/10kV.东田线907开关跳闸于过流Ⅱ段保护，重合成功；故障原因为：无异常（待查），于19:56送电成功</t>
  </si>
  <si>
    <t>20日15:45DMS研判： 10kV东田线电站支线004杆KY9010开关跳闸于过流Ⅰ段保护，重合闸未动作
15:46南平监控李佳慧汇报：15：45芹口变/10kV.东田线907开关跳闸于过流Ⅱ段保护，重合成功，转告将口所林云及服务调度班方浩翔
与将口左岸电站、将口右岸电站刘东确认机组全部停机
20日 将口所张大汇报：经巡线10kV东田线电站支线004杆后端无异常，具备送电条件
20日19:55 联/配调罗晓伟遥控操作：10kV东田线电站支线004杆KY9010开关由热备用转运行，20日19:56操作成功
通知将口左岸电站、将口右岸电站刘东机组可以开机并网
转告服务调度班谢利长</t>
  </si>
  <si>
    <t>芹口变10kV东田线907线路东田线电站支线004杆KY9010开关</t>
  </si>
  <si>
    <t>2023-06-20 15:47</t>
  </si>
  <si>
    <t>4209</t>
  </si>
  <si>
    <t>F8898818-B4FA-4959-B29A-EEF724A95A36</t>
  </si>
  <si>
    <t>GZ1354515423060038</t>
  </si>
  <si>
    <t>3523062000232726</t>
  </si>
  <si>
    <t>2023-06-20 15:53</t>
  </si>
  <si>
    <t>2023-06-20 16:53</t>
  </si>
  <si>
    <t>20日15:45 系统显示：新度变/10kV.Ⅳ段母线A相完全失地，选线提示：新度变/10kV.樟桥线942线路；15:52 联调试拉新度变10kV樟桥线942开关后失地复归。
故障原因：柏松体育配电室10kV高压进线901开关柜烧毁。</t>
  </si>
  <si>
    <t>20日15:45 系统显示：新度变/10kV.Ⅳ段母线A相完全失地，选线提示：新度变/10kV.樟桥线942线路(莆田.新度变/10kV.Ⅳ段母线A相电压为0.86,B相电压为9.96,C相电压为9.63,零序电压为93.69,)。即通知抢修班组
20日15:52联/配调方宇程遥控操作_：莆田.新度变/10kV.樟桥线942开关由运行转热备用，于20日15:52控分成功接地信号存在
20日15:52 联调方宇程通知新度供电所陈益强：试拉新度变10kV樟桥线942开关后失地复归。即令其带电查线新度变10kV樟桥线942线路后汇报。16时19分巡视人周炳坤、陈益强、郑国扬、陈拥民接受通知，开始巡线。
20日16:27  联/配调方宇程收到现场陈益强汇报：申请隔离设备：樟桥线良种场环网柜10kV樟桥线进线901开关
20日16:29 联/配调方宇程令陈益强：樟桥线良种场环网柜10kV樟桥线进线901开关由运行转热备用，20日16:30操作成功
20日16:33  联/配调邱荣柔收到现场陈益强汇报：申请试送新度变10kV樟桥线942开关
20日16:34联/配调邱荣柔遥控操作_：莆田.新度变/10kV.樟桥线942开关由热备用转运行，于20日16:34控合成功
20日16:41  联/配调张丹芳收到现场陈益强汇报：柏松体育配电室10kV高压进线901开关柜烧毁，申请10kV樟桥线#020杆0201刀闸转分闸。
20日16:35 联/配调邱荣柔令周炳坤：10kV樟桥线#020杆0201刀闸由合闸转
分闸，20日16:39操作成功
20日16:43  联/配调邱荣柔收到现场陈益强汇报：申请试送樟桥线良种场环网柜10kV樟桥线进线901开关
20日16:44 联/配调邱荣柔令陈益强：10kV樟桥线良种场环网柜901开关由热备用转运行，20日16:46操作成功
15:15新度所周炳坤汇报：柏松体育配电室10kV高压进线901开关柜烧毁已处理完毕，具备送电条件，即令其减荷后10kV樟桥线#020杆0201刀闸由分闸转合闸，15:30于汇报操作完毕。</t>
  </si>
  <si>
    <t>柏松体育配电室进线901开关柜内因受潮导致901开关A相接线柱放电烧毁，造成新度变/10kV.Ⅳ段母线A相完全失地，线路拉闸。</t>
  </si>
  <si>
    <t>按照巡视周期标准，结合新度供电所2023年迎峰度夏的方案工作以及“一线路一档案”工作要求，对维护范围内的线路设备开展差异化，巡视特变是重过载线路设备，应缩短线路巡视周期；2.检查发现缺、陷隐患问题应及时登记消缺，并设置专人实时跟踪管控，使缺陷、隐患形成闭环管理，用户设备应告知用户按规程要求进行自行维护管理，发现有异常现象应及时报告供电所相关人员配合处理</t>
  </si>
  <si>
    <t>莆田.新度变10kV樟桥线942线路</t>
  </si>
  <si>
    <t>C9C93842-544C-4B3F-9201-6DB6DE9575B8</t>
  </si>
  <si>
    <t>樟桥线942线路</t>
  </si>
  <si>
    <t>2023-06-21 21:19</t>
  </si>
  <si>
    <t>4213</t>
  </si>
  <si>
    <t>B0129389-D22B-43B4-AA61-6E418DD1FBBA</t>
  </si>
  <si>
    <t>GZ13596123060009</t>
  </si>
  <si>
    <t>3523062000242302</t>
  </si>
  <si>
    <t>2023-06-20 23:03</t>
  </si>
  <si>
    <t>2023年6月20日16:08 10kV外屯线稠岭支线#040杆KY017开关跳闸于过流Ⅰ、Ⅱ段保护，重合不成，故障原因：10kV外屯线稠岭支线#040-58杆避雷器雷击损毁，23:01恢复送电</t>
  </si>
  <si>
    <t>2023年6月20日16:08 10kV外屯线稠岭支线#040杆KY017开关 跳闸于过流Ⅰ、Ⅱ段保护，重合不成，转告外屯供电所许行友、配抢班宋小琴22时46分巡视人宋宏伟、郑溪道接受通知，开始巡线。
18:45外屯供电所宋宏伟汇报：对10kV外屯线稠岭支线#040杆至#040-43杆线路巡线无异常，具备送电条件，申请断开10kV外屯线稠岭支线#040-43杆G020刀闸，试送10kV外屯线稠岭支线#040杆KY017开关。
18:48联/配调章鸿泰令外屯供电所宋宏伟：1、查 10kV外屯线稠岭支线#040杆KY017开关确处热备用；2、10kV外屯线稠岭支线#040-43杆G020刀闸由合闸转分闸；于18:50汇报执行完毕
20日18:52 联/配调章鸿泰遥控操作：10kV外屯线稠岭支线#040杆KY017开关由热备用转运行，于20日18:53操作成功，查遥信遥测确已变化，并转告外屯供电所宋宏伟、配抢项婷
20日22:38外屯供电所叶飞汇报：申请将1、10kV外屯线稠岭支线#040-45杆稠岭#04配变由运行转空载运行、2、10kV外屯线稠岭支线#040-70杆外屯#08配变由运行转空载运行；对这两个配变低压线路遥绝缘。
20日22:39 联/配调章鸿泰令外屯供电所叶飞：10kV外屯线稠岭支线#040-45杆稠岭#04配变由运行转空载运行，20日22:45操作成功
20日22:39 联/配调章鸿泰令外屯供电所叶飞：10kV外屯线稠岭支线#040-70杆外屯#08配变由运行转空载运行，20日22:45操作成功
20日22:48外屯供电所宋宏伟汇报：经巡线发现10kV外屯线稠岭支线#040-58杆避雷器雷击损毁，现已将损毁避雷器进行更换，对10kV外屯线稠岭支线#040-43杆至#040-70杆其余线路巡视无异常，具备送电条件。
20日22:49 联/配调章鸿泰令外屯供电所宋宏伟：10kV外屯线稠岭支线#040-43杆G020刀闸由分闸转合闸，20日22:50操作成功，送电正常
20日22:54外屯供电所叶飞汇报：10kV外屯线稠岭支线#040-45杆稠岭#04配变、10kV外屯线稠岭支线#040-70杆外屯#08配变低压线路遥绝缘，无异常，具备送电条件，申请10kV外屯线稠岭支线#040-45杆稠岭#04配变转运行、10kV外屯线稠岭支线#040-70杆外屯#08配变转运行
20日22:58 联/配调章鸿泰令外屯供电所叶飞：10kV外屯线稠岭支线#040-45杆稠岭#04配变由空载运行转运行，20日23:01操作成功
20日22:58 联/配调章鸿泰令外屯供电所叶飞：10kV外屯线稠岭支线#040-70杆外屯#08配变由空载运行转运行，20日23:01操作成功，并转告配抢项婷</t>
  </si>
  <si>
    <t>10kV外屯线稠岭支线#040-58杆避雷器被雷击</t>
  </si>
  <si>
    <t>10kV外屯线稠岭支线雷区加装氧化氢避雷器</t>
  </si>
  <si>
    <t>湖屯变10kV外屯线922线路10kV外屯线稠岭支线#040杆KY017开关</t>
  </si>
  <si>
    <t>2023-06-20 16:09</t>
  </si>
  <si>
    <t>2023-06-22 22:40</t>
  </si>
  <si>
    <t>2023-06-21 06:00</t>
  </si>
  <si>
    <t>B1EB09061F9641CFAF1AE078E6C547DD421B</t>
  </si>
  <si>
    <t>湖屯变10kV联络线912</t>
  </si>
  <si>
    <t>2023-06-20 23:44</t>
  </si>
  <si>
    <t>4227</t>
  </si>
  <si>
    <t>5A1866F1-6453-4291-B01B-47FF549BEA32</t>
  </si>
  <si>
    <t>LS13525123060014</t>
  </si>
  <si>
    <t>3523062000269266</t>
  </si>
  <si>
    <t>2023-06-20 17:15</t>
  </si>
  <si>
    <t>2023-06-20 21:34</t>
  </si>
  <si>
    <t>送电短停，详见故障LS135223060069</t>
  </si>
  <si>
    <t>深青变电站916 , 浦林#11杆高压刀闸</t>
  </si>
  <si>
    <t>2023-06-21 04:00</t>
  </si>
  <si>
    <t>4231</t>
  </si>
  <si>
    <t>19771BF3-91AF-4B11-B842-172406EBF3D6</t>
  </si>
  <si>
    <t>LS13525623060051</t>
  </si>
  <si>
    <t>3523062000271991</t>
  </si>
  <si>
    <t>2023-06-20 17:37</t>
  </si>
  <si>
    <t>2023-06-20 23:35</t>
  </si>
  <si>
    <t>20日17:37系统研判：10kV霞石线#1杆高压开关跳闸，通知翔南抢修吴志平，23:35恢复供电，故障原因： 土质松软杆基不牢倒杆</t>
  </si>
  <si>
    <t>17:37系统研判：10kV霞石线#1杆高压开关跳闸，通知翔南抢修吴志平
18:40翔安抢修吴志平报10kV霞石线#9杆倒杆，其余查无异常、
18:41令10kV霞石线#4杆高压刀闸由合闸转分闸，18:45操作毕
18:46令10kV霞石线#1杆高压开关由热备用 转运行，18:50操作毕，正常
20日20:14 申请配电故障抢修单NO：XM-BB-PQ-2023-0374，工作负责人：陈建清，工作内容：在10kV霞石线#9杆，进行水泥杆断杆抢修，安全措施：10kV霞石线#4杆高压刀闸。
20日 20:18抢修许可票号：XM-BB-PQ-2023-0374
20日 23:21抢修终结票号：XM-BB-PQ-2023-0374
20日23：35送电毕，详见指令票NO：ZLP-XM-23061042</t>
  </si>
  <si>
    <t>东园变电站971线路霞石线#1杆高压开关</t>
  </si>
  <si>
    <t>2023-06-21 01:00</t>
  </si>
  <si>
    <t>4233</t>
  </si>
  <si>
    <t>36918A44-6DCE-4177-B0BB-24E7F8E56CB8</t>
  </si>
  <si>
    <t>GZ13595223060031</t>
  </si>
  <si>
    <t>3523062000275067</t>
  </si>
  <si>
    <t>2023-06-20 17:39</t>
  </si>
  <si>
    <t>2023-06-20 19:09</t>
  </si>
  <si>
    <t>6月20日17:37  10kV拿峰线104杆104开关跳闸，原因：待分析</t>
  </si>
  <si>
    <t>DMS系统研判：17:37  10kV拿峰线104杆104开关跳闸，转告拿口供电所苏斌，配抢班廖晶晶
20日 18:58 拿口供电所苏斌汇报：10kV拿峰线104杆至139甲杆巡线无异常，具备送电条件
20日19:00 联/配调张秋菊令拿口供电所苏斌：10kV拿峰线104杆104开关由热备用转运行，20日19:05操作成功
19:05 通知拿口所苏斌、配抢班廖晶晶</t>
  </si>
  <si>
    <t>强对流天气雷击过流导致10kV拿峰线104杆104开关跳闸</t>
  </si>
  <si>
    <t>10kV拿峰线104杆至139杆</t>
  </si>
  <si>
    <t>2023-06-20 17:38</t>
  </si>
  <si>
    <t>2023-06-22 21:36</t>
  </si>
  <si>
    <t>4235</t>
  </si>
  <si>
    <t>17EC46A9-BA17-41B1-A365-E460BF400609</t>
  </si>
  <si>
    <t>LS13585223060035</t>
  </si>
  <si>
    <t>3523062000276770</t>
  </si>
  <si>
    <t>2023-06-20 19:36</t>
  </si>
  <si>
    <t>20日18:9 常口变电站常口变电站.10kV.Ⅰ段母线A相失地(A相电压为0.57,B相电压为9.78,C相电压为10.25,零序电压为9.84,)无选线信号。故障原因为：10kV楼杉线903#7-2杆桥北#2公变A相避雷器击穿烧毁</t>
  </si>
  <si>
    <t>20日18:08联/配调柯小强遥控操作_：高唐站10kV楼杉线903开关开关由运行转热备用，于20日18:10控分成功接地信号消失
20日18:1  即通知抢修班组巡视跳闸点高唐开关站10kV楼杉线903开关及其之后的设备。18时41分巡视人廖翔、傅欣裴接受通知，开始巡线。
18:14高唐供电所傅欣裴汇报：对10kV楼杉线903#1杆至#22杆巡视未发现异常，申请断开10kV楼杉线903#22杆分段开关，试送高唐开关站10kV楼杉线903线路。
20日18:15 联/配调柯小强令江加团：10kV楼杉线903#22杆分段开关由运行转热备用，20日18:16操作成功
20日18:16 联/配调柯小强令傅欣裴：高唐站10kV楼杉线903开关由热备用转运行，20日18:17操作成功
20日18:18常口变电站失地(常口变电站.10kV.Ⅰ段母线A相电压为0.57,B相电压为9.78,C相电压为10.25,零序电压为9.84,)。
20日18:19 联/配调柯小强令傅欣裴：高唐站10kV楼杉线903开关由运行转热备用，20日18:20操作成功，失地信号消失。
20日18:20 联/配调柯小强令张沛克：10kV正溪线996#133杆联络开关由热备用转运行，20日18:21操作成功
20日19:04高唐供电所傅欣裴汇报：现场巡视发现10kV楼杉线903#7-2杆桥北#2公变A相避雷器击穿烧毁，现已自行脱落，暂不影响线路正常运行，申请试送高唐开关站10kV楼杉线903#开关。
20日19:06 联/配调柯小强令傅欣裴：高唐开关站10kV楼杉线903开关由热备用
转运行，20日19:07操作成功，线路运行正常。
20日19:11 联/配调柯小强令张沛克：10kV楼杉线903#22杆分段开关由热备用
转合环运行，20日19:25操作成功
20日19:11 联/配调柯小强令张沛克：10kV正溪线996#133杆联络开关由运
行转解环热备用，20日19:25操作成功</t>
  </si>
  <si>
    <t>高唐开关站10kV楼杉线903开关</t>
  </si>
  <si>
    <t>2023-06-20 17:59</t>
  </si>
  <si>
    <t>4236</t>
  </si>
  <si>
    <t>B27689DA-538C-4132-B849-93D3801D2C80</t>
  </si>
  <si>
    <t>GZ13595723060021</t>
  </si>
  <si>
    <t>3523062000276959</t>
  </si>
  <si>
    <t>2023-06-20 18:03</t>
  </si>
  <si>
    <t>2023-06-20 18:52</t>
  </si>
  <si>
    <t>2023年6月20日 17:59 10kV游家线000杆4K802开关跳闸,故障原因：待分析，于20日18:46恢复送电</t>
  </si>
  <si>
    <t>17:59 DMS研判：10kV游家线000杆4K802开关跳闸
17:59 转告华桥所管建平，配抢班杨永中
18:35 华桥供电所管建平汇报：10kV游家线000杆后端巡视无异常，具备送电条件
20日18:41 联/配调张秋菊令华桥供电所管建平：10kV游家线000杆4K802开关由热备用转运行，20日18:46操作成功，正常。
18:47转告配抢班杨永中</t>
  </si>
  <si>
    <t>雷击跳闸、巡视查无设备故障，试送成功</t>
  </si>
  <si>
    <t>10kV游家线</t>
  </si>
  <si>
    <t>2023-06-20 18:02</t>
  </si>
  <si>
    <t>增坊变10kV游家线907</t>
  </si>
  <si>
    <t>2023-06-20 19:11</t>
  </si>
  <si>
    <t>4254</t>
  </si>
  <si>
    <t>6C205337-4FF7-4476-8938-77FC2458B8F7</t>
  </si>
  <si>
    <t>GZ13595223060032</t>
  </si>
  <si>
    <t>3523062000292162</t>
  </si>
  <si>
    <t>2023-06-20 18:43</t>
  </si>
  <si>
    <t>2023-06-21 08:49</t>
  </si>
  <si>
    <t>06月20日18:40 10kV周源线下畲支058塔至059杆雷击断线需抢修，23:32紧急隔离10kV周源线101杆KY40307开关停电抢修，于6月21日08:40恢复送电</t>
  </si>
  <si>
    <t>20日18:44 DMS研判：10kV周源线下畲下坪支01塔之后配电停电，转告城郊所蒋庆国、配抢班廖晶晶
20日23:30  城郊供电所江铭祺汇报：10kV周源线下畲支058塔至059杆雷击断线，需抢修，申请10kV周源线101杆KY40307开关转冷备用
20日23:32  联调张秋菊令城郊供电所江铭祺：10kV周源线101杆KY40307开关由运行转冷备用，20日23:54操作成功
21日 02:21邵光联调高进发许可配电故障抢修单编号：CJGDSQXD20230621001
21日 08:22 终结配电故障抢修编号：CJGDSQXD20230621001
21日08:22 联调高进发令城郊所江铭祺：10kV周源线101杆KY40307开关由冷备用转运行，21日08:40操作成功
08:41 通知配抢班廖晶晶</t>
  </si>
  <si>
    <t>雷击上山坡大树导致树木倒塌，压断95mm绝缘导线</t>
  </si>
  <si>
    <t>重新架设绝缘导线</t>
  </si>
  <si>
    <t>10kV周源线下畲支</t>
  </si>
  <si>
    <t>2023-06-20 18:42</t>
  </si>
  <si>
    <t>2023-06-21 08:22</t>
  </si>
  <si>
    <t>2023-06-22 21:43</t>
  </si>
  <si>
    <t>4255</t>
  </si>
  <si>
    <t>5B8CC9CB-8805-4136-9315-1E4D3E763556</t>
  </si>
  <si>
    <t>LS13556023060123</t>
  </si>
  <si>
    <t>3523062000295036</t>
  </si>
  <si>
    <t>2023-06-20 18:47</t>
  </si>
  <si>
    <t>2023-06-20 23:20</t>
  </si>
  <si>
    <t>2023年6月20日18:39 IES700监盘发现：深源变10kV.Ⅰ、Ⅱ段母线A相完全失地(A相电压为0.30,B相电压为10.19,C相电压为10.11,零序电压为17.50)，失地选线为深源变10kV深镇线924线路，选线正确。故障原因为：1、10kV深镇线#40杆深镇线后段05开关互感器击穿（10kV深镇线深镇线#40杆后段线路转由深源变10kV渔业线932线路供电），2、10kV深镇线晋江市益源水产冷冻有限公司911开关故障，已隔离，其余线路于22:58恢复送电。21日23:00晋江市益源水产冷冻有限公司已提交试验报告合格，深镇线#36杆益源支线17开关已转运行。</t>
  </si>
  <si>
    <t>20日18:39 IES700监盘发现：深源变10kV.Ⅰ、Ⅱ段母线A相完全失地(A相电压为0.30,B相电压为10.19,C相电压为10.11,零序电压为17.50)，失地选线为深源变10kV深镇线924线路。
20日18:43联/配调黄文远【顺控】遥控操作_：10kV深镇线深镇线#3环网柜（至深镇线#1环网柜）931开关由运行转热备用，于20日18:43控分失败
20日18:44联/配调黄文远【顺控】遥控操作_：10kV深镇线深镇线#4环网柜（至深镇线#32杆）942开关由运行转热备用，于20日18:44控分失败
20日18:45联/配调黄文远遥控操作_：深源变电站.10kV.深镇线间隔.924开关由运行转热备用，于20日18:45控分成功，失地信号消失。
20日18:49 调控黄文远通知深沪所林晓刚：深源变10kV深镇线924线路A相完全失地，站内开关转至热备用后失地信号消失。10kV深镇线#16杆-#17杆故障指示器动作。19时02分巡视人许志链接受通知，开始巡线。19时04分巡视人蔡俊荣、林晓刚、许志链接受通知，开始巡线。
20日19:53 深沪所林晓刚汇报调控黄文远：10kV深镇线全线巡视未发现明显异常。
20日19:59 联/配调黄文远令蔡俊荣：10kV深镇线深镇线#4环网柜（至深镇线#31+1杆）941开关由运行转热备用，20日19:59操作成功
20日20:00联/配调黄文远遥控操作_：深源变电站.10kV.深镇线间隔.924开关由热备用转运行，于20日20:00控合成功
20日20:12 联/配调黄文远令蔡俊荣：10kV深镇线深镇线#2环网柜（至深镇线#40杆）921开关由运行转冷
备用，20日20:14操作成功
20日20:21 联/配调黄文远令蔡俊荣：10kV深镇线深镇线#4环网柜（至深镇线#31+1杆）941开关由热备用转运行，20日20:22操作成功，出现失地信号。
20日20:22 联/配调黄文远令蔡俊荣：10kV深镇线深镇线#4环网柜（至深镇线#31+1杆）941开关由运行转热备用，20日20:23操作成功，失地信号消失。
20日20:33 联/配调黄文远令蔡俊荣：10kV深镇线深镇线#2环网柜（至渔业线#60杆）922开关由冷备用转运行，20日20:34操作成功（深镇线#2环网柜921后段负荷转由渔业线供电）
20日21:00  联/配调许有吉收到现场蔡俊荣汇报：10kV深镇线#40杆深镇线后段05开关互感器击穿。（待明天白天再检查确认）
20日21:01 联/配调许有吉令蔡俊荣：10kV深镇线#40杆深镇线后段05开关由运行转冷备用，20日21:06操作成功
20日21:11 联/配调许有吉令蔡俊荣：10kV深镇线#4环网柜（至深镇线#31+1杆）941开关由热备用转运行，20日21:12操作成功（失地）
20日21:12 联/配调许有吉令蔡俊荣：10kV深镇线#4环网柜（至深镇线#31+1杆）941开关由运行转热备用，20日21:13操作成功（失地信号复归）
20日22:11 联/配调蔡健健令陈廷林：10kV深镇线#4环网柜（至深镇线#32杆）942开关由运行转热备用，20日22:12操作成功
20日22:13 联/配调蔡健健令陈廷林：10kV深镇线#4环网柜（至深镇线#31+1杆）941开关由热备用转运行，20日22:14操作成功
20日22:39 深沪所陈俊荣汇报调控黄文远：10kV深镇线晋江市益源水产冷冻有限公司911开关故障。
20日22:42 联/配调叶聪斌令蔡俊荣：10kV深镇线#36杆益源支线17开关由运行转冷备用，20日22:48操作成功
20日22:56 联/配调叶聪斌令陈挺林：10kV深镇线深镇线#4环网柜（至深镇线#32杆）942开关由热备用转运行，20日22:58操作成功
2023年6月21日 23:00 深沪所陈挺林汇报调控洪剑锋：10kV深镇线晋江市益源水产冷冻有限公司配电室已经具备相应资质的单位及人员进行试验，试验结果合格，具备送电条件。
23:00 调控洪剑锋下令深沪所陈挺林：10kV深镇线#36杆益源支线17开关由冷备用转运行，并于汇报操作完毕。</t>
  </si>
  <si>
    <t>深源变10kV深镇线924线路</t>
  </si>
  <si>
    <t>2023-06-20 18:46</t>
  </si>
  <si>
    <t>13DKX-57234</t>
  </si>
  <si>
    <t>深源变10kV深镇线924</t>
  </si>
  <si>
    <t>4259</t>
  </si>
  <si>
    <t>04BD424B-9097-4BC9-B0C6-1633810E1F70</t>
  </si>
  <si>
    <t>GZ13595723060022</t>
  </si>
  <si>
    <t>3523062000298830</t>
  </si>
  <si>
    <t>2023-06-20 18:54</t>
  </si>
  <si>
    <t>2023-06-20 19:20</t>
  </si>
  <si>
    <t>6月20日18:50  寨里变10kV.寨桥线931开关跳闸于过流Ⅱ段保护，重合不成，原因：待分析于19:18恢复送电</t>
  </si>
  <si>
    <t>20日 18:50 联调监控廖晶晶汇报：18:50 寨里变10kV.寨桥线931开关跳闸于过流Ⅱ段保护，重合不成
转告配抢班杨永中，寨里供电所邱永春
20日 19:16 寨里供电所邱永春汇报：10kV寨桥线001杆至161杆巡视无异常，具备送电条件
20日19:18联/配调张秋菊遥控操作_：南平.寨里变/10kV.寨桥线931开关由热备用转运行，于20日19:18控合成功
19:19转告配抢班杨永中，寨里供电所邱永春</t>
  </si>
  <si>
    <t>因雷雨强对流天气导致线路跳闸</t>
  </si>
  <si>
    <t>10kV寨桥线</t>
  </si>
  <si>
    <t>2023-06-20 18:53</t>
  </si>
  <si>
    <t>2023-06-20 19:21</t>
  </si>
  <si>
    <t>FAD2D2DC-7470-4FB9-B847-3C3142C1DD00</t>
  </si>
  <si>
    <t>寨里变10kV寨桥线931</t>
  </si>
  <si>
    <t>2023-06-20 20:21</t>
  </si>
  <si>
    <t>4260</t>
  </si>
  <si>
    <t>FEFEA2A9-37B0-463B-83DD-DCED4B70DB69</t>
  </si>
  <si>
    <t>GZ13585323060036</t>
  </si>
  <si>
    <t>3523062000298880</t>
  </si>
  <si>
    <t>2023-06-20 18:55</t>
  </si>
  <si>
    <t>2023-06-20 21:12</t>
  </si>
  <si>
    <t>2023年6月20日18:53 DMS系统研判：10kV中溪线9K5#107-2-1杆长启变、10kV中溪线9K5#107-10-5杆下桃枝变、10kV中溪线9K5#118-3杆沂洲变、10kV中溪线9K5#118-3杆沂洲变停电。故障原因：10kV中溪线9K5#107-2-1杆长启变A相避雷器遭击穿，其引线搭接至B相避雷器导致跳闸，现已自行脱落，不影响线路运行。</t>
  </si>
  <si>
    <t>2023年6月20日18:53 DMS系统研判：10kV中溪线9K5#107-2-1杆长启变、10kV中溪线9K5#107-10-5杆下桃枝变、10kV中溪线9K5#118-3杆沂洲变、10kV中溪线9K5#118-3杆沂洲变停电，即通知夏坊乡供电所苏其达落实现场情况。
20日18:55 10kV中溪线9K5#97杆分段开关上传分闸位置（无保护动作信号）。
20日19:31夏坊乡供电所苏其达汇报宁清明联调张运旭：对10kV中溪线9K5#97杆后段线路巡视未发现异常，申请试送10kV中溪线9K5#97杆分段开关，巡线人员已撤离。
20日19:31联/配调张运旭遥控操作_：10kV中溪线9K5#97杆分段开关由热备用转运行，于20日19:31控合成功后跳闸，试送不成功。即通知夏坊乡供电所苏其达。
20日19:44夏坊乡供电所苏其达汇报宁清明联调张运旭陈当三：10kV中溪线9K5#97杆至10kV中溪线9K5#111杆巡线无异常，申请断开：10kV中溪线9K5#111杆分段开关；申请试送：10kV中溪线9K5#97杆分段开关。
20日19:44 联/配调陈当三令苏其达：10kV中溪线9K5#111杆分段开关由运行转热备用，20日19:45操作成功
20日19:49联/配调陈当三遥控操作_：10kV中溪线9K5#97杆分段开关由热备用转运行，于20日19:49试送不成功。
20日20:00 联/配调吴方镜令苏其达：10kV中溪线9K5#111杆分段开关由热备用转运行，20日20:04操作成功
20日21:04  联/配调蔡毅炜收到现场苏其达汇报：10kV中溪线9K5#107-2-1杆长启变AB相避雷器遭雷击，现已自行脱落，不影响线路运行，申请试送10kV中溪线9K5#97杆分段柱上开关。
20日21:06联/配调蔡毅炜遥控操作_：10kV中溪线9K5#97杆分段柱上开关由热备用转运行，于20日21:06控合成功，运行正常。</t>
  </si>
  <si>
    <t>10kV中溪线9K5#107-2-1杆长启变A相避雷器遭雷击引线搭至B相引起短路</t>
  </si>
  <si>
    <t>已对线路进行抢修，恢复供电。</t>
  </si>
  <si>
    <t>夏坊变10kV中溪线9K5#107-10-5杆下桃枝变跌落式熔断器</t>
  </si>
  <si>
    <t>2023-06-20 21:06</t>
  </si>
  <si>
    <t>2023-06-21 18:06</t>
  </si>
  <si>
    <t>4261</t>
  </si>
  <si>
    <t>935619F5-A211-49AC-888A-8C9A0DB7B241</t>
  </si>
  <si>
    <t>LS13595823060045</t>
  </si>
  <si>
    <t>3523062000301302</t>
  </si>
  <si>
    <t>2023-06-20 18:59</t>
  </si>
  <si>
    <t>2023年06月20日18:41 岚下变10kV岚东线905开关跳闸于过流Ⅱ、Ⅲ段保护，重合不成；故障原因为：10kV岚东线30杆大风将杉木枝刮在导线上，21:03恢复送电</t>
  </si>
  <si>
    <t>18:42 联调监控张永虎汇报：18:41 岚下变10kV岚东线905开关跳闸于过流Ⅱ、Ⅲ段保护，重合不成。FA动作：10kV岚东线051杆4KY-7开关处热备用，10kV郭东联络线01杆6KY-5开关处运行。即与大历所吴建发确认未接到用户报修‘
18:43 与金叉港电站用户陈仁富确认电站机组已停机
18:45 DMS系统研判：10kV郭东联络线01杆6KY-5开关跳闸（该开关保护退出，即通知继保专责傅启香），即通知顺昌远程站林春芳
20日18:46 联/配调李杰令陈宜晶：南平.岚下变/10kV.岚东线905开关由热备用转运行，20日18:47汇报执行不成功，18:47 岚下变10kV岚东线905开关跳闸于过流加速保护，现开关处热备用
18:55 与东坑电站刘毅确认电站机组已停机
18:56 大历所吴建发汇报：10kV郭东联络线01杆6KY-5开关跳闸，现开关处热备用，申请强送该开关
20日18:57 联/配调李杰令陈宜晶：10kV郭东联络线01杆6KY-5开关由热备用转运行，20日18:58操作成功。即通知顺昌远程站林春芳，大历所吴建发
19:03 通知东坑电站刘毅可以开机
19:33 大历所吴建发汇报：10kV岚东线027杆前端线路巡视未发现异常，具备送电条件。申请10kV岚东线027杆4K-1开关转热备用，前端线路试送
20日19:34 联/配调李杰令吴建发：10kV岚东线027杆4K-1开关由运行转热备用，20日19:36操作成功
20日19:36 联/配调李杰令陈宜晶：南平.岚下变/10kV.岚东线905开关由热备用转运行，20日19:36操作成功。即通知大历所吴建发、顺昌远程站林春芳
19:38 通知金叉港电站用户陈仁富可以开机
20:58 大历所吴建发汇报：巡视发现10kV岚东线30杆有大风将杉木枝刮在导线上，现已用绝缘棒将其挑开，具备送电条件，申请送电
20日20:59 联/配调李杰令吴建发：10kV岚东线027杆4K-1开关由热备用转运行，20日21:03操作成功。即通知顺昌远程站林春芳，即通知运检部吕成</t>
  </si>
  <si>
    <t>岚下变10kV岚东线905线路</t>
  </si>
  <si>
    <t>2023-06-20 18:57</t>
  </si>
  <si>
    <t>4262</t>
  </si>
  <si>
    <t>F2A24C03-1ACB-4926-A554-3088F2F230F3</t>
  </si>
  <si>
    <t>GZ13575423060052</t>
  </si>
  <si>
    <t>3523062000300979</t>
  </si>
  <si>
    <t>2023-06-20 20:35</t>
  </si>
  <si>
    <t>06月20日18:59 监盘发现：湖洋变10kV湖元线916开关过流Ⅲ段动作跳闸，重合闸不成功，FA未动作；故障原因为：10kV碧上线#10杆靠10kV碧上线碧田#2配变处有水泥灌车水管触碰到线路，20：35恢复送电。</t>
  </si>
  <si>
    <t>20日19:1 湖洋变电站.10kV.湖元线间隔.916开关 跳闸；10kV湖元线#25杆K1开关10kV湖元线#25杆K1开关过流Ⅱ段告警；10kV湖元线#93杆K1开关10kV湖元线#93杆K1开关过流Ⅱ段告警；10kV碧上线增发支线#01杆K1开关10kV碧上线增发支线#01杆K1开关事故总告警；湖洋变电站.10kV.湖元线间隔.916开关湖洋变电站.10kV.湖元线.916PCS-9611C保测.开关事故跳闸；10kV碧上线增发支线#01杆K1开关10kV碧上线增发支线#01杆K1开关零序Ⅰ段保护动作；10kV碧湖联络线#02杆K1开关10kV碧湖联络线#02杆K1开关过流Ⅰ段告警；10kV碧湖联络线#02杆K1开关10kV碧湖联络线#02杆K1开关过流Ⅱ段告警；湖洋变电站.10kV.湖元线间隔.916开关湖洋变电站.10kV.湖元线.916PCS-9611C保测.过流Ⅲ段动作；湖洋变电站.10kV.湖元线间隔.916开关湖洋变电站.10kV.湖元线.916PCS-9611C保测.保护动作；10kV碧上线#23杆K1开关10kV碧上线#23杆K1开关过流Ⅰ段告警；10kV碧上线增发支线#01杆K1开关10kV碧上线增发支线#01杆K1开关零序告警； 即通知抢修班组巡视跳闸点湖洋变电站.10kV.湖元线间隔.916开关及其之后的设备，重点关注10kV碧上线增发支线#01杆K1开关之后区域。19时53分巡视人张镜彬、郭永富、谢耀松接受通知，开始巡线。
20日19:02联/配调何琼英遥控操作_：10kV碧上线增发支线#01杆K1开关由运行转热备用，于20日19:02控分失败
20日19:05联/配调何琼英遥控操作_：10kV碧上线#23杆K1开关由运行转热备用，于20日19:05控分失败
20日19:07联/配调何琼英遥控操作_：10kV碧上线#62杆K1开关由运行转热备用，于20日19:07控分成功
20日19:09联/配调何琼英遥控操作_：湖洋变电站.10kV.湖元线间隔.916开关由热备用转运行，于20日19:09控合成功
20日19:13联/配调何琼英遥控操作_：10kV碧上线#23杆K1开关由运行转热备用，于20日19:13控分成功
20日19:15联/配调何琼英遥控操作_：10kV碧上线#62杆K1开关由热备用转运行，于20日19:15控合成功
20日20:13联/配调何琼英遥控操作_：10kV碧上线增发支线#01杆K1开关由运行转热备用，于20日20:13控分成功
20日20:32  联/配调何琼英收到现场湖洋所张镜彬汇报：_有群众反馈10kV碧上线#10杆靠10kV碧上线碧田#2配变处有水泥灌车水管触碰到线路，现线路检查无异常
20日20:35联/配调何琼英遥控操作_：10kV碧上线#23杆K1开关由热备用转运行，于20日20:35控合成功</t>
  </si>
  <si>
    <t>10kV碧上线碧田#2配变支线#01-#02A杆之间有超高水泥灌车经过碰触裸导线导致跳闸</t>
  </si>
  <si>
    <t>湖洋变10kV湖元线916线路</t>
  </si>
  <si>
    <t>2023-06-21 02:00</t>
  </si>
  <si>
    <t>13DKX-51234</t>
  </si>
  <si>
    <t>2023-06-20 20:57</t>
  </si>
  <si>
    <t>4265</t>
  </si>
  <si>
    <t>84A93B6E-8015-472D-BEF7-113BEFA47E2C</t>
  </si>
  <si>
    <t>LS13595823060046</t>
  </si>
  <si>
    <t>3523062000313323</t>
  </si>
  <si>
    <t>2023-06-20 19:17</t>
  </si>
  <si>
    <t>2023年06月20日18:45 10kV岚郭线050杆6KY-18开关跳闸于过流Ⅱ段保护，重合闸未投。故障原因为：雷害。18:54恢复送电</t>
  </si>
  <si>
    <t>20日18:45 DMS系统研判：10kV岚郭线050杆6KY-18开关跳闸于过流Ⅱ段保护，重合闸未投。FA动作：10kV郭东联络线01杆6KY-5开关处热备用，10kV岚郭线074杆6KY-7开关处热备用，10kV郭房联络线07杆6KY-16开关处运行，即与大历所吴建发确认无用户报修，其告：之前现场天气雷雨，现天气已好转，并通知顺昌远程站林春芳
18:50 玉山电站值班电话无人接听
20日18:51 联/配调李杰令陈宜晶：10kV岚郭线060杆6KY-13开关由运行转热备用，20日18:52操作成功
20日18:53 联/配调李杰令陈宜晶：10kV岚郭线050杆6KY-18开关由热备用转运行，20日18:54操作成功，即通知顺昌远程站林春芳、大历所吴建发</t>
  </si>
  <si>
    <t>岚下变10kV岚郭线050杆至074杆</t>
  </si>
  <si>
    <t>2023-06-20 19:07</t>
  </si>
  <si>
    <t>6f31170a-2c09-4e57-b989-ef9bfd8bf72c</t>
  </si>
  <si>
    <t>岚下变10kV岚郭线909</t>
  </si>
  <si>
    <t>4266</t>
  </si>
  <si>
    <t>015C8FBD-3459-4FF3-AF27-9D0E4BD9A8A7</t>
  </si>
  <si>
    <t>GZ13595523060045</t>
  </si>
  <si>
    <t>3523062000318831</t>
  </si>
  <si>
    <t>黄坑供电所</t>
  </si>
  <si>
    <t>2023-06-21 01:17</t>
  </si>
  <si>
    <t>2023年06月20日19:03.黄坑变/10kV.Ⅰ段母线A相完全失地(A相电压为1.41,B相电压为10.61,C相电压为9.32,零序电压为94.80,)无选线信号，失地选线为10kV新历线。故障原因为：10kV新历线033-8甲杆新历#2配变打火花，于21日 00:45处理完毕后恢复送电</t>
  </si>
  <si>
    <t>20日19:3 建阳县调监控关灏汇报：.黄坑变/10kV.Ⅰ段母线A相电压为1.41,B相电压为10.61,C相电压为9.32,零序电压为94.80,)。无选线
查看DMS10kV新历线031杆KY985开关零序电流突变至10A
20日19:08联/配调谢金兰【顺控】遥控操作_：10kV新历线048杆KY7013开关由运行转热备用，于20日19:08控分成功，失地信号未消失
20日19:08联/配调谢金兰【顺控】遥控操作_：10kV新历线031杆KY985开关由运行转热备用，于20日19:08控分成功接地信号消失，转告建阳服务调度班胡晓清
20日19:09 联/配调谢金兰令配调罗晓伟：10kV新历线俄丰支线026杆KY903开关由运行转热备用，20日19:09操作成功
20日19:10 联/配调谢金兰令配调罗晓伟：10kV新历线048杆KY7013开关由热备用转运行，20日19:10操作成功
20日19:12 联/配调谢金兰令配调罗晓伟：10kV新历线031杆KY985开关由热备用转运行，20日19:13操作成功  正常，转告黄坑操作李强及建阳服务调度班胡晓清
20日 21:04 建阳县调监控关灏汇报：21:04.黄坑变/10kV.Ⅰ段母线A相失地(A相电压为1.25,B相电压为10.65,C相电压为9.57,零序电压为97.15
20日21:06 联/配调谢金兰令配调罗晓伟：10kV新历线031杆KY985开关由运行转热备用，20日21:07操作成功  失地消失
20日21:45黄坑操作李强汇报：10kV新历线033-8甲杆新历#2配变打火花，申请10kV新历线033杆D7011跌落式熔断器转分闸
20日21:48 联/配调谢金兰令黄坑操作李强：10kV新历线033杆D7011跌落式熔断器由合闸转分闸，20日21:48操作成功
20日21:50 联/配调谢金兰令配调罗晓伟：10kV新历线031杆KY985开关由运行转热备用，20日21:50操作成功
20日21:51 联/配调谢金兰令配调罗晓伟：10kV新历线俄丰支线026杆KY903开关由热备用转运行，20日21:51操作成功  转告建阳服务调度班胡晓清
20日23:30 申请配电故障抢修单NO：HK202000020，工作负责人：华建黎，工作内容：_，安全措施：_。
20日 23:30抢修许可票号：HK202000020
21日 00:13抢修终结票号：HK202000020，黄坑所华建黎汇报：10kV新历线033-8杆新历#2配变确处热备用
21日00:14 联/配调罗晓伟令黄坑操作华建黎：10kV新历线033杆D7011跌落式熔断器由分闸转合闸，21日00:40操作成功
21日00:40 联/配调罗晓伟令黄坑操作华建黎：10kV新历线033-8甲杆新历#2配变由热备用转运行，21日00:45操作成功
转告建阳服务调度班胡晓清</t>
  </si>
  <si>
    <t>雷击击穿</t>
  </si>
  <si>
    <t>黄坑变10kV新历线931线路新历线031杆KY985开关</t>
  </si>
  <si>
    <t>2023-06-20 19:15</t>
  </si>
  <si>
    <t>2023-06-21 00:45</t>
  </si>
  <si>
    <t>2023-06-22 01:00</t>
  </si>
  <si>
    <t>f34e7b66-4832-4949-b574-27630249a9a8</t>
  </si>
  <si>
    <t>黄坑变10kV新历线931</t>
  </si>
  <si>
    <t>2023-06-21 09:44</t>
  </si>
  <si>
    <t>4267</t>
  </si>
  <si>
    <t>7A895E07-CC22-4894-A372-EF66A700D2FF</t>
  </si>
  <si>
    <t>LS1359515223060024</t>
  </si>
  <si>
    <t>3523062000322960</t>
  </si>
  <si>
    <t>2023-06-20 19:26</t>
  </si>
  <si>
    <t>2023-06-20 21:42</t>
  </si>
  <si>
    <t>06月20日19:24 10kV岩角线004杆后端配变缺相，故障原因：10kV岩角线031杆抛线断线，21:28恢复送电</t>
  </si>
  <si>
    <t>20日19:24DMS系统研判：10kV岩角线004杆后端配变缺相（无失地信号，判断10kV岩角线004杆033杆之间断线），转告大横所乐翊、服务调度班张欣
20日19:26大横所乐翊汇报：现场雷雨，待雨小后安排巡线检查
20日21:20 大横所乐翊汇报：10kV岩角线004杆033杆之间巡线无异常，未发现故障点
20日21:23 联/配调李俊男令配调方星：10kV岩角线033-2杆KY1430开关由热备用转合环运行，20日21:24操作成功
20日21:24 联/配调李俊男令大横操作乐翊：10kV岩角线016杆KY1425开关由运行转热备用，20日21:28操作成功，正常（10kV岩角线004杆后端配变电压恢复正常），转告服务调度班张欣
20日21:30通知大横所黄志明：检查岩角#1环网柜10kV#1进线M856间隔、岩角#2环网柜10kV#1进线M862间隔进线电压情况
20日21:40大横所黄志明汇报：待21日白天视野好时候继续巡线检查
21日00:58 配调遥控：退出大横变10kV陈墩线911线路重合闸，于00:59执行完毕，转告南平监控陈文凌
21日09:42大横所郑绪美汇报：10kV岩角线043杆后端用户线路有竹子压到导线，导致10kV岩角线043杆D1212跌落式熔断器三相熔丝熔断，现10kV岩角线043杆D1212跌落式熔断器处分闸。申请将10kV岩角线043杆K1434开关转分闸。
21日09:44 联/配调廖长鸿令大横所郑绪美：10kV岩角线043杆K1434开关由合闸转分闸，21日09:46操作成功
21日15:08大横所乐翊汇报：10kV岩角线031杆抛线断线，现申请将10kV岩角线016杆KY1425开关转冷备用
21日15:11 联/配调廖长鸿令大横所乐翊：10kV岩角线016杆KY1425开关由热备用转冷备用，21日15:14操作成功
21日18:56申请配电故障抢修单NO：NP-DD-2023-018，工作负责人：陈骏
，工作内容：10kV岩角线031杆带电T接耐张段抛线（烧断断线），安全措施：10kV岩角线016杆KY1425开关、G1452刀闸；。
21日18:59抢修许可：票号：NP-DD-2023-018，抢修负责人：陈骏，抢修任务：10kV岩角线031杆带电T接耐张段抛线（烧断断线），抢修安措：10kV岩角线016杆KY1425开关、G1452刀闸；。
21日20:08抢修终结：票号：NP-DD-2023-018，抢修负责人：陈骏，抢修任务：10kV岩角线031杆带电T接耐张段抛线（烧断断线），抢修安措：10kV岩角线016杆KY1425开关、G1452刀闸；。
21日20:25 联/配调陈固炜令大横操作郑绪美：10kV岩角线016杆KY1425开关由冷备用转合环运行，21日20:34操作成功
21日20:35联/配调陈固炜遥控操作_：10kV岩角线033-2杆KY1430开关由运行转热备用，于21日20:35控分成功，正常</t>
  </si>
  <si>
    <t>大横变10kV岩角线915线路10kV岩角线016杆KY1425开关</t>
  </si>
  <si>
    <t>2023-06-20 19:25</t>
  </si>
  <si>
    <t>2023-06-21 22:00</t>
  </si>
  <si>
    <t>16ACB5F8DA2F49419ED518CAE961CC9E421B</t>
  </si>
  <si>
    <t>大横变10kV岩角线915</t>
  </si>
  <si>
    <t>4270</t>
  </si>
  <si>
    <t>FE6AC5FC-EB29-4C18-98CB-586C24482E9E</t>
  </si>
  <si>
    <t>LS13595523060046</t>
  </si>
  <si>
    <t>3523062000325528</t>
  </si>
  <si>
    <t>2023-06-20 19:30</t>
  </si>
  <si>
    <t>2023-06-20 19:45</t>
  </si>
  <si>
    <t>2023年06月20日19:25 .莒口变/10kV.茶布线911开关跳闸于过流Ⅲ段保护，重合不成 ，FA正确动作将10kV茶布线030杆后端负荷转金山线供电；故障原因为：10kV茶布线000杆出线电缆固定支持物击穿，于19:42隔离故障后恢复送电</t>
  </si>
  <si>
    <t>20日19:25建阳县调监控陈纲通知：19:25南平.莒口变/10kV.茶布线911开关跳闸于过流Ⅲ段保护，重合不成，FA正确动作将10kV茶布线030杆后端负荷转金山线供电，即通知莒口操作郑寿清及建阳服务调度班胡晓清
20日19:25联/配调系统自动遥控操作_：10kV茶布线030杆KY711开关由运行转热备用，于20日19:25控分成功
20日19:25联/配调系统自动遥控操作_：10kV茶布线117杆KY12开关由热备用转运行，于20日19:25控合成功
20日19:38联/配调谢金兰遥控操作_：南平.莒口变/10kV.茶布线911开关由热备用转运行，于20日19:38控合成功   19:53 南平.莒口变南平.莒口变/10kV.Ⅰ段母线B相失地(A相电压为9.88,B相电压为0.66,C相电压为9.77,零序电压为92.58
20日19:39 联/配调谢金兰令配调罗晓伟：10kV茶布线002杆KY761开关由运行转热备用，20日19:39操作成功，失地未消失
20日19:40联/配调谢金兰令配调罗晓伟：南平.莒口变/10kV.茶布线911开关由运行转热备用，20日19:40操作成功  失地消失
20日19:42联/配调谢金兰遥控操作_：10kV茶布线030杆KY711开关由热备用转运行，于20日19:42控合成功，正常
21日08:14 莒口所连伟亮汇报：10kV茶布线000杆出线电缆固定支持物击穿
21日09:53 申请配电故障抢修单NO：NP-JY-PQ-2023-0030，工作负责人：周晓龙，工作内容：在10kV茶布线000杆，进行出线电缆固定支持物击穿更换。（35kV莒口变10kV石宇线922间隔至10kV石宇线001甲杆配合10kV茶布线000杆出线电缆固定支持物更换停电做安全措施），安全措施：35kV莒口变10kV茶布线911线路转检修（线路PT转检修），35kV莒口变10kV石宇线922线路转检修（线路PT转检修），10kV茶布线002杆KY761开关、G7611刀闸，10kV石宇线001甲杆KY762开关、G7621刀闸。
11:21令莒口操作郑寿清：10kV茶布线002杆KY761开关由热备用转冷备用，11:25已执行
11：26令城关运维站曾惠明：莒口变10kV茶布线911线路由热备用转检修（线路PT转检修）12:16已执行
11:50通知石宇电站张春福机组解列停机，11:55汇报全部停机
11:56令莒口操作郑寿清：10kV石宇线001甲杆KY762开关由运行转冷备用，12:01已执行
12：16令城关运维站曾惠明：莒口变10kV石宇线922线路由运行转检修（线路PT转检修），13:07执行完毕
21日 13:11配调黄秀卿许可抢修票号：NP-JY-PQ-2023-0030
21日 14:20配调郑思思终结抢修票号：NP-JY-PQ-2023-0030
送电票：NPBB23060298，21日15:21开始执行，21日17时30分执行完毕。</t>
  </si>
  <si>
    <t>10kV茶布线000杆出线电缆头固定点利用旧开关进线端固定雷击导致旧开关本体B相击穿导致失地</t>
  </si>
  <si>
    <t>拆除旧设备新增电缆出线端固定绝缘子</t>
  </si>
  <si>
    <t>莒口变10kV茶布线911线路</t>
  </si>
  <si>
    <t>2023-06-20 19:27</t>
  </si>
  <si>
    <t>2023-06-21 13:20</t>
  </si>
  <si>
    <t>2023-06-21 16:00</t>
  </si>
  <si>
    <t>4271</t>
  </si>
  <si>
    <t>33F3F256-973E-4C5A-8E92-5955F286C717</t>
  </si>
  <si>
    <t>LS1359515223060025</t>
  </si>
  <si>
    <t>3523062000326818</t>
  </si>
  <si>
    <t>06月20日19:34  10kV高桐线上楼支线054+1杆KY1309开关于速断保护，重合不成，故障原因：恶劣天气，于21:37恢复送电</t>
  </si>
  <si>
    <t>20日19:34 DMS系统研判： 10kV高桐线上楼支线054+1杆KY1309开关于速断保护，重合不成，转告大横所乐翊、服务调度班张欣
20日19:35 大横所黄志明汇报：现场雷雨，待雨小后在安排送电
20日20:16大横所黄志明汇报：现场雷雨变小，申请将10kV高桐线上楼支线054+1杆KY1309开关转运行
20日20:18联/配调李俊男遥控操作_：10kV高桐线上楼支线054+1杆KY1309开关由热备用转运行，于20日20:18控合失败（遥控执行成功，未收到成功事项，无异常信号，后端配变无电压），转告大横所黄志明
20日21:35 联/配调李俊男令大横操作饶长友：10kV高桐线上楼支线054+1杆KY1309开关由热备用转运行，20日21:37操作成功，正常，转告服务调度班张欣</t>
  </si>
  <si>
    <t>大横变10kV高桐线909线路高桐线上楼支线054+1杆KY1309开关</t>
  </si>
  <si>
    <t>2023-06-20 21:37</t>
  </si>
  <si>
    <t>288966</t>
  </si>
  <si>
    <t>4282</t>
  </si>
  <si>
    <t>BADC506C-30D6-4783-A00C-D4BD4D8E6B35</t>
  </si>
  <si>
    <t>LS13525223060009</t>
  </si>
  <si>
    <t>3523062000347669</t>
  </si>
  <si>
    <t>2023-06-20 20:14</t>
  </si>
  <si>
    <t>2023-06-20 23:23</t>
  </si>
  <si>
    <t>20日 20:15安兜抢修苏熙报10kV寨上线#20支2甲杆配变C相低压接线柱发热漏油，需立即隔离处理，20:34停电完毕，23:23 送电完毕，故障原因：低压接线柱老化</t>
  </si>
  <si>
    <t>20日 20:15安兜抢修苏熙报10kV寨上线#20支2甲杆配变低压接线柱发热漏油，需立即隔离处理
20日20:17 下令苏熙10kV寨上线#20支2杆配变由运行转热备用，10kV寨上线#20支2甲杆配变由运行转热备用，10kV寨上线#20杆高压刀闸由合闸转分闸，20:34操作毕
20日21:06 申请配电故障抢修单NO：XM-BB-PQ-2023-0375，工作负责人：林清宾，工作内容：在10kV寨上线#20支2甲杆配变，进行变压器故障抢修，安全措施：10kV寨上线#20杆高压刀闸，10kV寨上线#20支2甲杆配变低压综合配电箱401开关，10kV寨上线#20支2杆配变低压综合配电箱401开关，10kV寨上线#20支2杆配变低压综合配电箱402开关。
20日 21:06抢修许可票号：XM-BB-PQ-2023-0375
20日 22:41抢修终结票号：XM-BB-PQ-2023-0375
23:23送电完毕，送电指令票详见指令票NO：ZLP-XM-23061045</t>
  </si>
  <si>
    <t>保税变电站922 , 寨上线#20杆刀闸</t>
  </si>
  <si>
    <t>2023-06-20 20:13</t>
  </si>
  <si>
    <t>4285</t>
  </si>
  <si>
    <t>E60CA851-C977-4666-9D41-4AB99EE65DF5</t>
  </si>
  <si>
    <t>GZ13575923060023</t>
  </si>
  <si>
    <t>3523062000354382</t>
  </si>
  <si>
    <t>2023-06-20 20:38</t>
  </si>
  <si>
    <t>2023年6月20日20:38 DMS弹窗10kV樟坑新村#1配变、樟坑新村#3配变停电，</t>
  </si>
  <si>
    <t>20日20:38  即通知抢修班组巡视跳闸点10kV岩下支线#04A杆K1开关及其之后的设备。20时58分巡视人林建聪接受通知，开始巡线。
20日21:01 联/配调江雄令林建聪：10kV岩下支线#04A杆K1开关由热备用转运行，20日21:04操作成功</t>
  </si>
  <si>
    <t>樟坑新村#1配变#3电缆分接箱低压开关短路</t>
  </si>
  <si>
    <t>美山变10kV美岩Ⅱ线978线路岩下支线#04A杆K1开关</t>
  </si>
  <si>
    <t>2023-06-21 03:00</t>
  </si>
  <si>
    <t>2023-06-21 08:11</t>
  </si>
  <si>
    <t>4288</t>
  </si>
  <si>
    <t>179E12FB-2FC9-4A9F-963F-8EB67D343B81</t>
  </si>
  <si>
    <t>LS1359515123060011</t>
  </si>
  <si>
    <t>3523062000356777</t>
  </si>
  <si>
    <t>2023-06-20 20:53</t>
  </si>
  <si>
    <t>2023-06-20 21:31</t>
  </si>
  <si>
    <t>06月20日20时52分 10kV大桥线062杆KY004开关跳闸（无保护信号），重合闸未投入。故障原因：恶劣天气，于21:24恢复送电</t>
  </si>
  <si>
    <t>20日20时52分 抢修班茅龙俊汇报：10kV大桥线062杆KY004开关跳闸，现10kV大桥线062杆KY004开关处热备用。查看DMS，无保护信号上传，查定值单重合闸未投入，转告城区供服范高祥、服务调度班张欣
20日21:20城区供服范高祥汇报：10kV大桥线062杆后端线路无用户反映明显故障点，恶劣天气已经过去，申请强送10kV大桥线062杆KY004开关
20日21:22 联/配调方星令抢修班茅龙俊：10kV大桥线062杆KY004开关由热备用转运行，20日21:24操作成功。转告城区供服范高祥、服务调度班张欣</t>
  </si>
  <si>
    <t>塔下变10kV工业线962线路大桥线062杆KY004开关</t>
  </si>
  <si>
    <t>2023-06-20 20:52</t>
  </si>
  <si>
    <t>13DKX-60273</t>
  </si>
  <si>
    <t>塔下变10kV工业线962</t>
  </si>
  <si>
    <t>4289</t>
  </si>
  <si>
    <t>C0EA9540-1972-4076-BB06-2CED86E57C4A</t>
  </si>
  <si>
    <t>LS13535623060086</t>
  </si>
  <si>
    <t>3523062000361713</t>
  </si>
  <si>
    <t>2023-06-20 21:16</t>
  </si>
  <si>
    <t>2023-06-21 00:31</t>
  </si>
  <si>
    <t>2023年06月20日21:15 DMS研判：10kV单斗支线#001A杆001AZ1开关过流II段跳闸，21日00:31恢复送电（故障原因：无异常）</t>
  </si>
  <si>
    <t>2023年06月20日21:15 DMS研判：10kV单斗支线#001A杆001AZ1开关过流II段跳闸，随即通知配电抢修班江绍移巡视
21:45 接配电抢修班江绍移电告：10kV单斗支线#001A杆至10kV单斗支线#001杆间巡视无异常，具备送电条件，申请断开10kV单斗支线#001杆开关后试送
20日21:46 联/配调陈式鑫令林静：10kV单斗支线#001杆001Z1开关由运行转热备用，20日21:47操作成功
20日21:48 联/配调陈式鑫令林静：10kV单斗支线#001A杆001AZ1开关由热备用转运行（遥控），20日21:49操作成功
22:43 接配电抢修班江绍移电告：10kV单斗支线#001杆至10kV小溪分支线#001杆间巡视无异常，具备送电条件，申请试送
20日22:44 联/配调陈式鑫令江绍移：10kV小溪分支线#001杆001Z1开关由运行转热备用，20日22:50操作成功
20日22:51 联/配调陈式鑫令林静：10kV单斗支线#001杆001Z1开关由热备用转运行，20日22:52操作成功
23:20 接江绍移电告：10kV溪边分支线#001杆至10kV石亭次分支线#009A巡视无异常，具备送电条件，申请试送
20日23:21 联/配调陈式鑫令江绍移：10kV石亭次分支线#009A杆009AZ1开关由运行转热备用，20日23:22操作成功
20日23:23 联/配调陈式鑫令江绍移：10kV溪边分支线#001杆001Z1开关由热备用
21日00:09 接江绍移电告：10kV小溪分支线#001杆至10kV岭头湾次分支线#010B杆巡视无异常，具备送电条件，申请断开10kV岭头湾次分支线#010B杆010BG1刀闸后试送
21日00:10 联/配调陈式鑫令江绍移：10kV岭头湾次分支线#010B杆010BG1刀闸由合闸转分闸，21日00:12操作成功
21日00:13 联/配调陈式鑫令江绍移：10kV小溪分支线#001杆001Z1开关由热备用转运行，21日00:25操作成功，全线恢复送电</t>
  </si>
  <si>
    <t>10kV单斗支线#001A杆001AZ1开关</t>
  </si>
  <si>
    <t>13DKX-57133</t>
  </si>
  <si>
    <t>里洋线924线路</t>
  </si>
  <si>
    <t>4290</t>
  </si>
  <si>
    <t>399DFF9F-C2D7-4B69-BAF8-69669E817AC4</t>
  </si>
  <si>
    <t>GZ13575923060024</t>
  </si>
  <si>
    <t>3523062000368915</t>
  </si>
  <si>
    <t>2023-06-20 21:20</t>
  </si>
  <si>
    <t>2023-06-20 22:27</t>
  </si>
  <si>
    <t>2023年6月20日21:19 DMS弹窗10kV樟坑新村#1配变、樟坑新村#3配变停电。故障原因：</t>
  </si>
  <si>
    <t>20日21:21  即通知抢修班组白沙所林建聪巡视跳闸点10kV岩下支线#04A杆K1开关及其之后的设备。
21:20白沙所林建聪汇报：10kV樟坑新村#1（光伏）配变低压支路故障，申请10kV樟坑新村#1（光伏）配变转热备用
20日21:21 联/配调陈家浅令林建聪：10kV樟坑新村#1（光伏）配变由运行转热备用，20日21:27操作成功
20日21:32 联/配调江雄令林建聪：10kV岩下支线#04A杆K1开关由热备用转运行，20日21:34操作成功
20日21:43 联/配调江雄令林建聪：10kV樟坑新村#1配变分支线#03A杆R1跌落式熔断器由分闸转合闸，20日21:44操作成功
22:26白沙所林建聪汇报：10kV樟坑新村#1（光伏）配变低压支路故障已处理完毕，</t>
  </si>
  <si>
    <t>2023-06-21 08:18</t>
  </si>
  <si>
    <t>4293</t>
  </si>
  <si>
    <t>07A6972F-E008-42F7-BB07-B7417865EFE6</t>
  </si>
  <si>
    <t>LS13595623060054</t>
  </si>
  <si>
    <t>3523062000376859</t>
  </si>
  <si>
    <t>2023-06-20 21:44</t>
  </si>
  <si>
    <t>2023-06-21 11:49</t>
  </si>
  <si>
    <t>2023年06月20日21:44  10kV南仁线山安#080B杆KY554开关跳闸，故障原因：不明待查，21日11:36恢复送电</t>
  </si>
  <si>
    <t>21:44 南雅所黄光生汇报：10kV南仁线山安#080B杆KY554开关跳闸（无研判、已报备），现开关处热备用，即通知建瓯远程站叶李汉
21:46 山安电站张荣灼汇报：机组已停机
21:48 南雅所黄光生汇报：10kV南仁线山安#080B杆后端巡视未发现异常，人员已撤离，具备送电条件，申请送电
20日21:48 联/配调陈宜晶令南雅所黄光生：10kV南仁线山安#080B杆KY554开关由热备用转运行，20日21:55操作成功
21:51 DMS系统研判：10kV南仁线黄园#065杆KY524开关跳闸，即通知南雅所黄光生，建瓯远程站叶李汉
20日21:55 联/配调陈宜晶令南雅所黄光生：10kV南仁线山安#080B杆KY554开关由运行转热备用，20日21:56操作成功
23:01 南雅所邱道华汇报：10kV南仁线黄园#065杆至山安#080B杆无巡线人员，具备送电条件
20日23:02 联/配调陈宜晶令南雅所邱道华：10kV南仁线黄园#065杆KY524开关由热备用转运行，20日23:04操作成功，即通知建瓯远程站叶李汉
21日 00:42 通知南雅所黄光生：高阳所巡视发现10kV高贡线103杆2KY-18开关有放电痕迹，前往隔离，
00：43 南雅所黄光生汇报：10kV南仁线山安#080B杆KY554开关跳闸时间在20日20：00左右，与10kV高贡线故障发生时间不一致
00:59 南雅所邱道华申请：10kV南仁线山安#156杆KY589开关转冷备用
21日00:59 联/配调陈宜晶令南雅所邱道华：10kV南仁线山安#156杆KY589开关由运行转冷备用，21日01:01操作成功
01:19  询问南雅所所长徐复春巡线情况，其告人员还在线路上巡线，并告其：线路未查找到故障试送需经生产副总同意才能送
07:07 询问南雅所黄光生巡线情况，其告人员还在线路上巡线
21日与山安电站张荣灼确认：机组已停机
21日11：25南雅所黄光生汇报：10kV南仁线山安#080B杆后段线路巡线无异常，经分管副总陈建华同意，申请试送
21日11:35 联/配调邱玲敏令南雅供电所黄光生：10kV南仁线山安#080B杆KY554开关由热备用转运行，21日11:36操作成功，正常 即通知建瓯远程站严雯</t>
  </si>
  <si>
    <t>南雅变10kV南仁线山安#080B杆至山安#124-13A杆</t>
  </si>
  <si>
    <t>2023-06-20 21:43</t>
  </si>
  <si>
    <t>13FZX859642</t>
  </si>
  <si>
    <t>4294</t>
  </si>
  <si>
    <t>9F6C5324-1157-49CB-ADB6-830EF8DD33F2</t>
  </si>
  <si>
    <t>GZ13595823060049</t>
  </si>
  <si>
    <t>3523062000377894</t>
  </si>
  <si>
    <t>2023-06-20 21:52</t>
  </si>
  <si>
    <t>2023-06-21 00:35</t>
  </si>
  <si>
    <t>2023年06月20日21:49  10kV高贡线047杆2KY-4开关跳闸于过流Ⅱ段保护，重合不成，故障原因：10kV高贡线103杆2KY-18开关有放电痕迹（具体原因不明待查），于21日00:28恢复送电</t>
  </si>
  <si>
    <t>21:49 DMS系统研判：10kV高贡线047杆2KY-4开关跳闸于过流Ⅱ段保护，重合不成，现开关处热备用，即通知顺昌远程站林春芳
21:52 与10kV高贡线047杆后端线路所接电站确认机组已停机
21:57 高阳所黄惠兴汇报：之前现场打雷，现天气已好转，申请强送
20日21:58 联/配调张文延令李杰：10kV高贡线047杆2KY-4开关由热备用转运行，20日22:00汇报执行不成功，现开关处热备用，即通知高阳所黄惠兴
22:57 高阳所黄惠兴汇报：10kV高贡线102杆前端线路巡视未发现异常，具备送电条件，申请10kV高贡线102杆2K-5开关转热备用，前端线路试送，并经生产副总吴冬英同意
20日22:58 联/配调陈宜晶令高阳所黄惠兴：10kV高贡线102杆2K-5开关由运行转热备用，20日23:00操作成功
20日23:01 联/配调李杰令陈宜晶：10kV高贡线047杆2KY-4开关由热备用转运行，20日23:02操作成功。即通知顺昌远程站林春芳，高阳所黄惠兴.
23:05 通知10kV高贡线047杆后端线路所接电站机组可以开机
21日00:22 高阳所黄惠兴汇报：巡视发现10kV高贡线103杆2KY-18开关有放电痕迹，申请该开关转冷备用。
21日00:23 联/配调李杰令黄惠兴：10kV高贡线103杆2KY-18开关由热备用转冷备用，21日00:26操作成功。其告：10kV高贡线103杆前端线路巡视未发现异常，具备送电条件，申请试送
21日00:27 联/配调李杰令黄惠兴：10kV高贡线102杆2K-5开关由热备用转运行，21日00:28操作成功，送电正常。即通知顺昌远程站林春芳</t>
  </si>
  <si>
    <t>10kV高贡线103杆2KY-18开关被雷击穿（有放电痕迹）</t>
  </si>
  <si>
    <t>高阳变10kV高贡线047杆至落畲支线12B杆</t>
  </si>
  <si>
    <t>2023-06-20 21:51</t>
  </si>
  <si>
    <t>2023-06-21 00:28</t>
  </si>
  <si>
    <t>6a367989-b43f-4b74-a1ff-ff981be3e56c</t>
  </si>
  <si>
    <t>高阳变10kV高贡线901</t>
  </si>
  <si>
    <t>2023-06-21 09:48</t>
  </si>
  <si>
    <t>4295</t>
  </si>
  <si>
    <t>2B14ADFA-6D8F-440C-BDE9-079A6C17D43A</t>
  </si>
  <si>
    <t>GZ13515623060100</t>
  </si>
  <si>
    <t>3523062000394345</t>
  </si>
  <si>
    <t>2023-06-20 22:09</t>
  </si>
  <si>
    <t>2023年6月20日 21：18  琯头变10kV江南线613开关过流I段动作，重合成功后琯头变10kV I段母线电压三相不平衡（A相，6.28，B相6.74，C相5.72），22：05隔离江南1#环网911线路，10kV I段母线电压恢复正常（A相6.07，B相6.06，C相6.08），于22：09转电至琯头变10kV儒洋线627线路，故障原因：10kV江南线613线路#002杆B相刀闸下侧跑线断线,06月21日14:07抢修结束，16:00恢复送电</t>
  </si>
  <si>
    <t>20日 21：18  琯头变10kV江南线613开关过流I段动作，重合成功后琯头变10kV I段母线电压三相不平衡（A相，6.28，B相6.74，C相5.72），即通知官巷运维熊雯慧、城郊所林玮
21时52分，联/配调庄颖发布停电信息，发布设备为福州.琯头变/10kV.江南线613开关，通知相关人员巡视福州.琯头变/10kV.江南线613开关及其之后设备。巡视人魏植谋,林玮,陈祖建 接受通知，开始巡线。
20日22:05 联/配调黄章巧令庄颖:江南1#环网10kV江南911开关由运行转热备用，20日22:05操作成功
20日22:07 联/配调黄章巧令城郊所陈祖建:10KV工业线616线路#033杆XZ-008柱上开关由热备用转运行，20日22:08操作成功
21日08:31  联/配调庄颖收到现场熊雯慧汇报：_21：18：46：945ms,故障相AC相，过流I段动作，故障电流86.39A,21：18：49：33重合闸动作，开关本体检查正常
无需抢修类型归档:故障隔离，负荷已全部转移
21日09:4 申请配电故障抢修单NO：FZ-LJ-PQ-2023-0117，工作负责人：陈祖建
，工作内容：10kV江南线613线路#002杆B相刀闸下侧跑线断线修复、更换刀闸、避雷器及附属设备，安全措施：
江南1#环网10kV江南911开关转冷备用
10kV江南线613线路#001杆XZ-001开关转冷备用
9:40下令城郊所陈祖建：1.10kV江南线613线路#001杆XZ-001开关由运行转冷备用
2.江南1#环网10kV江南911开关由热备用转冷备用10:09汇报执行完毕
21日 11:03抢修许可票号：FZ-LJ-PQ-2023-0117
21日 14:07抢修终结票号：FZ-LJ-PQ-2023-0117
复电令详见连江2023060239</t>
  </si>
  <si>
    <t>刀闸设备线夹断裂</t>
  </si>
  <si>
    <t>福州.琯头变10k江南线613线路</t>
  </si>
  <si>
    <t>601929</t>
  </si>
  <si>
    <t>2023-06-25 11:31</t>
  </si>
  <si>
    <t>4298</t>
  </si>
  <si>
    <t>F6DA0AA1-802C-416C-A917-07627729BB50</t>
  </si>
  <si>
    <t>LS13525123060015</t>
  </si>
  <si>
    <t>3523062000405235</t>
  </si>
  <si>
    <t>2023-06-20 22:14</t>
  </si>
  <si>
    <t>2023-06-20 22:26</t>
  </si>
  <si>
    <t>抢修后送电短停ZLP-XM-23061039，详见故障单LS135223060067</t>
  </si>
  <si>
    <t>2023-06-20 22:13</t>
  </si>
  <si>
    <t>4299</t>
  </si>
  <si>
    <t>874111B5-80E9-4EDC-B40B-A5EE027A9FCB</t>
  </si>
  <si>
    <t>GZ13575723060073</t>
  </si>
  <si>
    <t>3523062000409183</t>
  </si>
  <si>
    <t>2023-06-20 22:23</t>
  </si>
  <si>
    <t>2023-06-21 01:32</t>
  </si>
  <si>
    <t>20日22:21 DMS研判：10kV平圩线高增支线#17A杆17K开关过流Ⅱ段保护动作跳闸，重合不成功。FA动作：跳10kV平圩线高增支线#39A杆39K开关失败；原因：10kV平圩线高增支线 #43至#44杆竹子倒在线上。01:27恢复供电。</t>
  </si>
  <si>
    <t>0日00:00联/配调系统自动遥控操作_：10kV平圩线高增支线#39A杆39K开关由运行转热备用，于0日00:00控分失败
20日22:33联/配调黄梁平遥控操作_：10kV平圩线高增支线#39A杆39K开关由运行转热备用，于20日22:33控分成功（10kV平圩线高增支线#39A杆39K开关过流Ⅱ段保护告警，10kV平圩线高增支线#17A杆17K开关召测有数据，电站未解列）
20日22:37高泰电站李强汇报：高泰电站发电机组已停机解列
20日22:38联/配调黄梁平遥控操作_：10kV平圩线高增支线#17A杆17K开关由热备用转运行，于20日22:38控合成功
20日22:43电告高泰电站：高泰电站发电机组可以并网发电
20日22:21 DMS研判：10kV平圩线高增支线#17A杆17K开关过流Ⅱ段保护动作跳闸，重合不成功；FA动作，跳10kV平圩线高增支线#39A杆39K开关失败； 即通知抢修班组巡视10kV平圩线高增支线#39A杆39K开关至10kV汉增联络线#16A杆16K开关之间区域。01时23分巡视人卢启舟、张伟兵、王增奕、陈学书、卢准丰、邓文华、张建良接受通知，开始巡线。
21日01:21  联/配调郑庆彬收到现场张建良汇报：10kV平圩线高增支线 #43至#44杆竹子倒在线上，现场已绝缘清理，其余线路经巡视无异常，具备送电条件
21日01:27联/配调黄梁平遥控操作_：10kV平圩线高增支线#39A杆39K开关由热备用转运行，于21日01:27控合成功</t>
  </si>
  <si>
    <t>因近期持续降雨，10kV平圩线高增支线#43至#44杆旁竹子冒根倒在线上引起短路跳闸</t>
  </si>
  <si>
    <t>加强线路廊道清理</t>
  </si>
  <si>
    <t>平在变10kV平圩线901线路平圩线高增支线#17A杆17K开关</t>
  </si>
  <si>
    <t>2023-06-21 05:00</t>
  </si>
  <si>
    <t>2023-06-21 02:25</t>
  </si>
  <si>
    <t>4300</t>
  </si>
  <si>
    <t>B1B5CBA6-89A3-46FF-99C9-B2A0E1FA9E42</t>
  </si>
  <si>
    <t>GZ13515623060101</t>
  </si>
  <si>
    <t>3523062000409245</t>
  </si>
  <si>
    <t>2023-06-20 22:31</t>
  </si>
  <si>
    <t>2023年6月20日22:15  琯头变10kV澄岩线627线路敖江南路2#环网10kV澄岩59杆911开关跳闸，巡视无异常，于22：31敖江南路2#环网10kV澄岩59杆911开关试送正常</t>
  </si>
  <si>
    <t>20日22:15  即通知城郊所陈祖建巡视跳闸点敖江南路2#环网10kV澄岩59杆911开关，及其之后的设备。
20日22:30  联/配调黄章巧收到现场陈祖建汇报：_20日22:30  城郊所陈祖建汇报：巡视敖江南路2#环网10kV澄岩59杆911线路无异常，申请试送
20日22:31 联/配调黄章巧令陈祖建:敖江南路3#环网10kV儒洋59杆911开关由热备用转运行，20日22:31操作成功
20日22:30  城郊所陈祖建汇报：巡视敖江南路2#环网10kV澄岩59杆911线路无异常，申请试送
20日22:30  下令城郊所陈祖建：敖江南路2#环网10kV澄岩59杆911线路由热备用转运行，22：31汇报执行正常
无需抢修类型归档:试送成功，已全部复电。</t>
  </si>
  <si>
    <t>福州.官巷变10kV琯头变627澄岩线路敖江南路2#环网澄岩59杆911开关</t>
  </si>
  <si>
    <t>2023-06-20 22:22</t>
  </si>
  <si>
    <t>3C3ABDA459E34EC0A5B738B0966A8967421B</t>
  </si>
  <si>
    <t>琯头变627澄岩线</t>
  </si>
  <si>
    <t>2023-06-25 11:29</t>
  </si>
  <si>
    <t>4304</t>
  </si>
  <si>
    <t>16FE2F04-AC2F-4A7B-B773-FB7B68798188</t>
  </si>
  <si>
    <t>GZ13556023060128</t>
  </si>
  <si>
    <t>3523062000421053</t>
  </si>
  <si>
    <t>2023-06-20 23:31</t>
  </si>
  <si>
    <t>2023-06-21 04:56</t>
  </si>
  <si>
    <t>2023年6月20日23:06 IES700监盘发现：五里埔变电站10kV.Ⅲ段母线A相完全失地(A相电压为1.33,B相电压为9.06,C相电压为9.89,零序电压为15.03)，失地选线为五里埔变10kV英塘线933线路，选线正确。故障原因为：10kV英塘线英塘#1变支线#7A杆英塘村公用01#A相跌落式熔断器击穿，已办理抢修单更换变压器。并于4:54恢复供电。</t>
  </si>
  <si>
    <t>20日23:06 IES700监盘发现：五里埔变电站10kV.Ⅲ段母线A相完全失地(A相电压为1.33,B相电压为9.06,C相电压为9.89,零序电压为15.03)，失地选线为五里埔变10kV英塘线933线路
20日23:14联/配调黄文远【顺控】遥控操作_：10kV英塘线英塘线三中环网柜（四遥）（英塘线俊通环网柜912）911开关由运行转热备用，于20日23:14控分失败
20日23:17联/配调黄文远【顺控】遥控操作_：10kV英塘线英塘线三中环网柜（四遥）（三中支线#1）913开关由运行转热备用，于20日23:17控分失败
20日23:22联/配调黄文远【顺控】遥控操作_：10kV英塘线英塘线四中环网柜（英塘线三中环网柜912）911开关由运行转热备用，于20日23:22控分成功
20日23:22联/配调黄文远【顺控】遥控操作_：10kV英塘线晋江府环网柜英塘线与阳城线联络912开关由热备用转运行，于20日23:22控合成功（英塘线四中环网柜911开关后段转由阳城线供电）。
20日23:24联/配调黄文远【顺控】遥控操作_：10kV英塘线英塘线和科环网柜（英塘线俊通环网柜911）912开关由运行转热备用，于20日23:24控分失败
20日23:28联/配调黄文远【顺控】遥控操作_：10kV英塘线英塘线步步新环网柜（英塘线和科环网柜911）912开关由运行转热备用，于20日23:28控分失败
20日23:38 联/配调黄文远遥控操作_：五里埔变10kV英塘线933开关由运行转热备用，失地信号消失。
20日23:34 调控黄文远通知罗山所柯联丰：五里埔变10kV英塘线933线路A相完全失地，已将站内开关转至热备用状态。英塘线四中环网柜911开关后段转由阳城线供电，三中支线#4杆故障指示器动作。
23:54 罗山所柯联丰汇报调控蔡健健：对10kV英塘线进行巡视发现10kV英塘线英塘#1变支线#7A杆英塘村公用01#A相跌落式熔断器击穿。
20日23:55 联/配调蔡健健令柯联丰：10kV英塘线英塘#1变支线#7A杆英塘村公用01#配变由运行转冷备用，20日23:56操作成功
20日23:58联/配调蔡健健遥控操作_：五里埔变电站.10kV.英塘线间隔.933开关由热备用转运行，于20日23:58控合成功
21日00:05联/配调叶聪斌遥控操作_：10kV英塘线四中环网柜（英塘线三中环网柜912）911开关由热备用转合环运行，于21日00:05控合成功
21日00:07联/配调叶聪斌遥控操作_：10kV英塘线晋江府环网柜英塘线与阳城线联络912开关由合环运行转热备用，于21日00:07控分成功，并通知罗山所柯联丰英塘线与阳城线已恢复正常运行方式供电。
21日00:54 申请配电故障抢修单NO：QZ-JJ-PQ-2023-0059，工作负责人：柯联丰，工作内容：在10kV英塘线英塘1#变支线#7A杆英塘村公用变01#，进行变压器故障抢修，安全措施：10kV英塘线英塘1#变支线#7A杆英塘村公用变01#低压刀闸、高压跌落式熔断器、高压刀闸。
21日01:00 申请配电故障抢修单NO：QZ-JJ-PQ-2023-0059，工作负责人：柯联丰，工作内容：在10kV英塘线英塘1#变支线#7A杆英塘村公用变01#，进行变压器故障抢修，安全措施：10kV英塘线英塘1#变支线#7A杆英塘村公用变01#低压刀闸、高压跌落式熔断器、高压刀闸。
21日1:49 调控蔡健健与罗山所柯联丰办理抢修单许可：QZ-JJ-PQ-2023-0059
21日 4:44 罗山所柯联丰与调控许有吉办理抢修单终结：QZ-JJ-PQ-2023-0059
21日04:43 联/配调许有吉令柯联丰：10kV英塘线英塘1#变支线#7A杆英塘村公用变01#配变由冷备用转运
行，21日04:54操作成功</t>
  </si>
  <si>
    <t>10kV英塘线英塘#1变支线#7A杆英塘村公用01#A相跌落式熔断器击穿</t>
  </si>
  <si>
    <t>五里埔变10kV英塘线933线路</t>
  </si>
  <si>
    <t>2023-06-21 04:01</t>
  </si>
  <si>
    <t>8EE8CA2D7014419484310427D91A19220000</t>
  </si>
  <si>
    <t>五里埔变10kV英塘线933</t>
  </si>
  <si>
    <t>2023-06-25 16:12</t>
  </si>
  <si>
    <t>4313</t>
  </si>
  <si>
    <t>1790EE5D-E0B7-4FD7-8EE3-60D6CE11E140</t>
  </si>
  <si>
    <t>LS13595923060042</t>
  </si>
  <si>
    <t>3523062100027344</t>
  </si>
  <si>
    <t>2023-06-21 01:52</t>
  </si>
  <si>
    <t>2023-06-21 11:05</t>
  </si>
  <si>
    <t>2023年06月21日 01:46 接汇报：dms研判10kV杉坊线盘力支线#001杆后端配变缺相；03:14紧急隔离10kV杉坊线盘力支线#001杆Z605开关停电检查 ，故障原因：雷击导致 10kV杉坊线盘力支线#005杆-#006杆断线， 10:50恢复送电</t>
  </si>
  <si>
    <t>01:46  调控员陈茂汇报：01:46 dms研判10kV杉坊线盘力支线#001杆后端配变缺相，通知九牧供电所李海平及服务调度班（浦城）陈秀平
03:04 九牧供电所李海平汇报：10kV杉坊线盘力支线#001杆后端配变确有缺相，申请：10kV杉坊线盘力支线#001杆Z605开关转热备用停电检查
21日03:04 联/配调陈洁令九牧供电所李海平：10kV杉坊线盘力支线#001杆Z605开关由运行转热备用，21日03:14操作成功
05:00 九牧供电所李海平汇报：雷雨天气，巡线困难，暂未找到故障
05:50 九牧供电所李海平汇报：雷击导致10kV杉坊线盘力支线#005杆-#006断线，申请10kV杉坊线盘力支线#025杆ZY610开关转冷备用，稍后办理抢修
21日05:51 联/配调陈洁令九牧供电所李海平：10kV杉坊线盘力支线#025杆ZY610开关由运行转冷备用，21日06:01操作成功
07:23 令九牧供电所李海平：10kV杉坊线盘力支线#001杆Z605开关由热备用转冷备用，于07:25执行完毕
08:25  令九牧供电所李海平：10kV杉坊线盘力支线#018杆九牧源尾配变跌落式熔断器由合闸转分闸，于08:26执行完毕
08:26 九牧供电所李海平汇报：10kV杉坊线盘力支线#007-4杆九福农业配变跌落式熔断器确处分闸
6月21日 08:28  申请配电故障抢修单 NO：NP-PC-PDQX0000139
6月21日 08:30 调控员陈洁许可配电故障抢修单 NO：NP-PC-PDQX0000139
6月21日 10:05 调控员李虹终结配电故障抢修单 NO：NP-PC-PDQX0000139
送电指令票详见指令票NO：NPWP23060341，于10:50执行完毕，正常。</t>
  </si>
  <si>
    <t>10kV杉坊线盘力支线#001杆至#052杆</t>
  </si>
  <si>
    <t>2023-06-21 01:49</t>
  </si>
  <si>
    <t>2023-06-21 12:00</t>
  </si>
  <si>
    <t>梦笔变10kV杉坊线911</t>
  </si>
  <si>
    <t>4315</t>
  </si>
  <si>
    <t>AC43C148-BB60-4039-9FD5-5147EDA8C0BF</t>
  </si>
  <si>
    <t>LS1359515223060027</t>
  </si>
  <si>
    <t>3523062100027393</t>
  </si>
  <si>
    <t>2023-06-21 02:17</t>
  </si>
  <si>
    <t>2023-06-21 04:30</t>
  </si>
  <si>
    <t>21日1:48 大横变10kV.Ⅰ段母线B相失地(A相电压为7.90,B相电压为4.61,C相电压为5.93,零序电压为35.67,)无选线信号。故障原因为：</t>
  </si>
  <si>
    <t>21日01:48 南平监控陈文凌汇报：大横变10kVⅠ段母线不完全失地(南平.大横变/10kV.Ⅰ段母线A相电压为7.90,B相电压为4.61,C相电压为5.93,零序电压为35.67,)。查DMS系统无异常信号，无三要开关零序电流明显突变，转告大横所乐翊
21日01:52联/配调李俊男遥控操作_：大横变/10kV.岩角线915开关由运行转热备用，于21日01:52控分成功接地信号存在
21日01:53联/配调李俊男遥控操作_：大横变/10kV.岩角线915开关由热备用转运行，于21日01:53控合成功
21:日01:54通知10kV陈墩线线路相关机组停机
21日01:55联/配调李俊男遥控操作_：10kV岩角线033-2杆KY1430开关由运行转热备用，于21日01:55控分成功接地信号存在
21日01:57联/配调李俊男【顺控】遥控操作_：10kV陈墩线078杆KY1020开关由运行转热备用，于21日01:57控分失败
21日01:59联/配调李俊男遥控操作_：10kV陈墩线041杆KY1326开关由运行转热备用，于21日01:59控分失败
21日01:59查10kV陈墩线潮流突降，并且失地信号消失
21日02:00查DMS系统10kV陈墩线041杆KY1326开关、10kV陈墩线078杆KY1020开关上送分闸信号（判断遥控成功，信号延迟上送）
21日02:01联/配调李俊男遥控操作_：10kV岩角线033-2杆KY1430开关由热备用转运行，于21日02:01控合成功
21日02:01查D5000系统：大横变10kVⅠ段母线不完全失地，且失地信号不断波动
21日02:03查D5000系统：大横变10kVⅠ段母线不完全失地信号已稳定(A相电压为7.90,B相电压为4.61,C相电压为5.93,零序电压为35.67,)
21日02:05联/配调李俊男遥控操作_：大横变/10kV.陈墩线911开关由运行转热备用，于21日02:05控分成功接地信号存在
21日02:07查D5000系统：大横变10kVⅠ段母线不完全失地信号开始波动
21日02:09 查D5000系统：大横变10kVⅠ段母线不完全失地信号已稳定
21日02:10联/配调李俊男遥控操作_：大横变/10kV.陈墩线911开关由热备用转运行，于21日02:10控合成功
21日02:11联/配调李俊男遥控操作_：10kV陈墩线041杆KY1326开关由热备用转运行，于21日02:11控合失败
21日02:13联/配调李俊男遥控操作_：10kV陈墩线078杆KY1020开关由热备用转运行，于21日02:13控合失败
21日02:14联/配调李俊男遥控操作_：南平.大横变/10kV.绿洲线907开关由运行转热备用，于21日02:14控分成功接地信号消失，且正常信号保持3分钟，转告大横所乐翊、服务调度班吴芳
21日02:25通知10kV陈墩线线路相关机组开机并网
21日02:41大横所乐翊汇报：天黑看不见无法操作，待天亮后安排人员去现场处理
21日04:29联/配调方星遥控操作_：南平.大横变/10kV.绿洲线907开关由热备用转运行，于21日04:29控合成功</t>
  </si>
  <si>
    <t>10kV绿洲线和意支线008杆和意地台变故障</t>
  </si>
  <si>
    <t>大横变10kV绿洲线907线路</t>
  </si>
  <si>
    <t>2023-06-21 02:16</t>
  </si>
  <si>
    <t>2023-06-21 04:29</t>
  </si>
  <si>
    <t>c571995a-db67-4d2b-9452-6fd08d95db07</t>
  </si>
  <si>
    <t>大横变10kV绿洲线907</t>
  </si>
  <si>
    <t>4316</t>
  </si>
  <si>
    <t>2F4191A8-466F-4F5C-93B9-3FC8408D92C0</t>
  </si>
  <si>
    <t>LS13595223060033</t>
  </si>
  <si>
    <t>3523062100028654</t>
  </si>
  <si>
    <t>2023-06-21 02:36</t>
  </si>
  <si>
    <t>2023-06-21 07:27</t>
  </si>
  <si>
    <t>21日02:35 接汇报：10kV安富线三峡移民支01杆至02杆抛线断线需紧急抢修，07:22恢复送电</t>
  </si>
  <si>
    <t>21日02:35 配电抢修班聂健斌汇报：10kV安富线三峡移民支01杆至02杆抛线断线需紧急抢修
20日12:45 申请配电故障抢修单NO：XLQXDAJB20230620001
21日00:06  执行指令票 NPSG23060190（童游运维站：安平变10kV安莲线948线路由运行转检修），于21日03:44 执行完毕
21日 03:45 联调任建抢修许可票号：XLQXDAJB20230620001
21日 05:48抢修终结票号：XLQXDAJB20230620001
送电指令票详见指令票NO：NPSG23060193</t>
  </si>
  <si>
    <t>10kV安富线001杆至034杆</t>
  </si>
  <si>
    <t>2023-06-21 02:33</t>
  </si>
  <si>
    <t>2023-06-21 08:00</t>
  </si>
  <si>
    <t>6C9FE43C7D4530BAE0430A8E47C930BA0000</t>
  </si>
  <si>
    <t>安平变10kV安富线645</t>
  </si>
  <si>
    <t>4317</t>
  </si>
  <si>
    <t>E12854A8-1CE5-487A-A4C7-13BAF78D8E0B</t>
  </si>
  <si>
    <t>GZ13565523060022</t>
  </si>
  <si>
    <t>3523062100030006</t>
  </si>
  <si>
    <t>2023-06-21 03:15</t>
  </si>
  <si>
    <t>2023-06-21 05:54</t>
  </si>
  <si>
    <t>6月21日3:14分10kV城安线#27杆Z-667开关跳闸 故障原因：10kV城安线陈建东配变（用户产权）低压出线电缆短路（已隔离）05:54恢复送电</t>
  </si>
  <si>
    <t>3:14 DMS系统研判10kV城安线#27杆Z-667开关跳闸 即通知康美供电所林文俊组织人员巡线，3:25林文俊，陈林宗，曾裕生接受通知，开始巡线
04:24  联/配调林银梅收到现场林文俊汇报：经巡线发现10kV城安线#27杆Z-667开关在热备用状态，线路无发现异常情况，申请试送10kV城安线#27杆Z-667开关
04:25 联/配调林银梅令林文俊：10kV城安线#27杆Z-667开关由热备用转运行，21日05:10操作不成功
21日05:14 联/配调林银梅令林文俊：10kV城安线#28杆P-2335刀闸由合
闸转分闸，21日05:25操作成功
21日05:14 联/配调林银梅令林文俊：10kV城安线陈建元支线#01P-2341刀闸由合闸转分闸，21日05:25操作成功
21日05:14 联/配调林银梅令林文俊：10kV城安线陈建东分支#02P-2662刀闸由合闸转分闸，21日05:25操作成功
21日05:14 联/配调林银梅令林文俊：10kV城安线#27杆Z-667开关由热备用转运行，21日05:25操作成功
康美供电所林文俊汇报：经对10kV城安线陈建元支线巡线无发现异常，申请试送——查10kV城安线陈建元支线#02杆陈建元配变在热备用状态，2、10kV城安线陈建元支线#01杆P-2341刀闸由分闸转合闸——5:44已执行（正常）
对10kV城安线#28杆政通路灯支线巡线无发现异常，申请试送——查10kV城安线#28杆政通路灯在热备用状态，2、10kV城安线#28杆P-2335刀闸由分闸转合闸——5:46已执行（正常）
22日14:55 康美镇供电所林文俊汇报：10kV城安线陈建东分支#02杆陈建东配变用户内部故障已排除，经试验合格及三方同意，申请复电
即令其：1、查10kV城安线陈建东分支#02杆陈建东配变确在热备用状态；2、10kV城安线陈建东分支#02杆P-2662刀闸由分闸转合闸——15:00操作完毕，且陈建东配变已在运行状态
2023年06月22日15:01陈建东配变（P-2662刀闸）用户内部故障已处理完毕，详见遗留用户单ZZDSYLYH20230621001</t>
  </si>
  <si>
    <t>10kV城安线陈建东配变用户内部故障（已隔离）</t>
  </si>
  <si>
    <t>10kV城安线#27杆Z-667开关</t>
  </si>
  <si>
    <t>2023-06-21 03:14</t>
  </si>
  <si>
    <t>光明变光伏Ⅱ回913</t>
  </si>
  <si>
    <t>2023-06-21 15:48</t>
  </si>
  <si>
    <t>4318</t>
  </si>
  <si>
    <t>20D91971-291E-4BFB-84E4-C494950F5192</t>
  </si>
  <si>
    <t>GZ135223060070</t>
  </si>
  <si>
    <t>3523062100030275</t>
  </si>
  <si>
    <t>2023-06-21 03:42</t>
  </si>
  <si>
    <t>2023-06-21 04:57</t>
  </si>
  <si>
    <t>6月21日3:42DMS监盘发现10kV窗保线#2杆高压开关跳闸重合成功，10kV窗保线#19杆高压开跳闸，通知侨英抢修陈志明，4:54送电完毕，故障原因：查无异常</t>
  </si>
  <si>
    <t>6月21日3:42DMS监盘发现10kV窗保线#2杆高压开关跳闸重合成功，10kV窗保线#19杆高压开关跳闸，通知侨英抢修陈志明
21日04:00 陈志明报10kV窗保线#2杆高压开关在运行状态，10kV窗保线#19杆高压开关跳闸，故障指示器无动作
4:50陈志明报后端线路查无异常，要求试送
4:53下令陈志明：10kV窗保线#19杆高压开关由热备用转运行，4:55操作完毕，正常，通知设备主人杨德星特巡</t>
  </si>
  <si>
    <t>英春变电站921线路窗保线#19杆高压开关</t>
  </si>
  <si>
    <t>2023-06-25 08:19</t>
  </si>
  <si>
    <t>4322</t>
  </si>
  <si>
    <t>ACD5060A-DF93-4266-BE08-89289F5AC244</t>
  </si>
  <si>
    <t>LS13555123060186</t>
  </si>
  <si>
    <t>3523062100030804</t>
  </si>
  <si>
    <t>2023-06-21 04:38</t>
  </si>
  <si>
    <t>2023-06-21 10:10</t>
  </si>
  <si>
    <t>2023年6月21日 04:33 DMS监盘发现：10kV贵莲线4号变分支线10#杆往10kV贵莲线10号变分支线1#杆方向后段线路缺相。
故障原因：10kV贵莲线29号变分支线5#杆-7#杆间中相导线断线</t>
  </si>
  <si>
    <t>2023年6月21日 04:33 DMS监盘发现：10kV贵莲线4号变分支线10#杆往10kV贵莲线10号变分支线1#杆方向后段线路缺相。南安县调孙怀平通知溪美所谢小雄。10时09分巡视人黄喆接受通知，开始巡线。
21日06:13 溪美所张两鑫汇报南安县调孙怀平：10kV贵莲线29号变分支线5#杆-7#杆间中相导线断线，已将10kV贵莲线29号变分支线11#主杆莲塘29#变、10kV贵莲线29号变分支线10+1-1#主杆恒鑫水暖变转热备用，10kV贵莲线29#变分支线1#杆A558刀闸转分闸隔离。
21日06:54 南安县调孙怀平签收配电故障抢修单NO：QZ-NA-PQ-2023-0444，工作负责人：黄永吉，工作内容：在10kV贵莲线29号变支线5#至7#杆，进行B相导线断线，重新架设导线，安全措施：10kV贵莲线29号变支线11#主杆莲塘29#变低压综合配电箱4001低压总开关、跌落式熔断器，10kV贵莲线29号变支线1#杆A558刀闸。
21日 06:55南安县调孙怀平抢修许可票号：QZ-NA-PQ-2023-0444
21日 09:40 南安县调卢彩玲抢修终结票号：QZ-NA-PQ-2023-0444
10:02 送电完毕，运行正常（详见指令票NO：QZNA23060537）南安县调卢彩玲</t>
  </si>
  <si>
    <t>贵峰变10kV贵莲线621线路29号变分支线1#杆A558刀闸</t>
  </si>
  <si>
    <t>2023-06-21 04:37</t>
  </si>
  <si>
    <t>4323</t>
  </si>
  <si>
    <t>A0145E91-6683-45EC-B219-D6F55F5299AA</t>
  </si>
  <si>
    <t>GZ13595723060024</t>
  </si>
  <si>
    <t>3523062100032172</t>
  </si>
  <si>
    <t>2023-06-21 05:06</t>
  </si>
  <si>
    <t>2023-06-21 08:36</t>
  </si>
  <si>
    <t>06月21日05:05    10kV金陵线砂坪支线016+2杆5KY393开关过流Ⅲ段动作跳闸，重合闸未动作；故障原因：10kV金陵线砂坪支线026-006杆砂坪联通基站配变跌落式熔断器B相熔丝烧断，于08:24恢复送电</t>
  </si>
  <si>
    <t>21日05:05 DMS系统研判：10kV金陵线砂坪支线016+2杆5KY393开关跳闸，过流Ⅲ段动作，重合闸未动作
05:06 转告配抢班杨永中，崇仁供电所龚纪根
07:00 崇仁供电所龚纪根汇报：10kV金陵线砂坪支线026-006杆砂坪联通基站配变跌落式熔断器B相熔丝烧断，申请将配变转热备用
07:01 联调任建令崇仁供电所龚纪根：10kV金陵线砂坪支线026-006杆砂坪联通基站配变由运行转热备用，于07:15操作完毕
07:25 崇仁供电所龚纪根汇报：10kV金陵线砂坪支线016+2杆后端线路巡视无异常，具备送电条件
07:26 联调任建遥控执行：10kV金陵线砂坪支线016+2杆5KY393开关由热备用转运行，于07:28操作完毕，正常
08:15 崇仁供电所龚继根汇报：10kV金陵线砂坪支线026-006杆砂坪联通基站配变跌落式熔断器B相熔丝已更换完毕，其余线路巡视无异常，具备送电条件
08:16 联调任建令崇仁供电所龚纪根：10kV金陵线砂坪支线026-006杆砂坪联通基站配变由热备用转运行，于08:24操作完毕，正常
08:24 通知配抢班杨永中</t>
  </si>
  <si>
    <t>10kV金陵线砂坪支线026-006杆砂坪联通基站配变跌落式熔断器B相熔丝烧断</t>
  </si>
  <si>
    <t>10kV金陵线砂坪支线016+2杆至46杆</t>
  </si>
  <si>
    <t>2023-06-21 05:05</t>
  </si>
  <si>
    <t>2023-06-21 08:24</t>
  </si>
  <si>
    <t>604807</t>
  </si>
  <si>
    <t>2023-06-21 16:06</t>
  </si>
  <si>
    <t>4324</t>
  </si>
  <si>
    <t>7D70CDF8-DD84-4615-AE20-FAEEE2B7A457</t>
  </si>
  <si>
    <t>GZ13595423060044</t>
  </si>
  <si>
    <t>3523062100033572</t>
  </si>
  <si>
    <t>2023-06-21 05:17</t>
  </si>
  <si>
    <t>2023-06-21 12:08</t>
  </si>
  <si>
    <t>2023-06-21 05:12 黄土变10kV汀浒线922开关跳闸于过流Ⅲ段保护，重合不成，FA执行成功，故障原因：10kV汀浒线#114-20杆至#114-22杆雷击导线断线，于12:09恢复送电（开关跳闸未出研判，手动发布，群里已报备）</t>
  </si>
  <si>
    <t>05:12 调控员陈茂汇报：黄土变10kV汀浒线922开关跳闸于过流Ⅲ段保护，重合不成，现开关处热备用，FA执行成功，10kV汀浒线#116杆KY4004开关转热备用，10kV汀浒线毛岭支线#002杆KY4025开关因自动化缺陷未执行，通知兴田供电所李良旺、服务调度班（武夷山）何晓微
05:16 兴田供电所李良旺汇报：10kV汀浒线供电片区为雷雨天气，现雨势已减弱，申请对黄土变10kV汀浒线922开关进行强送。
05:16 令调控员陈茂：黄土变10kV汀浒线922开关由热备用转运行，于05:17执行完毕后强送不成， 现黄土变10kV汀浒线922开关处热备用，转告兴田供电所李良旺
05:52 兴田供电所李良旺汇报：10kV汀浒线#116杆前段线路巡视无异常，具备送电条件，申请黄土变10kV汀浒线922开关转运行
05:53 令调控员陈茂：黄土变10kV汀浒线922开关由热备用转运行，于05:53执行完毕后试送不成， 现黄土变10kV汀浒线922开关处热备用，转告兴田供电所李良旺
06:29 令兴田供电所李良旺：10kV汀浒线毛岭支线#002杆KY4025开关由热备用转运行，于06:30执行完毕，正常，转告 服务调度班（武夷山）何晓微
07:08 兴田供电所张明生汇报：经巡视，发现10kV汀浒线#114-20杆至#114-22杆雷击导线断线，申请10kV汀浒线#114杆G4079刀闸转分闸隔离故障，试送黄土变10kV汀浒线922开关
07:09令兴田供电所张明生：10kV汀浒线#114杆G4079刀闸由合闸转分闸，于07:10执行完毕
07:10 令调控员陈茂：黄土变10kV汀浒线922开关由热备用转运行，于07:11 执行完毕，正常，转告兴田供电所李良旺，服务调度班（武夷山）何晓微
07:12 兴田供电所张明生汇报：稍后办理抢修
08:46 令调控员陈茂：10kV汀浒线#116杆KY4004开关由热备用转合环运行（遥控），于08:46执行完毕
08:47 令兴田供电所张明生：10kV汀浒线毛岭支线#002杆KY4025开关由运行转热备用(解环），于08:50 执行完毕
21日09:08 申请配电故障抢修单NO：NP-WY-PQ-2023-0021，工作负责人：兴田供电所袁培茂，工作内容：10kV汀浒线#114杆至#114-23杆，进行导线断线抢修（I类缺陷），安全措施：10kV汀浒线#114杆G4079刀闸。 接地线4组。
21日 10:10抢修许可票号：NP-WY-PQ-2023-0021
21日 11:39抢修终结票号：NP-WY-PQ-2023-0021
送电票：NPWP23060342，21日11:41开始执行，21日12：09执行完毕。</t>
  </si>
  <si>
    <t>10kV汀浒线#114-20杆至#114-22杆雷击断线</t>
  </si>
  <si>
    <t>黄土变10kV汀浒线922线路</t>
  </si>
  <si>
    <t>2023-06-21 05:16</t>
  </si>
  <si>
    <t>2023-06-21 21:00</t>
  </si>
  <si>
    <t>2023-06-21 13:29</t>
  </si>
  <si>
    <t>4325</t>
  </si>
  <si>
    <t>E69800C3-5492-4570-88D5-DD54FCE3F359</t>
  </si>
  <si>
    <t>GZ13595523060047</t>
  </si>
  <si>
    <t>3523062100035614</t>
  </si>
  <si>
    <t>2023-06-21 05:21</t>
  </si>
  <si>
    <t>2023-06-21 07:09</t>
  </si>
  <si>
    <t>06月21日5:15 黄坑变/10kV.Ⅰ段母线C相完全失地(A相电压为10.34,B相电压为9.41,C相电压为1.15,零序电压为92.34,)无选线信号，失地线路为10kV塘头线。故障原因为：10kV塘头线102-4甲杆兴达水电配变避雷器被雷击穿，于06：:56恢复送电</t>
  </si>
  <si>
    <t>21日5:15 建阳县调监控关灏汇报：.黄坑变/10kV.Ⅰ段母线C相完全失地（A相电压为10.34,B相电压为9.41,C相电压为1.15,零序电压为92.34,)。无选线
查看DMS10kV塘头线102杆KY968开关零序电流突变至8.96A
21日05:20联/配调罗晓伟遥控操作_：10kV塘头线102杆KY968开关由运行转热备用，于21日05:20控分成功接地信号消失，转告建阳服务调度班胡晓清
21日06:54  联/配调罗晓伟收到黄坑所李强汇报：10kV塘头线102-4甲杆兴达水电配变避雷器遭雷击，现引线已烧断线，具备送电条件
21日06:56联/配调罗晓伟遥控操作_：10kV塘头线102杆KY968开关由热备用转运行，于21日06:56控合成功
转告建阳服务调度班胡晓清</t>
  </si>
  <si>
    <t>黄坑变10kV塘头线933线路塘头线102杆KY968开关</t>
  </si>
  <si>
    <t>16b8c633-5d78-48f7-8209-4ea723c33ffa</t>
  </si>
  <si>
    <t>黄坑变10kV塘头线933</t>
  </si>
  <si>
    <t>2023-06-21 11:32</t>
  </si>
  <si>
    <t>4326</t>
  </si>
  <si>
    <t>FCA101CC-F20A-4D54-BC72-44014687DA55</t>
  </si>
  <si>
    <t>LS13595523060048</t>
  </si>
  <si>
    <t>3523062100037531</t>
  </si>
  <si>
    <t>2023-06-21 05:26</t>
  </si>
  <si>
    <t>2023-06-21 14:32</t>
  </si>
  <si>
    <t>06月21日5:22 .黄坑变/10kV.Ⅱ段母线A相完全失地(A相电压为0.57,B相电压为9.82,C相电压为9.96,零序电压为95.80,)无选线信号，失地线路为10kV桂林线 故障原因为：10kV桂林线坳头支线040-1甲杆坳头#3配变A相避雷器击穿，21日14:23恢复送电</t>
  </si>
  <si>
    <t>21日5:22 建阳县调监控关灏汇报：黄坑变10kV.Ⅱ段母线A相完全失地(A相电压为0.57,B相电压为9.82,C相电压为9.96,零序电压为95.80,)无选线信号
查看DMS系统10kV桂林线117杆KY6031开关零序突变至11A
21日05:25联/配调谢金兰遥控操作_：10kV桂林线117杆KY6031开关由运行转热备用，于21日05:25控分成功接地信号消失    转告建阳服务调度班胡晓清并通知黄坑所华建黎前往10kV桂林线坳头支线021杆分段隔离
21日07:16 联/配调罗晓伟令黄坑操作华建黎：10kV桂林线坳头支线021杆K953开关由运行转热备用，21日07:17操作成功
21日07:19联/配调罗晓伟遥控操作_：10kV桂林线117杆KY6031开关由热备用转运行，于21日07:19控合成功 信号正常
07:26DMS研判.黄坑变/10kV.Ⅰ段母线A相失地(A相电压为0.76,B相电压为10.51,C相电压为9.90,零序电压为97.79,)
21日07:28联/配调罗晓伟遥控操作_：10kV桂林线117杆KY6031开关由运行转热备用，于21日07:28控分成功
21日07:30 联/配调罗晓伟令黄坑操作华建黎：10kV桂林线坳头支线021杆K953开关由热备用转运行，21日07:36操作成功
21日10:02 黄坑所张文建汇报：10kV桂林线坳头支线001杆至021杆巡线无异常，申请断开10kV桂林线坳头支线021杆K953开关
21日10:11 联/配调黄秀卿令张文建：10kV桂林线坳头支线021杆K953开关由运行转热备用，21日10:15操作成功
21日10:16联/配调黄秀卿遥控操作_：10kV桂林线117杆KY6031开关由热备用转运行，于21日10:16控合成功 ，正常，转告建阳服务调度班刘颖婷
14:15黄坑所张文建汇报：10kV桂林线坳头支线040-1甲杆坳头#3配变A相避雷器击穿，现已处理，具备送电条件
21日14:18 联/配调黄秀卿令张文建：10kV桂林线坳头支线021杆K953开关由热备用转运行，21日14:23操作成功，正常，转告建阳服务调度班刘颖婷</t>
  </si>
  <si>
    <t>黄坑变10kV桂林线938线路桂林线117杆KY6031开关</t>
  </si>
  <si>
    <t>黄坑变10kV桂林线938</t>
  </si>
  <si>
    <t>4328</t>
  </si>
  <si>
    <t>F59752D6-A94E-44CB-8C91-A24FFDFA16B0</t>
  </si>
  <si>
    <t>GZ13595423060045</t>
  </si>
  <si>
    <t>3523062100038429</t>
  </si>
  <si>
    <t>2023-06-21 05:40</t>
  </si>
  <si>
    <t>2023-06-21 10:01</t>
  </si>
  <si>
    <t>2023-06-21 05:14 10kV 枫坡线#015杆KY4164开关跳闸于过流Ⅱ段保护，重合不成，FA未动作，故障原因：10kV枫坡线#044-2杆至#044-5杆雷击断线，于09:35恢复送电</t>
  </si>
  <si>
    <t>05:14 DMS系统研判：1、枫坡线#02环网柜10kV进线柜H01开关跳闸，未见保护信号 2、枫坡线后山#01环网柜10kV进线柜Z01开关跳闸，未见保护信号，转告兴田供电所李良旺
05:14 10kV枫坡线#015杆KY4164开关跳闸于过流Ⅱ段保护，重合不成，全自动FA未动作，10kV枫坡线#015杆KY4164开关确处热备用，转告兴田供电所李良旺、服务调度班（武夷山）何晓微
05:42 确认10kV枫坡线#015杆至#105杆线路所属发电机组已停机
05:45 兴田供电所李良旺汇报：10kV枫坡线#044-11杆西郊烤烟房配变用户有反应附近线路断线，暴雨天气，正在前往故障点，申请不强送线路
06:30 兴田供电所李良旺汇报：1、查枫坡线#02环网柜10kV进线柜H01线路确处运行 2、查枫坡线后山#01环网柜10kV进线柜Z01线路确处运行
06:45 兴田供电所李良旺汇报：经检查10kV枫坡线#044-2杆至#044-5杆雷击断线，其余线路巡视无异常，具备送电条件
06:46 令兴田供电所李良旺：10kV枫坡线#044杆G4244刀闸由合闸转分闸，于06:52执行完毕
06:52 令调控员陈洁：10kV枫坡线#015杆KY4164开关由热备用转运行（遥控），于06:54执行完毕，正常，转告兴田供电所李良旺、服务调度班（武夷山）何晓微
06:56 通知10kV枫坡线#015杆至#105杆线路所属发电机组可以开机并网
21日07:40 兴田供电所林宇峰发来申请配电故障抢修单NO：NP-WY-PQ-2023-0020，工作负责人：兴田供电所符土生，工作内容：在10kV枫坡线#044-2杆至10kV枫坡线#044-5杆，进行导线断线（I类缺陷），安全措施：10kV枫坡线#044杆G4244刀闸。
21日 08:06调控员陈颖初抢修许可票号：NP-WY-PQ-2023-0020
21日 08:56抢修终结票号：NP-WY-PQ-2023-0020
送电票：NPWP23060340，21日09:16开始执行，21日09：35执行完毕。</t>
  </si>
  <si>
    <t>雷击导致10kV枫坡线#044-2杆至#044-5杆断线</t>
  </si>
  <si>
    <t>10kV枫坡线#015杆至#105杆</t>
  </si>
  <si>
    <t>2023-06-21 05:38</t>
  </si>
  <si>
    <t>2023-06-21 09:35</t>
  </si>
  <si>
    <t>黄土变10kV枫坡线915</t>
  </si>
  <si>
    <t>2023-06-21 10:34</t>
  </si>
  <si>
    <t>4329</t>
  </si>
  <si>
    <t>7AB96FE1-7DEE-43C9-A2F2-64CD6DB255A3</t>
  </si>
  <si>
    <t>GZ13576023060041</t>
  </si>
  <si>
    <t>3523062100038544</t>
  </si>
  <si>
    <t>2023-06-21 05:47</t>
  </si>
  <si>
    <t>2023-06-21 11:29</t>
  </si>
  <si>
    <t>2023-06-21 05:42 DMS研判弹窗：城北变10kV北西线931开关过流Ⅱ段动作跳闸，重合闸未投入；故障原因为：10kV城关Ⅰ路#024B杆交通配变C相跌落式熔断器烧毁；</t>
  </si>
  <si>
    <t>2023-06-21 05:42 DMS研判弹窗：城北变10kV北西线931开关过流Ⅱ段动作跳闸，重合闸未投入，故障范围在万星#1环网柜10kV万万线902开关至10kV天守#2环网柜至10kV城关Ⅰ路#022A杆至外环西路#6环网柜10kV城北线#72杆906开关之间；即通知抢修班组
查万星#1环网柜10kV万万线902开关过流Ⅱ段告警；10kV天守#10配电室、10kV天守#9配电室备投动作失败(实际天守#2环网柜、天守#3环网柜备投动作，天守#2环网柜、天守#3环网柜未普通环网柜未收到变位事项)；10kV天守#2开闭所、10kV万荣菁都开闭所备自投动作成功。
21日05:48联/配调林镇伟【顺控】遥控操作_：万星#1环网柜10kV万万线902开关由运行转热备用，于21日05:48控分成功
21日06:03联/配调黄如贤【顺控】遥控操作_：天守#10配电室10kV天守#10配电室Ⅱ线902开关由运行转热备用，于21日06:03控分成功
21日06:03联/配调黄如贤【顺控】遥控操作_：天守#10配电室10kV母分900开关由热备用转运行，于21日06:03控合成功
21日06:03联/配调黄如贤【顺控】遥控操作_：天守#9配电室10kV天守#9配电室Ⅱ线902开关由运行转热备用，于21日06:03控分成功
21日06:04联/配调黄如贤【顺控】遥控操作_：天守#9配电室10kV母分900开关由热备用转运行，于21日06:03控合成功，更新停电信息。
21日06:34联/配调黄如贤【顺控】遥控操作_：万荣菁都开闭所10kV邮万线921开关由热备用转运行，于21日06:34控合成功
21日06:34联/配调黄如贤【顺控】遥控操作_：万荣菁都开闭所10kV母分900开关由运行转热备用，于21日06:34控分成功；（恢复动作备投）
21日07:38  联/配调黄如贤收到现场外勤班朱晨旭汇报：现场检查，发现10kV天守#2环网柜备自投有动作（天守#2环网柜非三四遥设备），才导致10kV天守#9配电室和10kV天守#10配电室备投未动作，实际大中型小区（天守3期）10kV天守#8配电室、10kV天守#9配电室、10kV天守#10配电室未停电。
21日08:10 电气班陈源堃汇报：10kV天守#9配电室“三选二”装置已解除。
21日08:13联/配调黄如贤【顺控】遥控操作_：天守#9配电室10kV天守#9配电室Ⅱ线902开关由热备用转运行，于21日08:13控合成功
21日08:13联/配调黄如贤【顺控】遥控操作_：天守#9配电室10kV母分900开关由运行转热备用，于21日08:13控分成功
21日08:30 电气班陈源堃汇报：10kV天守#10配电室“三选二”装置已解除。
21日08:30联/配调林镇伟【顺控】遥控操作_：10kV天守#10配电室10kV天守#10配电室Ⅱ线902开关由热备用转运行，于21日08:30控合成功
21日08:31联/配调林镇伟【顺控】遥控操作_：10kV天守#10配电室10kV母分900开关由运行转热备用，于21日08:31控分失败
21日08:31 联/配调林镇伟令朱晨旭：10kV天守#10配电室10kV母分900开关由运行转热备用，21日08:31操作成功，恢复10kV天守#10配电室正常运行方式
21日08:35  联/配调黄如贤收到现场朱晨旭汇报：现场确认跳闸开关为：城北变10kV北西线931开关；隔离设备：10kV城关Ⅰ路#022支1杆G1刀闸，10kV城关Ⅰ路#027杆G1刀闸；故障现象：10kV城关I路#022A杆至#027杆线路无异常。申请试送：10kV城关Ⅰ路#022A杆K1开关。
21日10:17  联/配调林镇伟收到现场朱晨旭汇报：故障现象：10kV城关Ⅰ路#024B杆交通配变C相跌落式熔断器烧毁，申请10kV城关Ⅰ路#024B杆交通配变由运行转冷备用
21日10:18 联/配调章德华令朱晨旭：10kV城关Ⅰ路#024B杆交通配变由运行转冷备用，21日10:26操作成功，做好安全措施
21日10:34联/配调黄越遥控操作_：10kV城关Ⅰ路#022A杆K1开关由热备用转运行，于21日10:34控合成功，送电正常
21日10:38 申请配电故障抢修单NO：SG-QX-ZP-0001181，工作负责人：谢道兴，工作内容：_，安全措施：_。
21日 10:40抢修许可票号：SG-QX-ZP-0001181
21日11:06联/配调黄越遥控操作_：10kV万星#1环网柜10kV万万线902开关由热备用转运行，于21日11:06控合成功
21日 11:19抢修终结票号：SG-QX-ZP-0001181
送电指令票详见指令票NO：ZP-ZLP-</t>
  </si>
  <si>
    <t>10kV城关Ⅰ路#024B杆交通配变C相跌落式熔断器烧毁</t>
  </si>
  <si>
    <t>城北变电站10kV北西线#931线路</t>
  </si>
  <si>
    <t>2023-06-21 05:46</t>
  </si>
  <si>
    <t>912298</t>
  </si>
  <si>
    <t>城北变电站10kV北西线#931</t>
  </si>
  <si>
    <t>2023-06-21 14:20</t>
  </si>
  <si>
    <t>4330</t>
  </si>
  <si>
    <t>66818AB1-DDB8-46C7-8FC9-3615F8A7FC35</t>
  </si>
  <si>
    <t>LS13595523060049</t>
  </si>
  <si>
    <t>3523062100046217</t>
  </si>
  <si>
    <t>2023-06-21 05:51</t>
  </si>
  <si>
    <t>2023-06-21 22:37</t>
  </si>
  <si>
    <t>06月20日05:44  黄坑变10kV.Ⅱ段母线PT熔丝三相熔断，黄坑变/10kV.Ⅰ段母线B相完全失地（A相电压为10.06,B相电压为0.71,C相电压为10.73,零序电压为101.19,)。无选线，失地线路为10kV桂林线，故障原因：10kV桂林线榨树湾支线020-1杆K922开关被雷击穿，经抢修拆除后于22:30恢复送电</t>
  </si>
  <si>
    <t>05:37建阳县调监控关灏汇报：05:36黄坑变10kV.Ⅱ段母线PT熔丝三相熔断，转告城关运维站黄建安
05:44  DMS研判：10kV桂林线榨树湾支线002杆后端缺相 ，转告黄坑操作华建黎及建阳服务调度胡晓清
05:45黄坑所华建黎反映黄坑雷雨很大
05:53向南平地调罗田田申请：黄坑变#2主变负荷转#1主变供电
06:01南平地调罗田田委托建阳县调罗晓伟：将黄坑变#2主变10kV侧93B开关转热备用，#2主变负荷转#1主变供电
06:07联/配调罗晓伟令建阳县调监控关灏：黄坑变10kV母分930母分由热备用转合环运行  黄坑变#2主变10kV侧93B开关由运行转热备用   06:08已执行
06:09向南平地调罗田田汇报： 黄坑变#2主变10kV侧93B开关已转热备用，#2主变负荷转#1主变供电
21日06:09建阳县调监控关灏汇报：黄坑变/10kV.Ⅰ段母线B相完全失地（A相电压为10.06,B相电压为0.71,C相电压为10.73,零序电压为101.19,)。
21日06:20 联/配调谢金兰令配调罗晓伟：10kV桂林线榨树湾支线002杆KY911开关由运行转热备用，21日06:22操作成功   失地消失   转告黄坑所华建黎
21日09:08城关运维站杨涵汇报：黄坑变10kVⅡ段母线PT三相熔丝熔断，申请将黄坑变10kVⅡ段母线PT及避雷器转检修
21日09:09 配调郑思思令城关运维站杨涵：黄坑变10kVⅡ段母线PT由运行转检修，于09:50执行完毕；
10:40黄坑所张文纲汇报：10kV桂林线榨树湾支线002杆至053乙杆（除10kV桂林线榨树湾支线020-1杆至020-10乙杆）巡线无异常，申请断开10kV桂林线榨树湾支线020-1杆K992开关
21日10:41 联/配调黄秀卿令张文纲：10kV桂林线榨树湾支线020-1杆K992开关由运行转冷备用，21日10:41操作成功
21日10:43联/配调黄秀卿遥控操作_：10kV桂林线榨树湾支线002杆KY911开关由热备用转运行，于21日10:43控合成功，正常，转告建阳服务调度班刘颖婷及黄坑所张文纲
21日10:45城关运维站杨涵汇报：黄坑变10kVⅡ段母线PT熔丝更换完毕，现场验收合格，具备送电条件
21日10:50 配调郑思思令城关运维站杨涵：黄坑变10kVⅡ段母线PT由检修转运行，于11:32执行完毕，正常；
21日12:53 联/配调黄秀卿令张文纲：10kV桂林线榨树湾支线020-10甲杆新峰杨梅岭配变由运行转冷备用，21日13:06操作成功
21日12:53 联/配调黄秀卿令张文纲：10kV桂林线榨树湾支线020-3-2甲杆南平市建阳区三星照茶厂配变由运行转热备用，21日13:06操作成功
21日13:33 联/配调黄秀卿令张文纲：10kV桂林线榨树湾支线020-3甲杆G924刀闸由合闸转分闸，21日13:53操作成功
21日16:32向地调陈屹申请：黄坑变#2主变10kV侧93B开关转运行，恢复黄坑变10kV负荷正常运行方式
21日16:34南平地调陈屹委托配调郑思思：将黄坑变#2主变10kV侧93B开关转运行，自行恢复黄坑变10kV负荷
21日16:35令建阳县调监控余元德：1、黄坑变#2主变10kV侧93B开关由热备用转并列运行，2、黄坑变10kV母分930开关由运行转热备用，于16:40执行完毕；
21日16:42向地调陈屹汇报：黄坑变#2主变10kV侧93B开关已转运行，黄坑变10kV负荷已恢复正常运行方式
21日20:40黄坑所张文纲汇报：经巡线10kV桂林线榨树湾支线020-1杆K922开关被雷击穿
21日20:42联/配调罗晓伟令黄坑操作张文纲：10kV桂林线榨树湾支线020-3-2甲杆南平市建阳区三星照茶厂配变由热备用转运行21日21:05操作成功
21日20:42联/配调罗晓伟令黄坑操作张文纲：10kV桂林线榨树湾支线020-10甲杆新峰杨梅岭配变由冷备用转运行21日21:05操作成功
21日20:42联/配调罗晓伟令黄坑操作张文纲：10kV桂林线榨树湾支线020-3甲杆G924刀闸由分闸转合闸21日21:05操作成功
21日20:42联/配调罗晓伟令黄坑操作张文纲：10kV桂林线榨树湾支线002杆KY911开关由运行转冷备用，21日21:05操作成功
21日21:09 申请配电故障抢修单NO：HK2020000022，工作负责人：张文纲，工作内容：_，安全措施：_。
21日 21:37抢修许可票号：HK2020000022
21日 22:15抢修终结票号：HK2020000022，已按异动单LS1359552306000265执行完毕，现10kV桂林线榨树湾支线020-1杆G992刀闸处合闸
21日22:20 联/配调罗晓</t>
  </si>
  <si>
    <t>黄坑变10kV桂林线938线路桂林线榨树湾支线002杆</t>
  </si>
  <si>
    <t>2023-06-21 05:49</t>
  </si>
  <si>
    <t>4334</t>
  </si>
  <si>
    <t>0C8FF273-7DBE-49C8-AC31-7E9CA965459E</t>
  </si>
  <si>
    <t>LS1359515223060029</t>
  </si>
  <si>
    <t>3523062100053126</t>
  </si>
  <si>
    <t>2023-06-21 06:45</t>
  </si>
  <si>
    <t>2023-06-21 09:32</t>
  </si>
  <si>
    <t>21日06:37 大横变10kVⅠ段母线B相失地(A相电压为9.29,B相电压为1.15,C相电压为10.21,零序电压为91.86,)，失地馈线：大横变10kV陈墩线911线路。故障原因为：创新农业用户内部故障，于09:20恢复送电</t>
  </si>
  <si>
    <t>21日06:37 南平监控何丽玉汇报：大横变10kVⅠ、Ⅱ段母线B相完全失地(南平.大横变/10kV.Ⅰ段母线A相电压为9.29,B相电压为1.15,C相电压为10.21,零序电压为91.86,)。查DMS系统：10kV陈墩线106杆KY1421开关零序电流突变至11A、10kV高桐线022杆KY1500开关零序电流突变至11A
21日06:39联/配调李俊男【顺控】遥控操作_：10kV陈墩线106杆KY1421开关由运行转热备用，于21日06:39控分成功
21日06:39联/配调李俊男【顺控】遥控操作_：10kV陈墩线078杆KY1020开关由运行转热备用，于21日06:39控分失败
21日06:39查D5000系统：失地信号消失
21日06:40：查DMS系统报：10kV陈墩线078杆KY1020开关分闸信号（判断开关信号延迟上送）
21日06:43联/配调李俊男遥控操作_：10kV常坑线098杆KY1802开关由热备用转运行，于21日06:43控合成功，转告大横所黄志明、服务调度班张欣
21日09:18大横所应艳华汇报10kV陈墩线078杆至106杆间线路设备检查无异常，具备送电条件，申请将10kV陈墩线087杆K1426开关转冷备用进行试送
21日09:19 联/配调廖长鸿令大横所应艳华：10kV陈墩线087杆K1426开关由运行转冷备用，21日09:23操作成功
21日09:27联/配调廖长鸿遥控操作_：10kV陈墩线078杆KY1020开关由热备用转运行，于21日09:27控合失败
21日09:28联/配调廖长鸿遥控操作_：10kV陈墩线078杆KY1020开关由热备用转运行，于21日09:28控合失败
21日09:30联/配调陈霄航遥控操作_：10kV陈墩线078杆KY1020开关由热备用转运行，于21日09:30控合成功，信号正常，转告大横所应燕金，服务调度班洪恩德
21日10:41联/配调廖长鸿遥控操作_：10kV陈墩线106杆KY1421开关由热备用转合环运行，于21日10:41控合成功
21日10:42联/配调廖长鸿遥控操作_：10kV常坑线098杆KY1802开关由运行转热备用，于21日10:42控分成功
22日16:54大横所黄志明汇报：10kV陈墩线087-3杆线路下方毛竹因大风搭靠线路导致10kV陈墩线087杆K1426开关跳闸，现用户已自行处理完毕，验收合格，10kV陈墩线087杆后端线路及设备具备送电条件。现创兴农业配电室10kV进线901线路处热备用。于17:01经创兴农业陈立青确认以上汇报。
17:06令大横操作陈其华：10kV陈墩线087杆K1426开关由冷备用转运行，于17：:27执行完毕。正常，转告创兴农业陈立青、大横所陈其华
2023年06月22日17:33创新农业（大横变10kV陈墩线911线路陈墩线087杆K1426开关）用户内部故障已处理完毕，详见遗留用户单NPBBYLYH20230621003</t>
  </si>
  <si>
    <t>10kV陈墩线087杆创新农业（用户）故障</t>
  </si>
  <si>
    <t>加强巡视线路</t>
  </si>
  <si>
    <t>大横变10kV陈墩线911线路陈墩线087杆K1426开关</t>
  </si>
  <si>
    <t>2023-06-21 06:43</t>
  </si>
  <si>
    <t>2023-06-21 09:30</t>
  </si>
  <si>
    <t>428718</t>
  </si>
  <si>
    <t>ed5f9dec-e5e1-40f6-8d02-121e689d537d</t>
  </si>
  <si>
    <t>大横变10kV陈墩线911</t>
  </si>
  <si>
    <t>4338</t>
  </si>
  <si>
    <t>2317A3AC-CE49-47CD-95D7-7A4CFDA97DBE</t>
  </si>
  <si>
    <t>GZ13595723060025</t>
  </si>
  <si>
    <t>3523062100052885</t>
  </si>
  <si>
    <t>2023-06-21 07:08</t>
  </si>
  <si>
    <t>2023-06-21 09:18</t>
  </si>
  <si>
    <t>6月21日07:05   官桥变10kV.企业线911开关跳闸于过流Ⅲ段保护，重合不成，FA未动作，故障原因：10kV.企业线032杆毛竹压线， 于09:10恢复送电</t>
  </si>
  <si>
    <t>07:05联调监控廖晶晶汇报 ：07:05 官桥变10kV.企业线911开关跳闸于过流Ⅲ段保护，重合不成
07:07确认山头水电站机组已停机
21日07:07联/配调高进发遥控操作_：南平.官桥变/10kV.企业线911开关由热备用转运行，于21日07:07控合后跳闸
21日 07:09 通知配抢班韩非、寨里供电所邱永春
09:00寨里所邱永春汇报：10kV.企业线032杆毛竹压线
09:08寨里所邱永春汇报：10kV.企业线032杆毛竹压线故障已处理完毕，验收合格，具备送电条件，其余线路巡视无异常，具备送电条件
21日09:10联/配调张杰鑫遥控操作：官桥变10kV企业线911开关由热备用转运行，于21日09:10控合成功，正常。转告配抢班韩非、寨里供电所邱永春
09:12通知山头水电站机组可停机</t>
  </si>
  <si>
    <t>因雷雨强对流天气导致上边坡毛竹翻兜压线</t>
  </si>
  <si>
    <t>1.加强线路巡视及线路走廊清障；2.对树竹区段采取绝缘化改造</t>
  </si>
  <si>
    <t>2023-06-21 14:00</t>
  </si>
  <si>
    <t>2023-06-21 15:11</t>
  </si>
  <si>
    <t>4340</t>
  </si>
  <si>
    <t>3AF15AA0-9D10-474A-BD79-EB2C43632453</t>
  </si>
  <si>
    <t>GZ13535223060046</t>
  </si>
  <si>
    <t>3523062100060383</t>
  </si>
  <si>
    <t>2023-06-21 07:49</t>
  </si>
  <si>
    <t>属于计划停电。</t>
  </si>
  <si>
    <t>车站环网柜10kV904开关</t>
  </si>
  <si>
    <t>2023-06-21 09:19</t>
  </si>
  <si>
    <t>古镇线915线路</t>
  </si>
  <si>
    <t>2023-06-21 09:28</t>
  </si>
  <si>
    <t>4342</t>
  </si>
  <si>
    <t>B4ABE80C-D264-4B38-AE89-EE8D87B8F628</t>
  </si>
  <si>
    <t>GZ13595723060026</t>
  </si>
  <si>
    <t>3523062100060612</t>
  </si>
  <si>
    <t>2023-06-21 07:52</t>
  </si>
  <si>
    <t>2023-06-21 13:02</t>
  </si>
  <si>
    <t>6月 21日7:48 司前变10kV.Ⅱ段母线B相失地(A相电压为9.79kV,B相电电压为0.86kV,C相电压为9.48kV,零序电压为91.73V,)无选线信号。故障原因为：10kV岱坪线072-001杆B相避雷器雷击炸裂，于12:21恢复送电</t>
  </si>
  <si>
    <t>7:48 联调监控廖晶晶汇报：司前变10kV.Ⅱ段母线B相失地(A相电压为9.79kV,B相电电压为0.86kV,C相电压为9.48kV,零序电压为91.73V,）
21日07:50联/配调高进发【顺控】遥控操作_：10kV岱坪线099杆9KY324开关由运行转热备用，于21日07:50控分成功
21日07:50联/配调高进发【顺控】遥控操作_：10kV岱坪线004杆9KY085开关由运行转热备用，于21日07:50控分成功接地信号消失
07:51 通知司前供电所金磊，配抢班杨永中
21日09:30 联/配调张杰鑫令司前所吴少恩：10kV岱坪线055杆9K321开关由运行转热备用，21日09:32操作成功
21日09:34联/配调张杰鑫遥控操作_：10kV岱坪线004杆9KY085开关由热备用转运行，于21日09:34控合成功，正常。转告司前所吴少恩
21日09:58 联/配调张家源令司前所吴少恩：10kV岱坪线079杆9KY028开关由运行转热备用，21日10:07操作成功
21日10:12 联/配调张家源令司前所吴少恩：10kV岱坪线055杆9K321开关由热备用转运行，21日10:12操作成功，出现失地
21日10:13 联/配调张家源令司前所吴少恩：10kV岱坪线055杆9K321开关由运行转热备用，21日10:13操作成功，失地消失，转告司前所吴少恩
21日10:15联/配调张家源遥控操作_：10kV岱坪线089杆9KY087开关由热备用转运行，于21日10:15控合成功，正常，转告司前所吴少恩
21日10:20联/配调张家源遥控操作_：10kV岱坪线099杆9KY324开关由热备用转运行，于21日10:20控合成功，正常，转告司前所吴少恩
12:00司前所吴少恩汇报：10kV岱坪线072-001杆B相避雷器雷击炸裂
12:17司前所吴少恩汇报：10kV岱坪线072-001杆B相避雷器雷击炸裂故障已处理完毕，其余线路巡线无异常，具备送电条件
21日12:19 联/配调张家源令司前所吴少恩：10kV岱坪线055杆9K321开关由热备用转运行，21日12:21操作成功，正常，转告司前所吴少恩，配抢班杨永中
21日12:23 联/配调张家源令司前所吴少恩：10kV岱坪线079杆9KY028开关由热备用转合环运行，21日12:25操作成功
21日12:26联/配调张家源遥控操作_：10kV岱坪线089杆9KY087开关由运行转热备用，于21日12:26控分成功</t>
  </si>
  <si>
    <t>因强对流天气，雷电击穿西坑（2）配变避雷器</t>
  </si>
  <si>
    <t>1、加强线路巡视巡查力度；2、测量配变接地电阻是否合格及改进措施；3、避雷器台账要详实，到期限的制定计划更换新式防爆跌落式避雷器</t>
  </si>
  <si>
    <t>10kV岱坪线004杆至123杆</t>
  </si>
  <si>
    <t>2023-06-21 07:51</t>
  </si>
  <si>
    <t>2023-06-21 12:15</t>
  </si>
  <si>
    <t>2023-06-23 11:26</t>
  </si>
  <si>
    <t>4351</t>
  </si>
  <si>
    <t>5F0920D5-CA63-452F-995E-B6FB22659B01</t>
  </si>
  <si>
    <t>GZ13595723060027</t>
  </si>
  <si>
    <t>3523062100097883</t>
  </si>
  <si>
    <t>2023-06-21 08:57</t>
  </si>
  <si>
    <t>2023-06-21 10:11</t>
  </si>
  <si>
    <t>2023年6月21日8:46 司前变10kVⅠ段母线C相失地(A相电压为9.92kV,B相电压为9.48kV,C相电压为0.59kV,零序电压为93.52V,)无选线信号。故障原因为：10kV举安线166-007杆郭家配变C相避雷器雷击烧毁，于09:58恢复送电</t>
  </si>
  <si>
    <t>08:46 联调监控廖晶晶汇报：08:46司前变10kVⅠ段母线C相失地(A相电压为9.92kV,B相电压为9.48kV,C相电压为0.59kV,零序电压为93.52V,)
08:52查看DMS系统10kV举安线147杆9KY313开关零序电流突变至5A
21日08:54联/配调任建【顺控】遥控操作_：10kV举安线147杆9KY313开关由运行转热备用，于21日08:54控分成功接地信号消失
08:55通知配抢班陈进、司前所金磊
09:45司前所金磊汇报：10kV举安线166-007杆郭家配变C相避雷器雷击烧毁
09:55司前所金磊汇报：10kV举安线166-007杆郭家配变C相避雷器雷击烧毁故障已处理完毕，验收合格，具备送电条件，其余线路巡视无异常，具备送电条件
21日09:58联/配调张杰鑫遥控操作_：10kV举安线147杆9KY313开关由热备用转运行，于21日09:58控合成功，正常
10:00通知配抢班陈进、司前所金磊</t>
  </si>
  <si>
    <t>雷电暴雨天气，雷电击穿举安线郭家配变C相避雷器，造成线路失地现象</t>
  </si>
  <si>
    <t>10kV举安线147杆至186杆</t>
  </si>
  <si>
    <t>2023-06-21 08:55</t>
  </si>
  <si>
    <t>2023-06-21 09:55</t>
  </si>
  <si>
    <t>273123</t>
  </si>
  <si>
    <t>4356</t>
  </si>
  <si>
    <t>180CB2FE-8682-4DF9-8CBE-61AD87B593EC</t>
  </si>
  <si>
    <t>LS13595423060046</t>
  </si>
  <si>
    <t>3523062100103216</t>
  </si>
  <si>
    <t>2023-06-21 09:25</t>
  </si>
  <si>
    <t>2023-06-21 10:13</t>
  </si>
  <si>
    <t>2023-06-21 09：25 溪东变10kV中城线640开关跳闸于过流Ⅱ段保护，重合闸未投入，  原因：雷害，于09:47 恢复送电（系统未出研判，手动发布，群里已报备）</t>
  </si>
  <si>
    <t>09：25 调控员肖明汇报：09：25 溪东变10kV中城线640开关跳闸于过流Ⅱ段保护，重合闸未投入，并通知服务调度班（武夷山）王星、配电抢修班（武夷山）张杰
09：26 配电抢修班（武夷山）张杰汇报：城区雷雨，申请雷雨转小后试送
09：42 配电抢修班（武夷山）张杰汇报：溪东变10kV中城线全线线路无异常，具备送电条件，申请试送溪东变10kV中城线640开关
09：46 令调控员肖明：溪东变10kV中城线640开关由热备用转运行，于09：47执行完毕，正常，并通知服务调度班（武夷山）王星、配电抢修班（武夷山）张杰；
09：50 服务调度班（武夷山）王星汇报有国网工单，暂不能闭环故障单；
10：10 服务调度班（武夷山）王星汇可以闭环故障单。</t>
  </si>
  <si>
    <t>溪东变10kV中城线640线路</t>
  </si>
  <si>
    <t>2023-06-21 09:24</t>
  </si>
  <si>
    <t>溪东变10kV中城线640</t>
  </si>
  <si>
    <t>4357</t>
  </si>
  <si>
    <t>AA85F214-1150-4537-9E4F-027379451220</t>
  </si>
  <si>
    <t>LS13595423060047</t>
  </si>
  <si>
    <t>3523062100109432</t>
  </si>
  <si>
    <t>2023-06-21 09:53</t>
  </si>
  <si>
    <t>2023-06-21 （1）09:20 溪东变10kV溪北Ⅱ线638开关跳闸于过流Ⅰ段保护，大电流闭锁重合闸；（2）09:20 10kV工业东线崩际支线#042-466-602补1杆KY2216开关跳闸于零序Ⅰ段保护，重合闸未投，FA执行成功。故障原因：雷击跳闸  09：45恢复送电</t>
  </si>
  <si>
    <t>09：20 调控员肖明汇报： （1）09:20 溪东变10kV溪北Ⅱ线638开关跳闸于过流Ⅰ段保护，大电流闭锁重合闸；（2）09:20 10kV工业东线崩际支线#042-466-602补1杆KY2216开关跳闸于零序Ⅰ段保护，重合闸未投，全自动FA动作成功，溪东变10kV溪北Ⅱ线638开关转运行。并通知服务调度班（王星）、武夷供电所张海靓
09：33 通知大塘电站机组停机
09：39 武夷供电所张海靓汇报：10kV工业东线崩际支线#042-466-602补1杆至#042-466-698杆巡线无异常，具备送电条件，申请：10kV工业东线崩际支线#042-466-602补1杆KY2216开关转运行
09：40 令调控员肖明：10kV工业东线崩际支线#042-466-602补1杆KY2216开关由热备用转运行（遥控），于09：45执行完毕，正常，并通知服务调度班（武夷山）王星、武夷供电所张海靓
09：45 通知大塘电站机组可以开机并网</t>
  </si>
  <si>
    <t>10kV工业东线崩际支线#042-466-602补1杆至#042-466-698杆</t>
  </si>
  <si>
    <t>2023-06-21 10:06</t>
  </si>
  <si>
    <t>937f52e3-d899-4496-94a4-262358e53a3f</t>
  </si>
  <si>
    <t>溪东变10kV溪北Ⅱ线638</t>
  </si>
  <si>
    <t>4370</t>
  </si>
  <si>
    <t>E0A81ABA-521D-4201-B11F-A593413EC082</t>
  </si>
  <si>
    <t>LS13595423060049</t>
  </si>
  <si>
    <t>3523062100136330</t>
  </si>
  <si>
    <t>2023-06-21 09：59 DMS研判 10kV岭山线后溪支线#011杆K7003开关跳闸，未见保护动作情况， 故障原因：雷害， 12：10恢复送电</t>
  </si>
  <si>
    <t>09：59 调控员肖明汇报：09：59 DMS研判 10kV岭山线后溪支线#011杆K7003开关跳闸 ，普通开关，无法上传保护动作信号，并通知武夷供电所吴裕林、服务调度班（武夷山）王星
10：00 确认 10kV岭山线后溪支线#011杆后端电站机组已停机
12：06 武夷供电所吴裕林汇报： 10kV岭山线后溪支线#011杆K7003开关处分闸，开关无保护动作信号，现场雷雨已过，现 10kV岭山线后溪支线#011杆K7003开关后端巡线无异常，具备送电条件，申请： 10kV岭山线后溪支线#011杆K7003开关转运行
12：08 令武夷供电所吴裕林： 10kV岭山线后溪支线#011杆K7003开关由热备用转运行，于12：10执行完毕，正常，并通知服务调度班（武夷山）王星
12：15 通知10kV岭山线后溪支线#011杆后端电站机组可以开机并网</t>
  </si>
  <si>
    <t>10kV岭山线后溪支线#011杆至#048杆</t>
  </si>
  <si>
    <t>e99d7207-46c8-4865-80e5-5d42dc385740</t>
  </si>
  <si>
    <t>上梅变10kV岭山线921</t>
  </si>
  <si>
    <t>4379</t>
  </si>
  <si>
    <t>851E2F2C-218E-49C3-925A-A15F41BB32C8</t>
  </si>
  <si>
    <t>LS13595423060050</t>
  </si>
  <si>
    <t>3523062100150550</t>
  </si>
  <si>
    <t>2023-06-21 11:48</t>
  </si>
  <si>
    <t>2023-06-21 10：39 五里Ⅰ线#01环网柜10kV#1出线Z03开关跳闸于限时速断保护，重合不成，故障原因：雷害  11：32恢复送电</t>
  </si>
  <si>
    <t>10：39 调度员肖明汇报：10：39DMS研判 五里Ⅰ线#01环网柜10kV#1出线Z03开关跳闸 ，未见保护动作信号，并通知服务调度班（武夷山）王星、配电运维班（武夷山）董政
10：55 配电运维班（武夷山）董政汇报：五里Ⅰ线#01环网柜10kV#1出线Z03开关处热备用，五里Ⅰ线#01环网柜10kV#1出线Z03开关跳闸于限时速断保护，重合不成，现场雷雨天气
10:58 配电运维班（武夷山）董政汇报：三晖花园配电室巡线无异常，申请优先转移三晖花园配电室负荷；
21日11:00 调控员李虹令调控员肖明：三晖花园配电室10kV五里Ⅰ线进线Z01开关由运行转热备用，21日11:05操作成功
21日11:06 调控员李虹令调控员肖明：三晖花园配电室10kV母联柜Z00开关由热备用转运行，21日11:07操作成功
11：20 配电运维班（武夷山）董政汇报：五里Ⅰ线#01环网柜10kV#1出线Z03出线至祥明路#02环网柜10kV五里Ⅰ线H01线路巡线无异常，具备送电条件，申请：祥明路#02环网柜10kV五里Ⅰ线H01线路转热备用，试送五里Ⅰ线#01环网柜10kV#1出线Z03线路
11：22 令配电运维班（武夷山）董政：祥明路#02环网柜10kV五里Ⅰ线H01线路由运行转热备用，11：26执行完毕
11：27 令配电运维班（武夷山）董政：五里Ⅰ线#01环网柜10kV#1出线Z03线路由热备用转运行，于11：28执行完毕，正常，并通知服务调度班（武夷山）王星
11：29 配电运维班（武夷山）董政汇报：祥明路#02环网柜10kV五里Ⅰ线H01线路后端已巡线正常，具备送电条件，申请：祥明路#02环网柜10kV五里Ⅰ线H01线路转运行
11：30令配电运维班（武夷山）董政：祥明路#02环网柜10kV五里Ⅰ线H01线路由热备用转运行，于11：31执行完毕，正常，并通知并通知服务调度班（武夷山）王星
11：31 班长孔睿通知：雷雨过后再恢复三晖花园配电室正常运行方式
11：32 服务调度班（武夷山）王星：有国网工单，稍后闭环
11：48 服务调度班（武夷山）王星：可以闭环故障单</t>
  </si>
  <si>
    <t>五里Ⅰ线#01环网柜10kV#1出线Z03线路</t>
  </si>
  <si>
    <t>2023-06-21 10:37</t>
  </si>
  <si>
    <t>D22A89C1BA0A43B6ADF745EEA676BC2BXL00</t>
  </si>
  <si>
    <t>崇安变10kV五里Ⅰ线923</t>
  </si>
  <si>
    <t>4380</t>
  </si>
  <si>
    <t>4DFFAFCD-95D1-4EFD-9AED-5CEFB581DFF9</t>
  </si>
  <si>
    <t>LS135223060073</t>
  </si>
  <si>
    <t>3523062100163812</t>
  </si>
  <si>
    <t>2023-06-21 10:48</t>
  </si>
  <si>
    <t>2023-06-21 12:42</t>
  </si>
  <si>
    <t>6月21日10:48系统监盘保税变10kV新村线945开关零序Ⅰ段保护动作开关跳闸（零序电流377.4A），重合闸动作未成功，FA动作错误。故障原因：电缆施工外破。12:37恢复供电（23日16:17高殿村线#9杆后端无负荷设备拆除）。</t>
  </si>
  <si>
    <t>21日10:48系统监盘保税变10kV新村线945开关零序Ⅰ段保护动作开关跳闸，重合闸动作未成功，21日10:50通知安兜抢修黄义坤，通知安兜运维吕莲花
21日10:48系统监盘保税变10kV新村线945开关零序Ⅰ段保护动作开关跳闸，重合闸动作未成功，FA动作情况：高殿新村环网柜10kV保税新村911负荷开关由运行转热备用，高殿新村环网柜新村线912高压开关由热备用转运行，FA执行完毕后，新村#3环网柜10kV十三甲杆916开关零序Ⅰ段保护动作开关跳闸
11:10安兜抢修陈天雄汇报：10kV高殿新村环网柜全站查无异常，高殿新村环网柜10kV中交三航916开关电缆头故障指示器有装未动作
11:19安兜抢修陈天雄汇报：10kV殿前新村#5箱式变设备查无异常，进线侧电缆头故障指示器未动作
11:33安兜吕莲花汇报：10:47保税变10kV新村线945开关零序Ⅰ段保护动作开关跳闸（零序电流377.4A），故障相别为B相，重合闸动作未成功。
11:42遥控保税变10kV新村线945开关由热备用转运行，11:42操作成功，送电正常
11:42安兜抢修陈天雄汇报：三航#4环网柜各柜电缆头故障指示器均未动作
11:42下令安兜抢修陈天雄三航#4环网柜10kV八甲支线914开关由运行转热备用，11:46操作完毕
11:47遥控高殿新村环网柜10kV保税新村911开关由热备用转运行，11:47操作成功，送电正常
11:49遥控高殿新村环网柜10kV新村线912开关由运行转热备用，11:49操作成功
11:50遥控新村#3环网柜10kV十三甲杆916开关由热备用转运行，11:50操作成功
12:20抢修陈天雄报：10kV高殿村线#8甲、#9杆故障指示器B相动作，高殿村#7箱式变至高殿村线#10缆变路径上有施工开挖
12：25配电班曾建平确认：高殿村#6箱式变、高殿村#7箱式变、高殿村线#10缆变低压侧均已无负荷
12:26下令陈天雄：10kV高殿村线#9杆高压刀闸由合闸转分闸
12:37下令陈天雄：三航#4环网柜10kV八甲支线914开关由热备用转运行，12:37操作完毕
12:42通知突击队陈明辉
23日07:22 申请配电故障抢修单NO：XM-BB-PI-2023-2147，工作负责人：张达辉
，工作内容：_10kV高殿村线#9杆至10kV高殿村#6箱式变#1变911开关A侧电缆拆除、高殿村#6箱式变#1变911开关B侧至高殿村#7箱式变#1变911开关A侧电缆拆除、高殿村#7箱式变#1变911开关B侧至10kV高殿村线#10杆跌落式熔断器电缆拆除及拆除高殿村#6箱式变、高殿村#7箱式变、高殿村线#10杆杆上设备，安全措施：_断开10kV高殿村线#9杆高压刀闸。
23日08:54抢修许可：票号：XM-BB-PI-2023-2147。
23日13:05抢修终结：票号：XM-BB-PI-2023-2147。
16:17送电，送电指令票详见指令票NO：ZLP-XM-13061084</t>
  </si>
  <si>
    <t>10kV保税变945线路</t>
  </si>
  <si>
    <t>2023-06-23 15:00</t>
  </si>
  <si>
    <t>CFBFF60CC0E4420F9B27318DD7BAE6D0421B</t>
  </si>
  <si>
    <t>保税变电站945</t>
  </si>
  <si>
    <t>4386</t>
  </si>
  <si>
    <t>B22ED7A5-07E7-4D2B-A0F1-D462F82F9D03</t>
  </si>
  <si>
    <t>LS13595423060051</t>
  </si>
  <si>
    <t>3523062100168991</t>
  </si>
  <si>
    <t>2023-06-21 12:57</t>
  </si>
  <si>
    <t>2023年06月21日11:03 10kV程墩线上源支线#001杆KY3116开关过流Ⅰ、Ⅱ段动作跳闸，重合闸未投入；故障原因为：10kV程墩线上源支线#017杆程墩上源1配变B、C相避雷器雷击击穿，12:56恢复送电</t>
  </si>
  <si>
    <t>11:03 调控员李虹汇报：DMS系统研判：11:03   10kV程墩线上源支线#001杆KY3116开关过流Ⅰ、Ⅱ段动作跳闸，重合闸未投入； 并通知服务调度班（武夷山）王星、星村供电所陈厚辉。
12:50 星村供电所陈厚辉汇报：10kV程墩线上源支线#017杆程墩上源1配变B、C相避雷器雷击击穿，已用绝缘棒挑开避雷器引线，其余线路巡线无异常，具备送电条件，申请试送10kV程墩线上源支线#001杆KY3116开关
12:52  令调控员肖明：10kV程墩线上源支线#001杆KY3116开关由热备用转运行（遥控），于13：53执行完毕，正常，转告星村供电所陈厚辉、服务调度班（武夷山）王星</t>
  </si>
  <si>
    <t>10kV程墩线上源支线#001杆至#017杆</t>
  </si>
  <si>
    <t>2023-06-21 11:04</t>
  </si>
  <si>
    <t>4390</t>
  </si>
  <si>
    <t>2203940D-0507-4713-9675-C4C99F038C60</t>
  </si>
  <si>
    <t>GZ13596123060010</t>
  </si>
  <si>
    <t>3523062100171214</t>
  </si>
  <si>
    <t>2023-06-21 11:09</t>
  </si>
  <si>
    <t>2023-06-21 20:20</t>
  </si>
  <si>
    <t>2023年6月21日11:05DMS系统研判： 石屯变10kV际下线举金支线#015杆K048开关跳闸；故障原因：10kV际下线举金支线#020杆断杆更换，于20:15恢复送电</t>
  </si>
  <si>
    <t>2023年6月21日11:09 DMS系统研判：石屯变10kV际下线举金支线#015杆K048开关跳闸,11:10通知石屯镇供电所罗时明，配抢叶宝珠 
11:55石屯供电所杨振林汇报：石屯变10kV际下线举金支线#015杆K048开关处分闸，10kV 际下线举金支线#020杆断杆，急需抢修更换。
21日13:36 申请配电故障抢修单NO：NP-ZH-PQ-2023-0011，工作负责人：杨振林，工作内容：在10kv 际下线举金支线#020杆，进行断杆更换 (抢修)，安全措施：10kV际下线举金支线#035杆G196，10kV际下线举金支线#035杆K138，10kV际下线举金支线#015杆K0481，10kV际下线举金支线#015杆K048。
21日14:09 申请配电故障抢修单NO：NP-ZH-PQ-2023-0011，工作负责人：杨振林，工作内容：在10kV 际下线举金支线#020杆，进行断杆更换 (抢修)，安全措施：10kV际下线举金支线#035杆K138开关、G196刀闸，10kV际下线举金支线#015杆K048开关、K0481刀闸。
21日 14:21松政联调刘和钦许可抢修票号：NP-ZH-PQ-2023-0011，工作负责人：杨振林，工作内容：在10kV 际下线举金支线#020杆，进行断杆更换 (抢修)，安全措施：10kV际下线举金支线#035杆K138开关、G196刀闸，10kV际下线举金支线#015杆K048开关、K0481刀闸。
21日 20:02松政联调蔡增伟终结抢修票号：NP-ZH-PQ-2023-0011，工作负责人：杨振林，工作内容：在10kV 际下线举金支线#020杆，进行断杆更换 (抢修)，安全措施：10kV际下线举金支线#035杆K138开关、G196刀闸，10kV际下线举金支线#015杆K048开关、K0481刀闸。
20：03发令执行（10kV际下线举金支线#015杆至#035杆修后送电操作，见指令票NPSZ23060115，于21日20:15执行完毕。）</t>
  </si>
  <si>
    <t>由于市政施工时钩机没用注意我方电杆位置 误碰到电杆造成断杆</t>
  </si>
  <si>
    <t>对正在施工的路段及工地负责人进线较大其安全隐患</t>
  </si>
  <si>
    <t>石屯变10kV际下线911线路10kV际下线举金支线#015杆至#061杆</t>
  </si>
  <si>
    <t>2023-06-21 11:07</t>
  </si>
  <si>
    <t>2023-06-21 20:15</t>
  </si>
  <si>
    <t>2023-06-22 21:00</t>
  </si>
  <si>
    <t>2023-06-25 10:24</t>
  </si>
  <si>
    <t>4391</t>
  </si>
  <si>
    <t>FCA46518-403B-4CDC-9C87-30B5D8E9D9F3</t>
  </si>
  <si>
    <t>LS13595423060052</t>
  </si>
  <si>
    <t>3523062100173041</t>
  </si>
  <si>
    <t>2023-06-22 10:05</t>
  </si>
  <si>
    <t>2023-06-21 11:06 10kV工业东线崩际支线#042-466-602补1杆KY2216开关跳闸于零序Ⅰ段保护，重合闸未投，故障原因：10kV工业东线崩际支线#042-466-682杆B相避雷器雷击炸毁，于09:39恢复送电</t>
  </si>
  <si>
    <t>11:06 调控员肖明汇报：11:06 10kV工业东线崩际支线#042-466-602补1杆KY2216开关跳闸于零序Ⅰ段保护，重合闸未投，并通知服务调度班（武夷山）王星及武夷供电所张海靓。
11:15 确认大塘电站开机已停机
13:15 武夷供电所张海靓汇报：10kV工业东线崩际支线#042-466-602补1杆至#042-466-609杆巡线无异常，具备送电条件，申请隔离10kV工业东线崩际支线#042-466-609杆K2045开关，试送10kV工业东线崩际支线#042-466-602补1杆KY2216开关；
13:20 令武夷供电所张海靓：10kV工业东线崩际支线#042-466-609杆K2045开关由运行转热备用，21日13:20操作成功
21日13:22令调控员肖明：10kV工业东线崩际支线#042-466-602补1杆KY2216开关由热备用转运行（遥控），于21日13:22控合成功，正常
14:10 武夷供电所张海靓汇报：10kV工业东线崩际支线#042-466-609杆至#042-466-660杆巡线无异常，具备送电条件，申请隔离10kV工业东线崩际支线#042-466-660杆K2254开关，试送10kV工业东线崩际支线#042-466-609杆K2045开关；
14:12 令武夷供电所张海靓：10kV工业东线崩际支线#042-466-660杆K2254开关由运行转热备用，21日14:14操作成功
21日14:14  令武夷供电所张海靓：10kV工业东线崩际支线#042-466-609杆K2045开关由热备用转运行，21日14:19操作成功，正常；
14:20 通知大塘电站可以开机并网
21：39 武夷供电所张海靓汇报：因天黑山高路远，夜间不具备巡视条件，待明日白天进行巡线。
06月22日 09:35 武夷供电所张海靓汇报：10kV工业东线崩际支线#042-466-682杆B相避雷器雷击炸毁，现已处理完毕，经验收合格，具备送电条件，10kV工业东线崩际支线#042-466-660杆后端其余线路巡视无异常，具备送电条件，申请：10kV工业东线崩际支线#042-466-660杆K2254开关转运行
22日09:35 联/配调陈洁令武夷供电所张海靓：10kV工业东线崩际支线#042-466-660杆K2254开关由热备用转运行，22日09:39操作成功，正常，转告服务调度班（武夷山）彭衍
09:39 服务调度班（武夷山）彭衍汇报：有国网工单暂未结束，不能闭环停电信息
10:05 服务调度班（武夷山）彭衍汇报：可以闭环停电信息，已于10:05闭环停电信息</t>
  </si>
  <si>
    <t>2023-06-22 09:35</t>
  </si>
  <si>
    <t>4393</t>
  </si>
  <si>
    <t>5EF2FC2A-70C2-4945-924D-44458EE56348</t>
  </si>
  <si>
    <t>GZ13575623060056</t>
  </si>
  <si>
    <t>3523062100173426</t>
  </si>
  <si>
    <t>2023-06-21 11:16</t>
  </si>
  <si>
    <t>2023-06-21 15:57</t>
  </si>
  <si>
    <t>21日11:15 10kV丰收板支线#001杆1K开关10kV丰收板支线#001杆1K开关零序Ⅱ段保护动作跳闸；故障原因为：10kV丰收板支线#001杆1K开关 跳闸；</t>
  </si>
  <si>
    <t>21日11:16 10kV丰收板支线#001杆1K开关 跳闸；10kV丰收板支线#001杆1K开关10kV丰收板支线#001杆1K开关零序Ⅱ段保护动作；10kV丰收板支线#001杆1K开关10kV丰收板支线#001杆1K开关事故总告警； 即通知抢修班组巡视跳闸点10kV丰收板支线#001杆1K开关及其之后的设备，重点关注10kV丰收板支线#001杆1K开关之后区域。11时34分巡视人华荣志、巫克和接受通知，开始巡线。
21日15:54  联/配调李培城收到现场卢晓斌汇报：现场确认跳闸开关为：10kV丰收板支线#001杆1K开关；保护动作：10kV丰收板支线#001杆1K开关零序II段分闸Ia=0.001kA、Ib=0.O00kA、Ic=0.016kA；
巡视无异常范围：10kV丰收板支线#001杆-10kV丰收板支线#014杆；试送设备：10kV丰收板支线#001杆1K开关；
故障原因：雷害；故障现象：10kV丰收板支线#014杆架空类无间隙避雷器本体击穿；
故障点：10kV丰收板支线#014杆避雷器击穿,已用绝缘棒隔离
21日15:51联/配调沈在勤遥控操作_：10kV丰收板支线#001杆1K开关由热备用转运行，于21日15:51控合成功</t>
  </si>
  <si>
    <t>10kV丰收板支线#014杆架空类无间隙避雷器本体击穿</t>
  </si>
  <si>
    <t>姑田变10kV新河线613线路丰收板支线#001杆1K开关</t>
  </si>
  <si>
    <t>2023-06-21 11:15</t>
  </si>
  <si>
    <t>9329acef-451f-4168-bcbb-2d4e563176b8</t>
  </si>
  <si>
    <t>姑田变10kV新河线613线路</t>
  </si>
  <si>
    <t>2023-06-22 11:05</t>
  </si>
  <si>
    <t>4395</t>
  </si>
  <si>
    <t>B89EA1BC-C146-47ED-99E0-7A385A8A0B35</t>
  </si>
  <si>
    <t>GZ13515823060040</t>
  </si>
  <si>
    <t>3523062100177048</t>
  </si>
  <si>
    <t>2023-06-21 11:28</t>
  </si>
  <si>
    <t>2023-06-21 12:32</t>
  </si>
  <si>
    <t>21日11:25 110kV嵩口变10kV月洲线923线路月洲线#037罗厝开关过流Ⅰ段保护动作跳闸，重合闸未投入，经查线未发现明显故障点，线路于12:27送电正常。</t>
  </si>
  <si>
    <t>21日11:25 月洲线#037罗厝开关跳闸；月洲线#037罗厝开关#037罗厝开关过流Ⅰ段告警；月洲线#037罗厝开关#037罗厝开关过流Ⅰ段保护动作；重合闸未投入，即通知嵩口所柯廷灿巡视跳闸点月洲线#037罗厝开关，及其之后的设备，重点关注月洲线#037罗厝开关后面区域，_11时35分巡视人林立姜,柯廷灿 接受通知，开始巡线。_即通知林立姜、柯廷灿
21日12:25  联/配调罗薇收到现场柯廷灿汇报：经查线线路未发现明显故障点，具备送电条件。
21日12:27联/配调罗薇遥控操作_：10kV月洲线#037罗厝柱上开关由热备用转运行于21日12:27控合成功
无需抢修类型归档:试送成功，已全部复电。</t>
  </si>
  <si>
    <t>1.运维管理方面：加强对10kV月洲线#037至#075，洋中电站分线#001至#007线路走廊通道进行清障，及提升防雷水平。
2.自动化等方面问题：两个小水电还未安装三遥开关进行控制。
3.项目方面：需要从新加强网架建设，从变电站设计一路出线至大喜分线#046，对大喜分线进行切割。</t>
  </si>
  <si>
    <t>1.运维方面：结合停电进行线路走廊清障，及做好接地电阻测量。责任人：蔡璋冰整治时限：07月30日2.自动化方面：计划结合7月改造计划完成1、10kV月洲线#077，安装横担、刀闸、三遥开关，T接导线；2、10kV洋中电站分线#002，安装横担、刀闸、三遥开关，T接导线，完成标准网架建设责任人：柯廷灿整治时限：07月30日3.项目改造方面：福州永泰110kV嵩口变10kV月洲线#032杆至#116杆改造工程。
责任人：许志昌整治时限：12月30日</t>
  </si>
  <si>
    <t>嵩口变923月洲线（月洲线#037罗厝开关）</t>
  </si>
  <si>
    <t>2023-06-21 13:45</t>
  </si>
  <si>
    <t>4397</t>
  </si>
  <si>
    <t>C19BE530-4E16-48F2-B6B6-F2427144BC60</t>
  </si>
  <si>
    <t>LS13535523060070</t>
  </si>
  <si>
    <t>3523062100182443</t>
  </si>
  <si>
    <t>2023-06-21 11:34</t>
  </si>
  <si>
    <t>2023-06-21 17:44</t>
  </si>
  <si>
    <t>2023年06月21日11:34 DMS研判：10kV东昆线#071A杆071A开关过流II段跳闸，重合闸不成功；FA动作正确，故障原因为：10kV东昆线洋山分支线#012杆A相避雷器击穿；17:40复电完毕</t>
  </si>
  <si>
    <t>2023年06月21日11:34 DMS研判：10kV东昆线#071A杆071A开关过流II段跳闸，重合闸不成功；10kV东昆线东岭支线#040杆040开关10kV东昆线东岭支线#040杆040开关零序Ⅰ段告警；10kV东昆线#054杆054开关10kV东昆线#054杆054开关零序告警；10kV东昆线洋山分支线#001杆001开关10kV东昆线洋山分支线#001杆001开关零序Ⅰ段告警； 即通知抢修班组巡视跳闸点10kV东昆线#071A杆071A开关及其之后的设备，重点关注10kV东昆线洋山分支线#001杆001开关之后区域。12时08分巡视人郑文燊、林斌、阮成光接受通知，开始巡线。
21日11:53联/配调卢友辉遥控操作：10kV东昆线#071A杆071A开关由热备用转运行，于21日11:53控合后跳闸（强送不成），通知潭头所范铃屏
21日14:06联/配调罗助强遥控操作：10kV东昆线东岭支线#008杆008开关由运行转热备用，于21日14:06控分成功
21日14:08联/配调罗助强遥控操作：10kV东昆线东岭支线#040杆040开关由运行转热备用，于21日14:08控分失败
21日14:13联/配调罗助强遥控操作：10kV东昆线洋山分支线#001杆001开关由运行转热备用，于21日14:13控分成功
21日14:15联/配调罗助强遥控操作：10kV秀潭线潭建支线#027-2A杆027-2A开关由热备用转运行，于21日14:15控合失败
21日14:31 联/配调卢友辉令潭头所范铃屏：10kV秀潭线潭建支线#027-2A杆027-2A开关由热备用转运行，21日14:34操作成功
21日14:41联/配调卢友辉遥控操作：10kV东昆线东岭支线#008杆008开关由热备用转运行，于21日14:41控合成功
21日17:35  联/配调卢友辉收到现场潭头所范铃屏汇报：故障为：10kV东昆线洋山分支线#012杆A相避雷器击穿，现已自行脱落，申请试送
21日17:38联/配调卢友辉遥控操作：10kV东昆线洋山分支线#001杆001开关由热备用转运行，于21日17:38控合失败
21日17:39 联/配调卢友辉令安霞联调罗助强：10kV东昆线洋山分支线#001杆001开关由热备用转运行，21日17:40操作成功；用户已复电</t>
  </si>
  <si>
    <t>秀峰变电站10kV东昆线#071A杆071A开关</t>
  </si>
  <si>
    <t>4398</t>
  </si>
  <si>
    <t>4F43D323-8CB7-45B7-BDB6-FB1A5069DAD5</t>
  </si>
  <si>
    <t>GZ13535523060071</t>
  </si>
  <si>
    <t>3523062100182689</t>
  </si>
  <si>
    <t>2023-06-21 11:35</t>
  </si>
  <si>
    <t>2023-06-21 15:45</t>
  </si>
  <si>
    <t>2023年06月21日11:34 DMS系统研判：秀峰变10kV上洋线657开关过流Ⅱ段动作跳闸，重合闸不成功，FA动作正确，故障原因为：10kV上洋线填兜支线#015杆树碰线路上已掉落；10kV上洋线填兜支线#011杆C相跑线断线,15:49送电完毕</t>
  </si>
  <si>
    <t>2023年06月21日11:34 DMS系统研判：秀峰变10kV上洋线657开关过流Ⅱ段动作跳闸，重合闸不成功；10kV上洋线#020杆020开关10kV上洋线#020杆020开关过流Ⅱ段告警；10kV上洋线#020杆020开关10kV上洋线#020杆020开关过负荷告警；秀峰变10kV上洋线657开关后段线路； 即通知抢修班组陈华，巡视人陈华接受通知，开始巡线。
21日11:34联/配调系统自动遥控操作：10kV上洋线#039+1杆039+1开关由运行转热备用，于21日11:34控分成功
21日11:35联/配调系统自动遥控操作：社口Ⅱ线#1环网柜10kV上洋线912开关由热备用转运行，于21日11:35控合成功
21日11:50联/配调卢友辉遥控操作：秀峰变10kV上洋线657开关由热备用转运行，于21日11:50控合后跳闸
12:02 社口所陈华报：故指信息显示故障点为10kV上洋线#018杆至10kV上洋线填兜支线#028杆之后有故障
12:02 令社口所陈华：10kV上洋线填兜支线#028杆028开关由运行转热备用 12:03执行完毕
21日12:16联/配调罗助强遥控操作：10kV上洋线#021杆021开关由运行转热备用，于21日12:16控分成功
21日12:40  联/配调罗助强收到现场社口所陈华汇报：10kV上洋线657线路至#005至039-1杆巡线未发现异常
21日12:43联/配调罗助强遥控操作：秀峰变10kV上洋线657开关由热备用转运行，于21日12:43控合成功
21日13:16 联/配调罗助强收到现场社口所黄聪汇报：10kV上洋线填兜支线#015杆树碰线路上已掉落，申请试送
21日13:19联/配调罗助强遥控操作：10kV上洋线#021杆021开关由热备用转运行，于21日13:19控合成功，（查看DMS系统10kV上洋线填兜支线#009杆至#013杆间缺相
21日13:22联/配调罗助强遥控操作：10kV上洋线#021杆021开关由运行转热备用，于21日13:22控分成功
21日13:36  联/配调罗助强收到现场社口所陈华汇报：10kV上洋线填兜支线#011杆C相跑线断线
21日14:24 申请配电故障抢修单NO：1901355，工作负责人：刘国平
，工作内容：10kV上洋线填兜支线#011杆C相跑线断线抢修，安全措施：10kV上洋线#021杆021开关，10kV上洋线#021杆0211刀闸。
21日14:28 联/配调林琦令社口所陈华：10kV上洋线#021杆021开关由热备用转冷备用，21日14:29操作成功
21日14:30抢修许可：票号：1901355，抢修负责人：刘国平，抢修任务：10kV上洋线填兜支线#011杆C相跑线断线抢修，抢修安措：10kV上洋线#021杆021开关，10kV上洋线#021杆0211刀闸。
21日15:30抢修终结：票号：1901355，抢修负责人：刘国平，抢修任务：10kV上洋线填兜支线#011杆C相跑线断线抢修，抢修安措：10kV上洋线#021杆021开关，10kV上洋线#021杆0211刀闸。
送电票：NDAX23060522，21日15:31开始执行，21日15时49分执行完毕。</t>
  </si>
  <si>
    <t>由于雷击造成导线连接线断线</t>
  </si>
  <si>
    <t>秀峰变电站10kV上洋线657线路</t>
  </si>
  <si>
    <t>A8B20AF75BDB4F3381D1E9AD5182949A421B</t>
  </si>
  <si>
    <t>上洋线657线路</t>
  </si>
  <si>
    <t>2023-06-26 08:08</t>
  </si>
  <si>
    <t>4402</t>
  </si>
  <si>
    <t>05767DB0-B95B-4064-9539-81074643935D</t>
  </si>
  <si>
    <t>GZ13555123060189</t>
  </si>
  <si>
    <t>3523062100194675</t>
  </si>
  <si>
    <t>2023-06-21 11:56</t>
  </si>
  <si>
    <t>2023-06-21 12:30</t>
  </si>
  <si>
    <t>2023年06月21日11:53 IES系统监盘发现：石井变10kV坊厝线626线路过流Ⅰ段动作，开关跳闸（大电流闭锁重合闸）。故障原因为：10kV坊厝线7-1#付杆后店抽水变击穿引起10kV坊厝线7-1#付杆后店抽水变三相熔丝熔断</t>
  </si>
  <si>
    <t>2023年06月21日11:53 IES系统监盘发现：石井变10kV坊厝线626线路过流Ⅰ段动作，开关跳闸（大电流闭锁重合闸）。南安县调杨杰松通知石井镇供电所黄志贤 南县调黄明妮通知龙风运检班吴巧玲 12时11分巡视人陈文敬、黄志贤接受通知，开始巡线。
12:08：石井所庄锦贵汇报南安县调黄明妮：10kV坊厝线7-1#付杆后店抽水变三相熔丝熔断，申请转热备用，其余线路巡无异常，申请试送石井变10kV坊厝线626开关
21日12:09 石井所庄锦贵汇报联/配调黄明妮：10kV坊厝线7-1#付杆后店抽水变确已转热备用
21日12:10 联/配调郑慧束令南安县调黄明妮遥控：石井变10kV坊厝线626开关由热备用转运行21日12:11操作成功，试送正常
12:13南安县调黄明妮通知石井所庄锦贵：试送石井变10kV坊厝线626开关运行正常
12:23石井所庄锦贵汇报南安县调黄明妮：10kV坊厝线7-1#付杆后店抽水变击穿引起10kV坊厝线7-1#付杆后店抽水变三相熔丝熔断
21日12:40 龙风运检班吕秀珠汇报南安县调卢彩玲：11:52:59:318 石井变10kV坊厝线626线路过流Ⅰ段动作，开关跳闸（大电流闭锁重合闸），故障相别CA相，故障电流106.6A，对站内间隔检查无异常
26日10:04 石井所陈剑伟汇报配调黄小明：用户自自行拆除10kV坊厝线7-1#付杆后店抽水变配变
2023年06月26日13:38后店抽水变用户内部故障已处理完毕，详见遗留用户单QZNAYLYH20230621002</t>
  </si>
  <si>
    <t>10kV坊厝线7-1#付杆后店抽水变击穿引起10kV坊厝线7-1#付杆后店抽水变三相熔丝熔断</t>
  </si>
  <si>
    <t>石井变10kV坊厝线626线路</t>
  </si>
  <si>
    <t>2023-06-21 11:55</t>
  </si>
  <si>
    <t>2023-06-21 13:26</t>
  </si>
  <si>
    <t>c339307b-8ecb-44cc-bd52-b71e4477ddc3</t>
  </si>
  <si>
    <t>石井变10kV坊厝线626</t>
  </si>
  <si>
    <t>2023-06-22 07:29</t>
  </si>
  <si>
    <t>4403</t>
  </si>
  <si>
    <t>D6A3E1F6-B5E0-4812-898E-FB3967CB5AEE</t>
  </si>
  <si>
    <t>GZ13595923060045</t>
  </si>
  <si>
    <t>3523062100194784</t>
  </si>
  <si>
    <t>2023-06-21 11:57</t>
  </si>
  <si>
    <t>2023-06-22 18:10</t>
  </si>
  <si>
    <t>2023-06-21 11:54  DMS研判， 10kV樟山线吴东支线#001杆Z109开关跳闸，未见保护信号。故障原因：无异常（待分析）。18:05恢复送电</t>
  </si>
  <si>
    <t>11:54 调控员林性尧汇报：11:54  DMS研判10kV樟山线吴东支线#001杆Z109开关跳闸，未见保护信号，并通知临江所江朝彪、服务调度班（浦城）刘丹。
21日13:00 临江供电所江朝彪汇报：现场确认，10kV樟山线吴东支线#001杆Z109开关处热备用，未见保护动作情况，经巡线，10kV樟山线吴东支线#001杆至#011杆线路无异常，具备送电条件，申请将10kV樟山线吴东支线#011杆D1091跌落式熔断器转分闸后试送10kV樟山线吴东支线#001杆Z109开关。
21日13:02 令临江供电所江朝彪：10kV樟山线吴东支线#011杆D1091跌落式熔断器由合闸转分闸，13:03操作成功。
21日13:22 令临江供电所江朝彪：10kV樟山线吴东支线#001杆Z109开关由热备用转运行，13:28操作成功，正常。通知服务调度班（浦城）刘丹。
15:02临江供电所林鸿辉汇报：10kV樟山线吴东支线#011杆至#031杆线路巡视无异常，具备送电条件，申请10kV樟山线吴东支线#031杆吴东配变转空载运行，试送10kV樟山线吴东支线#011杆D1091跌落式熔断器
15:03令临江供电所林鸿辉：10kV樟山线吴东支线#031杆吴东配变由运行转空载运行，22日15:06操作成功
15:07令临江供电所林鸿辉：10kV樟山线吴东支线#011杆D1091跌落式熔断器由分闸转合闸，15:11临江供电所林鸿辉汇报执行不成，现场有短路现象
21:32 临江供电所林鸿辉汇报：因天黑山高路远，夜间不具备巡视条件，待明天白天进行巡线。
22日10:00  临江供电所林鸿辉汇报：因雷雨天气山高路远，不具备巡视条件，待天气好转再进行巡线。
22日15:50临江供电所林鸿辉汇报：10kV樟山线吴东支线#011杆至#031杆线路巡视无异常，具备送电条件，申请10kV樟山线吴东支线#031杆吴东配变转热备用，试送10kV樟山线吴东支线#011杆D1091跌落式熔断器
22日15:52 令临江供电所林鸿辉：10kV樟山线吴东支线#031杆吴东配变由空载运行转热备用，22日15:55操作成功
22日16:10 令临江供电所林鸿辉：10kV樟山线吴东支线#011杆D1091跌落式熔断器由分闸转合闸，22日16:14操作成功，正常
18:02  临江供电所林鸿辉汇报：10kV樟山线吴东支线#031杆吴东配变巡视无异常，具备送电条件，申请将10kV樟山线吴东支线#031杆吴东配变转运行
18:03  令临江供电所林鸿辉：10kV樟山线吴东支线#031杆吴东配变由热备用转运行，于18:05执行完毕，正常，转告服务调度班（浦城）卢燕</t>
  </si>
  <si>
    <t>由于雷雨暴风强对流天气，雷击导致10kV樟山线吴东支线#001杆Z109开关跳闸。</t>
  </si>
  <si>
    <t>加强线路走廊巡视维护工作，加强线路走廊带电检查，无人机飞巡，结合停电加大走廊清理力度及缺陷消除工作。</t>
  </si>
  <si>
    <t>10kV樟山线吴东支线#001杆至#031杆</t>
  </si>
  <si>
    <t>2023-06-22 19:00</t>
  </si>
  <si>
    <t>2023-06-26 11:29</t>
  </si>
  <si>
    <t>4404</t>
  </si>
  <si>
    <t>715B9C62-942D-44B8-B64A-64E0A325F2DE</t>
  </si>
  <si>
    <t>LS13595923060046</t>
  </si>
  <si>
    <t>3523062100195674</t>
  </si>
  <si>
    <t>2023-06-21 11:59</t>
  </si>
  <si>
    <t>2023-06-21 13:08</t>
  </si>
  <si>
    <t>2023年06月21日11:51 10kV永兴线棉充支线#001杆ZY337开关跳闸于过流II段保护，重合不成，故障原因：雷击，12:47恢复送电。</t>
  </si>
  <si>
    <t>21日11:51 调控员林性尧汇报：11:51 DMS研判10kV永兴线棉充支线#001杆ZY337开关跳闸于过流II段保护，重合不成，11:53通知永兴供电所张君、服务调度班（浦城）刘丹。
21日12:40 永兴供电所张君汇报：现场确认，10kV永兴线棉充支线#001杆ZY337开关处热备用，经巡线，10kV永兴线棉充支线#001杆后端线路未发现异常，因现场为雷雨天，判断为雷击造成开关跳闸，线路具备送电条件，申请将10kV永兴线棉充支线#001杆ZY337开关转运行。
21日12:41 令永兴供电所张君：10kV永兴线棉充支线#001杆ZY337开关由热备用转运行，12:47操作成功，正常。通知服务调度班（浦城）刘丹。</t>
  </si>
  <si>
    <t>2023-06-21 23:00</t>
  </si>
  <si>
    <t>4405</t>
  </si>
  <si>
    <t>002CB0E1-8319-4439-9F67-42A55A4F155F</t>
  </si>
  <si>
    <t>LS13535523060072</t>
  </si>
  <si>
    <t>3523062100196163</t>
  </si>
  <si>
    <t>2023-06-21 12:02</t>
  </si>
  <si>
    <t>2023-06-21 16:24</t>
  </si>
  <si>
    <t>2023年6月21日12:01 安霞联调郭英报：秀峰变10kVⅡ段母线C相完全失地，无选线信号，东昆线951线路C相完全失地;FA未动作，故障原因：10kV秀潭线潭下分支线#001杆A相针式瓶击穿；10kV东昆线#058杆0581刀闸后福成坝头用户内部故障；16:20复电完毕</t>
  </si>
  <si>
    <t>2023年6月21日12:01 安霞联调郭英报：秀峰变10kV东昆线951线路C相完全失地，秀峰变10kV东昆线951线路C相完全失地；12时01分，联/配调卢友辉发布停电信息，发布设备为秀峰变电站10kV东昆线951开关，通知相关人员巡视秀峰变10kV东昆线951开关及其之后设备。12时02分巡视人郑文燊、林斌、阮成光接受通知，开始巡线。
21日12:04 联/配调卢友辉令潭头所范铃屏：10kV东昆线#035杆035开关由运行转热备用，21日12:13操作成功，送电正常
21日12:13  联/配调卢友辉收到现场潭头所范铃屏汇报：10kV东昆线#001杆至#035杆巡视未发现异常
21日12:17联/配调卢友辉遥控操作：秀峰变10kV东昆线951开关由热备用转运行，于21日12:17控合成功，正常
21日12:18联/配调卢友辉遥控操作：10kV东昆线#049杆049开关由运行转热备用，于21日12:18控分成功
21日12:19  联/配调卢友辉收到现场潭头所范铃屏汇报：10kV东昆线#035杆至#054杆巡视未发现异常
21日12:19 联/配调卢友辉令潭头所范铃屏：10kV东昆线#035杆035开关由热备用转运行，21日12:22操作成功，送电正常
21日12:24联/配调卢友辉遥控操作：10kV东昆线#054杆054开关由热备用转运行，于21日12:24控合成功，失地信号出现
21日12:25联/配调卢友辉遥控操作：10kV东昆线#054杆054开关由运行转热备用，于21日12:25控分成功，信号正常
21日12:35  联/配调卢友辉收到现场潭头所范铃屏汇报：10kV东昆线#065杆后有故指动作，申请隔离
21日12:37联/配调卢友辉遥控操作：10kV东昆线#065杆065开关由运行转热备用，于21日12:37控分成功
21日12:38联/配调卢友辉遥控操作：10kV东昆线#071B杆071B开关由运行转热备用，于21日12:38控分成功
21日12:39联/配调卢友辉遥控操作：10kV东昆线#054杆054开关由热备用转运行，于21日12:39控合成功，失地信号出现
21日12:40联/配调卢友辉遥控操作：10kV东昆线#054杆054开关由运行转热备用，于21日12:40控分成功
21日12:59  联/配调卢友辉收到现场潭头所范铃屏汇报：10kV东昆线#049杆往镇区支线线路巡视未发现异常，申请试送
21日13:01联/配调卢友辉遥控操作：10kV东昆线#049杆049开关由热备用转运行，于21日13:01控合成功；失地信号出现
21日13:02联/配调卢友辉遥控操作：10kV东昆线#049杆049开关由运行转热备用，于21日13:02控分成功；正常
21日13:27  联/配调卢友辉收到现场潭头所范铃屏汇报：故障原因为：10kV秀潭线潭下分支线#001杆A相针式瓶击穿
21日13:35 联/配调卢友辉令潭头所范铃屏：10kV秀潭线镇区支线#004杆004开关由运行转冷备用，21日13:37操作成功
21日13:38联/配调卢友辉遥控操作_：10kV东昆线#049杆049开关由热备用转运行，于21日13:38控合成功，送电正常
21日14:05联/配调卢友辉遥控操作_：10kV东昆线污水支线#002杆002开关由运行转热备用，于21日14:05控分失败
21日14:18 联/配调卢友辉令潭头所范铃屏：10kV东昆线污水支线#002杆002开关由运行转热备用21日14:20操作成功
21日14:22  联/配调卢友辉收到现场潭头所范铃屏汇报：10kV东昆线#054杆-#071A杆巡视未发现异常，申请试送
21日14:23联/配调卢友辉遥控操作：10kV东昆线#054杆054开关由热备用转运行，于21日14:23控合成功，失地信号出现
21日14:24联/配调卢友辉遥控操作：10kV东昆线#054杆054开关由运行转热备用，于21日14:24控分成功
21日14:00 申请配电故障抢修单NO：2100048，工作负责人：缪绍坤
，工作内容：10kV秀潭线潭下分支线#001杆A相瓷瓶击穿抢修，安全措施：10kV秀潭线镇区支线#004杆004开关，10kV秀潭线镇区支线#004杆0041刀闸，。
21日14:36抢修许可：票号：2100048，抢修负责人：缪绍坤，抢修任务：10kV秀潭线潭下分支线#001杆A相瓷瓶击穿抢修，抢修安措：10kV秀潭线镇区支线#004杆004开关，10kV秀潭线镇区支线#004杆0041刀闸。
21日15:14抢修终结：票号：2100048，抢修负责人：缪绍坤，抢修任务：10kV秀潭线潭下分支线#001杆A相瓷瓶击穿抢修，抢修安措：10kV秀潭线镇区支线#004杆004开关，10kV秀</t>
  </si>
  <si>
    <t>秀峰变电站10kV东昆线951线路</t>
  </si>
  <si>
    <t>2023-06-21 12:01</t>
  </si>
  <si>
    <t>4406</t>
  </si>
  <si>
    <t>2B53EC71-A7B7-4E53-B206-C92C782D7FB7</t>
  </si>
  <si>
    <t>GZ13595723060028</t>
  </si>
  <si>
    <t>3523062100196767</t>
  </si>
  <si>
    <t>2023年6月21日 11:58坪山变10kV城南线913开关跳闸于过流Ⅰ段保护，大电流闭锁重合闸，FA未动作，故障原因：待查找,于12:59恢复送电</t>
  </si>
  <si>
    <t>11:59联调监控陈桂玲汇报：11:58坪山变10kV城南线913开关跳闸于过流Ⅰ段保护，大电流闭锁重合闸
12:00通知配电运检抢修班曾新辉、配抢班韩非
21日12:35 联/配调张家源令配电运检抢修班曾新辉：10kV城南线026杆KY568开关由运行转热备用，21日12:36操作成功
21日12:44联/配调张杰鑫遥控操作_：10kV火车站线镇岭支线010杆7KY519开关由热备用转运行，于21日12:44控合成功，正常，转告配电运检抢修班曾新辉、配抢班韩非
12:54配电运检抢修班曾新辉汇报：10kV财富花园1环网柜、10kV财富花园(2)环网柜、10kv财富花园配电室、10kV圣农酒店环网柜、圣农酒店环网柜10kV保险线巡视无异常，具备送电条件
21日12:55 联/配调张杰鑫令配电运检抢修班曾新辉：圣农酒店环网柜10kV光明线H263线路由运行转热备用，21日12:57操作成功
21日12:57 联/配调张杰鑫令配电运检抢修班曾新辉：体育馆环网柜10kV育财线H278线路由
热备用转运行，21日12:59操作成功，正常，转告配电运检抢修班曾新辉、配抢班韩非</t>
  </si>
  <si>
    <t>10kV城南线016杆A、C相悬瓶雷击炸毁</t>
  </si>
  <si>
    <t>更换受损悬瓶、加强日常配电运维</t>
  </si>
  <si>
    <t>10kV城南线</t>
  </si>
  <si>
    <t>2023-06-21 19:00</t>
  </si>
  <si>
    <t>B4CA947F5F2A422A9630A2EFDD582D89421B</t>
  </si>
  <si>
    <t>坪山变10kV城南线913</t>
  </si>
  <si>
    <t>2023-06-21 22:19</t>
  </si>
  <si>
    <t>4410</t>
  </si>
  <si>
    <t>3BF29B03-197D-46C7-B895-C54AE5CD0CEA</t>
  </si>
  <si>
    <t>LS13585923060051</t>
  </si>
  <si>
    <t>3523062100212121</t>
  </si>
  <si>
    <t>2023-06-21 12:23</t>
  </si>
  <si>
    <t>2023-06-21 14:47</t>
  </si>
  <si>
    <t>2023年6月21日12:16 湖村变10kVⅣ段母线B相失地(A相电压为9.71kV,B相电压为0.65kV,C相电压为9.87kV,零序电压为97.40V,)失地选线为湖村变10kV谌坑线942,。故障原因为：用户内部故障。</t>
  </si>
  <si>
    <t>21日12:16 湖村变电站失地(湖村变电站.10kV.Ⅰ段母线A相电压为9.94,B相电压为0.65,C相电压为9.87,零序电压为97.40,湖村变电站.10kV.Ⅳ段母线A相电压为9.71,B相电压为0.83,C相电压为9.47,零序电压为9.05,)。即通知抢修班组
21日12:19联/配调陈奕【顺控】遥控操作_：10kV长湖线982线路#66杆66D柱上开关由运行转热备用，于21日12:19控分成功
21日12:19联/配调陈奕【顺控】遥控操作_：10kV长湖线982线路#37杆37D柱上开关由运行转热备用，于21日12:19控分成功接地信号消失
21日12:23 湖村变电站失地(湖村变电站.10kV.Ⅰ段母线A相电压为9.94,B相电压为0.65,C相电压为9.87,零序电压为97.40,湖村变电站.10kV.Ⅳ段母线A相电压为9.71,B相电压为0.83,C相电压为9.47,零序电压为9.05,)。即通知抢修班组巡视10kV长湖线982线路#37杆37D开关及其之后的设备。12时30分巡视人林锦雄、谢东生、黄土苟、张鸿元、丁绍富、肖挺铭、赖松寿、李新斌、陈鑫、孙代标接受通知，开始巡线。
21日12:54  联/配调陈奕收到现场林锦雄汇报：现场确认跳闸开关为：10kV长湖线982线路#37杆37D开关；
隔离设备：10kV长湖线982线路#60-1杆60-1D开关由运行转热备用；试送设备：合上10kV长湖线982线路#37杆37D开关
21日12:49 联/配调陈奕令肖挺铭：10kV长湖线982线路#60-1杆60-1D柱上开关由运行转热备用，21日12:50操作成功
21日12:57联/配调陈奕遥控操作_：10kV长湖线982线路#37杆37D柱上开关由热备用转运行，于21日12:57控合成功
21日12:59联/配调陈奕遥控操作_：10kV长湖线982线路#66杆66D柱上开关由热备用转运行，于21日12:59控合成功
21日13:46  联/配调陈奕收到现场林锦雄汇报：10kV长湖线982线路#60-12-5杆水库变遭雷击，申请将10kV长湖线982线路#60-12-5杆水库变转热备用， 断开10kV长湖线982线路#60-12杆60-12G刀闸，申请试送10kV长湖线982线路#60-1杆60-1D开关由热备用转运行。
21日13:50 联/配调陈奕令肖挺铭：10kV长湖线982线路#60-12-5杆水库变由运行转热备用，21日13:54操作成功。
21日13:50 联/配调陈奕令肖挺铭：10kV长湖线982线路#60-12-1杆60-12-1G刀闸由合闸转分闸，21日14:14操作成功
21日14:16 联/配调张旺令肖挺铭：10kV长湖线982线路#60-1杆60-1D开关由热备用转运行，21日14:44操作成功</t>
  </si>
  <si>
    <t>湖村变10kV长湖线982线路长湖线982线路#37杆37D开关</t>
  </si>
  <si>
    <t>2023-06-21 12:20</t>
  </si>
  <si>
    <t>601905</t>
  </si>
  <si>
    <t>湖村变10kV长湖线982</t>
  </si>
  <si>
    <t>4414</t>
  </si>
  <si>
    <t>0C697FDA-70A9-4523-BA98-C1824AF2F865</t>
  </si>
  <si>
    <t>LS13595223060034</t>
  </si>
  <si>
    <t>3523062100215834</t>
  </si>
  <si>
    <t>2023-06-21 12:39</t>
  </si>
  <si>
    <t>2023-06-21 16:51</t>
  </si>
  <si>
    <t>06月21日 12:33下沙变10kV化Ⅱ线681开关跳闸于电流Ⅰ段、电流Ⅱ段保护，大电流闭锁重合闸，故障原因：待分析，于16:32送电完毕</t>
  </si>
  <si>
    <t>12:34 联调监控陈桂玲汇报：12:33下沙变10kV化Ⅱ线681开关跳闸于电流Ⅰ段、电流Ⅱ段保护，大电流闭锁重合闸
12:35通知配抢班陈桂玲、配电抢修班聂健斌、水北运维站吴智勇
12:37确认晒口电站已停机
16:15 水北运维站吴智勇汇报：下沙变10kV化Ⅱ线681间隔一二次设备检查无异常，具备送电条件
16:23 配电抢修班聂健斌汇报：10kV化Ⅱ线全线线路巡视无异常，具备送电条件
16:30 经公司分管领导同意：可试送下沙变10kV化Ⅱ线681开关
16:32 联调监控胡雨遥控操作：下沙变10kV化Ⅱ线681开关由热备用转运行，于16:32控合成功，正常
16:33 通知配抢班胡雨、配电抢修班聂健斌、水北运维站吴智勇
16:35 通知晒口电站可开机</t>
  </si>
  <si>
    <t>10kV化Ⅱ线</t>
  </si>
  <si>
    <t>2023-06-21 12:38</t>
  </si>
  <si>
    <t>6C9FE43C7D3B30BAE0430A8E47C930BA0000</t>
  </si>
  <si>
    <t>下沙变10kV化Ⅱ线681</t>
  </si>
  <si>
    <t>4417</t>
  </si>
  <si>
    <t>1B526A38-E5D6-40EC-AC5D-C3C0494AA2B5</t>
  </si>
  <si>
    <t>GZ13535623060089</t>
  </si>
  <si>
    <t>3523062100225634</t>
  </si>
  <si>
    <t>2023-06-21 12:58</t>
  </si>
  <si>
    <t>2023-06-21 13:53</t>
  </si>
  <si>
    <t>2023-6-21 12:9 DMS研判：10kV龙安幼儿园支线#001杆001开关跳闸（无异常）复电时间13:51</t>
  </si>
  <si>
    <t>2023-6-21 12:9 DMS研判：10kV龙安幼儿园支线#001杆001开关跳闸，通知店下所邱振旺巡线
21日13:50  联/配调陈式鑫收到现场邱振旺汇报：10kV龙安幼儿园支线#001杆至线路末端巡视无异常，申请试送
21日13:51 联/配调陈式鑫令陈嵩：10kV龙安幼儿园支线#001杆001开关由热备用转运行（遥控），21日13:51操作成功</t>
  </si>
  <si>
    <t>强对流天气，雷击跳闸后，试送无异常</t>
  </si>
  <si>
    <t>龙安变电站10kV岙尾线003线路龙安幼儿园支线#001杆001开关</t>
  </si>
  <si>
    <t>2023-06-21 13:51</t>
  </si>
  <si>
    <t>1eaf696b-24c5-4419-b06b-e5784a69dc74</t>
  </si>
  <si>
    <t>岙尾线003线路</t>
  </si>
  <si>
    <t>2023-06-21 15:36</t>
  </si>
  <si>
    <t>4420</t>
  </si>
  <si>
    <t>237F72EA-9B65-4916-A34A-9D7F2764452C</t>
  </si>
  <si>
    <t>LS13535623060090</t>
  </si>
  <si>
    <t>3523062100231049</t>
  </si>
  <si>
    <t>2023-06-21 13:10</t>
  </si>
  <si>
    <t>2023-06-21 18:13</t>
  </si>
  <si>
    <t>故障重复发布，详见故障单LS13535623060091</t>
  </si>
  <si>
    <t>白琳变电站10kV白沿线014线路白沿线#177杆177开关</t>
  </si>
  <si>
    <t>2023-06-21 13:09</t>
  </si>
  <si>
    <t>4422</t>
  </si>
  <si>
    <t>3FF9CBF7-1BBD-4733-8D6F-69FB3D2D4D98</t>
  </si>
  <si>
    <t>LS13535623060091</t>
  </si>
  <si>
    <t>3523062100234296</t>
  </si>
  <si>
    <t>2023-06-21 13:18</t>
  </si>
  <si>
    <t>2023-06-21 18:26</t>
  </si>
  <si>
    <t>2023-6-21 13:05 DMS研判： 白琳变10kVⅡ段母线B相全接地，融合法选线南派线，选线错误，IES700 系统选线为白沿线，故障原因为：10kV白沿线#172杆B相避雷器击穿，18:26恢复送电</t>
  </si>
  <si>
    <t>2023-6-21 13:05 DMS研判： 白琳变10kVⅡ段母线B相全接地，融合法选线南派线，选线错误，IES700 系统选线为白沿线，通知白琳所林辉接地情况
21日13:12联/配调陈嵩【顺控】遥控操作：10kV白沿线#209杆209开关由运行转热备用，于21日13:12控分成功，接地信号未消失
21日13:13联/配调陈嵩【顺控】遥控操作：10kV藤屿线#147杆147开关由运行转热备用，于21日13:13控分失败
21日13:15联/配调陈嵩【顺控】遥控操作：10kV藤屿线#131杆131开关由运行转热备用，于21日13:15控分失败，接地信号消失，现场实际已变位
21日13:27  联/配调陈式鑫收到现场林辉汇报：10kV白沿线#209杆至线路末端巡线完毕巡线正常，申请后端负荷转移至10kV青屿线
21日13:28 联/配调陈式鑫令陈嵩：10kV鼎悦砂石材料支线002开关由热备用转运行（遥控），21日13:28操作成功，10kV白沿线#209杆后端负荷转至10kV青屿线
21日14:00  联/配调陈式鑫收到现场林辉汇报：10kV白沿线#186杆至10kV白沿线#209杆之间巡线无异常，申请试送
21日14:21 联/配调陈式鑫令林辉：10kV白沿线#186杆186开关由运行转热备用，21日14:02操作成功
21日14:13 联/配调陈嵩令陈式鑫：10kV白沿线#209杆209开关由热备用转运行，21日14:14操作成功
21日14:23 接白琳所林辉电告：申请断开10kV藤屿线#147杆147开关后对10kV藤屿线#131杆131开关进行试送
21日14:24 联/配调陈式鑫令林辉：10kV藤屿线#147杆147开关由运行转热备用，21日14:26操作成功
21日14:27 联/配调陈式鑫令陈嵩：10kV藤屿线#131杆131开关由热备用转运行，21日14:28操作成功，线路B相全接地
21日14:29 联/配调陈式鑫令陈嵩：10kV藤屿线#131杆131开关由运行转热备用，21日14:30操作成功，接地信号消失
21日14:35 接白琳所林辉电告：10kV藤屿线#147杆后端巡视无异常，申请将后端负荷转至10kV翠秀线供电
21日14:36 联/配调陈式鑫令林辉：10kV新大山支线#001杆001开关由热备用转运行，21日15:06操作成功，10kV藤屿线#147杆后端负荷转至10kV翠秀线供电
21日16:05接白琳所林辉电告：10kV藤屿线#131杆至10kV白沿线#192杆巡视无异常，具备送电条件，申请试送
21日16:06 联/配调陈式鑫令林辉：10kV藤屿线192杆192开关由运行转热备用，21日16:07操作成功
21日16:08 联/配调陈式鑫令陈嵩：10kV藤屿线#131杆131开关由热备用转运行，21日16:09操作成功
21日16:57 接白琳所林辉电告：10kV东洋里支线#001杆东洋里G0467跌落A相熔丝熔断，申请将断开10kV东洋里支线#001杆0011刀闸
21日16:58 联/配调陈式鑫令林辉：10kV东洋里支线#001杆0011刀闸由合闸转分闸，21日17:00操作成功
21日17:32 接白琳所林辉电告：巡视发现10kV白沿线#172杆B相避雷器击穿，因安全距离足够，已用绝缘棒处理，其余巡视无异常，申请试送
21日17:33 联/配调陈式鑫令林辉：10kV藤屿线192杆192开关由热备用转运行，21日17:34操作成功，全线仅剩余10kV东洋里支线#001杆东洋里G0467配变未送电
21日18:24  联/配调余诚卓收到现场林辉汇报：_10kV东洋里支线#001杆东洋里G0467熔丝更换完毕，验收合格，具备送电条件
21日18:25 联/配调陈祖耀令林辉：10kV东洋里支线#001杆0011刀闸由分闸转合闸，21日18:26操作成功
21日18:25 联/配调陈祖耀令林辉：东洋里G0467配变由热备用转运行，21日18:26操作成功，恢复送电</t>
  </si>
  <si>
    <t>10kV藤屿线#131杆131开关</t>
  </si>
  <si>
    <t>2023-06-21 13:17</t>
  </si>
  <si>
    <t>4424</t>
  </si>
  <si>
    <t>A9D573F1-F474-4272-AA3D-518414079624</t>
  </si>
  <si>
    <t>GZ13595823060050</t>
  </si>
  <si>
    <t>3523062100238534</t>
  </si>
  <si>
    <t>2023-06-21 17:41</t>
  </si>
  <si>
    <t>2023年06月21日 13:18  10kV榜山线091杆8K-1开关跳闸，故障原因：10kV榜山线119-1杆天福配变C相避雷器击穿，17:41恢复送电</t>
  </si>
  <si>
    <t>06月21日 13:18  10kV榜山线091杆8K-1开关跳闸，现配变处热备用，即通知元坑供电所吴行及顺昌远程站李欣。13时44分巡视人吴行接受通知，开始巡线。
21日17:28元坑供电所吴行汇报：10kV榜山线119-1杆天福配变C相避雷器击穿，现已用绝缘棒处理完毕，具备送电条件，申请试送
21日17:29 联/配调詹东伟令吴行：10kV榜山线091杆8K-1开关由热备用转运行，21日17:41操作成功，即通知顺昌远程站李欣</t>
  </si>
  <si>
    <t>因雷雨强对流天气，雷击10kV榜山线119-1杆天福配变C相避雷器击穿，引起开关跳闸故障。</t>
  </si>
  <si>
    <t>2023-06-21 13:19</t>
  </si>
  <si>
    <t>2023-06-26 17:08</t>
  </si>
  <si>
    <t>4425</t>
  </si>
  <si>
    <t>4B9F7623-348B-488D-B2AE-FB8CC6ECA035</t>
  </si>
  <si>
    <t>GZ13586223060076</t>
  </si>
  <si>
    <t>3523062100243279</t>
  </si>
  <si>
    <t>2023-06-21 13:28</t>
  </si>
  <si>
    <t>2023年6月21日13:27 IES700系统监盘发现：青州变10kV南庄线956开关过流Ⅰ段保护动作，开关跳闸，重合闸未动作，根据半自动FA执行成功（断开10kV南庄线956线路#046杆K8114开关，断开10kV下际支线#003杆K011开关，合上10kV青纸Ⅱ回973线路#009-21+1-1杆K8109开关）。故障原因为：1、10KV南庄线956#011-1杆G008刀闸进线侧AB相雷击断线。2、10kV南庄线956#005杆耐张跳线烧断。6月22日10:36恢复10kV南庄线956线路正常运行方式。</t>
  </si>
  <si>
    <t>6月21日13:27 三明市区配调邓丽烨汇报：青州变10kV南庄线956开关过流Ⅰ段保护动作，开关跳闸，重合闸未动作，根据半自动FA执行成功（断开10kV南庄线956线路#046杆K8114开关，断开10kV下际支线#003杆K011开关，合上10kV青纸Ⅱ回973线路#009-21+1-1杆K8109开关）。13:28分通知青州镇供电所罗维发，组织带电巡线。
21日13:29 （FA半自动策略）联/配调钟浩杭令邓丽烨：10kV南庄线956线路#046杆K8114开关由运行转热备用，21日13:29操作成功
21日13:30 （FA半自动策略）联/配调钟浩杭令邓丽烨：10kV下际支线#003杆K011开关由运行转热备用，21日13:31操作成功
21日13:32 （FA半自动策略）联/配调钟浩杭令邓丽烨：10kV青纸Ⅱ回973线路#009-21+1-1杆K8109开关由热备用转运行，21日13:33操作成功
21日14:14  联/配调钟浩杭收到现场罗维发汇报：10KV南庄线956#011-1杆G008刀闸进线侧AB相雷击断线，要求断开10kV南庄线956线路#013杆K001开关；10kV南庄线956线路#013杆后端线路转由青州变10kV青纸Ⅱ回973线路供电。
21日14:19联/配调钟浩杭遥控操作_：10kV下际支线#003杆K011开关由热备用转运行，于21日14:19控合成功
21日14:22 联/配调邓丽烨令罗维发：10kV南庄线956线路#013杆K001开关由运行转冷备
用，21日14:26操作成功
21日14:27联/配调邓丽烨遥控操作_：10kV南庄线956线路#046杆K8114开关由热备用转运行，于21日14:27控合成功。
21日 14：30 沙县变电运维班杨智勇汇报：2023年6月21日 13:25:16.383 青州变10kV南庄线956开关过流Ⅰ段保护动作，开关跳闸，大电流闭锁重合闸，故障相别A、C相，故障电流67.58A，间隔检查无异常。
21日16:08 联/配调邓丽烨令罗维发：10kV南庄线956线路#001杆G001刀闸由合闸转分
闸，21日16:16操作成功
21日16:35 申请配电故障抢修单NO：0000326，工作负责人：张霖菲，工作内容：10kV南庄线956#011-1杆G008刀闸进线侧AB相雷击断线，安全措施：1、10kV南庄线956线路#013杆K001开关及G070刀闸，2、10kV南庄线956线路#001杆G001刀闸。
21日 16:36三明市区配调邓丽烨许可配电故障紧急抢修单：0000326
21日 17:32终结配电故障紧急抢修终单：0000326
21日18:25 联/配调邓丽烨令蔡剑斌：青州变10kV南庄线956开关由运行转热备用，21日18:27操作成功
22日8:57 青州镇供电所陈海龙汇报：巡视发现10kV南庄线956#005杆A相引线断线，需抢修。
22日09:14 申请配电故障抢修单NO：SM-SX-PQ-2023-0030，工作负责人：罗宗云，工作内容：在10kV南庄线956#005杆，进行耐张跳线烧断带电抢修，安全措施：解除110kV青州变青纸Ⅱ回973线路重合闸，110kV青州变10kV南庄线956线路转热备用，10kV南庄线956#001-4杆和兴竹器厂专变高压跌落式熔断器。
22日08:59 联/配调林妙雯令青州镇供电所陈海龙：10kV南庄线956#001-4杆和兴竹器厂专变由运行转热备用，22日09:03操作成功
22日09:02 联/配调林妙雯令三明市区配调吴涵静：解除青州变10kV青纸Ⅱ回973线路重合闸，22日09:03操作成功
22日9:10 与保护张小龙核对：需解除10kV南庄线956#046杆K8114开关、10kV下际支线#003杆K011开关重合闸
22日09:13 联/配调林妙雯令青州镇供电所陈海龙：解除10kV南庄线956#046杆K8114开关重合闸，22日09:21操作成功
22日09:14 联/配调林妙雯令三明市区配调吴涵静：查青州变10kV南庄线956开关确在热备用，22日09:15操作成功
22日09:22 联/配调林妙雯令青州镇供电所陈海龙：解除10kV下际支线#003杆K011开关重合闸，22日09:24操作成功
22日 09:30抢修许可票号：SM-SX-PQ-2023-0030
22日 10:14抢修终结票号：SM-SX-PQ-2023-0030
送电票：SMSQPD23060417，22日10:15开始执行，22日10时36分执行完毕。送电正常。</t>
  </si>
  <si>
    <t>强对流天气，雷击引起10kV南庄线956线路#011-1杆刀闸A、B相引线雷击断线、10kV南庄线956#005杆耐张A相跳线断线，导致10kV南庄线956开关跳闸。</t>
  </si>
  <si>
    <t>青州变10kV南庄线956线路</t>
  </si>
  <si>
    <t>2023-06-21 13:27</t>
  </si>
  <si>
    <t>601213</t>
  </si>
  <si>
    <t>2023-06-22 17:35</t>
  </si>
  <si>
    <t>4426</t>
  </si>
  <si>
    <t>DBE8B59D-7A62-4B71-88A7-36DB90DB5E99</t>
  </si>
  <si>
    <t>LS13596223060025</t>
  </si>
  <si>
    <t>3523062100248180</t>
  </si>
  <si>
    <t>2023-06-21 13:32</t>
  </si>
  <si>
    <t>2023-06-21 15:40</t>
  </si>
  <si>
    <t>06月21日13:26 茫荡变10kV.Ⅰ段母线C相失地(A相电压为9.39,B相电压为9.91,C相电压为1.18,零序电压为88.06,)无选线信号，失地线路为茫荡变10kV谢地线905线路。故障原因为10kV谢地线106A杆KF56开关避雷器被雷击炸成两段，于15:05恢复送电</t>
  </si>
  <si>
    <t>21日13:22 南平监控张紫静汇报：茫荡变10kVⅠ段母线C相完全失地(茫荡变/10kV.Ⅰ段母线A相电压为9.39,10kV91,C相电压为1.18,零序电压为88.06,)，无选线信号。即通知茫荡所吴远财、服务调度班洪恩德。
21日13:27联/配调张伟杰遥控操作_：10kV谢地线115杆KY57开关由运行转热备用，于21日13:27控分成功接地信号存在
21日13:28联/配调张伟杰遥控操作_：10kV谢地线49B杆KY55开关由运行转热备用，于21日13:28控分失败
21日13:29联/配调张伟杰遥控操作_：南平.茫荡变/10kV.谢地线905开关由运行转热备用，于21日13:29控分成功接地信号消失
21日13:31联/配调张伟杰遥控操作_：10kV谢地线49B杆KY55开关由运行转热备用，于21日13:31控分失败
21日13:32联/配调陈霄航遥控操作_：10kV谢地线49B杆KY55开关由运行转热备用，于21日13:32控分失败
21日14:11 联/配调张伟杰令茫荡操作吴远财：10kV谢地线49B杆KY55开关由运行转热备用，21日14:12操作成功
21日14:13联/配调张伟杰遥控操作_：南平.茫荡变/10kV.谢地线905开关由热备用转运行，于21日14:13控合成功
21日14:44 联/配调张伟杰令茫荡操作吴远财：10kV谢地线106A杆KF56开关由运行转热备用，21日14:49操作成功，并汇报：10kV谢地线106A杆KF56开关避雷器被雷击炸成两段，现已隔离，线路具备送电条件。
21日14:52联/配调张伟杰遥控操作_：10kV谢地线49B杆KY55开关由热备用转运行，于21日14:52控合失败
21日14:52 联/配调张伟杰令茫荡操作余青春：10kV谢地线49B杆KY55开关由热备用转运行，21日14:54操作成功
21日14:57 联/配调张伟杰令茫荡操作吴远财：10kV谢地线106A杆KF56开关由热备用转运行，21日15:03操作成功
21日15:05联/配调张伟杰遥控操作_：10kV谢地线115杆KY57开关由热备用转运行，于21日15:05控合成功，正常，转告服务调度班洪恩德。</t>
  </si>
  <si>
    <t>茫荡变10kV谢地线905线路</t>
  </si>
  <si>
    <t>2023-06-21 13:31</t>
  </si>
  <si>
    <t>茫荡变10kV谢地线905</t>
  </si>
  <si>
    <t>4428</t>
  </si>
  <si>
    <t>A8AE5E53-7D32-42E3-B7B0-7FB8A8E90967</t>
  </si>
  <si>
    <t>LS13585923060052</t>
  </si>
  <si>
    <t>3523062100249509</t>
  </si>
  <si>
    <t>2023-06-21 13:44</t>
  </si>
  <si>
    <t>2023-06-21 15:32</t>
  </si>
  <si>
    <t>故障通知10kV方田线913线路方南支线#89-39-3杆架空类间隙避雷器本体击穿</t>
  </si>
  <si>
    <t>故障通知巡视10kV方田线913线路方南支线#89-6杆89-6D开关至10kV方田线913线路方南支线#89-46杆89-46D开关、10kV方田线913线路方南支线#89-27杆之间区域。14时00分巡视人夏增添、赖周才、谢起梁、张文华接受通知，开始巡线。
21日15:21  联/配调张旺收到现场张文华汇报：现场确认跳闸开关为：10kV方田线913线路方南支线#89-6杆89-6D开关；试送设备：10kV方田线913线路方南支线#89-6杆89-6D开关；
故障原因：雷害；故障现象：10kV方田线913线路方南支线#89-39-3杆架空类间隙避雷器本体击穿；
故障点：10kV方田线913线路方南支线#89-39-3杆
21日15:27联/配调罗志煌遥控操作_：10kV方田线913线路方南支线#89-6杆89-6D开关由热备用转运行，于21日15:27控合成功</t>
  </si>
  <si>
    <t>方义支线#89-39-3杆铁树坪变避雷器遭雷击</t>
  </si>
  <si>
    <t>石壁变10kV方田线913线路方南支线#89-6杆89-6D开关</t>
  </si>
  <si>
    <t>2023-06-21 13:43</t>
  </si>
  <si>
    <t>2023-06-21 15:34</t>
  </si>
  <si>
    <t>4431</t>
  </si>
  <si>
    <t>9891879F-76D6-41FA-9C4A-C413FD7EF5EB</t>
  </si>
  <si>
    <t>LS13585923060053</t>
  </si>
  <si>
    <t>3523062100249947</t>
  </si>
  <si>
    <t>2023-06-21 13:50</t>
  </si>
  <si>
    <t>2023-06-21 15:14</t>
  </si>
  <si>
    <t>21日13:24 石壁变电站石壁变电站.10kV.Ⅱ段母线A相失地(A相电压为1.10,A相电压为1.35,B相电压为10.10,B相电压为9.96,C相电压为8.99,C相电压为9.24,零序电压为97.23,零序电压为101.06,)失地选线为石壁变10kV石壁线916,。故障原因为：10kV石壁线916线路东华山分支线#62-1杆62-1D开关A相间隙避雷器本体击穿。</t>
  </si>
  <si>
    <t>21日13:24 石壁变电站失地(石壁变电站.10kV.Ⅰ段母线A相电压为1.35,B相电压为9.96,C相电压为8.99,零序电压为97.23,石壁变电站.10kV.Ⅱ段母线A相电压为1.10,B相电压为10.10,C相电压为9.24,零序电压为101.06,)。即通知抢修班组
21日13:29联/配调陈奕【顺控】遥控操作_：10kV石壁线916线路东华山分支线#77杆77D开关由运行转热备用，于21日13:29控分成功
21日13:29联/配调陈奕【顺控】遥控操作_：10kV石壁线916线路东华山分支线#9杆9D开关由运行转热备用，于21日13:29控分成功接地信号消失
21日13:31联/配调张旺遥控操作_：10kV石壁线916线路东华山分支线#62-1杆62-1D柱上开关由运行转热备用，于21日13:31控分成功接地信号消失
21日13:35联/配调陈奕【顺控】遥控操作_：10kV石壁线916线路#27杆27D开关由运行转热备用，于21日13:35控分成功
21日13:37联/配调陈奕【顺控】遥控操作_：10kV石壁线916线路#2杆2D开关由运行转热备用，于21日13:37控分失败
21日13:38联/配调陈奕遥控操作_：石壁变电站.10kV.石壁线间隔.916开关由运行转热备用，于21日13:38控分成功接地信号存在
21日13:39联/配调陈奕【顺控】遥控操作_：石壁变电站.10kV.石壁线间隔.916开关由热备用转运行，于21日13:39控合成功
21日13:39联/配调陈奕【顺控】遥控操作_：10kV石壁线916线路#27杆27D开关由热备用转运行，于21日13:39控合成功
21日13:45联/配调张旺遥控操作_：10kV石壁线916线路东华山分支线#9杆9D柱上开关由热备用转运行，于21日13:45控合成功
21日13:45联/配调张旺遥控操作_：10kV石壁线916线路东华山分支线#77杆77D柱上开关由热备用转运行，于21日13:45控合成功
21日13:47联/配调张旺遥控操作_：10kV石壁线916线路东华山分支线#62-18杆62-18D柱上开关由运行转热备用，于21日13:47控分成功接地信号消失
21日13:47联/配调张旺遥控操作_：10kV石壁线916线路东华山分支线#62-1杆62-1D柱上开关由热备用转运行，于21日13:47控合成功
21日13:48联/配调张旺遥控操作_：10kV石壁线916线路东华山分支线#62-1杆62-1D柱上开关由运行转热备用，于21日13:48控分成功接地信号消失
21日13:51 石壁变电站失地(石壁变电站.10kV.Ⅰ段母线A相电压为1.35,B相电压为9.96,C相电压为8.99,零序电压为97.23,石壁变电站.10kV.Ⅱ段母线A相电压为1.10,B相电压为10.10,C相电压为9.24,零序电压为101.06,)。即通知抢修班组巡视10kV石壁线916线路东华山分支线#62-1杆62-1D开关及其之后的设备。14时04分巡视人张祥伙、吴仕斌、张文华接受通知，开始巡线。
21日14:59  联/配调陈奕收到现场张文华汇报：10kV石壁线916线路东华山分支线#62-1杆62-1D开关A相间隙避雷器本体击穿，现场10kV石壁线916线路东华山分支线#62-1杆62-1D开关A相间隙避雷器已脱落，未形成电气连接，经验收合格，具备送电条件，人员已撤离，申请试送10kV石壁线916线路东华山分支线#62-1杆62-1D开关。
21日15:01  联/配调陈奕收到现场张文华汇报：_
21日15:09联/配调陈奕遥控操作_：10kV石壁线916线路东华山分支线#62-1杆62-1D开关由热备用转运行，于21日15:09控合成功
21日15:10联/配调陈奕遥控操作_：10kV石壁线916线路东华山分支线#62-18杆62-18D开关由热备用转运行，于21日15:10控合成功</t>
  </si>
  <si>
    <t>东华山分支线#62-18杆避雷器遭雷击</t>
  </si>
  <si>
    <t>石壁变10kV石壁线916线路石壁线916线路东华山分支线#62-1杆62-1D开关</t>
  </si>
  <si>
    <t>2023-06-21 13:48</t>
  </si>
  <si>
    <t>2023-06-21 15:33</t>
  </si>
  <si>
    <t>4432</t>
  </si>
  <si>
    <t>E6163878-99A7-402C-BFC6-53FC7F9A16B6</t>
  </si>
  <si>
    <t>LS1359515223060030</t>
  </si>
  <si>
    <t>3523062100250354</t>
  </si>
  <si>
    <t>2023-06-21 13:52</t>
  </si>
  <si>
    <t>2023-06-21 14:34</t>
  </si>
  <si>
    <t>06月21日13:50 10kV叉车线上洋支线007杆KY2033开关跳闸过流于速断保护，重合不成；故障原因：雷害天气，于14:29恢复送电</t>
  </si>
  <si>
    <t>06月21日13:50DMS研判10kV叉车线上洋支线007杆KY2033开关跳闸于速断保护，重合不成，通知城供范高祥、服务调度班洪恩德
21日14:28城供范高祥汇报：开关跳闸原因为雷害，现天气好转，线路具备送电条件
14:29联/配调杨珊遥控操作_：10kV叉车线上洋支线007杆KY2033开关由热备用转运行，于21日14:29控合成功，信号正常。转告服务调度班洪恩德、城供范高祥</t>
  </si>
  <si>
    <t>杨真变10kV叉车线958线路10kV叉车线上洋支线007杆</t>
  </si>
  <si>
    <t>4434</t>
  </si>
  <si>
    <t>3E020A87-8854-4A11-9C5E-AF29002774EC</t>
  </si>
  <si>
    <t>LS1359515223060032</t>
  </si>
  <si>
    <t>3523062100253138</t>
  </si>
  <si>
    <t>2023-06-21 13:56</t>
  </si>
  <si>
    <t>2023-06-21 17:11</t>
  </si>
  <si>
    <t>6月21日13:56 10kV高桐线上楼支线054+1杆KY1309开关跳闸速断保护，重合不成，故障原因：雷害，于17:00恢复送电</t>
  </si>
  <si>
    <t>21日13:56DMS研判：10kV高桐线上楼支线054+1杆KY1309开关跳闸速断保护，重合不成，转告大横所黄志明、服务调度班洪恩德
21日16:58大横操作饶长友汇报：前面有雷雨，现现场天气已好转，具备杆下操作条件，可以操作
21日16:59 联/配调陈霄航令大横操作饶长友：10kV高桐线上楼支线054+1杆KY1309开关由热备用转运行，21日17:00操作成功，信号正常。转告服务调度班洪恩德、大横所饶长友</t>
  </si>
  <si>
    <t>雷击开关跳闸</t>
  </si>
  <si>
    <t>加强防线路雷措施</t>
  </si>
  <si>
    <t>大横变10kV高桐线909线路10kV高桐线上楼支线054+1杆</t>
  </si>
  <si>
    <t>0EC49262-78B1-4C4A-8509-6828C36A2105</t>
  </si>
  <si>
    <t>GZ13525423060008</t>
  </si>
  <si>
    <t>3523062100251870</t>
  </si>
  <si>
    <t>2023-06-21 13:58</t>
  </si>
  <si>
    <t>2023-06-21 16:58</t>
  </si>
  <si>
    <t>6月21日 14:00将军祠抢修叶碧涛报10kV太清宫#2杆配变低压零线柱冒烟，需扩停抢修。故障原因：绝缘子密封圈老化，16:57处理毕送电</t>
  </si>
  <si>
    <t>6月21日 14:00将军祠抢修叶碧涛报10kV太清宫#2杆配变低压零线柱冒烟，需扩停抢修（分管领导同意）
21日14:02 下令叶碧涛10kV太清宫#2杆配变由运行转热备用，14:03操作毕
14:04黄厝白石#2环网柜10kV太清宫904开关由运行转热备用（遥控）
14:05下令叶碧涛1、黄厝白石#2环网柜10kV太清宫904线路由热备用转冷备用，2黄厝白石#2环网柜10kV太清宫904线路由冷备用转检修，14:24操作毕
21日14:37 申请配电故障抢修单NO：XM-BB-PQ-2023-0377，工作负责人：陈志热，工作内容：在10kV太清宫#2杆配变，进行低压零线接线柱故障抢修，安全措施：黄厝白石#2环网柜10kV太清宫904线路转检修；，10kV太清宫#2杆配变低压综合箱断开0.4kV401开关；。
21日 14:39抢修许可票号：XM-BB-PQ-2023-0377
21日 16:31抢修终结票号：XM-BB-PQ-2023-0377
16:57送电指令票详见指令票NO：ZLP-XM-23061069</t>
  </si>
  <si>
    <t>绝缘子密封圈老化</t>
  </si>
  <si>
    <t>10kV曾厝垵变948线路黄厝白石#2环网柜太清宫904负荷开关</t>
  </si>
  <si>
    <t>2023-06-21 16:31</t>
  </si>
  <si>
    <t>2023-06-25 08:25</t>
  </si>
  <si>
    <t>53F59F4B-747D-4159-B579-DB2974808DDB</t>
  </si>
  <si>
    <t>LS1359515123060012</t>
  </si>
  <si>
    <t>3523062100251875</t>
  </si>
  <si>
    <t>2023-06-21 13:59</t>
  </si>
  <si>
    <t>2023-06-21 14:59</t>
  </si>
  <si>
    <t>6月21日13:57 10kV长西Ⅱ线016杆KY635开关跳闸于过流Ⅰ段，重合不成，FA动作成功（断开10kV尤西Ⅱ线微波支线012杆KY573开关，合上10kV长西Ⅱ线016杆KY635开关），故障原因为雷害，于14：41恢复送电。</t>
  </si>
  <si>
    <t>21日13:57DMS研判：13:57 10kV长西Ⅱ线016杆KY635开关跳闸于过流Ⅰ段，重合不成，FA动作成功（断开10kV尤西Ⅱ线微波支线012杆KY573开关，合上10kV长西Ⅱ线016杆KY635开关），10kV尤西Ⅱ线024杆KY584开关过流Ⅰ段告警；10kV尤西Ⅱ线微波支线012杆KY573开关过流Ⅰ段告警； 即通知抢修班组巡视跳闸点10kV尤西Ⅱ线微波支线012杆KY573开关及其之后的设备，重点关注10kV尤西Ⅱ线微波支线012杆KY573开关之后区域。：
21日13:55联/配调系统自动遥控操作_：10kV尤西Ⅱ线微波支线012杆KY573开关由运行转热备用，于21日13:55控分成功
21日13:55联/配调系统自动遥控操作_：10kV长西Ⅱ线016杆KY635开关由热备用转运行，于21日13:55控合成功，转告服务调度班洪恩德。
14：40城区供服范高翔汇报：现场雷雨已小，10kV尤西Ⅱ线微波支线012杆后端巡线无异常，申请试送。
21日14:41联/配调杨珊遥控操作_：10kV尤西Ⅱ线微波支线012杆KY573开关由热备用转运行，于21日14:41控合成功，转告服务调度班洪恩德。</t>
  </si>
  <si>
    <t>西芹变10kV化工线913线路尤西Ⅱ线微波支线012杆</t>
  </si>
  <si>
    <t>6C9FE43C7DC930BAE0430A8E47C930BA0000</t>
  </si>
  <si>
    <t>西芹变10kV化工线913</t>
  </si>
  <si>
    <t>4445</t>
  </si>
  <si>
    <t>61325FF8-6BB0-4B38-B334-EC22B9804E2E</t>
  </si>
  <si>
    <t>LS1359515123060013</t>
  </si>
  <si>
    <t>3523062100264813</t>
  </si>
  <si>
    <t>2023-06-21 14:08</t>
  </si>
  <si>
    <t>2023-06-21 18:38</t>
  </si>
  <si>
    <t>6月21日14:03  塔下变10kVⅡ段母线B相完全失地(A相电压为9.18,B相电压为1.16,C相电压为10.04,零序电压为90.73,)无选线信号。失地线路为塔下变10kV工业线962线路，故障原因为：10kV红星线立墩支线002杆下地洋配变避雷器中相击穿粘在横担上，于18:38恢复送电</t>
  </si>
  <si>
    <t>21日14:03 塔下变10kVⅡ段母线B相完全失地（A相电压为9.18,B相电压为1.16,C相电压为10.04,零序电压为90.73,)无选线信号。即通知抢修班组
21日14:07联/配调张伟杰遥控操作_：10kV红星线060杆KY334开关由运行转热备用，于21日14:07控分成功接地信号消失
21日14:32联/配调张伟杰遥控操作_：10kV红星线070杆KY036开关由运行转热备用，于21日14:32控分成功
21日14:34联/配调张伟杰遥控操作_：10kV红星线060杆KY334开关由热备用转运行，于21日14:34控合成功，塔下变10kVⅡ段母线B相完全失地。
21日14:36联/配调张伟杰遥控操作_：10kV红星线060杆KY334开关由运行转热备用，于21日14:36控分成功接地信号消失
21日14:46 联/配调张伟杰令抢修班林楠：10kV红星线086杆KY583开关由运行转热备用，21日14:57操作成功
21日15:00联/配调陈霄航遥控操作_：10kV红星线060杆KY334开关由热备用转运行，于21日15:00控合成功，信号正常
21日15:01联/配调陈霄航遥控操作_：10kV红星线070杆KY036开关由热备用转运行，于21日15:01控合成功
21日15:17 联/配调陈霄航令大横操作饶长友：10kV红星线093杆K1800开关由运行转热备用，21日15:20操作成功
21日15:36大横所饶长友汇报：10kV红星线立墩支线002杆下地洋配变避雷器中相击穿粘在横担上，现申请将10kV红星线立墩支线002杆下地洋配变转冷备用
21日15:38 联/配调廖长鸿令大横所饶长友：10kV红星线立墩支线002杆下地洋配变由运行转冷备用，21日15:41操作成功
21日15:58 联/配调廖长鸿令大横所陈其华：10kV红星线086杆KY583开关由热备用转运行，21日15:59操作成功，正常
21日16:02 联/配调廖长鸿令大横所陈其华：10kV红星线093杆K1800开关由热备用转运行，21日16:03操作成功，正常，转告服务调度班洪恩德、大横所陈其华
21日17:51 申请配电故障抢修单NO：大横-2023-017，工作负责人：乐翊
21日 17:52抢修许可票号：大横-2023-017
21日 18:23抢修终结票号：大横-2023-017
21日18:25 联/配调陈固炜令大横操作乐翊：10kV红星线立墩支线002杆下地洋配变由冷备用转运行，21日18:38操作成功，正常，转告服务班林静</t>
  </si>
  <si>
    <t>塔下变10kV工业线962线路10kV红星线060杆</t>
  </si>
  <si>
    <t>2023-06-21 14:07</t>
  </si>
  <si>
    <t>4446</t>
  </si>
  <si>
    <t>81338D1F-FFB3-46EE-B8EE-B4BA1BF46994</t>
  </si>
  <si>
    <t>LS13595923060049</t>
  </si>
  <si>
    <t>3523062100265319</t>
  </si>
  <si>
    <t>2023-06-21 14:09</t>
  </si>
  <si>
    <t>2023-06-21 16:19</t>
  </si>
  <si>
    <t>2023-06-21 14:07 10kV永兴线棉充支线#001杆ZY337开关跳闸于过流Ⅱ段保护，重合不成，故障原因：雷害，14:22恢复送电。</t>
  </si>
  <si>
    <t>14:07 调控员林性尧汇报：14:07 DMS研判10kV永兴线棉充支线#001杆ZY337开关跳闸于过流Ⅱ段保护，重合不成，并通知永兴供电所张君、服务调度班（浦城）刘丹。
21日14:20 永兴供电所张君汇报：现场确认，10kV永兴线棉充支线#001杆ZY337开关处热备用，经巡线，10kV永兴线棉充支线#001杆后端线路未发现异常，因现场为雷雨天，判断为雷击造成开关跳闸，线路具备送电条件，申请将10kV永兴线棉充支线#001杆ZY337开关转运行。
21日14:21 令永兴供电所张君：10kV永兴线棉充支线#001杆ZY337开关由热备用转运行，14:22操作成功，正常。通知服务调度班（浦城）刘丹。</t>
  </si>
  <si>
    <t>4449</t>
  </si>
  <si>
    <t>445A59E4-B3AF-4801-9081-19939B899658</t>
  </si>
  <si>
    <t>LS13585523060014</t>
  </si>
  <si>
    <t>3523062100272865</t>
  </si>
  <si>
    <t>2023-06-21 15:17</t>
  </si>
  <si>
    <t>6月21日14:13 荷花变电站10kVⅡ段母线A相失地(A相电压为0.90,B相电压为10.09,C相电压为10.59,零序电压为6.03,)失地选线为荷花变10kV荷城Ⅳ路922,。故障原因为：10kV大元线921#148杆G2128刀闸A相避雷器被雷击穿</t>
  </si>
  <si>
    <t>21日14:13 荷花变电站失地(荷花变电站.10kV.Ⅱ段母线A相电压为0.90,B相电压为10.09,C相电压为10.59,零序电压为6.03,)。即通知抢修班组
21日14:16联/配调林智【顺控】遥控操作_：10kV大元线921#60杆K2011由运行转热备用，于21日14:16控分成功接地信号消失
21日14:21 荷花变电站失地(荷花变电站.10kV.Ⅱ段母线A相电压为0.90,B相电压为10.09,C相电压为10.59,零序电压为6.03,)。即通知抢修班组巡视10kV大元线921#60杆K2011及其之后的设备。16时11分巡视人余琴辉接受通知，开始巡线。
21日14:57 濉溪供电所阮林洁汇报：10kV大元线921#148杆G2128刀闸A相避雷器被雷击穿，现已脱落，不影响线路运行，具备送电条件，申请送电。
21日15:01联/配调熊明禄遥控操作_：10kV大元线921#60杆K2011开关由热备用转运行，于21日15:01控合成功</t>
  </si>
  <si>
    <t>10kV大元线921#60杆K2011开关</t>
  </si>
  <si>
    <t>2023-06-21 14:17</t>
  </si>
  <si>
    <t>2023-06-22 10:00</t>
  </si>
  <si>
    <t>荷花变10kV大元线921</t>
  </si>
  <si>
    <t>4451</t>
  </si>
  <si>
    <t>AA4CB2C7-71D1-4DF9-BEA8-E0AC9C1647E1</t>
  </si>
  <si>
    <t>LS13595623060056</t>
  </si>
  <si>
    <t>3523062100274424</t>
  </si>
  <si>
    <t>2023-06-21 14:21</t>
  </si>
  <si>
    <t>2023-06-21 16:56</t>
  </si>
  <si>
    <t>2023年06月21日 14:16 玉山变10kVⅠ段母线A相全失地（UA=0.69KV UB=9.48kV   UC=4.5KV     3U0=91.00V），故障原因：10kV玉房线#07杆线路A相避雷器引线被雷击段搭在横担上</t>
  </si>
  <si>
    <t>21日14:16  联调监控罗敏建汇报：玉山变10kVⅠ段母线A相全失地（UA=0.69KV UB=9.48kV   UC=4.5KV     3U0=91.00V）
21日14:18联/配调詹东伟遥控操作_：10kV玉房线#115杆KY208开关由运行转热备用，于21日14:18控分成功接地信号存在
21日14:19联/配调詹东伟遥控操作_：南平.玉山变/10kV.玉房线903开关由运行转热备用，于21日14:19控分成功接地信号消失，即跳闸建瓯远程严雯及玉山供电所陈长伟
21日14:26  玉山供电所陈长伟汇报：10kV玉房线#034杆前段巡线无异常，具备送电条件，人员已撤离现场，申请试送10kV玉房线903开关
21日14:27联/配调詹东伟遥控操作_：10kV玉房线#034杆KY751开关由运行转热备用，于21日14:27控分失败，即通知玉山供电所陈长伟前往现场操作
21日14:47 联/配调詹东伟令陈长伟：10kV玉房线#034杆KY751开关由运行转热备用，21日14:49操作成功
21日14:50 联/配调詹东伟令邱玲敏：南平.玉山变/10kV.玉房线903开关由热备用转运行，21日14:51操作成功，失地，即通知玉山供电所陈长伟
21日14:52 联/配调詹东伟令邱玲敏：10kV玉房线#026杆KY752开关由运行转热备用，21日14:58操作成功，失地信号未消失
21日14:54 联/配调詹东伟令邱玲敏：南平.玉山变/10kV.玉房线903开关由运行转热备用，21日14:55操作成功，失地消失，即通知玉山供电所陈长伟
21日14：55通知小桥供电所李辉：前往10kV玉房线#216杆K716开关处转电
21日15:04 玉山供电所陈长伟汇报：10kV玉洋线#028杆前段巡线无异常，具备送电条件，人员已撤离现场，申请试送10kV玉房线903开关
21日15:05 联/配调詹东伟令陈长伟：10kV玉洋线#028杆KY763开关由运行转热备用，21日15:06操作成功
21日15:07 联/配调詹东伟令邱玲敏：南平.玉山变/10kV.玉房线903开关由热备用转运行，21日15:08操作成功，失地
21日15:09 联/配调詹东伟令邱玲敏：南平.玉山变/10kV.玉房线903开关由运行转热备用，21日15:10操作成功，失地消失，即通知玉山供电所陈长伟
21日15:19  玉山供电所陈长伟汇报：10kV玉房线#022杆前段巡线无异常，具备送电条件，人员已撤离现场，申请试送10kV玉房线903开关
21日15:20 联/配调詹东伟令陈长伟：10kV玉房线#022杆G010刀闸由合闸转分闸，21日15:27操作成功
21日15:28 联/配调詹东伟令邱玲敏：南平.玉山变/10kV.玉房线903开关由热备用转运行，21日15:29操作成功，失地
21日15:30 联/配调詹东伟令邱玲敏：南平.玉山变/10kV.玉房线903开关由运行转热备用，21日15:31操作成功，失地消失，即通知玉山供电所陈长伟
21日15:32 联/配调詹东伟令邱玲敏：10kV玉房线#026杆KY752开关由热备用转运行，21日15:33操作成功
21日15:54 联/配调詹东伟令李辉：10kV玉房线#216杆K761开关由热备用转运行，21日15:08操作成功
21日15:59 联/配调詹东伟令邱玲敏：10kV玉房线#115杆KY208开关由热备用转运行，21日16:00操作成功，正常
21日16:01 联/配调詹东伟令邱玲敏：10kV玉房线#034杆KY751开关由热备用转运行，21日16:02操作成功，正常 ，即通知建瓯远程站严雯即玉山供电所陈长伟
21日16:53 玉山供电所陈长伟汇报：10kV玉房线#07杆线路A相避雷器引线被雷击断搭在横担上，现已用绝缘棒处理完毕，人员已撤离现场，申请试送
21日16:50 联/配调詹东伟令邱玲敏：南平.玉山变/10kV.玉房线903开关由热备用转运行，21日16:51操作成功，正常（因用户着急用电10kV玉房线#022杆G010刀闸不送电）
21日16:53 联/配调詹东伟令陈长伟：10kV玉洋线#028杆KY763开关由热备用转运行，21日16:56操作成功，即通知建瓯远程严雯</t>
  </si>
  <si>
    <t>雷雨天气，10kV玉房线#07杆线路A相避雷器引线被雷击段搭在横担上</t>
  </si>
  <si>
    <t>10kV玉房线903线路</t>
  </si>
  <si>
    <t>2023-06-24 00:00</t>
  </si>
  <si>
    <t>4452</t>
  </si>
  <si>
    <t>C33ECFDA-BADA-4652-9C87-A0D45382D825</t>
  </si>
  <si>
    <t>GZ13535523060075</t>
  </si>
  <si>
    <t>3523062100279225</t>
  </si>
  <si>
    <t>2023年6月21日14:23 杞湾线#1环网柜10kV杞湾线911开关跳闸；杞湾线#2环网柜10kV杞湾线#1-#2环网柜911开关跳闸；杞湾线#2环网柜10kV杞湾线#2-#3环网柜913开关跳闸；杞湾线#3环网柜10kV杞湾线#2-#3环网柜911开关跳闸；杞湾线#3环网柜10kV10kV杞湾线#3-#4环网柜913开关跳闸；杞湾线#4环网柜10kV杞湾线#3-#4环网柜911开关跳闸；杞湾线#4环网柜10kV杞湾线913开关跳闸； 故障原因为：恶劣天气</t>
  </si>
  <si>
    <t>2023年6月21日14:28 湾坞所王荣海汇报：杞湾线#1环网柜10kV杞湾线911开关在热备用；杞湾线#2环网柜10kV杞湾线#1-#2环网柜911开关在热备用；杞湾线#2环网柜10kV杞湾线#2-#3环网柜913开关在热备用；杞湾线#3环网柜10kV杞湾线#2-#3环网柜911开关在热备用；杞湾线#3环网柜10kV10kV杞湾线#3-#4环网柜913开关在热备用；杞湾线#4环网柜10kV杞湾线#3-#4环网柜911开关在热备用；杞湾线#4环网柜10kV杞湾线913开关在热备用，后段线路巡线未发现异常
21日14:29联/配调罗助强遥控操作：杞湾线#1环网柜10kV杞湾线911开关由热备用转运行，于21日14:29控合成功
21日14:31联/配调罗助强遥控操作：杞湾线#2环网柜10kV杞湾线#1-#2环网柜911开关由热备用转运行，于21日14:31控合失败
21日14:35联/配调罗助强遥控操作：10kV下邳线溪鲜支线#002+1杆002+1开关由热备用转运行，于21日14:35控合失败
21日14:38 联/配调罗助强令配调卢友辉：10kV下邳线溪鲜支线#002+1杆002+1开关由热备用转运行，21日14:40操作成功，送电正常。
21日15:07 联/配调罗助强令湾坞所王荣海：杞湾线#2环网柜10kV杞湾线#1-#2环网柜911开关由热备用转运行，21日15:08操作成功
21日15:12联/配调罗助强遥控操作：杞湾线#2环网柜10kV10kV杞湾线#2-#3环网柜913开关由热备用转运行，于21日15:12控合失败
21日15:12 联/配调罗助强令湾坞所王荣海：杞湾线#2环网柜10kV10kV杞湾线#2-#3环网柜913开关由热备用转运行，21日15:15操作成功
21日15:19联/配调罗助强遥控操作：杞湾线#3环网柜10kV杞湾线#2-#3环网柜911开关由热备用转运行，于21日15:19控合失败
21日15:19 联/配调罗助强令湾坞所王荣海：杞湾线#3环网柜10kV杞湾线#2-#3环网柜911开关由热备用转运行21日15:21操作成功
21日15:22 联/配调罗助强令湾坞所王荣海：杞湾线#3环网柜10kV杞湾线#3-#4环网柜913开关由热备用转运行，21日15:23操作成功
21日15:26 联/配调罗助强令湾坞所王荣海：杞湾线#4环网柜10kV杞湾线#3-#4环网柜911开关由热备用转运行，21日15:28操作成功
21日15:28 联/配调罗助强令湾坞所王荣海：杞湾线#4环网柜10kV杞湾线913开关由热备用转运行，21日15:29操作成功
2023年6月21日14:23 杞湾线#1环网柜10kV杞湾线911开关跳闸；杞湾线#2环网柜10kV杞湾线#1-#2环网柜911开关跳闸；杞湾线#2环网柜10kV杞湾线#2-#3环网柜913开关跳闸；杞湾线#3环网柜10kV杞湾线#2-#3环网柜911开关跳闸；杞湾线#3环网柜10kV10kV杞湾线#3-#4环网柜913开关跳闸；杞湾线#4环网柜10kV杞湾线#3-#4环网柜911开关跳闸；杞湾线#4环网柜10kV杞湾线913开关跳闸； 即通知抢修班组巡视跳闸点10kV杞湾线#1-#2环网柜911开关及其之后的设备，重点关注10kV杞湾线#3-#4环网柜913开关至10kV下邳线溪鲜支线#002+1杆002+1开关之间区域。14时58分巡视人王荣海接受通知，开始巡线。
21日15:31联/配调罗助强遥控操作：10kV下邳线溪鲜支线#002+1杆002+1开关由运行转热备用，于21日15:31控分失败
21日15:32 联/配调罗助强令配调卢友辉：10kV下邳线溪鲜支线#002+1杆002+1开关由运行转热备用，21日15:33操作成功</t>
  </si>
  <si>
    <t>雷击开关速断</t>
  </si>
  <si>
    <t>核查开关定值</t>
  </si>
  <si>
    <t>杞湾线#2环网柜10kV杞湾线942开关单元线路杞湾线#1-#2环网柜911开关</t>
  </si>
  <si>
    <t>13DKX-62273</t>
  </si>
  <si>
    <t>10kV杞湾线942开关单元</t>
  </si>
  <si>
    <t>2023-06-21 16:14</t>
  </si>
  <si>
    <t>4454</t>
  </si>
  <si>
    <t>AFED0137-267F-49E4-BA1A-D9E1C30FB517</t>
  </si>
  <si>
    <t>LS13595523060054</t>
  </si>
  <si>
    <t>3523062100286617</t>
  </si>
  <si>
    <t>2023-06-21 14:23</t>
  </si>
  <si>
    <t>2023-06-21 14:51</t>
  </si>
  <si>
    <t>2023年06月21日14:09 莒口变10kV金山线923开关跳闸于过流Ⅱ、Ⅲ段保护，重合闸未投入；FA正确动作（系统自动控分10kV茶布线157杆KY703开关，自动控合莒口变10kV金山线923开关）；故障原因为：无异常（待分析），于14:46恢复送电</t>
  </si>
  <si>
    <t>21日14:09建阳县调监控余元德汇报： 14:09莒口变10kV金山线923开关跳闸于过流Ⅱ、Ⅲ段保护，重合闸未投入；查看DMS:FA正确动作（系统自动控分10kV茶布线157杆KY703开关，自动控合莒口变10kV金山线923开关）；
21日14:12查看DMS:10kV茶布线117杆KY12开关无故障信号
21日14:13 配调郑思思遥控：10kV茶布线117杆KY12开关由运行转热备用，于14:14执行完毕；
21日14:16配调郑思思遥控：10kV茶布线东徐支线010杆KY753开关由热备用转运行，正常，转告莒口所连伟亮及建阳服务调度班刘颖婷；
21日14:40莒口所连伟亮汇报：10kV茶布线117杆至159杆巡线无异常，具备送电条件
21日14:43联/配调郑思思遥控操作_：10kV茶布线159杆KY706开关由运行转热备用，于21日14:43控分成功
21日14:44联/配调郑思思遥控操作_：10kV茶布线117杆KY12开关由热备用转运行，于21日14:44控合成功，正常
21日14:46联/配调郑思思遥控操作_：10kV茶布线159杆KY706开关由热备用转运行，于21日14:46控合成功，正常，转告莒口所连伟亮及建阳服务调度班刘颖婷</t>
  </si>
  <si>
    <t>强雷电流引起</t>
  </si>
  <si>
    <t>莒口变10kV金山线923线茶布线117杆至336甲杆</t>
  </si>
  <si>
    <t>2023-06-21 14:15</t>
  </si>
  <si>
    <t>4457</t>
  </si>
  <si>
    <t>D06E79F0-BB85-418D-A3EF-CD9C34EBFA3C</t>
  </si>
  <si>
    <t>GZ13516223060123</t>
  </si>
  <si>
    <t>3523062100290471</t>
  </si>
  <si>
    <t>2023-06-21 14:29</t>
  </si>
  <si>
    <t>2023-06-21 17:13</t>
  </si>
  <si>
    <t>21日14:24 虎溪变10kV.芦院Ⅰ回915开关过流Ⅱ段动作，开关跳闸； 【未投入重合闸】故障原因为：【xxx】【x日x点x分】隔离故障+【x日x点x分】送电正常+【原断点：xxxx】</t>
  </si>
  <si>
    <t>21日14:24 虎溪变10kV.芦院Ⅰ回915开关过流Ⅱ段动作，开关跳闸； 【未投入重合闸】即通知【阳下所林进金】巡视跳闸点福州.虎溪变/10kV.芦院Ⅰ回915开关，及其之后的设备，重点关注福州.虎溪变/10kV.芦院Ⅰ回915开关后面区域，10kV芦院Ⅰ回芦埔分线#001芦埔L开关前面区域，并通知周店运维站游清煌现场检查保护及设备情况
21日15：03 配调杨晓艳收到周店运维陈朝文汇报：虎溪变10kV芦院I回915线路故障电流A相23.68A，B相27.70A，C相26.15A
21日15:12  联/配调杨晓艳收到现场阳下所曾世强汇报：福俱大道埔尾#1环网10kV芦院一出913开关之前线路查无故障，申请断开开关试送前端
21日15:13 联/配调杨晓艳令阳下所曾世强:福俱大道埔尾#1环网10kV芦院一出913开关由运行转热备用，21日15:14操作成功
21日15:16 联/配调王垒令监控陈秋兴:福州.虎溪变/10kV.芦院Ⅰ回915开关由热备用转运行，21日15:18操作成功
21日17:08  联/配调王垒收到现场阳下所陈玮汇报：10kV芦院I回贤光次分线#001杆贤光新型建材变避雷器被雷击坏，申请隔离后试送
21日17:08 联/配调王垒令阳下所陈玮:10kV芦院Ⅰ回下洋分线#011刀闸由合闸转分闸，21日17:10操作成功
21日17:11 联/配调王垒令阳下所陈玮:福俱大道埔尾#1环网10kV芦院一出913开关由热备用转运行，21日17:12操作成功</t>
  </si>
  <si>
    <t>用户侧故障</t>
  </si>
  <si>
    <t>加强用户周期排查</t>
  </si>
  <si>
    <t>福州.虎溪变10kV芦院Ⅰ回915线路</t>
  </si>
  <si>
    <t>2023-06-21 14:27</t>
  </si>
  <si>
    <t>10kV芦院Ⅰ回915线路</t>
  </si>
  <si>
    <t>2023-06-26 10:50</t>
  </si>
  <si>
    <t>4458</t>
  </si>
  <si>
    <t>5D9BDC65-2365-44E8-8DF6-E5FC37C4CB7B</t>
  </si>
  <si>
    <t>GZ13535423060075</t>
  </si>
  <si>
    <t>3523062100291773</t>
  </si>
  <si>
    <t>2023-06-21 21:23</t>
  </si>
  <si>
    <t>2023年6月21日14:28 IES700告警：赤岸变10kV九大馆线911开关过流Ⅱ段动作跳闸，重合闸不成功，FA未投入，故障原因：10kV佳湖线竹下分线#003杆至#006杆雷击断线，21日21:23恢复送电</t>
  </si>
  <si>
    <t>2023年6月21日14:28 IES700告警：赤岸变10kV九大馆线911开关过流Ⅱ段动作跳闸，重合闸不成功，即通知城供中心黄国和巡线检查
21日18:00 黄国和汇报：10kV佳湖线竹下分线#003杆至#006杆雷击断线，申请隔离10kV佳湖线竹下分线#002杆G002刀闸，试送10kV九大馆线911开关
21日18:00 联调庄培国令城供中心黄国和：10kV佳湖线竹下分线#002杆G002刀闸由合闸转分闸，18:03操作完毕
21日18:03 联调庄培国遥控操作：10kV九大馆线911开关由热备用转运行，18:04操作完毕
21日17:21 申请配电故障抢修单NO：ND-XP-PQ-2023-0071，工作负责人：刘修亮，工作内容：在10kV佳湖线竹下分线#003杆至#006杆，进行雷击断线抢修续接导线，安全措施：10kV佳湖线竹下分线#002杆G002刀闸。
21日 17:21抢修许可票号：ND-XP-PQ-2023-0071
21日 19:28抢修终结票号：ND-XP-PQ-2023-0071
送电操作详见指令票NO：NDAX23060526，21日21:23 全线恢复送电</t>
  </si>
  <si>
    <t>10kV佳湖线竹下分线#003杆至#006杆雷击断线</t>
  </si>
  <si>
    <t>赤岸变电站10kV九大馆线911线路</t>
  </si>
  <si>
    <t>2023-06-21 14:28</t>
  </si>
  <si>
    <t>2023-06-22 00:00</t>
  </si>
  <si>
    <t>5ADEF93331274EF99C7DDDCB9A1138F6421B</t>
  </si>
  <si>
    <t>10kV九大馆线911线路</t>
  </si>
  <si>
    <t>2023-06-21 23:17</t>
  </si>
  <si>
    <t>4464</t>
  </si>
  <si>
    <t>4F52BAFF-81E6-4CD0-ABDF-F7510FD9BFAE</t>
  </si>
  <si>
    <t>LS135323060027</t>
  </si>
  <si>
    <t>3523062100299607</t>
  </si>
  <si>
    <t>2023-06-21 14:42</t>
  </si>
  <si>
    <t>2023-06-21 14:52</t>
  </si>
  <si>
    <t>2023年06月21日14:38 DMS研判：10kV青山分线#005杆005开关过流Ⅱ段动作跳闸，FA动作失败。故障原因为：雷害</t>
  </si>
  <si>
    <t>2023年06月21日14:38 DMS研判：10kV青山分线#005杆005开关过流Ⅱ段动作跳闸。已通知飞鸾所
2023年6月21日14:38联/配调系统自动遥控操作_：10kV青山分线#006杆006开关由运行转热备用，于21日14:38控分失败
21日14:41  联/配调林超智收到现场飞鸾所孙思慧汇报：现场雷声变小，申请试送
21日14:47联/配调林超智遥控操作_：10kV乌岩下支线#001杆001开关由运行转热备用，于21日14:47控分成功
21日14:48联/配调林超智遥控操作_：10kV城澳新线#052杆052开关由热备用转运行，于21日14:48控合成功，送电正常
21日14:52联/配调林超智遥控操作_：10kV乌岩下支线#001杆001开关由热备用转运行，于21日14:52控合成功，送电正常</t>
  </si>
  <si>
    <t>雷击无异常</t>
  </si>
  <si>
    <t>10kV青山分线#005杆005开关</t>
  </si>
  <si>
    <t>4465</t>
  </si>
  <si>
    <t>3F64E80E-BA1C-4B77-9B60-2CD5E6A3D0C6</t>
  </si>
  <si>
    <t>GZ13595823060051</t>
  </si>
  <si>
    <t>3523062100305485</t>
  </si>
  <si>
    <t>8a0f688f46db11f00146db1378e91540,8a0f688f46db11f00146db1378d9153a</t>
  </si>
  <si>
    <t>元坑中心供电所,仁寿中心供电所</t>
  </si>
  <si>
    <t>2023-06-21 14:43</t>
  </si>
  <si>
    <t>2023-06-21 14:44</t>
  </si>
  <si>
    <t>2023年06月21日14:29 DMS系统研判10kV元谟线033杆元3KY-23开关跳闸于过流Ⅰ、Ⅱ段保护，重合不成，10kV元谟线048杆元3KY-1开关过流Ⅰ、Ⅱ段保护告警，10kV元谟线FA动作_：10kV元谟线048杆元3KY-1开关处热备用，10kV元谟线033杆元3KY-23开关处运行；故障原因：恶劣天气，14:41恢复送电</t>
  </si>
  <si>
    <t>21日14:29 DMS研判 10kV元谟线033杆元3KY-23开关跳闸于过流Ⅰ、Ⅱ段保护，重合不成，10kV元谟线048杆元3KY-1开关过流Ⅰ、Ⅱ段保护告警，10kV元谟线FA动作_：10kV元谟线048杆元3KY-1开关处热备用，10kV元谟线033杆元3KY-23开关处运行，即通知顺昌远程站张艳苹
21日14:30 与蛟溪电站石忠贵确认电站机组已停机
21日14:35 与元坑所吴行确认：10kV元谟线048杆后段线路无用户报修，具备送电条件，要求强送
21日14:39 联调遥控：10kV元谟线048杆元3KY-1开关由热备用转运行，于14:41执行完毕，正常，即通知元坑所吴行、顺昌远程站张艳苹
21日14:42 通知蛟溪电站石忠贵：电站机组可以开机</t>
  </si>
  <si>
    <t>10kV元谟线033杆元3KY-1开关雷电过流跳闸</t>
  </si>
  <si>
    <t>10kV元谟线048杆</t>
  </si>
  <si>
    <t>2023-06-21 14:40</t>
  </si>
  <si>
    <t>2023-06-26 08:52</t>
  </si>
  <si>
    <t>4466</t>
  </si>
  <si>
    <t>697BE5C9-0C63-4F32-9CF8-651EA7F25239</t>
  </si>
  <si>
    <t>GZ13535423060076</t>
  </si>
  <si>
    <t>3523062100305489</t>
  </si>
  <si>
    <t>2023-06-21 16:46</t>
  </si>
  <si>
    <t>2023年6月21日14:43 DMS研判：10kV崇儒线#004杆K004开关跳闸，FA未投入，故障原因为：雷击，巡视无异常，21日16:46恢复送电</t>
  </si>
  <si>
    <t>2023年6月21日14:43 DMS研判：10kV崇儒线#004杆K004开关跳闸，即通知柏洋所杨雄巡线检查
21日16:10柏洋供电所杨雄汇报：10kV崇儒线经巡视无异常申请分段试送
21日16:15 联/配调龚惠玲令杨雄：10kV崇儒线#029杆K029开关由运行转热备用，21日16:17操作成功
21日16:17 联/配调龚惠玲令杨雄：10kV崇儒线#004杆K004开关由热备用转运行，21日16:18操作成功
21日16:22 联/配调龚惠玲令杨雄：10kV崇儒线#029杆K029开关由热备用转运行，21日16:46操作成功，全线恢复送电</t>
  </si>
  <si>
    <t>强对流天气导致</t>
  </si>
  <si>
    <t>霞浦西关变电站10kV崇儒线#004杆K004开关</t>
  </si>
  <si>
    <t>崇儒线683线路</t>
  </si>
  <si>
    <t>4467</t>
  </si>
  <si>
    <t>6D4228E3-D531-43D8-B1BD-1752209E39AB</t>
  </si>
  <si>
    <t>GZ13535423060077</t>
  </si>
  <si>
    <t>3523062100306490</t>
  </si>
  <si>
    <t>2023-06-21 21:43</t>
  </si>
  <si>
    <t>2023年6月21日14:43 DMS研判：10kV石井线#138杆K138开关跳闸，FA未投入，故障原因：雷害，巡视未发现异常，21日21:43分恢复送电</t>
  </si>
  <si>
    <t>2023年6月21日14:43 DMS研判：10kV石井线#138杆K138开关跳闸，即通知城供中心符炜灿巡视检查10kV石井线#138杆以下线路及设备
21日21:31 城供中心符炜灿汇报：10kV石井线#138杆以下线路巡视无异常，申请试送
21日21:32 联/配调庄培国令符炜灿：10kV石井线#138杆K138开关由热备用转运行，21日21:43操作成功，全线恢复送电</t>
  </si>
  <si>
    <t>10kV佳湖线#189杆K189开关雷击烧毁</t>
  </si>
  <si>
    <t>赤岸变电站10kV石井线#138杆K138开关</t>
  </si>
  <si>
    <t>2023-06-22 03:00</t>
  </si>
  <si>
    <t>2023-06-22 00:34</t>
  </si>
  <si>
    <t>4468</t>
  </si>
  <si>
    <t>EFC33EEB-4DC2-4302-93B8-A40952EDDD91</t>
  </si>
  <si>
    <t>GZ13535423060078</t>
  </si>
  <si>
    <t>3523062100305803</t>
  </si>
  <si>
    <t>2023-06-21 17:04</t>
  </si>
  <si>
    <t>2023年6月21日14:43DMS研判： 10kV西胜线杨梅岭分线#034杆K034开关过流Ⅱ段保护动作，FA未动作，故障原因为：雷害，巡视无异常，21日17:04恢复送电</t>
  </si>
  <si>
    <t>2023年6月21日14:43DMS研判： 10kV西胜线杨梅岭分线#034杆K034开关过流Ⅱ段保护动作，即通知溪南所林健巡视10kV西胜线杨梅岭分线#034杆以下线路及设备
21日17:00溪南所林健汇报：10kV西胜线杨梅岭分线#034杆K034开关以下线路巡视无异常，申请试送
21日17:00 联/配调庄培国令林健：10kV西胜线杨梅岭分线#034杆K034开关由热备用转运行，21日17:04操作成功，全线恢复送电</t>
  </si>
  <si>
    <t>盐田变电站10kV西胜线杨梅岭分线#034杆K034开关</t>
  </si>
  <si>
    <t>4469</t>
  </si>
  <si>
    <t>030E5DDA-04FD-4A44-A7C4-E15E967A457A</t>
  </si>
  <si>
    <t>GZ13535423060079</t>
  </si>
  <si>
    <t>3523062100307254</t>
  </si>
  <si>
    <t>2023-06-21 17:09</t>
  </si>
  <si>
    <t>2023年06月21日14:44 IES700系统告警：西关变10kV站前线662开关过流Ⅰ段动作跳闸，重合闸未动作，故障原因为：10kV杨梅岭线#1杆断线，21日17:09恢复送电</t>
  </si>
  <si>
    <t>21日14:44联/配调系统自动遥控操作_：10kV七宝洋II回#017杆K017开关由运行转热备用，于21日14:44控分成功
2023年06月21日14:44 IES700系统告警：西关变10kV站前线662开关过流Ⅰ段动作跳闸，重合闸未动作 即通知城供中心黄国和巡线
06月21日16:40 城供中心黄国和汇报：现场确认故障为10kV杨梅岭线#1杆断线，申请隔离西关站前环网柜10kV沙头高速专线903开关，试送10kV七宝洋Ⅱ回#017杆K017开关、西关变10kV站前线662开关
21日16:41 联/配调郑志敏令黄国和西关站前环网柜10kV沙头高速专线903开关由运行转冷备用，16:56操作完毕
21日17:00 联/配调郑志敏令庄培国：西关变10kV站前线662开关由热备用转运行，17:02操作完毕，线路运行正常
21日17:03 联/配调郑志敏令庄培国：10kV七宝洋II回#017杆K017开关由热备用转运行，21日17:09操作成功，全线恢复送电（除用户专线未送电）
23日10:24 申请配电故障抢修单NO：ND-XP-PQ-2023-0083，工作负责人：谢建明，工作内容：在10kV杨梅岭线#1杆，进行高计烧毁、引线断线抢修；在10kV杨梅岭线#2杆，进行G002刀闸引线断线抢修，安全措施：西关站前环网柜10kV沙头高速专线903线路转检修。
23日 10:30抢修许可票号：ND-XP-PQ-2023-0083
23日 12:48抢修终结票号：ND-XP-PQ-2023-0083
送电指令票详见指令票NO：NDAX23060550</t>
  </si>
  <si>
    <t>10kV杨梅岭线用户产权导线断线</t>
  </si>
  <si>
    <t>2023-06-23 14:00</t>
  </si>
  <si>
    <t>274759</t>
  </si>
  <si>
    <t>2023-06-21 23:19</t>
  </si>
  <si>
    <t>4471</t>
  </si>
  <si>
    <t>B03A2D86-7765-4715-B58D-2AA6855EAB9E</t>
  </si>
  <si>
    <t>GZ13585623060040</t>
  </si>
  <si>
    <t>3523062100307834</t>
  </si>
  <si>
    <t>2023-06-21 14:46</t>
  </si>
  <si>
    <t>2023年6月21日14:42 经DMS系统研判：10kV岩下线998线路汶溪支线#3杆分段开关跳闸。故障原因为：用户内部故障。</t>
  </si>
  <si>
    <t>21日14:42联/配调张旺遥控操作_：岩下线998线路汶溪支线#3杆分段开关由热备用转运行，于21日14:42控合后跳闸
2023年6月21日14:42 经DMS系统研判：10kV岩下线998线路汶溪支线#3杆分段开关跳闸。 即通知抢修班组巡视跳闸点岩下线998线路汶溪支线#3杆分段开关及其之后的设备，重点关注岩下线998线路汶溪支线#3杆分段开关之后区域。14时50分巡视人邓芬发、马木生接受通知，开始巡线。
21日15:30 联/配调张旺令邓芬发：10kV岩下线998汶溪支线#18杆分段柱上开关由运行转热备用，21日15:34操作成功
21日15:35联/配调张旺遥控操作_：岩下线998线路汶溪支线#3杆分段柱上开关由热备用转运行，于21日15:35控合成功
21日15:44  联/配调张旺收到现场赖有源汇报：10kV岩下线998线路汶溪支线#18杆分界开关后段线路故障属用户产权线路，已通知用户对其进行巡视。
21日15:47 联/配调张旺令邓芬发：10kV岩下线998线路汶溪支线#18杆分段开关由热备用转冷备用，21日15:47操作成功
2023年6月21日18:50余朋乡供电所邓芬发汇报：10kV岩下线998线路汶溪支线#18杆分段开关之后线路，用户汇报检查无异常，经验收合格，具备送电条件，人员已撤离。申请试送10kV岩下线998线路汶溪支线#18杆分段开关。
2023年6月21日18:54宁清明联调陈奕令余朋乡供电所邓芬发：10kV岩下线998线路汶溪支线#18杆分段开关由冷备用转运行。18:58操作完毕，线路运行正常。
2023年06月21日19:00悠然谷配变、汶溪电站、秋口煤矿（10kV岩下线998线路汶溪支线#18杆分段开关）用户内部故障已处理完毕，详见遗留用户单SMMXYLYH20230621006</t>
  </si>
  <si>
    <t>用户线路走廊未清理到位及未对线路进行绝缘化，大风雷雨天气造成线路分段开关跳闸</t>
  </si>
  <si>
    <t>对用户下发整改通知书，要求用户1、对线路走廊进行清理（线路导线向左右延伸2米标准）。2、对老旧线路进行改造（绝缘化）</t>
  </si>
  <si>
    <t>10kV岩下线998线路汶溪支线#3杆分段开关</t>
  </si>
  <si>
    <t>2023-06-21 14:45</t>
  </si>
  <si>
    <t>2023-06-21 15:47</t>
  </si>
  <si>
    <t>9C66C4BBDBE54197A95C02B3B433D011421B</t>
  </si>
  <si>
    <t>余朋变10kV岩下线998</t>
  </si>
  <si>
    <t>2023-06-21 17:39</t>
  </si>
  <si>
    <t>4474</t>
  </si>
  <si>
    <t>DB13FD03-5478-44B1-BBCD-B3CBF96D69BF</t>
  </si>
  <si>
    <t>GZ13535423060080</t>
  </si>
  <si>
    <t>3523062100311231</t>
  </si>
  <si>
    <t>2023-06-21 14:48</t>
  </si>
  <si>
    <t>2023-06-21 22:36</t>
  </si>
  <si>
    <t>2023年6月21日14:48 DMS研判：10kV马洋线#024杆K024开关跳闸，FA未投入，故障原因为：雷害，巡视无异常，21日22:36恢复送电</t>
  </si>
  <si>
    <t>2023年6月21日14:48 DMS研判：10kV马洋线#024杆K024开关跳闸，即通知城供中心符炜灿对10kV马洋线#024杆以下线路巡视检查
21日22:29符炜灿汇报：10kV马洋线#024杆以下线路巡视无异常，申请试送
21日22:29 联/配调庄培国令符炜灿：10kV马洋线#024杆K024开关由热备用转运行，21日22:36操作成功，全线恢复送电</t>
  </si>
  <si>
    <t>10kV马洋线四罗洋分线#031杆避雷器雷击击穿</t>
  </si>
  <si>
    <t>岚后变电站10kV马洋线#024杆K024开关</t>
  </si>
  <si>
    <t>马洋线665线路</t>
  </si>
  <si>
    <t>2023-06-21 23:30</t>
  </si>
  <si>
    <t>4476</t>
  </si>
  <si>
    <t>3A8A8AAE-01B4-4F10-9912-C3C353BC23D3</t>
  </si>
  <si>
    <t>GZ13585623060041</t>
  </si>
  <si>
    <t>3523062100312152</t>
  </si>
  <si>
    <t>2023-06-21 15:56</t>
  </si>
  <si>
    <t>21日14:50 温郊变电站.10kV.陈家园线间隔.9A6开关 跳闸；温郊变电站.10kV.陈家园线间隔.9A6开关温郊变电站.10kV.陈家园线.ISA-367GAA-G.过流Ⅰ段动作；故障原因为：</t>
  </si>
  <si>
    <t>21日14:52 温郊变电站.10kV.陈家园线间隔.9A6开关 跳闸；温郊变电站.10kV.陈家园线间隔.9A6开关温郊变电站.10kV.陈家园线.ISA-367GAA-G.过流Ⅰ段动作； 即通知抢修班组巡视跳闸点温郊变电站.10kV.陈家园线间隔.9A6开关及其之后的设备，重点关注温郊变电站.10kV.陈家园线间隔.9A6开关至10kV陈家园线9A6#033-2杆K0308开关之间区域。15时26分巡视人邱东建、李火生、温维昌、刘志海、陈勇、张青亮、陈鹏辉接受通知，开始巡线。
21日15:30  联/配调张旺收到现场陈鹏辉汇报：现场确认跳闸开关为：10kV陈家园线9A6开关；保护动作：无保护；
巡视无异常范围：10kV陈家园线9A6#001杆-10kV陈家园线9A6#052杆；试送设备：35kV温郊变10kV陈家园线9A6开关；
故障原因：恶劣天气
21日15:32联/配调张旺遥控操作_：温郊变电站.10kV.陈家园线间隔.9A6开关由热备用转运行，于21日15:32控合成功</t>
  </si>
  <si>
    <t>10kV陈家园线9A6#006杆针瓶受雷击引起线路跳闸</t>
  </si>
  <si>
    <t>对辖区内线路设备开展无人机特殊巡视，对高山易受雷击线路杆段设备进行统计汇总，上报项目进行防雷改造。</t>
  </si>
  <si>
    <t>温郊变10kV陈家园线9A6线路</t>
  </si>
  <si>
    <t>2023-06-21 14:50</t>
  </si>
  <si>
    <t>温郊变10kV陈家园线9A6</t>
  </si>
  <si>
    <t>2023-06-25 14:44</t>
  </si>
  <si>
    <t>4477</t>
  </si>
  <si>
    <t>43CC732A-F1B6-4DB5-A317-7415DCA7EEFD</t>
  </si>
  <si>
    <t>GZ13535423060081</t>
  </si>
  <si>
    <t>3523062100313248</t>
  </si>
  <si>
    <t>2023-06-21 14:53</t>
  </si>
  <si>
    <t>2023-06-21 22:51</t>
  </si>
  <si>
    <t>2023年6月21日14:53 DMS研判：10kV府前路线658开关过流II段动作跳闸，重合闸动作不成功，FA未投入，故障原因：10kV府前路线658#26杆至#27杆雷击断线、10kV城北线#033杆雷击瓷瓶破裂；21日22:51恢复送电</t>
  </si>
  <si>
    <t>2023年6月21日14:53 DMS研判：10kV府前路线658开关过流II段动作跳闸，即通知城供中心符炜灿对线路巡视检查
21日19:15 城供中心符炜灿汇报：10kV府前路线658#26杆至#27杆雷击断线、10kV城北线#033杆雷击瓷瓶破裂
21日19:20 申请配电故障抢修单NO：ND-XP-PQ-2023-0074，工作负责人：谢淋坤，工作内容：在10kV府前路线658#26杆至#27杆，进行雷击断线、紧急抢修接续导线，安全措施：10kV府前路线658#03杆#01刀闸，10kV府前路线658#97杆#02刀闸，10kV龙首路线659#04杆G001刀闸，10kV龙首路线659#94杆K002开关，10kV龙首路线659#94杆G002刀闸。
21日 19:22抢修许可票号：ND-XP-PQ-2023-0074
21日21:30 申请配电故障抢修单NO：ND-XP-PQ-2023-0077，工作负责人：覃始恩，工作内容：在10kV城北线#033杆，进行雷击瓷瓶破裂、紧急抢修，安全措施：县政府双电源切换柜10kV环切线902开关转冷备用，10kV城北线#029杆K029开关，10kV城北线#029杆G029刀闸，10kV城北线#034甲杆G034甲刀闸。
21日 21:37抢修许可票号：ND-XP-PQ-2023-0077
21日 22:26抢修终结票号：ND-XP-PQ-2023-0077
21日 23:20抢修终结票号：ND-XP-PQ-2023-0074
送电指令票详见指令票NO：NDAX23060534，NDAX23060538</t>
  </si>
  <si>
    <t>10kV府前路线658#26杆至#027杆雷击断线、10kV城北线#033杆雷击瓷瓶破裂</t>
  </si>
  <si>
    <t>岚后变电站10kV府前路线658开关</t>
  </si>
  <si>
    <t>7ea34091-9415-410c-85b3-9a051c5c8b38</t>
  </si>
  <si>
    <t>府前路线658线路</t>
  </si>
  <si>
    <t>2023-06-21 23:15</t>
  </si>
  <si>
    <t>4478</t>
  </si>
  <si>
    <t>4F1A6990-81B3-45FE-B62A-EF1D63616AE7</t>
  </si>
  <si>
    <t>LS1359515123060014</t>
  </si>
  <si>
    <t>3523062100312897</t>
  </si>
  <si>
    <t>2023-06-21 19:48</t>
  </si>
  <si>
    <t>06月21日 14:40 10kV叉车线上洋支线007杆刀闸线夹雷击断裂，16:36紧急隔离10kV叉车线西浴支线005杆G2135刀闸、KY2047开关等安措停电抢修，故障原因：雷害，于19:48恢复送电</t>
  </si>
  <si>
    <t>14：38城供范高祥接用户反映：10kV叉车线上洋支线007杆引线烧断，申请紧急断开10kV叉车线上洋支线007杆KY2033开关
21日14:39联/配调杨珊遥控操作_：10kV叉车线上洋支线007杆KY2033开关由运行转热备用，于21日14:39控分成功，转告服务调度班侯芳
21日14:40城供范高祥汇报：10kV叉车线上洋支线007杆刀闸线夹雷击断裂
21日15:32 联/配调杨珊令抢修班胡聪：10kV叉车线西浴支线005杆KY2047开关由热备用转冷备用，21日15:37操作成功
21日15:44 联/配调杨珊令抢修班胡聪：民俗馆开闭所10kV#2进线902开关及线路由运行转检修，21日16:08操作成功
21日16:16 联/配调杨珊令抢修班胡聪：10kV叉车线上洋支线008-1杆村口Ⅲ配变由运行转空载运行，21日16:18操作成功
21日16:28 联/配调杨珊令抢修班胡聪：10kV叉车线上洋支线015杆K2012开关由运行转冷备用，21日16:35操作成功
21日16:31 申请配电故障抢修单NO：NP-BB-PQ-2023-0030，工作负责人：张强，工作内容：在10kV叉车线上洋支线007杆，进行刀闸线夹雷击断裂故障处理等工作，安全措施：10kV民俗馆开闭所10kV#2进线902开关及线路转检修，10kV叉车线西浴支线005杆G2135刀闸、KY2047开关，10kV叉车线上洋支线015杆K2012开关、G2062刀闸，10kV叉车线上洋支线008-1杆村口Ⅲ配变低压刀闸。
21日 16:36抢修许可票号：NP-BB-PQ-2023-0030
21日 18:11抢修终结票号：NP-BB-PQ-2023-0030
送电票：NPBB23060310，21日18:14开始执行，21日19时49分执行完毕。</t>
  </si>
  <si>
    <t>4481</t>
  </si>
  <si>
    <t>05F09EF1-A8A1-4FBB-BF16-2A29BE666223</t>
  </si>
  <si>
    <t>GZ13535423060083</t>
  </si>
  <si>
    <t>3523062100319623</t>
  </si>
  <si>
    <t>2023-06-21 14:57</t>
  </si>
  <si>
    <t>2023年6月21日14:57 DMS研判：10kV大沙工业III回#006杆K006开关跳闸 ，故障原因为：雷害，巡线未发现异常，21日16:58分恢复送电</t>
  </si>
  <si>
    <t>2023年6月21日14:57 DMS研判：10kV大沙工业III回#006杆K006开关跳闸，即通知城供中心符炜灿对10kV大沙工业III回#006杆以下线路及设备巡视检查
21日16:50 城供中心符炜灿汇报：10kV大沙工业III回#006杆以下线路巡线未发现异常，申请试送
21日16:50 联/配调庄培国令符炜灿：10kV大沙工业III回#006杆K006开关由热备用转运行，21日16:58操作成功，全线恢复送电</t>
  </si>
  <si>
    <t>同杆架设10kV大沙工业II回#015杆至#020杆雷击断线</t>
  </si>
  <si>
    <t>小沙变电站10kV大沙工业III回#006杆K006开关</t>
  </si>
  <si>
    <t>13DKX-26867</t>
  </si>
  <si>
    <t>10kV大沙工业Ⅲ回982线路</t>
  </si>
  <si>
    <t>2023-06-21 23:35</t>
  </si>
  <si>
    <t>4482</t>
  </si>
  <si>
    <t>A336C749-D70A-4C84-BB1C-45F92E8E8960</t>
  </si>
  <si>
    <t>GZ13535423060084</t>
  </si>
  <si>
    <t>3523062100319718</t>
  </si>
  <si>
    <t>2023-06-21 18:58</t>
  </si>
  <si>
    <t>2023年6月21日14:57 DMS研判：水潮变10kV涵江线914开关过流II段动作跳闸，重合闸不成功，FA未投入。故障原因为：10kV涵江线914#23-1杆B相瓷瓶破裂，21日18：58分恢复送电</t>
  </si>
  <si>
    <t>2023年6月21日14:57 DMS研判：10kV涵江线914开关过流II段动作跳闸，重合闸不成功，即通知长春所缪建峰巡线检查
21日16:30 长春所缪建峰汇报：10kV涵江线914#23-1杆B相瓷瓶破裂，申请10kV涵江线914#23杆08刀闸转分闸，试送水潮变10kV涵江线914开关转运行
21日16:30 联调庄培国令长春所缪建峰：10kV涵江线914#23杆08刀闸合闸转分闸，16:35操作完毕，21日16:36联调庄培国遥控操作：水潮变10kV涵江线914开关由热备用转运行，16:37操作成功
21日17:01 申请配电故障抢修单NO：ND-XP-PQ-2023-0070，工作负责人：陈扬忠，工作内容：在10kV涵江线914#23-1杆，进行B相瓷瓶破裂紧急抢修更换，安全措施：10kV涵江线914#23杆#08刀闸。
21日 17:01抢修许可票号：ND-XP-PQ-2023-0070，工作负责人：陈扬忠，工作内容：在10kV涵江线914#23-1杆，进行B相瓷瓶破裂紧急抢修更换，
21日 17:59抢修终结票号：ND-XP-PQ-2023-0070，工作负责人：陈扬忠，工作内容：在10kV涵江线914#23-1杆，进行B相瓷瓶破裂紧急抢修更换，
送电指令票详见指令票NO：NDAX23060523</t>
  </si>
  <si>
    <t>雷击导致涵江线#23-1杆B相瓷瓶破裂，抢修完成后恢复送电</t>
  </si>
  <si>
    <t>水潮变电站10kV涵江线914线路</t>
  </si>
  <si>
    <t>2023-06-21 17:59</t>
  </si>
  <si>
    <t>15159396037</t>
  </si>
  <si>
    <t>昌达福宁分公司</t>
  </si>
  <si>
    <t>bacc41e4-f3a0-41f1-91ad-59186b7e0cca</t>
  </si>
  <si>
    <t>涵江线914线路</t>
  </si>
  <si>
    <t>2023-06-21 19:41</t>
  </si>
  <si>
    <t>4484</t>
  </si>
  <si>
    <t>7CD3FEF6-7D93-4F4E-8B6C-0763B3956BB8</t>
  </si>
  <si>
    <t>GZ13535423060085</t>
  </si>
  <si>
    <t>3523062100320984</t>
  </si>
  <si>
    <t>2023-06-21 19:11</t>
  </si>
  <si>
    <t>2023年06月21日14:59 DMS研判：10kV后垅线#120杆K120开关跳闸，FA未投入；故障原因为：雷害，送电时间：21日19:11</t>
  </si>
  <si>
    <t>2023年06月21日14:59 DMS研判：10kV后垅线#120杆K120开关跳闸，即通知长春所林宗开巡线
21日18:50 长春所林宗开汇报：现场巡线确认10kV后垅线#120杆K120开关跳闸，10kV后垅线#120杆以下线路经巡线无异常，具备送电条件，申请试送
21日18:50 联/配调郑志敏令林宗开：10kV后垅线#120杆K120开关由热备用转运行，21日19:11操作成功，全线恢复送电</t>
  </si>
  <si>
    <t>雷击导致后垅线#120杆K120开关跳闸，试送成功</t>
  </si>
  <si>
    <t>洪江变10kV后垅线#120杆K120开关</t>
  </si>
  <si>
    <t>2023-06-22 02:00</t>
  </si>
  <si>
    <t>254902</t>
  </si>
  <si>
    <t>SBID000000F780E819D6FC4AB4B046CFBBB0293069</t>
  </si>
  <si>
    <t>10kV后垅线913线路</t>
  </si>
  <si>
    <t>2023-06-22 00:06</t>
  </si>
  <si>
    <t>4489</t>
  </si>
  <si>
    <t>AAA8591F-245F-4196-99CD-0962A912C86E</t>
  </si>
  <si>
    <t>GZ13535823060007</t>
  </si>
  <si>
    <t>3523062100323415</t>
  </si>
  <si>
    <t>2023-06-21 15:03</t>
  </si>
  <si>
    <t>2023年06月21日 15:03 DMS研判：10kV桥溪线#059杆059开关过流I段保护动作跳闸，重合不成功，FA未动作，故障原因：雷害，16:45恢复送电</t>
  </si>
  <si>
    <t>2023年06月21日15:03 DMS研判：10kV桥溪线#059杆059开关过流Ⅰ段保护动作跳闸，重合不成功，FA未动作，线路处热备用； 周寿联调唐高超即通知浦源供电所叶林林对其巡线
21日16:42  联/配调唐高超收到浦源供电所叶林林汇报：因雷害跳闸，线路查线无异常，人员已撤离，具备送电条件，申请试送10kV桥溪线#059杆059开关
21日16:45联/配调唐高超遥控操作：10kV桥溪线#059杆059开关由热备用转运行，于21日16:45控合成功，运行正常，线路全部恢复送电，无停电用户</t>
  </si>
  <si>
    <t>雷击导致开关跳闸，查无故障设备</t>
  </si>
  <si>
    <t>泗桥变10kV桥溪线981#059杆059开关</t>
  </si>
  <si>
    <t>2023-06-23 16:13</t>
  </si>
  <si>
    <t>4491</t>
  </si>
  <si>
    <t>A930C2F3-B0D7-43D9-BC72-6CBACA9EBD77</t>
  </si>
  <si>
    <t>GZ13535423060086</t>
  </si>
  <si>
    <t>3523062100325868</t>
  </si>
  <si>
    <t>2023-06-21 15:05</t>
  </si>
  <si>
    <t>2023-06-21 17:14</t>
  </si>
  <si>
    <t>2023年6月21日14:28 陇头变10kVⅠ段母线B相失地(A相电压为8.77,B相电压为1.55,C相电压为9.83,零序电压为82.76,)失地选线为10kV古桶线614线路，选线正确。故障原因为：巡视无异常，21日17:14恢复送电</t>
  </si>
  <si>
    <t>21日14:28 霞浦陇头变电站失地(霞浦陇头变电站.10kV.Ⅰ段母线A相电压为8.77,B相电压为1.55,C相电压为9.83,零序电压为82.76,)。即通知抢修班组
21日14:38联/配调庄培国遥控操作_：陇头变电站.10kV古桶线914开关由运行转热备用，于21日14:38控分，失地信号消失
2023年6月21日15:5 霞浦陇头变电站失地(霞浦陇头变电站.10kV.Ⅰ段母线A相电压为8.77,B相电压为1.55,C相电压为9.83,零序电压为82.76,)。即三沙所刘鑫对10kV古桶线614线路进行巡视检查
21日17:10 三沙所刘鑫汇报：10kV古桶线614线路巡视无异常，申请试送
21日17:11 联/配调庄培国令苏灵清：陇头变10kV古桶线614开关由热备用转运行，21日17:14操作成功，全线恢复送电</t>
  </si>
  <si>
    <t>主网影响</t>
  </si>
  <si>
    <t>霞浦陇头变电站10kV古桶线614线路</t>
  </si>
  <si>
    <t>2023-06-21 15:04</t>
  </si>
  <si>
    <t>48c9fbf8-e624-4e7e-bbf0-08ebf0343ae2</t>
  </si>
  <si>
    <t>古桶线614线路</t>
  </si>
  <si>
    <t>2023-06-21 20:57</t>
  </si>
  <si>
    <t>4492</t>
  </si>
  <si>
    <t>D0649A6B-A79D-432C-A698-A3D33300B068</t>
  </si>
  <si>
    <t>GZ13516023060046</t>
  </si>
  <si>
    <t>3523062100328623</t>
  </si>
  <si>
    <t>21日15:1 白花变10kV岐后线611开关.过流Ⅱ段动作跳闸，重合闸未投入；FA未投入；故障原因：未发现，判断为瞬间故障，于16:48送电正常</t>
  </si>
  <si>
    <t>21日15:1 白花变10kV岐后线611开关.过流Ⅱ段动作跳闸，重合闸未投入；即通知松山供电所官本巡视跳闸点福州.白花变/10kV.岐后线611开关，及其之后的设备，重点关注福州.白花变/10kV.岐后线611开关后面区域，岐后7#环网10kV岐后六环911前面区域，白花运维黄伟煌检查开关间隔
15时08分巡视人黄智统,官本,洪煜杰 接受通知，开始巡线。
2023年06月21日15:26白花黄伟煌汇报：开关间隔巡线无异常，故障电流30.397A,故障相ABC
21日15:36  联/配调郑丹收到现场官本汇报：现场确认跳闸开关为：10kV岐后线611开关；
隔离设备：岐后1#环网10kV四十杆911；隔离状态：热备用；试送设备：10kV岐后线611开关
21日15:38 联/配调郑丹令官本:岐后1#环网10kV四十杆911开关由运行转热备用，21日15:53操作成功
21日15:54联/配调周俊友遥控操作_：福州.白花变/10kV.岐后线611开关由热备用转运行于21日15:54控合成功
21日16:41  联/配调郑丹收到现场官本汇报：线路巡线至末端无异常；试送设备：10kV岐后线#1环网四十杆911开关；
故障原因：雷害
21日16:44 联/配调周俊友令官本:岐后1#环网10kV四十杆911开关由热备用转运行，21日16:48操作成功
无需抢修类型归档:试送成功，已全部复电。</t>
  </si>
  <si>
    <t>雷击影响瞬时故障，查无异常</t>
  </si>
  <si>
    <t>福州.220kV白花变10kV岐后线611开关</t>
  </si>
  <si>
    <t>2023-06-26 15:34</t>
  </si>
  <si>
    <t>4495</t>
  </si>
  <si>
    <t>4BC19705-6BBA-42C7-9C4F-D2BB8B3877F7</t>
  </si>
  <si>
    <t>LS13585223060039</t>
  </si>
  <si>
    <t>3523062100333296</t>
  </si>
  <si>
    <t>2023-06-21 15:07</t>
  </si>
  <si>
    <t>2023-06-21 21:05</t>
  </si>
  <si>
    <t>21日14:59 白莲变10kVⅠ段母线B相失地(A相电压为10.53,B相电压为1.61,C相电压为9.07,零序电压为3.63,)无选线信号。故障原因为：10kV小王电站线915#125杆导线脱落搭在横担上</t>
  </si>
  <si>
    <t>21日14:59 白莲变电站失地(白莲变电站.10kV.Ⅰ段母线A相电压为10.53,B相电压为1.61,C相电压为9.07,零序电压为3.63,)。即通知抢修班组
21日15:05联/配调彭莉莎【顺控】遥控操作_：小王电站线915#143杆分段开关由运行转热备用，于21日15:05控分失败
21日15:06联/配调彭莉莎【顺控】遥控操作_：小王电站线915#95杆分段开关由运行转热备用，于21日15:06控分成功接地信号消失
21日15:7 白莲变电站失地(白莲变电站.10kV.Ⅰ段母线A相电压为10.53,B相电压为1.61,C相电压为9.07,零序电压为3.63,)。即通知抢修班组巡视小王电站线915#95杆分段开关及其之后的设备。15时12分巡视人廖祥荣接受通知，开始巡线。
21日16:58  联/配调杨亿荣收到现场傅杰汇报：现场确认跳闸开关为：小王电站线915#95杆分段开关；
隔离设备：10kV小王电站线915#107杆分段刀闸；
故障原因：异物引发故障；故障现象：架空类绝缘导线破损；
故障点：10kV小王电站线915#125杆导线脱落搭在横担上
21日16:59 联/配调杨亿荣令傅杰：10kV小王电站线915#107杆分段刀闸由合闸转分闸，21日17:06操作成功
21日17:09联/配调林智遥控操作_：10kV小王电站线915#95杆分段开关由热备用转运行，于21日17:09控合成功
21日18:05 联/配调彭莉莎令傅杰：小王电站线915#143杆分段开关由运行转冷备用，21日18:11操作成功
21日18:15 申请配电故障抢修单NO：JLDL0001717，工作负责人：傅杰，工作内容：_，安全措施：_。
21日 18:16抢修许可票号：JLDL0001717
21日19:18 申请配电故障抢修单NO：JLDL0001717，工作负责人：傅杰，工作内容：_，安全措施：_。
21日19:18 申请配电故障抢修单NO：JLDL0001717，工作负责人：傅杰，工作内容：_，安全措施：_。
21日 19:49抢修终结票号：JLDL0001717
送电指令票详见指令票NO：SMJJT23060469,20:28送电正常。</t>
  </si>
  <si>
    <t>10kV小王电站线915#95杆分段开关</t>
  </si>
  <si>
    <t>2023-06-21 15:06</t>
  </si>
  <si>
    <t>4496</t>
  </si>
  <si>
    <t>FA852B67-5F14-4747-8C1D-393F33D7651E</t>
  </si>
  <si>
    <t>GZ13535423060087</t>
  </si>
  <si>
    <t>3523062100333488</t>
  </si>
  <si>
    <t>2023-06-21 15:08</t>
  </si>
  <si>
    <t>2023-06-21 21:22</t>
  </si>
  <si>
    <t>2023年6月21日14:52 岚后变10kVⅠ段母线B相失地(A相电压为9.15,B相电压为1.31,C相电压为9.84,零序电压为12.00,)失地选线为10kV龙首路线659线路,选线正确。故障原因为：10kV龙首路线#043杆 避雷器击穿，21日21:22恢复送电</t>
  </si>
  <si>
    <t>21日14:54联/配调陈申腾【顺控】遥控操作_：岚后变电站.10kV.龙首路线间隔.659开关由运行转热备用，于21日14:54控分成功接地信号消失
2023年6月21日14:54 10kV龙首路线659线路B相失地(A相电压为9.15,B相电压为1.31,C相电压为9.84,零序电压为12.00,)即通知城供中心黄国和巡线检查
21日21:15 城供中心黄国和汇报：10kV龙首路线#043杆 避雷器击穿，已处理，申请试送
21日21:20 联/配调庄培国令郑炯：岚后变10kV龙首路线659开关由热备用转运行，21日21:22操作成功，全线恢复送电</t>
  </si>
  <si>
    <t>10kV龙首路线659#125-2-1杆避雷器雷击短路烧毁</t>
  </si>
  <si>
    <t>岚后变电站10kV龙首路线659线路</t>
  </si>
  <si>
    <t>7d8a9e64-c83e-4bb7-9f6e-51284ee5f2a2</t>
  </si>
  <si>
    <t>龙首路线659线路</t>
  </si>
  <si>
    <t>2023-06-21 23:26</t>
  </si>
  <si>
    <t>4497</t>
  </si>
  <si>
    <t>BFF9E496-4ACF-4977-8F46-FA6676F9261B</t>
  </si>
  <si>
    <t>GZ13515723060054</t>
  </si>
  <si>
    <t>3523062100333789</t>
  </si>
  <si>
    <t>2023年06月21日15:06 渡口变10kV塔峰线922开关过流I段动作跳闸（雷击）；巡线无发现异常，于16：17全部送电</t>
  </si>
  <si>
    <t>21日15:06 即通知巡视跳闸点福州.渡口变/10kV.塔峰线922开关，及其之后的设备，重点关注塔峰3#环网10kV塔峰912开关后面区域，_15时17分巡视人林宇锋,涂锦绣,吴克钢 接受通知，开始巡线。_即通知林宇锋、涂锦绣、吴克钢
21日15：10永清联调王家辉通知梅城运维高亮：渡口变10kV塔峰线922开关过流I段动作跳闸，派人检查开关情况及故障电流
21日15：12永清联调王家辉通知城区供电服务中心涂锦绣：渡口变10kV塔峰线922开关过流I段动作跳闸，派人巡线
21日15:23  联/配调王家辉收到现场涂锦绣汇报：现场确认跳闸开关为：10kV塔峰线922开关；
隔离设备：塔峰1#环网10kv里洋隧道913开关，塔峰1#环网10kv狮公坪914开关，塔峰3#环网10kv塔峰912开关；试送设备：10kv塔峰线922开关
21日15：40梅城运维高亮向永清联调王家辉汇报：渡口变10kV塔峰线922开关过流I段动作跳闸，现场开关检查无异常，故障电流为4488A，开关具备送电条件
21日15:40  联/配调王家辉收到现场林宇锋汇报：；
隔离设备：塔峰1#环网10kV里洋隧道913断路器；隔离状态：热备用；
故障原因：雷害；故障现象：塔峰1号环网，塔峰2号环网，塔峰3号环网巡视无异常
21日15:44 联/配调王家辉令林斌:塔峰1#环网10kV里洋隧道913开关由运行转热备用，21日15:45操作成功
21日15:44 联/配调王家辉令林斌:塔峰1#环网10kV狮公坪914开关由运行转热备用，21日15:45操作成功
21日15:44 联/配调王家辉令林斌:塔峰1#环网10kV塔二环912开关由运行转热备用，21日15:45操作成功
21日15:46 联/配调王家辉令林斌:福州.渡口变/10kV.塔峰线922开关由热备用转运行，21日15:51操作成功
21日15:53 联/配调罗薇令鲍建斌:塔峰2#环网10kV塔三环912开关由运行转热备用，21日15:56操作成功
21日15:53 联/配调罗薇令鲍建斌:塔峰1#环网10kV塔二环912开关由热备用转运行，21日15:56操作成功
21日15:58  联/配调王家辉收到现场林宇锋汇报：；试送设备：塔峰3#环网10kV塔峰912开关；故障现象：塔峰3#环网10kV塔峰912开关后巡视无异常，申请试送。
21日16:01 联/配调罗薇令鲍建斌:塔峰2#环网10kV塔三环912开关由热备用转运行，21日16:02操作成功
21日16:08  联/配调王家辉收到现场林宇锋汇报：；试送设备：塔峰1#环网10kV狮公坪914断路器；故障现象：塔峰1#环网10kV狮公坪914开关后线路巡视无异常，申请试送。
21日16:09联/配调罗薇遥控操作_：塔峰1#环网10kV狮公坪914开关由热备用转运行于21日16:09控合成功
21日16:14  联/配调王家辉收到现场林宇锋汇报：；试送设备：塔峰1#环网10kV里洋隧道913断路器；故障现象：塔峰1#环网10kV里洋隧道913开关后巡视无异常，申请试送，
21日16:16 联/配调王家辉令林斌:塔峰1#环网10kV里洋隧道913开关由热备用转运行21日16:16下令
21日16:17联/配调王家辉遥控操作林斌：塔峰1#环网10kV里洋隧道913开关由热备用转运行于21日16:17控合成功
无需抢修类型归档:试送成功，已全部复电。</t>
  </si>
  <si>
    <t>2023-06-21 18:47</t>
  </si>
  <si>
    <t>4498</t>
  </si>
  <si>
    <t>05063FE1-9CFE-4BCD-A261-EC5B7FA2118D</t>
  </si>
  <si>
    <t>GZ13585523060016</t>
  </si>
  <si>
    <t>3523062100337785</t>
  </si>
  <si>
    <t>2023-06-21 15:10</t>
  </si>
  <si>
    <t>2023-06-21 15:50</t>
  </si>
  <si>
    <t>21日14:25 黄埠变电站黄埠变电站.10kV.Ⅰ段母线A相失地(A相电压为0.80,B相电压为9.54,C相电压为10.26,零序电压为0.00,)无选线信号。故障原因为：（10kV黄桂线951#252-36杆联网刀闸C相避雷器本体击穿 ）</t>
  </si>
  <si>
    <t>21日14:25 黄埠变电站失地(黄埠变电站.10kV.Ⅰ段母线A相电压为0.80,B相电压为9.54,C相电压为10.26,零序电压为0.00,)。即通知抢修班组
21日14:27联/配调林智【顺控】遥控操作_：客中线907#01出线开关由运行转热备用，于21日14:27控分成功
21日14:28联/配调林智【顺控】遥控操作_：黄埠变电站.10kV.黄客线间隔.952开关由运行转热备用，于21日14:28控分成功
21日14:30联/配调林智遥控操作_：黄埠变电站.10kV.黄客线间隔.952开关由热备用转运行，于21日14:30控合成功
21日14:31联/配调林智遥控操作_：10kV客中线907#01出线开关由热备用转运行，于21日14:31控合成功
21日14:33联/配调林智遥控操作_：黄埠变电站.10kV.高速线间隔.954开关由运行转热备用，于21日14:33控分成功接地信号存在
21日14:34联/配调林智遥控操作_：黄埠变电站.10kV.高速线间隔.954开关由热备用转运行，于21日14:34控合成功
21日14:40 联/配调林智令丁京贵：黄桂线951#203分段开关由运行转热备用，21日14:45操作成功
21日14:40 联/配调林智令丁京贵：10kV黄桂线951#203分段开关由运行转热备用，21日14:48操作成功
21日15:10 黄埠变电站失地(黄埠变电站.10kV.Ⅰ段母线A相电压为0.80,B相电压为9.54,C相电压为10.26,零序电压为0.00,)。即通知抢修班组巡视黄埠变电站.10kV.黄桂线间隔.951开关及其之后的设备。15时13分巡视人张显斌接受通知，开始巡线。
21日15:25  联/配调林智收到现场张显斌汇报：现场确认跳闸开关为：10kV黄桂线951开关；保护动作：10kV黄桂线951开关；
隔离设备：10kV黄桂线951#252-36杆联网刀闸；
巡视无异常范围：10kV黄桂线951#1杆-10kV黄桂线951#252杆；试送设备：10kV黄桂线951#203杆分段开关；
故障原因：雷害；故障现象：架空类无间隙避雷器本体击穿；
故障点：10kV黄桂线951#252-36杆联网刀闸C相避雷器本体击穿；故障备注：10kV黄桂线951#252-36杆联网刀闸C相避雷器本体击穿
21日15:27 联/配调林智令张显斌：10kV黄桂线951#252-36杆联网刀闸由合闸转分闸，21日15:35操作成功
21日15:35 联/配调林智令张显斌：10kV黄桂线951#203杆分段开关由热备用转运行，21日15:37操作成功</t>
  </si>
  <si>
    <t>10kV黄桂线951#252-36杆联网刀闸更换C相避雷器</t>
  </si>
  <si>
    <t>黄埠变10kV黄桂线951#203杆分段开关</t>
  </si>
  <si>
    <t>2023-06-21 15:37</t>
  </si>
  <si>
    <t>fb109d76-55a1-41a7-9fc4-4eeeb8d11f76</t>
  </si>
  <si>
    <t>黄埠变10kV黄桂线951</t>
  </si>
  <si>
    <t>2023-06-26 16:58</t>
  </si>
  <si>
    <t>4505</t>
  </si>
  <si>
    <t>188A997D-F3A5-4138-90C0-651B3394013D</t>
  </si>
  <si>
    <t>GZ13565423060101</t>
  </si>
  <si>
    <t>3523062100346503</t>
  </si>
  <si>
    <t>2023-06-21 15:12</t>
  </si>
  <si>
    <t>6月21日15:10锦湖变10kVⅡ、Ⅲ段母线B相不完全失地(10kVⅡ母母线A相电压为6.87,B相电压为3.79,C相电压为8.16,零序电压为4.40)无接地选线。
失地线路：锦湖变10kV锦赤Ⅰ回912线路
故障原因为：查无异常，
6月21日15：31恢复送电</t>
  </si>
  <si>
    <t>6月21日15:10时DMS系统研判锦湖变10kVⅡ、Ⅲ段母线B相不完全失地(10kVⅡ母母线A相电压为6.87,B相电压为3.79,C相电压为8.16,零序电压为4.40)无接地选线。
6月21日15:11联/配调黄汉杰【顺控】遥控操作_：锦湖变10kV锦赤Ⅰ回912开关由运行转热备用，于6月21日15:12控分成功接地信号消失
6月21日15:11即通知赤湖供电所胡伟福，告其以上情况。同时告知远程人员15时22分巡视人陈宾富接受通知，开始巡线。15时23分巡视人陈宾富、王荣有接受通知，开始巡线。
6月21日15:30  联/配调漳浦李贤收到赤湖所陈宾富汇报：锦湖变10kV锦赤Ⅰ回912线路巡视无异常，巡线人员已撤离，线路具备送电条件。
6月21日15:31联/配调漳浦李贤遥控操作_：锦湖变10kV锦赤Ⅰ回912开关由热备用转运行，于21日15:31控合成功，运行正常</t>
  </si>
  <si>
    <t>锦湖变10kV锦赤Ⅰ回912线路</t>
  </si>
  <si>
    <t>13DKX-27116</t>
  </si>
  <si>
    <t>锦湖变锦赤Ⅰ回912</t>
  </si>
  <si>
    <t>2023-06-26 11:58</t>
  </si>
  <si>
    <t>939A85BF-030A-4AA0-B3F0-66BFDDBE8722</t>
  </si>
  <si>
    <t>LS13586023060069</t>
  </si>
  <si>
    <t>3523062100360016</t>
  </si>
  <si>
    <t>2023-06-21 21:58</t>
  </si>
  <si>
    <t>2023年6月21日15:9 曹田变10kVⅠ段母线C相失地(A相电压为9.34kV,B相电压为10.13kV,C相电压为1.76kV,零序电压为106.63V)，无选线信号。</t>
  </si>
  <si>
    <t>2023年6月21日15:9 曹田变10kVⅠ段母线C相失地(A相电压为9.34kV,B相电压为10.13kV,C相电压为1.76kV,零序电压为106.63V)，无选线信号。即通知抢修班组
21日15:10永安市调邓嘉嘉令永安市调林泽孔：10kV田白线#123杆AS0096开关由运行转热备用，于21日15:10控分成功接地信号消失
2023年6月21日15:9 曹田变10kVⅠ段母线C相失地(A相电压为9.34kV,B相电压为10.13kV,C相电压为1.76kV,零序电压为106.63V)，无选线信号。断开10kV田白线#123杆AS0096开关后恢复。即通知抢修班组巡视10kV田白线#123杆AS0096开关及其之后的设备。15时51分巡视人游兴规接受通知，开始巡线。15时52分巡视人颜堃、郑杰梁、阙思杰、许庆全、游兴规、朱元民接受通知，开始巡线。
21日16:06安砂所罗国良汇报永安市调邓嘉嘉：10kV田白线#100杆AS0067刀闸出线悬瓶遭雷击，引线掉落地面，申请断开10kV田白线#100杆AS0067刀闸，试送10kV田白线#29杆AS0181开关。
21日16:07 永安市调邓嘉嘉令安砂所罗国良：10kV田白线#100杆AS0067刀闸由合闸转分闸，21日16:29操作成功
21日16:32永安市调邓嘉嘉令永安市调林泽孔：10kV田白线#123杆AS0096开关由热备用转运行，于21日16:32控合成功
21日18:39联/配调邓嘉嘉遥控操作_：10kV田白线#123杆AS0096开关由运行转热备用，于21日18:39控分成功
21日18:43 联/配调邓嘉嘉令许庆全：10kV田白线#73杆AS0093开关由热备用转冷备用，21日19:11操作成功
21日18:43 联/配调邓嘉嘉令许庆全：10kV田白线#79杆赖坊配变由运行转热备用，21日19:16操作成功
21日18:43 联/配调邓嘉嘉令许庆全：10kV田白线#87杆赖坊#1配变由运行转热备用，21日19:20操作成功
21日18:43 联/配调邓嘉嘉令许庆全：10kV江后支线#5杆江后配变由运行转热备用，21日19:21操作成功
21日18:43 联/配调邓嘉嘉令许庆全：10kV田白线#112-3杆AS0164刀闸由合闸转分闸，21日19:23操作成功
21日18:43 联/配调邓嘉嘉令许庆全：10kV田白线#123杆AS0096开关由热备用转冷备用，21日19:25操作成功
21日20:14 申请配电故障抢修单NO：ASS20230621001，工作负责人：罗国良，工作内容：_，安全措施：_。
21日20:25抢修许可：票号：ASS20230621001，抢修负责人：罗国良，抢修任务：_，抢修安措：_。
21日20:54抢修终结：票号：ASS20230621001，抢修负责人：罗国良，抢修任务：_，抢修安措：_。
送电票：SMYA23060341，21日20:54开始执行
送电票：SMYA23060341，21日20:54开始执行
送电票：SMYA23060341，21日20:55开始执行
送电票：SMYA23060341，21日21:10开始执行
21日 20:16抢修许可票号：ASS20230621001
21日 20:55抢修终结票号：ASS20230621001</t>
  </si>
  <si>
    <t>曹田变10kV田坑线952线路田白线#123杆AS0096开关</t>
  </si>
  <si>
    <t>2023-06-21 15:13</t>
  </si>
  <si>
    <t>4511</t>
  </si>
  <si>
    <t>FE8461BD-5BF8-49D9-829B-F901BE2BB1AC</t>
  </si>
  <si>
    <t>GZ13535423060089</t>
  </si>
  <si>
    <t>3523062100359501</t>
  </si>
  <si>
    <t>2023-06-21 16:11</t>
  </si>
  <si>
    <t>2023年6月21日15:14 DMS研判：10kV半月里线左湾分线#006杆K006跳闸，
FA动作情况：21日15:14联/配调系统自动遥控操作_：10kV半月里线左湾分线#033杆K033开关由运行转热备用，于21日15:14控分成功
21日15:14联/配调系统自动遥控操作_：10kV半月里线左湾分线#053-1杆K053-1开关由热备用转运行，于21日15:14控合成功
故障原因：雷害，巡视无异常，21日16:11恢复送电</t>
  </si>
  <si>
    <t>21日15:14联/配调系统自动遥控操作_：10kV半月里线左湾分线#033杆K033开关由运行转热备用，于21日15:14控分成功
21日15:14联/配调系统自动遥控操作_：10kV半月里线左湾分线#053-1杆K053-1开关由热备用转运行，于21日15:14控合成功
2023年6月21日15:14 DMS研判：10kV半月里线左湾分线#006杆K006开关跳闸,即通知溪南所林胜棋对10kV半月里线左湾分线#006杆K006开关以下线路巡视检查，
2023年6月21日15：45林胜棋汇报：10kV半月里线左湾分线#006杆K006开关以下线路巡视无异常，申请试送
21日15:58 联/配调庄培国令林胜棋：10kV半月里线左湾分线#006杆K006开关由热备用转运行，21日16:11操作成功，线路运行正常，全线恢复送电
21日16:11 联/配调庄培国令林胜棋：10kV半月里线左湾分线#033杆K033开关由热备用转运行，21日16:12操作成功
21日16:13 联/配调庄培国令苏灵清：10kV半月里线左湾分线#053-1杆K053-1开关由运行转热备用，21日16:15操作成功，恢复原运行方式</t>
  </si>
  <si>
    <t>雷击线路开关跳闸</t>
  </si>
  <si>
    <t>霞浦长兴变电站10kV半月里线左湾分线#006杆K006</t>
  </si>
  <si>
    <t>13DKX-49089</t>
  </si>
  <si>
    <t>10kV半月里线919线路</t>
  </si>
  <si>
    <t>2023-06-21 19:56</t>
  </si>
  <si>
    <t>4512</t>
  </si>
  <si>
    <t>E46B09FC-F9DC-4DAB-BF43-A6960562995F</t>
  </si>
  <si>
    <t>LS13595823060052</t>
  </si>
  <si>
    <t>3523062100364923</t>
  </si>
  <si>
    <t>2023-06-21 15:15</t>
  </si>
  <si>
    <t>2023年06月21日15:15 际滨变10kV际滨线935开关跳闸（无研判），故障原因：恶劣天气（具体原因：不明、待查），15:20恢复送电</t>
  </si>
  <si>
    <t>15:15 洋口所廖英桥汇报：现场确认际滨变10kV际滨线935开关跳闸，现该开关处热备用，即通知顺昌远程站李欣
15:17 确认10kV际滨线所接小水电确已停机
15:19 洋口所廖英桥汇报：刚才天气恶劣，现天气已好转，申请强送际滨变10kV际滨线935开关
21日15：19 联/配调陈宜晶令邱玲敏：南平.顺昌际滨变10kV际滨线935开关由热备用转运行，21日15:20操作成功，送电正常，即通知洋口所廖英桥
15：21 通知10kV际滨线所接小水电可以开机
15：25  通知顺昌远程站李欣停电用户已恢复供电</t>
  </si>
  <si>
    <t>际滨变10kV际滨线935线路</t>
  </si>
  <si>
    <t>4513</t>
  </si>
  <si>
    <t>2184682C-B3D9-45C0-B9DA-D1CD6C5665C4</t>
  </si>
  <si>
    <t>GZ1359515223060034</t>
  </si>
  <si>
    <t>3523062100368625</t>
  </si>
  <si>
    <t>2023-06-21 21:11</t>
  </si>
  <si>
    <t>06月21日15:14 10kV徐坑线133-4杆杨梅坪配变缺相，18:36紧急隔离10kV徐坑线133-4杆杨梅坪配变低压刀闸等安措停电抢修，故障原因：10kV徐坑线133杆G6342刀闸线夹断裂，于20:59恢复送电</t>
  </si>
  <si>
    <t>15:14DMS研判：10kV徐坑线133-4杆杨梅坪配变缺相，故障通知巡视跳闸点10kV徐坑线133-4杆杨梅坪配变跌落式熔断器及其之后的设备，重点关注10kV徐坑线133杆至10kV徐坑线133-4杆之间区域。转告服务调度班洪恩德。
15:34迪口操作游金德汇报：申请将10kV徐坑线133-4杆杨梅坪配变转空载运行进行低压故障查找。
21日15:35 联/配调陈霄航令迪口操作游金德：10kV徐坑线133-4杆杨梅坪配变由运行转空载运行，21日15:47操作成功
21日16:35联/配调陈霄航遥控操作_：10kV店口线店徐支线29杆KY517开关由热备用转合环运行，于21日16:35控合成功
21日16:36 联/配调陈霄航令迪口操作练毓旺：10kV徐坑线121杆KY6203开关由运行转冷备用，21日16:38操作成功
21日17:39 联/配调廖长鸿令迪口所练毓旺：10kV徐坑线141-3杆南吉洋配变由运行转空载运行，21日17:40操作成功
21日17:42 联/配调廖长鸿令迪口所练毓旺：10kV徐坑线143-1杆吉溪洋配变由运行转热备用，21日17:45操作成功
21日18:01 联/配调魏接龙令练毓旺：10kV徐坑线150杆KY6114开关由热备用转冷备用，21日18:03操作成功
21日18:04 联/配调魏接龙令练毓旺：10kV徐坑线153杆G6565刀闸由合闸转分闸，21日18:10操作成功
21日18:27 申请配电故障抢修单NO：迪口-2023-04，工作负责人：杜水生
，工作内容：_10kV徐坑线133杆G6342刀闸抢修更换，安全措施：_10kV徐坑线121杆KY6203开关、G6229刀闸；10kV徐坑线133-4杆杨梅坪配变低压刀闸，10kV徐坑线141-3杆南吉洋配变低压刀闸，10kV徐坑线143-1杆吉溪洋配变低压刀闸，10kV徐坑线150杆KY6114开关、G6331刀闸，10kV徐坑线153杆G6565刀闸。。
21日18:36抢修许可：票号：迪口-2023-04，抢修负责人：杜水生，抢修任务：_10kV徐坑线133杆G6342刀闸抢修更换，抢修安措：_10kV徐坑线121杆KY6203开关、G6229刀闸；10kV徐坑线133-4杆杨梅坪配变低压刀闸，10kV徐坑线141-3杆南吉洋配变低压刀闸，10kV徐坑线143-1杆吉溪洋配变低压刀闸，10kV徐坑线150杆KY6114开关、G6331刀闸，10kV徐坑线153杆G6565刀闸。
21日20:06抢修终结：票号：迪口-2023-04，抢修负责人：杜水生，抢修任务：_10kV徐坑线133杆G6342刀闸抢修更换，现10kV徐坑线133杆G6342刀闸确处合闸
送电票：NPBB23060312，21日20:08开始执行，21日21时11分执行完毕。</t>
  </si>
  <si>
    <t>1、当天雷雨天气大雨。</t>
  </si>
  <si>
    <t>迪口变10kV徐坑线913线路10kV徐坑线133-4杆杨梅坪配变</t>
  </si>
  <si>
    <t>2023-06-21 20:30</t>
  </si>
  <si>
    <t>287626</t>
  </si>
  <si>
    <t>85ddbb44-15dd-425a-aff8-981623227016</t>
  </si>
  <si>
    <t>迪口变10kV徐坑线913</t>
  </si>
  <si>
    <t>2023-06-21 23:24</t>
  </si>
  <si>
    <t>4515</t>
  </si>
  <si>
    <t>F6144A8D-BA50-4D81-8525-1ACF71DAA484</t>
  </si>
  <si>
    <t>GZ13586023060070</t>
  </si>
  <si>
    <t>3523062100369137</t>
  </si>
  <si>
    <t>2023-06-21 21:07</t>
  </si>
  <si>
    <t>2023年6月21日 14:59小陶变10kV陶欧线922开关过流Ⅲ段保护动作，重合闸动作，重合成功。10kV陶欧线#113杆XT0288开关跳闸。故障原因：10kV陶欧线#94杆B相设备线夹故障。</t>
  </si>
  <si>
    <t>2023年6月21日 14:59 发布设备为10kV陶欧线#113杆XT0288开关，通知相关人员巡视10kV陶欧线#113杆XT0288开关及其之后设备。
16:42 小陶所黄黎卿汇报永安市调卢勇平：10kV陶欧线#94杆B相设备线夹故障，申请隔离10kV陶欧线#47杆XT0101开关。
21日16:50 永安市调卢勇平令小陶所罗仁旭：10kV陶欧线#47杆XT0101开关由运行转冷备用，21日16:53操作成功
21日17:18 永安市调卢勇平令小陶所罗仁旭：10kV牛益支线#4杆222开关由运行转冷备用，21日17:22操作成功
21日17:29 永安市调卢勇平令小陶所罗仁旭：10kV陶欧线#113杆XT0288开关由热备用转冷备用，21日17:30操作成功
21日17:36 永安市调卢勇平令小陶所罗仁旭：10kV石峰配变支线#1杆石峰配变由运行转热备用，21日17:38操作成功
21日17:37 永安市调卢勇平令小陶所吴庆钿：10kV流坑配变支线#3杆流坑配变由运行转热备用，21日17:40操作成功
21日17:45 永安市调卢勇平令小陶所罗仁旭：10kV陶欧线#92杆XT0168开关由运行转冷备用，21日17:47操作成功
21日18:10 申请配电故障抢修单NO：XTS20230621001，工作负责人：李传华，工作内容：_，安全措施：_。
21日 18:11抢修许可票号：XTS20230621001  10kV陶欧线#94杆B相设备线夹接触不良处理更换。
21日 19:59抢修终结票号：XTS20230621001  10kV陶欧线#94杆B相设备线夹接触不良处理更换工作已结束，所挂工作接地线及个人保安线已全部拆除，现场清理完毕，人员已撤离现场，本次工作无需核相，经验收合格，具备送电条件，可以送电。
送电票：SMYA23060340，21日20:00开始执行</t>
  </si>
  <si>
    <t>10kV陶欧线#94杆B相设备线夹故障。</t>
  </si>
  <si>
    <t>小陶变10kV陶欧线922线路陶欧线#113杆XT0288开关</t>
  </si>
  <si>
    <t>2023-06-21 19:59</t>
  </si>
  <si>
    <t>287700</t>
  </si>
  <si>
    <t>2023-06-22 10:47</t>
  </si>
  <si>
    <t>4516</t>
  </si>
  <si>
    <t>86821B2A-63DC-4452-A2AA-803A9C176197</t>
  </si>
  <si>
    <t>LS13596223060026</t>
  </si>
  <si>
    <t>3523062100372625</t>
  </si>
  <si>
    <t>2023-06-21 17:55</t>
  </si>
  <si>
    <t>06月21日15:14 茫荡变10kVⅠ段母线C相失地(A相电压为10.27,B相电压为10.24,C相电压为0.53,零序电压为98.34,)无选线信号，失地线路为茫荡变10kV茂大线907线路。故障原因为：10kV茂大线三楼支线51-1A杆吾岭地配变避雷器C相雷击击穿，于17:30恢复送电</t>
  </si>
  <si>
    <t>21日15:07茫荡变10kVⅠ段母线C相失地(南平.茫荡变/10kV.Ⅰ段母线A相电压为10.27,B相电压为10.24,C相电压为0.53,零序电压为98.34,)无选线信号。即通知茫荡所吴远财，服务调度班洪恩德
21日15:16联/配调张伟杰遥控操作_：10kV茂大线三楼支线01杆KY33开关由运行转热备用，于21日15:16控分成功接地信号消失，转告茫荡所吴远财。
21日16:01 联/配调廖长鸿令茫荡操作陈成军：10kV茂大线三楼支线18杆KE17开关由运行转热备用，21日16:09操作成功
21日16:15联/配调廖长鸿遥控操作_：10kV茂大线三楼支线01杆KY33开关由热备用转运行，于21日16:15控合成功，正常，转告茫荡所陈成军、服务调度班洪恩德
21日17:13茫荡所陈有旺汇报：10kV茂大线三楼支线51-1A杆吾岭地配变避雷器C相雷击击穿，且汇报当前避雷器已悬空，不影响运行，10kV茂大线三楼支线51-1A杆吾岭地配变具备送电条件
21日17:23 联/配调张伟杰令茫荡操作陈成军：10kV茂大线三楼支线18杆KE17开关由热备用转运行，21日17:30操作成功，正常，转告服务调度班洪恩德。</t>
  </si>
  <si>
    <t>茫荡变10kV茂大线907线路10kV茂大线三楼支线01杆</t>
  </si>
  <si>
    <t>2023-06-21 15:16</t>
  </si>
  <si>
    <t>4517</t>
  </si>
  <si>
    <t>CA35A0BF-765E-4F3E-8733-1B2375FF3788</t>
  </si>
  <si>
    <t>GZ13585623060044</t>
  </si>
  <si>
    <t>3523062100374037</t>
  </si>
  <si>
    <t>2023-06-21 17:17</t>
  </si>
  <si>
    <t>2023年6月21日15:10 经DMS系统研判：10kV谢地线911线路岭官支线#17杆分段开关跳闸，强送不成功。故障原因为：无异常。</t>
  </si>
  <si>
    <t>21日15:17 10kV谢地线911线路岭官支线#17杆分段开关跳闸。15时31分巡视人官厚荣、邱东建、李火生、孙靖文、温维昌、马水源、李学文、李友生、陈鹏辉、陈强、王佑平接受通知，开始巡线。
21日16:44  联/配调张旺收到现场李友生汇报：巡视#17杆至105杆线路无异常，申请试送。
21日16:43 联/配调张旺令李火生：10kV谢地线911线路岭官支线#105杆分段柱上开关由运行转热备用，21日16:44操作成功
21日16:46联/配调张旺遥控操作_：10kV谢地线911线路岭官支线#17杆分段柱上开关由热备用转运行，于21日16:46控合成功
21日17:10  联/配调张旺收到现场李友生汇报：巡视后段线路无异常，申请试送。
21日17:10 联/配调张旺令李友生：10kV谢地线911线路岭官支线#105杆分段柱上开关由热备用转运行，21日17:15操作成功，电压正常，线路运行正常。</t>
  </si>
  <si>
    <t>10kV谢地线911线路岭官支线#17杆至#105杆强雷电暴雨是本次事故导致岭官支线#17杆分段开关跳闸的直接原因</t>
  </si>
  <si>
    <t>10kV谢地线911线路岭官支线#17杆至#105杆段线路增派无人机巡视</t>
  </si>
  <si>
    <t>35kV林畲变(简易变）林畲变10kV谢地线911线路谢地线911线路岭官支线#17杆分段开关</t>
  </si>
  <si>
    <t>2023-06-21 17:43</t>
  </si>
  <si>
    <t>林畲变10kV谢地线911</t>
  </si>
  <si>
    <t>2023-06-21 17:54</t>
  </si>
  <si>
    <t>4521</t>
  </si>
  <si>
    <t>83C7797F-B9CC-4813-8308-9A5516B45433</t>
  </si>
  <si>
    <t>LS13585223060042</t>
  </si>
  <si>
    <t>3523062100383002</t>
  </si>
  <si>
    <t>2023-06-21 15:54</t>
  </si>
  <si>
    <t>21日15:17 DMS系统研判10kV横山线905#28杆分段开关跳闸。故障原因为：（试送成功）</t>
  </si>
  <si>
    <t>21日15:18  即通知抢修班组巡视跳闸点横山线905#28杆分段开关及其之后的设备。15时23分巡视人龚德义接受通知，开始巡线。15时48分巡视人龚德义、梁波、杨芳声接受通知，开始巡线。
21日15:30  联/配调杨亿荣收到现场龚德义汇报：现场确认跳闸开关为：横山线905#28杆分段开关；
隔离设备：10kV横山线905#57杆分段开关及刀闸；试送设备：10kV横山线905#117-1杆联络开关
21日15:30  联/配调彭莉莎收到现场龚德义汇报：现场确认跳闸开关为：横山线905#28杆分段开关；
隔离设备：10kV横山线905#57杆分段开关及刀闸；试送设备：10kV横山线905#117-1杆联络开关
21日15:33联/配调彭莉莎遥控操作_：10kV横山线905#57杆分段开关由运行转热备用，于21日15:33控分成功
21日15:42  联/配调杨亿荣收到现场龚德义汇报：；试送设备：10kV横山线905#28杆分段开关
21日15:44 联/配调杨亿荣令龚德义：10kV横山线905#28杆分段开关由热备用转运行，21日15:45操作成功
21日15:48联/配调林智遥控操作_：10kV横山线905#57杆分段开关由热备用转运行，于21日15:48控合成功</t>
  </si>
  <si>
    <t>黄潭变10kV横山线905线路横山线905#28杆分段开关</t>
  </si>
  <si>
    <t>4524</t>
  </si>
  <si>
    <t>E8811B80-E262-49A5-A809-EFA0306EC5A0</t>
  </si>
  <si>
    <t>GZ13535423060091</t>
  </si>
  <si>
    <t>3523062100388901</t>
  </si>
  <si>
    <t>2023-06-21 15:21</t>
  </si>
  <si>
    <t>2023年6月21日15:16 DMS研判：东关变10kV.Ⅰ段母线C相失地(A相电压为9.92,A相电压为9.93,B相电压为10.36,B相电压为10.27,C相电压为0.80,C相电压为0.78,零序电压为9.59,零序电压为9.50,)失地选线为10kV城北线608线路，选线正确。故障原因为：10kV城北线#015-1杆避雷器击穿，21日19:41恢复送电</t>
  </si>
  <si>
    <t>2023年6月21日15:20联/配调苏灵清遥控操作_：东关变电站10kV城北线608开关由运行转热备用，于21日15:20控分成功接地信号消失
2023年6月21日15:21 霞浦东关变电站失地(霞浦东关变电站.10kV.Ⅰ段母线A相电压为9.92,B相电压为10.36,C相电压为0.80,零序电压为9.59,霞浦东关变电站.10kV.Ⅱ段母线A相电压为9.93,B相电压为10.27,C相电压为0.78,零序电压为9.50,)。即通知城供中心黄国和巡视东关变10kV城北线608开关及其之后的设备。
21日19:38 城供中心黄国和汇报：10kV城北线#015-1杆避雷器击穿，已处理，申请试送
21日19:39 联/配调庄培国令苏灵清：东关变电站10kV城北线608开关由热备用转运行，21日19:41操作成功，全线恢复送电</t>
  </si>
  <si>
    <t>10kV城北线#015-1杆避雷器雷击引线断线</t>
  </si>
  <si>
    <t>2023-06-21 15:20</t>
  </si>
  <si>
    <t>2023-06-22 00:14</t>
  </si>
  <si>
    <t>4529</t>
  </si>
  <si>
    <t>CE30418B-F93D-4A89-BB48-C89EB4565116</t>
  </si>
  <si>
    <t>LS13585523060017</t>
  </si>
  <si>
    <t>3523062100391411</t>
  </si>
  <si>
    <t>2023-06-21 15:23</t>
  </si>
  <si>
    <t>2023-06-21 17:10</t>
  </si>
  <si>
    <t>21日15:19 里心变10kVⅠ段母线B相失地(A相电压为5.4,B相电压为5.4,C相电压为7.4,零序电压为9.74,)无选线信号。故障原因为：10kV上靖线986#107-52杆联网刀闸避雷器本体被雷击击穿；10kV上靖线986#107-14-3杆罗丝湾配变隔离刀闸B相下端避雷器遭雷击</t>
  </si>
  <si>
    <t>21日15:23  即通知抢修班组巡视跳闸点上靖线986#86杆分段开关及其之后的设备。15时40分巡视人罗富荣、黄克义接受通知，开始巡线。
21日15:48  联/配调杨亿荣收到现场罗富荣汇报：现场确认跳闸开关为：上靖线986#91-16分段开关；
隔离设备：上靖线986#107-52联网刀闸；隔离状态：热备用
21日15:47  联/配调杨亿荣收到现场罗富荣汇报：；
隔离设备：10kV上靖线986#107-52联网刀闸；隔离状态：冷备用；
故障原因：雷害；故障现象：架空类无间隙避雷器本体击穿
21日15:49 联/配调杨亿荣令罗富荣：10kV上靖线986#107-52杆联网刀闸由合闸转分闸，21日15:53操作成功
21日16:04  联/配调杨亿荣收到现场罗富荣汇报：；试送设备：10kV上靖线986#86杆分段开关；
故障原因：雷害；故障现象：架空类无间隙避雷器本体击穿；
故障点：10kV上靖线986#107-52杆联网刀闸避雷器本体被雷击击穿
21日16:05 联/配调杨亿荣令罗富荣：10kV上靖线986#86杆分段开关由热备用转运行，21日16:07操作成功。里心变10kVⅠ段母线电压不平衡。
21日16:01 联/配调杨亿荣令罗富荣：上靖线986#86分段开关由运行转热备用，21日16:16操作成功
17:04 罗富荣汇报：10kV上靖线986#107-14-3杆罗丝湾配变隔离刀闸B相下端避雷器遭雷击，现已用绝缘棒挑开，不影响线路正常运行，申请试送。
21日17:05 联/配调彭莉莎令罗富荣：上靖线986#86分段开关由热备用转运行，21日17:05操作成功</t>
  </si>
  <si>
    <t>里心变10kV上靖线986#91-16杆分段开关</t>
  </si>
  <si>
    <t>4530</t>
  </si>
  <si>
    <t>B3D66DDA-7E8C-4783-9950-2F964AF655FD</t>
  </si>
  <si>
    <t>LS13585223060043</t>
  </si>
  <si>
    <t>3523062100394102</t>
  </si>
  <si>
    <t>21日15:19 DMS系统研判10kV光际线962#57杆分段开关跳闸，故障原因为：</t>
  </si>
  <si>
    <t>21日15:21联/配调彭莉莎遥控操作_：10kV光际线962#57杆分段开关由热备用转运行，于21日15:21控合失败
21日15:24  即通知抢修班组巡视跳闸点光际线962#57杆分段开关及其之后的设备。16时08分巡视人徐志明接受通知，开始巡线。16时08分巡视人杨小勤、杨颂文接受通知，开始巡线。16:14 杨小勤汇报巡视无异常，申请试送。
21日16:16 联/配调彭莉莎令杨晓勤：10kV光际线962#57杆分段开关由热备用转运行，21日16:27操作成功</t>
  </si>
  <si>
    <t>2023-06-21 15:22</t>
  </si>
  <si>
    <t>4534</t>
  </si>
  <si>
    <t>7BFFC047-6FF3-4D1A-B731-DE80365EB773</t>
  </si>
  <si>
    <t>GZ1359515223060035</t>
  </si>
  <si>
    <t>3523062100394822</t>
  </si>
  <si>
    <t>2023-06-21 15:24</t>
  </si>
  <si>
    <t>6月21日14:17 10kV中田线殿元支线012-3杆凌坑配变高压刀闸针瓶击穿需紧急抢修，17:08紧急隔离10kV中田线殿元支线005杆KY6026开关、10kV中田线殿元支线012-3杆凌坑配变停电抢修，20:58恢复送电</t>
  </si>
  <si>
    <t>14:17DMS研判：10kV中田线殿元支线012-3杆凌坑配变缺相。故障通知巡视跳闸点10kV殿元支线殿元支线012-3杆高压跌落式熔断器及其之后的设备，重点关注10kV中田线殿元支线012-2杆至10kV中田线殿元支线012-3杆之间区域。17时55分巡视人游金德接受通知，开始巡线。通知服务调度班洪恩德。
21日16:51 联/配调陈霄航令迪口操作游金德：10kV中田线殿元支线005杆KY6026开关由运行转冷备用，21日17:02操作成功
21日17:03 联/配调陈霄航令迪口操作游金德：10kV中田线殿元支线012-3杆凌坑配变由运行转空载运行，21日17:08操作成功
21日17:53 申请配电故障抢修单NO：NP-BB-PQ-2023-0031，工作负责人：游金德，工作内容：在10kV中田线殿元支线012-3杆，进行凌坑配变高压刀闸及高压针瓶更换等工作，安全措施：10kⅤ中田线殿元支线005杆K丫6026开关、G6211刀闸，10kV中田线殿元支线012-3杆凌坑配变低压刀闸。
21日 17:54抢修许可票号：NP-BB-PQ-2023-0031
21日 20:13抢修终结票号：NP-BB-PQ-2023-0031
送电票：NPBB23060311，21日20:14开始执行，21日20时59分执行完毕。</t>
  </si>
  <si>
    <t>强雷天气导致针瓶击穿</t>
  </si>
  <si>
    <t>迪口变10kV中田线914线路10kV中田线殿元支线005杆</t>
  </si>
  <si>
    <t>2023-06-21 20:59</t>
  </si>
  <si>
    <t>2023-06-21 22:41</t>
  </si>
  <si>
    <t>4538</t>
  </si>
  <si>
    <t>04B8FB73-B922-467C-9FEF-F105B9BA7FBE</t>
  </si>
  <si>
    <t>GZ13535423060096</t>
  </si>
  <si>
    <t>3523062100397702</t>
  </si>
  <si>
    <t>2023-06-21 15:25</t>
  </si>
  <si>
    <t>2023-06-21 17:28</t>
  </si>
  <si>
    <t>2023年6月21日15:25 DMS研判：10kV三赤II回文星明分线#001杆K001开关，故障原因：雷害，巡视无异常，21日17:28分恢复送电</t>
  </si>
  <si>
    <t>2023年6月21日15:25 DMS研判：10kV三赤II回文星明分线#001杆K001开关，即通知下浒所李海峰对10kV三赤II回文星明分线#001杆以下线路巡视检查
21日17：15下浒所李海峰汇报：10kV三赤II回文星明分线#001杆K001开关以下线路巡视无异常，申请试送
21日17:20 联/配调庄培国令李海峰：10kV三赤II回文星明分线#001杆K001开关由热备用转运行，21日17:28操作成功，全线恢复送电</t>
  </si>
  <si>
    <t>雷击导致开关跳闸，试送电成功</t>
  </si>
  <si>
    <t>霞浦东冲变电站10kV三赤II回文星明分线#001杆K001开关</t>
  </si>
  <si>
    <t>三赤Ⅱ回915线路</t>
  </si>
  <si>
    <t>2023-06-21 23:09</t>
  </si>
  <si>
    <t>4540</t>
  </si>
  <si>
    <t>FFD6D986-8553-4BD7-8AC0-F3875DC57FEE</t>
  </si>
  <si>
    <t>GZ13555923060100</t>
  </si>
  <si>
    <t>3523062100404916</t>
  </si>
  <si>
    <t>2023-06-21 15:28</t>
  </si>
  <si>
    <t>2023-06-21 17:16</t>
  </si>
  <si>
    <t>2023年6月21日15:27 DMS系统弹窗显示：10kV外山线小湖洋支线#12杆K327开关跳闸。故障原因：10kV外山线北硿支线#9杆A相避雷器击穿，于17:11恢复送电；天气：晴</t>
  </si>
  <si>
    <t>2023年6月21日15:27 DMS系统弹窗显示：10kV外山线小湖洋支线#12杆K327开关跳闸。15:35永春县调陈弘晖通知东平镇供电所陈炳耀：10kV外山线小湖洋支线#12杆K327开关跳闸，需对线路进行巡视。
配抢林翠远查DMS：故障无动作无法研判。16时25分巡视人陈炳耀、陈锦松接受通知，开始巡线。
21日17:03 永春县调颜慧君收到现场东平镇供电所陈炳耀汇报：现场巡视发现10kV外山线北硿支线#9杆A相避雷器击穿，已用绝缘棒挑开，不影响线路运行，其余线路巡视无异常，具备送电条件。
21日17:05 永春县调颜慧君令东平镇供电所陈炳耀：10kV外山线小湖洋支线#12杆K327（三遥）开关由热备用转运行，21日17:11操作成功，送电正常</t>
  </si>
  <si>
    <t>由于10kV外山线北硿支线#9杆A相避雷器击穿引起跳闸。</t>
  </si>
  <si>
    <t>今后应更进一步加强做好线路接地电阻测试，提高线路的防雷设施和防雷能力。</t>
  </si>
  <si>
    <t>冷水变10kV外碧线913线路外山线小湖洋支线#12杆K327开关（三遥）</t>
  </si>
  <si>
    <t>2023-06-21 15:27</t>
  </si>
  <si>
    <t>264017</t>
  </si>
  <si>
    <t>2023-06-22 07:41</t>
  </si>
  <si>
    <t>4542</t>
  </si>
  <si>
    <t>776538F8-E553-4D2D-90CB-C124F0674A75</t>
  </si>
  <si>
    <t>GZ13535423060097</t>
  </si>
  <si>
    <t>3523062100411676</t>
  </si>
  <si>
    <t>2023-06-21 15:30</t>
  </si>
  <si>
    <t>2023年6月21日15:30 DMS研判：10kV大沙工业III回#006杆K006开关跳闸 ，故障原因为：雷害，巡线未发现异常，21日16:48分恢复送电</t>
  </si>
  <si>
    <t>2023年6月21日15:30 DMS研判：10kV大沙工业III回#006杆K006开关跳闸，即通知城供中心黄国和对10kV大沙工业III回#006杆以下线路及设备巡视检查
21日16:42 城供中心黄国和汇报：10kV大沙工业III回#006杆以下线路巡视无异常，申请试送
21日16:43 联/配调庄培国令黄国和：10kV大沙工业III回#006杆K006开关由热备用转运行，21日16:48操作成功，全线恢复送电</t>
  </si>
  <si>
    <t>2023-06-21 15:29</t>
  </si>
  <si>
    <t>2023-06-21 23:27</t>
  </si>
  <si>
    <t>4545</t>
  </si>
  <si>
    <t>256DE447-B1E5-4640-B5E7-D59E2C44AED8</t>
  </si>
  <si>
    <t>LS13516123060071</t>
  </si>
  <si>
    <t>3523062100425374</t>
  </si>
  <si>
    <t>2023-06-22 03:06</t>
  </si>
  <si>
    <t>2023年6月21日15:28 里仁变10kVII、III段母线C相全失地(10.48,10.12,0.48)，无选线信号，失地线路为里仁变10kV石燕线936线路，故障原因为：10kV石燕线#75杆避雷器雷击故障，故障排除后于22日03:06送电正常</t>
  </si>
  <si>
    <t>21日15:28 福州.里仁变/10kV.Ⅲ段母线A相电压为10.48,B相电压为10.12,C相电压为0.48,零序电压为0.00,福州.里仁变/10kV.Ⅱ段母线A相电压为10.49,B相电压为10.15,C相电压为0.46,零序电压为69.28,)无选线信号
21日15:33联/配调张小凡遥控操作_：10kV石燕线#51石燕村开关由运行转热备用于21日15:33控分成功接地信号消失
21日15:28 福州.里仁变/10kV.Ⅲ段母线A相电压为10.48,B相电压为10.12,C相电压为0.48,零序电压为0.00,福州.里仁变/10kV.Ⅱ段母线A相电压为10.49,B相电压为10.15,C相电压为0.46,零序电压为69.28,)无选线信号 即通知【航城供电所陈新武】巡视跳闸点10kV石燕线#51石燕村开关，及其之后的设备。
22日03:06 航城供电所王建华汇报：10kV石燕线#75杆避雷器雷击故障，故障已排除，其余线路巡视无异常，具备送电条件
22日03:06联/配调罗诗怡遥控操作_：10kV石燕线#51石燕村开关由热备用转运行于22日03:06控合成功
无需抢修类型归档:试送成功，已全部复电。</t>
  </si>
  <si>
    <t>10kV石燕线#75杆避雷器雷击故障</t>
  </si>
  <si>
    <t>里仁变10kV石燕线936（10kV石燕线#51石燕村开关）</t>
  </si>
  <si>
    <t>10kV石燕线936</t>
  </si>
  <si>
    <t>4557</t>
  </si>
  <si>
    <t>F055A60B-B183-476A-B9E0-8781D1F857BE</t>
  </si>
  <si>
    <t>GZ13516023060051</t>
  </si>
  <si>
    <t>3523062100448484</t>
  </si>
  <si>
    <t>2023-06-21 15:42</t>
  </si>
  <si>
    <t>21日15:29  10kV亭下Ⅰ回#40溪边一开关跳闸，FA无操作步骤未动作，故障原因：未发现，判断为雷击瞬时故障，于17：00送电正常</t>
  </si>
  <si>
    <t>21日15:29  10kV亭下Ⅰ回#40溪边一开关跳闸，_16时40分巡视人林勇,陈奇照,尤庆章,陈绍良 接受通知，开始巡线。
21日16:50  联/配调周俊友收到现场陈奇照汇报：现场确认跳闸开关为：10kV亭下Ⅰ回#40溪边一开关；
（10kV亭下Ⅰ回#59至用户间还有4杆产权不属于用户，待节后上图实不符异动）
线路巡视无异常；判断为雷击，试送设备：10kV亭下Ⅰ回#40溪边一开关；
故障原因：雷害；
21日17:00联/配调周俊友遥控操作：10kV亭下Ⅰ回#40溪边一柱上开关由热备用转运行于21日17:00控合成功</t>
  </si>
  <si>
    <t>雷击引起10kV亭下Ⅰ回#40溪边一开关跳闸、查无故障</t>
  </si>
  <si>
    <t>福州.将军帽变10kV亭下I回955线路#40溪边一开关</t>
  </si>
  <si>
    <t>2023-06-21 15:41</t>
  </si>
  <si>
    <t>261016</t>
  </si>
  <si>
    <t>2023-06-21 22:24</t>
  </si>
  <si>
    <t>4558</t>
  </si>
  <si>
    <t>71BED534-FB57-4F27-B786-F1D9C6CF8713</t>
  </si>
  <si>
    <t>LS13516123060073</t>
  </si>
  <si>
    <t>3523062100449932</t>
  </si>
  <si>
    <t>2023-06-21 15:43</t>
  </si>
  <si>
    <t>2023-06-21 21:25</t>
  </si>
  <si>
    <t>2023年6月21日15:27  两港开闭所10kV文岱二911开关过流I段动作跳闸，故障原因：东方面粉（10kV东方面粉915）用户内部故障，用户内部故障隔离后其余线路于21:25送电正常</t>
  </si>
  <si>
    <t>21日15:27  收到7个配变上送停电事件；即通知【古槐供电所高飞、江田供电所陈云飞】巡视跳闸点两港开闭所10kV文岱二911开关，及其之后的设备。_15时46分巡视人高飞 接受通知，开始巡线。
21日16:33 古槐供电所高飞汇报：两港开闭所10kV I段母线所供线路巡视无异常，申请隔离两港开闭所10kV母联900开关后试送两港开闭所10kV I段母线所供线路
21日16:33 联/配调罗诗怡令陈云飞:两港开闭所10kV母联900开关由运行转冷备用，21日16:52操作成功
21日16:33 联/配调罗诗怡令陈云飞:两港开闭所10kV文岱二911开关由热备用转运行，21日16:52操作成功
21日21:17 江田供电所陈云飞汇报：两港开闭所10kV文岱二911开关过流I段动作跳闸，故障原因：东方面粉（10kV东方面粉915）用户内部故障，其余线路巡视无异常，申请隔离后送电
21日21:17 联/配调罗诗怡令陈云飞:两港开闭所2#环网10kV东方面粉915线路由运行转冷备用，21日21:25操作成功
21日21:17 联/配调罗诗怡令陈云飞:两港开闭所10kV母联900开关由冷备用转运行，21日21:25操作成功
无需抢修类型归档:用户内部故障，已隔离。</t>
  </si>
  <si>
    <t>文武砂变10kV文岱Ⅱ线953（ 两港开闭所10kV文岱二911开关）</t>
  </si>
  <si>
    <t>6AA0B9BECBC91176E0437F00000111760000</t>
  </si>
  <si>
    <t>10kV文岱Ⅱ线953</t>
  </si>
  <si>
    <t>4560</t>
  </si>
  <si>
    <t>69850878-1218-42E8-A83C-AD43D4C1DDED</t>
  </si>
  <si>
    <t>LS1359515123060015</t>
  </si>
  <si>
    <t>3523062100455662</t>
  </si>
  <si>
    <t>2023-06-21 16:22</t>
  </si>
  <si>
    <t>06月21日15:43 10kV大桥线062杆KY004开关跳闸于过流Ⅱ段保护，重合不成，故障原因：10kV大桥线理坑支线010杆十里安Ⅱ配变避雷器雷击击穿，于16：16恢复送电。</t>
  </si>
  <si>
    <t>15:43抢修班林楠汇报：10kV大桥线062杆KY004开关跳闸于过流Ⅱ段保护，重合不成，通知城区供服范高祥、服务调度班洪恩德。
21日16:11城区供服范高祥汇报：10kV大桥线理坑支线010杆十里安Ⅱ配变避雷器雷击击穿，现已用绝缘棒挑开，10kV大桥线062杆后端线路及设备巡线无异常，具备送电条件，
21日16:13 联/配调张伟杰令抢修班林楠：10kV大桥线062杆KY004开关由热备用转运行，21日16:16操作成功，正常，转告服务调度班洪恩德。</t>
  </si>
  <si>
    <t>塔下变10kV工业线962线路10kV大桥线062杆KY004开关</t>
  </si>
  <si>
    <t>4561</t>
  </si>
  <si>
    <t>B1508248-F939-4CC5-B45E-B7C43D59B90D</t>
  </si>
  <si>
    <t>GZ13535423060100</t>
  </si>
  <si>
    <t>3523062100454942</t>
  </si>
  <si>
    <t>2023-06-21 15:44</t>
  </si>
  <si>
    <t>2023-06-22 01:13</t>
  </si>
  <si>
    <t>2023年6月21日15:18 DMS研判：东冲变10kV.Ⅰ段母线C相失地(A相电压为5.82,B相电压为6.98,C相电压为5.24,零序电压为18.86,)选线为10kV大安II回951线路，选线信号正确。故障原因为：10kV大安II回义沃分线#002杆至#003杆断线；10kV大安II回#076-1杆，小号侧断线，2023年6月22日1:13恢复送电</t>
  </si>
  <si>
    <t>21日15:20联/配调龚惠玲遥控操作_：东冲变电站.10kV.大安Ⅱ回.951开关由运行转热备用，于21日15:20操作成功，失地信号消失
21日15:44 DMS研判：东冲变10kV.Ⅰ段母线C相失地(A相电压为5.82,B相电压为6.98,C相电压为5.24,零序电压为18.86,)即通知下浒所李海峰巡视检查；通知西关运维站张浩巡视检查。
21日19:00下浒所李海峰汇报：10kV大安II回义沃分线#002杆至#003杆断线，申请10kV大安II回#048杆K048开关转冷备用，即令其：10kV大安II回#048杆K048开关由运行转冷备用，19:23汇报：操作完毕
21日19：25 下浒所李海峰申请：10kV大安II回#064杆K064开关转热备用，即令10kV大安II回#064杆K064开关由运行转热备用，19:28汇报：操作完毕
21日19:30 令郑志敏：东冲变10kV大安Ⅱ回951开关由热备用转运行，19:35 操作完毕，线路运行正常
21日19:44 申请配电故障抢修单NO：ND-XP-PQ-2023-0075，工作负责人：黄文鼎，工作内容：在10kV大安II回义沃分线#002杆至#003杆，进行断线抢修
21日 19:49抢修许可票号：ND-XP-PQ-2023-0075，工作负责人：黄文鼎，工作内容：在10kV大安II回义沃分线#002杆至#003杆，进行断线抢修，
21日 21:31抢修终结票号：ND-XP-PQ-2023-0075，工作负责人：黄文鼎，工作内容：在10kV大安II回义沃分线#002杆至#003杆，进行断线抢修，
送电指令票详见指令票NO：NDAX23060530
21日21:24 下浒所李海峰申请：10kV大安II回#076-1杆小号侧断线，10kV大安II回#064杆K064开关转冷备用，即令其：10kV大安II回#064杆K064开关由热备用转冷备用，21:40汇报：操作完毕
21:40 下浒所李海峰申请：10kV大安II回#089杆K089开关由热备用转冷备用，21:50汇报：操作完毕
21日22:29 申请配电故障抢修单NO：ND-XP-PQ-2023-0081，工作负责人：俞申启，工作内容：在10kV大安II回#076-1杆，进行小号侧断线抢修，安全措施：10kV大安II回#064杆K064开关，10kV大安II回#064杆G064刀闸，10kV大安II回#089杆K089开关，10kV大安II回#089杆G089刀闸。
21日 22:29抢修许可票号：ND-XP-PQ-2023-0081，工作负责人：俞申启，工作内容：在10kV大安II回#076-1杆，进行小号侧断线抢修，
2023年6月22日 00:57抢修终结票号：ND-XP-PQ-2023-0081，工作负责人：俞申启，工作内容：在10kV大安II回#076-1杆，进行小号侧断线抢修，
送电指令票详见指令票NO：NDAX23060535</t>
  </si>
  <si>
    <t>雷击导致10kV大安II回义沃分线#002杆至＃003杆断线</t>
  </si>
  <si>
    <t>执行配电故障紧急抢修单ND-XP-PQ-2023-0075进行抢修</t>
  </si>
  <si>
    <t>霞浦东冲变电站10kV大安Ⅱ线951线路</t>
  </si>
  <si>
    <t>2023-06-22 05:00</t>
  </si>
  <si>
    <t>4563</t>
  </si>
  <si>
    <t>2C3FC165-30B7-4D09-8D32-153425D8E51B</t>
  </si>
  <si>
    <t>GZ13596123060011</t>
  </si>
  <si>
    <t>3523062100459537</t>
  </si>
  <si>
    <t>2023-06-21 15:46</t>
  </si>
  <si>
    <t>2023-06-21 17:20</t>
  </si>
  <si>
    <t>2023年6月21日15:17 10kV护田线新口支线#037杆KY056开关跳闸于过流Ⅱ段保护，重合不成功  故障原因：巡线无异常，于17:17恢复送电</t>
  </si>
  <si>
    <t>2023年6月21日15:17 10kV护田线新口支线#037杆KY056开关跳闸于过流Ⅱ段保护，重合不成功，15：18通知东平供电所人杨强，配抢吴宴
6月21日15:32东平供电所杨强汇报：10kV护田线新口支线037杆KY056开关确处热备用，10kV护田线新口支线002杆至037杆线路巡视无异常，申请将10kV护田线新口支线#002杆KY037开关由冷备用转运行，恢复短时停电用户供电
6月21日15：33松政联调吴钊润令东平供电所杨强：10kV护田线新口支线#002杆KY037开关由冷备用转运行，于15：46操作成功，送电正常，转告配抢吴宴
6月21日17：15东平供电所杨强汇报：10kV护田线新口支线037杆后端线路巡视无异常，具备送电条件
6月21日17:16松政联调吴钊润遥控操作：10kV护田线新口支线#037杆KY056开关由热备用转运行，查遥信遥测确已变化，于17:17操作成功，送电正常，转告东平供电所杨强，配抢吴宴</t>
  </si>
  <si>
    <t>巡线无异常 、试送成功</t>
  </si>
  <si>
    <t>新口变10kV护田线926线路10kV护田线新口支线#037杆KY056开关</t>
  </si>
  <si>
    <t>2023-06-23 11:00</t>
  </si>
  <si>
    <t>275476</t>
  </si>
  <si>
    <t>CCB07BF5A3474F3DA2E43426BD14DC95421B</t>
  </si>
  <si>
    <t>新口变10kV护田线636</t>
  </si>
  <si>
    <t>2023-06-21 18:57</t>
  </si>
  <si>
    <t>4564</t>
  </si>
  <si>
    <t>BC72113B-2E9B-4897-93C2-C37F969A1835</t>
  </si>
  <si>
    <t>GZ13535423060101</t>
  </si>
  <si>
    <t>3523062100466136</t>
  </si>
  <si>
    <t>2023年6月21日15:47 DMS研判：10kV北礵线925#06杆K06开关跳闸，原因：雷害，巡视无异常，21日18:38恢复送电</t>
  </si>
  <si>
    <t>2023年6月21日15:47 DMS研判：10kV北礵线925#06杆K06开关跳闸，即通知长春所缪建峰巡视检查10kV北礵线925#06杆以下线路及设备
21日18:25 长春所缪建峰汇报：10kV北礵线925#06杆以下线路巡视未发现异常，申请试送
21日18:26 联/配调庄培国令缪建峰：10kV北礵线925#06杆K06开关由热备用转运行，21日18:38操作成功，全线恢复送电</t>
  </si>
  <si>
    <t>雷击导致分段开关跳闸</t>
  </si>
  <si>
    <t>长春变电站10kV北礵线925#06杆K06开关</t>
  </si>
  <si>
    <t>2023-06-22 02:43</t>
  </si>
  <si>
    <t>4565</t>
  </si>
  <si>
    <t>2A70009A-19A4-4106-89BF-E7A3963BABCC</t>
  </si>
  <si>
    <t>GZ13535423060102</t>
  </si>
  <si>
    <t>3523062100469533</t>
  </si>
  <si>
    <t>2023-06-21 15:49</t>
  </si>
  <si>
    <t>2023-06-22 01:55</t>
  </si>
  <si>
    <t>2023年6月21日15:49 DMS系统研判：10kV沙滩支线#022杆K022开关跳闸，闾峡变10kV I段母线B相完全失地（9.7,1.1,9.8）故障原因为：10kV沙滩支线#023-3-1杆避雷器破损，10kV沙滩支线#114-1杆霞浦旅投风车停车场箱式变内部故障，22日01:53恢复供电</t>
  </si>
  <si>
    <t>2023年6月21日15:49 DMS系统研判：10kV沙滩支线#022杆K022开关跳闸，即通知长春所缪建锋巡视检查
21日19:39 长春所缪建锋汇报：10kV沙滩支线#023-3-1杆避雷器破损，已处理完毕申请试送10kV沙滩支线#022杆K022开关
19:40 令长春所缪建锋：10kV沙滩支线#022杆K022开关由热备用转运行，19:55汇报：操作完毕，出现闾峡变10kVI段母线B相完全失地（9.7,1.1,9.8）。即令其：10kV沙滩支线#022杆K022开关由运行转热备用，20:00操作完毕，失地信号消失
22日01:38 长春所缪建锋汇报：10kV沙滩支线#0114-1杆霞浦旅投风车停车场箱式变内部故障，已处理完毕，申请试送10kV沙滩支线#022杆K022开关
22日 01:40 令长春所缪建锋：10kV沙滩支线#022杆K022开关由热备用转运行01:52 操作完毕，全线恢复送电</t>
  </si>
  <si>
    <t>避雷器故障破损，导致分段开关跳闸</t>
  </si>
  <si>
    <t>35kV闾峡变10kV闾京线沙滩支#022杆K022开关</t>
  </si>
  <si>
    <t>2023-06-22 01:38</t>
  </si>
  <si>
    <t>2023-06-22 04:00</t>
  </si>
  <si>
    <t>806761</t>
  </si>
  <si>
    <t>1322583C-5FBF-4F86-B1DF-716D702AA589</t>
  </si>
  <si>
    <t>10kV闾京线914线路</t>
  </si>
  <si>
    <t>2023-06-22 02:31</t>
  </si>
  <si>
    <t>4569</t>
  </si>
  <si>
    <t>23811901-20D3-4A6D-B26B-D7E18E82D853</t>
  </si>
  <si>
    <t>GZ13516023060052</t>
  </si>
  <si>
    <t>3523062100473152</t>
  </si>
  <si>
    <t>2023-06-21 15:53</t>
  </si>
  <si>
    <t>2023-06-21 17:49</t>
  </si>
  <si>
    <t>21日15:47 港头变10kV王沙线973开关跳闸（D5000未收到具体保护信号），故障原因：10kV王沙线#5-1罗源县公安局用户内部故障，于17：28隔离故障用户送电正常</t>
  </si>
  <si>
    <t>21日15:47 港头变10kV王沙线973开关跳闸（D5000未收到具体保护信号）_16时00分巡视人陈学杰,尤杰 接受通知，开始巡线。_即通知陈学杰、尤杰
21日17:18  联/配调周俊友收到现场陈学杰汇报：现场确认跳闸开关为：10kV王沙线973断路器；
隔离设备：10kV王沙线#5-1杆刀闸；试送设备：申请试送10kV王沙线；
故障原因：用户内部故障；故障现象：用户类用户设备用户设备故障
21日17:23 联/配调周俊友令尤杰:10kV王沙线#5-1公安局二柱上开关由运行转冷备用，21日17:25操作成功
21日17:28联/配调周俊友遥控操作_：福州.港头变/10kV.王沙线973开关由热备用转运行于21日17:28控合成功
无需抢修类型归档:用户内部故障，已隔离。</t>
  </si>
  <si>
    <t>10kV王沙线#5-1罗源县公安局用户内部故障导致港头变10kV王沙线973开关跳闸。</t>
  </si>
  <si>
    <t>加强线路巡视，敦促用户对内部线路进行定期巡视。</t>
  </si>
  <si>
    <t>2023-06-21 18:23</t>
  </si>
  <si>
    <t>4571</t>
  </si>
  <si>
    <t>E18BB010-2395-4A95-9004-82E2F497B74A</t>
  </si>
  <si>
    <t>GZ13516023060053</t>
  </si>
  <si>
    <t>3523062100476215</t>
  </si>
  <si>
    <t>2023-06-21 16:28</t>
  </si>
  <si>
    <t>2023年6月21日15:47  10kV九龙坂线#49-1兰田二开关跳闸，故障原因：未发现，判断为瞬间故障，于16：29送电正常。</t>
  </si>
  <si>
    <t>2023年6月21日15:47  DMS弹窗：10kV九龙坂线#49-1兰田二开关跳闸；即通知步洋供电所巡视跳闸点10kV九龙坂线#49-1兰田二开关，及其之后的设备。_15时59分巡视人尤庆燊,刘世杰 接受通知，开始巡线。
21日16:10  联/配调郑丹收到现场陈学杰汇报：现场确认跳闸开关为：10kV九龙坂线#49-1兰田二开关；试送设备：巡视无异常，申请试送10kV九龙坂线#49-1兰田二开关；
21日16:17 联/配调郑丹令刘世杰:10kV九龙坂线#49-1兰田二柱上开关由热备用转运行，21日16:29操作成功
无需抢修类型归档:试送成功，已全部复电。</t>
  </si>
  <si>
    <t>雷击引起 10kV九龙坂线#49-1兰田二开关跳闸</t>
  </si>
  <si>
    <t>福州.港头变10kV九龙坂933线路#49-1兰田二开关</t>
  </si>
  <si>
    <t>a3bf725b-d127-4565-b94d-1b61ef4fc666</t>
  </si>
  <si>
    <t>港头变933九龙坂线</t>
  </si>
  <si>
    <t>2023-06-21 18:15</t>
  </si>
  <si>
    <t>4574</t>
  </si>
  <si>
    <t>D1E0268A-3D84-47F5-B3D5-1BE6629B99D0</t>
  </si>
  <si>
    <t>LS1359515123060016</t>
  </si>
  <si>
    <t>3523062100476588</t>
  </si>
  <si>
    <t>2023-06-21 15:55</t>
  </si>
  <si>
    <t>6月21日15:54,10kV尤西Ⅱ线长富支线008-2杆后端配变缺相，故障原因：10kV尤西Ⅱ线长富支线008-3杆电缆引线雷击断线需紧急抢修，18:54紧急隔离10kV尤西Ⅱ线长富支线008-2杆G085刀闸带电抢修，于19:47恢复送电</t>
  </si>
  <si>
    <t>15时54分，联/配调廖长鸿发布停电信息，发布设备为10kV尤西Ⅱ线长富支线008-2杆G085刀闸，通知相关人员巡视10kV尤西Ⅱ线长富支线008-2杆G085刀闸及其之后设备。
16:30城区供服范高祥汇报：10kV尤西Ⅱ线长富支线008-3杆中相雷击断线
21日18:31 联/配调陈固炜令抢修班林楠：10kV尤西Ⅱ线长富支线008-8杆K439开关由运行转热备用，21日18:34操作成功
21日18:35 联/配调陈固炜令抢修班林楠：10kV尤西Ⅱ线长富支线008-10杆尤坑居民配变由运行转空载运行，21日18:42操作成功
21日18:43 联/配调陈固炜令抢修班林楠：10kV尤西Ⅱ线长富支线008-2杆G085刀闸由合闸转分闸，21日18:51操作成功
21日18:56 带电班张勇儒汇报配电故障抢修单NO：NP-DD-2023-021，工作负责人：陈军，详见附件
21日18:54抢修许可：票号：NP-DD-2023-021，抢修负责人：陈军
21日19:18抢修终结：票号：NP-DD-2023-021，抢修负责人：陈军。于19:17经城供刘其聪确认现场验收合格，具备送电条件
送电票：NPBB23060313，21日19:20开始执行，21日19时47分执行完毕。</t>
  </si>
  <si>
    <t>尤坑变10kV尤西Ⅱ线944线路10kV尤西Ⅱ线长富支线008-2杆</t>
  </si>
  <si>
    <t>4579</t>
  </si>
  <si>
    <t>3F439309-7BBF-4F36-BA44-0559FE27C9F8</t>
  </si>
  <si>
    <t>LS13585223060045</t>
  </si>
  <si>
    <t>3523062100481774</t>
  </si>
  <si>
    <t>2023-06-21 19:17</t>
  </si>
  <si>
    <t>21日15:59 10kV漠源线Ⅱ回913漠坡线903#103杆分段开关跳闸。故障原因为：</t>
  </si>
  <si>
    <t>21日16:1  即通知抢修班组巡视跳闸点漠坡线903#103杆分段开关及其之后的设备。16时05分巡视人方东升、王健接受通知，开始巡线。
21日16:44 联/配调彭莉莎令王健：10kV漠坡线903#113-1杆支线开关由运行转热备用，21日16:45操作成功
21日16:46 联/配调林智令王健：10kV漠坡线903#103杆分段开关由热备用转运行，21日18:01操作成功</t>
  </si>
  <si>
    <t>水南变10kV漠源线Ⅱ回913线路漠坡线903#103杆分段开关</t>
  </si>
  <si>
    <t>2023-06-21 15:59</t>
  </si>
  <si>
    <t>水南变10kV漠源线Ⅱ回913</t>
  </si>
  <si>
    <t>4585</t>
  </si>
  <si>
    <t>6514B1E9-D44D-4133-BCC1-8FCC68661170</t>
  </si>
  <si>
    <t>LS13515823060043</t>
  </si>
  <si>
    <t>3523062100487037</t>
  </si>
  <si>
    <t>2023-06-21 16:08</t>
  </si>
  <si>
    <t>2023-06-21 21:03</t>
  </si>
  <si>
    <t>21日16:6 110kV嵩口变10kV月洲线#037罗厝开关过流Ⅱ段保护动作跳闸（雷雨），重合闸未投入，经查线未发现明显故障点，于18:28送电正常。</t>
  </si>
  <si>
    <t>21日16:6 月洲线#037罗厝开关跳闸；月洲线#037罗厝开关#037罗厝开关过流Ⅱ段告警；月洲线#037罗厝开关#037罗厝开关过流Ⅱ段保护动作； 收到1个配变上送停电事件；重合闸未投入，即通知嵩口所柯廷灿巡视跳闸点月洲线#037罗厝开关，及其之后的设备，重点关注月洲线#037罗厝开关后面区域，_16时12分巡视人林立姜,柯廷灿 接受通知，开始巡线。_即通知林立姜、柯廷灿
21日16:55  联/配调罗薇收到现场柯廷灿汇报：经查线10kV月洲线#037-#073经查线未发现明显故障点，线路具备送电条件。
21日16:54 联/配调罗薇令柯廷灿:10kV月洲线#073早田头柱上开关由运行转热备用，21日16:55操作成功
21日17:03联/配调罗薇遥控操作_：10kV月洲线#037罗厝柱上开关由热备用转运行于21日17:03控合成功
21日18:23  联/配调罗薇收到现场柯廷灿汇报：经查线10kV月洲线#073至终端未发现明显故障点，线路具备送电条件。
21日18:23 联/配调罗薇令柯廷灿:10kV月洲线#073早田头柱上开关由热备用转运行，21日18:28操作成功
无需抢修类型归档:试送成功，已全部复电。</t>
  </si>
  <si>
    <t>2023-06-24 22:00</t>
  </si>
  <si>
    <t>4595</t>
  </si>
  <si>
    <t>433ACD8C-9331-43E2-BFA5-14D76033ADDF</t>
  </si>
  <si>
    <t>GZ13595723060031</t>
  </si>
  <si>
    <t>3523062100493725</t>
  </si>
  <si>
    <t>2023-06-21 16:13</t>
  </si>
  <si>
    <t>06月21日  16:08   10kV上观线048杆至142杆线路紧急停电，原因：10kV上观线106杆树竹压线，于16:18送电正常</t>
  </si>
  <si>
    <t>16:08  李坊供电所张明汇报：10kV上观线106杆树竹压线，需紧急停电16时57分巡视人何开迎、聂善新、吴丁旺、曾炳星、李坤山接受通知，开始巡线。
21日16:09 联/配调李旭哲令李坊供电所张明：10kV上观线142杆1KY255开关查开关确在热备用，21日16:09操作成功
21日16:10 联/配调李旭哲令李坊供电所张明：10kV上观线048杆1W404开关由运行转热备用，21日16:11操作成功，并转告配抢班韩非
16:13 李坊供电所张明汇报：10kV上观线106杆树竹压线故障已处理完毕，10kV上观线048杆至142杆线路具备送电条件
21日16:14 联/配调李旭哲令李坊供电所张明：10kV上观线048杆1W404开关由热备用转运行，21日16:18操作成功，正常并转告配抢班韩非
21日16:28 联/配调李旭哲令李坊供电所张明：10kV上观线142杆1KY255开关由热备用转合环
运行，21日16:46执行失败（10kV上观线142杆1KY255开关操作机构卡涩，现处热备用）</t>
  </si>
  <si>
    <t>10kV上观线142杆1KY255开关损</t>
  </si>
  <si>
    <t>以上报计划于2023年06月29日带电更换1KY255杆</t>
  </si>
  <si>
    <t>10kV上观线048杆至142杆</t>
  </si>
  <si>
    <t>2023-06-21 16:10</t>
  </si>
  <si>
    <t>13FZX604556</t>
  </si>
  <si>
    <t>2023-06-21 17:19</t>
  </si>
  <si>
    <t>4596</t>
  </si>
  <si>
    <t>CD95F6C5-C96A-423B-BE19-00833491206A</t>
  </si>
  <si>
    <t>GZ13516023060055</t>
  </si>
  <si>
    <t>3523062100495937</t>
  </si>
  <si>
    <t>2023-06-21 23:07</t>
  </si>
  <si>
    <t>2023年6月21日16时13分 ，10kV白水线#120-7杆导线断线掉落申请紧急停电，经抢修于23：09送电正常</t>
  </si>
  <si>
    <t>16时13分，松山供电所洪煜杰汇报：10kV白水线#120-7杆导线断线掉落申请紧急停电，联/配调周俊友发布停电信息，发布设备为10kV白水线#24白水一开关，通知相关人员巡视10kV白水线#24白水一开关及其之后设备。_16时34分巡视人黄武,洪煜杰 接受通知，开始巡线。_即通知黄武、洪煜杰_18时53分巡视人杨建清,黄武,洪煜杰 接受通知，开始巡线。
21日16:37  联/配调周俊友收到现场洪煜杰汇报：现场确认跳闸开关为：10kV白水线#24白水一开关；
隔离设备：10kV白水线#120杆刀闸；隔离状态：分闸；
巡视无异常范围：10kV白水线#24杆-10kV白水线#129杆；试送设备：10kV白水线#24杆白水一开关；
故障原因：雷害；故障现象：架空类绝缘导线断线断股；
故障点：10kV白水线#120-7杆
21日16:45 联/配调周俊友令洪煜杰:10kV白水线#120刀闸由合闸转分闸，21日18:03操作成功
21日18:06联/配调周俊友遥控操作_：10kV白水线#24白水一柱上开关由热备用转运行于21日18:06控合成功
21日18:27 申请配电故障抢修单NO：FZ-LY-PQ-2023-0017，工作负责人：杨建清
，工作内容：在10kV白水线#120-7杆，进行断线抢修，更换横担及瓷瓶，接续导线。，安全措施：
10kV白水线#120-12 刀闸
10kV白水线#120-15 博澳码头开关转冷备用
10kV白水线#120-14 白水三开关转冷备用
10kV白水线#120 刀闸。
21日18:28 联/配调周俊友令洪煜杰:10kV白水线#120-12刀闸由合闸转分闸，21日18:52操作成功
21日18:28 联/配调周俊友令洪煜杰:10kV白水线#120-14白水三柱上开关由热备用转冷备用，21日18:52操作成功
21日18:28 联/配调周俊友令洪煜杰:10kV白水线#120-15博澳码头柱上开关由运行转冷备用，21日18:52操作成功
21日 18:58抢修许可票号：FZ-LY-PQ-2023-0017
21日 22:17抢修终结票号：FZ-LY-PQ-2023-0017
送电指令票详见指令票NO：罗源2023060134，于23：09送电正常
送电票：罗源2023060134，送电成功，结束流程</t>
  </si>
  <si>
    <t>#120-7杆直击雷导致断线</t>
  </si>
  <si>
    <t>福州.220kV碧里变10kV白水线621白水线#24白水一开关</t>
  </si>
  <si>
    <t>258354</t>
  </si>
  <si>
    <t>2023-06-26 15:35</t>
  </si>
  <si>
    <t>4598</t>
  </si>
  <si>
    <t>B334D734-917E-41EA-912E-D26723C32E83</t>
  </si>
  <si>
    <t>GZ13555623060024</t>
  </si>
  <si>
    <t>3523062100496023</t>
  </si>
  <si>
    <t>2023-06-21 16:15</t>
  </si>
  <si>
    <t>2023年06月21日16时16分 绿谷变10kV光山线915线路惠安高铁站前片区B块地开闭所三合二闭锁无法解除导致短停，故障原因：待分析。</t>
  </si>
  <si>
    <t>16时16分，螺阳所曾志金向县调苏秋玲汇报：绿谷变10kV光山线915线路惠安高铁站前片区B块地开闭所三合二闭锁无法解除，根据中考保电线路按最小方式调整，需短时停电转移负荷
16:16县调苏秋玲令螺阳所曾志金：1.绿谷变10kV光山线915线路惠安高铁站前片区B块地开闭所901开关由运行转热备用，2.绿谷变10kV光山线915线路惠安高铁站前片区B块地开闭所母分900开关由热备用转运行，16：18操作完毕。</t>
  </si>
  <si>
    <t>绿谷变10kV光山线915线路惠安高铁站前片区B块地开闭所三合二闭锁无法解除，根据中考保电线路按最小方式调整，需短时停电转移负荷</t>
  </si>
  <si>
    <t>绿谷变10kV光山线915线路惠安高铁站前片区B块地开闭所900负荷开关</t>
  </si>
  <si>
    <t>13DKX-25289</t>
  </si>
  <si>
    <t>绿谷变10kV光山线915</t>
  </si>
  <si>
    <t>2023-06-21 21:14</t>
  </si>
  <si>
    <t>4599</t>
  </si>
  <si>
    <t>9F9EBD4D-E47D-41FF-A98C-9AB8E7E1A1D6</t>
  </si>
  <si>
    <t>GZ13516023060057</t>
  </si>
  <si>
    <t>3523062100497612</t>
  </si>
  <si>
    <t>8a0f688f46db11f00146db1311e20332</t>
  </si>
  <si>
    <t>霍口供电所</t>
  </si>
  <si>
    <t>2023-06-21 16:16</t>
  </si>
  <si>
    <t>2023-06-21 18:33</t>
  </si>
  <si>
    <t>21日16:9  霍口变10kV王廷洋线621开关过流II段动作跳闸，大电流闭锁重合闸，故障原因：10kV王廷洋线6-1杆大风吹异物挂在导线上导致跳闸，于18：02处理后送电正常，于18:59恢复原运行方式</t>
  </si>
  <si>
    <t>21日16:9 霍口变10kV王廷洋线621开关跳闸（D5000未收到具体保护信号），即通知管柄运维陈梦靓检查开关间隔，霍口所黄秀秋巡线，16时26分巡视人雷吓传,黄秀秋 接受通知，开始巡线。
21日17:27  联/配调郑丹收到现场林鼎康汇报：巡视发现10kV王廷洋线6-1杆大风吹异物挂在导线上导致跳闸，已处理，申请10kV王廷洋线转运行
21日17:36 联/配调郑丹令薛晓征:福州.霍口变/10kV.王廷洋线621开关由热备用转运行 ，17:40复操作失败，即通知运维陈梦靓去现场待令
21日18:02联/配调周俊友遥控操作_：10kV王廷洋线#70王廷洋柱上开关由热备用转运行于21日18:02控合成功
18:50管柄运维陈梦靓汇报：开关间隔检查无异常，故障电流14.56A，现场查保护信号：过流II段动作，大电流闭锁重合闸
21日18:56 联/配调周俊友令陈梦靓:福州.霍口变/10kV.王廷洋线621开关由热备用转合环运行，21日18:55操作成功
21日18:59联/配调周俊友遥控操作_：10kV王廷洋线#70王廷洋柱上开关由合环运行转热备用于21日18:59控分成功</t>
  </si>
  <si>
    <t>大风天气异物搭挂在导线上导致线路短路跳闸</t>
  </si>
  <si>
    <t>线路责任人应加强线路巡视，并对裸导线部分线路绝缘化改造</t>
  </si>
  <si>
    <t>福州.霍口变10kV王廷洋621线路</t>
  </si>
  <si>
    <t>41EE1A5D8A80407C8171C8BBBB4E74C7421B</t>
  </si>
  <si>
    <t>霍口变621王廷洋线</t>
  </si>
  <si>
    <t>2023-06-24 14:02</t>
  </si>
  <si>
    <t>4604</t>
  </si>
  <si>
    <t>2FEEE10F-B41C-4489-8467-7B606F60A314</t>
  </si>
  <si>
    <t>LS13515823060044</t>
  </si>
  <si>
    <t>3523062100507737</t>
  </si>
  <si>
    <t>2023-06-21 16:27</t>
  </si>
  <si>
    <t>2023-06-21 18:02</t>
  </si>
  <si>
    <t>21日16:23 110kV刘岐变10kV城Ⅰ线917线路凤星支线#017凤星开关过流Ⅰ段保护动作跳闸（雷雨），重合闸未投入，经查线未发现明显故障点，于17:24送电正常。</t>
  </si>
  <si>
    <t>21日16:23 凤星支线#017凤星开关跳闸；凤星支线#017凤星开关凤星支线#017凤星开关过流Ⅰ段告警；凤星支线#017凤星开关凤星支线#017凤星开关过流Ⅰ段保护动作；重合闸未投入即通知配电运检班李鑫巡视跳闸点凤星支线#017凤星开关，及其之后的设备，重点关注凤星支线#017凤星开关后面区域。
17:23 配电运检班李鑫汇报：经查线10kV凤星支线#017至终端未发现明显故障点，线路具备送电条件
21日17:24联/配调罗薇遥控操作_：10kV凤星支线#017凤星柱上开关由热备用转运行于21日17:24控合成功
无需抢修类型归档:试送成功，已全部复电。</t>
  </si>
  <si>
    <t>刘岐变917城Ⅰ线（凤星支线#017凤星开关）</t>
  </si>
  <si>
    <t>4607</t>
  </si>
  <si>
    <t>5B2D667D-4019-4602-A2B2-51F201EB68D5</t>
  </si>
  <si>
    <t>GZ135823060025</t>
  </si>
  <si>
    <t>3523062100509460</t>
  </si>
  <si>
    <t>2023-06-21 16:30</t>
  </si>
  <si>
    <t>21日15:37 岩前变电站岩前变电站.10kV.Ⅰ段母线A相失地(A相电压为3.79,B相电压为6.87,C相电压为7.82,零序电压为4.01,)失地选线为岩前变10kV岩坑线905,。故障原因为：</t>
  </si>
  <si>
    <t>21日16:31 岩前变电站失地(岩前变电站.10kV.Ⅰ段母线A相电压为3.79,B相电压为6.87,C相电压为7.82,零序电压为4.01,)。即通知抢修班组巡视岩前变电站.10kV.岩吉线间隔.906开关及其之后的设备。
21日16:46联/配调杨舒颖遥控操作_：岩吉线906-31分段开关由热备用转运行，于21日16:46控合成功</t>
  </si>
  <si>
    <t>由于现场天气为雷雨天气，10kV岩吉线906-54杆 联络开关本体遭雷击导致接地。</t>
  </si>
  <si>
    <t>岩前变10kV岩吉线906线路</t>
  </si>
  <si>
    <t>岩前变10kV岩吉线906</t>
  </si>
  <si>
    <t>2023-06-22 09:20</t>
  </si>
  <si>
    <t>4611</t>
  </si>
  <si>
    <t>ADF8234B-D7B9-424D-8B80-C51BBAA83044</t>
  </si>
  <si>
    <t>GZ13516023060059</t>
  </si>
  <si>
    <t>3523062100515490</t>
  </si>
  <si>
    <t>2023-06-21 16:37</t>
  </si>
  <si>
    <t>2023-06-21 19:01</t>
  </si>
  <si>
    <t>2023年6月21日16:35  10kV北山线#14北山一开关跳闸 、10kV大获线#68-1刘洋分支开关跳闸，故障原因：未发现，判断为瞬间故障，于19：01送电正常。</t>
  </si>
  <si>
    <t>2023年6月21日16:35 10kV大获线#68-1刘洋分支开关跳闸；即通知郭顺、黄智统、官本、洪煜杰巡线，巡视跳闸点10kV大获线#68-1刘洋分支开关，及其之后的设备。
16:41 DMS弹窗：10kV北山线#60北山二开关跳闸，通知松山供电所官本巡线
21日17:42  联/配调周俊友收到现场官本汇报：现场确认跳闸开关为：10kV大获线#68-1刘洋分支开关；巡视发现：10kV北山线#14北山一开关跳闸；10kV北山线#60北山二开关现场处运行状态，巡线至线路末端无异常，试送设备：10kV北山线#14北山一开关；
故障原因：雷害
21日17:45 联/配调周俊友令现场官本:10kV北山线#14北山一柱上开关由热备用转运行，21日18:03操作成功
21日18:57  联/配调周俊友收到现场官本汇报：10kV大获线#68-1刘洋分支后面线路巡线无异常；试送设备：10kV大获线#68-1刘洋分支开关；
故障原因：雷害
21日19:01联/配调周俊友遥控操作：10kV大获线#68-1刘洋分支柱上开关由热备用转运行于21日19:01控合成功
无需抢修类型归档:试送成功，已全部复电。</t>
  </si>
  <si>
    <t>雷击瞬时故障，试送电正常</t>
  </si>
  <si>
    <t>福州.220kV白花变10kV北山线617北山线#14北山一开关</t>
  </si>
  <si>
    <t>2023-06-21 16:36</t>
  </si>
  <si>
    <t>2023-06-27 10:00</t>
  </si>
  <si>
    <t>2023-06-26 15:36</t>
  </si>
  <si>
    <t>4615</t>
  </si>
  <si>
    <t>705E93D9-50E9-4B06-987E-CD933CFDCBC2</t>
  </si>
  <si>
    <t>GZ13515823060047</t>
  </si>
  <si>
    <t>3523062100522062</t>
  </si>
  <si>
    <t>2023-06-21 16:44</t>
  </si>
  <si>
    <t>2023-06-21 18:04</t>
  </si>
  <si>
    <t>21日16:41 110kV永泰变10kV清凉线911线路古岸分线#001古岸开关过流Ⅰ段保护动作跳闸（雷雨），大电流闭锁重合闸，故障原因：10kV古岸分线#009建工砖厂用户内部A相避雷器击穿，隔离10kV古岸分线#009刀闸，于17:29送电正常。22日10:52用户设备已送电正常。</t>
  </si>
  <si>
    <t>21日16:41 古岸分线#001古岸开关跳闸；古岸分线#001古岸开关古岸分线#001古岸开关过流Ⅰ段保护动作；农场分线#001农场开关农场分线#001农场开关零序Ⅰ段告警；清凉线#013太平口开关#013太平口开关过流Ⅰ段告警； 大电流闭锁重合闸，即通知清凉所陈家华巡视跳闸点古岸分线#001古岸开关，及其之后的设备，重点关注古岸分线#001古岸开关后面区域，_16时59分巡视人林瑞庚,黄身满 接受通知，开始巡线。_即通知林瑞庚、黄身满
17:19 清凉所陈家华汇报：10kV古岸分线经查线未发现明显故障点，具备送电条件
21日17:20联/配调罗薇遥控操作_：10kV古岸分线#001古岸柱上开关由热备用转运行于21日17:20控合成功，永泰变10kVⅠ段母线A相完全失地，0.89、9.57、9.68
21日17:22联/配调罗薇遥控操作_：10kV古岸分线#001古岸柱上开关由运行转热备用于21日17:22控分成功，母线电压恢复正常
17:28 清凉所陈家华汇报：经查线10kV古岸分线#009建工砖厂用户内部A相避雷器击穿，10kV古岸分线#009刀闸已断开，10kV古岸分线具备送电条件
21日17:29联/配调罗薇遥控操作_：10kV古岸分线#001古岸柱上开关由热备用转运行于21日17:29控合成功
无需抢修类型归档:用户内部故障，已隔离。
22日10：00三单群接收清凉所：高压客户（恢复）内部工作单NO：20230622
10：20用检曾腾飞同意送电
10：25清凉所周勇汇报：确认10kV古岸分线#009建工砖厂用户内部进线开关及刀闸已断开
10：25令清凉所周勇：10kV古岸分线#009刀闸由分闸转合闸（10：52已执行，正常）同时告知周勇：通知用户可以用电
2023年06月22日10:55建工砖厂（10kV古岸分线#009刀闸）用户内部故障已处理完毕，详见遗留用户单FZYTYLYH20230621001</t>
  </si>
  <si>
    <t>雷击导致10kV古岸分线#001古岸开关跳闸</t>
  </si>
  <si>
    <t>永泰变911清凉线（古岸分线#001古岸开关）</t>
  </si>
  <si>
    <t>2023-06-21 17:18</t>
  </si>
  <si>
    <t>2023-06-24 09:05</t>
  </si>
  <si>
    <t>4623</t>
  </si>
  <si>
    <t>57A3528D-6FA1-412E-8A11-BCC6A5883FA1</t>
  </si>
  <si>
    <t>LS13515823060048</t>
  </si>
  <si>
    <t>3523062100527514</t>
  </si>
  <si>
    <t>2023-06-21 16:49</t>
  </si>
  <si>
    <t>2023-06-21 18:07</t>
  </si>
  <si>
    <t>21日16:47 110kV马洋变10kV岭路线616开关过流Ⅰ段保护动作跳闸（雷雨），重合闸不成功，经查线未发现明显故障点，于17:18送电正常。</t>
  </si>
  <si>
    <t>21日16:47 福州.马洋变/10kV.岭路线616开关跳闸；福州.马洋变/10kV.岭路线616开关福州.马洋变/10kV.岭路线616/PCS9611C.过流Ⅰ段动作(软报文)；福州.马洋变/10kV.岭路线616开关福州.马洋变/10kV.岭路线616/PCS9611C.过流加速段动作(软报文)；重合闸不成功，即通知城南所郑晋团巡视跳闸点福州.马洋变/10kV.岭路线616开关，及其之后的设备，重点关注福州.马洋变/10kV.岭路线616开关后面区域，七斗线#009岭路联络开关前面区域，
21日17:14  联/配调罗薇收到现场郑晋团汇报：经查线10kV岭路线616线路未发现明显故障点，线路具备送电条件
21日17:18联/配调罗薇遥控操作_：福州.马洋变/10kV.岭路线616开关由热备用转运行于21日17:18控合成功
无需抢修类型归档:试送成功，已全部复电。</t>
  </si>
  <si>
    <t>马洋变616岭路线</t>
  </si>
  <si>
    <t>4628</t>
  </si>
  <si>
    <t>A1B381DA-B04A-419E-902A-E8FBD0A1F2C5</t>
  </si>
  <si>
    <t>LS13515823060049</t>
  </si>
  <si>
    <t>3523062100533026</t>
  </si>
  <si>
    <t>2023-06-21 18:10</t>
  </si>
  <si>
    <t>21日16:53  35kV赤锡变10kV云岭线923开关过流Ⅰ段保护动作跳闸（雷电），大电流闭锁重合闸，经查线未发现明显故障点，于17:25送电正常。</t>
  </si>
  <si>
    <t>21日16:53  收到5个配变上送停电事件；过流Ⅰ段保护动作，大电流闭锁重合闸，即通知城南所林建锋查线，巡视跳闸点福州.赤锡变/10kV.云岭线923开关，及其之后的设备。_17时23分巡视人陈金熙,陈尚华 接受通知，开始巡线。同时通知永泰运维林朝晖。
17:24 城南所林建锋汇报：10kV云岭线923线路经查线未发现明显故障点，线路具备送电条件。
21日17:25联/配调罗薇遥控操作_：福州.赤锡变/10kV.云岭线923开关由热备用转运行于21日17:25控合成功
无需抢修类型归档:试送成功，已全部复电。</t>
  </si>
  <si>
    <t>赤锡变923云岭线</t>
  </si>
  <si>
    <t>2023-06-25 00:00</t>
  </si>
  <si>
    <t>13DKX-40630</t>
  </si>
  <si>
    <t>云岭线</t>
  </si>
  <si>
    <t>4630</t>
  </si>
  <si>
    <t>B8F52FD6-EC37-4FBF-BEFA-A5607C64A954</t>
  </si>
  <si>
    <t>LS13515823060050</t>
  </si>
  <si>
    <t>3523062100535115</t>
  </si>
  <si>
    <t>2023-06-21 16:59</t>
  </si>
  <si>
    <t>2023-06-21 19:29</t>
  </si>
  <si>
    <t>21日16:53  35kV赤锡变10kV东坑线912开关过流Ⅲ段保护动作跳闸（雷雨），大电流闭锁重合闸，经查线未发现明显故障点，于17:27送电正常。</t>
  </si>
  <si>
    <t>21日16:54  收到7个配变上送停电事件； 35kV赤锡变10kV东坑线912开关过流Ⅲ段保护动作，大电流闭锁重合闸，即通知城南所林建锋巡视跳闸点福州.赤锡变/10kV.东坑线912开关，及其之后的设备。同时通知永泰运维林朝晖。
17:26 城南所林建锋汇报：10kV东坑线912线路经查线未发现明显故障点，线路具备送电条件。
21日17:27联/配调罗薇遥控操作_：福州.赤锡变/10kV.东坑线912开关由热备用转运行于21日17:27控合成功
无需抢修类型归档:试送成功，已全部复电。</t>
  </si>
  <si>
    <t>赤锡变912东坑线</t>
  </si>
  <si>
    <t>13DKX-37898</t>
  </si>
  <si>
    <t>10kV东坑线912线路</t>
  </si>
  <si>
    <t>4633</t>
  </si>
  <si>
    <t>15EAFBAA-65B8-4611-B815-29C3903A27AF</t>
  </si>
  <si>
    <t>GZ13515823060051</t>
  </si>
  <si>
    <t>3523062100537448</t>
  </si>
  <si>
    <t>2023-06-21 21:34</t>
  </si>
  <si>
    <t>21日16:39 35kV富泉变10kV上洋线911开关过流Ⅲ段保护动作跳闸，重合闸不成功（双溪线由上洋线供电），故障原因是10kV双溪线#033-#034枯树木倒伏线路上，清理完毕后于21:08全部恢复供电</t>
  </si>
  <si>
    <t>21日16:39 D5000告警：富泉变10kV双溪线912开关过流Ⅲ段保护动作跳闸，重合闸成功，10kV上洋线911开关过流Ⅲ段保护动作跳闸，重合闸不成功（大洋变油洋线供上洋线倒供富泉变10kVⅠ段母线）即通知大洋所王晓航、永泰运维林朝晖。
21日17:28联/配调鲍建斌遥控操作_：福州.富泉变/10kV.双溪线912开关由运行转热备用于21日17:28控分成功
21日17:29联/配调鲍建斌遥控操作_：福州.富泉变/10kV.上洋线911开关由热备用转运行于21日17:29控合成功
21日17:30 大洋所王晓航汇报：10kV双溪线经查线未发现明显故障点，具备送电条件。
21日17:30联/配调鲍建斌遥控操作_：福州.富泉变/10kV.双溪线912开关由热备用转运行于21日17:31，过流Ⅲ段保护动作，重合闸不成功，同时上洋线911开关过流Ⅲ段保护动作跳闸，重合闸不成功
21日18:31 大洋变10kV油洋线914线路送电正常，结合LS13515823060054#故障单
21日18:43联/配调鲍建斌遥控操作_：福州.富泉变/10kV.上洋线911开关由热备用转运行于21日18:43控合成功
21日 21:06 大洋所王晓航汇报：10kV双溪线查线发现#033-#034枯树木倒伏线路上，现已清理完毕具备送电条件
21日21:06 联/配调朱张铭令林海云:福州.富泉变/10kV.双溪线912开关由热备用转运行，21日21:08操作成功，正常
无需抢修类型归档:试送成功，已全部复电。</t>
  </si>
  <si>
    <t>富泉变912双溪线</t>
  </si>
  <si>
    <t>13DKX-25566</t>
  </si>
  <si>
    <t>双溪线912线路</t>
  </si>
  <si>
    <t>2023-06-25 18:24</t>
  </si>
  <si>
    <t>4636</t>
  </si>
  <si>
    <t>97BBFAF4-5885-432A-A1F3-8298FACC35A5</t>
  </si>
  <si>
    <t>LS13515823060052</t>
  </si>
  <si>
    <t>3523062100538776</t>
  </si>
  <si>
    <t>2023-06-21 17:03</t>
  </si>
  <si>
    <t>2023-06-21 21:02</t>
  </si>
  <si>
    <t>21日16:45 110kV马洋变10kVⅠ段母线A相完全失地（1.55，8.73,，9.74)，选线马洋变653南城线，选线不正确，失地线路为马洋变652溪南线。经查线未发现明显故障点，于19:38送电正常。</t>
  </si>
  <si>
    <t>21日16:45 福州.马洋变/10kV.Ⅰ段母线A相电压为1.55,B相电压为8.73,C相电压为9.74,零序电压为0.18,)失地选线为福州.马洋变/10kV.公用信号/#1消弧线圈.南城线653接地（软报文）。
21日16:55联/配调鲍建斌【顺控】遥控操作_：福州.马洋变/10kV.南城线653开关由运行转热备用于21日16:55控分成功接地信号存在
21日16:57联/配调鲍建斌【顺控】遥控操作_：福州.马洋变/10kV.南城线653开关由热备用转运行于21日16:57控合成功
21日17:01联/配调鲍建斌【顺控】遥控操作_：福州.马洋变/10kV.溪南线652开关由运行转热备用于21日17:01控分成功接地信号消失
21日16:45 福州.马洋变/10kV.Ⅰ段母线A相电压为1.55,B相电压为8.73,C相电压为9.74,零序电压为0.18,)失地选线为福州.马洋变/10kV.公用信号/#1消弧线圈.溪南线652接地（软报文）,即通知配电运检班李鑫、城南所郑晋团、葛岭所郑家铭巡视跳闸点福州.马洋变/10kV.溪南线652开关，及其之后的设备。
17:00 配电运检班李鑫汇报：溪南环网未发现明显故障点，具备送电条件。
17:03 城南所郑晋团汇报：10kV洋门分线经查线未发现明显故障点，具备送电条件。
17:06 葛岭所郑家铭汇报：10kV溪南线#001-#073经查线未发现明显故障点，具备送电条件。
21日17:07联/配调鲍建斌遥控操作_：10kV溪南线#073高厝联络柱上开关由运行转热备用于21日17:07控分成功
21日17:08联/配调鲍建斌遥控操作_：福州.马洋变/10kV.溪南线652开关由热备用转运行于21日17:08控合成功，母线电压正常。
21日17:15 葛岭所郑家铭汇报：10kV溪南线#073-#106经查线未发现明显故障点，具备送电条件。
21日17:16联/配调鲍建斌遥控操作_：10kV溪南线#106溪洋柱上开关由运行转热备用于21日17:16控分成功
21日17:18联/配调鲍建斌遥控操作_：10kV溪南线#073高厝联络柱上开关由热备用转运行于21日17:18控合成功，母线电压正常。
21日18:15 葛岭所郑家铭汇报：10kV台口线#001-#048经查线未发现明显故障点，具备送电条件。
21日18:16联/配调罗薇遥控操作_：10kV台口线#048鼓楼柱上开关由运行转热备用于21日18:16控分成功
21日18:16联/配调罗薇遥控操作_：10kV溪南线#106溪洋柱上开关由热备用转运行于21日18:16控合成功，母线电压正常。
21日18:15 葛岭所郑家铭汇报：10kV台口线#048-#116经查线未发现明显故障点，具备送电条件。
21日18:49 联/配调罗薇令郑家铭:10kV台口线#116鲤潭柱上开关由运行转热备用，21日18:51操作成功
21日18:52联/配调罗薇遥控操作_：10kV台口线#048鼓楼柱上开关由热备用转运行于21日18:52控合成功，母线电压正常。
21日18:15 葛岭所郑家铭汇报：10kV台口线#116-#178经查线未发现明显故障点，具备送电条件。
21日19:06联/配调罗薇遥控操作_：10kV台口线#178布边柱上开关由运行转热备用于21日19:06控分成功
21日19:08 联/配调罗薇令郑家铭:10kV台口线#116鲤潭柱上开关由热备用转运行，21日19:12操作成功，母线电压正常。
21日19:20 葛岭所郑家铭汇报：10kV台口线#178至终端除小洲分线经查线未发现明显故障点，具备送电条件。
21日19:21联/配调罗薇遥控操作_：10kV小洲分线#001小洲柱上开关由运行转热备用于21日19:21控分成功
21日19:22联/配调罗薇遥控操作_：10kV台口线#178布边柱上开关由热备用转运行于21日19:22控合成功，母线电压正常。
21日19:37 葛岭所郑家铭汇报：10kV小洲分线经查线未发现明显故障点，具备送电条件。
21日19:38联/配调罗薇遥控操作_：10kV小洲分线#001小洲柱上开关由热备用转运行于21日19:38控合成功 ，母线电压正常。</t>
  </si>
  <si>
    <t>马洋变652溪南线652</t>
  </si>
  <si>
    <t>2023-06-21 17:02</t>
  </si>
  <si>
    <t>2023-06-25 11:00</t>
  </si>
  <si>
    <t>13DKX-40767</t>
  </si>
  <si>
    <t>10kV溪南线652线</t>
  </si>
  <si>
    <t>4641</t>
  </si>
  <si>
    <t>714C5550-DE86-4BFD-A79F-617FC26F5492</t>
  </si>
  <si>
    <t>GZ13586223060083</t>
  </si>
  <si>
    <t>3523062100548581</t>
  </si>
  <si>
    <t>2023-06-21 18:28</t>
  </si>
  <si>
    <t>2023年6月21日16:54 DMS系统研判：郑湖变10kVⅠ段母线A相失地(A相电压为5.20,B相电压为10.27,C相电压为6.51,零序电压为19.36,)失地选线为郑湖变10kV乡政府线994线路,选线不正确，失地线路为郑湖变10kV上洋线991线路。故障原因为：防护区外断枝被大风吹至10kV上洋线991线路054杆至#055杆段线路上。恢复送电时间：21日18:25</t>
  </si>
  <si>
    <t>6月21日16:54 三明市区配调邓丽烨汇报：郑湖变10kVⅠ段母线A相失地(A相电压为5.20,B相电压为10.27,C相电压为6.51,零序电压为19.36,)，17:08三明市区配调邓丽烨遥控：10kV上洋线991线路#040杆K001开关由运行转热备用，于21日17:08控分成功，失地消失，17:10 通知青州镇供电所罗能寿。
21日16:54 郑湖变电站失地(郑湖变电站.10kV.Ⅰ段母线A相电压为5.20,B相电压为10.27,C相电压为6.51,零序电压为19.36,)。即通知抢修班组
21日16:57联/配调钟浩杭【顺控】遥控操作_：郑湖变电站.10kV.徐高线间隔.995开关由运行转热备用，于日控分成功
21日16:57联/配调钟浩杭【顺控】遥控操作_：郑湖变电站.10kV.徐高线间隔.995开关由热备用转运行，于日控合成功
21日16:57联/配调钟浩杭【顺控】遥控操作_：郑湖变电站.10kV.乡政府线间隔.994开关由运行转热备用，于日控分成功
21日16:59联/配调钟浩杭【顺控】遥控操作_：郑湖变电站.10kV.乡政府线间隔.994开关由热备用转运行，于日控合成功
21日16:59联/配调钟浩杭【顺控】遥控操作_：郑湖变电站.10kV.上洋线间隔.991开关由运行转热备用，于日控分成功接地信号消失
21日17:02联/配调钟浩杭遥控操作_：10KV上洋线991#040K001开关由运行转热备用，于21日17:02控分成功
21日17:02联/配调钟浩杭遥控操作_：郑湖变10kV上洋线991开关由热备用转运行，于21日17:02控合成功，送电正常。
21日18:18  联/配调钟浩杭收到现场罗能寿汇报：防护区外断枝被大风吹至10kV上洋线991线路054杆至#055杆段线路上，现树竹已自行脱落，10KV上洋线991杆#040杆及后端线路具备送电条件，申请试送10KV上洋线991杆#040杆K001开关。
21日18:25联/配调钟浩杭遥控操作_：10KV上洋线991杆#040K001开关由热备用转运行，于21日18:25控合成功，送电正常。</t>
  </si>
  <si>
    <t>防护区外断枝被大风吹至10kV上洋线991线路054杆至#055杆段线路上</t>
  </si>
  <si>
    <t>郑湖变10kV上洋线991线路</t>
  </si>
  <si>
    <t>2023-06-21 17:08</t>
  </si>
  <si>
    <t>2023-06-21 18:20</t>
  </si>
  <si>
    <t>郑湖变10kV上洋线991</t>
  </si>
  <si>
    <t>2023-06-21 22:29</t>
  </si>
  <si>
    <t>4647</t>
  </si>
  <si>
    <t>F72202E2-932B-47F4-A457-DF29FFC41AE8</t>
  </si>
  <si>
    <t>GZ13546123060078</t>
  </si>
  <si>
    <t>3523062100563403</t>
  </si>
  <si>
    <t>21日17:19 10kV岭峰线913线路#095杆095开关（三遥） 跳闸；10kV西苑线#039杆039开关(三遥)高频保护动作；10kV前洋水电站支线#001杆001开关(三遥)高频保护动作；故障原因：前洋水电站用户线路有毛竹压线</t>
  </si>
  <si>
    <t>21日17:19 10kV岭峰线913线路#095杆095开关（三遥） 跳闸；10kV西苑线#039杆039开关(三遥)高频保护动作；10kV前洋水电站支线#001杆001开关(三遥)高频保护动作；17时24分巡视人王勇、陈宇、黄海航接受通知，开始巡线。
21日17:41  联/配调陈智涵收到现场陈宇汇报：现场确认跳闸开关为：10kV岭峰线913线路#095杆095开关（三遥）；保护动作：无保护；试送设备：10kV岭峰线913线路095杆095开关由热备用转运行，试送一次；
故障原因：恶劣天气
21日17:42联/配调陈智涵遥控操作_：10kV岭峰线913线路#095杆095开关（三遥）由热备用转运行，于21日17:42控合成功
21日19:51  联/配调林艳收到现场陈宇汇报：10kV大济溪水电站配变已处热备用；试送设备：10kV西苑线#039杆039开关
21日19:53联/配调林艳遥控操作_：10kV西苑线#039杆039（三遥）开关由热备用转运行，于21日19:53控合成功
22日3:15前洋水电站用户电工汇报：10kV前洋水电站支线#001杆后端线路上有毛竹压线，现已处理完毕，用户电工未经许可自行操作10kV前洋水电站支线#001杆001开关由热备用转运行，送电正常。</t>
  </si>
  <si>
    <t>用户水电站内部故障，导致线路跳闸</t>
  </si>
  <si>
    <t>莆田.凤山变10kV岭峰线913线路岭峰线913线路#095杆095开关（三遥）</t>
  </si>
  <si>
    <t>2023-06-22 03:15</t>
  </si>
  <si>
    <t>2023-06-25 08:30</t>
  </si>
  <si>
    <t>4648</t>
  </si>
  <si>
    <t>C7E88F94-C3CE-4FA3-B6E5-56172393353F</t>
  </si>
  <si>
    <t>GZ13515623060111</t>
  </si>
  <si>
    <t>3523062100566108</t>
  </si>
  <si>
    <t>2023-06-21 18:09</t>
  </si>
  <si>
    <t>2023年06月21日16:55 马透变10kV透堡线612线路C相失地(A相电压为10.23,B相电压为10.41,C相电压为0.28）故障原因为：10kV透堡线#009杆避雷器故障，18：10处理完毕，送电正常</t>
  </si>
  <si>
    <t>21日16:55 监控组薛晓征汇报：马透变10kV母线失地，A相电压为10.23,B相电压为10.41,C相电压为0.28,无选线信号
21日17:03 联/配调吴怡令县调吴远凌:马透变10kV马长线624开关由运行转热备用21日17:06操作成功，失地未消失
21日17:08 联/配调吴怡令吴远凌:福州.马透变/10kV.马长线624开关由热备用转运行17：11操作成功
21日17:11 联/配调吴怡令吴远凌:福州.马透变/10kV.母分600开关由运行转热备用21日17:12操作成功
21日17:14 联/配调吴怡令吴远凌:福州.马透变/10kV.赤石613开关由运行转热备用21日17:15操作成功
21日17:15 联/配调吴怡令吴远凌:福州.马透变/10kV.赤石613开关由热备用转运行21日17:16操作成功
21日17:16 联/配调吴怡令吴远凌:福州.马透变10kV透堡线612开关由运行转热备用21日17:18操作成功，失地消失
21日17:27 联/配调吴怡令吴远凌:福州.马透变/10kV.母分600开关由热备用转运行 21日17:31操作成功
21日17：19通知官巷李淋、马透所王日芳：16:55 马透变10kV透堡线612线路失地（A相电压为10.23,B相电压为10.41,C相电压为0.28）17时21分巡视人毛行宇,陈贵荣,陈道炎,林杰,吴仁良,王日芳 接受通知，开始巡线。
21日18:04  联/配调吴远凌收到现场马透所王日芳汇报：
故障点：10kV透堡线#009杆避雷器故障已处理 ，申请试送
21日18:09 联/配调吴怡令吴远凌:福州.马透变/10kV.透堡线612开关由热备用转运行21日18:09下令
21日18:10联/配调吴怡遥控操作吴远凌：福州.马透变/10kV.透堡线612开关由热备用转运行于21日18:10控合成功
送电成功，结束流程
6月22日06:54官巷运维李淋汇报：现场设备检查正常</t>
  </si>
  <si>
    <t>因当时雷暴雨天气避雷器被雷电击穿造成失地</t>
  </si>
  <si>
    <t>福州.马透变10kV透堡线612线路</t>
  </si>
  <si>
    <t>b1dd5de3-69a7-4c29-b1ea-271104fc0cbb</t>
  </si>
  <si>
    <t>马透变612透堡线</t>
  </si>
  <si>
    <t>2023-06-21 22:18</t>
  </si>
  <si>
    <t>4656</t>
  </si>
  <si>
    <t>944E4888-A40B-40C0-904C-EFCCDC693331</t>
  </si>
  <si>
    <t>GZ13535423060105</t>
  </si>
  <si>
    <t>3523062100577386</t>
  </si>
  <si>
    <t>2023-06-21 17:25</t>
  </si>
  <si>
    <t>2023-06-21 20:01</t>
  </si>
  <si>
    <t>2023年6月21日17:20下浒所陈海滨汇报：10kV东冲II回下岐分线#053杆跳线断线，申请紧急停电，17:22令下浒所陈海滨：10kV东冲II回下岐分线#039杆K039开关由运行转冷备用，21日19:57恢复送电</t>
  </si>
  <si>
    <t>21日17:22 联/配调庄培国令陈海滨：10kV东冲II回下岐分线#039杆K039开关由运行转冷备用，21日17:24操作成功
21日18:33 申请配电故障抢修单NO：ND-XP-PQ-2023-0073，工作负责人：黄文鼎，工作内容：在10kV东冲II回下岐分线#053杆，进行跳线断线抢修，安全措施：10kV东冲II回下岐分线#039杆K039开关，10kV东冲II回下岐分线#039杆G039刀闸。
21日 18:51抢修许可票号：ND-XP-PQ-2023-0073，工作负责人：黄文鼎，工作内容：在10kV东冲II回下岐分线#053杆，进行跳线断线抢修，
21日 19:27抢修终结票号：ND-XP-PQ-2023-0073，工作负责人：黄文鼎，工作内容：在10kV东冲II回下岐分线#053杆，进行跳线断线抢修，
详见送电指令票NO：NDAX23060529</t>
  </si>
  <si>
    <t>雷击导致引线断线</t>
  </si>
  <si>
    <t>申请配电故障抢修单NO：ND-XP-PQ-2023-0073，工作负责人：黄文鼎，工作内容：在10kV东冲II回下岐分线#053杆，进行跳线断线抢修</t>
  </si>
  <si>
    <t>北壁变10kV东冲II回下岐分线#039杆K039开关</t>
  </si>
  <si>
    <t>10kV东冲Ⅱ回915线路</t>
  </si>
  <si>
    <t>2023-06-21 22:48</t>
  </si>
  <si>
    <t>4661</t>
  </si>
  <si>
    <t>2220D03F-D6EB-4FB3-A759-76EEC3B6EA02</t>
  </si>
  <si>
    <t>GZ13585823060078</t>
  </si>
  <si>
    <t>3523062100587135</t>
  </si>
  <si>
    <t>2023-06-21 17:32</t>
  </si>
  <si>
    <t>2023-06-21日17:28 DMS研判：10kV联合线905线路#036杆K8145开关跳闸，过流Ⅰ段保护动作；故障原因为：10kV联合线905线路#061-5-3-1杆联鑫新型建材厂配电室进线柜避雷器击穿</t>
  </si>
  <si>
    <t>21日17:29联/配调刘雪媚遥控操作_：10kV联合线905线路#036杆K8145开关由热备用转运行，于21日17:29控合后跳闸
21日17:33 10kV联合线905线路#036杆K8145开关 跳闸；10kV联合线905线路#036杆K8145开关10kV联合线905线路#036杆K8145开关过流Ⅰ段告警；10kV联合线905线路#036杆K8145开关10kV联合线905线路#036杆K8145开关过流Ⅰ段保护动作； 即通知抢修班组巡视跳闸点10kV联合线905线路#036杆K8145开关及其之后的设备，重点关注10kV联合线905线路#036杆K8145开关至10kV吉木线904线路#075杆K8120开关之间区域。21时20分巡视人池守栋接受通知，开始巡线。
21日17:52联/配调卓巧花【顺控】遥控操作_：10kV联合线905线路#061杆K8122开关由运行转热备用，于21日17:52控分成功
21日17:52联/配调卓巧花【顺控】遥控操作_：10kV联合线905线路#036杆K8145开关由热备用转运行，于21日17:52控合成功
21日18:38联/配调卓巧花【顺控】遥控操作_：10kV联合线905线路#061-21杆K8128开关由运行转热备用，于21日18:38控分成功
21日18:39联/配调卓巧花【顺控】遥控操作_：10kV联合线905线路#061杆K8122开关由热备用转运行，于21日18:39控合成功失地
21日18:41联/配调卓巧花遥控操作_：10kV联合线905线路#061杆K8122开关由运行转热备用，于21日18:41控分成功，失地消失
21日19:53联合乡供电所胡凤根汇报：申请断开10kV联合线905线路#061-5-2杆K8147开关，试送10kV联合线905线路#061杆K8122开关
21日19:55 联/配调洪新升令梁福映：10kV联合线905线路#061-5-2杆K8147开关由运行转热备用，21日19:57操作成功
21日20:03联/配调洪新升遥控操作_：10kV联合线905线路#061杆K8122开关由热备用转运行，于21日20:03控合成功，送电正常
21日20:04联/配调洪新升遥控操作_：10kV联合线905线路#061-21杆K8128开关由热备用转运行，于21日20:04控合成功
21日20:15联合乡供电所胡凤根汇报：10kV联合线905线路#061-5-6-4杆绿竹碰导线，现已处理完毕，申请试送10kV联合线905线路#061-5-2杆K8147开关
21日20:19 联/配调洪新升令梁福映：10kV联合线905线路#061-5-2杆K8147开关由热备用转运行，21日20:21操作成功，10kV联合线905线路#036杆K8145开关跳闸
21日20:23 联/配调洪新升令梁福映：10kV联合线905线路#061-5-2杆K8147开关由运行转热备用，21日20:24操作成功
21日20:26联/配调洪新升遥控操作_：10kV联合线905线路#036杆K8145开关由热备用转运行，于21日20:26控合成功，送电正常
21日23:56联合乡供电所黄广豪汇报：申请断开1、10kV联合线905线路#061-5-3杆K8123开关2、10kV联合线905线路#061-5-4甲杆K8124开关；试送10kV联合线905线路#061-5-2杆K8147开关
21日23:58 联/配调洪新升令黄广豪：10kV联合线905线路#061-5-3杆K8123开关由运行转热备用，21日23:59操作成功
22日00:00 联/配调洪新升令黄广豪：10kV联合线905线路#061-5-4甲杆K8124开关由运行转热备用，22日00:01操作成功
22日00:03 联/配调洪新升令黄广豪：10kV联合线905线路#061-5-2杆K8147开关由热备用转运行，22日00:09操作成功
22日00:11 联/配调洪新升令黄广豪：10kV联合线905线路#061-5-3杆K8123开关由热备用转运行，22日00:24执行失败，（用户内部故障）造成10kV联合线905线路#036杆K8145开关跳闸
22日00:25 联/配调洪新升令黄广豪：10kV联合线905线路#036杆K8145开关由热备用转运行，22日00:44操作成功
22日00:46 联/配调洪新升令黄广豪：10kV联合线905线路#061-5-4甲杆K8124开关由热备用转运行，22日00:54操作成功，送电正常
2023-06-22 15:38 联合供电所黄广豪汇报彭传晖：10kV联合线905线路#061-5-3-1杆联鑫新型建材厂配电室进线柜避雷器击穿，用户已更换完毕，经验收合格，具备送电条件。
15:3</t>
  </si>
  <si>
    <t>强对流天气雷击造成10kV联合线905线路#061-5-3-1杆联鑫新型建材厂配电室进线柜避雷器击穿</t>
  </si>
  <si>
    <t>吉木变10kV联合线905线路联合线905线路#036杆K8145开关</t>
  </si>
  <si>
    <t>2023-06-21 17:29</t>
  </si>
  <si>
    <t>2023-06-25 16:00</t>
  </si>
  <si>
    <t>4662</t>
  </si>
  <si>
    <t>57D15B72-2FB2-4FA1-9EBE-FAC6D3299F0B</t>
  </si>
  <si>
    <t>LS13585523060019</t>
  </si>
  <si>
    <t>3523062100586863</t>
  </si>
  <si>
    <t>2023-06-21 17:33</t>
  </si>
  <si>
    <t>16:49 里心所丁自强汇报：10kV宁大线987#98至#99杆段线路A相导线断线。</t>
  </si>
  <si>
    <t>21日16:50 联/配调彭莉莎令丁志强：10kV宁大线987#112杆分段开关由运行转热备用，21日16:52操作成功
21日16:52 联/配调彭莉莎令王柳：高山线912#86-63-88联网开关由热备用转运行，21日16:53操作成功
21日17:19联/配调彭莉莎遥控操作_：宁大线987#35分段开关由运行转热备用，于21日17:19控分失败
21日17:19 联/配调彭莉莎令邱湘明：宁大线987#35分段开关由运行转热备用21日17:19下令
21日17:29联/配调彭莉莎遥控操作邱湘明：宁大线987#35分段开关由运行转热备用，于21日17:29控分失败
21日19:11 联/配调彭莉莎令郑伟平：10kV宁大线987#35刀闸由合闸转分闸，21日19:18操作成功
21日19:19 联/配调揭明宗令郑伟平：10kV宁大线987#75-7-1杆外农场配变由运行转热备用，21日19:20操作成功
21日19:19 联/配调揭明宗令郑伟平：10kV宁大线987#112分段刀闸由合闸转分闸，21日19:21操作成功
21日19:26 申请配电故障抢修单NO：0004603，工作负责人：郑伟平，工作内容：10kV宁大线987#98杆至#100杆断线抢修，安全措施：1、断开10kV宁大线987#35杆分段刀闸；2、1、断开10kV宁大线987#112杆分段刀闸；3、1、断开10kV宁大线987#75-7-1杆外农场配变跌落式熔断器。
21日 19:29抢修许可票号：0004603
21日 20:52抢修终结票号：0004603
送电票：SMJJT23060467，21日20:58开始执行
送电票：SMJJT23060467，21日21:00开始执行
送电票：SMJJT23060467，21日21:03开始执行，21日21时26分执行完毕。</t>
  </si>
  <si>
    <t>里心变10kV宁大线987线路宁大线987#112分段开关</t>
  </si>
  <si>
    <t>2023-06-21 17:30</t>
  </si>
  <si>
    <t>里心变10kV宁大线987</t>
  </si>
  <si>
    <t>4664</t>
  </si>
  <si>
    <t>73CED7AC-EF45-4283-81EB-BB84FE278848</t>
  </si>
  <si>
    <t>GZ13585823060079</t>
  </si>
  <si>
    <t>3523062100588835</t>
  </si>
  <si>
    <t>2023-06-22 02:28</t>
  </si>
  <si>
    <t>2023-06-21 17:10 DMS研判：九都变电站10kV.Ⅰ段母线A相失地(A相电压为0.28,B相电压为10.22,C相电压为10.52,零序电压为10.52,)无选线信号。故障原因为：10V徐家山线909线路#10杆支线刀闸A相瓷瓶击穿</t>
  </si>
  <si>
    <t>21日17:18联/配调卓巧花【顺控】遥控操作_：九都变电站.10kV.梅营线间隔.907开关由运行转热备用，于日控分成功
21日17:19联/配调卓巧花【顺控】遥控操作_：九都变电站.10kV.梅仙线间隔.915开关由运行转热备用，于日控分成功
21日17:19联/配调卓巧花【顺控】遥控操作_：九都变电站.10kV.梅仙线间隔.915开关由热备用转运行，于日控合成功
21日17:19联/配调卓巧花【顺控】遥控操作_：九都变电站.10kV.徐家山线间隔.909开关由运行转热备用，于日控分成功接地信号消失
21日17:22联/配调卓巧花遥控操作_：九都变电站.10kV.梅营线间隔.907开关由热备用转运行，于21日17:22控合成功
21日17:24联/配调卓巧花【顺控】遥控操作_：10kV徐家山线909线路#13杆分段开关由运行转热备用，于21日17:24控分成功
21日17:24联/配调卓巧花【顺控】遥控操作_：九都变电站.10kV.徐家山线间隔.909开关由热备用转运行，于21日17:24控合成功
21日17:26联/配调卓巧花遥控操作_：九都变电站.10kV.徐家山线间隔.909开关由运行转热备用，于21日17:26控分失败
21日17:30联/配调卓巧花遥控操作_：九都变电站.10kV.徐家山线间隔.909开关由运行转热备用，于21日17:30控分成功
21日17:42联/配调卓巧花遥控操作_：10kV南洋线914线路#13杆联络开关由热备用转运行，于21日17:42控合成功
21日17:42 九都变电站失地(九都变电站.10kV.Ⅰ段母线A相电压为0.28,B相电压为10.22,C相电压为10.52,零序电压为10.52,)。即通知抢修班组
21日21:14  联/配调洪新升收到现场肖方钰汇报：
隔离设备：10kV徐家山线909线路#1杆（左线）出线刀闸；
故障原因：雷害；故障现象：10kV徐家山线909线路#10杆支线刀闸A相瓷柱击穿断裂；故障备注：10kV徐家山线909线路#10杆支线刀闸A相瓷柱击穿断裂
21日19:49 申请配电故障抢修单NO：SM-YX-PQ-2023-0090，工作负责人：肖泳，工作内容：在10V徐家山线909线路#10杆，进行支线刀闸A相瓷瓶击穿更换，安全措施：10kV徐家山线909线路#1杆（左线）出线刀闸，10kV徐家山线909线路#12支1-3杆经通马坪配变跌落式熔断器，10kV徐家山线909线路#12甲-1杆经通油草垅配变跌落式熔断器，10kV徐家山线909线路#13杆分段开关及分段刀闸。
21日20:05 联/配调吴晓兰令肖建伟：查10kV徐家山线909线路#13杆分段开关确在热备用，21日20:06操作成功
21日20:05 联/配调吴晓兰令肖建伟：10kV徐家山线909线路#13杆分段开关由热备用转冷备用，21日20:07操作成功
21日20:05 联/配调吴晓兰令肖建伟：10kV徐家山线909线路#12甲-1杆经通油草垅配变由运行转热备用，21日20:09操作成功
21日20:05 联/配调吴晓兰令肖建伟：10kV徐家山线909线路#12支1-3杆经通马坪配变由运行转热备用，21日20:10操作成功
21日20:05 联/配调吴晓兰令肖建伟：10kV徐家山线909线路#1杆（左线）出线刀闸由合闸转分闸，21日20:12操作成功
21日21:23抢修许可：票号：SM-YX-PQ-2023-0090，抢修负责人：肖泳，抢修任务：在10V徐家山线909线路#10杆，进行支线刀闸A相瓷瓶击穿更换，抢修安措：10kV徐家山线909线路#1杆（左线） 出线刀闸，10kV徐家山线909线路#12支1-3杆 经通马坪配变跌落式熔断器，10kV徐家山线909线路#12甲-1杆 经通油草垅配变跌落式熔断器，10kV徐家山线909线路#13杆 分段开关及分段刀闸。
21日 21:56抢修终结票号：SM-YX-PQ-2023-0090
送电票：SMYX23060238，21日21:58开始执行，21日22时39分执行完毕。（送电不正常）
22日02：10梅仙供电所肖方钰汇报：10kV徐家山线909线路#1至#13杆线路主干线已巡视完毕；未发现异常，申请断开10kV徐家山线909线路#8杆支线刀闸，10kV徐家山线909线路#10杆支线刀闸，10kV徐家山线909线路#11杆支线刀闸，10kV徐家山线909线路#11杆支1支线刀闸
22日02:12 联/配调张雪艳令肖方钰：10kV徐家山线909线路#8杆支线刀闸由合闸转分闸，22日02:15操作成功
22日02:12 联/配调张雪艳令肖方钰：10kV徐家山线909线路#10杆支线刀闸由合闸转分闸，22日02:15操作成功
22日02:12 联/配</t>
  </si>
  <si>
    <t>天气因素，强对流天气，强雷击、暴雨引起线路多处故障</t>
  </si>
  <si>
    <t>提高巡视质量，对于投运年限较长线路设备认真排查线路运行存在隐患点，并跟踪消缺闭环，日常常态开展。
常态开展线路廊道运维清理，及时对廊道超高杉树、绿竹等进行清理，保障线路安全运行，日常常态开展</t>
  </si>
  <si>
    <t>九都变10kV徐家山线909线路</t>
  </si>
  <si>
    <t>ce76400d-7b79-4cad-9c9a-866813726a19</t>
  </si>
  <si>
    <t>九都变10kV徐家山线909</t>
  </si>
  <si>
    <t>2023-06-22 10:45</t>
  </si>
  <si>
    <t>4668</t>
  </si>
  <si>
    <t>2AD71012-042D-4F3D-B9E9-55A8554A9369</t>
  </si>
  <si>
    <t>GZ13515823060054</t>
  </si>
  <si>
    <t>3523062100591595</t>
  </si>
  <si>
    <t>2023-06-21 17:37</t>
  </si>
  <si>
    <t>2023-06-21 20:19</t>
  </si>
  <si>
    <t>21日17:31 35kV大洋变10kV油洋线914开关过流Ⅲ段保护动作跳闸，重合闸不成功，18:30隔离油洋线#048溪尾开关，查线无发现故障于20:40全部恢复供电</t>
  </si>
  <si>
    <t>21日17:31  DMS弹窗：收到16个配变上送停电事件；  大洋变10kV油洋线914开关过流Ⅲ段保护动作跳闸，重合闸不成功，即通知大洋所王晓航巡视跳闸点福州.大洋变/10kV.油洋线914开关，及其之后的设备。
21日18:29 大洋所王晓航汇报：10kV油洋线#001-#048、油洋分线、上洋线#001至终端经查线未发现明显故障点，具备送电条件。
21日18:30联/配调罗薇遥控操作_：10kV油洋线#048溪尾柱上开关由运行转热备用于21日18:30控分成功
21日18:31联/配调罗薇遥控操作_：福州.大洋变/10kV.油洋线914开关由热备用转运行于21日18:31控合成功
21日20:37大洋所王晓航汇报：10kV油洋线#048溪尾开关至终端查线无发现故障申请试送。
21日20:38 联/配调朱张铭令林海云:10kV油洋线#048溪尾开关由热备用转运行，21日20:40操作成功
无需抢修类型归档:试送成功，已全部复电。</t>
  </si>
  <si>
    <t>雷雨天气造成</t>
  </si>
  <si>
    <t>大洋变914油洋线</t>
  </si>
  <si>
    <t>2023-06-25 10:42</t>
  </si>
  <si>
    <t>4670</t>
  </si>
  <si>
    <t>98854A58-4A9F-471C-A0CC-18E6159FAFC4</t>
  </si>
  <si>
    <t>GZ13595923060050</t>
  </si>
  <si>
    <t>3523062100597431</t>
  </si>
  <si>
    <t>2023-06-21 17:38</t>
  </si>
  <si>
    <t>2023-06-21 18:08</t>
  </si>
  <si>
    <t>2023-06-21 17:38 接汇报：10kV濠莫线顶前支线#041杆后濠配变有打火现象需紧急停电，故障原因：10kV濠莫线顶前支线#041杆后濠配变避雷器雷击炸毁。17:47紧急隔离蒋溪口变10kV濠村线915开关停电，18:07恢复送电</t>
  </si>
  <si>
    <t>17:38 石陂供电所吴华峰汇报：接用户反映，10kV濠莫线顶前支线#041杆后濠配变有打火现象，情况危急，可能涉及人身安全，申请遥控10kV濠莫线#020杆ZY620开关转热备用紧急隔离故障。
17:39 令调控员邱红：10kV濠莫线#020杆ZY620开关由运行转热备用，遥控执行失败，并转告石陂供电所吴华峰。
17:41 石陂供电所吴华峰申请：将10kV濠村线#067杆ZY611开关转热备用。
17:42 令调控员邱红：10kV濠村线#067杆ZY611开关由运行转热备用，遥控执行失败。
17:44 石陂供电所吴华峰汇报：运维人员已在赶往现场的路上，用户反映现场情况紧急，可能涉及人身安全，申请将蒋溪口变10kV濠村线915开关转热备用，紧急隔离故障。
17:45 令调控员邱红：蒋溪口变10kV濠村线915开关由运行转热备用，于17:47执行完毕，并转告石陂供电所吴华峰、服务调度班（浦城）章媛媛。
18:06 石陂供电所吴华峰汇报：经现场检查，10kV濠莫线顶前支线#041杆后濠配变避雷器雷击炸毁，引起打火，现已用绝缘棒挑开，10kV濠莫线顶前支线#041杆后濠配变无异常，具备送电条件，申请送电。
18:06 令调控员邱红：蒋溪口变10kV濠村线915开关由热备用转运行，于18:07执行完毕，正常，转告石陂供电所吴华峰、服务调度班（浦城）章媛媛。</t>
  </si>
  <si>
    <t>配变等设备接地装置运行年限较长，接地电阻均存在不同程度下降，设备防雷水平低下，极易引发设备雷击故障。</t>
  </si>
  <si>
    <t>蒋溪口变10kV濠村线915线路</t>
  </si>
  <si>
    <t>2023-06-21 17:56</t>
  </si>
  <si>
    <t>2023-06-25 15:13</t>
  </si>
  <si>
    <t>4673</t>
  </si>
  <si>
    <t>A25FAB18-43F1-4A06-A1C7-B0C94DC35955</t>
  </si>
  <si>
    <t>GZ13585823060080</t>
  </si>
  <si>
    <t>3523062100599604</t>
  </si>
  <si>
    <t>2023-06-22 00:46</t>
  </si>
  <si>
    <t>2023-06-21 17:9 DMS研判：吉木变10kVⅠ段母线B相失地(A相电压为9.28,B相电压为1.17,C相电压为10.44,零序电压为96.94,)无选线信号。故障原因为：10kV丈际线907#048-32-6杆乾美村部配变B相避雷器击穿</t>
  </si>
  <si>
    <t>21日17:17联/配调林炜1遥控操作_：吉木变电站.10kV.拥口线间隔.909开关由运行转热备用，于21日17:17控分成功接地信号存在
21日17:21联/配调林炜1【顺控】遥控操作_：10kV丈际线907线路#067-71-1杆K3620开关由运行转热备用，于21日17:21控分失败
21日17:24联/配调林炜1【顺控】遥控操作_：10kV丈际线907线路#067-71-1杆K3620开关由运行转热备用，于21日17:24控分失败
21日17:26联/配调林炜1【顺控】遥控操作_：10kV丈际线907#067-54杆K3614开关由运行转热备用，于21日17:26控分成功
21日17:27联/配调林炜1【顺控】遥控操作_：10kV丈际线907#067-4杆K3612开关由运行转热备用，于21日17:27控分成功
21日17:27联/配调林炜1【顺控】遥控操作_：10kV丈际线907#017杆K3601开关由运行转热备用，于21日17:27控分成功接地信号消失
21日17:31联/配调林炜1遥控操作_：吉木变电站.10kV.拥口线间隔.909开关由热备用转运行，于21日17:31控合成功
21日17:41 吉木变电站失地(吉木变电站.10kV.Ⅰ段母线A相电压为9.28,B相电压为1.17,C相电压为10.44,零序电压为96.94,)。即通知梅仙镇供电所陈光星巡视10kV丈际线907#017杆K3601开关及其之后的设备。18时19分巡视人杨树良接受通知，开始巡线。18时20分巡视人杨树良、郑理勇、陈光星、王子添、周培杉、郑正宜、肖方钰、肖泳、肖光爱、肖建伟、程康昌、陈章锋、林明柳、曾祥坤、肖方浙、肖振辉、肖光良接受通知，开始巡线。
21日18:27联/配调卓巧花遥控操作_：10kV丈际线907#017杆K3601开关由热备用转运行，于21日18:27控合成功
21日18:29联/配调卓巧花遥控操作_：10kV丈际线907#017杆K3601开关由运行转热备用，于21日18:29控分成功
21日18:32联/配调卓巧花【顺控】遥控操作_：10kV丈际线907#048-4杆K3603开关由运行转热备用，于21日18:32控分成功
21日18:32联/配调卓巧花【顺控】遥控操作_：10kV丈际线907#017杆K3601开关由热备用转运行，于21日18:32控合成功
21日19:14联/配调卓巧花遥控操作_：10kV丈际线907#067杆K3608开关由热备用转运行，于21日19:14控合成功
21日19:16联/配调卓巧花【顺控】遥控操作_：10kV丈际线907#067-4杆K3612开关由热备用转运行，于21日19:16控合成功
21日19:18联/配调卓巧花【顺控】遥控操作_：10kV丈际线907#067-54杆K3614开关由热备用转运行，于21日19:18控合失败
21日19:20 联/配调卓巧花令曾祥坤：10kV丈际线907#048-25杆K3604开关由运行转热备用，21日19:22操作成功
21日19:24联/配调卓巧花遥控操作_：10kV丈际线907#067-54杆K3614开关由热备用转运行，于21日19:24控合成功
21日19:25联/配调卓巧花遥控操作_：10kV丈际线907#048-4杆K3603开关由热备用转运行，于21日19:25控合成功
21日19:40 梅仙镇供电所曾祥坤汇报：申请将10kV丈际线907#048-57杆K3605开关及10kV丈际线907#048-61杆K3607开关转热备用
21日19:41 联/配调吴晓兰令曾祥坤：10kV丈际线907#048-57杆K3605开关由运行转热备用，21日19:45操作成功
21日19:51 联/配调吴晓兰令曾祥坤：10kV丈际线907#048-61杆K3607开关由运行转热备用，21日20:02操作成功
21日20:05 梅仙镇供电所曾祥坤汇报：申请试送10kV丈际线907#048-25杆K3604开关
21日20:06 联/配调吴晓兰令曾祥坤：10kV丈际线907#048-25杆K3604开关由热备用转运行，21日20:10操作成功（吉木变10kVⅠ段母线B相失地，A相电压为9.28,B相电压为1.17,C相电压为10.44）
21日20:10 联/配调吴晓兰令曾祥坤：10kV丈际线907#048-25杆K3604开关由运行转热备用，21日20:12操作成功（失地消失）
21日23:04 梅仙镇供电所杨树良汇报：申请将10kV丈际线907#048-32-2杆G3627刀闸转分闸，10kV丈际线907#048-25杆至#048-61杆段线路巡视无异常，试送10kV丈际线907#048-25杆K3604开关
21日23:05 联/配调吴</t>
  </si>
  <si>
    <t>天气因素，强对流天气，强雷击、暴雨</t>
  </si>
  <si>
    <t>1、现场更换避雷器。
交付物：氧化锌避雷器
整改责任人：杨树良
整改日期：2023年06月21日
2、提高巡视质量，对于投运年限较长线路认真排查线路运行存在隐患点，并跟踪消缺闭环，日常常态开展。
3、常态开展线路廊道运维清理，及时对廊道超高杉树、绿竹等进行清理，保障线路安全运行，日常常态开展。
4、开展台区接地电阻测量，针对接地老化、不足的台区开展台区大修增补接地。</t>
  </si>
  <si>
    <t>吉木变10kV丈际线907线路丈际线907#017杆K3601开关</t>
  </si>
  <si>
    <t>2023-06-22 10:46</t>
  </si>
  <si>
    <t>4675</t>
  </si>
  <si>
    <t>EF62E6D0-C0A5-4EEB-8649-8A43A6576306</t>
  </si>
  <si>
    <t>GZ13535423060106</t>
  </si>
  <si>
    <t>3523062100603671</t>
  </si>
  <si>
    <t>2023-06-21 17:42</t>
  </si>
  <si>
    <t>2023-06-21 19:30</t>
  </si>
  <si>
    <t>2023-06-21 15:08:30 DMS研判：10kV七星线911线路#029杆以下线路B相缺相，原因：10kV七星线#32杆B相引线被雷击断，21日19:27恢复送电</t>
  </si>
  <si>
    <t>2023-06-21 15:08:30 DMS研判：10kV七星线911线路#029杆以下线路B相缺相，通知溪南所林胜棋巡视，重点巡视10kV七星线911线路#029杆至#036杆之间线路
21日17:02 联/配调龚惠玲令林胜棋：10kV七星线#042杆K042开关由运行转热备用，21日17:04操作成功
21日17:05 联/配调龚惠玲令林胜棋：10kV东安线关厝分线#076杆K076开关由热备用转运行，21日17:06操作成功，部分复电
21日17:28 联/配调龚惠玲令林胜棋：10kV七星线#028杆K028开关由运行转冷备用，21日17:31操作成功
21日18:07 申请配电故障抢修单NO：ND-XP-PQ-2023-0072，工作负责人：戴成勉，工作内容：在10kV七星线#032杆，进行断线紧急抢修，安全措施：10kV七星线#028杆K028开关，10kV七星线#028杆G028刀闸，10kV七星线#042杆K042开关，10kV七星线#042杆G042刀闸。
21日 18:07抢修许可票号：ND-XP-PQ-2023-0072，工作负责人：戴成勉，工作内容：在10kV七星线#032杆，进行断线紧急抢修，
21日 19:00抢修终结票号：ND-XP-PQ-2023-0072，工作负责人：戴成勉，工作内容：在10kV七星线#032杆，进行断线紧急抢修，
送电指令票详见指令票NO：NDAX23060527</t>
  </si>
  <si>
    <t>10kV七星线#032杆B相引线被雷击断</t>
  </si>
  <si>
    <t>霞浦长兴变电站10kV七星线911线路M2跌落</t>
  </si>
  <si>
    <t>2023-06-25 21:00</t>
  </si>
  <si>
    <t>2023-06-21 20:06</t>
  </si>
  <si>
    <t>4679</t>
  </si>
  <si>
    <t>02817F7A-4FDB-4F51-8599-006A447B35A0</t>
  </si>
  <si>
    <t>LS13585923060056</t>
  </si>
  <si>
    <t>3523062100612624</t>
  </si>
  <si>
    <t>2023-06-21 17:46</t>
  </si>
  <si>
    <t>2023-06-21 22:28</t>
  </si>
  <si>
    <t>2023年17:37陈国云汇报:经巡视发现10kV煤矿线995线路#13杆至#13-1杆断线，需办理抢修。故障原因：10kV煤矿线995线路#13杆至#13-1杆断线。22:23恢复送电。</t>
  </si>
  <si>
    <t>17时37分，联/配调陈奕发布停电信息，发布设备为10kV煤矿线995线路#13杆13G刀闸，通知相关人员巡视10kV煤矿线995线路#13杆13G刀闸及其之后设备。17时39分巡视人陈国云接受通知，开始巡线。17时39分巡视人陈国云、林锦雄、张鸿元、肖挺铭接受通知，开始巡线。
21日17:43  联/配调陈奕收到现场陈国云汇报:经巡视发现10kV煤矿线995线路#13杆至#13-1杆断线，需办理抢修。
21日18:04 申请配电故障抢修单NO：SM-NH-PQ-2023-0060，工作负责人：肖挺铭，工作内容：在10kV煤矿线995线路#13杆至#13-1杆，进行更换#13杆13G刀闸及断线抢修，安全措施：10kV煤矿线995线路#1杆1G刀闸，10kV煤矿线955线路#20杆20G刀闸，10kV煤矿线955线路#13-4杆栗子岗变0.4kV侧4000总空开，10kV煤矿线955线路#13-4杆栗子岗变13-4R跌落式熔断器。
21日18:08联/配调张旺遥控操作_：10kV煤矿线995线路#117杆117D柱上开关由热备用转运行，于21日18:08控合成功
21日18:09联/配调张旺遥控操作_：10kV煤矿线995线路#20杆20D柱上开关由运行转热备用，于21日18:09控分成功
21日18:10联/配调张旺遥控操作_：湖村变电站.10kV.煤矿线间隔.995开关由运行转热备用，于21日18:10控分成功
21日18:10 联/配调张旺令陈国云：10kV煤矿线995线路#1杆1G刀闸由合闸转分闸，21日18:31操作成功
21日18:10 联/配调张旺令陈国云：10kV10kV煤矿线995线路#13-4杆杆栗子岗配变由运行转热备用，21日18:32操作成功
21日18:10 联/配调张旺令陈国云：10kV煤矿线995线路#20杆20D柱上开关由热备用转冷备用，21日18:33操作成功
21日 18:42抢修许可票号：SM-NH-PQ-2023-0060
21日 21:41抢修终结票号：SM-NH-PQ-2023-0060
送电票：SMNQM23060389，21日21:42开始执行，21日22时23分执行完毕。</t>
  </si>
  <si>
    <t>湖村变10kV煤矿线995线路#13杆13G刀闸</t>
  </si>
  <si>
    <t>c810c4de-4e8f-458d-befd-1005dc2884cc</t>
  </si>
  <si>
    <t>湖村变10kV煤矿线995</t>
  </si>
  <si>
    <t>4681</t>
  </si>
  <si>
    <t>1A5E8DDF-0ADD-4696-B35F-8A6EAE1CB4D5</t>
  </si>
  <si>
    <t>LS13515823060057</t>
  </si>
  <si>
    <t>3523062100781518</t>
  </si>
  <si>
    <t>2023-06-21 17:51</t>
  </si>
  <si>
    <t>2023-06-21 23:23</t>
  </si>
  <si>
    <t>21日17:49 35kV洑口变10kV洑口线612线路张地支线#006张地开关过流Ⅰ段保护动作跳闸，重合闸不成功，故障原因是10kV张地支线#006张地开关A相避雷器雷击击穿，抢修后于23:12全部恢复供电</t>
  </si>
  <si>
    <t>21日17:49 DMS弹窗：10kV张地支线#006张地开关跳闸；张地支线#006张地开关张地支线#006张地开关过流Ⅰ段保护动作；张地支线#006张地开关张地支线#006张地开关过流Ⅱ段保护动作；张地支线#006张地开关张地支线#006张地开关过流Ⅰ段告警；张地支线#006张地开关张地支线#006张地开关过流Ⅱ段告警；重合闸不成功；即通知嵩口所柯廷灿巡视跳闸点张地支线#006张地开关，及其之后的设备，重点关注张地支线#006张地开关后面区域，_21时07分巡视人杨孙坤,李启梅 接受通知，开始巡线。
21日22:16 联/配调朱张铭令柯廷灿:梧村分线#002梧村柱上开关由运行转冷备用，21日22:23操作成功
21日22:23 联/配调朱张铭令柯廷灿:梧村分线#056梧电柱上开关由运行转冷备用，21日22:28操作成功
21日22:34 申请配电故障抢修单NO：sks20230621，工作负责人：柯福强
，工作内容：10kV张地支线#006张地开关A相避雷器雷击击穿抢修更换，安全措施：10kV梧村分线#002梧村开关转冷备用，10kV梧村分线#056梧电开关转冷备用
_。
21日22:35抢修许可：票号：sks20230621，抢修负责人：柯福强，
21日23:04抢修终结：票号：sks20230621，抢修负责人：柯福强，
送电指令票详见指令票NO：永泰2023060158
送电票：永泰2023060158，送电成功，结束流程</t>
  </si>
  <si>
    <t>洑口变612洑口线612（张地支线#006张地开关）</t>
  </si>
  <si>
    <t>2023-06-25 10:00</t>
  </si>
  <si>
    <t>洑口线612线路</t>
  </si>
  <si>
    <t>4683</t>
  </si>
  <si>
    <t>8FA5D328-4E75-4ACA-BE79-94A33B15210F</t>
  </si>
  <si>
    <t>LS13555723060139</t>
  </si>
  <si>
    <t>3523062100620591</t>
  </si>
  <si>
    <t>2023-06-22 00:59</t>
  </si>
  <si>
    <t>2023.06.21日17:35 IES700监控报文：剑斗变10kVⅠ段母线C相不完全失地(A相电压为5.81,B相电压为7.21,C相电压为5.11,零序电压为4.16,)失地选线为剑斗变10kV福星线613。选线正确。17:45调度谢巧芳遥控：10kV福星613线格后岭支线#01杆K010(三遥)开关由运行转热备用，失地解除。故障原因为：10kV福星613线格后岭支线#02甲杆福斗格后岭T0325配变击穿</t>
  </si>
  <si>
    <t>2023.06.21日17:35 IES700监控报文：剑斗变10kVⅠ段母线C相不完全失地(A相电压为5.81,B相电压为7.21,C相电压为5.11,零序电压为4.16,)失地选线为剑斗变10kV福星线613。调度谢巧芳即通知剑斗所官日强巡视线路。18时58分巡视人苏居炽接受通知，开始巡线。
21日17:39联/配调苏麟焓遥控操作_：10kV福星613线格后岭支线#01杆K010(三遥)开关由运行转热备用，于21日17:39控分失败
21日17:42联/配调谢巧芳遥控操作_：10kV福星613线格后岭支线#01杆K010(三遥)开关由运行转热备用，于21日17:42控分失败
21日17:54联/配调宋姝缈遥控操作_：10kV福星613线格后岭支线#01杆K010(三遥)开关由运行转热备用，于21日17:54控分成功接地信号消失
21日19:02  联/配调刘怡亮收到现场苏居炽汇报：现场确认10kV福星613线格后岭支线#01杆K010开关确在热备用，10kV福星613线格后岭支线#02甲杆福斗格后岭T0325配变击穿，10kV福星613线格后岭支线#01杆后段线路设备巡视无异常，申请将福斗格后岭T0325配变转至冷备用以后试送
21日19:02 联/配调刘怡亮令苏居炽：10kV福星613线格后岭支线#02甲杆福斗格后岭T0325配变由运行转冷备用，21日19:05操作成功
21日19:10联/配调刘怡亮遥控操作_：10kV福星613线格后岭支线#01杆K010(三遥)开关由热备用转运行，于21日19:10控合成功
22日00:02 申请配电故障抢修单NO：PDQXD2020000，工作负责人：郑苏州
，工作内容：10kV福星613线格后岭支线#02甲杆福斗格后岭T0325配变击穿更换，安全措施：10kV福星613线格后岭支线#02甲杆福斗格后岭T0325配变由运行转冷备用。
22日00:05抢修许可：票号：PDQXD2020000，抢修负责人：郑苏州，抢修任务：10kV福星613线格后岭支线#02甲杆福斗格后岭T0325配变击穿更换，抢修安措：10kV福星613线格后岭支线#02甲杆福斗格后岭T0325配变由运行转冷备用。
22日00:42 剑斗所官日强汇报调度刘怡亮：10kV福星613线格后岭支线#02甲杆福斗格后岭T0325配变击穿更换抢修工作已结束，验收合格，具备送电条件
22日00:43抢修终结：票号：PDQXD2020000，抢修负责人：郑苏州，抢修任务：10kV福星613线格后岭支线#02甲杆福斗格后岭T0325配变击穿更换，抢修安措：10kV福星613线格后岭支线#02甲杆福斗格后岭T0325配变由运行转冷备用。
22日00:47 联/配调肖晓瑜令苏居炽：10kV福星613线格后岭支线#02甲杆福斗格后岭T0325配变由冷备用转运行，22日00:54操作成功</t>
  </si>
  <si>
    <t>剑斗变10kV福星613线格后岭支线#01杆K010开关(三遥)</t>
  </si>
  <si>
    <t>4684</t>
  </si>
  <si>
    <t>274C0EFC-740E-47A2-BC07-22549735BBA0</t>
  </si>
  <si>
    <t>LS13585823060081</t>
  </si>
  <si>
    <t>3523062100620692</t>
  </si>
  <si>
    <t>2023-06-21 18:30</t>
  </si>
  <si>
    <t>2023年6月21日16:07，新阳变10kV盼头线912线路#33杆分段开关跳闸，高频保护动作。故障原因为：无异常、待分析</t>
  </si>
  <si>
    <t>21日16:13联/配调系统自动遥控操作_：10kV盼头线912线路#33杆分段开关由热备用转运行，于21日16:13控合成功
21日16:42联/配调林炜1【顺控】遥控操作_：10kV盼头线912线路#76杆分段开关由热备用转运行，于21日16:42控合成功
21日16:43联/配调林炜1【顺控】遥控操作_：10kV盼头线912线路#100-1杆分段开关由热备用转运行，于21日16:43控合成功
21日16:44，10kV盼头线912线路#76杆分段开关跳闸，10kV盼头线912线路#100-1杆分段开关跳闸。
21日17:56  即通知新阳镇供电所黄家钰巡视跳闸点10kV盼头线912线路#76杆分段开关及其之后的设备，重点关注10kV盼头线912线路#100-1杆分段开关、10kV盼头线912线路#76杆分段开关至10kV南华线906线路#011-2杆K2818开关、10kV盼头线912线路#100杆分段开关之间区域。17时57分巡视人黄家钰接受通知，开始巡线。17时58分巡视人王兆柳、黄家钰、陈当钎、吴长森、黄元福、林兴智、王其辉、陈其祥接受通知，开始巡线。
21日18:02  联/配调林炜1收到现场黄家钰汇报：现场确认跳闸开关为10kV盼头线912线路#76杆分段开关、10KV盼头线912线路#100杆分段开关，10kV盼头线912线路#76杆分段开关之后线路巡视无异常，申请对10kV盼头线912线路#76杆分段开关之后线路进线送电
21日18:07联/配调林炜1遥控操作_：10kV盼头线912线路#76杆分段开关由热备用转运行，于21日18:07控合成功
21日18:11联/配调林炜1遥控操作_：10kV盼头线912线路#100杆分段开关由热备用转合环运行，于21日18:11控合失败
21日18:12联/配调林炜1遥控操作_：10kV盼头线912线路#100杆分段开关由热备用转合环运行，于21日18:12控合成功
21日18:13联/配调林炜1遥控操作_：10kV南华线906线路#011-2杆K2818开关由运
行转解环热备用，于21日18:13控分成功</t>
  </si>
  <si>
    <t>新阳变10kV盼头线912线路盼头线912线路#76杆分段开关</t>
  </si>
  <si>
    <t>2023-06-21 17:47</t>
  </si>
  <si>
    <t>883E3CA6A895467BAACECBE3F3F0C8DA421B</t>
  </si>
  <si>
    <t>新阳变10kV盼头线912</t>
  </si>
  <si>
    <t>4685</t>
  </si>
  <si>
    <t>65F13304-F46C-4C8C-814C-AFDCEE563292</t>
  </si>
  <si>
    <t>GZ13555823060054</t>
  </si>
  <si>
    <t>3523062100625293</t>
  </si>
  <si>
    <t>2023年6月21日18:0 10kV南高621线前峰支线#084杆K030开关（四遥） 跳闸；过流Ⅰ段保护动作；故障原因为：雷害</t>
  </si>
  <si>
    <t>21日18:2 调控班陈诚通知南埕镇供电所粱寿生10kV南高621线前峰支线#084杆K030开关跳闸。并通知远程班。18时39分巡视人郑书建、梁寿生接受通知，开始巡线。
19:38 南埕镇供电所粱寿生汇报调控班蔡震泽：10kV南高621线前峰支线#084杆K030开关现场确认跳闸，处热备用，申请断开政永高速相关专变的线路开关
21日19:39联/配调蔡震泽遥控操作_：10kV南高621线前峰支线#052+1-7杆K037开关由运行转热备用，于21日19:39控分成功
21日19:40联/配调蔡震泽遥控操作_：10kV南高621线前峰支线#062杆K052（四遥）开关由运行转热备用，于21日19:40控分失败
21日19:41联/配调蔡震泽遥控操作_：10kV南高621线前峰支线#062杆K052（四遥）开关由运行转热备用，于21日19:41控分失败
21日19:43联/配调蔡震泽遥控操作_：10kV南高621线前峰支线#083+1杆K040（四遥）开关由运行转热备用，于21日19:43控分成功
21日19:43 联/配调蔡震泽令粱寿生：10kV南高621线前峰支线#062杆K052（四遥）开关由运行转热备用21日19:43下令19:50操作汇报
19:52 南埕镇供电所粱寿生汇报调控班蔡震泽：10kV南高621线前峰支线#084杆K030开关后段线路（除已隔离线路）经巡视无发现异常，具备送电条件
21日19:52联/配调蔡震泽遥控操作_：10kV南高621线前峰支线#084杆K030（四遥）开关由热备用转运行，于21日19:52控合成功
20:40 南埕镇供电所粱寿生汇报调控班蔡震泽：10kV南高621线前峰支线#083+1杆K040开关后段线路经巡视无发现异常，具备送电条件
21日20:43联/配调蔡震泽遥控操作_：10kV南高621线前峰支线#083+1杆K040（四遥）开关由热备用转运行，于21日20:43控合成功
20:44 南埕镇供电所粱寿生汇报调控班蔡震泽：10kV南高621线前峰支线#062杆K052开关后段线路经巡视无发现异常，具备送电条件
21日20:46联/配调蔡震泽遥控操作_：10kV南高621线前峰支线#062杆K052（四遥）开关由热备用转运行，于21日20:46控合成功
20:49 南埕镇供电所粱寿生汇报调控班蔡震泽：10kV南高621线前峰支线#052+1-7杆K037开关后段线路经巡视无发现异常，具备送电条件
21日20:52联/配调蔡震泽遥控操作_：10kV南高621线前峰支线#052+1-7杆K037开关由热备用转运行，于21日20:52控合成功
20:56 南埕镇供电所粱寿生汇报调控班蔡震泽：10kV南高621线前峰支线跳闸时有雷雨天气，现在已无雷雨天气</t>
  </si>
  <si>
    <t>雷击导致线路故障，查无故障设备，试送成功。</t>
  </si>
  <si>
    <t>10kV南高621线前峰支线#084杆K030开关（由10kV枣坑624线供电）</t>
  </si>
  <si>
    <t>2023-06-21 18:01</t>
  </si>
  <si>
    <t>南埕变10kV枣坑线624</t>
  </si>
  <si>
    <t>2023-06-23 15:04</t>
  </si>
  <si>
    <t>4688</t>
  </si>
  <si>
    <t>CCBD9674-77BB-44DE-9B56-4FF07D65E44B</t>
  </si>
  <si>
    <t>GZ13595823060053</t>
  </si>
  <si>
    <t>3523062100627214</t>
  </si>
  <si>
    <t>2023年06月21日17:30 10kV桂溪线118杆仁2K-55开关跳闸  故障原因：不明待查，18:24恢复送电</t>
  </si>
  <si>
    <t>17:30 竹下电站朱欧燕汇报：线路无电压，无法开机，即通知仁寿所陈儒有
18:15 仁寿所陈儒有汇报：10kV桂溪线118杆仁2K-55开关跳闸，现开关处热备用，10kV桂溪线118杆后段线路巡线无异常，要求试送，即通知顺昌远程站张艳苹
18:19 联/配调邱玲敏令仁寿所陈儒有：10kV桂溪线118杆仁2K-55开关由热备用转运行，21日18:24操作成功，即通知顺昌远程站张艳苹
18:28 通知竹下电站朱欧燕：机组可以开机</t>
  </si>
  <si>
    <t>10kV桂溪线118杆仁2K-55开关跳闸，现开关处热备用，10kV桂溪线118杆后段线路巡线无异常，要求试送</t>
  </si>
  <si>
    <t>10kV桂溪线118杆至163甲杆</t>
  </si>
  <si>
    <t>2023-06-24 10:00</t>
  </si>
  <si>
    <t>2023-06-21 21:56</t>
  </si>
  <si>
    <t>4689</t>
  </si>
  <si>
    <t>7A283029-49BD-494C-BA96-8CE7BC97A314</t>
  </si>
  <si>
    <t>GZ13515623060113</t>
  </si>
  <si>
    <t>3523062100627719</t>
  </si>
  <si>
    <t>2023-06-21 18:12</t>
  </si>
  <si>
    <t>2023-06-21 19:32</t>
  </si>
  <si>
    <t>2023年06月21日18:7 丹阳变10kVⅠ段母线B相电失地(A相电压为10.01,B相电压为0.69,C相电压为9.80,零序电压为3.72,)无选线信号，失地线路为10kV丹阳线#036丹阳四开关之后，故障原因为：</t>
  </si>
  <si>
    <t>21日18:07 福州.丹阳变/10kV.Ⅰ段母线A相电压为10.01,B相电压为0.69,C相电压为9.80,零序电压为3.72,)无选线信号
21日18:12联/配调叶岳凤【顺控】遥控操作_：丹阳线#036丹阳四柱上开关由运行转热备用于21日18:12控分成功接地信号消失
21日18：14通知官巷运维李淋、丹阳所胡宝光：18:7 福州.丹阳变/10kV.Ⅰ段母线A相电压为10.01,B相电压为0.69,C相电压为9.80,零序电压为3.72,)无选线信号 即通知【xxx】巡视跳闸点丹阳线#036丹阳四开关，及其之后的设备。_18时18分巡视人胡宝光,林华云 接受通知，开始巡线。
21日18:22  联/配调叶岳凤收到现场丹阳所胡宝光汇报：_已巡线至10kV丹阳线#047丹阳五开关无异常，申请10kV丹阳线#047丹阳五开关转热备用，试送10kV丹阳线#036丹阳四开关
21日18:23 联/配调叶岳凤令丹阳所胡宝光:10kV丹阳线#047丹阳五柱上开关由运行转热备用，21日18:26操作成功
21日18:29 联/配调叶岳凤令丹阳所胡宝光:丹阳线#036丹阳四柱上开关由热备用转运行，21日18:45操作成功
21日18:26  联/配调叶岳凤收到现场胡宝光汇报：现场确认跳闸开关为：丹阳线#036丹阳四开关；
隔离设备：10kV丹阳线＃047丹阳五开关；隔离状态：热备用；试送设备：丹阳四开关</t>
  </si>
  <si>
    <t>福州.丹阳变10kV丹阳线615线路丹阳线#036丹阳四开关</t>
  </si>
  <si>
    <t>2023-06-23 20:00</t>
  </si>
  <si>
    <t>4693</t>
  </si>
  <si>
    <t>B1DE50DF-96AA-4CB6-AD09-40F80F75A69F</t>
  </si>
  <si>
    <t>GZ13555723060142</t>
  </si>
  <si>
    <t>3523062100629417</t>
  </si>
  <si>
    <t>2023-06-21 20:05</t>
  </si>
  <si>
    <t>2023.06.21 18:23 DMS弹窗：10kV科阳674线中山支线#013杆K009开关跳闸，故障原因：10kV科阳674线中山支线#013-12至#013-13杆导线架空类裸导线舞动风振造成短路，19:54送电操作成功</t>
  </si>
  <si>
    <t>2023.06.21 18:23 DMS弹窗：10kV科阳674线中山支线#013杆K009开关跳闸。18时28分巡视人李元森接受通知，开始巡线。19时47分巡视人林璞莹、李元森接受通知，开始巡线。
21日19:50  联/配调肖晓瑜收到现场林璞莹汇报：现场确认跳闸开关为：10kV科阳674线中山支线#013杆K009开关；
故障原因：10kV科阳674线中山支线#013-12至#013-13杆导线架空类裸导线舞动风振造成短路，已处理好，申请试送10kV科阳674线中山支线#013杆K009开关；
21日19:51 联/配调肖晓瑜令林璞莹：10kV科阳674线中山支线#013杆K009开关由热备用转运行，21日19:54操作成功</t>
  </si>
  <si>
    <t>大风天气，中山支线#013-12杆至#013-13杆导线风偏引起短路</t>
  </si>
  <si>
    <t>尚卿变10kV科阳674线中山支线#013杆K009开关</t>
  </si>
  <si>
    <t>2023-06-21 18:25</t>
  </si>
  <si>
    <t>2023-06-26 09:19</t>
  </si>
  <si>
    <t>4695</t>
  </si>
  <si>
    <t>AA5D5413-F554-4C61-9420-DAA7F6F4E2CD</t>
  </si>
  <si>
    <t>LS13515823060058</t>
  </si>
  <si>
    <t>3523062100636035</t>
  </si>
  <si>
    <t>2023-06-21 21:06</t>
  </si>
  <si>
    <t>2023年06月21日18:10 35kV洑口变10kVⅠ段母线B相完全失地(9.22,0.96,9.54)，无选线信号，隔离梅村线#046尾楼开关，19:14恢复部分送电，故障是梅溪电站用户内部故障，20:31除用户外全部恢复供电，用户内部故障处理完毕后于23日19:34恢复送电。</t>
  </si>
  <si>
    <t>21日18:10 福州.洑口变/10kV.Ⅰ段母线A相电压为9.22,B相电压为0.96,C相电压为9.54,零序电压为5.51,)无选线信号 即通知嵩口所柯廷灿巡视跳闸点福州.洑口变/10kV.梅村线614开关，及其之后的设备。_21时07分巡视人李启梅,柯福强 接受通知，开始巡线。
21日18:20联/配调鲍建斌【顺控】遥控操作_：福州.洑口变/10kV.洑口线612开关由运行转热备用于21日18:20控分成功接地信号存在
21日18:21联/配调鲍建斌【顺控】遥控操作_：福州.洑口变/10kV.洑口线612开关由热备用转运行于21日18:21控合成功
21日18:22联/配调鲍建斌【顺控】遥控操作_：福州.洑口变/10kV.吉坑线611开关由运行转热备用于21日18:22控分成功接地信号存在
21日18:24联/配调鲍建斌【顺控】遥控操作_：福州.洑口变/10kV.吉坑线611开关由热备用转运行于21日18:24控合成功
21日18:25联/配调鲍建斌【顺控】遥控操作_：福州.洑口变/10kV.口坑线613开关由运行转热备用于21日18:25控分成功接地信号存在
21日18:26联/配调鲍建斌【顺控】遥控操作_：福州.洑口变/10kV.口坑线613开关由热备用转运行于21日18:26控合成功
21日18:27联/配调鲍建斌【顺控】遥控操作_：福州.洑口变/10kV.梅村线614开关由运行转热备用于21日18:27控分成功接地信号消失
21日19:13  联/配调罗薇收到现场柯廷灿汇报：经查线10kV梅村线#001-#046未发现明显故障点，具备送电条件。
21日19:14联/配调罗薇遥控操作_：10kV梅村线#046尾楼柱上开关由运行转热备用于21日19:14控分成功
21日19:14联/配调罗薇遥控操作_：福州.洑口变/10kV.梅村线614开关由热备用转运行于21日19:14控合成功，母线电压正常
20:30 嵩口所柯廷灿汇报：10kV梅村线#046杆至#172杆除梅溪电站（10kV梅村线#117梅电）外查线无发现故障，申请试送
21日20:30联/配调朱张铭遥控操作_：10kV梅村线#117梅电开关由运行转热备用于21日20:30控分成功
21日20:31联/配调朱张铭遥控操作_：10kV梅村线#046尾楼开关由热备用转运行于21日20:31控合成功
18:20 10kV后亭分线#043际电开关、10kV华辉电站支线#002华电开关因高频保护动作，于20:31全部恢复供电
22 日10:22DMS未研判出可能的故障区间。
21：45嵩口所柯廷灿汇报：查线发现10kV梅村线#136开关跳闸，查线无发现故障申请试送
21:50令嵩口所柯廷灿：10kV梅村线#136开关由热备用转运行（21:53已执行后洑口变10kVI段母线A相失地告警）
21:53令嵩口所柯廷灿：10kV梅村线#136开关由运行转热备用（22:00已执行后洑口变10kVI段电压恢复正常）
22日00:30嵩口所柯廷灿汇报：查线发现10kV衡洋分线#015杆A相避雷器雷击击穿，现已隔离具备送电条件
0:32令嵩口所柯廷灿：10kV梅村线#136开关由热备用转运行（00:45已执行,正常）
无需抢修类型归档:用户内部故障，已隔离。
23日19:31  微信三单群接收:NO：2023062301高压客户（恢复）内部工作单。
19:33 令调控员林玲:10kV梅村线#117梅电开关由热备用转运行（遥控）（19:34已执行，正常）
2023年06月23日19:43梅溪电站（10kV梅村线#117）用户内部故障已处理完毕，详见遗留用户单FZYTYLYH20230621004</t>
  </si>
  <si>
    <t>洑口变614梅村线</t>
  </si>
  <si>
    <t>d75fb872-05b3-4c4a-adce-dbcb1cc87a21</t>
  </si>
  <si>
    <t>梅村线614线路</t>
  </si>
  <si>
    <t>4709</t>
  </si>
  <si>
    <t>E46A74AF-B20A-44BA-9BA8-D3E2347C64AC</t>
  </si>
  <si>
    <t>LS13555123060191</t>
  </si>
  <si>
    <t>3523062100677785</t>
  </si>
  <si>
    <t>2023-06-21 18:43</t>
  </si>
  <si>
    <t>2023年6月21日18:39 DMS监盘发现：10kV凤坡线110#杆K091开关过流Ⅰ段保护动作跳闸,重合闸成功；10kV凤坡线岩田支线2#杆6J3开关过流Ⅰ段保护动作跳闸,重合闸不成功；故障原因为：巡视无异常，怀疑雷击引起开关跳闸</t>
  </si>
  <si>
    <t>2023年6月21日18:39DMS监盘发现：10kV凤坡线110#杆K091开关过流Ⅰ段保护动作跳闸,重合闸成功；10kV凤坡线岩田支线2#杆6J3开关过流Ⅰ段保护动作跳闸,重合闸不成功 南安县调黄明妮通知诗山所陈铭艺  18时51分巡视人陈铭艺接受通知，开始巡线。
0日18:39联/配调系统自动遥控操作_：凤坡线110#杆K091开关由热备用转运行，于18:39控合失败
19:42 诗山所肖金龙汇报南安县调卢彩玲：10kV凤坡线岩田支线2#杆6J3开关确在热备用，对10kV凤坡线岩田支线2#杆6J3开关后段巡视无异常，怀疑雷击引起开关跳闸，人员已撤离，申请试送
21日19:43联/配调卢彩玲、叶凌峰遥控操作_：10kV凤坡线岩田支线2#杆6J3开关由热备用转运行，于21日19:43控合成功 运行正常 召测配变有电 卢彩玲通知肖金龙</t>
  </si>
  <si>
    <t>雷暴雨天气，感应电导致开关动作</t>
  </si>
  <si>
    <t>加强线路防雷水平及泄流能力</t>
  </si>
  <si>
    <t>10kV凤坡线岩田支线2#杆6J3开关</t>
  </si>
  <si>
    <t>2023-06-21 18:41</t>
  </si>
  <si>
    <t>6D78C88087D942A5AC664DFA1D1ADB99421B</t>
  </si>
  <si>
    <t>蓬华变10kV蓬诗线912</t>
  </si>
  <si>
    <t>4711</t>
  </si>
  <si>
    <t>5D13AE6F-5407-4EA3-AF2D-B0F59A5291A2</t>
  </si>
  <si>
    <t>LS13555823060055</t>
  </si>
  <si>
    <t>3523062100679530</t>
  </si>
  <si>
    <t>2023-06-21 18:45</t>
  </si>
  <si>
    <t>2023-06-21 21:52</t>
  </si>
  <si>
    <t>6月21日17:30 李田变10kVⅠ段母线C相失地(A相电压为8.77,B相电压为10.51,C相电压为1.93,零序电压为15.84,)失地选线（上涌线、葛坑线、汤头线、大正线）不正确，实际接地线路为10kV汤头线。故障原因为：用户内部故障</t>
  </si>
  <si>
    <t>21日17:30 李田变10kVⅠ段母线A相电压为8.77,B相电压为10.51,C相电压为1.93,零序电压为15.84,)。即通知上涌供电所赖开统，19时25分巡视人赖育辉、林思埌、林耀忠接受通知，开始巡线。
21日17:35联/配调陈诚【顺控】遥控操作：10kV汤头616线福山支线#010-1杆K004开关由运行转热备用，于21日17:35控分失败
21日17:38联/配调陈诚【顺控】遥控操作：10kV汤头616线福山支线#003杆60046开关由运行转热备用，于21日17:38控分失败
21日17:40联/配调陈诚【顺控】遥控操作：10kV汤头616线福山支线#003杆60046开关由运行转热备用，于21日17:40控分失败
21日17:41联/配调陈诚【顺控】遥控操作：10kV汤头616线福山支线#003杆60046开关由运行转热备用，于21日17:41控分失败
21日17:45联/配调陈诚遥控操作：10kV汤头616线#069杆60206开关由运行转热备用，于21日17:45控分失败
21日17:47联/配调陈诚【顺控】遥控操作：李田变10kV汤头线616开关由运行转热备用，于21日17:47控分失败
21日17:48联/配调陈诚【顺控】遥控操作：李田变10kV汤头线616开关由运行转热备用，于21日17:48控分失败
21日17:49联/配调陈诚【顺控】遥控操作：李田变10kV汤头线616开关由运行转热备用，于21日17:49控分失败，
17:50调控班陈诚在Ies700系统遥控：李田变10kV葛坑线615开关、汤头161开关由运行转热备用，遥控失败
17：50调控班陈诚通知龙浔运维班庄思莹到现场操作
18：07上涌供电所陈忠坚汇报调控班陈诚：10kV汤头616线#071-1杆60036开关（四遥）后段着火，申请将开关转热备用
18:07调控班陈诚遥控：10kV汤头616线#071-1杆60036开关（四遥）由运行转热备用，接地未消失
因10kV葛坑615线#035杆60156开关上送零序电流
18:38调控班蔡震泽令葛坑供电所连成坤：10kV葛坑615线#035杆60156开关由运行转热备用18:38操作完毕，接地信号未消失
18:39调控班蔡震泽令葛坑供电所连成坤：10kV葛坑615线#035杆60156开关由热备用转运行18:39操作完毕
21日18:40联/配调陈诚【顺控】遥控操作：李田变10kV汤头线616开关由运行转热备用，于日控分成功接地信号消失，调控班陈诚通知上涌供电所赖开统
21日19:00联/配调陈诚遥控操作_：10kV汤头616线#069杆60206开关由运行
转热备用，于21日19:00控分成功
21日19:01联/配调陈诚遥控操作_：李田变10kV汤头线616开关由热备用转运行，于21日19:01控合成功，运行正常
19:02调控班陈诚通知上涌供电所赖开统巡线
21日19:35 赖诗章汇报调控班蔡震泽：村民报10kV汤头616线#070-3杆至#70-5杆线路起火
21日19:35 联/配调蔡震泽令赖诗章：10kV汤头616线#070杆K012开关（分界点）由运行转冷备用，21日19:45操作成功
21日19:48联/配调蔡震泽遥控操作_：10kV汤头616线#069杆60206开关由热备用转运行，于21日19:48控合失败
21日19:48联/配调蔡震泽遥控操作_：10kV汤头616线#069杆60206开关由热备用转运行，于21日19:48控合失败
21日19:49 联/配调蔡震泽令赖诗章：10kV汤头616线#069杆60206开关由热备用转运行19:58汇报操作完毕，运行正常
21：21上涌供电所陈忠坚汇报调控班陈诚：10kV汤头616线#071-1杆60036开关（四遥）后段火已熄灭，申请试送
21日21:29联/配调陈诚遥控操作_：10kV汤头616线#071-1杆60036（四遥）
开关由热备用转运行，于21日21:29控合成功，运行正常</t>
  </si>
  <si>
    <t>李田变10kV汤头616线</t>
  </si>
  <si>
    <t>2023-06-21 18:44</t>
  </si>
  <si>
    <t>李田变10kV汤头线616</t>
  </si>
  <si>
    <t>4712</t>
  </si>
  <si>
    <t>85D1A51E-13EE-4CDF-AACD-3199A5F41832</t>
  </si>
  <si>
    <t>LS13585823060083</t>
  </si>
  <si>
    <t>3523062100682581</t>
  </si>
  <si>
    <t>2023-06-21 18:48</t>
  </si>
  <si>
    <t>2023-06-22 03:46</t>
  </si>
  <si>
    <t>2023年6月21日18:23 DMS系统研判：华兰变10kV古楼线90410kV康林线959线路#28杆支线开关跳闸。故障原因为：10kV康林线959线路#28-7杆分段开关故障</t>
  </si>
  <si>
    <t>21日18:48  即通知洋中镇供电所林赟巡视跳闸点10kV康林线959线路#28杆支线开关及其之后的设备。19时16分巡视人林贇、林昭敬、陈儒超接受通知，开始巡线。01时14分巡视人林贇、林昭敬、陈儒超、蔡建升接受通知，开始巡线。
21日18:53，洋中镇供电林赟汇报:申请10kV康林线959线路#28-7杆分段开关转热备用，10kV康林线959线路#28杆至#28-7杆段线路巡视无异常，具备送电条件。申请试送10kV康林线959线路#28杆支线开关
21日18:55联/配调林炜1遥控操作_：10kV康林线959线路#28-7杆分段开关由运行转热备用，于21日18:55控分成功
21日18:56 联/配调林炜1令林赟：10kV康林线959线路#28杆支线开关由热备用转运行，21日19:10操作成功
21日19:18  联/配调林炜1收到现场蔡建升汇报：现场确认跳闸开关为：10kV康林线959线路#28杆支线开关；故障现象：经巡视10kV康林线959线路#28-7杆分段开关之后线路无异常，申请合上#28-7杆分段开关。
21日19:24联/配调林炜1遥控操作_：10kV康林线959线路#28-7杆分段开关由热备用转运行，于21日19:24控合成功后，10kV康林线959线路#28杆支线开关跳闸
21日19:27联/配调林炜1遥控操作_：10kV康林线959线路#28-7杆分段开关由运行转热备用，于21日19:27控分成功
21日19:28 联/配调林炜1令林赟：10kV康林线959线路#28杆支线开关由热备用转运行，21日19:45操作成功
2023年06月22日01:11  联/配调吴晓兰收到现场蔡建升汇报：；故障现象：经巡视发现10kV康林线959线路#28-7杆分段开关故障，申请断开#28-7杆分段刀闸1、分段刀闸2
22日01:14 联/配调吴晓兰令蔡建升：查10kV康林线959线路#28-7杆分段开关确在热备用，22日01:19操作成功
22日01:14 联/配调吴晓兰令蔡建升：10kV康林线959线路#28-7杆分段开关由热备用转冷备用，22日01:20操作成功
22日01:36 申请配电故障抢修单NO：SM-YX-PQ-2023-0092，工作负责人：曾明，工作内容：在10kV康林线959线路#28-7杆，进行分段开关故障引线短接处理，安全措施：10kV康林线959线路#28-7杆分段刀闸1，10kV康林线959线路#28-7杆分段刀闸2。
22日 01:37抢修许可票号：SM-YX-PQ-2023-0092
22日 03:24抢修终结票号：SM-YX-PQ-2023-0092
送电票：SMYX23060240，22日03:27开始执行/22日03时49执行完毕（送电正常）</t>
  </si>
  <si>
    <t>华兰变10kV古楼线904线路康林线959线路#28杆支线开关</t>
  </si>
  <si>
    <t>2023-06-24 14:00</t>
  </si>
  <si>
    <t>13DKX-33923</t>
  </si>
  <si>
    <t>华兰变10kV古楼线904</t>
  </si>
  <si>
    <t>4713</t>
  </si>
  <si>
    <t>25293D34-6B8F-4412-BEA5-7968D7F62736</t>
  </si>
  <si>
    <t>GZ1359515223060037</t>
  </si>
  <si>
    <t>3523062100681816</t>
  </si>
  <si>
    <t>2023-06-21 18:49</t>
  </si>
  <si>
    <t>2023-06-21 19:07</t>
  </si>
  <si>
    <t>21日18:45 南平.迪口变/10kV.Ⅰ段母线C相失地(A相电压为10.06,B相电压为9.18,C相电压为1.17,零序电压为92.06,)无选线信号。故障原因为：10kV徐坑线孔村尾支线005-5杆郑魏Ⅱ配变避雷器击穿，于19:04恢复送电</t>
  </si>
  <si>
    <t>21日18:45 南平监控吴子亮汇报：南平.迪口变10kVⅠ段母线C相完全失地(南平.迪口变/10kV.Ⅰ段母线A相电压为10.06,B相电压为9.18,C相电压为1.17,零序电压为92.06,)无选线信号。即通知迪口所练毓旺、服务调度班林静
21日18:48联/配调刘春兰遥控操作_：10kV徐坑线113杆KY6009开关由运行转热备用，于21日18:48控分成功接地信号消失，转告迪口所叶旺灼；
21日19:3 迪口所练毓旺汇报：10kV徐坑线孔村尾支线005-5杆郑魏Ⅱ配变避雷器击穿，已用绝缘棒挑开，具备送电条件
21日19:04联/配调魏接龙遥控操作_：10kV徐坑线113杆KY6009开关由热备用转运行，于21日19:04控合成功，。转告迪口所练毓旺、服务调度班林静</t>
  </si>
  <si>
    <t>迪口变10kV徐坑线913线路113杆KY6009开关</t>
  </si>
  <si>
    <t>DE15D3D9-19E5-4E2C-8531-84EAA1540D22</t>
  </si>
  <si>
    <t>GZ13555123060193</t>
  </si>
  <si>
    <t>3523062100687187</t>
  </si>
  <si>
    <t>2023-06-21 18:53</t>
  </si>
  <si>
    <t>2023-06-21 20:33</t>
  </si>
  <si>
    <t>2023年06月21日 18:54 DMS监盘发现：10kV西上线文溪支线1#杆J20开关零序Ⅰ段保护动作跳闸（站内A相完全接地），选线正确，10kV西上线文溪支线7#杆1J2开关高频保护动作跳闸（水电分界）故障原因为：巡无异常（待分析）</t>
  </si>
  <si>
    <t>2023年06月21日 18:54 DMS监盘发现：10kV西上线文溪支线1#杆J20开关零序Ⅰ段保护动作跳闸（站内A相完全接地），选线正确，10kV西上线文溪支线7#杆1J2开关高频保护动作跳闸（水电分界）南安县调卢彩玲通知诗山所肖金龙 19时05分巡视人陈铭艺接受通知，开始巡线。19时05分巡视人陈铭艺、叶庆志接受通知，开始巡线。
21日19:56 诗山镇供电所肖金龙汇报南安县调陈中华：10kV西上线文溪支线1#杆J20开关在热备用状态，对10kV西上线文溪支线1#杆至7#杆巡视无异常，申请试送10kV西上线文溪支线1#杆J20开关
21日19:56 联/配调陈中华令叶凌峰：10kV西上线文溪支线1#杆J20开关由热
备用转运行，21日19:58操作成功，线路运行正常
21日 20:05 南安县调陈中华通知诗山镇供电所肖金龙：10kV西上线召测配变运行正常
20:19 诗山所肖金龙汇报南安县调卢彩玲： 10kV西上线文溪支线7#杆1J2开关后段巡视无异常，申请试送
21日20:20 联/配调卢彩玲令叶凌峰：10kV西上线文溪支线7#杆1J2开关由热备用转运行，21日20:22操作成功 运行正常 召测配变有电，卢彩玲通知肖金龙</t>
  </si>
  <si>
    <t>感应雷引起开关动作</t>
  </si>
  <si>
    <t>提高线路防雷水平及泄流能力</t>
  </si>
  <si>
    <t>诗山变10kV西上线622线路文溪支线1#杆J20开关</t>
  </si>
  <si>
    <t>2023-06-21 18:52</t>
  </si>
  <si>
    <t>2023-06-24 16:33</t>
  </si>
  <si>
    <t>4728</t>
  </si>
  <si>
    <t>5AD35221-8B0C-476B-96C3-5E6C13392EB7</t>
  </si>
  <si>
    <t>GZ13546123060083</t>
  </si>
  <si>
    <t>3523062100712870</t>
  </si>
  <si>
    <t>2023-06-21 19:26</t>
  </si>
  <si>
    <t>21日19:25 系统研判：10kV留仙#4变分线#001杆001开关(三遥)过流Ⅰ段保护动作，开关跳闸；跳闸后盖尾变10kVⅠ段母线C相仍存在不完全失地；19:28 10kV象岭联络分线#001杆001（三遥）开关由运行转热备用后失地消失；故障原因：树压鑫焰生物燃料厂专变</t>
  </si>
  <si>
    <t>21日19:28联/配调陈智涵遥控操作_：10kV象岭联络分线#001杆001（三遥）开关由运行转热备用，于21日19:28控分成功
21日19:25 系统研判：10kV留仙#4变分线#001杆001开关(三遥)过流Ⅰ段保护动作，开关跳闸；跳闸后盖尾变10kVⅠ段母线C相仍存在不完全失地；19:2810kV象岭联络分线#001杆001（三遥）开关由运行转热备用后失地消失19时38分巡视人陈进接受通知，开始巡线。
21日20:00 联/配调陈智涵令陈进：10kV象岭线635线路#076杆076开关由运行转热备用，21日20:07操作成功
21日20:09 联/配调林艳令陈进：10kV象岭线635线路061H杆061H开关由冷备用转运行，21日20:26无法操作
21日20:24  联/配调陈智涵收到现场陈进汇报：；
隔离设备：10kv留仙#4变分线#014杆0141刀闸；故障现象：树压鑫焰生物燃料厂专变
21日20:26 联/配调陈智涵令陈进：鑫焰生物燃料厂专配变查配变确在热备用，21日20:28操作成功
21日20:26 联/配调陈智涵令陈进：10kV留仙#4分线#014杆0141刀闸由合闸转分闸，21日20:28操作成功
21日20:30  联/配调陈智涵收到现场陈进汇报：；试送设备：10kV象岭联络分线#001杆001开关由热备用转运行
21日20:31联/配调陈智涵遥控操作_：10kV象岭联络分线#001杆001（三遥）开关由热备用转运行，于21日20:31控合成功
21日20:34联/配调陈智涵遥控操作_：10kV留仙#4变分线#001杆001（三遥）开关由热备用转运行，于21日20:34控合成功
21日20:38 联/配调陈智涵令陈进：10kV象岭线635线路#076杆076开关由热备用转运行，21日20:41操作成功
22日17:20鲤南郑瑞灿汇报：用户内部故障处理完毕，申请试送电。即令其10kV留仙#4变分线#014杆0141刀闸由分闸转合闸，于17:58操作完毕
2023年06月22日18:12鑫焰生物燃料厂专变（10kV留仙#4变分线#014杆0141刀闸）用户内部故障已处理完毕，详见遗留用户单PTXYYLYH20230621007</t>
  </si>
  <si>
    <t>强风引起树压鑫焰生物燃料厂专变</t>
  </si>
  <si>
    <t>莆田.盖尾变10kV瑞峰Ⅶ线651线路留仙#4变分线#001杆001开关（三遥）</t>
  </si>
  <si>
    <t>2023-06-21 19:25</t>
  </si>
  <si>
    <t>2023-06-21 20:40</t>
  </si>
  <si>
    <t>13DKX17809</t>
  </si>
  <si>
    <t>瑞峰Ⅶ线651线路</t>
  </si>
  <si>
    <t>2023-06-25 11:50</t>
  </si>
  <si>
    <t>4731</t>
  </si>
  <si>
    <t>75CF5C86-7180-4E69-BF1F-0D7CC5AF9C5D</t>
  </si>
  <si>
    <t>GZ1354515323060044</t>
  </si>
  <si>
    <t>3523062100729129</t>
  </si>
  <si>
    <t>2023-06-21 19:50</t>
  </si>
  <si>
    <t>2023-06-21 21:01</t>
  </si>
  <si>
    <t>21日19:51 系统研判：东进变10kV坪洋线611线路坪洋分线#049杆049开关过流II段跳闸；故障原因：查无异常，恶劣天气</t>
  </si>
  <si>
    <t>21日19:51 系统研判：东进变10kV坪洋线611线路坪洋分线#049杆049开关过流II段跳闸20时05分巡视人邹俊杰接受通知，开始巡线。20时05分巡视人邹俊杰、林芳、朱亚松接受通知，开始巡线。
21日20:52  联/配调陈智涵收到现场邹俊杰汇报：现场确认跳闸开关为：坪洋分线#049杆049开关；
巡视无异常范围：10kV坪洋分线049杆-10kV坪洋分线#227杆；试送设备：10kV坪洋分线#049杆049开关
21日20:53联/配调陈智涵遥控操作_：坪洋分线#049杆049开关由热备用转运行，于21日20:53控合成功</t>
  </si>
  <si>
    <t>感应雷引起的开关误跳</t>
  </si>
  <si>
    <t>加强山区高地的防雷措施。</t>
  </si>
  <si>
    <t>莆田.东进变10kV坪洋线611线路坪洋分线#049杆049开关</t>
  </si>
  <si>
    <t>6718E4E436393018E0430A8EA3EC30180000</t>
  </si>
  <si>
    <t>坪洋线611线路</t>
  </si>
  <si>
    <t>2023-06-25 19:36</t>
  </si>
  <si>
    <t>4736</t>
  </si>
  <si>
    <t>F7CBD653-491E-4A1C-BFF1-044EBC12C949</t>
  </si>
  <si>
    <t>GZ13555723060145</t>
  </si>
  <si>
    <t>3523062100732634</t>
  </si>
  <si>
    <t>2023-06-21 19:58</t>
  </si>
  <si>
    <t>2023年6月21日19:34 西坪所洪伟彬汇报调度刘怡亮：10kV宝山914线赊内支线#001杆K010开关跳闸,故障原因：查无异常，待分析</t>
  </si>
  <si>
    <t>2023年6月21日19:34 故障原因：西坪所洪伟彬汇报调度刘怡亮：10kV宝山914线赊内支线#001杆K010开关跳闸。20时04分巡视人洪伟彬接受通知，开始巡线。
21日23:18  联/配调肖晓瑜收到现场洪伟彬汇报：现场确认跳闸开关为：10kV宝山914线赊内支线#001杆K010开关及线路检查无异常，具备送电条件；试送设备：10kV宝山914线赊内支线#001杆K010开关
21日23:20 联/配调肖晓瑜令洪伟彬：10kV宝山914线赊内支线#001杆K010开关由热备用转运行，21日23:22操作成功</t>
  </si>
  <si>
    <t>10kV宝山914线赊内支线#001杆K010开关一次侧故障</t>
  </si>
  <si>
    <t>西坪变10kV宝山914线赊内支线#001杆K010开关（三遥）</t>
  </si>
  <si>
    <t>2023-06-22 01:14</t>
  </si>
  <si>
    <t>4738</t>
  </si>
  <si>
    <t>0F0DDC01-CFEA-4DAD-B152-C9C5905DB65B</t>
  </si>
  <si>
    <t>LS1354515323060045</t>
  </si>
  <si>
    <t>3523062100738558</t>
  </si>
  <si>
    <t>2023-06-21 20:07</t>
  </si>
  <si>
    <t>2023-06-22 02:33</t>
  </si>
  <si>
    <t>21日20:8  前沁变10kV珠江线631线路东兴#6变分线#016杆后线路停电。故障原因：_10kV东兴#6变分线#009-#010杆断线。</t>
  </si>
  <si>
    <t>21日20:8  前沁变10kV珠江线631线路东兴#6变分线#016杆后线路停电
21日20:48  联/配调吴智星收到现场程福来汇报：_10kV东兴#6变分线#009-#010杆断线
21日21:16联/配调吴智星遥控操作_：珠宝城Ⅱ路#099杆099开关由热备用转运行，于21日21:16控合成功
21日21:17联/配调吴智星遥控操作_：下屿分线#034杆034开关由运行转热备用，于21日21:17控分成功
21日21:18联/配调吴智星遥控操作_：东峤Ⅰ路#037杆037开关由热备用转运行，于21日21:18控合失败
21日21:19联/配调吴智星遥控操作_：东峤Ⅰ路#037杆037开关由热备用转运行，于21日21:19控合失败
21日21:20联/配调吴智星遥控操作_：东峤Ⅰ路#037杆037开关由热备用转运行，于21日21:20控合失败
21日21:21 联/配调吴智星令张剑波：东峤Ⅰ路#037杆037开关由热备用转运行21日21:21下令，于21日21:35控合成功
21日21:37联/配调吴智星遥控操作_：珠江线#031杆031开关由运行转热备用，于21日21:37控分成功
21日21:50联/配调吴智星遥控操作_：莆田.前沁变/10kV.珠江线631开关由运行转热备用，于21日21:50控分成功
21日21:50 联/配调吴智星令张剑波：10kV珠江线#016杆0161刀闸由合闸转分闸，21日21:51操作成功
21日21:51联/配调吴智星遥控操作_：莆田.前沁变/10kV.珠江线631开关由热备用转运行，于21日21:51控合成功
21日21:54联/配调吴智星遥控操作_：珠江线#031杆031开关由热备用转运行，于21日21:54控合成功
21日21:54联/配调吴智星遥控操作_：东峤Ⅰ路#037杆037开关由运行转热备用，于21日21:54控分成功
21日21:56联/配调吴智星遥控操作_：下屿分线#034杆034开关由热备用转运行，于21日21:56控合成功
21日21:57联/配调吴智星遥控操作_：珠宝城Ⅱ路#099杆099开关由运行转热备用，于21日21:57控分失败
21日21:57联/配调吴智星遥控操作_：珠宝城Ⅱ路#099杆099开关由运行转热备用，于21日21:57控分失败
21日21:58联/配调吴智星遥控操作_：珠宝城Ⅱ路#099杆099开关由运行转热备用，于21日21:58控分失败
21日21:59联/配调吴智星遥控操作_：珠宝城Ⅱ路#099杆099开关由运行转热备用，于21日21:59控分失败
21日22:00 联/配调吴智星令张剑波：珠宝城Ⅱ路#099杆099开关由运行转热备用21日22:00下令
21日22:16联/配调吴智星遥控操作张剑波：珠宝城Ⅱ路#099杆099开关由运行转热备用，于21日22:16控分失败
送电票：PTDQ23061586，22日01:14开始执行，22日02时10分执行完毕。</t>
  </si>
  <si>
    <t>莆田.前沁变10kV珠江线631线路东兴#6变分线#016杆</t>
  </si>
  <si>
    <t>4743</t>
  </si>
  <si>
    <t>39D1B2C4-DA13-4996-B37C-48C9B2BEB2F3</t>
  </si>
  <si>
    <t>GZ13535423060108</t>
  </si>
  <si>
    <t>3523062100753057</t>
  </si>
  <si>
    <t>2023-06-21 20:37</t>
  </si>
  <si>
    <t>2023-06-22 01:11</t>
  </si>
  <si>
    <t>2023年6月21日20:30 DMS研判：洪江变10kVⅠ段母线C相失地(A相电压为9.66,B相电压为9.04,C相电压为1.19,零序电压为85.32,)选线为洪江变10kV武曲线917线路。选线信号正确。故障原因为：10kV武曲线外海湖分线#014杆霞浦县一嘉海带苗业有限公司专变用户内部故障，2023年6月22日1:10恢复送电</t>
  </si>
  <si>
    <t>2023年6月21日20:30 DMS研判：洪江变10kVⅠ段母线C相失地(A相电压为9.66,B相电压为9.04,C相电压为1.19,零序电压为85.32,)。
21日20:35联/配调陈申腾【顺控】遥控操作_：10kV武曲线#095杆K095开关由运行转热备用，于21日20:35控分成功接地信号消失
21日20:43通知长春所缪建锋巡线。通知西关运维站张浩巡视
21日20:50 联/配调陈霄霄令长春所缪建锋：10kV武曲线外海湖分线#005杆K005开关由运行转热备用，21日20:53操作成功
21日20:54 联/配调陈霄霄令郑志敏：10kV武曲线#095杆K095开关由热备用转运行，21日20:56操作成功
22日01:00  联/配调陈霄霄收到现场长春所林承蕊汇报：_10kV武曲线外海湖分线#014杆用户内部故障，已处理完毕
22日01:02 联/配调陈霄霄令长春所林承蕊：10kV武曲线外海湖分线#005杆K005开关由热备用转运行，22日01:10操作成功</t>
  </si>
  <si>
    <t>外海湖分线#012杆瓷瓶破裂，紧急处理后送电成功</t>
  </si>
  <si>
    <t>霞浦洪江变电站10kV武曲线#095杆K095开关</t>
  </si>
  <si>
    <t>2023-06-21 20:35</t>
  </si>
  <si>
    <t>2023-06-21 20:50</t>
  </si>
  <si>
    <t>F1E5BB87CDEE45E48C81A35B54D6BC5B421B</t>
  </si>
  <si>
    <t>武曲线917线路</t>
  </si>
  <si>
    <t>2023-06-22 02:40</t>
  </si>
  <si>
    <t>4745</t>
  </si>
  <si>
    <t>3A0042C1-047C-4BC6-A007-7CD840249C90</t>
  </si>
  <si>
    <t>LS13585823060090</t>
  </si>
  <si>
    <t>3523062100752939</t>
  </si>
  <si>
    <t>2023-06-21 21:04</t>
  </si>
  <si>
    <t>2023-06-21 20:40 梅仙镇供电所程康昌汇报：10kV丈际线907#067-59杆K3615开关跳闸。故障原因：无异常，待查</t>
  </si>
  <si>
    <t>20时39分，联/配调吴晓兰发布停电信息，发布设备为10kV丈际线907#067-59杆K3615开关，通知相关人员巡视10kV丈际线907#067-59杆K3615开关及其之后设备。20时46分巡视人肖建伟、程康昌接受通知，开始巡线。
21日20:56梅仙镇供电所肖建伟汇报：10kV丈际线907#067-59杆至#067-59-13杆段线路巡视无异常，具备送电条件，可以送电，申请试送10kV丈际线907#067-59杆K3615开关
21日20:57 联/配调吴晓兰令肖建伟：10kV丈际线907#067-59杆K3615开关由热备用转运行，21日20:59操作成功（送电正常）</t>
  </si>
  <si>
    <t>强对流天气强雷电引起线路开关跳闸</t>
  </si>
  <si>
    <t>吉木变10kV丈际线907线路丈际线907#067-59杆K3615开关</t>
  </si>
  <si>
    <t>2023-06-21 20:39</t>
  </si>
  <si>
    <t>4754</t>
  </si>
  <si>
    <t>0FB94357-3A00-43FC-9D0F-3746C7B6D4DF</t>
  </si>
  <si>
    <t>GZ13535423060111</t>
  </si>
  <si>
    <t>3523062100772113</t>
  </si>
  <si>
    <t>2023-06-21 21:20</t>
  </si>
  <si>
    <t>2023-06-21 22:57</t>
  </si>
  <si>
    <t>其他-抢修陪停</t>
  </si>
  <si>
    <t>小沙变电站10kV大沙工业III回#030乙杆M2跌落式熔断器</t>
  </si>
  <si>
    <t>2023-06-22 01:41</t>
  </si>
  <si>
    <t>4757</t>
  </si>
  <si>
    <t>1296E602-C2A6-4EFB-AC26-6F64103BEFAF</t>
  </si>
  <si>
    <t>GZ13535423060112</t>
  </si>
  <si>
    <t>3523062100780092</t>
  </si>
  <si>
    <t>2023-06-22 00:58</t>
  </si>
  <si>
    <t>2023年06月21日21:56 DMS系统研判：10kV石井线#138杆K138开关跳闸，故障原因为：10kV石井线#139-7杆G139-7刀闸避雷器击穿，22日00:58恢复送电</t>
  </si>
  <si>
    <t>2023年06月21日21:56 DMS系统研判：10kV石井线#138杆K138开关跳闸，即通知城供中心符炜灿对10kV石井线#138杆K138开关以下线路巡线检查
22日00:48  联/配调郑皓航收到城供中心符炜灿汇报：10kV石井线#139-7杆G139-7刀闸避雷器击穿，已隔离故障点，申请试送
22日00:50 联/配调郑皓航令城供中心符炜灿：10kV石井线#138杆K138开关由热备用转运行，22日00:58操作成功，全线恢复送电</t>
  </si>
  <si>
    <t>赤岸变电站10kV石井线#147杆M2跌落式熔断器</t>
  </si>
  <si>
    <t>2023-06-22 01:01</t>
  </si>
  <si>
    <t>4758</t>
  </si>
  <si>
    <t>233A9924-728D-4FCA-B215-254506B098A3</t>
  </si>
  <si>
    <t>GZ13575123060023</t>
  </si>
  <si>
    <t>3523062100780813</t>
  </si>
  <si>
    <t>2023-06-21 22:06</t>
  </si>
  <si>
    <t>2023-06-21 23:45</t>
  </si>
  <si>
    <t>2023年6月21日22:5 适中变10kV新适线619开关过流Ⅲ段动作跳闸，重合闸不成功，全自动FA动作，10kV新适线#57A后段负荷转芋头变10kV芋适I线后10kV芋适I线过流Ⅲ段跳闸，重合后加速动作跳闸。故障原因为：10kV百昱建材支线内部故障，已隔离，主线23:38恢复送电。17:19恢复送电</t>
  </si>
  <si>
    <t>21日22:6 适中变电站.10kV.新适线间隔.619开关跳闸，重合闸动作失败，即通知抢修班组巡视跳闸点适中变电站.10kV.新适线间隔.619开关及其之后的设备，重点关注新适线#57A杆Z开关至#47杆Z开关之间区域。
21日22:03联/配调系统自动遥控操作_：新适线#57A杆Z开关由运行转热备用，于21日22:03控分成功
21日22:03联/配调系统自动遥控操作_：10kV芋适I线#01杆K1开关由热备用转运行，于21日22:03控合成功后，芋头变10kV芋适Ⅰ线904开关过流Ⅲ段动作跳闸，重合闸动作不成功，
21日22:11联/配调郑林【顺控】遥控操作_：10kV芋适I线#01杆K1开关由运行转热备用，于21日22:11控分成功
21日22:11联/配调郑林【顺控】遥控操作_：芋头变电站.10kV.芋适Ⅰ线间隔.904开关由热备用转运行，于21日22:11控合成功
21日22:13联/配调郑林遥控操作_：适中变电站.10kV.新适线间隔.619开关由热备用转运行，于21日22:13控合成功
21日22:16联/配调郑林遥控操作_：新适线#47杆Z开关由运行转热备用，于21日22:16控分成功
21日22:18联/配调郑林遥控操作_：适霞线#69A杆Z开关由热备用转运行，于21日22:18控合成功
23:27适中所林强锋汇报：10kV新适线#27-#57A杆主线巡视无异常，申请隔离10kV新适线#51+2杆Z开关后试送主线，21日23:31 联/配调郑林令林强锋：新适线#51+2杆Z开关由运行转热备用，21日23:36操作成功
21日23:38联/配调郑林遥控操作_：新适线#57A杆Z开关由热备用转运行，于21日23:38控合成功，试送正常
21日23:40联/配调郑林【顺控】遥控操作_：新适线#47杆Z开关由热备用转运行，于21日23:40控合成功
21日23:40联/配调郑林【顺控】遥控操作_：适霞线#69A杆Z开关由运行转热备用，于21日23:40控分成功
2023年6月22日17:08适中供电所林达汇报：10kV百昱建材专变低压电缆及开关烧毁故障已处理，10kV百昱建材专变预防性试验合格，10kV百昱建材支线全线巡视无异常，验收合格，具备送电条件。17:19按指令票BB-ZLP-202306334执行完毕恢复送电正常。
2023年06月22日17:26好顺建材、百昱建材、绍嵩建材专变（10kV新适线#51+2杆Z开关）用户内部故障已处理完毕，详见遗留用户单LYBBYLYH20230621001</t>
  </si>
  <si>
    <t>适中变10kV新适线#619线路</t>
  </si>
  <si>
    <t>2023-06-21 22:05</t>
  </si>
  <si>
    <t>8639b4eb-c9b6-40ca-9301-57f5aabc2793</t>
  </si>
  <si>
    <t>适中变10kV新适线#619</t>
  </si>
  <si>
    <t>2023-06-26 17:59</t>
  </si>
  <si>
    <t>4762</t>
  </si>
  <si>
    <t>E89E2F02-1E2F-4B43-B1A7-1354857189BF</t>
  </si>
  <si>
    <t>GZ13535423060113</t>
  </si>
  <si>
    <t>3523062100798280</t>
  </si>
  <si>
    <t>21日23:7 故障原因为：_</t>
  </si>
  <si>
    <t>赤岸变电站10kV佳湖线#116杆K116开关</t>
  </si>
  <si>
    <t>2023-06-22 06:00</t>
  </si>
  <si>
    <t>2023-06-22 01:05</t>
  </si>
  <si>
    <t>4763</t>
  </si>
  <si>
    <t>D2613754-EA83-41FC-907E-FF7CF60822F8</t>
  </si>
  <si>
    <t>GZ1354515323060047</t>
  </si>
  <si>
    <t>3523062100804335</t>
  </si>
  <si>
    <t>2023-06-21 23:33</t>
  </si>
  <si>
    <t>21日22:59  联/配调吴智星收到现场张雄汇报：_10kV燕里支线#011杆跳线断线</t>
  </si>
  <si>
    <t>21日22:59  联/配调吴智星收到现场张雄汇报：_10kV燕里支线#011杆跳线断线
21日23:01联/配调吴智星遥控操作_：东岱线#137杆137开关由热备用转运行，于21日23:01控合成功
21日23:02 联/配调吴智星令张雄：10kV浮叶线#096杆096开关由运行转冷备用，21日23:19操作成功
21日22:59  联/配调吴智星收到现场张雄汇报：_10kV燕里支线#011杆跳线断线23时36分巡视人张雄接受通知，开始巡线。23时37分巡视人陈国忠、张元敏、魏玉清、陈钟明、张雄接受通知，开始巡线。
送电票：PTDQ23061588，22日01:50开始执行，22日02时11分执行完毕。
22日02:13 联/配调符冠鹏令张雄：浮叶线#096杆096开关由冷备用转运行，22日02:23操作成功
22日02:26联/配调符冠鹏遥控操作_：东岱线#137杆137开关由运行转热备用，于22日02:26控分成功</t>
  </si>
  <si>
    <t>由于恶劣天气，引起浮叶线#011杆线夹，跳线断线</t>
  </si>
  <si>
    <t>莆田.海山变10kV东岱线912线路燕里支线#018杆018刀闸</t>
  </si>
  <si>
    <t>2023-06-21 23:32</t>
  </si>
  <si>
    <t>2023-06-22 01:49</t>
  </si>
  <si>
    <t>2023-06-25 19:35</t>
  </si>
  <si>
    <t>4764</t>
  </si>
  <si>
    <t>AE66B38A-B01C-4E6B-99E1-C06227F22C37</t>
  </si>
  <si>
    <t>GZ13555723060149</t>
  </si>
  <si>
    <t>3523062100804941</t>
  </si>
  <si>
    <t>2023-06-21 23:55</t>
  </si>
  <si>
    <t>2023-06-22 03:38</t>
  </si>
  <si>
    <t>2023年6月21日23:56 西坪所洪伟彬汇报调度刘怡亮：10kV宝山914线赊内支线#001杆K010开关跳闸， 故障原因：10kV宝山914线赊内支线#001杆K010开关本体击穿，3:35送电完毕</t>
  </si>
  <si>
    <t>2023年6月21日23:56 故障原因：西坪所洪伟彬汇报调度刘怡亮：10kV宝山914线赊内支线#001杆K010开关跳闸。00时17分巡视人洪伟彬接受通知，开始巡线。
22日00:24  联/配调刘怡亮收到现场洪伟彬汇报：现场确认跳闸开关为：10kV宝山914线赊内支线#001杆K010开关，10kV宝山914线赊内支线#001杆K010开关本体击穿，已紧急转至冷备用。3:35送电完毕
22日00:30 联/配调刘怡亮令洪伟彬：10kV宝山914线赊内支线#009甲杆西源村G0004配变由运行转热备用，22日00:30操作成功
22日00:41 申请配电故障抢修单NO：PDQXD3003185，工作负责人：白艺强
，工作内容：10kV宝山914线赊内支线#001杆重接K010开关进出线引线，安全措施：10kV宝山914线赊内支线#001杆K010开关转冷备用，10kV宝山914线赊内支线#009甲杆西源村G0004配变由运行转热备用。
22日01:30抢修许可：票号：PDQXD3003185，抢修负责人：白艺强，抢修任务：10kV宝山914线赊内支线#001杆重接K010开关进出线引线，抢修安措：10kV宝山914线赊内支线#001杆K010开关转冷备用，10kV宝山914线赊内支线#009甲杆西源村G0004配变由运行转热备用。
22日02:40 西坪所洪伟彬汇报调度陈炳堃：10kV宝山914线赊内支线#001杆重接K010开关进出线引线抢修工作已结束，验收合格，具备送电条件
22日02:44抢修终结：票号：PDQXD3003185，抢修负责人：白艺强，抢修任务：10kV宝山914线赊内支线#001杆重接K010开关进出线引线，抢修安措：10kV宝山914线赊内支线#001杆K010开关转冷备用，10kV宝山914线赊内支线#009甲杆西源村G0004配变由运行转热备用。
送电票：QZHX23060810，22日02:45开始执行，22日03时35分执行完毕。</t>
  </si>
  <si>
    <t>10kV宝山914线赊内支线#001杆K010开关本体击穿</t>
  </si>
  <si>
    <t>西坪变10kV宝山914线赊内支线#001杆K010开关</t>
  </si>
  <si>
    <t>2023-06-22 07:00</t>
  </si>
  <si>
    <t>2023-06-25 08:42</t>
  </si>
  <si>
    <t>4765</t>
  </si>
  <si>
    <t>F3ED5E21-2E21-4751-9E8B-B9ACF6D4E8ED</t>
  </si>
  <si>
    <t>GZ13515723060059</t>
  </si>
  <si>
    <t>3523062100807543</t>
  </si>
  <si>
    <t>2023-06-22 02:22</t>
  </si>
  <si>
    <t>2023年06月21日23：54接汇报：10kV后垅线#004甲官庄口开关跳闸，故障原因：官庄路灯变用户内郭故障，隔离10kV官庄线#026刀闸后，于22日02：18恢复送电</t>
  </si>
  <si>
    <t>2023年06月21日23：54 白樟所陈明捷汇报联/配调朱张铭： 10kV后垅线#004甲官庄口开关跳闸，令其巡线
23时54分，联/配调朱张铭发布停电信息，发布设备为10kV后垅线#004甲官庄口开关，通知相关人员巡视10kV后垅线#004甲官庄口开关及其之后设备。_23时56分巡视人陈仕伟,陈明捷 接受通知，开始巡线。
22日02:11  联/配调朱张铭收到现场陈明捷汇报：现场确认跳闸开关为：10kV后垅线#004甲官庄口开关；隔离设备：10kV官庄线#026刀闸；隔离状态：分闸
22日02:12  联/配调朱张铭收到现场陈明捷汇报：10KV官庄线#012-#027巡线发现#026官庄路灯变内郭故障，已隔离，申请试送10kV后垅线#004甲官庄口开关由热备用转运行
22日02:15 联/配调朱张铭令刘守明:10kV官庄线#026刀闸由合闸转分闸，22日02:16操作成功
22日02:17 联/配调朱张铭令刘守明:10kV后垅线#004甲官庄口柱上开关由热备用转运行，22日02:18操作成功</t>
  </si>
  <si>
    <t>2023-06-21 23:54</t>
  </si>
  <si>
    <t>2023-06-22 14:00</t>
  </si>
  <si>
    <t>2023-06-22 03:17</t>
  </si>
  <si>
    <t>4773</t>
  </si>
  <si>
    <t>1593F372-4BBA-4333-BE67-6E714F4BE8E2</t>
  </si>
  <si>
    <t>GZ1354515323060048</t>
  </si>
  <si>
    <t>3523062200023860</t>
  </si>
  <si>
    <t>2023-06-22 01:32</t>
  </si>
  <si>
    <t>22日1:33 系统研判：东海变10kV海枫Ⅱ路953开关过流Ⅰ段动作，开关跳闸。故障原因：福建才子集团用户内部故障。</t>
  </si>
  <si>
    <t>22日1:33 系统研判：东海变10kV海枫Ⅱ路953k开关过流Ⅰ段动作，开关跳闸。01时42分巡视人邹俊杰接受通知，开始巡线。01时43分巡视人邹俊杰、朱亚松接受通知，开始巡线。
22日1:41 笏石变张雪蕾汇报：东海变10kV海枫Ⅱ路953开关过流Ⅰ段动作，故障相为ABC三相，二次电流73.259A，最大项电流82.86A，开关及间隔检查正常。
22日02:06  联/配调符冠鹏收到现场邹俊杰汇报：福建才子集团用户电工反映用户内部设备停电前有巨响，怀疑用户内部故障。
隔离设备：10kV海枫II路#009杆0091刀闸；隔离状态：分闸；
巡视无异常范围：10kV海枫II路#001杆-10kV海枫II路#034杆；试送设备：10kV海枫II路953开关
22日02:09 联/配调吴智星令邹俊杰：10kV海枫Ⅱ路#009杆0091刀闸由合闸转分闸，22日02:12操作成功
22日02:15联/配调吴智星遥控操作_：莆田.东海变/10kV.海枫Ⅱ路953开关由热备用转运行，于22日02:15控合成功</t>
  </si>
  <si>
    <t>莆田.东海变10kV海枫Ⅱ路953线路</t>
  </si>
  <si>
    <t>2023-06-22 19:39</t>
  </si>
  <si>
    <t>2023-06-22 08:00</t>
  </si>
  <si>
    <t>7DD5BA1C-1D36-47E4-BACE-E9910729A0DE</t>
  </si>
  <si>
    <t>海枫Ⅱ路953线路</t>
  </si>
  <si>
    <t>2023-06-25 19:39</t>
  </si>
  <si>
    <t>4781</t>
  </si>
  <si>
    <t>6BA4156B-7323-4F64-9128-6566AF1CFC06</t>
  </si>
  <si>
    <t>LS1351515423060056</t>
  </si>
  <si>
    <t>3523062200031659</t>
  </si>
  <si>
    <t>2023-06-22 05:15</t>
  </si>
  <si>
    <t>2023-06-22 06:15</t>
  </si>
  <si>
    <t>2023年6月22日05:04 白湖亭变10kV高旺Ⅰ642开关过流Ⅰ段动作跳闸，同时白湖亭变10kV Ⅳ段母线C相失地（10.47,10.68,0.26)（失地故障处理详见白湖亭变646故障记录）。故障原因：白湖亭642至福峡7#环网905之间出线电缆故障。隔离故障电缆后于06:16全部负荷转至白湖亭变612馈线送电正常。经抢修，于19：12送电正常
【原断点：10kV黄山路9-11-31】</t>
  </si>
  <si>
    <t>2023年6月22日5:4 监控莫薇汇报：白湖亭变10kV高旺Ⅰ642开关过流Ⅰ段动作跳闸。即通知仓抢巡视跳闸点福州.白湖亭变10kV高旺Ⅰ642开关，及其之后的设备，重点关注福州.白湖亭变10kV高旺Ⅰ642开关后面区域，福峡7#环网10kV白湖亭905负荷开关前面区域，
22 日05:4 查看福峡7#环网904开关有过流信号，福峡7#环网904、905开关均无法遥控，即通知仓抢周鹏程去现场。
22日06:03 联/配调谢熙承令陈帆:福峡7#环网10kV白湖亭905开关由运行转热备用，22日06:04操作成功。
同时白湖亭变10kV IV段母线电压异常，目前白湖亭646正在送电，怀疑两点失地导致跳闸，对侧有投小电阻，试送跳闸停电用户过多，因此在白湖亭642侧试送。
22日06:09 联/配调谢熙承令徐阳:福州.白湖亭变/10kV.高旺Ⅰ642开关由热备用转运行，22日06:12操作后白湖亭变642过流I段动作跳闸。
22日06:13 联/配调谢熙承令陈帆:福峡7#环网10kV白湖亭905开关由热备用转冷备用，22日06:13操作成功
22日06:16联/配调肖丹遥控操作_：黄山路9.11.31黄山路.5柱上开关由热备用转运行于22日06:16控合成功（全部负荷转至白湖亭变612供电）
22日06:20 联/配调谢熙承令徐阳:福州.白湖亭变/10kV.高旺Ⅰ642线路由热备用转检修，22日08:02操作正常。
22日06:52 申请配电故障抢修单NO：FZ-BB-PQ-2023-0605，工作负责人：陈超1
，工作内容：在福峡7#环网10kV白湖亭905至白湖亭变642之间，进行电缆故障查找、试验及处理；在福峡7#环网10kV白湖亭905至白湖亭变642之间，进行电缆故障抢修后电缆震荡波试验。，安全措施：
福峡7#环网 10kV白湖亭905线路转检修
白湖亭变 10kV高旺I642线路转检修。
22 日08:41建新运维徐阳汇报：05:03:50 白湖亭变642过流I段动作跳闸，动作电流88.5A；6:11白湖亭变642过流I段动作跳闸，动作电流95.5A；一二次设备巡视无异常。
22日08:16 联/配调林荷钒令陈帆:福峡7#环网10kV白湖亭905线路由冷备用转检修，22日08:51操作成功
22日 08:54抢修许可票号：FZ-BB-PQ-2023-0605
22日 16:34抢修终结票号：FZ-BB-PQ-2023-0605
送电指令票详见指令票NO：福州2023061027
送电票：福州2023061027，送电成功，结束流程</t>
  </si>
  <si>
    <t>2023-06-22 05:14</t>
  </si>
  <si>
    <t>2023-06-22 18:00</t>
  </si>
  <si>
    <t>4782</t>
  </si>
  <si>
    <t>7EC10C0E-4D59-433B-80C0-BCEBB1EEC897</t>
  </si>
  <si>
    <t>GZ13565823060044</t>
  </si>
  <si>
    <t>3523062200031681</t>
  </si>
  <si>
    <t>2023-06-22 05:16</t>
  </si>
  <si>
    <t>2023-06-22 13:01</t>
  </si>
  <si>
    <t>2023年6月22日5:16 南靖变10kV工业线913开关过流Ⅰ段动作跳闸，大电流闭锁重合闸，故障原因为：10kV荆南小区支线#7杆Z-Ng611开关本体故障、10kV荆南小区支线#1杆P-Ng6051刀闸B相引线断线，13:01恢复送电</t>
  </si>
  <si>
    <t>22日5:21 DMS研判：南靖变10kV工业线913开关过流Ⅰ段动作跳闸，大电流闭锁重合闸，即通知山城运维站杨铭洋进站检查、山城所詹涛巡视跳闸点南靖变10kV工业线913开关之后的设备，05时21分巡视人詹涛接受通知，开始巡线。
22日05:35  联/配调林佳萍收到现场杨铭洋汇报：南靖变10kV工业线913开关过流Ⅰ段动作，大电流闭锁重合闸，外观巡视无异常，故障相为AC相，故障电流为9086.4A。
22日6:01 山城所詹涛汇报：10kV荆南小区支线#1杆P-Ng6051刀闸B相引线断线，申请断开10kV荆南小区支线#1杆P-Ng6051刀闸，同意。
22日06:02 联/配调钟海滩令詹涛：10kV荆南小区支线#1杆P-Ng6051刀闸
由合闸转分闸，22日06:10操作成功
22日06:12 联/配调钟海滩令詹涛：10kV工业线（南靖）#7杆P-Ng6066刀
闸由合闸转分闸，22日06:20操作成功
22日06:12 联/配调钟海滩令詹涛：10kV工业线（南靖）#13杆Z-Ng612开
关由运行转冷备用，22日06:23操作成功
22日06:23 联/配调林佳萍令詹涛：10kV工业线（南靖）#8杆Z-Ng625开关由运行转冷备用，22日06:24操作成功
22日06:23 联/配调林佳萍令詹涛：金兰花园环网柜10kV山城镇Ⅲ配变903开关由热备用转运行，22日06:28操作成功
22日06:32 联/配调钟海滩令詹涛：紫荆花园配电室10kV紫荆花园配电室902开关由热备用转运行，22日07:02操作成功
22日07:38  联/配调林佳萍收到现场詹涛汇报：10kV荆南小区支线#7杆Z-Ng611开关本体故障，申请荆南小区配电室10kV荆南小区配电室901开关由运行转冷备用,同意
22日08:22 联/配调林佳萍令詹涛：荆南小区配电室10kV荆南小区配电室901开关由运行转冷备用，22日08:24操作成功
22日8:40 山城所詹涛汇报：10kV荆南小区支线#1杆P-Ng6051刀闸B相引线断线抢修需山城运维站配合将南靖变10kV工业线913线路转检修，同意。
22日8:40 联/配调林佳萍令山城运维站杨铭洋：南靖变10kV工业线913线路由热备用转检修，9:03操作成功
22日09:03 申请配电故障抢修单NO：ZZ-NJ-PQ-2023-0036，工作负责人：简金荣，工作内容：在10kV荆南小区支线#1杆，进行更换刀闸（故障抢修），安全措施：110kV南靖变10kV工业线（南靖）913线路转检修，10kV工业线（南靖）#7杆P-Ng6066刀闸，10kV工业线（南靖）#8杆Z-Ng625开关及P-Ng6075刀闸，10kV工业线（南靖）#13杆Z-Ng612开关及P-Ng6004刀闸。
22日 09:05抢修许可票号：ZZ-NJ-PQ-2023-0036
22日10:45 申请配电故障抢修单NO：ZZ-NJ-PQ-2023-0037，工作负责人：陈艺军，工作内容：在10kV荆南小区支线#7杆，进行拆除开关及刀闸引线（故障抢修）；在10kV荆南小区支线#7杆，进行引接刀闸引线（故障抢修），安全措施：10kV荆南小区支线#7杆P-Ng6052刀闸及Z-Ng611开关。
22日10:50 联/配调王子明令庄泽琛：10kV荆南小区支线#7杆Z-Ng611开关
由运行转冷备用，22日10:53操作成功
22日 10:55抢修许可票号：ZZ-NJ-PQ-2023-0037
22日 11:49抢修终结票号：ZZ-NJ-PQ-2023-0037
22日 12:16抢修终结票号：ZZ-NJ-PQ-2023-0036
送电指令票详见指令票NO：ZZNJ23060141——13:35已执行</t>
  </si>
  <si>
    <t>10kV荆南小区支线#7杆Z-Ng611开关本体故障、10kV荆南小区支线#1杆P-Ng6051刀闸B相引线断线</t>
  </si>
  <si>
    <t>南靖变10kV工业线913线路</t>
  </si>
  <si>
    <t>269225</t>
  </si>
  <si>
    <t>e2898c04-24de-49c7-a610-3de4d0b67ef8</t>
  </si>
  <si>
    <t>南靖变工业线(南靖)913</t>
  </si>
  <si>
    <t>2023-06-24 16:48</t>
  </si>
  <si>
    <t>4787</t>
  </si>
  <si>
    <t>AB435B39-0C30-4DDC-A328-A66C44F29584</t>
  </si>
  <si>
    <t>LS1351515423060057</t>
  </si>
  <si>
    <t>3523062200042560</t>
  </si>
  <si>
    <t>FE38BD5DE7753EECE0408E0A3CC1683C,8a0f688f46db11f00146db1330c40502,8a0f688f46db11f00146db13324b0574</t>
  </si>
  <si>
    <t>琅岐供电所,仓山综合配电运维八班,建新变电运维班</t>
  </si>
  <si>
    <t>2023-06-22 05:33</t>
  </si>
  <si>
    <t>2023-06-22 11:51</t>
  </si>
  <si>
    <t>2203年6月22日5:04 白湖亭变10kV中亭646过流II段动作跳闸，重合成功，白湖亭变10kV Ⅳ段母线C相失地（10.47,10.68,0.26)无选线信号。05:23 试拉白湖亭变646后失地消失。隔离10kV叶厦路5.105.16刀闸后于06:09馈线送电正常。
故障原因：
1、叶厦路5.105.16支2刀闸上端引流线断，故障处理后于11：49送电正常
2、正鑫塑胶（10kV叶厦路5.105.16支2）内部无异常，经试送于11：49送电正常</t>
  </si>
  <si>
    <t>2203年6月22日5:04 监控莫薇汇报：白湖亭变10kV中亭646过流II段动作跳闸，重合成功，白湖亭变10kV Ⅳ段母线电压异常（10.47,10.68,0.26)无选线信号。05时32分，联/配调肖丹发布停电信息，发布设备为白湖亭变646中亭，通知相关人员巡视叶白湖亭变646及其之后设备。
DMS融合结果界面空白，无法进行操作，隔离操作界面试拉白湖亭变646开关后无法发布停电信息（故障分析界面融合无结果界面内空白，点击停电发布提示“请先确认失地馈线”无法发布，隔离转电界面选择停电更新，提示“当前流程未进行停电发布，再进行停电更新操作！”。手动失地故障发布，同样故障分析界面融合无结果界面内空白）。
查看DMS界面，10kV叶厦路5.105.12叶下.1柱上开关三相电流不平衡，不可遥控，即通知仓抢周鹏程前往操作。
22日05:13 建新运维电话无法接通。
22日05:23 联/配调谢熙承令徐阳:福州.白湖亭变/10kV.中亭646开关由运行转热备用，22日05:26操作成功，电压正常。
22日05:52 仓抢毛宇坤汇报：叶厦路5.105.16支2刀闸上端引流线断，申请隔离，其余线路还在巡视。
22日05:52 联/配调谢熙承令毛宇坤:10kV叶厦路5.105.16刀闸由合上转断开，22日06:00操作成功，即令其继续巡线，并通知用检。
22日06:02 联/配调谢熙承令毛宇坤:10kV叶厦路5.105.16支2刀闸由合闸转分闸，22日06:10操作成功，其余线路巡视无异常，申请试送。
22日06:04 联/配调谢熙承令徐阳:福州.白湖亭变/10kV.中亭646开关由热备用转运行，22日06:09操作成功，送电正常。
22日08:05 建新运维徐阳汇报：白湖亭变646过流II段动作跳闸，重合成功，动作电流38.A，一二次设备巡视无异常。
22日06:41 申请配电故障抢修单NO：FZ-BB-PQ-2023-0604，工作负责人：姚文凯
，工作内容：在10kV叶厦路5.105.16支2，进行刀闸上下端断线故障处理；在10kV叶厦路5.105.16支2，进行杆上设备检查；在10kV叶厦路5.105.16支2，进行刀闸故障后更换。，安全措施：
10kV叶厦路5.105.16 高压刀闸。
22 日07:35DMS未研判出可能的故障区间。
22 日07:42DMS未研判出可能的故障区间。
22日 06:42抢修许可票号：FZ-BB-PQ-2023-0604
22日 09:57抢修终结票号：FZ-BB-PQ-2023-0604
送电票：福州2023061026，送电成功，结束流程</t>
  </si>
  <si>
    <t>白湖亭变646中亭</t>
  </si>
  <si>
    <t>2023-06-22 05:32</t>
  </si>
  <si>
    <t>2023-06-22 13:00</t>
  </si>
  <si>
    <t>46f67e23-5d35-4cb7-8559-2a5a9c542edb</t>
  </si>
  <si>
    <t>4788</t>
  </si>
  <si>
    <t>5D976F26-FDEA-4F6E-923E-5C5BDC6AFE1F</t>
  </si>
  <si>
    <t>GZ1354515423060043</t>
  </si>
  <si>
    <t>3523062200056039</t>
  </si>
  <si>
    <t>2023-06-22 06:07</t>
  </si>
  <si>
    <t>2023-06-22 12:28</t>
  </si>
  <si>
    <t>22日6:7  系统研判：黄石德信房地产#1配电室10kV黄石德信房地产#1配电室分线901开关跳闸。故障原因：黄石德信房地产#1配电室故障，</t>
  </si>
  <si>
    <t>22日6:7  系统研判：黄石德信房地产#1配电室10kV黄石德信房地产#1配电室分线901开关跳闸。06时23分巡视人陈伟*接受通知，开始巡线。06时23分巡视人陈伟*、方仁斌、谢国清接受通知，开始巡线。
22日07:48  联/配调吴智星收到现场陈伟*汇报：10kV黄石德信房地产#1配电室站房类PT柜故障
22日09:33 申请配电故障抢修单NO：PT-BB-PQ-2023-0164，工作负责人：官兴攀，工作内容：在黄石德信房地产#1配电室，进行高压柜故障及绝缘测试处理，安全措施：黄石德信房地产开闭所10kV黄石德信房地产#1配电室分线912线路转检修，黄石德信房地产#1配电室10kV德信房地产#1变支线911线路转检修，黄石德信房地产#1配电室10kV德信房地产#2变支线912线路转检修，黄石德信房地产#1配电室10kV黄石德信房地产#1变低压401开关，黄石德信房地产#1配电室10kV黄石德信房地产#2变低压402开关。
停电见指令票：PTDQ23061601
22日11:05抢修许可：票号：PT-BB-PQ-2023-0164，抢修负责人：官兴攀，抢修任务：在黄石德信房地产#1配电室，进行高压柜故障及绝缘测试处理，抢修安措：黄石德信房地产开闭所 10kV黄石德信房地产#1配电室分线912线路转检修，黄石德信房地产#1配电室 10kV德信房地产#1变支线911线路转检修，黄石德信房地产#1配电室 10kV德信房地产#2变支线912线路转检修，黄石德信房地产#1配电室 10kV黄石德信房地产#1变低压401开关，黄石德信房地产#1配电室 10kV黄石德信房地产#2变低压402开关。
22日 11:05抢修许可票号：PT-BB-PQ-2023-0164
22日12:27  联/配调陈冠珠收到现场方仁斌汇报：黄石德信房地产#1配电室10kV黄石德信房地产#1变、黄石德信房地产#2变低压已通过发电车供电。
22日 17:17抢修终结票号：PT-BB-PQ-2023-0164
送电指令票详见指令票NO：PTDQ23061640，18:13送电完成</t>
  </si>
  <si>
    <t>10kV黄石德信房地产#1配电室PT柜因下雨天潮湿引起绝缘击穿，用户产权，配电室于2011年01月份投运。</t>
  </si>
  <si>
    <t>用检专责人员按周期开展用户侧用电设施的安全检查，对于存在隐患的要为客户整改提供技术指导，并以《电力设施安全隐患整改通知书》或《用电检查结果通知书》书面告知客户，指导督促客户及时整改。</t>
  </si>
  <si>
    <t>黄石德信房地产#1配电室10kV黄沙线614线路黄石德信房地产#1配电室德信房地产#1配电室分线901开关</t>
  </si>
  <si>
    <t>2023-06-22 12:20</t>
  </si>
  <si>
    <t>黄沙线614线路</t>
  </si>
  <si>
    <t>2023-06-24 11:18</t>
  </si>
  <si>
    <t>4804</t>
  </si>
  <si>
    <t>D9B77477-D003-4717-A9D0-70156C7DA51E</t>
  </si>
  <si>
    <t>GZ13515823060062</t>
  </si>
  <si>
    <t>3523062200073911</t>
  </si>
  <si>
    <t>2023-06-22 08:46</t>
  </si>
  <si>
    <t>22日06:43 35kV梧桐变10kV埔埕线#048至10kV赤锡梧桐联络#005梧桐联络开关缺相，故障原因是#048刀闸B相跳线雷击烧断，#048杆后负荷于06:48转由寿山线供电，07:00 10kV埔埕三开关因无法合闸导致#036杆至#048杆紧急停电, 经查是</t>
  </si>
  <si>
    <t>08时45分，联/配调朱张铭发布停电信息，发布设备为埔埕线#036埔埕三开关，通知相关人员巡视埔埕线#036埔埕三开关及其之后设备。</t>
  </si>
  <si>
    <t>22日06:43 35kV梧桐变10kV埔埕线#048至10kV赤锡梧桐联络#005梧桐联络开关缺相，故障原因是#048刀闸B相跳线雷击烧断，#048杆后负荷于06:48转由寿山线供电。</t>
  </si>
  <si>
    <t>福州.梧桐变10kV埔埕线路埔埕线#036埔埕三开关</t>
  </si>
  <si>
    <t>2023-06-22 08:45</t>
  </si>
  <si>
    <t>2023-06-22 15:00</t>
  </si>
  <si>
    <t>13DKX-42588</t>
  </si>
  <si>
    <t>埔埕线</t>
  </si>
  <si>
    <t>2023-06-25 15:29</t>
  </si>
  <si>
    <t>4805</t>
  </si>
  <si>
    <t>E4B2470D-1CAF-416C-8D66-6431264CFEE4</t>
  </si>
  <si>
    <t>GZ13595723060032</t>
  </si>
  <si>
    <t>3523062200075919</t>
  </si>
  <si>
    <t>2023-06-22 08:47</t>
  </si>
  <si>
    <t>2023-06-22 14:23</t>
  </si>
  <si>
    <t>06月22日08:43 10kV鼎厦线长山支线001杆5KY893开关跳闸于过流Ⅰ段动作，FA正确动作  原因：10kV鼎厦线长山支线004杆至005杆导线断线，于14:14恢复送电</t>
  </si>
  <si>
    <t>08:43 DMS研判：10kV鼎厦线长山支线001杆5KY893开关跳闸于过流Ⅰ段动作
22日08:43联/配调系统自动遥控操作：10kV黄溪线063杆7KY974开关由运行转热备用，于22日08:43控分成功
22日08:44联/配调系统自动遥控操作：10kV鼎厦线长山支线071杆7KY969开关由热备用转运行，于22日08:44控合成功
22日08:45 通知配抢班元丽莹及配电运检抢修班曾新辉。
09:04 配电运检抢修班曾新辉汇报：10kV鼎厦线高田鸡场支线003杆7KY961开关处热备用（三遥开关离线）
09:29 配电运检抢修班曾新辉汇报：10kV鼎厦线高田鸡场支线003杆至013杆巡视无异常，具备送电条件。
09:30 令配电运检抢修班曾新辉：10kV鼎厦线高田鸡场支线003杆7KY961开关由热备用转运行，于09:32执行完毕。
09:55 配电运检抢修班曾新辉汇报：10kV鼎厦线长山支线004杆至005杆导线断线，10kV鼎厦线长山支线007杆至10kV黄溪线063杆之间待巡线
22日10:44 联/配调龚鑫杰令配电运检抢修班曾新辉：查10kV鼎厦线长山支线001杆5KY893开关确处热备用，22日10:45操作成功
22日10:46 联/配调龚鑫杰令配电运检抢修班曾新辉：查10kV黄溪线063杆7KY974开关确处热备用，22日10:48操作成功
22日10:48 联/配调龚鑫杰令配电运检抢修班曾新辉：10kV鼎厦线长山支线007杆7G885刀闸由合闸转分闸，22日10:53操作成功
22日11:12 申请配电故障抢修单NO：NP-GZ-PQ-2023-0031，工作负责人：席长青，工作内容：在10kV鼎厦线长山支线004杆至005杆，进行断线抢修工作，安全措施：10kV鼎厦线长山支线001杆5KY893开关，5G892刀闸，10kV鼎厦线长山支线007杆7G885刀闸。
22日11:27 联/配调龚鑫杰令配电运检抢修班：10kV鼎厦线长山支线001杆5KY893开关由热备用转冷备用，22日11:32操作成功
22日 11:35抢修许可票号：NP-GZ-PQ-2023-0031
22日13:55 配电运检抢修班曾新辉汇报：10kV鼎厦线长山支线007杆至10kV黄溪线063杆之间巡线无异常，具备送电条件
22日 13:56抢修终结票号：NP-GZ-PQ-2023-0031
送电指令票详见指令票：NPSG23060197</t>
  </si>
  <si>
    <t>10kV鼎厦线长山支线004杆至005杆因雷击断线。</t>
  </si>
  <si>
    <t>加快10kV鼎厦线项目改造进度《南平光泽220kV鼎盛变10kV西郊Ⅱ线配套送出工程》，截止目前，该项目进度已完成90%，计划6月28日接入进鼎盛变。</t>
  </si>
  <si>
    <t>10kV鼎厦线长山支线001杆至071杆</t>
  </si>
  <si>
    <t>2023-06-22 14:22</t>
  </si>
  <si>
    <t>2023-06-23 09:33</t>
  </si>
  <si>
    <t>4819</t>
  </si>
  <si>
    <t>5AD95018-68D6-41FE-B3EF-69716CD7695F</t>
  </si>
  <si>
    <t>GZ13575423060054</t>
  </si>
  <si>
    <t>3523062200089749</t>
  </si>
  <si>
    <t>2023-06-22 11:48</t>
  </si>
  <si>
    <t>2023-06-22 12:43</t>
  </si>
  <si>
    <t>06月22日11:47 太古变电站10kV.古原线间隔.932开关 过流Ⅱ段动作跳闸；重合闸不成功；；故障原因为：10kV张角陂电站支线#03至#04杆松树根部断裂倒在三相导线上，12:36 恢复送电</t>
  </si>
  <si>
    <t>06月22日11:47 太古变电站10kV.古原线间隔.932开关 过流Ⅱ段动作跳闸；重合闸不成功； 即通知抢修班组巡视跳闸点太古变电站.10kV.古原线间隔.932开关及其之后的设备，重点关注10kV古原线#037杆K1开关至10kV古原线#046杆K1开关、10kV古原线#038杆K1开关之间区域。12时42分巡视人张建和、赖贤文接受通知，开始巡线。
22日11:50联/配调廖宝玲【顺控】遥控操作_：10kV古原线#037杆K1开关由运行转热备用，于22日11:50控分成功
22日11:50联/配调廖宝玲【顺控】遥控操作_：太古变电站.10kV.古原线间隔.932开关由热备用转运行，于22日11:50控合成功
22日11:51联/配调廖宝玲【顺控】遥控操作_：10kV古原线#046杆K1开关由运行转热备用，于22日11:51控分成功
22日11:51联/配调廖宝玲【顺控】遥控操作_：10kV庐三线#51杆K1开关由热备用转运行，于22日11:51控合成功
22日12:26  联/配调廖宝玲收到现场蓝福生汇报：_10kV张角陂电站支线#03至#04杆松树根部断裂倒在三相导线上，申请将10kV白莲塘配变支线#01杆K1开关转冷备用，前端试送
22日12:27 联/配调肖建锋令蓝福生：10kV白莲塘配变支线#01杆K1开关由运行转冷备用，22日12:31操作成功
22日12:34联/配调廖宝玲遥控操作_：10kV古原线#037杆K1开关由热备用转运行，于22日12:34控合成功
22日12:36联/配调廖宝玲【顺控】遥控操作_：10kV古原线#046杆K1开关由热备用转运行，于22日12:36控合成功
22日12:36联/配调廖宝玲【顺控】遥控操作_：10kV庐三线#51杆K1开关由运行转热备用，于22日12:36控分成功</t>
  </si>
  <si>
    <t>10kV张角陂电站支线#03至#04杆松树根部断裂倒在三相导线上导致停电</t>
  </si>
  <si>
    <t>2023-06-22 11:47</t>
  </si>
  <si>
    <t>2023-06-22 13:11</t>
  </si>
  <si>
    <t>4825</t>
  </si>
  <si>
    <t>34CA20AA-99F9-41FC-AE7D-B01018C10BD1</t>
  </si>
  <si>
    <t>GZ13575823060049</t>
  </si>
  <si>
    <t>3523062200100055</t>
  </si>
  <si>
    <t>2023-06-22 11:55</t>
  </si>
  <si>
    <t>2023-06-22 13:10</t>
  </si>
  <si>
    <t>22日11:54 长汀新桥变电站.10kV.庵集线间隔.905开关 跳闸；10kV半坑口电站支线#02杆#02K开关 跳闸；10kV半坑口电站支线#02杆#02K开关10kV半坑口电站支线#02杆#02K开关过流Ⅱ段保护动作；长汀新桥变电站.10kV.庵集线间隔.905开关长汀新桥变电站.10kV.庵集线.905PSL691.事故总；10kV新庵线#112杆#112K开关10kV新庵线#112杆#112K开关过流Ⅱ段告警；长汀新桥变电站.10kV.庵集线间隔.905开关长汀新桥变电站.10kV.庵集线.905PSL691.电流Ⅲ段动作；故障原因为：</t>
  </si>
  <si>
    <t>22日11:55 长汀新桥变电站.10kV.庵集线间隔.905开关 跳闸；10kV半坑口电站支线#02杆#02K开关 跳闸；10kV半坑口电站支线#02杆#02K开关10kV半坑口电站支线#02杆#02K开关过流Ⅱ段保护动作；长汀新桥变电站.10kV.庵集线间隔.905开关长汀新桥变电站.10kV.庵集线.905PSL691.事故总；10kV新庵线#112杆#112K开关10kV新庵线#112杆#112K开关过流Ⅱ段告警；长汀新桥变电站.10kV.庵集线间隔.905开关长汀新桥变电站.10kV.庵集线.905PSL691.电流Ⅲ段动作； 即通知抢修班组巡视跳闸点长汀新桥变电站.10kV.庵集线间隔.905开关及其之后的设备，重点关注10kV新庵线#112杆#112K开关之后区域。12时06分巡视人王金辉、林有荥接受通知，开始巡线。并通知变电运检班张亮现场查看长汀新桥变电站.10kV.庵集线905间隔一、二次设备动作情况
22日11:56因10kV新庵线#112杆#112K开关没有控点，已通知自动化处理，12:27该开关控点问题处理完毕
22日12:27联/配调胡义鑫【顺控】遥控操作_：10kV新庵线#112杆#112K开关由运行转热备用，于22日12:27控分成功
22日12:27联/配调胡义鑫【顺控】遥控操作_：长汀新桥变电站.10kV.庵集线间隔.905开关由热备用转运行，于22日12:27控合成功
22日13:06  联/配调王金诚收到现场林有荥汇报：；试送设备：10kV新庵线#112杆#112K开关
22日13:06  联/配调王金诚收到现场林有荥汇报：_
22日13:08  联/配调王金诚收到现场林有荥汇报：；
隔离设备：10kV新庵线#112杆#112K开关；试送设备：10kV新庵线#112杆#112K开关；
故障原因：雷害；故障现象：架空类裸导线其他
22日13:10联/配调胡义鑫遥控操作_：10kV新庵线#112杆#112K开关由热备用转运行，于22日13:10控合成功</t>
  </si>
  <si>
    <t>故障原因：天气雷害；故障现象：架空类裸导线其他</t>
  </si>
  <si>
    <t>线路巡视</t>
  </si>
  <si>
    <t>2023-06-22 11:54</t>
  </si>
  <si>
    <t>2023-06-22 18:54</t>
  </si>
  <si>
    <t>4831</t>
  </si>
  <si>
    <t>32414C99-64E6-436D-9B26-99F7B52B6131</t>
  </si>
  <si>
    <t>GZ13535423060115</t>
  </si>
  <si>
    <t>3523062200103538</t>
  </si>
  <si>
    <t>2023-06-22 12:17</t>
  </si>
  <si>
    <t>2023-06-22 13:57</t>
  </si>
  <si>
    <t>2023年06月22日11:54 水潮变电站水潮变电站.10kV.Ⅱ段母线B相完全失地(A相电压为9.84,B相电压为0.64,C相电压为9.85,零序电压为9.42,)无选线信号。故障原因为：10kV涵江线#075-1杆霞浦县庆潘水产养殖场用户内部故障，  13:56恢复送电</t>
  </si>
  <si>
    <t>2023年06月22日11:54 水潮变电站失地(水潮变电站.10kV.Ⅱ段母线A相电压为9.84,B相电压为0.64,C相电压为9.85,零序电压为9.42,)。即通知抢修班组
22日12:10 联/配调林韩彪令林宗开：10kV涵江线914#20杆K006开关由运行转热备用，22日12:11操作成功，失地信号消失
22日12:18   10kV涵江线914#20杆K006开关以下线路B相完全失地；即通知长春所林宗开巡线检查。
22日13:29 联/配调蔡凯令林宗开：10kV涵江线#054杆K054开关由运行转热备用，22日13:32操作成功
22日 13:35  联/配调蔡凯令林宗开：10kV涵江线914#20杆K006开关由热备用转运行 13:38 操作成功
22日13:48 联/配调蔡凯 收到长春所林宗开汇报：10kV涵江线#075-1杆霞浦县庆潘水产养殖场用户内部故障，申请断开10kV涵江线#075-1杆K075-1开关
22日13:50 联/配调蔡凯令林宗开：10kV涵江线#075-1杆K075-1开关由运行转冷备用，22日13:52操作成功
22日13:37 联/配调蔡凯 收到长春所林宗开汇报：10kV涵江线#054杆K054开关至10kV涵江线#075-1杆K075-1开关之间无异常，10kV涵江线#054杆K054开关具备送电条件，申请试送。
22日13:55 联/配调蔡凯令林宗开：10kV涵江线#054杆K054开关由热备用转运行，22日13:56操作成功，全线恢复送电</t>
  </si>
  <si>
    <t>用户侧线路断线导致失地</t>
  </si>
  <si>
    <t>2023-06-22 12:15</t>
  </si>
  <si>
    <t>2023-06-25 07:54</t>
  </si>
  <si>
    <t>4833</t>
  </si>
  <si>
    <t>2DFB12E8-71EF-4B58-BB81-0A8F482328B7</t>
  </si>
  <si>
    <t>GZ13535423060116</t>
  </si>
  <si>
    <t>3523062200106418</t>
  </si>
  <si>
    <t>2023-06-22 12:25</t>
  </si>
  <si>
    <t>2023-06-22 13:42</t>
  </si>
  <si>
    <t>2023年06月22日  12:15   水门变10kV Ⅰ段母线B相完全失地(A相电压为10.04,B相电压为1.11,C相电压为9.32,零序电压为92.25,)选线正确。故障原因为：10kV百苋线小竹湾支线#053杆小竹湾电站用户内部故障，13:40恢复送电</t>
  </si>
  <si>
    <t>2023年06月22日12:15 霞浦水门变电站失地(霞浦水门变电站.10kV.Ⅰ段母线A相电压为10.04,B相电压为1.11,C相电压为9.32,零序电压为92.25,)。
22日12:24联/配调林韩彪【顺控】遥控操作_：10kV百苋线#167杆K167开关由运行转热备用，于22日12:24控分成功接地信号消失
22日12:25 10kV百苋线#167杆K167开关以下线路B相完全失地。即通知牙城所蒋宏巡线检查。
22日12:55 联/配调蔡凯令蒋宏：10kV百苋线八斗丘支线#002杆K002开关由运行转热备用，22日12:59操作成功
22日13:05联/配调蔡凯遥控操作_：10kV百苋线#167杆K167开关由热备用转运行，于22日13:05控合成功
22日13:08 联/配调蔡凯令蒋宏：10kV百苋线小竹湾支线#017杆K017开关由运行转热备用，22日13:13操作成功
22日13:14 联/配调蔡凯令蒋宏：10kV百苋线八斗丘支线#002杆K002开关由热备用转运行，22日13:15操作成功
22日13:35 联/配调蔡凯 收到牙城所蒋宏汇报：发现故障原因为10kV百苋线小竹湾支线#053杆小竹湾电站用户内部故障，申请断开10kV百苋线小竹湾支线#042杆K042开关
22日13:36 联/配调蔡凯令蒋宏：10kV百苋线小竹湾支线#042杆K042开关由运行转热备用，22日13:37操作成功
22日13:37 联/配调蔡凯 收到牙城所蒋宏汇报：10kV百苋线小竹湾支线#017杆K017开关至10kV百苋线小竹湾支线#042杆K042开关之间线路无异常，具备送电条件，申请试送 10kV百苋线小竹湾支线#017杆K017开关
22日13:38 联/配调蔡凯令蒋宏：10kV百苋线小竹湾支线#017杆K017开关由热备用转运行，22日13:40操作成功，全线恢复送电</t>
  </si>
  <si>
    <t>2023-06-22 12:24</t>
  </si>
  <si>
    <t>2023-06-22 16:29</t>
  </si>
  <si>
    <t>4836</t>
  </si>
  <si>
    <t>13894058-A169-4B08-A760-5BDC5DA9A94C</t>
  </si>
  <si>
    <t>GZ13585723060049</t>
  </si>
  <si>
    <t>3523062200110815</t>
  </si>
  <si>
    <t>2023-06-22 12:38</t>
  </si>
  <si>
    <t>2023-06-22 16:05</t>
  </si>
  <si>
    <t>22日12:25 广平变电站广平变电站.10kV.Ⅰ段母线C相失地(A相电压为9.66,B相电压为9.53,C相电压为0.87,零序电压为89.71,)失地选线为广平变10kV广苏线986,。故障原因为：用户内部故障。</t>
  </si>
  <si>
    <t>22日12:25 广平变电站失地(广平变电站.10kV.Ⅰ段母线A相电压为9.66,B相电压为9.53,C相电压为0.87,零序电压为89.71,)。即通知抢修班组
22日12:32联/配调乐赞同遥控操作_：10kV广苏线986#74杆K047GP开关由运行转热备用，于22日12:32控分成功接地信号存在
22日12:32 联/配调乐赞同令大田县调黄建民：10kV广苏线986#41杆K015GP开关由运行转热备用，22日12:34操作成功，失地消失。
22日12:36联/配调乐赞同遥控操作_：10kV广苏线986#74杆K047GP开关由热备用转运行，于22日12:36控合成功
22日12:38 广平变电站失地(广平变电站.10kV.Ⅰ段母线A相电压为9.66,B相电压为9.53,C相电压为0.87,零序电压为89.71,)。即通知抢修班组巡视10kV广苏线986#41杆K015GP开关及其之后的设备。12时45分巡视人郭兆拾、张生群接受通知，开始巡线。12时45分巡视人郭兆拾、张生群、林乐华接受通知，开始巡线。
22日15:21 广平镇供电所林乐华汇报：10kV广苏线986#41杆后段线路巡视无异常，申请隔离10kV广苏线986#41-8-4-1杆K028GP开关，10kV广苏线986#41-9-A1杆K024GP开关，试送10kV广苏线986#41杆K015GP开关。
22日15:21 联/配调乐赞同令广平镇供电所林乐华：10kV广苏线986#41-8-4-1杆K028GP开关由运行转热备用，22日15:28操作成功
22日15:21 联/配调乐赞同令广平镇供电所林乐华：10kV广苏线986#41-9-A1杆K024GP开关由运行转热备用，22日15:28操作成功
22日15:28 联/配调乐赞同令大田县调黄建民：10kV广苏线986#41杆K015GP开关由热备用转运行，22日15:32操作成功
22日15:33联/配调乐赞同遥控操作_：10kV广苏线986#41-8-4-1杆K028GP开关由热备用转运行，于22日15:33控合成功
22日15:34 联/配调乐赞同令广平镇供电所林乐华：10kV广苏线986#41-9-A1杆K024GP开关由热备用转运行，22日15:40操作成功，出现失地信号。
22日15:41 联/配调乐赞同令广平镇供电所林乐华：10kV广苏线986#41-9-A1杆K024GP开关由运行转热备用，22日15:41操作成功，失地消失。
22日16:01 联/配调乐赞同令广平镇供电所林乐华：10kV广苏线986#41-9杆G154GP刀闸由合闸转分闸，22日16:03操作成功</t>
  </si>
  <si>
    <t>10kV广苏线986#41-9-A1杆K024GP开关用户内部故障</t>
  </si>
  <si>
    <t>广平变10kV广苏线986线路广苏线986#41杆K015GP开关</t>
  </si>
  <si>
    <t>2023-06-22 12:36</t>
  </si>
  <si>
    <t>868739E1023E423ABBE72AC03A4973E0421B</t>
  </si>
  <si>
    <t>广平变10kV广苏线986</t>
  </si>
  <si>
    <t>2023-06-25 10:30</t>
  </si>
  <si>
    <t>4837</t>
  </si>
  <si>
    <t>EF74CE81-9297-46E2-9E6F-430A4A742C33</t>
  </si>
  <si>
    <t>GZ13516023060062</t>
  </si>
  <si>
    <t>3523062200110973</t>
  </si>
  <si>
    <t>2023-06-22 12:48</t>
  </si>
  <si>
    <t>2023-06-22 18:56</t>
  </si>
  <si>
    <t>22日12:37 110kV寿桥变10kV甘厝线618线路C相失地(10.34,9.80,0.59)，12：43 10kV甘厝线#63坑里二开关跳闸，失地消失，故障原因：10kV甘厝线#13耐张杆跳线被雷击断，经抢修于18:57送电正常</t>
  </si>
  <si>
    <t>22日12:37 福州.寿桥变/10kV.Ⅰ段母线A相电压为10.34,B相电压为9.80,C相电压为0.59,零序电压为0.00,)失地选线为福州.寿桥变/10kV.公用信号/#1思源消弧线圈.甘厝线618线路接地(软报文)
22日12:41联/配调周俊友【顺控】遥控操作_：10kV甘厝线#56-9坑里一柱上开关由运行转热备用于22日12:41控分成功接地信号存在
22日12:41联/配调周俊友【顺控】遥控操作_：10kV塘边山线#130-4东山柱上开关由热备用转运行于22日12:41控合成功
12:43查DMS：10kV甘厝线#63坑里二开关跳闸；失地消失，即通知西竹所郑强巡线_14时35分巡视人郑强 接受通知，开始巡线。
22日14:37  联/配调周俊友收到现场郑强汇报：现场确认跳闸开关为：10kV甘厝线#63坑里二开关；
隔离设备：10kV甘厝线28下际开关；
巡视无异常范围：10kV甘厝线#28-10kV甘厝线#63；试送设备：10kV塘边山线#130-4东山开关由热备用转运行人员已撤离线路具备送电
22日14:30  联/配调周俊友收到现场郑强汇报：；
隔离设备：10kV甘厝线#6火墙厝开关由运行转冷备用；10kV甘厝线#24刀闸由合闸转分闸；
巡视无异常范围：10kV甘厝线#24-10kV甘厝线#28；试送设备：10kV甘厝#28下际开关由热备用转运行；
故障原因：雷害；故障现象：架空类绝缘导线断线断股；
故障点：10kV甘厝线#13耐张杆跳线被雷击断
22日14:40联/配调周俊友遥控操作_：10kV甘厝线#56-9坑里一柱上开关由热备用转运行于22日14:40控合成功
22日14:40联/配调周俊友遥控操作_：10kV甘厝线#28下际柱上开关由运行转热备用于22日14:40控分成功
22日16:23 联/配调周俊友通知黄乃祺：通知寿桥水电站机组退出运行
22日16:27 联/配调周俊友令郑强:10kV甘厝线#6火墙厝柱上开关由运行转冷备用，22日16:33操作成功
22日16:28  联/配调周俊友收到现场郑强汇报：巡视无异常范围：10kV甘厝线63-10kV甘厝线72；试送设备：10kV甘厝线#63坑里开关由热备用转运行，人员已撤离线路具备送电条件
22日16:34 联/配调周俊友令郑强:10kV甘厝线#24刀闸由合闸转分闸，22日16:46操作成功
22日16:39 联/配调周俊友遥控操作_:10kV甘厝线#63坑里二柱上开关由热备用转运行，22日16:39操作成功
22日16:47联/配调周俊友遥控操作_：10kV甘厝线#28下际柱上开关由热备用转运行于22日16:47控合成功
22日16:47 联/配调周俊友令郑强:10kV甘厝线#10寿桥水电站柱上开关由运行转冷备用，22日16:54操作成功
22日17:01 申请配电故障抢修单NO：1550958，工作负责人：郑健
，工作内容：10kV甘厝线#13耐张杆跳线被雷击断抢修更换，安全措施：
10kV甘厝线#6火墙厝开关转冷备用
10kV甘厝线#24刀闸
10kV甘厝线#10寿桥水电站开关转冷备用
。
22日16:57抢修许可：票号：1550958，抢修负责人：郑健，抢修任务：10kV甘厝线#13耐张杆跳线被雷击断抢修更换，抢修安措：10kV甘厝线#6火墙厝开关转冷备用
10kV甘厝线#24刀闸
10kV甘厝线#10寿桥水电站开关转冷备用
。
22日18:26抢修终结：票号：1550958，抢修负责人：郑健，抢修任务：10kV甘厝线#13耐张杆跳线被雷击断抢修更换，抢修安措：10kV甘厝线#6火墙厝开关转冷备用
10kV甘厝线#24刀闸
10kV甘厝线#10寿桥水电站开关转冷备用
。
送电票：罗源2023060137，22日18:33开始执行，于18：57送电完毕</t>
  </si>
  <si>
    <t>因雷击导致10kV甘厝线#13耐张杆跳线击断、#63坑里二开关跳闸经抢修于18:57送电正常。</t>
  </si>
  <si>
    <t>福州.110kV寿桥变10kV甘厝线618甘厝线#63坑里二开关</t>
  </si>
  <si>
    <t>2023-06-22 12:46</t>
  </si>
  <si>
    <t>2023-06-22 18:57</t>
  </si>
  <si>
    <t>2023-06-25 18:00</t>
  </si>
  <si>
    <t>4844</t>
  </si>
  <si>
    <t>E82A9D0A-615E-43A4-8092-FA88DE5ECE58</t>
  </si>
  <si>
    <t>GZ13555723060159</t>
  </si>
  <si>
    <t>3523062200115916</t>
  </si>
  <si>
    <t>2023-06-22 13:55</t>
  </si>
  <si>
    <t>2023-06-22 15:50</t>
  </si>
  <si>
    <t>2023年06月22日13:52 DMS弹窗：10kV城北Ⅰ回623线#1杆K001开关跳闸，故障原因：查无异常，待分析</t>
  </si>
  <si>
    <t>2023年06月22日13:52 DMS弹窗：10kV城北Ⅰ回623线#1杆K001开关跳闸，县调许海珊即通知城厢所廖奕森。14时11分巡视人林锦祥接受通知，开始巡线。
22日15:30  联/配调许海珊收到现场林锦祥汇报：现场确认跳闸开关为：10kV城北Ⅰ回623线#1杆K001开关跳闸,线路巡视正常，具备送电条件。
22日15:31 联/配调许海珊令林锦祥：10kV城北Ⅰ回623线#1杆K001开关由热备用转运行，22日15:46操作成功，送电正常</t>
  </si>
  <si>
    <t>10kV城北Ⅰ回623线#1杆K001开关本体故障</t>
  </si>
  <si>
    <t>安溪变10kV城北Ⅰ回623线#1杆K001开关</t>
  </si>
  <si>
    <t>2023-06-22 13:54</t>
  </si>
  <si>
    <t>2023-06-22 20:00</t>
  </si>
  <si>
    <t>c3861c36-2c05-40bb-ab99-69fae34c59db</t>
  </si>
  <si>
    <t>安溪变10kV城北Ⅰ回623</t>
  </si>
  <si>
    <t>2023-06-23 19:58</t>
  </si>
  <si>
    <t>4846</t>
  </si>
  <si>
    <t>0164415B-3DD4-4CAC-BFA3-FBB33C6C3825</t>
  </si>
  <si>
    <t>GZ13515823060065</t>
  </si>
  <si>
    <t>3523062200118385</t>
  </si>
  <si>
    <t>8a0f688f46db11f00146db13170303c8,8a0f688f46db11f00146db1316c403ba</t>
  </si>
  <si>
    <t>永泰变电运维班,长庆供电所</t>
  </si>
  <si>
    <t>2023-06-22 14:08</t>
  </si>
  <si>
    <t>2023-06-23 03:25</t>
  </si>
  <si>
    <t>2023年06月22日13：48 35kV盖洋变10kV湖头线912开关过流III段保护动作跳闸（雷电），重合闸不成功，故障原因:1、10kV湖头线#072-073因溜方导致树木倒伏线路；2、10kV湖头线#083支3湖头配变变压器击穿、高压三相跌落式熔断器及A、B二相避雷器击穿；3、10kV湖头线#083支1因山体滑坡导致树木靠线，隔离10kV湖头线#071大坑开关后于19:19恢复部分复电；抢修完毕后于23日03:04全部送电。</t>
  </si>
  <si>
    <t>14时07分，联/配调李玲发布停电信息，发布设备为福州.盖洋变/10kV.湖头线912开关，通知相关人员巡视福州.盖洋变/10kV.湖头线912开关及其之后设备。_14时46分巡视人郑尔烽,陈忠锋,林振安,郑晋国 接受通知，开始巡线。_即通知郑尔烽、陈忠锋、林振安、郑晋国_16时29分巡视人郑尔烽,陈忠锋,郑晋国 接受通知，开始巡线。
14：23 长庆所郑晋国汇报：10kV湖头线查线至#071杆无发现故障，申请分段试送
22日14:25联/配调李玲遥控操作_：10kV湖头线#071大坑开关由运行转热备用于22日14:25控分成功
22日14:26联/配调李玲遥控操作_：盖洋变10kV湖头线912开关由热备用转运行于22日14:26控合成功
15:30长庆所郑晋国汇报：10kV湖头线#072-073因溜方导致树木倒伏，已清理完毕具备送电条件
22日15:41联/配调李玲遥控操作_：湖头线#071大坑柱上开关由热备用转运行于22日15:41控合成功
16：28接长庆所郑晋国汇报：10kV湖头线#083支3湖头配变高压三相跌落式开关烧坏，A、B二相避雷器击穿
17:06 监控林海云汇报:盖洋变10kV湖头线912开关过流Ⅲ段保护动作跳闸，重合闸不成功，即通知长庆所林振安。
22日18:57 申请配电故障抢修单NO：CQS20230622，工作负责人：郑尔烽
，工作内容：10kV湖头线#083支3湖头配变变压器、高压避雷器、高压跌落式熔断器雷击更换，安全措施：10kV湖头线#083支3湖头配变转冷备用。
22日19:05 联调王丽芳令长庆所蔡焕:10kV湖头线#083支3湖头配变由运行转冷备用，22日21:19操作成功
22日19:17 联调王丽芳收到现场林振安汇报：10kV湖头线#001至#071杆经查线未发现明显故障点，线路具备送电条件。
22日19:19联调王丽芳遥控操作：10kV湖头线#071大坑开关由运行转热备用于22日19:19控分成功
22日19:19联调王丽芳遥控操作：盖洋变10kV湖头线912开关由热备用转运行于22日19:19控合成功
21:19 联调王丽芳接收长庆所郑晋国汇报:10kV湖头线#071至终端线路查线无异常，具备送电条件。
22日21:28联调王丽芳遥控操作：10kV湖头线#071大坑开关由热备用转运行于22日21:28控合成功，盖洋变10kV湖头线912开关过流Ⅲ段保护动作跳闸，重合闸不成功，即通知长庆所郑晋国。
22日21:28 联调王丽芳令监控黄星灿:10kV湖头线#071大坑柱上开关由运行转热备用，22日21:30操作成功
22日21:28 联调王丽芳令监控黄星灿:盖洋变10kV湖头线912开关由热备用转运行，22日21:30操作成功
22日23:52 联调王丽芳收到现场郑晋国汇报：经查线发现，10kV湖头线#083杆至#083支3线路有故障，申请隔离10kV湖头线#083刀闸。
22日23:52 联调王丽芳令郑晋国:10kV湖头线#083刀闸由合闸转分闸，22日23:54操作成功
22日23:57联/配调王丽芳1遥控操作_：湖头线#071大坑柱上开关由热备用转运行于22日23:57控合成功
22日22:38 联调王丽芳电话抢修许可：票号：CQS20230622，抢修负责人：郑尔烽，抢修任务：10kV湖头线#083支3湖头配变变压器、高压避雷器、高压跌落式熔断器雷击更换，抢修安措：10kV湖头线#083支3湖头配变转冷备用。
23日01:51  联/配调王丽芳1收到现场郑晋国汇报：经查线发现，10kV湖头线#083支1因山体滑坡导致树木靠线，现已清理完毕，线路具备送电条件。
23日01:51 联/配调王丽芳1令郑晋国:10kV湖头线#083刀闸由分闸转合闸，23日01:57操作成功
23日02:42电话抢修终结：票号：CQS20230622，抢修负责人：郑尔烽，抢修任务：10kV湖头线#083支3湖头配变变压器、高压避雷器、高压跌落式熔断器雷击更换，抢修安措：10kV湖头线#083支3湖头配变转冷备用。
23日03:15送电完毕（详见永泰2023060166#复电指令票）
送电票：_，送电成功，结束流程
11</t>
  </si>
  <si>
    <t>35kV盖洋变10kV湖头线912开关过流III段保护动作跳闸（雷电），重合闸不成功，故障原因:1、10kV湖头线#072-073因溜方导致树木倒伏线路；2、10kV湖头线#083支3湖头配变变压器击穿、高压三相跌落式熔断器及A、B二相避雷器击穿；3、10kV湖头线#083支1因山体滑坡导致树木靠线，</t>
  </si>
  <si>
    <t>2023-06-22 14:07</t>
  </si>
  <si>
    <t>2023-06-23 03:15</t>
  </si>
  <si>
    <t>2023-06-23 05:00</t>
  </si>
  <si>
    <t>276054</t>
  </si>
  <si>
    <t>2023-06-23 14:43</t>
  </si>
  <si>
    <t>4853</t>
  </si>
  <si>
    <t>3E835CF2-EDA5-49FF-BBE3-22E4B64CC8F8</t>
  </si>
  <si>
    <t>LS13585923060059</t>
  </si>
  <si>
    <t>3523062200121022</t>
  </si>
  <si>
    <t>2023-06-22 14:24</t>
  </si>
  <si>
    <t>2023-06-22 18:26</t>
  </si>
  <si>
    <t>2023年6月22日14:7 石壁变电站10kV.Ⅰ段母线A相失地(A相电压为1.11,B相电压为9.91,C相电压为8.79,,零序电压为94.30,,)失地选线为石壁变10kV方田线913,。故障原因为：10kV方田线913线路方义支线#68-56-27杆下椒变,10kV方田线913线路方义支线#68-56-8-2杆荷山塘#2变A相避雷器本体击穿，现已解除电气连接，暂不影响线路运行。17:29线路恢复送电，线路运行正常。</t>
  </si>
  <si>
    <t>22日14:7 石壁变电站失地(石壁变电站.10kV.Ⅰ段母线A相电压为1.35,B相电压为9.71,C相电压为8.79,零序电压为94.30,石壁变电站.10kV.Ⅱ段母线A相电压为1.11,B相电压为9.91,C相电压为9.10,零序电压为98.29,)。即通知抢修班组
22日14:12联/配调李华鋆【顺控】遥控操作_：10kV方田线913线路方义支线#68-2杆68-2D开关由运行转热备用，于22日14:12控分成功接地信号消失
22日14:25 石壁变电站失地(石壁变电站.10kV.Ⅰ段母线A相电压为1.35,石壁变电站.10kV.Ⅰ段母线B相电压为9.71,石壁变电站.10kV.Ⅰ段母线C相电压为8.79,石壁变电站.10kV.Ⅰ段母线零序电压为94.30,石壁变电站.10kV.Ⅱ段母线A相电压为1.11,B相电压为9.91,C相电压为9.10,零序电压为98.29,)。即通知抢修班组巡视10kV方田线913线路方义支线#68-2杆68-2D开关及其之后的设备。14时43分巡视人夏增添、赖周才、张文华接受通知，开始巡线。
22日15:30  联/配调伊佳宇收到现场张文华汇报：现场确认跳闸开关为：10kV方田线913线路方义支线#68-2杆68-2D开关
22日15:31 联/配调伊佳宇令张文华：10kV方田线913线路方义支线#68-60杆68-60D开关由运行转热备用，22日15:36操作成功
22日15:38联/配调李华鋆遥控操作_：10kV泥坑线946线路#58杆58D开关由热备用转运行，于22日15:38控合成功
22日17:25  联/配调伊佳宇收到现场张文华汇报：；
故障原因：雷害；故障现象：10kV方田线913线路方义支线#68-56-27杆下椒变,10kV方田线913线路方义支线#68-56-8-2杆荷山塘#2变避雷器本体击穿，现已解除电气连接，暂不影响线路运行，请求试送：10kV方田线913线路方义支线#68-2杆68-2D开关
22日17:29联/配调李华鋆遥控操作_：10kV方田线913线路方义支线#68-2杆68-2D开关由热备用转运行，于22日17:29控合成功，线路运行正常。
22日17:30 联/配调伊佳宇令张文华：10kV方田线913线路方义支线#68-60杆68-60D开关由热备用转合环运行，22日17:43操作成功
22日17:46联/配调李华鋆遥控操作_：10kV泥坑线946线路#58杆58D开关由运行转解环热备用，于22日17:46控分成功</t>
  </si>
  <si>
    <t>石壁变10kV方田线913线路方义支线#68-2杆68-2D开关</t>
  </si>
  <si>
    <t>4854</t>
  </si>
  <si>
    <t>0BF2A9C1-9568-4379-99CB-210ED0B56A11</t>
  </si>
  <si>
    <t>LS13555123060199</t>
  </si>
  <si>
    <t>3523062200122406</t>
  </si>
  <si>
    <t>2023-06-22 14:32</t>
  </si>
  <si>
    <t>2023-06-22 15:12</t>
  </si>
  <si>
    <t>2023年6月22日14:32 溪美变10kV普莲二线915线路过流Ⅰ段动作跳闸，重合闸不成功
故障原因为：隔离10kV普莲二线H001环网柜（至10kV普莲二线35#杆）911开关至冷备用</t>
  </si>
  <si>
    <t>2023年6月22日14:32 溪美变10kV普莲二线915线路过流Ⅰ段动作跳闸，重合闸不成功。配调黄丽吉通知溪美运检班黄利彬 配调黄小明通知溪美所黄喆14时53分巡视人黄喆、吕敦艺接受通知，开始巡线。
22日14:38联/配调黄小明/配调黄丽吉遥控操作_：10kV普莲二线36#杆8Q4开关由运行转热备用，于22日14:38控分成功
22日14:38联/配调黄小明/配调黄丽吉遥控操作_：10kV普莲二线43#杆Q10开关由热备用转运行，于22日14:38控合成功，运行正常。黄小明通知溪美所黄喆
22日14:44联/配调黄小明/配调黄丽吉遥控操作_：10kV普莲二线16+7#杆71A开关由运行转热备用，于22日14:44控分失败
22日14:48配调黄小明通知溪美所黄喆：要求检查10kV普莲二线国际花园城小区配电室备自投动作情况
22日15：01 城区供服梁威魄汇报：申请隔离10kV普莲二线H001环网柜（至10kV普莲二线35#杆）911开关至冷备用
22日15:02 联/配调刘伟强令城区供服梁威魄：10kV普莲二线H001环网柜（至10kV普莲二线35#杆）911线路由运行转冷备用，22日15:03操作成功
22日 15:06 城区供服梁威魄汇报：10kV普莲二线H001环网柜（至10kV普莲二线35#杆）911开关后段至10kV普莲二线36#杆巡无异常，申请试送
22日15:07联/配调刘伟强遥控操作_：10kV普莲二线36#杆8Q4开关由热备用转运行，于22日15:07控合成功</t>
  </si>
  <si>
    <t>溪美变10kV普莲二线915线路</t>
  </si>
  <si>
    <t>2023-06-22 14:31</t>
  </si>
  <si>
    <t>977c0c60-4842-44ad-82f4-3c6f7c4f38f8</t>
  </si>
  <si>
    <t>溪美变10kV普莲二线915</t>
  </si>
  <si>
    <t>4855</t>
  </si>
  <si>
    <t>E18D56EF-8417-4058-BBF6-B303FD1ABBF3</t>
  </si>
  <si>
    <t>GZ13575823060051</t>
  </si>
  <si>
    <t>3523062200125928</t>
  </si>
  <si>
    <t>2023-06-22 14:33</t>
  </si>
  <si>
    <t>2023-06-22 16:35</t>
  </si>
  <si>
    <t>22日14:33 长汀新桥变电站.10kV.庵集线间隔.905开关 电流Ⅲ段动作跳闸，重合闸未投；故障原因为：</t>
  </si>
  <si>
    <t>22日14:34 长汀新桥变电站.10kV.庵集线间隔.905开关 跳闸；长汀新桥变电站.10kV.庵集线间隔.905开关长汀新桥变电站.10kV.庵集线.905PSL691.事故总；10kV新庵线#112杆#112K开关10kV新庵线#112杆#112K开关过流Ⅱ段告警；长汀新桥变电站.10kV.庵集线间隔.905开关长汀新桥变电站.10kV.庵集线.905PSL691.电流Ⅲ段动作； 即通知抢修班组巡视跳闸点长汀新桥变电站.10kV.庵集线间隔.905开关及其之后的设备，重点关注10kV新庵线#112杆#112K开关之后区域。14时39分巡视人王金辉、罗远茂、陈希泉、林有荥接受通知，开始巡线。并通知变电运检班张亮现场查看长汀新桥变电站.10kV.庵集线905间隔一、二次设备动作情
22日14:35联/配调胡义鑫【顺控】遥控操作_：10kV新庵线#112杆#112K开关由运行转热备用，于22日14:35控分成功
22日15:14  联/配调王金诚收到现场陈希泉汇报：现场确认跳闸开关为：庵集线905开关；
故障原因：雷害；故障备注：经现场巡视未发现异常雷雨天气伸请试送
22日16:33  联/配调胡义鑫收到现场林有荥汇报：；试送设备：10kV新庵线#112杆#112K开关；
故障原因：雷害，经现场巡视未发现异常；故障现象：架空类裸导线风偏放电
22日16:35联/配调胡义鑫遥控操作_：10kV新庵线#112杆#112K开关由热备用转运行，于22日16:35控合成功</t>
  </si>
  <si>
    <t>10kV庵集线间隔905开关长汀新桥变电站10kV庵集线.905PSL691.电流Ⅲ段动作；故障原因：雷害；故障备注：经现场巡视未发现异常雷雨天气伸请试送</t>
  </si>
  <si>
    <t>现场巡视</t>
  </si>
  <si>
    <t>2023-06-22 19:01</t>
  </si>
  <si>
    <t>4856</t>
  </si>
  <si>
    <t>A0A35274-653C-46B7-BE79-3F6C4880BAFE</t>
  </si>
  <si>
    <t>GZ1355525223060041</t>
  </si>
  <si>
    <t>3523062200129040</t>
  </si>
  <si>
    <t>2023-06-22 14:40</t>
  </si>
  <si>
    <t>2023-06-22 16:39</t>
  </si>
  <si>
    <t>22日14:38 DMS判：10kV后亭线通港大道2#环网柜（至通港大道3#环网柜）916开关跳闸，故障原因：10kV后亭线通港大道2#环网柜（至通港大道3#环网柜）916开关保护故障。</t>
  </si>
  <si>
    <t>22日14:41 DMS判：10kV后亭线通港大道2#环网柜（至通港大道3#环网柜）916开关跳闸 即通知抢修班组巡视跳闸点通港大道3#环网柜至通港大道2#环网柜911开关及其之后的设备。15时03分巡视人施军接受通知，开始巡线。
22日14:47配电运维班谢吉西汇报黄金城：在操作10kV后亭线碧桂园公园里开闭所兼1#配电室进线911开关由冷备用转运行时，10kV后亭线通港大道2#环网柜至通港大道3#环网柜916开关跳闸，线路巡视无异常，怀疑是涌流跳闸，申请试送。
22日14:47联/配调黄金城【顺控】遥控操作_：10kV后亭线通港大道3#环网柜（至碧桂园公园里开闭所兼1#配电室）912开关由运行转热备用，于22日14:47控分失败
22日14:48联/配调黄金城【顺控】遥控操作_：10kV后亭线通港大道3#环网柜（至碧桂园公园里开闭所兼1#配电室）912开关由运行转热备用，于22日14:48控分失败
22日14:50 联/配调黄金城令谢吉西：10kV后亭线碧桂园公园里开闭所兼1#配电室911开关由运行转热备用，22日14:50操作成功
22日14:52联/配调黄金城遥控操作_：10kV后亭线通港大道2#环网柜至通港大道3#环网柜916开关由热备用转运行，于22日14:52控合失败
22日14:52联/配调黄金城遥控操作_：10kV后亭线通港大道2#环网柜至通港大道3#环网柜916开关由热备用转运行，于22日14:52控合失败
22日14:53 联/配调黄金城令谢吉西：10kV后亭线通港大道2#环网柜至通港大道3#环网柜916开关由热备用转运行，于22日14:53控合后又跳闸。。
22日15:21 联/配调黄金城令谢吉西：10kV后亭线通港大道3#环网柜备用912开关由运行转热备用，22日15:21操作成功
22日15:21 联/配调黄金城令谢吉西：10kV后亭线通港大道3#环网柜至后亭线15+1#杆915开关由运行转热备用，22日15:22操作成功
22日15:22 联/配调黄金城令谢吉西：10kV后亭线通港大道3#环网柜至通港大道4#环网柜916开关由运行转热备用，22日15:23操作成功
22日15:23 联/配调黄金城令谢吉西：10kV后亭线通港大道2#环网柜至通港大道3#环网柜916开关由热备用转运行，22日15:23操作成功
22日15:25联/配调黄金城遥控操作_：10kV后亭线通港大道3#环网柜至后亭线15+1#杆915开关由热备用转运行，于22日15:25控合成功
22日15:26联/配调黄金城遥控操作_：10kV后亭线通港大道3#环网柜至通港大道4#环网柜916开关由热备用转运行，于22日15:26控合成功，22日15:25联/配调黄金城遥控操作_：10kV后亭线通港大道3#环网柜至后亭线15+1#杆915开关由热备用转运行，于22日15:25控合成功
22日15:26联/配调黄金城遥控操作_：10kV后亭线通港大道3#环网柜至通港大道4#环网柜916开关由热备用转运行，于22日15:26控合成功，22日15:25联/配调黄金城遥控操作_：10kV后亭线通港大道3#环网柜至后亭线15+1#杆915开关由热备用转运行，于22日15:25控合成功
22日15:26联/配调黄金城遥控操作_：10kV后亭线通港大道3#环网柜至通港大道4#环网柜916开关由热备用转运行，于22日15:26控合成功，10kV后亭线通港大道2#环网柜至通港大道3#环网柜916开关跳闸。
22日15:50谢吉西汇报黄金城：10kV后亭线通港大道2#环网柜至通港大道3#环网柜916开关定值设定错误，现已处理完毕，申请试送。
22日15:50 联/配调黄金城令谢吉西：10kV后亭线通港大道2#环网柜至通港大道3#环网柜916开关由热备用转运行，22日15:50操作成功
22日15:52 联/配调黄金城令谢吉西：10kV后亭线通港大道3#环网柜备用912开关由热备用转运行，22日16:26操作成功
22日16:28 联/配调黄金城令谢吉西：10kV后亭线碧桂园公园里开闭所兼1#配电室911开关由热备用转运行，22日16:28操作成功</t>
  </si>
  <si>
    <t>10kV后亭线通港大道2#环网柜开关保护未按要求整定调试，送电跳闸</t>
  </si>
  <si>
    <t>通港大道3#环网柜滨城变10kV后亭线620线路通港大道3#环网柜至通港大道2#环网柜911开关</t>
  </si>
  <si>
    <t>2023-06-22 14:39</t>
  </si>
  <si>
    <t>67588384373CC14AE0430A8E9DEAC14A0000</t>
  </si>
  <si>
    <t>滨城变10kV后亭线620</t>
  </si>
  <si>
    <t>2023-06-25 14:04</t>
  </si>
  <si>
    <t>4858</t>
  </si>
  <si>
    <t>3DEEA737-DB97-465E-BADB-19F5FC0132EE</t>
  </si>
  <si>
    <t>LS13595423060056</t>
  </si>
  <si>
    <t>3523062200133102</t>
  </si>
  <si>
    <t>2023-06-22 14:50</t>
  </si>
  <si>
    <t>2023-06-22 16:23</t>
  </si>
  <si>
    <t>2023-06-22 14:43 桐木线百叶坪环网柜10kV十八寨线Z05开关跳闸于过流Ⅱ段保护动作，重合闸未投入，FA执行成功，故障原因：有猴子趴在10kV桐木线黄花丛支线#002杆KY3040开关上导致线路跳闸，16:14恢复送电</t>
  </si>
  <si>
    <t>14:43 调控员陈茂汇报：桐木线百叶坪环网柜10kV十八寨线Z05开关跳闸于过流Ⅱ段保护动作，重合闸未投入，全自动FA执行成功，22日14:43联/配调系统自动遥控操作_：桐木线博物馆环网柜10kV三港线Z07线路由运行转热备用，于22日14:43控分成功
22日14:43联/配调系统自动遥控操作_：桐木线百叶坪环网柜10kV十八寨线Z05线路由热备用转运行，于22日14:43控合成功，通知星村供电所邹晓庆，服务调度班（武夷山）彭衍
14:57 令调控员陈茂：10kV桐木线黄花丛支线#002杆KY3040开关由运行转热备用（遥控），于14:58执行完毕
 15:24 星村供电所陈厚辉汇报：桐木线百叶坪环网柜10kV十八寨线Z05线路至桐木线博物馆环网柜10kV三港线Z07线路之间巡视无异常，具备送电条件，申请桐木线博物馆环网柜10kV三港线Z07线路转运行
 15:25  令星村供电所陈厚辉：桐木线博物馆环网柜10kV三港线Z07线路由热备用转运行，于 15:27执行完毕，正常，转告服务调度班（武夷山）彭衍
15:40 星村供电所陈厚辉汇报：有猴子趴在10kV桐木线黄花丛支线#002杆KY3040开关上导致线路跳闸，申请断开三港#1环网柜10kV黄花丛支线出线柜Z02线路隔离故障
15:42 令星村供电所陈厚辉：三港#1环网柜10kV黄花丛支线出线柜Z02线路由运行转热备用，于15:55执行完毕
16:10  星村供电所陈厚辉汇报：猴子已赶走，三港#1环网柜10kV黄花丛支线出线柜Z02线路后端其余线路巡视无异常，具备送电条件，可以送电，申请：三港#1环网柜10kV黄花丛支线出线柜Z02线路转运行
22日16:11  联/配调陈洁令星村供电所陈厚辉：三港#1环网柜10kV黄花丛支线出线柜Z02线路由热备用转运行，22日16:13操作成功
22日16:13   联/配调陈洁令调控员陈茂：10kV桐木线黄花丛支线#002杆KY3040开关由热备用转运行（遥控），22日16:14操作成功，正常，转告服务调度班（武夷山）彭衍</t>
  </si>
  <si>
    <t>桐木线博物馆环网柜10kV三港线Z07线路至10kV桐木线黄花丛支线#152杆</t>
  </si>
  <si>
    <t>2023-06-22 14:48</t>
  </si>
  <si>
    <t>红星变10kV桐木线911</t>
  </si>
  <si>
    <t>4859</t>
  </si>
  <si>
    <t>1BBD377B-A40D-4D42-AF03-ABED01167AFF</t>
  </si>
  <si>
    <t>LS135223060077</t>
  </si>
  <si>
    <t>3523062200135102</t>
  </si>
  <si>
    <t>2023-06-22 14:54</t>
  </si>
  <si>
    <t>2023-06-22 16:25</t>
  </si>
  <si>
    <t>6月22日14:54  监盘发现孚中央#6环网柜10kV园一线914开关零序保护跳闸。16:19 隔离10kV西园#6杆高压开关，其余恢复送电。故障原因：用户进线电缆市政施工外破，23日11:17恢复送电</t>
  </si>
  <si>
    <t>14:54 孚中央#6环网柜10kV园一线914开关零序保护跳闸，已通知海沧操作班陈睿尧及东孚抢修张永延
15:39陈睿尧报孚中央#6环网柜10kV园一线914开关零序过流动作跳闸，电流：70.8A，故障指示器均未动作，设备无异常。
15:51张永延报10kV园一线#1杆C相故障指示器动作，10kV园一线#1杆至#4杆线路及设备无异常，10kV西园#1杆故障指示器C相动作、10kV西园#7支2杆故障指示器AC相动作，10kV西园#6杆高压开关出线电缆断，10kV西园#1杆至#9杆其余设备无异常。
15:52下令张永延操作：10kV园一#6杆高压开关由运行转冷备用。16:05操作毕。
16:18 （遥控）孚中央#6环网柜10kV园一线914开关由热备用转运行，16:19 操作完毕，正常
16:23 已通知海沧用检抢修邱炳辉
22日20:56 申请配电故障抢修单NO：XM-BB-PQ-2023-0379，工作负责人：杨伟荣，工作内容：在10kV西园#6杆至厦门水务集团有限公司（马銮西临时污水泵站配电室）10kV进线901柜，进行电缆故障查找及处理，安全措施：10kV厦门水务集团有限公司（马銮西临时污水泵站配电室）10kV进线901线路转冷备用（由用户许可），10kV厦门水务集团有限公司（马銮西临时污水泵站配电室）断开10kV进线901线路PT二次侧电源（由用户许可），10kV西园#6杆高压刀闸。
22日 21:00抢修许可票号：XM-BB-PQ-2023-0379
23日 09:44抢修终结票号：XM-BB-PQ-2023-0379
11:17送电正常 ，送电指令票详见指令票NO：ZLP-XM-23061092</t>
  </si>
  <si>
    <t>10kV芸伟变974线路孚中央#6环网柜园一线914高压开关</t>
  </si>
  <si>
    <t>4861</t>
  </si>
  <si>
    <t>88B7CD7C-339B-4A04-B49D-BF382A832748</t>
  </si>
  <si>
    <t>GZ13546123060085</t>
  </si>
  <si>
    <t>3523062200136340</t>
  </si>
  <si>
    <t>2023-06-22 14:58</t>
  </si>
  <si>
    <t>2023-06-22 15:36</t>
  </si>
  <si>
    <t>22日14:56 系统研判：35kV菜溪变10kV上坂线913线路象星#3变分线#003杆003开关过流Ⅱ段保护动作跳闸；10kV象溪线915线路#169杆169开关（三遥）过流Ⅱ段告警；10kV上坂线913线路#010杆010开关过流Ⅱ段告警。故障原因：雷击跳闸</t>
  </si>
  <si>
    <t>22日14:56 系统研判：10kV象星#3变分线#003杆003开关过流Ⅱ段保护动作跳闸；10kV象溪线915线路#169杆169开关（三遥）过流Ⅱ段告警；10kV上坂线913线路#010杆010开关过流Ⅱ段告警。 即通知抢修班组巡视跳闸点10kV象星#3变分线#003杆003开关及其之后的设备，重点关注10kV象星#3变分线#003杆003开关之后区域。15时04分巡视人陈斌接受通知，开始巡线。
22日15:33  联/配调陈师师收到现场陈斌汇报：10kV象星#3变分线#003杆003开关因雷击跳闸，查无异常，具备送电条件
22日15:35联/配调陈师师遥控操作_：10kV象星#3变分线#003杆003开关由热备用转运行，于22日15:35控合成功</t>
  </si>
  <si>
    <t>跳闸线路位于山顶高处，直击雷跳闸，查无异常</t>
  </si>
  <si>
    <t>莆田.菜溪变10kV上坂线913线路象星#3变分线#003杆003开关</t>
  </si>
  <si>
    <t>2023-06-25 08:16</t>
  </si>
  <si>
    <t>4864</t>
  </si>
  <si>
    <t>2C349759-EF0A-4D26-9655-BC137B1872F0</t>
  </si>
  <si>
    <t>GZ13535423060117</t>
  </si>
  <si>
    <t>3523062200139380</t>
  </si>
  <si>
    <t>2023-06-22 15:04</t>
  </si>
  <si>
    <t>2023-06-22 18:04</t>
  </si>
  <si>
    <t>2023年06月22日14:47 霞浦水门变电站霞浦水门变电站.10kV.Ⅰ段母线B相失地(A相电压为10.06,B相电压为1.00,C相电压为9.45,零序电压为92.75,)选线为10kV百苋线913线路。故障原因为：10kV百苋线小竹湾支线#017杆瓷瓶击穿，22日18:04恢复送电</t>
  </si>
  <si>
    <t>2023年06月22日14:57 牙城所蒋宏汇报：发现故障原因为10kV百苋线小竹湾支线#017杆瓷瓶破裂，申请断开10kV百苋线八斗丘支线#002杆K002开关。
22日 15:00  联/配调蔡凯令蒋宏：10kV百苋线八斗丘支线#002杆K002开关由运行转热备用15:03操作成功，失地信号消失
22日15:05   10kV百苋线八斗丘支线#002杆K002开关以下线路B相完全失地，即通知牙城所蒋宏巡线检查。
22日15:06 联/配调蔡凯令蒋宏：10kV百苋线八斗丘支线#002杆K002开关由热备用转冷备用，22日15:24操作成功
22日15:56 联/配调蔡凯令蒋宏：10kV百苋线小竹湾支线#042杆K042开关由热备用转冷备用，22日15:59操作成功
22日16:08 申请配电故障抢修单NO：ND-XP-PQ-2023-0082，工作负责人：赖成宝，工作内容：在10kV百苋线小竹湾支线#017杆，进行B相瓷瓶击穿紧急更换，安全措施：10kV百苋线八斗丘支线#002杆K002开关，10kV百苋线八斗丘支线#002杆G002刀闸，10kV百苋线小竹湾支线#042杆K042开关，10kV百苋线小竹湾支线#042杆G042刀闸。
22日 16:08抢修许可票号：ND-XP-PQ-2023-0082
22日 17:38抢修终结票号：ND-XP-PQ-2023-0082
送电指令票详见指令票NO：NDAX23060545</t>
  </si>
  <si>
    <t>瓷瓶击穿</t>
  </si>
  <si>
    <t>2023-06-22 15:03</t>
  </si>
  <si>
    <t>2023-06-22 17:38</t>
  </si>
  <si>
    <t>2023-06-22 19:38</t>
  </si>
  <si>
    <t>4865</t>
  </si>
  <si>
    <t>0B53C5AD-6A45-4B00-81F8-8008AE2DF21E</t>
  </si>
  <si>
    <t>GZ13585323060039</t>
  </si>
  <si>
    <t>3523062200138460</t>
  </si>
  <si>
    <t>2023-06-22 15:05</t>
  </si>
  <si>
    <t>22日14:58 盖洋变电站.10kV.白叶线间隔.996开关 跳闸；盖洋变电站.10kV.白叶线间隔.996开关盖洋变电站.10kV.白叶线.NSR-3611A-G.过流Ⅰ段动作；盖洋变电站.10kV.白叶线间隔.996开关盖洋变电站.10kV.白叶线.NSR-3611A-G.过流Ⅱ段动作；故障原因为：</t>
  </si>
  <si>
    <t>22日15:00联/配调李华鋆遥控操作_：盖洋变电站.10kV.白叶线间隔.996开关由热备用转运行，于22日15:00控合成功
22日15:02联/配调李华鋆遥控操作_：白叶线996#166杆分段开关由运行转热备用，于22日15:02控分失败
22日15:5 盖洋变电站.10kV.白叶线间隔.996开关 跳闸；盖洋变电站.10kV.白叶线间隔.996开关盖洋变电站.10kV.白叶线.NSR-3611A-G.过流Ⅱ段动作；盖洋变电站.10kV.白叶线间隔.996开关盖洋变电站.10kV.白叶线.NSR-3611A-G.过流Ⅰ段动作； 即通知抢修班组巡视跳闸点盖洋变电站.10kV.白叶线间隔.996开关及其之后的设备，重点关注盖洋变电站.10kV.白叶线间隔.996开关至白叶线996#166杆分段开关、常坪线993#24丙杆联络开关之间区域。15时13分巡视人林鹏、江昌伟、张隆辉、叶永煌、叶明四、李茂盛、邱德兴、邱德全接受通知，开始巡线。
22日15:43  联/配调罗志煌收到现场江昌伟汇报：现场确认跳闸开关为：10kV白叶线996开关；隔离状态：热备用；
巡视无异常范围：10kV白叶线996#1杆-10kV白叶线996#260杆；试送设备：10kV白叶线996间隔开关；
故障原因：雷害；故障现象：10kV白叶线996#113杆避雷器遭遇雷击；
故障点：10kV白叶线996#113杆
22日15:46联/配调罗志煌遥控操作_：盖洋变电站.10kV.白叶线间隔.996开关由热备用转运行，于22日15:46控合成功</t>
  </si>
  <si>
    <t>10kV白叶线996#113杆A相避雷器击穿，自行脱落。</t>
  </si>
  <si>
    <t>盖洋变10kV白叶线996线路</t>
  </si>
  <si>
    <t>2023-06-22 22:00</t>
  </si>
  <si>
    <t>13DKX-53513</t>
  </si>
  <si>
    <t>盖洋变10kV白叶线996</t>
  </si>
  <si>
    <t>2023-06-25 17:04</t>
  </si>
  <si>
    <t>DB06D69F-5838-4083-8568-BDC2751A9E46</t>
  </si>
  <si>
    <t>GZ13516023060063</t>
  </si>
  <si>
    <t>3523062200138887</t>
  </si>
  <si>
    <t>8a0f688f46db11f00146db1312300338,8a0f688f46db11f00146db1312010336</t>
  </si>
  <si>
    <t>西竹供电所,松山供电所</t>
  </si>
  <si>
    <t>2023-06-22 15:16</t>
  </si>
  <si>
    <t>2023年06月22日15时04分 接汇报：10kV官路下线#76塔里分支开关跳闸，故障原因：未发现，判断为瞬间故障，于15：15送电正常。</t>
  </si>
  <si>
    <t>2023年6月22日15时04分，西竹所郑强汇报：10kV官路下线#76塔里分支开关跳闸_15时06分巡视人黄鸿飞,郑强 接受通知，开始巡线。
22日15:12  联/配调周俊友收到现场郑强汇报：现场确认跳闸开关为：10kV官路下线#76塔里分支开关；
巡视无异常；试送设备：10kV官路下线#76塔里分支开关由热备用转运行，人员已撤离线路具备送电条件
22日15:13 联/配调周俊友令现场郑强:10kV官路下线#76塔里分支柱上开关由热备用转运行，22日15:15操作成功
无需抢修类型归档:试送成功，已全部复电。</t>
  </si>
  <si>
    <t>因雷击导致10kV官路下线644线路#76塔里分支开关跳闸，经巡视未发现，判断为瞬间故障，于15：15送电正常 。</t>
  </si>
  <si>
    <t>福州.110kV寿桥变10kV官路下线644官路下线#76塔里分支开关</t>
  </si>
  <si>
    <t>2023-06-22 15:15</t>
  </si>
  <si>
    <t>2023-06-26 17:00</t>
  </si>
  <si>
    <t>4868</t>
  </si>
  <si>
    <t>89C32A93-D8E5-473D-B7F9-DE65E157DF93</t>
  </si>
  <si>
    <t>GZ13515823060067</t>
  </si>
  <si>
    <t>3523062200141573</t>
  </si>
  <si>
    <t>2023-06-22 15:08</t>
  </si>
  <si>
    <t>2023-06-22 19:59</t>
  </si>
  <si>
    <t>2023年06月22日14：58 35kV白云变10kVI段母线失地（1.78、8.74、10.08），失地线路是10kV丹云线604线路#033赤岸二开关之后线路，查线无异常于19:52全部送电。</t>
  </si>
  <si>
    <t>22日14:58 福州.白云变/10kV.Ⅰ段母线A相电压为1.76,B相电压为8.74,C相电压为10.08,零序电压为0.28,)无选线信号
22日15:07联/配调李玲【顺控】遥控操作_：丹云线#033赤岸二开关由运行转热备用于22日15:07控分成功接地信号消失
22日14:58 福州.白云变/10kV.Ⅰ段母线A相电压为1.76,B相电压为8.74,C相电压为10.08,零序电压为0.28,)无选线信号 即通知【xxx】巡视跳闸点丹云线#033赤岸二开关，及其之后的设备。
22日16:14 联/配调李玲令林瑞庚:丹云线#080清坑顶柱上开关由运行转热备用22日16:14下令
22日16:25联/配调李玲遥控操作_：丹云线#033赤岸二开关由热备用转运行于22日16:25控合成功
17：16清凉所周勇汇报：10kV丹云线#080至#120杆已查线，无发现故障，申请断开#120丹宅开关，合#080清坑顶开关
22日17:19联/配调黄琼芳遥控操作_：丹云线#120丹宅开关由运行转热备用于22日17:19控分成功
22日17:20 联/配调黄琼芳令周勇:丹云线#080清坑顶开关由热备用转运行，22日17:21操作成功
22日17:49 联/配调黄琼芳令周勇:丹云线#135支1天台寺柱上开关由运行转热备用，22日17:51操作成功
22日17:52联/配调黄琼芳遥控操作_：丹云线#120丹宅柱上开关由热备用转运行于22日17:52控合成功，A相失地又出现
22日17:53联/配调黄琼芳遥控操作_：丹云线#120丹宅柱上开关由运行转热备用于22日17:53控分成功，失地消失，电压恢复正常
22日19:04  联/配调王丽芳1收到现场周勇汇报：经查线，10kV丹云线#120至#155杆之间线路未发现明显故障点，线路具备送电条件。
22日19:00 联/配调王丽芳1令周勇:丹云线#155叶岸柱上开关由运行转热备用，22日19:06操作成功
22日19:07联/配调王丽芳1遥控操作_：丹云线#120丹宅柱上开关由热备用转运行于22日19:07控合成功
22日19:21 联/配调王丽芳1令周勇:丹云线#155叶岸柱上开关由热备用转运行，22日19:32操作成功
22日19:33 联/配调王丽芳1令周勇:丹云线#135支1天台寺柱上开关由热备用转运行，22日19:52操作成功
无需抢修类型归档:试送成功，已全部复电。</t>
  </si>
  <si>
    <t>强对流天气影响</t>
  </si>
  <si>
    <t>福州.白云变10kV丹云线604线路丹云线#033赤岸二开关</t>
  </si>
  <si>
    <t>2023-06-22 15:07</t>
  </si>
  <si>
    <t>2023-06-22 19:30</t>
  </si>
  <si>
    <t>2023-06-24 09:15</t>
  </si>
  <si>
    <t>4869</t>
  </si>
  <si>
    <t>35889C45-1EAA-46B7-8562-7CE877529B81</t>
  </si>
  <si>
    <t>GZ13535523060077</t>
  </si>
  <si>
    <t>3523062200142723</t>
  </si>
  <si>
    <t>2023-06-22 19:51</t>
  </si>
  <si>
    <t>2023年06月22日14:38 DMS研判：10kV坂中线#032-B1杆后变台发生缺相，FA未投，故障原因：10kV坂中线#032-B杆BZ00152刀闸A相出线侧连接线断线；19:47复电完毕</t>
  </si>
  <si>
    <t>2023年06月22日14:38 DMS研判：10kV坂中线#032-B1杆后变台发生缺相，故障通知坂中所林松金巡视10kV坂中线#032-B1杆及其之后的设备，重点关注10kV坂中线#032杆至10kV坂中线#032-B2杆之间区域。14时46分巡视人雷清祥、林松金、郭尧接受通知，开始巡线。14时45分巡视人雷清祥、郭尧、张细孟接受通知，开始巡线。
22日15:13  联/配调丁铃收到现场坂中所林金光汇报：10kV坂中线#032-B杆BZ00152刀闸A相出线侧连接线断线
22日15:15联/配调丁铃遥控操作：坂中线#1环网柜10kV坂中线912开关由运行转热备用，于22日15:15控分成功
22日15:16 联/配调丁铃令坂中所林松金：10kV坂中线#032-B1杆BZ00152刀闸由合闸转分闸，22日15:17操作成功
22日15:18联/配调丁铃遥控操作：坂中线#1环网柜10kV坂中线912开关由热备用转运行，于22日15:18控合成功
22日18:03 申请配电故障抢修单NO：0622001，工作负责人：雷振生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22日18:07 联/配调陈雄令监控员赖一红：退出城西变10kV坂中线987线路重合闸，22日18:07操作成功
22日18:25 申请配电故障抢修单NO：0622001，工作负责人：雷振生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22日 18:25抢修许可票号：0622001-2023，工作负责人：雷振生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22日 19:04抢修终结票号：0622001-2023，工作负责人：雷振生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送电票：NDAX23060546，22日19:04开始执行，22日19时47分执行完毕。确认用户已复电</t>
  </si>
  <si>
    <t>10kV坂中线#032-B杆BZ00152刀闸A相出线侧连接线断线</t>
  </si>
  <si>
    <t>带电T接跳线</t>
  </si>
  <si>
    <t>坂中线#1环网柜10kV坂中线912开关</t>
  </si>
  <si>
    <t>2023-06-23 10:37</t>
  </si>
  <si>
    <t>4871</t>
  </si>
  <si>
    <t>0D1745FF-D2A9-401D-AF73-81AECE13340B</t>
  </si>
  <si>
    <t>LS13515823060068</t>
  </si>
  <si>
    <t>3523062200146330</t>
  </si>
  <si>
    <t>2023-06-22 15:21</t>
  </si>
  <si>
    <t>2023-06-22 19:58</t>
  </si>
  <si>
    <t>2023年06月22日16：50马洋变10kVI段母线失地，选线是10kV溪南线652线路，选线正确，15:32 10kV溪南线#073杆后负荷转由台口线供电。故障原因:10kV坑里支线#004赤壁坑里边A相避雷器击穿，隔离后于19:11全部送电。</t>
  </si>
  <si>
    <t>21日16:50 福州.马洋变/10kV.Ⅰ段母线A相电压为1.14,B相电压为10.02,C相电压为9.29,零序电压为0.15,)失地选线为福州.马洋变/10kV.公用信号/#1消弧线圈.溪南线652接地（软报文）,
22日15:13联/配调李玲【顺控】遥控操作_：溪南线#073高厝联络柱上开关由运行转热备用于22日15:13控分成功接地信号存在
22日15:19联/配调李玲遥控操作_：福州.马洋变/10kV.溪南线652开关由运行转热备用于22日15:19控分成功接地信号消失
21日16:50 福州.马洋变/10kV.Ⅰ段母线A相电压为1.14,B相电压为10.02,C相电压为9.29,零序电压为0.15,)失地选线为福州.马洋变/10kV.公用信号/#1消弧线圈.溪南线652接地（软报文）, 即通知【xxx】巡视跳闸点福州.马洋变/10kV.溪南线652开关，及其之后的设备。
22日15:32联/配调李玲遥控操作_：溪南线#106溪洋柱上开关由热备用转运行于22日15:32控合成功
22日18:26 联/配调黄琼芳令郑家铭:溪南线#072赤壁II柱上开关由运行转热备用，22日18:27操作成功
22日18:29联/配调黄琼芳遥控操作_：福州.马洋变/10kV.溪南线652开关由热备用转运行于22日18:29控合成功
22日19:09 联/配调王丽芳1令郑家铭:溪南线#072赤壁II柱上开关由热备用转运行，22日19:11操作成功
22日19:08 联调王丽芳1收到现场郑家铭汇报：10kV坑里支线#004赤壁坑里边A相避雷器击穿，现已隔离，线路具备送电条件。
22日19:09 联调王丽芳令郑家铭:10kV溪南线#072赤壁II开关由热备用转运行，22日19:11操作成功
无需抢修类型归档:试送成功，已全部复电。</t>
  </si>
  <si>
    <t>福州.马洋变10kV溪南线652线路</t>
  </si>
  <si>
    <t>2023-06-22 15:19</t>
  </si>
  <si>
    <t>4872</t>
  </si>
  <si>
    <t>8378AFE6-1146-41A9-844C-C442CCBCEF32</t>
  </si>
  <si>
    <t>LS13515823060069</t>
  </si>
  <si>
    <t>3523062200148209</t>
  </si>
  <si>
    <t>2023-06-22 15:22</t>
  </si>
  <si>
    <t>22日15:12DMS研判：赤锡变10kV协星分线#002协星开关跳闸，查线无发现故障于16:21全部恢复供电</t>
  </si>
  <si>
    <t>22日15:12  收到2个配变上送停电事件；巡视跳闸点协星分线#002协星开关，及其之后的设备。_15时23分巡视人程顺彬,王苏宇 接受通知，开始巡线。_即通知程顺彬、王苏宇
16：13城南所林建峰汇报：10kV协星分线#002至终端杆已查线无发现故障，申请送电
22日16:13 联/配调黄琼芳令林建峰:协星分线#002协星开关由热备用转运行22日16:21下令
无需抢修类型归档:试送成功，已全部复电。</t>
  </si>
  <si>
    <t>福州.刘岐变10kV赤锡线914线路协星分线#002协星开关</t>
  </si>
  <si>
    <t>4873</t>
  </si>
  <si>
    <t>2F51752A-ECE0-42E7-A15A-1F1F9B214BAE</t>
  </si>
  <si>
    <t>GZ13585623060047</t>
  </si>
  <si>
    <t>3523062200149083</t>
  </si>
  <si>
    <t>2023-06-22 16:27</t>
  </si>
  <si>
    <t>22日15:18 经DMS研判：10kV田源线916线路浆坑支线#14杆分支开关跳闸，开关强送后跳闸，故障原因：无异常，16:21线路恢复送电。</t>
  </si>
  <si>
    <t>22日15:22  即通知抢修班组巡视跳闸点10kV田源线916线路浆坑支线#14杆分支开关及其之后的设备。15时28分巡视人王文君、兰玉仙、罗菁山、罗右贵接受通知，开始巡线。
22日15:36  联/配调阳圣杰收到现场刘建平汇报：现场确认跳闸开关为：10kV田源线916线路浆坑支线#14杆分支开关
22日16:18  联/配调伊佳宇收到现场刘建平汇报：对10kV田源线916线路浆坑支线#14杆分支开关后端巡视无异常；试送设备：10KV田源线916线路#14杆开关
22日16:21联/配调李华鋆遥控操作_：10kV田源线916线路浆坑支线#14杆分支开关由热备用转运行，于22日16:21控合成功</t>
  </si>
  <si>
    <t>雷暴强风大雨天气</t>
  </si>
  <si>
    <t>田口变10kV田源线916线路浆坑支线#14杆分支开关</t>
  </si>
  <si>
    <t>2023-06-22 15:20</t>
  </si>
  <si>
    <t>2023-06-23 10:07</t>
  </si>
  <si>
    <t>4875</t>
  </si>
  <si>
    <t>5A47973A-54AA-4931-BE2B-C8955C14BA7D</t>
  </si>
  <si>
    <t>GZ13565523060025</t>
  </si>
  <si>
    <t>3523062200150353</t>
  </si>
  <si>
    <t>2023-06-22 15:34</t>
  </si>
  <si>
    <t>2023-06-22 16:04</t>
  </si>
  <si>
    <t>6月22日15:34 10kV城安线#27杆Z-667跳闸，故障原因：10kV城安线陈建东分支#02杆陈建东配变（用户产权）低压出线电缆短路（已隔离）16:04恢复送电</t>
  </si>
  <si>
    <t>22日15:37  DMS系统研判：10kV城安线#27杆Z-667开关跳闸，即通知康美镇供电所林文俊组织人员巡线。康美镇供电所林文俊汇报：经现场查看，10kV城安线#27杆Z-667开关确在热备用状态。联/配调朱晨帆收到现场林文俊汇报：经巡视，10kV城安线陈建东分支#02杆陈建东配变用户内部故障，申请隔离试送
22日15:37 联/配调朱晨帆令林文俊：10kV城安线陈建东分支#02杆P-2662刀闸由合闸转分闸——15:59操作成功
22日15:37 联/配调朱晨帆令林文俊：10kV城安线#27杆Z-667开关由热备用转运行——15:59操作成功（正常）
25日16:50 康美镇供电所林文俊汇报：10kV城安线陈建东分支#02杆陈建东配变用户内部故障已处理完毕，经试验及三方验收合格，具备送电条件，申请复电
即令其：1、查10kV城安线陈建东分支#02杆陈建东配变确在热备用状态；2、10kV城安线陈建东分支#02杆P-2662刀闸由分闸转合闸——17:00执行完毕（正常），且10kV城安线陈建东分支#02杆陈建东配变已在运行状态
2023年06月25日17:04陈建东（P-2662刀闸）用户内部故障已处理完毕，详见遗留用户单ZZDSYLYH20230622001</t>
  </si>
  <si>
    <t>10kV城安线陈建东分支#02杆陈建东配变（用户产权）低压出线电缆短路（已隔离）</t>
  </si>
  <si>
    <t>光明变10kV城安线#27杆Z-667</t>
  </si>
  <si>
    <t>2023-06-23 10:00</t>
  </si>
  <si>
    <t>2023-06-27 07:50</t>
  </si>
  <si>
    <t>4881</t>
  </si>
  <si>
    <t>575F66DF-90AA-491B-80AE-89119597ED97</t>
  </si>
  <si>
    <t>GZ13585623060049</t>
  </si>
  <si>
    <t>3523062200163542</t>
  </si>
  <si>
    <t>2023-06-22 17:43</t>
  </si>
  <si>
    <t>2023年22日16:02 10kV嵩郊线936线路温桐支线#57杆分段开关跳闸过流Ⅱ段保护动作，（跳闸后失地信号消失，未强送）。故障原因为：10kV嵩郊线936线路温桐支线#81杆金山矿业支线开关雷击。</t>
  </si>
  <si>
    <t>22日16:02 10kV嵩郊线936线路温桐支线#57杆分段开关跳闸过流Ⅱ段保护动作； 即通知抢修班组巡视跳闸点10kV嵩郊线936线路温桐支线#57杆分段开关及其之后的设备。
22日17:15 嵩溪供电所王佑平汇报：10kV嵩郊线936线路温桐支线#81杆金山矿业支线开关被雷击，#57至#81杆巡视无异常，人员已撤离，申请断开10kV嵩郊线936线路温桐支线#81杆金山矿业支线开关，试送10kV嵩郊线936线路温桐支线#57杆分段开关。
22日17:15 联/配调阳圣杰令王佑平：10kV嵩郊线936线路温桐支线#81杆金山矿业支线开关由运行转冷备用，22日17:16操作成功
22日17:18联/配调李华鋆遥控操作_：10kV嵩郊线936线路温桐支线#57杆分段开关由热备用转运行，于22日17:18控合成功，线路运行正常。
23日11:14 申请配电故障抢修单NO：SM-QL-PQ-2023-0054
23日11:23 联/配调肖瑶与嵩溪供电所陈鹏辉确认：10kV嵩郊线936线路温桐支线#81杆金山矿业支线开关确在冷备用。
23日11:23 联/配调肖瑶令嵩溪供电所陈鹏辉：解除10kV嵩郊线936线路温桐支线#39杆分段开关重合闸，23日12:18操作成功
23日11:35 申请配电故障抢修单NO：SM-QL-PQ-2023-0053。
23日11:46 申请配电故障抢修单NO：SM-QL-PQ-2023-0055。
23日12:43 联/配调曹晓兰令刘盛强：解除温郊变10kV嵩郊线9A4线路重合闸，23日12:44操作成功
23日 12:45抢修许可票号：SM-QL-PQ-2023-0054
23日 15:01抢修终结票号：SM-QL-PQ-2023-0054
23日 15:02抢修许可票号：SM-QL-PQ-2023-0053
23日 16:33抢修终结票号：SM-QL-PQ-2023-0053
23日 16:34抢修许可票号：SM-QL-PQ-2023-0055
23日 17:12抢修终结票号：SM-QL-PQ-2023-0055</t>
  </si>
  <si>
    <t>10kV嵩郊线936线路温桐支线#81杆金山矿业支线开关进线侧零序电流互感器击穿引起上级开关跳闸</t>
  </si>
  <si>
    <t>对辖区内线路设备开展无人机特殊巡视，对高山易受雷击线路杆段设备进行统计汇总，上报项目进行防雷改造</t>
  </si>
  <si>
    <t>温郊变10kV嵩郊线9A4线路嵩郊线936线路温桐支线#57杆分段开关</t>
  </si>
  <si>
    <t>2023-06-22 16:02</t>
  </si>
  <si>
    <t>2023-06-23 17:10</t>
  </si>
  <si>
    <t>2023-06-23 19:00</t>
  </si>
  <si>
    <t>607456</t>
  </si>
  <si>
    <t>配电带电作业班（清流）</t>
  </si>
  <si>
    <t>2023-06-25 18:09</t>
  </si>
  <si>
    <t>4883</t>
  </si>
  <si>
    <t>008223ED-D650-4920-8216-075A1AF4F76A</t>
  </si>
  <si>
    <t>LS1351515623060038</t>
  </si>
  <si>
    <t>3523062200167954</t>
  </si>
  <si>
    <t>2023-06-22 16:07</t>
  </si>
  <si>
    <t>2023-06-23 03:10</t>
  </si>
  <si>
    <t>22日15:59 监控汇报：福兴变10kV II段母线电压异常（3.3，7.0，9.2），选线924。选线正确，试拉福兴变924开关后母线电压恢复正常。隔离鼓岭4#环网903开关后福兴变924馈线于16：47送电正常。故障原因：1、10kV鼓岭21-145-83高压断线， 经抢修后于21：23送电正常；2、福建省广播电视传输发射中心一0四台（10kV鼓岭21-135-85）用户内部避雷器击穿，内部跌落式上端高压断线，线悬在空中，22：31福兴变924电压异常，23：23隔离鼓岭4#环网903，电压正常，隔离故障用户，于03：03全部送电正常，故障用户转用监处理。故障用户于2023年6月23日18:10送电正常。
(原断点：鼓岭3#环网901）</t>
  </si>
  <si>
    <t>22日15:59 监控林立文汇报：福兴变10kV II段母线电压异常（3.3，7.0，9.2），选线924.
22日15:59 福州.福兴变/10kV.Ⅱ母母线A相电压为3.31,B相电压为7.03,C相电压为9.21,零序电压为61.53,)失地选线为福州.福兴变/10kV.公用信号/#2消弧线圈.樟林线924线路接地(软报文),。
22 日
查看DMS图，福兴变924~鼓岭21-135-62甲之间电流异常，鼓岭4#环网903后端区域电流异常，怀疑存在缺相。
即通知福兴变924馈线重要用户：福建省广播电视传输发射中心，用户反馈因打雷，暂不具备切换至另一路电源的条件，但可使用自备电源供电。
16:03 令凤坂运维杨亮：试拉福兴变10kV樟林线924开关，16：04操作成功，母线电压恢复正常，现开关在热备用。
鼓岭3#环网903开关遥控失败。
即通知【林秉强】巡视福兴变10kV樟林线924后端区域。
即通知晋抢林秉强特巡重要用户（福建省广播电视传输发射中心）另一路电源所在馈线（亚峰变925馈线）。
即通知凤坂运维杨亮特巡亚峰变925变电站间隔。
即通知晋安用检杨宁特巡重要用户（福建省广播电视传输发射中心）另一路站内设备。
22 日
16:43 晋抢林秉强汇报：福兴变924~鼓岭21-135-62甲之间线路巡视无异常。
16：44 遥控：鼓岭4#环网10kV鼓岭三903开关由运行转热备用16：44；
16：45令凤坂运维杨亮：福兴变10kV樟林线924开关由热备用转运行，16：47操作成功，送电正常。
即令晋抢林秉强巡视鼓岭4#环网903后端区域。
22 日
17：30 晋抢林秉强汇报：正在巡视古84附近线路，巡视地点位于山上，雨天巡视困难，。
17：50 晋抢林秉强汇报：发现鼓岭21-135-83高压断线，其他线路正在巡视。
22日18:11 联/配调王武令林立崧:鼓岭3#环网10kV鼓岭二903开关由运行转热备用，22日18:12操作成功
22日18:16 联/配调王武令王武:鼓岭3#环网10kV鼓岭一901开关由热备用转运行，22日18:16执行失败
22日18:16 联/配调王武令林立崧:鼓岭3#环网10kV鼓岭一901开关由热备用转运行，22日18:17操作成功，D5000显示亚峰变10kV II段母线电压异常（7.67，4.81,5.64），开口电压25.28.
22日18:19 联/配调王武令林立崧:鼓岭3#环网10kV鼓岭一901开关由运行转热备用，22日18:22操作成功，亚峰变电压异常未消失。
18：26 地调杜力伟：申请合分亚峰变10kV I、II段母联93M开关。
18：28 令凤坂运维：亚峰变10kV I、II段母联93M开关由热备用转运行，之后亚峰变10kV I、II段母联93M开关由运行转热备用。电压仍异常（之后处理过程详见亚峰变失地故障记录）
22日19:11 申请配电故障抢修单NO：FZ-BB-PQ-2023-0612，工作负责人：吴旋昊
，工作内容：在10kV鼓岭21.135.83甲，进行引流线断线抢修。，安全措施：
鼓岭4#环网 10kV鼓岭三903开关转冷备用
鼓岭3#环网 10kV鼓岭二903开关转冷备用
福建省广播电视传输发射中心一0四台 已断开向鼓岭21.135.85侧用户内部电源进线开关及刀闸。
19：15 一0四台卢台长汇报：福建省广播电视传输发射中心一0四台已断开向鼓岭21-135-85侧用户内部电源进线开关及刀闸
22日19:18 联/配调詹布衡令晋抢康融威:查福建省广播电视传输发射中心一0四台向鼓岭21-135-85侧用户内部10kV电源进线开关及刀闸确在断开，22日19:26操作成功
22日19:20 联/配调詹布衡令晋抢林立崧:鼓岭4#环网10kV鼓岭三903开关由热备用转冷备用，22日19:28操作成功
22日19:26 联/配调詹布衡令晋抢康融威:鼓岭3#环网10kV鼓岭二903开关由热备用转冷备用，22日19:31操作成功
22日 19:32抢修许可票号：FZ-BB-PQ-2023-0612
20:33 晋抢刘浩林：申请隔离后端大分支，待抢修结束后试送
22日20:34联/配调詹布衡遥控操作_：古92支3柱上开关由运行转热备用于22日20:34控分成功
22日20:34联/配调詹布衡遥控操作_：古97支8柱上开关由运行转热备用于22日20:34控分成功
22日20:34联/配调詹布衡遥控操作_：古97乙柱上开关由运行转热备用于22日20:34控分成功
22日 20:58抢修终结票号：FZ-BB-PQ-2023-0612
22日21:02 联/配调詹布衡令晋抢林立崧:鼓岭4#环网10kV鼓岭三903开关由冷备用转热备用，22日21:04操作成</t>
  </si>
  <si>
    <t>10kV鼓岭21.135.83甲高压跑线断线</t>
  </si>
  <si>
    <t>2023-06-22 16:06</t>
  </si>
  <si>
    <t>2023-06-24 18:08</t>
  </si>
  <si>
    <t>2023-06-23 04:00</t>
  </si>
  <si>
    <t>4886</t>
  </si>
  <si>
    <t>F5030295-0453-4A01-B972-BFA1DF05C480</t>
  </si>
  <si>
    <t>GZ13515823060073</t>
  </si>
  <si>
    <t>3523062200174407</t>
  </si>
  <si>
    <t>2023-06-22 16:10</t>
  </si>
  <si>
    <t>2023-06-22 19:57</t>
  </si>
  <si>
    <t>22日15:47 35kV盖洋变10kVI段母线三相电压异常(A相电压为7.86,B相电压为5.65,C相电压为4.67,零序电压为36.80,)无选线信号 ，故障线路是10kV盖洋线911线路，16:42部分恢复复电，故障原因：10kV盖洑联线#042杆C相避雷器击穿，隔离后于19:01全部送电。</t>
  </si>
  <si>
    <t>22日15:47 福州.盖洋变/10kV.Ⅰ段母线A相电压为7.86,B相电压为5.65,C相电压为4.67,零序电压为36.80,)无选线信号
22日16:00联/配调李玲【顺控】遥控操作_：盖洋线#034南钟柱上开关由运行转热备用于22日16:00控分成功接地信号存在
22日16:01联/配调李玲【顺控】遥控操作_：福州.盖洋变/10kV.盖洋线911开关由运行转热备用于22日16:01控分成功接地信号存在
22日16:02联/配调李玲【顺控】遥控操作_：福州.盖洋变/10kV.盖洋线911开关由热备用转运行于22日16:02控合成功
22日16:02联/配调李玲【顺控】遥控操作_：盖洋线#034南钟柱上开关由热备用转运行于22日16:02控合成功
22日16:05联/配调李玲遥控操作_：福州.盖洋变/10kV.金锌线913开关由运行转热备用于22日16:05控分成功接地信号存在
22日16:07联/配调李玲遥控操作_：福州.盖洋变/10kV.金锌线913开关由热备用转运行于22日16:07控合成功
22日16:09联/配调李玲遥控操作_：福州.盖洋变/10kV.盖洋线911开关由运行转热备用于22日16:09控分成功接地信号消失
（D5000信号复归延时）
22日15:47 福州.盖洋变/10kV.Ⅰ段母线A相电压为7.86,B相电压为5.65,C相电压为4.67,零序电压为36.80,)无选线信号 即通知【xxx】巡视跳闸点福州.盖洋变/10kV.盖洋线911开关，及其之后的设备。_16时17分巡视人郑尔烽,陈忠锋,林振安,郑晋国 接受通知，开始巡线。_16时28分巡视人郑尔烽,郑晋国 接受通知，开始巡线。
22日16:40 联/配调李玲令黄琼芳:盖洋线#034南钟柱上开关由运行转热备用，22日16:41操作成功
22日16:42联/配调李玲遥控操作_：福州.盖洋变/10kV.盖洋线911开关由热备用转运行于22日16:42控合成功
22日17:17 联/配调李玲令林振安:盖洑联线#001过步坑柱上开关由运行转热备用，22日17:21操作成功
22日17:22联/配调李玲遥控操作_：盖洋线#034南钟柱上开关由热备用转运行于22日17:22控合成功
22日18:34  联调王丽芳收到现场林振安汇报：经查线发现，10kV盖洑联线#042杆C相避雷器击穿，现已隔离，线路具备送电条件。
22日18:52 联调王丽芳令林振安:10kV盖洑联线#001过步坑开关由热备用转运行，22日19:01操作成功
无需抢修类型归档:试送成功，已全部复电。</t>
  </si>
  <si>
    <t>10kV盖洑联线#042杆C相避雷器击穿</t>
  </si>
  <si>
    <t>福州.盖洋变10kV盖洋线911线路</t>
  </si>
  <si>
    <t>2023-06-22 16:09</t>
  </si>
  <si>
    <t>2023-06-22 23:00</t>
  </si>
  <si>
    <t>47941bfc-c42b-47b9-9ade-e5372edf873c</t>
  </si>
  <si>
    <t>盖洋线911线路</t>
  </si>
  <si>
    <t>2023-06-23 15:01</t>
  </si>
  <si>
    <t>4888</t>
  </si>
  <si>
    <t>E7F39924-86AD-4392-AC2B-7412F96D10D6</t>
  </si>
  <si>
    <t>GZ13585323060040</t>
  </si>
  <si>
    <t>3523062200180596</t>
  </si>
  <si>
    <t>2023-06-22 16:18</t>
  </si>
  <si>
    <t>2023-06-23 00:11</t>
  </si>
  <si>
    <t>22日16:16 下坂线966#69杆分段开关 跳闸；下坂线966#5杆分段开关下坂线966#5杆分段开关过流Ⅱ段告警；下坂线966#69杆分段开关下坂线966#69杆分段开关过流Ⅱ段保护动作；故障原因为：10kV下坂线966#161杆开关遭雷击损坏。23日00:10恢复送电。</t>
  </si>
  <si>
    <t>22日16:19 下坂线966#69杆分段开关 跳闸；下坂线966#5杆分段开关下坂线966#5杆分段开关过流Ⅱ段告警；下坂线966#69杆分段开关下坂线966#69杆分段开关过流Ⅱ段保护动作； 即通知抢修班组巡视跳闸点下坂线966#69杆分段开关及其之后的设备，重点关注下坂线966#69杆分段开关至地美线964#330-4-1杆联络开关之间区域。16时41分巡视人卢宗全接受通知，开始巡线。
22日17:27 夏阳供电所卢宗全汇报：巡视10kV下坂线966#69杆至#161杆段线路无异常，申请断开10kV下坂线966#161杆分段开关，试送10kV下坂线966#69杆分段开关。
22日17:53 夏阳供电所卢宗全汇报：巡视发现10kV下坂线966#161杆开关遭雷击损坏。
22日17:27 联/配调阳圣杰令卢宗全：下坂线966#161杆分段开关由运行转热备用，22日17:55操作成功
22日17:56 联/配调伊佳宇令卢宗全：下坂线966#161杆分段开关由热备用转冷备用，22日17:57操作成功
22日17:59联/配调李华鋆遥控操作_：下坂线966#69杆分段开关由热备用转运行，于22日17:59控合成功
22日20:47 申请配电故障抢修单NO：SM-MX-PQ-2023-0044，工作负责人：林建鑫，工作内容：在10kV下坂线966#161杆，进行分段开关烧坏带电短接抢修，安全措施：解除35kV夏阳变10kV下坂线966线路重合闸，10kV下坂线966#161杆分段开关，10kV下坂线966#161杆分段刀闸，解除10kV下坂线966#5杆分段开关重合闸，解除10kV下坂线966#69杆分段开关重合闸。
22日20:52 联/配调巫锡旺令卢宗全：解除10kV下坂线966#5杆分段开关重合闸。，22日21:18操作成功
22日20:52 联/配调巫锡旺令卢宗全：解除10kV下坂线966#69杆分段开关重合闸。，22日21:27操作成功
22日21:27 联/配调巫锡旺令肖瑶：解除夏阳变10kV下坂线966线路重合闸。，22日21:30操作成功
22日 21:31抢修许可票号：SM-MX-PQ-2023-0044
22日 23:38抢修终结票号：SM-MX-PQ-2023-0044
送电票：SMNQM23060416，22日23:39开始执行</t>
  </si>
  <si>
    <t>10kV下坂线#161杆开关进线侧接线柱雷击</t>
  </si>
  <si>
    <t>加强线路巡视及清理，加装线路避雷器等</t>
  </si>
  <si>
    <t>夏阳变10kV下坂线966线路下坂线966#69杆分段开关</t>
  </si>
  <si>
    <t>2023-06-23 00:10</t>
  </si>
  <si>
    <t>2023-06-23 01:00</t>
  </si>
  <si>
    <t>2023-06-26 11:39</t>
  </si>
  <si>
    <t>4889</t>
  </si>
  <si>
    <t>C618DB84-0764-4A9A-9D19-040DA46B0386</t>
  </si>
  <si>
    <t>GZ1354515223060047</t>
  </si>
  <si>
    <t>3523062200181475</t>
  </si>
  <si>
    <t>2023-06-22 16:19</t>
  </si>
  <si>
    <t>2023-06-22 23:47</t>
  </si>
  <si>
    <t>22日16:17 系统研判：莆田.白沙变/10kV.沃柄线624开关过流Ⅱ段、过流Ⅲ段动作跳闸；10kV沃柄线#057杆057开关零序警告。通知荔城运维站王朝晖现场查看。故障原因：10kV后埔分线#007杆0071刀闸与沃柄村后埔#2变高压跌落式熔断器引线断线、瓷瓶损坏。</t>
  </si>
  <si>
    <t>22日16:17 系统研判：莆田.白沙变/10kV.沃柄线624开关过流Ⅱ段、过流Ⅲ段动作跳闸；10kV沃柄线#057杆057开关零序警告。 即通知抢修班组巡视跳闸点莆田.白沙变/10kV.沃柄线624开关及其之后的设备，重点关注10kV沃柄线#057杆057开关至龙东分线#003杆003开关之间区域。16时31分巡视人林健、陈祖贵、欧子龙、郑群煌、林飞乐、廖怀禹、郑志斌、许忠东接受通知，开始巡线。
22日16:28联/配调陈冠珠遥控操作_：10kV沃柄线#057杆057开关由运行转热备用，于22日16:28控分失败
22日16:29联/配调陈冠珠遥控操作_：10kV沃柄线#057杆057开关由运行转热备用，于22日16:29控分失败
22日16:29联/配调陈冠珠遥控操作_：10kV沃柄线#057杆057开关由运行转热备用，于22日16:29控分失败
22日16:30联/配调黄春瑶遥控操作_：10kV沃柄线#057杆057开关由运行转热备用，于22日16:30控分失败
22日18:29  联/配调陈冠珠收到现场欧子龙汇报：故障点为：10kV后埔分线#007杆0071刀闸引线烧断。
22日18:31 联/配调陈冠珠令欧子龙：10kV沃柄线#120杆1201刀闸由合闸转分闸，22日18:48操作成功
22日18:55联/配调陈冠珠遥控操作_：莆田.白沙变/10kV.沃柄线624开关由热备用转运行，于22日18:55控合失败
22日18:57联/配调陈冠珠遥控操作_：莆田.白沙变/10kV.沃柄线624开关由热备用转运行，于22日18:57控合失败
22日19:15联/配调陈冠珠令荔城运维班王朝晖：莆田.白沙变/10kV.沃柄线624开关由热备用转运行，于22日19:15操作完成
22日20:42 联/配调黄春瑶令林健：沃柄村瑶里#4配变由运行转热备用，22日20:48操作成功
22日20:42 联/配调黄春瑶令林健：沃柄村后埔#2配变由运行转热备用，22日20:50操作成功
22日20:42 联/配调黄春瑶令林健：沃柄村三角站#5配变由运行转热备用，22日20:52操作成功
22日20:43 申请配电故障抢修单NO：PT-BB-PQ-2023-0167，工作负责人：廖怀禹，工作内容：在白沙变10kV沃柄线624线路后埔分线#007杆，进行0071刀闸与沃柄村后埔#2变高压跌落式熔断器引线断线何瓷瓶损坏抢修，安全措施：10kV后埔分线#007杆沃柄村后埔#2变高压跌落式熔断器与低压负荷总开关，10kV沃柄村三角站#5变支线#001杆沃柄村三角站#5变高压跌落式熔断器与低压负荷总开关，10kV后埔分线#014杆沃柄村瑶里#4变高压跌落式熔断器与低压负荷总开关，10kV沃柄线#120杆1201刀闸。
22日21:01  联/配调任雨澄收到现场林健汇报：南陂线线路掉落在龙西龙东联络线#017杆-#018杆之间，申请隔离故障点
22日21:04 联/配调任雨澄令林健：10kV龙东分线#051杆051开关由运行转冷备用，22日21:18操作成功
22日21:04 联/配调任雨澄令林健：10kV龙西龙东联络线#004004开关由热备用转冷备用，22日21:25操作成功
22日21:04 联/配调任雨澄令林健：10kV龙东联络线#026杆026开关由热备用转冷备用，22日21:45操作成功
22日 21:30抢修许可票号：PT-BB-PQ-2023-0167
22日21:58 申请配电故障抢修单NO：PT-BB-PQ-2023-0168，工作负责人：林飞乐，工作内容：在10kV龙西龙东联络线#017杆至#018杆，进行南陂线线路掉落在导线上配合挂设接地线，安全措施：10kV龙西龙东联络线#004杆004开关、0041刀闸，10kV龙东分线#051杆051开关、0511刀闸，10kV龙东联络线#026杆026开关、0261刀闸。
22日 21:58抢修许可票号：PT-BB-PQ-2023-0168
22日 23:06抢修终结票号：PT-BB-PQ-2023-0167
22日 23:07抢修终结票号：PT-BB-PQ-2023-0168
送电指令票详见指令票NO：PTDQ23061647，PTDQ23061648</t>
  </si>
  <si>
    <t>10kV后埔分线#007杆0071刀闸与沃柄村后埔#2变高压跌落式熔断器引线断线、瓷瓶损坏</t>
  </si>
  <si>
    <t>2023-06-22 23:07</t>
  </si>
  <si>
    <t>2023-06-25 14:46</t>
  </si>
  <si>
    <t>4890</t>
  </si>
  <si>
    <t>0ABFC3C2-DAEF-47D6-8A37-331E47F1AF0A</t>
  </si>
  <si>
    <t>LS13515823060074</t>
  </si>
  <si>
    <t>3523062200190251</t>
  </si>
  <si>
    <t>8a0f688f46db11f00146db1316f303c6,8a0f688f46db11f00146db13173103ce,8a0f688f46db11f00146db1316c403ba,8a0f688f46db11f00146db1316e303c0,8a0f688f46db11f00146db13170303c8</t>
  </si>
  <si>
    <t>永泰变电运维班,清凉供电所,城南供电所,长庆供电所,梧桐供电所</t>
  </si>
  <si>
    <t>2023-06-23 12:03</t>
  </si>
  <si>
    <t>2023年06月22日15:53接汇报：10kV叶洋线#040叶洋开关跳闸，故障原因:10kV叶洋线#059杆线路避雷器C相雷击击穿，隔离后于23日11:56全部送电。</t>
  </si>
  <si>
    <t>16时22分，联/配调李玲发布停电信息，发布设备为叶洋线#040叶洋开关，通知相关人员巡视叶洋线#040叶洋开关及其之后设备。_16时33分巡视人陈新钗 接受通知，开始巡线。
22日16:30 联/配调李玲令黄穷芳:叶洋线#040叶洋柱上开关由热备用转运行，22日16:32操作成功
22日16:33联/配调李玲遥控操作_：叶洋线#040叶洋柱上开关由运行转热备用于22日16:33控分成功后岭路变10kVII段母线C相全失地
22日16:47联/配调李玲遥控操作_：叶洋线#061下洋柱上开关由运行转热备用于22日16:47控分成功
22日16:48联/配调李玲遥控操作_：叶洋线#040叶洋柱上开关由热备用转运行于22日16:48控合成功
22日16:49联/配调李玲遥控操作_：叶洋线#040叶洋柱上开关由运行转热备用于22日16:49控分成功
22日17:32联/配调李玲遥控操作_：东湖分线#002东湖柱上开关由运行转热备用于22日17:32控分成功
22日17:32联/配调李玲遥控操作_：叶洋线#040叶洋柱上开关由热备用转运行于22日17:32控合成功
22日17:34联/配调李玲遥控操作_：叶洋线#040叶洋柱上开关由运行转热备用于22日17:34控分成功
22日20:18 联/配调王丽芳1令林航:10kV叶洋线#060杆叶洋线#060叶洋村部配变由运行转冷备用，22日20:28操作成功
22日20:18 联/配调王丽芳1令林航:10kV叶洋线#049支1杆洋斜配变由运行转冷备用，22日20:28操作成功
22日20:17  联/配调王丽芳1收到现场林航汇报：申请隔离，其余线路具备送电条件
22日20:29联/配调王丽芳1遥控操作_：叶洋线#040叶洋柱上开关由热备用转运行于22日20:29控合成功，岭路变10kVⅡ段母线C相完全失地。
22日20:31联/配调王丽芳1遥控操作_：叶洋线#040叶洋柱上开关由运行转热备用于22日20:31控分成功
23日11:43  联/配调温晓虹收到现场林航汇报：经查线发现。10kV叶洋线#059杆线路避雷器C相雷击击穿，现已隔离，线路具备送电条件。
23日11:45联/配调温晓虹遥控操作_：叶洋线#040叶洋柱上开关由热备用转运行于23日11:45控合成功
23日11:46联/配调温晓虹遥控操作_：东湖分线#002东湖柱上开关由热备用转运行于23日11:46控合成功
23日11:47联/配调温晓虹遥控操作_：叶洋线#061下洋柱上开关由热备用转运行于23日11:47控合成功
23日11:48 联/配调温晓虹令林航:10kV叶洋线#060杆叶洋线#060叶洋村部配变由冷备用转运行，23日11:56操作成功
23日11:48 联/配调温晓虹令林航:10kV叶洋线#049支1杆洋斜配变由冷备用转运行，23日11:56操作成功</t>
  </si>
  <si>
    <t>福州.岭路变10kV叶洋线923线路#040叶洋开关</t>
  </si>
  <si>
    <t>2023-06-22 16:22</t>
  </si>
  <si>
    <t>4900</t>
  </si>
  <si>
    <t>496EA7E5-B948-4C08-A06F-4BD3B874CC40</t>
  </si>
  <si>
    <t>LS1354515423060045</t>
  </si>
  <si>
    <t>3523062200195242</t>
  </si>
  <si>
    <t>2023-06-22 16:44</t>
  </si>
  <si>
    <t>2023-06-22 22:07</t>
  </si>
  <si>
    <t>22日16:40 系统研判：10kV溪南线#105杆105开关跳闸，故障原因为：10kV溪南线#105杆105开关B相烧毁</t>
  </si>
  <si>
    <t>22日16:40 22日16:40 系统研判：10kV溪南线#105杆105开关跳闸， 即通知抢修班组巡视跳闸点溪南线#105杆105开关及其之后的设备。16时47分巡视人宋伟文、张奇雄、林剑峰接受通知，开始巡线。
22日17:52  联/配调陈冠珠收到现场林剑峰汇报：现场确认跳闸开关为：溪南线#105杆105开关；
22日18:38  联/配调黄春瑶收到现场林剑峰汇报：；
故障原因：雷害；故障现象：架空类柱上开关PT故障；
故障点：105杆105开关B相烧毁
签收故障紧急抢修单编号：PT-BB-PQ-2023-0166安全措施：10kV溪南线#099杆0991刀闸。抢修任务：10kV溪南线#105杆105开关烧毁短接抢修。
22日19:22 联/配调黄春瑶令林剑峰：查10kV溪南线#105杆105开关确在热
备用状态，22日19:27操作成功
22日19:22 联/配调黄春瑶令林剑峰：10kV溪南线#099杆0991刀闸由合闸转分闸，22日19:29操作成功
许可故障紧急抢修单编号：PT-BB-PQ-2023-0166安全措施：10kV溪南线#099杆0991刀闸。抢修任务：10kV溪南线#105杆105开关烧毁短接抢修。
终结故障紧急抢修单编号：PT-BB-PQ-2023-0166安全措施：10kV溪南线#099杆0991刀闸。抢修任务：10kV溪南线#105杆105开关烧毁短接抢修。
22日21:49 联/配调黄春瑶令林剑峰：查10kV岭下松峰联络线#002杆002开关确在热备用状态，22日21:51操作成功
22日21:55联/配调陈冠珠遥控操作_：溪南线#085杆085开关由运行转热备用，于22日21:55控分成功
22日21:57 联/配调陈冠珠令林剑峰：10kV溪南线#099杆0991刀闸由分闸转合闸，22日22:03操作成功
22日22:06联/配调陈师师遥控操作_：溪南线#085杆085开关由热备用转运行，于22日22:06控合成功</t>
  </si>
  <si>
    <t>雷击引起10kV溪南线#105杆105开关跳闸，故障点为10kV溪南线#105杆105开关B相烧毁</t>
  </si>
  <si>
    <t>设备班组按照10kV配电网差异化设计指导手册（防雷害部分）要求，对照当前现场实际开展防雷项目储备与整治</t>
  </si>
  <si>
    <t>莆田.常太变10kV溪南线912线路#105杆105开关</t>
  </si>
  <si>
    <t>2023-06-23 00:00</t>
  </si>
  <si>
    <t>4901</t>
  </si>
  <si>
    <t>6816ECBE-1A53-4E83-AC50-05F07887ECF4</t>
  </si>
  <si>
    <t>LS1354515423060046</t>
  </si>
  <si>
    <t>3523062200196886</t>
  </si>
  <si>
    <t>2023-06-22 19:17</t>
  </si>
  <si>
    <t>22日16:43系统研判：10kV党坪分支线#013杆013开关跳闸。 故障原因为：雷击</t>
  </si>
  <si>
    <t>22日16:45  即通知抢修班组巡视跳闸点党坪分支线#013杆013断路器及其之后的设备。16时48分巡视人林剑峰接受通知，开始巡线。
22日18:23  联/配调黄春瑶收到现场林剑峰汇报：现场确认跳闸开关为：党坪分支线#013杆013断路器；
巡视无异常范围：10KV党坪分支线#013杆013断路器后线路查无故障，人员已撤离，现场具备送电条件
22日18:25 联/配调黄春瑶令林剑峰：10kV党坪分支线#013杆013开关由热备用
转运行，22日19:07操作成功</t>
  </si>
  <si>
    <t>雷击引起10kV党坪分支线#013杆013开关跳闸，查无故障点。</t>
  </si>
  <si>
    <t>加强日常线路巡视的工作力度，增派巡视人员，并且强调巡视过程中的注意事项，及时发现可能会危及线路的隐患，进行全面排查</t>
  </si>
  <si>
    <t>莆田.常太变10kV院里线921线路党坪分支线#013杆013断路器</t>
  </si>
  <si>
    <t>院里线921线路</t>
  </si>
  <si>
    <t>4902</t>
  </si>
  <si>
    <t>533DAA48-A33F-46DB-9493-E1542449338E</t>
  </si>
  <si>
    <t>LS13515923060016</t>
  </si>
  <si>
    <t>3523062200203860</t>
  </si>
  <si>
    <t>2023-06-22 16:49</t>
  </si>
  <si>
    <t>2023-06-22 19:03</t>
  </si>
  <si>
    <t>06月22日16:46，220kV娘宫变10kV跨海线965线路吉鲁分线#001吉鲁开关过流Ⅰ段跳闸，故障原因：10kV吉鲁分线#002杆上有垃圾袋缠绕，处理后于19：05送电正常</t>
  </si>
  <si>
    <t>22日16:46 10kV吉鲁分线#001吉鲁开关过流Ⅰ段保护动作；即通知南区所林吓宁巡视跳闸点10kV吉鲁分线#001吉鲁开关，及其之后的设备，重点关注10kV吉鲁分线#001吉鲁开关后面区域，19时09分巡视人高文星,陈述建,林吓宁 接受通知，开始巡线。
22日19:04  联/配调高瞻远收到现场南区所林吓宁汇报：10kV吉鲁分线#002杆上有垃圾袋缠绕，已用令克棒处理，其余线路巡视正常，申请送电
22日19:04 联/配调高瞻远令调控班何惠:10kV吉鲁分线#001吉鲁开关由热备用转运行，22日19:05操作成功
无需抢修类型归档:试送成功，已全部复电。</t>
  </si>
  <si>
    <t>1、10kV吉鲁分线#002上有垃圾袋缠绕，引起10kV吉鲁分线#001吉鲁开关过流Ⅰ段跳闸。
2、开展线路差异化、测温特巡隐患排查：加强配网线路测温巡视及隐患巡视，针对设备运行工况，开展差异化巡视。
3、强化设备周期轮换制：对架空线路上线夹、刀闸、避雷器、绝缘子等建档管理，执行周期轮换制。</t>
  </si>
  <si>
    <t>加强配网线路测温巡视及隐患巡视，提前发现缺陷、隐患，汇总线路缺陷及隐患情况，按照轻重缓急的原则进行消缺，同时要结合计划停电做到“逢停必检”；根据线路情况安排综合检修。</t>
  </si>
  <si>
    <t>福州.娘宫变10kV跨海线965线路吉鲁分线#001吉鲁开关</t>
  </si>
  <si>
    <t>13DKX-25106</t>
  </si>
  <si>
    <t>10kV跨海线965线路</t>
  </si>
  <si>
    <t>4904</t>
  </si>
  <si>
    <t>DF6A399D-F6CB-4F6E-B7E3-568C7CF12DFB</t>
  </si>
  <si>
    <t>LS1354515423060047</t>
  </si>
  <si>
    <t>3523062200205509</t>
  </si>
  <si>
    <t>2023-06-22 16:50</t>
  </si>
  <si>
    <t>2023-06-22 17:54</t>
  </si>
  <si>
    <t>22日16:47 系统研判：莆田.常太变/10kV.镇东线922开关 过流Ⅰ段动作跳闸。故障原因为：雷害</t>
  </si>
  <si>
    <t>22日16:47 系统研判：莆田.常太变/10kV.镇东线922开关 过流Ⅰ段动作跳闸。即通知抢修班组巡视跳闸点莆田.常太变/10kV.镇东线922开关及其之后的设备。16时52分巡视人宋伟文、康星燕、林剑峰接受通知，开始巡线。
22日17:48  联/配调任雨澄收到现场林剑峰汇报：现场确认跳闸开关为：镇东线922开关；
巡视无异常范围：10KV镇东线922线路查无故障，人员己撤离现场，现场具备送电条件-10KV镇东线922线路查无故障，人员己撤离现场，现场具备送电条件；试送设备：镇东线922开关
22日17:50联/配调任雨澄遥控操作_：莆田.常太变/10kV.镇东线922开关由热备用转运行，于22日17:53操作成功</t>
  </si>
  <si>
    <t>雷击引起镇东线922开关 过流Ⅰ段动作跳闸，查无故障。</t>
  </si>
  <si>
    <t>莆田.常太变10kV镇东线922线路</t>
  </si>
  <si>
    <t>13DKX-40929</t>
  </si>
  <si>
    <t>镇东线922线路</t>
  </si>
  <si>
    <t>4909</t>
  </si>
  <si>
    <t>AB9E8639-2060-44D1-BC43-165C39ABB830</t>
  </si>
  <si>
    <t>LS13516223060130</t>
  </si>
  <si>
    <t>3523062200218177</t>
  </si>
  <si>
    <t>2023-06-22 17:02</t>
  </si>
  <si>
    <t>2023-06-22 20:27</t>
  </si>
  <si>
    <t>22日16:59 10kV城海线#089海盐场开关过流I段保护动作跳闸；故障原因为：恶劣天气，18：16试送成功，恢复送电正常</t>
  </si>
  <si>
    <t>22日16:59 10kV城海线#089海盐场开关过流I段保护动作跳闸，即通知及其之后的设备，重点关注10kV城海线#089海盐场开关后面区域，_17时47分巡视人徐家斌 接受通知，开始巡线。
22日18:14  联/配调林文婷收到现场城头所彭寿达汇报：恶劣天气申请试送一次
22日18:16联/配调林文婷遥控操作_：10kV城海线#089海盐场柱上开关由热备用转运行于22日18:16控合成功
无需抢修类型归档:试送成功，已全部复电。</t>
  </si>
  <si>
    <t>福州.城头变10kV城海线#089海盐场开关</t>
  </si>
  <si>
    <t>4914</t>
  </si>
  <si>
    <t>4B7B563D-5B18-4BE7-BAED-17D05F80A09E</t>
  </si>
  <si>
    <t>LS13555723060160</t>
  </si>
  <si>
    <t>3523062200221202</t>
  </si>
  <si>
    <t>2023-06-22 17:04</t>
  </si>
  <si>
    <t>2023-06-22 22:49</t>
  </si>
  <si>
    <t>2023年06月22日17:01 DMS弹窗：10kV城北Ⅰ回623线#1杆K001开关跳闸，故障原因：10kV城北Ⅰ回623线#1杆K001开关本体故障</t>
  </si>
  <si>
    <t>2023年06月22日17:01 DMS弹窗：10kV城北Ⅰ回623线#1杆K001开关跳闸，县调许海珊即通知城厢所廖奕森。17时10分巡视人林锦祥接受通知，开始巡线。
22日20:10  联/配调许海珊收到现场林锦祥汇报：现场确认跳闸开关为：10kV城北Ⅰ回623线#1杆K001开关跳闸；故障原因：10kV城北Ⅰ回623线#1杆K001开关本体故障
22日21:37 联/配调许海珊令林锦祥：查10kV安溪县民政局配电室（至10kV城北Ⅰ回623线#6+2-2杆）921开关确在热备用，22日21:38操作成功
22日21:37 联/配调许海珊令林锦祥：查10kV城北Ⅰ回623线#16杆K005开关确在热备用，22日21:38操作成功
22日21:37 联/配调许海珊令林锦祥：查10kV城北Ⅰ回623线#1杆K001开关确在热备用，22日21:38操作成功
22日21:40联/配调许海珊遥控操作_：安溪变电站.10kV.城北Ⅰ间隔.623开关由运行转热备用，于22日21:40控分成功
22日21:42 联/配调陈凯亮令郭曼菲：安溪变电站.10kV.城北Ⅰ间隔.623开关由热备用转冷备用，22日21:45操作成功
22日21:42 联/配调许海珊令林锦祥：10kV安溪县民政局配电室（至10kV城北Ⅰ回623线#6+2-2杆）921开关由热备用转冷备用22日21:42下令
22日21:42 联/配调许海珊令林锦祥：10kV城北Ⅰ回623线#16杆K005开关由热备用转冷备用，22日21:44操作成功
22日21:42 联/配调许海珊令林锦祥：10kV城北Ⅰ回623线#1杆K001开关由热备用转冷备用，22日21:44操作成功
22日21:42 联/配调许海珊令林锦祥：10kV城北Ⅰ回623线#6+1-2杆K033开关由运行转冷备用，22日21:44操作成功
22日21:48 联/配调陈凯亮令林锦祥：10kV城北Ⅰ回623线#15-1甲杆7529005888廖长官纪念馆专变由运行转热备用，22日21:48操作成功
22日21:48 联/配调陈凯亮令郭曼菲：安溪变电站.10kV.城北Ⅰ间隔.623线路由冷备用转检修，22日21:56操作成功
22日21:20 申请配电故障抢修单NO：AX-PQ-2023-0001261，工作负责人：林锦祥
，工作内容：安溪变10kV城北I回623线#1杆K001开关本体故障抢修处理，安全措施：安溪变10kV城北I回623线线路转检修；，10kV安溪县民政局配电室（至10kV城北Ⅰ回623线#6+2-2杆）921开关（用户管辖）；，10kV城北I回623线#1杆K001开关、G001刀闸；，10kV城北I回623线#16杆K005开关、G005刀闸；，10kV城北Ⅰ回623线#15-1甲杆7529005888廖长官纪念馆专变高压跌落式熔断器（用户管辖）。。
22日22:02抢修许可：票号：AX-PQ-2023-0001261，抢修负责人：林锦祥，抢修任务：安溪变10kV城北I回623线#1杆K001开关本体故障抢修处理，抢修安措：安溪变10kV城北I回623线线路转检修；，10kV安溪县民政局配电室（至10kV城北Ⅰ回623线#6+2-2杆）921开关（用户管辖）；，10kV城北I回623线#1杆K001开关、G001刀闸；，10kV城北I回623线#16杆K005开关、G005刀闸；，10kV城北Ⅰ回623线#15-1甲杆7529005888廖长官纪念馆专变高压跌落式熔断器（用户管辖）。。
送电票：QZHX23060815，22日22:25开始执行</t>
  </si>
  <si>
    <t>2023-06-22 17:03</t>
  </si>
  <si>
    <t>4921</t>
  </si>
  <si>
    <t>F449AA3B-E138-473A-888D-9EC09EE47FF5</t>
  </si>
  <si>
    <t>GZ135823060030</t>
  </si>
  <si>
    <t>3523062200233858</t>
  </si>
  <si>
    <t>2023-06-22 17:10</t>
  </si>
  <si>
    <t>2023-06-23 00:31</t>
  </si>
  <si>
    <t>2023年6月22日17:08 10kV莘口Ⅱ回952-#26杆支线电缆开关限时速断保护动作，开关跳闸，故障原因为：10kV莘口Ⅱ回952-26-25-1天盂配变避雷器B相遭雷击。</t>
  </si>
  <si>
    <t>22日17:10  即通知抢修班组莘口所吴远洪巡视10kV莘口Ⅱ回952-#26杆支线电缆开关之后区域。
22日18:06 莘口所吴远洪汇报：10kV莘口Ⅱ回952-26-33黄岌配变跌落式避雷器雷击脱落，不影响线路运行，要求试送。配调遥控操作：10kV莘口Ⅱ回952-#26杆支线电缆开关由热备用转运行，遥控失败。
22日18：08，令莘口所吴远洪：10kV莘口Ⅱ回952-26支线电缆开关由热备用转运行。18:43汇报已执行。接地出现。即令莘口所吴远洪：10kV莘口Ⅱ回952-26支线电缆开关由运行转热备用。18:48汇报已执行。接地消失。
19:12，莘口所吴远洪汇报：已断开10kV莘口Ⅱ回952-26-33黄岌配变跌落式熔断器，要求试送10kV莘口Ⅱ回952-26支线电缆开关。
19:12 令莘口所吴远洪：10kV莘口Ⅱ回952-26支线电缆开关由热备用转运行。19:14汇报已执行。接地出现，即令莘口所吴远洪：10kV莘口Ⅱ回952-26支线电缆开关由运行转热备用。19:18汇报已执行。接地消失。
19:33，令莘口所吴远洪：10kV莘口Ⅱ回952-26-21支线分段刀闸由合闸转分闸,19:34汇报已执行。
19:35，令莘口所吴远洪：10kV莘口Ⅱ回952-26支线电缆开关由热备用转运行。19:37汇报已执行。接地未出现。令其对10kV莘口II回952-26-21~33杆段线路进行巡视。
22日21:33 莘口所吴远洪汇报：故障点：10kV莘口Ⅱ回952-26-25-1天盂配变避雷器B相遭雷击。要求断开10kV莘口Ⅱ回952-26-25-1天盂配变跌落式熔断器及刀闸。10kV莘口Ⅱ回952-26-21杆至33杆段线路及杆上设备无异常。具备送电条件。申请试送10kV莘口Ⅱ回952-26-21支线分段刀闸、10kV莘口Ⅱ回952-26-33黄岌配变
22日21:35 联/配调杨舒颖令莘口所吴远洪：10kV莘口Ⅱ回952-26-25-1天盂配变由运行转冷备用，22日21:44操作成功
22日21:44 联/配调杨舒颖令莘口所吴远洪：10kV莘口Ⅱ回952-26-21支线分段刀闸由分闸转合闸，22日21:51操作成功
22日21:44 联/配调杨舒颖令莘口所吴远洪：10kV莘口Ⅱ回952-26-33黄岌配变由热备用转运行，22日22:17操作成功
22日22:18 申请配电故障抢修单NO：SM-BB-PQ-2023-0067，工作负责人：吴远洪，工作内容：在10kV莘口II回952-26-25-#1杆，进行天孟配变避雷器故障抢修，安全措施：10kV莘口II回952-26-25-#1杆天孟配变刀闸，10kV莘口II回952-26-25-#1杆天孟配变0.4kV侧4000总开。
22日22:44 申请配电故障抢修单NO：SM-BB-PQ-2023-0067，工作负责人：吴远洪，工作内容：在10kV莘口II回952-26-25-#1杆，进行天盂配变避雷器故障抢修，安全措施：10kV莘口II回952-26-25-#1杆天盂配变刀闸，10kV莘口II回952-26-25-#1杆天盂配变0.4kV侧4000总开。
22日 22:47抢修许可票号：SM-BB-PQ-2023-0067
23日 00:21抢修终结票号：SM-BB-PQ-2023-0067
23日00:22 联/配调邓丽烨令吴远洪：10kV莘口Ⅱ回952-26-25-1天盂配变由冷备用转运行。，23日00:31操作成功</t>
  </si>
  <si>
    <t>10kV莘口Ⅱ回952-26-25-1天盂配变避雷器B相遭雷击</t>
  </si>
  <si>
    <t>荆东变10kV莘口II回952线路莘口II回952-#26杆支线电缆开关</t>
  </si>
  <si>
    <t>2023-06-22 17:09</t>
  </si>
  <si>
    <t>2023-06-23 00:35</t>
  </si>
  <si>
    <t>2023-06-23 02:00</t>
  </si>
  <si>
    <t>2023-06-23 08:48</t>
  </si>
  <si>
    <t>4927</t>
  </si>
  <si>
    <t>A1AA9D08-5F08-4C91-AA18-D87538760E2D</t>
  </si>
  <si>
    <t>LS13516223060132</t>
  </si>
  <si>
    <t>3523062200248911</t>
  </si>
  <si>
    <t>2023-06-22 17:14</t>
  </si>
  <si>
    <t>2023-06-22 20:26</t>
  </si>
  <si>
    <t>22日17:9 城头变10kV城宅线618开关跳闸，过流Ⅱ段动作 ，未投入重合闸；故障原因为：恶劣天气，17：36试送成功，全线恢复送电正常</t>
  </si>
  <si>
    <t>22日17:9 城头变10kV城宅线618开关跳闸，过流Ⅱ段动作 ，未投入重合闸；即通知城头所徐家斌巡视跳闸点福州.城头变/10kV.城宅线618开关，及其之后的设备，重点关注福州.城头变/10kV.城宅线618开关后面区域，通知林中运维傅绍茂_17时45分巡视人徐家斌 接受通知，开始巡线。22日18：44林中运维傅绍茂汇报：城头变10kV城宅线618开关站内一、二次设备查无异常，故障电流32.38A
22日17:25 联/配调林梦杰令林梦杰:10kV城宅线#054城宅A一柱上开关由运行转热备用，22日17:26操作成功
22日17:35联/配调林文婷遥控操作_：福州.城头变/10kV.城宅线618开关由热备用转运行于22日17:35控合成功，雷雨天气试送
22日17:36联/配调林文婷遥控操作_：10kV城宅线#054城宅A一柱上开关由热备用转运行于22日17:36控合成功，雷雨天气试送</t>
  </si>
  <si>
    <t>福州.城头变10kV城宅线618线路</t>
  </si>
  <si>
    <t>2023-06-22 17:13</t>
  </si>
  <si>
    <t>10kV城宅线618线路</t>
  </si>
  <si>
    <t>4940</t>
  </si>
  <si>
    <t>25728DE7-99FC-4411-A158-27124686B474</t>
  </si>
  <si>
    <t>LS13586223060092</t>
  </si>
  <si>
    <t>3523062200272346</t>
  </si>
  <si>
    <t>2023-06-22 17:44</t>
  </si>
  <si>
    <t>2023-06-22 21:10</t>
  </si>
  <si>
    <t>2023年6月22日17:28:22 高砂变10kV柳源线982开关跳闸，限时速断动作；10kV柳源线982#025杆K002开关过流Ⅰ17:28:25重合闸动作，重合成功，17:28：48高砂变10kV柳源线982开关跳闸，限时速断动作，因高砂变10kV柳源线982开关弹簧未储能，开关无法重合。故障原因：10kV柳源线982#034+1杆B相有漂浮物，恢复送电时间：22日21:10</t>
  </si>
  <si>
    <t>22日17:38联/配调余晓钦遥控操作_：高砂变电站.10kV.柳源线间隔.982开关由热备用转运行，于22日17:38控合失败
22日17:39联/配调林炜遥控操作_：10kV柳源线982#076杆K003开关由运行转热备用，于22日17:39控分成功
22日17:40联/配调林炜遥控操作_：10kV盖竹线975#128杆K7506开关由热备用转运行，于22日17:40控合成功
17:41 通知高砂镇供电所罗艳萍：组织巡线。
17:42 通知沙县变电运维班洪杨：检查间隔。
18:08 沙县变电运维班杨兴越汇报：2023年6月22日17:28:21:903 高砂变10kV柳源线982开关跳闸，限时速断动作，故障相别ABC，故障电流29.12A，17:28:25:023重合闸动作，重合成功。2023年6月22日17:28:48:338 高砂 
变10kV柳源线982开关跳闸，限时速断动作，故障相别BC，故障电流21.8A，17:28:50:388 断路器失灵动作，17:28:50:408控制回路断线，一、二次设备检查无异常。
22日18:09联/配调林炜遥控操作：高砂变10kV柳源线982开关由热备用转运行，于22日18:09控合成功
22日18:13 联/配调余晓钦令高砂镇供电所罗起炜：10kV柳源线982#025杆G004刀闸由合闸转分闸，22日18:15操作成功
22日18:16 联/配调余晓钦令高砂镇供电所罗起炜：10kV柳源线982#048杆G026刀闸由合闸转分闸，22日18:20操作成功
22日18:26联/配调余晓钦遥控操作_：10kV柳源线982#076杆K003开关由热备用转运行，于22日18:26控合成功
22日20:52高砂镇供电所陈文璇汇报：10kV柳源线982#034+1杆B相有漂浮物，现漂浮物已自行掉落，具备送电条件，可以送电。
22日21:03 联/配调邓丽烨令陈文璇：10kV柳源线982#025G004刀闸由分闸转合闸，22日21:06操作成功
22日21:07联/配调邓丽烨遥控操作_：10kV柳源线982#025K002开关由热备用转运行，于22日21:07控合成功</t>
  </si>
  <si>
    <t>高砂变10kV柳源线982线路</t>
  </si>
  <si>
    <t>2023-06-22 17:42</t>
  </si>
  <si>
    <t>7e1da8a4-ddae-404f-9dc5-d5814864393d</t>
  </si>
  <si>
    <t>高砂变10kV柳源线982</t>
  </si>
  <si>
    <t>4941</t>
  </si>
  <si>
    <t>437D64A6-99D4-40BA-B049-DFF9BD48F92A</t>
  </si>
  <si>
    <t>GZ13555823060059</t>
  </si>
  <si>
    <t>3523062200272868</t>
  </si>
  <si>
    <t>2023-06-22 17:46</t>
  </si>
  <si>
    <t>2023-06-22 22:57</t>
  </si>
  <si>
    <t>2023年6月22日17:46DMS弹窗提示10kV奎斗614线奎龙支线#034杆K028开关跳闸；故障原因为：10kV奎斗614线奎龙支线#040杆至#041杆ABC三相断线</t>
  </si>
  <si>
    <t>2023年6月22日17:46DMS弹窗提示10kV奎斗614线奎龙支线#034杆K028开关跳闸，调控班连荣建即令三班供电所陈清标现场检查，并通知远程工作站，18时36分巡视人高建成、林诗光、陈清标、周双利接受通知，开始巡线。
18：45三班供电所林诗光汇报调控班连荣建：10kV奎斗614线奎龙支线#040杆至#041杆ABC三相断线，10kV奎斗614线奎龙支线#034杆K028开关处热备用
22日18:45调控班连荣建令三班供电所林诗光：10kV奎斗614线奎龙支线#072杆61195刀闸由合闸转分闸，22日18:58操作成功
22日18：59三班供电所林诗光汇报调控班连荣建：10kV奎斗614线奎龙支线#072杆至#145杆线路无故障，具备送电条件
22日19:01调控班连荣建遥、郑文伟控操作：10kV奎斗614线奎龙支线#145杆K025开关由热备用转运行，于22日19:01控合成功，运行正常
22日19:02调控班连荣建令三班供电所林诗光：10kV奎斗614线奎龙支线#034杆K028开关由热备用转冷备用，22日19:20操作成功
22日19:50 申请配电故障抢修单NO：QZ-DH-PQ-2023-0011，工作负责人：高建成，工作内容：在10kV奎斗614线奎龙支线#040杆，进行10kV奎斗614线奎龙支线#040至#041杆断线抢修，安全措施：10kV奎斗614线奎龙支线#034杆G087高压刀闸，10kV奎斗614线奎龙支线#034杆G086高压刀闸，10kV奎斗614线奎龙支线#034杆K028高压开关，10kV奎斗614线奎龙支线#072杆61195高压刀闸。
22日20:09抢修许可：票号：QZ-DH-PQ-2023-0011，抢修负责人：高建成，抢修任务：在10kV奎斗614线奎龙支线#040杆，进行10kV奎斗614线奎龙支线#040至#041杆断线抢修，抢修安措：10kV奎斗614线奎龙支线#034杆 G087高压刀闸，10kV奎斗614线奎龙支线#034杆 G086高压刀闸，10kV奎斗614线奎龙支线#034杆 K028高压开关，10kV奎斗614线奎龙支线#072杆 61195高压刀闸。
22日 22:28抢修终结票号：QZ-DH-PQ-2023-0011,抢修负责人：高建成，抢修任务：在10kV奎斗614线奎龙支线#040杆，进行10kV奎斗614线奎龙支线#040至#041杆断线抢修，抢修安措：10kV奎斗614线奎龙支线#034杆 G087高压刀闸，10kV奎斗614线奎龙支线#034杆 G086高压刀闸，10kV奎斗614线奎龙支线#034杆 K028高压开关，10kV奎斗614线奎龙支线#072杆 61195高压刀闸。
送电票：QZSD23060718，22日22:28开始执行，22日22时56分执行完毕。</t>
  </si>
  <si>
    <t>受雷击导致10kV奎斗614线奎龙支线#040杆至#041杆ABC三相断线 。</t>
  </si>
  <si>
    <t>上寮变10kV奎斗614线奎龙支线#034杆K028开关（四遥）</t>
  </si>
  <si>
    <t>2023-06-22 22:22</t>
  </si>
  <si>
    <t>13DKX-27205</t>
  </si>
  <si>
    <t>上寮变10kV三奎线943</t>
  </si>
  <si>
    <t>2023-06-23 07:28</t>
  </si>
  <si>
    <t>4950</t>
  </si>
  <si>
    <t>05D54BDF-39CE-41F7-B0E1-01DA31D88781</t>
  </si>
  <si>
    <t>LS13585823060103</t>
  </si>
  <si>
    <t>3523062200290377</t>
  </si>
  <si>
    <t>2023-06-22  17:41 梅仙变10kV.Ⅰ段母线B相失地(A相电压为8.96,B相电压为1.29,C相电压为9.99,零序电压为8.99,)无选线信号。故障原因为：10kV关兜线912线路#11-31杆B相悬瓶击穿（现场强对流天气）</t>
  </si>
  <si>
    <t>22日17:41 梅仙变电站失地(梅仙变电站.10kV.Ⅰ段母线A相电压为8.96,B相电压为1.29,C相电压为9.99,零序电压为8.99,)。即通知抢修班组
22日17:46联/配调彭传晖【顺控】遥控操作_：10kV关兜线912线路#35分段开关由运行转热备用，于22日17:46控分成功
22日17:47联/配调彭传晖【顺控】遥控操作_：10kV关兜线912线路#23-1杆分段开关由运行转热备用，于22日17:47控分成功
22日17:47联/配调彭传晖【顺控】遥控操作_：10kV关兜线912线路#19杆分段开关由运行转热备用，于22日17:47控分成功
22日17:48联/配调彭传晖【顺控】遥控操作_：梅仙变电站.10kV.关兜线间隔.912开关由运行转热备用，于22日17:48控分成功接地信号消失
22日17:49联/配调彭传晖遥控操作_：10kV丈际线907线路#018甲杆联络开关由热备用转运行，于22日17:49控合成功，线路运行正常
22日17:52 联/配调彭传晖令刘雪媚：九都变电站.10kV.关兜线间隔.905开关由热备用转运行，22日17:53操作成功，线路运行正常
22日17:55联/配调彭传晖遥控操作_：10kV关兜线912线路#23-1杆分段开关由热备用转运行，于22日17:55控合失败
22日17:56联/配调彭传晖遥控操作_：10kV关兜线912线路#23-1杆分段开关由热备用转运行，于22日17:56控合失败
22日18:1 梅仙变电站失地(梅仙变电站.10kV.Ⅰ段母线A相电压为8.96,B相电压为1.29,C相电压为9.99,零序电压为8.99,)。即通知抢修班组巡视梅仙变电站.10kV.关兜线间隔.912开关及其之后的设备。18时14分巡视人肖方钰、肖建伟接受通知，开始巡线。18时14分巡视人杨树良、肖方钰、肖建伟接受通知，开始巡线。
22日18:35  联/配调彭传晖收到现场肖方钰汇报：巡视无异常范围：10kV关兜线912线路#1杆-10kV关兜线912线路#11-22杆；故障备注：10kV关兜线912线路#1杆至#11-22杆巡视完毕，申请断开10kV关兜线912线路#11-22杆（左线）分段刀闸，恢复#1杆至#11-22杆段线路
22日18:36 联/配调彭传晖令肖建伟：10kV关兜线912线路#11-22杆分段刀闸由合闸转分闸，22日18:44操作成功
22日18:45联/配调彭传晖遥控操作_：梅仙变电站.10kV.关兜线间隔.912开关由热备用转运行，于22日18:45控合成功，线路运行正常
22日18:48联/配调彭传晖遥控操作_：10kV关兜线912线路#19杆分段开关由热备用转运行，于22日18:48控合成功，线路运行正常
22日20:38 申请配电故障抢修单NO：SM-YX-PQ-2023-0095，工作负责人：曾祥坤，工作内容：在10kV关兜线912线路#11-31杆，进行B相悬瓶击穿更换，安全措施：10kV关兜线912线路#11-22杆（左线）分段刀闸，10kV关兜线912线路#35杆分段开关及分段刀闸，10kV梅吉线911线路#17-2杆联络开关及联络刀闸1。
22日20:42 联/配调林炜1令肖建伟：查10kV关兜线912线路#11-22杆（左线）分段刀闸确在分闸，22日20:53操作成功
22日20:42 联/配调林炜1令肖建伟：10kV关兜线912线路#35杆分段开关由热备用转冷备用，22日21:05操作成功
22日20:42 联/配调林炜1令肖建伟：10kV梅吉线911线路#17-2杆联络开关由热备用转冷备用，22日21:17操作成功
22日 21:22抢修许可票号：SM-YX-PQ-2023-0095
22日 22:14抢修终结票号：SM-YX-PQ-2023-0095
送电票：SMYX23060247，22日22:29开始执行，23日00时21分执行完毕。</t>
  </si>
  <si>
    <t>梅仙变10kV关兜线912线路</t>
  </si>
  <si>
    <t>2023-06-22 17:58</t>
  </si>
  <si>
    <t>2023-06-23 03:00</t>
  </si>
  <si>
    <t>6da2c1cd-1ea7-4b45-8f2a-155b24864d31</t>
  </si>
  <si>
    <t>梅仙变10kV关兜线912</t>
  </si>
  <si>
    <t>4952</t>
  </si>
  <si>
    <t>E047A241-9DBB-4699-8C29-53FBA7E2EDE1</t>
  </si>
  <si>
    <t>GZ13516223060133</t>
  </si>
  <si>
    <t>3523062200292513</t>
  </si>
  <si>
    <t>2023-06-22 18:06</t>
  </si>
  <si>
    <t>2023-06-22 20:25</t>
  </si>
  <si>
    <t>22日18:3 新厝变10kV新东Ⅰ路651开关跳闸，过流Ⅲ段动作，重合闸不成功，凯兴学府开关站备自投动作成功，故障原因为：查无异常，22日19：42试送成功，全线恢复送电正常</t>
  </si>
  <si>
    <t>22日18:3 新厝变10kV新东Ⅰ路651开关跳闸，过流Ⅲ段动作，重合闸不成功，凯兴学府开关站备自投动作成功，即通知江阴所林桢义巡视跳闸点福州.新厝变/10kV.新东Ⅰ路651开关，及其之后的设备，重点关注福州.新厝变/10kV.新东Ⅰ路651开关后面区域，新东Ⅰ路#1环网10kV新东一进911开关前面区域，_18时12分巡视人陈书华,林祯义 接受通知，开始巡线。22日19：26周店运维何慧娟汇报：新厝变10kV新东I路651开关站内一、二次设备查无异常，故障电流15.73A
22日18:08 联/配调系统自动遥控操作:新东Ⅰ路#1环网10kV新东一进911开关由运行转热备用，22日18:09操作成功
22日18:08 联/配调系统自动遥控操作:10kV新东Ⅰ路侨兴分线#004棉亭路口柱上开关由运行转热备用，22日18:09操作成功
22日18:08 联/配调系统自动遥控操作:10kV新东Ⅰ路#044新东A2柱上开关由运行转热备用，22日18:09操作成功
22日18:29联/配调林文婷遥控操作_：福州.新厝变/10kV.新东Ⅰ路651开关由热备用转运行于22日18:29控合成功
22日18:30联/配调林文婷遥控操作_：新东Ⅰ路#1环网10kV新东一进911开关由热备用转运行于22日18:30控合成功，新厝变10kVI段母线B相失地
22日18:34联/配调林文婷遥控操作_：新东Ⅰ路#1环网10kV新东二网912开关由运行转热备用于22日18:34控分成功，新厝变10kVI段母线B相失地复归
22日18:36联/配调林文婷遥控操作_：10kV新东Ⅰ路#116新渔L柱上开关由热备用转运行于22日18:36控合成功
22日18:37联/配调林文婷遥控操作_：10kV新东Ⅰ路侨兴分线#004棉亭路口柱上开关由热备用转运行于22日18:37控合成功
22日19:35 联/配调陈婷收到江阴所林桢义汇报：查无异常，申请送电
22日19:39 联/配调陈婷令江阴所林桢义:新东Ⅰ路#1环网10kV新东二网912开关由热备用转运行，22日19:42操作成功
22日19:43  联/配调陈婷遥控操作：10kV新东I路#044新东A2开关由热备用转运行，于22日19:44控合成功
22日19:44  联/配调陈婷遥控操作：10kV新东I路#116新渔L开关由运行转热备用，于22日19:45控分成功
22日20:21联/配调林文婷遥控操作_：凯兴学府站10kV新东一网911开关由热备用转合环运行于22日20:21控合成功
22日20:21联/配调林文婷遥控操作_：凯兴学府站10kV母联90M开关由运行转热备用于22日20:21控分成功
无需抢修类型归档:试送成功，已全部复电。</t>
  </si>
  <si>
    <t>10kV新东Ⅰ路651开关跳闸，过流Ⅲ段动作，重合闸不成功，凯兴学府开关站备自投动作成功</t>
  </si>
  <si>
    <t>福州.新厝变10kV新东Ⅰ路651线路</t>
  </si>
  <si>
    <t>2023-06-22 18:05</t>
  </si>
  <si>
    <t>2023-06-22 20:20</t>
  </si>
  <si>
    <t>251844</t>
  </si>
  <si>
    <t>5ebee4cb-e59a-4ba7-b219-7d9b96998ec2</t>
  </si>
  <si>
    <t>10kV新东Ⅰ路651线路</t>
  </si>
  <si>
    <t>2023-06-22 22:52</t>
  </si>
  <si>
    <t>4959</t>
  </si>
  <si>
    <t>C58C62BC-6A26-4C1C-910D-886A3038755F</t>
  </si>
  <si>
    <t>GZ13585823060105</t>
  </si>
  <si>
    <t>3523062200303509</t>
  </si>
  <si>
    <t>2023-06-22 18:25</t>
  </si>
  <si>
    <t>2023-06-22 22:53</t>
  </si>
  <si>
    <t>2023-06-22  18:17 吉木变10kV.Ⅰ段母线B相失地(A相电压为9.19,B相电压为1.45,C相电压为10.45,零序电压为95.24,)无选线信号。故障原因为：10kV丈际线907线路#078-16杆小蕉村部配变B相避雷器击及跌落式熔断器击穿</t>
  </si>
  <si>
    <t>22日18:17 吉木变电站失地(吉木变电站.10kV.Ⅰ段母线A相电压为9.19,B相电压为1.45,C相电压为10.45,零序电压为95.24,)。即通知抢修班组陈章峰
22日18:22联/配调刘雪媚【顺控】遥控操作_：10kV丈际线907#067杆K3608开关由运行转热备用，于22日18:22控分成功
22日18:23联/配调刘雪媚【顺控】遥控操作_：10kV丈际线907#017杆K3601开关由运行转热备用，于22日18:23控分成功接地信号消失
22日18:25 吉木变电站失地(吉木变电站.10kV.Ⅰ段母线A相电压为9.19,B相电压为1.45,C相电压为10.45,零序电压为95.24,)。即通知抢修班组巡视10kV丈际线907#017杆K3601开关及其之后的设备。18时51分巡视人肖方钰接受通知，开始巡线。18时52分巡视人杨树良、王子添、肖方钰、肖光爱接受通知，开始巡线。
22日18:28联/配调刘雪媚遥控操作_：10kV丈际线907#048-4杆K3603开关由运行转热备用，于22日18:28控分成功
22日18:29联/配调刘雪媚遥控操作_：10kV丈际线907#017杆K3601开关由热备用转运行，于22日18:29控合成功
22日18:40联/配调刘雪媚遥控操作_：10kV囯坪线907线路#076杆K8135开关由热备用转运行，于22日18:40控合成功
22日19:09  联/配调张雪艳收到现场肖方钰汇报：10kV丈际线907线路#067杆-10kV丈际线907线路#123杆；巡视无异常
10kV丈际线907线路#078-16杆小蕉村部配变B相避雷器击穿，申请10kV丈际线907线路#078-16杆小蕉村部配变转冷备用，恢复10kV丈际线907线路#067杆开关
22日19:15 联/配调张雪艳令肖方钰：10kV丈际线907线路#78-16杆小蕉村部配变由运行转冷备用，22日19:19操作成功
22日19:22联/配调张雪艳遥控操作_：10kV丈际线907#067杆K3608开关由热备用转运行，于22日19:22控合成功
22日19:57 申请配电故障抢修单NO：SM-YX-PQ-2023-0094，工作负责人：肖光爱，工作内容：在10kV丈际线907线路#078-16杆小蕉村部配变，进行更换B相避雷器及跌落式熔断器，安全措施：10kV丈际线907线路#078-16杆小蕉村部配变跌落式熔断器及刀闸，10kV丈际线907线路#078-16杆小蕉村部配变0.4kV侧400开关。
22日 19:57抢修许可票号：SM-YX-PQ-2023-0094
22日 21:58抢修终结票号：SM-YX-PQ-2023-0094
2023-06-22 21:58送电指令票详见指令票NO：SMYX23060246/22:12执行完毕
22日23:01联/配调张雪艳遥控操作_：10kV丈际线907线路#048-4杆K3603开关由热备用转合环运行，于22日23:01控合失败
23日00:37 联/配调张雪艳令肖建伟：10kV丈际线907线路#048-4杆K3603开关由热备用转合环运行，23日00:38操作成功
23日00:38联/配调张雪艳遥控操作肖建伟：10kV丈际线907线路#048-4杆K3603开关由热备用转合环运行，于23日00:38控合失败
23日00:41联/配调张雪艳遥控操作_：10kV囯坪线907线路#076杆K8135开关由运行
转解环热备用，于23日00:41控分失败
23日00:46 联/配调张雪艳令肖建伟：10kV丈际线907线路#048-4杆K3603开关由运行转解环热备用，23日00:49操作成功</t>
  </si>
  <si>
    <t>强对流天气，强雷击、暴雨引起刀闸瓷柱击穿放电；</t>
  </si>
  <si>
    <t>2023-06-22 18:24</t>
  </si>
  <si>
    <t>2023-06-22 21:58</t>
  </si>
  <si>
    <t>2023-06-24 13:25</t>
  </si>
  <si>
    <t>4960</t>
  </si>
  <si>
    <t>EE6CFAB9-D1B2-4B10-8027-41E9C06C5EB3</t>
  </si>
  <si>
    <t>LS13555923060128</t>
  </si>
  <si>
    <t>3523062200311253</t>
  </si>
  <si>
    <t>2023-06-22 18:28</t>
  </si>
  <si>
    <t>2023年6月22日18:28 DMS弹窗显示：10kV湖龙616线吴岭支线#001杆K377开关过流Ⅱ段动作跳闸。故障原因为：雷害 天气：雷雨</t>
  </si>
  <si>
    <t>2023年6月22日18:28 DMS弹窗显示：10kV湖龙616线吴岭支线#001杆K377开关过流Ⅱ段动作跳闸。永春县调吴耀宏通知湖洋镇供电所黄金雕巡线。18时53分巡视人黄立新、黄金雕接受通知，开始巡线。
配抢吴耀宏研判：2023年6月22日18:28 DMS弹窗显示： 10kV湖龙616线吴岭支线#001杆K377开关（三遥）过流II段动作跳闸；查DMS系统：故指无动作，无法研判，已通知湖洋镇供电所黄金雕巡线。
22日19:16  永春县调陈弘晖收到湖洋镇供电所黄立新汇报：现场确认跳闸开关为：10kV湖龙616线吴岭支线#001杆K377开关
22日19:20  永春县调陈弘晖收到湖洋镇供电所林晓斌汇报：对10kV湖龙616线吴岭支线#001杆至终端线路、设备巡视无异常，验收合格，具备送电条件，申请试送10kV湖龙616线吴岭支线#001杆K377开关。
22日19:22永春县调蔡若榕监护陈弘晖遥控操作：10kV湖龙616线吴岭支线#001杆K377开关由热备用转运行，于22日19:22控合成功，现场送电正常</t>
  </si>
  <si>
    <t>湖洋变10kV湖龙616线吴岭支线#001杆K377开关</t>
  </si>
  <si>
    <t>293399</t>
  </si>
  <si>
    <t>4961</t>
  </si>
  <si>
    <t>4BFF7B79-C274-4C02-A3E4-87F888A67D0D</t>
  </si>
  <si>
    <t>GZ13546123060091</t>
  </si>
  <si>
    <t>3523062200310622</t>
  </si>
  <si>
    <t>2023-06-22 18:29</t>
  </si>
  <si>
    <t>2023-06-22 19:45</t>
  </si>
  <si>
    <t>22日18:22系统研判：10kV汾阳线#055杆055开关过流Ⅰ段保护动作跳闸；故障原因为：雷害</t>
  </si>
  <si>
    <t>22日18:22系统研判：10kV汾阳线#055杆055开关过流Ⅰ段保护动作跳闸； 即通知抢修班组巡视跳闸点10kV汾阳线#055杆055开关（三遥）及其之后的设备，重点关注10kV汾阳线#055杆055开关（三遥）至10kV汾阳线#102杆102开关（三遥）之间区域。18时36分巡视人梁山、张元实、徐爱军、黄敏、郭伟能接受通知，开始巡线。
22日19:12  联/配调任雨澄收到现场梁山汇报：现场查无异常，申请试送电；试送设备：汾阳线918线路＃055杆055开关
22日19:14联/配调任雨澄遥控操作_：10kV汾阳线#055杆055（三遥）开关由热备用转运行，于22日19:14控合成功</t>
  </si>
  <si>
    <t>雷雨天气导致</t>
  </si>
  <si>
    <t>加强线路运维巡视，强化线路防雷改造</t>
  </si>
  <si>
    <t>莆田.大济变10kV汾阳线918线路汾阳线#055杆055开关（三遥）</t>
  </si>
  <si>
    <t>2023-06-22 19:15</t>
  </si>
  <si>
    <t>汾阳线918线路</t>
  </si>
  <si>
    <t>2023-06-25 20:55</t>
  </si>
  <si>
    <t>4962</t>
  </si>
  <si>
    <t>8D45ACEB-C78E-474E-840D-ECB97328CEEC</t>
  </si>
  <si>
    <t>GZ13575823060055</t>
  </si>
  <si>
    <t>3523062200312250</t>
  </si>
  <si>
    <t>2023-06-22 18:30</t>
  </si>
  <si>
    <t>2023-06-22 19:10</t>
  </si>
  <si>
    <t>22日18:19 连湖变电站连湖变电站.10kV.Ⅰ段母线B相失地(A相电压为0.40,B相电压为0.00,C相电压为10.25,零序电压为10.18,)无选线信号。故障原因为：</t>
  </si>
  <si>
    <t>22日18:30 连湖变电站失地(连湖变电站.10kV.Ⅰ段母线A相电压为0.40,连湖变电站.10kV.Ⅰ段母线B相电压为0.00,连湖变电站.10kV.Ⅰ段母线C相电压为10.25,连湖变电站.10kV.Ⅰ段母线零序电压为10.18,)。即通知抢修班组巡视10kV连横线#65杆#65K开关及其之后的设备。18时35分巡视人温太华接受通知，开始巡线。
22日18:32联/配调胡义鑫【顺控】遥控操作_：10kV集镇支线#24+1杆#24+1K开关由运行转热备用，于22日18:32控分成功
22日18:32联/配调胡义鑫【顺控】遥控操作_：10kV连横线#65杆#65K开关由热备用转运行，于22日18:32控合成功，即通知濯田所对10kV集镇支线#24+1杆至10kV集镇支线#02杆带电巡线
22日19:00  联/配调王金诚收到现场温太华汇报：现场确认跳闸开关为：10kV连横线#65杆#65K开关；保护动作：10kV连横线#65杆#65K开关；试送设备：10kV集镇支线#24+1杆#24+1K开关；
故障原因：配网设备故障；故障现象：10kV养鳗场支线#04杆AB相线路避雷器本体击穿；
故障点：10kV养鳗场支线#04杆线路避雷器
22日19:09联/配调胡义鑫遥控操作_：10kV集镇支线#24+1杆#24+1K开关由热备用转运行，于22日19:09控合成功</t>
  </si>
  <si>
    <t>10kV养鳗场支线#04杆AB相线路避雷器本体被雷击穿</t>
  </si>
  <si>
    <t>加强线路巡视检查、加装避雷器</t>
  </si>
  <si>
    <t>110kV连湖变10kV连横线914线路连横线#65杆#65K开关</t>
  </si>
  <si>
    <t>2023-06-22 19:08</t>
  </si>
  <si>
    <t>256827</t>
  </si>
  <si>
    <t>2023-06-23 06:55</t>
  </si>
  <si>
    <t>467B2931-54D4-42D6-8E61-6A6DD0B8EDD8</t>
  </si>
  <si>
    <t>GZ13546123060093</t>
  </si>
  <si>
    <t>3523062200323894</t>
  </si>
  <si>
    <t>2023-06-22 18:34</t>
  </si>
  <si>
    <t>22日18:29:07系统第一次研判：10kV锦峰#4变分线#021杆021开关（三遥）过流Ⅰ段保护动作跳闸，重合闸动作不成功；10kV四黄#2变分线#002杆002开关过流Ⅰ段动作跳闸，重合闸动作成功。
18:29:43系统第二次研判：10kV书峰线915线路#023杆023开关跳闸。
19::07系统第三次研判：10kV书峰线915线路#023杆023开关跳闸，10kV兴鸿环保临时变分线#001杆001开关（三遥）过流Ⅰ段保护动作跳闸。
故障原因：10kV书峰线915线路#023杆023开关现场处运行状态，属于系统误判；10kV锦峰#4变分线#021杆021开关、10kV兴鸿环保临时变分线#001杆001开关后段为用户内部故障。</t>
  </si>
  <si>
    <t>22日18:29:07系统第一次研判：10kV锦峰#4变分线#021杆021开关（三遥）过流Ⅰ段保护动作跳闸，重合闸动作不成功；10kV四黄#2变分线#002杆002开关过流Ⅰ段动作跳闸，重合闸动作成功。
18:29:43系统第二次研判：10kV书峰线915线路#023杆023开关跳闸。 即通知抢修班组巡视跳闸点10kV书峰线915线路#023杆023开关及其之后的设备，重点关注10kV锦峰#4变分线#021杆021开关（三遥）、10kV四黄#2变分线#002杆002开关之后区域。18时45分巡视人陈斌接受通知，开始巡线。
19::07系统第三次研判：10kV书峰线915线路#023杆023开关跳闸，10kV兴鸿环保临时变分线#001杆001开关（三遥）过流Ⅰ段保护动作跳闸。
22日19:08  联/配调陈冠珠收到现场陈斌汇报：
10kV书峰线915线路#023杆023开关现场处运行状态，属于系统误判。
23日10:05社硎供陈斌汇报：10kV锦峰#4变分线#021杆021开关后段用户内部故障已处理，经验收合格，具备送电条件，即后台遥控：10kV锦峰#4变分线#021杆021开关由热备用转运行，10:08操作完毕，送电正常
23日14:54社硎供陈斌汇报：10kV兴鸿环保临时变分线#001杆001开关后段用户内部查线正常，经验收合格，具备送电条件，即后台遥控：10kV兴鸿环保临时变分线#001杆001开关由热备用转运行，14:56操作完毕，送电正常</t>
  </si>
  <si>
    <t>10kV书峰线915线路#023杆023开关现场处运行状态，属于系统误判。（重合成功）</t>
  </si>
  <si>
    <t>莆田.社硎变10kV书峰线915线路#023杆023开关</t>
  </si>
  <si>
    <t>2023-06-23 14:53</t>
  </si>
  <si>
    <t>F0C30B3DCFE7445EAAE2395EECCEFDB7421B</t>
  </si>
  <si>
    <t>书峰线915线路</t>
  </si>
  <si>
    <t>2023-06-25 11:54</t>
  </si>
  <si>
    <t>4968</t>
  </si>
  <si>
    <t>46F9E87E-5622-40C5-9C5A-899FCDF3BEA2</t>
  </si>
  <si>
    <t>GZ13575823060056</t>
  </si>
  <si>
    <t>3523062200332389</t>
  </si>
  <si>
    <t>2023-06-22 18:41</t>
  </si>
  <si>
    <t>2023-06-22 20:24</t>
  </si>
  <si>
    <t>0kV连麻线#62杆C相断线断股</t>
  </si>
  <si>
    <t>18时40分，联/配调胡义鑫发布停电信息，发布设备为10kV连麻线#74杆#74K开关，通知相关人员巡视10kV连麻线#74杆#74K开关及其之后设备。19时34分巡视人温太华接受通知，开始巡线。
22日18:46联/配调胡义鑫【顺控】遥控操作_：10kV连麻线#252杆#252K开关由运行转热备用，于22日18:46控分成功
22日18:46联/配调胡义鑫【顺控】遥控操作_：10kV羊策联络线#02杆#02K开关由热备用转运行，于22日18:46控合成功
22日19:13 濯田所黄钰昌汇报：10kV连麻线#74杆至#81杆经巡线无异常，
22日19:13 联/配调胡义鑫令王金诚：10kV连麻线#74杆#74K开关由运行转热备用，22日19:13操作成功
22日19:14 联/配调胡义鑫令张振明：10kV麻水联络线#04杆#04K开关由热备用转运行，22日19:15操作成功
22日19:15 联/配调胡义鑫令王金诚：10kV连麻线#252杆#252K开关由热备用转运行，22日19:15操作成功
22日19:16 联/配调胡义鑫令王金诚：10kV羊策联络线#02杆#02K开关由运行转热备用，22日19:16操作成功，即通知濯田所黄钰昌对 10kV连麻线#39杆至#74杆带电巡线
22日20:24  联/配调胡义鑫收到现场温太华汇报：现场确认跳闸开关为：10kV连麻线#74杆#74K开关；保护动作：10kV连麻线#74杆#74K开关；
故障原因：配网设备故障；故障现象：10kV连麻线#62杆C相断线断股；
故障点：10kV连麻线#62杆</t>
  </si>
  <si>
    <t>10kV连麻线#62杆C相导线断线断股、悬瓶炸毁</t>
  </si>
  <si>
    <t>加强线路巡视检查维护</t>
  </si>
  <si>
    <t>110kV连湖变10kV连麻线911线路连麻线#74杆#74K开关</t>
  </si>
  <si>
    <t>2023-06-22 18:40</t>
  </si>
  <si>
    <t>2023-06-23 06:56</t>
  </si>
  <si>
    <t>4971</t>
  </si>
  <si>
    <t>F01B031E-BF80-4310-A532-C07D1F6D99B1</t>
  </si>
  <si>
    <t>LS1351515623060039</t>
  </si>
  <si>
    <t>3523062200334501</t>
  </si>
  <si>
    <t>2023-06-22 18:45</t>
  </si>
  <si>
    <t>2023-06-23 16:04</t>
  </si>
  <si>
    <t>2023年06月22日18:18 10kV古57之后用户缺相，伴随亚峰变10kVII段母线电压异常现象(8.09,4.90,5.37)，无选线信号。故障原因：10kV古51断线，18:42 隔离古35鼓山（二）柱上开关后电压恢复正常，经故障处理后于2023年6月23日15:30送电正常，并于23日16:06转回原方式。
【原断点：鼓岭3#环网901】</t>
  </si>
  <si>
    <t>22日18:18 福州.亚峰变/10kV.Ⅲ段母线A相电压为8.09,B相电压为4.90,C相电压为5.37,零序电压为38.94,)无选线信号 
18：39 水调汇报：鼓岭2#甲环网903用户缺相
18：40 查看DMS发现：10kV古57之后用户缺相，判断故障在古37甲~古57之间，104电台报两路没电，即通知104电台启动自备电源发电
22日18:42 联/配调詹布衡令配调:古35鼓山（二）柱上开关由运行转热备用，22日18:43操作成功，电压恢复正常
22日20:24 联/配调詹布衡令晋抢林秉强:古57鼓山（一）柱上开关由运行转热备用，22日20:39操作成功
22日21:18 联/配调詹布衡令晋抢康融威:鼓岭3#环网10kV鼓岭一901开关由热备用转运行，22日21:18操作成功
23日03:10 晋抢林秉强汇报：线路在山上，巡线困难，待明日再巡线
23日08:42 申请配电故障抢修单NO：FZ-BB-PQ-2023-0616，工作负责人：张勇4
23日08:52 联/配调郑美珠令郑美珠:查10kV古35鼓山（二）柱上开关确在热备用，23日08:53操作成功
23日08:53 联/配调郑美珠令郑美珠:查10kV古57鼓山（一）柱上开关确在热备用，23日08:54操作成功
10：39 晋安运维刘浩林汇报：10kV古35-古57之间线路巡线无异常，申请试送
23日10:40 联/配调林荷钒令林荷钒:10kV古35鼓山（二）柱上开关由热备用转运行（遥控）23日10:40操作成功，送电正常
11：45 陈磊汇报：10kV古51断线
23日12:15 申请配电故障抢修单NO：FZ-BB-PQ-2023-0616，工作负责人：张勇4
，工作内容：在10kV古37甲至古57之间，进行登杆检查、砍树及抢修。
23日12:24 联/配调肖丹令陈磊:10kV古57鼓山（一）柱上开关由热备用转冷备用并挂牌，23日12:26操作成功
23日12:27联/配调林荷钒遥控操作_：10kV古35鼓山（二）柱上开关由运行转热备用于23日12:27控分成功
23日12:40 联/配调林荷钒令陈磊:10kV古37刀闸由合上转断开并挂牌，23日12:45操作成功
23日 12:46抢修许可票号：FZ-BB-PQ-2023-0616
23日 15:18抢修终结票号：FZ-BB-PQ-2023-0616
送电票：福州2023061033，送电成功，结束流程</t>
  </si>
  <si>
    <t>10kV古51断线</t>
  </si>
  <si>
    <t>2023-06-22 18:44</t>
  </si>
  <si>
    <t>2023-06-23 15:18</t>
  </si>
  <si>
    <t>2023-06-23 17:00</t>
  </si>
  <si>
    <t>4973</t>
  </si>
  <si>
    <t>5B628936-158A-41D4-B18C-15E8013A215C</t>
  </si>
  <si>
    <t>GZ13546123060095</t>
  </si>
  <si>
    <t>3523062200343605</t>
  </si>
  <si>
    <t>2023-06-22 19:25</t>
  </si>
  <si>
    <t>22日19:23 系统研判：大济变10kV象运线915线路龙华线#049杆049开关跳闸。故障原因：雷害，查无异常。</t>
  </si>
  <si>
    <t>22日19:23 系统研判：大济变10kV象运线915线路龙华线#049杆049开关跳闸。即通知抢修班组巡视跳闸点10kV龙华线#049杆049开关及其之后的设备。19时30分巡视人连小龙接受通知，开始巡线。19时30分巡视人连小龙、李德文、陈先海接受通知，开始巡线。
22日19:55  联/配调陈冠珠收到现场连小龙汇报：10kV龙华线#049杆049开关后段巡线无异常，现雷雨已过，申请线路试送电。
22日19:57 联/配调陈冠珠令连小龙：10kV龙华线#049杆049开关由热备用转运行，22日20:22操作成功</t>
  </si>
  <si>
    <t>雷害，查无异常。</t>
  </si>
  <si>
    <t>莆田.大济变10kV象运线915线路龙华603线#049杆049开关</t>
  </si>
  <si>
    <t>2023-06-26 11:16</t>
  </si>
  <si>
    <t>4977</t>
  </si>
  <si>
    <t>13202425-C599-47D5-B8E0-B1FE0E343E78</t>
  </si>
  <si>
    <t>LS13595523060056</t>
  </si>
  <si>
    <t>3523062200344619</t>
  </si>
  <si>
    <t>2023-06-22 19:36</t>
  </si>
  <si>
    <t>2023-06-22 20:22</t>
  </si>
  <si>
    <t>2023年06月22日19:30 白茶铺变10kV白水线917开关跳闸于过流Ⅱ段保护，重合不成，10kV白水线芦岭支线006杆KY021开关速断保护告警，FA动作成功（断开10kV白水线芦岭支线006杆KY021开关，合上白茶铺变10kV白水线917开关）；故障原因为：无异常（待分析），于20:16恢复送电</t>
  </si>
  <si>
    <t>22日19:30 建阳县调监控陈纲汇报：19:30 白茶铺变10kV白水线917开关跳闸于过流Ⅱ段保护，重合不成；查看DMS显示：10kV白水线芦岭支线006杆KY021开关速断保护告警，FA动作成功（断开10kV白水线芦岭支线006杆KY021开关，合上白茶铺变10kV白水线917开关）；即通知抢修班组陈俊巡视10kV白水线芦岭支线006杆至021杆之间区域
22日19:31联/配调系统自动遥控操作_：10kV白水线芦岭支线006杆KY021开关由运行转热备用，于22日19:31控分成功
22日19:31联/配调系统自动遥控操作_：南平.白茶铺变/10kV.白水线917开关由热备用转运行，于22日19:31控合成功，转告建阳服务调度班江倩
20:15 配电抢修班罗剑伟汇报：10kV白水线芦岭支线006杆后端巡视无异常，具备送电条件。申请：将10kV白水线芦岭支线006杆KY021开关转运行
22日20:16 联/配调林永强遥控执行：10kV白水线芦岭支线006杆KY021开关由热备用转运行，22日20:16操作成功，正常，转告建阳服务调度班江倩</t>
  </si>
  <si>
    <t>白茶铺变10kV白水线917线路白水线芦岭支线006杆KY021开关</t>
  </si>
  <si>
    <t>2023-06-22 19:35</t>
  </si>
  <si>
    <t>白茶铺变10kV白水线917</t>
  </si>
  <si>
    <t>4979</t>
  </si>
  <si>
    <t>AD50EB9C-264D-4E7E-9950-D48DF3E57853</t>
  </si>
  <si>
    <t>GZ13516223060136</t>
  </si>
  <si>
    <t>3523062200346148</t>
  </si>
  <si>
    <t>2023-06-22 19:37</t>
  </si>
  <si>
    <t>22日19:38  联/配调林文婷收到现场江阴所黄亦斌汇报：长福高速#1环网10kV庄前四915开关柜故障，现在开关处热备用，23日03:17已接入发电车，线路恢复供电，后续紧急申请处理</t>
  </si>
  <si>
    <t>22日19时36分，联/配调林文婷发布停电信息，发布设备为长福高速#1环网10kV庄前四915开关，通知江阴所陈书华巡视长福高速#1环网10kV庄前四915开关及其之后设备。_19时39分巡视人江阴所陈书华,林祯义 接受通知，开始巡线。_
22日19:38  联/配调林文婷收到现场江阴所黄亦斌汇报：长福高速#1环网10kV庄前四915开关柜故障，现在开关处热备用
23日03:17  联/配调林文婷收到现场江阴所陈书华汇报：长福高速#1环网10kV庄前四915线路已接入发电车，线路恢复供电
无需抢修类型归档:试送成功，已全部复电。</t>
  </si>
  <si>
    <t>长福高速#1环网10kV庄前四915开关柜故障</t>
  </si>
  <si>
    <t>更换环网柜</t>
  </si>
  <si>
    <t>福州.渔溪变10kV水江Ⅱ回624线路长福高速#1环网庄前四915开关</t>
  </si>
  <si>
    <t>2023-06-23 03:06</t>
  </si>
  <si>
    <t>2023-06-23 08:00</t>
  </si>
  <si>
    <t>285877</t>
  </si>
  <si>
    <t>发电车发电</t>
  </si>
  <si>
    <t>6e1810cf-1045-49e4-a761-f8335840c36e</t>
  </si>
  <si>
    <t>10kV水江Ⅱ回624线路</t>
  </si>
  <si>
    <t>2023-06-23 10:26</t>
  </si>
  <si>
    <t>4980</t>
  </si>
  <si>
    <t>686CD03F-5DB5-4FFF-A54C-2A3E1EFF49B4</t>
  </si>
  <si>
    <t>GZ13546123060096</t>
  </si>
  <si>
    <t>3523062200353999</t>
  </si>
  <si>
    <t>2023-06-22 20:04</t>
  </si>
  <si>
    <t>2023-06-22 21:35</t>
  </si>
  <si>
    <t>22日20:4  系统研判：10kV昆仑线916线路云庄安置区#1公变分线#001杆001开关跳闸，故障原因：用户内部故障</t>
  </si>
  <si>
    <t>22日20:4  系统研判：10kV昆仑线916线路云庄安置区#1公变分线#001杆001开关跳闸，即通知抢修班组巡视跳闸点10kV昆仑线916线路云庄安置区#1公变分线#001杆001开关及其之后的设备。20时14分巡视人徐建伟接受通知，开始巡线。
22日20:39  联/配调任雨澄收到现场徐建伟汇报：现场确认跳闸开关为：10kV昆仑线916线路云庄安置区#1公变分线#001杆001开关；
故障原因：雷害；故障现象：架空类柱上开关开关跳闸（原因不清）；
故障点：云庄安置区#1公变分线#001杆001开关
22日20:39  联/配调任雨澄收到现场徐建伟汇报：现场查无异常，申请试送电；
22日20:40 联/配调任雨澄令徐建伟：10kV昆仑线916线路云庄安置区#1公变分线#001杆001开关由热备用转运行，22日20:41汇报操作完毕，出现下楼变10kVⅠ段母线不完全失地，即令其：10kV昆仑线916线路云庄安置区#1公变分线#001杆001开关由运行转热备用，21:16汇报操作完成
22日21:16 联/配调陈师师令徐建伟：10kV云庄#3变支线#020杆0201刀闸由合闸转分闸，22日21:16操作成功
22日21:21  联/配调黄春瑶收到现场徐建伟汇报：；
隔离设备：云庄#3变支线020杆刀闸
22日21:21  联/配调黄春瑶收到现场徐建伟汇报：；试送设备：001开关
22日21:22 联/配调黄春瑶令徐建伟：10kV昆仑线916线路云庄安置区#1公变分线#001杆001开关由热备用转运行，22日21:23操作成功</t>
  </si>
  <si>
    <t>用户产权内部故障</t>
  </si>
  <si>
    <t>莆田.下楼变10kV瑞昆线918线路昆仑线916线路云庄安置区#1公变分线#001杆001开关</t>
  </si>
  <si>
    <t>2023-06-22 20:03</t>
  </si>
  <si>
    <t>瑞昆线918线路</t>
  </si>
  <si>
    <t>2023-06-25 08:17</t>
  </si>
  <si>
    <t>4981</t>
  </si>
  <si>
    <t>0C1BA8C4-D0A2-4994-B55A-901EB627DA07</t>
  </si>
  <si>
    <t>GZ13546123060097</t>
  </si>
  <si>
    <t>3523062200366580</t>
  </si>
  <si>
    <t>2023-06-22 20:10</t>
  </si>
  <si>
    <t>2023-06-22 21:18</t>
  </si>
  <si>
    <t>22日20:9 系统研判：10kV工业专线608线路10kV面粉厂分线#001杆#001开关（三遥）跳闸；影响配变8个。故障原因：查无异常。</t>
  </si>
  <si>
    <t>22日20:10  系统研判：10kV面粉厂分线#001杆#001开关跳闸，即通知抢修班组巡视跳闸点10kV面粉厂分线#001杆#001开关（三遥）及其之后的设备。20时22分巡视人蔡冰冰接受通知，开始巡线。
22日20:38  联/配调陈冠珠收到现场蔡冰冰汇报：现场确认跳闸开关为：10kV面粉厂分线#001杆#001开关（三遥）；试送设备：10kV面粉厂分线#001杆001开关
22日20:39  联/配调陈冠珠收到现场蔡冰冰汇报：10kV面粉厂分线#001杆#001（三遥）开关后段巡视无异常，申请试送电。
22日20:40联/配调陈冠珠遥控操作_：10kV面粉厂分线#001杆#001（三遥）开关由热备用转运行，于22日20:40控合失败
22日20:41联/配调陈冠珠遥控操作_：10kV面粉厂分线#001杆#001（三遥）开关由热备用转运行，于22日20:41控合失败
22日20:42 联/配调陈冠珠令蔡冰冰：10kV面粉厂分线#001杆#001（三遥）开关由热备用转运行，22日21:15操作成功</t>
  </si>
  <si>
    <t>雷害天气，查无异常，试=送成功</t>
  </si>
  <si>
    <t>莆田.枫亭变10kV工业专线608线路面粉厂分线#001杆#001开关（三遥）</t>
  </si>
  <si>
    <t>2023-06-22 20:09</t>
  </si>
  <si>
    <t>4985</t>
  </si>
  <si>
    <t>E18920F5-AC84-44F2-A0DF-6D4F324AA2D6</t>
  </si>
  <si>
    <t>LS13546123060098</t>
  </si>
  <si>
    <t>3523062200371382</t>
  </si>
  <si>
    <t>2023-06-22 20:42</t>
  </si>
  <si>
    <t>2023-06-23 08:22</t>
  </si>
  <si>
    <t>22日20:14 莆田.枫亭变莆田.枫亭变/10kV.Ⅱ段母线B相失地(A相电压为9.37,B相电压为1.32,C相电压为10.31,零序电压为92.78,)无选线信号。故障原因为：10kV园庄线#052杆至#054杆B、C相断线。23日08:21  园庄供林振敏汇报：10kV东宅#9变分线#001杆东宅#9变现处热备用状态，低压已通过发电车供电。</t>
  </si>
  <si>
    <t>22日20:14 莆田.枫亭变失地(莆田.枫亭变/10kV.Ⅱ段母线A相电压为9.37,B相电压为1.32,C相电压为10.31,零序电压为92.78,)。即通知抢修班组
22日20:17联/配调陈师师遥控操作_：10kV园庄线#129杆129开关（三遥）由运行转热备用，于22日20:17控分成功接地信号存在
22日20:18联/配调陈师师遥控操作_：10kV园庄线#041T杆041T开关（三遥）由运行转热备用，于22日20:18控分成功接地信号存在
22日20:19联/配调陈师师遥控操作_：10kV园庄线#005杆005开关（三遥）由运行转热备用，于22日20:19控分成功接地信号存在
22日20:20联/配调陈冠珠遥控操作_：莆田.枫亭变/10kV.园庄线928开关由运行转热备用，于22日20:20控分成功接地信号存在
22日20:30联/配调陈师师遥控操作_：莆田.枫亭变/10kV.橡胶线620开关由运行转热备用，于22日20:30控分成功接地信号存在
22日20:31联/配调陈师师遥控操作_：莆田.枫亭变/10kV.橡胶线620开关由热备用转运行，于22日20:31控合成功
22日20:31联/配调陈师师遥控操作_：莆田.枫亭变/10kV.橡胶Ⅲ线921开关由运行转热备用，于22日20:31控分成功接地信号消失
22日20:34联/配调陈师师遥控操作_：莆田.枫亭变/10kV.园庄线928开关由热备用转运行，于22日20:34控合成功
22日20:34联/配调陈师师遥控操作_：10kV园庄线#005杆005（三遥）开关由热备用转运行，于22日20:34控合成功
22日20:34联/配调陈师师遥控操作_：10kV园庄线#041T杆041T（三遥）开关由热备用转运行，于22日20:34控合成功，枫亭变10kVII段母线出现三相电压不平衡，A相5.28.B相7.74，C 相5.43,3UO40
22日20:38联/配调陈师师遥控操作_：10kV园庄线#041T杆041T（三遥）开关由运行转热备用，于22日20:38控分成功接地信号消失
22日20:39联/配调陈师师遥控操作_：10kV塔兜线#133杆133（三遥）开关由热备用转运行，于22日20:39控合成功
22日20:48 莆田.枫亭变失地(莆田.枫亭变/10kV.Ⅱ段母线A相电压为9.37,B相电压为1.32,C相电压为10.31,零序电压为92.78,),经分段试拉判断故障区间在10kV园庄线#041T杆至10kV园庄线#129杆之间的设备，即通知抢修班组巡视10kV园庄线#041T杆至10kV园庄线#129杆之间的设备。23时52分巡视人林振敏接受通知，开始巡线。
23日02:26  联/配调黄春瑶收到现场林振敏汇报：现场确认跳闸开关为：10kV园庄线#041T杆041T开关（三遥）；保护动作：10kV园庄线#041T杆041T开关（三遥）过流Ⅱ段保护动作；
故障原因：雷害；故障现象：架空类绝缘导线断线断股；故障备注：10kV园庄线#052杆至#054杆B、C相断线
23日08:21  联/配调陈师师收到现场林振敏汇报：10kV东宅#9变分线#001杆东宅#9变现处热备用状态，低压已通过发电车供电。
23日11:45 申请配电故障抢修单NO：1800628，工作负责人：陈维建
，工作内容：10kV园庄线#052杆至#054杆B、C相导线断线更换，安全措施：10kV园庄线#041T杆041T开关、041T1刀闸，10kV园庄线#129杆129开关、1291刀闸，10kV东宅#9变分线#001杆东宅#9变高压跌落式熔断器、低压综合配电箱401开关。
于06月23日12：16开始停电，13：49 停电完毕，检修停电详见指令票NO: PTDQ23061661 。
23日13:51抢修许可：票号：1800628，抢修负责人：陈维建，抢修任务：10kV园庄线#052杆至#054杆B、C相导线断线更换，抢修安措：10kV园庄线#041T杆041T开关、041T1刀闸，10kV园庄线#129杆129开关、1291刀闸，10kV东宅#9变分线#001杆东宅#9变高压跌落式熔断器、低压综合配电箱401开关。
23日17:34抢修终结：票号：1800628，抢修负责人：陈维建，抢修任务：10kV园庄线#052杆至#054杆B、C相导线断线更换，抢修安措：10kV园庄线#041T杆041T开关、041T1刀闸，10kV园庄线#129杆129开关、1291刀闸，10kV东宅#9变分线#001杆东宅#9变高压跌落式熔断器、低压综合配电箱401开关。
送电票：PTDQ23061662，23日17:36开始执行</t>
  </si>
  <si>
    <t>10kV园庄线#052杆至#054杆B、C相导线断线</t>
  </si>
  <si>
    <t>由于06月22日强对流天气影响，仙游园庄地区雷暴比较剧烈，线路发生故障的直接原因。
1.对出现线路、设备及时进行测温、巡视、清障。
2.按照巡视标准卡认真仔细开展巡视工作，根据三定责任区，排查线路缺陷隐患，填报巡视缺陷隐患表。</t>
  </si>
  <si>
    <t>莆田.枫亭变10kV园庄线928线路园庄线#041T杆041T开关（三遥）</t>
  </si>
  <si>
    <t>2023-06-23 17:36</t>
  </si>
  <si>
    <t>园庄线928线路</t>
  </si>
  <si>
    <t>4990</t>
  </si>
  <si>
    <t>69ED5BFC-EEAD-4E77-8E5B-64422703A7D0</t>
  </si>
  <si>
    <t>GZ13585523060020</t>
  </si>
  <si>
    <t>3523062200377527</t>
  </si>
  <si>
    <t>2023-06-22 20:49</t>
  </si>
  <si>
    <t>2023-06-23 00:51</t>
  </si>
  <si>
    <t>2023年6月22日20:45 饶山变10kV饶马线984开关跳闸，过流Ⅱ段保护动作，过流加速段动作。故障原因为：10kV饶马线984＃45杆AB相避雷器击穿</t>
  </si>
  <si>
    <t>22日20:46联/配调陈景蔚遥控操作_：饶山变10kV饶马线984开关由热备用转运行，于22日20:46控合成功，20:47过流加速段动作，饶山变10kV饶马线984开关在分位。
22日20:50 饶山变电站.10kV.饶马线间隔.984开关 跳闸；饶马线984#26分段开关饶马线984#26断路器过流Ⅱ段告警；饶山变电站.10kV.饶马线间隔.984开关饶山变电站.10kV.饶马线.984PSL641U.过流Ⅱ段动作； 即通知抢修班组巡视跳闸点饶山变电站.10kV.饶马线间隔.984开关及其之后的设备，重点关注饶马线984#26分段开关至饶马线984#71分段开关之间区域。21时13分巡视人王登清、熊小钦、荆宏晨接受通知，开始巡线。
22日21:13  联/配调江加团收到现场卢胜华汇报：现场确认跳闸开关为：10kV饶马线984开关；隔离设备：饶马线984＃71转热备用；试送设备：饶马线984＃121热备用运行
21:10 溪口供电所卢胜华汇报：对10kV饶马线984#71杆后侧线路及支线侧巡视无异常，申请断开10kV饶马线984#71杆分段开关，合上10kV饶马线984#121分段开关
22日21:13联/配调江加团遥控操作_：10kV饶马线984#71杆分段开关由运行转热备用，于22日21:13控分成功22日21:14联/配调江加团遥控操作_：10kV饶马线984#121杆分段开关由热备用转运行，于22日21:14控合成功，线路运行正常。
22日21:27  联/配调江加团收到现场卢胜华汇报：；隔离设备：饶马线984＃26转热备用；试送设备：饶山变10kV饶马线984开关
22日21:17 溪口供电所卢胜华汇报：对10kV饶马线984#26杆小号侧线路巡视无异常，申请断开10kV饶马线984#26杆分段开关，合上饶山变10kV饶马线984开关。
22日21:19联/配调江加团遥控操作_：10kV饶马线984#26分段开关由运行转热备用，于22日21:19控分成功
22日21:20联/配调江加团遥控操作_：饶山变10kV饶马线984开关由热备用转运行，于22日21:20控合成功。线路运行正常。
23日00:23  联/配调陈景蔚收到现场卢胜华汇报：；试送设备：10kV饶马线984＃26分段开关转运行合环；
故障原因：雷害；故障现象：架空类无间隙避雷器本体击穿；
故障点：10kV饶马线984＃45杆AB相避雷器击穿，现场自行脱落，经验收合格，具备送电条件，申请试送10kV饶马线984＃26分段开关。
23日00:28联/配调陈景蔚遥控操作_：10kV饶马线984#26杆分段开关由热备用转运行，于23日00:28控合失败
23日00:35 联/配调陈景蔚令梁子宁：10kV饶马线984#26杆分段开关由热备用转运行，23日00:40操作成功
23日00:44联/配调陈景蔚遥控操作_：10kV饶马线984#71杆分段开关由热备用转合环运行，于23日00:44控合成功
23日00:45联/配调陈景蔚遥控操作_：10kV饶马线984#121杆分段开关由运行转解环热备用，于23日00:45控分成功</t>
  </si>
  <si>
    <t>故障原因：10kV饶马线984＃45杆AB相雷击避雷器引起110kV饶马线984开关跳闸</t>
  </si>
  <si>
    <t>饶山变10kV饶马线984线路</t>
  </si>
  <si>
    <t>2023-06-22 20:47</t>
  </si>
  <si>
    <t>13DKX-39213</t>
  </si>
  <si>
    <t>饶山变10kV饶马线984</t>
  </si>
  <si>
    <t>2023-06-25 08:47</t>
  </si>
  <si>
    <t>4994</t>
  </si>
  <si>
    <t>A081EEE3-31AB-4E52-A014-6B6E3D73BA65</t>
  </si>
  <si>
    <t>LS1351515423060067</t>
  </si>
  <si>
    <t>3523062200385613</t>
  </si>
  <si>
    <t>8a0f688f46db11f00146db1331320526,FE38BD5DE7753EECE0408E0A3CC1683C,8a0f688f46db11f00146db1332e7059a</t>
  </si>
  <si>
    <t>宦溪供电所,仓山综合配电运维八班,仓山综合配电运维五班</t>
  </si>
  <si>
    <t>2023-06-23 00:21</t>
  </si>
  <si>
    <t>配合白湖亭变646故障发布停电信息，详见LS1351515423030063故障单</t>
  </si>
  <si>
    <t>21时00分，联/配调刘凯靖发布停电信息，发布设备为中亭村5.122.46中亭村.1断路器，通知相关人员巡视中亭村5.122.46中亭村.1断路器及其之后设备。</t>
  </si>
  <si>
    <t>东岭变646天水线（中亭村5.122.46）</t>
  </si>
  <si>
    <t>CD17BC2F89604418B528029E54B4D895421B</t>
  </si>
  <si>
    <t>东岭变646天水线</t>
  </si>
  <si>
    <t>4995</t>
  </si>
  <si>
    <t>F60E38ED-5BFC-4D3D-825A-ED55BEAE49B3</t>
  </si>
  <si>
    <t>GZ13585523060021</t>
  </si>
  <si>
    <t>3523062200384349</t>
  </si>
  <si>
    <t>2023-06-22 21:01</t>
  </si>
  <si>
    <t>2023-06-23 03:31</t>
  </si>
  <si>
    <t>22日20:54 DMS系统研判：10kV岭焦线924#215-33-1杆岸贝配变、岭焦线924#215-38-1杆花园配变跌落式熔断器熔断。故障原因：10kV岭焦线924#215-27杆至#215-28杆线路被山火烧断。</t>
  </si>
  <si>
    <t>22日21:1  即通知抢修班组巡视跳闸点岭焦线924#215-38-1花园配变跌落式熔断器及其之后的设备。21时06分巡视人吴鹏高、刘时朝、王仕明、艾朝东、黄爵州、孔繁棋接受通知，开始巡线。
22日21:30 均口供电所黄爵洲汇报：10kV岭焦线924#215-27杆至#215-28杆线路被山火烧断。申请断开10kV岭焦线924#215杆支线开关。
22日21:30 联/配调江加团令黄爵洲：10kV岭焦线924#215支线开关由运行转热
备用，22日21:41操作成功
22日23:28 申请配电故障抢修单NO：018882，工作负责人：黄荣坤，工作内容：10kV岭焦线924#215-27杆至#215-28杆ABC三相短信断线抢修，安全措施：断开10kV岭焦线924#215杆支线开关及刀闸、10kV岭焦线924#215-1杆支线刀闸、10kV岭焦线924#215-38杆支线刀闸、10kV岭焦线924#215-42杆联网刀闸。
22日23:48 联/配调陈景蔚令黄爵洲：10kV岭焦线924#215杆支线开关由热备
用转冷备用，22日23:52操作成功
22日23:53 联/配调陈景蔚令黄爵洲：10kV岭焦线924#215-1杆支线刀闸由合
闸转分闸，22日23:55操作成功
22日23:58 联/配调陈景蔚令黄爵洲：10kV岭焦线924#215-38杆支线刀闸由
合闸转分闸，23日00:11操作成功
22日23:58 联/配调陈景蔚令黄爵洲：10kV岭焦线924#215-42杆联网刀闸由
合闸转分闸，23日00:11操作成功
23日 00:13抢修许可票号：018882，工作负责人：黄荣坤，工作内容：10kV岭焦线924#215-27杆至#215-28杆ABC三相短信断线抢修，安全措施：断开10kV岭焦线924#215杆支线开关及刀闸、10kV岭焦线924#215-1杆支线刀闸、10kV岭焦线924#215-38杆支线刀闸、10kV岭焦线924#215-42杆联网刀闸。
23日 03:11抢修终结票号：018882
送电指令票详见指令票NO：SMJJT23060511</t>
  </si>
  <si>
    <t>杆塔地理位置位大树林中、枯树枝多，天气多云，打雷下暴雨，刮大风把线路走廊外的大风水枯树（高约26米）吹落，打到导线上，引起A,B,C三相导线断线.</t>
  </si>
  <si>
    <t>对线路走廊改道进行改造</t>
  </si>
  <si>
    <t>均口变10kV岭焦线924线路岭焦线924#215-38-1花园配变跌落式熔断器</t>
  </si>
  <si>
    <t>2023-06-23 03:11</t>
  </si>
  <si>
    <t>41ee17fc-4f5a-4bc6-95bc-53f9f03446cd</t>
  </si>
  <si>
    <t>均口变10kV岭焦线924</t>
  </si>
  <si>
    <t>2023-06-26 07:56</t>
  </si>
  <si>
    <t>4997</t>
  </si>
  <si>
    <t>1CCFBB55-C65B-4713-96CF-0D325B6B14CC</t>
  </si>
  <si>
    <t>GZ1354515323060051</t>
  </si>
  <si>
    <t>3523062200384903</t>
  </si>
  <si>
    <t>2023-06-22 22:01</t>
  </si>
  <si>
    <t>22日21:8 系统研判：忠门变/10kV.蒋山线916开关过流Ⅲ段动作跳闸，重合闸不成功；故障原因为：雷击跳闸</t>
  </si>
  <si>
    <t>22日21:10 系统研判：莆田.忠门变/10kV.蒋山线916开关过流Ⅲ段动作跳闸，重合闸不成功； 即通知抢修班组巡视跳闸点莆田.忠门变/10kV.蒋山线916开关及其之后的设备，重点关注莆田.忠门变/10kV.蒋山线916开关至蒋山线#003杆003开关、蒋山线#020杆之间区域。21时40分巡视人康金锁接受通知，开始巡线。
22日21:54  联/配调陈师师收到现场康金锁汇报：10kV蒋山线916开关因雷击跳闸，查无异常，具备送电条件
22日21:55联/配调陈师师遥控操作_：莆田.忠门变/10kV.蒋山线916开关由热备用转运行，于22日21:55控合成功</t>
  </si>
  <si>
    <t>班组当天在21：08分接到蒋山线916线路过流Ⅲ段动作跳闸故障通知，考虑到当天天气为雷雨+大风，怀疑线路受到特殊天气影响，并也安排人员对蒋山线出线后线路进行巡视，一时也未发现明显的异常点，并于21：55申请全线试送成功；在线路送电后东仙村用户有反馈缺相问题，经过系统数据查看后并现场确认其10kV蒋山线#045杆B相电缆头鼻子烧毁断裂，造成后段线路缺相，结合前期的过流Ⅲ段动作，判断是10kV蒋山线#045杆后线路段当天有受到瞬间大短路电流的冲击引起电缆头烧毁故障，经人员当晚再次巡视也未发现明显设备异常点，初步怀疑是雷击造成过流。</t>
  </si>
  <si>
    <t>目前当天查找未发现明显的设备故障问题，班组计划在07月05日前安排线路责任人对蒋山线进行全线巡视一次，并且同步安排人员进行柱上关键部位测温及夜间巡视，及时发现缺陷隐患，重点关注蒋山线#045杆后走廊地段。？</t>
  </si>
  <si>
    <t>莆田.忠门变10kV蒋山线916线路</t>
  </si>
  <si>
    <t>2023-06-22 21:09</t>
  </si>
  <si>
    <t>10kV蒋山线#045杆B相电缆头鼻子烧毁待带电班组协助抢修</t>
  </si>
  <si>
    <t>2023-06-26 12:52</t>
  </si>
  <si>
    <t>5000</t>
  </si>
  <si>
    <t>3B077AD7-D0E6-4F94-997E-8946A84F3B89</t>
  </si>
  <si>
    <t>GZ1354515323060052</t>
  </si>
  <si>
    <t>3523062200402079</t>
  </si>
  <si>
    <t>2023-06-22 21:34</t>
  </si>
  <si>
    <t>2023-06-22 23:26</t>
  </si>
  <si>
    <t>22日21:32 莆田.海山变莆田.海山变/10kV.Ⅰ段母线A相失地(A相电压为1.50,B相电压为9.49,C相电压为8.95,零序电压为81.70,)失地选线为万峰线911线路,。故障原因为：10kV三丰分线#020杆三丰房地产#4变高压跌落式熔断器上端有一根铁丝落在A相</t>
  </si>
  <si>
    <t>22日21:32 莆田.海山变失地(莆田.海山变/10kV.Ⅰ段母线A相电压为1.50,B相电压为9.49,C相电压为8.95,零序电压为81.70,)。即通知抢修班组
22日21:33联/配调黄春瑶遥控操作_：莆田.海山变/10kV.万峰线911开关由运行转热备用，于22日21:33控分成功接地信号消失
22日21:34 莆田.海山变失地(莆田.海山变/10kV.Ⅰ段母线A相电压为1.50,B相电压为9.49,C相电压为8.95,零序电压为81.70,)。即通知抢修班组巡视莆田.海山变/10kV.万峰线911开关及其之后的设备。21时44分巡视人陈国忠、张元敏、魏玉清、陈钟明、张雄接受通知，开始巡线。
22日23:19  联/配调陈师师收到现场张雄汇报：10kV三丰分线#020杆三丰房地产#4变高压跌落式熔断器上端有一根铁丝落在A相，现场已用高压绝缘棒挑开来，10kV万峰线911线路巡视无其他异常，具备送电条件
22日23:22联/配调陈师师遥控操作_：莆田.海山变/10kV.万峰线911开关由热备用转运行，于22日23:22控合成功</t>
  </si>
  <si>
    <t>由于天气原因，三丰房地产#4变高压跌落式熔断器上端有一根铁丝落在A相引起失在</t>
  </si>
  <si>
    <t>加强绝缘防护</t>
  </si>
  <si>
    <t>莆田.海山变10kV万峰线911线路</t>
  </si>
  <si>
    <t>0B0799E8CB7A4C66BF4F170BE1CDE1DF421B</t>
  </si>
  <si>
    <t>万峰线911线路</t>
  </si>
  <si>
    <t>2023-06-24 08:08</t>
  </si>
  <si>
    <t>5005</t>
  </si>
  <si>
    <t>95B4BC40-DAE2-4512-9343-E7DDCCBC2C06</t>
  </si>
  <si>
    <t>LS13585823060109</t>
  </si>
  <si>
    <t>3523062200438677</t>
  </si>
  <si>
    <t>2023-06-22 22:35</t>
  </si>
  <si>
    <t>2023-06-23 06:14</t>
  </si>
  <si>
    <t>2023年06月22日22:24  DMS研判：汤川变10kV.Ⅱ段母线C相失地(A相电压为6.59,B相电压为8.51,C相电压为3.74,零序电压为4.46,无选线信号。故障原因为：10kV黄林线913线路#17杆至#17-1杆强降雨溜方导致树木倒伏引起导线断线</t>
  </si>
  <si>
    <t>22日22:24 汤川变电站失地(汤川变电站.10kV.Ⅱ段母线A相电压为6.59,B相电压为8.51,C相电压为3.74,零序电压为4.46,)。即通知抢修班组
22日22:30 联/配调张雪艳令陈文峰：10kV黄林线913线路#9杆K9604开关由运行转热备用，22日22:32操作成功
22日22:36 汤川变电站失地(汤川变电站.10kV.Ⅱ段母线A相电压为6.59,B相电压为8.51,C相电压为3.74,零序电压为4.46,)。即通知抢修班组巡视10kV黄林线913线路#9杆K9604开关及其之后的设备。22时41分巡视人卓祖湘、陈友城接受通知，开始巡线。00时07分巡视人卓祖湘、陈友城、陈文峰接受通知，开始巡线。
22日23:27  联/配调张雪艳收到现场卓祖湘汇报：现场确认跳闸开关为：10kV黄林线913线路#9杆K9604开关；
故障原因：恶劣天气；故障现象：强降雨溜方导致树木倒伏引起导线断线；
故障点：10kV黄林线913线路#17杆至#17-1杆
23日00:30 申请配电故障抢修单NO：SM-YX-PQ-2023-0096，工作负责人：陈友城，工作内容：在10kV黄林线913线路#17杆至#17-1杆，进行断线抢修，安全措施：10kV黄林线913线路#9杆K9604开关及G9604刀闸，10kV黄林线913线路#17-2杆K9607开关及G9607刀闸，10kV黄林线913线路#20杆K9611开关及G9611刀闸。
23日00:33 联/配调蓝思婷令陈友城：10kV黄林线913线路#9杆G9604刀闸由合闸转分闸，23日00:56操作成功
23日00:33 联/配调蓝思婷令陈友城：10kV黄林线913线路#17-2杆K9607开关由运行转冷备用，23日01:02操作成功
23日00:33 联/配调蓝思婷令陈友城：10kV黄林线913线路#20杆K9611开关由运行转冷备用，23日01:12操作成功
23日 01:16抢修许可票号：SM-YX-PQ-2023-0096
23日 05:38抢修终结票号：SM-YX-PQ-2023-0096
送电票：SMYX23060249，23日05:38开始执行，23日06时10分执行完毕。已通知黄林电站发电机组开机并网</t>
  </si>
  <si>
    <t>汤川变10kV黄林线913线路黄林线913线路#9杆K9604开关</t>
  </si>
  <si>
    <t>2023-06-22 22:33</t>
  </si>
  <si>
    <t>276427</t>
  </si>
  <si>
    <t>5009</t>
  </si>
  <si>
    <t>5E650A74-2D07-456F-B20C-924DE428A763</t>
  </si>
  <si>
    <t>GZ13535523060080</t>
  </si>
  <si>
    <t>3523062200442965</t>
  </si>
  <si>
    <t>2023-06-22 22:59</t>
  </si>
  <si>
    <t>2023-06-23 01:10</t>
  </si>
  <si>
    <t>2023年06月22日22:54 DMS研判：韩阳变10kVⅠ段母线B相完全失地(A相电压为10.28,B相电压为0.33,C相电压为10.19,零序电压为10.00,)无选线信号。10kV白塔线湖塘坂分线#048杆048开关后线路B相完全失地；故障原因为：10kV白塔线湖塘坂分线#055杆0552跌落式熔断器后蓝天电机用户内部故障</t>
  </si>
  <si>
    <t>2023年06月22日22:54 DMS研判：韩阳变电站失地(韩阳变10kVⅠ段母线A相电压为10.28,B相电压为0.33,C相电压为10.19,零序电压为10.00,)。即通知城郊所钟神明
22日22:58联/配调卢友辉【顺控】遥控操作：10kV白塔线湖塘坂分线#057A杆057A开关由运行转热备用，于22日22:58控分成功
22日22:58联/配调卢友辉【顺控】遥控操作：10kV白塔线湖塘坂分线#048杆048开关由运行转热备用，于22日22:58控分成功接地信号消失
22日23:0 DMS研判：韩阳变10kVⅠ段母线B相完全失地(韩阳变电站.10kV.Ⅰ段母线A相电压为10.28,B相电压为0.33,C相电压为10.19,零序电压为10.00,)。10kV白塔线湖塘坂分线#048杆048开关后线路B相完全失地，即通知抢修班组巡视韩阳变10kV白塔线665开关及其之后的设备。23时36分巡视人陈加平、钟神明、兰清生、范泽龙、兰贵清接受通知，开始巡线。
22日23:02联/配调卢友辉遥控操作：10kV白塔线湖塘坂分线#084杆084开关由热备用转运行，于22日23:02控合失败
22日23:39 联/配调卢友辉令城郊所陈加平：10kV白塔线湖塘坂分线#084杆084开关由热备用转运行，23日00:29操作成功
23日00:08 城郊所钟神明报：10kV白塔线湖塘坂分线#048杆-#052杆巡视未发现异常，申请分段试送
23日00:08 联/配调卢友辉令城郊所钟神明：10kV白塔线湖塘坂分线#052杆0521刀闸由合闸转分闸，23日00:09操作成功
23日00:12联/配调卢友辉遥控操作：10kV白塔线湖塘坂分线#048杆048开关由热备用转运行，于23日00:12控合失败
23日00:19 联/配调卢友辉令安霞联调罗助强：10kV白塔线湖塘坂分线#048杆048开关由热备用转运行（遥控），23日00:21操作成功；信号正常
23日00:31 城郊所钟神明报：10kV白塔线湖塘坂分线#055杆0552跌落式熔断器后蓝天电机用户高计疑似故障，申请隔离
23日00:31 联/配调卢友辉令城郊所钟神明：10kV白塔线湖塘坂分线#055杆0552跌落式熔断器由合闸转分闸，23日00:34操作成功
23日00:37联/配调卢友辉遥控操作：10kV白塔线湖塘坂分线#057A杆057A开关由热备用转运行，于23日00:37控合失败
23日00:42 联/配调卢友辉令城郊所钟神明：10kV白塔线湖塘坂分线#057A杆057A开关由热备用转运行，23日00:46操作成功，正常
23日00:48 联/配调卢友辉令城郊所钟神明：10kV白塔线湖塘坂分线#057A杆057A开关由运行转热备用，23日00:53操作成功
23日01:00 联/配调卢友辉令安霞联调罗助强：10kV白塔线湖塘坂分线#048杆048开关由运行转热备用（遥控），23日01:01操作成功
23日01:02 联/配调卢友辉令城郊所钟神明：10kV白塔线湖塘坂分线#052杆0521刀闸由分闸转合闸，23日01:03操作成功
23日01:04 联/配调卢友辉令城郊所钟神明：10kV白塔线湖塘坂分线#057A杆057A开关由热备用转运行，23日01:05操作成功
23日01:09城郊所钟神明确认：除蓝天电机未送电，其余用户均已复电
23日01:13 联/配调卢友辉令安霞联调罗助强：10kV白塔线湖塘坂分线#048杆048开关由热备用转合环运行，23日01:14操作成功，查电网潮流确有变化
23日01:14 联/配调卢友辉令城郊所陈加平：10kV白塔线湖塘坂分线#084杆084开关由合环运行转热备用，23日01:15操作成功</t>
  </si>
  <si>
    <t>蓝天电机用户高压计量箱故障，已隔离</t>
  </si>
  <si>
    <t>韩阳变电站10kV白塔线665线路</t>
  </si>
  <si>
    <t>2023-06-24 23:13</t>
  </si>
  <si>
    <t>5010</t>
  </si>
  <si>
    <t>C3FA238E-C8B0-4967-987A-32EA16496936</t>
  </si>
  <si>
    <t>GZ1354515323060053</t>
  </si>
  <si>
    <t>3523062200443117</t>
  </si>
  <si>
    <t>2023-06-22 23:13</t>
  </si>
  <si>
    <t>2023-06-23 00:27</t>
  </si>
  <si>
    <t>22日23:11 莆田.忠门变莆田.忠门变/10kV.Ⅱ段母线B相失地(A相电压为9.46,B相电压为1.23,C相电压为9.24,零序电压为84.15,)失地选线为文甲线926线路,。故障原因为：10kV旺宝船舶修造厂支线#001杆旺宝船舶修造厂配变本体故障</t>
  </si>
  <si>
    <t>22日23:11 莆田.忠门变失地(莆田.忠门变/10kV.Ⅱ段母线A相电压为9.46,B相电压为1.23,C相电压为9.24,零序电压为84.15,)。即通知抢修班组
22日23:12联/配调黄春瑶遥控操作_：蒋山线#093杆093开关由运行转热备用，于22日23:12控分成功接地信号消失
22日23:14 莆田.忠门变失地(莆田.忠门变/10kV.Ⅱ段母线A相电压为9.46,B相电压为1.23,C相电压为9.24,零序电压为84.15,)。即通知抢修班组巡视蒋山线#093杆093断路器及其之后的设备。
23日00:19  联/配调陈冠珠收到现场康金锁汇报：10kV旺宝船舶修造厂支线#001杆旺宝船舶修造厂配变本体故障，现已紧急隔离至冷备用状态。
23日00:21联/配调陈师师遥控操作_：蒋山线#093杆093开关由热备用转运行，于23日00:21控合成功
忠门供电所康金锁汇报：10kV旺宝船舶修造厂支线#001杆旺宝船舶修造厂配变为避雷器故障，已处理完毕，用户配变经测试正常，现该配变处冷备用状态，具备送电条件，申请试送电；即令其：10kV旺宝船舶修造厂支线#001杆0011刀闸由分闸转合闸，于16：50操作完毕，且汇报用户内部送电正常</t>
  </si>
  <si>
    <t>班组当天在对蒋山线后段线路转电后出现文甲线失地故障，在巡视过程中其旺宝船舶修造厂的用户反馈该处所在配变有异常问题，值班人员即刻便对其产权的变压器进行隔离后恢复线路正常供电，当晚初步判断是变压器内部存在故障，要求用户对变压器及所属设备进行检查确定；6月23日经用户检查确认后，其旺宝船舶修造厂配变本体正常，是杆上架空避雷器B相存在问题，目前现场已解除完毕，班组现场核实后，目前已送电正常，综上判断是10kV旺宝船舶修造厂支线#001杆避雷器B相击穿造成线路失地故障。</t>
  </si>
  <si>
    <t>班组针对本次故障，班组计划在07月05日前安排线路责任人对蒋山线进行全线巡视一次，并且同步安排人员进行柱上关键部位测温及夜间巡视，及时发现缺陷隐患，重点关注蒋山线#045杆后走廊地段（含用户侧设备产权）。</t>
  </si>
  <si>
    <t>莆田.忠门变10kV文甲线926线路蒋山线#093杆093断路器</t>
  </si>
  <si>
    <t>2023-06-23 06:00</t>
  </si>
  <si>
    <t>cce32124-2f07-469a-bc85-b06da7efd8b4</t>
  </si>
  <si>
    <t>文甲线926线路</t>
  </si>
  <si>
    <t>5011</t>
  </si>
  <si>
    <t>9C02072A-8484-4B53-B412-217207995B63</t>
  </si>
  <si>
    <t>LS1351515623060040</t>
  </si>
  <si>
    <t>3523062200450046</t>
  </si>
  <si>
    <t>2023-06-22 23:27</t>
  </si>
  <si>
    <t>2023-06-23 03:13</t>
  </si>
  <si>
    <t>发布停电信息，详见福兴变失地故障记录</t>
  </si>
  <si>
    <t>10kV古37甲至古57之间断线</t>
  </si>
  <si>
    <t>福州.福兴变10kV福兴变924樟林线路</t>
  </si>
  <si>
    <t>2023-06-22 23:25</t>
  </si>
  <si>
    <t>5013</t>
  </si>
  <si>
    <t>F3A4BAE1-3BCE-4666-AFAD-BD426B421A6C</t>
  </si>
  <si>
    <t>LS13525523060053</t>
  </si>
  <si>
    <t>3523062300016820</t>
  </si>
  <si>
    <t>2023-06-23 00:37</t>
  </si>
  <si>
    <t>2023-06-23 08:50</t>
  </si>
  <si>
    <t>6月23日0:37同北抢修陈志强报10kV石学线#8支1杆配变没电，监盘发现石浔#2环网柜10kV石学三杆911开关跳闸，故障原因：查无异常，1:30恢复送电，</t>
  </si>
  <si>
    <t>6月23日0:37同北抢修陈志强报10kV石学线#8支1杆配变没电，监盘发现石浔#2环网柜10kV石学三杆911开关跳闸，即通知同北抢修陈志强
1:29陈志强报：石浔#2环网柜10kV石学三杆911开关无保护信息，未装故障指示器，后端线路查无异常
1:30遥控：石浔#2环网柜10kV石学三杆911开关由热备用转运行，送电正常。已通知黄朝增组织特巡及检查保护</t>
  </si>
  <si>
    <t>10kV东宅变922线路石浔#2环网柜石学三杆911高压开关</t>
  </si>
  <si>
    <t>2023-06-23 00:36</t>
  </si>
  <si>
    <t>2023-06-23 09:00</t>
  </si>
  <si>
    <t>5015</t>
  </si>
  <si>
    <t>222917F2-236E-4B53-9F69-593FC03C8ABA</t>
  </si>
  <si>
    <t>GZ13535223060049</t>
  </si>
  <si>
    <t>3523062300022769</t>
  </si>
  <si>
    <t>2023-06-23 01:47</t>
  </si>
  <si>
    <t>2023-06-23 02:37</t>
  </si>
  <si>
    <t>2023年6月23日01:42确认：凤埔变10kV凤过线963线路A相全失，无选线信号。故障原因：无异常</t>
  </si>
  <si>
    <t>2023年6月23日01:16 ies700系统确认： 凤埔变10kV I段母线A相全失。即通知平湖所林嫩
23日01:28联/配调范丽清【顺控】遥控操作_：10kV凤旧线667线路双山支线#03杆03开关由运行转热备用，于23日01:28控分成功，失地存在
23日01:29联/配调范丽清【顺控】遥控操作_：10kV凤旧线667线路伍墩支线#64A杆66751开关由运行转热备用，于23日01:29控分成功，失地存在
23日01:32联/配调范丽清【顺控】遥控操作_：10kV凤旧线667线路#137杆66709开关由运行转热备用，于23日01:32控分成功，失地存在
23日01:34联/配调范丽清【顺控】遥控操作_：10kV凤旧线667线路#116杆116开关由运行转热备用，于23日01:34控分成功，失地存在
23日01:40联/配调范丽清【顺控】遥控操作_：10kV凤旧线667线路#010杆010开关由运行转热备用，于23日01:40控分成功，失地存在
23日01:41联/配调范丽清【顺控】遥控操作_：凤埔变10kV凤旧线967开关由运行转热备用，于23日01:41控分成功，失地存在
23日01:42联/配调范丽清遥控操作_：凤埔变10kV凤过线963开关由运行转热备用，于23日01:42控分成功，失地消失
23日01:42确认：凤埔变10kV凤过线963线路A相全失。即通知抢修班组巡视凤埔变电站.10kV.凤过线间隔.963开关及其之后的设备。02时08分巡视人李先钦、曾书游、曾少君、林春接受通知，开始巡线。
23日01:51联/配调范丽清【顺控】遥控操作_：凤埔变10kV凤旧线967开关由热备用转运行，于23日01:51控合成功
23日01:52联/配调范丽清【顺控】遥控操作_：10kV凤旧线667线路#010杆010开关由热备用转运行，于23日01:52控合成功
23日01:52联/配调范丽清【顺控】遥控操作_：10kV凤旧线667线路#116杆116开关由热备用转运行，于23日01:52控合成功
23日01:52联/配调范丽清【顺控】遥控操作_：10kV凤旧线667线路#137杆66709开关由热备用转运行，于23日01:52控合成功
23日01:58联/配调范丽清遥控操作_：10kV凤旧线667线路双山支线#03杆03开关由热备用转运行，于23日01:58控合成功
23日02:00联/配调范丽清遥控操作_：10kV凤旧线667线路伍墩支线#64A杆66751开关由热备用转运行，于23日02:00控合成功
23日02:07  联/配调范丽清收到现场平湖所林嫩汇报：10kV凤过线#001杆至#045杆巡线无异常，人员已撤离，申请10kV凤过线#045杆045开关由运行转热备用，凤埔变10kV凤过线963开关由热备用转运行
23日02:12联/配调范丽清遥控操作_：10kV凤过线#045杆045开关由运行转热备用，于23日02:12控分成功
23日02:14联/配调范丽清遥控操作_：凤埔变10kV.凤过线963开关由热备用转运行，于23日02:14控合成功，线路正常
23日02:15  联/配调范丽清收到现场平湖所林嫩汇报：10kV凤过线#045杆之后巡线无异常，人员已撤离，申请10kV凤过线#045杆045开关由热备用转运行
23日02:17联/配调范丽清遥控操作_：10kV凤过线#045杆045开关由热备用转运行，于23日02:17控合失败
23日02:18联/配调范丽清遥控操作_：10kV凤过线#045杆045开关由热备用转运行，于23日02:18控合失败
23日02:19联/配调刘林贤遥控操作_：10kV凤过线#045杆045开关由热备用转运行，于23日02:19控合成功，线路正常
23日02:36 平湖所林嫩汇报：线路已全部恢复送电</t>
  </si>
  <si>
    <t>10kV凤过线#028-6杆悬瓶雷击破裂引起母线失地</t>
  </si>
  <si>
    <t>1、加强线路特巡，排查清理线路通道及周边超高树木及易飘浮物隐患；加装线路防雷；
2、对沿线群众进行保护线路宣传，提高用群众保护电力线路安全意识，一旦发现电力线路及设施有安全隐患，及时报告电力报修电话。</t>
  </si>
  <si>
    <t>10kV凤过线963线路</t>
  </si>
  <si>
    <t>2023-06-23 01:45</t>
  </si>
  <si>
    <t>凤过线963线路</t>
  </si>
  <si>
    <t>2023-06-23 20:15</t>
  </si>
  <si>
    <t>5017</t>
  </si>
  <si>
    <t>101B92C2-953B-4EA6-B58D-79C803F95D78</t>
  </si>
  <si>
    <t>GZ13515823060079</t>
  </si>
  <si>
    <t>3523062300034533</t>
  </si>
  <si>
    <t>2023-06-23 02:47</t>
  </si>
  <si>
    <t>2023-06-23 09:57</t>
  </si>
  <si>
    <t>2023年06月23日02:38 35kV白云变10kVⅠ段母线三相电压异常(2.04,8.72,10.55),无选线信号，失地线路为10kV丹云线#064杆之后线路，隔离10kV丹云线#120丹宅开关后于03:04恢复部分复电。故障原因：10kV丹云线#153巫洋叶岸变A相避雷器雷击击穿，隔离后于08:57全部送电。</t>
  </si>
  <si>
    <t>23日2:38 联调王丽芳收到监控黄星灿汇报:白云变10kVⅠ段母线三相电压异常，三相电压分别为2.04,8.72,10.55,零序电压为0.28,无选线信号，即通知永泰运维林朝晖。
23日02:40 联调王丽芳查东坑电站无发电。
23日02:47联调王丽芳1【顺控】遥控操作_：10kV丹云线#064北园开关由运行转热备用于23日02:47控分成功接地信号消失
23日2:38 福州.白云变/10kV.Ⅰ段母线A相电压为2.04,B相电压为8.72,C相电压为10.55,零序电压为0.28,)无选线信号 即通知【xxx】巡视跳闸点丹云线#064北园开关，及其之后的设备。
23日03:02  联/配调王丽芳1收到现场林瑞庚汇报：10kV丹云线#064至#120杆查线未发现明显故障点，线路具备送电条件。
23日03:03联/配调王丽芳1遥控操作_：丹云线#120丹宅柱上开关由运行转热备用于23日03:03控分成功
23日03:04联/配调王丽芳1遥控操作_：丹云线#064北园柱上开关由热备用转运行于23日03:04控合成功
23日08:54  联/配调王丽芳1收到现场周勇汇报：经查线发现，10kV丹云线#153巫洋叶岸变A相避雷器雷击击穿，现已隔离，线路具备送电条件。
23日08:57联/配调王丽芳1遥控操作_：丹云线#120丹宅柱上开关由热备用转运行于23日08:57控合成功
无需抢修类型归档:试送成功，已全部复电。</t>
  </si>
  <si>
    <t>10kV丹云线#153巫洋叶岸变A相避雷器雷击击穿</t>
  </si>
  <si>
    <t>福州.白云变10kV丹云线604线路丹云线#064北园开关</t>
  </si>
  <si>
    <t>2023-06-23 08:55</t>
  </si>
  <si>
    <t>2023-06-23 13:00</t>
  </si>
  <si>
    <t>2023-06-24 09:27</t>
  </si>
  <si>
    <t>5018</t>
  </si>
  <si>
    <t>76EB64D0-E401-43FD-BF83-6818AAADEF9F</t>
  </si>
  <si>
    <t>GZ13535523060081</t>
  </si>
  <si>
    <t>3523062300036651</t>
  </si>
  <si>
    <t>2023-06-23 03:44</t>
  </si>
  <si>
    <t>2023-06-23 07:48</t>
  </si>
  <si>
    <t>23日3:38 苏坂变电站苏坂变电站.10kV.Ⅰ段母线B相失地(A相电压为10.30,B相电压为0.36,C相电压为10.34,零序电压为3.11,)无选线信号，10kV穆云线隆坪支线#004杆004开关后线路B相完全失地。故障原因为：</t>
  </si>
  <si>
    <t>23日3:38 苏坂变电站失地(苏坂变电站.10kV.Ⅰ段母线A相电压为10.30,B相电压为0.36,C相电压为10.34,零序电压为3.11,)。即通知抢修班组
23日03:42联/配调卢友辉【顺控】遥控操作_：10kV穆云线隆坪支线#004杆004开关由运行转热备用，于23日03:42控分成功接地信号消失
23日3:44 苏坂变电站失地(苏坂变电站.10kV.Ⅰ段母线A相电压为10.30,B相电压为0.36,C相电压为10.34,零序电压为3.11,)。即通知抢修班组巡视10kV穆云线隆坪支线#004杆004开关及其之后的设备。04时10分巡视人谢徐宇、许广宇接受通知，开始巡线。
23日03:47联/配调卢友辉遥控操作：10kV穆云线隆坪支线#022杆022开关由运行转热备用，于23日03:47控分成功
23日03:49联/配调卢友辉遥控操作：10kV穆云线隆坪支线#004杆004开关由热备用转运行，于23日03:49控合失败
23日03:51 联/配调卢友辉令安霞联调罗助强：10kV穆云线隆坪支线#004杆004开关由热备用转运行，23日03:51操作成功，失地信号出现
23日03:52 联/配调卢友辉令安霞联调罗助强：10kV穆云线隆坪支线#004杆004开关由运行转热备用，23日03:52操作成功，失地信号消失，通知西部所许广宇
23日04:43 联/配调卢友辉令西部所许广宇：查10kV穆阳线中沃支线#009杆009开关
确在热备用，23日04:44操作成功
23日04:44 联/配调卢友辉令西部所许广宇：10kV穆云线隆坪支线#011杆0111刀闸由合闸转分闸，23日04:56操作成功
23日05:17 联/配调卢友辉令西部所许广宇：10kV穆云线隆坪支线#020杆0201刀闸由合闸转分闸，23日05:19操作成功
23日05:21  联/配调卢友辉收到现场西部所许广宇汇报：10kV穆云线隆坪支线#004杆至#020杆巡视未发现异常，申请试送
23日05:25 联/配调卢友辉令安霞联调罗助强：10kV穆云线隆坪支线#004杆004开关由热备用转运行（遥控），23日05:26操作成功，正常
23日05:32 联/配调卢友辉令安霞联调罗助强：10kV穆云线隆坪支线#022杆022开关由热备用转运行（遥控），23日05:34操作成功，送电正常
23日07:06 联/配调卢友辉令西部所许广宇：10kV穆云线翁洋分支线#002-4杆翁洋公变由运行转热备用，23日07:07操作成功
23日07:07 联/配调卢友辉令西部所许广宇：10kV穆云线翁洋分支线#011杆隆坪G6002变由运行转热备用，23日07:12操作成功
23日07:18 联/配调卢友辉令西部所许广宇：10kV穆云线隆坪支线#020杆0201刀闸由分闸转合闸，23日07:19操作成功，送电正常
23日07:30  联/配调罗助强收到现场西部所许广宇汇报：10kV穆云线翁洋分支线#002-4杆翁洋公变检查正常
23日07:31 联/配调罗助强令西部所许广宇：10kV穆云线翁洋分支线#002-4杆翁
洋公变由热备用转运行，23日07:35操作成功，送电正常
23日07:41  联/配调罗助强收到现场西部所许广宇汇报：10kV穆云线翁洋分支线#011杆隆坪G6002变检查正常
23日07:42 联/配调罗助强令西部所许广宇：10kV穆云线翁洋分支线#011杆隆坪G6002配变由热备用转运行，23日07:48操作成功</t>
  </si>
  <si>
    <t>10kV穆阳线中沃支线#009杆009开关瓷柱雷击断裂</t>
  </si>
  <si>
    <t>2023-06-23 03:43</t>
  </si>
  <si>
    <t>2023-06-23 07:40</t>
  </si>
  <si>
    <t>2023-06-23 08:35</t>
  </si>
  <si>
    <t>5019</t>
  </si>
  <si>
    <t>895ED988-A1B9-4384-A099-71A8E9D3BD75</t>
  </si>
  <si>
    <t>LS13595423060057</t>
  </si>
  <si>
    <t>3523062300038393</t>
  </si>
  <si>
    <t>2023-06-23 03:51</t>
  </si>
  <si>
    <t>2023-06-23 10:56</t>
  </si>
  <si>
    <t>2023年06月23日 03:37星村变10kVⅡ段母线B相完全失地（10.7,0.7,10.37），无选线，失地线路为星村变10kV枫林线。故障原因：10kV枫林线新冯支线#054杆功补偿器设备内部故障 ，于10:55恢复送电</t>
  </si>
  <si>
    <t>03:37调控员薛章汇报：星村变10kVⅡ段母线B相完全失地(10.7,0.7,10.37)，无选线信号，查dms零序电流发现10kV枫林线新冯支线#008杆KY3014开关零序电流突变。
03:49令调控员薛章：10kV枫林线新冯支线#008杆KY3014开关由运行转热备用（遥控），03:50操作成功，失地信号消失，三相电压恢复正常，通知星村供电所彭伟及服务调度班（武夷山）李腾
03:51令调控员薛章：10kV枫林线新冯支线#069杆KY3007开关由运行转热备用（遥控）.03:52操作失败。
04:52 令星村供电所陈厚辉：10kV枫林线新冯支线#069杆KY3007开关由运行转热备用,05:04操作成功。
05:06令调控员薛章：10kV枫林线新冯支线#008杆KY3014开关由热备用转运行（遥控），05:07操作成功，失地出现
05:07令调控员薛章：10kV枫林线新冯支线#008杆KY3014开关由运行转热备用（遥控）.03:52操作成功，失地信号消失，三相电压正常，转告星村供电所陈厚辉重点巡视10kV枫林线新冯支线#008杆至#069杆之间。
10:50 星村供电所彭伟汇报：巡视发现10kV枫林线新冯支线#054杆功补偿器设备内部故障，其余线路巡视无异常，申请断开10kV枫林线新冯支线#054杆D3054跌落式熔断器，试送10kV枫林线新冯支线#008杆KY3014开关。同意其。
10:52令星村供电所彭伟：10kV枫林线新冯支线#054杆D3054跌落式熔断器由合闸转分闸，于10:53执行完毕。
10:53令调控员邱红：10kV枫林线新冯支线#008杆KY3014开关由热备用转运行，于10:55执行完毕，正常，通知星村供电所彭伟及服务调度班（武夷山）李腾。</t>
  </si>
  <si>
    <t>10kV枫林线新冯支线#008杆128杆</t>
  </si>
  <si>
    <t>2023-06-23 03:50</t>
  </si>
  <si>
    <t>2023-06-23 12:00</t>
  </si>
  <si>
    <t>5021</t>
  </si>
  <si>
    <t>0ADEDF2C-C750-4987-B236-FD11A7369BC2</t>
  </si>
  <si>
    <t>GZ13536023060020</t>
  </si>
  <si>
    <t>3523062300037785</t>
  </si>
  <si>
    <t>2023-06-23 04:12</t>
  </si>
  <si>
    <t>2023-06-23 04:38</t>
  </si>
  <si>
    <t>瞬时接地/短路，已恢复。</t>
  </si>
  <si>
    <t>终端信号卡异常</t>
  </si>
  <si>
    <t>双溪镇政府箱变10kV双溪线673线路双溪镇政府箱变双溪镇政府箱变911开关</t>
  </si>
  <si>
    <t>双溪线673线路</t>
  </si>
  <si>
    <t>2023-06-25 16:50</t>
  </si>
  <si>
    <t>5023</t>
  </si>
  <si>
    <t>23A0CEE2-97C5-4972-9AB8-8A3B8DB99D86</t>
  </si>
  <si>
    <t>GZ13516223060137</t>
  </si>
  <si>
    <t>3523062300041664</t>
  </si>
  <si>
    <t>2023-06-23 04:46</t>
  </si>
  <si>
    <t>2023-06-23 10:01</t>
  </si>
  <si>
    <t>23日4:42 10kV东都线际山次分线#001际山开关跳闸，过流Ⅰ段保护动作；故障原因为：由于山顶滑坡泥沙压到10kV东都线际山次分线#005杆线路，23日09:52故障处理完毕，恢复送电正常</t>
  </si>
  <si>
    <t>23日04:43联/配调系统自动遥控操作_：10kV东都线少林分线#001杆001柱上开关由热备用转运行，于23日04:43控合成功
23日04:42 10kV东都线际山次分线#001际山开关跳闸，过流Ⅰ段保护动作；即通知东张所李明灿巡视跳闸点10kV东都线际山次分线#001际山开关，及其之后的设备，重点关注10kV东都线际山次分线#001际山开关后面区域，_06时12分巡视人李明灿 接受通知，开始巡线。_即通知李明灿
23日06:13  联/配调林文婷收到现场东张所林振汇报：除10kV东都线际山次分线#016杆016开关之后线路外，其余线路查无异常，申请隔离后试送
23日06:13 联/配调林文婷令东张所林振:10kV东都线际山次分线#016杆016柱上开关由运行转冷备用，23日06:15操作成功
23日06:16联/配调林文婷遥控操作_：10kV东都线际山次分线#001际山柱上开关由热备用转运行于23日06:16控合后跳闸，同时10kV东都线少林分线#001杆001开关跳闸，且控合失败，通知东张所林振前往操作
23日06:25 联/配调林文婷令东张所林振:10kV东都线少林分线#001杆001柱上开关由热备用转运行23日06:25下令
23日09:3523日09:33  联/配调陈超收到现场东张所林振汇报：故障原因为：由于山顶滑坡泥沙压到10kV东都线际山次分线#005杆线路,现已处理，申请送电
23日09:34 联/配调陈超遥控操作:10kV东都线际山次分线#001际山柱上开关由热备用转运行，23日09:34操作成功
23日09:35 联/配调陈超令东张所林振:10kV东都线际山次分线#016杆016柱上开关由冷备用转运行23日09：52操作完毕
无需抢修类型归档:线路故障处理完毕，恢复送电正常</t>
  </si>
  <si>
    <t>故障点为10kV东都线际山次分线#005杆处山体滑坡导致竹子干压到裸导线上，该段线路因跨山谷档距大采用裸导线（际山次分线#001—#007杆），连续降雨导致山体滑坡引起的。
穿越林区发生故障时，排查难度大，时间久，急需配置无人机。</t>
  </si>
  <si>
    <t>上报项目对10kV东都线际山次分线进行整改，更改线路走廊，绝缘化。</t>
  </si>
  <si>
    <t>福州.东张变10kV东都线603线路际山次分线#001际山开关</t>
  </si>
  <si>
    <t>1dc7c549-fbec-4da8-bcc4-c150c494ede7</t>
  </si>
  <si>
    <t>10kV东都线603线路</t>
  </si>
  <si>
    <t>2023-06-26 14:40</t>
  </si>
  <si>
    <t>5024</t>
  </si>
  <si>
    <t>BEF7AF4F-633E-45E5-B5E0-478A9982D87E</t>
  </si>
  <si>
    <t>GZ13536023060022</t>
  </si>
  <si>
    <t>3523062300041773</t>
  </si>
  <si>
    <t>2023-06-23 04:51</t>
  </si>
  <si>
    <t>2023-06-23 06:10</t>
  </si>
  <si>
    <t>2023-06-25 16:46</t>
  </si>
  <si>
    <t>5032</t>
  </si>
  <si>
    <t>974F84CB-953A-4A12-9829-502292587B10</t>
  </si>
  <si>
    <t>GZ13536023060023</t>
  </si>
  <si>
    <t>3523062300050621</t>
  </si>
  <si>
    <t>2023-06-23 06:52</t>
  </si>
  <si>
    <t>2023-06-23 06:53</t>
  </si>
  <si>
    <t>2023-06-25 16:48</t>
  </si>
  <si>
    <t>5049</t>
  </si>
  <si>
    <t>8A2C52E0-A3B3-4525-B4EE-EEEBE29E4734</t>
  </si>
  <si>
    <t>GZ13565223060006</t>
  </si>
  <si>
    <t>3523062300070513</t>
  </si>
  <si>
    <t>2023-06-23 08:45</t>
  </si>
  <si>
    <t>2023-06-23 13:15</t>
  </si>
  <si>
    <t>6月23日8:45 10kV政府线#21杆Z0306开关跳闸，故障原因为：查无异常；6月23日13:03恢复送电</t>
  </si>
  <si>
    <t>6月23日8:57  DMS系统研判：政府线环网柜10kV政府线901开关跳闸，即通知云陵所林怀阳对10kV政府线#21杆Z0306开关后段巡查
6月23日10:34  联/配调方溢森收到现场林怀阳汇报：政府线环网柜10kV政府线901开关未跳闸，10kV政府线#21杆Z0306开关在分闸位置，10kV政府线#21杆后段电缆经试验无异常，申请分段送电
6月23日11:52 联/配调低压方溢森令林怀阳：政府线环网柜10kV政府线901开关由运行转热备用，23日11:53操作成功
6月23日12:17 联/配调低压方溢森令林怀阳：10kV政府线#21杆Z0306开关由热备用转运行，6月23日12:17操作成功；送后正常
6月23日12:34  联/配调潘云华收到现场林怀阳汇报：申请10kV政府线#23B杆Z2012开关由运行转热备用，政府线环网柜10kV政府线901开关由热备用转运行
6月23日12:37 联/配调低压潘云华令林怀阳：10kV政府线#23B杆Z2012开关由运行转热备用
6月23日12:47 联/配调低压潘云华令林怀阳：政府线环网柜10kV政府线901开关由热备用转运行，6月23日12:49操作成功；送后正常
6月23日13:01 联/配调低压潘云华令林怀阳：10kV政府线#23B杆Z2012开关由热备用转运行 6月23日13:03操作成功，送后正常</t>
  </si>
  <si>
    <t>云陵变10kV政府线#21杆Z0306开关</t>
  </si>
  <si>
    <t>2023-06-23 13:03</t>
  </si>
  <si>
    <t>2023-06-24 11:00</t>
  </si>
  <si>
    <t>7d6bdbc5-d551-4f77-a4f2-ae7a4ce4aa47</t>
  </si>
  <si>
    <t>云陵变政府线920</t>
  </si>
  <si>
    <t>2023-06-23 14:15</t>
  </si>
  <si>
    <t>5058</t>
  </si>
  <si>
    <t>A930C4BD-88D9-4F1A-867C-C7F81FBF197D</t>
  </si>
  <si>
    <t>LS13585823060110</t>
  </si>
  <si>
    <t>3523062300088999</t>
  </si>
  <si>
    <t>2023-06-23 09:38</t>
  </si>
  <si>
    <t>2023-06-23 15:08</t>
  </si>
  <si>
    <t>2023年06月23日09：20分西城变10kVⅡ段母线三相电压不平衡Ua=8.23kV、Ub=4.57kV、Uc=5.12kV ）故障原因：10kV东村线908线路#078杆至#079杆段线路导线断线</t>
  </si>
  <si>
    <t>09：36分西城镇供电所吴发潜汇报有村民汇报10kV东村线908线路#60杆后段线路有断线 09：36分遥控10kV东村线908线路#60杆分段开关由运行转热备用09：37分执行完毕（失地消失）
09时38分，联/配调陈玲发布停电信息，发布设备为10kV东村线908线路#60杆分段开关，通知相关人员巡视10kV东村线908线路#60杆分段开关及其之后设备。09时41分巡视人吴发潜接受通知，开始巡线。09时49分巡视人吴发潜、郑明怿、陈章瑰接受通知，开始巡线。
23日10:11  联/配调吴晓霞收到现场郑明怿汇报：现场确认跳闸开关为：10kV东村线908线路#60杆分段开关；
故障原因：外破故障；故障现象：10,东村线908#78-东村线908#79导线架空类绝缘导线断线；
故障点：10,东村线908#78-东村线908#79导线
23日10:11  联/配调吴晓霞收到现场郑明怿汇报：；
隔离设备：10kV东村线908线路#60杆分段开关；隔离状态：冷备用
23日10:12 联/配调吴晓霞令郑明怿：10kV东村线908线路#60杆分段开关由热备用转冷备用，23日10:20操作成功
23日10:53 联/配调吴晓霞令郑明怿：10kV东村线908线路#70杆分段刀闸由合闸转分闸，23日10:55操作成功
23日10:56 联/配调吴晓霞令郑明怿：10kV东村线908线路#60杆分段开关由冷备用转热备用，23日11:02操作成功
23日11:04联/配调吴晓霞遥控操作_：10kV东村线908线路#60杆分段开关由热备用转运行，于23日11:04控合成功（送电正常，通知线路上小水电开机并网）
23日11:07 申请配电故障抢修单NO：SM-YX-PQ-2023-0097，工作负责人：周铭炼，工作内容：在10kV东村线908线路#78杆至#79杆，进行断线抢修，安全措施：10kV东村线908线路#70杆分段刀闸，10kV东村线908线路#71杆支线刀闸及支线开关，10kV东村线908线路#91杆山头崙配变跌落式熔断器。
23日11:10 联/配调吴晓霞令郑明怿：查10kV东村线908线路#70杆分段刀闸确在分闸，23日11:30操作成功
23日11:10 联/配调吴晓霞令郑明怿：10kV东村线908线路#71杆支线开关由运行转冷备用，23日11:30操作成功
23日11:10 联/配调吴晓霞令郑明怿：10kV东村线908线路#91杆山头侖配变由运行转热备用，23日11:30操作成功
23日 11:34抢修许可票号：SM-YX-PQ-2023-0097
23日 14:36抢修终结票号：SM-YX-PQ-2023-0097
送电票：SMYX23060251，23日14:37开始执行，23日15时04分执行完毕。</t>
  </si>
  <si>
    <t>西城变10kV东村线908线路东村线908线路#60杆分段开关</t>
  </si>
  <si>
    <t>2023-06-23 16:00</t>
  </si>
  <si>
    <t>FE6D5C2AD5EB4DC3AE35CA79EAEDED48421B</t>
  </si>
  <si>
    <t>西城变10kV东村线908</t>
  </si>
  <si>
    <t>5059</t>
  </si>
  <si>
    <t>40E53343-07B3-4157-9D7E-C837935058F0</t>
  </si>
  <si>
    <t>GZ13555823060061</t>
  </si>
  <si>
    <t>3523062300091411</t>
  </si>
  <si>
    <t>2023-06-23 09:48</t>
  </si>
  <si>
    <t>2023-06-23 11:33</t>
  </si>
  <si>
    <t>6月23日09：43DMS弹窗：春美升压站10kV近供612线梁春支线#044杆60236开关（四遥）后段发生缺相，故障原因：10kV近供612线梁春支线#079杆梁春村#3配变603跌落式熔断器C相掉落（未熔断）</t>
  </si>
  <si>
    <t>6月23日09：43DMS弹窗：春美升压站10kV近供612线梁春支线#044杆60236开关（四遥）后段发生缺相，配调陈毅钦通知美湖所黄清润巡线。
10：45美湖所黄清润汇报配调陈毅钦：10kV近供612线梁春支线#079杆梁春村#3配变603跌落式熔断器C相掉落熔丝未熔断，其他设备无异常，具备送电条件，配变几乎无负荷，申请合上10kV近供612线梁春支线#079杆梁春村#3配变603跌落式熔断器C相，
11:00 配调陈毅钦令美湖所黄清润汇：10kV近供612线梁春支线#079杆梁春村#3配变603跌落式熔断器C相由分闸转合闸11:05汇报已合上，配变运行正常</t>
  </si>
  <si>
    <t>10kV近供612线梁春支线#079杆梁春村#3配变603跌落式熔断器C相掉落。</t>
  </si>
  <si>
    <t>35kV春美升压站10kV近供612线梁春支线#079杆梁春村#3配变</t>
  </si>
  <si>
    <t>2023-06-23 09:47</t>
  </si>
  <si>
    <t>2023-06-26 16:45</t>
  </si>
  <si>
    <t>5062</t>
  </si>
  <si>
    <t>7454E6BA-78AF-4D7A-B0EB-D30BD4BD8677</t>
  </si>
  <si>
    <t>LS13515923060017</t>
  </si>
  <si>
    <t>2023-06-23 10:08</t>
  </si>
  <si>
    <t>2023-06-23 16:02</t>
  </si>
  <si>
    <t>23日9:57，110kV桥锦头变10kV V、VI段母线A相全失地(A相电压为0.96,B相电压为9.46,C相电压为10.20,零序电压为93.60,无选线信号），失地线路为桥锦头变10kV南海Ⅱ回951线路。故障原因为：10kV北楼C分线#001北楼C配变高压跌落式熔断器熔丝断一相，处理后于16：05送电正常</t>
  </si>
  <si>
    <t>23日10:03联/配调郑德强【顺控】遥控操作_：福州.桥锦头变/10kV.管廊Ⅱ回963开关由运行转热备用于23日10:03控分成功接地信号存在
23日10:03联/配调郑德强【顺控】遥控操作_：福州.桥锦头变/10kV.管廊Ⅱ回963开关由热备用转运行于23日10:03控合成功
23日10:06联/配调郑德强【顺控】遥控操作_：福州.桥锦头变/10kV.南海Ⅱ回951开关由运行转热备用于23日10:06控分成功接地信号消失，即通知北厝运维郑勤
23日9:57 福州.桥锦头变/10kV.Ⅵ段母线A相电压为0.96,B相电压为9.46,C相电压为10.20,零序电压为93.60,福州.桥锦头变/10kV.Ⅴ段母线A相电压为0.85,B相电压为9.43,C相电压为10.38,零序电压为95.14,)无选线信号 即通知【王荣】巡视跳闸点福州.桥锦头变/10kV.南海Ⅱ回951开关，及其之后的设备。___16时15分巡视人林吓宁 接受通知，开始巡线。_16时16分巡视人林吓宁,黄耀邦,张元平 接受通知，开始巡线。
23日10:27  联/配调郑德强收到现场南区所林吓宁汇报：_南海二回1#环网10kV南二一进911开关以前线路巡视无异常，申请分段试送
23日10:25 联/配调郑德强令南区所林吓宁:南海二回1#环网10kV南二一进911开关由运行转冷备用，23日10:27操作成功
23日10:29联/配调郑德强遥控操作_：福州.桥锦头变/10kV.南海Ⅱ回951开关由热备用转运行于23日10:29控合成功
23日10:36  联/配调孙而诚收到现场南区所林吓宁汇报：塘屿3#环网10kV北楼三915开关故障灯亮，其余线路巡视无异常，申请断开试送
23日10:37 联/配调孙而诚令南区所林吓宁:塘屿3#环网10kV北楼三915开关由运行转冷备用，23日10:49操作成功
23日10:37 联/配调孙而诚令南区所林吓宁:南海二回1#环网10kV南二一进911开关由冷备用转运行，23日10:49操作成功，正常
23日10:56  联/配调孙而诚收到现场北厝运维郑勤汇报：桥锦头变10kV南海II回951开关现场一二次设备检查无异常
23日16:00  联/配调孙而诚收到现场南区所林吓宁汇报：10kV北楼C分线#001北楼C配变避雷器引线断，已处理，具备送电条件，申请试送
23日16:00 联/配调孙而诚令南区所林吓宁:塘屿3#环网10kV北楼三915开关由冷备用转运行23日16:00下令
无需抢修类型归档:试送成功，已全部复电。</t>
  </si>
  <si>
    <t>1、10kV北楼C分线#001北楼C配变避雷器引线断靠在横担上，引起10kV南海Ⅱ回951线路A相失地。
2、开展线路差异化、测温特巡隐患排查：加强配网线路测温巡视及隐患巡视，针对设备运行工况，开展差异化巡视。
3、强化设备周期轮换制：对架空线路上线夹、刀闸、避雷器、绝缘子等建档管理，执行周期轮换制。</t>
  </si>
  <si>
    <t>福州.桥锦头变10kV南海Ⅱ回951线路</t>
  </si>
  <si>
    <t>5066</t>
  </si>
  <si>
    <t>1953FED0-C468-4CDB-BC76-76E7C803F2E3</t>
  </si>
  <si>
    <t>LS13536023060025</t>
  </si>
  <si>
    <t>3523062300100206</t>
  </si>
  <si>
    <t>2023-06-23 10:31</t>
  </si>
  <si>
    <t>2023-06-23 16:36</t>
  </si>
  <si>
    <t>23日10:19 下牛山变电站下牛山变电站.10kV.Ⅰ段母线B相失地(A相电压为5.57,B相电压为4.97,C相电压为7.85,零序电压为34.22,)无选线信号。故障原因为：10kV岑洋分线#033杆至#034杆电杆倾斜断线</t>
  </si>
  <si>
    <t>23日10:19 下牛山变电站失地(下牛山变电站.10kV.Ⅰ段母线A相电压为5.57,B相电压为4.97,C相电压为7.85,零序电压为34.22,)。即通知抢修班组
23日10:22联/配调康杭遥控操作_：10kV柏源线#114杆114开关由运行转热备用，于23日10:22控分成功接地信号存在
23日10:23联/配调康杭遥控操作_：10kV柏源线#091杆091开关由运行转热备用，于23日10:23控分成功接地信号存在
23日10:23联/配调康杭【顺控】遥控操作_：10kV柏源线#091杆091开关由热备用转运行，于23日10:23控合成功
23日10:24联/配调康杭【顺控】遥控操作_：10kV柏源线#114杆114开关由热备用转运行，于23日10:24控合失败
23日10:24联/配调康杭【顺控】遥控操作_：10kV柏源线#114杆114开关由热备用转运行，于23日10:24控合成功
23日10:28联/配调康杭遥控操作_：10kV长路线#063杆063开关由运行转热备用，于23日10:28控分失败
23日10:28联/配调康杭遥控操作_：10kV长路线#063杆063开关由运行转热备用，于23日10:28控分失败
23日10:30联/配调康杭遥控操作_：10kV柏源线#043杆043开关由运行转热备用，于23日10:30控分成功接地信号消失
23日10:31 下牛山变电站失地(下牛山变电站.10kV.Ⅰ段母线A相电压为5.57,下牛山变电站.10kV.Ⅰ段母线B相电压为4.97,下牛山变电站.10kV.Ⅰ段母线C相电压为7.85,下牛山变电站.10kV.Ⅰ段母线零序电压为34.22,)。即通知抢修班组巡视10kV柏源线#043杆043开关及其之后的设备。
23日10:33联/配调康杭遥控操作_：10kV柏源线#091杆091开关由运行转热备用，于23日10:33控分成功
23日10:34联/配调康杭遥控操作_：10kV柏源线#177杆177开关由热备用转运行，于23日10:34控合成功，正常
23日11:12联/配调康杭遥控操作_：10kV门里线#169杆169开关由热备用转运行，于23日11:12控合成功，正常
23日11:29 长桥所张小春汇报古屏联调兰黄健：10kV柏源线岑洋分线#013杆之后存在断线，其余线路存在送电条件
23日11:31 联/配调兰黄健令张小春：10kV柏源线岑洋分线#013杆013开关由运行转冷备用，23日11:37操作成功
23日11:39联/配调魏晃遥控操作_：10kV柏源线#043杆043开关由热备用转运行，于23日11:39控合成功，正常
23日13:50 申请配电故障抢修单NO：PNQXP071，工作负责人：廖艳强，工作内容：10kV岑洋分线#033杆至#034杆电杆倾斜断线抢修，安全措施：10kV柏源线岑洋分线#013杆013开关由运行转冷备用、10kV柏源线岑洋分线#036杆036开关由运行转冷备用。
23日15:18抢修许可：票号：PNQXP071，抢修负责人：廖艳强，抢修任务：10kV岑洋分线#033杆至#034杆电杆倾斜断线抢修，抢修安措：10kV柏源线岑洋分线#013杆013开关由运行转冷备用、10kV柏源线岑洋分线#036杆036开关由运行转冷备用。
23日16:17抢修终结：票号：PNQXP071，抢修负责人：廖艳强，抢修任务：10kV岑洋分线#033杆至#034杆电杆倾斜断线抢修，抢修安措：10kV柏源线岑洋分线#013杆013开关由运行转冷备用、10kV柏源线岑洋分线#036杆036开关由运行转冷备用。
23日16:18 联/配调康杭令陈源源：10kV柏源线岑洋分线#013杆013开关由冷备用转运行，23日16:33操作成功，正常
23日16:18 联/配调康杭令陈源源：10kV柏源线岑洋分线#036杆036开关由冷备用转运行，23日16:33操作成功，正常，全线复电</t>
  </si>
  <si>
    <t>下牛山变电站10kV柏源线917线路柏源线#043杆043开关</t>
  </si>
  <si>
    <t>2023-06-23 18:00</t>
  </si>
  <si>
    <t>5071</t>
  </si>
  <si>
    <t>2F96B0F8-E258-4A01-BD68-0ED35C58F009</t>
  </si>
  <si>
    <t>GZ1355525423060007</t>
  </si>
  <si>
    <t>3523062300108174</t>
  </si>
  <si>
    <t>2023-06-23 11:20</t>
  </si>
  <si>
    <t>2023-06-23 12:36</t>
  </si>
  <si>
    <t>23日11:19 DMS研判：10kV罗林线七林支线25#杆K277开关 跳闸；故障原因为：雷雨天气，查无异常，待分析。</t>
  </si>
  <si>
    <t>23日11:20 七林支线25#杆K277开关 跳闸；七林支线25#杆K277开关七林支线25#杆K277开关相间过流保护动作；七林支线25#杆K277开关七林支线25#杆K277开关C相过流告警；七林支线25#杆K277开关七林支线25#杆K277开关事故总告警；10kV（左线）罗林线1+1#杆K130开关（四遥）10kV（左线）罗林线1+1#杆K130开关（四遥）过流Ⅱ段告警； 即通知抢修班组巡视跳闸点七林支线25#杆K277开关及其之后的设备，重点关注七林支线25#杆K277开关至罗溪线26#杆K114开关（三遥）、前垵支线1#杆K165开关（三遥）之间区域。
23日12:07  联/配调郑海山收到现场吴迪汇报：_10kV七林支线25#杆K277开关跳闸，现场没有故障指示器。前垵支线2#杆故障指示器一相翻牌，现场巡线均无异常，雷雨天气，要求分段试送。
23日12:12 联/配调郑海山令吴迪：10kV罗林线前垵支线1#杆K165（三遥）开关由运行转热备用，23日12:12操作成功
23日12:22  联/配调郑海山收到现场吴迪汇报：10kV罗林线七林支线6#杆故障指示器一相翻牌，现场巡视均未异常，线路具备送电条件。
23日12:27联/配调郑海山遥控操作_：10kV罗林线七林支线25#杆K277开关由热备用
转运行，于23日12:27控合成功，电流上升至60A。
23日12:33 联/配调郑海山令吴迪：10kV罗林线前垵支线1#杆K165（三遥）开关由热备用转运行，23日12:34操作成功，电流上升至270A，送电正常。</t>
  </si>
  <si>
    <t>现场检查当天线路途经位置遭遇强对流、强雷暴天气，雷击造成10kV罗林线七林支线25#杆K277开关后段导线过电压，线路电流过大引起10kV罗林线七林支线25#杆K277开关动作跳闸。</t>
  </si>
  <si>
    <t>1、加强线路维护巡视检查力度，对10kV罗林线七林支线25#杆K277开关后段线路接地电阻进行复测、间隙式避雷器结合停电进行间隙调整，接地装置进行检查。
2、持续开展10kV罗林线后段多雷区支线线路防雷改造工作，加强线路防雷改造工程验收管控
4、优化10kV罗林线七林支线25#杆K277开关开关定值，投入重合闸功能，提高供电可靠性。
5、加快宫后线、凤栖线配套工程实施，分割罗林线负荷，减少高故障线路条数，提升供电可靠性。</t>
  </si>
  <si>
    <t>溪林变10kV罗林线921线路七林支线25#杆K277开关</t>
  </si>
  <si>
    <t>2023-06-23 11:19</t>
  </si>
  <si>
    <t>2023-06-23 12:33</t>
  </si>
  <si>
    <t>2023-06-23 16:39</t>
  </si>
  <si>
    <t>5072</t>
  </si>
  <si>
    <t>6D10D02E-2A8B-4B91-B52D-24C04EA5F8D6</t>
  </si>
  <si>
    <t>GZ13525623060060</t>
  </si>
  <si>
    <t>3523062300112130</t>
  </si>
  <si>
    <t>2023-06-23 11:21</t>
  </si>
  <si>
    <t>2023-06-23 12:30</t>
  </si>
  <si>
    <t>6月23日11:21，系统研判：马塘环网柜10kV马何线913线路速断保护动作，开关跳闸。故障原因：树枝碰到跌落式熔断器。12:25恢复送电。</t>
  </si>
  <si>
    <t>23日11:21，系统研判：马塘环网柜10kV马何线913线路速断保护动作，开关跳闸。通知翔北抢修蔡国烟安排处理。
12:06蔡国烟汇报：10kV马何线#15支2杆配变附近村民反映有异常声响，现场检查，树枝碰到配变跌落式熔断器，现已将树枝处理完毕，配变跌落式熔断器外观检查无异常，10kV马何线#1至#15杆线路查无异常，具备送电条件。
12:20蔡国烟报：现场检查，马塘环网柜10kV马何线913线路速断保护动作，开关跳闸，C相故障，故障电流3710A，重合闸未投。
12:22下令蔡国烟：投入马塘环网柜10kV马何线913开关重合闸装置，12:23已投入。
12:24下令蔡国烟：马塘环网柜10kV马何线913开关由热备用转运行，12:25操作完毕，试送成功。</t>
  </si>
  <si>
    <t>已更换</t>
  </si>
  <si>
    <t>10kV许垵变923线路马塘环网柜马何线913开关</t>
  </si>
  <si>
    <t>13DKX-32606</t>
  </si>
  <si>
    <t>许垵变电站923</t>
  </si>
  <si>
    <t>2023-06-25 13:18</t>
  </si>
  <si>
    <t>5073</t>
  </si>
  <si>
    <t>866593CE-B5E3-4149-90F8-DE7FCDF6E385</t>
  </si>
  <si>
    <t>LS13596223060029</t>
  </si>
  <si>
    <t>3523062300112694</t>
  </si>
  <si>
    <t>2023-06-23 11:23</t>
  </si>
  <si>
    <t>2023-06-23 11:37</t>
  </si>
  <si>
    <t>06月23日11:19接汇报：有绿竹靠在10kV汀源线20杆至21杆导线上，九越变10kV汀源线611开关需紧急停电，11:22紧急隔离九越变10kV汀源线611开关停电处理;,11:34恢复送电;</t>
  </si>
  <si>
    <t>23日11时19分  南山所吴里裕汇报：有绿竹靠在10kV汀源线20杆至21杆导线上，申请将九越变10kV汀源线611开关转热备用；
23日11:22 联/配调刘春兰令孙涛：九越变10kV汀源线611开关由运行转热备用，23日11:23操作成功；转告服务调度班洪恩德，南山所吴里裕；
11:31南山所吴里裕汇报：已用绝缘棒将10kV汀源线20杆至21杆的毛竹挑开，现10kV汀源线具备送电条件；
23日11:33 联/配调刘春兰令孙涛：九越变10kV汀源线611开关由热备用转运行，23日11:34操作成功，转告服务班洪恩德</t>
  </si>
  <si>
    <t>九越变10kV汀源线611线路</t>
  </si>
  <si>
    <t>2023-06-23 11:22</t>
  </si>
  <si>
    <t>2616f477-85af-40cb-a7a5-84cfe187e641</t>
  </si>
  <si>
    <t>九越变10kV汀源线611</t>
  </si>
  <si>
    <t>5079</t>
  </si>
  <si>
    <t>813D36C5-B58C-45F5-B4B1-BCBA8431B577</t>
  </si>
  <si>
    <t>GZ13535223060051</t>
  </si>
  <si>
    <t>2023-06-23 11:50</t>
  </si>
  <si>
    <t>2023-06-23 20:35</t>
  </si>
  <si>
    <t>2023年06月23日11:43 确认： 凤埔变10kV凤过线963线路A相完全失地紧急停电，故障原因为：</t>
  </si>
  <si>
    <t>凤埔变10kV凤过线963线路</t>
  </si>
  <si>
    <t>2023-06-23 11:48</t>
  </si>
  <si>
    <t>2023-06-26 16:20</t>
  </si>
  <si>
    <t>5080</t>
  </si>
  <si>
    <t>ABC374C9-5B93-4036-88CC-A99271FF03E3</t>
  </si>
  <si>
    <t>GZ13535423060119</t>
  </si>
  <si>
    <t>3523062300129702</t>
  </si>
  <si>
    <t>2023-06-23 12:13</t>
  </si>
  <si>
    <t>2023-06-23 16:18</t>
  </si>
  <si>
    <t>2023年06月23日09:55 DMS研判10kV陇头工业Ⅱ回单斗村支#018-6-02-1杆三坪公变B相缺相，10kV陇头工业Ⅱ回单斗村支#018-6-02-22杆三坪#2公变B相缺相，故障原因：10kV陇头工业Ⅱ回单斗村支#018杆G018刀闸B相烧毁，16:18恢复送电</t>
  </si>
  <si>
    <t>2023年06月23日09:55 DMS研判10kV陇头工业Ⅱ回单斗村支#018-6-02-1杆三坪公变B相缺相，10kV陇头工业Ⅱ回单斗村支#018-6-02-22杆三坪#2公变B相缺相，即通知三沙所俞键巡视
23日12:10 三沙所俞键汇报联/配调林治：10kV陇头工业Ⅱ回单斗村支#018杆G018刀闸B相烧毁，申请紧急停电
23日12:48 申请配电故障抢修单NO：ND-XP-PQ-2023-0084，工作负责人：覃始恩，工作内容：在10kV陇头工业Ⅱ回单斗村支#018杆，进行G018刀闸B相刀闸烧毁紧急更换抢修，安全措施：断开10kV陇头工业Ⅱ回单斗村支#001杆K001开关，10kV陇头工业Ⅱ回单斗村支#001杆G001刀闸，10kV陇头工业Ⅱ回单斗村支#020杆G020刀闸。
23日13:21联/配调郑皓航令三沙所曾俊：10kV陇头Ⅱ回单斗村支#001杆K001开关由运行转冷备用，23日14:03操作成功。23日14:04联/配调郑皓航令三沙所曾俊：10kV陇头Ⅱ回单斗村支#020杆GO20刀闸由合闸转分闸，23日14:12操作成功
23日 14:13联/配调郑皓航许可配电故障抢修单NO：ND-XP-PQ-2023-0084
23日 15:49联/配调郑皓航终结配电故障抢修单NO：ND-XP-PQ-2023-0084
送电指令票详见指令票NO：NDAX23060557，全线恢复送电</t>
  </si>
  <si>
    <t>雷雨天气，遭雷击导致10kV陇头工业Ⅱ回单斗村支#018杆G018刀闸B相刀闸烧毁</t>
  </si>
  <si>
    <t>紧急更换刀闸</t>
  </si>
  <si>
    <t>霞浦陇头变电站10kV陇头工业Ⅱ回924线路</t>
  </si>
  <si>
    <t>2023-06-24 15:49</t>
  </si>
  <si>
    <t>2023-06-24 20:00</t>
  </si>
  <si>
    <t>19127258868</t>
  </si>
  <si>
    <t>13DKX-30582</t>
  </si>
  <si>
    <t>10kV陇头工业Ⅱ回924线路</t>
  </si>
  <si>
    <t>2023-06-24 21:19</t>
  </si>
  <si>
    <t>5082</t>
  </si>
  <si>
    <t>C6375623-A9D0-46F8-8CC6-E2D5381400BE</t>
  </si>
  <si>
    <t>LS135223060080</t>
  </si>
  <si>
    <t>3523062300132503</t>
  </si>
  <si>
    <t>2023-06-23 12:42</t>
  </si>
  <si>
    <t>2023-06-23 15:54</t>
  </si>
  <si>
    <t>6月23日 12:40海沧抢修洪建生汇报：10kV后井#5至#6杆C相导线断，需停电处理，故障原因：导线老化断线，15:47恢复送电</t>
  </si>
  <si>
    <t>12:40海沧抢修洪建生汇报：10kV后井#5至#6杆C相导线断，，需停电处理，
12:42  下令洪建生：10kV后井#6杆配变由运行转热备用，10kV后井#8杆配变由运行转热备用，12：53操作毕
12:53 下令洪建生：10kV后井#1杆高压刀闸由合闸转分闸[挂牌]，13:09操作毕
23日13:15 申请配电故障抢修单NO：XM-BB-PQ-2023-0381，工作负责人：陈建苗，工作内容：在10kV后井#5杆至#6杆，进行断线抢修，安全措施：10kV后井#1杆高压刀闸。
23日 13:18抢修许可票号：XM-BB-PQ-2023-0381
23日 14:47抢修终结票号：XM-BB-PQ-2023-0381
15:47送电正常，送电指令票详见指令票NO：ZLP-XM-23061094</t>
  </si>
  <si>
    <t>10kV彭埕变921线路后井#1杆高压刀闸</t>
  </si>
  <si>
    <t>13DKX-57134</t>
  </si>
  <si>
    <t>彭埕变电站921</t>
  </si>
  <si>
    <t>5083</t>
  </si>
  <si>
    <t>D998BB1A-CBF9-4815-A1F5-3A841B7EDF25</t>
  </si>
  <si>
    <t>GZ1355525223060042</t>
  </si>
  <si>
    <t>3523062300131524</t>
  </si>
  <si>
    <t>2023-06-23 12:55</t>
  </si>
  <si>
    <t>2023-06-23 14:48</t>
  </si>
  <si>
    <t>6月23日12:38井山变10kV普贤线646开关过流I段保护动作跳闸，具体保护待查。10kV普贤线龙兴小区二期1#、2#配电室备自投动作成功，现场900开关在合闸，911开关在分闸、921开关在合闸位置。10kV普贤线龙兴小区二期3#配电室备自投动作不成功，现场911开关在合闸，900开关在分闸，921开关在合闸。10kV普贤线西华花园配电站备自投动作成功，911在分闸，900、921开关在合闸。故障原因：10kV普贤线霞美新村1#环网柜故障，22:03恢复送电</t>
  </si>
  <si>
    <t>12时55分，联/配调郑海山发布停电信息，发布设备为井山变电站.10kV.普贤线间隔.646开关，通知相关人员巡视井山变电站.10kV.普贤线间隔.646开关及其之后设备。
6月23日12:38井山变10kV普贤线646开关过流I段保护动作跳闸，具体保护待查。即通知城区抢修柯志伟。
23日13:09  联/配调郑海山收到现场江南运维班陈世荣汇报：_12:38:47，井山变10kV普贤线646开关过流I段动作跳闸，故障电流117A，故障相别AC相，大电流闭锁重合闸，现场一二次设备检查正常。
13:36抢修柯志伟汇报吴子灵：巡视线路发现10kV普贤线霞美新村1#环网柜故障；其余线路巡视无异常，要求隔离试送。
23日13:38 联/配调郑海山遥控操作：10kV普贤线20#杆K8769开关由运行转热备用，23日13:38操作成功。
23日14:03联/配调吴子灵遥控操作_：10kV普贤线20#杆K8769开关由热备用转运行，于23日14:03控合成功，查10kV庄奄线负荷230A，电压正常。
23日14:30 联/配调吴子灵令柯志伟：10kV普贤线11#杆5436刀闸由合闸转分闸，23日14:40操作成功
23日14:44联/配调郑海山遥控操作_：井山变电站.10kV.普贤线间隔.646开关由热备用转运行，于23日14:44控合成功
23日15:31  联/配调郑海山收到现场谢雄志汇报：_10kV普贤线龙兴小区二期1#、2#配电室备自投动作成功，现场900开关在合闸，911开关在分闸、921开关在合闸位置。10kV普贤线龙兴小区二期3#配电室备自投动作不成功，现场911开关在合闸，900开关在分闸，921开关在合闸。
23日15:35  联/配调郑海山收到现场谢雄志汇报：_10kV普贤线西华花园配电站备自投动作成功，911在分闸，900、921开关在合闸。
23日15:43  联/配调殷伟霖收到现场柯志伟汇报：10kV普贤线纬二路1#环网柜（至里程建设箱式变）914开关跳闸，有过流信号。
23日15:45 联/配调殷伟霖令柯志伟：10kV普贤线纬二路1#环网柜至里程建设箱式变
914开关由热备用转冷备用，23日15:45操作成功
23日17:52 申请配电故障抢修单NO：QZ-BB-PQ-2023-0052，工作负责人：张逸秋，工作内容：在井山变10kV普贤线霞美新村1#环网柜，进行井山变10kV普贤线霞美新村1#环网柜故障查找及修复，安全措施：10kV普贤线霞美新村1#环网柜911（至普贤线11#杆）线路转检修、913（至霞美新村2#环网柜）线路转检修、914（至龙兴小区环网柜）线路转检修，10kV普贤线龙兴小区环网柜911（至霞美新村1#环网柜）线路转检修，10kV普贤线11#5435#高压刀闸。
23日18:03 联/配调殷伟霖令陈鋆云：10kV普贤线龙兴小区环网柜（至霞美新村1#环网柜）911线
路由冷备用转检修，23日18:05操作成功
23日18:08 申请配电故障抢修单NO：QZ-BB-PQ-2023-0052，工作负责人：张逸秋，工作内容：在井山变10kV普贤线霞美新村1#环网柜，进行井山变10kV普贤线霞美新村1#环网柜故障查找及修复，安全措施：10kV普贤线霞美新村1#环网柜911（至普贤线11#杆）线路转检修、913（至霞美新村2#环网柜）线路转检修、914（至龙兴小区环网柜）线路转检修，10kV普贤线龙兴小区环网柜911（至霞美新村1#环网柜）线路转检修，10kV普贤线11#5436#高压刀闸。
23日18:16 联/配调殷伟霖令陈鋆云：10kV普贤线霞美新村1#环网柜至龙兴小区环网柜914线路由运行转检修，23日18:17操作成功
23日18:17 联/配调殷伟霖令陈鋆云：10kV普贤线霞美新村1#环网柜至霞美新村2#环网柜913线路
由运行转检修，23日18:18操作成功
23日18:19 联/配调殷伟霖令陈鋆云：10kV普贤线霞美新村1#环网柜至普贤线11#杆911线路由运行
转检修，23日18:20操作成功
23日 18:22抢修许可票号：QZ-BB-PQ-2023-0052
23日 22:03抢修终结票号：QZ-BB-PQ-2023-0052
17：27用检杨志辉汇报庄彬红：10kV普贤线里程建设箱式变已验收合格，具备送电条件。
18:52林华琦下令洪水胜：10kV普贤线纬二路1#环网柜（至里程建设箱式变）914开关由冷备用转运行，并拆标示牌。18:56操作完毕。
2023年06月24日18:58里程建设箱式变（纬二路1#环网柜914开关）用户内部故障已处理完毕，详见遗留用户单QZBBYLYH20230623001</t>
  </si>
  <si>
    <t>10kV普贤线霞美新村1#环网柜故障</t>
  </si>
  <si>
    <t>井山变10kV普贤线646线路</t>
  </si>
  <si>
    <t>2023-06-23 14:44</t>
  </si>
  <si>
    <t>6758838437F2C14AE0430A8E9DEAC14A0000</t>
  </si>
  <si>
    <t>井山变10kV普贤线646</t>
  </si>
  <si>
    <t>5084</t>
  </si>
  <si>
    <t>6BDCFB80-64CE-4B70-8EC6-20F5290F1B41</t>
  </si>
  <si>
    <t>LS135823060036</t>
  </si>
  <si>
    <t>3523062300136962</t>
  </si>
  <si>
    <t>8a0f688f46db11f00146db13ae031f86,8a0f688f46db11f00146db13ac3e1f0e,8a0f688f46db11f00146db13ac5d1f12</t>
  </si>
  <si>
    <t>中村供电所,配电大一次班,配电抢修班</t>
  </si>
  <si>
    <t>2023-06-23 13:20</t>
  </si>
  <si>
    <t>23日11:9 富兴变电站富兴变电站.10kV.Ⅱ段母线B相失地(A相电压为10.14,B相电压为0.49,C相电压为10.43,零序电压为12.00,)无选线信号。故障原因为：</t>
  </si>
  <si>
    <t>23日11:9 富兴变电站失地(富兴变电站.10kV.Ⅱ段母线A相电压为10.14,B相电压为0.49,C相电压为10.43,零序电压为12.00,)。即通知抢修班组23日13:1 富兴变电站失地(富兴变电站.10kV.Ⅱ段母线A相电压为10.14,B相电压为0.49,C相电压为10.43,零序电压为12.00,)。即通知抢修班组巡视富兴变电站.10kV.#2富中线间隔.984开关及其之后的设备。
23日11:19联/配调黄睿萱【顺控】遥控操作_：沙洲线956-18分段开关由运行转热备用，于23日11:19控分成功
23日11:20联/配调黄睿萱【顺控】遥控操作_：台江开关站956沙洲线956开关由运行转热备用，于23日11:20控分成功
23日11:20联/配调黄睿萱【顺控】遥控操作_：台江站10kV#2富台线957开关由运行转热备用，于23日11:20控分成功
23日11:21联/配调黄睿萱【顺控】遥控操作_：富台A环网柜10kV#2富台线出线9A2开关由运行转热备用，于23日11:21控分成功
23日11:22联/配调黄睿萱【顺控】遥控操作_：富台A环网柜10kV#2富台线进线9A1开关由运行转热备用，于23日11:22控分成功
23日11:22联/配调黄睿萱【顺控】遥控操作_：富兴变电站.10kV.#2富台线间隔.981开关由运行转热备用，于23日11:22控分成功
23日11:26联/配调黄睿萱【顺控】遥控操作_：富兴变电站.10kV.#2富台线间隔.981开关由热备用转运行，于23日11:26控合成功
23日11:26联/配调黄睿萱【顺控】遥控操作_：富台A环网柜10kV#2富台线进线9A1开关由热备用转运行，于23日11:26控合成功
23日11:26联/配调黄睿萱【顺控】遥控操作_：富台A环网柜10kV#2富台线出线9A2开关由热备用转运行，于23日11:26控合成功
23日11:27联/配调黄睿萱【顺控】遥控操作_：台江站10kV#2富台线957开关由热备用转运行，于23日11:27控合成功
23日11:27联/配调黄睿萱【顺控】遥控操作_：台江站956沙洲线956开关由热备用转运行，于23日11:27控合成功
23日11:28联/配调黄睿萱【顺控】遥控操作_：沙洲线956-18分段开关由热备用转运行，于23日11:28控合成功
23日11:32联/配调黄睿萱遥控操作_：中水线964-17-7联络开关由运行转热备用，于23日11:32控分成功接地信号存在
23日11:41联/配调黄睿萱【顺控】遥控操作_：#2富中线984-20电缆分段开关由运行转热备用，于23日11:41控分成功
23日11:42联/配调黄睿萱【顺控】遥控操作_：#2富中线984-11分段开关由运行转热备用，于23日11:42控分成功
23日11:42联/配调黄睿萱【顺控】遥控操作_：富兴变电站.10kV.#2富中线间隔.984开关由运行转热备用，于23日11:42控分成功接地信号消失
23日11:48联/配调黄睿萱【顺控】遥控操作_：中水线964-17-7联络开关由热备用转运行，于23日11:48控合成功
23日11:50联/配调黄睿萱【顺控】遥控操作_：#2富中线984-20电缆分段开关由热备用转运行，于23日11:50控合失败
23日12:21 联/配调黄睿萱令配电线路姜栋诚：10kV#2富中线984-20电缆分段开关由热备用转运行，23日12:22操作成功
23日12:48配电大一次班张世鹏汇报：富兴变10kV#2富中线984间隔至10kV#2富中线984-1杆电缆巡线无异常，申请试送。
23日12:50 联/配调蔡文彬令姜栋诚：10kV#2富中线984-1出线电缆刀闸由合闸转分闸23日12:50下令13:09汇报操作完毕。</t>
  </si>
  <si>
    <t>富兴变10kV#2富中线984线路</t>
  </si>
  <si>
    <t>2023-06-23 12:58</t>
  </si>
  <si>
    <t>5086</t>
  </si>
  <si>
    <t>28BF21D5-7C38-41DF-BEB5-289F835F71FB</t>
  </si>
  <si>
    <t>LS13525623060061</t>
  </si>
  <si>
    <t>3523062300139137</t>
  </si>
  <si>
    <t>2023-06-23 13:13</t>
  </si>
  <si>
    <t>2023-06-23 14:32</t>
  </si>
  <si>
    <t>6月23日13:13，系统研判：10kV何厝线#023乙杆高压开关跳闸。故障原因：</t>
  </si>
  <si>
    <t>23日13:13，系统研判：10kV何厝线#023乙杆高压开关跳闸。通知翔北抢修蔡国烟安排处理。
14：24蔡国烟汇报：10kV何厝线#027杆高压开关有树枝压到，树枝已钩下，10kV何厝线#027杆高压开关往10kV何厝线#027杆高压刀闸A相高压套管瓷柱断裂，10kV何厝线#023乙杆至10kV何厝线#027杆线路查无异常。
14:25下令蔡国烟：10kV何厝线#027杆高压开关由热备用转冷备用，14:31操作毕</t>
  </si>
  <si>
    <t>10kV内官变912线路何厝线#023乙杆高压开关</t>
  </si>
  <si>
    <t>7ffd5490-9f2d-4daa-bd82-112170ccde42</t>
  </si>
  <si>
    <t>内官变电站912</t>
  </si>
  <si>
    <t>5089</t>
  </si>
  <si>
    <t>A11BF876-8D8A-49C5-9D26-0182224A7D7E</t>
  </si>
  <si>
    <t>LS1354515423060049</t>
  </si>
  <si>
    <t>3523062300146174</t>
  </si>
  <si>
    <t>2023-06-23 13:42</t>
  </si>
  <si>
    <t>2023-06-23 14:25</t>
  </si>
  <si>
    <t>23日13:21 莆田.井头变莆田.井头变/10kV.Ⅰ段母线C相失地(A相电压为9.45,B相电压为9.79,C相电压为0.76,零序电压为90.67,)失地选线为井城线914线路，经试拉，故障位于10kV井城线#014杆014开关后线路
故障原因：第十五中配室901开关柜烧毁造成10kV西天尾中学支线#008杆008开关负荷侧B、C相断线</t>
  </si>
  <si>
    <t>23日13:21 莆田.井头变失地(莆田.井头变/10kV.Ⅰ段母线A相电压为9.45,B相电压为9.79,C相电压为0.76,零序电压为90.67,)。即通知抢修班组
23日13:24联/配调姚钟武遥控操作_：10kV井城线#033杆033开关由运行转热备用，于23日13:24控分成功接地信号存在
23日13:25联/配调姚钟武遥控操作_：10kV井城线#025杆025开关由运行转热备用，于23日13:25控分成功接地信号存在
23日13:26 西天尾供电所方励汇报：用户反馈10kV西天尾中心支线#009杆旧街#2公变烧毁
23日13:27联/配调姚钟武遥控操作_：10kV井城线#025杆025开关由热备用转运行，于23日13:27控合成功
23日13:27联/配调姚钟武遥控操作_：10kV井城线#033杆033开关由热备用转运行，于23日13:27控合成功
23日13:28 联/配调姚钟武令方励：10kV井城线#014杆014开关由运行转热备用，23日13:41操作成功
23日13:21 莆田.井头变莆田.井头变/10kV.Ⅰ段母线C相失地(A相电压为9.45,B相电压为9.79,C相电压为0.76,零序电压为90.67,)失地选线为井城线914线路，经试拉，故障位于10kV井城线#014杆014开关后线路14时01分巡视人方励接受通知，开始巡线。
23日14:01  联/配调王慧冰收到现场方励汇报：现场确认跳闸开关为：10kV井城线#014杆014断路器；
隔离设备：10kV西天尾中学支线#008杆008开关；隔离状态：冷备用；
故障原因：用户内部故障；故障现象：站房类其他其他；
故障点：第十五中配室901开关柜烧毁，造成10kV西天尾中学支线#008杆008开关负荷侧B、C相断线。
23日14:02 联/配调王慧冰令方励：10kV西天尾中学支线#008杆008开关由运行转冷备用，23日14:04操作成功
23日14:06 西天尾供电所方励汇报：10kV碗洋分线巡线正常，申请试送10kV井城线#014杆014开关
23日14:06 联/配调王慧冰令方励：10kV井城线#014杆014开关由热备用转运行，23日14:18操作成功
23日16：30 西天尾供电所方励汇报：10kV第十五中配变已转由发电车供电。（故障抢修处理过程详见故障单NO：LS1354515423060050）</t>
  </si>
  <si>
    <t>第十五中配电室901进线柜CT烧毁，高压柜母线铜排受潮已锈蚀铜绿，站内电缆管沟无防水封堵，雨天管沟内水位较高。</t>
  </si>
  <si>
    <t>一是提升用电检查质量，开展重要用户用电检查，加强质量，及时告知用户消除隐患。二是及时上报配改项目，对无法三遥及正确动作的分界开关储备更换，确保用户内部故障对线路造成的影响降到最低。</t>
  </si>
  <si>
    <t>莆田.井头变10kV井城线914线路井城线#014杆014断路器</t>
  </si>
  <si>
    <t>13DKX-29511</t>
  </si>
  <si>
    <t>井城线914线路</t>
  </si>
  <si>
    <t>5090</t>
  </si>
  <si>
    <t>DD898AB5-371D-4C43-AD9D-B8B25BDD3368</t>
  </si>
  <si>
    <t>GZ13555823060063</t>
  </si>
  <si>
    <t>3523062300147307</t>
  </si>
  <si>
    <t>2023-06-23 13:48</t>
  </si>
  <si>
    <t>2023-06-23 17:32</t>
  </si>
  <si>
    <t>2023年6月23日13:45  DMS系统弹窗：10kV龙瓮611线西际支线#003杆K1229开关跳闸。故障原因为：10kV龙瓮611线西际支线#007杆至#008杆AB两相断线</t>
  </si>
  <si>
    <t>2023年6月23日13:45  DMS系统弹窗：10kV龙瓮611线西际支线#003杆K1229开关跳闸，配调李金旭通知浔中所邱南洪巡线检查。14时41分巡视人邱南洪接受通知，开始巡线。
23日14:00浔中所邱南洪汇报配调李金旭：10kV龙瓮611线西际支线#007杆至#008杆AB相断线，已紧急将10kV龙瓮611线西际支线#003杆K1229开关转到热备用
23日14:01 配调李金旭令浔中所邱南洪：10kV龙瓮611线西际支线#003杆K1229开关由热备用转冷备用，23日14:06操作成功
23日15:44 申请配电故障抢修单NO：DHQXD1704889，工作负责人：邱南洪
，抢修任务：10kV龙瓮611线西际支线#007杆至#008杆断线抢修，抢修安措：10kV龙瓮611线西际支线#003杆K1229开关、G1229刀闸。
23日15:45配调李金旭办理抢修许可：票号：DHQXD1704889，抢修负责人：邱南洪，抢修任务：10kV龙瓮611线西际支线#007杆至#008杆断线抢修，抢修安措：10kV龙瓮611线西际支线#003杆K1229开关、G1229刀闸。
23日17:05 配调李金旭办理抢修终结：票号：DHQXD1704889，抢修负责人：邱南洪，抢修任务：10kV龙瓮611线西际支线#007杆至#008杆断线抢修，抢修安措：10kV龙瓮611线西际支线#003杆K1229开关、G1229刀闸。
23日17:14调控班连荣建令浔中供电所邱南洪：10kV龙瓮611线西际支线#003杆K1229开关由冷备用转运行，23日17:30操作成功，运行正常</t>
  </si>
  <si>
    <t>10kV龙瓮611线西际支线#007杆至#008杆AB相断线</t>
  </si>
  <si>
    <t>龙浔变10kV龙瓮611线西际支线#003杆K1229开关（现由10kV云海915线供电）</t>
  </si>
  <si>
    <t>2023-06-23 13:47</t>
  </si>
  <si>
    <t>2023-06-23 17:05</t>
  </si>
  <si>
    <t>256090</t>
  </si>
  <si>
    <t>2023-06-27 08:22</t>
  </si>
  <si>
    <t>5093</t>
  </si>
  <si>
    <t>CCE4CB2B-429A-4FD3-B5A5-D2F9C69E13EA</t>
  </si>
  <si>
    <t>GZ13575923060026</t>
  </si>
  <si>
    <t>3523062300147810</t>
  </si>
  <si>
    <t>2023-06-23 14:23</t>
  </si>
  <si>
    <t>2023-06-23 16:22</t>
  </si>
  <si>
    <t>2023年6月23日14:23 DMS弹窗10kV杨梅开闭所杨楼线904开关过流Ⅰ段保护动作跳闸。故障原因为：</t>
  </si>
  <si>
    <t>23日14:24 10kV杨梅开闭所杨楼线904开关过流Ⅰ段保护动作跳闸；10kV杨潭线#49杆K1开关10kV杨潭线#49杆K1开关相间过流保护动作；10kV杨潭线#54B杆K1开关10kV杨潭线#54B杆K1开关相间过流保护动作； 即通知抢修班组巡视跳闸点10kV杨梅开闭所杨楼线904开关及其之后的设备，重点关注10kV杨潭线#54B杆K1开关至10kV白洋环网线#17A杆K1开关之间区域。
23日14:27联/配调江雄【顺控】遥控操作_：10kV杨潭线#54B杆K1开关由运行转热备用，于23日14:27控分失败
23日14:30联/配调江雄遥控操作_：10kV杨潭线#49杆K1开关由运行转热备用，于23日14:30控分失败
23日15:12 联/配调陈家浅令陈树峰：10kV邹山支线#13A杆K1开关由运行转热备用，23日15:15操作成功
23日15:16联/配调陈家浅遥控操作_：10kV杨梅开闭所杨楼线904开关由热备用转运行，于23日15:16控合成功
23日16:13联/配调陈家浅遥控操作_：10kV邹山支线#35A杆K1开关由运行转热备用，于23日16:13控分失败
23日16:13 联/配调陈家浅令陈树峰：10kV邹山支线#35A杆K1开关由运行转热备用23日16:13下令
23日16:14联/配调陈家浅遥控操作陈树峰：10kV邹山支线#35A杆K1开关由运行转热备用，于23日16:14控分失败
16:15白沙所贺鹏汇报：10kV邹山支线#13A杆至10kV邹山支线#35A杆巡视无异常，具备送电条件
23日16:16 联/配调江雄令贺鹏：10kV邹山支线#13A杆K1开关由热备用转运行，23日16:16操作成功
23日16:20联/配调江雄遥控操作_：10kV邹山支线#35A杆K1开关由热备用转运行，于23日16:20控合失败
23日16:22联/配调江雄遥控操作_：10kV邹山支线#35A杆K1开关由热备用转运行，于23日16:22控合失败
23日16:22 联/配调陈家浅令陈树峰：10kV邹山支线#35A杆K1开关由热备用转运行，23日16:22操作成功</t>
  </si>
  <si>
    <t>2023-06-23 21:00</t>
  </si>
  <si>
    <t>935788</t>
  </si>
  <si>
    <t>2023-06-23 17:47</t>
  </si>
  <si>
    <t>5097</t>
  </si>
  <si>
    <t>5DBEFA20-9006-401E-A264-4682C60DB57F</t>
  </si>
  <si>
    <t>LS13525623060062</t>
  </si>
  <si>
    <t>3523062300153354</t>
  </si>
  <si>
    <t>2023-06-23 14:58</t>
  </si>
  <si>
    <t>2023-06-23 22:21</t>
  </si>
  <si>
    <t>6月23日14:40，翔北抢修蔡国烟报：10kV内官线#002杆至#003杆C相绝缘导线断。故障原因：雷击引起。17:13恢复送电。</t>
  </si>
  <si>
    <t>23日14:40，翔北抢修蔡国烟报：10kV内官线#002杆至#003杆C相绝缘导线断。
14:58下令蔡国烟：何厝环网柜10kV内官线902线路由运行转冷备用，15:06操作毕
15:07下令蔡国烟：10kV内官线#004杆高压刀闸由合闸转分闸，15:14操作毕
15:15遥控：10kV何厝线#013杆高压开关由热备用转运行，遥控成功（转电）。
15:15下令蔡国烟：何厝环网柜10kV内官线902线路由冷备用转检修，15:19操作毕
23日15:44 申请配电故障抢修单NO：XM-BB-PQ-2023-0382，工作负责人：纪伟志，工作内容：在10kV内官线#002杆至#003杆，进行断线故障抢修，安全措施：何厝环网柜10kV内官线902线路转检修，10kV内官线#004杆高压刀闸。
23日 15:46抢修许可票号：XM-BB-PQ-2023-0382
23日 16:48抢修终结票号：XM-BB-PQ-2023-0382
17:13送电正常送电指令票详见指令票NO：ZLP-XM-23061095</t>
  </si>
  <si>
    <t>10kV内官变912线路何厝环网柜内官线902负荷开关</t>
  </si>
  <si>
    <t>2023-06-23 14:57</t>
  </si>
  <si>
    <t>2023-06-23 23:00</t>
  </si>
  <si>
    <t>5103</t>
  </si>
  <si>
    <t>479E670E-9BDD-4C4E-9059-91A9AB5A9D6C</t>
  </si>
  <si>
    <t>GZ13555123060208</t>
  </si>
  <si>
    <t>3523062300155001</t>
  </si>
  <si>
    <t>2023-06-23 15:20</t>
  </si>
  <si>
    <t>2023-06-23 18:18</t>
  </si>
  <si>
    <t>2023年6月23日 15:15 IES监盘发现：龙风变电10kVⅡ段母线A相不完全失地(A相电压为4.71kV,B相电压为5.69kV,C相电压为8.96kV,零序电压为15.52kV)，遥控10kV顺发线640开关转热备用，接地消失，选线正确。
故障原因为：</t>
  </si>
  <si>
    <t>2023年6月23日 15:15 IES监盘发现：龙风变电10kVⅡ段母线A相不完全失地(A相电压为4.71kV,B相电压为5.69kV,C相电压为8.96kV,零序电压为15.52kV)，选线10kV顺发线640线路。南安县调陈显思通知南安县调孙怀平。15时53分巡视人吴嘉鑫接受通知，开始巡线。
23日15:18联/配调孙怀平、陈显思遥控：龙风变10kV顺发线640开关由运行转热备用，于23日15:18控分成功接地信号消失。南安县调孙怀平通知水头所江平海
16：21水头镇供电所尤剑锋汇报南安县调吴素清：对10kV顺发线全线巡无异常，人员已撤离，具备送电条件
23日16:23 联/配调吴素清令陈显思遥控：龙风变10kV顺发线640开关由热备用转运行，23日16:24操作成功，转运行后A相不完全接地
23日16:24 联/配调吴素清令陈显思遥控：龙风变10kV顺发线640开关由运行转热备用，23日16:25操作成功，接地信号消失，南安县调吴素清通知水头镇供电所尤剑锋
16:57水头镇供电所尤剑锋汇报南安县调傅华荣：要求10kV顺发线30#杆N46开关由运行转热备用，分段试送线路
23日16:58 联/配调傅华荣令水头镇供电所尤剑锋：10kV顺发线30#塔N46开关由运行转热备用，23日17:08操作成功，汇报南安县调吴素清
17：08水头镇供电所尤剑锋汇报南安县调吴素清：10kV顺发线30#塔N46开关前段线路巡无异常，具备送电条件
23日17:12 联/配调吴素清令陈显思：龙风变10kV顺发线640开关由热备用转运行，23日17:12操作成功，转运行后A相不完全接地
23日17:13 联/配调吴素清令陈显思：龙风变10kV顺发线640开关由运行转热备用，23日17:13操作成功，接地信号消失，南安县调吴素清通知水头镇供电所尤剑锋
23日17:27 联/配调吴素清令水头镇供电所尤剑锋：10kV顺发线18#杆8N9开关由运行转热备用，23日17:40汇报南安县调傅华荣操作成功
23日17:27 联/配调吴素清令水头镇供电所尤剑锋：10kV顺发线22#杆N10开关由运行转冷备用，23日17:41汇报南安县调傅华荣操作成功
17：41水头镇供电所尤剑锋汇报南安县调吴素清：对10kV顺发线30#杆前段线路巡无异常，具备送电条件
23日17:42 联/配调吴素清令陈显思遥控：龙风变10kV顺发线640开关由热备用转运行，23日17:43操作成功，运行正常，南安县调傅华荣通知水头镇供电所尤剑锋
23日17:46 联/配调傅华荣令水头镇供电所尤剑锋：10kV顺发线18#杆8N9开关由热备用转运行，23日17:51操作成功
23日18:06 联/配调孙怀平令陈海峰：10kV顺发线30#塔N46开关由热备用转运行，23日18:11操作成功，运行正常。
21：20水头镇供电所邵海峰汇报南安县调吴素清：10kV顺发线福建省南安市锦发石业有限公司变用户故障已处理，具备送电条件
21：23南安县调吴素清下令水头镇供电邵海峰：10kV顺发线22#杆N10开关由冷备用转运行 21：55汇报操作完毕，线路运行正常
2023年06月24日21:56锦发石业（10kV顺发线22#杆N10开关）用户内部故障已处理完毕，详见遗留用户单QZNAYLYH20230623001</t>
  </si>
  <si>
    <t>10kV顺发线22#杆N10开关由运行转冷备用（用户设备故障，断开分界开关隔离）</t>
  </si>
  <si>
    <t>龙风变10kV顺发线640线路</t>
  </si>
  <si>
    <t>2023-06-23 22:00</t>
  </si>
  <si>
    <t>7cdbee8b-6bbc-4e15-b888-a7e4065303e2</t>
  </si>
  <si>
    <t>龙风变10kV顺发线640</t>
  </si>
  <si>
    <t>2023-06-24 08:45</t>
  </si>
  <si>
    <t>5107</t>
  </si>
  <si>
    <t>C8250311-A9CC-4042-B531-1F8151A23189</t>
  </si>
  <si>
    <t>GZ13555723060166</t>
  </si>
  <si>
    <t>3523062300164365</t>
  </si>
  <si>
    <t>2023-06-23 15:43</t>
  </si>
  <si>
    <t>2023-06-23 16:55</t>
  </si>
  <si>
    <t>2023年06月23日15:37 IES700监控报文：山头变10kVⅠ段母线B相完全失地(A相电压为10.16,B相电压为0.24,C相电压为10.24,零序电压为17.62,)，选线正确，失地选线为山头变10kV龙山线615。故障原因为：10kV龙山615线龙桂支线#020-4-4甲杆龙美村E0582配变B相避雷器击穿。16:52恢复送电。</t>
  </si>
  <si>
    <t>2023年06月23日15:37 IES700监控报文：山头变10kVⅠ段母线B相完全失地(A相电压为10.16,B相电压为0.24,C相电压为10.24,零序电压为17.62,)，选线正确，失地选线为山头变10kV龙山线615。16时48分巡视人黄嵘彪、白圣权、陈泽熙、林成家接受通知，开始巡线。
23日15:40 联/配调蔡巧敏遥控操作_：10kV龙山615线龙桂支线#032-1甲杆K015开关（三遥）由运行转热备用，于23日15:40控分成功接地信号存在
23日15:41 联/配调蔡巧敏遥控操作_：10kV龙山615线龙桂支线#020-4甲杆K013开关由运行转热备用，于23日15:41控分成功后接地信号消失
23日16:09联/配调蔡巧敏遥控操作_：10kV龙山615线龙桂支线#032-1甲杆K015开关由热备用转运行，于23日16:09控合成功
23日16:50  联/配调蔡巧敏收到现场白圣权汇报：现场确认跳闸开关为：10kV龙山615线龙桂支线#020-4甲杆K013开关；
故障现象：10kV龙山615线龙桂支线#020-4-4甲杆龙美村E0582配变B相避雷器击穿，现场已用绝缘棒处理完毕，线路无其他异常，申请送电。
23日16:52联/配调蔡巧敏遥控操作_：10kV龙山615线龙桂支线#020-4甲杆K013开关由热备用转运行，于23日16:52控合成功，送电正常。</t>
  </si>
  <si>
    <t>10kV龙山615线龙桂支线#020-4-4甲杆龙美村E0582配变B相避雷器击穿引起失地</t>
  </si>
  <si>
    <t>山头变10kV龙山615线龙桂支线#020-4甲杆K013开关</t>
  </si>
  <si>
    <t>2023-06-23 15:42</t>
  </si>
  <si>
    <t>山头变10kV龙山线615</t>
  </si>
  <si>
    <t>2023-06-26 10:24</t>
  </si>
  <si>
    <t>5111</t>
  </si>
  <si>
    <t>03739D37-90AE-4A61-B4CC-5BD9C480582B</t>
  </si>
  <si>
    <t>LS13565623060018</t>
  </si>
  <si>
    <t>3523062300166846</t>
  </si>
  <si>
    <t>2023-06-23 15:56</t>
  </si>
  <si>
    <t>2023-06-23 17:06</t>
  </si>
  <si>
    <t>6月23日15:52 海澄变10kVⅡ段母线A相不完全失地(A相电压为3.22,B相电压为7.45,C相电压为8.07,零序电压为8.49)，无接地选线，失地线路为10kV瓷厂Ⅱ线#66杆B2216开关后段线路。故障原因为：10kV瓷厂Ⅱ线#66杆P2274刀闸A相接线端子断裂脱落 。23日17:06恢复送电</t>
  </si>
  <si>
    <t>23日15:52 DMS研判弹窗海澄变10kVⅡ段母线A相不完全失地(A相电压为3.22,B相电压为7.45,C相电压为8.07,零序电压为8.49)，无接地选线，即通知海澄所曾铭辉；
23日15:55联/配调杨进禄【顺控】遥控操作_：10kV瓷厂Ⅱ线#70-1杆K20169开关由运行转热备用，于23日15:55控分成功，接地信号消失
23日15:57 海澄变10kVⅡ段母线A相不完全失地(A相电压为3.22,B相电压为7.45,C相电压为8.07,零序电压为8.49)，无接地选线，失地线路为10kV瓷厂Ⅱ线#70-1杆K20169开关后段线路。以上通知海澄所曾铭辉巡视10kV瓷厂Ⅱ线#70-1杆K20169及其之后的设备。16时13分巡视人曾铭辉接受通知，开始巡线；
23日17:00  联/配调杨进禄收到海澄所曾铭辉汇报：10kV瓷厂Ⅱ线#66杆P2274刀闸A相接线端子断裂脱落，线路巡查无其他异常，申请试送；
23日17:02联/配调杨进禄遥控操作_：10kV厚境Ⅰ回#80杆B8323开关由热备用转运行，于23日17:02控合成功，线路运行正常
23日17:03 联/配调杨进禄令曾铭辉：10kV瓷厂Ⅱ线#66杆B2216开关由运行转热备用，23日17:05操作成功
23日17:05 联/配调杨进禄遥控：10kV瓷厂Ⅱ线#70-1杆K20169开关由热备用转运行，23日17:06操作成功，线路运行正常，用户已全部恢复送电
23日17:07 联/配调杨进禄令曾铭辉：10kV瓷厂Ⅱ线#66杆B2216开关由热备用转冷备用，23日17:44操作成功
23日17:45 联/配调杨进禄令曾铭辉：10kV瓷厂Ⅱ线#55杆G20187刀闸由合闸转分闸，23日17:47操作成功
23日19:32  10kV瓷厂Ⅱ线#66杆P2274刀闸A相接线端子断裂脱落故障已处理完毕并恢复正常运行方式，详见带电申请NO：GWLHSGDGS2023050320417</t>
  </si>
  <si>
    <t>10kV瓷厂Ⅱ线#66杆P2274刀闸A相接线端子断裂脱落</t>
  </si>
  <si>
    <t>海澄变10kV瓷厂Ⅱ线918线路10kV瓷厂Ⅱ线#66杆B2216开关</t>
  </si>
  <si>
    <t>2023-06-24 02:00</t>
  </si>
  <si>
    <t>6e2448f6-d9dc-4559-95b0-f89a7c126b5d</t>
  </si>
  <si>
    <t>海澄变瓷厂Ⅱ线918</t>
  </si>
  <si>
    <t>5119</t>
  </si>
  <si>
    <t>F5F3CA9B-5505-4280-A18F-33334A4E4C66</t>
  </si>
  <si>
    <t>GZ1354515223060055</t>
  </si>
  <si>
    <t>3523062300177643</t>
  </si>
  <si>
    <t>2023-06-23 16:31</t>
  </si>
  <si>
    <t>2023-06-23 23:37</t>
  </si>
  <si>
    <t>23日16:30DMS系统研判：锦江变10kV桥尾线618线路 东方红分线#047杆047开关过流Ⅱ段保护动作开关跳闸，重合闸不成功；故障原因：10kV东方红分线#055杆至#059杆电缆被挖断</t>
  </si>
  <si>
    <t>23日16:32.锦江变10kV桥尾线618线路东方红分线#047杆047开关过流加速段动作，开关跳闸。 桥尾线#049杆049开关桥尾线#049杆049开关零序Ⅰ段告警；东方红分线#047杆047断路器东方红分线#047杆047断路器过流加速段动作；桥尾线#049杆049开关桥尾线#049杆049开关过流Ⅱ段告警；东方红分线#047杆047断路器东方红分线#047杆047断路器过流Ⅱ段保护动作；东方红分线#047杆047断路器东方红分线#047杆047断路器重合闸动作； 即通知抢修班组巡视跳闸点东方红分线#047杆047断路器及其之后的设备，重点关注东方红分线#047杆047断路器之后区域。16时34分巡视人陈宇接受通知，开始巡线。
23日17:18  联/配调姚钟武收到现场陈宇汇报：
隔离设备：10kV东方红分线#047杆047开关；隔离状态：冷备用；
故障原因：外破故障；故障现象：电缆类电缆本体外破；
故障点：10kV东方红分线#055杆至#059杆电缆被挖断
23日17:19 联/配调姚钟武令陈宇：东方红分线#047杆047开关由热备用转冷备用，23日17:31操作成功
23日17:33 联/配调王慧冰令陈宇：10kV东方红分线#059杆0591刀闸由合闸转分闸，23日18:17操作成功
23日19:14 申请配电故障抢修单NO：PT-BB-PQ-2023-0170，工作负责人：李铭奇，工作内容：在10KV东方红分线#055杆至#059杆之间，进行电缆外破抢修，安全措施：10kV东方红分线#047杆047开关、0471刀闸，10kV东方红分线#059杆0591刀闸。
23日 19:16抢修许可票号：PT-BB-PQ-2023-0170
23日 23:26抢修终结票号：PT-BB-PQ-2023-0170
送电票：PTDQ23061684，23日23:27开始执行，23日23时35分执行完毕。</t>
  </si>
  <si>
    <t>现场为：10kV东方红分线#055杆至#059杆电缆被挖断</t>
  </si>
  <si>
    <t>1、加强线路存在外破隐患点巡视，发现存在外破可能的线路设备因立即与施工方取得联系注意挖掘机作业需注意的安全措施，同时送达隐患通知单并与施工方进行现场交代清楚，避免因外破引起线路故障造成停电。</t>
  </si>
  <si>
    <t>莆田.锦江变10kV桥尾线618线路东方红分线#047杆047断路器</t>
  </si>
  <si>
    <t>2023-06-23 23:36</t>
  </si>
  <si>
    <t>2023-06-24 08:26</t>
  </si>
  <si>
    <t>5124</t>
  </si>
  <si>
    <t>DFAFDB04-32FB-4A9B-9E4B-768C1FAAA0CF</t>
  </si>
  <si>
    <t>GZ13565823060046</t>
  </si>
  <si>
    <t>3523062300183253</t>
  </si>
  <si>
    <t>2023-06-23 17:21</t>
  </si>
  <si>
    <t>2023-06-23 21:16</t>
  </si>
  <si>
    <t>2023年6月23日17:20 10kV荆都支线#55杆Z-La23开关跳闸，故障原因为：</t>
  </si>
  <si>
    <t>23日18:34  联/配调徐海生收到现场张艺杰汇报：现场确认10kV荆都支线#55Z-La23开关已跳闸，巡线无异常，具备送电条件，申请试送：10kV荆都支线#55杆Z-La23开关由热备用转运行，同意
23日18:36 联/配调徐海生令张艺杰：10kV荆都支线#55杆Z-La23开关由热
备用转运行，——23日18:39试送不成功
23日19:28  联/配调徐海生收到现场张艺杰汇报：10kV荆都支线#55杆后端线路巡视无异常，申请隔离设备：10kV荆都Ⅻ配变支线#1杆荆都Ⅻ配变，10kV荆都ⅩⅢ配变支线#15杆荆都ⅩⅢ配变；隔离状态：热备用；试送设备：10kV荆都支线#55Z-La23开关
23日19:33 联/配调低压王佳俊令张艺杰：10kV荆都村ⅩⅢ配变支线#15杆荆都ⅩⅢ配变由运行转热备用，23日19:34操作成功
23日19:33 联/配调低压王佳俊令张艺杰：10kV荆都村Ⅻ配变支线#01杆荆都23日19:33 联/配调低压王佳俊令张艺杰：10kV荆都村ⅩⅢ配变支线#15杆荆都ⅩⅢ配变由运行转热备用，23日19:34操作成功
23日19:33 联/配调低压王佳俊令张艺杰：10kV荆都村Ⅻ配变支线#01杆荆都Ⅻ配变由运行转热备用，23日19:34操作成功
23日19:33 联/配调低压王佳俊令张艺杰：10kV荆都支线#55杆Z-La23开关由热备用转运行23日19:33下令配变由运行转热备用，23日19:34操作成功
23日19:33 联/配调低压王佳俊令张艺杰：10kV荆都支线#55杆Z-La23开关由热备用转运行23日19:33下令
23日21:03  联/配调王佳俊收到现场张艺杰汇报：；
隔离设备：10kV荆都XⅢ配变支线#6杆P-La048刀闸；试送设备：10kV荆都XⅢ配变支线#15杆荆都XⅢ配变；
故障原因：配网设备故障；故障现象：10kV荆都XⅡ配变支线#1杆荆都XⅡ配变变压器内部击穿；
故障点：10kV荆都XⅡ配变支线#1杆荆都XⅡ配变
23日21:04 联/配调低压王佳俊令张艺杰：10kV荆都村ⅩⅢ配变支线#15杆荆都ⅩⅢ配变由运行转热备用，23日21:05操作成功
23日21:04 联/配调低压王佳俊令张艺杰：10kV荆都村ⅩⅢ配变支线#06杆P-La
048刀闸由合闸转分闸，23日21:07操作成功
23日21:08 联/配调低压王佳俊令张艺杰：10kV荆都村ⅩⅢ配变支线#15杆荆都ⅩⅢ配变由热备用转运行，23日21:10操作成功
23日21:08 联/配调低压王佳俊令张艺杰：10kV荆都村ⅩⅢ配变支线#06杆P-La
048刀闸由合闸转分闸，23日21:11操作成功</t>
  </si>
  <si>
    <t>荆都#12配变，变压器雷击击穿。</t>
  </si>
  <si>
    <t>龙山变10kV荆都支线#55杆Z-La23开关</t>
  </si>
  <si>
    <t>2023-06-23 17:20</t>
  </si>
  <si>
    <t>5138</t>
  </si>
  <si>
    <t>7201C081-BD05-4804-BCB7-9DA0823F9267</t>
  </si>
  <si>
    <t>LS13555923060132</t>
  </si>
  <si>
    <t>3523062300194244</t>
  </si>
  <si>
    <t>2023-06-23 18:51</t>
  </si>
  <si>
    <t>2023-06-24 00:17</t>
  </si>
  <si>
    <t>2023年6月23日17:49 IES700系统监盘显示：榜德变10kVI、Ⅱ、Ⅳ段母线C相完全失地(A相电压为10.19,B相电压为10.33,C相电压为0.04,零序电压为18.02)，小电流失地选线为榜德变10kV溪铺高速专线641、温泉Ⅰ回617,选线错误，调度经过10次试拉确定失地馈线是榜德变10kV桃溪Ⅱ回645线路。故障原因为：10kV桃溪II回#1杆095开关击穿，天气：雷雨</t>
  </si>
  <si>
    <t>2023年6月23日17:49 IES700系统监盘显示：榜德变10kVI、Ⅱ、Ⅳ段母线C相完全失地(A相电压为10.19,B相电压为10.33,C相电压为0.04,零序电压为18.02)，小电流失地选线为榜德变10kV溪铺高速专线641、温泉Ⅰ回617,永春县调即通知五里街镇供电所徐凯捷要进行失地试拉。
23日18:01永春县调黄巧兰监护潘佩华遥控操作：榜德变10kV溪埔高速专线641开关由运行转热备用，于23日18:01控分成功，失地未消失即转运行
23日18:06永春县调黄巧兰监护潘佩华遥控操作：榜德变10kV温泉Ⅰ回617开关由运行转热备用，于23日18:06控分成功，失地未消失即转运行
23日18:10永春县调黄巧兰监护潘佩华遥控操作：榜德变10kV宏锦线614开关由运行转热备用，于23日18:10控分成功，失地未消失即转运行
23日18:17永春县调黄巧兰监护潘佩华遥控操作：榜德变10kV温泉Ⅱ回619开关由运行转热备用，于23日18:17控分成功，失地未消失即转运行
23日18:36永春县调黄巧兰监护潘佩华遥控操作：榜德变10kV翔升Ⅰ回621开关由运行转热备用，于23日18:36控分成功，失地未消失即转运行
23日18:37永春县调黄巧兰监护潘佩华遥控操作：榜德变10kV桃溪Ⅰ回644开关由运行转热备用，于23日18:37控分成功，失地未消失即转运行
23日18:40永春县调黄巧兰监护潘佩华遥控操作：榜德变10kV骏发Ⅰ回643开关由运行转热备用，于23日18:40控分成功，失地未消失即转运行
23日18:45永春县调黄巧兰监护潘佩华遥控操作：榜德变10kV南星Ⅰ回615开关由运行转热备用，于23日18:45控分成功，失地未消失即转运行
23日18:47永春县调黄巧兰监护潘佩华遥控操作：榜德变10kV留安线623开关由运行转热备用，于23日18:47控分成功，失地未消失即转运行
23日18:50永春县调黄巧兰监护潘佩华遥控操作：榜德变10kV桃溪Ⅱ回645开关由运行转热备用，于23日18:50控分成功，失地消失
23日17:49 IES700系统监盘显示：榜德变10kVI、Ⅱ、Ⅳ段母线C相完全失地(A相电压为10.19,B相电压为10.33,C相电压为0.04,零序电压为18.02，小电流失地选线为榜德变10kV溪铺高速专线641、温泉Ⅰ回617，18:50调度将榜德变10kV桃溪Ⅱ回645开关转热备用后失地消失，永春县调潘佩华即通知五里街镇供电所郑鹏峰巡线。
19时02分巡视人徐凯捷、郑鹏峰接受通知，开始巡线。
23日19:17 永春县调林巧彬收到五里街镇供电所徐凯捷汇报：对10kV桃溪Ⅱ回#1杆至10kV桃溪Ⅱ回德风环岛环网柜（至镇永庙对面环网柜）956开关之间的线路及设备巡视无发现异常，需要进行分段试送
23日19:20 永春县调林巧彬令五里街镇供电所徐凯捷：10kV桃溪Ⅱ回德风环岛环网柜（至镇永庙对面环网柜）956开关由运行转冷备用，23日19:22操作成功
23日19:25永春县调黄巧兰监护潘佩华遥控操作：榜德变10kV桃溪Ⅱ回645开关由热备用转运行，23日19:25操作成功，榜德变10kVI、Ⅱ、Ⅳ段母线C相完全失地。
23日19:永春县调黄巧兰监护潘佩华遥控操作：榜德变10kV桃溪Ⅱ回645开关由运行转热备用，于23日19:26控分成功，失地消失，永春县调潘佩华即通知五里街镇供电所徐凯捷巡线。
23日19:27  永春县调林巧彬收到五里街镇供电所徐凯捷汇报：对10kV桃溪Ⅱ回德风环岛环网柜（至镇永庙对面环网柜）956开关线路后段巡视无异常，可以送电
23日19:31 永春县调林巧彬令五里街镇供电所徐凯捷：10kV桃溪Ⅱ回货车五队门口环网柜（至广电边环网柜）902开关由冷备用转运行，23日19:32操作成功，送电正常（10kV桃溪Ⅱ回德风环岛环网柜（至镇永庙对面环网柜）956开关后段线路转由魁星变10kV环溪Ⅱ回供电）
23日20:12 永春县调潘佩华收到五里街镇供电所徐凯捷汇报：对10kV桃溪Ⅱ回#1杆至10kV桃溪Ⅱ回镇永庙对面环网柜901开关之间的线路及设备巡视无异常，可以送电
23日20:18 永春县调潘佩华令五里街镇供电所徐凯捷：10kV桃溪Ⅱ回镇永庙对面环网柜（至10kV桃溪Ⅱ回#26+1杆）901开关由运行转冷备用，23日20:19操作成功
23日20:21永春县调黄巧兰监护潘佩华遥控操作：榜德变10kV桃溪Ⅱ回645开关由热备用转运行，于23日20:21控合成功，榜德变10kVI、Ⅱ、Ⅳ段母线C相完全失地。
23日20:21永春县调黄巧兰监护潘佩华遥控操作：榜德变10kV桃溪Ⅱ回645开关由运行转热备用，于23日20:21控分成功，失地消失，永春县调潘佩华即通知五里街镇供电所徐凯捷</t>
  </si>
  <si>
    <t>榜德变10kV桃溪Ⅱ回645线路</t>
  </si>
  <si>
    <t>2023-06-23 18:50</t>
  </si>
  <si>
    <t>608789</t>
  </si>
  <si>
    <t>91b59d97-c29a-4440-83c3-aead6d7ac218</t>
  </si>
  <si>
    <t>榜德变10kV桃溪Ⅱ回645</t>
  </si>
  <si>
    <t>5139</t>
  </si>
  <si>
    <t>25F5873A-4027-4D60-B98D-2FAA7BD4E2A4</t>
  </si>
  <si>
    <t>GZ13515823060083</t>
  </si>
  <si>
    <t>3523062300201357</t>
  </si>
  <si>
    <t>8a0f688f46db11f00146db1316c403ba,8a0f688f46db11f00146db1316e303c0</t>
  </si>
  <si>
    <t>永泰变电运维班,清凉供电所</t>
  </si>
  <si>
    <t>2023-06-23 19:05</t>
  </si>
  <si>
    <t>2023-06-23 20:04</t>
  </si>
  <si>
    <t>2023年06月23日18:58 35kV白云变10kV I段母线异常（1.08，9.54，10.55），无选线，19:04隔离10kV丹云线#120丹宅开关后失地信号消失，隔离10kV丹云线#152陶洋开关（用户设备）于19:53恢复送电。用户内部故障处理后于25日18:56恢复供电</t>
  </si>
  <si>
    <t>23日18:58 D5000系统显示:白云变10kV I段母线异常（1.08，9.54，10.55）DMS未弹窗，手动发布停电信息，依据鼎信通讯信息，判断故障在丹云线#118杆下游。
19:03 联/配调林玲遥控:10kV丹云线#120丹宅开关由运行转热备用（19:04已执行，失地信号消失）
19时05分，联/配调卢金钗发布停电信息，发布设备为10kV丹云线#120丹宅开关，通知永泰运维汪义津、清凉所周勇巡视丹云线#120丹宅开关及其之后设备，
23日19:12  联/配调林玲收到现场周勇汇报:经查线没有发现故障点，申请断开10kV丹云线#152杆陶洋开关，试送10kV丹云线#120丹宅开关。
23日19:17 联/配调林玲令周勇:10kV丹云线#152陶洋柱上开关由运行转热备用，23日19:51操作成功
23日19:53联/配调林玲遥控操作:10kV丹云线#120丹宅柱上开关由热备用转运行于23日19:53控合成功
无需抢修类型归档:用户内部故障，已隔离。
6月25日17:46 接收高压客户（内部）工作单NO：2023062501
17:56令清凉所陈家华：10kV丹云线#152陶洋开关由热备用转运行（18:54已执行，正常,即通知其告其用户可以用电）
2023年06月25日18:56闽侯陶洋（10kV丹云线#152陶洋开关）用户内部故障已处理完毕，详见遗留用户单FZYTYLYH20230623004</t>
  </si>
  <si>
    <t>福州.白云变10kV丹云线604线路丹云线#120丹宅开关</t>
  </si>
  <si>
    <t>2023-06-25 18:10</t>
  </si>
  <si>
    <t>5142</t>
  </si>
  <si>
    <t>AA611DD1-8A85-4550-B7F8-DF872A907455</t>
  </si>
  <si>
    <t>LS13546123060103</t>
  </si>
  <si>
    <t>3523062300202999</t>
  </si>
  <si>
    <t>2023-06-23 19:21</t>
  </si>
  <si>
    <t>2023-06-23 19:47</t>
  </si>
  <si>
    <t>23日19:0 鲤南变10kVⅡ、Ⅲ段母线B相不完全失地(A相电压为9.06,A相电压为8.45,B相电压为1.31,B相电压为1.87,C相电压为9.77,C相电压为9.88,零序电压为81.80,零序电压为87.36,)失地选线为10kV涵井线923线路和10kV五华线935线路。经试拉10kV五华线935线路后失地消失，故障原因为10kV电信分线#002杆烟草公司专变B相避雷器击穿</t>
  </si>
  <si>
    <t>23日19:0 莆田.鲤南变失地(莆田.鲤南变/10kV.Ⅲ段母线A相电压为8.45,B相电压为1.87,C相电压为9.77,零序电压为81.80,莆田.鲤南变/10kV.Ⅱ段母线A相电压为9.06,B相电压为1.31,C相电压为9.88,零序电压为87.36,)。即通知鲤北郑海鹏、鲤南陈进
23日19:11联/配调王慧冰遥控操作_：10kV温泉小区分线#050杆050开关（三遥）由运行转热备用，于23日19:11控分成功接地信号存在
23日19:12联/配调王慧冰遥控操作_：10kV涵井线#004杆004开关由运行转热备用，于23日19:12控分成功接地信号存在
23日19:12联/配调王慧冰遥控操作_：莆田.鲤南变/10kV.涵井线923开关由运行转热备用，于23日19:12控分成功接地信号存在
23日19:13联/配调王慧冰遥控操作_：莆田.鲤南变/10kV.涵井线923开关由热备用转运行，于23日19:13控合失败
23日19:14联/配调王慧冰遥控操作_：莆田.鲤南变/10kV.涵井线923开关由热备用转运行，于23日19:14控合成功
23日19:14联/配调王慧冰遥控操作_：10kV涵井线#004杆004开关由热备用转运行，于23日19:14控合成功
23日19:14联/配调王慧冰遥控操作_：10kV温泉小区分线#050杆050（三遥）开关由热备用转运行，于23日19:14控合成功
23日19:20联/配调王慧冰遥控操作_：莆田.鲤南变/10kV.五华线935开关由运行转热备用，于23日19:20控分成功接地信号消失
23日19:0 鲤南变10kVⅡ、Ⅲ段母线B相不完全失地(A相电压为9.06,A相电压为8.45,B相电压为1.31,B相电压为1.87,C相电压为9.77,C相电压为9.88,零序电压为81.80,零序电压为87.36,)失地选线为10kV涵井线923线路和10kV五华线935线路。经试拉10kV五华线935线路后失地消失，即通知抢修班组巡视莆田.鲤南变/10kV.五华线935开关及其之后的设备。19时30分巡视人陈进接受通知，开始巡线。
23日19:0 鲤南变10kVⅡ、Ⅲ段母线B相不完全失地(A相电压为9.06,A相电压为8.45,B相电压为1.31,B相电压为1.87,C相电压为9.77,C相电压为9.88,零序电压为81.80,零序电压为87.36,)失地选线为10kV涵井线923线路和10kV五华线935线路。经试拉10kV五华线935线路后失地消失，19时39分巡视人陈洪林、郑海鹏、叶鑫、陈进接受通知，开始巡线。
23日19:41  联/配调王慧冰收到现场郑海鹏汇报：
已紧急隔离10kV电信分线#002杆烟草公司专变（转冷备用）
23日19:42  联/配调王慧冰收到现场郑海鹏汇报：故障原因为10kV电信分线#002杆烟草公司专变B相避雷器击穿；其余线路巡线正常，申请试送10kV五华线935线路
23日19:42  联/配调王慧冰收到现场陈进汇报：10kv五华线935线路#01高压环网柜-#06高压环网柜巡线无异常，具备送电条件
23日19:45联/配调王慧冰遥控操作_：莆田.鲤南变/10kV.五华线935开关由热备用转运行，于23日19:45控合成功，送电正常</t>
  </si>
  <si>
    <t>莆田.鲤南变10kV五华线935线路</t>
  </si>
  <si>
    <t>2023-06-23 19:20</t>
  </si>
  <si>
    <t>718F37426B9A479787F6E01FEC2FFE23421B</t>
  </si>
  <si>
    <t>五华线935线路</t>
  </si>
  <si>
    <t>6768DEC3-16BE-4297-9A4D-0D4C46CB3A8F</t>
  </si>
  <si>
    <t>GZ13595923060052</t>
  </si>
  <si>
    <t>3523062300215061</t>
  </si>
  <si>
    <t>2023-06-23 20:10</t>
  </si>
  <si>
    <t>2023-06-23 21:08</t>
  </si>
  <si>
    <t>2023年06月23日20:07 10kV山路线#006杆ZY361开关跳闸于过流Ⅰ段保护，重合不成；故障原因：无异常，21:04恢复送电</t>
  </si>
  <si>
    <t>20:07调控员李虹汇报：20:07 10kV山路线#006杆ZY361开关跳闸于过流Ⅰ段保护，重合不成，并通知富岭供电所李敏权，服务调度班（浦城）卢燕
20:58 富岭供电所陈登建汇报：10kV山路线#006杆ZY361开关及后端线路巡线无异常，现场线路具备送电条件，10kV山路线定坞支线#045杆D316跌落式熔断器确处分闸，申请试送10kV山路线#006杆ZY361开关
21:03令调控员李虹：10kV山路线#006杆ZY361开关由热备用转运行（遥控），于21:04执行完毕，正常，转告富岭供电所陈登建、服务调度班（浦城）卢燕</t>
  </si>
  <si>
    <t>10kV山路线#006杆ZY361开关接线柱磁柱被雷击穿破裂导致绝缘不够致使10kV山路线#006杆ZY361开关跳闸。</t>
  </si>
  <si>
    <t>10kV山路线#006杆至10kV山路线定坞支线#086杆</t>
  </si>
  <si>
    <t>2023-06-23 20:08</t>
  </si>
  <si>
    <t>2023-06-24 03:00</t>
  </si>
  <si>
    <t>2023-06-25 15:35</t>
  </si>
  <si>
    <t>5150</t>
  </si>
  <si>
    <t>A9A6D492-8B7E-42E9-903A-0CE67632AF5A</t>
  </si>
  <si>
    <t>LS13595623060061</t>
  </si>
  <si>
    <t>3523062300215517</t>
  </si>
  <si>
    <t>2023-06-23 20:37</t>
  </si>
  <si>
    <t>2023-06-23 22:01</t>
  </si>
  <si>
    <t>2023年06月23日20:33  DMS研判10kV玉房线#133杆KY210开关跳闸于过流保护，重合不成   故障原因为：用户内部故障</t>
  </si>
  <si>
    <t>23日 20:33  DMS研判10kV玉房线#133杆KY210开关跳闸于过流保护，重合不成，开关处热备用，即通知建瓯远程站邹玲娟、玉山所余先安
23日20:35与板楼电站陈国方、洋后水电站刘献光确认：机组已停机
23日21:03玉山供电所余先安汇报：现场确认10kV玉房线#133杆KY210开关跳闸，开关处热备用，对10kV玉房线#133杆至#022杆巡线无异常情况，人员已撤离，具备送电条件，要求10kV玉房线#115杆KY208开关转热备用后试送10kV玉房线#133杆KY210开关
23日21:04 联/配调邱玲敏令魏继瑛：10kV玉房线#115杆KY208开关由运行转热备用，23日21:07操作成功
23日21:08 联/配调邱玲敏令余先安：10kV玉房线#133杆KY210开关由热备用转运行，23日21:18操作成功,正常即通知建瓯远程站邹玲娟
23日21：23玉山供电所余先安汇报：10kV玉房线#115杆至板楼站线#01杆巡线无异常，人员已撤离，具备送电条件，要求10kV玉房线板楼站线#01杆K209开关转热备用后试送10kV玉房线#115杆KY208开关
23日21:26 联/配调邱玲敏令余先安：10kV玉房线板楼站线#01杆K209开关由运行转热备用，23日21:29操作成功
23日21:30联/配调邱玲敏遥控操作_：10kV玉房线#115杆KY208开关由热备用转运行，于23日21:30控合成功正常，其告知10kV玉房线板楼支线#28A杆板楼配变隐约有打火现象，要求将该配变转热备用检查
23日21:36 联/配调邱玲敏令玉山所余先安：10kV玉房线板楼支线#28A杆板楼配变由运行转热备用，23日21:41操作成功
23日21:52玉山所余先安汇报：10kV玉房线板楼支线#28A杆板楼配变本体及0.4kV线路检查无异常，人员已撤离，具备送电条件，要求试送
23日21:54 联/配调邱玲敏令玉山所余先安：10kV玉房线板楼支线#28A杆板楼配变由热备用转运行，23日21:59操作成功，正常，即通知其10kV玉房线板楼站线#01杆后段线路产权属板楼电站，要求其通知用户巡线检查
23日21:59通知洋后水电站刘献光：机组开机并网
23日22:00通知建瓯远程站邹玲娟用户已恢复供电</t>
  </si>
  <si>
    <t>10kV玉房线板楼电站配变用户设备故障</t>
  </si>
  <si>
    <t>10kV玉房线#133杆至#022杆</t>
  </si>
  <si>
    <t>5154</t>
  </si>
  <si>
    <t>763AD555-4ACD-45DB-BD62-D2117A00F0D2</t>
  </si>
  <si>
    <t>LS13596023060011</t>
  </si>
  <si>
    <t>3523062300222252</t>
  </si>
  <si>
    <t>2023-06-23 21:03</t>
  </si>
  <si>
    <t>2023-06-23 22:46</t>
  </si>
  <si>
    <t>2023年6月23日 20:54 松源变松南回场环网柜10kV污水线H1331开关熔丝熔断 故障原因：10kV污水线010杆至011杆树竹压线（用户产权线路）  22:46恢复送电</t>
  </si>
  <si>
    <t>2023年6月23日20:54 DMS系统研判松南回场环网柜10kV污水线H1331开关熔丝熔断 转告配电运维班胡子凌，配抢张珍 即通知抢修班组巡视跳闸点10kV松南回场环网柜污水线熔丝及其之后的设备。21时32分巡视人胡子凌接受通知，开始巡线。
23日 21:28 配电运维班胡子凌汇报：10kV污水线010杆至011杆树竹压线，（用户产权线路）申请1.断开 10kV污水线008杆K627开关 2. 10kV污水线010杆D203跌落式熔断器由合闸转分闸
23日21:30联调吴钊润令配电运维班胡子凌：10kV污水线008杆K627开关由运行转冷备用 2.10kV污水线010杆D203跌落式熔断器由合闸转分闸 于21:36执行完毕
23日21：38配电运维班胡子凌汇报：松南回场环网柜10kV污水线H1331开关熔丝熔断，现松南回场环网柜10kV污水线H1331开关确处热备用
23日21:40 配电运维班胡子凌申请1. 10kV污水线002杆KY725开关由运行转冷备用 2. 松南回场环网柜10kV污水线H1331线路由运行转检修
23日21:42 松政联调吴钊润令配电运维班胡子凌：1. 10kV污水线002杆KY725开关由运行转冷备用 2. 松南回场环网柜10kV污水线H1331线路由运行转检修 于22:10执行完毕
23日22:20配电运维班胡子凌汇报：松南回场环网柜10kV污水线H1331开关熔丝已更换完毕，验收合格，松南回场环网柜10kV污水线H1331开关至10kv污水线002杆巡线无异常，申请将松南回场环网柜10kV污水线H1331线路转运行
23日22:22松政联调吴钊润令配电运维班胡子凌：松南回场环网柜10kV污水线H1331线路由检修转运行，于22:32执行完毕，送电正常
23日22:25运维班胡子凌汇报：10kV污水线002杆至008杆巡线无异常，具备送电条件
23日22:30松政联调吴钊润令配电运维班胡子凌：10kV污水线002杆KY725开关由冷备用转运行，于22:46执行完毕，送电正常，转告配抢张珍</t>
  </si>
  <si>
    <t>松源变10kV污水线001杆至013杆</t>
  </si>
  <si>
    <t>2023-06-24 17:00</t>
  </si>
  <si>
    <t>5157</t>
  </si>
  <si>
    <t>C3860D30-22D2-4369-AC14-4093CB1F3490</t>
  </si>
  <si>
    <t>LS13525623060065</t>
  </si>
  <si>
    <t>3523062300222934</t>
  </si>
  <si>
    <t>2023-06-23 21:37</t>
  </si>
  <si>
    <t>6月23日21:37，系统研判：10kV翔内Ⅱ回#33杆高压开关过流Ⅰ段保护动作，开关跳闸。FA方案未自动执行。故障原因：异物被风吹到导线上。23：34恢复送电。</t>
  </si>
  <si>
    <t>23日21:37，系统研判：10kV翔内Ⅱ回#33杆高压开关过流Ⅰ段保护动作，开关跳闸。FA方案自动执行不成功：10kV镇郊线#095杆高压开关合转分，镇郊线#086杆高压开关分转合未执行。通知翔北抢修蔡国烟安排处理。
22:50蔡国烟汇报：10kV翔内Ⅱ回#33杆高压开关跳闸，电缆头故障指示器未动作。
23:00蔡国烟汇报：有一个泡沫夹心板被风吹到10kV镇郊线#113杆上面。
23:20蔡国烟汇报：已用绝缘棒取下该泡沫夹心板，其余线路查无异常。
23：30下令蔡国烟：10kV镇郊线#095杆高压开关由运行转热备用，23:31操作完毕。
23:32遥控：10kV翔内Ⅱ回#33杆高压开关由热备用转运行，遥控成功。
23:33下令蔡国烟：10kV镇郊线#095杆高压开关由热备用转运行，23:34操作完毕，送电正常。</t>
  </si>
  <si>
    <t>10kV翔安变923线路翔内Ⅱ回#33杆高压开关</t>
  </si>
  <si>
    <t>5158</t>
  </si>
  <si>
    <t>2770D73B-EDFD-4630-B2A6-8DFCF8F22BAA</t>
  </si>
  <si>
    <t>LS13555823060064</t>
  </si>
  <si>
    <t>3523062300223459</t>
  </si>
  <si>
    <t>2023-06-23 21:40</t>
  </si>
  <si>
    <t>2023-06-24 08:07</t>
  </si>
  <si>
    <t>23日21:38 DMS弹窗显示：10kV美地914线优山美地配电室921开关跳闸；故障原因为：10kV美地914线优山美地配电室921开关柜受潮</t>
  </si>
  <si>
    <t>23日21:38 DMS弹窗显示：10kV美地914线优山美地配电室921开关跳闸，调控班连荣建即令浔中供电所王永坚现场检查，并通知远程工作站
22：07浔中供电所王永坚汇报调控班连荣建：10kV美地914线优山美地配电室921开关跳闸；
22：41浔中供电所王永坚汇报调控班连荣建：10kV美地914线优山美地#3配电室备自投动作，900开关在试验置，开关处合闸，921开处热备用，调控班连荣建即令其：10kV美地914线优山美地#3配电室900开关由合闸转分闸22：47
22：56浔中供电所涂建增汇报调控班连荣建：10kV美地914线优山美配电室921开关电缆接线头旁边二次接线故障，申请10kV美地914线优山美配电室921开转冷备用
23日22:57调控班连荣建令浔中供电所涂建增：10kV美地914线优山美地配电室921开关由热备用转冷备用，23日22:59操作成功
23日23：11浔中供电所涂建增汇报调控班连荣建：10kV优山美地配电及优山美地#2配电室查无故障，具备送电条件
23日23:12调控班连荣建令浔中供电所涂建增：10kV美地914线优山美地配电室900开关由热备用转运行，23日23:18操作成功，10kV优山美地配电室922、923开关跳闸，调控班连荣建即令其对配变检查
23日23：29浔中供电所王永坚汇报调控班连荣建：10kV美地914线优山美地#3配电室所有设备经巡视无故障，具备送电条件
23日23:30调控班连荣建令浔中供电所王永坚：10kV美地914线优山美地#3配电室921开关由热备用转运行，23日23:32操作成功,运行正常
23日23：40浔中供电所涂建增汇报调控班连荣建：经检查10kV优山美地配电室922开关至优山美地#2公变设备无故障，具备送电条件
23日23:40 调控班连荣建令浔中供电所涂建增：10kV美地914线优山美地配电室922开关由热备用转运行，23日23:41操作成功，运行正常
23日23:40浔中供电所涂建增汇报调控班连荣建：经检查10kV优山美地配电至923开关至优山美地#4公变设备无故障，具备送电条件
23日23:50 调控班连荣建令浔中供电所涂建增：10kV美地914线优山美地配电室923开关由热备用转运行，24日00:45执行失败，申请10kV优山美地配电室优山美地#4公变4004低压开关由运行转冷备用，调控班连荣建即令其：10kV优山美地配电室优山美地#4公变4004低压开关由运行转冷备用0：47汇报操作完毕
24日01:22调控班连荣建令浔中供电所涂建增：10kV优山美地配电室923线路由热备用转检修，24日01:24操作成功
24日03:59 申请配电故障抢修单NO：QZ-DH-PQ-2023-0012，工作负责人：王永坚，工作内容：10kV美地914线优山美地配电室（至10kV美地914线#1环网柜913开关）921开关，进行高压电缆室二次线处理；在10kV美地914线优山美地配电室（至10kV优山美地#4公变）923线路，进行电缆及变压器试验，安全措施：10kV美地914线#1环网柜（至10kV优山美地配电室921开关)913线路转检修，10kV优山美地配电室（至10kV美地914线#1环网柜913开关)921线路转检修，10kV美地914线优山美地配电室（至10kV优山美地#4公变）923线路转检修。
24日04:02调控班连荣建令浔中供电所王永坚：10kV美地914线#1环网柜#913线路由运行转检修，24日04:08操作成功
24日04:09调控班连荣建令浔中供电所王永坚：10kV优山美地配电室921线路由冷备用转检修，24日04:11操作成功
24日04:13抢修许可：票号：QZ-DH-PQ-2023-0012，抢修负责人：王永坚，抢修任务：10kV美地914线优山美地配电室（至10kV美地914线#1环网柜913开关）921开关，进行高压电缆室二次线处理；在10kV美地914线优山美地配电室（至10kV优山美地#4公变）923线路，进行电缆及变压器试验，抢修安措：10kV美地914线#1环网柜 （至10kV优山美地配电室921开关)913线路转检修，10kV优山美地配电室 （至10kV美地914线#1环网柜913开关)921线路转检修，10kV美地914线优山美地配电室 （至10kV优山美地#4公变）923线路转检修。
24日 07:31抢修终结票号：票号：QZ-DH-PQ-2023-0012，抢修负责人：王永坚，抢修任务：10kV美地914线优山美地配电室（至10kV美地914线#1环网柜913开关）921开关，进行高压电缆室二次线处理；在10kV美地914线优山美地配电室（至10kV优山美地#4公变）923线路</t>
  </si>
  <si>
    <t>10kV美地914线优山美地配电室921开关柜受潮</t>
  </si>
  <si>
    <t>诗墩变10kV美地914线优山美地配电室921开关</t>
  </si>
  <si>
    <t>2023-06-23 21:39</t>
  </si>
  <si>
    <t>2023-06-25 08:07</t>
  </si>
  <si>
    <t>DB731CC83D2341379A23F49FF768C4E3421B</t>
  </si>
  <si>
    <t>诗墩变10kV美地线914</t>
  </si>
  <si>
    <t>5162</t>
  </si>
  <si>
    <t>486B6290-398D-465B-BDD4-E7D8FAED32B0</t>
  </si>
  <si>
    <t>LS13585823060116</t>
  </si>
  <si>
    <t>3523062300229274</t>
  </si>
  <si>
    <t>2023-06-23 23:45</t>
  </si>
  <si>
    <t>2023-06-23 22:57 DMS系统研判10kV黄林线913线路#20杆K9611开关跳闸。故障原因为：无异常，待分析</t>
  </si>
  <si>
    <t>2023-06-23 22:57 DMS系统研判10kV黄林线913线路#20杆K9611开关跳闸。23时12分巡视人胡宗先接受通知，开始巡线。
23日23:39 联/配调刘雪媚令胡宗先：10kV黄林线913线路#20杆K9611开关由热备用转运行，23日23:41操作成功。线路运行正常，通知沿线小水电开机并网</t>
  </si>
  <si>
    <t>2023-06-23 22:59</t>
  </si>
  <si>
    <t>2023-06-24 06:00</t>
  </si>
  <si>
    <t>5164</t>
  </si>
  <si>
    <t>B04585C7-4C92-42EE-B5E5-BF01811C60EE</t>
  </si>
  <si>
    <t>LS13555823060065</t>
  </si>
  <si>
    <t>3523062300233466</t>
  </si>
  <si>
    <t>2023-06-23 23:20</t>
  </si>
  <si>
    <t>2023-06-24 01:31</t>
  </si>
  <si>
    <t>23日23:18 DMS弹窗显示：10kV龙坪620线陶瓷学院支线#1环网柜#9119开关跳闸；故障原因为：雷害</t>
  </si>
  <si>
    <t>2023年6月23日23:21 DMS弹窗显示：10kV龙坪620线陶瓷学院支线#1环网柜#9119开关跳闸， 调控班连荣建即通知浔中所涂建增现场巡线，并通知远程站。
24日0：04浔中供电所王永坚汇报调控班连荣建：10kV龙坪620线陶瓷学院支线#1环网柜#9119开关处热备用，开关有跳闸，跳原因不明，00时01分巡视人童俊杰接受通知，开始巡线。
24日00：15浔中供电所童俊杰汇报调控班连荣建：10kV龙坪620线陶瓷学院支线#1环网柜及9129、9139、9149线路无故障，具备送电条件
24日00：12调控班连荣建令浔中供电所童俊杰：10kV龙坪620线陶瓷学院支线#1环网柜9159开关由运行转热备用，24日00:14操作成功
24日00:15调控班连荣建令浔中供电所童俊杰：10kV龙坪620线陶瓷学院支线#1环网柜9119开关由热备用转运行，24日00:17操作成功，查IES700系统10kV云海915线电流没有变，调控班连荣建即令浔中供电所童俊杰查：10kV云海915线#003环网柜932开关状态
24日00：31浔中供电所童俊杰汇报调控班连荣建：10kV云海915线#003环网柜932开关处热备用，开关跳闸
24日00：32调控班连荣建令浔中供电所童俊杰：10kV云海915线#003环网柜932开关由热备用转运行，24日00:34操作成功，运行正常
24日01：22浔中供电所童俊杰汇报调控班连荣建：10kV龙坪620线陶瓷学院支线#1环网柜9159开关后段线路经巡视，线路无故障具备送电条件 
24日01：23调控班连荣建令浔中供电所童俊杰：10kV龙坪620线陶瓷学院支线#1环网柜9159开关由热备用转运行，24日01:26操作成功，运行正常，线路全线复电</t>
  </si>
  <si>
    <t>10kV龙坪620线陶瓷学院支线#1环网柜#9119开关跳闸；故障原因为：雷害 。</t>
  </si>
  <si>
    <t>龙浔变10kV龙坪620线陶瓷学院支线#1环网柜9119开关（诗墩变10kV云海915线供）</t>
  </si>
  <si>
    <t>2023-06-23 23:19</t>
  </si>
  <si>
    <t>574F01656D6F4CEA896A2F8DC2075524421B</t>
  </si>
  <si>
    <t>诗墩变10kV云海线915</t>
  </si>
  <si>
    <t>5170</t>
  </si>
  <si>
    <t>D798240D-E7D7-4CD8-A1B1-8EB7EDD06AD8</t>
  </si>
  <si>
    <t>GZ13566023060031</t>
  </si>
  <si>
    <t>3523062400018944</t>
  </si>
  <si>
    <t>建设乡供电所</t>
  </si>
  <si>
    <t>2023-06-24 01:37</t>
  </si>
  <si>
    <t>2023-06-24 10:30</t>
  </si>
  <si>
    <t>6月24日1:10 DMS系统弹窗：太平变10kVⅠ段母线A相完全失地(A相电压为0.71,B相电压为9.97,C相电压为9.78,零序电压为12.00,)失地选线为太平变10kV太马线993线路,经试太平变10kV太马线993线路，失地消失。故障原因为：10kV步宅支线#15杆避雷器因雷击导致本体击穿，24日10:25恢复送电</t>
  </si>
  <si>
    <t>6月24日1:10 DMS系统弹窗：太平变10kVⅠ段母线A相完全失地(A相电压为0.71,B相电压为9.97,C相电压为9.78,零序电压为12.00,)失地选线为太平变10kV太马线993线路,即通知抢修班组
24日01:20联/配调林乐峰【顺控】遥控操作_：10kV太马线#123杆Z-43A开关由运行转热备用，于24日01:20控分失败
6月24日01:35联/配调林乐峰【顺控】遥控操作_：太平变10kV太马线993开关由运行转热备用，于24日01:35控分成功接地信号消失
6月24日1:37 太平变失地(太平变.10kV.Ⅰ段母线A相电压为0.71,B相电压为9.97,C相电压为9.78,零序电压为12.00,)。经试拉确认故障线路为太平变10kV太马线993线路，失地消失，即通知抢修班组巡视太平变.10kV.太马线间隔.993开关及其之后的设备。01时48分巡视人田晓伟、杨舜杰接受通知，开始巡线。
24日02:52 联/配调罗聪仔令杨舜杰：查10kV太马线#123杆Z-43A开关确在热备用，24日03:04操作成功
24日05:11  联/配调许丽寿收到现场杨舜杰汇报：10kV太马线#55杆Z-402开关前段线路巡查无发现异常，要求断开10kV太马线#55杆Z-402开关，请求试送10kV太马线993线路
24日05:14 联/配调许丽寿令杨舜杰：10kV太马线#55杆Z-402开关由运行转热备用，24日05:17操作成功
24日05:22联/配调许丽寿遥控操作_：太平变10kV太马线993开关由热备用转运行，于24日05:22控合成功
24日05:23 联/配调许丽寿令杨舜杰：10kV太马线#123杆Z-43A开关由热备用转运行，24日05:36操作成功
24日06:39  联/配调许丽寿收到现场杨舜杰汇报：故障原因：雷害；故障点：经排查10kV草劲支线暂无故障，申请断开10kV草劲支线#12杆Z-434开关，请求试送10kV太马线#55杆Z-402开关
24日06:40 联/配调许丽寿令杨舜杰：10kV草径支线#12杆Z-434开关由运行转热备用24日06:40下令
24日06:40 联/配调许丽寿令杨舜杰：10kV太马线#55杆Z-402开关由热备用转运行，24日06:51操作成功,显示失地
24日06:57 联/配调许丽寿令杨舜杰：10kV太马线#55杆Z-402开关由运行转热备用，24日07:01操作成功，失地消失
24日06:57 联/配调许丽寿令杨舜杰：10kV草径支线#12杆Z-434开关由热备用转运行，24日07:04操作成功
24日09:24  联/配调孙克亮收到现场杨舜杰汇报：10kV草劲支线经排查暂无发现异常，要求断开10kV步宅支线#01杆P-40B6刀闸，申请试送10kV太马线#55杆Z-402开关
24日09:26 联/配调孙克亮令杨舜杰：10kV步宅支线#01杆P-40B6刀闸由合闸转分闸，24日09:32操作成功
24日09:34 联/配调孙克亮令杨舜杰：10kV太马线#55杆Z-402开关由热备用转运行，24日09:35操作成功
24日09:46  联/配调孙克亮收到现场杨舜杰汇报：10kV步宅支线#15杆避雷器因雷击导致本体击穿
24日09:51 联/配调孙克亮令杨舜杰：10kV步宅支线#21杆步宅公变由运行转热备用，24日10:00操作成功
24日10:11  联/配调孙克亮收到现场杨舜杰汇报：10kV步宅支线#15杆避雷器现场已处理完毕，申请试送.
24日10:11 联/配调孙克亮令杨舜杰：10kV步宅支线#01杆P-40B6刀闸由分闸转合闸，24日10:15操作成功
24日10:11 联/配调孙克亮令杨舜杰：10kV步宅支线#21杆步宅公变由热备用转运行，24日10:25操作成功</t>
  </si>
  <si>
    <t>故障原因为：10kV步宅支线#15杆避雷器因雷击导致本体击穿，24日10:25恢复送电</t>
  </si>
  <si>
    <t>太平变10kV太马线993线路</t>
  </si>
  <si>
    <t>2023-06-24 01:36</t>
  </si>
  <si>
    <t>CC33ED57664A464FB2B38BC579632E60421B</t>
  </si>
  <si>
    <t>太平变太马线993</t>
  </si>
  <si>
    <t>2023-06-24 12:49</t>
  </si>
  <si>
    <t>5174</t>
  </si>
  <si>
    <t>8EA4B917-4E34-4EF0-B22F-9F7E56B5CAE0</t>
  </si>
  <si>
    <t>GZ13575323060041</t>
  </si>
  <si>
    <t>3523062400040351</t>
  </si>
  <si>
    <t>2023-06-24 03:47</t>
  </si>
  <si>
    <t>2023-06-24 06:14</t>
  </si>
  <si>
    <t>24日3:46 DMS弹窗：10kV东龙线911线路10kV油心地支线#1杆1K开关跳闸，故障原因为：无异常，待分析</t>
  </si>
  <si>
    <t>24日3:47  即通知抢修班组巡视跳闸点10kV油心地支线#1杆1K开关及其之后的设备。03时51分巡视人兰贵本、刘华东接受通知，开始巡线。
24日06:06  联/配调曾晓东收到现场刘华东汇报：现场确认跳闸开关为：10kV油心地支线#1杆1K开关；隔离状态：热备用；
巡视无异常范围：10kV油心地支线＃1杆-10kV油心地支线＃100B杆；试送设备：10kV油心地支线＃1杆1K开关
24日06:09 联/配调曾晓东令刘华东：10kV油心地支线#1杆1K开关由热备用转运行，24日06:13操作成功</t>
  </si>
  <si>
    <t>东留变10kV东龙线911线路油心地支线#1杆1K开关</t>
  </si>
  <si>
    <t>东留变10kV东龙线911线路</t>
  </si>
  <si>
    <t>2023-06-26 07:26</t>
  </si>
  <si>
    <t>5175</t>
  </si>
  <si>
    <t>32F00F7A-B503-4A2F-AF46-EAC4AF61B671</t>
  </si>
  <si>
    <t>LS13595923060053</t>
  </si>
  <si>
    <t>3523062400039557</t>
  </si>
  <si>
    <t>2023-06-24 04:03</t>
  </si>
  <si>
    <t>2023-06-24 06:54</t>
  </si>
  <si>
    <t>2023-06-24 04:00 10kV杉坊线盘力支线#025杆ZY610开关跳闸于限时速断保护，重合不成；故障原因为：10kV杉坊线盘力支线#050杆至#051杆树竹倒在线路上 06：50恢复送电</t>
  </si>
  <si>
    <t>04：00 调控员肖明汇报：04:00 10kV杉坊线盘力支线#025杆ZY610开关跳闸于限时速断保护，重合不成，并通知服务调度班（浦城）卢燕、九牧供电所罗观旭。
06：48 九牧供电所罗观旭汇报：10kV杉坊线盘力支线#050杆至#051杆树竹倒在线路上，已处理完毕，具备送电条件，申请：10kV杉坊线盘力支线#025杆ZY610开关转运行；
06:49 令调控员肖明：10kV杉坊线盘力支线#025杆ZY610开关由热备用转运行（遥控），于06:50执行完毕，正常，并通知服务调度班（浦城）卢燕、九牧供电所罗观旭。</t>
  </si>
  <si>
    <t>10kV杉坊线盘力支线#025杆至#052杆</t>
  </si>
  <si>
    <t>2023-06-24 04:02</t>
  </si>
  <si>
    <t>5180</t>
  </si>
  <si>
    <t>F511C0BC-4BC5-43AE-936A-779FCFA3BA1D</t>
  </si>
  <si>
    <t>GZ13535223060052</t>
  </si>
  <si>
    <t>3523062400039986</t>
  </si>
  <si>
    <t>2023-06-24 04:48</t>
  </si>
  <si>
    <t>2023-06-24 06:20</t>
  </si>
  <si>
    <t>2023年06月24日 04::46 城郊所陆戴宇汇报：10kV白水际线976线路五斗支线#08A-1杆耐张绝缘子雷击故障</t>
  </si>
  <si>
    <t>2023年06月24日 04::46 城郊所陆戴宇汇报：10kV白水际线976线路五斗支线#08A-1杆耐张绝缘子雷击故障，申请停电抢修
24日04:48 联/配调卓主见令城郊所陈文强：白水际线976线路五斗支线#01WD976001开关由运行转冷备用，24日04:54操作成功
24日04:57 联/配调卓主见令城郊所陈文强：10kV白水际线976线路五斗支线#08A-1杆新建G0319变由运行转空载运行，24日04:58操作成功
24日04:59 申请配电故障抢修单NO：GTQXP1804，工作负责人：李瑞瑞
，工作内容：10kV白水际线976线路五斗支线#08A-1杆耐张绝缘子雷击抢修，安全措施：10kV白水际线976线路五斗支线#01杆WD976001开关转冷备用，10kV白水际线976线路五斗支线#08A-1杆新建G0319变转空载运行。
24日05:06抢修许可：票号：GTQXP1804，抢修负责人：李瑞瑞
，抢修任务：10kV白水际线976线路五斗支线#08A-1杆耐张绝缘子雷击抢修，抢修安措：10kV白水际线976线路五斗支线#01杆WD976001开关转冷备用，10kV白水际线976线路五斗支线#08A-1杆新建G0319变转空载运行。
24日06:04抢修终结：票号：GTQXP1804，抢修负责人：李瑞瑞
，抢修任务：10kV白水际线976线路五斗支线#08A-1杆耐张绝缘子雷击抢修，抢修安措：10kV白水际线976线路五斗支线#01杆WD976001开关转冷备用，10kV白水际线976线路五斗支线#08A-1杆新建G0319变转空载运行。
送电票：NDGP23060254，24日06:05开始执行，24日06时18分执行完毕。线路正常，恢复供电</t>
  </si>
  <si>
    <t>10kV白水际线976线路五斗支线#08A-1杆耐张绝缘子雷击故障</t>
  </si>
  <si>
    <t>10kV白水际线976线路五斗支线#01杆WD976001开关</t>
  </si>
  <si>
    <t>2023-06-24 04:47</t>
  </si>
  <si>
    <t>2023-06-24 08:00</t>
  </si>
  <si>
    <t>275794</t>
  </si>
  <si>
    <t>2023-06-26 09:13</t>
  </si>
  <si>
    <t>5181</t>
  </si>
  <si>
    <t>7861935A-5E89-4201-9031-51B9B0EEB3FA</t>
  </si>
  <si>
    <t>GZ13595723060033</t>
  </si>
  <si>
    <t>3523062400041008</t>
  </si>
  <si>
    <t>2023-06-24 04:59</t>
  </si>
  <si>
    <t>2023-06-24 07:25</t>
  </si>
  <si>
    <t>6月24日4:56  10kV大洲线087杆8KY867开关跳闸于过流Ⅰ段保护动作；重合不成，故障原因为10kV大洲线119-004杆至119-005杆有树压导线，于07:17恢复送电</t>
  </si>
  <si>
    <t>24日4:56 DMS系统研判：4:56 10kV大洲线087杆8KY867开关跳闸过流Ⅰ段保护动作；重合不成
4:57通知寨里供电所钟德发、配抢班杨永中
24日04:59确认10kV大洲线087杆后端小水电已停机
24日 07:10寨里供电所钟德发汇报：10kV大洲线119-004杆至119-005杆有树压导线。
24日 07:15寨里供电所钟德发汇报：10kV大洲线119-004杆至119-005杆树压导线已隔离，其他线路巡视无异常，具备送电条件。
24日 07:16遥控执行： 10kV大洲线087杆8KY867开关由热备用转运行，于07：17遥合成功。
07:17转告寨里供电所钟德发，配抢班杨永忠。
07:18通知10kV大洲线087杆后端小水电已开机</t>
  </si>
  <si>
    <t>因大雨大风天气，枯树枝断落在高压计量设备线夹处，导致线路故障跳闸。</t>
  </si>
  <si>
    <t>1、加强线路设备巡视及线路走廊清障。2、核查10kV大洲线119-001杆三遥开关不动作原因，并及时进行消缺。</t>
  </si>
  <si>
    <t>10kV大洲线087杆至128杆</t>
  </si>
  <si>
    <t>2023-06-24 04:57</t>
  </si>
  <si>
    <t>2023-06-24 09:34</t>
  </si>
  <si>
    <t>5183</t>
  </si>
  <si>
    <t>75C7E9DB-BDEC-4F8B-A7ED-8E2B85707988</t>
  </si>
  <si>
    <t>GZ13525523060057</t>
  </si>
  <si>
    <t>3523062400041260</t>
  </si>
  <si>
    <t>2023-06-24 05:21</t>
  </si>
  <si>
    <t>2023-06-24 07:14</t>
  </si>
  <si>
    <t>6月24日5:21 系统研判10kV罗溪线#7杆高压开关跳闸，故障原因：查无异常，7:08恢复送电</t>
  </si>
  <si>
    <t>5:21 系统研判10kV罗溪线#7杆高压开关跳闸，通知同南抢修柯志勇。
6:24同南抢修谢友忠汇报：10kV罗溪线#7杆高压开关跳闸，重合闸未动作
7：05谢友忠汇报：10kV罗溪线#7杆、#37杆故障指示器未动作，10kV罗溪线#7杆至#61杆线路及其支路线路均查无异常
7:06 下令谢友忠：10kV罗溪线#7杆高压开关由热备用转运行，7:08操作毕，送电正常，通知运维卢金莲安排特巡</t>
  </si>
  <si>
    <t>线路特巡后查无异常</t>
  </si>
  <si>
    <t>10kV白沙变921线路罗溪线#7杆高压开关</t>
  </si>
  <si>
    <t>2023-06-26 15:33</t>
  </si>
  <si>
    <t>5185</t>
  </si>
  <si>
    <t>DEE1023F-784A-45D7-AB39-A00B4AB0B091</t>
  </si>
  <si>
    <t>GZ13595523060057</t>
  </si>
  <si>
    <t>3523062400041879</t>
  </si>
  <si>
    <t>2023-06-24 06:08</t>
  </si>
  <si>
    <t>2023-06-24 19:14</t>
  </si>
  <si>
    <t>2023年06月24日04:53 10kV塘头线仙源支线011杆后端缺相(无失地信号)，07:54紧急隔离10kV塘头线仙源支线012杆G981刀闸停电抢修，故障原因:10kV塘头线仙源支线018杆至021杆因山体滑坡断线（18杆、21杆导线悬空），19:06恢复送电</t>
  </si>
  <si>
    <t>04:53DMS研判：10kV塘头线仙源支线011杆后端缺相（无失地信号），重点关注10kV塘头线仙源支线011杆至10kV塘头线仙源支线028甲杆之间区域。转告建阳服务调度班李文娟06时51分巡视人李强、梁懿接受通知，开始巡线。
24日06:05黄坑所梁懿汇报：10kV塘头线仙源支线011杆至012杆之间检查无异常，因现场大雾，申请断开10kV塘头线仙源支线012杆KY981开关
06:05配调遥控执行_：10kV塘头线仙源支线012杆KY981开关由运行转热备用，于06:05执行失败
24日06:05 联/配调林棋镕令黄坑操作梁懿：10kV塘头线仙源支线012杆KY981开关由运行转热备用，24日06:10执行失败，开关无法断开
07:00黄坑所梁懿汇报：经巡线发现，10kV塘头线仙源支线018杆至021杆因山体滑坡断线（18杆、21杆导线悬空），已在现场做好警戒工作，并安排人员蹲守，需等待另一组人员前往10kV塘头线仙源支线001杆操作
24日07:33 联/配调林永强令黄坑操作梁懿：10kV塘头线仙源支线001杆K980开关由运行转热备用，24日07:44操作失败，开关无法断开
24日07:50联/配调林永强遥控操作_：10kV杜潭线291-1杆KY998开关由热备用转合环运行，于24日07:50控合成功
24日07:51联/配调林永强遥控操作_：10kV塘头线097杆KY5021开关由运行转热备用，于24日07:51控分成功
24日07:52联/配调林永强遥控操作_：10kV塘头线064杆KY910开关由运行转热备用，于24日07:52控分成功
24日07:53 联/配调林永强令黄坑操作李强：10kV塘头线仙源支线012杆G981刀闸由合闸转分闸，24日07:54操作成功
24日07:55联/配调林永强遥控操作_：10kV塘头线064杆KY910开关由热备用转运行，于24日07:55控合成功
24日08:08联/配调林棋镕遥控操作_：10kV塘头线097杆KY5021开关由热备用转合环运行，于24日08:08控合成功
24日08:09联/配调林棋镕遥控操作_：10kV杜潭线291-1杆KY998开关由运行转热备用，于24日08:09控分成功
24日10:31 申请配电故障抢修单NO：HK202000007，工作负责人：梁懿，工作内容：_，安全措施：_。
24日 14:29抢修许可票号：HK202000007
24日 18:34抢修终结票号：HK202000007
送电票：NPBB23060359，24日18:56开始执行，24日19时55分执行完毕。</t>
  </si>
  <si>
    <t>因山体滑坡大树压断A相导线</t>
  </si>
  <si>
    <t>更改线路走廊、避开易造成山体滑坡线路走廊。</t>
  </si>
  <si>
    <t>黄坑变10kV塘头线933线路塘头线仙源支线012杆G981刀闸</t>
  </si>
  <si>
    <t>2023-06-24 06:07</t>
  </si>
  <si>
    <t>2023-06-24 14:58</t>
  </si>
  <si>
    <t>2023-06-25 10:35</t>
  </si>
  <si>
    <t>5188</t>
  </si>
  <si>
    <t>7CDD5F5F-7888-4D2C-8B70-BD81D7FCCD2F</t>
  </si>
  <si>
    <t>LS13595423060058</t>
  </si>
  <si>
    <t>3523062400053183</t>
  </si>
  <si>
    <t>2023-06-24 07:19</t>
  </si>
  <si>
    <t>2023-06-24 10:56</t>
  </si>
  <si>
    <t>2023-06-24 07:17 接汇报：10kV下城线#009-4-1杆五里安置小区配变高压刀闸与跌落式熔断器之间跳线老旧打火需要抢修，  07：19紧急隔离武夷大道#01环网柜10kV下城#009-1线Z03线路，10:46恢复送电</t>
  </si>
  <si>
    <t>07：17 配电抢修班（武夷山）陈昭晖汇报：10kV下城线#009-4-1杆五里安置小区配变高压刀闸与跌落式熔断器之间跳线老旧打火，申请武夷大道#01环网柜10kV下城#009-1线Z03线路转热备用
07：17 令配电抢修班（武夷山）陈昭晖：武夷大道#01环网柜10kV下城#009-1线Z03线路由运行转热备用，于07：19执行完毕，并通知服务调度班（武夷山）王星
07：20 配电抢修班（武夷山）陈昭晖汇报：申请10kV下城线#009-4-1杆五里安置小区配变转冷备用、10kV下城线#009-3杆G1045刀闸转分闸
07：21 令配电抢修班（武夷山）陈昭晖：1）10kV下城线#009-4-1杆五里安置小区配变由运行转冷备用，2）10kV下城线#009-3杆G1045刀闸由合闸转分闸，于07：38执行完毕
24日09:13 申请配电故障抢修单NO：PDQX-2023-062401，工作负责人：叶晖，工作内容：10kV下城线#009-4-1杆五里安置小区配变刀闸下引线烧毁抢修（Ⅰ类缺陷），安全措施：武夷大道#01环网柜10kV下城#009-1线Z03线路转检修。
24日09:25 联/配调薛章令配电抢修班（武夷山）丁晨浩：武夷大道#01环网柜10kV下城#009-1线Z03线路由热备用转检修，24日09:28操作成功
24日 09:32调控员黄坚抢修许可票号：PDQX-2023-062401，预计送电时间：2023-06-24 12:00
24日 10:20调控员黄坚抢修终结票号：PDQX-2023-062401，配电运维班（武夷山）叶晖汇报：接地线均已拆除，人员已撤离，验收合格，具备送电条件。
送电指令票详见指令票NO：NPWP23060366，于10:56执行完毕</t>
  </si>
  <si>
    <t>武夷大道#01环网柜10kV下城#009-1线Z03线路</t>
  </si>
  <si>
    <t>2023-06-24 07:18</t>
  </si>
  <si>
    <t>2023-06-24 13:00</t>
  </si>
  <si>
    <t>5193</t>
  </si>
  <si>
    <t>77512044-BFC9-438B-8C1F-B1AA0E0BE4D7</t>
  </si>
  <si>
    <t>LS1354515423060052</t>
  </si>
  <si>
    <t>3523062400073873</t>
  </si>
  <si>
    <t>2023-06-24 09:12</t>
  </si>
  <si>
    <t>2023-06-24 10:18</t>
  </si>
  <si>
    <t>24日9:11 系统显示：渠桥变10kV郑坂线921线路#026B杆026B右开关跳闸，10kV溪东支线#013杆至#014杆故障指示器动作。
故障原因：10kV达兴机械厂配电室用户内部故障</t>
  </si>
  <si>
    <t>24日9:11 系统显示：渠桥变10kV郑坂线921线路#026B杆026B右开关跳闸，10kV溪东支线#013杆至#014杆故障指示器动作。即通知抢修班组巡视跳闸点10kV溪东支线#013杆及其之后的设备。09时59分巡视人郑国扬接受通知，开始巡线。
24日10:00  联/配调方宇程收到现场郑国扬汇报：渠桥变10kV郑坂线921线路#026B杆026B右开关未跳闸，10kV郑坂线#075杆075右开关、10kV溪东支线#002杆002开关跳闸；申请试送设备：10kV郑坂线#075杆075右开关
24日10:00 联/配调方宇程令郑国扬：10kV郑坂线#075杆075右开关由热备用转运行，24日10:09操作成功
24日10:14  联/配调方宇程收到现场郑国扬汇报：现场确认跳闸开关为：10kV溪东支线#019杆019开关；巡视无异常范围：10kV溪东支线#002杆-溪东支线#019杆；试送设备：10kV溪东支线#002杆002开关；
故障原因：用户内部故障；故障现象：站房类其他其他；
故障点：10kV达兴机械厂配电室内部开关柜故障；
24日10:18联/配调方宇程遥控操作_：10kV溪东支线#002杆002开关由热备用转运行，于24日10:18控合成功
24日10:18 联/配调方宇程令郑国扬：10kV溪东支线#019杆019开关由热备用转冷备用，24日10:25操作成功
24日18:10 新度供电所郑国扬汇报联调方宇程：10kV达兴机械厂配电室内部故障已处理完毕，经验收合格，具备送电条件。即令其操作：10kV溪东支线#019杆019开关由冷备用转运行，于18:14汇报操作完毕。
2023年06月24日18:1610kV达兴机械厂配电室（10kV溪东支线#019杆019开关）用户内部故障已处理完毕，详见遗留用户单PTBBYLYH20230624001</t>
  </si>
  <si>
    <t>10kV达兴机械厂配电室912高压开关柜受潮导致绝缘挡板与柜体短路放电，造成10kV溪东支线#019杆019开关、10kV溪东支线#002杆002、10kV郑坂线#075杆075右开关跳闸。</t>
  </si>
  <si>
    <t>按照巡视周期标准，结合新度供电所2023年迎峰度夏的方案工作以及“一线路一档案”工作要求，对维护范围内的线路设备开展差异化，巡视特变是重过载线路设备，应缩短线路巡视周期；2.检查发现缺、陷隐患问题应及时登记消缺，并设置专人实时跟踪管控，使缺陷、隐患形成闭环管理，用户设备应告知用户按规程要求进行自行维护管理，发现有异常现象应及时报告供电所相关人员配合处理。</t>
  </si>
  <si>
    <t>莆田.渠桥变10kV郑坂线921线路#026B杆026B右开关</t>
  </si>
  <si>
    <t>2023-06-24 09:11</t>
  </si>
  <si>
    <t>2023-06-24 10:24</t>
  </si>
  <si>
    <t>2023-06-24 16:00</t>
  </si>
  <si>
    <t>13DKX-37108</t>
  </si>
  <si>
    <t>郑坂线921线路</t>
  </si>
  <si>
    <t>5194</t>
  </si>
  <si>
    <t>8257E41B-1704-47E4-9EE6-048AF1EF67E9</t>
  </si>
  <si>
    <t>LS13565523060026</t>
  </si>
  <si>
    <t>3523062400087386</t>
  </si>
  <si>
    <t>2023-06-24 10:20</t>
  </si>
  <si>
    <t>2023-06-24 10:55</t>
  </si>
  <si>
    <t>6月24 10:12 紧急停电：红旗变10kV红洲线917开关由运行转热备用。故障原因：10kV红洲线#01杆P-0182刀闸高压顺线B相线夹断落</t>
  </si>
  <si>
    <t>24日10:12 DMS系统研判：10kV红洲线#59杆P-0242(上)刀闸缺相，经召测，发现10kV红洲线#06杆后段缺相，即通知开发区所张兴国组织人员对10kV红洲线#06杆前段进行巡线。10时35分巡视人黄炳棋、张建聪、张调宗、张兴国接受通知，开始巡线。
10:21联/配调朱旭婷遥控操作_：红旗变10kV红洲线917开关由运行转热备用——10:21控分成功
10:32  联/配调朱旭婷收到现场张兴国汇报：经巡线，发现10kV红洲线#01杆P-0182刀闸高压顺线B相线夹断落，申请隔离并试送。
10:32 联/配调张雪妹令张兴国：10kV红洲线#01杆P-0182刀闸由合闸转分闸，24日10:51操作成功
24日10:53联/配调张雪妹遥控操作_：10kV杏东线(上线)#101杆Z-007联络开关由热备用转运行，于24日10:53控合成功(正常)</t>
  </si>
  <si>
    <t>红旗变10kV红洲线917线路</t>
  </si>
  <si>
    <t>2023-06-24 10:17</t>
  </si>
  <si>
    <t>5202</t>
  </si>
  <si>
    <t>D5406AA4-F57D-42B5-86B5-DB58E5859A63</t>
  </si>
  <si>
    <t>GZ13515823060084</t>
  </si>
  <si>
    <t>3523062400096673</t>
  </si>
  <si>
    <t>8a0f688f46db11f00146db13173103ce,8a0f688f46db11f00146db1316c403ba</t>
  </si>
  <si>
    <t>永泰变电运维班,梧桐供电所</t>
  </si>
  <si>
    <t>2023-06-24 11:56</t>
  </si>
  <si>
    <t>2023-06-24 17:34</t>
  </si>
  <si>
    <t>2023年11时55分35kV梧桐变10kV埔埕线#036埔埕三开关跳闸，因开关本体故障，扩停10kV埔埕线#032刀闸、埔埕线#066长尾埕开关后准备抢修，抢修终结后于17:34恢复送电。</t>
  </si>
  <si>
    <t>23日11:55 DMS2000系统显示:10kV埔埕线#036埔埕三开关变位，未弹窗。
11时55分，联/配调卢金钗发布停电信息，发布设备为10kV埔埕线#036埔埕三开关，通知梧桐所檀兆锋巡视10kV埔埕线#036埔埕三开关及其之后设备。
24日12:21  联/配调林玲收到现场檀兆锋汇报：经查线10kV埔埕线#036杆之后线路没有发现故障点，申请试送。
24日12:26 联/配调林玲令檀兆锋:10kV埔埕线#036埔埕三柱上开关由热备用转运行24日12:26下令，12:35联/配调林玲接檀兆锋汇报:10kV埔埕线#036埔埕三柱上开关无法转运行，申请断开10kV明灯分线#002开关，试送10kV埔埕线#036埔埕三开关。
24日12:37 令联/配调林玲:10kV明灯分线#002开关由运行转热备用（12:38已执行）
12:38 联/配调林玲令檀兆锋:10kV埔埕线#036埔埕三开关由热备用转运行，12:43联/配调林玲接檀兆锋汇报:10kV埔埕线#036埔埕三柱上开关无法转运行，开关本体故障
24日14:20  联/配调林玲收到现场檀兆锋汇报：垃圾站已断开向10kV垃圾站分线#001杆侧用户内部10kV电源进线开关及刀闸
24日14:20 联/配调林玲令檀兆锋:10kV埔埕线#032刀闸由合闸转分闸，24日14:28操作成功
24日14:29联/配调林玲遥控操作_：埔埕线#066长尾埕柱上开关由运行转热备用于24日14:29控分成功
24日14:33 联/配调林玲令檀兆锋:埔埕线#066长尾埕柱上开关由热备用转冷备用，24日14:43操作成功
24日14:33 联/配调林玲令檀兆锋:10kV上埕洪厝分线#003杆上埕洪厝分线#003上埕洪厝配变由运行转空载运行，24日14:43操作成功
24日14:33 联/配调林玲令檀兆锋:10kV埔埕线#049刀闸由合闸转分闸，24日14:43操作成功
24日14:33 联/配调林玲令檀兆锋:明灯分线#002明灯柱上开关由热备用转冷备用，24日14:43操作成功
24日14:33 联/配调林玲令檀兆锋:10kV上埕亭分线#001杆上埕亭分线#001上埕亭配变由运行转空载运行，24日14:43操作成功
24日14:50 申请配电故障抢修单NO：WTS2023062401，工作负责人：林剑光
，工作内容：1.10kV埔埕线#036埔埕三开关设备本体故障更换抢修；2.10kV埔埕线#048 B相高压刀闸故障处理，加装真空开关一台，安全措施：
1.10kV埔埕线#032刀闸；2.埔10kV埕线#066长尾埕开关转冷备用；3.10kV埔埕线#049刀闸；4.10k明灯分线#002明灯开关；5.垃圾站已断开向10kV垃圾站分线#001杆侧用户内部10kV电源进线开关及刀闸；6.10kV上埕洪厝分线#003上埕洪厝变转空载运行；7.10kV上埕亭分线#001杆上埕亭变转空载运行。
24日14:55联/调林玲抢修许可：票号：WTS2023062401，抢修负责人：林剑光，抢修任务：1.10kV埔埕线#036埔埕三开关设备本体故障更换抢修；2.10kV埔埕线#048 B相高压刀闸故障处理，加装真空开关一台，抢修安措：1.10kV埔埕线#032刀闸；2.埔10kV埕线#066长尾埕开关转冷备用；3.10kV埔埕线#049刀闸；4.10k明灯分线#002明灯开关；5.垃圾站已断开向10kV垃圾站分线#001杆侧用户内部10kV电源进线开关及刀闸；6.10kV上埕洪厝分线#003上埕洪厝变转空载运行；7.10kV上埕亭分线#001杆上埕亭变转空载运行。
送电指令票详见指令票NO：
24日17:06抢修终结：票号：WTS2023062401，抢修负责人：林剑光，抢修任务：1.10kV埔埕线#036埔埕三开关设备本体故障更换抢修；2.10kV埔埕线#048 B相高压刀闸故障处理，加装真空开关一台，抢修安措：1.10kV埔埕线#032刀闸；2.埔10kV埕线#066长尾埕开关转冷备用；3.10kV埔埕线#049刀闸；4.10k明灯分线#002明灯开关；5.垃圾站已断开向10kV垃圾站分线#001杆侧用户内部10kV电源进线开关及刀闸；6.10kV上埕洪厝分线#003上埕洪厝变转空载运行；7.10kV上埕亭分线#001杆上埕亭变转空载运行。
送电指令票详见指令票NO：永泰2023060169</t>
  </si>
  <si>
    <t>23日11:5535kV梧桐变10kV埔埕线#036埔埕三开关跳闸，因开关本体故障，扩停10kV埔埕线#032刀闸、埔埕线#066长尾埕开关后准备抢修，抢修终结后于17:34恢复送电。</t>
  </si>
  <si>
    <t>福州.梧桐变10kV埔埕线#036埔埕三开关</t>
  </si>
  <si>
    <t>2023-06-24 11:55</t>
  </si>
  <si>
    <t>2023-06-24 17:06</t>
  </si>
  <si>
    <t>2023-06-24 19:00</t>
  </si>
  <si>
    <t>2023-06-25 15:39</t>
  </si>
  <si>
    <t>5205</t>
  </si>
  <si>
    <t>4548856C-8C56-492F-A97A-02EA3976DF49</t>
  </si>
  <si>
    <t>LS13546123060107</t>
  </si>
  <si>
    <t>3523062400101592</t>
  </si>
  <si>
    <t>2023-06-24 12:56</t>
  </si>
  <si>
    <t>2023-06-24 13:58</t>
  </si>
  <si>
    <t>24日12:56 系统显示：10kV九龙岩支线#001B杆001B开关（三遥）过流Ⅰ段保护动作跳闸。
故障原因：无异常</t>
  </si>
  <si>
    <t>24日12:56 系统显示：10kV九龙岩支线#001B杆001B开关（三遥）过流Ⅰ段保护动作跳闸； 即通知抢修班组巡视跳闸点10kV九龙岩支线#001B杆001B开关（三遥）及其之后的设备，重点关注10kV九龙岩支线#001B杆001B开关（三遥）之后区域。12时58分巡视人陈洪林、郑海鹏、蔡飞挺接受通知，开始巡线。
24日13:48  联/配调姚建峰收到现场蔡飞挺汇报：现场确认跳闸开关为：10kV九龙岩支线#001B杆001B开关（三遥）；10kV九龙岩支线#001B杆001B开关后线路查无异常，具备送电条件，申请试送：10kV九龙岩支线001B杆001B开关
24日13:49联/配调姚建峰遥控操作_：10kV九龙岩支线#001B杆001B（三遥）开关由热备用转运行，于24日13:49控合失败
24日13:49 联/配调姚建峰令郑海鹏：10kV九龙岩支线#001B杆001B（三遥）开关由热备用转运行，24日13:53操作成功</t>
  </si>
  <si>
    <t>莆田.城中变10kV万福线937线路九龙岩支线#001B杆001B开关（三遥）</t>
  </si>
  <si>
    <t>F741D455-47ED-4A29-ADBF-0E3023A66BAF</t>
  </si>
  <si>
    <t>万福线937线路</t>
  </si>
  <si>
    <t>5207</t>
  </si>
  <si>
    <t>38944747-2C16-4938-9677-3AF201921B67</t>
  </si>
  <si>
    <t>LS13595923060054</t>
  </si>
  <si>
    <t>3523062400101863</t>
  </si>
  <si>
    <t>2023-06-24 13:22</t>
  </si>
  <si>
    <t>2023-06-24 14:53</t>
  </si>
  <si>
    <t>2023-06-24  13:19 10kV东风线#066甲杆ZY780开关跳闸于过流Ⅲ段保护，重合不成，故障原因：10kV东风线#103杆因大雨山体滑坡造成线路走廊外侧毛竹翻根压住导线，14:53 恢复送电</t>
  </si>
  <si>
    <t>6月24日  13:19  10kV东风线#066甲杆ZY780开关跳闸于过流Ⅲ段保护，重合不成，13:24通知莲塘供电所张克君、服务调度班（浦城）卢燕
6月24日  14:50  莲塘供电所张克君汇报：10kV东风线#103杆因大雨山体滑坡造成线路走廊外侧毛竹翻根压住导线，现已清理完毕，经验收合格，具备送电条件，申请将10kV东风线#066甲杆ZY780开关转运行，即令其：10kV东风线#066甲杆ZY780开关由热备用转运行，于14:53执行完毕，正常，转告服务调度班（浦城）卢燕</t>
  </si>
  <si>
    <t>5211</t>
  </si>
  <si>
    <t>DFCCCF34-EFBD-4CEC-971A-BB1046069C52</t>
  </si>
  <si>
    <t>LS13565323060023</t>
  </si>
  <si>
    <t>3523062400103684</t>
  </si>
  <si>
    <t>2023-06-24 13:40</t>
  </si>
  <si>
    <t>2023-06-24 14:33</t>
  </si>
  <si>
    <t>24日13:39 10kV新坂线李口支线#003-#003A门杆K0760开关跳闸。故障原因为：10kV新坂线金武木场支线#001-#001A门杆金武木场专变击穿
24日14:33 恢复送电</t>
  </si>
  <si>
    <t>24日13:40  DMS系统研判：10kV新坂线李口支线#003-#003A门杆K0760开关跳闸。即通知抢修班组巡视跳闸点10kV新坂线李口支线#003-#003A门杆K0760开关及其之后的设备。13时43分巡视人周方亮、汤华武、杨贵海接受通知，开始巡线。14时21分巡视人周方亮、汤华武、程志强、杨贵海接受通知，开始巡线。
24日14:18  联/配调黄刚毅收到现场程志强汇报：10kV新坂线李口支线#003-#003A门杆K0760开关确有跳闸。故障原因：10kV新坂线金武木场支线#001-#001A门杆金武木场专变击穿。申请隔离设备：10kV新坂线李口支线#005杆G2093刀闸；
24日14:23 联/配调黄刚毅令程志强：10kV新坂线李口支线#005杆G2093刀闸由合闸转分闸，24日14:25操作成功
24日14:25 联/配调黄刚毅令程志强：10kV新坂线李口支线#003-#003A门杆K0760开关由热备用转运行，24日14:29操作成功，正常</t>
  </si>
  <si>
    <t>坂里变10kV新坂线李口支线#003-#003AK0760开关</t>
  </si>
  <si>
    <t>2023-06-24 13:39</t>
  </si>
  <si>
    <t>5220</t>
  </si>
  <si>
    <t>912DAF4F-EFF6-4582-9FC9-034822A58DBC</t>
  </si>
  <si>
    <t>LS1359515323060014</t>
  </si>
  <si>
    <t>3523062400116424</t>
  </si>
  <si>
    <t>2023-06-24 15:18</t>
  </si>
  <si>
    <t>2023-06-24 17:10</t>
  </si>
  <si>
    <t>详见LS1359515323060013故障单</t>
  </si>
  <si>
    <t>2023-06-24 15:17</t>
  </si>
  <si>
    <t>5221</t>
  </si>
  <si>
    <t>7640AA08-1D46-479E-8B5A-597D5A5D92BD</t>
  </si>
  <si>
    <t>GZ13585823060117</t>
  </si>
  <si>
    <t>3523062400117015</t>
  </si>
  <si>
    <t>2023-06-24 15:20</t>
  </si>
  <si>
    <t>2023-06-24 16:50</t>
  </si>
  <si>
    <t>2023-06-24 14:52，DMS研判：西滨变10kVⅠ段母线A相失地(A相电压为1.30,B相电压为10.08,C相电压为9.13,零序电压为5.37,)，选线信号为西滨变10kV双洋线976线路。故障原因为：1、10kV双洋线976线路#016-41甲杆龙池村民委员会变A相避雷器击穿 2、10kV双洋线976线路#016-41杆G4507刀闸A相瓷瓶击穿</t>
  </si>
  <si>
    <t>24日14:52 西滨变电站失地(西滨变电站.10kV.Ⅰ段母线A相电压为1.30,B相电压为10.08,C相电压为9.13,零序电压为5.37,)。即通知抢修班组
24日14:56联/配调洪新升【顺控】遥控操作_：10kV双洋线976线路#016杆K4421开关由运行转热备用，于24日14:56控分成功接地信号消失
24日14:52 西滨变电站失地(西滨变电站.10kV.Ⅰ段母线A相电压为1.30,B相电压为10.08,C相电压为9.13,零序电压为5.37,)。14:56 即通知抢修班组巡视10kV双洋线976线路#016杆K4421开关及其之后的设备。15时25分巡视人蒋繁生、魏俭、陈国树、吴兴顶、刘友棉接受通知，开始巡线。
24日15:37西滨镇供电所魏俭汇报：10kV双洋线976线路#016杆至#01-28杆段线路巡线无异常，人员已撤离，申请断开10kV双洋线976线路#016-28杆K4422开关，合上10kV双洋线976线路#016杆K4421开关
24日15:38 联/配调洪新升令魏俭：10kV双洋线976线路#016-28杆K4422开关由运行转热备用，24日15:39操作成功
24日15:41联/配调洪新升遥控操作_：10kV双洋线976线路#016杆K4421开关由热备用转运行，于24日15:41控合成功，送电正常
24日西滨镇供电所陈国树汇报：申请断开10kV双洋线976线路#016-37-2杆G4505刀闸，试送24日西滨镇供电所陈国树汇报：申请断开10kV双洋线976线路#016-37-2杆G4505刀闸，试送10kV双洋线976线路#016-28杆K4422开关
24日16:51 联/配调洪新升令陈国树：10kV双洋线976线路#016-37-2杆G4505刀闸由合闸转分闸，24日16:52操作成功
24日16:56 联/配调洪新升令陈国树：10kV双洋线976线路#016-28杆K4422开关由热备用转运行，24日16:57操作成功（失地）
24日16:58 联/配调洪新升令陈国树：10kV双洋线976线路#016-28杆K4422开关由运行转热备用，24日16:59操作成功（失地消失）
24日19:45 联/配调吴晓霞令陈国树：10kV双洋线976线路#016-36杆K4423开关由运行转热备用，24日19:46操作成功
24日19:46 联/配调吴晓霞令陈国树：10kV双洋线976线路#016-28杆K4422开关由热备用转运行，24日19:52操作成功（送电正常）
15:59 西滨供电所郑其灿汇报：10kV双洋线976线路#016-41杆G4507刀闸A相瓷瓶击穿，申请隔离#016-38杆G4506刀闸
15:59 令西滨供电所郑其灿：10kV双洋线976线路#016-43杆龙池石板厂变由运行转热备用/16:01执行完毕
16:01 令西滨供电所郑其灿：10kV双洋线976线路#016-38杆G4506刀闸由合闸转分闸/16:25执行完毕
2023-06-26 12:56 已送电，详见指令票SMYX23060298
10:24 西滨供电所郑其灿汇报：10kV双洋线976线路#016-41甲杆龙池村民委员会变A相避雷器击穿，现#016-41甲杆龙池村民委员会变在冷备用，故障已隔离，具备送电条件
11:22 令西滨供电所吴兴顶：10kV双洋线976线路#016-36杆K4423开关由热备用转运行/1:32 执行完毕，送电正常
19:44 西滨镇供电所陈国树汇报：10kV双洋线976线路#016-28杆至#016-36杆段线路已巡视完毕，未发现异常，具备送电条件
24日19:45 联/配调吴晓霞令陈国树：10kV双洋线976线路#016-36杆K4423开关由运行转热备用，24日19:46操作成功
24日19:46 联/配调吴晓霞令陈国树：10kV双洋线976线路#016-28杆K4422开关由热备用转运行，24日19:52操作成功（送电正常）
2023年06月26日13:00null（null）用户内部故障已处理完毕，详见遗留用户单SMYXYLYH20230624002</t>
  </si>
  <si>
    <t>#016-41甲杆龙池村民委员会变A相避雷器击穿</t>
  </si>
  <si>
    <t>2023-06-24 15:07</t>
  </si>
  <si>
    <t>5222</t>
  </si>
  <si>
    <t>1D5B04CB-B01A-434A-929E-DF91D4962338</t>
  </si>
  <si>
    <t>GZ13575923060027</t>
  </si>
  <si>
    <t>3523062400117290</t>
  </si>
  <si>
    <t>2023-06-24 15:21</t>
  </si>
  <si>
    <t>2023-06-24 17:17</t>
  </si>
  <si>
    <t>2023年6月24日15:16 新芦变10kV新开Ⅰ线907开关电流Ⅱ段动作跳闸，重合闸动作不成功，FA动作失败（因故障研判合环跳闸，实际非合环跳闸），故障原因为：无异常，17:15恢复送电</t>
  </si>
  <si>
    <t>24日15:37岩东所张奇汇报：龙雁开闭所各间隔均无过流信号，24日15:39联/配调黄林发【顺控】遥控操作_：10kV龙雁开闭所10kV新开I线911开关由运行转热备用，于24日15:39控分成功
24日15:39联/配调黄林发【顺控】遥控操作_：10kV雁开Ⅰ线#31杆K1开关由热备用转运行，于24日15:39控合成功
17:06岩东所张奇汇报：10kV新开Ⅰ线#00杆至#10A杆段巡视未发现异常，具备送电条件，申请试送；
24日15:21 新芦变10kV新开Ⅰ线907开关电流Ⅱ段动作跳闸，重合闸动作不成功，即通知抢修班组巡视跳闸点新芦变10kV新开Ⅰ线907开关及其之后的设备。
24日17:16联/配调杨启士遥控操作_：10kV龙雁开闭所10kV新开I线911开关由热备用转运行，于24日17:16控合成功
24日17:16联/配调杨启士遥控操作_：10kV雁开Ⅰ线#31杆K1开关由运行转热备用，于24日17:16控分成功</t>
  </si>
  <si>
    <t>查无设备故障试送成功</t>
  </si>
  <si>
    <t>新芦变10kV新开Ⅰ线907线路</t>
  </si>
  <si>
    <t>2023-06-24 15:19</t>
  </si>
  <si>
    <t>2023-06-25 00:03</t>
  </si>
  <si>
    <t>2023-06-25 02:00</t>
  </si>
  <si>
    <t>f9c2d438-cd27-4069-a818-b0e1df175875</t>
  </si>
  <si>
    <t>2023-06-25 00:10</t>
  </si>
  <si>
    <t>5229</t>
  </si>
  <si>
    <t>E3B0000E-E77F-42A2-B107-D01655E6BE90</t>
  </si>
  <si>
    <t>GZ13535823060010</t>
  </si>
  <si>
    <t>3523062400124880</t>
  </si>
  <si>
    <t>2023-06-24 16:08</t>
  </si>
  <si>
    <t>2023-06-24 16:28</t>
  </si>
  <si>
    <t>2023年06月24日16:07  DMS研判：10kV川咸线908线路过流II段保护动作跳闸，重合闸不成功，FA执行中断，故障原因：村委线外砍树不当碰线，送电时间：16:22恢复送电</t>
  </si>
  <si>
    <t>2023年06月24日16:07联/配调系统自动遥控操作_：10kV川咸线#019杆019开关由运行转热备用，于24日16:07控分成功
2023年06月24日16:07  DMS研判：10kV川咸线908线路过流II段保护动作跳闸，重合闸不成功，FA执行中断，研判10kV川咸线908开关后面区域，10kV川咸线#019杆019开关前面区域，10kV川咸线#008杆008开关前面区域，发生短路故障；周寿联调王航即通知咸村镇供电所林允雄
24日16:19  联/配调缪乐生收到咸村镇供电所林允雄汇报：现场确认跳闸开关为：10kV川咸线908开关；保护动作：10kV川咸线908开关；
巡视无异常范围：10kV川咸线#001杆-线路末端；试送设备：10kV川咸线908开关；
故障原因：外破故障；故障现象：村委线外砍树不当碰线造成短路故障
24日16:20联/配调缪乐生遥控操作：10kV川咸线908开关由热备用转运行，于24日16:20控合成功，运行正常
24日16:21咸村镇供电所林允雄汇报：10kV川咸线#019杆019开关后端无异常，线路具备送电条件，人员已撤离。申请10kV川咸线#019杆019开关由热备用转运行。
24日16:22联/配调缪乐生遥控操作：10kV川咸线#019杆019开关由热备用转运行，于24日16:22控合成功，运行正常，线路已全部送电。</t>
  </si>
  <si>
    <t>2023-06-24 23:00</t>
  </si>
  <si>
    <t>5236</t>
  </si>
  <si>
    <t>28306411-F668-4154-A0A0-B8661BDACF3E</t>
  </si>
  <si>
    <t>GZ13575923060028</t>
  </si>
  <si>
    <t>3523062400144300</t>
  </si>
  <si>
    <t>2023-06-24 16:46</t>
  </si>
  <si>
    <t>2023-06-24 17:54</t>
  </si>
  <si>
    <t>2023年6月24日16:21 大池变10kVⅠ段母线B相失地(A相电压为5.52,B相电压为5.44,C相电压为7.27,零序电压为0.18,)无选线信号。故障原因为：10kV石化支线#01杆K1开关本体故障，25日18:03处理完毕恢复送电。</t>
  </si>
  <si>
    <t>24日16:21 大池变电站失地(大池变电站.10kV.Ⅰ段母线A相电压为5.52,B相电压为5.44,C相电压为7.27,零序电压为0.18,)。即通知抢修班组
24日16:23联/配调郑林【顺控】遥控操作_：10kV大池线#71杆K1开关由运行转热备用，于24日16:22控分成功
24日16:23联/配调郑林【顺控】遥控操作_：10kV红斜移动支线#21杆K1开关由热备用转运行，于24日16:23控合成功
24日16:23联/配调郑林【顺控】遥控操作_：10kV大池线#28杆K1开关由运行转热备用，于24日16:23控分成功
24日16:26联/配调郑林【顺控】遥控操作_：10kV大池线#24A杆K1开关由运行转热备用，于24日16:26控分失败
16:26遥控10kV大池线#71杆K1开关由热备用转运行，恢复大池线#28杆至#72杆段供电
查10kV大北I线#72杆开关零序电流1.72A
24日16:27联/配调郑林遥控操作_：10kV大北I线#72杆开关由运行转热备用，于24日16:27控分成功接地信号存在
24日16:27联/配调郑林遥控操作_：10kV大北I线#72杆开关由热备用转运行，于24日16:27控合成功
24日16:29联/配调郑林【顺控】遥控操作_：10kV大池线#15A杆K1开关由运行转热备用，于24日16:29控分失败
24日16:33联/配调郑林【顺控】遥控操作_：大池变电站.10kV.大池线间隔.905开关由运行转热备用，于24日16:33控分失败（DMS无法遥控）
24日16:43联/配调郑林【顺控】遥控操作_：大池变电站.10kV.大北Ⅰ线间隔.911开关由运行转热备用，于日控分成功
24日16:43联/配调郑林【顺控】遥控操作_：大池变电站.10kV.大北Ⅰ线间隔.911开关由热备用转运行，于日控合成功
16:44 700系统遥控大池变10kV大池线905开关由运行转热备用（16:46），失地信号复归；
24日16:46 大池变电站失地(大池变电站.10kV.Ⅰ段母线A相电压为5.52,B相电压为5.44,C相电压为7.27,零序电压为0.18,)。即通知抢修班组巡视大池变电站.10kV.大池线间隔.905开关及其之后的设备。
24日16:46 大池变电站失地(大池变电站.10kV.Ⅰ段母线A相电压为5.52,B相电压为5.44,C相电压为7.27,零序电压为0.18,)。即通知抢修班组巡视大池变电站.10kV.大池线间隔.905开关及其之后的设备。20时03分巡视人傅伟彬、张小文接受通知，开始巡线。
联/配调郑林遥控操作_：10kV大池线#18杆K1开关由运行转热备用，于24日16:52控分失
24日16:50 联/配调郑林令吴立胜：10kV大池线#15A杆K1开关由热备用转运行，24日16:52操作成功
24日16:53 联/配调郑林令袁耀旺：大池变电站.10kV.大池线间隔.905开关由运行转热备用，24日16:56操作成功
24日16:58 联/配调郑林令吴立胜：10kV大池线#18杆K1开关由运行转热备用，24日17:00操作成功
24日17:00 联/配调郑林令袁耀旺：10kV佰润支线#09杆K1开关由热备用转运行，24日17:03操作成功
24日17:31 联/配调杨启士令傅伟彬：10kV大池线#16杆K1开关由运行转热备用，24日17:31操作成功
24日17:38 联/配调杨启士令傅伟彬：10kV大池线#19杆G1刀闸由合闸转分闸，24日17:45操作成功
24日17:50 联/配调杨启士令傅伟彬：10kV大池线#15A杆K1开关由热备用转运行，24日17:53操作成功
24日17:56联/配调杨启士遥控操作_：10kV大池线#24A杆K1开关由热备用转运行，于24日17:56控合成功
24日17:57联/配调杨启士遥控操作_：10kV红斜移动支线#21杆K1开关由运行转热备用，于24日17:57控分成功
24日17:58联/配调杨启士遥控操作_：10kV大池线#18杆K1开关由热备用转运行，于24日17:58控合失败
24日18:09 联/配调杨启士令傅伟彬：10kV大池线#18杆K1开关由热备用转运行，24日18:10操作成功
24日18:11联/配调杨启士遥控操作_：10kV佰润支线#09杆K1开关由运行转热备用，于24日18:11控分成功
18:40大池所傅伟彬汇报：：10kV大池线#19杆后段巡视无异常，绝缘测试合格，具备送电条件，申请试送。
24日18:41 联/配调江雄令傅伟彬：10kV石化支线#01杆K1开关由运行转热备用，24日18:42操作成功
24日18:42 联/配调江雄令傅伟彬：10kV大池线#19杆G1刀闸由分闸转合闸，24日18:49操作成功</t>
  </si>
  <si>
    <t>10kV石化支线#02A杆大山加油站专变故障</t>
  </si>
  <si>
    <t>隔离10kV石化支线，待用户排查故障后处理</t>
  </si>
  <si>
    <t>大池变10kV大池线905线路</t>
  </si>
  <si>
    <t>2023-06-24 19:16</t>
  </si>
  <si>
    <t>5238</t>
  </si>
  <si>
    <t>9172D296-A1F6-41E4-BAAA-33C005581BC5</t>
  </si>
  <si>
    <t>GZ13595523060061</t>
  </si>
  <si>
    <t>3523062400147554</t>
  </si>
  <si>
    <t>2023-06-24 22:05</t>
  </si>
  <si>
    <t>2023年06月24日17:05 10kV玉瑶线027甲杆KY3961开关跳闸于过流Ⅰ段、过流Ⅱ段保护 ，重合不成，FA未动作，故障原因为：10kV玉瑶线027甲杆KY3961开关控制器故障，于22:05恢复送电</t>
  </si>
  <si>
    <t>24日17:11 DMS系统研判：10kV玉瑶线027甲杆KY3961开关 跳闸于过流Ⅰ段、过流Ⅱ段保护 ，重合不成，转告水吉所谢仁航及建阳服务调度班何晓春
24日17:05与水吉所谢仁航确认：水吉片区雷雨很大，暂不具备送电条件
24日17:16与水吉所谢仁航确认：水吉片区雷雨变小，具备送电条件
24日17:17联/配调许君敏【顺控】遥控操作_：10kV玉瑶线老佛寺支线008+1杆KY316开关由运行转热备用，于24日17:17控分失败
24日17:20联/配调许君敏遥控操作_：10kV玉瑶线027甲杆KY3961开关由热备用转运行，于24日17:20控合后跳闸，转告水吉所谢仁航
24日20:20水吉所叶强汇报：10kV玉瑶线027甲杆至10kV玉瑶线046杆间巡线无异常，具备送电条件
24日20:21 联/配调汤淑瑶令水吉操作叶强：查10kV均中线031-11杆KY313开关确处热备用，24日20:26操作成功
24日20:30联/配调汤淑瑶令水吉操作叶强：10kV玉瑶线046杆G904刀闸由合闸转分闸，24日20:34操作成功
24日20:35联/配调汤淑瑶遥控执行：10kV玉瑶线027甲杆KY3961开关由热备用转运行，于24日20:36控合后跳闸，转告水吉所叶强
24日20:37 联/配调汤淑瑶遥控执行：10kV均中线031-11杆KY313开关由热备用转运行，24日20:37操作成功，正常，转告建阳服务调度班何晓春
24日21:00水吉所叶强汇报：10kV玉瑶线027甲杆KY3961开关控制器故障，已将其隔离，申请10kV玉瑶线027甲杆KY3961开关转运行
24日21:01 联/配调汤淑瑶令水吉操作叶强：10kV玉瑶线027甲杆KY3961开关由热备用转运行，24日21:05操作成功，正常，转告建阳服务调度班何晓春
24日21:06联/配调汤淑瑶遥控执行：10kV均中线031-11杆KY313开关由运行转热备用，24日21:06操作成功
24日21:08 联/配调汤淑瑶令水吉操作叶强：10kV玉瑶线吴中支线002-13甲杆青田抽水配变由运行转空载运行，24日21:13操作成功
24日21:14 联/配调汤淑瑶令水吉操作叶强：10kV玉瑶线吴中支线009甲杆吴中配变由运行转热备用，24日21:20操作成功
24日21:20 联/配调汤淑瑶令水吉操作叶强：10kV玉瑶线吴中支线003-5-2甲杆吴中#2配变由运行转热备用，24日21:26操作成功
24日21:39 联/配调汤淑瑶令水吉操作叶强：10kV玉瑶线046杆G904刀闸由分闸转合闸，24日21:45操作成功
24日21:47 联/配调汤淑瑶令水吉操作叶强：10kV玉瑶线吴中支线002-13甲杆青田抽水配变由空载运行转运行，24日21:50操作成功
24日21:50 联/配调汤淑瑶令水吉操作叶强：10kV玉瑶线吴中支线009甲杆吴中配变由热备用转运行，24日21:55操作成功
24日21:55 联/配调汤淑瑶令水吉操作叶强：10kV玉瑶线吴中支线003-5-2甲杆吴中#2配变由热备用转运行，24日22:05操作成功，正常，转告建阳服务调度班何晓春</t>
  </si>
  <si>
    <t>水吉变10kV玉瑶线959线路玉瑶线027甲杆KY3961开关</t>
  </si>
  <si>
    <t>2023-06-24 17:08</t>
  </si>
  <si>
    <t>2023-06-25 16:54</t>
  </si>
  <si>
    <t>5244</t>
  </si>
  <si>
    <t>A3FB7C19-B99A-4A8E-9B25-4E1F8D63CEC8</t>
  </si>
  <si>
    <t>GZ13555923060136</t>
  </si>
  <si>
    <t>3523062400151466</t>
  </si>
  <si>
    <t>2023-06-24 17:39</t>
  </si>
  <si>
    <t>2023-06-24 18:24</t>
  </si>
  <si>
    <t>2023年6月24日17:38 iES700系统弹窗显示：横口变10kV姜埕线613开关过流Ⅰ段保护动作跳闸，大电流闭锁重合闸；故障原因为：雷害；现场天气：雷雨</t>
  </si>
  <si>
    <t>2023年6月24日17:38 iES700系统弹窗显示：横口变10kV姜埕线613开关过流Ⅰ段保护动作跳闸，大电流闭锁重合闸；永春县调谢玉菊通知桃城运维站卢少松：横口变10kV姜埕线613开关过流Ⅰ段保护动作跳闸，大电流闭锁重合闸，现场检查一二次设备并复归信号；永春县调颜慧君通知一都镇供电所吕晓辉：横口变10kV姜埕线613开关过流Ⅰ段保护动作跳闸，大电流闭锁重合闸，线路在热备用，对线路进行巡视。18时07分巡视人陈斌、苏清棠接受通知，开始巡线。
配抢林俊琪查DMS：故指无动作。
24日18:17 永春县调林丽金收到一都镇供电所陈斌汇报：现场确认跳闸开关为：10kV姜埕线613开关；10kV姜埕线#1杆至终端经现场巡视无异常，刚才雷雨天气，现在天气已转好，验收合格，线路具备送电条件
24日18:20永春县调李雅茹令林丽金遥控操作：横口变10kV姜埕线613开关由热备用转运行，18:20汇报操作完毕，送电成功</t>
  </si>
  <si>
    <t>横口变10kV姜埕线613开关过流Ⅰ段保护动作跳闸，大电流闭锁重合闸；故障原因为：雷害</t>
  </si>
  <si>
    <t>横口变10kV姜埕线613线路</t>
  </si>
  <si>
    <t>2023-06-24 18:20</t>
  </si>
  <si>
    <t>b4f3a8b8-2a82-47c6-b154-4135ca1f1b95</t>
  </si>
  <si>
    <t>横口变10kV姜埕线613</t>
  </si>
  <si>
    <t>2023-06-25 16:31</t>
  </si>
  <si>
    <t>5247</t>
  </si>
  <si>
    <t>085EAE26-40D8-4D0B-B0C1-61EB42A2E6C9</t>
  </si>
  <si>
    <t>LS13555923060138</t>
  </si>
  <si>
    <t>3523062400153046</t>
  </si>
  <si>
    <t>2023-06-24 17:51</t>
  </si>
  <si>
    <t>2023-06-25 09:22</t>
  </si>
  <si>
    <t>2023年6月24日17:50 DMS系统显示：10kV溪横922线#012甲杆K649开关过流I段动作跳闸，重合闸不成功。故障原因为：10kV溪横922线#013-3至#013-4杆有竹子搭在线上、10kV溪横922线13-2杆大荣村10#变A相避雷器击穿 现场天气：雷雨</t>
  </si>
  <si>
    <t>2023年6月24日17:50 DMS系统显示：10kV溪横922线#012甲杆K649开关过流I段动作跳闸，重合闸不成功。
17:53 永春县调周锋通知下洋镇供电所徐宏堃：10kV溪横922线#012甲杆K649开关过流I段动作跳闸，重合闸不成功，研判区间为10kV溪横922线#012甲杆后段，10kV溪横922线溪横福居联络线#002杆前段，10kV溪横922线#029甲杆前段，需对线路进行巡线。
17时53分巡视人徐宏堃、林永泉、潘子贤接受通知，开始巡线。
配抢林俊琪查DMS：故指无动作。
24日19:15永春县调李雅茹令林丽金遥控操作：10kV溪横922线#029甲杆K724开关由运行转热备用，19:15汇报操作完毕
24日19:16 永春县调林丽金令下洋镇供电所徐宏堃：10kV横口912线#031甲杆K740（三遥）开关由热备用转运行，19：19汇报操作完毕，送电正常
24日19:36  永春县调周锋收到下洋镇供电所徐宏堃汇报：现场确认跳闸开关为：10kV溪横922线#012甲杆K649开关（三遥）；对10kV溪横922线#012甲杆至#029甲杆间巡线无异常，验收合格，具备送电条件
24日19:39 永春县调李雅茹监护周锋遥控操作：10kV溪横922线#012甲K649（三遥）开关由热备用转运行，于24日19:39控合后跳闸，即通知下洋镇供电所徐宏堃对线路进行巡线
24日21:33 永春县调周锋令下洋镇供电所徐宏堃：10kV溪横922线#025-2甲杆723开关由运行转热备用，24日21:47操作成功
24日22:09 永春县调周锋令下洋镇供电所徐宏堃：10kV溪横922线#023-1杆K780开关由运行转热备用，24日22:10操作成功
24日22:12  永春县调周锋收到下洋镇供电所徐宏堃汇报：除10kV溪横922线#025-2甲杆、10kV溪横922线#023-1杆后段用户内部线路由用户自行巡线外，对10kV溪横922线#012甲杆至#029甲杆间巡线无异常，验收合格，具备送电条件
24日22:13 永春县调李雅茹监护周锋遥控操作：10kV溪横922线#012甲K649（三遥）开关由热备用转运行，于24日22:13控合后跳闸，即通知下洋镇供电所徐宏堃对线路进行巡线
24日23:34  永春县调周锋收到下洋镇供电所徐宏堃汇报；巡线发现10kV溪横922线#013-3至#013-4杆有竹子搭在线上，现场已处理，具备送电条件
24日23:36 永春县调李雅茹监护周锋遥控操作：10kV溪横922线#012甲K649（三遥）开关由热备用转运行，于24日23:36控合后跳闸，即通知下洋镇供电所徐宏堃对线路进行巡线
25日08:48  永春县调陈弘晖收到下洋镇供电所徐宏堃汇报：故障原因：10kV溪横922线13-2杆大荣村10#变A相避雷器击穿，现场已处理，验收合格，具备送电条件
25日08:53永春县调蔡若榕监护陈弘晖遥控操作：10kV溪横922线#012甲K649开关由热备用转运行，于25日08:53控合失败（自动化反馈该开关低气压闭锁，下现场操作）
25日08:59 永春县调陈弘晖令下洋镇供电所徐宏堃：10kV溪横922线#012甲K649开关由热备用转运行25日08:59下令 25日09:05操作成功
25日09:07 永春县调陈弘晖令下洋镇供电所徐宏堃：10kV溪横922线#023-1杆K780开关由热备用转运行，25日09:07操作成功
25日09:12 永春县调陈弘晖令下洋镇供电所徐宏堃：10kV溪横922线#025-2甲杆723开关由热备用转运行，25日09:16操作成功，送电正常</t>
  </si>
  <si>
    <t>溪塔变10kV溪横线#012甲K649开关（三遥）</t>
  </si>
  <si>
    <t>溪塔变10kV溪横线922</t>
  </si>
  <si>
    <t>5250</t>
  </si>
  <si>
    <t>807F4699-2F33-4FD3-9FE5-5CCA45A340EB</t>
  </si>
  <si>
    <t>GZ13555923060139</t>
  </si>
  <si>
    <t>3523062400154704</t>
  </si>
  <si>
    <t>2023-06-24 18:02</t>
  </si>
  <si>
    <t>2023-06-24 21:21</t>
  </si>
  <si>
    <t>2023年6月24日18:01 DMS系统显示：10kV云溪线福鼎支线#5杆K824开关(三遥) 过流Ⅰ段动作跳闸；18:03 DMS系统显示：10kV贵坑线贵德支线#4甲杆715开关跳闸；故障原因为：10kV云溪线福鼎支线#5-1杆至#5-2杆有竹子倒在线路上（用户内部故障） 现场天气：雷雨</t>
  </si>
  <si>
    <t>2023年6月24日18:01 DMS系统显示：10kV云溪线福鼎支线#5杆K824开关(三遥) 过流Ⅰ段动作跳闸；18:03 DMS系统显示：10kV贵坑线贵德支线#4甲杆715开关跳闸，
18:10 永春县调周锋通知一都镇供电所陈斌：18:01 DMS系统显示：10kV云溪线福鼎支线#5杆K824开关(三遥) 过流Ⅰ段动作跳闸；18:03 DMS系统显示：10kV贵坑线贵德支线#4甲杆715开关跳闸，需对线路进行巡线。
配抢林俊琪查DMS：故指无动作。18时40分巡视人陈斌、苏清棠接受通知，开始巡线。
24日18:48 永春县调林丽金收到现场一都镇供电所陈斌汇报：现场确认跳闸开关为：10kV云溪线福鼎支线#5杆K824开关跳闸、10kV贵坑线贵德支线#4甲杆715开关跳闸；故障备注：对10kV贵坑线贵德支线4甲杆后段巡视无异常，线路具备送电条件。
24日18:50 永春县调林丽金令一都镇供电所陈斌：10kV贵坑线贵德支线#4甲杆715开关由热备用转运行，24日18:50下令，18:53操作完毕，送电正常
24日19:42  永春县调周锋收到一都镇供电所陈斌汇报：10kV云溪线福鼎支线#5-1杆至#5-2杆之间有竹子倒在线路上,为用户内部线路，已通知用户处理
24日20:53  永春县调周锋收到一都镇供电所陈斌汇报：10kV云溪线福鼎支线#5-1杆至#5-2杆竹子已处理完毕，用户对其余线路设备检查无异常，经供电所验收合格，具备送电条件
24日21:11 联/配调林丽金令一都镇供电所陈斌：10kV云溪线福鼎支线#5杆K824(三遥)开关由热备用转运行，21：16汇报操作完毕，送电正常。（开关异常，无法遥控）</t>
  </si>
  <si>
    <t>强对流天气：：10kV云溪线福鼎支线#5杆K824开关(三遥) 过流Ⅰ段动作跳闸；18:03 DMS系统显示：10kV贵坑线贵德支线#4甲杆715开关跳闸；故障原因为：10kV云溪线福鼎支线#5-1杆至#5-2杆有竹子倒在线路上（用户内部故障）</t>
  </si>
  <si>
    <t>横口变10kV贵坑线贵德支线#4甲杆715开关</t>
  </si>
  <si>
    <t>2023-06-24 18:01</t>
  </si>
  <si>
    <t>2023-06-24 21:20</t>
  </si>
  <si>
    <t>db93878d-f185-4c03-8a90-49be981b6b8c</t>
  </si>
  <si>
    <t>横口变10kV贵坑线614</t>
  </si>
  <si>
    <t>2023-06-25 16:37</t>
  </si>
  <si>
    <t>5253</t>
  </si>
  <si>
    <t>CBCC3C0C-DD6B-42AC-ADB0-2BC2164FD200</t>
  </si>
  <si>
    <t>GZ13595923060055</t>
  </si>
  <si>
    <t>3523062400159927</t>
  </si>
  <si>
    <t>2023-06-24 18:14</t>
  </si>
  <si>
    <t>2023-06-25 01:44</t>
  </si>
  <si>
    <t>06月24日17:55 罗源变10kVⅠ段母线C相完全失地(10.16，9.82，0.51)，无选线信号，失地线路为罗源变10kV水北线，故障原因：10kV水北线#035杆至#036杆之间线路断线（线路老化），25日01:36恢复送电</t>
  </si>
  <si>
    <t>06月24日17:55 罗源变10kVⅠ段母线C相完全失地(10.16，9.82，0.51)，故障指示器短信范围为10kV水北线#019杆至10kV水北线河岭支线#016杆之间（短信正确）
24日17:58确认10kV水北线所属电站机组已停机
24日18:00联/配调张礼嘉遥控操作_：10kV水北线河岭支线#219杆ZY353开关由运行转热备用，于24日18:00控分成功接地信号存在
24日18:01 查DMS系统：10kV水北线#036杆开始后端配变电压有缺相
24日18:02联/配调张礼嘉遥控操作_：10kV水北线#020杆ZY336开关由运行转热备用，于24日18:02控分成功接地信号消失，通知水北供电所吴翔、服务调度班（浦城）章媛媛
24日18:03 联/配调张礼嘉遥控操作_：10kV水北线#044杆ZY340开关由运行转热备用，24日18:04操作成功
24日18:05 联/配调张礼嘉遥控操作_：10kV水北线河际支线#032杆ZY329开关由热备用转运行，24日18:06操作成功，正常，通知水北供电所吴翔、服务调度班（浦城）章媛媛
24日18:07 联/配调张礼嘉遥控操作_：10kV水北线河岭支线#219杆ZY353开关由热备用转运行，24日18:08操作成功，正常，通知水北供电所吴翔、服务调度班（浦城）章媛媛
24日18:09 联/配调张礼嘉遥控操作_：10kV水北线#046杆ZY307开关由运行转热备用，24日18:10执行失败，通知自动化江泓、运检部陈世隆
24日18:11 联/配调张礼嘉遥控操作_：10kV水北线曹村支线#001杆ZY308开关由运行转热备用，24日18:12操作成功
24日18:13 联/配调张礼嘉遥控操作_：10kV旧濠线#253杆ZY833开关由热备用转运行，24日18:14操作成功，正常，通知水北供电所吴翔、服务调度班（浦城）章媛媛
18:45令水北供电所吴翔：10kV水北线#046杆ZY307开关由运行转热备用
18:50水北供电所吴翔汇报：10kV水北线#046杆ZY307开关本体有缺陷，现场无法操作
24日18:51 联/配调张礼嘉令水北供电所吴翔：10kV水北线#075杆Z314开关由运行转冷备用，24日18:55操作成功
24日18:56 联/配调张礼嘉遥控操作_：10kV水北线曹村支线#001杆ZY308开关由热备用转运行，24日18:57操作成功，正常，通知水北供电所吴翔、服务调度班（浦城）章媛媛
18:58通知10kV水北线所属电站机组可以开机并网
19:10水北供电所吴翔汇报：10kV水北线#035杆至#036杆之间线路老化断线，稍后办理抢修
06月24日 21:08 申请配电故障抢修单 NO：NP-PC-PDQX-0004704
24日21:02 联/配调张礼嘉令水北供电所吴翔：10kV水北线#020杆ZY336开关由热备用转冷备用，24日21:06操作成功
24日21:06 联/配调张礼嘉令水北供电所吴翔：10kV水北线#044杆ZY340开关由热备用转冷备用，24日21:12操作成功
24日21:07 联/配调张礼嘉令水北供电所任晓钟：10kV水北线#029-3杆G342刀闸由合闸转分闸，24日21:10操作成功
24日21:14 联/配调张礼嘉令水北供电所任晓钟：10kV水北线#046-1杆G322刀闸由合闸转分闸，24日21:19操作成功
06月24日 21:21调控员张礼嘉抢修许可票号：NP-PC-PDQX-0004704
06月25日 01:03调控员张礼嘉抢修终结票号：NP-PC-PDQX-0004704
送电票：NPWP23060368，25日01:04开始执行，25日02时03分执行完毕。</t>
  </si>
  <si>
    <t>10kV水北线#035杆至#036杆之间线路断线（线路老化）</t>
  </si>
  <si>
    <t>1.加强线路巡视，结合检修对线路进行设备检查，更换导线；2.同时对10kV水北线前段老旧设备和线路上报项目改造。</t>
  </si>
  <si>
    <t>10kV水北线#020杆至#044杆</t>
  </si>
  <si>
    <t>2023-06-24 18:11</t>
  </si>
  <si>
    <t>2023-06-25 02:03</t>
  </si>
  <si>
    <t>2023-06-25 03:00</t>
  </si>
  <si>
    <t>2023-06-25 15:33</t>
  </si>
  <si>
    <t>5257</t>
  </si>
  <si>
    <t>A415C94F-E55A-41A5-9A22-DF313916D577</t>
  </si>
  <si>
    <t>GZ13595923060056</t>
  </si>
  <si>
    <t>3523062400163933</t>
  </si>
  <si>
    <t>忠信供电所</t>
  </si>
  <si>
    <t>2023-06-24 18:39</t>
  </si>
  <si>
    <t>2023-06-24 22:14</t>
  </si>
  <si>
    <t>6月24日18:35 10kV上忠线海溪支线#003杆ZY502开关限时速断保护动作跳闸，重合闸不成功，故障原因：恶劣天气导致10kV上忠线海溪支线#056杆大树翻根倒在线路上。22:10恢复送电</t>
  </si>
  <si>
    <t>6月24日18:35 10kV上忠线海溪支线#003杆ZY502开关跳闸，限时速断保护动作，重合闸不成功，18:36通知忠信供电所杨接峰及服务调度班（浦城）章媛媛
6月24日19:10 忠信供电所杨接峰汇报： 10kV上忠线海溪支线#003杆至#042杆之间线路巡视无异常，申请10kV上忠线海溪支线#042杆ZY513开关转热备用后试送
19:12 联/配调陈茂令忠信供电所杨接峰：10kV上忠线海溪支线#042杆ZY513开关由运行转热备用，24日19:14操作成功
24日19:15 联/配调陈茂令调控员陈洁：10kV上忠线海溪支线#003杆ZY502开关由热备用转运行（遥控），24日19:15操作成功，运行正常，通知忠信供电所杨接峰及服务调度班（浦城）章媛媛
22:06 忠信供电所杨接峰汇报：恶劣天气导致10kV上忠线海溪支线#056杆大树翻根倒在线路上，现场已处理完毕，其余线路巡视无异常，具备送电条件，申请10kV上忠线海溪支线#042杆ZY513开关转运行
24日22:08 联/配调陈茂令忠信供电所杨接峰：10kV上忠线海溪支线#042杆ZY513开关由热备用转运行，24日22:10操作成功，运行正常，通知忠信供电所杨接峰及服务调度班（浦城）章媛媛</t>
  </si>
  <si>
    <t>恶劣天气导致10kV上忠线海溪支线#056杆大树翻根倒在线路上</t>
  </si>
  <si>
    <t>10kV上忠线海溪支线#003杆至121杆</t>
  </si>
  <si>
    <t>2023-06-24 18:38</t>
  </si>
  <si>
    <t>2023-06-25 01:00</t>
  </si>
  <si>
    <t>270207</t>
  </si>
  <si>
    <t>48F151BD3E18499B90E251AEDACDB25FXL00</t>
  </si>
  <si>
    <t>上同变10kV上忠线927</t>
  </si>
  <si>
    <t>2023-06-24 23:27</t>
  </si>
  <si>
    <t>5260</t>
  </si>
  <si>
    <t>4A9EF422-DD56-46C6-82C8-0C7208F34E4C</t>
  </si>
  <si>
    <t>GZ13585823060119</t>
  </si>
  <si>
    <t>3523062400165490</t>
  </si>
  <si>
    <t>2023-06-24 18:52</t>
  </si>
  <si>
    <t>2023-06-24 19:31</t>
  </si>
  <si>
    <t>2023-06-24 18:49 DMS研判：台溪变10kV安阳线911#037杆K7713开关跳闸。故障原因：无异常，待分析</t>
  </si>
  <si>
    <t>24日18:53  即通知抢修班组巡视跳闸点10kV安阳线911#037杆K7713开关及其之后的设备。18时59分巡视人廖翌明、林运喜、蒋广、吴茂城、陈德财、邓生明、郭先张、陈厚棉、郭先程、郭克泉、高招洋接受通知，开始巡线。
24日19:24 联/配调吴晓霞令陈厚棉：10kV安阳线911#037杆K7713开关由热备用转运行，24日19:28操作成功，送电正常</t>
  </si>
  <si>
    <t>无人机巡视发现#38杆B相瓷瓶雷击麻伤</t>
  </si>
  <si>
    <t>台溪变10kV安阳线911线路安阳线911#037杆K7713开关</t>
  </si>
  <si>
    <t>2023-06-24 18:51</t>
  </si>
  <si>
    <t>台溪变10kV安阳线911</t>
  </si>
  <si>
    <t>2023-06-26 08:40</t>
  </si>
  <si>
    <t>5268</t>
  </si>
  <si>
    <t>14FE1408-B0F6-4E20-B809-28A7691761DF</t>
  </si>
  <si>
    <t>GZ13585823060124</t>
  </si>
  <si>
    <t>3523062400169679</t>
  </si>
  <si>
    <t>2023-06-24 19:37</t>
  </si>
  <si>
    <t>2023-06-24 22:26</t>
  </si>
  <si>
    <t>2023-06-24 19:34 西滨变10kV双洋线976线路#019杆K4420开关跳闸，过流Ⅰ段动作，重合闸动作，重合不成功，故障原因为：10kV双洋线976线路#020-1杆至#020-2杆两相导线短路</t>
  </si>
  <si>
    <t>24日19:36联/配调吴晓霞遥控操作_：10kV双洋线976线路#019杆开关由热备用转运行，于24日19:36控合后跳闸
24日19:37 10kV双洋线976线路#019杆断路器 跳闸；10kV双洋线976线路#019杆断路器10kV双洋线976线路#019杆断路器过流I段动作； 即通知抢修班组巡视跳闸点10kV双洋线976线路#019杆断路器及其之后的设备，重点关注10kV双洋线976线路#019杆断路器之后区域。20时59分巡视人蒋繁生、魏俭、吴兴顶、甘钦凤、刘学昌接受通知，开始巡线。
24日21:05  联/配调吴晓霞收到现场刘学昌汇报：现场确认跳闸开关为：10kV双洋线976线路#019杆断路器；试送设备：k4420开关；
故障原因：树线矛盾；故障现象：用户类用户设备用户设备故障；
故障点：10kV双洋线976线路#020-1杆至#020-2杆绿竹压线；故障备注：用户产权，用户已自行处理完毕，经验收合格，具备送电条件
24日21:06联/配调吴晓霞遥控操作_：10kV双洋线976线路#019杆开关由热备用转运行，于24日21:06控合成功（2023-06-24 21:06 西滨变10kV双洋线976开关跳闸，过流Ⅱ段动作）
24日21:08联/配调吴晓霞遥控操作_：10kV双洋线976线路#019杆开关由运行转热备用，于24日21:08控分失败
24日21:09联/配调吴晓霞遥控操作_：10kV双洋线976线路#019杆开关由运行转热备用，于24日21:09控分失败
24日21:09 联/配调吴晓霞令刘学昌：10kV双洋线976线路#019杆开关由运行转热备用24日21:09下令
24日21:12联/配调吴晓霞遥控操作刘学昌：10kV双洋线976线路#019杆开关由运行转热备用，于24日21:13操作完毕
24日21:13联/配调吴晓霞遥控操作_：西滨变电站.10kV.双洋线间隔.976开关由热备用转运行，于24日21:13控合成功
24日22:05  联/配调陈玲收到现场刘学昌汇报：；
故障原因：恶劣天气；
故障点：10kV双洋线976线路#020-1杆至#020-2杆两相导线短路 申请隔离10kV双洋线976线路#020-1杆G4482刀闸
24日22:06 联/配调陈玲令刘学昌：10kV双洋线976线路#020-1杆G4482刀闸由合闸转分闸，24日22:08操作成功
24日22:11联/配调陈玲遥控操作_：10kV双洋线976线路#019杆开关由热备用转运行，于24日22:11控合成功</t>
  </si>
  <si>
    <t>强对流天气，绿竹被大风吹断压在线路上两相短路</t>
  </si>
  <si>
    <t>西滨变10kV双洋线976线路双洋线976线路#019杆断路器</t>
  </si>
  <si>
    <t>2023-06-24 19:36</t>
  </si>
  <si>
    <t>2023-06-25 15:32</t>
  </si>
  <si>
    <t>5271</t>
  </si>
  <si>
    <t>24513E13-FA3E-4C08-B0E5-334CC303FF50</t>
  </si>
  <si>
    <t>LS1359515323060016</t>
  </si>
  <si>
    <t>3523062400171592</t>
  </si>
  <si>
    <t>2023-06-24 19:38</t>
  </si>
  <si>
    <t>2023-06-25 21:30</t>
  </si>
  <si>
    <t>2023年06月24日19:34  10kV东田线电站支线004杆KY9010开关过流Ⅰ段保护动作跳闸，重合不成，FA未动作；故障原因为：10kV东田线电站支线025-1杆K9071开关击穿，25日21:17恢复送电</t>
  </si>
  <si>
    <t xml:space="preserve">06月24日19:34 DMS研判：10kV东田线电站支线004杆KY9010开关过流Ⅰ段保护动作跳闸，重合不成，FA未动作，转告服务调度班谢利长及将口所王可量21时08分巡视人叶长锋、王可量接受通知，开始巡线。
06月24日19:35与10kV东田线电站支线004杆后端线路上小水电确认全部机组已解列停机
06月24日21:10将口所王可量汇报：10kV东田线电站支线004杆至038杆巡线无异常，具备送电条件
24日21:11 联/配调汤淑瑶令将口操作王可量：10kV东田线电站支线038杆K9078开关由运行转冷备用，24日21:25操作成功
24日21:26 联/配调汤淑瑶遥控操作：10kV东田线电站支线004杆KY9010开关由热备用转运行，24日21:26控合后跳闸于过流加速段保护，转告将口所王可量
21:30将口所王可量汇报：10kV东田线电站支线038杆后端暂不转电，待巡视后再申请
24日22:25将口所王可量汇报：东站路灯#1箱变用户这几天低压有问题，均未用电，怀疑10kV东田线电站支线010-1杆后端电缆可能有问题，申请将10kV东田线电站支线010-1杆K9090开关转热备用
24日22:30 联/配调汤淑瑶令将口操作王可量：10kV东田线电站支线010-1杆K9090开关由运行转热备用，24日22:40操作成功
24日22:33将口所王可量汇报：用户已自行将10kV东田线电站支线025-3杆K9091开关转热备用（用户产权），申请试送：10kV东田线电站支线004杆KY9010开关
22:34联/配调汤淑瑶遥控操作：10kV东田线电站支线004杆KY9010开关由热备用转运行，24日22:35控合后跳闸于过流加速段保护，转告将口所王可量
24日23:25将口所王可量汇报：10kV东田线电站支线038杆后端巡线无异常，具备送电条件
24日23:25联/配调林棋镕遥控操作：10kV回潭线043+1杆KY9095开关由热备用转运行，24日23:27操作成功，正常，转告服务调度班谢利长及将口所王可量
25日09:20 联/配调谢金兰令将口操作王可量：查10kV马达垅线003-2K9001开关确处冷备用，于09:24执行完毕
25日 09:25 将口操作王可量申请：10kV东田线电站支线017杆G9072刀闸转分闸，10kV东田线电站支线028主杆G9078刀闸转分闸查找故障
25日09:27 联/配调谢金兰令将口操作王可量：10kV东田线电站支线017杆G9072刀闸由合闸转分闸，25日09:28操作成功
25日09:56 联/配调谢金兰令将口操作王可量：10kV东田线电站支线028主杆G9078刀闸由合闸转分闸，25日09:58操作成功
25:日 12:29  将口所王可量汇报：10kV东田线电站支线025-1杆K9071开关故障（雷击痕迹）
25日12:29 联/配调林永强令将口操作王可量：10kV东田线电站支线025-1杆K9071开关由运行转冷备用，25日12:32操作成功
25日14:12 申请配电故障抢修单NO：NP-BB-PQ-2023-0034，工作负责人：王可量，工作内容：在10kV东田线电站支线025-1杆，进行K9071开关击穿抢修（G9255刀闸及K9071开关拆除，缺陷已达危急缺陷），安全措施：10kV东田线电站支线017杆G9072刀闸，10kV东田线电站支线028主杆G9078刀闸，10kV东田线电站支线026-2杆G9198刀闸，10kV东田线电站支线027-1杆G9079刀闸。
25日14:22 联/配调林永强令将口操作王可量：10kV东田线电站支线026-2杆G9198刀闸由合闸转分闸，25日14:26操作成功
24日14:26 联/配调林永强令将口操作：10kV东田线电站支线027-1杆G9079刀闸由合闸转分闸，25日14:29操作成功
25日 14:38 将口所林云汇报：10kV东田线电站支线028主杆至032杆巡视无异常
25日 14:38 联/配调林永强令将口操作林云：10kV东田线电站支线038杆K9078开关由冷备用转运行，25日15:02操作成功，转告服务调度班洪芳
25日14:40 申请配电故障抢修单NO：NP-BB-PQ-2023-0034，工作负责人：王可量，工作内容：在10kV东田线电站支线025-1杆，进行K9071开关击穿抢修（G9255刀闸及K9071开关拆除，缺陷已达危急缺陷），安全措施：10kV东田线电站支线017杆G9072刀闸，10kV东田线电站支线028主杆G9078刀闸，10kV东田线电站支线026-2杆G9198刀闸，10kV东田线电站支线027-1杆G9079刀闸。
25日 14:41抢修许可票号：NP-BB-PQ-2023-0034
</t>
  </si>
  <si>
    <t>2023-06-25 23:00</t>
  </si>
  <si>
    <t>5277</t>
  </si>
  <si>
    <t>16BAE2BE-27A5-47EB-8BDE-B5A24C04D45E</t>
  </si>
  <si>
    <t>GZ13566223060025</t>
  </si>
  <si>
    <t>3523062400174353</t>
  </si>
  <si>
    <t>2023-06-24 20:34</t>
  </si>
  <si>
    <t>2023-06-24 21:49</t>
  </si>
  <si>
    <t>2023年06月24日20:13 凤园变10kVⅠ段母线B相完全失地（Ua为10.08，Ub为0.46,Uc为9.79,3U0为98.39），失地选线为凤园变10kV凤林线921线路，选线错误，失地线路为凤园变10kV凤宝线907线路。20:29 天宝高速边环网柜10kV天宝线（后段）903开关过流Ⅰ段动作跳闸，失地信号即复归。
故障原因为：</t>
  </si>
  <si>
    <t>20:29 DMS弹窗报：天宝高速边环网柜10kV天宝线（后段）903开关过流Ⅰ段动作跳闸，失地信号即复归。即通知芗城一班卢镇江巡视天宝高速边环网柜10kV天宝线（后段）903开关后段线路并告其线路运行方式。
24日21:41 联/配调李志强令卢镇江：10kV天宝线#69杆P-12377刀闸由合闸转分闸，24日21:46操作成功
24日21:47联/配调韩悠洋遥控操作_：天宝Ⅱ环网柜10kV天宝线903开关由热备用转运行，于24日21:47控合成功
24日21:49 联/配调韩悠洋令卢镇江：天宝高速边环网柜10kV天宝线（后段）903开关由热备用转冷备用24日21:49下令</t>
  </si>
  <si>
    <t>天宝线#69P-12377刀闸-天宝高速边环网柜903之间电缆外破</t>
  </si>
  <si>
    <t>天宝高速边环网柜10kV凤园变凤宝线907线路天宝高速边环网柜天宝线(后段)903开关</t>
  </si>
  <si>
    <t>2023-06-24 20:33</t>
  </si>
  <si>
    <t>66143D3B2778D072E0430A8E932FD0720000</t>
  </si>
  <si>
    <t>凤园变凤宝线907</t>
  </si>
  <si>
    <t>2023-06-25 08:29</t>
  </si>
  <si>
    <t>5278</t>
  </si>
  <si>
    <t>C9E77885-33F5-49C2-904E-1F8642420BD6</t>
  </si>
  <si>
    <t>LS13535523060084</t>
  </si>
  <si>
    <t>3523062400174966</t>
  </si>
  <si>
    <t>2023-06-24 21:15</t>
  </si>
  <si>
    <t>2023-06-25 01:13</t>
  </si>
  <si>
    <t>2023年06月24日21:15 DMS系统研判10kV井口线#045+1开关过流Ⅰ段保护动作跳闸，重合闸不成功。FA未投。故障原因为：10kV井口线博特隆支线#008杆雷击穿B相绝缘子、导线断线 25日01:13恢复供电</t>
  </si>
  <si>
    <t>2023年06月24日21:15 DMS系统研判10kV井口线#045+1开关过流Ⅰ段保护动作跳闸，重合闸不成功；即通知抢坂中所林松金巡视跳闸点10kV井口线#045+1开关及其之后的设备，重点关注10kV井口线#045+1开关之后区域。21时22分巡视人赵毓华、王桂鸿接受通知，开始巡线。
24日21:39联/配调林琦遥控操作_：10kV井口线#045+1开关由热备用转运行(强送)，于24日21:39控合成功 10kV井口线#045+1开关转运行后过流I段动作跳闸，通知坂中所赵毓华
24日22:18  联/配调阮良收到坂中所赵毓华汇报：故障点为：10kV井口线博特隆支线#008杆B相瓷瓶破裂，B相导线断线
24日22:24 联/配调林琦令坂中所赵毓华：10kV井口线#045+1开关由热备用转冷备用，24日22:29操作成功
24日23:47 申请配电故障抢修单NO：BZS202306240001，工作负责人：刘泽安，工作内容：10kV井口线博特隆支线#008杆雷击穿B相绝缘子更换、断线抢修，安全措施：10kV井口线#045+1杆045+1开关；10kV井口线#045+1杆045+11刀闸。
24日 23:48抢修许可票号：BZS202306240001
25日 00:58抢修终结票号：BZS202306240001
送电票：NDAX23060574，25日00:59开始执行，25日01时13分执行完毕。
01:13 坂中所赵毓华报：确认用户均已送电，查看DMS系统电压正常</t>
  </si>
  <si>
    <t>福安城西变电站10kV井口线#045+1开关</t>
  </si>
  <si>
    <t>5282</t>
  </si>
  <si>
    <t>81162CD5-3030-45A6-ADDE-3F0750B84897</t>
  </si>
  <si>
    <t>GZ13575723060079</t>
  </si>
  <si>
    <t>3523062400180268</t>
  </si>
  <si>
    <t>2023-06-24 23:29</t>
  </si>
  <si>
    <t>2023-06-25 04:26</t>
  </si>
  <si>
    <t>24日23:27 DMS研判：岐岭变10kVⅡ、Ⅳ段母线C相失地(A相电压为10.24,B相电压为6.83,C相电压为3.81,零序电压为76.84,)无选线信号；10kV岐丰线上丰村变支线01杆1K开关相间过流保护动作跳闸，重合成功；召测发现10kV岐丰线上丰村变支线01杆1K开关后段配变缺相。23:28遥控10kV岐丰线上丰村变支线01杆1K开关由运行转热备用后接地信号消失；故障原因为：10kv岐丰线上丰村变支线＃05杆C相抛线断线。25日04:20恢复送电。</t>
  </si>
  <si>
    <t>24日23:28联/配调张赛萍【顺控】遥控操作_：10kV岐丰线上丰村变支线01杆1K开关由运行转热备用，于24日23:28控分成功接地信号消失（10kV岐丰线上丰村变支线01杆1K开关零序Ⅰ段保护动作，零序电流42.3A）
24日23:27 DMS研判：岐岭变10kVⅡ、Ⅳ段母线C相失地(A相电压为10.24,B相电压为6.83,C相电压为3.81,零序电压为76.84,)无选线信号；10kV岐丰线上丰村变支线01杆1K开关相间过流保护动作跳闸，重合成功；召测发现10kV岐丰线上丰村变支线01杆1K开关后段配变缺相。23:28遥控10kV岐丰线上丰村变支线01杆1K开关由运行转热备用后接地信号消失；即通知抢修班组巡视10kV岐丰线上丰村变支线01杆1K开关及其之后的设备。即通知抢修班组巡视10kV岐丰线上丰村变支线01杆1K开关及其之后的设备。23时43分巡视人游接阳、赖日焜、李进芬、卢太兴、李锦辉接受通知，开始巡线。
25日01:20  联/配调郑庆彬收到现场李锦辉汇报：现场确认跳闸开关为：10kV岐丰线上丰村变支线01杆1K开关；
隔离设备：10kV岐丰线上丰村变支线＃01杆lK开关；隔离状态：冷备用；
故障原因：雷害；故障现象：架空类裸导线断线断股；
故障点：10kv岐丰线上丰村变支线＃05杆边相抛线断线；故障备注：10kv岐丰线上丰村变支线＃05杆边相抛线断线
25日01:22 申请配电故障抢修单NO：LY-YD-PQ-2023-0059，工作负责人：李进芬，工作内容：在10kV岐丰线上丰村变支线#05杆，进行边相抛线断线修复抢修，安全措施：10kV岐丰线上丰村变支线#01杆1K开关，1G刀闸。
25日01:32 联/配调郑庆彬令李锦辉：10kV岐丰线上丰村变支线01杆1K开关由热备用转冷备用，25日01:55操作成功
25日 01:57抢修许可票号：LY-YD-PQ-2023-0059
25日 03:52抢修终结票号：LY-YD-PQ-2023-0059
送电票：YD-ZLP-202306281，25日03:53开始执行</t>
  </si>
  <si>
    <t>10kv岐丰线上丰村变支线＃05杆边相抛线断线</t>
  </si>
  <si>
    <t>抢修更换抛线</t>
  </si>
  <si>
    <t>岐岭变10kV岐丰线上丰村变支线01杆1K开关</t>
  </si>
  <si>
    <t>2023-06-25 03:52</t>
  </si>
  <si>
    <t>2023-06-25 05:00</t>
  </si>
  <si>
    <t>岐岭变10kV岐丰线954线路</t>
  </si>
  <si>
    <t>2023-06-25 05:03</t>
  </si>
  <si>
    <t>5292</t>
  </si>
  <si>
    <t>2933799D-3653-4647-B2D6-94F9E1409336</t>
  </si>
  <si>
    <t>LS13535523060086</t>
  </si>
  <si>
    <t>3523062500018848</t>
  </si>
  <si>
    <t>2023-06-25 06:18</t>
  </si>
  <si>
    <t>2023-06-25 08:05</t>
  </si>
  <si>
    <t>2023年06月25日6:18 DMS系统研判：依山变10kV楼下线918开关过流Ⅲ段动作，重合闸不成功，FA执行中断， 故障原因为：10kV楼下线#115杆C相电缆头铜铝鼻子断裂</t>
  </si>
  <si>
    <t>25日06:18 联/配调系统自动遥控操作_：10kV楼下线#120杆120开关由运行转热备用，于0日00:00控分失败
25日06:19联/配调系统自动遥控操作_：10kV井头岩线#087杆087开关由运行转热备用，于25日06:19控分成功
2023年06月25日6:18 DMS系统研判：依山变10kV楼下线918开关过流Ⅲ段动作，重合闸不成功，FA执行中断； 即通知溪柄所郑文峰巡视跳闸点依山变电站.10kV.楼下线间隔.918开关及其之后的设备，重点关注依山变电站.10kV.楼下线间隔.918开关至10kV马厝线#063杆063开关、10kV楼下线#082A杆082A开关、10kV楼下线#120杆120开关之间区域。06时21分巡视人郑文峰、陈景文接受通知，开始巡线
25日06:28联/配调阮良遥控操作_：10kV楼下线#120杆120开关由运行转热备用，于25日06:28控分成功
25日06:29联/配调阮良遥控操作_：10kV松金线松楼分线#070杆070开关由热备用转运行，于25日06:29控合成功
25日06:48 联/配调林琦令溪柄所郑文峰：10kV楼下线#083杆083开关由运行转热备用，25日06:49操作成功
25日06:51 联/配调阮良令安霞联调张平玉：退出依山变10kV楼下线918线路重合闸，25日06:52操作成功
25日06:50  联/配调林琦收到现场溪柄所郑文峰汇报：10kV楼下线#001杆至#083杆巡线未发现异常
25日06:54联/配调阮良遥控操作_：依山变10kV楼下线918开关由热备用转运行，于25日06:54控合成功（正常）
25日07:01 联/配调阮良令溪柄所郑文峰：10kV楼下线#089-1杆089-11刀闸由合闸转分闸，25日07:21取消指令，指令未执行
25日07:19  联/配调林琦收到现场溪柄所郑文峰汇报：10kV楼下线#115杆C相电缆头铜铝鼻子断裂
25日07:20 联/配调林琦令溪柄所郑文峰：10kV楼下线#114杆1141刀闸由合闸转分闸，25日07:26操作成功
25日07:28 联/配调林琦令溪柄所郑文峰：10kV楼下线#083杆083开关由热备用转运行，25日07:28操作成功（正常）
25日07:35 联/配调林琦令溪柄所郑文峰：10kV楼下线#115杆1151刀闸由合闸转分闸，25日07:42操作成功
25日07:47 联/配调林琦令安霞联调阮良：10kV楼下线#120杆120开关由热备用转运行，25日07:48操作成功（正常）
25日07:52 联/配调林琦令安霞联调张平玉：投入依山变10kV楼下线918线路重合闸，25日07:53操作成功
25日08:03  联/配调林琦收到现场溪柄所郑文峰汇报：10kV井头岩线#087杆087开关在热备用，并确认除10kV部队专变外其余用户均已送电
25日08:05  联/配调阮良收到现场溪柄所郑文峰汇报：10kV井头岩线#001杆至#086杆巡视无异常
25日08:06 联/配调阮良令郑文峰：10kV井头岩线925线路#086杆086开关由热备用转运行，25日08:09操作成功
25日08:12 联/配调阮良令郑文峰：10kV井头岩线925线路#051杆0511刀闸由分闸转合闸，25日08:17操作成功
25日08:21 联/配调阮良令郑文峰：10kV井头岩线925线路#026杆026开关由热备用转运行，25日08:39操作成功
25日08:39 联/配调阮良令郑文峰：10kV井头岩线925线路#001杆001开关由冷备用转运行，25日08:48操作成功
25日08:50 联/配调林琦令安霞联调张平玉：退出宅里变10kV井头岩线911线路重合闸，25日08:50操作成功
25日08:51联/配调林琦遥控操作_：宅里变10kV井头岩线911开关由热备用转运行，于25日08:51控合成功（正常）告知溪柄所郑文峰
08:52 溪柄所郑文峰确认所有用户均已送电
25日08:53 联/配调林琦令安霞联调张平玉：投入宅里变10kV井头岩线911线路重合闸，25日08:54操作成功</t>
  </si>
  <si>
    <t>2023-06-25 13:00</t>
  </si>
  <si>
    <t>5296</t>
  </si>
  <si>
    <t>74B39618-A9F5-4989-9EA4-0A63B6F29402</t>
  </si>
  <si>
    <t>GZ13585823060128</t>
  </si>
  <si>
    <t>3523062500030526</t>
  </si>
  <si>
    <t>2023-06-25 07:14</t>
  </si>
  <si>
    <t>2023-06-25 07:53</t>
  </si>
  <si>
    <t>2023年06月25日7:13分DMS研判10kV望马线975线路#017杆K4444开关跳闸 故障原因：10kV望马线975线路#018-A1-1杆K4450开关绝缘击穿</t>
  </si>
  <si>
    <t>25日7:15  即通知抢修班组巡视跳闸点10kV望马线975线路#017杆K4444开关及其之后的设备。07时38分巡视人蒋繁生、魏俭、陈国树、吴兴顶、甘钦凤接受通知，开始巡线。07：38西滨镇供电所魏俭汇报：10kV望马线975线路#018-A1-1杆K4450开关绝缘击穿，申请10kV望马线975线路#018杆K4445开关转冷备用试送10kV望马线975线路#017杆K4444开关
25日07:40 联/配调陈玲令魏俭：10kV望马线975线路#018杆K4445开关由运行转冷备用，25日07:41操作成功
25日07:44 联/配调陈玲令魏俭：10kV望马线975线路#017杆K4444开关由热备用转运行，25日07:45操作成功
23-06-25 13:30送电，送电详见指令票SMYX23060279
2023年06月25日13:32null（null）用户内部故障已处理完毕，详见遗留用户单SMYXYLYH20230625001</t>
  </si>
  <si>
    <t>10kV望马线975线路#018-A1-1杆K4450开关绝缘击穿</t>
  </si>
  <si>
    <t>西滨变10kV望马线975线路望马线975线路#017杆K4444开关</t>
  </si>
  <si>
    <t>2023-06-25 14:00</t>
  </si>
  <si>
    <t>2023-06-25 21:43</t>
  </si>
  <si>
    <t>5297</t>
  </si>
  <si>
    <t>4B2476AC-386E-4718-827A-0AC862C47BFE</t>
  </si>
  <si>
    <t>GZ13575823060057</t>
  </si>
  <si>
    <t>3523062500035667</t>
  </si>
  <si>
    <t>2023-06-25 07:45</t>
  </si>
  <si>
    <t>2023-06-25 14:09</t>
  </si>
  <si>
    <t>6:40DMS弹窗东埔变10kVⅡ段母线失地，10kV铁芦支线缺相，经招测电压正常，7：:40郊区所肖纪清汇报：10kV铁芦支线#01杆#01K开关B相悬瓶破裂，绝缘导线在燃烧，申请断开10kV铁芦支线#01杆#01K开关</t>
  </si>
  <si>
    <t>故障通知巡视跳闸点10kV铁芦支线#01杆#01K开关及其之后的设备，重点关注10kV铁长支线#127至10kV铁芦支线#38之间区域。08时31分巡视人李桂连接受通知，开始巡线。
25日07:45联/配调杜华兴遥控操作_：10kV铁芦支线#01杆#01K开关由运行转热备用，于25日07:45控分成功
25日08:57 申请配电故障抢修单NO：LY-CT-PQ-2023-0073，工作负责人：蒋本有，工作内容：在10kV铁芦支线#01杆，进行中相悬瓶炸裂更换，安全措施：10kV合溪口电站支线#01杆#01K开关，10kV合溪口电站支线#01杆#01G刀闸，10kV铁芦支线#41杆#41G刀闸，10kV卢地变支线#01杆#01R跌落式熔断器，10kV铁芦支线#01杆#01K开关，10kV铁芦支线#01杆#01G刀闸。
25日08:58  联/配调王金诚遥控操作_解除东埔变10kV东铁Ⅱ线926线路重合闸，于25日08:58操作成功
25日09:00 联/配调杜华兴令李桂连：10kV铁芦支线#01杆#01K开关由热备用转冷备用，25日09:18操作成功
25日09:00 联/配调杜华兴令李桂连：10kV合溪口电站支线#01杆#01K开关由运行转冷备用，25日09:20操作成功
25日09:00 联/配调杜华兴令李桂连：10kV铁芦支线#41杆#41G刀闸由合闸转分闸，25日09:20操作成功
25日09:00 联/配调杜华兴令李桂连：卢地（光伏发电）配变由运行转热备用，25日09:21操作成功
25日09:11 申请配电故障抢修单NO：LY-CT-PQ-2023-0073，工作负责人：蒋本有，工作内容：在10kV铁芦支线#01杆，进行中相悬瓶炸裂更换，安全措施：10kV合溪口电站支线#01杆#01K开关，10kV合溪口电站支线#01杆#01G刀闸，10kV铁芦支线#41杆#41G刀闸，10kV卢地变支线#01杆#01R跌落式熔断器，10kV铁芦支线#01杆#01K开关，10kV铁芦支线#01杆#01G刀闸，10kV卢地#2变支线#01杆#01R跌落式熔断器。
25日09:21 联/配调胡义鑫令李桂连：卢地#2配变由运行转热备用，25日09:25操作成功
25日 09:18 配调王金诚许可配电带电作业工作票NO：LY-PD-DD-2023-0625,工作负责人：江政微，工作内容：在10kV铁芦支线#0+2杆，带电解除耐张抛线
25日09:34终结配电带电作业工作票NO：LY-PD-DD-2023-0625
25日 09:35 抢修许可票号：LY-CT-PQ-2023-0073
25日 13:00抢修终结票号：LY-CT-PQ-2023-0073
25日 13:10 配调胡义鑫许可配电带电作业工作票NO：LY-PD-DD-2023-06251,工作负责人：江政微，工作内容：在10kV铁芦支线#0+2杆，带电T接耐张抛线
25日13:45  终结配电带电作业工作票NO：LY-PD-DD-2023-06251
送电票：CT-ZLP-202306180，25日13:46开始执行</t>
  </si>
  <si>
    <t>10kV铁芦支线时存在施工工艺问题且高压悬瓶存在家族性缺陷，耐压强度低</t>
  </si>
  <si>
    <t>更换江西悬瓶</t>
  </si>
  <si>
    <t>东埔变10kV东铁Ⅱ线926线路铁芦支线#01杆#01K开关</t>
  </si>
  <si>
    <t>2023-06-25 07:42</t>
  </si>
  <si>
    <t>2023-06-25 13:46</t>
  </si>
  <si>
    <t>2023-06-25 15:00</t>
  </si>
  <si>
    <t>2023-06-25 19:14</t>
  </si>
  <si>
    <t>5298</t>
  </si>
  <si>
    <t>AF9AED61-577D-4156-9CD4-07CD4CF1CFA0</t>
  </si>
  <si>
    <t>LS13586023060084</t>
  </si>
  <si>
    <t>3523062500034926</t>
  </si>
  <si>
    <t>2023-06-25 07:51</t>
  </si>
  <si>
    <t>2023-06-25 10:51</t>
  </si>
  <si>
    <t>2023年6月25日07:46 曹远变10kV曹坪线937开关跳闸，过流Ⅱ段动作，重合闸动作，重合不成功。</t>
  </si>
  <si>
    <t>2023年6月25日07:48联/配调巫思宁遥控操作_：曹远变10kV曹坪线937开关由热备用转运行，于25日07:48控合成功。07:48 曹远变10kV曹坪线937开关跳闸，过流Ⅱ段动作。
25日7:51 曹远变电站.10kV.曹坪线间隔.937开关 跳闸；曹远变电站.10kV.曹坪线间隔.937开关曹远变电站.10kV.曹坪线.937CSC211.过流Ⅱ段动作； 即通知抢修班组巡视跳闸点曹远变电站.10kV.曹坪线间隔.937开关及其之后的设备，重点关注曹远变电站.10kV.曹坪线间隔.937开关至10kV曹坪线#19杆CY0315开关之间区域。08时14分巡视人鲁璐、张欣接受通知，开始巡线。
25日08:24 曹远所鲁璐汇报永安市调巫思宁：10kV曹坪线#56杆前段巡线无异常，申请隔离10kV曹坪线#56杆CY0079开关后试送曹远变10kV曹坪线937开关
25日08:25 联/配调巫思宁令曹远所鲁璐：10kV曹坪线#56杆CY0079开关由运行转热备用，25日08:26操作成功
25日08:28联/配调巫思宁遥控操作_：曹远变10kV曹坪线937开关由热备用转运行，于25日08:28控合成功
25日8:43  曹远所鲁璐汇报永安市调张清秀：10kV曹坪线#56杆至10kV吉布下支线#5杆巡线无异常，申请隔离10kV吉布下支线#5杆CY0029开关、10kV曹坪线#67杆CY0025开关，试送10kV曹坪线#56杆CY0079开关。
25日08:44 联/配调张清秀令曹远所张欣：10kV吉布下支线#5杆CY0029开关由运行转热备用，25日08:50操作成功
25日08:44 联/配调张清秀令曹远所张欣：10kV曹坪线#67杆CY0025开关由运行转热备用，25日08:50操作成功
25日9:9 曹远所张欣汇报永安市调陈敏梅：10kV曹坪线#56杆至#72杆巡线无异常，申请试送10kV曹坪线#56杆CY0079开关
25日9:13 埔岭运维站范林丽汇报永安市调李英蓉： 2023年6月25日07:46:49:368 曹远变10kV曹坪线937开关跳闸，过流Ⅱ段动作，重合闸动作，重合不成功。故障电流18.14A，故障相别ABC三相。07:48:51:530曹远变10kV曹坪线937开关跳闸，过流Ⅱ段动作，故障电流20.04A，故障相别ABC三相。站内设备检查正常。
25日10:10 曹远供电所鲁璐汇报永安市调李英蓉：10kV丰海支线经巡视无异常，申请试送10kV曹坪线#67杆CY0025开关。
25日09:13 联/配调李英蓉令曹远供电所张欣：10kV曹坪线#56杆CY0079开关由热备用转运行，25日09:14操作成功
25日10:11联/配调李英蓉遥控操作_：10kV曹坪线#67杆CY0025开关由热备用转运行，于25日10:11控合成功
25日10:28 曹远所张欣汇报永安市调陈敏梅：10kV吉布下支线#28杆B、C相防护区外有树村导线，出已自行脱落。申请试送10kV吉布下支线#5杆CY0029开关。
25日10:33 联/配调陈敏梅令张欣：10kV吉布下支线#5杆CY0029开关由热备用转运行，25日10:34操作成功</t>
  </si>
  <si>
    <t>2023-06-25 07:49</t>
  </si>
  <si>
    <t>5300</t>
  </si>
  <si>
    <t>01858491-5E33-4E57-BF8E-E86C2DBAB0C3</t>
  </si>
  <si>
    <t>GZ13595723060035</t>
  </si>
  <si>
    <t>3523062500041956</t>
  </si>
  <si>
    <t>2023-06-25 07:58</t>
  </si>
  <si>
    <t>2023-06-25 11:45</t>
  </si>
  <si>
    <t>25日7:54 10kV鼎厦线长山支线004杆5KY802开关跳闸于过流Ⅰ段保护，重合不成；故障原因为：10kV鼎厦线水垅支线002杆至003杆断线，11:23恢复送电</t>
  </si>
  <si>
    <t>25日7:54 10kV鼎厦线长山支线004杆5KY802开关跳闸于过流Ⅰ段保护，重合不成，7:55通知配电运检抢修班曾新辉、配抢班韩非
08:40 配电运检抢修班曾新辉汇报：10kV鼎厦线水垅支线002杆至003杆断线，需抢修
25日09:09 申请配电故障抢修单NO：NP-GZ-PQ-2023-0032
25日09:40 联/配调李旭哲令配电运检抢修班曾新辉：10kV鼎厦线长山支线004杆5KY802开关由热备用转冷备用，25日09:43操作成功
25日 09:46  联调李旭哲许可配电故障抢修单：NP-GZ-PQ-2023-0032
25日 11:00  终结配电故障抢修单：NP-GZ-PQ-2023-0032
25日11:02 联/配调李旭哲令配电运检抢修班曾新辉：10kV鼎厦线长山支线004杆5KY802开关由冷备用转运行，于11:23操作完毕
11:24  通知配抢班韩非</t>
  </si>
  <si>
    <t>10kV鼎夏线水垅支线002杆至003杆因上边坡枯树翻兜压断导线</t>
  </si>
  <si>
    <t>加大清障力度，对上边坡树竹加大砍伐力度</t>
  </si>
  <si>
    <t>10kV鼎厦线长山支线004杆至10kV鼎厦线水垅支线001-006杆</t>
  </si>
  <si>
    <t>2023-06-25 07:56</t>
  </si>
  <si>
    <t>5320</t>
  </si>
  <si>
    <t>3DDA02AC-F3AB-46F9-91B9-DF3C6F1389ED</t>
  </si>
  <si>
    <t>LS13595823060061</t>
  </si>
  <si>
    <t>3523062500103769</t>
  </si>
  <si>
    <t>2023-06-25 12:55</t>
  </si>
  <si>
    <t>2023年06月25日11:30 洋门变10kV洋土线634开关跳闸，故障原因：10kV洋土线019杆至20杆毛竹压线，12:54恢复送电</t>
  </si>
  <si>
    <t>06月25日11:30 永顺运维站黄夏榕汇报：洋门变10kV洋土线634开关跳闸，即通知顺昌远程站张艳苹及大干供电所邱寿昌
25日12:49 大干供电所邱寿昌汇报：10kV洋土线019杆至20杆毛竹压线，已自动脱落，洋门变10kV洋土线634线路巡线无异常，具备送电条件，申请试送
25日12:50 联/配调詹东伟令邱寿昌：南平.洋门变/10kV.洋土线634开关由热备用转运行，25日12:54操作成功，即通知顺昌远程站张艳苹</t>
  </si>
  <si>
    <t>端午节前后连日大雨，线道外树竹随山体滑坡一同倒向线路引起故障</t>
  </si>
  <si>
    <t>2023-06-25 11:27</t>
  </si>
  <si>
    <t>2023-06-25 12:54</t>
  </si>
  <si>
    <t>5324</t>
  </si>
  <si>
    <t>302F0E12-7B20-4A35-9D3D-691467D2A9EB</t>
  </si>
  <si>
    <t>LS13595923060057</t>
  </si>
  <si>
    <t>3523062500108237</t>
  </si>
  <si>
    <t>2023-06-25 11:49</t>
  </si>
  <si>
    <t>2023-06-25 14:14</t>
  </si>
  <si>
    <t>06月25日11:47 10kV杉坊线盘力支线#025杆ZY610开关限时速断保护跳闸，重合闸不成功，FA未动作；故障原因为：10kV杉坊线盘力支线#051-3杆至#051-4杆毛竹压在线路上。14:11恢复送电。</t>
  </si>
  <si>
    <t>06月25日11:47 10kV杉坊线盘力支线#025杆ZY610开关限时速断保护跳闸，重合不成功；11:48通知九牧供电所罗观旭及服务调度班（浦城）刘丹
25日14:08 九牧供电所王小靖汇报：经巡线，发现10kV杉坊线盘力支线#051-3杆至#051-4杆毛竹压在线路上，现故障已处理，线路具备送电条件；申请将10kV杉坊线盘力支线#025杆ZY610开关转运行。
25日 14:09 令调控员林性尧：10kV杉坊线盘力支线#025杆ZY610开关由热备用转运行（遥控），14:11操作成功，正常。通知九牧供电所罗观旭及服务调度班（浦城）刘丹。</t>
  </si>
  <si>
    <t>2023-06-25 11:47</t>
  </si>
  <si>
    <t>5325</t>
  </si>
  <si>
    <t>3783A1FE-948B-4700-A835-378800D6AB7B</t>
  </si>
  <si>
    <t>GZ1351515723060043</t>
  </si>
  <si>
    <t>3523062500110152</t>
  </si>
  <si>
    <t>2023-06-25 11:56</t>
  </si>
  <si>
    <t>2023-06-25 16:51</t>
  </si>
  <si>
    <t>2023年06月25日11:54 DMS弹窗：10kV溪源宫05-2102-02善恩柱上开关过流I段动作跳闸，故障原因为：10kV溪源宫05-2102-02善恩柱上开关A相下端出线断线，经带电抢修，于16：53送电正常</t>
  </si>
  <si>
    <t>25日11:54 溪源宫05-2102-02善恩断路器溪源宫05-2102-02善恩断路器过流Ⅰ段保护动作；即通知上街所薛翔宇巡视跳闸点溪源宫05-2102-02善恩断路器，及其之后的设备，重点关注溪源宫05-2102-02善恩断路器后面区域，
25 日12:41上街所程建坡汇报：10kV溪源宫05-2102-02善恩柱上开关A相下端出线断线，安排带电抢修
25日12:42 联/配调刘凯靖令程建坡:溪源宫05-2102-02善恩柱上开关由热备用转冷备用，25日12:47操作成功
25日13:20 申请配电故障抢修单NO：FZ-BB-PQ-2023-0621，工作负责人：郭文傑
，工作内容：在10kV溪源宫05-2102-02，进行断路器故障，带电抢修，拆除刀闸上端引流线；在10kV溪源宫05-2102-02，进行拆除柱上开关上端引流线；在10kV溪源宫05-2102-02，进行安装绝缘遮蔽。，安全措施：
10kV溪源宫05-2102-02 善恩柱上开关转冷备用。
25日13:20 申请配电故障抢修单NO：FZ-BB-PQ-2023-0622，工作负责人：陈烽
，工作内容：在10kV溪源宫05-2102-02，进行接刀闸上端引流线；在10kV溪源宫05-2102-02，进行接柱上开关上端引流线；在10kV溪源宫05-2102-02，进行拆除绝缘遮蔽。，安全措施：
10kV溪源宫05-2102-02 善恩柱上开关转冷备用。
25日14:17 申请配电故障抢修单NO：FZ-BB-PQ-2023-0623，工作负责人：宋晓
，工作内容：在10kV溪源宫05-2102-02善恩柱上开关，进行更换引流线。，安全措施：
10kV溪源宫05-2102-02 善恩柱上开关转冷备用。
25日14:43 申请配电故障抢修单NO：FZ-BB-PQ-2023-0623，工作负责人：宋晓
，工作内容：在10kV溪源宫05-2102-02善恩柱上开关，进行更换引流线。，安全措施：
10kV溪源宫05-2102-02 善恩柱上开关转冷备用
10kV溪源宫05-2102-02 善恩柱上开关上端引流线绝缘遮蔽
10kV溪源宫05-2102-02 善恩柱上开关拆除引流线
10kV溪源宫05-2102-02 刀闸上端拆除引流线。
25日 13:20抢修许可票号：FZ-BB-PQ-2023-0621
25日 15:16抢修终结票号：FZ-BB-PQ-2023-0621
25日 15:17抢修许可票号：FZ-BB-PQ-2023-0623
25日 16:24抢修终结票号：FZ-BB-PQ-2023-0623
25日 16:24抢修许可票号：FZ-BB-PQ-2023-0622
25日 16:44抢修终结票号：FZ-BB-PQ-2023-0622
25日16:46 联/配调刘凯靖令程建坡:溪源宫05-2102-02善恩柱上开关由冷备用转热备用，25日16:52操作成功
25日16:53 联/配调刘凯靖令刘凯靖:溪源宫05-2102-02善恩柱上开关由热备用转运行，25日16:53操作成功
送电成功，结束流程</t>
  </si>
  <si>
    <t>故障原因为：10kV溪源宫05-2102-02善恩柱上开关A相下端出线断线，经带电抢修，于16：53送电正常</t>
  </si>
  <si>
    <t>超山变963岭下线（溪源宫05-2102-02善恩断路器）</t>
  </si>
  <si>
    <t>2023-06-25 16:53</t>
  </si>
  <si>
    <t>265047</t>
  </si>
  <si>
    <t>超山变963岭下线</t>
  </si>
  <si>
    <t>2023-06-25 19:06</t>
  </si>
  <si>
    <t>5340</t>
  </si>
  <si>
    <t>44CD195B-5F65-4DBE-8DF6-FA581DF0704A</t>
  </si>
  <si>
    <t>LS13585223060055</t>
  </si>
  <si>
    <t>3523062500132753</t>
  </si>
  <si>
    <t>2023-06-25 13:47</t>
  </si>
  <si>
    <t>2023-06-25 19:15</t>
  </si>
  <si>
    <t>25日13:35 肖公洞变电站肖公洞变电站.10kV.Ⅱ段母线A相失地(A相电压为0.61,B相电压为10.37,C相电压为9.91,零序电压为4.95,)无选线信号。故障原因为：10kV水南线983#29-1杆至#29-3杆导线断线。</t>
  </si>
  <si>
    <t>25日13:38联/配调熊明禄【顺控】遥控操作_：上河洲#4环网柜10kV水南线911开关由运行转热备用，于25日13:38控分失败
25日13:40联/配调熊明禄【顺控】遥控操作_：上河洲#4环网柜10kV#1誉璟台Ⅱ回915开关由运行转热备用，于25日13:40控分成功
25日13:41联/配调熊明禄【顺控】遥控操作_：上河洲#4环网柜10kV上河洲公园线913开关由运行转热备用，于25日13:41控分成功接地信号存在
25日13:42联/配调熊明禄【顺控】遥控操作_：水南线983#20杆分段开关由运行转热备用，于25日13:42控分成功接地信号消失
25日13:47 肖公洞变电站失地(肖公洞变电站.10kV.Ⅱ段母线A相电压为0.61,B相电压为10.37,C相电压为9.91,零序电压为4.95,)。即通知抢修班组巡视水南线983#20杆分段开关及其之后的设备。14时18分巡视人徐志明接受通知，开始巡线。14时19分巡视人徐志明、廖晓华、揭水祥、肖绍辉接受通知，开始巡线。
25日15:33  联/配调揭明宗收到现场徐志明汇报：现场确认跳闸开关为：水南线983#20杆分段开关；
故障点：10kV水南线983#29-2杆至#29-3杆导线断线
25日15:34 联/配调揭明宗令徐志明：10kV水南线983#29杆支线刀闸由合闸转分闸，25日15:37操作成功
25日15:42联/配调林永辉遥控操作_：水南线983#20杆分段开关由热备用转运行，于25日15:42控合成功
25日15:44联/配调林永辉遥控操作_：上河洲#4环网柜10kV#1誉璟台Ⅱ回915开关由热备用转运行，于25日15:44控合失败
25日15:45联/配调林永辉遥控操作_：上河洲#4环网柜10kV#1誉璟台Ⅱ回915开关由热备用转运行，于25日15:45控合成功
25日15:47联/配调林永辉遥控操作_：上河洲#4环网柜10kV上河洲公园线913开关由热备用转运行，于25日15:47控合成功
25日16:19 申请配电故障抢修单NO：SM-JL-PQ-2023-0019，工作负责人：陈有坤，工作内容：在10kV水南线983#29-1杆至#29-3杆段，进行导线断线抢修修复，安全措施：10kV水南线983#29杆支线刀闸；。
25日 16:19抢修许可票号：SM-JL-PQ-2023-0019  工作负责人：陈有坤，工作内容：在10kV水南线983#29-1杆至#29-3杆段，进行导线断线抢修修复，安全措施：10kV水南线983#29杆支线刀闸；。
25日 19:06抢修终结票号：SM-JL-PQ-2023-0019
送电票：SMJJT23060576，25日19:06开始执行，25日19时10分执行完毕。</t>
  </si>
  <si>
    <t>10kV水南线983#20杆分段开关</t>
  </si>
  <si>
    <t>2023-06-25 13:44</t>
  </si>
  <si>
    <t>329104c9-55a2-409f-8af8-75f605aa4833</t>
  </si>
  <si>
    <t>肖公洞变10kV水南线983</t>
  </si>
  <si>
    <t>5352</t>
  </si>
  <si>
    <t>D5F317EB-BE53-4562-BF98-96BE67EB585A</t>
  </si>
  <si>
    <t>LS13525123060018</t>
  </si>
  <si>
    <t>3523062500148879</t>
  </si>
  <si>
    <t>2023-06-25 15:15</t>
  </si>
  <si>
    <t>2023-06-25 20:48</t>
  </si>
  <si>
    <t>25日14:55监控傅锦发报：园博变10kVⅡ、Ⅳ段母线B相全失地（10.31,10.29,0.13），选线923(准），故障原因：10kV瓦山#14支1杆开关本体故障，26日1:18送电完毕。</t>
  </si>
  <si>
    <t>25日14:55监控傅锦发报：园博变10kVⅡ、Ⅳ段母线B相全失地（10.31,10.29,0.13），选线923(准）。即通知灌口抢修班陈锦华
25日15:14 杏林湾环网柜10kV和美912开关由运行转热备用（遥控）后失地消失
15:45下令操作班曾河海杏林湾环网柜10kV瓦山八杆914开关由运行转热备用，15:47操作毕
15:48下令曾河海杏林湾环网柜10kV和美912开关由热备用转运行，15:49操作毕送电正常
17:16灌口陈晓颖相关线路查无异常，要求试送
17:17下令陈晓颖10kV瓦山#2杆高压刀闸由合闸转分闸，17:34操作毕
17：35杏林湾环网柜10kV瓦山八杆914开关由热备用转运行（遥控）后园博变10kVⅡ、Ⅳ段母线B相全失地
17:40杏林湾环网柜10kV瓦山八杆914开关由运行转热备用（遥控）后失地消失
17:50灌口抢修陈晓颖报10kV瓦山#15杆高压刀闸B相瓷瓶发黑，暂不影响运行
18:20下令操作班曾河海：天埔环网柜10kV天湖线911线路由冷备用转运行，18:26操作毕
19:00配维颜志伟报10kV瓦山线路再次查无异常，要求分段试送
19:05下令陈晓颖10kV瓦山#13、#14支1、#18杆高压开关由运行转热备用，19:30操作毕
19:35下令操作班曾河海杏林湾环网柜10kV瓦山八杆914开关由热备用转运行，19:50操作毕送电正常
20:00 下令陈晓颖10kV瓦山#13杆高压开关由热备用转运行，20：02操作毕送电正常
20:05下令陈晓颖10kV瓦山#18杆高压开关由热备用转运行，20:10操作毕送电正常
20:11下令陈晓颖10kV瓦山#14杆高压刀闸由合闸转分闸，20:15操作毕
20:16下令曾河海1、杏林湾环网柜10kV瓦山八杆914开关由运行转热备用，2、天埔环网柜10kV天湖线911线路由运行转冷备用，20:17操作毕
20:25下令陈晓颖10kV瓦山#2杆高压刀闸由分闸转合闸，20:46操作毕
20:47下令曾河海杏林湾环网柜10kV瓦山八杆914开关由热备用转运行，20:48操作毕，通知运维颜志伟及高浦肖凯旋
22:52下令陈晓颖瓦山#1箱式变0.4kV#1变401开关由合闸转分闸，22:54操作毕。
25日22:51 申请配电故障抢修单NO：XM-BB-PQ-2023-0385，工作负责人：罗长华，工作内容：在10kV瓦山#14支1杆至瓦山#1箱式变10kV#1变911，进行电缆故障抢修；在10kV瓦山#14支1杆，进行柱开试验；在瓦山#1箱式变10kV#1变，进行变压器检测，安全措施：10kV瓦山#14杆高压刀闸。
25日 22:55抢修许可票号：XM-BB-PQ-2023-0385
26日 00:41抢修终结票号：XM-BB-PQ-2023-0385（10kV瓦山#14支1杆高压开关短接）
1:18执行送电指令票详见指令票NO：ZLP-XM-23061168，送电正常</t>
  </si>
  <si>
    <t>10kV园博变923线路杏林湾环网柜和美912负荷开关</t>
  </si>
  <si>
    <t>2023-06-26 02:00</t>
  </si>
  <si>
    <t>b90b253b-f41a-4be1-a1d5-6281ffda94f3</t>
  </si>
  <si>
    <t>园博变电站923</t>
  </si>
  <si>
    <t>5353</t>
  </si>
  <si>
    <t>AABD93FD-D18B-45D2-8A46-E6835E783F39</t>
  </si>
  <si>
    <t>LS13525623060067</t>
  </si>
  <si>
    <t>3523062500151313</t>
  </si>
  <si>
    <t>2023-06-25 15:27</t>
  </si>
  <si>
    <t>2023-06-25 15:42</t>
  </si>
  <si>
    <t>25日14:51监控傅锦发报：新厝变10kVⅠ段母线C相全失地（10.53，10.32,1.15），选线917（准）。故障原因：</t>
  </si>
  <si>
    <t>25日14:51监控傅锦发报：新厝变10kVⅠ段母线C相全失地（10.53，10.32,1.15），选线917（准）。即通知翔北抢修颜泽明。
25日14:53 联/配调石青洲令谢文廷：天樾开闭所10kV天樾Ⅰ回911开关由运行转热备用，25日14:53遥控失败
14:55遥控：锦绣翔安#2开闭所10kV锦翔Ⅰ回911开关由运行转热备用，失地未消失。
14:57遥控：锦绣翔安#2开闭所10kVⅠ段母联900-Ⅰ开关由热备用转运行（转电）
15:20下令翔北颜泽明：天樾开闭所10kV天樾Ⅰ回911开关由运行转热备用，15:21操作毕。失地未消失
15:21下令颜泽明：天樾开闭所10kVⅠ段母联900-Ⅰ开关由热备用转运行（转电），15:22操作毕
15:23遥控：舫阳#2环网柜10kV天樾Ⅰ回913开关由运行转热备用，失地未消失
15:25遥控：舫阳#2环网柜10kV锦翔Ⅰ回912开关由运行转热备用，失地未消失
15:26遥控：新厝变10kV贡香Ⅱ回917开关由运行转热备用，失地消失
15:28遥控：舫阳#2环网柜10kV舫阳二环911开关由运行转热备用
15:30遥控：锦绣翔安#2开闭所10kV锦翔Ⅰ回911开关由热备用转运行
15:31遥控：舫阳#2环网柜10kV锦翔Ⅰ回912开关由热备用转运行
15:32遥控：舫阳#2环网柜10kV天樾Ⅰ回913开关由热备用转运行
15:33下令颜泽明：1、天樾开闭所10kV天樾Ⅰ回911开关由热备用转合环运行，2、天樾开闭所10kVⅠ段母联900-Ⅰ开关由运行转热备用（解环）15:34操作毕
15:35下令翔北抢修高毅毅舫阳#2环网柜10kV舫阳二环911线路由热备用转冷备用，15:36操作毕
17:32下令梧侣运维班吕清洁：新厝变10kV贡香Ⅱ回917线路由热备用转冷备用、新厝变10kV贡香Ⅱ回917线路由冷备用转检修，17:44操作毕
17:52下令高毅毅：舫阳#2环网柜10kV舫阳二环911线路由冷备用转检修，18:10操作毕
25日18:17 申请配电故障抢修单NO：20184079，工作负责人：颜满洁
，工作内容：新厝变10kV贡香Ⅱ回917柜至舫阳#2环网柜10kV舫阳二环911柜电缆故障查找及抢修，安全措施：新厝变10kV贡香Ⅱ回917线路转检修，舫阳#2环网柜10kV舫阳二环911线路转检修。
25日18:19抢修许可：票号：20184079，
26日9:58颜满洁报抢修工作未完成，后续提工作票处理
09:59抢修终结：票号：20184079，</t>
  </si>
  <si>
    <t>2023-06-25 15:25</t>
  </si>
  <si>
    <t>2023-06-26 12:00</t>
  </si>
  <si>
    <t>5360</t>
  </si>
  <si>
    <t>F25029B2-7210-4B41-8443-F4EB375F79BA</t>
  </si>
  <si>
    <t>LS13595923060058</t>
  </si>
  <si>
    <t>3523062500158008</t>
  </si>
  <si>
    <t>2023-06-25 15:48</t>
  </si>
  <si>
    <t>2023-06-26 16:09</t>
  </si>
  <si>
    <t>06月25日15:47 10kV高速线白洋支线#022杆ZY656开关过流Ⅰ、Ⅱ段保护动作跳闸，重合闸不成功；故障原因：10kV高速线白洋支线#035杆A相避雷器雷击炸毁，16:06恢复送电</t>
  </si>
  <si>
    <t>25日15:47 10kV高速线白洋支线#022杆ZY656开关过流Ⅰ、Ⅱ段保护动作跳闸，重合闸不成功；15:48通知石陂所袁晓华及服务调度班（浦城）卢燕。
08时16分巡视人危志华、罗贤军接受通知，开始巡线。
20:00石陂供电所吕强汇报：故障线路由于天黑不具备巡线条件，待明日早上继续巡线，经调度领导、运检部领导、分管领导同意。
26日16:04 石陂供电所吕强汇报：10kV高速线白洋支线#035杆A相避雷器雷击炸毁，已处理完毕，具备送电条件，申请试送10kV高速线白洋支线#022杆ZY656开关
16:04 联调陈茂遥控操作：10kV高速线白洋支线#022杆ZY656开关由热备用转运行，于16:06操作成功，运行正常，通知服务调度班（浦城）章媛媛</t>
  </si>
  <si>
    <t>10kV高速线白洋支线#022杆至#052杆</t>
  </si>
  <si>
    <t>2023-06-25 15:47</t>
  </si>
  <si>
    <t>2023-06-26 20:00</t>
  </si>
  <si>
    <t>A5A93FD3BDFF4128A6E15C48017DC3D7XL00</t>
  </si>
  <si>
    <t>9AD4F1D5-E464-4461-96D1-C0210A545689</t>
  </si>
  <si>
    <t>LS13595523060068</t>
  </si>
  <si>
    <t>3523062500159126</t>
  </si>
  <si>
    <t>00A71ED6CA3A57CFE0508E0ACE061896</t>
  </si>
  <si>
    <t>回龙供电所</t>
  </si>
  <si>
    <t>2023-06-26 13:50</t>
  </si>
  <si>
    <t>06月25日15:46 10kV坪州线文源支线082甲杆KY310开关跳闸于速断保护、过流Ⅲ段保护，重合不成；故障原因为：</t>
  </si>
  <si>
    <t>25日15:50   DMS研判10kV坪州线文源支线082甲杆KY310开关跳闸于速断保护、过流Ⅲ段保护，重合不成；转告回龙操作黎寿友及建阳服务调度班刘颖婷
 即通知抢修班组巡视跳闸点10kV坪州线文源支线082甲杆KY310开关及其之后的设备。16时00分巡视人张瑞华、刘军华接受通知，开始巡线。
26日11:20 10kV坪州线文源支线097杆处因恶劣天气山体滑坡断杆
26日11:29 联/配调林永强令回龙操作黎寿友：10kV坪州线文源支线082甲杆KY310开关由热备用转冷备用，26日12:28操作成功
26日12:48 联/配调林永强令回龙操作曾有成：10kV坪州线文源支线107甲杆文源配变由运行转热备用，26日12:50操作成功
13:01 回龙操作曾有成汇报：10kV坪州线文源支线107甲杆文源配变低压负荷已转发电机供电
转紧急申请单GWNPSJYQGDGS2023060339332执行</t>
  </si>
  <si>
    <t>回龙变10kV坪州线913线路坪州线文源支线082甲杆KY310开关</t>
  </si>
  <si>
    <t>2023-06-26 19:00</t>
  </si>
  <si>
    <t>97feeeb7-74c3-468c-a1f7-686b4b06f774</t>
  </si>
  <si>
    <t>回龙变10kV坪州线913</t>
  </si>
  <si>
    <t>5364</t>
  </si>
  <si>
    <t>99B98441-E1E3-4292-8099-F720F40A2886</t>
  </si>
  <si>
    <t>LS1351515423060070</t>
  </si>
  <si>
    <t>3523062500159270</t>
  </si>
  <si>
    <t>2023-06-25 15:55</t>
  </si>
  <si>
    <t>2023-06-25 17:24</t>
  </si>
  <si>
    <t>2023年6月25日15:52 监控汇报：南郊变10kV浚边线632开关零序过流I段动作跳闸；故障原因为：【xxx】【x日x点x分】隔离故障+【x日x点x分】送电正常+【原断点：xxxx】</t>
  </si>
  <si>
    <t>2023年6月25日15:52 监控汇报：南郊变10kV浚边线632开关零序过流I段动作跳闸，DMS研判故障范围为：南郊变10kV浚边线632开关后面区域，火车南站广场3#环网10kV胪西一环904开关前面区域，即通知仓抢王奇贤巡视跳闸点南郊变10kV浚边线632开关，及其之后的设备，重点关注南郊变10kV浚边线632开关后面区域，火车南站广场3#环网10kV胪西一环904负荷开关前面区域。通知建新运维林霞。
25日16：37 仓抢林坚周巡线汇报：查看火车南站广场1#环网、火车南站广场3#环网发现，火车南站广场3#环网906开关接地指示器翻牌，其余无明显异常（怀疑信号不准确）。
16：37 建新运维林霞汇报：15：52 南郊变10kV浚边线632开关零序过流I段动作跳闸，ABC三相故障，故障电流12.946A，一二次设备检查正常
25日16:38 联/配调廖珠胜令廖珠胜:火车南站广场3#环网广场施工906开关由运行转热备用，25日16:39操作成功
16：50仓抢王文彬汇报：南郊变632至南谨公馆6#楼2#环网901之间线路巡线无异常
25日16:50联/配调廖珠胜遥控操作_：南谨公馆6#楼2#环网10kV胪雷十七901开关由运行转热备用于25日16:50控分成功
25日16:51 联/配调廖珠胜令林霞:福州.南郊变/10kV.浚边线632开关由热备用转运行，25日16:54操作成功正常
16：59仓抢林坚周汇报：南谨公馆2#楼2#环网901、902微机显示接地信号
25日17:00 联/配调廖珠胜令廖珠胜:南谨公馆2#楼2#环网10kV胪雷二四902开关由运行转热备用，25日17:00操作成功
25日17:00 联/配调廖珠胜令廖珠胜:南谨公馆6#楼2#环网10kV胪雷十七901开关由热备用转运行，25日17:01操作成功，正常
17：05仓抢王文彬汇报：其他架空线检查均无异常。
25日17:06 联/配调廖珠胜令廖珠胜:南谨公馆2#楼2#环网10kV胪雷二四902开关由热备用转运行，25日17:06操作成功
备投动作情况：
备投动作成功：
南谨公馆2#楼配电室900在合，921在断
南谨公馆3#楼配电室900在合，921在断
南谨公馆6#楼配电室900在合，921在断
南谨公馆8#楼1#配电室900在合，921在断
南谨公馆8#楼2#配电室900在合，921在断
17:08遥控操作：南谨公馆2#楼配电室10kV母联900开关由运行转热备用
南谨公馆2#楼配电室10kV二楼二环921开关由热备用转运行，17：09操作成功
17：15：遥控操作：南谨公馆6#楼配电室10kV母联900开关由运行转热备用17：16操作成功
17：16令仓抢林坚周：南谨公馆6#楼配电室10kV六楼二环921开关由热备用转运行
25日17:13 联/配调廖珠胜令王文彬:火车南站广场3#环网广场施工906开关由热备用转冷备用，25日17:13操作成功</t>
  </si>
  <si>
    <t>2023-06-25 15:54</t>
  </si>
  <si>
    <t>2023-06-25 22:00</t>
  </si>
  <si>
    <t>5365</t>
  </si>
  <si>
    <t>AC8AF973-38F5-412F-B897-8EF2D7424C44</t>
  </si>
  <si>
    <t>LS1359515323060017</t>
  </si>
  <si>
    <t>3523062500158631</t>
  </si>
  <si>
    <t>2023-06-25 15:58</t>
  </si>
  <si>
    <t>2023-06-25 20:45</t>
  </si>
  <si>
    <t>2023年06月25日 15:53  10kV右巨线158杆后端缺相  故障原因：10kV右巨线161杆至163杆断线，于20:44恢复送电</t>
  </si>
  <si>
    <t>25日 15:53 DMS研判： 10kV右巨线158杆后端缺相 ，转告将口操作杨志敏及服务调度班侯芳
25日 16:00将口所汇报：10kV右巨线161杆至163杆断线，需紧急抢修
25日16:00联/配调谢金兰遥控操作_：10kV右巨线139杆KY9205开关由运行转热备用，于25日16:00控分成功   转告将口操作杨志敏及服务调度班洪芳
25日17:12 联/配调林永强令将口操作张大卫：10kV右巨线178杆K9109开关由运行转冷备用，25日17:15操作成功
25日17:42 联/配调郑思思将口操作令张大卫：10kV右巨线139杆KY9205开关由热备用转冷备用，25日17:46操作成功
25日17:42 联/配调郑思思令将口操作张大卫：后畲粮站配变由运行转空载运行，25日17:50操作成功
25日17:55 申请配电故障抢修单NO：NP-BB-PQ-2023-0035，工作负责人：杨志敏，工作内容：在10kV右巨线161杆至163杆，进行断线抢修（缺陷已达危急缺陷），安全措施：10kV右巨线144-2主杆后畲粮站配变低压刀闸，10kV右巨线139杆G9494刀闸、KY9205开关，10kV右巨线178杆G9180刀闸、K9109开关。
25日 17:58配调郑思思许可抢修票号：NP-BB-PQ-2023-0035
25日 20:13配调郑思思终结抢修票号：NP-BB-PQ-2023-0035
送电票：NPBB23060366，25日20:14开始执行，20:44恢复送电，转告服务调度班林静</t>
  </si>
  <si>
    <t>崇雒变10kV右巨线907线路右巨线139杆KY9205开关</t>
  </si>
  <si>
    <t>2023-06-25 15:57</t>
  </si>
  <si>
    <t>5366</t>
  </si>
  <si>
    <t>1CE952F0-F426-4BF6-90BA-76A85B0AA294</t>
  </si>
  <si>
    <t>LS13595923060059</t>
  </si>
  <si>
    <t>3523062500163205</t>
  </si>
  <si>
    <t>2023-06-25 16:01</t>
  </si>
  <si>
    <t>2023-06-25 18:48</t>
  </si>
  <si>
    <t>2023-06-25 15:59 10kV旧濠线#084杆ZY801开关相间过流保护，重合不成 。故障原因为：10kV旧濠线茶坪支线#007杆汀元配变BC相跌落式熔断器瓷瓶上引线雷击断线短路，于18:45恢复供电</t>
  </si>
  <si>
    <t>15：59 调控员肖明汇报：15：59 10kV旧濠线#084杆ZY801开关相间过流保护，重合不成，并通知服务调度班（浦城）卢燕、石陂供电所江树敏
16：10 确认10kV旧濠线#084杆至#253杆后端电站机组已停机
17：30 石陂供电所江树敏汇报：10kV旧濠线#084杆至#253杆巡线无异常，具备送电条件，申请：10kV旧濠线#150杆Z850开关转热备用，试送10kV旧濠线#084杆ZY801开关
17:38 令石陂供电所江树敏：10kV旧濠线#150杆Z850开关由运行转热备用，25日17:38操作成功
17：39 令调控员肖明：10kV旧濠线#084杆ZY801开关由热备用转运行（遥控），于25日17:40执行完毕，正常，并通知服务调度班（浦城）卢燕、石陂供电所江树敏
17：41 通知10kV旧濠线#084杆至#253杆后端电站机组可以开机并网
18:41 石陂供电所江树敏汇报：10kV旧濠线茶坪支线#007杆汀元配变BC相跌落式熔断器瓷瓶上引线雷击断线短路，故障已处理完毕，其余线路巡线无异常，具备送电条件；申请：10kV旧濠线#150杆Z850开关转运行；
25日18:41 联/配调陈健令石陂供电所江树敏：10kV旧濠线#150杆Z850开关由热备用转运行，25日18:45操作成功，正常，并通知服务调度班（浦城）卢燕。</t>
  </si>
  <si>
    <t>5368</t>
  </si>
  <si>
    <t>EA543144-9F9B-412D-8FED-33191B7759EB</t>
  </si>
  <si>
    <t>LS13595923060061</t>
  </si>
  <si>
    <t>3523062500169566</t>
  </si>
  <si>
    <t>2023-06-25 16:04</t>
  </si>
  <si>
    <t>2023-06-25 19:28</t>
  </si>
  <si>
    <t>06月25日16:02 10kV濠莫线源头支线#009杆ZY223开关限时速断保护动作跳闸，重合闸不成功；故障原因：10kV濠莫线源头支线#038杆樟源配变C相避雷器雷击击穿，于19:25恢复供电</t>
  </si>
  <si>
    <t>25日16:02 10kV濠莫线源头支线#009杆ZY223开关限时速断保护动作跳闸，重合闸不成功；16:04通知石陂所袁晓华及服务调度班（浦城）卢燕。
19:18 石陂供电所吴华锋汇报：10kV濠莫线源头支线#038杆樟源配变C相避雷器雷击击穿，现已处理完毕，其余线路巡线无异常，具备送电条件，申请：10kV濠莫线源头支线#009杆ZY223开关转运行；
 25日19:18 联/配调陈健令调控员邱红：10kV濠莫线源头支线#009杆ZY223开关由热备用转运行（遥控），25日19:25操作成功，正常，并通知石陂所吴华锋及服务调度班（浦城）卢燕。</t>
  </si>
  <si>
    <t>10kV濠莫线源头支线#009杆#082杆</t>
  </si>
  <si>
    <t>2023-06-25 16:02</t>
  </si>
  <si>
    <t>5369</t>
  </si>
  <si>
    <t>2A10D719-E30C-4BF2-9545-11775F645462</t>
  </si>
  <si>
    <t>LS13595923060062</t>
  </si>
  <si>
    <t>3523062500169606</t>
  </si>
  <si>
    <t>2023-06-25 16:05</t>
  </si>
  <si>
    <t>2023-06-26 16:18</t>
  </si>
  <si>
    <t>2023-06-25 16:01石陂变10kV布墩线916开关跳闸于过流Ⅲ段保护，重合不成 ，FA未动作，故障原因：恶劣天气导致10kV布墩线梅坑支线#095杆至#096杆导线弧垂过低，26日16:12恢复送电</t>
  </si>
  <si>
    <t>25日16:21  调控员肖明汇报：16:01石陂变10kV布墩线916开关跳闸于过流Ⅲ段保护，重合不成，全自动FA未动作，并通知服务调度班（浦城）卢燕、石陂供电所袁晓华
16：25 通知案梅电站机组停机
16：03 石陂供电所袁晓华汇报：10kV布墩线主线路全线巡线无异常，具备送电条件，申请10kV布墩线梅坑支线#003杆Z020开关转热备用，试送石陂变10kV布墩线916开关
25日16:38 联/配调李虹令石陂供电所袁晓华：10kV布墩线梅坑支线#003杆Z020开关由运行转热备用，25日16:39操作成功
25日16:42 令调控员肖明：石陂变10kV布墩线916开关由热备用转运行，于25日16:42执行完毕，正常，并通知服务调度班（浦城）卢燕、石陂供电所袁晓华
17：05  石陂供电所袁晓华汇报：10kV布墩线梅坑支线#003杆至#088杆巡线无异常，具备送电条件，申请10kV布墩线梅坑支线#088杆Z062开关转热备用，试送10kV布墩线梅坑支线#003杆Z020开关
25日17:07 令石陂供电所袁晓华：10kV布墩线梅坑支线#088杆Z062开关由运行转热备用，25日17:09操作成功
25日17:10  令石陂供电所袁晓华：10kV布墩线梅坑支线#003杆Z020开关由热备用转运行，25日17:33执行完毕，正常，并通知服务调度班（浦城）卢燕、石陂供电所袁晓华
19:50 石陂供电所吕强汇报：故障线路由于天黑不具备巡线条件，待明日早上继续巡线，经调度领导、运检部领导、分管领导同意。
26日9:28  石陂供电所邹锦滔汇报：恶劣天气导致10kV布墩线梅坑支线#095杆至#096杆导线弧垂过低，稍后办理抢修
06月26日09:43 申请配电故障抢修单 NO：NP-PC-PQ-2023-0018
10:50 确认案梅电站机组已停机
10:55 令石陂供电所江树敏 ： 10kV布墩线梅坑支线#088杆Z062开关由热备用转冷备用，于 10:57执行完毕
 11:00 石陂供电所江树敏 汇报：10kV布墩线梅坑支线#100-4杆案梅电站升压变跌落式熔断器确处分闸
06月26日 11:08 调度员陈洁许可配电故障抢修单 NO：NP-PC-PQ-2023-0018
06月26日  13:02 调度员陈洁终结配电故障抢修单 NO：NP-PC-PQ-2023-0018
26日13:06  石陂供电所江树敏汇报：10kV布墩线梅坑支线#088杆后端部分线路在山上，巡线困难，还未巡视完毕，需巡视完后再送电
16:00 石陂供电所江树敏汇报：10kV布墩线梅坑支线#088杆后端其余线路巡线无异常，具备送电条件，申请送电
送电指令票详见指令票NO：NPWP23060386</t>
  </si>
  <si>
    <t>石陂变电站10kV布墩线916线路</t>
  </si>
  <si>
    <t>2023-06-25 16:03</t>
  </si>
  <si>
    <t>2023-06-26 18:00</t>
  </si>
  <si>
    <t>eb477f96-7e02-4de0-a142-05804c0f13e5</t>
  </si>
  <si>
    <t>石陂变电站10kV布墩线916</t>
  </si>
  <si>
    <t>5379</t>
  </si>
  <si>
    <t>D4A955A6-C27F-4FFD-B2CB-FBC3FA88859C</t>
  </si>
  <si>
    <t>LS13555623060028</t>
  </si>
  <si>
    <t>3523062500194368</t>
  </si>
  <si>
    <t>2023-06-25 17:03</t>
  </si>
  <si>
    <t>2023-06-25 17:22</t>
  </si>
  <si>
    <t>2023年6月25日16:55 IES700系统报：厝斗变10kV中化Ⅰ回611线路C相不完全失地(A相电压为7.40,B相电压为7.06,C相电压为4.01,零序电压为6.03,)。选线正确，故障原因：10kV中化Ⅰ回611线路邦丽达支线#15+1-1甲杆泉州市燃气有限公司配变高压接线柱着鸟</t>
  </si>
  <si>
    <t>25日16:55 厝斗变10kVI段母线C相不完全失地(A相电压为7.40,B相电压为7.06,C相电压为4.01,零序电压为6.03,)。选线10kV中化Ⅰ回611线路，16:56县调许世兴通知园区所杜少杰
25日16:59 联/配调许世兴遥控：10kV中化Ⅰ回611线路#075杆S-012开关由运行转热备用，25日17:00操作成功，失地信号复归
17:13园区所庄卫红向县调许世兴汇报：10kV中化Ⅰ回611线路邦丽达支线#15+1跌落式熔断器A、B两相熔断，申请隔离
25日17:12 联/配调许世兴令庄卫红：10kV中化Ⅰ回611线路邦丽达支线#15+1跌落式熔断器由合闸转分闸，25日17:14操作成功
25日17:15 园区所庄卫红向县调许世兴汇报：10kV中化Ⅰ回611线路#075杆后段查无异常，申请试送
25日17:16 联/配调许世兴遥控：10kV中化Ⅰ回611线路#075杆S-012开关由热备用转运行，25日17:17操作成功
20:28用检班方阳龙向县调彭伟明汇报：10kV中化Ⅰ回611线路邦丽达支线#15+1-1甲杆泉州市燃气有限公司配变高压接线柱着鸟导致10kV中化Ⅰ回611线路C相不完全失地，已处理，10kV中化Ⅰ回611线路邦丽达支线#15+1-1甲杆泉州市燃气有限公司配变确在热备用，相应设备验收合格，具备送电条件。
20:50县调彭伟明令泉惠所陈江平：10kV中化Ⅰ回611线路邦丽达支线#15+1甲杆跌落式熔断器由分闸转合闸，21：01操作完毕，分界试送正常，用户侧待试送。
21:08泉惠所陈江平向县调彭伟明汇报：10kV中化Ⅰ回611线路邦丽达支线#15+1-1甲杆泉州市燃气有限公司配变已转运行，用户设备已送电，试送正常。
2023年06月25日21:22泉州市燃气有限公司内部故障（10kV中化Ⅰ回611线路邦丽达支线#15+1-1甲杆泉州市燃气有限公司配变高压刀闸）用户内部故障已处理完毕，详见遗留用户单QZHAYLYH20230625006</t>
  </si>
  <si>
    <t>厝斗变10kV中化Ⅰ回611线路#075杆S-012开关</t>
  </si>
  <si>
    <t>2023-06-25 17:02</t>
  </si>
  <si>
    <t>2023-06-26 21:00</t>
  </si>
  <si>
    <t>372ae153-bc9d-4e4d-b97d-7e66ea00ee27</t>
  </si>
  <si>
    <t>厝斗变10kV中化Ⅰ回线611</t>
  </si>
  <si>
    <t>5380</t>
  </si>
  <si>
    <t>8C3881F6-45C5-48BE-B7AB-B6AEEB8D69F2</t>
  </si>
  <si>
    <t>LS13555923060149</t>
  </si>
  <si>
    <t>3523062500195949</t>
  </si>
  <si>
    <t>2023-06-25 17:16</t>
  </si>
  <si>
    <t>2023-06-26 03:37</t>
  </si>
  <si>
    <t>2023年6月25日16:49 iES700系统监盘：横口变10kVⅠ、Ⅱ段母线C相完全失地(A相电压为10.34,B相电压为10.56,C相电压为0.27,零序电压为9.77）,16:51横口变10kVⅠ、Ⅱ段母线C相完全失地变为A相完全失地(A相电压为0.55,B相电压为10.24,C相电压为10.65,零序电压为9.85），失地选线为横口变10kV贵坑线614线路、10kV红旗线616线路，选线正确；调度经过2次试拉分段开关、1次试拉站内开关确认失地线路为横口变10kV贵坑线614线路、10kV红旗线616线路。故障原因为：10kV红旗线#18甲杆红旗桥煤矿变避雷器击穿、10kV云溪线牛姆林支线#14杆A相避雷器击穿，于26日03:26恢复送电；现场天气：雷雨</t>
  </si>
  <si>
    <t>2023年6月25日16:49 iES700系统监盘：横口变10kVⅠ、Ⅱ段母线C相完全失地(A相电压为10.34,B相电压为10.56,C相电压为0.27,零序电压为9.77）,16:51横口变10kVⅠ、Ⅱ段母线C相完全失地变为A相完全失地(A相电压为0.55,B相电压为10.24,C相电压为10.65,零序电压为9.85），失地选线为横口变10kV贵坑线614线路、10kV红旗线616线路。永春县调陈弘晖通知一都镇供电所王金地要试拉馈线
25日16:54 永春县调蔡若榕令陈佳钰遥控操作：横口变电站10kV红旗线616开关由运行转热备用，于25日16:54控分成功，失地未消失（A相完全失地）
16：54 永春县调陈佳钰通知一都镇供电所王金地：横口变10kV红旗线616开关转热备用，回复用户内部有故障，已隔离
25日17:03永春县调蔡若榕令陈佳钰【顺控】遥控操作：10kV云溪线福鼎支线#4杆K704开关（三遥）由运行转热备用，于25日17:03控分失败（开关无法遥控）
25日17:11永春县调蔡若榕令陈佳钰【顺控】遥控操作：10kV贵坑线贵德支线#1甲杆K898开关（四遥）由运行转热备用，于25日17:11控分成功接地信号消失，永春县调陈佳钰即通知一都镇供电所王金地对10kV贵坑线贵德支线#1甲杆后段线路巡线（10kV云溪线#11甲杆后段线路负荷由10kV贵坑线供电）
17时40分巡视人黄文辉、陈斌、苏清棠、王金地接受通知，开始巡线。
配抢邓添艺研判：查看DMS系统，故指无翻牌，无法研判
25日18:15 永春县调颜慧君令一都镇供电所黄文辉：10kV云溪线贵德支线#13甲杆K718开关由运行转热备用，25日18:18操作成功
25日18:19 永春县调谢玉菊收到现场一都镇供电所黄文辉汇报：对10kV贵坑线贵德支线#1杆至10kV云溪线贵德支线#13杆之间线路、变台及用户内部设备巡视无异常，具备送电条件
25日18:37  永春县调谢玉菊收到现场陈斌汇报：除10kV云溪线西坑支线#1杆后段线路未巡线外，对10kV云溪线贵德支线13甲杆K718开关至10kV云溪线福鼎支线#14杆K874开关之间线路及设备巡视无异常，申请断开云溪线西坑支线#1杆716开关与10kV云溪线福鼎支线#14杆K874开关，试送10kV云溪线贵德支线13甲杆K718开关
25日18:15 永春县调尤一燕令谢玉菊遥控操作：10kV贵坑线贵德支线#1甲杆K898开关由热备用转运行，25日18:15操作成功。送电正常。通知一都镇供电所黄文辉对10kV云溪线线路进行巡线
25日18:41 永春县调尤一燕令谢玉菊遥控操作：10kV云溪线西坑支线#1杆716(三遥)开关由运行转热备用，于25日18:41控分成功
25日18:45 永春县调谢玉菊令一都镇供电所陈斌：10kV云溪线福鼎支线#14杆K874开关由运行转热备用，25日18:46操作成功
25日18:49 永春县调谢玉菊令一都镇供电所黄文辉：10kV云溪线贵德支线#13甲杆K718开关由热备用转运行。18:51汇报操作完毕，送电正常，要求对福鼎支线#14杆K874开关前段线路、西坑支线#1杆716开关后段线路巡线
25日19:07 永春县调颜慧君令一都镇供电所陈斌：10kV云溪线福鼎支线#4杆K704（三遥）开关由运行转热备用（开关控分失败，下给现场），25日19:15操作成功
25日19:18 永春县调颜慧君收到现场一都镇供电所陈斌汇报：对10kV云溪线福鼎支线#4杆至#14杆线路及设备、用户内部设备巡视无异常，具备送电条件
25日19:19 永春县调颜慧君令一都镇供电所陈斌：10kV云溪线福鼎支线#14杆K874开关由热备用转运行，25日19:24操作成功，送电正常
25日19:35 永春县调颜慧君收到现场一都镇供电所黄文辉汇报：10kV云溪线西坑支线#1杆至终端线路及设备、用户内部设备巡视无异常，具备送电条件
25日19:37 永春县调尤一燕令颜慧君遥控操作：10kV云溪线西坑支线#1杆716(三遥)开关由热备用转运行，于25日19:37控合成功，送电正常
25日20:03 永春县调尤一燕令颜慧君遥控操作：10kV云溪线牛姆林支线#3甲杆717(三遥)开关由运行转热备用，于25日20:03控分成功
25日20:04 永春县调颜慧君收到现场一都镇供电所陈斌汇报：对10kV云溪线福鼎支线#4杆至云溪线牛姆林支线#3甲杆至云溪线#11甲杆之间的线路及设备、用户内部设备巡视无异常，具备送电条件，
25日20:16 永春县调谢玉菊令一都镇供电所陈斌：10kV云溪线福鼎支线#4杆K704（三遥）开关由热备用转运行（K704开关控合失败，下现场）；20:18汇报操作完毕，送电正常
25日21:42 永春县调颜慧君收</t>
  </si>
  <si>
    <t>横口变10kV贵坑线贵德支线#1甲杆K898开关（四遥）</t>
  </si>
  <si>
    <t>2023-06-26 08:00</t>
  </si>
  <si>
    <t>5397</t>
  </si>
  <si>
    <t>69509059-C7E7-4D91-8CEA-F8DD15E77386</t>
  </si>
  <si>
    <t>LS13525523060058</t>
  </si>
  <si>
    <t>3523062500236895</t>
  </si>
  <si>
    <t>2023-06-25 18:54</t>
  </si>
  <si>
    <t>2023-06-25 19:51</t>
  </si>
  <si>
    <t>25日18:53监控廖含月汇报：梧侣变10kVⅠ段母线A相全失地，18:54系统监盘梧侣变10kV炬星Ⅰ回911开关过流Ⅰ段动作开关跳闸（故障相别为AB相，故障电流9993A），失地现象消失，全自动FA动作失败 ；故障原因：用户进线电缆中间接头老化，19:53送电完毕</t>
  </si>
  <si>
    <t>25日18:53监控廖含月汇报：梧侣变10kVⅠ段母线A相全失地，18:54系统监盘梧侣变10kV炬星Ⅰ回911开关过流Ⅰ段动作开关跳闸，失地现象消失，全自动FA动作失败，即通知同南抢修刘伟志
25日18:55遥控炬星#1开闭所10kV炬星Ⅰ回911开关由运行转热备用，遥控失败
19:09梧侣运维站吕清洁汇报18:54梧侣变10kV炬星Ⅰ回911开关过流Ⅰ段动作开关跳闸，故障相别为AB相，故障电流9993A，重合闸未投。
19:43同南抢修纪仲谋汇报：炬星#1开闭所10kV特伦生物917开关在热备用状态（三遥信号消失，开关变位报文未推送），电缆头故障指示器B相动作，面板型故障指示器也有动作但无相别，其余设备检查无异常
19:44下令同南抢修纪仲谋：炬星#1开闭所10kV炬星Ⅰ回911开关由运行转热备用，19：45 操作完毕
19:47遥控梧侣变10kV炬星Ⅰ回911开关由热备用转运行，19:47操作完毕，送电正常
19:48遥控梧侣变10kV炬星Ⅰ回911开关由运行转热备用，19:48操作完毕
19:48下令纪仲谋：炬星#1开闭所10kV炬星Ⅰ回911开关由热备用转运行，19:49操作完毕
19：52遥控梧侣变10kV炬星Ⅰ回911开关由热备用转运行，19:53操作完毕，送电正常
19:59同南抢修纪仲谋汇报：18:54炬星#1开闭所10kV特伦生物917开关过流Ⅰ段动作， 电流2408.5A
19:59下令同南抢修纪仲谋：炬星#1开闭所10kV特伦生物917线路由热备用转冷备用，炬星#1开闭所10kV特伦生物917线路由冷备用转检修，20：03操作完毕
20:05通知同安用检黄丽川
26日00:11 申请配电故障抢修单NO：XM-BB-PQ-2023-0386，工作负责人：纪良旭，工作内容：在炬星#1开闭所10kV特伦生物917柜至厦门特伦生物药业有限公司配电室10kV进线901柜，进行电缆故障抢修，安全措施：炬星#1开闭所10kV特伦生物917线路转检修，厦门特伦生物药业有限公司配电室10kV进线901线路转检修（由用户许可）。
26日 00:14抢修许可票号：XM-BB-PQ-2023-0386
26日 09:52抢修终结票号：XM-BB-PQ-2023-0386
26日10:09送电操作毕，送电正常。送电指令票详见指令票NO：ZLP-XM-23061169</t>
  </si>
  <si>
    <t>10kV梧侣变911线路</t>
  </si>
  <si>
    <t>2023-06-26 11:00</t>
  </si>
  <si>
    <t>E645021B56374ADDA98481DFBBD2FE5F421B</t>
  </si>
  <si>
    <t>梧侣变电站911</t>
  </si>
  <si>
    <t>5403</t>
  </si>
  <si>
    <t>634CF615-0A54-47E4-8055-2DA0EB029E0D</t>
  </si>
  <si>
    <t>GZ13575823060060</t>
  </si>
  <si>
    <t>3523062500245170</t>
  </si>
  <si>
    <t>2023-06-25 19:21</t>
  </si>
  <si>
    <t>2023-06-26 11:20</t>
  </si>
  <si>
    <t>25日19:15 东埔变电站东埔变电站.10kV.Ⅱ段母线B相失地(A相电压为4.93,B相电压为5.36,C相电压为8.76,零序电压为49.42,)失地选线为东埔变10kV东铁Ⅱ线926线路,。故障原因为：巡线无异常</t>
  </si>
  <si>
    <t>25日19:16联/配调胡义鑫【顺控】遥控操作_：10kV连黄支线#01杆#01K开关由运行转热备用，于25日19:16控分成功接地信号消失
19时21分，联/配调王金诚发布停电信息，发布设备为10kV连黄支线#01杆#01K开关，通知相关人员巡视10kV连黄支线#01杆#01K开关及其之后设备。19时24分巡视人李桂连接受通知，开始巡线。19时40分巡视人赖成炳生、李桂连接受通知，开始巡线。
25日19:22 联/配调胡义鑫令王金诚：10kV连黄支线#26杆#26K开关由运行转热备用，25日19:23操作成功
25日19:22 联/配调胡义鑫令王金诚：10kV连黄支线#01杆#01K开关由热备用转运行，25日19:23操作成功
25日19:45  联/配调王金诚收到现场李桂连汇报：现场确认跳闸开关为：10kV连黄支线#01杆#01K开关；
故障点：10KV李坑寨支线#01杆#01K开关转热备用
25日19:50  联/配调王金诚收到现场李桂连汇报：；故障现象：经对10kV连黄支线#26杆至10kV红湖#5变支线#09杆巡视无异常，申请10Kv李坑寨支线#01杆#01K开关转热备用
25日19:50 联/配调王金诚令李桂连：10kV李坑寨支线#01杆#01K开关由运行转热备用，25日19:54操作成功
25日19:56  联/配调胡义鑫收到现场李桂连汇报：；故障现象：10kV莲黄支线#26杆#26K开关由热备用转运行
25日19:58 联/配调胡义鑫令王金诚：10kV连黄支线#26杆#26K开关由热备用转运行，25日19:59操作成功，并通知郊区所李桂连对10kV李坑寨支线#01杆至末端带电巡线，25日22:51 郊区所李文辉汇报：因剩余线路全部在树林茂密山顶上，且正在下雨，考虑安全因素，待明天早上继续巡视故障
26日08:47  联/配调王金诚收到现场李桂连汇报：；故障现象：经对10KV李坑寨支线#01杆至#51杆巡视未发现异常，申请将李坑寨变转为热备用
26日08:48 联/配调胡义鑫令李桂连：李坑寨配变由运行转热备用，26日08:53操作成功
26日08:55 联/配调王金诚令李桂连：10kV李坑寨支线#01杆#01K开关由热备用转运行，26日08:57操作成功
26日11:15  联/配调李秋林收到现场李桂连汇报：；试送设备：变压器经试验合格，10kV李坑寨支线#51杆李坑寨变由热备用转运行
26日11:17 联/配调李秋林令李桂连：10kV李坑寨支线#51杆李坑寨配变由热备用转运行，26日11:19操作成功</t>
  </si>
  <si>
    <t>小动物碰到带电部位导致线路失地</t>
  </si>
  <si>
    <t>做好带电裸露部分绝缘包扎</t>
  </si>
  <si>
    <t>东埔变10kV东铁Ⅱ线926线路连黄支线#01杆#01K开关</t>
  </si>
  <si>
    <t>2023-06-26 11:41</t>
  </si>
  <si>
    <t>2023-06-26 11:49</t>
  </si>
  <si>
    <t>5408</t>
  </si>
  <si>
    <t>8DA9BC50-3BB9-4AB1-A99A-289742063FD2</t>
  </si>
  <si>
    <t>LS13585423060045</t>
  </si>
  <si>
    <t>3523062500246668</t>
  </si>
  <si>
    <t>2023-06-25 20:39</t>
  </si>
  <si>
    <t>2023-06-25 22:11</t>
  </si>
  <si>
    <t>25日20:37 DMS研判 ：10kV朱黄线925#208-1杆支线开关跳闸，故障原因为：恶劣天气。</t>
  </si>
  <si>
    <t>25日20:40  即通知抢修班组巡视跳闸点10kV朱黄线925#208-1杆支线开关及其之后的设备。
25日21:41朱口镇供电所陈明汇报：现场检查10kV朱黄线925#208-1杆支线开关在热备用，因之前现场由打雷，现雷声已停，申请试送10kV朱黄线925#208-1杆支线开关。
25日21:42 联/配调柯小强令陈明：10kV朱黄线925#208-1杆支线开关由热备用转运行，25日21:48操作成功</t>
  </si>
  <si>
    <t>10kV朱黄线925#208-1杆支线开关</t>
  </si>
  <si>
    <t>2023-06-26 03:00</t>
  </si>
  <si>
    <t>B583F1B5DC064E62BE66E36847D5F98F421B</t>
  </si>
  <si>
    <t>朱口变10kV朱黄线925线路</t>
  </si>
  <si>
    <t>5409</t>
  </si>
  <si>
    <t>0A7E58CC-55F6-433E-AC31-55AF3FA6F66B</t>
  </si>
  <si>
    <t>GZ13595223060035</t>
  </si>
  <si>
    <t>3523062500249077</t>
  </si>
  <si>
    <t>2023-06-26 12:48</t>
  </si>
  <si>
    <t>06月25日20:47 10kV和平线122杆KY50609开关跳闸于过流Ⅱ段保护，FA正确动作
06月25日20:52 和平变10kVⅠ段母线B相完全失地(A相电压为8.67,B相电压为1.73,C相电压为10.00,零序电压为83.76,)无选线信号。故障原因为：10kV和平线182杆花桥配变避雷器被雷击、10kV和平线178杆42-178跌落式熔断器熔丝熔断一相，10kV和平线朱源支33杆B相过电压保护器被雷击</t>
  </si>
  <si>
    <t>06月25日20:47 DMS研判：10kV和平线122杆KY50609开关跳闸于过流Ⅱ段保护，FA正确动作
25日20:50联/配调吴先岑遥控操作：10kV和平线122杆KY50609开关由热备用转运行，于25日20:50控合成功，随即出现失地
06月25日20:51 联调监控胡雨汇报：和平变10kVⅠ段母线B相完全失地(A相电压为8.67,B相电压为1.73,C相电压为10.00,零序电压为83.76,)无选线信号，通知和平所官道举
20:47 系统自动遥控操作：10kV和平线213杆KY50631开关由运行转热备用，于20:47执行完毕
20:47 系统自动遥控操作：10kV香铺线隔应支42杆KY44113开关由热备用转运行，于20:48执行完毕
25日20:55联/配调吴先岑【顺控】遥控操作：10kV和平线219杆KY50632开关由运行转热备用，于25日20:55控分失败
25日20:56 DMS研判：10kV和平线137杆KY50602开关跳闸
25日20:58联/配调吴先岑遥控操作_：10kV和平线122杆KY50609开关由运行转热备用，于25日20:58控分成功接地信号消失
20:59 通知和平所官道举、配抢班胡雨
21:45 和平所张武斌汇报：10kV和平线122杆至151杆之间巡视无异常，具备送电条件
21:46  令和平所张武斌：10kV和平线151杆KY50633开关由运行转热备用，于21:50操作完毕
21:51  联调吴先岑遥控：10kV和平线122杆KY50609开关由热备用转运行，于21:52操作完毕，正常
21:53  通知和平所张武斌、配抢班胡雨
22:28 和平所张武斌汇报：10kV和平线182杆花桥配变避雷器被雷击，现故障已隔离，其余线路巡视无异常，具备送电条件
25日22:32 联/配调彭楚宁令和平所张武斌：10kV和平线151杆KY50633开关由热备用转运行，25日22:42操作成功，正常
22:43 通知和平所张武斌、配抢班胡雨
25日23:09 和平所官道宝汇报：10kV和平线178杆42-178跌落式熔断器熔丝熔断一相，申请紧急停电
25日23:10 联/配调彭楚宁令和平所官道宝：10kV和平线姜寨支32杆姜寨配变由运行转空载运行，25日2310操作成功
25日23:12 联/配调彭楚宁令和平所官道宝：10kV和平线178杆42-178跌落式熔断器由合闸转分闸，25日23:19操作成功
23:27 和平所官道宝汇报：10kV和平线178杆42-178跌落式熔断器熔丝更换完毕，其余线路巡视无异常，具备送电条件
25日23:28 联/配调彭楚宁令和平所官道宝：10kV和平线178杆42-178跌落式熔断器由分闸转合闸，25日23:32操作成功
25日23:33 联/配调彭楚宁令和平所官道宝：10kV和平线姜寨支32杆姜寨配变由空载运行转运行，25日23:34操作成功
00:30 联调彭楚宁遥控：10kV和平线213杆KY50631开关由热备用转合环运行，于00:31操作完毕
00:32 令城郊镇供电所江铭祺：10kV香铺线隔应支42杆KY44113开关由运行转热备用，于00:33操作完毕
26日01:10 和平供电所张武斌汇报：10kV和平线137杆至10kV和平线朱源支20杆之间线路巡视无异常，具备送电条件
26日01:11 联/配调高进发令和平供电所张武斌：10kV和平线朱源支20杆42-137-20跌落式熔断器由合闸转分闸，26日01:13操作成功
26日01:22联/配调吴先岑遥控操作_：10kV和平线137杆KY50602开关由热备用转运行，于26日01:22控合成功,正常
01:23 通知和平供电所张武斌
08:57 和平所危样平汇报：10kV和平线朱源支33杆B相过电压保护器被雷击，现已用绝缘棒将其挑开，其余线路巡视无异常，具备送电条件
26日08:58 联/配调彭楚宁令和平所危样平：10kV和平线朱源支40杆广坪配变由运行转空载运行，26日08:59操作成功
26日08:59 联/配调彭楚宁令和平所危样平：10kV和平线朱源支20杆42-137-20跌落式熔断器由分闸转合闸，26日09:04操作成功，随即出现失地
26日09:05联/配调彭楚宁遥控操作：10kV和平线137杆KY50602开关由运行转热备用，于26日09:05控分成功，失地消失
26日09:16 联/配调李旭哲令和平所危样平：10kV和平线朱源支20杆42-137-20跌落式熔断器由合闸转分闸，26日09:19操作成功
26日09:21联/配调李旭哲遥控操作_：10kV和平线137杆KY50602开关由热备用转运行，于26日09:</t>
  </si>
  <si>
    <t>10kV和平线182杆花桥配变避雷器、10kV和平线朱源支28杆避雷器雷击击穿</t>
  </si>
  <si>
    <t>1、加强防雷措施改造，结合停电逐步对已排查的老旧设备进行更换。2、加强故障后无人机巡检工作，对故障段设备进行无人机精细化巡检，对发现的隐患落实到具体线路责任人及整改时间，进行闭环管理。</t>
  </si>
  <si>
    <t>10kV和平线122杆至219杆</t>
  </si>
  <si>
    <t>2023-06-25 20:59</t>
  </si>
  <si>
    <t>2023-06-26 14:00</t>
  </si>
  <si>
    <t>和平变10kV和平线942</t>
  </si>
  <si>
    <t>2023-06-26 15:02</t>
  </si>
  <si>
    <t>5410</t>
  </si>
  <si>
    <t>56D8CEB2-8768-4518-AE21-4437104CD633</t>
  </si>
  <si>
    <t>LS13595223060036</t>
  </si>
  <si>
    <t>3523062500250010</t>
  </si>
  <si>
    <t>8a0f688f46db11f00146db1370ea12ce,8a0f688f46db11f00146db13711912e0</t>
  </si>
  <si>
    <t>水北镇供电所,配电抢修班</t>
  </si>
  <si>
    <t>2023-06-25 21:01</t>
  </si>
  <si>
    <t>2023-06-26 03:59</t>
  </si>
  <si>
    <t>06月25日20:53 安平变10kVⅡ段母线B相失地(A相电压为9.78,B相电压为0.79,C相电压为10.04,,零序电压为120.00)故障选线为10kV香林Ⅰ回，失地线路为10kV紫云Ⅰ回，故障原因：10kV大漠线044甲杆太保段配变避雷器被雷击、10kV紫云Ⅰ回123杆避雷器雷击击穿，于26日03:37恢复正常</t>
  </si>
  <si>
    <t>06月25日20:53 联调监控胡雨汇报：安平变10kVⅡ段母线B相失地(A相电压为9.78,B相电压为0.79,C相电压为10.04,,零序电压为120.00)故障选线为10kV香林Ⅰ回，通知配抢班胡雨、水北镇供电所任建平
25日20:57联/配调高进发【顺控】遥控操作：10kV大漠线太保支02杆KY16702开关由运行转热备用，于25日20:57控分成功
25日20:58联/配调高进发【顺控】遥控操作：10kV紫云Ⅰ回132杆KY30110开关由运行转热备用，于25日20:58控分成功接地信号消失
20:59 通知配抢班胡雨、水北镇供电所任建平
25日21:21水北镇供电所任建平汇报：10kV大漠线044甲杆太保段配变避雷器被雷击，现已隔离故障，其余线路巡视无异常，具备送电条件
25日21:23联/配调高进发遥控操作：10kV紫云Ⅰ回132杆KY30110开关由热备用转运行，于25日21:23控合成功，正常
25日21:25联/配调高进发遥控操作：10kV大漠线太保支02杆KY16702开关由热备用转运行，于25日21:25控合成功，正常
21:26 通知配抢班胡雨、水北镇供电所任建平
25日21:46 水北镇供电所余向华汇报：10kV紫云Ⅰ回068甲杆KY30104开关跳闸
25日21:47 确认龙潭三级电站已停机
25日22:05 水北镇供电所余向华汇报：10kV紫云Ⅰ回068甲杆至10kV紫云Ⅰ回095杆之间线路巡线无异常，申请试送
25日22:08联/配调高进发遥控操作：10kV紫云Ⅰ回095杆KY30107开关由运行转热备用，于25日22:08控分成功
25日22:08 联/配调高进发令水北镇供电所任建平：10kV紫云Ⅰ回068甲杆KY30104开关由热备用转运行，25日22:11操作成功，正常
25日22:43 水北镇供电所余向华汇报：10kV紫云Ⅰ回095杆至120杆之间线路巡线无异常。
25日22:50 联/配调彭楚宁令水北镇供电所余向华：10kV紫云Ⅰ回120杆G30144刀闸由合闸转分闸，25日22:52操作成功
25日22:53联/配调高进发遥控操作：10kV紫云Ⅰ回095杆KY30107开关由热备用转运行，于25日22:53控合成功
25日23:15 水北镇供电所余向华汇报：10kV紫云Ⅰ回132杆至10kV大漠线009杆之间线路巡视无异常，具备送电条件
25日23:15 令水北镇供电所余向华：10kV紫云Ⅰ回132杆KY30110开关由运行转热备用，于25日23:18操作成功
25日23:18 联/配调吴先岑令配电抢修班熊智彪：林业小区#1环网柜10kV采育场棚户区支911线路由热备用转运行，于25日23:22操作成功，正常
26日03:34水北镇供电所余向华汇报：10kV紫云Ⅰ回123杆避雷器雷击击穿，现故障已隔离，其余线路巡视无异常，具备送电条件
26日03:34联/配调吴先岑遥控操作：10kV紫云Ⅰ回095杆KY30107开关由运行转热备用，于26日03:34控分成功
26日03:35 联/配调吴先岑令水北镇供电所余向华：10kV紫云Ⅰ回120杆G30144刀闸由分闸转合闸，26日03:35操作成功，正常
26日03:37联/配调吴先岑遥控操作：10kV紫云Ⅰ回095杆KY30107开关由热备用转运行，于26日03:37控合成功，正常
26日03:40 通知龙潭三级电站可开机
26日03:42联/配调吴先岑遥控操作：10kV紫云Ⅰ回132杆KY30110开关由热备用转合环运行，于26日03:42控合成功
26日03:49 联/配调吴先岑令配电抢修班熊智彪：林业小区#1环网柜10kV采育场棚户区支911线路由运行转热备用，26日03:51操作成功
26日03:52 通知水北镇供电所余向华、配抢班胡雨</t>
  </si>
  <si>
    <t>10kV紫云Ⅰ回132杆至10kV大漠线009杆</t>
  </si>
  <si>
    <t>5411</t>
  </si>
  <si>
    <t>60EEBFD3-C391-4044-AF39-919A40A299CE</t>
  </si>
  <si>
    <t>GZ13595223060037</t>
  </si>
  <si>
    <t>3523062500254139</t>
  </si>
  <si>
    <t>2023-06-25 21:03</t>
  </si>
  <si>
    <t>2023-06-25 22:03</t>
  </si>
  <si>
    <t>06月25日 20:58 10kV沿山线高南支01杆KY40206开关跳闸于过流Ⅰ段保护，重合不成，原因：待分析。于21:33送电完毕</t>
  </si>
  <si>
    <t>20:58 DMS研判：10kV沿山线高南支01杆KY40206开关跳闸于过流Ⅰ段保护，重合不成
21:00 通知配抢班胡雨、城郊所江铭祺
21:32 联/配调彭楚宁遥控操作：10kV沿山线高南支01杆KY40206开关由热备用转运行，于25日21:33控合成功，正常
21:35 通知配抢班胡雨、城郊所江铭祺</t>
  </si>
  <si>
    <t>10kV沿山线高南支</t>
  </si>
  <si>
    <t>2023-06-26 00:00</t>
  </si>
  <si>
    <t>2023-06-27 08:35</t>
  </si>
  <si>
    <t>5412</t>
  </si>
  <si>
    <t>B8FCD5CE-6EB0-48D6-BDD8-50226965BD5D</t>
  </si>
  <si>
    <t>LS13595223060038</t>
  </si>
  <si>
    <t>3523062500255043</t>
  </si>
  <si>
    <t>2023-06-25 21:07</t>
  </si>
  <si>
    <t>06月25日21:04 10kV龙斗线上坪支77杆KY30515开关跳闸于过流Ⅰ段保护（后端接小水电），10kV龙斗线上坪支45杆KY30513开关跳闸于过频保护（后端接小水电），故障原因为：待分析，21:13恢复送电</t>
  </si>
  <si>
    <t>06月25日21:04 10kV龙斗线上坪支77杆KY30515开关跳闸于过流Ⅰ段保护（后端接小水电），10kV龙斗线上坪支45杆KY30513开关跳闸于过频保护（后端接小水电），21:05 通知配抢班胡雨、水北镇供电所任建平
21:05 上坪电站、下坪电站、下坪二级电站汇报：已停机
25日21:13联/配调彭楚宁遥控操作_：10kV龙斗线上坪支45杆KY30513开关由热备用转运行，于25日21:13控合成功，正常
21:14 通知配抢班胡雨、水北镇供电所任建平
21:15 通知下坪电站、下坪二级电站：可开机</t>
  </si>
  <si>
    <t>10kV龙斗线上坪支45杆至10kV龙斗线下坪支22杆</t>
  </si>
  <si>
    <t>2023-06-25 21:06</t>
  </si>
  <si>
    <t>2023-06-26 04:00</t>
  </si>
  <si>
    <t>越王变10kV龙斗线657</t>
  </si>
  <si>
    <t>5421</t>
  </si>
  <si>
    <t>8E41694B-7534-4451-87C5-E480D7649483</t>
  </si>
  <si>
    <t>GZ13575723060081</t>
  </si>
  <si>
    <t>3523062500268309</t>
  </si>
  <si>
    <t>2023-06-25 22:56</t>
  </si>
  <si>
    <t>2023-06-26 02:13</t>
  </si>
  <si>
    <t>25日22:53 DMS研判：凤城变10kVⅠ段母线C相失地(A相电压为9.83,B相电压为9.91,C相电压为0.59,零序电压为9.38,)无选线信号。22:55 遥控凤城变10kV古镇线601开关由运行转热备用失地消失。故障原因为：10kV古镇线湖头坝支线#02A杆湖头坝配变烧坏</t>
  </si>
  <si>
    <t>25日22:53 DMS研判：凤城变10kV古镇线601开关零序电流突变至95.46A。
25日22:54联/配调江若薇【顺控】遥控操作_：10kV古镇线#06杆6K开关由运行转热备用，于25日22:54控分成功
25日22:55联/配调江若薇【顺控】遥控操作_：10kV古镇线#29杆29K开关由热备用转运行，于25日22:55控合成功
25日22:55联/配调江若薇【顺控】遥控操作_：凤城变电站.10kV.古镇线间隔.601开关由运行转热备用，于25日22:55控分成功接地信号消失
25日22:56 凤城变电站失地(凤城变Ⅰ段母线A相电压为9.83,B相电压为9.91,C相电压为0.59,零序电压为9.38,)。即通知抢修班组巡视凤城变10kV古镇线601开关及其之后的设备，重点关注凤城变10kV古镇线601开关至10kV古镇线#06杆6K开关之间区域。23时44分巡视人吴海华、李汉鹏、阮镇宏、江樊良、赖洪书、黄晓波、林元春、苏玉华、郑万荣接受通知，开始巡线。
25日23:27 城郊供电所吴海华汇报：10kV古镇线湖头坝支线#02A杆湖头坝配变烧坏，跌落式掉落两相，现配变已在热备用状态，10kV古镇线具备送电条件。
25日23:41联/配调江若薇遥控操作_：凤城变电站.10kV.古镇线间隔.601开关由热备用转运行，于25日23:41控合成功
25日23:42联/配调江若薇遥控操作_：10kV古镇线#06杆6K开关由热备用转运行，于25日23:42控合成功
25日23:43联/配调江若薇遥控操作_：10kV古镇线#29杆29K开关由运行转热备用，于25日23:43控分成功
25日23:52 联/配调江若薇令吴海华：10kV古镇线湖头坝支线#01杆1G刀闸由合闸转分闸，26日00:01操作成功
26日00:42 申请配电故障抢修单NO：LY-YD-PQ-2023-0060，工作负责人：黄晓波，工作内容：在10kV古镇线湖头坝支线#02A杆，进行湖头坝配变（光伏）烧坏紧急更换，安全措施：10kV古镇线湖头坝支线#02A杆湖头坝配变低压综合配电箱4001开关转热备用，10kV古镇线湖头坝支线#01杆1G刀闸。
26日 00:43抢修许可票号：LY-YD-PQ-2023-0060
26日 01:48抢修终结票号：LY-YD-PQ-2023-0060
送电票：YD-ZLP-202306284，26日01:49开始执行，26日02时11分执行完毕。</t>
  </si>
  <si>
    <t>湖头坝配变绝缘击穿</t>
  </si>
  <si>
    <t>更换配变</t>
  </si>
  <si>
    <t>凤城变10kV古镇线601线路</t>
  </si>
  <si>
    <t>2023-06-25 22:55</t>
  </si>
  <si>
    <t>2023-06-26 02:10</t>
  </si>
  <si>
    <t>77804d05-8f4d-4025-9ba7-b2fb8bfc62dd</t>
  </si>
  <si>
    <t>2023-06-26 09:54</t>
  </si>
  <si>
    <t>5422</t>
  </si>
  <si>
    <t>BCA33406-8C93-493A-8121-5C9C73852B9F</t>
  </si>
  <si>
    <t>LS13535523060088</t>
  </si>
  <si>
    <t>3523062500269758</t>
  </si>
  <si>
    <t>2023-06-25 23:04</t>
  </si>
  <si>
    <t>2023-06-25 23:35</t>
  </si>
  <si>
    <t>2023年06月25日22:51 DMS系统研判北洋变10kVⅡ段母线A相完全失地(A相电压为1.12,B相电压为10.00,C相电压为9.27,零序电压为8.99,)失地选线为北洋变10kV综合体Ⅰ路965线路。选线正确。故障原因为：10kV综合体Ⅰ路#052杆电杆被车撞断</t>
  </si>
  <si>
    <t>2023年25日22:53 北洋变10kVⅡ段母线A相完全失地(A相电压为1.12,B相电压为10.00,C相电压为9.27,零序电压为8.99,)失地选线为北洋变10kV综合体Ⅰ路965线路。选线正确。即通知溪潭供电所林金光巡线北洋变10kV综合体Ⅰ路965开关及其之后的设备。23时04分巡视人林金光、陈旺锋接受通知，开始巡线。
25日23:00 联/配调林琦令溪潭所林金光：综合体Ⅰ路#1环网柜10kV综合体Ⅰ路主线913开关由运行转热备用，25日23:03操作成功，失地信号消失。
25日23:06联/配调林琦遥控操作：10kV综合体Ⅰ路#055杆055开关由运行转热备用，于25日23:06控分成功
25日23:07联/配调林琦遥控操作：10kV三廉线溪填分线#053杆053开关由热备用转运行，于25日23:07控合成功
25日22:55  联/配调林琦收到现场溪潭所林贺楠汇报：10kV综合体Ⅰ路#052杆电杆被车撞断</t>
  </si>
  <si>
    <t>北洋变电站10kV综合体Ⅰ路965线路</t>
  </si>
  <si>
    <t>2023-06-26 06:00</t>
  </si>
  <si>
    <t>综合体Ⅰ路965线路</t>
  </si>
  <si>
    <t>5424</t>
  </si>
  <si>
    <t>562C8468-7D98-413A-AD92-9246F4F45E4E</t>
  </si>
  <si>
    <t>GZ13575723060082</t>
  </si>
  <si>
    <t>3523062500274112</t>
  </si>
  <si>
    <t>2023-06-25 23:11</t>
  </si>
  <si>
    <t>2023-06-25 23:44</t>
  </si>
  <si>
    <t>25日23:09 DMS研判：古镇安置房配电室10kV古镇安置房线901开关跳闸。23:38送电正常。故障原因为：古镇安置房配电室10kV古镇安置房线901开关内部卡扣装置故障</t>
  </si>
  <si>
    <t>25日23:11  DMS研判：古镇安置房配电室10kV古镇安置房线901开关跳闸。即通知抢修班组巡视跳闸点古镇安置房配电室10kV古镇安置房线901开关及其之后的设备。
25日23:16  联/配调温日娥收到现场吴海华汇报：古镇安置房配电室10kV古镇安置房线901开关失电跳闸，内部卡扣装置故障无法自动合闸，需手动合闸
25日23:27 联/配调江若薇令江樊良：古镇安置房配电室10kV古镇安置房线901开关由热备用转运行，25日23:38操作成功，送电正常</t>
  </si>
  <si>
    <t>古镇安置房配电室10kV古镇安置房线901开关失电跳闸，内部卡扣装置故障无法自动合闸</t>
  </si>
  <si>
    <t>古镇安置房配电室10kV古镇安置房线901开关动作试验</t>
  </si>
  <si>
    <t>双溪变10kV双古Ⅰ路931线路古镇安置房配电室10kV古镇安置房线901开关</t>
  </si>
  <si>
    <t>2023-06-25 23:09</t>
  </si>
  <si>
    <t>273243</t>
  </si>
  <si>
    <t>13DKX-39408</t>
  </si>
  <si>
    <t>双溪变10kV双古Ⅰ路931线路</t>
  </si>
  <si>
    <t>2023-06-26 02:39</t>
  </si>
  <si>
    <t>5426</t>
  </si>
  <si>
    <t>67240D98-F3EA-4576-942E-6002A05FC0F9</t>
  </si>
  <si>
    <t>GZ13595923060065</t>
  </si>
  <si>
    <t>3523062500273955</t>
  </si>
  <si>
    <t>2023-06-25 23:25</t>
  </si>
  <si>
    <t>2023-06-26 04:07</t>
  </si>
  <si>
    <t>2023-06-25 23:21 10kV忠信线#035杆ZY107开关跳闸于过流Ⅰ段保护，大电流闭锁重合闸，故障原因：10kV上忠线溪源支线#011-8杆横山配变、10kV上忠线溪源支线#016-3杆丁里配变、10kV上忠线溪源支线#020杆溪源配变三台配变C相熔管熔断且避雷器雷击击穿，10kV上忠线溪源支线#013-17杆梅峰配变C相熔管熔断。于26日04:06恢复送电。</t>
  </si>
  <si>
    <t>23:21 调控员邱红汇报：23:21  10kV忠信线#035杆ZY107开关跳闸于过流Ⅰ段保护，大电流闭锁重合闸，即通知服务调度班（浦城）章媛媛及忠信供电所杨接峰前往检查。
26日  00：21 忠信供电所杨接峰巡线汇报：经用户反馈及二遥指示器故障显示，故障点在10kV上忠线忠游支线#061杆后端线路。其余线路巡视无异常，申请隔离10kV上忠线忠游支线#061杆ZY304开关，试送10kV忠信线#035杆ZY107开关。
26日00:26 配调王维明令忠信供电所杨接峰：10kV上忠线忠游支线#061杆ZY304开关由运行转热备用，26日00:26操作成功
26日00:27 配调王维明令调控员邱红：10kV忠信线#035杆ZY107开关由热备用转运行，26日00:27操作成功，正常，并转告服务调度班（浦城）章媛媛及忠信供电所杨接峰
26日03:59  忠信供电所杨接峰汇报：巡线发现，10kV上忠线溪源支线#011-8杆横山配变、10kV上忠线溪源支线#016-3杆丁里配变、10kV上忠线溪源支线#020杆溪源配变、10kV上忠线溪源支线#013-17杆梅峰配变C相熔管熔断，现场已更换完毕，10kV上忠线溪源支线#011-8杆横山配变、10kV上忠线溪源支线#016-3杆丁里配变、10kV上忠线溪源支线#020杆溪源配变三台配变避雷器雷击击穿，现场已使用绝缘棒将避雷器上引线已挑开。10kV上忠线忠游支线#061杆后端线路巡视无异常，具备送电条件，申请试送前端开关。
04:02 令  忠信供电所杨接峰：10kV上忠线忠游支线#061杆ZY304开关由热备用转运行，于04:06执行完毕，正常，并转告服务调度班（浦城）章媛媛</t>
  </si>
  <si>
    <t>10kV上忠线溪源支线#011-8杆横山配变、10kV上忠线溪源支线#016-3杆丁里配变、10kV上忠线溪源支线#020杆溪源配变三台配变避雷器雷击击穿</t>
  </si>
  <si>
    <t>10kV忠信线#035杆至上忠线马迹支线#053杆</t>
  </si>
  <si>
    <t>上同变10kV忠信线901</t>
  </si>
  <si>
    <t>2023-06-26 08:36</t>
  </si>
  <si>
    <t>5427</t>
  </si>
  <si>
    <t>E1D32C37-A1D2-4F72-8ECA-EB5A09721C6C</t>
  </si>
  <si>
    <t>LS13595223060039</t>
  </si>
  <si>
    <t>3523062500284015</t>
  </si>
  <si>
    <t>2023-06-25 23:28</t>
  </si>
  <si>
    <t>2023-06-26 00:29</t>
  </si>
  <si>
    <t>25日 23时26分 接汇报:10kV沿山线鹤林坪#2支11塔D40234跌落式熔断器熔断一相需停电处理，于26日00:02 恢复送电</t>
  </si>
  <si>
    <t>25日 23时26分 接汇报:10kV沿山线鹤林坪#2支11塔D40234跌落式熔断器熔断一相00时33分巡视人江铭祺、胡志远接受通知，开始巡线。
23:27 城郊镇供电所谢金华汇报：10kV沿山线鹤林坪#2支11塔之后线路巡线无异常，申请试送
25日23:34 联/配调高进发令谢金华：10kV沿山线鹤林坪#2配变支05杆鹤林坪#2配变由运行转热备用，25日23:36操作成功
25日23:38 联/配调高进发令谢金华：10kV沿山线鹤林坪#3配变支05杆鹤林坪#3配变由运行转空载运行，25日23:39操作成功
25日23:42 联/配调高进发令谢金华：10kV沿山线鹤林坪#2支11塔D40234跌落式熔断器由合闸转分闸，25日23:44操作成功
23:44 通知配抢班胡雨
23:45 城郊镇供电所谢金华汇报：10kV沿山线鹤林坪#2支11塔D40234跌落式熔断器更换完毕，申请试送
25日23:49 联/配调高进发令谢金华：10kV沿山线鹤林坪#2支11塔D40234跌落式熔断器由分闸转合闸，25日23:52操作成功
25日23:56 联/配调高进发令谢金华：10kV沿山线鹤林坪#2配变支05杆鹤林坪#2配变由热备用转运行，25日23:59操作成功
26日00:02 联/配调高进发令谢金华：10kV沿山线鹤林坪#3配变支05杆鹤林坪#3配变由空载运行转运行，26日00:03操作成功
26日00:04 通知配抢班胡雨</t>
  </si>
  <si>
    <t>10kV沿山线鹤林坪配变支</t>
  </si>
  <si>
    <t>2023-06-25 23:26</t>
  </si>
  <si>
    <t>5428</t>
  </si>
  <si>
    <t>3C062C13-C9B6-49BB-885E-5A4DAD53C03D</t>
  </si>
  <si>
    <t>LS13595923060066</t>
  </si>
  <si>
    <t>3523062500285884</t>
  </si>
  <si>
    <t>2023-06-25 23:31</t>
  </si>
  <si>
    <t>2023-06-26 00:26</t>
  </si>
  <si>
    <t>2023-06-25   23:00 永兴变10kVⅡ段母线A相完全失地且B相熔管熔断(0.40,1.30,10.07,)无选线信号，失地线路为永兴变10kV永前线，故障原因为：用户内部故障。</t>
  </si>
  <si>
    <t>23:00 调控员邱红汇报：23:00 永兴变10kVⅡ段母线A相完全失地且B相熔管熔断，A相电压为0.40,B相电压为1.30,C相电压为10.07,零序电压为66.24。即通知永兴供电所严运群、安华运维站陈松。
23:03配调陈健遥控操作_：10kV永兴线#101杆ZY310开关由运行转热备用，于25日23:03控分成功接地信号存在
23:05配调陈健遥控操作_：10kV永兴线#040杆ZY309开关由运行转热备用，于25日23:05控分成功接地信号存在
23:06配调陈健遥控操作_：永兴变10kV永兴线927开关由运行转热备用，于25日23:06控分成功接地信号存在
23:08配调陈健遥控操作_：永兴变10kV永兴线927开关由热备用转运行，于25日23:08控合成功
23:09配调陈健遥控操作_：10kV永兴线#040杆ZY309开关由热备用转运行，于25日23:09控合成功
23:10配调陈健遥控操作_：10kV永兴线#101杆ZY310开关由热备用转运行，于25日23:11控合成功；
23:12 配调陈健遥控操作_：永兴变10kV前墩线923开关由运行转热备用，25日23:13操作成功，失地信号存在；
23:14 配调陈健遥控操作_：永兴变10kV前墩线923开关由热备用转运行，25日23:15操作成功
23:15配调陈健遥控操作_：永兴变10kV永前线922开关由运行转热备用，于25日23:16控分成功接地信号消失，并通知永兴供电所严远群及服务调度班（浦城）章媛媛
23:30配调陈健遥控操作_：10kV永前线#055塔ZY555开关由运行转热备用，于25日23:32控分成功
23:32配调陈健遥控操作_：10kV永前线南山源支线#025杆ZY315开关由运行转热备用，于25日23:34控分成功
23:35 永兴供电所严远群汇报：10kV永前线#001杆至#055塔之间主干线线路巡视无异常，申请试送站内开关。
23:36配调陈健遥控操作_：永兴变10kV永前线922开关由热备用转运行，于25日23:36控合成功，正常。
23:40 永兴供电所严远群汇报：10kV永前线南山源支线#025杆后端线路巡视无异常，申请试送10kV永前线南山源支线#025杆ZY315开关。
23:40配调陈健遥控操作_：10kV永前线南山源支线#025杆ZY315开关由热备用转运行，于25日23:41控合成功，即出现永兴变10kVⅡ段母线A相完全失地；
23:41配调陈健遥控操作_：10kV永前线南山源支线#025杆ZY315开关由运行转热备用，于25日23:42控分成功，失地消失，转告永兴供电所严远群。
23:44 永兴供电所严远群汇报：10kV永前线#055塔后端线路巡视无异常，申请试送10kV永前线#055塔ZY555开关。
23:45 配调陈健遥控操作_：10kV永前线#055塔ZY555开关由热备用转运行，于25日23:46控合成功，正常。并通知永兴供电所严远群及服务调度班（浦城）章媛媛；
26日00:15永兴供电所严远群汇报：10kV永前线社下岗支线#016杆社下岗二号A相避雷器雷击击穿（用户产权），其余线路无异常，具备送电条件，申请：10kV永前线社下岗支线#016杆社下岗二号配变转冷备用后，试送前端开关；
00:16  配调陈健令永兴供电所严远群：10kV永前线社下岗支线#016杆社下岗二号配变由运行转冷备用，26日00:20操作成功
00:20 配调陈健遥控操作_：10kV永前线南山源支线#025杆ZY315开关由热备用转运行，于00:22执行完毕，正常，并通知永兴供电所严远群及服务调度班（浦城）章媛媛；
00:25 永兴供电所严远群汇报：10kV永前线社下岗支线#016杆社下岗二号配变为用户产权，可以闭环停电信息。通知服务调度班（浦城）章媛媛</t>
  </si>
  <si>
    <t>永兴变10kV永前线922线路</t>
  </si>
  <si>
    <t>2023-06-25 23:29</t>
  </si>
  <si>
    <t>5429</t>
  </si>
  <si>
    <t>D7C40457-5939-4620-933D-CC44E34FE49D</t>
  </si>
  <si>
    <t>GZ13565723060090</t>
  </si>
  <si>
    <t>3523062500287218</t>
  </si>
  <si>
    <t>2023-06-25 23:32</t>
  </si>
  <si>
    <t>2023-06-26 00:18</t>
  </si>
  <si>
    <t>6月25日23:32 接汇报：10kV三坪线#202杆Z-1210开关现场在分位，故障原因为：10kV三坪线#214-1杆文峰三坪村林场配变A,B相高压跌落式熔断器之间有漂浮物，6月25日00:18恢复送电。</t>
  </si>
  <si>
    <t>25日23:32 山格所蔡云辉汇报：10kV三坪线#202杆Z-1210开关现场在分位，即通知抢修班组巡视跳闸点10kV三坪线#202杆Z-1210开关及其之后的设备。23时35分巡视人钱沛充、蔡云辉接受通知，开始巡线。
26日00:08  联/配调苏小彬收到现场钱沛充汇报：现场确认跳闸开关为：10kV三坪线#202杆Z-1210开关；故障备注：10kV三坪线#214-1杆文峰三坪村林场配变A,B相高压跌落式熔断器之间有漂浮物，现已清障完毕，验收合格，申请试送10kV三坪线#202杆Z-1210开关。
26日00:12 联/配调苏小彬令钱沛充：10kV三坪线#202杆Z-1210开关由热备用转运行，26日00:18操作成功</t>
  </si>
  <si>
    <t>10kV三坪线#214-1杆文峰三坪村林场配变A,B相高压跌落式熔断器之间有漂浮物</t>
  </si>
  <si>
    <t>文峰变10kV三坪线#202杆Z-1210开关</t>
  </si>
  <si>
    <t>2023-06-26 00:12</t>
  </si>
  <si>
    <t>13DKX-38195</t>
  </si>
  <si>
    <t>文峰变三坪线914</t>
  </si>
  <si>
    <t>2023-06-26 08:20</t>
  </si>
  <si>
    <t xml:space="preserve"> </t>
  </si>
  <si>
    <t>2023年</t>
    <phoneticPr fontId="1" type="noConversion"/>
  </si>
  <si>
    <t>配变故障停运率</t>
  </si>
  <si>
    <t>福州</t>
    <phoneticPr fontId="1" type="noConversion"/>
  </si>
  <si>
    <t>厦门</t>
    <phoneticPr fontId="1" type="noConversion"/>
  </si>
  <si>
    <t>莆田</t>
    <phoneticPr fontId="1" type="noConversion"/>
  </si>
  <si>
    <t>泉州</t>
    <phoneticPr fontId="1" type="noConversion"/>
  </si>
  <si>
    <t>漳州</t>
    <phoneticPr fontId="1" type="noConversion"/>
  </si>
  <si>
    <t>龙岩</t>
    <phoneticPr fontId="1" type="noConversion"/>
  </si>
  <si>
    <t>三明</t>
    <phoneticPr fontId="1" type="noConversion"/>
  </si>
  <si>
    <t>南平</t>
    <phoneticPr fontId="1" type="noConversion"/>
  </si>
  <si>
    <t>宁德</t>
    <phoneticPr fontId="1" type="noConversion"/>
  </si>
  <si>
    <t>全省</t>
  </si>
  <si>
    <t>停电台次</t>
    <phoneticPr fontId="1" type="noConversion"/>
  </si>
  <si>
    <t>（公变、专变）规模</t>
    <phoneticPr fontId="1" type="noConversion"/>
  </si>
  <si>
    <t>配变故障停电率</t>
    <phoneticPr fontId="1" type="noConversion"/>
  </si>
  <si>
    <t>同比</t>
    <phoneticPr fontId="1" type="noConversion"/>
  </si>
  <si>
    <t>2022年</t>
    <phoneticPr fontId="1" type="noConversion"/>
  </si>
  <si>
    <t>同期停电台次</t>
    <phoneticPr fontId="1" type="noConversion"/>
  </si>
  <si>
    <t>同期停电率</t>
    <phoneticPr fontId="1" type="noConversion"/>
  </si>
  <si>
    <t>10千伏线路百公里故障次数/故障同比下降率（%）</t>
    <phoneticPr fontId="1" type="noConversion"/>
  </si>
  <si>
    <t>线路百公里故障</t>
    <phoneticPr fontId="1" type="noConversion"/>
  </si>
  <si>
    <t>2023年发生次数</t>
    <phoneticPr fontId="1" type="noConversion"/>
  </si>
  <si>
    <t>2022年发生次数</t>
    <phoneticPr fontId="1" type="noConversion"/>
  </si>
  <si>
    <t>2023年公里数</t>
    <phoneticPr fontId="1" type="noConversion"/>
  </si>
  <si>
    <t>2022年公里数</t>
    <phoneticPr fontId="1" type="noConversion"/>
  </si>
  <si>
    <t>2023百公里停电率</t>
    <phoneticPr fontId="1" type="noConversion"/>
  </si>
  <si>
    <t>故障同比下降率</t>
  </si>
  <si>
    <t>2022年百公里停电率</t>
    <phoneticPr fontId="1" type="noConversion"/>
  </si>
  <si>
    <t>平均复电时长（分钟）/同比（%）</t>
  </si>
  <si>
    <t>平均复电时长（分钟）</t>
    <phoneticPr fontId="1" type="noConversion"/>
  </si>
  <si>
    <t>同期</t>
    <phoneticPr fontId="2" type="noConversion"/>
  </si>
  <si>
    <t>同比</t>
    <phoneticPr fontId="2" type="noConversion"/>
  </si>
  <si>
    <t>频繁停电</t>
    <phoneticPr fontId="1" type="noConversion"/>
  </si>
  <si>
    <t>高故障线路数</t>
  </si>
  <si>
    <t>同期</t>
    <phoneticPr fontId="2" type="noConversion"/>
  </si>
  <si>
    <t>同比</t>
    <phoneticPr fontId="2" type="noConversion"/>
  </si>
  <si>
    <t>高故障台区</t>
    <phoneticPr fontId="1" type="noConversion"/>
  </si>
  <si>
    <t>同期</t>
    <phoneticPr fontId="2" type="noConversion"/>
  </si>
  <si>
    <t>同比</t>
    <phoneticPr fontId="2" type="noConversion"/>
  </si>
  <si>
    <t>10千伏线路百公里故障次数/故障同比下降率（%）</t>
    <phoneticPr fontId="1" type="noConversion"/>
  </si>
  <si>
    <t>线路百公里故障</t>
    <phoneticPr fontId="1" type="noConversion"/>
  </si>
  <si>
    <t>2023年发生次数</t>
    <phoneticPr fontId="1" type="noConversion"/>
  </si>
  <si>
    <t>2022年发生次数</t>
    <phoneticPr fontId="1" type="noConversion"/>
  </si>
  <si>
    <t>2023年公里数</t>
    <phoneticPr fontId="1" type="noConversion"/>
  </si>
  <si>
    <t>2022年公里数</t>
    <phoneticPr fontId="1" type="noConversion"/>
  </si>
  <si>
    <t>2023百公里停电率</t>
    <phoneticPr fontId="1" type="noConversion"/>
  </si>
  <si>
    <t>2022年百公里停电率</t>
    <phoneticPr fontId="1" type="noConversion"/>
  </si>
  <si>
    <t>列标签</t>
  </si>
  <si>
    <t>(空白)</t>
  </si>
  <si>
    <t>总计</t>
  </si>
  <si>
    <t>行标签</t>
  </si>
  <si>
    <t>#N/A</t>
  </si>
  <si>
    <t>计数项:计数项:影响范围</t>
  </si>
  <si>
    <t>泉州本部</t>
  </si>
  <si>
    <t>惠安</t>
  </si>
  <si>
    <t>安溪</t>
  </si>
  <si>
    <t>德化</t>
  </si>
  <si>
    <t>永春</t>
  </si>
  <si>
    <t>石狮</t>
  </si>
  <si>
    <t>晋江</t>
  </si>
  <si>
    <t>南安</t>
  </si>
  <si>
    <t>合计</t>
  </si>
  <si>
    <t>国网安溪县供电公司</t>
  </si>
  <si>
    <t>国网德化县供电公司</t>
  </si>
  <si>
    <t>国网惠安县供电公司</t>
  </si>
  <si>
    <t>国网晋江市供电公司</t>
  </si>
  <si>
    <t>国网南安市供电公司</t>
  </si>
  <si>
    <t>国网石狮市供电公司</t>
  </si>
  <si>
    <t>国网永春县供电公司</t>
  </si>
  <si>
    <t>单位</t>
  </si>
  <si>
    <t>馈线（条）</t>
    <phoneticPr fontId="2" type="noConversion"/>
  </si>
  <si>
    <t>其中电缆线路（条）</t>
    <phoneticPr fontId="2" type="noConversion"/>
  </si>
  <si>
    <t>混合线路（条）</t>
    <phoneticPr fontId="2" type="noConversion"/>
  </si>
  <si>
    <t>10千伏线路长度（千米）</t>
    <phoneticPr fontId="2" type="noConversion"/>
  </si>
  <si>
    <t>其中架空线路长度（千米）</t>
    <phoneticPr fontId="2" type="noConversion"/>
  </si>
  <si>
    <t>其中电缆长度（千米）</t>
    <phoneticPr fontId="2" type="noConversion"/>
  </si>
  <si>
    <t>公用配变（台）</t>
    <phoneticPr fontId="2" type="noConversion"/>
  </si>
  <si>
    <t>公用配变容量（万千伏安）</t>
    <phoneticPr fontId="2" type="noConversion"/>
  </si>
  <si>
    <t>其中杆上变（台）</t>
    <phoneticPr fontId="2" type="noConversion"/>
  </si>
  <si>
    <t>开闭所</t>
  </si>
  <si>
    <t>环网柜数量（座）（含户内、户外）</t>
  </si>
  <si>
    <t>其中户外环网柜数量（座）</t>
    <phoneticPr fontId="2" type="noConversion"/>
  </si>
  <si>
    <t>用户专线（条）</t>
    <phoneticPr fontId="2" type="noConversion"/>
  </si>
  <si>
    <t>专用配变（台）</t>
    <phoneticPr fontId="2" type="noConversion"/>
  </si>
  <si>
    <t>专用配变容量（万千伏安）</t>
    <phoneticPr fontId="2" type="noConversion"/>
  </si>
  <si>
    <t>泉州局合计</t>
  </si>
  <si>
    <t>xq</t>
    <phoneticPr fontId="1" type="noConversion"/>
  </si>
  <si>
    <t>大田县供电公司</t>
  </si>
  <si>
    <t>建宁县供电公司</t>
  </si>
  <si>
    <t>将乐县供电公司</t>
  </si>
  <si>
    <t>明溪县供电公司</t>
  </si>
  <si>
    <t>宁化县供电公司</t>
  </si>
  <si>
    <t>清流县供电公司</t>
  </si>
  <si>
    <t>沙县供电公司</t>
  </si>
  <si>
    <t>泰宁县供电公司</t>
  </si>
  <si>
    <t>永安市供电公司</t>
  </si>
  <si>
    <t>尤溪县供电公司</t>
  </si>
  <si>
    <t>长度</t>
    <phoneticPr fontId="1" type="noConversion"/>
  </si>
  <si>
    <t>百千米</t>
    <phoneticPr fontId="1" type="noConversion"/>
  </si>
  <si>
    <t>福州(本部)</t>
  </si>
  <si>
    <t>闽侯</t>
  </si>
  <si>
    <t>连江</t>
  </si>
  <si>
    <t>闽清</t>
  </si>
  <si>
    <t>永泰</t>
  </si>
  <si>
    <t>平潭</t>
  </si>
  <si>
    <t>罗源</t>
  </si>
  <si>
    <t>福清</t>
  </si>
  <si>
    <t>长乐</t>
  </si>
  <si>
    <t>莆田(本部)</t>
  </si>
  <si>
    <t>仙游</t>
  </si>
  <si>
    <t>湄洲</t>
  </si>
  <si>
    <t>泉州(本部)</t>
  </si>
  <si>
    <t>漳州(本部)</t>
  </si>
  <si>
    <t>云霄</t>
  </si>
  <si>
    <t>长泰</t>
  </si>
  <si>
    <t>漳浦</t>
  </si>
  <si>
    <t>东山</t>
  </si>
  <si>
    <t>龙海</t>
  </si>
  <si>
    <t>平和</t>
  </si>
  <si>
    <t>南靖</t>
  </si>
  <si>
    <t>常山</t>
  </si>
  <si>
    <t>诏安</t>
  </si>
  <si>
    <t>华安</t>
  </si>
  <si>
    <t>龙岩(本部)</t>
  </si>
  <si>
    <t>武平</t>
  </si>
  <si>
    <t>上杭</t>
  </si>
  <si>
    <t>连城</t>
  </si>
  <si>
    <t>永定</t>
  </si>
  <si>
    <t>长汀</t>
  </si>
  <si>
    <t>新罗</t>
  </si>
  <si>
    <t>漳平</t>
  </si>
  <si>
    <t>三明(本部)</t>
  </si>
  <si>
    <t>将乐</t>
  </si>
  <si>
    <t>明溪</t>
  </si>
  <si>
    <t>泰宁</t>
  </si>
  <si>
    <t>建宁</t>
  </si>
  <si>
    <t>清流</t>
  </si>
  <si>
    <t>大田</t>
  </si>
  <si>
    <t>尤溪</t>
  </si>
  <si>
    <t>宁化</t>
  </si>
  <si>
    <t>永安</t>
  </si>
  <si>
    <t>沙县</t>
  </si>
  <si>
    <t>南平(本部)</t>
  </si>
  <si>
    <t>延平</t>
  </si>
  <si>
    <t>邵武</t>
  </si>
  <si>
    <t>顺昌</t>
  </si>
  <si>
    <t>建阳</t>
  </si>
  <si>
    <t>浦城</t>
  </si>
  <si>
    <t>松溪</t>
  </si>
  <si>
    <t>武夷</t>
  </si>
  <si>
    <t>政和</t>
  </si>
  <si>
    <t>建瓯</t>
  </si>
  <si>
    <t>光泽</t>
  </si>
  <si>
    <t>宁德(本部)</t>
  </si>
  <si>
    <t>古田</t>
  </si>
  <si>
    <t>寿宁</t>
  </si>
  <si>
    <t>霞浦</t>
  </si>
  <si>
    <t>福安</t>
  </si>
  <si>
    <t>福鼎</t>
  </si>
  <si>
    <t>柘荣</t>
  </si>
  <si>
    <t>周宁</t>
  </si>
  <si>
    <t>屏南</t>
  </si>
  <si>
    <t>长乐区供电公司</t>
    <phoneticPr fontId="1" type="noConversion"/>
  </si>
  <si>
    <t>计数项:运行单位名称2</t>
  </si>
  <si>
    <t>厦门供电公司</t>
  </si>
  <si>
    <t>常山供电公司</t>
  </si>
  <si>
    <t>东山县供电公司</t>
  </si>
  <si>
    <t>福安市供电公司</t>
  </si>
  <si>
    <t>福鼎市供电公司</t>
  </si>
  <si>
    <t>福清市供电公司</t>
  </si>
  <si>
    <t>古田县供电公司</t>
  </si>
  <si>
    <t>光泽县供电公司</t>
  </si>
  <si>
    <t>华安县供电公司</t>
  </si>
  <si>
    <t>建瓯市供电公司</t>
  </si>
  <si>
    <t>连城县供电公司</t>
  </si>
  <si>
    <t>连江县供电公司</t>
  </si>
  <si>
    <t>龙海市供电公司</t>
  </si>
  <si>
    <t>新罗区供电公司</t>
    <phoneticPr fontId="1" type="noConversion"/>
  </si>
  <si>
    <t>永定区供电公司</t>
    <phoneticPr fontId="1" type="noConversion"/>
  </si>
  <si>
    <t>罗源县供电公司</t>
  </si>
  <si>
    <t>湄洲岛供电公司</t>
  </si>
  <si>
    <t>闽侯县供电公司</t>
  </si>
  <si>
    <t>闽清县供电公司</t>
  </si>
  <si>
    <t>南靖县供电公司</t>
  </si>
  <si>
    <t>建阳区供电公司</t>
    <phoneticPr fontId="1" type="noConversion"/>
  </si>
  <si>
    <t>平和县供电公司</t>
  </si>
  <si>
    <t>平潭县供电公司</t>
  </si>
  <si>
    <t>屏南县供电公司</t>
  </si>
  <si>
    <t>浦城县供电公司</t>
  </si>
  <si>
    <t>上杭县供电公司</t>
  </si>
  <si>
    <t>邵武市供电公司</t>
  </si>
  <si>
    <t>寿宁县供电公司</t>
  </si>
  <si>
    <t>顺昌县供电公司</t>
  </si>
  <si>
    <t>松溪县供电公司</t>
  </si>
  <si>
    <t>武平县供电公司</t>
  </si>
  <si>
    <t>武夷山市供电公司</t>
  </si>
  <si>
    <t>霞浦县供电公司</t>
  </si>
  <si>
    <t>仙游县供电公司</t>
  </si>
  <si>
    <t>永定区供电公司</t>
  </si>
  <si>
    <t>永泰县供电公司</t>
  </si>
  <si>
    <t>云霄县供电公司</t>
  </si>
  <si>
    <t>漳平市供电公司</t>
  </si>
  <si>
    <t>漳浦县供电公司</t>
  </si>
  <si>
    <t>长泰县供电公司</t>
  </si>
  <si>
    <t>长汀县供电公司</t>
  </si>
  <si>
    <t>诏安县供电公司</t>
  </si>
  <si>
    <t>柘荣县供电公司</t>
  </si>
  <si>
    <t>政和县供电公司</t>
  </si>
  <si>
    <t>周宁县供电公司</t>
  </si>
  <si>
    <t>延平区供电公司</t>
    <phoneticPr fontId="1" type="noConversion"/>
  </si>
  <si>
    <t>配变</t>
    <phoneticPr fontId="1" type="noConversion"/>
  </si>
  <si>
    <t>停运</t>
    <phoneticPr fontId="1" type="noConversion"/>
  </si>
  <si>
    <t>354条高故障线路</t>
    <phoneticPr fontId="1" type="noConversion"/>
  </si>
  <si>
    <t>2022年同期故障次数</t>
    <phoneticPr fontId="1" type="noConversion"/>
  </si>
  <si>
    <t>故障同比下降率（%）</t>
    <phoneticPr fontId="1" type="noConversion"/>
  </si>
  <si>
    <t>2023年1-6月故障次数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</si>
</sst>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Red]\(0.00\)"/>
    <numFmt numFmtId="177" formatCode="0.0"/>
    <numFmt numFmtId="178" formatCode="0.0_ "/>
    <numFmt numFmtId="179" formatCode="0.00_ "/>
  </numFmts>
  <fonts count="22" x14ac:knownFonts="1">
    <font>
      <sz val="11"/>
      <color theme="1"/>
      <name val="等线"/>
      <family val="2"/>
      <scheme val="minor"/>
    </font>
    <font>
      <sz val="9"/>
      <name val="等线"/>
      <family val="3"/>
      <charset val="134"/>
      <scheme val="minor"/>
    </font>
    <font>
      <sz val="9"/>
      <name val="宋体"/>
      <family val="3"/>
      <charset val="134"/>
    </font>
    <font>
      <sz val="10"/>
      <color indexed="64"/>
      <name val="Arial"/>
      <family val="2"/>
    </font>
    <font>
      <sz val="11"/>
      <color theme="1"/>
      <name val="等线"/>
      <family val="3"/>
      <charset val="134"/>
      <scheme val="minor"/>
    </font>
    <font>
      <sz val="11"/>
      <name val="宋体"/>
      <family val="3"/>
      <charset val="134"/>
    </font>
    <font>
      <b/>
      <sz val="11"/>
      <name val="宋体"/>
      <family val="3"/>
      <charset val="134"/>
    </font>
    <font>
      <sz val="12"/>
      <name val="宋体"/>
      <family val="3"/>
      <charset val="134"/>
    </font>
    <font>
      <sz val="11"/>
      <color indexed="8"/>
      <name val="等线"/>
      <family val="3"/>
      <charset val="134"/>
      <scheme val="minor"/>
    </font>
    <font>
      <sz val="11"/>
      <color theme="1"/>
      <name val="等线"/>
      <family val="2"/>
      <scheme val="minor"/>
    </font>
    <font>
      <sz val="10"/>
      <color theme="1"/>
      <name val="黑体"/>
      <family val="3"/>
      <charset val="134"/>
    </font>
    <font>
      <sz val="10"/>
      <name val="黑体"/>
      <family val="3"/>
      <charset val="134"/>
    </font>
    <font>
      <sz val="8"/>
      <color theme="1"/>
      <name val="黑体"/>
      <family val="3"/>
      <charset val="134"/>
    </font>
    <font>
      <b/>
      <sz val="10"/>
      <color theme="1"/>
      <name val="黑体"/>
      <family val="3"/>
      <charset val="134"/>
    </font>
    <font>
      <sz val="10"/>
      <color rgb="FF000000"/>
      <name val="黑体"/>
      <family val="3"/>
      <charset val="134"/>
    </font>
    <font>
      <sz val="9"/>
      <color rgb="FF000000"/>
      <name val="黑体"/>
      <family val="3"/>
      <charset val="134"/>
    </font>
    <font>
      <b/>
      <sz val="10"/>
      <name val="Arial"/>
      <family val="2"/>
    </font>
    <font>
      <sz val="12"/>
      <color indexed="8"/>
      <name val="宋体"/>
      <family val="3"/>
      <charset val="134"/>
    </font>
    <font>
      <sz val="10"/>
      <name val="宋体"/>
      <family val="3"/>
      <charset val="134"/>
    </font>
    <font>
      <b/>
      <sz val="9"/>
      <color theme="1"/>
      <name val="黑体"/>
      <family val="3"/>
      <charset val="134"/>
    </font>
    <font>
      <sz val="9"/>
      <color theme="1"/>
      <name val="黑体"/>
      <family val="3"/>
      <charset val="134"/>
    </font>
    <font>
      <sz val="8"/>
      <color theme="1"/>
      <name val="等线"/>
      <family val="2"/>
      <scheme val="minor"/>
    </font>
  </fonts>
  <fills count="10">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7" tint="0.39997558519241921"/>
        <bgColor indexed="64"/>
      </patternFill>
    </fill>
    <fill>
      <patternFill patternType="solid">
        <fgColor rgb="FFFFC000"/>
        <bgColor indexed="64"/>
      </patternFill>
    </fill>
    <fill>
      <patternFill patternType="solid">
        <fgColor rgb="FFFFFF00"/>
        <bgColor indexed="64"/>
      </patternFill>
    </fill>
    <fill>
      <patternFill patternType="solid">
        <fgColor rgb="FFF2F2F2"/>
        <bgColor indexed="64"/>
      </patternFill>
    </fill>
    <fill>
      <patternFill patternType="solid">
        <fgColor indexed="31"/>
        <bgColor indexed="64"/>
      </patternFill>
    </fill>
    <fill>
      <patternFill patternType="solid">
        <fgColor theme="8" tint="0.59999389629810485"/>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6">
    <xf numFmtId="0" fontId="0" fillId="0" borderId="0"/>
    <xf numFmtId="0" fontId="3" fillId="0" borderId="0"/>
    <xf numFmtId="0" fontId="4" fillId="0" borderId="0"/>
    <xf numFmtId="9" fontId="8" fillId="0" borderId="0" applyFont="0" applyFill="0" applyBorder="0" applyAlignment="0" applyProtection="0">
      <alignment vertical="center"/>
    </xf>
    <xf numFmtId="0" fontId="3" fillId="0" borderId="0"/>
    <xf numFmtId="9" fontId="9" fillId="0" borderId="0" applyFont="0" applyFill="0" applyBorder="0" applyAlignment="0" applyProtection="0">
      <alignment vertical="center"/>
    </xf>
  </cellStyleXfs>
  <cellXfs count="72">
    <xf numFmtId="0" fontId="0" fillId="0" borderId="0" xfId="0"/>
    <xf numFmtId="49" fontId="2" fillId="0" borderId="0" xfId="0" applyNumberFormat="1" applyFont="1"/>
    <xf numFmtId="0" fontId="5" fillId="0" borderId="0" xfId="0" applyNumberFormat="1" applyFont="1"/>
    <xf numFmtId="49" fontId="5" fillId="0" borderId="0" xfId="0" applyNumberFormat="1" applyFont="1"/>
    <xf numFmtId="0" fontId="6" fillId="0" borderId="0" xfId="0" applyNumberFormat="1" applyFont="1"/>
    <xf numFmtId="49" fontId="6" fillId="0" borderId="0" xfId="0" applyNumberFormat="1" applyFont="1"/>
    <xf numFmtId="2" fontId="6" fillId="0" borderId="0" xfId="0" applyNumberFormat="1" applyFont="1"/>
    <xf numFmtId="2" fontId="5" fillId="0" borderId="0" xfId="0" applyNumberFormat="1" applyFont="1"/>
    <xf numFmtId="0" fontId="7" fillId="0" borderId="0" xfId="0" applyNumberFormat="1" applyFont="1"/>
    <xf numFmtId="49" fontId="7" fillId="0" borderId="0" xfId="0" applyNumberFormat="1" applyFont="1"/>
    <xf numFmtId="2" fontId="7" fillId="0" borderId="0" xfId="0" applyNumberFormat="1" applyFont="1"/>
    <xf numFmtId="176" fontId="7" fillId="0" borderId="0" xfId="0" applyNumberFormat="1" applyFont="1"/>
    <xf numFmtId="0" fontId="2" fillId="0" borderId="0" xfId="0" applyNumberFormat="1" applyFont="1"/>
    <xf numFmtId="2" fontId="2" fillId="0" borderId="0" xfId="0" applyNumberFormat="1" applyFont="1"/>
    <xf numFmtId="0" fontId="11" fillId="2" borderId="1" xfId="0" applyFont="1" applyFill="1" applyBorder="1" applyAlignment="1">
      <alignment horizontal="center" vertical="center"/>
    </xf>
    <xf numFmtId="0" fontId="10" fillId="0" borderId="1" xfId="0" applyFont="1" applyBorder="1" applyAlignment="1">
      <alignment horizontal="center" vertical="center"/>
    </xf>
    <xf numFmtId="0" fontId="10" fillId="0" borderId="1" xfId="0" applyFont="1" applyBorder="1" applyAlignment="1">
      <alignment horizontal="center" vertical="center" wrapText="1"/>
    </xf>
    <xf numFmtId="2" fontId="11" fillId="2" borderId="1" xfId="0" applyNumberFormat="1" applyFont="1" applyFill="1" applyBorder="1" applyAlignment="1">
      <alignment horizontal="center" vertical="center"/>
    </xf>
    <xf numFmtId="177" fontId="11" fillId="2" borderId="1" xfId="0" applyNumberFormat="1" applyFont="1" applyFill="1" applyBorder="1" applyAlignment="1">
      <alignment horizontal="center" vertical="center"/>
    </xf>
    <xf numFmtId="0" fontId="10" fillId="0" borderId="0" xfId="0" applyFont="1"/>
    <xf numFmtId="0" fontId="12" fillId="0" borderId="0" xfId="0" applyFont="1" applyAlignment="1">
      <alignment horizontal="center" vertical="center"/>
    </xf>
    <xf numFmtId="177" fontId="11" fillId="2" borderId="0" xfId="0" applyNumberFormat="1" applyFont="1" applyFill="1" applyBorder="1" applyAlignment="1">
      <alignment horizontal="center" vertical="center"/>
    </xf>
    <xf numFmtId="0" fontId="10" fillId="0" borderId="1" xfId="0" applyFont="1" applyFill="1" applyBorder="1" applyAlignment="1">
      <alignment horizontal="center" vertical="center"/>
    </xf>
    <xf numFmtId="178" fontId="10" fillId="2" borderId="1" xfId="3" applyNumberFormat="1" applyFont="1" applyFill="1" applyBorder="1" applyAlignment="1">
      <alignment horizontal="center" vertical="center"/>
    </xf>
    <xf numFmtId="178" fontId="10" fillId="0" borderId="1" xfId="4" applyNumberFormat="1" applyFont="1" applyBorder="1" applyAlignment="1">
      <alignment horizontal="center" vertical="center"/>
    </xf>
    <xf numFmtId="0" fontId="11" fillId="0" borderId="1" xfId="0" applyFont="1" applyFill="1" applyBorder="1" applyAlignment="1">
      <alignment horizontal="center" vertical="center"/>
    </xf>
    <xf numFmtId="178" fontId="11" fillId="0" borderId="1" xfId="4" applyNumberFormat="1" applyFont="1" applyBorder="1" applyAlignment="1">
      <alignment horizontal="center" vertical="center"/>
    </xf>
    <xf numFmtId="2" fontId="10" fillId="0" borderId="1" xfId="0" applyNumberFormat="1" applyFont="1" applyBorder="1" applyAlignment="1">
      <alignment horizontal="center" vertical="center"/>
    </xf>
    <xf numFmtId="0" fontId="10" fillId="0" borderId="1" xfId="0" applyFont="1" applyFill="1" applyBorder="1" applyAlignment="1">
      <alignment horizontal="center"/>
    </xf>
    <xf numFmtId="178" fontId="10" fillId="0" borderId="1" xfId="5" applyNumberFormat="1" applyFont="1" applyBorder="1" applyAlignment="1">
      <alignment horizontal="center" vertical="center"/>
    </xf>
    <xf numFmtId="177" fontId="10" fillId="0" borderId="1" xfId="0" applyNumberFormat="1" applyFont="1" applyBorder="1" applyAlignment="1">
      <alignment horizontal="center" vertical="center"/>
    </xf>
    <xf numFmtId="0" fontId="10" fillId="0" borderId="0" xfId="0" applyFont="1" applyAlignment="1">
      <alignment horizontal="center"/>
    </xf>
    <xf numFmtId="0" fontId="10" fillId="0" borderId="1" xfId="0" applyFont="1" applyBorder="1" applyAlignment="1">
      <alignment horizontal="center"/>
    </xf>
    <xf numFmtId="0" fontId="10" fillId="0" borderId="1" xfId="0" applyNumberFormat="1" applyFont="1" applyBorder="1" applyAlignment="1">
      <alignment horizontal="center"/>
    </xf>
    <xf numFmtId="0" fontId="14" fillId="0" borderId="1" xfId="0" applyFont="1" applyBorder="1" applyAlignment="1">
      <alignment horizontal="center"/>
    </xf>
    <xf numFmtId="0" fontId="14" fillId="0" borderId="1" xfId="0" applyFont="1" applyFill="1" applyBorder="1" applyAlignment="1">
      <alignment horizontal="center"/>
    </xf>
    <xf numFmtId="0" fontId="10" fillId="4" borderId="1" xfId="0" applyFont="1" applyFill="1" applyBorder="1" applyAlignment="1">
      <alignment horizontal="center" vertical="center" wrapText="1"/>
    </xf>
    <xf numFmtId="0" fontId="10" fillId="5" borderId="1" xfId="0" applyFont="1" applyFill="1" applyBorder="1" applyAlignment="1">
      <alignment horizontal="center"/>
    </xf>
    <xf numFmtId="177" fontId="10" fillId="6" borderId="1" xfId="0" applyNumberFormat="1" applyFont="1" applyFill="1" applyBorder="1" applyAlignment="1">
      <alignment horizontal="center" vertical="center"/>
    </xf>
    <xf numFmtId="177" fontId="11" fillId="6" borderId="1" xfId="0" applyNumberFormat="1" applyFont="1" applyFill="1" applyBorder="1" applyAlignment="1">
      <alignment horizontal="center" vertical="center"/>
    </xf>
    <xf numFmtId="0" fontId="13" fillId="5" borderId="2" xfId="0" applyFont="1" applyFill="1" applyBorder="1" applyAlignment="1">
      <alignment horizontal="center" vertical="center"/>
    </xf>
    <xf numFmtId="0" fontId="10" fillId="0" borderId="1" xfId="0" applyFont="1" applyBorder="1" applyAlignment="1">
      <alignment horizontal="center" vertical="center"/>
    </xf>
    <xf numFmtId="177" fontId="10" fillId="5" borderId="1"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0" fontId="10" fillId="0" borderId="1" xfId="5" applyNumberFormat="1" applyFont="1" applyBorder="1" applyAlignment="1">
      <alignment horizontal="center" vertical="center"/>
    </xf>
    <xf numFmtId="0" fontId="14" fillId="5" borderId="1" xfId="0" applyFont="1" applyFill="1" applyBorder="1" applyAlignment="1">
      <alignment horizontal="center"/>
    </xf>
    <xf numFmtId="0" fontId="15" fillId="7" borderId="3" xfId="0" applyFont="1" applyFill="1" applyBorder="1" applyAlignment="1">
      <alignment horizontal="center" vertical="center" wrapText="1"/>
    </xf>
    <xf numFmtId="0" fontId="15" fillId="7" borderId="4" xfId="0" applyFont="1" applyFill="1" applyBorder="1" applyAlignment="1">
      <alignment horizontal="center" vertical="center" wrapText="1"/>
    </xf>
    <xf numFmtId="0" fontId="16" fillId="0" borderId="1" xfId="0" applyFont="1" applyBorder="1" applyAlignment="1">
      <alignment horizontal="center" vertical="center"/>
    </xf>
    <xf numFmtId="0" fontId="17"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18" fillId="8" borderId="5" xfId="0" applyFont="1" applyFill="1" applyBorder="1" applyAlignment="1">
      <alignment horizontal="center" vertical="center"/>
    </xf>
    <xf numFmtId="0" fontId="0" fillId="8" borderId="1" xfId="0" applyNumberFormat="1" applyFill="1" applyBorder="1" applyAlignment="1">
      <alignment horizontal="center" vertical="center"/>
    </xf>
    <xf numFmtId="0" fontId="16" fillId="6" borderId="1" xfId="0" applyFont="1" applyFill="1" applyBorder="1" applyAlignment="1">
      <alignment horizontal="center" vertical="center" wrapText="1"/>
    </xf>
    <xf numFmtId="179" fontId="18" fillId="9" borderId="1" xfId="0" applyNumberFormat="1" applyFont="1" applyFill="1" applyBorder="1" applyAlignment="1">
      <alignment horizontal="center" vertical="center"/>
    </xf>
    <xf numFmtId="0" fontId="0" fillId="9" borderId="1" xfId="0" applyNumberFormat="1" applyFill="1" applyBorder="1" applyAlignment="1">
      <alignment horizontal="center" vertical="center"/>
    </xf>
    <xf numFmtId="176" fontId="2" fillId="0" borderId="0" xfId="0" applyNumberFormat="1" applyFont="1"/>
    <xf numFmtId="0" fontId="0" fillId="0" borderId="0" xfId="0" applyAlignment="1"/>
    <xf numFmtId="10" fontId="0" fillId="0" borderId="0" xfId="0" applyNumberFormat="1"/>
    <xf numFmtId="0" fontId="10" fillId="0" borderId="1" xfId="0" applyFont="1" applyBorder="1" applyAlignment="1">
      <alignment horizontal="center" vertical="center"/>
    </xf>
    <xf numFmtId="0" fontId="10" fillId="0" borderId="1" xfId="0" applyFont="1" applyBorder="1" applyAlignment="1">
      <alignment horizontal="center" vertical="center"/>
    </xf>
    <xf numFmtId="0" fontId="10" fillId="3" borderId="1" xfId="0" applyFont="1" applyFill="1" applyBorder="1" applyAlignment="1">
      <alignment horizontal="center" vertical="center" wrapText="1"/>
    </xf>
    <xf numFmtId="0" fontId="10" fillId="0" borderId="1" xfId="0" applyFont="1" applyBorder="1" applyAlignment="1"/>
    <xf numFmtId="0" fontId="13" fillId="4" borderId="1" xfId="0" applyFont="1" applyFill="1" applyBorder="1" applyAlignment="1">
      <alignment horizontal="center" vertical="center" wrapText="1"/>
    </xf>
    <xf numFmtId="0" fontId="19" fillId="0" borderId="1" xfId="0" applyFont="1" applyBorder="1" applyAlignment="1">
      <alignment horizontal="center" vertical="center"/>
    </xf>
    <xf numFmtId="0" fontId="20" fillId="0" borderId="1" xfId="0" applyFont="1" applyBorder="1" applyAlignment="1">
      <alignment horizontal="center" vertical="center"/>
    </xf>
    <xf numFmtId="0" fontId="20" fillId="0" borderId="6" xfId="0" applyFont="1" applyBorder="1" applyAlignment="1">
      <alignment horizontal="center" vertical="center"/>
    </xf>
    <xf numFmtId="1" fontId="12" fillId="0" borderId="1" xfId="5" applyNumberFormat="1" applyFont="1" applyBorder="1" applyAlignment="1">
      <alignment horizontal="center" vertical="center"/>
    </xf>
    <xf numFmtId="0" fontId="21" fillId="0" borderId="1" xfId="0" applyFont="1" applyBorder="1" applyAlignment="1">
      <alignment horizontal="center" vertical="center"/>
    </xf>
    <xf numFmtId="177" fontId="12" fillId="0" borderId="1" xfId="5" applyNumberFormat="1" applyFont="1" applyBorder="1" applyAlignment="1">
      <alignment horizontal="center" vertical="center"/>
    </xf>
  </cellXfs>
  <cellStyles count="6">
    <cellStyle name="百分比" xfId="5" builtinId="5"/>
    <cellStyle name="百分比 2" xfId="3"/>
    <cellStyle name="常规" xfId="0" builtinId="0"/>
    <cellStyle name="常规 2" xfId="1"/>
    <cellStyle name="常规 22" xfId="2"/>
    <cellStyle name="常规 3"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2.12.26-23.6.25&#25925;&#38556;&#2133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5117.717799999999" createdVersion="6" refreshedVersion="6" minRefreshableVersion="3" recordCount="3184">
  <cacheSource type="worksheet">
    <worksheetSource ref="F1:H1048576" sheet="Sheet1" r:id="rId2"/>
  </cacheSource>
  <cacheFields count="3">
    <cacheField name="行标签" numFmtId="0">
      <sharedItems containsBlank="1"/>
    </cacheField>
    <cacheField name="计数项:影响范围" numFmtId="0">
      <sharedItems containsString="0" containsBlank="1" containsNumber="1" containsInteger="1" minValue="1" maxValue="4558" count="9">
        <n v="1"/>
        <n v="5"/>
        <n v="2"/>
        <n v="6"/>
        <n v="3"/>
        <n v="4"/>
        <n v="8"/>
        <m/>
        <n v="4558"/>
      </sharedItems>
    </cacheField>
    <cacheField name="dq " numFmtId="0">
      <sharedItems containsBlank="1" count="11">
        <s v="漳州"/>
        <s v="宁德"/>
        <s v="南平"/>
        <s v="泉州"/>
        <s v="三明"/>
        <s v="龙岩"/>
        <s v="莆田"/>
        <s v="福州"/>
        <s v="厦门"/>
        <e v="#N/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184">
  <r>
    <s v="0019BEE03643474AB7ED62D2C7D0C632421B"/>
    <x v="0"/>
    <x v="0"/>
  </r>
  <r>
    <s v="0039107a-641c-490c-9fc1-29eae62a4f88"/>
    <x v="1"/>
    <x v="1"/>
  </r>
  <r>
    <s v="006191be-b265-446b-b6d5-8858d43f02c9"/>
    <x v="0"/>
    <x v="2"/>
  </r>
  <r>
    <s v="006FE4A0805B490BB48FD7C297FBAFC3421B"/>
    <x v="0"/>
    <x v="3"/>
  </r>
  <r>
    <s v="007576CE14EF4077951AB879A65F08F1XL00"/>
    <x v="2"/>
    <x v="2"/>
  </r>
  <r>
    <s v="007576CE14EF4077951AB879A65F08F1XL00,13DKX-33367"/>
    <x v="0"/>
    <x v="2"/>
  </r>
  <r>
    <s v="00776acc-09e8-4bb8-acd6-4a462c7bf315"/>
    <x v="0"/>
    <x v="4"/>
  </r>
  <r>
    <s v="00BB024B73844CDEB54F27BFDF94B8E8421B"/>
    <x v="0"/>
    <x v="5"/>
  </r>
  <r>
    <s v="011139AFC2F94B1C8EA4B867E32ADC20421B"/>
    <x v="0"/>
    <x v="3"/>
  </r>
  <r>
    <s v="01256f1b-7a18-4963-97ec-119ac1064d36"/>
    <x v="0"/>
    <x v="1"/>
  </r>
  <r>
    <s v="01474D0C-6E51-486C-8338-426FB0EDA9EB"/>
    <x v="0"/>
    <x v="6"/>
  </r>
  <r>
    <s v="015b72ee-e5c2-4f35-b502-23e88e3f5998"/>
    <x v="0"/>
    <x v="4"/>
  </r>
  <r>
    <s v="017cbc8d-377a-4d47-b190-640f8d8a86a8"/>
    <x v="2"/>
    <x v="2"/>
  </r>
  <r>
    <s v="01A4F305969B4B4F8AC050DA923ACE3A421B"/>
    <x v="0"/>
    <x v="5"/>
  </r>
  <r>
    <s v="01b32a59-45c0-44e7-ad35-d8882a3353ae"/>
    <x v="0"/>
    <x v="7"/>
  </r>
  <r>
    <s v="01cf83cd-7c9c-4f9f-a015-ace6f13d85af"/>
    <x v="0"/>
    <x v="4"/>
  </r>
  <r>
    <s v="01d40eda-f7d5-416c-a162-665bd272f412"/>
    <x v="2"/>
    <x v="2"/>
  </r>
  <r>
    <s v="01E04F4A-3FF8-4181-BACD-FEB8485DA565"/>
    <x v="2"/>
    <x v="1"/>
  </r>
  <r>
    <s v="020441cc-6337-4f16-9d98-d90dfc06998e"/>
    <x v="3"/>
    <x v="0"/>
  </r>
  <r>
    <s v="020B1A842459402980FF5A9C05812725421B"/>
    <x v="0"/>
    <x v="0"/>
  </r>
  <r>
    <s v="02246d43-a385-412d-b2b8-5d4d458f031f"/>
    <x v="2"/>
    <x v="5"/>
  </r>
  <r>
    <s v="025e02c2-ef48-4e39-932f-26d7b7334fa3"/>
    <x v="0"/>
    <x v="5"/>
  </r>
  <r>
    <s v="0268cd0b-84e0-4c77-9619-5b30c991de42"/>
    <x v="2"/>
    <x v="7"/>
  </r>
  <r>
    <s v="027D47744C4C407A81539F915ADC68A60000"/>
    <x v="0"/>
    <x v="3"/>
  </r>
  <r>
    <s v="02a92367-e0f1-4242-b274-1708ae215c52"/>
    <x v="0"/>
    <x v="5"/>
  </r>
  <r>
    <s v="02B165D7E91A40309E32EA83067744CF421B"/>
    <x v="0"/>
    <x v="5"/>
  </r>
  <r>
    <s v="02B8578F22D54C1DA587E43CACD58D7D421B"/>
    <x v="0"/>
    <x v="2"/>
  </r>
  <r>
    <s v="02d0cfb7-e6c2-4f42-b0f7-bf5a10c16ed9"/>
    <x v="0"/>
    <x v="5"/>
  </r>
  <r>
    <s v="02effe20-816e-4b60-a214-0acc3c4524fe"/>
    <x v="0"/>
    <x v="4"/>
  </r>
  <r>
    <s v="02f763c6-436b-4881-80b0-cdb7d8d8d161"/>
    <x v="0"/>
    <x v="7"/>
  </r>
  <r>
    <s v="0314270C01854D78A7219E71D51386EF421B"/>
    <x v="2"/>
    <x v="0"/>
  </r>
  <r>
    <s v="03183454-df0c-4381-830d-4d06c47f3fdf"/>
    <x v="4"/>
    <x v="4"/>
  </r>
  <r>
    <s v="0328f446-d9ee-4740-98e1-3c83137f7d33"/>
    <x v="0"/>
    <x v="5"/>
  </r>
  <r>
    <s v="03366094-5757-4d53-b9a6-33b4ab250489"/>
    <x v="0"/>
    <x v="7"/>
  </r>
  <r>
    <s v="034a75d7-f97d-4b2e-ab59-5b30138504dd"/>
    <x v="2"/>
    <x v="7"/>
  </r>
  <r>
    <s v="03aaadb5-6e77-42f3-8468-9a0436c5df36"/>
    <x v="0"/>
    <x v="3"/>
  </r>
  <r>
    <s v="03C1A0C8-7360-4253-9269-B4BA8811603A"/>
    <x v="0"/>
    <x v="3"/>
  </r>
  <r>
    <s v="03dfa37c-40f0-435c-997b-0ea99ed249ba"/>
    <x v="2"/>
    <x v="2"/>
  </r>
  <r>
    <s v="0434f8bf-5e4f-42a4-b6fa-c4222574fc99"/>
    <x v="0"/>
    <x v="2"/>
  </r>
  <r>
    <s v="044596a7-991b-403b-9966-e3208b0e379e"/>
    <x v="0"/>
    <x v="7"/>
  </r>
  <r>
    <s v="04530DC3A14F4905B45078760150DC03421B"/>
    <x v="0"/>
    <x v="1"/>
  </r>
  <r>
    <s v="046CF9138258437880FD7DB46611EF82421B"/>
    <x v="0"/>
    <x v="7"/>
  </r>
  <r>
    <s v="048DC951249C46C782E92045DEC6A6E1421B"/>
    <x v="0"/>
    <x v="5"/>
  </r>
  <r>
    <s v="04CB3A9D60124974B9AEC2CF988B4B03421B"/>
    <x v="0"/>
    <x v="3"/>
  </r>
  <r>
    <s v="04E25426136049178726F155C5128DA9XL00"/>
    <x v="0"/>
    <x v="2"/>
  </r>
  <r>
    <s v="04EE89DA52834D7190EC5EE4509583CB421B"/>
    <x v="0"/>
    <x v="3"/>
  </r>
  <r>
    <s v="05194B49D22442F68A70E8A722DBC708421B"/>
    <x v="2"/>
    <x v="5"/>
  </r>
  <r>
    <s v="0547372c-cf44-41eb-82e3-e29012896d3c"/>
    <x v="2"/>
    <x v="1"/>
  </r>
  <r>
    <s v="05bf1edd-54e9-4880-b9d4-a20f62560b1b"/>
    <x v="0"/>
    <x v="3"/>
  </r>
  <r>
    <s v="05cd9eda-42b2-428c-843e-04761da56332"/>
    <x v="0"/>
    <x v="8"/>
  </r>
  <r>
    <s v="05fd9047-f125-4360-969d-01289be0eaf9"/>
    <x v="5"/>
    <x v="5"/>
  </r>
  <r>
    <s v="06369cff-5625-4311-9d9e-0cb0ad7f5956"/>
    <x v="0"/>
    <x v="5"/>
  </r>
  <r>
    <s v="063F09CDC6BC4AF2929D7A795CBB6AAB421B"/>
    <x v="0"/>
    <x v="7"/>
  </r>
  <r>
    <s v="06955c9f-7a8f-4e67-918b-d0ea87941f5b"/>
    <x v="0"/>
    <x v="4"/>
  </r>
  <r>
    <s v="06B29538661F4F6BA193E550B7E7CCB6421B"/>
    <x v="5"/>
    <x v="1"/>
  </r>
  <r>
    <s v="06B7BAC4F71F4FC7B19E8244C8BA6C01421B"/>
    <x v="0"/>
    <x v="5"/>
  </r>
  <r>
    <s v="06C6F881EE9B47AAB89B2E1AFD9E1CA8421B"/>
    <x v="0"/>
    <x v="6"/>
  </r>
  <r>
    <s v="07068468AB8E46E090A51A4CB6E4838B421B"/>
    <x v="4"/>
    <x v="2"/>
  </r>
  <r>
    <s v="070a99d7-362f-4a5e-9967-d73f98e7c89c"/>
    <x v="0"/>
    <x v="4"/>
  </r>
  <r>
    <s v="076ABD0C0D6C4916BB7B7DE02F46AE70421B"/>
    <x v="0"/>
    <x v="4"/>
  </r>
  <r>
    <s v="0774ff7b-2f27-404e-add3-3a80d52d6960"/>
    <x v="2"/>
    <x v="5"/>
  </r>
  <r>
    <s v="077de9a1-0ed6-4a5e-b7dd-9371f0059ffe"/>
    <x v="0"/>
    <x v="0"/>
  </r>
  <r>
    <s v="078A64CF59AF43DF9B69D3B7CA17C4A2XL00"/>
    <x v="2"/>
    <x v="2"/>
  </r>
  <r>
    <s v="079121b6-54f2-4f7b-9122-ab634ac8f677"/>
    <x v="0"/>
    <x v="0"/>
  </r>
  <r>
    <s v="079DAFECC62140809DA70F9FD4198E84421B"/>
    <x v="0"/>
    <x v="5"/>
  </r>
  <r>
    <s v="07B1FBEDF6AF4F09B489F96CFB8494900000"/>
    <x v="0"/>
    <x v="3"/>
  </r>
  <r>
    <s v="083CBBD77E984F6B8271221304B2B368421B"/>
    <x v="2"/>
    <x v="6"/>
  </r>
  <r>
    <s v="0893D81D8EED4000902805071B341FB3421B"/>
    <x v="2"/>
    <x v="3"/>
  </r>
  <r>
    <s v="08997685-593d-4c26-a779-5a7fafc79b57"/>
    <x v="0"/>
    <x v="0"/>
  </r>
  <r>
    <s v="08BF062F3489449D950A2A27D963B2DE421B"/>
    <x v="2"/>
    <x v="7"/>
  </r>
  <r>
    <s v="09441583-62c3-40d1-8e51-4a10f263046c"/>
    <x v="0"/>
    <x v="4"/>
  </r>
  <r>
    <s v="094a1c02-ec9d-4b35-b91d-8448d1995e0b"/>
    <x v="2"/>
    <x v="1"/>
  </r>
  <r>
    <s v="094e38aa-fc87-414c-a592-699a47c0994e"/>
    <x v="4"/>
    <x v="2"/>
  </r>
  <r>
    <s v="09b9a977-5165-4cde-9a30-64d9079b0f6e"/>
    <x v="5"/>
    <x v="3"/>
  </r>
  <r>
    <s v="09fbf38a-f2eb-445a-9e4b-27a9fcbc03d3"/>
    <x v="2"/>
    <x v="3"/>
  </r>
  <r>
    <s v="0a248624-4ae7-4d5e-95b4-e9f871a7ecb5"/>
    <x v="0"/>
    <x v="2"/>
  </r>
  <r>
    <s v="0a43499e-361a-4c3e-8c0c-4c9be4597d15"/>
    <x v="2"/>
    <x v="4"/>
  </r>
  <r>
    <s v="0a87bb7d-3245-45c8-b358-20d0f25d1db7"/>
    <x v="0"/>
    <x v="1"/>
  </r>
  <r>
    <s v="0aa232f0-3dc7-4889-8556-32592dd9c1e4"/>
    <x v="0"/>
    <x v="1"/>
  </r>
  <r>
    <s v="0AA986CA17B24E89BB6E39C1D347CF21421B"/>
    <x v="0"/>
    <x v="4"/>
  </r>
  <r>
    <s v="0ABB6F96295740C4B48B653382C4E594421B"/>
    <x v="0"/>
    <x v="7"/>
  </r>
  <r>
    <s v="0ad8f8c1-bbcb-4870-92f6-4a0807611898"/>
    <x v="0"/>
    <x v="7"/>
  </r>
  <r>
    <s v="0AE5C8793C0F4C378979A42664F3DC8B421B"/>
    <x v="0"/>
    <x v="3"/>
  </r>
  <r>
    <s v="0B0799E8CB7A4C66BF4F170BE1CDE1DF421B"/>
    <x v="0"/>
    <x v="6"/>
  </r>
  <r>
    <s v="0B16DAE827844465B3C17F19B799E36A421B"/>
    <x v="0"/>
    <x v="0"/>
  </r>
  <r>
    <s v="0b69edbf-d863-49ab-b902-727e45af37a9"/>
    <x v="2"/>
    <x v="5"/>
  </r>
  <r>
    <s v="0b6a86e3-1440-4e18-9665-22173c2b81d3"/>
    <x v="0"/>
    <x v="7"/>
  </r>
  <r>
    <s v="0BBBEB58C7D943E19CB2449DE2BEBF1C421B"/>
    <x v="0"/>
    <x v="3"/>
  </r>
  <r>
    <s v="0bbdd7d4-1aa2-40e9-8140-55d09c6b2ff4"/>
    <x v="0"/>
    <x v="3"/>
  </r>
  <r>
    <s v="0bcff624-947b-4bcc-887a-538dda93b7ad"/>
    <x v="0"/>
    <x v="7"/>
  </r>
  <r>
    <s v="0c262525-633d-4066-b3b2-92c21ce80c45"/>
    <x v="0"/>
    <x v="3"/>
  </r>
  <r>
    <s v="0c30f12f-e639-4540-b8c2-0e4d86d14d87"/>
    <x v="0"/>
    <x v="3"/>
  </r>
  <r>
    <s v="0c3a14cc-8265-49f4-accb-431fe49014d7"/>
    <x v="0"/>
    <x v="2"/>
  </r>
  <r>
    <s v="0C786AD7F6BC41D9ABD2EE18FC13E1A8421B"/>
    <x v="0"/>
    <x v="2"/>
  </r>
  <r>
    <s v="0CF65F21-EFC1-4366-8C19-4456549B478C"/>
    <x v="0"/>
    <x v="2"/>
  </r>
  <r>
    <s v="0D14360534A74358B3E81FED2E75B8400000"/>
    <x v="0"/>
    <x v="3"/>
  </r>
  <r>
    <s v="0d6529f9-e451-4674-9142-26c70b397773"/>
    <x v="4"/>
    <x v="2"/>
  </r>
  <r>
    <s v="0d7c8b01-2a27-45c3-92b0-776c49a25c71"/>
    <x v="0"/>
    <x v="1"/>
  </r>
  <r>
    <s v="0d836a7b-a20d-46ac-b2da-c29e56e53b52"/>
    <x v="0"/>
    <x v="4"/>
  </r>
  <r>
    <s v="0d99018e-0c19-402a-9f95-908122defc01"/>
    <x v="0"/>
    <x v="4"/>
  </r>
  <r>
    <s v="0d9a3487-0390-444a-a2c8-7bb3581ae356"/>
    <x v="0"/>
    <x v="3"/>
  </r>
  <r>
    <s v="0DB8E3B1509C4F7F81FBCD725D4B4F7E421B"/>
    <x v="2"/>
    <x v="2"/>
  </r>
  <r>
    <s v="0DD4BB45EF0249B095A6D693ED2FDF98421B"/>
    <x v="2"/>
    <x v="4"/>
  </r>
  <r>
    <s v="0ddbc961-b327-4b22-9fbb-4be8dbfb3cbb"/>
    <x v="0"/>
    <x v="5"/>
  </r>
  <r>
    <s v="0e32ea1b-9352-4e94-8bf4-2334cecb2c66"/>
    <x v="0"/>
    <x v="0"/>
  </r>
  <r>
    <s v="0e3448a5-058d-41ad-a77a-94d24f01a902"/>
    <x v="2"/>
    <x v="1"/>
  </r>
  <r>
    <s v="0e3caf6b-cecb-4865-8631-9cf0d0cc8058"/>
    <x v="0"/>
    <x v="7"/>
  </r>
  <r>
    <s v="0E48CECDC37A4D16B1999509C01AA5EE421B"/>
    <x v="0"/>
    <x v="2"/>
  </r>
  <r>
    <s v="0e6439d3-7e69-482a-816a-dcd647514ff2"/>
    <x v="0"/>
    <x v="0"/>
  </r>
  <r>
    <s v="0E674946C5FB42C8A627410985E791D2421B"/>
    <x v="0"/>
    <x v="2"/>
  </r>
  <r>
    <s v="0e6e167b-a7f3-4a1c-8875-2f076918c45f"/>
    <x v="4"/>
    <x v="1"/>
  </r>
  <r>
    <s v="0e9025e7-287d-4f8a-b688-2610c6693d71"/>
    <x v="0"/>
    <x v="1"/>
  </r>
  <r>
    <s v="0ec65e22-93ed-4e90-a827-8ee188ca2cd6"/>
    <x v="0"/>
    <x v="7"/>
  </r>
  <r>
    <s v="0eeb17fb-ed92-4ff9-9e08-cd94de516499"/>
    <x v="5"/>
    <x v="5"/>
  </r>
  <r>
    <s v="0EEECA96226442B88B6E0CE8599AA440421B"/>
    <x v="0"/>
    <x v="0"/>
  </r>
  <r>
    <s v="0f1088f9-5372-4809-b7da-85559520c98e"/>
    <x v="4"/>
    <x v="1"/>
  </r>
  <r>
    <s v="0F256C6FDEC34AF3A146C4F817A41532421B"/>
    <x v="0"/>
    <x v="1"/>
  </r>
  <r>
    <s v="0f53892d-3e88-4389-9029-70f5f2ffc2f0"/>
    <x v="0"/>
    <x v="2"/>
  </r>
  <r>
    <s v="0FC1179FE7B44F1EB90DB14D49EE5043421B"/>
    <x v="0"/>
    <x v="6"/>
  </r>
  <r>
    <s v="0FC42B7BE0494E4587835D4858B25A8B421B"/>
    <x v="0"/>
    <x v="0"/>
  </r>
  <r>
    <s v="0fd3edf1-3448-4d4f-a2d3-9b57b2aa55ba"/>
    <x v="0"/>
    <x v="3"/>
  </r>
  <r>
    <s v="0fe48fe7-373e-4440-a878-882c6aeac410"/>
    <x v="2"/>
    <x v="3"/>
  </r>
  <r>
    <s v="0FE4DA8418EE4171B3F982E2A6CC4137421B"/>
    <x v="0"/>
    <x v="5"/>
  </r>
  <r>
    <s v="100ad4a9-39d9-47b9-b733-93ddf7145623"/>
    <x v="0"/>
    <x v="5"/>
  </r>
  <r>
    <s v="100caa9c-d908-4450-9e0e-0526d1b09bd2"/>
    <x v="2"/>
    <x v="2"/>
  </r>
  <r>
    <s v="101bb568-dc32-4b50-af4c-54712182b683"/>
    <x v="4"/>
    <x v="7"/>
  </r>
  <r>
    <s v="102CD096FEFD4B4B80ABAECF68858C2A421B"/>
    <x v="0"/>
    <x v="3"/>
  </r>
  <r>
    <s v="106076A96A574A13964A45D53461EC67421B"/>
    <x v="0"/>
    <x v="2"/>
  </r>
  <r>
    <s v="1079c0ba-c724-444e-929c-a6ae3d7f0f80"/>
    <x v="0"/>
    <x v="3"/>
  </r>
  <r>
    <s v="10944b15-5adb-4061-8d6c-fe31b0d3796d"/>
    <x v="2"/>
    <x v="2"/>
  </r>
  <r>
    <s v="109c51a4-3004-4e3e-b476-f518c0d7a5df"/>
    <x v="0"/>
    <x v="3"/>
  </r>
  <r>
    <s v="10B47484BED34564BB26FB4D822C87B4421B"/>
    <x v="0"/>
    <x v="3"/>
  </r>
  <r>
    <s v="1168fa43-484c-44da-9098-907ff850ef6a"/>
    <x v="2"/>
    <x v="2"/>
  </r>
  <r>
    <s v="1177E1D395904B48864D35C2C323DD4D421B"/>
    <x v="2"/>
    <x v="2"/>
  </r>
  <r>
    <s v="117e09af-eb05-4637-b554-da9c35728633"/>
    <x v="2"/>
    <x v="2"/>
  </r>
  <r>
    <s v="1186a6bd-c2fa-4ea7-a851-568ae6b44853"/>
    <x v="0"/>
    <x v="2"/>
  </r>
  <r>
    <s v="11bb0677-5e3d-439e-b778-7c04327ad133"/>
    <x v="2"/>
    <x v="5"/>
  </r>
  <r>
    <s v="1217DB674A5E4D2EACC32A5FBDA26253421B"/>
    <x v="2"/>
    <x v="2"/>
  </r>
  <r>
    <s v="12250AA9-0966-4A86-8AEB-E8D8EC3BC3BC"/>
    <x v="2"/>
    <x v="5"/>
  </r>
  <r>
    <s v="124374de-1f25-40ed-81a2-fb69472e5d12"/>
    <x v="0"/>
    <x v="0"/>
  </r>
  <r>
    <s v="1258c429-1802-42a5-8a7f-bc509b63c44b"/>
    <x v="0"/>
    <x v="3"/>
  </r>
  <r>
    <s v="126c52cb-dd9c-494d-abca-61bee177002b"/>
    <x v="2"/>
    <x v="2"/>
  </r>
  <r>
    <s v="1272A990A18743B599024874243237AB421B"/>
    <x v="2"/>
    <x v="4"/>
  </r>
  <r>
    <s v="1290A7CC29CF46CE9757FDB101E80FF2421B"/>
    <x v="0"/>
    <x v="7"/>
  </r>
  <r>
    <s v="129c7473-0305-47df-b1b4-bcad1f9556d5"/>
    <x v="2"/>
    <x v="3"/>
  </r>
  <r>
    <s v="12a47db5-9deb-4fb6-9061-f48e3caae824"/>
    <x v="0"/>
    <x v="5"/>
  </r>
  <r>
    <s v="12bd8c9c-48eb-4653-8644-adedadf5a396"/>
    <x v="0"/>
    <x v="1"/>
  </r>
  <r>
    <s v="12DCC7453A5C42B5A26BA72F230C33DF421B"/>
    <x v="0"/>
    <x v="3"/>
  </r>
  <r>
    <s v="1322583C-5FBF-4F86-B1DF-716D702AA589"/>
    <x v="0"/>
    <x v="1"/>
  </r>
  <r>
    <s v="132804CD66AF4DE4BC78BE65C004C4B10000"/>
    <x v="2"/>
    <x v="3"/>
  </r>
  <r>
    <s v="134cd78c-6637-49c2-9499-9bd617a5d343"/>
    <x v="0"/>
    <x v="0"/>
  </r>
  <r>
    <s v="13565FF246314316B8B278BDF574E63A421B"/>
    <x v="2"/>
    <x v="2"/>
  </r>
  <r>
    <s v="1364ffc1-1101-43c4-841f-e6930f75c5cc"/>
    <x v="1"/>
    <x v="2"/>
  </r>
  <r>
    <s v="136e768d-0dec-49d8-b346-7d022352ae1f"/>
    <x v="4"/>
    <x v="8"/>
  </r>
  <r>
    <s v="137A56B7E5BB4ACFA6A8F4D8D8B3E7CC421B"/>
    <x v="0"/>
    <x v="3"/>
  </r>
  <r>
    <s v="13a6e841-bf51-4149-ae7c-4651820d45b1"/>
    <x v="4"/>
    <x v="3"/>
  </r>
  <r>
    <s v="13DKX16286"/>
    <x v="0"/>
    <x v="8"/>
  </r>
  <r>
    <s v="13DKX17445"/>
    <x v="0"/>
    <x v="6"/>
  </r>
  <r>
    <s v="13DKX17783"/>
    <x v="0"/>
    <x v="0"/>
  </r>
  <r>
    <s v="13DKX17805"/>
    <x v="0"/>
    <x v="6"/>
  </r>
  <r>
    <s v="13DKX17809"/>
    <x v="0"/>
    <x v="6"/>
  </r>
  <r>
    <s v="13DKX17886"/>
    <x v="0"/>
    <x v="7"/>
  </r>
  <r>
    <s v="13DKX17923"/>
    <x v="0"/>
    <x v="0"/>
  </r>
  <r>
    <s v="13DKX17966"/>
    <x v="5"/>
    <x v="4"/>
  </r>
  <r>
    <s v="13DKX18283"/>
    <x v="4"/>
    <x v="4"/>
  </r>
  <r>
    <s v="13DKX18323"/>
    <x v="2"/>
    <x v="0"/>
  </r>
  <r>
    <s v="13DKX18363"/>
    <x v="2"/>
    <x v="4"/>
  </r>
  <r>
    <s v="13DKX18366"/>
    <x v="5"/>
    <x v="4"/>
  </r>
  <r>
    <s v="13DKX18852"/>
    <x v="0"/>
    <x v="1"/>
  </r>
  <r>
    <s v="13DKX18891"/>
    <x v="0"/>
    <x v="6"/>
  </r>
  <r>
    <s v="13DKX18893"/>
    <x v="2"/>
    <x v="7"/>
  </r>
  <r>
    <s v="13DKX18894"/>
    <x v="0"/>
    <x v="0"/>
  </r>
  <r>
    <s v="13DKX18934"/>
    <x v="0"/>
    <x v="8"/>
  </r>
  <r>
    <s v="13DKX18948"/>
    <x v="0"/>
    <x v="0"/>
  </r>
  <r>
    <s v="13DKX19027"/>
    <x v="0"/>
    <x v="7"/>
  </r>
  <r>
    <s v="13DKX19086"/>
    <x v="0"/>
    <x v="4"/>
  </r>
  <r>
    <s v="13DKX19095"/>
    <x v="0"/>
    <x v="8"/>
  </r>
  <r>
    <s v="13DKX19114"/>
    <x v="0"/>
    <x v="8"/>
  </r>
  <r>
    <s v="13DKX19123"/>
    <x v="2"/>
    <x v="6"/>
  </r>
  <r>
    <s v="13DKX19155"/>
    <x v="0"/>
    <x v="0"/>
  </r>
  <r>
    <s v="13DKX19229"/>
    <x v="0"/>
    <x v="1"/>
  </r>
  <r>
    <s v="13DKX19290"/>
    <x v="2"/>
    <x v="8"/>
  </r>
  <r>
    <s v="13DKX19326"/>
    <x v="0"/>
    <x v="8"/>
  </r>
  <r>
    <s v="13DKX19329"/>
    <x v="4"/>
    <x v="8"/>
  </r>
  <r>
    <s v="13DKX19405"/>
    <x v="2"/>
    <x v="1"/>
  </r>
  <r>
    <s v="13DKX19406"/>
    <x v="2"/>
    <x v="1"/>
  </r>
  <r>
    <s v="13DKX19445"/>
    <x v="2"/>
    <x v="0"/>
  </r>
  <r>
    <s v="13DKX19451"/>
    <x v="0"/>
    <x v="7"/>
  </r>
  <r>
    <s v="13DKX19486"/>
    <x v="0"/>
    <x v="7"/>
  </r>
  <r>
    <s v="13DKX19488"/>
    <x v="4"/>
    <x v="7"/>
  </r>
  <r>
    <s v="13DKX-19557"/>
    <x v="2"/>
    <x v="0"/>
  </r>
  <r>
    <s v="13DKX-19567"/>
    <x v="2"/>
    <x v="5"/>
  </r>
  <r>
    <s v="13DKX-19592"/>
    <x v="0"/>
    <x v="1"/>
  </r>
  <r>
    <s v="13DKX-19606"/>
    <x v="5"/>
    <x v="5"/>
  </r>
  <r>
    <s v="13DKX-19609"/>
    <x v="0"/>
    <x v="5"/>
  </r>
  <r>
    <s v="13DKX-19611"/>
    <x v="0"/>
    <x v="4"/>
  </r>
  <r>
    <s v="13DKX-19628"/>
    <x v="2"/>
    <x v="7"/>
  </r>
  <r>
    <s v="13DKX-19665"/>
    <x v="2"/>
    <x v="0"/>
  </r>
  <r>
    <s v="13DKX-19666"/>
    <x v="0"/>
    <x v="0"/>
  </r>
  <r>
    <s v="13DKX-19705"/>
    <x v="2"/>
    <x v="1"/>
  </r>
  <r>
    <s v="13DKX-19706"/>
    <x v="0"/>
    <x v="7"/>
  </r>
  <r>
    <s v="13DKX-19811"/>
    <x v="0"/>
    <x v="1"/>
  </r>
  <r>
    <s v="13DKX-19878"/>
    <x v="0"/>
    <x v="0"/>
  </r>
  <r>
    <s v="13DKX-19926"/>
    <x v="4"/>
    <x v="1"/>
  </r>
  <r>
    <s v="13DKX-19929"/>
    <x v="2"/>
    <x v="1"/>
  </r>
  <r>
    <s v="13DKX-19931"/>
    <x v="5"/>
    <x v="1"/>
  </r>
  <r>
    <s v="13DKX-20026"/>
    <x v="0"/>
    <x v="8"/>
  </r>
  <r>
    <s v="13DKX-20045"/>
    <x v="0"/>
    <x v="5"/>
  </r>
  <r>
    <s v="13DKX-20105"/>
    <x v="2"/>
    <x v="0"/>
  </r>
  <r>
    <s v="13DKX-20189"/>
    <x v="0"/>
    <x v="7"/>
  </r>
  <r>
    <s v="13DKX-20192"/>
    <x v="2"/>
    <x v="5"/>
  </r>
  <r>
    <s v="13DKX-20193"/>
    <x v="4"/>
    <x v="5"/>
  </r>
  <r>
    <s v="13DKX-20194"/>
    <x v="0"/>
    <x v="1"/>
  </r>
  <r>
    <s v="13DKX-20205"/>
    <x v="0"/>
    <x v="6"/>
  </r>
  <r>
    <s v="13DKX-20265"/>
    <x v="0"/>
    <x v="4"/>
  </r>
  <r>
    <s v="13DKX20266"/>
    <x v="2"/>
    <x v="5"/>
  </r>
  <r>
    <s v="13DKX-20369"/>
    <x v="0"/>
    <x v="6"/>
  </r>
  <r>
    <s v="13DKX-20485"/>
    <x v="2"/>
    <x v="7"/>
  </r>
  <r>
    <s v="13DKX-20647"/>
    <x v="0"/>
    <x v="6"/>
  </r>
  <r>
    <s v="13DKX-20690"/>
    <x v="2"/>
    <x v="0"/>
  </r>
  <r>
    <s v="13DKX-20828"/>
    <x v="0"/>
    <x v="4"/>
  </r>
  <r>
    <s v="13DKX-20885"/>
    <x v="2"/>
    <x v="5"/>
  </r>
  <r>
    <s v="13DKX-21025"/>
    <x v="0"/>
    <x v="1"/>
  </r>
  <r>
    <s v="13DKX-21026"/>
    <x v="0"/>
    <x v="1"/>
  </r>
  <r>
    <s v="13DKX-21146"/>
    <x v="0"/>
    <x v="0"/>
  </r>
  <r>
    <s v="13DKX-21147"/>
    <x v="0"/>
    <x v="0"/>
  </r>
  <r>
    <s v="13DKX-21325"/>
    <x v="0"/>
    <x v="4"/>
  </r>
  <r>
    <s v="13DKX-21368"/>
    <x v="0"/>
    <x v="7"/>
  </r>
  <r>
    <s v="13DKX-21369"/>
    <x v="0"/>
    <x v="7"/>
  </r>
  <r>
    <s v="13DKX-21386"/>
    <x v="0"/>
    <x v="1"/>
  </r>
  <r>
    <s v="13DKX-21389"/>
    <x v="0"/>
    <x v="1"/>
  </r>
  <r>
    <s v="13DKX-21645"/>
    <x v="0"/>
    <x v="1"/>
  </r>
  <r>
    <s v="13DKX-21666"/>
    <x v="0"/>
    <x v="5"/>
  </r>
  <r>
    <s v="13DKX-21686"/>
    <x v="0"/>
    <x v="5"/>
  </r>
  <r>
    <s v="13DKX-21946"/>
    <x v="0"/>
    <x v="1"/>
  </r>
  <r>
    <s v="13DKX-21947"/>
    <x v="0"/>
    <x v="1"/>
  </r>
  <r>
    <s v="13DKX-22006"/>
    <x v="0"/>
    <x v="7"/>
  </r>
  <r>
    <s v="13DKX-22105"/>
    <x v="2"/>
    <x v="0"/>
  </r>
  <r>
    <s v="13DKX-22149"/>
    <x v="2"/>
    <x v="0"/>
  </r>
  <r>
    <s v="13DKX-22168"/>
    <x v="4"/>
    <x v="5"/>
  </r>
  <r>
    <s v="13DKX-22186"/>
    <x v="0"/>
    <x v="3"/>
  </r>
  <r>
    <s v="13DKX-22189"/>
    <x v="4"/>
    <x v="3"/>
  </r>
  <r>
    <s v="13DKX-22190"/>
    <x v="0"/>
    <x v="5"/>
  </r>
  <r>
    <s v="13DKX-22208"/>
    <x v="0"/>
    <x v="0"/>
  </r>
  <r>
    <s v="13DKX-22209"/>
    <x v="2"/>
    <x v="0"/>
  </r>
  <r>
    <s v="13DKX-22247"/>
    <x v="0"/>
    <x v="7"/>
  </r>
  <r>
    <s v="13DKX-22249"/>
    <x v="0"/>
    <x v="0"/>
  </r>
  <r>
    <s v="13DKX-22250"/>
    <x v="0"/>
    <x v="0"/>
  </r>
  <r>
    <s v="13DKX-22266"/>
    <x v="0"/>
    <x v="1"/>
  </r>
  <r>
    <s v="13DKX-22267"/>
    <x v="0"/>
    <x v="1"/>
  </r>
  <r>
    <s v="13DKX-22306"/>
    <x v="0"/>
    <x v="7"/>
  </r>
  <r>
    <s v="13DKX-22309"/>
    <x v="2"/>
    <x v="0"/>
  </r>
  <r>
    <s v="13DKX-22325"/>
    <x v="0"/>
    <x v="7"/>
  </r>
  <r>
    <s v="13DKX-22327"/>
    <x v="2"/>
    <x v="0"/>
  </r>
  <r>
    <s v="13DKX-22385"/>
    <x v="2"/>
    <x v="1"/>
  </r>
  <r>
    <s v="13DKX-22446"/>
    <x v="0"/>
    <x v="5"/>
  </r>
  <r>
    <s v="13DKX-22787"/>
    <x v="0"/>
    <x v="0"/>
  </r>
  <r>
    <s v="13DKX-22865"/>
    <x v="0"/>
    <x v="4"/>
  </r>
  <r>
    <s v="13DKX-22947"/>
    <x v="0"/>
    <x v="0"/>
  </r>
  <r>
    <s v="13DKX-23107"/>
    <x v="0"/>
    <x v="6"/>
  </r>
  <r>
    <s v="13DKX-23145"/>
    <x v="0"/>
    <x v="7"/>
  </r>
  <r>
    <s v="13DKX-23185"/>
    <x v="0"/>
    <x v="6"/>
  </r>
  <r>
    <s v="13DKX-23192"/>
    <x v="4"/>
    <x v="5"/>
  </r>
  <r>
    <s v="13DKX-23193"/>
    <x v="0"/>
    <x v="5"/>
  </r>
  <r>
    <s v="13DKX-23270"/>
    <x v="0"/>
    <x v="0"/>
  </r>
  <r>
    <s v="13DKX-23307"/>
    <x v="0"/>
    <x v="0"/>
  </r>
  <r>
    <s v="13DKX-23325"/>
    <x v="2"/>
    <x v="0"/>
  </r>
  <r>
    <s v="13DKX-23385"/>
    <x v="0"/>
    <x v="4"/>
  </r>
  <r>
    <s v="13DKX-23386"/>
    <x v="2"/>
    <x v="7"/>
  </r>
  <r>
    <s v="13DKX-23470"/>
    <x v="0"/>
    <x v="7"/>
  </r>
  <r>
    <s v="13DKX-23480"/>
    <x v="0"/>
    <x v="3"/>
  </r>
  <r>
    <s v="13DKX-23565"/>
    <x v="0"/>
    <x v="5"/>
  </r>
  <r>
    <s v="13DKX-23566"/>
    <x v="0"/>
    <x v="7"/>
  </r>
  <r>
    <s v="13DKX-23589"/>
    <x v="0"/>
    <x v="3"/>
  </r>
  <r>
    <s v="13DKX-23605"/>
    <x v="2"/>
    <x v="3"/>
  </r>
  <r>
    <s v="13DKX-23698"/>
    <x v="2"/>
    <x v="6"/>
  </r>
  <r>
    <s v="13DKX-23709"/>
    <x v="4"/>
    <x v="4"/>
  </r>
  <r>
    <s v="13DKX-23730"/>
    <x v="2"/>
    <x v="0"/>
  </r>
  <r>
    <s v="13DKX-23846"/>
    <x v="4"/>
    <x v="6"/>
  </r>
  <r>
    <s v="13DKX-24105"/>
    <x v="5"/>
    <x v="5"/>
  </r>
  <r>
    <s v="13DKX-24405"/>
    <x v="0"/>
    <x v="8"/>
  </r>
  <r>
    <s v="13DKX-24605"/>
    <x v="2"/>
    <x v="0"/>
  </r>
  <r>
    <s v="13DKX-24649"/>
    <x v="4"/>
    <x v="2"/>
  </r>
  <r>
    <s v="13DKX-24651"/>
    <x v="0"/>
    <x v="0"/>
  </r>
  <r>
    <s v="13DKX-24725"/>
    <x v="4"/>
    <x v="6"/>
  </r>
  <r>
    <s v="13DKX-24745"/>
    <x v="0"/>
    <x v="3"/>
  </r>
  <r>
    <s v="13DKX-24765"/>
    <x v="0"/>
    <x v="7"/>
  </r>
  <r>
    <s v="13DKX-24793"/>
    <x v="0"/>
    <x v="3"/>
  </r>
  <r>
    <s v="13DKX-24828"/>
    <x v="2"/>
    <x v="6"/>
  </r>
  <r>
    <s v="13DKX-24868"/>
    <x v="0"/>
    <x v="5"/>
  </r>
  <r>
    <s v="13DKX-24869"/>
    <x v="0"/>
    <x v="5"/>
  </r>
  <r>
    <s v="13DKX-24874"/>
    <x v="0"/>
    <x v="0"/>
  </r>
  <r>
    <s v="13DKX-24939"/>
    <x v="2"/>
    <x v="7"/>
  </r>
  <r>
    <s v="13DKX-24976"/>
    <x v="0"/>
    <x v="7"/>
  </r>
  <r>
    <s v="13DKX-25013"/>
    <x v="0"/>
    <x v="6"/>
  </r>
  <r>
    <s v="13DKX-25079"/>
    <x v="0"/>
    <x v="4"/>
  </r>
  <r>
    <s v="13DKX-25081"/>
    <x v="0"/>
    <x v="7"/>
  </r>
  <r>
    <s v="13DKX-25082"/>
    <x v="0"/>
    <x v="7"/>
  </r>
  <r>
    <s v="13DKX-25094"/>
    <x v="2"/>
    <x v="7"/>
  </r>
  <r>
    <s v="13DKX-25100"/>
    <x v="0"/>
    <x v="0"/>
  </r>
  <r>
    <s v="13DKX-25103"/>
    <x v="0"/>
    <x v="7"/>
  </r>
  <r>
    <s v="13DKX-25106"/>
    <x v="0"/>
    <x v="7"/>
  </r>
  <r>
    <s v="13DKX-25135"/>
    <x v="0"/>
    <x v="0"/>
  </r>
  <r>
    <s v="13DKX-25142"/>
    <x v="0"/>
    <x v="7"/>
  </r>
  <r>
    <s v="13DKX-25145"/>
    <x v="2"/>
    <x v="7"/>
  </r>
  <r>
    <s v="13DKX-25172"/>
    <x v="0"/>
    <x v="0"/>
  </r>
  <r>
    <s v="13DKX-25176"/>
    <x v="0"/>
    <x v="0"/>
  </r>
  <r>
    <s v="13DKX-25182"/>
    <x v="2"/>
    <x v="0"/>
  </r>
  <r>
    <s v="13DKX-25225"/>
    <x v="4"/>
    <x v="4"/>
  </r>
  <r>
    <s v="13DKX-25289"/>
    <x v="0"/>
    <x v="3"/>
  </r>
  <r>
    <s v="13DKX-25295,E1ACCF24A5FD403DAC011155B5703B64XL00"/>
    <x v="0"/>
    <x v="2"/>
  </r>
  <r>
    <s v="13DKX-25314"/>
    <x v="2"/>
    <x v="3"/>
  </r>
  <r>
    <s v="13DKX-25348"/>
    <x v="0"/>
    <x v="7"/>
  </r>
  <r>
    <s v="13DKX-25352"/>
    <x v="0"/>
    <x v="6"/>
  </r>
  <r>
    <s v="13DKX-25395"/>
    <x v="0"/>
    <x v="1"/>
  </r>
  <r>
    <s v="13DKX-25440"/>
    <x v="2"/>
    <x v="8"/>
  </r>
  <r>
    <s v="13DKX-25485"/>
    <x v="0"/>
    <x v="7"/>
  </r>
  <r>
    <s v="13DKX-25533"/>
    <x v="2"/>
    <x v="3"/>
  </r>
  <r>
    <s v="13DKX-25548"/>
    <x v="2"/>
    <x v="4"/>
  </r>
  <r>
    <s v="13DKX-25553"/>
    <x v="0"/>
    <x v="1"/>
  </r>
  <r>
    <s v="13DKX-25565"/>
    <x v="0"/>
    <x v="7"/>
  </r>
  <r>
    <s v="13DKX-25566"/>
    <x v="0"/>
    <x v="7"/>
  </r>
  <r>
    <s v="13DKX-25577"/>
    <x v="0"/>
    <x v="1"/>
  </r>
  <r>
    <s v="13DKX-25605"/>
    <x v="2"/>
    <x v="5"/>
  </r>
  <r>
    <s v="13DKX-25625"/>
    <x v="0"/>
    <x v="7"/>
  </r>
  <r>
    <s v="13DKX-25627,A5A93FD3BDFF4128A6E15C48017DC3D7XL00"/>
    <x v="2"/>
    <x v="2"/>
  </r>
  <r>
    <s v="13DKX-25686"/>
    <x v="0"/>
    <x v="4"/>
  </r>
  <r>
    <s v="13DKX-25762"/>
    <x v="4"/>
    <x v="5"/>
  </r>
  <r>
    <s v="13DKX-25764"/>
    <x v="0"/>
    <x v="5"/>
  </r>
  <r>
    <s v="13DKX-25765"/>
    <x v="0"/>
    <x v="5"/>
  </r>
  <r>
    <s v="13DKX-25785"/>
    <x v="0"/>
    <x v="6"/>
  </r>
  <r>
    <s v="13DKX-25786"/>
    <x v="0"/>
    <x v="5"/>
  </r>
  <r>
    <s v="13DKX-25791"/>
    <x v="0"/>
    <x v="7"/>
  </r>
  <r>
    <s v="13DKX-25813"/>
    <x v="0"/>
    <x v="4"/>
  </r>
  <r>
    <s v="13DKX-25845,883031AE42204B1DA435256354AB4B87XL00"/>
    <x v="2"/>
    <x v="2"/>
  </r>
  <r>
    <s v="13DKX-25878"/>
    <x v="0"/>
    <x v="6"/>
  </r>
  <r>
    <s v="13DKX-25881"/>
    <x v="0"/>
    <x v="7"/>
  </r>
  <r>
    <s v="13DKX-25931"/>
    <x v="0"/>
    <x v="0"/>
  </r>
  <r>
    <s v="13DKX-25934"/>
    <x v="0"/>
    <x v="5"/>
  </r>
  <r>
    <s v="13DKX-25990"/>
    <x v="0"/>
    <x v="7"/>
  </r>
  <r>
    <s v="13DKX-26021"/>
    <x v="2"/>
    <x v="4"/>
  </r>
  <r>
    <s v="13DKX-26039"/>
    <x v="0"/>
    <x v="6"/>
  </r>
  <r>
    <s v="13DKX-26043"/>
    <x v="0"/>
    <x v="7"/>
  </r>
  <r>
    <s v="13DKX-26045"/>
    <x v="2"/>
    <x v="5"/>
  </r>
  <r>
    <s v="13DKX-26055"/>
    <x v="2"/>
    <x v="0"/>
  </r>
  <r>
    <s v="13DKX-26061,FA3C67EFA07945229EDECB0AE18574C5XL00"/>
    <x v="0"/>
    <x v="2"/>
  </r>
  <r>
    <s v="13DKX-26067"/>
    <x v="0"/>
    <x v="3"/>
  </r>
  <r>
    <s v="13DKX-26068"/>
    <x v="0"/>
    <x v="3"/>
  </r>
  <r>
    <s v="13DKX-26072"/>
    <x v="0"/>
    <x v="3"/>
  </r>
  <r>
    <s v="13DKX-26083"/>
    <x v="0"/>
    <x v="1"/>
  </r>
  <r>
    <s v="13DKX-26087"/>
    <x v="0"/>
    <x v="4"/>
  </r>
  <r>
    <s v="13DKX-26091"/>
    <x v="4"/>
    <x v="4"/>
  </r>
  <r>
    <s v="13DKX-26092"/>
    <x v="2"/>
    <x v="4"/>
  </r>
  <r>
    <s v="13DKX-26105"/>
    <x v="2"/>
    <x v="3"/>
  </r>
  <r>
    <s v="13DKX-26106"/>
    <x v="2"/>
    <x v="3"/>
  </r>
  <r>
    <s v="13DKX-26113,69B1E2D0EF6B4114869FBEC9D40B818BXL00"/>
    <x v="0"/>
    <x v="2"/>
  </r>
  <r>
    <s v="13DKX-26138"/>
    <x v="0"/>
    <x v="7"/>
  </r>
  <r>
    <s v="13DKX-26140"/>
    <x v="0"/>
    <x v="7"/>
  </r>
  <r>
    <s v="13DKX-26153"/>
    <x v="0"/>
    <x v="7"/>
  </r>
  <r>
    <s v="13DKX-26158"/>
    <x v="0"/>
    <x v="5"/>
  </r>
  <r>
    <s v="13DKX-26169"/>
    <x v="0"/>
    <x v="7"/>
  </r>
  <r>
    <s v="13DKX-26170"/>
    <x v="0"/>
    <x v="7"/>
  </r>
  <r>
    <s v="13DKX-26171"/>
    <x v="0"/>
    <x v="7"/>
  </r>
  <r>
    <s v="13DKX-26184"/>
    <x v="0"/>
    <x v="7"/>
  </r>
  <r>
    <s v="13DKX-26188"/>
    <x v="0"/>
    <x v="4"/>
  </r>
  <r>
    <s v="13DKX-26207"/>
    <x v="0"/>
    <x v="3"/>
  </r>
  <r>
    <s v="13DKX-26210"/>
    <x v="2"/>
    <x v="3"/>
  </r>
  <r>
    <s v="13DKX-26211"/>
    <x v="0"/>
    <x v="3"/>
  </r>
  <r>
    <s v="13DKX-26249"/>
    <x v="2"/>
    <x v="0"/>
  </r>
  <r>
    <s v="13DKX-26288"/>
    <x v="0"/>
    <x v="7"/>
  </r>
  <r>
    <s v="13DKX-26352"/>
    <x v="1"/>
    <x v="0"/>
  </r>
  <r>
    <s v="13DKX-26373"/>
    <x v="0"/>
    <x v="0"/>
  </r>
  <r>
    <s v="13DKX-26374"/>
    <x v="2"/>
    <x v="0"/>
  </r>
  <r>
    <s v="13DKX-26376"/>
    <x v="0"/>
    <x v="3"/>
  </r>
  <r>
    <s v="13DKX-26379"/>
    <x v="0"/>
    <x v="6"/>
  </r>
  <r>
    <s v="13DKX-26381"/>
    <x v="0"/>
    <x v="0"/>
  </r>
  <r>
    <s v="13DKX-26382"/>
    <x v="0"/>
    <x v="0"/>
  </r>
  <r>
    <s v="13DKX-26394"/>
    <x v="0"/>
    <x v="7"/>
  </r>
  <r>
    <s v="13DKX-26395"/>
    <x v="2"/>
    <x v="7"/>
  </r>
  <r>
    <s v="13DKX-26409"/>
    <x v="0"/>
    <x v="5"/>
  </r>
  <r>
    <s v="13DKX-26434"/>
    <x v="5"/>
    <x v="0"/>
  </r>
  <r>
    <s v="13DKX-26435"/>
    <x v="0"/>
    <x v="0"/>
  </r>
  <r>
    <s v="13DKX-26444"/>
    <x v="0"/>
    <x v="3"/>
  </r>
  <r>
    <s v="13DKX-26525"/>
    <x v="0"/>
    <x v="0"/>
  </r>
  <r>
    <s v="13DKX-26567"/>
    <x v="0"/>
    <x v="0"/>
  </r>
  <r>
    <s v="13DKX-26592"/>
    <x v="0"/>
    <x v="7"/>
  </r>
  <r>
    <s v="13DKX-26629"/>
    <x v="0"/>
    <x v="1"/>
  </r>
  <r>
    <s v="13DKX-26635"/>
    <x v="0"/>
    <x v="7"/>
  </r>
  <r>
    <s v="13DKX-26645"/>
    <x v="0"/>
    <x v="4"/>
  </r>
  <r>
    <s v="13DKX-26687"/>
    <x v="0"/>
    <x v="0"/>
  </r>
  <r>
    <s v="13DKX-26694"/>
    <x v="1"/>
    <x v="0"/>
  </r>
  <r>
    <s v="13DKX-26717"/>
    <x v="0"/>
    <x v="3"/>
  </r>
  <r>
    <s v="13DKX-26746"/>
    <x v="2"/>
    <x v="7"/>
  </r>
  <r>
    <s v="13DKX-26768"/>
    <x v="0"/>
    <x v="7"/>
  </r>
  <r>
    <s v="13DKX-26789"/>
    <x v="0"/>
    <x v="0"/>
  </r>
  <r>
    <s v="13DKX-26790"/>
    <x v="0"/>
    <x v="0"/>
  </r>
  <r>
    <s v="13DKX-26791"/>
    <x v="0"/>
    <x v="0"/>
  </r>
  <r>
    <s v="13DKX-26805"/>
    <x v="0"/>
    <x v="6"/>
  </r>
  <r>
    <s v="13DKX-26806"/>
    <x v="4"/>
    <x v="6"/>
  </r>
  <r>
    <s v="13DKX-26867"/>
    <x v="4"/>
    <x v="1"/>
  </r>
  <r>
    <s v="13DKX-26868"/>
    <x v="0"/>
    <x v="1"/>
  </r>
  <r>
    <s v="13DKX-26946"/>
    <x v="0"/>
    <x v="0"/>
  </r>
  <r>
    <s v="13DKX-26948"/>
    <x v="0"/>
    <x v="0"/>
  </r>
  <r>
    <s v="13DKX-26950"/>
    <x v="0"/>
    <x v="3"/>
  </r>
  <r>
    <s v="13DKX-26967"/>
    <x v="0"/>
    <x v="3"/>
  </r>
  <r>
    <s v="13DKX-26968"/>
    <x v="4"/>
    <x v="5"/>
  </r>
  <r>
    <s v="13DKX-26973"/>
    <x v="0"/>
    <x v="6"/>
  </r>
  <r>
    <s v="13DKX-27052"/>
    <x v="0"/>
    <x v="0"/>
  </r>
  <r>
    <s v="13DKX-27093"/>
    <x v="0"/>
    <x v="3"/>
  </r>
  <r>
    <s v="13DKX-27094"/>
    <x v="0"/>
    <x v="7"/>
  </r>
  <r>
    <s v="13DKX-27108"/>
    <x v="0"/>
    <x v="0"/>
  </r>
  <r>
    <s v="13DKX-27111"/>
    <x v="0"/>
    <x v="3"/>
  </r>
  <r>
    <s v="13DKX-27116"/>
    <x v="0"/>
    <x v="0"/>
  </r>
  <r>
    <s v="13DKX-27118"/>
    <x v="0"/>
    <x v="7"/>
  </r>
  <r>
    <s v="13DKX-27175"/>
    <x v="0"/>
    <x v="7"/>
  </r>
  <r>
    <s v="13DKX-27196"/>
    <x v="0"/>
    <x v="7"/>
  </r>
  <r>
    <s v="13DKX-27205"/>
    <x v="0"/>
    <x v="3"/>
  </r>
  <r>
    <s v="13DKX-27208"/>
    <x v="0"/>
    <x v="7"/>
  </r>
  <r>
    <s v="13DKX-27211"/>
    <x v="2"/>
    <x v="0"/>
  </r>
  <r>
    <s v="13DKX-27305"/>
    <x v="0"/>
    <x v="6"/>
  </r>
  <r>
    <s v="13DKX-27307"/>
    <x v="0"/>
    <x v="6"/>
  </r>
  <r>
    <s v="13DKX-27337"/>
    <x v="0"/>
    <x v="7"/>
  </r>
  <r>
    <s v="13DKX-27345"/>
    <x v="0"/>
    <x v="6"/>
  </r>
  <r>
    <s v="13DKX-27352"/>
    <x v="0"/>
    <x v="6"/>
  </r>
  <r>
    <s v="13DKX-27389"/>
    <x v="0"/>
    <x v="1"/>
  </r>
  <r>
    <s v="13DKX-27486"/>
    <x v="0"/>
    <x v="4"/>
  </r>
  <r>
    <s v="13DKX-27830"/>
    <x v="2"/>
    <x v="3"/>
  </r>
  <r>
    <s v="13DKX-27892"/>
    <x v="0"/>
    <x v="8"/>
  </r>
  <r>
    <s v="13DKX-27915"/>
    <x v="0"/>
    <x v="7"/>
  </r>
  <r>
    <s v="13DKX-27944"/>
    <x v="2"/>
    <x v="1"/>
  </r>
  <r>
    <s v="13DKX-27956"/>
    <x v="0"/>
    <x v="7"/>
  </r>
  <r>
    <s v="13DKX-27961"/>
    <x v="0"/>
    <x v="1"/>
  </r>
  <r>
    <s v="13DKX-27963"/>
    <x v="0"/>
    <x v="1"/>
  </r>
  <r>
    <s v="13DKX-27986"/>
    <x v="0"/>
    <x v="5"/>
  </r>
  <r>
    <s v="13DKX-28205"/>
    <x v="5"/>
    <x v="1"/>
  </r>
  <r>
    <s v="13DKX-28208"/>
    <x v="0"/>
    <x v="1"/>
  </r>
  <r>
    <s v="13DKX-28286"/>
    <x v="0"/>
    <x v="0"/>
  </r>
  <r>
    <s v="13DKX-28329"/>
    <x v="0"/>
    <x v="1"/>
  </r>
  <r>
    <s v="13DKX-28416"/>
    <x v="2"/>
    <x v="3"/>
  </r>
  <r>
    <s v="13DKX-28469"/>
    <x v="2"/>
    <x v="1"/>
  </r>
  <r>
    <s v="13DKX-28621"/>
    <x v="0"/>
    <x v="3"/>
  </r>
  <r>
    <s v="13DKX-28624"/>
    <x v="0"/>
    <x v="3"/>
  </r>
  <r>
    <s v="13DKX-28625"/>
    <x v="0"/>
    <x v="3"/>
  </r>
  <r>
    <s v="13DKX-28683"/>
    <x v="0"/>
    <x v="0"/>
  </r>
  <r>
    <s v="13DKX-28687"/>
    <x v="0"/>
    <x v="0"/>
  </r>
  <r>
    <s v="13DKX-28738"/>
    <x v="0"/>
    <x v="7"/>
  </r>
  <r>
    <s v="13DKX-28750"/>
    <x v="0"/>
    <x v="0"/>
  </r>
  <r>
    <s v="13DKX-28751"/>
    <x v="2"/>
    <x v="0"/>
  </r>
  <r>
    <s v="13DKX-28901"/>
    <x v="0"/>
    <x v="1"/>
  </r>
  <r>
    <s v="13DKX-28905"/>
    <x v="0"/>
    <x v="4"/>
  </r>
  <r>
    <s v="13DKX-28912"/>
    <x v="0"/>
    <x v="4"/>
  </r>
  <r>
    <s v="13DKX-28916"/>
    <x v="0"/>
    <x v="3"/>
  </r>
  <r>
    <s v="13DKX-28977"/>
    <x v="0"/>
    <x v="0"/>
  </r>
  <r>
    <s v="13DKX-29000"/>
    <x v="1"/>
    <x v="5"/>
  </r>
  <r>
    <s v="13DKX-29043"/>
    <x v="0"/>
    <x v="1"/>
  </r>
  <r>
    <s v="13DKX-29507"/>
    <x v="0"/>
    <x v="6"/>
  </r>
  <r>
    <s v="13DKX-29510"/>
    <x v="0"/>
    <x v="8"/>
  </r>
  <r>
    <s v="13DKX-29511"/>
    <x v="0"/>
    <x v="6"/>
  </r>
  <r>
    <s v="13DKX-29530"/>
    <x v="0"/>
    <x v="7"/>
  </r>
  <r>
    <s v="13DKX-29543"/>
    <x v="0"/>
    <x v="2"/>
  </r>
  <r>
    <s v="13DKX-29544"/>
    <x v="0"/>
    <x v="2"/>
  </r>
  <r>
    <s v="13DKX-29569"/>
    <x v="0"/>
    <x v="4"/>
  </r>
  <r>
    <s v="13DKX-29664"/>
    <x v="0"/>
    <x v="8"/>
  </r>
  <r>
    <s v="13DKX-29672"/>
    <x v="2"/>
    <x v="4"/>
  </r>
  <r>
    <s v="13DKX-29800"/>
    <x v="2"/>
    <x v="7"/>
  </r>
  <r>
    <s v="13DKX-29812"/>
    <x v="0"/>
    <x v="5"/>
  </r>
  <r>
    <s v="13DKX-29816"/>
    <x v="0"/>
    <x v="1"/>
  </r>
  <r>
    <s v="13DKX-29973"/>
    <x v="0"/>
    <x v="1"/>
  </r>
  <r>
    <s v="13DKX-30073"/>
    <x v="0"/>
    <x v="3"/>
  </r>
  <r>
    <s v="13DKX-30173"/>
    <x v="0"/>
    <x v="3"/>
  </r>
  <r>
    <s v="13DKX-30442"/>
    <x v="0"/>
    <x v="7"/>
  </r>
  <r>
    <s v="13DKX-30482"/>
    <x v="0"/>
    <x v="7"/>
  </r>
  <r>
    <s v="13DKX-30491"/>
    <x v="4"/>
    <x v="5"/>
  </r>
  <r>
    <s v="13DKX-30498"/>
    <x v="2"/>
    <x v="5"/>
  </r>
  <r>
    <s v="13DKX-30504"/>
    <x v="0"/>
    <x v="7"/>
  </r>
  <r>
    <s v="13DKX-30559"/>
    <x v="0"/>
    <x v="8"/>
  </r>
  <r>
    <s v="13DKX-30570"/>
    <x v="5"/>
    <x v="8"/>
  </r>
  <r>
    <s v="13DKX-30582"/>
    <x v="0"/>
    <x v="1"/>
  </r>
  <r>
    <s v="13DKX-30587"/>
    <x v="0"/>
    <x v="0"/>
  </r>
  <r>
    <s v="13DKX-30804"/>
    <x v="0"/>
    <x v="6"/>
  </r>
  <r>
    <s v="13DKX-30811"/>
    <x v="2"/>
    <x v="0"/>
  </r>
  <r>
    <s v="13DKX-30829"/>
    <x v="2"/>
    <x v="2"/>
  </r>
  <r>
    <s v="13DKX-30836"/>
    <x v="0"/>
    <x v="0"/>
  </r>
  <r>
    <s v="13DKX-30846"/>
    <x v="0"/>
    <x v="0"/>
  </r>
  <r>
    <s v="13DKX-30933"/>
    <x v="2"/>
    <x v="6"/>
  </r>
  <r>
    <s v="13DKX-30936"/>
    <x v="0"/>
    <x v="6"/>
  </r>
  <r>
    <s v="13DKX-30965"/>
    <x v="0"/>
    <x v="0"/>
  </r>
  <r>
    <s v="13DKX-30967"/>
    <x v="5"/>
    <x v="1"/>
  </r>
  <r>
    <s v="13DKX-30987"/>
    <x v="0"/>
    <x v="1"/>
  </r>
  <r>
    <s v="13DKX-30991"/>
    <x v="0"/>
    <x v="3"/>
  </r>
  <r>
    <s v="13DKX-31126"/>
    <x v="0"/>
    <x v="1"/>
  </r>
  <r>
    <s v="13DKX-31226"/>
    <x v="0"/>
    <x v="7"/>
  </r>
  <r>
    <s v="13DKX-31290"/>
    <x v="2"/>
    <x v="3"/>
  </r>
  <r>
    <s v="13DKX-31305"/>
    <x v="0"/>
    <x v="7"/>
  </r>
  <r>
    <s v="13DKX-31426"/>
    <x v="0"/>
    <x v="3"/>
  </r>
  <r>
    <s v="13DKX-31429"/>
    <x v="2"/>
    <x v="6"/>
  </r>
  <r>
    <s v="13DKX-31448"/>
    <x v="2"/>
    <x v="7"/>
  </r>
  <r>
    <s v="13DKX-31552"/>
    <x v="0"/>
    <x v="6"/>
  </r>
  <r>
    <s v="13DKX-31553"/>
    <x v="2"/>
    <x v="6"/>
  </r>
  <r>
    <s v="13DKX-31554"/>
    <x v="0"/>
    <x v="6"/>
  </r>
  <r>
    <s v="13DKX-31556"/>
    <x v="0"/>
    <x v="6"/>
  </r>
  <r>
    <s v="13DKX-31561"/>
    <x v="0"/>
    <x v="6"/>
  </r>
  <r>
    <s v="13DKX-31564"/>
    <x v="2"/>
    <x v="6"/>
  </r>
  <r>
    <s v="13DKX-31567"/>
    <x v="0"/>
    <x v="6"/>
  </r>
  <r>
    <s v="13DKX-31571"/>
    <x v="0"/>
    <x v="6"/>
  </r>
  <r>
    <s v="13DKX-31573"/>
    <x v="4"/>
    <x v="6"/>
  </r>
  <r>
    <s v="13DKX-31585"/>
    <x v="0"/>
    <x v="1"/>
  </r>
  <r>
    <s v="13DKX-31748"/>
    <x v="0"/>
    <x v="3"/>
  </r>
  <r>
    <s v="13DKX-31845"/>
    <x v="0"/>
    <x v="6"/>
  </r>
  <r>
    <s v="13DKX-31852"/>
    <x v="2"/>
    <x v="7"/>
  </r>
  <r>
    <s v="13DKX-31854"/>
    <x v="2"/>
    <x v="1"/>
  </r>
  <r>
    <s v="13DKX-31866"/>
    <x v="2"/>
    <x v="3"/>
  </r>
  <r>
    <s v="13DKX-31886"/>
    <x v="2"/>
    <x v="3"/>
  </r>
  <r>
    <s v="13DKX-31926"/>
    <x v="0"/>
    <x v="1"/>
  </r>
  <r>
    <s v="13DKX-32006"/>
    <x v="0"/>
    <x v="7"/>
  </r>
  <r>
    <s v="13DKX-32246"/>
    <x v="0"/>
    <x v="6"/>
  </r>
  <r>
    <s v="13DKX-32306"/>
    <x v="2"/>
    <x v="7"/>
  </r>
  <r>
    <s v="13DKX-32505"/>
    <x v="0"/>
    <x v="7"/>
  </r>
  <r>
    <s v="13DKX-32589"/>
    <x v="4"/>
    <x v="8"/>
  </r>
  <r>
    <s v="13DKX-32591"/>
    <x v="5"/>
    <x v="8"/>
  </r>
  <r>
    <s v="13DKX-32605"/>
    <x v="0"/>
    <x v="8"/>
  </r>
  <r>
    <s v="13DKX-32606"/>
    <x v="0"/>
    <x v="8"/>
  </r>
  <r>
    <s v="13DKX-32607"/>
    <x v="0"/>
    <x v="8"/>
  </r>
  <r>
    <s v="13DKX-32625"/>
    <x v="2"/>
    <x v="3"/>
  </r>
  <r>
    <s v="13DKX-32645"/>
    <x v="0"/>
    <x v="3"/>
  </r>
  <r>
    <s v="13DKX-32646"/>
    <x v="4"/>
    <x v="7"/>
  </r>
  <r>
    <s v="13DKX-32766"/>
    <x v="4"/>
    <x v="1"/>
  </r>
  <r>
    <s v="13DKX-32767"/>
    <x v="0"/>
    <x v="1"/>
  </r>
  <r>
    <s v="13DKX-32785,BD31E30E0E7A4B5689D1830E9EBEDF98XL00"/>
    <x v="0"/>
    <x v="2"/>
  </r>
  <r>
    <s v="13DKX-32825"/>
    <x v="0"/>
    <x v="0"/>
  </r>
  <r>
    <s v="13DKX-32827"/>
    <x v="0"/>
    <x v="0"/>
  </r>
  <r>
    <s v="13DKX-32927"/>
    <x v="0"/>
    <x v="3"/>
  </r>
  <r>
    <s v="13DKX-33405"/>
    <x v="0"/>
    <x v="7"/>
  </r>
  <r>
    <s v="13DKX-33587"/>
    <x v="0"/>
    <x v="5"/>
  </r>
  <r>
    <s v="13DKX-33605"/>
    <x v="0"/>
    <x v="2"/>
  </r>
  <r>
    <s v="13DKX-33666"/>
    <x v="2"/>
    <x v="5"/>
  </r>
  <r>
    <s v="13DKX-33686"/>
    <x v="2"/>
    <x v="7"/>
  </r>
  <r>
    <s v="13DKX-33688"/>
    <x v="2"/>
    <x v="7"/>
  </r>
  <r>
    <s v="13DKX-33689"/>
    <x v="0"/>
    <x v="7"/>
  </r>
  <r>
    <s v="13DKX-33705"/>
    <x v="4"/>
    <x v="3"/>
  </r>
  <r>
    <s v="13DKX-33733"/>
    <x v="0"/>
    <x v="7"/>
  </r>
  <r>
    <s v="13DKX-33814"/>
    <x v="0"/>
    <x v="3"/>
  </r>
  <r>
    <s v="13DKX-33815"/>
    <x v="0"/>
    <x v="7"/>
  </r>
  <r>
    <s v="13DKX-33821"/>
    <x v="2"/>
    <x v="7"/>
  </r>
  <r>
    <s v="13DKX-33825"/>
    <x v="0"/>
    <x v="3"/>
  </r>
  <r>
    <s v="13DKX-33923"/>
    <x v="0"/>
    <x v="4"/>
  </r>
  <r>
    <s v="13DKX-33950"/>
    <x v="0"/>
    <x v="1"/>
  </r>
  <r>
    <s v="13DKX-33966"/>
    <x v="0"/>
    <x v="2"/>
  </r>
  <r>
    <s v="13DKX-34005"/>
    <x v="0"/>
    <x v="7"/>
  </r>
  <r>
    <s v="13DKX-34029"/>
    <x v="0"/>
    <x v="3"/>
  </r>
  <r>
    <s v="13DKX-34105"/>
    <x v="2"/>
    <x v="5"/>
  </r>
  <r>
    <s v="13DKX-34149"/>
    <x v="2"/>
    <x v="7"/>
  </r>
  <r>
    <s v="13DKX-34227"/>
    <x v="0"/>
    <x v="0"/>
  </r>
  <r>
    <s v="13DKX-34248"/>
    <x v="2"/>
    <x v="4"/>
  </r>
  <r>
    <s v="13DKX-34288"/>
    <x v="0"/>
    <x v="4"/>
  </r>
  <r>
    <s v="13DKX-34289"/>
    <x v="5"/>
    <x v="4"/>
  </r>
  <r>
    <s v="13DKX-34347"/>
    <x v="0"/>
    <x v="1"/>
  </r>
  <r>
    <s v="13DKX-34365"/>
    <x v="4"/>
    <x v="0"/>
  </r>
  <r>
    <s v="13DKX-34366"/>
    <x v="0"/>
    <x v="0"/>
  </r>
  <r>
    <s v="13DKX-34409"/>
    <x v="0"/>
    <x v="6"/>
  </r>
  <r>
    <s v="13DKX-34625"/>
    <x v="2"/>
    <x v="7"/>
  </r>
  <r>
    <s v="13DKX-34686"/>
    <x v="0"/>
    <x v="3"/>
  </r>
  <r>
    <s v="13DKX-34705"/>
    <x v="0"/>
    <x v="7"/>
  </r>
  <r>
    <s v="13DKX-34725"/>
    <x v="0"/>
    <x v="3"/>
  </r>
  <r>
    <s v="13DKX-34727"/>
    <x v="0"/>
    <x v="3"/>
  </r>
  <r>
    <s v="13DKX-34745"/>
    <x v="0"/>
    <x v="4"/>
  </r>
  <r>
    <s v="13DKX-34785"/>
    <x v="0"/>
    <x v="0"/>
  </r>
  <r>
    <s v="13DKX-34865"/>
    <x v="0"/>
    <x v="8"/>
  </r>
  <r>
    <s v="13DKX-34886"/>
    <x v="2"/>
    <x v="3"/>
  </r>
  <r>
    <s v="13DKX-34930"/>
    <x v="2"/>
    <x v="3"/>
  </r>
  <r>
    <s v="13DKX-34945"/>
    <x v="0"/>
    <x v="4"/>
  </r>
  <r>
    <s v="13DKX-34966"/>
    <x v="0"/>
    <x v="3"/>
  </r>
  <r>
    <s v="13DKX-34967"/>
    <x v="0"/>
    <x v="3"/>
  </r>
  <r>
    <s v="13DKX-34986"/>
    <x v="2"/>
    <x v="1"/>
  </r>
  <r>
    <s v="13DKX-35088"/>
    <x v="2"/>
    <x v="6"/>
  </r>
  <r>
    <s v="13DKX-35089"/>
    <x v="0"/>
    <x v="6"/>
  </r>
  <r>
    <s v="13DKX-35127"/>
    <x v="2"/>
    <x v="1"/>
  </r>
  <r>
    <s v="13DKX-35166"/>
    <x v="0"/>
    <x v="3"/>
  </r>
  <r>
    <s v="13DKX-35327"/>
    <x v="0"/>
    <x v="3"/>
  </r>
  <r>
    <s v="13DKX-35405"/>
    <x v="0"/>
    <x v="7"/>
  </r>
  <r>
    <s v="13DKX-35450"/>
    <x v="2"/>
    <x v="7"/>
  </r>
  <r>
    <s v="13DKX-35592"/>
    <x v="0"/>
    <x v="3"/>
  </r>
  <r>
    <s v="13DKX-35629"/>
    <x v="0"/>
    <x v="2"/>
  </r>
  <r>
    <s v="13DKX-35631"/>
    <x v="0"/>
    <x v="7"/>
  </r>
  <r>
    <s v="13DKX-35645"/>
    <x v="0"/>
    <x v="3"/>
  </r>
  <r>
    <s v="13DKX-35685"/>
    <x v="0"/>
    <x v="0"/>
  </r>
  <r>
    <s v="13DKX-35686"/>
    <x v="0"/>
    <x v="7"/>
  </r>
  <r>
    <s v="13DKX-35692"/>
    <x v="0"/>
    <x v="2"/>
  </r>
  <r>
    <s v="13DKX-35694"/>
    <x v="0"/>
    <x v="0"/>
  </r>
  <r>
    <s v="13DKX-35705"/>
    <x v="0"/>
    <x v="4"/>
  </r>
  <r>
    <s v="13DKX-35766"/>
    <x v="0"/>
    <x v="3"/>
  </r>
  <r>
    <s v="13DKX-36029"/>
    <x v="0"/>
    <x v="4"/>
  </r>
  <r>
    <s v="13DKX-36066"/>
    <x v="0"/>
    <x v="4"/>
  </r>
  <r>
    <s v="13DKX-36071"/>
    <x v="0"/>
    <x v="3"/>
  </r>
  <r>
    <s v="13DKX-36147,48C1174DB03E41BA9E1A3DFC180E91B3XL00"/>
    <x v="0"/>
    <x v="2"/>
  </r>
  <r>
    <s v="13DKX-36188"/>
    <x v="0"/>
    <x v="1"/>
  </r>
  <r>
    <s v="13DKX-36208"/>
    <x v="2"/>
    <x v="3"/>
  </r>
  <r>
    <s v="13DKX-36287"/>
    <x v="0"/>
    <x v="6"/>
  </r>
  <r>
    <s v="13DKX-36390"/>
    <x v="2"/>
    <x v="1"/>
  </r>
  <r>
    <s v="13DKX-36468"/>
    <x v="0"/>
    <x v="1"/>
  </r>
  <r>
    <s v="13DKX-36469"/>
    <x v="2"/>
    <x v="1"/>
  </r>
  <r>
    <s v="13DKX-36489"/>
    <x v="2"/>
    <x v="5"/>
  </r>
  <r>
    <s v="13DKX-36511"/>
    <x v="0"/>
    <x v="3"/>
  </r>
  <r>
    <s v="13DKX-36569"/>
    <x v="0"/>
    <x v="2"/>
  </r>
  <r>
    <s v="13DKX-36588"/>
    <x v="0"/>
    <x v="3"/>
  </r>
  <r>
    <s v="13DKX-36611"/>
    <x v="0"/>
    <x v="1"/>
  </r>
  <r>
    <s v="13DKX-36668"/>
    <x v="0"/>
    <x v="0"/>
  </r>
  <r>
    <s v="13DKX-36769"/>
    <x v="0"/>
    <x v="7"/>
  </r>
  <r>
    <s v="13DKX-36868"/>
    <x v="0"/>
    <x v="0"/>
  </r>
  <r>
    <s v="13DKX-37048"/>
    <x v="4"/>
    <x v="0"/>
  </r>
  <r>
    <s v="13DKX-37092"/>
    <x v="0"/>
    <x v="6"/>
  </r>
  <r>
    <s v="13DKX-37108"/>
    <x v="0"/>
    <x v="6"/>
  </r>
  <r>
    <s v="13DKX-37147"/>
    <x v="0"/>
    <x v="6"/>
  </r>
  <r>
    <s v="13DKX-37209"/>
    <x v="0"/>
    <x v="6"/>
  </r>
  <r>
    <s v="13DKX-37295"/>
    <x v="0"/>
    <x v="7"/>
  </r>
  <r>
    <s v="13DKX-37302"/>
    <x v="0"/>
    <x v="0"/>
  </r>
  <r>
    <s v="13DKX-37309"/>
    <x v="0"/>
    <x v="7"/>
  </r>
  <r>
    <s v="13DKX-37668"/>
    <x v="0"/>
    <x v="7"/>
  </r>
  <r>
    <s v="13DKX-37748"/>
    <x v="2"/>
    <x v="7"/>
  </r>
  <r>
    <s v="13DKX-37767"/>
    <x v="4"/>
    <x v="6"/>
  </r>
  <r>
    <s v="13DKX-37768"/>
    <x v="2"/>
    <x v="6"/>
  </r>
  <r>
    <s v="13DKX-37793"/>
    <x v="0"/>
    <x v="3"/>
  </r>
  <r>
    <s v="13DKX-37795"/>
    <x v="0"/>
    <x v="7"/>
  </r>
  <r>
    <s v="13DKX-37798"/>
    <x v="0"/>
    <x v="3"/>
  </r>
  <r>
    <s v="13DKX-37828"/>
    <x v="0"/>
    <x v="6"/>
  </r>
  <r>
    <s v="13DKX-37898"/>
    <x v="0"/>
    <x v="7"/>
  </r>
  <r>
    <s v="13DKX-37900"/>
    <x v="4"/>
    <x v="7"/>
  </r>
  <r>
    <s v="13DKX-37901"/>
    <x v="0"/>
    <x v="7"/>
  </r>
  <r>
    <s v="13DKX-37907"/>
    <x v="2"/>
    <x v="4"/>
  </r>
  <r>
    <s v="13DKX-37910"/>
    <x v="0"/>
    <x v="4"/>
  </r>
  <r>
    <s v="13DKX-38070"/>
    <x v="0"/>
    <x v="1"/>
  </r>
  <r>
    <s v="13DKX-38072"/>
    <x v="2"/>
    <x v="4"/>
  </r>
  <r>
    <s v="13DKX-38089"/>
    <x v="4"/>
    <x v="1"/>
  </r>
  <r>
    <s v="13DKX-38167"/>
    <x v="0"/>
    <x v="0"/>
  </r>
  <r>
    <s v="13DKX-38193"/>
    <x v="2"/>
    <x v="0"/>
  </r>
  <r>
    <s v="13DKX-38194"/>
    <x v="0"/>
    <x v="0"/>
  </r>
  <r>
    <s v="13DKX-38195"/>
    <x v="0"/>
    <x v="0"/>
  </r>
  <r>
    <s v="13DKX-38197"/>
    <x v="0"/>
    <x v="3"/>
  </r>
  <r>
    <s v="13DKX-38199"/>
    <x v="0"/>
    <x v="0"/>
  </r>
  <r>
    <s v="13DKX-38200"/>
    <x v="0"/>
    <x v="0"/>
  </r>
  <r>
    <s v="13DKX-38372"/>
    <x v="0"/>
    <x v="0"/>
  </r>
  <r>
    <s v="13DKX-38449"/>
    <x v="2"/>
    <x v="3"/>
  </r>
  <r>
    <s v="13DKX-38460"/>
    <x v="0"/>
    <x v="1"/>
  </r>
  <r>
    <s v="13DKX-38461"/>
    <x v="0"/>
    <x v="2"/>
  </r>
  <r>
    <s v="13DKX-38489"/>
    <x v="0"/>
    <x v="7"/>
  </r>
  <r>
    <s v="13DKX-38547"/>
    <x v="2"/>
    <x v="6"/>
  </r>
  <r>
    <s v="13DKX-38729"/>
    <x v="0"/>
    <x v="1"/>
  </r>
  <r>
    <s v="13DKX-38730"/>
    <x v="0"/>
    <x v="3"/>
  </r>
  <r>
    <s v="13DKX-38731"/>
    <x v="0"/>
    <x v="1"/>
  </r>
  <r>
    <s v="13DKX-38735"/>
    <x v="4"/>
    <x v="1"/>
  </r>
  <r>
    <s v="13DKX-38767"/>
    <x v="2"/>
    <x v="1"/>
  </r>
  <r>
    <s v="13DKX-38791"/>
    <x v="4"/>
    <x v="1"/>
  </r>
  <r>
    <s v="13DKX-38792"/>
    <x v="2"/>
    <x v="1"/>
  </r>
  <r>
    <s v="13DKX-38807"/>
    <x v="0"/>
    <x v="7"/>
  </r>
  <r>
    <s v="13DKX-38831"/>
    <x v="0"/>
    <x v="7"/>
  </r>
  <r>
    <s v="13DKX-38887"/>
    <x v="0"/>
    <x v="3"/>
  </r>
  <r>
    <s v="13DKX-38889"/>
    <x v="0"/>
    <x v="3"/>
  </r>
  <r>
    <s v="13DKX-38892"/>
    <x v="0"/>
    <x v="3"/>
  </r>
  <r>
    <s v="13DKX-38897"/>
    <x v="0"/>
    <x v="1"/>
  </r>
  <r>
    <s v="13DKX-38898"/>
    <x v="0"/>
    <x v="5"/>
  </r>
  <r>
    <s v="13DKX-38910"/>
    <x v="0"/>
    <x v="7"/>
  </r>
  <r>
    <s v="13DKX-38928"/>
    <x v="0"/>
    <x v="8"/>
  </r>
  <r>
    <s v="13DKX-38971"/>
    <x v="2"/>
    <x v="8"/>
  </r>
  <r>
    <s v="13DKX-39027"/>
    <x v="0"/>
    <x v="1"/>
  </r>
  <r>
    <s v="13DKX-39130"/>
    <x v="0"/>
    <x v="5"/>
  </r>
  <r>
    <s v="13DKX-39213"/>
    <x v="0"/>
    <x v="4"/>
  </r>
  <r>
    <s v="13DKX-39408"/>
    <x v="0"/>
    <x v="5"/>
  </r>
  <r>
    <s v="13DKX-40129"/>
    <x v="0"/>
    <x v="3"/>
  </r>
  <r>
    <s v="13DKX-40351"/>
    <x v="2"/>
    <x v="3"/>
  </r>
  <r>
    <s v="13DKX-40389"/>
    <x v="4"/>
    <x v="7"/>
  </r>
  <r>
    <s v="13DKX-40450"/>
    <x v="0"/>
    <x v="5"/>
  </r>
  <r>
    <s v="13DKX-40553"/>
    <x v="2"/>
    <x v="0"/>
  </r>
  <r>
    <s v="13DKX-40571"/>
    <x v="0"/>
    <x v="3"/>
  </r>
  <r>
    <s v="13DKX-40614"/>
    <x v="0"/>
    <x v="8"/>
  </r>
  <r>
    <s v="13DKX-40630"/>
    <x v="0"/>
    <x v="7"/>
  </r>
  <r>
    <s v="13DKX-40694"/>
    <x v="0"/>
    <x v="8"/>
  </r>
  <r>
    <s v="13DKX-40699"/>
    <x v="2"/>
    <x v="8"/>
  </r>
  <r>
    <s v="13DKX-40702,E4E8CD98CE2F4827A0B6E4B41651692DXL00"/>
    <x v="0"/>
    <x v="2"/>
  </r>
  <r>
    <s v="13DKX-40727,43E1784E635748089C5586E9574BC178XL00"/>
    <x v="0"/>
    <x v="2"/>
  </r>
  <r>
    <s v="13DKX-40744"/>
    <x v="1"/>
    <x v="8"/>
  </r>
  <r>
    <s v="13DKX-40750"/>
    <x v="0"/>
    <x v="8"/>
  </r>
  <r>
    <s v="13DKX-40756"/>
    <x v="2"/>
    <x v="7"/>
  </r>
  <r>
    <s v="13DKX-40758"/>
    <x v="4"/>
    <x v="7"/>
  </r>
  <r>
    <s v="13DKX-40767"/>
    <x v="2"/>
    <x v="7"/>
  </r>
  <r>
    <s v="13DKX-40888"/>
    <x v="0"/>
    <x v="7"/>
  </r>
  <r>
    <s v="13DKX-40927"/>
    <x v="4"/>
    <x v="6"/>
  </r>
  <r>
    <s v="13DKX-40928"/>
    <x v="0"/>
    <x v="6"/>
  </r>
  <r>
    <s v="13DKX-40929"/>
    <x v="0"/>
    <x v="6"/>
  </r>
  <r>
    <s v="13DKX-40967"/>
    <x v="2"/>
    <x v="6"/>
  </r>
  <r>
    <s v="13DKX-40987"/>
    <x v="0"/>
    <x v="1"/>
  </r>
  <r>
    <s v="13DKX-41167"/>
    <x v="2"/>
    <x v="6"/>
  </r>
  <r>
    <s v="13DKX-41384"/>
    <x v="0"/>
    <x v="8"/>
  </r>
  <r>
    <s v="13DKX-41531"/>
    <x v="2"/>
    <x v="8"/>
  </r>
  <r>
    <s v="13DKX-41553"/>
    <x v="0"/>
    <x v="8"/>
  </r>
  <r>
    <s v="13DKX-41557"/>
    <x v="4"/>
    <x v="8"/>
  </r>
  <r>
    <s v="13DKX-41607"/>
    <x v="2"/>
    <x v="7"/>
  </r>
  <r>
    <s v="13DKX-41707"/>
    <x v="0"/>
    <x v="3"/>
  </r>
  <r>
    <s v="13DKX-42128"/>
    <x v="2"/>
    <x v="4"/>
  </r>
  <r>
    <s v="13DKX-42508"/>
    <x v="0"/>
    <x v="2"/>
  </r>
  <r>
    <s v="13DKX-42509"/>
    <x v="0"/>
    <x v="7"/>
  </r>
  <r>
    <s v="13DKX-42550"/>
    <x v="0"/>
    <x v="4"/>
  </r>
  <r>
    <s v="13DKX-42553"/>
    <x v="2"/>
    <x v="2"/>
  </r>
  <r>
    <s v="13DKX-42588"/>
    <x v="2"/>
    <x v="7"/>
  </r>
  <r>
    <s v="13DKX-42712"/>
    <x v="2"/>
    <x v="7"/>
  </r>
  <r>
    <s v="13DKX-42870"/>
    <x v="0"/>
    <x v="3"/>
  </r>
  <r>
    <s v="13DKX-43088"/>
    <x v="2"/>
    <x v="5"/>
  </r>
  <r>
    <s v="13DKX-43148"/>
    <x v="2"/>
    <x v="7"/>
  </r>
  <r>
    <s v="13DKX-43249"/>
    <x v="2"/>
    <x v="0"/>
  </r>
  <r>
    <s v="13DKX-43493"/>
    <x v="0"/>
    <x v="7"/>
  </r>
  <r>
    <s v="13DKX-43668"/>
    <x v="4"/>
    <x v="7"/>
  </r>
  <r>
    <s v="13DKX-43688"/>
    <x v="0"/>
    <x v="2"/>
  </r>
  <r>
    <s v="13DKX-44748"/>
    <x v="0"/>
    <x v="4"/>
  </r>
  <r>
    <s v="13DKX-44969"/>
    <x v="0"/>
    <x v="0"/>
  </r>
  <r>
    <s v="13DKX-45093"/>
    <x v="1"/>
    <x v="1"/>
  </r>
  <r>
    <s v="13DKX-45170"/>
    <x v="1"/>
    <x v="7"/>
  </r>
  <r>
    <s v="13DKX-45228"/>
    <x v="2"/>
    <x v="1"/>
  </r>
  <r>
    <s v="13DKX-45348"/>
    <x v="0"/>
    <x v="7"/>
  </r>
  <r>
    <s v="13DKX-45488"/>
    <x v="0"/>
    <x v="0"/>
  </r>
  <r>
    <s v="13DKX-45489"/>
    <x v="0"/>
    <x v="0"/>
  </r>
  <r>
    <s v="13DKX-45508"/>
    <x v="0"/>
    <x v="0"/>
  </r>
  <r>
    <s v="13DKX-45708"/>
    <x v="0"/>
    <x v="7"/>
  </r>
  <r>
    <s v="13DKX-45711"/>
    <x v="0"/>
    <x v="2"/>
  </r>
  <r>
    <s v="13DKX-45716"/>
    <x v="0"/>
    <x v="1"/>
  </r>
  <r>
    <s v="13DKX-45768"/>
    <x v="0"/>
    <x v="7"/>
  </r>
  <r>
    <s v="13DKX-45793"/>
    <x v="0"/>
    <x v="7"/>
  </r>
  <r>
    <s v="13DKX-45914"/>
    <x v="0"/>
    <x v="8"/>
  </r>
  <r>
    <s v="13DKX-46168"/>
    <x v="2"/>
    <x v="1"/>
  </r>
  <r>
    <s v="13DKX-46229"/>
    <x v="2"/>
    <x v="1"/>
  </r>
  <r>
    <s v="13DKX-46289"/>
    <x v="0"/>
    <x v="3"/>
  </r>
  <r>
    <s v="13DKX-46308"/>
    <x v="0"/>
    <x v="3"/>
  </r>
  <r>
    <s v="13DKX-46309"/>
    <x v="2"/>
    <x v="3"/>
  </r>
  <r>
    <s v="13DKX-46590"/>
    <x v="0"/>
    <x v="1"/>
  </r>
  <r>
    <s v="13DKX-46628"/>
    <x v="0"/>
    <x v="7"/>
  </r>
  <r>
    <s v="13DKX-46648"/>
    <x v="0"/>
    <x v="4"/>
  </r>
  <r>
    <s v="13DKX-46649"/>
    <x v="0"/>
    <x v="7"/>
  </r>
  <r>
    <s v="13DKX-46991"/>
    <x v="0"/>
    <x v="3"/>
  </r>
  <r>
    <s v="13DKX-47056"/>
    <x v="0"/>
    <x v="0"/>
  </r>
  <r>
    <s v="13DKX-47108"/>
    <x v="0"/>
    <x v="0"/>
  </r>
  <r>
    <s v="13DKX-47277"/>
    <x v="2"/>
    <x v="7"/>
  </r>
  <r>
    <s v="13DKX-47295"/>
    <x v="0"/>
    <x v="8"/>
  </r>
  <r>
    <s v="13DKX-47310"/>
    <x v="0"/>
    <x v="8"/>
  </r>
  <r>
    <s v="13DKX-47329"/>
    <x v="0"/>
    <x v="1"/>
  </r>
  <r>
    <s v="13DKX-47574"/>
    <x v="0"/>
    <x v="3"/>
  </r>
  <r>
    <s v="13DKX-47608"/>
    <x v="0"/>
    <x v="2"/>
  </r>
  <r>
    <s v="13DKX-47808"/>
    <x v="0"/>
    <x v="2"/>
  </r>
  <r>
    <s v="13DKX-47888"/>
    <x v="0"/>
    <x v="7"/>
  </r>
  <r>
    <s v="13DKX-47950"/>
    <x v="0"/>
    <x v="3"/>
  </r>
  <r>
    <s v="13DKX-48068"/>
    <x v="0"/>
    <x v="1"/>
  </r>
  <r>
    <s v="13DKX-48088"/>
    <x v="0"/>
    <x v="4"/>
  </r>
  <r>
    <s v="13DKX-48292"/>
    <x v="0"/>
    <x v="0"/>
  </r>
  <r>
    <s v="13DKX-48328"/>
    <x v="0"/>
    <x v="6"/>
  </r>
  <r>
    <s v="13DKX-48751"/>
    <x v="4"/>
    <x v="2"/>
  </r>
  <r>
    <s v="13DKX-48768"/>
    <x v="0"/>
    <x v="6"/>
  </r>
  <r>
    <s v="13DKX-48850"/>
    <x v="0"/>
    <x v="3"/>
  </r>
  <r>
    <s v="13DKX-48852"/>
    <x v="0"/>
    <x v="3"/>
  </r>
  <r>
    <s v="13DKX-48869"/>
    <x v="0"/>
    <x v="3"/>
  </r>
  <r>
    <s v="13DKX-49048"/>
    <x v="5"/>
    <x v="1"/>
  </r>
  <r>
    <s v="13DKX-49049"/>
    <x v="0"/>
    <x v="1"/>
  </r>
  <r>
    <s v="13DKX-49052"/>
    <x v="2"/>
    <x v="2"/>
  </r>
  <r>
    <s v="13DKX-49088"/>
    <x v="0"/>
    <x v="1"/>
  </r>
  <r>
    <s v="13DKX-49089"/>
    <x v="0"/>
    <x v="1"/>
  </r>
  <r>
    <s v="13DKX-49108"/>
    <x v="0"/>
    <x v="7"/>
  </r>
  <r>
    <s v="13DKX-49189"/>
    <x v="0"/>
    <x v="3"/>
  </r>
  <r>
    <s v="13DKX-49229"/>
    <x v="0"/>
    <x v="4"/>
  </r>
  <r>
    <s v="13DKX-49231"/>
    <x v="1"/>
    <x v="4"/>
  </r>
  <r>
    <s v="13DKX-4946"/>
    <x v="0"/>
    <x v="3"/>
  </r>
  <r>
    <s v="13DKX-49509"/>
    <x v="0"/>
    <x v="5"/>
  </r>
  <r>
    <s v="13DKX-49669"/>
    <x v="0"/>
    <x v="2"/>
  </r>
  <r>
    <s v="13DKX-49752"/>
    <x v="0"/>
    <x v="3"/>
  </r>
  <r>
    <s v="13DKX-50088"/>
    <x v="0"/>
    <x v="2"/>
  </r>
  <r>
    <s v="13DKX-50352"/>
    <x v="0"/>
    <x v="6"/>
  </r>
  <r>
    <s v="13DKX-50353"/>
    <x v="0"/>
    <x v="0"/>
  </r>
  <r>
    <s v="13DKX-50493"/>
    <x v="0"/>
    <x v="1"/>
  </r>
  <r>
    <s v="13DKX-50494"/>
    <x v="0"/>
    <x v="3"/>
  </r>
  <r>
    <s v="13DKX-50511"/>
    <x v="0"/>
    <x v="3"/>
  </r>
  <r>
    <s v="13DKX-50513"/>
    <x v="2"/>
    <x v="0"/>
  </r>
  <r>
    <s v="13DKX-50893"/>
    <x v="2"/>
    <x v="4"/>
  </r>
  <r>
    <s v="13DKX-50896"/>
    <x v="0"/>
    <x v="4"/>
  </r>
  <r>
    <s v="13DKX-50977"/>
    <x v="0"/>
    <x v="5"/>
  </r>
  <r>
    <s v="13DKX-51133"/>
    <x v="0"/>
    <x v="5"/>
  </r>
  <r>
    <s v="13DKX-51234"/>
    <x v="0"/>
    <x v="5"/>
  </r>
  <r>
    <s v="13DKX-51472"/>
    <x v="0"/>
    <x v="8"/>
  </r>
  <r>
    <s v="13DKX-51493"/>
    <x v="0"/>
    <x v="8"/>
  </r>
  <r>
    <s v="13DKX-51552"/>
    <x v="0"/>
    <x v="0"/>
  </r>
  <r>
    <s v="13DKX-52020"/>
    <x v="0"/>
    <x v="4"/>
  </r>
  <r>
    <s v="13DKX-52021"/>
    <x v="0"/>
    <x v="4"/>
  </r>
  <r>
    <s v="13DKX-52195"/>
    <x v="2"/>
    <x v="2"/>
  </r>
  <r>
    <s v="13DKX-52252"/>
    <x v="0"/>
    <x v="8"/>
  </r>
  <r>
    <s v="13DKX-52253"/>
    <x v="0"/>
    <x v="8"/>
  </r>
  <r>
    <s v="13DKX-52254"/>
    <x v="0"/>
    <x v="8"/>
  </r>
  <r>
    <s v="13DKX-52276"/>
    <x v="0"/>
    <x v="8"/>
  </r>
  <r>
    <s v="13DKX-52277"/>
    <x v="0"/>
    <x v="8"/>
  </r>
  <r>
    <s v="13DKX-52279"/>
    <x v="2"/>
    <x v="4"/>
  </r>
  <r>
    <s v="13DKX-52295"/>
    <x v="0"/>
    <x v="2"/>
  </r>
  <r>
    <s v="13DKX-52312"/>
    <x v="0"/>
    <x v="4"/>
  </r>
  <r>
    <s v="13DKX-52552"/>
    <x v="4"/>
    <x v="5"/>
  </r>
  <r>
    <s v="13DKX-52574"/>
    <x v="4"/>
    <x v="8"/>
  </r>
  <r>
    <s v="13DKX-52593"/>
    <x v="4"/>
    <x v="8"/>
  </r>
  <r>
    <s v="13DKX-52853"/>
    <x v="0"/>
    <x v="5"/>
  </r>
  <r>
    <s v="13DKX-52892"/>
    <x v="0"/>
    <x v="7"/>
  </r>
  <r>
    <s v="13DKX-52953"/>
    <x v="2"/>
    <x v="8"/>
  </r>
  <r>
    <s v="13DKX-52974"/>
    <x v="2"/>
    <x v="0"/>
  </r>
  <r>
    <s v="13DKX-52975"/>
    <x v="2"/>
    <x v="0"/>
  </r>
  <r>
    <s v="13DKX-53454"/>
    <x v="0"/>
    <x v="2"/>
  </r>
  <r>
    <s v="13DKX-53513"/>
    <x v="0"/>
    <x v="4"/>
  </r>
  <r>
    <s v="13DKX-53572"/>
    <x v="4"/>
    <x v="2"/>
  </r>
  <r>
    <s v="13DKX-53753"/>
    <x v="4"/>
    <x v="6"/>
  </r>
  <r>
    <s v="13DKX-53772"/>
    <x v="0"/>
    <x v="6"/>
  </r>
  <r>
    <s v="13DKX-53912"/>
    <x v="0"/>
    <x v="1"/>
  </r>
  <r>
    <s v="13DKX-53932"/>
    <x v="0"/>
    <x v="3"/>
  </r>
  <r>
    <s v="13DKX-53933"/>
    <x v="0"/>
    <x v="2"/>
  </r>
  <r>
    <s v="13DKX-54037"/>
    <x v="4"/>
    <x v="0"/>
  </r>
  <r>
    <s v="13DKX-54052"/>
    <x v="2"/>
    <x v="0"/>
  </r>
  <r>
    <s v="13DKX-54333"/>
    <x v="2"/>
    <x v="5"/>
  </r>
  <r>
    <s v="13DKX-54392"/>
    <x v="0"/>
    <x v="8"/>
  </r>
  <r>
    <s v="13DKX-54414"/>
    <x v="0"/>
    <x v="6"/>
  </r>
  <r>
    <s v="13DKX-54593"/>
    <x v="2"/>
    <x v="8"/>
  </r>
  <r>
    <s v="13DKX-54655"/>
    <x v="2"/>
    <x v="7"/>
  </r>
  <r>
    <s v="13DKX-54772"/>
    <x v="0"/>
    <x v="8"/>
  </r>
  <r>
    <s v="13DKX-54773"/>
    <x v="2"/>
    <x v="6"/>
  </r>
  <r>
    <s v="13DKX-55333"/>
    <x v="0"/>
    <x v="0"/>
  </r>
  <r>
    <s v="13DKX-55492"/>
    <x v="0"/>
    <x v="3"/>
  </r>
  <r>
    <s v="13DKX-55613"/>
    <x v="2"/>
    <x v="1"/>
  </r>
  <r>
    <s v="13DKX-55852"/>
    <x v="2"/>
    <x v="6"/>
  </r>
  <r>
    <s v="13DKX-56112"/>
    <x v="0"/>
    <x v="6"/>
  </r>
  <r>
    <s v="13DKX-56153"/>
    <x v="0"/>
    <x v="1"/>
  </r>
  <r>
    <s v="13DKX-56313"/>
    <x v="0"/>
    <x v="1"/>
  </r>
  <r>
    <s v="13DKX-56354"/>
    <x v="0"/>
    <x v="2"/>
  </r>
  <r>
    <s v="13DKX-57093"/>
    <x v="4"/>
    <x v="3"/>
  </r>
  <r>
    <s v="13DKX-57116"/>
    <x v="0"/>
    <x v="8"/>
  </r>
  <r>
    <s v="13DKX-57133"/>
    <x v="0"/>
    <x v="1"/>
  </r>
  <r>
    <s v="13DKX-57134"/>
    <x v="0"/>
    <x v="8"/>
  </r>
  <r>
    <s v="13DKX-57135"/>
    <x v="0"/>
    <x v="8"/>
  </r>
  <r>
    <s v="13DKX-57197"/>
    <x v="4"/>
    <x v="5"/>
  </r>
  <r>
    <s v="13DKX-57233"/>
    <x v="4"/>
    <x v="5"/>
  </r>
  <r>
    <s v="13DKX-57234"/>
    <x v="0"/>
    <x v="3"/>
  </r>
  <r>
    <s v="13DKX-57235"/>
    <x v="0"/>
    <x v="5"/>
  </r>
  <r>
    <s v="13DKX-57473"/>
    <x v="0"/>
    <x v="3"/>
  </r>
  <r>
    <s v="13DKX-57494"/>
    <x v="4"/>
    <x v="7"/>
  </r>
  <r>
    <s v="13DKX-57615"/>
    <x v="0"/>
    <x v="0"/>
  </r>
  <r>
    <s v="13DKX-57715"/>
    <x v="0"/>
    <x v="1"/>
  </r>
  <r>
    <s v="13DKX-58074"/>
    <x v="0"/>
    <x v="2"/>
  </r>
  <r>
    <s v="13DKX-58133"/>
    <x v="2"/>
    <x v="2"/>
  </r>
  <r>
    <s v="13DKX-58154"/>
    <x v="0"/>
    <x v="8"/>
  </r>
  <r>
    <s v="13DKX-58413"/>
    <x v="2"/>
    <x v="7"/>
  </r>
  <r>
    <s v="13DKX-58453"/>
    <x v="5"/>
    <x v="0"/>
  </r>
  <r>
    <s v="13DKX-58493"/>
    <x v="2"/>
    <x v="4"/>
  </r>
  <r>
    <s v="13DKX-58573"/>
    <x v="2"/>
    <x v="1"/>
  </r>
  <r>
    <s v="13DKX-58973"/>
    <x v="2"/>
    <x v="3"/>
  </r>
  <r>
    <s v="13DKX-59094"/>
    <x v="0"/>
    <x v="7"/>
  </r>
  <r>
    <s v="13DKX-59355"/>
    <x v="0"/>
    <x v="6"/>
  </r>
  <r>
    <s v="13DKX-59356"/>
    <x v="0"/>
    <x v="6"/>
  </r>
  <r>
    <s v="13DKX-59376"/>
    <x v="0"/>
    <x v="6"/>
  </r>
  <r>
    <s v="13DKX-59474"/>
    <x v="0"/>
    <x v="3"/>
  </r>
  <r>
    <s v="13DKX-59494"/>
    <x v="0"/>
    <x v="5"/>
  </r>
  <r>
    <s v="13DKX-59514"/>
    <x v="0"/>
    <x v="7"/>
  </r>
  <r>
    <s v="13DKX-59553"/>
    <x v="0"/>
    <x v="5"/>
  </r>
  <r>
    <s v="13DKX-59573"/>
    <x v="2"/>
    <x v="7"/>
  </r>
  <r>
    <s v="13DKX-59576"/>
    <x v="0"/>
    <x v="0"/>
  </r>
  <r>
    <s v="13DKX-59614"/>
    <x v="4"/>
    <x v="0"/>
  </r>
  <r>
    <s v="13DKX-59693"/>
    <x v="2"/>
    <x v="7"/>
  </r>
  <r>
    <s v="13DKX-59734"/>
    <x v="0"/>
    <x v="3"/>
  </r>
  <r>
    <s v="13DKX-59753"/>
    <x v="0"/>
    <x v="7"/>
  </r>
  <r>
    <s v="13DKX-59855"/>
    <x v="0"/>
    <x v="3"/>
  </r>
  <r>
    <s v="13DKX-59893"/>
    <x v="2"/>
    <x v="1"/>
  </r>
  <r>
    <s v="13DKX-59933"/>
    <x v="0"/>
    <x v="1"/>
  </r>
  <r>
    <s v="13DKX-60214"/>
    <x v="0"/>
    <x v="6"/>
  </r>
  <r>
    <s v="13DKX-60273"/>
    <x v="4"/>
    <x v="2"/>
  </r>
  <r>
    <s v="13DKX-60293"/>
    <x v="0"/>
    <x v="3"/>
  </r>
  <r>
    <s v="13DKX-60333"/>
    <x v="2"/>
    <x v="4"/>
  </r>
  <r>
    <s v="13DKX-60453"/>
    <x v="0"/>
    <x v="7"/>
  </r>
  <r>
    <s v="13DKX-61257"/>
    <x v="0"/>
    <x v="4"/>
  </r>
  <r>
    <s v="13DKX-61275"/>
    <x v="0"/>
    <x v="0"/>
  </r>
  <r>
    <s v="13DKX-61333"/>
    <x v="0"/>
    <x v="7"/>
  </r>
  <r>
    <s v="13DKX-61394"/>
    <x v="0"/>
    <x v="4"/>
  </r>
  <r>
    <s v="13DKX-61433"/>
    <x v="4"/>
    <x v="4"/>
  </r>
  <r>
    <s v="13DKX-61494"/>
    <x v="0"/>
    <x v="1"/>
  </r>
  <r>
    <s v="13DKX-61555"/>
    <x v="0"/>
    <x v="6"/>
  </r>
  <r>
    <s v="13DKX-61556"/>
    <x v="0"/>
    <x v="6"/>
  </r>
  <r>
    <s v="13DKX-61653"/>
    <x v="0"/>
    <x v="6"/>
  </r>
  <r>
    <s v="13DKX-61700"/>
    <x v="4"/>
    <x v="0"/>
  </r>
  <r>
    <s v="13DKX-61773"/>
    <x v="0"/>
    <x v="0"/>
  </r>
  <r>
    <s v="13DKX-61794"/>
    <x v="0"/>
    <x v="5"/>
  </r>
  <r>
    <s v="13DKX-61813"/>
    <x v="0"/>
    <x v="4"/>
  </r>
  <r>
    <s v="13DKX-62097"/>
    <x v="0"/>
    <x v="4"/>
  </r>
  <r>
    <s v="13DKX-62234"/>
    <x v="0"/>
    <x v="2"/>
  </r>
  <r>
    <s v="13DKX-62273"/>
    <x v="0"/>
    <x v="1"/>
  </r>
  <r>
    <s v="13DKX-62336"/>
    <x v="0"/>
    <x v="6"/>
  </r>
  <r>
    <s v="13DKX-62566"/>
    <x v="2"/>
    <x v="1"/>
  </r>
  <r>
    <s v="13DKX-63133"/>
    <x v="0"/>
    <x v="2"/>
  </r>
  <r>
    <s v="13DKX-63213"/>
    <x v="4"/>
    <x v="7"/>
  </r>
  <r>
    <s v="13DKX-63473"/>
    <x v="0"/>
    <x v="1"/>
  </r>
  <r>
    <s v="13DKX-63516"/>
    <x v="5"/>
    <x v="5"/>
  </r>
  <r>
    <s v="13DKXZGX-1377956"/>
    <x v="2"/>
    <x v="5"/>
  </r>
  <r>
    <s v="13DKXZGX-1558203"/>
    <x v="2"/>
    <x v="5"/>
  </r>
  <r>
    <s v="13e4a138-3115-45f2-9f95-f63fdb0f7075"/>
    <x v="0"/>
    <x v="5"/>
  </r>
  <r>
    <s v="13FZX1068577"/>
    <x v="0"/>
    <x v="2"/>
  </r>
  <r>
    <s v="13FZX-1121723"/>
    <x v="0"/>
    <x v="3"/>
  </r>
  <r>
    <s v="13FZX-1216153"/>
    <x v="0"/>
    <x v="2"/>
  </r>
  <r>
    <s v="13FZX-1487361"/>
    <x v="0"/>
    <x v="2"/>
  </r>
  <r>
    <s v="13FZX437717"/>
    <x v="0"/>
    <x v="2"/>
  </r>
  <r>
    <s v="13FZX468753"/>
    <x v="0"/>
    <x v="2"/>
  </r>
  <r>
    <s v="13FZX519026"/>
    <x v="0"/>
    <x v="2"/>
  </r>
  <r>
    <s v="13FZX523469"/>
    <x v="0"/>
    <x v="5"/>
  </r>
  <r>
    <s v="13FZX604556"/>
    <x v="0"/>
    <x v="2"/>
  </r>
  <r>
    <s v="13FZX606084"/>
    <x v="0"/>
    <x v="2"/>
  </r>
  <r>
    <s v="13FZX627711"/>
    <x v="0"/>
    <x v="2"/>
  </r>
  <r>
    <s v="13FZX749975"/>
    <x v="4"/>
    <x v="2"/>
  </r>
  <r>
    <s v="13FZX841078"/>
    <x v="0"/>
    <x v="2"/>
  </r>
  <r>
    <s v="13FZX859642"/>
    <x v="0"/>
    <x v="2"/>
  </r>
  <r>
    <s v="1420fd11-ed6e-4c91-99a6-3c5271709acc"/>
    <x v="0"/>
    <x v="3"/>
  </r>
  <r>
    <s v="1442484c-6dd5-4190-b0d7-830c724a67c0"/>
    <x v="0"/>
    <x v="7"/>
  </r>
  <r>
    <s v="14552a9f-021c-49cc-9c24-6ae6eaa4683c"/>
    <x v="2"/>
    <x v="4"/>
  </r>
  <r>
    <s v="145B58B72E534BC3BF0C1AB2B879E232421B"/>
    <x v="4"/>
    <x v="3"/>
  </r>
  <r>
    <s v="147cfd59-e06a-4d61-a96c-b0665a17bb71"/>
    <x v="2"/>
    <x v="0"/>
  </r>
  <r>
    <s v="14d188de-1fdc-464f-88b3-b312ba9390cc"/>
    <x v="0"/>
    <x v="2"/>
  </r>
  <r>
    <s v="14f96522-c4cf-476a-8bb2-1ffc5fcc34db"/>
    <x v="5"/>
    <x v="5"/>
  </r>
  <r>
    <s v="1500c4ac-3acf-4d99-a170-66a4230aee42"/>
    <x v="2"/>
    <x v="3"/>
  </r>
  <r>
    <s v="150a9ed4-42a0-4da9-8ea8-3cd25b854192"/>
    <x v="2"/>
    <x v="1"/>
  </r>
  <r>
    <s v="151f95d6-0819-4a1c-bf0d-05c3b70e2b31"/>
    <x v="0"/>
    <x v="5"/>
  </r>
  <r>
    <s v="1575f7f2-b510-4c88-92e4-53f812fc6ae5"/>
    <x v="2"/>
    <x v="4"/>
  </r>
  <r>
    <s v="157950BF9B62419597B696540EE15E76421B"/>
    <x v="4"/>
    <x v="4"/>
  </r>
  <r>
    <s v="157AE26D12454C8F8FD22530039454B8421B"/>
    <x v="2"/>
    <x v="7"/>
  </r>
  <r>
    <s v="157c687d-eceb-4cd8-9db0-c941b2b4f7e7"/>
    <x v="2"/>
    <x v="7"/>
  </r>
  <r>
    <s v="1583C72B428F4EC095C9C380459FFD1E421B"/>
    <x v="0"/>
    <x v="4"/>
  </r>
  <r>
    <s v="1589B5A412CA4A40AB31280024048B27421B"/>
    <x v="2"/>
    <x v="0"/>
  </r>
  <r>
    <s v="15996F5927644097845D2AE8289FC5B2421B"/>
    <x v="0"/>
    <x v="7"/>
  </r>
  <r>
    <s v="15bbcf41-a26c-4a0c-97f4-f9f6eca1b755"/>
    <x v="0"/>
    <x v="2"/>
  </r>
  <r>
    <s v="15c11024-9fa1-4632-a717-8534a769e5aa"/>
    <x v="0"/>
    <x v="6"/>
  </r>
  <r>
    <s v="15d32d69-dddf-4227-be29-e7b8c6e8266a"/>
    <x v="2"/>
    <x v="4"/>
  </r>
  <r>
    <s v="16114d5a-5ba6-47bc-871b-c45362584ae7"/>
    <x v="0"/>
    <x v="2"/>
  </r>
  <r>
    <s v="16147E8974224F26A7F940AEDAD2FDCE421B"/>
    <x v="0"/>
    <x v="3"/>
  </r>
  <r>
    <s v="1635A3A84ED3406CB4C45C088303BF5F421B"/>
    <x v="0"/>
    <x v="4"/>
  </r>
  <r>
    <s v="165C93C096A74411812523678E8BA702421B"/>
    <x v="0"/>
    <x v="5"/>
  </r>
  <r>
    <s v="16ACB5F8DA2F49419ED518CAE961CC9E421B"/>
    <x v="0"/>
    <x v="2"/>
  </r>
  <r>
    <s v="16b8c633-5d78-48f7-8209-4ea723c33ffa"/>
    <x v="2"/>
    <x v="2"/>
  </r>
  <r>
    <s v="16C5E368BB0E4294A4C4619FC91B7CC4421B"/>
    <x v="0"/>
    <x v="0"/>
  </r>
  <r>
    <s v="1723fd06-d3ab-4f20-8856-c7af8d130cd4"/>
    <x v="0"/>
    <x v="3"/>
  </r>
  <r>
    <s v="172AFB5F-CA9B-4D2B-8162-3E5B35A752C2"/>
    <x v="0"/>
    <x v="4"/>
  </r>
  <r>
    <s v="17A293327EE64A858C50D3D90B2EE4C7421B"/>
    <x v="2"/>
    <x v="8"/>
  </r>
  <r>
    <s v="17be551c-74fb-4f66-9588-953f96e0e61c"/>
    <x v="0"/>
    <x v="1"/>
  </r>
  <r>
    <s v="17d17d07-8198-415d-930a-d90cc0f69aa2"/>
    <x v="0"/>
    <x v="3"/>
  </r>
  <r>
    <s v="1805B43C505B4CB6992FF5B0CF493C62XL00"/>
    <x v="2"/>
    <x v="2"/>
  </r>
  <r>
    <s v="180d4475-dc89-4f4e-a58f-ccbb3344ee83"/>
    <x v="0"/>
    <x v="3"/>
  </r>
  <r>
    <s v="1840f0fb-ab79-4668-8b54-ef893a140c4a"/>
    <x v="0"/>
    <x v="2"/>
  </r>
  <r>
    <s v="1857031e-7e35-489a-bdca-6c293f0f4cb0"/>
    <x v="3"/>
    <x v="4"/>
  </r>
  <r>
    <s v="18740F345EBA43A7B62647E2D4EF4DA0010000100"/>
    <x v="0"/>
    <x v="5"/>
  </r>
  <r>
    <s v="18a64e93-0f4c-453e-bda8-72344252d18b"/>
    <x v="0"/>
    <x v="3"/>
  </r>
  <r>
    <s v="18d60344-842c-41a1-aa4a-d28ea4899561"/>
    <x v="2"/>
    <x v="3"/>
  </r>
  <r>
    <s v="18ed3d9e-aeb8-460f-8484-6a339e882e19"/>
    <x v="2"/>
    <x v="3"/>
  </r>
  <r>
    <s v="1933CF75060D477D83F12889B4DBA7A6421B"/>
    <x v="0"/>
    <x v="7"/>
  </r>
  <r>
    <s v="195F2BB92EEF483EA7ACC5F8649E3BC5421B"/>
    <x v="0"/>
    <x v="8"/>
  </r>
  <r>
    <s v="19AD8188767D43A3B749B33C84E705540000"/>
    <x v="0"/>
    <x v="3"/>
  </r>
  <r>
    <s v="19C19C20527D4C4CB09C1858C7D8ABB1421B"/>
    <x v="0"/>
    <x v="6"/>
  </r>
  <r>
    <s v="19f33fff-dcf4-4766-9d5b-d4b6ec661a86"/>
    <x v="0"/>
    <x v="0"/>
  </r>
  <r>
    <s v="1A0691DE015C4D7AB82DA2A8417089D5421B"/>
    <x v="2"/>
    <x v="7"/>
  </r>
  <r>
    <s v="1A1A074640CC4F059A46C5372F5EF13C421B"/>
    <x v="0"/>
    <x v="2"/>
  </r>
  <r>
    <s v="1A26932CE2FF4C9AB1DDEF436B308D82421B"/>
    <x v="0"/>
    <x v="3"/>
  </r>
  <r>
    <s v="1a3840f7-d1fa-4436-b49d-6d15a395182d"/>
    <x v="4"/>
    <x v="7"/>
  </r>
  <r>
    <s v="1a9e47ee-de30-4ee2-a2af-43e7b2114fda"/>
    <x v="0"/>
    <x v="5"/>
  </r>
  <r>
    <s v="1B0BA9E487F445AF82C2505312ABAB5F421B"/>
    <x v="0"/>
    <x v="5"/>
  </r>
  <r>
    <s v="1b3ce8b3-1f4a-4b46-95d5-5343dd52c54d"/>
    <x v="4"/>
    <x v="2"/>
  </r>
  <r>
    <s v="1b42a99a-6b3f-43c6-9bf2-98d19d9a654e"/>
    <x v="0"/>
    <x v="5"/>
  </r>
  <r>
    <s v="1b60af0d-fdb9-49cc-9e10-e5cba5f457bd"/>
    <x v="0"/>
    <x v="1"/>
  </r>
  <r>
    <s v="1B7905BF-4DB4-4139-AF10-A4845A35A8CE"/>
    <x v="0"/>
    <x v="7"/>
  </r>
  <r>
    <s v="1ba15967-76cf-4853-a714-d29bfd5fdfc3"/>
    <x v="0"/>
    <x v="6"/>
  </r>
  <r>
    <s v="1c161f59-f535-493e-a7d7-4020bc5fbff6"/>
    <x v="0"/>
    <x v="5"/>
  </r>
  <r>
    <s v="1C1773A527AA42DAAF207E7A8FFDFA4C421B"/>
    <x v="0"/>
    <x v="7"/>
  </r>
  <r>
    <s v="1C59A738-2571-416E-BC08-52DE0C257B00"/>
    <x v="0"/>
    <x v="6"/>
  </r>
  <r>
    <s v="1c68ced7-d71c-40e1-916e-075b25b0fd45"/>
    <x v="0"/>
    <x v="2"/>
  </r>
  <r>
    <s v="1c7850c1-ab0a-47e4-b565-7388129cc3a3"/>
    <x v="0"/>
    <x v="3"/>
  </r>
  <r>
    <s v="1C873E4A20194D05959B9CDF259E0C7E421B"/>
    <x v="2"/>
    <x v="5"/>
  </r>
  <r>
    <s v="1CB5E9D9BB26498CB2F849E99C34CB95421B"/>
    <x v="0"/>
    <x v="7"/>
  </r>
  <r>
    <s v="1d67f69b-261d-4129-b8f3-b04d27cdcc97"/>
    <x v="2"/>
    <x v="4"/>
  </r>
  <r>
    <s v="1d74d934-c74f-4151-b7ef-5e3468f248a6"/>
    <x v="0"/>
    <x v="3"/>
  </r>
  <r>
    <s v="1d7897c3-2334-4d5c-a49d-7ad3e54ea9d2"/>
    <x v="2"/>
    <x v="1"/>
  </r>
  <r>
    <s v="1dc7c549-fbec-4da8-bcc4-c150c494ede7"/>
    <x v="0"/>
    <x v="7"/>
  </r>
  <r>
    <s v="1DE5CC2A9E9C412FB6CBBADAF2109F8F421B"/>
    <x v="0"/>
    <x v="4"/>
  </r>
  <r>
    <s v="1de70165-6547-4062-aa3e-4744ba482d83"/>
    <x v="0"/>
    <x v="4"/>
  </r>
  <r>
    <s v="1e1c901f-538d-48ec-b60a-0b4d5ade4f09"/>
    <x v="0"/>
    <x v="8"/>
  </r>
  <r>
    <s v="1E45922BF3384DC88EF70789DE0690BD421B"/>
    <x v="2"/>
    <x v="6"/>
  </r>
  <r>
    <s v="1e54176e-ad43-4cc4-bd8c-9e4cc5b9c904"/>
    <x v="0"/>
    <x v="3"/>
  </r>
  <r>
    <s v="1e5c57d2-6594-4319-aa23-a8e55badfb04"/>
    <x v="0"/>
    <x v="0"/>
  </r>
  <r>
    <s v="1e66ddb9-6ba5-47bf-9ad4-1adc5c946918"/>
    <x v="0"/>
    <x v="5"/>
  </r>
  <r>
    <s v="1E7672FB188641A59F5B3B3E30ACF053421B"/>
    <x v="0"/>
    <x v="1"/>
  </r>
  <r>
    <s v="1E84787BC1C243E1ABE9536C6174135B421B"/>
    <x v="2"/>
    <x v="8"/>
  </r>
  <r>
    <s v="1eaf696b-24c5-4419-b06b-e5784a69dc74"/>
    <x v="0"/>
    <x v="1"/>
  </r>
  <r>
    <s v="1EE36322A85649CBBD1FC89A12B719DA421B"/>
    <x v="2"/>
    <x v="3"/>
  </r>
  <r>
    <s v="1ee62eeb-4927-458a-a494-abae6b721d94"/>
    <x v="2"/>
    <x v="2"/>
  </r>
  <r>
    <s v="1EFA12E4C95C4CEFAC65EF8077A367F0421B"/>
    <x v="2"/>
    <x v="0"/>
  </r>
  <r>
    <s v="1eff1cac-67a6-4749-8566-dff6154c05bd"/>
    <x v="2"/>
    <x v="3"/>
  </r>
  <r>
    <s v="1F5FA1D3D7BF44E4994791B6854B28F7421B"/>
    <x v="0"/>
    <x v="0"/>
  </r>
  <r>
    <s v="1f81d6ea-7e48-4285-8994-0845c50072ba"/>
    <x v="0"/>
    <x v="1"/>
  </r>
  <r>
    <s v="1F864ADFA2874A7DBFEF6DCA043A4B5D421B"/>
    <x v="0"/>
    <x v="0"/>
  </r>
  <r>
    <s v="1fc78bb0-9299-43a4-95f8-40e34bbb6d79"/>
    <x v="0"/>
    <x v="5"/>
  </r>
  <r>
    <s v="1fccd298-f720-45dd-9930-bc4d91662bbd"/>
    <x v="2"/>
    <x v="3"/>
  </r>
  <r>
    <s v="1ff632f4-6b2f-45a9-a55d-b3f35177fe53"/>
    <x v="0"/>
    <x v="8"/>
  </r>
  <r>
    <s v="2001fff6-8e51-4702-a294-b453d72689dc"/>
    <x v="2"/>
    <x v="7"/>
  </r>
  <r>
    <s v="200350d1-aeef-4283-ae16-3faaa7f340ee"/>
    <x v="0"/>
    <x v="5"/>
  </r>
  <r>
    <s v="20124f59-56ba-474f-ad68-9a9dd7984652"/>
    <x v="2"/>
    <x v="4"/>
  </r>
  <r>
    <s v="2024682BD3A3425D938F0904E74C2851421B"/>
    <x v="0"/>
    <x v="0"/>
  </r>
  <r>
    <s v="2025D79EBBD44EA0B42701C75995843D0000"/>
    <x v="2"/>
    <x v="3"/>
  </r>
  <r>
    <s v="206EB9BD7DAC4F91A2E6A3C70F1B9DCC421B"/>
    <x v="0"/>
    <x v="7"/>
  </r>
  <r>
    <s v="20f0bf79-4d9d-4dd0-85ff-a6f288010217"/>
    <x v="0"/>
    <x v="2"/>
  </r>
  <r>
    <s v="20F810E658284CEE89659AA9921FFA05421B"/>
    <x v="0"/>
    <x v="5"/>
  </r>
  <r>
    <s v="21100e0a-3db1-4c17-81b8-95526efd4553"/>
    <x v="2"/>
    <x v="2"/>
  </r>
  <r>
    <s v="214126f6-7d85-43b8-a9b9-0653378d8a15"/>
    <x v="2"/>
    <x v="4"/>
  </r>
  <r>
    <s v="2173B73ADD5F4A219536D114CE0D0DE60000"/>
    <x v="0"/>
    <x v="3"/>
  </r>
  <r>
    <s v="217b70c1-44ba-4ad2-814d-dbc8d59d2cf4"/>
    <x v="0"/>
    <x v="0"/>
  </r>
  <r>
    <s v="21CA53D96DFB4EFAACD9F7D618730B10421B"/>
    <x v="0"/>
    <x v="5"/>
  </r>
  <r>
    <s v="21defb03-f759-4c4e-b299-283dda98d057"/>
    <x v="0"/>
    <x v="5"/>
  </r>
  <r>
    <s v="22153051-f3a9-4173-84b8-4546cd93e55f"/>
    <x v="2"/>
    <x v="3"/>
  </r>
  <r>
    <s v="22306aae-5556-4aab-9764-f048ecff9eea"/>
    <x v="0"/>
    <x v="3"/>
  </r>
  <r>
    <s v="2241c66b-d02e-42cb-a6e3-1593f0c11bd4"/>
    <x v="0"/>
    <x v="0"/>
  </r>
  <r>
    <s v="2256732F5B25406893CA9981BB9FDC78421B"/>
    <x v="0"/>
    <x v="7"/>
  </r>
  <r>
    <s v="22818cac-e3ab-4aeb-a97f-d963df9cf5c9"/>
    <x v="4"/>
    <x v="2"/>
  </r>
  <r>
    <s v="22a5afcb-616a-42c9-82c5-f3b8598895e6"/>
    <x v="0"/>
    <x v="2"/>
  </r>
  <r>
    <s v="22d1c0b0-be6a-4784-9307-85883b9a4a5e"/>
    <x v="0"/>
    <x v="3"/>
  </r>
  <r>
    <s v="22f61e72-cb3d-4cb5-a1bc-eceab013abbc"/>
    <x v="0"/>
    <x v="3"/>
  </r>
  <r>
    <s v="231cda97-2884-4ca0-9a90-9a126055c50a"/>
    <x v="0"/>
    <x v="3"/>
  </r>
  <r>
    <s v="235C26DE0D284593B8EF9DB2D91C874D421B"/>
    <x v="0"/>
    <x v="2"/>
  </r>
  <r>
    <s v="236EB9384DC14B9F851FD233B7B9BFFB421B"/>
    <x v="0"/>
    <x v="3"/>
  </r>
  <r>
    <s v="2383E257DA1D4E85B19CBB60F3B4BD62421B"/>
    <x v="0"/>
    <x v="4"/>
  </r>
  <r>
    <s v="23847D6D53644A2894FA19FCB09318740000"/>
    <x v="0"/>
    <x v="3"/>
  </r>
  <r>
    <s v="2392775E80A04882B244F7C8C19EC805421B"/>
    <x v="2"/>
    <x v="3"/>
  </r>
  <r>
    <s v="23c9ac69-78bc-4637-9a8c-5ecd4143aace"/>
    <x v="0"/>
    <x v="3"/>
  </r>
  <r>
    <s v="23D15FE75D3A45AFBBCE7D1557120A38421B"/>
    <x v="0"/>
    <x v="4"/>
  </r>
  <r>
    <s v="23DD19A8BF604F08AB5D966CF6263766421B"/>
    <x v="0"/>
    <x v="0"/>
  </r>
  <r>
    <s v="23DEB0A8-1BA6-4F0A-991D-0472EA0B7CF7"/>
    <x v="0"/>
    <x v="8"/>
  </r>
  <r>
    <s v="23eb3c48-0a67-4911-83cc-394a12256bc5"/>
    <x v="0"/>
    <x v="7"/>
  </r>
  <r>
    <s v="23f4fd85-51ac-47df-8168-b6b9bbf782d3"/>
    <x v="0"/>
    <x v="8"/>
  </r>
  <r>
    <s v="2426bc7a-ddbe-4814-96af-d898189cd358"/>
    <x v="0"/>
    <x v="2"/>
  </r>
  <r>
    <s v="2458BA65B7FD4D509B4CB96269511052421B"/>
    <x v="0"/>
    <x v="3"/>
  </r>
  <r>
    <s v="24614D8998C34EC1B0E8F0BB796FD5D4421B"/>
    <x v="0"/>
    <x v="2"/>
  </r>
  <r>
    <s v="246E826B476441BBB1C7CC646B417208421B"/>
    <x v="0"/>
    <x v="4"/>
  </r>
  <r>
    <s v="24A8CBDC3E7C45BA8DA5BC49843A832F421B"/>
    <x v="0"/>
    <x v="0"/>
  </r>
  <r>
    <s v="24cf4da6-35d0-46b9-988b-d5576b875a3b"/>
    <x v="2"/>
    <x v="5"/>
  </r>
  <r>
    <s v="24d1138b-2d2f-4292-8213-c74b10524e6d"/>
    <x v="2"/>
    <x v="0"/>
  </r>
  <r>
    <s v="24f46ce4-4874-4e45-a331-9784559f86b7"/>
    <x v="0"/>
    <x v="3"/>
  </r>
  <r>
    <s v="250842d1-7f78-43ee-ab83-11e19106789d"/>
    <x v="0"/>
    <x v="3"/>
  </r>
  <r>
    <s v="2520A2394E854D3DB43B517CDC47E754421B"/>
    <x v="2"/>
    <x v="3"/>
  </r>
  <r>
    <s v="258f1212-a377-4459-9cc2-00429935a841"/>
    <x v="4"/>
    <x v="3"/>
  </r>
  <r>
    <s v="25a9d611-4276-44f3-b549-f7c2ac85a05a"/>
    <x v="2"/>
    <x v="1"/>
  </r>
  <r>
    <s v="25B29BA44EB94E4C9D017DB173362F5D421B"/>
    <x v="0"/>
    <x v="0"/>
  </r>
  <r>
    <s v="25CFFF1D865C4DBD9C4AAFD9420CA5CB421B"/>
    <x v="0"/>
    <x v="2"/>
  </r>
  <r>
    <s v="2616f477-85af-40cb-a7a5-84cfe187e641"/>
    <x v="0"/>
    <x v="2"/>
  </r>
  <r>
    <s v="2666719D6863472A96CB96D2F80B50D3421B"/>
    <x v="0"/>
    <x v="0"/>
  </r>
  <r>
    <s v="26780B8958F64DB494561EDFE4EC55DE0000"/>
    <x v="2"/>
    <x v="3"/>
  </r>
  <r>
    <s v="26b4a06b-ae2c-4d45-a7f5-90b8974f7391"/>
    <x v="0"/>
    <x v="7"/>
  </r>
  <r>
    <s v="26c37f05-b1fb-4e32-816b-3d31954305b8"/>
    <x v="0"/>
    <x v="4"/>
  </r>
  <r>
    <s v="26c8ba9b-2e0c-496d-9e66-0e62daa6bc8c"/>
    <x v="2"/>
    <x v="4"/>
  </r>
  <r>
    <s v="26d8bac9-e291-49dd-8fd0-c4af648a5a6f"/>
    <x v="1"/>
    <x v="2"/>
  </r>
  <r>
    <s v="26ED6F4C88354E66821EAA28FABD4FA0421B"/>
    <x v="2"/>
    <x v="1"/>
  </r>
  <r>
    <s v="26EF0C82-813C-4857-ADC0-ADE1D77066C3"/>
    <x v="2"/>
    <x v="1"/>
  </r>
  <r>
    <s v="271F99F674A64032A687B4A507DACE98421B"/>
    <x v="0"/>
    <x v="0"/>
  </r>
  <r>
    <s v="27413bda-0e02-4ffb-a409-74bd9e59f92f"/>
    <x v="0"/>
    <x v="4"/>
  </r>
  <r>
    <s v="27738a0f-0ac8-4581-89c4-02f699ed6a5b"/>
    <x v="0"/>
    <x v="3"/>
  </r>
  <r>
    <s v="278468874A3145688DEE9C4D63C30C9C421B"/>
    <x v="2"/>
    <x v="4"/>
  </r>
  <r>
    <s v="278d1c38-b8da-4d0d-a2eb-0f4fe698b326"/>
    <x v="0"/>
    <x v="5"/>
  </r>
  <r>
    <s v="27f92d86-6653-43d1-b764-01439b09df5f"/>
    <x v="0"/>
    <x v="0"/>
  </r>
  <r>
    <s v="280B8896565742408589F4BB58680050421B"/>
    <x v="0"/>
    <x v="6"/>
  </r>
  <r>
    <s v="2875e50c-5e8f-4349-8983-7c5ad3aa8f0a"/>
    <x v="0"/>
    <x v="3"/>
  </r>
  <r>
    <s v="287DBA66E29B43C89968A76222F9D57D421B"/>
    <x v="2"/>
    <x v="0"/>
  </r>
  <r>
    <s v="2892939ED7A946ABAF8CAAA148146D29421B"/>
    <x v="0"/>
    <x v="6"/>
  </r>
  <r>
    <s v="28AA032B43D0402CBE811B12A5D7DBA3421B"/>
    <x v="0"/>
    <x v="7"/>
  </r>
  <r>
    <s v="28F5299B2B98488893AB28AFFEEA45FE421B"/>
    <x v="0"/>
    <x v="0"/>
  </r>
  <r>
    <s v="28fae732-1030-4032-83b8-aa7eff6086e2"/>
    <x v="0"/>
    <x v="4"/>
  </r>
  <r>
    <s v="2914F3AE23F04DC2AA7C33433452D6F2421B"/>
    <x v="2"/>
    <x v="3"/>
  </r>
  <r>
    <s v="29419C2A68324119ABA375AFEA5028C9421B"/>
    <x v="2"/>
    <x v="6"/>
  </r>
  <r>
    <s v="29573488969B4E55852273B662E13FD1421B"/>
    <x v="0"/>
    <x v="1"/>
  </r>
  <r>
    <s v="29d798f9-a2c3-4589-9e8f-10ca05252592"/>
    <x v="0"/>
    <x v="3"/>
  </r>
  <r>
    <s v="2a1d03fc-b337-4803-afb6-918c98c4d944"/>
    <x v="0"/>
    <x v="3"/>
  </r>
  <r>
    <s v="2A21754703A3417099C0D0E101A9B6FE421B"/>
    <x v="0"/>
    <x v="3"/>
  </r>
  <r>
    <s v="2a2e85ee-81a7-4a29-a880-e46696af7288"/>
    <x v="0"/>
    <x v="7"/>
  </r>
  <r>
    <s v="2A35B3C83725474A8456ED54E4BEC927421B"/>
    <x v="2"/>
    <x v="2"/>
  </r>
  <r>
    <s v="2a38c18a-9bde-4c67-9b14-afbd7afe7311"/>
    <x v="0"/>
    <x v="5"/>
  </r>
  <r>
    <s v="2a7aff0e-3674-414f-95cd-ca777104d058"/>
    <x v="2"/>
    <x v="2"/>
  </r>
  <r>
    <s v="2a7dc099-b5d5-4cb9-8670-cfc31f088195"/>
    <x v="0"/>
    <x v="3"/>
  </r>
  <r>
    <s v="2A8A313880FF4789893142DA4C6F93B9421B"/>
    <x v="0"/>
    <x v="3"/>
  </r>
  <r>
    <s v="2a8a9fca-de0e-484b-8053-51d6a05e5c3c"/>
    <x v="4"/>
    <x v="3"/>
  </r>
  <r>
    <s v="2AC4EC38962449EFBDC941BD0F2D5D63421B"/>
    <x v="0"/>
    <x v="4"/>
  </r>
  <r>
    <s v="2ad1b84d-cd37-4d96-b1a7-3d2fb46edc3a"/>
    <x v="2"/>
    <x v="3"/>
  </r>
  <r>
    <s v="2af3fcbb-cba9-412d-924d-ca1747e8d9d4"/>
    <x v="0"/>
    <x v="4"/>
  </r>
  <r>
    <s v="2afa809a-324c-4019-83d4-2804f78229cc"/>
    <x v="0"/>
    <x v="3"/>
  </r>
  <r>
    <s v="2b1350de-7100-44db-94f7-251c7f840324"/>
    <x v="0"/>
    <x v="1"/>
  </r>
  <r>
    <s v="2B1DD8B5A7EF45B6BCAEC25DA0A2ED7A421B"/>
    <x v="0"/>
    <x v="6"/>
  </r>
  <r>
    <s v="2B3C41CF3D0B4A1A9E8131D2C68D4091421B"/>
    <x v="4"/>
    <x v="1"/>
  </r>
  <r>
    <s v="2b4c9963-d111-4943-8a76-dd31e79f1ae8"/>
    <x v="0"/>
    <x v="1"/>
  </r>
  <r>
    <s v="2b50d302-3e4c-411e-a3b0-be7a3ea6b132"/>
    <x v="4"/>
    <x v="3"/>
  </r>
  <r>
    <s v="2b7dd6ee-2c6c-4927-b69b-6ddbeb0d9aa0"/>
    <x v="0"/>
    <x v="2"/>
  </r>
  <r>
    <s v="2B879522DD8C47A5B3B713B5A4DAE20D421B"/>
    <x v="0"/>
    <x v="2"/>
  </r>
  <r>
    <s v="2B8996949A3441DDB55E1B8B991D6093421B"/>
    <x v="1"/>
    <x v="1"/>
  </r>
  <r>
    <s v="2B905BE3FAF3473E97814543C30AF103421B"/>
    <x v="2"/>
    <x v="0"/>
  </r>
  <r>
    <s v="2B9449FD11C64D0AA565DE149E4E4C34421B"/>
    <x v="0"/>
    <x v="4"/>
  </r>
  <r>
    <s v="2BA0B69CF08348E292AF72C38FF7894C421B"/>
    <x v="0"/>
    <x v="7"/>
  </r>
  <r>
    <s v="2BE065DB83A4442AB2C8FA79305C4A95421B"/>
    <x v="0"/>
    <x v="4"/>
  </r>
  <r>
    <s v="2c66505d-b8ae-44f0-b0ef-1d96a8b241a4"/>
    <x v="5"/>
    <x v="1"/>
  </r>
  <r>
    <s v="2c679cf7-49c1-4749-869e-327ee475da33"/>
    <x v="0"/>
    <x v="7"/>
  </r>
  <r>
    <s v="2c7c9f73-bb14-4797-a65e-379469388658"/>
    <x v="0"/>
    <x v="1"/>
  </r>
  <r>
    <s v="2CA2DE95-FBD2-4978-8F03-EAE82E0ACB07"/>
    <x v="0"/>
    <x v="1"/>
  </r>
  <r>
    <s v="2cab818d-1378-439e-a5fe-aae833792a64"/>
    <x v="2"/>
    <x v="4"/>
  </r>
  <r>
    <s v="2cc73ce5-2df3-4698-bb91-cd4fc3e35fa2"/>
    <x v="2"/>
    <x v="5"/>
  </r>
  <r>
    <s v="2ce25bf8-6238-4c07-bedb-cce7d5d5d4d9"/>
    <x v="0"/>
    <x v="3"/>
  </r>
  <r>
    <s v="2D0CB0F776704C4BB18D2FE3254C3B4B421B"/>
    <x v="0"/>
    <x v="4"/>
  </r>
  <r>
    <s v="2d2aea54-3703-46f8-a698-354e62f68b64"/>
    <x v="0"/>
    <x v="3"/>
  </r>
  <r>
    <s v="2d43d317-5145-41f4-9232-b34524866da5"/>
    <x v="0"/>
    <x v="7"/>
  </r>
  <r>
    <s v="2d46e7a3-4949-4fed-bc55-9d48083f5440"/>
    <x v="0"/>
    <x v="3"/>
  </r>
  <r>
    <s v="2d8a3826-3e55-4e30-a9ee-26aa8f61608d"/>
    <x v="2"/>
    <x v="6"/>
  </r>
  <r>
    <s v="2DB438EB3B5942519A7D3FE80E99B719XL00"/>
    <x v="1"/>
    <x v="2"/>
  </r>
  <r>
    <s v="2DBF4C1826FA4E4A990D35E773B4EDCD421B"/>
    <x v="2"/>
    <x v="7"/>
  </r>
  <r>
    <s v="2de15893-4d6b-4618-b839-a095e5969fca"/>
    <x v="0"/>
    <x v="7"/>
  </r>
  <r>
    <s v="2e35345d-9b74-4858-a69f-f555db62412e"/>
    <x v="0"/>
    <x v="8"/>
  </r>
  <r>
    <s v="2e56ecd5-0289-4a4b-b44d-7ffbf9eaa255"/>
    <x v="0"/>
    <x v="8"/>
  </r>
  <r>
    <s v="2e58d03b-702e-4e4b-92e9-ed8be6e0f99d"/>
    <x v="2"/>
    <x v="5"/>
  </r>
  <r>
    <s v="2e6bce29-3c38-4cf6-ad0c-5f94e28c7ccb"/>
    <x v="4"/>
    <x v="4"/>
  </r>
  <r>
    <s v="2ed5eea7-1657-456a-96b7-caf633f7d262"/>
    <x v="2"/>
    <x v="3"/>
  </r>
  <r>
    <s v="2F36E72EF0A1447C962557D9326815A3421B"/>
    <x v="0"/>
    <x v="0"/>
  </r>
  <r>
    <s v="2f4969cb-eac4-4c91-bba6-1f59297e6c86"/>
    <x v="0"/>
    <x v="6"/>
  </r>
  <r>
    <s v="2f6d6919-2465-4162-8704-1511b394bae6"/>
    <x v="0"/>
    <x v="3"/>
  </r>
  <r>
    <s v="2FC3188AAEDC418D83879C11779401E2421B"/>
    <x v="0"/>
    <x v="1"/>
  </r>
  <r>
    <s v="30189a34-3fde-4aa9-ac87-d63b8a16172e"/>
    <x v="2"/>
    <x v="7"/>
  </r>
  <r>
    <s v="3033949a-51f5-4cbc-a9c5-38fca3be957e"/>
    <x v="0"/>
    <x v="5"/>
  </r>
  <r>
    <s v="303BCC40D8524AE4928268498DF79359XL00"/>
    <x v="2"/>
    <x v="2"/>
  </r>
  <r>
    <s v="30BDBBAE896B4491BF4134705F1DD1BA421B"/>
    <x v="0"/>
    <x v="2"/>
  </r>
  <r>
    <s v="30c5eed3-3f6d-41e7-9ca8-2a76ef36dbc8"/>
    <x v="0"/>
    <x v="2"/>
  </r>
  <r>
    <s v="30C5FC313156449089B051C0068BBECD421B"/>
    <x v="4"/>
    <x v="7"/>
  </r>
  <r>
    <s v="30ce3980-ff99-4a95-b06e-1a1db27d6ae9"/>
    <x v="0"/>
    <x v="0"/>
  </r>
  <r>
    <s v="30D3565DFFC24B9D9CD4D1C76CD7E7A6421B"/>
    <x v="0"/>
    <x v="0"/>
  </r>
  <r>
    <s v="30d56b8d-623b-4720-97d7-67a5190066c6"/>
    <x v="2"/>
    <x v="3"/>
  </r>
  <r>
    <s v="30F7B77A84FD4C82B3D803EECA655341421B"/>
    <x v="0"/>
    <x v="0"/>
  </r>
  <r>
    <s v="31180AC2B7114288BA9C9DB649F85F05421B"/>
    <x v="0"/>
    <x v="2"/>
  </r>
  <r>
    <s v="3161ADB0791547B69E9DBCA341EA092D421B"/>
    <x v="0"/>
    <x v="2"/>
  </r>
  <r>
    <s v="316756ae-c378-4f72-942c-3ebfd1899ecd"/>
    <x v="0"/>
    <x v="3"/>
  </r>
  <r>
    <s v="31a260d1-e614-43b9-adaa-d6d98edc5f11"/>
    <x v="0"/>
    <x v="3"/>
  </r>
  <r>
    <s v="31A276775D1746F2B174357C8E31A4750000"/>
    <x v="0"/>
    <x v="3"/>
  </r>
  <r>
    <s v="31b1cd3e-5cf3-4114-86d2-057461793d44"/>
    <x v="0"/>
    <x v="2"/>
  </r>
  <r>
    <s v="31C7D5E9CDEC44119BE2A080292C479F421B"/>
    <x v="2"/>
    <x v="4"/>
  </r>
  <r>
    <s v="31CBF83A3FB14FE6B508D67000AFB737421B"/>
    <x v="2"/>
    <x v="7"/>
  </r>
  <r>
    <s v="31E7524FB164495881EB74D096ECDC0C421B"/>
    <x v="0"/>
    <x v="0"/>
  </r>
  <r>
    <s v="321341B2133C43A68D614C220E478743421B"/>
    <x v="4"/>
    <x v="4"/>
  </r>
  <r>
    <s v="322102DC02884038A264CD1D30B09C82421B"/>
    <x v="0"/>
    <x v="0"/>
  </r>
  <r>
    <s v="32438A52277B4771A10AD9EF7CC191CC421B"/>
    <x v="0"/>
    <x v="5"/>
  </r>
  <r>
    <s v="3244ec85-7bf9-4993-8802-4a534b192f6b"/>
    <x v="2"/>
    <x v="5"/>
  </r>
  <r>
    <s v="3251cf0c-c079-40ce-97f9-8562fa724e1f"/>
    <x v="2"/>
    <x v="5"/>
  </r>
  <r>
    <s v="326581846D914D3CBABC38D1645EB49AXL00"/>
    <x v="0"/>
    <x v="2"/>
  </r>
  <r>
    <s v="329104c9-55a2-409f-8af8-75f605aa4833"/>
    <x v="0"/>
    <x v="4"/>
  </r>
  <r>
    <s v="32baae7e-6426-43bc-87a5-5131f6035539"/>
    <x v="0"/>
    <x v="5"/>
  </r>
  <r>
    <s v="32e84fde-bee4-4575-b3d8-aacc2502e383"/>
    <x v="0"/>
    <x v="5"/>
  </r>
  <r>
    <s v="32f12aa8-5cad-48ae-ada3-6dcd131b90e7"/>
    <x v="0"/>
    <x v="4"/>
  </r>
  <r>
    <s v="32f31ab7-4977-4cc5-b2ae-b1d9db4faf4e"/>
    <x v="0"/>
    <x v="2"/>
  </r>
  <r>
    <s v="32F3EC09-4D35-4B0C-B99F-B929B6992045"/>
    <x v="2"/>
    <x v="4"/>
  </r>
  <r>
    <s v="335777788D234FD6B7758B2C3933F3AA421B"/>
    <x v="4"/>
    <x v="2"/>
  </r>
  <r>
    <s v="335AF3BF5E9F4F27B87A3F369FFE027E421B"/>
    <x v="2"/>
    <x v="4"/>
  </r>
  <r>
    <s v="336F7CC64C344B89A1B4A27CD7E66E9D421B"/>
    <x v="2"/>
    <x v="7"/>
  </r>
  <r>
    <s v="3388b8f3-7d7f-44f9-8d00-713f116bd416"/>
    <x v="0"/>
    <x v="1"/>
  </r>
  <r>
    <s v="339BE030-B121-4D4A-81DC-05311C7397F7"/>
    <x v="0"/>
    <x v="4"/>
  </r>
  <r>
    <s v="33B9758ACB1942CFAFB9EAEA24DFD7B6421B"/>
    <x v="0"/>
    <x v="6"/>
  </r>
  <r>
    <s v="33C0948D3E8A4C138A682F85B674C7DA421B"/>
    <x v="2"/>
    <x v="0"/>
  </r>
  <r>
    <s v="33C569D4102944DE95EA65509D9AFB18421B"/>
    <x v="2"/>
    <x v="2"/>
  </r>
  <r>
    <s v="33C811F02DC14B8BBBF8356D89423D96421B"/>
    <x v="0"/>
    <x v="7"/>
  </r>
  <r>
    <s v="340c75af-c377-4c8c-8414-96b7ff6121ac"/>
    <x v="0"/>
    <x v="3"/>
  </r>
  <r>
    <s v="341702A86A1C4309981DDE14B65CC512421B"/>
    <x v="0"/>
    <x v="1"/>
  </r>
  <r>
    <s v="34467F59E8F44D1C957B48404D2977F3421B"/>
    <x v="0"/>
    <x v="7"/>
  </r>
  <r>
    <s v="34487856-6062-4cc0-8870-eb40bf677039"/>
    <x v="2"/>
    <x v="2"/>
  </r>
  <r>
    <s v="344b34e3-eb47-43e3-9d43-17ae1d5d2079"/>
    <x v="0"/>
    <x v="1"/>
  </r>
  <r>
    <s v="344F4770CA2F449DB64DB64202422E9B421B"/>
    <x v="4"/>
    <x v="2"/>
  </r>
  <r>
    <s v="34773020-e3fa-4a83-aaaf-24e98d258ce1"/>
    <x v="0"/>
    <x v="5"/>
  </r>
  <r>
    <s v="34B0D72B15F5406BBC2973F87C88C4F3421B"/>
    <x v="0"/>
    <x v="2"/>
  </r>
  <r>
    <s v="34B2400EC06A406A8FB39A7541B8451E421B"/>
    <x v="0"/>
    <x v="5"/>
  </r>
  <r>
    <s v="3518508d-a486-4cfa-b334-670f0efb7e82"/>
    <x v="0"/>
    <x v="5"/>
  </r>
  <r>
    <s v="3527e76a-b193-4da9-ab5c-13a20e68627c"/>
    <x v="2"/>
    <x v="1"/>
  </r>
  <r>
    <s v="35489741-b018-458c-9375-3a073f70595d"/>
    <x v="0"/>
    <x v="5"/>
  </r>
  <r>
    <s v="35540D20-248E-4B9C-A5A1-FB823E0A12EA"/>
    <x v="0"/>
    <x v="2"/>
  </r>
  <r>
    <s v="355a9031-f35f-47f0-b353-32f775ddf9ec"/>
    <x v="4"/>
    <x v="2"/>
  </r>
  <r>
    <s v="357c4dae-7f62-4e07-ae33-2512c2dccf85"/>
    <x v="0"/>
    <x v="3"/>
  </r>
  <r>
    <s v="358375AE185848B4A52F72CE11D3C15B421B"/>
    <x v="2"/>
    <x v="3"/>
  </r>
  <r>
    <s v="35957738-5430-468f-92c7-6e69ab203a42"/>
    <x v="0"/>
    <x v="3"/>
  </r>
  <r>
    <s v="359A1D20B4D64D3E9DC113D818581440XL00"/>
    <x v="0"/>
    <x v="2"/>
  </r>
  <r>
    <s v="35dfb7fb-fd2e-4355-a27c-b83021ddb9f0"/>
    <x v="0"/>
    <x v="7"/>
  </r>
  <r>
    <s v="360203dd-4385-495c-a566-d56320e15b25"/>
    <x v="0"/>
    <x v="5"/>
  </r>
  <r>
    <s v="363528da-7b60-4314-ae1d-69d2e30df72e"/>
    <x v="0"/>
    <x v="2"/>
  </r>
  <r>
    <s v="363DCE1C1F944DEE81B0512309F3F5CB421B"/>
    <x v="2"/>
    <x v="0"/>
  </r>
  <r>
    <s v="36418636-7e28-486e-9d50-0b18ad2ff1e5"/>
    <x v="0"/>
    <x v="1"/>
  </r>
  <r>
    <s v="3688536c-cbdd-4dda-bc8f-9f2b641344b2"/>
    <x v="0"/>
    <x v="5"/>
  </r>
  <r>
    <s v="36938e66-e074-4952-bad6-f19372f7c615"/>
    <x v="4"/>
    <x v="0"/>
  </r>
  <r>
    <s v="36DD4A619D5C4DA3A4338599B2FAFCCEXL00"/>
    <x v="0"/>
    <x v="2"/>
  </r>
  <r>
    <s v="36FC83B2DEDE45BB95C53F88BF889939421B"/>
    <x v="2"/>
    <x v="2"/>
  </r>
  <r>
    <s v="3703F417A7774AB49336DEC9456D69F4421B"/>
    <x v="0"/>
    <x v="6"/>
  </r>
  <r>
    <s v="370f6bb4-1b62-43c6-9fa8-48e215444bda"/>
    <x v="0"/>
    <x v="6"/>
  </r>
  <r>
    <s v="372ae153-bc9d-4e4d-b97d-7e66ea00ee27"/>
    <x v="0"/>
    <x v="3"/>
  </r>
  <r>
    <s v="375a0612-9710-4661-97ec-9b3a155b44bb"/>
    <x v="0"/>
    <x v="3"/>
  </r>
  <r>
    <s v="37816E03975043778AF4E2EC7879E133421B"/>
    <x v="0"/>
    <x v="8"/>
  </r>
  <r>
    <s v="379de9a0-22b0-4a42-8019-9ba91a9cc7c1"/>
    <x v="0"/>
    <x v="7"/>
  </r>
  <r>
    <s v="37D456E72E444A92B72E95C4BE4F0429421B"/>
    <x v="0"/>
    <x v="1"/>
  </r>
  <r>
    <s v="3838f48f-4f43-4b4c-8bc2-4ddbf22b8902"/>
    <x v="2"/>
    <x v="7"/>
  </r>
  <r>
    <s v="383e92a8-39f3-4353-b07f-a2f5649aeb33"/>
    <x v="0"/>
    <x v="7"/>
  </r>
  <r>
    <s v="38422b7c-5e49-4c32-a4b5-0176b04ca972"/>
    <x v="2"/>
    <x v="0"/>
  </r>
  <r>
    <s v="384B3F4AEA754ECDA666CE91D202BD94421B"/>
    <x v="0"/>
    <x v="1"/>
  </r>
  <r>
    <s v="3852b874-c2fc-4ea0-8aef-548476d0a5d8"/>
    <x v="0"/>
    <x v="0"/>
  </r>
  <r>
    <s v="38591eb8-1722-4300-b756-3f9f081ca678"/>
    <x v="0"/>
    <x v="4"/>
  </r>
  <r>
    <s v="38956a93-49ba-4d63-a1f4-72616d9c59ed"/>
    <x v="0"/>
    <x v="4"/>
  </r>
  <r>
    <s v="38ec183d-700d-423a-bf11-b4b2a55ad047"/>
    <x v="2"/>
    <x v="2"/>
  </r>
  <r>
    <s v="3906C0166FFB41D0BD0A3B5BD5BB2AA3421B"/>
    <x v="2"/>
    <x v="4"/>
  </r>
  <r>
    <s v="3943020d-cdbc-4b00-9f49-9cb168ac4e0b"/>
    <x v="0"/>
    <x v="4"/>
  </r>
  <r>
    <s v="395ad06a-93f9-40da-9ee7-923672a1df7a"/>
    <x v="5"/>
    <x v="5"/>
  </r>
  <r>
    <s v="39AC9F4B0AE3463CB1A0CE17E1E08F2D421B"/>
    <x v="2"/>
    <x v="4"/>
  </r>
  <r>
    <s v="39BBCF5033C047979647A8FEA9F63CD4421B"/>
    <x v="0"/>
    <x v="0"/>
  </r>
  <r>
    <s v="39d103f9-ec99-4a00-94b8-d91b78590050"/>
    <x v="0"/>
    <x v="4"/>
  </r>
  <r>
    <s v="39ed97c7-ffc0-4f4b-9dd7-ba17a0d8d840"/>
    <x v="0"/>
    <x v="7"/>
  </r>
  <r>
    <s v="39F9CA072EBA4AC4BB8EE4E04D6B8DCC421B"/>
    <x v="0"/>
    <x v="6"/>
  </r>
  <r>
    <s v="39fd06e6-b941-43e0-bb8e-e4da5d551716"/>
    <x v="0"/>
    <x v="0"/>
  </r>
  <r>
    <s v="3A62E65BF2BA41C695136CF56AD34DD4421B"/>
    <x v="0"/>
    <x v="7"/>
  </r>
  <r>
    <s v="3a9e5b1e-8c0c-4688-a1b5-19d660be2c6b"/>
    <x v="0"/>
    <x v="2"/>
  </r>
  <r>
    <s v="3abef1bf-1b31-460c-8dc1-5a40603062b3"/>
    <x v="0"/>
    <x v="3"/>
  </r>
  <r>
    <s v="3AC3628BB22C41DF84828F764E55E2EE421B"/>
    <x v="0"/>
    <x v="8"/>
  </r>
  <r>
    <s v="3ACE0BB03ACB411088E9929FC03DD3C3421B"/>
    <x v="0"/>
    <x v="0"/>
  </r>
  <r>
    <s v="3acf3bc3-f85b-42d0-baf4-26f886dc7c25"/>
    <x v="0"/>
    <x v="3"/>
  </r>
  <r>
    <s v="3B33F53BE40545EEB5419AE4198B8960421B"/>
    <x v="0"/>
    <x v="6"/>
  </r>
  <r>
    <s v="3B4CF7352A2E4946B6A7DA572051FD9B421B"/>
    <x v="0"/>
    <x v="1"/>
  </r>
  <r>
    <s v="3b5a2240-140c-4876-92fd-72703b5b96d7"/>
    <x v="5"/>
    <x v="5"/>
  </r>
  <r>
    <s v="3b779a1b-4567-4923-8d0e-3d3d6425fb9f"/>
    <x v="0"/>
    <x v="7"/>
  </r>
  <r>
    <s v="3B7BEE99E6DC40A59F3536F836542B9B421B"/>
    <x v="0"/>
    <x v="4"/>
  </r>
  <r>
    <s v="3b89b9d1-2347-468c-9279-ede0e3bc143b"/>
    <x v="0"/>
    <x v="3"/>
  </r>
  <r>
    <s v="3b8d5873-b9a7-48aa-807e-41fe5cc07f99"/>
    <x v="2"/>
    <x v="2"/>
  </r>
  <r>
    <s v="3BB2A9E9D71645E389115A1F3E5D451F421B"/>
    <x v="0"/>
    <x v="1"/>
  </r>
  <r>
    <s v="3bb9a544-acf1-4218-8c8e-2ffa95bfb9c2"/>
    <x v="0"/>
    <x v="3"/>
  </r>
  <r>
    <s v="3c1207dd-ba57-4c5b-8ec6-bcb8a331a155"/>
    <x v="0"/>
    <x v="0"/>
  </r>
  <r>
    <s v="3C309C2A92134767886F88789E9B8E87421B"/>
    <x v="0"/>
    <x v="7"/>
  </r>
  <r>
    <s v="3C3ABDA459E34EC0A5B738B0966A8967421B"/>
    <x v="0"/>
    <x v="7"/>
  </r>
  <r>
    <s v="3c50a767-22d1-4bf7-971e-e6d4419292ac"/>
    <x v="0"/>
    <x v="3"/>
  </r>
  <r>
    <s v="3c553665-5041-4ea9-ab07-757be2d7fa23"/>
    <x v="2"/>
    <x v="4"/>
  </r>
  <r>
    <s v="3C7992F0826643D4916BD19615DDF1FC421B"/>
    <x v="4"/>
    <x v="8"/>
  </r>
  <r>
    <s v="3c9929b1-d9db-4485-9274-92a94c746739"/>
    <x v="0"/>
    <x v="4"/>
  </r>
  <r>
    <s v="3cd14993-9f01-4b47-aa67-38f03973a29e"/>
    <x v="0"/>
    <x v="2"/>
  </r>
  <r>
    <s v="3cef53ed-e6c1-4ee4-bba9-bc770f5ff221"/>
    <x v="0"/>
    <x v="6"/>
  </r>
  <r>
    <s v="3D007857E7AC4D67813221DF859C5783421B"/>
    <x v="0"/>
    <x v="5"/>
  </r>
  <r>
    <s v="3D0AA874D7EB46CD8BB4CCABC51E7419421B"/>
    <x v="0"/>
    <x v="4"/>
  </r>
  <r>
    <s v="3d3cca7b-07d0-4384-86aa-ec81ff02c9c1"/>
    <x v="0"/>
    <x v="3"/>
  </r>
  <r>
    <s v="3D672490CF2647E2A54BD610690193BB421B"/>
    <x v="0"/>
    <x v="1"/>
  </r>
  <r>
    <s v="3da0c248-f6c9-47a9-9cb0-2a0015507340"/>
    <x v="4"/>
    <x v="3"/>
  </r>
  <r>
    <s v="3da220c6-6de9-42a2-9102-822126c4f552"/>
    <x v="0"/>
    <x v="3"/>
  </r>
  <r>
    <s v="3df7359a-39ff-49aa-be4b-8b8295f53200"/>
    <x v="0"/>
    <x v="0"/>
  </r>
  <r>
    <s v="3e046d42-5961-4e8b-a8cb-f43f1d0c054d"/>
    <x v="0"/>
    <x v="3"/>
  </r>
  <r>
    <s v="3e1fba94-4a4f-47dd-a1a1-ea877ff6404d"/>
    <x v="2"/>
    <x v="2"/>
  </r>
  <r>
    <s v="3E69170DB6C14E3DBFD24BC5EF81502C421B"/>
    <x v="0"/>
    <x v="5"/>
  </r>
  <r>
    <s v="3e981160-fd5e-405d-8026-4ac18d2907f9"/>
    <x v="2"/>
    <x v="0"/>
  </r>
  <r>
    <s v="3E9938DC23FB40E485788969150A21DD421B"/>
    <x v="0"/>
    <x v="6"/>
  </r>
  <r>
    <s v="3e9f84ee-4918-42f7-b770-7c87e864e12e"/>
    <x v="0"/>
    <x v="3"/>
  </r>
  <r>
    <s v="3EA42F46A3F14620AB2BC3C0B4F009BB421B"/>
    <x v="0"/>
    <x v="5"/>
  </r>
  <r>
    <s v="3ea6c097-ff35-44a4-8db8-2d6a1b13d06f"/>
    <x v="0"/>
    <x v="3"/>
  </r>
  <r>
    <s v="3EC032DB4A454DD095D5AB9EE1CAD321421B"/>
    <x v="4"/>
    <x v="2"/>
  </r>
  <r>
    <s v="3f480e28-c656-46e6-a425-773df6baefc5"/>
    <x v="2"/>
    <x v="1"/>
  </r>
  <r>
    <s v="3F4D6B96D353498F95C32F430F64FA22XL00"/>
    <x v="0"/>
    <x v="2"/>
  </r>
  <r>
    <s v="3f6f41df-4f4e-4d10-9505-04ce92d4dbd8"/>
    <x v="0"/>
    <x v="5"/>
  </r>
  <r>
    <s v="3FA6F5BCA97D4B13939F2663E9D6A50E421B"/>
    <x v="0"/>
    <x v="1"/>
  </r>
  <r>
    <s v="3fa9cfab-1036-45ed-99ef-be3aba58457b"/>
    <x v="2"/>
    <x v="3"/>
  </r>
  <r>
    <s v="3FC89B2037204A7C8DC4D85A6E298A8E421B"/>
    <x v="0"/>
    <x v="3"/>
  </r>
  <r>
    <s v="3FD726D7680A43529639B836131ACD18421B"/>
    <x v="0"/>
    <x v="2"/>
  </r>
  <r>
    <s v="3FF6DF34-934F-4C6C-8CCC-AF541FA1F5AD"/>
    <x v="0"/>
    <x v="3"/>
  </r>
  <r>
    <s v="4029EC4A65A344C286A5DA85DE628CC2421B"/>
    <x v="0"/>
    <x v="5"/>
  </r>
  <r>
    <s v="4041cc17-62ad-4783-b0e1-43d0f1ead1ef"/>
    <x v="2"/>
    <x v="4"/>
  </r>
  <r>
    <s v="4046410D87B943919D1A06ABA368D449421B"/>
    <x v="0"/>
    <x v="8"/>
  </r>
  <r>
    <s v="404D99C9E91D4CD28BEEA2E99821CE1C421B"/>
    <x v="0"/>
    <x v="1"/>
  </r>
  <r>
    <s v="405B57530A5B440FAA959D5C6877F7A7421B"/>
    <x v="0"/>
    <x v="2"/>
  </r>
  <r>
    <s v="406D2D68A9374A77867CDA5E35A3E36F421B"/>
    <x v="0"/>
    <x v="4"/>
  </r>
  <r>
    <s v="406ebdb0-1c7e-463e-8254-7dce179d49d9"/>
    <x v="0"/>
    <x v="3"/>
  </r>
  <r>
    <s v="407CD2745A0B41808D295FDD30ABA1BE421B"/>
    <x v="2"/>
    <x v="1"/>
  </r>
  <r>
    <s v="40896d29-b1f8-4e21-bec7-89a3fabda6b8"/>
    <x v="2"/>
    <x v="2"/>
  </r>
  <r>
    <s v="40c49ab1-c2ed-40cf-828f-fc64600e8ac6"/>
    <x v="0"/>
    <x v="4"/>
  </r>
  <r>
    <s v="412F2171328A4BD99C18589B5DB1787D421B"/>
    <x v="0"/>
    <x v="7"/>
  </r>
  <r>
    <s v="4142b118-53a9-4ddd-ac5f-7c5d6539d525"/>
    <x v="2"/>
    <x v="0"/>
  </r>
  <r>
    <s v="417D4769B9F3403F97F9B1697CAC2541XL00"/>
    <x v="0"/>
    <x v="2"/>
  </r>
  <r>
    <s v="41874787-8447-44ca-bf1b-91b69b4d1ff5"/>
    <x v="0"/>
    <x v="3"/>
  </r>
  <r>
    <s v="41ee17fc-4f5a-4bc6-95bc-53f9f03446cd"/>
    <x v="0"/>
    <x v="4"/>
  </r>
  <r>
    <s v="41EE1A5D8A80407C8171C8BBBB4E74C7421B"/>
    <x v="0"/>
    <x v="7"/>
  </r>
  <r>
    <s v="41f091c7-aa7e-438b-b979-d7860bca13fb"/>
    <x v="2"/>
    <x v="7"/>
  </r>
  <r>
    <s v="41f63971-ca1e-4115-87b1-c0f5b6777096"/>
    <x v="2"/>
    <x v="2"/>
  </r>
  <r>
    <s v="41FCBABA0CE14209958ED4388DE537A8421B"/>
    <x v="2"/>
    <x v="5"/>
  </r>
  <r>
    <s v="41fce19d-6a28-43f2-bf06-7e901a667e46"/>
    <x v="4"/>
    <x v="2"/>
  </r>
  <r>
    <s v="420b96f8-8029-4e85-9734-b127b74ca724"/>
    <x v="0"/>
    <x v="6"/>
  </r>
  <r>
    <s v="42562B66864F49DDA1DFC8ECD4A59547421B"/>
    <x v="0"/>
    <x v="2"/>
  </r>
  <r>
    <s v="42894BBFCA794278A72444A1219E5823421B"/>
    <x v="2"/>
    <x v="1"/>
  </r>
  <r>
    <s v="428cd206-2d55-4f19-8d52-c544aaf48e7e"/>
    <x v="2"/>
    <x v="2"/>
  </r>
  <r>
    <s v="42c57800-9f8e-4d1a-920b-ae6207e70686"/>
    <x v="0"/>
    <x v="7"/>
  </r>
  <r>
    <s v="431A60AB331143B094277BCC59606E8FXL00"/>
    <x v="5"/>
    <x v="2"/>
  </r>
  <r>
    <s v="4325afcf-b392-461e-a4c0-b3765e75b452"/>
    <x v="2"/>
    <x v="1"/>
  </r>
  <r>
    <s v="4334113A04D74ADC844C6282A7BBBA34421B"/>
    <x v="0"/>
    <x v="7"/>
  </r>
  <r>
    <s v="43416EA6707C4CD081486D70BD1A8DEFXL00"/>
    <x v="0"/>
    <x v="2"/>
  </r>
  <r>
    <s v="436a9694-d19b-47c4-84ed-e57ef2f6f2cb"/>
    <x v="0"/>
    <x v="3"/>
  </r>
  <r>
    <s v="43873809B3813ADFE0538F028E0A2A1EDKXID"/>
    <x v="4"/>
    <x v="1"/>
  </r>
  <r>
    <s v="43873809B3943ADFE0538F028E0A2A1EDKXID"/>
    <x v="0"/>
    <x v="0"/>
  </r>
  <r>
    <s v="43873809B3953ADFE0538F028E0A2A1EDKXID"/>
    <x v="0"/>
    <x v="1"/>
  </r>
  <r>
    <s v="43873809B3973ADFE0538F028E0A2A1EDKXID"/>
    <x v="0"/>
    <x v="5"/>
  </r>
  <r>
    <s v="43873809B39B3ADFE0538F028E0A2A1EDKXID"/>
    <x v="0"/>
    <x v="1"/>
  </r>
  <r>
    <s v="43873809B3A73ADFE0538F028E0A2A1EDKXID"/>
    <x v="2"/>
    <x v="7"/>
  </r>
  <r>
    <s v="43873809B3A93ADFE0538F028E0A2A1EDKXID"/>
    <x v="0"/>
    <x v="7"/>
  </r>
  <r>
    <s v="43BB58425D1D43B2A3810E071F83076F421B"/>
    <x v="0"/>
    <x v="2"/>
  </r>
  <r>
    <s v="43c5eb3a-3a95-4c3c-bacf-9aa4af19a066"/>
    <x v="4"/>
    <x v="6"/>
  </r>
  <r>
    <s v="43C857D5A55F4121835F54D2C4848E2A421B"/>
    <x v="0"/>
    <x v="4"/>
  </r>
  <r>
    <s v="43E1784E635748089C5586E9574BC178XL00"/>
    <x v="0"/>
    <x v="2"/>
  </r>
  <r>
    <s v="43e62e26-6752-4252-8965-3d291af8e0d1"/>
    <x v="0"/>
    <x v="4"/>
  </r>
  <r>
    <s v="43f3f8e6-8245-4f8a-a977-6f8ff6969243"/>
    <x v="4"/>
    <x v="2"/>
  </r>
  <r>
    <s v="440d999a-819f-4408-867c-e0deb302e41c"/>
    <x v="0"/>
    <x v="5"/>
  </r>
  <r>
    <s v="442e1b66-e0c7-4711-8601-a0d8a49e8936"/>
    <x v="2"/>
    <x v="7"/>
  </r>
  <r>
    <s v="44347D6A4FB94F32A715785489C53D24421B"/>
    <x v="0"/>
    <x v="7"/>
  </r>
  <r>
    <s v="443DAAA848784949B747F5942A1F369A421B"/>
    <x v="0"/>
    <x v="3"/>
  </r>
  <r>
    <s v="4490cab6-a06e-433e-ac95-5abef309bee1"/>
    <x v="0"/>
    <x v="3"/>
  </r>
  <r>
    <s v="44CC9BB9A0874D40B1E93E398950AE35421B"/>
    <x v="0"/>
    <x v="8"/>
  </r>
  <r>
    <s v="44E37FF983FC4C8AADC1E153F3B5F0D4421B"/>
    <x v="0"/>
    <x v="1"/>
  </r>
  <r>
    <s v="44E3D0B8022F4B6E9D75EB5C6CD3AF29421B"/>
    <x v="2"/>
    <x v="2"/>
  </r>
  <r>
    <s v="454cad40-a899-4660-860e-71bb76e0a47e"/>
    <x v="0"/>
    <x v="4"/>
  </r>
  <r>
    <s v="4579F9A959FF46148CF31E77E852BF670000"/>
    <x v="0"/>
    <x v="3"/>
  </r>
  <r>
    <s v="4583e347-04bc-41ac-bcc7-282dd29c19bd"/>
    <x v="0"/>
    <x v="2"/>
  </r>
  <r>
    <s v="45B59FB4240D47619B2DAE0CB7D14E6A421B"/>
    <x v="0"/>
    <x v="2"/>
  </r>
  <r>
    <s v="46287d96-a1c9-435d-993a-8dfa58c3a02b"/>
    <x v="2"/>
    <x v="1"/>
  </r>
  <r>
    <s v="4634146f-7b8d-435b-ac87-9ce0d3e35f0b"/>
    <x v="2"/>
    <x v="5"/>
  </r>
  <r>
    <s v="464c3d00-c3e2-4319-9b85-9512f6af4ee2"/>
    <x v="0"/>
    <x v="0"/>
  </r>
  <r>
    <s v="4675a802-f6d4-43d1-9d58-d78984e0b892"/>
    <x v="0"/>
    <x v="4"/>
  </r>
  <r>
    <s v="4684a2de-9b74-4ddb-a488-27826277db78"/>
    <x v="0"/>
    <x v="0"/>
  </r>
  <r>
    <s v="46e9469f-58dc-4450-a957-0fe0e94270f6"/>
    <x v="0"/>
    <x v="3"/>
  </r>
  <r>
    <s v="46f67e23-5d35-4cb7-8559-2a5a9c542edb"/>
    <x v="0"/>
    <x v="7"/>
  </r>
  <r>
    <s v="47112e0b-4934-409b-91fa-8ad567f5fc0a"/>
    <x v="4"/>
    <x v="0"/>
  </r>
  <r>
    <s v="47397740-24f0-4652-b24c-3520be31d67c"/>
    <x v="0"/>
    <x v="3"/>
  </r>
  <r>
    <s v="473BA2BF94BC48AE9ADB8C5906084BD1421B"/>
    <x v="0"/>
    <x v="2"/>
  </r>
  <r>
    <s v="47491AF6D6B04DF4AF527499ED2B1ECD421B"/>
    <x v="0"/>
    <x v="7"/>
  </r>
  <r>
    <s v="47495FF40B944AFCAD2CF6D91773A93B421B"/>
    <x v="0"/>
    <x v="4"/>
  </r>
  <r>
    <s v="474d17d7-7353-44f2-b646-aed3a7767922"/>
    <x v="0"/>
    <x v="0"/>
  </r>
  <r>
    <s v="478F9BA50EF249B4AC091BD01E682EE8421B"/>
    <x v="2"/>
    <x v="2"/>
  </r>
  <r>
    <s v="47941bfc-c42b-47b9-9ade-e5372edf873c"/>
    <x v="0"/>
    <x v="7"/>
  </r>
  <r>
    <s v="479796CC923C4B588CE1966F01489A80421B"/>
    <x v="0"/>
    <x v="3"/>
  </r>
  <r>
    <s v="47b0e0ae-a308-4857-a343-c2ec10a297a3"/>
    <x v="0"/>
    <x v="8"/>
  </r>
  <r>
    <s v="47b9c06d-46ad-44cc-bb1e-94301ca65cbb"/>
    <x v="2"/>
    <x v="4"/>
  </r>
  <r>
    <s v="47BBD6898230472AA59CE6611C189655421B"/>
    <x v="0"/>
    <x v="0"/>
  </r>
  <r>
    <s v="47f5a2b0-3f10-45d1-8a6f-fdb6edb587e7"/>
    <x v="2"/>
    <x v="7"/>
  </r>
  <r>
    <s v="47FFF4B43AAE41FFBA6ED4947E88A5BD421B"/>
    <x v="4"/>
    <x v="2"/>
  </r>
  <r>
    <s v="482C8D36DF314B4AA54C9E013E73D9D90000"/>
    <x v="0"/>
    <x v="3"/>
  </r>
  <r>
    <s v="488BCE56820747DAB88C112219CB0E14421B"/>
    <x v="2"/>
    <x v="1"/>
  </r>
  <r>
    <s v="48a789df-db6a-4b31-8897-c0542d1c6636"/>
    <x v="0"/>
    <x v="3"/>
  </r>
  <r>
    <s v="48B6591ACEEC46E0845475A621BA2331421B"/>
    <x v="0"/>
    <x v="3"/>
  </r>
  <r>
    <s v="48bd2de2-f973-4c2a-93eb-886acd32fe65"/>
    <x v="0"/>
    <x v="2"/>
  </r>
  <r>
    <s v="48bff754-c748-4e56-a2ab-5266d794ceb9"/>
    <x v="0"/>
    <x v="0"/>
  </r>
  <r>
    <s v="48c9fbf8-e624-4e7e-bbf0-08ebf0343ae2"/>
    <x v="0"/>
    <x v="1"/>
  </r>
  <r>
    <s v="48F151BD3E18499B90E251AEDACDB25FXL00"/>
    <x v="0"/>
    <x v="2"/>
  </r>
  <r>
    <s v="492324ce-7e87-4360-b0e8-8f72c68026ef"/>
    <x v="2"/>
    <x v="5"/>
  </r>
  <r>
    <s v="49435763-2260-4207-ae9d-77034352392e"/>
    <x v="0"/>
    <x v="1"/>
  </r>
  <r>
    <s v="49534a40-d95d-4e22-a420-862cac594c9b"/>
    <x v="0"/>
    <x v="7"/>
  </r>
  <r>
    <s v="496E0AD2-842D-4F8E-968A-72549578595C"/>
    <x v="0"/>
    <x v="5"/>
  </r>
  <r>
    <s v="4996ee09-6180-4073-bed9-99ea5552c643"/>
    <x v="0"/>
    <x v="7"/>
  </r>
  <r>
    <s v="49A26C9325394B31B07023993D95502F421B"/>
    <x v="0"/>
    <x v="7"/>
  </r>
  <r>
    <s v="49b6840a-b66f-49c2-b3fa-992080391500"/>
    <x v="0"/>
    <x v="1"/>
  </r>
  <r>
    <s v="49E07C408D744844B1089298C7C439BD421B"/>
    <x v="2"/>
    <x v="7"/>
  </r>
  <r>
    <s v="49e5a5b0-ae78-4d45-81c7-c4c4825724cf"/>
    <x v="0"/>
    <x v="7"/>
  </r>
  <r>
    <s v="4a24cff2-11a1-4c6c-a54c-b427563da680"/>
    <x v="0"/>
    <x v="0"/>
  </r>
  <r>
    <s v="4a5dc405-63c8-4641-ba91-090d9b2a8733"/>
    <x v="0"/>
    <x v="3"/>
  </r>
  <r>
    <s v="4ad9f5af-6c33-4343-8d73-f72419337235"/>
    <x v="0"/>
    <x v="4"/>
  </r>
  <r>
    <s v="4AFC5CC9001A44DE98CCC9EA803845B4421B"/>
    <x v="0"/>
    <x v="1"/>
  </r>
  <r>
    <s v="4b0ddb7c-36be-4a7c-8169-ba49a15ec3fb"/>
    <x v="0"/>
    <x v="7"/>
  </r>
  <r>
    <s v="4B225783B62D4393B76F684996523EB6421B"/>
    <x v="2"/>
    <x v="4"/>
  </r>
  <r>
    <s v="4B32E13071AC4B87A3E8E45361C83136421B"/>
    <x v="2"/>
    <x v="5"/>
  </r>
  <r>
    <s v="4B642A70A72C41EAAD69DC147B393DE9421B"/>
    <x v="0"/>
    <x v="7"/>
  </r>
  <r>
    <s v="4ba410ee-43b4-4022-81c5-64dde184e51b"/>
    <x v="2"/>
    <x v="0"/>
  </r>
  <r>
    <s v="4bb2c4b7-438f-4dcb-8f2c-eb432a373b14"/>
    <x v="0"/>
    <x v="5"/>
  </r>
  <r>
    <s v="4BF1FFE61CF8439691AA7188CC5AA139421B"/>
    <x v="5"/>
    <x v="6"/>
  </r>
  <r>
    <s v="4c039094-21f3-4806-94dc-097ea164ba90"/>
    <x v="0"/>
    <x v="2"/>
  </r>
  <r>
    <s v="4C1A3A44F0754B179102C9328F177729421B"/>
    <x v="0"/>
    <x v="1"/>
  </r>
  <r>
    <s v="4C717C913F414D3E849D09F32CB75DC1421B"/>
    <x v="0"/>
    <x v="3"/>
  </r>
  <r>
    <s v="4cce1f25-2633-4076-bd24-b7b1405cd368"/>
    <x v="4"/>
    <x v="1"/>
  </r>
  <r>
    <s v="4D14926544F84E41834EA00C12D63E40421B"/>
    <x v="0"/>
    <x v="4"/>
  </r>
  <r>
    <s v="4d3abc84-594b-43bd-9e7f-398530db8054"/>
    <x v="2"/>
    <x v="1"/>
  </r>
  <r>
    <s v="4d46ee09-459c-4bee-a174-3c14454c27cf"/>
    <x v="2"/>
    <x v="2"/>
  </r>
  <r>
    <s v="4d4cfa75-64f6-4309-881c-2be60091989a"/>
    <x v="0"/>
    <x v="2"/>
  </r>
  <r>
    <s v="4D57A86A489045088165D5031F956ECC421B"/>
    <x v="0"/>
    <x v="4"/>
  </r>
  <r>
    <s v="4D689C1C0DA048338E1C25F58DC5C79A421B"/>
    <x v="2"/>
    <x v="8"/>
  </r>
  <r>
    <s v="4D6DBD021FC74E50A6A59C6BDF96E78D0000"/>
    <x v="2"/>
    <x v="3"/>
  </r>
  <r>
    <s v="4da85512-fd15-4e7a-a12e-328a3aec4c88"/>
    <x v="0"/>
    <x v="4"/>
  </r>
  <r>
    <s v="4dbb72d0-55cb-4140-a3b8-012b68fcc4cb"/>
    <x v="4"/>
    <x v="2"/>
  </r>
  <r>
    <s v="4dcb1396-347f-4484-99bf-53f203a11d6c"/>
    <x v="0"/>
    <x v="7"/>
  </r>
  <r>
    <s v="4ddb1bd4-4da9-4786-92b3-ea2c994e5f7e"/>
    <x v="2"/>
    <x v="1"/>
  </r>
  <r>
    <s v="4e5303bb-8d9e-4294-8513-57dec1b5251a"/>
    <x v="2"/>
    <x v="0"/>
  </r>
  <r>
    <s v="4E77F561CA964D8098A062D2BA016468421B"/>
    <x v="0"/>
    <x v="0"/>
  </r>
  <r>
    <s v="4e7c3476-8cd7-43fc-9c39-e059c308719b"/>
    <x v="2"/>
    <x v="4"/>
  </r>
  <r>
    <s v="4E9BC7357BAB4905AF12038BA9C333E7421B"/>
    <x v="2"/>
    <x v="2"/>
  </r>
  <r>
    <s v="4e9f5b6c-c7da-43f0-a18c-5f32cf3eb1d6"/>
    <x v="0"/>
    <x v="7"/>
  </r>
  <r>
    <s v="4EAACCBD701F4D158B1EDF12884E9B47421B"/>
    <x v="5"/>
    <x v="7"/>
  </r>
  <r>
    <s v="4EC6D7F3A2444B4BB826A051546EBB810000"/>
    <x v="0"/>
    <x v="3"/>
  </r>
  <r>
    <s v="4ED6F473811D44A99D25833BD8AD18C7421B"/>
    <x v="0"/>
    <x v="3"/>
  </r>
  <r>
    <s v="4EF0843921684FE189BAEB6DEE406666421B"/>
    <x v="0"/>
    <x v="1"/>
  </r>
  <r>
    <s v="4F1BF05078B44E88A05E589388E88B80421B"/>
    <x v="0"/>
    <x v="0"/>
  </r>
  <r>
    <s v="4f247a8a-093d-4f02-96f7-4f934a3e6317"/>
    <x v="0"/>
    <x v="7"/>
  </r>
  <r>
    <s v="4F2552A8A8724443A5D054A8C71ACC77XL00"/>
    <x v="2"/>
    <x v="2"/>
  </r>
  <r>
    <s v="4F2B738D1E374C3FA5A15AE2B2A22969421B"/>
    <x v="0"/>
    <x v="3"/>
  </r>
  <r>
    <s v="4f473858-920a-4dcc-849b-91755aa4543e"/>
    <x v="0"/>
    <x v="0"/>
  </r>
  <r>
    <s v="4f586792-b386-4b05-ba21-a5a17d905688"/>
    <x v="2"/>
    <x v="1"/>
  </r>
  <r>
    <s v="4F90B2316D4F4F599E7C0B6F56079206421B"/>
    <x v="5"/>
    <x v="1"/>
  </r>
  <r>
    <s v="4fae49de-2e19-44ab-95ed-5faabeb99aa1"/>
    <x v="0"/>
    <x v="7"/>
  </r>
  <r>
    <s v="4fbfa87b-c8d1-448f-8af4-2ab927c369d8"/>
    <x v="2"/>
    <x v="4"/>
  </r>
  <r>
    <s v="4FED70B56754483CA46F590D6ECDD497421B"/>
    <x v="0"/>
    <x v="7"/>
  </r>
  <r>
    <s v="50173810-1ca5-46b8-82fc-69952b6cfa97"/>
    <x v="0"/>
    <x v="1"/>
  </r>
  <r>
    <s v="502BB2DAED414C20AEAB8B58BDCCA5EC421B"/>
    <x v="2"/>
    <x v="3"/>
  </r>
  <r>
    <s v="504c1cef-2c91-4a85-b989-b6b4614b130b"/>
    <x v="0"/>
    <x v="0"/>
  </r>
  <r>
    <s v="50D2A31698DA41E1BF337216C2A7FDA6421B"/>
    <x v="0"/>
    <x v="1"/>
  </r>
  <r>
    <s v="511B2BF7F4484D4AAF1DCD788CF18397421B"/>
    <x v="0"/>
    <x v="7"/>
  </r>
  <r>
    <s v="518527E20D8041B99EF9D3834B39E597421B"/>
    <x v="0"/>
    <x v="7"/>
  </r>
  <r>
    <s v="51bde599-8296-4b8f-8859-79e4ac957342"/>
    <x v="0"/>
    <x v="2"/>
  </r>
  <r>
    <s v="51cd0437-29f6-4002-be02-e8401248cd96"/>
    <x v="2"/>
    <x v="5"/>
  </r>
  <r>
    <s v="51cfc7a0-3d24-40bf-a9ac-28e67593e426"/>
    <x v="0"/>
    <x v="0"/>
  </r>
  <r>
    <s v="51e3a8fe-c3a0-4581-8a15-e4f068a0972c"/>
    <x v="0"/>
    <x v="2"/>
  </r>
  <r>
    <s v="51F3288C54BD40319CA5F81C572E36D8XL00"/>
    <x v="0"/>
    <x v="2"/>
  </r>
  <r>
    <s v="51fdb30d-4ea5-4e72-9a21-f393ff627bb1"/>
    <x v="0"/>
    <x v="3"/>
  </r>
  <r>
    <s v="52026d8d-8bd5-4e1f-a19c-d2eeeb9ecdbb"/>
    <x v="2"/>
    <x v="2"/>
  </r>
  <r>
    <s v="520C96D9E49F48B7A1C6C88A080DB6CA421B"/>
    <x v="0"/>
    <x v="3"/>
  </r>
  <r>
    <s v="52378e85-43eb-4220-a457-5dfa0e0eea09"/>
    <x v="0"/>
    <x v="2"/>
  </r>
  <r>
    <s v="524D64FAD7714E09B07832FFE2383347421B"/>
    <x v="0"/>
    <x v="0"/>
  </r>
  <r>
    <s v="524F4CDC43F24CCC9D1D59CB69CC5FAA421B"/>
    <x v="0"/>
    <x v="6"/>
  </r>
  <r>
    <s v="52769953-658c-47cf-a30e-a00f685b0084"/>
    <x v="0"/>
    <x v="2"/>
  </r>
  <r>
    <s v="52820cb1-ffc9-4832-8dbb-b8dd417b5faf"/>
    <x v="2"/>
    <x v="3"/>
  </r>
  <r>
    <s v="52965041-d723-4383-a214-1f1c5d8db574"/>
    <x v="2"/>
    <x v="6"/>
  </r>
  <r>
    <s v="52cb0f56-b1bf-4df5-b5be-75abc39936bb"/>
    <x v="0"/>
    <x v="7"/>
  </r>
  <r>
    <s v="52CD4B147EC14A558C9C5ACDDAC2B71D421B"/>
    <x v="0"/>
    <x v="7"/>
  </r>
  <r>
    <s v="52e86896-b642-4e9c-b500-da7bd4e08cf2"/>
    <x v="0"/>
    <x v="3"/>
  </r>
  <r>
    <s v="52fb1391-0797-4b72-b67f-acd8a238258a"/>
    <x v="0"/>
    <x v="4"/>
  </r>
  <r>
    <s v="5316b042-b296-4920-8948-015db9ac5b13"/>
    <x v="0"/>
    <x v="5"/>
  </r>
  <r>
    <s v="5355b210-0769-44cf-82b7-0605cfb15d80"/>
    <x v="0"/>
    <x v="2"/>
  </r>
  <r>
    <s v="535da61a-796c-4416-8b28-7f8fbc324b1f"/>
    <x v="4"/>
    <x v="5"/>
  </r>
  <r>
    <s v="53a5d64c-2b50-4839-bc9a-88e7f6c5a15c"/>
    <x v="0"/>
    <x v="2"/>
  </r>
  <r>
    <s v="53D3530A793D452A800EC92C1EAE3757421B"/>
    <x v="0"/>
    <x v="5"/>
  </r>
  <r>
    <s v="53dabfdd-be7d-4c13-ba44-e0b87787ac39"/>
    <x v="0"/>
    <x v="3"/>
  </r>
  <r>
    <s v="53DD3EAE-A947-4C2E-B6DD-710FDAAB0696"/>
    <x v="0"/>
    <x v="6"/>
  </r>
  <r>
    <s v="5405de6b-f3d1-42ac-978b-7d9765ebc736"/>
    <x v="0"/>
    <x v="5"/>
  </r>
  <r>
    <s v="544063A1264D48028C66FBDD7D6CE330421B"/>
    <x v="0"/>
    <x v="5"/>
  </r>
  <r>
    <s v="54837C13D2084E7C95229D2620986FFB421B"/>
    <x v="2"/>
    <x v="7"/>
  </r>
  <r>
    <s v="54A523008B60416C9C27C9B0D0FA7A30421B"/>
    <x v="0"/>
    <x v="6"/>
  </r>
  <r>
    <s v="54BA4DC02F7040CC8FDF87C1E8861CA6421B"/>
    <x v="0"/>
    <x v="7"/>
  </r>
  <r>
    <s v="54c72485-cda4-4621-a739-79eacbf17bb9"/>
    <x v="2"/>
    <x v="3"/>
  </r>
  <r>
    <s v="54fdad5f-06f7-4a70-86a8-ac24be504d9f"/>
    <x v="0"/>
    <x v="4"/>
  </r>
  <r>
    <s v="55179A6680FD469D967B2CF854511EB70000"/>
    <x v="0"/>
    <x v="3"/>
  </r>
  <r>
    <s v="554D3C9089274929B0A7F0F95BF4723EXL00"/>
    <x v="0"/>
    <x v="2"/>
  </r>
  <r>
    <s v="55622C25-DF0D-4465-BF3D-8A86DB238E4B"/>
    <x v="0"/>
    <x v="7"/>
  </r>
  <r>
    <s v="558020bc-7f0c-4fbb-b49d-17e0c9f331d4"/>
    <x v="0"/>
    <x v="3"/>
  </r>
  <r>
    <s v="55D58168AAF744D3AAE7859FE8D8AF2F421B"/>
    <x v="0"/>
    <x v="1"/>
  </r>
  <r>
    <s v="55E978CA4CF84DAE86E89E377B40ADAF421B"/>
    <x v="2"/>
    <x v="5"/>
  </r>
  <r>
    <s v="55F638F712D64C7BB98CEC4352CC3605421B"/>
    <x v="0"/>
    <x v="4"/>
  </r>
  <r>
    <s v="5602D00A449F4D0690A04407D88C8BCF421B"/>
    <x v="0"/>
    <x v="3"/>
  </r>
  <r>
    <s v="567ac8f1-08fd-4aad-ae42-67cb3e35ea8b"/>
    <x v="2"/>
    <x v="3"/>
  </r>
  <r>
    <s v="56802F94CDCB4D4E864A3FBC6431BD60421B"/>
    <x v="0"/>
    <x v="3"/>
  </r>
  <r>
    <s v="56b5169e-8bc4-4933-92b8-ac5222c376d3"/>
    <x v="0"/>
    <x v="4"/>
  </r>
  <r>
    <s v="56DA364CEC464970ABEA7C6E8C8EA273421B"/>
    <x v="0"/>
    <x v="4"/>
  </r>
  <r>
    <s v="56deef00-2219-41c4-b500-110dd0b5364f"/>
    <x v="0"/>
    <x v="5"/>
  </r>
  <r>
    <s v="56FD45A58C464BB98E4BAC8AB3CB781C421B"/>
    <x v="0"/>
    <x v="3"/>
  </r>
  <r>
    <s v="57145383-1d88-44f7-81f0-4b9e8ae86535"/>
    <x v="0"/>
    <x v="4"/>
  </r>
  <r>
    <s v="573B17112DA94B4C8D27ABB352232C8E421B"/>
    <x v="4"/>
    <x v="2"/>
  </r>
  <r>
    <s v="574F01656D6F4CEA896A2F8DC2075524421B"/>
    <x v="0"/>
    <x v="3"/>
  </r>
  <r>
    <s v="5780eb63-00d0-405e-b23a-c47d43cdc54f"/>
    <x v="0"/>
    <x v="1"/>
  </r>
  <r>
    <s v="5790403b-666b-4aef-a23a-32cd7b6fdd6c"/>
    <x v="0"/>
    <x v="7"/>
  </r>
  <r>
    <s v="57a23e58-208f-4189-8f77-21a30c233658"/>
    <x v="0"/>
    <x v="5"/>
  </r>
  <r>
    <s v="57a83e8d-bbee-4f95-8885-5a516a554a09"/>
    <x v="0"/>
    <x v="1"/>
  </r>
  <r>
    <s v="57ab58d7-ec72-4eb8-ab06-8463e721bad9"/>
    <x v="2"/>
    <x v="5"/>
  </r>
  <r>
    <s v="57c32bc3-4227-4eae-b89f-24bc224a2413"/>
    <x v="0"/>
    <x v="3"/>
  </r>
  <r>
    <s v="582AFE1E-7D4A-4E56-875B-71DFAEC58CEC"/>
    <x v="0"/>
    <x v="7"/>
  </r>
  <r>
    <s v="58ADBE700C4C460CAD00BD8A86FA6763421B"/>
    <x v="0"/>
    <x v="5"/>
  </r>
  <r>
    <s v="58b12cf8-d241-42a7-90c0-e8ce23e973d6"/>
    <x v="0"/>
    <x v="3"/>
  </r>
  <r>
    <s v="58c113ce-89d1-4467-95f8-e9d9658a883a"/>
    <x v="0"/>
    <x v="8"/>
  </r>
  <r>
    <s v="58daec47-4f8b-4764-bd30-5a34b7a2ea17"/>
    <x v="0"/>
    <x v="3"/>
  </r>
  <r>
    <s v="59096671-61ae-434a-a690-17c93747c583"/>
    <x v="0"/>
    <x v="8"/>
  </r>
  <r>
    <s v="590AAFAC7B224D0D8E539D4B876DE596XL00"/>
    <x v="0"/>
    <x v="2"/>
  </r>
  <r>
    <s v="591662638E9E431A9B2BF5657B78B928421B"/>
    <x v="0"/>
    <x v="1"/>
  </r>
  <r>
    <s v="594C85A9105B451582CC8E68E8E5641F421B"/>
    <x v="0"/>
    <x v="7"/>
  </r>
  <r>
    <s v="59A42981C3624F939EE6921D2E6948F4421B"/>
    <x v="4"/>
    <x v="5"/>
  </r>
  <r>
    <s v="5A3F122C100545E8B96739B70A2F97EE421B"/>
    <x v="2"/>
    <x v="0"/>
  </r>
  <r>
    <s v="5aa87e3d-d1e5-4a2a-8a04-8ecf98871e59"/>
    <x v="0"/>
    <x v="7"/>
  </r>
  <r>
    <s v="5AC20E8298FE4EB38DAA4FFB14C7362E421B"/>
    <x v="0"/>
    <x v="2"/>
  </r>
  <r>
    <s v="5ADEF93331274EF99C7DDDCB9A1138F6421B"/>
    <x v="2"/>
    <x v="1"/>
  </r>
  <r>
    <s v="5AF327CD1859467A83565F45486478F0421B"/>
    <x v="0"/>
    <x v="5"/>
  </r>
  <r>
    <s v="5b156269-1683-4c52-885f-9c4f6116a0fc"/>
    <x v="0"/>
    <x v="5"/>
  </r>
  <r>
    <s v="5B5026A58D3A40748ADACF61235F6933421B"/>
    <x v="0"/>
    <x v="2"/>
  </r>
  <r>
    <s v="5b583ebe-ba0f-4648-b657-e4a0932c512b"/>
    <x v="0"/>
    <x v="3"/>
  </r>
  <r>
    <s v="5b6d59e4-e7f4-4d30-ab29-80e204b97871"/>
    <x v="2"/>
    <x v="3"/>
  </r>
  <r>
    <s v="5B7925E5D0C947CC8B0F810E01B990BD421B"/>
    <x v="0"/>
    <x v="5"/>
  </r>
  <r>
    <s v="5bde11e1-2d39-4e7b-9c41-c76ff7c37f1a"/>
    <x v="2"/>
    <x v="2"/>
  </r>
  <r>
    <s v="5BF64152925240A9B795BDF4E9472CDA421B"/>
    <x v="4"/>
    <x v="2"/>
  </r>
  <r>
    <s v="5c13d1d7-5891-4274-b525-cc66d8aaaad1"/>
    <x v="0"/>
    <x v="2"/>
  </r>
  <r>
    <s v="5c2b5a8f-51ee-46e0-8dd4-a459cf2213ec"/>
    <x v="0"/>
    <x v="1"/>
  </r>
  <r>
    <s v="5C35A2AAC2624319991016A3A76CEE6F421B"/>
    <x v="0"/>
    <x v="3"/>
  </r>
  <r>
    <s v="5c5baafe-09ad-4363-a9d6-1f1a98a90b7b"/>
    <x v="4"/>
    <x v="3"/>
  </r>
  <r>
    <s v="5ca78bab-8007-4a09-bb6d-284473e03a4e"/>
    <x v="0"/>
    <x v="5"/>
  </r>
  <r>
    <s v="5cabb39e-3ff0-4c35-8262-006baf6e1770"/>
    <x v="0"/>
    <x v="5"/>
  </r>
  <r>
    <s v="5cc925d6-5130-478a-ad01-108cd4a8f9ad"/>
    <x v="2"/>
    <x v="7"/>
  </r>
  <r>
    <s v="5D07709D281248B3839A69D62B9B1CEE0000"/>
    <x v="0"/>
    <x v="3"/>
  </r>
  <r>
    <s v="5d0811b4-d19b-4e89-98f0-b9bbc495aebd"/>
    <x v="2"/>
    <x v="4"/>
  </r>
  <r>
    <s v="5D145415BD5C436FA8919A26637F4D14421B"/>
    <x v="0"/>
    <x v="4"/>
  </r>
  <r>
    <s v="5d690dc9-a763-47fa-a399-b27cff629ba1"/>
    <x v="0"/>
    <x v="3"/>
  </r>
  <r>
    <s v="5DC29B432BEA4F2DA1677A66BE19BA79421B"/>
    <x v="0"/>
    <x v="0"/>
  </r>
  <r>
    <s v="5dcb6219-796d-4b4b-8afc-d24d393881d8"/>
    <x v="0"/>
    <x v="7"/>
  </r>
  <r>
    <s v="5DCEC415B2414974AF6A328B802C5E4AXL00"/>
    <x v="0"/>
    <x v="2"/>
  </r>
  <r>
    <s v="5DEF2A8236134286B0621715D4669758XL00"/>
    <x v="0"/>
    <x v="7"/>
  </r>
  <r>
    <s v="5e24ebfb-e3ce-44a7-8ccf-b0707f28fa04"/>
    <x v="0"/>
    <x v="1"/>
  </r>
  <r>
    <s v="5E37239A017944FD9C0EB797716E3CFF421B"/>
    <x v="0"/>
    <x v="5"/>
  </r>
  <r>
    <s v="5E3C04A335E442738446B6A208292FAC421B"/>
    <x v="0"/>
    <x v="6"/>
  </r>
  <r>
    <s v="5e66f584-d733-4ad0-82f4-dab1e1d7676c"/>
    <x v="0"/>
    <x v="7"/>
  </r>
  <r>
    <s v="5E9F4C9FC8E548AD8A51F3A2FE526B050000"/>
    <x v="2"/>
    <x v="3"/>
  </r>
  <r>
    <s v="5ebee4cb-e59a-4ba7-b219-7d9b96998ec2"/>
    <x v="0"/>
    <x v="7"/>
  </r>
  <r>
    <s v="5ec6018d-4a41-4038-84f8-009473ec5c51"/>
    <x v="4"/>
    <x v="0"/>
  </r>
  <r>
    <s v="5EFA9560712D4717A673D3A4033170D4421B"/>
    <x v="0"/>
    <x v="4"/>
  </r>
  <r>
    <s v="5F2A55E781A94897B8D87EC1B4E1C032421B"/>
    <x v="0"/>
    <x v="0"/>
  </r>
  <r>
    <s v="5F333E3A21514EA9AE7C82A3A189E5230000"/>
    <x v="0"/>
    <x v="3"/>
  </r>
  <r>
    <s v="5F59237BE07B48DEB73616ADB2EF3E16421B"/>
    <x v="0"/>
    <x v="1"/>
  </r>
  <r>
    <s v="5f5c1691-e44c-42a2-a936-8e63c8fe5c58"/>
    <x v="3"/>
    <x v="1"/>
  </r>
  <r>
    <s v="5F5F388BA01841ECA1AF3B23F654CC1E421B"/>
    <x v="0"/>
    <x v="4"/>
  </r>
  <r>
    <s v="5FFC1130A41747C39972D1CD81FBD1C4421B"/>
    <x v="2"/>
    <x v="0"/>
  </r>
  <r>
    <s v="60107362-7c71-4e02-92d5-4820ba111af0"/>
    <x v="0"/>
    <x v="0"/>
  </r>
  <r>
    <s v="6037CF3112154C98A24082A83BEBB2380000"/>
    <x v="2"/>
    <x v="3"/>
  </r>
  <r>
    <s v="6038aa9d-7100-4882-99d9-aa3adbc745fa"/>
    <x v="2"/>
    <x v="1"/>
  </r>
  <r>
    <s v="604024fa-0667-4cf3-819b-e1798cbcd14b"/>
    <x v="0"/>
    <x v="3"/>
  </r>
  <r>
    <s v="60624427-5830-4710-b80e-34b0dcae5394"/>
    <x v="0"/>
    <x v="3"/>
  </r>
  <r>
    <s v="607AC36129484A9EA45AD2369A6E3B04421B"/>
    <x v="0"/>
    <x v="1"/>
  </r>
  <r>
    <s v="60C00AE0D41A4346A08F64697DA56594421B"/>
    <x v="0"/>
    <x v="7"/>
  </r>
  <r>
    <s v="60c13f1e-1a26-44ec-b066-f41495ee13b8"/>
    <x v="0"/>
    <x v="5"/>
  </r>
  <r>
    <s v="60c16a20-a7d4-4726-867c-a19f160aa228"/>
    <x v="2"/>
    <x v="5"/>
  </r>
  <r>
    <s v="60dc1c64-5785-4cc2-88c9-efebe518f7da"/>
    <x v="0"/>
    <x v="5"/>
  </r>
  <r>
    <s v="61194C9B79E8418DB724D6DFA7437A77XL00"/>
    <x v="0"/>
    <x v="2"/>
  </r>
  <r>
    <s v="612832AB4406412680B399C124BD0064421B"/>
    <x v="0"/>
    <x v="1"/>
  </r>
  <r>
    <s v="61c475bc-24dc-4e66-88b3-c9aa6785bf84"/>
    <x v="0"/>
    <x v="3"/>
  </r>
  <r>
    <s v="61c53072-7dfe-4888-8760-f9cfd753a619"/>
    <x v="0"/>
    <x v="7"/>
  </r>
  <r>
    <s v="61ef777a-0631-4ed7-b165-0b8f8beae690"/>
    <x v="2"/>
    <x v="4"/>
  </r>
  <r>
    <s v="61FAB109363042D68FF8774C91827ACF421B"/>
    <x v="0"/>
    <x v="7"/>
  </r>
  <r>
    <s v="61FB45E90DC345A899E5F5DA9BB592E4421B"/>
    <x v="0"/>
    <x v="7"/>
  </r>
  <r>
    <s v="620C01E29F194C06A189511CC8E8F1CF0000"/>
    <x v="0"/>
    <x v="3"/>
  </r>
  <r>
    <s v="623374ea-f929-4626-9dd0-d49584bf7e22"/>
    <x v="0"/>
    <x v="3"/>
  </r>
  <r>
    <s v="624BC89742F77068E0434A8E84B570680000"/>
    <x v="0"/>
    <x v="5"/>
  </r>
  <r>
    <s v="625f957f-af8d-46c0-833c-27936ea1d9ae"/>
    <x v="0"/>
    <x v="0"/>
  </r>
  <r>
    <s v="627934807C6D41DFA3F00791B6C3BC81421B"/>
    <x v="2"/>
    <x v="2"/>
  </r>
  <r>
    <s v="62871357A2F94507A4B7BD7ACEE58B34421B"/>
    <x v="4"/>
    <x v="2"/>
  </r>
  <r>
    <s v="629825bb-6784-45a2-9486-1e4677f71b67"/>
    <x v="2"/>
    <x v="4"/>
  </r>
  <r>
    <s v="62da669e-2bb4-46f1-ba72-dad5b9de9d3f"/>
    <x v="5"/>
    <x v="4"/>
  </r>
  <r>
    <s v="62deded2-59ed-4684-abb5-d36614f045b4"/>
    <x v="0"/>
    <x v="3"/>
  </r>
  <r>
    <s v="62F124102F2A4A7A84FCB1C146427D21421B"/>
    <x v="0"/>
    <x v="8"/>
  </r>
  <r>
    <s v="6301A11FAA083064E0430A8E600230640000"/>
    <x v="2"/>
    <x v="4"/>
  </r>
  <r>
    <s v="6301A11FAA103064E0430A8E600230640000"/>
    <x v="0"/>
    <x v="4"/>
  </r>
  <r>
    <s v="6301A11FAA203064E0430A8E600230640000"/>
    <x v="0"/>
    <x v="4"/>
  </r>
  <r>
    <s v="6301A11FAA283064E0430A8E600230640000"/>
    <x v="0"/>
    <x v="4"/>
  </r>
  <r>
    <s v="6301A11FAA2D3064E0430A8E600230640000"/>
    <x v="0"/>
    <x v="4"/>
  </r>
  <r>
    <s v="6301A11FAA313064E0430A8E600230640000"/>
    <x v="0"/>
    <x v="4"/>
  </r>
  <r>
    <s v="6301A11FAA3D3064E0430A8E600230640000"/>
    <x v="0"/>
    <x v="4"/>
  </r>
  <r>
    <s v="6301A11FAA4B3064E0430A8E600230640000"/>
    <x v="0"/>
    <x v="4"/>
  </r>
  <r>
    <s v="6301A11FAA4C3064E0430A8E600230640000"/>
    <x v="0"/>
    <x v="4"/>
  </r>
  <r>
    <s v="6301A11FAA503064E0430A8E600230640000"/>
    <x v="0"/>
    <x v="4"/>
  </r>
  <r>
    <s v="6301A11FAA573064E0430A8E600230640000"/>
    <x v="0"/>
    <x v="4"/>
  </r>
  <r>
    <s v="6301A11FAA763064E0430A8E600230640000"/>
    <x v="2"/>
    <x v="4"/>
  </r>
  <r>
    <s v="6301A11FAA7E3064E0430A8E600230640000"/>
    <x v="0"/>
    <x v="4"/>
  </r>
  <r>
    <s v="630b0a1d-acdf-49e7-9d87-58b9b8b4c974"/>
    <x v="0"/>
    <x v="2"/>
  </r>
  <r>
    <s v="632ECF6B4BEF60EAE0430A8E600260EA0000"/>
    <x v="0"/>
    <x v="4"/>
  </r>
  <r>
    <s v="632f7c73-75cd-4b89-ac1e-8f84679bd11f"/>
    <x v="2"/>
    <x v="3"/>
  </r>
  <r>
    <s v="63a5da5d-ec34-4c0d-8422-df4a98b9d5a7"/>
    <x v="0"/>
    <x v="4"/>
  </r>
  <r>
    <s v="63af1d19-eeca-42d0-a213-3bf8047f4d63"/>
    <x v="0"/>
    <x v="3"/>
  </r>
  <r>
    <s v="63B858E19B524F8C8392CE4444A3DBC5421B"/>
    <x v="0"/>
    <x v="1"/>
  </r>
  <r>
    <s v="63bdc1f9-f572-4e7a-a362-15c010865b88"/>
    <x v="2"/>
    <x v="3"/>
  </r>
  <r>
    <s v="640FC9F8E24442AEBD26915F64884330421B"/>
    <x v="0"/>
    <x v="7"/>
  </r>
  <r>
    <s v="641b8f42-6cd8-4750-a794-3fd64485c73e"/>
    <x v="0"/>
    <x v="1"/>
  </r>
  <r>
    <s v="642780cf-063c-4356-83d0-84fdf9091aad"/>
    <x v="4"/>
    <x v="3"/>
  </r>
  <r>
    <s v="642BB3E65DDB4E2B8FF455963E53B355421B"/>
    <x v="2"/>
    <x v="7"/>
  </r>
  <r>
    <s v="6444fa5d-88d1-4944-aacb-6dc4ba57a625"/>
    <x v="4"/>
    <x v="3"/>
  </r>
  <r>
    <s v="64622e72-a758-4ba9-9e05-884445b757b0"/>
    <x v="0"/>
    <x v="4"/>
  </r>
  <r>
    <s v="64a30b81-77c9-46b9-a704-59e3ffbe062a"/>
    <x v="4"/>
    <x v="2"/>
  </r>
  <r>
    <s v="64b54132-b1ff-44b3-b7df-9d695b8a3d35"/>
    <x v="2"/>
    <x v="4"/>
  </r>
  <r>
    <s v="64c89d42-1124-41d1-9862-6a6838485347"/>
    <x v="0"/>
    <x v="3"/>
  </r>
  <r>
    <s v="654BC89742B77068E0430A8E84B770680000"/>
    <x v="0"/>
    <x v="5"/>
  </r>
  <r>
    <s v="654BC89742BA7068E0430A8E84B770680000"/>
    <x v="0"/>
    <x v="5"/>
  </r>
  <r>
    <s v="654BC89742C17068E0430A8E84B770680000"/>
    <x v="0"/>
    <x v="5"/>
  </r>
  <r>
    <s v="654BC89742C97068E0430A8E84B770680000"/>
    <x v="0"/>
    <x v="5"/>
  </r>
  <r>
    <s v="654BC89742CB7068E0430A8E84B770680000"/>
    <x v="0"/>
    <x v="5"/>
  </r>
  <r>
    <s v="654BC89742EC7068E0430A8E84B770680000"/>
    <x v="2"/>
    <x v="5"/>
  </r>
  <r>
    <s v="654BC89742F87068E0430A8E84B770680000"/>
    <x v="0"/>
    <x v="5"/>
  </r>
  <r>
    <s v="654BC89742FD7068E0430A8E84B770680000"/>
    <x v="0"/>
    <x v="5"/>
  </r>
  <r>
    <s v="654BC89742FE7068E0430A8E84B770680000"/>
    <x v="0"/>
    <x v="5"/>
  </r>
  <r>
    <s v="654BC89743007068E0430A8E84B770680000"/>
    <x v="0"/>
    <x v="5"/>
  </r>
  <r>
    <s v="654BC89743217068E0430A8E84B770680000"/>
    <x v="0"/>
    <x v="5"/>
  </r>
  <r>
    <s v="654BC897432B7068E0430A8E84B770680000"/>
    <x v="0"/>
    <x v="5"/>
  </r>
  <r>
    <s v="654BC89743477068E0430A8E84B770680000"/>
    <x v="2"/>
    <x v="5"/>
  </r>
  <r>
    <s v="654BC89743567068E0430A8E84B770680000"/>
    <x v="2"/>
    <x v="5"/>
  </r>
  <r>
    <s v="654BC897435A7068E0430A8E84B770680000"/>
    <x v="4"/>
    <x v="5"/>
  </r>
  <r>
    <s v="65858f22-b862-47d9-b090-668a90a88bf7"/>
    <x v="4"/>
    <x v="4"/>
  </r>
  <r>
    <s v="65c6d966-0204-41ce-bb45-93b55100e11f"/>
    <x v="2"/>
    <x v="4"/>
  </r>
  <r>
    <s v="65c873df-f16a-47fe-8341-75637824ddd9"/>
    <x v="0"/>
    <x v="7"/>
  </r>
  <r>
    <s v="65D2C4BF94CA4FE299583BD632D2E38EXL00"/>
    <x v="0"/>
    <x v="2"/>
  </r>
  <r>
    <s v="6611bbb0-b837-41dc-bcc7-9b0e3cd4c632"/>
    <x v="0"/>
    <x v="3"/>
  </r>
  <r>
    <s v="66143D3B2778D072E0430A8E932FD0720000"/>
    <x v="0"/>
    <x v="0"/>
  </r>
  <r>
    <s v="66143D3B2784D072E0430A8E932FD0720000"/>
    <x v="2"/>
    <x v="0"/>
  </r>
  <r>
    <s v="66143D3B28B2D072E0430A8E932FD0720000"/>
    <x v="0"/>
    <x v="0"/>
  </r>
  <r>
    <s v="66143D3B28C8D072E0430A8E932FD0720000"/>
    <x v="0"/>
    <x v="0"/>
  </r>
  <r>
    <s v="66143D3B28D4D072E0430A8E932FD0720000"/>
    <x v="0"/>
    <x v="0"/>
  </r>
  <r>
    <s v="66143D3B28D5D072E0430A8E932FD0720000"/>
    <x v="0"/>
    <x v="0"/>
  </r>
  <r>
    <s v="66143D3B28FCD072E0430A8E932FD0720000"/>
    <x v="0"/>
    <x v="0"/>
  </r>
  <r>
    <s v="66143D3B2909D072E0430A8E932FD0720000"/>
    <x v="0"/>
    <x v="0"/>
  </r>
  <r>
    <s v="66143D3B2933D072E0430A8E932FD0720000"/>
    <x v="0"/>
    <x v="0"/>
  </r>
  <r>
    <s v="66143D3B2939D072E0430A8E932FD0720000"/>
    <x v="4"/>
    <x v="0"/>
  </r>
  <r>
    <s v="66143D3B293BD072E0430A8E932FD0720000"/>
    <x v="0"/>
    <x v="0"/>
  </r>
  <r>
    <s v="6616755C6F4D5030E0430A8E932F50300000"/>
    <x v="0"/>
    <x v="0"/>
  </r>
  <r>
    <s v="66169d1f-3d24-4224-8451-48945e2ee589"/>
    <x v="0"/>
    <x v="2"/>
  </r>
  <r>
    <s v="66D4D3FB25824445A3FF7ECD93DBA4D70000"/>
    <x v="0"/>
    <x v="3"/>
  </r>
  <r>
    <s v="66ED777D08F14FF99373613A5DB073F4421B"/>
    <x v="0"/>
    <x v="3"/>
  </r>
  <r>
    <s v="67066DF29B9E5030E0430A8EA3EC50300000"/>
    <x v="0"/>
    <x v="6"/>
  </r>
  <r>
    <s v="67066DF29BA55030E0430A8EA3EC50300000"/>
    <x v="0"/>
    <x v="6"/>
  </r>
  <r>
    <s v="67066DF29BBA5030E0430A8EA3EC50300000"/>
    <x v="0"/>
    <x v="6"/>
  </r>
  <r>
    <s v="67066DF29BBB5030E0430A8EA3EC50300000"/>
    <x v="2"/>
    <x v="6"/>
  </r>
  <r>
    <s v="67066DF29BD25030E0430A8EA3EC50300000"/>
    <x v="0"/>
    <x v="6"/>
  </r>
  <r>
    <s v="67066DF29BE95030E0430A8EA3EC50300000"/>
    <x v="0"/>
    <x v="6"/>
  </r>
  <r>
    <s v="67066DF29BEC5030E0430A8EA3EC50300000"/>
    <x v="2"/>
    <x v="6"/>
  </r>
  <r>
    <s v="67066DF29BFA5030E0430A8EA3EC50300000"/>
    <x v="0"/>
    <x v="6"/>
  </r>
  <r>
    <s v="67066DF29BFD5030E0430A8EA3EC50300000"/>
    <x v="0"/>
    <x v="6"/>
  </r>
  <r>
    <s v="67066DF29C025030E0430A8EA3EC50300000"/>
    <x v="0"/>
    <x v="6"/>
  </r>
  <r>
    <s v="67066DF29C0B5030E0430A8EA3EC50300000"/>
    <x v="0"/>
    <x v="6"/>
  </r>
  <r>
    <s v="67066DF29C0D5030E0430A8EA3EC50300000"/>
    <x v="0"/>
    <x v="6"/>
  </r>
  <r>
    <s v="67066DF29C135030E0430A8EA3EC50300000"/>
    <x v="0"/>
    <x v="6"/>
  </r>
  <r>
    <s v="67066DF29C175030E0430A8EA3EC50300000"/>
    <x v="0"/>
    <x v="6"/>
  </r>
  <r>
    <s v="67066DF29C1C5030E0430A8EA3EC50300000"/>
    <x v="0"/>
    <x v="6"/>
  </r>
  <r>
    <s v="67066DF29C1D5030E0430A8EA3EC50300000"/>
    <x v="0"/>
    <x v="6"/>
  </r>
  <r>
    <s v="67066DF29C225030E0430A8EA3EC50300000"/>
    <x v="0"/>
    <x v="6"/>
  </r>
  <r>
    <s v="67066DF29C235030E0430A8EA3EC50300000"/>
    <x v="2"/>
    <x v="6"/>
  </r>
  <r>
    <s v="67066DF29C2C5030E0430A8EA3EC50300000"/>
    <x v="0"/>
    <x v="6"/>
  </r>
  <r>
    <s v="67066DF29C2D5030E0430A8EA3EC50300000"/>
    <x v="2"/>
    <x v="6"/>
  </r>
  <r>
    <s v="67066DF29C335030E0430A8EA3EC50300000"/>
    <x v="0"/>
    <x v="6"/>
  </r>
  <r>
    <s v="67066DF29C385030E0430A8EA3EC50300000"/>
    <x v="0"/>
    <x v="6"/>
  </r>
  <r>
    <s v="67066DF29C445030E0430A8EA3EC50300000"/>
    <x v="0"/>
    <x v="6"/>
  </r>
  <r>
    <s v="67066DF29C4C5030E0430A8EA3EC50300000"/>
    <x v="0"/>
    <x v="6"/>
  </r>
  <r>
    <s v="67066DF29C4D5030E0430A8EA3EC50300000"/>
    <x v="0"/>
    <x v="6"/>
  </r>
  <r>
    <s v="6718E4E4362B3018E0430A8EA3EC30180000"/>
    <x v="0"/>
    <x v="6"/>
  </r>
  <r>
    <s v="6718E4E4362C3018E0430A8EA3EC30180000"/>
    <x v="0"/>
    <x v="6"/>
  </r>
  <r>
    <s v="6718E4E436313018E0430A8EA3EC30180000"/>
    <x v="0"/>
    <x v="6"/>
  </r>
  <r>
    <s v="6718E4E436343018E0430A8EA3EC30180000"/>
    <x v="4"/>
    <x v="6"/>
  </r>
  <r>
    <s v="6718E4E436383018E0430A8EA3EC30180000"/>
    <x v="0"/>
    <x v="6"/>
  </r>
  <r>
    <s v="6718E4E436393018E0430A8EA3EC30180000"/>
    <x v="0"/>
    <x v="6"/>
  </r>
  <r>
    <s v="6718E4E4363F3018E0430A8EA3EC30180000"/>
    <x v="2"/>
    <x v="6"/>
  </r>
  <r>
    <s v="6718E4E436443018E0430A8EA3EC30180000"/>
    <x v="0"/>
    <x v="6"/>
  </r>
  <r>
    <s v="6718E4E436453018E0430A8EA3EC30180000"/>
    <x v="0"/>
    <x v="6"/>
  </r>
  <r>
    <s v="6718E4E4364C3018E0430A8EA3EC30180000"/>
    <x v="0"/>
    <x v="6"/>
  </r>
  <r>
    <s v="6718E4E4364E3018E0430A8EA3EC30180000"/>
    <x v="0"/>
    <x v="6"/>
  </r>
  <r>
    <s v="6718E4E436613018E0430A8EA3EC30180000"/>
    <x v="0"/>
    <x v="6"/>
  </r>
  <r>
    <s v="6718E4E436643018E0430A8EA3EC30180000"/>
    <x v="2"/>
    <x v="6"/>
  </r>
  <r>
    <s v="673E3D414CEA432B965D2AC508E06620421B"/>
    <x v="0"/>
    <x v="3"/>
  </r>
  <r>
    <s v="675720f9-467c-481b-b33a-17f265eac2d1"/>
    <x v="2"/>
    <x v="7"/>
  </r>
  <r>
    <s v="67588384373CC14AE0430A8E9DEAC14A0000"/>
    <x v="0"/>
    <x v="3"/>
  </r>
  <r>
    <s v="67588384374BC14AE0430A8E9DEAC14A0000"/>
    <x v="0"/>
    <x v="3"/>
  </r>
  <r>
    <s v="675883843756C14AE0430A8E9DEAC14A0000"/>
    <x v="0"/>
    <x v="3"/>
  </r>
  <r>
    <s v="675883843758C14AE0430A8E9DEAC14A0000"/>
    <x v="0"/>
    <x v="3"/>
  </r>
  <r>
    <s v="67588384376FC14AE0430A8E9DEAC14A0000"/>
    <x v="0"/>
    <x v="3"/>
  </r>
  <r>
    <s v="675883843779C14AE0430A8E9DEAC14A0000"/>
    <x v="4"/>
    <x v="3"/>
  </r>
  <r>
    <s v="67588384378FC14AE0430A8E9DEAC14A0000"/>
    <x v="0"/>
    <x v="3"/>
  </r>
  <r>
    <s v="675883843790C14AE0430A8E9DEAC14A0000"/>
    <x v="0"/>
    <x v="3"/>
  </r>
  <r>
    <s v="675883843791C14AE0430A8E9DEAC14A0000"/>
    <x v="0"/>
    <x v="3"/>
  </r>
  <r>
    <s v="6758838437A9C14AE0430A8E9DEAC14A0000"/>
    <x v="0"/>
    <x v="3"/>
  </r>
  <r>
    <s v="6758838437B3C14AE0430A8E9DEAC14A0000"/>
    <x v="0"/>
    <x v="3"/>
  </r>
  <r>
    <s v="6758838437B4C14AE0430A8E9DEAC14A0000"/>
    <x v="2"/>
    <x v="3"/>
  </r>
  <r>
    <s v="6758838437BBC14AE0430A8E9DEAC14A0000"/>
    <x v="0"/>
    <x v="3"/>
  </r>
  <r>
    <s v="6758838437BEC14AE0430A8E9DEAC14A0000"/>
    <x v="0"/>
    <x v="3"/>
  </r>
  <r>
    <s v="6758838437BFC14AE0430A8E9DEAC14A0000"/>
    <x v="0"/>
    <x v="3"/>
  </r>
  <r>
    <s v="6758838437CAC14AE0430A8E9DEAC14A0000"/>
    <x v="0"/>
    <x v="3"/>
  </r>
  <r>
    <s v="6758838437D6C14AE0430A8E9DEAC14A0000"/>
    <x v="0"/>
    <x v="3"/>
  </r>
  <r>
    <s v="6758838437DCC14AE0430A8E9DEAC14A0000"/>
    <x v="0"/>
    <x v="3"/>
  </r>
  <r>
    <s v="6758838437E3C14AE0430A8E9DEAC14A0000"/>
    <x v="0"/>
    <x v="3"/>
  </r>
  <r>
    <s v="6758838437E5C14AE0430A8E9DEAC14A0000"/>
    <x v="0"/>
    <x v="3"/>
  </r>
  <r>
    <s v="6758838437E6C14AE0430A8E9DEAC14A0000"/>
    <x v="4"/>
    <x v="3"/>
  </r>
  <r>
    <s v="6758838437ECC14AE0430A8E9DEAC14A0000"/>
    <x v="0"/>
    <x v="3"/>
  </r>
  <r>
    <s v="6758838437EDC14AE0430A8E9DEAC14A0000"/>
    <x v="2"/>
    <x v="3"/>
  </r>
  <r>
    <s v="6758838437F2C14AE0430A8E9DEAC14A0000"/>
    <x v="0"/>
    <x v="3"/>
  </r>
  <r>
    <s v="67588384380FC14AE0430A8E9DEAC14A0000"/>
    <x v="0"/>
    <x v="3"/>
  </r>
  <r>
    <s v="675883843816C14AE0430A8E9DEAC14A0000"/>
    <x v="0"/>
    <x v="3"/>
  </r>
  <r>
    <s v="67588384381AC14AE0430A8E9DEAC14A0000"/>
    <x v="0"/>
    <x v="3"/>
  </r>
  <r>
    <s v="67588384382EC14AE0430A8E9DEAC14A0000"/>
    <x v="0"/>
    <x v="3"/>
  </r>
  <r>
    <s v="675883843844C14AE0430A8E9DEAC14A0000"/>
    <x v="0"/>
    <x v="3"/>
  </r>
  <r>
    <s v="675883843845C14AE0430A8E9DEAC14A0000"/>
    <x v="0"/>
    <x v="3"/>
  </r>
  <r>
    <s v="675883843854C14AE0430A8E9DEAC14A0000"/>
    <x v="0"/>
    <x v="3"/>
  </r>
  <r>
    <s v="67588384385EC14AE0430A8E9DEAC14A0000"/>
    <x v="0"/>
    <x v="3"/>
  </r>
  <r>
    <s v="675883843861C14AE0430A8E9DEAC14A0000"/>
    <x v="4"/>
    <x v="3"/>
  </r>
  <r>
    <s v="675883843872C14AE0430A8E9DEAC14A0000"/>
    <x v="0"/>
    <x v="3"/>
  </r>
  <r>
    <s v="67588384387CC14AE0430A8E9DEAC14A0000"/>
    <x v="0"/>
    <x v="3"/>
  </r>
  <r>
    <s v="675883843885C14AE0430A8E9DEAC14A0000"/>
    <x v="2"/>
    <x v="3"/>
  </r>
  <r>
    <s v="67588384388BC14AE0430A8E9DEAC14A0000"/>
    <x v="2"/>
    <x v="3"/>
  </r>
  <r>
    <s v="67588384388FC14AE0430A8E9DEAC14A0000"/>
    <x v="2"/>
    <x v="3"/>
  </r>
  <r>
    <s v="6758838438A6C14AE0430A8E9DEAC14A0000"/>
    <x v="0"/>
    <x v="3"/>
  </r>
  <r>
    <s v="6758838438BAC14AE0430A8E9DEAC14A0000"/>
    <x v="0"/>
    <x v="3"/>
  </r>
  <r>
    <s v="6758838438C1C14AE0430A8E9DEAC14A0000"/>
    <x v="0"/>
    <x v="3"/>
  </r>
  <r>
    <s v="6758838438C2C14AE0430A8E9DEAC14A0000"/>
    <x v="0"/>
    <x v="3"/>
  </r>
  <r>
    <s v="6762c0ed-a87e-4aea-8f9b-d35c7bb29ced"/>
    <x v="0"/>
    <x v="3"/>
  </r>
  <r>
    <s v="67d501bf-34c0-4dbe-98aa-d2ec87d6d054"/>
    <x v="5"/>
    <x v="2"/>
  </r>
  <r>
    <s v="67EFCDEC512C4237BED3E541C0B1EB160000"/>
    <x v="0"/>
    <x v="3"/>
  </r>
  <r>
    <s v="67F51C70A864496896CD354D5794896E421B"/>
    <x v="0"/>
    <x v="1"/>
  </r>
  <r>
    <s v="6808ef29-2dca-4414-a76e-8849248ff5ed"/>
    <x v="0"/>
    <x v="4"/>
  </r>
  <r>
    <s v="683F98E3BCA84FAC8F24E1EBEE3A9359421B"/>
    <x v="0"/>
    <x v="0"/>
  </r>
  <r>
    <s v="6847da04-cbed-418b-bc01-04e43fbb7fc4"/>
    <x v="5"/>
    <x v="8"/>
  </r>
  <r>
    <s v="684ba633-ea31-4ff8-a248-9525c3a68bfd"/>
    <x v="4"/>
    <x v="3"/>
  </r>
  <r>
    <s v="688606aa-1b5e-452b-84b5-397e8355b352"/>
    <x v="0"/>
    <x v="5"/>
  </r>
  <r>
    <s v="688704AB-23E6-4FB7-8D57-B92EF1CAEF02"/>
    <x v="0"/>
    <x v="6"/>
  </r>
  <r>
    <s v="68A5691B92EB44E187C1AD91DCE9C39A421B"/>
    <x v="0"/>
    <x v="3"/>
  </r>
  <r>
    <s v="68b602ae-ceb8-4c85-ac97-4ef45c4cc7b5"/>
    <x v="0"/>
    <x v="1"/>
  </r>
  <r>
    <s v="6932B3BFB419B1E0E0430A8EA810B1E00000"/>
    <x v="2"/>
    <x v="8"/>
  </r>
  <r>
    <s v="6932B3BFB426B1E0E0430A8EA810B1E00000"/>
    <x v="0"/>
    <x v="8"/>
  </r>
  <r>
    <s v="6932B3BFB443B1E0E0430A8EA810B1E00000"/>
    <x v="0"/>
    <x v="8"/>
  </r>
  <r>
    <s v="6932B3BFB46AB1E0E0430A8EA810B1E00000"/>
    <x v="0"/>
    <x v="8"/>
  </r>
  <r>
    <s v="6932B3BFB4A5B1E0E0430A8EA810B1E00000"/>
    <x v="0"/>
    <x v="8"/>
  </r>
  <r>
    <s v="6932B3BFB4B1B1E0E0430A8EA810B1E00000"/>
    <x v="0"/>
    <x v="8"/>
  </r>
  <r>
    <s v="6932B3BFB4B2B1E0E0430A8EA810B1E00000"/>
    <x v="0"/>
    <x v="8"/>
  </r>
  <r>
    <s v="6932B3BFB4BBB1E0E0430A8EA810B1E00000"/>
    <x v="0"/>
    <x v="8"/>
  </r>
  <r>
    <s v="6932B3BFB4EBB1E0E0430A8EA810B1E00000"/>
    <x v="0"/>
    <x v="8"/>
  </r>
  <r>
    <s v="6932B3BFB4F0B1E0E0430A8EA810B1E00000"/>
    <x v="0"/>
    <x v="8"/>
  </r>
  <r>
    <s v="6932B3BFB4FFB1E0E0430A8EA810B1E00000"/>
    <x v="0"/>
    <x v="8"/>
  </r>
  <r>
    <s v="6932B3BFB500B1E0E0430A8EA810B1E00000"/>
    <x v="0"/>
    <x v="8"/>
  </r>
  <r>
    <s v="6932B3BFB516B1E0E0430A8EA810B1E00000"/>
    <x v="2"/>
    <x v="8"/>
  </r>
  <r>
    <s v="6932B3BFB534B1E0E0430A8EA810B1E00000"/>
    <x v="0"/>
    <x v="8"/>
  </r>
  <r>
    <s v="6932B3BFB538B1E0E0430A8EA810B1E00000"/>
    <x v="0"/>
    <x v="8"/>
  </r>
  <r>
    <s v="6932B3BFB53BB1E0E0430A8EA810B1E00000"/>
    <x v="0"/>
    <x v="8"/>
  </r>
  <r>
    <s v="6932B3BFB53CB1E0E0430A8EA810B1E00000"/>
    <x v="0"/>
    <x v="8"/>
  </r>
  <r>
    <s v="6932B3BFB543B1E0E0430A8EA810B1E00000"/>
    <x v="0"/>
    <x v="8"/>
  </r>
  <r>
    <s v="6932B3BFB552B1E0E0430A8EA810B1E00000"/>
    <x v="0"/>
    <x v="8"/>
  </r>
  <r>
    <s v="6932B3BFB55FB1E0E0430A8EA810B1E00000"/>
    <x v="0"/>
    <x v="8"/>
  </r>
  <r>
    <s v="6932B3BFB567B1E0E0430A8EA810B1E00000"/>
    <x v="0"/>
    <x v="8"/>
  </r>
  <r>
    <s v="6932B3BFB577B1E0E0430A8EA810B1E00000"/>
    <x v="0"/>
    <x v="8"/>
  </r>
  <r>
    <s v="6932B3BFB595B1E0E0430A8EA810B1E00000"/>
    <x v="0"/>
    <x v="8"/>
  </r>
  <r>
    <s v="6932B3BFB59EB1E0E0430A8EA810B1E00000"/>
    <x v="0"/>
    <x v="8"/>
  </r>
  <r>
    <s v="6932B3BFB59FB1E0E0430A8EA810B1E00000"/>
    <x v="0"/>
    <x v="8"/>
  </r>
  <r>
    <s v="6932B3BFB5ABB1E0E0430A8EA810B1E00000"/>
    <x v="0"/>
    <x v="8"/>
  </r>
  <r>
    <s v="6932B3BFB5BBB1E0E0430A8EA810B1E00000"/>
    <x v="2"/>
    <x v="8"/>
  </r>
  <r>
    <s v="6932B3BFB5BCB1E0E0430A8EA810B1E00000"/>
    <x v="0"/>
    <x v="8"/>
  </r>
  <r>
    <s v="6932B3BFB5DDB1E0E0430A8EA810B1E00000"/>
    <x v="0"/>
    <x v="8"/>
  </r>
  <r>
    <s v="6932B3BFB601B1E0E0430A8EA810B1E00000"/>
    <x v="0"/>
    <x v="8"/>
  </r>
  <r>
    <s v="6932B3BFB60DB1E0E0430A8EA810B1E00000"/>
    <x v="0"/>
    <x v="8"/>
  </r>
  <r>
    <s v="6932B3BFB610B1E0E0430A8EA810B1E00000"/>
    <x v="2"/>
    <x v="8"/>
  </r>
  <r>
    <s v="6932B3BFB62BB1E0E0430A8EA810B1E00000"/>
    <x v="0"/>
    <x v="8"/>
  </r>
  <r>
    <s v="6932B3BFB649B1E0E0430A8EA810B1E00000"/>
    <x v="1"/>
    <x v="8"/>
  </r>
  <r>
    <s v="6932B3BFB650B1E0E0430A8EA810B1E00000"/>
    <x v="0"/>
    <x v="8"/>
  </r>
  <r>
    <s v="6932B3BFB655B1E0E0430A8EA810B1E00000"/>
    <x v="0"/>
    <x v="8"/>
  </r>
  <r>
    <s v="6932B3BFB659B1E0E0430A8EA810B1E00000"/>
    <x v="0"/>
    <x v="8"/>
  </r>
  <r>
    <s v="6932B3BFB682B1E0E0430A8EA810B1E00000"/>
    <x v="0"/>
    <x v="8"/>
  </r>
  <r>
    <s v="6943509a-c31a-4923-b28d-8d0246d7aa12"/>
    <x v="4"/>
    <x v="5"/>
  </r>
  <r>
    <s v="6946F036065480E2E0430A8EA81080E20000"/>
    <x v="0"/>
    <x v="8"/>
  </r>
  <r>
    <s v="6946F036065E80E2E0430A8EA81080E20000"/>
    <x v="0"/>
    <x v="8"/>
  </r>
  <r>
    <s v="6946F036065F80E2E0430A8EA81080E20000"/>
    <x v="0"/>
    <x v="8"/>
  </r>
  <r>
    <s v="6946F036067980E2E0430A8EA81080E20000"/>
    <x v="0"/>
    <x v="8"/>
  </r>
  <r>
    <s v="6946F036068380E2E0430A8EA81080E20000"/>
    <x v="0"/>
    <x v="8"/>
  </r>
  <r>
    <s v="695D184D0D6D1030E0430A8EA81010300000"/>
    <x v="0"/>
    <x v="8"/>
  </r>
  <r>
    <s v="695D184D0D8D1030E0430A8EA81010300000"/>
    <x v="0"/>
    <x v="8"/>
  </r>
  <r>
    <s v="695D184D0D9C1030E0430A8EA81010300000"/>
    <x v="2"/>
    <x v="8"/>
  </r>
  <r>
    <s v="695D184D0DA91030E0430A8EA81010300000"/>
    <x v="0"/>
    <x v="8"/>
  </r>
  <r>
    <s v="695D184D0DB21030E0430A8EA81010300000"/>
    <x v="2"/>
    <x v="8"/>
  </r>
  <r>
    <s v="695D184D0DBE1030E0430A8EA81010300000"/>
    <x v="1"/>
    <x v="8"/>
  </r>
  <r>
    <s v="695D184D0DEC1030E0430A8EA81010300000"/>
    <x v="0"/>
    <x v="8"/>
  </r>
  <r>
    <s v="695D184D0DED1030E0430A8EA81010300000"/>
    <x v="0"/>
    <x v="8"/>
  </r>
  <r>
    <s v="695D184D0DEE1030E0430A8EA81010300000"/>
    <x v="0"/>
    <x v="8"/>
  </r>
  <r>
    <s v="695D184D0E3C1030E0430A8EA81010300000"/>
    <x v="0"/>
    <x v="8"/>
  </r>
  <r>
    <s v="695D184D0E501030E0430A8EA81010300000"/>
    <x v="0"/>
    <x v="8"/>
  </r>
  <r>
    <s v="695D184D0E6E1030E0430A8EA81010300000"/>
    <x v="0"/>
    <x v="8"/>
  </r>
  <r>
    <s v="695D184D0E851030E0430A8EA81010300000"/>
    <x v="0"/>
    <x v="8"/>
  </r>
  <r>
    <s v="695D184D0EBA1030E0430A8EA81010300000"/>
    <x v="0"/>
    <x v="8"/>
  </r>
  <r>
    <s v="695D184D0EBB1030E0430A8EA81010300000"/>
    <x v="0"/>
    <x v="8"/>
  </r>
  <r>
    <s v="695D184D0EF21030E0430A8EA81010300000"/>
    <x v="0"/>
    <x v="8"/>
  </r>
  <r>
    <s v="695D184D0EF51030E0430A8EA81010300000"/>
    <x v="0"/>
    <x v="8"/>
  </r>
  <r>
    <s v="695D184D0F131030E0430A8EA81010300000"/>
    <x v="2"/>
    <x v="8"/>
  </r>
  <r>
    <s v="695D184D0F401030E0430A8EA81010300000"/>
    <x v="0"/>
    <x v="8"/>
  </r>
  <r>
    <s v="695D184D0F811030E0430A8EA81010300000"/>
    <x v="0"/>
    <x v="8"/>
  </r>
  <r>
    <s v="695D184D0FC51030E0430A8EA81010300000"/>
    <x v="2"/>
    <x v="8"/>
  </r>
  <r>
    <s v="696F6ABEDDBC30A6E0430A8EA81030A60000"/>
    <x v="0"/>
    <x v="8"/>
  </r>
  <r>
    <s v="6978A5C107F44BD8816B407400A55793421B"/>
    <x v="5"/>
    <x v="2"/>
  </r>
  <r>
    <s v="697b8ac4-81a8-4349-8bec-c8e36fc8c167"/>
    <x v="0"/>
    <x v="7"/>
  </r>
  <r>
    <s v="6987AA8BA11347889A30C58C12F760E5421B"/>
    <x v="0"/>
    <x v="1"/>
  </r>
  <r>
    <s v="69AFBC02CDCF48289E307DCD2118CF35421B"/>
    <x v="2"/>
    <x v="4"/>
  </r>
  <r>
    <s v="69C6C3E2FA604F0DBB1411284E4DDE70421B"/>
    <x v="4"/>
    <x v="1"/>
  </r>
  <r>
    <s v="69c97b0c-0807-4719-9c82-00132dfafc30"/>
    <x v="0"/>
    <x v="5"/>
  </r>
  <r>
    <s v="69ce5253-3995-473f-a8f4-489b1b370223"/>
    <x v="0"/>
    <x v="4"/>
  </r>
  <r>
    <s v="69E8A3EB129543FCA6DE7CC7A0502BAA421B"/>
    <x v="0"/>
    <x v="5"/>
  </r>
  <r>
    <s v="6a367989-b43f-4b74-a1ff-ff981be3e56c"/>
    <x v="0"/>
    <x v="2"/>
  </r>
  <r>
    <s v="6a4c09e4-d07a-4290-8205-99c61c7036d8"/>
    <x v="0"/>
    <x v="4"/>
  </r>
  <r>
    <s v="6a5b0efa-340e-452b-9961-41454f3f96ae"/>
    <x v="0"/>
    <x v="3"/>
  </r>
  <r>
    <s v="6A8BCAE91A5546F8A95C2878ADFD79E3421B"/>
    <x v="4"/>
    <x v="0"/>
  </r>
  <r>
    <s v="6A94C29605E0425191F3841E1DF7AB2A421B"/>
    <x v="0"/>
    <x v="0"/>
  </r>
  <r>
    <s v="6A9D1C2914BE411F9D3925DEF9C30305421B"/>
    <x v="0"/>
    <x v="4"/>
  </r>
  <r>
    <s v="6AA0B9BEC8391176E0437F00000111760000"/>
    <x v="2"/>
    <x v="7"/>
  </r>
  <r>
    <s v="6AA0B9BEC83B1176E0437F00000111760000"/>
    <x v="0"/>
    <x v="7"/>
  </r>
  <r>
    <s v="6AA0B9BEC8431176E0437F00000111760000"/>
    <x v="0"/>
    <x v="7"/>
  </r>
  <r>
    <s v="6AA0B9BEC8521176E0437F00000111760000"/>
    <x v="0"/>
    <x v="7"/>
  </r>
  <r>
    <s v="6AA0B9BEC86C1176E0437F00000111760000"/>
    <x v="0"/>
    <x v="7"/>
  </r>
  <r>
    <s v="6AA0B9BEC86F1176E0437F00000111760000"/>
    <x v="0"/>
    <x v="7"/>
  </r>
  <r>
    <s v="6AA0B9BEC8A31176E0437F00000111760000"/>
    <x v="0"/>
    <x v="7"/>
  </r>
  <r>
    <s v="6AA0B9BEC8AA1176E0437F00000111760000"/>
    <x v="0"/>
    <x v="7"/>
  </r>
  <r>
    <s v="6AA0B9BEC8BF1176E0437F00000111760000"/>
    <x v="0"/>
    <x v="7"/>
  </r>
  <r>
    <s v="6AA0B9BEC8C41176E0437F00000111760000"/>
    <x v="0"/>
    <x v="7"/>
  </r>
  <r>
    <s v="6AA0B9BEC8DF1176E0437F00000111760000"/>
    <x v="0"/>
    <x v="7"/>
  </r>
  <r>
    <s v="6AA0B9BEC8E21176E0437F00000111760000"/>
    <x v="0"/>
    <x v="7"/>
  </r>
  <r>
    <s v="6AA0B9BEC8E81176E0437F00000111760000"/>
    <x v="0"/>
    <x v="7"/>
  </r>
  <r>
    <s v="6AA0B9BEC90E1176E0437F00000111760000"/>
    <x v="0"/>
    <x v="7"/>
  </r>
  <r>
    <s v="6AA0B9BEC9221176E0437F00000111760000"/>
    <x v="0"/>
    <x v="7"/>
  </r>
  <r>
    <s v="6AA0B9BEC9361176E0437F00000111760000"/>
    <x v="0"/>
    <x v="7"/>
  </r>
  <r>
    <s v="6AA0B9BEC9451176E0437F00000111760000"/>
    <x v="0"/>
    <x v="7"/>
  </r>
  <r>
    <s v="6AA0B9BEC97D1176E0437F00000111760000"/>
    <x v="0"/>
    <x v="7"/>
  </r>
  <r>
    <s v="6AA0B9BEC98A1176E0437F00000111760000"/>
    <x v="0"/>
    <x v="7"/>
  </r>
  <r>
    <s v="6AA0B9BEC9A61176E0437F00000111760000"/>
    <x v="0"/>
    <x v="7"/>
  </r>
  <r>
    <s v="6AA0B9BEC9AA1176E0437F00000111760000"/>
    <x v="5"/>
    <x v="7"/>
  </r>
  <r>
    <s v="6AA0B9BEC9CE1176E0437F00000111760000"/>
    <x v="0"/>
    <x v="7"/>
  </r>
  <r>
    <s v="6AA0B9BEC9D11176E0437F00000111760000"/>
    <x v="0"/>
    <x v="7"/>
  </r>
  <r>
    <s v="6AA0B9BEC9F71176E0437F00000111760000"/>
    <x v="0"/>
    <x v="7"/>
  </r>
  <r>
    <s v="6AA0B9BECA201176E0437F00000111760000"/>
    <x v="0"/>
    <x v="7"/>
  </r>
  <r>
    <s v="6AA0B9BECA391176E0437F00000111760000"/>
    <x v="0"/>
    <x v="7"/>
  </r>
  <r>
    <s v="6AA0B9BECA451176E0437F00000111760000"/>
    <x v="2"/>
    <x v="7"/>
  </r>
  <r>
    <s v="6AA0B9BECA711176E0437F00000111760000"/>
    <x v="4"/>
    <x v="7"/>
  </r>
  <r>
    <s v="6AA0B9BECA7A1176E0437F00000111760000"/>
    <x v="0"/>
    <x v="7"/>
  </r>
  <r>
    <s v="6AA0B9BECA8B1176E0437F00000111760000"/>
    <x v="0"/>
    <x v="7"/>
  </r>
  <r>
    <s v="6AA0B9BECA991176E0437F00000111760000"/>
    <x v="0"/>
    <x v="7"/>
  </r>
  <r>
    <s v="6AA0B9BECAAC1176E0437F00000111760000"/>
    <x v="0"/>
    <x v="7"/>
  </r>
  <r>
    <s v="6AA0B9BECAB81176E0437F00000111760000"/>
    <x v="0"/>
    <x v="7"/>
  </r>
  <r>
    <s v="6AA0B9BECABC1176E0437F00000111760000"/>
    <x v="0"/>
    <x v="7"/>
  </r>
  <r>
    <s v="6AA0B9BECAC41176E0437F00000111760000"/>
    <x v="0"/>
    <x v="7"/>
  </r>
  <r>
    <s v="6AA0B9BECACB1176E0437F00000111760000"/>
    <x v="0"/>
    <x v="7"/>
  </r>
  <r>
    <s v="6AA0B9BECADC1176E0437F00000111760000"/>
    <x v="0"/>
    <x v="7"/>
  </r>
  <r>
    <s v="6AA0B9BECAEE1176E0437F00000111760000"/>
    <x v="0"/>
    <x v="7"/>
  </r>
  <r>
    <s v="6AA0B9BECB0A1176E0437F00000111760000"/>
    <x v="0"/>
    <x v="7"/>
  </r>
  <r>
    <s v="6AA0B9BECB391176E0437F00000111760000"/>
    <x v="0"/>
    <x v="7"/>
  </r>
  <r>
    <s v="6AA0B9BECB511176E0437F00000111760000"/>
    <x v="0"/>
    <x v="7"/>
  </r>
  <r>
    <s v="6AA0B9BECB521176E0437F00000111760000"/>
    <x v="0"/>
    <x v="7"/>
  </r>
  <r>
    <s v="6AA0B9BECB5D1176E0437F00000111760000"/>
    <x v="0"/>
    <x v="7"/>
  </r>
  <r>
    <s v="6AA0B9BECB5F1176E0437F00000111760000"/>
    <x v="0"/>
    <x v="7"/>
  </r>
  <r>
    <s v="6AA0B9BECB611176E0437F00000111760000"/>
    <x v="0"/>
    <x v="7"/>
  </r>
  <r>
    <s v="6AA0B9BECB621176E0437F00000111760000"/>
    <x v="0"/>
    <x v="7"/>
  </r>
  <r>
    <s v="6AA0B9BECB631176E0437F00000111760000"/>
    <x v="2"/>
    <x v="7"/>
  </r>
  <r>
    <s v="6AA0B9BECB7E1176E0437F00000111760000"/>
    <x v="0"/>
    <x v="7"/>
  </r>
  <r>
    <s v="6AA0B9BECB831176E0437F00000111760000"/>
    <x v="0"/>
    <x v="7"/>
  </r>
  <r>
    <s v="6AA0B9BECB891176E0437F00000111760000"/>
    <x v="0"/>
    <x v="7"/>
  </r>
  <r>
    <s v="6AA0B9BECBBC1176E0437F00000111760000"/>
    <x v="0"/>
    <x v="7"/>
  </r>
  <r>
    <s v="6AA0B9BECBBF1176E0437F00000111760000"/>
    <x v="2"/>
    <x v="7"/>
  </r>
  <r>
    <s v="6AA0B9BECBC51176E0437F00000111760000"/>
    <x v="0"/>
    <x v="7"/>
  </r>
  <r>
    <s v="6AA0B9BECBC91176E0437F00000111760000"/>
    <x v="0"/>
    <x v="7"/>
  </r>
  <r>
    <s v="6AA0B9BECBCF1176E0437F00000111760000"/>
    <x v="0"/>
    <x v="7"/>
  </r>
  <r>
    <s v="6AA0B9BECBD31176E0437F00000111760000"/>
    <x v="0"/>
    <x v="7"/>
  </r>
  <r>
    <s v="6AA0B9BECBE41176E0437F00000111760000"/>
    <x v="0"/>
    <x v="7"/>
  </r>
  <r>
    <s v="6AA0B9BECBE61176E0437F00000111760000"/>
    <x v="0"/>
    <x v="7"/>
  </r>
  <r>
    <s v="6AA0B9BECBF51176E0437F00000111760000"/>
    <x v="0"/>
    <x v="7"/>
  </r>
  <r>
    <s v="6ab80d36-69d3-4214-b0c3-b22aed81ba96"/>
    <x v="4"/>
    <x v="2"/>
  </r>
  <r>
    <s v="6ADAC5C706CB47678FBFD53E5E466A8C421B"/>
    <x v="2"/>
    <x v="3"/>
  </r>
  <r>
    <s v="6AE1682ADBB7F170E0437F000001F1700000"/>
    <x v="0"/>
    <x v="7"/>
  </r>
  <r>
    <s v="6AE1682ADBD3F170E0437F000001F1700000"/>
    <x v="0"/>
    <x v="7"/>
  </r>
  <r>
    <s v="6AE1682ADBDFF170E0437F000001F1700000"/>
    <x v="0"/>
    <x v="7"/>
  </r>
  <r>
    <s v="6AE41079F6CB411AE0437F000001411A0000"/>
    <x v="0"/>
    <x v="7"/>
  </r>
  <r>
    <s v="6AE41079F6D4411AE0437F000001411A0000"/>
    <x v="2"/>
    <x v="7"/>
  </r>
  <r>
    <s v="6AE41079F6D5411AE0437F000001411A0000"/>
    <x v="1"/>
    <x v="7"/>
  </r>
  <r>
    <s v="6AE41079F6F8411AE0437F000001411A0000"/>
    <x v="2"/>
    <x v="7"/>
  </r>
  <r>
    <s v="6AE41079F6FB411AE0437F000001411A0000"/>
    <x v="0"/>
    <x v="7"/>
  </r>
  <r>
    <s v="6AE41079F6FD411AE0437F000001411A0000"/>
    <x v="0"/>
    <x v="7"/>
  </r>
  <r>
    <s v="6AE41079F6FF411AE0437F000001411A0000"/>
    <x v="0"/>
    <x v="7"/>
  </r>
  <r>
    <s v="6AF154BE79FA70E4E0437F00000170E40000"/>
    <x v="0"/>
    <x v="7"/>
  </r>
  <r>
    <s v="6AF4E6A2AA954142B74DE3D2A86B7E6E421B"/>
    <x v="0"/>
    <x v="2"/>
  </r>
  <r>
    <s v="6b3b0ab0-469e-413f-9c1f-098fac75c0fb"/>
    <x v="4"/>
    <x v="7"/>
  </r>
  <r>
    <s v="6B3D94723C784FFE9CE3F12F03CE8EEC421B"/>
    <x v="0"/>
    <x v="5"/>
  </r>
  <r>
    <s v="6b4b4ddc-b479-45b3-a20a-445ab9a1781a"/>
    <x v="0"/>
    <x v="6"/>
  </r>
  <r>
    <s v="6B7DB9CD801649EDBC9A4FE43F97C584421B"/>
    <x v="0"/>
    <x v="5"/>
  </r>
  <r>
    <s v="6BA2B83EC43C443D9CDDB85E3A4012CE421B"/>
    <x v="0"/>
    <x v="4"/>
  </r>
  <r>
    <s v="6BAE91946FE74860869969A29AC5BAFE421B"/>
    <x v="2"/>
    <x v="2"/>
  </r>
  <r>
    <s v="6bced1f6-0f14-467c-998a-155dd261bff3"/>
    <x v="0"/>
    <x v="2"/>
  </r>
  <r>
    <s v="6bd87900-ec49-42b5-9973-2ce1ac7bba31"/>
    <x v="0"/>
    <x v="7"/>
  </r>
  <r>
    <s v="6be2361b-1343-446b-a4a8-6c9a892f5ed7"/>
    <x v="0"/>
    <x v="2"/>
  </r>
  <r>
    <s v="6BEFC86D45D04BFC91500FBF06838CE0421B"/>
    <x v="2"/>
    <x v="0"/>
  </r>
  <r>
    <s v="6BF65B9B6DEE466C9C6B656AF949C378421B"/>
    <x v="0"/>
    <x v="1"/>
  </r>
  <r>
    <s v="6C232729-C11B-4ACF-9149-2346F61F6283"/>
    <x v="2"/>
    <x v="6"/>
  </r>
  <r>
    <s v="6C306BE63D334C46904649C4507389C3421B"/>
    <x v="0"/>
    <x v="0"/>
  </r>
  <r>
    <s v="6C55D4D58F1F443384D580B2B76A740B421B"/>
    <x v="0"/>
    <x v="3"/>
  </r>
  <r>
    <s v="6c6ae6a0-a630-475d-8588-009905add598"/>
    <x v="4"/>
    <x v="1"/>
  </r>
  <r>
    <s v="6C9FE43C7D0930BAE0430A8E47C930BA0000"/>
    <x v="0"/>
    <x v="2"/>
  </r>
  <r>
    <s v="6C9FE43C7D0A30BAE0430A8E47C930BA0000"/>
    <x v="0"/>
    <x v="2"/>
  </r>
  <r>
    <s v="6C9FE43C7D0E30BAE0430A8E47C930BA0000"/>
    <x v="0"/>
    <x v="2"/>
  </r>
  <r>
    <s v="6C9FE43C7D1430BAE0430A8E47C930BA0000"/>
    <x v="2"/>
    <x v="2"/>
  </r>
  <r>
    <s v="6C9FE43C7D2530BAE0430A8E47C930BA0000"/>
    <x v="0"/>
    <x v="2"/>
  </r>
  <r>
    <s v="6C9FE43C7D2930BAE0430A8E47C930BA0000"/>
    <x v="0"/>
    <x v="2"/>
  </r>
  <r>
    <s v="6C9FE43C7D2B30BAE0430A8E47C930BA0000"/>
    <x v="0"/>
    <x v="2"/>
  </r>
  <r>
    <s v="6C9FE43C7D2D30BAE0430A8E47C930BA0000"/>
    <x v="0"/>
    <x v="2"/>
  </r>
  <r>
    <s v="6C9FE43C7D3030BAE0430A8E47C930BA0000"/>
    <x v="0"/>
    <x v="2"/>
  </r>
  <r>
    <s v="6C9FE43C7D3B30BAE0430A8E47C930BA0000"/>
    <x v="0"/>
    <x v="2"/>
  </r>
  <r>
    <s v="6C9FE43C7D3C30BAE0430A8E47C930BA0000"/>
    <x v="0"/>
    <x v="2"/>
  </r>
  <r>
    <s v="6C9FE43C7D4530BAE0430A8E47C930BA0000"/>
    <x v="0"/>
    <x v="2"/>
  </r>
  <r>
    <s v="6C9FE43C7D4B30BAE0430A8E47C930BA0000"/>
    <x v="0"/>
    <x v="2"/>
  </r>
  <r>
    <s v="6C9FE43C7D4E30BAE0430A8E47C930BA0000"/>
    <x v="0"/>
    <x v="2"/>
  </r>
  <r>
    <s v="6C9FE43C7D5C30BAE0430A8E47C930BA0000"/>
    <x v="2"/>
    <x v="2"/>
  </r>
  <r>
    <s v="6C9FE43C7D8B30BAE0430A8E47C930BA0000"/>
    <x v="0"/>
    <x v="2"/>
  </r>
  <r>
    <s v="6C9FE43C7D9630BAE0430A8E47C930BA0000"/>
    <x v="0"/>
    <x v="2"/>
  </r>
  <r>
    <s v="6C9FE43C7D9D30BAE0430A8E47C930BA0000"/>
    <x v="2"/>
    <x v="2"/>
  </r>
  <r>
    <s v="6C9FE43C7D9E30BAE0430A8E47C930BA0000"/>
    <x v="0"/>
    <x v="2"/>
  </r>
  <r>
    <s v="6C9FE43C7DB330BAE0430A8E47C930BA0000"/>
    <x v="0"/>
    <x v="2"/>
  </r>
  <r>
    <s v="6C9FE43C7DC930BAE0430A8E47C930BA0000"/>
    <x v="2"/>
    <x v="2"/>
  </r>
  <r>
    <s v="6C9FE43C7DCA30BAE0430A8E47C930BA0000"/>
    <x v="0"/>
    <x v="2"/>
  </r>
  <r>
    <s v="6ca84147-e928-48fd-b5c1-b4f79b557b2f"/>
    <x v="2"/>
    <x v="2"/>
  </r>
  <r>
    <s v="6CAAFDD3DC0A30F2E0430A8E47C930F20000"/>
    <x v="0"/>
    <x v="2"/>
  </r>
  <r>
    <s v="6CAAFDD3DC1030F2E0430A8E47C930F20000"/>
    <x v="4"/>
    <x v="2"/>
  </r>
  <r>
    <s v="6CAAFDD3DC2E30F2E0430A8E47C930F20000"/>
    <x v="0"/>
    <x v="2"/>
  </r>
  <r>
    <s v="6CAAFDD3DC3130F2E0430A8E47C930F20000"/>
    <x v="0"/>
    <x v="2"/>
  </r>
  <r>
    <s v="6cb145e3-aba3-400c-b466-294d79d3afb8"/>
    <x v="0"/>
    <x v="4"/>
  </r>
  <r>
    <s v="6cd3d4f6-915c-405f-81e7-e22ecff82a98"/>
    <x v="0"/>
    <x v="2"/>
  </r>
  <r>
    <s v="6CDF17B944A2406AB35C0DCB5EAFAC05XL00"/>
    <x v="0"/>
    <x v="2"/>
  </r>
  <r>
    <s v="6ce24945-cc09-4c54-908a-21c28a74c693"/>
    <x v="5"/>
    <x v="5"/>
  </r>
  <r>
    <s v="6d207d52-cf95-4e69-9a32-f855ae2ec395"/>
    <x v="0"/>
    <x v="5"/>
  </r>
  <r>
    <s v="6d47eab8-75eb-4ff1-9d7a-09cc305702ea"/>
    <x v="0"/>
    <x v="1"/>
  </r>
  <r>
    <s v="6d4f5cf6-e800-40ce-a560-dd289d740606"/>
    <x v="0"/>
    <x v="0"/>
  </r>
  <r>
    <s v="6D5D8662-6B6B-4A86-A8DA-5DFE67D24BE4"/>
    <x v="0"/>
    <x v="6"/>
  </r>
  <r>
    <s v="6d767177-be33-44ff-a3d5-b4c459c19759"/>
    <x v="4"/>
    <x v="2"/>
  </r>
  <r>
    <s v="6D78C88087D942A5AC664DFA1D1ADB99421B"/>
    <x v="0"/>
    <x v="3"/>
  </r>
  <r>
    <s v="6d929944-656f-4dc7-95cb-c81ed0ba8f4e"/>
    <x v="5"/>
    <x v="4"/>
  </r>
  <r>
    <s v="6D9DCC65A5B94D2CAC7C6B2F73030C87421B"/>
    <x v="0"/>
    <x v="4"/>
  </r>
  <r>
    <s v="6da2c1cd-1ea7-4b45-8f2a-155b24864d31"/>
    <x v="0"/>
    <x v="4"/>
  </r>
  <r>
    <s v="6DAA563528B8422EB77225C518D53A40421B"/>
    <x v="0"/>
    <x v="3"/>
  </r>
  <r>
    <s v="6DAAD62FF3B94538AAC81712194B82AF421B"/>
    <x v="0"/>
    <x v="6"/>
  </r>
  <r>
    <s v="6DD5EFD88C0746EDB16368D61782F629421B"/>
    <x v="0"/>
    <x v="5"/>
  </r>
  <r>
    <s v="6DE799F6E98D4E2F8CD24D5FE779E29C421B"/>
    <x v="2"/>
    <x v="2"/>
  </r>
  <r>
    <s v="6df4f64b-e52e-4872-af50-6b441f740f92"/>
    <x v="5"/>
    <x v="8"/>
  </r>
  <r>
    <s v="6e1810cf-1045-49e4-a761-f8335840c36e"/>
    <x v="0"/>
    <x v="7"/>
  </r>
  <r>
    <s v="6e1eae4b-6c07-4757-be13-862d353563c8"/>
    <x v="0"/>
    <x v="2"/>
  </r>
  <r>
    <s v="6e2448f6-d9dc-4559-95b0-f89a7c126b5d"/>
    <x v="0"/>
    <x v="0"/>
  </r>
  <r>
    <s v="6e2d2422-ff25-4671-95a4-e34914026358"/>
    <x v="5"/>
    <x v="4"/>
  </r>
  <r>
    <s v="6E7082AA112840B89652AC71A2862DAF421B"/>
    <x v="4"/>
    <x v="2"/>
  </r>
  <r>
    <s v="6E749ECF4AFB4A34849D9FD14CD30698XL00"/>
    <x v="0"/>
    <x v="2"/>
  </r>
  <r>
    <s v="6e77e658-e288-49ed-8484-1909846a0454"/>
    <x v="0"/>
    <x v="3"/>
  </r>
  <r>
    <s v="6e98b5f2-e5f3-4ce6-abc2-12cc3efa9291"/>
    <x v="0"/>
    <x v="6"/>
  </r>
  <r>
    <s v="6ebb0cb3-5b98-4679-a90d-7fe176a3cc09"/>
    <x v="2"/>
    <x v="4"/>
  </r>
  <r>
    <s v="6ebc522c-efa0-4993-8258-11f8c4bc0512"/>
    <x v="0"/>
    <x v="3"/>
  </r>
  <r>
    <s v="6ED0D690ADC04E3C931BC699DEDA3838421B"/>
    <x v="2"/>
    <x v="7"/>
  </r>
  <r>
    <s v="6eeb5eee-1139-4bda-a3a2-51119ad6522f"/>
    <x v="0"/>
    <x v="3"/>
  </r>
  <r>
    <s v="6ef9a387-1c81-4e47-8090-75d599f32207"/>
    <x v="0"/>
    <x v="7"/>
  </r>
  <r>
    <s v="6f31170a-2c09-4e57-b989-ef9bfd8bf72c"/>
    <x v="0"/>
    <x v="2"/>
  </r>
  <r>
    <s v="6F365494EDCE467FA0CC02B39186C7F7XL00"/>
    <x v="2"/>
    <x v="7"/>
  </r>
  <r>
    <s v="6f94291b-fac4-4e68-ba71-fbeea2fe1422"/>
    <x v="1"/>
    <x v="2"/>
  </r>
  <r>
    <s v="700b149d-defa-4e2c-be33-5259fd0304a5"/>
    <x v="0"/>
    <x v="0"/>
  </r>
  <r>
    <s v="70342fc4-656a-4b01-9e74-f419b7036fdd"/>
    <x v="2"/>
    <x v="0"/>
  </r>
  <r>
    <s v="70406BC2A2104AD2BF82451D867CB892421B"/>
    <x v="0"/>
    <x v="7"/>
  </r>
  <r>
    <s v="7059b8c2-3206-417c-a027-f576f82be633"/>
    <x v="0"/>
    <x v="7"/>
  </r>
  <r>
    <s v="70ab0240-5a80-418e-8295-39a20b916649"/>
    <x v="0"/>
    <x v="7"/>
  </r>
  <r>
    <s v="70EBBA7D8524422F8D4E29FFE5D178F70000"/>
    <x v="0"/>
    <x v="3"/>
  </r>
  <r>
    <s v="7102d85c-90ec-49f8-a93f-2ec658ebcc71"/>
    <x v="0"/>
    <x v="4"/>
  </r>
  <r>
    <s v="71107804-14ad-44f4-bd56-512be8389917"/>
    <x v="0"/>
    <x v="0"/>
  </r>
  <r>
    <s v="711edbce-8658-41e2-8a15-7d645eb63f86"/>
    <x v="0"/>
    <x v="7"/>
  </r>
  <r>
    <s v="71312F3341C747FE9F3990BAFF96B765421B"/>
    <x v="0"/>
    <x v="2"/>
  </r>
  <r>
    <s v="7131f5c1-f6ca-4074-9d62-94fd39399704"/>
    <x v="2"/>
    <x v="0"/>
  </r>
  <r>
    <s v="71415839-2679-42bf-b05d-2e080021d2f8"/>
    <x v="0"/>
    <x v="5"/>
  </r>
  <r>
    <s v="71461912A7394BD69495A6E5167D943C421B"/>
    <x v="4"/>
    <x v="8"/>
  </r>
  <r>
    <s v="7154c4e2-d637-450d-8c04-9b4352678ec2"/>
    <x v="2"/>
    <x v="0"/>
  </r>
  <r>
    <s v="715eecb2-09dd-479d-8d8b-13f4499ee2b4"/>
    <x v="0"/>
    <x v="7"/>
  </r>
  <r>
    <s v="718F37426B9A479787F6E01FEC2FFE23421B"/>
    <x v="0"/>
    <x v="6"/>
  </r>
  <r>
    <s v="71929ED2A4C14ADA9ADEF94CD247558FXL00"/>
    <x v="5"/>
    <x v="2"/>
  </r>
  <r>
    <s v="71A6A68968D84331985014F41ED402EF421B"/>
    <x v="0"/>
    <x v="3"/>
  </r>
  <r>
    <s v="71ca8682-de1f-4fa4-8e16-c48f966cb8cd"/>
    <x v="2"/>
    <x v="8"/>
  </r>
  <r>
    <s v="71DC6ADC585E463DAC91AD87A7A82AE5421B"/>
    <x v="0"/>
    <x v="2"/>
  </r>
  <r>
    <s v="71ed6577-54d1-4f92-a153-9b01dadfc709"/>
    <x v="0"/>
    <x v="6"/>
  </r>
  <r>
    <s v="71F27F684ECD4E7B86C056C20AA5EF13421B"/>
    <x v="0"/>
    <x v="2"/>
  </r>
  <r>
    <s v="7219E8331BC94E90A9A40D5B626A2B10421B"/>
    <x v="0"/>
    <x v="1"/>
  </r>
  <r>
    <s v="7224f9d5-e0ec-49dd-89e6-6fdcf12cbd49"/>
    <x v="2"/>
    <x v="5"/>
  </r>
  <r>
    <s v="7255a06e-c542-4c53-8fd7-7d39bb8a3769"/>
    <x v="0"/>
    <x v="3"/>
  </r>
  <r>
    <s v="7265a9da-131d-4165-aeea-5580f77f6eda"/>
    <x v="0"/>
    <x v="2"/>
  </r>
  <r>
    <s v="72866C0B-D8B5-49BB-A4DB-BA6EC03D8246"/>
    <x v="2"/>
    <x v="6"/>
  </r>
  <r>
    <s v="729cdba8-4a47-4f5a-b483-dbb0e40851ce"/>
    <x v="0"/>
    <x v="5"/>
  </r>
  <r>
    <s v="72dcc88a-4baa-4234-916e-17213b98cba4"/>
    <x v="4"/>
    <x v="3"/>
  </r>
  <r>
    <s v="72F9894D77C0468CB8BD383915B0FB47421B"/>
    <x v="0"/>
    <x v="5"/>
  </r>
  <r>
    <s v="73351513C57148418AAE0377B3BCA93DXL00"/>
    <x v="0"/>
    <x v="2"/>
  </r>
  <r>
    <s v="73411DA4385C4DC5923595367D87F606XL00"/>
    <x v="5"/>
    <x v="2"/>
  </r>
  <r>
    <s v="734E2434-9889-4989-BE4E-26E5A9E15CDD"/>
    <x v="2"/>
    <x v="5"/>
  </r>
  <r>
    <s v="7352fdef-4bc3-40f5-a17e-ea11341e25bb"/>
    <x v="0"/>
    <x v="7"/>
  </r>
  <r>
    <s v="73542f1e-8478-4e83-afca-6308a2457074"/>
    <x v="0"/>
    <x v="2"/>
  </r>
  <r>
    <s v="73735ec1-52ee-4003-94b8-87a4e5fbea67"/>
    <x v="2"/>
    <x v="3"/>
  </r>
  <r>
    <s v="7395A1ACA583402C990E2FE946360DC2421B"/>
    <x v="0"/>
    <x v="3"/>
  </r>
  <r>
    <s v="73d1014f-1565-4526-af15-d3d08643fe0c"/>
    <x v="0"/>
    <x v="5"/>
  </r>
  <r>
    <s v="73FA93BC4D8D428F878D4BB071762D8BXL00"/>
    <x v="0"/>
    <x v="2"/>
  </r>
  <r>
    <s v="7418c539-76e0-4bc5-b9db-583726c73354"/>
    <x v="0"/>
    <x v="5"/>
  </r>
  <r>
    <s v="743585E92FEB4533821E4A342EC120F1421B"/>
    <x v="0"/>
    <x v="2"/>
  </r>
  <r>
    <s v="7438ad09-8530-4b5d-b3a4-0a75bfafbaf4"/>
    <x v="1"/>
    <x v="2"/>
  </r>
  <r>
    <s v="7448b951-b26d-4ca6-b419-60848775f901"/>
    <x v="0"/>
    <x v="3"/>
  </r>
  <r>
    <s v="7454361AEB2046B88D8F89A73403CC37421B"/>
    <x v="0"/>
    <x v="3"/>
  </r>
  <r>
    <s v="74718a47-58d8-40c9-b185-f51e457ba82a"/>
    <x v="0"/>
    <x v="0"/>
  </r>
  <r>
    <s v="74859d33-f6a5-4032-aec3-cc541670cadf"/>
    <x v="0"/>
    <x v="3"/>
  </r>
  <r>
    <s v="748B94B3-EF73-41B5-BC1B-2745FB9B8BF9"/>
    <x v="0"/>
    <x v="3"/>
  </r>
  <r>
    <s v="74a5aad9-1ed2-4d21-9186-b0e9f4acecaf"/>
    <x v="2"/>
    <x v="7"/>
  </r>
  <r>
    <s v="7521951C28EF47FCB85C8FF3CC17ED4BXL00"/>
    <x v="2"/>
    <x v="2"/>
  </r>
  <r>
    <s v="756452346ABF491E96D9833846B5C89D421B"/>
    <x v="0"/>
    <x v="5"/>
  </r>
  <r>
    <s v="7586c0a9-7eb2-4295-bb57-2f4d555c0cd4"/>
    <x v="0"/>
    <x v="4"/>
  </r>
  <r>
    <s v="7588cd71-dc96-4123-b63a-003a92cfdb85"/>
    <x v="2"/>
    <x v="0"/>
  </r>
  <r>
    <s v="759CD292CD53497B9C9EF61F2E5D2976421B"/>
    <x v="2"/>
    <x v="1"/>
  </r>
  <r>
    <s v="75da9548-0d57-44c4-aa7e-c1b8e86ae84d"/>
    <x v="2"/>
    <x v="4"/>
  </r>
  <r>
    <s v="75DD44FAFE064D9D80AA531FFDAD7273421B"/>
    <x v="0"/>
    <x v="7"/>
  </r>
  <r>
    <s v="75f58bd6-fc35-4173-83d2-2608d8a2fc47"/>
    <x v="0"/>
    <x v="0"/>
  </r>
  <r>
    <s v="762473d5-9ef7-4f85-9678-79bc037201a9"/>
    <x v="0"/>
    <x v="2"/>
  </r>
  <r>
    <s v="765f4a0d-a56d-4799-8da9-3b15659bda31"/>
    <x v="0"/>
    <x v="0"/>
  </r>
  <r>
    <s v="76756B7906474C20B9926783673C9F7E421B"/>
    <x v="0"/>
    <x v="3"/>
  </r>
  <r>
    <s v="767918a4-1b28-4bd5-b166-fb2530bb5883"/>
    <x v="0"/>
    <x v="1"/>
  </r>
  <r>
    <s v="769b9a97-6c57-44cb-a1f4-8d5340017d9b"/>
    <x v="2"/>
    <x v="1"/>
  </r>
  <r>
    <s v="76FB7A503B5E497E8AAAC86F73266D97421B"/>
    <x v="4"/>
    <x v="4"/>
  </r>
  <r>
    <s v="7706ced1-23d3-4ce0-98a0-0791577e5150"/>
    <x v="0"/>
    <x v="2"/>
  </r>
  <r>
    <s v="772071D070A34CFF8C092A1A24184EA1421B"/>
    <x v="2"/>
    <x v="8"/>
  </r>
  <r>
    <s v="77496f5a-f596-47ce-8b1f-dbd6a13fe4dc"/>
    <x v="2"/>
    <x v="2"/>
  </r>
  <r>
    <s v="77591f01-3ef2-4710-8ec9-5c37262f6828"/>
    <x v="4"/>
    <x v="2"/>
  </r>
  <r>
    <s v="77804d05-8f4d-4025-9ba7-b2fb8bfc62dd"/>
    <x v="0"/>
    <x v="5"/>
  </r>
  <r>
    <s v="7794767b-d40c-4430-b72a-e5f6d393134f"/>
    <x v="0"/>
    <x v="4"/>
  </r>
  <r>
    <s v="77E085B9FA80420A8C03DE0B4C1738CB421B"/>
    <x v="0"/>
    <x v="3"/>
  </r>
  <r>
    <s v="780033E22D99464B96245D05F44D00CD421B"/>
    <x v="0"/>
    <x v="6"/>
  </r>
  <r>
    <s v="7812555b-a5a6-4ba3-b1a4-f0c7097e1309"/>
    <x v="0"/>
    <x v="3"/>
  </r>
  <r>
    <s v="781aa411-d2c8-4925-963b-23d8affc8ef3"/>
    <x v="0"/>
    <x v="5"/>
  </r>
  <r>
    <s v="78237bcb-6676-4cab-bce4-d2acc054f67e"/>
    <x v="0"/>
    <x v="3"/>
  </r>
  <r>
    <s v="782B34694DF74B1C8834DE3FDF76F3C2421B"/>
    <x v="0"/>
    <x v="7"/>
  </r>
  <r>
    <s v="782ffade-adb1-4203-9aea-b123baefbb22"/>
    <x v="0"/>
    <x v="5"/>
  </r>
  <r>
    <s v="7834BFCB6EB1449A8A09C28DE1786379421B"/>
    <x v="4"/>
    <x v="7"/>
  </r>
  <r>
    <s v="787E3757918A4AE3A6C927E8333C826B421B"/>
    <x v="2"/>
    <x v="5"/>
  </r>
  <r>
    <s v="7887351B82F2475FB1EEB7B5E142D2C1421B"/>
    <x v="0"/>
    <x v="2"/>
  </r>
  <r>
    <s v="788ab540-15ef-4b7a-bc21-22e0fd9a3e3a"/>
    <x v="0"/>
    <x v="3"/>
  </r>
  <r>
    <s v="78E3BE45FBD54BECAF4256ED06B1A63D421B"/>
    <x v="0"/>
    <x v="4"/>
  </r>
  <r>
    <s v="7911bd39-4a13-45d0-be8e-414359af9175"/>
    <x v="2"/>
    <x v="4"/>
  </r>
  <r>
    <s v="7929bb1c-9c64-4871-a37d-274dc8b489f1"/>
    <x v="0"/>
    <x v="5"/>
  </r>
  <r>
    <s v="79482DB50D4148EFBE47C27C4802D07EXL00"/>
    <x v="0"/>
    <x v="2"/>
  </r>
  <r>
    <s v="794ad213-a43d-4ddb-8db9-f2f782929165"/>
    <x v="0"/>
    <x v="5"/>
  </r>
  <r>
    <s v="79678DEF73F14729BC69C441FF067951421B"/>
    <x v="0"/>
    <x v="0"/>
  </r>
  <r>
    <s v="79876441CAA14A0BBF94517F9664DF18421B"/>
    <x v="2"/>
    <x v="0"/>
  </r>
  <r>
    <s v="79CA2BFAFC9C4BE790470F25CA2CF296421B"/>
    <x v="2"/>
    <x v="0"/>
  </r>
  <r>
    <s v="79ed9575-64c3-43aa-a59e-181157ed5434"/>
    <x v="4"/>
    <x v="2"/>
  </r>
  <r>
    <s v="7a118158-0918-4986-ba2c-4c2589c14eee"/>
    <x v="0"/>
    <x v="2"/>
  </r>
  <r>
    <s v="7a17834f-fa4d-4e2a-aea9-f723e4c1364b"/>
    <x v="0"/>
    <x v="3"/>
  </r>
  <r>
    <s v="7A46FAE89E5B434A9EBCD4C03FFEC671421B"/>
    <x v="0"/>
    <x v="4"/>
  </r>
  <r>
    <s v="7a58fa58-8191-4db1-a9cf-69f70d4e91e4"/>
    <x v="0"/>
    <x v="2"/>
  </r>
  <r>
    <s v="7A8A98F767C24D15BCA30034E1DE1636421B"/>
    <x v="0"/>
    <x v="6"/>
  </r>
  <r>
    <s v="7AA7CE5B902442838FE6C315AA9A2626421B"/>
    <x v="0"/>
    <x v="1"/>
  </r>
  <r>
    <s v="7ae1a0ef-a7cd-4498-bee7-fe55d7985a88"/>
    <x v="0"/>
    <x v="1"/>
  </r>
  <r>
    <s v="7AEBA2071D3E46DE89172F628CCDE6B1421B"/>
    <x v="0"/>
    <x v="0"/>
  </r>
  <r>
    <s v="7B08B04CA5FB49889FF27F8067D30552421B"/>
    <x v="0"/>
    <x v="0"/>
  </r>
  <r>
    <s v="7B19B58BE1C84E05B04EFC5CB5AB35F9421B"/>
    <x v="5"/>
    <x v="7"/>
  </r>
  <r>
    <s v="7b245982-54b6-4267-826e-5b72d3e78114"/>
    <x v="0"/>
    <x v="6"/>
  </r>
  <r>
    <s v="7b24c2d1-e6f2-49ff-bbb4-7d25168727a9"/>
    <x v="0"/>
    <x v="1"/>
  </r>
  <r>
    <s v="7B2F45E9CD38457A9AA73249536F9B28421B"/>
    <x v="0"/>
    <x v="4"/>
  </r>
  <r>
    <s v="7B3FA41809F34C02BF21B9E97D037288421B"/>
    <x v="0"/>
    <x v="3"/>
  </r>
  <r>
    <s v="7b6466f7-f461-434e-b6bc-2fde2cb6fd37"/>
    <x v="0"/>
    <x v="8"/>
  </r>
  <r>
    <s v="7B653DED-534B-4B2A-B11B-8ACF7C2F95A1"/>
    <x v="0"/>
    <x v="1"/>
  </r>
  <r>
    <s v="7B7C2A135E0E4D2F813E787B2D0321E0421B"/>
    <x v="0"/>
    <x v="4"/>
  </r>
  <r>
    <s v="7b801b10-1296-40b9-a592-ed436d08b762"/>
    <x v="2"/>
    <x v="5"/>
  </r>
  <r>
    <s v="7BA26CE617A245779E821C3B3F525D0F421B"/>
    <x v="0"/>
    <x v="0"/>
  </r>
  <r>
    <s v="7BD8E112B68D4987AECBF52612C517AB421B"/>
    <x v="0"/>
    <x v="0"/>
  </r>
  <r>
    <s v="7c0687b8-ad7a-4c9c-be9f-809972e53649"/>
    <x v="2"/>
    <x v="0"/>
  </r>
  <r>
    <s v="7C1630482D8A42B6ABDD08F486352FBC421B"/>
    <x v="2"/>
    <x v="4"/>
  </r>
  <r>
    <s v="7C4415C4A1CD472CB3BE0086F920E593421B"/>
    <x v="2"/>
    <x v="1"/>
  </r>
  <r>
    <s v="7c4fdab0-a054-4339-97f2-b3b8c0659056"/>
    <x v="0"/>
    <x v="7"/>
  </r>
  <r>
    <s v="7c8e4eba-751e-4e24-9bca-cf3bc9aa5c37"/>
    <x v="0"/>
    <x v="4"/>
  </r>
  <r>
    <s v="7c904edd-6246-448a-993e-c107e689a51a"/>
    <x v="0"/>
    <x v="2"/>
  </r>
  <r>
    <s v="7CA88AA7955140DBAE4B0F5F7F7B5FA6XL00"/>
    <x v="0"/>
    <x v="2"/>
  </r>
  <r>
    <s v="7CAF6C61D7D6493FBA2CB91D6C470FD7421B"/>
    <x v="0"/>
    <x v="2"/>
  </r>
  <r>
    <s v="7cd587f8-a3ca-4418-a7e0-521f91cf4f9f"/>
    <x v="2"/>
    <x v="3"/>
  </r>
  <r>
    <s v="7cdbee8b-6bbc-4e15-b888-a7e4065303e2"/>
    <x v="0"/>
    <x v="3"/>
  </r>
  <r>
    <s v="7cf8bc8a-dd9a-44e9-9d03-4d47fba02cc6"/>
    <x v="0"/>
    <x v="1"/>
  </r>
  <r>
    <s v="7d10a2c4-9d46-40a5-a6af-daa525e79db6"/>
    <x v="0"/>
    <x v="4"/>
  </r>
  <r>
    <s v="7D10E0B795B2461DBDD4F03D0613CAC4421B"/>
    <x v="0"/>
    <x v="4"/>
  </r>
  <r>
    <s v="7D220E66F84F4858A616F19FC55C05E4421B"/>
    <x v="0"/>
    <x v="4"/>
  </r>
  <r>
    <s v="7D40090C8CF244A19212DFA1CA9C6827421B"/>
    <x v="2"/>
    <x v="4"/>
  </r>
  <r>
    <s v="7d574cec-42aa-4ee2-a394-e965781e87fb"/>
    <x v="0"/>
    <x v="4"/>
  </r>
  <r>
    <s v="7D65C7D6F3D945DDBEAF5884AF47F194421B"/>
    <x v="0"/>
    <x v="4"/>
  </r>
  <r>
    <s v="7d6bdbc5-d551-4f77-a4f2-ae7a4ce4aa47"/>
    <x v="0"/>
    <x v="0"/>
  </r>
  <r>
    <s v="7d8a9e64-c83e-4bb7-9f6e-51284ee5f2a2"/>
    <x v="0"/>
    <x v="1"/>
  </r>
  <r>
    <s v="7DD5BA1C-1D36-47E4-BACE-E9910729A0DE"/>
    <x v="0"/>
    <x v="6"/>
  </r>
  <r>
    <s v="7DFE3413-E6A3-4481-8EEC-2794F8F8BDD3"/>
    <x v="0"/>
    <x v="6"/>
  </r>
  <r>
    <s v="7e17d5bf-289a-4f96-af7e-5573cedd21f6"/>
    <x v="0"/>
    <x v="4"/>
  </r>
  <r>
    <s v="7E19303D51624DD187CC7BA64917B557421B"/>
    <x v="2"/>
    <x v="4"/>
  </r>
  <r>
    <s v="7e1da8a4-ddae-404f-9dc5-d5814864393d"/>
    <x v="0"/>
    <x v="4"/>
  </r>
  <r>
    <s v="7e3f123d-6507-4140-a827-df0c343e1da1"/>
    <x v="0"/>
    <x v="4"/>
  </r>
  <r>
    <s v="7E63AECCCC374DA0832BC42829A1581F421B"/>
    <x v="0"/>
    <x v="0"/>
  </r>
  <r>
    <s v="7E76A875FB5440CA811006245373F0FD421B"/>
    <x v="2"/>
    <x v="7"/>
  </r>
  <r>
    <s v="7EA19D71DFB64F0194475CCBD323372F421B"/>
    <x v="0"/>
    <x v="5"/>
  </r>
  <r>
    <s v="7ea34091-9415-410c-85b3-9a051c5c8b38"/>
    <x v="0"/>
    <x v="1"/>
  </r>
  <r>
    <s v="7eb32006-1f18-4b00-b30e-6fca5389e600"/>
    <x v="4"/>
    <x v="4"/>
  </r>
  <r>
    <s v="7EB4BCECB4974F07A323FA2B8056D3D9XL00"/>
    <x v="0"/>
    <x v="2"/>
  </r>
  <r>
    <s v="7ebf5926-6cdc-4eb8-9860-1b08293f6fa2"/>
    <x v="0"/>
    <x v="5"/>
  </r>
  <r>
    <s v="7f284d91-b3f7-4149-bb76-62297b873860"/>
    <x v="0"/>
    <x v="0"/>
  </r>
  <r>
    <s v="7F7ED0CD966E4ACF8D2F55B2CF9D9293421B"/>
    <x v="0"/>
    <x v="7"/>
  </r>
  <r>
    <s v="7f8217f7-f12f-4d8b-ab93-14e2ff650ba1"/>
    <x v="0"/>
    <x v="0"/>
  </r>
  <r>
    <s v="7fdc992d-432b-4dfa-9369-28bbf33eabcb"/>
    <x v="0"/>
    <x v="4"/>
  </r>
  <r>
    <s v="7fde10a6-c392-4910-95c6-dd9f022dbc96"/>
    <x v="0"/>
    <x v="1"/>
  </r>
  <r>
    <s v="7ff9ceec-ccf8-4887-95af-affea56b90ea"/>
    <x v="0"/>
    <x v="3"/>
  </r>
  <r>
    <s v="7ffd5490-9f2d-4daa-bd82-112170ccde42"/>
    <x v="2"/>
    <x v="8"/>
  </r>
  <r>
    <s v="80040277-7172-4BEF-B28C-688A638DE5E7"/>
    <x v="0"/>
    <x v="7"/>
  </r>
  <r>
    <s v="8006816b-6003-45fb-921d-f90f655d3486"/>
    <x v="0"/>
    <x v="5"/>
  </r>
  <r>
    <s v="802deab9-381f-4193-ae71-94589d6ec219"/>
    <x v="2"/>
    <x v="0"/>
  </r>
  <r>
    <s v="803d2d90-3faa-49c0-a94e-82e2c3c32594"/>
    <x v="0"/>
    <x v="7"/>
  </r>
  <r>
    <s v="80726ac2-2f9c-4cfa-b8d7-a5990bfcc475"/>
    <x v="0"/>
    <x v="3"/>
  </r>
  <r>
    <s v="80931F395FC440B08C2376727462DCAA0000"/>
    <x v="0"/>
    <x v="3"/>
  </r>
  <r>
    <s v="80BD99A663114D76B75805E692E7DFD9421B"/>
    <x v="5"/>
    <x v="5"/>
  </r>
  <r>
    <s v="80CD872AD478485B8C305A42475E5DBE421B"/>
    <x v="0"/>
    <x v="0"/>
  </r>
  <r>
    <s v="80ed9248-f858-4c49-87fc-4f26da14e27b"/>
    <x v="0"/>
    <x v="5"/>
  </r>
  <r>
    <s v="80EED96B3A4945ECAFF1A32986E07B9C421B"/>
    <x v="0"/>
    <x v="0"/>
  </r>
  <r>
    <s v="80f9e6b8-bfd9-4b9e-bad6-0e0ae6f7021e"/>
    <x v="0"/>
    <x v="4"/>
  </r>
  <r>
    <s v="8119a0c4-cd66-4140-81ab-d2e8eaaa89a7"/>
    <x v="2"/>
    <x v="1"/>
  </r>
  <r>
    <s v="81acbef7-683b-4953-8394-8c99b09993cf"/>
    <x v="2"/>
    <x v="2"/>
  </r>
  <r>
    <s v="81cb9ff0-a25c-401e-af22-a360ae8c5f4c"/>
    <x v="0"/>
    <x v="7"/>
  </r>
  <r>
    <s v="821AC9B641F74132ACF64BDE1372A379421B"/>
    <x v="0"/>
    <x v="0"/>
  </r>
  <r>
    <s v="82204909F3A94848ACAC8F9571DE8FEE421B"/>
    <x v="2"/>
    <x v="3"/>
  </r>
  <r>
    <s v="82291AB320BF4F1298D5BB2919D34A45421B"/>
    <x v="0"/>
    <x v="7"/>
  </r>
  <r>
    <s v="82560fcf-1aea-44e6-92b3-5c50f1677813"/>
    <x v="0"/>
    <x v="4"/>
  </r>
  <r>
    <s v="8274A456D4FE4D6784B319A7B9E986B6XL00"/>
    <x v="0"/>
    <x v="7"/>
  </r>
  <r>
    <s v="82787BDB4AAA4FDB951502091E6AF29F421B"/>
    <x v="0"/>
    <x v="4"/>
  </r>
  <r>
    <s v="828a63a7-94cc-4071-9461-55b1d40f0029"/>
    <x v="0"/>
    <x v="4"/>
  </r>
  <r>
    <s v="82B98EC3E6D744FFB7A40688A7D4FA2D421B"/>
    <x v="2"/>
    <x v="5"/>
  </r>
  <r>
    <s v="8329dd80-1444-4753-996e-59f4ec87b92f"/>
    <x v="0"/>
    <x v="4"/>
  </r>
  <r>
    <s v="83713787-2cc4-4a55-9c83-75b88aea8d7f"/>
    <x v="2"/>
    <x v="5"/>
  </r>
  <r>
    <s v="83770502-0f35-481b-8816-bd9b73bc33de"/>
    <x v="0"/>
    <x v="7"/>
  </r>
  <r>
    <s v="837A009E91AE401AB9A87502B949FE0B421B"/>
    <x v="0"/>
    <x v="7"/>
  </r>
  <r>
    <s v="838D73614BCD479DA8A95B076678A916421B"/>
    <x v="0"/>
    <x v="2"/>
  </r>
  <r>
    <s v="8396eef8-be20-453e-b508-b84e13617fae"/>
    <x v="0"/>
    <x v="3"/>
  </r>
  <r>
    <s v="83ade105-40e6-460e-bc7d-0567225a26d4"/>
    <x v="0"/>
    <x v="4"/>
  </r>
  <r>
    <s v="83BEB13914274592A307BFC7BDF11CA6421B"/>
    <x v="0"/>
    <x v="8"/>
  </r>
  <r>
    <s v="83C1C69E62944B8FAA1FDFE50E0AC605421B"/>
    <x v="0"/>
    <x v="6"/>
  </r>
  <r>
    <s v="83C446AE8F9D4B5DBFF315F7DD928FD7421B"/>
    <x v="0"/>
    <x v="7"/>
  </r>
  <r>
    <s v="83CD9DCFCC894F9292F810E79E648530421B"/>
    <x v="5"/>
    <x v="2"/>
  </r>
  <r>
    <s v="83ce7b29-c435-4010-bcda-71e9c21c8e92"/>
    <x v="0"/>
    <x v="1"/>
  </r>
  <r>
    <s v="83FF1CFC0CAB453D970C13E739D8D3C3421B"/>
    <x v="0"/>
    <x v="5"/>
  </r>
  <r>
    <s v="841bffd2-8708-467f-8866-0952804155fa"/>
    <x v="4"/>
    <x v="0"/>
  </r>
  <r>
    <s v="848833143DE646D6850BC7ACED7E30C1421B"/>
    <x v="0"/>
    <x v="3"/>
  </r>
  <r>
    <s v="84afbc90-73e7-4f62-97ba-879311eab849"/>
    <x v="0"/>
    <x v="0"/>
  </r>
  <r>
    <s v="84C0B7B66B874FDF8AF4A333A67A173C421B"/>
    <x v="4"/>
    <x v="8"/>
  </r>
  <r>
    <s v="84F1AA1069BF49DC8BAAB1695DC8FC4F421B"/>
    <x v="0"/>
    <x v="0"/>
  </r>
  <r>
    <s v="84f36242-4048-4f82-a688-b9b83ba9fc6b"/>
    <x v="0"/>
    <x v="4"/>
  </r>
  <r>
    <s v="8536D472257E4001A4DE31A384277468421B"/>
    <x v="4"/>
    <x v="2"/>
  </r>
  <r>
    <s v="858EAADC-2DBF-4FEA-B148-263DD27EC64D"/>
    <x v="0"/>
    <x v="5"/>
  </r>
  <r>
    <s v="85D567DCE4B94A50AD08171CFDC45AA9421B"/>
    <x v="0"/>
    <x v="7"/>
  </r>
  <r>
    <s v="85ddbb44-15dd-425a-aff8-981623227016"/>
    <x v="2"/>
    <x v="2"/>
  </r>
  <r>
    <s v="85F5B6C1E1EF4BECBFA860FAA67881B4421B"/>
    <x v="0"/>
    <x v="5"/>
  </r>
  <r>
    <s v="8639b4eb-c9b6-40ca-9301-57f5aabc2793"/>
    <x v="0"/>
    <x v="5"/>
  </r>
  <r>
    <s v="864c957b-3ada-441b-a465-b7fb5467d0af"/>
    <x v="0"/>
    <x v="1"/>
  </r>
  <r>
    <s v="865113b8-fc47-448a-be51-537f918ebc36"/>
    <x v="2"/>
    <x v="2"/>
  </r>
  <r>
    <s v="86708506-47D3-4CB3-BB3C-F7BBBC66D467"/>
    <x v="2"/>
    <x v="3"/>
  </r>
  <r>
    <s v="86844DD265CF4B0A8158AD8A01B8A0DC421B"/>
    <x v="2"/>
    <x v="7"/>
  </r>
  <r>
    <s v="868739E1023E423ABBE72AC03A4973E0421B"/>
    <x v="0"/>
    <x v="4"/>
  </r>
  <r>
    <s v="86912f4c-55cc-47a9-b968-bfc72f12f167"/>
    <x v="0"/>
    <x v="5"/>
  </r>
  <r>
    <s v="86FCFEE9EAEA40FC926DD2BE4F07F2EE421B"/>
    <x v="0"/>
    <x v="4"/>
  </r>
  <r>
    <s v="8786F9E81AFD4F6C8A536D7D2DF5F4AE421B"/>
    <x v="0"/>
    <x v="6"/>
  </r>
  <r>
    <s v="878fbbfd-e447-4230-8dc0-610e24922724"/>
    <x v="0"/>
    <x v="3"/>
  </r>
  <r>
    <s v="87a54466-80b1-455e-8db5-a59be5405c26"/>
    <x v="0"/>
    <x v="5"/>
  </r>
  <r>
    <s v="87AF5E2EE8D94586965519A43FAA424E421B"/>
    <x v="0"/>
    <x v="0"/>
  </r>
  <r>
    <s v="87d25600-22a2-491b-a474-5faa3c81ea45"/>
    <x v="0"/>
    <x v="3"/>
  </r>
  <r>
    <s v="881be9e1-8a56-4980-a9ad-048ab9716610"/>
    <x v="2"/>
    <x v="8"/>
  </r>
  <r>
    <s v="883E3CA6A895467BAACECBE3F3F0C8DA421B"/>
    <x v="0"/>
    <x v="4"/>
  </r>
  <r>
    <s v="884adf55-b9f4-4d7c-b127-11156dc5cae0"/>
    <x v="0"/>
    <x v="3"/>
  </r>
  <r>
    <s v="8881578e-95dc-4700-a624-19007eea0359"/>
    <x v="0"/>
    <x v="3"/>
  </r>
  <r>
    <s v="8890c7a4-1eef-4631-8bad-80f25fcb3bd9"/>
    <x v="0"/>
    <x v="4"/>
  </r>
  <r>
    <s v="8893cdf5-4ed2-4b12-b88a-a6752e98d6a9"/>
    <x v="0"/>
    <x v="4"/>
  </r>
  <r>
    <s v="88CBA721917D4736A1F479C846940C9A421B"/>
    <x v="0"/>
    <x v="1"/>
  </r>
  <r>
    <s v="88CBBF7724444DA692B2E403D3A9DD19421B"/>
    <x v="2"/>
    <x v="4"/>
  </r>
  <r>
    <s v="88e54148-bd89-4e01-924d-9911b2795c19"/>
    <x v="2"/>
    <x v="7"/>
  </r>
  <r>
    <s v="88E7A33A16E7421C9C538EFF100BD989421B"/>
    <x v="0"/>
    <x v="5"/>
  </r>
  <r>
    <s v="88ea4f6f-b438-4dea-a73e-e68232d35872"/>
    <x v="0"/>
    <x v="1"/>
  </r>
  <r>
    <s v="88ea7374-e399-4a1c-a2a6-a891babb14c6"/>
    <x v="4"/>
    <x v="5"/>
  </r>
  <r>
    <s v="88ee6adf-354e-4db5-a327-1143820dd517"/>
    <x v="0"/>
    <x v="1"/>
  </r>
  <r>
    <s v="8916B5D0F0C443E881351C96152DA09A421B"/>
    <x v="0"/>
    <x v="3"/>
  </r>
  <r>
    <s v="894f421c-8d9a-4162-b794-c53d79bf606e"/>
    <x v="0"/>
    <x v="5"/>
  </r>
  <r>
    <s v="896121b1-078f-4204-a7ca-43df294b2242"/>
    <x v="0"/>
    <x v="4"/>
  </r>
  <r>
    <s v="89b99ffe-be77-42f7-a670-ff488a7c111c"/>
    <x v="0"/>
    <x v="3"/>
  </r>
  <r>
    <s v="89C1EEFD03604A6199AA92838003F13D421B"/>
    <x v="0"/>
    <x v="6"/>
  </r>
  <r>
    <s v="89f42d83-f534-42b3-93e7-1f20afe403b4"/>
    <x v="2"/>
    <x v="5"/>
  </r>
  <r>
    <s v="8A04CE33635145BB8C76F32B2411ACBE421B"/>
    <x v="2"/>
    <x v="5"/>
  </r>
  <r>
    <s v="8A18035709BF4F70A15EB08EC55E7158XL00,A63F8A3886F845BBB0F0C75C3A6C71E8XL00"/>
    <x v="0"/>
    <x v="2"/>
  </r>
  <r>
    <s v="8a214c85-385a-4e8e-84f0-82f83563f766"/>
    <x v="0"/>
    <x v="1"/>
  </r>
  <r>
    <s v="8a399be4-0988-4b7f-b93f-6f1d7566e380"/>
    <x v="2"/>
    <x v="1"/>
  </r>
  <r>
    <s v="8a4a1606-850a-45ec-ab62-7a325668f5f0"/>
    <x v="0"/>
    <x v="3"/>
  </r>
  <r>
    <s v="8A7B251FC22B4E57AA651F1CE7C05BE4421B"/>
    <x v="0"/>
    <x v="3"/>
  </r>
  <r>
    <s v="8AE10D70FCD24E54A72714FAA654F12C421B"/>
    <x v="0"/>
    <x v="6"/>
  </r>
  <r>
    <s v="8aeef1e9-527f-43ba-86fc-6bd253acce8e"/>
    <x v="0"/>
    <x v="3"/>
  </r>
  <r>
    <s v="8b3f16dc-63f6-4f0a-95ef-9571b5ab6981"/>
    <x v="0"/>
    <x v="0"/>
  </r>
  <r>
    <s v="8B6184FE6398469CA01CB791FB37E3F3XL00"/>
    <x v="4"/>
    <x v="2"/>
  </r>
  <r>
    <s v="8b7e16b0-f89d-4195-bd5b-4ce6d5185fc6"/>
    <x v="0"/>
    <x v="5"/>
  </r>
  <r>
    <s v="8BD60EC7-AE33-4983-BCF9-C4C9E999DE2B"/>
    <x v="0"/>
    <x v="7"/>
  </r>
  <r>
    <s v="8bfa5c09-cd8e-44a4-bf4f-0a688a7404a3"/>
    <x v="0"/>
    <x v="1"/>
  </r>
  <r>
    <s v="8C1CBF41-F657-413F-9C20-9A28C7D818D1"/>
    <x v="0"/>
    <x v="3"/>
  </r>
  <r>
    <s v="8C35594A21B34B17A42852A4E7BC1B33421B"/>
    <x v="0"/>
    <x v="2"/>
  </r>
  <r>
    <s v="8C3749B7B5664869956A270136F8F498421B"/>
    <x v="0"/>
    <x v="1"/>
  </r>
  <r>
    <s v="8C41739012FB47FAAD47E10C101DAC9C421B"/>
    <x v="0"/>
    <x v="7"/>
  </r>
  <r>
    <s v="8c83113e-8320-4413-a99d-07a4dd1b402f"/>
    <x v="4"/>
    <x v="4"/>
  </r>
  <r>
    <s v="8CC76A556F4F4378A8A831C94890134B421B"/>
    <x v="0"/>
    <x v="1"/>
  </r>
  <r>
    <s v="8cd60705-6474-43ad-a5ad-498674c8c1b0"/>
    <x v="2"/>
    <x v="8"/>
  </r>
  <r>
    <s v="8ce6059a-5afb-42dd-b195-0528f9897d37"/>
    <x v="0"/>
    <x v="3"/>
  </r>
  <r>
    <s v="8cfff979-9f81-4931-9708-815d61110648"/>
    <x v="0"/>
    <x v="6"/>
  </r>
  <r>
    <s v="8d14b1a6-f8d9-4740-b092-cda97121f424"/>
    <x v="0"/>
    <x v="3"/>
  </r>
  <r>
    <s v="8d35bbd9-6ab9-4e76-ae02-8bb3c53bec9c"/>
    <x v="0"/>
    <x v="7"/>
  </r>
  <r>
    <s v="8D426F17293F4EDEBB21180D244EEB81XL00"/>
    <x v="0"/>
    <x v="2"/>
  </r>
  <r>
    <s v="8d45e100-04be-4789-9fae-4d26cebe7d56"/>
    <x v="0"/>
    <x v="3"/>
  </r>
  <r>
    <s v="8db7f4ae-9b5f-4f4d-9e62-f8f7fd883008"/>
    <x v="0"/>
    <x v="7"/>
  </r>
  <r>
    <s v="8DD0BB9C573B4CFC8EEA7E4A5DF5EFB2421B"/>
    <x v="0"/>
    <x v="7"/>
  </r>
  <r>
    <s v="8DE9D05703C341C4ABC7AD48A4D4C69E421B"/>
    <x v="4"/>
    <x v="7"/>
  </r>
  <r>
    <s v="8E1EC12D8EE146F3809BB61E3535149F421B"/>
    <x v="0"/>
    <x v="0"/>
  </r>
  <r>
    <s v="8e3c352e-28e7-40de-beec-4d11778d2e84"/>
    <x v="0"/>
    <x v="7"/>
  </r>
  <r>
    <s v="8e54d750-2d90-44dc-a9ad-ac27ce7f11b6"/>
    <x v="0"/>
    <x v="7"/>
  </r>
  <r>
    <s v="8e581910-eac9-49b1-825a-59817900e842"/>
    <x v="2"/>
    <x v="8"/>
  </r>
  <r>
    <s v="8E6E8C636D38452BA56F27A46DB7A56F421B"/>
    <x v="0"/>
    <x v="3"/>
  </r>
  <r>
    <s v="8e70fa74-404c-4f8c-83d2-343e73b3b0be"/>
    <x v="2"/>
    <x v="2"/>
  </r>
  <r>
    <s v="8e9784aa-f9a4-4b7b-a198-f86646de962b"/>
    <x v="0"/>
    <x v="2"/>
  </r>
  <r>
    <s v="8ee01e6a-d9b7-4546-8397-8fb4a8ef63ed"/>
    <x v="4"/>
    <x v="7"/>
  </r>
  <r>
    <s v="8ee319b0-d390-4fc5-891a-82673fd4de0b"/>
    <x v="0"/>
    <x v="2"/>
  </r>
  <r>
    <s v="8EE8CA2D7014419484310427D91A19220000"/>
    <x v="0"/>
    <x v="3"/>
  </r>
  <r>
    <s v="8f0c89c8-5f1f-40ef-b1d2-4eb585d49233"/>
    <x v="0"/>
    <x v="8"/>
  </r>
  <r>
    <s v="8f293650-97d7-4242-ad0e-58d70cfc2c23"/>
    <x v="0"/>
    <x v="0"/>
  </r>
  <r>
    <s v="8f7278af-ede4-41c6-ba54-970a105613e6"/>
    <x v="0"/>
    <x v="0"/>
  </r>
  <r>
    <s v="8F9242BB3D6140578CD335A0D44C50CC421B"/>
    <x v="0"/>
    <x v="4"/>
  </r>
  <r>
    <s v="8fc6d341-2574-4271-8e0d-9f49b16c9778"/>
    <x v="2"/>
    <x v="1"/>
  </r>
  <r>
    <s v="8ff5ebf8-d011-49c9-9fae-a4c952a701e5"/>
    <x v="0"/>
    <x v="0"/>
  </r>
  <r>
    <s v="9019f477-d25a-47e4-9898-1c560f575e87"/>
    <x v="0"/>
    <x v="5"/>
  </r>
  <r>
    <s v="90613776D5E240A19493505478A15C2A421B"/>
    <x v="0"/>
    <x v="4"/>
  </r>
  <r>
    <s v="9061E20A1783409388A2AE9306327B7A0000"/>
    <x v="4"/>
    <x v="3"/>
  </r>
  <r>
    <s v="907afd66-d8ef-40d4-ba15-2e7fec4fe915"/>
    <x v="0"/>
    <x v="5"/>
  </r>
  <r>
    <s v="9087B786B97F47A180AA3AEF19D235D7421B"/>
    <x v="0"/>
    <x v="0"/>
  </r>
  <r>
    <s v="90d61c98-ab0f-45ae-bd4b-7c414984f1b5"/>
    <x v="2"/>
    <x v="2"/>
  </r>
  <r>
    <s v="90DB5DAA7123483789B80A976B1E3D6F421B"/>
    <x v="2"/>
    <x v="8"/>
  </r>
  <r>
    <s v="90E848C79035450AB95C75258C6926AA421B"/>
    <x v="0"/>
    <x v="3"/>
  </r>
  <r>
    <s v="90fa61c6-6b18-43c7-8c1b-6ae8572e7195"/>
    <x v="2"/>
    <x v="5"/>
  </r>
  <r>
    <s v="91301245-0158-461b-865f-dd2aef72ec4f"/>
    <x v="0"/>
    <x v="4"/>
  </r>
  <r>
    <s v="91966AFA0197461885D85C9167AB7837421B"/>
    <x v="4"/>
    <x v="4"/>
  </r>
  <r>
    <s v="919EF687C1E64DB29ABDD03692EB5406421B"/>
    <x v="2"/>
    <x v="1"/>
  </r>
  <r>
    <s v="91b47054-bc4e-4ab7-bd5f-70d2daaaab8f"/>
    <x v="0"/>
    <x v="7"/>
  </r>
  <r>
    <s v="91b59d97-c29a-4440-83c3-aead6d7ac218"/>
    <x v="0"/>
    <x v="3"/>
  </r>
  <r>
    <s v="91B9BFA09D7F4873844C31ED0D16A92C421B"/>
    <x v="0"/>
    <x v="0"/>
  </r>
  <r>
    <s v="91C97E73104A431AA09664D33E91FAFC421B"/>
    <x v="0"/>
    <x v="1"/>
  </r>
  <r>
    <s v="920CAF74-BB28-47E1-8279-D96D84EE4013"/>
    <x v="2"/>
    <x v="1"/>
  </r>
  <r>
    <s v="9211C6576FD04367AC4D8AC8FEACAF96421B"/>
    <x v="0"/>
    <x v="7"/>
  </r>
  <r>
    <s v="921df9e5-a2da-4484-bc0f-6e9f202c22fe"/>
    <x v="0"/>
    <x v="4"/>
  </r>
  <r>
    <s v="92648a6b-355a-4c93-b379-0c7090106d07"/>
    <x v="2"/>
    <x v="1"/>
  </r>
  <r>
    <s v="9285D33BD3F4424AAC8D67EEC9C8F7B1421B"/>
    <x v="5"/>
    <x v="0"/>
  </r>
  <r>
    <s v="92bfaba1-dc4a-49ac-8a54-801b7bcb4021"/>
    <x v="0"/>
    <x v="2"/>
  </r>
  <r>
    <s v="92D51DAFC5094469B71723505FF7460C421B"/>
    <x v="0"/>
    <x v="7"/>
  </r>
  <r>
    <s v="9324EE0CAD624A2C806A58F6C83BDF83421B"/>
    <x v="0"/>
    <x v="4"/>
  </r>
  <r>
    <s v="9329acef-451f-4168-bcbb-2d4e563176b8"/>
    <x v="0"/>
    <x v="5"/>
  </r>
  <r>
    <s v="933090D1056343B79FFFF8FBE0FD34E1421B"/>
    <x v="0"/>
    <x v="4"/>
  </r>
  <r>
    <s v="934a7fe3-030f-4efe-a701-2edcf573bdee"/>
    <x v="0"/>
    <x v="1"/>
  </r>
  <r>
    <s v="93581421-0586-4e46-8360-8cfa87a10255"/>
    <x v="0"/>
    <x v="1"/>
  </r>
  <r>
    <s v="9366863d-c38e-4eef-ac2e-bae6a2cced25"/>
    <x v="0"/>
    <x v="3"/>
  </r>
  <r>
    <s v="93703a89-091a-4ad9-b859-6694e9010763"/>
    <x v="0"/>
    <x v="5"/>
  </r>
  <r>
    <s v="937da923-3d59-4aa3-aadb-f4ac605f24ed"/>
    <x v="2"/>
    <x v="3"/>
  </r>
  <r>
    <s v="937f52e3-d899-4496-94a4-262358e53a3f"/>
    <x v="2"/>
    <x v="2"/>
  </r>
  <r>
    <s v="93859C1BBCEF4C7781F61C415F604594421B"/>
    <x v="0"/>
    <x v="5"/>
  </r>
  <r>
    <s v="93b44a5b-af22-4ee5-a914-a87f2cf44f4e"/>
    <x v="0"/>
    <x v="0"/>
  </r>
  <r>
    <s v="93bd19b4-e5ac-4478-ade2-5688d979876f"/>
    <x v="0"/>
    <x v="2"/>
  </r>
  <r>
    <s v="93D08A42146149D7A49C0BB831FAA626421B"/>
    <x v="2"/>
    <x v="3"/>
  </r>
  <r>
    <s v="93d8bbf0-0865-4097-966e-7e5693a95894"/>
    <x v="0"/>
    <x v="7"/>
  </r>
  <r>
    <s v="93ff4d10-f0d2-4492-8c04-22e9f8849484"/>
    <x v="0"/>
    <x v="7"/>
  </r>
  <r>
    <s v="940099ca-16be-4bc6-80cf-4c90e6703f03"/>
    <x v="0"/>
    <x v="6"/>
  </r>
  <r>
    <s v="94082e2e-952a-4ced-a4c1-968fda562659"/>
    <x v="0"/>
    <x v="5"/>
  </r>
  <r>
    <s v="940E2102FB424D66BD3357BBBD52832C421B"/>
    <x v="0"/>
    <x v="0"/>
  </r>
  <r>
    <s v="942378FCE5624E15B7FB087876C75920421B"/>
    <x v="0"/>
    <x v="7"/>
  </r>
  <r>
    <s v="942d8be5-ab03-4360-8a9c-000656cd50e7"/>
    <x v="0"/>
    <x v="2"/>
  </r>
  <r>
    <s v="94343DC3480F4C2E8C3B1D26C65060D7421B"/>
    <x v="2"/>
    <x v="4"/>
  </r>
  <r>
    <s v="943e947c-e375-4037-9cc9-b25f61003b0d"/>
    <x v="0"/>
    <x v="2"/>
  </r>
  <r>
    <s v="944daf00-5145-4d62-bea9-cad4648924e4"/>
    <x v="0"/>
    <x v="6"/>
  </r>
  <r>
    <s v="9474544C18E74D8B9BEBF01FAFA77590421B"/>
    <x v="0"/>
    <x v="7"/>
  </r>
  <r>
    <s v="94B9D38F-3893-4863-AEEB-5C1A95B03298"/>
    <x v="2"/>
    <x v="0"/>
  </r>
  <r>
    <s v="94CB76E6FB5E47AEB9EF0D5E5818A4E2421B"/>
    <x v="0"/>
    <x v="4"/>
  </r>
  <r>
    <s v="952C6E70432840F9AB62D22B37C7D706421B"/>
    <x v="2"/>
    <x v="5"/>
  </r>
  <r>
    <s v="95339c38-01e0-4163-9ebb-c96042ace916"/>
    <x v="0"/>
    <x v="3"/>
  </r>
  <r>
    <s v="954e2d75-8f38-4882-9f5c-19485dbc35f8"/>
    <x v="0"/>
    <x v="3"/>
  </r>
  <r>
    <s v="955474a9-02eb-468b-a4d7-a6d753bdb563"/>
    <x v="0"/>
    <x v="0"/>
  </r>
  <r>
    <s v="956B76BD92504833805E54D709F16005421B"/>
    <x v="0"/>
    <x v="7"/>
  </r>
  <r>
    <s v="95781f80-c79c-4565-882a-273ab7738ad8"/>
    <x v="0"/>
    <x v="2"/>
  </r>
  <r>
    <s v="95b61419-5bc9-4381-92ee-fb4cab0a31b0"/>
    <x v="2"/>
    <x v="5"/>
  </r>
  <r>
    <s v="95bb0aee-6250-45bc-b1e2-1c1709d60322"/>
    <x v="0"/>
    <x v="7"/>
  </r>
  <r>
    <s v="95caa323-6c58-4eaa-981a-a0f0470e3e51"/>
    <x v="4"/>
    <x v="7"/>
  </r>
  <r>
    <s v="95FCC176199340F594B19C21B8AC39D6421B"/>
    <x v="0"/>
    <x v="2"/>
  </r>
  <r>
    <s v="95fcdb28-3572-4801-b8c9-2210a2cb8f07"/>
    <x v="2"/>
    <x v="2"/>
  </r>
  <r>
    <s v="960BBB7EA8524A30A399C5596086B5AB421B"/>
    <x v="0"/>
    <x v="7"/>
  </r>
  <r>
    <s v="963077DB945148B7A6BF44933AB9006E421B"/>
    <x v="2"/>
    <x v="3"/>
  </r>
  <r>
    <s v="96471f87-1dd2-4a58-a56f-8fe5166a48ad"/>
    <x v="0"/>
    <x v="2"/>
  </r>
  <r>
    <s v="9661119C05624678B56ADB246A6AE515421B"/>
    <x v="2"/>
    <x v="3"/>
  </r>
  <r>
    <s v="967CCE38B7144D4694EFD695BFDD62B3421B"/>
    <x v="0"/>
    <x v="3"/>
  </r>
  <r>
    <s v="969983E9B3894339B27CF9DDDA5F1724421B"/>
    <x v="0"/>
    <x v="7"/>
  </r>
  <r>
    <s v="96c6c4c2-9851-45bf-84b1-efe5d259738f"/>
    <x v="0"/>
    <x v="0"/>
  </r>
  <r>
    <s v="96d69c39-a4aa-4b96-8a6f-f2a315028cd9"/>
    <x v="0"/>
    <x v="7"/>
  </r>
  <r>
    <s v="96f99e78-04af-4119-b9b4-9b18828efa00"/>
    <x v="2"/>
    <x v="7"/>
  </r>
  <r>
    <s v="97082ED101014C01B180BBFEB3E5FDAA421B"/>
    <x v="0"/>
    <x v="5"/>
  </r>
  <r>
    <s v="97591744-f06e-4e81-84af-3ab89f08b113"/>
    <x v="0"/>
    <x v="3"/>
  </r>
  <r>
    <s v="9759B90A3018403E9CB56629DAD743C6421B"/>
    <x v="2"/>
    <x v="1"/>
  </r>
  <r>
    <s v="977c0c60-4842-44ad-82f4-3c6f7c4f38f8"/>
    <x v="0"/>
    <x v="3"/>
  </r>
  <r>
    <s v="97915019-4c4d-4471-b5ba-6ca1820b31a0"/>
    <x v="2"/>
    <x v="4"/>
  </r>
  <r>
    <s v="97feeeb7-74c3-468c-a1f7-686b4b06f774"/>
    <x v="0"/>
    <x v="2"/>
  </r>
  <r>
    <s v="981ee0a5-ed0b-4bab-8fc2-a7aef78d2434"/>
    <x v="0"/>
    <x v="3"/>
  </r>
  <r>
    <s v="98277111920D4B0DB927638133E34178421B"/>
    <x v="0"/>
    <x v="4"/>
  </r>
  <r>
    <s v="9870efb6-b348-4378-ae19-be03cdc947cf"/>
    <x v="0"/>
    <x v="2"/>
  </r>
  <r>
    <s v="989874b6-4a8a-4d3b-8e84-6028de72f7a8"/>
    <x v="2"/>
    <x v="5"/>
  </r>
  <r>
    <s v="98B78530-9184-4D9C-828F-EB767078F101"/>
    <x v="2"/>
    <x v="4"/>
  </r>
  <r>
    <s v="98fe1359-2ef5-4fb4-bd51-eb3ab7b43caa"/>
    <x v="2"/>
    <x v="1"/>
  </r>
  <r>
    <s v="991c2c9a-3699-4851-ab7b-deabfd56c719"/>
    <x v="0"/>
    <x v="2"/>
  </r>
  <r>
    <s v="991D0F3C4ADE483B94512B47D710E825421B"/>
    <x v="2"/>
    <x v="4"/>
  </r>
  <r>
    <s v="9926EE6A09BC4D5F8D76DD41116713A2421B"/>
    <x v="0"/>
    <x v="5"/>
  </r>
  <r>
    <s v="992fe158-37ec-4021-8349-d044942fdaf5"/>
    <x v="0"/>
    <x v="0"/>
  </r>
  <r>
    <s v="9961d552-df91-4d02-91a3-2470fb470dcd"/>
    <x v="0"/>
    <x v="3"/>
  </r>
  <r>
    <s v="9963c6d5-94ca-4224-b3cb-626fdf890968"/>
    <x v="0"/>
    <x v="4"/>
  </r>
  <r>
    <s v="99677C2B22C24CE2906F05E8C2B61B80421B"/>
    <x v="0"/>
    <x v="3"/>
  </r>
  <r>
    <s v="99768af3-60b4-43d3-9932-f217be940fc9"/>
    <x v="0"/>
    <x v="4"/>
  </r>
  <r>
    <s v="998bd32e-716e-4f35-af6b-31a3fe88e42d"/>
    <x v="0"/>
    <x v="5"/>
  </r>
  <r>
    <s v="99e1ff9d-1431-4862-8058-f9e836bd34c8"/>
    <x v="5"/>
    <x v="3"/>
  </r>
  <r>
    <s v="99F2188B3E194B569D1E06BCB974BCF3421B"/>
    <x v="4"/>
    <x v="1"/>
  </r>
  <r>
    <s v="99F6110E15994CEFAC79931614440A14421B"/>
    <x v="2"/>
    <x v="1"/>
  </r>
  <r>
    <s v="9A061207E0A14E8DA3A4332241208D0C421B"/>
    <x v="0"/>
    <x v="0"/>
  </r>
  <r>
    <s v="9a16b025-ef69-4899-96e6-7a964d24153e"/>
    <x v="0"/>
    <x v="1"/>
  </r>
  <r>
    <s v="9ACBECD2ECE543FBB68FABBA3208BAA6421B"/>
    <x v="0"/>
    <x v="5"/>
  </r>
  <r>
    <s v="9ACBF41A983C4247AA826968D3178CE4421B"/>
    <x v="0"/>
    <x v="4"/>
  </r>
  <r>
    <s v="9aded333-3b0b-4be6-a775-a643d01622d6"/>
    <x v="0"/>
    <x v="2"/>
  </r>
  <r>
    <s v="9b308ad4-e13e-4a44-bf4a-5218e65d72a0"/>
    <x v="2"/>
    <x v="5"/>
  </r>
  <r>
    <s v="9b804695-b623-47d3-8af3-ec3970eeb16b"/>
    <x v="0"/>
    <x v="4"/>
  </r>
  <r>
    <s v="9B986A9C72534DA09107B4F59E5B885A421B"/>
    <x v="5"/>
    <x v="1"/>
  </r>
  <r>
    <s v="9BDD52414CC643578C964D358A2362A6421B"/>
    <x v="3"/>
    <x v="3"/>
  </r>
  <r>
    <s v="9c0f3aa5-e8b9-4837-8de2-c99de2358eee"/>
    <x v="4"/>
    <x v="1"/>
  </r>
  <r>
    <s v="9C66C4BBDBE54197A95C02B3B433D011421B"/>
    <x v="0"/>
    <x v="4"/>
  </r>
  <r>
    <s v="9C97EF1C56FF4B8D8AD9C66EE757E312421B"/>
    <x v="0"/>
    <x v="2"/>
  </r>
  <r>
    <s v="9caaaae8-42d9-4041-a942-73a8d43dac33"/>
    <x v="0"/>
    <x v="3"/>
  </r>
  <r>
    <s v="9cb187ff-bd20-4c83-89d6-dc5154a95323"/>
    <x v="2"/>
    <x v="6"/>
  </r>
  <r>
    <s v="9CD8249FD91D4301A5FEC61418FC612D421B"/>
    <x v="0"/>
    <x v="3"/>
  </r>
  <r>
    <s v="9CDB6BC385674438875FE5D1C5DBE3F9421B"/>
    <x v="0"/>
    <x v="7"/>
  </r>
  <r>
    <s v="9d0b990f-8fa0-490f-91cf-6ec1a9844b6a"/>
    <x v="2"/>
    <x v="3"/>
  </r>
  <r>
    <s v="9D10D9B4F4624394A7D3D2E0F0AA98B0421B"/>
    <x v="0"/>
    <x v="4"/>
  </r>
  <r>
    <s v="9D11209DF6F3493D878F4B4F92489B77421B"/>
    <x v="0"/>
    <x v="1"/>
  </r>
  <r>
    <s v="9D1EF517133B44EDB86AA31DF09795B5421B"/>
    <x v="0"/>
    <x v="0"/>
  </r>
  <r>
    <s v="9D433357DE574638AA153717AC85E831421B"/>
    <x v="0"/>
    <x v="0"/>
  </r>
  <r>
    <s v="9d809210-a6e9-4ac6-bfaf-b9555e9e64be"/>
    <x v="1"/>
    <x v="5"/>
  </r>
  <r>
    <s v="9dc0c5e5-cef2-43ea-8061-840a6014ef7c"/>
    <x v="0"/>
    <x v="5"/>
  </r>
  <r>
    <s v="9DCE051514AE4177A73C13C14D9B9FF4421B"/>
    <x v="0"/>
    <x v="7"/>
  </r>
  <r>
    <s v="9dd56310-bae9-499c-86da-e70258dda890"/>
    <x v="0"/>
    <x v="3"/>
  </r>
  <r>
    <s v="9DD7BF9EB14D4E2296262D37B9ACA517421B"/>
    <x v="0"/>
    <x v="2"/>
  </r>
  <r>
    <s v="9de072c7-e49c-4a8d-bae1-ba0e065e75f1"/>
    <x v="2"/>
    <x v="5"/>
  </r>
  <r>
    <s v="9de85a1a-fb80-4638-9290-6b45aec1c000"/>
    <x v="0"/>
    <x v="5"/>
  </r>
  <r>
    <s v="9df0480d-9f9e-488b-a41a-2661130101f2"/>
    <x v="0"/>
    <x v="4"/>
  </r>
  <r>
    <s v="9E0337250B2E4C99B03949F02B21396E421B"/>
    <x v="0"/>
    <x v="2"/>
  </r>
  <r>
    <s v="9e50bc3a-1f29-48dd-9f9a-cd9f12c3bbfb"/>
    <x v="2"/>
    <x v="3"/>
  </r>
  <r>
    <s v="9E551E94911F4BC493F4CC5694DE3490421B"/>
    <x v="2"/>
    <x v="7"/>
  </r>
  <r>
    <s v="9e6f4839-4a67-4c50-9e6e-cc0111647d76"/>
    <x v="0"/>
    <x v="4"/>
  </r>
  <r>
    <s v="9e6f548e-8f82-409f-81bc-3184426b216e"/>
    <x v="2"/>
    <x v="3"/>
  </r>
  <r>
    <s v="9e91ef08-ca1e-4ab8-9f5b-d90a2af62c00"/>
    <x v="0"/>
    <x v="5"/>
  </r>
  <r>
    <s v="9E981F00CBB546B9B1552AE153C6C632421B"/>
    <x v="0"/>
    <x v="1"/>
  </r>
  <r>
    <s v="9ecdf3a2-7004-45a1-93df-a932c0577999"/>
    <x v="0"/>
    <x v="3"/>
  </r>
  <r>
    <s v="9edc102d-0dd6-4b2f-ab8a-3dd268e1f133"/>
    <x v="2"/>
    <x v="3"/>
  </r>
  <r>
    <s v="9edce96f-60c8-474c-95f9-b2d16fadd58b"/>
    <x v="0"/>
    <x v="3"/>
  </r>
  <r>
    <s v="9f39c467-9189-43e9-928b-3ba834f9b9b6"/>
    <x v="0"/>
    <x v="2"/>
  </r>
  <r>
    <s v="9F408E8A0E934BA0A9962BA1EF049EE8421B"/>
    <x v="5"/>
    <x v="0"/>
  </r>
  <r>
    <s v="9F675305C3704A60A53207598F4AE479421B"/>
    <x v="0"/>
    <x v="2"/>
  </r>
  <r>
    <s v="9f88f38d-9e8d-48f3-b3af-8f4a3624308f"/>
    <x v="0"/>
    <x v="3"/>
  </r>
  <r>
    <s v="9fe0cbfd-4763-4ea2-b59a-7eacf7858e18"/>
    <x v="2"/>
    <x v="5"/>
  </r>
  <r>
    <s v="A006CB01558A4E7DB9A6D8DFFD80C975421B"/>
    <x v="0"/>
    <x v="1"/>
  </r>
  <r>
    <s v="A028925A1F0E4CD5B3B6A8BF50FEDB57421B"/>
    <x v="0"/>
    <x v="2"/>
  </r>
  <r>
    <s v="a058a042-c9c9-4e6b-8d5c-ae415ea2bb07"/>
    <x v="0"/>
    <x v="8"/>
  </r>
  <r>
    <s v="a0659a7a-13dd-4793-bcc9-16573e8e9a3c"/>
    <x v="2"/>
    <x v="0"/>
  </r>
  <r>
    <s v="A0781BF244394333A151A7205439B915421B"/>
    <x v="0"/>
    <x v="7"/>
  </r>
  <r>
    <s v="A0D1A17E94B54981BE7136F6C64143F6421B"/>
    <x v="0"/>
    <x v="7"/>
  </r>
  <r>
    <s v="a0df67f3-00ab-4411-bbdd-485756e8b392"/>
    <x v="0"/>
    <x v="1"/>
  </r>
  <r>
    <s v="a10d1e70-d625-4858-99c3-42d471eb0c16"/>
    <x v="0"/>
    <x v="0"/>
  </r>
  <r>
    <s v="a16237ae-6b0e-47b4-9baa-6a54df996abf"/>
    <x v="0"/>
    <x v="7"/>
  </r>
  <r>
    <s v="a16ea7d3-ab33-4bd7-aa4a-923f87c7dec2"/>
    <x v="0"/>
    <x v="5"/>
  </r>
  <r>
    <s v="a185028f-8bc7-4c12-bc17-cc8813281680"/>
    <x v="0"/>
    <x v="7"/>
  </r>
  <r>
    <s v="A1C905EFF36C444FB1E203A1B0DFF9BB421B"/>
    <x v="2"/>
    <x v="2"/>
  </r>
  <r>
    <s v="A1E07971B6C24BD4916294CAE48518D9421B"/>
    <x v="2"/>
    <x v="3"/>
  </r>
  <r>
    <s v="a22c1203-380c-4f36-8152-9998e4b8a186"/>
    <x v="2"/>
    <x v="0"/>
  </r>
  <r>
    <s v="a265b6f4-8249-448a-8773-837641d3968b"/>
    <x v="1"/>
    <x v="4"/>
  </r>
  <r>
    <s v="a2f89090-2180-498c-8a30-e5e0160760a6"/>
    <x v="2"/>
    <x v="7"/>
  </r>
  <r>
    <s v="A30775113B2A45ABBDE0E69E57073124421B"/>
    <x v="0"/>
    <x v="8"/>
  </r>
  <r>
    <s v="a311d8c3-36ea-4126-8385-28161a964a6d"/>
    <x v="0"/>
    <x v="5"/>
  </r>
  <r>
    <s v="a32a8afd-c0c8-46a9-b7db-034d5abceafc"/>
    <x v="5"/>
    <x v="1"/>
  </r>
  <r>
    <s v="a32ecd50-efe4-4f8a-8dc3-7cda3b00863e"/>
    <x v="0"/>
    <x v="6"/>
  </r>
  <r>
    <s v="A33418DD75444795BC26D3F7DBC3EDA1421B"/>
    <x v="0"/>
    <x v="7"/>
  </r>
  <r>
    <s v="A33A2ECE7B374BD9B168970F0365BA37421B"/>
    <x v="2"/>
    <x v="7"/>
  </r>
  <r>
    <s v="a34a3101-943f-4dd4-a555-14d7d17af804"/>
    <x v="0"/>
    <x v="4"/>
  </r>
  <r>
    <s v="a34f40bd-33f8-45b3-853d-e6b24d56ed22"/>
    <x v="2"/>
    <x v="1"/>
  </r>
  <r>
    <s v="a3677775-9642-4604-a82b-6725792769f2"/>
    <x v="0"/>
    <x v="0"/>
  </r>
  <r>
    <s v="a372c266-3684-4448-b520-2322311596bd"/>
    <x v="4"/>
    <x v="5"/>
  </r>
  <r>
    <s v="a3bab85b-3e60-4470-8583-d8e45e18da48"/>
    <x v="2"/>
    <x v="1"/>
  </r>
  <r>
    <s v="a3bf725b-d127-4565-b94d-1b61ef4fc666"/>
    <x v="0"/>
    <x v="7"/>
  </r>
  <r>
    <s v="A4012A76D40C4BC78AD2B5B3267F2C5E421B"/>
    <x v="0"/>
    <x v="6"/>
  </r>
  <r>
    <s v="A477B44287E345CF8B350E69CFDFDD72421B"/>
    <x v="2"/>
    <x v="5"/>
  </r>
  <r>
    <s v="a48988b7-4e95-4421-997b-78bbc440d8ad"/>
    <x v="0"/>
    <x v="2"/>
  </r>
  <r>
    <s v="a490faa7-c700-4c12-97a0-b1faa2734233"/>
    <x v="0"/>
    <x v="4"/>
  </r>
  <r>
    <s v="A494E2B215B74C6D8CC6705BEC47AEFD421B"/>
    <x v="0"/>
    <x v="7"/>
  </r>
  <r>
    <s v="a4a2f0e3-0a36-446f-a6ca-14a2cfd0c5ad"/>
    <x v="0"/>
    <x v="3"/>
  </r>
  <r>
    <s v="a4b34825-00ec-43ae-96ef-6d7aa30c9349"/>
    <x v="0"/>
    <x v="1"/>
  </r>
  <r>
    <s v="a4b3feaf-8e67-4ad3-8153-afa4c4f27970"/>
    <x v="0"/>
    <x v="0"/>
  </r>
  <r>
    <s v="A4C0D7D1C46D48DAAE316C7EFD04FB84421B"/>
    <x v="0"/>
    <x v="4"/>
  </r>
  <r>
    <s v="a4d70448-9251-4ef8-8110-520caba05ce9"/>
    <x v="0"/>
    <x v="2"/>
  </r>
  <r>
    <s v="a4f08c2f-acde-4f21-a894-bf0eb070ea8e"/>
    <x v="4"/>
    <x v="5"/>
  </r>
  <r>
    <s v="a51eb674-7ee2-4fc9-9482-77ef22b3c767"/>
    <x v="0"/>
    <x v="7"/>
  </r>
  <r>
    <s v="A52B09AC5AC34F889F303CC3B1BF2478421B"/>
    <x v="0"/>
    <x v="3"/>
  </r>
  <r>
    <s v="A53D317353EA4FDC893387D73C025071421B"/>
    <x v="2"/>
    <x v="0"/>
  </r>
  <r>
    <s v="a562f9fe-c245-44b4-b240-4a6399aa93a5"/>
    <x v="0"/>
    <x v="5"/>
  </r>
  <r>
    <s v="a56c6dfe-278d-4086-88d8-41f810b99a58"/>
    <x v="4"/>
    <x v="2"/>
  </r>
  <r>
    <s v="a5751f71-4515-4ee2-b16c-83f61ffb8b24"/>
    <x v="0"/>
    <x v="2"/>
  </r>
  <r>
    <s v="A57C3E187C8C4E68A2A5559C243FDB66XL00"/>
    <x v="2"/>
    <x v="2"/>
  </r>
  <r>
    <s v="a57f8734-2ee6-473d-a9b9-efbc8002898b"/>
    <x v="0"/>
    <x v="6"/>
  </r>
  <r>
    <s v="A58D5D5076A94A7987B66715D022E29E421B"/>
    <x v="2"/>
    <x v="3"/>
  </r>
  <r>
    <s v="A5A93FD3BDFF4128A6E15C48017DC3D7XL00"/>
    <x v="0"/>
    <x v="2"/>
  </r>
  <r>
    <s v="A5FA927685934951B5DC7B7A61D544520000"/>
    <x v="0"/>
    <x v="3"/>
  </r>
  <r>
    <s v="A601F7368F1B476B81BD2847DCBBDE31421B"/>
    <x v="4"/>
    <x v="0"/>
  </r>
  <r>
    <s v="A6322C1AA3244CD5AB3E24C66D415302421B"/>
    <x v="0"/>
    <x v="4"/>
  </r>
  <r>
    <s v="A6C5023ACBC149F8A7FF636D39345707421B"/>
    <x v="0"/>
    <x v="0"/>
  </r>
  <r>
    <s v="A6DA9F6506504661BB1E9AE65BEF4861421B"/>
    <x v="0"/>
    <x v="0"/>
  </r>
  <r>
    <s v="a6e5f0a7-b571-42b5-a296-7be96bfc530c"/>
    <x v="0"/>
    <x v="3"/>
  </r>
  <r>
    <s v="a73fa801-8a48-4ca3-8e01-4c00013d2f7e"/>
    <x v="0"/>
    <x v="3"/>
  </r>
  <r>
    <s v="A74EA8CB92A6418B9ED8A3FF62D46129421B"/>
    <x v="0"/>
    <x v="2"/>
  </r>
  <r>
    <s v="A761EB6D40F64D92A86D844B31B3B37E421B"/>
    <x v="2"/>
    <x v="0"/>
  </r>
  <r>
    <s v="A78FD1FF-50E4-4EE7-9A8D-774A993E0DB2"/>
    <x v="2"/>
    <x v="5"/>
  </r>
  <r>
    <s v="a79e972e-20e3-4c04-ac08-69470d8eb47b"/>
    <x v="4"/>
    <x v="2"/>
  </r>
  <r>
    <s v="a7b68f98-42dc-4e29-b0ce-ffbe0e055978"/>
    <x v="4"/>
    <x v="2"/>
  </r>
  <r>
    <s v="a7f92c6c-83fa-4c23-8691-fc72c240ef18"/>
    <x v="2"/>
    <x v="7"/>
  </r>
  <r>
    <s v="a81591ba-8308-48db-a821-900ec4acb440"/>
    <x v="0"/>
    <x v="8"/>
  </r>
  <r>
    <s v="A828A5F38E634129A889EFCB6012131E421B"/>
    <x v="0"/>
    <x v="2"/>
  </r>
  <r>
    <s v="A831396DAC234575A198FB7CA2AB3C05421B"/>
    <x v="0"/>
    <x v="7"/>
  </r>
  <r>
    <s v="a8603047-7762-4eec-a3ea-33020d5ddaa1"/>
    <x v="0"/>
    <x v="3"/>
  </r>
  <r>
    <s v="A86C57A9D2FB4694BBF9F8E9D69C778B421B"/>
    <x v="0"/>
    <x v="6"/>
  </r>
  <r>
    <s v="a873ff75-1fec-43ba-92a8-506f71fea870"/>
    <x v="0"/>
    <x v="1"/>
  </r>
  <r>
    <s v="a8777e70-fae0-4d0a-a4b6-f390e190ffb2"/>
    <x v="2"/>
    <x v="7"/>
  </r>
  <r>
    <s v="A8B20AF75BDB4F3381D1E9AD5182949A421B"/>
    <x v="0"/>
    <x v="1"/>
  </r>
  <r>
    <s v="A8B9B687A75E421384BF57E4EF2A5F7E421B"/>
    <x v="0"/>
    <x v="0"/>
  </r>
  <r>
    <s v="a8d010b6-1db2-42a0-9f9e-ee7170a3dfef"/>
    <x v="0"/>
    <x v="5"/>
  </r>
  <r>
    <s v="A9386B001B8F43FB82499DC54B1FC7D9421B"/>
    <x v="0"/>
    <x v="4"/>
  </r>
  <r>
    <s v="a972de53-401c-4da1-beeb-d5ffbd93389e"/>
    <x v="2"/>
    <x v="7"/>
  </r>
  <r>
    <s v="A97E0AA36C7544D9AB1AB8251E012829421B"/>
    <x v="2"/>
    <x v="4"/>
  </r>
  <r>
    <s v="A98F62B2-33DA-48FB-81FF-8C287A2B7B6B"/>
    <x v="2"/>
    <x v="0"/>
  </r>
  <r>
    <s v="A9C3E66D595646608425BF48749EC053421B"/>
    <x v="0"/>
    <x v="3"/>
  </r>
  <r>
    <s v="A9DBA03F19DD4ED784458482516A205B421B"/>
    <x v="4"/>
    <x v="6"/>
  </r>
  <r>
    <s v="a9e2b585-346f-4d2f-8860-03200f1360a1"/>
    <x v="0"/>
    <x v="7"/>
  </r>
  <r>
    <s v="a9ff7799-8465-4084-b01f-494d1f6eaa46"/>
    <x v="4"/>
    <x v="2"/>
  </r>
  <r>
    <s v="aa3c7592-ad76-4c6f-9106-6e3802b208b2"/>
    <x v="5"/>
    <x v="3"/>
  </r>
  <r>
    <s v="aa6c2943-9376-47bc-a17f-d8e10668c805"/>
    <x v="2"/>
    <x v="2"/>
  </r>
  <r>
    <s v="aa6d93b7-b2aa-4bf2-816b-cdd449562613"/>
    <x v="2"/>
    <x v="3"/>
  </r>
  <r>
    <s v="AA723771CC984254A7C53CD2167E5E97421B"/>
    <x v="0"/>
    <x v="2"/>
  </r>
  <r>
    <s v="AA828E7E85914592BA97261382EA5A2E421B"/>
    <x v="0"/>
    <x v="3"/>
  </r>
  <r>
    <s v="AA82E1BB5903440E8D23543F57DB3819421B"/>
    <x v="0"/>
    <x v="4"/>
  </r>
  <r>
    <s v="AACD33B4A55D42B0BC97C3DCBD96B1EF421B"/>
    <x v="0"/>
    <x v="2"/>
  </r>
  <r>
    <s v="AAE479EC22404D3491C70AB0C20EDC68421B"/>
    <x v="0"/>
    <x v="4"/>
  </r>
  <r>
    <s v="aae6b20f-f2e7-4459-8369-e407c0e20c84"/>
    <x v="0"/>
    <x v="0"/>
  </r>
  <r>
    <s v="AAF167102F6D4BE09CEBF2626A7E3BA1421B"/>
    <x v="0"/>
    <x v="2"/>
  </r>
  <r>
    <s v="AB0A9B4D77914EB3BDF64B6AEF2A7C77421B"/>
    <x v="4"/>
    <x v="0"/>
  </r>
  <r>
    <s v="ab3665be-6656-47b0-bc32-fd64a11020a4"/>
    <x v="0"/>
    <x v="1"/>
  </r>
  <r>
    <s v="AB989C8E-3B37-4B8C-A6BC-537555A6EA83"/>
    <x v="2"/>
    <x v="1"/>
  </r>
  <r>
    <s v="abac5a89-564d-49bf-a279-2e7186ddd485"/>
    <x v="0"/>
    <x v="3"/>
  </r>
  <r>
    <s v="abb424a1-56c2-4fb8-b5ad-209e3eff21b8"/>
    <x v="2"/>
    <x v="5"/>
  </r>
  <r>
    <s v="ABF4B37726704AF6A30AB9C190D093F8421B"/>
    <x v="0"/>
    <x v="0"/>
  </r>
  <r>
    <s v="ABF80B7B-D1E4-42DF-A7EC-D0C892D21224"/>
    <x v="0"/>
    <x v="8"/>
  </r>
  <r>
    <s v="abf9d273-dad8-4cd2-9e0c-4bf1784a62e0"/>
    <x v="2"/>
    <x v="3"/>
  </r>
  <r>
    <s v="ac183c37-a7a2-47a3-865b-767d81e1ef19"/>
    <x v="0"/>
    <x v="3"/>
  </r>
  <r>
    <s v="ac5778fe-3451-4b44-a181-3d20d6e2d5bd"/>
    <x v="0"/>
    <x v="1"/>
  </r>
  <r>
    <s v="AC9D6BEACA4541D5A9C74B98EA7D2D73421B"/>
    <x v="0"/>
    <x v="4"/>
  </r>
  <r>
    <s v="ACA23EBD24C64D71917D5699724DD17E421B"/>
    <x v="2"/>
    <x v="2"/>
  </r>
  <r>
    <s v="ACB44295B1354152A53096FB0A88EE77421B"/>
    <x v="2"/>
    <x v="1"/>
  </r>
  <r>
    <s v="acdad8e3-0f93-4660-a726-b9a8e96b787a"/>
    <x v="4"/>
    <x v="4"/>
  </r>
  <r>
    <s v="acf4ccd3-9938-422e-9144-3319978750a2"/>
    <x v="4"/>
    <x v="6"/>
  </r>
  <r>
    <s v="ad0ddbac-7865-4fe0-b2a3-37eb9b17a9a6"/>
    <x v="0"/>
    <x v="3"/>
  </r>
  <r>
    <s v="AD13E570424D4A48AD0F99534D20C32EXL00"/>
    <x v="2"/>
    <x v="3"/>
  </r>
  <r>
    <s v="AD13E570424D4A48AD0F99534D20C32EXL00,SBID00000063642B2904F147B7A7CD7033C1BC9FFD"/>
    <x v="0"/>
    <x v="3"/>
  </r>
  <r>
    <s v="ad17af77-f596-4399-9416-2a0acd6c4058"/>
    <x v="2"/>
    <x v="4"/>
  </r>
  <r>
    <s v="ad2b2a53-1180-4e92-95a5-6f06ca184bb5"/>
    <x v="2"/>
    <x v="7"/>
  </r>
  <r>
    <s v="AD615A794FF84A83BC7551989E373665421B"/>
    <x v="2"/>
    <x v="4"/>
  </r>
  <r>
    <s v="ADAEC5648DE14015BDFB5169FB3A07CE421B"/>
    <x v="0"/>
    <x v="4"/>
  </r>
  <r>
    <s v="ADEF2A2E940042F98EC7F1016E7C3273421B"/>
    <x v="0"/>
    <x v="7"/>
  </r>
  <r>
    <s v="ae17828d-f87d-4b56-8586-1771eef3f68e"/>
    <x v="2"/>
    <x v="1"/>
  </r>
  <r>
    <s v="AE1B8669DE5F4E94BE5C3C619AF36D660000"/>
    <x v="0"/>
    <x v="3"/>
  </r>
  <r>
    <s v="ae423e1b-8c50-491f-b8f4-008f2185f6d4"/>
    <x v="0"/>
    <x v="3"/>
  </r>
  <r>
    <s v="ae5291eb-c352-4cdb-b2b0-afea4e3f6257"/>
    <x v="0"/>
    <x v="3"/>
  </r>
  <r>
    <s v="AE56F868-4318-448A-A02C-0E18DFF0D76E"/>
    <x v="0"/>
    <x v="6"/>
  </r>
  <r>
    <s v="aeb270c4-040d-42ec-a144-26e1893cd919"/>
    <x v="0"/>
    <x v="3"/>
  </r>
  <r>
    <s v="aee39b42-6130-4ea0-84cf-94a5a050a1d3"/>
    <x v="2"/>
    <x v="7"/>
  </r>
  <r>
    <s v="AF0F9A660E2A4B208264BC76A4A21055421B"/>
    <x v="0"/>
    <x v="6"/>
  </r>
  <r>
    <s v="AF3F7024475C4FE9A0922669CB4A3ACC421B"/>
    <x v="0"/>
    <x v="8"/>
  </r>
  <r>
    <s v="afc90e1e-1589-4a3e-b733-441ec81d2b3f"/>
    <x v="0"/>
    <x v="3"/>
  </r>
  <r>
    <s v="afda37ac-e7af-46a1-a272-040b452202ab"/>
    <x v="0"/>
    <x v="3"/>
  </r>
  <r>
    <s v="b0256ba6-4b55-440d-8511-6c1ff7791bce"/>
    <x v="2"/>
    <x v="3"/>
  </r>
  <r>
    <s v="b04d6da7-9baa-4030-b2bd-df62c64cc7a0"/>
    <x v="2"/>
    <x v="2"/>
  </r>
  <r>
    <s v="b04ebc1a-0594-4027-a486-76a622aaf19a"/>
    <x v="0"/>
    <x v="0"/>
  </r>
  <r>
    <s v="b0ac20fb-5018-4d51-8eaf-fe4cb4d9eb96"/>
    <x v="0"/>
    <x v="4"/>
  </r>
  <r>
    <s v="B107203582A649DF88C2027F74EFA3A9421B"/>
    <x v="2"/>
    <x v="4"/>
  </r>
  <r>
    <s v="b16674f5-331d-410e-84e6-d9bdba220c96"/>
    <x v="2"/>
    <x v="3"/>
  </r>
  <r>
    <s v="b16de966-55a9-4bed-8134-6954eb5cb4f8"/>
    <x v="0"/>
    <x v="1"/>
  </r>
  <r>
    <s v="b1ae588c-6bb9-426a-980a-4a06d911ed31"/>
    <x v="0"/>
    <x v="0"/>
  </r>
  <r>
    <s v="b1dd5de3-69a7-4c29-b1ea-271104fc0cbb"/>
    <x v="0"/>
    <x v="7"/>
  </r>
  <r>
    <s v="B1E30A90-39EB-4CC6-B66D-6440A6F66239"/>
    <x v="0"/>
    <x v="1"/>
  </r>
  <r>
    <s v="B1EB09061F9641CFAF1AE078E6C547DD421B"/>
    <x v="0"/>
    <x v="2"/>
  </r>
  <r>
    <s v="B1FD62DC1DD0453EA374397B60091333421B"/>
    <x v="0"/>
    <x v="7"/>
  </r>
  <r>
    <s v="B20F1C75-5F75-44DA-8A70-D7278748A61E"/>
    <x v="0"/>
    <x v="2"/>
  </r>
  <r>
    <s v="B20F987EF5D6417691E5276534EB9A83421B"/>
    <x v="2"/>
    <x v="8"/>
  </r>
  <r>
    <s v="b21aaaf6-0e3d-495a-aecc-f1aaef282261"/>
    <x v="0"/>
    <x v="5"/>
  </r>
  <r>
    <s v="b25a1f94-abd0-45a7-8100-76054c29e242"/>
    <x v="0"/>
    <x v="5"/>
  </r>
  <r>
    <s v="B25C2FE93D01454B953ED2B3D4403B07XL00"/>
    <x v="0"/>
    <x v="2"/>
  </r>
  <r>
    <s v="b2bb1f2e-357e-4f05-b68a-e7a16b615b8a"/>
    <x v="0"/>
    <x v="7"/>
  </r>
  <r>
    <s v="b2bdf35a-a9a8-4033-806f-57d8c85d612a"/>
    <x v="4"/>
    <x v="3"/>
  </r>
  <r>
    <s v="b2c8cfc9-e19a-4cbc-a55b-4cd899f4f1bf"/>
    <x v="0"/>
    <x v="1"/>
  </r>
  <r>
    <s v="b2efd2cc-44f4-41d6-a7c3-307e780066b4"/>
    <x v="2"/>
    <x v="0"/>
  </r>
  <r>
    <s v="B2F1A83666CE4BD3AFDF2B3A574AB9F9421B"/>
    <x v="0"/>
    <x v="2"/>
  </r>
  <r>
    <s v="b2f6537f-8496-4753-935d-4959a30b9a95"/>
    <x v="0"/>
    <x v="8"/>
  </r>
  <r>
    <s v="b319fbc3-1f8e-42b8-bf12-687cd00bef5a"/>
    <x v="2"/>
    <x v="7"/>
  </r>
  <r>
    <s v="b323de08-a95c-4534-8fc8-2125be7f69a9"/>
    <x v="2"/>
    <x v="0"/>
  </r>
  <r>
    <s v="B3607D86E15698F09F6BDDF1B9C02269451B"/>
    <x v="0"/>
    <x v="5"/>
  </r>
  <r>
    <s v="B3973EAB7091456083D389E3D5BA9967421B"/>
    <x v="5"/>
    <x v="8"/>
  </r>
  <r>
    <s v="b3b0d7a7-5322-4336-8deb-5830034f6f97"/>
    <x v="0"/>
    <x v="3"/>
  </r>
  <r>
    <s v="b421b083-36d5-42c1-9328-049a9ce823b6"/>
    <x v="0"/>
    <x v="0"/>
  </r>
  <r>
    <s v="b443a55a-7c05-4d9a-911e-8f6654cf719c"/>
    <x v="1"/>
    <x v="7"/>
  </r>
  <r>
    <s v="B44639F948064277B692CDC85C26FB85421B"/>
    <x v="0"/>
    <x v="5"/>
  </r>
  <r>
    <s v="B45E03D04D154719895E6A16C50C6ED5421B"/>
    <x v="0"/>
    <x v="1"/>
  </r>
  <r>
    <s v="b4974346-71e6-4f77-9977-c55c7bc8f3c5"/>
    <x v="2"/>
    <x v="2"/>
  </r>
  <r>
    <s v="b4a58df0-b207-49d1-b2c4-1258cdb73b21"/>
    <x v="2"/>
    <x v="2"/>
  </r>
  <r>
    <s v="b4a8a9eb-3150-4bf6-abec-ddf17b3e34c9"/>
    <x v="2"/>
    <x v="2"/>
  </r>
  <r>
    <s v="b4bf90ae-5291-4359-a9ac-563962449e67"/>
    <x v="0"/>
    <x v="2"/>
  </r>
  <r>
    <s v="B4CA947F5F2A422A9630A2EFDD582D89421B"/>
    <x v="0"/>
    <x v="2"/>
  </r>
  <r>
    <s v="b4ef9c45-3f7e-4646-a2ea-f4077ccb9864"/>
    <x v="0"/>
    <x v="0"/>
  </r>
  <r>
    <s v="b4f3a8b8-2a82-47c6-b154-4135ca1f1b95"/>
    <x v="0"/>
    <x v="3"/>
  </r>
  <r>
    <s v="B5437FAF915F444980E5040048CE9CB3421B"/>
    <x v="0"/>
    <x v="3"/>
  </r>
  <r>
    <s v="b5484796-0958-421b-9c61-4929b58be44a"/>
    <x v="0"/>
    <x v="1"/>
  </r>
  <r>
    <s v="b5663b97-e8eb-47e3-b69c-ea66e66130c4"/>
    <x v="2"/>
    <x v="5"/>
  </r>
  <r>
    <s v="B56D179F227A4148AE6F64A5A7CF062D421B"/>
    <x v="2"/>
    <x v="2"/>
  </r>
  <r>
    <s v="B583F1B5DC064E62BE66E36847D5F98F421B"/>
    <x v="0"/>
    <x v="4"/>
  </r>
  <r>
    <s v="b58ef773-07dc-4cbc-bb3b-387e5d565eaf"/>
    <x v="0"/>
    <x v="3"/>
  </r>
  <r>
    <s v="b5fac5fc-e6da-4d19-a330-17a838e1465f"/>
    <x v="0"/>
    <x v="3"/>
  </r>
  <r>
    <s v="B61350FF2A9340CD879FFAC1EF733A46421B"/>
    <x v="0"/>
    <x v="2"/>
  </r>
  <r>
    <s v="B6361D60D2244AD8840027978DD492D5421B"/>
    <x v="0"/>
    <x v="0"/>
  </r>
  <r>
    <s v="B637376CBA15493B948275B5C223BF58421B"/>
    <x v="0"/>
    <x v="8"/>
  </r>
  <r>
    <s v="b6441980-f250-4dab-9e92-6182330d24c0"/>
    <x v="0"/>
    <x v="3"/>
  </r>
  <r>
    <s v="b651e48f-ecab-4899-9ff9-5409b43caf46"/>
    <x v="2"/>
    <x v="4"/>
  </r>
  <r>
    <s v="b6631b6a-74d8-4d53-bab1-0f263710c323"/>
    <x v="0"/>
    <x v="5"/>
  </r>
  <r>
    <s v="b6ae2ea9-4b1c-4aef-a057-3da52856e4de"/>
    <x v="0"/>
    <x v="3"/>
  </r>
  <r>
    <s v="B7496DA201154A90AB46C3438EDA7A00421B"/>
    <x v="0"/>
    <x v="4"/>
  </r>
  <r>
    <s v="B74F8AA6AB644103AB96BFD13A9ADB0E421B"/>
    <x v="2"/>
    <x v="4"/>
  </r>
  <r>
    <s v="b76e4dfc-8f15-4513-ab78-a1e438463865"/>
    <x v="0"/>
    <x v="4"/>
  </r>
  <r>
    <s v="B771260F13BE4160A347EB231654282E421B"/>
    <x v="0"/>
    <x v="1"/>
  </r>
  <r>
    <s v="b7872a23-6356-4f76-b9c4-fcd6a1cd9a20"/>
    <x v="5"/>
    <x v="5"/>
  </r>
  <r>
    <s v="b78ba88e-ab44-4e69-b4f5-ef26cd9767d7"/>
    <x v="0"/>
    <x v="6"/>
  </r>
  <r>
    <s v="b7c2817c-f665-439c-9306-24629e7faffd"/>
    <x v="2"/>
    <x v="4"/>
  </r>
  <r>
    <s v="B7DE9DF9417443AE8781853693D74EA9XL00"/>
    <x v="0"/>
    <x v="2"/>
  </r>
  <r>
    <s v="B80489EA58AE4D02A8882028DF58F18DXL00"/>
    <x v="2"/>
    <x v="7"/>
  </r>
  <r>
    <s v="b81b2597-688d-4b0d-a8da-48be18626a03"/>
    <x v="0"/>
    <x v="4"/>
  </r>
  <r>
    <s v="b8283fba-0b64-4f47-997f-a4b46c5611f7"/>
    <x v="2"/>
    <x v="2"/>
  </r>
  <r>
    <s v="b82b7b92-9c9d-4047-aa4d-893bfddab9a8"/>
    <x v="0"/>
    <x v="7"/>
  </r>
  <r>
    <s v="b8300296-a750-47e2-9890-b4347ab3f738"/>
    <x v="4"/>
    <x v="1"/>
  </r>
  <r>
    <s v="b8351f13-11fe-4cc6-a702-8e2167f52f28"/>
    <x v="1"/>
    <x v="2"/>
  </r>
  <r>
    <s v="b842881d-4244-423d-9631-a723fdf0d5e4"/>
    <x v="2"/>
    <x v="2"/>
  </r>
  <r>
    <s v="B851AA20-2579-47CA-A852-C115BA1BE931"/>
    <x v="2"/>
    <x v="0"/>
  </r>
  <r>
    <s v="B85B498CCBDA46C4A7D3EB0A9F55FCA2421B"/>
    <x v="0"/>
    <x v="3"/>
  </r>
  <r>
    <s v="b897cade-2f4b-4513-bbcd-bf8df40bd947"/>
    <x v="2"/>
    <x v="3"/>
  </r>
  <r>
    <s v="b8e3ff1f-646b-4633-98f5-2e300e28c8b5"/>
    <x v="2"/>
    <x v="5"/>
  </r>
  <r>
    <s v="b90b253b-f41a-4be1-a1d5-6281ffda94f3"/>
    <x v="0"/>
    <x v="8"/>
  </r>
  <r>
    <s v="b9121abe-8884-4d45-8a20-ed5a72318a4d"/>
    <x v="0"/>
    <x v="7"/>
  </r>
  <r>
    <s v="b95260ee-3be5-4161-9fe3-8c3c3885c530"/>
    <x v="0"/>
    <x v="3"/>
  </r>
  <r>
    <s v="b96c670b-5731-4591-8a22-c773c45af89c"/>
    <x v="2"/>
    <x v="4"/>
  </r>
  <r>
    <s v="B96E8E612D884829851BC172E124C56B421B"/>
    <x v="0"/>
    <x v="7"/>
  </r>
  <r>
    <s v="B9A69E4F22024004B115CC848F44A8B0421B"/>
    <x v="0"/>
    <x v="1"/>
  </r>
  <r>
    <s v="B9AD68FFF6EA4F9F8B6ECBF1151770CD421B"/>
    <x v="0"/>
    <x v="3"/>
  </r>
  <r>
    <s v="b9b1618f-b34e-40c9-a8e9-b2e16d2af71c"/>
    <x v="4"/>
    <x v="2"/>
  </r>
  <r>
    <s v="B9CE5927B349495EAB6916E7A9A35912421B"/>
    <x v="0"/>
    <x v="4"/>
  </r>
  <r>
    <s v="BA068C6B59944D128D549B541B3CBEE10000"/>
    <x v="0"/>
    <x v="3"/>
  </r>
  <r>
    <s v="ba10ad25-116a-4dc8-8326-33eed7e1e0c3"/>
    <x v="0"/>
    <x v="3"/>
  </r>
  <r>
    <s v="ba25c2a5-b8b0-41e5-b577-e6959821a20b"/>
    <x v="0"/>
    <x v="2"/>
  </r>
  <r>
    <s v="BA5B3FC5AD4C487BA535CFA8AE27E535421B"/>
    <x v="0"/>
    <x v="6"/>
  </r>
  <r>
    <s v="BA78104209A04AB19E350491514A4C12421B"/>
    <x v="0"/>
    <x v="3"/>
  </r>
  <r>
    <s v="ba78b268-cdcc-4d74-a984-7c09f77d117f"/>
    <x v="0"/>
    <x v="5"/>
  </r>
  <r>
    <s v="BA794296B9D94DA7A32D819451FD313B421B"/>
    <x v="0"/>
    <x v="0"/>
  </r>
  <r>
    <s v="ba7ef3f6-751b-4a87-90c6-485ac721e914"/>
    <x v="2"/>
    <x v="2"/>
  </r>
  <r>
    <s v="baaba647-2135-482a-88b7-c58bd437dc42"/>
    <x v="0"/>
    <x v="4"/>
  </r>
  <r>
    <s v="BAB7AEDC32754C52BFC639F17EBA2E03XL00"/>
    <x v="0"/>
    <x v="2"/>
  </r>
  <r>
    <s v="bacc41e4-f3a0-41f1-91ad-59186b7e0cca"/>
    <x v="2"/>
    <x v="1"/>
  </r>
  <r>
    <s v="bae3a30a-fcc3-42f8-8d3a-abe5928889dd"/>
    <x v="0"/>
    <x v="4"/>
  </r>
  <r>
    <s v="bafe1612-27d8-4b41-af8b-7b754d44b607"/>
    <x v="2"/>
    <x v="5"/>
  </r>
  <r>
    <s v="BBBF0CD455A24268B83A115789518823XL00"/>
    <x v="0"/>
    <x v="2"/>
  </r>
  <r>
    <s v="bbc7179c-910b-45f9-aba5-480a0637266e"/>
    <x v="0"/>
    <x v="3"/>
  </r>
  <r>
    <s v="bbc9e6d7-4e56-4eb3-9754-4edc724a3e20"/>
    <x v="0"/>
    <x v="8"/>
  </r>
  <r>
    <s v="bbdf1189-ecac-4dea-a052-be2d6cb9a674"/>
    <x v="0"/>
    <x v="0"/>
  </r>
  <r>
    <s v="bbe78799-5691-4b2a-94a7-4274964569af"/>
    <x v="0"/>
    <x v="2"/>
  </r>
  <r>
    <s v="BC304BF66AEF4707846C0FA7E946B4E6421B"/>
    <x v="4"/>
    <x v="1"/>
  </r>
  <r>
    <s v="bc3770b0-41b0-4851-b370-181d9224cd2a"/>
    <x v="0"/>
    <x v="3"/>
  </r>
  <r>
    <s v="bc3e2b95-d1d0-43a4-b60f-2032cd4b0b9c"/>
    <x v="2"/>
    <x v="3"/>
  </r>
  <r>
    <s v="BC5C5072EA7A4FB69B64AD02EC07C48A421B"/>
    <x v="2"/>
    <x v="6"/>
  </r>
  <r>
    <s v="bca78435-330d-4342-ba8d-a0fff411b3b5"/>
    <x v="0"/>
    <x v="7"/>
  </r>
  <r>
    <s v="BCAA93335DD9479FB8F11EE5CFF69AB1XL00"/>
    <x v="0"/>
    <x v="2"/>
  </r>
  <r>
    <s v="bcc123d4-6678-41f7-a129-4ff098e3c6ae"/>
    <x v="0"/>
    <x v="7"/>
  </r>
  <r>
    <s v="BD00A0C9469D438DB170C5E47DF1EE28421B"/>
    <x v="2"/>
    <x v="7"/>
  </r>
  <r>
    <s v="BD2B55F147AA4F82BA33FB4584A5DEEF421B"/>
    <x v="0"/>
    <x v="0"/>
  </r>
  <r>
    <s v="BD31E30E0E7A4B5689D1830E9EBEDF98XL00"/>
    <x v="2"/>
    <x v="2"/>
  </r>
  <r>
    <s v="BD320CD7EE374DB1A0281306EECC0358421B"/>
    <x v="0"/>
    <x v="7"/>
  </r>
  <r>
    <s v="bd43a513-5afe-40b2-b442-aba14bef1d63"/>
    <x v="4"/>
    <x v="2"/>
  </r>
  <r>
    <s v="BD482EF8C48C4246BBBA33B597E41FD4421B"/>
    <x v="2"/>
    <x v="1"/>
  </r>
  <r>
    <s v="BD6A06F8754A4753B129DEAEA3513944421B"/>
    <x v="2"/>
    <x v="4"/>
  </r>
  <r>
    <s v="bd97dede-d451-4b86-8ee5-45bb694433a0"/>
    <x v="2"/>
    <x v="2"/>
  </r>
  <r>
    <s v="BDCC16088CA841B2B35228CB618ADDFE421B"/>
    <x v="0"/>
    <x v="7"/>
  </r>
  <r>
    <s v="BE0D48C9CE6942C0B4856575F122A096XL00"/>
    <x v="0"/>
    <x v="7"/>
  </r>
  <r>
    <s v="be215967-5ea0-4b0f-ada3-e357640270e4"/>
    <x v="0"/>
    <x v="5"/>
  </r>
  <r>
    <s v="be3f9048-61cb-4321-93ea-ac852cc954f6"/>
    <x v="2"/>
    <x v="3"/>
  </r>
  <r>
    <s v="be592677-d263-4807-9df1-ee75e577befc"/>
    <x v="0"/>
    <x v="0"/>
  </r>
  <r>
    <s v="be64d83e-5cad-4e9c-9e31-275d259b3081"/>
    <x v="2"/>
    <x v="3"/>
  </r>
  <r>
    <s v="be92fff5-3913-4a9b-a22e-f94271302de0"/>
    <x v="4"/>
    <x v="7"/>
  </r>
  <r>
    <s v="beb71d69-4ccf-4143-99ab-ccf6f0c708dd"/>
    <x v="0"/>
    <x v="2"/>
  </r>
  <r>
    <s v="BF0BF105E6AD42AC84342AA2F2333892421B"/>
    <x v="0"/>
    <x v="0"/>
  </r>
  <r>
    <s v="bf20c382-8f00-4d33-afcd-1a170a2d69af"/>
    <x v="2"/>
    <x v="0"/>
  </r>
  <r>
    <s v="bf35136e-1c7d-4615-b266-95ccfe522662"/>
    <x v="2"/>
    <x v="8"/>
  </r>
  <r>
    <s v="bf5506ee-1086-41ed-96c4-106d8c0be032"/>
    <x v="2"/>
    <x v="7"/>
  </r>
  <r>
    <s v="BF5807C0FF6446188AB8BE71403DDD23421B"/>
    <x v="2"/>
    <x v="0"/>
  </r>
  <r>
    <s v="BF61119E6F314FF986DD878F29E93166421B"/>
    <x v="2"/>
    <x v="4"/>
  </r>
  <r>
    <s v="BF635E8FDBF744C19EBA366E9B2E80D0421B"/>
    <x v="0"/>
    <x v="1"/>
  </r>
  <r>
    <s v="bf6548b5-3138-433a-84aa-555c81d7cd2a"/>
    <x v="0"/>
    <x v="3"/>
  </r>
  <r>
    <s v="C05350A8-B6E9-4BB4-8589-51018327587F"/>
    <x v="0"/>
    <x v="7"/>
  </r>
  <r>
    <s v="C05E83DD-1D82-44FA-B184-A2CD8235A616"/>
    <x v="0"/>
    <x v="6"/>
  </r>
  <r>
    <s v="c06b8cd1-65ea-437f-990e-f42e21a5c167"/>
    <x v="0"/>
    <x v="3"/>
  </r>
  <r>
    <s v="c0e5a1fa-b28b-4647-a15c-52559d48d468"/>
    <x v="2"/>
    <x v="1"/>
  </r>
  <r>
    <s v="C0F4769C877C4AF39E0D32EA024833BCXL00"/>
    <x v="0"/>
    <x v="3"/>
  </r>
  <r>
    <s v="c0fb6f24-1b1a-4e6c-9c75-285f4f20b52b"/>
    <x v="2"/>
    <x v="0"/>
  </r>
  <r>
    <s v="C11BF4C8261C4F338D3366D7186F78B4421B"/>
    <x v="2"/>
    <x v="0"/>
  </r>
  <r>
    <s v="C13BA94EEFF645CAB084F89B507F1BC0421B"/>
    <x v="0"/>
    <x v="3"/>
  </r>
  <r>
    <s v="C1B5633608114CEA985F4CDADCB1BE22421B"/>
    <x v="0"/>
    <x v="2"/>
  </r>
  <r>
    <s v="C1D0D11DD48A4AC78F81F8E3AE6A8C08421B"/>
    <x v="5"/>
    <x v="5"/>
  </r>
  <r>
    <s v="c1e605c4-e066-48d8-aba7-caf6e32491a2"/>
    <x v="0"/>
    <x v="2"/>
  </r>
  <r>
    <s v="c1ecc72a-7528-4474-84a2-b505652e1506"/>
    <x v="2"/>
    <x v="7"/>
  </r>
  <r>
    <s v="C1F1313F40904803ABA67219FCCE858F421B"/>
    <x v="0"/>
    <x v="5"/>
  </r>
  <r>
    <s v="c1f3896f-20b4-49bf-997e-e2927486fee9"/>
    <x v="0"/>
    <x v="1"/>
  </r>
  <r>
    <s v="C1F512EBC2D440D49A2012326A9243B8421B"/>
    <x v="0"/>
    <x v="3"/>
  </r>
  <r>
    <s v="c203806c-8070-48d5-a7c0-92b5492e8a5b"/>
    <x v="2"/>
    <x v="7"/>
  </r>
  <r>
    <s v="C26DC5B0DFE846698FB1310006CC0885421B"/>
    <x v="0"/>
    <x v="4"/>
  </r>
  <r>
    <s v="c29a4e07-1470-4694-8f3c-314f882d3171"/>
    <x v="6"/>
    <x v="5"/>
  </r>
  <r>
    <s v="c2efec2a-ec72-4ed5-b924-5c11e22e275f"/>
    <x v="0"/>
    <x v="4"/>
  </r>
  <r>
    <s v="c2f10251-e75f-47e6-8fc4-393ce36b4982"/>
    <x v="0"/>
    <x v="2"/>
  </r>
  <r>
    <s v="c2fc1426-2632-4cef-9db1-a45f67657425"/>
    <x v="0"/>
    <x v="7"/>
  </r>
  <r>
    <s v="c3060b92-c7b3-467b-a3ec-9f78edfca839"/>
    <x v="0"/>
    <x v="2"/>
  </r>
  <r>
    <s v="c30c8d04-f71d-42fb-a4e3-d3490f221fb0"/>
    <x v="0"/>
    <x v="2"/>
  </r>
  <r>
    <s v="c312ccaf-2d81-4020-ba33-ab95cc5e4164"/>
    <x v="0"/>
    <x v="0"/>
  </r>
  <r>
    <s v="c31ef9ae-430e-4031-bac3-a6206a9995d9"/>
    <x v="0"/>
    <x v="7"/>
  </r>
  <r>
    <s v="c32f2f8e-ba81-4847-9ca8-eb2e6893fcfc"/>
    <x v="0"/>
    <x v="6"/>
  </r>
  <r>
    <s v="c339307b-8ecb-44cc-bd52-b71e4477ddc3"/>
    <x v="0"/>
    <x v="3"/>
  </r>
  <r>
    <s v="C33E5D2D7A3A4ACF9837742B5012F493421B"/>
    <x v="0"/>
    <x v="2"/>
  </r>
  <r>
    <s v="C34F8838907046B3A9C25772F9D43DAC421B"/>
    <x v="0"/>
    <x v="3"/>
  </r>
  <r>
    <s v="C36E949E6EF34ADF985E366632B749FD0000"/>
    <x v="0"/>
    <x v="3"/>
  </r>
  <r>
    <s v="c376c4f8-c72c-4470-a7e0-2d0b73a38518"/>
    <x v="0"/>
    <x v="5"/>
  </r>
  <r>
    <s v="c3861c36-2c05-40bb-ab99-69fae34c59db"/>
    <x v="2"/>
    <x v="3"/>
  </r>
  <r>
    <s v="C38B45D9C38D4813AA90AA8AC3D18C2E421B"/>
    <x v="0"/>
    <x v="3"/>
  </r>
  <r>
    <s v="c38dbc4e-06a5-439f-b5fa-3d7c0c32c99f"/>
    <x v="2"/>
    <x v="2"/>
  </r>
  <r>
    <s v="c3b3ff8e-2262-4c17-aa40-44db3678808e"/>
    <x v="0"/>
    <x v="2"/>
  </r>
  <r>
    <s v="c3f74522-5211-438c-8eff-a30f1dae2c69"/>
    <x v="0"/>
    <x v="1"/>
  </r>
  <r>
    <s v="c445528a-e9c2-43f4-8137-664792464c51"/>
    <x v="2"/>
    <x v="1"/>
  </r>
  <r>
    <s v="C477C31C54024787A7E63422EE0908A4421B"/>
    <x v="0"/>
    <x v="4"/>
  </r>
  <r>
    <s v="c566282e-eefe-4ac5-8231-0f04fb059848"/>
    <x v="2"/>
    <x v="8"/>
  </r>
  <r>
    <s v="c571995a-db67-4d2b-9452-6fd08d95db07"/>
    <x v="0"/>
    <x v="2"/>
  </r>
  <r>
    <s v="C6084544907E46D99E3042D1288B8FDFXL00"/>
    <x v="4"/>
    <x v="2"/>
  </r>
  <r>
    <s v="C61F4F95E22A418DA17FB1F783B08D0D421B"/>
    <x v="0"/>
    <x v="1"/>
  </r>
  <r>
    <s v="C64AC75F1DA44982805652D04FAA7D09421B"/>
    <x v="0"/>
    <x v="1"/>
  </r>
  <r>
    <s v="c656bdb6-c0e2-4308-bf10-69bf33678fe3"/>
    <x v="0"/>
    <x v="3"/>
  </r>
  <r>
    <s v="c66328a7-8267-4c55-b50e-5ad753804a3d"/>
    <x v="0"/>
    <x v="5"/>
  </r>
  <r>
    <s v="C6B6DC4B9AE34FC8863C44A98C666FC6421B"/>
    <x v="0"/>
    <x v="1"/>
  </r>
  <r>
    <s v="c6d6bf86-98b6-46f6-a47f-95ba826ed1bc"/>
    <x v="0"/>
    <x v="8"/>
  </r>
  <r>
    <s v="c6ef2c3b-e319-4a6d-b2a1-f3ca9e2eb880"/>
    <x v="0"/>
    <x v="5"/>
  </r>
  <r>
    <s v="c71711b4-f2b3-4d9f-844a-0267c10a9fb3"/>
    <x v="2"/>
    <x v="7"/>
  </r>
  <r>
    <s v="C72EFE08D87D4AF1A612C7F4514DEB06421B"/>
    <x v="2"/>
    <x v="1"/>
  </r>
  <r>
    <s v="C74F70CDB0F94068991EE0F8DD4BE0B0421B"/>
    <x v="2"/>
    <x v="1"/>
  </r>
  <r>
    <s v="C772D754F0364530A80EA504262A5AE7421B"/>
    <x v="0"/>
    <x v="1"/>
  </r>
  <r>
    <s v="C78600F9073447FEA28212682A56E999421B"/>
    <x v="0"/>
    <x v="3"/>
  </r>
  <r>
    <s v="c7963d62-35a5-438d-b1a0-4bab861da01f"/>
    <x v="2"/>
    <x v="6"/>
  </r>
  <r>
    <s v="C7972D32511849D088BD1BB52C442ADFXL00"/>
    <x v="0"/>
    <x v="2"/>
  </r>
  <r>
    <s v="c7b429d0-ef15-458b-81ef-c33aa61d9e08"/>
    <x v="0"/>
    <x v="7"/>
  </r>
  <r>
    <s v="c7b75a41-9c89-446a-9d87-c031f57bb552"/>
    <x v="2"/>
    <x v="5"/>
  </r>
  <r>
    <s v="C7C8AD32AB904FC8AD221CA841B493C4421B"/>
    <x v="0"/>
    <x v="4"/>
  </r>
  <r>
    <s v="C7CB008F88A846BB9E7142EBA5469280421B"/>
    <x v="0"/>
    <x v="3"/>
  </r>
  <r>
    <s v="c7ccd69c-ccc8-44b8-9198-dbae8aa0d81d"/>
    <x v="2"/>
    <x v="2"/>
  </r>
  <r>
    <s v="C7F9235523824B288EDCCB3A689FA87E421B"/>
    <x v="2"/>
    <x v="2"/>
  </r>
  <r>
    <s v="c8085afc-63f2-48da-9838-be133726cf54"/>
    <x v="0"/>
    <x v="7"/>
  </r>
  <r>
    <s v="c810c4de-4e8f-458d-befd-1005dc2884cc"/>
    <x v="0"/>
    <x v="4"/>
  </r>
  <r>
    <s v="C81FC85BA8004EA69967F6F21E20828A421B"/>
    <x v="0"/>
    <x v="1"/>
  </r>
  <r>
    <s v="c83fca90-e714-4f5c-9c7c-fee24942345f"/>
    <x v="0"/>
    <x v="7"/>
  </r>
  <r>
    <s v="C85CE176C8A3475DAA982F6CB7A0563D421B"/>
    <x v="5"/>
    <x v="7"/>
  </r>
  <r>
    <s v="c8a6cb1f-4138-4ea2-b921-1af7bf8e377e"/>
    <x v="0"/>
    <x v="2"/>
  </r>
  <r>
    <s v="C8AC229A-3CED-4556-B8EF-D6F87CDAD59C"/>
    <x v="5"/>
    <x v="2"/>
  </r>
  <r>
    <s v="c8b9b15a-7035-4476-8f94-5fda5b36caf5"/>
    <x v="0"/>
    <x v="2"/>
  </r>
  <r>
    <s v="C8C5DF75AB1E4E4FB51F951DC16B7948421B"/>
    <x v="2"/>
    <x v="5"/>
  </r>
  <r>
    <s v="c8d3d42e-e5b3-4a62-a55f-4a41b88c14c7"/>
    <x v="0"/>
    <x v="8"/>
  </r>
  <r>
    <s v="c8e4dcce-834d-4efc-bc1b-ce7374fa6ed7"/>
    <x v="0"/>
    <x v="1"/>
  </r>
  <r>
    <s v="c8fc6275-a1b4-476b-b848-4f2e2a81777d"/>
    <x v="0"/>
    <x v="3"/>
  </r>
  <r>
    <s v="C8FF965233AB41D6B97427569ECF729C421B"/>
    <x v="0"/>
    <x v="3"/>
  </r>
  <r>
    <s v="c9166cd0-35f3-4309-8e24-5d28d04e2133"/>
    <x v="0"/>
    <x v="3"/>
  </r>
  <r>
    <s v="c9224ff1-41c5-4eee-aaeb-9ed2aaf2a9d3"/>
    <x v="0"/>
    <x v="2"/>
  </r>
  <r>
    <s v="C938F65FBE2C4AD3A769C1ACBD789B2B421B"/>
    <x v="0"/>
    <x v="3"/>
  </r>
  <r>
    <s v="C93FB3EF1CA9435DB5531CF9B6CEB12E421B"/>
    <x v="0"/>
    <x v="1"/>
  </r>
  <r>
    <s v="C94D3AFDAC474EDEA0D8CD899ED15337421B"/>
    <x v="0"/>
    <x v="1"/>
  </r>
  <r>
    <s v="c9938142-5ffa-48e0-a783-119a3a411e6d"/>
    <x v="4"/>
    <x v="2"/>
  </r>
  <r>
    <s v="c9a0690a-603d-4a55-a083-2e5779ccbc01"/>
    <x v="0"/>
    <x v="7"/>
  </r>
  <r>
    <s v="C9AB170CE5654B87808FD2579628AFCB421B"/>
    <x v="2"/>
    <x v="7"/>
  </r>
  <r>
    <s v="C9C93842-544C-4B3F-9201-6DB6DE9575B8"/>
    <x v="0"/>
    <x v="6"/>
  </r>
  <r>
    <s v="C9CB67B0201442139A848922C4A070C6421B"/>
    <x v="2"/>
    <x v="8"/>
  </r>
  <r>
    <s v="ca080f38-5fb7-4a61-bf21-7c87f556ecb6"/>
    <x v="0"/>
    <x v="4"/>
  </r>
  <r>
    <s v="CA194B7EA22B4689BCC282B89645F6F5421B"/>
    <x v="2"/>
    <x v="5"/>
  </r>
  <r>
    <s v="ca25c0fe-2d80-4a9b-ad77-f077ac67171d"/>
    <x v="0"/>
    <x v="7"/>
  </r>
  <r>
    <s v="ca4dd042-f043-465b-911a-98d09b2055dd"/>
    <x v="0"/>
    <x v="3"/>
  </r>
  <r>
    <s v="CA5DB0F6A51C4C26AB391F6587175F4B421B"/>
    <x v="0"/>
    <x v="3"/>
  </r>
  <r>
    <s v="CA71198432924E368581B4885E56D802XL00"/>
    <x v="0"/>
    <x v="2"/>
  </r>
  <r>
    <s v="CAB0070B852340FE850DAAD2C2D77C9F421B"/>
    <x v="0"/>
    <x v="5"/>
  </r>
  <r>
    <s v="CACAC3B7C6CF47529FB13A124BF44020421B"/>
    <x v="0"/>
    <x v="1"/>
  </r>
  <r>
    <s v="caec7e14-2a10-4454-ac23-bc229f8ee3a0"/>
    <x v="2"/>
    <x v="3"/>
  </r>
  <r>
    <s v="caefa5ff-b8e7-406b-b68c-b08da818d69d"/>
    <x v="0"/>
    <x v="5"/>
  </r>
  <r>
    <s v="CB79577B49274D53A9882691C3768968421B"/>
    <x v="0"/>
    <x v="3"/>
  </r>
  <r>
    <s v="cb884f88-761e-49fb-b5be-aa3a47c7d6bd"/>
    <x v="0"/>
    <x v="7"/>
  </r>
  <r>
    <s v="CB906652DE8B4F5BB014AC87046D8B4E0000"/>
    <x v="0"/>
    <x v="3"/>
  </r>
  <r>
    <s v="CB91CCFDAD34489396788CB230066456421B"/>
    <x v="0"/>
    <x v="5"/>
  </r>
  <r>
    <s v="cb9e4598-4562-45f8-9e36-7b0f47881fc0"/>
    <x v="0"/>
    <x v="5"/>
  </r>
  <r>
    <s v="cba7d3c5-c417-4b03-bb59-eb97ab372093"/>
    <x v="0"/>
    <x v="2"/>
  </r>
  <r>
    <s v="cbc4234f-dac0-47d5-8003-67409a1689d0"/>
    <x v="2"/>
    <x v="3"/>
  </r>
  <r>
    <s v="CBCFA4F201E64C87AE9C2C044D83F559421B"/>
    <x v="2"/>
    <x v="1"/>
  </r>
  <r>
    <s v="cbd97eb9-3c19-4bc8-825e-fc4fa5e81549"/>
    <x v="2"/>
    <x v="0"/>
  </r>
  <r>
    <s v="CBDFE30A70E9459FACF85343A3AE19B6421B"/>
    <x v="0"/>
    <x v="2"/>
  </r>
  <r>
    <s v="cc33051b-67f9-4ea7-abe0-2b9bfe6d2d90"/>
    <x v="0"/>
    <x v="8"/>
  </r>
  <r>
    <s v="CC33ED57664A464FB2B38BC579632E60421B"/>
    <x v="0"/>
    <x v="0"/>
  </r>
  <r>
    <s v="CC41A2626D2C4401834A418733F56E8B0000"/>
    <x v="0"/>
    <x v="3"/>
  </r>
  <r>
    <s v="cc5093ed-fa0d-40ba-b053-cc869af826d3"/>
    <x v="2"/>
    <x v="1"/>
  </r>
  <r>
    <s v="CC6274FC4898493D8C3BADFAAA937DF0421B"/>
    <x v="0"/>
    <x v="0"/>
  </r>
  <r>
    <s v="cc682d46-6b28-4480-8c2c-9499bfdf2cf6"/>
    <x v="0"/>
    <x v="2"/>
  </r>
  <r>
    <s v="cc892b98-e37a-44b7-a9b3-8753e2e6037f"/>
    <x v="0"/>
    <x v="4"/>
  </r>
  <r>
    <s v="CCB07BF5A3474F3DA2E43426BD14DC95421B"/>
    <x v="0"/>
    <x v="2"/>
  </r>
  <r>
    <s v="cccbb38c-b6dd-4912-95de-0cd21118f40d"/>
    <x v="0"/>
    <x v="8"/>
  </r>
  <r>
    <s v="cce1de54-cba6-4994-b42f-5e67badd6e18"/>
    <x v="1"/>
    <x v="5"/>
  </r>
  <r>
    <s v="cce32124-2f07-469a-bc85-b06da7efd8b4"/>
    <x v="0"/>
    <x v="6"/>
  </r>
  <r>
    <s v="cce98bba-37f0-4963-b7de-eecf07e22676"/>
    <x v="4"/>
    <x v="2"/>
  </r>
  <r>
    <s v="ccfd35ab-0575-441b-9b00-970191158ffe"/>
    <x v="0"/>
    <x v="5"/>
  </r>
  <r>
    <s v="CD06E921CE2E40BCB771CBED67A123D3421B"/>
    <x v="0"/>
    <x v="5"/>
  </r>
  <r>
    <s v="CD17BC2F89604418B528029E54B4D895421B"/>
    <x v="0"/>
    <x v="7"/>
  </r>
  <r>
    <s v="cd2d53b6-f76b-4d06-9beb-f6792df435e7"/>
    <x v="0"/>
    <x v="1"/>
  </r>
  <r>
    <s v="cd6e9e87-5f6f-4130-9408-227adbf49efb"/>
    <x v="2"/>
    <x v="4"/>
  </r>
  <r>
    <s v="CDAA4B7823994173ABE7FC5D1BB83A35421B"/>
    <x v="2"/>
    <x v="1"/>
  </r>
  <r>
    <s v="cdd97795-d5c7-4fd7-93cd-ffed5d0c30f3"/>
    <x v="0"/>
    <x v="6"/>
  </r>
  <r>
    <s v="cde1a60e-d90c-4f51-a0f5-ede1fdc41065"/>
    <x v="0"/>
    <x v="0"/>
  </r>
  <r>
    <s v="ce1ac509-377f-4fc5-b2b1-02c00da77a3e"/>
    <x v="0"/>
    <x v="4"/>
  </r>
  <r>
    <s v="ce318d97-c10a-4b06-8e2f-b2461bcab04a"/>
    <x v="0"/>
    <x v="3"/>
  </r>
  <r>
    <s v="ce4d97fd-9f95-4684-98bc-7ba0121dd3a7"/>
    <x v="0"/>
    <x v="7"/>
  </r>
  <r>
    <s v="ce76400d-7b79-4cad-9c9a-866813726a19"/>
    <x v="0"/>
    <x v="4"/>
  </r>
  <r>
    <s v="cf0761b7-2735-459b-b90b-75146670b9c5"/>
    <x v="0"/>
    <x v="4"/>
  </r>
  <r>
    <s v="CF1C4EA59D7949E2B83FB646C0782225421B"/>
    <x v="0"/>
    <x v="3"/>
  </r>
  <r>
    <s v="cf25f40d-c10c-4621-bdd7-6a43db1cfb34"/>
    <x v="0"/>
    <x v="7"/>
  </r>
  <r>
    <s v="CF5E051F6C484946825AC7F25386CF14421B"/>
    <x v="0"/>
    <x v="0"/>
  </r>
  <r>
    <s v="cf64fbc9-dd93-4f90-880f-707751e15dc5"/>
    <x v="0"/>
    <x v="0"/>
  </r>
  <r>
    <s v="CFAE9332-5435-457D-8F2E-0C129616EEA6"/>
    <x v="0"/>
    <x v="2"/>
  </r>
  <r>
    <s v="CFBFF60CC0E4420F9B27318DD7BAE6D0421B"/>
    <x v="0"/>
    <x v="8"/>
  </r>
  <r>
    <s v="D088C3DAA34B4BB28BA796E4C15DF132421B"/>
    <x v="0"/>
    <x v="1"/>
  </r>
  <r>
    <s v="d0929861-ce9e-400f-ba8e-061dd3befbf0"/>
    <x v="0"/>
    <x v="2"/>
  </r>
  <r>
    <s v="d0b5fd75-6dd2-4ee9-8a0f-d8b93a4f00ac"/>
    <x v="2"/>
    <x v="5"/>
  </r>
  <r>
    <s v="D0BFE517ADA0407EA85D5F0C93264CFD421B"/>
    <x v="0"/>
    <x v="2"/>
  </r>
  <r>
    <s v="D0E54715-67FA-46D3-92F7-53F677C07238"/>
    <x v="0"/>
    <x v="8"/>
  </r>
  <r>
    <s v="D0E5CF51E14B455B926DE2E4471C2B88421B"/>
    <x v="0"/>
    <x v="5"/>
  </r>
  <r>
    <s v="d10f4e38-6d3c-4286-80c2-db917332449c"/>
    <x v="2"/>
    <x v="2"/>
  </r>
  <r>
    <s v="d13fe467-4884-4734-aeba-b20e50ab7724"/>
    <x v="2"/>
    <x v="7"/>
  </r>
  <r>
    <s v="d14bfbe5-273d-4235-b22d-8ca44ea22cc4"/>
    <x v="0"/>
    <x v="4"/>
  </r>
  <r>
    <s v="d14ecce0-240c-4bdd-afd1-9ff788403223"/>
    <x v="0"/>
    <x v="3"/>
  </r>
  <r>
    <s v="d17874a8-0b88-4cc8-aaf5-16a121f3016a"/>
    <x v="2"/>
    <x v="5"/>
  </r>
  <r>
    <s v="D1D73583EB7B49E8813EBEEDA0856E01421B"/>
    <x v="5"/>
    <x v="8"/>
  </r>
  <r>
    <s v="D1F92C6C749E4FC19306E6AAFCD57CDE421B"/>
    <x v="0"/>
    <x v="7"/>
  </r>
  <r>
    <s v="d1fc99c6-e6e5-473e-b6e4-e9bff09efe5d"/>
    <x v="0"/>
    <x v="0"/>
  </r>
  <r>
    <s v="D1FD3FA2-0F7F-4B6D-881E-CE587DF08AA8"/>
    <x v="0"/>
    <x v="5"/>
  </r>
  <r>
    <s v="d205fed0-45f5-4afd-983b-f8cdffabe209"/>
    <x v="0"/>
    <x v="3"/>
  </r>
  <r>
    <s v="D22A89C1BA0A43B6ADF745EEA676BC2BXL00"/>
    <x v="2"/>
    <x v="2"/>
  </r>
  <r>
    <s v="D2753A80681146958430DECBF48F1FFD421B"/>
    <x v="4"/>
    <x v="0"/>
  </r>
  <r>
    <s v="D294CB64A3D84B79AC70346B11BF3EB1421B"/>
    <x v="0"/>
    <x v="2"/>
  </r>
  <r>
    <s v="d2c01022-bce2-450e-8f43-5200cc41045c"/>
    <x v="0"/>
    <x v="3"/>
  </r>
  <r>
    <s v="D2D2A995-1310-4A15-B283-1213E0184571"/>
    <x v="2"/>
    <x v="1"/>
  </r>
  <r>
    <s v="D302E2F3618E4D3FA5B952E9914A8454421B"/>
    <x v="4"/>
    <x v="4"/>
  </r>
  <r>
    <s v="D315977057F64233B3BF9C706211FAF3421B"/>
    <x v="0"/>
    <x v="3"/>
  </r>
  <r>
    <s v="d345e259-1797-499c-b441-bc2375a1712b"/>
    <x v="0"/>
    <x v="5"/>
  </r>
  <r>
    <s v="d3602009-064c-46f4-8d41-9c88c89a8871"/>
    <x v="0"/>
    <x v="0"/>
  </r>
  <r>
    <s v="D3618433E83C4643A621D15C782909A0421B"/>
    <x v="2"/>
    <x v="0"/>
  </r>
  <r>
    <s v="d3a51e9c-30ad-4d41-9f81-5e34c151d8d6"/>
    <x v="4"/>
    <x v="3"/>
  </r>
  <r>
    <s v="D3BF8B4BE4354A7A8BF56B274872D3C2421B"/>
    <x v="0"/>
    <x v="2"/>
  </r>
  <r>
    <s v="D3CC18CED38F42FBA0B1565FDF3EF514XL00"/>
    <x v="3"/>
    <x v="2"/>
  </r>
  <r>
    <s v="D3E5548AB1E94BF181F0DFC3F1FDA9020000"/>
    <x v="0"/>
    <x v="3"/>
  </r>
  <r>
    <s v="d3f62dc4-37cb-4cbd-a842-d9dd89f1a42c"/>
    <x v="0"/>
    <x v="7"/>
  </r>
  <r>
    <s v="d42a3b85-5083-44e2-a36d-bd0b2111694e"/>
    <x v="2"/>
    <x v="4"/>
  </r>
  <r>
    <s v="D42D496E3CFF4258942F62BAE7202CB10000"/>
    <x v="2"/>
    <x v="3"/>
  </r>
  <r>
    <s v="D450433C35BB45A9BC6C3D2FD0EEA9F5421B"/>
    <x v="0"/>
    <x v="7"/>
  </r>
  <r>
    <s v="d4681746-6b2d-4e94-9b4d-5cbaeeea1235"/>
    <x v="0"/>
    <x v="2"/>
  </r>
  <r>
    <s v="d47b8281-6a1f-4df9-95b5-a1f8bf354ae1"/>
    <x v="0"/>
    <x v="0"/>
  </r>
  <r>
    <s v="d487be65-aad5-4ce8-b265-406e6f9caf1b"/>
    <x v="0"/>
    <x v="7"/>
  </r>
  <r>
    <s v="D4923D4BFB6E4E50B542A866AACA4330421B"/>
    <x v="0"/>
    <x v="5"/>
  </r>
  <r>
    <s v="d4ce4e67-5e52-4deb-bd23-acd38d631364"/>
    <x v="0"/>
    <x v="5"/>
  </r>
  <r>
    <s v="d4e678e2-dab0-4bf1-9de0-01a7956d8703"/>
    <x v="0"/>
    <x v="7"/>
  </r>
  <r>
    <s v="d53b3fd8-d441-4e7a-8fca-43c3f5facaff"/>
    <x v="4"/>
    <x v="7"/>
  </r>
  <r>
    <s v="d5d67517-a179-4702-90ba-56eda987deb6"/>
    <x v="0"/>
    <x v="7"/>
  </r>
  <r>
    <s v="D5DA83B6-F873-4E18-B18A-4EFCDCB87136"/>
    <x v="0"/>
    <x v="6"/>
  </r>
  <r>
    <s v="d5dde564-250c-4574-a9fa-447a7223831a"/>
    <x v="2"/>
    <x v="8"/>
  </r>
  <r>
    <s v="d5dfc08f-f832-448b-b071-daedb017b373"/>
    <x v="0"/>
    <x v="2"/>
  </r>
  <r>
    <s v="d6494114-f82b-48e5-a4c2-6ab5e07ecf51"/>
    <x v="0"/>
    <x v="1"/>
  </r>
  <r>
    <s v="D6637D2F4C174AB6BB4C5EC90CBE1718XL00"/>
    <x v="5"/>
    <x v="2"/>
  </r>
  <r>
    <s v="D66CECEB69334F95B87BF21F89140AB8421B"/>
    <x v="4"/>
    <x v="0"/>
  </r>
  <r>
    <s v="D683025F56A9454C86B467D85D2EECFF421B"/>
    <x v="2"/>
    <x v="3"/>
  </r>
  <r>
    <s v="d6a555ae-0f6a-4e3e-a0e2-e13e2e016eec"/>
    <x v="0"/>
    <x v="3"/>
  </r>
  <r>
    <s v="d6af561f-4038-49d3-a075-19429c3a4174"/>
    <x v="0"/>
    <x v="7"/>
  </r>
  <r>
    <s v="d6c867f8-1fef-4fb5-86aa-6c332bb0c263"/>
    <x v="2"/>
    <x v="2"/>
  </r>
  <r>
    <s v="D6E06DE1FFAD4C74B9C1840555CE468B421B"/>
    <x v="2"/>
    <x v="2"/>
  </r>
  <r>
    <s v="d7054791-c894-4a9e-8a36-7b7b37759808"/>
    <x v="0"/>
    <x v="3"/>
  </r>
  <r>
    <s v="d71f78f8-d7ba-4f50-af50-ccc46ce32478"/>
    <x v="4"/>
    <x v="2"/>
  </r>
  <r>
    <s v="D737642A6F5048FE8A79123A7FA82B96421B"/>
    <x v="0"/>
    <x v="5"/>
  </r>
  <r>
    <s v="D744A3FF-4D2A-4B42-BADF-CA4C7284D66F"/>
    <x v="0"/>
    <x v="6"/>
  </r>
  <r>
    <s v="d75fb872-05b3-4c4a-adce-dbcb1cc87a21"/>
    <x v="0"/>
    <x v="7"/>
  </r>
  <r>
    <s v="d7c29a61-d2bd-4492-b31e-4594a2786e92"/>
    <x v="0"/>
    <x v="0"/>
  </r>
  <r>
    <s v="d8065827-caf6-4e5d-9888-48f36c224120"/>
    <x v="0"/>
    <x v="7"/>
  </r>
  <r>
    <s v="d81cd5e8-11ee-47a4-86dc-b6b96a4ebb39"/>
    <x v="0"/>
    <x v="3"/>
  </r>
  <r>
    <s v="D834923D1F45472D8E128588AD005D8F421B"/>
    <x v="0"/>
    <x v="2"/>
  </r>
  <r>
    <s v="d83d9196-9471-4aad-983e-117ba53a5bc6"/>
    <x v="0"/>
    <x v="2"/>
  </r>
  <r>
    <s v="D875F2BD8F224E65837EEAC9C88A9C36421B"/>
    <x v="0"/>
    <x v="3"/>
  </r>
  <r>
    <s v="d8b40ffc-d890-48b6-9172-df54713e8ca3"/>
    <x v="0"/>
    <x v="1"/>
  </r>
  <r>
    <s v="d8c6cd73-2742-4ff9-b6fc-1743aa25e123"/>
    <x v="0"/>
    <x v="6"/>
  </r>
  <r>
    <s v="D8D52FDB21464CB99A50487CDA19A66FXL00"/>
    <x v="0"/>
    <x v="2"/>
  </r>
  <r>
    <s v="d9017628-ae63-44e9-b069-7fe19811f435"/>
    <x v="0"/>
    <x v="1"/>
  </r>
  <r>
    <s v="d909e850-27a3-42db-a743-683b21a3bdba"/>
    <x v="0"/>
    <x v="7"/>
  </r>
  <r>
    <s v="d9172f35-44bf-4473-afbb-83f6a4d50b65"/>
    <x v="4"/>
    <x v="7"/>
  </r>
  <r>
    <s v="D92F9FED4AE5436BBCFBF3777493E0C50000"/>
    <x v="0"/>
    <x v="3"/>
  </r>
  <r>
    <s v="D950175CA2F24F719CD2ECBD07F757D5421B"/>
    <x v="0"/>
    <x v="7"/>
  </r>
  <r>
    <s v="D9823ABF83AC4D3E8A0490CFD3C4EBD6XL00"/>
    <x v="2"/>
    <x v="2"/>
  </r>
  <r>
    <s v="d98acef9-5d5c-42db-870e-a9fc3978737d"/>
    <x v="0"/>
    <x v="2"/>
  </r>
  <r>
    <s v="D9BB88FE6FFA430492B687DBBA57D24E421B"/>
    <x v="0"/>
    <x v="2"/>
  </r>
  <r>
    <s v="D9E066BE9D4147EE838AEAE0935B2ADC421B"/>
    <x v="0"/>
    <x v="5"/>
  </r>
  <r>
    <s v="d9f8ec67-7d70-4ab4-a8d4-a1f6ebd7e20f"/>
    <x v="0"/>
    <x v="4"/>
  </r>
  <r>
    <s v="d9fe3cf2-573d-4002-95af-e6ddf005ce86"/>
    <x v="0"/>
    <x v="7"/>
  </r>
  <r>
    <s v="DA4C880A5DE24A77A2437B8FB1C1FEDC421B"/>
    <x v="0"/>
    <x v="3"/>
  </r>
  <r>
    <s v="da4cc1c0-4a54-47ac-a817-49881692cb40"/>
    <x v="0"/>
    <x v="5"/>
  </r>
  <r>
    <s v="DA56B8448A0F4FB7BACE52C26CE9C9A50000"/>
    <x v="0"/>
    <x v="3"/>
  </r>
  <r>
    <s v="da5b6188-32d2-4493-9c16-cfb5f395d587"/>
    <x v="0"/>
    <x v="3"/>
  </r>
  <r>
    <s v="da5dc3f2-ec7e-433d-9c2e-7ac178f774da"/>
    <x v="2"/>
    <x v="7"/>
  </r>
  <r>
    <s v="da62b71e-4edf-42d6-99b8-d5aa466b6a27"/>
    <x v="4"/>
    <x v="2"/>
  </r>
  <r>
    <s v="DA96A5F169074C9AB19B9B8AD9138CAC421B"/>
    <x v="0"/>
    <x v="3"/>
  </r>
  <r>
    <s v="DA9C358194CE411AAE14026A16A9BC81421B"/>
    <x v="0"/>
    <x v="6"/>
  </r>
  <r>
    <s v="dae5c263-31e5-4d0e-b5b1-e7aefd2f25b4"/>
    <x v="0"/>
    <x v="0"/>
  </r>
  <r>
    <s v="dae72b72-8467-4079-909f-0a6a689e519d"/>
    <x v="2"/>
    <x v="1"/>
  </r>
  <r>
    <s v="DAEE636483D64283A74659426CFC93A9421B"/>
    <x v="0"/>
    <x v="1"/>
  </r>
  <r>
    <s v="DB0B60EDA311457B8EB14BEEB30129AC421B"/>
    <x v="0"/>
    <x v="7"/>
  </r>
  <r>
    <s v="db3725d4-157f-41b1-b86b-5446d56dad72"/>
    <x v="0"/>
    <x v="7"/>
  </r>
  <r>
    <s v="DB3FCA7BEF1147C48E5044F4F0C56FBF421B"/>
    <x v="0"/>
    <x v="3"/>
  </r>
  <r>
    <s v="DB486DE5C7BE443688FF966A06341705421B"/>
    <x v="0"/>
    <x v="3"/>
  </r>
  <r>
    <s v="db647b2c-84a6-4395-99af-fbdc24442bb2"/>
    <x v="0"/>
    <x v="4"/>
  </r>
  <r>
    <s v="DB731CC83D2341379A23F49FF768C4E3421B"/>
    <x v="0"/>
    <x v="3"/>
  </r>
  <r>
    <s v="db7d133c-c836-4402-bb89-71d355d78e66"/>
    <x v="3"/>
    <x v="4"/>
  </r>
  <r>
    <s v="db8aad4b-4f65-4899-9b3d-4cefdbb76014"/>
    <x v="0"/>
    <x v="3"/>
  </r>
  <r>
    <s v="db93878d-f185-4c03-8a90-49be981b6b8c"/>
    <x v="2"/>
    <x v="3"/>
  </r>
  <r>
    <s v="DBA32907C0F94001920FAFE74D94128D421B"/>
    <x v="0"/>
    <x v="1"/>
  </r>
  <r>
    <s v="DBB7EB75FB524E4C9E4DAC8CA0158773421B"/>
    <x v="2"/>
    <x v="4"/>
  </r>
  <r>
    <s v="dbdd1a6b-665b-4e45-96b1-80d53f83c3a4"/>
    <x v="4"/>
    <x v="5"/>
  </r>
  <r>
    <s v="DC26AC720013454EB0513CD628D0CA3B421B"/>
    <x v="0"/>
    <x v="2"/>
  </r>
  <r>
    <s v="DC312D5D1C2F4EE08D5DF55BBB064901421B"/>
    <x v="0"/>
    <x v="4"/>
  </r>
  <r>
    <s v="DC31D5539BEF4D739803623DBAA9210D421B"/>
    <x v="0"/>
    <x v="3"/>
  </r>
  <r>
    <s v="DC53D4E888444C70B17ECB116E11AD08421B"/>
    <x v="0"/>
    <x v="4"/>
  </r>
  <r>
    <s v="DC718D63682B44118CDCF284480D94100000"/>
    <x v="0"/>
    <x v="3"/>
  </r>
  <r>
    <s v="dc8bd41b-4be3-4641-83c5-93c8606e9b8e"/>
    <x v="0"/>
    <x v="5"/>
  </r>
  <r>
    <s v="dca90505-b8c3-401a-a90b-7a2d3c6a07d6"/>
    <x v="4"/>
    <x v="4"/>
  </r>
  <r>
    <s v="dcb5c0a2-a813-4b1c-b27e-f6c852a0f542"/>
    <x v="0"/>
    <x v="0"/>
  </r>
  <r>
    <s v="DCEFE1E8E8F64991AFAC1B1953F5C4DC421B"/>
    <x v="0"/>
    <x v="6"/>
  </r>
  <r>
    <s v="dcff9a77-418d-449e-80c1-8cd84bb45ab7"/>
    <x v="0"/>
    <x v="3"/>
  </r>
  <r>
    <s v="dd17b8c8-13b4-4521-8b9b-834be8b617b4"/>
    <x v="0"/>
    <x v="0"/>
  </r>
  <r>
    <s v="dd684748-7045-4386-b69b-41e91bd1dc78"/>
    <x v="0"/>
    <x v="3"/>
  </r>
  <r>
    <s v="DD8C0D7BC6744E619BB187D5F84C14C8421B"/>
    <x v="0"/>
    <x v="0"/>
  </r>
  <r>
    <s v="DDFACCF6BD8549D7AECA67C4B4F9BD59421B"/>
    <x v="2"/>
    <x v="4"/>
  </r>
  <r>
    <s v="de187b10-d572-4987-8db2-52814492411f"/>
    <x v="0"/>
    <x v="6"/>
  </r>
  <r>
    <s v="DE5910EC4B2B40EFA6CA89C17C4E5481421B"/>
    <x v="0"/>
    <x v="6"/>
  </r>
  <r>
    <s v="de595b47-d5c2-4c95-b55d-2bc1331687b0"/>
    <x v="0"/>
    <x v="0"/>
  </r>
  <r>
    <s v="DE816CCAF7FA4484A3918549BFAEFC54421B"/>
    <x v="1"/>
    <x v="7"/>
  </r>
  <r>
    <s v="DE85AA6F0F224DA8AD5DC32619C52431421B"/>
    <x v="0"/>
    <x v="0"/>
  </r>
  <r>
    <s v="DE93FA60-A7D9-4B79-89BE-1594AFFAB27B"/>
    <x v="0"/>
    <x v="5"/>
  </r>
  <r>
    <s v="DEDFED448A6744539EBFFA12A887682B421B"/>
    <x v="0"/>
    <x v="1"/>
  </r>
  <r>
    <s v="DEE2688EBA034D37848EBCEFCADCBC3A421B"/>
    <x v="0"/>
    <x v="6"/>
  </r>
  <r>
    <s v="dee8342d-b8d1-4ccc-8c2c-1d2f6240b12d"/>
    <x v="2"/>
    <x v="2"/>
  </r>
  <r>
    <s v="df4c675a-cc88-4d1a-970b-96b31b2c6907"/>
    <x v="0"/>
    <x v="2"/>
  </r>
  <r>
    <s v="dfc48b91-4bd1-4531-af21-508de9441722"/>
    <x v="0"/>
    <x v="5"/>
  </r>
  <r>
    <s v="E016AA0649E047B090834F946500EA31421B"/>
    <x v="0"/>
    <x v="3"/>
  </r>
  <r>
    <s v="e023229e-8d87-4adc-8bb7-f95f7655cb62"/>
    <x v="4"/>
    <x v="4"/>
  </r>
  <r>
    <s v="E03D63F1-2779-4B72-A04F-B04259836AB0"/>
    <x v="2"/>
    <x v="8"/>
  </r>
  <r>
    <s v="E047CEE99DC342D783202108AA5B3EEC421B"/>
    <x v="4"/>
    <x v="5"/>
  </r>
  <r>
    <s v="E0557D17A98545AE8E874227C58D13D0421B"/>
    <x v="0"/>
    <x v="3"/>
  </r>
  <r>
    <s v="E073787AF1C94CBCA805F37C4266401D421B"/>
    <x v="5"/>
    <x v="2"/>
  </r>
  <r>
    <s v="E07FF51357F44424A744D34ED30E33E8421B"/>
    <x v="0"/>
    <x v="5"/>
  </r>
  <r>
    <s v="e0833812-c90e-41ef-9f43-97ddcb292aa5"/>
    <x v="4"/>
    <x v="2"/>
  </r>
  <r>
    <s v="e0a28593-bc67-4254-8e3b-2cbde77ad6b8"/>
    <x v="0"/>
    <x v="1"/>
  </r>
  <r>
    <s v="e0a5213a-614f-427b-8933-fc6a60c48609"/>
    <x v="0"/>
    <x v="5"/>
  </r>
  <r>
    <s v="E14CB6D2343A458ABA80FF675D1104B2421B"/>
    <x v="0"/>
    <x v="3"/>
  </r>
  <r>
    <s v="e15b11cf-80e8-42c6-855b-77b211910c0e"/>
    <x v="0"/>
    <x v="2"/>
  </r>
  <r>
    <s v="E15F7C8BC07141A597A7344D74CE5CD5XL00"/>
    <x v="0"/>
    <x v="7"/>
  </r>
  <r>
    <s v="e16dbb7e-4f84-412a-b833-5ebd8ab9457a"/>
    <x v="2"/>
    <x v="2"/>
  </r>
  <r>
    <s v="E176A258AD3649398896FDAC8EAA3136421B"/>
    <x v="0"/>
    <x v="4"/>
  </r>
  <r>
    <s v="e1b1f99d-12de-4877-97c3-84f8145dd9f7"/>
    <x v="0"/>
    <x v="0"/>
  </r>
  <r>
    <s v="e1b20b9b-3a63-4ca3-86d7-f07e5b912cf3"/>
    <x v="0"/>
    <x v="1"/>
  </r>
  <r>
    <s v="E22816F022A04619B1519E7545CFA38D421B"/>
    <x v="0"/>
    <x v="7"/>
  </r>
  <r>
    <s v="e22d05a1-9147-4829-aac2-c4fbd829ec42"/>
    <x v="0"/>
    <x v="4"/>
  </r>
  <r>
    <s v="e26067d8-40cd-42eb-8b4c-5cd09019b956"/>
    <x v="2"/>
    <x v="4"/>
  </r>
  <r>
    <s v="e2898c04-24de-49c7-a610-3de4d0b67ef8"/>
    <x v="0"/>
    <x v="0"/>
  </r>
  <r>
    <s v="e28e1477-ce66-4dd7-9e08-cbec8d8bff6b"/>
    <x v="2"/>
    <x v="2"/>
  </r>
  <r>
    <s v="E2A3744239B54EB18BA2A92BE03D45E7XL00"/>
    <x v="0"/>
    <x v="3"/>
  </r>
  <r>
    <s v="E2C72DD58AA44335A09362CB3C3E4C850000"/>
    <x v="0"/>
    <x v="3"/>
  </r>
  <r>
    <s v="e2e48392-2607-4756-9d92-4d88ac8c2c17"/>
    <x v="0"/>
    <x v="8"/>
  </r>
  <r>
    <s v="E3185E58DF624DF08A96DB9241CBD7FC421B"/>
    <x v="2"/>
    <x v="6"/>
  </r>
  <r>
    <s v="E34BC0FCF9864203BD748CD327B16EBC421B"/>
    <x v="0"/>
    <x v="4"/>
  </r>
  <r>
    <s v="E35AAF94E55F4DBCB4D9D9B965A46492421B"/>
    <x v="2"/>
    <x v="5"/>
  </r>
  <r>
    <s v="E37B4D26F5AA4AB08E1889DBB3C1C74B421B"/>
    <x v="2"/>
    <x v="7"/>
  </r>
  <r>
    <s v="e3830bcb-3b51-4aa3-8fbe-d4a383b18db4"/>
    <x v="0"/>
    <x v="1"/>
  </r>
  <r>
    <s v="E3834A2361894699940CFFEA0B5A5844421B"/>
    <x v="0"/>
    <x v="3"/>
  </r>
  <r>
    <s v="E38EF612-2F91-4F2C-9B2F-07520A366F27"/>
    <x v="0"/>
    <x v="3"/>
  </r>
  <r>
    <s v="e3affbbb-37ef-48b7-afd3-00b9908ee873"/>
    <x v="0"/>
    <x v="0"/>
  </r>
  <r>
    <s v="e422fc16-4697-42d6-ba82-f286886e7615"/>
    <x v="0"/>
    <x v="4"/>
  </r>
  <r>
    <s v="e43afcf3-fca8-4656-8d6b-fa25123207b7"/>
    <x v="2"/>
    <x v="2"/>
  </r>
  <r>
    <s v="e44549f8-717e-4d80-a617-b180d9dbd51e"/>
    <x v="0"/>
    <x v="3"/>
  </r>
  <r>
    <s v="E46F5389A6E54D2793C7A6D33F6BAA8D421B"/>
    <x v="0"/>
    <x v="4"/>
  </r>
  <r>
    <s v="E47F66CE26F1401C8E49C7B2C442A29C421B"/>
    <x v="0"/>
    <x v="7"/>
  </r>
  <r>
    <s v="E49C435D9904409CAFE8A86C55385812421B"/>
    <x v="0"/>
    <x v="8"/>
  </r>
  <r>
    <s v="e4cc6673-a6c2-4a73-938c-57ee20c9bfe0"/>
    <x v="4"/>
    <x v="7"/>
  </r>
  <r>
    <s v="E52BAA5D5C04402EB51F8B5B8461F6EA0000"/>
    <x v="0"/>
    <x v="3"/>
  </r>
  <r>
    <s v="e543dd26-b2f7-4418-afcb-1d0be898fb98"/>
    <x v="0"/>
    <x v="7"/>
  </r>
  <r>
    <s v="e5531d46-32d7-4f4c-ad3f-704eff404ec2"/>
    <x v="0"/>
    <x v="2"/>
  </r>
  <r>
    <s v="E57D6911770A4964988961E8AEB92B250000"/>
    <x v="2"/>
    <x v="3"/>
  </r>
  <r>
    <s v="E5AD35D041D246338F578248E2E9EF0D421B"/>
    <x v="2"/>
    <x v="4"/>
  </r>
  <r>
    <s v="e5d8e79e-107d-4fbe-a10e-879199d643b9"/>
    <x v="0"/>
    <x v="2"/>
  </r>
  <r>
    <s v="e5e8fd82-2b49-4167-8dbc-837e723abb5b"/>
    <x v="2"/>
    <x v="2"/>
  </r>
  <r>
    <s v="E5F997E9F0544207BED2BB16458ACE21421B"/>
    <x v="0"/>
    <x v="3"/>
  </r>
  <r>
    <s v="e61c05e2-ac44-4362-89ed-15415bec481c"/>
    <x v="4"/>
    <x v="4"/>
  </r>
  <r>
    <s v="E645021B56374ADDA98481DFBBD2FE5F421B"/>
    <x v="0"/>
    <x v="8"/>
  </r>
  <r>
    <s v="e6a72d69-dc68-4898-9c7c-1195999127fe"/>
    <x v="0"/>
    <x v="2"/>
  </r>
  <r>
    <s v="e6a82f71-654c-42ea-8227-2491a2d7fa19"/>
    <x v="0"/>
    <x v="8"/>
  </r>
  <r>
    <s v="E6E6862B5DC14FFC8DA73EBC17E9DCB7421B"/>
    <x v="0"/>
    <x v="1"/>
  </r>
  <r>
    <s v="E72507F61D684F3CBA3F001FC92A0D99421B"/>
    <x v="2"/>
    <x v="7"/>
  </r>
  <r>
    <s v="e741c3ab-5cc2-409f-b54c-3ba105c65611"/>
    <x v="0"/>
    <x v="8"/>
  </r>
  <r>
    <s v="E7BAC0AC4340460288BA82D7698963D0421B"/>
    <x v="0"/>
    <x v="6"/>
  </r>
  <r>
    <s v="e7f30106-811e-48c6-94ba-989f024cdd40"/>
    <x v="0"/>
    <x v="1"/>
  </r>
  <r>
    <s v="E8013ADBC4894B488C7259CC93CAEB05421B"/>
    <x v="2"/>
    <x v="7"/>
  </r>
  <r>
    <s v="E80A8F2E24B54EA4AC9429C0ED940A1F421B"/>
    <x v="0"/>
    <x v="1"/>
  </r>
  <r>
    <s v="E87D1558CBD54D21800C967CBF20FDCB421B"/>
    <x v="0"/>
    <x v="1"/>
  </r>
  <r>
    <s v="E8AE2AA1DE8542C8B2807BBE4C234D28421B"/>
    <x v="0"/>
    <x v="4"/>
  </r>
  <r>
    <s v="E8B66D62AC3E4AC284713C0BAB5D5287421B"/>
    <x v="0"/>
    <x v="3"/>
  </r>
  <r>
    <s v="E8CE3A5598874D4480E25520B2E074D2421B"/>
    <x v="0"/>
    <x v="3"/>
  </r>
  <r>
    <s v="E8DB8D2517E7491B8F618FFDEF2E2E00421B"/>
    <x v="0"/>
    <x v="1"/>
  </r>
  <r>
    <s v="E8ED4B78574A4980A472302963FC91BA421B"/>
    <x v="0"/>
    <x v="5"/>
  </r>
  <r>
    <s v="E8F01A36186142DA9C64D7B5DC9A639E421B"/>
    <x v="0"/>
    <x v="2"/>
  </r>
  <r>
    <s v="e93c64b3-e9ca-41be-bd93-e23a4e84b7fa"/>
    <x v="0"/>
    <x v="5"/>
  </r>
  <r>
    <s v="e951d8e5-45d6-4357-8f8d-5c5be343c2e8"/>
    <x v="0"/>
    <x v="3"/>
  </r>
  <r>
    <s v="E97FECE93FB44EE3A5008D40EF0A72D1421B"/>
    <x v="0"/>
    <x v="1"/>
  </r>
  <r>
    <s v="E9849CE238CD4BFA9B896EE464CC36D4XL00"/>
    <x v="0"/>
    <x v="3"/>
  </r>
  <r>
    <s v="e9989ea6-6531-4eee-b956-290dc4af9e29"/>
    <x v="0"/>
    <x v="4"/>
  </r>
  <r>
    <s v="e99d7207-46c8-4865-80e5-5d42dc385740"/>
    <x v="0"/>
    <x v="2"/>
  </r>
  <r>
    <s v="E99E0E8D31B3481CA732FBECF8BBF514421B"/>
    <x v="0"/>
    <x v="0"/>
  </r>
  <r>
    <s v="e9e0ef6a-d53b-476c-aea9-7d33e9bafc4d"/>
    <x v="0"/>
    <x v="5"/>
  </r>
  <r>
    <s v="EA02B86BDDCE4B39B121D918E1CCB43D421B"/>
    <x v="2"/>
    <x v="5"/>
  </r>
  <r>
    <s v="EA32D66A28924184B2D7300A68BD8DEBXL00"/>
    <x v="2"/>
    <x v="2"/>
  </r>
  <r>
    <s v="ea6c2ebf-85c9-4022-ab1a-da36692f90ef"/>
    <x v="4"/>
    <x v="2"/>
  </r>
  <r>
    <s v="EA6FA48D45D946DFB61DD9F923E906FE421B"/>
    <x v="0"/>
    <x v="7"/>
  </r>
  <r>
    <s v="EA72BF9614F646FFB12B24679CC80A9D421B"/>
    <x v="0"/>
    <x v="4"/>
  </r>
  <r>
    <s v="EA8569B042DF4367A826E97AD696E4220000"/>
    <x v="4"/>
    <x v="3"/>
  </r>
  <r>
    <s v="EA89ABFDC4FA492DBB8DD67A09B9AAE9421B"/>
    <x v="2"/>
    <x v="2"/>
  </r>
  <r>
    <s v="eaa0ea81-3846-4805-abe6-1680c6b4cc23"/>
    <x v="0"/>
    <x v="7"/>
  </r>
  <r>
    <s v="EAA78B1FF5F34838B0AB2ED8AFE3417C421B"/>
    <x v="2"/>
    <x v="5"/>
  </r>
  <r>
    <s v="EADE4F3FB64D42A1BAF08B49D74B0CAC421B"/>
    <x v="0"/>
    <x v="3"/>
  </r>
  <r>
    <s v="EB04CC62D6EE49B49974794A519C6D2C421B"/>
    <x v="5"/>
    <x v="2"/>
  </r>
  <r>
    <s v="eb05c94a-0256-4211-9fec-c2e1efbf3055"/>
    <x v="0"/>
    <x v="0"/>
  </r>
  <r>
    <s v="eb173ee7-2f50-4e17-a579-df6d874a3a23"/>
    <x v="2"/>
    <x v="2"/>
  </r>
  <r>
    <s v="EB1A889AE6F9453B87CB44DD6C31E02D421B"/>
    <x v="2"/>
    <x v="3"/>
  </r>
  <r>
    <s v="EB3270C1F2AB4DB1B63A5D1AB6C18107421B"/>
    <x v="2"/>
    <x v="7"/>
  </r>
  <r>
    <s v="eb360081-ca5b-4cec-ac5c-1012bc9fab8d"/>
    <x v="0"/>
    <x v="5"/>
  </r>
  <r>
    <s v="eb3f0520-fc25-4a8e-a176-4876553e3c98"/>
    <x v="0"/>
    <x v="1"/>
  </r>
  <r>
    <s v="eb477f96-7e02-4de0-a142-05804c0f13e5"/>
    <x v="0"/>
    <x v="2"/>
  </r>
  <r>
    <s v="EB4E0E938B5F41AEAD29C6BAC2A79A01421B"/>
    <x v="0"/>
    <x v="2"/>
  </r>
  <r>
    <s v="EB7291679E1E4D8F84DC28935C8617E0421B"/>
    <x v="5"/>
    <x v="7"/>
  </r>
  <r>
    <s v="eb736a46-c763-424c-8001-dcd2811ce4e4"/>
    <x v="0"/>
    <x v="5"/>
  </r>
  <r>
    <s v="EBBF7A8D0ACA022CE0430A8E0333022C6598"/>
    <x v="0"/>
    <x v="0"/>
  </r>
  <r>
    <s v="EBFBE6E5A01640DDA69F4B22AFE901F6421B"/>
    <x v="0"/>
    <x v="3"/>
  </r>
  <r>
    <s v="EC15B8E9-0FCB-480D-B9D4-0E229571B835"/>
    <x v="0"/>
    <x v="3"/>
  </r>
  <r>
    <s v="EC1CF6E3071A47AD89953C2033B49C30421B"/>
    <x v="0"/>
    <x v="6"/>
  </r>
  <r>
    <s v="ec4b7daa-2fe2-45cb-bc59-dd22e0e3d091"/>
    <x v="2"/>
    <x v="3"/>
  </r>
  <r>
    <s v="EC4D7A4286854F268BCEFEEE77CDB830421B"/>
    <x v="0"/>
    <x v="4"/>
  </r>
  <r>
    <s v="EC85E83172114E44945B01598D27B41E421B"/>
    <x v="0"/>
    <x v="7"/>
  </r>
  <r>
    <s v="ECA32AAFA3E3485B8C93E88060A22DC9421B"/>
    <x v="0"/>
    <x v="7"/>
  </r>
  <r>
    <s v="ed0f5290-8d99-462a-bf98-c338ee6c6f10"/>
    <x v="0"/>
    <x v="7"/>
  </r>
  <r>
    <s v="ed55131a-fb17-4a02-9fa6-f2a2c7030c3d"/>
    <x v="2"/>
    <x v="7"/>
  </r>
  <r>
    <s v="ed5f9dec-e5e1-40f6-8d02-121e689d537d"/>
    <x v="0"/>
    <x v="2"/>
  </r>
  <r>
    <s v="ed75abdf-9929-4a21-acab-68f795c24e22"/>
    <x v="2"/>
    <x v="4"/>
  </r>
  <r>
    <s v="ed878ca8-e4f9-455d-93cb-2f84ec5bd5cf"/>
    <x v="0"/>
    <x v="3"/>
  </r>
  <r>
    <s v="edac6663-c5dc-486b-997d-d229f518e046"/>
    <x v="2"/>
    <x v="0"/>
  </r>
  <r>
    <s v="edbc5903-dbdf-4f4f-a5ca-b6939c999dc3"/>
    <x v="0"/>
    <x v="5"/>
  </r>
  <r>
    <s v="EDD49F1F-2005-4480-9ED5-52986F249D1B"/>
    <x v="0"/>
    <x v="3"/>
  </r>
  <r>
    <s v="EDD4E8383F464D41A018F78856A298B3421B"/>
    <x v="0"/>
    <x v="8"/>
  </r>
  <r>
    <s v="EDDC1AF4BBC24BDAB61907113ACE72EC421B"/>
    <x v="0"/>
    <x v="3"/>
  </r>
  <r>
    <s v="EDDD997014EE465A86C79ED4D58B93C2421B"/>
    <x v="0"/>
    <x v="5"/>
  </r>
  <r>
    <s v="EDF55C1FF3F64A6CA5B4807E76F5513D421B"/>
    <x v="0"/>
    <x v="2"/>
  </r>
  <r>
    <s v="ee148648-5e72-4f56-a753-9aa9f0c94eeb"/>
    <x v="5"/>
    <x v="4"/>
  </r>
  <r>
    <s v="ee37d0d9-1585-40dc-b13c-64a3ff4f553f"/>
    <x v="0"/>
    <x v="3"/>
  </r>
  <r>
    <s v="EE8D10C9B15A46A8BCAC207EF319A53A421B"/>
    <x v="4"/>
    <x v="2"/>
  </r>
  <r>
    <s v="eeb164c6-037a-4f1a-b9c9-e4e1e360e81a"/>
    <x v="0"/>
    <x v="5"/>
  </r>
  <r>
    <s v="EEB97E567088456CAB48EEF93CC5E4A1421B"/>
    <x v="0"/>
    <x v="4"/>
  </r>
  <r>
    <s v="EEC41E3A244945189FE42640C1AF35130000"/>
    <x v="0"/>
    <x v="3"/>
  </r>
  <r>
    <s v="EEEF0D73E56847FBB5A2193B96B969C1421B"/>
    <x v="0"/>
    <x v="3"/>
  </r>
  <r>
    <s v="ef140bd7-f267-4143-8fad-fcc8ebf23688"/>
    <x v="2"/>
    <x v="2"/>
  </r>
  <r>
    <s v="EF2630A4C7FD48C0A9F191310B11346F421B"/>
    <x v="2"/>
    <x v="7"/>
  </r>
  <r>
    <s v="ef317e61-5b27-4463-96d6-c23effa1281d"/>
    <x v="0"/>
    <x v="5"/>
  </r>
  <r>
    <s v="EF3E63488CC548F4BF35DA6C461C0BA40000"/>
    <x v="0"/>
    <x v="3"/>
  </r>
  <r>
    <s v="ef44f72f-a213-4492-9065-6eef9db93e1a"/>
    <x v="0"/>
    <x v="2"/>
  </r>
  <r>
    <s v="ef5cba6a-47f1-41d9-88d3-2c7a146a4a6d"/>
    <x v="4"/>
    <x v="4"/>
  </r>
  <r>
    <s v="EF6016457360400EA5E685ED2A13495C421B"/>
    <x v="0"/>
    <x v="0"/>
  </r>
  <r>
    <s v="EF6D17F408C34023B2CEACD6B365DC7F421B"/>
    <x v="0"/>
    <x v="3"/>
  </r>
  <r>
    <s v="EF7F6AE65549486B856C3D3EB8B84197421B"/>
    <x v="5"/>
    <x v="6"/>
  </r>
  <r>
    <s v="EFCEA410EFBD46FA845C2ECB15EEB5A9421B"/>
    <x v="5"/>
    <x v="3"/>
  </r>
  <r>
    <s v="EFD2662E950240FB96F67146638ED96B421B"/>
    <x v="0"/>
    <x v="6"/>
  </r>
  <r>
    <s v="f0146648-f553-4cac-a7c3-8e8e8b9fc470"/>
    <x v="0"/>
    <x v="7"/>
  </r>
  <r>
    <s v="f059d0b7-68a4-458b-bbe4-9e387ca4403c"/>
    <x v="4"/>
    <x v="2"/>
  </r>
  <r>
    <s v="F09E30D7F8EA4AD89E1E01C4BD6461C0421B"/>
    <x v="0"/>
    <x v="4"/>
  </r>
  <r>
    <s v="f0a64982-3486-4d31-957e-e4683c35b4f9"/>
    <x v="0"/>
    <x v="4"/>
  </r>
  <r>
    <s v="F0C30B3DCFE7445EAAE2395EECCEFDB7421B"/>
    <x v="0"/>
    <x v="6"/>
  </r>
  <r>
    <s v="F0CB3A5997DE40E4BE7E3D9B3D25691B421B"/>
    <x v="0"/>
    <x v="0"/>
  </r>
  <r>
    <s v="f0cdd74d-8110-4367-bef9-1b5254813d14"/>
    <x v="0"/>
    <x v="3"/>
  </r>
  <r>
    <s v="f0d836a2-0f7d-4419-a061-b85e6a9a1083"/>
    <x v="0"/>
    <x v="3"/>
  </r>
  <r>
    <s v="f13f7212-aa4b-4771-9361-371b17f37733"/>
    <x v="0"/>
    <x v="4"/>
  </r>
  <r>
    <s v="f140cd76-256a-422f-a33d-635a1b8f4f27"/>
    <x v="4"/>
    <x v="4"/>
  </r>
  <r>
    <s v="F1D9FD0FA1D04E7A81EED2E5BFFC1BF8421B"/>
    <x v="0"/>
    <x v="4"/>
  </r>
  <r>
    <s v="F1E5BB87CDEE45E48C81A35B54D6BC5B421B"/>
    <x v="0"/>
    <x v="1"/>
  </r>
  <r>
    <s v="f204751c-16b9-412f-b0f4-1e8cbed46d7b"/>
    <x v="0"/>
    <x v="7"/>
  </r>
  <r>
    <s v="F21CA32290D54AA180D652C4DDBA7B60XL00"/>
    <x v="0"/>
    <x v="3"/>
  </r>
  <r>
    <s v="F2AF30A55D774FF8A08F92DC5D4CE1B7421B"/>
    <x v="0"/>
    <x v="6"/>
  </r>
  <r>
    <s v="F2B57F8B11894E2BA252F2DE54168435421B"/>
    <x v="0"/>
    <x v="4"/>
  </r>
  <r>
    <s v="f2e90c65-45cc-4004-8a1d-8480f0784ded"/>
    <x v="0"/>
    <x v="6"/>
  </r>
  <r>
    <s v="F30428D465C64759938E9B855C1C0E5DXL00"/>
    <x v="4"/>
    <x v="2"/>
  </r>
  <r>
    <s v="F31EA477833542F295B22177E3E9F327421B"/>
    <x v="0"/>
    <x v="3"/>
  </r>
  <r>
    <s v="f3324377-c3be-4d61-9808-48c92638dfe8"/>
    <x v="0"/>
    <x v="5"/>
  </r>
  <r>
    <s v="f34e7b66-4832-4949-b574-27630249a9a8"/>
    <x v="0"/>
    <x v="2"/>
  </r>
  <r>
    <s v="F35819F75F5E4137B67A40DD645853DB421B"/>
    <x v="0"/>
    <x v="2"/>
  </r>
  <r>
    <s v="F36127064A76473EB7D72E1FC0DDBDB3421B"/>
    <x v="0"/>
    <x v="7"/>
  </r>
  <r>
    <s v="F37C4DDE-19E2-4D00-8C01-8B112E5B8AF1"/>
    <x v="0"/>
    <x v="0"/>
  </r>
  <r>
    <s v="F37DEC3286FA43E7A5765523CE6164C40000"/>
    <x v="0"/>
    <x v="3"/>
  </r>
  <r>
    <s v="F39B921E1E0E40F9BFCCE5C20C4D648A421B"/>
    <x v="2"/>
    <x v="7"/>
  </r>
  <r>
    <s v="F3A4A37D036B451A9B8503A5E5D84604XL00"/>
    <x v="0"/>
    <x v="7"/>
  </r>
  <r>
    <s v="F3D9E0CB361903BCE0430A8E033303BC421B"/>
    <x v="5"/>
    <x v="8"/>
  </r>
  <r>
    <s v="F3D9E0CB36B103BCE0430A8E033303BC421B"/>
    <x v="0"/>
    <x v="8"/>
  </r>
  <r>
    <s v="F4118C9EAAB74E3BA930AABE047CAB9B421B"/>
    <x v="0"/>
    <x v="4"/>
  </r>
  <r>
    <s v="F413813B3D6D4423837389223C702777421B"/>
    <x v="0"/>
    <x v="4"/>
  </r>
  <r>
    <s v="F478DF9474BC4120912571AE9AA36460421B"/>
    <x v="0"/>
    <x v="3"/>
  </r>
  <r>
    <s v="f493367e-c625-4463-95e0-f51290088323"/>
    <x v="0"/>
    <x v="5"/>
  </r>
  <r>
    <s v="f4a558cb-0587-42f6-b454-bb2f10ebd2fe"/>
    <x v="4"/>
    <x v="5"/>
  </r>
  <r>
    <s v="f4c458b3-e0bb-462d-ac20-13649ebbb2e6"/>
    <x v="2"/>
    <x v="7"/>
  </r>
  <r>
    <s v="f50de447-9d9b-497d-908a-30fce7e85cad"/>
    <x v="0"/>
    <x v="5"/>
  </r>
  <r>
    <s v="f5286a68-ed72-4ad1-9409-b6f6f4132b5f"/>
    <x v="2"/>
    <x v="5"/>
  </r>
  <r>
    <s v="f53187b1-56e7-4bdf-8f22-f259fb15f533"/>
    <x v="4"/>
    <x v="7"/>
  </r>
  <r>
    <s v="f5402e6c-3e79-4d29-a6b5-640f6aae3e61"/>
    <x v="2"/>
    <x v="4"/>
  </r>
  <r>
    <s v="f5788abd-2f37-47a0-ab01-be85707821dd"/>
    <x v="0"/>
    <x v="7"/>
  </r>
  <r>
    <s v="f57db4e7-39c3-42fb-8f90-f57d21485b82"/>
    <x v="0"/>
    <x v="3"/>
  </r>
  <r>
    <s v="F59AA7D8697541EB9BF425E40498DA48421B"/>
    <x v="0"/>
    <x v="1"/>
  </r>
  <r>
    <s v="f5a2ac02-a182-4762-96b9-5a4ccdbdf500"/>
    <x v="2"/>
    <x v="0"/>
  </r>
  <r>
    <s v="F5AD4B9561344F998A20383D5C923A90421B"/>
    <x v="0"/>
    <x v="0"/>
  </r>
  <r>
    <s v="F5B8B1C5B6694A30AAB09201E9A881A0421B"/>
    <x v="2"/>
    <x v="2"/>
  </r>
  <r>
    <s v="F5BD6609D2D747E698110BB5AF61C06F421B"/>
    <x v="5"/>
    <x v="2"/>
  </r>
  <r>
    <s v="F5F3FD9E098E4DC59AF241B4E5D85BE80000"/>
    <x v="0"/>
    <x v="3"/>
  </r>
  <r>
    <s v="f5fd000a-c21d-4d8e-8930-2a784e466d48"/>
    <x v="0"/>
    <x v="2"/>
  </r>
  <r>
    <s v="f61acc48-707c-4a88-bbaf-68e11fa41bd5"/>
    <x v="0"/>
    <x v="0"/>
  </r>
  <r>
    <s v="f684a8f4-4c1f-47b3-858e-4d7a12caaeb1"/>
    <x v="2"/>
    <x v="5"/>
  </r>
  <r>
    <s v="F6B34DB704F041AABCA0A952FB101EA2421B"/>
    <x v="0"/>
    <x v="1"/>
  </r>
  <r>
    <s v="f7037a89-86bd-4da2-ae1b-991d10e4152d"/>
    <x v="0"/>
    <x v="7"/>
  </r>
  <r>
    <s v="f71efcb6-1a9e-470c-a365-9b31d85514ee"/>
    <x v="0"/>
    <x v="2"/>
  </r>
  <r>
    <s v="F7361FA56BF24AFF9EACAB8088F6491D421B"/>
    <x v="0"/>
    <x v="7"/>
  </r>
  <r>
    <s v="f737e4c1-5c90-4437-bed8-5730c1740b84"/>
    <x v="0"/>
    <x v="4"/>
  </r>
  <r>
    <s v="F741D455-47ED-4A29-ADBF-0E3023A66BAF"/>
    <x v="0"/>
    <x v="6"/>
  </r>
  <r>
    <s v="f74fcda1-5785-4893-9016-d2a87e1e3f7b"/>
    <x v="0"/>
    <x v="1"/>
  </r>
  <r>
    <s v="F750136F89D9432DA8F42BE995FE719C421B"/>
    <x v="0"/>
    <x v="3"/>
  </r>
  <r>
    <s v="F76B2D39006F484191C6ABAAFAADA760421B"/>
    <x v="2"/>
    <x v="2"/>
  </r>
  <r>
    <s v="f7842f2c-83a1-4359-a30d-e5b6a5e744a5"/>
    <x v="5"/>
    <x v="8"/>
  </r>
  <r>
    <s v="f7ac54dc-baaa-4f17-83fa-0fad9b15b0e3"/>
    <x v="2"/>
    <x v="2"/>
  </r>
  <r>
    <s v="f7b1abe4-f516-48ce-bf43-9141b39fb77f"/>
    <x v="0"/>
    <x v="0"/>
  </r>
  <r>
    <s v="f7d0d886-0a25-422e-8f9e-e21cf3086dd9"/>
    <x v="0"/>
    <x v="0"/>
  </r>
  <r>
    <s v="F80E6090CF6D4AF1A7C7CDFB2182D524421B"/>
    <x v="0"/>
    <x v="7"/>
  </r>
  <r>
    <s v="F8219865655B4C9488EB66DD4B1D9DB9421B"/>
    <x v="0"/>
    <x v="3"/>
  </r>
  <r>
    <s v="F88139DFF0684AA88403699A24FE59AC421B"/>
    <x v="0"/>
    <x v="5"/>
  </r>
  <r>
    <s v="F89226D0-C578-461F-AF9A-2A765CCBF349"/>
    <x v="2"/>
    <x v="7"/>
  </r>
  <r>
    <s v="f8cec34b-825a-494e-838e-24bfbf55a23d"/>
    <x v="5"/>
    <x v="4"/>
  </r>
  <r>
    <s v="F8E9F23CEF2742B59E9504DD40F09455421B"/>
    <x v="4"/>
    <x v="4"/>
  </r>
  <r>
    <s v="F8F2DAF21F7D422BAB8950F8225C43FE421B"/>
    <x v="0"/>
    <x v="7"/>
  </r>
  <r>
    <s v="F903F90A3C574984AB779E3BA0F4B73D421B"/>
    <x v="0"/>
    <x v="4"/>
  </r>
  <r>
    <s v="F9435E45950E453F9651D2A40C8C2898421B"/>
    <x v="4"/>
    <x v="2"/>
  </r>
  <r>
    <s v="F944BC26F4914902A1346FB89CF9EFE5421B"/>
    <x v="0"/>
    <x v="2"/>
  </r>
  <r>
    <s v="f94a72fa-cacf-483d-9ecf-efbdeb7f4ede"/>
    <x v="0"/>
    <x v="3"/>
  </r>
  <r>
    <s v="f94bf85f-cca1-44f0-b518-dde95efb96be"/>
    <x v="0"/>
    <x v="7"/>
  </r>
  <r>
    <s v="F9642C6AF4EF42E99F6D58D0731AC697421B"/>
    <x v="0"/>
    <x v="3"/>
  </r>
  <r>
    <s v="f9726960-5faf-4d94-874b-74468a9d086d"/>
    <x v="2"/>
    <x v="4"/>
  </r>
  <r>
    <s v="f99f49a3-5a26-473f-b226-ec8f122f6462"/>
    <x v="0"/>
    <x v="4"/>
  </r>
  <r>
    <s v="f9b10f9b-e8fb-4422-80e2-6e3c8eafe567"/>
    <x v="0"/>
    <x v="5"/>
  </r>
  <r>
    <s v="f9c2d438-cd27-4069-a818-b0e1df175875"/>
    <x v="0"/>
    <x v="5"/>
  </r>
  <r>
    <s v="F9C48221-1486-4B46-94DA-9EC691D18726"/>
    <x v="0"/>
    <x v="7"/>
  </r>
  <r>
    <s v="F9CD08D0E0E4434DB2E95D79CDC7524D421B"/>
    <x v="0"/>
    <x v="1"/>
  </r>
  <r>
    <s v="FA334C227A39464AA7EBC4A329042CAE421B"/>
    <x v="2"/>
    <x v="5"/>
  </r>
  <r>
    <s v="fa4e2c9d-4cd9-4406-bc5c-0211573d459e"/>
    <x v="0"/>
    <x v="2"/>
  </r>
  <r>
    <s v="fa8243da-71b6-418c-8eb5-c354ea92ea64"/>
    <x v="0"/>
    <x v="3"/>
  </r>
  <r>
    <s v="fa9a5a00-c741-4186-ad19-0266a8258534"/>
    <x v="0"/>
    <x v="0"/>
  </r>
  <r>
    <s v="FAC7A9F0CDCA42F78C6FC2704EF700F0421B"/>
    <x v="0"/>
    <x v="7"/>
  </r>
  <r>
    <s v="FAD2D2DC-7470-4FB9-B847-3C3142C1DD00"/>
    <x v="0"/>
    <x v="2"/>
  </r>
  <r>
    <s v="faddb1a8-1bda-4355-922d-9ce0e0301c1f"/>
    <x v="0"/>
    <x v="4"/>
  </r>
  <r>
    <s v="fb109d76-55a1-41a7-9fc4-4eeeb8d11f76"/>
    <x v="0"/>
    <x v="4"/>
  </r>
  <r>
    <s v="FB4C824BF2884083BFC7237082F0B482421B"/>
    <x v="0"/>
    <x v="1"/>
  </r>
  <r>
    <s v="FB6443CC308349AEA5EE7CA6BCA49A83421B"/>
    <x v="0"/>
    <x v="7"/>
  </r>
  <r>
    <s v="fb6baf98-3e73-432b-b4f6-9af5e603db56"/>
    <x v="0"/>
    <x v="7"/>
  </r>
  <r>
    <s v="FB887EA7E1CC4A8F92A7EB0474032D52421B"/>
    <x v="0"/>
    <x v="3"/>
  </r>
  <r>
    <s v="fbb8152b-0416-4879-bff8-6f19ca61b422"/>
    <x v="2"/>
    <x v="3"/>
  </r>
  <r>
    <s v="fbbb742d-fb09-4a3a-bd5f-fc0967e8a931"/>
    <x v="0"/>
    <x v="7"/>
  </r>
  <r>
    <s v="fbd10ffd-c664-43d1-b5a5-29e225d565af"/>
    <x v="0"/>
    <x v="3"/>
  </r>
  <r>
    <s v="fc03a846-2398-4cc3-adb6-4c53c0c1cf6a"/>
    <x v="0"/>
    <x v="2"/>
  </r>
  <r>
    <s v="fc0b652a-0578-45f6-9dfb-4ed190c54a90"/>
    <x v="0"/>
    <x v="4"/>
  </r>
  <r>
    <s v="fc16040a-e618-46a0-a8af-0f7ce6a0c36c"/>
    <x v="0"/>
    <x v="4"/>
  </r>
  <r>
    <s v="FC6EDBDF36E343929AD595475E5BD754421B"/>
    <x v="0"/>
    <x v="7"/>
  </r>
  <r>
    <s v="FC8B3844286A4991B69D5F0F2B09DEF3421B"/>
    <x v="5"/>
    <x v="3"/>
  </r>
  <r>
    <s v="FC9802CF47CB4513A74604F1EDAC76AA421B"/>
    <x v="2"/>
    <x v="4"/>
  </r>
  <r>
    <s v="FCCB920B06994A31B50673338337E1BD421B"/>
    <x v="0"/>
    <x v="7"/>
  </r>
  <r>
    <s v="FD05A4E5900E4C6588585055EC513B25421B"/>
    <x v="2"/>
    <x v="2"/>
  </r>
  <r>
    <s v="fd184eb0-ecac-48a5-816e-ee30e0d3dc25"/>
    <x v="2"/>
    <x v="5"/>
  </r>
  <r>
    <s v="fd24a310-96ac-4ea0-a9cb-ce314690d140"/>
    <x v="2"/>
    <x v="2"/>
  </r>
  <r>
    <s v="FD2E3792F04A477EB907262C202D78240000"/>
    <x v="0"/>
    <x v="3"/>
  </r>
  <r>
    <s v="fd58f5fc-1d7b-4212-921e-8c7f848aa921"/>
    <x v="0"/>
    <x v="3"/>
  </r>
  <r>
    <s v="FD5A35CC9D5E4852BEAD8062AE20DEE8421B"/>
    <x v="2"/>
    <x v="4"/>
  </r>
  <r>
    <s v="FD61CA97E8C043F98E6EB057A0D77B46421B"/>
    <x v="0"/>
    <x v="2"/>
  </r>
  <r>
    <s v="FD9B5BD21CD94AD2B7428562106585D1421B"/>
    <x v="0"/>
    <x v="2"/>
  </r>
  <r>
    <s v="fda2a0d4-e180-4b62-998e-1ef92adb6f0c"/>
    <x v="0"/>
    <x v="5"/>
  </r>
  <r>
    <s v="FDBFF48DABF74A16892AD6B5604FB748421B"/>
    <x v="0"/>
    <x v="4"/>
  </r>
  <r>
    <s v="FDD82BAF3EFE452091B4CBAF52DEA605421B"/>
    <x v="2"/>
    <x v="4"/>
  </r>
  <r>
    <s v="FDD88578B0774E8B947996C3C911601A421B"/>
    <x v="2"/>
    <x v="0"/>
  </r>
  <r>
    <s v="FE16739D6D814669A555A78863CC1587421B"/>
    <x v="2"/>
    <x v="6"/>
  </r>
  <r>
    <s v="fe1675f0-2ff4-41f7-8da6-e6685894eb79"/>
    <x v="0"/>
    <x v="4"/>
  </r>
  <r>
    <s v="FE3A8588697746B3B45E05C3CFE9FF9A421B"/>
    <x v="4"/>
    <x v="7"/>
  </r>
  <r>
    <s v="FE6AD529512B4B95AD40FFC7ADA858C3421B"/>
    <x v="0"/>
    <x v="7"/>
  </r>
  <r>
    <s v="FE6D5C2AD5EB4DC3AE35CA79EAEDED48421B"/>
    <x v="0"/>
    <x v="4"/>
  </r>
  <r>
    <s v="FED3A237887147FCAEFF83679B61AB14421B"/>
    <x v="0"/>
    <x v="8"/>
  </r>
  <r>
    <s v="FEE2F44E97174DFDA41A109ADF26CAE2421B"/>
    <x v="0"/>
    <x v="3"/>
  </r>
  <r>
    <s v="fee7a282-92bf-4a9b-a946-bdd6dae20b13"/>
    <x v="0"/>
    <x v="2"/>
  </r>
  <r>
    <s v="ff0b7491-c55b-4445-a8ab-c8634923c315"/>
    <x v="0"/>
    <x v="3"/>
  </r>
  <r>
    <s v="FF137452659C47F581EE455414338DB1XL00"/>
    <x v="0"/>
    <x v="7"/>
  </r>
  <r>
    <s v="FF5FF9C24FA44E8092BDF81D037E7166421B"/>
    <x v="2"/>
    <x v="0"/>
  </r>
  <r>
    <s v="ffc47568-4b1c-4aeb-8d82-b6a1ccb30439"/>
    <x v="0"/>
    <x v="7"/>
  </r>
  <r>
    <s v="ffcf4b9b-d169-47a7-8a0f-61f998ec0bd6"/>
    <x v="0"/>
    <x v="2"/>
  </r>
  <r>
    <s v="FFCFFE23E66645A58964EE8EC370068D421B"/>
    <x v="5"/>
    <x v="2"/>
  </r>
  <r>
    <s v="FFD7B54DB23949E79ECCE51CA24451FD421B"/>
    <x v="0"/>
    <x v="0"/>
  </r>
  <r>
    <s v="ffe7d29c-51a4-47f0-8f92-1f0cf5d773c4"/>
    <x v="4"/>
    <x v="7"/>
  </r>
  <r>
    <s v="fff4faf5-dc10-4a98-8077-07db15fb4f33"/>
    <x v="0"/>
    <x v="0"/>
  </r>
  <r>
    <s v="SBID00000000C3579C35DC4D4B898CACDD013DACE2"/>
    <x v="2"/>
    <x v="8"/>
  </r>
  <r>
    <s v="SBID0000000DB5FEA9CBD9484384437DE49896662D"/>
    <x v="2"/>
    <x v="1"/>
  </r>
  <r>
    <s v="SBID000000129C80E8489A4E6A9B734802075EF0D7"/>
    <x v="0"/>
    <x v="3"/>
  </r>
  <r>
    <s v="SBID00000015B40F68A894416690FA2B81FC6DB430"/>
    <x v="0"/>
    <x v="1"/>
  </r>
  <r>
    <s v="SBID0000001D3A1FB0F3BB4A4A88CA2D238DFC8549"/>
    <x v="0"/>
    <x v="8"/>
  </r>
  <r>
    <s v="SBID0000001ECEF310434B4D428AAA8B26EC937497"/>
    <x v="0"/>
    <x v="8"/>
  </r>
  <r>
    <s v="SBID000000240DB52CB55347DB97D4EA049F72CACD"/>
    <x v="0"/>
    <x v="8"/>
  </r>
  <r>
    <s v="SBID00000025373A988C2640859C693D53BC1EDC53"/>
    <x v="0"/>
    <x v="7"/>
  </r>
  <r>
    <s v="SBID0000002889743316884C6ABAD67FA95E13049F"/>
    <x v="0"/>
    <x v="8"/>
  </r>
  <r>
    <s v="SBID00000033F01F79AB734D11A0054411ED5D77B4"/>
    <x v="0"/>
    <x v="6"/>
  </r>
  <r>
    <s v="SBID00000036AF2002F84B45DBA231CF4B81A84F15"/>
    <x v="0"/>
    <x v="6"/>
  </r>
  <r>
    <s v="SBID00000039660B2265F349828E799C188BA45243"/>
    <x v="0"/>
    <x v="8"/>
  </r>
  <r>
    <s v="SBID0000003A4A9E9F520B4A3D8463B0E283C481DF"/>
    <x v="0"/>
    <x v="8"/>
  </r>
  <r>
    <s v="SBID0000003E9B3352FE5545EE8FE04F4F7FDCCCB2"/>
    <x v="0"/>
    <x v="7"/>
  </r>
  <r>
    <s v="SBID000000490F72AFEEA64794AD8BA34FA0D6704D"/>
    <x v="0"/>
    <x v="0"/>
  </r>
  <r>
    <s v="SBID0000004A78D2388A0C4B7789D88697B715A0B9"/>
    <x v="0"/>
    <x v="0"/>
  </r>
  <r>
    <s v="SBID0000004CA573196B7D4B95BEEEB4789A51911C"/>
    <x v="2"/>
    <x v="8"/>
  </r>
  <r>
    <s v="SBID00000053EBF9E98B644263BC4B0A34C43CE682"/>
    <x v="0"/>
    <x v="7"/>
  </r>
  <r>
    <s v="SBID000000548A1C483FC0463F9E330EE248B0BCD5"/>
    <x v="0"/>
    <x v="7"/>
  </r>
  <r>
    <s v="SBID00000058FE8C711F624ECCBD7C7E953821987B"/>
    <x v="4"/>
    <x v="8"/>
  </r>
  <r>
    <s v="SBID0000006DB3987C42DA4CEF80F3618474F938F1"/>
    <x v="0"/>
    <x v="8"/>
  </r>
  <r>
    <s v="SBID0000007143DA95C81845698BAF68C625134BCB"/>
    <x v="0"/>
    <x v="7"/>
  </r>
  <r>
    <s v="SBID000000732AAA59456A4FE4BB6CBE79DA55C462"/>
    <x v="0"/>
    <x v="0"/>
  </r>
  <r>
    <s v="SBID0000008386C990E20343B3BE0DBED725ADC5E7"/>
    <x v="0"/>
    <x v="7"/>
  </r>
  <r>
    <s v="SBID000000841D28B05E21418E949151B7ED1C82A1"/>
    <x v="0"/>
    <x v="8"/>
  </r>
  <r>
    <s v="SBID000000885A7804205C420DA55ED4699DCDBD72"/>
    <x v="0"/>
    <x v="7"/>
  </r>
  <r>
    <s v="SBID0000008A6C45B3CCE9466CA46AE184D34425C7"/>
    <x v="0"/>
    <x v="3"/>
  </r>
  <r>
    <s v="SBID0000008C02DB840CAB421E970FA5C2355B0516"/>
    <x v="2"/>
    <x v="7"/>
  </r>
  <r>
    <s v="SBID0000008C2A04E3258544FDBA0DB5D0191AE6A1"/>
    <x v="0"/>
    <x v="3"/>
  </r>
  <r>
    <s v="SBID0000008E102BAE6922454BBC25F7D36788F9F5"/>
    <x v="0"/>
    <x v="7"/>
  </r>
  <r>
    <s v="SBID0000008F9EDB17EC1F431489863F2C52EB42E8"/>
    <x v="0"/>
    <x v="7"/>
  </r>
  <r>
    <s v="SBID000000919F1ABB54B74A3E90B9C863A34DFD64"/>
    <x v="0"/>
    <x v="4"/>
  </r>
  <r>
    <s v="SBID0000009457D6E82A2E4D1E8B304824F343DC22"/>
    <x v="2"/>
    <x v="1"/>
  </r>
  <r>
    <s v="SBID0000009A760F69BE174EF1A9AFB96AF9A7AF3A"/>
    <x v="0"/>
    <x v="7"/>
  </r>
  <r>
    <s v="SBID0000009B1E8D296D034A0D8D656C5DEAED1AD7"/>
    <x v="0"/>
    <x v="7"/>
  </r>
  <r>
    <s v="SBID0000009E61762CFD574338AC90FFF6AB7F1B40"/>
    <x v="5"/>
    <x v="2"/>
  </r>
  <r>
    <s v="SBID0000009F65E69C8D704CAFBE68B2E9ECA75F39"/>
    <x v="0"/>
    <x v="1"/>
  </r>
  <r>
    <s v="SBID0000009FC35A8933BD424C96400A3B5AF0D712"/>
    <x v="0"/>
    <x v="7"/>
  </r>
  <r>
    <s v="SBID000000A0C9DB2B5A274C00A2A2659BD1B132EE"/>
    <x v="2"/>
    <x v="0"/>
  </r>
  <r>
    <s v="SBID000000A34232E934A446C49AD11A17D913CE96"/>
    <x v="2"/>
    <x v="2"/>
  </r>
  <r>
    <s v="SBID000000A6D8F9A549BA4BA4972F900E3818651B"/>
    <x v="0"/>
    <x v="5"/>
  </r>
  <r>
    <s v="SBID000000A9E521BF09204F12B2A7A7219492AF01"/>
    <x v="0"/>
    <x v="0"/>
  </r>
  <r>
    <s v="SBID000000AABA54C5250E40C09DFF2B56F2B202EE"/>
    <x v="0"/>
    <x v="5"/>
  </r>
  <r>
    <s v="SBID000000B2F15E3444084C689B92F014664A0A4B"/>
    <x v="0"/>
    <x v="8"/>
  </r>
  <r>
    <s v="SBID000000BD170109966B4C94BD21B93DCC563B20"/>
    <x v="0"/>
    <x v="1"/>
  </r>
  <r>
    <s v="SBID000000C13BCD8ED497405896105D92CD55F6DA"/>
    <x v="2"/>
    <x v="0"/>
  </r>
  <r>
    <s v="SBID000000C3E2D48179DA438AAC9619E893998029"/>
    <x v="2"/>
    <x v="7"/>
  </r>
  <r>
    <s v="SBID000000C768BF6DB78443F0A14755A3F7C6B79F"/>
    <x v="0"/>
    <x v="0"/>
  </r>
  <r>
    <s v="SBID000000C836BD30AE2B49FC9AFD979D1489FB26"/>
    <x v="0"/>
    <x v="0"/>
  </r>
  <r>
    <s v="SBID000000C8D21ABA72DB4BAE83A7352C31E2DD86"/>
    <x v="2"/>
    <x v="1"/>
  </r>
  <r>
    <s v="SBID000000CE5A222FC70A4BE4BCF408E98CAB9610"/>
    <x v="4"/>
    <x v="5"/>
  </r>
  <r>
    <s v="SBID000000D358BB4534D84A758AF3BD4F676C6917"/>
    <x v="4"/>
    <x v="5"/>
  </r>
  <r>
    <s v="SBID000000E26A97CCB2454D698C3FBE7528A3D294"/>
    <x v="0"/>
    <x v="0"/>
  </r>
  <r>
    <s v="SBID000000E370D360938E4AF9ACA0F1441EA88272"/>
    <x v="2"/>
    <x v="2"/>
  </r>
  <r>
    <s v="SBID000000E48C19E0718D489A88F8B782028C65BD"/>
    <x v="0"/>
    <x v="8"/>
  </r>
  <r>
    <s v="SBID000000E4D2AA78E92441F182051B1C9852D39C"/>
    <x v="0"/>
    <x v="0"/>
  </r>
  <r>
    <s v="SBID000000E5B6C41BA87B4D28886C85303D610C56"/>
    <x v="0"/>
    <x v="1"/>
  </r>
  <r>
    <s v="SBID000000E99D2FE9BABC4C66B4593B7C9B24BBB2"/>
    <x v="0"/>
    <x v="7"/>
  </r>
  <r>
    <s v="SBID000000E9EB361ACB534F4D95125EA320B9CD40"/>
    <x v="2"/>
    <x v="1"/>
  </r>
  <r>
    <s v="SBID000000EA066F1F891842BF90E7BC9D2CAB33C7"/>
    <x v="0"/>
    <x v="4"/>
  </r>
  <r>
    <s v="SBID000000EAB3F4FC96814C129600B8FB9F2E8BA6"/>
    <x v="0"/>
    <x v="1"/>
  </r>
  <r>
    <s v="SBID000000EC2E38F5A44742F09126F5222652CA97"/>
    <x v="4"/>
    <x v="5"/>
  </r>
  <r>
    <s v="SBID000000ED641E29C25A40E6947FFE640D7E9ED0"/>
    <x v="1"/>
    <x v="8"/>
  </r>
  <r>
    <s v="SBID000000F14E125E476F4B1A9A09485009BEDA7C"/>
    <x v="4"/>
    <x v="0"/>
  </r>
  <r>
    <s v="SBID000000F22B4712CE244ED393B1BEC96761C97D"/>
    <x v="0"/>
    <x v="7"/>
  </r>
  <r>
    <s v="SBID000000F780E819D6FC4AB4B046CFBBB0293069"/>
    <x v="0"/>
    <x v="1"/>
  </r>
  <r>
    <s v="SBID000000FD15467446624B69A69F52AFC0F13F55"/>
    <x v="0"/>
    <x v="5"/>
  </r>
  <r>
    <s v="(空白)"/>
    <x v="7"/>
    <x v="9"/>
  </r>
  <r>
    <s v="总计"/>
    <x v="8"/>
    <x v="9"/>
  </r>
  <r>
    <m/>
    <x v="7"/>
    <x v="10"/>
  </r>
  <r>
    <m/>
    <x v="7"/>
    <x v="10"/>
  </r>
  <r>
    <m/>
    <x v="7"/>
    <x v="10"/>
  </r>
  <r>
    <m/>
    <x v="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4"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M14" firstHeaderRow="1" firstDataRow="2" firstDataCol="1"/>
  <pivotFields count="3">
    <pivotField showAll="0"/>
    <pivotField axis="axisRow" dataField="1" showAll="0">
      <items count="10">
        <item x="0"/>
        <item x="2"/>
        <item x="4"/>
        <item x="5"/>
        <item x="1"/>
        <item x="3"/>
        <item x="6"/>
        <item x="8"/>
        <item x="7"/>
        <item t="default"/>
      </items>
    </pivotField>
    <pivotField axis="axisCol" showAll="0">
      <items count="12">
        <item x="7"/>
        <item x="8"/>
        <item x="6"/>
        <item x="3"/>
        <item x="0"/>
        <item x="5"/>
        <item x="4"/>
        <item x="2"/>
        <item x="1"/>
        <item x="9"/>
        <item x="10"/>
        <item t="default"/>
      </items>
    </pivotField>
  </pivotFields>
  <rowFields count="1">
    <field x="1"/>
  </rowFields>
  <rowItems count="10">
    <i>
      <x/>
    </i>
    <i>
      <x v="1"/>
    </i>
    <i>
      <x v="2"/>
    </i>
    <i>
      <x v="3"/>
    </i>
    <i>
      <x v="4"/>
    </i>
    <i>
      <x v="5"/>
    </i>
    <i>
      <x v="6"/>
    </i>
    <i>
      <x v="7"/>
    </i>
    <i>
      <x v="8"/>
    </i>
    <i t="grand">
      <x/>
    </i>
  </rowItems>
  <colFields count="1">
    <field x="2"/>
  </colFields>
  <colItems count="12">
    <i>
      <x/>
    </i>
    <i>
      <x v="1"/>
    </i>
    <i>
      <x v="2"/>
    </i>
    <i>
      <x v="3"/>
    </i>
    <i>
      <x v="4"/>
    </i>
    <i>
      <x v="5"/>
    </i>
    <i>
      <x v="6"/>
    </i>
    <i>
      <x v="7"/>
    </i>
    <i>
      <x v="8"/>
    </i>
    <i>
      <x v="9"/>
    </i>
    <i>
      <x v="10"/>
    </i>
    <i t="grand">
      <x/>
    </i>
  </colItems>
  <dataFields count="1">
    <dataField name="计数项:计数项:影响范围"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1"/>
  <sheetViews>
    <sheetView workbookViewId="0">
      <selection activeCell="B21" sqref="B21:J21"/>
    </sheetView>
  </sheetViews>
  <sheetFormatPr defaultRowHeight="14.25" x14ac:dyDescent="0.2"/>
  <cols>
    <col min="1" max="1" width="22.5" bestFit="1" customWidth="1"/>
    <col min="2" max="2" width="9.125" bestFit="1" customWidth="1"/>
    <col min="3" max="10" width="5.25" customWidth="1"/>
    <col min="11" max="11" width="6.125" customWidth="1"/>
    <col min="12" max="12" width="6.5" customWidth="1"/>
    <col min="13" max="13" width="5.5" customWidth="1"/>
  </cols>
  <sheetData>
    <row r="3" spans="1:13" x14ac:dyDescent="0.2">
      <c r="A3" s="43" t="s">
        <v>61736</v>
      </c>
      <c r="B3" s="43" t="s">
        <v>61731</v>
      </c>
    </row>
    <row r="4" spans="1:13" x14ac:dyDescent="0.2">
      <c r="A4" s="43" t="s">
        <v>61734</v>
      </c>
      <c r="B4" t="s">
        <v>243</v>
      </c>
      <c r="C4" t="s">
        <v>60</v>
      </c>
      <c r="D4" t="s">
        <v>515</v>
      </c>
      <c r="E4" t="s">
        <v>174</v>
      </c>
      <c r="F4" t="s">
        <v>359</v>
      </c>
      <c r="G4" t="s">
        <v>147</v>
      </c>
      <c r="H4" t="s">
        <v>265</v>
      </c>
      <c r="I4" t="s">
        <v>96</v>
      </c>
      <c r="J4" t="s">
        <v>219</v>
      </c>
      <c r="K4" t="s">
        <v>61735</v>
      </c>
      <c r="L4" t="s">
        <v>61732</v>
      </c>
      <c r="M4" t="s">
        <v>61733</v>
      </c>
    </row>
    <row r="5" spans="1:13" x14ac:dyDescent="0.2">
      <c r="A5" s="44">
        <v>1</v>
      </c>
      <c r="B5" s="45">
        <v>374</v>
      </c>
      <c r="C5" s="45">
        <v>144</v>
      </c>
      <c r="D5" s="45">
        <v>161</v>
      </c>
      <c r="E5" s="45">
        <v>426</v>
      </c>
      <c r="F5" s="45">
        <v>241</v>
      </c>
      <c r="G5" s="45">
        <v>207</v>
      </c>
      <c r="H5" s="45">
        <v>227</v>
      </c>
      <c r="I5" s="45">
        <v>264</v>
      </c>
      <c r="J5" s="45">
        <v>203</v>
      </c>
      <c r="K5" s="45"/>
      <c r="L5" s="45"/>
      <c r="M5" s="45">
        <v>2247</v>
      </c>
    </row>
    <row r="6" spans="1:13" x14ac:dyDescent="0.2">
      <c r="A6" s="44">
        <v>2</v>
      </c>
      <c r="B6" s="45">
        <v>94</v>
      </c>
      <c r="C6" s="45">
        <v>33</v>
      </c>
      <c r="D6" s="45">
        <v>32</v>
      </c>
      <c r="E6" s="45">
        <v>90</v>
      </c>
      <c r="F6" s="45">
        <v>75</v>
      </c>
      <c r="G6" s="45">
        <v>70</v>
      </c>
      <c r="H6" s="45">
        <v>77</v>
      </c>
      <c r="I6" s="45">
        <v>99</v>
      </c>
      <c r="J6" s="45">
        <v>74</v>
      </c>
      <c r="K6" s="45"/>
      <c r="L6" s="45"/>
      <c r="M6" s="45">
        <v>644</v>
      </c>
    </row>
    <row r="7" spans="1:13" x14ac:dyDescent="0.2">
      <c r="A7" s="44">
        <v>3</v>
      </c>
      <c r="B7" s="45">
        <v>24</v>
      </c>
      <c r="C7" s="45">
        <v>10</v>
      </c>
      <c r="D7" s="45">
        <v>11</v>
      </c>
      <c r="E7" s="45">
        <v>21</v>
      </c>
      <c r="F7" s="45">
        <v>16</v>
      </c>
      <c r="G7" s="45">
        <v>22</v>
      </c>
      <c r="H7" s="45">
        <v>22</v>
      </c>
      <c r="I7" s="45">
        <v>47</v>
      </c>
      <c r="J7" s="45">
        <v>17</v>
      </c>
      <c r="K7" s="45"/>
      <c r="L7" s="45"/>
      <c r="M7" s="45">
        <v>190</v>
      </c>
    </row>
    <row r="8" spans="1:13" x14ac:dyDescent="0.2">
      <c r="A8" s="44">
        <v>4</v>
      </c>
      <c r="B8" s="45">
        <v>5</v>
      </c>
      <c r="C8" s="45">
        <v>8</v>
      </c>
      <c r="D8" s="45">
        <v>2</v>
      </c>
      <c r="E8" s="45">
        <v>5</v>
      </c>
      <c r="F8" s="45">
        <v>4</v>
      </c>
      <c r="G8" s="45">
        <v>12</v>
      </c>
      <c r="H8" s="45">
        <v>8</v>
      </c>
      <c r="I8" s="45">
        <v>13</v>
      </c>
      <c r="J8" s="45">
        <v>9</v>
      </c>
      <c r="K8" s="45"/>
      <c r="L8" s="45"/>
      <c r="M8" s="45">
        <v>66</v>
      </c>
    </row>
    <row r="9" spans="1:13" x14ac:dyDescent="0.2">
      <c r="A9" s="44">
        <v>5</v>
      </c>
      <c r="B9" s="45">
        <v>4</v>
      </c>
      <c r="C9" s="45">
        <v>4</v>
      </c>
      <c r="D9" s="45"/>
      <c r="E9" s="45"/>
      <c r="F9" s="45">
        <v>2</v>
      </c>
      <c r="G9" s="45">
        <v>3</v>
      </c>
      <c r="H9" s="45">
        <v>2</v>
      </c>
      <c r="I9" s="45">
        <v>6</v>
      </c>
      <c r="J9" s="45">
        <v>3</v>
      </c>
      <c r="K9" s="45"/>
      <c r="L9" s="45"/>
      <c r="M9" s="45">
        <v>24</v>
      </c>
    </row>
    <row r="10" spans="1:13" x14ac:dyDescent="0.2">
      <c r="A10" s="44">
        <v>6</v>
      </c>
      <c r="B10" s="45"/>
      <c r="C10" s="45"/>
      <c r="D10" s="45"/>
      <c r="E10" s="45">
        <v>1</v>
      </c>
      <c r="F10" s="45">
        <v>1</v>
      </c>
      <c r="G10" s="45"/>
      <c r="H10" s="45">
        <v>2</v>
      </c>
      <c r="I10" s="45">
        <v>1</v>
      </c>
      <c r="J10" s="45">
        <v>1</v>
      </c>
      <c r="K10" s="45"/>
      <c r="L10" s="45"/>
      <c r="M10" s="45">
        <v>6</v>
      </c>
    </row>
    <row r="11" spans="1:13" x14ac:dyDescent="0.2">
      <c r="A11" s="44">
        <v>8</v>
      </c>
      <c r="B11" s="45"/>
      <c r="C11" s="45"/>
      <c r="D11" s="45"/>
      <c r="E11" s="45"/>
      <c r="F11" s="45"/>
      <c r="G11" s="45">
        <v>1</v>
      </c>
      <c r="H11" s="45"/>
      <c r="I11" s="45"/>
      <c r="J11" s="45"/>
      <c r="K11" s="45"/>
      <c r="L11" s="45"/>
      <c r="M11" s="45">
        <v>1</v>
      </c>
    </row>
    <row r="12" spans="1:13" x14ac:dyDescent="0.2">
      <c r="A12" s="44">
        <v>4558</v>
      </c>
      <c r="B12" s="45"/>
      <c r="C12" s="45"/>
      <c r="D12" s="45"/>
      <c r="E12" s="45"/>
      <c r="F12" s="45"/>
      <c r="G12" s="45"/>
      <c r="H12" s="45"/>
      <c r="I12" s="45"/>
      <c r="J12" s="45"/>
      <c r="K12" s="45">
        <v>1</v>
      </c>
      <c r="L12" s="45"/>
      <c r="M12" s="45">
        <v>1</v>
      </c>
    </row>
    <row r="13" spans="1:13" x14ac:dyDescent="0.2">
      <c r="A13" s="44" t="s">
        <v>61732</v>
      </c>
      <c r="B13" s="45"/>
      <c r="C13" s="45"/>
      <c r="D13" s="45"/>
      <c r="E13" s="45"/>
      <c r="F13" s="45"/>
      <c r="G13" s="45"/>
      <c r="H13" s="45"/>
      <c r="I13" s="45"/>
      <c r="J13" s="45"/>
      <c r="K13" s="45"/>
      <c r="L13" s="45"/>
      <c r="M13" s="45"/>
    </row>
    <row r="14" spans="1:13" x14ac:dyDescent="0.2">
      <c r="A14" s="44" t="s">
        <v>61733</v>
      </c>
      <c r="B14" s="45">
        <v>501</v>
      </c>
      <c r="C14" s="45">
        <v>199</v>
      </c>
      <c r="D14" s="45">
        <v>206</v>
      </c>
      <c r="E14" s="45">
        <v>543</v>
      </c>
      <c r="F14" s="45">
        <v>339</v>
      </c>
      <c r="G14" s="45">
        <v>315</v>
      </c>
      <c r="H14" s="45">
        <v>338</v>
      </c>
      <c r="I14" s="45">
        <v>430</v>
      </c>
      <c r="J14" s="45">
        <v>307</v>
      </c>
      <c r="K14" s="45">
        <v>1</v>
      </c>
      <c r="L14" s="45"/>
      <c r="M14" s="45">
        <v>3179</v>
      </c>
    </row>
    <row r="18" spans="1:13" x14ac:dyDescent="0.2">
      <c r="A18" s="44">
        <v>5</v>
      </c>
      <c r="B18" s="45">
        <v>4</v>
      </c>
      <c r="C18" s="45">
        <v>4</v>
      </c>
      <c r="D18" s="45"/>
      <c r="E18" s="45"/>
      <c r="F18" s="45">
        <v>2</v>
      </c>
      <c r="G18" s="45">
        <v>3</v>
      </c>
      <c r="H18" s="45">
        <v>2</v>
      </c>
      <c r="I18" s="45">
        <v>6</v>
      </c>
      <c r="J18" s="45">
        <v>3</v>
      </c>
      <c r="K18" s="45"/>
      <c r="L18" s="45"/>
      <c r="M18" s="45">
        <v>24</v>
      </c>
    </row>
    <row r="19" spans="1:13" x14ac:dyDescent="0.2">
      <c r="A19" s="44">
        <v>6</v>
      </c>
      <c r="B19" s="45"/>
      <c r="C19" s="45"/>
      <c r="D19" s="45"/>
      <c r="E19" s="45">
        <v>1</v>
      </c>
      <c r="F19" s="45">
        <v>1</v>
      </c>
      <c r="G19" s="45"/>
      <c r="H19" s="45">
        <v>2</v>
      </c>
      <c r="I19" s="45">
        <v>1</v>
      </c>
      <c r="J19" s="45">
        <v>1</v>
      </c>
      <c r="K19" s="45"/>
      <c r="L19" s="45"/>
      <c r="M19" s="45">
        <v>6</v>
      </c>
    </row>
    <row r="20" spans="1:13" x14ac:dyDescent="0.2">
      <c r="A20" s="44">
        <v>8</v>
      </c>
      <c r="B20" s="45"/>
      <c r="C20" s="45"/>
      <c r="D20" s="45"/>
      <c r="E20" s="45"/>
      <c r="F20" s="45"/>
      <c r="G20" s="45">
        <v>1</v>
      </c>
      <c r="H20" s="45"/>
      <c r="I20" s="45"/>
      <c r="J20" s="45"/>
      <c r="K20" s="45"/>
      <c r="L20" s="45"/>
      <c r="M20" s="45">
        <v>1</v>
      </c>
    </row>
    <row r="21" spans="1:13" x14ac:dyDescent="0.2">
      <c r="B21">
        <f t="shared" ref="B21:J21" si="0">SUM(B18:B20)</f>
        <v>4</v>
      </c>
      <c r="C21">
        <f t="shared" si="0"/>
        <v>4</v>
      </c>
      <c r="D21">
        <f t="shared" si="0"/>
        <v>0</v>
      </c>
      <c r="E21">
        <f t="shared" si="0"/>
        <v>1</v>
      </c>
      <c r="F21">
        <f t="shared" si="0"/>
        <v>3</v>
      </c>
      <c r="G21">
        <f t="shared" si="0"/>
        <v>4</v>
      </c>
      <c r="H21">
        <f t="shared" si="0"/>
        <v>4</v>
      </c>
      <c r="I21">
        <f t="shared" si="0"/>
        <v>7</v>
      </c>
      <c r="J21">
        <f t="shared" si="0"/>
        <v>4</v>
      </c>
      <c r="M21">
        <f>SUM(M18:M20)</f>
        <v>31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
  <sheetViews>
    <sheetView workbookViewId="0">
      <selection activeCell="E29" sqref="E29"/>
    </sheetView>
  </sheetViews>
  <sheetFormatPr defaultRowHeight="14.25" x14ac:dyDescent="0.2"/>
  <cols>
    <col min="6" max="6" width="12.875" customWidth="1"/>
    <col min="18" max="18" width="29.25" customWidth="1"/>
  </cols>
  <sheetData>
    <row r="1" spans="1:19" x14ac:dyDescent="0.2">
      <c r="A1" t="s">
        <v>61753</v>
      </c>
      <c r="B1" t="s">
        <v>61753</v>
      </c>
      <c r="C1" t="s">
        <v>61753</v>
      </c>
      <c r="E1" t="s">
        <v>61781</v>
      </c>
      <c r="F1" t="s">
        <v>61782</v>
      </c>
      <c r="H1" t="s">
        <v>61894</v>
      </c>
      <c r="I1" t="s">
        <v>61895</v>
      </c>
      <c r="R1" t="s">
        <v>61734</v>
      </c>
      <c r="S1" t="s">
        <v>61847</v>
      </c>
    </row>
    <row r="2" spans="1:19" x14ac:dyDescent="0.2">
      <c r="A2">
        <v>36</v>
      </c>
      <c r="B2" s="59" t="s">
        <v>61811</v>
      </c>
      <c r="C2" t="s">
        <v>61811</v>
      </c>
      <c r="D2" t="e">
        <f>VLOOKUP(C:C,#REF!,3,FALSE)</f>
        <v>#REF!</v>
      </c>
      <c r="E2">
        <v>2336.511</v>
      </c>
      <c r="F2" t="e">
        <f t="shared" ref="F2:F33" si="0">D2/(E2/100)</f>
        <v>#REF!</v>
      </c>
      <c r="H2">
        <f t="shared" ref="H2:H15" si="1">VLOOKUP(C:C,Q:S,3,FALSE)</f>
        <v>230</v>
      </c>
      <c r="I2" s="60">
        <f t="shared" ref="I2:I33" si="2">H2/(M2)</f>
        <v>6.1977903530045807E-2</v>
      </c>
      <c r="J2" t="s">
        <v>61811</v>
      </c>
      <c r="K2">
        <v>2313</v>
      </c>
      <c r="L2">
        <v>1398</v>
      </c>
      <c r="M2">
        <f t="shared" ref="M2:M33" si="3">SUM(K2:L2)</f>
        <v>3711</v>
      </c>
      <c r="Q2" t="str">
        <f t="shared" ref="Q2:Q33" si="4">LEFT(R2,2)</f>
        <v>闽清</v>
      </c>
      <c r="R2" t="s">
        <v>61866</v>
      </c>
      <c r="S2">
        <v>1128</v>
      </c>
    </row>
    <row r="3" spans="1:19" x14ac:dyDescent="0.2">
      <c r="A3">
        <v>18</v>
      </c>
      <c r="B3" s="59" t="s">
        <v>61742</v>
      </c>
      <c r="C3" t="s">
        <v>61742</v>
      </c>
      <c r="D3" t="e">
        <f>VLOOKUP(C:C,#REF!,3,FALSE)</f>
        <v>#REF!</v>
      </c>
      <c r="E3">
        <v>2007.9708000000001</v>
      </c>
      <c r="F3" t="e">
        <f t="shared" si="0"/>
        <v>#REF!</v>
      </c>
      <c r="H3">
        <f t="shared" si="1"/>
        <v>410</v>
      </c>
      <c r="I3" s="60">
        <f t="shared" si="2"/>
        <v>6.4842637988296689E-2</v>
      </c>
      <c r="J3" t="s">
        <v>61742</v>
      </c>
      <c r="K3">
        <v>2334</v>
      </c>
      <c r="L3">
        <v>3989</v>
      </c>
      <c r="M3">
        <f t="shared" si="3"/>
        <v>6323</v>
      </c>
      <c r="Q3" t="str">
        <f t="shared" si="4"/>
        <v>福清</v>
      </c>
      <c r="R3" t="s">
        <v>61853</v>
      </c>
      <c r="S3">
        <v>3252</v>
      </c>
    </row>
    <row r="4" spans="1:19" x14ac:dyDescent="0.2">
      <c r="A4">
        <v>14</v>
      </c>
      <c r="B4" s="59" t="s">
        <v>61738</v>
      </c>
      <c r="C4" t="s">
        <v>61738</v>
      </c>
      <c r="D4" t="e">
        <f>VLOOKUP(C:C,#REF!,3,FALSE)</f>
        <v>#REF!</v>
      </c>
      <c r="E4">
        <v>3263.5709999999999</v>
      </c>
      <c r="F4" t="e">
        <f t="shared" si="0"/>
        <v>#REF!</v>
      </c>
      <c r="H4">
        <f t="shared" si="1"/>
        <v>1024</v>
      </c>
      <c r="I4" s="60">
        <f t="shared" si="2"/>
        <v>0.11223147742218326</v>
      </c>
      <c r="J4" t="s">
        <v>61738</v>
      </c>
      <c r="K4">
        <v>3533</v>
      </c>
      <c r="L4">
        <v>5591</v>
      </c>
      <c r="M4">
        <f t="shared" si="3"/>
        <v>9124</v>
      </c>
      <c r="Q4" t="str">
        <f t="shared" si="4"/>
        <v>德化</v>
      </c>
      <c r="R4" t="s">
        <v>1903</v>
      </c>
      <c r="S4">
        <v>885</v>
      </c>
    </row>
    <row r="5" spans="1:19" x14ac:dyDescent="0.2">
      <c r="A5">
        <v>21</v>
      </c>
      <c r="B5" s="59" t="s">
        <v>61796</v>
      </c>
      <c r="C5" t="s">
        <v>359</v>
      </c>
      <c r="D5" t="e">
        <f>VLOOKUP(C:C,#REF!,3,FALSE)</f>
        <v>#REF!</v>
      </c>
      <c r="E5">
        <v>3872.4315999999999</v>
      </c>
      <c r="F5" t="e">
        <f t="shared" si="0"/>
        <v>#REF!</v>
      </c>
      <c r="H5">
        <f t="shared" si="1"/>
        <v>1061</v>
      </c>
      <c r="I5" s="60">
        <f t="shared" si="2"/>
        <v>0.1180462839341344</v>
      </c>
      <c r="J5" t="s">
        <v>359</v>
      </c>
      <c r="K5">
        <v>4949</v>
      </c>
      <c r="L5">
        <v>4039</v>
      </c>
      <c r="M5">
        <f t="shared" si="3"/>
        <v>8988</v>
      </c>
      <c r="Q5" t="str">
        <f t="shared" si="4"/>
        <v>光泽</v>
      </c>
      <c r="R5" t="s">
        <v>61855</v>
      </c>
      <c r="S5">
        <v>1313</v>
      </c>
    </row>
    <row r="6" spans="1:19" x14ac:dyDescent="0.2">
      <c r="A6">
        <v>19</v>
      </c>
      <c r="B6" s="59" t="s">
        <v>61743</v>
      </c>
      <c r="C6" t="s">
        <v>61743</v>
      </c>
      <c r="D6" t="e">
        <f>VLOOKUP(C:C,#REF!,3,FALSE)</f>
        <v>#REF!</v>
      </c>
      <c r="E6">
        <v>5828.3645999999999</v>
      </c>
      <c r="F6" t="e">
        <f t="shared" si="0"/>
        <v>#REF!</v>
      </c>
      <c r="H6">
        <f t="shared" si="1"/>
        <v>3377</v>
      </c>
      <c r="I6" s="60">
        <f t="shared" si="2"/>
        <v>0.14834826919697769</v>
      </c>
      <c r="J6" t="s">
        <v>61743</v>
      </c>
      <c r="K6">
        <v>6950</v>
      </c>
      <c r="L6">
        <v>15814</v>
      </c>
      <c r="M6">
        <f t="shared" si="3"/>
        <v>22764</v>
      </c>
      <c r="Q6" t="str">
        <f t="shared" si="4"/>
        <v>长乐</v>
      </c>
      <c r="R6" t="s">
        <v>61846</v>
      </c>
      <c r="S6">
        <v>1415</v>
      </c>
    </row>
    <row r="7" spans="1:19" x14ac:dyDescent="0.2">
      <c r="A7">
        <v>68</v>
      </c>
      <c r="B7" s="59" t="s">
        <v>61843</v>
      </c>
      <c r="C7" t="s">
        <v>61843</v>
      </c>
      <c r="D7" t="e">
        <f>VLOOKUP(C:C,#REF!,3,FALSE)</f>
        <v>#REF!</v>
      </c>
      <c r="E7">
        <v>600.92359999999996</v>
      </c>
      <c r="F7" t="e">
        <f t="shared" si="0"/>
        <v>#REF!</v>
      </c>
      <c r="H7">
        <f t="shared" si="1"/>
        <v>147</v>
      </c>
      <c r="I7" s="60">
        <f t="shared" si="2"/>
        <v>0.15233160621761657</v>
      </c>
      <c r="J7" t="s">
        <v>61843</v>
      </c>
      <c r="K7">
        <v>579</v>
      </c>
      <c r="L7">
        <v>386</v>
      </c>
      <c r="M7">
        <f t="shared" si="3"/>
        <v>965</v>
      </c>
      <c r="Q7" t="str">
        <f t="shared" si="4"/>
        <v>长泰</v>
      </c>
      <c r="R7" t="s">
        <v>61887</v>
      </c>
      <c r="S7">
        <v>811</v>
      </c>
    </row>
    <row r="8" spans="1:19" x14ac:dyDescent="0.2">
      <c r="A8">
        <v>26</v>
      </c>
      <c r="B8" s="59" t="s">
        <v>61801</v>
      </c>
      <c r="C8" t="s">
        <v>61801</v>
      </c>
      <c r="D8" t="e">
        <f>VLOOKUP(C:C,#REF!,3,FALSE)</f>
        <v>#REF!</v>
      </c>
      <c r="E8">
        <v>2471.1035999999999</v>
      </c>
      <c r="F8" t="e">
        <f t="shared" si="0"/>
        <v>#REF!</v>
      </c>
      <c r="H8">
        <f t="shared" si="1"/>
        <v>1065</v>
      </c>
      <c r="I8" s="60">
        <f t="shared" si="2"/>
        <v>0.15558802045288531</v>
      </c>
      <c r="J8" t="s">
        <v>61801</v>
      </c>
      <c r="K8">
        <v>3008</v>
      </c>
      <c r="L8">
        <v>3837</v>
      </c>
      <c r="M8">
        <f t="shared" si="3"/>
        <v>6845</v>
      </c>
      <c r="Q8" t="str">
        <f t="shared" si="4"/>
        <v>将乐</v>
      </c>
      <c r="R8" t="s">
        <v>61773</v>
      </c>
      <c r="S8">
        <v>792</v>
      </c>
    </row>
    <row r="9" spans="1:19" x14ac:dyDescent="0.2">
      <c r="A9">
        <v>62</v>
      </c>
      <c r="B9" s="59" t="s">
        <v>61837</v>
      </c>
      <c r="C9" t="s">
        <v>219</v>
      </c>
      <c r="D9" t="e">
        <f>VLOOKUP(C:C,#REF!,3,FALSE)</f>
        <v>#REF!</v>
      </c>
      <c r="E9">
        <v>2573.5736000000002</v>
      </c>
      <c r="F9" t="e">
        <f t="shared" si="0"/>
        <v>#REF!</v>
      </c>
      <c r="H9">
        <f t="shared" si="1"/>
        <v>777</v>
      </c>
      <c r="I9" s="60">
        <f t="shared" si="2"/>
        <v>0.16296140939597314</v>
      </c>
      <c r="J9" t="s">
        <v>219</v>
      </c>
      <c r="K9">
        <v>2581</v>
      </c>
      <c r="L9">
        <v>2187</v>
      </c>
      <c r="M9">
        <f t="shared" si="3"/>
        <v>4768</v>
      </c>
      <c r="Q9" t="str">
        <f t="shared" si="4"/>
        <v>永定</v>
      </c>
      <c r="R9" t="s">
        <v>61882</v>
      </c>
      <c r="S9">
        <v>230</v>
      </c>
    </row>
    <row r="10" spans="1:19" x14ac:dyDescent="0.2">
      <c r="A10">
        <v>1</v>
      </c>
      <c r="B10" s="59" t="s">
        <v>61783</v>
      </c>
      <c r="C10" t="s">
        <v>243</v>
      </c>
      <c r="D10" t="e">
        <f>VLOOKUP(C:C,#REF!,3,FALSE)</f>
        <v>#REF!</v>
      </c>
      <c r="E10">
        <v>8247.31</v>
      </c>
      <c r="F10" t="e">
        <f t="shared" si="0"/>
        <v>#REF!</v>
      </c>
      <c r="H10">
        <f t="shared" si="1"/>
        <v>4455</v>
      </c>
      <c r="I10" s="60">
        <f t="shared" si="2"/>
        <v>0.17762449663091584</v>
      </c>
      <c r="J10" t="s">
        <v>243</v>
      </c>
      <c r="K10">
        <v>11778</v>
      </c>
      <c r="L10">
        <v>13303</v>
      </c>
      <c r="M10">
        <f t="shared" si="3"/>
        <v>25081</v>
      </c>
      <c r="Q10" t="str">
        <f t="shared" si="4"/>
        <v>厦门</v>
      </c>
      <c r="R10" t="s">
        <v>61848</v>
      </c>
      <c r="S10">
        <v>1</v>
      </c>
    </row>
    <row r="11" spans="1:19" x14ac:dyDescent="0.2">
      <c r="A11">
        <v>13</v>
      </c>
      <c r="B11" s="59" t="s">
        <v>61795</v>
      </c>
      <c r="C11" t="s">
        <v>174</v>
      </c>
      <c r="D11" t="e">
        <f>VLOOKUP(C:C,#REF!,3,FALSE)</f>
        <v>#REF!</v>
      </c>
      <c r="E11">
        <v>5165.4274999999998</v>
      </c>
      <c r="F11" t="e">
        <f t="shared" si="0"/>
        <v>#REF!</v>
      </c>
      <c r="H11">
        <f t="shared" si="1"/>
        <v>2750</v>
      </c>
      <c r="I11" s="60">
        <f t="shared" si="2"/>
        <v>0.18452660538146681</v>
      </c>
      <c r="J11" t="s">
        <v>174</v>
      </c>
      <c r="K11">
        <v>6924</v>
      </c>
      <c r="L11">
        <v>7979</v>
      </c>
      <c r="M11">
        <f t="shared" si="3"/>
        <v>14903</v>
      </c>
      <c r="Q11" t="str">
        <f t="shared" si="4"/>
        <v>大田</v>
      </c>
      <c r="R11" t="s">
        <v>61771</v>
      </c>
      <c r="S11">
        <v>735</v>
      </c>
    </row>
    <row r="12" spans="1:19" x14ac:dyDescent="0.2">
      <c r="A12">
        <v>32</v>
      </c>
      <c r="B12" s="59" t="s">
        <v>61807</v>
      </c>
      <c r="C12" t="s">
        <v>147</v>
      </c>
      <c r="D12" t="e">
        <f>VLOOKUP(C:C,#REF!,3,FALSE)</f>
        <v>#REF!</v>
      </c>
      <c r="E12">
        <v>2515.6958</v>
      </c>
      <c r="F12" t="e">
        <f t="shared" si="0"/>
        <v>#REF!</v>
      </c>
      <c r="H12">
        <f t="shared" si="1"/>
        <v>1154</v>
      </c>
      <c r="I12" s="60">
        <f t="shared" si="2"/>
        <v>0.19074380165289256</v>
      </c>
      <c r="J12" t="s">
        <v>147</v>
      </c>
      <c r="K12">
        <v>3390</v>
      </c>
      <c r="L12">
        <v>2660</v>
      </c>
      <c r="M12">
        <f t="shared" si="3"/>
        <v>6050</v>
      </c>
      <c r="Q12" t="str">
        <f t="shared" si="4"/>
        <v>永定</v>
      </c>
      <c r="R12" t="s">
        <v>61862</v>
      </c>
      <c r="S12">
        <v>1634</v>
      </c>
    </row>
    <row r="13" spans="1:19" x14ac:dyDescent="0.2">
      <c r="A13">
        <v>69</v>
      </c>
      <c r="B13" s="59" t="s">
        <v>61844</v>
      </c>
      <c r="C13" t="s">
        <v>61844</v>
      </c>
      <c r="D13" t="e">
        <f>VLOOKUP(C:C,#REF!,3,FALSE)</f>
        <v>#REF!</v>
      </c>
      <c r="E13">
        <v>837.91160000000002</v>
      </c>
      <c r="F13" t="e">
        <f t="shared" si="0"/>
        <v>#REF!</v>
      </c>
      <c r="H13">
        <f t="shared" si="1"/>
        <v>227</v>
      </c>
      <c r="I13" s="60">
        <f t="shared" si="2"/>
        <v>0.19269949066213921</v>
      </c>
      <c r="J13" t="s">
        <v>61844</v>
      </c>
      <c r="K13">
        <v>677</v>
      </c>
      <c r="L13">
        <v>501</v>
      </c>
      <c r="M13">
        <f t="shared" si="3"/>
        <v>1178</v>
      </c>
      <c r="Q13" t="str">
        <f t="shared" si="4"/>
        <v>长汀</v>
      </c>
      <c r="R13" t="s">
        <v>61888</v>
      </c>
      <c r="S13">
        <v>1698</v>
      </c>
    </row>
    <row r="14" spans="1:19" x14ac:dyDescent="0.2">
      <c r="A14">
        <v>9</v>
      </c>
      <c r="B14" s="59" t="s">
        <v>61791</v>
      </c>
      <c r="C14" t="s">
        <v>61791</v>
      </c>
      <c r="D14" t="e">
        <f>VLOOKUP(C:C,#REF!,3,FALSE)</f>
        <v>#REF!</v>
      </c>
      <c r="E14">
        <v>2599.4904000000001</v>
      </c>
      <c r="F14" t="e">
        <f t="shared" si="0"/>
        <v>#REF!</v>
      </c>
      <c r="H14">
        <f t="shared" si="1"/>
        <v>1415</v>
      </c>
      <c r="I14" s="60">
        <f t="shared" si="2"/>
        <v>0.1998587570621469</v>
      </c>
      <c r="J14" t="s">
        <v>61791</v>
      </c>
      <c r="K14">
        <v>2712</v>
      </c>
      <c r="L14">
        <v>4368</v>
      </c>
      <c r="M14">
        <f t="shared" si="3"/>
        <v>7080</v>
      </c>
      <c r="Q14" t="str">
        <f t="shared" si="4"/>
        <v>南平</v>
      </c>
      <c r="R14" t="s">
        <v>96</v>
      </c>
      <c r="S14">
        <v>1175</v>
      </c>
    </row>
    <row r="15" spans="1:19" x14ac:dyDescent="0.2">
      <c r="A15">
        <v>16</v>
      </c>
      <c r="B15" s="59" t="s">
        <v>61740</v>
      </c>
      <c r="C15" t="s">
        <v>61740</v>
      </c>
      <c r="D15" t="e">
        <f>VLOOKUP(C:C,#REF!,3,FALSE)</f>
        <v>#REF!</v>
      </c>
      <c r="E15">
        <v>2018.2315000000001</v>
      </c>
      <c r="F15" t="e">
        <f t="shared" si="0"/>
        <v>#REF!</v>
      </c>
      <c r="H15">
        <f t="shared" si="1"/>
        <v>885</v>
      </c>
      <c r="I15" s="60">
        <f t="shared" si="2"/>
        <v>0.20095367847411444</v>
      </c>
      <c r="J15" t="s">
        <v>61740</v>
      </c>
      <c r="K15">
        <v>1838</v>
      </c>
      <c r="L15">
        <v>2566</v>
      </c>
      <c r="M15">
        <f t="shared" si="3"/>
        <v>4404</v>
      </c>
      <c r="Q15" t="str">
        <f t="shared" si="4"/>
        <v>福安</v>
      </c>
      <c r="R15" t="s">
        <v>61851</v>
      </c>
      <c r="S15">
        <v>2116</v>
      </c>
    </row>
    <row r="16" spans="1:19" x14ac:dyDescent="0.2">
      <c r="A16">
        <v>71</v>
      </c>
      <c r="B16" s="59" t="s">
        <v>60</v>
      </c>
      <c r="C16" t="s">
        <v>60</v>
      </c>
      <c r="D16" t="e">
        <f>VLOOKUP(C:C,#REF!,3,FALSE)</f>
        <v>#REF!</v>
      </c>
      <c r="E16">
        <v>14675.064200000001</v>
      </c>
      <c r="F16" t="e">
        <f t="shared" si="0"/>
        <v>#REF!</v>
      </c>
      <c r="H16">
        <v>7250</v>
      </c>
      <c r="I16" s="60">
        <f t="shared" si="2"/>
        <v>0.21257880076235156</v>
      </c>
      <c r="J16" t="s">
        <v>60</v>
      </c>
      <c r="K16">
        <v>13008</v>
      </c>
      <c r="L16">
        <v>21097</v>
      </c>
      <c r="M16">
        <f t="shared" si="3"/>
        <v>34105</v>
      </c>
      <c r="Q16" t="str">
        <f t="shared" si="4"/>
        <v>柘荣</v>
      </c>
      <c r="R16" t="s">
        <v>61890</v>
      </c>
      <c r="S16">
        <v>147</v>
      </c>
    </row>
    <row r="17" spans="1:19" x14ac:dyDescent="0.2">
      <c r="A17">
        <v>59</v>
      </c>
      <c r="B17" s="59" t="s">
        <v>61834</v>
      </c>
      <c r="C17" t="s">
        <v>61834</v>
      </c>
      <c r="D17" t="e">
        <f>VLOOKUP(C:C,#REF!,3,FALSE)</f>
        <v>#REF!</v>
      </c>
      <c r="E17">
        <v>1377.2571</v>
      </c>
      <c r="F17" t="e">
        <f t="shared" si="0"/>
        <v>#REF!</v>
      </c>
      <c r="H17">
        <f t="shared" ref="H17:H48" si="5">VLOOKUP(C:C,Q:S,3,FALSE)</f>
        <v>412</v>
      </c>
      <c r="I17" s="60">
        <f t="shared" si="2"/>
        <v>0.21570680628272251</v>
      </c>
      <c r="J17" t="s">
        <v>61834</v>
      </c>
      <c r="K17">
        <v>1007</v>
      </c>
      <c r="L17">
        <v>903</v>
      </c>
      <c r="M17">
        <f t="shared" si="3"/>
        <v>1910</v>
      </c>
      <c r="Q17" t="str">
        <f t="shared" si="4"/>
        <v>仙游</v>
      </c>
      <c r="R17" t="s">
        <v>61881</v>
      </c>
      <c r="S17">
        <v>2308</v>
      </c>
    </row>
    <row r="18" spans="1:19" x14ac:dyDescent="0.2">
      <c r="A18">
        <v>22</v>
      </c>
      <c r="B18" s="59" t="s">
        <v>61797</v>
      </c>
      <c r="C18" t="s">
        <v>61797</v>
      </c>
      <c r="D18" t="e">
        <f>VLOOKUP(C:C,#REF!,3,FALSE)</f>
        <v>#REF!</v>
      </c>
      <c r="E18">
        <v>1349.8802000000001</v>
      </c>
      <c r="F18" t="e">
        <f t="shared" si="0"/>
        <v>#REF!</v>
      </c>
      <c r="H18">
        <f t="shared" si="5"/>
        <v>553</v>
      </c>
      <c r="I18" s="60">
        <f t="shared" si="2"/>
        <v>0.21669278996865204</v>
      </c>
      <c r="J18" t="s">
        <v>61797</v>
      </c>
      <c r="K18">
        <v>1523</v>
      </c>
      <c r="L18">
        <v>1029</v>
      </c>
      <c r="M18">
        <f t="shared" si="3"/>
        <v>2552</v>
      </c>
      <c r="Q18" t="str">
        <f t="shared" si="4"/>
        <v>华安</v>
      </c>
      <c r="R18" t="s">
        <v>61856</v>
      </c>
      <c r="S18">
        <v>735</v>
      </c>
    </row>
    <row r="19" spans="1:19" x14ac:dyDescent="0.2">
      <c r="A19">
        <v>29</v>
      </c>
      <c r="B19" s="59" t="s">
        <v>61804</v>
      </c>
      <c r="C19" t="s">
        <v>61804</v>
      </c>
      <c r="D19" t="e">
        <f>VLOOKUP(C:C,#REF!,3,FALSE)</f>
        <v>#REF!</v>
      </c>
      <c r="E19">
        <v>215.6865</v>
      </c>
      <c r="F19" t="e">
        <f t="shared" si="0"/>
        <v>#REF!</v>
      </c>
      <c r="H19">
        <f t="shared" si="5"/>
        <v>101</v>
      </c>
      <c r="I19" s="60">
        <f t="shared" si="2"/>
        <v>0.22494432071269488</v>
      </c>
      <c r="J19" t="s">
        <v>61804</v>
      </c>
      <c r="K19">
        <v>186</v>
      </c>
      <c r="L19">
        <v>263</v>
      </c>
      <c r="M19">
        <f t="shared" si="3"/>
        <v>449</v>
      </c>
      <c r="Q19" t="str">
        <f t="shared" si="4"/>
        <v>连江</v>
      </c>
      <c r="R19" t="s">
        <v>61859</v>
      </c>
      <c r="S19">
        <v>1695</v>
      </c>
    </row>
    <row r="20" spans="1:19" x14ac:dyDescent="0.2">
      <c r="A20">
        <v>46</v>
      </c>
      <c r="B20" s="59" t="s">
        <v>61821</v>
      </c>
      <c r="C20" t="s">
        <v>61821</v>
      </c>
      <c r="D20" t="e">
        <f>VLOOKUP(C:C,#REF!,3,FALSE)</f>
        <v>#REF!</v>
      </c>
      <c r="E20">
        <v>2285.7471</v>
      </c>
      <c r="F20" t="e">
        <f t="shared" si="0"/>
        <v>#REF!</v>
      </c>
      <c r="H20">
        <f t="shared" si="5"/>
        <v>735</v>
      </c>
      <c r="I20" s="60">
        <f t="shared" si="2"/>
        <v>0.23641042135734963</v>
      </c>
      <c r="J20" t="s">
        <v>61821</v>
      </c>
      <c r="K20">
        <v>1794</v>
      </c>
      <c r="L20">
        <v>1315</v>
      </c>
      <c r="M20">
        <f t="shared" si="3"/>
        <v>3109</v>
      </c>
      <c r="Q20" t="str">
        <f t="shared" si="4"/>
        <v>浦城</v>
      </c>
      <c r="R20" t="s">
        <v>61872</v>
      </c>
      <c r="S20">
        <v>2181</v>
      </c>
    </row>
    <row r="21" spans="1:19" x14ac:dyDescent="0.2">
      <c r="A21">
        <v>64</v>
      </c>
      <c r="B21" s="59" t="s">
        <v>61839</v>
      </c>
      <c r="C21" t="s">
        <v>61839</v>
      </c>
      <c r="D21" t="e">
        <f>VLOOKUP(C:C,#REF!,3,FALSE)</f>
        <v>#REF!</v>
      </c>
      <c r="E21">
        <v>1200.8371</v>
      </c>
      <c r="F21" t="e">
        <f t="shared" si="0"/>
        <v>#REF!</v>
      </c>
      <c r="H21">
        <f t="shared" si="5"/>
        <v>362</v>
      </c>
      <c r="I21" s="60">
        <f t="shared" si="2"/>
        <v>0.24426450742240216</v>
      </c>
      <c r="J21" t="s">
        <v>61839</v>
      </c>
      <c r="K21">
        <v>990</v>
      </c>
      <c r="L21">
        <v>492</v>
      </c>
      <c r="M21">
        <f t="shared" si="3"/>
        <v>1482</v>
      </c>
      <c r="Q21" t="str">
        <f t="shared" si="4"/>
        <v>尤溪</v>
      </c>
      <c r="R21" t="s">
        <v>61780</v>
      </c>
      <c r="S21">
        <v>1719</v>
      </c>
    </row>
    <row r="22" spans="1:19" x14ac:dyDescent="0.2">
      <c r="A22">
        <v>51</v>
      </c>
      <c r="B22" s="59" t="s">
        <v>61826</v>
      </c>
      <c r="C22" t="s">
        <v>96</v>
      </c>
      <c r="D22" t="e">
        <f>VLOOKUP(C:C,#REF!,3,FALSE)</f>
        <v>#REF!</v>
      </c>
      <c r="E22">
        <v>2444.1958</v>
      </c>
      <c r="F22" t="e">
        <f t="shared" si="0"/>
        <v>#REF!</v>
      </c>
      <c r="H22">
        <f t="shared" si="5"/>
        <v>1175</v>
      </c>
      <c r="I22" s="60">
        <f t="shared" si="2"/>
        <v>0.24841437632135308</v>
      </c>
      <c r="J22" t="s">
        <v>96</v>
      </c>
      <c r="K22">
        <v>2686</v>
      </c>
      <c r="L22">
        <v>2044</v>
      </c>
      <c r="M22">
        <f t="shared" si="3"/>
        <v>4730</v>
      </c>
      <c r="Q22" t="str">
        <f t="shared" si="4"/>
        <v>石狮</v>
      </c>
      <c r="R22" t="s">
        <v>986</v>
      </c>
      <c r="S22">
        <v>410</v>
      </c>
    </row>
    <row r="23" spans="1:19" x14ac:dyDescent="0.2">
      <c r="A23">
        <v>57</v>
      </c>
      <c r="B23" s="59" t="s">
        <v>61832</v>
      </c>
      <c r="C23" t="s">
        <v>61832</v>
      </c>
      <c r="D23" t="e">
        <f>VLOOKUP(C:C,#REF!,3,FALSE)</f>
        <v>#REF!</v>
      </c>
      <c r="E23">
        <v>811.17309999999998</v>
      </c>
      <c r="F23" t="e">
        <f t="shared" si="0"/>
        <v>#REF!</v>
      </c>
      <c r="H23">
        <f t="shared" si="5"/>
        <v>347</v>
      </c>
      <c r="I23" s="60">
        <f t="shared" si="2"/>
        <v>0.26816074188562594</v>
      </c>
      <c r="J23" t="s">
        <v>61832</v>
      </c>
      <c r="K23">
        <v>755</v>
      </c>
      <c r="L23">
        <v>539</v>
      </c>
      <c r="M23">
        <f t="shared" si="3"/>
        <v>1294</v>
      </c>
      <c r="Q23" t="str">
        <f t="shared" si="4"/>
        <v>武夷</v>
      </c>
      <c r="R23" t="s">
        <v>61879</v>
      </c>
      <c r="S23">
        <v>1031</v>
      </c>
    </row>
    <row r="24" spans="1:19" x14ac:dyDescent="0.2">
      <c r="A24">
        <v>20</v>
      </c>
      <c r="B24" s="59" t="s">
        <v>61744</v>
      </c>
      <c r="C24" t="s">
        <v>61744</v>
      </c>
      <c r="D24" t="e">
        <f>VLOOKUP(C:C,#REF!,3,FALSE)</f>
        <v>#REF!</v>
      </c>
      <c r="E24">
        <v>5076.1575000000003</v>
      </c>
      <c r="F24" t="e">
        <f t="shared" si="0"/>
        <v>#REF!</v>
      </c>
      <c r="H24">
        <f t="shared" si="5"/>
        <v>4691</v>
      </c>
      <c r="I24" s="60">
        <f t="shared" si="2"/>
        <v>0.27012553265000577</v>
      </c>
      <c r="J24" t="s">
        <v>61744</v>
      </c>
      <c r="K24">
        <v>7058</v>
      </c>
      <c r="L24">
        <v>10308</v>
      </c>
      <c r="M24">
        <f t="shared" si="3"/>
        <v>17366</v>
      </c>
      <c r="Q24" t="str">
        <f t="shared" si="4"/>
        <v>古田</v>
      </c>
      <c r="R24" t="s">
        <v>61854</v>
      </c>
      <c r="S24">
        <v>1301</v>
      </c>
    </row>
    <row r="25" spans="1:19" x14ac:dyDescent="0.2">
      <c r="A25">
        <v>23</v>
      </c>
      <c r="B25" s="59" t="s">
        <v>61798</v>
      </c>
      <c r="C25" t="s">
        <v>61798</v>
      </c>
      <c r="D25" t="e">
        <f>VLOOKUP(C:C,#REF!,3,FALSE)</f>
        <v>#REF!</v>
      </c>
      <c r="E25">
        <v>1415.9096</v>
      </c>
      <c r="F25" t="e">
        <f t="shared" si="0"/>
        <v>#REF!</v>
      </c>
      <c r="H25">
        <f t="shared" si="5"/>
        <v>811</v>
      </c>
      <c r="I25" s="60">
        <f t="shared" si="2"/>
        <v>0.27069425901201605</v>
      </c>
      <c r="J25" t="s">
        <v>61798</v>
      </c>
      <c r="K25">
        <v>1143</v>
      </c>
      <c r="L25">
        <v>1853</v>
      </c>
      <c r="M25">
        <f t="shared" si="3"/>
        <v>2996</v>
      </c>
      <c r="Q25" t="str">
        <f t="shared" si="4"/>
        <v>惠安</v>
      </c>
      <c r="R25" t="s">
        <v>307</v>
      </c>
      <c r="S25">
        <v>1024</v>
      </c>
    </row>
    <row r="26" spans="1:19" x14ac:dyDescent="0.2">
      <c r="A26">
        <v>10</v>
      </c>
      <c r="B26" s="59" t="s">
        <v>61792</v>
      </c>
      <c r="C26" t="s">
        <v>515</v>
      </c>
      <c r="D26" t="e">
        <f>VLOOKUP(C:C,#REF!,3,FALSE)</f>
        <v>#REF!</v>
      </c>
      <c r="E26">
        <v>6419.8766999999998</v>
      </c>
      <c r="F26" t="e">
        <f t="shared" si="0"/>
        <v>#REF!</v>
      </c>
      <c r="H26">
        <f t="shared" si="5"/>
        <v>4470</v>
      </c>
      <c r="I26" s="60">
        <f t="shared" si="2"/>
        <v>0.27249451353328458</v>
      </c>
      <c r="J26" t="s">
        <v>515</v>
      </c>
      <c r="K26">
        <v>9476</v>
      </c>
      <c r="L26">
        <v>6928</v>
      </c>
      <c r="M26">
        <f t="shared" si="3"/>
        <v>16404</v>
      </c>
      <c r="Q26" t="str">
        <f t="shared" si="4"/>
        <v>宁德</v>
      </c>
      <c r="R26" t="s">
        <v>219</v>
      </c>
      <c r="S26">
        <v>777</v>
      </c>
    </row>
    <row r="27" spans="1:19" x14ac:dyDescent="0.2">
      <c r="A27">
        <v>40</v>
      </c>
      <c r="B27" s="59" t="s">
        <v>61815</v>
      </c>
      <c r="C27" t="s">
        <v>265</v>
      </c>
      <c r="D27" t="e">
        <f>VLOOKUP(C:C,#REF!,3,FALSE)</f>
        <v>#REF!</v>
      </c>
      <c r="E27">
        <v>1713.9739999999999</v>
      </c>
      <c r="F27" t="e">
        <f t="shared" si="0"/>
        <v>#REF!</v>
      </c>
      <c r="H27">
        <f t="shared" si="5"/>
        <v>1133</v>
      </c>
      <c r="I27" s="60">
        <f t="shared" si="2"/>
        <v>0.28734466142531068</v>
      </c>
      <c r="J27" t="s">
        <v>265</v>
      </c>
      <c r="K27">
        <v>1811</v>
      </c>
      <c r="L27">
        <v>2132</v>
      </c>
      <c r="M27">
        <f t="shared" si="3"/>
        <v>3943</v>
      </c>
      <c r="Q27" t="str">
        <f t="shared" si="4"/>
        <v>建阳</v>
      </c>
      <c r="R27" t="s">
        <v>61868</v>
      </c>
      <c r="S27">
        <v>1094</v>
      </c>
    </row>
    <row r="28" spans="1:19" x14ac:dyDescent="0.2">
      <c r="A28">
        <v>44</v>
      </c>
      <c r="B28" s="59" t="s">
        <v>61819</v>
      </c>
      <c r="C28" t="s">
        <v>61819</v>
      </c>
      <c r="D28" t="e">
        <f>VLOOKUP(C:C,#REF!,3,FALSE)</f>
        <v>#REF!</v>
      </c>
      <c r="E28">
        <v>1184.3028999999999</v>
      </c>
      <c r="F28" t="e">
        <f t="shared" si="0"/>
        <v>#REF!</v>
      </c>
      <c r="H28">
        <f t="shared" si="5"/>
        <v>472</v>
      </c>
      <c r="I28" s="60">
        <f t="shared" si="2"/>
        <v>0.30809399477806787</v>
      </c>
      <c r="J28" t="s">
        <v>61819</v>
      </c>
      <c r="K28">
        <v>1047</v>
      </c>
      <c r="L28">
        <v>485</v>
      </c>
      <c r="M28">
        <f t="shared" si="3"/>
        <v>1532</v>
      </c>
      <c r="Q28" t="str">
        <f t="shared" si="4"/>
        <v>平潭</v>
      </c>
      <c r="R28" t="s">
        <v>61870</v>
      </c>
      <c r="S28">
        <v>1043</v>
      </c>
    </row>
    <row r="29" spans="1:19" x14ac:dyDescent="0.2">
      <c r="A29">
        <v>8</v>
      </c>
      <c r="B29" s="59" t="s">
        <v>61790</v>
      </c>
      <c r="C29" t="s">
        <v>61790</v>
      </c>
      <c r="D29" t="e">
        <f>VLOOKUP(C:C,#REF!,3,FALSE)</f>
        <v>#REF!</v>
      </c>
      <c r="E29">
        <v>4277.183</v>
      </c>
      <c r="F29" t="e">
        <f t="shared" si="0"/>
        <v>#REF!</v>
      </c>
      <c r="H29">
        <f t="shared" si="5"/>
        <v>3252</v>
      </c>
      <c r="I29" s="60">
        <f t="shared" si="2"/>
        <v>0.30944904367684839</v>
      </c>
      <c r="J29" t="s">
        <v>61790</v>
      </c>
      <c r="K29">
        <v>5645</v>
      </c>
      <c r="L29">
        <v>4864</v>
      </c>
      <c r="M29">
        <f t="shared" si="3"/>
        <v>10509</v>
      </c>
      <c r="Q29" t="str">
        <f t="shared" si="4"/>
        <v>三明</v>
      </c>
      <c r="R29" t="s">
        <v>265</v>
      </c>
      <c r="S29">
        <v>1133</v>
      </c>
    </row>
    <row r="30" spans="1:19" x14ac:dyDescent="0.2">
      <c r="A30">
        <v>33</v>
      </c>
      <c r="B30" s="59" t="s">
        <v>61808</v>
      </c>
      <c r="C30" t="s">
        <v>61808</v>
      </c>
      <c r="D30" t="e">
        <f>VLOOKUP(C:C,#REF!,3,FALSE)</f>
        <v>#REF!</v>
      </c>
      <c r="E30">
        <v>2317.6792999999998</v>
      </c>
      <c r="F30" t="e">
        <f t="shared" si="0"/>
        <v>#REF!</v>
      </c>
      <c r="H30">
        <f t="shared" si="5"/>
        <v>982</v>
      </c>
      <c r="I30" s="60">
        <f t="shared" si="2"/>
        <v>0.31966145833333331</v>
      </c>
      <c r="J30" t="s">
        <v>61808</v>
      </c>
      <c r="K30">
        <v>2064</v>
      </c>
      <c r="L30">
        <v>1008</v>
      </c>
      <c r="M30">
        <f t="shared" si="3"/>
        <v>3072</v>
      </c>
      <c r="Q30" t="str">
        <f t="shared" si="4"/>
        <v>罗源</v>
      </c>
      <c r="R30" t="s">
        <v>61863</v>
      </c>
      <c r="S30">
        <v>1139</v>
      </c>
    </row>
    <row r="31" spans="1:19" x14ac:dyDescent="0.2">
      <c r="A31">
        <v>30</v>
      </c>
      <c r="B31" s="59" t="s">
        <v>61805</v>
      </c>
      <c r="C31" t="s">
        <v>61805</v>
      </c>
      <c r="D31" t="e">
        <f>VLOOKUP(C:C,#REF!,3,FALSE)</f>
        <v>#REF!</v>
      </c>
      <c r="E31">
        <v>1733.2583</v>
      </c>
      <c r="F31" t="e">
        <f t="shared" si="0"/>
        <v>#REF!</v>
      </c>
      <c r="H31">
        <f t="shared" si="5"/>
        <v>1077</v>
      </c>
      <c r="I31" s="60">
        <f t="shared" si="2"/>
        <v>0.33118081180811809</v>
      </c>
      <c r="J31" t="s">
        <v>61805</v>
      </c>
      <c r="K31">
        <v>1939</v>
      </c>
      <c r="L31">
        <v>1313</v>
      </c>
      <c r="M31">
        <f t="shared" si="3"/>
        <v>3252</v>
      </c>
      <c r="Q31" t="str">
        <f t="shared" si="4"/>
        <v>龙海</v>
      </c>
      <c r="R31" t="s">
        <v>61860</v>
      </c>
      <c r="S31">
        <v>1065</v>
      </c>
    </row>
    <row r="32" spans="1:19" x14ac:dyDescent="0.2">
      <c r="A32">
        <v>58</v>
      </c>
      <c r="B32" s="59" t="s">
        <v>61833</v>
      </c>
      <c r="C32" t="s">
        <v>61833</v>
      </c>
      <c r="D32" t="e">
        <f>VLOOKUP(C:C,#REF!,3,FALSE)</f>
        <v>#REF!</v>
      </c>
      <c r="E32">
        <v>1907.095</v>
      </c>
      <c r="F32" t="e">
        <f t="shared" si="0"/>
        <v>#REF!</v>
      </c>
      <c r="H32">
        <f t="shared" si="5"/>
        <v>1031</v>
      </c>
      <c r="I32" s="60">
        <f t="shared" si="2"/>
        <v>0.33290280917016468</v>
      </c>
      <c r="J32" t="s">
        <v>61833</v>
      </c>
      <c r="K32">
        <v>1698</v>
      </c>
      <c r="L32">
        <v>1399</v>
      </c>
      <c r="M32">
        <f t="shared" si="3"/>
        <v>3097</v>
      </c>
      <c r="Q32" t="str">
        <f t="shared" si="4"/>
        <v>霞浦</v>
      </c>
      <c r="R32" t="s">
        <v>61880</v>
      </c>
      <c r="S32">
        <v>2717</v>
      </c>
    </row>
    <row r="33" spans="1:19" x14ac:dyDescent="0.2">
      <c r="A33">
        <v>34</v>
      </c>
      <c r="B33" s="59" t="s">
        <v>61809</v>
      </c>
      <c r="C33" t="s">
        <v>61809</v>
      </c>
      <c r="D33" t="e">
        <f>VLOOKUP(C:C,#REF!,3,FALSE)</f>
        <v>#REF!</v>
      </c>
      <c r="E33">
        <v>2587.3688999999999</v>
      </c>
      <c r="F33" t="e">
        <f t="shared" si="0"/>
        <v>#REF!</v>
      </c>
      <c r="H33">
        <f t="shared" si="5"/>
        <v>1297</v>
      </c>
      <c r="I33" s="60">
        <f t="shared" si="2"/>
        <v>0.33540212050685286</v>
      </c>
      <c r="J33" t="s">
        <v>61809</v>
      </c>
      <c r="K33">
        <v>2414</v>
      </c>
      <c r="L33">
        <v>1453</v>
      </c>
      <c r="M33">
        <f t="shared" si="3"/>
        <v>3867</v>
      </c>
      <c r="Q33" t="str">
        <f t="shared" si="4"/>
        <v>湄洲</v>
      </c>
      <c r="R33" t="s">
        <v>61864</v>
      </c>
      <c r="S33">
        <v>119</v>
      </c>
    </row>
    <row r="34" spans="1:19" x14ac:dyDescent="0.2">
      <c r="A34">
        <v>43</v>
      </c>
      <c r="B34" s="59" t="s">
        <v>61818</v>
      </c>
      <c r="C34" t="s">
        <v>61818</v>
      </c>
      <c r="D34" t="e">
        <f>VLOOKUP(C:C,#REF!,3,FALSE)</f>
        <v>#REF!</v>
      </c>
      <c r="E34">
        <v>1034.1611</v>
      </c>
      <c r="F34" t="e">
        <f t="shared" ref="F34:F65" si="6">D34/(E34/100)</f>
        <v>#REF!</v>
      </c>
      <c r="H34">
        <f t="shared" si="5"/>
        <v>446</v>
      </c>
      <c r="I34" s="60">
        <f t="shared" ref="I34:I65" si="7">H34/(M34)</f>
        <v>0.33711262282690851</v>
      </c>
      <c r="J34" t="s">
        <v>61818</v>
      </c>
      <c r="K34">
        <v>844</v>
      </c>
      <c r="L34">
        <v>479</v>
      </c>
      <c r="M34">
        <f t="shared" ref="M34:M65" si="8">SUM(K34:L34)</f>
        <v>1323</v>
      </c>
      <c r="Q34" t="str">
        <f t="shared" ref="Q34:Q65" si="9">LEFT(R34,2)</f>
        <v>平和</v>
      </c>
      <c r="R34" t="s">
        <v>61869</v>
      </c>
      <c r="S34">
        <v>1451</v>
      </c>
    </row>
    <row r="35" spans="1:19" x14ac:dyDescent="0.2">
      <c r="A35">
        <v>3</v>
      </c>
      <c r="B35" s="59" t="s">
        <v>61785</v>
      </c>
      <c r="C35" t="s">
        <v>61785</v>
      </c>
      <c r="D35" t="e">
        <f>VLOOKUP(C:C,#REF!,3,FALSE)</f>
        <v>#REF!</v>
      </c>
      <c r="E35">
        <v>2284.6459</v>
      </c>
      <c r="F35" t="e">
        <f t="shared" si="6"/>
        <v>#REF!</v>
      </c>
      <c r="H35">
        <f t="shared" si="5"/>
        <v>1695</v>
      </c>
      <c r="I35" s="60">
        <f t="shared" si="7"/>
        <v>0.33805345033905065</v>
      </c>
      <c r="J35" t="s">
        <v>61785</v>
      </c>
      <c r="K35">
        <v>2566</v>
      </c>
      <c r="L35">
        <v>2448</v>
      </c>
      <c r="M35">
        <f t="shared" si="8"/>
        <v>5014</v>
      </c>
      <c r="Q35" t="str">
        <f t="shared" si="9"/>
        <v>厦门</v>
      </c>
      <c r="R35" t="s">
        <v>60</v>
      </c>
      <c r="S35">
        <v>7250</v>
      </c>
    </row>
    <row r="36" spans="1:19" x14ac:dyDescent="0.2">
      <c r="A36">
        <v>45</v>
      </c>
      <c r="B36" s="59" t="s">
        <v>61820</v>
      </c>
      <c r="C36" t="s">
        <v>61820</v>
      </c>
      <c r="D36" t="e">
        <f>VLOOKUP(C:C,#REF!,3,FALSE)</f>
        <v>#REF!</v>
      </c>
      <c r="E36">
        <v>1243.3189</v>
      </c>
      <c r="F36" t="e">
        <f t="shared" si="6"/>
        <v>#REF!</v>
      </c>
      <c r="H36">
        <f t="shared" si="5"/>
        <v>567</v>
      </c>
      <c r="I36" s="60">
        <f t="shared" si="7"/>
        <v>0.34095009019843658</v>
      </c>
      <c r="J36" t="s">
        <v>61820</v>
      </c>
      <c r="K36">
        <v>998</v>
      </c>
      <c r="L36">
        <v>665</v>
      </c>
      <c r="M36">
        <f t="shared" si="8"/>
        <v>1663</v>
      </c>
      <c r="Q36" t="str">
        <f t="shared" si="9"/>
        <v>屏南</v>
      </c>
      <c r="R36" t="s">
        <v>61871</v>
      </c>
      <c r="S36">
        <v>617</v>
      </c>
    </row>
    <row r="37" spans="1:19" x14ac:dyDescent="0.2">
      <c r="A37">
        <v>25</v>
      </c>
      <c r="B37" s="59" t="s">
        <v>61800</v>
      </c>
      <c r="C37" t="s">
        <v>61800</v>
      </c>
      <c r="D37" t="e">
        <f>VLOOKUP(C:C,#REF!,3,FALSE)</f>
        <v>#REF!</v>
      </c>
      <c r="E37">
        <v>849.52589999999998</v>
      </c>
      <c r="F37" t="e">
        <f t="shared" si="6"/>
        <v>#REF!</v>
      </c>
      <c r="H37">
        <f t="shared" si="5"/>
        <v>1077</v>
      </c>
      <c r="I37" s="60">
        <f t="shared" si="7"/>
        <v>0.34277530235518777</v>
      </c>
      <c r="J37" t="s">
        <v>61800</v>
      </c>
      <c r="K37">
        <v>1126</v>
      </c>
      <c r="L37">
        <v>2016</v>
      </c>
      <c r="M37">
        <f t="shared" si="8"/>
        <v>3142</v>
      </c>
      <c r="Q37" t="str">
        <f t="shared" si="9"/>
        <v>建瓯</v>
      </c>
      <c r="R37" t="s">
        <v>61857</v>
      </c>
      <c r="S37">
        <v>1920</v>
      </c>
    </row>
    <row r="38" spans="1:19" x14ac:dyDescent="0.2">
      <c r="A38">
        <v>2</v>
      </c>
      <c r="B38" s="59" t="s">
        <v>61784</v>
      </c>
      <c r="C38" t="s">
        <v>61784</v>
      </c>
      <c r="D38" t="e">
        <f>VLOOKUP(C:C,#REF!,3,FALSE)</f>
        <v>#REF!</v>
      </c>
      <c r="E38">
        <v>2362.4259000000002</v>
      </c>
      <c r="F38" t="e">
        <f t="shared" si="6"/>
        <v>#REF!</v>
      </c>
      <c r="H38">
        <f t="shared" si="5"/>
        <v>1968</v>
      </c>
      <c r="I38" s="60">
        <f t="shared" si="7"/>
        <v>0.34339556796370618</v>
      </c>
      <c r="J38" t="s">
        <v>61784</v>
      </c>
      <c r="K38">
        <v>2609</v>
      </c>
      <c r="L38">
        <v>3122</v>
      </c>
      <c r="M38">
        <f t="shared" si="8"/>
        <v>5731</v>
      </c>
      <c r="Q38" t="str">
        <f t="shared" si="9"/>
        <v>福州</v>
      </c>
      <c r="R38" t="s">
        <v>243</v>
      </c>
      <c r="S38">
        <v>4455</v>
      </c>
    </row>
    <row r="39" spans="1:19" x14ac:dyDescent="0.2">
      <c r="A39">
        <v>39</v>
      </c>
      <c r="B39" s="59" t="s">
        <v>61814</v>
      </c>
      <c r="C39" t="s">
        <v>61814</v>
      </c>
      <c r="D39" t="e">
        <f>VLOOKUP(C:C,#REF!,3,FALSE)</f>
        <v>#REF!</v>
      </c>
      <c r="E39">
        <v>2392.7597999999998</v>
      </c>
      <c r="F39" t="e">
        <f t="shared" si="6"/>
        <v>#REF!</v>
      </c>
      <c r="H39">
        <f t="shared" si="5"/>
        <v>1114</v>
      </c>
      <c r="I39" s="60">
        <f t="shared" si="7"/>
        <v>0.343403205918619</v>
      </c>
      <c r="J39" t="s">
        <v>61814</v>
      </c>
      <c r="K39">
        <v>1990</v>
      </c>
      <c r="L39">
        <v>1254</v>
      </c>
      <c r="M39">
        <f t="shared" si="8"/>
        <v>3244</v>
      </c>
      <c r="Q39" t="str">
        <f t="shared" si="9"/>
        <v>南靖</v>
      </c>
      <c r="R39" t="s">
        <v>61867</v>
      </c>
      <c r="S39">
        <v>1251</v>
      </c>
    </row>
    <row r="40" spans="1:19" x14ac:dyDescent="0.2">
      <c r="A40">
        <v>35</v>
      </c>
      <c r="B40" s="59" t="s">
        <v>61810</v>
      </c>
      <c r="C40" t="s">
        <v>61810</v>
      </c>
      <c r="D40" t="e">
        <f>VLOOKUP(C:C,#REF!,3,FALSE)</f>
        <v>#REF!</v>
      </c>
      <c r="E40">
        <v>2166.3505</v>
      </c>
      <c r="F40" t="e">
        <f t="shared" si="6"/>
        <v>#REF!</v>
      </c>
      <c r="H40">
        <f t="shared" si="5"/>
        <v>1191</v>
      </c>
      <c r="I40" s="60">
        <f t="shared" si="7"/>
        <v>0.35938442969221485</v>
      </c>
      <c r="J40" t="s">
        <v>61810</v>
      </c>
      <c r="K40">
        <v>2014</v>
      </c>
      <c r="L40">
        <v>1300</v>
      </c>
      <c r="M40">
        <f t="shared" si="8"/>
        <v>3314</v>
      </c>
      <c r="Q40" t="str">
        <f t="shared" si="9"/>
        <v>闽侯</v>
      </c>
      <c r="R40" t="s">
        <v>61865</v>
      </c>
      <c r="S40">
        <v>1968</v>
      </c>
    </row>
    <row r="41" spans="1:19" x14ac:dyDescent="0.2">
      <c r="A41">
        <v>6</v>
      </c>
      <c r="B41" s="59" t="s">
        <v>61788</v>
      </c>
      <c r="C41" t="s">
        <v>61788</v>
      </c>
      <c r="D41" t="e">
        <f>VLOOKUP(C:C,#REF!,3,FALSE)</f>
        <v>#REF!</v>
      </c>
      <c r="E41">
        <v>1415.0916</v>
      </c>
      <c r="F41" t="e">
        <f t="shared" si="6"/>
        <v>#REF!</v>
      </c>
      <c r="H41">
        <f t="shared" si="5"/>
        <v>1043</v>
      </c>
      <c r="I41" s="60">
        <f t="shared" si="7"/>
        <v>0.36027633851468049</v>
      </c>
      <c r="J41" t="s">
        <v>61788</v>
      </c>
      <c r="K41">
        <v>1341</v>
      </c>
      <c r="L41">
        <v>1554</v>
      </c>
      <c r="M41">
        <f t="shared" si="8"/>
        <v>2895</v>
      </c>
      <c r="Q41" t="str">
        <f t="shared" si="9"/>
        <v>漳州</v>
      </c>
      <c r="R41" t="s">
        <v>359</v>
      </c>
      <c r="S41">
        <v>1061</v>
      </c>
    </row>
    <row r="42" spans="1:19" x14ac:dyDescent="0.2">
      <c r="A42">
        <v>53</v>
      </c>
      <c r="B42" s="59" t="s">
        <v>61828</v>
      </c>
      <c r="C42" t="s">
        <v>61828</v>
      </c>
      <c r="D42" t="e">
        <f>VLOOKUP(C:C,#REF!,3,FALSE)</f>
        <v>#REF!</v>
      </c>
      <c r="E42">
        <v>2225.4670000000001</v>
      </c>
      <c r="F42" t="e">
        <f t="shared" si="6"/>
        <v>#REF!</v>
      </c>
      <c r="H42">
        <f t="shared" si="5"/>
        <v>1236</v>
      </c>
      <c r="I42" s="60">
        <f t="shared" si="7"/>
        <v>0.37285067873303168</v>
      </c>
      <c r="J42" t="s">
        <v>61828</v>
      </c>
      <c r="K42">
        <v>1903</v>
      </c>
      <c r="L42">
        <v>1412</v>
      </c>
      <c r="M42">
        <f t="shared" si="8"/>
        <v>3315</v>
      </c>
      <c r="Q42" t="str">
        <f t="shared" si="9"/>
        <v>顺昌</v>
      </c>
      <c r="R42" t="s">
        <v>61876</v>
      </c>
      <c r="S42">
        <v>1201</v>
      </c>
    </row>
    <row r="43" spans="1:19" x14ac:dyDescent="0.2">
      <c r="A43">
        <v>49</v>
      </c>
      <c r="B43" s="59" t="s">
        <v>61824</v>
      </c>
      <c r="C43" t="s">
        <v>61824</v>
      </c>
      <c r="D43" t="e">
        <f>VLOOKUP(C:C,#REF!,3,FALSE)</f>
        <v>#REF!</v>
      </c>
      <c r="E43">
        <v>2374.2638000000002</v>
      </c>
      <c r="F43" t="e">
        <f t="shared" si="6"/>
        <v>#REF!</v>
      </c>
      <c r="H43">
        <f t="shared" si="5"/>
        <v>1477</v>
      </c>
      <c r="I43" s="60">
        <f t="shared" si="7"/>
        <v>0.37611408199643492</v>
      </c>
      <c r="J43" t="s">
        <v>61824</v>
      </c>
      <c r="K43">
        <v>2172</v>
      </c>
      <c r="L43">
        <v>1755</v>
      </c>
      <c r="M43">
        <f t="shared" si="8"/>
        <v>3927</v>
      </c>
      <c r="Q43" t="str">
        <f t="shared" si="9"/>
        <v>上杭</v>
      </c>
      <c r="R43" t="s">
        <v>61873</v>
      </c>
      <c r="S43">
        <v>1297</v>
      </c>
    </row>
    <row r="44" spans="1:19" x14ac:dyDescent="0.2">
      <c r="A44">
        <v>11</v>
      </c>
      <c r="B44" s="59" t="s">
        <v>61793</v>
      </c>
      <c r="C44" t="s">
        <v>61793</v>
      </c>
      <c r="D44" t="e">
        <f>VLOOKUP(C:C,#REF!,3,FALSE)</f>
        <v>#REF!</v>
      </c>
      <c r="E44">
        <v>2510.6988999999999</v>
      </c>
      <c r="F44" t="e">
        <f t="shared" si="6"/>
        <v>#REF!</v>
      </c>
      <c r="H44">
        <f t="shared" si="5"/>
        <v>2308</v>
      </c>
      <c r="I44" s="60">
        <f t="shared" si="7"/>
        <v>0.37966770850468828</v>
      </c>
      <c r="J44" t="s">
        <v>61793</v>
      </c>
      <c r="K44">
        <v>3890</v>
      </c>
      <c r="L44">
        <v>2189</v>
      </c>
      <c r="M44">
        <f t="shared" si="8"/>
        <v>6079</v>
      </c>
      <c r="Q44" t="str">
        <f t="shared" si="9"/>
        <v>安溪</v>
      </c>
      <c r="R44" t="s">
        <v>890</v>
      </c>
      <c r="S44">
        <v>4145</v>
      </c>
    </row>
    <row r="45" spans="1:19" x14ac:dyDescent="0.2">
      <c r="A45">
        <v>50</v>
      </c>
      <c r="B45" s="59" t="s">
        <v>61825</v>
      </c>
      <c r="C45" t="s">
        <v>61825</v>
      </c>
      <c r="D45" t="e">
        <f>VLOOKUP(C:C,#REF!,3,FALSE)</f>
        <v>#REF!</v>
      </c>
      <c r="E45">
        <v>1680.6574000000001</v>
      </c>
      <c r="F45" t="e">
        <f t="shared" si="6"/>
        <v>#REF!</v>
      </c>
      <c r="H45">
        <f t="shared" si="5"/>
        <v>1176</v>
      </c>
      <c r="I45" s="60">
        <f t="shared" si="7"/>
        <v>0.38181818181818183</v>
      </c>
      <c r="J45" t="s">
        <v>61825</v>
      </c>
      <c r="K45">
        <v>1570</v>
      </c>
      <c r="L45">
        <v>1510</v>
      </c>
      <c r="M45">
        <f t="shared" si="8"/>
        <v>3080</v>
      </c>
      <c r="Q45" t="str">
        <f t="shared" si="9"/>
        <v>邵武</v>
      </c>
      <c r="R45" t="s">
        <v>61874</v>
      </c>
      <c r="S45">
        <v>1236</v>
      </c>
    </row>
    <row r="46" spans="1:19" x14ac:dyDescent="0.2">
      <c r="A46">
        <v>67</v>
      </c>
      <c r="B46" s="59" t="s">
        <v>61842</v>
      </c>
      <c r="C46" t="s">
        <v>61842</v>
      </c>
      <c r="D46" t="e">
        <f>VLOOKUP(C:C,#REF!,3,FALSE)</f>
        <v>#REF!</v>
      </c>
      <c r="E46">
        <v>3343.7221</v>
      </c>
      <c r="F46" t="e">
        <f t="shared" si="6"/>
        <v>#REF!</v>
      </c>
      <c r="H46">
        <f t="shared" si="5"/>
        <v>2007</v>
      </c>
      <c r="I46" s="60">
        <f t="shared" si="7"/>
        <v>0.39237536656891497</v>
      </c>
      <c r="J46" t="s">
        <v>61842</v>
      </c>
      <c r="K46">
        <v>3110</v>
      </c>
      <c r="L46">
        <v>2005</v>
      </c>
      <c r="M46">
        <f t="shared" si="8"/>
        <v>5115</v>
      </c>
      <c r="Q46" t="str">
        <f t="shared" si="9"/>
        <v>漳浦</v>
      </c>
      <c r="R46" t="s">
        <v>61886</v>
      </c>
      <c r="S46">
        <v>4367</v>
      </c>
    </row>
    <row r="47" spans="1:19" x14ac:dyDescent="0.2">
      <c r="A47">
        <v>55</v>
      </c>
      <c r="B47" s="59" t="s">
        <v>61830</v>
      </c>
      <c r="C47" t="s">
        <v>61830</v>
      </c>
      <c r="D47" t="e">
        <f>VLOOKUP(C:C,#REF!,3,FALSE)</f>
        <v>#REF!</v>
      </c>
      <c r="E47">
        <v>1808.0232000000001</v>
      </c>
      <c r="F47" t="e">
        <f t="shared" si="6"/>
        <v>#REF!</v>
      </c>
      <c r="H47">
        <f t="shared" si="5"/>
        <v>1094</v>
      </c>
      <c r="I47" s="60">
        <f t="shared" si="7"/>
        <v>0.39551699204627622</v>
      </c>
      <c r="J47" t="s">
        <v>61830</v>
      </c>
      <c r="K47">
        <v>1699</v>
      </c>
      <c r="L47">
        <v>1067</v>
      </c>
      <c r="M47">
        <f t="shared" si="8"/>
        <v>2766</v>
      </c>
      <c r="Q47" t="str">
        <f t="shared" si="9"/>
        <v>泰宁</v>
      </c>
      <c r="R47" t="s">
        <v>61778</v>
      </c>
      <c r="S47">
        <v>446</v>
      </c>
    </row>
    <row r="48" spans="1:19" x14ac:dyDescent="0.2">
      <c r="A48">
        <v>70</v>
      </c>
      <c r="B48" s="59" t="s">
        <v>61845</v>
      </c>
      <c r="C48" t="s">
        <v>61845</v>
      </c>
      <c r="D48" t="e">
        <f>VLOOKUP(C:C,#REF!,3,FALSE)</f>
        <v>#REF!</v>
      </c>
      <c r="E48">
        <v>1158.1603</v>
      </c>
      <c r="F48" t="e">
        <f t="shared" si="6"/>
        <v>#REF!</v>
      </c>
      <c r="H48">
        <f t="shared" si="5"/>
        <v>617</v>
      </c>
      <c r="I48" s="60">
        <f t="shared" si="7"/>
        <v>0.39935275080906146</v>
      </c>
      <c r="J48" t="s">
        <v>61845</v>
      </c>
      <c r="K48">
        <v>872</v>
      </c>
      <c r="L48">
        <v>673</v>
      </c>
      <c r="M48">
        <f t="shared" si="8"/>
        <v>1545</v>
      </c>
      <c r="Q48" t="str">
        <f t="shared" si="9"/>
        <v>诏安</v>
      </c>
      <c r="R48" t="s">
        <v>61889</v>
      </c>
      <c r="S48">
        <v>1077</v>
      </c>
    </row>
    <row r="49" spans="1:19" x14ac:dyDescent="0.2">
      <c r="A49">
        <v>48</v>
      </c>
      <c r="B49" s="59" t="s">
        <v>61823</v>
      </c>
      <c r="C49" t="s">
        <v>61823</v>
      </c>
      <c r="D49" t="e">
        <f>VLOOKUP(C:C,#REF!,3,FALSE)</f>
        <v>#REF!</v>
      </c>
      <c r="E49">
        <v>2050.5969</v>
      </c>
      <c r="F49" t="e">
        <f t="shared" si="6"/>
        <v>#REF!</v>
      </c>
      <c r="H49">
        <f t="shared" ref="H49:H72" si="10">VLOOKUP(C:C,Q:S,3,FALSE)</f>
        <v>1092</v>
      </c>
      <c r="I49" s="60">
        <f t="shared" si="7"/>
        <v>0.40414507772020725</v>
      </c>
      <c r="J49" t="s">
        <v>61823</v>
      </c>
      <c r="K49">
        <v>1996</v>
      </c>
      <c r="L49">
        <v>706</v>
      </c>
      <c r="M49">
        <f t="shared" si="8"/>
        <v>2702</v>
      </c>
      <c r="Q49" t="str">
        <f t="shared" si="9"/>
        <v>沙县</v>
      </c>
      <c r="R49" t="s">
        <v>61777</v>
      </c>
      <c r="S49">
        <v>1176</v>
      </c>
    </row>
    <row r="50" spans="1:19" x14ac:dyDescent="0.2">
      <c r="A50">
        <v>38</v>
      </c>
      <c r="B50" s="59" t="s">
        <v>61813</v>
      </c>
      <c r="C50" t="s">
        <v>61813</v>
      </c>
      <c r="D50" t="e">
        <f>VLOOKUP(C:C,#REF!,3,FALSE)</f>
        <v>#REF!</v>
      </c>
      <c r="E50">
        <v>1144.8876</v>
      </c>
      <c r="F50" t="e">
        <f t="shared" si="6"/>
        <v>#REF!</v>
      </c>
      <c r="H50">
        <f t="shared" si="10"/>
        <v>788</v>
      </c>
      <c r="I50" s="60">
        <f t="shared" si="7"/>
        <v>0.41127348643006262</v>
      </c>
      <c r="J50" t="s">
        <v>61813</v>
      </c>
      <c r="K50">
        <v>643</v>
      </c>
      <c r="L50">
        <v>1273</v>
      </c>
      <c r="M50">
        <f t="shared" si="8"/>
        <v>1916</v>
      </c>
      <c r="Q50" t="str">
        <f t="shared" si="9"/>
        <v>南安</v>
      </c>
      <c r="R50" t="s">
        <v>178</v>
      </c>
      <c r="S50">
        <v>4691</v>
      </c>
    </row>
    <row r="51" spans="1:19" x14ac:dyDescent="0.2">
      <c r="A51">
        <v>63</v>
      </c>
      <c r="B51" s="59" t="s">
        <v>61838</v>
      </c>
      <c r="C51" t="s">
        <v>61838</v>
      </c>
      <c r="D51" t="e">
        <f>VLOOKUP(C:C,#REF!,3,FALSE)</f>
        <v>#REF!</v>
      </c>
      <c r="E51">
        <v>2152.0367000000001</v>
      </c>
      <c r="F51" t="e">
        <f t="shared" si="6"/>
        <v>#REF!</v>
      </c>
      <c r="H51">
        <f t="shared" si="10"/>
        <v>1301</v>
      </c>
      <c r="I51" s="60">
        <f t="shared" si="7"/>
        <v>0.41685357257289329</v>
      </c>
      <c r="J51" t="s">
        <v>61838</v>
      </c>
      <c r="K51">
        <v>1754</v>
      </c>
      <c r="L51">
        <v>1367</v>
      </c>
      <c r="M51">
        <f t="shared" si="8"/>
        <v>3121</v>
      </c>
      <c r="Q51" t="str">
        <f t="shared" si="9"/>
        <v>永泰</v>
      </c>
      <c r="R51" t="s">
        <v>61883</v>
      </c>
      <c r="S51">
        <v>1564</v>
      </c>
    </row>
    <row r="52" spans="1:19" x14ac:dyDescent="0.2">
      <c r="A52">
        <v>31</v>
      </c>
      <c r="B52" s="59" t="s">
        <v>61806</v>
      </c>
      <c r="C52" t="s">
        <v>61806</v>
      </c>
      <c r="D52" t="e">
        <f>VLOOKUP(C:C,#REF!,3,FALSE)</f>
        <v>#REF!</v>
      </c>
      <c r="E52">
        <v>920.24599999999998</v>
      </c>
      <c r="F52" t="e">
        <f t="shared" si="6"/>
        <v>#REF!</v>
      </c>
      <c r="H52">
        <f t="shared" si="10"/>
        <v>735</v>
      </c>
      <c r="I52" s="60">
        <f t="shared" si="7"/>
        <v>0.4349112426035503</v>
      </c>
      <c r="J52" t="s">
        <v>61806</v>
      </c>
      <c r="K52">
        <v>874</v>
      </c>
      <c r="L52">
        <v>816</v>
      </c>
      <c r="M52">
        <f t="shared" si="8"/>
        <v>1690</v>
      </c>
      <c r="Q52" t="str">
        <f t="shared" si="9"/>
        <v>新罗</v>
      </c>
      <c r="R52" t="s">
        <v>61861</v>
      </c>
      <c r="S52">
        <v>788</v>
      </c>
    </row>
    <row r="53" spans="1:19" x14ac:dyDescent="0.2">
      <c r="A53">
        <v>41</v>
      </c>
      <c r="B53" s="59" t="s">
        <v>61816</v>
      </c>
      <c r="C53" t="s">
        <v>61816</v>
      </c>
      <c r="D53" t="e">
        <f>VLOOKUP(C:C,#REF!,3,FALSE)</f>
        <v>#REF!</v>
      </c>
      <c r="E53">
        <v>1626.7637999999999</v>
      </c>
      <c r="F53" t="e">
        <f t="shared" si="6"/>
        <v>#REF!</v>
      </c>
      <c r="H53">
        <f t="shared" si="10"/>
        <v>792</v>
      </c>
      <c r="I53" s="60">
        <f t="shared" si="7"/>
        <v>0.4441951766685362</v>
      </c>
      <c r="J53" t="s">
        <v>61816</v>
      </c>
      <c r="K53">
        <v>938</v>
      </c>
      <c r="L53">
        <v>845</v>
      </c>
      <c r="M53">
        <f t="shared" si="8"/>
        <v>1783</v>
      </c>
      <c r="Q53" t="str">
        <f t="shared" si="9"/>
        <v>延平</v>
      </c>
      <c r="R53" t="s">
        <v>61893</v>
      </c>
      <c r="S53">
        <v>640</v>
      </c>
    </row>
    <row r="54" spans="1:19" x14ac:dyDescent="0.2">
      <c r="A54">
        <v>28</v>
      </c>
      <c r="B54" s="59" t="s">
        <v>61803</v>
      </c>
      <c r="C54" t="s">
        <v>61803</v>
      </c>
      <c r="D54" t="e">
        <f>VLOOKUP(C:C,#REF!,3,FALSE)</f>
        <v>#REF!</v>
      </c>
      <c r="E54">
        <v>1438.5092999999999</v>
      </c>
      <c r="F54" t="e">
        <f t="shared" si="6"/>
        <v>#REF!</v>
      </c>
      <c r="H54">
        <f t="shared" si="10"/>
        <v>1251</v>
      </c>
      <c r="I54" s="60">
        <f t="shared" si="7"/>
        <v>0.44774516821760918</v>
      </c>
      <c r="J54" t="s">
        <v>61803</v>
      </c>
      <c r="K54">
        <v>1563</v>
      </c>
      <c r="L54">
        <v>1231</v>
      </c>
      <c r="M54">
        <f t="shared" si="8"/>
        <v>2794</v>
      </c>
      <c r="Q54" t="str">
        <f t="shared" si="9"/>
        <v>连城</v>
      </c>
      <c r="R54" t="s">
        <v>61858</v>
      </c>
      <c r="S54">
        <v>1191</v>
      </c>
    </row>
    <row r="55" spans="1:19" x14ac:dyDescent="0.2">
      <c r="A55">
        <v>4</v>
      </c>
      <c r="B55" s="59" t="s">
        <v>61786</v>
      </c>
      <c r="C55" t="s">
        <v>61786</v>
      </c>
      <c r="D55" t="e">
        <f>VLOOKUP(C:C,#REF!,3,FALSE)</f>
        <v>#REF!</v>
      </c>
      <c r="E55">
        <v>1499.3339000000001</v>
      </c>
      <c r="F55" t="e">
        <f t="shared" si="6"/>
        <v>#REF!</v>
      </c>
      <c r="H55">
        <f t="shared" si="10"/>
        <v>1128</v>
      </c>
      <c r="I55" s="60">
        <f t="shared" si="7"/>
        <v>0.44797458300238285</v>
      </c>
      <c r="J55" t="s">
        <v>61786</v>
      </c>
      <c r="K55">
        <v>1350</v>
      </c>
      <c r="L55">
        <v>1168</v>
      </c>
      <c r="M55">
        <f t="shared" si="8"/>
        <v>2518</v>
      </c>
      <c r="Q55" t="str">
        <f t="shared" si="9"/>
        <v>莆田</v>
      </c>
      <c r="R55" t="s">
        <v>515</v>
      </c>
      <c r="S55">
        <v>4470</v>
      </c>
    </row>
    <row r="56" spans="1:19" x14ac:dyDescent="0.2">
      <c r="A56">
        <v>37</v>
      </c>
      <c r="B56" s="59" t="s">
        <v>61812</v>
      </c>
      <c r="C56" t="s">
        <v>61812</v>
      </c>
      <c r="D56" t="e">
        <f>VLOOKUP(C:C,#REF!,3,FALSE)</f>
        <v>#REF!</v>
      </c>
      <c r="E56">
        <v>2767.6986000000002</v>
      </c>
      <c r="F56" t="e">
        <f t="shared" si="6"/>
        <v>#REF!</v>
      </c>
      <c r="H56">
        <f t="shared" si="10"/>
        <v>1698</v>
      </c>
      <c r="I56" s="60">
        <f t="shared" si="7"/>
        <v>0.45425361155698235</v>
      </c>
      <c r="J56" t="s">
        <v>61812</v>
      </c>
      <c r="K56">
        <v>2615</v>
      </c>
      <c r="L56">
        <v>1123</v>
      </c>
      <c r="M56">
        <f t="shared" si="8"/>
        <v>3738</v>
      </c>
      <c r="Q56" t="str">
        <f t="shared" si="9"/>
        <v>明溪</v>
      </c>
      <c r="R56" t="s">
        <v>61774</v>
      </c>
      <c r="S56">
        <v>849</v>
      </c>
    </row>
    <row r="57" spans="1:19" x14ac:dyDescent="0.2">
      <c r="A57">
        <v>52</v>
      </c>
      <c r="B57" s="59" t="s">
        <v>61827</v>
      </c>
      <c r="C57" t="s">
        <v>61827</v>
      </c>
      <c r="D57" t="e">
        <f>VLOOKUP(C:C,#REF!,3,FALSE)</f>
        <v>#REF!</v>
      </c>
      <c r="E57">
        <v>1056.2182</v>
      </c>
      <c r="F57" t="e">
        <f t="shared" si="6"/>
        <v>#REF!</v>
      </c>
      <c r="H57">
        <f t="shared" si="10"/>
        <v>640</v>
      </c>
      <c r="I57" s="60">
        <f t="shared" si="7"/>
        <v>0.45519203413940257</v>
      </c>
      <c r="J57" t="s">
        <v>61827</v>
      </c>
      <c r="K57">
        <v>710</v>
      </c>
      <c r="L57">
        <v>696</v>
      </c>
      <c r="M57">
        <f t="shared" si="8"/>
        <v>1406</v>
      </c>
      <c r="Q57" t="str">
        <f t="shared" si="9"/>
        <v>寿宁</v>
      </c>
      <c r="R57" t="s">
        <v>61875</v>
      </c>
      <c r="S57">
        <v>362</v>
      </c>
    </row>
    <row r="58" spans="1:19" x14ac:dyDescent="0.2">
      <c r="A58">
        <v>17</v>
      </c>
      <c r="B58" s="59" t="s">
        <v>61741</v>
      </c>
      <c r="C58" t="s">
        <v>61741</v>
      </c>
      <c r="D58" t="e">
        <f>VLOOKUP(C:C,#REF!,3,FALSE)</f>
        <v>#REF!</v>
      </c>
      <c r="E58">
        <v>2240.7202000000002</v>
      </c>
      <c r="F58" t="e">
        <f t="shared" si="6"/>
        <v>#REF!</v>
      </c>
      <c r="H58">
        <f t="shared" si="10"/>
        <v>1698</v>
      </c>
      <c r="I58" s="60">
        <f t="shared" si="7"/>
        <v>0.45608380338436744</v>
      </c>
      <c r="J58" t="s">
        <v>61741</v>
      </c>
      <c r="K58">
        <v>2403</v>
      </c>
      <c r="L58">
        <v>1320</v>
      </c>
      <c r="M58">
        <f t="shared" si="8"/>
        <v>3723</v>
      </c>
      <c r="Q58" t="str">
        <f t="shared" si="9"/>
        <v>福鼎</v>
      </c>
      <c r="R58" t="s">
        <v>61852</v>
      </c>
      <c r="S58">
        <v>2007</v>
      </c>
    </row>
    <row r="59" spans="1:19" x14ac:dyDescent="0.2">
      <c r="A59">
        <v>27</v>
      </c>
      <c r="B59" s="59" t="s">
        <v>61802</v>
      </c>
      <c r="C59" t="s">
        <v>61802</v>
      </c>
      <c r="D59" t="e">
        <f>VLOOKUP(C:C,#REF!,3,FALSE)</f>
        <v>#REF!</v>
      </c>
      <c r="E59">
        <v>2136.4535000000001</v>
      </c>
      <c r="F59" t="e">
        <f t="shared" si="6"/>
        <v>#REF!</v>
      </c>
      <c r="H59">
        <f t="shared" si="10"/>
        <v>1451</v>
      </c>
      <c r="I59" s="60">
        <f t="shared" si="7"/>
        <v>0.46328224776500637</v>
      </c>
      <c r="J59" t="s">
        <v>61802</v>
      </c>
      <c r="K59">
        <v>2237</v>
      </c>
      <c r="L59">
        <v>895</v>
      </c>
      <c r="M59">
        <f t="shared" si="8"/>
        <v>3132</v>
      </c>
      <c r="Q59" t="str">
        <f t="shared" si="9"/>
        <v>晋江</v>
      </c>
      <c r="R59" t="s">
        <v>341</v>
      </c>
      <c r="S59">
        <v>3377</v>
      </c>
    </row>
    <row r="60" spans="1:19" x14ac:dyDescent="0.2">
      <c r="A60">
        <v>7</v>
      </c>
      <c r="B60" s="59" t="s">
        <v>61789</v>
      </c>
      <c r="C60" t="s">
        <v>61789</v>
      </c>
      <c r="D60" t="e">
        <f>VLOOKUP(C:C,#REF!,3,FALSE)</f>
        <v>#REF!</v>
      </c>
      <c r="E60">
        <v>1458.6974</v>
      </c>
      <c r="F60" t="e">
        <f t="shared" si="6"/>
        <v>#REF!</v>
      </c>
      <c r="H60">
        <f t="shared" si="10"/>
        <v>1139</v>
      </c>
      <c r="I60" s="60">
        <f t="shared" si="7"/>
        <v>0.46661204424416225</v>
      </c>
      <c r="J60" t="s">
        <v>61789</v>
      </c>
      <c r="K60">
        <v>1392</v>
      </c>
      <c r="L60">
        <v>1049</v>
      </c>
      <c r="M60">
        <f t="shared" si="8"/>
        <v>2441</v>
      </c>
      <c r="Q60" t="str">
        <f t="shared" si="9"/>
        <v>龙岩</v>
      </c>
      <c r="R60" t="s">
        <v>147</v>
      </c>
      <c r="S60">
        <v>1154</v>
      </c>
    </row>
    <row r="61" spans="1:19" x14ac:dyDescent="0.2">
      <c r="A61">
        <v>66</v>
      </c>
      <c r="B61" s="59" t="s">
        <v>61841</v>
      </c>
      <c r="C61" t="s">
        <v>61841</v>
      </c>
      <c r="D61" t="e">
        <f>VLOOKUP(C:C,#REF!,3,FALSE)</f>
        <v>#REF!</v>
      </c>
      <c r="E61">
        <v>2576.7258000000002</v>
      </c>
      <c r="F61" t="e">
        <f t="shared" si="6"/>
        <v>#REF!</v>
      </c>
      <c r="H61">
        <f t="shared" si="10"/>
        <v>2116</v>
      </c>
      <c r="I61" s="60">
        <f t="shared" si="7"/>
        <v>0.46741771592666226</v>
      </c>
      <c r="J61" t="s">
        <v>61841</v>
      </c>
      <c r="K61">
        <v>2737</v>
      </c>
      <c r="L61">
        <v>1790</v>
      </c>
      <c r="M61">
        <f t="shared" si="8"/>
        <v>4527</v>
      </c>
      <c r="Q61" t="str">
        <f t="shared" si="9"/>
        <v>漳平</v>
      </c>
      <c r="R61" t="s">
        <v>61885</v>
      </c>
      <c r="S61">
        <v>1114</v>
      </c>
    </row>
    <row r="62" spans="1:19" x14ac:dyDescent="0.2">
      <c r="A62">
        <v>15</v>
      </c>
      <c r="B62" s="59" t="s">
        <v>61739</v>
      </c>
      <c r="C62" t="s">
        <v>61739</v>
      </c>
      <c r="D62" t="e">
        <f>VLOOKUP(C:C,#REF!,3,FALSE)</f>
        <v>#REF!</v>
      </c>
      <c r="E62">
        <v>3976.7062000000001</v>
      </c>
      <c r="F62" t="e">
        <f t="shared" si="6"/>
        <v>#REF!</v>
      </c>
      <c r="H62">
        <f t="shared" si="10"/>
        <v>4145</v>
      </c>
      <c r="I62" s="60">
        <f t="shared" si="7"/>
        <v>0.47209567198177677</v>
      </c>
      <c r="J62" t="s">
        <v>61739</v>
      </c>
      <c r="K62">
        <v>6116</v>
      </c>
      <c r="L62">
        <v>2664</v>
      </c>
      <c r="M62">
        <f t="shared" si="8"/>
        <v>8780</v>
      </c>
      <c r="Q62" t="str">
        <f t="shared" si="9"/>
        <v>东山</v>
      </c>
      <c r="R62" t="s">
        <v>61850</v>
      </c>
      <c r="S62">
        <v>1077</v>
      </c>
    </row>
    <row r="63" spans="1:19" x14ac:dyDescent="0.2">
      <c r="A63">
        <v>47</v>
      </c>
      <c r="B63" s="59" t="s">
        <v>61822</v>
      </c>
      <c r="C63" t="s">
        <v>61822</v>
      </c>
      <c r="D63" t="e">
        <f>VLOOKUP(C:C,#REF!,3,FALSE)</f>
        <v>#REF!</v>
      </c>
      <c r="E63">
        <v>2430.7226000000001</v>
      </c>
      <c r="F63" t="e">
        <f t="shared" si="6"/>
        <v>#REF!</v>
      </c>
      <c r="H63">
        <f t="shared" si="10"/>
        <v>1719</v>
      </c>
      <c r="I63" s="60">
        <f t="shared" si="7"/>
        <v>0.47896349958205631</v>
      </c>
      <c r="J63" t="s">
        <v>61822</v>
      </c>
      <c r="K63">
        <v>1934</v>
      </c>
      <c r="L63">
        <v>1655</v>
      </c>
      <c r="M63">
        <f t="shared" si="8"/>
        <v>3589</v>
      </c>
      <c r="Q63" t="str">
        <f t="shared" si="9"/>
        <v>清流</v>
      </c>
      <c r="R63" t="s">
        <v>61776</v>
      </c>
      <c r="S63">
        <v>567</v>
      </c>
    </row>
    <row r="64" spans="1:19" x14ac:dyDescent="0.2">
      <c r="A64">
        <v>60</v>
      </c>
      <c r="B64" s="59" t="s">
        <v>61835</v>
      </c>
      <c r="C64" t="s">
        <v>61835</v>
      </c>
      <c r="D64" t="e">
        <f>VLOOKUP(C:C,#REF!,3,FALSE)</f>
        <v>#REF!</v>
      </c>
      <c r="E64">
        <v>2575.3836999999999</v>
      </c>
      <c r="F64" t="e">
        <f t="shared" si="6"/>
        <v>#REF!</v>
      </c>
      <c r="H64">
        <f t="shared" si="10"/>
        <v>1920</v>
      </c>
      <c r="I64" s="60">
        <f t="shared" si="7"/>
        <v>0.51488334674175384</v>
      </c>
      <c r="J64" t="s">
        <v>61835</v>
      </c>
      <c r="K64">
        <v>2168</v>
      </c>
      <c r="L64">
        <v>1561</v>
      </c>
      <c r="M64">
        <f t="shared" si="8"/>
        <v>3729</v>
      </c>
      <c r="Q64" t="str">
        <f t="shared" si="9"/>
        <v>永安</v>
      </c>
      <c r="R64" t="s">
        <v>61779</v>
      </c>
      <c r="S64">
        <v>1477</v>
      </c>
    </row>
    <row r="65" spans="1:19" x14ac:dyDescent="0.2">
      <c r="A65">
        <v>54</v>
      </c>
      <c r="B65" s="59" t="s">
        <v>61829</v>
      </c>
      <c r="C65" t="s">
        <v>61829</v>
      </c>
      <c r="D65" t="e">
        <f>VLOOKUP(C:C,#REF!,3,FALSE)</f>
        <v>#REF!</v>
      </c>
      <c r="E65">
        <v>1496.0682999999999</v>
      </c>
      <c r="F65" t="e">
        <f t="shared" si="6"/>
        <v>#REF!</v>
      </c>
      <c r="H65">
        <f t="shared" si="10"/>
        <v>1201</v>
      </c>
      <c r="I65" s="60">
        <f t="shared" si="7"/>
        <v>0.54965675057208241</v>
      </c>
      <c r="J65" t="s">
        <v>61829</v>
      </c>
      <c r="K65">
        <v>1289</v>
      </c>
      <c r="L65">
        <v>896</v>
      </c>
      <c r="M65">
        <f t="shared" si="8"/>
        <v>2185</v>
      </c>
      <c r="Q65" t="str">
        <f t="shared" si="9"/>
        <v>松溪</v>
      </c>
      <c r="R65" t="s">
        <v>61877</v>
      </c>
      <c r="S65">
        <v>347</v>
      </c>
    </row>
    <row r="66" spans="1:19" x14ac:dyDescent="0.2">
      <c r="A66">
        <v>24</v>
      </c>
      <c r="B66" s="59" t="s">
        <v>61799</v>
      </c>
      <c r="C66" t="s">
        <v>61799</v>
      </c>
      <c r="D66" t="e">
        <f>VLOOKUP(C:C,#REF!,3,FALSE)</f>
        <v>#REF!</v>
      </c>
      <c r="E66">
        <v>3471.2096999999999</v>
      </c>
      <c r="F66" t="e">
        <f t="shared" ref="F66:F72" si="11">D66/(E66/100)</f>
        <v>#REF!</v>
      </c>
      <c r="H66">
        <f t="shared" si="10"/>
        <v>4367</v>
      </c>
      <c r="I66" s="60">
        <f t="shared" ref="I66:I72" si="12">H66/(M66)</f>
        <v>0.57734003172924375</v>
      </c>
      <c r="J66" t="s">
        <v>61799</v>
      </c>
      <c r="K66">
        <v>2973</v>
      </c>
      <c r="L66">
        <v>4591</v>
      </c>
      <c r="M66">
        <f t="shared" ref="M66:M72" si="13">SUM(K66:L66)</f>
        <v>7564</v>
      </c>
      <c r="Q66" t="str">
        <f t="shared" ref="Q66:Q72" si="14">LEFT(R66,2)</f>
        <v>建宁</v>
      </c>
      <c r="R66" t="s">
        <v>61772</v>
      </c>
      <c r="S66">
        <v>472</v>
      </c>
    </row>
    <row r="67" spans="1:19" x14ac:dyDescent="0.2">
      <c r="A67">
        <v>5</v>
      </c>
      <c r="B67" s="59" t="s">
        <v>61787</v>
      </c>
      <c r="C67" t="s">
        <v>61787</v>
      </c>
      <c r="D67" t="e">
        <f>VLOOKUP(C:C,#REF!,3,FALSE)</f>
        <v>#REF!</v>
      </c>
      <c r="E67">
        <v>1630.2855999999999</v>
      </c>
      <c r="F67" t="e">
        <f t="shared" si="11"/>
        <v>#REF!</v>
      </c>
      <c r="H67">
        <f t="shared" si="10"/>
        <v>1564</v>
      </c>
      <c r="I67" s="60">
        <f t="shared" si="12"/>
        <v>0.61165428236214314</v>
      </c>
      <c r="J67" t="s">
        <v>61787</v>
      </c>
      <c r="K67">
        <v>1604</v>
      </c>
      <c r="L67">
        <v>953</v>
      </c>
      <c r="M67">
        <f t="shared" si="13"/>
        <v>2557</v>
      </c>
      <c r="Q67" t="str">
        <f t="shared" si="14"/>
        <v>泉州</v>
      </c>
      <c r="R67" t="s">
        <v>174</v>
      </c>
      <c r="S67">
        <v>2750</v>
      </c>
    </row>
    <row r="68" spans="1:19" x14ac:dyDescent="0.2">
      <c r="A68">
        <v>12</v>
      </c>
      <c r="B68" s="59" t="s">
        <v>61794</v>
      </c>
      <c r="C68" t="s">
        <v>61794</v>
      </c>
      <c r="D68" t="e">
        <f>VLOOKUP(C:C,#REF!,3,FALSE)</f>
        <v>#REF!</v>
      </c>
      <c r="E68">
        <v>67.633099999999999</v>
      </c>
      <c r="F68" t="e">
        <f t="shared" si="11"/>
        <v>#REF!</v>
      </c>
      <c r="H68">
        <f t="shared" si="10"/>
        <v>119</v>
      </c>
      <c r="I68" s="60">
        <f t="shared" si="12"/>
        <v>0.62631578947368416</v>
      </c>
      <c r="J68" t="s">
        <v>61794</v>
      </c>
      <c r="K68">
        <v>105</v>
      </c>
      <c r="L68">
        <v>85</v>
      </c>
      <c r="M68">
        <f t="shared" si="13"/>
        <v>190</v>
      </c>
      <c r="Q68" t="str">
        <f t="shared" si="14"/>
        <v>常山</v>
      </c>
      <c r="R68" t="s">
        <v>61849</v>
      </c>
      <c r="S68">
        <v>101</v>
      </c>
    </row>
    <row r="69" spans="1:19" x14ac:dyDescent="0.2">
      <c r="A69">
        <v>42</v>
      </c>
      <c r="B69" s="59" t="s">
        <v>61817</v>
      </c>
      <c r="C69" t="s">
        <v>61817</v>
      </c>
      <c r="D69" t="e">
        <f>VLOOKUP(C:C,#REF!,3,FALSE)</f>
        <v>#REF!</v>
      </c>
      <c r="E69">
        <v>1260.1572000000001</v>
      </c>
      <c r="F69" t="e">
        <f t="shared" si="11"/>
        <v>#REF!</v>
      </c>
      <c r="H69">
        <f t="shared" si="10"/>
        <v>849</v>
      </c>
      <c r="I69" s="60">
        <f t="shared" si="12"/>
        <v>0.63122676579925652</v>
      </c>
      <c r="J69" t="s">
        <v>61817</v>
      </c>
      <c r="K69">
        <v>848</v>
      </c>
      <c r="L69">
        <v>497</v>
      </c>
      <c r="M69">
        <f t="shared" si="13"/>
        <v>1345</v>
      </c>
      <c r="Q69" t="str">
        <f t="shared" si="14"/>
        <v>宁化</v>
      </c>
      <c r="R69" t="s">
        <v>61775</v>
      </c>
      <c r="S69">
        <v>1092</v>
      </c>
    </row>
    <row r="70" spans="1:19" x14ac:dyDescent="0.2">
      <c r="A70">
        <v>56</v>
      </c>
      <c r="B70" s="59" t="s">
        <v>61831</v>
      </c>
      <c r="C70" t="s">
        <v>61831</v>
      </c>
      <c r="D70" t="e">
        <f>VLOOKUP(C:C,#REF!,3,FALSE)</f>
        <v>#REF!</v>
      </c>
      <c r="E70">
        <v>2498.3155000000002</v>
      </c>
      <c r="F70" t="e">
        <f t="shared" si="11"/>
        <v>#REF!</v>
      </c>
      <c r="H70">
        <f t="shared" si="10"/>
        <v>2181</v>
      </c>
      <c r="I70" s="60">
        <f t="shared" si="12"/>
        <v>0.64260459634649381</v>
      </c>
      <c r="J70" t="s">
        <v>61831</v>
      </c>
      <c r="K70">
        <v>2039</v>
      </c>
      <c r="L70">
        <v>1355</v>
      </c>
      <c r="M70">
        <f t="shared" si="13"/>
        <v>3394</v>
      </c>
      <c r="Q70" t="str">
        <f t="shared" si="14"/>
        <v>武平</v>
      </c>
      <c r="R70" t="s">
        <v>61878</v>
      </c>
      <c r="S70">
        <v>982</v>
      </c>
    </row>
    <row r="71" spans="1:19" x14ac:dyDescent="0.2">
      <c r="A71">
        <v>61</v>
      </c>
      <c r="B71" s="59" t="s">
        <v>61836</v>
      </c>
      <c r="C71" t="s">
        <v>61836</v>
      </c>
      <c r="D71" t="e">
        <f>VLOOKUP(C:C,#REF!,3,FALSE)</f>
        <v>#REF!</v>
      </c>
      <c r="E71">
        <v>1508.2140999999999</v>
      </c>
      <c r="F71" t="e">
        <f t="shared" si="11"/>
        <v>#REF!</v>
      </c>
      <c r="H71">
        <f t="shared" si="10"/>
        <v>1313</v>
      </c>
      <c r="I71" s="60">
        <f t="shared" si="12"/>
        <v>0.65064420218037666</v>
      </c>
      <c r="J71" t="s">
        <v>61836</v>
      </c>
      <c r="K71">
        <v>1033</v>
      </c>
      <c r="L71">
        <v>985</v>
      </c>
      <c r="M71">
        <f t="shared" si="13"/>
        <v>2018</v>
      </c>
      <c r="Q71" t="str">
        <f t="shared" si="14"/>
        <v>永春</v>
      </c>
      <c r="R71" t="s">
        <v>773</v>
      </c>
      <c r="S71">
        <v>1698</v>
      </c>
    </row>
    <row r="72" spans="1:19" x14ac:dyDescent="0.2">
      <c r="A72">
        <v>65</v>
      </c>
      <c r="B72" s="59" t="s">
        <v>61840</v>
      </c>
      <c r="C72" t="s">
        <v>61840</v>
      </c>
      <c r="D72" t="e">
        <f>VLOOKUP(C:C,#REF!,3,FALSE)</f>
        <v>#REF!</v>
      </c>
      <c r="E72">
        <v>2256.4213</v>
      </c>
      <c r="F72" t="e">
        <f t="shared" si="11"/>
        <v>#REF!</v>
      </c>
      <c r="H72">
        <f t="shared" si="10"/>
        <v>2717</v>
      </c>
      <c r="I72" s="60">
        <f t="shared" si="12"/>
        <v>0.70479896238651107</v>
      </c>
      <c r="J72" t="s">
        <v>61840</v>
      </c>
      <c r="K72">
        <v>2262</v>
      </c>
      <c r="L72">
        <v>1593</v>
      </c>
      <c r="M72">
        <f t="shared" si="13"/>
        <v>3855</v>
      </c>
      <c r="Q72" t="str">
        <f t="shared" si="14"/>
        <v>云霄</v>
      </c>
      <c r="R72" t="s">
        <v>61884</v>
      </c>
      <c r="S72">
        <v>553</v>
      </c>
    </row>
    <row r="73" spans="1:19" x14ac:dyDescent="0.2">
      <c r="Q73" t="str">
        <f t="shared" ref="Q73:Q76" si="15">LEFT(R73,2)</f>
        <v>政和</v>
      </c>
      <c r="R73" t="s">
        <v>61891</v>
      </c>
      <c r="S73">
        <v>412</v>
      </c>
    </row>
    <row r="74" spans="1:19" x14ac:dyDescent="0.2">
      <c r="Q74" t="str">
        <f t="shared" si="15"/>
        <v>周宁</v>
      </c>
      <c r="R74" t="s">
        <v>61892</v>
      </c>
      <c r="S74">
        <v>227</v>
      </c>
    </row>
    <row r="75" spans="1:19" x14ac:dyDescent="0.2">
      <c r="Q75" t="str">
        <f t="shared" si="15"/>
        <v>(空</v>
      </c>
      <c r="R75" t="s">
        <v>61732</v>
      </c>
    </row>
    <row r="76" spans="1:19" x14ac:dyDescent="0.2">
      <c r="Q76" t="str">
        <f t="shared" si="15"/>
        <v>总计</v>
      </c>
      <c r="R76" t="s">
        <v>61733</v>
      </c>
      <c r="S76">
        <v>107703</v>
      </c>
    </row>
  </sheetData>
  <autoFilter ref="A1:S1">
    <sortState ref="A2:S72">
      <sortCondition ref="I1"/>
    </sortState>
  </autoFilter>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J4559"/>
  <sheetViews>
    <sheetView topLeftCell="E1" workbookViewId="0">
      <selection activeCell="P35" sqref="P35"/>
    </sheetView>
  </sheetViews>
  <sheetFormatPr defaultRowHeight="14.25" x14ac:dyDescent="0.2"/>
  <cols>
    <col min="13" max="13" width="10.375" customWidth="1"/>
  </cols>
  <sheetData>
    <row r="1" spans="1:62" x14ac:dyDescent="0.2">
      <c r="A1" s="4" t="s">
        <v>61683</v>
      </c>
      <c r="B1" s="5" t="s">
        <v>0</v>
      </c>
      <c r="C1" s="5" t="s">
        <v>1</v>
      </c>
      <c r="D1" s="5" t="s">
        <v>2</v>
      </c>
      <c r="E1" s="5" t="s">
        <v>3</v>
      </c>
      <c r="F1" s="5" t="s">
        <v>4</v>
      </c>
      <c r="G1" s="5" t="s">
        <v>5</v>
      </c>
      <c r="H1" s="5" t="s">
        <v>61770</v>
      </c>
      <c r="I1" s="5" t="s">
        <v>6</v>
      </c>
      <c r="J1" s="5" t="s">
        <v>7</v>
      </c>
      <c r="K1" s="5" t="s">
        <v>8</v>
      </c>
      <c r="L1" s="5" t="s">
        <v>9</v>
      </c>
      <c r="M1" s="5" t="s">
        <v>10</v>
      </c>
      <c r="N1" s="5" t="s">
        <v>11</v>
      </c>
      <c r="O1" s="5" t="s">
        <v>12</v>
      </c>
      <c r="P1" s="5" t="s">
        <v>13</v>
      </c>
      <c r="Q1" s="5" t="s">
        <v>14</v>
      </c>
      <c r="R1" s="5" t="s">
        <v>15</v>
      </c>
      <c r="S1" s="5" t="s">
        <v>16</v>
      </c>
      <c r="T1" s="5" t="s">
        <v>17</v>
      </c>
      <c r="U1" s="5" t="s">
        <v>18</v>
      </c>
      <c r="V1" s="5" t="s">
        <v>19</v>
      </c>
      <c r="W1" s="5" t="s">
        <v>20</v>
      </c>
      <c r="X1" s="5" t="s">
        <v>21</v>
      </c>
      <c r="Y1" s="5" t="s">
        <v>22</v>
      </c>
      <c r="Z1" s="5" t="s">
        <v>23</v>
      </c>
      <c r="AA1" s="5" t="s">
        <v>24</v>
      </c>
      <c r="AB1" s="5" t="s">
        <v>25</v>
      </c>
      <c r="AC1" s="5" t="s">
        <v>26</v>
      </c>
      <c r="AD1" s="5" t="s">
        <v>27</v>
      </c>
      <c r="AE1" s="5" t="s">
        <v>28</v>
      </c>
      <c r="AF1" s="5" t="s">
        <v>29</v>
      </c>
      <c r="AG1" s="6" t="s">
        <v>30</v>
      </c>
      <c r="AH1" s="5" t="s">
        <v>31</v>
      </c>
      <c r="AI1" s="5" t="s">
        <v>32</v>
      </c>
      <c r="AJ1" s="5" t="s">
        <v>33</v>
      </c>
      <c r="AK1" s="5" t="s">
        <v>34</v>
      </c>
      <c r="AL1" s="5" t="s">
        <v>35</v>
      </c>
      <c r="AM1" s="5" t="s">
        <v>36</v>
      </c>
      <c r="AN1" s="5" t="s">
        <v>37</v>
      </c>
      <c r="AO1" s="5" t="s">
        <v>38</v>
      </c>
      <c r="AP1" s="5" t="s">
        <v>39</v>
      </c>
      <c r="AQ1" s="5" t="s">
        <v>40</v>
      </c>
      <c r="AR1" s="5" t="s">
        <v>41</v>
      </c>
      <c r="AS1" s="5" t="s">
        <v>42</v>
      </c>
      <c r="AT1" s="5" t="s">
        <v>43</v>
      </c>
      <c r="AU1" s="5" t="s">
        <v>44</v>
      </c>
      <c r="AV1" s="5" t="s">
        <v>45</v>
      </c>
      <c r="AW1" s="5" t="s">
        <v>46</v>
      </c>
      <c r="AX1" s="5" t="s">
        <v>47</v>
      </c>
      <c r="AY1" s="5" t="s">
        <v>17</v>
      </c>
      <c r="AZ1" s="4" t="s">
        <v>48</v>
      </c>
      <c r="BA1" s="4" t="s">
        <v>49</v>
      </c>
      <c r="BB1" s="4" t="s">
        <v>50</v>
      </c>
      <c r="BC1" s="5" t="s">
        <v>0</v>
      </c>
      <c r="BD1" s="5" t="s">
        <v>51</v>
      </c>
      <c r="BE1" s="5" t="s">
        <v>52</v>
      </c>
      <c r="BF1" s="5" t="s">
        <v>53</v>
      </c>
      <c r="BG1" s="5" t="s">
        <v>54</v>
      </c>
      <c r="BH1" s="5" t="s">
        <v>55</v>
      </c>
      <c r="BI1" s="5" t="s">
        <v>56</v>
      </c>
      <c r="BJ1" s="5" t="s">
        <v>57</v>
      </c>
    </row>
    <row r="2" spans="1:62" hidden="1" x14ac:dyDescent="0.2">
      <c r="A2" s="12" t="s">
        <v>61669</v>
      </c>
      <c r="B2" s="1" t="s">
        <v>61680</v>
      </c>
      <c r="C2" s="1" t="s">
        <v>359</v>
      </c>
      <c r="D2" s="1" t="s">
        <v>61670</v>
      </c>
      <c r="E2" s="1" t="s">
        <v>61671</v>
      </c>
      <c r="F2" s="1" t="s">
        <v>61672</v>
      </c>
      <c r="G2" s="1" t="s">
        <v>2826</v>
      </c>
      <c r="H2" s="58" t="str">
        <f>G2</f>
        <v>平和供电有限公司</v>
      </c>
      <c r="I2" s="1" t="s">
        <v>3998</v>
      </c>
      <c r="J2" s="1" t="s">
        <v>3999</v>
      </c>
      <c r="K2" s="1" t="s">
        <v>413</v>
      </c>
      <c r="L2" s="1" t="s">
        <v>435</v>
      </c>
      <c r="M2" s="1" t="s">
        <v>61673</v>
      </c>
      <c r="N2" s="1" t="s">
        <v>61674</v>
      </c>
      <c r="O2" s="1" t="s">
        <v>293</v>
      </c>
      <c r="P2" s="1" t="s">
        <v>106</v>
      </c>
      <c r="Q2" s="1" t="s">
        <v>61675</v>
      </c>
      <c r="R2" s="1" t="s">
        <v>61676</v>
      </c>
      <c r="S2" s="1" t="s">
        <v>61677</v>
      </c>
      <c r="T2" s="1" t="s">
        <v>73</v>
      </c>
      <c r="U2" s="1" t="s">
        <v>61678</v>
      </c>
      <c r="V2" s="1" t="s">
        <v>76</v>
      </c>
      <c r="W2" s="1" t="s">
        <v>73</v>
      </c>
      <c r="X2" s="1" t="s">
        <v>73</v>
      </c>
      <c r="Y2" s="1" t="s">
        <v>73</v>
      </c>
      <c r="Z2" s="1" t="s">
        <v>61673</v>
      </c>
      <c r="AA2" s="1" t="s">
        <v>61679</v>
      </c>
      <c r="AB2" s="1" t="s">
        <v>78</v>
      </c>
      <c r="AC2" s="1" t="s">
        <v>61619</v>
      </c>
      <c r="AD2" s="1" t="s">
        <v>164</v>
      </c>
      <c r="AE2" s="1" t="s">
        <v>73</v>
      </c>
      <c r="AF2" s="1" t="s">
        <v>73</v>
      </c>
      <c r="AG2" s="13" t="s">
        <v>73</v>
      </c>
      <c r="AH2" s="1" t="s">
        <v>73</v>
      </c>
      <c r="AI2" s="1" t="s">
        <v>82</v>
      </c>
      <c r="AJ2" s="1" t="s">
        <v>82</v>
      </c>
      <c r="AK2" s="1" t="s">
        <v>82</v>
      </c>
      <c r="AL2" s="1" t="s">
        <v>73</v>
      </c>
      <c r="AM2" s="1" t="s">
        <v>73</v>
      </c>
      <c r="AN2" s="1" t="s">
        <v>61679</v>
      </c>
      <c r="AO2" s="1" t="s">
        <v>73</v>
      </c>
      <c r="AP2" s="1" t="s">
        <v>93</v>
      </c>
      <c r="AQ2" s="1" t="s">
        <v>76</v>
      </c>
      <c r="AR2" s="1" t="s">
        <v>76</v>
      </c>
      <c r="AS2" s="1" t="s">
        <v>73</v>
      </c>
      <c r="AT2" s="1" t="s">
        <v>138</v>
      </c>
      <c r="AU2" s="1" t="s">
        <v>2631</v>
      </c>
      <c r="AV2" s="1" t="s">
        <v>1669</v>
      </c>
      <c r="AW2" s="1" t="s">
        <v>1670</v>
      </c>
      <c r="AX2" s="1" t="s">
        <v>566</v>
      </c>
      <c r="AY2" s="1" t="s">
        <v>73</v>
      </c>
      <c r="AZ2" s="12">
        <v>3</v>
      </c>
      <c r="BA2" s="12">
        <v>0</v>
      </c>
      <c r="BB2" s="12">
        <v>171</v>
      </c>
      <c r="BC2" s="1" t="s">
        <v>61680</v>
      </c>
      <c r="BD2" s="1" t="s">
        <v>61681</v>
      </c>
      <c r="BE2" s="1" t="s">
        <v>91</v>
      </c>
      <c r="BF2" s="1" t="s">
        <v>61682</v>
      </c>
      <c r="BG2" s="1" t="s">
        <v>93</v>
      </c>
      <c r="BH2" s="1" t="s">
        <v>93</v>
      </c>
      <c r="BI2" s="1" t="s">
        <v>76</v>
      </c>
      <c r="BJ2" s="1" t="s">
        <v>93</v>
      </c>
    </row>
    <row r="3" spans="1:62" x14ac:dyDescent="0.2">
      <c r="A3" s="12" t="s">
        <v>61659</v>
      </c>
      <c r="B3" s="1" t="s">
        <v>54007</v>
      </c>
      <c r="C3" s="1" t="s">
        <v>96</v>
      </c>
      <c r="D3" s="1" t="s">
        <v>61660</v>
      </c>
      <c r="E3" s="1" t="s">
        <v>61661</v>
      </c>
      <c r="F3" s="1" t="s">
        <v>61662</v>
      </c>
      <c r="G3" s="1" t="s">
        <v>494</v>
      </c>
      <c r="H3" s="58" t="str">
        <f t="shared" ref="H3:H14" si="0">G3</f>
        <v>浦城供电公司</v>
      </c>
      <c r="I3" s="1" t="s">
        <v>3663</v>
      </c>
      <c r="J3" s="1" t="s">
        <v>3664</v>
      </c>
      <c r="K3" s="1" t="s">
        <v>2883</v>
      </c>
      <c r="L3" s="1" t="s">
        <v>3041</v>
      </c>
      <c r="M3" s="1" t="s">
        <v>61663</v>
      </c>
      <c r="N3" s="1" t="s">
        <v>61664</v>
      </c>
      <c r="O3" s="1" t="s">
        <v>156</v>
      </c>
      <c r="P3" s="1" t="s">
        <v>185</v>
      </c>
      <c r="Q3" s="1" t="s">
        <v>61665</v>
      </c>
      <c r="R3" s="1" t="s">
        <v>61666</v>
      </c>
      <c r="S3" s="1" t="s">
        <v>73</v>
      </c>
      <c r="T3" s="1" t="s">
        <v>73</v>
      </c>
      <c r="U3" s="1" t="s">
        <v>61667</v>
      </c>
      <c r="V3" s="1" t="s">
        <v>76</v>
      </c>
      <c r="W3" s="1" t="s">
        <v>73</v>
      </c>
      <c r="X3" s="1" t="s">
        <v>73</v>
      </c>
      <c r="Y3" s="1" t="s">
        <v>73</v>
      </c>
      <c r="Z3" s="1" t="s">
        <v>61668</v>
      </c>
      <c r="AA3" s="1" t="s">
        <v>73</v>
      </c>
      <c r="AB3" s="1" t="s">
        <v>78</v>
      </c>
      <c r="AC3" s="1" t="s">
        <v>61619</v>
      </c>
      <c r="AD3" s="1" t="s">
        <v>401</v>
      </c>
      <c r="AE3" s="1" t="s">
        <v>73</v>
      </c>
      <c r="AF3" s="1" t="s">
        <v>73</v>
      </c>
      <c r="AG3" s="13" t="s">
        <v>73</v>
      </c>
      <c r="AH3" s="1" t="s">
        <v>73</v>
      </c>
      <c r="AI3" s="1" t="s">
        <v>82</v>
      </c>
      <c r="AJ3" s="1" t="s">
        <v>82</v>
      </c>
      <c r="AK3" s="1" t="s">
        <v>189</v>
      </c>
      <c r="AL3" s="1" t="s">
        <v>14197</v>
      </c>
      <c r="AM3" s="1" t="s">
        <v>3320</v>
      </c>
      <c r="AN3" s="1" t="s">
        <v>73</v>
      </c>
      <c r="AO3" s="1" t="s">
        <v>73</v>
      </c>
      <c r="AP3" s="1" t="s">
        <v>76</v>
      </c>
      <c r="AQ3" s="1" t="s">
        <v>73</v>
      </c>
      <c r="AR3" s="1" t="s">
        <v>73</v>
      </c>
      <c r="AS3" s="1" t="s">
        <v>73</v>
      </c>
      <c r="AT3" s="1" t="s">
        <v>138</v>
      </c>
      <c r="AU3" s="1" t="s">
        <v>168</v>
      </c>
      <c r="AV3" s="1" t="s">
        <v>741</v>
      </c>
      <c r="AW3" s="1" t="s">
        <v>1130</v>
      </c>
      <c r="AX3" s="1" t="s">
        <v>121</v>
      </c>
      <c r="AY3" s="1" t="s">
        <v>73</v>
      </c>
      <c r="AZ3" s="12">
        <v>14</v>
      </c>
      <c r="BA3" s="12">
        <v>16</v>
      </c>
      <c r="BB3" s="12">
        <v>676</v>
      </c>
      <c r="BC3" s="1" t="s">
        <v>54007</v>
      </c>
      <c r="BD3" s="1" t="s">
        <v>5760</v>
      </c>
      <c r="BE3" s="1" t="s">
        <v>195</v>
      </c>
      <c r="BF3" s="1" t="s">
        <v>73</v>
      </c>
      <c r="BG3" s="1" t="s">
        <v>93</v>
      </c>
      <c r="BH3" s="1" t="s">
        <v>93</v>
      </c>
      <c r="BI3" s="1" t="s">
        <v>76</v>
      </c>
      <c r="BJ3" s="1" t="s">
        <v>76</v>
      </c>
    </row>
    <row r="4" spans="1:62" x14ac:dyDescent="0.2">
      <c r="A4" s="12" t="s">
        <v>61649</v>
      </c>
      <c r="B4" s="1" t="s">
        <v>8424</v>
      </c>
      <c r="C4" s="1" t="s">
        <v>96</v>
      </c>
      <c r="D4" s="1" t="s">
        <v>61650</v>
      </c>
      <c r="E4" s="1" t="s">
        <v>61651</v>
      </c>
      <c r="F4" s="1" t="s">
        <v>61652</v>
      </c>
      <c r="G4" s="1" t="s">
        <v>2628</v>
      </c>
      <c r="H4" s="58" t="str">
        <f t="shared" si="0"/>
        <v>邵武供电公司</v>
      </c>
      <c r="I4" s="1" t="s">
        <v>4513</v>
      </c>
      <c r="J4" s="1" t="s">
        <v>3369</v>
      </c>
      <c r="K4" s="1" t="s">
        <v>2883</v>
      </c>
      <c r="L4" s="1" t="s">
        <v>3041</v>
      </c>
      <c r="M4" s="1" t="s">
        <v>61653</v>
      </c>
      <c r="N4" s="1" t="s">
        <v>61654</v>
      </c>
      <c r="O4" s="1" t="s">
        <v>70</v>
      </c>
      <c r="P4" s="1" t="s">
        <v>71</v>
      </c>
      <c r="Q4" s="1" t="s">
        <v>61655</v>
      </c>
      <c r="R4" s="1" t="s">
        <v>61656</v>
      </c>
      <c r="S4" s="1" t="s">
        <v>73</v>
      </c>
      <c r="T4" s="1" t="s">
        <v>73</v>
      </c>
      <c r="U4" s="1" t="s">
        <v>61657</v>
      </c>
      <c r="V4" s="1" t="s">
        <v>76</v>
      </c>
      <c r="W4" s="1" t="s">
        <v>73</v>
      </c>
      <c r="X4" s="1" t="s">
        <v>73</v>
      </c>
      <c r="Y4" s="1" t="s">
        <v>73</v>
      </c>
      <c r="Z4" s="1" t="s">
        <v>61658</v>
      </c>
      <c r="AA4" s="1" t="s">
        <v>73</v>
      </c>
      <c r="AB4" s="1" t="s">
        <v>78</v>
      </c>
      <c r="AC4" s="1" t="s">
        <v>61619</v>
      </c>
      <c r="AD4" s="1" t="s">
        <v>80</v>
      </c>
      <c r="AE4" s="1" t="s">
        <v>73</v>
      </c>
      <c r="AF4" s="1" t="s">
        <v>73</v>
      </c>
      <c r="AG4" s="13" t="s">
        <v>73</v>
      </c>
      <c r="AH4" s="1" t="s">
        <v>73</v>
      </c>
      <c r="AI4" s="1" t="s">
        <v>82</v>
      </c>
      <c r="AJ4" s="1" t="s">
        <v>82</v>
      </c>
      <c r="AK4" s="1" t="s">
        <v>82</v>
      </c>
      <c r="AL4" s="1" t="s">
        <v>11367</v>
      </c>
      <c r="AM4" s="1" t="s">
        <v>3369</v>
      </c>
      <c r="AN4" s="1" t="s">
        <v>73</v>
      </c>
      <c r="AO4" s="1" t="s">
        <v>73</v>
      </c>
      <c r="AP4" s="1" t="s">
        <v>93</v>
      </c>
      <c r="AQ4" s="1" t="s">
        <v>73</v>
      </c>
      <c r="AR4" s="1" t="s">
        <v>73</v>
      </c>
      <c r="AS4" s="1" t="s">
        <v>73</v>
      </c>
      <c r="AT4" s="1" t="s">
        <v>138</v>
      </c>
      <c r="AU4" s="1" t="s">
        <v>2631</v>
      </c>
      <c r="AV4" s="1" t="s">
        <v>2632</v>
      </c>
      <c r="AW4" s="1" t="s">
        <v>2633</v>
      </c>
      <c r="AX4" s="1" t="s">
        <v>262</v>
      </c>
      <c r="AY4" s="1" t="s">
        <v>73</v>
      </c>
      <c r="AZ4" s="12">
        <v>2</v>
      </c>
      <c r="BA4" s="12">
        <v>0</v>
      </c>
      <c r="BB4" s="12">
        <v>70</v>
      </c>
      <c r="BC4" s="1" t="s">
        <v>8424</v>
      </c>
      <c r="BD4" s="1" t="s">
        <v>12335</v>
      </c>
      <c r="BE4" s="1" t="s">
        <v>195</v>
      </c>
      <c r="BF4" s="1" t="s">
        <v>73</v>
      </c>
      <c r="BG4" s="1" t="s">
        <v>93</v>
      </c>
      <c r="BH4" s="1" t="s">
        <v>93</v>
      </c>
      <c r="BI4" s="1" t="s">
        <v>76</v>
      </c>
      <c r="BJ4" s="1" t="s">
        <v>76</v>
      </c>
    </row>
    <row r="5" spans="1:62" x14ac:dyDescent="0.2">
      <c r="A5" s="12" t="s">
        <v>61637</v>
      </c>
      <c r="B5" s="1" t="s">
        <v>4107</v>
      </c>
      <c r="C5" s="1" t="s">
        <v>96</v>
      </c>
      <c r="D5" s="1" t="s">
        <v>61638</v>
      </c>
      <c r="E5" s="1" t="s">
        <v>61639</v>
      </c>
      <c r="F5" s="1" t="s">
        <v>61640</v>
      </c>
      <c r="G5" s="1" t="s">
        <v>494</v>
      </c>
      <c r="H5" s="58" t="str">
        <f t="shared" si="0"/>
        <v>浦城供电公司</v>
      </c>
      <c r="I5" s="1" t="s">
        <v>2484</v>
      </c>
      <c r="J5" s="1" t="s">
        <v>61204</v>
      </c>
      <c r="K5" s="1" t="s">
        <v>2883</v>
      </c>
      <c r="L5" s="1" t="s">
        <v>3041</v>
      </c>
      <c r="M5" s="1" t="s">
        <v>61641</v>
      </c>
      <c r="N5" s="1" t="s">
        <v>61642</v>
      </c>
      <c r="O5" s="1" t="s">
        <v>293</v>
      </c>
      <c r="P5" s="1" t="s">
        <v>106</v>
      </c>
      <c r="Q5" s="1" t="s">
        <v>61643</v>
      </c>
      <c r="R5" s="1" t="s">
        <v>61644</v>
      </c>
      <c r="S5" s="1" t="s">
        <v>61645</v>
      </c>
      <c r="T5" s="1" t="s">
        <v>73</v>
      </c>
      <c r="U5" s="1" t="s">
        <v>61646</v>
      </c>
      <c r="V5" s="1" t="s">
        <v>76</v>
      </c>
      <c r="W5" s="1" t="s">
        <v>73</v>
      </c>
      <c r="X5" s="1" t="s">
        <v>73</v>
      </c>
      <c r="Y5" s="1" t="s">
        <v>73</v>
      </c>
      <c r="Z5" s="1" t="s">
        <v>61641</v>
      </c>
      <c r="AA5" s="1" t="s">
        <v>73</v>
      </c>
      <c r="AB5" s="1" t="s">
        <v>78</v>
      </c>
      <c r="AC5" s="1" t="s">
        <v>61619</v>
      </c>
      <c r="AD5" s="1" t="s">
        <v>80</v>
      </c>
      <c r="AE5" s="1" t="s">
        <v>73</v>
      </c>
      <c r="AF5" s="1" t="s">
        <v>73</v>
      </c>
      <c r="AG5" s="13" t="s">
        <v>73</v>
      </c>
      <c r="AH5" s="1" t="s">
        <v>73</v>
      </c>
      <c r="AI5" s="1" t="s">
        <v>211</v>
      </c>
      <c r="AJ5" s="1" t="s">
        <v>166</v>
      </c>
      <c r="AK5" s="1" t="s">
        <v>82</v>
      </c>
      <c r="AL5" s="1" t="s">
        <v>14197</v>
      </c>
      <c r="AM5" s="1" t="s">
        <v>3320</v>
      </c>
      <c r="AN5" s="1" t="s">
        <v>73</v>
      </c>
      <c r="AO5" s="1" t="s">
        <v>73</v>
      </c>
      <c r="AP5" s="1" t="s">
        <v>76</v>
      </c>
      <c r="AQ5" s="1" t="s">
        <v>73</v>
      </c>
      <c r="AR5" s="1" t="s">
        <v>73</v>
      </c>
      <c r="AS5" s="1" t="s">
        <v>73</v>
      </c>
      <c r="AT5" s="1" t="s">
        <v>138</v>
      </c>
      <c r="AU5" s="1" t="s">
        <v>168</v>
      </c>
      <c r="AV5" s="1" t="s">
        <v>741</v>
      </c>
      <c r="AW5" s="1" t="s">
        <v>1130</v>
      </c>
      <c r="AX5" s="1" t="s">
        <v>2654</v>
      </c>
      <c r="AY5" s="1" t="s">
        <v>73</v>
      </c>
      <c r="AZ5" s="12">
        <v>61</v>
      </c>
      <c r="BA5" s="12">
        <v>15</v>
      </c>
      <c r="BB5" s="12">
        <v>4646</v>
      </c>
      <c r="BC5" s="1" t="s">
        <v>4107</v>
      </c>
      <c r="BD5" s="1" t="s">
        <v>61647</v>
      </c>
      <c r="BE5" s="1" t="s">
        <v>91</v>
      </c>
      <c r="BF5" s="1" t="s">
        <v>61648</v>
      </c>
      <c r="BG5" s="1" t="s">
        <v>93</v>
      </c>
      <c r="BH5" s="1" t="s">
        <v>93</v>
      </c>
      <c r="BI5" s="1" t="s">
        <v>76</v>
      </c>
      <c r="BJ5" s="1" t="s">
        <v>93</v>
      </c>
    </row>
    <row r="6" spans="1:62" hidden="1" x14ac:dyDescent="0.2">
      <c r="A6" s="12" t="s">
        <v>61621</v>
      </c>
      <c r="B6" s="1" t="s">
        <v>61634</v>
      </c>
      <c r="C6" s="1" t="s">
        <v>147</v>
      </c>
      <c r="D6" s="1" t="s">
        <v>61622</v>
      </c>
      <c r="E6" s="1" t="s">
        <v>61623</v>
      </c>
      <c r="F6" s="1" t="s">
        <v>61624</v>
      </c>
      <c r="G6" s="1" t="s">
        <v>151</v>
      </c>
      <c r="H6" s="58" t="str">
        <f t="shared" si="0"/>
        <v>永定供电有限公司</v>
      </c>
      <c r="I6" s="1" t="s">
        <v>5107</v>
      </c>
      <c r="J6" s="1" t="s">
        <v>832</v>
      </c>
      <c r="K6" s="1" t="s">
        <v>129</v>
      </c>
      <c r="L6" s="1" t="s">
        <v>575</v>
      </c>
      <c r="M6" s="1" t="s">
        <v>61625</v>
      </c>
      <c r="N6" s="1" t="s">
        <v>61626</v>
      </c>
      <c r="O6" s="1" t="s">
        <v>70</v>
      </c>
      <c r="P6" s="1" t="s">
        <v>106</v>
      </c>
      <c r="Q6" s="1" t="s">
        <v>61627</v>
      </c>
      <c r="R6" s="1" t="s">
        <v>61628</v>
      </c>
      <c r="S6" s="1" t="s">
        <v>61629</v>
      </c>
      <c r="T6" s="1" t="s">
        <v>61630</v>
      </c>
      <c r="U6" s="1" t="s">
        <v>61631</v>
      </c>
      <c r="V6" s="1" t="s">
        <v>76</v>
      </c>
      <c r="W6" s="1" t="s">
        <v>73</v>
      </c>
      <c r="X6" s="1" t="s">
        <v>73</v>
      </c>
      <c r="Y6" s="1" t="s">
        <v>73</v>
      </c>
      <c r="Z6" s="1" t="s">
        <v>61632</v>
      </c>
      <c r="AA6" s="1" t="s">
        <v>61339</v>
      </c>
      <c r="AB6" s="1" t="s">
        <v>78</v>
      </c>
      <c r="AC6" s="1" t="s">
        <v>61619</v>
      </c>
      <c r="AD6" s="1" t="s">
        <v>164</v>
      </c>
      <c r="AE6" s="1" t="s">
        <v>73</v>
      </c>
      <c r="AF6" s="1" t="s">
        <v>73</v>
      </c>
      <c r="AG6" s="13" t="s">
        <v>73</v>
      </c>
      <c r="AH6" s="1" t="s">
        <v>73</v>
      </c>
      <c r="AI6" s="1" t="s">
        <v>465</v>
      </c>
      <c r="AJ6" s="1" t="s">
        <v>529</v>
      </c>
      <c r="AK6" s="1" t="s">
        <v>82</v>
      </c>
      <c r="AL6" s="1" t="s">
        <v>61633</v>
      </c>
      <c r="AM6" s="1" t="s">
        <v>832</v>
      </c>
      <c r="AN6" s="1" t="s">
        <v>61339</v>
      </c>
      <c r="AO6" s="1" t="s">
        <v>82</v>
      </c>
      <c r="AP6" s="1" t="s">
        <v>93</v>
      </c>
      <c r="AQ6" s="1" t="s">
        <v>76</v>
      </c>
      <c r="AR6" s="1" t="s">
        <v>76</v>
      </c>
      <c r="AS6" s="1" t="s">
        <v>73</v>
      </c>
      <c r="AT6" s="1" t="s">
        <v>708</v>
      </c>
      <c r="AU6" s="1" t="s">
        <v>709</v>
      </c>
      <c r="AV6" s="1" t="s">
        <v>710</v>
      </c>
      <c r="AW6" s="1" t="s">
        <v>711</v>
      </c>
      <c r="AX6" s="1" t="s">
        <v>142</v>
      </c>
      <c r="AY6" s="1" t="s">
        <v>61630</v>
      </c>
      <c r="AZ6" s="12">
        <v>2</v>
      </c>
      <c r="BA6" s="12">
        <v>0</v>
      </c>
      <c r="BB6" s="12">
        <v>160</v>
      </c>
      <c r="BC6" s="1" t="s">
        <v>61634</v>
      </c>
      <c r="BD6" s="1" t="s">
        <v>61635</v>
      </c>
      <c r="BE6" s="1" t="s">
        <v>91</v>
      </c>
      <c r="BF6" s="1" t="s">
        <v>61636</v>
      </c>
      <c r="BG6" s="1" t="s">
        <v>93</v>
      </c>
      <c r="BH6" s="1" t="s">
        <v>93</v>
      </c>
      <c r="BI6" s="1" t="s">
        <v>76</v>
      </c>
      <c r="BJ6" s="1" t="s">
        <v>93</v>
      </c>
    </row>
    <row r="7" spans="1:62" hidden="1" x14ac:dyDescent="0.2">
      <c r="A7" s="12" t="s">
        <v>61610</v>
      </c>
      <c r="B7" s="1" t="s">
        <v>7864</v>
      </c>
      <c r="C7" s="1" t="s">
        <v>219</v>
      </c>
      <c r="D7" s="1" t="s">
        <v>61611</v>
      </c>
      <c r="E7" s="1" t="s">
        <v>61612</v>
      </c>
      <c r="F7" s="1" t="s">
        <v>61613</v>
      </c>
      <c r="G7" s="1" t="s">
        <v>1188</v>
      </c>
      <c r="H7" s="58" t="str">
        <f t="shared" si="0"/>
        <v>福安供电公司</v>
      </c>
      <c r="I7" s="1" t="s">
        <v>5913</v>
      </c>
      <c r="J7" s="1" t="s">
        <v>50888</v>
      </c>
      <c r="K7" s="1" t="s">
        <v>73</v>
      </c>
      <c r="L7" s="1" t="s">
        <v>73</v>
      </c>
      <c r="M7" s="1" t="s">
        <v>61614</v>
      </c>
      <c r="N7" s="1" t="s">
        <v>61615</v>
      </c>
      <c r="O7" s="1" t="s">
        <v>293</v>
      </c>
      <c r="P7" s="1" t="s">
        <v>185</v>
      </c>
      <c r="Q7" s="1" t="s">
        <v>61616</v>
      </c>
      <c r="R7" s="1" t="s">
        <v>61617</v>
      </c>
      <c r="S7" s="1" t="s">
        <v>73</v>
      </c>
      <c r="T7" s="1" t="s">
        <v>73</v>
      </c>
      <c r="U7" s="1" t="s">
        <v>61618</v>
      </c>
      <c r="V7" s="1" t="s">
        <v>76</v>
      </c>
      <c r="W7" s="1" t="s">
        <v>73</v>
      </c>
      <c r="X7" s="1" t="s">
        <v>73</v>
      </c>
      <c r="Y7" s="1" t="s">
        <v>73</v>
      </c>
      <c r="Z7" s="1" t="s">
        <v>61614</v>
      </c>
      <c r="AA7" s="1" t="s">
        <v>73</v>
      </c>
      <c r="AB7" s="1" t="s">
        <v>78</v>
      </c>
      <c r="AC7" s="1" t="s">
        <v>61619</v>
      </c>
      <c r="AD7" s="1" t="s">
        <v>164</v>
      </c>
      <c r="AE7" s="1" t="s">
        <v>73</v>
      </c>
      <c r="AF7" s="1" t="s">
        <v>73</v>
      </c>
      <c r="AG7" s="13" t="s">
        <v>73</v>
      </c>
      <c r="AH7" s="1" t="s">
        <v>73</v>
      </c>
      <c r="AI7" s="1" t="s">
        <v>82</v>
      </c>
      <c r="AJ7" s="1" t="s">
        <v>82</v>
      </c>
      <c r="AK7" s="1" t="s">
        <v>189</v>
      </c>
      <c r="AL7" s="1" t="s">
        <v>73</v>
      </c>
      <c r="AM7" s="1" t="s">
        <v>73</v>
      </c>
      <c r="AN7" s="1" t="s">
        <v>73</v>
      </c>
      <c r="AO7" s="1" t="s">
        <v>73</v>
      </c>
      <c r="AP7" s="1" t="s">
        <v>93</v>
      </c>
      <c r="AQ7" s="1" t="s">
        <v>73</v>
      </c>
      <c r="AR7" s="1" t="s">
        <v>73</v>
      </c>
      <c r="AS7" s="1" t="s">
        <v>73</v>
      </c>
      <c r="AT7" s="1" t="s">
        <v>73</v>
      </c>
      <c r="AU7" s="1" t="s">
        <v>73</v>
      </c>
      <c r="AV7" s="1" t="s">
        <v>73</v>
      </c>
      <c r="AW7" s="1" t="s">
        <v>73</v>
      </c>
      <c r="AX7" s="1" t="s">
        <v>425</v>
      </c>
      <c r="AY7" s="1" t="s">
        <v>73</v>
      </c>
      <c r="AZ7" s="12">
        <v>14</v>
      </c>
      <c r="BA7" s="12">
        <v>15</v>
      </c>
      <c r="BB7" s="12">
        <v>1072</v>
      </c>
      <c r="BC7" s="1" t="s">
        <v>7864</v>
      </c>
      <c r="BD7" s="1" t="s">
        <v>61620</v>
      </c>
      <c r="BE7" s="1" t="s">
        <v>195</v>
      </c>
      <c r="BF7" s="1" t="s">
        <v>73</v>
      </c>
      <c r="BG7" s="1" t="s">
        <v>93</v>
      </c>
      <c r="BH7" s="1" t="s">
        <v>93</v>
      </c>
      <c r="BI7" s="1" t="s">
        <v>76</v>
      </c>
      <c r="BJ7" s="1" t="s">
        <v>76</v>
      </c>
    </row>
    <row r="8" spans="1:62" hidden="1" x14ac:dyDescent="0.2">
      <c r="A8" s="12" t="s">
        <v>61595</v>
      </c>
      <c r="B8" s="1" t="s">
        <v>61608</v>
      </c>
      <c r="C8" s="1" t="s">
        <v>147</v>
      </c>
      <c r="D8" s="1" t="s">
        <v>61596</v>
      </c>
      <c r="E8" s="1" t="s">
        <v>61597</v>
      </c>
      <c r="F8" s="1" t="s">
        <v>61598</v>
      </c>
      <c r="G8" s="1" t="s">
        <v>151</v>
      </c>
      <c r="H8" s="58" t="str">
        <f t="shared" si="0"/>
        <v>永定供电有限公司</v>
      </c>
      <c r="I8" s="1" t="s">
        <v>5107</v>
      </c>
      <c r="J8" s="1" t="s">
        <v>832</v>
      </c>
      <c r="K8" s="1" t="s">
        <v>129</v>
      </c>
      <c r="L8" s="1" t="s">
        <v>575</v>
      </c>
      <c r="M8" s="1" t="s">
        <v>61599</v>
      </c>
      <c r="N8" s="1" t="s">
        <v>61600</v>
      </c>
      <c r="O8" s="1" t="s">
        <v>293</v>
      </c>
      <c r="P8" s="1" t="s">
        <v>185</v>
      </c>
      <c r="Q8" s="1" t="s">
        <v>61601</v>
      </c>
      <c r="R8" s="1" t="s">
        <v>61602</v>
      </c>
      <c r="S8" s="1" t="s">
        <v>61603</v>
      </c>
      <c r="T8" s="1" t="s">
        <v>61604</v>
      </c>
      <c r="U8" s="1" t="s">
        <v>61605</v>
      </c>
      <c r="V8" s="1" t="s">
        <v>76</v>
      </c>
      <c r="W8" s="1" t="s">
        <v>73</v>
      </c>
      <c r="X8" s="1" t="s">
        <v>73</v>
      </c>
      <c r="Y8" s="1" t="s">
        <v>73</v>
      </c>
      <c r="Z8" s="1" t="s">
        <v>61606</v>
      </c>
      <c r="AA8" s="1" t="s">
        <v>61607</v>
      </c>
      <c r="AB8" s="1" t="s">
        <v>78</v>
      </c>
      <c r="AC8" s="1" t="s">
        <v>61545</v>
      </c>
      <c r="AD8" s="1" t="s">
        <v>164</v>
      </c>
      <c r="AE8" s="1" t="s">
        <v>73</v>
      </c>
      <c r="AF8" s="1" t="s">
        <v>73</v>
      </c>
      <c r="AG8" s="13" t="s">
        <v>73</v>
      </c>
      <c r="AH8" s="1" t="s">
        <v>73</v>
      </c>
      <c r="AI8" s="1" t="s">
        <v>82</v>
      </c>
      <c r="AJ8" s="1" t="s">
        <v>82</v>
      </c>
      <c r="AK8" s="1" t="s">
        <v>189</v>
      </c>
      <c r="AL8" s="1" t="s">
        <v>7898</v>
      </c>
      <c r="AM8" s="1" t="s">
        <v>832</v>
      </c>
      <c r="AN8" s="1" t="s">
        <v>61607</v>
      </c>
      <c r="AO8" s="1" t="s">
        <v>82</v>
      </c>
      <c r="AP8" s="1" t="s">
        <v>93</v>
      </c>
      <c r="AQ8" s="1" t="s">
        <v>76</v>
      </c>
      <c r="AR8" s="1" t="s">
        <v>76</v>
      </c>
      <c r="AS8" s="1" t="s">
        <v>73</v>
      </c>
      <c r="AT8" s="1" t="s">
        <v>138</v>
      </c>
      <c r="AU8" s="1" t="s">
        <v>1158</v>
      </c>
      <c r="AV8" s="1" t="s">
        <v>880</v>
      </c>
      <c r="AW8" s="1" t="s">
        <v>1159</v>
      </c>
      <c r="AX8" s="1" t="s">
        <v>142</v>
      </c>
      <c r="AY8" s="1" t="s">
        <v>61604</v>
      </c>
      <c r="AZ8" s="12">
        <v>1</v>
      </c>
      <c r="BA8" s="12">
        <v>2</v>
      </c>
      <c r="BB8" s="12">
        <v>161</v>
      </c>
      <c r="BC8" s="1" t="s">
        <v>61608</v>
      </c>
      <c r="BD8" s="1" t="s">
        <v>61605</v>
      </c>
      <c r="BE8" s="1" t="s">
        <v>91</v>
      </c>
      <c r="BF8" s="1" t="s">
        <v>61609</v>
      </c>
      <c r="BG8" s="1" t="s">
        <v>93</v>
      </c>
      <c r="BH8" s="1" t="s">
        <v>93</v>
      </c>
      <c r="BI8" s="1" t="s">
        <v>76</v>
      </c>
      <c r="BJ8" s="1" t="s">
        <v>93</v>
      </c>
    </row>
    <row r="9" spans="1:62" x14ac:dyDescent="0.2">
      <c r="A9" s="12" t="s">
        <v>61584</v>
      </c>
      <c r="B9" s="1" t="s">
        <v>2627</v>
      </c>
      <c r="C9" s="1" t="s">
        <v>96</v>
      </c>
      <c r="D9" s="1" t="s">
        <v>61585</v>
      </c>
      <c r="E9" s="1" t="s">
        <v>61586</v>
      </c>
      <c r="F9" s="1" t="s">
        <v>61587</v>
      </c>
      <c r="G9" s="1" t="s">
        <v>2628</v>
      </c>
      <c r="H9" s="58" t="str">
        <f t="shared" si="0"/>
        <v>邵武供电公司</v>
      </c>
      <c r="I9" s="1" t="s">
        <v>2629</v>
      </c>
      <c r="J9" s="1" t="s">
        <v>2630</v>
      </c>
      <c r="K9" s="1" t="s">
        <v>2883</v>
      </c>
      <c r="L9" s="1" t="s">
        <v>3041</v>
      </c>
      <c r="M9" s="1" t="s">
        <v>61588</v>
      </c>
      <c r="N9" s="1" t="s">
        <v>61247</v>
      </c>
      <c r="O9" s="1" t="s">
        <v>70</v>
      </c>
      <c r="P9" s="1" t="s">
        <v>106</v>
      </c>
      <c r="Q9" s="1" t="s">
        <v>61589</v>
      </c>
      <c r="R9" s="1" t="s">
        <v>61590</v>
      </c>
      <c r="S9" s="1" t="s">
        <v>73</v>
      </c>
      <c r="T9" s="1" t="s">
        <v>73</v>
      </c>
      <c r="U9" s="1" t="s">
        <v>61591</v>
      </c>
      <c r="V9" s="1" t="s">
        <v>76</v>
      </c>
      <c r="W9" s="1" t="s">
        <v>73</v>
      </c>
      <c r="X9" s="1" t="s">
        <v>73</v>
      </c>
      <c r="Y9" s="1" t="s">
        <v>73</v>
      </c>
      <c r="Z9" s="1" t="s">
        <v>61592</v>
      </c>
      <c r="AA9" s="1" t="s">
        <v>73</v>
      </c>
      <c r="AB9" s="1" t="s">
        <v>78</v>
      </c>
      <c r="AC9" s="1" t="s">
        <v>61593</v>
      </c>
      <c r="AD9" s="1" t="s">
        <v>80</v>
      </c>
      <c r="AE9" s="1" t="s">
        <v>73</v>
      </c>
      <c r="AF9" s="1" t="s">
        <v>73</v>
      </c>
      <c r="AG9" s="13" t="s">
        <v>73</v>
      </c>
      <c r="AH9" s="1" t="s">
        <v>73</v>
      </c>
      <c r="AI9" s="1" t="s">
        <v>211</v>
      </c>
      <c r="AJ9" s="1" t="s">
        <v>529</v>
      </c>
      <c r="AK9" s="1" t="s">
        <v>82</v>
      </c>
      <c r="AL9" s="1" t="s">
        <v>2949</v>
      </c>
      <c r="AM9" s="1" t="s">
        <v>2630</v>
      </c>
      <c r="AN9" s="1" t="s">
        <v>73</v>
      </c>
      <c r="AO9" s="1" t="s">
        <v>73</v>
      </c>
      <c r="AP9" s="1" t="s">
        <v>93</v>
      </c>
      <c r="AQ9" s="1" t="s">
        <v>73</v>
      </c>
      <c r="AR9" s="1" t="s">
        <v>73</v>
      </c>
      <c r="AS9" s="1" t="s">
        <v>73</v>
      </c>
      <c r="AT9" s="1" t="s">
        <v>138</v>
      </c>
      <c r="AU9" s="1" t="s">
        <v>168</v>
      </c>
      <c r="AV9" s="1" t="s">
        <v>741</v>
      </c>
      <c r="AW9" s="1" t="s">
        <v>1130</v>
      </c>
      <c r="AX9" s="1" t="s">
        <v>2654</v>
      </c>
      <c r="AY9" s="1" t="s">
        <v>73</v>
      </c>
      <c r="AZ9" s="12">
        <v>1</v>
      </c>
      <c r="BA9" s="12">
        <v>6</v>
      </c>
      <c r="BB9" s="12">
        <v>41</v>
      </c>
      <c r="BC9" s="1" t="s">
        <v>2627</v>
      </c>
      <c r="BD9" s="1" t="s">
        <v>61594</v>
      </c>
      <c r="BE9" s="1" t="s">
        <v>195</v>
      </c>
      <c r="BF9" s="1" t="s">
        <v>73</v>
      </c>
      <c r="BG9" s="1" t="s">
        <v>93</v>
      </c>
      <c r="BH9" s="1" t="s">
        <v>93</v>
      </c>
      <c r="BI9" s="1" t="s">
        <v>76</v>
      </c>
      <c r="BJ9" s="1" t="s">
        <v>76</v>
      </c>
    </row>
    <row r="10" spans="1:62" x14ac:dyDescent="0.2">
      <c r="A10" s="12" t="s">
        <v>61573</v>
      </c>
      <c r="B10" s="1" t="s">
        <v>8424</v>
      </c>
      <c r="C10" s="1" t="s">
        <v>96</v>
      </c>
      <c r="D10" s="1" t="s">
        <v>61574</v>
      </c>
      <c r="E10" s="1" t="s">
        <v>61575</v>
      </c>
      <c r="F10" s="1" t="s">
        <v>61576</v>
      </c>
      <c r="G10" s="1" t="s">
        <v>2628</v>
      </c>
      <c r="H10" s="58" t="str">
        <f t="shared" si="0"/>
        <v>邵武供电公司</v>
      </c>
      <c r="I10" s="1" t="s">
        <v>4513</v>
      </c>
      <c r="J10" s="1" t="s">
        <v>3369</v>
      </c>
      <c r="K10" s="1" t="s">
        <v>2883</v>
      </c>
      <c r="L10" s="1" t="s">
        <v>3041</v>
      </c>
      <c r="M10" s="1" t="s">
        <v>61577</v>
      </c>
      <c r="N10" s="1" t="s">
        <v>61578</v>
      </c>
      <c r="O10" s="1" t="s">
        <v>70</v>
      </c>
      <c r="P10" s="1" t="s">
        <v>106</v>
      </c>
      <c r="Q10" s="1" t="s">
        <v>61579</v>
      </c>
      <c r="R10" s="1" t="s">
        <v>61580</v>
      </c>
      <c r="S10" s="1" t="s">
        <v>250</v>
      </c>
      <c r="T10" s="1" t="s">
        <v>250</v>
      </c>
      <c r="U10" s="1" t="s">
        <v>61581</v>
      </c>
      <c r="V10" s="1" t="s">
        <v>76</v>
      </c>
      <c r="W10" s="1" t="s">
        <v>73</v>
      </c>
      <c r="X10" s="1" t="s">
        <v>73</v>
      </c>
      <c r="Y10" s="1" t="s">
        <v>73</v>
      </c>
      <c r="Z10" s="1" t="s">
        <v>61568</v>
      </c>
      <c r="AA10" s="1" t="s">
        <v>73</v>
      </c>
      <c r="AB10" s="1" t="s">
        <v>78</v>
      </c>
      <c r="AC10" s="1" t="s">
        <v>61582</v>
      </c>
      <c r="AD10" s="1" t="s">
        <v>80</v>
      </c>
      <c r="AE10" s="1" t="s">
        <v>73</v>
      </c>
      <c r="AF10" s="1" t="s">
        <v>73</v>
      </c>
      <c r="AG10" s="13" t="s">
        <v>73</v>
      </c>
      <c r="AH10" s="1" t="s">
        <v>73</v>
      </c>
      <c r="AI10" s="1" t="s">
        <v>211</v>
      </c>
      <c r="AJ10" s="1" t="s">
        <v>403</v>
      </c>
      <c r="AK10" s="1" t="s">
        <v>82</v>
      </c>
      <c r="AL10" s="1" t="s">
        <v>11367</v>
      </c>
      <c r="AM10" s="1" t="s">
        <v>3369</v>
      </c>
      <c r="AN10" s="1" t="s">
        <v>73</v>
      </c>
      <c r="AO10" s="1" t="s">
        <v>73</v>
      </c>
      <c r="AP10" s="1" t="s">
        <v>76</v>
      </c>
      <c r="AQ10" s="1" t="s">
        <v>73</v>
      </c>
      <c r="AR10" s="1" t="s">
        <v>73</v>
      </c>
      <c r="AS10" s="1" t="s">
        <v>73</v>
      </c>
      <c r="AT10" s="1" t="s">
        <v>299</v>
      </c>
      <c r="AU10" s="1" t="s">
        <v>299</v>
      </c>
      <c r="AV10" s="1" t="s">
        <v>299</v>
      </c>
      <c r="AW10" s="1" t="s">
        <v>300</v>
      </c>
      <c r="AX10" s="1" t="s">
        <v>2654</v>
      </c>
      <c r="AY10" s="1" t="s">
        <v>250</v>
      </c>
      <c r="AZ10" s="12">
        <v>8</v>
      </c>
      <c r="BA10" s="12">
        <v>1</v>
      </c>
      <c r="BB10" s="12">
        <v>326</v>
      </c>
      <c r="BC10" s="1" t="s">
        <v>8424</v>
      </c>
      <c r="BD10" s="1" t="s">
        <v>12335</v>
      </c>
      <c r="BE10" s="1" t="s">
        <v>91</v>
      </c>
      <c r="BF10" s="1" t="s">
        <v>61583</v>
      </c>
      <c r="BG10" s="1" t="s">
        <v>93</v>
      </c>
      <c r="BH10" s="1" t="s">
        <v>93</v>
      </c>
      <c r="BI10" s="1" t="s">
        <v>76</v>
      </c>
      <c r="BJ10" s="1" t="s">
        <v>93</v>
      </c>
    </row>
    <row r="11" spans="1:62" x14ac:dyDescent="0.2">
      <c r="A11" s="12" t="s">
        <v>61562</v>
      </c>
      <c r="B11" s="1" t="s">
        <v>3849</v>
      </c>
      <c r="C11" s="1" t="s">
        <v>96</v>
      </c>
      <c r="D11" s="1" t="s">
        <v>61563</v>
      </c>
      <c r="E11" s="1" t="s">
        <v>61564</v>
      </c>
      <c r="F11" s="1" t="s">
        <v>61565</v>
      </c>
      <c r="G11" s="1" t="s">
        <v>2628</v>
      </c>
      <c r="H11" s="58" t="str">
        <f t="shared" si="0"/>
        <v>邵武供电公司</v>
      </c>
      <c r="I11" s="1" t="s">
        <v>61566</v>
      </c>
      <c r="J11" s="1" t="s">
        <v>61567</v>
      </c>
      <c r="K11" s="1" t="s">
        <v>2883</v>
      </c>
      <c r="L11" s="1" t="s">
        <v>3041</v>
      </c>
      <c r="M11" s="1" t="s">
        <v>61568</v>
      </c>
      <c r="N11" s="1" t="s">
        <v>61569</v>
      </c>
      <c r="O11" s="1" t="s">
        <v>293</v>
      </c>
      <c r="P11" s="1" t="s">
        <v>934</v>
      </c>
      <c r="Q11" s="1" t="s">
        <v>61570</v>
      </c>
      <c r="R11" s="1" t="s">
        <v>61571</v>
      </c>
      <c r="S11" s="1" t="s">
        <v>73</v>
      </c>
      <c r="T11" s="1" t="s">
        <v>73</v>
      </c>
      <c r="U11" s="1" t="s">
        <v>61572</v>
      </c>
      <c r="V11" s="1" t="s">
        <v>76</v>
      </c>
      <c r="W11" s="1" t="s">
        <v>73</v>
      </c>
      <c r="X11" s="1" t="s">
        <v>73</v>
      </c>
      <c r="Y11" s="1" t="s">
        <v>73</v>
      </c>
      <c r="Z11" s="1" t="s">
        <v>59250</v>
      </c>
      <c r="AA11" s="1" t="s">
        <v>73</v>
      </c>
      <c r="AB11" s="1" t="s">
        <v>78</v>
      </c>
      <c r="AC11" s="1" t="s">
        <v>61510</v>
      </c>
      <c r="AD11" s="1" t="s">
        <v>80</v>
      </c>
      <c r="AE11" s="1" t="s">
        <v>73</v>
      </c>
      <c r="AF11" s="1" t="s">
        <v>73</v>
      </c>
      <c r="AG11" s="13" t="s">
        <v>73</v>
      </c>
      <c r="AH11" s="1" t="s">
        <v>73</v>
      </c>
      <c r="AI11" s="1" t="s">
        <v>82</v>
      </c>
      <c r="AJ11" s="1" t="s">
        <v>82</v>
      </c>
      <c r="AK11" s="1" t="s">
        <v>189</v>
      </c>
      <c r="AL11" s="1" t="s">
        <v>2949</v>
      </c>
      <c r="AM11" s="1" t="s">
        <v>2630</v>
      </c>
      <c r="AN11" s="1" t="s">
        <v>73</v>
      </c>
      <c r="AO11" s="1" t="s">
        <v>73</v>
      </c>
      <c r="AP11" s="1" t="s">
        <v>93</v>
      </c>
      <c r="AQ11" s="1" t="s">
        <v>73</v>
      </c>
      <c r="AR11" s="1" t="s">
        <v>73</v>
      </c>
      <c r="AS11" s="1" t="s">
        <v>73</v>
      </c>
      <c r="AT11" s="1" t="s">
        <v>138</v>
      </c>
      <c r="AU11" s="1" t="s">
        <v>168</v>
      </c>
      <c r="AV11" s="1" t="s">
        <v>741</v>
      </c>
      <c r="AW11" s="1" t="s">
        <v>1130</v>
      </c>
      <c r="AX11" s="1" t="s">
        <v>2654</v>
      </c>
      <c r="AY11" s="1" t="s">
        <v>73</v>
      </c>
      <c r="AZ11" s="12">
        <v>54</v>
      </c>
      <c r="BA11" s="12">
        <v>15</v>
      </c>
      <c r="BB11" s="12">
        <v>3474</v>
      </c>
      <c r="BC11" s="1" t="s">
        <v>3849</v>
      </c>
      <c r="BD11" s="1" t="s">
        <v>3850</v>
      </c>
      <c r="BE11" s="1" t="s">
        <v>195</v>
      </c>
      <c r="BF11" s="1" t="s">
        <v>73</v>
      </c>
      <c r="BG11" s="1" t="s">
        <v>93</v>
      </c>
      <c r="BH11" s="1" t="s">
        <v>93</v>
      </c>
      <c r="BI11" s="1" t="s">
        <v>76</v>
      </c>
      <c r="BJ11" s="1" t="s">
        <v>76</v>
      </c>
    </row>
    <row r="12" spans="1:62" x14ac:dyDescent="0.2">
      <c r="A12" s="12" t="s">
        <v>61548</v>
      </c>
      <c r="B12" s="1" t="s">
        <v>2385</v>
      </c>
      <c r="C12" s="1" t="s">
        <v>96</v>
      </c>
      <c r="D12" s="1" t="s">
        <v>61549</v>
      </c>
      <c r="E12" s="1" t="s">
        <v>61550</v>
      </c>
      <c r="F12" s="1" t="s">
        <v>61551</v>
      </c>
      <c r="G12" s="1" t="s">
        <v>2628</v>
      </c>
      <c r="H12" s="58" t="str">
        <f t="shared" si="0"/>
        <v>邵武供电公司</v>
      </c>
      <c r="I12" s="1" t="s">
        <v>3005</v>
      </c>
      <c r="J12" s="1" t="s">
        <v>3006</v>
      </c>
      <c r="K12" s="1" t="s">
        <v>2883</v>
      </c>
      <c r="L12" s="1" t="s">
        <v>3041</v>
      </c>
      <c r="M12" s="1" t="s">
        <v>59250</v>
      </c>
      <c r="N12" s="1" t="s">
        <v>61552</v>
      </c>
      <c r="O12" s="1" t="s">
        <v>293</v>
      </c>
      <c r="P12" s="1" t="s">
        <v>934</v>
      </c>
      <c r="Q12" s="1" t="s">
        <v>61553</v>
      </c>
      <c r="R12" s="1" t="s">
        <v>61554</v>
      </c>
      <c r="S12" s="1" t="s">
        <v>61555</v>
      </c>
      <c r="T12" s="1" t="s">
        <v>61556</v>
      </c>
      <c r="U12" s="1" t="s">
        <v>61557</v>
      </c>
      <c r="V12" s="1" t="s">
        <v>76</v>
      </c>
      <c r="W12" s="1" t="s">
        <v>73</v>
      </c>
      <c r="X12" s="1" t="s">
        <v>73</v>
      </c>
      <c r="Y12" s="1" t="s">
        <v>73</v>
      </c>
      <c r="Z12" s="1" t="s">
        <v>61558</v>
      </c>
      <c r="AA12" s="1" t="s">
        <v>61552</v>
      </c>
      <c r="AB12" s="1" t="s">
        <v>78</v>
      </c>
      <c r="AC12" s="1" t="s">
        <v>61559</v>
      </c>
      <c r="AD12" s="1" t="s">
        <v>80</v>
      </c>
      <c r="AE12" s="1" t="s">
        <v>73</v>
      </c>
      <c r="AF12" s="1" t="s">
        <v>73</v>
      </c>
      <c r="AG12" s="13" t="s">
        <v>73</v>
      </c>
      <c r="AH12" s="1" t="s">
        <v>73</v>
      </c>
      <c r="AI12" s="1" t="s">
        <v>82</v>
      </c>
      <c r="AJ12" s="1" t="s">
        <v>82</v>
      </c>
      <c r="AK12" s="1" t="s">
        <v>189</v>
      </c>
      <c r="AL12" s="1" t="s">
        <v>3007</v>
      </c>
      <c r="AM12" s="1" t="s">
        <v>3006</v>
      </c>
      <c r="AN12" s="1" t="s">
        <v>61552</v>
      </c>
      <c r="AO12" s="1" t="s">
        <v>73</v>
      </c>
      <c r="AP12" s="1" t="s">
        <v>93</v>
      </c>
      <c r="AQ12" s="1" t="s">
        <v>76</v>
      </c>
      <c r="AR12" s="1" t="s">
        <v>76</v>
      </c>
      <c r="AS12" s="1" t="s">
        <v>73</v>
      </c>
      <c r="AT12" s="1" t="s">
        <v>138</v>
      </c>
      <c r="AU12" s="1" t="s">
        <v>168</v>
      </c>
      <c r="AV12" s="1" t="s">
        <v>741</v>
      </c>
      <c r="AW12" s="1" t="s">
        <v>1130</v>
      </c>
      <c r="AX12" s="1" t="s">
        <v>2654</v>
      </c>
      <c r="AY12" s="1" t="s">
        <v>61556</v>
      </c>
      <c r="AZ12" s="12">
        <v>12</v>
      </c>
      <c r="BA12" s="12">
        <v>2</v>
      </c>
      <c r="BB12" s="12">
        <v>772</v>
      </c>
      <c r="BC12" s="1" t="s">
        <v>2385</v>
      </c>
      <c r="BD12" s="1" t="s">
        <v>61560</v>
      </c>
      <c r="BE12" s="1" t="s">
        <v>91</v>
      </c>
      <c r="BF12" s="1" t="s">
        <v>61561</v>
      </c>
      <c r="BG12" s="1" t="s">
        <v>93</v>
      </c>
      <c r="BH12" s="1" t="s">
        <v>93</v>
      </c>
      <c r="BI12" s="1" t="s">
        <v>76</v>
      </c>
      <c r="BJ12" s="1" t="s">
        <v>93</v>
      </c>
    </row>
    <row r="13" spans="1:62" x14ac:dyDescent="0.2">
      <c r="A13" s="12" t="s">
        <v>61536</v>
      </c>
      <c r="B13" s="1" t="s">
        <v>61546</v>
      </c>
      <c r="C13" s="1" t="s">
        <v>265</v>
      </c>
      <c r="D13" s="1" t="s">
        <v>61537</v>
      </c>
      <c r="E13" s="1" t="s">
        <v>61538</v>
      </c>
      <c r="F13" s="1" t="s">
        <v>61539</v>
      </c>
      <c r="G13" s="1" t="s">
        <v>3709</v>
      </c>
      <c r="H13" s="58" t="str">
        <f t="shared" si="0"/>
        <v>国网泰宁县供电公司</v>
      </c>
      <c r="I13" s="1" t="s">
        <v>4839</v>
      </c>
      <c r="J13" s="1" t="s">
        <v>4840</v>
      </c>
      <c r="K13" s="1" t="s">
        <v>2883</v>
      </c>
      <c r="L13" s="1" t="s">
        <v>3041</v>
      </c>
      <c r="M13" s="1" t="s">
        <v>61540</v>
      </c>
      <c r="N13" s="1" t="s">
        <v>61541</v>
      </c>
      <c r="O13" s="1" t="s">
        <v>70</v>
      </c>
      <c r="P13" s="1" t="s">
        <v>106</v>
      </c>
      <c r="Q13" s="1" t="s">
        <v>61542</v>
      </c>
      <c r="R13" s="1" t="s">
        <v>61543</v>
      </c>
      <c r="S13" s="1" t="s">
        <v>73</v>
      </c>
      <c r="T13" s="1" t="s">
        <v>73</v>
      </c>
      <c r="U13" s="1" t="s">
        <v>61544</v>
      </c>
      <c r="V13" s="1" t="s">
        <v>76</v>
      </c>
      <c r="W13" s="1" t="s">
        <v>73</v>
      </c>
      <c r="X13" s="1" t="s">
        <v>73</v>
      </c>
      <c r="Y13" s="1" t="s">
        <v>73</v>
      </c>
      <c r="Z13" s="1" t="s">
        <v>61540</v>
      </c>
      <c r="AA13" s="1" t="s">
        <v>73</v>
      </c>
      <c r="AB13" s="1" t="s">
        <v>78</v>
      </c>
      <c r="AC13" s="1" t="s">
        <v>61545</v>
      </c>
      <c r="AD13" s="1" t="s">
        <v>164</v>
      </c>
      <c r="AE13" s="1" t="s">
        <v>73</v>
      </c>
      <c r="AF13" s="1" t="s">
        <v>73</v>
      </c>
      <c r="AG13" s="13" t="s">
        <v>73</v>
      </c>
      <c r="AH13" s="1" t="s">
        <v>73</v>
      </c>
      <c r="AI13" s="1" t="s">
        <v>82</v>
      </c>
      <c r="AJ13" s="1" t="s">
        <v>82</v>
      </c>
      <c r="AK13" s="1" t="s">
        <v>82</v>
      </c>
      <c r="AL13" s="1" t="s">
        <v>4640</v>
      </c>
      <c r="AM13" s="1" t="s">
        <v>3320</v>
      </c>
      <c r="AN13" s="1" t="s">
        <v>73</v>
      </c>
      <c r="AO13" s="1" t="s">
        <v>73</v>
      </c>
      <c r="AP13" s="1" t="s">
        <v>93</v>
      </c>
      <c r="AQ13" s="1" t="s">
        <v>73</v>
      </c>
      <c r="AR13" s="1" t="s">
        <v>73</v>
      </c>
      <c r="AS13" s="1" t="s">
        <v>73</v>
      </c>
      <c r="AT13" s="1" t="s">
        <v>138</v>
      </c>
      <c r="AU13" s="1" t="s">
        <v>191</v>
      </c>
      <c r="AV13" s="1" t="s">
        <v>192</v>
      </c>
      <c r="AW13" s="1" t="s">
        <v>193</v>
      </c>
      <c r="AX13" s="1" t="s">
        <v>2110</v>
      </c>
      <c r="AY13" s="1" t="s">
        <v>73</v>
      </c>
      <c r="AZ13" s="12">
        <v>1</v>
      </c>
      <c r="BA13" s="12">
        <v>1</v>
      </c>
      <c r="BB13" s="12">
        <v>97</v>
      </c>
      <c r="BC13" s="1" t="s">
        <v>61546</v>
      </c>
      <c r="BD13" s="1" t="s">
        <v>61547</v>
      </c>
      <c r="BE13" s="1" t="s">
        <v>195</v>
      </c>
      <c r="BF13" s="1" t="s">
        <v>73</v>
      </c>
      <c r="BG13" s="1" t="s">
        <v>93</v>
      </c>
      <c r="BH13" s="1" t="s">
        <v>93</v>
      </c>
      <c r="BI13" s="1" t="s">
        <v>76</v>
      </c>
      <c r="BJ13" s="1" t="s">
        <v>76</v>
      </c>
    </row>
    <row r="14" spans="1:62" hidden="1" x14ac:dyDescent="0.2">
      <c r="A14" s="12" t="s">
        <v>61523</v>
      </c>
      <c r="B14" s="1" t="s">
        <v>28494</v>
      </c>
      <c r="C14" s="1" t="s">
        <v>147</v>
      </c>
      <c r="D14" s="1" t="s">
        <v>61524</v>
      </c>
      <c r="E14" s="1" t="s">
        <v>61525</v>
      </c>
      <c r="F14" s="1" t="s">
        <v>61526</v>
      </c>
      <c r="G14" s="1" t="s">
        <v>390</v>
      </c>
      <c r="H14" s="58" t="str">
        <f t="shared" si="0"/>
        <v>长汀供电有限公司</v>
      </c>
      <c r="I14" s="1" t="s">
        <v>391</v>
      </c>
      <c r="J14" s="1" t="s">
        <v>392</v>
      </c>
      <c r="K14" s="1" t="s">
        <v>413</v>
      </c>
      <c r="L14" s="1" t="s">
        <v>497</v>
      </c>
      <c r="M14" s="1" t="s">
        <v>61527</v>
      </c>
      <c r="N14" s="1" t="s">
        <v>61528</v>
      </c>
      <c r="O14" s="1" t="s">
        <v>70</v>
      </c>
      <c r="P14" s="1" t="s">
        <v>185</v>
      </c>
      <c r="Q14" s="1" t="s">
        <v>61529</v>
      </c>
      <c r="R14" s="1" t="s">
        <v>61530</v>
      </c>
      <c r="S14" s="1" t="s">
        <v>61531</v>
      </c>
      <c r="T14" s="1" t="s">
        <v>61532</v>
      </c>
      <c r="U14" s="1" t="s">
        <v>61533</v>
      </c>
      <c r="V14" s="1" t="s">
        <v>76</v>
      </c>
      <c r="W14" s="1" t="s">
        <v>73</v>
      </c>
      <c r="X14" s="1" t="s">
        <v>73</v>
      </c>
      <c r="Y14" s="1" t="s">
        <v>73</v>
      </c>
      <c r="Z14" s="1" t="s">
        <v>61527</v>
      </c>
      <c r="AA14" s="1" t="s">
        <v>61534</v>
      </c>
      <c r="AB14" s="1" t="s">
        <v>78</v>
      </c>
      <c r="AC14" s="1" t="s">
        <v>61412</v>
      </c>
      <c r="AD14" s="1" t="s">
        <v>164</v>
      </c>
      <c r="AE14" s="1" t="s">
        <v>73</v>
      </c>
      <c r="AF14" s="1" t="s">
        <v>73</v>
      </c>
      <c r="AG14" s="13" t="s">
        <v>73</v>
      </c>
      <c r="AH14" s="1" t="s">
        <v>73</v>
      </c>
      <c r="AI14" s="1" t="s">
        <v>82</v>
      </c>
      <c r="AJ14" s="1" t="s">
        <v>82</v>
      </c>
      <c r="AK14" s="1" t="s">
        <v>1808</v>
      </c>
      <c r="AL14" s="1" t="s">
        <v>584</v>
      </c>
      <c r="AM14" s="1" t="s">
        <v>585</v>
      </c>
      <c r="AN14" s="1" t="s">
        <v>61534</v>
      </c>
      <c r="AO14" s="1" t="s">
        <v>73</v>
      </c>
      <c r="AP14" s="1" t="s">
        <v>76</v>
      </c>
      <c r="AQ14" s="1" t="s">
        <v>76</v>
      </c>
      <c r="AR14" s="1" t="s">
        <v>76</v>
      </c>
      <c r="AS14" s="1" t="s">
        <v>73</v>
      </c>
      <c r="AT14" s="1" t="s">
        <v>138</v>
      </c>
      <c r="AU14" s="1" t="s">
        <v>509</v>
      </c>
      <c r="AV14" s="1" t="s">
        <v>510</v>
      </c>
      <c r="AW14" s="1" t="s">
        <v>511</v>
      </c>
      <c r="AX14" s="1" t="s">
        <v>262</v>
      </c>
      <c r="AY14" s="1" t="s">
        <v>61532</v>
      </c>
      <c r="AZ14" s="12">
        <v>6</v>
      </c>
      <c r="BA14" s="12">
        <v>5</v>
      </c>
      <c r="BB14" s="12">
        <v>233</v>
      </c>
      <c r="BC14" s="1" t="s">
        <v>28494</v>
      </c>
      <c r="BD14" s="1" t="s">
        <v>28495</v>
      </c>
      <c r="BE14" s="1" t="s">
        <v>91</v>
      </c>
      <c r="BF14" s="1" t="s">
        <v>61535</v>
      </c>
      <c r="BG14" s="1" t="s">
        <v>93</v>
      </c>
      <c r="BH14" s="1" t="s">
        <v>93</v>
      </c>
      <c r="BI14" s="1" t="s">
        <v>76</v>
      </c>
      <c r="BJ14" s="1" t="s">
        <v>93</v>
      </c>
    </row>
    <row r="15" spans="1:62" hidden="1" x14ac:dyDescent="0.2">
      <c r="A15" s="12" t="s">
        <v>61511</v>
      </c>
      <c r="B15" s="1" t="s">
        <v>61521</v>
      </c>
      <c r="C15" s="1" t="s">
        <v>60</v>
      </c>
      <c r="D15" s="1" t="s">
        <v>61512</v>
      </c>
      <c r="E15" s="1" t="s">
        <v>61513</v>
      </c>
      <c r="F15" s="1" t="s">
        <v>61514</v>
      </c>
      <c r="G15" s="1" t="s">
        <v>678</v>
      </c>
      <c r="H15" s="58" t="str">
        <f>C15</f>
        <v>厦门</v>
      </c>
      <c r="I15" s="1" t="s">
        <v>679</v>
      </c>
      <c r="J15" s="1" t="s">
        <v>680</v>
      </c>
      <c r="K15" s="1" t="s">
        <v>103</v>
      </c>
      <c r="L15" s="1" t="s">
        <v>103</v>
      </c>
      <c r="M15" s="1" t="s">
        <v>61515</v>
      </c>
      <c r="N15" s="1" t="s">
        <v>61516</v>
      </c>
      <c r="O15" s="1" t="s">
        <v>156</v>
      </c>
      <c r="P15" s="1" t="s">
        <v>1740</v>
      </c>
      <c r="Q15" s="1" t="s">
        <v>61517</v>
      </c>
      <c r="R15" s="1" t="s">
        <v>61518</v>
      </c>
      <c r="S15" s="1" t="s">
        <v>73</v>
      </c>
      <c r="T15" s="1" t="s">
        <v>73</v>
      </c>
      <c r="U15" s="1" t="s">
        <v>61519</v>
      </c>
      <c r="V15" s="1" t="s">
        <v>76</v>
      </c>
      <c r="W15" s="1" t="s">
        <v>73</v>
      </c>
      <c r="X15" s="1" t="s">
        <v>73</v>
      </c>
      <c r="Y15" s="1" t="s">
        <v>73</v>
      </c>
      <c r="Z15" s="1" t="s">
        <v>61515</v>
      </c>
      <c r="AA15" s="1" t="s">
        <v>73</v>
      </c>
      <c r="AB15" s="1" t="s">
        <v>78</v>
      </c>
      <c r="AC15" s="1" t="s">
        <v>61520</v>
      </c>
      <c r="AD15" s="1" t="s">
        <v>80</v>
      </c>
      <c r="AE15" s="1" t="s">
        <v>1329</v>
      </c>
      <c r="AF15" s="1" t="s">
        <v>73</v>
      </c>
      <c r="AG15" s="13" t="s">
        <v>73</v>
      </c>
      <c r="AH15" s="1" t="s">
        <v>73</v>
      </c>
      <c r="AI15" s="1" t="s">
        <v>211</v>
      </c>
      <c r="AJ15" s="1" t="s">
        <v>529</v>
      </c>
      <c r="AK15" s="1" t="s">
        <v>189</v>
      </c>
      <c r="AL15" s="1" t="s">
        <v>54849</v>
      </c>
      <c r="AM15" s="1" t="s">
        <v>5962</v>
      </c>
      <c r="AN15" s="1" t="s">
        <v>73</v>
      </c>
      <c r="AO15" s="1" t="s">
        <v>73</v>
      </c>
      <c r="AP15" s="1" t="s">
        <v>93</v>
      </c>
      <c r="AQ15" s="1" t="s">
        <v>73</v>
      </c>
      <c r="AR15" s="1" t="s">
        <v>73</v>
      </c>
      <c r="AS15" s="1" t="s">
        <v>73</v>
      </c>
      <c r="AT15" s="1" t="s">
        <v>117</v>
      </c>
      <c r="AU15" s="1" t="s">
        <v>118</v>
      </c>
      <c r="AV15" s="1" t="s">
        <v>119</v>
      </c>
      <c r="AW15" s="1" t="s">
        <v>120</v>
      </c>
      <c r="AX15" s="1" t="s">
        <v>121</v>
      </c>
      <c r="AY15" s="1" t="s">
        <v>73</v>
      </c>
      <c r="AZ15" s="12">
        <v>10</v>
      </c>
      <c r="BA15" s="12">
        <v>18</v>
      </c>
      <c r="BB15" s="12">
        <v>448</v>
      </c>
      <c r="BC15" s="1" t="s">
        <v>61521</v>
      </c>
      <c r="BD15" s="1" t="s">
        <v>61522</v>
      </c>
      <c r="BE15" s="1" t="s">
        <v>195</v>
      </c>
      <c r="BF15" s="1" t="s">
        <v>73</v>
      </c>
      <c r="BG15" s="1" t="s">
        <v>93</v>
      </c>
      <c r="BH15" s="1" t="s">
        <v>93</v>
      </c>
      <c r="BI15" s="1" t="s">
        <v>76</v>
      </c>
      <c r="BJ15" s="1" t="s">
        <v>76</v>
      </c>
    </row>
    <row r="16" spans="1:62" x14ac:dyDescent="0.2">
      <c r="A16" s="12" t="s">
        <v>61501</v>
      </c>
      <c r="B16" s="1" t="s">
        <v>61182</v>
      </c>
      <c r="C16" s="1" t="s">
        <v>174</v>
      </c>
      <c r="D16" s="1" t="s">
        <v>61502</v>
      </c>
      <c r="E16" s="1" t="s">
        <v>61503</v>
      </c>
      <c r="F16" s="1" t="s">
        <v>61504</v>
      </c>
      <c r="G16" s="1" t="s">
        <v>773</v>
      </c>
      <c r="H16" s="58" t="str">
        <f t="shared" ref="H16:H20" si="1">G16</f>
        <v>永春县供电公司</v>
      </c>
      <c r="I16" s="1" t="s">
        <v>6079</v>
      </c>
      <c r="J16" s="1" t="s">
        <v>6080</v>
      </c>
      <c r="K16" s="1" t="s">
        <v>2883</v>
      </c>
      <c r="L16" s="1" t="s">
        <v>3041</v>
      </c>
      <c r="M16" s="1" t="s">
        <v>61505</v>
      </c>
      <c r="N16" s="1" t="s">
        <v>61506</v>
      </c>
      <c r="O16" s="1" t="s">
        <v>156</v>
      </c>
      <c r="P16" s="1" t="s">
        <v>185</v>
      </c>
      <c r="Q16" s="1" t="s">
        <v>61507</v>
      </c>
      <c r="R16" s="1" t="s">
        <v>61508</v>
      </c>
      <c r="S16" s="1" t="s">
        <v>73</v>
      </c>
      <c r="T16" s="1" t="s">
        <v>73</v>
      </c>
      <c r="U16" s="1" t="s">
        <v>61509</v>
      </c>
      <c r="V16" s="1" t="s">
        <v>76</v>
      </c>
      <c r="W16" s="1" t="s">
        <v>73</v>
      </c>
      <c r="X16" s="1" t="s">
        <v>73</v>
      </c>
      <c r="Y16" s="1" t="s">
        <v>73</v>
      </c>
      <c r="Z16" s="1" t="s">
        <v>61505</v>
      </c>
      <c r="AA16" s="1" t="s">
        <v>73</v>
      </c>
      <c r="AB16" s="1" t="s">
        <v>78</v>
      </c>
      <c r="AC16" s="1" t="s">
        <v>61510</v>
      </c>
      <c r="AD16" s="1" t="s">
        <v>164</v>
      </c>
      <c r="AE16" s="1" t="s">
        <v>73</v>
      </c>
      <c r="AF16" s="1" t="s">
        <v>73</v>
      </c>
      <c r="AG16" s="13" t="s">
        <v>73</v>
      </c>
      <c r="AH16" s="1" t="s">
        <v>73</v>
      </c>
      <c r="AI16" s="1" t="s">
        <v>82</v>
      </c>
      <c r="AJ16" s="1" t="s">
        <v>82</v>
      </c>
      <c r="AK16" s="1" t="s">
        <v>189</v>
      </c>
      <c r="AL16" s="1" t="s">
        <v>5337</v>
      </c>
      <c r="AM16" s="1" t="s">
        <v>5338</v>
      </c>
      <c r="AN16" s="1" t="s">
        <v>73</v>
      </c>
      <c r="AO16" s="1" t="s">
        <v>73</v>
      </c>
      <c r="AP16" s="1" t="s">
        <v>93</v>
      </c>
      <c r="AQ16" s="1" t="s">
        <v>73</v>
      </c>
      <c r="AR16" s="1" t="s">
        <v>73</v>
      </c>
      <c r="AS16" s="1" t="s">
        <v>73</v>
      </c>
      <c r="AT16" s="1" t="s">
        <v>138</v>
      </c>
      <c r="AU16" s="1" t="s">
        <v>740</v>
      </c>
      <c r="AV16" s="1" t="s">
        <v>741</v>
      </c>
      <c r="AW16" s="1" t="s">
        <v>742</v>
      </c>
      <c r="AX16" s="1" t="s">
        <v>142</v>
      </c>
      <c r="AY16" s="1" t="s">
        <v>73</v>
      </c>
      <c r="AZ16" s="12">
        <v>24</v>
      </c>
      <c r="BA16" s="12">
        <v>15</v>
      </c>
      <c r="BB16" s="12">
        <v>1947</v>
      </c>
      <c r="BC16" s="1" t="s">
        <v>61182</v>
      </c>
      <c r="BD16" s="1" t="s">
        <v>61183</v>
      </c>
      <c r="BE16" s="1" t="s">
        <v>195</v>
      </c>
      <c r="BF16" s="1" t="s">
        <v>73</v>
      </c>
      <c r="BG16" s="1" t="s">
        <v>93</v>
      </c>
      <c r="BH16" s="1" t="s">
        <v>93</v>
      </c>
      <c r="BI16" s="1" t="s">
        <v>76</v>
      </c>
      <c r="BJ16" s="1" t="s">
        <v>76</v>
      </c>
    </row>
    <row r="17" spans="1:62" hidden="1" x14ac:dyDescent="0.2">
      <c r="A17" s="12" t="s">
        <v>61488</v>
      </c>
      <c r="B17" s="1" t="s">
        <v>61499</v>
      </c>
      <c r="C17" s="1" t="s">
        <v>174</v>
      </c>
      <c r="D17" s="1" t="s">
        <v>61489</v>
      </c>
      <c r="E17" s="1" t="s">
        <v>61490</v>
      </c>
      <c r="F17" s="1" t="s">
        <v>61491</v>
      </c>
      <c r="G17" s="1" t="s">
        <v>307</v>
      </c>
      <c r="H17" s="58" t="str">
        <f t="shared" si="1"/>
        <v>惠安县供电公司</v>
      </c>
      <c r="I17" s="1" t="s">
        <v>308</v>
      </c>
      <c r="J17" s="1" t="s">
        <v>309</v>
      </c>
      <c r="K17" s="1" t="s">
        <v>103</v>
      </c>
      <c r="L17" s="1" t="s">
        <v>103</v>
      </c>
      <c r="M17" s="1" t="s">
        <v>61492</v>
      </c>
      <c r="N17" s="1" t="s">
        <v>61493</v>
      </c>
      <c r="O17" s="1" t="s">
        <v>293</v>
      </c>
      <c r="P17" s="1" t="s">
        <v>185</v>
      </c>
      <c r="Q17" s="1" t="s">
        <v>61494</v>
      </c>
      <c r="R17" s="1" t="s">
        <v>61495</v>
      </c>
      <c r="S17" s="1" t="s">
        <v>73</v>
      </c>
      <c r="T17" s="1" t="s">
        <v>73</v>
      </c>
      <c r="U17" s="1" t="s">
        <v>61496</v>
      </c>
      <c r="V17" s="1" t="s">
        <v>76</v>
      </c>
      <c r="W17" s="1" t="s">
        <v>73</v>
      </c>
      <c r="X17" s="1" t="s">
        <v>73</v>
      </c>
      <c r="Y17" s="1" t="s">
        <v>73</v>
      </c>
      <c r="Z17" s="1" t="s">
        <v>61497</v>
      </c>
      <c r="AA17" s="1" t="s">
        <v>73</v>
      </c>
      <c r="AB17" s="1" t="s">
        <v>78</v>
      </c>
      <c r="AC17" s="1" t="s">
        <v>61498</v>
      </c>
      <c r="AD17" s="1" t="s">
        <v>80</v>
      </c>
      <c r="AE17" s="1" t="s">
        <v>73</v>
      </c>
      <c r="AF17" s="1" t="s">
        <v>73</v>
      </c>
      <c r="AG17" s="13" t="s">
        <v>73</v>
      </c>
      <c r="AH17" s="1" t="s">
        <v>73</v>
      </c>
      <c r="AI17" s="1" t="s">
        <v>82</v>
      </c>
      <c r="AJ17" s="1" t="s">
        <v>82</v>
      </c>
      <c r="AK17" s="1" t="s">
        <v>1808</v>
      </c>
      <c r="AL17" s="1" t="s">
        <v>4349</v>
      </c>
      <c r="AM17" s="1" t="s">
        <v>309</v>
      </c>
      <c r="AN17" s="1" t="s">
        <v>73</v>
      </c>
      <c r="AO17" s="1" t="s">
        <v>73</v>
      </c>
      <c r="AP17" s="1" t="s">
        <v>93</v>
      </c>
      <c r="AQ17" s="1" t="s">
        <v>73</v>
      </c>
      <c r="AR17" s="1" t="s">
        <v>73</v>
      </c>
      <c r="AS17" s="1" t="s">
        <v>73</v>
      </c>
      <c r="AT17" s="1" t="s">
        <v>117</v>
      </c>
      <c r="AU17" s="1" t="s">
        <v>118</v>
      </c>
      <c r="AV17" s="1" t="s">
        <v>119</v>
      </c>
      <c r="AW17" s="1" t="s">
        <v>120</v>
      </c>
      <c r="AX17" s="1" t="s">
        <v>121</v>
      </c>
      <c r="AY17" s="1" t="s">
        <v>73</v>
      </c>
      <c r="AZ17" s="12">
        <v>2</v>
      </c>
      <c r="BA17" s="12">
        <v>2</v>
      </c>
      <c r="BB17" s="12">
        <v>189</v>
      </c>
      <c r="BC17" s="1" t="s">
        <v>61499</v>
      </c>
      <c r="BD17" s="1" t="s">
        <v>61500</v>
      </c>
      <c r="BE17" s="1" t="s">
        <v>195</v>
      </c>
      <c r="BF17" s="1" t="s">
        <v>73</v>
      </c>
      <c r="BG17" s="1" t="s">
        <v>93</v>
      </c>
      <c r="BH17" s="1" t="s">
        <v>93</v>
      </c>
      <c r="BI17" s="1" t="s">
        <v>76</v>
      </c>
      <c r="BJ17" s="1" t="s">
        <v>76</v>
      </c>
    </row>
    <row r="18" spans="1:62" hidden="1" x14ac:dyDescent="0.2">
      <c r="A18" s="12" t="s">
        <v>61475</v>
      </c>
      <c r="B18" s="1" t="s">
        <v>61486</v>
      </c>
      <c r="C18" s="1" t="s">
        <v>96</v>
      </c>
      <c r="D18" s="1" t="s">
        <v>61476</v>
      </c>
      <c r="E18" s="1" t="s">
        <v>61477</v>
      </c>
      <c r="F18" s="1" t="s">
        <v>61478</v>
      </c>
      <c r="G18" s="1" t="s">
        <v>494</v>
      </c>
      <c r="H18" s="58" t="str">
        <f t="shared" si="1"/>
        <v>浦城供电公司</v>
      </c>
      <c r="I18" s="1" t="s">
        <v>2974</v>
      </c>
      <c r="J18" s="1" t="s">
        <v>2612</v>
      </c>
      <c r="K18" s="1" t="s">
        <v>2883</v>
      </c>
      <c r="L18" s="1" t="s">
        <v>2923</v>
      </c>
      <c r="M18" s="1" t="s">
        <v>61479</v>
      </c>
      <c r="N18" s="1" t="s">
        <v>61480</v>
      </c>
      <c r="O18" s="1" t="s">
        <v>156</v>
      </c>
      <c r="P18" s="1" t="s">
        <v>157</v>
      </c>
      <c r="Q18" s="1" t="s">
        <v>61481</v>
      </c>
      <c r="R18" s="1" t="s">
        <v>61482</v>
      </c>
      <c r="S18" s="1" t="s">
        <v>73</v>
      </c>
      <c r="T18" s="1" t="s">
        <v>73</v>
      </c>
      <c r="U18" s="1" t="s">
        <v>61483</v>
      </c>
      <c r="V18" s="1" t="s">
        <v>76</v>
      </c>
      <c r="W18" s="1" t="s">
        <v>73</v>
      </c>
      <c r="X18" s="1" t="s">
        <v>73</v>
      </c>
      <c r="Y18" s="1" t="s">
        <v>73</v>
      </c>
      <c r="Z18" s="1" t="s">
        <v>61484</v>
      </c>
      <c r="AA18" s="1" t="s">
        <v>73</v>
      </c>
      <c r="AB18" s="1" t="s">
        <v>78</v>
      </c>
      <c r="AC18" s="1" t="s">
        <v>61485</v>
      </c>
      <c r="AD18" s="1" t="s">
        <v>80</v>
      </c>
      <c r="AE18" s="1" t="s">
        <v>73</v>
      </c>
      <c r="AF18" s="1" t="s">
        <v>73</v>
      </c>
      <c r="AG18" s="13" t="s">
        <v>73</v>
      </c>
      <c r="AH18" s="1" t="s">
        <v>73</v>
      </c>
      <c r="AI18" s="1" t="s">
        <v>115</v>
      </c>
      <c r="AJ18" s="1" t="s">
        <v>403</v>
      </c>
      <c r="AK18" s="1" t="s">
        <v>82</v>
      </c>
      <c r="AL18" s="1" t="s">
        <v>14197</v>
      </c>
      <c r="AM18" s="1" t="s">
        <v>3320</v>
      </c>
      <c r="AN18" s="1" t="s">
        <v>73</v>
      </c>
      <c r="AO18" s="1" t="s">
        <v>73</v>
      </c>
      <c r="AP18" s="1" t="s">
        <v>93</v>
      </c>
      <c r="AQ18" s="1" t="s">
        <v>73</v>
      </c>
      <c r="AR18" s="1" t="s">
        <v>73</v>
      </c>
      <c r="AS18" s="1" t="s">
        <v>73</v>
      </c>
      <c r="AT18" s="1" t="s">
        <v>138</v>
      </c>
      <c r="AU18" s="1" t="s">
        <v>191</v>
      </c>
      <c r="AV18" s="1" t="s">
        <v>2715</v>
      </c>
      <c r="AW18" s="1" t="s">
        <v>2716</v>
      </c>
      <c r="AX18" s="1" t="s">
        <v>2110</v>
      </c>
      <c r="AY18" s="1" t="s">
        <v>73</v>
      </c>
      <c r="AZ18" s="12">
        <v>43</v>
      </c>
      <c r="BA18" s="12">
        <v>7</v>
      </c>
      <c r="BB18" s="12">
        <v>2861</v>
      </c>
      <c r="BC18" s="1" t="s">
        <v>61486</v>
      </c>
      <c r="BD18" s="1" t="s">
        <v>61487</v>
      </c>
      <c r="BE18" s="1" t="s">
        <v>195</v>
      </c>
      <c r="BF18" s="1" t="s">
        <v>73</v>
      </c>
      <c r="BG18" s="1" t="s">
        <v>93</v>
      </c>
      <c r="BH18" s="1" t="s">
        <v>93</v>
      </c>
      <c r="BI18" s="1" t="s">
        <v>76</v>
      </c>
      <c r="BJ18" s="1" t="s">
        <v>76</v>
      </c>
    </row>
    <row r="19" spans="1:62" x14ac:dyDescent="0.2">
      <c r="A19" s="12" t="s">
        <v>61465</v>
      </c>
      <c r="B19" s="1" t="s">
        <v>2257</v>
      </c>
      <c r="C19" s="1" t="s">
        <v>96</v>
      </c>
      <c r="D19" s="1" t="s">
        <v>61466</v>
      </c>
      <c r="E19" s="1" t="s">
        <v>61467</v>
      </c>
      <c r="F19" s="1" t="s">
        <v>61468</v>
      </c>
      <c r="G19" s="1" t="s">
        <v>494</v>
      </c>
      <c r="H19" s="58" t="str">
        <f t="shared" si="1"/>
        <v>浦城供电公司</v>
      </c>
      <c r="I19" s="1" t="s">
        <v>2974</v>
      </c>
      <c r="J19" s="1" t="s">
        <v>2612</v>
      </c>
      <c r="K19" s="1" t="s">
        <v>2883</v>
      </c>
      <c r="L19" s="1" t="s">
        <v>3041</v>
      </c>
      <c r="M19" s="1" t="s">
        <v>61469</v>
      </c>
      <c r="N19" s="1" t="s">
        <v>61470</v>
      </c>
      <c r="O19" s="1" t="s">
        <v>70</v>
      </c>
      <c r="P19" s="1" t="s">
        <v>106</v>
      </c>
      <c r="Q19" s="1" t="s">
        <v>61471</v>
      </c>
      <c r="R19" s="1" t="s">
        <v>61472</v>
      </c>
      <c r="S19" s="1" t="s">
        <v>73</v>
      </c>
      <c r="T19" s="1" t="s">
        <v>73</v>
      </c>
      <c r="U19" s="1" t="s">
        <v>61473</v>
      </c>
      <c r="V19" s="1" t="s">
        <v>76</v>
      </c>
      <c r="W19" s="1" t="s">
        <v>73</v>
      </c>
      <c r="X19" s="1" t="s">
        <v>73</v>
      </c>
      <c r="Y19" s="1" t="s">
        <v>73</v>
      </c>
      <c r="Z19" s="1" t="s">
        <v>61474</v>
      </c>
      <c r="AA19" s="1" t="s">
        <v>73</v>
      </c>
      <c r="AB19" s="1" t="s">
        <v>78</v>
      </c>
      <c r="AC19" s="1" t="s">
        <v>59250</v>
      </c>
      <c r="AD19" s="1" t="s">
        <v>80</v>
      </c>
      <c r="AE19" s="1" t="s">
        <v>73</v>
      </c>
      <c r="AF19" s="1" t="s">
        <v>73</v>
      </c>
      <c r="AG19" s="13" t="s">
        <v>73</v>
      </c>
      <c r="AH19" s="1" t="s">
        <v>73</v>
      </c>
      <c r="AI19" s="1" t="s">
        <v>402</v>
      </c>
      <c r="AJ19" s="1" t="s">
        <v>403</v>
      </c>
      <c r="AK19" s="1" t="s">
        <v>82</v>
      </c>
      <c r="AL19" s="1" t="s">
        <v>14197</v>
      </c>
      <c r="AM19" s="1" t="s">
        <v>3320</v>
      </c>
      <c r="AN19" s="1" t="s">
        <v>73</v>
      </c>
      <c r="AO19" s="1" t="s">
        <v>73</v>
      </c>
      <c r="AP19" s="1" t="s">
        <v>93</v>
      </c>
      <c r="AQ19" s="1" t="s">
        <v>73</v>
      </c>
      <c r="AR19" s="1" t="s">
        <v>73</v>
      </c>
      <c r="AS19" s="1" t="s">
        <v>73</v>
      </c>
      <c r="AT19" s="1" t="s">
        <v>138</v>
      </c>
      <c r="AU19" s="1" t="s">
        <v>168</v>
      </c>
      <c r="AV19" s="1" t="s">
        <v>741</v>
      </c>
      <c r="AW19" s="1" t="s">
        <v>1130</v>
      </c>
      <c r="AX19" s="1" t="s">
        <v>2654</v>
      </c>
      <c r="AY19" s="1" t="s">
        <v>73</v>
      </c>
      <c r="AZ19" s="12">
        <v>7</v>
      </c>
      <c r="BA19" s="12">
        <v>0</v>
      </c>
      <c r="BB19" s="12">
        <v>133</v>
      </c>
      <c r="BC19" s="1" t="s">
        <v>2257</v>
      </c>
      <c r="BD19" s="1" t="s">
        <v>4828</v>
      </c>
      <c r="BE19" s="1" t="s">
        <v>195</v>
      </c>
      <c r="BF19" s="1" t="s">
        <v>73</v>
      </c>
      <c r="BG19" s="1" t="s">
        <v>93</v>
      </c>
      <c r="BH19" s="1" t="s">
        <v>93</v>
      </c>
      <c r="BI19" s="1" t="s">
        <v>76</v>
      </c>
      <c r="BJ19" s="1" t="s">
        <v>76</v>
      </c>
    </row>
    <row r="20" spans="1:62" x14ac:dyDescent="0.2">
      <c r="A20" s="12" t="s">
        <v>61457</v>
      </c>
      <c r="B20" s="1" t="s">
        <v>45241</v>
      </c>
      <c r="C20" s="1" t="s">
        <v>96</v>
      </c>
      <c r="D20" s="1" t="s">
        <v>61458</v>
      </c>
      <c r="E20" s="1" t="s">
        <v>61459</v>
      </c>
      <c r="F20" s="1" t="s">
        <v>61460</v>
      </c>
      <c r="G20" s="1" t="s">
        <v>494</v>
      </c>
      <c r="H20" s="58" t="str">
        <f t="shared" si="1"/>
        <v>浦城供电公司</v>
      </c>
      <c r="I20" s="1" t="s">
        <v>2974</v>
      </c>
      <c r="J20" s="1" t="s">
        <v>2612</v>
      </c>
      <c r="K20" s="1" t="s">
        <v>2883</v>
      </c>
      <c r="L20" s="1" t="s">
        <v>3041</v>
      </c>
      <c r="M20" s="1" t="s">
        <v>61461</v>
      </c>
      <c r="N20" s="1" t="s">
        <v>61462</v>
      </c>
      <c r="O20" s="1" t="s">
        <v>293</v>
      </c>
      <c r="P20" s="1" t="s">
        <v>106</v>
      </c>
      <c r="Q20" s="1" t="s">
        <v>61463</v>
      </c>
      <c r="R20" s="1" t="s">
        <v>61464</v>
      </c>
      <c r="S20" s="1" t="s">
        <v>73</v>
      </c>
      <c r="T20" s="1" t="s">
        <v>73</v>
      </c>
      <c r="U20" s="1" t="s">
        <v>45238</v>
      </c>
      <c r="V20" s="1" t="s">
        <v>76</v>
      </c>
      <c r="W20" s="1" t="s">
        <v>73</v>
      </c>
      <c r="X20" s="1" t="s">
        <v>73</v>
      </c>
      <c r="Y20" s="1" t="s">
        <v>73</v>
      </c>
      <c r="Z20" s="1" t="s">
        <v>59182</v>
      </c>
      <c r="AA20" s="1" t="s">
        <v>73</v>
      </c>
      <c r="AB20" s="1" t="s">
        <v>78</v>
      </c>
      <c r="AC20" s="1" t="s">
        <v>61250</v>
      </c>
      <c r="AD20" s="1" t="s">
        <v>80</v>
      </c>
      <c r="AE20" s="1" t="s">
        <v>73</v>
      </c>
      <c r="AF20" s="1" t="s">
        <v>73</v>
      </c>
      <c r="AG20" s="13" t="s">
        <v>73</v>
      </c>
      <c r="AH20" s="1" t="s">
        <v>73</v>
      </c>
      <c r="AI20" s="1" t="s">
        <v>402</v>
      </c>
      <c r="AJ20" s="1" t="s">
        <v>403</v>
      </c>
      <c r="AK20" s="1" t="s">
        <v>82</v>
      </c>
      <c r="AL20" s="1" t="s">
        <v>14197</v>
      </c>
      <c r="AM20" s="1" t="s">
        <v>3320</v>
      </c>
      <c r="AN20" s="1" t="s">
        <v>73</v>
      </c>
      <c r="AO20" s="1" t="s">
        <v>73</v>
      </c>
      <c r="AP20" s="1" t="s">
        <v>93</v>
      </c>
      <c r="AQ20" s="1" t="s">
        <v>73</v>
      </c>
      <c r="AR20" s="1" t="s">
        <v>73</v>
      </c>
      <c r="AS20" s="1" t="s">
        <v>73</v>
      </c>
      <c r="AT20" s="1" t="s">
        <v>138</v>
      </c>
      <c r="AU20" s="1" t="s">
        <v>191</v>
      </c>
      <c r="AV20" s="1" t="s">
        <v>213</v>
      </c>
      <c r="AW20" s="1" t="s">
        <v>214</v>
      </c>
      <c r="AX20" s="1" t="s">
        <v>2654</v>
      </c>
      <c r="AY20" s="1" t="s">
        <v>73</v>
      </c>
      <c r="AZ20" s="12">
        <v>27</v>
      </c>
      <c r="BA20" s="12">
        <v>4</v>
      </c>
      <c r="BB20" s="12">
        <v>1299</v>
      </c>
      <c r="BC20" s="1" t="s">
        <v>45241</v>
      </c>
      <c r="BD20" s="1" t="s">
        <v>45242</v>
      </c>
      <c r="BE20" s="1" t="s">
        <v>195</v>
      </c>
      <c r="BF20" s="1" t="s">
        <v>73</v>
      </c>
      <c r="BG20" s="1" t="s">
        <v>93</v>
      </c>
      <c r="BH20" s="1" t="s">
        <v>93</v>
      </c>
      <c r="BI20" s="1" t="s">
        <v>76</v>
      </c>
      <c r="BJ20" s="1" t="s">
        <v>76</v>
      </c>
    </row>
    <row r="21" spans="1:62" x14ac:dyDescent="0.2">
      <c r="A21" s="12" t="s">
        <v>61447</v>
      </c>
      <c r="B21" s="1" t="s">
        <v>8577</v>
      </c>
      <c r="C21" s="1" t="s">
        <v>96</v>
      </c>
      <c r="D21" s="1" t="s">
        <v>61448</v>
      </c>
      <c r="E21" s="1" t="s">
        <v>61449</v>
      </c>
      <c r="F21" s="1" t="s">
        <v>61450</v>
      </c>
      <c r="G21" s="1" t="s">
        <v>100</v>
      </c>
      <c r="H21" s="58" t="str">
        <f t="shared" ref="H21:H22" si="2">C21</f>
        <v>南平</v>
      </c>
      <c r="I21" s="1" t="s">
        <v>5536</v>
      </c>
      <c r="J21" s="1" t="s">
        <v>5537</v>
      </c>
      <c r="K21" s="1" t="s">
        <v>2883</v>
      </c>
      <c r="L21" s="1" t="s">
        <v>3041</v>
      </c>
      <c r="M21" s="1" t="s">
        <v>61451</v>
      </c>
      <c r="N21" s="1" t="s">
        <v>61452</v>
      </c>
      <c r="O21" s="1" t="s">
        <v>293</v>
      </c>
      <c r="P21" s="1" t="s">
        <v>71</v>
      </c>
      <c r="Q21" s="1" t="s">
        <v>61453</v>
      </c>
      <c r="R21" s="1" t="s">
        <v>61454</v>
      </c>
      <c r="S21" s="1" t="s">
        <v>73</v>
      </c>
      <c r="T21" s="1" t="s">
        <v>73</v>
      </c>
      <c r="U21" s="1" t="s">
        <v>61455</v>
      </c>
      <c r="V21" s="1" t="s">
        <v>76</v>
      </c>
      <c r="W21" s="1" t="s">
        <v>73</v>
      </c>
      <c r="X21" s="1" t="s">
        <v>73</v>
      </c>
      <c r="Y21" s="1" t="s">
        <v>73</v>
      </c>
      <c r="Z21" s="1" t="s">
        <v>61456</v>
      </c>
      <c r="AA21" s="1" t="s">
        <v>73</v>
      </c>
      <c r="AB21" s="1" t="s">
        <v>78</v>
      </c>
      <c r="AC21" s="1" t="s">
        <v>61446</v>
      </c>
      <c r="AD21" s="1" t="s">
        <v>80</v>
      </c>
      <c r="AE21" s="1" t="s">
        <v>73</v>
      </c>
      <c r="AF21" s="1" t="s">
        <v>73</v>
      </c>
      <c r="AG21" s="13" t="s">
        <v>73</v>
      </c>
      <c r="AH21" s="1" t="s">
        <v>73</v>
      </c>
      <c r="AI21" s="1" t="s">
        <v>82</v>
      </c>
      <c r="AJ21" s="1" t="s">
        <v>82</v>
      </c>
      <c r="AK21" s="1" t="s">
        <v>82</v>
      </c>
      <c r="AL21" s="1" t="s">
        <v>5073</v>
      </c>
      <c r="AM21" s="1" t="s">
        <v>102</v>
      </c>
      <c r="AN21" s="1" t="s">
        <v>73</v>
      </c>
      <c r="AO21" s="1" t="s">
        <v>73</v>
      </c>
      <c r="AP21" s="1" t="s">
        <v>93</v>
      </c>
      <c r="AQ21" s="1" t="s">
        <v>73</v>
      </c>
      <c r="AR21" s="1" t="s">
        <v>73</v>
      </c>
      <c r="AS21" s="1" t="s">
        <v>73</v>
      </c>
      <c r="AT21" s="1" t="s">
        <v>138</v>
      </c>
      <c r="AU21" s="1" t="s">
        <v>237</v>
      </c>
      <c r="AV21" s="1" t="s">
        <v>213</v>
      </c>
      <c r="AW21" s="1" t="s">
        <v>238</v>
      </c>
      <c r="AX21" s="1" t="s">
        <v>142</v>
      </c>
      <c r="AY21" s="1" t="s">
        <v>73</v>
      </c>
      <c r="AZ21" s="12">
        <v>12</v>
      </c>
      <c r="BA21" s="12">
        <v>1</v>
      </c>
      <c r="BB21" s="12">
        <v>766</v>
      </c>
      <c r="BC21" s="1" t="s">
        <v>8577</v>
      </c>
      <c r="BD21" s="1" t="s">
        <v>8903</v>
      </c>
      <c r="BE21" s="1" t="s">
        <v>195</v>
      </c>
      <c r="BF21" s="1" t="s">
        <v>73</v>
      </c>
      <c r="BG21" s="1" t="s">
        <v>93</v>
      </c>
      <c r="BH21" s="1" t="s">
        <v>93</v>
      </c>
      <c r="BI21" s="1" t="s">
        <v>76</v>
      </c>
      <c r="BJ21" s="1" t="s">
        <v>76</v>
      </c>
    </row>
    <row r="22" spans="1:62" hidden="1" x14ac:dyDescent="0.2">
      <c r="A22" s="12" t="s">
        <v>61437</v>
      </c>
      <c r="B22" s="1" t="s">
        <v>8437</v>
      </c>
      <c r="C22" s="1" t="s">
        <v>243</v>
      </c>
      <c r="D22" s="1" t="s">
        <v>61438</v>
      </c>
      <c r="E22" s="1" t="s">
        <v>61439</v>
      </c>
      <c r="F22" s="1" t="s">
        <v>61440</v>
      </c>
      <c r="G22" s="1" t="s">
        <v>247</v>
      </c>
      <c r="H22" s="58" t="str">
        <f t="shared" si="2"/>
        <v>福州</v>
      </c>
      <c r="I22" s="1" t="s">
        <v>248</v>
      </c>
      <c r="J22" s="1" t="s">
        <v>249</v>
      </c>
      <c r="K22" s="1" t="s">
        <v>103</v>
      </c>
      <c r="L22" s="1" t="s">
        <v>103</v>
      </c>
      <c r="M22" s="1" t="s">
        <v>61441</v>
      </c>
      <c r="N22" s="1" t="s">
        <v>61442</v>
      </c>
      <c r="O22" s="1" t="s">
        <v>156</v>
      </c>
      <c r="P22" s="1" t="s">
        <v>157</v>
      </c>
      <c r="Q22" s="1" t="s">
        <v>61443</v>
      </c>
      <c r="R22" s="1" t="s">
        <v>61444</v>
      </c>
      <c r="S22" s="1" t="s">
        <v>121</v>
      </c>
      <c r="T22" s="1" t="s">
        <v>73</v>
      </c>
      <c r="U22" s="1" t="s">
        <v>20647</v>
      </c>
      <c r="V22" s="1" t="s">
        <v>76</v>
      </c>
      <c r="W22" s="1" t="s">
        <v>73</v>
      </c>
      <c r="X22" s="1" t="s">
        <v>73</v>
      </c>
      <c r="Y22" s="1" t="s">
        <v>73</v>
      </c>
      <c r="Z22" s="1" t="s">
        <v>61445</v>
      </c>
      <c r="AA22" s="1" t="s">
        <v>73</v>
      </c>
      <c r="AB22" s="1" t="s">
        <v>78</v>
      </c>
      <c r="AC22" s="1" t="s">
        <v>61446</v>
      </c>
      <c r="AD22" s="1" t="s">
        <v>401</v>
      </c>
      <c r="AE22" s="1" t="s">
        <v>73</v>
      </c>
      <c r="AF22" s="1" t="s">
        <v>73</v>
      </c>
      <c r="AG22" s="13" t="s">
        <v>73</v>
      </c>
      <c r="AH22" s="1" t="s">
        <v>73</v>
      </c>
      <c r="AI22" s="1" t="s">
        <v>73</v>
      </c>
      <c r="AJ22" s="1" t="s">
        <v>82</v>
      </c>
      <c r="AK22" s="1" t="s">
        <v>82</v>
      </c>
      <c r="AL22" s="1" t="s">
        <v>2589</v>
      </c>
      <c r="AM22" s="1" t="s">
        <v>249</v>
      </c>
      <c r="AN22" s="1" t="s">
        <v>73</v>
      </c>
      <c r="AO22" s="1" t="s">
        <v>73</v>
      </c>
      <c r="AP22" s="1" t="s">
        <v>76</v>
      </c>
      <c r="AQ22" s="1" t="s">
        <v>73</v>
      </c>
      <c r="AR22" s="1" t="s">
        <v>73</v>
      </c>
      <c r="AS22" s="1" t="s">
        <v>73</v>
      </c>
      <c r="AT22" s="1" t="s">
        <v>117</v>
      </c>
      <c r="AU22" s="1" t="s">
        <v>118</v>
      </c>
      <c r="AV22" s="1" t="s">
        <v>119</v>
      </c>
      <c r="AW22" s="1" t="s">
        <v>120</v>
      </c>
      <c r="AX22" s="1" t="s">
        <v>121</v>
      </c>
      <c r="AY22" s="1" t="s">
        <v>73</v>
      </c>
      <c r="AZ22" s="12">
        <v>1</v>
      </c>
      <c r="BA22" s="12">
        <v>12</v>
      </c>
      <c r="BB22" s="12">
        <v>33</v>
      </c>
      <c r="BC22" s="1" t="s">
        <v>8437</v>
      </c>
      <c r="BD22" s="1" t="s">
        <v>20647</v>
      </c>
      <c r="BE22" s="1" t="s">
        <v>91</v>
      </c>
      <c r="BF22" s="1" t="s">
        <v>73</v>
      </c>
      <c r="BG22" s="1" t="s">
        <v>93</v>
      </c>
      <c r="BH22" s="1" t="s">
        <v>93</v>
      </c>
      <c r="BI22" s="1" t="s">
        <v>76</v>
      </c>
      <c r="BJ22" s="1" t="s">
        <v>93</v>
      </c>
    </row>
    <row r="23" spans="1:62" hidden="1" x14ac:dyDescent="0.2">
      <c r="A23" s="12" t="s">
        <v>61413</v>
      </c>
      <c r="B23" s="1" t="s">
        <v>61424</v>
      </c>
      <c r="C23" s="1" t="s">
        <v>96</v>
      </c>
      <c r="D23" s="1" t="s">
        <v>61414</v>
      </c>
      <c r="E23" s="1" t="s">
        <v>61415</v>
      </c>
      <c r="F23" s="1" t="s">
        <v>61416</v>
      </c>
      <c r="G23" s="1" t="s">
        <v>494</v>
      </c>
      <c r="H23" s="58" t="str">
        <f t="shared" ref="H23:H24" si="3">G23</f>
        <v>浦城供电公司</v>
      </c>
      <c r="I23" s="1" t="s">
        <v>2974</v>
      </c>
      <c r="J23" s="1" t="s">
        <v>2612</v>
      </c>
      <c r="K23" s="1" t="s">
        <v>73</v>
      </c>
      <c r="L23" s="1" t="s">
        <v>73</v>
      </c>
      <c r="M23" s="1" t="s">
        <v>61417</v>
      </c>
      <c r="N23" s="1" t="s">
        <v>61418</v>
      </c>
      <c r="O23" s="1" t="s">
        <v>70</v>
      </c>
      <c r="P23" s="1" t="s">
        <v>106</v>
      </c>
      <c r="Q23" s="1" t="s">
        <v>61419</v>
      </c>
      <c r="R23" s="1" t="s">
        <v>61420</v>
      </c>
      <c r="S23" s="1" t="s">
        <v>73</v>
      </c>
      <c r="T23" s="1" t="s">
        <v>73</v>
      </c>
      <c r="U23" s="1" t="s">
        <v>61421</v>
      </c>
      <c r="V23" s="1" t="s">
        <v>76</v>
      </c>
      <c r="W23" s="1" t="s">
        <v>73</v>
      </c>
      <c r="X23" s="1" t="s">
        <v>73</v>
      </c>
      <c r="Y23" s="1" t="s">
        <v>73</v>
      </c>
      <c r="Z23" s="1" t="s">
        <v>61422</v>
      </c>
      <c r="AA23" s="1" t="s">
        <v>73</v>
      </c>
      <c r="AB23" s="1" t="s">
        <v>78</v>
      </c>
      <c r="AC23" s="1" t="s">
        <v>61423</v>
      </c>
      <c r="AD23" s="1" t="s">
        <v>164</v>
      </c>
      <c r="AE23" s="1" t="s">
        <v>73</v>
      </c>
      <c r="AF23" s="1" t="s">
        <v>73</v>
      </c>
      <c r="AG23" s="13" t="s">
        <v>73</v>
      </c>
      <c r="AH23" s="1" t="s">
        <v>73</v>
      </c>
      <c r="AI23" s="1" t="s">
        <v>211</v>
      </c>
      <c r="AJ23" s="1" t="s">
        <v>403</v>
      </c>
      <c r="AK23" s="1" t="s">
        <v>82</v>
      </c>
      <c r="AL23" s="1" t="s">
        <v>73</v>
      </c>
      <c r="AM23" s="1" t="s">
        <v>73</v>
      </c>
      <c r="AN23" s="1" t="s">
        <v>73</v>
      </c>
      <c r="AO23" s="1" t="s">
        <v>73</v>
      </c>
      <c r="AP23" s="1" t="s">
        <v>93</v>
      </c>
      <c r="AQ23" s="1" t="s">
        <v>73</v>
      </c>
      <c r="AR23" s="1" t="s">
        <v>73</v>
      </c>
      <c r="AS23" s="1" t="s">
        <v>73</v>
      </c>
      <c r="AT23" s="1" t="s">
        <v>73</v>
      </c>
      <c r="AU23" s="1" t="s">
        <v>73</v>
      </c>
      <c r="AV23" s="1" t="s">
        <v>73</v>
      </c>
      <c r="AW23" s="1" t="s">
        <v>73</v>
      </c>
      <c r="AX23" s="1" t="s">
        <v>2654</v>
      </c>
      <c r="AY23" s="1" t="s">
        <v>73</v>
      </c>
      <c r="AZ23" s="12">
        <v>1</v>
      </c>
      <c r="BA23" s="12">
        <v>0</v>
      </c>
      <c r="BB23" s="12">
        <v>16</v>
      </c>
      <c r="BC23" s="1" t="s">
        <v>61424</v>
      </c>
      <c r="BD23" s="1" t="s">
        <v>2975</v>
      </c>
      <c r="BE23" s="1" t="s">
        <v>195</v>
      </c>
      <c r="BF23" s="1" t="s">
        <v>73</v>
      </c>
      <c r="BG23" s="1" t="s">
        <v>93</v>
      </c>
      <c r="BH23" s="1" t="s">
        <v>93</v>
      </c>
      <c r="BI23" s="1" t="s">
        <v>76</v>
      </c>
      <c r="BJ23" s="1" t="s">
        <v>76</v>
      </c>
    </row>
    <row r="24" spans="1:62" hidden="1" x14ac:dyDescent="0.2">
      <c r="A24" s="12" t="s">
        <v>14656</v>
      </c>
      <c r="B24" s="1" t="s">
        <v>61435</v>
      </c>
      <c r="C24" s="1" t="s">
        <v>96</v>
      </c>
      <c r="D24" s="1" t="s">
        <v>61425</v>
      </c>
      <c r="E24" s="1" t="s">
        <v>61426</v>
      </c>
      <c r="F24" s="1" t="s">
        <v>61427</v>
      </c>
      <c r="G24" s="1" t="s">
        <v>868</v>
      </c>
      <c r="H24" s="58" t="str">
        <f t="shared" si="3"/>
        <v>建阳供电公司</v>
      </c>
      <c r="I24" s="1" t="s">
        <v>61428</v>
      </c>
      <c r="J24" s="1" t="s">
        <v>61429</v>
      </c>
      <c r="K24" s="1" t="s">
        <v>2883</v>
      </c>
      <c r="L24" s="1" t="s">
        <v>2925</v>
      </c>
      <c r="M24" s="1" t="s">
        <v>61417</v>
      </c>
      <c r="N24" s="1" t="s">
        <v>61430</v>
      </c>
      <c r="O24" s="1" t="s">
        <v>70</v>
      </c>
      <c r="P24" s="1" t="s">
        <v>106</v>
      </c>
      <c r="Q24" s="1" t="s">
        <v>61431</v>
      </c>
      <c r="R24" s="1" t="s">
        <v>61432</v>
      </c>
      <c r="S24" s="1" t="s">
        <v>73</v>
      </c>
      <c r="T24" s="1" t="s">
        <v>73</v>
      </c>
      <c r="U24" s="1" t="s">
        <v>61433</v>
      </c>
      <c r="V24" s="1" t="s">
        <v>76</v>
      </c>
      <c r="W24" s="1" t="s">
        <v>73</v>
      </c>
      <c r="X24" s="1" t="s">
        <v>73</v>
      </c>
      <c r="Y24" s="1" t="s">
        <v>73</v>
      </c>
      <c r="Z24" s="1" t="s">
        <v>61422</v>
      </c>
      <c r="AA24" s="1" t="s">
        <v>73</v>
      </c>
      <c r="AB24" s="1" t="s">
        <v>78</v>
      </c>
      <c r="AC24" s="1" t="s">
        <v>61434</v>
      </c>
      <c r="AD24" s="1" t="s">
        <v>80</v>
      </c>
      <c r="AE24" s="1" t="s">
        <v>73</v>
      </c>
      <c r="AF24" s="1" t="s">
        <v>73</v>
      </c>
      <c r="AG24" s="13" t="s">
        <v>73</v>
      </c>
      <c r="AH24" s="1" t="s">
        <v>73</v>
      </c>
      <c r="AI24" s="1" t="s">
        <v>211</v>
      </c>
      <c r="AJ24" s="1" t="s">
        <v>403</v>
      </c>
      <c r="AK24" s="1" t="s">
        <v>82</v>
      </c>
      <c r="AL24" s="1" t="s">
        <v>878</v>
      </c>
      <c r="AM24" s="1" t="s">
        <v>879</v>
      </c>
      <c r="AN24" s="1" t="s">
        <v>73</v>
      </c>
      <c r="AO24" s="1" t="s">
        <v>73</v>
      </c>
      <c r="AP24" s="1" t="s">
        <v>93</v>
      </c>
      <c r="AQ24" s="1" t="s">
        <v>73</v>
      </c>
      <c r="AR24" s="1" t="s">
        <v>73</v>
      </c>
      <c r="AS24" s="1" t="s">
        <v>73</v>
      </c>
      <c r="AT24" s="1" t="s">
        <v>138</v>
      </c>
      <c r="AU24" s="1" t="s">
        <v>422</v>
      </c>
      <c r="AV24" s="1" t="s">
        <v>423</v>
      </c>
      <c r="AW24" s="1" t="s">
        <v>424</v>
      </c>
      <c r="AX24" s="1" t="s">
        <v>2110</v>
      </c>
      <c r="AY24" s="1" t="s">
        <v>73</v>
      </c>
      <c r="AZ24" s="12">
        <v>2</v>
      </c>
      <c r="BA24" s="12">
        <v>0</v>
      </c>
      <c r="BB24" s="12">
        <v>63</v>
      </c>
      <c r="BC24" s="1" t="s">
        <v>61435</v>
      </c>
      <c r="BD24" s="1" t="s">
        <v>61436</v>
      </c>
      <c r="BE24" s="1" t="s">
        <v>195</v>
      </c>
      <c r="BF24" s="1" t="s">
        <v>73</v>
      </c>
      <c r="BG24" s="1" t="s">
        <v>93</v>
      </c>
      <c r="BH24" s="1" t="s">
        <v>93</v>
      </c>
      <c r="BI24" s="1" t="s">
        <v>76</v>
      </c>
      <c r="BJ24" s="1" t="s">
        <v>76</v>
      </c>
    </row>
    <row r="25" spans="1:62" hidden="1" x14ac:dyDescent="0.2">
      <c r="A25" s="12" t="s">
        <v>61403</v>
      </c>
      <c r="B25" s="1" t="s">
        <v>45113</v>
      </c>
      <c r="C25" s="1" t="s">
        <v>60</v>
      </c>
      <c r="D25" s="1" t="s">
        <v>61404</v>
      </c>
      <c r="E25" s="1" t="s">
        <v>61405</v>
      </c>
      <c r="F25" s="1" t="s">
        <v>61406</v>
      </c>
      <c r="G25" s="1" t="s">
        <v>64</v>
      </c>
      <c r="H25" s="58" t="str">
        <f t="shared" ref="H25:H26" si="4">C25</f>
        <v>厦门</v>
      </c>
      <c r="I25" s="1" t="s">
        <v>65</v>
      </c>
      <c r="J25" s="1" t="s">
        <v>66</v>
      </c>
      <c r="K25" s="1" t="s">
        <v>129</v>
      </c>
      <c r="L25" s="1" t="s">
        <v>130</v>
      </c>
      <c r="M25" s="1" t="s">
        <v>61407</v>
      </c>
      <c r="N25" s="1" t="s">
        <v>61408</v>
      </c>
      <c r="O25" s="1" t="s">
        <v>156</v>
      </c>
      <c r="P25" s="1" t="s">
        <v>185</v>
      </c>
      <c r="Q25" s="1" t="s">
        <v>61409</v>
      </c>
      <c r="R25" s="1" t="s">
        <v>61410</v>
      </c>
      <c r="S25" s="1" t="s">
        <v>73</v>
      </c>
      <c r="T25" s="1" t="s">
        <v>73</v>
      </c>
      <c r="U25" s="1" t="s">
        <v>45111</v>
      </c>
      <c r="V25" s="1" t="s">
        <v>76</v>
      </c>
      <c r="W25" s="1" t="s">
        <v>73</v>
      </c>
      <c r="X25" s="1" t="s">
        <v>73</v>
      </c>
      <c r="Y25" s="1" t="s">
        <v>73</v>
      </c>
      <c r="Z25" s="1" t="s">
        <v>61411</v>
      </c>
      <c r="AA25" s="1" t="s">
        <v>73</v>
      </c>
      <c r="AB25" s="1" t="s">
        <v>78</v>
      </c>
      <c r="AC25" s="1" t="s">
        <v>61412</v>
      </c>
      <c r="AD25" s="1" t="s">
        <v>164</v>
      </c>
      <c r="AE25" s="1" t="s">
        <v>81</v>
      </c>
      <c r="AF25" s="1" t="s">
        <v>73</v>
      </c>
      <c r="AG25" s="13" t="s">
        <v>73</v>
      </c>
      <c r="AH25" s="1" t="s">
        <v>73</v>
      </c>
      <c r="AI25" s="1" t="s">
        <v>82</v>
      </c>
      <c r="AJ25" s="1" t="s">
        <v>82</v>
      </c>
      <c r="AK25" s="1" t="s">
        <v>189</v>
      </c>
      <c r="AL25" s="1" t="s">
        <v>83</v>
      </c>
      <c r="AM25" s="1" t="s">
        <v>84</v>
      </c>
      <c r="AN25" s="1" t="s">
        <v>73</v>
      </c>
      <c r="AO25" s="1" t="s">
        <v>73</v>
      </c>
      <c r="AP25" s="1" t="s">
        <v>93</v>
      </c>
      <c r="AQ25" s="1" t="s">
        <v>73</v>
      </c>
      <c r="AR25" s="1" t="s">
        <v>73</v>
      </c>
      <c r="AS25" s="1" t="s">
        <v>73</v>
      </c>
      <c r="AT25" s="1" t="s">
        <v>85</v>
      </c>
      <c r="AU25" s="1" t="s">
        <v>822</v>
      </c>
      <c r="AV25" s="1" t="s">
        <v>283</v>
      </c>
      <c r="AW25" s="1" t="s">
        <v>284</v>
      </c>
      <c r="AX25" s="1" t="s">
        <v>383</v>
      </c>
      <c r="AY25" s="1" t="s">
        <v>73</v>
      </c>
      <c r="AZ25" s="12">
        <v>5</v>
      </c>
      <c r="BA25" s="12">
        <v>10</v>
      </c>
      <c r="BB25" s="12">
        <v>1013</v>
      </c>
      <c r="BC25" s="1" t="s">
        <v>45113</v>
      </c>
      <c r="BD25" s="1" t="s">
        <v>45114</v>
      </c>
      <c r="BE25" s="1" t="s">
        <v>195</v>
      </c>
      <c r="BF25" s="1" t="s">
        <v>73</v>
      </c>
      <c r="BG25" s="1" t="s">
        <v>93</v>
      </c>
      <c r="BH25" s="1" t="s">
        <v>93</v>
      </c>
      <c r="BI25" s="1" t="s">
        <v>76</v>
      </c>
      <c r="BJ25" s="1" t="s">
        <v>76</v>
      </c>
    </row>
    <row r="26" spans="1:62" hidden="1" x14ac:dyDescent="0.2">
      <c r="A26" s="12" t="s">
        <v>61391</v>
      </c>
      <c r="B26" s="1" t="s">
        <v>61401</v>
      </c>
      <c r="C26" s="1" t="s">
        <v>60</v>
      </c>
      <c r="D26" s="1" t="s">
        <v>61392</v>
      </c>
      <c r="E26" s="1" t="s">
        <v>61393</v>
      </c>
      <c r="F26" s="1" t="s">
        <v>61394</v>
      </c>
      <c r="G26" s="1" t="s">
        <v>1299</v>
      </c>
      <c r="H26" s="58" t="str">
        <f t="shared" si="4"/>
        <v>厦门</v>
      </c>
      <c r="I26" s="1" t="s">
        <v>1340</v>
      </c>
      <c r="J26" s="1" t="s">
        <v>1341</v>
      </c>
      <c r="K26" s="1" t="s">
        <v>129</v>
      </c>
      <c r="L26" s="1" t="s">
        <v>130</v>
      </c>
      <c r="M26" s="1" t="s">
        <v>61395</v>
      </c>
      <c r="N26" s="1" t="s">
        <v>61396</v>
      </c>
      <c r="O26" s="1" t="s">
        <v>293</v>
      </c>
      <c r="P26" s="1" t="s">
        <v>185</v>
      </c>
      <c r="Q26" s="1" t="s">
        <v>61397</v>
      </c>
      <c r="R26" s="1" t="s">
        <v>61398</v>
      </c>
      <c r="S26" s="1" t="s">
        <v>73</v>
      </c>
      <c r="T26" s="1" t="s">
        <v>73</v>
      </c>
      <c r="U26" s="1" t="s">
        <v>61399</v>
      </c>
      <c r="V26" s="1" t="s">
        <v>76</v>
      </c>
      <c r="W26" s="1" t="s">
        <v>73</v>
      </c>
      <c r="X26" s="1" t="s">
        <v>73</v>
      </c>
      <c r="Y26" s="1" t="s">
        <v>73</v>
      </c>
      <c r="Z26" s="1" t="s">
        <v>61395</v>
      </c>
      <c r="AA26" s="1" t="s">
        <v>73</v>
      </c>
      <c r="AB26" s="1" t="s">
        <v>78</v>
      </c>
      <c r="AC26" s="1" t="s">
        <v>61400</v>
      </c>
      <c r="AD26" s="1" t="s">
        <v>80</v>
      </c>
      <c r="AE26" s="1" t="s">
        <v>81</v>
      </c>
      <c r="AF26" s="1" t="s">
        <v>73</v>
      </c>
      <c r="AG26" s="13" t="s">
        <v>73</v>
      </c>
      <c r="AH26" s="1" t="s">
        <v>73</v>
      </c>
      <c r="AI26" s="1" t="s">
        <v>82</v>
      </c>
      <c r="AJ26" s="1" t="s">
        <v>82</v>
      </c>
      <c r="AK26" s="1" t="s">
        <v>189</v>
      </c>
      <c r="AL26" s="1" t="s">
        <v>1308</v>
      </c>
      <c r="AM26" s="1" t="s">
        <v>1301</v>
      </c>
      <c r="AN26" s="1" t="s">
        <v>73</v>
      </c>
      <c r="AO26" s="1" t="s">
        <v>73</v>
      </c>
      <c r="AP26" s="1" t="s">
        <v>93</v>
      </c>
      <c r="AQ26" s="1" t="s">
        <v>73</v>
      </c>
      <c r="AR26" s="1" t="s">
        <v>73</v>
      </c>
      <c r="AS26" s="1" t="s">
        <v>73</v>
      </c>
      <c r="AT26" s="1" t="s">
        <v>138</v>
      </c>
      <c r="AU26" s="1" t="s">
        <v>509</v>
      </c>
      <c r="AV26" s="1" t="s">
        <v>1669</v>
      </c>
      <c r="AW26" s="1" t="s">
        <v>1670</v>
      </c>
      <c r="AX26" s="1" t="s">
        <v>142</v>
      </c>
      <c r="AY26" s="1" t="s">
        <v>73</v>
      </c>
      <c r="AZ26" s="12">
        <v>7</v>
      </c>
      <c r="BA26" s="12">
        <v>17</v>
      </c>
      <c r="BB26" s="12">
        <v>27</v>
      </c>
      <c r="BC26" s="1" t="s">
        <v>61401</v>
      </c>
      <c r="BD26" s="1" t="s">
        <v>61402</v>
      </c>
      <c r="BE26" s="1" t="s">
        <v>195</v>
      </c>
      <c r="BF26" s="1" t="s">
        <v>73</v>
      </c>
      <c r="BG26" s="1" t="s">
        <v>93</v>
      </c>
      <c r="BH26" s="1" t="s">
        <v>93</v>
      </c>
      <c r="BI26" s="1" t="s">
        <v>76</v>
      </c>
      <c r="BJ26" s="1" t="s">
        <v>76</v>
      </c>
    </row>
    <row r="27" spans="1:62" x14ac:dyDescent="0.2">
      <c r="A27" s="12" t="s">
        <v>61379</v>
      </c>
      <c r="B27" s="1" t="s">
        <v>61389</v>
      </c>
      <c r="C27" s="1" t="s">
        <v>265</v>
      </c>
      <c r="D27" s="1" t="s">
        <v>61380</v>
      </c>
      <c r="E27" s="1" t="s">
        <v>61381</v>
      </c>
      <c r="F27" s="1" t="s">
        <v>61382</v>
      </c>
      <c r="G27" s="1" t="s">
        <v>2863</v>
      </c>
      <c r="H27" s="58" t="str">
        <f>G27</f>
        <v>国网将乐县供电公司</v>
      </c>
      <c r="I27" s="1" t="s">
        <v>3097</v>
      </c>
      <c r="J27" s="1" t="s">
        <v>832</v>
      </c>
      <c r="K27" s="1" t="s">
        <v>2883</v>
      </c>
      <c r="L27" s="1" t="s">
        <v>3041</v>
      </c>
      <c r="M27" s="1" t="s">
        <v>61383</v>
      </c>
      <c r="N27" s="1" t="s">
        <v>61384</v>
      </c>
      <c r="O27" s="1" t="s">
        <v>293</v>
      </c>
      <c r="P27" s="1" t="s">
        <v>185</v>
      </c>
      <c r="Q27" s="1" t="s">
        <v>61385</v>
      </c>
      <c r="R27" s="1" t="s">
        <v>61386</v>
      </c>
      <c r="S27" s="1" t="s">
        <v>73</v>
      </c>
      <c r="T27" s="1" t="s">
        <v>73</v>
      </c>
      <c r="U27" s="1" t="s">
        <v>61387</v>
      </c>
      <c r="V27" s="1" t="s">
        <v>76</v>
      </c>
      <c r="W27" s="1" t="s">
        <v>73</v>
      </c>
      <c r="X27" s="1" t="s">
        <v>73</v>
      </c>
      <c r="Y27" s="1" t="s">
        <v>73</v>
      </c>
      <c r="Z27" s="1" t="s">
        <v>61388</v>
      </c>
      <c r="AA27" s="1" t="s">
        <v>73</v>
      </c>
      <c r="AB27" s="1" t="s">
        <v>78</v>
      </c>
      <c r="AC27" s="1" t="s">
        <v>59250</v>
      </c>
      <c r="AD27" s="1" t="s">
        <v>164</v>
      </c>
      <c r="AE27" s="1" t="s">
        <v>73</v>
      </c>
      <c r="AF27" s="1" t="s">
        <v>73</v>
      </c>
      <c r="AG27" s="13" t="s">
        <v>73</v>
      </c>
      <c r="AH27" s="1" t="s">
        <v>73</v>
      </c>
      <c r="AI27" s="1" t="s">
        <v>82</v>
      </c>
      <c r="AJ27" s="1" t="s">
        <v>82</v>
      </c>
      <c r="AK27" s="1" t="s">
        <v>189</v>
      </c>
      <c r="AL27" s="1" t="s">
        <v>3098</v>
      </c>
      <c r="AM27" s="1" t="s">
        <v>2863</v>
      </c>
      <c r="AN27" s="1" t="s">
        <v>73</v>
      </c>
      <c r="AO27" s="1" t="s">
        <v>73</v>
      </c>
      <c r="AP27" s="1" t="s">
        <v>93</v>
      </c>
      <c r="AQ27" s="1" t="s">
        <v>73</v>
      </c>
      <c r="AR27" s="1" t="s">
        <v>73</v>
      </c>
      <c r="AS27" s="1" t="s">
        <v>73</v>
      </c>
      <c r="AT27" s="1" t="s">
        <v>138</v>
      </c>
      <c r="AU27" s="1" t="s">
        <v>191</v>
      </c>
      <c r="AV27" s="1" t="s">
        <v>213</v>
      </c>
      <c r="AW27" s="1" t="s">
        <v>214</v>
      </c>
      <c r="AX27" s="1" t="s">
        <v>142</v>
      </c>
      <c r="AY27" s="1" t="s">
        <v>73</v>
      </c>
      <c r="AZ27" s="12">
        <v>5</v>
      </c>
      <c r="BA27" s="12">
        <v>0</v>
      </c>
      <c r="BB27" s="12">
        <v>125</v>
      </c>
      <c r="BC27" s="1" t="s">
        <v>61389</v>
      </c>
      <c r="BD27" s="1" t="s">
        <v>61390</v>
      </c>
      <c r="BE27" s="1" t="s">
        <v>195</v>
      </c>
      <c r="BF27" s="1" t="s">
        <v>73</v>
      </c>
      <c r="BG27" s="1" t="s">
        <v>93</v>
      </c>
      <c r="BH27" s="1" t="s">
        <v>93</v>
      </c>
      <c r="BI27" s="1" t="s">
        <v>76</v>
      </c>
      <c r="BJ27" s="1" t="s">
        <v>76</v>
      </c>
    </row>
    <row r="28" spans="1:62" hidden="1" x14ac:dyDescent="0.2">
      <c r="A28" s="12" t="s">
        <v>61365</v>
      </c>
      <c r="B28" s="1" t="s">
        <v>2315</v>
      </c>
      <c r="C28" s="1" t="s">
        <v>243</v>
      </c>
      <c r="D28" s="1" t="s">
        <v>61366</v>
      </c>
      <c r="E28" s="1" t="s">
        <v>61367</v>
      </c>
      <c r="F28" s="1" t="s">
        <v>61368</v>
      </c>
      <c r="G28" s="1" t="s">
        <v>3023</v>
      </c>
      <c r="H28" s="58" t="str">
        <f>C28</f>
        <v>福州</v>
      </c>
      <c r="I28" s="1" t="s">
        <v>3024</v>
      </c>
      <c r="J28" s="1" t="s">
        <v>36873</v>
      </c>
      <c r="K28" s="1" t="s">
        <v>413</v>
      </c>
      <c r="L28" s="1" t="s">
        <v>497</v>
      </c>
      <c r="M28" s="1" t="s">
        <v>61369</v>
      </c>
      <c r="N28" s="1" t="s">
        <v>61370</v>
      </c>
      <c r="O28" s="1" t="s">
        <v>70</v>
      </c>
      <c r="P28" s="1" t="s">
        <v>106</v>
      </c>
      <c r="Q28" s="1" t="s">
        <v>61371</v>
      </c>
      <c r="R28" s="1" t="s">
        <v>61372</v>
      </c>
      <c r="S28" s="1" t="s">
        <v>61373</v>
      </c>
      <c r="T28" s="1" t="s">
        <v>73</v>
      </c>
      <c r="U28" s="1" t="s">
        <v>61374</v>
      </c>
      <c r="V28" s="1" t="s">
        <v>76</v>
      </c>
      <c r="W28" s="1" t="s">
        <v>73</v>
      </c>
      <c r="X28" s="1" t="s">
        <v>73</v>
      </c>
      <c r="Y28" s="1" t="s">
        <v>73</v>
      </c>
      <c r="Z28" s="1" t="s">
        <v>61369</v>
      </c>
      <c r="AA28" s="1" t="s">
        <v>61375</v>
      </c>
      <c r="AB28" s="1" t="s">
        <v>78</v>
      </c>
      <c r="AC28" s="1" t="s">
        <v>59709</v>
      </c>
      <c r="AD28" s="1" t="s">
        <v>80</v>
      </c>
      <c r="AE28" s="1" t="s">
        <v>73</v>
      </c>
      <c r="AF28" s="1" t="s">
        <v>73</v>
      </c>
      <c r="AG28" s="13" t="s">
        <v>73</v>
      </c>
      <c r="AH28" s="1" t="s">
        <v>73</v>
      </c>
      <c r="AI28" s="1" t="s">
        <v>211</v>
      </c>
      <c r="AJ28" s="1" t="s">
        <v>82</v>
      </c>
      <c r="AK28" s="1" t="s">
        <v>82</v>
      </c>
      <c r="AL28" s="1" t="s">
        <v>61376</v>
      </c>
      <c r="AM28" s="1" t="s">
        <v>41209</v>
      </c>
      <c r="AN28" s="1" t="s">
        <v>61375</v>
      </c>
      <c r="AO28" s="1" t="s">
        <v>73</v>
      </c>
      <c r="AP28" s="1" t="s">
        <v>93</v>
      </c>
      <c r="AQ28" s="1" t="s">
        <v>76</v>
      </c>
      <c r="AR28" s="1" t="s">
        <v>76</v>
      </c>
      <c r="AS28" s="1" t="s">
        <v>73</v>
      </c>
      <c r="AT28" s="1" t="s">
        <v>138</v>
      </c>
      <c r="AU28" s="1" t="s">
        <v>509</v>
      </c>
      <c r="AV28" s="1" t="s">
        <v>2561</v>
      </c>
      <c r="AW28" s="1" t="s">
        <v>2562</v>
      </c>
      <c r="AX28" s="1" t="s">
        <v>142</v>
      </c>
      <c r="AY28" s="1" t="s">
        <v>73</v>
      </c>
      <c r="AZ28" s="12">
        <v>3</v>
      </c>
      <c r="BA28" s="12">
        <v>2</v>
      </c>
      <c r="BB28" s="12">
        <v>138</v>
      </c>
      <c r="BC28" s="1" t="s">
        <v>2315</v>
      </c>
      <c r="BD28" s="1" t="s">
        <v>61377</v>
      </c>
      <c r="BE28" s="1" t="s">
        <v>91</v>
      </c>
      <c r="BF28" s="1" t="s">
        <v>61378</v>
      </c>
      <c r="BG28" s="1" t="s">
        <v>93</v>
      </c>
      <c r="BH28" s="1" t="s">
        <v>93</v>
      </c>
      <c r="BI28" s="1" t="s">
        <v>76</v>
      </c>
      <c r="BJ28" s="1" t="s">
        <v>93</v>
      </c>
    </row>
    <row r="29" spans="1:62" hidden="1" x14ac:dyDescent="0.2">
      <c r="A29" s="12" t="s">
        <v>61356</v>
      </c>
      <c r="B29" s="1" t="s">
        <v>4530</v>
      </c>
      <c r="C29" s="1" t="s">
        <v>96</v>
      </c>
      <c r="D29" s="1" t="s">
        <v>61357</v>
      </c>
      <c r="E29" s="1" t="s">
        <v>61358</v>
      </c>
      <c r="F29" s="1" t="s">
        <v>61359</v>
      </c>
      <c r="G29" s="1" t="s">
        <v>494</v>
      </c>
      <c r="H29" s="58" t="str">
        <f t="shared" ref="H29:H37" si="5">G29</f>
        <v>浦城供电公司</v>
      </c>
      <c r="I29" s="1" t="s">
        <v>2785</v>
      </c>
      <c r="J29" s="1" t="s">
        <v>2786</v>
      </c>
      <c r="K29" s="1" t="s">
        <v>966</v>
      </c>
      <c r="L29" s="1" t="s">
        <v>2794</v>
      </c>
      <c r="M29" s="1" t="s">
        <v>61360</v>
      </c>
      <c r="N29" s="1" t="s">
        <v>61361</v>
      </c>
      <c r="O29" s="1" t="s">
        <v>70</v>
      </c>
      <c r="P29" s="1" t="s">
        <v>106</v>
      </c>
      <c r="Q29" s="1" t="s">
        <v>61362</v>
      </c>
      <c r="R29" s="1" t="s">
        <v>61363</v>
      </c>
      <c r="S29" s="1" t="s">
        <v>73</v>
      </c>
      <c r="T29" s="1" t="s">
        <v>73</v>
      </c>
      <c r="U29" s="1" t="s">
        <v>60946</v>
      </c>
      <c r="V29" s="1" t="s">
        <v>76</v>
      </c>
      <c r="W29" s="1" t="s">
        <v>73</v>
      </c>
      <c r="X29" s="1" t="s">
        <v>73</v>
      </c>
      <c r="Y29" s="1" t="s">
        <v>73</v>
      </c>
      <c r="Z29" s="1" t="s">
        <v>61364</v>
      </c>
      <c r="AA29" s="1" t="s">
        <v>73</v>
      </c>
      <c r="AB29" s="1" t="s">
        <v>78</v>
      </c>
      <c r="AC29" s="1" t="s">
        <v>59182</v>
      </c>
      <c r="AD29" s="1" t="s">
        <v>80</v>
      </c>
      <c r="AE29" s="1" t="s">
        <v>73</v>
      </c>
      <c r="AF29" s="1" t="s">
        <v>73</v>
      </c>
      <c r="AG29" s="13" t="s">
        <v>73</v>
      </c>
      <c r="AH29" s="1" t="s">
        <v>73</v>
      </c>
      <c r="AI29" s="1" t="s">
        <v>402</v>
      </c>
      <c r="AJ29" s="1" t="s">
        <v>403</v>
      </c>
      <c r="AK29" s="1" t="s">
        <v>82</v>
      </c>
      <c r="AL29" s="1" t="s">
        <v>14197</v>
      </c>
      <c r="AM29" s="1" t="s">
        <v>3320</v>
      </c>
      <c r="AN29" s="1" t="s">
        <v>73</v>
      </c>
      <c r="AO29" s="1" t="s">
        <v>73</v>
      </c>
      <c r="AP29" s="1" t="s">
        <v>93</v>
      </c>
      <c r="AQ29" s="1" t="s">
        <v>73</v>
      </c>
      <c r="AR29" s="1" t="s">
        <v>73</v>
      </c>
      <c r="AS29" s="1" t="s">
        <v>73</v>
      </c>
      <c r="AT29" s="1" t="s">
        <v>138</v>
      </c>
      <c r="AU29" s="1" t="s">
        <v>191</v>
      </c>
      <c r="AV29" s="1" t="s">
        <v>192</v>
      </c>
      <c r="AW29" s="1" t="s">
        <v>193</v>
      </c>
      <c r="AX29" s="1" t="s">
        <v>447</v>
      </c>
      <c r="AY29" s="1" t="s">
        <v>73</v>
      </c>
      <c r="AZ29" s="12">
        <v>1</v>
      </c>
      <c r="BA29" s="12">
        <v>2</v>
      </c>
      <c r="BB29" s="12">
        <v>17</v>
      </c>
      <c r="BC29" s="1" t="s">
        <v>4530</v>
      </c>
      <c r="BD29" s="1" t="s">
        <v>57767</v>
      </c>
      <c r="BE29" s="1" t="s">
        <v>195</v>
      </c>
      <c r="BF29" s="1" t="s">
        <v>73</v>
      </c>
      <c r="BG29" s="1" t="s">
        <v>93</v>
      </c>
      <c r="BH29" s="1" t="s">
        <v>93</v>
      </c>
      <c r="BI29" s="1" t="s">
        <v>76</v>
      </c>
      <c r="BJ29" s="1" t="s">
        <v>76</v>
      </c>
    </row>
    <row r="30" spans="1:62" hidden="1" x14ac:dyDescent="0.2">
      <c r="A30" s="12" t="s">
        <v>61346</v>
      </c>
      <c r="B30" s="1" t="s">
        <v>7769</v>
      </c>
      <c r="C30" s="1" t="s">
        <v>96</v>
      </c>
      <c r="D30" s="1" t="s">
        <v>61347</v>
      </c>
      <c r="E30" s="1" t="s">
        <v>61348</v>
      </c>
      <c r="F30" s="1" t="s">
        <v>61349</v>
      </c>
      <c r="G30" s="1" t="s">
        <v>641</v>
      </c>
      <c r="H30" s="58" t="str">
        <f t="shared" si="5"/>
        <v>顺昌供电公司</v>
      </c>
      <c r="I30" s="1" t="s">
        <v>642</v>
      </c>
      <c r="J30" s="1" t="s">
        <v>643</v>
      </c>
      <c r="K30" s="1" t="s">
        <v>2883</v>
      </c>
      <c r="L30" s="1" t="s">
        <v>2925</v>
      </c>
      <c r="M30" s="1" t="s">
        <v>57741</v>
      </c>
      <c r="N30" s="1" t="s">
        <v>61350</v>
      </c>
      <c r="O30" s="1" t="s">
        <v>156</v>
      </c>
      <c r="P30" s="1" t="s">
        <v>157</v>
      </c>
      <c r="Q30" s="1" t="s">
        <v>61351</v>
      </c>
      <c r="R30" s="1" t="s">
        <v>61352</v>
      </c>
      <c r="S30" s="1" t="s">
        <v>61353</v>
      </c>
      <c r="T30" s="1" t="s">
        <v>57726</v>
      </c>
      <c r="U30" s="1" t="s">
        <v>48408</v>
      </c>
      <c r="V30" s="1" t="s">
        <v>76</v>
      </c>
      <c r="W30" s="1" t="s">
        <v>73</v>
      </c>
      <c r="X30" s="1" t="s">
        <v>73</v>
      </c>
      <c r="Y30" s="1" t="s">
        <v>73</v>
      </c>
      <c r="Z30" s="1" t="s">
        <v>61354</v>
      </c>
      <c r="AA30" s="1" t="s">
        <v>61355</v>
      </c>
      <c r="AB30" s="1" t="s">
        <v>78</v>
      </c>
      <c r="AC30" s="1" t="s">
        <v>59709</v>
      </c>
      <c r="AD30" s="1" t="s">
        <v>80</v>
      </c>
      <c r="AE30" s="1" t="s">
        <v>73</v>
      </c>
      <c r="AF30" s="1" t="s">
        <v>73</v>
      </c>
      <c r="AG30" s="13" t="s">
        <v>73</v>
      </c>
      <c r="AH30" s="1" t="s">
        <v>73</v>
      </c>
      <c r="AI30" s="1" t="s">
        <v>465</v>
      </c>
      <c r="AJ30" s="1" t="s">
        <v>82</v>
      </c>
      <c r="AK30" s="1" t="s">
        <v>82</v>
      </c>
      <c r="AL30" s="1" t="s">
        <v>4013</v>
      </c>
      <c r="AM30" s="1" t="s">
        <v>643</v>
      </c>
      <c r="AN30" s="1" t="s">
        <v>61355</v>
      </c>
      <c r="AO30" s="1" t="s">
        <v>82</v>
      </c>
      <c r="AP30" s="1" t="s">
        <v>76</v>
      </c>
      <c r="AQ30" s="1" t="s">
        <v>76</v>
      </c>
      <c r="AR30" s="1" t="s">
        <v>73</v>
      </c>
      <c r="AS30" s="1" t="s">
        <v>73</v>
      </c>
      <c r="AT30" s="1" t="s">
        <v>138</v>
      </c>
      <c r="AU30" s="1" t="s">
        <v>191</v>
      </c>
      <c r="AV30" s="1" t="s">
        <v>192</v>
      </c>
      <c r="AW30" s="1" t="s">
        <v>193</v>
      </c>
      <c r="AX30" s="1" t="s">
        <v>447</v>
      </c>
      <c r="AY30" s="1" t="s">
        <v>57726</v>
      </c>
      <c r="AZ30" s="12">
        <v>6</v>
      </c>
      <c r="BA30" s="12">
        <v>3</v>
      </c>
      <c r="BB30" s="12">
        <v>229</v>
      </c>
      <c r="BC30" s="1" t="s">
        <v>7769</v>
      </c>
      <c r="BD30" s="1" t="s">
        <v>7771</v>
      </c>
      <c r="BE30" s="1" t="s">
        <v>91</v>
      </c>
      <c r="BF30" s="1" t="s">
        <v>73</v>
      </c>
      <c r="BG30" s="1" t="s">
        <v>93</v>
      </c>
      <c r="BH30" s="1" t="s">
        <v>93</v>
      </c>
      <c r="BI30" s="1" t="s">
        <v>76</v>
      </c>
      <c r="BJ30" s="1" t="s">
        <v>93</v>
      </c>
    </row>
    <row r="31" spans="1:62" hidden="1" x14ac:dyDescent="0.2">
      <c r="A31" s="12" t="s">
        <v>61334</v>
      </c>
      <c r="B31" s="1" t="s">
        <v>29786</v>
      </c>
      <c r="C31" s="1" t="s">
        <v>96</v>
      </c>
      <c r="D31" s="1" t="s">
        <v>61335</v>
      </c>
      <c r="E31" s="1" t="s">
        <v>61336</v>
      </c>
      <c r="F31" s="1" t="s">
        <v>61337</v>
      </c>
      <c r="G31" s="1" t="s">
        <v>432</v>
      </c>
      <c r="H31" s="58" t="str">
        <f t="shared" si="5"/>
        <v>光泽供电公司</v>
      </c>
      <c r="I31" s="1" t="s">
        <v>433</v>
      </c>
      <c r="J31" s="1" t="s">
        <v>434</v>
      </c>
      <c r="K31" s="1" t="s">
        <v>966</v>
      </c>
      <c r="L31" s="1" t="s">
        <v>2794</v>
      </c>
      <c r="M31" s="1" t="s">
        <v>61338</v>
      </c>
      <c r="N31" s="1" t="s">
        <v>61339</v>
      </c>
      <c r="O31" s="1" t="s">
        <v>70</v>
      </c>
      <c r="P31" s="1" t="s">
        <v>106</v>
      </c>
      <c r="Q31" s="1" t="s">
        <v>61340</v>
      </c>
      <c r="R31" s="1" t="s">
        <v>61341</v>
      </c>
      <c r="S31" s="1" t="s">
        <v>61342</v>
      </c>
      <c r="T31" s="1" t="s">
        <v>61343</v>
      </c>
      <c r="U31" s="1" t="s">
        <v>61344</v>
      </c>
      <c r="V31" s="1" t="s">
        <v>76</v>
      </c>
      <c r="W31" s="1" t="s">
        <v>73</v>
      </c>
      <c r="X31" s="1" t="s">
        <v>73</v>
      </c>
      <c r="Y31" s="1" t="s">
        <v>73</v>
      </c>
      <c r="Z31" s="1" t="s">
        <v>61345</v>
      </c>
      <c r="AA31" s="1" t="s">
        <v>59121</v>
      </c>
      <c r="AB31" s="1" t="s">
        <v>78</v>
      </c>
      <c r="AC31" s="1" t="s">
        <v>61297</v>
      </c>
      <c r="AD31" s="1" t="s">
        <v>80</v>
      </c>
      <c r="AE31" s="1" t="s">
        <v>73</v>
      </c>
      <c r="AF31" s="1" t="s">
        <v>73</v>
      </c>
      <c r="AG31" s="13" t="s">
        <v>73</v>
      </c>
      <c r="AH31" s="1" t="s">
        <v>73</v>
      </c>
      <c r="AI31" s="1" t="s">
        <v>211</v>
      </c>
      <c r="AJ31" s="1" t="s">
        <v>403</v>
      </c>
      <c r="AK31" s="1" t="s">
        <v>82</v>
      </c>
      <c r="AL31" s="1" t="s">
        <v>2893</v>
      </c>
      <c r="AM31" s="1" t="s">
        <v>434</v>
      </c>
      <c r="AN31" s="1" t="s">
        <v>59121</v>
      </c>
      <c r="AO31" s="1" t="s">
        <v>73</v>
      </c>
      <c r="AP31" s="1" t="s">
        <v>93</v>
      </c>
      <c r="AQ31" s="1" t="s">
        <v>76</v>
      </c>
      <c r="AR31" s="1" t="s">
        <v>76</v>
      </c>
      <c r="AS31" s="1" t="s">
        <v>73</v>
      </c>
      <c r="AT31" s="1" t="s">
        <v>138</v>
      </c>
      <c r="AU31" s="1" t="s">
        <v>191</v>
      </c>
      <c r="AV31" s="1" t="s">
        <v>213</v>
      </c>
      <c r="AW31" s="1" t="s">
        <v>214</v>
      </c>
      <c r="AX31" s="1" t="s">
        <v>89</v>
      </c>
      <c r="AY31" s="1" t="s">
        <v>61343</v>
      </c>
      <c r="AZ31" s="12">
        <v>2</v>
      </c>
      <c r="BA31" s="12">
        <v>1</v>
      </c>
      <c r="BB31" s="12">
        <v>53</v>
      </c>
      <c r="BC31" s="1" t="s">
        <v>29786</v>
      </c>
      <c r="BD31" s="1" t="s">
        <v>5787</v>
      </c>
      <c r="BE31" s="1" t="s">
        <v>91</v>
      </c>
      <c r="BF31" s="1" t="s">
        <v>61184</v>
      </c>
      <c r="BG31" s="1" t="s">
        <v>93</v>
      </c>
      <c r="BH31" s="1" t="s">
        <v>93</v>
      </c>
      <c r="BI31" s="1" t="s">
        <v>76</v>
      </c>
      <c r="BJ31" s="1" t="s">
        <v>93</v>
      </c>
    </row>
    <row r="32" spans="1:62" hidden="1" x14ac:dyDescent="0.2">
      <c r="A32" s="12" t="s">
        <v>61325</v>
      </c>
      <c r="B32" s="1" t="s">
        <v>8806</v>
      </c>
      <c r="C32" s="1" t="s">
        <v>265</v>
      </c>
      <c r="D32" s="1" t="s">
        <v>61326</v>
      </c>
      <c r="E32" s="1" t="s">
        <v>61327</v>
      </c>
      <c r="F32" s="1" t="s">
        <v>61328</v>
      </c>
      <c r="G32" s="1" t="s">
        <v>269</v>
      </c>
      <c r="H32" s="58" t="str">
        <f t="shared" si="5"/>
        <v>国网永安市供电公司</v>
      </c>
      <c r="I32" s="1" t="s">
        <v>4779</v>
      </c>
      <c r="J32" s="1" t="s">
        <v>4780</v>
      </c>
      <c r="K32" s="1" t="s">
        <v>2883</v>
      </c>
      <c r="L32" s="1" t="s">
        <v>2925</v>
      </c>
      <c r="M32" s="1" t="s">
        <v>61329</v>
      </c>
      <c r="N32" s="1" t="s">
        <v>61330</v>
      </c>
      <c r="O32" s="1" t="s">
        <v>156</v>
      </c>
      <c r="P32" s="1" t="s">
        <v>157</v>
      </c>
      <c r="Q32" s="1" t="s">
        <v>61331</v>
      </c>
      <c r="R32" s="1" t="s">
        <v>61332</v>
      </c>
      <c r="S32" s="1" t="s">
        <v>73</v>
      </c>
      <c r="T32" s="1" t="s">
        <v>73</v>
      </c>
      <c r="U32" s="1" t="s">
        <v>40762</v>
      </c>
      <c r="V32" s="1" t="s">
        <v>76</v>
      </c>
      <c r="W32" s="1" t="s">
        <v>73</v>
      </c>
      <c r="X32" s="1" t="s">
        <v>73</v>
      </c>
      <c r="Y32" s="1" t="s">
        <v>73</v>
      </c>
      <c r="Z32" s="1" t="s">
        <v>61333</v>
      </c>
      <c r="AA32" s="1" t="s">
        <v>73</v>
      </c>
      <c r="AB32" s="1" t="s">
        <v>78</v>
      </c>
      <c r="AC32" s="1" t="s">
        <v>61308</v>
      </c>
      <c r="AD32" s="1" t="s">
        <v>164</v>
      </c>
      <c r="AE32" s="1" t="s">
        <v>73</v>
      </c>
      <c r="AF32" s="1" t="s">
        <v>73</v>
      </c>
      <c r="AG32" s="13" t="s">
        <v>73</v>
      </c>
      <c r="AH32" s="1" t="s">
        <v>73</v>
      </c>
      <c r="AI32" s="1" t="s">
        <v>402</v>
      </c>
      <c r="AJ32" s="1" t="s">
        <v>403</v>
      </c>
      <c r="AK32" s="1" t="s">
        <v>82</v>
      </c>
      <c r="AL32" s="1" t="s">
        <v>3003</v>
      </c>
      <c r="AM32" s="1" t="s">
        <v>3004</v>
      </c>
      <c r="AN32" s="1" t="s">
        <v>73</v>
      </c>
      <c r="AO32" s="1" t="s">
        <v>73</v>
      </c>
      <c r="AP32" s="1" t="s">
        <v>93</v>
      </c>
      <c r="AQ32" s="1" t="s">
        <v>73</v>
      </c>
      <c r="AR32" s="1" t="s">
        <v>73</v>
      </c>
      <c r="AS32" s="1" t="s">
        <v>73</v>
      </c>
      <c r="AT32" s="1" t="s">
        <v>138</v>
      </c>
      <c r="AU32" s="1" t="s">
        <v>237</v>
      </c>
      <c r="AV32" s="1" t="s">
        <v>192</v>
      </c>
      <c r="AW32" s="1" t="s">
        <v>193</v>
      </c>
      <c r="AX32" s="1" t="s">
        <v>447</v>
      </c>
      <c r="AY32" s="1" t="s">
        <v>73</v>
      </c>
      <c r="AZ32" s="12">
        <v>23</v>
      </c>
      <c r="BA32" s="12">
        <v>11</v>
      </c>
      <c r="BB32" s="12">
        <v>1231</v>
      </c>
      <c r="BC32" s="1" t="s">
        <v>8806</v>
      </c>
      <c r="BD32" s="1" t="s">
        <v>40764</v>
      </c>
      <c r="BE32" s="1" t="s">
        <v>195</v>
      </c>
      <c r="BF32" s="1" t="s">
        <v>73</v>
      </c>
      <c r="BG32" s="1" t="s">
        <v>93</v>
      </c>
      <c r="BH32" s="1" t="s">
        <v>93</v>
      </c>
      <c r="BI32" s="1" t="s">
        <v>76</v>
      </c>
      <c r="BJ32" s="1" t="s">
        <v>76</v>
      </c>
    </row>
    <row r="33" spans="1:62" hidden="1" x14ac:dyDescent="0.2">
      <c r="A33" s="12" t="s">
        <v>61310</v>
      </c>
      <c r="B33" s="1" t="s">
        <v>28494</v>
      </c>
      <c r="C33" s="1" t="s">
        <v>147</v>
      </c>
      <c r="D33" s="1" t="s">
        <v>61311</v>
      </c>
      <c r="E33" s="1" t="s">
        <v>61312</v>
      </c>
      <c r="F33" s="1" t="s">
        <v>61313</v>
      </c>
      <c r="G33" s="1" t="s">
        <v>390</v>
      </c>
      <c r="H33" s="58" t="str">
        <f t="shared" si="5"/>
        <v>长汀供电有限公司</v>
      </c>
      <c r="I33" s="1" t="s">
        <v>391</v>
      </c>
      <c r="J33" s="1" t="s">
        <v>392</v>
      </c>
      <c r="K33" s="1" t="s">
        <v>129</v>
      </c>
      <c r="L33" s="1" t="s">
        <v>575</v>
      </c>
      <c r="M33" s="1" t="s">
        <v>61314</v>
      </c>
      <c r="N33" s="1" t="s">
        <v>61315</v>
      </c>
      <c r="O33" s="1" t="s">
        <v>70</v>
      </c>
      <c r="P33" s="1" t="s">
        <v>71</v>
      </c>
      <c r="Q33" s="1" t="s">
        <v>61316</v>
      </c>
      <c r="R33" s="1" t="s">
        <v>61317</v>
      </c>
      <c r="S33" s="1" t="s">
        <v>61318</v>
      </c>
      <c r="T33" s="1" t="s">
        <v>61319</v>
      </c>
      <c r="U33" s="1" t="s">
        <v>61320</v>
      </c>
      <c r="V33" s="1" t="s">
        <v>76</v>
      </c>
      <c r="W33" s="1" t="s">
        <v>73</v>
      </c>
      <c r="X33" s="1" t="s">
        <v>73</v>
      </c>
      <c r="Y33" s="1" t="s">
        <v>73</v>
      </c>
      <c r="Z33" s="1" t="s">
        <v>61321</v>
      </c>
      <c r="AA33" s="1" t="s">
        <v>61322</v>
      </c>
      <c r="AB33" s="1" t="s">
        <v>78</v>
      </c>
      <c r="AC33" s="1" t="s">
        <v>61323</v>
      </c>
      <c r="AD33" s="1" t="s">
        <v>164</v>
      </c>
      <c r="AE33" s="1" t="s">
        <v>73</v>
      </c>
      <c r="AF33" s="1" t="s">
        <v>73</v>
      </c>
      <c r="AG33" s="13" t="s">
        <v>73</v>
      </c>
      <c r="AH33" s="1" t="s">
        <v>73</v>
      </c>
      <c r="AI33" s="1" t="s">
        <v>82</v>
      </c>
      <c r="AJ33" s="1" t="s">
        <v>82</v>
      </c>
      <c r="AK33" s="1" t="s">
        <v>82</v>
      </c>
      <c r="AL33" s="1" t="s">
        <v>584</v>
      </c>
      <c r="AM33" s="1" t="s">
        <v>585</v>
      </c>
      <c r="AN33" s="1" t="s">
        <v>61322</v>
      </c>
      <c r="AO33" s="1" t="s">
        <v>73</v>
      </c>
      <c r="AP33" s="1" t="s">
        <v>93</v>
      </c>
      <c r="AQ33" s="1" t="s">
        <v>76</v>
      </c>
      <c r="AR33" s="1" t="s">
        <v>76</v>
      </c>
      <c r="AS33" s="1" t="s">
        <v>73</v>
      </c>
      <c r="AT33" s="1" t="s">
        <v>138</v>
      </c>
      <c r="AU33" s="1" t="s">
        <v>586</v>
      </c>
      <c r="AV33" s="1" t="s">
        <v>140</v>
      </c>
      <c r="AW33" s="1" t="s">
        <v>587</v>
      </c>
      <c r="AX33" s="1" t="s">
        <v>142</v>
      </c>
      <c r="AY33" s="1" t="s">
        <v>61319</v>
      </c>
      <c r="AZ33" s="12">
        <v>5</v>
      </c>
      <c r="BA33" s="12">
        <v>2</v>
      </c>
      <c r="BB33" s="12">
        <v>201</v>
      </c>
      <c r="BC33" s="1" t="s">
        <v>28494</v>
      </c>
      <c r="BD33" s="1" t="s">
        <v>28495</v>
      </c>
      <c r="BE33" s="1" t="s">
        <v>91</v>
      </c>
      <c r="BF33" s="1" t="s">
        <v>61324</v>
      </c>
      <c r="BG33" s="1" t="s">
        <v>93</v>
      </c>
      <c r="BH33" s="1" t="s">
        <v>93</v>
      </c>
      <c r="BI33" s="1" t="s">
        <v>76</v>
      </c>
      <c r="BJ33" s="1" t="s">
        <v>93</v>
      </c>
    </row>
    <row r="34" spans="1:62" hidden="1" x14ac:dyDescent="0.2">
      <c r="A34" s="12" t="s">
        <v>61298</v>
      </c>
      <c r="B34" s="1" t="s">
        <v>49456</v>
      </c>
      <c r="C34" s="1" t="s">
        <v>265</v>
      </c>
      <c r="D34" s="1" t="s">
        <v>61299</v>
      </c>
      <c r="E34" s="1" t="s">
        <v>61300</v>
      </c>
      <c r="F34" s="1" t="s">
        <v>61301</v>
      </c>
      <c r="G34" s="1" t="s">
        <v>704</v>
      </c>
      <c r="H34" s="58" t="str">
        <f t="shared" si="5"/>
        <v>国网尤溪县供电公司</v>
      </c>
      <c r="I34" s="1" t="s">
        <v>5590</v>
      </c>
      <c r="J34" s="1" t="s">
        <v>4762</v>
      </c>
      <c r="K34" s="1" t="s">
        <v>103</v>
      </c>
      <c r="L34" s="1" t="s">
        <v>103</v>
      </c>
      <c r="M34" s="1" t="s">
        <v>61302</v>
      </c>
      <c r="N34" s="1" t="s">
        <v>61303</v>
      </c>
      <c r="O34" s="1" t="s">
        <v>293</v>
      </c>
      <c r="P34" s="1" t="s">
        <v>106</v>
      </c>
      <c r="Q34" s="1" t="s">
        <v>61304</v>
      </c>
      <c r="R34" s="1" t="s">
        <v>61305</v>
      </c>
      <c r="S34" s="1" t="s">
        <v>61306</v>
      </c>
      <c r="T34" s="1" t="s">
        <v>73</v>
      </c>
      <c r="U34" s="1" t="s">
        <v>61307</v>
      </c>
      <c r="V34" s="1" t="s">
        <v>76</v>
      </c>
      <c r="W34" s="1" t="s">
        <v>73</v>
      </c>
      <c r="X34" s="1" t="s">
        <v>73</v>
      </c>
      <c r="Y34" s="1" t="s">
        <v>73</v>
      </c>
      <c r="Z34" s="1" t="s">
        <v>61302</v>
      </c>
      <c r="AA34" s="1" t="s">
        <v>73</v>
      </c>
      <c r="AB34" s="1" t="s">
        <v>78</v>
      </c>
      <c r="AC34" s="1" t="s">
        <v>61308</v>
      </c>
      <c r="AD34" s="1" t="s">
        <v>164</v>
      </c>
      <c r="AE34" s="1" t="s">
        <v>73</v>
      </c>
      <c r="AF34" s="1" t="s">
        <v>73</v>
      </c>
      <c r="AG34" s="13" t="s">
        <v>73</v>
      </c>
      <c r="AH34" s="1" t="s">
        <v>73</v>
      </c>
      <c r="AI34" s="1" t="s">
        <v>82</v>
      </c>
      <c r="AJ34" s="1" t="s">
        <v>82</v>
      </c>
      <c r="AK34" s="1" t="s">
        <v>82</v>
      </c>
      <c r="AL34" s="1" t="s">
        <v>73</v>
      </c>
      <c r="AM34" s="1" t="s">
        <v>704</v>
      </c>
      <c r="AN34" s="1" t="s">
        <v>73</v>
      </c>
      <c r="AO34" s="1" t="s">
        <v>73</v>
      </c>
      <c r="AP34" s="1" t="s">
        <v>76</v>
      </c>
      <c r="AQ34" s="1" t="s">
        <v>73</v>
      </c>
      <c r="AR34" s="1" t="s">
        <v>73</v>
      </c>
      <c r="AS34" s="1" t="s">
        <v>73</v>
      </c>
      <c r="AT34" s="1" t="s">
        <v>117</v>
      </c>
      <c r="AU34" s="1" t="s">
        <v>118</v>
      </c>
      <c r="AV34" s="1" t="s">
        <v>119</v>
      </c>
      <c r="AW34" s="1" t="s">
        <v>120</v>
      </c>
      <c r="AX34" s="1" t="s">
        <v>121</v>
      </c>
      <c r="AY34" s="1" t="s">
        <v>73</v>
      </c>
      <c r="AZ34" s="12">
        <v>6</v>
      </c>
      <c r="BA34" s="12">
        <v>2</v>
      </c>
      <c r="BB34" s="12">
        <v>912</v>
      </c>
      <c r="BC34" s="1" t="s">
        <v>49456</v>
      </c>
      <c r="BD34" s="1" t="s">
        <v>49457</v>
      </c>
      <c r="BE34" s="1" t="s">
        <v>91</v>
      </c>
      <c r="BF34" s="1" t="s">
        <v>61309</v>
      </c>
      <c r="BG34" s="1" t="s">
        <v>93</v>
      </c>
      <c r="BH34" s="1" t="s">
        <v>93</v>
      </c>
      <c r="BI34" s="1" t="s">
        <v>76</v>
      </c>
      <c r="BJ34" s="1" t="s">
        <v>93</v>
      </c>
    </row>
    <row r="35" spans="1:62" x14ac:dyDescent="0.2">
      <c r="A35" s="12" t="s">
        <v>61289</v>
      </c>
      <c r="B35" s="1" t="s">
        <v>2228</v>
      </c>
      <c r="C35" s="1" t="s">
        <v>219</v>
      </c>
      <c r="D35" s="1" t="s">
        <v>61290</v>
      </c>
      <c r="E35" s="1" t="s">
        <v>61291</v>
      </c>
      <c r="F35" s="1" t="s">
        <v>61292</v>
      </c>
      <c r="G35" s="1" t="s">
        <v>1188</v>
      </c>
      <c r="H35" s="58" t="str">
        <f t="shared" si="5"/>
        <v>福安供电公司</v>
      </c>
      <c r="I35" s="1" t="s">
        <v>4899</v>
      </c>
      <c r="J35" s="1" t="s">
        <v>4900</v>
      </c>
      <c r="K35" s="1" t="s">
        <v>2883</v>
      </c>
      <c r="L35" s="1" t="s">
        <v>3041</v>
      </c>
      <c r="M35" s="1" t="s">
        <v>61293</v>
      </c>
      <c r="N35" s="1" t="s">
        <v>61294</v>
      </c>
      <c r="O35" s="1" t="s">
        <v>156</v>
      </c>
      <c r="P35" s="1" t="s">
        <v>157</v>
      </c>
      <c r="Q35" s="1" t="s">
        <v>61295</v>
      </c>
      <c r="R35" s="1" t="s">
        <v>61296</v>
      </c>
      <c r="S35" s="1" t="s">
        <v>73</v>
      </c>
      <c r="T35" s="1" t="s">
        <v>73</v>
      </c>
      <c r="U35" s="1" t="s">
        <v>35731</v>
      </c>
      <c r="V35" s="1" t="s">
        <v>76</v>
      </c>
      <c r="W35" s="1" t="s">
        <v>73</v>
      </c>
      <c r="X35" s="1" t="s">
        <v>73</v>
      </c>
      <c r="Y35" s="1" t="s">
        <v>73</v>
      </c>
      <c r="Z35" s="1" t="s">
        <v>61293</v>
      </c>
      <c r="AA35" s="1" t="s">
        <v>73</v>
      </c>
      <c r="AB35" s="1" t="s">
        <v>78</v>
      </c>
      <c r="AC35" s="1" t="s">
        <v>61297</v>
      </c>
      <c r="AD35" s="1" t="s">
        <v>80</v>
      </c>
      <c r="AE35" s="1" t="s">
        <v>73</v>
      </c>
      <c r="AF35" s="1" t="s">
        <v>73</v>
      </c>
      <c r="AG35" s="13" t="s">
        <v>73</v>
      </c>
      <c r="AH35" s="1" t="s">
        <v>73</v>
      </c>
      <c r="AI35" s="1" t="s">
        <v>115</v>
      </c>
      <c r="AJ35" s="1" t="s">
        <v>403</v>
      </c>
      <c r="AK35" s="1" t="s">
        <v>82</v>
      </c>
      <c r="AL35" s="1" t="s">
        <v>38607</v>
      </c>
      <c r="AM35" s="1" t="s">
        <v>4755</v>
      </c>
      <c r="AN35" s="1" t="s">
        <v>73</v>
      </c>
      <c r="AO35" s="1" t="s">
        <v>73</v>
      </c>
      <c r="AP35" s="1" t="s">
        <v>93</v>
      </c>
      <c r="AQ35" s="1" t="s">
        <v>73</v>
      </c>
      <c r="AR35" s="1" t="s">
        <v>73</v>
      </c>
      <c r="AS35" s="1" t="s">
        <v>73</v>
      </c>
      <c r="AT35" s="1" t="s">
        <v>138</v>
      </c>
      <c r="AU35" s="1" t="s">
        <v>485</v>
      </c>
      <c r="AV35" s="1" t="s">
        <v>1350</v>
      </c>
      <c r="AW35" s="1" t="s">
        <v>1351</v>
      </c>
      <c r="AX35" s="1" t="s">
        <v>142</v>
      </c>
      <c r="AY35" s="1" t="s">
        <v>73</v>
      </c>
      <c r="AZ35" s="12">
        <v>52</v>
      </c>
      <c r="BA35" s="12">
        <v>14</v>
      </c>
      <c r="BB35" s="12">
        <v>3782</v>
      </c>
      <c r="BC35" s="1" t="s">
        <v>2228</v>
      </c>
      <c r="BD35" s="1" t="s">
        <v>4901</v>
      </c>
      <c r="BE35" s="1" t="s">
        <v>195</v>
      </c>
      <c r="BF35" s="1" t="s">
        <v>73</v>
      </c>
      <c r="BG35" s="1" t="s">
        <v>93</v>
      </c>
      <c r="BH35" s="1" t="s">
        <v>93</v>
      </c>
      <c r="BI35" s="1" t="s">
        <v>76</v>
      </c>
      <c r="BJ35" s="1" t="s">
        <v>76</v>
      </c>
    </row>
    <row r="36" spans="1:62" x14ac:dyDescent="0.2">
      <c r="A36" s="12" t="s">
        <v>61274</v>
      </c>
      <c r="B36" s="1" t="s">
        <v>8560</v>
      </c>
      <c r="C36" s="1" t="s">
        <v>147</v>
      </c>
      <c r="D36" s="1" t="s">
        <v>61275</v>
      </c>
      <c r="E36" s="1" t="s">
        <v>61276</v>
      </c>
      <c r="F36" s="1" t="s">
        <v>61277</v>
      </c>
      <c r="G36" s="1" t="s">
        <v>151</v>
      </c>
      <c r="H36" s="58" t="str">
        <f t="shared" si="5"/>
        <v>永定供电有限公司</v>
      </c>
      <c r="I36" s="1" t="s">
        <v>3548</v>
      </c>
      <c r="J36" s="1" t="s">
        <v>3549</v>
      </c>
      <c r="K36" s="1" t="s">
        <v>2883</v>
      </c>
      <c r="L36" s="1" t="s">
        <v>3041</v>
      </c>
      <c r="M36" s="1" t="s">
        <v>61278</v>
      </c>
      <c r="N36" s="1" t="s">
        <v>61279</v>
      </c>
      <c r="O36" s="1" t="s">
        <v>70</v>
      </c>
      <c r="P36" s="1" t="s">
        <v>934</v>
      </c>
      <c r="Q36" s="1" t="s">
        <v>61280</v>
      </c>
      <c r="R36" s="1" t="s">
        <v>61281</v>
      </c>
      <c r="S36" s="1" t="s">
        <v>61282</v>
      </c>
      <c r="T36" s="1" t="s">
        <v>61283</v>
      </c>
      <c r="U36" s="1" t="s">
        <v>61284</v>
      </c>
      <c r="V36" s="1" t="s">
        <v>76</v>
      </c>
      <c r="W36" s="1" t="s">
        <v>73</v>
      </c>
      <c r="X36" s="1" t="s">
        <v>73</v>
      </c>
      <c r="Y36" s="1" t="s">
        <v>73</v>
      </c>
      <c r="Z36" s="1" t="s">
        <v>61278</v>
      </c>
      <c r="AA36" s="1" t="s">
        <v>61285</v>
      </c>
      <c r="AB36" s="1" t="s">
        <v>78</v>
      </c>
      <c r="AC36" s="1" t="s">
        <v>61286</v>
      </c>
      <c r="AD36" s="1" t="s">
        <v>164</v>
      </c>
      <c r="AE36" s="1" t="s">
        <v>73</v>
      </c>
      <c r="AF36" s="1" t="s">
        <v>73</v>
      </c>
      <c r="AG36" s="13" t="s">
        <v>73</v>
      </c>
      <c r="AH36" s="1" t="s">
        <v>73</v>
      </c>
      <c r="AI36" s="1" t="s">
        <v>82</v>
      </c>
      <c r="AJ36" s="1" t="s">
        <v>82</v>
      </c>
      <c r="AK36" s="1" t="s">
        <v>1808</v>
      </c>
      <c r="AL36" s="1" t="s">
        <v>6891</v>
      </c>
      <c r="AM36" s="1" t="s">
        <v>3549</v>
      </c>
      <c r="AN36" s="1" t="s">
        <v>61285</v>
      </c>
      <c r="AO36" s="1" t="s">
        <v>73</v>
      </c>
      <c r="AP36" s="1" t="s">
        <v>93</v>
      </c>
      <c r="AQ36" s="1" t="s">
        <v>76</v>
      </c>
      <c r="AR36" s="1" t="s">
        <v>76</v>
      </c>
      <c r="AS36" s="1" t="s">
        <v>73</v>
      </c>
      <c r="AT36" s="1" t="s">
        <v>138</v>
      </c>
      <c r="AU36" s="1" t="s">
        <v>191</v>
      </c>
      <c r="AV36" s="1" t="s">
        <v>213</v>
      </c>
      <c r="AW36" s="1" t="s">
        <v>214</v>
      </c>
      <c r="AX36" s="1" t="s">
        <v>2654</v>
      </c>
      <c r="AY36" s="1" t="s">
        <v>61283</v>
      </c>
      <c r="AZ36" s="12">
        <v>1</v>
      </c>
      <c r="BA36" s="12">
        <v>1</v>
      </c>
      <c r="BB36" s="12">
        <v>53</v>
      </c>
      <c r="BC36" s="1" t="s">
        <v>8560</v>
      </c>
      <c r="BD36" s="1" t="s">
        <v>61287</v>
      </c>
      <c r="BE36" s="1" t="s">
        <v>91</v>
      </c>
      <c r="BF36" s="1" t="s">
        <v>61288</v>
      </c>
      <c r="BG36" s="1" t="s">
        <v>93</v>
      </c>
      <c r="BH36" s="1" t="s">
        <v>93</v>
      </c>
      <c r="BI36" s="1" t="s">
        <v>76</v>
      </c>
      <c r="BJ36" s="1" t="s">
        <v>93</v>
      </c>
    </row>
    <row r="37" spans="1:62" hidden="1" x14ac:dyDescent="0.2">
      <c r="A37" s="12" t="s">
        <v>61265</v>
      </c>
      <c r="B37" s="1" t="s">
        <v>2292</v>
      </c>
      <c r="C37" s="1" t="s">
        <v>219</v>
      </c>
      <c r="D37" s="1" t="s">
        <v>61266</v>
      </c>
      <c r="E37" s="1" t="s">
        <v>61267</v>
      </c>
      <c r="F37" s="1" t="s">
        <v>61268</v>
      </c>
      <c r="G37" s="1" t="s">
        <v>1188</v>
      </c>
      <c r="H37" s="58" t="str">
        <f t="shared" si="5"/>
        <v>福安供电公司</v>
      </c>
      <c r="I37" s="1" t="s">
        <v>4436</v>
      </c>
      <c r="J37" s="1" t="s">
        <v>4437</v>
      </c>
      <c r="K37" s="1" t="s">
        <v>73</v>
      </c>
      <c r="L37" s="1" t="s">
        <v>73</v>
      </c>
      <c r="M37" s="1" t="s">
        <v>61269</v>
      </c>
      <c r="N37" s="1" t="s">
        <v>61270</v>
      </c>
      <c r="O37" s="1" t="s">
        <v>70</v>
      </c>
      <c r="P37" s="1" t="s">
        <v>106</v>
      </c>
      <c r="Q37" s="1" t="s">
        <v>61271</v>
      </c>
      <c r="R37" s="1" t="s">
        <v>61272</v>
      </c>
      <c r="S37" s="1" t="s">
        <v>73</v>
      </c>
      <c r="T37" s="1" t="s">
        <v>73</v>
      </c>
      <c r="U37" s="1" t="s">
        <v>61273</v>
      </c>
      <c r="V37" s="1" t="s">
        <v>76</v>
      </c>
      <c r="W37" s="1" t="s">
        <v>73</v>
      </c>
      <c r="X37" s="1" t="s">
        <v>73</v>
      </c>
      <c r="Y37" s="1" t="s">
        <v>73</v>
      </c>
      <c r="Z37" s="1" t="s">
        <v>61269</v>
      </c>
      <c r="AA37" s="1" t="s">
        <v>73</v>
      </c>
      <c r="AB37" s="1" t="s">
        <v>78</v>
      </c>
      <c r="AC37" s="1" t="s">
        <v>61112</v>
      </c>
      <c r="AD37" s="1" t="s">
        <v>80</v>
      </c>
      <c r="AE37" s="1" t="s">
        <v>73</v>
      </c>
      <c r="AF37" s="1" t="s">
        <v>73</v>
      </c>
      <c r="AG37" s="13" t="s">
        <v>73</v>
      </c>
      <c r="AH37" s="1" t="s">
        <v>73</v>
      </c>
      <c r="AI37" s="1" t="s">
        <v>211</v>
      </c>
      <c r="AJ37" s="1" t="s">
        <v>403</v>
      </c>
      <c r="AK37" s="1" t="s">
        <v>82</v>
      </c>
      <c r="AL37" s="1" t="s">
        <v>73</v>
      </c>
      <c r="AM37" s="1" t="s">
        <v>73</v>
      </c>
      <c r="AN37" s="1" t="s">
        <v>73</v>
      </c>
      <c r="AO37" s="1" t="s">
        <v>73</v>
      </c>
      <c r="AP37" s="1" t="s">
        <v>93</v>
      </c>
      <c r="AQ37" s="1" t="s">
        <v>73</v>
      </c>
      <c r="AR37" s="1" t="s">
        <v>73</v>
      </c>
      <c r="AS37" s="1" t="s">
        <v>73</v>
      </c>
      <c r="AT37" s="1" t="s">
        <v>73</v>
      </c>
      <c r="AU37" s="1" t="s">
        <v>73</v>
      </c>
      <c r="AV37" s="1" t="s">
        <v>73</v>
      </c>
      <c r="AW37" s="1" t="s">
        <v>73</v>
      </c>
      <c r="AX37" s="1" t="s">
        <v>142</v>
      </c>
      <c r="AY37" s="1" t="s">
        <v>73</v>
      </c>
      <c r="AZ37" s="12">
        <v>2</v>
      </c>
      <c r="BA37" s="12">
        <v>2</v>
      </c>
      <c r="BB37" s="12">
        <v>163</v>
      </c>
      <c r="BC37" s="1" t="s">
        <v>2292</v>
      </c>
      <c r="BD37" s="1" t="s">
        <v>7553</v>
      </c>
      <c r="BE37" s="1" t="s">
        <v>195</v>
      </c>
      <c r="BF37" s="1" t="s">
        <v>73</v>
      </c>
      <c r="BG37" s="1" t="s">
        <v>93</v>
      </c>
      <c r="BH37" s="1" t="s">
        <v>93</v>
      </c>
      <c r="BI37" s="1" t="s">
        <v>76</v>
      </c>
      <c r="BJ37" s="1" t="s">
        <v>76</v>
      </c>
    </row>
    <row r="38" spans="1:62" hidden="1" x14ac:dyDescent="0.2">
      <c r="A38" s="12" t="s">
        <v>61251</v>
      </c>
      <c r="B38" s="1" t="s">
        <v>61262</v>
      </c>
      <c r="C38" s="1" t="s">
        <v>359</v>
      </c>
      <c r="D38" s="1" t="s">
        <v>61252</v>
      </c>
      <c r="E38" s="1" t="s">
        <v>61253</v>
      </c>
      <c r="F38" s="1" t="s">
        <v>61254</v>
      </c>
      <c r="G38" s="1" t="s">
        <v>2525</v>
      </c>
      <c r="H38" s="58" t="str">
        <f t="shared" ref="H38:H39" si="6">C38</f>
        <v>漳州</v>
      </c>
      <c r="I38" s="1" t="s">
        <v>2662</v>
      </c>
      <c r="J38" s="1" t="s">
        <v>2663</v>
      </c>
      <c r="K38" s="1" t="s">
        <v>413</v>
      </c>
      <c r="L38" s="1" t="s">
        <v>458</v>
      </c>
      <c r="M38" s="1" t="s">
        <v>61255</v>
      </c>
      <c r="N38" s="1" t="s">
        <v>61256</v>
      </c>
      <c r="O38" s="1" t="s">
        <v>70</v>
      </c>
      <c r="P38" s="1" t="s">
        <v>934</v>
      </c>
      <c r="Q38" s="1" t="s">
        <v>61257</v>
      </c>
      <c r="R38" s="1" t="s">
        <v>61258</v>
      </c>
      <c r="S38" s="1" t="s">
        <v>61259</v>
      </c>
      <c r="T38" s="1" t="s">
        <v>73</v>
      </c>
      <c r="U38" s="1" t="s">
        <v>61260</v>
      </c>
      <c r="V38" s="1" t="s">
        <v>76</v>
      </c>
      <c r="W38" s="1" t="s">
        <v>73</v>
      </c>
      <c r="X38" s="1" t="s">
        <v>73</v>
      </c>
      <c r="Y38" s="1" t="s">
        <v>73</v>
      </c>
      <c r="Z38" s="1" t="s">
        <v>61261</v>
      </c>
      <c r="AA38" s="1" t="s">
        <v>61256</v>
      </c>
      <c r="AB38" s="1" t="s">
        <v>78</v>
      </c>
      <c r="AC38" s="1" t="s">
        <v>61198</v>
      </c>
      <c r="AD38" s="1" t="s">
        <v>164</v>
      </c>
      <c r="AE38" s="1" t="s">
        <v>73</v>
      </c>
      <c r="AF38" s="1" t="s">
        <v>73</v>
      </c>
      <c r="AG38" s="13" t="s">
        <v>73</v>
      </c>
      <c r="AH38" s="1" t="s">
        <v>73</v>
      </c>
      <c r="AI38" s="1" t="s">
        <v>82</v>
      </c>
      <c r="AJ38" s="1" t="s">
        <v>82</v>
      </c>
      <c r="AK38" s="1" t="s">
        <v>189</v>
      </c>
      <c r="AL38" s="1" t="s">
        <v>73</v>
      </c>
      <c r="AM38" s="1" t="s">
        <v>73</v>
      </c>
      <c r="AN38" s="1" t="s">
        <v>61256</v>
      </c>
      <c r="AO38" s="1" t="s">
        <v>73</v>
      </c>
      <c r="AP38" s="1" t="s">
        <v>76</v>
      </c>
      <c r="AQ38" s="1" t="s">
        <v>73</v>
      </c>
      <c r="AR38" s="1" t="s">
        <v>73</v>
      </c>
      <c r="AS38" s="1" t="s">
        <v>73</v>
      </c>
      <c r="AT38" s="1" t="s">
        <v>85</v>
      </c>
      <c r="AU38" s="1" t="s">
        <v>86</v>
      </c>
      <c r="AV38" s="1" t="s">
        <v>670</v>
      </c>
      <c r="AW38" s="1" t="s">
        <v>671</v>
      </c>
      <c r="AX38" s="1" t="s">
        <v>425</v>
      </c>
      <c r="AY38" s="1" t="s">
        <v>73</v>
      </c>
      <c r="AZ38" s="12">
        <v>2</v>
      </c>
      <c r="BA38" s="12">
        <v>4</v>
      </c>
      <c r="BB38" s="12">
        <v>190</v>
      </c>
      <c r="BC38" s="1" t="s">
        <v>61262</v>
      </c>
      <c r="BD38" s="1" t="s">
        <v>61263</v>
      </c>
      <c r="BE38" s="1" t="s">
        <v>91</v>
      </c>
      <c r="BF38" s="1" t="s">
        <v>61264</v>
      </c>
      <c r="BG38" s="1" t="s">
        <v>93</v>
      </c>
      <c r="BH38" s="1" t="s">
        <v>93</v>
      </c>
      <c r="BI38" s="1" t="s">
        <v>76</v>
      </c>
      <c r="BJ38" s="1" t="s">
        <v>93</v>
      </c>
    </row>
    <row r="39" spans="1:62" x14ac:dyDescent="0.2">
      <c r="A39" s="12" t="s">
        <v>61242</v>
      </c>
      <c r="B39" s="1" t="s">
        <v>18340</v>
      </c>
      <c r="C39" s="1" t="s">
        <v>96</v>
      </c>
      <c r="D39" s="1" t="s">
        <v>61243</v>
      </c>
      <c r="E39" s="1" t="s">
        <v>61244</v>
      </c>
      <c r="F39" s="1" t="s">
        <v>61245</v>
      </c>
      <c r="G39" s="1" t="s">
        <v>100</v>
      </c>
      <c r="H39" s="58" t="str">
        <f t="shared" si="6"/>
        <v>南平</v>
      </c>
      <c r="I39" s="1" t="s">
        <v>5536</v>
      </c>
      <c r="J39" s="1" t="s">
        <v>5537</v>
      </c>
      <c r="K39" s="1" t="s">
        <v>2883</v>
      </c>
      <c r="L39" s="1" t="s">
        <v>3041</v>
      </c>
      <c r="M39" s="1" t="s">
        <v>61246</v>
      </c>
      <c r="N39" s="1" t="s">
        <v>61247</v>
      </c>
      <c r="O39" s="1" t="s">
        <v>70</v>
      </c>
      <c r="P39" s="1" t="s">
        <v>106</v>
      </c>
      <c r="Q39" s="1" t="s">
        <v>61248</v>
      </c>
      <c r="R39" s="1" t="s">
        <v>61249</v>
      </c>
      <c r="S39" s="1" t="s">
        <v>73</v>
      </c>
      <c r="T39" s="1" t="s">
        <v>73</v>
      </c>
      <c r="U39" s="1" t="s">
        <v>57396</v>
      </c>
      <c r="V39" s="1" t="s">
        <v>76</v>
      </c>
      <c r="W39" s="1" t="s">
        <v>73</v>
      </c>
      <c r="X39" s="1" t="s">
        <v>73</v>
      </c>
      <c r="Y39" s="1" t="s">
        <v>73</v>
      </c>
      <c r="Z39" s="1" t="s">
        <v>61234</v>
      </c>
      <c r="AA39" s="1" t="s">
        <v>73</v>
      </c>
      <c r="AB39" s="1" t="s">
        <v>78</v>
      </c>
      <c r="AC39" s="1" t="s">
        <v>61250</v>
      </c>
      <c r="AD39" s="1" t="s">
        <v>80</v>
      </c>
      <c r="AE39" s="1" t="s">
        <v>73</v>
      </c>
      <c r="AF39" s="1" t="s">
        <v>73</v>
      </c>
      <c r="AG39" s="13" t="s">
        <v>73</v>
      </c>
      <c r="AH39" s="1" t="s">
        <v>73</v>
      </c>
      <c r="AI39" s="1" t="s">
        <v>211</v>
      </c>
      <c r="AJ39" s="1" t="s">
        <v>403</v>
      </c>
      <c r="AK39" s="1" t="s">
        <v>82</v>
      </c>
      <c r="AL39" s="1" t="s">
        <v>5073</v>
      </c>
      <c r="AM39" s="1" t="s">
        <v>102</v>
      </c>
      <c r="AN39" s="1" t="s">
        <v>73</v>
      </c>
      <c r="AO39" s="1" t="s">
        <v>73</v>
      </c>
      <c r="AP39" s="1" t="s">
        <v>93</v>
      </c>
      <c r="AQ39" s="1" t="s">
        <v>73</v>
      </c>
      <c r="AR39" s="1" t="s">
        <v>73</v>
      </c>
      <c r="AS39" s="1" t="s">
        <v>73</v>
      </c>
      <c r="AT39" s="1" t="s">
        <v>138</v>
      </c>
      <c r="AU39" s="1" t="s">
        <v>509</v>
      </c>
      <c r="AV39" s="1" t="s">
        <v>880</v>
      </c>
      <c r="AW39" s="1" t="s">
        <v>881</v>
      </c>
      <c r="AX39" s="1" t="s">
        <v>2654</v>
      </c>
      <c r="AY39" s="1" t="s">
        <v>73</v>
      </c>
      <c r="AZ39" s="12">
        <v>1</v>
      </c>
      <c r="BA39" s="12">
        <v>9</v>
      </c>
      <c r="BB39" s="12">
        <v>162</v>
      </c>
      <c r="BC39" s="1" t="s">
        <v>18340</v>
      </c>
      <c r="BD39" s="1" t="s">
        <v>18353</v>
      </c>
      <c r="BE39" s="1" t="s">
        <v>195</v>
      </c>
      <c r="BF39" s="1" t="s">
        <v>73</v>
      </c>
      <c r="BG39" s="1" t="s">
        <v>93</v>
      </c>
      <c r="BH39" s="1" t="s">
        <v>93</v>
      </c>
      <c r="BI39" s="1" t="s">
        <v>76</v>
      </c>
      <c r="BJ39" s="1" t="s">
        <v>76</v>
      </c>
    </row>
    <row r="40" spans="1:62" hidden="1" x14ac:dyDescent="0.2">
      <c r="A40" s="12" t="s">
        <v>61230</v>
      </c>
      <c r="B40" s="1" t="s">
        <v>5903</v>
      </c>
      <c r="C40" s="1" t="s">
        <v>265</v>
      </c>
      <c r="D40" s="1" t="s">
        <v>61231</v>
      </c>
      <c r="E40" s="1" t="s">
        <v>61232</v>
      </c>
      <c r="F40" s="1" t="s">
        <v>61233</v>
      </c>
      <c r="G40" s="1" t="s">
        <v>704</v>
      </c>
      <c r="H40" s="58" t="str">
        <f t="shared" ref="H40:H51" si="7">G40</f>
        <v>国网尤溪县供电公司</v>
      </c>
      <c r="I40" s="1" t="s">
        <v>5590</v>
      </c>
      <c r="J40" s="1" t="s">
        <v>4762</v>
      </c>
      <c r="K40" s="1" t="s">
        <v>2883</v>
      </c>
      <c r="L40" s="1" t="s">
        <v>2923</v>
      </c>
      <c r="M40" s="1" t="s">
        <v>61234</v>
      </c>
      <c r="N40" s="1" t="s">
        <v>61235</v>
      </c>
      <c r="O40" s="1" t="s">
        <v>293</v>
      </c>
      <c r="P40" s="1" t="s">
        <v>106</v>
      </c>
      <c r="Q40" s="1" t="s">
        <v>61236</v>
      </c>
      <c r="R40" s="1" t="s">
        <v>61237</v>
      </c>
      <c r="S40" s="1" t="s">
        <v>61238</v>
      </c>
      <c r="T40" s="1" t="s">
        <v>73</v>
      </c>
      <c r="U40" s="1" t="s">
        <v>61239</v>
      </c>
      <c r="V40" s="1" t="s">
        <v>76</v>
      </c>
      <c r="W40" s="1" t="s">
        <v>73</v>
      </c>
      <c r="X40" s="1" t="s">
        <v>73</v>
      </c>
      <c r="Y40" s="1" t="s">
        <v>73</v>
      </c>
      <c r="Z40" s="1" t="s">
        <v>61240</v>
      </c>
      <c r="AA40" s="1" t="s">
        <v>73</v>
      </c>
      <c r="AB40" s="1" t="s">
        <v>78</v>
      </c>
      <c r="AC40" s="1" t="s">
        <v>61112</v>
      </c>
      <c r="AD40" s="1" t="s">
        <v>401</v>
      </c>
      <c r="AE40" s="1" t="s">
        <v>73</v>
      </c>
      <c r="AF40" s="1" t="s">
        <v>73</v>
      </c>
      <c r="AG40" s="13" t="s">
        <v>73</v>
      </c>
      <c r="AH40" s="1" t="s">
        <v>73</v>
      </c>
      <c r="AI40" s="1" t="s">
        <v>211</v>
      </c>
      <c r="AJ40" s="1" t="s">
        <v>403</v>
      </c>
      <c r="AK40" s="1" t="s">
        <v>82</v>
      </c>
      <c r="AL40" s="1" t="s">
        <v>3630</v>
      </c>
      <c r="AM40" s="1" t="s">
        <v>704</v>
      </c>
      <c r="AN40" s="1" t="s">
        <v>73</v>
      </c>
      <c r="AO40" s="1" t="s">
        <v>73</v>
      </c>
      <c r="AP40" s="1" t="s">
        <v>76</v>
      </c>
      <c r="AQ40" s="1" t="s">
        <v>73</v>
      </c>
      <c r="AR40" s="1" t="s">
        <v>73</v>
      </c>
      <c r="AS40" s="1" t="s">
        <v>73</v>
      </c>
      <c r="AT40" s="1" t="s">
        <v>138</v>
      </c>
      <c r="AU40" s="1" t="s">
        <v>191</v>
      </c>
      <c r="AV40" s="1" t="s">
        <v>2715</v>
      </c>
      <c r="AW40" s="1" t="s">
        <v>2716</v>
      </c>
      <c r="AX40" s="1" t="s">
        <v>121</v>
      </c>
      <c r="AY40" s="1" t="s">
        <v>73</v>
      </c>
      <c r="AZ40" s="12">
        <v>2</v>
      </c>
      <c r="BA40" s="12">
        <v>4</v>
      </c>
      <c r="BB40" s="12">
        <v>282</v>
      </c>
      <c r="BC40" s="1" t="s">
        <v>5903</v>
      </c>
      <c r="BD40" s="1" t="s">
        <v>49313</v>
      </c>
      <c r="BE40" s="1" t="s">
        <v>91</v>
      </c>
      <c r="BF40" s="1" t="s">
        <v>61241</v>
      </c>
      <c r="BG40" s="1" t="s">
        <v>93</v>
      </c>
      <c r="BH40" s="1" t="s">
        <v>93</v>
      </c>
      <c r="BI40" s="1" t="s">
        <v>76</v>
      </c>
      <c r="BJ40" s="1" t="s">
        <v>93</v>
      </c>
    </row>
    <row r="41" spans="1:62" x14ac:dyDescent="0.2">
      <c r="A41" s="12" t="s">
        <v>61217</v>
      </c>
      <c r="B41" s="1" t="s">
        <v>7272</v>
      </c>
      <c r="C41" s="1" t="s">
        <v>265</v>
      </c>
      <c r="D41" s="1" t="s">
        <v>61218</v>
      </c>
      <c r="E41" s="1" t="s">
        <v>61219</v>
      </c>
      <c r="F41" s="1" t="s">
        <v>61220</v>
      </c>
      <c r="G41" s="1" t="s">
        <v>704</v>
      </c>
      <c r="H41" s="58" t="str">
        <f t="shared" si="7"/>
        <v>国网尤溪县供电公司</v>
      </c>
      <c r="I41" s="1" t="s">
        <v>7273</v>
      </c>
      <c r="J41" s="1" t="s">
        <v>7274</v>
      </c>
      <c r="K41" s="1" t="s">
        <v>2883</v>
      </c>
      <c r="L41" s="1" t="s">
        <v>3041</v>
      </c>
      <c r="M41" s="1" t="s">
        <v>61221</v>
      </c>
      <c r="N41" s="1" t="s">
        <v>61222</v>
      </c>
      <c r="O41" s="1" t="s">
        <v>293</v>
      </c>
      <c r="P41" s="1" t="s">
        <v>106</v>
      </c>
      <c r="Q41" s="1" t="s">
        <v>61223</v>
      </c>
      <c r="R41" s="1" t="s">
        <v>61224</v>
      </c>
      <c r="S41" s="1" t="s">
        <v>61225</v>
      </c>
      <c r="T41" s="1" t="s">
        <v>73</v>
      </c>
      <c r="U41" s="1" t="s">
        <v>61226</v>
      </c>
      <c r="V41" s="1" t="s">
        <v>76</v>
      </c>
      <c r="W41" s="1" t="s">
        <v>73</v>
      </c>
      <c r="X41" s="1" t="s">
        <v>73</v>
      </c>
      <c r="Y41" s="1" t="s">
        <v>73</v>
      </c>
      <c r="Z41" s="1" t="s">
        <v>61227</v>
      </c>
      <c r="AA41" s="1" t="s">
        <v>73</v>
      </c>
      <c r="AB41" s="1" t="s">
        <v>78</v>
      </c>
      <c r="AC41" s="1" t="s">
        <v>61212</v>
      </c>
      <c r="AD41" s="1" t="s">
        <v>164</v>
      </c>
      <c r="AE41" s="1" t="s">
        <v>73</v>
      </c>
      <c r="AF41" s="1" t="s">
        <v>73</v>
      </c>
      <c r="AG41" s="13" t="s">
        <v>73</v>
      </c>
      <c r="AH41" s="1" t="s">
        <v>73</v>
      </c>
      <c r="AI41" s="1" t="s">
        <v>82</v>
      </c>
      <c r="AJ41" s="1" t="s">
        <v>82</v>
      </c>
      <c r="AK41" s="1" t="s">
        <v>82</v>
      </c>
      <c r="AL41" s="1" t="s">
        <v>3630</v>
      </c>
      <c r="AM41" s="1" t="s">
        <v>704</v>
      </c>
      <c r="AN41" s="1" t="s">
        <v>73</v>
      </c>
      <c r="AO41" s="1" t="s">
        <v>73</v>
      </c>
      <c r="AP41" s="1" t="s">
        <v>76</v>
      </c>
      <c r="AQ41" s="1" t="s">
        <v>73</v>
      </c>
      <c r="AR41" s="1" t="s">
        <v>73</v>
      </c>
      <c r="AS41" s="1" t="s">
        <v>73</v>
      </c>
      <c r="AT41" s="1" t="s">
        <v>138</v>
      </c>
      <c r="AU41" s="1" t="s">
        <v>586</v>
      </c>
      <c r="AV41" s="1" t="s">
        <v>3089</v>
      </c>
      <c r="AW41" s="1" t="s">
        <v>3090</v>
      </c>
      <c r="AX41" s="1" t="s">
        <v>262</v>
      </c>
      <c r="AY41" s="1" t="s">
        <v>73</v>
      </c>
      <c r="AZ41" s="12">
        <v>17</v>
      </c>
      <c r="BA41" s="12">
        <v>6</v>
      </c>
      <c r="BB41" s="12">
        <v>1775</v>
      </c>
      <c r="BC41" s="1" t="s">
        <v>7272</v>
      </c>
      <c r="BD41" s="1" t="s">
        <v>61228</v>
      </c>
      <c r="BE41" s="1" t="s">
        <v>91</v>
      </c>
      <c r="BF41" s="1" t="s">
        <v>61229</v>
      </c>
      <c r="BG41" s="1" t="s">
        <v>93</v>
      </c>
      <c r="BH41" s="1" t="s">
        <v>93</v>
      </c>
      <c r="BI41" s="1" t="s">
        <v>76</v>
      </c>
      <c r="BJ41" s="1" t="s">
        <v>93</v>
      </c>
    </row>
    <row r="42" spans="1:62" hidden="1" x14ac:dyDescent="0.2">
      <c r="A42" s="12" t="s">
        <v>61200</v>
      </c>
      <c r="B42" s="1" t="s">
        <v>61214</v>
      </c>
      <c r="C42" s="1" t="s">
        <v>96</v>
      </c>
      <c r="D42" s="1" t="s">
        <v>61201</v>
      </c>
      <c r="E42" s="1" t="s">
        <v>61202</v>
      </c>
      <c r="F42" s="1" t="s">
        <v>61203</v>
      </c>
      <c r="G42" s="1" t="s">
        <v>494</v>
      </c>
      <c r="H42" s="58" t="str">
        <f t="shared" si="7"/>
        <v>浦城供电公司</v>
      </c>
      <c r="I42" s="1" t="s">
        <v>2484</v>
      </c>
      <c r="J42" s="1" t="s">
        <v>61204</v>
      </c>
      <c r="K42" s="1" t="s">
        <v>2883</v>
      </c>
      <c r="L42" s="1" t="s">
        <v>2925</v>
      </c>
      <c r="M42" s="1" t="s">
        <v>61205</v>
      </c>
      <c r="N42" s="1" t="s">
        <v>61206</v>
      </c>
      <c r="O42" s="1" t="s">
        <v>70</v>
      </c>
      <c r="P42" s="1" t="s">
        <v>106</v>
      </c>
      <c r="Q42" s="1" t="s">
        <v>61207</v>
      </c>
      <c r="R42" s="1" t="s">
        <v>61208</v>
      </c>
      <c r="S42" s="1" t="s">
        <v>61209</v>
      </c>
      <c r="T42" s="1" t="s">
        <v>73</v>
      </c>
      <c r="U42" s="1" t="s">
        <v>61210</v>
      </c>
      <c r="V42" s="1" t="s">
        <v>76</v>
      </c>
      <c r="W42" s="1" t="s">
        <v>73</v>
      </c>
      <c r="X42" s="1" t="s">
        <v>73</v>
      </c>
      <c r="Y42" s="1" t="s">
        <v>73</v>
      </c>
      <c r="Z42" s="1" t="s">
        <v>61211</v>
      </c>
      <c r="AA42" s="1" t="s">
        <v>73</v>
      </c>
      <c r="AB42" s="1" t="s">
        <v>78</v>
      </c>
      <c r="AC42" s="1" t="s">
        <v>61212</v>
      </c>
      <c r="AD42" s="1" t="s">
        <v>80</v>
      </c>
      <c r="AE42" s="1" t="s">
        <v>73</v>
      </c>
      <c r="AF42" s="1" t="s">
        <v>73</v>
      </c>
      <c r="AG42" s="13" t="s">
        <v>73</v>
      </c>
      <c r="AH42" s="1" t="s">
        <v>73</v>
      </c>
      <c r="AI42" s="1" t="s">
        <v>402</v>
      </c>
      <c r="AJ42" s="1" t="s">
        <v>403</v>
      </c>
      <c r="AK42" s="1" t="s">
        <v>82</v>
      </c>
      <c r="AL42" s="1" t="s">
        <v>61213</v>
      </c>
      <c r="AM42" s="1" t="s">
        <v>61204</v>
      </c>
      <c r="AN42" s="1" t="s">
        <v>73</v>
      </c>
      <c r="AO42" s="1" t="s">
        <v>73</v>
      </c>
      <c r="AP42" s="1" t="s">
        <v>76</v>
      </c>
      <c r="AQ42" s="1" t="s">
        <v>73</v>
      </c>
      <c r="AR42" s="1" t="s">
        <v>76</v>
      </c>
      <c r="AS42" s="1" t="s">
        <v>73</v>
      </c>
      <c r="AT42" s="1" t="s">
        <v>138</v>
      </c>
      <c r="AU42" s="1" t="s">
        <v>191</v>
      </c>
      <c r="AV42" s="1" t="s">
        <v>192</v>
      </c>
      <c r="AW42" s="1" t="s">
        <v>193</v>
      </c>
      <c r="AX42" s="1" t="s">
        <v>2110</v>
      </c>
      <c r="AY42" s="1" t="s">
        <v>73</v>
      </c>
      <c r="AZ42" s="12">
        <v>12</v>
      </c>
      <c r="BA42" s="12">
        <v>3</v>
      </c>
      <c r="BB42" s="12">
        <v>428</v>
      </c>
      <c r="BC42" s="1" t="s">
        <v>61214</v>
      </c>
      <c r="BD42" s="1" t="s">
        <v>61215</v>
      </c>
      <c r="BE42" s="1" t="s">
        <v>91</v>
      </c>
      <c r="BF42" s="1" t="s">
        <v>61216</v>
      </c>
      <c r="BG42" s="1" t="s">
        <v>93</v>
      </c>
      <c r="BH42" s="1" t="s">
        <v>93</v>
      </c>
      <c r="BI42" s="1" t="s">
        <v>76</v>
      </c>
      <c r="BJ42" s="1" t="s">
        <v>93</v>
      </c>
    </row>
    <row r="43" spans="1:62" hidden="1" x14ac:dyDescent="0.2">
      <c r="A43" s="12" t="s">
        <v>61185</v>
      </c>
      <c r="B43" s="1" t="s">
        <v>490</v>
      </c>
      <c r="C43" s="1" t="s">
        <v>96</v>
      </c>
      <c r="D43" s="1" t="s">
        <v>61186</v>
      </c>
      <c r="E43" s="1" t="s">
        <v>61187</v>
      </c>
      <c r="F43" s="1" t="s">
        <v>61188</v>
      </c>
      <c r="G43" s="1" t="s">
        <v>494</v>
      </c>
      <c r="H43" s="58" t="str">
        <f t="shared" si="7"/>
        <v>浦城供电公司</v>
      </c>
      <c r="I43" s="1" t="s">
        <v>495</v>
      </c>
      <c r="J43" s="1" t="s">
        <v>496</v>
      </c>
      <c r="K43" s="1" t="s">
        <v>129</v>
      </c>
      <c r="L43" s="1" t="s">
        <v>130</v>
      </c>
      <c r="M43" s="1" t="s">
        <v>61189</v>
      </c>
      <c r="N43" s="1" t="s">
        <v>61190</v>
      </c>
      <c r="O43" s="1" t="s">
        <v>293</v>
      </c>
      <c r="P43" s="1" t="s">
        <v>185</v>
      </c>
      <c r="Q43" s="1" t="s">
        <v>61191</v>
      </c>
      <c r="R43" s="1" t="s">
        <v>61192</v>
      </c>
      <c r="S43" s="1" t="s">
        <v>61193</v>
      </c>
      <c r="T43" s="1" t="s">
        <v>61194</v>
      </c>
      <c r="U43" s="1" t="s">
        <v>61195</v>
      </c>
      <c r="V43" s="1" t="s">
        <v>76</v>
      </c>
      <c r="W43" s="1" t="s">
        <v>73</v>
      </c>
      <c r="X43" s="1" t="s">
        <v>73</v>
      </c>
      <c r="Y43" s="1" t="s">
        <v>73</v>
      </c>
      <c r="Z43" s="1" t="s">
        <v>61196</v>
      </c>
      <c r="AA43" s="1" t="s">
        <v>61197</v>
      </c>
      <c r="AB43" s="1" t="s">
        <v>78</v>
      </c>
      <c r="AC43" s="1" t="s">
        <v>61198</v>
      </c>
      <c r="AD43" s="1" t="s">
        <v>80</v>
      </c>
      <c r="AE43" s="1" t="s">
        <v>73</v>
      </c>
      <c r="AF43" s="1" t="s">
        <v>73</v>
      </c>
      <c r="AG43" s="13" t="s">
        <v>73</v>
      </c>
      <c r="AH43" s="1" t="s">
        <v>73</v>
      </c>
      <c r="AI43" s="1" t="s">
        <v>82</v>
      </c>
      <c r="AJ43" s="1" t="s">
        <v>82</v>
      </c>
      <c r="AK43" s="1" t="s">
        <v>189</v>
      </c>
      <c r="AL43" s="1" t="s">
        <v>14197</v>
      </c>
      <c r="AM43" s="1" t="s">
        <v>3320</v>
      </c>
      <c r="AN43" s="1" t="s">
        <v>61197</v>
      </c>
      <c r="AO43" s="1" t="s">
        <v>82</v>
      </c>
      <c r="AP43" s="1" t="s">
        <v>93</v>
      </c>
      <c r="AQ43" s="1" t="s">
        <v>76</v>
      </c>
      <c r="AR43" s="1" t="s">
        <v>76</v>
      </c>
      <c r="AS43" s="1" t="s">
        <v>73</v>
      </c>
      <c r="AT43" s="1" t="s">
        <v>138</v>
      </c>
      <c r="AU43" s="1" t="s">
        <v>191</v>
      </c>
      <c r="AV43" s="1" t="s">
        <v>213</v>
      </c>
      <c r="AW43" s="1" t="s">
        <v>214</v>
      </c>
      <c r="AX43" s="1" t="s">
        <v>142</v>
      </c>
      <c r="AY43" s="1" t="s">
        <v>61194</v>
      </c>
      <c r="AZ43" s="12">
        <v>21</v>
      </c>
      <c r="BA43" s="12">
        <v>5</v>
      </c>
      <c r="BB43" s="12">
        <v>1387</v>
      </c>
      <c r="BC43" s="1" t="s">
        <v>490</v>
      </c>
      <c r="BD43" s="1" t="s">
        <v>512</v>
      </c>
      <c r="BE43" s="1" t="s">
        <v>91</v>
      </c>
      <c r="BF43" s="1" t="s">
        <v>61199</v>
      </c>
      <c r="BG43" s="1" t="s">
        <v>93</v>
      </c>
      <c r="BH43" s="1" t="s">
        <v>93</v>
      </c>
      <c r="BI43" s="1" t="s">
        <v>76</v>
      </c>
      <c r="BJ43" s="1" t="s">
        <v>93</v>
      </c>
    </row>
    <row r="44" spans="1:62" hidden="1" x14ac:dyDescent="0.2">
      <c r="A44" s="12" t="s">
        <v>61170</v>
      </c>
      <c r="B44" s="1" t="s">
        <v>61182</v>
      </c>
      <c r="C44" s="1" t="s">
        <v>174</v>
      </c>
      <c r="D44" s="1" t="s">
        <v>61171</v>
      </c>
      <c r="E44" s="1" t="s">
        <v>61172</v>
      </c>
      <c r="F44" s="1" t="s">
        <v>61173</v>
      </c>
      <c r="G44" s="1" t="s">
        <v>773</v>
      </c>
      <c r="H44" s="58" t="str">
        <f t="shared" si="7"/>
        <v>永春县供电公司</v>
      </c>
      <c r="I44" s="1" t="s">
        <v>6079</v>
      </c>
      <c r="J44" s="1" t="s">
        <v>6080</v>
      </c>
      <c r="K44" s="1" t="s">
        <v>2883</v>
      </c>
      <c r="L44" s="1" t="s">
        <v>2923</v>
      </c>
      <c r="M44" s="1" t="s">
        <v>61174</v>
      </c>
      <c r="N44" s="1" t="s">
        <v>61175</v>
      </c>
      <c r="O44" s="1" t="s">
        <v>70</v>
      </c>
      <c r="P44" s="1" t="s">
        <v>106</v>
      </c>
      <c r="Q44" s="1" t="s">
        <v>61176</v>
      </c>
      <c r="R44" s="1" t="s">
        <v>61177</v>
      </c>
      <c r="S44" s="1" t="s">
        <v>61178</v>
      </c>
      <c r="T44" s="1" t="s">
        <v>73</v>
      </c>
      <c r="U44" s="1" t="s">
        <v>61179</v>
      </c>
      <c r="V44" s="1" t="s">
        <v>76</v>
      </c>
      <c r="W44" s="1" t="s">
        <v>73</v>
      </c>
      <c r="X44" s="1" t="s">
        <v>73</v>
      </c>
      <c r="Y44" s="1" t="s">
        <v>73</v>
      </c>
      <c r="Z44" s="1" t="s">
        <v>61180</v>
      </c>
      <c r="AA44" s="1" t="s">
        <v>61181</v>
      </c>
      <c r="AB44" s="1" t="s">
        <v>78</v>
      </c>
      <c r="AC44" s="1" t="s">
        <v>61123</v>
      </c>
      <c r="AD44" s="1" t="s">
        <v>80</v>
      </c>
      <c r="AE44" s="1" t="s">
        <v>73</v>
      </c>
      <c r="AF44" s="1" t="s">
        <v>73</v>
      </c>
      <c r="AG44" s="13" t="s">
        <v>73</v>
      </c>
      <c r="AH44" s="1" t="s">
        <v>73</v>
      </c>
      <c r="AI44" s="1" t="s">
        <v>82</v>
      </c>
      <c r="AJ44" s="1" t="s">
        <v>82</v>
      </c>
      <c r="AK44" s="1" t="s">
        <v>82</v>
      </c>
      <c r="AL44" s="1" t="s">
        <v>19275</v>
      </c>
      <c r="AM44" s="1" t="s">
        <v>6080</v>
      </c>
      <c r="AN44" s="1" t="s">
        <v>61181</v>
      </c>
      <c r="AO44" s="1" t="s">
        <v>82</v>
      </c>
      <c r="AP44" s="1" t="s">
        <v>93</v>
      </c>
      <c r="AQ44" s="1" t="s">
        <v>76</v>
      </c>
      <c r="AR44" s="1" t="s">
        <v>76</v>
      </c>
      <c r="AS44" s="1" t="s">
        <v>73</v>
      </c>
      <c r="AT44" s="1" t="s">
        <v>299</v>
      </c>
      <c r="AU44" s="1" t="s">
        <v>299</v>
      </c>
      <c r="AV44" s="1" t="s">
        <v>299</v>
      </c>
      <c r="AW44" s="1" t="s">
        <v>300</v>
      </c>
      <c r="AX44" s="1" t="s">
        <v>121</v>
      </c>
      <c r="AY44" s="1" t="s">
        <v>73</v>
      </c>
      <c r="AZ44" s="12">
        <v>24</v>
      </c>
      <c r="BA44" s="12">
        <v>15</v>
      </c>
      <c r="BB44" s="12">
        <v>1947</v>
      </c>
      <c r="BC44" s="1" t="s">
        <v>61182</v>
      </c>
      <c r="BD44" s="1" t="s">
        <v>61183</v>
      </c>
      <c r="BE44" s="1" t="s">
        <v>91</v>
      </c>
      <c r="BF44" s="1" t="s">
        <v>61184</v>
      </c>
      <c r="BG44" s="1" t="s">
        <v>93</v>
      </c>
      <c r="BH44" s="1" t="s">
        <v>93</v>
      </c>
      <c r="BI44" s="1" t="s">
        <v>76</v>
      </c>
      <c r="BJ44" s="1" t="s">
        <v>93</v>
      </c>
    </row>
    <row r="45" spans="1:62" hidden="1" x14ac:dyDescent="0.2">
      <c r="A45" s="12" t="s">
        <v>61160</v>
      </c>
      <c r="B45" s="1" t="s">
        <v>8479</v>
      </c>
      <c r="C45" s="1" t="s">
        <v>174</v>
      </c>
      <c r="D45" s="1" t="s">
        <v>61161</v>
      </c>
      <c r="E45" s="1" t="s">
        <v>61162</v>
      </c>
      <c r="F45" s="1" t="s">
        <v>61163</v>
      </c>
      <c r="G45" s="1" t="s">
        <v>773</v>
      </c>
      <c r="H45" s="58" t="str">
        <f t="shared" si="7"/>
        <v>永春县供电公司</v>
      </c>
      <c r="I45" s="1" t="s">
        <v>774</v>
      </c>
      <c r="J45" s="1" t="s">
        <v>775</v>
      </c>
      <c r="K45" s="1" t="s">
        <v>129</v>
      </c>
      <c r="L45" s="1" t="s">
        <v>130</v>
      </c>
      <c r="M45" s="1" t="s">
        <v>61164</v>
      </c>
      <c r="N45" s="1" t="s">
        <v>61165</v>
      </c>
      <c r="O45" s="1" t="s">
        <v>293</v>
      </c>
      <c r="P45" s="1" t="s">
        <v>106</v>
      </c>
      <c r="Q45" s="1" t="s">
        <v>61166</v>
      </c>
      <c r="R45" s="1" t="s">
        <v>61167</v>
      </c>
      <c r="S45" s="1" t="s">
        <v>73</v>
      </c>
      <c r="T45" s="1" t="s">
        <v>73</v>
      </c>
      <c r="U45" s="1" t="s">
        <v>61168</v>
      </c>
      <c r="V45" s="1" t="s">
        <v>76</v>
      </c>
      <c r="W45" s="1" t="s">
        <v>73</v>
      </c>
      <c r="X45" s="1" t="s">
        <v>73</v>
      </c>
      <c r="Y45" s="1" t="s">
        <v>73</v>
      </c>
      <c r="Z45" s="1" t="s">
        <v>61164</v>
      </c>
      <c r="AA45" s="1" t="s">
        <v>73</v>
      </c>
      <c r="AB45" s="1" t="s">
        <v>78</v>
      </c>
      <c r="AC45" s="1" t="s">
        <v>55011</v>
      </c>
      <c r="AD45" s="1" t="s">
        <v>80</v>
      </c>
      <c r="AE45" s="1" t="s">
        <v>73</v>
      </c>
      <c r="AF45" s="1" t="s">
        <v>73</v>
      </c>
      <c r="AG45" s="13" t="s">
        <v>73</v>
      </c>
      <c r="AH45" s="1" t="s">
        <v>73</v>
      </c>
      <c r="AI45" s="1" t="s">
        <v>211</v>
      </c>
      <c r="AJ45" s="1" t="s">
        <v>403</v>
      </c>
      <c r="AK45" s="1" t="s">
        <v>82</v>
      </c>
      <c r="AL45" s="1" t="s">
        <v>3446</v>
      </c>
      <c r="AM45" s="1" t="s">
        <v>354</v>
      </c>
      <c r="AN45" s="1" t="s">
        <v>73</v>
      </c>
      <c r="AO45" s="1" t="s">
        <v>73</v>
      </c>
      <c r="AP45" s="1" t="s">
        <v>93</v>
      </c>
      <c r="AQ45" s="1" t="s">
        <v>73</v>
      </c>
      <c r="AR45" s="1" t="s">
        <v>73</v>
      </c>
      <c r="AS45" s="1" t="s">
        <v>73</v>
      </c>
      <c r="AT45" s="1" t="s">
        <v>138</v>
      </c>
      <c r="AU45" s="1" t="s">
        <v>168</v>
      </c>
      <c r="AV45" s="1" t="s">
        <v>741</v>
      </c>
      <c r="AW45" s="1" t="s">
        <v>1130</v>
      </c>
      <c r="AX45" s="1" t="s">
        <v>142</v>
      </c>
      <c r="AY45" s="1" t="s">
        <v>73</v>
      </c>
      <c r="AZ45" s="12">
        <v>8</v>
      </c>
      <c r="BA45" s="12">
        <v>7</v>
      </c>
      <c r="BB45" s="12">
        <v>298</v>
      </c>
      <c r="BC45" s="1" t="s">
        <v>8479</v>
      </c>
      <c r="BD45" s="1" t="s">
        <v>61169</v>
      </c>
      <c r="BE45" s="1" t="s">
        <v>195</v>
      </c>
      <c r="BF45" s="1" t="s">
        <v>73</v>
      </c>
      <c r="BG45" s="1" t="s">
        <v>93</v>
      </c>
      <c r="BH45" s="1" t="s">
        <v>93</v>
      </c>
      <c r="BI45" s="1" t="s">
        <v>76</v>
      </c>
      <c r="BJ45" s="1" t="s">
        <v>76</v>
      </c>
    </row>
    <row r="46" spans="1:62" hidden="1" x14ac:dyDescent="0.2">
      <c r="A46" s="12" t="s">
        <v>61146</v>
      </c>
      <c r="B46" s="1" t="s">
        <v>61157</v>
      </c>
      <c r="C46" s="1" t="s">
        <v>174</v>
      </c>
      <c r="D46" s="1" t="s">
        <v>61147</v>
      </c>
      <c r="E46" s="1" t="s">
        <v>61148</v>
      </c>
      <c r="F46" s="1" t="s">
        <v>61149</v>
      </c>
      <c r="G46" s="1" t="s">
        <v>773</v>
      </c>
      <c r="H46" s="58" t="str">
        <f t="shared" si="7"/>
        <v>永春县供电公司</v>
      </c>
      <c r="I46" s="1" t="s">
        <v>6079</v>
      </c>
      <c r="J46" s="1" t="s">
        <v>6080</v>
      </c>
      <c r="K46" s="1" t="s">
        <v>2883</v>
      </c>
      <c r="L46" s="1" t="s">
        <v>2923</v>
      </c>
      <c r="M46" s="1" t="s">
        <v>61150</v>
      </c>
      <c r="N46" s="1" t="s">
        <v>61151</v>
      </c>
      <c r="O46" s="1" t="s">
        <v>156</v>
      </c>
      <c r="P46" s="1" t="s">
        <v>157</v>
      </c>
      <c r="Q46" s="1" t="s">
        <v>61152</v>
      </c>
      <c r="R46" s="1" t="s">
        <v>61153</v>
      </c>
      <c r="S46" s="1" t="s">
        <v>61154</v>
      </c>
      <c r="T46" s="1" t="s">
        <v>73</v>
      </c>
      <c r="U46" s="1" t="s">
        <v>61155</v>
      </c>
      <c r="V46" s="1" t="s">
        <v>76</v>
      </c>
      <c r="W46" s="1" t="s">
        <v>73</v>
      </c>
      <c r="X46" s="1" t="s">
        <v>73</v>
      </c>
      <c r="Y46" s="1" t="s">
        <v>73</v>
      </c>
      <c r="Z46" s="1" t="s">
        <v>61150</v>
      </c>
      <c r="AA46" s="1" t="s">
        <v>61156</v>
      </c>
      <c r="AB46" s="1" t="s">
        <v>78</v>
      </c>
      <c r="AC46" s="1" t="s">
        <v>60635</v>
      </c>
      <c r="AD46" s="1" t="s">
        <v>80</v>
      </c>
      <c r="AE46" s="1" t="s">
        <v>73</v>
      </c>
      <c r="AF46" s="1" t="s">
        <v>73</v>
      </c>
      <c r="AG46" s="13" t="s">
        <v>73</v>
      </c>
      <c r="AH46" s="1" t="s">
        <v>73</v>
      </c>
      <c r="AI46" s="1" t="s">
        <v>165</v>
      </c>
      <c r="AJ46" s="1" t="s">
        <v>166</v>
      </c>
      <c r="AK46" s="1" t="s">
        <v>82</v>
      </c>
      <c r="AL46" s="1" t="s">
        <v>19275</v>
      </c>
      <c r="AM46" s="1" t="s">
        <v>6080</v>
      </c>
      <c r="AN46" s="1" t="s">
        <v>61156</v>
      </c>
      <c r="AO46" s="1" t="s">
        <v>82</v>
      </c>
      <c r="AP46" s="1" t="s">
        <v>93</v>
      </c>
      <c r="AQ46" s="1" t="s">
        <v>76</v>
      </c>
      <c r="AR46" s="1" t="s">
        <v>76</v>
      </c>
      <c r="AS46" s="1" t="s">
        <v>73</v>
      </c>
      <c r="AT46" s="1" t="s">
        <v>299</v>
      </c>
      <c r="AU46" s="1" t="s">
        <v>299</v>
      </c>
      <c r="AV46" s="1" t="s">
        <v>299</v>
      </c>
      <c r="AW46" s="1" t="s">
        <v>300</v>
      </c>
      <c r="AX46" s="1" t="s">
        <v>2654</v>
      </c>
      <c r="AY46" s="1" t="s">
        <v>73</v>
      </c>
      <c r="AZ46" s="12">
        <v>7</v>
      </c>
      <c r="BA46" s="12">
        <v>1</v>
      </c>
      <c r="BB46" s="12">
        <v>368</v>
      </c>
      <c r="BC46" s="1" t="s">
        <v>61157</v>
      </c>
      <c r="BD46" s="1" t="s">
        <v>61158</v>
      </c>
      <c r="BE46" s="1" t="s">
        <v>91</v>
      </c>
      <c r="BF46" s="1" t="s">
        <v>61159</v>
      </c>
      <c r="BG46" s="1" t="s">
        <v>93</v>
      </c>
      <c r="BH46" s="1" t="s">
        <v>93</v>
      </c>
      <c r="BI46" s="1" t="s">
        <v>76</v>
      </c>
      <c r="BJ46" s="1" t="s">
        <v>93</v>
      </c>
    </row>
    <row r="47" spans="1:62" x14ac:dyDescent="0.2">
      <c r="A47" s="12" t="s">
        <v>61136</v>
      </c>
      <c r="B47" s="1" t="s">
        <v>7911</v>
      </c>
      <c r="C47" s="1" t="s">
        <v>96</v>
      </c>
      <c r="D47" s="1" t="s">
        <v>61137</v>
      </c>
      <c r="E47" s="1" t="s">
        <v>61138</v>
      </c>
      <c r="F47" s="1" t="s">
        <v>61139</v>
      </c>
      <c r="G47" s="1" t="s">
        <v>868</v>
      </c>
      <c r="H47" s="58" t="str">
        <f t="shared" si="7"/>
        <v>建阳供电公司</v>
      </c>
      <c r="I47" s="1" t="s">
        <v>4814</v>
      </c>
      <c r="J47" s="1" t="s">
        <v>4815</v>
      </c>
      <c r="K47" s="1" t="s">
        <v>2883</v>
      </c>
      <c r="L47" s="1" t="s">
        <v>3041</v>
      </c>
      <c r="M47" s="1" t="s">
        <v>61087</v>
      </c>
      <c r="N47" s="1" t="s">
        <v>61140</v>
      </c>
      <c r="O47" s="1" t="s">
        <v>293</v>
      </c>
      <c r="P47" s="1" t="s">
        <v>106</v>
      </c>
      <c r="Q47" s="1" t="s">
        <v>61141</v>
      </c>
      <c r="R47" s="1" t="s">
        <v>61142</v>
      </c>
      <c r="S47" s="1" t="s">
        <v>48730</v>
      </c>
      <c r="T47" s="1" t="s">
        <v>73</v>
      </c>
      <c r="U47" s="1" t="s">
        <v>61143</v>
      </c>
      <c r="V47" s="1" t="s">
        <v>76</v>
      </c>
      <c r="W47" s="1" t="s">
        <v>73</v>
      </c>
      <c r="X47" s="1" t="s">
        <v>73</v>
      </c>
      <c r="Y47" s="1" t="s">
        <v>73</v>
      </c>
      <c r="Z47" s="1" t="s">
        <v>61144</v>
      </c>
      <c r="AA47" s="1" t="s">
        <v>73</v>
      </c>
      <c r="AB47" s="1" t="s">
        <v>78</v>
      </c>
      <c r="AC47" s="1" t="s">
        <v>59086</v>
      </c>
      <c r="AD47" s="1" t="s">
        <v>80</v>
      </c>
      <c r="AE47" s="1" t="s">
        <v>73</v>
      </c>
      <c r="AF47" s="1" t="s">
        <v>73</v>
      </c>
      <c r="AG47" s="13" t="s">
        <v>73</v>
      </c>
      <c r="AH47" s="1" t="s">
        <v>73</v>
      </c>
      <c r="AI47" s="1" t="s">
        <v>211</v>
      </c>
      <c r="AJ47" s="1" t="s">
        <v>403</v>
      </c>
      <c r="AK47" s="1" t="s">
        <v>82</v>
      </c>
      <c r="AL47" s="1" t="s">
        <v>878</v>
      </c>
      <c r="AM47" s="1" t="s">
        <v>879</v>
      </c>
      <c r="AN47" s="1" t="s">
        <v>73</v>
      </c>
      <c r="AO47" s="1" t="s">
        <v>73</v>
      </c>
      <c r="AP47" s="1" t="s">
        <v>76</v>
      </c>
      <c r="AQ47" s="1" t="s">
        <v>76</v>
      </c>
      <c r="AR47" s="1" t="s">
        <v>76</v>
      </c>
      <c r="AS47" s="1" t="s">
        <v>73</v>
      </c>
      <c r="AT47" s="1" t="s">
        <v>138</v>
      </c>
      <c r="AU47" s="1" t="s">
        <v>509</v>
      </c>
      <c r="AV47" s="1" t="s">
        <v>510</v>
      </c>
      <c r="AW47" s="1" t="s">
        <v>511</v>
      </c>
      <c r="AX47" s="1" t="s">
        <v>142</v>
      </c>
      <c r="AY47" s="1" t="s">
        <v>73</v>
      </c>
      <c r="AZ47" s="12">
        <v>8</v>
      </c>
      <c r="BA47" s="12">
        <v>4</v>
      </c>
      <c r="BB47" s="12">
        <v>2180</v>
      </c>
      <c r="BC47" s="1" t="s">
        <v>7911</v>
      </c>
      <c r="BD47" s="1" t="s">
        <v>25646</v>
      </c>
      <c r="BE47" s="1" t="s">
        <v>91</v>
      </c>
      <c r="BF47" s="1" t="s">
        <v>61145</v>
      </c>
      <c r="BG47" s="1" t="s">
        <v>93</v>
      </c>
      <c r="BH47" s="1" t="s">
        <v>93</v>
      </c>
      <c r="BI47" s="1" t="s">
        <v>76</v>
      </c>
      <c r="BJ47" s="1" t="s">
        <v>93</v>
      </c>
    </row>
    <row r="48" spans="1:62" hidden="1" x14ac:dyDescent="0.2">
      <c r="A48" s="12" t="s">
        <v>61124</v>
      </c>
      <c r="B48" s="1" t="s">
        <v>7744</v>
      </c>
      <c r="C48" s="1" t="s">
        <v>147</v>
      </c>
      <c r="D48" s="1" t="s">
        <v>61125</v>
      </c>
      <c r="E48" s="1" t="s">
        <v>61126</v>
      </c>
      <c r="F48" s="1" t="s">
        <v>61127</v>
      </c>
      <c r="G48" s="1" t="s">
        <v>2565</v>
      </c>
      <c r="H48" s="58" t="str">
        <f t="shared" si="7"/>
        <v>新罗供电有限公司</v>
      </c>
      <c r="I48" s="1" t="s">
        <v>5968</v>
      </c>
      <c r="J48" s="1" t="s">
        <v>5969</v>
      </c>
      <c r="K48" s="1" t="s">
        <v>103</v>
      </c>
      <c r="L48" s="1" t="s">
        <v>103</v>
      </c>
      <c r="M48" s="1" t="s">
        <v>61128</v>
      </c>
      <c r="N48" s="1" t="s">
        <v>61129</v>
      </c>
      <c r="O48" s="1" t="s">
        <v>70</v>
      </c>
      <c r="P48" s="1" t="s">
        <v>185</v>
      </c>
      <c r="Q48" s="1" t="s">
        <v>61130</v>
      </c>
      <c r="R48" s="1" t="s">
        <v>61131</v>
      </c>
      <c r="S48" s="1" t="s">
        <v>61132</v>
      </c>
      <c r="T48" s="1" t="s">
        <v>61133</v>
      </c>
      <c r="U48" s="1" t="s">
        <v>61134</v>
      </c>
      <c r="V48" s="1" t="s">
        <v>76</v>
      </c>
      <c r="W48" s="1" t="s">
        <v>73</v>
      </c>
      <c r="X48" s="1" t="s">
        <v>73</v>
      </c>
      <c r="Y48" s="1" t="s">
        <v>73</v>
      </c>
      <c r="Z48" s="1" t="s">
        <v>61128</v>
      </c>
      <c r="AA48" s="1" t="s">
        <v>73</v>
      </c>
      <c r="AB48" s="1" t="s">
        <v>78</v>
      </c>
      <c r="AC48" s="1" t="s">
        <v>61123</v>
      </c>
      <c r="AD48" s="1" t="s">
        <v>164</v>
      </c>
      <c r="AE48" s="1" t="s">
        <v>73</v>
      </c>
      <c r="AF48" s="1" t="s">
        <v>73</v>
      </c>
      <c r="AG48" s="13" t="s">
        <v>73</v>
      </c>
      <c r="AH48" s="1" t="s">
        <v>73</v>
      </c>
      <c r="AI48" s="1" t="s">
        <v>82</v>
      </c>
      <c r="AJ48" s="1" t="s">
        <v>82</v>
      </c>
      <c r="AK48" s="1" t="s">
        <v>1808</v>
      </c>
      <c r="AL48" s="1" t="s">
        <v>73</v>
      </c>
      <c r="AM48" s="1" t="s">
        <v>73</v>
      </c>
      <c r="AN48" s="1" t="s">
        <v>73</v>
      </c>
      <c r="AO48" s="1" t="s">
        <v>73</v>
      </c>
      <c r="AP48" s="1" t="s">
        <v>93</v>
      </c>
      <c r="AQ48" s="1" t="s">
        <v>73</v>
      </c>
      <c r="AR48" s="1" t="s">
        <v>73</v>
      </c>
      <c r="AS48" s="1" t="s">
        <v>73</v>
      </c>
      <c r="AT48" s="1" t="s">
        <v>117</v>
      </c>
      <c r="AU48" s="1" t="s">
        <v>118</v>
      </c>
      <c r="AV48" s="1" t="s">
        <v>119</v>
      </c>
      <c r="AW48" s="1" t="s">
        <v>120</v>
      </c>
      <c r="AX48" s="1" t="s">
        <v>121</v>
      </c>
      <c r="AY48" s="1" t="s">
        <v>61133</v>
      </c>
      <c r="AZ48" s="12">
        <v>5</v>
      </c>
      <c r="BA48" s="12">
        <v>18</v>
      </c>
      <c r="BB48" s="12">
        <v>265</v>
      </c>
      <c r="BC48" s="1" t="s">
        <v>7744</v>
      </c>
      <c r="BD48" s="1" t="s">
        <v>61134</v>
      </c>
      <c r="BE48" s="1" t="s">
        <v>91</v>
      </c>
      <c r="BF48" s="1" t="s">
        <v>61135</v>
      </c>
      <c r="BG48" s="1" t="s">
        <v>93</v>
      </c>
      <c r="BH48" s="1" t="s">
        <v>93</v>
      </c>
      <c r="BI48" s="1" t="s">
        <v>76</v>
      </c>
      <c r="BJ48" s="1" t="s">
        <v>93</v>
      </c>
    </row>
    <row r="49" spans="1:62" hidden="1" x14ac:dyDescent="0.2">
      <c r="A49" s="12" t="s">
        <v>61115</v>
      </c>
      <c r="B49" s="1" t="s">
        <v>35762</v>
      </c>
      <c r="C49" s="1" t="s">
        <v>219</v>
      </c>
      <c r="D49" s="1" t="s">
        <v>61116</v>
      </c>
      <c r="E49" s="1" t="s">
        <v>61117</v>
      </c>
      <c r="F49" s="1" t="s">
        <v>61118</v>
      </c>
      <c r="G49" s="1" t="s">
        <v>3643</v>
      </c>
      <c r="H49" s="58" t="str">
        <f t="shared" si="7"/>
        <v>周宁供电公司</v>
      </c>
      <c r="I49" s="1" t="s">
        <v>5560</v>
      </c>
      <c r="J49" s="1" t="s">
        <v>5561</v>
      </c>
      <c r="K49" s="1" t="s">
        <v>413</v>
      </c>
      <c r="L49" s="1" t="s">
        <v>458</v>
      </c>
      <c r="M49" s="1" t="s">
        <v>61119</v>
      </c>
      <c r="N49" s="1" t="s">
        <v>61120</v>
      </c>
      <c r="O49" s="1" t="s">
        <v>156</v>
      </c>
      <c r="P49" s="1" t="s">
        <v>157</v>
      </c>
      <c r="Q49" s="1" t="s">
        <v>61121</v>
      </c>
      <c r="R49" s="1" t="s">
        <v>61122</v>
      </c>
      <c r="S49" s="1" t="s">
        <v>73</v>
      </c>
      <c r="T49" s="1" t="s">
        <v>73</v>
      </c>
      <c r="U49" s="1" t="s">
        <v>27745</v>
      </c>
      <c r="V49" s="1" t="s">
        <v>76</v>
      </c>
      <c r="W49" s="1" t="s">
        <v>73</v>
      </c>
      <c r="X49" s="1" t="s">
        <v>73</v>
      </c>
      <c r="Y49" s="1" t="s">
        <v>73</v>
      </c>
      <c r="Z49" s="1" t="s">
        <v>61119</v>
      </c>
      <c r="AA49" s="1" t="s">
        <v>73</v>
      </c>
      <c r="AB49" s="1" t="s">
        <v>78</v>
      </c>
      <c r="AC49" s="1" t="s">
        <v>61123</v>
      </c>
      <c r="AD49" s="1" t="s">
        <v>80</v>
      </c>
      <c r="AE49" s="1" t="s">
        <v>73</v>
      </c>
      <c r="AF49" s="1" t="s">
        <v>73</v>
      </c>
      <c r="AG49" s="13" t="s">
        <v>73</v>
      </c>
      <c r="AH49" s="1" t="s">
        <v>73</v>
      </c>
      <c r="AI49" s="1" t="s">
        <v>402</v>
      </c>
      <c r="AJ49" s="1" t="s">
        <v>403</v>
      </c>
      <c r="AK49" s="1" t="s">
        <v>82</v>
      </c>
      <c r="AL49" s="1" t="s">
        <v>8164</v>
      </c>
      <c r="AM49" s="1" t="s">
        <v>5561</v>
      </c>
      <c r="AN49" s="1" t="s">
        <v>73</v>
      </c>
      <c r="AO49" s="1" t="s">
        <v>73</v>
      </c>
      <c r="AP49" s="1" t="s">
        <v>93</v>
      </c>
      <c r="AQ49" s="1" t="s">
        <v>73</v>
      </c>
      <c r="AR49" s="1" t="s">
        <v>76</v>
      </c>
      <c r="AS49" s="1" t="s">
        <v>73</v>
      </c>
      <c r="AT49" s="1" t="s">
        <v>138</v>
      </c>
      <c r="AU49" s="1" t="s">
        <v>191</v>
      </c>
      <c r="AV49" s="1" t="s">
        <v>192</v>
      </c>
      <c r="AW49" s="1" t="s">
        <v>193</v>
      </c>
      <c r="AX49" s="1" t="s">
        <v>425</v>
      </c>
      <c r="AY49" s="1" t="s">
        <v>73</v>
      </c>
      <c r="AZ49" s="12">
        <v>16</v>
      </c>
      <c r="BA49" s="12">
        <v>3</v>
      </c>
      <c r="BB49" s="12">
        <v>3669</v>
      </c>
      <c r="BC49" s="1" t="s">
        <v>35762</v>
      </c>
      <c r="BD49" s="1" t="s">
        <v>35772</v>
      </c>
      <c r="BE49" s="1" t="s">
        <v>91</v>
      </c>
      <c r="BF49" s="1" t="s">
        <v>73</v>
      </c>
      <c r="BG49" s="1" t="s">
        <v>93</v>
      </c>
      <c r="BH49" s="1" t="s">
        <v>93</v>
      </c>
      <c r="BI49" s="1" t="s">
        <v>76</v>
      </c>
      <c r="BJ49" s="1" t="s">
        <v>93</v>
      </c>
    </row>
    <row r="50" spans="1:62" hidden="1" x14ac:dyDescent="0.2">
      <c r="A50" s="12" t="s">
        <v>61100</v>
      </c>
      <c r="B50" s="1" t="s">
        <v>61113</v>
      </c>
      <c r="C50" s="1" t="s">
        <v>147</v>
      </c>
      <c r="D50" s="1" t="s">
        <v>61101</v>
      </c>
      <c r="E50" s="1" t="s">
        <v>61102</v>
      </c>
      <c r="F50" s="1" t="s">
        <v>61103</v>
      </c>
      <c r="G50" s="1" t="s">
        <v>2565</v>
      </c>
      <c r="H50" s="58" t="str">
        <f t="shared" si="7"/>
        <v>新罗供电有限公司</v>
      </c>
      <c r="I50" s="1" t="s">
        <v>4026</v>
      </c>
      <c r="J50" s="1" t="s">
        <v>4027</v>
      </c>
      <c r="K50" s="1" t="s">
        <v>250</v>
      </c>
      <c r="L50" s="1" t="s">
        <v>250</v>
      </c>
      <c r="M50" s="1" t="s">
        <v>61104</v>
      </c>
      <c r="N50" s="1" t="s">
        <v>61105</v>
      </c>
      <c r="O50" s="1" t="s">
        <v>156</v>
      </c>
      <c r="P50" s="1" t="s">
        <v>157</v>
      </c>
      <c r="Q50" s="1" t="s">
        <v>61106</v>
      </c>
      <c r="R50" s="1" t="s">
        <v>61107</v>
      </c>
      <c r="S50" s="1" t="s">
        <v>61108</v>
      </c>
      <c r="T50" s="1" t="s">
        <v>73</v>
      </c>
      <c r="U50" s="1" t="s">
        <v>61109</v>
      </c>
      <c r="V50" s="1" t="s">
        <v>76</v>
      </c>
      <c r="W50" s="1" t="s">
        <v>73</v>
      </c>
      <c r="X50" s="1" t="s">
        <v>73</v>
      </c>
      <c r="Y50" s="1" t="s">
        <v>73</v>
      </c>
      <c r="Z50" s="1" t="s">
        <v>61110</v>
      </c>
      <c r="AA50" s="1" t="s">
        <v>61111</v>
      </c>
      <c r="AB50" s="1" t="s">
        <v>78</v>
      </c>
      <c r="AC50" s="1" t="s">
        <v>61112</v>
      </c>
      <c r="AD50" s="1" t="s">
        <v>164</v>
      </c>
      <c r="AE50" s="1" t="s">
        <v>73</v>
      </c>
      <c r="AF50" s="1" t="s">
        <v>73</v>
      </c>
      <c r="AG50" s="13" t="s">
        <v>73</v>
      </c>
      <c r="AH50" s="1" t="s">
        <v>73</v>
      </c>
      <c r="AI50" s="1" t="s">
        <v>402</v>
      </c>
      <c r="AJ50" s="1" t="s">
        <v>403</v>
      </c>
      <c r="AK50" s="1" t="s">
        <v>82</v>
      </c>
      <c r="AL50" s="1" t="s">
        <v>3533</v>
      </c>
      <c r="AM50" s="1" t="s">
        <v>3534</v>
      </c>
      <c r="AN50" s="1" t="s">
        <v>61111</v>
      </c>
      <c r="AO50" s="1" t="s">
        <v>73</v>
      </c>
      <c r="AP50" s="1" t="s">
        <v>76</v>
      </c>
      <c r="AQ50" s="1" t="s">
        <v>73</v>
      </c>
      <c r="AR50" s="1" t="s">
        <v>73</v>
      </c>
      <c r="AS50" s="1" t="s">
        <v>73</v>
      </c>
      <c r="AT50" s="1" t="s">
        <v>299</v>
      </c>
      <c r="AU50" s="1" t="s">
        <v>299</v>
      </c>
      <c r="AV50" s="1" t="s">
        <v>299</v>
      </c>
      <c r="AW50" s="1" t="s">
        <v>300</v>
      </c>
      <c r="AX50" s="1" t="s">
        <v>262</v>
      </c>
      <c r="AY50" s="1" t="s">
        <v>73</v>
      </c>
      <c r="AZ50" s="12">
        <v>2</v>
      </c>
      <c r="BA50" s="12">
        <v>14</v>
      </c>
      <c r="BB50" s="12">
        <v>167</v>
      </c>
      <c r="BC50" s="1" t="s">
        <v>61113</v>
      </c>
      <c r="BD50" s="1" t="s">
        <v>61109</v>
      </c>
      <c r="BE50" s="1" t="s">
        <v>91</v>
      </c>
      <c r="BF50" s="1" t="s">
        <v>61114</v>
      </c>
      <c r="BG50" s="1" t="s">
        <v>93</v>
      </c>
      <c r="BH50" s="1" t="s">
        <v>93</v>
      </c>
      <c r="BI50" s="1" t="s">
        <v>76</v>
      </c>
      <c r="BJ50" s="1" t="s">
        <v>93</v>
      </c>
    </row>
    <row r="51" spans="1:62" hidden="1" x14ac:dyDescent="0.2">
      <c r="A51" s="12" t="s">
        <v>61090</v>
      </c>
      <c r="B51" s="1" t="s">
        <v>5903</v>
      </c>
      <c r="C51" s="1" t="s">
        <v>265</v>
      </c>
      <c r="D51" s="1" t="s">
        <v>61091</v>
      </c>
      <c r="E51" s="1" t="s">
        <v>61092</v>
      </c>
      <c r="F51" s="1" t="s">
        <v>61093</v>
      </c>
      <c r="G51" s="1" t="s">
        <v>704</v>
      </c>
      <c r="H51" s="58" t="str">
        <f t="shared" si="7"/>
        <v>国网尤溪县供电公司</v>
      </c>
      <c r="I51" s="1" t="s">
        <v>5590</v>
      </c>
      <c r="J51" s="1" t="s">
        <v>4762</v>
      </c>
      <c r="K51" s="1" t="s">
        <v>103</v>
      </c>
      <c r="L51" s="1" t="s">
        <v>103</v>
      </c>
      <c r="M51" s="1" t="s">
        <v>61094</v>
      </c>
      <c r="N51" s="1" t="s">
        <v>61095</v>
      </c>
      <c r="O51" s="1" t="s">
        <v>70</v>
      </c>
      <c r="P51" s="1" t="s">
        <v>185</v>
      </c>
      <c r="Q51" s="1" t="s">
        <v>61096</v>
      </c>
      <c r="R51" s="1" t="s">
        <v>61097</v>
      </c>
      <c r="S51" s="1" t="s">
        <v>61098</v>
      </c>
      <c r="T51" s="1" t="s">
        <v>73</v>
      </c>
      <c r="U51" s="1" t="s">
        <v>56404</v>
      </c>
      <c r="V51" s="1" t="s">
        <v>76</v>
      </c>
      <c r="W51" s="1" t="s">
        <v>73</v>
      </c>
      <c r="X51" s="1" t="s">
        <v>73</v>
      </c>
      <c r="Y51" s="1" t="s">
        <v>73</v>
      </c>
      <c r="Z51" s="1" t="s">
        <v>61099</v>
      </c>
      <c r="AA51" s="1" t="s">
        <v>73</v>
      </c>
      <c r="AB51" s="1" t="s">
        <v>78</v>
      </c>
      <c r="AC51" s="1" t="s">
        <v>60635</v>
      </c>
      <c r="AD51" s="1" t="s">
        <v>164</v>
      </c>
      <c r="AE51" s="1" t="s">
        <v>73</v>
      </c>
      <c r="AF51" s="1" t="s">
        <v>73</v>
      </c>
      <c r="AG51" s="13" t="s">
        <v>73</v>
      </c>
      <c r="AH51" s="1" t="s">
        <v>73</v>
      </c>
      <c r="AI51" s="1" t="s">
        <v>82</v>
      </c>
      <c r="AJ51" s="1" t="s">
        <v>82</v>
      </c>
      <c r="AK51" s="1" t="s">
        <v>189</v>
      </c>
      <c r="AL51" s="1" t="s">
        <v>73</v>
      </c>
      <c r="AM51" s="1" t="s">
        <v>704</v>
      </c>
      <c r="AN51" s="1" t="s">
        <v>73</v>
      </c>
      <c r="AO51" s="1" t="s">
        <v>73</v>
      </c>
      <c r="AP51" s="1" t="s">
        <v>93</v>
      </c>
      <c r="AQ51" s="1" t="s">
        <v>73</v>
      </c>
      <c r="AR51" s="1" t="s">
        <v>73</v>
      </c>
      <c r="AS51" s="1" t="s">
        <v>73</v>
      </c>
      <c r="AT51" s="1" t="s">
        <v>117</v>
      </c>
      <c r="AU51" s="1" t="s">
        <v>118</v>
      </c>
      <c r="AV51" s="1" t="s">
        <v>119</v>
      </c>
      <c r="AW51" s="1" t="s">
        <v>120</v>
      </c>
      <c r="AX51" s="1" t="s">
        <v>121</v>
      </c>
      <c r="AY51" s="1" t="s">
        <v>73</v>
      </c>
      <c r="AZ51" s="12">
        <v>4</v>
      </c>
      <c r="BA51" s="12">
        <v>18</v>
      </c>
      <c r="BB51" s="12">
        <v>401</v>
      </c>
      <c r="BC51" s="1" t="s">
        <v>5903</v>
      </c>
      <c r="BD51" s="1" t="s">
        <v>49313</v>
      </c>
      <c r="BE51" s="1" t="s">
        <v>91</v>
      </c>
      <c r="BF51" s="1" t="s">
        <v>60177</v>
      </c>
      <c r="BG51" s="1" t="s">
        <v>93</v>
      </c>
      <c r="BH51" s="1" t="s">
        <v>93</v>
      </c>
      <c r="BI51" s="1" t="s">
        <v>76</v>
      </c>
      <c r="BJ51" s="1" t="s">
        <v>93</v>
      </c>
    </row>
    <row r="52" spans="1:62" hidden="1" x14ac:dyDescent="0.2">
      <c r="A52" s="12" t="s">
        <v>61082</v>
      </c>
      <c r="B52" s="1" t="s">
        <v>18340</v>
      </c>
      <c r="C52" s="1" t="s">
        <v>96</v>
      </c>
      <c r="D52" s="1" t="s">
        <v>61083</v>
      </c>
      <c r="E52" s="1" t="s">
        <v>61084</v>
      </c>
      <c r="F52" s="1" t="s">
        <v>61085</v>
      </c>
      <c r="G52" s="1" t="s">
        <v>100</v>
      </c>
      <c r="H52" s="58" t="str">
        <f>C52</f>
        <v>南平</v>
      </c>
      <c r="I52" s="1" t="s">
        <v>5536</v>
      </c>
      <c r="J52" s="1" t="s">
        <v>5537</v>
      </c>
      <c r="K52" s="1" t="s">
        <v>73</v>
      </c>
      <c r="L52" s="1" t="s">
        <v>73</v>
      </c>
      <c r="M52" s="1" t="s">
        <v>61086</v>
      </c>
      <c r="N52" s="1" t="s">
        <v>61087</v>
      </c>
      <c r="O52" s="1" t="s">
        <v>70</v>
      </c>
      <c r="P52" s="1" t="s">
        <v>106</v>
      </c>
      <c r="Q52" s="1" t="s">
        <v>61088</v>
      </c>
      <c r="R52" s="1" t="s">
        <v>73</v>
      </c>
      <c r="S52" s="1" t="s">
        <v>73</v>
      </c>
      <c r="T52" s="1" t="s">
        <v>73</v>
      </c>
      <c r="U52" s="1" t="s">
        <v>57396</v>
      </c>
      <c r="V52" s="1" t="s">
        <v>76</v>
      </c>
      <c r="W52" s="1" t="s">
        <v>73</v>
      </c>
      <c r="X52" s="1" t="s">
        <v>73</v>
      </c>
      <c r="Y52" s="1" t="s">
        <v>73</v>
      </c>
      <c r="Z52" s="1" t="s">
        <v>61089</v>
      </c>
      <c r="AA52" s="1" t="s">
        <v>73</v>
      </c>
      <c r="AB52" s="1" t="s">
        <v>78</v>
      </c>
      <c r="AC52" s="1" t="s">
        <v>58971</v>
      </c>
      <c r="AD52" s="1" t="s">
        <v>80</v>
      </c>
      <c r="AE52" s="1" t="s">
        <v>73</v>
      </c>
      <c r="AF52" s="1" t="s">
        <v>73</v>
      </c>
      <c r="AG52" s="13" t="s">
        <v>73</v>
      </c>
      <c r="AH52" s="1" t="s">
        <v>73</v>
      </c>
      <c r="AI52" s="1" t="s">
        <v>211</v>
      </c>
      <c r="AJ52" s="1" t="s">
        <v>403</v>
      </c>
      <c r="AK52" s="1" t="s">
        <v>82</v>
      </c>
      <c r="AL52" s="1" t="s">
        <v>73</v>
      </c>
      <c r="AM52" s="1" t="s">
        <v>73</v>
      </c>
      <c r="AN52" s="1" t="s">
        <v>73</v>
      </c>
      <c r="AO52" s="1" t="s">
        <v>73</v>
      </c>
      <c r="AP52" s="1" t="s">
        <v>93</v>
      </c>
      <c r="AQ52" s="1" t="s">
        <v>73</v>
      </c>
      <c r="AR52" s="1" t="s">
        <v>73</v>
      </c>
      <c r="AS52" s="1" t="s">
        <v>73</v>
      </c>
      <c r="AT52" s="1" t="s">
        <v>73</v>
      </c>
      <c r="AU52" s="1" t="s">
        <v>73</v>
      </c>
      <c r="AV52" s="1" t="s">
        <v>73</v>
      </c>
      <c r="AW52" s="1" t="s">
        <v>73</v>
      </c>
      <c r="AX52" s="1" t="s">
        <v>2110</v>
      </c>
      <c r="AY52" s="1" t="s">
        <v>73</v>
      </c>
      <c r="AZ52" s="12">
        <v>1</v>
      </c>
      <c r="BA52" s="12">
        <v>9</v>
      </c>
      <c r="BB52" s="12">
        <v>162</v>
      </c>
      <c r="BC52" s="1" t="s">
        <v>18340</v>
      </c>
      <c r="BD52" s="1" t="s">
        <v>18353</v>
      </c>
      <c r="BE52" s="1" t="s">
        <v>195</v>
      </c>
      <c r="BF52" s="1" t="s">
        <v>73</v>
      </c>
      <c r="BG52" s="1" t="s">
        <v>93</v>
      </c>
      <c r="BH52" s="1" t="s">
        <v>93</v>
      </c>
      <c r="BI52" s="1" t="s">
        <v>76</v>
      </c>
      <c r="BJ52" s="1" t="s">
        <v>76</v>
      </c>
    </row>
    <row r="53" spans="1:62" hidden="1" x14ac:dyDescent="0.2">
      <c r="A53" s="12" t="s">
        <v>61072</v>
      </c>
      <c r="B53" s="1" t="s">
        <v>7119</v>
      </c>
      <c r="C53" s="1" t="s">
        <v>359</v>
      </c>
      <c r="D53" s="1" t="s">
        <v>61073</v>
      </c>
      <c r="E53" s="1" t="s">
        <v>61074</v>
      </c>
      <c r="F53" s="1" t="s">
        <v>61075</v>
      </c>
      <c r="G53" s="1" t="s">
        <v>1995</v>
      </c>
      <c r="H53" s="58" t="str">
        <f t="shared" ref="H53:H57" si="8">G53</f>
        <v>长泰供电有限公司</v>
      </c>
      <c r="I53" s="1" t="s">
        <v>5208</v>
      </c>
      <c r="J53" s="1" t="s">
        <v>5209</v>
      </c>
      <c r="K53" s="1" t="s">
        <v>103</v>
      </c>
      <c r="L53" s="1" t="s">
        <v>103</v>
      </c>
      <c r="M53" s="1" t="s">
        <v>61076</v>
      </c>
      <c r="N53" s="1" t="s">
        <v>61077</v>
      </c>
      <c r="O53" s="1" t="s">
        <v>70</v>
      </c>
      <c r="P53" s="1" t="s">
        <v>106</v>
      </c>
      <c r="Q53" s="1" t="s">
        <v>61078</v>
      </c>
      <c r="R53" s="1" t="s">
        <v>61079</v>
      </c>
      <c r="S53" s="1" t="s">
        <v>73</v>
      </c>
      <c r="T53" s="1" t="s">
        <v>73</v>
      </c>
      <c r="U53" s="1" t="s">
        <v>61080</v>
      </c>
      <c r="V53" s="1" t="s">
        <v>76</v>
      </c>
      <c r="W53" s="1" t="s">
        <v>73</v>
      </c>
      <c r="X53" s="1" t="s">
        <v>73</v>
      </c>
      <c r="Y53" s="1" t="s">
        <v>73</v>
      </c>
      <c r="Z53" s="1" t="s">
        <v>61081</v>
      </c>
      <c r="AA53" s="1" t="s">
        <v>73</v>
      </c>
      <c r="AB53" s="1" t="s">
        <v>78</v>
      </c>
      <c r="AC53" s="1" t="s">
        <v>60635</v>
      </c>
      <c r="AD53" s="1" t="s">
        <v>164</v>
      </c>
      <c r="AE53" s="1" t="s">
        <v>73</v>
      </c>
      <c r="AF53" s="1" t="s">
        <v>73</v>
      </c>
      <c r="AG53" s="13" t="s">
        <v>73</v>
      </c>
      <c r="AH53" s="1" t="s">
        <v>73</v>
      </c>
      <c r="AI53" s="1" t="s">
        <v>82</v>
      </c>
      <c r="AJ53" s="1" t="s">
        <v>82</v>
      </c>
      <c r="AK53" s="1" t="s">
        <v>82</v>
      </c>
      <c r="AL53" s="1" t="s">
        <v>2004</v>
      </c>
      <c r="AM53" s="1" t="s">
        <v>2005</v>
      </c>
      <c r="AN53" s="1" t="s">
        <v>73</v>
      </c>
      <c r="AO53" s="1" t="s">
        <v>73</v>
      </c>
      <c r="AP53" s="1" t="s">
        <v>93</v>
      </c>
      <c r="AQ53" s="1" t="s">
        <v>73</v>
      </c>
      <c r="AR53" s="1" t="s">
        <v>73</v>
      </c>
      <c r="AS53" s="1" t="s">
        <v>73</v>
      </c>
      <c r="AT53" s="1" t="s">
        <v>117</v>
      </c>
      <c r="AU53" s="1" t="s">
        <v>118</v>
      </c>
      <c r="AV53" s="1" t="s">
        <v>119</v>
      </c>
      <c r="AW53" s="1" t="s">
        <v>120</v>
      </c>
      <c r="AX53" s="1" t="s">
        <v>121</v>
      </c>
      <c r="AY53" s="1" t="s">
        <v>73</v>
      </c>
      <c r="AZ53" s="12">
        <v>2</v>
      </c>
      <c r="BA53" s="12">
        <v>3</v>
      </c>
      <c r="BB53" s="12">
        <v>61</v>
      </c>
      <c r="BC53" s="1" t="s">
        <v>7119</v>
      </c>
      <c r="BD53" s="1" t="s">
        <v>7122</v>
      </c>
      <c r="BE53" s="1" t="s">
        <v>195</v>
      </c>
      <c r="BF53" s="1" t="s">
        <v>73</v>
      </c>
      <c r="BG53" s="1" t="s">
        <v>93</v>
      </c>
      <c r="BH53" s="1" t="s">
        <v>93</v>
      </c>
      <c r="BI53" s="1" t="s">
        <v>76</v>
      </c>
      <c r="BJ53" s="1" t="s">
        <v>76</v>
      </c>
    </row>
    <row r="54" spans="1:62" hidden="1" x14ac:dyDescent="0.2">
      <c r="A54" s="12" t="s">
        <v>61064</v>
      </c>
      <c r="B54" s="1" t="s">
        <v>26511</v>
      </c>
      <c r="C54" s="1" t="s">
        <v>96</v>
      </c>
      <c r="D54" s="1" t="s">
        <v>61065</v>
      </c>
      <c r="E54" s="1" t="s">
        <v>61066</v>
      </c>
      <c r="F54" s="1" t="s">
        <v>61067</v>
      </c>
      <c r="G54" s="1" t="s">
        <v>494</v>
      </c>
      <c r="H54" s="58" t="str">
        <f t="shared" si="8"/>
        <v>浦城供电公司</v>
      </c>
      <c r="I54" s="1" t="s">
        <v>3272</v>
      </c>
      <c r="J54" s="1" t="s">
        <v>3273</v>
      </c>
      <c r="K54" s="1" t="s">
        <v>2883</v>
      </c>
      <c r="L54" s="1" t="s">
        <v>2925</v>
      </c>
      <c r="M54" s="1" t="s">
        <v>61068</v>
      </c>
      <c r="N54" s="1" t="s">
        <v>61069</v>
      </c>
      <c r="O54" s="1" t="s">
        <v>293</v>
      </c>
      <c r="P54" s="1" t="s">
        <v>106</v>
      </c>
      <c r="Q54" s="1" t="s">
        <v>61070</v>
      </c>
      <c r="R54" s="1" t="s">
        <v>61071</v>
      </c>
      <c r="S54" s="1" t="s">
        <v>73</v>
      </c>
      <c r="T54" s="1" t="s">
        <v>73</v>
      </c>
      <c r="U54" s="1" t="s">
        <v>17915</v>
      </c>
      <c r="V54" s="1" t="s">
        <v>76</v>
      </c>
      <c r="W54" s="1" t="s">
        <v>73</v>
      </c>
      <c r="X54" s="1" t="s">
        <v>73</v>
      </c>
      <c r="Y54" s="1" t="s">
        <v>73</v>
      </c>
      <c r="Z54" s="1" t="s">
        <v>61068</v>
      </c>
      <c r="AA54" s="1" t="s">
        <v>73</v>
      </c>
      <c r="AB54" s="1" t="s">
        <v>78</v>
      </c>
      <c r="AC54" s="1" t="s">
        <v>60635</v>
      </c>
      <c r="AD54" s="1" t="s">
        <v>80</v>
      </c>
      <c r="AE54" s="1" t="s">
        <v>73</v>
      </c>
      <c r="AF54" s="1" t="s">
        <v>73</v>
      </c>
      <c r="AG54" s="13" t="s">
        <v>73</v>
      </c>
      <c r="AH54" s="1" t="s">
        <v>73</v>
      </c>
      <c r="AI54" s="1" t="s">
        <v>115</v>
      </c>
      <c r="AJ54" s="1" t="s">
        <v>403</v>
      </c>
      <c r="AK54" s="1" t="s">
        <v>82</v>
      </c>
      <c r="AL54" s="1" t="s">
        <v>14197</v>
      </c>
      <c r="AM54" s="1" t="s">
        <v>3320</v>
      </c>
      <c r="AN54" s="1" t="s">
        <v>73</v>
      </c>
      <c r="AO54" s="1" t="s">
        <v>73</v>
      </c>
      <c r="AP54" s="1" t="s">
        <v>93</v>
      </c>
      <c r="AQ54" s="1" t="s">
        <v>73</v>
      </c>
      <c r="AR54" s="1" t="s">
        <v>73</v>
      </c>
      <c r="AS54" s="1" t="s">
        <v>73</v>
      </c>
      <c r="AT54" s="1" t="s">
        <v>138</v>
      </c>
      <c r="AU54" s="1" t="s">
        <v>191</v>
      </c>
      <c r="AV54" s="1" t="s">
        <v>192</v>
      </c>
      <c r="AW54" s="1" t="s">
        <v>193</v>
      </c>
      <c r="AX54" s="1" t="s">
        <v>2110</v>
      </c>
      <c r="AY54" s="1" t="s">
        <v>73</v>
      </c>
      <c r="AZ54" s="12">
        <v>10</v>
      </c>
      <c r="BA54" s="12">
        <v>0</v>
      </c>
      <c r="BB54" s="12">
        <v>534</v>
      </c>
      <c r="BC54" s="1" t="s">
        <v>26511</v>
      </c>
      <c r="BD54" s="1" t="s">
        <v>5571</v>
      </c>
      <c r="BE54" s="1" t="s">
        <v>195</v>
      </c>
      <c r="BF54" s="1" t="s">
        <v>73</v>
      </c>
      <c r="BG54" s="1" t="s">
        <v>93</v>
      </c>
      <c r="BH54" s="1" t="s">
        <v>93</v>
      </c>
      <c r="BI54" s="1" t="s">
        <v>76</v>
      </c>
      <c r="BJ54" s="1" t="s">
        <v>76</v>
      </c>
    </row>
    <row r="55" spans="1:62" hidden="1" x14ac:dyDescent="0.2">
      <c r="A55" s="12" t="s">
        <v>61053</v>
      </c>
      <c r="B55" s="1" t="s">
        <v>61062</v>
      </c>
      <c r="C55" s="1" t="s">
        <v>515</v>
      </c>
      <c r="D55" s="1" t="s">
        <v>61054</v>
      </c>
      <c r="E55" s="1" t="s">
        <v>61055</v>
      </c>
      <c r="F55" s="1" t="s">
        <v>61056</v>
      </c>
      <c r="G55" s="1" t="s">
        <v>1146</v>
      </c>
      <c r="H55" s="58" t="str">
        <f t="shared" si="8"/>
        <v>仙游供电有限公司</v>
      </c>
      <c r="I55" s="1" t="s">
        <v>4579</v>
      </c>
      <c r="J55" s="1" t="s">
        <v>4580</v>
      </c>
      <c r="K55" s="1" t="s">
        <v>250</v>
      </c>
      <c r="L55" s="1" t="s">
        <v>250</v>
      </c>
      <c r="M55" s="1" t="s">
        <v>61057</v>
      </c>
      <c r="N55" s="1" t="s">
        <v>61058</v>
      </c>
      <c r="O55" s="1" t="s">
        <v>70</v>
      </c>
      <c r="P55" s="1" t="s">
        <v>106</v>
      </c>
      <c r="Q55" s="1" t="s">
        <v>61059</v>
      </c>
      <c r="R55" s="1" t="s">
        <v>61060</v>
      </c>
      <c r="S55" s="1" t="s">
        <v>73</v>
      </c>
      <c r="T55" s="1" t="s">
        <v>73</v>
      </c>
      <c r="U55" s="1" t="s">
        <v>61061</v>
      </c>
      <c r="V55" s="1" t="s">
        <v>76</v>
      </c>
      <c r="W55" s="1" t="s">
        <v>73</v>
      </c>
      <c r="X55" s="1" t="s">
        <v>73</v>
      </c>
      <c r="Y55" s="1" t="s">
        <v>73</v>
      </c>
      <c r="Z55" s="1" t="s">
        <v>61057</v>
      </c>
      <c r="AA55" s="1" t="s">
        <v>73</v>
      </c>
      <c r="AB55" s="1" t="s">
        <v>78</v>
      </c>
      <c r="AC55" s="1" t="s">
        <v>61051</v>
      </c>
      <c r="AD55" s="1" t="s">
        <v>80</v>
      </c>
      <c r="AE55" s="1" t="s">
        <v>73</v>
      </c>
      <c r="AF55" s="1" t="s">
        <v>73</v>
      </c>
      <c r="AG55" s="13" t="s">
        <v>73</v>
      </c>
      <c r="AH55" s="1" t="s">
        <v>73</v>
      </c>
      <c r="AI55" s="1" t="s">
        <v>82</v>
      </c>
      <c r="AJ55" s="1" t="s">
        <v>82</v>
      </c>
      <c r="AK55" s="1" t="s">
        <v>82</v>
      </c>
      <c r="AL55" s="1" t="s">
        <v>668</v>
      </c>
      <c r="AM55" s="1" t="s">
        <v>669</v>
      </c>
      <c r="AN55" s="1" t="s">
        <v>73</v>
      </c>
      <c r="AO55" s="1" t="s">
        <v>73</v>
      </c>
      <c r="AP55" s="1" t="s">
        <v>93</v>
      </c>
      <c r="AQ55" s="1" t="s">
        <v>73</v>
      </c>
      <c r="AR55" s="1" t="s">
        <v>73</v>
      </c>
      <c r="AS55" s="1" t="s">
        <v>73</v>
      </c>
      <c r="AT55" s="1" t="s">
        <v>299</v>
      </c>
      <c r="AU55" s="1" t="s">
        <v>299</v>
      </c>
      <c r="AV55" s="1" t="s">
        <v>299</v>
      </c>
      <c r="AW55" s="1" t="s">
        <v>300</v>
      </c>
      <c r="AX55" s="1" t="s">
        <v>262</v>
      </c>
      <c r="AY55" s="1" t="s">
        <v>73</v>
      </c>
      <c r="AZ55" s="12">
        <v>3</v>
      </c>
      <c r="BA55" s="12">
        <v>4</v>
      </c>
      <c r="BB55" s="12">
        <v>112</v>
      </c>
      <c r="BC55" s="1" t="s">
        <v>61062</v>
      </c>
      <c r="BD55" s="1" t="s">
        <v>61063</v>
      </c>
      <c r="BE55" s="1" t="s">
        <v>195</v>
      </c>
      <c r="BF55" s="1" t="s">
        <v>73</v>
      </c>
      <c r="BG55" s="1" t="s">
        <v>93</v>
      </c>
      <c r="BH55" s="1" t="s">
        <v>93</v>
      </c>
      <c r="BI55" s="1" t="s">
        <v>76</v>
      </c>
      <c r="BJ55" s="1" t="s">
        <v>76</v>
      </c>
    </row>
    <row r="56" spans="1:62" hidden="1" x14ac:dyDescent="0.2">
      <c r="A56" s="12" t="s">
        <v>61037</v>
      </c>
      <c r="B56" s="1" t="s">
        <v>59623</v>
      </c>
      <c r="C56" s="1" t="s">
        <v>243</v>
      </c>
      <c r="D56" s="1" t="s">
        <v>61038</v>
      </c>
      <c r="E56" s="1" t="s">
        <v>61039</v>
      </c>
      <c r="F56" s="1" t="s">
        <v>61040</v>
      </c>
      <c r="G56" s="1" t="s">
        <v>2570</v>
      </c>
      <c r="H56" s="58" t="str">
        <f t="shared" si="8"/>
        <v>永泰供电有限公司</v>
      </c>
      <c r="I56" s="1" t="s">
        <v>61041</v>
      </c>
      <c r="J56" s="1" t="s">
        <v>61042</v>
      </c>
      <c r="K56" s="1" t="s">
        <v>129</v>
      </c>
      <c r="L56" s="1" t="s">
        <v>272</v>
      </c>
      <c r="M56" s="1" t="s">
        <v>61043</v>
      </c>
      <c r="N56" s="1" t="s">
        <v>61044</v>
      </c>
      <c r="O56" s="1" t="s">
        <v>70</v>
      </c>
      <c r="P56" s="1" t="s">
        <v>106</v>
      </c>
      <c r="Q56" s="1" t="s">
        <v>61045</v>
      </c>
      <c r="R56" s="1" t="s">
        <v>61046</v>
      </c>
      <c r="S56" s="1" t="s">
        <v>61047</v>
      </c>
      <c r="T56" s="1" t="s">
        <v>73</v>
      </c>
      <c r="U56" s="1" t="s">
        <v>61048</v>
      </c>
      <c r="V56" s="1" t="s">
        <v>76</v>
      </c>
      <c r="W56" s="1" t="s">
        <v>73</v>
      </c>
      <c r="X56" s="1" t="s">
        <v>73</v>
      </c>
      <c r="Y56" s="1" t="s">
        <v>73</v>
      </c>
      <c r="Z56" s="1" t="s">
        <v>61049</v>
      </c>
      <c r="AA56" s="1" t="s">
        <v>61050</v>
      </c>
      <c r="AB56" s="1" t="s">
        <v>78</v>
      </c>
      <c r="AC56" s="1" t="s">
        <v>61051</v>
      </c>
      <c r="AD56" s="1" t="s">
        <v>164</v>
      </c>
      <c r="AE56" s="1" t="s">
        <v>73</v>
      </c>
      <c r="AF56" s="1" t="s">
        <v>73</v>
      </c>
      <c r="AG56" s="13" t="s">
        <v>73</v>
      </c>
      <c r="AH56" s="1" t="s">
        <v>73</v>
      </c>
      <c r="AI56" s="1" t="s">
        <v>82</v>
      </c>
      <c r="AJ56" s="1" t="s">
        <v>82</v>
      </c>
      <c r="AK56" s="1" t="s">
        <v>82</v>
      </c>
      <c r="AL56" s="1" t="s">
        <v>2573</v>
      </c>
      <c r="AM56" s="1" t="s">
        <v>354</v>
      </c>
      <c r="AN56" s="1" t="s">
        <v>61050</v>
      </c>
      <c r="AO56" s="1" t="s">
        <v>73</v>
      </c>
      <c r="AP56" s="1" t="s">
        <v>93</v>
      </c>
      <c r="AQ56" s="1" t="s">
        <v>93</v>
      </c>
      <c r="AR56" s="1" t="s">
        <v>76</v>
      </c>
      <c r="AS56" s="1" t="s">
        <v>73</v>
      </c>
      <c r="AT56" s="1" t="s">
        <v>138</v>
      </c>
      <c r="AU56" s="1" t="s">
        <v>509</v>
      </c>
      <c r="AV56" s="1" t="s">
        <v>880</v>
      </c>
      <c r="AW56" s="1" t="s">
        <v>881</v>
      </c>
      <c r="AX56" s="1" t="s">
        <v>142</v>
      </c>
      <c r="AY56" s="1" t="s">
        <v>73</v>
      </c>
      <c r="AZ56" s="12">
        <v>16</v>
      </c>
      <c r="BA56" s="12">
        <v>2</v>
      </c>
      <c r="BB56" s="12">
        <v>2428</v>
      </c>
      <c r="BC56" s="1" t="s">
        <v>59623</v>
      </c>
      <c r="BD56" s="1" t="s">
        <v>59624</v>
      </c>
      <c r="BE56" s="1" t="s">
        <v>91</v>
      </c>
      <c r="BF56" s="1" t="s">
        <v>61052</v>
      </c>
      <c r="BG56" s="1" t="s">
        <v>93</v>
      </c>
      <c r="BH56" s="1" t="s">
        <v>93</v>
      </c>
      <c r="BI56" s="1" t="s">
        <v>76</v>
      </c>
      <c r="BJ56" s="1" t="s">
        <v>93</v>
      </c>
    </row>
    <row r="57" spans="1:62" hidden="1" x14ac:dyDescent="0.2">
      <c r="A57" s="12" t="s">
        <v>61027</v>
      </c>
      <c r="B57" s="1" t="s">
        <v>8698</v>
      </c>
      <c r="C57" s="1" t="s">
        <v>359</v>
      </c>
      <c r="D57" s="1" t="s">
        <v>61028</v>
      </c>
      <c r="E57" s="1" t="s">
        <v>61029</v>
      </c>
      <c r="F57" s="1" t="s">
        <v>61030</v>
      </c>
      <c r="G57" s="1" t="s">
        <v>3142</v>
      </c>
      <c r="H57" s="58" t="str">
        <f t="shared" si="8"/>
        <v>东山供电有限公司</v>
      </c>
      <c r="I57" s="1" t="s">
        <v>5721</v>
      </c>
      <c r="J57" s="1" t="s">
        <v>5722</v>
      </c>
      <c r="K57" s="1" t="s">
        <v>129</v>
      </c>
      <c r="L57" s="1" t="s">
        <v>130</v>
      </c>
      <c r="M57" s="1" t="s">
        <v>61031</v>
      </c>
      <c r="N57" s="1" t="s">
        <v>61032</v>
      </c>
      <c r="O57" s="1" t="s">
        <v>156</v>
      </c>
      <c r="P57" s="1" t="s">
        <v>71</v>
      </c>
      <c r="Q57" s="1" t="s">
        <v>61033</v>
      </c>
      <c r="R57" s="1" t="s">
        <v>61034</v>
      </c>
      <c r="S57" s="1" t="s">
        <v>73</v>
      </c>
      <c r="T57" s="1" t="s">
        <v>73</v>
      </c>
      <c r="U57" s="1" t="s">
        <v>61035</v>
      </c>
      <c r="V57" s="1" t="s">
        <v>76</v>
      </c>
      <c r="W57" s="1" t="s">
        <v>73</v>
      </c>
      <c r="X57" s="1" t="s">
        <v>73</v>
      </c>
      <c r="Y57" s="1" t="s">
        <v>73</v>
      </c>
      <c r="Z57" s="1" t="s">
        <v>61036</v>
      </c>
      <c r="AA57" s="1" t="s">
        <v>73</v>
      </c>
      <c r="AB57" s="1" t="s">
        <v>78</v>
      </c>
      <c r="AC57" s="1" t="s">
        <v>60867</v>
      </c>
      <c r="AD57" s="1" t="s">
        <v>164</v>
      </c>
      <c r="AE57" s="1" t="s">
        <v>73</v>
      </c>
      <c r="AF57" s="1" t="s">
        <v>73</v>
      </c>
      <c r="AG57" s="13" t="s">
        <v>73</v>
      </c>
      <c r="AH57" s="1" t="s">
        <v>73</v>
      </c>
      <c r="AI57" s="1" t="s">
        <v>82</v>
      </c>
      <c r="AJ57" s="1" t="s">
        <v>82</v>
      </c>
      <c r="AK57" s="1" t="s">
        <v>82</v>
      </c>
      <c r="AL57" s="1" t="s">
        <v>3143</v>
      </c>
      <c r="AM57" s="1" t="s">
        <v>3144</v>
      </c>
      <c r="AN57" s="1" t="s">
        <v>73</v>
      </c>
      <c r="AO57" s="1" t="s">
        <v>73</v>
      </c>
      <c r="AP57" s="1" t="s">
        <v>93</v>
      </c>
      <c r="AQ57" s="1" t="s">
        <v>73</v>
      </c>
      <c r="AR57" s="1" t="s">
        <v>73</v>
      </c>
      <c r="AS57" s="1" t="s">
        <v>73</v>
      </c>
      <c r="AT57" s="1" t="s">
        <v>138</v>
      </c>
      <c r="AU57" s="1" t="s">
        <v>485</v>
      </c>
      <c r="AV57" s="1" t="s">
        <v>1350</v>
      </c>
      <c r="AW57" s="1" t="s">
        <v>1351</v>
      </c>
      <c r="AX57" s="1" t="s">
        <v>142</v>
      </c>
      <c r="AY57" s="1" t="s">
        <v>73</v>
      </c>
      <c r="AZ57" s="12">
        <v>4</v>
      </c>
      <c r="BA57" s="12">
        <v>12</v>
      </c>
      <c r="BB57" s="12">
        <v>638</v>
      </c>
      <c r="BC57" s="1" t="s">
        <v>8698</v>
      </c>
      <c r="BD57" s="1" t="s">
        <v>8699</v>
      </c>
      <c r="BE57" s="1" t="s">
        <v>195</v>
      </c>
      <c r="BF57" s="1" t="s">
        <v>73</v>
      </c>
      <c r="BG57" s="1" t="s">
        <v>93</v>
      </c>
      <c r="BH57" s="1" t="s">
        <v>93</v>
      </c>
      <c r="BI57" s="1" t="s">
        <v>76</v>
      </c>
      <c r="BJ57" s="1" t="s">
        <v>76</v>
      </c>
    </row>
    <row r="58" spans="1:62" hidden="1" x14ac:dyDescent="0.2">
      <c r="A58" s="12" t="s">
        <v>61011</v>
      </c>
      <c r="B58" s="1" t="s">
        <v>61025</v>
      </c>
      <c r="C58" s="1" t="s">
        <v>515</v>
      </c>
      <c r="D58" s="1" t="s">
        <v>61012</v>
      </c>
      <c r="E58" s="1" t="s">
        <v>61013</v>
      </c>
      <c r="F58" s="1" t="s">
        <v>61014</v>
      </c>
      <c r="G58" s="1" t="s">
        <v>519</v>
      </c>
      <c r="H58" s="58" t="str">
        <f>C58</f>
        <v>莆田</v>
      </c>
      <c r="I58" s="1" t="s">
        <v>6405</v>
      </c>
      <c r="J58" s="1" t="s">
        <v>6406</v>
      </c>
      <c r="K58" s="1" t="s">
        <v>103</v>
      </c>
      <c r="L58" s="1" t="s">
        <v>103</v>
      </c>
      <c r="M58" s="1" t="s">
        <v>61015</v>
      </c>
      <c r="N58" s="1" t="s">
        <v>61016</v>
      </c>
      <c r="O58" s="1" t="s">
        <v>293</v>
      </c>
      <c r="P58" s="1" t="s">
        <v>106</v>
      </c>
      <c r="Q58" s="1" t="s">
        <v>61017</v>
      </c>
      <c r="R58" s="1" t="s">
        <v>61018</v>
      </c>
      <c r="S58" s="1" t="s">
        <v>61019</v>
      </c>
      <c r="T58" s="1" t="s">
        <v>61020</v>
      </c>
      <c r="U58" s="1" t="s">
        <v>61021</v>
      </c>
      <c r="V58" s="1" t="s">
        <v>76</v>
      </c>
      <c r="W58" s="1" t="s">
        <v>73</v>
      </c>
      <c r="X58" s="1" t="s">
        <v>73</v>
      </c>
      <c r="Y58" s="1" t="s">
        <v>73</v>
      </c>
      <c r="Z58" s="1" t="s">
        <v>61022</v>
      </c>
      <c r="AA58" s="1" t="s">
        <v>61023</v>
      </c>
      <c r="AB58" s="1" t="s">
        <v>78</v>
      </c>
      <c r="AC58" s="1" t="s">
        <v>61024</v>
      </c>
      <c r="AD58" s="1" t="s">
        <v>80</v>
      </c>
      <c r="AE58" s="1" t="s">
        <v>73</v>
      </c>
      <c r="AF58" s="1" t="s">
        <v>73</v>
      </c>
      <c r="AG58" s="13" t="s">
        <v>73</v>
      </c>
      <c r="AH58" s="1" t="s">
        <v>73</v>
      </c>
      <c r="AI58" s="1" t="s">
        <v>82</v>
      </c>
      <c r="AJ58" s="1" t="s">
        <v>82</v>
      </c>
      <c r="AK58" s="1" t="s">
        <v>82</v>
      </c>
      <c r="AL58" s="1" t="s">
        <v>6407</v>
      </c>
      <c r="AM58" s="1" t="s">
        <v>669</v>
      </c>
      <c r="AN58" s="1" t="s">
        <v>61023</v>
      </c>
      <c r="AO58" s="1" t="s">
        <v>73</v>
      </c>
      <c r="AP58" s="1" t="s">
        <v>76</v>
      </c>
      <c r="AQ58" s="1" t="s">
        <v>76</v>
      </c>
      <c r="AR58" s="1" t="s">
        <v>76</v>
      </c>
      <c r="AS58" s="1" t="s">
        <v>73</v>
      </c>
      <c r="AT58" s="1" t="s">
        <v>117</v>
      </c>
      <c r="AU58" s="1" t="s">
        <v>118</v>
      </c>
      <c r="AV58" s="1" t="s">
        <v>119</v>
      </c>
      <c r="AW58" s="1" t="s">
        <v>120</v>
      </c>
      <c r="AX58" s="1" t="s">
        <v>121</v>
      </c>
      <c r="AY58" s="1" t="s">
        <v>61020</v>
      </c>
      <c r="AZ58" s="12">
        <v>37</v>
      </c>
      <c r="BA58" s="12">
        <v>7</v>
      </c>
      <c r="BB58" s="12">
        <v>2695</v>
      </c>
      <c r="BC58" s="1" t="s">
        <v>61025</v>
      </c>
      <c r="BD58" s="1" t="s">
        <v>61026</v>
      </c>
      <c r="BE58" s="1" t="s">
        <v>91</v>
      </c>
      <c r="BF58" s="1" t="s">
        <v>73</v>
      </c>
      <c r="BG58" s="1" t="s">
        <v>93</v>
      </c>
      <c r="BH58" s="1" t="s">
        <v>93</v>
      </c>
      <c r="BI58" s="1" t="s">
        <v>76</v>
      </c>
      <c r="BJ58" s="1" t="s">
        <v>93</v>
      </c>
    </row>
    <row r="59" spans="1:62" hidden="1" x14ac:dyDescent="0.2">
      <c r="A59" s="12" t="s">
        <v>61000</v>
      </c>
      <c r="B59" s="1" t="s">
        <v>58020</v>
      </c>
      <c r="C59" s="1" t="s">
        <v>96</v>
      </c>
      <c r="D59" s="1" t="s">
        <v>61001</v>
      </c>
      <c r="E59" s="1" t="s">
        <v>61002</v>
      </c>
      <c r="F59" s="1" t="s">
        <v>61003</v>
      </c>
      <c r="G59" s="1" t="s">
        <v>4037</v>
      </c>
      <c r="H59" s="58" t="str">
        <f t="shared" ref="H59:H60" si="9">G59</f>
        <v>武夷山供电公司</v>
      </c>
      <c r="I59" s="1" t="s">
        <v>4510</v>
      </c>
      <c r="J59" s="1" t="s">
        <v>4511</v>
      </c>
      <c r="K59" s="1" t="s">
        <v>73</v>
      </c>
      <c r="L59" s="1" t="s">
        <v>73</v>
      </c>
      <c r="M59" s="1" t="s">
        <v>61004</v>
      </c>
      <c r="N59" s="1" t="s">
        <v>61005</v>
      </c>
      <c r="O59" s="1" t="s">
        <v>70</v>
      </c>
      <c r="P59" s="1" t="s">
        <v>71</v>
      </c>
      <c r="Q59" s="1" t="s">
        <v>61006</v>
      </c>
      <c r="R59" s="1" t="s">
        <v>61007</v>
      </c>
      <c r="S59" s="1" t="s">
        <v>73</v>
      </c>
      <c r="T59" s="1" t="s">
        <v>73</v>
      </c>
      <c r="U59" s="1" t="s">
        <v>61008</v>
      </c>
      <c r="V59" s="1" t="s">
        <v>76</v>
      </c>
      <c r="W59" s="1" t="s">
        <v>73</v>
      </c>
      <c r="X59" s="1" t="s">
        <v>73</v>
      </c>
      <c r="Y59" s="1" t="s">
        <v>73</v>
      </c>
      <c r="Z59" s="1" t="s">
        <v>61009</v>
      </c>
      <c r="AA59" s="1" t="s">
        <v>73</v>
      </c>
      <c r="AB59" s="1" t="s">
        <v>78</v>
      </c>
      <c r="AC59" s="1" t="s">
        <v>61010</v>
      </c>
      <c r="AD59" s="1" t="s">
        <v>80</v>
      </c>
      <c r="AE59" s="1" t="s">
        <v>73</v>
      </c>
      <c r="AF59" s="1" t="s">
        <v>73</v>
      </c>
      <c r="AG59" s="13" t="s">
        <v>73</v>
      </c>
      <c r="AH59" s="1" t="s">
        <v>73</v>
      </c>
      <c r="AI59" s="1" t="s">
        <v>82</v>
      </c>
      <c r="AJ59" s="1" t="s">
        <v>82</v>
      </c>
      <c r="AK59" s="1" t="s">
        <v>82</v>
      </c>
      <c r="AL59" s="1" t="s">
        <v>73</v>
      </c>
      <c r="AM59" s="1" t="s">
        <v>73</v>
      </c>
      <c r="AN59" s="1" t="s">
        <v>73</v>
      </c>
      <c r="AO59" s="1" t="s">
        <v>73</v>
      </c>
      <c r="AP59" s="1" t="s">
        <v>93</v>
      </c>
      <c r="AQ59" s="1" t="s">
        <v>73</v>
      </c>
      <c r="AR59" s="1" t="s">
        <v>73</v>
      </c>
      <c r="AS59" s="1" t="s">
        <v>73</v>
      </c>
      <c r="AT59" s="1" t="s">
        <v>73</v>
      </c>
      <c r="AU59" s="1" t="s">
        <v>73</v>
      </c>
      <c r="AV59" s="1" t="s">
        <v>73</v>
      </c>
      <c r="AW59" s="1" t="s">
        <v>73</v>
      </c>
      <c r="AX59" s="1" t="s">
        <v>142</v>
      </c>
      <c r="AY59" s="1" t="s">
        <v>73</v>
      </c>
      <c r="AZ59" s="12">
        <v>1</v>
      </c>
      <c r="BA59" s="12">
        <v>1</v>
      </c>
      <c r="BB59" s="12">
        <v>67</v>
      </c>
      <c r="BC59" s="1" t="s">
        <v>58020</v>
      </c>
      <c r="BD59" s="1" t="s">
        <v>58021</v>
      </c>
      <c r="BE59" s="1" t="s">
        <v>195</v>
      </c>
      <c r="BF59" s="1" t="s">
        <v>73</v>
      </c>
      <c r="BG59" s="1" t="s">
        <v>93</v>
      </c>
      <c r="BH59" s="1" t="s">
        <v>93</v>
      </c>
      <c r="BI59" s="1" t="s">
        <v>76</v>
      </c>
      <c r="BJ59" s="1" t="s">
        <v>76</v>
      </c>
    </row>
    <row r="60" spans="1:62" hidden="1" x14ac:dyDescent="0.2">
      <c r="A60" s="12" t="s">
        <v>60986</v>
      </c>
      <c r="B60" s="1" t="s">
        <v>57864</v>
      </c>
      <c r="C60" s="1" t="s">
        <v>96</v>
      </c>
      <c r="D60" s="1" t="s">
        <v>60987</v>
      </c>
      <c r="E60" s="1" t="s">
        <v>60988</v>
      </c>
      <c r="F60" s="1" t="s">
        <v>60989</v>
      </c>
      <c r="G60" s="1" t="s">
        <v>868</v>
      </c>
      <c r="H60" s="58" t="str">
        <f t="shared" si="9"/>
        <v>建阳供电公司</v>
      </c>
      <c r="I60" s="1" t="s">
        <v>6607</v>
      </c>
      <c r="J60" s="1" t="s">
        <v>57571</v>
      </c>
      <c r="K60" s="1" t="s">
        <v>2883</v>
      </c>
      <c r="L60" s="1" t="s">
        <v>2925</v>
      </c>
      <c r="M60" s="1" t="s">
        <v>60990</v>
      </c>
      <c r="N60" s="1" t="s">
        <v>60991</v>
      </c>
      <c r="O60" s="1" t="s">
        <v>70</v>
      </c>
      <c r="P60" s="1" t="s">
        <v>71</v>
      </c>
      <c r="Q60" s="1" t="s">
        <v>60992</v>
      </c>
      <c r="R60" s="1" t="s">
        <v>60993</v>
      </c>
      <c r="S60" s="1" t="s">
        <v>60994</v>
      </c>
      <c r="T60" s="1" t="s">
        <v>60995</v>
      </c>
      <c r="U60" s="1" t="s">
        <v>60996</v>
      </c>
      <c r="V60" s="1" t="s">
        <v>76</v>
      </c>
      <c r="W60" s="1" t="s">
        <v>73</v>
      </c>
      <c r="X60" s="1" t="s">
        <v>73</v>
      </c>
      <c r="Y60" s="1" t="s">
        <v>73</v>
      </c>
      <c r="Z60" s="1" t="s">
        <v>60997</v>
      </c>
      <c r="AA60" s="1" t="s">
        <v>60998</v>
      </c>
      <c r="AB60" s="1" t="s">
        <v>78</v>
      </c>
      <c r="AC60" s="1" t="s">
        <v>60635</v>
      </c>
      <c r="AD60" s="1" t="s">
        <v>80</v>
      </c>
      <c r="AE60" s="1" t="s">
        <v>73</v>
      </c>
      <c r="AF60" s="1" t="s">
        <v>73</v>
      </c>
      <c r="AG60" s="13" t="s">
        <v>73</v>
      </c>
      <c r="AH60" s="1" t="s">
        <v>73</v>
      </c>
      <c r="AI60" s="1" t="s">
        <v>82</v>
      </c>
      <c r="AJ60" s="1" t="s">
        <v>82</v>
      </c>
      <c r="AK60" s="1" t="s">
        <v>82</v>
      </c>
      <c r="AL60" s="1" t="s">
        <v>878</v>
      </c>
      <c r="AM60" s="1" t="s">
        <v>879</v>
      </c>
      <c r="AN60" s="1" t="s">
        <v>60998</v>
      </c>
      <c r="AO60" s="1" t="s">
        <v>82</v>
      </c>
      <c r="AP60" s="1" t="s">
        <v>93</v>
      </c>
      <c r="AQ60" s="1" t="s">
        <v>76</v>
      </c>
      <c r="AR60" s="1" t="s">
        <v>76</v>
      </c>
      <c r="AS60" s="1" t="s">
        <v>73</v>
      </c>
      <c r="AT60" s="1" t="s">
        <v>138</v>
      </c>
      <c r="AU60" s="1" t="s">
        <v>237</v>
      </c>
      <c r="AV60" s="1" t="s">
        <v>213</v>
      </c>
      <c r="AW60" s="1" t="s">
        <v>238</v>
      </c>
      <c r="AX60" s="1" t="s">
        <v>2110</v>
      </c>
      <c r="AY60" s="1" t="s">
        <v>60995</v>
      </c>
      <c r="AZ60" s="12">
        <v>3</v>
      </c>
      <c r="BA60" s="12">
        <v>1</v>
      </c>
      <c r="BB60" s="12">
        <v>36</v>
      </c>
      <c r="BC60" s="1" t="s">
        <v>57864</v>
      </c>
      <c r="BD60" s="1" t="s">
        <v>57865</v>
      </c>
      <c r="BE60" s="1" t="s">
        <v>91</v>
      </c>
      <c r="BF60" s="1" t="s">
        <v>60999</v>
      </c>
      <c r="BG60" s="1" t="s">
        <v>93</v>
      </c>
      <c r="BH60" s="1" t="s">
        <v>93</v>
      </c>
      <c r="BI60" s="1" t="s">
        <v>76</v>
      </c>
      <c r="BJ60" s="1" t="s">
        <v>93</v>
      </c>
    </row>
    <row r="61" spans="1:62" hidden="1" x14ac:dyDescent="0.2">
      <c r="A61" s="12" t="s">
        <v>60975</v>
      </c>
      <c r="B61" s="1" t="s">
        <v>2224</v>
      </c>
      <c r="C61" s="1" t="s">
        <v>60</v>
      </c>
      <c r="D61" s="1" t="s">
        <v>60976</v>
      </c>
      <c r="E61" s="1" t="s">
        <v>60977</v>
      </c>
      <c r="F61" s="1" t="s">
        <v>60978</v>
      </c>
      <c r="G61" s="1" t="s">
        <v>678</v>
      </c>
      <c r="H61" s="58" t="str">
        <f>C61</f>
        <v>厦门</v>
      </c>
      <c r="I61" s="1" t="s">
        <v>3154</v>
      </c>
      <c r="J61" s="1" t="s">
        <v>3155</v>
      </c>
      <c r="K61" s="1" t="s">
        <v>250</v>
      </c>
      <c r="L61" s="1" t="s">
        <v>250</v>
      </c>
      <c r="M61" s="1" t="s">
        <v>60979</v>
      </c>
      <c r="N61" s="1" t="s">
        <v>60980</v>
      </c>
      <c r="O61" s="1" t="s">
        <v>70</v>
      </c>
      <c r="P61" s="1" t="s">
        <v>106</v>
      </c>
      <c r="Q61" s="1" t="s">
        <v>60981</v>
      </c>
      <c r="R61" s="1" t="s">
        <v>60982</v>
      </c>
      <c r="S61" s="1" t="s">
        <v>60983</v>
      </c>
      <c r="T61" s="1" t="s">
        <v>73</v>
      </c>
      <c r="U61" s="1" t="s">
        <v>60984</v>
      </c>
      <c r="V61" s="1" t="s">
        <v>76</v>
      </c>
      <c r="W61" s="1" t="s">
        <v>73</v>
      </c>
      <c r="X61" s="1" t="s">
        <v>73</v>
      </c>
      <c r="Y61" s="1" t="s">
        <v>73</v>
      </c>
      <c r="Z61" s="1" t="s">
        <v>60979</v>
      </c>
      <c r="AA61" s="1" t="s">
        <v>73</v>
      </c>
      <c r="AB61" s="1" t="s">
        <v>78</v>
      </c>
      <c r="AC61" s="1" t="s">
        <v>59312</v>
      </c>
      <c r="AD61" s="1" t="s">
        <v>80</v>
      </c>
      <c r="AE61" s="1" t="s">
        <v>81</v>
      </c>
      <c r="AF61" s="1" t="s">
        <v>73</v>
      </c>
      <c r="AG61" s="13" t="s">
        <v>73</v>
      </c>
      <c r="AH61" s="1" t="s">
        <v>73</v>
      </c>
      <c r="AI61" s="1" t="s">
        <v>465</v>
      </c>
      <c r="AJ61" s="1" t="s">
        <v>507</v>
      </c>
      <c r="AK61" s="1" t="s">
        <v>82</v>
      </c>
      <c r="AL61" s="1" t="s">
        <v>54849</v>
      </c>
      <c r="AM61" s="1" t="s">
        <v>5962</v>
      </c>
      <c r="AN61" s="1" t="s">
        <v>73</v>
      </c>
      <c r="AO61" s="1" t="s">
        <v>73</v>
      </c>
      <c r="AP61" s="1" t="s">
        <v>76</v>
      </c>
      <c r="AQ61" s="1" t="s">
        <v>73</v>
      </c>
      <c r="AR61" s="1" t="s">
        <v>73</v>
      </c>
      <c r="AS61" s="1" t="s">
        <v>73</v>
      </c>
      <c r="AT61" s="1" t="s">
        <v>299</v>
      </c>
      <c r="AU61" s="1" t="s">
        <v>299</v>
      </c>
      <c r="AV61" s="1" t="s">
        <v>299</v>
      </c>
      <c r="AW61" s="1" t="s">
        <v>300</v>
      </c>
      <c r="AX61" s="1" t="s">
        <v>262</v>
      </c>
      <c r="AY61" s="1" t="s">
        <v>73</v>
      </c>
      <c r="AZ61" s="12">
        <v>6</v>
      </c>
      <c r="BA61" s="12">
        <v>3</v>
      </c>
      <c r="BB61" s="12">
        <v>548</v>
      </c>
      <c r="BC61" s="1" t="s">
        <v>2224</v>
      </c>
      <c r="BD61" s="1" t="s">
        <v>4845</v>
      </c>
      <c r="BE61" s="1" t="s">
        <v>91</v>
      </c>
      <c r="BF61" s="1" t="s">
        <v>60985</v>
      </c>
      <c r="BG61" s="1" t="s">
        <v>93</v>
      </c>
      <c r="BH61" s="1" t="s">
        <v>93</v>
      </c>
      <c r="BI61" s="1" t="s">
        <v>76</v>
      </c>
      <c r="BJ61" s="1" t="s">
        <v>93</v>
      </c>
    </row>
    <row r="62" spans="1:62" hidden="1" x14ac:dyDescent="0.2">
      <c r="A62" s="12" t="s">
        <v>60962</v>
      </c>
      <c r="B62" s="1" t="s">
        <v>8456</v>
      </c>
      <c r="C62" s="1" t="s">
        <v>96</v>
      </c>
      <c r="D62" s="1" t="s">
        <v>60963</v>
      </c>
      <c r="E62" s="1" t="s">
        <v>60964</v>
      </c>
      <c r="F62" s="1" t="s">
        <v>60965</v>
      </c>
      <c r="G62" s="1" t="s">
        <v>432</v>
      </c>
      <c r="H62" s="58" t="str">
        <f t="shared" ref="H62:H69" si="10">G62</f>
        <v>光泽供电公司</v>
      </c>
      <c r="I62" s="1" t="s">
        <v>6208</v>
      </c>
      <c r="J62" s="1" t="s">
        <v>6209</v>
      </c>
      <c r="K62" s="1" t="s">
        <v>2883</v>
      </c>
      <c r="L62" s="1" t="s">
        <v>2923</v>
      </c>
      <c r="M62" s="1" t="s">
        <v>60966</v>
      </c>
      <c r="N62" s="1" t="s">
        <v>60967</v>
      </c>
      <c r="O62" s="1" t="s">
        <v>293</v>
      </c>
      <c r="P62" s="1" t="s">
        <v>106</v>
      </c>
      <c r="Q62" s="1" t="s">
        <v>60968</v>
      </c>
      <c r="R62" s="1" t="s">
        <v>60969</v>
      </c>
      <c r="S62" s="1" t="s">
        <v>60970</v>
      </c>
      <c r="T62" s="1" t="s">
        <v>60971</v>
      </c>
      <c r="U62" s="1" t="s">
        <v>60972</v>
      </c>
      <c r="V62" s="1" t="s">
        <v>76</v>
      </c>
      <c r="W62" s="1" t="s">
        <v>73</v>
      </c>
      <c r="X62" s="1" t="s">
        <v>73</v>
      </c>
      <c r="Y62" s="1" t="s">
        <v>73</v>
      </c>
      <c r="Z62" s="1" t="s">
        <v>60973</v>
      </c>
      <c r="AA62" s="1" t="s">
        <v>60967</v>
      </c>
      <c r="AB62" s="1" t="s">
        <v>78</v>
      </c>
      <c r="AC62" s="1" t="s">
        <v>60528</v>
      </c>
      <c r="AD62" s="1" t="s">
        <v>80</v>
      </c>
      <c r="AE62" s="1" t="s">
        <v>73</v>
      </c>
      <c r="AF62" s="1" t="s">
        <v>73</v>
      </c>
      <c r="AG62" s="13" t="s">
        <v>73</v>
      </c>
      <c r="AH62" s="1" t="s">
        <v>73</v>
      </c>
      <c r="AI62" s="1" t="s">
        <v>211</v>
      </c>
      <c r="AJ62" s="1" t="s">
        <v>403</v>
      </c>
      <c r="AK62" s="1" t="s">
        <v>82</v>
      </c>
      <c r="AL62" s="1" t="s">
        <v>8455</v>
      </c>
      <c r="AM62" s="1" t="s">
        <v>6209</v>
      </c>
      <c r="AN62" s="1" t="s">
        <v>60967</v>
      </c>
      <c r="AO62" s="1" t="s">
        <v>82</v>
      </c>
      <c r="AP62" s="1" t="s">
        <v>93</v>
      </c>
      <c r="AQ62" s="1" t="s">
        <v>76</v>
      </c>
      <c r="AR62" s="1" t="s">
        <v>76</v>
      </c>
      <c r="AS62" s="1" t="s">
        <v>73</v>
      </c>
      <c r="AT62" s="1" t="s">
        <v>138</v>
      </c>
      <c r="AU62" s="1" t="s">
        <v>485</v>
      </c>
      <c r="AV62" s="1" t="s">
        <v>192</v>
      </c>
      <c r="AW62" s="1" t="s">
        <v>1309</v>
      </c>
      <c r="AX62" s="1" t="s">
        <v>447</v>
      </c>
      <c r="AY62" s="1" t="s">
        <v>60971</v>
      </c>
      <c r="AZ62" s="12">
        <v>5</v>
      </c>
      <c r="BA62" s="12">
        <v>10</v>
      </c>
      <c r="BB62" s="12">
        <v>250</v>
      </c>
      <c r="BC62" s="1" t="s">
        <v>8456</v>
      </c>
      <c r="BD62" s="1" t="s">
        <v>27022</v>
      </c>
      <c r="BE62" s="1" t="s">
        <v>91</v>
      </c>
      <c r="BF62" s="1" t="s">
        <v>60974</v>
      </c>
      <c r="BG62" s="1" t="s">
        <v>93</v>
      </c>
      <c r="BH62" s="1" t="s">
        <v>93</v>
      </c>
      <c r="BI62" s="1" t="s">
        <v>76</v>
      </c>
      <c r="BJ62" s="1" t="s">
        <v>93</v>
      </c>
    </row>
    <row r="63" spans="1:62" x14ac:dyDescent="0.2">
      <c r="A63" s="12" t="s">
        <v>60948</v>
      </c>
      <c r="B63" s="1" t="s">
        <v>50815</v>
      </c>
      <c r="C63" s="1" t="s">
        <v>219</v>
      </c>
      <c r="D63" s="1" t="s">
        <v>60949</v>
      </c>
      <c r="E63" s="1" t="s">
        <v>60950</v>
      </c>
      <c r="F63" s="1" t="s">
        <v>60951</v>
      </c>
      <c r="G63" s="1" t="s">
        <v>830</v>
      </c>
      <c r="H63" s="58" t="str">
        <f t="shared" si="10"/>
        <v>古田供电公司</v>
      </c>
      <c r="I63" s="1" t="s">
        <v>831</v>
      </c>
      <c r="J63" s="1" t="s">
        <v>832</v>
      </c>
      <c r="K63" s="1" t="s">
        <v>2883</v>
      </c>
      <c r="L63" s="1" t="s">
        <v>3041</v>
      </c>
      <c r="M63" s="1" t="s">
        <v>60952</v>
      </c>
      <c r="N63" s="1" t="s">
        <v>60953</v>
      </c>
      <c r="O63" s="1" t="s">
        <v>70</v>
      </c>
      <c r="P63" s="1" t="s">
        <v>71</v>
      </c>
      <c r="Q63" s="1" t="s">
        <v>60954</v>
      </c>
      <c r="R63" s="1" t="s">
        <v>60955</v>
      </c>
      <c r="S63" s="1" t="s">
        <v>60956</v>
      </c>
      <c r="T63" s="1" t="s">
        <v>50812</v>
      </c>
      <c r="U63" s="1" t="s">
        <v>60957</v>
      </c>
      <c r="V63" s="1" t="s">
        <v>76</v>
      </c>
      <c r="W63" s="1" t="s">
        <v>73</v>
      </c>
      <c r="X63" s="1" t="s">
        <v>73</v>
      </c>
      <c r="Y63" s="1" t="s">
        <v>73</v>
      </c>
      <c r="Z63" s="1" t="s">
        <v>60958</v>
      </c>
      <c r="AA63" s="1" t="s">
        <v>60953</v>
      </c>
      <c r="AB63" s="1" t="s">
        <v>78</v>
      </c>
      <c r="AC63" s="1" t="s">
        <v>60959</v>
      </c>
      <c r="AD63" s="1" t="s">
        <v>80</v>
      </c>
      <c r="AE63" s="1" t="s">
        <v>73</v>
      </c>
      <c r="AF63" s="1" t="s">
        <v>73</v>
      </c>
      <c r="AG63" s="13" t="s">
        <v>73</v>
      </c>
      <c r="AH63" s="1" t="s">
        <v>73</v>
      </c>
      <c r="AI63" s="1" t="s">
        <v>82</v>
      </c>
      <c r="AJ63" s="1" t="s">
        <v>82</v>
      </c>
      <c r="AK63" s="1" t="s">
        <v>82</v>
      </c>
      <c r="AL63" s="1" t="s">
        <v>60960</v>
      </c>
      <c r="AM63" s="1" t="s">
        <v>832</v>
      </c>
      <c r="AN63" s="1" t="s">
        <v>60953</v>
      </c>
      <c r="AO63" s="1" t="s">
        <v>73</v>
      </c>
      <c r="AP63" s="1" t="s">
        <v>93</v>
      </c>
      <c r="AQ63" s="1" t="s">
        <v>76</v>
      </c>
      <c r="AR63" s="1" t="s">
        <v>73</v>
      </c>
      <c r="AS63" s="1" t="s">
        <v>73</v>
      </c>
      <c r="AT63" s="1" t="s">
        <v>138</v>
      </c>
      <c r="AU63" s="1" t="s">
        <v>485</v>
      </c>
      <c r="AV63" s="1" t="s">
        <v>1350</v>
      </c>
      <c r="AW63" s="1" t="s">
        <v>1351</v>
      </c>
      <c r="AX63" s="1" t="s">
        <v>142</v>
      </c>
      <c r="AY63" s="1" t="s">
        <v>50812</v>
      </c>
      <c r="AZ63" s="12">
        <v>3</v>
      </c>
      <c r="BA63" s="12">
        <v>0</v>
      </c>
      <c r="BB63" s="12">
        <v>112</v>
      </c>
      <c r="BC63" s="1" t="s">
        <v>50815</v>
      </c>
      <c r="BD63" s="1" t="s">
        <v>50816</v>
      </c>
      <c r="BE63" s="1" t="s">
        <v>91</v>
      </c>
      <c r="BF63" s="1" t="s">
        <v>60961</v>
      </c>
      <c r="BG63" s="1" t="s">
        <v>93</v>
      </c>
      <c r="BH63" s="1" t="s">
        <v>93</v>
      </c>
      <c r="BI63" s="1" t="s">
        <v>76</v>
      </c>
      <c r="BJ63" s="1" t="s">
        <v>93</v>
      </c>
    </row>
    <row r="64" spans="1:62" hidden="1" x14ac:dyDescent="0.2">
      <c r="A64" s="12" t="s">
        <v>60938</v>
      </c>
      <c r="B64" s="1" t="s">
        <v>4530</v>
      </c>
      <c r="C64" s="1" t="s">
        <v>96</v>
      </c>
      <c r="D64" s="1" t="s">
        <v>60939</v>
      </c>
      <c r="E64" s="1" t="s">
        <v>60940</v>
      </c>
      <c r="F64" s="1" t="s">
        <v>60941</v>
      </c>
      <c r="G64" s="1" t="s">
        <v>494</v>
      </c>
      <c r="H64" s="58" t="str">
        <f t="shared" si="10"/>
        <v>浦城供电公司</v>
      </c>
      <c r="I64" s="1" t="s">
        <v>2785</v>
      </c>
      <c r="J64" s="1" t="s">
        <v>2786</v>
      </c>
      <c r="K64" s="1" t="s">
        <v>413</v>
      </c>
      <c r="L64" s="1" t="s">
        <v>435</v>
      </c>
      <c r="M64" s="1" t="s">
        <v>60942</v>
      </c>
      <c r="N64" s="1" t="s">
        <v>60943</v>
      </c>
      <c r="O64" s="1" t="s">
        <v>70</v>
      </c>
      <c r="P64" s="1" t="s">
        <v>106</v>
      </c>
      <c r="Q64" s="1" t="s">
        <v>60944</v>
      </c>
      <c r="R64" s="1" t="s">
        <v>60945</v>
      </c>
      <c r="S64" s="1" t="s">
        <v>73</v>
      </c>
      <c r="T64" s="1" t="s">
        <v>73</v>
      </c>
      <c r="U64" s="1" t="s">
        <v>60946</v>
      </c>
      <c r="V64" s="1" t="s">
        <v>76</v>
      </c>
      <c r="W64" s="1" t="s">
        <v>73</v>
      </c>
      <c r="X64" s="1" t="s">
        <v>73</v>
      </c>
      <c r="Y64" s="1" t="s">
        <v>73</v>
      </c>
      <c r="Z64" s="1" t="s">
        <v>60947</v>
      </c>
      <c r="AA64" s="1" t="s">
        <v>73</v>
      </c>
      <c r="AB64" s="1" t="s">
        <v>78</v>
      </c>
      <c r="AC64" s="1" t="s">
        <v>60528</v>
      </c>
      <c r="AD64" s="1" t="s">
        <v>80</v>
      </c>
      <c r="AE64" s="1" t="s">
        <v>73</v>
      </c>
      <c r="AF64" s="1" t="s">
        <v>73</v>
      </c>
      <c r="AG64" s="13" t="s">
        <v>73</v>
      </c>
      <c r="AH64" s="1" t="s">
        <v>73</v>
      </c>
      <c r="AI64" s="1" t="s">
        <v>402</v>
      </c>
      <c r="AJ64" s="1" t="s">
        <v>403</v>
      </c>
      <c r="AK64" s="1" t="s">
        <v>82</v>
      </c>
      <c r="AL64" s="1" t="s">
        <v>14197</v>
      </c>
      <c r="AM64" s="1" t="s">
        <v>3320</v>
      </c>
      <c r="AN64" s="1" t="s">
        <v>73</v>
      </c>
      <c r="AO64" s="1" t="s">
        <v>73</v>
      </c>
      <c r="AP64" s="1" t="s">
        <v>93</v>
      </c>
      <c r="AQ64" s="1" t="s">
        <v>73</v>
      </c>
      <c r="AR64" s="1" t="s">
        <v>73</v>
      </c>
      <c r="AS64" s="1" t="s">
        <v>73</v>
      </c>
      <c r="AT64" s="1" t="s">
        <v>138</v>
      </c>
      <c r="AU64" s="1" t="s">
        <v>191</v>
      </c>
      <c r="AV64" s="1" t="s">
        <v>192</v>
      </c>
      <c r="AW64" s="1" t="s">
        <v>193</v>
      </c>
      <c r="AX64" s="1" t="s">
        <v>447</v>
      </c>
      <c r="AY64" s="1" t="s">
        <v>73</v>
      </c>
      <c r="AZ64" s="12">
        <v>1</v>
      </c>
      <c r="BA64" s="12">
        <v>2</v>
      </c>
      <c r="BB64" s="12">
        <v>17</v>
      </c>
      <c r="BC64" s="1" t="s">
        <v>4530</v>
      </c>
      <c r="BD64" s="1" t="s">
        <v>57767</v>
      </c>
      <c r="BE64" s="1" t="s">
        <v>195</v>
      </c>
      <c r="BF64" s="1" t="s">
        <v>73</v>
      </c>
      <c r="BG64" s="1" t="s">
        <v>93</v>
      </c>
      <c r="BH64" s="1" t="s">
        <v>93</v>
      </c>
      <c r="BI64" s="1" t="s">
        <v>76</v>
      </c>
      <c r="BJ64" s="1" t="s">
        <v>76</v>
      </c>
    </row>
    <row r="65" spans="1:62" x14ac:dyDescent="0.2">
      <c r="A65" s="12" t="s">
        <v>60927</v>
      </c>
      <c r="B65" s="1" t="s">
        <v>7733</v>
      </c>
      <c r="C65" s="1" t="s">
        <v>147</v>
      </c>
      <c r="D65" s="1" t="s">
        <v>60928</v>
      </c>
      <c r="E65" s="1" t="s">
        <v>60929</v>
      </c>
      <c r="F65" s="1" t="s">
        <v>60930</v>
      </c>
      <c r="G65" s="1" t="s">
        <v>2584</v>
      </c>
      <c r="H65" s="58" t="str">
        <f t="shared" si="10"/>
        <v>武平供电有限公司</v>
      </c>
      <c r="I65" s="1" t="s">
        <v>3866</v>
      </c>
      <c r="J65" s="1" t="s">
        <v>2920</v>
      </c>
      <c r="K65" s="1" t="s">
        <v>2883</v>
      </c>
      <c r="L65" s="1" t="s">
        <v>3041</v>
      </c>
      <c r="M65" s="1" t="s">
        <v>60931</v>
      </c>
      <c r="N65" s="1" t="s">
        <v>60932</v>
      </c>
      <c r="O65" s="1" t="s">
        <v>70</v>
      </c>
      <c r="P65" s="1" t="s">
        <v>106</v>
      </c>
      <c r="Q65" s="1" t="s">
        <v>60933</v>
      </c>
      <c r="R65" s="1" t="s">
        <v>60934</v>
      </c>
      <c r="S65" s="1" t="s">
        <v>4859</v>
      </c>
      <c r="T65" s="1" t="s">
        <v>8314</v>
      </c>
      <c r="U65" s="1" t="s">
        <v>60935</v>
      </c>
      <c r="V65" s="1" t="s">
        <v>76</v>
      </c>
      <c r="W65" s="1" t="s">
        <v>73</v>
      </c>
      <c r="X65" s="1" t="s">
        <v>73</v>
      </c>
      <c r="Y65" s="1" t="s">
        <v>73</v>
      </c>
      <c r="Z65" s="1" t="s">
        <v>60931</v>
      </c>
      <c r="AA65" s="1" t="s">
        <v>73</v>
      </c>
      <c r="AB65" s="1" t="s">
        <v>78</v>
      </c>
      <c r="AC65" s="1" t="s">
        <v>59312</v>
      </c>
      <c r="AD65" s="1" t="s">
        <v>164</v>
      </c>
      <c r="AE65" s="1" t="s">
        <v>73</v>
      </c>
      <c r="AF65" s="1" t="s">
        <v>73</v>
      </c>
      <c r="AG65" s="13" t="s">
        <v>73</v>
      </c>
      <c r="AH65" s="1" t="s">
        <v>73</v>
      </c>
      <c r="AI65" s="1" t="s">
        <v>82</v>
      </c>
      <c r="AJ65" s="1" t="s">
        <v>82</v>
      </c>
      <c r="AK65" s="1" t="s">
        <v>82</v>
      </c>
      <c r="AL65" s="1" t="s">
        <v>25123</v>
      </c>
      <c r="AM65" s="1" t="s">
        <v>5965</v>
      </c>
      <c r="AN65" s="1" t="s">
        <v>73</v>
      </c>
      <c r="AO65" s="1" t="s">
        <v>82</v>
      </c>
      <c r="AP65" s="1" t="s">
        <v>76</v>
      </c>
      <c r="AQ65" s="1" t="s">
        <v>73</v>
      </c>
      <c r="AR65" s="1" t="s">
        <v>73</v>
      </c>
      <c r="AS65" s="1" t="s">
        <v>73</v>
      </c>
      <c r="AT65" s="1" t="s">
        <v>138</v>
      </c>
      <c r="AU65" s="1" t="s">
        <v>740</v>
      </c>
      <c r="AV65" s="1" t="s">
        <v>741</v>
      </c>
      <c r="AW65" s="1" t="s">
        <v>742</v>
      </c>
      <c r="AX65" s="1" t="s">
        <v>262</v>
      </c>
      <c r="AY65" s="1" t="s">
        <v>8314</v>
      </c>
      <c r="AZ65" s="12">
        <v>5</v>
      </c>
      <c r="BA65" s="12">
        <v>1</v>
      </c>
      <c r="BB65" s="12">
        <v>148</v>
      </c>
      <c r="BC65" s="1" t="s">
        <v>7733</v>
      </c>
      <c r="BD65" s="1" t="s">
        <v>60936</v>
      </c>
      <c r="BE65" s="1" t="s">
        <v>91</v>
      </c>
      <c r="BF65" s="1" t="s">
        <v>60937</v>
      </c>
      <c r="BG65" s="1" t="s">
        <v>93</v>
      </c>
      <c r="BH65" s="1" t="s">
        <v>93</v>
      </c>
      <c r="BI65" s="1" t="s">
        <v>76</v>
      </c>
      <c r="BJ65" s="1" t="s">
        <v>93</v>
      </c>
    </row>
    <row r="66" spans="1:62" x14ac:dyDescent="0.2">
      <c r="A66" s="12" t="s">
        <v>60912</v>
      </c>
      <c r="B66" s="1" t="s">
        <v>60924</v>
      </c>
      <c r="C66" s="1" t="s">
        <v>359</v>
      </c>
      <c r="D66" s="1" t="s">
        <v>60913</v>
      </c>
      <c r="E66" s="1" t="s">
        <v>60914</v>
      </c>
      <c r="F66" s="1" t="s">
        <v>60915</v>
      </c>
      <c r="G66" s="1" t="s">
        <v>3610</v>
      </c>
      <c r="H66" s="58" t="str">
        <f t="shared" si="10"/>
        <v>诏安供电有限公司</v>
      </c>
      <c r="I66" s="1" t="s">
        <v>4151</v>
      </c>
      <c r="J66" s="1" t="s">
        <v>60916</v>
      </c>
      <c r="K66" s="1" t="s">
        <v>2883</v>
      </c>
      <c r="L66" s="1" t="s">
        <v>3041</v>
      </c>
      <c r="M66" s="1" t="s">
        <v>60917</v>
      </c>
      <c r="N66" s="1" t="s">
        <v>60918</v>
      </c>
      <c r="O66" s="1" t="s">
        <v>156</v>
      </c>
      <c r="P66" s="1" t="s">
        <v>185</v>
      </c>
      <c r="Q66" s="1" t="s">
        <v>60919</v>
      </c>
      <c r="R66" s="1" t="s">
        <v>60920</v>
      </c>
      <c r="S66" s="1" t="s">
        <v>60921</v>
      </c>
      <c r="T66" s="1" t="s">
        <v>73</v>
      </c>
      <c r="U66" s="1" t="s">
        <v>60922</v>
      </c>
      <c r="V66" s="1" t="s">
        <v>76</v>
      </c>
      <c r="W66" s="1" t="s">
        <v>73</v>
      </c>
      <c r="X66" s="1" t="s">
        <v>73</v>
      </c>
      <c r="Y66" s="1" t="s">
        <v>73</v>
      </c>
      <c r="Z66" s="1" t="s">
        <v>60923</v>
      </c>
      <c r="AA66" s="1" t="s">
        <v>73</v>
      </c>
      <c r="AB66" s="1" t="s">
        <v>78</v>
      </c>
      <c r="AC66" s="1" t="s">
        <v>59378</v>
      </c>
      <c r="AD66" s="1" t="s">
        <v>164</v>
      </c>
      <c r="AE66" s="1" t="s">
        <v>73</v>
      </c>
      <c r="AF66" s="1" t="s">
        <v>73</v>
      </c>
      <c r="AG66" s="13" t="s">
        <v>73</v>
      </c>
      <c r="AH66" s="1" t="s">
        <v>73</v>
      </c>
      <c r="AI66" s="1" t="s">
        <v>82</v>
      </c>
      <c r="AJ66" s="1" t="s">
        <v>82</v>
      </c>
      <c r="AK66" s="1" t="s">
        <v>189</v>
      </c>
      <c r="AL66" s="1" t="s">
        <v>4593</v>
      </c>
      <c r="AM66" s="1" t="s">
        <v>354</v>
      </c>
      <c r="AN66" s="1" t="s">
        <v>73</v>
      </c>
      <c r="AO66" s="1" t="s">
        <v>73</v>
      </c>
      <c r="AP66" s="1" t="s">
        <v>76</v>
      </c>
      <c r="AQ66" s="1" t="s">
        <v>73</v>
      </c>
      <c r="AR66" s="1" t="s">
        <v>73</v>
      </c>
      <c r="AS66" s="1" t="s">
        <v>73</v>
      </c>
      <c r="AT66" s="1" t="s">
        <v>138</v>
      </c>
      <c r="AU66" s="1" t="s">
        <v>740</v>
      </c>
      <c r="AV66" s="1" t="s">
        <v>741</v>
      </c>
      <c r="AW66" s="1" t="s">
        <v>742</v>
      </c>
      <c r="AX66" s="1" t="s">
        <v>142</v>
      </c>
      <c r="AY66" s="1" t="s">
        <v>73</v>
      </c>
      <c r="AZ66" s="12">
        <v>29</v>
      </c>
      <c r="BA66" s="12">
        <v>16</v>
      </c>
      <c r="BB66" s="12">
        <v>4253</v>
      </c>
      <c r="BC66" s="1" t="s">
        <v>60924</v>
      </c>
      <c r="BD66" s="1" t="s">
        <v>60925</v>
      </c>
      <c r="BE66" s="1" t="s">
        <v>91</v>
      </c>
      <c r="BF66" s="1" t="s">
        <v>60926</v>
      </c>
      <c r="BG66" s="1" t="s">
        <v>93</v>
      </c>
      <c r="BH66" s="1" t="s">
        <v>93</v>
      </c>
      <c r="BI66" s="1" t="s">
        <v>76</v>
      </c>
      <c r="BJ66" s="1" t="s">
        <v>93</v>
      </c>
    </row>
    <row r="67" spans="1:62" hidden="1" x14ac:dyDescent="0.2">
      <c r="A67" s="12" t="s">
        <v>60899</v>
      </c>
      <c r="B67" s="1" t="s">
        <v>60910</v>
      </c>
      <c r="C67" s="1" t="s">
        <v>174</v>
      </c>
      <c r="D67" s="1" t="s">
        <v>60900</v>
      </c>
      <c r="E67" s="1" t="s">
        <v>60901</v>
      </c>
      <c r="F67" s="1" t="s">
        <v>60902</v>
      </c>
      <c r="G67" s="1" t="s">
        <v>1903</v>
      </c>
      <c r="H67" s="58" t="str">
        <f t="shared" si="10"/>
        <v>德化县供电公司</v>
      </c>
      <c r="I67" s="1" t="s">
        <v>1904</v>
      </c>
      <c r="J67" s="1" t="s">
        <v>1905</v>
      </c>
      <c r="K67" s="1" t="s">
        <v>966</v>
      </c>
      <c r="L67" s="1" t="s">
        <v>967</v>
      </c>
      <c r="M67" s="1" t="s">
        <v>60903</v>
      </c>
      <c r="N67" s="1" t="s">
        <v>60904</v>
      </c>
      <c r="O67" s="1" t="s">
        <v>70</v>
      </c>
      <c r="P67" s="1" t="s">
        <v>106</v>
      </c>
      <c r="Q67" s="1" t="s">
        <v>60905</v>
      </c>
      <c r="R67" s="1" t="s">
        <v>60906</v>
      </c>
      <c r="S67" s="1" t="s">
        <v>60907</v>
      </c>
      <c r="T67" s="1" t="s">
        <v>73</v>
      </c>
      <c r="U67" s="1" t="s">
        <v>60908</v>
      </c>
      <c r="V67" s="1" t="s">
        <v>76</v>
      </c>
      <c r="W67" s="1" t="s">
        <v>73</v>
      </c>
      <c r="X67" s="1" t="s">
        <v>73</v>
      </c>
      <c r="Y67" s="1" t="s">
        <v>73</v>
      </c>
      <c r="Z67" s="1" t="s">
        <v>60909</v>
      </c>
      <c r="AA67" s="1" t="s">
        <v>73</v>
      </c>
      <c r="AB67" s="1" t="s">
        <v>78</v>
      </c>
      <c r="AC67" s="1" t="s">
        <v>60846</v>
      </c>
      <c r="AD67" s="1" t="s">
        <v>80</v>
      </c>
      <c r="AE67" s="1" t="s">
        <v>73</v>
      </c>
      <c r="AF67" s="1" t="s">
        <v>73</v>
      </c>
      <c r="AG67" s="13" t="s">
        <v>73</v>
      </c>
      <c r="AH67" s="1" t="s">
        <v>73</v>
      </c>
      <c r="AI67" s="1" t="s">
        <v>82</v>
      </c>
      <c r="AJ67" s="1" t="s">
        <v>82</v>
      </c>
      <c r="AK67" s="1" t="s">
        <v>82</v>
      </c>
      <c r="AL67" s="1" t="s">
        <v>73</v>
      </c>
      <c r="AM67" s="1" t="s">
        <v>73</v>
      </c>
      <c r="AN67" s="1" t="s">
        <v>73</v>
      </c>
      <c r="AO67" s="1" t="s">
        <v>73</v>
      </c>
      <c r="AP67" s="1" t="s">
        <v>76</v>
      </c>
      <c r="AQ67" s="1" t="s">
        <v>73</v>
      </c>
      <c r="AR67" s="1" t="s">
        <v>73</v>
      </c>
      <c r="AS67" s="1" t="s">
        <v>73</v>
      </c>
      <c r="AT67" s="1" t="s">
        <v>299</v>
      </c>
      <c r="AU67" s="1" t="s">
        <v>299</v>
      </c>
      <c r="AV67" s="1" t="s">
        <v>299</v>
      </c>
      <c r="AW67" s="1" t="s">
        <v>300</v>
      </c>
      <c r="AX67" s="1" t="s">
        <v>2654</v>
      </c>
      <c r="AY67" s="1" t="s">
        <v>73</v>
      </c>
      <c r="AZ67" s="12">
        <v>19</v>
      </c>
      <c r="BA67" s="12">
        <v>21</v>
      </c>
      <c r="BB67" s="12">
        <v>2360</v>
      </c>
      <c r="BC67" s="1" t="s">
        <v>60910</v>
      </c>
      <c r="BD67" s="1" t="s">
        <v>60911</v>
      </c>
      <c r="BE67" s="1" t="s">
        <v>16</v>
      </c>
      <c r="BF67" s="1" t="s">
        <v>73</v>
      </c>
      <c r="BG67" s="1" t="s">
        <v>93</v>
      </c>
      <c r="BH67" s="1" t="s">
        <v>93</v>
      </c>
      <c r="BI67" s="1" t="s">
        <v>76</v>
      </c>
      <c r="BJ67" s="1" t="s">
        <v>76</v>
      </c>
    </row>
    <row r="68" spans="1:62" hidden="1" x14ac:dyDescent="0.2">
      <c r="A68" s="12" t="s">
        <v>60890</v>
      </c>
      <c r="B68" s="1" t="s">
        <v>8134</v>
      </c>
      <c r="C68" s="1" t="s">
        <v>265</v>
      </c>
      <c r="D68" s="1" t="s">
        <v>60891</v>
      </c>
      <c r="E68" s="1" t="s">
        <v>60892</v>
      </c>
      <c r="F68" s="1" t="s">
        <v>60893</v>
      </c>
      <c r="G68" s="1" t="s">
        <v>704</v>
      </c>
      <c r="H68" s="58" t="str">
        <f t="shared" si="10"/>
        <v>国网尤溪县供电公司</v>
      </c>
      <c r="I68" s="1" t="s">
        <v>6681</v>
      </c>
      <c r="J68" s="1" t="s">
        <v>6682</v>
      </c>
      <c r="K68" s="1" t="s">
        <v>103</v>
      </c>
      <c r="L68" s="1" t="s">
        <v>103</v>
      </c>
      <c r="M68" s="1" t="s">
        <v>60734</v>
      </c>
      <c r="N68" s="1" t="s">
        <v>60894</v>
      </c>
      <c r="O68" s="1" t="s">
        <v>293</v>
      </c>
      <c r="P68" s="1" t="s">
        <v>106</v>
      </c>
      <c r="Q68" s="1" t="s">
        <v>60895</v>
      </c>
      <c r="R68" s="1" t="s">
        <v>60896</v>
      </c>
      <c r="S68" s="1" t="s">
        <v>73</v>
      </c>
      <c r="T68" s="1" t="s">
        <v>73</v>
      </c>
      <c r="U68" s="1" t="s">
        <v>28322</v>
      </c>
      <c r="V68" s="1" t="s">
        <v>76</v>
      </c>
      <c r="W68" s="1" t="s">
        <v>73</v>
      </c>
      <c r="X68" s="1" t="s">
        <v>73</v>
      </c>
      <c r="Y68" s="1" t="s">
        <v>73</v>
      </c>
      <c r="Z68" s="1" t="s">
        <v>60897</v>
      </c>
      <c r="AA68" s="1" t="s">
        <v>73</v>
      </c>
      <c r="AB68" s="1" t="s">
        <v>78</v>
      </c>
      <c r="AC68" s="1" t="s">
        <v>60898</v>
      </c>
      <c r="AD68" s="1" t="s">
        <v>164</v>
      </c>
      <c r="AE68" s="1" t="s">
        <v>73</v>
      </c>
      <c r="AF68" s="1" t="s">
        <v>73</v>
      </c>
      <c r="AG68" s="13" t="s">
        <v>73</v>
      </c>
      <c r="AH68" s="1" t="s">
        <v>73</v>
      </c>
      <c r="AI68" s="1" t="s">
        <v>82</v>
      </c>
      <c r="AJ68" s="1" t="s">
        <v>82</v>
      </c>
      <c r="AK68" s="1" t="s">
        <v>82</v>
      </c>
      <c r="AL68" s="1" t="s">
        <v>3630</v>
      </c>
      <c r="AM68" s="1" t="s">
        <v>704</v>
      </c>
      <c r="AN68" s="1" t="s">
        <v>73</v>
      </c>
      <c r="AO68" s="1" t="s">
        <v>73</v>
      </c>
      <c r="AP68" s="1" t="s">
        <v>93</v>
      </c>
      <c r="AQ68" s="1" t="s">
        <v>73</v>
      </c>
      <c r="AR68" s="1" t="s">
        <v>73</v>
      </c>
      <c r="AS68" s="1" t="s">
        <v>73</v>
      </c>
      <c r="AT68" s="1" t="s">
        <v>117</v>
      </c>
      <c r="AU68" s="1" t="s">
        <v>118</v>
      </c>
      <c r="AV68" s="1" t="s">
        <v>119</v>
      </c>
      <c r="AW68" s="1" t="s">
        <v>120</v>
      </c>
      <c r="AX68" s="1" t="s">
        <v>262</v>
      </c>
      <c r="AY68" s="1" t="s">
        <v>73</v>
      </c>
      <c r="AZ68" s="12">
        <v>11</v>
      </c>
      <c r="BA68" s="12">
        <v>1</v>
      </c>
      <c r="BB68" s="12">
        <v>568</v>
      </c>
      <c r="BC68" s="1" t="s">
        <v>8134</v>
      </c>
      <c r="BD68" s="1" t="s">
        <v>28324</v>
      </c>
      <c r="BE68" s="1" t="s">
        <v>195</v>
      </c>
      <c r="BF68" s="1" t="s">
        <v>73</v>
      </c>
      <c r="BG68" s="1" t="s">
        <v>93</v>
      </c>
      <c r="BH68" s="1" t="s">
        <v>93</v>
      </c>
      <c r="BI68" s="1" t="s">
        <v>76</v>
      </c>
      <c r="BJ68" s="1" t="s">
        <v>76</v>
      </c>
    </row>
    <row r="69" spans="1:62" hidden="1" x14ac:dyDescent="0.2">
      <c r="A69" s="12" t="s">
        <v>60876</v>
      </c>
      <c r="B69" s="1" t="s">
        <v>60888</v>
      </c>
      <c r="C69" s="1" t="s">
        <v>174</v>
      </c>
      <c r="D69" s="1" t="s">
        <v>60877</v>
      </c>
      <c r="E69" s="1" t="s">
        <v>60878</v>
      </c>
      <c r="F69" s="1" t="s">
        <v>60879</v>
      </c>
      <c r="G69" s="1" t="s">
        <v>1903</v>
      </c>
      <c r="H69" s="58" t="str">
        <f t="shared" si="10"/>
        <v>德化县供电公司</v>
      </c>
      <c r="I69" s="1" t="s">
        <v>1904</v>
      </c>
      <c r="J69" s="1" t="s">
        <v>1905</v>
      </c>
      <c r="K69" s="1" t="s">
        <v>129</v>
      </c>
      <c r="L69" s="1" t="s">
        <v>272</v>
      </c>
      <c r="M69" s="1" t="s">
        <v>60880</v>
      </c>
      <c r="N69" s="1" t="s">
        <v>60881</v>
      </c>
      <c r="O69" s="1" t="s">
        <v>70</v>
      </c>
      <c r="P69" s="1" t="s">
        <v>106</v>
      </c>
      <c r="Q69" s="1" t="s">
        <v>60882</v>
      </c>
      <c r="R69" s="1" t="s">
        <v>60883</v>
      </c>
      <c r="S69" s="1" t="s">
        <v>60884</v>
      </c>
      <c r="T69" s="1" t="s">
        <v>73</v>
      </c>
      <c r="U69" s="1" t="s">
        <v>60885</v>
      </c>
      <c r="V69" s="1" t="s">
        <v>76</v>
      </c>
      <c r="W69" s="1" t="s">
        <v>73</v>
      </c>
      <c r="X69" s="1" t="s">
        <v>73</v>
      </c>
      <c r="Y69" s="1" t="s">
        <v>73</v>
      </c>
      <c r="Z69" s="1" t="s">
        <v>60886</v>
      </c>
      <c r="AA69" s="1" t="s">
        <v>60887</v>
      </c>
      <c r="AB69" s="1" t="s">
        <v>78</v>
      </c>
      <c r="AC69" s="1" t="s">
        <v>59312</v>
      </c>
      <c r="AD69" s="1" t="s">
        <v>80</v>
      </c>
      <c r="AE69" s="1" t="s">
        <v>73</v>
      </c>
      <c r="AF69" s="1" t="s">
        <v>73</v>
      </c>
      <c r="AG69" s="13" t="s">
        <v>73</v>
      </c>
      <c r="AH69" s="1" t="s">
        <v>73</v>
      </c>
      <c r="AI69" s="1" t="s">
        <v>82</v>
      </c>
      <c r="AJ69" s="1" t="s">
        <v>82</v>
      </c>
      <c r="AK69" s="1" t="s">
        <v>82</v>
      </c>
      <c r="AL69" s="1" t="s">
        <v>7213</v>
      </c>
      <c r="AM69" s="1" t="s">
        <v>43961</v>
      </c>
      <c r="AN69" s="1" t="s">
        <v>60887</v>
      </c>
      <c r="AO69" s="1" t="s">
        <v>73</v>
      </c>
      <c r="AP69" s="1" t="s">
        <v>93</v>
      </c>
      <c r="AQ69" s="1" t="s">
        <v>76</v>
      </c>
      <c r="AR69" s="1" t="s">
        <v>76</v>
      </c>
      <c r="AS69" s="1" t="s">
        <v>73</v>
      </c>
      <c r="AT69" s="1" t="s">
        <v>299</v>
      </c>
      <c r="AU69" s="1" t="s">
        <v>299</v>
      </c>
      <c r="AV69" s="1" t="s">
        <v>299</v>
      </c>
      <c r="AW69" s="1" t="s">
        <v>300</v>
      </c>
      <c r="AX69" s="1" t="s">
        <v>2110</v>
      </c>
      <c r="AY69" s="1" t="s">
        <v>73</v>
      </c>
      <c r="AZ69" s="12">
        <v>5</v>
      </c>
      <c r="BA69" s="12">
        <v>0</v>
      </c>
      <c r="BB69" s="12">
        <v>285</v>
      </c>
      <c r="BC69" s="1" t="s">
        <v>60888</v>
      </c>
      <c r="BD69" s="1" t="s">
        <v>60889</v>
      </c>
      <c r="BE69" s="1" t="s">
        <v>16</v>
      </c>
      <c r="BF69" s="1" t="s">
        <v>73</v>
      </c>
      <c r="BG69" s="1" t="s">
        <v>93</v>
      </c>
      <c r="BH69" s="1" t="s">
        <v>93</v>
      </c>
      <c r="BI69" s="1" t="s">
        <v>76</v>
      </c>
      <c r="BJ69" s="1" t="s">
        <v>76</v>
      </c>
    </row>
    <row r="70" spans="1:62" hidden="1" x14ac:dyDescent="0.2">
      <c r="A70" s="12" t="s">
        <v>60868</v>
      </c>
      <c r="B70" s="1" t="s">
        <v>59</v>
      </c>
      <c r="C70" s="1" t="s">
        <v>60</v>
      </c>
      <c r="D70" s="1" t="s">
        <v>60869</v>
      </c>
      <c r="E70" s="1" t="s">
        <v>60870</v>
      </c>
      <c r="F70" s="1" t="s">
        <v>60871</v>
      </c>
      <c r="G70" s="1" t="s">
        <v>64</v>
      </c>
      <c r="H70" s="58" t="str">
        <f>C70</f>
        <v>厦门</v>
      </c>
      <c r="I70" s="1" t="s">
        <v>65</v>
      </c>
      <c r="J70" s="1" t="s">
        <v>66</v>
      </c>
      <c r="K70" s="1" t="s">
        <v>413</v>
      </c>
      <c r="L70" s="1" t="s">
        <v>435</v>
      </c>
      <c r="M70" s="1" t="s">
        <v>60872</v>
      </c>
      <c r="N70" s="1" t="s">
        <v>60786</v>
      </c>
      <c r="O70" s="1" t="s">
        <v>293</v>
      </c>
      <c r="P70" s="1" t="s">
        <v>106</v>
      </c>
      <c r="Q70" s="1" t="s">
        <v>60873</v>
      </c>
      <c r="R70" s="1" t="s">
        <v>60874</v>
      </c>
      <c r="S70" s="1" t="s">
        <v>73</v>
      </c>
      <c r="T70" s="1" t="s">
        <v>73</v>
      </c>
      <c r="U70" s="1" t="s">
        <v>60875</v>
      </c>
      <c r="V70" s="1" t="s">
        <v>76</v>
      </c>
      <c r="W70" s="1" t="s">
        <v>73</v>
      </c>
      <c r="X70" s="1" t="s">
        <v>73</v>
      </c>
      <c r="Y70" s="1" t="s">
        <v>73</v>
      </c>
      <c r="Z70" s="1" t="s">
        <v>60872</v>
      </c>
      <c r="AA70" s="1" t="s">
        <v>73</v>
      </c>
      <c r="AB70" s="1" t="s">
        <v>78</v>
      </c>
      <c r="AC70" s="1" t="s">
        <v>60772</v>
      </c>
      <c r="AD70" s="1" t="s">
        <v>80</v>
      </c>
      <c r="AE70" s="1" t="s">
        <v>81</v>
      </c>
      <c r="AF70" s="1" t="s">
        <v>73</v>
      </c>
      <c r="AG70" s="13" t="s">
        <v>73</v>
      </c>
      <c r="AH70" s="1" t="s">
        <v>73</v>
      </c>
      <c r="AI70" s="1" t="s">
        <v>211</v>
      </c>
      <c r="AJ70" s="1" t="s">
        <v>507</v>
      </c>
      <c r="AK70" s="1" t="s">
        <v>82</v>
      </c>
      <c r="AL70" s="1" t="s">
        <v>83</v>
      </c>
      <c r="AM70" s="1" t="s">
        <v>84</v>
      </c>
      <c r="AN70" s="1" t="s">
        <v>73</v>
      </c>
      <c r="AO70" s="1" t="s">
        <v>73</v>
      </c>
      <c r="AP70" s="1" t="s">
        <v>93</v>
      </c>
      <c r="AQ70" s="1" t="s">
        <v>73</v>
      </c>
      <c r="AR70" s="1" t="s">
        <v>73</v>
      </c>
      <c r="AS70" s="1" t="s">
        <v>73</v>
      </c>
      <c r="AT70" s="1" t="s">
        <v>138</v>
      </c>
      <c r="AU70" s="1" t="s">
        <v>485</v>
      </c>
      <c r="AV70" s="1" t="s">
        <v>192</v>
      </c>
      <c r="AW70" s="1" t="s">
        <v>1309</v>
      </c>
      <c r="AX70" s="1" t="s">
        <v>566</v>
      </c>
      <c r="AY70" s="1" t="s">
        <v>73</v>
      </c>
      <c r="AZ70" s="12">
        <v>2</v>
      </c>
      <c r="BA70" s="12">
        <v>3</v>
      </c>
      <c r="BB70" s="12">
        <v>76</v>
      </c>
      <c r="BC70" s="1" t="s">
        <v>59</v>
      </c>
      <c r="BD70" s="1" t="s">
        <v>90</v>
      </c>
      <c r="BE70" s="1" t="s">
        <v>195</v>
      </c>
      <c r="BF70" s="1" t="s">
        <v>73</v>
      </c>
      <c r="BG70" s="1" t="s">
        <v>93</v>
      </c>
      <c r="BH70" s="1" t="s">
        <v>93</v>
      </c>
      <c r="BI70" s="1" t="s">
        <v>76</v>
      </c>
      <c r="BJ70" s="1" t="s">
        <v>76</v>
      </c>
    </row>
    <row r="71" spans="1:62" hidden="1" x14ac:dyDescent="0.2">
      <c r="A71" s="12" t="s">
        <v>60858</v>
      </c>
      <c r="B71" s="1" t="s">
        <v>27945</v>
      </c>
      <c r="C71" s="1" t="s">
        <v>96</v>
      </c>
      <c r="D71" s="1" t="s">
        <v>60859</v>
      </c>
      <c r="E71" s="1" t="s">
        <v>60860</v>
      </c>
      <c r="F71" s="1" t="s">
        <v>60861</v>
      </c>
      <c r="G71" s="1" t="s">
        <v>2709</v>
      </c>
      <c r="H71" s="58" t="str">
        <f t="shared" ref="H71:H77" si="11">G71</f>
        <v>松溪供电公司</v>
      </c>
      <c r="I71" s="1" t="s">
        <v>6447</v>
      </c>
      <c r="J71" s="1" t="s">
        <v>6448</v>
      </c>
      <c r="K71" s="1" t="s">
        <v>103</v>
      </c>
      <c r="L71" s="1" t="s">
        <v>103</v>
      </c>
      <c r="M71" s="1" t="s">
        <v>60862</v>
      </c>
      <c r="N71" s="1" t="s">
        <v>60863</v>
      </c>
      <c r="O71" s="1" t="s">
        <v>70</v>
      </c>
      <c r="P71" s="1" t="s">
        <v>106</v>
      </c>
      <c r="Q71" s="1" t="s">
        <v>60864</v>
      </c>
      <c r="R71" s="1" t="s">
        <v>60865</v>
      </c>
      <c r="S71" s="1" t="s">
        <v>73</v>
      </c>
      <c r="T71" s="1" t="s">
        <v>73</v>
      </c>
      <c r="U71" s="1" t="s">
        <v>60866</v>
      </c>
      <c r="V71" s="1" t="s">
        <v>76</v>
      </c>
      <c r="W71" s="1" t="s">
        <v>73</v>
      </c>
      <c r="X71" s="1" t="s">
        <v>73</v>
      </c>
      <c r="Y71" s="1" t="s">
        <v>73</v>
      </c>
      <c r="Z71" s="1" t="s">
        <v>60721</v>
      </c>
      <c r="AA71" s="1" t="s">
        <v>73</v>
      </c>
      <c r="AB71" s="1" t="s">
        <v>78</v>
      </c>
      <c r="AC71" s="1" t="s">
        <v>60867</v>
      </c>
      <c r="AD71" s="1" t="s">
        <v>80</v>
      </c>
      <c r="AE71" s="1" t="s">
        <v>73</v>
      </c>
      <c r="AF71" s="1" t="s">
        <v>73</v>
      </c>
      <c r="AG71" s="13" t="s">
        <v>73</v>
      </c>
      <c r="AH71" s="1" t="s">
        <v>73</v>
      </c>
      <c r="AI71" s="1" t="s">
        <v>82</v>
      </c>
      <c r="AJ71" s="1" t="s">
        <v>82</v>
      </c>
      <c r="AK71" s="1" t="s">
        <v>82</v>
      </c>
      <c r="AL71" s="1" t="s">
        <v>2712</v>
      </c>
      <c r="AM71" s="1" t="s">
        <v>421</v>
      </c>
      <c r="AN71" s="1" t="s">
        <v>73</v>
      </c>
      <c r="AO71" s="1" t="s">
        <v>73</v>
      </c>
      <c r="AP71" s="1" t="s">
        <v>93</v>
      </c>
      <c r="AQ71" s="1" t="s">
        <v>73</v>
      </c>
      <c r="AR71" s="1" t="s">
        <v>73</v>
      </c>
      <c r="AS71" s="1" t="s">
        <v>73</v>
      </c>
      <c r="AT71" s="1" t="s">
        <v>117</v>
      </c>
      <c r="AU71" s="1" t="s">
        <v>118</v>
      </c>
      <c r="AV71" s="1" t="s">
        <v>119</v>
      </c>
      <c r="AW71" s="1" t="s">
        <v>120</v>
      </c>
      <c r="AX71" s="1" t="s">
        <v>121</v>
      </c>
      <c r="AY71" s="1" t="s">
        <v>73</v>
      </c>
      <c r="AZ71" s="12">
        <v>1</v>
      </c>
      <c r="BA71" s="12">
        <v>2</v>
      </c>
      <c r="BB71" s="12">
        <v>118</v>
      </c>
      <c r="BC71" s="1" t="s">
        <v>27945</v>
      </c>
      <c r="BD71" s="1" t="s">
        <v>27946</v>
      </c>
      <c r="BE71" s="1" t="s">
        <v>195</v>
      </c>
      <c r="BF71" s="1" t="s">
        <v>73</v>
      </c>
      <c r="BG71" s="1" t="s">
        <v>93</v>
      </c>
      <c r="BH71" s="1" t="s">
        <v>93</v>
      </c>
      <c r="BI71" s="1" t="s">
        <v>76</v>
      </c>
      <c r="BJ71" s="1" t="s">
        <v>76</v>
      </c>
    </row>
    <row r="72" spans="1:62" hidden="1" x14ac:dyDescent="0.2">
      <c r="A72" s="12" t="s">
        <v>60848</v>
      </c>
      <c r="B72" s="1" t="s">
        <v>7005</v>
      </c>
      <c r="C72" s="1" t="s">
        <v>96</v>
      </c>
      <c r="D72" s="1" t="s">
        <v>60849</v>
      </c>
      <c r="E72" s="1" t="s">
        <v>60850</v>
      </c>
      <c r="F72" s="1" t="s">
        <v>60851</v>
      </c>
      <c r="G72" s="1" t="s">
        <v>410</v>
      </c>
      <c r="H72" s="58" t="str">
        <f t="shared" si="11"/>
        <v>建瓯供电公司</v>
      </c>
      <c r="I72" s="1" t="s">
        <v>3048</v>
      </c>
      <c r="J72" s="1" t="s">
        <v>3049</v>
      </c>
      <c r="K72" s="1" t="s">
        <v>103</v>
      </c>
      <c r="L72" s="1" t="s">
        <v>103</v>
      </c>
      <c r="M72" s="1" t="s">
        <v>60852</v>
      </c>
      <c r="N72" s="1" t="s">
        <v>60853</v>
      </c>
      <c r="O72" s="1" t="s">
        <v>293</v>
      </c>
      <c r="P72" s="1" t="s">
        <v>106</v>
      </c>
      <c r="Q72" s="1" t="s">
        <v>60854</v>
      </c>
      <c r="R72" s="1" t="s">
        <v>60855</v>
      </c>
      <c r="S72" s="1" t="s">
        <v>60856</v>
      </c>
      <c r="T72" s="1" t="s">
        <v>73</v>
      </c>
      <c r="U72" s="1" t="s">
        <v>60857</v>
      </c>
      <c r="V72" s="1" t="s">
        <v>76</v>
      </c>
      <c r="W72" s="1" t="s">
        <v>73</v>
      </c>
      <c r="X72" s="1" t="s">
        <v>73</v>
      </c>
      <c r="Y72" s="1" t="s">
        <v>73</v>
      </c>
      <c r="Z72" s="1" t="s">
        <v>60618</v>
      </c>
      <c r="AA72" s="1" t="s">
        <v>73</v>
      </c>
      <c r="AB72" s="1" t="s">
        <v>78</v>
      </c>
      <c r="AC72" s="1" t="s">
        <v>60846</v>
      </c>
      <c r="AD72" s="1" t="s">
        <v>80</v>
      </c>
      <c r="AE72" s="1" t="s">
        <v>73</v>
      </c>
      <c r="AF72" s="1" t="s">
        <v>73</v>
      </c>
      <c r="AG72" s="13" t="s">
        <v>73</v>
      </c>
      <c r="AH72" s="1" t="s">
        <v>73</v>
      </c>
      <c r="AI72" s="1" t="s">
        <v>115</v>
      </c>
      <c r="AJ72" s="1" t="s">
        <v>403</v>
      </c>
      <c r="AK72" s="1" t="s">
        <v>82</v>
      </c>
      <c r="AL72" s="1" t="s">
        <v>420</v>
      </c>
      <c r="AM72" s="1" t="s">
        <v>421</v>
      </c>
      <c r="AN72" s="1" t="s">
        <v>73</v>
      </c>
      <c r="AO72" s="1" t="s">
        <v>73</v>
      </c>
      <c r="AP72" s="1" t="s">
        <v>93</v>
      </c>
      <c r="AQ72" s="1" t="s">
        <v>73</v>
      </c>
      <c r="AR72" s="1" t="s">
        <v>73</v>
      </c>
      <c r="AS72" s="1" t="s">
        <v>73</v>
      </c>
      <c r="AT72" s="1" t="s">
        <v>117</v>
      </c>
      <c r="AU72" s="1" t="s">
        <v>118</v>
      </c>
      <c r="AV72" s="1" t="s">
        <v>119</v>
      </c>
      <c r="AW72" s="1" t="s">
        <v>120</v>
      </c>
      <c r="AX72" s="1" t="s">
        <v>121</v>
      </c>
      <c r="AY72" s="1" t="s">
        <v>73</v>
      </c>
      <c r="AZ72" s="12">
        <v>22</v>
      </c>
      <c r="BA72" s="12">
        <v>8</v>
      </c>
      <c r="BB72" s="12">
        <v>1296</v>
      </c>
      <c r="BC72" s="1" t="s">
        <v>7005</v>
      </c>
      <c r="BD72" s="1" t="s">
        <v>7006</v>
      </c>
      <c r="BE72" s="1" t="s">
        <v>91</v>
      </c>
      <c r="BF72" s="1" t="s">
        <v>73</v>
      </c>
      <c r="BG72" s="1" t="s">
        <v>93</v>
      </c>
      <c r="BH72" s="1" t="s">
        <v>93</v>
      </c>
      <c r="BI72" s="1" t="s">
        <v>76</v>
      </c>
      <c r="BJ72" s="1" t="s">
        <v>93</v>
      </c>
    </row>
    <row r="73" spans="1:62" hidden="1" x14ac:dyDescent="0.2">
      <c r="A73" s="12" t="s">
        <v>7820</v>
      </c>
      <c r="B73" s="1" t="s">
        <v>2261</v>
      </c>
      <c r="C73" s="1" t="s">
        <v>96</v>
      </c>
      <c r="D73" s="1" t="s">
        <v>60836</v>
      </c>
      <c r="E73" s="1" t="s">
        <v>60837</v>
      </c>
      <c r="F73" s="1" t="s">
        <v>60838</v>
      </c>
      <c r="G73" s="1" t="s">
        <v>494</v>
      </c>
      <c r="H73" s="58" t="str">
        <f t="shared" si="11"/>
        <v>浦城供电公司</v>
      </c>
      <c r="I73" s="1" t="s">
        <v>2805</v>
      </c>
      <c r="J73" s="1" t="s">
        <v>2806</v>
      </c>
      <c r="K73" s="1" t="s">
        <v>129</v>
      </c>
      <c r="L73" s="1" t="s">
        <v>272</v>
      </c>
      <c r="M73" s="1" t="s">
        <v>60839</v>
      </c>
      <c r="N73" s="1" t="s">
        <v>60840</v>
      </c>
      <c r="O73" s="1" t="s">
        <v>70</v>
      </c>
      <c r="P73" s="1" t="s">
        <v>106</v>
      </c>
      <c r="Q73" s="1" t="s">
        <v>60841</v>
      </c>
      <c r="R73" s="1" t="s">
        <v>60842</v>
      </c>
      <c r="S73" s="1" t="s">
        <v>60843</v>
      </c>
      <c r="T73" s="1" t="s">
        <v>73</v>
      </c>
      <c r="U73" s="1" t="s">
        <v>60844</v>
      </c>
      <c r="V73" s="1" t="s">
        <v>76</v>
      </c>
      <c r="W73" s="1" t="s">
        <v>73</v>
      </c>
      <c r="X73" s="1" t="s">
        <v>73</v>
      </c>
      <c r="Y73" s="1" t="s">
        <v>73</v>
      </c>
      <c r="Z73" s="1" t="s">
        <v>60845</v>
      </c>
      <c r="AA73" s="1" t="s">
        <v>73</v>
      </c>
      <c r="AB73" s="1" t="s">
        <v>78</v>
      </c>
      <c r="AC73" s="1" t="s">
        <v>60846</v>
      </c>
      <c r="AD73" s="1" t="s">
        <v>80</v>
      </c>
      <c r="AE73" s="1" t="s">
        <v>73</v>
      </c>
      <c r="AF73" s="1" t="s">
        <v>73</v>
      </c>
      <c r="AG73" s="13" t="s">
        <v>73</v>
      </c>
      <c r="AH73" s="1" t="s">
        <v>73</v>
      </c>
      <c r="AI73" s="1" t="s">
        <v>211</v>
      </c>
      <c r="AJ73" s="1" t="s">
        <v>403</v>
      </c>
      <c r="AK73" s="1" t="s">
        <v>82</v>
      </c>
      <c r="AL73" s="1" t="s">
        <v>14197</v>
      </c>
      <c r="AM73" s="1" t="s">
        <v>3320</v>
      </c>
      <c r="AN73" s="1" t="s">
        <v>73</v>
      </c>
      <c r="AO73" s="1" t="s">
        <v>73</v>
      </c>
      <c r="AP73" s="1" t="s">
        <v>76</v>
      </c>
      <c r="AQ73" s="1" t="s">
        <v>73</v>
      </c>
      <c r="AR73" s="1" t="s">
        <v>73</v>
      </c>
      <c r="AS73" s="1" t="s">
        <v>73</v>
      </c>
      <c r="AT73" s="1" t="s">
        <v>299</v>
      </c>
      <c r="AU73" s="1" t="s">
        <v>299</v>
      </c>
      <c r="AV73" s="1" t="s">
        <v>299</v>
      </c>
      <c r="AW73" s="1" t="s">
        <v>300</v>
      </c>
      <c r="AX73" s="1" t="s">
        <v>262</v>
      </c>
      <c r="AY73" s="1" t="s">
        <v>73</v>
      </c>
      <c r="AZ73" s="12">
        <v>5</v>
      </c>
      <c r="BA73" s="12">
        <v>1</v>
      </c>
      <c r="BB73" s="12">
        <v>231</v>
      </c>
      <c r="BC73" s="1" t="s">
        <v>2261</v>
      </c>
      <c r="BD73" s="1" t="s">
        <v>2807</v>
      </c>
      <c r="BE73" s="1" t="s">
        <v>91</v>
      </c>
      <c r="BF73" s="1" t="s">
        <v>60847</v>
      </c>
      <c r="BG73" s="1" t="s">
        <v>93</v>
      </c>
      <c r="BH73" s="1" t="s">
        <v>93</v>
      </c>
      <c r="BI73" s="1" t="s">
        <v>76</v>
      </c>
      <c r="BJ73" s="1" t="s">
        <v>93</v>
      </c>
    </row>
    <row r="74" spans="1:62" hidden="1" x14ac:dyDescent="0.2">
      <c r="A74" s="12" t="s">
        <v>60824</v>
      </c>
      <c r="B74" s="1" t="s">
        <v>60834</v>
      </c>
      <c r="C74" s="1" t="s">
        <v>515</v>
      </c>
      <c r="D74" s="1" t="s">
        <v>60825</v>
      </c>
      <c r="E74" s="1" t="s">
        <v>60826</v>
      </c>
      <c r="F74" s="1" t="s">
        <v>60827</v>
      </c>
      <c r="G74" s="1" t="s">
        <v>1146</v>
      </c>
      <c r="H74" s="58" t="str">
        <f t="shared" si="11"/>
        <v>仙游供电有限公司</v>
      </c>
      <c r="I74" s="1" t="s">
        <v>2757</v>
      </c>
      <c r="J74" s="1" t="s">
        <v>2758</v>
      </c>
      <c r="K74" s="1" t="s">
        <v>103</v>
      </c>
      <c r="L74" s="1" t="s">
        <v>103</v>
      </c>
      <c r="M74" s="1" t="s">
        <v>60828</v>
      </c>
      <c r="N74" s="1" t="s">
        <v>60829</v>
      </c>
      <c r="O74" s="1" t="s">
        <v>156</v>
      </c>
      <c r="P74" s="1" t="s">
        <v>185</v>
      </c>
      <c r="Q74" s="1" t="s">
        <v>60830</v>
      </c>
      <c r="R74" s="1" t="s">
        <v>60831</v>
      </c>
      <c r="S74" s="1" t="s">
        <v>73</v>
      </c>
      <c r="T74" s="1" t="s">
        <v>73</v>
      </c>
      <c r="U74" s="1" t="s">
        <v>60832</v>
      </c>
      <c r="V74" s="1" t="s">
        <v>76</v>
      </c>
      <c r="W74" s="1" t="s">
        <v>73</v>
      </c>
      <c r="X74" s="1" t="s">
        <v>73</v>
      </c>
      <c r="Y74" s="1" t="s">
        <v>73</v>
      </c>
      <c r="Z74" s="1" t="s">
        <v>60833</v>
      </c>
      <c r="AA74" s="1" t="s">
        <v>73</v>
      </c>
      <c r="AB74" s="1" t="s">
        <v>78</v>
      </c>
      <c r="AC74" s="1" t="s">
        <v>60772</v>
      </c>
      <c r="AD74" s="1" t="s">
        <v>401</v>
      </c>
      <c r="AE74" s="1" t="s">
        <v>73</v>
      </c>
      <c r="AF74" s="1" t="s">
        <v>73</v>
      </c>
      <c r="AG74" s="13" t="s">
        <v>73</v>
      </c>
      <c r="AH74" s="1" t="s">
        <v>73</v>
      </c>
      <c r="AI74" s="1" t="s">
        <v>82</v>
      </c>
      <c r="AJ74" s="1" t="s">
        <v>82</v>
      </c>
      <c r="AK74" s="1" t="s">
        <v>1808</v>
      </c>
      <c r="AL74" s="1" t="s">
        <v>1157</v>
      </c>
      <c r="AM74" s="1" t="s">
        <v>354</v>
      </c>
      <c r="AN74" s="1" t="s">
        <v>73</v>
      </c>
      <c r="AO74" s="1" t="s">
        <v>73</v>
      </c>
      <c r="AP74" s="1" t="s">
        <v>76</v>
      </c>
      <c r="AQ74" s="1" t="s">
        <v>73</v>
      </c>
      <c r="AR74" s="1" t="s">
        <v>73</v>
      </c>
      <c r="AS74" s="1" t="s">
        <v>73</v>
      </c>
      <c r="AT74" s="1" t="s">
        <v>138</v>
      </c>
      <c r="AU74" s="1" t="s">
        <v>1158</v>
      </c>
      <c r="AV74" s="1" t="s">
        <v>880</v>
      </c>
      <c r="AW74" s="1" t="s">
        <v>1159</v>
      </c>
      <c r="AX74" s="1" t="s">
        <v>121</v>
      </c>
      <c r="AY74" s="1" t="s">
        <v>73</v>
      </c>
      <c r="AZ74" s="12">
        <v>24</v>
      </c>
      <c r="BA74" s="12">
        <v>11</v>
      </c>
      <c r="BB74" s="12">
        <v>1696</v>
      </c>
      <c r="BC74" s="1" t="s">
        <v>60834</v>
      </c>
      <c r="BD74" s="1" t="s">
        <v>60835</v>
      </c>
      <c r="BE74" s="1" t="s">
        <v>195</v>
      </c>
      <c r="BF74" s="1" t="s">
        <v>73</v>
      </c>
      <c r="BG74" s="1" t="s">
        <v>93</v>
      </c>
      <c r="BH74" s="1" t="s">
        <v>93</v>
      </c>
      <c r="BI74" s="1" t="s">
        <v>76</v>
      </c>
      <c r="BJ74" s="1" t="s">
        <v>76</v>
      </c>
    </row>
    <row r="75" spans="1:62" hidden="1" x14ac:dyDescent="0.2">
      <c r="A75" s="12" t="s">
        <v>60812</v>
      </c>
      <c r="B75" s="1" t="s">
        <v>2351</v>
      </c>
      <c r="C75" s="1" t="s">
        <v>243</v>
      </c>
      <c r="D75" s="1" t="s">
        <v>60813</v>
      </c>
      <c r="E75" s="1" t="s">
        <v>60814</v>
      </c>
      <c r="F75" s="1" t="s">
        <v>60815</v>
      </c>
      <c r="G75" s="1" t="s">
        <v>2570</v>
      </c>
      <c r="H75" s="58" t="str">
        <f t="shared" si="11"/>
        <v>永泰供电有限公司</v>
      </c>
      <c r="I75" s="1" t="s">
        <v>60816</v>
      </c>
      <c r="J75" s="1" t="s">
        <v>60817</v>
      </c>
      <c r="K75" s="1" t="s">
        <v>103</v>
      </c>
      <c r="L75" s="1" t="s">
        <v>103</v>
      </c>
      <c r="M75" s="1" t="s">
        <v>60818</v>
      </c>
      <c r="N75" s="1" t="s">
        <v>60819</v>
      </c>
      <c r="O75" s="1" t="s">
        <v>293</v>
      </c>
      <c r="P75" s="1" t="s">
        <v>185</v>
      </c>
      <c r="Q75" s="1" t="s">
        <v>60820</v>
      </c>
      <c r="R75" s="1" t="s">
        <v>60821</v>
      </c>
      <c r="S75" s="1" t="s">
        <v>121</v>
      </c>
      <c r="T75" s="1" t="s">
        <v>349</v>
      </c>
      <c r="U75" s="1" t="s">
        <v>60822</v>
      </c>
      <c r="V75" s="1" t="s">
        <v>76</v>
      </c>
      <c r="W75" s="1" t="s">
        <v>73</v>
      </c>
      <c r="X75" s="1" t="s">
        <v>73</v>
      </c>
      <c r="Y75" s="1" t="s">
        <v>73</v>
      </c>
      <c r="Z75" s="1" t="s">
        <v>60818</v>
      </c>
      <c r="AA75" s="1" t="s">
        <v>59323</v>
      </c>
      <c r="AB75" s="1" t="s">
        <v>78</v>
      </c>
      <c r="AC75" s="1" t="s">
        <v>56887</v>
      </c>
      <c r="AD75" s="1" t="s">
        <v>164</v>
      </c>
      <c r="AE75" s="1" t="s">
        <v>73</v>
      </c>
      <c r="AF75" s="1" t="s">
        <v>73</v>
      </c>
      <c r="AG75" s="13" t="s">
        <v>73</v>
      </c>
      <c r="AH75" s="1" t="s">
        <v>73</v>
      </c>
      <c r="AI75" s="1" t="s">
        <v>82</v>
      </c>
      <c r="AJ75" s="1" t="s">
        <v>82</v>
      </c>
      <c r="AK75" s="1" t="s">
        <v>189</v>
      </c>
      <c r="AL75" s="1" t="s">
        <v>2573</v>
      </c>
      <c r="AM75" s="1" t="s">
        <v>354</v>
      </c>
      <c r="AN75" s="1" t="s">
        <v>59323</v>
      </c>
      <c r="AO75" s="1" t="s">
        <v>73</v>
      </c>
      <c r="AP75" s="1" t="s">
        <v>93</v>
      </c>
      <c r="AQ75" s="1" t="s">
        <v>76</v>
      </c>
      <c r="AR75" s="1" t="s">
        <v>76</v>
      </c>
      <c r="AS75" s="1" t="s">
        <v>73</v>
      </c>
      <c r="AT75" s="1" t="s">
        <v>138</v>
      </c>
      <c r="AU75" s="1" t="s">
        <v>191</v>
      </c>
      <c r="AV75" s="1" t="s">
        <v>192</v>
      </c>
      <c r="AW75" s="1" t="s">
        <v>193</v>
      </c>
      <c r="AX75" s="1" t="s">
        <v>121</v>
      </c>
      <c r="AY75" s="1" t="s">
        <v>349</v>
      </c>
      <c r="AZ75" s="12">
        <v>6</v>
      </c>
      <c r="BA75" s="12">
        <v>3</v>
      </c>
      <c r="BB75" s="12">
        <v>237</v>
      </c>
      <c r="BC75" s="1" t="s">
        <v>2351</v>
      </c>
      <c r="BD75" s="1" t="s">
        <v>6232</v>
      </c>
      <c r="BE75" s="1" t="s">
        <v>91</v>
      </c>
      <c r="BF75" s="1" t="s">
        <v>60823</v>
      </c>
      <c r="BG75" s="1" t="s">
        <v>93</v>
      </c>
      <c r="BH75" s="1" t="s">
        <v>93</v>
      </c>
      <c r="BI75" s="1" t="s">
        <v>76</v>
      </c>
      <c r="BJ75" s="1" t="s">
        <v>93</v>
      </c>
    </row>
    <row r="76" spans="1:62" hidden="1" x14ac:dyDescent="0.2">
      <c r="A76" s="12" t="s">
        <v>60799</v>
      </c>
      <c r="B76" s="1" t="s">
        <v>60810</v>
      </c>
      <c r="C76" s="1" t="s">
        <v>174</v>
      </c>
      <c r="D76" s="1" t="s">
        <v>60800</v>
      </c>
      <c r="E76" s="1" t="s">
        <v>60801</v>
      </c>
      <c r="F76" s="1" t="s">
        <v>60802</v>
      </c>
      <c r="G76" s="1" t="s">
        <v>773</v>
      </c>
      <c r="H76" s="58" t="str">
        <f t="shared" si="11"/>
        <v>永春县供电公司</v>
      </c>
      <c r="I76" s="1" t="s">
        <v>2909</v>
      </c>
      <c r="J76" s="1" t="s">
        <v>2910</v>
      </c>
      <c r="K76" s="1" t="s">
        <v>129</v>
      </c>
      <c r="L76" s="1" t="s">
        <v>130</v>
      </c>
      <c r="M76" s="1" t="s">
        <v>60803</v>
      </c>
      <c r="N76" s="1" t="s">
        <v>60804</v>
      </c>
      <c r="O76" s="1" t="s">
        <v>156</v>
      </c>
      <c r="P76" s="1" t="s">
        <v>185</v>
      </c>
      <c r="Q76" s="1" t="s">
        <v>60805</v>
      </c>
      <c r="R76" s="1" t="s">
        <v>60806</v>
      </c>
      <c r="S76" s="1" t="s">
        <v>73</v>
      </c>
      <c r="T76" s="1" t="s">
        <v>73</v>
      </c>
      <c r="U76" s="1" t="s">
        <v>60807</v>
      </c>
      <c r="V76" s="1" t="s">
        <v>76</v>
      </c>
      <c r="W76" s="1" t="s">
        <v>73</v>
      </c>
      <c r="X76" s="1" t="s">
        <v>73</v>
      </c>
      <c r="Y76" s="1" t="s">
        <v>73</v>
      </c>
      <c r="Z76" s="1" t="s">
        <v>60808</v>
      </c>
      <c r="AA76" s="1" t="s">
        <v>73</v>
      </c>
      <c r="AB76" s="1" t="s">
        <v>78</v>
      </c>
      <c r="AC76" s="1" t="s">
        <v>59312</v>
      </c>
      <c r="AD76" s="1" t="s">
        <v>80</v>
      </c>
      <c r="AE76" s="1" t="s">
        <v>73</v>
      </c>
      <c r="AF76" s="1" t="s">
        <v>73</v>
      </c>
      <c r="AG76" s="13" t="s">
        <v>73</v>
      </c>
      <c r="AH76" s="1" t="s">
        <v>73</v>
      </c>
      <c r="AI76" s="1" t="s">
        <v>82</v>
      </c>
      <c r="AJ76" s="1" t="s">
        <v>82</v>
      </c>
      <c r="AK76" s="1" t="s">
        <v>189</v>
      </c>
      <c r="AL76" s="1" t="s">
        <v>60809</v>
      </c>
      <c r="AM76" s="1" t="s">
        <v>2910</v>
      </c>
      <c r="AN76" s="1" t="s">
        <v>73</v>
      </c>
      <c r="AO76" s="1" t="s">
        <v>73</v>
      </c>
      <c r="AP76" s="1" t="s">
        <v>93</v>
      </c>
      <c r="AQ76" s="1" t="s">
        <v>73</v>
      </c>
      <c r="AR76" s="1" t="s">
        <v>73</v>
      </c>
      <c r="AS76" s="1" t="s">
        <v>73</v>
      </c>
      <c r="AT76" s="1" t="s">
        <v>138</v>
      </c>
      <c r="AU76" s="1" t="s">
        <v>509</v>
      </c>
      <c r="AV76" s="1" t="s">
        <v>880</v>
      </c>
      <c r="AW76" s="1" t="s">
        <v>881</v>
      </c>
      <c r="AX76" s="1" t="s">
        <v>142</v>
      </c>
      <c r="AY76" s="1" t="s">
        <v>73</v>
      </c>
      <c r="AZ76" s="12">
        <v>15</v>
      </c>
      <c r="BA76" s="12">
        <v>16</v>
      </c>
      <c r="BB76" s="12">
        <v>2042</v>
      </c>
      <c r="BC76" s="1" t="s">
        <v>60810</v>
      </c>
      <c r="BD76" s="1" t="s">
        <v>60811</v>
      </c>
      <c r="BE76" s="1" t="s">
        <v>195</v>
      </c>
      <c r="BF76" s="1" t="s">
        <v>73</v>
      </c>
      <c r="BG76" s="1" t="s">
        <v>93</v>
      </c>
      <c r="BH76" s="1" t="s">
        <v>93</v>
      </c>
      <c r="BI76" s="1" t="s">
        <v>76</v>
      </c>
      <c r="BJ76" s="1" t="s">
        <v>76</v>
      </c>
    </row>
    <row r="77" spans="1:62" x14ac:dyDescent="0.2">
      <c r="A77" s="12" t="s">
        <v>60788</v>
      </c>
      <c r="B77" s="1" t="s">
        <v>8450</v>
      </c>
      <c r="C77" s="1" t="s">
        <v>359</v>
      </c>
      <c r="D77" s="1" t="s">
        <v>60789</v>
      </c>
      <c r="E77" s="1" t="s">
        <v>60790</v>
      </c>
      <c r="F77" s="1" t="s">
        <v>60791</v>
      </c>
      <c r="G77" s="1" t="s">
        <v>2470</v>
      </c>
      <c r="H77" s="58" t="str">
        <f t="shared" si="11"/>
        <v>南靖供电有限公司</v>
      </c>
      <c r="I77" s="1" t="s">
        <v>2471</v>
      </c>
      <c r="J77" s="1" t="s">
        <v>2472</v>
      </c>
      <c r="K77" s="1" t="s">
        <v>2883</v>
      </c>
      <c r="L77" s="1" t="s">
        <v>3041</v>
      </c>
      <c r="M77" s="1" t="s">
        <v>60792</v>
      </c>
      <c r="N77" s="1" t="s">
        <v>60793</v>
      </c>
      <c r="O77" s="1" t="s">
        <v>70</v>
      </c>
      <c r="P77" s="1" t="s">
        <v>106</v>
      </c>
      <c r="Q77" s="1" t="s">
        <v>60794</v>
      </c>
      <c r="R77" s="1" t="s">
        <v>60795</v>
      </c>
      <c r="S77" s="1" t="s">
        <v>60796</v>
      </c>
      <c r="T77" s="1" t="s">
        <v>2943</v>
      </c>
      <c r="U77" s="1" t="s">
        <v>60797</v>
      </c>
      <c r="V77" s="1" t="s">
        <v>76</v>
      </c>
      <c r="W77" s="1" t="s">
        <v>73</v>
      </c>
      <c r="X77" s="1" t="s">
        <v>73</v>
      </c>
      <c r="Y77" s="1" t="s">
        <v>73</v>
      </c>
      <c r="Z77" s="1" t="s">
        <v>60798</v>
      </c>
      <c r="AA77" s="1" t="s">
        <v>60793</v>
      </c>
      <c r="AB77" s="1" t="s">
        <v>78</v>
      </c>
      <c r="AC77" s="1" t="s">
        <v>58368</v>
      </c>
      <c r="AD77" s="1" t="s">
        <v>164</v>
      </c>
      <c r="AE77" s="1" t="s">
        <v>73</v>
      </c>
      <c r="AF77" s="1" t="s">
        <v>73</v>
      </c>
      <c r="AG77" s="13" t="s">
        <v>73</v>
      </c>
      <c r="AH77" s="1" t="s">
        <v>73</v>
      </c>
      <c r="AI77" s="1" t="s">
        <v>82</v>
      </c>
      <c r="AJ77" s="1" t="s">
        <v>82</v>
      </c>
      <c r="AK77" s="1" t="s">
        <v>82</v>
      </c>
      <c r="AL77" s="1" t="s">
        <v>2473</v>
      </c>
      <c r="AM77" s="1" t="s">
        <v>2474</v>
      </c>
      <c r="AN77" s="1" t="s">
        <v>60793</v>
      </c>
      <c r="AO77" s="1" t="s">
        <v>82</v>
      </c>
      <c r="AP77" s="1" t="s">
        <v>93</v>
      </c>
      <c r="AQ77" s="1" t="s">
        <v>76</v>
      </c>
      <c r="AR77" s="1" t="s">
        <v>76</v>
      </c>
      <c r="AS77" s="1" t="s">
        <v>73</v>
      </c>
      <c r="AT77" s="1" t="s">
        <v>138</v>
      </c>
      <c r="AU77" s="1" t="s">
        <v>191</v>
      </c>
      <c r="AV77" s="1" t="s">
        <v>2715</v>
      </c>
      <c r="AW77" s="1" t="s">
        <v>2716</v>
      </c>
      <c r="AX77" s="1" t="s">
        <v>142</v>
      </c>
      <c r="AY77" s="1" t="s">
        <v>2943</v>
      </c>
      <c r="AZ77" s="12">
        <v>2</v>
      </c>
      <c r="BA77" s="12">
        <v>0</v>
      </c>
      <c r="BB77" s="12">
        <v>81</v>
      </c>
      <c r="BC77" s="1" t="s">
        <v>8450</v>
      </c>
      <c r="BD77" s="1" t="s">
        <v>17313</v>
      </c>
      <c r="BE77" s="1" t="s">
        <v>91</v>
      </c>
      <c r="BF77" s="1" t="s">
        <v>59935</v>
      </c>
      <c r="BG77" s="1" t="s">
        <v>93</v>
      </c>
      <c r="BH77" s="1" t="s">
        <v>93</v>
      </c>
      <c r="BI77" s="1" t="s">
        <v>76</v>
      </c>
      <c r="BJ77" s="1" t="s">
        <v>93</v>
      </c>
    </row>
    <row r="78" spans="1:62" hidden="1" x14ac:dyDescent="0.2">
      <c r="A78" s="12" t="s">
        <v>60775</v>
      </c>
      <c r="B78" s="1" t="s">
        <v>5320</v>
      </c>
      <c r="C78" s="1" t="s">
        <v>515</v>
      </c>
      <c r="D78" s="1" t="s">
        <v>60776</v>
      </c>
      <c r="E78" s="1" t="s">
        <v>60777</v>
      </c>
      <c r="F78" s="1" t="s">
        <v>60778</v>
      </c>
      <c r="G78" s="1" t="s">
        <v>608</v>
      </c>
      <c r="H78" s="58" t="str">
        <f>C78</f>
        <v>莆田</v>
      </c>
      <c r="I78" s="1" t="s">
        <v>3433</v>
      </c>
      <c r="J78" s="1" t="s">
        <v>3434</v>
      </c>
      <c r="K78" s="1" t="s">
        <v>413</v>
      </c>
      <c r="L78" s="1" t="s">
        <v>458</v>
      </c>
      <c r="M78" s="1" t="s">
        <v>60779</v>
      </c>
      <c r="N78" s="1" t="s">
        <v>60780</v>
      </c>
      <c r="O78" s="1" t="s">
        <v>70</v>
      </c>
      <c r="P78" s="1" t="s">
        <v>106</v>
      </c>
      <c r="Q78" s="1" t="s">
        <v>60781</v>
      </c>
      <c r="R78" s="1" t="s">
        <v>60782</v>
      </c>
      <c r="S78" s="1" t="s">
        <v>60783</v>
      </c>
      <c r="T78" s="1" t="s">
        <v>60784</v>
      </c>
      <c r="U78" s="1" t="s">
        <v>60785</v>
      </c>
      <c r="V78" s="1" t="s">
        <v>76</v>
      </c>
      <c r="W78" s="1" t="s">
        <v>73</v>
      </c>
      <c r="X78" s="1" t="s">
        <v>73</v>
      </c>
      <c r="Y78" s="1" t="s">
        <v>73</v>
      </c>
      <c r="Z78" s="1" t="s">
        <v>60779</v>
      </c>
      <c r="AA78" s="1" t="s">
        <v>60786</v>
      </c>
      <c r="AB78" s="1" t="s">
        <v>78</v>
      </c>
      <c r="AC78" s="1" t="s">
        <v>56689</v>
      </c>
      <c r="AD78" s="1" t="s">
        <v>80</v>
      </c>
      <c r="AE78" s="1" t="s">
        <v>73</v>
      </c>
      <c r="AF78" s="1" t="s">
        <v>73</v>
      </c>
      <c r="AG78" s="13" t="s">
        <v>73</v>
      </c>
      <c r="AH78" s="1" t="s">
        <v>73</v>
      </c>
      <c r="AI78" s="1" t="s">
        <v>402</v>
      </c>
      <c r="AJ78" s="1" t="s">
        <v>403</v>
      </c>
      <c r="AK78" s="1" t="s">
        <v>82</v>
      </c>
      <c r="AL78" s="1" t="s">
        <v>668</v>
      </c>
      <c r="AM78" s="1" t="s">
        <v>669</v>
      </c>
      <c r="AN78" s="1" t="s">
        <v>60786</v>
      </c>
      <c r="AO78" s="1" t="s">
        <v>73</v>
      </c>
      <c r="AP78" s="1" t="s">
        <v>93</v>
      </c>
      <c r="AQ78" s="1" t="s">
        <v>76</v>
      </c>
      <c r="AR78" s="1" t="s">
        <v>73</v>
      </c>
      <c r="AS78" s="1" t="s">
        <v>73</v>
      </c>
      <c r="AT78" s="1" t="s">
        <v>85</v>
      </c>
      <c r="AU78" s="1" t="s">
        <v>86</v>
      </c>
      <c r="AV78" s="1" t="s">
        <v>670</v>
      </c>
      <c r="AW78" s="1" t="s">
        <v>671</v>
      </c>
      <c r="AX78" s="1" t="s">
        <v>425</v>
      </c>
      <c r="AY78" s="1" t="s">
        <v>60784</v>
      </c>
      <c r="AZ78" s="12">
        <v>11</v>
      </c>
      <c r="BA78" s="12">
        <v>5</v>
      </c>
      <c r="BB78" s="12">
        <v>822</v>
      </c>
      <c r="BC78" s="1" t="s">
        <v>5320</v>
      </c>
      <c r="BD78" s="1" t="s">
        <v>5322</v>
      </c>
      <c r="BE78" s="1" t="s">
        <v>91</v>
      </c>
      <c r="BF78" s="1" t="s">
        <v>60787</v>
      </c>
      <c r="BG78" s="1" t="s">
        <v>93</v>
      </c>
      <c r="BH78" s="1" t="s">
        <v>93</v>
      </c>
      <c r="BI78" s="1" t="s">
        <v>76</v>
      </c>
      <c r="BJ78" s="1" t="s">
        <v>93</v>
      </c>
    </row>
    <row r="79" spans="1:62" hidden="1" x14ac:dyDescent="0.2">
      <c r="A79" s="12" t="s">
        <v>60762</v>
      </c>
      <c r="B79" s="1" t="s">
        <v>60773</v>
      </c>
      <c r="C79" s="1" t="s">
        <v>359</v>
      </c>
      <c r="D79" s="1" t="s">
        <v>60763</v>
      </c>
      <c r="E79" s="1" t="s">
        <v>60764</v>
      </c>
      <c r="F79" s="1" t="s">
        <v>60765</v>
      </c>
      <c r="G79" s="1" t="s">
        <v>623</v>
      </c>
      <c r="H79" s="58" t="str">
        <f t="shared" ref="H79:H81" si="12">G79</f>
        <v>龙海供电有限公司</v>
      </c>
      <c r="I79" s="1" t="s">
        <v>3246</v>
      </c>
      <c r="J79" s="1" t="s">
        <v>3247</v>
      </c>
      <c r="K79" s="1" t="s">
        <v>129</v>
      </c>
      <c r="L79" s="1" t="s">
        <v>575</v>
      </c>
      <c r="M79" s="1" t="s">
        <v>60766</v>
      </c>
      <c r="N79" s="1" t="s">
        <v>60767</v>
      </c>
      <c r="O79" s="1" t="s">
        <v>293</v>
      </c>
      <c r="P79" s="1" t="s">
        <v>185</v>
      </c>
      <c r="Q79" s="1" t="s">
        <v>60768</v>
      </c>
      <c r="R79" s="1" t="s">
        <v>60769</v>
      </c>
      <c r="S79" s="1" t="s">
        <v>60770</v>
      </c>
      <c r="T79" s="1" t="s">
        <v>73</v>
      </c>
      <c r="U79" s="1" t="s">
        <v>60771</v>
      </c>
      <c r="V79" s="1" t="s">
        <v>76</v>
      </c>
      <c r="W79" s="1" t="s">
        <v>73</v>
      </c>
      <c r="X79" s="1" t="s">
        <v>73</v>
      </c>
      <c r="Y79" s="1" t="s">
        <v>73</v>
      </c>
      <c r="Z79" s="1" t="s">
        <v>60766</v>
      </c>
      <c r="AA79" s="1" t="s">
        <v>60228</v>
      </c>
      <c r="AB79" s="1" t="s">
        <v>78</v>
      </c>
      <c r="AC79" s="1" t="s">
        <v>60772</v>
      </c>
      <c r="AD79" s="1" t="s">
        <v>164</v>
      </c>
      <c r="AE79" s="1" t="s">
        <v>73</v>
      </c>
      <c r="AF79" s="1" t="s">
        <v>73</v>
      </c>
      <c r="AG79" s="13" t="s">
        <v>73</v>
      </c>
      <c r="AH79" s="1" t="s">
        <v>73</v>
      </c>
      <c r="AI79" s="1" t="s">
        <v>82</v>
      </c>
      <c r="AJ79" s="1" t="s">
        <v>82</v>
      </c>
      <c r="AK79" s="1" t="s">
        <v>1808</v>
      </c>
      <c r="AL79" s="1" t="s">
        <v>2466</v>
      </c>
      <c r="AM79" s="1" t="s">
        <v>354</v>
      </c>
      <c r="AN79" s="1" t="s">
        <v>60228</v>
      </c>
      <c r="AO79" s="1" t="s">
        <v>73</v>
      </c>
      <c r="AP79" s="1" t="s">
        <v>93</v>
      </c>
      <c r="AQ79" s="1" t="s">
        <v>76</v>
      </c>
      <c r="AR79" s="1" t="s">
        <v>73</v>
      </c>
      <c r="AS79" s="1" t="s">
        <v>73</v>
      </c>
      <c r="AT79" s="1" t="s">
        <v>138</v>
      </c>
      <c r="AU79" s="1" t="s">
        <v>485</v>
      </c>
      <c r="AV79" s="1" t="s">
        <v>1350</v>
      </c>
      <c r="AW79" s="1" t="s">
        <v>1351</v>
      </c>
      <c r="AX79" s="1" t="s">
        <v>142</v>
      </c>
      <c r="AY79" s="1" t="s">
        <v>73</v>
      </c>
      <c r="AZ79" s="12">
        <v>8</v>
      </c>
      <c r="BA79" s="12">
        <v>4</v>
      </c>
      <c r="BB79" s="12">
        <v>1291</v>
      </c>
      <c r="BC79" s="1" t="s">
        <v>60773</v>
      </c>
      <c r="BD79" s="1" t="s">
        <v>60774</v>
      </c>
      <c r="BE79" s="1" t="s">
        <v>91</v>
      </c>
      <c r="BF79" s="1" t="s">
        <v>73</v>
      </c>
      <c r="BG79" s="1" t="s">
        <v>93</v>
      </c>
      <c r="BH79" s="1" t="s">
        <v>93</v>
      </c>
      <c r="BI79" s="1" t="s">
        <v>76</v>
      </c>
      <c r="BJ79" s="1" t="s">
        <v>93</v>
      </c>
    </row>
    <row r="80" spans="1:62" x14ac:dyDescent="0.2">
      <c r="A80" s="12" t="s">
        <v>60749</v>
      </c>
      <c r="B80" s="1" t="s">
        <v>2355</v>
      </c>
      <c r="C80" s="1" t="s">
        <v>174</v>
      </c>
      <c r="D80" s="1" t="s">
        <v>60750</v>
      </c>
      <c r="E80" s="1" t="s">
        <v>60751</v>
      </c>
      <c r="F80" s="1" t="s">
        <v>60752</v>
      </c>
      <c r="G80" s="1" t="s">
        <v>890</v>
      </c>
      <c r="H80" s="58" t="str">
        <f t="shared" si="12"/>
        <v>安溪县供电公司</v>
      </c>
      <c r="I80" s="1" t="s">
        <v>1660</v>
      </c>
      <c r="J80" s="1" t="s">
        <v>1661</v>
      </c>
      <c r="K80" s="1" t="s">
        <v>2883</v>
      </c>
      <c r="L80" s="1" t="s">
        <v>3041</v>
      </c>
      <c r="M80" s="1" t="s">
        <v>60753</v>
      </c>
      <c r="N80" s="1" t="s">
        <v>60754</v>
      </c>
      <c r="O80" s="1" t="s">
        <v>70</v>
      </c>
      <c r="P80" s="1" t="s">
        <v>185</v>
      </c>
      <c r="Q80" s="1" t="s">
        <v>60755</v>
      </c>
      <c r="R80" s="1" t="s">
        <v>60756</v>
      </c>
      <c r="S80" s="1" t="s">
        <v>60757</v>
      </c>
      <c r="T80" s="1" t="s">
        <v>73</v>
      </c>
      <c r="U80" s="1" t="s">
        <v>60758</v>
      </c>
      <c r="V80" s="1" t="s">
        <v>76</v>
      </c>
      <c r="W80" s="1" t="s">
        <v>73</v>
      </c>
      <c r="X80" s="1" t="s">
        <v>73</v>
      </c>
      <c r="Y80" s="1" t="s">
        <v>73</v>
      </c>
      <c r="Z80" s="1" t="s">
        <v>60759</v>
      </c>
      <c r="AA80" s="1" t="s">
        <v>73</v>
      </c>
      <c r="AB80" s="1" t="s">
        <v>78</v>
      </c>
      <c r="AC80" s="1" t="s">
        <v>59323</v>
      </c>
      <c r="AD80" s="1" t="s">
        <v>80</v>
      </c>
      <c r="AE80" s="1" t="s">
        <v>73</v>
      </c>
      <c r="AF80" s="1" t="s">
        <v>73</v>
      </c>
      <c r="AG80" s="13" t="s">
        <v>73</v>
      </c>
      <c r="AH80" s="1" t="s">
        <v>73</v>
      </c>
      <c r="AI80" s="1" t="s">
        <v>82</v>
      </c>
      <c r="AJ80" s="1" t="s">
        <v>82</v>
      </c>
      <c r="AK80" s="1" t="s">
        <v>189</v>
      </c>
      <c r="AL80" s="1" t="s">
        <v>3416</v>
      </c>
      <c r="AM80" s="1" t="s">
        <v>3417</v>
      </c>
      <c r="AN80" s="1" t="s">
        <v>73</v>
      </c>
      <c r="AO80" s="1" t="s">
        <v>73</v>
      </c>
      <c r="AP80" s="1" t="s">
        <v>76</v>
      </c>
      <c r="AQ80" s="1" t="s">
        <v>73</v>
      </c>
      <c r="AR80" s="1" t="s">
        <v>73</v>
      </c>
      <c r="AS80" s="1" t="s">
        <v>73</v>
      </c>
      <c r="AT80" s="1" t="s">
        <v>138</v>
      </c>
      <c r="AU80" s="1" t="s">
        <v>168</v>
      </c>
      <c r="AV80" s="1" t="s">
        <v>741</v>
      </c>
      <c r="AW80" s="1" t="s">
        <v>1130</v>
      </c>
      <c r="AX80" s="1" t="s">
        <v>142</v>
      </c>
      <c r="AY80" s="1" t="s">
        <v>73</v>
      </c>
      <c r="AZ80" s="12">
        <v>5</v>
      </c>
      <c r="BA80" s="12">
        <v>1</v>
      </c>
      <c r="BB80" s="12">
        <v>416</v>
      </c>
      <c r="BC80" s="1" t="s">
        <v>2355</v>
      </c>
      <c r="BD80" s="1" t="s">
        <v>60760</v>
      </c>
      <c r="BE80" s="1" t="s">
        <v>91</v>
      </c>
      <c r="BF80" s="1" t="s">
        <v>60761</v>
      </c>
      <c r="BG80" s="1" t="s">
        <v>93</v>
      </c>
      <c r="BH80" s="1" t="s">
        <v>93</v>
      </c>
      <c r="BI80" s="1" t="s">
        <v>76</v>
      </c>
      <c r="BJ80" s="1" t="s">
        <v>93</v>
      </c>
    </row>
    <row r="81" spans="1:62" hidden="1" x14ac:dyDescent="0.2">
      <c r="A81" s="12" t="s">
        <v>60735</v>
      </c>
      <c r="B81" s="1" t="s">
        <v>60746</v>
      </c>
      <c r="C81" s="1" t="s">
        <v>174</v>
      </c>
      <c r="D81" s="1" t="s">
        <v>60736</v>
      </c>
      <c r="E81" s="1" t="s">
        <v>60737</v>
      </c>
      <c r="F81" s="1" t="s">
        <v>60738</v>
      </c>
      <c r="G81" s="1" t="s">
        <v>178</v>
      </c>
      <c r="H81" s="58" t="str">
        <f t="shared" si="12"/>
        <v>南安市供电公司</v>
      </c>
      <c r="I81" s="1" t="s">
        <v>3012</v>
      </c>
      <c r="J81" s="1" t="s">
        <v>3013</v>
      </c>
      <c r="K81" s="1" t="s">
        <v>103</v>
      </c>
      <c r="L81" s="1" t="s">
        <v>103</v>
      </c>
      <c r="M81" s="1" t="s">
        <v>60739</v>
      </c>
      <c r="N81" s="1" t="s">
        <v>60740</v>
      </c>
      <c r="O81" s="1" t="s">
        <v>156</v>
      </c>
      <c r="P81" s="1" t="s">
        <v>185</v>
      </c>
      <c r="Q81" s="1" t="s">
        <v>60741</v>
      </c>
      <c r="R81" s="1" t="s">
        <v>60742</v>
      </c>
      <c r="S81" s="1" t="s">
        <v>60743</v>
      </c>
      <c r="T81" s="1" t="s">
        <v>73</v>
      </c>
      <c r="U81" s="1" t="s">
        <v>60744</v>
      </c>
      <c r="V81" s="1" t="s">
        <v>76</v>
      </c>
      <c r="W81" s="1" t="s">
        <v>73</v>
      </c>
      <c r="X81" s="1" t="s">
        <v>73</v>
      </c>
      <c r="Y81" s="1" t="s">
        <v>73</v>
      </c>
      <c r="Z81" s="1" t="s">
        <v>60227</v>
      </c>
      <c r="AA81" s="1" t="s">
        <v>73</v>
      </c>
      <c r="AB81" s="1" t="s">
        <v>78</v>
      </c>
      <c r="AC81" s="1" t="s">
        <v>60745</v>
      </c>
      <c r="AD81" s="1" t="s">
        <v>80</v>
      </c>
      <c r="AE81" s="1" t="s">
        <v>73</v>
      </c>
      <c r="AF81" s="1" t="s">
        <v>73</v>
      </c>
      <c r="AG81" s="13" t="s">
        <v>73</v>
      </c>
      <c r="AH81" s="1" t="s">
        <v>73</v>
      </c>
      <c r="AI81" s="1" t="s">
        <v>82</v>
      </c>
      <c r="AJ81" s="1" t="s">
        <v>82</v>
      </c>
      <c r="AK81" s="1" t="s">
        <v>1808</v>
      </c>
      <c r="AL81" s="1" t="s">
        <v>73</v>
      </c>
      <c r="AM81" s="1" t="s">
        <v>73</v>
      </c>
      <c r="AN81" s="1" t="s">
        <v>73</v>
      </c>
      <c r="AO81" s="1" t="s">
        <v>73</v>
      </c>
      <c r="AP81" s="1" t="s">
        <v>93</v>
      </c>
      <c r="AQ81" s="1" t="s">
        <v>73</v>
      </c>
      <c r="AR81" s="1" t="s">
        <v>73</v>
      </c>
      <c r="AS81" s="1" t="s">
        <v>73</v>
      </c>
      <c r="AT81" s="1" t="s">
        <v>138</v>
      </c>
      <c r="AU81" s="1" t="s">
        <v>1158</v>
      </c>
      <c r="AV81" s="1" t="s">
        <v>880</v>
      </c>
      <c r="AW81" s="1" t="s">
        <v>1159</v>
      </c>
      <c r="AX81" s="1" t="s">
        <v>121</v>
      </c>
      <c r="AY81" s="1" t="s">
        <v>73</v>
      </c>
      <c r="AZ81" s="12">
        <v>3</v>
      </c>
      <c r="BA81" s="12">
        <v>22</v>
      </c>
      <c r="BB81" s="12">
        <v>387</v>
      </c>
      <c r="BC81" s="1" t="s">
        <v>60746</v>
      </c>
      <c r="BD81" s="1" t="s">
        <v>60747</v>
      </c>
      <c r="BE81" s="1" t="s">
        <v>91</v>
      </c>
      <c r="BF81" s="1" t="s">
        <v>60748</v>
      </c>
      <c r="BG81" s="1" t="s">
        <v>93</v>
      </c>
      <c r="BH81" s="1" t="s">
        <v>93</v>
      </c>
      <c r="BI81" s="1" t="s">
        <v>76</v>
      </c>
      <c r="BJ81" s="1" t="s">
        <v>93</v>
      </c>
    </row>
    <row r="82" spans="1:62" x14ac:dyDescent="0.2">
      <c r="A82" s="12" t="s">
        <v>60724</v>
      </c>
      <c r="B82" s="1" t="s">
        <v>60684</v>
      </c>
      <c r="C82" s="1" t="s">
        <v>60</v>
      </c>
      <c r="D82" s="1" t="s">
        <v>60725</v>
      </c>
      <c r="E82" s="1" t="s">
        <v>60726</v>
      </c>
      <c r="F82" s="1" t="s">
        <v>60727</v>
      </c>
      <c r="G82" s="1" t="s">
        <v>64</v>
      </c>
      <c r="H82" s="58" t="str">
        <f>C82</f>
        <v>厦门</v>
      </c>
      <c r="I82" s="1" t="s">
        <v>65</v>
      </c>
      <c r="J82" s="1" t="s">
        <v>66</v>
      </c>
      <c r="K82" s="1" t="s">
        <v>2883</v>
      </c>
      <c r="L82" s="1" t="s">
        <v>3041</v>
      </c>
      <c r="M82" s="1" t="s">
        <v>60728</v>
      </c>
      <c r="N82" s="1" t="s">
        <v>60729</v>
      </c>
      <c r="O82" s="1" t="s">
        <v>293</v>
      </c>
      <c r="P82" s="1" t="s">
        <v>71</v>
      </c>
      <c r="Q82" s="1" t="s">
        <v>60730</v>
      </c>
      <c r="R82" s="1" t="s">
        <v>60731</v>
      </c>
      <c r="S82" s="1" t="s">
        <v>73</v>
      </c>
      <c r="T82" s="1" t="s">
        <v>73</v>
      </c>
      <c r="U82" s="1" t="s">
        <v>60732</v>
      </c>
      <c r="V82" s="1" t="s">
        <v>76</v>
      </c>
      <c r="W82" s="1" t="s">
        <v>73</v>
      </c>
      <c r="X82" s="1" t="s">
        <v>73</v>
      </c>
      <c r="Y82" s="1" t="s">
        <v>73</v>
      </c>
      <c r="Z82" s="1" t="s">
        <v>60733</v>
      </c>
      <c r="AA82" s="1" t="s">
        <v>73</v>
      </c>
      <c r="AB82" s="1" t="s">
        <v>78</v>
      </c>
      <c r="AC82" s="1" t="s">
        <v>60734</v>
      </c>
      <c r="AD82" s="1" t="s">
        <v>80</v>
      </c>
      <c r="AE82" s="1" t="s">
        <v>81</v>
      </c>
      <c r="AF82" s="1" t="s">
        <v>73</v>
      </c>
      <c r="AG82" s="13" t="s">
        <v>73</v>
      </c>
      <c r="AH82" s="1" t="s">
        <v>73</v>
      </c>
      <c r="AI82" s="1" t="s">
        <v>82</v>
      </c>
      <c r="AJ82" s="1" t="s">
        <v>82</v>
      </c>
      <c r="AK82" s="1" t="s">
        <v>82</v>
      </c>
      <c r="AL82" s="1" t="s">
        <v>83</v>
      </c>
      <c r="AM82" s="1" t="s">
        <v>84</v>
      </c>
      <c r="AN82" s="1" t="s">
        <v>73</v>
      </c>
      <c r="AO82" s="1" t="s">
        <v>73</v>
      </c>
      <c r="AP82" s="1" t="s">
        <v>93</v>
      </c>
      <c r="AQ82" s="1" t="s">
        <v>73</v>
      </c>
      <c r="AR82" s="1" t="s">
        <v>73</v>
      </c>
      <c r="AS82" s="1" t="s">
        <v>73</v>
      </c>
      <c r="AT82" s="1" t="s">
        <v>138</v>
      </c>
      <c r="AU82" s="1" t="s">
        <v>237</v>
      </c>
      <c r="AV82" s="1" t="s">
        <v>213</v>
      </c>
      <c r="AW82" s="1" t="s">
        <v>238</v>
      </c>
      <c r="AX82" s="1" t="s">
        <v>2654</v>
      </c>
      <c r="AY82" s="1" t="s">
        <v>73</v>
      </c>
      <c r="AZ82" s="12">
        <v>11</v>
      </c>
      <c r="BA82" s="12">
        <v>3</v>
      </c>
      <c r="BB82" s="12">
        <v>869</v>
      </c>
      <c r="BC82" s="1" t="s">
        <v>60684</v>
      </c>
      <c r="BD82" s="1" t="s">
        <v>60685</v>
      </c>
      <c r="BE82" s="1" t="s">
        <v>195</v>
      </c>
      <c r="BF82" s="1" t="s">
        <v>73</v>
      </c>
      <c r="BG82" s="1" t="s">
        <v>93</v>
      </c>
      <c r="BH82" s="1" t="s">
        <v>93</v>
      </c>
      <c r="BI82" s="1" t="s">
        <v>76</v>
      </c>
      <c r="BJ82" s="1" t="s">
        <v>76</v>
      </c>
    </row>
    <row r="83" spans="1:62" hidden="1" x14ac:dyDescent="0.2">
      <c r="A83" s="12" t="s">
        <v>60713</v>
      </c>
      <c r="B83" s="1" t="s">
        <v>2330</v>
      </c>
      <c r="C83" s="1" t="s">
        <v>147</v>
      </c>
      <c r="D83" s="1" t="s">
        <v>60714</v>
      </c>
      <c r="E83" s="1" t="s">
        <v>60715</v>
      </c>
      <c r="F83" s="1" t="s">
        <v>60716</v>
      </c>
      <c r="G83" s="1" t="s">
        <v>2565</v>
      </c>
      <c r="H83" s="58" t="str">
        <f t="shared" ref="H83:H84" si="13">G83</f>
        <v>新罗供电有限公司</v>
      </c>
      <c r="I83" s="1" t="s">
        <v>4002</v>
      </c>
      <c r="J83" s="1" t="s">
        <v>4003</v>
      </c>
      <c r="K83" s="1" t="s">
        <v>250</v>
      </c>
      <c r="L83" s="1" t="s">
        <v>250</v>
      </c>
      <c r="M83" s="1" t="s">
        <v>60717</v>
      </c>
      <c r="N83" s="1" t="s">
        <v>60718</v>
      </c>
      <c r="O83" s="1" t="s">
        <v>293</v>
      </c>
      <c r="P83" s="1" t="s">
        <v>106</v>
      </c>
      <c r="Q83" s="1" t="s">
        <v>60719</v>
      </c>
      <c r="R83" s="1" t="s">
        <v>60720</v>
      </c>
      <c r="S83" s="1" t="s">
        <v>300</v>
      </c>
      <c r="T83" s="1" t="s">
        <v>73</v>
      </c>
      <c r="U83" s="1" t="s">
        <v>23784</v>
      </c>
      <c r="V83" s="1" t="s">
        <v>76</v>
      </c>
      <c r="W83" s="1" t="s">
        <v>73</v>
      </c>
      <c r="X83" s="1" t="s">
        <v>73</v>
      </c>
      <c r="Y83" s="1" t="s">
        <v>73</v>
      </c>
      <c r="Z83" s="1" t="s">
        <v>60717</v>
      </c>
      <c r="AA83" s="1" t="s">
        <v>73</v>
      </c>
      <c r="AB83" s="1" t="s">
        <v>78</v>
      </c>
      <c r="AC83" s="1" t="s">
        <v>60721</v>
      </c>
      <c r="AD83" s="1" t="s">
        <v>164</v>
      </c>
      <c r="AE83" s="1" t="s">
        <v>73</v>
      </c>
      <c r="AF83" s="1" t="s">
        <v>73</v>
      </c>
      <c r="AG83" s="13" t="s">
        <v>73</v>
      </c>
      <c r="AH83" s="1" t="s">
        <v>73</v>
      </c>
      <c r="AI83" s="1" t="s">
        <v>211</v>
      </c>
      <c r="AJ83" s="1" t="s">
        <v>82</v>
      </c>
      <c r="AK83" s="1" t="s">
        <v>82</v>
      </c>
      <c r="AL83" s="1" t="s">
        <v>60722</v>
      </c>
      <c r="AM83" s="1" t="s">
        <v>3534</v>
      </c>
      <c r="AN83" s="1" t="s">
        <v>73</v>
      </c>
      <c r="AO83" s="1" t="s">
        <v>73</v>
      </c>
      <c r="AP83" s="1" t="s">
        <v>76</v>
      </c>
      <c r="AQ83" s="1" t="s">
        <v>76</v>
      </c>
      <c r="AR83" s="1" t="s">
        <v>76</v>
      </c>
      <c r="AS83" s="1" t="s">
        <v>73</v>
      </c>
      <c r="AT83" s="1" t="s">
        <v>299</v>
      </c>
      <c r="AU83" s="1" t="s">
        <v>299</v>
      </c>
      <c r="AV83" s="1" t="s">
        <v>299</v>
      </c>
      <c r="AW83" s="1" t="s">
        <v>300</v>
      </c>
      <c r="AX83" s="1" t="s">
        <v>262</v>
      </c>
      <c r="AY83" s="1" t="s">
        <v>73</v>
      </c>
      <c r="AZ83" s="12">
        <v>21</v>
      </c>
      <c r="BA83" s="12">
        <v>10</v>
      </c>
      <c r="BB83" s="12">
        <v>839</v>
      </c>
      <c r="BC83" s="1" t="s">
        <v>2330</v>
      </c>
      <c r="BD83" s="1" t="s">
        <v>7043</v>
      </c>
      <c r="BE83" s="1" t="s">
        <v>91</v>
      </c>
      <c r="BF83" s="1" t="s">
        <v>60723</v>
      </c>
      <c r="BG83" s="1" t="s">
        <v>93</v>
      </c>
      <c r="BH83" s="1" t="s">
        <v>93</v>
      </c>
      <c r="BI83" s="1" t="s">
        <v>76</v>
      </c>
      <c r="BJ83" s="1" t="s">
        <v>93</v>
      </c>
    </row>
    <row r="84" spans="1:62" hidden="1" x14ac:dyDescent="0.2">
      <c r="A84" s="12" t="s">
        <v>60699</v>
      </c>
      <c r="B84" s="1" t="s">
        <v>54522</v>
      </c>
      <c r="C84" s="1" t="s">
        <v>174</v>
      </c>
      <c r="D84" s="1" t="s">
        <v>60700</v>
      </c>
      <c r="E84" s="1" t="s">
        <v>60701</v>
      </c>
      <c r="F84" s="1" t="s">
        <v>60702</v>
      </c>
      <c r="G84" s="1" t="s">
        <v>1903</v>
      </c>
      <c r="H84" s="58" t="str">
        <f t="shared" si="13"/>
        <v>德化县供电公司</v>
      </c>
      <c r="I84" s="1" t="s">
        <v>1904</v>
      </c>
      <c r="J84" s="1" t="s">
        <v>1905</v>
      </c>
      <c r="K84" s="1" t="s">
        <v>966</v>
      </c>
      <c r="L84" s="1" t="s">
        <v>967</v>
      </c>
      <c r="M84" s="1" t="s">
        <v>60703</v>
      </c>
      <c r="N84" s="1" t="s">
        <v>60704</v>
      </c>
      <c r="O84" s="1" t="s">
        <v>70</v>
      </c>
      <c r="P84" s="1" t="s">
        <v>71</v>
      </c>
      <c r="Q84" s="1" t="s">
        <v>60705</v>
      </c>
      <c r="R84" s="1" t="s">
        <v>60706</v>
      </c>
      <c r="S84" s="1" t="s">
        <v>60707</v>
      </c>
      <c r="T84" s="1" t="s">
        <v>73</v>
      </c>
      <c r="U84" s="1" t="s">
        <v>60708</v>
      </c>
      <c r="V84" s="1" t="s">
        <v>76</v>
      </c>
      <c r="W84" s="1" t="s">
        <v>73</v>
      </c>
      <c r="X84" s="1" t="s">
        <v>73</v>
      </c>
      <c r="Y84" s="1" t="s">
        <v>73</v>
      </c>
      <c r="Z84" s="1" t="s">
        <v>60709</v>
      </c>
      <c r="AA84" s="1" t="s">
        <v>60710</v>
      </c>
      <c r="AB84" s="1" t="s">
        <v>78</v>
      </c>
      <c r="AC84" s="1" t="s">
        <v>59932</v>
      </c>
      <c r="AD84" s="1" t="s">
        <v>80</v>
      </c>
      <c r="AE84" s="1" t="s">
        <v>73</v>
      </c>
      <c r="AF84" s="1" t="s">
        <v>73</v>
      </c>
      <c r="AG84" s="13" t="s">
        <v>73</v>
      </c>
      <c r="AH84" s="1" t="s">
        <v>73</v>
      </c>
      <c r="AI84" s="1" t="s">
        <v>82</v>
      </c>
      <c r="AJ84" s="1" t="s">
        <v>82</v>
      </c>
      <c r="AK84" s="1" t="s">
        <v>82</v>
      </c>
      <c r="AL84" s="1" t="s">
        <v>60711</v>
      </c>
      <c r="AM84" s="1" t="s">
        <v>43961</v>
      </c>
      <c r="AN84" s="1" t="s">
        <v>60710</v>
      </c>
      <c r="AO84" s="1" t="s">
        <v>82</v>
      </c>
      <c r="AP84" s="1" t="s">
        <v>93</v>
      </c>
      <c r="AQ84" s="1" t="s">
        <v>76</v>
      </c>
      <c r="AR84" s="1" t="s">
        <v>76</v>
      </c>
      <c r="AS84" s="1" t="s">
        <v>73</v>
      </c>
      <c r="AT84" s="1" t="s">
        <v>138</v>
      </c>
      <c r="AU84" s="1" t="s">
        <v>237</v>
      </c>
      <c r="AV84" s="1" t="s">
        <v>213</v>
      </c>
      <c r="AW84" s="1" t="s">
        <v>238</v>
      </c>
      <c r="AX84" s="1" t="s">
        <v>2654</v>
      </c>
      <c r="AY84" s="1" t="s">
        <v>73</v>
      </c>
      <c r="AZ84" s="12">
        <v>2</v>
      </c>
      <c r="BA84" s="12">
        <v>0</v>
      </c>
      <c r="BB84" s="12">
        <v>78</v>
      </c>
      <c r="BC84" s="1" t="s">
        <v>54522</v>
      </c>
      <c r="BD84" s="1" t="s">
        <v>54523</v>
      </c>
      <c r="BE84" s="1" t="s">
        <v>91</v>
      </c>
      <c r="BF84" s="1" t="s">
        <v>60712</v>
      </c>
      <c r="BG84" s="1" t="s">
        <v>93</v>
      </c>
      <c r="BH84" s="1" t="s">
        <v>93</v>
      </c>
      <c r="BI84" s="1" t="s">
        <v>76</v>
      </c>
      <c r="BJ84" s="1" t="s">
        <v>93</v>
      </c>
    </row>
    <row r="85" spans="1:62" hidden="1" x14ac:dyDescent="0.2">
      <c r="A85" s="12" t="s">
        <v>60686</v>
      </c>
      <c r="B85" s="1" t="s">
        <v>60697</v>
      </c>
      <c r="C85" s="1" t="s">
        <v>515</v>
      </c>
      <c r="D85" s="1" t="s">
        <v>60687</v>
      </c>
      <c r="E85" s="1" t="s">
        <v>60688</v>
      </c>
      <c r="F85" s="1" t="s">
        <v>60689</v>
      </c>
      <c r="G85" s="1" t="s">
        <v>519</v>
      </c>
      <c r="H85" s="58" t="str">
        <f t="shared" ref="H85:H89" si="14">C85</f>
        <v>莆田</v>
      </c>
      <c r="I85" s="1" t="s">
        <v>2514</v>
      </c>
      <c r="J85" s="1" t="s">
        <v>2515</v>
      </c>
      <c r="K85" s="1" t="s">
        <v>103</v>
      </c>
      <c r="L85" s="1" t="s">
        <v>103</v>
      </c>
      <c r="M85" s="1" t="s">
        <v>60690</v>
      </c>
      <c r="N85" s="1" t="s">
        <v>60691</v>
      </c>
      <c r="O85" s="1" t="s">
        <v>70</v>
      </c>
      <c r="P85" s="1" t="s">
        <v>185</v>
      </c>
      <c r="Q85" s="1" t="s">
        <v>60692</v>
      </c>
      <c r="R85" s="1" t="s">
        <v>60693</v>
      </c>
      <c r="S85" s="1" t="s">
        <v>60694</v>
      </c>
      <c r="T85" s="1" t="s">
        <v>60695</v>
      </c>
      <c r="U85" s="1" t="s">
        <v>60696</v>
      </c>
      <c r="V85" s="1" t="s">
        <v>76</v>
      </c>
      <c r="W85" s="1" t="s">
        <v>73</v>
      </c>
      <c r="X85" s="1" t="s">
        <v>73</v>
      </c>
      <c r="Y85" s="1" t="s">
        <v>73</v>
      </c>
      <c r="Z85" s="1" t="s">
        <v>60690</v>
      </c>
      <c r="AA85" s="1" t="s">
        <v>73</v>
      </c>
      <c r="AB85" s="1" t="s">
        <v>78</v>
      </c>
      <c r="AC85" s="1" t="s">
        <v>59323</v>
      </c>
      <c r="AD85" s="1" t="s">
        <v>80</v>
      </c>
      <c r="AE85" s="1" t="s">
        <v>73</v>
      </c>
      <c r="AF85" s="1" t="s">
        <v>73</v>
      </c>
      <c r="AG85" s="13" t="s">
        <v>73</v>
      </c>
      <c r="AH85" s="1" t="s">
        <v>73</v>
      </c>
      <c r="AI85" s="1" t="s">
        <v>82</v>
      </c>
      <c r="AJ85" s="1" t="s">
        <v>82</v>
      </c>
      <c r="AK85" s="1" t="s">
        <v>189</v>
      </c>
      <c r="AL85" s="1" t="s">
        <v>668</v>
      </c>
      <c r="AM85" s="1" t="s">
        <v>669</v>
      </c>
      <c r="AN85" s="1" t="s">
        <v>73</v>
      </c>
      <c r="AO85" s="1" t="s">
        <v>73</v>
      </c>
      <c r="AP85" s="1" t="s">
        <v>76</v>
      </c>
      <c r="AQ85" s="1" t="s">
        <v>76</v>
      </c>
      <c r="AR85" s="1" t="s">
        <v>73</v>
      </c>
      <c r="AS85" s="1" t="s">
        <v>73</v>
      </c>
      <c r="AT85" s="1" t="s">
        <v>117</v>
      </c>
      <c r="AU85" s="1" t="s">
        <v>118</v>
      </c>
      <c r="AV85" s="1" t="s">
        <v>119</v>
      </c>
      <c r="AW85" s="1" t="s">
        <v>120</v>
      </c>
      <c r="AX85" s="1" t="s">
        <v>121</v>
      </c>
      <c r="AY85" s="1" t="s">
        <v>60695</v>
      </c>
      <c r="AZ85" s="12">
        <v>6</v>
      </c>
      <c r="BA85" s="12">
        <v>6</v>
      </c>
      <c r="BB85" s="12">
        <v>591</v>
      </c>
      <c r="BC85" s="1" t="s">
        <v>60697</v>
      </c>
      <c r="BD85" s="1" t="s">
        <v>60698</v>
      </c>
      <c r="BE85" s="1" t="s">
        <v>91</v>
      </c>
      <c r="BF85" s="1" t="s">
        <v>73</v>
      </c>
      <c r="BG85" s="1" t="s">
        <v>93</v>
      </c>
      <c r="BH85" s="1" t="s">
        <v>93</v>
      </c>
      <c r="BI85" s="1" t="s">
        <v>76</v>
      </c>
      <c r="BJ85" s="1" t="s">
        <v>93</v>
      </c>
    </row>
    <row r="86" spans="1:62" x14ac:dyDescent="0.2">
      <c r="A86" s="12" t="s">
        <v>60675</v>
      </c>
      <c r="B86" s="1" t="s">
        <v>60684</v>
      </c>
      <c r="C86" s="1" t="s">
        <v>60</v>
      </c>
      <c r="D86" s="1" t="s">
        <v>60676</v>
      </c>
      <c r="E86" s="1" t="s">
        <v>60677</v>
      </c>
      <c r="F86" s="1" t="s">
        <v>60678</v>
      </c>
      <c r="G86" s="1" t="s">
        <v>64</v>
      </c>
      <c r="H86" s="58" t="str">
        <f t="shared" si="14"/>
        <v>厦门</v>
      </c>
      <c r="I86" s="1" t="s">
        <v>65</v>
      </c>
      <c r="J86" s="1" t="s">
        <v>66</v>
      </c>
      <c r="K86" s="1" t="s">
        <v>2883</v>
      </c>
      <c r="L86" s="1" t="s">
        <v>3041</v>
      </c>
      <c r="M86" s="1" t="s">
        <v>60679</v>
      </c>
      <c r="N86" s="1" t="s">
        <v>60680</v>
      </c>
      <c r="O86" s="1" t="s">
        <v>293</v>
      </c>
      <c r="P86" s="1" t="s">
        <v>106</v>
      </c>
      <c r="Q86" s="1" t="s">
        <v>60681</v>
      </c>
      <c r="R86" s="1" t="s">
        <v>60682</v>
      </c>
      <c r="S86" s="1" t="s">
        <v>73</v>
      </c>
      <c r="T86" s="1" t="s">
        <v>73</v>
      </c>
      <c r="U86" s="1" t="s">
        <v>60683</v>
      </c>
      <c r="V86" s="1" t="s">
        <v>76</v>
      </c>
      <c r="W86" s="1" t="s">
        <v>73</v>
      </c>
      <c r="X86" s="1" t="s">
        <v>73</v>
      </c>
      <c r="Y86" s="1" t="s">
        <v>73</v>
      </c>
      <c r="Z86" s="1" t="s">
        <v>60679</v>
      </c>
      <c r="AA86" s="1" t="s">
        <v>73</v>
      </c>
      <c r="AB86" s="1" t="s">
        <v>78</v>
      </c>
      <c r="AC86" s="1" t="s">
        <v>60574</v>
      </c>
      <c r="AD86" s="1" t="s">
        <v>164</v>
      </c>
      <c r="AE86" s="1" t="s">
        <v>81</v>
      </c>
      <c r="AF86" s="1" t="s">
        <v>73</v>
      </c>
      <c r="AG86" s="13" t="s">
        <v>73</v>
      </c>
      <c r="AH86" s="1" t="s">
        <v>73</v>
      </c>
      <c r="AI86" s="1" t="s">
        <v>211</v>
      </c>
      <c r="AJ86" s="1" t="s">
        <v>529</v>
      </c>
      <c r="AK86" s="1" t="s">
        <v>82</v>
      </c>
      <c r="AL86" s="1" t="s">
        <v>83</v>
      </c>
      <c r="AM86" s="1" t="s">
        <v>84</v>
      </c>
      <c r="AN86" s="1" t="s">
        <v>73</v>
      </c>
      <c r="AO86" s="1" t="s">
        <v>73</v>
      </c>
      <c r="AP86" s="1" t="s">
        <v>93</v>
      </c>
      <c r="AQ86" s="1" t="s">
        <v>73</v>
      </c>
      <c r="AR86" s="1" t="s">
        <v>73</v>
      </c>
      <c r="AS86" s="1" t="s">
        <v>73</v>
      </c>
      <c r="AT86" s="1" t="s">
        <v>138</v>
      </c>
      <c r="AU86" s="1" t="s">
        <v>509</v>
      </c>
      <c r="AV86" s="1" t="s">
        <v>1220</v>
      </c>
      <c r="AW86" s="1" t="s">
        <v>1221</v>
      </c>
      <c r="AX86" s="1" t="s">
        <v>566</v>
      </c>
      <c r="AY86" s="1" t="s">
        <v>73</v>
      </c>
      <c r="AZ86" s="12">
        <v>7</v>
      </c>
      <c r="BA86" s="12">
        <v>1</v>
      </c>
      <c r="BB86" s="12">
        <v>446</v>
      </c>
      <c r="BC86" s="1" t="s">
        <v>60684</v>
      </c>
      <c r="BD86" s="1" t="s">
        <v>60685</v>
      </c>
      <c r="BE86" s="1" t="s">
        <v>195</v>
      </c>
      <c r="BF86" s="1" t="s">
        <v>73</v>
      </c>
      <c r="BG86" s="1" t="s">
        <v>93</v>
      </c>
      <c r="BH86" s="1" t="s">
        <v>93</v>
      </c>
      <c r="BI86" s="1" t="s">
        <v>76</v>
      </c>
      <c r="BJ86" s="1" t="s">
        <v>76</v>
      </c>
    </row>
    <row r="87" spans="1:62" hidden="1" x14ac:dyDescent="0.2">
      <c r="A87" s="12" t="s">
        <v>60664</v>
      </c>
      <c r="B87" s="1" t="s">
        <v>4035</v>
      </c>
      <c r="C87" s="1" t="s">
        <v>265</v>
      </c>
      <c r="D87" s="1" t="s">
        <v>60665</v>
      </c>
      <c r="E87" s="1" t="s">
        <v>60666</v>
      </c>
      <c r="F87" s="1" t="s">
        <v>60667</v>
      </c>
      <c r="G87" s="1" t="s">
        <v>2724</v>
      </c>
      <c r="H87" s="58" t="str">
        <f t="shared" si="14"/>
        <v>三明</v>
      </c>
      <c r="I87" s="1" t="s">
        <v>60668</v>
      </c>
      <c r="J87" s="1" t="s">
        <v>60669</v>
      </c>
      <c r="K87" s="1" t="s">
        <v>413</v>
      </c>
      <c r="L87" s="1" t="s">
        <v>458</v>
      </c>
      <c r="M87" s="1" t="s">
        <v>60454</v>
      </c>
      <c r="N87" s="1" t="s">
        <v>60670</v>
      </c>
      <c r="O87" s="1" t="s">
        <v>156</v>
      </c>
      <c r="P87" s="1" t="s">
        <v>185</v>
      </c>
      <c r="Q87" s="1" t="s">
        <v>60671</v>
      </c>
      <c r="R87" s="1" t="s">
        <v>60672</v>
      </c>
      <c r="S87" s="1" t="s">
        <v>73</v>
      </c>
      <c r="T87" s="1" t="s">
        <v>73</v>
      </c>
      <c r="U87" s="1" t="s">
        <v>60673</v>
      </c>
      <c r="V87" s="1" t="s">
        <v>76</v>
      </c>
      <c r="W87" s="1" t="s">
        <v>73</v>
      </c>
      <c r="X87" s="1" t="s">
        <v>73</v>
      </c>
      <c r="Y87" s="1" t="s">
        <v>73</v>
      </c>
      <c r="Z87" s="1" t="s">
        <v>60674</v>
      </c>
      <c r="AA87" s="1" t="s">
        <v>73</v>
      </c>
      <c r="AB87" s="1" t="s">
        <v>78</v>
      </c>
      <c r="AC87" s="1" t="s">
        <v>59323</v>
      </c>
      <c r="AD87" s="1" t="s">
        <v>164</v>
      </c>
      <c r="AE87" s="1" t="s">
        <v>73</v>
      </c>
      <c r="AF87" s="1" t="s">
        <v>73</v>
      </c>
      <c r="AG87" s="13" t="s">
        <v>73</v>
      </c>
      <c r="AH87" s="1" t="s">
        <v>73</v>
      </c>
      <c r="AI87" s="1" t="s">
        <v>82</v>
      </c>
      <c r="AJ87" s="1" t="s">
        <v>82</v>
      </c>
      <c r="AK87" s="1" t="s">
        <v>189</v>
      </c>
      <c r="AL87" s="1" t="s">
        <v>17903</v>
      </c>
      <c r="AM87" s="1" t="s">
        <v>5916</v>
      </c>
      <c r="AN87" s="1" t="s">
        <v>73</v>
      </c>
      <c r="AO87" s="1" t="s">
        <v>73</v>
      </c>
      <c r="AP87" s="1" t="s">
        <v>93</v>
      </c>
      <c r="AQ87" s="1" t="s">
        <v>73</v>
      </c>
      <c r="AR87" s="1" t="s">
        <v>73</v>
      </c>
      <c r="AS87" s="1" t="s">
        <v>73</v>
      </c>
      <c r="AT87" s="1" t="s">
        <v>85</v>
      </c>
      <c r="AU87" s="1" t="s">
        <v>86</v>
      </c>
      <c r="AV87" s="1" t="s">
        <v>87</v>
      </c>
      <c r="AW87" s="1" t="s">
        <v>88</v>
      </c>
      <c r="AX87" s="1" t="s">
        <v>383</v>
      </c>
      <c r="AY87" s="1" t="s">
        <v>73</v>
      </c>
      <c r="AZ87" s="12">
        <v>2</v>
      </c>
      <c r="BA87" s="12">
        <v>4</v>
      </c>
      <c r="BB87" s="12">
        <v>234</v>
      </c>
      <c r="BC87" s="1" t="s">
        <v>4035</v>
      </c>
      <c r="BD87" s="1" t="s">
        <v>4036</v>
      </c>
      <c r="BE87" s="1" t="s">
        <v>195</v>
      </c>
      <c r="BF87" s="1" t="s">
        <v>73</v>
      </c>
      <c r="BG87" s="1" t="s">
        <v>93</v>
      </c>
      <c r="BH87" s="1" t="s">
        <v>93</v>
      </c>
      <c r="BI87" s="1" t="s">
        <v>76</v>
      </c>
      <c r="BJ87" s="1" t="s">
        <v>76</v>
      </c>
    </row>
    <row r="88" spans="1:62" hidden="1" x14ac:dyDescent="0.2">
      <c r="A88" s="12" t="s">
        <v>60651</v>
      </c>
      <c r="B88" s="1" t="s">
        <v>60662</v>
      </c>
      <c r="C88" s="1" t="s">
        <v>174</v>
      </c>
      <c r="D88" s="1" t="s">
        <v>60652</v>
      </c>
      <c r="E88" s="1" t="s">
        <v>60653</v>
      </c>
      <c r="F88" s="1" t="s">
        <v>60654</v>
      </c>
      <c r="G88" s="1" t="s">
        <v>1866</v>
      </c>
      <c r="H88" s="58" t="str">
        <f t="shared" si="14"/>
        <v>泉州</v>
      </c>
      <c r="I88" s="1" t="s">
        <v>4538</v>
      </c>
      <c r="J88" s="1" t="s">
        <v>4539</v>
      </c>
      <c r="K88" s="1" t="s">
        <v>129</v>
      </c>
      <c r="L88" s="1" t="s">
        <v>130</v>
      </c>
      <c r="M88" s="1" t="s">
        <v>60655</v>
      </c>
      <c r="N88" s="1" t="s">
        <v>60656</v>
      </c>
      <c r="O88" s="1" t="s">
        <v>293</v>
      </c>
      <c r="P88" s="1" t="s">
        <v>157</v>
      </c>
      <c r="Q88" s="1" t="s">
        <v>60657</v>
      </c>
      <c r="R88" s="1" t="s">
        <v>60658</v>
      </c>
      <c r="S88" s="1" t="s">
        <v>60659</v>
      </c>
      <c r="T88" s="1" t="s">
        <v>73</v>
      </c>
      <c r="U88" s="1" t="s">
        <v>60660</v>
      </c>
      <c r="V88" s="1" t="s">
        <v>76</v>
      </c>
      <c r="W88" s="1" t="s">
        <v>73</v>
      </c>
      <c r="X88" s="1" t="s">
        <v>73</v>
      </c>
      <c r="Y88" s="1" t="s">
        <v>73</v>
      </c>
      <c r="Z88" s="1" t="s">
        <v>60655</v>
      </c>
      <c r="AA88" s="1" t="s">
        <v>60661</v>
      </c>
      <c r="AB88" s="1" t="s">
        <v>78</v>
      </c>
      <c r="AC88" s="1" t="s">
        <v>58368</v>
      </c>
      <c r="AD88" s="1" t="s">
        <v>164</v>
      </c>
      <c r="AE88" s="1" t="s">
        <v>73</v>
      </c>
      <c r="AF88" s="1" t="s">
        <v>73</v>
      </c>
      <c r="AG88" s="13" t="s">
        <v>73</v>
      </c>
      <c r="AH88" s="1" t="s">
        <v>73</v>
      </c>
      <c r="AI88" s="1" t="s">
        <v>165</v>
      </c>
      <c r="AJ88" s="1" t="s">
        <v>166</v>
      </c>
      <c r="AK88" s="1" t="s">
        <v>82</v>
      </c>
      <c r="AL88" s="1" t="s">
        <v>2760</v>
      </c>
      <c r="AM88" s="1" t="s">
        <v>1866</v>
      </c>
      <c r="AN88" s="1" t="s">
        <v>60661</v>
      </c>
      <c r="AO88" s="1" t="s">
        <v>82</v>
      </c>
      <c r="AP88" s="1" t="s">
        <v>93</v>
      </c>
      <c r="AQ88" s="1" t="s">
        <v>76</v>
      </c>
      <c r="AR88" s="1" t="s">
        <v>73</v>
      </c>
      <c r="AS88" s="1" t="s">
        <v>73</v>
      </c>
      <c r="AT88" s="1" t="s">
        <v>708</v>
      </c>
      <c r="AU88" s="1" t="s">
        <v>709</v>
      </c>
      <c r="AV88" s="1" t="s">
        <v>1038</v>
      </c>
      <c r="AW88" s="1" t="s">
        <v>1039</v>
      </c>
      <c r="AX88" s="1" t="s">
        <v>142</v>
      </c>
      <c r="AY88" s="1" t="s">
        <v>73</v>
      </c>
      <c r="AZ88" s="12">
        <v>20</v>
      </c>
      <c r="BA88" s="12">
        <v>36</v>
      </c>
      <c r="BB88" s="12">
        <v>2700</v>
      </c>
      <c r="BC88" s="1" t="s">
        <v>60662</v>
      </c>
      <c r="BD88" s="1" t="s">
        <v>60663</v>
      </c>
      <c r="BE88" s="1" t="s">
        <v>91</v>
      </c>
      <c r="BF88" s="1" t="s">
        <v>59672</v>
      </c>
      <c r="BG88" s="1" t="s">
        <v>93</v>
      </c>
      <c r="BH88" s="1" t="s">
        <v>93</v>
      </c>
      <c r="BI88" s="1" t="s">
        <v>76</v>
      </c>
      <c r="BJ88" s="1" t="s">
        <v>93</v>
      </c>
    </row>
    <row r="89" spans="1:62" hidden="1" x14ac:dyDescent="0.2">
      <c r="A89" s="12" t="s">
        <v>60640</v>
      </c>
      <c r="B89" s="1" t="s">
        <v>60649</v>
      </c>
      <c r="C89" s="1" t="s">
        <v>60</v>
      </c>
      <c r="D89" s="1" t="s">
        <v>60641</v>
      </c>
      <c r="E89" s="1" t="s">
        <v>60642</v>
      </c>
      <c r="F89" s="1" t="s">
        <v>60643</v>
      </c>
      <c r="G89" s="1" t="s">
        <v>1319</v>
      </c>
      <c r="H89" s="58" t="str">
        <f t="shared" si="14"/>
        <v>厦门</v>
      </c>
      <c r="I89" s="1" t="s">
        <v>3020</v>
      </c>
      <c r="J89" s="1" t="s">
        <v>2505</v>
      </c>
      <c r="K89" s="1" t="s">
        <v>129</v>
      </c>
      <c r="L89" s="1" t="s">
        <v>130</v>
      </c>
      <c r="M89" s="1" t="s">
        <v>60644</v>
      </c>
      <c r="N89" s="1" t="s">
        <v>60645</v>
      </c>
      <c r="O89" s="1" t="s">
        <v>70</v>
      </c>
      <c r="P89" s="1" t="s">
        <v>71</v>
      </c>
      <c r="Q89" s="1" t="s">
        <v>60646</v>
      </c>
      <c r="R89" s="1" t="s">
        <v>60647</v>
      </c>
      <c r="S89" s="1" t="s">
        <v>73</v>
      </c>
      <c r="T89" s="1" t="s">
        <v>73</v>
      </c>
      <c r="U89" s="1" t="s">
        <v>60648</v>
      </c>
      <c r="V89" s="1" t="s">
        <v>76</v>
      </c>
      <c r="W89" s="1" t="s">
        <v>73</v>
      </c>
      <c r="X89" s="1" t="s">
        <v>73</v>
      </c>
      <c r="Y89" s="1" t="s">
        <v>73</v>
      </c>
      <c r="Z89" s="1" t="s">
        <v>60644</v>
      </c>
      <c r="AA89" s="1" t="s">
        <v>73</v>
      </c>
      <c r="AB89" s="1" t="s">
        <v>78</v>
      </c>
      <c r="AC89" s="1" t="s">
        <v>60228</v>
      </c>
      <c r="AD89" s="1" t="s">
        <v>80</v>
      </c>
      <c r="AE89" s="1" t="s">
        <v>81</v>
      </c>
      <c r="AF89" s="1" t="s">
        <v>73</v>
      </c>
      <c r="AG89" s="13" t="s">
        <v>73</v>
      </c>
      <c r="AH89" s="1" t="s">
        <v>73</v>
      </c>
      <c r="AI89" s="1" t="s">
        <v>82</v>
      </c>
      <c r="AJ89" s="1" t="s">
        <v>82</v>
      </c>
      <c r="AK89" s="1" t="s">
        <v>82</v>
      </c>
      <c r="AL89" s="1" t="s">
        <v>1330</v>
      </c>
      <c r="AM89" s="1" t="s">
        <v>1331</v>
      </c>
      <c r="AN89" s="1" t="s">
        <v>73</v>
      </c>
      <c r="AO89" s="1" t="s">
        <v>73</v>
      </c>
      <c r="AP89" s="1" t="s">
        <v>93</v>
      </c>
      <c r="AQ89" s="1" t="s">
        <v>73</v>
      </c>
      <c r="AR89" s="1" t="s">
        <v>73</v>
      </c>
      <c r="AS89" s="1" t="s">
        <v>73</v>
      </c>
      <c r="AT89" s="1" t="s">
        <v>138</v>
      </c>
      <c r="AU89" s="1" t="s">
        <v>237</v>
      </c>
      <c r="AV89" s="1" t="s">
        <v>213</v>
      </c>
      <c r="AW89" s="1" t="s">
        <v>238</v>
      </c>
      <c r="AX89" s="1" t="s">
        <v>142</v>
      </c>
      <c r="AY89" s="1" t="s">
        <v>73</v>
      </c>
      <c r="AZ89" s="12">
        <v>2</v>
      </c>
      <c r="BA89" s="12">
        <v>0</v>
      </c>
      <c r="BB89" s="12">
        <v>31</v>
      </c>
      <c r="BC89" s="1" t="s">
        <v>60649</v>
      </c>
      <c r="BD89" s="1" t="s">
        <v>60650</v>
      </c>
      <c r="BE89" s="1" t="s">
        <v>195</v>
      </c>
      <c r="BF89" s="1" t="s">
        <v>73</v>
      </c>
      <c r="BG89" s="1" t="s">
        <v>93</v>
      </c>
      <c r="BH89" s="1" t="s">
        <v>93</v>
      </c>
      <c r="BI89" s="1" t="s">
        <v>76</v>
      </c>
      <c r="BJ89" s="1" t="s">
        <v>76</v>
      </c>
    </row>
    <row r="90" spans="1:62" x14ac:dyDescent="0.2">
      <c r="A90" s="12" t="s">
        <v>60623</v>
      </c>
      <c r="B90" s="1" t="s">
        <v>60637</v>
      </c>
      <c r="C90" s="1" t="s">
        <v>219</v>
      </c>
      <c r="D90" s="1" t="s">
        <v>60624</v>
      </c>
      <c r="E90" s="1" t="s">
        <v>60625</v>
      </c>
      <c r="F90" s="1" t="s">
        <v>60626</v>
      </c>
      <c r="G90" s="1" t="s">
        <v>1603</v>
      </c>
      <c r="H90" s="58" t="str">
        <f t="shared" ref="H90:H92" si="15">G90</f>
        <v>霞浦供电公司</v>
      </c>
      <c r="I90" s="1" t="s">
        <v>1923</v>
      </c>
      <c r="J90" s="1" t="s">
        <v>1924</v>
      </c>
      <c r="K90" s="1" t="s">
        <v>2883</v>
      </c>
      <c r="L90" s="1" t="s">
        <v>3041</v>
      </c>
      <c r="M90" s="1" t="s">
        <v>60627</v>
      </c>
      <c r="N90" s="1" t="s">
        <v>60628</v>
      </c>
      <c r="O90" s="1" t="s">
        <v>70</v>
      </c>
      <c r="P90" s="1" t="s">
        <v>71</v>
      </c>
      <c r="Q90" s="1" t="s">
        <v>60629</v>
      </c>
      <c r="R90" s="1" t="s">
        <v>60630</v>
      </c>
      <c r="S90" s="1" t="s">
        <v>60631</v>
      </c>
      <c r="T90" s="1" t="s">
        <v>60632</v>
      </c>
      <c r="U90" s="1" t="s">
        <v>60633</v>
      </c>
      <c r="V90" s="1" t="s">
        <v>76</v>
      </c>
      <c r="W90" s="1" t="s">
        <v>73</v>
      </c>
      <c r="X90" s="1" t="s">
        <v>73</v>
      </c>
      <c r="Y90" s="1" t="s">
        <v>73</v>
      </c>
      <c r="Z90" s="1" t="s">
        <v>60627</v>
      </c>
      <c r="AA90" s="1" t="s">
        <v>60634</v>
      </c>
      <c r="AB90" s="1" t="s">
        <v>78</v>
      </c>
      <c r="AC90" s="1" t="s">
        <v>60635</v>
      </c>
      <c r="AD90" s="1" t="s">
        <v>164</v>
      </c>
      <c r="AE90" s="1" t="s">
        <v>73</v>
      </c>
      <c r="AF90" s="1" t="s">
        <v>73</v>
      </c>
      <c r="AG90" s="13" t="s">
        <v>73</v>
      </c>
      <c r="AH90" s="1" t="s">
        <v>73</v>
      </c>
      <c r="AI90" s="1" t="s">
        <v>82</v>
      </c>
      <c r="AJ90" s="1" t="s">
        <v>82</v>
      </c>
      <c r="AK90" s="1" t="s">
        <v>82</v>
      </c>
      <c r="AL90" s="1" t="s">
        <v>60636</v>
      </c>
      <c r="AM90" s="1" t="s">
        <v>58567</v>
      </c>
      <c r="AN90" s="1" t="s">
        <v>60634</v>
      </c>
      <c r="AO90" s="1" t="s">
        <v>73</v>
      </c>
      <c r="AP90" s="1" t="s">
        <v>93</v>
      </c>
      <c r="AQ90" s="1" t="s">
        <v>76</v>
      </c>
      <c r="AR90" s="1" t="s">
        <v>76</v>
      </c>
      <c r="AS90" s="1" t="s">
        <v>73</v>
      </c>
      <c r="AT90" s="1" t="s">
        <v>138</v>
      </c>
      <c r="AU90" s="1" t="s">
        <v>331</v>
      </c>
      <c r="AV90" s="1" t="s">
        <v>2561</v>
      </c>
      <c r="AW90" s="1" t="s">
        <v>2562</v>
      </c>
      <c r="AX90" s="1" t="s">
        <v>142</v>
      </c>
      <c r="AY90" s="1" t="s">
        <v>60632</v>
      </c>
      <c r="AZ90" s="12">
        <v>3</v>
      </c>
      <c r="BA90" s="12">
        <v>0</v>
      </c>
      <c r="BB90" s="12">
        <v>108</v>
      </c>
      <c r="BC90" s="1" t="s">
        <v>60637</v>
      </c>
      <c r="BD90" s="1" t="s">
        <v>60638</v>
      </c>
      <c r="BE90" s="1" t="s">
        <v>91</v>
      </c>
      <c r="BF90" s="1" t="s">
        <v>60639</v>
      </c>
      <c r="BG90" s="1" t="s">
        <v>93</v>
      </c>
      <c r="BH90" s="1" t="s">
        <v>93</v>
      </c>
      <c r="BI90" s="1" t="s">
        <v>76</v>
      </c>
      <c r="BJ90" s="1" t="s">
        <v>93</v>
      </c>
    </row>
    <row r="91" spans="1:62" hidden="1" x14ac:dyDescent="0.2">
      <c r="A91" s="12" t="s">
        <v>60614</v>
      </c>
      <c r="B91" s="1" t="s">
        <v>8607</v>
      </c>
      <c r="C91" s="1" t="s">
        <v>219</v>
      </c>
      <c r="D91" s="1" t="s">
        <v>60615</v>
      </c>
      <c r="E91" s="1" t="s">
        <v>60616</v>
      </c>
      <c r="F91" s="1" t="s">
        <v>73</v>
      </c>
      <c r="G91" s="1" t="s">
        <v>830</v>
      </c>
      <c r="H91" s="58" t="str">
        <f t="shared" si="15"/>
        <v>古田供电公司</v>
      </c>
      <c r="I91" s="1" t="s">
        <v>4071</v>
      </c>
      <c r="J91" s="1" t="s">
        <v>4072</v>
      </c>
      <c r="K91" s="1" t="s">
        <v>129</v>
      </c>
      <c r="L91" s="1" t="s">
        <v>130</v>
      </c>
      <c r="M91" s="1" t="s">
        <v>60617</v>
      </c>
      <c r="N91" s="1" t="s">
        <v>60618</v>
      </c>
      <c r="O91" s="1" t="s">
        <v>293</v>
      </c>
      <c r="P91" s="1" t="s">
        <v>185</v>
      </c>
      <c r="Q91" s="1" t="s">
        <v>60619</v>
      </c>
      <c r="R91" s="1" t="s">
        <v>73</v>
      </c>
      <c r="S91" s="1" t="s">
        <v>60437</v>
      </c>
      <c r="T91" s="1" t="s">
        <v>60438</v>
      </c>
      <c r="U91" s="1" t="s">
        <v>60620</v>
      </c>
      <c r="V91" s="1" t="s">
        <v>76</v>
      </c>
      <c r="W91" s="1" t="s">
        <v>73</v>
      </c>
      <c r="X91" s="1" t="s">
        <v>73</v>
      </c>
      <c r="Y91" s="1" t="s">
        <v>73</v>
      </c>
      <c r="Z91" s="1" t="s">
        <v>60621</v>
      </c>
      <c r="AA91" s="1" t="s">
        <v>60618</v>
      </c>
      <c r="AB91" s="1" t="s">
        <v>78</v>
      </c>
      <c r="AC91" s="1" t="s">
        <v>60574</v>
      </c>
      <c r="AD91" s="1" t="s">
        <v>1022</v>
      </c>
      <c r="AE91" s="1" t="s">
        <v>3658</v>
      </c>
      <c r="AF91" s="1" t="s">
        <v>6480</v>
      </c>
      <c r="AG91" s="13" t="s">
        <v>73</v>
      </c>
      <c r="AH91" s="1" t="s">
        <v>73</v>
      </c>
      <c r="AI91" s="1" t="s">
        <v>82</v>
      </c>
      <c r="AJ91" s="1" t="s">
        <v>73</v>
      </c>
      <c r="AK91" s="1" t="s">
        <v>189</v>
      </c>
      <c r="AL91" s="1" t="s">
        <v>73</v>
      </c>
      <c r="AM91" s="1" t="s">
        <v>4072</v>
      </c>
      <c r="AN91" s="1" t="s">
        <v>60618</v>
      </c>
      <c r="AO91" s="1" t="s">
        <v>82</v>
      </c>
      <c r="AP91" s="1" t="s">
        <v>76</v>
      </c>
      <c r="AQ91" s="1" t="s">
        <v>76</v>
      </c>
      <c r="AR91" s="1" t="s">
        <v>76</v>
      </c>
      <c r="AS91" s="1" t="s">
        <v>73</v>
      </c>
      <c r="AT91" s="1" t="s">
        <v>138</v>
      </c>
      <c r="AU91" s="1" t="s">
        <v>586</v>
      </c>
      <c r="AV91" s="1" t="s">
        <v>192</v>
      </c>
      <c r="AW91" s="1" t="s">
        <v>3216</v>
      </c>
      <c r="AX91" s="1" t="s">
        <v>73</v>
      </c>
      <c r="AY91" s="1" t="s">
        <v>60438</v>
      </c>
      <c r="AZ91" s="12">
        <v>26</v>
      </c>
      <c r="BA91" s="12">
        <v>17</v>
      </c>
      <c r="BB91" s="12">
        <v>4093</v>
      </c>
      <c r="BC91" s="1" t="s">
        <v>8607</v>
      </c>
      <c r="BD91" s="1" t="s">
        <v>60441</v>
      </c>
      <c r="BE91" s="1" t="s">
        <v>91</v>
      </c>
      <c r="BF91" s="1" t="s">
        <v>60622</v>
      </c>
      <c r="BG91" s="1" t="s">
        <v>93</v>
      </c>
      <c r="BH91" s="1" t="s">
        <v>93</v>
      </c>
      <c r="BI91" s="1" t="s">
        <v>76</v>
      </c>
      <c r="BJ91" s="1" t="s">
        <v>93</v>
      </c>
    </row>
    <row r="92" spans="1:62" hidden="1" x14ac:dyDescent="0.2">
      <c r="A92" s="12" t="s">
        <v>60602</v>
      </c>
      <c r="B92" s="1" t="s">
        <v>60612</v>
      </c>
      <c r="C92" s="1" t="s">
        <v>96</v>
      </c>
      <c r="D92" s="1" t="s">
        <v>60603</v>
      </c>
      <c r="E92" s="1" t="s">
        <v>60604</v>
      </c>
      <c r="F92" s="1" t="s">
        <v>60605</v>
      </c>
      <c r="G92" s="1" t="s">
        <v>2531</v>
      </c>
      <c r="H92" s="58" t="str">
        <f t="shared" si="15"/>
        <v>延平供电公司</v>
      </c>
      <c r="I92" s="1" t="s">
        <v>3570</v>
      </c>
      <c r="J92" s="1" t="s">
        <v>3571</v>
      </c>
      <c r="K92" s="1" t="s">
        <v>413</v>
      </c>
      <c r="L92" s="1" t="s">
        <v>435</v>
      </c>
      <c r="M92" s="1" t="s">
        <v>60606</v>
      </c>
      <c r="N92" s="1" t="s">
        <v>60607</v>
      </c>
      <c r="O92" s="1" t="s">
        <v>156</v>
      </c>
      <c r="P92" s="1" t="s">
        <v>71</v>
      </c>
      <c r="Q92" s="1" t="s">
        <v>60608</v>
      </c>
      <c r="R92" s="1" t="s">
        <v>60609</v>
      </c>
      <c r="S92" s="1" t="s">
        <v>73</v>
      </c>
      <c r="T92" s="1" t="s">
        <v>73</v>
      </c>
      <c r="U92" s="1" t="s">
        <v>60610</v>
      </c>
      <c r="V92" s="1" t="s">
        <v>76</v>
      </c>
      <c r="W92" s="1" t="s">
        <v>73</v>
      </c>
      <c r="X92" s="1" t="s">
        <v>73</v>
      </c>
      <c r="Y92" s="1" t="s">
        <v>73</v>
      </c>
      <c r="Z92" s="1" t="s">
        <v>60611</v>
      </c>
      <c r="AA92" s="1" t="s">
        <v>73</v>
      </c>
      <c r="AB92" s="1" t="s">
        <v>78</v>
      </c>
      <c r="AC92" s="1" t="s">
        <v>59932</v>
      </c>
      <c r="AD92" s="1" t="s">
        <v>80</v>
      </c>
      <c r="AE92" s="1" t="s">
        <v>73</v>
      </c>
      <c r="AF92" s="1" t="s">
        <v>73</v>
      </c>
      <c r="AG92" s="13" t="s">
        <v>73</v>
      </c>
      <c r="AH92" s="1" t="s">
        <v>73</v>
      </c>
      <c r="AI92" s="1" t="s">
        <v>82</v>
      </c>
      <c r="AJ92" s="1" t="s">
        <v>82</v>
      </c>
      <c r="AK92" s="1" t="s">
        <v>82</v>
      </c>
      <c r="AL92" s="1" t="s">
        <v>27336</v>
      </c>
      <c r="AM92" s="1" t="s">
        <v>354</v>
      </c>
      <c r="AN92" s="1" t="s">
        <v>73</v>
      </c>
      <c r="AO92" s="1" t="s">
        <v>73</v>
      </c>
      <c r="AP92" s="1" t="s">
        <v>93</v>
      </c>
      <c r="AQ92" s="1" t="s">
        <v>73</v>
      </c>
      <c r="AR92" s="1" t="s">
        <v>73</v>
      </c>
      <c r="AS92" s="1" t="s">
        <v>73</v>
      </c>
      <c r="AT92" s="1" t="s">
        <v>138</v>
      </c>
      <c r="AU92" s="1" t="s">
        <v>191</v>
      </c>
      <c r="AV92" s="1" t="s">
        <v>192</v>
      </c>
      <c r="AW92" s="1" t="s">
        <v>193</v>
      </c>
      <c r="AX92" s="1" t="s">
        <v>447</v>
      </c>
      <c r="AY92" s="1" t="s">
        <v>73</v>
      </c>
      <c r="AZ92" s="12">
        <v>2</v>
      </c>
      <c r="BA92" s="12">
        <v>0</v>
      </c>
      <c r="BB92" s="12">
        <v>240</v>
      </c>
      <c r="BC92" s="1" t="s">
        <v>60612</v>
      </c>
      <c r="BD92" s="1" t="s">
        <v>60613</v>
      </c>
      <c r="BE92" s="1" t="s">
        <v>195</v>
      </c>
      <c r="BF92" s="1" t="s">
        <v>73</v>
      </c>
      <c r="BG92" s="1" t="s">
        <v>93</v>
      </c>
      <c r="BH92" s="1" t="s">
        <v>93</v>
      </c>
      <c r="BI92" s="1" t="s">
        <v>76</v>
      </c>
      <c r="BJ92" s="1" t="s">
        <v>76</v>
      </c>
    </row>
    <row r="93" spans="1:62" hidden="1" x14ac:dyDescent="0.2">
      <c r="A93" s="12" t="s">
        <v>60589</v>
      </c>
      <c r="B93" s="1" t="s">
        <v>60599</v>
      </c>
      <c r="C93" s="1" t="s">
        <v>60</v>
      </c>
      <c r="D93" s="1" t="s">
        <v>60590</v>
      </c>
      <c r="E93" s="1" t="s">
        <v>60591</v>
      </c>
      <c r="F93" s="1" t="s">
        <v>60592</v>
      </c>
      <c r="G93" s="1" t="s">
        <v>64</v>
      </c>
      <c r="H93" s="58" t="str">
        <f t="shared" ref="H93:H94" si="16">C93</f>
        <v>厦门</v>
      </c>
      <c r="I93" s="1" t="s">
        <v>7934</v>
      </c>
      <c r="J93" s="1" t="s">
        <v>38044</v>
      </c>
      <c r="K93" s="1" t="s">
        <v>129</v>
      </c>
      <c r="L93" s="1" t="s">
        <v>130</v>
      </c>
      <c r="M93" s="1" t="s">
        <v>60593</v>
      </c>
      <c r="N93" s="1" t="s">
        <v>60594</v>
      </c>
      <c r="O93" s="1" t="s">
        <v>70</v>
      </c>
      <c r="P93" s="1" t="s">
        <v>106</v>
      </c>
      <c r="Q93" s="1" t="s">
        <v>60595</v>
      </c>
      <c r="R93" s="1" t="s">
        <v>60596</v>
      </c>
      <c r="S93" s="1" t="s">
        <v>60597</v>
      </c>
      <c r="T93" s="1" t="s">
        <v>73</v>
      </c>
      <c r="U93" s="1" t="s">
        <v>60598</v>
      </c>
      <c r="V93" s="1" t="s">
        <v>76</v>
      </c>
      <c r="W93" s="1" t="s">
        <v>73</v>
      </c>
      <c r="X93" s="1" t="s">
        <v>73</v>
      </c>
      <c r="Y93" s="1" t="s">
        <v>73</v>
      </c>
      <c r="Z93" s="1" t="s">
        <v>60593</v>
      </c>
      <c r="AA93" s="1" t="s">
        <v>60523</v>
      </c>
      <c r="AB93" s="1" t="s">
        <v>78</v>
      </c>
      <c r="AC93" s="1" t="s">
        <v>60541</v>
      </c>
      <c r="AD93" s="1" t="s">
        <v>80</v>
      </c>
      <c r="AE93" s="1" t="s">
        <v>81</v>
      </c>
      <c r="AF93" s="1" t="s">
        <v>73</v>
      </c>
      <c r="AG93" s="13" t="s">
        <v>73</v>
      </c>
      <c r="AH93" s="1" t="s">
        <v>73</v>
      </c>
      <c r="AI93" s="1" t="s">
        <v>402</v>
      </c>
      <c r="AJ93" s="1" t="s">
        <v>529</v>
      </c>
      <c r="AK93" s="1" t="s">
        <v>82</v>
      </c>
      <c r="AL93" s="1" t="s">
        <v>83</v>
      </c>
      <c r="AM93" s="1" t="s">
        <v>84</v>
      </c>
      <c r="AN93" s="1" t="s">
        <v>60523</v>
      </c>
      <c r="AO93" s="1" t="s">
        <v>73</v>
      </c>
      <c r="AP93" s="1" t="s">
        <v>93</v>
      </c>
      <c r="AQ93" s="1" t="s">
        <v>76</v>
      </c>
      <c r="AR93" s="1" t="s">
        <v>76</v>
      </c>
      <c r="AS93" s="1" t="s">
        <v>73</v>
      </c>
      <c r="AT93" s="1" t="s">
        <v>138</v>
      </c>
      <c r="AU93" s="1" t="s">
        <v>2631</v>
      </c>
      <c r="AV93" s="1" t="s">
        <v>2632</v>
      </c>
      <c r="AW93" s="1" t="s">
        <v>2633</v>
      </c>
      <c r="AX93" s="1" t="s">
        <v>447</v>
      </c>
      <c r="AY93" s="1" t="s">
        <v>73</v>
      </c>
      <c r="AZ93" s="12">
        <v>3</v>
      </c>
      <c r="BA93" s="12">
        <v>0</v>
      </c>
      <c r="BB93" s="12">
        <v>259</v>
      </c>
      <c r="BC93" s="1" t="s">
        <v>60599</v>
      </c>
      <c r="BD93" s="1" t="s">
        <v>60600</v>
      </c>
      <c r="BE93" s="1" t="s">
        <v>91</v>
      </c>
      <c r="BF93" s="1" t="s">
        <v>60601</v>
      </c>
      <c r="BG93" s="1" t="s">
        <v>93</v>
      </c>
      <c r="BH93" s="1" t="s">
        <v>93</v>
      </c>
      <c r="BI93" s="1" t="s">
        <v>76</v>
      </c>
      <c r="BJ93" s="1" t="s">
        <v>93</v>
      </c>
    </row>
    <row r="94" spans="1:62" x14ac:dyDescent="0.2">
      <c r="A94" s="12" t="s">
        <v>60575</v>
      </c>
      <c r="B94" s="1" t="s">
        <v>11507</v>
      </c>
      <c r="C94" s="1" t="s">
        <v>174</v>
      </c>
      <c r="D94" s="1" t="s">
        <v>60576</v>
      </c>
      <c r="E94" s="1" t="s">
        <v>60577</v>
      </c>
      <c r="F94" s="1" t="s">
        <v>60578</v>
      </c>
      <c r="G94" s="1" t="s">
        <v>1845</v>
      </c>
      <c r="H94" s="58" t="str">
        <f t="shared" si="16"/>
        <v>泉州</v>
      </c>
      <c r="I94" s="1" t="s">
        <v>2012</v>
      </c>
      <c r="J94" s="1" t="s">
        <v>2013</v>
      </c>
      <c r="K94" s="1" t="s">
        <v>2883</v>
      </c>
      <c r="L94" s="1" t="s">
        <v>3041</v>
      </c>
      <c r="M94" s="1" t="s">
        <v>60579</v>
      </c>
      <c r="N94" s="1" t="s">
        <v>60580</v>
      </c>
      <c r="O94" s="1" t="s">
        <v>70</v>
      </c>
      <c r="P94" s="1" t="s">
        <v>106</v>
      </c>
      <c r="Q94" s="1" t="s">
        <v>60581</v>
      </c>
      <c r="R94" s="1" t="s">
        <v>60582</v>
      </c>
      <c r="S94" s="1" t="s">
        <v>60583</v>
      </c>
      <c r="T94" s="1" t="s">
        <v>60584</v>
      </c>
      <c r="U94" s="1" t="s">
        <v>60585</v>
      </c>
      <c r="V94" s="1" t="s">
        <v>76</v>
      </c>
      <c r="W94" s="1" t="s">
        <v>73</v>
      </c>
      <c r="X94" s="1" t="s">
        <v>73</v>
      </c>
      <c r="Y94" s="1" t="s">
        <v>73</v>
      </c>
      <c r="Z94" s="1" t="s">
        <v>60586</v>
      </c>
      <c r="AA94" s="1" t="s">
        <v>60587</v>
      </c>
      <c r="AB94" s="1" t="s">
        <v>78</v>
      </c>
      <c r="AC94" s="1" t="s">
        <v>60574</v>
      </c>
      <c r="AD94" s="1" t="s">
        <v>80</v>
      </c>
      <c r="AE94" s="1" t="s">
        <v>73</v>
      </c>
      <c r="AF94" s="1" t="s">
        <v>73</v>
      </c>
      <c r="AG94" s="13" t="s">
        <v>73</v>
      </c>
      <c r="AH94" s="1" t="s">
        <v>73</v>
      </c>
      <c r="AI94" s="1" t="s">
        <v>465</v>
      </c>
      <c r="AJ94" s="1" t="s">
        <v>82</v>
      </c>
      <c r="AK94" s="1" t="s">
        <v>82</v>
      </c>
      <c r="AL94" s="1" t="s">
        <v>11521</v>
      </c>
      <c r="AM94" s="1" t="s">
        <v>2013</v>
      </c>
      <c r="AN94" s="1" t="s">
        <v>60587</v>
      </c>
      <c r="AO94" s="1" t="s">
        <v>73</v>
      </c>
      <c r="AP94" s="1" t="s">
        <v>93</v>
      </c>
      <c r="AQ94" s="1" t="s">
        <v>76</v>
      </c>
      <c r="AR94" s="1" t="s">
        <v>73</v>
      </c>
      <c r="AS94" s="1" t="s">
        <v>73</v>
      </c>
      <c r="AT94" s="1" t="s">
        <v>138</v>
      </c>
      <c r="AU94" s="1" t="s">
        <v>509</v>
      </c>
      <c r="AV94" s="1" t="s">
        <v>1669</v>
      </c>
      <c r="AW94" s="1" t="s">
        <v>1670</v>
      </c>
      <c r="AX94" s="1" t="s">
        <v>2654</v>
      </c>
      <c r="AY94" s="1" t="s">
        <v>60584</v>
      </c>
      <c r="AZ94" s="12">
        <v>39</v>
      </c>
      <c r="BA94" s="12">
        <v>16</v>
      </c>
      <c r="BB94" s="12">
        <v>4705</v>
      </c>
      <c r="BC94" s="1" t="s">
        <v>11507</v>
      </c>
      <c r="BD94" s="1" t="s">
        <v>11522</v>
      </c>
      <c r="BE94" s="1" t="s">
        <v>91</v>
      </c>
      <c r="BF94" s="1" t="s">
        <v>60588</v>
      </c>
      <c r="BG94" s="1" t="s">
        <v>93</v>
      </c>
      <c r="BH94" s="1" t="s">
        <v>93</v>
      </c>
      <c r="BI94" s="1" t="s">
        <v>76</v>
      </c>
      <c r="BJ94" s="1" t="s">
        <v>93</v>
      </c>
    </row>
    <row r="95" spans="1:62" hidden="1" x14ac:dyDescent="0.2">
      <c r="A95" s="12" t="s">
        <v>60565</v>
      </c>
      <c r="B95" s="1" t="s">
        <v>2549</v>
      </c>
      <c r="C95" s="1" t="s">
        <v>219</v>
      </c>
      <c r="D95" s="1" t="s">
        <v>60566</v>
      </c>
      <c r="E95" s="1" t="s">
        <v>60567</v>
      </c>
      <c r="F95" s="1" t="s">
        <v>60568</v>
      </c>
      <c r="G95" s="1" t="s">
        <v>223</v>
      </c>
      <c r="H95" s="58" t="str">
        <f t="shared" ref="H95:H107" si="17">G95</f>
        <v>屏南供电公司</v>
      </c>
      <c r="I95" s="1" t="s">
        <v>2550</v>
      </c>
      <c r="J95" s="1" t="s">
        <v>2551</v>
      </c>
      <c r="K95" s="1" t="s">
        <v>73</v>
      </c>
      <c r="L95" s="1" t="s">
        <v>73</v>
      </c>
      <c r="M95" s="1" t="s">
        <v>60569</v>
      </c>
      <c r="N95" s="1" t="s">
        <v>60570</v>
      </c>
      <c r="O95" s="1" t="s">
        <v>293</v>
      </c>
      <c r="P95" s="1" t="s">
        <v>185</v>
      </c>
      <c r="Q95" s="1" t="s">
        <v>60571</v>
      </c>
      <c r="R95" s="1" t="s">
        <v>60572</v>
      </c>
      <c r="S95" s="1" t="s">
        <v>73</v>
      </c>
      <c r="T95" s="1" t="s">
        <v>73</v>
      </c>
      <c r="U95" s="1" t="s">
        <v>60573</v>
      </c>
      <c r="V95" s="1" t="s">
        <v>76</v>
      </c>
      <c r="W95" s="1" t="s">
        <v>73</v>
      </c>
      <c r="X95" s="1" t="s">
        <v>73</v>
      </c>
      <c r="Y95" s="1" t="s">
        <v>73</v>
      </c>
      <c r="Z95" s="1" t="s">
        <v>60569</v>
      </c>
      <c r="AA95" s="1" t="s">
        <v>73</v>
      </c>
      <c r="AB95" s="1" t="s">
        <v>78</v>
      </c>
      <c r="AC95" s="1" t="s">
        <v>60574</v>
      </c>
      <c r="AD95" s="1" t="s">
        <v>80</v>
      </c>
      <c r="AE95" s="1" t="s">
        <v>73</v>
      </c>
      <c r="AF95" s="1" t="s">
        <v>73</v>
      </c>
      <c r="AG95" s="13" t="s">
        <v>73</v>
      </c>
      <c r="AH95" s="1" t="s">
        <v>73</v>
      </c>
      <c r="AI95" s="1" t="s">
        <v>82</v>
      </c>
      <c r="AJ95" s="1" t="s">
        <v>82</v>
      </c>
      <c r="AK95" s="1" t="s">
        <v>1808</v>
      </c>
      <c r="AL95" s="1" t="s">
        <v>73</v>
      </c>
      <c r="AM95" s="1" t="s">
        <v>73</v>
      </c>
      <c r="AN95" s="1" t="s">
        <v>73</v>
      </c>
      <c r="AO95" s="1" t="s">
        <v>73</v>
      </c>
      <c r="AP95" s="1" t="s">
        <v>93</v>
      </c>
      <c r="AQ95" s="1" t="s">
        <v>73</v>
      </c>
      <c r="AR95" s="1" t="s">
        <v>73</v>
      </c>
      <c r="AS95" s="1" t="s">
        <v>73</v>
      </c>
      <c r="AT95" s="1" t="s">
        <v>73</v>
      </c>
      <c r="AU95" s="1" t="s">
        <v>73</v>
      </c>
      <c r="AV95" s="1" t="s">
        <v>73</v>
      </c>
      <c r="AW95" s="1" t="s">
        <v>73</v>
      </c>
      <c r="AX95" s="1" t="s">
        <v>425</v>
      </c>
      <c r="AY95" s="1" t="s">
        <v>73</v>
      </c>
      <c r="AZ95" s="12">
        <v>10</v>
      </c>
      <c r="BA95" s="12">
        <v>18</v>
      </c>
      <c r="BB95" s="12">
        <v>856</v>
      </c>
      <c r="BC95" s="1" t="s">
        <v>2549</v>
      </c>
      <c r="BD95" s="1" t="s">
        <v>2553</v>
      </c>
      <c r="BE95" s="1" t="s">
        <v>195</v>
      </c>
      <c r="BF95" s="1" t="s">
        <v>73</v>
      </c>
      <c r="BG95" s="1" t="s">
        <v>93</v>
      </c>
      <c r="BH95" s="1" t="s">
        <v>93</v>
      </c>
      <c r="BI95" s="1" t="s">
        <v>76</v>
      </c>
      <c r="BJ95" s="1" t="s">
        <v>76</v>
      </c>
    </row>
    <row r="96" spans="1:62" hidden="1" x14ac:dyDescent="0.2">
      <c r="A96" s="12" t="s">
        <v>60556</v>
      </c>
      <c r="B96" s="1" t="s">
        <v>73</v>
      </c>
      <c r="C96" s="1" t="s">
        <v>243</v>
      </c>
      <c r="D96" s="1" t="s">
        <v>60557</v>
      </c>
      <c r="E96" s="1" t="s">
        <v>60558</v>
      </c>
      <c r="F96" s="1" t="s">
        <v>73</v>
      </c>
      <c r="G96" s="1" t="s">
        <v>2692</v>
      </c>
      <c r="H96" s="58" t="str">
        <f t="shared" si="17"/>
        <v>平潭供电有限公司</v>
      </c>
      <c r="I96" s="1" t="s">
        <v>73</v>
      </c>
      <c r="J96" s="1" t="s">
        <v>73</v>
      </c>
      <c r="K96" s="1" t="s">
        <v>129</v>
      </c>
      <c r="L96" s="1" t="s">
        <v>130</v>
      </c>
      <c r="M96" s="1" t="s">
        <v>60559</v>
      </c>
      <c r="N96" s="1" t="s">
        <v>60560</v>
      </c>
      <c r="O96" s="1" t="s">
        <v>156</v>
      </c>
      <c r="P96" s="1" t="s">
        <v>185</v>
      </c>
      <c r="Q96" s="1" t="s">
        <v>60561</v>
      </c>
      <c r="R96" s="1" t="s">
        <v>60562</v>
      </c>
      <c r="S96" s="1" t="s">
        <v>60563</v>
      </c>
      <c r="T96" s="1" t="s">
        <v>60031</v>
      </c>
      <c r="U96" s="1" t="s">
        <v>60564</v>
      </c>
      <c r="V96" s="1" t="s">
        <v>76</v>
      </c>
      <c r="W96" s="1" t="s">
        <v>73</v>
      </c>
      <c r="X96" s="1" t="s">
        <v>73</v>
      </c>
      <c r="Y96" s="1" t="s">
        <v>73</v>
      </c>
      <c r="Z96" s="1" t="s">
        <v>59907</v>
      </c>
      <c r="AA96" s="1" t="s">
        <v>60541</v>
      </c>
      <c r="AB96" s="1" t="s">
        <v>78</v>
      </c>
      <c r="AC96" s="1" t="s">
        <v>60528</v>
      </c>
      <c r="AD96" s="1" t="s">
        <v>164</v>
      </c>
      <c r="AE96" s="1" t="s">
        <v>73</v>
      </c>
      <c r="AF96" s="1" t="s">
        <v>73</v>
      </c>
      <c r="AG96" s="13" t="s">
        <v>73</v>
      </c>
      <c r="AH96" s="1" t="s">
        <v>73</v>
      </c>
      <c r="AI96" s="1" t="s">
        <v>82</v>
      </c>
      <c r="AJ96" s="1" t="s">
        <v>82</v>
      </c>
      <c r="AK96" s="1" t="s">
        <v>189</v>
      </c>
      <c r="AL96" s="1" t="s">
        <v>18740</v>
      </c>
      <c r="AM96" s="1" t="s">
        <v>33888</v>
      </c>
      <c r="AN96" s="1" t="s">
        <v>60541</v>
      </c>
      <c r="AO96" s="1" t="s">
        <v>82</v>
      </c>
      <c r="AP96" s="1" t="s">
        <v>93</v>
      </c>
      <c r="AQ96" s="1" t="s">
        <v>76</v>
      </c>
      <c r="AR96" s="1" t="s">
        <v>76</v>
      </c>
      <c r="AS96" s="1" t="s">
        <v>73</v>
      </c>
      <c r="AT96" s="1" t="s">
        <v>138</v>
      </c>
      <c r="AU96" s="1" t="s">
        <v>1158</v>
      </c>
      <c r="AV96" s="1" t="s">
        <v>880</v>
      </c>
      <c r="AW96" s="1" t="s">
        <v>1159</v>
      </c>
      <c r="AX96" s="1" t="s">
        <v>73</v>
      </c>
      <c r="AY96" s="1" t="s">
        <v>60031</v>
      </c>
      <c r="AZ96" s="12">
        <v>11</v>
      </c>
      <c r="BA96" s="12">
        <v>5</v>
      </c>
      <c r="BB96" s="12">
        <v>1642</v>
      </c>
      <c r="BC96" s="1" t="s">
        <v>73</v>
      </c>
      <c r="BD96" s="1" t="s">
        <v>73</v>
      </c>
      <c r="BE96" s="1" t="s">
        <v>91</v>
      </c>
      <c r="BF96" s="1" t="s">
        <v>73</v>
      </c>
      <c r="BG96" s="1" t="s">
        <v>93</v>
      </c>
      <c r="BH96" s="1" t="s">
        <v>93</v>
      </c>
      <c r="BI96" s="1" t="s">
        <v>76</v>
      </c>
      <c r="BJ96" s="1" t="s">
        <v>93</v>
      </c>
    </row>
    <row r="97" spans="1:62" hidden="1" x14ac:dyDescent="0.2">
      <c r="A97" s="12" t="s">
        <v>60544</v>
      </c>
      <c r="B97" s="1" t="s">
        <v>2280</v>
      </c>
      <c r="C97" s="1" t="s">
        <v>174</v>
      </c>
      <c r="D97" s="1" t="s">
        <v>60545</v>
      </c>
      <c r="E97" s="1" t="s">
        <v>60546</v>
      </c>
      <c r="F97" s="1" t="s">
        <v>60547</v>
      </c>
      <c r="G97" s="1" t="s">
        <v>1903</v>
      </c>
      <c r="H97" s="58" t="str">
        <f t="shared" si="17"/>
        <v>德化县供电公司</v>
      </c>
      <c r="I97" s="1" t="s">
        <v>4952</v>
      </c>
      <c r="J97" s="1" t="s">
        <v>4953</v>
      </c>
      <c r="K97" s="1" t="s">
        <v>966</v>
      </c>
      <c r="L97" s="1" t="s">
        <v>967</v>
      </c>
      <c r="M97" s="1" t="s">
        <v>60548</v>
      </c>
      <c r="N97" s="1" t="s">
        <v>60549</v>
      </c>
      <c r="O97" s="1" t="s">
        <v>70</v>
      </c>
      <c r="P97" s="1" t="s">
        <v>106</v>
      </c>
      <c r="Q97" s="1" t="s">
        <v>60550</v>
      </c>
      <c r="R97" s="1" t="s">
        <v>60551</v>
      </c>
      <c r="S97" s="1" t="s">
        <v>60552</v>
      </c>
      <c r="T97" s="1" t="s">
        <v>73</v>
      </c>
      <c r="U97" s="1" t="s">
        <v>60553</v>
      </c>
      <c r="V97" s="1" t="s">
        <v>76</v>
      </c>
      <c r="W97" s="1" t="s">
        <v>73</v>
      </c>
      <c r="X97" s="1" t="s">
        <v>73</v>
      </c>
      <c r="Y97" s="1" t="s">
        <v>73</v>
      </c>
      <c r="Z97" s="1" t="s">
        <v>60554</v>
      </c>
      <c r="AA97" s="1" t="s">
        <v>73</v>
      </c>
      <c r="AB97" s="1" t="s">
        <v>78</v>
      </c>
      <c r="AC97" s="1" t="s">
        <v>60541</v>
      </c>
      <c r="AD97" s="1" t="s">
        <v>80</v>
      </c>
      <c r="AE97" s="1" t="s">
        <v>73</v>
      </c>
      <c r="AF97" s="1" t="s">
        <v>73</v>
      </c>
      <c r="AG97" s="13" t="s">
        <v>73</v>
      </c>
      <c r="AH97" s="1" t="s">
        <v>73</v>
      </c>
      <c r="AI97" s="1" t="s">
        <v>82</v>
      </c>
      <c r="AJ97" s="1" t="s">
        <v>82</v>
      </c>
      <c r="AK97" s="1" t="s">
        <v>82</v>
      </c>
      <c r="AL97" s="1" t="s">
        <v>73</v>
      </c>
      <c r="AM97" s="1" t="s">
        <v>73</v>
      </c>
      <c r="AN97" s="1" t="s">
        <v>73</v>
      </c>
      <c r="AO97" s="1" t="s">
        <v>73</v>
      </c>
      <c r="AP97" s="1" t="s">
        <v>93</v>
      </c>
      <c r="AQ97" s="1" t="s">
        <v>73</v>
      </c>
      <c r="AR97" s="1" t="s">
        <v>73</v>
      </c>
      <c r="AS97" s="1" t="s">
        <v>73</v>
      </c>
      <c r="AT97" s="1" t="s">
        <v>138</v>
      </c>
      <c r="AU97" s="1" t="s">
        <v>2631</v>
      </c>
      <c r="AV97" s="1" t="s">
        <v>2632</v>
      </c>
      <c r="AW97" s="1" t="s">
        <v>2633</v>
      </c>
      <c r="AX97" s="1" t="s">
        <v>89</v>
      </c>
      <c r="AY97" s="1" t="s">
        <v>73</v>
      </c>
      <c r="AZ97" s="12">
        <v>2</v>
      </c>
      <c r="BA97" s="12">
        <v>0</v>
      </c>
      <c r="BB97" s="12">
        <v>96</v>
      </c>
      <c r="BC97" s="1" t="s">
        <v>2280</v>
      </c>
      <c r="BD97" s="1" t="s">
        <v>3660</v>
      </c>
      <c r="BE97" s="1" t="s">
        <v>91</v>
      </c>
      <c r="BF97" s="1" t="s">
        <v>60555</v>
      </c>
      <c r="BG97" s="1" t="s">
        <v>93</v>
      </c>
      <c r="BH97" s="1" t="s">
        <v>93</v>
      </c>
      <c r="BI97" s="1" t="s">
        <v>76</v>
      </c>
      <c r="BJ97" s="1" t="s">
        <v>93</v>
      </c>
    </row>
    <row r="98" spans="1:62" x14ac:dyDescent="0.2">
      <c r="A98" s="12" t="s">
        <v>60532</v>
      </c>
      <c r="B98" s="1" t="s">
        <v>60542</v>
      </c>
      <c r="C98" s="1" t="s">
        <v>265</v>
      </c>
      <c r="D98" s="1" t="s">
        <v>60533</v>
      </c>
      <c r="E98" s="1" t="s">
        <v>60534</v>
      </c>
      <c r="F98" s="1" t="s">
        <v>60535</v>
      </c>
      <c r="G98" s="1" t="s">
        <v>704</v>
      </c>
      <c r="H98" s="58" t="str">
        <f t="shared" si="17"/>
        <v>国网尤溪县供电公司</v>
      </c>
      <c r="I98" s="1" t="s">
        <v>705</v>
      </c>
      <c r="J98" s="1" t="s">
        <v>706</v>
      </c>
      <c r="K98" s="1" t="s">
        <v>2883</v>
      </c>
      <c r="L98" s="1" t="s">
        <v>3041</v>
      </c>
      <c r="M98" s="1" t="s">
        <v>60536</v>
      </c>
      <c r="N98" s="1" t="s">
        <v>60537</v>
      </c>
      <c r="O98" s="1" t="s">
        <v>293</v>
      </c>
      <c r="P98" s="1" t="s">
        <v>185</v>
      </c>
      <c r="Q98" s="1" t="s">
        <v>60538</v>
      </c>
      <c r="R98" s="1" t="s">
        <v>60539</v>
      </c>
      <c r="S98" s="1" t="s">
        <v>73</v>
      </c>
      <c r="T98" s="1" t="s">
        <v>73</v>
      </c>
      <c r="U98" s="1" t="s">
        <v>60540</v>
      </c>
      <c r="V98" s="1" t="s">
        <v>76</v>
      </c>
      <c r="W98" s="1" t="s">
        <v>73</v>
      </c>
      <c r="X98" s="1" t="s">
        <v>73</v>
      </c>
      <c r="Y98" s="1" t="s">
        <v>73</v>
      </c>
      <c r="Z98" s="1" t="s">
        <v>60536</v>
      </c>
      <c r="AA98" s="1" t="s">
        <v>73</v>
      </c>
      <c r="AB98" s="1" t="s">
        <v>78</v>
      </c>
      <c r="AC98" s="1" t="s">
        <v>60541</v>
      </c>
      <c r="AD98" s="1" t="s">
        <v>164</v>
      </c>
      <c r="AE98" s="1" t="s">
        <v>73</v>
      </c>
      <c r="AF98" s="1" t="s">
        <v>73</v>
      </c>
      <c r="AG98" s="13" t="s">
        <v>73</v>
      </c>
      <c r="AH98" s="1" t="s">
        <v>73</v>
      </c>
      <c r="AI98" s="1" t="s">
        <v>82</v>
      </c>
      <c r="AJ98" s="1" t="s">
        <v>82</v>
      </c>
      <c r="AK98" s="1" t="s">
        <v>1808</v>
      </c>
      <c r="AL98" s="1" t="s">
        <v>3630</v>
      </c>
      <c r="AM98" s="1" t="s">
        <v>704</v>
      </c>
      <c r="AN98" s="1" t="s">
        <v>73</v>
      </c>
      <c r="AO98" s="1" t="s">
        <v>73</v>
      </c>
      <c r="AP98" s="1" t="s">
        <v>93</v>
      </c>
      <c r="AQ98" s="1" t="s">
        <v>73</v>
      </c>
      <c r="AR98" s="1" t="s">
        <v>73</v>
      </c>
      <c r="AS98" s="1" t="s">
        <v>73</v>
      </c>
      <c r="AT98" s="1" t="s">
        <v>138</v>
      </c>
      <c r="AU98" s="1" t="s">
        <v>191</v>
      </c>
      <c r="AV98" s="1" t="s">
        <v>213</v>
      </c>
      <c r="AW98" s="1" t="s">
        <v>214</v>
      </c>
      <c r="AX98" s="1" t="s">
        <v>425</v>
      </c>
      <c r="AY98" s="1" t="s">
        <v>73</v>
      </c>
      <c r="AZ98" s="12">
        <v>3</v>
      </c>
      <c r="BA98" s="12">
        <v>4</v>
      </c>
      <c r="BB98" s="12">
        <v>135</v>
      </c>
      <c r="BC98" s="1" t="s">
        <v>60542</v>
      </c>
      <c r="BD98" s="1" t="s">
        <v>60543</v>
      </c>
      <c r="BE98" s="1" t="s">
        <v>195</v>
      </c>
      <c r="BF98" s="1" t="s">
        <v>73</v>
      </c>
      <c r="BG98" s="1" t="s">
        <v>93</v>
      </c>
      <c r="BH98" s="1" t="s">
        <v>93</v>
      </c>
      <c r="BI98" s="1" t="s">
        <v>76</v>
      </c>
      <c r="BJ98" s="1" t="s">
        <v>76</v>
      </c>
    </row>
    <row r="99" spans="1:62" hidden="1" x14ac:dyDescent="0.2">
      <c r="A99" s="12" t="s">
        <v>60518</v>
      </c>
      <c r="B99" s="1" t="s">
        <v>60529</v>
      </c>
      <c r="C99" s="1" t="s">
        <v>359</v>
      </c>
      <c r="D99" s="1" t="s">
        <v>60519</v>
      </c>
      <c r="E99" s="1" t="s">
        <v>60520</v>
      </c>
      <c r="F99" s="1" t="s">
        <v>60521</v>
      </c>
      <c r="G99" s="1" t="s">
        <v>4474</v>
      </c>
      <c r="H99" s="58" t="str">
        <f t="shared" si="17"/>
        <v>云霄供电有限公司</v>
      </c>
      <c r="I99" s="1" t="s">
        <v>5410</v>
      </c>
      <c r="J99" s="1" t="s">
        <v>5411</v>
      </c>
      <c r="K99" s="1" t="s">
        <v>250</v>
      </c>
      <c r="L99" s="1" t="s">
        <v>250</v>
      </c>
      <c r="M99" s="1" t="s">
        <v>60522</v>
      </c>
      <c r="N99" s="1" t="s">
        <v>60523</v>
      </c>
      <c r="O99" s="1" t="s">
        <v>293</v>
      </c>
      <c r="P99" s="1" t="s">
        <v>106</v>
      </c>
      <c r="Q99" s="1" t="s">
        <v>60524</v>
      </c>
      <c r="R99" s="1" t="s">
        <v>60525</v>
      </c>
      <c r="S99" s="1" t="s">
        <v>250</v>
      </c>
      <c r="T99" s="1" t="s">
        <v>73</v>
      </c>
      <c r="U99" s="1" t="s">
        <v>60526</v>
      </c>
      <c r="V99" s="1" t="s">
        <v>76</v>
      </c>
      <c r="W99" s="1" t="s">
        <v>73</v>
      </c>
      <c r="X99" s="1" t="s">
        <v>73</v>
      </c>
      <c r="Y99" s="1" t="s">
        <v>73</v>
      </c>
      <c r="Z99" s="1" t="s">
        <v>60522</v>
      </c>
      <c r="AA99" s="1" t="s">
        <v>60527</v>
      </c>
      <c r="AB99" s="1" t="s">
        <v>78</v>
      </c>
      <c r="AC99" s="1" t="s">
        <v>60528</v>
      </c>
      <c r="AD99" s="1" t="s">
        <v>80</v>
      </c>
      <c r="AE99" s="1" t="s">
        <v>73</v>
      </c>
      <c r="AF99" s="1" t="s">
        <v>73</v>
      </c>
      <c r="AG99" s="13" t="s">
        <v>73</v>
      </c>
      <c r="AH99" s="1" t="s">
        <v>73</v>
      </c>
      <c r="AI99" s="1" t="s">
        <v>82</v>
      </c>
      <c r="AJ99" s="1" t="s">
        <v>82</v>
      </c>
      <c r="AK99" s="1" t="s">
        <v>82</v>
      </c>
      <c r="AL99" s="1" t="s">
        <v>4477</v>
      </c>
      <c r="AM99" s="1" t="s">
        <v>354</v>
      </c>
      <c r="AN99" s="1" t="s">
        <v>60527</v>
      </c>
      <c r="AO99" s="1" t="s">
        <v>73</v>
      </c>
      <c r="AP99" s="1" t="s">
        <v>93</v>
      </c>
      <c r="AQ99" s="1" t="s">
        <v>76</v>
      </c>
      <c r="AR99" s="1" t="s">
        <v>76</v>
      </c>
      <c r="AS99" s="1" t="s">
        <v>73</v>
      </c>
      <c r="AT99" s="1" t="s">
        <v>299</v>
      </c>
      <c r="AU99" s="1" t="s">
        <v>299</v>
      </c>
      <c r="AV99" s="1" t="s">
        <v>299</v>
      </c>
      <c r="AW99" s="1" t="s">
        <v>300</v>
      </c>
      <c r="AX99" s="1" t="s">
        <v>262</v>
      </c>
      <c r="AY99" s="1" t="s">
        <v>73</v>
      </c>
      <c r="AZ99" s="12">
        <v>8</v>
      </c>
      <c r="BA99" s="12">
        <v>3</v>
      </c>
      <c r="BB99" s="12">
        <v>1209</v>
      </c>
      <c r="BC99" s="1" t="s">
        <v>60529</v>
      </c>
      <c r="BD99" s="1" t="s">
        <v>60530</v>
      </c>
      <c r="BE99" s="1" t="s">
        <v>91</v>
      </c>
      <c r="BF99" s="1" t="s">
        <v>60531</v>
      </c>
      <c r="BG99" s="1" t="s">
        <v>93</v>
      </c>
      <c r="BH99" s="1" t="s">
        <v>93</v>
      </c>
      <c r="BI99" s="1" t="s">
        <v>76</v>
      </c>
      <c r="BJ99" s="1" t="s">
        <v>93</v>
      </c>
    </row>
    <row r="100" spans="1:62" hidden="1" x14ac:dyDescent="0.2">
      <c r="A100" s="12" t="s">
        <v>60511</v>
      </c>
      <c r="B100" s="1" t="s">
        <v>7916</v>
      </c>
      <c r="C100" s="1" t="s">
        <v>219</v>
      </c>
      <c r="D100" s="1" t="s">
        <v>60512</v>
      </c>
      <c r="E100" s="1" t="s">
        <v>60513</v>
      </c>
      <c r="F100" s="1" t="s">
        <v>60514</v>
      </c>
      <c r="G100" s="1" t="s">
        <v>223</v>
      </c>
      <c r="H100" s="58" t="str">
        <f t="shared" si="17"/>
        <v>屏南供电公司</v>
      </c>
      <c r="I100" s="1" t="s">
        <v>6370</v>
      </c>
      <c r="J100" s="1" t="s">
        <v>6371</v>
      </c>
      <c r="K100" s="1" t="s">
        <v>1009</v>
      </c>
      <c r="L100" s="1" t="s">
        <v>1009</v>
      </c>
      <c r="M100" s="1" t="s">
        <v>60515</v>
      </c>
      <c r="N100" s="1" t="s">
        <v>60516</v>
      </c>
      <c r="O100" s="1" t="s">
        <v>70</v>
      </c>
      <c r="P100" s="1" t="s">
        <v>106</v>
      </c>
      <c r="Q100" s="1" t="s">
        <v>60485</v>
      </c>
      <c r="R100" s="1" t="s">
        <v>73</v>
      </c>
      <c r="S100" s="1" t="s">
        <v>60486</v>
      </c>
      <c r="T100" s="1" t="s">
        <v>73</v>
      </c>
      <c r="U100" s="1" t="s">
        <v>60487</v>
      </c>
      <c r="V100" s="1" t="s">
        <v>76</v>
      </c>
      <c r="W100" s="1" t="s">
        <v>73</v>
      </c>
      <c r="X100" s="1" t="s">
        <v>73</v>
      </c>
      <c r="Y100" s="1" t="s">
        <v>73</v>
      </c>
      <c r="Z100" s="1" t="s">
        <v>60515</v>
      </c>
      <c r="AA100" s="1" t="s">
        <v>73</v>
      </c>
      <c r="AB100" s="1" t="s">
        <v>78</v>
      </c>
      <c r="AC100" s="1" t="s">
        <v>60454</v>
      </c>
      <c r="AD100" s="1" t="s">
        <v>80</v>
      </c>
      <c r="AE100" s="1" t="s">
        <v>73</v>
      </c>
      <c r="AF100" s="1" t="s">
        <v>73</v>
      </c>
      <c r="AG100" s="13" t="s">
        <v>73</v>
      </c>
      <c r="AH100" s="1" t="s">
        <v>73</v>
      </c>
      <c r="AI100" s="1" t="s">
        <v>82</v>
      </c>
      <c r="AJ100" s="1" t="s">
        <v>82</v>
      </c>
      <c r="AK100" s="1" t="s">
        <v>82</v>
      </c>
      <c r="AL100" s="1" t="s">
        <v>73</v>
      </c>
      <c r="AM100" s="1" t="s">
        <v>73</v>
      </c>
      <c r="AN100" s="1" t="s">
        <v>73</v>
      </c>
      <c r="AO100" s="1" t="s">
        <v>73</v>
      </c>
      <c r="AP100" s="1" t="s">
        <v>76</v>
      </c>
      <c r="AQ100" s="1" t="s">
        <v>73</v>
      </c>
      <c r="AR100" s="1" t="s">
        <v>73</v>
      </c>
      <c r="AS100" s="1" t="s">
        <v>73</v>
      </c>
      <c r="AT100" s="1" t="s">
        <v>299</v>
      </c>
      <c r="AU100" s="1" t="s">
        <v>299</v>
      </c>
      <c r="AV100" s="1" t="s">
        <v>299</v>
      </c>
      <c r="AW100" s="1" t="s">
        <v>300</v>
      </c>
      <c r="AX100" s="1" t="s">
        <v>262</v>
      </c>
      <c r="AY100" s="1" t="s">
        <v>73</v>
      </c>
      <c r="AZ100" s="12">
        <v>1</v>
      </c>
      <c r="BA100" s="12">
        <v>0</v>
      </c>
      <c r="BB100" s="12">
        <v>534</v>
      </c>
      <c r="BC100" s="1" t="s">
        <v>7916</v>
      </c>
      <c r="BD100" s="1" t="s">
        <v>60488</v>
      </c>
      <c r="BE100" s="1" t="s">
        <v>91</v>
      </c>
      <c r="BF100" s="1" t="s">
        <v>60517</v>
      </c>
      <c r="BG100" s="1" t="s">
        <v>93</v>
      </c>
      <c r="BH100" s="1" t="s">
        <v>93</v>
      </c>
      <c r="BI100" s="1" t="s">
        <v>76</v>
      </c>
      <c r="BJ100" s="1" t="s">
        <v>93</v>
      </c>
    </row>
    <row r="101" spans="1:62" hidden="1" x14ac:dyDescent="0.2">
      <c r="A101" s="12" t="s">
        <v>60504</v>
      </c>
      <c r="B101" s="1" t="s">
        <v>7916</v>
      </c>
      <c r="C101" s="1" t="s">
        <v>219</v>
      </c>
      <c r="D101" s="1" t="s">
        <v>60505</v>
      </c>
      <c r="E101" s="1" t="s">
        <v>60506</v>
      </c>
      <c r="F101" s="1" t="s">
        <v>60507</v>
      </c>
      <c r="G101" s="1" t="s">
        <v>223</v>
      </c>
      <c r="H101" s="58" t="str">
        <f t="shared" si="17"/>
        <v>屏南供电公司</v>
      </c>
      <c r="I101" s="1" t="s">
        <v>6370</v>
      </c>
      <c r="J101" s="1" t="s">
        <v>6371</v>
      </c>
      <c r="K101" s="1" t="s">
        <v>1009</v>
      </c>
      <c r="L101" s="1" t="s">
        <v>1009</v>
      </c>
      <c r="M101" s="1" t="s">
        <v>60508</v>
      </c>
      <c r="N101" s="1" t="s">
        <v>60509</v>
      </c>
      <c r="O101" s="1" t="s">
        <v>70</v>
      </c>
      <c r="P101" s="1" t="s">
        <v>106</v>
      </c>
      <c r="Q101" s="1" t="s">
        <v>60485</v>
      </c>
      <c r="R101" s="1" t="s">
        <v>73</v>
      </c>
      <c r="S101" s="1" t="s">
        <v>60486</v>
      </c>
      <c r="T101" s="1" t="s">
        <v>73</v>
      </c>
      <c r="U101" s="1" t="s">
        <v>60487</v>
      </c>
      <c r="V101" s="1" t="s">
        <v>76</v>
      </c>
      <c r="W101" s="1" t="s">
        <v>73</v>
      </c>
      <c r="X101" s="1" t="s">
        <v>73</v>
      </c>
      <c r="Y101" s="1" t="s">
        <v>73</v>
      </c>
      <c r="Z101" s="1" t="s">
        <v>60508</v>
      </c>
      <c r="AA101" s="1" t="s">
        <v>73</v>
      </c>
      <c r="AB101" s="1" t="s">
        <v>78</v>
      </c>
      <c r="AC101" s="1" t="s">
        <v>58892</v>
      </c>
      <c r="AD101" s="1" t="s">
        <v>80</v>
      </c>
      <c r="AE101" s="1" t="s">
        <v>73</v>
      </c>
      <c r="AF101" s="1" t="s">
        <v>73</v>
      </c>
      <c r="AG101" s="13" t="s">
        <v>73</v>
      </c>
      <c r="AH101" s="1" t="s">
        <v>73</v>
      </c>
      <c r="AI101" s="1" t="s">
        <v>82</v>
      </c>
      <c r="AJ101" s="1" t="s">
        <v>82</v>
      </c>
      <c r="AK101" s="1" t="s">
        <v>82</v>
      </c>
      <c r="AL101" s="1" t="s">
        <v>73</v>
      </c>
      <c r="AM101" s="1" t="s">
        <v>73</v>
      </c>
      <c r="AN101" s="1" t="s">
        <v>73</v>
      </c>
      <c r="AO101" s="1" t="s">
        <v>73</v>
      </c>
      <c r="AP101" s="1" t="s">
        <v>76</v>
      </c>
      <c r="AQ101" s="1" t="s">
        <v>73</v>
      </c>
      <c r="AR101" s="1" t="s">
        <v>73</v>
      </c>
      <c r="AS101" s="1" t="s">
        <v>73</v>
      </c>
      <c r="AT101" s="1" t="s">
        <v>299</v>
      </c>
      <c r="AU101" s="1" t="s">
        <v>299</v>
      </c>
      <c r="AV101" s="1" t="s">
        <v>299</v>
      </c>
      <c r="AW101" s="1" t="s">
        <v>300</v>
      </c>
      <c r="AX101" s="1" t="s">
        <v>262</v>
      </c>
      <c r="AY101" s="1" t="s">
        <v>73</v>
      </c>
      <c r="AZ101" s="12">
        <v>1</v>
      </c>
      <c r="BA101" s="12">
        <v>0</v>
      </c>
      <c r="BB101" s="12">
        <v>534</v>
      </c>
      <c r="BC101" s="1" t="s">
        <v>7916</v>
      </c>
      <c r="BD101" s="1" t="s">
        <v>60488</v>
      </c>
      <c r="BE101" s="1" t="s">
        <v>91</v>
      </c>
      <c r="BF101" s="1" t="s">
        <v>60510</v>
      </c>
      <c r="BG101" s="1" t="s">
        <v>93</v>
      </c>
      <c r="BH101" s="1" t="s">
        <v>93</v>
      </c>
      <c r="BI101" s="1" t="s">
        <v>76</v>
      </c>
      <c r="BJ101" s="1" t="s">
        <v>93</v>
      </c>
    </row>
    <row r="102" spans="1:62" hidden="1" x14ac:dyDescent="0.2">
      <c r="A102" s="12" t="s">
        <v>60490</v>
      </c>
      <c r="B102" s="1" t="s">
        <v>60501</v>
      </c>
      <c r="C102" s="1" t="s">
        <v>243</v>
      </c>
      <c r="D102" s="1" t="s">
        <v>60491</v>
      </c>
      <c r="E102" s="1" t="s">
        <v>60492</v>
      </c>
      <c r="F102" s="1" t="s">
        <v>60493</v>
      </c>
      <c r="G102" s="1" t="s">
        <v>1359</v>
      </c>
      <c r="H102" s="58" t="str">
        <f t="shared" si="17"/>
        <v>福清供电公司</v>
      </c>
      <c r="I102" s="1" t="s">
        <v>7481</v>
      </c>
      <c r="J102" s="1" t="s">
        <v>7482</v>
      </c>
      <c r="K102" s="1" t="s">
        <v>413</v>
      </c>
      <c r="L102" s="1" t="s">
        <v>435</v>
      </c>
      <c r="M102" s="1" t="s">
        <v>60494</v>
      </c>
      <c r="N102" s="1" t="s">
        <v>60495</v>
      </c>
      <c r="O102" s="1" t="s">
        <v>70</v>
      </c>
      <c r="P102" s="1" t="s">
        <v>106</v>
      </c>
      <c r="Q102" s="1" t="s">
        <v>60496</v>
      </c>
      <c r="R102" s="1" t="s">
        <v>60497</v>
      </c>
      <c r="S102" s="1" t="s">
        <v>60498</v>
      </c>
      <c r="T102" s="1" t="s">
        <v>60499</v>
      </c>
      <c r="U102" s="1" t="s">
        <v>60500</v>
      </c>
      <c r="V102" s="1" t="s">
        <v>76</v>
      </c>
      <c r="W102" s="1" t="s">
        <v>73</v>
      </c>
      <c r="X102" s="1" t="s">
        <v>73</v>
      </c>
      <c r="Y102" s="1" t="s">
        <v>73</v>
      </c>
      <c r="Z102" s="1" t="s">
        <v>60494</v>
      </c>
      <c r="AA102" s="1" t="s">
        <v>73</v>
      </c>
      <c r="AB102" s="1" t="s">
        <v>78</v>
      </c>
      <c r="AC102" s="1" t="s">
        <v>60478</v>
      </c>
      <c r="AD102" s="1" t="s">
        <v>164</v>
      </c>
      <c r="AE102" s="1" t="s">
        <v>73</v>
      </c>
      <c r="AF102" s="1" t="s">
        <v>73</v>
      </c>
      <c r="AG102" s="13" t="s">
        <v>73</v>
      </c>
      <c r="AH102" s="1" t="s">
        <v>73</v>
      </c>
      <c r="AI102" s="1" t="s">
        <v>211</v>
      </c>
      <c r="AJ102" s="1" t="s">
        <v>82</v>
      </c>
      <c r="AK102" s="1" t="s">
        <v>82</v>
      </c>
      <c r="AL102" s="1" t="s">
        <v>1371</v>
      </c>
      <c r="AM102" s="1" t="s">
        <v>354</v>
      </c>
      <c r="AN102" s="1" t="s">
        <v>73</v>
      </c>
      <c r="AO102" s="1" t="s">
        <v>73</v>
      </c>
      <c r="AP102" s="1" t="s">
        <v>76</v>
      </c>
      <c r="AQ102" s="1" t="s">
        <v>73</v>
      </c>
      <c r="AR102" s="1" t="s">
        <v>73</v>
      </c>
      <c r="AS102" s="1" t="s">
        <v>73</v>
      </c>
      <c r="AT102" s="1" t="s">
        <v>138</v>
      </c>
      <c r="AU102" s="1" t="s">
        <v>191</v>
      </c>
      <c r="AV102" s="1" t="s">
        <v>192</v>
      </c>
      <c r="AW102" s="1" t="s">
        <v>193</v>
      </c>
      <c r="AX102" s="1" t="s">
        <v>566</v>
      </c>
      <c r="AY102" s="1" t="s">
        <v>60499</v>
      </c>
      <c r="AZ102" s="12">
        <v>16</v>
      </c>
      <c r="BA102" s="12">
        <v>5</v>
      </c>
      <c r="BB102" s="12">
        <v>1231</v>
      </c>
      <c r="BC102" s="1" t="s">
        <v>60501</v>
      </c>
      <c r="BD102" s="1" t="s">
        <v>60502</v>
      </c>
      <c r="BE102" s="1" t="s">
        <v>91</v>
      </c>
      <c r="BF102" s="1" t="s">
        <v>60503</v>
      </c>
      <c r="BG102" s="1" t="s">
        <v>93</v>
      </c>
      <c r="BH102" s="1" t="s">
        <v>93</v>
      </c>
      <c r="BI102" s="1" t="s">
        <v>76</v>
      </c>
      <c r="BJ102" s="1" t="s">
        <v>93</v>
      </c>
    </row>
    <row r="103" spans="1:62" hidden="1" x14ac:dyDescent="0.2">
      <c r="A103" s="12" t="s">
        <v>60479</v>
      </c>
      <c r="B103" s="1" t="s">
        <v>7916</v>
      </c>
      <c r="C103" s="1" t="s">
        <v>219</v>
      </c>
      <c r="D103" s="1" t="s">
        <v>60480</v>
      </c>
      <c r="E103" s="1" t="s">
        <v>60481</v>
      </c>
      <c r="F103" s="1" t="s">
        <v>60482</v>
      </c>
      <c r="G103" s="1" t="s">
        <v>223</v>
      </c>
      <c r="H103" s="58" t="str">
        <f t="shared" si="17"/>
        <v>屏南供电公司</v>
      </c>
      <c r="I103" s="1" t="s">
        <v>6370</v>
      </c>
      <c r="J103" s="1" t="s">
        <v>6371</v>
      </c>
      <c r="K103" s="1" t="s">
        <v>1009</v>
      </c>
      <c r="L103" s="1" t="s">
        <v>1009</v>
      </c>
      <c r="M103" s="1" t="s">
        <v>60483</v>
      </c>
      <c r="N103" s="1" t="s">
        <v>60484</v>
      </c>
      <c r="O103" s="1" t="s">
        <v>70</v>
      </c>
      <c r="P103" s="1" t="s">
        <v>106</v>
      </c>
      <c r="Q103" s="1" t="s">
        <v>60485</v>
      </c>
      <c r="R103" s="1" t="s">
        <v>73</v>
      </c>
      <c r="S103" s="1" t="s">
        <v>60486</v>
      </c>
      <c r="T103" s="1" t="s">
        <v>73</v>
      </c>
      <c r="U103" s="1" t="s">
        <v>60487</v>
      </c>
      <c r="V103" s="1" t="s">
        <v>76</v>
      </c>
      <c r="W103" s="1" t="s">
        <v>73</v>
      </c>
      <c r="X103" s="1" t="s">
        <v>73</v>
      </c>
      <c r="Y103" s="1" t="s">
        <v>73</v>
      </c>
      <c r="Z103" s="1" t="s">
        <v>60483</v>
      </c>
      <c r="AA103" s="1" t="s">
        <v>73</v>
      </c>
      <c r="AB103" s="1" t="s">
        <v>78</v>
      </c>
      <c r="AC103" s="1" t="s">
        <v>58892</v>
      </c>
      <c r="AD103" s="1" t="s">
        <v>80</v>
      </c>
      <c r="AE103" s="1" t="s">
        <v>73</v>
      </c>
      <c r="AF103" s="1" t="s">
        <v>73</v>
      </c>
      <c r="AG103" s="13" t="s">
        <v>73</v>
      </c>
      <c r="AH103" s="1" t="s">
        <v>73</v>
      </c>
      <c r="AI103" s="1" t="s">
        <v>82</v>
      </c>
      <c r="AJ103" s="1" t="s">
        <v>82</v>
      </c>
      <c r="AK103" s="1" t="s">
        <v>82</v>
      </c>
      <c r="AL103" s="1" t="s">
        <v>73</v>
      </c>
      <c r="AM103" s="1" t="s">
        <v>73</v>
      </c>
      <c r="AN103" s="1" t="s">
        <v>73</v>
      </c>
      <c r="AO103" s="1" t="s">
        <v>73</v>
      </c>
      <c r="AP103" s="1" t="s">
        <v>76</v>
      </c>
      <c r="AQ103" s="1" t="s">
        <v>73</v>
      </c>
      <c r="AR103" s="1" t="s">
        <v>73</v>
      </c>
      <c r="AS103" s="1" t="s">
        <v>73</v>
      </c>
      <c r="AT103" s="1" t="s">
        <v>299</v>
      </c>
      <c r="AU103" s="1" t="s">
        <v>299</v>
      </c>
      <c r="AV103" s="1" t="s">
        <v>299</v>
      </c>
      <c r="AW103" s="1" t="s">
        <v>300</v>
      </c>
      <c r="AX103" s="1" t="s">
        <v>262</v>
      </c>
      <c r="AY103" s="1" t="s">
        <v>73</v>
      </c>
      <c r="AZ103" s="12">
        <v>1</v>
      </c>
      <c r="BA103" s="12">
        <v>0</v>
      </c>
      <c r="BB103" s="12">
        <v>534</v>
      </c>
      <c r="BC103" s="1" t="s">
        <v>7916</v>
      </c>
      <c r="BD103" s="1" t="s">
        <v>60488</v>
      </c>
      <c r="BE103" s="1" t="s">
        <v>91</v>
      </c>
      <c r="BF103" s="1" t="s">
        <v>60489</v>
      </c>
      <c r="BG103" s="1" t="s">
        <v>93</v>
      </c>
      <c r="BH103" s="1" t="s">
        <v>93</v>
      </c>
      <c r="BI103" s="1" t="s">
        <v>76</v>
      </c>
      <c r="BJ103" s="1" t="s">
        <v>93</v>
      </c>
    </row>
    <row r="104" spans="1:62" x14ac:dyDescent="0.2">
      <c r="A104" s="12" t="s">
        <v>60468</v>
      </c>
      <c r="B104" s="1" t="s">
        <v>5112</v>
      </c>
      <c r="C104" s="1" t="s">
        <v>96</v>
      </c>
      <c r="D104" s="1" t="s">
        <v>60469</v>
      </c>
      <c r="E104" s="1" t="s">
        <v>60470</v>
      </c>
      <c r="F104" s="1" t="s">
        <v>60471</v>
      </c>
      <c r="G104" s="1" t="s">
        <v>4037</v>
      </c>
      <c r="H104" s="58" t="str">
        <f t="shared" si="17"/>
        <v>武夷山供电公司</v>
      </c>
      <c r="I104" s="1" t="s">
        <v>5113</v>
      </c>
      <c r="J104" s="1" t="s">
        <v>5114</v>
      </c>
      <c r="K104" s="1" t="s">
        <v>2883</v>
      </c>
      <c r="L104" s="1" t="s">
        <v>3041</v>
      </c>
      <c r="M104" s="1" t="s">
        <v>60472</v>
      </c>
      <c r="N104" s="1" t="s">
        <v>60473</v>
      </c>
      <c r="O104" s="1" t="s">
        <v>70</v>
      </c>
      <c r="P104" s="1" t="s">
        <v>185</v>
      </c>
      <c r="Q104" s="1" t="s">
        <v>60474</v>
      </c>
      <c r="R104" s="1" t="s">
        <v>60475</v>
      </c>
      <c r="S104" s="1" t="s">
        <v>73</v>
      </c>
      <c r="T104" s="1" t="s">
        <v>73</v>
      </c>
      <c r="U104" s="1" t="s">
        <v>60476</v>
      </c>
      <c r="V104" s="1" t="s">
        <v>76</v>
      </c>
      <c r="W104" s="1" t="s">
        <v>73</v>
      </c>
      <c r="X104" s="1" t="s">
        <v>73</v>
      </c>
      <c r="Y104" s="1" t="s">
        <v>73</v>
      </c>
      <c r="Z104" s="1" t="s">
        <v>60477</v>
      </c>
      <c r="AA104" s="1" t="s">
        <v>73</v>
      </c>
      <c r="AB104" s="1" t="s">
        <v>78</v>
      </c>
      <c r="AC104" s="1" t="s">
        <v>60478</v>
      </c>
      <c r="AD104" s="1" t="s">
        <v>80</v>
      </c>
      <c r="AE104" s="1" t="s">
        <v>73</v>
      </c>
      <c r="AF104" s="1" t="s">
        <v>73</v>
      </c>
      <c r="AG104" s="13" t="s">
        <v>73</v>
      </c>
      <c r="AH104" s="1" t="s">
        <v>73</v>
      </c>
      <c r="AI104" s="1" t="s">
        <v>82</v>
      </c>
      <c r="AJ104" s="1" t="s">
        <v>82</v>
      </c>
      <c r="AK104" s="1" t="s">
        <v>189</v>
      </c>
      <c r="AL104" s="1" t="s">
        <v>57125</v>
      </c>
      <c r="AM104" s="1" t="s">
        <v>5114</v>
      </c>
      <c r="AN104" s="1" t="s">
        <v>73</v>
      </c>
      <c r="AO104" s="1" t="s">
        <v>73</v>
      </c>
      <c r="AP104" s="1" t="s">
        <v>93</v>
      </c>
      <c r="AQ104" s="1" t="s">
        <v>73</v>
      </c>
      <c r="AR104" s="1" t="s">
        <v>73</v>
      </c>
      <c r="AS104" s="1" t="s">
        <v>73</v>
      </c>
      <c r="AT104" s="1" t="s">
        <v>708</v>
      </c>
      <c r="AU104" s="1" t="s">
        <v>998</v>
      </c>
      <c r="AV104" s="1" t="s">
        <v>1913</v>
      </c>
      <c r="AW104" s="1" t="s">
        <v>1914</v>
      </c>
      <c r="AX104" s="1" t="s">
        <v>142</v>
      </c>
      <c r="AY104" s="1" t="s">
        <v>73</v>
      </c>
      <c r="AZ104" s="12">
        <v>9</v>
      </c>
      <c r="BA104" s="12">
        <v>1</v>
      </c>
      <c r="BB104" s="12">
        <v>166</v>
      </c>
      <c r="BC104" s="1" t="s">
        <v>5112</v>
      </c>
      <c r="BD104" s="1" t="s">
        <v>5116</v>
      </c>
      <c r="BE104" s="1" t="s">
        <v>195</v>
      </c>
      <c r="BF104" s="1" t="s">
        <v>73</v>
      </c>
      <c r="BG104" s="1" t="s">
        <v>93</v>
      </c>
      <c r="BH104" s="1" t="s">
        <v>93</v>
      </c>
      <c r="BI104" s="1" t="s">
        <v>76</v>
      </c>
      <c r="BJ104" s="1" t="s">
        <v>76</v>
      </c>
    </row>
    <row r="105" spans="1:62" hidden="1" x14ac:dyDescent="0.2">
      <c r="A105" s="12" t="s">
        <v>60456</v>
      </c>
      <c r="B105" s="1" t="s">
        <v>2220</v>
      </c>
      <c r="C105" s="1" t="s">
        <v>219</v>
      </c>
      <c r="D105" s="1" t="s">
        <v>60457</v>
      </c>
      <c r="E105" s="1" t="s">
        <v>60458</v>
      </c>
      <c r="F105" s="1" t="s">
        <v>60459</v>
      </c>
      <c r="G105" s="1" t="s">
        <v>1188</v>
      </c>
      <c r="H105" s="58" t="str">
        <f t="shared" si="17"/>
        <v>福安供电公司</v>
      </c>
      <c r="I105" s="1" t="s">
        <v>3402</v>
      </c>
      <c r="J105" s="1" t="s">
        <v>3403</v>
      </c>
      <c r="K105" s="1" t="s">
        <v>129</v>
      </c>
      <c r="L105" s="1" t="s">
        <v>130</v>
      </c>
      <c r="M105" s="1" t="s">
        <v>60460</v>
      </c>
      <c r="N105" s="1" t="s">
        <v>60461</v>
      </c>
      <c r="O105" s="1" t="s">
        <v>70</v>
      </c>
      <c r="P105" s="1" t="s">
        <v>185</v>
      </c>
      <c r="Q105" s="1" t="s">
        <v>60462</v>
      </c>
      <c r="R105" s="1" t="s">
        <v>60463</v>
      </c>
      <c r="S105" s="1" t="s">
        <v>60464</v>
      </c>
      <c r="T105" s="1" t="s">
        <v>73</v>
      </c>
      <c r="U105" s="1" t="s">
        <v>49835</v>
      </c>
      <c r="V105" s="1" t="s">
        <v>76</v>
      </c>
      <c r="W105" s="1" t="s">
        <v>73</v>
      </c>
      <c r="X105" s="1" t="s">
        <v>73</v>
      </c>
      <c r="Y105" s="1" t="s">
        <v>73</v>
      </c>
      <c r="Z105" s="1" t="s">
        <v>60465</v>
      </c>
      <c r="AA105" s="1" t="s">
        <v>60466</v>
      </c>
      <c r="AB105" s="1" t="s">
        <v>78</v>
      </c>
      <c r="AC105" s="1" t="s">
        <v>59918</v>
      </c>
      <c r="AD105" s="1" t="s">
        <v>164</v>
      </c>
      <c r="AE105" s="1" t="s">
        <v>73</v>
      </c>
      <c r="AF105" s="1" t="s">
        <v>73</v>
      </c>
      <c r="AG105" s="13" t="s">
        <v>73</v>
      </c>
      <c r="AH105" s="1" t="s">
        <v>73</v>
      </c>
      <c r="AI105" s="1" t="s">
        <v>82</v>
      </c>
      <c r="AJ105" s="1" t="s">
        <v>82</v>
      </c>
      <c r="AK105" s="1" t="s">
        <v>189</v>
      </c>
      <c r="AL105" s="1" t="s">
        <v>3404</v>
      </c>
      <c r="AM105" s="1" t="s">
        <v>3403</v>
      </c>
      <c r="AN105" s="1" t="s">
        <v>60466</v>
      </c>
      <c r="AO105" s="1" t="s">
        <v>73</v>
      </c>
      <c r="AP105" s="1" t="s">
        <v>93</v>
      </c>
      <c r="AQ105" s="1" t="s">
        <v>76</v>
      </c>
      <c r="AR105" s="1" t="s">
        <v>73</v>
      </c>
      <c r="AS105" s="1" t="s">
        <v>73</v>
      </c>
      <c r="AT105" s="1" t="s">
        <v>138</v>
      </c>
      <c r="AU105" s="1" t="s">
        <v>509</v>
      </c>
      <c r="AV105" s="1" t="s">
        <v>1220</v>
      </c>
      <c r="AW105" s="1" t="s">
        <v>1221</v>
      </c>
      <c r="AX105" s="1" t="s">
        <v>142</v>
      </c>
      <c r="AY105" s="1" t="s">
        <v>73</v>
      </c>
      <c r="AZ105" s="12">
        <v>9</v>
      </c>
      <c r="BA105" s="12">
        <v>2</v>
      </c>
      <c r="BB105" s="12">
        <v>584</v>
      </c>
      <c r="BC105" s="1" t="s">
        <v>2220</v>
      </c>
      <c r="BD105" s="1" t="s">
        <v>6131</v>
      </c>
      <c r="BE105" s="1" t="s">
        <v>91</v>
      </c>
      <c r="BF105" s="1" t="s">
        <v>60467</v>
      </c>
      <c r="BG105" s="1" t="s">
        <v>93</v>
      </c>
      <c r="BH105" s="1" t="s">
        <v>93</v>
      </c>
      <c r="BI105" s="1" t="s">
        <v>76</v>
      </c>
      <c r="BJ105" s="1" t="s">
        <v>93</v>
      </c>
    </row>
    <row r="106" spans="1:62" hidden="1" x14ac:dyDescent="0.2">
      <c r="A106" s="12" t="s">
        <v>60443</v>
      </c>
      <c r="B106" s="1" t="s">
        <v>2351</v>
      </c>
      <c r="C106" s="1" t="s">
        <v>243</v>
      </c>
      <c r="D106" s="1" t="s">
        <v>60444</v>
      </c>
      <c r="E106" s="1" t="s">
        <v>60445</v>
      </c>
      <c r="F106" s="1" t="s">
        <v>60446</v>
      </c>
      <c r="G106" s="1" t="s">
        <v>2570</v>
      </c>
      <c r="H106" s="58" t="str">
        <f t="shared" si="17"/>
        <v>永泰供电有限公司</v>
      </c>
      <c r="I106" s="1" t="s">
        <v>4250</v>
      </c>
      <c r="J106" s="1" t="s">
        <v>4251</v>
      </c>
      <c r="K106" s="1" t="s">
        <v>129</v>
      </c>
      <c r="L106" s="1" t="s">
        <v>272</v>
      </c>
      <c r="M106" s="1" t="s">
        <v>60447</v>
      </c>
      <c r="N106" s="1" t="s">
        <v>60448</v>
      </c>
      <c r="O106" s="1" t="s">
        <v>293</v>
      </c>
      <c r="P106" s="1" t="s">
        <v>185</v>
      </c>
      <c r="Q106" s="1" t="s">
        <v>60449</v>
      </c>
      <c r="R106" s="1" t="s">
        <v>60450</v>
      </c>
      <c r="S106" s="1" t="s">
        <v>60451</v>
      </c>
      <c r="T106" s="1" t="s">
        <v>349</v>
      </c>
      <c r="U106" s="1" t="s">
        <v>60452</v>
      </c>
      <c r="V106" s="1" t="s">
        <v>76</v>
      </c>
      <c r="W106" s="1" t="s">
        <v>73</v>
      </c>
      <c r="X106" s="1" t="s">
        <v>73</v>
      </c>
      <c r="Y106" s="1" t="s">
        <v>73</v>
      </c>
      <c r="Z106" s="1" t="s">
        <v>60447</v>
      </c>
      <c r="AA106" s="1" t="s">
        <v>60453</v>
      </c>
      <c r="AB106" s="1" t="s">
        <v>78</v>
      </c>
      <c r="AC106" s="1" t="s">
        <v>60454</v>
      </c>
      <c r="AD106" s="1" t="s">
        <v>164</v>
      </c>
      <c r="AE106" s="1" t="s">
        <v>73</v>
      </c>
      <c r="AF106" s="1" t="s">
        <v>73</v>
      </c>
      <c r="AG106" s="13" t="s">
        <v>73</v>
      </c>
      <c r="AH106" s="1" t="s">
        <v>73</v>
      </c>
      <c r="AI106" s="1" t="s">
        <v>82</v>
      </c>
      <c r="AJ106" s="1" t="s">
        <v>82</v>
      </c>
      <c r="AK106" s="1" t="s">
        <v>189</v>
      </c>
      <c r="AL106" s="1" t="s">
        <v>2573</v>
      </c>
      <c r="AM106" s="1" t="s">
        <v>354</v>
      </c>
      <c r="AN106" s="1" t="s">
        <v>60453</v>
      </c>
      <c r="AO106" s="1" t="s">
        <v>73</v>
      </c>
      <c r="AP106" s="1" t="s">
        <v>76</v>
      </c>
      <c r="AQ106" s="1" t="s">
        <v>76</v>
      </c>
      <c r="AR106" s="1" t="s">
        <v>76</v>
      </c>
      <c r="AS106" s="1" t="s">
        <v>73</v>
      </c>
      <c r="AT106" s="1" t="s">
        <v>138</v>
      </c>
      <c r="AU106" s="1" t="s">
        <v>168</v>
      </c>
      <c r="AV106" s="1" t="s">
        <v>741</v>
      </c>
      <c r="AW106" s="1" t="s">
        <v>1130</v>
      </c>
      <c r="AX106" s="1" t="s">
        <v>2654</v>
      </c>
      <c r="AY106" s="1" t="s">
        <v>349</v>
      </c>
      <c r="AZ106" s="12">
        <v>13</v>
      </c>
      <c r="BA106" s="12">
        <v>5</v>
      </c>
      <c r="BB106" s="12">
        <v>699</v>
      </c>
      <c r="BC106" s="1" t="s">
        <v>2351</v>
      </c>
      <c r="BD106" s="1" t="s">
        <v>6232</v>
      </c>
      <c r="BE106" s="1" t="s">
        <v>91</v>
      </c>
      <c r="BF106" s="1" t="s">
        <v>60455</v>
      </c>
      <c r="BG106" s="1" t="s">
        <v>93</v>
      </c>
      <c r="BH106" s="1" t="s">
        <v>93</v>
      </c>
      <c r="BI106" s="1" t="s">
        <v>76</v>
      </c>
      <c r="BJ106" s="1" t="s">
        <v>93</v>
      </c>
    </row>
    <row r="107" spans="1:62" x14ac:dyDescent="0.2">
      <c r="A107" s="12" t="s">
        <v>60429</v>
      </c>
      <c r="B107" s="1" t="s">
        <v>8607</v>
      </c>
      <c r="C107" s="1" t="s">
        <v>219</v>
      </c>
      <c r="D107" s="1" t="s">
        <v>60430</v>
      </c>
      <c r="E107" s="1" t="s">
        <v>60431</v>
      </c>
      <c r="F107" s="1" t="s">
        <v>60432</v>
      </c>
      <c r="G107" s="1" t="s">
        <v>830</v>
      </c>
      <c r="H107" s="58" t="str">
        <f t="shared" si="17"/>
        <v>古田供电公司</v>
      </c>
      <c r="I107" s="1" t="s">
        <v>4071</v>
      </c>
      <c r="J107" s="1" t="s">
        <v>4072</v>
      </c>
      <c r="K107" s="1" t="s">
        <v>2883</v>
      </c>
      <c r="L107" s="1" t="s">
        <v>3041</v>
      </c>
      <c r="M107" s="1" t="s">
        <v>60433</v>
      </c>
      <c r="N107" s="1" t="s">
        <v>60434</v>
      </c>
      <c r="O107" s="1" t="s">
        <v>156</v>
      </c>
      <c r="P107" s="1" t="s">
        <v>185</v>
      </c>
      <c r="Q107" s="1" t="s">
        <v>60435</v>
      </c>
      <c r="R107" s="1" t="s">
        <v>60436</v>
      </c>
      <c r="S107" s="1" t="s">
        <v>60437</v>
      </c>
      <c r="T107" s="1" t="s">
        <v>60438</v>
      </c>
      <c r="U107" s="1" t="s">
        <v>60439</v>
      </c>
      <c r="V107" s="1" t="s">
        <v>76</v>
      </c>
      <c r="W107" s="1" t="s">
        <v>73</v>
      </c>
      <c r="X107" s="1" t="s">
        <v>73</v>
      </c>
      <c r="Y107" s="1" t="s">
        <v>73</v>
      </c>
      <c r="Z107" s="1" t="s">
        <v>60440</v>
      </c>
      <c r="AA107" s="1" t="s">
        <v>60434</v>
      </c>
      <c r="AB107" s="1" t="s">
        <v>78</v>
      </c>
      <c r="AC107" s="1" t="s">
        <v>60261</v>
      </c>
      <c r="AD107" s="1" t="s">
        <v>164</v>
      </c>
      <c r="AE107" s="1" t="s">
        <v>3658</v>
      </c>
      <c r="AF107" s="1" t="s">
        <v>6480</v>
      </c>
      <c r="AG107" s="13" t="s">
        <v>73</v>
      </c>
      <c r="AH107" s="1" t="s">
        <v>73</v>
      </c>
      <c r="AI107" s="1" t="s">
        <v>82</v>
      </c>
      <c r="AJ107" s="1" t="s">
        <v>82</v>
      </c>
      <c r="AK107" s="1" t="s">
        <v>189</v>
      </c>
      <c r="AL107" s="1" t="s">
        <v>73</v>
      </c>
      <c r="AM107" s="1" t="s">
        <v>4072</v>
      </c>
      <c r="AN107" s="1" t="s">
        <v>60434</v>
      </c>
      <c r="AO107" s="1" t="s">
        <v>82</v>
      </c>
      <c r="AP107" s="1" t="s">
        <v>76</v>
      </c>
      <c r="AQ107" s="1" t="s">
        <v>76</v>
      </c>
      <c r="AR107" s="1" t="s">
        <v>76</v>
      </c>
      <c r="AS107" s="1" t="s">
        <v>73</v>
      </c>
      <c r="AT107" s="1" t="s">
        <v>138</v>
      </c>
      <c r="AU107" s="1" t="s">
        <v>586</v>
      </c>
      <c r="AV107" s="1" t="s">
        <v>192</v>
      </c>
      <c r="AW107" s="1" t="s">
        <v>3216</v>
      </c>
      <c r="AX107" s="1" t="s">
        <v>262</v>
      </c>
      <c r="AY107" s="1" t="s">
        <v>60438</v>
      </c>
      <c r="AZ107" s="12">
        <v>26</v>
      </c>
      <c r="BA107" s="12">
        <v>17</v>
      </c>
      <c r="BB107" s="12">
        <v>4093</v>
      </c>
      <c r="BC107" s="1" t="s">
        <v>8607</v>
      </c>
      <c r="BD107" s="1" t="s">
        <v>60441</v>
      </c>
      <c r="BE107" s="1" t="s">
        <v>91</v>
      </c>
      <c r="BF107" s="1" t="s">
        <v>60442</v>
      </c>
      <c r="BG107" s="1" t="s">
        <v>93</v>
      </c>
      <c r="BH107" s="1" t="s">
        <v>93</v>
      </c>
      <c r="BI107" s="1" t="s">
        <v>76</v>
      </c>
      <c r="BJ107" s="1" t="s">
        <v>93</v>
      </c>
    </row>
    <row r="108" spans="1:62" hidden="1" x14ac:dyDescent="0.2">
      <c r="A108" s="12" t="s">
        <v>60418</v>
      </c>
      <c r="B108" s="1" t="s">
        <v>2159</v>
      </c>
      <c r="C108" s="1" t="s">
        <v>60</v>
      </c>
      <c r="D108" s="1" t="s">
        <v>60419</v>
      </c>
      <c r="E108" s="1" t="s">
        <v>60420</v>
      </c>
      <c r="F108" s="1" t="s">
        <v>60421</v>
      </c>
      <c r="G108" s="1" t="s">
        <v>678</v>
      </c>
      <c r="H108" s="58" t="str">
        <f t="shared" ref="H108:H110" si="18">C108</f>
        <v>厦门</v>
      </c>
      <c r="I108" s="1" t="s">
        <v>1679</v>
      </c>
      <c r="J108" s="1" t="s">
        <v>1680</v>
      </c>
      <c r="K108" s="1" t="s">
        <v>250</v>
      </c>
      <c r="L108" s="1" t="s">
        <v>250</v>
      </c>
      <c r="M108" s="1" t="s">
        <v>60422</v>
      </c>
      <c r="N108" s="1" t="s">
        <v>60423</v>
      </c>
      <c r="O108" s="1" t="s">
        <v>70</v>
      </c>
      <c r="P108" s="1" t="s">
        <v>106</v>
      </c>
      <c r="Q108" s="1" t="s">
        <v>60424</v>
      </c>
      <c r="R108" s="1" t="s">
        <v>60425</v>
      </c>
      <c r="S108" s="1" t="s">
        <v>73</v>
      </c>
      <c r="T108" s="1" t="s">
        <v>73</v>
      </c>
      <c r="U108" s="1" t="s">
        <v>60426</v>
      </c>
      <c r="V108" s="1" t="s">
        <v>76</v>
      </c>
      <c r="W108" s="1" t="s">
        <v>73</v>
      </c>
      <c r="X108" s="1" t="s">
        <v>73</v>
      </c>
      <c r="Y108" s="1" t="s">
        <v>73</v>
      </c>
      <c r="Z108" s="1" t="s">
        <v>60427</v>
      </c>
      <c r="AA108" s="1" t="s">
        <v>73</v>
      </c>
      <c r="AB108" s="1" t="s">
        <v>78</v>
      </c>
      <c r="AC108" s="1" t="s">
        <v>60428</v>
      </c>
      <c r="AD108" s="1" t="s">
        <v>80</v>
      </c>
      <c r="AE108" s="1" t="s">
        <v>81</v>
      </c>
      <c r="AF108" s="1" t="s">
        <v>73</v>
      </c>
      <c r="AG108" s="13" t="s">
        <v>73</v>
      </c>
      <c r="AH108" s="1" t="s">
        <v>73</v>
      </c>
      <c r="AI108" s="1" t="s">
        <v>465</v>
      </c>
      <c r="AJ108" s="1" t="s">
        <v>82</v>
      </c>
      <c r="AK108" s="1" t="s">
        <v>82</v>
      </c>
      <c r="AL108" s="1" t="s">
        <v>1688</v>
      </c>
      <c r="AM108" s="1" t="s">
        <v>1689</v>
      </c>
      <c r="AN108" s="1" t="s">
        <v>73</v>
      </c>
      <c r="AO108" s="1" t="s">
        <v>73</v>
      </c>
      <c r="AP108" s="1" t="s">
        <v>93</v>
      </c>
      <c r="AQ108" s="1" t="s">
        <v>73</v>
      </c>
      <c r="AR108" s="1" t="s">
        <v>73</v>
      </c>
      <c r="AS108" s="1" t="s">
        <v>73</v>
      </c>
      <c r="AT108" s="1" t="s">
        <v>299</v>
      </c>
      <c r="AU108" s="1" t="s">
        <v>299</v>
      </c>
      <c r="AV108" s="1" t="s">
        <v>299</v>
      </c>
      <c r="AW108" s="1" t="s">
        <v>300</v>
      </c>
      <c r="AX108" s="1" t="s">
        <v>262</v>
      </c>
      <c r="AY108" s="1" t="s">
        <v>73</v>
      </c>
      <c r="AZ108" s="12">
        <v>2</v>
      </c>
      <c r="BA108" s="12">
        <v>0</v>
      </c>
      <c r="BB108" s="12">
        <v>290</v>
      </c>
      <c r="BC108" s="1" t="s">
        <v>2159</v>
      </c>
      <c r="BD108" s="1" t="s">
        <v>2160</v>
      </c>
      <c r="BE108" s="1" t="s">
        <v>195</v>
      </c>
      <c r="BF108" s="1" t="s">
        <v>73</v>
      </c>
      <c r="BG108" s="1" t="s">
        <v>93</v>
      </c>
      <c r="BH108" s="1" t="s">
        <v>93</v>
      </c>
      <c r="BI108" s="1" t="s">
        <v>76</v>
      </c>
      <c r="BJ108" s="1" t="s">
        <v>76</v>
      </c>
    </row>
    <row r="109" spans="1:62" x14ac:dyDescent="0.2">
      <c r="A109" s="12" t="s">
        <v>60408</v>
      </c>
      <c r="B109" s="1" t="s">
        <v>34960</v>
      </c>
      <c r="C109" s="1" t="s">
        <v>243</v>
      </c>
      <c r="D109" s="1" t="s">
        <v>60409</v>
      </c>
      <c r="E109" s="1" t="s">
        <v>60410</v>
      </c>
      <c r="F109" s="1" t="s">
        <v>60411</v>
      </c>
      <c r="G109" s="1" t="s">
        <v>555</v>
      </c>
      <c r="H109" s="58" t="str">
        <f t="shared" si="18"/>
        <v>福州</v>
      </c>
      <c r="I109" s="1" t="s">
        <v>2421</v>
      </c>
      <c r="J109" s="1" t="s">
        <v>34964</v>
      </c>
      <c r="K109" s="1" t="s">
        <v>2883</v>
      </c>
      <c r="L109" s="1" t="s">
        <v>3041</v>
      </c>
      <c r="M109" s="1" t="s">
        <v>60412</v>
      </c>
      <c r="N109" s="1" t="s">
        <v>60413</v>
      </c>
      <c r="O109" s="1" t="s">
        <v>293</v>
      </c>
      <c r="P109" s="1" t="s">
        <v>185</v>
      </c>
      <c r="Q109" s="1" t="s">
        <v>60414</v>
      </c>
      <c r="R109" s="1" t="s">
        <v>73</v>
      </c>
      <c r="S109" s="1" t="s">
        <v>60415</v>
      </c>
      <c r="T109" s="1" t="s">
        <v>73</v>
      </c>
      <c r="U109" s="1" t="s">
        <v>60416</v>
      </c>
      <c r="V109" s="1" t="s">
        <v>76</v>
      </c>
      <c r="W109" s="1" t="s">
        <v>73</v>
      </c>
      <c r="X109" s="1" t="s">
        <v>73</v>
      </c>
      <c r="Y109" s="1" t="s">
        <v>73</v>
      </c>
      <c r="Z109" s="1" t="s">
        <v>60417</v>
      </c>
      <c r="AA109" s="1" t="s">
        <v>60413</v>
      </c>
      <c r="AB109" s="1" t="s">
        <v>78</v>
      </c>
      <c r="AC109" s="1" t="s">
        <v>60405</v>
      </c>
      <c r="AD109" s="1" t="s">
        <v>80</v>
      </c>
      <c r="AE109" s="1" t="s">
        <v>73</v>
      </c>
      <c r="AF109" s="1" t="s">
        <v>73</v>
      </c>
      <c r="AG109" s="13" t="s">
        <v>73</v>
      </c>
      <c r="AH109" s="1" t="s">
        <v>73</v>
      </c>
      <c r="AI109" s="1" t="s">
        <v>82</v>
      </c>
      <c r="AJ109" s="1" t="s">
        <v>82</v>
      </c>
      <c r="AK109" s="1" t="s">
        <v>1808</v>
      </c>
      <c r="AL109" s="1" t="s">
        <v>8528</v>
      </c>
      <c r="AM109" s="1" t="s">
        <v>34964</v>
      </c>
      <c r="AN109" s="1" t="s">
        <v>60413</v>
      </c>
      <c r="AO109" s="1" t="s">
        <v>73</v>
      </c>
      <c r="AP109" s="1" t="s">
        <v>93</v>
      </c>
      <c r="AQ109" s="1" t="s">
        <v>76</v>
      </c>
      <c r="AR109" s="1" t="s">
        <v>76</v>
      </c>
      <c r="AS109" s="1" t="s">
        <v>73</v>
      </c>
      <c r="AT109" s="1" t="s">
        <v>138</v>
      </c>
      <c r="AU109" s="1" t="s">
        <v>191</v>
      </c>
      <c r="AV109" s="1" t="s">
        <v>213</v>
      </c>
      <c r="AW109" s="1" t="s">
        <v>214</v>
      </c>
      <c r="AX109" s="1" t="s">
        <v>121</v>
      </c>
      <c r="AY109" s="1" t="s">
        <v>73</v>
      </c>
      <c r="AZ109" s="12">
        <v>16</v>
      </c>
      <c r="BA109" s="12">
        <v>20</v>
      </c>
      <c r="BB109" s="12">
        <v>824</v>
      </c>
      <c r="BC109" s="1" t="s">
        <v>34960</v>
      </c>
      <c r="BD109" s="1" t="s">
        <v>34972</v>
      </c>
      <c r="BE109" s="1" t="s">
        <v>91</v>
      </c>
      <c r="BF109" s="1" t="s">
        <v>73</v>
      </c>
      <c r="BG109" s="1" t="s">
        <v>93</v>
      </c>
      <c r="BH109" s="1" t="s">
        <v>93</v>
      </c>
      <c r="BI109" s="1" t="s">
        <v>76</v>
      </c>
      <c r="BJ109" s="1" t="s">
        <v>93</v>
      </c>
    </row>
    <row r="110" spans="1:62" hidden="1" x14ac:dyDescent="0.2">
      <c r="A110" s="12" t="s">
        <v>60394</v>
      </c>
      <c r="B110" s="1" t="s">
        <v>60406</v>
      </c>
      <c r="C110" s="1" t="s">
        <v>515</v>
      </c>
      <c r="D110" s="1" t="s">
        <v>60395</v>
      </c>
      <c r="E110" s="1" t="s">
        <v>60396</v>
      </c>
      <c r="F110" s="1" t="s">
        <v>60397</v>
      </c>
      <c r="G110" s="1" t="s">
        <v>1818</v>
      </c>
      <c r="H110" s="58" t="str">
        <f t="shared" si="18"/>
        <v>莆田</v>
      </c>
      <c r="I110" s="1" t="s">
        <v>3861</v>
      </c>
      <c r="J110" s="1" t="s">
        <v>3862</v>
      </c>
      <c r="K110" s="1" t="s">
        <v>103</v>
      </c>
      <c r="L110" s="1" t="s">
        <v>103</v>
      </c>
      <c r="M110" s="1" t="s">
        <v>60398</v>
      </c>
      <c r="N110" s="1" t="s">
        <v>60399</v>
      </c>
      <c r="O110" s="1" t="s">
        <v>293</v>
      </c>
      <c r="P110" s="1" t="s">
        <v>185</v>
      </c>
      <c r="Q110" s="1" t="s">
        <v>60400</v>
      </c>
      <c r="R110" s="1" t="s">
        <v>60401</v>
      </c>
      <c r="S110" s="1" t="s">
        <v>60402</v>
      </c>
      <c r="T110" s="1" t="s">
        <v>60403</v>
      </c>
      <c r="U110" s="1" t="s">
        <v>60404</v>
      </c>
      <c r="V110" s="1" t="s">
        <v>76</v>
      </c>
      <c r="W110" s="1" t="s">
        <v>73</v>
      </c>
      <c r="X110" s="1" t="s">
        <v>73</v>
      </c>
      <c r="Y110" s="1" t="s">
        <v>73</v>
      </c>
      <c r="Z110" s="1" t="s">
        <v>60398</v>
      </c>
      <c r="AA110" s="1" t="s">
        <v>73</v>
      </c>
      <c r="AB110" s="1" t="s">
        <v>78</v>
      </c>
      <c r="AC110" s="1" t="s">
        <v>60405</v>
      </c>
      <c r="AD110" s="1" t="s">
        <v>80</v>
      </c>
      <c r="AE110" s="1" t="s">
        <v>73</v>
      </c>
      <c r="AF110" s="1" t="s">
        <v>73</v>
      </c>
      <c r="AG110" s="13" t="s">
        <v>73</v>
      </c>
      <c r="AH110" s="1" t="s">
        <v>73</v>
      </c>
      <c r="AI110" s="1" t="s">
        <v>82</v>
      </c>
      <c r="AJ110" s="1" t="s">
        <v>82</v>
      </c>
      <c r="AK110" s="1" t="s">
        <v>82</v>
      </c>
      <c r="AL110" s="1" t="s">
        <v>73</v>
      </c>
      <c r="AM110" s="1" t="s">
        <v>73</v>
      </c>
      <c r="AN110" s="1" t="s">
        <v>73</v>
      </c>
      <c r="AO110" s="1" t="s">
        <v>73</v>
      </c>
      <c r="AP110" s="1" t="s">
        <v>76</v>
      </c>
      <c r="AQ110" s="1" t="s">
        <v>73</v>
      </c>
      <c r="AR110" s="1" t="s">
        <v>76</v>
      </c>
      <c r="AS110" s="1" t="s">
        <v>73</v>
      </c>
      <c r="AT110" s="1" t="s">
        <v>138</v>
      </c>
      <c r="AU110" s="1" t="s">
        <v>168</v>
      </c>
      <c r="AV110" s="1" t="s">
        <v>741</v>
      </c>
      <c r="AW110" s="1" t="s">
        <v>1130</v>
      </c>
      <c r="AX110" s="1" t="s">
        <v>121</v>
      </c>
      <c r="AY110" s="1" t="s">
        <v>60403</v>
      </c>
      <c r="AZ110" s="12">
        <v>15</v>
      </c>
      <c r="BA110" s="12">
        <v>2</v>
      </c>
      <c r="BB110" s="12">
        <v>1660</v>
      </c>
      <c r="BC110" s="1" t="s">
        <v>60406</v>
      </c>
      <c r="BD110" s="1" t="s">
        <v>60407</v>
      </c>
      <c r="BE110" s="1" t="s">
        <v>91</v>
      </c>
      <c r="BF110" s="1" t="s">
        <v>60357</v>
      </c>
      <c r="BG110" s="1" t="s">
        <v>93</v>
      </c>
      <c r="BH110" s="1" t="s">
        <v>93</v>
      </c>
      <c r="BI110" s="1" t="s">
        <v>76</v>
      </c>
      <c r="BJ110" s="1" t="s">
        <v>93</v>
      </c>
    </row>
    <row r="111" spans="1:62" hidden="1" x14ac:dyDescent="0.2">
      <c r="A111" s="12" t="s">
        <v>60383</v>
      </c>
      <c r="B111" s="1" t="s">
        <v>7082</v>
      </c>
      <c r="C111" s="1" t="s">
        <v>219</v>
      </c>
      <c r="D111" s="1" t="s">
        <v>60384</v>
      </c>
      <c r="E111" s="1" t="s">
        <v>60385</v>
      </c>
      <c r="F111" s="1" t="s">
        <v>60386</v>
      </c>
      <c r="G111" s="1" t="s">
        <v>1188</v>
      </c>
      <c r="H111" s="58" t="str">
        <f t="shared" ref="H111:H112" si="19">G111</f>
        <v>福安供电公司</v>
      </c>
      <c r="I111" s="1" t="s">
        <v>2046</v>
      </c>
      <c r="J111" s="1" t="s">
        <v>832</v>
      </c>
      <c r="K111" s="1" t="s">
        <v>103</v>
      </c>
      <c r="L111" s="1" t="s">
        <v>103</v>
      </c>
      <c r="M111" s="1" t="s">
        <v>60387</v>
      </c>
      <c r="N111" s="1" t="s">
        <v>60388</v>
      </c>
      <c r="O111" s="1" t="s">
        <v>70</v>
      </c>
      <c r="P111" s="1" t="s">
        <v>185</v>
      </c>
      <c r="Q111" s="1" t="s">
        <v>60389</v>
      </c>
      <c r="R111" s="1" t="s">
        <v>60390</v>
      </c>
      <c r="S111" s="1" t="s">
        <v>60391</v>
      </c>
      <c r="T111" s="1" t="s">
        <v>73</v>
      </c>
      <c r="U111" s="1" t="s">
        <v>60392</v>
      </c>
      <c r="V111" s="1" t="s">
        <v>76</v>
      </c>
      <c r="W111" s="1" t="s">
        <v>73</v>
      </c>
      <c r="X111" s="1" t="s">
        <v>73</v>
      </c>
      <c r="Y111" s="1" t="s">
        <v>73</v>
      </c>
      <c r="Z111" s="1" t="s">
        <v>60387</v>
      </c>
      <c r="AA111" s="1" t="s">
        <v>59975</v>
      </c>
      <c r="AB111" s="1" t="s">
        <v>78</v>
      </c>
      <c r="AC111" s="1" t="s">
        <v>59738</v>
      </c>
      <c r="AD111" s="1" t="s">
        <v>401</v>
      </c>
      <c r="AE111" s="1" t="s">
        <v>73</v>
      </c>
      <c r="AF111" s="1" t="s">
        <v>73</v>
      </c>
      <c r="AG111" s="13" t="s">
        <v>73</v>
      </c>
      <c r="AH111" s="1" t="s">
        <v>73</v>
      </c>
      <c r="AI111" s="1" t="s">
        <v>82</v>
      </c>
      <c r="AJ111" s="1" t="s">
        <v>82</v>
      </c>
      <c r="AK111" s="1" t="s">
        <v>189</v>
      </c>
      <c r="AL111" s="1" t="s">
        <v>32265</v>
      </c>
      <c r="AM111" s="1" t="s">
        <v>832</v>
      </c>
      <c r="AN111" s="1" t="s">
        <v>59975</v>
      </c>
      <c r="AO111" s="1" t="s">
        <v>82</v>
      </c>
      <c r="AP111" s="1" t="s">
        <v>76</v>
      </c>
      <c r="AQ111" s="1" t="s">
        <v>76</v>
      </c>
      <c r="AR111" s="1" t="s">
        <v>76</v>
      </c>
      <c r="AS111" s="1" t="s">
        <v>73</v>
      </c>
      <c r="AT111" s="1" t="s">
        <v>117</v>
      </c>
      <c r="AU111" s="1" t="s">
        <v>118</v>
      </c>
      <c r="AV111" s="1" t="s">
        <v>119</v>
      </c>
      <c r="AW111" s="1" t="s">
        <v>120</v>
      </c>
      <c r="AX111" s="1" t="s">
        <v>121</v>
      </c>
      <c r="AY111" s="1" t="s">
        <v>73</v>
      </c>
      <c r="AZ111" s="12">
        <v>3</v>
      </c>
      <c r="BA111" s="12">
        <v>12</v>
      </c>
      <c r="BB111" s="12">
        <v>31</v>
      </c>
      <c r="BC111" s="1" t="s">
        <v>7082</v>
      </c>
      <c r="BD111" s="1" t="s">
        <v>7083</v>
      </c>
      <c r="BE111" s="1" t="s">
        <v>91</v>
      </c>
      <c r="BF111" s="1" t="s">
        <v>60393</v>
      </c>
      <c r="BG111" s="1" t="s">
        <v>93</v>
      </c>
      <c r="BH111" s="1" t="s">
        <v>93</v>
      </c>
      <c r="BI111" s="1" t="s">
        <v>76</v>
      </c>
      <c r="BJ111" s="1" t="s">
        <v>93</v>
      </c>
    </row>
    <row r="112" spans="1:62" hidden="1" x14ac:dyDescent="0.2">
      <c r="A112" s="12" t="s">
        <v>60372</v>
      </c>
      <c r="B112" s="1" t="s">
        <v>8134</v>
      </c>
      <c r="C112" s="1" t="s">
        <v>265</v>
      </c>
      <c r="D112" s="1" t="s">
        <v>60373</v>
      </c>
      <c r="E112" s="1" t="s">
        <v>60374</v>
      </c>
      <c r="F112" s="1" t="s">
        <v>60375</v>
      </c>
      <c r="G112" s="1" t="s">
        <v>704</v>
      </c>
      <c r="H112" s="58" t="str">
        <f t="shared" si="19"/>
        <v>国网尤溪县供电公司</v>
      </c>
      <c r="I112" s="1" t="s">
        <v>6681</v>
      </c>
      <c r="J112" s="1" t="s">
        <v>6682</v>
      </c>
      <c r="K112" s="1" t="s">
        <v>2883</v>
      </c>
      <c r="L112" s="1" t="s">
        <v>2925</v>
      </c>
      <c r="M112" s="1" t="s">
        <v>60376</v>
      </c>
      <c r="N112" s="1" t="s">
        <v>60377</v>
      </c>
      <c r="O112" s="1" t="s">
        <v>293</v>
      </c>
      <c r="P112" s="1" t="s">
        <v>185</v>
      </c>
      <c r="Q112" s="1" t="s">
        <v>60378</v>
      </c>
      <c r="R112" s="1" t="s">
        <v>60379</v>
      </c>
      <c r="S112" s="1" t="s">
        <v>781</v>
      </c>
      <c r="T112" s="1" t="s">
        <v>73</v>
      </c>
      <c r="U112" s="1" t="s">
        <v>60380</v>
      </c>
      <c r="V112" s="1" t="s">
        <v>76</v>
      </c>
      <c r="W112" s="1" t="s">
        <v>73</v>
      </c>
      <c r="X112" s="1" t="s">
        <v>73</v>
      </c>
      <c r="Y112" s="1" t="s">
        <v>73</v>
      </c>
      <c r="Z112" s="1" t="s">
        <v>60381</v>
      </c>
      <c r="AA112" s="1" t="s">
        <v>60377</v>
      </c>
      <c r="AB112" s="1" t="s">
        <v>78</v>
      </c>
      <c r="AC112" s="1" t="s">
        <v>60261</v>
      </c>
      <c r="AD112" s="1" t="s">
        <v>164</v>
      </c>
      <c r="AE112" s="1" t="s">
        <v>73</v>
      </c>
      <c r="AF112" s="1" t="s">
        <v>73</v>
      </c>
      <c r="AG112" s="13" t="s">
        <v>73</v>
      </c>
      <c r="AH112" s="1" t="s">
        <v>73</v>
      </c>
      <c r="AI112" s="1" t="s">
        <v>82</v>
      </c>
      <c r="AJ112" s="1" t="s">
        <v>82</v>
      </c>
      <c r="AK112" s="1" t="s">
        <v>1808</v>
      </c>
      <c r="AL112" s="1" t="s">
        <v>60382</v>
      </c>
      <c r="AM112" s="1" t="s">
        <v>6682</v>
      </c>
      <c r="AN112" s="1" t="s">
        <v>60377</v>
      </c>
      <c r="AO112" s="1" t="s">
        <v>82</v>
      </c>
      <c r="AP112" s="1" t="s">
        <v>93</v>
      </c>
      <c r="AQ112" s="1" t="s">
        <v>76</v>
      </c>
      <c r="AR112" s="1" t="s">
        <v>76</v>
      </c>
      <c r="AS112" s="1" t="s">
        <v>73</v>
      </c>
      <c r="AT112" s="1" t="s">
        <v>138</v>
      </c>
      <c r="AU112" s="1" t="s">
        <v>191</v>
      </c>
      <c r="AV112" s="1" t="s">
        <v>213</v>
      </c>
      <c r="AW112" s="1" t="s">
        <v>214</v>
      </c>
      <c r="AX112" s="1" t="s">
        <v>142</v>
      </c>
      <c r="AY112" s="1" t="s">
        <v>73</v>
      </c>
      <c r="AZ112" s="12">
        <v>13</v>
      </c>
      <c r="BA112" s="12">
        <v>3</v>
      </c>
      <c r="BB112" s="12">
        <v>813</v>
      </c>
      <c r="BC112" s="1" t="s">
        <v>8134</v>
      </c>
      <c r="BD112" s="1" t="s">
        <v>28324</v>
      </c>
      <c r="BE112" s="1" t="s">
        <v>195</v>
      </c>
      <c r="BF112" s="1" t="s">
        <v>73</v>
      </c>
      <c r="BG112" s="1" t="s">
        <v>93</v>
      </c>
      <c r="BH112" s="1" t="s">
        <v>93</v>
      </c>
      <c r="BI112" s="1" t="s">
        <v>76</v>
      </c>
      <c r="BJ112" s="1" t="s">
        <v>76</v>
      </c>
    </row>
    <row r="113" spans="1:62" hidden="1" x14ac:dyDescent="0.2">
      <c r="A113" s="12" t="s">
        <v>60358</v>
      </c>
      <c r="B113" s="1" t="s">
        <v>60369</v>
      </c>
      <c r="C113" s="1" t="s">
        <v>515</v>
      </c>
      <c r="D113" s="1" t="s">
        <v>60359</v>
      </c>
      <c r="E113" s="1" t="s">
        <v>60360</v>
      </c>
      <c r="F113" s="1" t="s">
        <v>60361</v>
      </c>
      <c r="G113" s="1" t="s">
        <v>1818</v>
      </c>
      <c r="H113" s="58" t="str">
        <f t="shared" ref="H113:H114" si="20">C113</f>
        <v>莆田</v>
      </c>
      <c r="I113" s="1" t="s">
        <v>1819</v>
      </c>
      <c r="J113" s="1" t="s">
        <v>1820</v>
      </c>
      <c r="K113" s="1" t="s">
        <v>2883</v>
      </c>
      <c r="L113" s="1" t="s">
        <v>2923</v>
      </c>
      <c r="M113" s="1" t="s">
        <v>60362</v>
      </c>
      <c r="N113" s="1" t="s">
        <v>60363</v>
      </c>
      <c r="O113" s="1" t="s">
        <v>156</v>
      </c>
      <c r="P113" s="1" t="s">
        <v>185</v>
      </c>
      <c r="Q113" s="1" t="s">
        <v>60364</v>
      </c>
      <c r="R113" s="1" t="s">
        <v>60365</v>
      </c>
      <c r="S113" s="1" t="s">
        <v>60366</v>
      </c>
      <c r="T113" s="1" t="s">
        <v>60367</v>
      </c>
      <c r="U113" s="1" t="s">
        <v>60368</v>
      </c>
      <c r="V113" s="1" t="s">
        <v>76</v>
      </c>
      <c r="W113" s="1" t="s">
        <v>73</v>
      </c>
      <c r="X113" s="1" t="s">
        <v>73</v>
      </c>
      <c r="Y113" s="1" t="s">
        <v>73</v>
      </c>
      <c r="Z113" s="1" t="s">
        <v>60362</v>
      </c>
      <c r="AA113" s="1" t="s">
        <v>73</v>
      </c>
      <c r="AB113" s="1" t="s">
        <v>78</v>
      </c>
      <c r="AC113" s="1" t="s">
        <v>59975</v>
      </c>
      <c r="AD113" s="1" t="s">
        <v>80</v>
      </c>
      <c r="AE113" s="1" t="s">
        <v>73</v>
      </c>
      <c r="AF113" s="1" t="s">
        <v>73</v>
      </c>
      <c r="AG113" s="13" t="s">
        <v>73</v>
      </c>
      <c r="AH113" s="1" t="s">
        <v>73</v>
      </c>
      <c r="AI113" s="1" t="s">
        <v>82</v>
      </c>
      <c r="AJ113" s="1" t="s">
        <v>82</v>
      </c>
      <c r="AK113" s="1" t="s">
        <v>189</v>
      </c>
      <c r="AL113" s="1" t="s">
        <v>668</v>
      </c>
      <c r="AM113" s="1" t="s">
        <v>669</v>
      </c>
      <c r="AN113" s="1" t="s">
        <v>73</v>
      </c>
      <c r="AO113" s="1" t="s">
        <v>73</v>
      </c>
      <c r="AP113" s="1" t="s">
        <v>76</v>
      </c>
      <c r="AQ113" s="1" t="s">
        <v>76</v>
      </c>
      <c r="AR113" s="1" t="s">
        <v>73</v>
      </c>
      <c r="AS113" s="1" t="s">
        <v>73</v>
      </c>
      <c r="AT113" s="1" t="s">
        <v>138</v>
      </c>
      <c r="AU113" s="1" t="s">
        <v>2631</v>
      </c>
      <c r="AV113" s="1" t="s">
        <v>1669</v>
      </c>
      <c r="AW113" s="1" t="s">
        <v>1670</v>
      </c>
      <c r="AX113" s="1" t="s">
        <v>2110</v>
      </c>
      <c r="AY113" s="1" t="s">
        <v>60367</v>
      </c>
      <c r="AZ113" s="12">
        <v>13</v>
      </c>
      <c r="BA113" s="12">
        <v>5</v>
      </c>
      <c r="BB113" s="12">
        <v>1410</v>
      </c>
      <c r="BC113" s="1" t="s">
        <v>60369</v>
      </c>
      <c r="BD113" s="1" t="s">
        <v>60370</v>
      </c>
      <c r="BE113" s="1" t="s">
        <v>91</v>
      </c>
      <c r="BF113" s="1" t="s">
        <v>60371</v>
      </c>
      <c r="BG113" s="1" t="s">
        <v>93</v>
      </c>
      <c r="BH113" s="1" t="s">
        <v>93</v>
      </c>
      <c r="BI113" s="1" t="s">
        <v>76</v>
      </c>
      <c r="BJ113" s="1" t="s">
        <v>93</v>
      </c>
    </row>
    <row r="114" spans="1:62" x14ac:dyDescent="0.2">
      <c r="A114" s="12" t="s">
        <v>60345</v>
      </c>
      <c r="B114" s="1" t="s">
        <v>4447</v>
      </c>
      <c r="C114" s="1" t="s">
        <v>515</v>
      </c>
      <c r="D114" s="1" t="s">
        <v>60346</v>
      </c>
      <c r="E114" s="1" t="s">
        <v>60347</v>
      </c>
      <c r="F114" s="1" t="s">
        <v>60348</v>
      </c>
      <c r="G114" s="1" t="s">
        <v>1818</v>
      </c>
      <c r="H114" s="58" t="str">
        <f t="shared" si="20"/>
        <v>莆田</v>
      </c>
      <c r="I114" s="1" t="s">
        <v>3861</v>
      </c>
      <c r="J114" s="1" t="s">
        <v>3862</v>
      </c>
      <c r="K114" s="1" t="s">
        <v>2883</v>
      </c>
      <c r="L114" s="1" t="s">
        <v>3041</v>
      </c>
      <c r="M114" s="1" t="s">
        <v>60095</v>
      </c>
      <c r="N114" s="1" t="s">
        <v>60349</v>
      </c>
      <c r="O114" s="1" t="s">
        <v>156</v>
      </c>
      <c r="P114" s="1" t="s">
        <v>157</v>
      </c>
      <c r="Q114" s="1" t="s">
        <v>60350</v>
      </c>
      <c r="R114" s="1" t="s">
        <v>60351</v>
      </c>
      <c r="S114" s="1" t="s">
        <v>60352</v>
      </c>
      <c r="T114" s="1" t="s">
        <v>60353</v>
      </c>
      <c r="U114" s="1" t="s">
        <v>60354</v>
      </c>
      <c r="V114" s="1" t="s">
        <v>76</v>
      </c>
      <c r="W114" s="1" t="s">
        <v>73</v>
      </c>
      <c r="X114" s="1" t="s">
        <v>73</v>
      </c>
      <c r="Y114" s="1" t="s">
        <v>73</v>
      </c>
      <c r="Z114" s="1" t="s">
        <v>60355</v>
      </c>
      <c r="AA114" s="1" t="s">
        <v>73</v>
      </c>
      <c r="AB114" s="1" t="s">
        <v>78</v>
      </c>
      <c r="AC114" s="1" t="s">
        <v>60010</v>
      </c>
      <c r="AD114" s="1" t="s">
        <v>80</v>
      </c>
      <c r="AE114" s="1" t="s">
        <v>73</v>
      </c>
      <c r="AF114" s="1" t="s">
        <v>73</v>
      </c>
      <c r="AG114" s="13" t="s">
        <v>73</v>
      </c>
      <c r="AH114" s="1" t="s">
        <v>73</v>
      </c>
      <c r="AI114" s="1" t="s">
        <v>115</v>
      </c>
      <c r="AJ114" s="1" t="s">
        <v>403</v>
      </c>
      <c r="AK114" s="1" t="s">
        <v>82</v>
      </c>
      <c r="AL114" s="1" t="s">
        <v>668</v>
      </c>
      <c r="AM114" s="1" t="s">
        <v>669</v>
      </c>
      <c r="AN114" s="1" t="s">
        <v>73</v>
      </c>
      <c r="AO114" s="1" t="s">
        <v>60356</v>
      </c>
      <c r="AP114" s="1" t="s">
        <v>76</v>
      </c>
      <c r="AQ114" s="1" t="s">
        <v>73</v>
      </c>
      <c r="AR114" s="1" t="s">
        <v>93</v>
      </c>
      <c r="AS114" s="1" t="s">
        <v>73</v>
      </c>
      <c r="AT114" s="1" t="s">
        <v>138</v>
      </c>
      <c r="AU114" s="1" t="s">
        <v>485</v>
      </c>
      <c r="AV114" s="1" t="s">
        <v>1350</v>
      </c>
      <c r="AW114" s="1" t="s">
        <v>1351</v>
      </c>
      <c r="AX114" s="1" t="s">
        <v>2654</v>
      </c>
      <c r="AY114" s="1" t="s">
        <v>60353</v>
      </c>
      <c r="AZ114" s="12">
        <v>49</v>
      </c>
      <c r="BA114" s="12">
        <v>12</v>
      </c>
      <c r="BB114" s="12">
        <v>5299</v>
      </c>
      <c r="BC114" s="1" t="s">
        <v>4447</v>
      </c>
      <c r="BD114" s="1" t="s">
        <v>4448</v>
      </c>
      <c r="BE114" s="1" t="s">
        <v>91</v>
      </c>
      <c r="BF114" s="1" t="s">
        <v>60357</v>
      </c>
      <c r="BG114" s="1" t="s">
        <v>93</v>
      </c>
      <c r="BH114" s="1" t="s">
        <v>93</v>
      </c>
      <c r="BI114" s="1" t="s">
        <v>76</v>
      </c>
      <c r="BJ114" s="1" t="s">
        <v>93</v>
      </c>
    </row>
    <row r="115" spans="1:62" hidden="1" x14ac:dyDescent="0.2">
      <c r="A115" s="12" t="s">
        <v>60330</v>
      </c>
      <c r="B115" s="1" t="s">
        <v>60342</v>
      </c>
      <c r="C115" s="1" t="s">
        <v>265</v>
      </c>
      <c r="D115" s="1" t="s">
        <v>60331</v>
      </c>
      <c r="E115" s="1" t="s">
        <v>60332</v>
      </c>
      <c r="F115" s="1" t="s">
        <v>60333</v>
      </c>
      <c r="G115" s="1" t="s">
        <v>3652</v>
      </c>
      <c r="H115" s="58" t="str">
        <f>G115</f>
        <v>国网建宁县供电公司</v>
      </c>
      <c r="I115" s="1" t="s">
        <v>3656</v>
      </c>
      <c r="J115" s="1" t="s">
        <v>3657</v>
      </c>
      <c r="K115" s="1" t="s">
        <v>2883</v>
      </c>
      <c r="L115" s="1" t="s">
        <v>2925</v>
      </c>
      <c r="M115" s="1" t="s">
        <v>60334</v>
      </c>
      <c r="N115" s="1" t="s">
        <v>60335</v>
      </c>
      <c r="O115" s="1" t="s">
        <v>70</v>
      </c>
      <c r="P115" s="1" t="s">
        <v>71</v>
      </c>
      <c r="Q115" s="1" t="s">
        <v>60336</v>
      </c>
      <c r="R115" s="1" t="s">
        <v>60337</v>
      </c>
      <c r="S115" s="1" t="s">
        <v>60338</v>
      </c>
      <c r="T115" s="1" t="s">
        <v>60339</v>
      </c>
      <c r="U115" s="1" t="s">
        <v>60340</v>
      </c>
      <c r="V115" s="1" t="s">
        <v>76</v>
      </c>
      <c r="W115" s="1" t="s">
        <v>73</v>
      </c>
      <c r="X115" s="1" t="s">
        <v>73</v>
      </c>
      <c r="Y115" s="1" t="s">
        <v>73</v>
      </c>
      <c r="Z115" s="1" t="s">
        <v>60334</v>
      </c>
      <c r="AA115" s="1" t="s">
        <v>60341</v>
      </c>
      <c r="AB115" s="1" t="s">
        <v>78</v>
      </c>
      <c r="AC115" s="1" t="s">
        <v>59738</v>
      </c>
      <c r="AD115" s="1" t="s">
        <v>164</v>
      </c>
      <c r="AE115" s="1" t="s">
        <v>73</v>
      </c>
      <c r="AF115" s="1" t="s">
        <v>73</v>
      </c>
      <c r="AG115" s="13" t="s">
        <v>73</v>
      </c>
      <c r="AH115" s="1" t="s">
        <v>73</v>
      </c>
      <c r="AI115" s="1" t="s">
        <v>82</v>
      </c>
      <c r="AJ115" s="1" t="s">
        <v>82</v>
      </c>
      <c r="AK115" s="1" t="s">
        <v>82</v>
      </c>
      <c r="AL115" s="1" t="s">
        <v>280</v>
      </c>
      <c r="AM115" s="1" t="s">
        <v>281</v>
      </c>
      <c r="AN115" s="1" t="s">
        <v>60341</v>
      </c>
      <c r="AO115" s="1" t="s">
        <v>73</v>
      </c>
      <c r="AP115" s="1" t="s">
        <v>93</v>
      </c>
      <c r="AQ115" s="1" t="s">
        <v>76</v>
      </c>
      <c r="AR115" s="1" t="s">
        <v>73</v>
      </c>
      <c r="AS115" s="1" t="s">
        <v>73</v>
      </c>
      <c r="AT115" s="1" t="s">
        <v>138</v>
      </c>
      <c r="AU115" s="1" t="s">
        <v>237</v>
      </c>
      <c r="AV115" s="1" t="s">
        <v>213</v>
      </c>
      <c r="AW115" s="1" t="s">
        <v>238</v>
      </c>
      <c r="AX115" s="1" t="s">
        <v>425</v>
      </c>
      <c r="AY115" s="1" t="s">
        <v>60339</v>
      </c>
      <c r="AZ115" s="12">
        <v>4</v>
      </c>
      <c r="BA115" s="12">
        <v>0</v>
      </c>
      <c r="BB115" s="12">
        <v>242</v>
      </c>
      <c r="BC115" s="1" t="s">
        <v>60342</v>
      </c>
      <c r="BD115" s="1" t="s">
        <v>60343</v>
      </c>
      <c r="BE115" s="1" t="s">
        <v>91</v>
      </c>
      <c r="BF115" s="1" t="s">
        <v>60344</v>
      </c>
      <c r="BG115" s="1" t="s">
        <v>93</v>
      </c>
      <c r="BH115" s="1" t="s">
        <v>93</v>
      </c>
      <c r="BI115" s="1" t="s">
        <v>76</v>
      </c>
      <c r="BJ115" s="1" t="s">
        <v>93</v>
      </c>
    </row>
    <row r="116" spans="1:62" hidden="1" x14ac:dyDescent="0.2">
      <c r="A116" s="12" t="s">
        <v>60318</v>
      </c>
      <c r="B116" s="1" t="s">
        <v>60328</v>
      </c>
      <c r="C116" s="1" t="s">
        <v>243</v>
      </c>
      <c r="D116" s="1" t="s">
        <v>60319</v>
      </c>
      <c r="E116" s="1" t="s">
        <v>60320</v>
      </c>
      <c r="F116" s="1" t="s">
        <v>60321</v>
      </c>
      <c r="G116" s="1" t="s">
        <v>247</v>
      </c>
      <c r="H116" s="58" t="str">
        <f>C116</f>
        <v>福州</v>
      </c>
      <c r="I116" s="1" t="s">
        <v>60322</v>
      </c>
      <c r="J116" s="1" t="s">
        <v>60323</v>
      </c>
      <c r="K116" s="1" t="s">
        <v>67</v>
      </c>
      <c r="L116" s="1" t="s">
        <v>67</v>
      </c>
      <c r="M116" s="1" t="s">
        <v>58056</v>
      </c>
      <c r="N116" s="1" t="s">
        <v>60324</v>
      </c>
      <c r="O116" s="1" t="s">
        <v>293</v>
      </c>
      <c r="P116" s="1" t="s">
        <v>71</v>
      </c>
      <c r="Q116" s="1" t="s">
        <v>60325</v>
      </c>
      <c r="R116" s="1" t="s">
        <v>60326</v>
      </c>
      <c r="S116" s="1" t="s">
        <v>73</v>
      </c>
      <c r="T116" s="1" t="s">
        <v>73</v>
      </c>
      <c r="U116" s="1" t="s">
        <v>60327</v>
      </c>
      <c r="V116" s="1" t="s">
        <v>76</v>
      </c>
      <c r="W116" s="1" t="s">
        <v>73</v>
      </c>
      <c r="X116" s="1" t="s">
        <v>73</v>
      </c>
      <c r="Y116" s="1" t="s">
        <v>73</v>
      </c>
      <c r="Z116" s="1" t="s">
        <v>58056</v>
      </c>
      <c r="AA116" s="1" t="s">
        <v>73</v>
      </c>
      <c r="AB116" s="1" t="s">
        <v>78</v>
      </c>
      <c r="AC116" s="1" t="s">
        <v>59947</v>
      </c>
      <c r="AD116" s="1" t="s">
        <v>80</v>
      </c>
      <c r="AE116" s="1" t="s">
        <v>73</v>
      </c>
      <c r="AF116" s="1" t="s">
        <v>73</v>
      </c>
      <c r="AG116" s="13" t="s">
        <v>73</v>
      </c>
      <c r="AH116" s="1" t="s">
        <v>73</v>
      </c>
      <c r="AI116" s="1" t="s">
        <v>82</v>
      </c>
      <c r="AJ116" s="1" t="s">
        <v>82</v>
      </c>
      <c r="AK116" s="1" t="s">
        <v>82</v>
      </c>
      <c r="AL116" s="1" t="s">
        <v>821</v>
      </c>
      <c r="AM116" s="1" t="s">
        <v>813</v>
      </c>
      <c r="AN116" s="1" t="s">
        <v>73</v>
      </c>
      <c r="AO116" s="1" t="s">
        <v>73</v>
      </c>
      <c r="AP116" s="1" t="s">
        <v>93</v>
      </c>
      <c r="AQ116" s="1" t="s">
        <v>73</v>
      </c>
      <c r="AR116" s="1" t="s">
        <v>73</v>
      </c>
      <c r="AS116" s="1" t="s">
        <v>73</v>
      </c>
      <c r="AT116" s="1" t="s">
        <v>299</v>
      </c>
      <c r="AU116" s="1" t="s">
        <v>299</v>
      </c>
      <c r="AV116" s="1" t="s">
        <v>299</v>
      </c>
      <c r="AW116" s="1" t="s">
        <v>300</v>
      </c>
      <c r="AX116" s="1" t="s">
        <v>142</v>
      </c>
      <c r="AY116" s="1" t="s">
        <v>73</v>
      </c>
      <c r="AZ116" s="12">
        <v>4</v>
      </c>
      <c r="BA116" s="12">
        <v>13</v>
      </c>
      <c r="BB116" s="12">
        <v>540</v>
      </c>
      <c r="BC116" s="1" t="s">
        <v>60328</v>
      </c>
      <c r="BD116" s="1" t="s">
        <v>60329</v>
      </c>
      <c r="BE116" s="1" t="s">
        <v>195</v>
      </c>
      <c r="BF116" s="1" t="s">
        <v>73</v>
      </c>
      <c r="BG116" s="1" t="s">
        <v>93</v>
      </c>
      <c r="BH116" s="1" t="s">
        <v>93</v>
      </c>
      <c r="BI116" s="1" t="s">
        <v>76</v>
      </c>
      <c r="BJ116" s="1" t="s">
        <v>76</v>
      </c>
    </row>
    <row r="117" spans="1:62" hidden="1" x14ac:dyDescent="0.2">
      <c r="A117" s="12" t="s">
        <v>60304</v>
      </c>
      <c r="B117" s="1" t="s">
        <v>60315</v>
      </c>
      <c r="C117" s="1" t="s">
        <v>265</v>
      </c>
      <c r="D117" s="1" t="s">
        <v>60305</v>
      </c>
      <c r="E117" s="1" t="s">
        <v>60306</v>
      </c>
      <c r="F117" s="1" t="s">
        <v>60307</v>
      </c>
      <c r="G117" s="1" t="s">
        <v>3652</v>
      </c>
      <c r="H117" s="58" t="str">
        <f t="shared" ref="H117:H123" si="21">G117</f>
        <v>国网建宁县供电公司</v>
      </c>
      <c r="I117" s="1" t="s">
        <v>3653</v>
      </c>
      <c r="J117" s="1" t="s">
        <v>2425</v>
      </c>
      <c r="K117" s="1" t="s">
        <v>2883</v>
      </c>
      <c r="L117" s="1" t="s">
        <v>2925</v>
      </c>
      <c r="M117" s="1" t="s">
        <v>60308</v>
      </c>
      <c r="N117" s="1" t="s">
        <v>60309</v>
      </c>
      <c r="O117" s="1" t="s">
        <v>156</v>
      </c>
      <c r="P117" s="1" t="s">
        <v>157</v>
      </c>
      <c r="Q117" s="1" t="s">
        <v>60310</v>
      </c>
      <c r="R117" s="1" t="s">
        <v>60311</v>
      </c>
      <c r="S117" s="1" t="s">
        <v>60312</v>
      </c>
      <c r="T117" s="1" t="s">
        <v>73</v>
      </c>
      <c r="U117" s="1" t="s">
        <v>60313</v>
      </c>
      <c r="V117" s="1" t="s">
        <v>76</v>
      </c>
      <c r="W117" s="1" t="s">
        <v>73</v>
      </c>
      <c r="X117" s="1" t="s">
        <v>73</v>
      </c>
      <c r="Y117" s="1" t="s">
        <v>73</v>
      </c>
      <c r="Z117" s="1" t="s">
        <v>60314</v>
      </c>
      <c r="AA117" s="1" t="s">
        <v>73</v>
      </c>
      <c r="AB117" s="1" t="s">
        <v>78</v>
      </c>
      <c r="AC117" s="1" t="s">
        <v>60124</v>
      </c>
      <c r="AD117" s="1" t="s">
        <v>164</v>
      </c>
      <c r="AE117" s="1" t="s">
        <v>73</v>
      </c>
      <c r="AF117" s="1" t="s">
        <v>73</v>
      </c>
      <c r="AG117" s="13" t="s">
        <v>73</v>
      </c>
      <c r="AH117" s="1" t="s">
        <v>73</v>
      </c>
      <c r="AI117" s="1" t="s">
        <v>402</v>
      </c>
      <c r="AJ117" s="1" t="s">
        <v>403</v>
      </c>
      <c r="AK117" s="1" t="s">
        <v>82</v>
      </c>
      <c r="AL117" s="1" t="s">
        <v>280</v>
      </c>
      <c r="AM117" s="1" t="s">
        <v>281</v>
      </c>
      <c r="AN117" s="1" t="s">
        <v>73</v>
      </c>
      <c r="AO117" s="1" t="s">
        <v>82</v>
      </c>
      <c r="AP117" s="1" t="s">
        <v>76</v>
      </c>
      <c r="AQ117" s="1" t="s">
        <v>76</v>
      </c>
      <c r="AR117" s="1" t="s">
        <v>76</v>
      </c>
      <c r="AS117" s="1" t="s">
        <v>73</v>
      </c>
      <c r="AT117" s="1" t="s">
        <v>138</v>
      </c>
      <c r="AU117" s="1" t="s">
        <v>237</v>
      </c>
      <c r="AV117" s="1" t="s">
        <v>192</v>
      </c>
      <c r="AW117" s="1" t="s">
        <v>193</v>
      </c>
      <c r="AX117" s="1" t="s">
        <v>2654</v>
      </c>
      <c r="AY117" s="1" t="s">
        <v>73</v>
      </c>
      <c r="AZ117" s="12">
        <v>16</v>
      </c>
      <c r="BA117" s="12">
        <v>6</v>
      </c>
      <c r="BB117" s="12">
        <v>1019</v>
      </c>
      <c r="BC117" s="1" t="s">
        <v>60315</v>
      </c>
      <c r="BD117" s="1" t="s">
        <v>60316</v>
      </c>
      <c r="BE117" s="1" t="s">
        <v>91</v>
      </c>
      <c r="BF117" s="1" t="s">
        <v>60317</v>
      </c>
      <c r="BG117" s="1" t="s">
        <v>93</v>
      </c>
      <c r="BH117" s="1" t="s">
        <v>93</v>
      </c>
      <c r="BI117" s="1" t="s">
        <v>76</v>
      </c>
      <c r="BJ117" s="1" t="s">
        <v>93</v>
      </c>
    </row>
    <row r="118" spans="1:62" x14ac:dyDescent="0.2">
      <c r="A118" s="12" t="s">
        <v>60291</v>
      </c>
      <c r="B118" s="1" t="s">
        <v>4217</v>
      </c>
      <c r="C118" s="1" t="s">
        <v>515</v>
      </c>
      <c r="D118" s="1" t="s">
        <v>60292</v>
      </c>
      <c r="E118" s="1" t="s">
        <v>60293</v>
      </c>
      <c r="F118" s="1" t="s">
        <v>60294</v>
      </c>
      <c r="G118" s="1" t="s">
        <v>1146</v>
      </c>
      <c r="H118" s="58" t="str">
        <f t="shared" si="21"/>
        <v>仙游供电有限公司</v>
      </c>
      <c r="I118" s="1" t="s">
        <v>1939</v>
      </c>
      <c r="J118" s="1" t="s">
        <v>1940</v>
      </c>
      <c r="K118" s="1" t="s">
        <v>2883</v>
      </c>
      <c r="L118" s="1" t="s">
        <v>3041</v>
      </c>
      <c r="M118" s="1" t="s">
        <v>60295</v>
      </c>
      <c r="N118" s="1" t="s">
        <v>60296</v>
      </c>
      <c r="O118" s="1" t="s">
        <v>293</v>
      </c>
      <c r="P118" s="1" t="s">
        <v>185</v>
      </c>
      <c r="Q118" s="1" t="s">
        <v>60297</v>
      </c>
      <c r="R118" s="1" t="s">
        <v>60298</v>
      </c>
      <c r="S118" s="1" t="s">
        <v>60299</v>
      </c>
      <c r="T118" s="1" t="s">
        <v>60300</v>
      </c>
      <c r="U118" s="1" t="s">
        <v>60301</v>
      </c>
      <c r="V118" s="1" t="s">
        <v>76</v>
      </c>
      <c r="W118" s="1" t="s">
        <v>73</v>
      </c>
      <c r="X118" s="1" t="s">
        <v>73</v>
      </c>
      <c r="Y118" s="1" t="s">
        <v>73</v>
      </c>
      <c r="Z118" s="1" t="s">
        <v>60295</v>
      </c>
      <c r="AA118" s="1" t="s">
        <v>60302</v>
      </c>
      <c r="AB118" s="1" t="s">
        <v>78</v>
      </c>
      <c r="AC118" s="1" t="s">
        <v>59932</v>
      </c>
      <c r="AD118" s="1" t="s">
        <v>80</v>
      </c>
      <c r="AE118" s="1" t="s">
        <v>73</v>
      </c>
      <c r="AF118" s="1" t="s">
        <v>73</v>
      </c>
      <c r="AG118" s="13" t="s">
        <v>73</v>
      </c>
      <c r="AH118" s="1" t="s">
        <v>73</v>
      </c>
      <c r="AI118" s="1" t="s">
        <v>82</v>
      </c>
      <c r="AJ118" s="1" t="s">
        <v>82</v>
      </c>
      <c r="AK118" s="1" t="s">
        <v>1808</v>
      </c>
      <c r="AL118" s="1" t="s">
        <v>668</v>
      </c>
      <c r="AM118" s="1" t="s">
        <v>669</v>
      </c>
      <c r="AN118" s="1" t="s">
        <v>60302</v>
      </c>
      <c r="AO118" s="1" t="s">
        <v>82</v>
      </c>
      <c r="AP118" s="1" t="s">
        <v>93</v>
      </c>
      <c r="AQ118" s="1" t="s">
        <v>76</v>
      </c>
      <c r="AR118" s="1" t="s">
        <v>76</v>
      </c>
      <c r="AS118" s="1" t="s">
        <v>73</v>
      </c>
      <c r="AT118" s="1" t="s">
        <v>138</v>
      </c>
      <c r="AU118" s="1" t="s">
        <v>237</v>
      </c>
      <c r="AV118" s="1" t="s">
        <v>213</v>
      </c>
      <c r="AW118" s="1" t="s">
        <v>238</v>
      </c>
      <c r="AX118" s="1" t="s">
        <v>142</v>
      </c>
      <c r="AY118" s="1" t="s">
        <v>60300</v>
      </c>
      <c r="AZ118" s="12">
        <v>1</v>
      </c>
      <c r="BA118" s="12">
        <v>1</v>
      </c>
      <c r="BB118" s="12">
        <v>121</v>
      </c>
      <c r="BC118" s="1" t="s">
        <v>4217</v>
      </c>
      <c r="BD118" s="1" t="s">
        <v>60303</v>
      </c>
      <c r="BE118" s="1" t="s">
        <v>91</v>
      </c>
      <c r="BF118" s="1" t="s">
        <v>73</v>
      </c>
      <c r="BG118" s="1" t="s">
        <v>93</v>
      </c>
      <c r="BH118" s="1" t="s">
        <v>93</v>
      </c>
      <c r="BI118" s="1" t="s">
        <v>76</v>
      </c>
      <c r="BJ118" s="1" t="s">
        <v>93</v>
      </c>
    </row>
    <row r="119" spans="1:62" x14ac:dyDescent="0.2">
      <c r="A119" s="12" t="s">
        <v>60280</v>
      </c>
      <c r="B119" s="1" t="s">
        <v>29109</v>
      </c>
      <c r="C119" s="1" t="s">
        <v>515</v>
      </c>
      <c r="D119" s="1" t="s">
        <v>60281</v>
      </c>
      <c r="E119" s="1" t="s">
        <v>60282</v>
      </c>
      <c r="F119" s="1" t="s">
        <v>60283</v>
      </c>
      <c r="G119" s="1" t="s">
        <v>1146</v>
      </c>
      <c r="H119" s="58" t="str">
        <f t="shared" si="21"/>
        <v>仙游供电有限公司</v>
      </c>
      <c r="I119" s="1" t="s">
        <v>3380</v>
      </c>
      <c r="J119" s="1" t="s">
        <v>3381</v>
      </c>
      <c r="K119" s="1" t="s">
        <v>2883</v>
      </c>
      <c r="L119" s="1" t="s">
        <v>3041</v>
      </c>
      <c r="M119" s="1" t="s">
        <v>60284</v>
      </c>
      <c r="N119" s="1" t="s">
        <v>60285</v>
      </c>
      <c r="O119" s="1" t="s">
        <v>70</v>
      </c>
      <c r="P119" s="1" t="s">
        <v>106</v>
      </c>
      <c r="Q119" s="1" t="s">
        <v>60286</v>
      </c>
      <c r="R119" s="1" t="s">
        <v>60287</v>
      </c>
      <c r="S119" s="1" t="s">
        <v>60288</v>
      </c>
      <c r="T119" s="1" t="s">
        <v>1629</v>
      </c>
      <c r="U119" s="1" t="s">
        <v>60289</v>
      </c>
      <c r="V119" s="1" t="s">
        <v>76</v>
      </c>
      <c r="W119" s="1" t="s">
        <v>73</v>
      </c>
      <c r="X119" s="1" t="s">
        <v>73</v>
      </c>
      <c r="Y119" s="1" t="s">
        <v>73</v>
      </c>
      <c r="Z119" s="1" t="s">
        <v>60290</v>
      </c>
      <c r="AA119" s="1" t="s">
        <v>73</v>
      </c>
      <c r="AB119" s="1" t="s">
        <v>78</v>
      </c>
      <c r="AC119" s="1" t="s">
        <v>60124</v>
      </c>
      <c r="AD119" s="1" t="s">
        <v>80</v>
      </c>
      <c r="AE119" s="1" t="s">
        <v>73</v>
      </c>
      <c r="AF119" s="1" t="s">
        <v>73</v>
      </c>
      <c r="AG119" s="13" t="s">
        <v>73</v>
      </c>
      <c r="AH119" s="1" t="s">
        <v>73</v>
      </c>
      <c r="AI119" s="1" t="s">
        <v>82</v>
      </c>
      <c r="AJ119" s="1" t="s">
        <v>82</v>
      </c>
      <c r="AK119" s="1" t="s">
        <v>82</v>
      </c>
      <c r="AL119" s="1" t="s">
        <v>668</v>
      </c>
      <c r="AM119" s="1" t="s">
        <v>669</v>
      </c>
      <c r="AN119" s="1" t="s">
        <v>73</v>
      </c>
      <c r="AO119" s="1" t="s">
        <v>73</v>
      </c>
      <c r="AP119" s="1" t="s">
        <v>76</v>
      </c>
      <c r="AQ119" s="1" t="s">
        <v>73</v>
      </c>
      <c r="AR119" s="1" t="s">
        <v>76</v>
      </c>
      <c r="AS119" s="1" t="s">
        <v>73</v>
      </c>
      <c r="AT119" s="1" t="s">
        <v>299</v>
      </c>
      <c r="AU119" s="1" t="s">
        <v>299</v>
      </c>
      <c r="AV119" s="1" t="s">
        <v>299</v>
      </c>
      <c r="AW119" s="1" t="s">
        <v>300</v>
      </c>
      <c r="AX119" s="1" t="s">
        <v>262</v>
      </c>
      <c r="AY119" s="1" t="s">
        <v>1629</v>
      </c>
      <c r="AZ119" s="12">
        <v>1</v>
      </c>
      <c r="BA119" s="12">
        <v>7</v>
      </c>
      <c r="BB119" s="12">
        <v>52</v>
      </c>
      <c r="BC119" s="1" t="s">
        <v>29109</v>
      </c>
      <c r="BD119" s="1" t="s">
        <v>29110</v>
      </c>
      <c r="BE119" s="1" t="s">
        <v>91</v>
      </c>
      <c r="BF119" s="1" t="s">
        <v>59250</v>
      </c>
      <c r="BG119" s="1" t="s">
        <v>93</v>
      </c>
      <c r="BH119" s="1" t="s">
        <v>93</v>
      </c>
      <c r="BI119" s="1" t="s">
        <v>76</v>
      </c>
      <c r="BJ119" s="1" t="s">
        <v>93</v>
      </c>
    </row>
    <row r="120" spans="1:62" hidden="1" x14ac:dyDescent="0.2">
      <c r="A120" s="12" t="s">
        <v>60267</v>
      </c>
      <c r="B120" s="1" t="s">
        <v>6294</v>
      </c>
      <c r="C120" s="1" t="s">
        <v>515</v>
      </c>
      <c r="D120" s="1" t="s">
        <v>60268</v>
      </c>
      <c r="E120" s="1" t="s">
        <v>60269</v>
      </c>
      <c r="F120" s="1" t="s">
        <v>60270</v>
      </c>
      <c r="G120" s="1" t="s">
        <v>1146</v>
      </c>
      <c r="H120" s="58" t="str">
        <f t="shared" si="21"/>
        <v>仙游供电有限公司</v>
      </c>
      <c r="I120" s="1" t="s">
        <v>2700</v>
      </c>
      <c r="J120" s="1" t="s">
        <v>2701</v>
      </c>
      <c r="K120" s="1" t="s">
        <v>103</v>
      </c>
      <c r="L120" s="1" t="s">
        <v>103</v>
      </c>
      <c r="M120" s="1" t="s">
        <v>60271</v>
      </c>
      <c r="N120" s="1" t="s">
        <v>60272</v>
      </c>
      <c r="O120" s="1" t="s">
        <v>293</v>
      </c>
      <c r="P120" s="1" t="s">
        <v>934</v>
      </c>
      <c r="Q120" s="1" t="s">
        <v>60273</v>
      </c>
      <c r="R120" s="1" t="s">
        <v>60274</v>
      </c>
      <c r="S120" s="1" t="s">
        <v>60275</v>
      </c>
      <c r="T120" s="1" t="s">
        <v>73</v>
      </c>
      <c r="U120" s="1" t="s">
        <v>60276</v>
      </c>
      <c r="V120" s="1" t="s">
        <v>76</v>
      </c>
      <c r="W120" s="1" t="s">
        <v>73</v>
      </c>
      <c r="X120" s="1" t="s">
        <v>73</v>
      </c>
      <c r="Y120" s="1" t="s">
        <v>73</v>
      </c>
      <c r="Z120" s="1" t="s">
        <v>60277</v>
      </c>
      <c r="AA120" s="1" t="s">
        <v>73</v>
      </c>
      <c r="AB120" s="1" t="s">
        <v>78</v>
      </c>
      <c r="AC120" s="1" t="s">
        <v>60124</v>
      </c>
      <c r="AD120" s="1" t="s">
        <v>401</v>
      </c>
      <c r="AE120" s="1" t="s">
        <v>73</v>
      </c>
      <c r="AF120" s="1" t="s">
        <v>73</v>
      </c>
      <c r="AG120" s="13" t="s">
        <v>73</v>
      </c>
      <c r="AH120" s="1" t="s">
        <v>73</v>
      </c>
      <c r="AI120" s="1" t="s">
        <v>82</v>
      </c>
      <c r="AJ120" s="1" t="s">
        <v>82</v>
      </c>
      <c r="AK120" s="1" t="s">
        <v>1808</v>
      </c>
      <c r="AL120" s="1" t="s">
        <v>668</v>
      </c>
      <c r="AM120" s="1" t="s">
        <v>669</v>
      </c>
      <c r="AN120" s="1" t="s">
        <v>73</v>
      </c>
      <c r="AO120" s="1" t="s">
        <v>73</v>
      </c>
      <c r="AP120" s="1" t="s">
        <v>76</v>
      </c>
      <c r="AQ120" s="1" t="s">
        <v>73</v>
      </c>
      <c r="AR120" s="1" t="s">
        <v>76</v>
      </c>
      <c r="AS120" s="1" t="s">
        <v>73</v>
      </c>
      <c r="AT120" s="1" t="s">
        <v>138</v>
      </c>
      <c r="AU120" s="1" t="s">
        <v>237</v>
      </c>
      <c r="AV120" s="1" t="s">
        <v>192</v>
      </c>
      <c r="AW120" s="1" t="s">
        <v>193</v>
      </c>
      <c r="AX120" s="1" t="s">
        <v>2654</v>
      </c>
      <c r="AY120" s="1" t="s">
        <v>73</v>
      </c>
      <c r="AZ120" s="12">
        <v>26</v>
      </c>
      <c r="BA120" s="12">
        <v>16</v>
      </c>
      <c r="BB120" s="12">
        <v>4551</v>
      </c>
      <c r="BC120" s="1" t="s">
        <v>6294</v>
      </c>
      <c r="BD120" s="1" t="s">
        <v>60278</v>
      </c>
      <c r="BE120" s="1" t="s">
        <v>91</v>
      </c>
      <c r="BF120" s="1" t="s">
        <v>60279</v>
      </c>
      <c r="BG120" s="1" t="s">
        <v>93</v>
      </c>
      <c r="BH120" s="1" t="s">
        <v>93</v>
      </c>
      <c r="BI120" s="1" t="s">
        <v>76</v>
      </c>
      <c r="BJ120" s="1" t="s">
        <v>93</v>
      </c>
    </row>
    <row r="121" spans="1:62" hidden="1" x14ac:dyDescent="0.2">
      <c r="A121" s="12" t="s">
        <v>60250</v>
      </c>
      <c r="B121" s="1" t="s">
        <v>60264</v>
      </c>
      <c r="C121" s="1" t="s">
        <v>243</v>
      </c>
      <c r="D121" s="1" t="s">
        <v>60251</v>
      </c>
      <c r="E121" s="1" t="s">
        <v>60252</v>
      </c>
      <c r="F121" s="1" t="s">
        <v>60253</v>
      </c>
      <c r="G121" s="1" t="s">
        <v>1359</v>
      </c>
      <c r="H121" s="58" t="str">
        <f t="shared" si="21"/>
        <v>福清供电公司</v>
      </c>
      <c r="I121" s="1" t="s">
        <v>4330</v>
      </c>
      <c r="J121" s="1" t="s">
        <v>4331</v>
      </c>
      <c r="K121" s="1" t="s">
        <v>129</v>
      </c>
      <c r="L121" s="1" t="s">
        <v>130</v>
      </c>
      <c r="M121" s="1" t="s">
        <v>60254</v>
      </c>
      <c r="N121" s="1" t="s">
        <v>59737</v>
      </c>
      <c r="O121" s="1" t="s">
        <v>70</v>
      </c>
      <c r="P121" s="1" t="s">
        <v>71</v>
      </c>
      <c r="Q121" s="1" t="s">
        <v>60255</v>
      </c>
      <c r="R121" s="1" t="s">
        <v>60256</v>
      </c>
      <c r="S121" s="1" t="s">
        <v>60257</v>
      </c>
      <c r="T121" s="1" t="s">
        <v>60258</v>
      </c>
      <c r="U121" s="1" t="s">
        <v>60259</v>
      </c>
      <c r="V121" s="1" t="s">
        <v>76</v>
      </c>
      <c r="W121" s="1" t="s">
        <v>73</v>
      </c>
      <c r="X121" s="1" t="s">
        <v>73</v>
      </c>
      <c r="Y121" s="1" t="s">
        <v>73</v>
      </c>
      <c r="Z121" s="1" t="s">
        <v>60243</v>
      </c>
      <c r="AA121" s="1" t="s">
        <v>60260</v>
      </c>
      <c r="AB121" s="1" t="s">
        <v>78</v>
      </c>
      <c r="AC121" s="1" t="s">
        <v>60261</v>
      </c>
      <c r="AD121" s="1" t="s">
        <v>164</v>
      </c>
      <c r="AE121" s="1" t="s">
        <v>73</v>
      </c>
      <c r="AF121" s="1" t="s">
        <v>73</v>
      </c>
      <c r="AG121" s="13" t="s">
        <v>73</v>
      </c>
      <c r="AH121" s="1" t="s">
        <v>73</v>
      </c>
      <c r="AI121" s="1" t="s">
        <v>82</v>
      </c>
      <c r="AJ121" s="1" t="s">
        <v>82</v>
      </c>
      <c r="AK121" s="1" t="s">
        <v>82</v>
      </c>
      <c r="AL121" s="1" t="s">
        <v>60262</v>
      </c>
      <c r="AM121" s="1" t="s">
        <v>354</v>
      </c>
      <c r="AN121" s="1" t="s">
        <v>60260</v>
      </c>
      <c r="AO121" s="1" t="s">
        <v>60263</v>
      </c>
      <c r="AP121" s="1" t="s">
        <v>93</v>
      </c>
      <c r="AQ121" s="1" t="s">
        <v>76</v>
      </c>
      <c r="AR121" s="1" t="s">
        <v>73</v>
      </c>
      <c r="AS121" s="1" t="s">
        <v>73</v>
      </c>
      <c r="AT121" s="1" t="s">
        <v>708</v>
      </c>
      <c r="AU121" s="1" t="s">
        <v>709</v>
      </c>
      <c r="AV121" s="1" t="s">
        <v>1038</v>
      </c>
      <c r="AW121" s="1" t="s">
        <v>1039</v>
      </c>
      <c r="AX121" s="1" t="s">
        <v>142</v>
      </c>
      <c r="AY121" s="1" t="s">
        <v>60258</v>
      </c>
      <c r="AZ121" s="12">
        <v>2</v>
      </c>
      <c r="BA121" s="12">
        <v>0</v>
      </c>
      <c r="BB121" s="12">
        <v>131</v>
      </c>
      <c r="BC121" s="1" t="s">
        <v>60264</v>
      </c>
      <c r="BD121" s="1" t="s">
        <v>60265</v>
      </c>
      <c r="BE121" s="1" t="s">
        <v>91</v>
      </c>
      <c r="BF121" s="1" t="s">
        <v>60266</v>
      </c>
      <c r="BG121" s="1" t="s">
        <v>93</v>
      </c>
      <c r="BH121" s="1" t="s">
        <v>93</v>
      </c>
      <c r="BI121" s="1" t="s">
        <v>76</v>
      </c>
      <c r="BJ121" s="1" t="s">
        <v>93</v>
      </c>
    </row>
    <row r="122" spans="1:62" x14ac:dyDescent="0.2">
      <c r="A122" s="12" t="s">
        <v>60239</v>
      </c>
      <c r="B122" s="1" t="s">
        <v>2400</v>
      </c>
      <c r="C122" s="1" t="s">
        <v>96</v>
      </c>
      <c r="D122" s="1" t="s">
        <v>60240</v>
      </c>
      <c r="E122" s="1" t="s">
        <v>60241</v>
      </c>
      <c r="F122" s="1" t="s">
        <v>60242</v>
      </c>
      <c r="G122" s="1" t="s">
        <v>868</v>
      </c>
      <c r="H122" s="58" t="str">
        <f t="shared" si="21"/>
        <v>建阳供电公司</v>
      </c>
      <c r="I122" s="1" t="s">
        <v>7182</v>
      </c>
      <c r="J122" s="1" t="s">
        <v>3163</v>
      </c>
      <c r="K122" s="1" t="s">
        <v>2883</v>
      </c>
      <c r="L122" s="1" t="s">
        <v>3041</v>
      </c>
      <c r="M122" s="1" t="s">
        <v>60243</v>
      </c>
      <c r="N122" s="1" t="s">
        <v>60244</v>
      </c>
      <c r="O122" s="1" t="s">
        <v>70</v>
      </c>
      <c r="P122" s="1" t="s">
        <v>157</v>
      </c>
      <c r="Q122" s="1" t="s">
        <v>60245</v>
      </c>
      <c r="R122" s="1" t="s">
        <v>60246</v>
      </c>
      <c r="S122" s="1" t="s">
        <v>73</v>
      </c>
      <c r="T122" s="1" t="s">
        <v>73</v>
      </c>
      <c r="U122" s="1" t="s">
        <v>60247</v>
      </c>
      <c r="V122" s="1" t="s">
        <v>76</v>
      </c>
      <c r="W122" s="1" t="s">
        <v>73</v>
      </c>
      <c r="X122" s="1" t="s">
        <v>73</v>
      </c>
      <c r="Y122" s="1" t="s">
        <v>73</v>
      </c>
      <c r="Z122" s="1" t="s">
        <v>60248</v>
      </c>
      <c r="AA122" s="1" t="s">
        <v>73</v>
      </c>
      <c r="AB122" s="1" t="s">
        <v>78</v>
      </c>
      <c r="AC122" s="1" t="s">
        <v>60077</v>
      </c>
      <c r="AD122" s="1" t="s">
        <v>80</v>
      </c>
      <c r="AE122" s="1" t="s">
        <v>73</v>
      </c>
      <c r="AF122" s="1" t="s">
        <v>73</v>
      </c>
      <c r="AG122" s="13" t="s">
        <v>73</v>
      </c>
      <c r="AH122" s="1" t="s">
        <v>73</v>
      </c>
      <c r="AI122" s="1" t="s">
        <v>402</v>
      </c>
      <c r="AJ122" s="1" t="s">
        <v>403</v>
      </c>
      <c r="AK122" s="1" t="s">
        <v>82</v>
      </c>
      <c r="AL122" s="1" t="s">
        <v>878</v>
      </c>
      <c r="AM122" s="1" t="s">
        <v>879</v>
      </c>
      <c r="AN122" s="1" t="s">
        <v>73</v>
      </c>
      <c r="AO122" s="1" t="s">
        <v>73</v>
      </c>
      <c r="AP122" s="1" t="s">
        <v>93</v>
      </c>
      <c r="AQ122" s="1" t="s">
        <v>73</v>
      </c>
      <c r="AR122" s="1" t="s">
        <v>73</v>
      </c>
      <c r="AS122" s="1" t="s">
        <v>73</v>
      </c>
      <c r="AT122" s="1" t="s">
        <v>299</v>
      </c>
      <c r="AU122" s="1" t="s">
        <v>299</v>
      </c>
      <c r="AV122" s="1" t="s">
        <v>299</v>
      </c>
      <c r="AW122" s="1" t="s">
        <v>300</v>
      </c>
      <c r="AX122" s="1" t="s">
        <v>262</v>
      </c>
      <c r="AY122" s="1" t="s">
        <v>73</v>
      </c>
      <c r="AZ122" s="12">
        <v>10</v>
      </c>
      <c r="BA122" s="12">
        <v>6</v>
      </c>
      <c r="BB122" s="12">
        <v>853</v>
      </c>
      <c r="BC122" s="1" t="s">
        <v>2400</v>
      </c>
      <c r="BD122" s="1" t="s">
        <v>60249</v>
      </c>
      <c r="BE122" s="1" t="s">
        <v>195</v>
      </c>
      <c r="BF122" s="1" t="s">
        <v>73</v>
      </c>
      <c r="BG122" s="1" t="s">
        <v>93</v>
      </c>
      <c r="BH122" s="1" t="s">
        <v>93</v>
      </c>
      <c r="BI122" s="1" t="s">
        <v>76</v>
      </c>
      <c r="BJ122" s="1" t="s">
        <v>76</v>
      </c>
    </row>
    <row r="123" spans="1:62" x14ac:dyDescent="0.2">
      <c r="A123" s="12" t="s">
        <v>60229</v>
      </c>
      <c r="B123" s="1" t="s">
        <v>52927</v>
      </c>
      <c r="C123" s="1" t="s">
        <v>515</v>
      </c>
      <c r="D123" s="1" t="s">
        <v>60230</v>
      </c>
      <c r="E123" s="1" t="s">
        <v>60231</v>
      </c>
      <c r="F123" s="1" t="s">
        <v>60232</v>
      </c>
      <c r="G123" s="1" t="s">
        <v>1146</v>
      </c>
      <c r="H123" s="58" t="str">
        <f t="shared" si="21"/>
        <v>仙游供电有限公司</v>
      </c>
      <c r="I123" s="1" t="s">
        <v>6937</v>
      </c>
      <c r="J123" s="1" t="s">
        <v>6938</v>
      </c>
      <c r="K123" s="1" t="s">
        <v>2883</v>
      </c>
      <c r="L123" s="1" t="s">
        <v>3041</v>
      </c>
      <c r="M123" s="1" t="s">
        <v>60233</v>
      </c>
      <c r="N123" s="1" t="s">
        <v>60209</v>
      </c>
      <c r="O123" s="1" t="s">
        <v>293</v>
      </c>
      <c r="P123" s="1" t="s">
        <v>106</v>
      </c>
      <c r="Q123" s="1" t="s">
        <v>60234</v>
      </c>
      <c r="R123" s="1" t="s">
        <v>60235</v>
      </c>
      <c r="S123" s="1" t="s">
        <v>60236</v>
      </c>
      <c r="T123" s="1" t="s">
        <v>73</v>
      </c>
      <c r="U123" s="1" t="s">
        <v>60237</v>
      </c>
      <c r="V123" s="1" t="s">
        <v>76</v>
      </c>
      <c r="W123" s="1" t="s">
        <v>73</v>
      </c>
      <c r="X123" s="1" t="s">
        <v>73</v>
      </c>
      <c r="Y123" s="1" t="s">
        <v>73</v>
      </c>
      <c r="Z123" s="1" t="s">
        <v>60233</v>
      </c>
      <c r="AA123" s="1" t="s">
        <v>73</v>
      </c>
      <c r="AB123" s="1" t="s">
        <v>78</v>
      </c>
      <c r="AC123" s="1" t="s">
        <v>60077</v>
      </c>
      <c r="AD123" s="1" t="s">
        <v>80</v>
      </c>
      <c r="AE123" s="1" t="s">
        <v>73</v>
      </c>
      <c r="AF123" s="1" t="s">
        <v>73</v>
      </c>
      <c r="AG123" s="13" t="s">
        <v>73</v>
      </c>
      <c r="AH123" s="1" t="s">
        <v>73</v>
      </c>
      <c r="AI123" s="1" t="s">
        <v>82</v>
      </c>
      <c r="AJ123" s="1" t="s">
        <v>82</v>
      </c>
      <c r="AK123" s="1" t="s">
        <v>82</v>
      </c>
      <c r="AL123" s="1" t="s">
        <v>668</v>
      </c>
      <c r="AM123" s="1" t="s">
        <v>669</v>
      </c>
      <c r="AN123" s="1" t="s">
        <v>73</v>
      </c>
      <c r="AO123" s="1" t="s">
        <v>73</v>
      </c>
      <c r="AP123" s="1" t="s">
        <v>76</v>
      </c>
      <c r="AQ123" s="1" t="s">
        <v>73</v>
      </c>
      <c r="AR123" s="1" t="s">
        <v>73</v>
      </c>
      <c r="AS123" s="1" t="s">
        <v>73</v>
      </c>
      <c r="AT123" s="1" t="s">
        <v>299</v>
      </c>
      <c r="AU123" s="1" t="s">
        <v>299</v>
      </c>
      <c r="AV123" s="1" t="s">
        <v>299</v>
      </c>
      <c r="AW123" s="1" t="s">
        <v>300</v>
      </c>
      <c r="AX123" s="1" t="s">
        <v>2654</v>
      </c>
      <c r="AY123" s="1" t="s">
        <v>73</v>
      </c>
      <c r="AZ123" s="12">
        <v>5</v>
      </c>
      <c r="BA123" s="12">
        <v>7</v>
      </c>
      <c r="BB123" s="12">
        <v>618</v>
      </c>
      <c r="BC123" s="1" t="s">
        <v>52927</v>
      </c>
      <c r="BD123" s="1" t="s">
        <v>52928</v>
      </c>
      <c r="BE123" s="1" t="s">
        <v>91</v>
      </c>
      <c r="BF123" s="1" t="s">
        <v>60238</v>
      </c>
      <c r="BG123" s="1" t="s">
        <v>93</v>
      </c>
      <c r="BH123" s="1" t="s">
        <v>93</v>
      </c>
      <c r="BI123" s="1" t="s">
        <v>76</v>
      </c>
      <c r="BJ123" s="1" t="s">
        <v>93</v>
      </c>
    </row>
    <row r="124" spans="1:62" hidden="1" x14ac:dyDescent="0.2">
      <c r="A124" s="12" t="s">
        <v>60217</v>
      </c>
      <c r="B124" s="1" t="s">
        <v>24983</v>
      </c>
      <c r="C124" s="1" t="s">
        <v>243</v>
      </c>
      <c r="D124" s="1" t="s">
        <v>60218</v>
      </c>
      <c r="E124" s="1" t="s">
        <v>60219</v>
      </c>
      <c r="F124" s="1" t="s">
        <v>60220</v>
      </c>
      <c r="G124" s="1" t="s">
        <v>555</v>
      </c>
      <c r="H124" s="58" t="str">
        <f>C124</f>
        <v>福州</v>
      </c>
      <c r="I124" s="1" t="s">
        <v>2421</v>
      </c>
      <c r="J124" s="1" t="s">
        <v>34964</v>
      </c>
      <c r="K124" s="1" t="s">
        <v>129</v>
      </c>
      <c r="L124" s="1" t="s">
        <v>575</v>
      </c>
      <c r="M124" s="1" t="s">
        <v>60221</v>
      </c>
      <c r="N124" s="1" t="s">
        <v>60222</v>
      </c>
      <c r="O124" s="1" t="s">
        <v>293</v>
      </c>
      <c r="P124" s="1" t="s">
        <v>71</v>
      </c>
      <c r="Q124" s="1" t="s">
        <v>60223</v>
      </c>
      <c r="R124" s="1" t="s">
        <v>60224</v>
      </c>
      <c r="S124" s="1" t="s">
        <v>60225</v>
      </c>
      <c r="T124" s="1" t="s">
        <v>73</v>
      </c>
      <c r="U124" s="1" t="s">
        <v>24991</v>
      </c>
      <c r="V124" s="1" t="s">
        <v>76</v>
      </c>
      <c r="W124" s="1" t="s">
        <v>73</v>
      </c>
      <c r="X124" s="1" t="s">
        <v>73</v>
      </c>
      <c r="Y124" s="1" t="s">
        <v>73</v>
      </c>
      <c r="Z124" s="1" t="s">
        <v>60226</v>
      </c>
      <c r="AA124" s="1" t="s">
        <v>60227</v>
      </c>
      <c r="AB124" s="1" t="s">
        <v>78</v>
      </c>
      <c r="AC124" s="1" t="s">
        <v>60228</v>
      </c>
      <c r="AD124" s="1" t="s">
        <v>80</v>
      </c>
      <c r="AE124" s="1" t="s">
        <v>73</v>
      </c>
      <c r="AF124" s="1" t="s">
        <v>73</v>
      </c>
      <c r="AG124" s="13" t="s">
        <v>73</v>
      </c>
      <c r="AH124" s="1" t="s">
        <v>73</v>
      </c>
      <c r="AI124" s="1" t="s">
        <v>82</v>
      </c>
      <c r="AJ124" s="1" t="s">
        <v>82</v>
      </c>
      <c r="AK124" s="1" t="s">
        <v>82</v>
      </c>
      <c r="AL124" s="1" t="s">
        <v>8529</v>
      </c>
      <c r="AM124" s="1" t="s">
        <v>34964</v>
      </c>
      <c r="AN124" s="1" t="s">
        <v>60227</v>
      </c>
      <c r="AO124" s="1" t="s">
        <v>73</v>
      </c>
      <c r="AP124" s="1" t="s">
        <v>93</v>
      </c>
      <c r="AQ124" s="1" t="s">
        <v>76</v>
      </c>
      <c r="AR124" s="1" t="s">
        <v>73</v>
      </c>
      <c r="AS124" s="1" t="s">
        <v>73</v>
      </c>
      <c r="AT124" s="1" t="s">
        <v>138</v>
      </c>
      <c r="AU124" s="1" t="s">
        <v>485</v>
      </c>
      <c r="AV124" s="1" t="s">
        <v>1350</v>
      </c>
      <c r="AW124" s="1" t="s">
        <v>1351</v>
      </c>
      <c r="AX124" s="1" t="s">
        <v>2654</v>
      </c>
      <c r="AY124" s="1" t="s">
        <v>73</v>
      </c>
      <c r="AZ124" s="12">
        <v>7</v>
      </c>
      <c r="BA124" s="12">
        <v>13</v>
      </c>
      <c r="BB124" s="12">
        <v>416</v>
      </c>
      <c r="BC124" s="1" t="s">
        <v>24983</v>
      </c>
      <c r="BD124" s="1" t="s">
        <v>24991</v>
      </c>
      <c r="BE124" s="1" t="s">
        <v>91</v>
      </c>
      <c r="BF124" s="1" t="s">
        <v>73</v>
      </c>
      <c r="BG124" s="1" t="s">
        <v>93</v>
      </c>
      <c r="BH124" s="1" t="s">
        <v>93</v>
      </c>
      <c r="BI124" s="1" t="s">
        <v>76</v>
      </c>
      <c r="BJ124" s="1" t="s">
        <v>93</v>
      </c>
    </row>
    <row r="125" spans="1:62" x14ac:dyDescent="0.2">
      <c r="A125" s="12" t="s">
        <v>60204</v>
      </c>
      <c r="B125" s="1" t="s">
        <v>591</v>
      </c>
      <c r="C125" s="1" t="s">
        <v>147</v>
      </c>
      <c r="D125" s="1" t="s">
        <v>60205</v>
      </c>
      <c r="E125" s="1" t="s">
        <v>60206</v>
      </c>
      <c r="F125" s="1" t="s">
        <v>60207</v>
      </c>
      <c r="G125" s="1" t="s">
        <v>390</v>
      </c>
      <c r="H125" s="58" t="str">
        <f t="shared" ref="H125:H135" si="22">G125</f>
        <v>长汀供电有限公司</v>
      </c>
      <c r="I125" s="1" t="s">
        <v>573</v>
      </c>
      <c r="J125" s="1" t="s">
        <v>574</v>
      </c>
      <c r="K125" s="1" t="s">
        <v>2883</v>
      </c>
      <c r="L125" s="1" t="s">
        <v>3041</v>
      </c>
      <c r="M125" s="1" t="s">
        <v>60208</v>
      </c>
      <c r="N125" s="1" t="s">
        <v>60209</v>
      </c>
      <c r="O125" s="1" t="s">
        <v>293</v>
      </c>
      <c r="P125" s="1" t="s">
        <v>71</v>
      </c>
      <c r="Q125" s="1" t="s">
        <v>60210</v>
      </c>
      <c r="R125" s="1" t="s">
        <v>60211</v>
      </c>
      <c r="S125" s="1" t="s">
        <v>60212</v>
      </c>
      <c r="T125" s="1" t="s">
        <v>60213</v>
      </c>
      <c r="U125" s="1" t="s">
        <v>60214</v>
      </c>
      <c r="V125" s="1" t="s">
        <v>76</v>
      </c>
      <c r="W125" s="1" t="s">
        <v>73</v>
      </c>
      <c r="X125" s="1" t="s">
        <v>73</v>
      </c>
      <c r="Y125" s="1" t="s">
        <v>73</v>
      </c>
      <c r="Z125" s="1" t="s">
        <v>60215</v>
      </c>
      <c r="AA125" s="1" t="s">
        <v>60183</v>
      </c>
      <c r="AB125" s="1" t="s">
        <v>78</v>
      </c>
      <c r="AC125" s="1" t="s">
        <v>59975</v>
      </c>
      <c r="AD125" s="1" t="s">
        <v>164</v>
      </c>
      <c r="AE125" s="1" t="s">
        <v>73</v>
      </c>
      <c r="AF125" s="1" t="s">
        <v>73</v>
      </c>
      <c r="AG125" s="13" t="s">
        <v>73</v>
      </c>
      <c r="AH125" s="1" t="s">
        <v>73</v>
      </c>
      <c r="AI125" s="1" t="s">
        <v>82</v>
      </c>
      <c r="AJ125" s="1" t="s">
        <v>82</v>
      </c>
      <c r="AK125" s="1" t="s">
        <v>82</v>
      </c>
      <c r="AL125" s="1" t="s">
        <v>60190</v>
      </c>
      <c r="AM125" s="1" t="s">
        <v>585</v>
      </c>
      <c r="AN125" s="1" t="s">
        <v>60183</v>
      </c>
      <c r="AO125" s="1" t="s">
        <v>73</v>
      </c>
      <c r="AP125" s="1" t="s">
        <v>93</v>
      </c>
      <c r="AQ125" s="1" t="s">
        <v>76</v>
      </c>
      <c r="AR125" s="1" t="s">
        <v>76</v>
      </c>
      <c r="AS125" s="1" t="s">
        <v>73</v>
      </c>
      <c r="AT125" s="1" t="s">
        <v>138</v>
      </c>
      <c r="AU125" s="1" t="s">
        <v>237</v>
      </c>
      <c r="AV125" s="1" t="s">
        <v>213</v>
      </c>
      <c r="AW125" s="1" t="s">
        <v>238</v>
      </c>
      <c r="AX125" s="1" t="s">
        <v>142</v>
      </c>
      <c r="AY125" s="1" t="s">
        <v>60213</v>
      </c>
      <c r="AZ125" s="12">
        <v>26</v>
      </c>
      <c r="BA125" s="12">
        <v>5</v>
      </c>
      <c r="BB125" s="12">
        <v>1107</v>
      </c>
      <c r="BC125" s="1" t="s">
        <v>591</v>
      </c>
      <c r="BD125" s="1" t="s">
        <v>601</v>
      </c>
      <c r="BE125" s="1" t="s">
        <v>91</v>
      </c>
      <c r="BF125" s="1" t="s">
        <v>60216</v>
      </c>
      <c r="BG125" s="1" t="s">
        <v>93</v>
      </c>
      <c r="BH125" s="1" t="s">
        <v>93</v>
      </c>
      <c r="BI125" s="1" t="s">
        <v>76</v>
      </c>
      <c r="BJ125" s="1" t="s">
        <v>93</v>
      </c>
    </row>
    <row r="126" spans="1:62" hidden="1" x14ac:dyDescent="0.2">
      <c r="A126" s="12" t="s">
        <v>7829</v>
      </c>
      <c r="B126" s="1" t="s">
        <v>60201</v>
      </c>
      <c r="C126" s="1" t="s">
        <v>515</v>
      </c>
      <c r="D126" s="1" t="s">
        <v>60192</v>
      </c>
      <c r="E126" s="1" t="s">
        <v>60193</v>
      </c>
      <c r="F126" s="1" t="s">
        <v>60194</v>
      </c>
      <c r="G126" s="1" t="s">
        <v>1146</v>
      </c>
      <c r="H126" s="58" t="str">
        <f t="shared" si="22"/>
        <v>仙游供电有限公司</v>
      </c>
      <c r="I126" s="1" t="s">
        <v>1147</v>
      </c>
      <c r="J126" s="1" t="s">
        <v>1148</v>
      </c>
      <c r="K126" s="1" t="s">
        <v>1009</v>
      </c>
      <c r="L126" s="1" t="s">
        <v>1009</v>
      </c>
      <c r="M126" s="1" t="s">
        <v>60195</v>
      </c>
      <c r="N126" s="1" t="s">
        <v>60183</v>
      </c>
      <c r="O126" s="1" t="s">
        <v>70</v>
      </c>
      <c r="P126" s="1" t="s">
        <v>106</v>
      </c>
      <c r="Q126" s="1" t="s">
        <v>60196</v>
      </c>
      <c r="R126" s="1" t="s">
        <v>60197</v>
      </c>
      <c r="S126" s="1" t="s">
        <v>60198</v>
      </c>
      <c r="T126" s="1" t="s">
        <v>73</v>
      </c>
      <c r="U126" s="1" t="s">
        <v>60199</v>
      </c>
      <c r="V126" s="1" t="s">
        <v>76</v>
      </c>
      <c r="W126" s="1" t="s">
        <v>73</v>
      </c>
      <c r="X126" s="1" t="s">
        <v>73</v>
      </c>
      <c r="Y126" s="1" t="s">
        <v>73</v>
      </c>
      <c r="Z126" s="1" t="s">
        <v>60182</v>
      </c>
      <c r="AA126" s="1" t="s">
        <v>60200</v>
      </c>
      <c r="AB126" s="1" t="s">
        <v>78</v>
      </c>
      <c r="AC126" s="1" t="s">
        <v>59975</v>
      </c>
      <c r="AD126" s="1" t="s">
        <v>80</v>
      </c>
      <c r="AE126" s="1" t="s">
        <v>73</v>
      </c>
      <c r="AF126" s="1" t="s">
        <v>73</v>
      </c>
      <c r="AG126" s="13" t="s">
        <v>73</v>
      </c>
      <c r="AH126" s="1" t="s">
        <v>73</v>
      </c>
      <c r="AI126" s="1" t="s">
        <v>82</v>
      </c>
      <c r="AJ126" s="1" t="s">
        <v>82</v>
      </c>
      <c r="AK126" s="1" t="s">
        <v>82</v>
      </c>
      <c r="AL126" s="1" t="s">
        <v>668</v>
      </c>
      <c r="AM126" s="1" t="s">
        <v>669</v>
      </c>
      <c r="AN126" s="1" t="s">
        <v>60200</v>
      </c>
      <c r="AO126" s="1" t="s">
        <v>73</v>
      </c>
      <c r="AP126" s="1" t="s">
        <v>76</v>
      </c>
      <c r="AQ126" s="1" t="s">
        <v>73</v>
      </c>
      <c r="AR126" s="1" t="s">
        <v>73</v>
      </c>
      <c r="AS126" s="1" t="s">
        <v>73</v>
      </c>
      <c r="AT126" s="1" t="s">
        <v>299</v>
      </c>
      <c r="AU126" s="1" t="s">
        <v>299</v>
      </c>
      <c r="AV126" s="1" t="s">
        <v>299</v>
      </c>
      <c r="AW126" s="1" t="s">
        <v>300</v>
      </c>
      <c r="AX126" s="1" t="s">
        <v>121</v>
      </c>
      <c r="AY126" s="1" t="s">
        <v>73</v>
      </c>
      <c r="AZ126" s="12">
        <v>40</v>
      </c>
      <c r="BA126" s="12">
        <v>10</v>
      </c>
      <c r="BB126" s="12">
        <v>3800</v>
      </c>
      <c r="BC126" s="1" t="s">
        <v>60201</v>
      </c>
      <c r="BD126" s="1" t="s">
        <v>60202</v>
      </c>
      <c r="BE126" s="1" t="s">
        <v>91</v>
      </c>
      <c r="BF126" s="1" t="s">
        <v>60203</v>
      </c>
      <c r="BG126" s="1" t="s">
        <v>93</v>
      </c>
      <c r="BH126" s="1" t="s">
        <v>93</v>
      </c>
      <c r="BI126" s="1" t="s">
        <v>76</v>
      </c>
      <c r="BJ126" s="1" t="s">
        <v>93</v>
      </c>
    </row>
    <row r="127" spans="1:62" x14ac:dyDescent="0.2">
      <c r="A127" s="12" t="s">
        <v>60178</v>
      </c>
      <c r="B127" s="1" t="s">
        <v>2696</v>
      </c>
      <c r="C127" s="1" t="s">
        <v>147</v>
      </c>
      <c r="D127" s="1" t="s">
        <v>60179</v>
      </c>
      <c r="E127" s="1" t="s">
        <v>60180</v>
      </c>
      <c r="F127" s="1" t="s">
        <v>60181</v>
      </c>
      <c r="G127" s="1" t="s">
        <v>390</v>
      </c>
      <c r="H127" s="58" t="str">
        <f t="shared" si="22"/>
        <v>长汀供电有限公司</v>
      </c>
      <c r="I127" s="1" t="s">
        <v>573</v>
      </c>
      <c r="J127" s="1" t="s">
        <v>574</v>
      </c>
      <c r="K127" s="1" t="s">
        <v>2883</v>
      </c>
      <c r="L127" s="1" t="s">
        <v>3041</v>
      </c>
      <c r="M127" s="1" t="s">
        <v>60182</v>
      </c>
      <c r="N127" s="1" t="s">
        <v>60183</v>
      </c>
      <c r="O127" s="1" t="s">
        <v>293</v>
      </c>
      <c r="P127" s="1" t="s">
        <v>185</v>
      </c>
      <c r="Q127" s="1" t="s">
        <v>60184</v>
      </c>
      <c r="R127" s="1" t="s">
        <v>60185</v>
      </c>
      <c r="S127" s="1" t="s">
        <v>60186</v>
      </c>
      <c r="T127" s="1" t="s">
        <v>60187</v>
      </c>
      <c r="U127" s="1" t="s">
        <v>60188</v>
      </c>
      <c r="V127" s="1" t="s">
        <v>76</v>
      </c>
      <c r="W127" s="1" t="s">
        <v>73</v>
      </c>
      <c r="X127" s="1" t="s">
        <v>73</v>
      </c>
      <c r="Y127" s="1" t="s">
        <v>73</v>
      </c>
      <c r="Z127" s="1" t="s">
        <v>60168</v>
      </c>
      <c r="AA127" s="1" t="s">
        <v>60189</v>
      </c>
      <c r="AB127" s="1" t="s">
        <v>78</v>
      </c>
      <c r="AC127" s="1" t="s">
        <v>59975</v>
      </c>
      <c r="AD127" s="1" t="s">
        <v>164</v>
      </c>
      <c r="AE127" s="1" t="s">
        <v>73</v>
      </c>
      <c r="AF127" s="1" t="s">
        <v>73</v>
      </c>
      <c r="AG127" s="13" t="s">
        <v>73</v>
      </c>
      <c r="AH127" s="1" t="s">
        <v>73</v>
      </c>
      <c r="AI127" s="1" t="s">
        <v>82</v>
      </c>
      <c r="AJ127" s="1" t="s">
        <v>82</v>
      </c>
      <c r="AK127" s="1" t="s">
        <v>189</v>
      </c>
      <c r="AL127" s="1" t="s">
        <v>60190</v>
      </c>
      <c r="AM127" s="1" t="s">
        <v>585</v>
      </c>
      <c r="AN127" s="1" t="s">
        <v>60189</v>
      </c>
      <c r="AO127" s="1" t="s">
        <v>73</v>
      </c>
      <c r="AP127" s="1" t="s">
        <v>93</v>
      </c>
      <c r="AQ127" s="1" t="s">
        <v>76</v>
      </c>
      <c r="AR127" s="1" t="s">
        <v>76</v>
      </c>
      <c r="AS127" s="1" t="s">
        <v>73</v>
      </c>
      <c r="AT127" s="1" t="s">
        <v>138</v>
      </c>
      <c r="AU127" s="1" t="s">
        <v>168</v>
      </c>
      <c r="AV127" s="1" t="s">
        <v>741</v>
      </c>
      <c r="AW127" s="1" t="s">
        <v>1130</v>
      </c>
      <c r="AX127" s="1" t="s">
        <v>142</v>
      </c>
      <c r="AY127" s="1" t="s">
        <v>60187</v>
      </c>
      <c r="AZ127" s="12">
        <v>53</v>
      </c>
      <c r="BA127" s="12">
        <v>7</v>
      </c>
      <c r="BB127" s="12">
        <v>4804</v>
      </c>
      <c r="BC127" s="1" t="s">
        <v>2696</v>
      </c>
      <c r="BD127" s="1" t="s">
        <v>2698</v>
      </c>
      <c r="BE127" s="1" t="s">
        <v>91</v>
      </c>
      <c r="BF127" s="1" t="s">
        <v>60191</v>
      </c>
      <c r="BG127" s="1" t="s">
        <v>93</v>
      </c>
      <c r="BH127" s="1" t="s">
        <v>93</v>
      </c>
      <c r="BI127" s="1" t="s">
        <v>76</v>
      </c>
      <c r="BJ127" s="1" t="s">
        <v>93</v>
      </c>
    </row>
    <row r="128" spans="1:62" x14ac:dyDescent="0.2">
      <c r="A128" s="12" t="s">
        <v>60164</v>
      </c>
      <c r="B128" s="1" t="s">
        <v>2265</v>
      </c>
      <c r="C128" s="1" t="s">
        <v>515</v>
      </c>
      <c r="D128" s="1" t="s">
        <v>60165</v>
      </c>
      <c r="E128" s="1" t="s">
        <v>60166</v>
      </c>
      <c r="F128" s="1" t="s">
        <v>60167</v>
      </c>
      <c r="G128" s="1" t="s">
        <v>1146</v>
      </c>
      <c r="H128" s="58" t="str">
        <f t="shared" si="22"/>
        <v>仙游供电有限公司</v>
      </c>
      <c r="I128" s="1" t="s">
        <v>4114</v>
      </c>
      <c r="J128" s="1" t="s">
        <v>4115</v>
      </c>
      <c r="K128" s="1" t="s">
        <v>2883</v>
      </c>
      <c r="L128" s="1" t="s">
        <v>3041</v>
      </c>
      <c r="M128" s="1" t="s">
        <v>60168</v>
      </c>
      <c r="N128" s="1" t="s">
        <v>60169</v>
      </c>
      <c r="O128" s="1" t="s">
        <v>293</v>
      </c>
      <c r="P128" s="1" t="s">
        <v>106</v>
      </c>
      <c r="Q128" s="1" t="s">
        <v>60170</v>
      </c>
      <c r="R128" s="1" t="s">
        <v>60171</v>
      </c>
      <c r="S128" s="1" t="s">
        <v>60172</v>
      </c>
      <c r="T128" s="1" t="s">
        <v>60173</v>
      </c>
      <c r="U128" s="1" t="s">
        <v>60174</v>
      </c>
      <c r="V128" s="1" t="s">
        <v>76</v>
      </c>
      <c r="W128" s="1" t="s">
        <v>73</v>
      </c>
      <c r="X128" s="1" t="s">
        <v>73</v>
      </c>
      <c r="Y128" s="1" t="s">
        <v>73</v>
      </c>
      <c r="Z128" s="1" t="s">
        <v>60159</v>
      </c>
      <c r="AA128" s="1" t="s">
        <v>60175</v>
      </c>
      <c r="AB128" s="1" t="s">
        <v>78</v>
      </c>
      <c r="AC128" s="1" t="s">
        <v>59975</v>
      </c>
      <c r="AD128" s="1" t="s">
        <v>80</v>
      </c>
      <c r="AE128" s="1" t="s">
        <v>73</v>
      </c>
      <c r="AF128" s="1" t="s">
        <v>73</v>
      </c>
      <c r="AG128" s="13" t="s">
        <v>73</v>
      </c>
      <c r="AH128" s="1" t="s">
        <v>73</v>
      </c>
      <c r="AI128" s="1" t="s">
        <v>82</v>
      </c>
      <c r="AJ128" s="1" t="s">
        <v>82</v>
      </c>
      <c r="AK128" s="1" t="s">
        <v>82</v>
      </c>
      <c r="AL128" s="1" t="s">
        <v>668</v>
      </c>
      <c r="AM128" s="1" t="s">
        <v>669</v>
      </c>
      <c r="AN128" s="1" t="s">
        <v>60175</v>
      </c>
      <c r="AO128" s="1" t="s">
        <v>82</v>
      </c>
      <c r="AP128" s="1" t="s">
        <v>76</v>
      </c>
      <c r="AQ128" s="1" t="s">
        <v>76</v>
      </c>
      <c r="AR128" s="1" t="s">
        <v>76</v>
      </c>
      <c r="AS128" s="1" t="s">
        <v>73</v>
      </c>
      <c r="AT128" s="1" t="s">
        <v>299</v>
      </c>
      <c r="AU128" s="1" t="s">
        <v>299</v>
      </c>
      <c r="AV128" s="1" t="s">
        <v>299</v>
      </c>
      <c r="AW128" s="1" t="s">
        <v>300</v>
      </c>
      <c r="AX128" s="1" t="s">
        <v>2654</v>
      </c>
      <c r="AY128" s="1" t="s">
        <v>60173</v>
      </c>
      <c r="AZ128" s="12">
        <v>9</v>
      </c>
      <c r="BA128" s="12">
        <v>5</v>
      </c>
      <c r="BB128" s="12">
        <v>1068</v>
      </c>
      <c r="BC128" s="1" t="s">
        <v>2265</v>
      </c>
      <c r="BD128" s="1" t="s">
        <v>60176</v>
      </c>
      <c r="BE128" s="1" t="s">
        <v>91</v>
      </c>
      <c r="BF128" s="1" t="s">
        <v>60177</v>
      </c>
      <c r="BG128" s="1" t="s">
        <v>93</v>
      </c>
      <c r="BH128" s="1" t="s">
        <v>93</v>
      </c>
      <c r="BI128" s="1" t="s">
        <v>76</v>
      </c>
      <c r="BJ128" s="1" t="s">
        <v>93</v>
      </c>
    </row>
    <row r="129" spans="1:62" x14ac:dyDescent="0.2">
      <c r="A129" s="12" t="s">
        <v>60155</v>
      </c>
      <c r="B129" s="1" t="s">
        <v>2347</v>
      </c>
      <c r="C129" s="1" t="s">
        <v>174</v>
      </c>
      <c r="D129" s="1" t="s">
        <v>60156</v>
      </c>
      <c r="E129" s="1" t="s">
        <v>60157</v>
      </c>
      <c r="F129" s="1" t="s">
        <v>60158</v>
      </c>
      <c r="G129" s="1" t="s">
        <v>773</v>
      </c>
      <c r="H129" s="58" t="str">
        <f t="shared" si="22"/>
        <v>永春县供电公司</v>
      </c>
      <c r="I129" s="1" t="s">
        <v>6239</v>
      </c>
      <c r="J129" s="1" t="s">
        <v>6240</v>
      </c>
      <c r="K129" s="1" t="s">
        <v>2883</v>
      </c>
      <c r="L129" s="1" t="s">
        <v>3041</v>
      </c>
      <c r="M129" s="1" t="s">
        <v>60159</v>
      </c>
      <c r="N129" s="1" t="s">
        <v>59866</v>
      </c>
      <c r="O129" s="1" t="s">
        <v>70</v>
      </c>
      <c r="P129" s="1" t="s">
        <v>106</v>
      </c>
      <c r="Q129" s="1" t="s">
        <v>60160</v>
      </c>
      <c r="R129" s="1" t="s">
        <v>60161</v>
      </c>
      <c r="S129" s="1" t="s">
        <v>73</v>
      </c>
      <c r="T129" s="1" t="s">
        <v>73</v>
      </c>
      <c r="U129" s="1" t="s">
        <v>60162</v>
      </c>
      <c r="V129" s="1" t="s">
        <v>76</v>
      </c>
      <c r="W129" s="1" t="s">
        <v>73</v>
      </c>
      <c r="X129" s="1" t="s">
        <v>73</v>
      </c>
      <c r="Y129" s="1" t="s">
        <v>73</v>
      </c>
      <c r="Z129" s="1" t="s">
        <v>60159</v>
      </c>
      <c r="AA129" s="1" t="s">
        <v>73</v>
      </c>
      <c r="AB129" s="1" t="s">
        <v>78</v>
      </c>
      <c r="AC129" s="1" t="s">
        <v>58056</v>
      </c>
      <c r="AD129" s="1" t="s">
        <v>80</v>
      </c>
      <c r="AE129" s="1" t="s">
        <v>73</v>
      </c>
      <c r="AF129" s="1" t="s">
        <v>73</v>
      </c>
      <c r="AG129" s="13" t="s">
        <v>73</v>
      </c>
      <c r="AH129" s="1" t="s">
        <v>73</v>
      </c>
      <c r="AI129" s="1" t="s">
        <v>402</v>
      </c>
      <c r="AJ129" s="1" t="s">
        <v>82</v>
      </c>
      <c r="AK129" s="1" t="s">
        <v>82</v>
      </c>
      <c r="AL129" s="1" t="s">
        <v>60163</v>
      </c>
      <c r="AM129" s="1" t="s">
        <v>6240</v>
      </c>
      <c r="AN129" s="1" t="s">
        <v>73</v>
      </c>
      <c r="AO129" s="1" t="s">
        <v>73</v>
      </c>
      <c r="AP129" s="1" t="s">
        <v>93</v>
      </c>
      <c r="AQ129" s="1" t="s">
        <v>73</v>
      </c>
      <c r="AR129" s="1" t="s">
        <v>73</v>
      </c>
      <c r="AS129" s="1" t="s">
        <v>73</v>
      </c>
      <c r="AT129" s="1" t="s">
        <v>299</v>
      </c>
      <c r="AU129" s="1" t="s">
        <v>299</v>
      </c>
      <c r="AV129" s="1" t="s">
        <v>299</v>
      </c>
      <c r="AW129" s="1" t="s">
        <v>300</v>
      </c>
      <c r="AX129" s="1" t="s">
        <v>2654</v>
      </c>
      <c r="AY129" s="1" t="s">
        <v>73</v>
      </c>
      <c r="AZ129" s="12">
        <v>6</v>
      </c>
      <c r="BA129" s="12">
        <v>1</v>
      </c>
      <c r="BB129" s="12">
        <v>423</v>
      </c>
      <c r="BC129" s="1" t="s">
        <v>2347</v>
      </c>
      <c r="BD129" s="1" t="s">
        <v>5395</v>
      </c>
      <c r="BE129" s="1" t="s">
        <v>195</v>
      </c>
      <c r="BF129" s="1" t="s">
        <v>73</v>
      </c>
      <c r="BG129" s="1" t="s">
        <v>93</v>
      </c>
      <c r="BH129" s="1" t="s">
        <v>93</v>
      </c>
      <c r="BI129" s="1" t="s">
        <v>76</v>
      </c>
      <c r="BJ129" s="1" t="s">
        <v>76</v>
      </c>
    </row>
    <row r="130" spans="1:62" x14ac:dyDescent="0.2">
      <c r="A130" s="12" t="s">
        <v>60143</v>
      </c>
      <c r="B130" s="1" t="s">
        <v>2235</v>
      </c>
      <c r="C130" s="1" t="s">
        <v>265</v>
      </c>
      <c r="D130" s="1" t="s">
        <v>60144</v>
      </c>
      <c r="E130" s="1" t="s">
        <v>60145</v>
      </c>
      <c r="F130" s="1" t="s">
        <v>60146</v>
      </c>
      <c r="G130" s="1" t="s">
        <v>704</v>
      </c>
      <c r="H130" s="58" t="str">
        <f t="shared" si="22"/>
        <v>国网尤溪县供电公司</v>
      </c>
      <c r="I130" s="1" t="s">
        <v>4177</v>
      </c>
      <c r="J130" s="1" t="s">
        <v>4178</v>
      </c>
      <c r="K130" s="1" t="s">
        <v>2883</v>
      </c>
      <c r="L130" s="1" t="s">
        <v>3041</v>
      </c>
      <c r="M130" s="1" t="s">
        <v>60147</v>
      </c>
      <c r="N130" s="1" t="s">
        <v>60148</v>
      </c>
      <c r="O130" s="1" t="s">
        <v>293</v>
      </c>
      <c r="P130" s="1" t="s">
        <v>185</v>
      </c>
      <c r="Q130" s="1" t="s">
        <v>60149</v>
      </c>
      <c r="R130" s="1" t="s">
        <v>60150</v>
      </c>
      <c r="S130" s="1" t="s">
        <v>60151</v>
      </c>
      <c r="T130" s="1" t="s">
        <v>73</v>
      </c>
      <c r="U130" s="1" t="s">
        <v>59238</v>
      </c>
      <c r="V130" s="1" t="s">
        <v>76</v>
      </c>
      <c r="W130" s="1" t="s">
        <v>73</v>
      </c>
      <c r="X130" s="1" t="s">
        <v>73</v>
      </c>
      <c r="Y130" s="1" t="s">
        <v>73</v>
      </c>
      <c r="Z130" s="1" t="s">
        <v>60152</v>
      </c>
      <c r="AA130" s="1" t="s">
        <v>60153</v>
      </c>
      <c r="AB130" s="1" t="s">
        <v>78</v>
      </c>
      <c r="AC130" s="1" t="s">
        <v>60077</v>
      </c>
      <c r="AD130" s="1" t="s">
        <v>164</v>
      </c>
      <c r="AE130" s="1" t="s">
        <v>73</v>
      </c>
      <c r="AF130" s="1" t="s">
        <v>73</v>
      </c>
      <c r="AG130" s="13" t="s">
        <v>73</v>
      </c>
      <c r="AH130" s="1" t="s">
        <v>73</v>
      </c>
      <c r="AI130" s="1" t="s">
        <v>82</v>
      </c>
      <c r="AJ130" s="1" t="s">
        <v>82</v>
      </c>
      <c r="AK130" s="1" t="s">
        <v>189</v>
      </c>
      <c r="AL130" s="1" t="s">
        <v>3630</v>
      </c>
      <c r="AM130" s="1" t="s">
        <v>704</v>
      </c>
      <c r="AN130" s="1" t="s">
        <v>60153</v>
      </c>
      <c r="AO130" s="1" t="s">
        <v>73</v>
      </c>
      <c r="AP130" s="1" t="s">
        <v>93</v>
      </c>
      <c r="AQ130" s="1" t="s">
        <v>76</v>
      </c>
      <c r="AR130" s="1" t="s">
        <v>73</v>
      </c>
      <c r="AS130" s="1" t="s">
        <v>73</v>
      </c>
      <c r="AT130" s="1" t="s">
        <v>138</v>
      </c>
      <c r="AU130" s="1" t="s">
        <v>168</v>
      </c>
      <c r="AV130" s="1" t="s">
        <v>741</v>
      </c>
      <c r="AW130" s="1" t="s">
        <v>1130</v>
      </c>
      <c r="AX130" s="1" t="s">
        <v>900</v>
      </c>
      <c r="AY130" s="1" t="s">
        <v>73</v>
      </c>
      <c r="AZ130" s="12">
        <v>39</v>
      </c>
      <c r="BA130" s="12">
        <v>28</v>
      </c>
      <c r="BB130" s="12">
        <v>3661</v>
      </c>
      <c r="BC130" s="1" t="s">
        <v>2235</v>
      </c>
      <c r="BD130" s="1" t="s">
        <v>4179</v>
      </c>
      <c r="BE130" s="1" t="s">
        <v>91</v>
      </c>
      <c r="BF130" s="1" t="s">
        <v>60154</v>
      </c>
      <c r="BG130" s="1" t="s">
        <v>93</v>
      </c>
      <c r="BH130" s="1" t="s">
        <v>93</v>
      </c>
      <c r="BI130" s="1" t="s">
        <v>76</v>
      </c>
      <c r="BJ130" s="1" t="s">
        <v>93</v>
      </c>
    </row>
    <row r="131" spans="1:62" x14ac:dyDescent="0.2">
      <c r="A131" s="12" t="s">
        <v>60127</v>
      </c>
      <c r="B131" s="1" t="s">
        <v>60140</v>
      </c>
      <c r="C131" s="1" t="s">
        <v>243</v>
      </c>
      <c r="D131" s="1" t="s">
        <v>60128</v>
      </c>
      <c r="E131" s="1" t="s">
        <v>60129</v>
      </c>
      <c r="F131" s="1" t="s">
        <v>60130</v>
      </c>
      <c r="G131" s="1" t="s">
        <v>1359</v>
      </c>
      <c r="H131" s="58" t="str">
        <f t="shared" si="22"/>
        <v>福清供电公司</v>
      </c>
      <c r="I131" s="1" t="s">
        <v>4330</v>
      </c>
      <c r="J131" s="1" t="s">
        <v>4331</v>
      </c>
      <c r="K131" s="1" t="s">
        <v>2883</v>
      </c>
      <c r="L131" s="1" t="s">
        <v>3041</v>
      </c>
      <c r="M131" s="1" t="s">
        <v>60131</v>
      </c>
      <c r="N131" s="1" t="s">
        <v>60132</v>
      </c>
      <c r="O131" s="1" t="s">
        <v>156</v>
      </c>
      <c r="P131" s="1" t="s">
        <v>157</v>
      </c>
      <c r="Q131" s="1" t="s">
        <v>60133</v>
      </c>
      <c r="R131" s="1" t="s">
        <v>60134</v>
      </c>
      <c r="S131" s="1" t="s">
        <v>60135</v>
      </c>
      <c r="T131" s="1" t="s">
        <v>60135</v>
      </c>
      <c r="U131" s="1" t="s">
        <v>60136</v>
      </c>
      <c r="V131" s="1" t="s">
        <v>76</v>
      </c>
      <c r="W131" s="1" t="s">
        <v>73</v>
      </c>
      <c r="X131" s="1" t="s">
        <v>73</v>
      </c>
      <c r="Y131" s="1" t="s">
        <v>73</v>
      </c>
      <c r="Z131" s="1" t="s">
        <v>60137</v>
      </c>
      <c r="AA131" s="1" t="s">
        <v>60138</v>
      </c>
      <c r="AB131" s="1" t="s">
        <v>78</v>
      </c>
      <c r="AC131" s="1" t="s">
        <v>59055</v>
      </c>
      <c r="AD131" s="1" t="s">
        <v>164</v>
      </c>
      <c r="AE131" s="1" t="s">
        <v>73</v>
      </c>
      <c r="AF131" s="1" t="s">
        <v>73</v>
      </c>
      <c r="AG131" s="13" t="s">
        <v>73</v>
      </c>
      <c r="AH131" s="1" t="s">
        <v>73</v>
      </c>
      <c r="AI131" s="1" t="s">
        <v>115</v>
      </c>
      <c r="AJ131" s="1" t="s">
        <v>403</v>
      </c>
      <c r="AK131" s="1" t="s">
        <v>82</v>
      </c>
      <c r="AL131" s="1" t="s">
        <v>60139</v>
      </c>
      <c r="AM131" s="1" t="s">
        <v>4331</v>
      </c>
      <c r="AN131" s="1" t="s">
        <v>60138</v>
      </c>
      <c r="AO131" s="1" t="s">
        <v>4333</v>
      </c>
      <c r="AP131" s="1" t="s">
        <v>93</v>
      </c>
      <c r="AQ131" s="1" t="s">
        <v>76</v>
      </c>
      <c r="AR131" s="1" t="s">
        <v>73</v>
      </c>
      <c r="AS131" s="1" t="s">
        <v>73</v>
      </c>
      <c r="AT131" s="1" t="s">
        <v>299</v>
      </c>
      <c r="AU131" s="1" t="s">
        <v>299</v>
      </c>
      <c r="AV131" s="1" t="s">
        <v>299</v>
      </c>
      <c r="AW131" s="1" t="s">
        <v>300</v>
      </c>
      <c r="AX131" s="1" t="s">
        <v>262</v>
      </c>
      <c r="AY131" s="1" t="s">
        <v>60135</v>
      </c>
      <c r="AZ131" s="12">
        <v>12</v>
      </c>
      <c r="BA131" s="12">
        <v>21</v>
      </c>
      <c r="BB131" s="12">
        <v>1128</v>
      </c>
      <c r="BC131" s="1" t="s">
        <v>60140</v>
      </c>
      <c r="BD131" s="1" t="s">
        <v>60141</v>
      </c>
      <c r="BE131" s="1" t="s">
        <v>91</v>
      </c>
      <c r="BF131" s="1" t="s">
        <v>60142</v>
      </c>
      <c r="BG131" s="1" t="s">
        <v>93</v>
      </c>
      <c r="BH131" s="1" t="s">
        <v>93</v>
      </c>
      <c r="BI131" s="1" t="s">
        <v>76</v>
      </c>
      <c r="BJ131" s="1" t="s">
        <v>93</v>
      </c>
    </row>
    <row r="132" spans="1:62" x14ac:dyDescent="0.2">
      <c r="A132" s="12" t="s">
        <v>60116</v>
      </c>
      <c r="B132" s="1" t="s">
        <v>60125</v>
      </c>
      <c r="C132" s="1" t="s">
        <v>265</v>
      </c>
      <c r="D132" s="1" t="s">
        <v>60117</v>
      </c>
      <c r="E132" s="1" t="s">
        <v>60118</v>
      </c>
      <c r="F132" s="1" t="s">
        <v>60119</v>
      </c>
      <c r="G132" s="1" t="s">
        <v>704</v>
      </c>
      <c r="H132" s="58" t="str">
        <f t="shared" si="22"/>
        <v>国网尤溪县供电公司</v>
      </c>
      <c r="I132" s="1" t="s">
        <v>4177</v>
      </c>
      <c r="J132" s="1" t="s">
        <v>4178</v>
      </c>
      <c r="K132" s="1" t="s">
        <v>2883</v>
      </c>
      <c r="L132" s="1" t="s">
        <v>3041</v>
      </c>
      <c r="M132" s="1" t="s">
        <v>59569</v>
      </c>
      <c r="N132" s="1" t="s">
        <v>60070</v>
      </c>
      <c r="O132" s="1" t="s">
        <v>293</v>
      </c>
      <c r="P132" s="1" t="s">
        <v>185</v>
      </c>
      <c r="Q132" s="1" t="s">
        <v>60120</v>
      </c>
      <c r="R132" s="1" t="s">
        <v>60121</v>
      </c>
      <c r="S132" s="1" t="s">
        <v>73</v>
      </c>
      <c r="T132" s="1" t="s">
        <v>73</v>
      </c>
      <c r="U132" s="1" t="s">
        <v>60122</v>
      </c>
      <c r="V132" s="1" t="s">
        <v>76</v>
      </c>
      <c r="W132" s="1" t="s">
        <v>73</v>
      </c>
      <c r="X132" s="1" t="s">
        <v>73</v>
      </c>
      <c r="Y132" s="1" t="s">
        <v>73</v>
      </c>
      <c r="Z132" s="1" t="s">
        <v>60123</v>
      </c>
      <c r="AA132" s="1" t="s">
        <v>73</v>
      </c>
      <c r="AB132" s="1" t="s">
        <v>78</v>
      </c>
      <c r="AC132" s="1" t="s">
        <v>60124</v>
      </c>
      <c r="AD132" s="1" t="s">
        <v>164</v>
      </c>
      <c r="AE132" s="1" t="s">
        <v>73</v>
      </c>
      <c r="AF132" s="1" t="s">
        <v>73</v>
      </c>
      <c r="AG132" s="13" t="s">
        <v>73</v>
      </c>
      <c r="AH132" s="1" t="s">
        <v>73</v>
      </c>
      <c r="AI132" s="1" t="s">
        <v>82</v>
      </c>
      <c r="AJ132" s="1" t="s">
        <v>82</v>
      </c>
      <c r="AK132" s="1" t="s">
        <v>189</v>
      </c>
      <c r="AL132" s="1" t="s">
        <v>3630</v>
      </c>
      <c r="AM132" s="1" t="s">
        <v>704</v>
      </c>
      <c r="AN132" s="1" t="s">
        <v>73</v>
      </c>
      <c r="AO132" s="1" t="s">
        <v>73</v>
      </c>
      <c r="AP132" s="1" t="s">
        <v>93</v>
      </c>
      <c r="AQ132" s="1" t="s">
        <v>73</v>
      </c>
      <c r="AR132" s="1" t="s">
        <v>73</v>
      </c>
      <c r="AS132" s="1" t="s">
        <v>73</v>
      </c>
      <c r="AT132" s="1" t="s">
        <v>138</v>
      </c>
      <c r="AU132" s="1" t="s">
        <v>586</v>
      </c>
      <c r="AV132" s="1" t="s">
        <v>3089</v>
      </c>
      <c r="AW132" s="1" t="s">
        <v>3090</v>
      </c>
      <c r="AX132" s="1" t="s">
        <v>2654</v>
      </c>
      <c r="AY132" s="1" t="s">
        <v>73</v>
      </c>
      <c r="AZ132" s="12">
        <v>3</v>
      </c>
      <c r="BA132" s="12">
        <v>16</v>
      </c>
      <c r="BB132" s="12">
        <v>184</v>
      </c>
      <c r="BC132" s="1" t="s">
        <v>60125</v>
      </c>
      <c r="BD132" s="1" t="s">
        <v>60126</v>
      </c>
      <c r="BE132" s="1" t="s">
        <v>195</v>
      </c>
      <c r="BF132" s="1" t="s">
        <v>73</v>
      </c>
      <c r="BG132" s="1" t="s">
        <v>93</v>
      </c>
      <c r="BH132" s="1" t="s">
        <v>93</v>
      </c>
      <c r="BI132" s="1" t="s">
        <v>76</v>
      </c>
      <c r="BJ132" s="1" t="s">
        <v>76</v>
      </c>
    </row>
    <row r="133" spans="1:62" x14ac:dyDescent="0.2">
      <c r="A133" s="12" t="s">
        <v>60102</v>
      </c>
      <c r="B133" s="1" t="s">
        <v>60113</v>
      </c>
      <c r="C133" s="1" t="s">
        <v>174</v>
      </c>
      <c r="D133" s="1" t="s">
        <v>60103</v>
      </c>
      <c r="E133" s="1" t="s">
        <v>60104</v>
      </c>
      <c r="F133" s="1" t="s">
        <v>60105</v>
      </c>
      <c r="G133" s="1" t="s">
        <v>1903</v>
      </c>
      <c r="H133" s="58" t="str">
        <f t="shared" si="22"/>
        <v>德化县供电公司</v>
      </c>
      <c r="I133" s="1" t="s">
        <v>6244</v>
      </c>
      <c r="J133" s="1" t="s">
        <v>6245</v>
      </c>
      <c r="K133" s="1" t="s">
        <v>2883</v>
      </c>
      <c r="L133" s="1" t="s">
        <v>3041</v>
      </c>
      <c r="M133" s="1" t="s">
        <v>60106</v>
      </c>
      <c r="N133" s="1" t="s">
        <v>60107</v>
      </c>
      <c r="O133" s="1" t="s">
        <v>70</v>
      </c>
      <c r="P133" s="1" t="s">
        <v>106</v>
      </c>
      <c r="Q133" s="1" t="s">
        <v>60108</v>
      </c>
      <c r="R133" s="1" t="s">
        <v>60109</v>
      </c>
      <c r="S133" s="1" t="s">
        <v>60110</v>
      </c>
      <c r="T133" s="1" t="s">
        <v>73</v>
      </c>
      <c r="U133" s="1" t="s">
        <v>60111</v>
      </c>
      <c r="V133" s="1" t="s">
        <v>76</v>
      </c>
      <c r="W133" s="1" t="s">
        <v>73</v>
      </c>
      <c r="X133" s="1" t="s">
        <v>73</v>
      </c>
      <c r="Y133" s="1" t="s">
        <v>73</v>
      </c>
      <c r="Z133" s="1" t="s">
        <v>60106</v>
      </c>
      <c r="AA133" s="1" t="s">
        <v>60112</v>
      </c>
      <c r="AB133" s="1" t="s">
        <v>78</v>
      </c>
      <c r="AC133" s="1" t="s">
        <v>59975</v>
      </c>
      <c r="AD133" s="1" t="s">
        <v>80</v>
      </c>
      <c r="AE133" s="1" t="s">
        <v>73</v>
      </c>
      <c r="AF133" s="1" t="s">
        <v>73</v>
      </c>
      <c r="AG133" s="13" t="s">
        <v>73</v>
      </c>
      <c r="AH133" s="1" t="s">
        <v>73</v>
      </c>
      <c r="AI133" s="1" t="s">
        <v>82</v>
      </c>
      <c r="AJ133" s="1" t="s">
        <v>82</v>
      </c>
      <c r="AK133" s="1" t="s">
        <v>82</v>
      </c>
      <c r="AL133" s="1" t="s">
        <v>8686</v>
      </c>
      <c r="AM133" s="1" t="s">
        <v>6245</v>
      </c>
      <c r="AN133" s="1" t="s">
        <v>60112</v>
      </c>
      <c r="AO133" s="1" t="s">
        <v>73</v>
      </c>
      <c r="AP133" s="1" t="s">
        <v>93</v>
      </c>
      <c r="AQ133" s="1" t="s">
        <v>76</v>
      </c>
      <c r="AR133" s="1" t="s">
        <v>73</v>
      </c>
      <c r="AS133" s="1" t="s">
        <v>73</v>
      </c>
      <c r="AT133" s="1" t="s">
        <v>138</v>
      </c>
      <c r="AU133" s="1" t="s">
        <v>237</v>
      </c>
      <c r="AV133" s="1" t="s">
        <v>213</v>
      </c>
      <c r="AW133" s="1" t="s">
        <v>238</v>
      </c>
      <c r="AX133" s="1" t="s">
        <v>2654</v>
      </c>
      <c r="AY133" s="1" t="s">
        <v>73</v>
      </c>
      <c r="AZ133" s="12">
        <v>9</v>
      </c>
      <c r="BA133" s="12">
        <v>3</v>
      </c>
      <c r="BB133" s="12">
        <v>425</v>
      </c>
      <c r="BC133" s="1" t="s">
        <v>60113</v>
      </c>
      <c r="BD133" s="1" t="s">
        <v>60114</v>
      </c>
      <c r="BE133" s="1" t="s">
        <v>91</v>
      </c>
      <c r="BF133" s="1" t="s">
        <v>60115</v>
      </c>
      <c r="BG133" s="1" t="s">
        <v>93</v>
      </c>
      <c r="BH133" s="1" t="s">
        <v>93</v>
      </c>
      <c r="BI133" s="1" t="s">
        <v>76</v>
      </c>
      <c r="BJ133" s="1" t="s">
        <v>93</v>
      </c>
    </row>
    <row r="134" spans="1:62" hidden="1" x14ac:dyDescent="0.2">
      <c r="A134" s="12" t="s">
        <v>60090</v>
      </c>
      <c r="B134" s="1" t="s">
        <v>60100</v>
      </c>
      <c r="C134" s="1" t="s">
        <v>265</v>
      </c>
      <c r="D134" s="1" t="s">
        <v>60091</v>
      </c>
      <c r="E134" s="1" t="s">
        <v>60092</v>
      </c>
      <c r="F134" s="1" t="s">
        <v>60093</v>
      </c>
      <c r="G134" s="1" t="s">
        <v>1136</v>
      </c>
      <c r="H134" s="58" t="str">
        <f t="shared" si="22"/>
        <v>国网沙县供电公司</v>
      </c>
      <c r="I134" s="1" t="s">
        <v>6091</v>
      </c>
      <c r="J134" s="1" t="s">
        <v>6092</v>
      </c>
      <c r="K134" s="1" t="s">
        <v>413</v>
      </c>
      <c r="L134" s="1" t="s">
        <v>435</v>
      </c>
      <c r="M134" s="1" t="s">
        <v>60094</v>
      </c>
      <c r="N134" s="1" t="s">
        <v>60095</v>
      </c>
      <c r="O134" s="1" t="s">
        <v>293</v>
      </c>
      <c r="P134" s="1" t="s">
        <v>157</v>
      </c>
      <c r="Q134" s="1" t="s">
        <v>60096</v>
      </c>
      <c r="R134" s="1" t="s">
        <v>60097</v>
      </c>
      <c r="S134" s="1" t="s">
        <v>73</v>
      </c>
      <c r="T134" s="1" t="s">
        <v>73</v>
      </c>
      <c r="U134" s="1" t="s">
        <v>60098</v>
      </c>
      <c r="V134" s="1" t="s">
        <v>76</v>
      </c>
      <c r="W134" s="1" t="s">
        <v>73</v>
      </c>
      <c r="X134" s="1" t="s">
        <v>73</v>
      </c>
      <c r="Y134" s="1" t="s">
        <v>73</v>
      </c>
      <c r="Z134" s="1" t="s">
        <v>60099</v>
      </c>
      <c r="AA134" s="1" t="s">
        <v>73</v>
      </c>
      <c r="AB134" s="1" t="s">
        <v>78</v>
      </c>
      <c r="AC134" s="1" t="s">
        <v>60010</v>
      </c>
      <c r="AD134" s="1" t="s">
        <v>164</v>
      </c>
      <c r="AE134" s="1" t="s">
        <v>73</v>
      </c>
      <c r="AF134" s="1" t="s">
        <v>73</v>
      </c>
      <c r="AG134" s="13" t="s">
        <v>73</v>
      </c>
      <c r="AH134" s="1" t="s">
        <v>73</v>
      </c>
      <c r="AI134" s="1" t="s">
        <v>402</v>
      </c>
      <c r="AJ134" s="1" t="s">
        <v>403</v>
      </c>
      <c r="AK134" s="1" t="s">
        <v>82</v>
      </c>
      <c r="AL134" s="1" t="s">
        <v>3102</v>
      </c>
      <c r="AM134" s="1" t="s">
        <v>1136</v>
      </c>
      <c r="AN134" s="1" t="s">
        <v>73</v>
      </c>
      <c r="AO134" s="1" t="s">
        <v>73</v>
      </c>
      <c r="AP134" s="1" t="s">
        <v>93</v>
      </c>
      <c r="AQ134" s="1" t="s">
        <v>73</v>
      </c>
      <c r="AR134" s="1" t="s">
        <v>73</v>
      </c>
      <c r="AS134" s="1" t="s">
        <v>73</v>
      </c>
      <c r="AT134" s="1" t="s">
        <v>138</v>
      </c>
      <c r="AU134" s="1" t="s">
        <v>191</v>
      </c>
      <c r="AV134" s="1" t="s">
        <v>192</v>
      </c>
      <c r="AW134" s="1" t="s">
        <v>193</v>
      </c>
      <c r="AX134" s="1" t="s">
        <v>566</v>
      </c>
      <c r="AY134" s="1" t="s">
        <v>73</v>
      </c>
      <c r="AZ134" s="12">
        <v>12</v>
      </c>
      <c r="BA134" s="12">
        <v>4</v>
      </c>
      <c r="BB134" s="12">
        <v>1004</v>
      </c>
      <c r="BC134" s="1" t="s">
        <v>60100</v>
      </c>
      <c r="BD134" s="1" t="s">
        <v>60101</v>
      </c>
      <c r="BE134" s="1" t="s">
        <v>195</v>
      </c>
      <c r="BF134" s="1" t="s">
        <v>73</v>
      </c>
      <c r="BG134" s="1" t="s">
        <v>93</v>
      </c>
      <c r="BH134" s="1" t="s">
        <v>93</v>
      </c>
      <c r="BI134" s="1" t="s">
        <v>76</v>
      </c>
      <c r="BJ134" s="1" t="s">
        <v>76</v>
      </c>
    </row>
    <row r="135" spans="1:62" x14ac:dyDescent="0.2">
      <c r="A135" s="12" t="s">
        <v>60079</v>
      </c>
      <c r="B135" s="1" t="s">
        <v>4782</v>
      </c>
      <c r="C135" s="1" t="s">
        <v>243</v>
      </c>
      <c r="D135" s="1" t="s">
        <v>60080</v>
      </c>
      <c r="E135" s="1" t="s">
        <v>60081</v>
      </c>
      <c r="F135" s="1" t="s">
        <v>60082</v>
      </c>
      <c r="G135" s="1" t="s">
        <v>1359</v>
      </c>
      <c r="H135" s="58" t="str">
        <f t="shared" si="22"/>
        <v>福清供电公司</v>
      </c>
      <c r="I135" s="1" t="s">
        <v>3917</v>
      </c>
      <c r="J135" s="1" t="s">
        <v>3918</v>
      </c>
      <c r="K135" s="1" t="s">
        <v>2883</v>
      </c>
      <c r="L135" s="1" t="s">
        <v>3041</v>
      </c>
      <c r="M135" s="1" t="s">
        <v>60083</v>
      </c>
      <c r="N135" s="1" t="s">
        <v>60084</v>
      </c>
      <c r="O135" s="1" t="s">
        <v>156</v>
      </c>
      <c r="P135" s="1" t="s">
        <v>157</v>
      </c>
      <c r="Q135" s="1" t="s">
        <v>60085</v>
      </c>
      <c r="R135" s="1" t="s">
        <v>60086</v>
      </c>
      <c r="S135" s="1" t="s">
        <v>73</v>
      </c>
      <c r="T135" s="1" t="s">
        <v>73</v>
      </c>
      <c r="U135" s="1" t="s">
        <v>60087</v>
      </c>
      <c r="V135" s="1" t="s">
        <v>76</v>
      </c>
      <c r="W135" s="1" t="s">
        <v>73</v>
      </c>
      <c r="X135" s="1" t="s">
        <v>73</v>
      </c>
      <c r="Y135" s="1" t="s">
        <v>73</v>
      </c>
      <c r="Z135" s="1" t="s">
        <v>60088</v>
      </c>
      <c r="AA135" s="1" t="s">
        <v>73</v>
      </c>
      <c r="AB135" s="1" t="s">
        <v>78</v>
      </c>
      <c r="AC135" s="1" t="s">
        <v>60010</v>
      </c>
      <c r="AD135" s="1" t="s">
        <v>164</v>
      </c>
      <c r="AE135" s="1" t="s">
        <v>73</v>
      </c>
      <c r="AF135" s="1" t="s">
        <v>73</v>
      </c>
      <c r="AG135" s="13" t="s">
        <v>73</v>
      </c>
      <c r="AH135" s="1" t="s">
        <v>73</v>
      </c>
      <c r="AI135" s="1" t="s">
        <v>402</v>
      </c>
      <c r="AJ135" s="1" t="s">
        <v>529</v>
      </c>
      <c r="AK135" s="1" t="s">
        <v>82</v>
      </c>
      <c r="AL135" s="1" t="s">
        <v>1371</v>
      </c>
      <c r="AM135" s="1" t="s">
        <v>354</v>
      </c>
      <c r="AN135" s="1" t="s">
        <v>73</v>
      </c>
      <c r="AO135" s="1" t="s">
        <v>73</v>
      </c>
      <c r="AP135" s="1" t="s">
        <v>93</v>
      </c>
      <c r="AQ135" s="1" t="s">
        <v>73</v>
      </c>
      <c r="AR135" s="1" t="s">
        <v>73</v>
      </c>
      <c r="AS135" s="1" t="s">
        <v>73</v>
      </c>
      <c r="AT135" s="1" t="s">
        <v>299</v>
      </c>
      <c r="AU135" s="1" t="s">
        <v>299</v>
      </c>
      <c r="AV135" s="1" t="s">
        <v>299</v>
      </c>
      <c r="AW135" s="1" t="s">
        <v>300</v>
      </c>
      <c r="AX135" s="1" t="s">
        <v>2110</v>
      </c>
      <c r="AY135" s="1" t="s">
        <v>73</v>
      </c>
      <c r="AZ135" s="12">
        <v>68</v>
      </c>
      <c r="BA135" s="12">
        <v>41</v>
      </c>
      <c r="BB135" s="12">
        <v>6312</v>
      </c>
      <c r="BC135" s="1" t="s">
        <v>4782</v>
      </c>
      <c r="BD135" s="1" t="s">
        <v>60089</v>
      </c>
      <c r="BE135" s="1" t="s">
        <v>195</v>
      </c>
      <c r="BF135" s="1" t="s">
        <v>73</v>
      </c>
      <c r="BG135" s="1" t="s">
        <v>93</v>
      </c>
      <c r="BH135" s="1" t="s">
        <v>93</v>
      </c>
      <c r="BI135" s="1" t="s">
        <v>76</v>
      </c>
      <c r="BJ135" s="1" t="s">
        <v>76</v>
      </c>
    </row>
    <row r="136" spans="1:62" x14ac:dyDescent="0.2">
      <c r="A136" s="12" t="s">
        <v>60065</v>
      </c>
      <c r="B136" s="1" t="s">
        <v>7875</v>
      </c>
      <c r="C136" s="1" t="s">
        <v>265</v>
      </c>
      <c r="D136" s="1" t="s">
        <v>60066</v>
      </c>
      <c r="E136" s="1" t="s">
        <v>60067</v>
      </c>
      <c r="F136" s="1" t="s">
        <v>60068</v>
      </c>
      <c r="G136" s="1" t="s">
        <v>2724</v>
      </c>
      <c r="H136" s="58" t="str">
        <f>C136</f>
        <v>三明</v>
      </c>
      <c r="I136" s="1" t="s">
        <v>7635</v>
      </c>
      <c r="J136" s="1" t="s">
        <v>7636</v>
      </c>
      <c r="K136" s="1" t="s">
        <v>2883</v>
      </c>
      <c r="L136" s="1" t="s">
        <v>3041</v>
      </c>
      <c r="M136" s="1" t="s">
        <v>60069</v>
      </c>
      <c r="N136" s="1" t="s">
        <v>60070</v>
      </c>
      <c r="O136" s="1" t="s">
        <v>70</v>
      </c>
      <c r="P136" s="1" t="s">
        <v>106</v>
      </c>
      <c r="Q136" s="1" t="s">
        <v>60071</v>
      </c>
      <c r="R136" s="1" t="s">
        <v>60072</v>
      </c>
      <c r="S136" s="1" t="s">
        <v>60073</v>
      </c>
      <c r="T136" s="1" t="s">
        <v>73</v>
      </c>
      <c r="U136" s="1" t="s">
        <v>60074</v>
      </c>
      <c r="V136" s="1" t="s">
        <v>76</v>
      </c>
      <c r="W136" s="1" t="s">
        <v>73</v>
      </c>
      <c r="X136" s="1" t="s">
        <v>73</v>
      </c>
      <c r="Y136" s="1" t="s">
        <v>73</v>
      </c>
      <c r="Z136" s="1" t="s">
        <v>60075</v>
      </c>
      <c r="AA136" s="1" t="s">
        <v>60076</v>
      </c>
      <c r="AB136" s="1" t="s">
        <v>78</v>
      </c>
      <c r="AC136" s="1" t="s">
        <v>60077</v>
      </c>
      <c r="AD136" s="1" t="s">
        <v>164</v>
      </c>
      <c r="AE136" s="1" t="s">
        <v>73</v>
      </c>
      <c r="AF136" s="1" t="s">
        <v>73</v>
      </c>
      <c r="AG136" s="13" t="s">
        <v>73</v>
      </c>
      <c r="AH136" s="1" t="s">
        <v>73</v>
      </c>
      <c r="AI136" s="1" t="s">
        <v>402</v>
      </c>
      <c r="AJ136" s="1" t="s">
        <v>82</v>
      </c>
      <c r="AK136" s="1" t="s">
        <v>82</v>
      </c>
      <c r="AL136" s="1" t="s">
        <v>47724</v>
      </c>
      <c r="AM136" s="1" t="s">
        <v>7636</v>
      </c>
      <c r="AN136" s="1" t="s">
        <v>60076</v>
      </c>
      <c r="AO136" s="1" t="s">
        <v>73</v>
      </c>
      <c r="AP136" s="1" t="s">
        <v>93</v>
      </c>
      <c r="AQ136" s="1" t="s">
        <v>76</v>
      </c>
      <c r="AR136" s="1" t="s">
        <v>73</v>
      </c>
      <c r="AS136" s="1" t="s">
        <v>73</v>
      </c>
      <c r="AT136" s="1" t="s">
        <v>138</v>
      </c>
      <c r="AU136" s="1" t="s">
        <v>168</v>
      </c>
      <c r="AV136" s="1" t="s">
        <v>741</v>
      </c>
      <c r="AW136" s="1" t="s">
        <v>1130</v>
      </c>
      <c r="AX136" s="1" t="s">
        <v>2654</v>
      </c>
      <c r="AY136" s="1" t="s">
        <v>73</v>
      </c>
      <c r="AZ136" s="12">
        <v>3</v>
      </c>
      <c r="BA136" s="12">
        <v>0</v>
      </c>
      <c r="BB136" s="12">
        <v>51</v>
      </c>
      <c r="BC136" s="1" t="s">
        <v>7875</v>
      </c>
      <c r="BD136" s="1" t="s">
        <v>7876</v>
      </c>
      <c r="BE136" s="1" t="s">
        <v>91</v>
      </c>
      <c r="BF136" s="1" t="s">
        <v>60078</v>
      </c>
      <c r="BG136" s="1" t="s">
        <v>93</v>
      </c>
      <c r="BH136" s="1" t="s">
        <v>93</v>
      </c>
      <c r="BI136" s="1" t="s">
        <v>76</v>
      </c>
      <c r="BJ136" s="1" t="s">
        <v>93</v>
      </c>
    </row>
    <row r="137" spans="1:62" hidden="1" x14ac:dyDescent="0.2">
      <c r="A137" s="12" t="s">
        <v>60056</v>
      </c>
      <c r="B137" s="1" t="s">
        <v>59722</v>
      </c>
      <c r="C137" s="1" t="s">
        <v>174</v>
      </c>
      <c r="D137" s="1" t="s">
        <v>60057</v>
      </c>
      <c r="E137" s="1" t="s">
        <v>60058</v>
      </c>
      <c r="F137" s="1" t="s">
        <v>60059</v>
      </c>
      <c r="G137" s="1" t="s">
        <v>890</v>
      </c>
      <c r="H137" s="58" t="str">
        <f t="shared" ref="H137:H138" si="23">G137</f>
        <v>安溪县供电公司</v>
      </c>
      <c r="I137" s="1" t="s">
        <v>3459</v>
      </c>
      <c r="J137" s="1" t="s">
        <v>3460</v>
      </c>
      <c r="K137" s="1" t="s">
        <v>73</v>
      </c>
      <c r="L137" s="1" t="s">
        <v>73</v>
      </c>
      <c r="M137" s="1" t="s">
        <v>60060</v>
      </c>
      <c r="N137" s="1" t="s">
        <v>60061</v>
      </c>
      <c r="O137" s="1" t="s">
        <v>293</v>
      </c>
      <c r="P137" s="1" t="s">
        <v>106</v>
      </c>
      <c r="Q137" s="1" t="s">
        <v>60062</v>
      </c>
      <c r="R137" s="1" t="s">
        <v>60063</v>
      </c>
      <c r="S137" s="1" t="s">
        <v>73</v>
      </c>
      <c r="T137" s="1" t="s">
        <v>73</v>
      </c>
      <c r="U137" s="1" t="s">
        <v>59719</v>
      </c>
      <c r="V137" s="1" t="s">
        <v>76</v>
      </c>
      <c r="W137" s="1" t="s">
        <v>73</v>
      </c>
      <c r="X137" s="1" t="s">
        <v>73</v>
      </c>
      <c r="Y137" s="1" t="s">
        <v>73</v>
      </c>
      <c r="Z137" s="1" t="s">
        <v>60064</v>
      </c>
      <c r="AA137" s="1" t="s">
        <v>73</v>
      </c>
      <c r="AB137" s="1" t="s">
        <v>78</v>
      </c>
      <c r="AC137" s="1" t="s">
        <v>60010</v>
      </c>
      <c r="AD137" s="1" t="s">
        <v>164</v>
      </c>
      <c r="AE137" s="1" t="s">
        <v>73</v>
      </c>
      <c r="AF137" s="1" t="s">
        <v>73</v>
      </c>
      <c r="AG137" s="13" t="s">
        <v>73</v>
      </c>
      <c r="AH137" s="1" t="s">
        <v>73</v>
      </c>
      <c r="AI137" s="1" t="s">
        <v>82</v>
      </c>
      <c r="AJ137" s="1" t="s">
        <v>82</v>
      </c>
      <c r="AK137" s="1" t="s">
        <v>82</v>
      </c>
      <c r="AL137" s="1" t="s">
        <v>73</v>
      </c>
      <c r="AM137" s="1" t="s">
        <v>73</v>
      </c>
      <c r="AN137" s="1" t="s">
        <v>73</v>
      </c>
      <c r="AO137" s="1" t="s">
        <v>73</v>
      </c>
      <c r="AP137" s="1" t="s">
        <v>93</v>
      </c>
      <c r="AQ137" s="1" t="s">
        <v>73</v>
      </c>
      <c r="AR137" s="1" t="s">
        <v>73</v>
      </c>
      <c r="AS137" s="1" t="s">
        <v>73</v>
      </c>
      <c r="AT137" s="1" t="s">
        <v>73</v>
      </c>
      <c r="AU137" s="1" t="s">
        <v>73</v>
      </c>
      <c r="AV137" s="1" t="s">
        <v>73</v>
      </c>
      <c r="AW137" s="1" t="s">
        <v>73</v>
      </c>
      <c r="AX137" s="1" t="s">
        <v>142</v>
      </c>
      <c r="AY137" s="1" t="s">
        <v>73</v>
      </c>
      <c r="AZ137" s="12">
        <v>4</v>
      </c>
      <c r="BA137" s="12">
        <v>5</v>
      </c>
      <c r="BB137" s="12">
        <v>462</v>
      </c>
      <c r="BC137" s="1" t="s">
        <v>59722</v>
      </c>
      <c r="BD137" s="1" t="s">
        <v>59723</v>
      </c>
      <c r="BE137" s="1" t="s">
        <v>195</v>
      </c>
      <c r="BF137" s="1" t="s">
        <v>73</v>
      </c>
      <c r="BG137" s="1" t="s">
        <v>93</v>
      </c>
      <c r="BH137" s="1" t="s">
        <v>93</v>
      </c>
      <c r="BI137" s="1" t="s">
        <v>76</v>
      </c>
      <c r="BJ137" s="1" t="s">
        <v>76</v>
      </c>
    </row>
    <row r="138" spans="1:62" x14ac:dyDescent="0.2">
      <c r="A138" s="12" t="s">
        <v>60047</v>
      </c>
      <c r="B138" s="1" t="s">
        <v>54999</v>
      </c>
      <c r="C138" s="1" t="s">
        <v>243</v>
      </c>
      <c r="D138" s="1" t="s">
        <v>60048</v>
      </c>
      <c r="E138" s="1" t="s">
        <v>60049</v>
      </c>
      <c r="F138" s="1" t="s">
        <v>60050</v>
      </c>
      <c r="G138" s="1" t="s">
        <v>1359</v>
      </c>
      <c r="H138" s="58" t="str">
        <f t="shared" si="23"/>
        <v>福清供电公司</v>
      </c>
      <c r="I138" s="1" t="s">
        <v>3917</v>
      </c>
      <c r="J138" s="1" t="s">
        <v>3918</v>
      </c>
      <c r="K138" s="1" t="s">
        <v>2883</v>
      </c>
      <c r="L138" s="1" t="s">
        <v>3041</v>
      </c>
      <c r="M138" s="1" t="s">
        <v>60051</v>
      </c>
      <c r="N138" s="1" t="s">
        <v>60052</v>
      </c>
      <c r="O138" s="1" t="s">
        <v>70</v>
      </c>
      <c r="P138" s="1" t="s">
        <v>106</v>
      </c>
      <c r="Q138" s="1" t="s">
        <v>60053</v>
      </c>
      <c r="R138" s="1" t="s">
        <v>60054</v>
      </c>
      <c r="S138" s="1" t="s">
        <v>73</v>
      </c>
      <c r="T138" s="1" t="s">
        <v>73</v>
      </c>
      <c r="U138" s="1" t="s">
        <v>60055</v>
      </c>
      <c r="V138" s="1" t="s">
        <v>76</v>
      </c>
      <c r="W138" s="1" t="s">
        <v>73</v>
      </c>
      <c r="X138" s="1" t="s">
        <v>73</v>
      </c>
      <c r="Y138" s="1" t="s">
        <v>73</v>
      </c>
      <c r="Z138" s="1" t="s">
        <v>54742</v>
      </c>
      <c r="AA138" s="1" t="s">
        <v>73</v>
      </c>
      <c r="AB138" s="1" t="s">
        <v>78</v>
      </c>
      <c r="AC138" s="1" t="s">
        <v>60010</v>
      </c>
      <c r="AD138" s="1" t="s">
        <v>164</v>
      </c>
      <c r="AE138" s="1" t="s">
        <v>73</v>
      </c>
      <c r="AF138" s="1" t="s">
        <v>73</v>
      </c>
      <c r="AG138" s="13" t="s">
        <v>73</v>
      </c>
      <c r="AH138" s="1" t="s">
        <v>73</v>
      </c>
      <c r="AI138" s="1" t="s">
        <v>402</v>
      </c>
      <c r="AJ138" s="1" t="s">
        <v>82</v>
      </c>
      <c r="AK138" s="1" t="s">
        <v>82</v>
      </c>
      <c r="AL138" s="1" t="s">
        <v>1371</v>
      </c>
      <c r="AM138" s="1" t="s">
        <v>354</v>
      </c>
      <c r="AN138" s="1" t="s">
        <v>73</v>
      </c>
      <c r="AO138" s="1" t="s">
        <v>73</v>
      </c>
      <c r="AP138" s="1" t="s">
        <v>93</v>
      </c>
      <c r="AQ138" s="1" t="s">
        <v>73</v>
      </c>
      <c r="AR138" s="1" t="s">
        <v>73</v>
      </c>
      <c r="AS138" s="1" t="s">
        <v>73</v>
      </c>
      <c r="AT138" s="1" t="s">
        <v>299</v>
      </c>
      <c r="AU138" s="1" t="s">
        <v>299</v>
      </c>
      <c r="AV138" s="1" t="s">
        <v>299</v>
      </c>
      <c r="AW138" s="1" t="s">
        <v>300</v>
      </c>
      <c r="AX138" s="1" t="s">
        <v>2110</v>
      </c>
      <c r="AY138" s="1" t="s">
        <v>73</v>
      </c>
      <c r="AZ138" s="12">
        <v>22</v>
      </c>
      <c r="BA138" s="12">
        <v>20</v>
      </c>
      <c r="BB138" s="12">
        <v>2626</v>
      </c>
      <c r="BC138" s="1" t="s">
        <v>54999</v>
      </c>
      <c r="BD138" s="1" t="s">
        <v>55000</v>
      </c>
      <c r="BE138" s="1" t="s">
        <v>195</v>
      </c>
      <c r="BF138" s="1" t="s">
        <v>73</v>
      </c>
      <c r="BG138" s="1" t="s">
        <v>93</v>
      </c>
      <c r="BH138" s="1" t="s">
        <v>93</v>
      </c>
      <c r="BI138" s="1" t="s">
        <v>76</v>
      </c>
      <c r="BJ138" s="1" t="s">
        <v>76</v>
      </c>
    </row>
    <row r="139" spans="1:62" hidden="1" x14ac:dyDescent="0.2">
      <c r="A139" s="12" t="s">
        <v>60035</v>
      </c>
      <c r="B139" s="1" t="s">
        <v>60045</v>
      </c>
      <c r="C139" s="1" t="s">
        <v>515</v>
      </c>
      <c r="D139" s="1" t="s">
        <v>60036</v>
      </c>
      <c r="E139" s="1" t="s">
        <v>60037</v>
      </c>
      <c r="F139" s="1" t="s">
        <v>60038</v>
      </c>
      <c r="G139" s="1" t="s">
        <v>519</v>
      </c>
      <c r="H139" s="58" t="str">
        <f>C139</f>
        <v>莆田</v>
      </c>
      <c r="I139" s="1" t="s">
        <v>7258</v>
      </c>
      <c r="J139" s="1" t="s">
        <v>7259</v>
      </c>
      <c r="K139" s="1" t="s">
        <v>644</v>
      </c>
      <c r="L139" s="1" t="s">
        <v>644</v>
      </c>
      <c r="M139" s="1" t="s">
        <v>60039</v>
      </c>
      <c r="N139" s="1" t="s">
        <v>60040</v>
      </c>
      <c r="O139" s="1" t="s">
        <v>156</v>
      </c>
      <c r="P139" s="1" t="s">
        <v>157</v>
      </c>
      <c r="Q139" s="1" t="s">
        <v>60041</v>
      </c>
      <c r="R139" s="1" t="s">
        <v>60042</v>
      </c>
      <c r="S139" s="1" t="s">
        <v>60043</v>
      </c>
      <c r="T139" s="1" t="s">
        <v>60019</v>
      </c>
      <c r="U139" s="1" t="s">
        <v>60044</v>
      </c>
      <c r="V139" s="1" t="s">
        <v>76</v>
      </c>
      <c r="W139" s="1" t="s">
        <v>73</v>
      </c>
      <c r="X139" s="1" t="s">
        <v>73</v>
      </c>
      <c r="Y139" s="1" t="s">
        <v>73</v>
      </c>
      <c r="Z139" s="1" t="s">
        <v>60039</v>
      </c>
      <c r="AA139" s="1" t="s">
        <v>60040</v>
      </c>
      <c r="AB139" s="1" t="s">
        <v>78</v>
      </c>
      <c r="AC139" s="1" t="s">
        <v>59959</v>
      </c>
      <c r="AD139" s="1" t="s">
        <v>80</v>
      </c>
      <c r="AE139" s="1" t="s">
        <v>73</v>
      </c>
      <c r="AF139" s="1" t="s">
        <v>73</v>
      </c>
      <c r="AG139" s="13" t="s">
        <v>73</v>
      </c>
      <c r="AH139" s="1" t="s">
        <v>73</v>
      </c>
      <c r="AI139" s="1" t="s">
        <v>211</v>
      </c>
      <c r="AJ139" s="1" t="s">
        <v>82</v>
      </c>
      <c r="AK139" s="1" t="s">
        <v>82</v>
      </c>
      <c r="AL139" s="1" t="s">
        <v>668</v>
      </c>
      <c r="AM139" s="1" t="s">
        <v>669</v>
      </c>
      <c r="AN139" s="1" t="s">
        <v>60040</v>
      </c>
      <c r="AO139" s="1" t="s">
        <v>82</v>
      </c>
      <c r="AP139" s="1" t="s">
        <v>93</v>
      </c>
      <c r="AQ139" s="1" t="s">
        <v>76</v>
      </c>
      <c r="AR139" s="1" t="s">
        <v>76</v>
      </c>
      <c r="AS139" s="1" t="s">
        <v>73</v>
      </c>
      <c r="AT139" s="1" t="s">
        <v>299</v>
      </c>
      <c r="AU139" s="1" t="s">
        <v>299</v>
      </c>
      <c r="AV139" s="1" t="s">
        <v>299</v>
      </c>
      <c r="AW139" s="1" t="s">
        <v>300</v>
      </c>
      <c r="AX139" s="1" t="s">
        <v>2654</v>
      </c>
      <c r="AY139" s="1" t="s">
        <v>60019</v>
      </c>
      <c r="AZ139" s="12">
        <v>27</v>
      </c>
      <c r="BA139" s="12">
        <v>2</v>
      </c>
      <c r="BB139" s="12">
        <v>2576</v>
      </c>
      <c r="BC139" s="1" t="s">
        <v>60045</v>
      </c>
      <c r="BD139" s="1" t="s">
        <v>60046</v>
      </c>
      <c r="BE139" s="1" t="s">
        <v>91</v>
      </c>
      <c r="BF139" s="1" t="s">
        <v>73</v>
      </c>
      <c r="BG139" s="1" t="s">
        <v>93</v>
      </c>
      <c r="BH139" s="1" t="s">
        <v>93</v>
      </c>
      <c r="BI139" s="1" t="s">
        <v>76</v>
      </c>
      <c r="BJ139" s="1" t="s">
        <v>93</v>
      </c>
    </row>
    <row r="140" spans="1:62" hidden="1" x14ac:dyDescent="0.2">
      <c r="A140" s="12" t="s">
        <v>60022</v>
      </c>
      <c r="B140" s="1" t="s">
        <v>60033</v>
      </c>
      <c r="C140" s="1" t="s">
        <v>243</v>
      </c>
      <c r="D140" s="1" t="s">
        <v>60023</v>
      </c>
      <c r="E140" s="1" t="s">
        <v>60024</v>
      </c>
      <c r="F140" s="1" t="s">
        <v>60025</v>
      </c>
      <c r="G140" s="1" t="s">
        <v>2692</v>
      </c>
      <c r="H140" s="58" t="str">
        <f>G140</f>
        <v>平潭供电有限公司</v>
      </c>
      <c r="I140" s="1" t="s">
        <v>2693</v>
      </c>
      <c r="J140" s="1" t="s">
        <v>2694</v>
      </c>
      <c r="K140" s="1" t="s">
        <v>2883</v>
      </c>
      <c r="L140" s="1" t="s">
        <v>2923</v>
      </c>
      <c r="M140" s="1" t="s">
        <v>60026</v>
      </c>
      <c r="N140" s="1" t="s">
        <v>60027</v>
      </c>
      <c r="O140" s="1" t="s">
        <v>70</v>
      </c>
      <c r="P140" s="1" t="s">
        <v>106</v>
      </c>
      <c r="Q140" s="1" t="s">
        <v>60028</v>
      </c>
      <c r="R140" s="1" t="s">
        <v>60029</v>
      </c>
      <c r="S140" s="1" t="s">
        <v>60030</v>
      </c>
      <c r="T140" s="1" t="s">
        <v>60031</v>
      </c>
      <c r="U140" s="1" t="s">
        <v>60032</v>
      </c>
      <c r="V140" s="1" t="s">
        <v>76</v>
      </c>
      <c r="W140" s="1" t="s">
        <v>73</v>
      </c>
      <c r="X140" s="1" t="s">
        <v>73</v>
      </c>
      <c r="Y140" s="1" t="s">
        <v>73</v>
      </c>
      <c r="Z140" s="1" t="s">
        <v>60026</v>
      </c>
      <c r="AA140" s="1" t="s">
        <v>60027</v>
      </c>
      <c r="AB140" s="1" t="s">
        <v>78</v>
      </c>
      <c r="AC140" s="1" t="s">
        <v>59959</v>
      </c>
      <c r="AD140" s="1" t="s">
        <v>164</v>
      </c>
      <c r="AE140" s="1" t="s">
        <v>73</v>
      </c>
      <c r="AF140" s="1" t="s">
        <v>73</v>
      </c>
      <c r="AG140" s="13" t="s">
        <v>73</v>
      </c>
      <c r="AH140" s="1" t="s">
        <v>73</v>
      </c>
      <c r="AI140" s="1" t="s">
        <v>211</v>
      </c>
      <c r="AJ140" s="1" t="s">
        <v>82</v>
      </c>
      <c r="AK140" s="1" t="s">
        <v>82</v>
      </c>
      <c r="AL140" s="1" t="s">
        <v>2695</v>
      </c>
      <c r="AM140" s="1" t="s">
        <v>2694</v>
      </c>
      <c r="AN140" s="1" t="s">
        <v>60027</v>
      </c>
      <c r="AO140" s="1" t="s">
        <v>82</v>
      </c>
      <c r="AP140" s="1" t="s">
        <v>93</v>
      </c>
      <c r="AQ140" s="1" t="s">
        <v>76</v>
      </c>
      <c r="AR140" s="1" t="s">
        <v>76</v>
      </c>
      <c r="AS140" s="1" t="s">
        <v>73</v>
      </c>
      <c r="AT140" s="1" t="s">
        <v>138</v>
      </c>
      <c r="AU140" s="1" t="s">
        <v>237</v>
      </c>
      <c r="AV140" s="1" t="s">
        <v>2855</v>
      </c>
      <c r="AW140" s="1" t="s">
        <v>2856</v>
      </c>
      <c r="AX140" s="1" t="s">
        <v>566</v>
      </c>
      <c r="AY140" s="1" t="s">
        <v>60031</v>
      </c>
      <c r="AZ140" s="12">
        <v>2</v>
      </c>
      <c r="BA140" s="12">
        <v>2</v>
      </c>
      <c r="BB140" s="12">
        <v>123</v>
      </c>
      <c r="BC140" s="1" t="s">
        <v>60033</v>
      </c>
      <c r="BD140" s="1" t="s">
        <v>60034</v>
      </c>
      <c r="BE140" s="1" t="s">
        <v>91</v>
      </c>
      <c r="BF140" s="1" t="s">
        <v>73</v>
      </c>
      <c r="BG140" s="1" t="s">
        <v>93</v>
      </c>
      <c r="BH140" s="1" t="s">
        <v>93</v>
      </c>
      <c r="BI140" s="1" t="s">
        <v>76</v>
      </c>
      <c r="BJ140" s="1" t="s">
        <v>93</v>
      </c>
    </row>
    <row r="141" spans="1:62" x14ac:dyDescent="0.2">
      <c r="A141" s="12" t="s">
        <v>59999</v>
      </c>
      <c r="B141" s="1" t="s">
        <v>7981</v>
      </c>
      <c r="C141" s="1" t="s">
        <v>515</v>
      </c>
      <c r="D141" s="1" t="s">
        <v>60000</v>
      </c>
      <c r="E141" s="1" t="s">
        <v>60001</v>
      </c>
      <c r="F141" s="1" t="s">
        <v>60002</v>
      </c>
      <c r="G141" s="1" t="s">
        <v>519</v>
      </c>
      <c r="H141" s="58" t="str">
        <f t="shared" ref="H141:H142" si="24">C141</f>
        <v>莆田</v>
      </c>
      <c r="I141" s="1" t="s">
        <v>7258</v>
      </c>
      <c r="J141" s="1" t="s">
        <v>7259</v>
      </c>
      <c r="K141" s="1" t="s">
        <v>2883</v>
      </c>
      <c r="L141" s="1" t="s">
        <v>3041</v>
      </c>
      <c r="M141" s="1" t="s">
        <v>60003</v>
      </c>
      <c r="N141" s="1" t="s">
        <v>60004</v>
      </c>
      <c r="O141" s="1" t="s">
        <v>293</v>
      </c>
      <c r="P141" s="1" t="s">
        <v>106</v>
      </c>
      <c r="Q141" s="1" t="s">
        <v>60005</v>
      </c>
      <c r="R141" s="1" t="s">
        <v>60006</v>
      </c>
      <c r="S141" s="1" t="s">
        <v>60007</v>
      </c>
      <c r="T141" s="1" t="s">
        <v>60008</v>
      </c>
      <c r="U141" s="1" t="s">
        <v>60009</v>
      </c>
      <c r="V141" s="1" t="s">
        <v>76</v>
      </c>
      <c r="W141" s="1" t="s">
        <v>73</v>
      </c>
      <c r="X141" s="1" t="s">
        <v>73</v>
      </c>
      <c r="Y141" s="1" t="s">
        <v>73</v>
      </c>
      <c r="Z141" s="1" t="s">
        <v>60003</v>
      </c>
      <c r="AA141" s="1" t="s">
        <v>60004</v>
      </c>
      <c r="AB141" s="1" t="s">
        <v>78</v>
      </c>
      <c r="AC141" s="1" t="s">
        <v>60010</v>
      </c>
      <c r="AD141" s="1" t="s">
        <v>80</v>
      </c>
      <c r="AE141" s="1" t="s">
        <v>73</v>
      </c>
      <c r="AF141" s="1" t="s">
        <v>73</v>
      </c>
      <c r="AG141" s="13" t="s">
        <v>73</v>
      </c>
      <c r="AH141" s="1" t="s">
        <v>73</v>
      </c>
      <c r="AI141" s="1" t="s">
        <v>82</v>
      </c>
      <c r="AJ141" s="1" t="s">
        <v>82</v>
      </c>
      <c r="AK141" s="1" t="s">
        <v>82</v>
      </c>
      <c r="AL141" s="1" t="s">
        <v>668</v>
      </c>
      <c r="AM141" s="1" t="s">
        <v>669</v>
      </c>
      <c r="AN141" s="1" t="s">
        <v>60004</v>
      </c>
      <c r="AO141" s="1" t="s">
        <v>82</v>
      </c>
      <c r="AP141" s="1" t="s">
        <v>93</v>
      </c>
      <c r="AQ141" s="1" t="s">
        <v>76</v>
      </c>
      <c r="AR141" s="1" t="s">
        <v>76</v>
      </c>
      <c r="AS141" s="1" t="s">
        <v>73</v>
      </c>
      <c r="AT141" s="1" t="s">
        <v>138</v>
      </c>
      <c r="AU141" s="1" t="s">
        <v>509</v>
      </c>
      <c r="AV141" s="1" t="s">
        <v>880</v>
      </c>
      <c r="AW141" s="1" t="s">
        <v>881</v>
      </c>
      <c r="AX141" s="1" t="s">
        <v>142</v>
      </c>
      <c r="AY141" s="1" t="s">
        <v>60008</v>
      </c>
      <c r="AZ141" s="12">
        <v>46</v>
      </c>
      <c r="BA141" s="12">
        <v>8</v>
      </c>
      <c r="BB141" s="12">
        <v>4953</v>
      </c>
      <c r="BC141" s="1" t="s">
        <v>7981</v>
      </c>
      <c r="BD141" s="1" t="s">
        <v>7982</v>
      </c>
      <c r="BE141" s="1" t="s">
        <v>91</v>
      </c>
      <c r="BF141" s="1" t="s">
        <v>73</v>
      </c>
      <c r="BG141" s="1" t="s">
        <v>93</v>
      </c>
      <c r="BH141" s="1" t="s">
        <v>93</v>
      </c>
      <c r="BI141" s="1" t="s">
        <v>76</v>
      </c>
      <c r="BJ141" s="1" t="s">
        <v>93</v>
      </c>
    </row>
    <row r="142" spans="1:62" x14ac:dyDescent="0.2">
      <c r="A142" s="12" t="s">
        <v>60011</v>
      </c>
      <c r="B142" s="1" t="s">
        <v>7912</v>
      </c>
      <c r="C142" s="1" t="s">
        <v>515</v>
      </c>
      <c r="D142" s="1" t="s">
        <v>60012</v>
      </c>
      <c r="E142" s="1" t="s">
        <v>60013</v>
      </c>
      <c r="F142" s="1" t="s">
        <v>60014</v>
      </c>
      <c r="G142" s="1" t="s">
        <v>519</v>
      </c>
      <c r="H142" s="58" t="str">
        <f t="shared" si="24"/>
        <v>莆田</v>
      </c>
      <c r="I142" s="1" t="s">
        <v>7258</v>
      </c>
      <c r="J142" s="1" t="s">
        <v>7259</v>
      </c>
      <c r="K142" s="1" t="s">
        <v>2883</v>
      </c>
      <c r="L142" s="1" t="s">
        <v>3041</v>
      </c>
      <c r="M142" s="1" t="s">
        <v>60003</v>
      </c>
      <c r="N142" s="1" t="s">
        <v>60015</v>
      </c>
      <c r="O142" s="1" t="s">
        <v>70</v>
      </c>
      <c r="P142" s="1" t="s">
        <v>106</v>
      </c>
      <c r="Q142" s="1" t="s">
        <v>60016</v>
      </c>
      <c r="R142" s="1" t="s">
        <v>60017</v>
      </c>
      <c r="S142" s="1" t="s">
        <v>60018</v>
      </c>
      <c r="T142" s="1" t="s">
        <v>60019</v>
      </c>
      <c r="U142" s="1" t="s">
        <v>60020</v>
      </c>
      <c r="V142" s="1" t="s">
        <v>76</v>
      </c>
      <c r="W142" s="1" t="s">
        <v>73</v>
      </c>
      <c r="X142" s="1" t="s">
        <v>73</v>
      </c>
      <c r="Y142" s="1" t="s">
        <v>73</v>
      </c>
      <c r="Z142" s="1" t="s">
        <v>60003</v>
      </c>
      <c r="AA142" s="1" t="s">
        <v>60015</v>
      </c>
      <c r="AB142" s="1" t="s">
        <v>78</v>
      </c>
      <c r="AC142" s="1" t="s">
        <v>59959</v>
      </c>
      <c r="AD142" s="1" t="s">
        <v>80</v>
      </c>
      <c r="AE142" s="1" t="s">
        <v>73</v>
      </c>
      <c r="AF142" s="1" t="s">
        <v>73</v>
      </c>
      <c r="AG142" s="13" t="s">
        <v>73</v>
      </c>
      <c r="AH142" s="1" t="s">
        <v>73</v>
      </c>
      <c r="AI142" s="1" t="s">
        <v>402</v>
      </c>
      <c r="AJ142" s="1" t="s">
        <v>82</v>
      </c>
      <c r="AK142" s="1" t="s">
        <v>82</v>
      </c>
      <c r="AL142" s="1" t="s">
        <v>668</v>
      </c>
      <c r="AM142" s="1" t="s">
        <v>669</v>
      </c>
      <c r="AN142" s="1" t="s">
        <v>60015</v>
      </c>
      <c r="AO142" s="1" t="s">
        <v>82</v>
      </c>
      <c r="AP142" s="1" t="s">
        <v>93</v>
      </c>
      <c r="AQ142" s="1" t="s">
        <v>76</v>
      </c>
      <c r="AR142" s="1" t="s">
        <v>76</v>
      </c>
      <c r="AS142" s="1" t="s">
        <v>73</v>
      </c>
      <c r="AT142" s="1" t="s">
        <v>299</v>
      </c>
      <c r="AU142" s="1" t="s">
        <v>299</v>
      </c>
      <c r="AV142" s="1" t="s">
        <v>299</v>
      </c>
      <c r="AW142" s="1" t="s">
        <v>300</v>
      </c>
      <c r="AX142" s="1" t="s">
        <v>2654</v>
      </c>
      <c r="AY142" s="1" t="s">
        <v>60019</v>
      </c>
      <c r="AZ142" s="12">
        <v>5</v>
      </c>
      <c r="BA142" s="12">
        <v>0</v>
      </c>
      <c r="BB142" s="12">
        <v>346</v>
      </c>
      <c r="BC142" s="1" t="s">
        <v>7912</v>
      </c>
      <c r="BD142" s="1" t="s">
        <v>60021</v>
      </c>
      <c r="BE142" s="1" t="s">
        <v>91</v>
      </c>
      <c r="BF142" s="1" t="s">
        <v>73</v>
      </c>
      <c r="BG142" s="1" t="s">
        <v>93</v>
      </c>
      <c r="BH142" s="1" t="s">
        <v>93</v>
      </c>
      <c r="BI142" s="1" t="s">
        <v>76</v>
      </c>
      <c r="BJ142" s="1" t="s">
        <v>93</v>
      </c>
    </row>
    <row r="143" spans="1:62" x14ac:dyDescent="0.2">
      <c r="A143" s="12" t="s">
        <v>59988</v>
      </c>
      <c r="B143" s="1" t="s">
        <v>26437</v>
      </c>
      <c r="C143" s="1" t="s">
        <v>243</v>
      </c>
      <c r="D143" s="1" t="s">
        <v>59989</v>
      </c>
      <c r="E143" s="1" t="s">
        <v>59990</v>
      </c>
      <c r="F143" s="1" t="s">
        <v>59991</v>
      </c>
      <c r="G143" s="1" t="s">
        <v>2570</v>
      </c>
      <c r="H143" s="58" t="str">
        <f>G143</f>
        <v>永泰供电有限公司</v>
      </c>
      <c r="I143" s="1" t="s">
        <v>59992</v>
      </c>
      <c r="J143" s="1" t="s">
        <v>59993</v>
      </c>
      <c r="K143" s="1" t="s">
        <v>2883</v>
      </c>
      <c r="L143" s="1" t="s">
        <v>3041</v>
      </c>
      <c r="M143" s="1" t="s">
        <v>59792</v>
      </c>
      <c r="N143" s="1" t="s">
        <v>59994</v>
      </c>
      <c r="O143" s="1" t="s">
        <v>293</v>
      </c>
      <c r="P143" s="1" t="s">
        <v>106</v>
      </c>
      <c r="Q143" s="1" t="s">
        <v>59995</v>
      </c>
      <c r="R143" s="1" t="s">
        <v>59996</v>
      </c>
      <c r="S143" s="1" t="s">
        <v>73</v>
      </c>
      <c r="T143" s="1" t="s">
        <v>73</v>
      </c>
      <c r="U143" s="1" t="s">
        <v>59997</v>
      </c>
      <c r="V143" s="1" t="s">
        <v>76</v>
      </c>
      <c r="W143" s="1" t="s">
        <v>73</v>
      </c>
      <c r="X143" s="1" t="s">
        <v>73</v>
      </c>
      <c r="Y143" s="1" t="s">
        <v>73</v>
      </c>
      <c r="Z143" s="1" t="s">
        <v>59998</v>
      </c>
      <c r="AA143" s="1" t="s">
        <v>73</v>
      </c>
      <c r="AB143" s="1" t="s">
        <v>78</v>
      </c>
      <c r="AC143" s="1" t="s">
        <v>58368</v>
      </c>
      <c r="AD143" s="1" t="s">
        <v>164</v>
      </c>
      <c r="AE143" s="1" t="s">
        <v>73</v>
      </c>
      <c r="AF143" s="1" t="s">
        <v>73</v>
      </c>
      <c r="AG143" s="13" t="s">
        <v>73</v>
      </c>
      <c r="AH143" s="1" t="s">
        <v>73</v>
      </c>
      <c r="AI143" s="1" t="s">
        <v>82</v>
      </c>
      <c r="AJ143" s="1" t="s">
        <v>403</v>
      </c>
      <c r="AK143" s="1" t="s">
        <v>82</v>
      </c>
      <c r="AL143" s="1" t="s">
        <v>2573</v>
      </c>
      <c r="AM143" s="1" t="s">
        <v>354</v>
      </c>
      <c r="AN143" s="1" t="s">
        <v>73</v>
      </c>
      <c r="AO143" s="1" t="s">
        <v>73</v>
      </c>
      <c r="AP143" s="1" t="s">
        <v>93</v>
      </c>
      <c r="AQ143" s="1" t="s">
        <v>73</v>
      </c>
      <c r="AR143" s="1" t="s">
        <v>73</v>
      </c>
      <c r="AS143" s="1" t="s">
        <v>73</v>
      </c>
      <c r="AT143" s="1" t="s">
        <v>138</v>
      </c>
      <c r="AU143" s="1" t="s">
        <v>191</v>
      </c>
      <c r="AV143" s="1" t="s">
        <v>192</v>
      </c>
      <c r="AW143" s="1" t="s">
        <v>193</v>
      </c>
      <c r="AX143" s="1" t="s">
        <v>2654</v>
      </c>
      <c r="AY143" s="1" t="s">
        <v>73</v>
      </c>
      <c r="AZ143" s="12">
        <v>5</v>
      </c>
      <c r="BA143" s="12">
        <v>0</v>
      </c>
      <c r="BB143" s="12">
        <v>251</v>
      </c>
      <c r="BC143" s="1" t="s">
        <v>26437</v>
      </c>
      <c r="BD143" s="1" t="s">
        <v>26438</v>
      </c>
      <c r="BE143" s="1" t="s">
        <v>195</v>
      </c>
      <c r="BF143" s="1" t="s">
        <v>73</v>
      </c>
      <c r="BG143" s="1" t="s">
        <v>93</v>
      </c>
      <c r="BH143" s="1" t="s">
        <v>93</v>
      </c>
      <c r="BI143" s="1" t="s">
        <v>76</v>
      </c>
      <c r="BJ143" s="1" t="s">
        <v>76</v>
      </c>
    </row>
    <row r="144" spans="1:62" x14ac:dyDescent="0.2">
      <c r="A144" s="12" t="s">
        <v>59977</v>
      </c>
      <c r="B144" s="1" t="s">
        <v>8461</v>
      </c>
      <c r="C144" s="1" t="s">
        <v>515</v>
      </c>
      <c r="D144" s="1" t="s">
        <v>59978</v>
      </c>
      <c r="E144" s="1" t="s">
        <v>59979</v>
      </c>
      <c r="F144" s="1" t="s">
        <v>59980</v>
      </c>
      <c r="G144" s="1" t="s">
        <v>608</v>
      </c>
      <c r="H144" s="58" t="str">
        <f>C144</f>
        <v>莆田</v>
      </c>
      <c r="I144" s="1" t="s">
        <v>2773</v>
      </c>
      <c r="J144" s="1" t="s">
        <v>2774</v>
      </c>
      <c r="K144" s="1" t="s">
        <v>2883</v>
      </c>
      <c r="L144" s="1" t="s">
        <v>3041</v>
      </c>
      <c r="M144" s="1" t="s">
        <v>59981</v>
      </c>
      <c r="N144" s="1" t="s">
        <v>59982</v>
      </c>
      <c r="O144" s="1" t="s">
        <v>293</v>
      </c>
      <c r="P144" s="1" t="s">
        <v>157</v>
      </c>
      <c r="Q144" s="1" t="s">
        <v>59983</v>
      </c>
      <c r="R144" s="1" t="s">
        <v>59984</v>
      </c>
      <c r="S144" s="1" t="s">
        <v>59985</v>
      </c>
      <c r="T144" s="1" t="s">
        <v>73</v>
      </c>
      <c r="U144" s="1" t="s">
        <v>26432</v>
      </c>
      <c r="V144" s="1" t="s">
        <v>76</v>
      </c>
      <c r="W144" s="1" t="s">
        <v>73</v>
      </c>
      <c r="X144" s="1" t="s">
        <v>73</v>
      </c>
      <c r="Y144" s="1" t="s">
        <v>73</v>
      </c>
      <c r="Z144" s="1" t="s">
        <v>59967</v>
      </c>
      <c r="AA144" s="1" t="s">
        <v>59986</v>
      </c>
      <c r="AB144" s="1" t="s">
        <v>78</v>
      </c>
      <c r="AC144" s="1" t="s">
        <v>59975</v>
      </c>
      <c r="AD144" s="1" t="s">
        <v>80</v>
      </c>
      <c r="AE144" s="1" t="s">
        <v>73</v>
      </c>
      <c r="AF144" s="1" t="s">
        <v>73</v>
      </c>
      <c r="AG144" s="13" t="s">
        <v>73</v>
      </c>
      <c r="AH144" s="1" t="s">
        <v>73</v>
      </c>
      <c r="AI144" s="1" t="s">
        <v>402</v>
      </c>
      <c r="AJ144" s="1" t="s">
        <v>403</v>
      </c>
      <c r="AK144" s="1" t="s">
        <v>82</v>
      </c>
      <c r="AL144" s="1" t="s">
        <v>668</v>
      </c>
      <c r="AM144" s="1" t="s">
        <v>669</v>
      </c>
      <c r="AN144" s="1" t="s">
        <v>59986</v>
      </c>
      <c r="AO144" s="1" t="s">
        <v>73</v>
      </c>
      <c r="AP144" s="1" t="s">
        <v>93</v>
      </c>
      <c r="AQ144" s="1" t="s">
        <v>76</v>
      </c>
      <c r="AR144" s="1" t="s">
        <v>73</v>
      </c>
      <c r="AS144" s="1" t="s">
        <v>73</v>
      </c>
      <c r="AT144" s="1" t="s">
        <v>138</v>
      </c>
      <c r="AU144" s="1" t="s">
        <v>485</v>
      </c>
      <c r="AV144" s="1" t="s">
        <v>169</v>
      </c>
      <c r="AW144" s="1" t="s">
        <v>486</v>
      </c>
      <c r="AX144" s="1" t="s">
        <v>142</v>
      </c>
      <c r="AY144" s="1" t="s">
        <v>73</v>
      </c>
      <c r="AZ144" s="12">
        <v>53</v>
      </c>
      <c r="BA144" s="12">
        <v>12</v>
      </c>
      <c r="BB144" s="12">
        <v>4589</v>
      </c>
      <c r="BC144" s="1" t="s">
        <v>8461</v>
      </c>
      <c r="BD144" s="1" t="s">
        <v>26435</v>
      </c>
      <c r="BE144" s="1" t="s">
        <v>91</v>
      </c>
      <c r="BF144" s="1" t="s">
        <v>59987</v>
      </c>
      <c r="BG144" s="1" t="s">
        <v>93</v>
      </c>
      <c r="BH144" s="1" t="s">
        <v>93</v>
      </c>
      <c r="BI144" s="1" t="s">
        <v>76</v>
      </c>
      <c r="BJ144" s="1" t="s">
        <v>93</v>
      </c>
    </row>
    <row r="145" spans="1:62" x14ac:dyDescent="0.2">
      <c r="A145" s="12" t="s">
        <v>59963</v>
      </c>
      <c r="B145" s="1" t="s">
        <v>6047</v>
      </c>
      <c r="C145" s="1" t="s">
        <v>265</v>
      </c>
      <c r="D145" s="1" t="s">
        <v>59964</v>
      </c>
      <c r="E145" s="1" t="s">
        <v>59965</v>
      </c>
      <c r="F145" s="1" t="s">
        <v>59966</v>
      </c>
      <c r="G145" s="1" t="s">
        <v>2449</v>
      </c>
      <c r="H145" s="58" t="str">
        <f t="shared" ref="H145:H146" si="25">G145</f>
        <v>国网明溪县供电公司</v>
      </c>
      <c r="I145" s="1" t="s">
        <v>6048</v>
      </c>
      <c r="J145" s="1" t="s">
        <v>6049</v>
      </c>
      <c r="K145" s="1" t="s">
        <v>2883</v>
      </c>
      <c r="L145" s="1" t="s">
        <v>3041</v>
      </c>
      <c r="M145" s="1" t="s">
        <v>59967</v>
      </c>
      <c r="N145" s="1" t="s">
        <v>59968</v>
      </c>
      <c r="O145" s="1" t="s">
        <v>293</v>
      </c>
      <c r="P145" s="1" t="s">
        <v>106</v>
      </c>
      <c r="Q145" s="1" t="s">
        <v>59969</v>
      </c>
      <c r="R145" s="1" t="s">
        <v>59970</v>
      </c>
      <c r="S145" s="1" t="s">
        <v>59971</v>
      </c>
      <c r="T145" s="1" t="s">
        <v>59972</v>
      </c>
      <c r="U145" s="1" t="s">
        <v>59973</v>
      </c>
      <c r="V145" s="1" t="s">
        <v>76</v>
      </c>
      <c r="W145" s="1" t="s">
        <v>73</v>
      </c>
      <c r="X145" s="1" t="s">
        <v>73</v>
      </c>
      <c r="Y145" s="1" t="s">
        <v>73</v>
      </c>
      <c r="Z145" s="1" t="s">
        <v>59967</v>
      </c>
      <c r="AA145" s="1" t="s">
        <v>59974</v>
      </c>
      <c r="AB145" s="1" t="s">
        <v>78</v>
      </c>
      <c r="AC145" s="1" t="s">
        <v>59975</v>
      </c>
      <c r="AD145" s="1" t="s">
        <v>164</v>
      </c>
      <c r="AE145" s="1" t="s">
        <v>73</v>
      </c>
      <c r="AF145" s="1" t="s">
        <v>73</v>
      </c>
      <c r="AG145" s="13" t="s">
        <v>73</v>
      </c>
      <c r="AH145" s="1" t="s">
        <v>73</v>
      </c>
      <c r="AI145" s="1" t="s">
        <v>82</v>
      </c>
      <c r="AJ145" s="1" t="s">
        <v>82</v>
      </c>
      <c r="AK145" s="1" t="s">
        <v>82</v>
      </c>
      <c r="AL145" s="1" t="s">
        <v>2954</v>
      </c>
      <c r="AM145" s="1" t="s">
        <v>2449</v>
      </c>
      <c r="AN145" s="1" t="s">
        <v>59974</v>
      </c>
      <c r="AO145" s="1" t="s">
        <v>73</v>
      </c>
      <c r="AP145" s="1" t="s">
        <v>93</v>
      </c>
      <c r="AQ145" s="1" t="s">
        <v>76</v>
      </c>
      <c r="AR145" s="1" t="s">
        <v>73</v>
      </c>
      <c r="AS145" s="1" t="s">
        <v>73</v>
      </c>
      <c r="AT145" s="1" t="s">
        <v>138</v>
      </c>
      <c r="AU145" s="1" t="s">
        <v>509</v>
      </c>
      <c r="AV145" s="1" t="s">
        <v>1220</v>
      </c>
      <c r="AW145" s="1" t="s">
        <v>1221</v>
      </c>
      <c r="AX145" s="1" t="s">
        <v>2654</v>
      </c>
      <c r="AY145" s="1" t="s">
        <v>59972</v>
      </c>
      <c r="AZ145" s="12">
        <v>13</v>
      </c>
      <c r="BA145" s="12">
        <v>2</v>
      </c>
      <c r="BB145" s="12">
        <v>429</v>
      </c>
      <c r="BC145" s="1" t="s">
        <v>6047</v>
      </c>
      <c r="BD145" s="1" t="s">
        <v>6050</v>
      </c>
      <c r="BE145" s="1" t="s">
        <v>91</v>
      </c>
      <c r="BF145" s="1" t="s">
        <v>59976</v>
      </c>
      <c r="BG145" s="1" t="s">
        <v>93</v>
      </c>
      <c r="BH145" s="1" t="s">
        <v>93</v>
      </c>
      <c r="BI145" s="1" t="s">
        <v>76</v>
      </c>
      <c r="BJ145" s="1" t="s">
        <v>93</v>
      </c>
    </row>
    <row r="146" spans="1:62" x14ac:dyDescent="0.2">
      <c r="A146" s="12" t="s">
        <v>59948</v>
      </c>
      <c r="B146" s="1" t="s">
        <v>59960</v>
      </c>
      <c r="C146" s="1" t="s">
        <v>243</v>
      </c>
      <c r="D146" s="1" t="s">
        <v>59949</v>
      </c>
      <c r="E146" s="1" t="s">
        <v>59950</v>
      </c>
      <c r="F146" s="1" t="s">
        <v>59951</v>
      </c>
      <c r="G146" s="1" t="s">
        <v>2570</v>
      </c>
      <c r="H146" s="58" t="str">
        <f t="shared" si="25"/>
        <v>永泰供电有限公司</v>
      </c>
      <c r="I146" s="1" t="s">
        <v>7347</v>
      </c>
      <c r="J146" s="1" t="s">
        <v>7348</v>
      </c>
      <c r="K146" s="1" t="s">
        <v>2883</v>
      </c>
      <c r="L146" s="1" t="s">
        <v>3041</v>
      </c>
      <c r="M146" s="1" t="s">
        <v>59952</v>
      </c>
      <c r="N146" s="1" t="s">
        <v>59953</v>
      </c>
      <c r="O146" s="1" t="s">
        <v>156</v>
      </c>
      <c r="P146" s="1" t="s">
        <v>185</v>
      </c>
      <c r="Q146" s="1" t="s">
        <v>59954</v>
      </c>
      <c r="R146" s="1" t="s">
        <v>59955</v>
      </c>
      <c r="S146" s="1" t="s">
        <v>59956</v>
      </c>
      <c r="T146" s="1" t="s">
        <v>73</v>
      </c>
      <c r="U146" s="1" t="s">
        <v>59957</v>
      </c>
      <c r="V146" s="1" t="s">
        <v>76</v>
      </c>
      <c r="W146" s="1" t="s">
        <v>73</v>
      </c>
      <c r="X146" s="1" t="s">
        <v>73</v>
      </c>
      <c r="Y146" s="1" t="s">
        <v>73</v>
      </c>
      <c r="Z146" s="1" t="s">
        <v>59958</v>
      </c>
      <c r="AA146" s="1" t="s">
        <v>73</v>
      </c>
      <c r="AB146" s="1" t="s">
        <v>78</v>
      </c>
      <c r="AC146" s="1" t="s">
        <v>59959</v>
      </c>
      <c r="AD146" s="1" t="s">
        <v>164</v>
      </c>
      <c r="AE146" s="1" t="s">
        <v>73</v>
      </c>
      <c r="AF146" s="1" t="s">
        <v>73</v>
      </c>
      <c r="AG146" s="13" t="s">
        <v>73</v>
      </c>
      <c r="AH146" s="1" t="s">
        <v>73</v>
      </c>
      <c r="AI146" s="1" t="s">
        <v>82</v>
      </c>
      <c r="AJ146" s="1" t="s">
        <v>82</v>
      </c>
      <c r="AK146" s="1" t="s">
        <v>1808</v>
      </c>
      <c r="AL146" s="1" t="s">
        <v>2573</v>
      </c>
      <c r="AM146" s="1" t="s">
        <v>354</v>
      </c>
      <c r="AN146" s="1" t="s">
        <v>73</v>
      </c>
      <c r="AO146" s="1" t="s">
        <v>73</v>
      </c>
      <c r="AP146" s="1" t="s">
        <v>76</v>
      </c>
      <c r="AQ146" s="1" t="s">
        <v>73</v>
      </c>
      <c r="AR146" s="1" t="s">
        <v>73</v>
      </c>
      <c r="AS146" s="1" t="s">
        <v>73</v>
      </c>
      <c r="AT146" s="1" t="s">
        <v>138</v>
      </c>
      <c r="AU146" s="1" t="s">
        <v>168</v>
      </c>
      <c r="AV146" s="1" t="s">
        <v>741</v>
      </c>
      <c r="AW146" s="1" t="s">
        <v>1130</v>
      </c>
      <c r="AX146" s="1" t="s">
        <v>2654</v>
      </c>
      <c r="AY146" s="1" t="s">
        <v>73</v>
      </c>
      <c r="AZ146" s="12">
        <v>17</v>
      </c>
      <c r="BA146" s="12">
        <v>2</v>
      </c>
      <c r="BB146" s="12">
        <v>2174</v>
      </c>
      <c r="BC146" s="1" t="s">
        <v>59960</v>
      </c>
      <c r="BD146" s="1" t="s">
        <v>59961</v>
      </c>
      <c r="BE146" s="1" t="s">
        <v>91</v>
      </c>
      <c r="BF146" s="1" t="s">
        <v>59962</v>
      </c>
      <c r="BG146" s="1" t="s">
        <v>93</v>
      </c>
      <c r="BH146" s="1" t="s">
        <v>93</v>
      </c>
      <c r="BI146" s="1" t="s">
        <v>76</v>
      </c>
      <c r="BJ146" s="1" t="s">
        <v>93</v>
      </c>
    </row>
    <row r="147" spans="1:62" x14ac:dyDescent="0.2">
      <c r="A147" s="12" t="s">
        <v>59936</v>
      </c>
      <c r="B147" s="1" t="s">
        <v>34960</v>
      </c>
      <c r="C147" s="1" t="s">
        <v>243</v>
      </c>
      <c r="D147" s="1" t="s">
        <v>59937</v>
      </c>
      <c r="E147" s="1" t="s">
        <v>59938</v>
      </c>
      <c r="F147" s="1" t="s">
        <v>59939</v>
      </c>
      <c r="G147" s="1" t="s">
        <v>555</v>
      </c>
      <c r="H147" s="58" t="str">
        <f>C147</f>
        <v>福州</v>
      </c>
      <c r="I147" s="1" t="s">
        <v>2421</v>
      </c>
      <c r="J147" s="1" t="s">
        <v>34964</v>
      </c>
      <c r="K147" s="1" t="s">
        <v>2883</v>
      </c>
      <c r="L147" s="1" t="s">
        <v>3041</v>
      </c>
      <c r="M147" s="1" t="s">
        <v>59940</v>
      </c>
      <c r="N147" s="1" t="s">
        <v>59941</v>
      </c>
      <c r="O147" s="1" t="s">
        <v>156</v>
      </c>
      <c r="P147" s="1" t="s">
        <v>185</v>
      </c>
      <c r="Q147" s="1" t="s">
        <v>59942</v>
      </c>
      <c r="R147" s="1" t="s">
        <v>59943</v>
      </c>
      <c r="S147" s="1" t="s">
        <v>59944</v>
      </c>
      <c r="T147" s="1" t="s">
        <v>73</v>
      </c>
      <c r="U147" s="1" t="s">
        <v>34972</v>
      </c>
      <c r="V147" s="1" t="s">
        <v>76</v>
      </c>
      <c r="W147" s="1" t="s">
        <v>73</v>
      </c>
      <c r="X147" s="1" t="s">
        <v>73</v>
      </c>
      <c r="Y147" s="1" t="s">
        <v>73</v>
      </c>
      <c r="Z147" s="1" t="s">
        <v>59945</v>
      </c>
      <c r="AA147" s="1" t="s">
        <v>59946</v>
      </c>
      <c r="AB147" s="1" t="s">
        <v>78</v>
      </c>
      <c r="AC147" s="1" t="s">
        <v>59947</v>
      </c>
      <c r="AD147" s="1" t="s">
        <v>80</v>
      </c>
      <c r="AE147" s="1" t="s">
        <v>73</v>
      </c>
      <c r="AF147" s="1" t="s">
        <v>73</v>
      </c>
      <c r="AG147" s="13" t="s">
        <v>73</v>
      </c>
      <c r="AH147" s="1" t="s">
        <v>73</v>
      </c>
      <c r="AI147" s="1" t="s">
        <v>73</v>
      </c>
      <c r="AJ147" s="1" t="s">
        <v>73</v>
      </c>
      <c r="AK147" s="1" t="s">
        <v>189</v>
      </c>
      <c r="AL147" s="1" t="s">
        <v>5887</v>
      </c>
      <c r="AM147" s="1" t="s">
        <v>34964</v>
      </c>
      <c r="AN147" s="1" t="s">
        <v>59946</v>
      </c>
      <c r="AO147" s="1" t="s">
        <v>73</v>
      </c>
      <c r="AP147" s="1" t="s">
        <v>93</v>
      </c>
      <c r="AQ147" s="1" t="s">
        <v>93</v>
      </c>
      <c r="AR147" s="1" t="s">
        <v>73</v>
      </c>
      <c r="AS147" s="1" t="s">
        <v>73</v>
      </c>
      <c r="AT147" s="1" t="s">
        <v>138</v>
      </c>
      <c r="AU147" s="1" t="s">
        <v>331</v>
      </c>
      <c r="AV147" s="1" t="s">
        <v>169</v>
      </c>
      <c r="AW147" s="1" t="s">
        <v>170</v>
      </c>
      <c r="AX147" s="1" t="s">
        <v>142</v>
      </c>
      <c r="AY147" s="1" t="s">
        <v>73</v>
      </c>
      <c r="AZ147" s="12">
        <v>27</v>
      </c>
      <c r="BA147" s="12">
        <v>19</v>
      </c>
      <c r="BB147" s="12">
        <v>1125</v>
      </c>
      <c r="BC147" s="1" t="s">
        <v>34960</v>
      </c>
      <c r="BD147" s="1" t="s">
        <v>34972</v>
      </c>
      <c r="BE147" s="1" t="s">
        <v>91</v>
      </c>
      <c r="BF147" s="1" t="s">
        <v>73</v>
      </c>
      <c r="BG147" s="1" t="s">
        <v>93</v>
      </c>
      <c r="BH147" s="1" t="s">
        <v>93</v>
      </c>
      <c r="BI147" s="1" t="s">
        <v>76</v>
      </c>
      <c r="BJ147" s="1" t="s">
        <v>93</v>
      </c>
    </row>
    <row r="148" spans="1:62" x14ac:dyDescent="0.2">
      <c r="A148" s="12" t="s">
        <v>59920</v>
      </c>
      <c r="B148" s="1" t="s">
        <v>8604</v>
      </c>
      <c r="C148" s="1" t="s">
        <v>265</v>
      </c>
      <c r="D148" s="1" t="s">
        <v>59921</v>
      </c>
      <c r="E148" s="1" t="s">
        <v>59922</v>
      </c>
      <c r="F148" s="1" t="s">
        <v>59923</v>
      </c>
      <c r="G148" s="1" t="s">
        <v>2991</v>
      </c>
      <c r="H148" s="58" t="str">
        <f t="shared" ref="H148:H158" si="26">G148</f>
        <v>国网清流县供电公司</v>
      </c>
      <c r="I148" s="1" t="s">
        <v>4424</v>
      </c>
      <c r="J148" s="1" t="s">
        <v>4425</v>
      </c>
      <c r="K148" s="1" t="s">
        <v>2883</v>
      </c>
      <c r="L148" s="1" t="s">
        <v>3041</v>
      </c>
      <c r="M148" s="1" t="s">
        <v>59913</v>
      </c>
      <c r="N148" s="1" t="s">
        <v>59924</v>
      </c>
      <c r="O148" s="1" t="s">
        <v>293</v>
      </c>
      <c r="P148" s="1" t="s">
        <v>934</v>
      </c>
      <c r="Q148" s="1" t="s">
        <v>59925</v>
      </c>
      <c r="R148" s="1" t="s">
        <v>59926</v>
      </c>
      <c r="S148" s="1" t="s">
        <v>59927</v>
      </c>
      <c r="T148" s="1" t="s">
        <v>59928</v>
      </c>
      <c r="U148" s="1" t="s">
        <v>59929</v>
      </c>
      <c r="V148" s="1" t="s">
        <v>76</v>
      </c>
      <c r="W148" s="1" t="s">
        <v>73</v>
      </c>
      <c r="X148" s="1" t="s">
        <v>73</v>
      </c>
      <c r="Y148" s="1" t="s">
        <v>73</v>
      </c>
      <c r="Z148" s="1" t="s">
        <v>59930</v>
      </c>
      <c r="AA148" s="1" t="s">
        <v>59931</v>
      </c>
      <c r="AB148" s="1" t="s">
        <v>78</v>
      </c>
      <c r="AC148" s="1" t="s">
        <v>59932</v>
      </c>
      <c r="AD148" s="1" t="s">
        <v>164</v>
      </c>
      <c r="AE148" s="1" t="s">
        <v>73</v>
      </c>
      <c r="AF148" s="1" t="s">
        <v>73</v>
      </c>
      <c r="AG148" s="13" t="s">
        <v>73</v>
      </c>
      <c r="AH148" s="1" t="s">
        <v>73</v>
      </c>
      <c r="AI148" s="1" t="s">
        <v>82</v>
      </c>
      <c r="AJ148" s="1" t="s">
        <v>82</v>
      </c>
      <c r="AK148" s="1" t="s">
        <v>189</v>
      </c>
      <c r="AL148" s="1" t="s">
        <v>59933</v>
      </c>
      <c r="AM148" s="1" t="s">
        <v>59934</v>
      </c>
      <c r="AN148" s="1" t="s">
        <v>59931</v>
      </c>
      <c r="AO148" s="1" t="s">
        <v>73</v>
      </c>
      <c r="AP148" s="1" t="s">
        <v>93</v>
      </c>
      <c r="AQ148" s="1" t="s">
        <v>93</v>
      </c>
      <c r="AR148" s="1" t="s">
        <v>73</v>
      </c>
      <c r="AS148" s="1" t="s">
        <v>73</v>
      </c>
      <c r="AT148" s="1" t="s">
        <v>138</v>
      </c>
      <c r="AU148" s="1" t="s">
        <v>509</v>
      </c>
      <c r="AV148" s="1" t="s">
        <v>2644</v>
      </c>
      <c r="AW148" s="1" t="s">
        <v>2645</v>
      </c>
      <c r="AX148" s="1" t="s">
        <v>2110</v>
      </c>
      <c r="AY148" s="1" t="s">
        <v>59928</v>
      </c>
      <c r="AZ148" s="12">
        <v>2</v>
      </c>
      <c r="BA148" s="12">
        <v>5</v>
      </c>
      <c r="BB148" s="12">
        <v>92</v>
      </c>
      <c r="BC148" s="1" t="s">
        <v>8604</v>
      </c>
      <c r="BD148" s="1" t="s">
        <v>35283</v>
      </c>
      <c r="BE148" s="1" t="s">
        <v>91</v>
      </c>
      <c r="BF148" s="1" t="s">
        <v>59935</v>
      </c>
      <c r="BG148" s="1" t="s">
        <v>93</v>
      </c>
      <c r="BH148" s="1" t="s">
        <v>93</v>
      </c>
      <c r="BI148" s="1" t="s">
        <v>76</v>
      </c>
      <c r="BJ148" s="1" t="s">
        <v>93</v>
      </c>
    </row>
    <row r="149" spans="1:62" hidden="1" x14ac:dyDescent="0.2">
      <c r="A149" s="12" t="s">
        <v>59908</v>
      </c>
      <c r="B149" s="1" t="s">
        <v>8736</v>
      </c>
      <c r="C149" s="1" t="s">
        <v>359</v>
      </c>
      <c r="D149" s="1" t="s">
        <v>59909</v>
      </c>
      <c r="E149" s="1" t="s">
        <v>59910</v>
      </c>
      <c r="F149" s="1" t="s">
        <v>59911</v>
      </c>
      <c r="G149" s="1" t="s">
        <v>3142</v>
      </c>
      <c r="H149" s="58" t="str">
        <f t="shared" si="26"/>
        <v>东山供电有限公司</v>
      </c>
      <c r="I149" s="1" t="s">
        <v>3975</v>
      </c>
      <c r="J149" s="1" t="s">
        <v>1209</v>
      </c>
      <c r="K149" s="1" t="s">
        <v>103</v>
      </c>
      <c r="L149" s="1" t="s">
        <v>103</v>
      </c>
      <c r="M149" s="1" t="s">
        <v>59912</v>
      </c>
      <c r="N149" s="1" t="s">
        <v>59913</v>
      </c>
      <c r="O149" s="1" t="s">
        <v>70</v>
      </c>
      <c r="P149" s="1" t="s">
        <v>106</v>
      </c>
      <c r="Q149" s="1" t="s">
        <v>59914</v>
      </c>
      <c r="R149" s="1" t="s">
        <v>59915</v>
      </c>
      <c r="S149" s="1" t="s">
        <v>59916</v>
      </c>
      <c r="T149" s="1" t="s">
        <v>73</v>
      </c>
      <c r="U149" s="1" t="s">
        <v>59917</v>
      </c>
      <c r="V149" s="1" t="s">
        <v>76</v>
      </c>
      <c r="W149" s="1" t="s">
        <v>73</v>
      </c>
      <c r="X149" s="1" t="s">
        <v>73</v>
      </c>
      <c r="Y149" s="1" t="s">
        <v>73</v>
      </c>
      <c r="Z149" s="1" t="s">
        <v>59912</v>
      </c>
      <c r="AA149" s="1" t="s">
        <v>73</v>
      </c>
      <c r="AB149" s="1" t="s">
        <v>78</v>
      </c>
      <c r="AC149" s="1" t="s">
        <v>59918</v>
      </c>
      <c r="AD149" s="1" t="s">
        <v>164</v>
      </c>
      <c r="AE149" s="1" t="s">
        <v>73</v>
      </c>
      <c r="AF149" s="1" t="s">
        <v>73</v>
      </c>
      <c r="AG149" s="13" t="s">
        <v>73</v>
      </c>
      <c r="AH149" s="1" t="s">
        <v>73</v>
      </c>
      <c r="AI149" s="1" t="s">
        <v>82</v>
      </c>
      <c r="AJ149" s="1" t="s">
        <v>82</v>
      </c>
      <c r="AK149" s="1" t="s">
        <v>82</v>
      </c>
      <c r="AL149" s="1" t="s">
        <v>73</v>
      </c>
      <c r="AM149" s="1" t="s">
        <v>73</v>
      </c>
      <c r="AN149" s="1" t="s">
        <v>73</v>
      </c>
      <c r="AO149" s="1" t="s">
        <v>73</v>
      </c>
      <c r="AP149" s="1" t="s">
        <v>76</v>
      </c>
      <c r="AQ149" s="1" t="s">
        <v>73</v>
      </c>
      <c r="AR149" s="1" t="s">
        <v>73</v>
      </c>
      <c r="AS149" s="1" t="s">
        <v>73</v>
      </c>
      <c r="AT149" s="1" t="s">
        <v>117</v>
      </c>
      <c r="AU149" s="1" t="s">
        <v>118</v>
      </c>
      <c r="AV149" s="1" t="s">
        <v>119</v>
      </c>
      <c r="AW149" s="1" t="s">
        <v>120</v>
      </c>
      <c r="AX149" s="1" t="s">
        <v>121</v>
      </c>
      <c r="AY149" s="1" t="s">
        <v>73</v>
      </c>
      <c r="AZ149" s="12">
        <v>2</v>
      </c>
      <c r="BA149" s="12">
        <v>3</v>
      </c>
      <c r="BB149" s="12">
        <v>228</v>
      </c>
      <c r="BC149" s="1" t="s">
        <v>8736</v>
      </c>
      <c r="BD149" s="1" t="s">
        <v>57806</v>
      </c>
      <c r="BE149" s="1" t="s">
        <v>91</v>
      </c>
      <c r="BF149" s="1" t="s">
        <v>59919</v>
      </c>
      <c r="BG149" s="1" t="s">
        <v>93</v>
      </c>
      <c r="BH149" s="1" t="s">
        <v>93</v>
      </c>
      <c r="BI149" s="1" t="s">
        <v>76</v>
      </c>
      <c r="BJ149" s="1" t="s">
        <v>93</v>
      </c>
    </row>
    <row r="150" spans="1:62" x14ac:dyDescent="0.2">
      <c r="A150" s="12" t="s">
        <v>59889</v>
      </c>
      <c r="B150" s="1" t="s">
        <v>52428</v>
      </c>
      <c r="C150" s="1" t="s">
        <v>243</v>
      </c>
      <c r="D150" s="1" t="s">
        <v>59890</v>
      </c>
      <c r="E150" s="1" t="s">
        <v>59891</v>
      </c>
      <c r="F150" s="1" t="s">
        <v>59892</v>
      </c>
      <c r="G150" s="1" t="s">
        <v>2570</v>
      </c>
      <c r="H150" s="58" t="str">
        <f t="shared" si="26"/>
        <v>永泰供电有限公司</v>
      </c>
      <c r="I150" s="1" t="s">
        <v>3508</v>
      </c>
      <c r="J150" s="1" t="s">
        <v>3509</v>
      </c>
      <c r="K150" s="1" t="s">
        <v>2883</v>
      </c>
      <c r="L150" s="1" t="s">
        <v>3041</v>
      </c>
      <c r="M150" s="1" t="s">
        <v>59893</v>
      </c>
      <c r="N150" s="1" t="s">
        <v>58252</v>
      </c>
      <c r="O150" s="1" t="s">
        <v>70</v>
      </c>
      <c r="P150" s="1" t="s">
        <v>106</v>
      </c>
      <c r="Q150" s="1" t="s">
        <v>59894</v>
      </c>
      <c r="R150" s="1" t="s">
        <v>59895</v>
      </c>
      <c r="S150" s="1" t="s">
        <v>73</v>
      </c>
      <c r="T150" s="1" t="s">
        <v>73</v>
      </c>
      <c r="U150" s="1" t="s">
        <v>59896</v>
      </c>
      <c r="V150" s="1" t="s">
        <v>76</v>
      </c>
      <c r="W150" s="1" t="s">
        <v>73</v>
      </c>
      <c r="X150" s="1" t="s">
        <v>73</v>
      </c>
      <c r="Y150" s="1" t="s">
        <v>73</v>
      </c>
      <c r="Z150" s="1" t="s">
        <v>59883</v>
      </c>
      <c r="AA150" s="1" t="s">
        <v>73</v>
      </c>
      <c r="AB150" s="1" t="s">
        <v>78</v>
      </c>
      <c r="AC150" s="1" t="s">
        <v>59839</v>
      </c>
      <c r="AD150" s="1" t="s">
        <v>164</v>
      </c>
      <c r="AE150" s="1" t="s">
        <v>73</v>
      </c>
      <c r="AF150" s="1" t="s">
        <v>73</v>
      </c>
      <c r="AG150" s="13" t="s">
        <v>73</v>
      </c>
      <c r="AH150" s="1" t="s">
        <v>73</v>
      </c>
      <c r="AI150" s="1" t="s">
        <v>82</v>
      </c>
      <c r="AJ150" s="1" t="s">
        <v>82</v>
      </c>
      <c r="AK150" s="1" t="s">
        <v>82</v>
      </c>
      <c r="AL150" s="1" t="s">
        <v>2573</v>
      </c>
      <c r="AM150" s="1" t="s">
        <v>354</v>
      </c>
      <c r="AN150" s="1" t="s">
        <v>73</v>
      </c>
      <c r="AO150" s="1" t="s">
        <v>73</v>
      </c>
      <c r="AP150" s="1" t="s">
        <v>93</v>
      </c>
      <c r="AQ150" s="1" t="s">
        <v>73</v>
      </c>
      <c r="AR150" s="1" t="s">
        <v>73</v>
      </c>
      <c r="AS150" s="1" t="s">
        <v>73</v>
      </c>
      <c r="AT150" s="1" t="s">
        <v>138</v>
      </c>
      <c r="AU150" s="1" t="s">
        <v>191</v>
      </c>
      <c r="AV150" s="1" t="s">
        <v>192</v>
      </c>
      <c r="AW150" s="1" t="s">
        <v>193</v>
      </c>
      <c r="AX150" s="1" t="s">
        <v>2654</v>
      </c>
      <c r="AY150" s="1" t="s">
        <v>73</v>
      </c>
      <c r="AZ150" s="12">
        <v>4</v>
      </c>
      <c r="BA150" s="12">
        <v>1</v>
      </c>
      <c r="BB150" s="12">
        <v>192</v>
      </c>
      <c r="BC150" s="1" t="s">
        <v>52428</v>
      </c>
      <c r="BD150" s="1" t="s">
        <v>52429</v>
      </c>
      <c r="BE150" s="1" t="s">
        <v>195</v>
      </c>
      <c r="BF150" s="1" t="s">
        <v>73</v>
      </c>
      <c r="BG150" s="1" t="s">
        <v>93</v>
      </c>
      <c r="BH150" s="1" t="s">
        <v>93</v>
      </c>
      <c r="BI150" s="1" t="s">
        <v>76</v>
      </c>
      <c r="BJ150" s="1" t="s">
        <v>76</v>
      </c>
    </row>
    <row r="151" spans="1:62" hidden="1" x14ac:dyDescent="0.2">
      <c r="A151" s="12" t="s">
        <v>59897</v>
      </c>
      <c r="B151" s="1" t="s">
        <v>33610</v>
      </c>
      <c r="C151" s="1" t="s">
        <v>265</v>
      </c>
      <c r="D151" s="1" t="s">
        <v>59898</v>
      </c>
      <c r="E151" s="1" t="s">
        <v>59899</v>
      </c>
      <c r="F151" s="1" t="s">
        <v>59900</v>
      </c>
      <c r="G151" s="1" t="s">
        <v>2991</v>
      </c>
      <c r="H151" s="58" t="str">
        <f t="shared" si="26"/>
        <v>国网清流县供电公司</v>
      </c>
      <c r="I151" s="1" t="s">
        <v>3942</v>
      </c>
      <c r="J151" s="1" t="s">
        <v>3943</v>
      </c>
      <c r="K151" s="1" t="s">
        <v>250</v>
      </c>
      <c r="L151" s="1" t="s">
        <v>250</v>
      </c>
      <c r="M151" s="1" t="s">
        <v>59893</v>
      </c>
      <c r="N151" s="1" t="s">
        <v>59901</v>
      </c>
      <c r="O151" s="1" t="s">
        <v>70</v>
      </c>
      <c r="P151" s="1" t="s">
        <v>106</v>
      </c>
      <c r="Q151" s="1" t="s">
        <v>59902</v>
      </c>
      <c r="R151" s="1" t="s">
        <v>59903</v>
      </c>
      <c r="S151" s="1" t="s">
        <v>59904</v>
      </c>
      <c r="T151" s="1" t="s">
        <v>73</v>
      </c>
      <c r="U151" s="1" t="s">
        <v>59905</v>
      </c>
      <c r="V151" s="1" t="s">
        <v>76</v>
      </c>
      <c r="W151" s="1" t="s">
        <v>73</v>
      </c>
      <c r="X151" s="1" t="s">
        <v>73</v>
      </c>
      <c r="Y151" s="1" t="s">
        <v>73</v>
      </c>
      <c r="Z151" s="1" t="s">
        <v>59906</v>
      </c>
      <c r="AA151" s="1" t="s">
        <v>73</v>
      </c>
      <c r="AB151" s="1" t="s">
        <v>78</v>
      </c>
      <c r="AC151" s="1" t="s">
        <v>59839</v>
      </c>
      <c r="AD151" s="1" t="s">
        <v>164</v>
      </c>
      <c r="AE151" s="1" t="s">
        <v>73</v>
      </c>
      <c r="AF151" s="1" t="s">
        <v>73</v>
      </c>
      <c r="AG151" s="13" t="s">
        <v>73</v>
      </c>
      <c r="AH151" s="1" t="s">
        <v>73</v>
      </c>
      <c r="AI151" s="1" t="s">
        <v>82</v>
      </c>
      <c r="AJ151" s="1" t="s">
        <v>82</v>
      </c>
      <c r="AK151" s="1" t="s">
        <v>82</v>
      </c>
      <c r="AL151" s="1" t="s">
        <v>2994</v>
      </c>
      <c r="AM151" s="1" t="s">
        <v>2995</v>
      </c>
      <c r="AN151" s="1" t="s">
        <v>73</v>
      </c>
      <c r="AO151" s="1" t="s">
        <v>73</v>
      </c>
      <c r="AP151" s="1" t="s">
        <v>76</v>
      </c>
      <c r="AQ151" s="1" t="s">
        <v>76</v>
      </c>
      <c r="AR151" s="1" t="s">
        <v>76</v>
      </c>
      <c r="AS151" s="1" t="s">
        <v>73</v>
      </c>
      <c r="AT151" s="1" t="s">
        <v>299</v>
      </c>
      <c r="AU151" s="1" t="s">
        <v>299</v>
      </c>
      <c r="AV151" s="1" t="s">
        <v>299</v>
      </c>
      <c r="AW151" s="1" t="s">
        <v>300</v>
      </c>
      <c r="AX151" s="1" t="s">
        <v>2654</v>
      </c>
      <c r="AY151" s="1" t="s">
        <v>73</v>
      </c>
      <c r="AZ151" s="12">
        <v>2</v>
      </c>
      <c r="BA151" s="12">
        <v>6</v>
      </c>
      <c r="BB151" s="12">
        <v>48</v>
      </c>
      <c r="BC151" s="1" t="s">
        <v>33610</v>
      </c>
      <c r="BD151" s="1" t="s">
        <v>7235</v>
      </c>
      <c r="BE151" s="1" t="s">
        <v>91</v>
      </c>
      <c r="BF151" s="1" t="s">
        <v>59907</v>
      </c>
      <c r="BG151" s="1" t="s">
        <v>93</v>
      </c>
      <c r="BH151" s="1" t="s">
        <v>93</v>
      </c>
      <c r="BI151" s="1" t="s">
        <v>76</v>
      </c>
      <c r="BJ151" s="1" t="s">
        <v>93</v>
      </c>
    </row>
    <row r="152" spans="1:62" x14ac:dyDescent="0.2">
      <c r="A152" s="12" t="s">
        <v>59879</v>
      </c>
      <c r="B152" s="1" t="s">
        <v>59122</v>
      </c>
      <c r="C152" s="1" t="s">
        <v>243</v>
      </c>
      <c r="D152" s="1" t="s">
        <v>59880</v>
      </c>
      <c r="E152" s="1" t="s">
        <v>59881</v>
      </c>
      <c r="F152" s="1" t="s">
        <v>59882</v>
      </c>
      <c r="G152" s="1" t="s">
        <v>2570</v>
      </c>
      <c r="H152" s="58" t="str">
        <f t="shared" si="26"/>
        <v>永泰供电有限公司</v>
      </c>
      <c r="I152" s="1" t="s">
        <v>3281</v>
      </c>
      <c r="J152" s="1" t="s">
        <v>3282</v>
      </c>
      <c r="K152" s="1" t="s">
        <v>2883</v>
      </c>
      <c r="L152" s="1" t="s">
        <v>3041</v>
      </c>
      <c r="M152" s="1" t="s">
        <v>59883</v>
      </c>
      <c r="N152" s="1" t="s">
        <v>59884</v>
      </c>
      <c r="O152" s="1" t="s">
        <v>156</v>
      </c>
      <c r="P152" s="1" t="s">
        <v>185</v>
      </c>
      <c r="Q152" s="1" t="s">
        <v>59885</v>
      </c>
      <c r="R152" s="1" t="s">
        <v>59886</v>
      </c>
      <c r="S152" s="1" t="s">
        <v>73</v>
      </c>
      <c r="T152" s="1" t="s">
        <v>73</v>
      </c>
      <c r="U152" s="1" t="s">
        <v>59887</v>
      </c>
      <c r="V152" s="1" t="s">
        <v>76</v>
      </c>
      <c r="W152" s="1" t="s">
        <v>73</v>
      </c>
      <c r="X152" s="1" t="s">
        <v>73</v>
      </c>
      <c r="Y152" s="1" t="s">
        <v>73</v>
      </c>
      <c r="Z152" s="1" t="s">
        <v>59888</v>
      </c>
      <c r="AA152" s="1" t="s">
        <v>73</v>
      </c>
      <c r="AB152" s="1" t="s">
        <v>78</v>
      </c>
      <c r="AC152" s="1" t="s">
        <v>59839</v>
      </c>
      <c r="AD152" s="1" t="s">
        <v>164</v>
      </c>
      <c r="AE152" s="1" t="s">
        <v>73</v>
      </c>
      <c r="AF152" s="1" t="s">
        <v>73</v>
      </c>
      <c r="AG152" s="13" t="s">
        <v>73</v>
      </c>
      <c r="AH152" s="1" t="s">
        <v>73</v>
      </c>
      <c r="AI152" s="1" t="s">
        <v>82</v>
      </c>
      <c r="AJ152" s="1" t="s">
        <v>82</v>
      </c>
      <c r="AK152" s="1" t="s">
        <v>189</v>
      </c>
      <c r="AL152" s="1" t="s">
        <v>2573</v>
      </c>
      <c r="AM152" s="1" t="s">
        <v>354</v>
      </c>
      <c r="AN152" s="1" t="s">
        <v>73</v>
      </c>
      <c r="AO152" s="1" t="s">
        <v>73</v>
      </c>
      <c r="AP152" s="1" t="s">
        <v>93</v>
      </c>
      <c r="AQ152" s="1" t="s">
        <v>73</v>
      </c>
      <c r="AR152" s="1" t="s">
        <v>73</v>
      </c>
      <c r="AS152" s="1" t="s">
        <v>73</v>
      </c>
      <c r="AT152" s="1" t="s">
        <v>138</v>
      </c>
      <c r="AU152" s="1" t="s">
        <v>191</v>
      </c>
      <c r="AV152" s="1" t="s">
        <v>192</v>
      </c>
      <c r="AW152" s="1" t="s">
        <v>193</v>
      </c>
      <c r="AX152" s="1" t="s">
        <v>2654</v>
      </c>
      <c r="AY152" s="1" t="s">
        <v>73</v>
      </c>
      <c r="AZ152" s="12">
        <v>19</v>
      </c>
      <c r="BA152" s="12">
        <v>28</v>
      </c>
      <c r="BB152" s="12">
        <v>1153</v>
      </c>
      <c r="BC152" s="1" t="s">
        <v>59122</v>
      </c>
      <c r="BD152" s="1" t="s">
        <v>59123</v>
      </c>
      <c r="BE152" s="1" t="s">
        <v>195</v>
      </c>
      <c r="BF152" s="1" t="s">
        <v>73</v>
      </c>
      <c r="BG152" s="1" t="s">
        <v>93</v>
      </c>
      <c r="BH152" s="1" t="s">
        <v>93</v>
      </c>
      <c r="BI152" s="1" t="s">
        <v>76</v>
      </c>
      <c r="BJ152" s="1" t="s">
        <v>76</v>
      </c>
    </row>
    <row r="153" spans="1:62" x14ac:dyDescent="0.2">
      <c r="A153" s="12" t="s">
        <v>59868</v>
      </c>
      <c r="B153" s="1" t="s">
        <v>7878</v>
      </c>
      <c r="C153" s="1" t="s">
        <v>219</v>
      </c>
      <c r="D153" s="1" t="s">
        <v>59869</v>
      </c>
      <c r="E153" s="1" t="s">
        <v>59870</v>
      </c>
      <c r="F153" s="1" t="s">
        <v>59871</v>
      </c>
      <c r="G153" s="1" t="s">
        <v>1188</v>
      </c>
      <c r="H153" s="58" t="str">
        <f t="shared" si="26"/>
        <v>福安供电公司</v>
      </c>
      <c r="I153" s="1" t="s">
        <v>4436</v>
      </c>
      <c r="J153" s="1" t="s">
        <v>4437</v>
      </c>
      <c r="K153" s="1" t="s">
        <v>2883</v>
      </c>
      <c r="L153" s="1" t="s">
        <v>3041</v>
      </c>
      <c r="M153" s="1" t="s">
        <v>59853</v>
      </c>
      <c r="N153" s="1" t="s">
        <v>59872</v>
      </c>
      <c r="O153" s="1" t="s">
        <v>70</v>
      </c>
      <c r="P153" s="1" t="s">
        <v>71</v>
      </c>
      <c r="Q153" s="1" t="s">
        <v>59873</v>
      </c>
      <c r="R153" s="1" t="s">
        <v>59874</v>
      </c>
      <c r="S153" s="1" t="s">
        <v>59875</v>
      </c>
      <c r="T153" s="1" t="s">
        <v>59876</v>
      </c>
      <c r="U153" s="1" t="s">
        <v>59877</v>
      </c>
      <c r="V153" s="1" t="s">
        <v>76</v>
      </c>
      <c r="W153" s="1" t="s">
        <v>73</v>
      </c>
      <c r="X153" s="1" t="s">
        <v>73</v>
      </c>
      <c r="Y153" s="1" t="s">
        <v>73</v>
      </c>
      <c r="Z153" s="1" t="s">
        <v>59853</v>
      </c>
      <c r="AA153" s="1" t="s">
        <v>59872</v>
      </c>
      <c r="AB153" s="1" t="s">
        <v>78</v>
      </c>
      <c r="AC153" s="1" t="s">
        <v>58056</v>
      </c>
      <c r="AD153" s="1" t="s">
        <v>80</v>
      </c>
      <c r="AE153" s="1" t="s">
        <v>73</v>
      </c>
      <c r="AF153" s="1" t="s">
        <v>73</v>
      </c>
      <c r="AG153" s="13" t="s">
        <v>73</v>
      </c>
      <c r="AH153" s="1" t="s">
        <v>73</v>
      </c>
      <c r="AI153" s="1" t="s">
        <v>82</v>
      </c>
      <c r="AJ153" s="1" t="s">
        <v>82</v>
      </c>
      <c r="AK153" s="1" t="s">
        <v>82</v>
      </c>
      <c r="AL153" s="1" t="s">
        <v>1199</v>
      </c>
      <c r="AM153" s="1" t="s">
        <v>421</v>
      </c>
      <c r="AN153" s="1" t="s">
        <v>59872</v>
      </c>
      <c r="AO153" s="1" t="s">
        <v>82</v>
      </c>
      <c r="AP153" s="1" t="s">
        <v>93</v>
      </c>
      <c r="AQ153" s="1" t="s">
        <v>76</v>
      </c>
      <c r="AR153" s="1" t="s">
        <v>76</v>
      </c>
      <c r="AS153" s="1" t="s">
        <v>73</v>
      </c>
      <c r="AT153" s="1" t="s">
        <v>138</v>
      </c>
      <c r="AU153" s="1" t="s">
        <v>191</v>
      </c>
      <c r="AV153" s="1" t="s">
        <v>213</v>
      </c>
      <c r="AW153" s="1" t="s">
        <v>214</v>
      </c>
      <c r="AX153" s="1" t="s">
        <v>142</v>
      </c>
      <c r="AY153" s="1" t="s">
        <v>59876</v>
      </c>
      <c r="AZ153" s="12">
        <v>14</v>
      </c>
      <c r="BA153" s="12">
        <v>27</v>
      </c>
      <c r="BB153" s="12">
        <v>1320</v>
      </c>
      <c r="BC153" s="1" t="s">
        <v>7878</v>
      </c>
      <c r="BD153" s="1" t="s">
        <v>7879</v>
      </c>
      <c r="BE153" s="1" t="s">
        <v>91</v>
      </c>
      <c r="BF153" s="1" t="s">
        <v>59878</v>
      </c>
      <c r="BG153" s="1" t="s">
        <v>93</v>
      </c>
      <c r="BH153" s="1" t="s">
        <v>93</v>
      </c>
      <c r="BI153" s="1" t="s">
        <v>76</v>
      </c>
      <c r="BJ153" s="1" t="s">
        <v>93</v>
      </c>
    </row>
    <row r="154" spans="1:62" x14ac:dyDescent="0.2">
      <c r="A154" s="12" t="s">
        <v>59855</v>
      </c>
      <c r="B154" s="1" t="s">
        <v>2351</v>
      </c>
      <c r="C154" s="1" t="s">
        <v>243</v>
      </c>
      <c r="D154" s="1" t="s">
        <v>59856</v>
      </c>
      <c r="E154" s="1" t="s">
        <v>59857</v>
      </c>
      <c r="F154" s="1" t="s">
        <v>59858</v>
      </c>
      <c r="G154" s="1" t="s">
        <v>2570</v>
      </c>
      <c r="H154" s="58" t="str">
        <f t="shared" si="26"/>
        <v>永泰供电有限公司</v>
      </c>
      <c r="I154" s="1" t="s">
        <v>4250</v>
      </c>
      <c r="J154" s="1" t="s">
        <v>4251</v>
      </c>
      <c r="K154" s="1" t="s">
        <v>2883</v>
      </c>
      <c r="L154" s="1" t="s">
        <v>3041</v>
      </c>
      <c r="M154" s="1" t="s">
        <v>59859</v>
      </c>
      <c r="N154" s="1" t="s">
        <v>59860</v>
      </c>
      <c r="O154" s="1" t="s">
        <v>293</v>
      </c>
      <c r="P154" s="1" t="s">
        <v>185</v>
      </c>
      <c r="Q154" s="1" t="s">
        <v>59861</v>
      </c>
      <c r="R154" s="1" t="s">
        <v>59862</v>
      </c>
      <c r="S154" s="1" t="s">
        <v>59863</v>
      </c>
      <c r="T154" s="1" t="s">
        <v>349</v>
      </c>
      <c r="U154" s="1" t="s">
        <v>59864</v>
      </c>
      <c r="V154" s="1" t="s">
        <v>76</v>
      </c>
      <c r="W154" s="1" t="s">
        <v>73</v>
      </c>
      <c r="X154" s="1" t="s">
        <v>73</v>
      </c>
      <c r="Y154" s="1" t="s">
        <v>73</v>
      </c>
      <c r="Z154" s="1" t="s">
        <v>59865</v>
      </c>
      <c r="AA154" s="1" t="s">
        <v>59866</v>
      </c>
      <c r="AB154" s="1" t="s">
        <v>78</v>
      </c>
      <c r="AC154" s="1" t="s">
        <v>59839</v>
      </c>
      <c r="AD154" s="1" t="s">
        <v>164</v>
      </c>
      <c r="AE154" s="1" t="s">
        <v>73</v>
      </c>
      <c r="AF154" s="1" t="s">
        <v>73</v>
      </c>
      <c r="AG154" s="13" t="s">
        <v>73</v>
      </c>
      <c r="AH154" s="1" t="s">
        <v>73</v>
      </c>
      <c r="AI154" s="1" t="s">
        <v>82</v>
      </c>
      <c r="AJ154" s="1" t="s">
        <v>82</v>
      </c>
      <c r="AK154" s="1" t="s">
        <v>189</v>
      </c>
      <c r="AL154" s="1" t="s">
        <v>2573</v>
      </c>
      <c r="AM154" s="1" t="s">
        <v>354</v>
      </c>
      <c r="AN154" s="1" t="s">
        <v>59866</v>
      </c>
      <c r="AO154" s="1" t="s">
        <v>73</v>
      </c>
      <c r="AP154" s="1" t="s">
        <v>76</v>
      </c>
      <c r="AQ154" s="1" t="s">
        <v>76</v>
      </c>
      <c r="AR154" s="1" t="s">
        <v>76</v>
      </c>
      <c r="AS154" s="1" t="s">
        <v>73</v>
      </c>
      <c r="AT154" s="1" t="s">
        <v>138</v>
      </c>
      <c r="AU154" s="1" t="s">
        <v>191</v>
      </c>
      <c r="AV154" s="1" t="s">
        <v>192</v>
      </c>
      <c r="AW154" s="1" t="s">
        <v>193</v>
      </c>
      <c r="AX154" s="1" t="s">
        <v>262</v>
      </c>
      <c r="AY154" s="1" t="s">
        <v>349</v>
      </c>
      <c r="AZ154" s="12">
        <v>21</v>
      </c>
      <c r="BA154" s="12">
        <v>5</v>
      </c>
      <c r="BB154" s="12">
        <v>1223</v>
      </c>
      <c r="BC154" s="1" t="s">
        <v>2351</v>
      </c>
      <c r="BD154" s="1" t="s">
        <v>6232</v>
      </c>
      <c r="BE154" s="1" t="s">
        <v>91</v>
      </c>
      <c r="BF154" s="1" t="s">
        <v>59867</v>
      </c>
      <c r="BG154" s="1" t="s">
        <v>93</v>
      </c>
      <c r="BH154" s="1" t="s">
        <v>93</v>
      </c>
      <c r="BI154" s="1" t="s">
        <v>76</v>
      </c>
      <c r="BJ154" s="1" t="s">
        <v>93</v>
      </c>
    </row>
    <row r="155" spans="1:62" x14ac:dyDescent="0.2">
      <c r="A155" s="12" t="s">
        <v>59830</v>
      </c>
      <c r="B155" s="1" t="s">
        <v>59840</v>
      </c>
      <c r="C155" s="1" t="s">
        <v>265</v>
      </c>
      <c r="D155" s="1" t="s">
        <v>59831</v>
      </c>
      <c r="E155" s="1" t="s">
        <v>59832</v>
      </c>
      <c r="F155" s="1" t="s">
        <v>59833</v>
      </c>
      <c r="G155" s="1" t="s">
        <v>2449</v>
      </c>
      <c r="H155" s="58" t="str">
        <f t="shared" si="26"/>
        <v>国网明溪县供电公司</v>
      </c>
      <c r="I155" s="1" t="s">
        <v>2651</v>
      </c>
      <c r="J155" s="1" t="s">
        <v>2652</v>
      </c>
      <c r="K155" s="1" t="s">
        <v>2883</v>
      </c>
      <c r="L155" s="1" t="s">
        <v>3041</v>
      </c>
      <c r="M155" s="1" t="s">
        <v>59834</v>
      </c>
      <c r="N155" s="1" t="s">
        <v>59715</v>
      </c>
      <c r="O155" s="1" t="s">
        <v>156</v>
      </c>
      <c r="P155" s="1" t="s">
        <v>157</v>
      </c>
      <c r="Q155" s="1" t="s">
        <v>59835</v>
      </c>
      <c r="R155" s="1" t="s">
        <v>59836</v>
      </c>
      <c r="S155" s="1" t="s">
        <v>59837</v>
      </c>
      <c r="T155" s="1" t="s">
        <v>73</v>
      </c>
      <c r="U155" s="1" t="s">
        <v>59838</v>
      </c>
      <c r="V155" s="1" t="s">
        <v>76</v>
      </c>
      <c r="W155" s="1" t="s">
        <v>73</v>
      </c>
      <c r="X155" s="1" t="s">
        <v>73</v>
      </c>
      <c r="Y155" s="1" t="s">
        <v>73</v>
      </c>
      <c r="Z155" s="1" t="s">
        <v>59822</v>
      </c>
      <c r="AA155" s="1" t="s">
        <v>73</v>
      </c>
      <c r="AB155" s="1" t="s">
        <v>78</v>
      </c>
      <c r="AC155" s="1" t="s">
        <v>59839</v>
      </c>
      <c r="AD155" s="1" t="s">
        <v>164</v>
      </c>
      <c r="AE155" s="1" t="s">
        <v>73</v>
      </c>
      <c r="AF155" s="1" t="s">
        <v>73</v>
      </c>
      <c r="AG155" s="13" t="s">
        <v>73</v>
      </c>
      <c r="AH155" s="1" t="s">
        <v>73</v>
      </c>
      <c r="AI155" s="1" t="s">
        <v>402</v>
      </c>
      <c r="AJ155" s="1" t="s">
        <v>403</v>
      </c>
      <c r="AK155" s="1" t="s">
        <v>82</v>
      </c>
      <c r="AL155" s="1" t="s">
        <v>2954</v>
      </c>
      <c r="AM155" s="1" t="s">
        <v>2449</v>
      </c>
      <c r="AN155" s="1" t="s">
        <v>73</v>
      </c>
      <c r="AO155" s="1" t="s">
        <v>73</v>
      </c>
      <c r="AP155" s="1" t="s">
        <v>76</v>
      </c>
      <c r="AQ155" s="1" t="s">
        <v>76</v>
      </c>
      <c r="AR155" s="1" t="s">
        <v>76</v>
      </c>
      <c r="AS155" s="1" t="s">
        <v>73</v>
      </c>
      <c r="AT155" s="1" t="s">
        <v>138</v>
      </c>
      <c r="AU155" s="1" t="s">
        <v>740</v>
      </c>
      <c r="AV155" s="1" t="s">
        <v>741</v>
      </c>
      <c r="AW155" s="1" t="s">
        <v>742</v>
      </c>
      <c r="AX155" s="1" t="s">
        <v>2654</v>
      </c>
      <c r="AY155" s="1" t="s">
        <v>73</v>
      </c>
      <c r="AZ155" s="12">
        <v>19</v>
      </c>
      <c r="BA155" s="12">
        <v>5</v>
      </c>
      <c r="BB155" s="12">
        <v>797</v>
      </c>
      <c r="BC155" s="1" t="s">
        <v>59840</v>
      </c>
      <c r="BD155" s="1" t="s">
        <v>59841</v>
      </c>
      <c r="BE155" s="1" t="s">
        <v>91</v>
      </c>
      <c r="BF155" s="1" t="s">
        <v>59842</v>
      </c>
      <c r="BG155" s="1" t="s">
        <v>93</v>
      </c>
      <c r="BH155" s="1" t="s">
        <v>93</v>
      </c>
      <c r="BI155" s="1" t="s">
        <v>76</v>
      </c>
      <c r="BJ155" s="1" t="s">
        <v>93</v>
      </c>
    </row>
    <row r="156" spans="1:62" x14ac:dyDescent="0.2">
      <c r="A156" s="12" t="s">
        <v>2193</v>
      </c>
      <c r="B156" s="1" t="s">
        <v>2231</v>
      </c>
      <c r="C156" s="1" t="s">
        <v>243</v>
      </c>
      <c r="D156" s="1" t="s">
        <v>59843</v>
      </c>
      <c r="E156" s="1" t="s">
        <v>59844</v>
      </c>
      <c r="F156" s="1" t="s">
        <v>59845</v>
      </c>
      <c r="G156" s="1" t="s">
        <v>2079</v>
      </c>
      <c r="H156" s="58" t="str">
        <f t="shared" si="26"/>
        <v>罗源供电有限公司</v>
      </c>
      <c r="I156" s="1" t="s">
        <v>59846</v>
      </c>
      <c r="J156" s="1" t="s">
        <v>59847</v>
      </c>
      <c r="K156" s="1" t="s">
        <v>2883</v>
      </c>
      <c r="L156" s="1" t="s">
        <v>3041</v>
      </c>
      <c r="M156" s="1" t="s">
        <v>59834</v>
      </c>
      <c r="N156" s="1" t="s">
        <v>59848</v>
      </c>
      <c r="O156" s="1" t="s">
        <v>70</v>
      </c>
      <c r="P156" s="1" t="s">
        <v>106</v>
      </c>
      <c r="Q156" s="1" t="s">
        <v>59849</v>
      </c>
      <c r="R156" s="1" t="s">
        <v>59850</v>
      </c>
      <c r="S156" s="1" t="s">
        <v>59851</v>
      </c>
      <c r="T156" s="1" t="s">
        <v>2410</v>
      </c>
      <c r="U156" s="1" t="s">
        <v>59852</v>
      </c>
      <c r="V156" s="1" t="s">
        <v>76</v>
      </c>
      <c r="W156" s="1" t="s">
        <v>73</v>
      </c>
      <c r="X156" s="1" t="s">
        <v>73</v>
      </c>
      <c r="Y156" s="1" t="s">
        <v>73</v>
      </c>
      <c r="Z156" s="1" t="s">
        <v>59822</v>
      </c>
      <c r="AA156" s="1" t="s">
        <v>59853</v>
      </c>
      <c r="AB156" s="1" t="s">
        <v>78</v>
      </c>
      <c r="AC156" s="1" t="s">
        <v>59854</v>
      </c>
      <c r="AD156" s="1" t="s">
        <v>80</v>
      </c>
      <c r="AE156" s="1" t="s">
        <v>73</v>
      </c>
      <c r="AF156" s="1" t="s">
        <v>73</v>
      </c>
      <c r="AG156" s="13" t="s">
        <v>73</v>
      </c>
      <c r="AH156" s="1" t="s">
        <v>73</v>
      </c>
      <c r="AI156" s="1" t="s">
        <v>82</v>
      </c>
      <c r="AJ156" s="1" t="s">
        <v>82</v>
      </c>
      <c r="AK156" s="1" t="s">
        <v>73</v>
      </c>
      <c r="AL156" s="1" t="s">
        <v>2581</v>
      </c>
      <c r="AM156" s="1" t="s">
        <v>2582</v>
      </c>
      <c r="AN156" s="1" t="s">
        <v>59853</v>
      </c>
      <c r="AO156" s="1" t="s">
        <v>73</v>
      </c>
      <c r="AP156" s="1" t="s">
        <v>93</v>
      </c>
      <c r="AQ156" s="1" t="s">
        <v>76</v>
      </c>
      <c r="AR156" s="1" t="s">
        <v>76</v>
      </c>
      <c r="AS156" s="1" t="s">
        <v>73</v>
      </c>
      <c r="AT156" s="1" t="s">
        <v>299</v>
      </c>
      <c r="AU156" s="1" t="s">
        <v>299</v>
      </c>
      <c r="AV156" s="1" t="s">
        <v>299</v>
      </c>
      <c r="AW156" s="1" t="s">
        <v>300</v>
      </c>
      <c r="AX156" s="1" t="s">
        <v>262</v>
      </c>
      <c r="AY156" s="1" t="s">
        <v>2410</v>
      </c>
      <c r="AZ156" s="12">
        <v>4</v>
      </c>
      <c r="BA156" s="12">
        <v>2</v>
      </c>
      <c r="BB156" s="12">
        <v>142</v>
      </c>
      <c r="BC156" s="1" t="s">
        <v>2231</v>
      </c>
      <c r="BD156" s="1" t="s">
        <v>7507</v>
      </c>
      <c r="BE156" s="1" t="s">
        <v>91</v>
      </c>
      <c r="BF156" s="1" t="s">
        <v>59056</v>
      </c>
      <c r="BG156" s="1" t="s">
        <v>93</v>
      </c>
      <c r="BH156" s="1" t="s">
        <v>93</v>
      </c>
      <c r="BI156" s="1" t="s">
        <v>76</v>
      </c>
      <c r="BJ156" s="1" t="s">
        <v>93</v>
      </c>
    </row>
    <row r="157" spans="1:62" x14ac:dyDescent="0.2">
      <c r="A157" s="12" t="s">
        <v>59818</v>
      </c>
      <c r="B157" s="1" t="s">
        <v>49357</v>
      </c>
      <c r="C157" s="1" t="s">
        <v>219</v>
      </c>
      <c r="D157" s="1" t="s">
        <v>59819</v>
      </c>
      <c r="E157" s="1" t="s">
        <v>59820</v>
      </c>
      <c r="F157" s="1" t="s">
        <v>59821</v>
      </c>
      <c r="G157" s="1" t="s">
        <v>1603</v>
      </c>
      <c r="H157" s="58" t="str">
        <f t="shared" si="26"/>
        <v>霞浦供电公司</v>
      </c>
      <c r="I157" s="1" t="s">
        <v>3752</v>
      </c>
      <c r="J157" s="1" t="s">
        <v>3753</v>
      </c>
      <c r="K157" s="1" t="s">
        <v>2883</v>
      </c>
      <c r="L157" s="1" t="s">
        <v>3041</v>
      </c>
      <c r="M157" s="1" t="s">
        <v>59822</v>
      </c>
      <c r="N157" s="1" t="s">
        <v>59823</v>
      </c>
      <c r="O157" s="1" t="s">
        <v>70</v>
      </c>
      <c r="P157" s="1" t="s">
        <v>185</v>
      </c>
      <c r="Q157" s="1" t="s">
        <v>59824</v>
      </c>
      <c r="R157" s="1" t="s">
        <v>59825</v>
      </c>
      <c r="S157" s="1" t="s">
        <v>59826</v>
      </c>
      <c r="T157" s="1" t="s">
        <v>73</v>
      </c>
      <c r="U157" s="1" t="s">
        <v>56613</v>
      </c>
      <c r="V157" s="1" t="s">
        <v>76</v>
      </c>
      <c r="W157" s="1" t="s">
        <v>73</v>
      </c>
      <c r="X157" s="1" t="s">
        <v>73</v>
      </c>
      <c r="Y157" s="1" t="s">
        <v>73</v>
      </c>
      <c r="Z157" s="1" t="s">
        <v>59827</v>
      </c>
      <c r="AA157" s="1" t="s">
        <v>59828</v>
      </c>
      <c r="AB157" s="1" t="s">
        <v>78</v>
      </c>
      <c r="AC157" s="1" t="s">
        <v>58140</v>
      </c>
      <c r="AD157" s="1" t="s">
        <v>80</v>
      </c>
      <c r="AE157" s="1" t="s">
        <v>73</v>
      </c>
      <c r="AF157" s="1" t="s">
        <v>73</v>
      </c>
      <c r="AG157" s="13" t="s">
        <v>73</v>
      </c>
      <c r="AH157" s="1" t="s">
        <v>73</v>
      </c>
      <c r="AI157" s="1" t="s">
        <v>82</v>
      </c>
      <c r="AJ157" s="1" t="s">
        <v>82</v>
      </c>
      <c r="AK157" s="1" t="s">
        <v>189</v>
      </c>
      <c r="AL157" s="1" t="s">
        <v>49175</v>
      </c>
      <c r="AM157" s="1" t="s">
        <v>22861</v>
      </c>
      <c r="AN157" s="1" t="s">
        <v>59828</v>
      </c>
      <c r="AO157" s="1" t="s">
        <v>73</v>
      </c>
      <c r="AP157" s="1" t="s">
        <v>93</v>
      </c>
      <c r="AQ157" s="1" t="s">
        <v>76</v>
      </c>
      <c r="AR157" s="1" t="s">
        <v>73</v>
      </c>
      <c r="AS157" s="1" t="s">
        <v>73</v>
      </c>
      <c r="AT157" s="1" t="s">
        <v>138</v>
      </c>
      <c r="AU157" s="1" t="s">
        <v>586</v>
      </c>
      <c r="AV157" s="1" t="s">
        <v>192</v>
      </c>
      <c r="AW157" s="1" t="s">
        <v>3216</v>
      </c>
      <c r="AX157" s="1" t="s">
        <v>142</v>
      </c>
      <c r="AY157" s="1" t="s">
        <v>73</v>
      </c>
      <c r="AZ157" s="12">
        <v>8</v>
      </c>
      <c r="BA157" s="12">
        <v>2</v>
      </c>
      <c r="BB157" s="12">
        <v>292</v>
      </c>
      <c r="BC157" s="1" t="s">
        <v>49357</v>
      </c>
      <c r="BD157" s="1" t="s">
        <v>49358</v>
      </c>
      <c r="BE157" s="1" t="s">
        <v>91</v>
      </c>
      <c r="BF157" s="1" t="s">
        <v>59829</v>
      </c>
      <c r="BG157" s="1" t="s">
        <v>93</v>
      </c>
      <c r="BH157" s="1" t="s">
        <v>93</v>
      </c>
      <c r="BI157" s="1" t="s">
        <v>76</v>
      </c>
      <c r="BJ157" s="1" t="s">
        <v>93</v>
      </c>
    </row>
    <row r="158" spans="1:62" x14ac:dyDescent="0.2">
      <c r="A158" s="12" t="s">
        <v>59807</v>
      </c>
      <c r="B158" s="1" t="s">
        <v>1162</v>
      </c>
      <c r="C158" s="1" t="s">
        <v>515</v>
      </c>
      <c r="D158" s="1" t="s">
        <v>59808</v>
      </c>
      <c r="E158" s="1" t="s">
        <v>59809</v>
      </c>
      <c r="F158" s="1" t="s">
        <v>59810</v>
      </c>
      <c r="G158" s="1" t="s">
        <v>1146</v>
      </c>
      <c r="H158" s="58" t="str">
        <f t="shared" si="26"/>
        <v>仙游供电有限公司</v>
      </c>
      <c r="I158" s="1" t="s">
        <v>1147</v>
      </c>
      <c r="J158" s="1" t="s">
        <v>1148</v>
      </c>
      <c r="K158" s="1" t="s">
        <v>2883</v>
      </c>
      <c r="L158" s="1" t="s">
        <v>3041</v>
      </c>
      <c r="M158" s="1" t="s">
        <v>59811</v>
      </c>
      <c r="N158" s="1" t="s">
        <v>59812</v>
      </c>
      <c r="O158" s="1" t="s">
        <v>70</v>
      </c>
      <c r="P158" s="1" t="s">
        <v>106</v>
      </c>
      <c r="Q158" s="1" t="s">
        <v>59813</v>
      </c>
      <c r="R158" s="1" t="s">
        <v>59814</v>
      </c>
      <c r="S158" s="1" t="s">
        <v>59815</v>
      </c>
      <c r="T158" s="1" t="s">
        <v>73</v>
      </c>
      <c r="U158" s="1" t="s">
        <v>59816</v>
      </c>
      <c r="V158" s="1" t="s">
        <v>76</v>
      </c>
      <c r="W158" s="1" t="s">
        <v>73</v>
      </c>
      <c r="X158" s="1" t="s">
        <v>73</v>
      </c>
      <c r="Y158" s="1" t="s">
        <v>73</v>
      </c>
      <c r="Z158" s="1" t="s">
        <v>59811</v>
      </c>
      <c r="AA158" s="1" t="s">
        <v>73</v>
      </c>
      <c r="AB158" s="1" t="s">
        <v>78</v>
      </c>
      <c r="AC158" s="1" t="s">
        <v>54742</v>
      </c>
      <c r="AD158" s="1" t="s">
        <v>80</v>
      </c>
      <c r="AE158" s="1" t="s">
        <v>73</v>
      </c>
      <c r="AF158" s="1" t="s">
        <v>73</v>
      </c>
      <c r="AG158" s="13" t="s">
        <v>73</v>
      </c>
      <c r="AH158" s="1" t="s">
        <v>73</v>
      </c>
      <c r="AI158" s="1" t="s">
        <v>402</v>
      </c>
      <c r="AJ158" s="1" t="s">
        <v>82</v>
      </c>
      <c r="AK158" s="1" t="s">
        <v>82</v>
      </c>
      <c r="AL158" s="1" t="s">
        <v>668</v>
      </c>
      <c r="AM158" s="1" t="s">
        <v>669</v>
      </c>
      <c r="AN158" s="1" t="s">
        <v>73</v>
      </c>
      <c r="AO158" s="1" t="s">
        <v>73</v>
      </c>
      <c r="AP158" s="1" t="s">
        <v>76</v>
      </c>
      <c r="AQ158" s="1" t="s">
        <v>73</v>
      </c>
      <c r="AR158" s="1" t="s">
        <v>73</v>
      </c>
      <c r="AS158" s="1" t="s">
        <v>73</v>
      </c>
      <c r="AT158" s="1" t="s">
        <v>299</v>
      </c>
      <c r="AU158" s="1" t="s">
        <v>299</v>
      </c>
      <c r="AV158" s="1" t="s">
        <v>299</v>
      </c>
      <c r="AW158" s="1" t="s">
        <v>300</v>
      </c>
      <c r="AX158" s="1" t="s">
        <v>2654</v>
      </c>
      <c r="AY158" s="1" t="s">
        <v>73</v>
      </c>
      <c r="AZ158" s="12">
        <v>4</v>
      </c>
      <c r="BA158" s="12">
        <v>2</v>
      </c>
      <c r="BB158" s="12">
        <v>281</v>
      </c>
      <c r="BC158" s="1" t="s">
        <v>1162</v>
      </c>
      <c r="BD158" s="1" t="s">
        <v>1163</v>
      </c>
      <c r="BE158" s="1" t="s">
        <v>91</v>
      </c>
      <c r="BF158" s="1" t="s">
        <v>59817</v>
      </c>
      <c r="BG158" s="1" t="s">
        <v>93</v>
      </c>
      <c r="BH158" s="1" t="s">
        <v>93</v>
      </c>
      <c r="BI158" s="1" t="s">
        <v>76</v>
      </c>
      <c r="BJ158" s="1" t="s">
        <v>93</v>
      </c>
    </row>
    <row r="159" spans="1:62" hidden="1" x14ac:dyDescent="0.2">
      <c r="A159" s="12" t="s">
        <v>59798</v>
      </c>
      <c r="B159" s="1" t="s">
        <v>6213</v>
      </c>
      <c r="C159" s="1" t="s">
        <v>60</v>
      </c>
      <c r="D159" s="1" t="s">
        <v>59799</v>
      </c>
      <c r="E159" s="1" t="s">
        <v>59800</v>
      </c>
      <c r="F159" s="1" t="s">
        <v>59801</v>
      </c>
      <c r="G159" s="1" t="s">
        <v>1319</v>
      </c>
      <c r="H159" s="58" t="str">
        <f>C159</f>
        <v>厦门</v>
      </c>
      <c r="I159" s="1" t="s">
        <v>4961</v>
      </c>
      <c r="J159" s="1" t="s">
        <v>1321</v>
      </c>
      <c r="K159" s="1" t="s">
        <v>103</v>
      </c>
      <c r="L159" s="1" t="s">
        <v>103</v>
      </c>
      <c r="M159" s="1" t="s">
        <v>59802</v>
      </c>
      <c r="N159" s="1" t="s">
        <v>59803</v>
      </c>
      <c r="O159" s="1" t="s">
        <v>70</v>
      </c>
      <c r="P159" s="1" t="s">
        <v>106</v>
      </c>
      <c r="Q159" s="1" t="s">
        <v>59804</v>
      </c>
      <c r="R159" s="1" t="s">
        <v>59805</v>
      </c>
      <c r="S159" s="1" t="s">
        <v>73</v>
      </c>
      <c r="T159" s="1" t="s">
        <v>73</v>
      </c>
      <c r="U159" s="1" t="s">
        <v>59806</v>
      </c>
      <c r="V159" s="1" t="s">
        <v>76</v>
      </c>
      <c r="W159" s="1" t="s">
        <v>73</v>
      </c>
      <c r="X159" s="1" t="s">
        <v>73</v>
      </c>
      <c r="Y159" s="1" t="s">
        <v>73</v>
      </c>
      <c r="Z159" s="1" t="s">
        <v>59802</v>
      </c>
      <c r="AA159" s="1" t="s">
        <v>73</v>
      </c>
      <c r="AB159" s="1" t="s">
        <v>78</v>
      </c>
      <c r="AC159" s="1" t="s">
        <v>58892</v>
      </c>
      <c r="AD159" s="1" t="s">
        <v>80</v>
      </c>
      <c r="AE159" s="1" t="s">
        <v>81</v>
      </c>
      <c r="AF159" s="1" t="s">
        <v>73</v>
      </c>
      <c r="AG159" s="13" t="s">
        <v>73</v>
      </c>
      <c r="AH159" s="1" t="s">
        <v>73</v>
      </c>
      <c r="AI159" s="1" t="s">
        <v>73</v>
      </c>
      <c r="AJ159" s="1" t="s">
        <v>529</v>
      </c>
      <c r="AK159" s="1" t="s">
        <v>82</v>
      </c>
      <c r="AL159" s="1" t="s">
        <v>1330</v>
      </c>
      <c r="AM159" s="1" t="s">
        <v>1331</v>
      </c>
      <c r="AN159" s="1" t="s">
        <v>73</v>
      </c>
      <c r="AO159" s="1" t="s">
        <v>73</v>
      </c>
      <c r="AP159" s="1" t="s">
        <v>93</v>
      </c>
      <c r="AQ159" s="1" t="s">
        <v>73</v>
      </c>
      <c r="AR159" s="1" t="s">
        <v>73</v>
      </c>
      <c r="AS159" s="1" t="s">
        <v>73</v>
      </c>
      <c r="AT159" s="1" t="s">
        <v>117</v>
      </c>
      <c r="AU159" s="1" t="s">
        <v>118</v>
      </c>
      <c r="AV159" s="1" t="s">
        <v>119</v>
      </c>
      <c r="AW159" s="1" t="s">
        <v>120</v>
      </c>
      <c r="AX159" s="1" t="s">
        <v>425</v>
      </c>
      <c r="AY159" s="1" t="s">
        <v>73</v>
      </c>
      <c r="AZ159" s="12">
        <v>2</v>
      </c>
      <c r="BA159" s="12">
        <v>2</v>
      </c>
      <c r="BB159" s="12">
        <v>28</v>
      </c>
      <c r="BC159" s="1" t="s">
        <v>6213</v>
      </c>
      <c r="BD159" s="1" t="s">
        <v>6215</v>
      </c>
      <c r="BE159" s="1" t="s">
        <v>195</v>
      </c>
      <c r="BF159" s="1" t="s">
        <v>73</v>
      </c>
      <c r="BG159" s="1" t="s">
        <v>93</v>
      </c>
      <c r="BH159" s="1" t="s">
        <v>93</v>
      </c>
      <c r="BI159" s="1" t="s">
        <v>76</v>
      </c>
      <c r="BJ159" s="1" t="s">
        <v>76</v>
      </c>
    </row>
    <row r="160" spans="1:62" hidden="1" x14ac:dyDescent="0.2">
      <c r="A160" s="12" t="s">
        <v>59787</v>
      </c>
      <c r="B160" s="1" t="s">
        <v>2264</v>
      </c>
      <c r="C160" s="1" t="s">
        <v>96</v>
      </c>
      <c r="D160" s="1" t="s">
        <v>59788</v>
      </c>
      <c r="E160" s="1" t="s">
        <v>59789</v>
      </c>
      <c r="F160" s="1" t="s">
        <v>59790</v>
      </c>
      <c r="G160" s="1" t="s">
        <v>4037</v>
      </c>
      <c r="H160" s="58" t="str">
        <f>G160</f>
        <v>武夷山供电公司</v>
      </c>
      <c r="I160" s="1" t="s">
        <v>5113</v>
      </c>
      <c r="J160" s="1" t="s">
        <v>5114</v>
      </c>
      <c r="K160" s="1" t="s">
        <v>413</v>
      </c>
      <c r="L160" s="1" t="s">
        <v>435</v>
      </c>
      <c r="M160" s="1" t="s">
        <v>59791</v>
      </c>
      <c r="N160" s="1" t="s">
        <v>59792</v>
      </c>
      <c r="O160" s="1" t="s">
        <v>293</v>
      </c>
      <c r="P160" s="1" t="s">
        <v>106</v>
      </c>
      <c r="Q160" s="1" t="s">
        <v>59793</v>
      </c>
      <c r="R160" s="1" t="s">
        <v>59794</v>
      </c>
      <c r="S160" s="1" t="s">
        <v>73</v>
      </c>
      <c r="T160" s="1" t="s">
        <v>73</v>
      </c>
      <c r="U160" s="1" t="s">
        <v>59795</v>
      </c>
      <c r="V160" s="1" t="s">
        <v>76</v>
      </c>
      <c r="W160" s="1" t="s">
        <v>73</v>
      </c>
      <c r="X160" s="1" t="s">
        <v>73</v>
      </c>
      <c r="Y160" s="1" t="s">
        <v>73</v>
      </c>
      <c r="Z160" s="1" t="s">
        <v>59796</v>
      </c>
      <c r="AA160" s="1" t="s">
        <v>73</v>
      </c>
      <c r="AB160" s="1" t="s">
        <v>78</v>
      </c>
      <c r="AC160" s="1" t="s">
        <v>59569</v>
      </c>
      <c r="AD160" s="1" t="s">
        <v>80</v>
      </c>
      <c r="AE160" s="1" t="s">
        <v>73</v>
      </c>
      <c r="AF160" s="1" t="s">
        <v>73</v>
      </c>
      <c r="AG160" s="13" t="s">
        <v>73</v>
      </c>
      <c r="AH160" s="1" t="s">
        <v>73</v>
      </c>
      <c r="AI160" s="1" t="s">
        <v>402</v>
      </c>
      <c r="AJ160" s="1" t="s">
        <v>529</v>
      </c>
      <c r="AK160" s="1" t="s">
        <v>82</v>
      </c>
      <c r="AL160" s="1" t="s">
        <v>57125</v>
      </c>
      <c r="AM160" s="1" t="s">
        <v>5114</v>
      </c>
      <c r="AN160" s="1" t="s">
        <v>73</v>
      </c>
      <c r="AO160" s="1" t="s">
        <v>73</v>
      </c>
      <c r="AP160" s="1" t="s">
        <v>93</v>
      </c>
      <c r="AQ160" s="1" t="s">
        <v>73</v>
      </c>
      <c r="AR160" s="1" t="s">
        <v>73</v>
      </c>
      <c r="AS160" s="1" t="s">
        <v>73</v>
      </c>
      <c r="AT160" s="1" t="s">
        <v>138</v>
      </c>
      <c r="AU160" s="1" t="s">
        <v>191</v>
      </c>
      <c r="AV160" s="1" t="s">
        <v>192</v>
      </c>
      <c r="AW160" s="1" t="s">
        <v>193</v>
      </c>
      <c r="AX160" s="1" t="s">
        <v>566</v>
      </c>
      <c r="AY160" s="1" t="s">
        <v>73</v>
      </c>
      <c r="AZ160" s="12">
        <v>15</v>
      </c>
      <c r="BA160" s="12">
        <v>8</v>
      </c>
      <c r="BB160" s="12">
        <v>587</v>
      </c>
      <c r="BC160" s="1" t="s">
        <v>2264</v>
      </c>
      <c r="BD160" s="1" t="s">
        <v>59797</v>
      </c>
      <c r="BE160" s="1" t="s">
        <v>195</v>
      </c>
      <c r="BF160" s="1" t="s">
        <v>73</v>
      </c>
      <c r="BG160" s="1" t="s">
        <v>93</v>
      </c>
      <c r="BH160" s="1" t="s">
        <v>93</v>
      </c>
      <c r="BI160" s="1" t="s">
        <v>76</v>
      </c>
      <c r="BJ160" s="1" t="s">
        <v>76</v>
      </c>
    </row>
    <row r="161" spans="1:62" hidden="1" x14ac:dyDescent="0.2">
      <c r="A161" s="12" t="s">
        <v>59773</v>
      </c>
      <c r="B161" s="1" t="s">
        <v>59784</v>
      </c>
      <c r="C161" s="1" t="s">
        <v>174</v>
      </c>
      <c r="D161" s="1" t="s">
        <v>59774</v>
      </c>
      <c r="E161" s="1" t="s">
        <v>59775</v>
      </c>
      <c r="F161" s="1" t="s">
        <v>59776</v>
      </c>
      <c r="G161" s="1" t="s">
        <v>1866</v>
      </c>
      <c r="H161" s="58" t="str">
        <f>C161</f>
        <v>泉州</v>
      </c>
      <c r="I161" s="1" t="s">
        <v>24469</v>
      </c>
      <c r="J161" s="1" t="s">
        <v>3195</v>
      </c>
      <c r="K161" s="1" t="s">
        <v>181</v>
      </c>
      <c r="L161" s="1" t="s">
        <v>182</v>
      </c>
      <c r="M161" s="1" t="s">
        <v>59777</v>
      </c>
      <c r="N161" s="1" t="s">
        <v>59778</v>
      </c>
      <c r="O161" s="1" t="s">
        <v>293</v>
      </c>
      <c r="P161" s="1" t="s">
        <v>106</v>
      </c>
      <c r="Q161" s="1" t="s">
        <v>59779</v>
      </c>
      <c r="R161" s="1" t="s">
        <v>59780</v>
      </c>
      <c r="S161" s="1" t="s">
        <v>59781</v>
      </c>
      <c r="T161" s="1" t="s">
        <v>73</v>
      </c>
      <c r="U161" s="1" t="s">
        <v>59782</v>
      </c>
      <c r="V161" s="1" t="s">
        <v>76</v>
      </c>
      <c r="W161" s="1" t="s">
        <v>73</v>
      </c>
      <c r="X161" s="1" t="s">
        <v>73</v>
      </c>
      <c r="Y161" s="1" t="s">
        <v>73</v>
      </c>
      <c r="Z161" s="1" t="s">
        <v>59783</v>
      </c>
      <c r="AA161" s="1" t="s">
        <v>73</v>
      </c>
      <c r="AB161" s="1" t="s">
        <v>78</v>
      </c>
      <c r="AC161" s="1" t="s">
        <v>58056</v>
      </c>
      <c r="AD161" s="1" t="s">
        <v>164</v>
      </c>
      <c r="AE161" s="1" t="s">
        <v>73</v>
      </c>
      <c r="AF161" s="1" t="s">
        <v>73</v>
      </c>
      <c r="AG161" s="13" t="s">
        <v>73</v>
      </c>
      <c r="AH161" s="1" t="s">
        <v>73</v>
      </c>
      <c r="AI161" s="1" t="s">
        <v>402</v>
      </c>
      <c r="AJ161" s="1" t="s">
        <v>529</v>
      </c>
      <c r="AK161" s="1" t="s">
        <v>82</v>
      </c>
      <c r="AL161" s="1" t="s">
        <v>73</v>
      </c>
      <c r="AM161" s="1" t="s">
        <v>73</v>
      </c>
      <c r="AN161" s="1" t="s">
        <v>73</v>
      </c>
      <c r="AO161" s="1" t="s">
        <v>73</v>
      </c>
      <c r="AP161" s="1" t="s">
        <v>76</v>
      </c>
      <c r="AQ161" s="1" t="s">
        <v>73</v>
      </c>
      <c r="AR161" s="1" t="s">
        <v>73</v>
      </c>
      <c r="AS161" s="1" t="s">
        <v>73</v>
      </c>
      <c r="AT161" s="1" t="s">
        <v>708</v>
      </c>
      <c r="AU161" s="1" t="s">
        <v>709</v>
      </c>
      <c r="AV161" s="1" t="s">
        <v>710</v>
      </c>
      <c r="AW161" s="1" t="s">
        <v>711</v>
      </c>
      <c r="AX161" s="1" t="s">
        <v>142</v>
      </c>
      <c r="AY161" s="1" t="s">
        <v>73</v>
      </c>
      <c r="AZ161" s="12">
        <v>16</v>
      </c>
      <c r="BA161" s="12">
        <v>36</v>
      </c>
      <c r="BB161" s="12">
        <v>1189</v>
      </c>
      <c r="BC161" s="1" t="s">
        <v>59784</v>
      </c>
      <c r="BD161" s="1" t="s">
        <v>59785</v>
      </c>
      <c r="BE161" s="1" t="s">
        <v>91</v>
      </c>
      <c r="BF161" s="1" t="s">
        <v>59786</v>
      </c>
      <c r="BG161" s="1" t="s">
        <v>93</v>
      </c>
      <c r="BH161" s="1" t="s">
        <v>93</v>
      </c>
      <c r="BI161" s="1" t="s">
        <v>76</v>
      </c>
      <c r="BJ161" s="1" t="s">
        <v>93</v>
      </c>
    </row>
    <row r="162" spans="1:62" hidden="1" x14ac:dyDescent="0.2">
      <c r="A162" s="12" t="s">
        <v>59762</v>
      </c>
      <c r="B162" s="1" t="s">
        <v>2331</v>
      </c>
      <c r="C162" s="1" t="s">
        <v>147</v>
      </c>
      <c r="D162" s="1" t="s">
        <v>59763</v>
      </c>
      <c r="E162" s="1" t="s">
        <v>59764</v>
      </c>
      <c r="F162" s="1" t="s">
        <v>59765</v>
      </c>
      <c r="G162" s="1" t="s">
        <v>390</v>
      </c>
      <c r="H162" s="58" t="str">
        <f t="shared" ref="H162:H174" si="27">G162</f>
        <v>长汀供电有限公司</v>
      </c>
      <c r="I162" s="1" t="s">
        <v>4054</v>
      </c>
      <c r="J162" s="1" t="s">
        <v>4055</v>
      </c>
      <c r="K162" s="1" t="s">
        <v>2883</v>
      </c>
      <c r="L162" s="1" t="s">
        <v>2923</v>
      </c>
      <c r="M162" s="1" t="s">
        <v>59766</v>
      </c>
      <c r="N162" s="1" t="s">
        <v>59767</v>
      </c>
      <c r="O162" s="1" t="s">
        <v>156</v>
      </c>
      <c r="P162" s="1" t="s">
        <v>157</v>
      </c>
      <c r="Q162" s="1" t="s">
        <v>59768</v>
      </c>
      <c r="R162" s="1" t="s">
        <v>59769</v>
      </c>
      <c r="S162" s="1" t="s">
        <v>59770</v>
      </c>
      <c r="T162" s="1" t="s">
        <v>59771</v>
      </c>
      <c r="U162" s="1" t="s">
        <v>4056</v>
      </c>
      <c r="V162" s="1" t="s">
        <v>76</v>
      </c>
      <c r="W162" s="1" t="s">
        <v>73</v>
      </c>
      <c r="X162" s="1" t="s">
        <v>73</v>
      </c>
      <c r="Y162" s="1" t="s">
        <v>73</v>
      </c>
      <c r="Z162" s="1" t="s">
        <v>59766</v>
      </c>
      <c r="AA162" s="1" t="s">
        <v>59767</v>
      </c>
      <c r="AB162" s="1" t="s">
        <v>78</v>
      </c>
      <c r="AC162" s="1" t="s">
        <v>58056</v>
      </c>
      <c r="AD162" s="1" t="s">
        <v>164</v>
      </c>
      <c r="AE162" s="1" t="s">
        <v>73</v>
      </c>
      <c r="AF162" s="1" t="s">
        <v>73</v>
      </c>
      <c r="AG162" s="13" t="s">
        <v>73</v>
      </c>
      <c r="AH162" s="1" t="s">
        <v>73</v>
      </c>
      <c r="AI162" s="1" t="s">
        <v>115</v>
      </c>
      <c r="AJ162" s="1" t="s">
        <v>507</v>
      </c>
      <c r="AK162" s="1" t="s">
        <v>82</v>
      </c>
      <c r="AL162" s="1" t="s">
        <v>8679</v>
      </c>
      <c r="AM162" s="1" t="s">
        <v>4055</v>
      </c>
      <c r="AN162" s="1" t="s">
        <v>59767</v>
      </c>
      <c r="AO162" s="1" t="s">
        <v>82</v>
      </c>
      <c r="AP162" s="1" t="s">
        <v>93</v>
      </c>
      <c r="AQ162" s="1" t="s">
        <v>76</v>
      </c>
      <c r="AR162" s="1" t="s">
        <v>76</v>
      </c>
      <c r="AS162" s="1" t="s">
        <v>73</v>
      </c>
      <c r="AT162" s="1" t="s">
        <v>299</v>
      </c>
      <c r="AU162" s="1" t="s">
        <v>299</v>
      </c>
      <c r="AV162" s="1" t="s">
        <v>299</v>
      </c>
      <c r="AW162" s="1" t="s">
        <v>300</v>
      </c>
      <c r="AX162" s="1" t="s">
        <v>2654</v>
      </c>
      <c r="AY162" s="1" t="s">
        <v>59771</v>
      </c>
      <c r="AZ162" s="12">
        <v>30</v>
      </c>
      <c r="BA162" s="12">
        <v>5</v>
      </c>
      <c r="BB162" s="12">
        <v>1553</v>
      </c>
      <c r="BC162" s="1" t="s">
        <v>2331</v>
      </c>
      <c r="BD162" s="1" t="s">
        <v>4056</v>
      </c>
      <c r="BE162" s="1" t="s">
        <v>91</v>
      </c>
      <c r="BF162" s="1" t="s">
        <v>59772</v>
      </c>
      <c r="BG162" s="1" t="s">
        <v>93</v>
      </c>
      <c r="BH162" s="1" t="s">
        <v>93</v>
      </c>
      <c r="BI162" s="1" t="s">
        <v>76</v>
      </c>
      <c r="BJ162" s="1" t="s">
        <v>93</v>
      </c>
    </row>
    <row r="163" spans="1:62" x14ac:dyDescent="0.2">
      <c r="A163" s="12" t="s">
        <v>59750</v>
      </c>
      <c r="B163" s="1" t="s">
        <v>59760</v>
      </c>
      <c r="C163" s="1" t="s">
        <v>174</v>
      </c>
      <c r="D163" s="1" t="s">
        <v>59751</v>
      </c>
      <c r="E163" s="1" t="s">
        <v>59752</v>
      </c>
      <c r="F163" s="1" t="s">
        <v>59753</v>
      </c>
      <c r="G163" s="1" t="s">
        <v>178</v>
      </c>
      <c r="H163" s="58" t="str">
        <f t="shared" si="27"/>
        <v>南安市供电公司</v>
      </c>
      <c r="I163" s="1" t="s">
        <v>2869</v>
      </c>
      <c r="J163" s="1" t="s">
        <v>20493</v>
      </c>
      <c r="K163" s="1" t="s">
        <v>2883</v>
      </c>
      <c r="L163" s="1" t="s">
        <v>3041</v>
      </c>
      <c r="M163" s="1" t="s">
        <v>59754</v>
      </c>
      <c r="N163" s="1" t="s">
        <v>59755</v>
      </c>
      <c r="O163" s="1" t="s">
        <v>156</v>
      </c>
      <c r="P163" s="1" t="s">
        <v>157</v>
      </c>
      <c r="Q163" s="1" t="s">
        <v>59756</v>
      </c>
      <c r="R163" s="1" t="s">
        <v>59757</v>
      </c>
      <c r="S163" s="1" t="s">
        <v>73</v>
      </c>
      <c r="T163" s="1" t="s">
        <v>73</v>
      </c>
      <c r="U163" s="1" t="s">
        <v>59758</v>
      </c>
      <c r="V163" s="1" t="s">
        <v>76</v>
      </c>
      <c r="W163" s="1" t="s">
        <v>73</v>
      </c>
      <c r="X163" s="1" t="s">
        <v>73</v>
      </c>
      <c r="Y163" s="1" t="s">
        <v>73</v>
      </c>
      <c r="Z163" s="1" t="s">
        <v>59759</v>
      </c>
      <c r="AA163" s="1" t="s">
        <v>73</v>
      </c>
      <c r="AB163" s="1" t="s">
        <v>78</v>
      </c>
      <c r="AC163" s="1" t="s">
        <v>58056</v>
      </c>
      <c r="AD163" s="1" t="s">
        <v>164</v>
      </c>
      <c r="AE163" s="1" t="s">
        <v>73</v>
      </c>
      <c r="AF163" s="1" t="s">
        <v>73</v>
      </c>
      <c r="AG163" s="13" t="s">
        <v>73</v>
      </c>
      <c r="AH163" s="1" t="s">
        <v>73</v>
      </c>
      <c r="AI163" s="1" t="s">
        <v>211</v>
      </c>
      <c r="AJ163" s="1" t="s">
        <v>403</v>
      </c>
      <c r="AK163" s="1" t="s">
        <v>82</v>
      </c>
      <c r="AL163" s="1" t="s">
        <v>2039</v>
      </c>
      <c r="AM163" s="1" t="s">
        <v>354</v>
      </c>
      <c r="AN163" s="1" t="s">
        <v>73</v>
      </c>
      <c r="AO163" s="1" t="s">
        <v>73</v>
      </c>
      <c r="AP163" s="1" t="s">
        <v>93</v>
      </c>
      <c r="AQ163" s="1" t="s">
        <v>73</v>
      </c>
      <c r="AR163" s="1" t="s">
        <v>73</v>
      </c>
      <c r="AS163" s="1" t="s">
        <v>73</v>
      </c>
      <c r="AT163" s="1" t="s">
        <v>138</v>
      </c>
      <c r="AU163" s="1" t="s">
        <v>191</v>
      </c>
      <c r="AV163" s="1" t="s">
        <v>192</v>
      </c>
      <c r="AW163" s="1" t="s">
        <v>193</v>
      </c>
      <c r="AX163" s="1" t="s">
        <v>262</v>
      </c>
      <c r="AY163" s="1" t="s">
        <v>73</v>
      </c>
      <c r="AZ163" s="12">
        <v>21</v>
      </c>
      <c r="BA163" s="12">
        <v>11</v>
      </c>
      <c r="BB163" s="12">
        <v>2964</v>
      </c>
      <c r="BC163" s="1" t="s">
        <v>59760</v>
      </c>
      <c r="BD163" s="1" t="s">
        <v>59761</v>
      </c>
      <c r="BE163" s="1" t="s">
        <v>195</v>
      </c>
      <c r="BF163" s="1" t="s">
        <v>73</v>
      </c>
      <c r="BG163" s="1" t="s">
        <v>93</v>
      </c>
      <c r="BH163" s="1" t="s">
        <v>93</v>
      </c>
      <c r="BI163" s="1" t="s">
        <v>76</v>
      </c>
      <c r="BJ163" s="1" t="s">
        <v>76</v>
      </c>
    </row>
    <row r="164" spans="1:62" x14ac:dyDescent="0.2">
      <c r="A164" s="12" t="s">
        <v>59741</v>
      </c>
      <c r="B164" s="1" t="s">
        <v>7389</v>
      </c>
      <c r="C164" s="1" t="s">
        <v>265</v>
      </c>
      <c r="D164" s="1" t="s">
        <v>59742</v>
      </c>
      <c r="E164" s="1" t="s">
        <v>59743</v>
      </c>
      <c r="F164" s="1" t="s">
        <v>59744</v>
      </c>
      <c r="G164" s="1" t="s">
        <v>3015</v>
      </c>
      <c r="H164" s="58" t="str">
        <f t="shared" si="27"/>
        <v>国网宁化县供电公司</v>
      </c>
      <c r="I164" s="1" t="s">
        <v>3936</v>
      </c>
      <c r="J164" s="1" t="s">
        <v>3937</v>
      </c>
      <c r="K164" s="1" t="s">
        <v>2883</v>
      </c>
      <c r="L164" s="1" t="s">
        <v>3041</v>
      </c>
      <c r="M164" s="1" t="s">
        <v>59745</v>
      </c>
      <c r="N164" s="1" t="s">
        <v>59746</v>
      </c>
      <c r="O164" s="1" t="s">
        <v>293</v>
      </c>
      <c r="P164" s="1" t="s">
        <v>185</v>
      </c>
      <c r="Q164" s="1" t="s">
        <v>59747</v>
      </c>
      <c r="R164" s="1" t="s">
        <v>59748</v>
      </c>
      <c r="S164" s="1" t="s">
        <v>73</v>
      </c>
      <c r="T164" s="1" t="s">
        <v>73</v>
      </c>
      <c r="U164" s="1" t="s">
        <v>59749</v>
      </c>
      <c r="V164" s="1" t="s">
        <v>76</v>
      </c>
      <c r="W164" s="1" t="s">
        <v>73</v>
      </c>
      <c r="X164" s="1" t="s">
        <v>73</v>
      </c>
      <c r="Y164" s="1" t="s">
        <v>73</v>
      </c>
      <c r="Z164" s="1" t="s">
        <v>59631</v>
      </c>
      <c r="AA164" s="1" t="s">
        <v>73</v>
      </c>
      <c r="AB164" s="1" t="s">
        <v>78</v>
      </c>
      <c r="AC164" s="1" t="s">
        <v>58056</v>
      </c>
      <c r="AD164" s="1" t="s">
        <v>164</v>
      </c>
      <c r="AE164" s="1" t="s">
        <v>73</v>
      </c>
      <c r="AF164" s="1" t="s">
        <v>73</v>
      </c>
      <c r="AG164" s="13" t="s">
        <v>73</v>
      </c>
      <c r="AH164" s="1" t="s">
        <v>73</v>
      </c>
      <c r="AI164" s="1" t="s">
        <v>82</v>
      </c>
      <c r="AJ164" s="1" t="s">
        <v>82</v>
      </c>
      <c r="AK164" s="1" t="s">
        <v>189</v>
      </c>
      <c r="AL164" s="1" t="s">
        <v>3018</v>
      </c>
      <c r="AM164" s="1" t="s">
        <v>3015</v>
      </c>
      <c r="AN164" s="1" t="s">
        <v>73</v>
      </c>
      <c r="AO164" s="1" t="s">
        <v>73</v>
      </c>
      <c r="AP164" s="1" t="s">
        <v>93</v>
      </c>
      <c r="AQ164" s="1" t="s">
        <v>73</v>
      </c>
      <c r="AR164" s="1" t="s">
        <v>73</v>
      </c>
      <c r="AS164" s="1" t="s">
        <v>73</v>
      </c>
      <c r="AT164" s="1" t="s">
        <v>138</v>
      </c>
      <c r="AU164" s="1" t="s">
        <v>168</v>
      </c>
      <c r="AV164" s="1" t="s">
        <v>741</v>
      </c>
      <c r="AW164" s="1" t="s">
        <v>1130</v>
      </c>
      <c r="AX164" s="1" t="s">
        <v>2654</v>
      </c>
      <c r="AY164" s="1" t="s">
        <v>73</v>
      </c>
      <c r="AZ164" s="12">
        <v>9</v>
      </c>
      <c r="BA164" s="12">
        <v>0</v>
      </c>
      <c r="BB164" s="12">
        <v>226</v>
      </c>
      <c r="BC164" s="1" t="s">
        <v>7389</v>
      </c>
      <c r="BD164" s="1" t="s">
        <v>7392</v>
      </c>
      <c r="BE164" s="1" t="s">
        <v>195</v>
      </c>
      <c r="BF164" s="1" t="s">
        <v>73</v>
      </c>
      <c r="BG164" s="1" t="s">
        <v>93</v>
      </c>
      <c r="BH164" s="1" t="s">
        <v>93</v>
      </c>
      <c r="BI164" s="1" t="s">
        <v>76</v>
      </c>
      <c r="BJ164" s="1" t="s">
        <v>76</v>
      </c>
    </row>
    <row r="165" spans="1:62" x14ac:dyDescent="0.2">
      <c r="A165" s="12" t="s">
        <v>59725</v>
      </c>
      <c r="B165" s="1" t="s">
        <v>8685</v>
      </c>
      <c r="C165" s="1" t="s">
        <v>243</v>
      </c>
      <c r="D165" s="1" t="s">
        <v>59726</v>
      </c>
      <c r="E165" s="1" t="s">
        <v>59727</v>
      </c>
      <c r="F165" s="1" t="s">
        <v>59728</v>
      </c>
      <c r="G165" s="1" t="s">
        <v>2570</v>
      </c>
      <c r="H165" s="58" t="str">
        <f t="shared" si="27"/>
        <v>永泰供电有限公司</v>
      </c>
      <c r="I165" s="1" t="s">
        <v>59729</v>
      </c>
      <c r="J165" s="1" t="s">
        <v>59730</v>
      </c>
      <c r="K165" s="1" t="s">
        <v>2883</v>
      </c>
      <c r="L165" s="1" t="s">
        <v>3041</v>
      </c>
      <c r="M165" s="1" t="s">
        <v>59731</v>
      </c>
      <c r="N165" s="1" t="s">
        <v>59732</v>
      </c>
      <c r="O165" s="1" t="s">
        <v>156</v>
      </c>
      <c r="P165" s="1" t="s">
        <v>157</v>
      </c>
      <c r="Q165" s="1" t="s">
        <v>59733</v>
      </c>
      <c r="R165" s="1" t="s">
        <v>59734</v>
      </c>
      <c r="S165" s="1" t="s">
        <v>59735</v>
      </c>
      <c r="T165" s="1" t="s">
        <v>73</v>
      </c>
      <c r="U165" s="1" t="s">
        <v>16054</v>
      </c>
      <c r="V165" s="1" t="s">
        <v>76</v>
      </c>
      <c r="W165" s="1" t="s">
        <v>73</v>
      </c>
      <c r="X165" s="1" t="s">
        <v>73</v>
      </c>
      <c r="Y165" s="1" t="s">
        <v>73</v>
      </c>
      <c r="Z165" s="1" t="s">
        <v>59736</v>
      </c>
      <c r="AA165" s="1" t="s">
        <v>59737</v>
      </c>
      <c r="AB165" s="1" t="s">
        <v>78</v>
      </c>
      <c r="AC165" s="1" t="s">
        <v>59738</v>
      </c>
      <c r="AD165" s="1" t="s">
        <v>164</v>
      </c>
      <c r="AE165" s="1" t="s">
        <v>73</v>
      </c>
      <c r="AF165" s="1" t="s">
        <v>73</v>
      </c>
      <c r="AG165" s="13" t="s">
        <v>73</v>
      </c>
      <c r="AH165" s="1" t="s">
        <v>73</v>
      </c>
      <c r="AI165" s="1" t="s">
        <v>115</v>
      </c>
      <c r="AJ165" s="1" t="s">
        <v>166</v>
      </c>
      <c r="AK165" s="1" t="s">
        <v>82</v>
      </c>
      <c r="AL165" s="1" t="s">
        <v>59739</v>
      </c>
      <c r="AM165" s="1" t="s">
        <v>7348</v>
      </c>
      <c r="AN165" s="1" t="s">
        <v>59737</v>
      </c>
      <c r="AO165" s="1" t="s">
        <v>73</v>
      </c>
      <c r="AP165" s="1" t="s">
        <v>93</v>
      </c>
      <c r="AQ165" s="1" t="s">
        <v>76</v>
      </c>
      <c r="AR165" s="1" t="s">
        <v>73</v>
      </c>
      <c r="AS165" s="1" t="s">
        <v>73</v>
      </c>
      <c r="AT165" s="1" t="s">
        <v>138</v>
      </c>
      <c r="AU165" s="1" t="s">
        <v>1158</v>
      </c>
      <c r="AV165" s="1" t="s">
        <v>880</v>
      </c>
      <c r="AW165" s="1" t="s">
        <v>1159</v>
      </c>
      <c r="AX165" s="1" t="s">
        <v>2110</v>
      </c>
      <c r="AY165" s="1" t="s">
        <v>73</v>
      </c>
      <c r="AZ165" s="12">
        <v>6</v>
      </c>
      <c r="BA165" s="12">
        <v>2</v>
      </c>
      <c r="BB165" s="12">
        <v>241</v>
      </c>
      <c r="BC165" s="1" t="s">
        <v>8685</v>
      </c>
      <c r="BD165" s="1" t="s">
        <v>16057</v>
      </c>
      <c r="BE165" s="1" t="s">
        <v>91</v>
      </c>
      <c r="BF165" s="1" t="s">
        <v>59740</v>
      </c>
      <c r="BG165" s="1" t="s">
        <v>93</v>
      </c>
      <c r="BH165" s="1" t="s">
        <v>93</v>
      </c>
      <c r="BI165" s="1" t="s">
        <v>76</v>
      </c>
      <c r="BJ165" s="1" t="s">
        <v>93</v>
      </c>
    </row>
    <row r="166" spans="1:62" hidden="1" x14ac:dyDescent="0.2">
      <c r="A166" s="12" t="s">
        <v>59710</v>
      </c>
      <c r="B166" s="1" t="s">
        <v>59722</v>
      </c>
      <c r="C166" s="1" t="s">
        <v>174</v>
      </c>
      <c r="D166" s="1" t="s">
        <v>59711</v>
      </c>
      <c r="E166" s="1" t="s">
        <v>59712</v>
      </c>
      <c r="F166" s="1" t="s">
        <v>59713</v>
      </c>
      <c r="G166" s="1" t="s">
        <v>890</v>
      </c>
      <c r="H166" s="58" t="str">
        <f t="shared" si="27"/>
        <v>安溪县供电公司</v>
      </c>
      <c r="I166" s="1" t="s">
        <v>3459</v>
      </c>
      <c r="J166" s="1" t="s">
        <v>3460</v>
      </c>
      <c r="K166" s="1" t="s">
        <v>129</v>
      </c>
      <c r="L166" s="1" t="s">
        <v>130</v>
      </c>
      <c r="M166" s="1" t="s">
        <v>59714</v>
      </c>
      <c r="N166" s="1" t="s">
        <v>59715</v>
      </c>
      <c r="O166" s="1" t="s">
        <v>293</v>
      </c>
      <c r="P166" s="1" t="s">
        <v>106</v>
      </c>
      <c r="Q166" s="1" t="s">
        <v>59716</v>
      </c>
      <c r="R166" s="1" t="s">
        <v>59717</v>
      </c>
      <c r="S166" s="1" t="s">
        <v>59718</v>
      </c>
      <c r="T166" s="1" t="s">
        <v>73</v>
      </c>
      <c r="U166" s="1" t="s">
        <v>59719</v>
      </c>
      <c r="V166" s="1" t="s">
        <v>76</v>
      </c>
      <c r="W166" s="1" t="s">
        <v>73</v>
      </c>
      <c r="X166" s="1" t="s">
        <v>73</v>
      </c>
      <c r="Y166" s="1" t="s">
        <v>73</v>
      </c>
      <c r="Z166" s="1" t="s">
        <v>59720</v>
      </c>
      <c r="AA166" s="1" t="s">
        <v>73</v>
      </c>
      <c r="AB166" s="1" t="s">
        <v>78</v>
      </c>
      <c r="AC166" s="1" t="s">
        <v>59721</v>
      </c>
      <c r="AD166" s="1" t="s">
        <v>164</v>
      </c>
      <c r="AE166" s="1" t="s">
        <v>73</v>
      </c>
      <c r="AF166" s="1" t="s">
        <v>73</v>
      </c>
      <c r="AG166" s="13" t="s">
        <v>73</v>
      </c>
      <c r="AH166" s="1" t="s">
        <v>73</v>
      </c>
      <c r="AI166" s="1" t="s">
        <v>82</v>
      </c>
      <c r="AJ166" s="1" t="s">
        <v>82</v>
      </c>
      <c r="AK166" s="1" t="s">
        <v>82</v>
      </c>
      <c r="AL166" s="1" t="s">
        <v>3416</v>
      </c>
      <c r="AM166" s="1" t="s">
        <v>3417</v>
      </c>
      <c r="AN166" s="1" t="s">
        <v>73</v>
      </c>
      <c r="AO166" s="1" t="s">
        <v>73</v>
      </c>
      <c r="AP166" s="1" t="s">
        <v>76</v>
      </c>
      <c r="AQ166" s="1" t="s">
        <v>73</v>
      </c>
      <c r="AR166" s="1" t="s">
        <v>73</v>
      </c>
      <c r="AS166" s="1" t="s">
        <v>73</v>
      </c>
      <c r="AT166" s="1" t="s">
        <v>138</v>
      </c>
      <c r="AU166" s="1" t="s">
        <v>509</v>
      </c>
      <c r="AV166" s="1" t="s">
        <v>1669</v>
      </c>
      <c r="AW166" s="1" t="s">
        <v>1670</v>
      </c>
      <c r="AX166" s="1" t="s">
        <v>262</v>
      </c>
      <c r="AY166" s="1" t="s">
        <v>73</v>
      </c>
      <c r="AZ166" s="12">
        <v>4</v>
      </c>
      <c r="BA166" s="12">
        <v>6</v>
      </c>
      <c r="BB166" s="12">
        <v>462</v>
      </c>
      <c r="BC166" s="1" t="s">
        <v>59722</v>
      </c>
      <c r="BD166" s="1" t="s">
        <v>59723</v>
      </c>
      <c r="BE166" s="1" t="s">
        <v>91</v>
      </c>
      <c r="BF166" s="1" t="s">
        <v>59724</v>
      </c>
      <c r="BG166" s="1" t="s">
        <v>93</v>
      </c>
      <c r="BH166" s="1" t="s">
        <v>93</v>
      </c>
      <c r="BI166" s="1" t="s">
        <v>76</v>
      </c>
      <c r="BJ166" s="1" t="s">
        <v>93</v>
      </c>
    </row>
    <row r="167" spans="1:62" x14ac:dyDescent="0.2">
      <c r="A167" s="12" t="s">
        <v>59697</v>
      </c>
      <c r="B167" s="1" t="s">
        <v>6412</v>
      </c>
      <c r="C167" s="1" t="s">
        <v>243</v>
      </c>
      <c r="D167" s="1" t="s">
        <v>59698</v>
      </c>
      <c r="E167" s="1" t="s">
        <v>59699</v>
      </c>
      <c r="F167" s="1" t="s">
        <v>59700</v>
      </c>
      <c r="G167" s="1" t="s">
        <v>2079</v>
      </c>
      <c r="H167" s="58" t="str">
        <f t="shared" si="27"/>
        <v>罗源供电有限公司</v>
      </c>
      <c r="I167" s="1" t="s">
        <v>2579</v>
      </c>
      <c r="J167" s="1" t="s">
        <v>2580</v>
      </c>
      <c r="K167" s="1" t="s">
        <v>2883</v>
      </c>
      <c r="L167" s="1" t="s">
        <v>3041</v>
      </c>
      <c r="M167" s="1" t="s">
        <v>59701</v>
      </c>
      <c r="N167" s="1" t="s">
        <v>59702</v>
      </c>
      <c r="O167" s="1" t="s">
        <v>70</v>
      </c>
      <c r="P167" s="1" t="s">
        <v>934</v>
      </c>
      <c r="Q167" s="1" t="s">
        <v>59703</v>
      </c>
      <c r="R167" s="1" t="s">
        <v>59704</v>
      </c>
      <c r="S167" s="1" t="s">
        <v>59705</v>
      </c>
      <c r="T167" s="1" t="s">
        <v>1629</v>
      </c>
      <c r="U167" s="1" t="s">
        <v>59706</v>
      </c>
      <c r="V167" s="1" t="s">
        <v>76</v>
      </c>
      <c r="W167" s="1" t="s">
        <v>73</v>
      </c>
      <c r="X167" s="1" t="s">
        <v>73</v>
      </c>
      <c r="Y167" s="1" t="s">
        <v>73</v>
      </c>
      <c r="Z167" s="1" t="s">
        <v>59707</v>
      </c>
      <c r="AA167" s="1" t="s">
        <v>59708</v>
      </c>
      <c r="AB167" s="1" t="s">
        <v>78</v>
      </c>
      <c r="AC167" s="1" t="s">
        <v>59709</v>
      </c>
      <c r="AD167" s="1" t="s">
        <v>164</v>
      </c>
      <c r="AE167" s="1" t="s">
        <v>73</v>
      </c>
      <c r="AF167" s="1" t="s">
        <v>73</v>
      </c>
      <c r="AG167" s="13" t="s">
        <v>73</v>
      </c>
      <c r="AH167" s="1" t="s">
        <v>73</v>
      </c>
      <c r="AI167" s="1" t="s">
        <v>82</v>
      </c>
      <c r="AJ167" s="1" t="s">
        <v>82</v>
      </c>
      <c r="AK167" s="1" t="s">
        <v>189</v>
      </c>
      <c r="AL167" s="1" t="s">
        <v>2581</v>
      </c>
      <c r="AM167" s="1" t="s">
        <v>2582</v>
      </c>
      <c r="AN167" s="1" t="s">
        <v>59708</v>
      </c>
      <c r="AO167" s="1" t="s">
        <v>73</v>
      </c>
      <c r="AP167" s="1" t="s">
        <v>93</v>
      </c>
      <c r="AQ167" s="1" t="s">
        <v>76</v>
      </c>
      <c r="AR167" s="1" t="s">
        <v>76</v>
      </c>
      <c r="AS167" s="1" t="s">
        <v>73</v>
      </c>
      <c r="AT167" s="1" t="s">
        <v>138</v>
      </c>
      <c r="AU167" s="1" t="s">
        <v>237</v>
      </c>
      <c r="AV167" s="1" t="s">
        <v>213</v>
      </c>
      <c r="AW167" s="1" t="s">
        <v>238</v>
      </c>
      <c r="AX167" s="1" t="s">
        <v>142</v>
      </c>
      <c r="AY167" s="1" t="s">
        <v>1629</v>
      </c>
      <c r="AZ167" s="12">
        <v>2</v>
      </c>
      <c r="BA167" s="12">
        <v>2</v>
      </c>
      <c r="BB167" s="12">
        <v>164</v>
      </c>
      <c r="BC167" s="1" t="s">
        <v>6412</v>
      </c>
      <c r="BD167" s="1" t="s">
        <v>6414</v>
      </c>
      <c r="BE167" s="1" t="s">
        <v>91</v>
      </c>
      <c r="BF167" s="1" t="s">
        <v>58995</v>
      </c>
      <c r="BG167" s="1" t="s">
        <v>93</v>
      </c>
      <c r="BH167" s="1" t="s">
        <v>93</v>
      </c>
      <c r="BI167" s="1" t="s">
        <v>76</v>
      </c>
      <c r="BJ167" s="1" t="s">
        <v>93</v>
      </c>
    </row>
    <row r="168" spans="1:62" hidden="1" x14ac:dyDescent="0.2">
      <c r="A168" s="12" t="s">
        <v>59683</v>
      </c>
      <c r="B168" s="1" t="s">
        <v>59694</v>
      </c>
      <c r="C168" s="1" t="s">
        <v>265</v>
      </c>
      <c r="D168" s="1" t="s">
        <v>59684</v>
      </c>
      <c r="E168" s="1" t="s">
        <v>59685</v>
      </c>
      <c r="F168" s="1" t="s">
        <v>59686</v>
      </c>
      <c r="G168" s="1" t="s">
        <v>2813</v>
      </c>
      <c r="H168" s="58" t="str">
        <f t="shared" si="27"/>
        <v>国网大田县供电公司</v>
      </c>
      <c r="I168" s="1" t="s">
        <v>3995</v>
      </c>
      <c r="J168" s="1" t="s">
        <v>3996</v>
      </c>
      <c r="K168" s="1" t="s">
        <v>103</v>
      </c>
      <c r="L168" s="1" t="s">
        <v>103</v>
      </c>
      <c r="M168" s="1" t="s">
        <v>59687</v>
      </c>
      <c r="N168" s="1" t="s">
        <v>59688</v>
      </c>
      <c r="O168" s="1" t="s">
        <v>70</v>
      </c>
      <c r="P168" s="1" t="s">
        <v>185</v>
      </c>
      <c r="Q168" s="1" t="s">
        <v>59689</v>
      </c>
      <c r="R168" s="1" t="s">
        <v>59690</v>
      </c>
      <c r="S168" s="1" t="s">
        <v>59691</v>
      </c>
      <c r="T168" s="1" t="s">
        <v>73</v>
      </c>
      <c r="U168" s="1" t="s">
        <v>59692</v>
      </c>
      <c r="V168" s="1" t="s">
        <v>76</v>
      </c>
      <c r="W168" s="1" t="s">
        <v>73</v>
      </c>
      <c r="X168" s="1" t="s">
        <v>73</v>
      </c>
      <c r="Y168" s="1" t="s">
        <v>73</v>
      </c>
      <c r="Z168" s="1" t="s">
        <v>59693</v>
      </c>
      <c r="AA168" s="1" t="s">
        <v>73</v>
      </c>
      <c r="AB168" s="1" t="s">
        <v>78</v>
      </c>
      <c r="AC168" s="1" t="s">
        <v>58140</v>
      </c>
      <c r="AD168" s="1" t="s">
        <v>401</v>
      </c>
      <c r="AE168" s="1" t="s">
        <v>73</v>
      </c>
      <c r="AF168" s="1" t="s">
        <v>73</v>
      </c>
      <c r="AG168" s="13" t="s">
        <v>73</v>
      </c>
      <c r="AH168" s="1" t="s">
        <v>73</v>
      </c>
      <c r="AI168" s="1" t="s">
        <v>82</v>
      </c>
      <c r="AJ168" s="1" t="s">
        <v>82</v>
      </c>
      <c r="AK168" s="1" t="s">
        <v>189</v>
      </c>
      <c r="AL168" s="1" t="s">
        <v>2903</v>
      </c>
      <c r="AM168" s="1" t="s">
        <v>2813</v>
      </c>
      <c r="AN168" s="1" t="s">
        <v>73</v>
      </c>
      <c r="AO168" s="1" t="s">
        <v>73</v>
      </c>
      <c r="AP168" s="1" t="s">
        <v>76</v>
      </c>
      <c r="AQ168" s="1" t="s">
        <v>73</v>
      </c>
      <c r="AR168" s="1" t="s">
        <v>76</v>
      </c>
      <c r="AS168" s="1" t="s">
        <v>73</v>
      </c>
      <c r="AT168" s="1" t="s">
        <v>117</v>
      </c>
      <c r="AU168" s="1" t="s">
        <v>118</v>
      </c>
      <c r="AV168" s="1" t="s">
        <v>119</v>
      </c>
      <c r="AW168" s="1" t="s">
        <v>120</v>
      </c>
      <c r="AX168" s="1" t="s">
        <v>121</v>
      </c>
      <c r="AY168" s="1" t="s">
        <v>73</v>
      </c>
      <c r="AZ168" s="12">
        <v>2</v>
      </c>
      <c r="BA168" s="12">
        <v>3</v>
      </c>
      <c r="BB168" s="12">
        <v>137</v>
      </c>
      <c r="BC168" s="1" t="s">
        <v>59694</v>
      </c>
      <c r="BD168" s="1" t="s">
        <v>59695</v>
      </c>
      <c r="BE168" s="1" t="s">
        <v>91</v>
      </c>
      <c r="BF168" s="1" t="s">
        <v>59696</v>
      </c>
      <c r="BG168" s="1" t="s">
        <v>93</v>
      </c>
      <c r="BH168" s="1" t="s">
        <v>93</v>
      </c>
      <c r="BI168" s="1" t="s">
        <v>76</v>
      </c>
      <c r="BJ168" s="1" t="s">
        <v>93</v>
      </c>
    </row>
    <row r="169" spans="1:62" hidden="1" x14ac:dyDescent="0.2">
      <c r="A169" s="12" t="s">
        <v>59673</v>
      </c>
      <c r="B169" s="1" t="s">
        <v>49357</v>
      </c>
      <c r="C169" s="1" t="s">
        <v>219</v>
      </c>
      <c r="D169" s="1" t="s">
        <v>59674</v>
      </c>
      <c r="E169" s="1" t="s">
        <v>59675</v>
      </c>
      <c r="F169" s="1" t="s">
        <v>59676</v>
      </c>
      <c r="G169" s="1" t="s">
        <v>1603</v>
      </c>
      <c r="H169" s="58" t="str">
        <f t="shared" si="27"/>
        <v>霞浦供电公司</v>
      </c>
      <c r="I169" s="1" t="s">
        <v>3752</v>
      </c>
      <c r="J169" s="1" t="s">
        <v>3753</v>
      </c>
      <c r="K169" s="1" t="s">
        <v>103</v>
      </c>
      <c r="L169" s="1" t="s">
        <v>103</v>
      </c>
      <c r="M169" s="1" t="s">
        <v>59677</v>
      </c>
      <c r="N169" s="1" t="s">
        <v>59678</v>
      </c>
      <c r="O169" s="1" t="s">
        <v>293</v>
      </c>
      <c r="P169" s="1" t="s">
        <v>185</v>
      </c>
      <c r="Q169" s="1" t="s">
        <v>59679</v>
      </c>
      <c r="R169" s="1" t="s">
        <v>59680</v>
      </c>
      <c r="S169" s="1" t="s">
        <v>121</v>
      </c>
      <c r="T169" s="1" t="s">
        <v>73</v>
      </c>
      <c r="U169" s="1" t="s">
        <v>56613</v>
      </c>
      <c r="V169" s="1" t="s">
        <v>76</v>
      </c>
      <c r="W169" s="1" t="s">
        <v>73</v>
      </c>
      <c r="X169" s="1" t="s">
        <v>73</v>
      </c>
      <c r="Y169" s="1" t="s">
        <v>73</v>
      </c>
      <c r="Z169" s="1" t="s">
        <v>59681</v>
      </c>
      <c r="AA169" s="1" t="s">
        <v>73</v>
      </c>
      <c r="AB169" s="1" t="s">
        <v>78</v>
      </c>
      <c r="AC169" s="1" t="s">
        <v>58140</v>
      </c>
      <c r="AD169" s="1" t="s">
        <v>80</v>
      </c>
      <c r="AE169" s="1" t="s">
        <v>73</v>
      </c>
      <c r="AF169" s="1" t="s">
        <v>73</v>
      </c>
      <c r="AG169" s="13" t="s">
        <v>73</v>
      </c>
      <c r="AH169" s="1" t="s">
        <v>73</v>
      </c>
      <c r="AI169" s="1" t="s">
        <v>82</v>
      </c>
      <c r="AJ169" s="1" t="s">
        <v>82</v>
      </c>
      <c r="AK169" s="1" t="s">
        <v>189</v>
      </c>
      <c r="AL169" s="1" t="s">
        <v>73</v>
      </c>
      <c r="AM169" s="1" t="s">
        <v>73</v>
      </c>
      <c r="AN169" s="1" t="s">
        <v>73</v>
      </c>
      <c r="AO169" s="1" t="s">
        <v>73</v>
      </c>
      <c r="AP169" s="1" t="s">
        <v>76</v>
      </c>
      <c r="AQ169" s="1" t="s">
        <v>73</v>
      </c>
      <c r="AR169" s="1" t="s">
        <v>73</v>
      </c>
      <c r="AS169" s="1" t="s">
        <v>73</v>
      </c>
      <c r="AT169" s="1" t="s">
        <v>117</v>
      </c>
      <c r="AU169" s="1" t="s">
        <v>118</v>
      </c>
      <c r="AV169" s="1" t="s">
        <v>119</v>
      </c>
      <c r="AW169" s="1" t="s">
        <v>120</v>
      </c>
      <c r="AX169" s="1" t="s">
        <v>121</v>
      </c>
      <c r="AY169" s="1" t="s">
        <v>73</v>
      </c>
      <c r="AZ169" s="12">
        <v>17</v>
      </c>
      <c r="BA169" s="12">
        <v>2</v>
      </c>
      <c r="BB169" s="12">
        <v>705</v>
      </c>
      <c r="BC169" s="1" t="s">
        <v>49357</v>
      </c>
      <c r="BD169" s="1" t="s">
        <v>49358</v>
      </c>
      <c r="BE169" s="1" t="s">
        <v>91</v>
      </c>
      <c r="BF169" s="1" t="s">
        <v>59682</v>
      </c>
      <c r="BG169" s="1" t="s">
        <v>93</v>
      </c>
      <c r="BH169" s="1" t="s">
        <v>93</v>
      </c>
      <c r="BI169" s="1" t="s">
        <v>76</v>
      </c>
      <c r="BJ169" s="1" t="s">
        <v>93</v>
      </c>
    </row>
    <row r="170" spans="1:62" hidden="1" x14ac:dyDescent="0.2">
      <c r="A170" s="12" t="s">
        <v>59662</v>
      </c>
      <c r="B170" s="1" t="s">
        <v>58568</v>
      </c>
      <c r="C170" s="1" t="s">
        <v>219</v>
      </c>
      <c r="D170" s="1" t="s">
        <v>59663</v>
      </c>
      <c r="E170" s="1" t="s">
        <v>59664</v>
      </c>
      <c r="F170" s="1" t="s">
        <v>59665</v>
      </c>
      <c r="G170" s="1" t="s">
        <v>1603</v>
      </c>
      <c r="H170" s="58" t="str">
        <f t="shared" si="27"/>
        <v>霞浦供电公司</v>
      </c>
      <c r="I170" s="1" t="s">
        <v>3352</v>
      </c>
      <c r="J170" s="1" t="s">
        <v>3353</v>
      </c>
      <c r="K170" s="1" t="s">
        <v>103</v>
      </c>
      <c r="L170" s="1" t="s">
        <v>103</v>
      </c>
      <c r="M170" s="1" t="s">
        <v>59666</v>
      </c>
      <c r="N170" s="1" t="s">
        <v>59667</v>
      </c>
      <c r="O170" s="1" t="s">
        <v>293</v>
      </c>
      <c r="P170" s="1" t="s">
        <v>185</v>
      </c>
      <c r="Q170" s="1" t="s">
        <v>59668</v>
      </c>
      <c r="R170" s="1" t="s">
        <v>59669</v>
      </c>
      <c r="S170" s="1" t="s">
        <v>59670</v>
      </c>
      <c r="T170" s="1" t="s">
        <v>73</v>
      </c>
      <c r="U170" s="1" t="s">
        <v>58564</v>
      </c>
      <c r="V170" s="1" t="s">
        <v>76</v>
      </c>
      <c r="W170" s="1" t="s">
        <v>73</v>
      </c>
      <c r="X170" s="1" t="s">
        <v>73</v>
      </c>
      <c r="Y170" s="1" t="s">
        <v>73</v>
      </c>
      <c r="Z170" s="1" t="s">
        <v>59671</v>
      </c>
      <c r="AA170" s="1" t="s">
        <v>73</v>
      </c>
      <c r="AB170" s="1" t="s">
        <v>78</v>
      </c>
      <c r="AC170" s="1" t="s">
        <v>58140</v>
      </c>
      <c r="AD170" s="1" t="s">
        <v>80</v>
      </c>
      <c r="AE170" s="1" t="s">
        <v>73</v>
      </c>
      <c r="AF170" s="1" t="s">
        <v>73</v>
      </c>
      <c r="AG170" s="13" t="s">
        <v>73</v>
      </c>
      <c r="AH170" s="1" t="s">
        <v>73</v>
      </c>
      <c r="AI170" s="1" t="s">
        <v>82</v>
      </c>
      <c r="AJ170" s="1" t="s">
        <v>82</v>
      </c>
      <c r="AK170" s="1" t="s">
        <v>189</v>
      </c>
      <c r="AL170" s="1" t="s">
        <v>73</v>
      </c>
      <c r="AM170" s="1" t="s">
        <v>73</v>
      </c>
      <c r="AN170" s="1" t="s">
        <v>73</v>
      </c>
      <c r="AO170" s="1" t="s">
        <v>73</v>
      </c>
      <c r="AP170" s="1" t="s">
        <v>76</v>
      </c>
      <c r="AQ170" s="1" t="s">
        <v>73</v>
      </c>
      <c r="AR170" s="1" t="s">
        <v>73</v>
      </c>
      <c r="AS170" s="1" t="s">
        <v>73</v>
      </c>
      <c r="AT170" s="1" t="s">
        <v>117</v>
      </c>
      <c r="AU170" s="1" t="s">
        <v>118</v>
      </c>
      <c r="AV170" s="1" t="s">
        <v>119</v>
      </c>
      <c r="AW170" s="1" t="s">
        <v>120</v>
      </c>
      <c r="AX170" s="1" t="s">
        <v>121</v>
      </c>
      <c r="AY170" s="1" t="s">
        <v>73</v>
      </c>
      <c r="AZ170" s="12">
        <v>18</v>
      </c>
      <c r="BA170" s="12">
        <v>10</v>
      </c>
      <c r="BB170" s="12">
        <v>1514</v>
      </c>
      <c r="BC170" s="1" t="s">
        <v>58568</v>
      </c>
      <c r="BD170" s="1" t="s">
        <v>58569</v>
      </c>
      <c r="BE170" s="1" t="s">
        <v>91</v>
      </c>
      <c r="BF170" s="1" t="s">
        <v>59672</v>
      </c>
      <c r="BG170" s="1" t="s">
        <v>93</v>
      </c>
      <c r="BH170" s="1" t="s">
        <v>93</v>
      </c>
      <c r="BI170" s="1" t="s">
        <v>76</v>
      </c>
      <c r="BJ170" s="1" t="s">
        <v>93</v>
      </c>
    </row>
    <row r="171" spans="1:62" x14ac:dyDescent="0.2">
      <c r="A171" s="12" t="s">
        <v>59650</v>
      </c>
      <c r="B171" s="1" t="s">
        <v>2331</v>
      </c>
      <c r="C171" s="1" t="s">
        <v>147</v>
      </c>
      <c r="D171" s="1" t="s">
        <v>59651</v>
      </c>
      <c r="E171" s="1" t="s">
        <v>59652</v>
      </c>
      <c r="F171" s="1" t="s">
        <v>59653</v>
      </c>
      <c r="G171" s="1" t="s">
        <v>390</v>
      </c>
      <c r="H171" s="58" t="str">
        <f t="shared" si="27"/>
        <v>长汀供电有限公司</v>
      </c>
      <c r="I171" s="1" t="s">
        <v>4054</v>
      </c>
      <c r="J171" s="1" t="s">
        <v>4055</v>
      </c>
      <c r="K171" s="1" t="s">
        <v>2883</v>
      </c>
      <c r="L171" s="1" t="s">
        <v>3041</v>
      </c>
      <c r="M171" s="1" t="s">
        <v>59654</v>
      </c>
      <c r="N171" s="1" t="s">
        <v>59655</v>
      </c>
      <c r="O171" s="1" t="s">
        <v>293</v>
      </c>
      <c r="P171" s="1" t="s">
        <v>157</v>
      </c>
      <c r="Q171" s="1" t="s">
        <v>59656</v>
      </c>
      <c r="R171" s="1" t="s">
        <v>59657</v>
      </c>
      <c r="S171" s="1" t="s">
        <v>59658</v>
      </c>
      <c r="T171" s="1" t="s">
        <v>59659</v>
      </c>
      <c r="U171" s="1" t="s">
        <v>4056</v>
      </c>
      <c r="V171" s="1" t="s">
        <v>76</v>
      </c>
      <c r="W171" s="1" t="s">
        <v>73</v>
      </c>
      <c r="X171" s="1" t="s">
        <v>73</v>
      </c>
      <c r="Y171" s="1" t="s">
        <v>73</v>
      </c>
      <c r="Z171" s="1" t="s">
        <v>59660</v>
      </c>
      <c r="AA171" s="1" t="s">
        <v>59655</v>
      </c>
      <c r="AB171" s="1" t="s">
        <v>78</v>
      </c>
      <c r="AC171" s="1" t="s">
        <v>59569</v>
      </c>
      <c r="AD171" s="1" t="s">
        <v>164</v>
      </c>
      <c r="AE171" s="1" t="s">
        <v>73</v>
      </c>
      <c r="AF171" s="1" t="s">
        <v>73</v>
      </c>
      <c r="AG171" s="13" t="s">
        <v>73</v>
      </c>
      <c r="AH171" s="1" t="s">
        <v>73</v>
      </c>
      <c r="AI171" s="1" t="s">
        <v>115</v>
      </c>
      <c r="AJ171" s="1" t="s">
        <v>529</v>
      </c>
      <c r="AK171" s="1" t="s">
        <v>82</v>
      </c>
      <c r="AL171" s="1" t="s">
        <v>8679</v>
      </c>
      <c r="AM171" s="1" t="s">
        <v>4055</v>
      </c>
      <c r="AN171" s="1" t="s">
        <v>59655</v>
      </c>
      <c r="AO171" s="1" t="s">
        <v>82</v>
      </c>
      <c r="AP171" s="1" t="s">
        <v>93</v>
      </c>
      <c r="AQ171" s="1" t="s">
        <v>76</v>
      </c>
      <c r="AR171" s="1" t="s">
        <v>76</v>
      </c>
      <c r="AS171" s="1" t="s">
        <v>73</v>
      </c>
      <c r="AT171" s="1" t="s">
        <v>299</v>
      </c>
      <c r="AU171" s="1" t="s">
        <v>299</v>
      </c>
      <c r="AV171" s="1" t="s">
        <v>299</v>
      </c>
      <c r="AW171" s="1" t="s">
        <v>300</v>
      </c>
      <c r="AX171" s="1" t="s">
        <v>2654</v>
      </c>
      <c r="AY171" s="1" t="s">
        <v>59659</v>
      </c>
      <c r="AZ171" s="12">
        <v>30</v>
      </c>
      <c r="BA171" s="12">
        <v>5</v>
      </c>
      <c r="BB171" s="12">
        <v>1553</v>
      </c>
      <c r="BC171" s="1" t="s">
        <v>2331</v>
      </c>
      <c r="BD171" s="1" t="s">
        <v>4056</v>
      </c>
      <c r="BE171" s="1" t="s">
        <v>91</v>
      </c>
      <c r="BF171" s="1" t="s">
        <v>59661</v>
      </c>
      <c r="BG171" s="1" t="s">
        <v>93</v>
      </c>
      <c r="BH171" s="1" t="s">
        <v>93</v>
      </c>
      <c r="BI171" s="1" t="s">
        <v>76</v>
      </c>
      <c r="BJ171" s="1" t="s">
        <v>93</v>
      </c>
    </row>
    <row r="172" spans="1:62" hidden="1" x14ac:dyDescent="0.2">
      <c r="A172" s="12" t="s">
        <v>59639</v>
      </c>
      <c r="B172" s="1" t="s">
        <v>40964</v>
      </c>
      <c r="C172" s="1" t="s">
        <v>147</v>
      </c>
      <c r="D172" s="1" t="s">
        <v>59640</v>
      </c>
      <c r="E172" s="1" t="s">
        <v>59641</v>
      </c>
      <c r="F172" s="1" t="s">
        <v>59642</v>
      </c>
      <c r="G172" s="1" t="s">
        <v>1957</v>
      </c>
      <c r="H172" s="58" t="str">
        <f t="shared" si="27"/>
        <v>上杭供电有限公司</v>
      </c>
      <c r="I172" s="1" t="s">
        <v>2485</v>
      </c>
      <c r="J172" s="1" t="s">
        <v>2486</v>
      </c>
      <c r="K172" s="1" t="s">
        <v>103</v>
      </c>
      <c r="L172" s="1" t="s">
        <v>103</v>
      </c>
      <c r="M172" s="1" t="s">
        <v>59643</v>
      </c>
      <c r="N172" s="1" t="s">
        <v>59644</v>
      </c>
      <c r="O172" s="1" t="s">
        <v>156</v>
      </c>
      <c r="P172" s="1" t="s">
        <v>157</v>
      </c>
      <c r="Q172" s="1" t="s">
        <v>59645</v>
      </c>
      <c r="R172" s="1" t="s">
        <v>59646</v>
      </c>
      <c r="S172" s="1" t="s">
        <v>59647</v>
      </c>
      <c r="T172" s="1" t="s">
        <v>73</v>
      </c>
      <c r="U172" s="1" t="s">
        <v>40965</v>
      </c>
      <c r="V172" s="1" t="s">
        <v>76</v>
      </c>
      <c r="W172" s="1" t="s">
        <v>73</v>
      </c>
      <c r="X172" s="1" t="s">
        <v>73</v>
      </c>
      <c r="Y172" s="1" t="s">
        <v>73</v>
      </c>
      <c r="Z172" s="1" t="s">
        <v>59648</v>
      </c>
      <c r="AA172" s="1" t="s">
        <v>73</v>
      </c>
      <c r="AB172" s="1" t="s">
        <v>78</v>
      </c>
      <c r="AC172" s="1" t="s">
        <v>59569</v>
      </c>
      <c r="AD172" s="1" t="s">
        <v>164</v>
      </c>
      <c r="AE172" s="1" t="s">
        <v>73</v>
      </c>
      <c r="AF172" s="1" t="s">
        <v>73</v>
      </c>
      <c r="AG172" s="13" t="s">
        <v>73</v>
      </c>
      <c r="AH172" s="1" t="s">
        <v>73</v>
      </c>
      <c r="AI172" s="1" t="s">
        <v>402</v>
      </c>
      <c r="AJ172" s="1" t="s">
        <v>82</v>
      </c>
      <c r="AK172" s="1" t="s">
        <v>82</v>
      </c>
      <c r="AL172" s="1" t="s">
        <v>1969</v>
      </c>
      <c r="AM172" s="1" t="s">
        <v>922</v>
      </c>
      <c r="AN172" s="1" t="s">
        <v>73</v>
      </c>
      <c r="AO172" s="1" t="s">
        <v>73</v>
      </c>
      <c r="AP172" s="1" t="s">
        <v>93</v>
      </c>
      <c r="AQ172" s="1" t="s">
        <v>73</v>
      </c>
      <c r="AR172" s="1" t="s">
        <v>73</v>
      </c>
      <c r="AS172" s="1" t="s">
        <v>73</v>
      </c>
      <c r="AT172" s="1" t="s">
        <v>117</v>
      </c>
      <c r="AU172" s="1" t="s">
        <v>118</v>
      </c>
      <c r="AV172" s="1" t="s">
        <v>119</v>
      </c>
      <c r="AW172" s="1" t="s">
        <v>120</v>
      </c>
      <c r="AX172" s="1" t="s">
        <v>121</v>
      </c>
      <c r="AY172" s="1" t="s">
        <v>73</v>
      </c>
      <c r="AZ172" s="12">
        <v>39</v>
      </c>
      <c r="BA172" s="12">
        <v>2</v>
      </c>
      <c r="BB172" s="12">
        <v>3487</v>
      </c>
      <c r="BC172" s="1" t="s">
        <v>40964</v>
      </c>
      <c r="BD172" s="1" t="s">
        <v>40965</v>
      </c>
      <c r="BE172" s="1" t="s">
        <v>91</v>
      </c>
      <c r="BF172" s="1" t="s">
        <v>59649</v>
      </c>
      <c r="BG172" s="1" t="s">
        <v>93</v>
      </c>
      <c r="BH172" s="1" t="s">
        <v>93</v>
      </c>
      <c r="BI172" s="1" t="s">
        <v>76</v>
      </c>
      <c r="BJ172" s="1" t="s">
        <v>93</v>
      </c>
    </row>
    <row r="173" spans="1:62" x14ac:dyDescent="0.2">
      <c r="A173" s="12" t="s">
        <v>59626</v>
      </c>
      <c r="B173" s="1" t="s">
        <v>428</v>
      </c>
      <c r="C173" s="1" t="s">
        <v>96</v>
      </c>
      <c r="D173" s="1" t="s">
        <v>59627</v>
      </c>
      <c r="E173" s="1" t="s">
        <v>59628</v>
      </c>
      <c r="F173" s="1" t="s">
        <v>59629</v>
      </c>
      <c r="G173" s="1" t="s">
        <v>432</v>
      </c>
      <c r="H173" s="58" t="str">
        <f t="shared" si="27"/>
        <v>光泽供电公司</v>
      </c>
      <c r="I173" s="1" t="s">
        <v>433</v>
      </c>
      <c r="J173" s="1" t="s">
        <v>434</v>
      </c>
      <c r="K173" s="1" t="s">
        <v>2883</v>
      </c>
      <c r="L173" s="1" t="s">
        <v>3041</v>
      </c>
      <c r="M173" s="1" t="s">
        <v>59630</v>
      </c>
      <c r="N173" s="1" t="s">
        <v>59631</v>
      </c>
      <c r="O173" s="1" t="s">
        <v>70</v>
      </c>
      <c r="P173" s="1" t="s">
        <v>106</v>
      </c>
      <c r="Q173" s="1" t="s">
        <v>59632</v>
      </c>
      <c r="R173" s="1" t="s">
        <v>59633</v>
      </c>
      <c r="S173" s="1" t="s">
        <v>59634</v>
      </c>
      <c r="T173" s="1" t="s">
        <v>59635</v>
      </c>
      <c r="U173" s="1" t="s">
        <v>59636</v>
      </c>
      <c r="V173" s="1" t="s">
        <v>76</v>
      </c>
      <c r="W173" s="1" t="s">
        <v>73</v>
      </c>
      <c r="X173" s="1" t="s">
        <v>73</v>
      </c>
      <c r="Y173" s="1" t="s">
        <v>73</v>
      </c>
      <c r="Z173" s="1" t="s">
        <v>59621</v>
      </c>
      <c r="AA173" s="1" t="s">
        <v>59637</v>
      </c>
      <c r="AB173" s="1" t="s">
        <v>78</v>
      </c>
      <c r="AC173" s="1" t="s">
        <v>59622</v>
      </c>
      <c r="AD173" s="1" t="s">
        <v>80</v>
      </c>
      <c r="AE173" s="1" t="s">
        <v>73</v>
      </c>
      <c r="AF173" s="1" t="s">
        <v>73</v>
      </c>
      <c r="AG173" s="13" t="s">
        <v>73</v>
      </c>
      <c r="AH173" s="1" t="s">
        <v>73</v>
      </c>
      <c r="AI173" s="1" t="s">
        <v>82</v>
      </c>
      <c r="AJ173" s="1" t="s">
        <v>82</v>
      </c>
      <c r="AK173" s="1" t="s">
        <v>82</v>
      </c>
      <c r="AL173" s="1" t="s">
        <v>1239</v>
      </c>
      <c r="AM173" s="1" t="s">
        <v>434</v>
      </c>
      <c r="AN173" s="1" t="s">
        <v>59637</v>
      </c>
      <c r="AO173" s="1" t="s">
        <v>82</v>
      </c>
      <c r="AP173" s="1" t="s">
        <v>93</v>
      </c>
      <c r="AQ173" s="1" t="s">
        <v>76</v>
      </c>
      <c r="AR173" s="1" t="s">
        <v>76</v>
      </c>
      <c r="AS173" s="1" t="s">
        <v>73</v>
      </c>
      <c r="AT173" s="1" t="s">
        <v>138</v>
      </c>
      <c r="AU173" s="1" t="s">
        <v>191</v>
      </c>
      <c r="AV173" s="1" t="s">
        <v>213</v>
      </c>
      <c r="AW173" s="1" t="s">
        <v>214</v>
      </c>
      <c r="AX173" s="1" t="s">
        <v>2110</v>
      </c>
      <c r="AY173" s="1" t="s">
        <v>59635</v>
      </c>
      <c r="AZ173" s="12">
        <v>20</v>
      </c>
      <c r="BA173" s="12">
        <v>26</v>
      </c>
      <c r="BB173" s="12">
        <v>911</v>
      </c>
      <c r="BC173" s="1" t="s">
        <v>428</v>
      </c>
      <c r="BD173" s="1" t="s">
        <v>448</v>
      </c>
      <c r="BE173" s="1" t="s">
        <v>91</v>
      </c>
      <c r="BF173" s="1" t="s">
        <v>59638</v>
      </c>
      <c r="BG173" s="1" t="s">
        <v>93</v>
      </c>
      <c r="BH173" s="1" t="s">
        <v>93</v>
      </c>
      <c r="BI173" s="1" t="s">
        <v>76</v>
      </c>
      <c r="BJ173" s="1" t="s">
        <v>93</v>
      </c>
    </row>
    <row r="174" spans="1:62" hidden="1" x14ac:dyDescent="0.2">
      <c r="A174" s="12" t="s">
        <v>59612</v>
      </c>
      <c r="B174" s="1" t="s">
        <v>59623</v>
      </c>
      <c r="C174" s="1" t="s">
        <v>243</v>
      </c>
      <c r="D174" s="1" t="s">
        <v>59613</v>
      </c>
      <c r="E174" s="1" t="s">
        <v>59614</v>
      </c>
      <c r="F174" s="1" t="s">
        <v>59615</v>
      </c>
      <c r="G174" s="1" t="s">
        <v>2570</v>
      </c>
      <c r="H174" s="58" t="str">
        <f t="shared" si="27"/>
        <v>永泰供电有限公司</v>
      </c>
      <c r="I174" s="1" t="s">
        <v>2571</v>
      </c>
      <c r="J174" s="1" t="s">
        <v>2572</v>
      </c>
      <c r="K174" s="1" t="s">
        <v>129</v>
      </c>
      <c r="L174" s="1" t="s">
        <v>272</v>
      </c>
      <c r="M174" s="1" t="s">
        <v>59616</v>
      </c>
      <c r="N174" s="1" t="s">
        <v>59043</v>
      </c>
      <c r="O174" s="1" t="s">
        <v>293</v>
      </c>
      <c r="P174" s="1" t="s">
        <v>71</v>
      </c>
      <c r="Q174" s="1" t="s">
        <v>59617</v>
      </c>
      <c r="R174" s="1" t="s">
        <v>59618</v>
      </c>
      <c r="S174" s="1" t="s">
        <v>59619</v>
      </c>
      <c r="T174" s="1" t="s">
        <v>1722</v>
      </c>
      <c r="U174" s="1" t="s">
        <v>59620</v>
      </c>
      <c r="V174" s="1" t="s">
        <v>76</v>
      </c>
      <c r="W174" s="1" t="s">
        <v>73</v>
      </c>
      <c r="X174" s="1" t="s">
        <v>73</v>
      </c>
      <c r="Y174" s="1" t="s">
        <v>73</v>
      </c>
      <c r="Z174" s="1" t="s">
        <v>59621</v>
      </c>
      <c r="AA174" s="1" t="s">
        <v>73</v>
      </c>
      <c r="AB174" s="1" t="s">
        <v>78</v>
      </c>
      <c r="AC174" s="1" t="s">
        <v>59622</v>
      </c>
      <c r="AD174" s="1" t="s">
        <v>164</v>
      </c>
      <c r="AE174" s="1" t="s">
        <v>73</v>
      </c>
      <c r="AF174" s="1" t="s">
        <v>73</v>
      </c>
      <c r="AG174" s="13" t="s">
        <v>73</v>
      </c>
      <c r="AH174" s="1" t="s">
        <v>73</v>
      </c>
      <c r="AI174" s="1" t="s">
        <v>82</v>
      </c>
      <c r="AJ174" s="1" t="s">
        <v>82</v>
      </c>
      <c r="AK174" s="1" t="s">
        <v>82</v>
      </c>
      <c r="AL174" s="1" t="s">
        <v>2573</v>
      </c>
      <c r="AM174" s="1" t="s">
        <v>354</v>
      </c>
      <c r="AN174" s="1" t="s">
        <v>73</v>
      </c>
      <c r="AO174" s="1" t="s">
        <v>73</v>
      </c>
      <c r="AP174" s="1" t="s">
        <v>76</v>
      </c>
      <c r="AQ174" s="1" t="s">
        <v>73</v>
      </c>
      <c r="AR174" s="1" t="s">
        <v>73</v>
      </c>
      <c r="AS174" s="1" t="s">
        <v>73</v>
      </c>
      <c r="AT174" s="1" t="s">
        <v>138</v>
      </c>
      <c r="AU174" s="1" t="s">
        <v>485</v>
      </c>
      <c r="AV174" s="1" t="s">
        <v>1350</v>
      </c>
      <c r="AW174" s="1" t="s">
        <v>1351</v>
      </c>
      <c r="AX174" s="1" t="s">
        <v>2654</v>
      </c>
      <c r="AY174" s="1" t="s">
        <v>1722</v>
      </c>
      <c r="AZ174" s="12">
        <v>6</v>
      </c>
      <c r="BA174" s="12">
        <v>0</v>
      </c>
      <c r="BB174" s="12">
        <v>769</v>
      </c>
      <c r="BC174" s="1" t="s">
        <v>59623</v>
      </c>
      <c r="BD174" s="1" t="s">
        <v>59624</v>
      </c>
      <c r="BE174" s="1" t="s">
        <v>91</v>
      </c>
      <c r="BF174" s="1" t="s">
        <v>59625</v>
      </c>
      <c r="BG174" s="1" t="s">
        <v>93</v>
      </c>
      <c r="BH174" s="1" t="s">
        <v>93</v>
      </c>
      <c r="BI174" s="1" t="s">
        <v>76</v>
      </c>
      <c r="BJ174" s="1" t="s">
        <v>93</v>
      </c>
    </row>
    <row r="175" spans="1:62" hidden="1" x14ac:dyDescent="0.2">
      <c r="A175" s="12" t="s">
        <v>59598</v>
      </c>
      <c r="B175" s="1" t="s">
        <v>8320</v>
      </c>
      <c r="C175" s="1" t="s">
        <v>515</v>
      </c>
      <c r="D175" s="1" t="s">
        <v>59599</v>
      </c>
      <c r="E175" s="1" t="s">
        <v>59600</v>
      </c>
      <c r="F175" s="1" t="s">
        <v>59601</v>
      </c>
      <c r="G175" s="1" t="s">
        <v>519</v>
      </c>
      <c r="H175" s="58" t="str">
        <f t="shared" ref="H175:H176" si="28">C175</f>
        <v>莆田</v>
      </c>
      <c r="I175" s="1" t="s">
        <v>1798</v>
      </c>
      <c r="J175" s="1" t="s">
        <v>1799</v>
      </c>
      <c r="K175" s="1" t="s">
        <v>103</v>
      </c>
      <c r="L175" s="1" t="s">
        <v>103</v>
      </c>
      <c r="M175" s="1" t="s">
        <v>59602</v>
      </c>
      <c r="N175" s="1" t="s">
        <v>59603</v>
      </c>
      <c r="O175" s="1" t="s">
        <v>70</v>
      </c>
      <c r="P175" s="1" t="s">
        <v>106</v>
      </c>
      <c r="Q175" s="1" t="s">
        <v>59604</v>
      </c>
      <c r="R175" s="1" t="s">
        <v>59605</v>
      </c>
      <c r="S175" s="1" t="s">
        <v>59606</v>
      </c>
      <c r="T175" s="1" t="s">
        <v>59607</v>
      </c>
      <c r="U175" s="1" t="s">
        <v>59608</v>
      </c>
      <c r="V175" s="1" t="s">
        <v>76</v>
      </c>
      <c r="W175" s="1" t="s">
        <v>73</v>
      </c>
      <c r="X175" s="1" t="s">
        <v>73</v>
      </c>
      <c r="Y175" s="1" t="s">
        <v>73</v>
      </c>
      <c r="Z175" s="1" t="s">
        <v>59602</v>
      </c>
      <c r="AA175" s="1" t="s">
        <v>59609</v>
      </c>
      <c r="AB175" s="1" t="s">
        <v>78</v>
      </c>
      <c r="AC175" s="1" t="s">
        <v>58140</v>
      </c>
      <c r="AD175" s="1" t="s">
        <v>80</v>
      </c>
      <c r="AE175" s="1" t="s">
        <v>73</v>
      </c>
      <c r="AF175" s="1" t="s">
        <v>73</v>
      </c>
      <c r="AG175" s="13" t="s">
        <v>73</v>
      </c>
      <c r="AH175" s="1" t="s">
        <v>73</v>
      </c>
      <c r="AI175" s="1" t="s">
        <v>82</v>
      </c>
      <c r="AJ175" s="1" t="s">
        <v>82</v>
      </c>
      <c r="AK175" s="1" t="s">
        <v>82</v>
      </c>
      <c r="AL175" s="1" t="s">
        <v>6386</v>
      </c>
      <c r="AM175" s="1" t="s">
        <v>669</v>
      </c>
      <c r="AN175" s="1" t="s">
        <v>59609</v>
      </c>
      <c r="AO175" s="1" t="s">
        <v>82</v>
      </c>
      <c r="AP175" s="1" t="s">
        <v>93</v>
      </c>
      <c r="AQ175" s="1" t="s">
        <v>76</v>
      </c>
      <c r="AR175" s="1" t="s">
        <v>76</v>
      </c>
      <c r="AS175" s="1" t="s">
        <v>73</v>
      </c>
      <c r="AT175" s="1" t="s">
        <v>708</v>
      </c>
      <c r="AU175" s="1" t="s">
        <v>2754</v>
      </c>
      <c r="AV175" s="1" t="s">
        <v>2644</v>
      </c>
      <c r="AW175" s="1" t="s">
        <v>2755</v>
      </c>
      <c r="AX175" s="1" t="s">
        <v>142</v>
      </c>
      <c r="AY175" s="1" t="s">
        <v>59607</v>
      </c>
      <c r="AZ175" s="12">
        <v>2</v>
      </c>
      <c r="BA175" s="12">
        <v>0</v>
      </c>
      <c r="BB175" s="12">
        <v>482</v>
      </c>
      <c r="BC175" s="1" t="s">
        <v>8320</v>
      </c>
      <c r="BD175" s="1" t="s">
        <v>59610</v>
      </c>
      <c r="BE175" s="1" t="s">
        <v>91</v>
      </c>
      <c r="BF175" s="1" t="s">
        <v>59611</v>
      </c>
      <c r="BG175" s="1" t="s">
        <v>93</v>
      </c>
      <c r="BH175" s="1" t="s">
        <v>93</v>
      </c>
      <c r="BI175" s="1" t="s">
        <v>76</v>
      </c>
      <c r="BJ175" s="1" t="s">
        <v>93</v>
      </c>
    </row>
    <row r="176" spans="1:62" hidden="1" x14ac:dyDescent="0.2">
      <c r="A176" s="12" t="s">
        <v>59584</v>
      </c>
      <c r="B176" s="1" t="s">
        <v>59597</v>
      </c>
      <c r="C176" s="1" t="s">
        <v>243</v>
      </c>
      <c r="D176" s="1" t="s">
        <v>59585</v>
      </c>
      <c r="E176" s="1" t="s">
        <v>59586</v>
      </c>
      <c r="F176" s="1" t="s">
        <v>59587</v>
      </c>
      <c r="G176" s="1" t="s">
        <v>247</v>
      </c>
      <c r="H176" s="58" t="str">
        <f t="shared" si="28"/>
        <v>福州</v>
      </c>
      <c r="I176" s="1" t="s">
        <v>59588</v>
      </c>
      <c r="J176" s="1" t="s">
        <v>59589</v>
      </c>
      <c r="K176" s="1" t="s">
        <v>413</v>
      </c>
      <c r="L176" s="1" t="s">
        <v>497</v>
      </c>
      <c r="M176" s="1" t="s">
        <v>59590</v>
      </c>
      <c r="N176" s="1" t="s">
        <v>59591</v>
      </c>
      <c r="O176" s="1" t="s">
        <v>156</v>
      </c>
      <c r="P176" s="1" t="s">
        <v>185</v>
      </c>
      <c r="Q176" s="1" t="s">
        <v>59592</v>
      </c>
      <c r="R176" s="1" t="s">
        <v>59593</v>
      </c>
      <c r="S176" s="1" t="s">
        <v>73</v>
      </c>
      <c r="T176" s="1" t="s">
        <v>73</v>
      </c>
      <c r="U176" s="1" t="s">
        <v>59594</v>
      </c>
      <c r="V176" s="1" t="s">
        <v>76</v>
      </c>
      <c r="W176" s="1" t="s">
        <v>73</v>
      </c>
      <c r="X176" s="1" t="s">
        <v>73</v>
      </c>
      <c r="Y176" s="1" t="s">
        <v>73</v>
      </c>
      <c r="Z176" s="1" t="s">
        <v>59595</v>
      </c>
      <c r="AA176" s="1" t="s">
        <v>73</v>
      </c>
      <c r="AB176" s="1" t="s">
        <v>78</v>
      </c>
      <c r="AC176" s="1" t="s">
        <v>59596</v>
      </c>
      <c r="AD176" s="1" t="s">
        <v>80</v>
      </c>
      <c r="AE176" s="1" t="s">
        <v>73</v>
      </c>
      <c r="AF176" s="1" t="s">
        <v>73</v>
      </c>
      <c r="AG176" s="13" t="s">
        <v>73</v>
      </c>
      <c r="AH176" s="1" t="s">
        <v>73</v>
      </c>
      <c r="AI176" s="1" t="s">
        <v>82</v>
      </c>
      <c r="AJ176" s="1" t="s">
        <v>82</v>
      </c>
      <c r="AK176" s="1" t="s">
        <v>189</v>
      </c>
      <c r="AL176" s="1" t="s">
        <v>2916</v>
      </c>
      <c r="AM176" s="1" t="s">
        <v>249</v>
      </c>
      <c r="AN176" s="1" t="s">
        <v>73</v>
      </c>
      <c r="AO176" s="1" t="s">
        <v>73</v>
      </c>
      <c r="AP176" s="1" t="s">
        <v>93</v>
      </c>
      <c r="AQ176" s="1" t="s">
        <v>73</v>
      </c>
      <c r="AR176" s="1" t="s">
        <v>73</v>
      </c>
      <c r="AS176" s="1" t="s">
        <v>73</v>
      </c>
      <c r="AT176" s="1" t="s">
        <v>138</v>
      </c>
      <c r="AU176" s="1" t="s">
        <v>331</v>
      </c>
      <c r="AV176" s="1" t="s">
        <v>169</v>
      </c>
      <c r="AW176" s="1" t="s">
        <v>170</v>
      </c>
      <c r="AX176" s="1" t="s">
        <v>142</v>
      </c>
      <c r="AY176" s="1" t="s">
        <v>73</v>
      </c>
      <c r="AZ176" s="12">
        <v>23</v>
      </c>
      <c r="BA176" s="12">
        <v>25</v>
      </c>
      <c r="BB176" s="12">
        <v>2061</v>
      </c>
      <c r="BC176" s="1" t="s">
        <v>59597</v>
      </c>
      <c r="BD176" s="1" t="s">
        <v>59594</v>
      </c>
      <c r="BE176" s="1" t="s">
        <v>195</v>
      </c>
      <c r="BF176" s="1" t="s">
        <v>73</v>
      </c>
      <c r="BG176" s="1" t="s">
        <v>93</v>
      </c>
      <c r="BH176" s="1" t="s">
        <v>93</v>
      </c>
      <c r="BI176" s="1" t="s">
        <v>76</v>
      </c>
      <c r="BJ176" s="1" t="s">
        <v>76</v>
      </c>
    </row>
    <row r="177" spans="1:62" hidden="1" x14ac:dyDescent="0.2">
      <c r="A177" s="12" t="s">
        <v>59570</v>
      </c>
      <c r="B177" s="1" t="s">
        <v>59581</v>
      </c>
      <c r="C177" s="1" t="s">
        <v>359</v>
      </c>
      <c r="D177" s="1" t="s">
        <v>59571</v>
      </c>
      <c r="E177" s="1" t="s">
        <v>59572</v>
      </c>
      <c r="F177" s="1" t="s">
        <v>59573</v>
      </c>
      <c r="G177" s="1" t="s">
        <v>2470</v>
      </c>
      <c r="H177" s="58" t="str">
        <f>G177</f>
        <v>南靖供电有限公司</v>
      </c>
      <c r="I177" s="1" t="s">
        <v>3043</v>
      </c>
      <c r="J177" s="1" t="s">
        <v>3044</v>
      </c>
      <c r="K177" s="1" t="s">
        <v>129</v>
      </c>
      <c r="L177" s="1" t="s">
        <v>130</v>
      </c>
      <c r="M177" s="1" t="s">
        <v>59574</v>
      </c>
      <c r="N177" s="1" t="s">
        <v>59575</v>
      </c>
      <c r="O177" s="1" t="s">
        <v>156</v>
      </c>
      <c r="P177" s="1" t="s">
        <v>157</v>
      </c>
      <c r="Q177" s="1" t="s">
        <v>59576</v>
      </c>
      <c r="R177" s="1" t="s">
        <v>59577</v>
      </c>
      <c r="S177" s="1" t="s">
        <v>59578</v>
      </c>
      <c r="T177" s="1" t="s">
        <v>73</v>
      </c>
      <c r="U177" s="1" t="s">
        <v>59579</v>
      </c>
      <c r="V177" s="1" t="s">
        <v>76</v>
      </c>
      <c r="W177" s="1" t="s">
        <v>73</v>
      </c>
      <c r="X177" s="1" t="s">
        <v>73</v>
      </c>
      <c r="Y177" s="1" t="s">
        <v>73</v>
      </c>
      <c r="Z177" s="1" t="s">
        <v>59574</v>
      </c>
      <c r="AA177" s="1" t="s">
        <v>73</v>
      </c>
      <c r="AB177" s="1" t="s">
        <v>78</v>
      </c>
      <c r="AC177" s="1" t="s">
        <v>59545</v>
      </c>
      <c r="AD177" s="1" t="s">
        <v>80</v>
      </c>
      <c r="AE177" s="1" t="s">
        <v>73</v>
      </c>
      <c r="AF177" s="1" t="s">
        <v>73</v>
      </c>
      <c r="AG177" s="13" t="s">
        <v>73</v>
      </c>
      <c r="AH177" s="1" t="s">
        <v>73</v>
      </c>
      <c r="AI177" s="1" t="s">
        <v>211</v>
      </c>
      <c r="AJ177" s="1" t="s">
        <v>166</v>
      </c>
      <c r="AK177" s="1" t="s">
        <v>82</v>
      </c>
      <c r="AL177" s="1" t="s">
        <v>59580</v>
      </c>
      <c r="AM177" s="1" t="s">
        <v>3044</v>
      </c>
      <c r="AN177" s="1" t="s">
        <v>73</v>
      </c>
      <c r="AO177" s="1" t="s">
        <v>73</v>
      </c>
      <c r="AP177" s="1" t="s">
        <v>76</v>
      </c>
      <c r="AQ177" s="1" t="s">
        <v>73</v>
      </c>
      <c r="AR177" s="1" t="s">
        <v>73</v>
      </c>
      <c r="AS177" s="1" t="s">
        <v>73</v>
      </c>
      <c r="AT177" s="1" t="s">
        <v>138</v>
      </c>
      <c r="AU177" s="1" t="s">
        <v>509</v>
      </c>
      <c r="AV177" s="1" t="s">
        <v>880</v>
      </c>
      <c r="AW177" s="1" t="s">
        <v>881</v>
      </c>
      <c r="AX177" s="1" t="s">
        <v>142</v>
      </c>
      <c r="AY177" s="1" t="s">
        <v>73</v>
      </c>
      <c r="AZ177" s="12">
        <v>23</v>
      </c>
      <c r="BA177" s="12">
        <v>7</v>
      </c>
      <c r="BB177" s="12">
        <v>3316</v>
      </c>
      <c r="BC177" s="1" t="s">
        <v>59581</v>
      </c>
      <c r="BD177" s="1" t="s">
        <v>59582</v>
      </c>
      <c r="BE177" s="1" t="s">
        <v>91</v>
      </c>
      <c r="BF177" s="1" t="s">
        <v>59583</v>
      </c>
      <c r="BG177" s="1" t="s">
        <v>93</v>
      </c>
      <c r="BH177" s="1" t="s">
        <v>93</v>
      </c>
      <c r="BI177" s="1" t="s">
        <v>76</v>
      </c>
      <c r="BJ177" s="1" t="s">
        <v>93</v>
      </c>
    </row>
    <row r="178" spans="1:62" hidden="1" x14ac:dyDescent="0.2">
      <c r="A178" s="12" t="s">
        <v>59560</v>
      </c>
      <c r="B178" s="1" t="s">
        <v>53784</v>
      </c>
      <c r="C178" s="1" t="s">
        <v>243</v>
      </c>
      <c r="D178" s="1" t="s">
        <v>59561</v>
      </c>
      <c r="E178" s="1" t="s">
        <v>59562</v>
      </c>
      <c r="F178" s="1" t="s">
        <v>59563</v>
      </c>
      <c r="G178" s="1" t="s">
        <v>247</v>
      </c>
      <c r="H178" s="58" t="str">
        <f t="shared" ref="H178:H179" si="29">C178</f>
        <v>福州</v>
      </c>
      <c r="I178" s="1" t="s">
        <v>248</v>
      </c>
      <c r="J178" s="1" t="s">
        <v>249</v>
      </c>
      <c r="K178" s="1" t="s">
        <v>129</v>
      </c>
      <c r="L178" s="1" t="s">
        <v>130</v>
      </c>
      <c r="M178" s="1" t="s">
        <v>59564</v>
      </c>
      <c r="N178" s="1" t="s">
        <v>59565</v>
      </c>
      <c r="O178" s="1" t="s">
        <v>156</v>
      </c>
      <c r="P178" s="1" t="s">
        <v>157</v>
      </c>
      <c r="Q178" s="1" t="s">
        <v>59566</v>
      </c>
      <c r="R178" s="1" t="s">
        <v>59567</v>
      </c>
      <c r="S178" s="1" t="s">
        <v>73</v>
      </c>
      <c r="T178" s="1" t="s">
        <v>73</v>
      </c>
      <c r="U178" s="1" t="s">
        <v>53785</v>
      </c>
      <c r="V178" s="1" t="s">
        <v>76</v>
      </c>
      <c r="W178" s="1" t="s">
        <v>73</v>
      </c>
      <c r="X178" s="1" t="s">
        <v>73</v>
      </c>
      <c r="Y178" s="1" t="s">
        <v>73</v>
      </c>
      <c r="Z178" s="1" t="s">
        <v>59568</v>
      </c>
      <c r="AA178" s="1" t="s">
        <v>73</v>
      </c>
      <c r="AB178" s="1" t="s">
        <v>78</v>
      </c>
      <c r="AC178" s="1" t="s">
        <v>59569</v>
      </c>
      <c r="AD178" s="1" t="s">
        <v>80</v>
      </c>
      <c r="AE178" s="1" t="s">
        <v>73</v>
      </c>
      <c r="AF178" s="1" t="s">
        <v>73</v>
      </c>
      <c r="AG178" s="13" t="s">
        <v>73</v>
      </c>
      <c r="AH178" s="1" t="s">
        <v>73</v>
      </c>
      <c r="AI178" s="1" t="s">
        <v>211</v>
      </c>
      <c r="AJ178" s="1" t="s">
        <v>529</v>
      </c>
      <c r="AK178" s="1" t="s">
        <v>73</v>
      </c>
      <c r="AL178" s="1" t="s">
        <v>2916</v>
      </c>
      <c r="AM178" s="1" t="s">
        <v>249</v>
      </c>
      <c r="AN178" s="1" t="s">
        <v>73</v>
      </c>
      <c r="AO178" s="1" t="s">
        <v>73</v>
      </c>
      <c r="AP178" s="1" t="s">
        <v>93</v>
      </c>
      <c r="AQ178" s="1" t="s">
        <v>73</v>
      </c>
      <c r="AR178" s="1" t="s">
        <v>73</v>
      </c>
      <c r="AS178" s="1" t="s">
        <v>73</v>
      </c>
      <c r="AT178" s="1" t="s">
        <v>85</v>
      </c>
      <c r="AU178" s="1" t="s">
        <v>86</v>
      </c>
      <c r="AV178" s="1" t="s">
        <v>87</v>
      </c>
      <c r="AW178" s="1" t="s">
        <v>88</v>
      </c>
      <c r="AX178" s="1" t="s">
        <v>383</v>
      </c>
      <c r="AY178" s="1" t="s">
        <v>73</v>
      </c>
      <c r="AZ178" s="12">
        <v>2</v>
      </c>
      <c r="BA178" s="12">
        <v>18</v>
      </c>
      <c r="BB178" s="12">
        <v>79</v>
      </c>
      <c r="BC178" s="1" t="s">
        <v>53784</v>
      </c>
      <c r="BD178" s="1" t="s">
        <v>53785</v>
      </c>
      <c r="BE178" s="1" t="s">
        <v>195</v>
      </c>
      <c r="BF178" s="1" t="s">
        <v>73</v>
      </c>
      <c r="BG178" s="1" t="s">
        <v>93</v>
      </c>
      <c r="BH178" s="1" t="s">
        <v>93</v>
      </c>
      <c r="BI178" s="1" t="s">
        <v>76</v>
      </c>
      <c r="BJ178" s="1" t="s">
        <v>76</v>
      </c>
    </row>
    <row r="179" spans="1:62" hidden="1" x14ac:dyDescent="0.2">
      <c r="A179" s="12" t="s">
        <v>59547</v>
      </c>
      <c r="B179" s="1" t="s">
        <v>59557</v>
      </c>
      <c r="C179" s="1" t="s">
        <v>515</v>
      </c>
      <c r="D179" s="1" t="s">
        <v>59548</v>
      </c>
      <c r="E179" s="1" t="s">
        <v>59549</v>
      </c>
      <c r="F179" s="1" t="s">
        <v>59550</v>
      </c>
      <c r="G179" s="1" t="s">
        <v>1818</v>
      </c>
      <c r="H179" s="58" t="str">
        <f t="shared" si="29"/>
        <v>莆田</v>
      </c>
      <c r="I179" s="1" t="s">
        <v>3407</v>
      </c>
      <c r="J179" s="1" t="s">
        <v>3408</v>
      </c>
      <c r="K179" s="1" t="s">
        <v>103</v>
      </c>
      <c r="L179" s="1" t="s">
        <v>103</v>
      </c>
      <c r="M179" s="1" t="s">
        <v>59551</v>
      </c>
      <c r="N179" s="1" t="s">
        <v>59541</v>
      </c>
      <c r="O179" s="1" t="s">
        <v>156</v>
      </c>
      <c r="P179" s="1" t="s">
        <v>157</v>
      </c>
      <c r="Q179" s="1" t="s">
        <v>59552</v>
      </c>
      <c r="R179" s="1" t="s">
        <v>59553</v>
      </c>
      <c r="S179" s="1" t="s">
        <v>121</v>
      </c>
      <c r="T179" s="1" t="s">
        <v>73</v>
      </c>
      <c r="U179" s="1" t="s">
        <v>59554</v>
      </c>
      <c r="V179" s="1" t="s">
        <v>76</v>
      </c>
      <c r="W179" s="1" t="s">
        <v>73</v>
      </c>
      <c r="X179" s="1" t="s">
        <v>73</v>
      </c>
      <c r="Y179" s="1" t="s">
        <v>73</v>
      </c>
      <c r="Z179" s="1" t="s">
        <v>59551</v>
      </c>
      <c r="AA179" s="1" t="s">
        <v>59555</v>
      </c>
      <c r="AB179" s="1" t="s">
        <v>78</v>
      </c>
      <c r="AC179" s="1" t="s">
        <v>59556</v>
      </c>
      <c r="AD179" s="1" t="s">
        <v>80</v>
      </c>
      <c r="AE179" s="1" t="s">
        <v>73</v>
      </c>
      <c r="AF179" s="1" t="s">
        <v>73</v>
      </c>
      <c r="AG179" s="13" t="s">
        <v>73</v>
      </c>
      <c r="AH179" s="1" t="s">
        <v>73</v>
      </c>
      <c r="AI179" s="1" t="s">
        <v>211</v>
      </c>
      <c r="AJ179" s="1" t="s">
        <v>166</v>
      </c>
      <c r="AK179" s="1" t="s">
        <v>82</v>
      </c>
      <c r="AL179" s="1" t="s">
        <v>668</v>
      </c>
      <c r="AM179" s="1" t="s">
        <v>669</v>
      </c>
      <c r="AN179" s="1" t="s">
        <v>59555</v>
      </c>
      <c r="AO179" s="1" t="s">
        <v>73</v>
      </c>
      <c r="AP179" s="1" t="s">
        <v>93</v>
      </c>
      <c r="AQ179" s="1" t="s">
        <v>76</v>
      </c>
      <c r="AR179" s="1" t="s">
        <v>73</v>
      </c>
      <c r="AS179" s="1" t="s">
        <v>73</v>
      </c>
      <c r="AT179" s="1" t="s">
        <v>117</v>
      </c>
      <c r="AU179" s="1" t="s">
        <v>118</v>
      </c>
      <c r="AV179" s="1" t="s">
        <v>119</v>
      </c>
      <c r="AW179" s="1" t="s">
        <v>120</v>
      </c>
      <c r="AX179" s="1" t="s">
        <v>121</v>
      </c>
      <c r="AY179" s="1" t="s">
        <v>73</v>
      </c>
      <c r="AZ179" s="12">
        <v>12</v>
      </c>
      <c r="BA179" s="12">
        <v>49</v>
      </c>
      <c r="BB179" s="12">
        <v>930</v>
      </c>
      <c r="BC179" s="1" t="s">
        <v>59557</v>
      </c>
      <c r="BD179" s="1" t="s">
        <v>59558</v>
      </c>
      <c r="BE179" s="1" t="s">
        <v>91</v>
      </c>
      <c r="BF179" s="1" t="s">
        <v>59559</v>
      </c>
      <c r="BG179" s="1" t="s">
        <v>93</v>
      </c>
      <c r="BH179" s="1" t="s">
        <v>93</v>
      </c>
      <c r="BI179" s="1" t="s">
        <v>76</v>
      </c>
      <c r="BJ179" s="1" t="s">
        <v>93</v>
      </c>
    </row>
    <row r="180" spans="1:62" hidden="1" x14ac:dyDescent="0.2">
      <c r="A180" s="12" t="s">
        <v>59525</v>
      </c>
      <c r="B180" s="1" t="s">
        <v>6908</v>
      </c>
      <c r="C180" s="1" t="s">
        <v>174</v>
      </c>
      <c r="D180" s="1" t="s">
        <v>59526</v>
      </c>
      <c r="E180" s="1" t="s">
        <v>59527</v>
      </c>
      <c r="F180" s="1" t="s">
        <v>59528</v>
      </c>
      <c r="G180" s="1" t="s">
        <v>890</v>
      </c>
      <c r="H180" s="58" t="str">
        <f t="shared" ref="H180:H181" si="30">G180</f>
        <v>安溪县供电公司</v>
      </c>
      <c r="I180" s="1" t="s">
        <v>4432</v>
      </c>
      <c r="J180" s="1" t="s">
        <v>4433</v>
      </c>
      <c r="K180" s="1" t="s">
        <v>129</v>
      </c>
      <c r="L180" s="1" t="s">
        <v>130</v>
      </c>
      <c r="M180" s="1" t="s">
        <v>59529</v>
      </c>
      <c r="N180" s="1" t="s">
        <v>59530</v>
      </c>
      <c r="O180" s="1" t="s">
        <v>70</v>
      </c>
      <c r="P180" s="1" t="s">
        <v>106</v>
      </c>
      <c r="Q180" s="1" t="s">
        <v>59531</v>
      </c>
      <c r="R180" s="1" t="s">
        <v>59532</v>
      </c>
      <c r="S180" s="1" t="s">
        <v>59533</v>
      </c>
      <c r="T180" s="1" t="s">
        <v>73</v>
      </c>
      <c r="U180" s="1" t="s">
        <v>59534</v>
      </c>
      <c r="V180" s="1" t="s">
        <v>76</v>
      </c>
      <c r="W180" s="1" t="s">
        <v>73</v>
      </c>
      <c r="X180" s="1" t="s">
        <v>73</v>
      </c>
      <c r="Y180" s="1" t="s">
        <v>73</v>
      </c>
      <c r="Z180" s="1" t="s">
        <v>59529</v>
      </c>
      <c r="AA180" s="1" t="s">
        <v>73</v>
      </c>
      <c r="AB180" s="1" t="s">
        <v>78</v>
      </c>
      <c r="AC180" s="1" t="s">
        <v>59535</v>
      </c>
      <c r="AD180" s="1" t="s">
        <v>80</v>
      </c>
      <c r="AE180" s="1" t="s">
        <v>73</v>
      </c>
      <c r="AF180" s="1" t="s">
        <v>73</v>
      </c>
      <c r="AG180" s="13" t="s">
        <v>73</v>
      </c>
      <c r="AH180" s="1" t="s">
        <v>73</v>
      </c>
      <c r="AI180" s="1" t="s">
        <v>82</v>
      </c>
      <c r="AJ180" s="1" t="s">
        <v>82</v>
      </c>
      <c r="AK180" s="1" t="s">
        <v>82</v>
      </c>
      <c r="AL180" s="1" t="s">
        <v>73</v>
      </c>
      <c r="AM180" s="1" t="s">
        <v>73</v>
      </c>
      <c r="AN180" s="1" t="s">
        <v>73</v>
      </c>
      <c r="AO180" s="1" t="s">
        <v>73</v>
      </c>
      <c r="AP180" s="1" t="s">
        <v>76</v>
      </c>
      <c r="AQ180" s="1" t="s">
        <v>73</v>
      </c>
      <c r="AR180" s="1" t="s">
        <v>73</v>
      </c>
      <c r="AS180" s="1" t="s">
        <v>73</v>
      </c>
      <c r="AT180" s="1" t="s">
        <v>138</v>
      </c>
      <c r="AU180" s="1" t="s">
        <v>509</v>
      </c>
      <c r="AV180" s="1" t="s">
        <v>2495</v>
      </c>
      <c r="AW180" s="1" t="s">
        <v>2496</v>
      </c>
      <c r="AX180" s="1" t="s">
        <v>142</v>
      </c>
      <c r="AY180" s="1" t="s">
        <v>73</v>
      </c>
      <c r="AZ180" s="12">
        <v>4</v>
      </c>
      <c r="BA180" s="12">
        <v>0</v>
      </c>
      <c r="BB180" s="12">
        <v>430</v>
      </c>
      <c r="BC180" s="1" t="s">
        <v>6908</v>
      </c>
      <c r="BD180" s="1" t="s">
        <v>6909</v>
      </c>
      <c r="BE180" s="1" t="s">
        <v>91</v>
      </c>
      <c r="BF180" s="1" t="s">
        <v>59536</v>
      </c>
      <c r="BG180" s="1" t="s">
        <v>93</v>
      </c>
      <c r="BH180" s="1" t="s">
        <v>93</v>
      </c>
      <c r="BI180" s="1" t="s">
        <v>76</v>
      </c>
      <c r="BJ180" s="1" t="s">
        <v>93</v>
      </c>
    </row>
    <row r="181" spans="1:62" hidden="1" x14ac:dyDescent="0.2">
      <c r="A181" s="12" t="s">
        <v>59537</v>
      </c>
      <c r="B181" s="1" t="s">
        <v>8107</v>
      </c>
      <c r="C181" s="1" t="s">
        <v>243</v>
      </c>
      <c r="D181" s="1" t="s">
        <v>59538</v>
      </c>
      <c r="E181" s="1" t="s">
        <v>59539</v>
      </c>
      <c r="F181" s="1" t="s">
        <v>59540</v>
      </c>
      <c r="G181" s="1" t="s">
        <v>2634</v>
      </c>
      <c r="H181" s="58" t="str">
        <f t="shared" si="30"/>
        <v>闽清供电有限公司</v>
      </c>
      <c r="I181" s="1" t="s">
        <v>5603</v>
      </c>
      <c r="J181" s="1" t="s">
        <v>5604</v>
      </c>
      <c r="K181" s="1" t="s">
        <v>103</v>
      </c>
      <c r="L181" s="1" t="s">
        <v>103</v>
      </c>
      <c r="M181" s="1" t="s">
        <v>59529</v>
      </c>
      <c r="N181" s="1" t="s">
        <v>59541</v>
      </c>
      <c r="O181" s="1" t="s">
        <v>70</v>
      </c>
      <c r="P181" s="1" t="s">
        <v>106</v>
      </c>
      <c r="Q181" s="1" t="s">
        <v>59542</v>
      </c>
      <c r="R181" s="1" t="s">
        <v>59543</v>
      </c>
      <c r="S181" s="1" t="s">
        <v>59542</v>
      </c>
      <c r="T181" s="1" t="s">
        <v>73</v>
      </c>
      <c r="U181" s="1" t="s">
        <v>8198</v>
      </c>
      <c r="V181" s="1" t="s">
        <v>76</v>
      </c>
      <c r="W181" s="1" t="s">
        <v>73</v>
      </c>
      <c r="X181" s="1" t="s">
        <v>73</v>
      </c>
      <c r="Y181" s="1" t="s">
        <v>73</v>
      </c>
      <c r="Z181" s="1" t="s">
        <v>59544</v>
      </c>
      <c r="AA181" s="1" t="s">
        <v>73</v>
      </c>
      <c r="AB181" s="1" t="s">
        <v>78</v>
      </c>
      <c r="AC181" s="1" t="s">
        <v>59545</v>
      </c>
      <c r="AD181" s="1" t="s">
        <v>401</v>
      </c>
      <c r="AE181" s="1" t="s">
        <v>73</v>
      </c>
      <c r="AF181" s="1" t="s">
        <v>73</v>
      </c>
      <c r="AG181" s="13" t="s">
        <v>73</v>
      </c>
      <c r="AH181" s="1" t="s">
        <v>73</v>
      </c>
      <c r="AI181" s="1" t="s">
        <v>73</v>
      </c>
      <c r="AJ181" s="1" t="s">
        <v>73</v>
      </c>
      <c r="AK181" s="1" t="s">
        <v>82</v>
      </c>
      <c r="AL181" s="1" t="s">
        <v>73</v>
      </c>
      <c r="AM181" s="1" t="s">
        <v>73</v>
      </c>
      <c r="AN181" s="1" t="s">
        <v>73</v>
      </c>
      <c r="AO181" s="1" t="s">
        <v>73</v>
      </c>
      <c r="AP181" s="1" t="s">
        <v>76</v>
      </c>
      <c r="AQ181" s="1" t="s">
        <v>73</v>
      </c>
      <c r="AR181" s="1" t="s">
        <v>73</v>
      </c>
      <c r="AS181" s="1" t="s">
        <v>73</v>
      </c>
      <c r="AT181" s="1" t="s">
        <v>138</v>
      </c>
      <c r="AU181" s="1" t="s">
        <v>191</v>
      </c>
      <c r="AV181" s="1" t="s">
        <v>192</v>
      </c>
      <c r="AW181" s="1" t="s">
        <v>193</v>
      </c>
      <c r="AX181" s="1" t="s">
        <v>121</v>
      </c>
      <c r="AY181" s="1" t="s">
        <v>73</v>
      </c>
      <c r="AZ181" s="12">
        <v>2</v>
      </c>
      <c r="BA181" s="12">
        <v>2</v>
      </c>
      <c r="BB181" s="12">
        <v>213</v>
      </c>
      <c r="BC181" s="1" t="s">
        <v>8107</v>
      </c>
      <c r="BD181" s="1" t="s">
        <v>8198</v>
      </c>
      <c r="BE181" s="1" t="s">
        <v>91</v>
      </c>
      <c r="BF181" s="1" t="s">
        <v>59546</v>
      </c>
      <c r="BG181" s="1" t="s">
        <v>93</v>
      </c>
      <c r="BH181" s="1" t="s">
        <v>93</v>
      </c>
      <c r="BI181" s="1" t="s">
        <v>76</v>
      </c>
      <c r="BJ181" s="1" t="s">
        <v>93</v>
      </c>
    </row>
    <row r="182" spans="1:62" x14ac:dyDescent="0.2">
      <c r="A182" s="12" t="s">
        <v>59513</v>
      </c>
      <c r="B182" s="1" t="s">
        <v>2277</v>
      </c>
      <c r="C182" s="1" t="s">
        <v>515</v>
      </c>
      <c r="D182" s="1" t="s">
        <v>59514</v>
      </c>
      <c r="E182" s="1" t="s">
        <v>59515</v>
      </c>
      <c r="F182" s="1" t="s">
        <v>59516</v>
      </c>
      <c r="G182" s="1" t="s">
        <v>1818</v>
      </c>
      <c r="H182" s="58" t="str">
        <f>C182</f>
        <v>莆田</v>
      </c>
      <c r="I182" s="1" t="s">
        <v>1819</v>
      </c>
      <c r="J182" s="1" t="s">
        <v>1820</v>
      </c>
      <c r="K182" s="1" t="s">
        <v>2883</v>
      </c>
      <c r="L182" s="1" t="s">
        <v>3041</v>
      </c>
      <c r="M182" s="1" t="s">
        <v>59517</v>
      </c>
      <c r="N182" s="1" t="s">
        <v>58921</v>
      </c>
      <c r="O182" s="1" t="s">
        <v>293</v>
      </c>
      <c r="P182" s="1" t="s">
        <v>71</v>
      </c>
      <c r="Q182" s="1" t="s">
        <v>59518</v>
      </c>
      <c r="R182" s="1" t="s">
        <v>59519</v>
      </c>
      <c r="S182" s="1" t="s">
        <v>59520</v>
      </c>
      <c r="T182" s="1" t="s">
        <v>349</v>
      </c>
      <c r="U182" s="1" t="s">
        <v>59521</v>
      </c>
      <c r="V182" s="1" t="s">
        <v>76</v>
      </c>
      <c r="W182" s="1" t="s">
        <v>73</v>
      </c>
      <c r="X182" s="1" t="s">
        <v>73</v>
      </c>
      <c r="Y182" s="1" t="s">
        <v>73</v>
      </c>
      <c r="Z182" s="1" t="s">
        <v>59522</v>
      </c>
      <c r="AA182" s="1" t="s">
        <v>59523</v>
      </c>
      <c r="AB182" s="1" t="s">
        <v>78</v>
      </c>
      <c r="AC182" s="1" t="s">
        <v>59511</v>
      </c>
      <c r="AD182" s="1" t="s">
        <v>80</v>
      </c>
      <c r="AE182" s="1" t="s">
        <v>73</v>
      </c>
      <c r="AF182" s="1" t="s">
        <v>73</v>
      </c>
      <c r="AG182" s="13" t="s">
        <v>73</v>
      </c>
      <c r="AH182" s="1" t="s">
        <v>73</v>
      </c>
      <c r="AI182" s="1" t="s">
        <v>82</v>
      </c>
      <c r="AJ182" s="1" t="s">
        <v>82</v>
      </c>
      <c r="AK182" s="1" t="s">
        <v>82</v>
      </c>
      <c r="AL182" s="1" t="s">
        <v>1157</v>
      </c>
      <c r="AM182" s="1" t="s">
        <v>354</v>
      </c>
      <c r="AN182" s="1" t="s">
        <v>59523</v>
      </c>
      <c r="AO182" s="1" t="s">
        <v>73</v>
      </c>
      <c r="AP182" s="1" t="s">
        <v>93</v>
      </c>
      <c r="AQ182" s="1" t="s">
        <v>76</v>
      </c>
      <c r="AR182" s="1" t="s">
        <v>73</v>
      </c>
      <c r="AS182" s="1" t="s">
        <v>73</v>
      </c>
      <c r="AT182" s="1" t="s">
        <v>138</v>
      </c>
      <c r="AU182" s="1" t="s">
        <v>485</v>
      </c>
      <c r="AV182" s="1" t="s">
        <v>1350</v>
      </c>
      <c r="AW182" s="1" t="s">
        <v>1351</v>
      </c>
      <c r="AX182" s="1" t="s">
        <v>2654</v>
      </c>
      <c r="AY182" s="1" t="s">
        <v>349</v>
      </c>
      <c r="AZ182" s="12">
        <v>3</v>
      </c>
      <c r="BA182" s="12">
        <v>0</v>
      </c>
      <c r="BB182" s="12">
        <v>283</v>
      </c>
      <c r="BC182" s="1" t="s">
        <v>2277</v>
      </c>
      <c r="BD182" s="1" t="s">
        <v>5454</v>
      </c>
      <c r="BE182" s="1" t="s">
        <v>91</v>
      </c>
      <c r="BF182" s="1" t="s">
        <v>59524</v>
      </c>
      <c r="BG182" s="1" t="s">
        <v>93</v>
      </c>
      <c r="BH182" s="1" t="s">
        <v>93</v>
      </c>
      <c r="BI182" s="1" t="s">
        <v>76</v>
      </c>
      <c r="BJ182" s="1" t="s">
        <v>93</v>
      </c>
    </row>
    <row r="183" spans="1:62" x14ac:dyDescent="0.2">
      <c r="A183" s="12" t="s">
        <v>59505</v>
      </c>
      <c r="B183" s="1" t="s">
        <v>58417</v>
      </c>
      <c r="C183" s="1" t="s">
        <v>219</v>
      </c>
      <c r="D183" s="1" t="s">
        <v>59506</v>
      </c>
      <c r="E183" s="1" t="s">
        <v>59507</v>
      </c>
      <c r="F183" s="1" t="s">
        <v>59508</v>
      </c>
      <c r="G183" s="1" t="s">
        <v>1603</v>
      </c>
      <c r="H183" s="58" t="str">
        <f>G183</f>
        <v>霞浦供电公司</v>
      </c>
      <c r="I183" s="1" t="s">
        <v>3148</v>
      </c>
      <c r="J183" s="1" t="s">
        <v>1048</v>
      </c>
      <c r="K183" s="1" t="s">
        <v>2883</v>
      </c>
      <c r="L183" s="1" t="s">
        <v>3041</v>
      </c>
      <c r="M183" s="1" t="s">
        <v>58989</v>
      </c>
      <c r="N183" s="1" t="s">
        <v>59491</v>
      </c>
      <c r="O183" s="1" t="s">
        <v>70</v>
      </c>
      <c r="P183" s="1" t="s">
        <v>106</v>
      </c>
      <c r="Q183" s="1" t="s">
        <v>59509</v>
      </c>
      <c r="R183" s="1" t="s">
        <v>73</v>
      </c>
      <c r="S183" s="1" t="s">
        <v>58461</v>
      </c>
      <c r="T183" s="1" t="s">
        <v>73</v>
      </c>
      <c r="U183" s="1" t="s">
        <v>59510</v>
      </c>
      <c r="V183" s="1" t="s">
        <v>76</v>
      </c>
      <c r="W183" s="1" t="s">
        <v>73</v>
      </c>
      <c r="X183" s="1" t="s">
        <v>73</v>
      </c>
      <c r="Y183" s="1" t="s">
        <v>73</v>
      </c>
      <c r="Z183" s="1" t="s">
        <v>58989</v>
      </c>
      <c r="AA183" s="1" t="s">
        <v>73</v>
      </c>
      <c r="AB183" s="1" t="s">
        <v>78</v>
      </c>
      <c r="AC183" s="1" t="s">
        <v>59511</v>
      </c>
      <c r="AD183" s="1" t="s">
        <v>164</v>
      </c>
      <c r="AE183" s="1" t="s">
        <v>73</v>
      </c>
      <c r="AF183" s="1" t="s">
        <v>73</v>
      </c>
      <c r="AG183" s="13" t="s">
        <v>73</v>
      </c>
      <c r="AH183" s="1" t="s">
        <v>73</v>
      </c>
      <c r="AI183" s="1" t="s">
        <v>82</v>
      </c>
      <c r="AJ183" s="1" t="s">
        <v>82</v>
      </c>
      <c r="AK183" s="1" t="s">
        <v>82</v>
      </c>
      <c r="AL183" s="1" t="s">
        <v>73</v>
      </c>
      <c r="AM183" s="1" t="s">
        <v>73</v>
      </c>
      <c r="AN183" s="1" t="s">
        <v>73</v>
      </c>
      <c r="AO183" s="1" t="s">
        <v>73</v>
      </c>
      <c r="AP183" s="1" t="s">
        <v>76</v>
      </c>
      <c r="AQ183" s="1" t="s">
        <v>76</v>
      </c>
      <c r="AR183" s="1" t="s">
        <v>73</v>
      </c>
      <c r="AS183" s="1" t="s">
        <v>73</v>
      </c>
      <c r="AT183" s="1" t="s">
        <v>138</v>
      </c>
      <c r="AU183" s="1" t="s">
        <v>509</v>
      </c>
      <c r="AV183" s="1" t="s">
        <v>880</v>
      </c>
      <c r="AW183" s="1" t="s">
        <v>881</v>
      </c>
      <c r="AX183" s="1" t="s">
        <v>2654</v>
      </c>
      <c r="AY183" s="1" t="s">
        <v>73</v>
      </c>
      <c r="AZ183" s="12">
        <v>4</v>
      </c>
      <c r="BA183" s="12">
        <v>0</v>
      </c>
      <c r="BB183" s="12">
        <v>251</v>
      </c>
      <c r="BC183" s="1" t="s">
        <v>58417</v>
      </c>
      <c r="BD183" s="1" t="s">
        <v>58418</v>
      </c>
      <c r="BE183" s="1" t="s">
        <v>91</v>
      </c>
      <c r="BF183" s="1" t="s">
        <v>59512</v>
      </c>
      <c r="BG183" s="1" t="s">
        <v>93</v>
      </c>
      <c r="BH183" s="1" t="s">
        <v>93</v>
      </c>
      <c r="BI183" s="1" t="s">
        <v>76</v>
      </c>
      <c r="BJ183" s="1" t="s">
        <v>93</v>
      </c>
    </row>
    <row r="184" spans="1:62" hidden="1" x14ac:dyDescent="0.2">
      <c r="A184" s="12" t="s">
        <v>59492</v>
      </c>
      <c r="B184" s="1" t="s">
        <v>59502</v>
      </c>
      <c r="C184" s="1" t="s">
        <v>147</v>
      </c>
      <c r="D184" s="1" t="s">
        <v>59493</v>
      </c>
      <c r="E184" s="1" t="s">
        <v>59494</v>
      </c>
      <c r="F184" s="1" t="s">
        <v>59495</v>
      </c>
      <c r="G184" s="1" t="s">
        <v>1467</v>
      </c>
      <c r="H184" s="58" t="str">
        <f>C184</f>
        <v>龙岩</v>
      </c>
      <c r="I184" s="1" t="s">
        <v>2765</v>
      </c>
      <c r="J184" s="1" t="s">
        <v>2766</v>
      </c>
      <c r="K184" s="1" t="s">
        <v>103</v>
      </c>
      <c r="L184" s="1" t="s">
        <v>103</v>
      </c>
      <c r="M184" s="1" t="s">
        <v>59496</v>
      </c>
      <c r="N184" s="1" t="s">
        <v>59497</v>
      </c>
      <c r="O184" s="1" t="s">
        <v>156</v>
      </c>
      <c r="P184" s="1" t="s">
        <v>157</v>
      </c>
      <c r="Q184" s="1" t="s">
        <v>59498</v>
      </c>
      <c r="R184" s="1" t="s">
        <v>59499</v>
      </c>
      <c r="S184" s="1" t="s">
        <v>103</v>
      </c>
      <c r="T184" s="1" t="s">
        <v>73</v>
      </c>
      <c r="U184" s="1" t="s">
        <v>59500</v>
      </c>
      <c r="V184" s="1" t="s">
        <v>76</v>
      </c>
      <c r="W184" s="1" t="s">
        <v>73</v>
      </c>
      <c r="X184" s="1" t="s">
        <v>73</v>
      </c>
      <c r="Y184" s="1" t="s">
        <v>73</v>
      </c>
      <c r="Z184" s="1" t="s">
        <v>59501</v>
      </c>
      <c r="AA184" s="1" t="s">
        <v>73</v>
      </c>
      <c r="AB184" s="1" t="s">
        <v>78</v>
      </c>
      <c r="AC184" s="1" t="s">
        <v>58881</v>
      </c>
      <c r="AD184" s="1" t="s">
        <v>164</v>
      </c>
      <c r="AE184" s="1" t="s">
        <v>73</v>
      </c>
      <c r="AF184" s="1" t="s">
        <v>73</v>
      </c>
      <c r="AG184" s="13" t="s">
        <v>73</v>
      </c>
      <c r="AH184" s="1" t="s">
        <v>73</v>
      </c>
      <c r="AI184" s="1" t="s">
        <v>115</v>
      </c>
      <c r="AJ184" s="1" t="s">
        <v>403</v>
      </c>
      <c r="AK184" s="1" t="s">
        <v>82</v>
      </c>
      <c r="AL184" s="1" t="s">
        <v>2740</v>
      </c>
      <c r="AM184" s="1" t="s">
        <v>2741</v>
      </c>
      <c r="AN184" s="1" t="s">
        <v>73</v>
      </c>
      <c r="AO184" s="1" t="s">
        <v>73</v>
      </c>
      <c r="AP184" s="1" t="s">
        <v>76</v>
      </c>
      <c r="AQ184" s="1" t="s">
        <v>73</v>
      </c>
      <c r="AR184" s="1" t="s">
        <v>73</v>
      </c>
      <c r="AS184" s="1" t="s">
        <v>73</v>
      </c>
      <c r="AT184" s="1" t="s">
        <v>117</v>
      </c>
      <c r="AU184" s="1" t="s">
        <v>118</v>
      </c>
      <c r="AV184" s="1" t="s">
        <v>119</v>
      </c>
      <c r="AW184" s="1" t="s">
        <v>120</v>
      </c>
      <c r="AX184" s="1" t="s">
        <v>121</v>
      </c>
      <c r="AY184" s="1" t="s">
        <v>73</v>
      </c>
      <c r="AZ184" s="12">
        <v>3</v>
      </c>
      <c r="BA184" s="12">
        <v>24</v>
      </c>
      <c r="BB184" s="12">
        <v>4</v>
      </c>
      <c r="BC184" s="1" t="s">
        <v>59502</v>
      </c>
      <c r="BD184" s="1" t="s">
        <v>59503</v>
      </c>
      <c r="BE184" s="1" t="s">
        <v>91</v>
      </c>
      <c r="BF184" s="1" t="s">
        <v>59504</v>
      </c>
      <c r="BG184" s="1" t="s">
        <v>93</v>
      </c>
      <c r="BH184" s="1" t="s">
        <v>93</v>
      </c>
      <c r="BI184" s="1" t="s">
        <v>76</v>
      </c>
      <c r="BJ184" s="1" t="s">
        <v>93</v>
      </c>
    </row>
    <row r="185" spans="1:62" x14ac:dyDescent="0.2">
      <c r="A185" s="12" t="s">
        <v>59483</v>
      </c>
      <c r="B185" s="1" t="s">
        <v>35744</v>
      </c>
      <c r="C185" s="1" t="s">
        <v>219</v>
      </c>
      <c r="D185" s="1" t="s">
        <v>59484</v>
      </c>
      <c r="E185" s="1" t="s">
        <v>59485</v>
      </c>
      <c r="F185" s="1" t="s">
        <v>59486</v>
      </c>
      <c r="G185" s="1" t="s">
        <v>1603</v>
      </c>
      <c r="H185" s="58" t="str">
        <f t="shared" ref="H185:H188" si="31">G185</f>
        <v>霞浦供电公司</v>
      </c>
      <c r="I185" s="1" t="s">
        <v>3148</v>
      </c>
      <c r="J185" s="1" t="s">
        <v>1048</v>
      </c>
      <c r="K185" s="1" t="s">
        <v>2883</v>
      </c>
      <c r="L185" s="1" t="s">
        <v>3041</v>
      </c>
      <c r="M185" s="1" t="s">
        <v>59313</v>
      </c>
      <c r="N185" s="1" t="s">
        <v>59487</v>
      </c>
      <c r="O185" s="1" t="s">
        <v>293</v>
      </c>
      <c r="P185" s="1" t="s">
        <v>106</v>
      </c>
      <c r="Q185" s="1" t="s">
        <v>59488</v>
      </c>
      <c r="R185" s="1" t="s">
        <v>59489</v>
      </c>
      <c r="S185" s="1" t="s">
        <v>58461</v>
      </c>
      <c r="T185" s="1" t="s">
        <v>73</v>
      </c>
      <c r="U185" s="1" t="s">
        <v>59490</v>
      </c>
      <c r="V185" s="1" t="s">
        <v>76</v>
      </c>
      <c r="W185" s="1" t="s">
        <v>73</v>
      </c>
      <c r="X185" s="1" t="s">
        <v>73</v>
      </c>
      <c r="Y185" s="1" t="s">
        <v>73</v>
      </c>
      <c r="Z185" s="1" t="s">
        <v>59313</v>
      </c>
      <c r="AA185" s="1" t="s">
        <v>73</v>
      </c>
      <c r="AB185" s="1" t="s">
        <v>78</v>
      </c>
      <c r="AC185" s="1" t="s">
        <v>58917</v>
      </c>
      <c r="AD185" s="1" t="s">
        <v>164</v>
      </c>
      <c r="AE185" s="1" t="s">
        <v>73</v>
      </c>
      <c r="AF185" s="1" t="s">
        <v>73</v>
      </c>
      <c r="AG185" s="13" t="s">
        <v>73</v>
      </c>
      <c r="AH185" s="1" t="s">
        <v>73</v>
      </c>
      <c r="AI185" s="1" t="s">
        <v>82</v>
      </c>
      <c r="AJ185" s="1" t="s">
        <v>82</v>
      </c>
      <c r="AK185" s="1" t="s">
        <v>82</v>
      </c>
      <c r="AL185" s="1" t="s">
        <v>73</v>
      </c>
      <c r="AM185" s="1" t="s">
        <v>73</v>
      </c>
      <c r="AN185" s="1" t="s">
        <v>73</v>
      </c>
      <c r="AO185" s="1" t="s">
        <v>73</v>
      </c>
      <c r="AP185" s="1" t="s">
        <v>93</v>
      </c>
      <c r="AQ185" s="1" t="s">
        <v>76</v>
      </c>
      <c r="AR185" s="1" t="s">
        <v>73</v>
      </c>
      <c r="AS185" s="1" t="s">
        <v>73</v>
      </c>
      <c r="AT185" s="1" t="s">
        <v>138</v>
      </c>
      <c r="AU185" s="1" t="s">
        <v>509</v>
      </c>
      <c r="AV185" s="1" t="s">
        <v>880</v>
      </c>
      <c r="AW185" s="1" t="s">
        <v>881</v>
      </c>
      <c r="AX185" s="1" t="s">
        <v>2654</v>
      </c>
      <c r="AY185" s="1" t="s">
        <v>73</v>
      </c>
      <c r="AZ185" s="12">
        <v>8</v>
      </c>
      <c r="BA185" s="12">
        <v>4</v>
      </c>
      <c r="BB185" s="12">
        <v>300</v>
      </c>
      <c r="BC185" s="1" t="s">
        <v>35744</v>
      </c>
      <c r="BD185" s="1" t="s">
        <v>35754</v>
      </c>
      <c r="BE185" s="1" t="s">
        <v>91</v>
      </c>
      <c r="BF185" s="1" t="s">
        <v>59491</v>
      </c>
      <c r="BG185" s="1" t="s">
        <v>93</v>
      </c>
      <c r="BH185" s="1" t="s">
        <v>93</v>
      </c>
      <c r="BI185" s="1" t="s">
        <v>76</v>
      </c>
      <c r="BJ185" s="1" t="s">
        <v>93</v>
      </c>
    </row>
    <row r="186" spans="1:62" hidden="1" x14ac:dyDescent="0.2">
      <c r="A186" s="12" t="s">
        <v>59474</v>
      </c>
      <c r="B186" s="1" t="s">
        <v>58553</v>
      </c>
      <c r="C186" s="1" t="s">
        <v>219</v>
      </c>
      <c r="D186" s="1" t="s">
        <v>59475</v>
      </c>
      <c r="E186" s="1" t="s">
        <v>59476</v>
      </c>
      <c r="F186" s="1" t="s">
        <v>59477</v>
      </c>
      <c r="G186" s="1" t="s">
        <v>1603</v>
      </c>
      <c r="H186" s="58" t="str">
        <f t="shared" si="31"/>
        <v>霞浦供电公司</v>
      </c>
      <c r="I186" s="1" t="s">
        <v>3148</v>
      </c>
      <c r="J186" s="1" t="s">
        <v>1048</v>
      </c>
      <c r="K186" s="1" t="s">
        <v>67</v>
      </c>
      <c r="L186" s="1" t="s">
        <v>67</v>
      </c>
      <c r="M186" s="1" t="s">
        <v>59478</v>
      </c>
      <c r="N186" s="1" t="s">
        <v>59479</v>
      </c>
      <c r="O186" s="1" t="s">
        <v>293</v>
      </c>
      <c r="P186" s="1" t="s">
        <v>71</v>
      </c>
      <c r="Q186" s="1" t="s">
        <v>59480</v>
      </c>
      <c r="R186" s="1" t="s">
        <v>73</v>
      </c>
      <c r="S186" s="1" t="s">
        <v>67</v>
      </c>
      <c r="T186" s="1" t="s">
        <v>73</v>
      </c>
      <c r="U186" s="1" t="s">
        <v>59481</v>
      </c>
      <c r="V186" s="1" t="s">
        <v>76</v>
      </c>
      <c r="W186" s="1" t="s">
        <v>73</v>
      </c>
      <c r="X186" s="1" t="s">
        <v>73</v>
      </c>
      <c r="Y186" s="1" t="s">
        <v>73</v>
      </c>
      <c r="Z186" s="1" t="s">
        <v>59478</v>
      </c>
      <c r="AA186" s="1" t="s">
        <v>73</v>
      </c>
      <c r="AB186" s="1" t="s">
        <v>78</v>
      </c>
      <c r="AC186" s="1" t="s">
        <v>58917</v>
      </c>
      <c r="AD186" s="1" t="s">
        <v>164</v>
      </c>
      <c r="AE186" s="1" t="s">
        <v>73</v>
      </c>
      <c r="AF186" s="1" t="s">
        <v>73</v>
      </c>
      <c r="AG186" s="13" t="s">
        <v>73</v>
      </c>
      <c r="AH186" s="1" t="s">
        <v>73</v>
      </c>
      <c r="AI186" s="1" t="s">
        <v>82</v>
      </c>
      <c r="AJ186" s="1" t="s">
        <v>82</v>
      </c>
      <c r="AK186" s="1" t="s">
        <v>82</v>
      </c>
      <c r="AL186" s="1" t="s">
        <v>73</v>
      </c>
      <c r="AM186" s="1" t="s">
        <v>73</v>
      </c>
      <c r="AN186" s="1" t="s">
        <v>73</v>
      </c>
      <c r="AO186" s="1" t="s">
        <v>73</v>
      </c>
      <c r="AP186" s="1" t="s">
        <v>93</v>
      </c>
      <c r="AQ186" s="1" t="s">
        <v>76</v>
      </c>
      <c r="AR186" s="1" t="s">
        <v>76</v>
      </c>
      <c r="AS186" s="1" t="s">
        <v>73</v>
      </c>
      <c r="AT186" s="1" t="s">
        <v>299</v>
      </c>
      <c r="AU186" s="1" t="s">
        <v>299</v>
      </c>
      <c r="AV186" s="1" t="s">
        <v>299</v>
      </c>
      <c r="AW186" s="1" t="s">
        <v>300</v>
      </c>
      <c r="AX186" s="1" t="s">
        <v>262</v>
      </c>
      <c r="AY186" s="1" t="s">
        <v>73</v>
      </c>
      <c r="AZ186" s="12">
        <v>3</v>
      </c>
      <c r="BA186" s="12">
        <v>31</v>
      </c>
      <c r="BB186" s="12">
        <v>189</v>
      </c>
      <c r="BC186" s="1" t="s">
        <v>58553</v>
      </c>
      <c r="BD186" s="1" t="s">
        <v>58554</v>
      </c>
      <c r="BE186" s="1" t="s">
        <v>91</v>
      </c>
      <c r="BF186" s="1" t="s">
        <v>59482</v>
      </c>
      <c r="BG186" s="1" t="s">
        <v>93</v>
      </c>
      <c r="BH186" s="1" t="s">
        <v>93</v>
      </c>
      <c r="BI186" s="1" t="s">
        <v>76</v>
      </c>
      <c r="BJ186" s="1" t="s">
        <v>93</v>
      </c>
    </row>
    <row r="187" spans="1:62" x14ac:dyDescent="0.2">
      <c r="A187" s="12" t="s">
        <v>59464</v>
      </c>
      <c r="B187" s="1" t="s">
        <v>2235</v>
      </c>
      <c r="C187" s="1" t="s">
        <v>265</v>
      </c>
      <c r="D187" s="1" t="s">
        <v>59465</v>
      </c>
      <c r="E187" s="1" t="s">
        <v>59466</v>
      </c>
      <c r="F187" s="1" t="s">
        <v>59467</v>
      </c>
      <c r="G187" s="1" t="s">
        <v>704</v>
      </c>
      <c r="H187" s="58" t="str">
        <f t="shared" si="31"/>
        <v>国网尤溪县供电公司</v>
      </c>
      <c r="I187" s="1" t="s">
        <v>4177</v>
      </c>
      <c r="J187" s="1" t="s">
        <v>4178</v>
      </c>
      <c r="K187" s="1" t="s">
        <v>2883</v>
      </c>
      <c r="L187" s="1" t="s">
        <v>3041</v>
      </c>
      <c r="M187" s="1" t="s">
        <v>59412</v>
      </c>
      <c r="N187" s="1" t="s">
        <v>59468</v>
      </c>
      <c r="O187" s="1" t="s">
        <v>70</v>
      </c>
      <c r="P187" s="1" t="s">
        <v>106</v>
      </c>
      <c r="Q187" s="1" t="s">
        <v>59469</v>
      </c>
      <c r="R187" s="1" t="s">
        <v>59470</v>
      </c>
      <c r="S187" s="1" t="s">
        <v>59471</v>
      </c>
      <c r="T187" s="1" t="s">
        <v>2410</v>
      </c>
      <c r="U187" s="1" t="s">
        <v>59472</v>
      </c>
      <c r="V187" s="1" t="s">
        <v>76</v>
      </c>
      <c r="W187" s="1" t="s">
        <v>73</v>
      </c>
      <c r="X187" s="1" t="s">
        <v>73</v>
      </c>
      <c r="Y187" s="1" t="s">
        <v>73</v>
      </c>
      <c r="Z187" s="1" t="s">
        <v>59473</v>
      </c>
      <c r="AA187" s="1" t="s">
        <v>73</v>
      </c>
      <c r="AB187" s="1" t="s">
        <v>78</v>
      </c>
      <c r="AC187" s="1" t="s">
        <v>58463</v>
      </c>
      <c r="AD187" s="1" t="s">
        <v>164</v>
      </c>
      <c r="AE187" s="1" t="s">
        <v>73</v>
      </c>
      <c r="AF187" s="1" t="s">
        <v>73</v>
      </c>
      <c r="AG187" s="13" t="s">
        <v>73</v>
      </c>
      <c r="AH187" s="1" t="s">
        <v>73</v>
      </c>
      <c r="AI187" s="1" t="s">
        <v>82</v>
      </c>
      <c r="AJ187" s="1" t="s">
        <v>82</v>
      </c>
      <c r="AK187" s="1" t="s">
        <v>82</v>
      </c>
      <c r="AL187" s="1" t="s">
        <v>3630</v>
      </c>
      <c r="AM187" s="1" t="s">
        <v>704</v>
      </c>
      <c r="AN187" s="1" t="s">
        <v>73</v>
      </c>
      <c r="AO187" s="1" t="s">
        <v>73</v>
      </c>
      <c r="AP187" s="1" t="s">
        <v>93</v>
      </c>
      <c r="AQ187" s="1" t="s">
        <v>73</v>
      </c>
      <c r="AR187" s="1" t="s">
        <v>73</v>
      </c>
      <c r="AS187" s="1" t="s">
        <v>73</v>
      </c>
      <c r="AT187" s="1" t="s">
        <v>138</v>
      </c>
      <c r="AU187" s="1" t="s">
        <v>586</v>
      </c>
      <c r="AV187" s="1" t="s">
        <v>3089</v>
      </c>
      <c r="AW187" s="1" t="s">
        <v>3090</v>
      </c>
      <c r="AX187" s="1" t="s">
        <v>262</v>
      </c>
      <c r="AY187" s="1" t="s">
        <v>2410</v>
      </c>
      <c r="AZ187" s="12">
        <v>2</v>
      </c>
      <c r="BA187" s="12">
        <v>2</v>
      </c>
      <c r="BB187" s="12">
        <v>195</v>
      </c>
      <c r="BC187" s="1" t="s">
        <v>2235</v>
      </c>
      <c r="BD187" s="1" t="s">
        <v>4179</v>
      </c>
      <c r="BE187" s="1" t="s">
        <v>195</v>
      </c>
      <c r="BF187" s="1" t="s">
        <v>73</v>
      </c>
      <c r="BG187" s="1" t="s">
        <v>93</v>
      </c>
      <c r="BH187" s="1" t="s">
        <v>93</v>
      </c>
      <c r="BI187" s="1" t="s">
        <v>76</v>
      </c>
      <c r="BJ187" s="1" t="s">
        <v>76</v>
      </c>
    </row>
    <row r="188" spans="1:62" x14ac:dyDescent="0.2">
      <c r="A188" s="12" t="s">
        <v>59449</v>
      </c>
      <c r="B188" s="1" t="s">
        <v>59461</v>
      </c>
      <c r="C188" s="1" t="s">
        <v>219</v>
      </c>
      <c r="D188" s="1" t="s">
        <v>59450</v>
      </c>
      <c r="E188" s="1" t="s">
        <v>59451</v>
      </c>
      <c r="F188" s="1" t="s">
        <v>59452</v>
      </c>
      <c r="G188" s="1" t="s">
        <v>1603</v>
      </c>
      <c r="H188" s="58" t="str">
        <f t="shared" si="31"/>
        <v>霞浦供电公司</v>
      </c>
      <c r="I188" s="1" t="s">
        <v>3352</v>
      </c>
      <c r="J188" s="1" t="s">
        <v>3353</v>
      </c>
      <c r="K188" s="1" t="s">
        <v>2883</v>
      </c>
      <c r="L188" s="1" t="s">
        <v>3041</v>
      </c>
      <c r="M188" s="1" t="s">
        <v>59453</v>
      </c>
      <c r="N188" s="1" t="s">
        <v>59454</v>
      </c>
      <c r="O188" s="1" t="s">
        <v>293</v>
      </c>
      <c r="P188" s="1" t="s">
        <v>185</v>
      </c>
      <c r="Q188" s="1" t="s">
        <v>59455</v>
      </c>
      <c r="R188" s="1" t="s">
        <v>59456</v>
      </c>
      <c r="S188" s="1" t="s">
        <v>59457</v>
      </c>
      <c r="T188" s="1" t="s">
        <v>73</v>
      </c>
      <c r="U188" s="1" t="s">
        <v>59458</v>
      </c>
      <c r="V188" s="1" t="s">
        <v>76</v>
      </c>
      <c r="W188" s="1" t="s">
        <v>73</v>
      </c>
      <c r="X188" s="1" t="s">
        <v>73</v>
      </c>
      <c r="Y188" s="1" t="s">
        <v>73</v>
      </c>
      <c r="Z188" s="1" t="s">
        <v>59459</v>
      </c>
      <c r="AA188" s="1" t="s">
        <v>59460</v>
      </c>
      <c r="AB188" s="1" t="s">
        <v>78</v>
      </c>
      <c r="AC188" s="1" t="s">
        <v>58463</v>
      </c>
      <c r="AD188" s="1" t="s">
        <v>164</v>
      </c>
      <c r="AE188" s="1" t="s">
        <v>73</v>
      </c>
      <c r="AF188" s="1" t="s">
        <v>73</v>
      </c>
      <c r="AG188" s="13" t="s">
        <v>73</v>
      </c>
      <c r="AH188" s="1" t="s">
        <v>73</v>
      </c>
      <c r="AI188" s="1" t="s">
        <v>82</v>
      </c>
      <c r="AJ188" s="1" t="s">
        <v>82</v>
      </c>
      <c r="AK188" s="1" t="s">
        <v>189</v>
      </c>
      <c r="AL188" s="1" t="s">
        <v>58918</v>
      </c>
      <c r="AM188" s="1" t="s">
        <v>3353</v>
      </c>
      <c r="AN188" s="1" t="s">
        <v>59460</v>
      </c>
      <c r="AO188" s="1" t="s">
        <v>73</v>
      </c>
      <c r="AP188" s="1" t="s">
        <v>93</v>
      </c>
      <c r="AQ188" s="1" t="s">
        <v>76</v>
      </c>
      <c r="AR188" s="1" t="s">
        <v>73</v>
      </c>
      <c r="AS188" s="1" t="s">
        <v>73</v>
      </c>
      <c r="AT188" s="1" t="s">
        <v>138</v>
      </c>
      <c r="AU188" s="1" t="s">
        <v>586</v>
      </c>
      <c r="AV188" s="1" t="s">
        <v>140</v>
      </c>
      <c r="AW188" s="1" t="s">
        <v>587</v>
      </c>
      <c r="AX188" s="1" t="s">
        <v>121</v>
      </c>
      <c r="AY188" s="1" t="s">
        <v>73</v>
      </c>
      <c r="AZ188" s="12">
        <v>7</v>
      </c>
      <c r="BA188" s="12">
        <v>7</v>
      </c>
      <c r="BB188" s="12">
        <v>397</v>
      </c>
      <c r="BC188" s="1" t="s">
        <v>59461</v>
      </c>
      <c r="BD188" s="1" t="s">
        <v>59462</v>
      </c>
      <c r="BE188" s="1" t="s">
        <v>91</v>
      </c>
      <c r="BF188" s="1" t="s">
        <v>59463</v>
      </c>
      <c r="BG188" s="1" t="s">
        <v>93</v>
      </c>
      <c r="BH188" s="1" t="s">
        <v>93</v>
      </c>
      <c r="BI188" s="1" t="s">
        <v>76</v>
      </c>
      <c r="BJ188" s="1" t="s">
        <v>93</v>
      </c>
    </row>
    <row r="189" spans="1:62" hidden="1" x14ac:dyDescent="0.2">
      <c r="A189" s="12" t="s">
        <v>59440</v>
      </c>
      <c r="B189" s="1" t="s">
        <v>4458</v>
      </c>
      <c r="C189" s="1" t="s">
        <v>515</v>
      </c>
      <c r="D189" s="1" t="s">
        <v>59441</v>
      </c>
      <c r="E189" s="1" t="s">
        <v>59442</v>
      </c>
      <c r="F189" s="1" t="s">
        <v>59443</v>
      </c>
      <c r="G189" s="1" t="s">
        <v>1818</v>
      </c>
      <c r="H189" s="58" t="str">
        <f>C189</f>
        <v>莆田</v>
      </c>
      <c r="I189" s="1" t="s">
        <v>4377</v>
      </c>
      <c r="J189" s="1" t="s">
        <v>4378</v>
      </c>
      <c r="K189" s="1" t="s">
        <v>73</v>
      </c>
      <c r="L189" s="1" t="s">
        <v>73</v>
      </c>
      <c r="M189" s="1" t="s">
        <v>59444</v>
      </c>
      <c r="N189" s="1" t="s">
        <v>59445</v>
      </c>
      <c r="O189" s="1" t="s">
        <v>70</v>
      </c>
      <c r="P189" s="1" t="s">
        <v>71</v>
      </c>
      <c r="Q189" s="1" t="s">
        <v>59446</v>
      </c>
      <c r="R189" s="1" t="s">
        <v>59447</v>
      </c>
      <c r="S189" s="1" t="s">
        <v>73</v>
      </c>
      <c r="T189" s="1" t="s">
        <v>73</v>
      </c>
      <c r="U189" s="1" t="s">
        <v>59448</v>
      </c>
      <c r="V189" s="1" t="s">
        <v>76</v>
      </c>
      <c r="W189" s="1" t="s">
        <v>73</v>
      </c>
      <c r="X189" s="1" t="s">
        <v>73</v>
      </c>
      <c r="Y189" s="1" t="s">
        <v>73</v>
      </c>
      <c r="Z189" s="1" t="s">
        <v>59251</v>
      </c>
      <c r="AA189" s="1" t="s">
        <v>73</v>
      </c>
      <c r="AB189" s="1" t="s">
        <v>78</v>
      </c>
      <c r="AC189" s="1" t="s">
        <v>58917</v>
      </c>
      <c r="AD189" s="1" t="s">
        <v>80</v>
      </c>
      <c r="AE189" s="1" t="s">
        <v>73</v>
      </c>
      <c r="AF189" s="1" t="s">
        <v>73</v>
      </c>
      <c r="AG189" s="13" t="s">
        <v>73</v>
      </c>
      <c r="AH189" s="1" t="s">
        <v>73</v>
      </c>
      <c r="AI189" s="1" t="s">
        <v>82</v>
      </c>
      <c r="AJ189" s="1" t="s">
        <v>82</v>
      </c>
      <c r="AK189" s="1" t="s">
        <v>82</v>
      </c>
      <c r="AL189" s="1" t="s">
        <v>73</v>
      </c>
      <c r="AM189" s="1" t="s">
        <v>73</v>
      </c>
      <c r="AN189" s="1" t="s">
        <v>73</v>
      </c>
      <c r="AO189" s="1" t="s">
        <v>73</v>
      </c>
      <c r="AP189" s="1" t="s">
        <v>93</v>
      </c>
      <c r="AQ189" s="1" t="s">
        <v>73</v>
      </c>
      <c r="AR189" s="1" t="s">
        <v>73</v>
      </c>
      <c r="AS189" s="1" t="s">
        <v>73</v>
      </c>
      <c r="AT189" s="1" t="s">
        <v>73</v>
      </c>
      <c r="AU189" s="1" t="s">
        <v>73</v>
      </c>
      <c r="AV189" s="1" t="s">
        <v>73</v>
      </c>
      <c r="AW189" s="1" t="s">
        <v>73</v>
      </c>
      <c r="AX189" s="1" t="s">
        <v>142</v>
      </c>
      <c r="AY189" s="1" t="s">
        <v>73</v>
      </c>
      <c r="AZ189" s="12">
        <v>3</v>
      </c>
      <c r="BA189" s="12">
        <v>0</v>
      </c>
      <c r="BB189" s="12">
        <v>344</v>
      </c>
      <c r="BC189" s="1" t="s">
        <v>4458</v>
      </c>
      <c r="BD189" s="1" t="s">
        <v>4459</v>
      </c>
      <c r="BE189" s="1" t="s">
        <v>195</v>
      </c>
      <c r="BF189" s="1" t="s">
        <v>73</v>
      </c>
      <c r="BG189" s="1" t="s">
        <v>93</v>
      </c>
      <c r="BH189" s="1" t="s">
        <v>93</v>
      </c>
      <c r="BI189" s="1" t="s">
        <v>76</v>
      </c>
      <c r="BJ189" s="1" t="s">
        <v>76</v>
      </c>
    </row>
    <row r="190" spans="1:62" hidden="1" x14ac:dyDescent="0.2">
      <c r="A190" s="12" t="s">
        <v>59430</v>
      </c>
      <c r="B190" s="1" t="s">
        <v>6908</v>
      </c>
      <c r="C190" s="1" t="s">
        <v>174</v>
      </c>
      <c r="D190" s="1" t="s">
        <v>59431</v>
      </c>
      <c r="E190" s="1" t="s">
        <v>59432</v>
      </c>
      <c r="F190" s="1" t="s">
        <v>59433</v>
      </c>
      <c r="G190" s="1" t="s">
        <v>890</v>
      </c>
      <c r="H190" s="58" t="str">
        <f>G190</f>
        <v>安溪县供电公司</v>
      </c>
      <c r="I190" s="1" t="s">
        <v>4432</v>
      </c>
      <c r="J190" s="1" t="s">
        <v>4433</v>
      </c>
      <c r="K190" s="1" t="s">
        <v>129</v>
      </c>
      <c r="L190" s="1" t="s">
        <v>130</v>
      </c>
      <c r="M190" s="1" t="s">
        <v>59434</v>
      </c>
      <c r="N190" s="1" t="s">
        <v>58714</v>
      </c>
      <c r="O190" s="1" t="s">
        <v>70</v>
      </c>
      <c r="P190" s="1" t="s">
        <v>106</v>
      </c>
      <c r="Q190" s="1" t="s">
        <v>59435</v>
      </c>
      <c r="R190" s="1" t="s">
        <v>59436</v>
      </c>
      <c r="S190" s="1" t="s">
        <v>59437</v>
      </c>
      <c r="T190" s="1" t="s">
        <v>73</v>
      </c>
      <c r="U190" s="1" t="s">
        <v>59438</v>
      </c>
      <c r="V190" s="1" t="s">
        <v>76</v>
      </c>
      <c r="W190" s="1" t="s">
        <v>73</v>
      </c>
      <c r="X190" s="1" t="s">
        <v>73</v>
      </c>
      <c r="Y190" s="1" t="s">
        <v>73</v>
      </c>
      <c r="Z190" s="1" t="s">
        <v>59434</v>
      </c>
      <c r="AA190" s="1" t="s">
        <v>73</v>
      </c>
      <c r="AB190" s="1" t="s">
        <v>78</v>
      </c>
      <c r="AC190" s="1" t="s">
        <v>58580</v>
      </c>
      <c r="AD190" s="1" t="s">
        <v>80</v>
      </c>
      <c r="AE190" s="1" t="s">
        <v>73</v>
      </c>
      <c r="AF190" s="1" t="s">
        <v>73</v>
      </c>
      <c r="AG190" s="13" t="s">
        <v>73</v>
      </c>
      <c r="AH190" s="1" t="s">
        <v>73</v>
      </c>
      <c r="AI190" s="1" t="s">
        <v>82</v>
      </c>
      <c r="AJ190" s="1" t="s">
        <v>82</v>
      </c>
      <c r="AK190" s="1" t="s">
        <v>82</v>
      </c>
      <c r="AL190" s="1" t="s">
        <v>3416</v>
      </c>
      <c r="AM190" s="1" t="s">
        <v>3417</v>
      </c>
      <c r="AN190" s="1" t="s">
        <v>73</v>
      </c>
      <c r="AO190" s="1" t="s">
        <v>73</v>
      </c>
      <c r="AP190" s="1" t="s">
        <v>93</v>
      </c>
      <c r="AQ190" s="1" t="s">
        <v>73</v>
      </c>
      <c r="AR190" s="1" t="s">
        <v>73</v>
      </c>
      <c r="AS190" s="1" t="s">
        <v>73</v>
      </c>
      <c r="AT190" s="1" t="s">
        <v>138</v>
      </c>
      <c r="AU190" s="1" t="s">
        <v>509</v>
      </c>
      <c r="AV190" s="1" t="s">
        <v>510</v>
      </c>
      <c r="AW190" s="1" t="s">
        <v>511</v>
      </c>
      <c r="AX190" s="1" t="s">
        <v>262</v>
      </c>
      <c r="AY190" s="1" t="s">
        <v>73</v>
      </c>
      <c r="AZ190" s="12">
        <v>4</v>
      </c>
      <c r="BA190" s="12">
        <v>0</v>
      </c>
      <c r="BB190" s="12">
        <v>430</v>
      </c>
      <c r="BC190" s="1" t="s">
        <v>6908</v>
      </c>
      <c r="BD190" s="1" t="s">
        <v>6909</v>
      </c>
      <c r="BE190" s="1" t="s">
        <v>91</v>
      </c>
      <c r="BF190" s="1" t="s">
        <v>59439</v>
      </c>
      <c r="BG190" s="1" t="s">
        <v>93</v>
      </c>
      <c r="BH190" s="1" t="s">
        <v>93</v>
      </c>
      <c r="BI190" s="1" t="s">
        <v>76</v>
      </c>
      <c r="BJ190" s="1" t="s">
        <v>93</v>
      </c>
    </row>
    <row r="191" spans="1:62" x14ac:dyDescent="0.2">
      <c r="A191" s="12" t="s">
        <v>59416</v>
      </c>
      <c r="B191" s="1" t="s">
        <v>59427</v>
      </c>
      <c r="C191" s="1" t="s">
        <v>515</v>
      </c>
      <c r="D191" s="1" t="s">
        <v>59417</v>
      </c>
      <c r="E191" s="1" t="s">
        <v>59418</v>
      </c>
      <c r="F191" s="1" t="s">
        <v>59419</v>
      </c>
      <c r="G191" s="1" t="s">
        <v>1818</v>
      </c>
      <c r="H191" s="58" t="str">
        <f>C191</f>
        <v>莆田</v>
      </c>
      <c r="I191" s="1" t="s">
        <v>3407</v>
      </c>
      <c r="J191" s="1" t="s">
        <v>3408</v>
      </c>
      <c r="K191" s="1" t="s">
        <v>2883</v>
      </c>
      <c r="L191" s="1" t="s">
        <v>3041</v>
      </c>
      <c r="M191" s="1" t="s">
        <v>59420</v>
      </c>
      <c r="N191" s="1" t="s">
        <v>59421</v>
      </c>
      <c r="O191" s="1" t="s">
        <v>293</v>
      </c>
      <c r="P191" s="1" t="s">
        <v>106</v>
      </c>
      <c r="Q191" s="1" t="s">
        <v>59422</v>
      </c>
      <c r="R191" s="1" t="s">
        <v>59423</v>
      </c>
      <c r="S191" s="1" t="s">
        <v>59424</v>
      </c>
      <c r="T191" s="1" t="s">
        <v>59425</v>
      </c>
      <c r="U191" s="1" t="s">
        <v>59426</v>
      </c>
      <c r="V191" s="1" t="s">
        <v>76</v>
      </c>
      <c r="W191" s="1" t="s">
        <v>73</v>
      </c>
      <c r="X191" s="1" t="s">
        <v>73</v>
      </c>
      <c r="Y191" s="1" t="s">
        <v>73</v>
      </c>
      <c r="Z191" s="1" t="s">
        <v>59420</v>
      </c>
      <c r="AA191" s="1" t="s">
        <v>73</v>
      </c>
      <c r="AB191" s="1" t="s">
        <v>78</v>
      </c>
      <c r="AC191" s="1" t="s">
        <v>58580</v>
      </c>
      <c r="AD191" s="1" t="s">
        <v>80</v>
      </c>
      <c r="AE191" s="1" t="s">
        <v>73</v>
      </c>
      <c r="AF191" s="1" t="s">
        <v>73</v>
      </c>
      <c r="AG191" s="13" t="s">
        <v>73</v>
      </c>
      <c r="AH191" s="1" t="s">
        <v>73</v>
      </c>
      <c r="AI191" s="1" t="s">
        <v>82</v>
      </c>
      <c r="AJ191" s="1" t="s">
        <v>82</v>
      </c>
      <c r="AK191" s="1" t="s">
        <v>82</v>
      </c>
      <c r="AL191" s="1" t="s">
        <v>668</v>
      </c>
      <c r="AM191" s="1" t="s">
        <v>669</v>
      </c>
      <c r="AN191" s="1" t="s">
        <v>73</v>
      </c>
      <c r="AO191" s="1" t="s">
        <v>73</v>
      </c>
      <c r="AP191" s="1" t="s">
        <v>76</v>
      </c>
      <c r="AQ191" s="1" t="s">
        <v>73</v>
      </c>
      <c r="AR191" s="1" t="s">
        <v>73</v>
      </c>
      <c r="AS191" s="1" t="s">
        <v>73</v>
      </c>
      <c r="AT191" s="1" t="s">
        <v>299</v>
      </c>
      <c r="AU191" s="1" t="s">
        <v>299</v>
      </c>
      <c r="AV191" s="1" t="s">
        <v>299</v>
      </c>
      <c r="AW191" s="1" t="s">
        <v>300</v>
      </c>
      <c r="AX191" s="1" t="s">
        <v>2110</v>
      </c>
      <c r="AY191" s="1" t="s">
        <v>59425</v>
      </c>
      <c r="AZ191" s="12">
        <v>20</v>
      </c>
      <c r="BA191" s="12">
        <v>9</v>
      </c>
      <c r="BB191" s="12">
        <v>1964</v>
      </c>
      <c r="BC191" s="1" t="s">
        <v>59427</v>
      </c>
      <c r="BD191" s="1" t="s">
        <v>59428</v>
      </c>
      <c r="BE191" s="1" t="s">
        <v>91</v>
      </c>
      <c r="BF191" s="1" t="s">
        <v>59429</v>
      </c>
      <c r="BG191" s="1" t="s">
        <v>93</v>
      </c>
      <c r="BH191" s="1" t="s">
        <v>93</v>
      </c>
      <c r="BI191" s="1" t="s">
        <v>76</v>
      </c>
      <c r="BJ191" s="1" t="s">
        <v>93</v>
      </c>
    </row>
    <row r="192" spans="1:62" hidden="1" x14ac:dyDescent="0.2">
      <c r="A192" s="12" t="s">
        <v>59402</v>
      </c>
      <c r="B192" s="1" t="s">
        <v>59413</v>
      </c>
      <c r="C192" s="1" t="s">
        <v>515</v>
      </c>
      <c r="D192" s="1" t="s">
        <v>59403</v>
      </c>
      <c r="E192" s="1" t="s">
        <v>59404</v>
      </c>
      <c r="F192" s="1" t="s">
        <v>59405</v>
      </c>
      <c r="G192" s="1" t="s">
        <v>1146</v>
      </c>
      <c r="H192" s="58" t="str">
        <f t="shared" ref="H192:H193" si="32">G192</f>
        <v>仙游供电有限公司</v>
      </c>
      <c r="I192" s="1" t="s">
        <v>2757</v>
      </c>
      <c r="J192" s="1" t="s">
        <v>2758</v>
      </c>
      <c r="K192" s="1" t="s">
        <v>103</v>
      </c>
      <c r="L192" s="1" t="s">
        <v>103</v>
      </c>
      <c r="M192" s="1" t="s">
        <v>59406</v>
      </c>
      <c r="N192" s="1" t="s">
        <v>57853</v>
      </c>
      <c r="O192" s="1" t="s">
        <v>293</v>
      </c>
      <c r="P192" s="1" t="s">
        <v>934</v>
      </c>
      <c r="Q192" s="1" t="s">
        <v>59407</v>
      </c>
      <c r="R192" s="1" t="s">
        <v>59408</v>
      </c>
      <c r="S192" s="1" t="s">
        <v>59409</v>
      </c>
      <c r="T192" s="1" t="s">
        <v>73</v>
      </c>
      <c r="U192" s="1" t="s">
        <v>59410</v>
      </c>
      <c r="V192" s="1" t="s">
        <v>76</v>
      </c>
      <c r="W192" s="1" t="s">
        <v>73</v>
      </c>
      <c r="X192" s="1" t="s">
        <v>73</v>
      </c>
      <c r="Y192" s="1" t="s">
        <v>73</v>
      </c>
      <c r="Z192" s="1" t="s">
        <v>59411</v>
      </c>
      <c r="AA192" s="1" t="s">
        <v>59412</v>
      </c>
      <c r="AB192" s="1" t="s">
        <v>78</v>
      </c>
      <c r="AC192" s="1" t="s">
        <v>58580</v>
      </c>
      <c r="AD192" s="1" t="s">
        <v>80</v>
      </c>
      <c r="AE192" s="1" t="s">
        <v>73</v>
      </c>
      <c r="AF192" s="1" t="s">
        <v>73</v>
      </c>
      <c r="AG192" s="13" t="s">
        <v>73</v>
      </c>
      <c r="AH192" s="1" t="s">
        <v>73</v>
      </c>
      <c r="AI192" s="1" t="s">
        <v>82</v>
      </c>
      <c r="AJ192" s="1" t="s">
        <v>82</v>
      </c>
      <c r="AK192" s="1" t="s">
        <v>1808</v>
      </c>
      <c r="AL192" s="1" t="s">
        <v>668</v>
      </c>
      <c r="AM192" s="1" t="s">
        <v>669</v>
      </c>
      <c r="AN192" s="1" t="s">
        <v>59412</v>
      </c>
      <c r="AO192" s="1" t="s">
        <v>73</v>
      </c>
      <c r="AP192" s="1" t="s">
        <v>93</v>
      </c>
      <c r="AQ192" s="1" t="s">
        <v>76</v>
      </c>
      <c r="AR192" s="1" t="s">
        <v>73</v>
      </c>
      <c r="AS192" s="1" t="s">
        <v>73</v>
      </c>
      <c r="AT192" s="1" t="s">
        <v>117</v>
      </c>
      <c r="AU192" s="1" t="s">
        <v>118</v>
      </c>
      <c r="AV192" s="1" t="s">
        <v>119</v>
      </c>
      <c r="AW192" s="1" t="s">
        <v>120</v>
      </c>
      <c r="AX192" s="1" t="s">
        <v>121</v>
      </c>
      <c r="AY192" s="1" t="s">
        <v>73</v>
      </c>
      <c r="AZ192" s="12">
        <v>25</v>
      </c>
      <c r="BA192" s="12">
        <v>19</v>
      </c>
      <c r="BB192" s="12">
        <v>4108</v>
      </c>
      <c r="BC192" s="1" t="s">
        <v>59413</v>
      </c>
      <c r="BD192" s="1" t="s">
        <v>59414</v>
      </c>
      <c r="BE192" s="1" t="s">
        <v>91</v>
      </c>
      <c r="BF192" s="1" t="s">
        <v>59415</v>
      </c>
      <c r="BG192" s="1" t="s">
        <v>93</v>
      </c>
      <c r="BH192" s="1" t="s">
        <v>93</v>
      </c>
      <c r="BI192" s="1" t="s">
        <v>76</v>
      </c>
      <c r="BJ192" s="1" t="s">
        <v>93</v>
      </c>
    </row>
    <row r="193" spans="1:62" x14ac:dyDescent="0.2">
      <c r="A193" s="12" t="s">
        <v>1811</v>
      </c>
      <c r="B193" s="1" t="s">
        <v>56875</v>
      </c>
      <c r="C193" s="1" t="s">
        <v>174</v>
      </c>
      <c r="D193" s="1" t="s">
        <v>59390</v>
      </c>
      <c r="E193" s="1" t="s">
        <v>59391</v>
      </c>
      <c r="F193" s="1" t="s">
        <v>59392</v>
      </c>
      <c r="G193" s="1" t="s">
        <v>178</v>
      </c>
      <c r="H193" s="58" t="str">
        <f t="shared" si="32"/>
        <v>南安市供电公司</v>
      </c>
      <c r="I193" s="1" t="s">
        <v>4905</v>
      </c>
      <c r="J193" s="1" t="s">
        <v>4906</v>
      </c>
      <c r="K193" s="1" t="s">
        <v>2883</v>
      </c>
      <c r="L193" s="1" t="s">
        <v>3041</v>
      </c>
      <c r="M193" s="1" t="s">
        <v>59393</v>
      </c>
      <c r="N193" s="1" t="s">
        <v>59394</v>
      </c>
      <c r="O193" s="1" t="s">
        <v>70</v>
      </c>
      <c r="P193" s="1" t="s">
        <v>934</v>
      </c>
      <c r="Q193" s="1" t="s">
        <v>59395</v>
      </c>
      <c r="R193" s="1" t="s">
        <v>59396</v>
      </c>
      <c r="S193" s="1" t="s">
        <v>59397</v>
      </c>
      <c r="T193" s="1" t="s">
        <v>59398</v>
      </c>
      <c r="U193" s="1" t="s">
        <v>59399</v>
      </c>
      <c r="V193" s="1" t="s">
        <v>76</v>
      </c>
      <c r="W193" s="1" t="s">
        <v>73</v>
      </c>
      <c r="X193" s="1" t="s">
        <v>73</v>
      </c>
      <c r="Y193" s="1" t="s">
        <v>73</v>
      </c>
      <c r="Z193" s="1" t="s">
        <v>59400</v>
      </c>
      <c r="AA193" s="1" t="s">
        <v>73</v>
      </c>
      <c r="AB193" s="1" t="s">
        <v>78</v>
      </c>
      <c r="AC193" s="1" t="s">
        <v>57579</v>
      </c>
      <c r="AD193" s="1" t="s">
        <v>80</v>
      </c>
      <c r="AE193" s="1" t="s">
        <v>73</v>
      </c>
      <c r="AF193" s="1" t="s">
        <v>73</v>
      </c>
      <c r="AG193" s="13" t="s">
        <v>73</v>
      </c>
      <c r="AH193" s="1" t="s">
        <v>73</v>
      </c>
      <c r="AI193" s="1" t="s">
        <v>73</v>
      </c>
      <c r="AJ193" s="1" t="s">
        <v>82</v>
      </c>
      <c r="AK193" s="1" t="s">
        <v>189</v>
      </c>
      <c r="AL193" s="1" t="s">
        <v>25428</v>
      </c>
      <c r="AM193" s="1" t="s">
        <v>4906</v>
      </c>
      <c r="AN193" s="1" t="s">
        <v>73</v>
      </c>
      <c r="AO193" s="1" t="s">
        <v>73</v>
      </c>
      <c r="AP193" s="1" t="s">
        <v>93</v>
      </c>
      <c r="AQ193" s="1" t="s">
        <v>73</v>
      </c>
      <c r="AR193" s="1" t="s">
        <v>73</v>
      </c>
      <c r="AS193" s="1" t="s">
        <v>73</v>
      </c>
      <c r="AT193" s="1" t="s">
        <v>138</v>
      </c>
      <c r="AU193" s="1" t="s">
        <v>191</v>
      </c>
      <c r="AV193" s="1" t="s">
        <v>2715</v>
      </c>
      <c r="AW193" s="1" t="s">
        <v>2716</v>
      </c>
      <c r="AX193" s="1" t="s">
        <v>262</v>
      </c>
      <c r="AY193" s="1" t="s">
        <v>59398</v>
      </c>
      <c r="AZ193" s="12">
        <v>3</v>
      </c>
      <c r="BA193" s="12">
        <v>2</v>
      </c>
      <c r="BB193" s="12">
        <v>28</v>
      </c>
      <c r="BC193" s="1" t="s">
        <v>56875</v>
      </c>
      <c r="BD193" s="1" t="s">
        <v>56876</v>
      </c>
      <c r="BE193" s="1" t="s">
        <v>91</v>
      </c>
      <c r="BF193" s="1" t="s">
        <v>59401</v>
      </c>
      <c r="BG193" s="1" t="s">
        <v>93</v>
      </c>
      <c r="BH193" s="1" t="s">
        <v>93</v>
      </c>
      <c r="BI193" s="1" t="s">
        <v>76</v>
      </c>
      <c r="BJ193" s="1" t="s">
        <v>93</v>
      </c>
    </row>
    <row r="194" spans="1:62" x14ac:dyDescent="0.2">
      <c r="A194" s="12" t="s">
        <v>59381</v>
      </c>
      <c r="B194" s="1" t="s">
        <v>58712</v>
      </c>
      <c r="C194" s="1" t="s">
        <v>96</v>
      </c>
      <c r="D194" s="1" t="s">
        <v>59382</v>
      </c>
      <c r="E194" s="1" t="s">
        <v>59383</v>
      </c>
      <c r="F194" s="1" t="s">
        <v>59384</v>
      </c>
      <c r="G194" s="1" t="s">
        <v>3038</v>
      </c>
      <c r="H194" s="58" t="str">
        <f>C194</f>
        <v>南平</v>
      </c>
      <c r="I194" s="1" t="s">
        <v>4922</v>
      </c>
      <c r="J194" s="1" t="s">
        <v>4923</v>
      </c>
      <c r="K194" s="1" t="s">
        <v>2883</v>
      </c>
      <c r="L194" s="1" t="s">
        <v>3041</v>
      </c>
      <c r="M194" s="1" t="s">
        <v>59385</v>
      </c>
      <c r="N194" s="1" t="s">
        <v>59386</v>
      </c>
      <c r="O194" s="1" t="s">
        <v>70</v>
      </c>
      <c r="P194" s="1" t="s">
        <v>185</v>
      </c>
      <c r="Q194" s="1" t="s">
        <v>59387</v>
      </c>
      <c r="R194" s="1" t="s">
        <v>59388</v>
      </c>
      <c r="S194" s="1" t="s">
        <v>58708</v>
      </c>
      <c r="T194" s="1" t="s">
        <v>50780</v>
      </c>
      <c r="U194" s="1" t="s">
        <v>59389</v>
      </c>
      <c r="V194" s="1" t="s">
        <v>76</v>
      </c>
      <c r="W194" s="1" t="s">
        <v>73</v>
      </c>
      <c r="X194" s="1" t="s">
        <v>73</v>
      </c>
      <c r="Y194" s="1" t="s">
        <v>73</v>
      </c>
      <c r="Z194" s="1" t="s">
        <v>59385</v>
      </c>
      <c r="AA194" s="1" t="s">
        <v>73</v>
      </c>
      <c r="AB194" s="1" t="s">
        <v>78</v>
      </c>
      <c r="AC194" s="1" t="s">
        <v>57579</v>
      </c>
      <c r="AD194" s="1" t="s">
        <v>80</v>
      </c>
      <c r="AE194" s="1" t="s">
        <v>73</v>
      </c>
      <c r="AF194" s="1" t="s">
        <v>73</v>
      </c>
      <c r="AG194" s="13" t="s">
        <v>73</v>
      </c>
      <c r="AH194" s="1" t="s">
        <v>73</v>
      </c>
      <c r="AI194" s="1" t="s">
        <v>82</v>
      </c>
      <c r="AJ194" s="1" t="s">
        <v>82</v>
      </c>
      <c r="AK194" s="1" t="s">
        <v>189</v>
      </c>
      <c r="AL194" s="1" t="s">
        <v>73</v>
      </c>
      <c r="AM194" s="1" t="s">
        <v>73</v>
      </c>
      <c r="AN194" s="1" t="s">
        <v>73</v>
      </c>
      <c r="AO194" s="1" t="s">
        <v>82</v>
      </c>
      <c r="AP194" s="1" t="s">
        <v>76</v>
      </c>
      <c r="AQ194" s="1" t="s">
        <v>76</v>
      </c>
      <c r="AR194" s="1" t="s">
        <v>73</v>
      </c>
      <c r="AS194" s="1" t="s">
        <v>73</v>
      </c>
      <c r="AT194" s="1" t="s">
        <v>138</v>
      </c>
      <c r="AU194" s="1" t="s">
        <v>740</v>
      </c>
      <c r="AV194" s="1" t="s">
        <v>741</v>
      </c>
      <c r="AW194" s="1" t="s">
        <v>742</v>
      </c>
      <c r="AX194" s="1" t="s">
        <v>2654</v>
      </c>
      <c r="AY194" s="1" t="s">
        <v>50780</v>
      </c>
      <c r="AZ194" s="12">
        <v>4</v>
      </c>
      <c r="BA194" s="12">
        <v>0</v>
      </c>
      <c r="BB194" s="12">
        <v>208</v>
      </c>
      <c r="BC194" s="1" t="s">
        <v>58712</v>
      </c>
      <c r="BD194" s="1" t="s">
        <v>58713</v>
      </c>
      <c r="BE194" s="1" t="s">
        <v>91</v>
      </c>
      <c r="BF194" s="1" t="s">
        <v>58714</v>
      </c>
      <c r="BG194" s="1" t="s">
        <v>93</v>
      </c>
      <c r="BH194" s="1" t="s">
        <v>93</v>
      </c>
      <c r="BI194" s="1" t="s">
        <v>76</v>
      </c>
      <c r="BJ194" s="1" t="s">
        <v>93</v>
      </c>
    </row>
    <row r="195" spans="1:62" x14ac:dyDescent="0.2">
      <c r="A195" s="12" t="s">
        <v>59369</v>
      </c>
      <c r="B195" s="1" t="s">
        <v>59379</v>
      </c>
      <c r="C195" s="1" t="s">
        <v>265</v>
      </c>
      <c r="D195" s="1" t="s">
        <v>59370</v>
      </c>
      <c r="E195" s="1" t="s">
        <v>59371</v>
      </c>
      <c r="F195" s="1" t="s">
        <v>59372</v>
      </c>
      <c r="G195" s="1" t="s">
        <v>704</v>
      </c>
      <c r="H195" s="58" t="str">
        <f t="shared" ref="H195:H224" si="33">G195</f>
        <v>国网尤溪县供电公司</v>
      </c>
      <c r="I195" s="1" t="s">
        <v>4457</v>
      </c>
      <c r="J195" s="1" t="s">
        <v>3477</v>
      </c>
      <c r="K195" s="1" t="s">
        <v>2883</v>
      </c>
      <c r="L195" s="1" t="s">
        <v>3041</v>
      </c>
      <c r="M195" s="1" t="s">
        <v>59373</v>
      </c>
      <c r="N195" s="1" t="s">
        <v>59374</v>
      </c>
      <c r="O195" s="1" t="s">
        <v>70</v>
      </c>
      <c r="P195" s="1" t="s">
        <v>106</v>
      </c>
      <c r="Q195" s="1" t="s">
        <v>59375</v>
      </c>
      <c r="R195" s="1" t="s">
        <v>59376</v>
      </c>
      <c r="S195" s="1" t="s">
        <v>73</v>
      </c>
      <c r="T195" s="1" t="s">
        <v>73</v>
      </c>
      <c r="U195" s="1" t="s">
        <v>59377</v>
      </c>
      <c r="V195" s="1" t="s">
        <v>76</v>
      </c>
      <c r="W195" s="1" t="s">
        <v>73</v>
      </c>
      <c r="X195" s="1" t="s">
        <v>73</v>
      </c>
      <c r="Y195" s="1" t="s">
        <v>73</v>
      </c>
      <c r="Z195" s="1" t="s">
        <v>59362</v>
      </c>
      <c r="AA195" s="1" t="s">
        <v>73</v>
      </c>
      <c r="AB195" s="1" t="s">
        <v>78</v>
      </c>
      <c r="AC195" s="1" t="s">
        <v>59378</v>
      </c>
      <c r="AD195" s="1" t="s">
        <v>164</v>
      </c>
      <c r="AE195" s="1" t="s">
        <v>73</v>
      </c>
      <c r="AF195" s="1" t="s">
        <v>73</v>
      </c>
      <c r="AG195" s="13" t="s">
        <v>73</v>
      </c>
      <c r="AH195" s="1" t="s">
        <v>73</v>
      </c>
      <c r="AI195" s="1" t="s">
        <v>82</v>
      </c>
      <c r="AJ195" s="1" t="s">
        <v>82</v>
      </c>
      <c r="AK195" s="1" t="s">
        <v>82</v>
      </c>
      <c r="AL195" s="1" t="s">
        <v>3630</v>
      </c>
      <c r="AM195" s="1" t="s">
        <v>704</v>
      </c>
      <c r="AN195" s="1" t="s">
        <v>73</v>
      </c>
      <c r="AO195" s="1" t="s">
        <v>73</v>
      </c>
      <c r="AP195" s="1" t="s">
        <v>93</v>
      </c>
      <c r="AQ195" s="1" t="s">
        <v>73</v>
      </c>
      <c r="AR195" s="1" t="s">
        <v>73</v>
      </c>
      <c r="AS195" s="1" t="s">
        <v>73</v>
      </c>
      <c r="AT195" s="1" t="s">
        <v>138</v>
      </c>
      <c r="AU195" s="1" t="s">
        <v>509</v>
      </c>
      <c r="AV195" s="1" t="s">
        <v>880</v>
      </c>
      <c r="AW195" s="1" t="s">
        <v>881</v>
      </c>
      <c r="AX195" s="1" t="s">
        <v>142</v>
      </c>
      <c r="AY195" s="1" t="s">
        <v>73</v>
      </c>
      <c r="AZ195" s="12">
        <v>6</v>
      </c>
      <c r="BA195" s="12">
        <v>1</v>
      </c>
      <c r="BB195" s="12">
        <v>789</v>
      </c>
      <c r="BC195" s="1" t="s">
        <v>59379</v>
      </c>
      <c r="BD195" s="1" t="s">
        <v>59380</v>
      </c>
      <c r="BE195" s="1" t="s">
        <v>195</v>
      </c>
      <c r="BF195" s="1" t="s">
        <v>73</v>
      </c>
      <c r="BG195" s="1" t="s">
        <v>93</v>
      </c>
      <c r="BH195" s="1" t="s">
        <v>93</v>
      </c>
      <c r="BI195" s="1" t="s">
        <v>76</v>
      </c>
      <c r="BJ195" s="1" t="s">
        <v>76</v>
      </c>
    </row>
    <row r="196" spans="1:62" hidden="1" x14ac:dyDescent="0.2">
      <c r="A196" s="12" t="s">
        <v>59358</v>
      </c>
      <c r="B196" s="1" t="s">
        <v>2217</v>
      </c>
      <c r="C196" s="1" t="s">
        <v>174</v>
      </c>
      <c r="D196" s="1" t="s">
        <v>59359</v>
      </c>
      <c r="E196" s="1" t="s">
        <v>59360</v>
      </c>
      <c r="F196" s="1" t="s">
        <v>59361</v>
      </c>
      <c r="G196" s="1" t="s">
        <v>1903</v>
      </c>
      <c r="H196" s="58" t="str">
        <f t="shared" si="33"/>
        <v>德化县供电公司</v>
      </c>
      <c r="I196" s="1" t="s">
        <v>4163</v>
      </c>
      <c r="J196" s="1" t="s">
        <v>4164</v>
      </c>
      <c r="K196" s="1" t="s">
        <v>290</v>
      </c>
      <c r="L196" s="1" t="s">
        <v>290</v>
      </c>
      <c r="M196" s="1" t="s">
        <v>59362</v>
      </c>
      <c r="N196" s="1" t="s">
        <v>59363</v>
      </c>
      <c r="O196" s="1" t="s">
        <v>156</v>
      </c>
      <c r="P196" s="1" t="s">
        <v>185</v>
      </c>
      <c r="Q196" s="1" t="s">
        <v>59364</v>
      </c>
      <c r="R196" s="1" t="s">
        <v>59365</v>
      </c>
      <c r="S196" s="1" t="s">
        <v>73</v>
      </c>
      <c r="T196" s="1" t="s">
        <v>73</v>
      </c>
      <c r="U196" s="1" t="s">
        <v>59366</v>
      </c>
      <c r="V196" s="1" t="s">
        <v>76</v>
      </c>
      <c r="W196" s="1" t="s">
        <v>73</v>
      </c>
      <c r="X196" s="1" t="s">
        <v>73</v>
      </c>
      <c r="Y196" s="1" t="s">
        <v>73</v>
      </c>
      <c r="Z196" s="1" t="s">
        <v>59367</v>
      </c>
      <c r="AA196" s="1" t="s">
        <v>73</v>
      </c>
      <c r="AB196" s="1" t="s">
        <v>78</v>
      </c>
      <c r="AC196" s="1" t="s">
        <v>57579</v>
      </c>
      <c r="AD196" s="1" t="s">
        <v>80</v>
      </c>
      <c r="AE196" s="1" t="s">
        <v>73</v>
      </c>
      <c r="AF196" s="1" t="s">
        <v>73</v>
      </c>
      <c r="AG196" s="13" t="s">
        <v>73</v>
      </c>
      <c r="AH196" s="1" t="s">
        <v>73</v>
      </c>
      <c r="AI196" s="1" t="s">
        <v>82</v>
      </c>
      <c r="AJ196" s="1" t="s">
        <v>82</v>
      </c>
      <c r="AK196" s="1" t="s">
        <v>189</v>
      </c>
      <c r="AL196" s="1" t="s">
        <v>3519</v>
      </c>
      <c r="AM196" s="1" t="s">
        <v>354</v>
      </c>
      <c r="AN196" s="1" t="s">
        <v>73</v>
      </c>
      <c r="AO196" s="1" t="s">
        <v>73</v>
      </c>
      <c r="AP196" s="1" t="s">
        <v>93</v>
      </c>
      <c r="AQ196" s="1" t="s">
        <v>73</v>
      </c>
      <c r="AR196" s="1" t="s">
        <v>73</v>
      </c>
      <c r="AS196" s="1" t="s">
        <v>73</v>
      </c>
      <c r="AT196" s="1" t="s">
        <v>117</v>
      </c>
      <c r="AU196" s="1" t="s">
        <v>118</v>
      </c>
      <c r="AV196" s="1" t="s">
        <v>119</v>
      </c>
      <c r="AW196" s="1" t="s">
        <v>120</v>
      </c>
      <c r="AX196" s="1" t="s">
        <v>121</v>
      </c>
      <c r="AY196" s="1" t="s">
        <v>73</v>
      </c>
      <c r="AZ196" s="12">
        <v>4</v>
      </c>
      <c r="BA196" s="12">
        <v>4</v>
      </c>
      <c r="BB196" s="12">
        <v>288</v>
      </c>
      <c r="BC196" s="1" t="s">
        <v>2217</v>
      </c>
      <c r="BD196" s="1" t="s">
        <v>59368</v>
      </c>
      <c r="BE196" s="1" t="s">
        <v>195</v>
      </c>
      <c r="BF196" s="1" t="s">
        <v>73</v>
      </c>
      <c r="BG196" s="1" t="s">
        <v>93</v>
      </c>
      <c r="BH196" s="1" t="s">
        <v>93</v>
      </c>
      <c r="BI196" s="1" t="s">
        <v>76</v>
      </c>
      <c r="BJ196" s="1" t="s">
        <v>76</v>
      </c>
    </row>
    <row r="197" spans="1:62" x14ac:dyDescent="0.2">
      <c r="A197" s="12" t="s">
        <v>59345</v>
      </c>
      <c r="B197" s="1" t="s">
        <v>59356</v>
      </c>
      <c r="C197" s="1" t="s">
        <v>174</v>
      </c>
      <c r="D197" s="1" t="s">
        <v>59346</v>
      </c>
      <c r="E197" s="1" t="s">
        <v>59347</v>
      </c>
      <c r="F197" s="1" t="s">
        <v>59348</v>
      </c>
      <c r="G197" s="1" t="s">
        <v>178</v>
      </c>
      <c r="H197" s="58" t="str">
        <f t="shared" si="33"/>
        <v>南安市供电公司</v>
      </c>
      <c r="I197" s="1" t="s">
        <v>4905</v>
      </c>
      <c r="J197" s="1" t="s">
        <v>4906</v>
      </c>
      <c r="K197" s="1" t="s">
        <v>2883</v>
      </c>
      <c r="L197" s="1" t="s">
        <v>3041</v>
      </c>
      <c r="M197" s="1" t="s">
        <v>59349</v>
      </c>
      <c r="N197" s="1" t="s">
        <v>58724</v>
      </c>
      <c r="O197" s="1" t="s">
        <v>70</v>
      </c>
      <c r="P197" s="1" t="s">
        <v>106</v>
      </c>
      <c r="Q197" s="1" t="s">
        <v>59350</v>
      </c>
      <c r="R197" s="1" t="s">
        <v>59351</v>
      </c>
      <c r="S197" s="1" t="s">
        <v>59352</v>
      </c>
      <c r="T197" s="1" t="s">
        <v>59353</v>
      </c>
      <c r="U197" s="1" t="s">
        <v>59354</v>
      </c>
      <c r="V197" s="1" t="s">
        <v>76</v>
      </c>
      <c r="W197" s="1" t="s">
        <v>73</v>
      </c>
      <c r="X197" s="1" t="s">
        <v>73</v>
      </c>
      <c r="Y197" s="1" t="s">
        <v>73</v>
      </c>
      <c r="Z197" s="1" t="s">
        <v>59355</v>
      </c>
      <c r="AA197" s="1" t="s">
        <v>73</v>
      </c>
      <c r="AB197" s="1" t="s">
        <v>78</v>
      </c>
      <c r="AC197" s="1" t="s">
        <v>57579</v>
      </c>
      <c r="AD197" s="1" t="s">
        <v>80</v>
      </c>
      <c r="AE197" s="1" t="s">
        <v>73</v>
      </c>
      <c r="AF197" s="1" t="s">
        <v>73</v>
      </c>
      <c r="AG197" s="13" t="s">
        <v>73</v>
      </c>
      <c r="AH197" s="1" t="s">
        <v>73</v>
      </c>
      <c r="AI197" s="1" t="s">
        <v>211</v>
      </c>
      <c r="AJ197" s="1" t="s">
        <v>403</v>
      </c>
      <c r="AK197" s="1" t="s">
        <v>82</v>
      </c>
      <c r="AL197" s="1" t="s">
        <v>25428</v>
      </c>
      <c r="AM197" s="1" t="s">
        <v>4906</v>
      </c>
      <c r="AN197" s="1" t="s">
        <v>73</v>
      </c>
      <c r="AO197" s="1" t="s">
        <v>73</v>
      </c>
      <c r="AP197" s="1" t="s">
        <v>93</v>
      </c>
      <c r="AQ197" s="1" t="s">
        <v>73</v>
      </c>
      <c r="AR197" s="1" t="s">
        <v>73</v>
      </c>
      <c r="AS197" s="1" t="s">
        <v>73</v>
      </c>
      <c r="AT197" s="1" t="s">
        <v>138</v>
      </c>
      <c r="AU197" s="1" t="s">
        <v>191</v>
      </c>
      <c r="AV197" s="1" t="s">
        <v>2715</v>
      </c>
      <c r="AW197" s="1" t="s">
        <v>2716</v>
      </c>
      <c r="AX197" s="1" t="s">
        <v>262</v>
      </c>
      <c r="AY197" s="1" t="s">
        <v>59353</v>
      </c>
      <c r="AZ197" s="12">
        <v>3</v>
      </c>
      <c r="BA197" s="12">
        <v>0</v>
      </c>
      <c r="BB197" s="12">
        <v>180</v>
      </c>
      <c r="BC197" s="1" t="s">
        <v>59356</v>
      </c>
      <c r="BD197" s="1" t="s">
        <v>59357</v>
      </c>
      <c r="BE197" s="1" t="s">
        <v>91</v>
      </c>
      <c r="BF197" s="1" t="s">
        <v>73</v>
      </c>
      <c r="BG197" s="1" t="s">
        <v>93</v>
      </c>
      <c r="BH197" s="1" t="s">
        <v>93</v>
      </c>
      <c r="BI197" s="1" t="s">
        <v>76</v>
      </c>
      <c r="BJ197" s="1" t="s">
        <v>93</v>
      </c>
    </row>
    <row r="198" spans="1:62" hidden="1" x14ac:dyDescent="0.2">
      <c r="A198" s="12" t="s">
        <v>59335</v>
      </c>
      <c r="B198" s="1" t="s">
        <v>59343</v>
      </c>
      <c r="C198" s="1" t="s">
        <v>243</v>
      </c>
      <c r="D198" s="1" t="s">
        <v>59336</v>
      </c>
      <c r="E198" s="1" t="s">
        <v>59337</v>
      </c>
      <c r="F198" s="1" t="s">
        <v>59338</v>
      </c>
      <c r="G198" s="1" t="s">
        <v>2570</v>
      </c>
      <c r="H198" s="58" t="str">
        <f t="shared" si="33"/>
        <v>永泰供电有限公司</v>
      </c>
      <c r="I198" s="1" t="s">
        <v>4681</v>
      </c>
      <c r="J198" s="1" t="s">
        <v>4682</v>
      </c>
      <c r="K198" s="1" t="s">
        <v>73</v>
      </c>
      <c r="L198" s="1" t="s">
        <v>73</v>
      </c>
      <c r="M198" s="1" t="s">
        <v>59128</v>
      </c>
      <c r="N198" s="1" t="s">
        <v>59339</v>
      </c>
      <c r="O198" s="1" t="s">
        <v>156</v>
      </c>
      <c r="P198" s="1" t="s">
        <v>185</v>
      </c>
      <c r="Q198" s="1" t="s">
        <v>59340</v>
      </c>
      <c r="R198" s="1" t="s">
        <v>59341</v>
      </c>
      <c r="S198" s="1" t="s">
        <v>73</v>
      </c>
      <c r="T198" s="1" t="s">
        <v>73</v>
      </c>
      <c r="U198" s="1" t="s">
        <v>59342</v>
      </c>
      <c r="V198" s="1" t="s">
        <v>76</v>
      </c>
      <c r="W198" s="1" t="s">
        <v>73</v>
      </c>
      <c r="X198" s="1" t="s">
        <v>73</v>
      </c>
      <c r="Y198" s="1" t="s">
        <v>73</v>
      </c>
      <c r="Z198" s="1" t="s">
        <v>59128</v>
      </c>
      <c r="AA198" s="1" t="s">
        <v>73</v>
      </c>
      <c r="AB198" s="1" t="s">
        <v>78</v>
      </c>
      <c r="AC198" s="1" t="s">
        <v>59272</v>
      </c>
      <c r="AD198" s="1" t="s">
        <v>164</v>
      </c>
      <c r="AE198" s="1" t="s">
        <v>73</v>
      </c>
      <c r="AF198" s="1" t="s">
        <v>73</v>
      </c>
      <c r="AG198" s="13" t="s">
        <v>73</v>
      </c>
      <c r="AH198" s="1" t="s">
        <v>73</v>
      </c>
      <c r="AI198" s="1" t="s">
        <v>82</v>
      </c>
      <c r="AJ198" s="1" t="s">
        <v>82</v>
      </c>
      <c r="AK198" s="1" t="s">
        <v>189</v>
      </c>
      <c r="AL198" s="1" t="s">
        <v>73</v>
      </c>
      <c r="AM198" s="1" t="s">
        <v>73</v>
      </c>
      <c r="AN198" s="1" t="s">
        <v>73</v>
      </c>
      <c r="AO198" s="1" t="s">
        <v>73</v>
      </c>
      <c r="AP198" s="1" t="s">
        <v>93</v>
      </c>
      <c r="AQ198" s="1" t="s">
        <v>73</v>
      </c>
      <c r="AR198" s="1" t="s">
        <v>73</v>
      </c>
      <c r="AS198" s="1" t="s">
        <v>73</v>
      </c>
      <c r="AT198" s="1" t="s">
        <v>73</v>
      </c>
      <c r="AU198" s="1" t="s">
        <v>73</v>
      </c>
      <c r="AV198" s="1" t="s">
        <v>73</v>
      </c>
      <c r="AW198" s="1" t="s">
        <v>73</v>
      </c>
      <c r="AX198" s="1" t="s">
        <v>121</v>
      </c>
      <c r="AY198" s="1" t="s">
        <v>73</v>
      </c>
      <c r="AZ198" s="12">
        <v>22</v>
      </c>
      <c r="BA198" s="12">
        <v>5</v>
      </c>
      <c r="BB198" s="12">
        <v>1687</v>
      </c>
      <c r="BC198" s="1" t="s">
        <v>59343</v>
      </c>
      <c r="BD198" s="1" t="s">
        <v>59344</v>
      </c>
      <c r="BE198" s="1" t="s">
        <v>195</v>
      </c>
      <c r="BF198" s="1" t="s">
        <v>73</v>
      </c>
      <c r="BG198" s="1" t="s">
        <v>93</v>
      </c>
      <c r="BH198" s="1" t="s">
        <v>93</v>
      </c>
      <c r="BI198" s="1" t="s">
        <v>76</v>
      </c>
      <c r="BJ198" s="1" t="s">
        <v>76</v>
      </c>
    </row>
    <row r="199" spans="1:62" hidden="1" x14ac:dyDescent="0.2">
      <c r="A199" s="12" t="s">
        <v>59324</v>
      </c>
      <c r="B199" s="1" t="s">
        <v>7642</v>
      </c>
      <c r="C199" s="1" t="s">
        <v>174</v>
      </c>
      <c r="D199" s="1" t="s">
        <v>59325</v>
      </c>
      <c r="E199" s="1" t="s">
        <v>59326</v>
      </c>
      <c r="F199" s="1" t="s">
        <v>59327</v>
      </c>
      <c r="G199" s="1" t="s">
        <v>890</v>
      </c>
      <c r="H199" s="58" t="str">
        <f t="shared" si="33"/>
        <v>安溪县供电公司</v>
      </c>
      <c r="I199" s="1" t="s">
        <v>3608</v>
      </c>
      <c r="J199" s="1" t="s">
        <v>3609</v>
      </c>
      <c r="K199" s="1" t="s">
        <v>2883</v>
      </c>
      <c r="L199" s="1" t="s">
        <v>2923</v>
      </c>
      <c r="M199" s="1" t="s">
        <v>58226</v>
      </c>
      <c r="N199" s="1" t="s">
        <v>59328</v>
      </c>
      <c r="O199" s="1" t="s">
        <v>70</v>
      </c>
      <c r="P199" s="1" t="s">
        <v>106</v>
      </c>
      <c r="Q199" s="1" t="s">
        <v>59329</v>
      </c>
      <c r="R199" s="1" t="s">
        <v>59330</v>
      </c>
      <c r="S199" s="1" t="s">
        <v>59331</v>
      </c>
      <c r="T199" s="1" t="s">
        <v>73</v>
      </c>
      <c r="U199" s="1" t="s">
        <v>59332</v>
      </c>
      <c r="V199" s="1" t="s">
        <v>76</v>
      </c>
      <c r="W199" s="1" t="s">
        <v>73</v>
      </c>
      <c r="X199" s="1" t="s">
        <v>73</v>
      </c>
      <c r="Y199" s="1" t="s">
        <v>73</v>
      </c>
      <c r="Z199" s="1" t="s">
        <v>59333</v>
      </c>
      <c r="AA199" s="1" t="s">
        <v>73</v>
      </c>
      <c r="AB199" s="1" t="s">
        <v>78</v>
      </c>
      <c r="AC199" s="1" t="s">
        <v>57579</v>
      </c>
      <c r="AD199" s="1" t="s">
        <v>80</v>
      </c>
      <c r="AE199" s="1" t="s">
        <v>73</v>
      </c>
      <c r="AF199" s="1" t="s">
        <v>73</v>
      </c>
      <c r="AG199" s="13" t="s">
        <v>73</v>
      </c>
      <c r="AH199" s="1" t="s">
        <v>73</v>
      </c>
      <c r="AI199" s="1" t="s">
        <v>82</v>
      </c>
      <c r="AJ199" s="1" t="s">
        <v>82</v>
      </c>
      <c r="AK199" s="1" t="s">
        <v>82</v>
      </c>
      <c r="AL199" s="1" t="s">
        <v>3416</v>
      </c>
      <c r="AM199" s="1" t="s">
        <v>3417</v>
      </c>
      <c r="AN199" s="1" t="s">
        <v>73</v>
      </c>
      <c r="AO199" s="1" t="s">
        <v>73</v>
      </c>
      <c r="AP199" s="1" t="s">
        <v>76</v>
      </c>
      <c r="AQ199" s="1" t="s">
        <v>73</v>
      </c>
      <c r="AR199" s="1" t="s">
        <v>73</v>
      </c>
      <c r="AS199" s="1" t="s">
        <v>73</v>
      </c>
      <c r="AT199" s="1" t="s">
        <v>138</v>
      </c>
      <c r="AU199" s="1" t="s">
        <v>191</v>
      </c>
      <c r="AV199" s="1" t="s">
        <v>192</v>
      </c>
      <c r="AW199" s="1" t="s">
        <v>193</v>
      </c>
      <c r="AX199" s="1" t="s">
        <v>142</v>
      </c>
      <c r="AY199" s="1" t="s">
        <v>73</v>
      </c>
      <c r="AZ199" s="12">
        <v>6</v>
      </c>
      <c r="BA199" s="12">
        <v>0</v>
      </c>
      <c r="BB199" s="12">
        <v>463</v>
      </c>
      <c r="BC199" s="1" t="s">
        <v>7642</v>
      </c>
      <c r="BD199" s="1" t="s">
        <v>7643</v>
      </c>
      <c r="BE199" s="1" t="s">
        <v>91</v>
      </c>
      <c r="BF199" s="1" t="s">
        <v>59334</v>
      </c>
      <c r="BG199" s="1" t="s">
        <v>93</v>
      </c>
      <c r="BH199" s="1" t="s">
        <v>93</v>
      </c>
      <c r="BI199" s="1" t="s">
        <v>76</v>
      </c>
      <c r="BJ199" s="1" t="s">
        <v>93</v>
      </c>
    </row>
    <row r="200" spans="1:62" x14ac:dyDescent="0.2">
      <c r="A200" s="12" t="s">
        <v>59314</v>
      </c>
      <c r="B200" s="1" t="s">
        <v>51499</v>
      </c>
      <c r="C200" s="1" t="s">
        <v>243</v>
      </c>
      <c r="D200" s="1" t="s">
        <v>59315</v>
      </c>
      <c r="E200" s="1" t="s">
        <v>59316</v>
      </c>
      <c r="F200" s="1" t="s">
        <v>59317</v>
      </c>
      <c r="G200" s="1" t="s">
        <v>1447</v>
      </c>
      <c r="H200" s="58" t="str">
        <f t="shared" si="33"/>
        <v>连江供电公司</v>
      </c>
      <c r="I200" s="1" t="s">
        <v>1697</v>
      </c>
      <c r="J200" s="1" t="s">
        <v>1698</v>
      </c>
      <c r="K200" s="1" t="s">
        <v>2883</v>
      </c>
      <c r="L200" s="1" t="s">
        <v>3041</v>
      </c>
      <c r="M200" s="1" t="s">
        <v>59318</v>
      </c>
      <c r="N200" s="1" t="s">
        <v>59319</v>
      </c>
      <c r="O200" s="1" t="s">
        <v>293</v>
      </c>
      <c r="P200" s="1" t="s">
        <v>185</v>
      </c>
      <c r="Q200" s="1" t="s">
        <v>59320</v>
      </c>
      <c r="R200" s="1" t="s">
        <v>59321</v>
      </c>
      <c r="S200" s="1" t="s">
        <v>51495</v>
      </c>
      <c r="T200" s="1" t="s">
        <v>73</v>
      </c>
      <c r="U200" s="1" t="s">
        <v>59322</v>
      </c>
      <c r="V200" s="1" t="s">
        <v>76</v>
      </c>
      <c r="W200" s="1" t="s">
        <v>73</v>
      </c>
      <c r="X200" s="1" t="s">
        <v>73</v>
      </c>
      <c r="Y200" s="1" t="s">
        <v>73</v>
      </c>
      <c r="Z200" s="1" t="s">
        <v>59318</v>
      </c>
      <c r="AA200" s="1" t="s">
        <v>73</v>
      </c>
      <c r="AB200" s="1" t="s">
        <v>78</v>
      </c>
      <c r="AC200" s="1" t="s">
        <v>57579</v>
      </c>
      <c r="AD200" s="1" t="s">
        <v>164</v>
      </c>
      <c r="AE200" s="1" t="s">
        <v>73</v>
      </c>
      <c r="AF200" s="1" t="s">
        <v>73</v>
      </c>
      <c r="AG200" s="13" t="s">
        <v>73</v>
      </c>
      <c r="AH200" s="1" t="s">
        <v>73</v>
      </c>
      <c r="AI200" s="1" t="s">
        <v>82</v>
      </c>
      <c r="AJ200" s="1" t="s">
        <v>82</v>
      </c>
      <c r="AK200" s="1" t="s">
        <v>189</v>
      </c>
      <c r="AL200" s="1" t="s">
        <v>57707</v>
      </c>
      <c r="AM200" s="1" t="s">
        <v>5728</v>
      </c>
      <c r="AN200" s="1" t="s">
        <v>73</v>
      </c>
      <c r="AO200" s="1" t="s">
        <v>73</v>
      </c>
      <c r="AP200" s="1" t="s">
        <v>76</v>
      </c>
      <c r="AQ200" s="1" t="s">
        <v>73</v>
      </c>
      <c r="AR200" s="1" t="s">
        <v>73</v>
      </c>
      <c r="AS200" s="1" t="s">
        <v>73</v>
      </c>
      <c r="AT200" s="1" t="s">
        <v>138</v>
      </c>
      <c r="AU200" s="1" t="s">
        <v>168</v>
      </c>
      <c r="AV200" s="1" t="s">
        <v>741</v>
      </c>
      <c r="AW200" s="1" t="s">
        <v>1130</v>
      </c>
      <c r="AX200" s="1" t="s">
        <v>2654</v>
      </c>
      <c r="AY200" s="1" t="s">
        <v>73</v>
      </c>
      <c r="AZ200" s="12">
        <v>8</v>
      </c>
      <c r="BA200" s="12">
        <v>3</v>
      </c>
      <c r="BB200" s="12">
        <v>33</v>
      </c>
      <c r="BC200" s="1" t="s">
        <v>51499</v>
      </c>
      <c r="BD200" s="1" t="s">
        <v>51500</v>
      </c>
      <c r="BE200" s="1" t="s">
        <v>91</v>
      </c>
      <c r="BF200" s="1" t="s">
        <v>59323</v>
      </c>
      <c r="BG200" s="1" t="s">
        <v>93</v>
      </c>
      <c r="BH200" s="1" t="s">
        <v>93</v>
      </c>
      <c r="BI200" s="1" t="s">
        <v>76</v>
      </c>
      <c r="BJ200" s="1" t="s">
        <v>93</v>
      </c>
    </row>
    <row r="201" spans="1:62" x14ac:dyDescent="0.2">
      <c r="A201" s="12" t="s">
        <v>59304</v>
      </c>
      <c r="B201" s="1" t="s">
        <v>3110</v>
      </c>
      <c r="C201" s="1" t="s">
        <v>96</v>
      </c>
      <c r="D201" s="1" t="s">
        <v>59305</v>
      </c>
      <c r="E201" s="1" t="s">
        <v>59306</v>
      </c>
      <c r="F201" s="1" t="s">
        <v>59307</v>
      </c>
      <c r="G201" s="1" t="s">
        <v>641</v>
      </c>
      <c r="H201" s="58" t="str">
        <f t="shared" si="33"/>
        <v>顺昌供电公司</v>
      </c>
      <c r="I201" s="1" t="s">
        <v>2165</v>
      </c>
      <c r="J201" s="1" t="s">
        <v>2166</v>
      </c>
      <c r="K201" s="1" t="s">
        <v>2883</v>
      </c>
      <c r="L201" s="1" t="s">
        <v>3041</v>
      </c>
      <c r="M201" s="1" t="s">
        <v>59082</v>
      </c>
      <c r="N201" s="1" t="s">
        <v>59015</v>
      </c>
      <c r="O201" s="1" t="s">
        <v>293</v>
      </c>
      <c r="P201" s="1" t="s">
        <v>106</v>
      </c>
      <c r="Q201" s="1" t="s">
        <v>59308</v>
      </c>
      <c r="R201" s="1" t="s">
        <v>59309</v>
      </c>
      <c r="S201" s="1" t="s">
        <v>59310</v>
      </c>
      <c r="T201" s="1" t="s">
        <v>59310</v>
      </c>
      <c r="U201" s="1" t="s">
        <v>59311</v>
      </c>
      <c r="V201" s="1" t="s">
        <v>76</v>
      </c>
      <c r="W201" s="1" t="s">
        <v>73</v>
      </c>
      <c r="X201" s="1" t="s">
        <v>73</v>
      </c>
      <c r="Y201" s="1" t="s">
        <v>73</v>
      </c>
      <c r="Z201" s="1" t="s">
        <v>59151</v>
      </c>
      <c r="AA201" s="1" t="s">
        <v>73</v>
      </c>
      <c r="AB201" s="1" t="s">
        <v>78</v>
      </c>
      <c r="AC201" s="1" t="s">
        <v>59312</v>
      </c>
      <c r="AD201" s="1" t="s">
        <v>80</v>
      </c>
      <c r="AE201" s="1" t="s">
        <v>73</v>
      </c>
      <c r="AF201" s="1" t="s">
        <v>73</v>
      </c>
      <c r="AG201" s="13" t="s">
        <v>73</v>
      </c>
      <c r="AH201" s="1" t="s">
        <v>73</v>
      </c>
      <c r="AI201" s="1" t="s">
        <v>82</v>
      </c>
      <c r="AJ201" s="1" t="s">
        <v>82</v>
      </c>
      <c r="AK201" s="1" t="s">
        <v>82</v>
      </c>
      <c r="AL201" s="1" t="s">
        <v>3036</v>
      </c>
      <c r="AM201" s="1" t="s">
        <v>2840</v>
      </c>
      <c r="AN201" s="1" t="s">
        <v>73</v>
      </c>
      <c r="AO201" s="1" t="s">
        <v>73</v>
      </c>
      <c r="AP201" s="1" t="s">
        <v>93</v>
      </c>
      <c r="AQ201" s="1" t="s">
        <v>76</v>
      </c>
      <c r="AR201" s="1" t="s">
        <v>73</v>
      </c>
      <c r="AS201" s="1" t="s">
        <v>73</v>
      </c>
      <c r="AT201" s="1" t="s">
        <v>299</v>
      </c>
      <c r="AU201" s="1" t="s">
        <v>299</v>
      </c>
      <c r="AV201" s="1" t="s">
        <v>299</v>
      </c>
      <c r="AW201" s="1" t="s">
        <v>300</v>
      </c>
      <c r="AX201" s="1" t="s">
        <v>262</v>
      </c>
      <c r="AY201" s="1" t="s">
        <v>59310</v>
      </c>
      <c r="AZ201" s="12">
        <v>2</v>
      </c>
      <c r="BA201" s="12">
        <v>1</v>
      </c>
      <c r="BB201" s="12">
        <v>39</v>
      </c>
      <c r="BC201" s="1" t="s">
        <v>3110</v>
      </c>
      <c r="BD201" s="1" t="s">
        <v>3112</v>
      </c>
      <c r="BE201" s="1" t="s">
        <v>91</v>
      </c>
      <c r="BF201" s="1" t="s">
        <v>59313</v>
      </c>
      <c r="BG201" s="1" t="s">
        <v>93</v>
      </c>
      <c r="BH201" s="1" t="s">
        <v>93</v>
      </c>
      <c r="BI201" s="1" t="s">
        <v>76</v>
      </c>
      <c r="BJ201" s="1" t="s">
        <v>93</v>
      </c>
    </row>
    <row r="202" spans="1:62" x14ac:dyDescent="0.2">
      <c r="A202" s="12" t="s">
        <v>59293</v>
      </c>
      <c r="B202" s="1" t="s">
        <v>8188</v>
      </c>
      <c r="C202" s="1" t="s">
        <v>174</v>
      </c>
      <c r="D202" s="1" t="s">
        <v>59294</v>
      </c>
      <c r="E202" s="1" t="s">
        <v>59295</v>
      </c>
      <c r="F202" s="1" t="s">
        <v>59296</v>
      </c>
      <c r="G202" s="1" t="s">
        <v>1903</v>
      </c>
      <c r="H202" s="58" t="str">
        <f t="shared" si="33"/>
        <v>德化县供电公司</v>
      </c>
      <c r="I202" s="1" t="s">
        <v>6684</v>
      </c>
      <c r="J202" s="1" t="s">
        <v>3062</v>
      </c>
      <c r="K202" s="1" t="s">
        <v>2883</v>
      </c>
      <c r="L202" s="1" t="s">
        <v>3041</v>
      </c>
      <c r="M202" s="1" t="s">
        <v>59029</v>
      </c>
      <c r="N202" s="1" t="s">
        <v>58719</v>
      </c>
      <c r="O202" s="1" t="s">
        <v>70</v>
      </c>
      <c r="P202" s="1" t="s">
        <v>106</v>
      </c>
      <c r="Q202" s="1" t="s">
        <v>59297</v>
      </c>
      <c r="R202" s="1" t="s">
        <v>59298</v>
      </c>
      <c r="S202" s="1" t="s">
        <v>59299</v>
      </c>
      <c r="T202" s="1" t="s">
        <v>73</v>
      </c>
      <c r="U202" s="1" t="s">
        <v>59300</v>
      </c>
      <c r="V202" s="1" t="s">
        <v>76</v>
      </c>
      <c r="W202" s="1" t="s">
        <v>73</v>
      </c>
      <c r="X202" s="1" t="s">
        <v>73</v>
      </c>
      <c r="Y202" s="1" t="s">
        <v>73</v>
      </c>
      <c r="Z202" s="1" t="s">
        <v>59301</v>
      </c>
      <c r="AA202" s="1" t="s">
        <v>73</v>
      </c>
      <c r="AB202" s="1" t="s">
        <v>78</v>
      </c>
      <c r="AC202" s="1" t="s">
        <v>57579</v>
      </c>
      <c r="AD202" s="1" t="s">
        <v>80</v>
      </c>
      <c r="AE202" s="1" t="s">
        <v>73</v>
      </c>
      <c r="AF202" s="1" t="s">
        <v>73</v>
      </c>
      <c r="AG202" s="13" t="s">
        <v>73</v>
      </c>
      <c r="AH202" s="1" t="s">
        <v>73</v>
      </c>
      <c r="AI202" s="1" t="s">
        <v>211</v>
      </c>
      <c r="AJ202" s="1" t="s">
        <v>82</v>
      </c>
      <c r="AK202" s="1" t="s">
        <v>82</v>
      </c>
      <c r="AL202" s="1" t="s">
        <v>73</v>
      </c>
      <c r="AM202" s="1" t="s">
        <v>73</v>
      </c>
      <c r="AN202" s="1" t="s">
        <v>73</v>
      </c>
      <c r="AO202" s="1" t="s">
        <v>73</v>
      </c>
      <c r="AP202" s="1" t="s">
        <v>76</v>
      </c>
      <c r="AQ202" s="1" t="s">
        <v>73</v>
      </c>
      <c r="AR202" s="1" t="s">
        <v>73</v>
      </c>
      <c r="AS202" s="1" t="s">
        <v>73</v>
      </c>
      <c r="AT202" s="1" t="s">
        <v>299</v>
      </c>
      <c r="AU202" s="1" t="s">
        <v>299</v>
      </c>
      <c r="AV202" s="1" t="s">
        <v>299</v>
      </c>
      <c r="AW202" s="1" t="s">
        <v>300</v>
      </c>
      <c r="AX202" s="1" t="s">
        <v>2654</v>
      </c>
      <c r="AY202" s="1" t="s">
        <v>73</v>
      </c>
      <c r="AZ202" s="12">
        <v>2</v>
      </c>
      <c r="BA202" s="12">
        <v>12</v>
      </c>
      <c r="BB202" s="12">
        <v>111</v>
      </c>
      <c r="BC202" s="1" t="s">
        <v>8188</v>
      </c>
      <c r="BD202" s="1" t="s">
        <v>59302</v>
      </c>
      <c r="BE202" s="1" t="s">
        <v>91</v>
      </c>
      <c r="BF202" s="1" t="s">
        <v>59303</v>
      </c>
      <c r="BG202" s="1" t="s">
        <v>93</v>
      </c>
      <c r="BH202" s="1" t="s">
        <v>93</v>
      </c>
      <c r="BI202" s="1" t="s">
        <v>76</v>
      </c>
      <c r="BJ202" s="1" t="s">
        <v>93</v>
      </c>
    </row>
    <row r="203" spans="1:62" hidden="1" x14ac:dyDescent="0.2">
      <c r="A203" s="12" t="s">
        <v>59274</v>
      </c>
      <c r="B203" s="1" t="s">
        <v>6329</v>
      </c>
      <c r="C203" s="1" t="s">
        <v>174</v>
      </c>
      <c r="D203" s="1" t="s">
        <v>59275</v>
      </c>
      <c r="E203" s="1" t="s">
        <v>59276</v>
      </c>
      <c r="F203" s="1" t="s">
        <v>59277</v>
      </c>
      <c r="G203" s="1" t="s">
        <v>890</v>
      </c>
      <c r="H203" s="58" t="str">
        <f t="shared" si="33"/>
        <v>安溪县供电公司</v>
      </c>
      <c r="I203" s="1" t="s">
        <v>4314</v>
      </c>
      <c r="J203" s="1" t="s">
        <v>4315</v>
      </c>
      <c r="K203" s="1" t="s">
        <v>73</v>
      </c>
      <c r="L203" s="1" t="s">
        <v>73</v>
      </c>
      <c r="M203" s="1" t="s">
        <v>58731</v>
      </c>
      <c r="N203" s="1" t="s">
        <v>59278</v>
      </c>
      <c r="O203" s="1" t="s">
        <v>70</v>
      </c>
      <c r="P203" s="1" t="s">
        <v>185</v>
      </c>
      <c r="Q203" s="1" t="s">
        <v>59279</v>
      </c>
      <c r="R203" s="1" t="s">
        <v>59280</v>
      </c>
      <c r="S203" s="1" t="s">
        <v>73</v>
      </c>
      <c r="T203" s="1" t="s">
        <v>73</v>
      </c>
      <c r="U203" s="1" t="s">
        <v>59281</v>
      </c>
      <c r="V203" s="1" t="s">
        <v>76</v>
      </c>
      <c r="W203" s="1" t="s">
        <v>73</v>
      </c>
      <c r="X203" s="1" t="s">
        <v>73</v>
      </c>
      <c r="Y203" s="1" t="s">
        <v>73</v>
      </c>
      <c r="Z203" s="1" t="s">
        <v>58731</v>
      </c>
      <c r="AA203" s="1" t="s">
        <v>73</v>
      </c>
      <c r="AB203" s="1" t="s">
        <v>78</v>
      </c>
      <c r="AC203" s="1" t="s">
        <v>58580</v>
      </c>
      <c r="AD203" s="1" t="s">
        <v>80</v>
      </c>
      <c r="AE203" s="1" t="s">
        <v>73</v>
      </c>
      <c r="AF203" s="1" t="s">
        <v>73</v>
      </c>
      <c r="AG203" s="13" t="s">
        <v>73</v>
      </c>
      <c r="AH203" s="1" t="s">
        <v>73</v>
      </c>
      <c r="AI203" s="1" t="s">
        <v>82</v>
      </c>
      <c r="AJ203" s="1" t="s">
        <v>82</v>
      </c>
      <c r="AK203" s="1" t="s">
        <v>1808</v>
      </c>
      <c r="AL203" s="1" t="s">
        <v>73</v>
      </c>
      <c r="AM203" s="1" t="s">
        <v>73</v>
      </c>
      <c r="AN203" s="1" t="s">
        <v>73</v>
      </c>
      <c r="AO203" s="1" t="s">
        <v>73</v>
      </c>
      <c r="AP203" s="1" t="s">
        <v>93</v>
      </c>
      <c r="AQ203" s="1" t="s">
        <v>73</v>
      </c>
      <c r="AR203" s="1" t="s">
        <v>73</v>
      </c>
      <c r="AS203" s="1" t="s">
        <v>73</v>
      </c>
      <c r="AT203" s="1" t="s">
        <v>73</v>
      </c>
      <c r="AU203" s="1" t="s">
        <v>73</v>
      </c>
      <c r="AV203" s="1" t="s">
        <v>73</v>
      </c>
      <c r="AW203" s="1" t="s">
        <v>73</v>
      </c>
      <c r="AX203" s="1" t="s">
        <v>142</v>
      </c>
      <c r="AY203" s="1" t="s">
        <v>73</v>
      </c>
      <c r="AZ203" s="12">
        <v>4</v>
      </c>
      <c r="BA203" s="12">
        <v>0</v>
      </c>
      <c r="BB203" s="12">
        <v>224</v>
      </c>
      <c r="BC203" s="1" t="s">
        <v>6329</v>
      </c>
      <c r="BD203" s="1" t="s">
        <v>6330</v>
      </c>
      <c r="BE203" s="1" t="s">
        <v>195</v>
      </c>
      <c r="BF203" s="1" t="s">
        <v>73</v>
      </c>
      <c r="BG203" s="1" t="s">
        <v>93</v>
      </c>
      <c r="BH203" s="1" t="s">
        <v>93</v>
      </c>
      <c r="BI203" s="1" t="s">
        <v>76</v>
      </c>
      <c r="BJ203" s="1" t="s">
        <v>76</v>
      </c>
    </row>
    <row r="204" spans="1:62" hidden="1" x14ac:dyDescent="0.2">
      <c r="A204" s="12" t="s">
        <v>59282</v>
      </c>
      <c r="B204" s="1" t="s">
        <v>59291</v>
      </c>
      <c r="C204" s="1" t="s">
        <v>265</v>
      </c>
      <c r="D204" s="1" t="s">
        <v>59283</v>
      </c>
      <c r="E204" s="1" t="s">
        <v>59284</v>
      </c>
      <c r="F204" s="1" t="s">
        <v>59285</v>
      </c>
      <c r="G204" s="1" t="s">
        <v>704</v>
      </c>
      <c r="H204" s="58" t="str">
        <f t="shared" si="33"/>
        <v>国网尤溪县供电公司</v>
      </c>
      <c r="I204" s="1" t="s">
        <v>3847</v>
      </c>
      <c r="J204" s="1" t="s">
        <v>3848</v>
      </c>
      <c r="K204" s="1" t="s">
        <v>250</v>
      </c>
      <c r="L204" s="1" t="s">
        <v>250</v>
      </c>
      <c r="M204" s="1" t="s">
        <v>58731</v>
      </c>
      <c r="N204" s="1" t="s">
        <v>59286</v>
      </c>
      <c r="O204" s="1" t="s">
        <v>293</v>
      </c>
      <c r="P204" s="1" t="s">
        <v>106</v>
      </c>
      <c r="Q204" s="1" t="s">
        <v>59287</v>
      </c>
      <c r="R204" s="1" t="s">
        <v>59288</v>
      </c>
      <c r="S204" s="1" t="s">
        <v>73</v>
      </c>
      <c r="T204" s="1" t="s">
        <v>73</v>
      </c>
      <c r="U204" s="1" t="s">
        <v>59289</v>
      </c>
      <c r="V204" s="1" t="s">
        <v>76</v>
      </c>
      <c r="W204" s="1" t="s">
        <v>73</v>
      </c>
      <c r="X204" s="1" t="s">
        <v>73</v>
      </c>
      <c r="Y204" s="1" t="s">
        <v>73</v>
      </c>
      <c r="Z204" s="1" t="s">
        <v>59290</v>
      </c>
      <c r="AA204" s="1" t="s">
        <v>73</v>
      </c>
      <c r="AB204" s="1" t="s">
        <v>78</v>
      </c>
      <c r="AC204" s="1" t="s">
        <v>58150</v>
      </c>
      <c r="AD204" s="1" t="s">
        <v>164</v>
      </c>
      <c r="AE204" s="1" t="s">
        <v>73</v>
      </c>
      <c r="AF204" s="1" t="s">
        <v>73</v>
      </c>
      <c r="AG204" s="13" t="s">
        <v>73</v>
      </c>
      <c r="AH204" s="1" t="s">
        <v>73</v>
      </c>
      <c r="AI204" s="1" t="s">
        <v>82</v>
      </c>
      <c r="AJ204" s="1" t="s">
        <v>82</v>
      </c>
      <c r="AK204" s="1" t="s">
        <v>82</v>
      </c>
      <c r="AL204" s="1" t="s">
        <v>3630</v>
      </c>
      <c r="AM204" s="1" t="s">
        <v>704</v>
      </c>
      <c r="AN204" s="1" t="s">
        <v>73</v>
      </c>
      <c r="AO204" s="1" t="s">
        <v>73</v>
      </c>
      <c r="AP204" s="1" t="s">
        <v>93</v>
      </c>
      <c r="AQ204" s="1" t="s">
        <v>73</v>
      </c>
      <c r="AR204" s="1" t="s">
        <v>73</v>
      </c>
      <c r="AS204" s="1" t="s">
        <v>73</v>
      </c>
      <c r="AT204" s="1" t="s">
        <v>299</v>
      </c>
      <c r="AU204" s="1" t="s">
        <v>299</v>
      </c>
      <c r="AV204" s="1" t="s">
        <v>299</v>
      </c>
      <c r="AW204" s="1" t="s">
        <v>300</v>
      </c>
      <c r="AX204" s="1" t="s">
        <v>262</v>
      </c>
      <c r="AY204" s="1" t="s">
        <v>73</v>
      </c>
      <c r="AZ204" s="12">
        <v>7</v>
      </c>
      <c r="BA204" s="12">
        <v>3</v>
      </c>
      <c r="BB204" s="12">
        <v>669</v>
      </c>
      <c r="BC204" s="1" t="s">
        <v>59291</v>
      </c>
      <c r="BD204" s="1" t="s">
        <v>59292</v>
      </c>
      <c r="BE204" s="1" t="s">
        <v>195</v>
      </c>
      <c r="BF204" s="1" t="s">
        <v>73</v>
      </c>
      <c r="BG204" s="1" t="s">
        <v>93</v>
      </c>
      <c r="BH204" s="1" t="s">
        <v>93</v>
      </c>
      <c r="BI204" s="1" t="s">
        <v>76</v>
      </c>
      <c r="BJ204" s="1" t="s">
        <v>76</v>
      </c>
    </row>
    <row r="205" spans="1:62" hidden="1" x14ac:dyDescent="0.2">
      <c r="A205" s="12" t="s">
        <v>59263</v>
      </c>
      <c r="B205" s="1" t="s">
        <v>8504</v>
      </c>
      <c r="C205" s="1" t="s">
        <v>243</v>
      </c>
      <c r="D205" s="1" t="s">
        <v>59264</v>
      </c>
      <c r="E205" s="1" t="s">
        <v>59265</v>
      </c>
      <c r="F205" s="1" t="s">
        <v>59266</v>
      </c>
      <c r="G205" s="1" t="s">
        <v>2570</v>
      </c>
      <c r="H205" s="58" t="str">
        <f t="shared" si="33"/>
        <v>永泰供电有限公司</v>
      </c>
      <c r="I205" s="1" t="s">
        <v>4681</v>
      </c>
      <c r="J205" s="1" t="s">
        <v>4682</v>
      </c>
      <c r="K205" s="1" t="s">
        <v>73</v>
      </c>
      <c r="L205" s="1" t="s">
        <v>73</v>
      </c>
      <c r="M205" s="1" t="s">
        <v>59267</v>
      </c>
      <c r="N205" s="1" t="s">
        <v>59268</v>
      </c>
      <c r="O205" s="1" t="s">
        <v>70</v>
      </c>
      <c r="P205" s="1" t="s">
        <v>106</v>
      </c>
      <c r="Q205" s="1" t="s">
        <v>59269</v>
      </c>
      <c r="R205" s="1" t="s">
        <v>59270</v>
      </c>
      <c r="S205" s="1" t="s">
        <v>73</v>
      </c>
      <c r="T205" s="1" t="s">
        <v>73</v>
      </c>
      <c r="U205" s="1" t="s">
        <v>59271</v>
      </c>
      <c r="V205" s="1" t="s">
        <v>76</v>
      </c>
      <c r="W205" s="1" t="s">
        <v>73</v>
      </c>
      <c r="X205" s="1" t="s">
        <v>73</v>
      </c>
      <c r="Y205" s="1" t="s">
        <v>73</v>
      </c>
      <c r="Z205" s="1" t="s">
        <v>59267</v>
      </c>
      <c r="AA205" s="1" t="s">
        <v>73</v>
      </c>
      <c r="AB205" s="1" t="s">
        <v>78</v>
      </c>
      <c r="AC205" s="1" t="s">
        <v>59272</v>
      </c>
      <c r="AD205" s="1" t="s">
        <v>164</v>
      </c>
      <c r="AE205" s="1" t="s">
        <v>73</v>
      </c>
      <c r="AF205" s="1" t="s">
        <v>73</v>
      </c>
      <c r="AG205" s="13" t="s">
        <v>73</v>
      </c>
      <c r="AH205" s="1" t="s">
        <v>73</v>
      </c>
      <c r="AI205" s="1" t="s">
        <v>211</v>
      </c>
      <c r="AJ205" s="1" t="s">
        <v>403</v>
      </c>
      <c r="AK205" s="1" t="s">
        <v>82</v>
      </c>
      <c r="AL205" s="1" t="s">
        <v>73</v>
      </c>
      <c r="AM205" s="1" t="s">
        <v>73</v>
      </c>
      <c r="AN205" s="1" t="s">
        <v>73</v>
      </c>
      <c r="AO205" s="1" t="s">
        <v>73</v>
      </c>
      <c r="AP205" s="1" t="s">
        <v>93</v>
      </c>
      <c r="AQ205" s="1" t="s">
        <v>73</v>
      </c>
      <c r="AR205" s="1" t="s">
        <v>73</v>
      </c>
      <c r="AS205" s="1" t="s">
        <v>73</v>
      </c>
      <c r="AT205" s="1" t="s">
        <v>73</v>
      </c>
      <c r="AU205" s="1" t="s">
        <v>73</v>
      </c>
      <c r="AV205" s="1" t="s">
        <v>73</v>
      </c>
      <c r="AW205" s="1" t="s">
        <v>73</v>
      </c>
      <c r="AX205" s="1" t="s">
        <v>2654</v>
      </c>
      <c r="AY205" s="1" t="s">
        <v>73</v>
      </c>
      <c r="AZ205" s="12">
        <v>7</v>
      </c>
      <c r="BA205" s="12">
        <v>2</v>
      </c>
      <c r="BB205" s="12">
        <v>536</v>
      </c>
      <c r="BC205" s="1" t="s">
        <v>8504</v>
      </c>
      <c r="BD205" s="1" t="s">
        <v>59273</v>
      </c>
      <c r="BE205" s="1" t="s">
        <v>195</v>
      </c>
      <c r="BF205" s="1" t="s">
        <v>73</v>
      </c>
      <c r="BG205" s="1" t="s">
        <v>93</v>
      </c>
      <c r="BH205" s="1" t="s">
        <v>93</v>
      </c>
      <c r="BI205" s="1" t="s">
        <v>76</v>
      </c>
      <c r="BJ205" s="1" t="s">
        <v>76</v>
      </c>
    </row>
    <row r="206" spans="1:62" x14ac:dyDescent="0.2">
      <c r="A206" s="12" t="s">
        <v>59252</v>
      </c>
      <c r="B206" s="1" t="s">
        <v>59261</v>
      </c>
      <c r="C206" s="1" t="s">
        <v>265</v>
      </c>
      <c r="D206" s="1" t="s">
        <v>59253</v>
      </c>
      <c r="E206" s="1" t="s">
        <v>59254</v>
      </c>
      <c r="F206" s="1" t="s">
        <v>59255</v>
      </c>
      <c r="G206" s="1" t="s">
        <v>3015</v>
      </c>
      <c r="H206" s="58" t="str">
        <f t="shared" si="33"/>
        <v>国网宁化县供电公司</v>
      </c>
      <c r="I206" s="1" t="s">
        <v>3016</v>
      </c>
      <c r="J206" s="1" t="s">
        <v>3017</v>
      </c>
      <c r="K206" s="1" t="s">
        <v>2883</v>
      </c>
      <c r="L206" s="1" t="s">
        <v>3041</v>
      </c>
      <c r="M206" s="1" t="s">
        <v>59256</v>
      </c>
      <c r="N206" s="1" t="s">
        <v>59257</v>
      </c>
      <c r="O206" s="1" t="s">
        <v>293</v>
      </c>
      <c r="P206" s="1" t="s">
        <v>71</v>
      </c>
      <c r="Q206" s="1" t="s">
        <v>59258</v>
      </c>
      <c r="R206" s="1" t="s">
        <v>59259</v>
      </c>
      <c r="S206" s="1" t="s">
        <v>73</v>
      </c>
      <c r="T206" s="1" t="s">
        <v>73</v>
      </c>
      <c r="U206" s="1" t="s">
        <v>59260</v>
      </c>
      <c r="V206" s="1" t="s">
        <v>76</v>
      </c>
      <c r="W206" s="1" t="s">
        <v>73</v>
      </c>
      <c r="X206" s="1" t="s">
        <v>73</v>
      </c>
      <c r="Y206" s="1" t="s">
        <v>73</v>
      </c>
      <c r="Z206" s="1" t="s">
        <v>59210</v>
      </c>
      <c r="AA206" s="1" t="s">
        <v>73</v>
      </c>
      <c r="AB206" s="1" t="s">
        <v>78</v>
      </c>
      <c r="AC206" s="1" t="s">
        <v>58416</v>
      </c>
      <c r="AD206" s="1" t="s">
        <v>164</v>
      </c>
      <c r="AE206" s="1" t="s">
        <v>73</v>
      </c>
      <c r="AF206" s="1" t="s">
        <v>73</v>
      </c>
      <c r="AG206" s="13" t="s">
        <v>73</v>
      </c>
      <c r="AH206" s="1" t="s">
        <v>73</v>
      </c>
      <c r="AI206" s="1" t="s">
        <v>82</v>
      </c>
      <c r="AJ206" s="1" t="s">
        <v>82</v>
      </c>
      <c r="AK206" s="1" t="s">
        <v>82</v>
      </c>
      <c r="AL206" s="1" t="s">
        <v>58184</v>
      </c>
      <c r="AM206" s="1" t="s">
        <v>4703</v>
      </c>
      <c r="AN206" s="1" t="s">
        <v>73</v>
      </c>
      <c r="AO206" s="1" t="s">
        <v>73</v>
      </c>
      <c r="AP206" s="1" t="s">
        <v>93</v>
      </c>
      <c r="AQ206" s="1" t="s">
        <v>73</v>
      </c>
      <c r="AR206" s="1" t="s">
        <v>73</v>
      </c>
      <c r="AS206" s="1" t="s">
        <v>73</v>
      </c>
      <c r="AT206" s="1" t="s">
        <v>138</v>
      </c>
      <c r="AU206" s="1" t="s">
        <v>237</v>
      </c>
      <c r="AV206" s="1" t="s">
        <v>213</v>
      </c>
      <c r="AW206" s="1" t="s">
        <v>238</v>
      </c>
      <c r="AX206" s="1" t="s">
        <v>142</v>
      </c>
      <c r="AY206" s="1" t="s">
        <v>73</v>
      </c>
      <c r="AZ206" s="12">
        <v>1</v>
      </c>
      <c r="BA206" s="12">
        <v>3</v>
      </c>
      <c r="BB206" s="12">
        <v>35</v>
      </c>
      <c r="BC206" s="1" t="s">
        <v>59261</v>
      </c>
      <c r="BD206" s="1" t="s">
        <v>59262</v>
      </c>
      <c r="BE206" s="1" t="s">
        <v>195</v>
      </c>
      <c r="BF206" s="1" t="s">
        <v>73</v>
      </c>
      <c r="BG206" s="1" t="s">
        <v>93</v>
      </c>
      <c r="BH206" s="1" t="s">
        <v>93</v>
      </c>
      <c r="BI206" s="1" t="s">
        <v>76</v>
      </c>
      <c r="BJ206" s="1" t="s">
        <v>76</v>
      </c>
    </row>
    <row r="207" spans="1:62" x14ac:dyDescent="0.2">
      <c r="A207" s="12" t="s">
        <v>59240</v>
      </c>
      <c r="B207" s="1" t="s">
        <v>5291</v>
      </c>
      <c r="C207" s="1" t="s">
        <v>219</v>
      </c>
      <c r="D207" s="1" t="s">
        <v>59241</v>
      </c>
      <c r="E207" s="1" t="s">
        <v>59242</v>
      </c>
      <c r="F207" s="1" t="s">
        <v>59243</v>
      </c>
      <c r="G207" s="1" t="s">
        <v>1603</v>
      </c>
      <c r="H207" s="58" t="str">
        <f t="shared" si="33"/>
        <v>霞浦供电公司</v>
      </c>
      <c r="I207" s="1" t="s">
        <v>4074</v>
      </c>
      <c r="J207" s="1" t="s">
        <v>4075</v>
      </c>
      <c r="K207" s="1" t="s">
        <v>2883</v>
      </c>
      <c r="L207" s="1" t="s">
        <v>3041</v>
      </c>
      <c r="M207" s="1" t="s">
        <v>59244</v>
      </c>
      <c r="N207" s="1" t="s">
        <v>59245</v>
      </c>
      <c r="O207" s="1" t="s">
        <v>293</v>
      </c>
      <c r="P207" s="1" t="s">
        <v>71</v>
      </c>
      <c r="Q207" s="1" t="s">
        <v>59246</v>
      </c>
      <c r="R207" s="1" t="s">
        <v>59247</v>
      </c>
      <c r="S207" s="1" t="s">
        <v>59248</v>
      </c>
      <c r="T207" s="1" t="s">
        <v>73</v>
      </c>
      <c r="U207" s="1" t="s">
        <v>59249</v>
      </c>
      <c r="V207" s="1" t="s">
        <v>76</v>
      </c>
      <c r="W207" s="1" t="s">
        <v>73</v>
      </c>
      <c r="X207" s="1" t="s">
        <v>73</v>
      </c>
      <c r="Y207" s="1" t="s">
        <v>73</v>
      </c>
      <c r="Z207" s="1" t="s">
        <v>58235</v>
      </c>
      <c r="AA207" s="1" t="s">
        <v>58170</v>
      </c>
      <c r="AB207" s="1" t="s">
        <v>78</v>
      </c>
      <c r="AC207" s="1" t="s">
        <v>59250</v>
      </c>
      <c r="AD207" s="1" t="s">
        <v>80</v>
      </c>
      <c r="AE207" s="1" t="s">
        <v>73</v>
      </c>
      <c r="AF207" s="1" t="s">
        <v>73</v>
      </c>
      <c r="AG207" s="13" t="s">
        <v>73</v>
      </c>
      <c r="AH207" s="1" t="s">
        <v>73</v>
      </c>
      <c r="AI207" s="1" t="s">
        <v>82</v>
      </c>
      <c r="AJ207" s="1" t="s">
        <v>82</v>
      </c>
      <c r="AK207" s="1" t="s">
        <v>82</v>
      </c>
      <c r="AL207" s="1" t="s">
        <v>48590</v>
      </c>
      <c r="AM207" s="1" t="s">
        <v>4075</v>
      </c>
      <c r="AN207" s="1" t="s">
        <v>58170</v>
      </c>
      <c r="AO207" s="1" t="s">
        <v>73</v>
      </c>
      <c r="AP207" s="1" t="s">
        <v>93</v>
      </c>
      <c r="AQ207" s="1" t="s">
        <v>76</v>
      </c>
      <c r="AR207" s="1" t="s">
        <v>73</v>
      </c>
      <c r="AS207" s="1" t="s">
        <v>73</v>
      </c>
      <c r="AT207" s="1" t="s">
        <v>138</v>
      </c>
      <c r="AU207" s="1" t="s">
        <v>237</v>
      </c>
      <c r="AV207" s="1" t="s">
        <v>213</v>
      </c>
      <c r="AW207" s="1" t="s">
        <v>238</v>
      </c>
      <c r="AX207" s="1" t="s">
        <v>425</v>
      </c>
      <c r="AY207" s="1" t="s">
        <v>73</v>
      </c>
      <c r="AZ207" s="12">
        <v>22</v>
      </c>
      <c r="BA207" s="12">
        <v>8</v>
      </c>
      <c r="BB207" s="12">
        <v>1866</v>
      </c>
      <c r="BC207" s="1" t="s">
        <v>5291</v>
      </c>
      <c r="BD207" s="1" t="s">
        <v>5293</v>
      </c>
      <c r="BE207" s="1" t="s">
        <v>91</v>
      </c>
      <c r="BF207" s="1" t="s">
        <v>59251</v>
      </c>
      <c r="BG207" s="1" t="s">
        <v>93</v>
      </c>
      <c r="BH207" s="1" t="s">
        <v>93</v>
      </c>
      <c r="BI207" s="1" t="s">
        <v>76</v>
      </c>
      <c r="BJ207" s="1" t="s">
        <v>93</v>
      </c>
    </row>
    <row r="208" spans="1:62" x14ac:dyDescent="0.2">
      <c r="A208" s="12" t="s">
        <v>59229</v>
      </c>
      <c r="B208" s="1" t="s">
        <v>2235</v>
      </c>
      <c r="C208" s="1" t="s">
        <v>265</v>
      </c>
      <c r="D208" s="1" t="s">
        <v>59230</v>
      </c>
      <c r="E208" s="1" t="s">
        <v>59231</v>
      </c>
      <c r="F208" s="1" t="s">
        <v>59232</v>
      </c>
      <c r="G208" s="1" t="s">
        <v>704</v>
      </c>
      <c r="H208" s="58" t="str">
        <f t="shared" si="33"/>
        <v>国网尤溪县供电公司</v>
      </c>
      <c r="I208" s="1" t="s">
        <v>4177</v>
      </c>
      <c r="J208" s="1" t="s">
        <v>4178</v>
      </c>
      <c r="K208" s="1" t="s">
        <v>2883</v>
      </c>
      <c r="L208" s="1" t="s">
        <v>3041</v>
      </c>
      <c r="M208" s="1" t="s">
        <v>58235</v>
      </c>
      <c r="N208" s="1" t="s">
        <v>59233</v>
      </c>
      <c r="O208" s="1" t="s">
        <v>293</v>
      </c>
      <c r="P208" s="1" t="s">
        <v>185</v>
      </c>
      <c r="Q208" s="1" t="s">
        <v>59234</v>
      </c>
      <c r="R208" s="1" t="s">
        <v>59235</v>
      </c>
      <c r="S208" s="1" t="s">
        <v>59236</v>
      </c>
      <c r="T208" s="1" t="s">
        <v>59237</v>
      </c>
      <c r="U208" s="1" t="s">
        <v>59238</v>
      </c>
      <c r="V208" s="1" t="s">
        <v>76</v>
      </c>
      <c r="W208" s="1" t="s">
        <v>73</v>
      </c>
      <c r="X208" s="1" t="s">
        <v>73</v>
      </c>
      <c r="Y208" s="1" t="s">
        <v>73</v>
      </c>
      <c r="Z208" s="1" t="s">
        <v>59187</v>
      </c>
      <c r="AA208" s="1" t="s">
        <v>59233</v>
      </c>
      <c r="AB208" s="1" t="s">
        <v>78</v>
      </c>
      <c r="AC208" s="1" t="s">
        <v>58917</v>
      </c>
      <c r="AD208" s="1" t="s">
        <v>164</v>
      </c>
      <c r="AE208" s="1" t="s">
        <v>73</v>
      </c>
      <c r="AF208" s="1" t="s">
        <v>73</v>
      </c>
      <c r="AG208" s="13" t="s">
        <v>73</v>
      </c>
      <c r="AH208" s="1" t="s">
        <v>73</v>
      </c>
      <c r="AI208" s="1" t="s">
        <v>82</v>
      </c>
      <c r="AJ208" s="1" t="s">
        <v>82</v>
      </c>
      <c r="AK208" s="1" t="s">
        <v>189</v>
      </c>
      <c r="AL208" s="1" t="s">
        <v>3630</v>
      </c>
      <c r="AM208" s="1" t="s">
        <v>704</v>
      </c>
      <c r="AN208" s="1" t="s">
        <v>59233</v>
      </c>
      <c r="AO208" s="1" t="s">
        <v>73</v>
      </c>
      <c r="AP208" s="1" t="s">
        <v>93</v>
      </c>
      <c r="AQ208" s="1" t="s">
        <v>76</v>
      </c>
      <c r="AR208" s="1" t="s">
        <v>76</v>
      </c>
      <c r="AS208" s="1" t="s">
        <v>73</v>
      </c>
      <c r="AT208" s="1" t="s">
        <v>138</v>
      </c>
      <c r="AU208" s="1" t="s">
        <v>740</v>
      </c>
      <c r="AV208" s="1" t="s">
        <v>741</v>
      </c>
      <c r="AW208" s="1" t="s">
        <v>742</v>
      </c>
      <c r="AX208" s="1" t="s">
        <v>142</v>
      </c>
      <c r="AY208" s="1" t="s">
        <v>59237</v>
      </c>
      <c r="AZ208" s="12">
        <v>37</v>
      </c>
      <c r="BA208" s="12">
        <v>25</v>
      </c>
      <c r="BB208" s="12">
        <v>3480</v>
      </c>
      <c r="BC208" s="1" t="s">
        <v>2235</v>
      </c>
      <c r="BD208" s="1" t="s">
        <v>4179</v>
      </c>
      <c r="BE208" s="1" t="s">
        <v>91</v>
      </c>
      <c r="BF208" s="1" t="s">
        <v>59239</v>
      </c>
      <c r="BG208" s="1" t="s">
        <v>93</v>
      </c>
      <c r="BH208" s="1" t="s">
        <v>93</v>
      </c>
      <c r="BI208" s="1" t="s">
        <v>76</v>
      </c>
      <c r="BJ208" s="1" t="s">
        <v>93</v>
      </c>
    </row>
    <row r="209" spans="1:62" x14ac:dyDescent="0.2">
      <c r="A209" s="12" t="s">
        <v>59217</v>
      </c>
      <c r="B209" s="1" t="s">
        <v>2257</v>
      </c>
      <c r="C209" s="1" t="s">
        <v>96</v>
      </c>
      <c r="D209" s="1" t="s">
        <v>59218</v>
      </c>
      <c r="E209" s="1" t="s">
        <v>59219</v>
      </c>
      <c r="F209" s="1" t="s">
        <v>59220</v>
      </c>
      <c r="G209" s="1" t="s">
        <v>494</v>
      </c>
      <c r="H209" s="58" t="str">
        <f t="shared" si="33"/>
        <v>浦城供电公司</v>
      </c>
      <c r="I209" s="1" t="s">
        <v>2974</v>
      </c>
      <c r="J209" s="1" t="s">
        <v>2612</v>
      </c>
      <c r="K209" s="1" t="s">
        <v>2883</v>
      </c>
      <c r="L209" s="1" t="s">
        <v>3041</v>
      </c>
      <c r="M209" s="1" t="s">
        <v>59221</v>
      </c>
      <c r="N209" s="1" t="s">
        <v>59222</v>
      </c>
      <c r="O209" s="1" t="s">
        <v>156</v>
      </c>
      <c r="P209" s="1" t="s">
        <v>71</v>
      </c>
      <c r="Q209" s="1" t="s">
        <v>59223</v>
      </c>
      <c r="R209" s="1" t="s">
        <v>59224</v>
      </c>
      <c r="S209" s="1" t="s">
        <v>59225</v>
      </c>
      <c r="T209" s="1" t="s">
        <v>73</v>
      </c>
      <c r="U209" s="1" t="s">
        <v>59226</v>
      </c>
      <c r="V209" s="1" t="s">
        <v>76</v>
      </c>
      <c r="W209" s="1" t="s">
        <v>73</v>
      </c>
      <c r="X209" s="1" t="s">
        <v>73</v>
      </c>
      <c r="Y209" s="1" t="s">
        <v>73</v>
      </c>
      <c r="Z209" s="1" t="s">
        <v>59221</v>
      </c>
      <c r="AA209" s="1" t="s">
        <v>59227</v>
      </c>
      <c r="AB209" s="1" t="s">
        <v>78</v>
      </c>
      <c r="AC209" s="1" t="s">
        <v>58150</v>
      </c>
      <c r="AD209" s="1" t="s">
        <v>80</v>
      </c>
      <c r="AE209" s="1" t="s">
        <v>73</v>
      </c>
      <c r="AF209" s="1" t="s">
        <v>73</v>
      </c>
      <c r="AG209" s="13" t="s">
        <v>73</v>
      </c>
      <c r="AH209" s="1" t="s">
        <v>73</v>
      </c>
      <c r="AI209" s="1" t="s">
        <v>82</v>
      </c>
      <c r="AJ209" s="1" t="s">
        <v>82</v>
      </c>
      <c r="AK209" s="1" t="s">
        <v>82</v>
      </c>
      <c r="AL209" s="1" t="s">
        <v>7975</v>
      </c>
      <c r="AM209" s="1" t="s">
        <v>2612</v>
      </c>
      <c r="AN209" s="1" t="s">
        <v>59227</v>
      </c>
      <c r="AO209" s="1" t="s">
        <v>73</v>
      </c>
      <c r="AP209" s="1" t="s">
        <v>93</v>
      </c>
      <c r="AQ209" s="1" t="s">
        <v>76</v>
      </c>
      <c r="AR209" s="1" t="s">
        <v>73</v>
      </c>
      <c r="AS209" s="1" t="s">
        <v>73</v>
      </c>
      <c r="AT209" s="1" t="s">
        <v>138</v>
      </c>
      <c r="AU209" s="1" t="s">
        <v>168</v>
      </c>
      <c r="AV209" s="1" t="s">
        <v>741</v>
      </c>
      <c r="AW209" s="1" t="s">
        <v>1130</v>
      </c>
      <c r="AX209" s="1" t="s">
        <v>2654</v>
      </c>
      <c r="AY209" s="1" t="s">
        <v>73</v>
      </c>
      <c r="AZ209" s="12">
        <v>34</v>
      </c>
      <c r="BA209" s="12">
        <v>7</v>
      </c>
      <c r="BB209" s="12">
        <v>2049</v>
      </c>
      <c r="BC209" s="1" t="s">
        <v>2257</v>
      </c>
      <c r="BD209" s="1" t="s">
        <v>4828</v>
      </c>
      <c r="BE209" s="1" t="s">
        <v>91</v>
      </c>
      <c r="BF209" s="1" t="s">
        <v>59228</v>
      </c>
      <c r="BG209" s="1" t="s">
        <v>93</v>
      </c>
      <c r="BH209" s="1" t="s">
        <v>93</v>
      </c>
      <c r="BI209" s="1" t="s">
        <v>76</v>
      </c>
      <c r="BJ209" s="1" t="s">
        <v>93</v>
      </c>
    </row>
    <row r="210" spans="1:62" x14ac:dyDescent="0.2">
      <c r="A210" s="12" t="s">
        <v>59206</v>
      </c>
      <c r="B210" s="1" t="s">
        <v>6600</v>
      </c>
      <c r="C210" s="1" t="s">
        <v>243</v>
      </c>
      <c r="D210" s="1" t="s">
        <v>59207</v>
      </c>
      <c r="E210" s="1" t="s">
        <v>59208</v>
      </c>
      <c r="F210" s="1" t="s">
        <v>59209</v>
      </c>
      <c r="G210" s="1" t="s">
        <v>2570</v>
      </c>
      <c r="H210" s="58" t="str">
        <f t="shared" si="33"/>
        <v>永泰供电有限公司</v>
      </c>
      <c r="I210" s="1" t="s">
        <v>4160</v>
      </c>
      <c r="J210" s="1" t="s">
        <v>4161</v>
      </c>
      <c r="K210" s="1" t="s">
        <v>2883</v>
      </c>
      <c r="L210" s="1" t="s">
        <v>3041</v>
      </c>
      <c r="M210" s="1" t="s">
        <v>59210</v>
      </c>
      <c r="N210" s="1" t="s">
        <v>59211</v>
      </c>
      <c r="O210" s="1" t="s">
        <v>156</v>
      </c>
      <c r="P210" s="1" t="s">
        <v>157</v>
      </c>
      <c r="Q210" s="1" t="s">
        <v>59212</v>
      </c>
      <c r="R210" s="1" t="s">
        <v>59213</v>
      </c>
      <c r="S210" s="1" t="s">
        <v>59214</v>
      </c>
      <c r="T210" s="1" t="s">
        <v>73</v>
      </c>
      <c r="U210" s="1" t="s">
        <v>59215</v>
      </c>
      <c r="V210" s="1" t="s">
        <v>76</v>
      </c>
      <c r="W210" s="1" t="s">
        <v>73</v>
      </c>
      <c r="X210" s="1" t="s">
        <v>73</v>
      </c>
      <c r="Y210" s="1" t="s">
        <v>73</v>
      </c>
      <c r="Z210" s="1" t="s">
        <v>59210</v>
      </c>
      <c r="AA210" s="1" t="s">
        <v>59211</v>
      </c>
      <c r="AB210" s="1" t="s">
        <v>78</v>
      </c>
      <c r="AC210" s="1" t="s">
        <v>59121</v>
      </c>
      <c r="AD210" s="1" t="s">
        <v>164</v>
      </c>
      <c r="AE210" s="1" t="s">
        <v>73</v>
      </c>
      <c r="AF210" s="1" t="s">
        <v>73</v>
      </c>
      <c r="AG210" s="13" t="s">
        <v>73</v>
      </c>
      <c r="AH210" s="1" t="s">
        <v>73</v>
      </c>
      <c r="AI210" s="1" t="s">
        <v>115</v>
      </c>
      <c r="AJ210" s="1" t="s">
        <v>403</v>
      </c>
      <c r="AK210" s="1" t="s">
        <v>82</v>
      </c>
      <c r="AL210" s="1" t="s">
        <v>2573</v>
      </c>
      <c r="AM210" s="1" t="s">
        <v>354</v>
      </c>
      <c r="AN210" s="1" t="s">
        <v>59211</v>
      </c>
      <c r="AO210" s="1" t="s">
        <v>73</v>
      </c>
      <c r="AP210" s="1" t="s">
        <v>76</v>
      </c>
      <c r="AQ210" s="1" t="s">
        <v>73</v>
      </c>
      <c r="AR210" s="1" t="s">
        <v>73</v>
      </c>
      <c r="AS210" s="1" t="s">
        <v>73</v>
      </c>
      <c r="AT210" s="1" t="s">
        <v>138</v>
      </c>
      <c r="AU210" s="1" t="s">
        <v>191</v>
      </c>
      <c r="AV210" s="1" t="s">
        <v>192</v>
      </c>
      <c r="AW210" s="1" t="s">
        <v>193</v>
      </c>
      <c r="AX210" s="1" t="s">
        <v>2654</v>
      </c>
      <c r="AY210" s="1" t="s">
        <v>73</v>
      </c>
      <c r="AZ210" s="12">
        <v>49</v>
      </c>
      <c r="BA210" s="12">
        <v>12</v>
      </c>
      <c r="BB210" s="12">
        <v>3506</v>
      </c>
      <c r="BC210" s="1" t="s">
        <v>6600</v>
      </c>
      <c r="BD210" s="1" t="s">
        <v>6341</v>
      </c>
      <c r="BE210" s="1" t="s">
        <v>91</v>
      </c>
      <c r="BF210" s="1" t="s">
        <v>59216</v>
      </c>
      <c r="BG210" s="1" t="s">
        <v>93</v>
      </c>
      <c r="BH210" s="1" t="s">
        <v>93</v>
      </c>
      <c r="BI210" s="1" t="s">
        <v>76</v>
      </c>
      <c r="BJ210" s="1" t="s">
        <v>93</v>
      </c>
    </row>
    <row r="211" spans="1:62" x14ac:dyDescent="0.2">
      <c r="A211" s="12" t="s">
        <v>59183</v>
      </c>
      <c r="B211" s="1" t="s">
        <v>8741</v>
      </c>
      <c r="C211" s="1" t="s">
        <v>265</v>
      </c>
      <c r="D211" s="1" t="s">
        <v>59184</v>
      </c>
      <c r="E211" s="1" t="s">
        <v>59185</v>
      </c>
      <c r="F211" s="1" t="s">
        <v>59186</v>
      </c>
      <c r="G211" s="1" t="s">
        <v>3652</v>
      </c>
      <c r="H211" s="58" t="str">
        <f t="shared" si="33"/>
        <v>国网建宁县供电公司</v>
      </c>
      <c r="I211" s="1" t="s">
        <v>6118</v>
      </c>
      <c r="J211" s="1" t="s">
        <v>6119</v>
      </c>
      <c r="K211" s="1" t="s">
        <v>2883</v>
      </c>
      <c r="L211" s="1" t="s">
        <v>3041</v>
      </c>
      <c r="M211" s="1" t="s">
        <v>59187</v>
      </c>
      <c r="N211" s="1" t="s">
        <v>57411</v>
      </c>
      <c r="O211" s="1" t="s">
        <v>293</v>
      </c>
      <c r="P211" s="1" t="s">
        <v>71</v>
      </c>
      <c r="Q211" s="1" t="s">
        <v>59188</v>
      </c>
      <c r="R211" s="1" t="s">
        <v>59189</v>
      </c>
      <c r="S211" s="1" t="s">
        <v>73</v>
      </c>
      <c r="T211" s="1" t="s">
        <v>73</v>
      </c>
      <c r="U211" s="1" t="s">
        <v>59190</v>
      </c>
      <c r="V211" s="1" t="s">
        <v>76</v>
      </c>
      <c r="W211" s="1" t="s">
        <v>73</v>
      </c>
      <c r="X211" s="1" t="s">
        <v>73</v>
      </c>
      <c r="Y211" s="1" t="s">
        <v>73</v>
      </c>
      <c r="Z211" s="1" t="s">
        <v>59191</v>
      </c>
      <c r="AA211" s="1" t="s">
        <v>73</v>
      </c>
      <c r="AB211" s="1" t="s">
        <v>78</v>
      </c>
      <c r="AC211" s="1" t="s">
        <v>58150</v>
      </c>
      <c r="AD211" s="1" t="s">
        <v>164</v>
      </c>
      <c r="AE211" s="1" t="s">
        <v>73</v>
      </c>
      <c r="AF211" s="1" t="s">
        <v>73</v>
      </c>
      <c r="AG211" s="13" t="s">
        <v>73</v>
      </c>
      <c r="AH211" s="1" t="s">
        <v>73</v>
      </c>
      <c r="AI211" s="1" t="s">
        <v>82</v>
      </c>
      <c r="AJ211" s="1" t="s">
        <v>82</v>
      </c>
      <c r="AK211" s="1" t="s">
        <v>82</v>
      </c>
      <c r="AL211" s="1" t="s">
        <v>280</v>
      </c>
      <c r="AM211" s="1" t="s">
        <v>281</v>
      </c>
      <c r="AN211" s="1" t="s">
        <v>73</v>
      </c>
      <c r="AO211" s="1" t="s">
        <v>73</v>
      </c>
      <c r="AP211" s="1" t="s">
        <v>93</v>
      </c>
      <c r="AQ211" s="1" t="s">
        <v>73</v>
      </c>
      <c r="AR211" s="1" t="s">
        <v>73</v>
      </c>
      <c r="AS211" s="1" t="s">
        <v>73</v>
      </c>
      <c r="AT211" s="1" t="s">
        <v>138</v>
      </c>
      <c r="AU211" s="1" t="s">
        <v>237</v>
      </c>
      <c r="AV211" s="1" t="s">
        <v>213</v>
      </c>
      <c r="AW211" s="1" t="s">
        <v>238</v>
      </c>
      <c r="AX211" s="1" t="s">
        <v>2110</v>
      </c>
      <c r="AY211" s="1" t="s">
        <v>73</v>
      </c>
      <c r="AZ211" s="12">
        <v>7</v>
      </c>
      <c r="BA211" s="12">
        <v>3</v>
      </c>
      <c r="BB211" s="12">
        <v>438</v>
      </c>
      <c r="BC211" s="1" t="s">
        <v>8741</v>
      </c>
      <c r="BD211" s="1" t="s">
        <v>59192</v>
      </c>
      <c r="BE211" s="1" t="s">
        <v>195</v>
      </c>
      <c r="BF211" s="1" t="s">
        <v>73</v>
      </c>
      <c r="BG211" s="1" t="s">
        <v>93</v>
      </c>
      <c r="BH211" s="1" t="s">
        <v>93</v>
      </c>
      <c r="BI211" s="1" t="s">
        <v>76</v>
      </c>
      <c r="BJ211" s="1" t="s">
        <v>76</v>
      </c>
    </row>
    <row r="212" spans="1:62" x14ac:dyDescent="0.2">
      <c r="A212" s="12" t="s">
        <v>59193</v>
      </c>
      <c r="B212" s="1" t="s">
        <v>59203</v>
      </c>
      <c r="C212" s="1" t="s">
        <v>265</v>
      </c>
      <c r="D212" s="1" t="s">
        <v>59194</v>
      </c>
      <c r="E212" s="1" t="s">
        <v>59195</v>
      </c>
      <c r="F212" s="1" t="s">
        <v>59196</v>
      </c>
      <c r="G212" s="1" t="s">
        <v>704</v>
      </c>
      <c r="H212" s="58" t="str">
        <f t="shared" si="33"/>
        <v>国网尤溪县供电公司</v>
      </c>
      <c r="I212" s="1" t="s">
        <v>4177</v>
      </c>
      <c r="J212" s="1" t="s">
        <v>4178</v>
      </c>
      <c r="K212" s="1" t="s">
        <v>2883</v>
      </c>
      <c r="L212" s="1" t="s">
        <v>3041</v>
      </c>
      <c r="M212" s="1" t="s">
        <v>59187</v>
      </c>
      <c r="N212" s="1" t="s">
        <v>59197</v>
      </c>
      <c r="O212" s="1" t="s">
        <v>293</v>
      </c>
      <c r="P212" s="1" t="s">
        <v>185</v>
      </c>
      <c r="Q212" s="1" t="s">
        <v>59198</v>
      </c>
      <c r="R212" s="1" t="s">
        <v>59199</v>
      </c>
      <c r="S212" s="1" t="s">
        <v>59200</v>
      </c>
      <c r="T212" s="1" t="s">
        <v>59201</v>
      </c>
      <c r="U212" s="1" t="s">
        <v>59202</v>
      </c>
      <c r="V212" s="1" t="s">
        <v>76</v>
      </c>
      <c r="W212" s="1" t="s">
        <v>73</v>
      </c>
      <c r="X212" s="1" t="s">
        <v>73</v>
      </c>
      <c r="Y212" s="1" t="s">
        <v>73</v>
      </c>
      <c r="Z212" s="1" t="s">
        <v>59191</v>
      </c>
      <c r="AA212" s="1" t="s">
        <v>59197</v>
      </c>
      <c r="AB212" s="1" t="s">
        <v>78</v>
      </c>
      <c r="AC212" s="1" t="s">
        <v>56887</v>
      </c>
      <c r="AD212" s="1" t="s">
        <v>401</v>
      </c>
      <c r="AE212" s="1" t="s">
        <v>73</v>
      </c>
      <c r="AF212" s="1" t="s">
        <v>73</v>
      </c>
      <c r="AG212" s="13" t="s">
        <v>73</v>
      </c>
      <c r="AH212" s="1" t="s">
        <v>73</v>
      </c>
      <c r="AI212" s="1" t="s">
        <v>82</v>
      </c>
      <c r="AJ212" s="1" t="s">
        <v>82</v>
      </c>
      <c r="AK212" s="1" t="s">
        <v>189</v>
      </c>
      <c r="AL212" s="1" t="s">
        <v>3630</v>
      </c>
      <c r="AM212" s="1" t="s">
        <v>704</v>
      </c>
      <c r="AN212" s="1" t="s">
        <v>59197</v>
      </c>
      <c r="AO212" s="1" t="s">
        <v>82</v>
      </c>
      <c r="AP212" s="1" t="s">
        <v>76</v>
      </c>
      <c r="AQ212" s="1" t="s">
        <v>76</v>
      </c>
      <c r="AR212" s="1" t="s">
        <v>76</v>
      </c>
      <c r="AS212" s="1" t="s">
        <v>73</v>
      </c>
      <c r="AT212" s="1" t="s">
        <v>138</v>
      </c>
      <c r="AU212" s="1" t="s">
        <v>331</v>
      </c>
      <c r="AV212" s="1" t="s">
        <v>3071</v>
      </c>
      <c r="AW212" s="1" t="s">
        <v>3072</v>
      </c>
      <c r="AX212" s="1" t="s">
        <v>121</v>
      </c>
      <c r="AY212" s="1" t="s">
        <v>59201</v>
      </c>
      <c r="AZ212" s="12">
        <v>7</v>
      </c>
      <c r="BA212" s="12">
        <v>8</v>
      </c>
      <c r="BB212" s="12">
        <v>633</v>
      </c>
      <c r="BC212" s="1" t="s">
        <v>59203</v>
      </c>
      <c r="BD212" s="1" t="s">
        <v>59204</v>
      </c>
      <c r="BE212" s="1" t="s">
        <v>91</v>
      </c>
      <c r="BF212" s="1" t="s">
        <v>59205</v>
      </c>
      <c r="BG212" s="1" t="s">
        <v>93</v>
      </c>
      <c r="BH212" s="1" t="s">
        <v>93</v>
      </c>
      <c r="BI212" s="1" t="s">
        <v>76</v>
      </c>
      <c r="BJ212" s="1" t="s">
        <v>93</v>
      </c>
    </row>
    <row r="213" spans="1:62" hidden="1" x14ac:dyDescent="0.2">
      <c r="A213" s="12" t="s">
        <v>59172</v>
      </c>
      <c r="B213" s="1" t="s">
        <v>4065</v>
      </c>
      <c r="C213" s="1" t="s">
        <v>265</v>
      </c>
      <c r="D213" s="1" t="s">
        <v>59173</v>
      </c>
      <c r="E213" s="1" t="s">
        <v>59174</v>
      </c>
      <c r="F213" s="1" t="s">
        <v>59175</v>
      </c>
      <c r="G213" s="1" t="s">
        <v>704</v>
      </c>
      <c r="H213" s="58" t="str">
        <f t="shared" si="33"/>
        <v>国网尤溪县供电公司</v>
      </c>
      <c r="I213" s="1" t="s">
        <v>4066</v>
      </c>
      <c r="J213" s="1" t="s">
        <v>4067</v>
      </c>
      <c r="K213" s="1" t="s">
        <v>103</v>
      </c>
      <c r="L213" s="1" t="s">
        <v>103</v>
      </c>
      <c r="M213" s="1" t="s">
        <v>59176</v>
      </c>
      <c r="N213" s="1" t="s">
        <v>57579</v>
      </c>
      <c r="O213" s="1" t="s">
        <v>293</v>
      </c>
      <c r="P213" s="1" t="s">
        <v>106</v>
      </c>
      <c r="Q213" s="1" t="s">
        <v>59177</v>
      </c>
      <c r="R213" s="1" t="s">
        <v>59178</v>
      </c>
      <c r="S213" s="1" t="s">
        <v>59179</v>
      </c>
      <c r="T213" s="1" t="s">
        <v>29767</v>
      </c>
      <c r="U213" s="1" t="s">
        <v>59180</v>
      </c>
      <c r="V213" s="1" t="s">
        <v>76</v>
      </c>
      <c r="W213" s="1" t="s">
        <v>73</v>
      </c>
      <c r="X213" s="1" t="s">
        <v>73</v>
      </c>
      <c r="Y213" s="1" t="s">
        <v>73</v>
      </c>
      <c r="Z213" s="1" t="s">
        <v>59181</v>
      </c>
      <c r="AA213" s="1" t="s">
        <v>73</v>
      </c>
      <c r="AB213" s="1" t="s">
        <v>78</v>
      </c>
      <c r="AC213" s="1" t="s">
        <v>58917</v>
      </c>
      <c r="AD213" s="1" t="s">
        <v>164</v>
      </c>
      <c r="AE213" s="1" t="s">
        <v>73</v>
      </c>
      <c r="AF213" s="1" t="s">
        <v>73</v>
      </c>
      <c r="AG213" s="13" t="s">
        <v>73</v>
      </c>
      <c r="AH213" s="1" t="s">
        <v>73</v>
      </c>
      <c r="AI213" s="1" t="s">
        <v>211</v>
      </c>
      <c r="AJ213" s="1" t="s">
        <v>82</v>
      </c>
      <c r="AK213" s="1" t="s">
        <v>82</v>
      </c>
      <c r="AL213" s="1" t="s">
        <v>3630</v>
      </c>
      <c r="AM213" s="1" t="s">
        <v>704</v>
      </c>
      <c r="AN213" s="1" t="s">
        <v>73</v>
      </c>
      <c r="AO213" s="1" t="s">
        <v>73</v>
      </c>
      <c r="AP213" s="1" t="s">
        <v>93</v>
      </c>
      <c r="AQ213" s="1" t="s">
        <v>73</v>
      </c>
      <c r="AR213" s="1" t="s">
        <v>73</v>
      </c>
      <c r="AS213" s="1" t="s">
        <v>73</v>
      </c>
      <c r="AT213" s="1" t="s">
        <v>117</v>
      </c>
      <c r="AU213" s="1" t="s">
        <v>118</v>
      </c>
      <c r="AV213" s="1" t="s">
        <v>119</v>
      </c>
      <c r="AW213" s="1" t="s">
        <v>120</v>
      </c>
      <c r="AX213" s="1" t="s">
        <v>121</v>
      </c>
      <c r="AY213" s="1" t="s">
        <v>29767</v>
      </c>
      <c r="AZ213" s="12">
        <v>17</v>
      </c>
      <c r="BA213" s="12">
        <v>5</v>
      </c>
      <c r="BB213" s="12">
        <v>1882</v>
      </c>
      <c r="BC213" s="1" t="s">
        <v>4065</v>
      </c>
      <c r="BD213" s="1" t="s">
        <v>4068</v>
      </c>
      <c r="BE213" s="1" t="s">
        <v>91</v>
      </c>
      <c r="BF213" s="1" t="s">
        <v>59182</v>
      </c>
      <c r="BG213" s="1" t="s">
        <v>93</v>
      </c>
      <c r="BH213" s="1" t="s">
        <v>93</v>
      </c>
      <c r="BI213" s="1" t="s">
        <v>76</v>
      </c>
      <c r="BJ213" s="1" t="s">
        <v>93</v>
      </c>
    </row>
    <row r="214" spans="1:62" x14ac:dyDescent="0.2">
      <c r="A214" s="12" t="s">
        <v>59159</v>
      </c>
      <c r="B214" s="1" t="s">
        <v>2241</v>
      </c>
      <c r="C214" s="1" t="s">
        <v>219</v>
      </c>
      <c r="D214" s="1" t="s">
        <v>59160</v>
      </c>
      <c r="E214" s="1" t="s">
        <v>59161</v>
      </c>
      <c r="F214" s="1" t="s">
        <v>59162</v>
      </c>
      <c r="G214" s="1" t="s">
        <v>1603</v>
      </c>
      <c r="H214" s="58" t="str">
        <f t="shared" si="33"/>
        <v>霞浦供电公司</v>
      </c>
      <c r="I214" s="1" t="s">
        <v>1604</v>
      </c>
      <c r="J214" s="1" t="s">
        <v>1605</v>
      </c>
      <c r="K214" s="1" t="s">
        <v>2883</v>
      </c>
      <c r="L214" s="1" t="s">
        <v>3041</v>
      </c>
      <c r="M214" s="1" t="s">
        <v>59163</v>
      </c>
      <c r="N214" s="1" t="s">
        <v>59164</v>
      </c>
      <c r="O214" s="1" t="s">
        <v>70</v>
      </c>
      <c r="P214" s="1" t="s">
        <v>71</v>
      </c>
      <c r="Q214" s="1" t="s">
        <v>59165</v>
      </c>
      <c r="R214" s="1" t="s">
        <v>59166</v>
      </c>
      <c r="S214" s="1" t="s">
        <v>59167</v>
      </c>
      <c r="T214" s="1" t="s">
        <v>59168</v>
      </c>
      <c r="U214" s="1" t="s">
        <v>59169</v>
      </c>
      <c r="V214" s="1" t="s">
        <v>76</v>
      </c>
      <c r="W214" s="1" t="s">
        <v>73</v>
      </c>
      <c r="X214" s="1" t="s">
        <v>73</v>
      </c>
      <c r="Y214" s="1" t="s">
        <v>73</v>
      </c>
      <c r="Z214" s="1" t="s">
        <v>59163</v>
      </c>
      <c r="AA214" s="1" t="s">
        <v>59164</v>
      </c>
      <c r="AB214" s="1" t="s">
        <v>78</v>
      </c>
      <c r="AC214" s="1" t="s">
        <v>58356</v>
      </c>
      <c r="AD214" s="1" t="s">
        <v>80</v>
      </c>
      <c r="AE214" s="1" t="s">
        <v>73</v>
      </c>
      <c r="AF214" s="1" t="s">
        <v>73</v>
      </c>
      <c r="AG214" s="13" t="s">
        <v>73</v>
      </c>
      <c r="AH214" s="1" t="s">
        <v>73</v>
      </c>
      <c r="AI214" s="1" t="s">
        <v>82</v>
      </c>
      <c r="AJ214" s="1" t="s">
        <v>82</v>
      </c>
      <c r="AK214" s="1" t="s">
        <v>82</v>
      </c>
      <c r="AL214" s="1" t="s">
        <v>56588</v>
      </c>
      <c r="AM214" s="1" t="s">
        <v>1605</v>
      </c>
      <c r="AN214" s="1" t="s">
        <v>59164</v>
      </c>
      <c r="AO214" s="1" t="s">
        <v>73</v>
      </c>
      <c r="AP214" s="1" t="s">
        <v>93</v>
      </c>
      <c r="AQ214" s="1" t="s">
        <v>76</v>
      </c>
      <c r="AR214" s="1" t="s">
        <v>76</v>
      </c>
      <c r="AS214" s="1" t="s">
        <v>73</v>
      </c>
      <c r="AT214" s="1" t="s">
        <v>138</v>
      </c>
      <c r="AU214" s="1" t="s">
        <v>485</v>
      </c>
      <c r="AV214" s="1" t="s">
        <v>169</v>
      </c>
      <c r="AW214" s="1" t="s">
        <v>486</v>
      </c>
      <c r="AX214" s="1" t="s">
        <v>142</v>
      </c>
      <c r="AY214" s="1" t="s">
        <v>59168</v>
      </c>
      <c r="AZ214" s="12">
        <v>12</v>
      </c>
      <c r="BA214" s="12">
        <v>1</v>
      </c>
      <c r="BB214" s="12">
        <v>1262</v>
      </c>
      <c r="BC214" s="1" t="s">
        <v>2241</v>
      </c>
      <c r="BD214" s="1" t="s">
        <v>59170</v>
      </c>
      <c r="BE214" s="1" t="s">
        <v>91</v>
      </c>
      <c r="BF214" s="1" t="s">
        <v>59171</v>
      </c>
      <c r="BG214" s="1" t="s">
        <v>93</v>
      </c>
      <c r="BH214" s="1" t="s">
        <v>93</v>
      </c>
      <c r="BI214" s="1" t="s">
        <v>76</v>
      </c>
      <c r="BJ214" s="1" t="s">
        <v>93</v>
      </c>
    </row>
    <row r="215" spans="1:62" x14ac:dyDescent="0.2">
      <c r="A215" s="12" t="s">
        <v>59137</v>
      </c>
      <c r="B215" s="1" t="s">
        <v>2221</v>
      </c>
      <c r="C215" s="1" t="s">
        <v>515</v>
      </c>
      <c r="D215" s="1" t="s">
        <v>59138</v>
      </c>
      <c r="E215" s="1" t="s">
        <v>59139</v>
      </c>
      <c r="F215" s="1" t="s">
        <v>59140</v>
      </c>
      <c r="G215" s="1" t="s">
        <v>1146</v>
      </c>
      <c r="H215" s="58" t="str">
        <f t="shared" si="33"/>
        <v>仙游供电有限公司</v>
      </c>
      <c r="I215" s="1" t="s">
        <v>3117</v>
      </c>
      <c r="J215" s="1" t="s">
        <v>3118</v>
      </c>
      <c r="K215" s="1" t="s">
        <v>2883</v>
      </c>
      <c r="L215" s="1" t="s">
        <v>3041</v>
      </c>
      <c r="M215" s="1" t="s">
        <v>58984</v>
      </c>
      <c r="N215" s="1" t="s">
        <v>56747</v>
      </c>
      <c r="O215" s="1" t="s">
        <v>293</v>
      </c>
      <c r="P215" s="1" t="s">
        <v>106</v>
      </c>
      <c r="Q215" s="1" t="s">
        <v>59141</v>
      </c>
      <c r="R215" s="1" t="s">
        <v>59142</v>
      </c>
      <c r="S215" s="1" t="s">
        <v>59143</v>
      </c>
      <c r="T215" s="1" t="s">
        <v>23874</v>
      </c>
      <c r="U215" s="1" t="s">
        <v>59144</v>
      </c>
      <c r="V215" s="1" t="s">
        <v>76</v>
      </c>
      <c r="W215" s="1" t="s">
        <v>73</v>
      </c>
      <c r="X215" s="1" t="s">
        <v>73</v>
      </c>
      <c r="Y215" s="1" t="s">
        <v>73</v>
      </c>
      <c r="Z215" s="1" t="s">
        <v>58984</v>
      </c>
      <c r="AA215" s="1" t="s">
        <v>59145</v>
      </c>
      <c r="AB215" s="1" t="s">
        <v>78</v>
      </c>
      <c r="AC215" s="1" t="s">
        <v>58416</v>
      </c>
      <c r="AD215" s="1" t="s">
        <v>80</v>
      </c>
      <c r="AE215" s="1" t="s">
        <v>73</v>
      </c>
      <c r="AF215" s="1" t="s">
        <v>73</v>
      </c>
      <c r="AG215" s="13" t="s">
        <v>73</v>
      </c>
      <c r="AH215" s="1" t="s">
        <v>73</v>
      </c>
      <c r="AI215" s="1" t="s">
        <v>82</v>
      </c>
      <c r="AJ215" s="1" t="s">
        <v>82</v>
      </c>
      <c r="AK215" s="1" t="s">
        <v>82</v>
      </c>
      <c r="AL215" s="1" t="s">
        <v>668</v>
      </c>
      <c r="AM215" s="1" t="s">
        <v>669</v>
      </c>
      <c r="AN215" s="1" t="s">
        <v>59145</v>
      </c>
      <c r="AO215" s="1" t="s">
        <v>73</v>
      </c>
      <c r="AP215" s="1" t="s">
        <v>93</v>
      </c>
      <c r="AQ215" s="1" t="s">
        <v>76</v>
      </c>
      <c r="AR215" s="1" t="s">
        <v>73</v>
      </c>
      <c r="AS215" s="1" t="s">
        <v>73</v>
      </c>
      <c r="AT215" s="1" t="s">
        <v>299</v>
      </c>
      <c r="AU215" s="1" t="s">
        <v>299</v>
      </c>
      <c r="AV215" s="1" t="s">
        <v>299</v>
      </c>
      <c r="AW215" s="1" t="s">
        <v>300</v>
      </c>
      <c r="AX215" s="1" t="s">
        <v>2110</v>
      </c>
      <c r="AY215" s="1" t="s">
        <v>23874</v>
      </c>
      <c r="AZ215" s="12">
        <v>26</v>
      </c>
      <c r="BA215" s="12">
        <v>4</v>
      </c>
      <c r="BB215" s="12">
        <v>1786</v>
      </c>
      <c r="BC215" s="1" t="s">
        <v>2221</v>
      </c>
      <c r="BD215" s="1" t="s">
        <v>20721</v>
      </c>
      <c r="BE215" s="1" t="s">
        <v>91</v>
      </c>
      <c r="BF215" s="1" t="s">
        <v>59146</v>
      </c>
      <c r="BG215" s="1" t="s">
        <v>93</v>
      </c>
      <c r="BH215" s="1" t="s">
        <v>93</v>
      </c>
      <c r="BI215" s="1" t="s">
        <v>76</v>
      </c>
      <c r="BJ215" s="1" t="s">
        <v>93</v>
      </c>
    </row>
    <row r="216" spans="1:62" x14ac:dyDescent="0.2">
      <c r="A216" s="12" t="s">
        <v>59147</v>
      </c>
      <c r="B216" s="1" t="s">
        <v>59156</v>
      </c>
      <c r="C216" s="1" t="s">
        <v>243</v>
      </c>
      <c r="D216" s="1" t="s">
        <v>59148</v>
      </c>
      <c r="E216" s="1" t="s">
        <v>59149</v>
      </c>
      <c r="F216" s="1" t="s">
        <v>59150</v>
      </c>
      <c r="G216" s="1" t="s">
        <v>1447</v>
      </c>
      <c r="H216" s="58" t="str">
        <f t="shared" si="33"/>
        <v>连江供电公司</v>
      </c>
      <c r="I216" s="1" t="s">
        <v>6235</v>
      </c>
      <c r="J216" s="1" t="s">
        <v>6236</v>
      </c>
      <c r="K216" s="1" t="s">
        <v>2883</v>
      </c>
      <c r="L216" s="1" t="s">
        <v>3041</v>
      </c>
      <c r="M216" s="1" t="s">
        <v>58984</v>
      </c>
      <c r="N216" s="1" t="s">
        <v>59151</v>
      </c>
      <c r="O216" s="1" t="s">
        <v>156</v>
      </c>
      <c r="P216" s="1" t="s">
        <v>185</v>
      </c>
      <c r="Q216" s="1" t="s">
        <v>59152</v>
      </c>
      <c r="R216" s="1" t="s">
        <v>59153</v>
      </c>
      <c r="S216" s="1" t="s">
        <v>59154</v>
      </c>
      <c r="T216" s="1" t="s">
        <v>73</v>
      </c>
      <c r="U216" s="1" t="s">
        <v>59155</v>
      </c>
      <c r="V216" s="1" t="s">
        <v>76</v>
      </c>
      <c r="W216" s="1" t="s">
        <v>73</v>
      </c>
      <c r="X216" s="1" t="s">
        <v>73</v>
      </c>
      <c r="Y216" s="1" t="s">
        <v>73</v>
      </c>
      <c r="Z216" s="1" t="s">
        <v>58984</v>
      </c>
      <c r="AA216" s="1" t="s">
        <v>59151</v>
      </c>
      <c r="AB216" s="1" t="s">
        <v>78</v>
      </c>
      <c r="AC216" s="1" t="s">
        <v>56747</v>
      </c>
      <c r="AD216" s="1" t="s">
        <v>164</v>
      </c>
      <c r="AE216" s="1" t="s">
        <v>73</v>
      </c>
      <c r="AF216" s="1" t="s">
        <v>73</v>
      </c>
      <c r="AG216" s="13" t="s">
        <v>73</v>
      </c>
      <c r="AH216" s="1" t="s">
        <v>73</v>
      </c>
      <c r="AI216" s="1" t="s">
        <v>82</v>
      </c>
      <c r="AJ216" s="1" t="s">
        <v>82</v>
      </c>
      <c r="AK216" s="1" t="s">
        <v>189</v>
      </c>
      <c r="AL216" s="1" t="s">
        <v>57707</v>
      </c>
      <c r="AM216" s="1" t="s">
        <v>5728</v>
      </c>
      <c r="AN216" s="1" t="s">
        <v>59151</v>
      </c>
      <c r="AO216" s="1" t="s">
        <v>73</v>
      </c>
      <c r="AP216" s="1" t="s">
        <v>93</v>
      </c>
      <c r="AQ216" s="1" t="s">
        <v>76</v>
      </c>
      <c r="AR216" s="1" t="s">
        <v>73</v>
      </c>
      <c r="AS216" s="1" t="s">
        <v>73</v>
      </c>
      <c r="AT216" s="1" t="s">
        <v>138</v>
      </c>
      <c r="AU216" s="1" t="s">
        <v>168</v>
      </c>
      <c r="AV216" s="1" t="s">
        <v>741</v>
      </c>
      <c r="AW216" s="1" t="s">
        <v>1130</v>
      </c>
      <c r="AX216" s="1" t="s">
        <v>2654</v>
      </c>
      <c r="AY216" s="1" t="s">
        <v>73</v>
      </c>
      <c r="AZ216" s="12">
        <v>24</v>
      </c>
      <c r="BA216" s="12">
        <v>7</v>
      </c>
      <c r="BB216" s="12">
        <v>2761</v>
      </c>
      <c r="BC216" s="1" t="s">
        <v>59156</v>
      </c>
      <c r="BD216" s="1" t="s">
        <v>59157</v>
      </c>
      <c r="BE216" s="1" t="s">
        <v>91</v>
      </c>
      <c r="BF216" s="1" t="s">
        <v>59158</v>
      </c>
      <c r="BG216" s="1" t="s">
        <v>93</v>
      </c>
      <c r="BH216" s="1" t="s">
        <v>93</v>
      </c>
      <c r="BI216" s="1" t="s">
        <v>76</v>
      </c>
      <c r="BJ216" s="1" t="s">
        <v>93</v>
      </c>
    </row>
    <row r="217" spans="1:62" hidden="1" x14ac:dyDescent="0.2">
      <c r="A217" s="12" t="s">
        <v>59124</v>
      </c>
      <c r="B217" s="1" t="s">
        <v>8422</v>
      </c>
      <c r="C217" s="1" t="s">
        <v>265</v>
      </c>
      <c r="D217" s="1" t="s">
        <v>59125</v>
      </c>
      <c r="E217" s="1" t="s">
        <v>59126</v>
      </c>
      <c r="F217" s="1" t="s">
        <v>59127</v>
      </c>
      <c r="G217" s="1" t="s">
        <v>1136</v>
      </c>
      <c r="H217" s="58" t="str">
        <f t="shared" si="33"/>
        <v>国网沙县供电公司</v>
      </c>
      <c r="I217" s="1" t="s">
        <v>2542</v>
      </c>
      <c r="J217" s="1" t="s">
        <v>2543</v>
      </c>
      <c r="K217" s="1" t="s">
        <v>2883</v>
      </c>
      <c r="L217" s="1" t="s">
        <v>2923</v>
      </c>
      <c r="M217" s="1" t="s">
        <v>58772</v>
      </c>
      <c r="N217" s="1" t="s">
        <v>59128</v>
      </c>
      <c r="O217" s="1" t="s">
        <v>156</v>
      </c>
      <c r="P217" s="1" t="s">
        <v>185</v>
      </c>
      <c r="Q217" s="1" t="s">
        <v>59129</v>
      </c>
      <c r="R217" s="1" t="s">
        <v>59130</v>
      </c>
      <c r="S217" s="1" t="s">
        <v>59131</v>
      </c>
      <c r="T217" s="1" t="s">
        <v>73</v>
      </c>
      <c r="U217" s="1" t="s">
        <v>59132</v>
      </c>
      <c r="V217" s="1" t="s">
        <v>76</v>
      </c>
      <c r="W217" s="1" t="s">
        <v>73</v>
      </c>
      <c r="X217" s="1" t="s">
        <v>73</v>
      </c>
      <c r="Y217" s="1" t="s">
        <v>73</v>
      </c>
      <c r="Z217" s="1" t="s">
        <v>59133</v>
      </c>
      <c r="AA217" s="1" t="s">
        <v>59134</v>
      </c>
      <c r="AB217" s="1" t="s">
        <v>78</v>
      </c>
      <c r="AC217" s="1" t="s">
        <v>58150</v>
      </c>
      <c r="AD217" s="1" t="s">
        <v>164</v>
      </c>
      <c r="AE217" s="1" t="s">
        <v>73</v>
      </c>
      <c r="AF217" s="1" t="s">
        <v>73</v>
      </c>
      <c r="AG217" s="13" t="s">
        <v>73</v>
      </c>
      <c r="AH217" s="1" t="s">
        <v>73</v>
      </c>
      <c r="AI217" s="1" t="s">
        <v>82</v>
      </c>
      <c r="AJ217" s="1" t="s">
        <v>82</v>
      </c>
      <c r="AK217" s="1" t="s">
        <v>1808</v>
      </c>
      <c r="AL217" s="1" t="s">
        <v>3102</v>
      </c>
      <c r="AM217" s="1" t="s">
        <v>1136</v>
      </c>
      <c r="AN217" s="1" t="s">
        <v>59134</v>
      </c>
      <c r="AO217" s="1" t="s">
        <v>82</v>
      </c>
      <c r="AP217" s="1" t="s">
        <v>93</v>
      </c>
      <c r="AQ217" s="1" t="s">
        <v>76</v>
      </c>
      <c r="AR217" s="1" t="s">
        <v>76</v>
      </c>
      <c r="AS217" s="1" t="s">
        <v>73</v>
      </c>
      <c r="AT217" s="1" t="s">
        <v>138</v>
      </c>
      <c r="AU217" s="1" t="s">
        <v>191</v>
      </c>
      <c r="AV217" s="1" t="s">
        <v>192</v>
      </c>
      <c r="AW217" s="1" t="s">
        <v>193</v>
      </c>
      <c r="AX217" s="1" t="s">
        <v>447</v>
      </c>
      <c r="AY217" s="1" t="s">
        <v>73</v>
      </c>
      <c r="AZ217" s="12">
        <v>5</v>
      </c>
      <c r="BA217" s="12">
        <v>4</v>
      </c>
      <c r="BB217" s="12">
        <v>630</v>
      </c>
      <c r="BC217" s="1" t="s">
        <v>8422</v>
      </c>
      <c r="BD217" s="1" t="s">
        <v>59135</v>
      </c>
      <c r="BE217" s="1" t="s">
        <v>91</v>
      </c>
      <c r="BF217" s="1" t="s">
        <v>59136</v>
      </c>
      <c r="BG217" s="1" t="s">
        <v>93</v>
      </c>
      <c r="BH217" s="1" t="s">
        <v>93</v>
      </c>
      <c r="BI217" s="1" t="s">
        <v>76</v>
      </c>
      <c r="BJ217" s="1" t="s">
        <v>93</v>
      </c>
    </row>
    <row r="218" spans="1:62" x14ac:dyDescent="0.2">
      <c r="A218" s="12" t="s">
        <v>59111</v>
      </c>
      <c r="B218" s="1" t="s">
        <v>59122</v>
      </c>
      <c r="C218" s="1" t="s">
        <v>243</v>
      </c>
      <c r="D218" s="1" t="s">
        <v>59112</v>
      </c>
      <c r="E218" s="1" t="s">
        <v>59113</v>
      </c>
      <c r="F218" s="1" t="s">
        <v>59114</v>
      </c>
      <c r="G218" s="1" t="s">
        <v>2570</v>
      </c>
      <c r="H218" s="58" t="str">
        <f t="shared" si="33"/>
        <v>永泰供电有限公司</v>
      </c>
      <c r="I218" s="1" t="s">
        <v>3800</v>
      </c>
      <c r="J218" s="1" t="s">
        <v>317</v>
      </c>
      <c r="K218" s="1" t="s">
        <v>2883</v>
      </c>
      <c r="L218" s="1" t="s">
        <v>3041</v>
      </c>
      <c r="M218" s="1" t="s">
        <v>59115</v>
      </c>
      <c r="N218" s="1" t="s">
        <v>59116</v>
      </c>
      <c r="O218" s="1" t="s">
        <v>156</v>
      </c>
      <c r="P218" s="1" t="s">
        <v>185</v>
      </c>
      <c r="Q218" s="1" t="s">
        <v>59117</v>
      </c>
      <c r="R218" s="1" t="s">
        <v>59118</v>
      </c>
      <c r="S218" s="1" t="s">
        <v>73</v>
      </c>
      <c r="T218" s="1" t="s">
        <v>73</v>
      </c>
      <c r="U218" s="1" t="s">
        <v>59119</v>
      </c>
      <c r="V218" s="1" t="s">
        <v>76</v>
      </c>
      <c r="W218" s="1" t="s">
        <v>73</v>
      </c>
      <c r="X218" s="1" t="s">
        <v>73</v>
      </c>
      <c r="Y218" s="1" t="s">
        <v>73</v>
      </c>
      <c r="Z218" s="1" t="s">
        <v>59120</v>
      </c>
      <c r="AA218" s="1" t="s">
        <v>73</v>
      </c>
      <c r="AB218" s="1" t="s">
        <v>78</v>
      </c>
      <c r="AC218" s="1" t="s">
        <v>59121</v>
      </c>
      <c r="AD218" s="1" t="s">
        <v>164</v>
      </c>
      <c r="AE218" s="1" t="s">
        <v>73</v>
      </c>
      <c r="AF218" s="1" t="s">
        <v>73</v>
      </c>
      <c r="AG218" s="13" t="s">
        <v>73</v>
      </c>
      <c r="AH218" s="1" t="s">
        <v>73</v>
      </c>
      <c r="AI218" s="1" t="s">
        <v>82</v>
      </c>
      <c r="AJ218" s="1" t="s">
        <v>82</v>
      </c>
      <c r="AK218" s="1" t="s">
        <v>189</v>
      </c>
      <c r="AL218" s="1" t="s">
        <v>2573</v>
      </c>
      <c r="AM218" s="1" t="s">
        <v>354</v>
      </c>
      <c r="AN218" s="1" t="s">
        <v>73</v>
      </c>
      <c r="AO218" s="1" t="s">
        <v>73</v>
      </c>
      <c r="AP218" s="1" t="s">
        <v>93</v>
      </c>
      <c r="AQ218" s="1" t="s">
        <v>73</v>
      </c>
      <c r="AR218" s="1" t="s">
        <v>73</v>
      </c>
      <c r="AS218" s="1" t="s">
        <v>73</v>
      </c>
      <c r="AT218" s="1" t="s">
        <v>138</v>
      </c>
      <c r="AU218" s="1" t="s">
        <v>191</v>
      </c>
      <c r="AV218" s="1" t="s">
        <v>192</v>
      </c>
      <c r="AW218" s="1" t="s">
        <v>193</v>
      </c>
      <c r="AX218" s="1" t="s">
        <v>262</v>
      </c>
      <c r="AY218" s="1" t="s">
        <v>73</v>
      </c>
      <c r="AZ218" s="12">
        <v>58</v>
      </c>
      <c r="BA218" s="12">
        <v>70</v>
      </c>
      <c r="BB218" s="12">
        <v>4924</v>
      </c>
      <c r="BC218" s="1" t="s">
        <v>59122</v>
      </c>
      <c r="BD218" s="1" t="s">
        <v>59123</v>
      </c>
      <c r="BE218" s="1" t="s">
        <v>195</v>
      </c>
      <c r="BF218" s="1" t="s">
        <v>73</v>
      </c>
      <c r="BG218" s="1" t="s">
        <v>93</v>
      </c>
      <c r="BH218" s="1" t="s">
        <v>93</v>
      </c>
      <c r="BI218" s="1" t="s">
        <v>76</v>
      </c>
      <c r="BJ218" s="1" t="s">
        <v>76</v>
      </c>
    </row>
    <row r="219" spans="1:62" x14ac:dyDescent="0.2">
      <c r="A219" s="12" t="s">
        <v>59100</v>
      </c>
      <c r="B219" s="1" t="s">
        <v>59108</v>
      </c>
      <c r="C219" s="1" t="s">
        <v>243</v>
      </c>
      <c r="D219" s="1" t="s">
        <v>59101</v>
      </c>
      <c r="E219" s="1" t="s">
        <v>59102</v>
      </c>
      <c r="F219" s="1" t="s">
        <v>59103</v>
      </c>
      <c r="G219" s="1" t="s">
        <v>2570</v>
      </c>
      <c r="H219" s="58" t="str">
        <f t="shared" si="33"/>
        <v>永泰供电有限公司</v>
      </c>
      <c r="I219" s="1" t="s">
        <v>4160</v>
      </c>
      <c r="J219" s="1" t="s">
        <v>4161</v>
      </c>
      <c r="K219" s="1" t="s">
        <v>2883</v>
      </c>
      <c r="L219" s="1" t="s">
        <v>3041</v>
      </c>
      <c r="M219" s="1" t="s">
        <v>56356</v>
      </c>
      <c r="N219" s="1" t="s">
        <v>59104</v>
      </c>
      <c r="O219" s="1" t="s">
        <v>156</v>
      </c>
      <c r="P219" s="1" t="s">
        <v>157</v>
      </c>
      <c r="Q219" s="1" t="s">
        <v>59105</v>
      </c>
      <c r="R219" s="1" t="s">
        <v>59106</v>
      </c>
      <c r="S219" s="1" t="s">
        <v>59105</v>
      </c>
      <c r="T219" s="1" t="s">
        <v>73</v>
      </c>
      <c r="U219" s="1" t="s">
        <v>59107</v>
      </c>
      <c r="V219" s="1" t="s">
        <v>76</v>
      </c>
      <c r="W219" s="1" t="s">
        <v>73</v>
      </c>
      <c r="X219" s="1" t="s">
        <v>73</v>
      </c>
      <c r="Y219" s="1" t="s">
        <v>73</v>
      </c>
      <c r="Z219" s="1" t="s">
        <v>56356</v>
      </c>
      <c r="AA219" s="1" t="s">
        <v>59104</v>
      </c>
      <c r="AB219" s="1" t="s">
        <v>78</v>
      </c>
      <c r="AC219" s="1" t="s">
        <v>55011</v>
      </c>
      <c r="AD219" s="1" t="s">
        <v>164</v>
      </c>
      <c r="AE219" s="1" t="s">
        <v>73</v>
      </c>
      <c r="AF219" s="1" t="s">
        <v>73</v>
      </c>
      <c r="AG219" s="13" t="s">
        <v>73</v>
      </c>
      <c r="AH219" s="1" t="s">
        <v>73</v>
      </c>
      <c r="AI219" s="1" t="s">
        <v>115</v>
      </c>
      <c r="AJ219" s="1" t="s">
        <v>403</v>
      </c>
      <c r="AK219" s="1" t="s">
        <v>82</v>
      </c>
      <c r="AL219" s="1" t="s">
        <v>2573</v>
      </c>
      <c r="AM219" s="1" t="s">
        <v>354</v>
      </c>
      <c r="AN219" s="1" t="s">
        <v>59104</v>
      </c>
      <c r="AO219" s="1" t="s">
        <v>73</v>
      </c>
      <c r="AP219" s="1" t="s">
        <v>76</v>
      </c>
      <c r="AQ219" s="1" t="s">
        <v>73</v>
      </c>
      <c r="AR219" s="1" t="s">
        <v>73</v>
      </c>
      <c r="AS219" s="1" t="s">
        <v>73</v>
      </c>
      <c r="AT219" s="1" t="s">
        <v>138</v>
      </c>
      <c r="AU219" s="1" t="s">
        <v>191</v>
      </c>
      <c r="AV219" s="1" t="s">
        <v>192</v>
      </c>
      <c r="AW219" s="1" t="s">
        <v>193</v>
      </c>
      <c r="AX219" s="1" t="s">
        <v>2654</v>
      </c>
      <c r="AY219" s="1" t="s">
        <v>73</v>
      </c>
      <c r="AZ219" s="12">
        <v>10</v>
      </c>
      <c r="BA219" s="12">
        <v>5</v>
      </c>
      <c r="BB219" s="12">
        <v>950</v>
      </c>
      <c r="BC219" s="1" t="s">
        <v>59108</v>
      </c>
      <c r="BD219" s="1" t="s">
        <v>59109</v>
      </c>
      <c r="BE219" s="1" t="s">
        <v>91</v>
      </c>
      <c r="BF219" s="1" t="s">
        <v>59110</v>
      </c>
      <c r="BG219" s="1" t="s">
        <v>93</v>
      </c>
      <c r="BH219" s="1" t="s">
        <v>93</v>
      </c>
      <c r="BI219" s="1" t="s">
        <v>76</v>
      </c>
      <c r="BJ219" s="1" t="s">
        <v>93</v>
      </c>
    </row>
    <row r="220" spans="1:62" x14ac:dyDescent="0.2">
      <c r="A220" s="12" t="s">
        <v>59089</v>
      </c>
      <c r="B220" s="1" t="s">
        <v>59098</v>
      </c>
      <c r="C220" s="1" t="s">
        <v>243</v>
      </c>
      <c r="D220" s="1" t="s">
        <v>59090</v>
      </c>
      <c r="E220" s="1" t="s">
        <v>59091</v>
      </c>
      <c r="F220" s="1" t="s">
        <v>59092</v>
      </c>
      <c r="G220" s="1" t="s">
        <v>2570</v>
      </c>
      <c r="H220" s="58" t="str">
        <f t="shared" si="33"/>
        <v>永泰供电有限公司</v>
      </c>
      <c r="I220" s="1" t="s">
        <v>3508</v>
      </c>
      <c r="J220" s="1" t="s">
        <v>3509</v>
      </c>
      <c r="K220" s="1" t="s">
        <v>2883</v>
      </c>
      <c r="L220" s="1" t="s">
        <v>3041</v>
      </c>
      <c r="M220" s="1" t="s">
        <v>59093</v>
      </c>
      <c r="N220" s="1" t="s">
        <v>59094</v>
      </c>
      <c r="O220" s="1" t="s">
        <v>156</v>
      </c>
      <c r="P220" s="1" t="s">
        <v>157</v>
      </c>
      <c r="Q220" s="1" t="s">
        <v>59095</v>
      </c>
      <c r="R220" s="1" t="s">
        <v>59096</v>
      </c>
      <c r="S220" s="1" t="s">
        <v>73</v>
      </c>
      <c r="T220" s="1" t="s">
        <v>73</v>
      </c>
      <c r="U220" s="1" t="s">
        <v>59097</v>
      </c>
      <c r="V220" s="1" t="s">
        <v>76</v>
      </c>
      <c r="W220" s="1" t="s">
        <v>73</v>
      </c>
      <c r="X220" s="1" t="s">
        <v>73</v>
      </c>
      <c r="Y220" s="1" t="s">
        <v>73</v>
      </c>
      <c r="Z220" s="1" t="s">
        <v>59093</v>
      </c>
      <c r="AA220" s="1" t="s">
        <v>73</v>
      </c>
      <c r="AB220" s="1" t="s">
        <v>78</v>
      </c>
      <c r="AC220" s="1" t="s">
        <v>59086</v>
      </c>
      <c r="AD220" s="1" t="s">
        <v>164</v>
      </c>
      <c r="AE220" s="1" t="s">
        <v>73</v>
      </c>
      <c r="AF220" s="1" t="s">
        <v>73</v>
      </c>
      <c r="AG220" s="13" t="s">
        <v>73</v>
      </c>
      <c r="AH220" s="1" t="s">
        <v>73</v>
      </c>
      <c r="AI220" s="1" t="s">
        <v>115</v>
      </c>
      <c r="AJ220" s="1" t="s">
        <v>166</v>
      </c>
      <c r="AK220" s="1" t="s">
        <v>82</v>
      </c>
      <c r="AL220" s="1" t="s">
        <v>2573</v>
      </c>
      <c r="AM220" s="1" t="s">
        <v>354</v>
      </c>
      <c r="AN220" s="1" t="s">
        <v>73</v>
      </c>
      <c r="AO220" s="1" t="s">
        <v>73</v>
      </c>
      <c r="AP220" s="1" t="s">
        <v>93</v>
      </c>
      <c r="AQ220" s="1" t="s">
        <v>73</v>
      </c>
      <c r="AR220" s="1" t="s">
        <v>73</v>
      </c>
      <c r="AS220" s="1" t="s">
        <v>73</v>
      </c>
      <c r="AT220" s="1" t="s">
        <v>138</v>
      </c>
      <c r="AU220" s="1" t="s">
        <v>191</v>
      </c>
      <c r="AV220" s="1" t="s">
        <v>192</v>
      </c>
      <c r="AW220" s="1" t="s">
        <v>193</v>
      </c>
      <c r="AX220" s="1" t="s">
        <v>2654</v>
      </c>
      <c r="AY220" s="1" t="s">
        <v>73</v>
      </c>
      <c r="AZ220" s="12">
        <v>14</v>
      </c>
      <c r="BA220" s="12">
        <v>4</v>
      </c>
      <c r="BB220" s="12">
        <v>777</v>
      </c>
      <c r="BC220" s="1" t="s">
        <v>59098</v>
      </c>
      <c r="BD220" s="1" t="s">
        <v>59099</v>
      </c>
      <c r="BE220" s="1" t="s">
        <v>195</v>
      </c>
      <c r="BF220" s="1" t="s">
        <v>73</v>
      </c>
      <c r="BG220" s="1" t="s">
        <v>93</v>
      </c>
      <c r="BH220" s="1" t="s">
        <v>93</v>
      </c>
      <c r="BI220" s="1" t="s">
        <v>76</v>
      </c>
      <c r="BJ220" s="1" t="s">
        <v>76</v>
      </c>
    </row>
    <row r="221" spans="1:62" x14ac:dyDescent="0.2">
      <c r="A221" s="12" t="s">
        <v>59078</v>
      </c>
      <c r="B221" s="1" t="s">
        <v>59087</v>
      </c>
      <c r="C221" s="1" t="s">
        <v>243</v>
      </c>
      <c r="D221" s="1" t="s">
        <v>59079</v>
      </c>
      <c r="E221" s="1" t="s">
        <v>59080</v>
      </c>
      <c r="F221" s="1" t="s">
        <v>59081</v>
      </c>
      <c r="G221" s="1" t="s">
        <v>2570</v>
      </c>
      <c r="H221" s="58" t="str">
        <f t="shared" si="33"/>
        <v>永泰供电有限公司</v>
      </c>
      <c r="I221" s="1" t="s">
        <v>3508</v>
      </c>
      <c r="J221" s="1" t="s">
        <v>3509</v>
      </c>
      <c r="K221" s="1" t="s">
        <v>2883</v>
      </c>
      <c r="L221" s="1" t="s">
        <v>3041</v>
      </c>
      <c r="M221" s="1" t="s">
        <v>58312</v>
      </c>
      <c r="N221" s="1" t="s">
        <v>59082</v>
      </c>
      <c r="O221" s="1" t="s">
        <v>156</v>
      </c>
      <c r="P221" s="1" t="s">
        <v>157</v>
      </c>
      <c r="Q221" s="1" t="s">
        <v>59083</v>
      </c>
      <c r="R221" s="1" t="s">
        <v>59084</v>
      </c>
      <c r="S221" s="1" t="s">
        <v>73</v>
      </c>
      <c r="T221" s="1" t="s">
        <v>73</v>
      </c>
      <c r="U221" s="1" t="s">
        <v>59085</v>
      </c>
      <c r="V221" s="1" t="s">
        <v>76</v>
      </c>
      <c r="W221" s="1" t="s">
        <v>73</v>
      </c>
      <c r="X221" s="1" t="s">
        <v>73</v>
      </c>
      <c r="Y221" s="1" t="s">
        <v>73</v>
      </c>
      <c r="Z221" s="1" t="s">
        <v>58312</v>
      </c>
      <c r="AA221" s="1" t="s">
        <v>73</v>
      </c>
      <c r="AB221" s="1" t="s">
        <v>78</v>
      </c>
      <c r="AC221" s="1" t="s">
        <v>59086</v>
      </c>
      <c r="AD221" s="1" t="s">
        <v>164</v>
      </c>
      <c r="AE221" s="1" t="s">
        <v>73</v>
      </c>
      <c r="AF221" s="1" t="s">
        <v>73</v>
      </c>
      <c r="AG221" s="13" t="s">
        <v>73</v>
      </c>
      <c r="AH221" s="1" t="s">
        <v>73</v>
      </c>
      <c r="AI221" s="1" t="s">
        <v>211</v>
      </c>
      <c r="AJ221" s="1" t="s">
        <v>166</v>
      </c>
      <c r="AK221" s="1" t="s">
        <v>82</v>
      </c>
      <c r="AL221" s="1" t="s">
        <v>2573</v>
      </c>
      <c r="AM221" s="1" t="s">
        <v>354</v>
      </c>
      <c r="AN221" s="1" t="s">
        <v>73</v>
      </c>
      <c r="AO221" s="1" t="s">
        <v>73</v>
      </c>
      <c r="AP221" s="1" t="s">
        <v>93</v>
      </c>
      <c r="AQ221" s="1" t="s">
        <v>73</v>
      </c>
      <c r="AR221" s="1" t="s">
        <v>73</v>
      </c>
      <c r="AS221" s="1" t="s">
        <v>73</v>
      </c>
      <c r="AT221" s="1" t="s">
        <v>138</v>
      </c>
      <c r="AU221" s="1" t="s">
        <v>191</v>
      </c>
      <c r="AV221" s="1" t="s">
        <v>192</v>
      </c>
      <c r="AW221" s="1" t="s">
        <v>193</v>
      </c>
      <c r="AX221" s="1" t="s">
        <v>2654</v>
      </c>
      <c r="AY221" s="1" t="s">
        <v>73</v>
      </c>
      <c r="AZ221" s="12">
        <v>11</v>
      </c>
      <c r="BA221" s="12">
        <v>1</v>
      </c>
      <c r="BB221" s="12">
        <v>943</v>
      </c>
      <c r="BC221" s="1" t="s">
        <v>59087</v>
      </c>
      <c r="BD221" s="1" t="s">
        <v>59088</v>
      </c>
      <c r="BE221" s="1" t="s">
        <v>195</v>
      </c>
      <c r="BF221" s="1" t="s">
        <v>73</v>
      </c>
      <c r="BG221" s="1" t="s">
        <v>93</v>
      </c>
      <c r="BH221" s="1" t="s">
        <v>93</v>
      </c>
      <c r="BI221" s="1" t="s">
        <v>76</v>
      </c>
      <c r="BJ221" s="1" t="s">
        <v>76</v>
      </c>
    </row>
    <row r="222" spans="1:62" x14ac:dyDescent="0.2">
      <c r="A222" s="12" t="s">
        <v>59069</v>
      </c>
      <c r="B222" s="1" t="s">
        <v>7810</v>
      </c>
      <c r="C222" s="1" t="s">
        <v>243</v>
      </c>
      <c r="D222" s="1" t="s">
        <v>59070</v>
      </c>
      <c r="E222" s="1" t="s">
        <v>59071</v>
      </c>
      <c r="F222" s="1" t="s">
        <v>59072</v>
      </c>
      <c r="G222" s="1" t="s">
        <v>2570</v>
      </c>
      <c r="H222" s="58" t="str">
        <f t="shared" si="33"/>
        <v>永泰供电有限公司</v>
      </c>
      <c r="I222" s="1" t="s">
        <v>3508</v>
      </c>
      <c r="J222" s="1" t="s">
        <v>3509</v>
      </c>
      <c r="K222" s="1" t="s">
        <v>2883</v>
      </c>
      <c r="L222" s="1" t="s">
        <v>3041</v>
      </c>
      <c r="M222" s="1" t="s">
        <v>59073</v>
      </c>
      <c r="N222" s="1" t="s">
        <v>59074</v>
      </c>
      <c r="O222" s="1" t="s">
        <v>156</v>
      </c>
      <c r="P222" s="1" t="s">
        <v>157</v>
      </c>
      <c r="Q222" s="1" t="s">
        <v>59075</v>
      </c>
      <c r="R222" s="1" t="s">
        <v>59076</v>
      </c>
      <c r="S222" s="1" t="s">
        <v>73</v>
      </c>
      <c r="T222" s="1" t="s">
        <v>73</v>
      </c>
      <c r="U222" s="1" t="s">
        <v>59077</v>
      </c>
      <c r="V222" s="1" t="s">
        <v>76</v>
      </c>
      <c r="W222" s="1" t="s">
        <v>73</v>
      </c>
      <c r="X222" s="1" t="s">
        <v>73</v>
      </c>
      <c r="Y222" s="1" t="s">
        <v>73</v>
      </c>
      <c r="Z222" s="1" t="s">
        <v>59073</v>
      </c>
      <c r="AA222" s="1" t="s">
        <v>73</v>
      </c>
      <c r="AB222" s="1" t="s">
        <v>78</v>
      </c>
      <c r="AC222" s="1" t="s">
        <v>58971</v>
      </c>
      <c r="AD222" s="1" t="s">
        <v>164</v>
      </c>
      <c r="AE222" s="1" t="s">
        <v>73</v>
      </c>
      <c r="AF222" s="1" t="s">
        <v>73</v>
      </c>
      <c r="AG222" s="13" t="s">
        <v>73</v>
      </c>
      <c r="AH222" s="1" t="s">
        <v>73</v>
      </c>
      <c r="AI222" s="1" t="s">
        <v>211</v>
      </c>
      <c r="AJ222" s="1" t="s">
        <v>403</v>
      </c>
      <c r="AK222" s="1" t="s">
        <v>82</v>
      </c>
      <c r="AL222" s="1" t="s">
        <v>2573</v>
      </c>
      <c r="AM222" s="1" t="s">
        <v>354</v>
      </c>
      <c r="AN222" s="1" t="s">
        <v>73</v>
      </c>
      <c r="AO222" s="1" t="s">
        <v>73</v>
      </c>
      <c r="AP222" s="1" t="s">
        <v>93</v>
      </c>
      <c r="AQ222" s="1" t="s">
        <v>73</v>
      </c>
      <c r="AR222" s="1" t="s">
        <v>73</v>
      </c>
      <c r="AS222" s="1" t="s">
        <v>73</v>
      </c>
      <c r="AT222" s="1" t="s">
        <v>138</v>
      </c>
      <c r="AU222" s="1" t="s">
        <v>191</v>
      </c>
      <c r="AV222" s="1" t="s">
        <v>192</v>
      </c>
      <c r="AW222" s="1" t="s">
        <v>193</v>
      </c>
      <c r="AX222" s="1" t="s">
        <v>2654</v>
      </c>
      <c r="AY222" s="1" t="s">
        <v>73</v>
      </c>
      <c r="AZ222" s="12">
        <v>3</v>
      </c>
      <c r="BA222" s="12">
        <v>5</v>
      </c>
      <c r="BB222" s="12">
        <v>153</v>
      </c>
      <c r="BC222" s="1" t="s">
        <v>7810</v>
      </c>
      <c r="BD222" s="1" t="s">
        <v>7812</v>
      </c>
      <c r="BE222" s="1" t="s">
        <v>195</v>
      </c>
      <c r="BF222" s="1" t="s">
        <v>73</v>
      </c>
      <c r="BG222" s="1" t="s">
        <v>93</v>
      </c>
      <c r="BH222" s="1" t="s">
        <v>93</v>
      </c>
      <c r="BI222" s="1" t="s">
        <v>76</v>
      </c>
      <c r="BJ222" s="1" t="s">
        <v>76</v>
      </c>
    </row>
    <row r="223" spans="1:62" x14ac:dyDescent="0.2">
      <c r="A223" s="12" t="s">
        <v>59057</v>
      </c>
      <c r="B223" s="1" t="s">
        <v>4249</v>
      </c>
      <c r="C223" s="1" t="s">
        <v>243</v>
      </c>
      <c r="D223" s="1" t="s">
        <v>59058</v>
      </c>
      <c r="E223" s="1" t="s">
        <v>59059</v>
      </c>
      <c r="F223" s="1" t="s">
        <v>59060</v>
      </c>
      <c r="G223" s="1" t="s">
        <v>2570</v>
      </c>
      <c r="H223" s="58" t="str">
        <f t="shared" si="33"/>
        <v>永泰供电有限公司</v>
      </c>
      <c r="I223" s="1" t="s">
        <v>4250</v>
      </c>
      <c r="J223" s="1" t="s">
        <v>4251</v>
      </c>
      <c r="K223" s="1" t="s">
        <v>2883</v>
      </c>
      <c r="L223" s="1" t="s">
        <v>3041</v>
      </c>
      <c r="M223" s="1" t="s">
        <v>59061</v>
      </c>
      <c r="N223" s="1" t="s">
        <v>59062</v>
      </c>
      <c r="O223" s="1" t="s">
        <v>70</v>
      </c>
      <c r="P223" s="1" t="s">
        <v>106</v>
      </c>
      <c r="Q223" s="1" t="s">
        <v>59063</v>
      </c>
      <c r="R223" s="1" t="s">
        <v>59064</v>
      </c>
      <c r="S223" s="1" t="s">
        <v>59065</v>
      </c>
      <c r="T223" s="1" t="s">
        <v>349</v>
      </c>
      <c r="U223" s="1" t="s">
        <v>59066</v>
      </c>
      <c r="V223" s="1" t="s">
        <v>76</v>
      </c>
      <c r="W223" s="1" t="s">
        <v>73</v>
      </c>
      <c r="X223" s="1" t="s">
        <v>73</v>
      </c>
      <c r="Y223" s="1" t="s">
        <v>73</v>
      </c>
      <c r="Z223" s="1" t="s">
        <v>59061</v>
      </c>
      <c r="AA223" s="1" t="s">
        <v>59067</v>
      </c>
      <c r="AB223" s="1" t="s">
        <v>78</v>
      </c>
      <c r="AC223" s="1" t="s">
        <v>58150</v>
      </c>
      <c r="AD223" s="1" t="s">
        <v>164</v>
      </c>
      <c r="AE223" s="1" t="s">
        <v>73</v>
      </c>
      <c r="AF223" s="1" t="s">
        <v>73</v>
      </c>
      <c r="AG223" s="13" t="s">
        <v>73</v>
      </c>
      <c r="AH223" s="1" t="s">
        <v>73</v>
      </c>
      <c r="AI223" s="1" t="s">
        <v>211</v>
      </c>
      <c r="AJ223" s="1" t="s">
        <v>507</v>
      </c>
      <c r="AK223" s="1" t="s">
        <v>82</v>
      </c>
      <c r="AL223" s="1" t="s">
        <v>2573</v>
      </c>
      <c r="AM223" s="1" t="s">
        <v>354</v>
      </c>
      <c r="AN223" s="1" t="s">
        <v>59067</v>
      </c>
      <c r="AO223" s="1" t="s">
        <v>73</v>
      </c>
      <c r="AP223" s="1" t="s">
        <v>93</v>
      </c>
      <c r="AQ223" s="1" t="s">
        <v>76</v>
      </c>
      <c r="AR223" s="1" t="s">
        <v>76</v>
      </c>
      <c r="AS223" s="1" t="s">
        <v>73</v>
      </c>
      <c r="AT223" s="1" t="s">
        <v>138</v>
      </c>
      <c r="AU223" s="1" t="s">
        <v>191</v>
      </c>
      <c r="AV223" s="1" t="s">
        <v>192</v>
      </c>
      <c r="AW223" s="1" t="s">
        <v>193</v>
      </c>
      <c r="AX223" s="1" t="s">
        <v>2654</v>
      </c>
      <c r="AY223" s="1" t="s">
        <v>349</v>
      </c>
      <c r="AZ223" s="12">
        <v>5</v>
      </c>
      <c r="BA223" s="12">
        <v>1</v>
      </c>
      <c r="BB223" s="12">
        <v>367</v>
      </c>
      <c r="BC223" s="1" t="s">
        <v>4249</v>
      </c>
      <c r="BD223" s="1" t="s">
        <v>4253</v>
      </c>
      <c r="BE223" s="1" t="s">
        <v>91</v>
      </c>
      <c r="BF223" s="1" t="s">
        <v>59068</v>
      </c>
      <c r="BG223" s="1" t="s">
        <v>93</v>
      </c>
      <c r="BH223" s="1" t="s">
        <v>93</v>
      </c>
      <c r="BI223" s="1" t="s">
        <v>76</v>
      </c>
      <c r="BJ223" s="1" t="s">
        <v>93</v>
      </c>
    </row>
    <row r="224" spans="1:62" x14ac:dyDescent="0.2">
      <c r="A224" s="12" t="s">
        <v>59044</v>
      </c>
      <c r="B224" s="1" t="s">
        <v>6362</v>
      </c>
      <c r="C224" s="1" t="s">
        <v>243</v>
      </c>
      <c r="D224" s="1" t="s">
        <v>59045</v>
      </c>
      <c r="E224" s="1" t="s">
        <v>59046</v>
      </c>
      <c r="F224" s="1" t="s">
        <v>59047</v>
      </c>
      <c r="G224" s="1" t="s">
        <v>2079</v>
      </c>
      <c r="H224" s="58" t="str">
        <f t="shared" si="33"/>
        <v>罗源供电有限公司</v>
      </c>
      <c r="I224" s="1" t="s">
        <v>6323</v>
      </c>
      <c r="J224" s="1" t="s">
        <v>6324</v>
      </c>
      <c r="K224" s="1" t="s">
        <v>2883</v>
      </c>
      <c r="L224" s="1" t="s">
        <v>3041</v>
      </c>
      <c r="M224" s="1" t="s">
        <v>59048</v>
      </c>
      <c r="N224" s="1" t="s">
        <v>59049</v>
      </c>
      <c r="O224" s="1" t="s">
        <v>156</v>
      </c>
      <c r="P224" s="1" t="s">
        <v>106</v>
      </c>
      <c r="Q224" s="1" t="s">
        <v>59050</v>
      </c>
      <c r="R224" s="1" t="s">
        <v>59051</v>
      </c>
      <c r="S224" s="1" t="s">
        <v>59052</v>
      </c>
      <c r="T224" s="1" t="s">
        <v>73</v>
      </c>
      <c r="U224" s="1" t="s">
        <v>59053</v>
      </c>
      <c r="V224" s="1" t="s">
        <v>76</v>
      </c>
      <c r="W224" s="1" t="s">
        <v>73</v>
      </c>
      <c r="X224" s="1" t="s">
        <v>73</v>
      </c>
      <c r="Y224" s="1" t="s">
        <v>73</v>
      </c>
      <c r="Z224" s="1" t="s">
        <v>59054</v>
      </c>
      <c r="AA224" s="1" t="s">
        <v>73</v>
      </c>
      <c r="AB224" s="1" t="s">
        <v>78</v>
      </c>
      <c r="AC224" s="1" t="s">
        <v>59055</v>
      </c>
      <c r="AD224" s="1" t="s">
        <v>80</v>
      </c>
      <c r="AE224" s="1" t="s">
        <v>73</v>
      </c>
      <c r="AF224" s="1" t="s">
        <v>73</v>
      </c>
      <c r="AG224" s="13" t="s">
        <v>73</v>
      </c>
      <c r="AH224" s="1" t="s">
        <v>73</v>
      </c>
      <c r="AI224" s="1" t="s">
        <v>82</v>
      </c>
      <c r="AJ224" s="1" t="s">
        <v>82</v>
      </c>
      <c r="AK224" s="1" t="s">
        <v>82</v>
      </c>
      <c r="AL224" s="1" t="s">
        <v>73</v>
      </c>
      <c r="AM224" s="1" t="s">
        <v>73</v>
      </c>
      <c r="AN224" s="1" t="s">
        <v>73</v>
      </c>
      <c r="AO224" s="1" t="s">
        <v>73</v>
      </c>
      <c r="AP224" s="1" t="s">
        <v>93</v>
      </c>
      <c r="AQ224" s="1" t="s">
        <v>73</v>
      </c>
      <c r="AR224" s="1" t="s">
        <v>73</v>
      </c>
      <c r="AS224" s="1" t="s">
        <v>73</v>
      </c>
      <c r="AT224" s="1" t="s">
        <v>299</v>
      </c>
      <c r="AU224" s="1" t="s">
        <v>299</v>
      </c>
      <c r="AV224" s="1" t="s">
        <v>299</v>
      </c>
      <c r="AW224" s="1" t="s">
        <v>300</v>
      </c>
      <c r="AX224" s="1" t="s">
        <v>2654</v>
      </c>
      <c r="AY224" s="1" t="s">
        <v>73</v>
      </c>
      <c r="AZ224" s="12">
        <v>17</v>
      </c>
      <c r="BA224" s="12">
        <v>16</v>
      </c>
      <c r="BB224" s="12">
        <v>1491</v>
      </c>
      <c r="BC224" s="1" t="s">
        <v>6362</v>
      </c>
      <c r="BD224" s="1" t="s">
        <v>6363</v>
      </c>
      <c r="BE224" s="1" t="s">
        <v>91</v>
      </c>
      <c r="BF224" s="1" t="s">
        <v>59056</v>
      </c>
      <c r="BG224" s="1" t="s">
        <v>93</v>
      </c>
      <c r="BH224" s="1" t="s">
        <v>93</v>
      </c>
      <c r="BI224" s="1" t="s">
        <v>76</v>
      </c>
      <c r="BJ224" s="1" t="s">
        <v>93</v>
      </c>
    </row>
    <row r="225" spans="1:62" x14ac:dyDescent="0.2">
      <c r="A225" s="12" t="s">
        <v>59033</v>
      </c>
      <c r="B225" s="1" t="s">
        <v>8457</v>
      </c>
      <c r="C225" s="1" t="s">
        <v>265</v>
      </c>
      <c r="D225" s="1" t="s">
        <v>59034</v>
      </c>
      <c r="E225" s="1" t="s">
        <v>59035</v>
      </c>
      <c r="F225" s="1" t="s">
        <v>59036</v>
      </c>
      <c r="G225" s="1" t="s">
        <v>2724</v>
      </c>
      <c r="H225" s="58" t="str">
        <f>C225</f>
        <v>三明</v>
      </c>
      <c r="I225" s="1" t="s">
        <v>3933</v>
      </c>
      <c r="J225" s="1" t="s">
        <v>2918</v>
      </c>
      <c r="K225" s="1" t="s">
        <v>2883</v>
      </c>
      <c r="L225" s="1" t="s">
        <v>3041</v>
      </c>
      <c r="M225" s="1" t="s">
        <v>59037</v>
      </c>
      <c r="N225" s="1" t="s">
        <v>53829</v>
      </c>
      <c r="O225" s="1" t="s">
        <v>156</v>
      </c>
      <c r="P225" s="1" t="s">
        <v>185</v>
      </c>
      <c r="Q225" s="1" t="s">
        <v>59038</v>
      </c>
      <c r="R225" s="1" t="s">
        <v>59039</v>
      </c>
      <c r="S225" s="1" t="s">
        <v>59040</v>
      </c>
      <c r="T225" s="1" t="s">
        <v>73</v>
      </c>
      <c r="U225" s="1" t="s">
        <v>59041</v>
      </c>
      <c r="V225" s="1" t="s">
        <v>76</v>
      </c>
      <c r="W225" s="1" t="s">
        <v>73</v>
      </c>
      <c r="X225" s="1" t="s">
        <v>73</v>
      </c>
      <c r="Y225" s="1" t="s">
        <v>73</v>
      </c>
      <c r="Z225" s="1" t="s">
        <v>58937</v>
      </c>
      <c r="AA225" s="1" t="s">
        <v>73</v>
      </c>
      <c r="AB225" s="1" t="s">
        <v>78</v>
      </c>
      <c r="AC225" s="1" t="s">
        <v>58150</v>
      </c>
      <c r="AD225" s="1" t="s">
        <v>164</v>
      </c>
      <c r="AE225" s="1" t="s">
        <v>73</v>
      </c>
      <c r="AF225" s="1" t="s">
        <v>73</v>
      </c>
      <c r="AG225" s="13" t="s">
        <v>73</v>
      </c>
      <c r="AH225" s="1" t="s">
        <v>73</v>
      </c>
      <c r="AI225" s="1" t="s">
        <v>82</v>
      </c>
      <c r="AJ225" s="1" t="s">
        <v>82</v>
      </c>
      <c r="AK225" s="1" t="s">
        <v>189</v>
      </c>
      <c r="AL225" s="1" t="s">
        <v>8552</v>
      </c>
      <c r="AM225" s="1" t="s">
        <v>2918</v>
      </c>
      <c r="AN225" s="1" t="s">
        <v>73</v>
      </c>
      <c r="AO225" s="1" t="s">
        <v>73</v>
      </c>
      <c r="AP225" s="1" t="s">
        <v>76</v>
      </c>
      <c r="AQ225" s="1" t="s">
        <v>76</v>
      </c>
      <c r="AR225" s="1" t="s">
        <v>76</v>
      </c>
      <c r="AS225" s="1" t="s">
        <v>73</v>
      </c>
      <c r="AT225" s="1" t="s">
        <v>138</v>
      </c>
      <c r="AU225" s="1" t="s">
        <v>509</v>
      </c>
      <c r="AV225" s="1" t="s">
        <v>1669</v>
      </c>
      <c r="AW225" s="1" t="s">
        <v>1670</v>
      </c>
      <c r="AX225" s="1" t="s">
        <v>2654</v>
      </c>
      <c r="AY225" s="1" t="s">
        <v>73</v>
      </c>
      <c r="AZ225" s="12">
        <v>5</v>
      </c>
      <c r="BA225" s="12">
        <v>3</v>
      </c>
      <c r="BB225" s="12">
        <v>773</v>
      </c>
      <c r="BC225" s="1" t="s">
        <v>8457</v>
      </c>
      <c r="BD225" s="1" t="s">
        <v>59042</v>
      </c>
      <c r="BE225" s="1" t="s">
        <v>91</v>
      </c>
      <c r="BF225" s="1" t="s">
        <v>59043</v>
      </c>
      <c r="BG225" s="1" t="s">
        <v>93</v>
      </c>
      <c r="BH225" s="1" t="s">
        <v>93</v>
      </c>
      <c r="BI225" s="1" t="s">
        <v>76</v>
      </c>
      <c r="BJ225" s="1" t="s">
        <v>93</v>
      </c>
    </row>
    <row r="226" spans="1:62" x14ac:dyDescent="0.2">
      <c r="A226" s="12" t="s">
        <v>59024</v>
      </c>
      <c r="B226" s="1" t="s">
        <v>6757</v>
      </c>
      <c r="C226" s="1" t="s">
        <v>243</v>
      </c>
      <c r="D226" s="1" t="s">
        <v>59025</v>
      </c>
      <c r="E226" s="1" t="s">
        <v>59026</v>
      </c>
      <c r="F226" s="1" t="s">
        <v>59027</v>
      </c>
      <c r="G226" s="1" t="s">
        <v>2570</v>
      </c>
      <c r="H226" s="58" t="str">
        <f t="shared" ref="H226:H232" si="34">G226</f>
        <v>永泰供电有限公司</v>
      </c>
      <c r="I226" s="1" t="s">
        <v>3800</v>
      </c>
      <c r="J226" s="1" t="s">
        <v>317</v>
      </c>
      <c r="K226" s="1" t="s">
        <v>2883</v>
      </c>
      <c r="L226" s="1" t="s">
        <v>3041</v>
      </c>
      <c r="M226" s="1" t="s">
        <v>59028</v>
      </c>
      <c r="N226" s="1" t="s">
        <v>59029</v>
      </c>
      <c r="O226" s="1" t="s">
        <v>70</v>
      </c>
      <c r="P226" s="1" t="s">
        <v>106</v>
      </c>
      <c r="Q226" s="1" t="s">
        <v>59030</v>
      </c>
      <c r="R226" s="1" t="s">
        <v>59031</v>
      </c>
      <c r="S226" s="1" t="s">
        <v>73</v>
      </c>
      <c r="T226" s="1" t="s">
        <v>73</v>
      </c>
      <c r="U226" s="1" t="s">
        <v>59032</v>
      </c>
      <c r="V226" s="1" t="s">
        <v>76</v>
      </c>
      <c r="W226" s="1" t="s">
        <v>73</v>
      </c>
      <c r="X226" s="1" t="s">
        <v>73</v>
      </c>
      <c r="Y226" s="1" t="s">
        <v>73</v>
      </c>
      <c r="Z226" s="1" t="s">
        <v>59028</v>
      </c>
      <c r="AA226" s="1" t="s">
        <v>73</v>
      </c>
      <c r="AB226" s="1" t="s">
        <v>78</v>
      </c>
      <c r="AC226" s="1" t="s">
        <v>58971</v>
      </c>
      <c r="AD226" s="1" t="s">
        <v>164</v>
      </c>
      <c r="AE226" s="1" t="s">
        <v>73</v>
      </c>
      <c r="AF226" s="1" t="s">
        <v>73</v>
      </c>
      <c r="AG226" s="13" t="s">
        <v>73</v>
      </c>
      <c r="AH226" s="1" t="s">
        <v>73</v>
      </c>
      <c r="AI226" s="1" t="s">
        <v>211</v>
      </c>
      <c r="AJ226" s="1" t="s">
        <v>529</v>
      </c>
      <c r="AK226" s="1" t="s">
        <v>82</v>
      </c>
      <c r="AL226" s="1" t="s">
        <v>2573</v>
      </c>
      <c r="AM226" s="1" t="s">
        <v>354</v>
      </c>
      <c r="AN226" s="1" t="s">
        <v>73</v>
      </c>
      <c r="AO226" s="1" t="s">
        <v>73</v>
      </c>
      <c r="AP226" s="1" t="s">
        <v>93</v>
      </c>
      <c r="AQ226" s="1" t="s">
        <v>73</v>
      </c>
      <c r="AR226" s="1" t="s">
        <v>73</v>
      </c>
      <c r="AS226" s="1" t="s">
        <v>73</v>
      </c>
      <c r="AT226" s="1" t="s">
        <v>138</v>
      </c>
      <c r="AU226" s="1" t="s">
        <v>191</v>
      </c>
      <c r="AV226" s="1" t="s">
        <v>192</v>
      </c>
      <c r="AW226" s="1" t="s">
        <v>193</v>
      </c>
      <c r="AX226" s="1" t="s">
        <v>2654</v>
      </c>
      <c r="AY226" s="1" t="s">
        <v>73</v>
      </c>
      <c r="AZ226" s="12">
        <v>6</v>
      </c>
      <c r="BA226" s="12">
        <v>1</v>
      </c>
      <c r="BB226" s="12">
        <v>294</v>
      </c>
      <c r="BC226" s="1" t="s">
        <v>6757</v>
      </c>
      <c r="BD226" s="1" t="s">
        <v>45974</v>
      </c>
      <c r="BE226" s="1" t="s">
        <v>195</v>
      </c>
      <c r="BF226" s="1" t="s">
        <v>73</v>
      </c>
      <c r="BG226" s="1" t="s">
        <v>93</v>
      </c>
      <c r="BH226" s="1" t="s">
        <v>93</v>
      </c>
      <c r="BI226" s="1" t="s">
        <v>76</v>
      </c>
      <c r="BJ226" s="1" t="s">
        <v>76</v>
      </c>
    </row>
    <row r="227" spans="1:62" hidden="1" x14ac:dyDescent="0.2">
      <c r="A227" s="12" t="s">
        <v>59008</v>
      </c>
      <c r="B227" s="1" t="s">
        <v>59021</v>
      </c>
      <c r="C227" s="1" t="s">
        <v>243</v>
      </c>
      <c r="D227" s="1" t="s">
        <v>59009</v>
      </c>
      <c r="E227" s="1" t="s">
        <v>59010</v>
      </c>
      <c r="F227" s="1" t="s">
        <v>59011</v>
      </c>
      <c r="G227" s="1" t="s">
        <v>2079</v>
      </c>
      <c r="H227" s="58" t="str">
        <f t="shared" si="34"/>
        <v>罗源供电有限公司</v>
      </c>
      <c r="I227" s="1" t="s">
        <v>59012</v>
      </c>
      <c r="J227" s="1" t="s">
        <v>59013</v>
      </c>
      <c r="K227" s="1" t="s">
        <v>413</v>
      </c>
      <c r="L227" s="1" t="s">
        <v>435</v>
      </c>
      <c r="M227" s="1" t="s">
        <v>59014</v>
      </c>
      <c r="N227" s="1" t="s">
        <v>59015</v>
      </c>
      <c r="O227" s="1" t="s">
        <v>156</v>
      </c>
      <c r="P227" s="1" t="s">
        <v>157</v>
      </c>
      <c r="Q227" s="1" t="s">
        <v>59016</v>
      </c>
      <c r="R227" s="1" t="s">
        <v>59017</v>
      </c>
      <c r="S227" s="1" t="s">
        <v>59018</v>
      </c>
      <c r="T227" s="1" t="s">
        <v>59019</v>
      </c>
      <c r="U227" s="1" t="s">
        <v>59020</v>
      </c>
      <c r="V227" s="1" t="s">
        <v>76</v>
      </c>
      <c r="W227" s="1" t="s">
        <v>73</v>
      </c>
      <c r="X227" s="1" t="s">
        <v>73</v>
      </c>
      <c r="Y227" s="1" t="s">
        <v>73</v>
      </c>
      <c r="Z227" s="1" t="s">
        <v>59000</v>
      </c>
      <c r="AA227" s="1" t="s">
        <v>73</v>
      </c>
      <c r="AB227" s="1" t="s">
        <v>78</v>
      </c>
      <c r="AC227" s="1" t="s">
        <v>57853</v>
      </c>
      <c r="AD227" s="1" t="s">
        <v>164</v>
      </c>
      <c r="AE227" s="1" t="s">
        <v>73</v>
      </c>
      <c r="AF227" s="1" t="s">
        <v>73</v>
      </c>
      <c r="AG227" s="13" t="s">
        <v>73</v>
      </c>
      <c r="AH227" s="1" t="s">
        <v>73</v>
      </c>
      <c r="AI227" s="1" t="s">
        <v>402</v>
      </c>
      <c r="AJ227" s="1" t="s">
        <v>166</v>
      </c>
      <c r="AK227" s="1" t="s">
        <v>82</v>
      </c>
      <c r="AL227" s="1" t="s">
        <v>2581</v>
      </c>
      <c r="AM227" s="1" t="s">
        <v>2582</v>
      </c>
      <c r="AN227" s="1" t="s">
        <v>73</v>
      </c>
      <c r="AO227" s="1" t="s">
        <v>73</v>
      </c>
      <c r="AP227" s="1" t="s">
        <v>76</v>
      </c>
      <c r="AQ227" s="1" t="s">
        <v>73</v>
      </c>
      <c r="AR227" s="1" t="s">
        <v>73</v>
      </c>
      <c r="AS227" s="1" t="s">
        <v>73</v>
      </c>
      <c r="AT227" s="1" t="s">
        <v>138</v>
      </c>
      <c r="AU227" s="1" t="s">
        <v>191</v>
      </c>
      <c r="AV227" s="1" t="s">
        <v>192</v>
      </c>
      <c r="AW227" s="1" t="s">
        <v>193</v>
      </c>
      <c r="AX227" s="1" t="s">
        <v>566</v>
      </c>
      <c r="AY227" s="1" t="s">
        <v>59019</v>
      </c>
      <c r="AZ227" s="12">
        <v>2</v>
      </c>
      <c r="BA227" s="12">
        <v>6</v>
      </c>
      <c r="BB227" s="12">
        <v>206</v>
      </c>
      <c r="BC227" s="1" t="s">
        <v>59021</v>
      </c>
      <c r="BD227" s="1" t="s">
        <v>59022</v>
      </c>
      <c r="BE227" s="1" t="s">
        <v>91</v>
      </c>
      <c r="BF227" s="1" t="s">
        <v>59023</v>
      </c>
      <c r="BG227" s="1" t="s">
        <v>93</v>
      </c>
      <c r="BH227" s="1" t="s">
        <v>93</v>
      </c>
      <c r="BI227" s="1" t="s">
        <v>76</v>
      </c>
      <c r="BJ227" s="1" t="s">
        <v>93</v>
      </c>
    </row>
    <row r="228" spans="1:62" hidden="1" x14ac:dyDescent="0.2">
      <c r="A228" s="12" t="s">
        <v>58996</v>
      </c>
      <c r="B228" s="1" t="s">
        <v>59005</v>
      </c>
      <c r="C228" s="1" t="s">
        <v>174</v>
      </c>
      <c r="D228" s="1" t="s">
        <v>58997</v>
      </c>
      <c r="E228" s="1" t="s">
        <v>58998</v>
      </c>
      <c r="F228" s="1" t="s">
        <v>58999</v>
      </c>
      <c r="G228" s="1" t="s">
        <v>307</v>
      </c>
      <c r="H228" s="58" t="str">
        <f t="shared" si="34"/>
        <v>惠安县供电公司</v>
      </c>
      <c r="I228" s="1" t="s">
        <v>3309</v>
      </c>
      <c r="J228" s="1" t="s">
        <v>3310</v>
      </c>
      <c r="K228" s="1" t="s">
        <v>250</v>
      </c>
      <c r="L228" s="1" t="s">
        <v>250</v>
      </c>
      <c r="M228" s="1" t="s">
        <v>59000</v>
      </c>
      <c r="N228" s="1" t="s">
        <v>52947</v>
      </c>
      <c r="O228" s="1" t="s">
        <v>70</v>
      </c>
      <c r="P228" s="1" t="s">
        <v>71</v>
      </c>
      <c r="Q228" s="1" t="s">
        <v>59001</v>
      </c>
      <c r="R228" s="1" t="s">
        <v>59002</v>
      </c>
      <c r="S228" s="1" t="s">
        <v>59003</v>
      </c>
      <c r="T228" s="1" t="s">
        <v>73</v>
      </c>
      <c r="U228" s="1" t="s">
        <v>59004</v>
      </c>
      <c r="V228" s="1" t="s">
        <v>76</v>
      </c>
      <c r="W228" s="1" t="s">
        <v>73</v>
      </c>
      <c r="X228" s="1" t="s">
        <v>73</v>
      </c>
      <c r="Y228" s="1" t="s">
        <v>73</v>
      </c>
      <c r="Z228" s="1" t="s">
        <v>59000</v>
      </c>
      <c r="AA228" s="1" t="s">
        <v>73</v>
      </c>
      <c r="AB228" s="1" t="s">
        <v>78</v>
      </c>
      <c r="AC228" s="1" t="s">
        <v>56747</v>
      </c>
      <c r="AD228" s="1" t="s">
        <v>164</v>
      </c>
      <c r="AE228" s="1" t="s">
        <v>73</v>
      </c>
      <c r="AF228" s="1" t="s">
        <v>73</v>
      </c>
      <c r="AG228" s="13" t="s">
        <v>73</v>
      </c>
      <c r="AH228" s="1" t="s">
        <v>73</v>
      </c>
      <c r="AI228" s="1" t="s">
        <v>82</v>
      </c>
      <c r="AJ228" s="1" t="s">
        <v>82</v>
      </c>
      <c r="AK228" s="1" t="s">
        <v>82</v>
      </c>
      <c r="AL228" s="1" t="s">
        <v>5594</v>
      </c>
      <c r="AM228" s="1" t="s">
        <v>3310</v>
      </c>
      <c r="AN228" s="1" t="s">
        <v>73</v>
      </c>
      <c r="AO228" s="1" t="s">
        <v>73</v>
      </c>
      <c r="AP228" s="1" t="s">
        <v>76</v>
      </c>
      <c r="AQ228" s="1" t="s">
        <v>76</v>
      </c>
      <c r="AR228" s="1" t="s">
        <v>73</v>
      </c>
      <c r="AS228" s="1" t="s">
        <v>73</v>
      </c>
      <c r="AT228" s="1" t="s">
        <v>3184</v>
      </c>
      <c r="AU228" s="1" t="s">
        <v>3277</v>
      </c>
      <c r="AV228" s="1" t="s">
        <v>3278</v>
      </c>
      <c r="AW228" s="1" t="s">
        <v>3279</v>
      </c>
      <c r="AX228" s="1" t="s">
        <v>142</v>
      </c>
      <c r="AY228" s="1" t="s">
        <v>73</v>
      </c>
      <c r="AZ228" s="12">
        <v>5</v>
      </c>
      <c r="BA228" s="12">
        <v>0</v>
      </c>
      <c r="BB228" s="12">
        <v>1101</v>
      </c>
      <c r="BC228" s="1" t="s">
        <v>59005</v>
      </c>
      <c r="BD228" s="1" t="s">
        <v>59006</v>
      </c>
      <c r="BE228" s="1" t="s">
        <v>91</v>
      </c>
      <c r="BF228" s="1" t="s">
        <v>59007</v>
      </c>
      <c r="BG228" s="1" t="s">
        <v>93</v>
      </c>
      <c r="BH228" s="1" t="s">
        <v>93</v>
      </c>
      <c r="BI228" s="1" t="s">
        <v>76</v>
      </c>
      <c r="BJ228" s="1" t="s">
        <v>93</v>
      </c>
    </row>
    <row r="229" spans="1:62" x14ac:dyDescent="0.2">
      <c r="A229" s="12" t="s">
        <v>58985</v>
      </c>
      <c r="B229" s="1" t="s">
        <v>48988</v>
      </c>
      <c r="C229" s="1" t="s">
        <v>243</v>
      </c>
      <c r="D229" s="1" t="s">
        <v>58986</v>
      </c>
      <c r="E229" s="1" t="s">
        <v>58987</v>
      </c>
      <c r="F229" s="1" t="s">
        <v>58988</v>
      </c>
      <c r="G229" s="1" t="s">
        <v>2079</v>
      </c>
      <c r="H229" s="58" t="str">
        <f t="shared" si="34"/>
        <v>罗源供电有限公司</v>
      </c>
      <c r="I229" s="1" t="s">
        <v>6323</v>
      </c>
      <c r="J229" s="1" t="s">
        <v>6324</v>
      </c>
      <c r="K229" s="1" t="s">
        <v>2883</v>
      </c>
      <c r="L229" s="1" t="s">
        <v>3041</v>
      </c>
      <c r="M229" s="1" t="s">
        <v>58380</v>
      </c>
      <c r="N229" s="1" t="s">
        <v>58989</v>
      </c>
      <c r="O229" s="1" t="s">
        <v>293</v>
      </c>
      <c r="P229" s="1" t="s">
        <v>71</v>
      </c>
      <c r="Q229" s="1" t="s">
        <v>58990</v>
      </c>
      <c r="R229" s="1" t="s">
        <v>58991</v>
      </c>
      <c r="S229" s="1" t="s">
        <v>58992</v>
      </c>
      <c r="T229" s="1" t="s">
        <v>73</v>
      </c>
      <c r="U229" s="1" t="s">
        <v>58993</v>
      </c>
      <c r="V229" s="1" t="s">
        <v>76</v>
      </c>
      <c r="W229" s="1" t="s">
        <v>73</v>
      </c>
      <c r="X229" s="1" t="s">
        <v>73</v>
      </c>
      <c r="Y229" s="1" t="s">
        <v>73</v>
      </c>
      <c r="Z229" s="1" t="s">
        <v>58976</v>
      </c>
      <c r="AA229" s="1" t="s">
        <v>58805</v>
      </c>
      <c r="AB229" s="1" t="s">
        <v>78</v>
      </c>
      <c r="AC229" s="1" t="s">
        <v>58416</v>
      </c>
      <c r="AD229" s="1" t="s">
        <v>164</v>
      </c>
      <c r="AE229" s="1" t="s">
        <v>73</v>
      </c>
      <c r="AF229" s="1" t="s">
        <v>73</v>
      </c>
      <c r="AG229" s="13" t="s">
        <v>73</v>
      </c>
      <c r="AH229" s="1" t="s">
        <v>73</v>
      </c>
      <c r="AI229" s="1" t="s">
        <v>82</v>
      </c>
      <c r="AJ229" s="1" t="s">
        <v>82</v>
      </c>
      <c r="AK229" s="1" t="s">
        <v>82</v>
      </c>
      <c r="AL229" s="1" t="s">
        <v>58994</v>
      </c>
      <c r="AM229" s="1" t="s">
        <v>6324</v>
      </c>
      <c r="AN229" s="1" t="s">
        <v>58805</v>
      </c>
      <c r="AO229" s="1" t="s">
        <v>73</v>
      </c>
      <c r="AP229" s="1" t="s">
        <v>93</v>
      </c>
      <c r="AQ229" s="1" t="s">
        <v>76</v>
      </c>
      <c r="AR229" s="1" t="s">
        <v>76</v>
      </c>
      <c r="AS229" s="1" t="s">
        <v>73</v>
      </c>
      <c r="AT229" s="1" t="s">
        <v>138</v>
      </c>
      <c r="AU229" s="1" t="s">
        <v>237</v>
      </c>
      <c r="AV229" s="1" t="s">
        <v>213</v>
      </c>
      <c r="AW229" s="1" t="s">
        <v>238</v>
      </c>
      <c r="AX229" s="1" t="s">
        <v>142</v>
      </c>
      <c r="AY229" s="1" t="s">
        <v>73</v>
      </c>
      <c r="AZ229" s="12">
        <v>2</v>
      </c>
      <c r="BA229" s="12">
        <v>15</v>
      </c>
      <c r="BB229" s="12">
        <v>33</v>
      </c>
      <c r="BC229" s="1" t="s">
        <v>48988</v>
      </c>
      <c r="BD229" s="1" t="s">
        <v>48989</v>
      </c>
      <c r="BE229" s="1" t="s">
        <v>91</v>
      </c>
      <c r="BF229" s="1" t="s">
        <v>58995</v>
      </c>
      <c r="BG229" s="1" t="s">
        <v>93</v>
      </c>
      <c r="BH229" s="1" t="s">
        <v>93</v>
      </c>
      <c r="BI229" s="1" t="s">
        <v>76</v>
      </c>
      <c r="BJ229" s="1" t="s">
        <v>93</v>
      </c>
    </row>
    <row r="230" spans="1:62" hidden="1" x14ac:dyDescent="0.2">
      <c r="A230" s="12" t="s">
        <v>58972</v>
      </c>
      <c r="B230" s="1" t="s">
        <v>58983</v>
      </c>
      <c r="C230" s="1" t="s">
        <v>96</v>
      </c>
      <c r="D230" s="1" t="s">
        <v>58973</v>
      </c>
      <c r="E230" s="1" t="s">
        <v>58974</v>
      </c>
      <c r="F230" s="1" t="s">
        <v>58975</v>
      </c>
      <c r="G230" s="1" t="s">
        <v>432</v>
      </c>
      <c r="H230" s="58" t="str">
        <f t="shared" si="34"/>
        <v>光泽供电公司</v>
      </c>
      <c r="I230" s="1" t="s">
        <v>4094</v>
      </c>
      <c r="J230" s="1" t="s">
        <v>4095</v>
      </c>
      <c r="K230" s="1" t="s">
        <v>2883</v>
      </c>
      <c r="L230" s="1" t="s">
        <v>2923</v>
      </c>
      <c r="M230" s="1" t="s">
        <v>58976</v>
      </c>
      <c r="N230" s="1" t="s">
        <v>58469</v>
      </c>
      <c r="O230" s="1" t="s">
        <v>293</v>
      </c>
      <c r="P230" s="1" t="s">
        <v>71</v>
      </c>
      <c r="Q230" s="1" t="s">
        <v>58977</v>
      </c>
      <c r="R230" s="1" t="s">
        <v>58978</v>
      </c>
      <c r="S230" s="1" t="s">
        <v>58979</v>
      </c>
      <c r="T230" s="1" t="s">
        <v>58980</v>
      </c>
      <c r="U230" s="1" t="s">
        <v>58981</v>
      </c>
      <c r="V230" s="1" t="s">
        <v>76</v>
      </c>
      <c r="W230" s="1" t="s">
        <v>73</v>
      </c>
      <c r="X230" s="1" t="s">
        <v>73</v>
      </c>
      <c r="Y230" s="1" t="s">
        <v>73</v>
      </c>
      <c r="Z230" s="1" t="s">
        <v>58982</v>
      </c>
      <c r="AA230" s="1" t="s">
        <v>73</v>
      </c>
      <c r="AB230" s="1" t="s">
        <v>78</v>
      </c>
      <c r="AC230" s="1" t="s">
        <v>58150</v>
      </c>
      <c r="AD230" s="1" t="s">
        <v>80</v>
      </c>
      <c r="AE230" s="1" t="s">
        <v>73</v>
      </c>
      <c r="AF230" s="1" t="s">
        <v>73</v>
      </c>
      <c r="AG230" s="13" t="s">
        <v>73</v>
      </c>
      <c r="AH230" s="1" t="s">
        <v>73</v>
      </c>
      <c r="AI230" s="1" t="s">
        <v>82</v>
      </c>
      <c r="AJ230" s="1" t="s">
        <v>82</v>
      </c>
      <c r="AK230" s="1" t="s">
        <v>82</v>
      </c>
      <c r="AL230" s="1" t="s">
        <v>73</v>
      </c>
      <c r="AM230" s="1" t="s">
        <v>73</v>
      </c>
      <c r="AN230" s="1" t="s">
        <v>73</v>
      </c>
      <c r="AO230" s="1" t="s">
        <v>73</v>
      </c>
      <c r="AP230" s="1" t="s">
        <v>93</v>
      </c>
      <c r="AQ230" s="1" t="s">
        <v>76</v>
      </c>
      <c r="AR230" s="1" t="s">
        <v>73</v>
      </c>
      <c r="AS230" s="1" t="s">
        <v>73</v>
      </c>
      <c r="AT230" s="1" t="s">
        <v>138</v>
      </c>
      <c r="AU230" s="1" t="s">
        <v>509</v>
      </c>
      <c r="AV230" s="1" t="s">
        <v>880</v>
      </c>
      <c r="AW230" s="1" t="s">
        <v>881</v>
      </c>
      <c r="AX230" s="1" t="s">
        <v>447</v>
      </c>
      <c r="AY230" s="1" t="s">
        <v>58980</v>
      </c>
      <c r="AZ230" s="12">
        <v>10</v>
      </c>
      <c r="BA230" s="12">
        <v>0</v>
      </c>
      <c r="BB230" s="12">
        <v>261</v>
      </c>
      <c r="BC230" s="1" t="s">
        <v>58983</v>
      </c>
      <c r="BD230" s="1" t="s">
        <v>50377</v>
      </c>
      <c r="BE230" s="1" t="s">
        <v>91</v>
      </c>
      <c r="BF230" s="1" t="s">
        <v>58984</v>
      </c>
      <c r="BG230" s="1" t="s">
        <v>93</v>
      </c>
      <c r="BH230" s="1" t="s">
        <v>93</v>
      </c>
      <c r="BI230" s="1" t="s">
        <v>76</v>
      </c>
      <c r="BJ230" s="1" t="s">
        <v>93</v>
      </c>
    </row>
    <row r="231" spans="1:62" x14ac:dyDescent="0.2">
      <c r="A231" s="12" t="s">
        <v>58963</v>
      </c>
      <c r="B231" s="1" t="s">
        <v>8497</v>
      </c>
      <c r="C231" s="1" t="s">
        <v>243</v>
      </c>
      <c r="D231" s="1" t="s">
        <v>58964</v>
      </c>
      <c r="E231" s="1" t="s">
        <v>58965</v>
      </c>
      <c r="F231" s="1" t="s">
        <v>58966</v>
      </c>
      <c r="G231" s="1" t="s">
        <v>2570</v>
      </c>
      <c r="H231" s="58" t="str">
        <f t="shared" si="34"/>
        <v>永泰供电有限公司</v>
      </c>
      <c r="I231" s="1" t="s">
        <v>4681</v>
      </c>
      <c r="J231" s="1" t="s">
        <v>4682</v>
      </c>
      <c r="K231" s="1" t="s">
        <v>2883</v>
      </c>
      <c r="L231" s="1" t="s">
        <v>3041</v>
      </c>
      <c r="M231" s="1" t="s">
        <v>58967</v>
      </c>
      <c r="N231" s="1" t="s">
        <v>58968</v>
      </c>
      <c r="O231" s="1" t="s">
        <v>70</v>
      </c>
      <c r="P231" s="1" t="s">
        <v>106</v>
      </c>
      <c r="Q231" s="1" t="s">
        <v>58969</v>
      </c>
      <c r="R231" s="1" t="s">
        <v>58970</v>
      </c>
      <c r="S231" s="1" t="s">
        <v>73</v>
      </c>
      <c r="T231" s="1" t="s">
        <v>73</v>
      </c>
      <c r="U231" s="1" t="s">
        <v>58090</v>
      </c>
      <c r="V231" s="1" t="s">
        <v>76</v>
      </c>
      <c r="W231" s="1" t="s">
        <v>73</v>
      </c>
      <c r="X231" s="1" t="s">
        <v>73</v>
      </c>
      <c r="Y231" s="1" t="s">
        <v>73</v>
      </c>
      <c r="Z231" s="1" t="s">
        <v>58967</v>
      </c>
      <c r="AA231" s="1" t="s">
        <v>73</v>
      </c>
      <c r="AB231" s="1" t="s">
        <v>78</v>
      </c>
      <c r="AC231" s="1" t="s">
        <v>58971</v>
      </c>
      <c r="AD231" s="1" t="s">
        <v>164</v>
      </c>
      <c r="AE231" s="1" t="s">
        <v>73</v>
      </c>
      <c r="AF231" s="1" t="s">
        <v>73</v>
      </c>
      <c r="AG231" s="13" t="s">
        <v>73</v>
      </c>
      <c r="AH231" s="1" t="s">
        <v>73</v>
      </c>
      <c r="AI231" s="1" t="s">
        <v>402</v>
      </c>
      <c r="AJ231" s="1" t="s">
        <v>529</v>
      </c>
      <c r="AK231" s="1" t="s">
        <v>82</v>
      </c>
      <c r="AL231" s="1" t="s">
        <v>2573</v>
      </c>
      <c r="AM231" s="1" t="s">
        <v>354</v>
      </c>
      <c r="AN231" s="1" t="s">
        <v>73</v>
      </c>
      <c r="AO231" s="1" t="s">
        <v>73</v>
      </c>
      <c r="AP231" s="1" t="s">
        <v>93</v>
      </c>
      <c r="AQ231" s="1" t="s">
        <v>73</v>
      </c>
      <c r="AR231" s="1" t="s">
        <v>73</v>
      </c>
      <c r="AS231" s="1" t="s">
        <v>73</v>
      </c>
      <c r="AT231" s="1" t="s">
        <v>138</v>
      </c>
      <c r="AU231" s="1" t="s">
        <v>191</v>
      </c>
      <c r="AV231" s="1" t="s">
        <v>192</v>
      </c>
      <c r="AW231" s="1" t="s">
        <v>193</v>
      </c>
      <c r="AX231" s="1" t="s">
        <v>2654</v>
      </c>
      <c r="AY231" s="1" t="s">
        <v>73</v>
      </c>
      <c r="AZ231" s="12">
        <v>9</v>
      </c>
      <c r="BA231" s="12">
        <v>2</v>
      </c>
      <c r="BB231" s="12">
        <v>438</v>
      </c>
      <c r="BC231" s="1" t="s">
        <v>8497</v>
      </c>
      <c r="BD231" s="1" t="s">
        <v>52121</v>
      </c>
      <c r="BE231" s="1" t="s">
        <v>195</v>
      </c>
      <c r="BF231" s="1" t="s">
        <v>73</v>
      </c>
      <c r="BG231" s="1" t="s">
        <v>93</v>
      </c>
      <c r="BH231" s="1" t="s">
        <v>93</v>
      </c>
      <c r="BI231" s="1" t="s">
        <v>76</v>
      </c>
      <c r="BJ231" s="1" t="s">
        <v>76</v>
      </c>
    </row>
    <row r="232" spans="1:62" x14ac:dyDescent="0.2">
      <c r="A232" s="12" t="s">
        <v>58953</v>
      </c>
      <c r="B232" s="1" t="s">
        <v>7986</v>
      </c>
      <c r="C232" s="1" t="s">
        <v>265</v>
      </c>
      <c r="D232" s="1" t="s">
        <v>58954</v>
      </c>
      <c r="E232" s="1" t="s">
        <v>58955</v>
      </c>
      <c r="F232" s="1" t="s">
        <v>58956</v>
      </c>
      <c r="G232" s="1" t="s">
        <v>2863</v>
      </c>
      <c r="H232" s="58" t="str">
        <f t="shared" si="34"/>
        <v>国网将乐县供电公司</v>
      </c>
      <c r="I232" s="1" t="s">
        <v>2864</v>
      </c>
      <c r="J232" s="1" t="s">
        <v>49572</v>
      </c>
      <c r="K232" s="1" t="s">
        <v>2883</v>
      </c>
      <c r="L232" s="1" t="s">
        <v>3041</v>
      </c>
      <c r="M232" s="1" t="s">
        <v>57609</v>
      </c>
      <c r="N232" s="1" t="s">
        <v>58957</v>
      </c>
      <c r="O232" s="1" t="s">
        <v>293</v>
      </c>
      <c r="P232" s="1" t="s">
        <v>106</v>
      </c>
      <c r="Q232" s="1" t="s">
        <v>58958</v>
      </c>
      <c r="R232" s="1" t="s">
        <v>58959</v>
      </c>
      <c r="S232" s="1" t="s">
        <v>73</v>
      </c>
      <c r="T232" s="1" t="s">
        <v>73</v>
      </c>
      <c r="U232" s="1" t="s">
        <v>58960</v>
      </c>
      <c r="V232" s="1" t="s">
        <v>76</v>
      </c>
      <c r="W232" s="1" t="s">
        <v>73</v>
      </c>
      <c r="X232" s="1" t="s">
        <v>73</v>
      </c>
      <c r="Y232" s="1" t="s">
        <v>73</v>
      </c>
      <c r="Z232" s="1" t="s">
        <v>58961</v>
      </c>
      <c r="AA232" s="1" t="s">
        <v>73</v>
      </c>
      <c r="AB232" s="1" t="s">
        <v>78</v>
      </c>
      <c r="AC232" s="1" t="s">
        <v>58150</v>
      </c>
      <c r="AD232" s="1" t="s">
        <v>401</v>
      </c>
      <c r="AE232" s="1" t="s">
        <v>73</v>
      </c>
      <c r="AF232" s="1" t="s">
        <v>73</v>
      </c>
      <c r="AG232" s="13" t="s">
        <v>73</v>
      </c>
      <c r="AH232" s="1" t="s">
        <v>73</v>
      </c>
      <c r="AI232" s="1" t="s">
        <v>82</v>
      </c>
      <c r="AJ232" s="1" t="s">
        <v>82</v>
      </c>
      <c r="AK232" s="1" t="s">
        <v>82</v>
      </c>
      <c r="AL232" s="1" t="s">
        <v>3098</v>
      </c>
      <c r="AM232" s="1" t="s">
        <v>2863</v>
      </c>
      <c r="AN232" s="1" t="s">
        <v>73</v>
      </c>
      <c r="AO232" s="1" t="s">
        <v>73</v>
      </c>
      <c r="AP232" s="1" t="s">
        <v>76</v>
      </c>
      <c r="AQ232" s="1" t="s">
        <v>73</v>
      </c>
      <c r="AR232" s="1" t="s">
        <v>73</v>
      </c>
      <c r="AS232" s="1" t="s">
        <v>73</v>
      </c>
      <c r="AT232" s="1" t="s">
        <v>299</v>
      </c>
      <c r="AU232" s="1" t="s">
        <v>299</v>
      </c>
      <c r="AV232" s="1" t="s">
        <v>299</v>
      </c>
      <c r="AW232" s="1" t="s">
        <v>300</v>
      </c>
      <c r="AX232" s="1" t="s">
        <v>2654</v>
      </c>
      <c r="AY232" s="1" t="s">
        <v>73</v>
      </c>
      <c r="AZ232" s="12">
        <v>1</v>
      </c>
      <c r="BA232" s="12">
        <v>1</v>
      </c>
      <c r="BB232" s="12">
        <v>71</v>
      </c>
      <c r="BC232" s="1" t="s">
        <v>7986</v>
      </c>
      <c r="BD232" s="1" t="s">
        <v>58962</v>
      </c>
      <c r="BE232" s="1" t="s">
        <v>195</v>
      </c>
      <c r="BF232" s="1" t="s">
        <v>73</v>
      </c>
      <c r="BG232" s="1" t="s">
        <v>93</v>
      </c>
      <c r="BH232" s="1" t="s">
        <v>93</v>
      </c>
      <c r="BI232" s="1" t="s">
        <v>76</v>
      </c>
      <c r="BJ232" s="1" t="s">
        <v>76</v>
      </c>
    </row>
    <row r="233" spans="1:62" x14ac:dyDescent="0.2">
      <c r="A233" s="12" t="s">
        <v>58945</v>
      </c>
      <c r="B233" s="1" t="s">
        <v>58327</v>
      </c>
      <c r="C233" s="1" t="s">
        <v>96</v>
      </c>
      <c r="D233" s="1" t="s">
        <v>58946</v>
      </c>
      <c r="E233" s="1" t="s">
        <v>58947</v>
      </c>
      <c r="F233" s="1" t="s">
        <v>58948</v>
      </c>
      <c r="G233" s="1" t="s">
        <v>1048</v>
      </c>
      <c r="H233" s="58" t="str">
        <f>C233</f>
        <v>南平</v>
      </c>
      <c r="I233" s="1" t="s">
        <v>4721</v>
      </c>
      <c r="J233" s="1" t="s">
        <v>4722</v>
      </c>
      <c r="K233" s="1" t="s">
        <v>2883</v>
      </c>
      <c r="L233" s="1" t="s">
        <v>3041</v>
      </c>
      <c r="M233" s="1" t="s">
        <v>58949</v>
      </c>
      <c r="N233" s="1" t="s">
        <v>58541</v>
      </c>
      <c r="O233" s="1" t="s">
        <v>70</v>
      </c>
      <c r="P233" s="1" t="s">
        <v>71</v>
      </c>
      <c r="Q233" s="1" t="s">
        <v>58950</v>
      </c>
      <c r="R233" s="1" t="s">
        <v>58951</v>
      </c>
      <c r="S233" s="1" t="s">
        <v>73</v>
      </c>
      <c r="T233" s="1" t="s">
        <v>73</v>
      </c>
      <c r="U233" s="1" t="s">
        <v>58952</v>
      </c>
      <c r="V233" s="1" t="s">
        <v>76</v>
      </c>
      <c r="W233" s="1" t="s">
        <v>73</v>
      </c>
      <c r="X233" s="1" t="s">
        <v>73</v>
      </c>
      <c r="Y233" s="1" t="s">
        <v>73</v>
      </c>
      <c r="Z233" s="1" t="s">
        <v>58753</v>
      </c>
      <c r="AA233" s="1" t="s">
        <v>73</v>
      </c>
      <c r="AB233" s="1" t="s">
        <v>78</v>
      </c>
      <c r="AC233" s="1" t="s">
        <v>57593</v>
      </c>
      <c r="AD233" s="1" t="s">
        <v>80</v>
      </c>
      <c r="AE233" s="1" t="s">
        <v>73</v>
      </c>
      <c r="AF233" s="1" t="s">
        <v>73</v>
      </c>
      <c r="AG233" s="13" t="s">
        <v>73</v>
      </c>
      <c r="AH233" s="1" t="s">
        <v>73</v>
      </c>
      <c r="AI233" s="1" t="s">
        <v>82</v>
      </c>
      <c r="AJ233" s="1" t="s">
        <v>82</v>
      </c>
      <c r="AK233" s="1" t="s">
        <v>82</v>
      </c>
      <c r="AL233" s="1" t="s">
        <v>3811</v>
      </c>
      <c r="AM233" s="1" t="s">
        <v>1048</v>
      </c>
      <c r="AN233" s="1" t="s">
        <v>73</v>
      </c>
      <c r="AO233" s="1" t="s">
        <v>73</v>
      </c>
      <c r="AP233" s="1" t="s">
        <v>93</v>
      </c>
      <c r="AQ233" s="1" t="s">
        <v>73</v>
      </c>
      <c r="AR233" s="1" t="s">
        <v>73</v>
      </c>
      <c r="AS233" s="1" t="s">
        <v>73</v>
      </c>
      <c r="AT233" s="1" t="s">
        <v>138</v>
      </c>
      <c r="AU233" s="1" t="s">
        <v>237</v>
      </c>
      <c r="AV233" s="1" t="s">
        <v>213</v>
      </c>
      <c r="AW233" s="1" t="s">
        <v>238</v>
      </c>
      <c r="AX233" s="1" t="s">
        <v>2654</v>
      </c>
      <c r="AY233" s="1" t="s">
        <v>73</v>
      </c>
      <c r="AZ233" s="12">
        <v>1</v>
      </c>
      <c r="BA233" s="12">
        <v>2</v>
      </c>
      <c r="BB233" s="12">
        <v>21</v>
      </c>
      <c r="BC233" s="1" t="s">
        <v>58327</v>
      </c>
      <c r="BD233" s="1" t="s">
        <v>58328</v>
      </c>
      <c r="BE233" s="1" t="s">
        <v>195</v>
      </c>
      <c r="BF233" s="1" t="s">
        <v>73</v>
      </c>
      <c r="BG233" s="1" t="s">
        <v>93</v>
      </c>
      <c r="BH233" s="1" t="s">
        <v>93</v>
      </c>
      <c r="BI233" s="1" t="s">
        <v>76</v>
      </c>
      <c r="BJ233" s="1" t="s">
        <v>76</v>
      </c>
    </row>
    <row r="234" spans="1:62" x14ac:dyDescent="0.2">
      <c r="A234" s="12" t="s">
        <v>58933</v>
      </c>
      <c r="B234" s="1" t="s">
        <v>58942</v>
      </c>
      <c r="C234" s="1" t="s">
        <v>243</v>
      </c>
      <c r="D234" s="1" t="s">
        <v>58934</v>
      </c>
      <c r="E234" s="1" t="s">
        <v>58935</v>
      </c>
      <c r="F234" s="1" t="s">
        <v>58936</v>
      </c>
      <c r="G234" s="1" t="s">
        <v>2079</v>
      </c>
      <c r="H234" s="58" t="str">
        <f t="shared" ref="H234:H240" si="35">G234</f>
        <v>罗源供电有限公司</v>
      </c>
      <c r="I234" s="1" t="s">
        <v>2080</v>
      </c>
      <c r="J234" s="1" t="s">
        <v>2081</v>
      </c>
      <c r="K234" s="1" t="s">
        <v>2883</v>
      </c>
      <c r="L234" s="1" t="s">
        <v>3041</v>
      </c>
      <c r="M234" s="1" t="s">
        <v>58753</v>
      </c>
      <c r="N234" s="1" t="s">
        <v>58937</v>
      </c>
      <c r="O234" s="1" t="s">
        <v>70</v>
      </c>
      <c r="P234" s="1" t="s">
        <v>106</v>
      </c>
      <c r="Q234" s="1" t="s">
        <v>58938</v>
      </c>
      <c r="R234" s="1" t="s">
        <v>58939</v>
      </c>
      <c r="S234" s="1" t="s">
        <v>58940</v>
      </c>
      <c r="T234" s="1" t="s">
        <v>2410</v>
      </c>
      <c r="U234" s="1" t="s">
        <v>58941</v>
      </c>
      <c r="V234" s="1" t="s">
        <v>76</v>
      </c>
      <c r="W234" s="1" t="s">
        <v>73</v>
      </c>
      <c r="X234" s="1" t="s">
        <v>73</v>
      </c>
      <c r="Y234" s="1" t="s">
        <v>73</v>
      </c>
      <c r="Z234" s="1" t="s">
        <v>58753</v>
      </c>
      <c r="AA234" s="1" t="s">
        <v>58937</v>
      </c>
      <c r="AB234" s="1" t="s">
        <v>78</v>
      </c>
      <c r="AC234" s="1" t="s">
        <v>54561</v>
      </c>
      <c r="AD234" s="1" t="s">
        <v>164</v>
      </c>
      <c r="AE234" s="1" t="s">
        <v>73</v>
      </c>
      <c r="AF234" s="1" t="s">
        <v>73</v>
      </c>
      <c r="AG234" s="13" t="s">
        <v>73</v>
      </c>
      <c r="AH234" s="1" t="s">
        <v>73</v>
      </c>
      <c r="AI234" s="1" t="s">
        <v>82</v>
      </c>
      <c r="AJ234" s="1" t="s">
        <v>82</v>
      </c>
      <c r="AK234" s="1" t="s">
        <v>82</v>
      </c>
      <c r="AL234" s="1" t="s">
        <v>2581</v>
      </c>
      <c r="AM234" s="1" t="s">
        <v>2582</v>
      </c>
      <c r="AN234" s="1" t="s">
        <v>58937</v>
      </c>
      <c r="AO234" s="1" t="s">
        <v>73</v>
      </c>
      <c r="AP234" s="1" t="s">
        <v>93</v>
      </c>
      <c r="AQ234" s="1" t="s">
        <v>76</v>
      </c>
      <c r="AR234" s="1" t="s">
        <v>76</v>
      </c>
      <c r="AS234" s="1" t="s">
        <v>73</v>
      </c>
      <c r="AT234" s="1" t="s">
        <v>299</v>
      </c>
      <c r="AU234" s="1" t="s">
        <v>299</v>
      </c>
      <c r="AV234" s="1" t="s">
        <v>299</v>
      </c>
      <c r="AW234" s="1" t="s">
        <v>300</v>
      </c>
      <c r="AX234" s="1" t="s">
        <v>262</v>
      </c>
      <c r="AY234" s="1" t="s">
        <v>2410</v>
      </c>
      <c r="AZ234" s="12">
        <v>9</v>
      </c>
      <c r="BA234" s="12">
        <v>9</v>
      </c>
      <c r="BB234" s="12">
        <v>436</v>
      </c>
      <c r="BC234" s="1" t="s">
        <v>58942</v>
      </c>
      <c r="BD234" s="1" t="s">
        <v>58943</v>
      </c>
      <c r="BE234" s="1" t="s">
        <v>91</v>
      </c>
      <c r="BF234" s="1" t="s">
        <v>58944</v>
      </c>
      <c r="BG234" s="1" t="s">
        <v>93</v>
      </c>
      <c r="BH234" s="1" t="s">
        <v>93</v>
      </c>
      <c r="BI234" s="1" t="s">
        <v>76</v>
      </c>
      <c r="BJ234" s="1" t="s">
        <v>93</v>
      </c>
    </row>
    <row r="235" spans="1:62" hidden="1" x14ac:dyDescent="0.2">
      <c r="A235" s="12" t="s">
        <v>58922</v>
      </c>
      <c r="B235" s="1" t="s">
        <v>2092</v>
      </c>
      <c r="C235" s="1" t="s">
        <v>243</v>
      </c>
      <c r="D235" s="1" t="s">
        <v>58923</v>
      </c>
      <c r="E235" s="1" t="s">
        <v>58924</v>
      </c>
      <c r="F235" s="1" t="s">
        <v>58925</v>
      </c>
      <c r="G235" s="1" t="s">
        <v>2079</v>
      </c>
      <c r="H235" s="58" t="str">
        <f t="shared" si="35"/>
        <v>罗源供电有限公司</v>
      </c>
      <c r="I235" s="1" t="s">
        <v>2080</v>
      </c>
      <c r="J235" s="1" t="s">
        <v>2081</v>
      </c>
      <c r="K235" s="1" t="s">
        <v>103</v>
      </c>
      <c r="L235" s="1" t="s">
        <v>103</v>
      </c>
      <c r="M235" s="1" t="s">
        <v>58926</v>
      </c>
      <c r="N235" s="1" t="s">
        <v>58927</v>
      </c>
      <c r="O235" s="1" t="s">
        <v>156</v>
      </c>
      <c r="P235" s="1" t="s">
        <v>157</v>
      </c>
      <c r="Q235" s="1" t="s">
        <v>58928</v>
      </c>
      <c r="R235" s="1" t="s">
        <v>58929</v>
      </c>
      <c r="S235" s="1" t="s">
        <v>58930</v>
      </c>
      <c r="T235" s="1" t="s">
        <v>58931</v>
      </c>
      <c r="U235" s="1" t="s">
        <v>2087</v>
      </c>
      <c r="V235" s="1" t="s">
        <v>76</v>
      </c>
      <c r="W235" s="1" t="s">
        <v>73</v>
      </c>
      <c r="X235" s="1" t="s">
        <v>73</v>
      </c>
      <c r="Y235" s="1" t="s">
        <v>73</v>
      </c>
      <c r="Z235" s="1" t="s">
        <v>58926</v>
      </c>
      <c r="AA235" s="1" t="s">
        <v>73</v>
      </c>
      <c r="AB235" s="1" t="s">
        <v>78</v>
      </c>
      <c r="AC235" s="1" t="s">
        <v>57593</v>
      </c>
      <c r="AD235" s="1" t="s">
        <v>164</v>
      </c>
      <c r="AE235" s="1" t="s">
        <v>73</v>
      </c>
      <c r="AF235" s="1" t="s">
        <v>73</v>
      </c>
      <c r="AG235" s="13" t="s">
        <v>73</v>
      </c>
      <c r="AH235" s="1" t="s">
        <v>73</v>
      </c>
      <c r="AI235" s="1" t="s">
        <v>465</v>
      </c>
      <c r="AJ235" s="1" t="s">
        <v>507</v>
      </c>
      <c r="AK235" s="1" t="s">
        <v>82</v>
      </c>
      <c r="AL235" s="1" t="s">
        <v>2581</v>
      </c>
      <c r="AM235" s="1" t="s">
        <v>2582</v>
      </c>
      <c r="AN235" s="1" t="s">
        <v>73</v>
      </c>
      <c r="AO235" s="1" t="s">
        <v>73</v>
      </c>
      <c r="AP235" s="1" t="s">
        <v>76</v>
      </c>
      <c r="AQ235" s="1" t="s">
        <v>76</v>
      </c>
      <c r="AR235" s="1" t="s">
        <v>76</v>
      </c>
      <c r="AS235" s="1" t="s">
        <v>73</v>
      </c>
      <c r="AT235" s="1" t="s">
        <v>117</v>
      </c>
      <c r="AU235" s="1" t="s">
        <v>118</v>
      </c>
      <c r="AV235" s="1" t="s">
        <v>119</v>
      </c>
      <c r="AW235" s="1" t="s">
        <v>120</v>
      </c>
      <c r="AX235" s="1" t="s">
        <v>121</v>
      </c>
      <c r="AY235" s="1" t="s">
        <v>58931</v>
      </c>
      <c r="AZ235" s="12">
        <v>32</v>
      </c>
      <c r="BA235" s="12">
        <v>21</v>
      </c>
      <c r="BB235" s="12">
        <v>2012</v>
      </c>
      <c r="BC235" s="1" t="s">
        <v>2092</v>
      </c>
      <c r="BD235" s="1" t="s">
        <v>2093</v>
      </c>
      <c r="BE235" s="1" t="s">
        <v>91</v>
      </c>
      <c r="BF235" s="1" t="s">
        <v>58932</v>
      </c>
      <c r="BG235" s="1" t="s">
        <v>93</v>
      </c>
      <c r="BH235" s="1" t="s">
        <v>93</v>
      </c>
      <c r="BI235" s="1" t="s">
        <v>76</v>
      </c>
      <c r="BJ235" s="1" t="s">
        <v>93</v>
      </c>
    </row>
    <row r="236" spans="1:62" x14ac:dyDescent="0.2">
      <c r="A236" s="12" t="s">
        <v>58906</v>
      </c>
      <c r="B236" s="1" t="s">
        <v>58919</v>
      </c>
      <c r="C236" s="1" t="s">
        <v>219</v>
      </c>
      <c r="D236" s="1" t="s">
        <v>58907</v>
      </c>
      <c r="E236" s="1" t="s">
        <v>58908</v>
      </c>
      <c r="F236" s="1" t="s">
        <v>58909</v>
      </c>
      <c r="G236" s="1" t="s">
        <v>1603</v>
      </c>
      <c r="H236" s="58" t="str">
        <f t="shared" si="35"/>
        <v>霞浦供电公司</v>
      </c>
      <c r="I236" s="1" t="s">
        <v>3352</v>
      </c>
      <c r="J236" s="1" t="s">
        <v>3353</v>
      </c>
      <c r="K236" s="1" t="s">
        <v>2883</v>
      </c>
      <c r="L236" s="1" t="s">
        <v>3041</v>
      </c>
      <c r="M236" s="1" t="s">
        <v>58910</v>
      </c>
      <c r="N236" s="1" t="s">
        <v>58911</v>
      </c>
      <c r="O236" s="1" t="s">
        <v>293</v>
      </c>
      <c r="P236" s="1" t="s">
        <v>934</v>
      </c>
      <c r="Q236" s="1" t="s">
        <v>58912</v>
      </c>
      <c r="R236" s="1" t="s">
        <v>58913</v>
      </c>
      <c r="S236" s="1" t="s">
        <v>58914</v>
      </c>
      <c r="T236" s="1" t="s">
        <v>73</v>
      </c>
      <c r="U236" s="1" t="s">
        <v>58915</v>
      </c>
      <c r="V236" s="1" t="s">
        <v>76</v>
      </c>
      <c r="W236" s="1" t="s">
        <v>73</v>
      </c>
      <c r="X236" s="1" t="s">
        <v>73</v>
      </c>
      <c r="Y236" s="1" t="s">
        <v>73</v>
      </c>
      <c r="Z236" s="1" t="s">
        <v>58910</v>
      </c>
      <c r="AA236" s="1" t="s">
        <v>58916</v>
      </c>
      <c r="AB236" s="1" t="s">
        <v>78</v>
      </c>
      <c r="AC236" s="1" t="s">
        <v>58917</v>
      </c>
      <c r="AD236" s="1" t="s">
        <v>80</v>
      </c>
      <c r="AE236" s="1" t="s">
        <v>73</v>
      </c>
      <c r="AF236" s="1" t="s">
        <v>73</v>
      </c>
      <c r="AG236" s="13" t="s">
        <v>73</v>
      </c>
      <c r="AH236" s="1" t="s">
        <v>73</v>
      </c>
      <c r="AI236" s="1" t="s">
        <v>82</v>
      </c>
      <c r="AJ236" s="1" t="s">
        <v>82</v>
      </c>
      <c r="AK236" s="1" t="s">
        <v>82</v>
      </c>
      <c r="AL236" s="1" t="s">
        <v>58918</v>
      </c>
      <c r="AM236" s="1" t="s">
        <v>3353</v>
      </c>
      <c r="AN236" s="1" t="s">
        <v>58916</v>
      </c>
      <c r="AO236" s="1" t="s">
        <v>73</v>
      </c>
      <c r="AP236" s="1" t="s">
        <v>93</v>
      </c>
      <c r="AQ236" s="1" t="s">
        <v>76</v>
      </c>
      <c r="AR236" s="1" t="s">
        <v>76</v>
      </c>
      <c r="AS236" s="1" t="s">
        <v>73</v>
      </c>
      <c r="AT236" s="1" t="s">
        <v>138</v>
      </c>
      <c r="AU236" s="1" t="s">
        <v>740</v>
      </c>
      <c r="AV236" s="1" t="s">
        <v>741</v>
      </c>
      <c r="AW236" s="1" t="s">
        <v>742</v>
      </c>
      <c r="AX236" s="1" t="s">
        <v>142</v>
      </c>
      <c r="AY236" s="1" t="s">
        <v>73</v>
      </c>
      <c r="AZ236" s="12">
        <v>17</v>
      </c>
      <c r="BA236" s="12">
        <v>13</v>
      </c>
      <c r="BB236" s="12">
        <v>1693</v>
      </c>
      <c r="BC236" s="1" t="s">
        <v>58919</v>
      </c>
      <c r="BD236" s="1" t="s">
        <v>58920</v>
      </c>
      <c r="BE236" s="1" t="s">
        <v>91</v>
      </c>
      <c r="BF236" s="1" t="s">
        <v>58921</v>
      </c>
      <c r="BG236" s="1" t="s">
        <v>93</v>
      </c>
      <c r="BH236" s="1" t="s">
        <v>93</v>
      </c>
      <c r="BI236" s="1" t="s">
        <v>76</v>
      </c>
      <c r="BJ236" s="1" t="s">
        <v>93</v>
      </c>
    </row>
    <row r="237" spans="1:62" x14ac:dyDescent="0.2">
      <c r="A237" s="12" t="s">
        <v>58897</v>
      </c>
      <c r="B237" s="1" t="s">
        <v>2333</v>
      </c>
      <c r="C237" s="1" t="s">
        <v>219</v>
      </c>
      <c r="D237" s="1" t="s">
        <v>58898</v>
      </c>
      <c r="E237" s="1" t="s">
        <v>58899</v>
      </c>
      <c r="F237" s="1" t="s">
        <v>58900</v>
      </c>
      <c r="G237" s="1" t="s">
        <v>1603</v>
      </c>
      <c r="H237" s="58" t="str">
        <f t="shared" si="35"/>
        <v>霞浦供电公司</v>
      </c>
      <c r="I237" s="1" t="s">
        <v>3352</v>
      </c>
      <c r="J237" s="1" t="s">
        <v>3353</v>
      </c>
      <c r="K237" s="1" t="s">
        <v>2883</v>
      </c>
      <c r="L237" s="1" t="s">
        <v>3041</v>
      </c>
      <c r="M237" s="1" t="s">
        <v>58495</v>
      </c>
      <c r="N237" s="1" t="s">
        <v>58334</v>
      </c>
      <c r="O237" s="1" t="s">
        <v>293</v>
      </c>
      <c r="P237" s="1" t="s">
        <v>106</v>
      </c>
      <c r="Q237" s="1" t="s">
        <v>58901</v>
      </c>
      <c r="R237" s="1" t="s">
        <v>58902</v>
      </c>
      <c r="S237" s="1" t="s">
        <v>58903</v>
      </c>
      <c r="T237" s="1" t="s">
        <v>73</v>
      </c>
      <c r="U237" s="1" t="s">
        <v>58904</v>
      </c>
      <c r="V237" s="1" t="s">
        <v>76</v>
      </c>
      <c r="W237" s="1" t="s">
        <v>73</v>
      </c>
      <c r="X237" s="1" t="s">
        <v>73</v>
      </c>
      <c r="Y237" s="1" t="s">
        <v>73</v>
      </c>
      <c r="Z237" s="1" t="s">
        <v>58495</v>
      </c>
      <c r="AA237" s="1" t="s">
        <v>73</v>
      </c>
      <c r="AB237" s="1" t="s">
        <v>78</v>
      </c>
      <c r="AC237" s="1" t="s">
        <v>57593</v>
      </c>
      <c r="AD237" s="1" t="s">
        <v>80</v>
      </c>
      <c r="AE237" s="1" t="s">
        <v>73</v>
      </c>
      <c r="AF237" s="1" t="s">
        <v>73</v>
      </c>
      <c r="AG237" s="13" t="s">
        <v>73</v>
      </c>
      <c r="AH237" s="1" t="s">
        <v>73</v>
      </c>
      <c r="AI237" s="1" t="s">
        <v>82</v>
      </c>
      <c r="AJ237" s="1" t="s">
        <v>82</v>
      </c>
      <c r="AK237" s="1" t="s">
        <v>82</v>
      </c>
      <c r="AL237" s="1" t="s">
        <v>73</v>
      </c>
      <c r="AM237" s="1" t="s">
        <v>73</v>
      </c>
      <c r="AN237" s="1" t="s">
        <v>73</v>
      </c>
      <c r="AO237" s="1" t="s">
        <v>73</v>
      </c>
      <c r="AP237" s="1" t="s">
        <v>93</v>
      </c>
      <c r="AQ237" s="1" t="s">
        <v>73</v>
      </c>
      <c r="AR237" s="1" t="s">
        <v>73</v>
      </c>
      <c r="AS237" s="1" t="s">
        <v>73</v>
      </c>
      <c r="AT237" s="1" t="s">
        <v>138</v>
      </c>
      <c r="AU237" s="1" t="s">
        <v>509</v>
      </c>
      <c r="AV237" s="1" t="s">
        <v>510</v>
      </c>
      <c r="AW237" s="1" t="s">
        <v>511</v>
      </c>
      <c r="AX237" s="1" t="s">
        <v>2654</v>
      </c>
      <c r="AY237" s="1" t="s">
        <v>73</v>
      </c>
      <c r="AZ237" s="12">
        <v>9</v>
      </c>
      <c r="BA237" s="12">
        <v>12</v>
      </c>
      <c r="BB237" s="12">
        <v>708</v>
      </c>
      <c r="BC237" s="1" t="s">
        <v>2333</v>
      </c>
      <c r="BD237" s="1" t="s">
        <v>51334</v>
      </c>
      <c r="BE237" s="1" t="s">
        <v>91</v>
      </c>
      <c r="BF237" s="1" t="s">
        <v>58905</v>
      </c>
      <c r="BG237" s="1" t="s">
        <v>93</v>
      </c>
      <c r="BH237" s="1" t="s">
        <v>93</v>
      </c>
      <c r="BI237" s="1" t="s">
        <v>76</v>
      </c>
      <c r="BJ237" s="1" t="s">
        <v>93</v>
      </c>
    </row>
    <row r="238" spans="1:62" hidden="1" x14ac:dyDescent="0.2">
      <c r="A238" s="12" t="s">
        <v>58882</v>
      </c>
      <c r="B238" s="1" t="s">
        <v>58894</v>
      </c>
      <c r="C238" s="1" t="s">
        <v>96</v>
      </c>
      <c r="D238" s="1" t="s">
        <v>58883</v>
      </c>
      <c r="E238" s="1" t="s">
        <v>58884</v>
      </c>
      <c r="F238" s="1" t="s">
        <v>58885</v>
      </c>
      <c r="G238" s="1" t="s">
        <v>455</v>
      </c>
      <c r="H238" s="58" t="str">
        <f t="shared" si="35"/>
        <v>政和供电公司</v>
      </c>
      <c r="I238" s="1" t="s">
        <v>456</v>
      </c>
      <c r="J238" s="1" t="s">
        <v>457</v>
      </c>
      <c r="K238" s="1" t="s">
        <v>250</v>
      </c>
      <c r="L238" s="1" t="s">
        <v>250</v>
      </c>
      <c r="M238" s="1" t="s">
        <v>58886</v>
      </c>
      <c r="N238" s="1" t="s">
        <v>58887</v>
      </c>
      <c r="O238" s="1" t="s">
        <v>70</v>
      </c>
      <c r="P238" s="1" t="s">
        <v>106</v>
      </c>
      <c r="Q238" s="1" t="s">
        <v>58888</v>
      </c>
      <c r="R238" s="1" t="s">
        <v>58889</v>
      </c>
      <c r="S238" s="1" t="s">
        <v>58890</v>
      </c>
      <c r="T238" s="1" t="s">
        <v>73</v>
      </c>
      <c r="U238" s="1" t="s">
        <v>58891</v>
      </c>
      <c r="V238" s="1" t="s">
        <v>76</v>
      </c>
      <c r="W238" s="1" t="s">
        <v>73</v>
      </c>
      <c r="X238" s="1" t="s">
        <v>73</v>
      </c>
      <c r="Y238" s="1" t="s">
        <v>73</v>
      </c>
      <c r="Z238" s="1" t="s">
        <v>58848</v>
      </c>
      <c r="AA238" s="1" t="s">
        <v>58887</v>
      </c>
      <c r="AB238" s="1" t="s">
        <v>78</v>
      </c>
      <c r="AC238" s="1" t="s">
        <v>58892</v>
      </c>
      <c r="AD238" s="1" t="s">
        <v>80</v>
      </c>
      <c r="AE238" s="1" t="s">
        <v>73</v>
      </c>
      <c r="AF238" s="1" t="s">
        <v>73</v>
      </c>
      <c r="AG238" s="13" t="s">
        <v>73</v>
      </c>
      <c r="AH238" s="1" t="s">
        <v>73</v>
      </c>
      <c r="AI238" s="1" t="s">
        <v>402</v>
      </c>
      <c r="AJ238" s="1" t="s">
        <v>403</v>
      </c>
      <c r="AK238" s="1" t="s">
        <v>82</v>
      </c>
      <c r="AL238" s="1" t="s">
        <v>58893</v>
      </c>
      <c r="AM238" s="1" t="s">
        <v>7458</v>
      </c>
      <c r="AN238" s="1" t="s">
        <v>58887</v>
      </c>
      <c r="AO238" s="1" t="s">
        <v>73</v>
      </c>
      <c r="AP238" s="1" t="s">
        <v>93</v>
      </c>
      <c r="AQ238" s="1" t="s">
        <v>76</v>
      </c>
      <c r="AR238" s="1" t="s">
        <v>76</v>
      </c>
      <c r="AS238" s="1" t="s">
        <v>73</v>
      </c>
      <c r="AT238" s="1" t="s">
        <v>299</v>
      </c>
      <c r="AU238" s="1" t="s">
        <v>299</v>
      </c>
      <c r="AV238" s="1" t="s">
        <v>299</v>
      </c>
      <c r="AW238" s="1" t="s">
        <v>300</v>
      </c>
      <c r="AX238" s="1" t="s">
        <v>262</v>
      </c>
      <c r="AY238" s="1" t="s">
        <v>73</v>
      </c>
      <c r="AZ238" s="12">
        <v>10</v>
      </c>
      <c r="BA238" s="12">
        <v>5</v>
      </c>
      <c r="BB238" s="12">
        <v>599</v>
      </c>
      <c r="BC238" s="1" t="s">
        <v>58894</v>
      </c>
      <c r="BD238" s="1" t="s">
        <v>58895</v>
      </c>
      <c r="BE238" s="1" t="s">
        <v>91</v>
      </c>
      <c r="BF238" s="1" t="s">
        <v>58896</v>
      </c>
      <c r="BG238" s="1" t="s">
        <v>93</v>
      </c>
      <c r="BH238" s="1" t="s">
        <v>93</v>
      </c>
      <c r="BI238" s="1" t="s">
        <v>76</v>
      </c>
      <c r="BJ238" s="1" t="s">
        <v>93</v>
      </c>
    </row>
    <row r="239" spans="1:62" x14ac:dyDescent="0.2">
      <c r="A239" s="12" t="s">
        <v>58870</v>
      </c>
      <c r="B239" s="1" t="s">
        <v>1616</v>
      </c>
      <c r="C239" s="1" t="s">
        <v>219</v>
      </c>
      <c r="D239" s="1" t="s">
        <v>58871</v>
      </c>
      <c r="E239" s="1" t="s">
        <v>58872</v>
      </c>
      <c r="F239" s="1" t="s">
        <v>58873</v>
      </c>
      <c r="G239" s="1" t="s">
        <v>1603</v>
      </c>
      <c r="H239" s="58" t="str">
        <f t="shared" si="35"/>
        <v>霞浦供电公司</v>
      </c>
      <c r="I239" s="1" t="s">
        <v>1604</v>
      </c>
      <c r="J239" s="1" t="s">
        <v>1605</v>
      </c>
      <c r="K239" s="1" t="s">
        <v>2883</v>
      </c>
      <c r="L239" s="1" t="s">
        <v>3041</v>
      </c>
      <c r="M239" s="1" t="s">
        <v>58874</v>
      </c>
      <c r="N239" s="1" t="s">
        <v>58875</v>
      </c>
      <c r="O239" s="1" t="s">
        <v>156</v>
      </c>
      <c r="P239" s="1" t="s">
        <v>185</v>
      </c>
      <c r="Q239" s="1" t="s">
        <v>58876</v>
      </c>
      <c r="R239" s="1" t="s">
        <v>58877</v>
      </c>
      <c r="S239" s="1" t="s">
        <v>58878</v>
      </c>
      <c r="T239" s="1" t="s">
        <v>58879</v>
      </c>
      <c r="U239" s="1" t="s">
        <v>58880</v>
      </c>
      <c r="V239" s="1" t="s">
        <v>76</v>
      </c>
      <c r="W239" s="1" t="s">
        <v>73</v>
      </c>
      <c r="X239" s="1" t="s">
        <v>73</v>
      </c>
      <c r="Y239" s="1" t="s">
        <v>73</v>
      </c>
      <c r="Z239" s="1" t="s">
        <v>58855</v>
      </c>
      <c r="AA239" s="1" t="s">
        <v>58875</v>
      </c>
      <c r="AB239" s="1" t="s">
        <v>78</v>
      </c>
      <c r="AC239" s="1" t="s">
        <v>58580</v>
      </c>
      <c r="AD239" s="1" t="s">
        <v>80</v>
      </c>
      <c r="AE239" s="1" t="s">
        <v>73</v>
      </c>
      <c r="AF239" s="1" t="s">
        <v>73</v>
      </c>
      <c r="AG239" s="13" t="s">
        <v>73</v>
      </c>
      <c r="AH239" s="1" t="s">
        <v>73</v>
      </c>
      <c r="AI239" s="1" t="s">
        <v>82</v>
      </c>
      <c r="AJ239" s="1" t="s">
        <v>82</v>
      </c>
      <c r="AK239" s="1" t="s">
        <v>189</v>
      </c>
      <c r="AL239" s="1" t="s">
        <v>3754</v>
      </c>
      <c r="AM239" s="1" t="s">
        <v>3755</v>
      </c>
      <c r="AN239" s="1" t="s">
        <v>58875</v>
      </c>
      <c r="AO239" s="1" t="s">
        <v>73</v>
      </c>
      <c r="AP239" s="1" t="s">
        <v>93</v>
      </c>
      <c r="AQ239" s="1" t="s">
        <v>76</v>
      </c>
      <c r="AR239" s="1" t="s">
        <v>76</v>
      </c>
      <c r="AS239" s="1" t="s">
        <v>73</v>
      </c>
      <c r="AT239" s="1" t="s">
        <v>138</v>
      </c>
      <c r="AU239" s="1" t="s">
        <v>191</v>
      </c>
      <c r="AV239" s="1" t="s">
        <v>213</v>
      </c>
      <c r="AW239" s="1" t="s">
        <v>214</v>
      </c>
      <c r="AX239" s="1" t="s">
        <v>142</v>
      </c>
      <c r="AY239" s="1" t="s">
        <v>58879</v>
      </c>
      <c r="AZ239" s="12">
        <v>23</v>
      </c>
      <c r="BA239" s="12">
        <v>5</v>
      </c>
      <c r="BB239" s="12">
        <v>1629</v>
      </c>
      <c r="BC239" s="1" t="s">
        <v>1616</v>
      </c>
      <c r="BD239" s="1" t="s">
        <v>1617</v>
      </c>
      <c r="BE239" s="1" t="s">
        <v>91</v>
      </c>
      <c r="BF239" s="1" t="s">
        <v>58881</v>
      </c>
      <c r="BG239" s="1" t="s">
        <v>93</v>
      </c>
      <c r="BH239" s="1" t="s">
        <v>93</v>
      </c>
      <c r="BI239" s="1" t="s">
        <v>76</v>
      </c>
      <c r="BJ239" s="1" t="s">
        <v>93</v>
      </c>
    </row>
    <row r="240" spans="1:62" hidden="1" x14ac:dyDescent="0.2">
      <c r="A240" s="12" t="s">
        <v>58851</v>
      </c>
      <c r="B240" s="1" t="s">
        <v>58860</v>
      </c>
      <c r="C240" s="1" t="s">
        <v>243</v>
      </c>
      <c r="D240" s="1" t="s">
        <v>58852</v>
      </c>
      <c r="E240" s="1" t="s">
        <v>58853</v>
      </c>
      <c r="F240" s="1" t="s">
        <v>58854</v>
      </c>
      <c r="G240" s="1" t="s">
        <v>910</v>
      </c>
      <c r="H240" s="58" t="str">
        <f t="shared" si="35"/>
        <v>国网福州市长乐区供电公司</v>
      </c>
      <c r="I240" s="1" t="s">
        <v>3307</v>
      </c>
      <c r="J240" s="1" t="s">
        <v>3308</v>
      </c>
      <c r="K240" s="1" t="s">
        <v>250</v>
      </c>
      <c r="L240" s="1" t="s">
        <v>250</v>
      </c>
      <c r="M240" s="1" t="s">
        <v>58855</v>
      </c>
      <c r="N240" s="1" t="s">
        <v>58856</v>
      </c>
      <c r="O240" s="1" t="s">
        <v>293</v>
      </c>
      <c r="P240" s="1" t="s">
        <v>106</v>
      </c>
      <c r="Q240" s="1" t="s">
        <v>58857</v>
      </c>
      <c r="R240" s="1" t="s">
        <v>58858</v>
      </c>
      <c r="S240" s="1" t="s">
        <v>73</v>
      </c>
      <c r="T240" s="1" t="s">
        <v>73</v>
      </c>
      <c r="U240" s="1" t="s">
        <v>58859</v>
      </c>
      <c r="V240" s="1" t="s">
        <v>76</v>
      </c>
      <c r="W240" s="1" t="s">
        <v>73</v>
      </c>
      <c r="X240" s="1" t="s">
        <v>73</v>
      </c>
      <c r="Y240" s="1" t="s">
        <v>73</v>
      </c>
      <c r="Z240" s="1" t="s">
        <v>58848</v>
      </c>
      <c r="AA240" s="1" t="s">
        <v>73</v>
      </c>
      <c r="AB240" s="1" t="s">
        <v>78</v>
      </c>
      <c r="AC240" s="1" t="s">
        <v>58580</v>
      </c>
      <c r="AD240" s="1" t="s">
        <v>401</v>
      </c>
      <c r="AE240" s="1" t="s">
        <v>73</v>
      </c>
      <c r="AF240" s="1" t="s">
        <v>73</v>
      </c>
      <c r="AG240" s="13" t="s">
        <v>73</v>
      </c>
      <c r="AH240" s="1" t="s">
        <v>73</v>
      </c>
      <c r="AI240" s="1" t="s">
        <v>211</v>
      </c>
      <c r="AJ240" s="1" t="s">
        <v>82</v>
      </c>
      <c r="AK240" s="1" t="s">
        <v>82</v>
      </c>
      <c r="AL240" s="1" t="s">
        <v>921</v>
      </c>
      <c r="AM240" s="1" t="s">
        <v>922</v>
      </c>
      <c r="AN240" s="1" t="s">
        <v>73</v>
      </c>
      <c r="AO240" s="1" t="s">
        <v>73</v>
      </c>
      <c r="AP240" s="1" t="s">
        <v>76</v>
      </c>
      <c r="AQ240" s="1" t="s">
        <v>73</v>
      </c>
      <c r="AR240" s="1" t="s">
        <v>73</v>
      </c>
      <c r="AS240" s="1" t="s">
        <v>73</v>
      </c>
      <c r="AT240" s="1" t="s">
        <v>299</v>
      </c>
      <c r="AU240" s="1" t="s">
        <v>299</v>
      </c>
      <c r="AV240" s="1" t="s">
        <v>299</v>
      </c>
      <c r="AW240" s="1" t="s">
        <v>300</v>
      </c>
      <c r="AX240" s="1" t="s">
        <v>121</v>
      </c>
      <c r="AY240" s="1" t="s">
        <v>73</v>
      </c>
      <c r="AZ240" s="12">
        <v>12</v>
      </c>
      <c r="BA240" s="12">
        <v>26</v>
      </c>
      <c r="BB240" s="12">
        <v>1443</v>
      </c>
      <c r="BC240" s="1" t="s">
        <v>58860</v>
      </c>
      <c r="BD240" s="1" t="s">
        <v>58861</v>
      </c>
      <c r="BE240" s="1" t="s">
        <v>195</v>
      </c>
      <c r="BF240" s="1" t="s">
        <v>73</v>
      </c>
      <c r="BG240" s="1" t="s">
        <v>93</v>
      </c>
      <c r="BH240" s="1" t="s">
        <v>93</v>
      </c>
      <c r="BI240" s="1" t="s">
        <v>76</v>
      </c>
      <c r="BJ240" s="1" t="s">
        <v>76</v>
      </c>
    </row>
    <row r="241" spans="1:62" x14ac:dyDescent="0.2">
      <c r="A241" s="12" t="s">
        <v>58862</v>
      </c>
      <c r="B241" s="1" t="s">
        <v>57650</v>
      </c>
      <c r="C241" s="1" t="s">
        <v>96</v>
      </c>
      <c r="D241" s="1" t="s">
        <v>58863</v>
      </c>
      <c r="E241" s="1" t="s">
        <v>58864</v>
      </c>
      <c r="F241" s="1" t="s">
        <v>58865</v>
      </c>
      <c r="G241" s="1" t="s">
        <v>1048</v>
      </c>
      <c r="H241" s="58" t="str">
        <f>C241</f>
        <v>南平</v>
      </c>
      <c r="I241" s="1" t="s">
        <v>4721</v>
      </c>
      <c r="J241" s="1" t="s">
        <v>4722</v>
      </c>
      <c r="K241" s="1" t="s">
        <v>2883</v>
      </c>
      <c r="L241" s="1" t="s">
        <v>3041</v>
      </c>
      <c r="M241" s="1" t="s">
        <v>58855</v>
      </c>
      <c r="N241" s="1" t="s">
        <v>58866</v>
      </c>
      <c r="O241" s="1" t="s">
        <v>70</v>
      </c>
      <c r="P241" s="1" t="s">
        <v>106</v>
      </c>
      <c r="Q241" s="1" t="s">
        <v>58867</v>
      </c>
      <c r="R241" s="1" t="s">
        <v>58868</v>
      </c>
      <c r="S241" s="1" t="s">
        <v>73</v>
      </c>
      <c r="T241" s="1" t="s">
        <v>73</v>
      </c>
      <c r="U241" s="1" t="s">
        <v>58869</v>
      </c>
      <c r="V241" s="1" t="s">
        <v>76</v>
      </c>
      <c r="W241" s="1" t="s">
        <v>73</v>
      </c>
      <c r="X241" s="1" t="s">
        <v>73</v>
      </c>
      <c r="Y241" s="1" t="s">
        <v>73</v>
      </c>
      <c r="Z241" s="1" t="s">
        <v>58855</v>
      </c>
      <c r="AA241" s="1" t="s">
        <v>73</v>
      </c>
      <c r="AB241" s="1" t="s">
        <v>78</v>
      </c>
      <c r="AC241" s="1" t="s">
        <v>57593</v>
      </c>
      <c r="AD241" s="1" t="s">
        <v>80</v>
      </c>
      <c r="AE241" s="1" t="s">
        <v>73</v>
      </c>
      <c r="AF241" s="1" t="s">
        <v>73</v>
      </c>
      <c r="AG241" s="13" t="s">
        <v>73</v>
      </c>
      <c r="AH241" s="1" t="s">
        <v>73</v>
      </c>
      <c r="AI241" s="1" t="s">
        <v>402</v>
      </c>
      <c r="AJ241" s="1" t="s">
        <v>403</v>
      </c>
      <c r="AK241" s="1" t="s">
        <v>82</v>
      </c>
      <c r="AL241" s="1" t="s">
        <v>3811</v>
      </c>
      <c r="AM241" s="1" t="s">
        <v>1048</v>
      </c>
      <c r="AN241" s="1" t="s">
        <v>73</v>
      </c>
      <c r="AO241" s="1" t="s">
        <v>73</v>
      </c>
      <c r="AP241" s="1" t="s">
        <v>93</v>
      </c>
      <c r="AQ241" s="1" t="s">
        <v>73</v>
      </c>
      <c r="AR241" s="1" t="s">
        <v>73</v>
      </c>
      <c r="AS241" s="1" t="s">
        <v>73</v>
      </c>
      <c r="AT241" s="1" t="s">
        <v>138</v>
      </c>
      <c r="AU241" s="1" t="s">
        <v>168</v>
      </c>
      <c r="AV241" s="1" t="s">
        <v>741</v>
      </c>
      <c r="AW241" s="1" t="s">
        <v>1130</v>
      </c>
      <c r="AX241" s="1" t="s">
        <v>2654</v>
      </c>
      <c r="AY241" s="1" t="s">
        <v>73</v>
      </c>
      <c r="AZ241" s="12">
        <v>2</v>
      </c>
      <c r="BA241" s="12">
        <v>3</v>
      </c>
      <c r="BB241" s="12">
        <v>146</v>
      </c>
      <c r="BC241" s="1" t="s">
        <v>57650</v>
      </c>
      <c r="BD241" s="1" t="s">
        <v>57651</v>
      </c>
      <c r="BE241" s="1" t="s">
        <v>195</v>
      </c>
      <c r="BF241" s="1" t="s">
        <v>73</v>
      </c>
      <c r="BG241" s="1" t="s">
        <v>93</v>
      </c>
      <c r="BH241" s="1" t="s">
        <v>93</v>
      </c>
      <c r="BI241" s="1" t="s">
        <v>76</v>
      </c>
      <c r="BJ241" s="1" t="s">
        <v>76</v>
      </c>
    </row>
    <row r="242" spans="1:62" x14ac:dyDescent="0.2">
      <c r="A242" s="12" t="s">
        <v>58839</v>
      </c>
      <c r="B242" s="1" t="s">
        <v>50062</v>
      </c>
      <c r="C242" s="1" t="s">
        <v>243</v>
      </c>
      <c r="D242" s="1" t="s">
        <v>58840</v>
      </c>
      <c r="E242" s="1" t="s">
        <v>58841</v>
      </c>
      <c r="F242" s="1" t="s">
        <v>58842</v>
      </c>
      <c r="G242" s="1" t="s">
        <v>2079</v>
      </c>
      <c r="H242" s="58" t="str">
        <f t="shared" ref="H242:H246" si="36">G242</f>
        <v>罗源供电有限公司</v>
      </c>
      <c r="I242" s="1" t="s">
        <v>2850</v>
      </c>
      <c r="J242" s="1" t="s">
        <v>2851</v>
      </c>
      <c r="K242" s="1" t="s">
        <v>2883</v>
      </c>
      <c r="L242" s="1" t="s">
        <v>3041</v>
      </c>
      <c r="M242" s="1" t="s">
        <v>58843</v>
      </c>
      <c r="N242" s="1" t="s">
        <v>58772</v>
      </c>
      <c r="O242" s="1" t="s">
        <v>293</v>
      </c>
      <c r="P242" s="1" t="s">
        <v>106</v>
      </c>
      <c r="Q242" s="1" t="s">
        <v>58844</v>
      </c>
      <c r="R242" s="1" t="s">
        <v>58845</v>
      </c>
      <c r="S242" s="1" t="s">
        <v>58846</v>
      </c>
      <c r="T242" s="1" t="s">
        <v>349</v>
      </c>
      <c r="U242" s="1" t="s">
        <v>58847</v>
      </c>
      <c r="V242" s="1" t="s">
        <v>76</v>
      </c>
      <c r="W242" s="1" t="s">
        <v>73</v>
      </c>
      <c r="X242" s="1" t="s">
        <v>73</v>
      </c>
      <c r="Y242" s="1" t="s">
        <v>73</v>
      </c>
      <c r="Z242" s="1" t="s">
        <v>58848</v>
      </c>
      <c r="AA242" s="1" t="s">
        <v>58772</v>
      </c>
      <c r="AB242" s="1" t="s">
        <v>78</v>
      </c>
      <c r="AC242" s="1" t="s">
        <v>58416</v>
      </c>
      <c r="AD242" s="1" t="s">
        <v>164</v>
      </c>
      <c r="AE242" s="1" t="s">
        <v>73</v>
      </c>
      <c r="AF242" s="1" t="s">
        <v>73</v>
      </c>
      <c r="AG242" s="13" t="s">
        <v>73</v>
      </c>
      <c r="AH242" s="1" t="s">
        <v>73</v>
      </c>
      <c r="AI242" s="1" t="s">
        <v>82</v>
      </c>
      <c r="AJ242" s="1" t="s">
        <v>82</v>
      </c>
      <c r="AK242" s="1" t="s">
        <v>82</v>
      </c>
      <c r="AL242" s="1" t="s">
        <v>58849</v>
      </c>
      <c r="AM242" s="1" t="s">
        <v>2851</v>
      </c>
      <c r="AN242" s="1" t="s">
        <v>58772</v>
      </c>
      <c r="AO242" s="1" t="s">
        <v>82</v>
      </c>
      <c r="AP242" s="1" t="s">
        <v>93</v>
      </c>
      <c r="AQ242" s="1" t="s">
        <v>76</v>
      </c>
      <c r="AR242" s="1" t="s">
        <v>73</v>
      </c>
      <c r="AS242" s="1" t="s">
        <v>73</v>
      </c>
      <c r="AT242" s="1" t="s">
        <v>299</v>
      </c>
      <c r="AU242" s="1" t="s">
        <v>299</v>
      </c>
      <c r="AV242" s="1" t="s">
        <v>299</v>
      </c>
      <c r="AW242" s="1" t="s">
        <v>300</v>
      </c>
      <c r="AX242" s="1" t="s">
        <v>2654</v>
      </c>
      <c r="AY242" s="1" t="s">
        <v>349</v>
      </c>
      <c r="AZ242" s="12">
        <v>6</v>
      </c>
      <c r="BA242" s="12">
        <v>3</v>
      </c>
      <c r="BB242" s="12">
        <v>529</v>
      </c>
      <c r="BC242" s="1" t="s">
        <v>50062</v>
      </c>
      <c r="BD242" s="1" t="s">
        <v>50063</v>
      </c>
      <c r="BE242" s="1" t="s">
        <v>91</v>
      </c>
      <c r="BF242" s="1" t="s">
        <v>58850</v>
      </c>
      <c r="BG242" s="1" t="s">
        <v>93</v>
      </c>
      <c r="BH242" s="1" t="s">
        <v>93</v>
      </c>
      <c r="BI242" s="1" t="s">
        <v>76</v>
      </c>
      <c r="BJ242" s="1" t="s">
        <v>93</v>
      </c>
    </row>
    <row r="243" spans="1:62" x14ac:dyDescent="0.2">
      <c r="A243" s="12" t="s">
        <v>58829</v>
      </c>
      <c r="B243" s="1" t="s">
        <v>3157</v>
      </c>
      <c r="C243" s="1" t="s">
        <v>243</v>
      </c>
      <c r="D243" s="1" t="s">
        <v>58830</v>
      </c>
      <c r="E243" s="1" t="s">
        <v>58831</v>
      </c>
      <c r="F243" s="1" t="s">
        <v>58832</v>
      </c>
      <c r="G243" s="1" t="s">
        <v>910</v>
      </c>
      <c r="H243" s="58" t="str">
        <f t="shared" si="36"/>
        <v>国网福州市长乐区供电公司</v>
      </c>
      <c r="I243" s="1" t="s">
        <v>3158</v>
      </c>
      <c r="J243" s="1" t="s">
        <v>3159</v>
      </c>
      <c r="K243" s="1" t="s">
        <v>2883</v>
      </c>
      <c r="L243" s="1" t="s">
        <v>3041</v>
      </c>
      <c r="M243" s="1" t="s">
        <v>58211</v>
      </c>
      <c r="N243" s="1" t="s">
        <v>58833</v>
      </c>
      <c r="O243" s="1" t="s">
        <v>70</v>
      </c>
      <c r="P243" s="1" t="s">
        <v>185</v>
      </c>
      <c r="Q243" s="1" t="s">
        <v>58834</v>
      </c>
      <c r="R243" s="1" t="s">
        <v>58835</v>
      </c>
      <c r="S243" s="1" t="s">
        <v>58836</v>
      </c>
      <c r="T243" s="1" t="s">
        <v>73</v>
      </c>
      <c r="U243" s="1" t="s">
        <v>58837</v>
      </c>
      <c r="V243" s="1" t="s">
        <v>76</v>
      </c>
      <c r="W243" s="1" t="s">
        <v>73</v>
      </c>
      <c r="X243" s="1" t="s">
        <v>73</v>
      </c>
      <c r="Y243" s="1" t="s">
        <v>73</v>
      </c>
      <c r="Z243" s="1" t="s">
        <v>57088</v>
      </c>
      <c r="AA243" s="1" t="s">
        <v>73</v>
      </c>
      <c r="AB243" s="1" t="s">
        <v>78</v>
      </c>
      <c r="AC243" s="1" t="s">
        <v>58356</v>
      </c>
      <c r="AD243" s="1" t="s">
        <v>80</v>
      </c>
      <c r="AE243" s="1" t="s">
        <v>73</v>
      </c>
      <c r="AF243" s="1" t="s">
        <v>73</v>
      </c>
      <c r="AG243" s="13" t="s">
        <v>73</v>
      </c>
      <c r="AH243" s="1" t="s">
        <v>73</v>
      </c>
      <c r="AI243" s="1" t="s">
        <v>82</v>
      </c>
      <c r="AJ243" s="1" t="s">
        <v>82</v>
      </c>
      <c r="AK243" s="1" t="s">
        <v>189</v>
      </c>
      <c r="AL243" s="1" t="s">
        <v>921</v>
      </c>
      <c r="AM243" s="1" t="s">
        <v>922</v>
      </c>
      <c r="AN243" s="1" t="s">
        <v>73</v>
      </c>
      <c r="AO243" s="1" t="s">
        <v>73</v>
      </c>
      <c r="AP243" s="1" t="s">
        <v>76</v>
      </c>
      <c r="AQ243" s="1" t="s">
        <v>76</v>
      </c>
      <c r="AR243" s="1" t="s">
        <v>76</v>
      </c>
      <c r="AS243" s="1" t="s">
        <v>73</v>
      </c>
      <c r="AT243" s="1" t="s">
        <v>138</v>
      </c>
      <c r="AU243" s="1" t="s">
        <v>168</v>
      </c>
      <c r="AV243" s="1" t="s">
        <v>741</v>
      </c>
      <c r="AW243" s="1" t="s">
        <v>1130</v>
      </c>
      <c r="AX243" s="1" t="s">
        <v>2654</v>
      </c>
      <c r="AY243" s="1" t="s">
        <v>73</v>
      </c>
      <c r="AZ243" s="12">
        <v>2</v>
      </c>
      <c r="BA243" s="12">
        <v>3</v>
      </c>
      <c r="BB243" s="12">
        <v>51</v>
      </c>
      <c r="BC243" s="1" t="s">
        <v>3157</v>
      </c>
      <c r="BD243" s="1" t="s">
        <v>58838</v>
      </c>
      <c r="BE243" s="1" t="s">
        <v>91</v>
      </c>
      <c r="BF243" s="1" t="s">
        <v>73</v>
      </c>
      <c r="BG243" s="1" t="s">
        <v>93</v>
      </c>
      <c r="BH243" s="1" t="s">
        <v>93</v>
      </c>
      <c r="BI243" s="1" t="s">
        <v>76</v>
      </c>
      <c r="BJ243" s="1" t="s">
        <v>93</v>
      </c>
    </row>
    <row r="244" spans="1:62" x14ac:dyDescent="0.2">
      <c r="A244" s="12" t="s">
        <v>58820</v>
      </c>
      <c r="B244" s="1" t="s">
        <v>58553</v>
      </c>
      <c r="C244" s="1" t="s">
        <v>219</v>
      </c>
      <c r="D244" s="1" t="s">
        <v>58821</v>
      </c>
      <c r="E244" s="1" t="s">
        <v>58822</v>
      </c>
      <c r="F244" s="1" t="s">
        <v>58823</v>
      </c>
      <c r="G244" s="1" t="s">
        <v>1603</v>
      </c>
      <c r="H244" s="58" t="str">
        <f t="shared" si="36"/>
        <v>霞浦供电公司</v>
      </c>
      <c r="I244" s="1" t="s">
        <v>3148</v>
      </c>
      <c r="J244" s="1" t="s">
        <v>1048</v>
      </c>
      <c r="K244" s="1" t="s">
        <v>2883</v>
      </c>
      <c r="L244" s="1" t="s">
        <v>3041</v>
      </c>
      <c r="M244" s="1" t="s">
        <v>58824</v>
      </c>
      <c r="N244" s="1" t="s">
        <v>52947</v>
      </c>
      <c r="O244" s="1" t="s">
        <v>156</v>
      </c>
      <c r="P244" s="1" t="s">
        <v>106</v>
      </c>
      <c r="Q244" s="1" t="s">
        <v>58825</v>
      </c>
      <c r="R244" s="1" t="s">
        <v>58826</v>
      </c>
      <c r="S244" s="1" t="s">
        <v>58551</v>
      </c>
      <c r="T244" s="1" t="s">
        <v>73</v>
      </c>
      <c r="U244" s="1" t="s">
        <v>58552</v>
      </c>
      <c r="V244" s="1" t="s">
        <v>76</v>
      </c>
      <c r="W244" s="1" t="s">
        <v>73</v>
      </c>
      <c r="X244" s="1" t="s">
        <v>73</v>
      </c>
      <c r="Y244" s="1" t="s">
        <v>73</v>
      </c>
      <c r="Z244" s="1" t="s">
        <v>58827</v>
      </c>
      <c r="AA244" s="1" t="s">
        <v>73</v>
      </c>
      <c r="AB244" s="1" t="s">
        <v>78</v>
      </c>
      <c r="AC244" s="1" t="s">
        <v>57593</v>
      </c>
      <c r="AD244" s="1" t="s">
        <v>80</v>
      </c>
      <c r="AE244" s="1" t="s">
        <v>73</v>
      </c>
      <c r="AF244" s="1" t="s">
        <v>73</v>
      </c>
      <c r="AG244" s="13" t="s">
        <v>73</v>
      </c>
      <c r="AH244" s="1" t="s">
        <v>73</v>
      </c>
      <c r="AI244" s="1" t="s">
        <v>82</v>
      </c>
      <c r="AJ244" s="1" t="s">
        <v>82</v>
      </c>
      <c r="AK244" s="1" t="s">
        <v>82</v>
      </c>
      <c r="AL244" s="1" t="s">
        <v>73</v>
      </c>
      <c r="AM244" s="1" t="s">
        <v>73</v>
      </c>
      <c r="AN244" s="1" t="s">
        <v>73</v>
      </c>
      <c r="AO244" s="1" t="s">
        <v>73</v>
      </c>
      <c r="AP244" s="1" t="s">
        <v>93</v>
      </c>
      <c r="AQ244" s="1" t="s">
        <v>73</v>
      </c>
      <c r="AR244" s="1" t="s">
        <v>73</v>
      </c>
      <c r="AS244" s="1" t="s">
        <v>73</v>
      </c>
      <c r="AT244" s="1" t="s">
        <v>299</v>
      </c>
      <c r="AU244" s="1" t="s">
        <v>299</v>
      </c>
      <c r="AV244" s="1" t="s">
        <v>299</v>
      </c>
      <c r="AW244" s="1" t="s">
        <v>300</v>
      </c>
      <c r="AX244" s="1" t="s">
        <v>2654</v>
      </c>
      <c r="AY244" s="1" t="s">
        <v>73</v>
      </c>
      <c r="AZ244" s="12">
        <v>3</v>
      </c>
      <c r="BA244" s="12">
        <v>38</v>
      </c>
      <c r="BB244" s="12">
        <v>161</v>
      </c>
      <c r="BC244" s="1" t="s">
        <v>58553</v>
      </c>
      <c r="BD244" s="1" t="s">
        <v>58554</v>
      </c>
      <c r="BE244" s="1" t="s">
        <v>91</v>
      </c>
      <c r="BF244" s="1" t="s">
        <v>58828</v>
      </c>
      <c r="BG244" s="1" t="s">
        <v>93</v>
      </c>
      <c r="BH244" s="1" t="s">
        <v>93</v>
      </c>
      <c r="BI244" s="1" t="s">
        <v>76</v>
      </c>
      <c r="BJ244" s="1" t="s">
        <v>93</v>
      </c>
    </row>
    <row r="245" spans="1:62" hidden="1" x14ac:dyDescent="0.2">
      <c r="A245" s="12" t="s">
        <v>58806</v>
      </c>
      <c r="B245" s="1" t="s">
        <v>2347</v>
      </c>
      <c r="C245" s="1" t="s">
        <v>174</v>
      </c>
      <c r="D245" s="1" t="s">
        <v>58807</v>
      </c>
      <c r="E245" s="1" t="s">
        <v>58808</v>
      </c>
      <c r="F245" s="1" t="s">
        <v>58809</v>
      </c>
      <c r="G245" s="1" t="s">
        <v>773</v>
      </c>
      <c r="H245" s="58" t="str">
        <f t="shared" si="36"/>
        <v>永春县供电公司</v>
      </c>
      <c r="I245" s="1" t="s">
        <v>5394</v>
      </c>
      <c r="J245" s="1" t="s">
        <v>457</v>
      </c>
      <c r="K245" s="1" t="s">
        <v>129</v>
      </c>
      <c r="L245" s="1" t="s">
        <v>130</v>
      </c>
      <c r="M245" s="1" t="s">
        <v>58810</v>
      </c>
      <c r="N245" s="1" t="s">
        <v>58811</v>
      </c>
      <c r="O245" s="1" t="s">
        <v>70</v>
      </c>
      <c r="P245" s="1" t="s">
        <v>106</v>
      </c>
      <c r="Q245" s="1" t="s">
        <v>58812</v>
      </c>
      <c r="R245" s="1" t="s">
        <v>58813</v>
      </c>
      <c r="S245" s="1" t="s">
        <v>58814</v>
      </c>
      <c r="T245" s="1" t="s">
        <v>58815</v>
      </c>
      <c r="U245" s="1" t="s">
        <v>58816</v>
      </c>
      <c r="V245" s="1" t="s">
        <v>76</v>
      </c>
      <c r="W245" s="1" t="s">
        <v>73</v>
      </c>
      <c r="X245" s="1" t="s">
        <v>73</v>
      </c>
      <c r="Y245" s="1" t="s">
        <v>73</v>
      </c>
      <c r="Z245" s="1" t="s">
        <v>58817</v>
      </c>
      <c r="AA245" s="1" t="s">
        <v>73</v>
      </c>
      <c r="AB245" s="1" t="s">
        <v>78</v>
      </c>
      <c r="AC245" s="1" t="s">
        <v>57593</v>
      </c>
      <c r="AD245" s="1" t="s">
        <v>164</v>
      </c>
      <c r="AE245" s="1" t="s">
        <v>73</v>
      </c>
      <c r="AF245" s="1" t="s">
        <v>73</v>
      </c>
      <c r="AG245" s="13" t="s">
        <v>73</v>
      </c>
      <c r="AH245" s="1" t="s">
        <v>73</v>
      </c>
      <c r="AI245" s="1" t="s">
        <v>82</v>
      </c>
      <c r="AJ245" s="1" t="s">
        <v>82</v>
      </c>
      <c r="AK245" s="1" t="s">
        <v>82</v>
      </c>
      <c r="AL245" s="1" t="s">
        <v>58818</v>
      </c>
      <c r="AM245" s="1" t="s">
        <v>457</v>
      </c>
      <c r="AN245" s="1" t="s">
        <v>73</v>
      </c>
      <c r="AO245" s="1" t="s">
        <v>73</v>
      </c>
      <c r="AP245" s="1" t="s">
        <v>76</v>
      </c>
      <c r="AQ245" s="1" t="s">
        <v>76</v>
      </c>
      <c r="AR245" s="1" t="s">
        <v>76</v>
      </c>
      <c r="AS245" s="1" t="s">
        <v>73</v>
      </c>
      <c r="AT245" s="1" t="s">
        <v>138</v>
      </c>
      <c r="AU245" s="1" t="s">
        <v>740</v>
      </c>
      <c r="AV245" s="1" t="s">
        <v>741</v>
      </c>
      <c r="AW245" s="1" t="s">
        <v>742</v>
      </c>
      <c r="AX245" s="1" t="s">
        <v>142</v>
      </c>
      <c r="AY245" s="1" t="s">
        <v>58815</v>
      </c>
      <c r="AZ245" s="12">
        <v>3</v>
      </c>
      <c r="BA245" s="12">
        <v>1</v>
      </c>
      <c r="BB245" s="12">
        <v>114</v>
      </c>
      <c r="BC245" s="1" t="s">
        <v>2347</v>
      </c>
      <c r="BD245" s="1" t="s">
        <v>5395</v>
      </c>
      <c r="BE245" s="1" t="s">
        <v>91</v>
      </c>
      <c r="BF245" s="1" t="s">
        <v>58819</v>
      </c>
      <c r="BG245" s="1" t="s">
        <v>93</v>
      </c>
      <c r="BH245" s="1" t="s">
        <v>93</v>
      </c>
      <c r="BI245" s="1" t="s">
        <v>76</v>
      </c>
      <c r="BJ245" s="1" t="s">
        <v>93</v>
      </c>
    </row>
    <row r="246" spans="1:62" x14ac:dyDescent="0.2">
      <c r="A246" s="12" t="s">
        <v>58794</v>
      </c>
      <c r="B246" s="1" t="s">
        <v>6315</v>
      </c>
      <c r="C246" s="1" t="s">
        <v>219</v>
      </c>
      <c r="D246" s="1" t="s">
        <v>58795</v>
      </c>
      <c r="E246" s="1" t="s">
        <v>58796</v>
      </c>
      <c r="F246" s="1" t="s">
        <v>58797</v>
      </c>
      <c r="G246" s="1" t="s">
        <v>1603</v>
      </c>
      <c r="H246" s="58" t="str">
        <f t="shared" si="36"/>
        <v>霞浦供电公司</v>
      </c>
      <c r="I246" s="1" t="s">
        <v>1604</v>
      </c>
      <c r="J246" s="1" t="s">
        <v>1605</v>
      </c>
      <c r="K246" s="1" t="s">
        <v>2883</v>
      </c>
      <c r="L246" s="1" t="s">
        <v>3041</v>
      </c>
      <c r="M246" s="1" t="s">
        <v>58798</v>
      </c>
      <c r="N246" s="1" t="s">
        <v>58799</v>
      </c>
      <c r="O246" s="1" t="s">
        <v>70</v>
      </c>
      <c r="P246" s="1" t="s">
        <v>106</v>
      </c>
      <c r="Q246" s="1" t="s">
        <v>58800</v>
      </c>
      <c r="R246" s="1" t="s">
        <v>58801</v>
      </c>
      <c r="S246" s="1" t="s">
        <v>56585</v>
      </c>
      <c r="T246" s="1" t="s">
        <v>58802</v>
      </c>
      <c r="U246" s="1" t="s">
        <v>58803</v>
      </c>
      <c r="V246" s="1" t="s">
        <v>76</v>
      </c>
      <c r="W246" s="1" t="s">
        <v>73</v>
      </c>
      <c r="X246" s="1" t="s">
        <v>73</v>
      </c>
      <c r="Y246" s="1" t="s">
        <v>73</v>
      </c>
      <c r="Z246" s="1" t="s">
        <v>58798</v>
      </c>
      <c r="AA246" s="1" t="s">
        <v>58799</v>
      </c>
      <c r="AB246" s="1" t="s">
        <v>78</v>
      </c>
      <c r="AC246" s="1" t="s">
        <v>57593</v>
      </c>
      <c r="AD246" s="1" t="s">
        <v>80</v>
      </c>
      <c r="AE246" s="1" t="s">
        <v>73</v>
      </c>
      <c r="AF246" s="1" t="s">
        <v>73</v>
      </c>
      <c r="AG246" s="13" t="s">
        <v>73</v>
      </c>
      <c r="AH246" s="1" t="s">
        <v>73</v>
      </c>
      <c r="AI246" s="1" t="s">
        <v>82</v>
      </c>
      <c r="AJ246" s="1" t="s">
        <v>82</v>
      </c>
      <c r="AK246" s="1" t="s">
        <v>82</v>
      </c>
      <c r="AL246" s="1" t="s">
        <v>3689</v>
      </c>
      <c r="AM246" s="1" t="s">
        <v>1605</v>
      </c>
      <c r="AN246" s="1" t="s">
        <v>58799</v>
      </c>
      <c r="AO246" s="1" t="s">
        <v>73</v>
      </c>
      <c r="AP246" s="1" t="s">
        <v>93</v>
      </c>
      <c r="AQ246" s="1" t="s">
        <v>76</v>
      </c>
      <c r="AR246" s="1" t="s">
        <v>76</v>
      </c>
      <c r="AS246" s="1" t="s">
        <v>73</v>
      </c>
      <c r="AT246" s="1" t="s">
        <v>138</v>
      </c>
      <c r="AU246" s="1" t="s">
        <v>509</v>
      </c>
      <c r="AV246" s="1" t="s">
        <v>510</v>
      </c>
      <c r="AW246" s="1" t="s">
        <v>511</v>
      </c>
      <c r="AX246" s="1" t="s">
        <v>2654</v>
      </c>
      <c r="AY246" s="1" t="s">
        <v>58802</v>
      </c>
      <c r="AZ246" s="12">
        <v>10</v>
      </c>
      <c r="BA246" s="12">
        <v>4</v>
      </c>
      <c r="BB246" s="12">
        <v>306</v>
      </c>
      <c r="BC246" s="1" t="s">
        <v>6315</v>
      </c>
      <c r="BD246" s="1" t="s">
        <v>58804</v>
      </c>
      <c r="BE246" s="1" t="s">
        <v>91</v>
      </c>
      <c r="BF246" s="1" t="s">
        <v>58805</v>
      </c>
      <c r="BG246" s="1" t="s">
        <v>93</v>
      </c>
      <c r="BH246" s="1" t="s">
        <v>93</v>
      </c>
      <c r="BI246" s="1" t="s">
        <v>76</v>
      </c>
      <c r="BJ246" s="1" t="s">
        <v>93</v>
      </c>
    </row>
    <row r="247" spans="1:62" x14ac:dyDescent="0.2">
      <c r="A247" s="12" t="s">
        <v>58783</v>
      </c>
      <c r="B247" s="1" t="s">
        <v>5924</v>
      </c>
      <c r="C247" s="1" t="s">
        <v>96</v>
      </c>
      <c r="D247" s="1" t="s">
        <v>58784</v>
      </c>
      <c r="E247" s="1" t="s">
        <v>58785</v>
      </c>
      <c r="F247" s="1" t="s">
        <v>58786</v>
      </c>
      <c r="G247" s="1" t="s">
        <v>3038</v>
      </c>
      <c r="H247" s="58" t="str">
        <f>C247</f>
        <v>南平</v>
      </c>
      <c r="I247" s="1" t="s">
        <v>4922</v>
      </c>
      <c r="J247" s="1" t="s">
        <v>4923</v>
      </c>
      <c r="K247" s="1" t="s">
        <v>2883</v>
      </c>
      <c r="L247" s="1" t="s">
        <v>3041</v>
      </c>
      <c r="M247" s="1" t="s">
        <v>58787</v>
      </c>
      <c r="N247" s="1" t="s">
        <v>58705</v>
      </c>
      <c r="O247" s="1" t="s">
        <v>70</v>
      </c>
      <c r="P247" s="1" t="s">
        <v>71</v>
      </c>
      <c r="Q247" s="1" t="s">
        <v>58788</v>
      </c>
      <c r="R247" s="1" t="s">
        <v>58789</v>
      </c>
      <c r="S247" s="1" t="s">
        <v>58790</v>
      </c>
      <c r="T247" s="1" t="s">
        <v>45124</v>
      </c>
      <c r="U247" s="1" t="s">
        <v>58791</v>
      </c>
      <c r="V247" s="1" t="s">
        <v>76</v>
      </c>
      <c r="W247" s="1" t="s">
        <v>73</v>
      </c>
      <c r="X247" s="1" t="s">
        <v>73</v>
      </c>
      <c r="Y247" s="1" t="s">
        <v>73</v>
      </c>
      <c r="Z247" s="1" t="s">
        <v>58787</v>
      </c>
      <c r="AA247" s="1" t="s">
        <v>58792</v>
      </c>
      <c r="AB247" s="1" t="s">
        <v>78</v>
      </c>
      <c r="AC247" s="1" t="s">
        <v>57593</v>
      </c>
      <c r="AD247" s="1" t="s">
        <v>80</v>
      </c>
      <c r="AE247" s="1" t="s">
        <v>73</v>
      </c>
      <c r="AF247" s="1" t="s">
        <v>73</v>
      </c>
      <c r="AG247" s="13" t="s">
        <v>73</v>
      </c>
      <c r="AH247" s="1" t="s">
        <v>73</v>
      </c>
      <c r="AI247" s="1" t="s">
        <v>82</v>
      </c>
      <c r="AJ247" s="1" t="s">
        <v>82</v>
      </c>
      <c r="AK247" s="1" t="s">
        <v>82</v>
      </c>
      <c r="AL247" s="1" t="s">
        <v>7984</v>
      </c>
      <c r="AM247" s="1" t="s">
        <v>4923</v>
      </c>
      <c r="AN247" s="1" t="s">
        <v>58792</v>
      </c>
      <c r="AO247" s="1" t="s">
        <v>82</v>
      </c>
      <c r="AP247" s="1" t="s">
        <v>93</v>
      </c>
      <c r="AQ247" s="1" t="s">
        <v>76</v>
      </c>
      <c r="AR247" s="1" t="s">
        <v>76</v>
      </c>
      <c r="AS247" s="1" t="s">
        <v>73</v>
      </c>
      <c r="AT247" s="1" t="s">
        <v>138</v>
      </c>
      <c r="AU247" s="1" t="s">
        <v>139</v>
      </c>
      <c r="AV247" s="1" t="s">
        <v>140</v>
      </c>
      <c r="AW247" s="1" t="s">
        <v>141</v>
      </c>
      <c r="AX247" s="1" t="s">
        <v>2654</v>
      </c>
      <c r="AY247" s="1" t="s">
        <v>45124</v>
      </c>
      <c r="AZ247" s="12">
        <v>3</v>
      </c>
      <c r="BA247" s="12">
        <v>0</v>
      </c>
      <c r="BB247" s="12">
        <v>297</v>
      </c>
      <c r="BC247" s="1" t="s">
        <v>5924</v>
      </c>
      <c r="BD247" s="1" t="s">
        <v>5925</v>
      </c>
      <c r="BE247" s="1" t="s">
        <v>91</v>
      </c>
      <c r="BF247" s="1" t="s">
        <v>58793</v>
      </c>
      <c r="BG247" s="1" t="s">
        <v>93</v>
      </c>
      <c r="BH247" s="1" t="s">
        <v>93</v>
      </c>
      <c r="BI247" s="1" t="s">
        <v>76</v>
      </c>
      <c r="BJ247" s="1" t="s">
        <v>93</v>
      </c>
    </row>
    <row r="248" spans="1:62" x14ac:dyDescent="0.2">
      <c r="A248" s="12" t="s">
        <v>58767</v>
      </c>
      <c r="B248" s="1" t="s">
        <v>8626</v>
      </c>
      <c r="C248" s="1" t="s">
        <v>265</v>
      </c>
      <c r="D248" s="1" t="s">
        <v>58768</v>
      </c>
      <c r="E248" s="1" t="s">
        <v>58769</v>
      </c>
      <c r="F248" s="1" t="s">
        <v>58770</v>
      </c>
      <c r="G248" s="1" t="s">
        <v>3652</v>
      </c>
      <c r="H248" s="58" t="str">
        <f t="shared" ref="H248:H254" si="37">G248</f>
        <v>国网建宁县供电公司</v>
      </c>
      <c r="I248" s="1" t="s">
        <v>6118</v>
      </c>
      <c r="J248" s="1" t="s">
        <v>6119</v>
      </c>
      <c r="K248" s="1" t="s">
        <v>2883</v>
      </c>
      <c r="L248" s="1" t="s">
        <v>3041</v>
      </c>
      <c r="M248" s="1" t="s">
        <v>58771</v>
      </c>
      <c r="N248" s="1" t="s">
        <v>58772</v>
      </c>
      <c r="O248" s="1" t="s">
        <v>293</v>
      </c>
      <c r="P248" s="1" t="s">
        <v>71</v>
      </c>
      <c r="Q248" s="1" t="s">
        <v>58773</v>
      </c>
      <c r="R248" s="1" t="s">
        <v>58774</v>
      </c>
      <c r="S248" s="1" t="s">
        <v>73</v>
      </c>
      <c r="T248" s="1" t="s">
        <v>73</v>
      </c>
      <c r="U248" s="1" t="s">
        <v>58775</v>
      </c>
      <c r="V248" s="1" t="s">
        <v>76</v>
      </c>
      <c r="W248" s="1" t="s">
        <v>73</v>
      </c>
      <c r="X248" s="1" t="s">
        <v>73</v>
      </c>
      <c r="Y248" s="1" t="s">
        <v>73</v>
      </c>
      <c r="Z248" s="1" t="s">
        <v>58765</v>
      </c>
      <c r="AA248" s="1" t="s">
        <v>73</v>
      </c>
      <c r="AB248" s="1" t="s">
        <v>78</v>
      </c>
      <c r="AC248" s="1" t="s">
        <v>57593</v>
      </c>
      <c r="AD248" s="1" t="s">
        <v>164</v>
      </c>
      <c r="AE248" s="1" t="s">
        <v>73</v>
      </c>
      <c r="AF248" s="1" t="s">
        <v>73</v>
      </c>
      <c r="AG248" s="13" t="s">
        <v>73</v>
      </c>
      <c r="AH248" s="1" t="s">
        <v>73</v>
      </c>
      <c r="AI248" s="1" t="s">
        <v>82</v>
      </c>
      <c r="AJ248" s="1" t="s">
        <v>82</v>
      </c>
      <c r="AK248" s="1" t="s">
        <v>82</v>
      </c>
      <c r="AL248" s="1" t="s">
        <v>280</v>
      </c>
      <c r="AM248" s="1" t="s">
        <v>281</v>
      </c>
      <c r="AN248" s="1" t="s">
        <v>73</v>
      </c>
      <c r="AO248" s="1" t="s">
        <v>73</v>
      </c>
      <c r="AP248" s="1" t="s">
        <v>93</v>
      </c>
      <c r="AQ248" s="1" t="s">
        <v>73</v>
      </c>
      <c r="AR248" s="1" t="s">
        <v>73</v>
      </c>
      <c r="AS248" s="1" t="s">
        <v>73</v>
      </c>
      <c r="AT248" s="1" t="s">
        <v>138</v>
      </c>
      <c r="AU248" s="1" t="s">
        <v>740</v>
      </c>
      <c r="AV248" s="1" t="s">
        <v>741</v>
      </c>
      <c r="AW248" s="1" t="s">
        <v>742</v>
      </c>
      <c r="AX248" s="1" t="s">
        <v>2654</v>
      </c>
      <c r="AY248" s="1" t="s">
        <v>73</v>
      </c>
      <c r="AZ248" s="12">
        <v>9</v>
      </c>
      <c r="BA248" s="12">
        <v>0</v>
      </c>
      <c r="BB248" s="12">
        <v>549</v>
      </c>
      <c r="BC248" s="1" t="s">
        <v>8626</v>
      </c>
      <c r="BD248" s="1" t="s">
        <v>40359</v>
      </c>
      <c r="BE248" s="1" t="s">
        <v>195</v>
      </c>
      <c r="BF248" s="1" t="s">
        <v>73</v>
      </c>
      <c r="BG248" s="1" t="s">
        <v>93</v>
      </c>
      <c r="BH248" s="1" t="s">
        <v>93</v>
      </c>
      <c r="BI248" s="1" t="s">
        <v>76</v>
      </c>
      <c r="BJ248" s="1" t="s">
        <v>76</v>
      </c>
    </row>
    <row r="249" spans="1:62" x14ac:dyDescent="0.2">
      <c r="A249" s="12" t="s">
        <v>58776</v>
      </c>
      <c r="B249" s="1" t="s">
        <v>4121</v>
      </c>
      <c r="C249" s="1" t="s">
        <v>265</v>
      </c>
      <c r="D249" s="1" t="s">
        <v>58777</v>
      </c>
      <c r="E249" s="1" t="s">
        <v>58778</v>
      </c>
      <c r="F249" s="1" t="s">
        <v>58779</v>
      </c>
      <c r="G249" s="1" t="s">
        <v>2863</v>
      </c>
      <c r="H249" s="58" t="str">
        <f t="shared" si="37"/>
        <v>国网将乐县供电公司</v>
      </c>
      <c r="I249" s="1" t="s">
        <v>3097</v>
      </c>
      <c r="J249" s="1" t="s">
        <v>832</v>
      </c>
      <c r="K249" s="1" t="s">
        <v>2883</v>
      </c>
      <c r="L249" s="1" t="s">
        <v>3041</v>
      </c>
      <c r="M249" s="1" t="s">
        <v>58771</v>
      </c>
      <c r="N249" s="1" t="s">
        <v>58170</v>
      </c>
      <c r="O249" s="1" t="s">
        <v>293</v>
      </c>
      <c r="P249" s="1" t="s">
        <v>106</v>
      </c>
      <c r="Q249" s="1" t="s">
        <v>58780</v>
      </c>
      <c r="R249" s="1" t="s">
        <v>58781</v>
      </c>
      <c r="S249" s="1" t="s">
        <v>73</v>
      </c>
      <c r="T249" s="1" t="s">
        <v>73</v>
      </c>
      <c r="U249" s="1" t="s">
        <v>42689</v>
      </c>
      <c r="V249" s="1" t="s">
        <v>76</v>
      </c>
      <c r="W249" s="1" t="s">
        <v>73</v>
      </c>
      <c r="X249" s="1" t="s">
        <v>73</v>
      </c>
      <c r="Y249" s="1" t="s">
        <v>73</v>
      </c>
      <c r="Z249" s="1" t="s">
        <v>58782</v>
      </c>
      <c r="AA249" s="1" t="s">
        <v>73</v>
      </c>
      <c r="AB249" s="1" t="s">
        <v>78</v>
      </c>
      <c r="AC249" s="1" t="s">
        <v>57593</v>
      </c>
      <c r="AD249" s="1" t="s">
        <v>164</v>
      </c>
      <c r="AE249" s="1" t="s">
        <v>73</v>
      </c>
      <c r="AF249" s="1" t="s">
        <v>73</v>
      </c>
      <c r="AG249" s="13" t="s">
        <v>73</v>
      </c>
      <c r="AH249" s="1" t="s">
        <v>73</v>
      </c>
      <c r="AI249" s="1" t="s">
        <v>82</v>
      </c>
      <c r="AJ249" s="1" t="s">
        <v>82</v>
      </c>
      <c r="AK249" s="1" t="s">
        <v>82</v>
      </c>
      <c r="AL249" s="1" t="s">
        <v>3098</v>
      </c>
      <c r="AM249" s="1" t="s">
        <v>2863</v>
      </c>
      <c r="AN249" s="1" t="s">
        <v>73</v>
      </c>
      <c r="AO249" s="1" t="s">
        <v>73</v>
      </c>
      <c r="AP249" s="1" t="s">
        <v>93</v>
      </c>
      <c r="AQ249" s="1" t="s">
        <v>73</v>
      </c>
      <c r="AR249" s="1" t="s">
        <v>73</v>
      </c>
      <c r="AS249" s="1" t="s">
        <v>73</v>
      </c>
      <c r="AT249" s="1" t="s">
        <v>299</v>
      </c>
      <c r="AU249" s="1" t="s">
        <v>299</v>
      </c>
      <c r="AV249" s="1" t="s">
        <v>299</v>
      </c>
      <c r="AW249" s="1" t="s">
        <v>300</v>
      </c>
      <c r="AX249" s="1" t="s">
        <v>2654</v>
      </c>
      <c r="AY249" s="1" t="s">
        <v>73</v>
      </c>
      <c r="AZ249" s="12">
        <v>9</v>
      </c>
      <c r="BA249" s="12">
        <v>5</v>
      </c>
      <c r="BB249" s="12">
        <v>295</v>
      </c>
      <c r="BC249" s="1" t="s">
        <v>4121</v>
      </c>
      <c r="BD249" s="1" t="s">
        <v>4122</v>
      </c>
      <c r="BE249" s="1" t="s">
        <v>195</v>
      </c>
      <c r="BF249" s="1" t="s">
        <v>73</v>
      </c>
      <c r="BG249" s="1" t="s">
        <v>93</v>
      </c>
      <c r="BH249" s="1" t="s">
        <v>93</v>
      </c>
      <c r="BI249" s="1" t="s">
        <v>76</v>
      </c>
      <c r="BJ249" s="1" t="s">
        <v>76</v>
      </c>
    </row>
    <row r="250" spans="1:62" x14ac:dyDescent="0.2">
      <c r="A250" s="12" t="s">
        <v>58757</v>
      </c>
      <c r="B250" s="1" t="s">
        <v>6430</v>
      </c>
      <c r="C250" s="1" t="s">
        <v>219</v>
      </c>
      <c r="D250" s="1" t="s">
        <v>58758</v>
      </c>
      <c r="E250" s="1" t="s">
        <v>58759</v>
      </c>
      <c r="F250" s="1" t="s">
        <v>58760</v>
      </c>
      <c r="G250" s="1" t="s">
        <v>1603</v>
      </c>
      <c r="H250" s="58" t="str">
        <f t="shared" si="37"/>
        <v>霞浦供电公司</v>
      </c>
      <c r="I250" s="1" t="s">
        <v>3148</v>
      </c>
      <c r="J250" s="1" t="s">
        <v>1048</v>
      </c>
      <c r="K250" s="1" t="s">
        <v>2883</v>
      </c>
      <c r="L250" s="1" t="s">
        <v>3041</v>
      </c>
      <c r="M250" s="1" t="s">
        <v>58761</v>
      </c>
      <c r="N250" s="1" t="s">
        <v>58570</v>
      </c>
      <c r="O250" s="1" t="s">
        <v>156</v>
      </c>
      <c r="P250" s="1" t="s">
        <v>185</v>
      </c>
      <c r="Q250" s="1" t="s">
        <v>58762</v>
      </c>
      <c r="R250" s="1" t="s">
        <v>58763</v>
      </c>
      <c r="S250" s="1" t="s">
        <v>58764</v>
      </c>
      <c r="T250" s="1" t="s">
        <v>73</v>
      </c>
      <c r="U250" s="1" t="s">
        <v>15128</v>
      </c>
      <c r="V250" s="1" t="s">
        <v>76</v>
      </c>
      <c r="W250" s="1" t="s">
        <v>73</v>
      </c>
      <c r="X250" s="1" t="s">
        <v>73</v>
      </c>
      <c r="Y250" s="1" t="s">
        <v>73</v>
      </c>
      <c r="Z250" s="1" t="s">
        <v>58765</v>
      </c>
      <c r="AA250" s="1" t="s">
        <v>73</v>
      </c>
      <c r="AB250" s="1" t="s">
        <v>78</v>
      </c>
      <c r="AC250" s="1" t="s">
        <v>57593</v>
      </c>
      <c r="AD250" s="1" t="s">
        <v>80</v>
      </c>
      <c r="AE250" s="1" t="s">
        <v>73</v>
      </c>
      <c r="AF250" s="1" t="s">
        <v>73</v>
      </c>
      <c r="AG250" s="13" t="s">
        <v>73</v>
      </c>
      <c r="AH250" s="1" t="s">
        <v>73</v>
      </c>
      <c r="AI250" s="1" t="s">
        <v>82</v>
      </c>
      <c r="AJ250" s="1" t="s">
        <v>82</v>
      </c>
      <c r="AK250" s="1" t="s">
        <v>189</v>
      </c>
      <c r="AL250" s="1" t="s">
        <v>3754</v>
      </c>
      <c r="AM250" s="1" t="s">
        <v>3755</v>
      </c>
      <c r="AN250" s="1" t="s">
        <v>73</v>
      </c>
      <c r="AO250" s="1" t="s">
        <v>73</v>
      </c>
      <c r="AP250" s="1" t="s">
        <v>93</v>
      </c>
      <c r="AQ250" s="1" t="s">
        <v>76</v>
      </c>
      <c r="AR250" s="1" t="s">
        <v>73</v>
      </c>
      <c r="AS250" s="1" t="s">
        <v>73</v>
      </c>
      <c r="AT250" s="1" t="s">
        <v>138</v>
      </c>
      <c r="AU250" s="1" t="s">
        <v>740</v>
      </c>
      <c r="AV250" s="1" t="s">
        <v>169</v>
      </c>
      <c r="AW250" s="1" t="s">
        <v>486</v>
      </c>
      <c r="AX250" s="1" t="s">
        <v>142</v>
      </c>
      <c r="AY250" s="1" t="s">
        <v>73</v>
      </c>
      <c r="AZ250" s="12">
        <v>4</v>
      </c>
      <c r="BA250" s="12">
        <v>2</v>
      </c>
      <c r="BB250" s="12">
        <v>374</v>
      </c>
      <c r="BC250" s="1" t="s">
        <v>6430</v>
      </c>
      <c r="BD250" s="1" t="s">
        <v>6432</v>
      </c>
      <c r="BE250" s="1" t="s">
        <v>91</v>
      </c>
      <c r="BF250" s="1" t="s">
        <v>58766</v>
      </c>
      <c r="BG250" s="1" t="s">
        <v>93</v>
      </c>
      <c r="BH250" s="1" t="s">
        <v>93</v>
      </c>
      <c r="BI250" s="1" t="s">
        <v>76</v>
      </c>
      <c r="BJ250" s="1" t="s">
        <v>93</v>
      </c>
    </row>
    <row r="251" spans="1:62" x14ac:dyDescent="0.2">
      <c r="A251" s="12" t="s">
        <v>58749</v>
      </c>
      <c r="B251" s="1" t="s">
        <v>27538</v>
      </c>
      <c r="C251" s="1" t="s">
        <v>265</v>
      </c>
      <c r="D251" s="1" t="s">
        <v>58750</v>
      </c>
      <c r="E251" s="1" t="s">
        <v>58751</v>
      </c>
      <c r="F251" s="1" t="s">
        <v>58752</v>
      </c>
      <c r="G251" s="1" t="s">
        <v>2863</v>
      </c>
      <c r="H251" s="58" t="str">
        <f t="shared" si="37"/>
        <v>国网将乐县供电公司</v>
      </c>
      <c r="I251" s="1" t="s">
        <v>2875</v>
      </c>
      <c r="J251" s="1" t="s">
        <v>2876</v>
      </c>
      <c r="K251" s="1" t="s">
        <v>2883</v>
      </c>
      <c r="L251" s="1" t="s">
        <v>3041</v>
      </c>
      <c r="M251" s="1" t="s">
        <v>54444</v>
      </c>
      <c r="N251" s="1" t="s">
        <v>58753</v>
      </c>
      <c r="O251" s="1" t="s">
        <v>293</v>
      </c>
      <c r="P251" s="1" t="s">
        <v>106</v>
      </c>
      <c r="Q251" s="1" t="s">
        <v>58754</v>
      </c>
      <c r="R251" s="1" t="s">
        <v>58755</v>
      </c>
      <c r="S251" s="1" t="s">
        <v>73</v>
      </c>
      <c r="T251" s="1" t="s">
        <v>73</v>
      </c>
      <c r="U251" s="1" t="s">
        <v>58756</v>
      </c>
      <c r="V251" s="1" t="s">
        <v>76</v>
      </c>
      <c r="W251" s="1" t="s">
        <v>73</v>
      </c>
      <c r="X251" s="1" t="s">
        <v>73</v>
      </c>
      <c r="Y251" s="1" t="s">
        <v>73</v>
      </c>
      <c r="Z251" s="1" t="s">
        <v>58351</v>
      </c>
      <c r="AA251" s="1" t="s">
        <v>73</v>
      </c>
      <c r="AB251" s="1" t="s">
        <v>78</v>
      </c>
      <c r="AC251" s="1" t="s">
        <v>57593</v>
      </c>
      <c r="AD251" s="1" t="s">
        <v>164</v>
      </c>
      <c r="AE251" s="1" t="s">
        <v>73</v>
      </c>
      <c r="AF251" s="1" t="s">
        <v>73</v>
      </c>
      <c r="AG251" s="13" t="s">
        <v>73</v>
      </c>
      <c r="AH251" s="1" t="s">
        <v>73</v>
      </c>
      <c r="AI251" s="1" t="s">
        <v>82</v>
      </c>
      <c r="AJ251" s="1" t="s">
        <v>82</v>
      </c>
      <c r="AK251" s="1" t="s">
        <v>82</v>
      </c>
      <c r="AL251" s="1" t="s">
        <v>3098</v>
      </c>
      <c r="AM251" s="1" t="s">
        <v>2863</v>
      </c>
      <c r="AN251" s="1" t="s">
        <v>73</v>
      </c>
      <c r="AO251" s="1" t="s">
        <v>73</v>
      </c>
      <c r="AP251" s="1" t="s">
        <v>93</v>
      </c>
      <c r="AQ251" s="1" t="s">
        <v>73</v>
      </c>
      <c r="AR251" s="1" t="s">
        <v>73</v>
      </c>
      <c r="AS251" s="1" t="s">
        <v>73</v>
      </c>
      <c r="AT251" s="1" t="s">
        <v>299</v>
      </c>
      <c r="AU251" s="1" t="s">
        <v>299</v>
      </c>
      <c r="AV251" s="1" t="s">
        <v>299</v>
      </c>
      <c r="AW251" s="1" t="s">
        <v>300</v>
      </c>
      <c r="AX251" s="1" t="s">
        <v>2654</v>
      </c>
      <c r="AY251" s="1" t="s">
        <v>73</v>
      </c>
      <c r="AZ251" s="12">
        <v>10</v>
      </c>
      <c r="BA251" s="12">
        <v>5</v>
      </c>
      <c r="BB251" s="12">
        <v>711</v>
      </c>
      <c r="BC251" s="1" t="s">
        <v>27538</v>
      </c>
      <c r="BD251" s="1" t="s">
        <v>27539</v>
      </c>
      <c r="BE251" s="1" t="s">
        <v>195</v>
      </c>
      <c r="BF251" s="1" t="s">
        <v>73</v>
      </c>
      <c r="BG251" s="1" t="s">
        <v>93</v>
      </c>
      <c r="BH251" s="1" t="s">
        <v>93</v>
      </c>
      <c r="BI251" s="1" t="s">
        <v>76</v>
      </c>
      <c r="BJ251" s="1" t="s">
        <v>76</v>
      </c>
    </row>
    <row r="252" spans="1:62" x14ac:dyDescent="0.2">
      <c r="A252" s="12" t="s">
        <v>58727</v>
      </c>
      <c r="B252" s="1" t="s">
        <v>3736</v>
      </c>
      <c r="C252" s="1" t="s">
        <v>96</v>
      </c>
      <c r="D252" s="1" t="s">
        <v>58728</v>
      </c>
      <c r="E252" s="1" t="s">
        <v>58729</v>
      </c>
      <c r="F252" s="1" t="s">
        <v>58730</v>
      </c>
      <c r="G252" s="1" t="s">
        <v>2531</v>
      </c>
      <c r="H252" s="58" t="str">
        <f t="shared" si="37"/>
        <v>延平供电公司</v>
      </c>
      <c r="I252" s="1" t="s">
        <v>3737</v>
      </c>
      <c r="J252" s="1" t="s">
        <v>3738</v>
      </c>
      <c r="K252" s="1" t="s">
        <v>2883</v>
      </c>
      <c r="L252" s="1" t="s">
        <v>3041</v>
      </c>
      <c r="M252" s="1" t="s">
        <v>58351</v>
      </c>
      <c r="N252" s="1" t="s">
        <v>58731</v>
      </c>
      <c r="O252" s="1" t="s">
        <v>70</v>
      </c>
      <c r="P252" s="1" t="s">
        <v>185</v>
      </c>
      <c r="Q252" s="1" t="s">
        <v>58732</v>
      </c>
      <c r="R252" s="1" t="s">
        <v>58733</v>
      </c>
      <c r="S252" s="1" t="s">
        <v>73</v>
      </c>
      <c r="T252" s="1" t="s">
        <v>73</v>
      </c>
      <c r="U252" s="1" t="s">
        <v>58734</v>
      </c>
      <c r="V252" s="1" t="s">
        <v>76</v>
      </c>
      <c r="W252" s="1" t="s">
        <v>73</v>
      </c>
      <c r="X252" s="1" t="s">
        <v>73</v>
      </c>
      <c r="Y252" s="1" t="s">
        <v>73</v>
      </c>
      <c r="Z252" s="1" t="s">
        <v>58735</v>
      </c>
      <c r="AA252" s="1" t="s">
        <v>73</v>
      </c>
      <c r="AB252" s="1" t="s">
        <v>78</v>
      </c>
      <c r="AC252" s="1" t="s">
        <v>58170</v>
      </c>
      <c r="AD252" s="1" t="s">
        <v>80</v>
      </c>
      <c r="AE252" s="1" t="s">
        <v>73</v>
      </c>
      <c r="AF252" s="1" t="s">
        <v>73</v>
      </c>
      <c r="AG252" s="13" t="s">
        <v>73</v>
      </c>
      <c r="AH252" s="1" t="s">
        <v>73</v>
      </c>
      <c r="AI252" s="1" t="s">
        <v>82</v>
      </c>
      <c r="AJ252" s="1" t="s">
        <v>82</v>
      </c>
      <c r="AK252" s="1" t="s">
        <v>189</v>
      </c>
      <c r="AL252" s="1" t="s">
        <v>3573</v>
      </c>
      <c r="AM252" s="1" t="s">
        <v>354</v>
      </c>
      <c r="AN252" s="1" t="s">
        <v>73</v>
      </c>
      <c r="AO252" s="1" t="s">
        <v>73</v>
      </c>
      <c r="AP252" s="1" t="s">
        <v>93</v>
      </c>
      <c r="AQ252" s="1" t="s">
        <v>73</v>
      </c>
      <c r="AR252" s="1" t="s">
        <v>73</v>
      </c>
      <c r="AS252" s="1" t="s">
        <v>73</v>
      </c>
      <c r="AT252" s="1" t="s">
        <v>138</v>
      </c>
      <c r="AU252" s="1" t="s">
        <v>740</v>
      </c>
      <c r="AV252" s="1" t="s">
        <v>741</v>
      </c>
      <c r="AW252" s="1" t="s">
        <v>742</v>
      </c>
      <c r="AX252" s="1" t="s">
        <v>2654</v>
      </c>
      <c r="AY252" s="1" t="s">
        <v>73</v>
      </c>
      <c r="AZ252" s="12">
        <v>10</v>
      </c>
      <c r="BA252" s="12">
        <v>1</v>
      </c>
      <c r="BB252" s="12">
        <v>524</v>
      </c>
      <c r="BC252" s="1" t="s">
        <v>3736</v>
      </c>
      <c r="BD252" s="1" t="s">
        <v>3741</v>
      </c>
      <c r="BE252" s="1" t="s">
        <v>195</v>
      </c>
      <c r="BF252" s="1" t="s">
        <v>73</v>
      </c>
      <c r="BG252" s="1" t="s">
        <v>93</v>
      </c>
      <c r="BH252" s="1" t="s">
        <v>93</v>
      </c>
      <c r="BI252" s="1" t="s">
        <v>76</v>
      </c>
      <c r="BJ252" s="1" t="s">
        <v>76</v>
      </c>
    </row>
    <row r="253" spans="1:62" hidden="1" x14ac:dyDescent="0.2">
      <c r="A253" s="12" t="s">
        <v>58736</v>
      </c>
      <c r="B253" s="1" t="s">
        <v>8470</v>
      </c>
      <c r="C253" s="1" t="s">
        <v>265</v>
      </c>
      <c r="D253" s="1" t="s">
        <v>58737</v>
      </c>
      <c r="E253" s="1" t="s">
        <v>58738</v>
      </c>
      <c r="F253" s="1" t="s">
        <v>58739</v>
      </c>
      <c r="G253" s="1" t="s">
        <v>2991</v>
      </c>
      <c r="H253" s="58" t="str">
        <f t="shared" si="37"/>
        <v>国网清流县供电公司</v>
      </c>
      <c r="I253" s="1" t="s">
        <v>4424</v>
      </c>
      <c r="J253" s="1" t="s">
        <v>4425</v>
      </c>
      <c r="K253" s="1" t="s">
        <v>250</v>
      </c>
      <c r="L253" s="1" t="s">
        <v>250</v>
      </c>
      <c r="M253" s="1" t="s">
        <v>58351</v>
      </c>
      <c r="N253" s="1" t="s">
        <v>58740</v>
      </c>
      <c r="O253" s="1" t="s">
        <v>70</v>
      </c>
      <c r="P253" s="1" t="s">
        <v>106</v>
      </c>
      <c r="Q253" s="1" t="s">
        <v>58741</v>
      </c>
      <c r="R253" s="1" t="s">
        <v>58742</v>
      </c>
      <c r="S253" s="1" t="s">
        <v>58743</v>
      </c>
      <c r="T253" s="1" t="s">
        <v>58744</v>
      </c>
      <c r="U253" s="1" t="s">
        <v>58745</v>
      </c>
      <c r="V253" s="1" t="s">
        <v>76</v>
      </c>
      <c r="W253" s="1" t="s">
        <v>73</v>
      </c>
      <c r="X253" s="1" t="s">
        <v>73</v>
      </c>
      <c r="Y253" s="1" t="s">
        <v>73</v>
      </c>
      <c r="Z253" s="1" t="s">
        <v>58735</v>
      </c>
      <c r="AA253" s="1" t="s">
        <v>58746</v>
      </c>
      <c r="AB253" s="1" t="s">
        <v>78</v>
      </c>
      <c r="AC253" s="1" t="s">
        <v>57593</v>
      </c>
      <c r="AD253" s="1" t="s">
        <v>164</v>
      </c>
      <c r="AE253" s="1" t="s">
        <v>73</v>
      </c>
      <c r="AF253" s="1" t="s">
        <v>73</v>
      </c>
      <c r="AG253" s="13" t="s">
        <v>73</v>
      </c>
      <c r="AH253" s="1" t="s">
        <v>73</v>
      </c>
      <c r="AI253" s="1" t="s">
        <v>465</v>
      </c>
      <c r="AJ253" s="1" t="s">
        <v>82</v>
      </c>
      <c r="AK253" s="1" t="s">
        <v>82</v>
      </c>
      <c r="AL253" s="1" t="s">
        <v>2994</v>
      </c>
      <c r="AM253" s="1" t="s">
        <v>2995</v>
      </c>
      <c r="AN253" s="1" t="s">
        <v>58746</v>
      </c>
      <c r="AO253" s="1" t="s">
        <v>73</v>
      </c>
      <c r="AP253" s="1" t="s">
        <v>93</v>
      </c>
      <c r="AQ253" s="1" t="s">
        <v>76</v>
      </c>
      <c r="AR253" s="1" t="s">
        <v>73</v>
      </c>
      <c r="AS253" s="1" t="s">
        <v>73</v>
      </c>
      <c r="AT253" s="1" t="s">
        <v>299</v>
      </c>
      <c r="AU253" s="1" t="s">
        <v>299</v>
      </c>
      <c r="AV253" s="1" t="s">
        <v>299</v>
      </c>
      <c r="AW253" s="1" t="s">
        <v>300</v>
      </c>
      <c r="AX253" s="1" t="s">
        <v>2110</v>
      </c>
      <c r="AY253" s="1" t="s">
        <v>58744</v>
      </c>
      <c r="AZ253" s="12">
        <v>5</v>
      </c>
      <c r="BA253" s="12">
        <v>6</v>
      </c>
      <c r="BB253" s="12">
        <v>109</v>
      </c>
      <c r="BC253" s="1" t="s">
        <v>8470</v>
      </c>
      <c r="BD253" s="1" t="s">
        <v>58747</v>
      </c>
      <c r="BE253" s="1" t="s">
        <v>91</v>
      </c>
      <c r="BF253" s="1" t="s">
        <v>58748</v>
      </c>
      <c r="BG253" s="1" t="s">
        <v>93</v>
      </c>
      <c r="BH253" s="1" t="s">
        <v>93</v>
      </c>
      <c r="BI253" s="1" t="s">
        <v>76</v>
      </c>
      <c r="BJ253" s="1" t="s">
        <v>93</v>
      </c>
    </row>
    <row r="254" spans="1:62" x14ac:dyDescent="0.2">
      <c r="A254" s="12" t="s">
        <v>58693</v>
      </c>
      <c r="B254" s="1" t="s">
        <v>7891</v>
      </c>
      <c r="C254" s="1" t="s">
        <v>96</v>
      </c>
      <c r="D254" s="1" t="s">
        <v>58694</v>
      </c>
      <c r="E254" s="1" t="s">
        <v>58695</v>
      </c>
      <c r="F254" s="1" t="s">
        <v>58696</v>
      </c>
      <c r="G254" s="1" t="s">
        <v>641</v>
      </c>
      <c r="H254" s="58" t="str">
        <f t="shared" si="37"/>
        <v>顺昌供电公司</v>
      </c>
      <c r="I254" s="1" t="s">
        <v>2837</v>
      </c>
      <c r="J254" s="1" t="s">
        <v>2838</v>
      </c>
      <c r="K254" s="1" t="s">
        <v>2883</v>
      </c>
      <c r="L254" s="1" t="s">
        <v>3041</v>
      </c>
      <c r="M254" s="1" t="s">
        <v>58697</v>
      </c>
      <c r="N254" s="1" t="s">
        <v>58106</v>
      </c>
      <c r="O254" s="1" t="s">
        <v>156</v>
      </c>
      <c r="P254" s="1" t="s">
        <v>157</v>
      </c>
      <c r="Q254" s="1" t="s">
        <v>58698</v>
      </c>
      <c r="R254" s="1" t="s">
        <v>58699</v>
      </c>
      <c r="S254" s="1" t="s">
        <v>73</v>
      </c>
      <c r="T254" s="1" t="s">
        <v>73</v>
      </c>
      <c r="U254" s="1" t="s">
        <v>58700</v>
      </c>
      <c r="V254" s="1" t="s">
        <v>76</v>
      </c>
      <c r="W254" s="1" t="s">
        <v>73</v>
      </c>
      <c r="X254" s="1" t="s">
        <v>73</v>
      </c>
      <c r="Y254" s="1" t="s">
        <v>73</v>
      </c>
      <c r="Z254" s="1" t="s">
        <v>58697</v>
      </c>
      <c r="AA254" s="1" t="s">
        <v>73</v>
      </c>
      <c r="AB254" s="1" t="s">
        <v>78</v>
      </c>
      <c r="AC254" s="1" t="s">
        <v>57593</v>
      </c>
      <c r="AD254" s="1" t="s">
        <v>80</v>
      </c>
      <c r="AE254" s="1" t="s">
        <v>73</v>
      </c>
      <c r="AF254" s="1" t="s">
        <v>73</v>
      </c>
      <c r="AG254" s="13" t="s">
        <v>73</v>
      </c>
      <c r="AH254" s="1" t="s">
        <v>73</v>
      </c>
      <c r="AI254" s="1" t="s">
        <v>82</v>
      </c>
      <c r="AJ254" s="1" t="s">
        <v>82</v>
      </c>
      <c r="AK254" s="1" t="s">
        <v>82</v>
      </c>
      <c r="AL254" s="1" t="s">
        <v>3036</v>
      </c>
      <c r="AM254" s="1" t="s">
        <v>2840</v>
      </c>
      <c r="AN254" s="1" t="s">
        <v>73</v>
      </c>
      <c r="AO254" s="1" t="s">
        <v>73</v>
      </c>
      <c r="AP254" s="1" t="s">
        <v>93</v>
      </c>
      <c r="AQ254" s="1" t="s">
        <v>73</v>
      </c>
      <c r="AR254" s="1" t="s">
        <v>73</v>
      </c>
      <c r="AS254" s="1" t="s">
        <v>73</v>
      </c>
      <c r="AT254" s="1" t="s">
        <v>299</v>
      </c>
      <c r="AU254" s="1" t="s">
        <v>299</v>
      </c>
      <c r="AV254" s="1" t="s">
        <v>299</v>
      </c>
      <c r="AW254" s="1" t="s">
        <v>300</v>
      </c>
      <c r="AX254" s="1" t="s">
        <v>2110</v>
      </c>
      <c r="AY254" s="1" t="s">
        <v>73</v>
      </c>
      <c r="AZ254" s="12">
        <v>32</v>
      </c>
      <c r="BA254" s="12">
        <v>7</v>
      </c>
      <c r="BB254" s="12">
        <v>1999</v>
      </c>
      <c r="BC254" s="1" t="s">
        <v>7891</v>
      </c>
      <c r="BD254" s="1" t="s">
        <v>27367</v>
      </c>
      <c r="BE254" s="1" t="s">
        <v>195</v>
      </c>
      <c r="BF254" s="1" t="s">
        <v>73</v>
      </c>
      <c r="BG254" s="1" t="s">
        <v>93</v>
      </c>
      <c r="BH254" s="1" t="s">
        <v>93</v>
      </c>
      <c r="BI254" s="1" t="s">
        <v>76</v>
      </c>
      <c r="BJ254" s="1" t="s">
        <v>76</v>
      </c>
    </row>
    <row r="255" spans="1:62" x14ac:dyDescent="0.2">
      <c r="A255" s="12" t="s">
        <v>58701</v>
      </c>
      <c r="B255" s="1" t="s">
        <v>58712</v>
      </c>
      <c r="C255" s="1" t="s">
        <v>96</v>
      </c>
      <c r="D255" s="1" t="s">
        <v>58702</v>
      </c>
      <c r="E255" s="1" t="s">
        <v>58703</v>
      </c>
      <c r="F255" s="1" t="s">
        <v>58704</v>
      </c>
      <c r="G255" s="1" t="s">
        <v>3038</v>
      </c>
      <c r="H255" s="58" t="str">
        <f>C255</f>
        <v>南平</v>
      </c>
      <c r="I255" s="1" t="s">
        <v>4922</v>
      </c>
      <c r="J255" s="1" t="s">
        <v>4923</v>
      </c>
      <c r="K255" s="1" t="s">
        <v>2883</v>
      </c>
      <c r="L255" s="1" t="s">
        <v>3041</v>
      </c>
      <c r="M255" s="1" t="s">
        <v>58697</v>
      </c>
      <c r="N255" s="1" t="s">
        <v>58705</v>
      </c>
      <c r="O255" s="1" t="s">
        <v>293</v>
      </c>
      <c r="P255" s="1" t="s">
        <v>71</v>
      </c>
      <c r="Q255" s="1" t="s">
        <v>58706</v>
      </c>
      <c r="R255" s="1" t="s">
        <v>58707</v>
      </c>
      <c r="S255" s="1" t="s">
        <v>58708</v>
      </c>
      <c r="T255" s="1" t="s">
        <v>50780</v>
      </c>
      <c r="U255" s="1" t="s">
        <v>58709</v>
      </c>
      <c r="V255" s="1" t="s">
        <v>76</v>
      </c>
      <c r="W255" s="1" t="s">
        <v>73</v>
      </c>
      <c r="X255" s="1" t="s">
        <v>73</v>
      </c>
      <c r="Y255" s="1" t="s">
        <v>73</v>
      </c>
      <c r="Z255" s="1" t="s">
        <v>58697</v>
      </c>
      <c r="AA255" s="1" t="s">
        <v>58710</v>
      </c>
      <c r="AB255" s="1" t="s">
        <v>78</v>
      </c>
      <c r="AC255" s="1" t="s">
        <v>57593</v>
      </c>
      <c r="AD255" s="1" t="s">
        <v>80</v>
      </c>
      <c r="AE255" s="1" t="s">
        <v>73</v>
      </c>
      <c r="AF255" s="1" t="s">
        <v>73</v>
      </c>
      <c r="AG255" s="13" t="s">
        <v>73</v>
      </c>
      <c r="AH255" s="1" t="s">
        <v>73</v>
      </c>
      <c r="AI255" s="1" t="s">
        <v>82</v>
      </c>
      <c r="AJ255" s="1" t="s">
        <v>82</v>
      </c>
      <c r="AK255" s="1" t="s">
        <v>82</v>
      </c>
      <c r="AL255" s="1" t="s">
        <v>58711</v>
      </c>
      <c r="AM255" s="1" t="s">
        <v>4923</v>
      </c>
      <c r="AN255" s="1" t="s">
        <v>58710</v>
      </c>
      <c r="AO255" s="1" t="s">
        <v>82</v>
      </c>
      <c r="AP255" s="1" t="s">
        <v>93</v>
      </c>
      <c r="AQ255" s="1" t="s">
        <v>76</v>
      </c>
      <c r="AR255" s="1" t="s">
        <v>76</v>
      </c>
      <c r="AS255" s="1" t="s">
        <v>73</v>
      </c>
      <c r="AT255" s="1" t="s">
        <v>138</v>
      </c>
      <c r="AU255" s="1" t="s">
        <v>331</v>
      </c>
      <c r="AV255" s="1" t="s">
        <v>3071</v>
      </c>
      <c r="AW255" s="1" t="s">
        <v>3072</v>
      </c>
      <c r="AX255" s="1" t="s">
        <v>2110</v>
      </c>
      <c r="AY255" s="1" t="s">
        <v>50780</v>
      </c>
      <c r="AZ255" s="12">
        <v>3</v>
      </c>
      <c r="BA255" s="12">
        <v>0</v>
      </c>
      <c r="BB255" s="12">
        <v>94</v>
      </c>
      <c r="BC255" s="1" t="s">
        <v>58712</v>
      </c>
      <c r="BD255" s="1" t="s">
        <v>58713</v>
      </c>
      <c r="BE255" s="1" t="s">
        <v>91</v>
      </c>
      <c r="BF255" s="1" t="s">
        <v>58714</v>
      </c>
      <c r="BG255" s="1" t="s">
        <v>93</v>
      </c>
      <c r="BH255" s="1" t="s">
        <v>93</v>
      </c>
      <c r="BI255" s="1" t="s">
        <v>76</v>
      </c>
      <c r="BJ255" s="1" t="s">
        <v>93</v>
      </c>
    </row>
    <row r="256" spans="1:62" hidden="1" x14ac:dyDescent="0.2">
      <c r="A256" s="12" t="s">
        <v>58715</v>
      </c>
      <c r="B256" s="1" t="s">
        <v>7297</v>
      </c>
      <c r="C256" s="1" t="s">
        <v>265</v>
      </c>
      <c r="D256" s="1" t="s">
        <v>58716</v>
      </c>
      <c r="E256" s="1" t="s">
        <v>58717</v>
      </c>
      <c r="F256" s="1" t="s">
        <v>58718</v>
      </c>
      <c r="G256" s="1" t="s">
        <v>269</v>
      </c>
      <c r="H256" s="58" t="str">
        <f t="shared" ref="H256:H270" si="38">G256</f>
        <v>国网永安市供电公司</v>
      </c>
      <c r="I256" s="1" t="s">
        <v>5386</v>
      </c>
      <c r="J256" s="1" t="s">
        <v>5387</v>
      </c>
      <c r="K256" s="1" t="s">
        <v>2883</v>
      </c>
      <c r="L256" s="1" t="s">
        <v>2923</v>
      </c>
      <c r="M256" s="1" t="s">
        <v>58697</v>
      </c>
      <c r="N256" s="1" t="s">
        <v>58719</v>
      </c>
      <c r="O256" s="1" t="s">
        <v>293</v>
      </c>
      <c r="P256" s="1" t="s">
        <v>106</v>
      </c>
      <c r="Q256" s="1" t="s">
        <v>58720</v>
      </c>
      <c r="R256" s="1" t="s">
        <v>58721</v>
      </c>
      <c r="S256" s="1" t="s">
        <v>58722</v>
      </c>
      <c r="T256" s="1" t="s">
        <v>73</v>
      </c>
      <c r="U256" s="1" t="s">
        <v>58723</v>
      </c>
      <c r="V256" s="1" t="s">
        <v>76</v>
      </c>
      <c r="W256" s="1" t="s">
        <v>73</v>
      </c>
      <c r="X256" s="1" t="s">
        <v>73</v>
      </c>
      <c r="Y256" s="1" t="s">
        <v>73</v>
      </c>
      <c r="Z256" s="1" t="s">
        <v>58281</v>
      </c>
      <c r="AA256" s="1" t="s">
        <v>58724</v>
      </c>
      <c r="AB256" s="1" t="s">
        <v>78</v>
      </c>
      <c r="AC256" s="1" t="s">
        <v>57593</v>
      </c>
      <c r="AD256" s="1" t="s">
        <v>164</v>
      </c>
      <c r="AE256" s="1" t="s">
        <v>73</v>
      </c>
      <c r="AF256" s="1" t="s">
        <v>73</v>
      </c>
      <c r="AG256" s="13" t="s">
        <v>73</v>
      </c>
      <c r="AH256" s="1" t="s">
        <v>73</v>
      </c>
      <c r="AI256" s="1" t="s">
        <v>82</v>
      </c>
      <c r="AJ256" s="1" t="s">
        <v>82</v>
      </c>
      <c r="AK256" s="1" t="s">
        <v>82</v>
      </c>
      <c r="AL256" s="1" t="s">
        <v>58725</v>
      </c>
      <c r="AM256" s="1" t="s">
        <v>3004</v>
      </c>
      <c r="AN256" s="1" t="s">
        <v>58724</v>
      </c>
      <c r="AO256" s="1" t="s">
        <v>73</v>
      </c>
      <c r="AP256" s="1" t="s">
        <v>93</v>
      </c>
      <c r="AQ256" s="1" t="s">
        <v>76</v>
      </c>
      <c r="AR256" s="1" t="s">
        <v>73</v>
      </c>
      <c r="AS256" s="1" t="s">
        <v>73</v>
      </c>
      <c r="AT256" s="1" t="s">
        <v>138</v>
      </c>
      <c r="AU256" s="1" t="s">
        <v>485</v>
      </c>
      <c r="AV256" s="1" t="s">
        <v>169</v>
      </c>
      <c r="AW256" s="1" t="s">
        <v>486</v>
      </c>
      <c r="AX256" s="1" t="s">
        <v>89</v>
      </c>
      <c r="AY256" s="1" t="s">
        <v>73</v>
      </c>
      <c r="AZ256" s="12">
        <v>10</v>
      </c>
      <c r="BA256" s="12">
        <v>3</v>
      </c>
      <c r="BB256" s="12">
        <v>511</v>
      </c>
      <c r="BC256" s="1" t="s">
        <v>7297</v>
      </c>
      <c r="BD256" s="1" t="s">
        <v>7299</v>
      </c>
      <c r="BE256" s="1" t="s">
        <v>91</v>
      </c>
      <c r="BF256" s="1" t="s">
        <v>58726</v>
      </c>
      <c r="BG256" s="1" t="s">
        <v>93</v>
      </c>
      <c r="BH256" s="1" t="s">
        <v>93</v>
      </c>
      <c r="BI256" s="1" t="s">
        <v>76</v>
      </c>
      <c r="BJ256" s="1" t="s">
        <v>93</v>
      </c>
    </row>
    <row r="257" spans="1:62" x14ac:dyDescent="0.2">
      <c r="A257" s="12" t="s">
        <v>14080</v>
      </c>
      <c r="B257" s="1" t="s">
        <v>7508</v>
      </c>
      <c r="C257" s="1" t="s">
        <v>265</v>
      </c>
      <c r="D257" s="1" t="s">
        <v>58673</v>
      </c>
      <c r="E257" s="1" t="s">
        <v>58674</v>
      </c>
      <c r="F257" s="1" t="s">
        <v>58675</v>
      </c>
      <c r="G257" s="1" t="s">
        <v>269</v>
      </c>
      <c r="H257" s="58" t="str">
        <f t="shared" si="38"/>
        <v>国网永安市供电公司</v>
      </c>
      <c r="I257" s="1" t="s">
        <v>2788</v>
      </c>
      <c r="J257" s="1" t="s">
        <v>2789</v>
      </c>
      <c r="K257" s="1" t="s">
        <v>2883</v>
      </c>
      <c r="L257" s="1" t="s">
        <v>3041</v>
      </c>
      <c r="M257" s="1" t="s">
        <v>58281</v>
      </c>
      <c r="N257" s="1" t="s">
        <v>58676</v>
      </c>
      <c r="O257" s="1" t="s">
        <v>70</v>
      </c>
      <c r="P257" s="1" t="s">
        <v>185</v>
      </c>
      <c r="Q257" s="1" t="s">
        <v>58677</v>
      </c>
      <c r="R257" s="1" t="s">
        <v>58678</v>
      </c>
      <c r="S257" s="1" t="s">
        <v>73</v>
      </c>
      <c r="T257" s="1" t="s">
        <v>73</v>
      </c>
      <c r="U257" s="1" t="s">
        <v>58679</v>
      </c>
      <c r="V257" s="1" t="s">
        <v>76</v>
      </c>
      <c r="W257" s="1" t="s">
        <v>73</v>
      </c>
      <c r="X257" s="1" t="s">
        <v>73</v>
      </c>
      <c r="Y257" s="1" t="s">
        <v>73</v>
      </c>
      <c r="Z257" s="1" t="s">
        <v>58680</v>
      </c>
      <c r="AA257" s="1" t="s">
        <v>73</v>
      </c>
      <c r="AB257" s="1" t="s">
        <v>78</v>
      </c>
      <c r="AC257" s="1" t="s">
        <v>58150</v>
      </c>
      <c r="AD257" s="1" t="s">
        <v>164</v>
      </c>
      <c r="AE257" s="1" t="s">
        <v>73</v>
      </c>
      <c r="AF257" s="1" t="s">
        <v>73</v>
      </c>
      <c r="AG257" s="13" t="s">
        <v>73</v>
      </c>
      <c r="AH257" s="1" t="s">
        <v>73</v>
      </c>
      <c r="AI257" s="1" t="s">
        <v>82</v>
      </c>
      <c r="AJ257" s="1" t="s">
        <v>82</v>
      </c>
      <c r="AK257" s="1" t="s">
        <v>189</v>
      </c>
      <c r="AL257" s="1" t="s">
        <v>3003</v>
      </c>
      <c r="AM257" s="1" t="s">
        <v>3004</v>
      </c>
      <c r="AN257" s="1" t="s">
        <v>73</v>
      </c>
      <c r="AO257" s="1" t="s">
        <v>73</v>
      </c>
      <c r="AP257" s="1" t="s">
        <v>93</v>
      </c>
      <c r="AQ257" s="1" t="s">
        <v>73</v>
      </c>
      <c r="AR257" s="1" t="s">
        <v>73</v>
      </c>
      <c r="AS257" s="1" t="s">
        <v>73</v>
      </c>
      <c r="AT257" s="1" t="s">
        <v>138</v>
      </c>
      <c r="AU257" s="1" t="s">
        <v>237</v>
      </c>
      <c r="AV257" s="1" t="s">
        <v>213</v>
      </c>
      <c r="AW257" s="1" t="s">
        <v>238</v>
      </c>
      <c r="AX257" s="1" t="s">
        <v>89</v>
      </c>
      <c r="AY257" s="1" t="s">
        <v>73</v>
      </c>
      <c r="AZ257" s="12">
        <v>5</v>
      </c>
      <c r="BA257" s="12">
        <v>0</v>
      </c>
      <c r="BB257" s="12">
        <v>394</v>
      </c>
      <c r="BC257" s="1" t="s">
        <v>7508</v>
      </c>
      <c r="BD257" s="1" t="s">
        <v>7509</v>
      </c>
      <c r="BE257" s="1" t="s">
        <v>195</v>
      </c>
      <c r="BF257" s="1" t="s">
        <v>73</v>
      </c>
      <c r="BG257" s="1" t="s">
        <v>93</v>
      </c>
      <c r="BH257" s="1" t="s">
        <v>93</v>
      </c>
      <c r="BI257" s="1" t="s">
        <v>76</v>
      </c>
      <c r="BJ257" s="1" t="s">
        <v>76</v>
      </c>
    </row>
    <row r="258" spans="1:62" x14ac:dyDescent="0.2">
      <c r="A258" s="12" t="s">
        <v>58681</v>
      </c>
      <c r="B258" s="1" t="s">
        <v>58690</v>
      </c>
      <c r="C258" s="1" t="s">
        <v>219</v>
      </c>
      <c r="D258" s="1" t="s">
        <v>58682</v>
      </c>
      <c r="E258" s="1" t="s">
        <v>58683</v>
      </c>
      <c r="F258" s="1" t="s">
        <v>58684</v>
      </c>
      <c r="G258" s="1" t="s">
        <v>1603</v>
      </c>
      <c r="H258" s="58" t="str">
        <f t="shared" si="38"/>
        <v>霞浦供电公司</v>
      </c>
      <c r="I258" s="1" t="s">
        <v>4074</v>
      </c>
      <c r="J258" s="1" t="s">
        <v>4075</v>
      </c>
      <c r="K258" s="1" t="s">
        <v>2883</v>
      </c>
      <c r="L258" s="1" t="s">
        <v>3041</v>
      </c>
      <c r="M258" s="1" t="s">
        <v>58281</v>
      </c>
      <c r="N258" s="1" t="s">
        <v>58685</v>
      </c>
      <c r="O258" s="1" t="s">
        <v>293</v>
      </c>
      <c r="P258" s="1" t="s">
        <v>106</v>
      </c>
      <c r="Q258" s="1" t="s">
        <v>58686</v>
      </c>
      <c r="R258" s="1" t="s">
        <v>58687</v>
      </c>
      <c r="S258" s="1" t="s">
        <v>58688</v>
      </c>
      <c r="T258" s="1" t="s">
        <v>73</v>
      </c>
      <c r="U258" s="1" t="s">
        <v>58689</v>
      </c>
      <c r="V258" s="1" t="s">
        <v>76</v>
      </c>
      <c r="W258" s="1" t="s">
        <v>73</v>
      </c>
      <c r="X258" s="1" t="s">
        <v>73</v>
      </c>
      <c r="Y258" s="1" t="s">
        <v>73</v>
      </c>
      <c r="Z258" s="1" t="s">
        <v>58281</v>
      </c>
      <c r="AA258" s="1" t="s">
        <v>73</v>
      </c>
      <c r="AB258" s="1" t="s">
        <v>78</v>
      </c>
      <c r="AC258" s="1" t="s">
        <v>57593</v>
      </c>
      <c r="AD258" s="1" t="s">
        <v>80</v>
      </c>
      <c r="AE258" s="1" t="s">
        <v>73</v>
      </c>
      <c r="AF258" s="1" t="s">
        <v>73</v>
      </c>
      <c r="AG258" s="13" t="s">
        <v>73</v>
      </c>
      <c r="AH258" s="1" t="s">
        <v>73</v>
      </c>
      <c r="AI258" s="1" t="s">
        <v>82</v>
      </c>
      <c r="AJ258" s="1" t="s">
        <v>82</v>
      </c>
      <c r="AK258" s="1" t="s">
        <v>82</v>
      </c>
      <c r="AL258" s="1" t="s">
        <v>73</v>
      </c>
      <c r="AM258" s="1" t="s">
        <v>73</v>
      </c>
      <c r="AN258" s="1" t="s">
        <v>73</v>
      </c>
      <c r="AO258" s="1" t="s">
        <v>73</v>
      </c>
      <c r="AP258" s="1" t="s">
        <v>93</v>
      </c>
      <c r="AQ258" s="1" t="s">
        <v>73</v>
      </c>
      <c r="AR258" s="1" t="s">
        <v>73</v>
      </c>
      <c r="AS258" s="1" t="s">
        <v>73</v>
      </c>
      <c r="AT258" s="1" t="s">
        <v>299</v>
      </c>
      <c r="AU258" s="1" t="s">
        <v>299</v>
      </c>
      <c r="AV258" s="1" t="s">
        <v>299</v>
      </c>
      <c r="AW258" s="1" t="s">
        <v>300</v>
      </c>
      <c r="AX258" s="1" t="s">
        <v>262</v>
      </c>
      <c r="AY258" s="1" t="s">
        <v>73</v>
      </c>
      <c r="AZ258" s="12">
        <v>14</v>
      </c>
      <c r="BA258" s="12">
        <v>2</v>
      </c>
      <c r="BB258" s="12">
        <v>1143</v>
      </c>
      <c r="BC258" s="1" t="s">
        <v>58690</v>
      </c>
      <c r="BD258" s="1" t="s">
        <v>58691</v>
      </c>
      <c r="BE258" s="1" t="s">
        <v>91</v>
      </c>
      <c r="BF258" s="1" t="s">
        <v>58692</v>
      </c>
      <c r="BG258" s="1" t="s">
        <v>93</v>
      </c>
      <c r="BH258" s="1" t="s">
        <v>93</v>
      </c>
      <c r="BI258" s="1" t="s">
        <v>76</v>
      </c>
      <c r="BJ258" s="1" t="s">
        <v>93</v>
      </c>
    </row>
    <row r="259" spans="1:62" hidden="1" x14ac:dyDescent="0.2">
      <c r="A259" s="12" t="s">
        <v>58662</v>
      </c>
      <c r="B259" s="1" t="s">
        <v>58670</v>
      </c>
      <c r="C259" s="1" t="s">
        <v>359</v>
      </c>
      <c r="D259" s="1" t="s">
        <v>58663</v>
      </c>
      <c r="E259" s="1" t="s">
        <v>58664</v>
      </c>
      <c r="F259" s="1" t="s">
        <v>58665</v>
      </c>
      <c r="G259" s="1" t="s">
        <v>363</v>
      </c>
      <c r="H259" s="58" t="str">
        <f t="shared" si="38"/>
        <v>漳浦供电有限公司</v>
      </c>
      <c r="I259" s="1" t="s">
        <v>2970</v>
      </c>
      <c r="J259" s="1" t="s">
        <v>2971</v>
      </c>
      <c r="K259" s="1" t="s">
        <v>250</v>
      </c>
      <c r="L259" s="1" t="s">
        <v>250</v>
      </c>
      <c r="M259" s="1" t="s">
        <v>58666</v>
      </c>
      <c r="N259" s="1" t="s">
        <v>57088</v>
      </c>
      <c r="O259" s="1" t="s">
        <v>156</v>
      </c>
      <c r="P259" s="1" t="s">
        <v>185</v>
      </c>
      <c r="Q259" s="1" t="s">
        <v>58667</v>
      </c>
      <c r="R259" s="1" t="s">
        <v>58668</v>
      </c>
      <c r="S259" s="1" t="s">
        <v>300</v>
      </c>
      <c r="T259" s="1" t="s">
        <v>73</v>
      </c>
      <c r="U259" s="1" t="s">
        <v>58669</v>
      </c>
      <c r="V259" s="1" t="s">
        <v>76</v>
      </c>
      <c r="W259" s="1" t="s">
        <v>73</v>
      </c>
      <c r="X259" s="1" t="s">
        <v>73</v>
      </c>
      <c r="Y259" s="1" t="s">
        <v>73</v>
      </c>
      <c r="Z259" s="1" t="s">
        <v>58666</v>
      </c>
      <c r="AA259" s="1" t="s">
        <v>73</v>
      </c>
      <c r="AB259" s="1" t="s">
        <v>78</v>
      </c>
      <c r="AC259" s="1" t="s">
        <v>57593</v>
      </c>
      <c r="AD259" s="1" t="s">
        <v>164</v>
      </c>
      <c r="AE259" s="1" t="s">
        <v>73</v>
      </c>
      <c r="AF259" s="1" t="s">
        <v>73</v>
      </c>
      <c r="AG259" s="13" t="s">
        <v>73</v>
      </c>
      <c r="AH259" s="1" t="s">
        <v>73</v>
      </c>
      <c r="AI259" s="1" t="s">
        <v>82</v>
      </c>
      <c r="AJ259" s="1" t="s">
        <v>82</v>
      </c>
      <c r="AK259" s="1" t="s">
        <v>1808</v>
      </c>
      <c r="AL259" s="1" t="s">
        <v>73</v>
      </c>
      <c r="AM259" s="1" t="s">
        <v>73</v>
      </c>
      <c r="AN259" s="1" t="s">
        <v>73</v>
      </c>
      <c r="AO259" s="1" t="s">
        <v>73</v>
      </c>
      <c r="AP259" s="1" t="s">
        <v>76</v>
      </c>
      <c r="AQ259" s="1" t="s">
        <v>73</v>
      </c>
      <c r="AR259" s="1" t="s">
        <v>73</v>
      </c>
      <c r="AS259" s="1" t="s">
        <v>73</v>
      </c>
      <c r="AT259" s="1" t="s">
        <v>299</v>
      </c>
      <c r="AU259" s="1" t="s">
        <v>299</v>
      </c>
      <c r="AV259" s="1" t="s">
        <v>299</v>
      </c>
      <c r="AW259" s="1" t="s">
        <v>300</v>
      </c>
      <c r="AX259" s="1" t="s">
        <v>262</v>
      </c>
      <c r="AY259" s="1" t="s">
        <v>73</v>
      </c>
      <c r="AZ259" s="12">
        <v>4</v>
      </c>
      <c r="BA259" s="12">
        <v>5</v>
      </c>
      <c r="BB259" s="12">
        <v>1035</v>
      </c>
      <c r="BC259" s="1" t="s">
        <v>58670</v>
      </c>
      <c r="BD259" s="1" t="s">
        <v>58671</v>
      </c>
      <c r="BE259" s="1" t="s">
        <v>91</v>
      </c>
      <c r="BF259" s="1" t="s">
        <v>58672</v>
      </c>
      <c r="BG259" s="1" t="s">
        <v>93</v>
      </c>
      <c r="BH259" s="1" t="s">
        <v>93</v>
      </c>
      <c r="BI259" s="1" t="s">
        <v>76</v>
      </c>
      <c r="BJ259" s="1" t="s">
        <v>93</v>
      </c>
    </row>
    <row r="260" spans="1:62" x14ac:dyDescent="0.2">
      <c r="A260" s="12" t="s">
        <v>58648</v>
      </c>
      <c r="B260" s="1" t="s">
        <v>58659</v>
      </c>
      <c r="C260" s="1" t="s">
        <v>265</v>
      </c>
      <c r="D260" s="1" t="s">
        <v>58649</v>
      </c>
      <c r="E260" s="1" t="s">
        <v>58650</v>
      </c>
      <c r="F260" s="1" t="s">
        <v>58651</v>
      </c>
      <c r="G260" s="1" t="s">
        <v>3652</v>
      </c>
      <c r="H260" s="58" t="str">
        <f t="shared" si="38"/>
        <v>国网建宁县供电公司</v>
      </c>
      <c r="I260" s="1" t="s">
        <v>3699</v>
      </c>
      <c r="J260" s="1" t="s">
        <v>3700</v>
      </c>
      <c r="K260" s="1" t="s">
        <v>2883</v>
      </c>
      <c r="L260" s="1" t="s">
        <v>3041</v>
      </c>
      <c r="M260" s="1" t="s">
        <v>58652</v>
      </c>
      <c r="N260" s="1" t="s">
        <v>58653</v>
      </c>
      <c r="O260" s="1" t="s">
        <v>293</v>
      </c>
      <c r="P260" s="1" t="s">
        <v>185</v>
      </c>
      <c r="Q260" s="1" t="s">
        <v>58654</v>
      </c>
      <c r="R260" s="1" t="s">
        <v>58655</v>
      </c>
      <c r="S260" s="1" t="s">
        <v>58656</v>
      </c>
      <c r="T260" s="1" t="s">
        <v>73</v>
      </c>
      <c r="U260" s="1" t="s">
        <v>58657</v>
      </c>
      <c r="V260" s="1" t="s">
        <v>76</v>
      </c>
      <c r="W260" s="1" t="s">
        <v>73</v>
      </c>
      <c r="X260" s="1" t="s">
        <v>73</v>
      </c>
      <c r="Y260" s="1" t="s">
        <v>73</v>
      </c>
      <c r="Z260" s="1" t="s">
        <v>56551</v>
      </c>
      <c r="AA260" s="1" t="s">
        <v>58658</v>
      </c>
      <c r="AB260" s="1" t="s">
        <v>78</v>
      </c>
      <c r="AC260" s="1" t="s">
        <v>57593</v>
      </c>
      <c r="AD260" s="1" t="s">
        <v>164</v>
      </c>
      <c r="AE260" s="1" t="s">
        <v>73</v>
      </c>
      <c r="AF260" s="1" t="s">
        <v>73</v>
      </c>
      <c r="AG260" s="13" t="s">
        <v>73</v>
      </c>
      <c r="AH260" s="1" t="s">
        <v>73</v>
      </c>
      <c r="AI260" s="1" t="s">
        <v>82</v>
      </c>
      <c r="AJ260" s="1" t="s">
        <v>82</v>
      </c>
      <c r="AK260" s="1" t="s">
        <v>189</v>
      </c>
      <c r="AL260" s="1" t="s">
        <v>280</v>
      </c>
      <c r="AM260" s="1" t="s">
        <v>281</v>
      </c>
      <c r="AN260" s="1" t="s">
        <v>58658</v>
      </c>
      <c r="AO260" s="1" t="s">
        <v>82</v>
      </c>
      <c r="AP260" s="1" t="s">
        <v>93</v>
      </c>
      <c r="AQ260" s="1" t="s">
        <v>76</v>
      </c>
      <c r="AR260" s="1" t="s">
        <v>76</v>
      </c>
      <c r="AS260" s="1" t="s">
        <v>73</v>
      </c>
      <c r="AT260" s="1" t="s">
        <v>138</v>
      </c>
      <c r="AU260" s="1" t="s">
        <v>740</v>
      </c>
      <c r="AV260" s="1" t="s">
        <v>192</v>
      </c>
      <c r="AW260" s="1" t="s">
        <v>2823</v>
      </c>
      <c r="AX260" s="1" t="s">
        <v>2654</v>
      </c>
      <c r="AY260" s="1" t="s">
        <v>73</v>
      </c>
      <c r="AZ260" s="12">
        <v>4</v>
      </c>
      <c r="BA260" s="12">
        <v>1</v>
      </c>
      <c r="BB260" s="12">
        <v>110</v>
      </c>
      <c r="BC260" s="1" t="s">
        <v>58659</v>
      </c>
      <c r="BD260" s="1" t="s">
        <v>58660</v>
      </c>
      <c r="BE260" s="1" t="s">
        <v>91</v>
      </c>
      <c r="BF260" s="1" t="s">
        <v>58661</v>
      </c>
      <c r="BG260" s="1" t="s">
        <v>93</v>
      </c>
      <c r="BH260" s="1" t="s">
        <v>93</v>
      </c>
      <c r="BI260" s="1" t="s">
        <v>76</v>
      </c>
      <c r="BJ260" s="1" t="s">
        <v>93</v>
      </c>
    </row>
    <row r="261" spans="1:62" x14ac:dyDescent="0.2">
      <c r="A261" s="12" t="s">
        <v>58628</v>
      </c>
      <c r="B261" s="1" t="s">
        <v>58638</v>
      </c>
      <c r="C261" s="1" t="s">
        <v>219</v>
      </c>
      <c r="D261" s="1" t="s">
        <v>58629</v>
      </c>
      <c r="E261" s="1" t="s">
        <v>58630</v>
      </c>
      <c r="F261" s="1" t="s">
        <v>58631</v>
      </c>
      <c r="G261" s="1" t="s">
        <v>1603</v>
      </c>
      <c r="H261" s="58" t="str">
        <f t="shared" si="38"/>
        <v>霞浦供电公司</v>
      </c>
      <c r="I261" s="1" t="s">
        <v>3148</v>
      </c>
      <c r="J261" s="1" t="s">
        <v>1048</v>
      </c>
      <c r="K261" s="1" t="s">
        <v>2883</v>
      </c>
      <c r="L261" s="1" t="s">
        <v>3041</v>
      </c>
      <c r="M261" s="1" t="s">
        <v>58632</v>
      </c>
      <c r="N261" s="1" t="s">
        <v>58633</v>
      </c>
      <c r="O261" s="1" t="s">
        <v>156</v>
      </c>
      <c r="P261" s="1" t="s">
        <v>185</v>
      </c>
      <c r="Q261" s="1" t="s">
        <v>58634</v>
      </c>
      <c r="R261" s="1" t="s">
        <v>58635</v>
      </c>
      <c r="S261" s="1" t="s">
        <v>58636</v>
      </c>
      <c r="T261" s="1" t="s">
        <v>73</v>
      </c>
      <c r="U261" s="1" t="s">
        <v>58637</v>
      </c>
      <c r="V261" s="1" t="s">
        <v>76</v>
      </c>
      <c r="W261" s="1" t="s">
        <v>73</v>
      </c>
      <c r="X261" s="1" t="s">
        <v>73</v>
      </c>
      <c r="Y261" s="1" t="s">
        <v>73</v>
      </c>
      <c r="Z261" s="1" t="s">
        <v>58589</v>
      </c>
      <c r="AA261" s="1" t="s">
        <v>73</v>
      </c>
      <c r="AB261" s="1" t="s">
        <v>78</v>
      </c>
      <c r="AC261" s="1" t="s">
        <v>57593</v>
      </c>
      <c r="AD261" s="1" t="s">
        <v>80</v>
      </c>
      <c r="AE261" s="1" t="s">
        <v>73</v>
      </c>
      <c r="AF261" s="1" t="s">
        <v>73</v>
      </c>
      <c r="AG261" s="13" t="s">
        <v>73</v>
      </c>
      <c r="AH261" s="1" t="s">
        <v>73</v>
      </c>
      <c r="AI261" s="1" t="s">
        <v>82</v>
      </c>
      <c r="AJ261" s="1" t="s">
        <v>82</v>
      </c>
      <c r="AK261" s="1" t="s">
        <v>189</v>
      </c>
      <c r="AL261" s="1" t="s">
        <v>73</v>
      </c>
      <c r="AM261" s="1" t="s">
        <v>73</v>
      </c>
      <c r="AN261" s="1" t="s">
        <v>73</v>
      </c>
      <c r="AO261" s="1" t="s">
        <v>73</v>
      </c>
      <c r="AP261" s="1" t="s">
        <v>93</v>
      </c>
      <c r="AQ261" s="1" t="s">
        <v>76</v>
      </c>
      <c r="AR261" s="1" t="s">
        <v>73</v>
      </c>
      <c r="AS261" s="1" t="s">
        <v>73</v>
      </c>
      <c r="AT261" s="1" t="s">
        <v>138</v>
      </c>
      <c r="AU261" s="1" t="s">
        <v>740</v>
      </c>
      <c r="AV261" s="1" t="s">
        <v>192</v>
      </c>
      <c r="AW261" s="1" t="s">
        <v>2823</v>
      </c>
      <c r="AX261" s="1" t="s">
        <v>142</v>
      </c>
      <c r="AY261" s="1" t="s">
        <v>73</v>
      </c>
      <c r="AZ261" s="12">
        <v>23</v>
      </c>
      <c r="BA261" s="12">
        <v>15</v>
      </c>
      <c r="BB261" s="12">
        <v>2694</v>
      </c>
      <c r="BC261" s="1" t="s">
        <v>58638</v>
      </c>
      <c r="BD261" s="1" t="s">
        <v>58639</v>
      </c>
      <c r="BE261" s="1" t="s">
        <v>91</v>
      </c>
      <c r="BF261" s="1" t="s">
        <v>58640</v>
      </c>
      <c r="BG261" s="1" t="s">
        <v>93</v>
      </c>
      <c r="BH261" s="1" t="s">
        <v>93</v>
      </c>
      <c r="BI261" s="1" t="s">
        <v>76</v>
      </c>
      <c r="BJ261" s="1" t="s">
        <v>93</v>
      </c>
    </row>
    <row r="262" spans="1:62" x14ac:dyDescent="0.2">
      <c r="A262" s="12" t="s">
        <v>58641</v>
      </c>
      <c r="B262" s="1" t="s">
        <v>2342</v>
      </c>
      <c r="C262" s="1" t="s">
        <v>243</v>
      </c>
      <c r="D262" s="1" t="s">
        <v>58642</v>
      </c>
      <c r="E262" s="1" t="s">
        <v>58643</v>
      </c>
      <c r="F262" s="1" t="s">
        <v>58644</v>
      </c>
      <c r="G262" s="1" t="s">
        <v>2634</v>
      </c>
      <c r="H262" s="58" t="str">
        <f t="shared" si="38"/>
        <v>闽清供电有限公司</v>
      </c>
      <c r="I262" s="1" t="s">
        <v>36820</v>
      </c>
      <c r="J262" s="1" t="s">
        <v>36821</v>
      </c>
      <c r="K262" s="1" t="s">
        <v>2883</v>
      </c>
      <c r="L262" s="1" t="s">
        <v>3041</v>
      </c>
      <c r="M262" s="1" t="s">
        <v>58632</v>
      </c>
      <c r="N262" s="1" t="s">
        <v>58380</v>
      </c>
      <c r="O262" s="1" t="s">
        <v>156</v>
      </c>
      <c r="P262" s="1" t="s">
        <v>157</v>
      </c>
      <c r="Q262" s="1" t="s">
        <v>58645</v>
      </c>
      <c r="R262" s="1" t="s">
        <v>58646</v>
      </c>
      <c r="S262" s="1" t="s">
        <v>3041</v>
      </c>
      <c r="T262" s="1" t="s">
        <v>73</v>
      </c>
      <c r="U262" s="1" t="s">
        <v>7673</v>
      </c>
      <c r="V262" s="1" t="s">
        <v>76</v>
      </c>
      <c r="W262" s="1" t="s">
        <v>73</v>
      </c>
      <c r="X262" s="1" t="s">
        <v>73</v>
      </c>
      <c r="Y262" s="1" t="s">
        <v>73</v>
      </c>
      <c r="Z262" s="1" t="s">
        <v>58622</v>
      </c>
      <c r="AA262" s="1" t="s">
        <v>73</v>
      </c>
      <c r="AB262" s="1" t="s">
        <v>78</v>
      </c>
      <c r="AC262" s="1" t="s">
        <v>57853</v>
      </c>
      <c r="AD262" s="1" t="s">
        <v>164</v>
      </c>
      <c r="AE262" s="1" t="s">
        <v>73</v>
      </c>
      <c r="AF262" s="1" t="s">
        <v>73</v>
      </c>
      <c r="AG262" s="13" t="s">
        <v>73</v>
      </c>
      <c r="AH262" s="1" t="s">
        <v>73</v>
      </c>
      <c r="AI262" s="1" t="s">
        <v>165</v>
      </c>
      <c r="AJ262" s="1" t="s">
        <v>166</v>
      </c>
      <c r="AK262" s="1" t="s">
        <v>82</v>
      </c>
      <c r="AL262" s="1" t="s">
        <v>36783</v>
      </c>
      <c r="AM262" s="1" t="s">
        <v>354</v>
      </c>
      <c r="AN262" s="1" t="s">
        <v>73</v>
      </c>
      <c r="AO262" s="1" t="s">
        <v>73</v>
      </c>
      <c r="AP262" s="1" t="s">
        <v>93</v>
      </c>
      <c r="AQ262" s="1" t="s">
        <v>73</v>
      </c>
      <c r="AR262" s="1" t="s">
        <v>73</v>
      </c>
      <c r="AS262" s="1" t="s">
        <v>73</v>
      </c>
      <c r="AT262" s="1" t="s">
        <v>299</v>
      </c>
      <c r="AU262" s="1" t="s">
        <v>299</v>
      </c>
      <c r="AV262" s="1" t="s">
        <v>299</v>
      </c>
      <c r="AW262" s="1" t="s">
        <v>300</v>
      </c>
      <c r="AX262" s="1" t="s">
        <v>2654</v>
      </c>
      <c r="AY262" s="1" t="s">
        <v>73</v>
      </c>
      <c r="AZ262" s="12">
        <v>10</v>
      </c>
      <c r="BA262" s="12">
        <v>11</v>
      </c>
      <c r="BB262" s="12">
        <v>564</v>
      </c>
      <c r="BC262" s="1" t="s">
        <v>2342</v>
      </c>
      <c r="BD262" s="1" t="s">
        <v>7673</v>
      </c>
      <c r="BE262" s="1" t="s">
        <v>91</v>
      </c>
      <c r="BF262" s="1" t="s">
        <v>58647</v>
      </c>
      <c r="BG262" s="1" t="s">
        <v>93</v>
      </c>
      <c r="BH262" s="1" t="s">
        <v>93</v>
      </c>
      <c r="BI262" s="1" t="s">
        <v>76</v>
      </c>
      <c r="BJ262" s="1" t="s">
        <v>93</v>
      </c>
    </row>
    <row r="263" spans="1:62" x14ac:dyDescent="0.2">
      <c r="A263" s="12" t="s">
        <v>58618</v>
      </c>
      <c r="B263" s="1" t="s">
        <v>8553</v>
      </c>
      <c r="C263" s="1" t="s">
        <v>265</v>
      </c>
      <c r="D263" s="1" t="s">
        <v>58619</v>
      </c>
      <c r="E263" s="1" t="s">
        <v>58620</v>
      </c>
      <c r="F263" s="1" t="s">
        <v>58621</v>
      </c>
      <c r="G263" s="1" t="s">
        <v>2863</v>
      </c>
      <c r="H263" s="58" t="str">
        <f t="shared" si="38"/>
        <v>国网将乐县供电公司</v>
      </c>
      <c r="I263" s="1" t="s">
        <v>6393</v>
      </c>
      <c r="J263" s="1" t="s">
        <v>6394</v>
      </c>
      <c r="K263" s="1" t="s">
        <v>2883</v>
      </c>
      <c r="L263" s="1" t="s">
        <v>3041</v>
      </c>
      <c r="M263" s="1" t="s">
        <v>58622</v>
      </c>
      <c r="N263" s="1" t="s">
        <v>58623</v>
      </c>
      <c r="O263" s="1" t="s">
        <v>293</v>
      </c>
      <c r="P263" s="1" t="s">
        <v>185</v>
      </c>
      <c r="Q263" s="1" t="s">
        <v>58624</v>
      </c>
      <c r="R263" s="1" t="s">
        <v>58625</v>
      </c>
      <c r="S263" s="1" t="s">
        <v>73</v>
      </c>
      <c r="T263" s="1" t="s">
        <v>73</v>
      </c>
      <c r="U263" s="1" t="s">
        <v>58626</v>
      </c>
      <c r="V263" s="1" t="s">
        <v>76</v>
      </c>
      <c r="W263" s="1" t="s">
        <v>73</v>
      </c>
      <c r="X263" s="1" t="s">
        <v>73</v>
      </c>
      <c r="Y263" s="1" t="s">
        <v>73</v>
      </c>
      <c r="Z263" s="1" t="s">
        <v>58627</v>
      </c>
      <c r="AA263" s="1" t="s">
        <v>73</v>
      </c>
      <c r="AB263" s="1" t="s">
        <v>78</v>
      </c>
      <c r="AC263" s="1" t="s">
        <v>57593</v>
      </c>
      <c r="AD263" s="1" t="s">
        <v>164</v>
      </c>
      <c r="AE263" s="1" t="s">
        <v>73</v>
      </c>
      <c r="AF263" s="1" t="s">
        <v>73</v>
      </c>
      <c r="AG263" s="13" t="s">
        <v>73</v>
      </c>
      <c r="AH263" s="1" t="s">
        <v>73</v>
      </c>
      <c r="AI263" s="1" t="s">
        <v>82</v>
      </c>
      <c r="AJ263" s="1" t="s">
        <v>82</v>
      </c>
      <c r="AK263" s="1" t="s">
        <v>189</v>
      </c>
      <c r="AL263" s="1" t="s">
        <v>3098</v>
      </c>
      <c r="AM263" s="1" t="s">
        <v>2863</v>
      </c>
      <c r="AN263" s="1" t="s">
        <v>73</v>
      </c>
      <c r="AO263" s="1" t="s">
        <v>73</v>
      </c>
      <c r="AP263" s="1" t="s">
        <v>93</v>
      </c>
      <c r="AQ263" s="1" t="s">
        <v>73</v>
      </c>
      <c r="AR263" s="1" t="s">
        <v>73</v>
      </c>
      <c r="AS263" s="1" t="s">
        <v>73</v>
      </c>
      <c r="AT263" s="1" t="s">
        <v>138</v>
      </c>
      <c r="AU263" s="1" t="s">
        <v>586</v>
      </c>
      <c r="AV263" s="1" t="s">
        <v>192</v>
      </c>
      <c r="AW263" s="1" t="s">
        <v>3216</v>
      </c>
      <c r="AX263" s="1" t="s">
        <v>2654</v>
      </c>
      <c r="AY263" s="1" t="s">
        <v>73</v>
      </c>
      <c r="AZ263" s="12">
        <v>14</v>
      </c>
      <c r="BA263" s="12">
        <v>3</v>
      </c>
      <c r="BB263" s="12">
        <v>332</v>
      </c>
      <c r="BC263" s="1" t="s">
        <v>8553</v>
      </c>
      <c r="BD263" s="1" t="s">
        <v>27408</v>
      </c>
      <c r="BE263" s="1" t="s">
        <v>195</v>
      </c>
      <c r="BF263" s="1" t="s">
        <v>73</v>
      </c>
      <c r="BG263" s="1" t="s">
        <v>93</v>
      </c>
      <c r="BH263" s="1" t="s">
        <v>93</v>
      </c>
      <c r="BI263" s="1" t="s">
        <v>76</v>
      </c>
      <c r="BJ263" s="1" t="s">
        <v>76</v>
      </c>
    </row>
    <row r="264" spans="1:62" hidden="1" x14ac:dyDescent="0.2">
      <c r="A264" s="12" t="s">
        <v>58595</v>
      </c>
      <c r="B264" s="1" t="s">
        <v>58606</v>
      </c>
      <c r="C264" s="1" t="s">
        <v>219</v>
      </c>
      <c r="D264" s="1" t="s">
        <v>58596</v>
      </c>
      <c r="E264" s="1" t="s">
        <v>58597</v>
      </c>
      <c r="F264" s="1" t="s">
        <v>58598</v>
      </c>
      <c r="G264" s="1" t="s">
        <v>1603</v>
      </c>
      <c r="H264" s="58" t="str">
        <f t="shared" si="38"/>
        <v>霞浦供电公司</v>
      </c>
      <c r="I264" s="1" t="s">
        <v>1923</v>
      </c>
      <c r="J264" s="1" t="s">
        <v>1924</v>
      </c>
      <c r="K264" s="1" t="s">
        <v>644</v>
      </c>
      <c r="L264" s="1" t="s">
        <v>644</v>
      </c>
      <c r="M264" s="1" t="s">
        <v>58599</v>
      </c>
      <c r="N264" s="1" t="s">
        <v>58600</v>
      </c>
      <c r="O264" s="1" t="s">
        <v>156</v>
      </c>
      <c r="P264" s="1" t="s">
        <v>185</v>
      </c>
      <c r="Q264" s="1" t="s">
        <v>58601</v>
      </c>
      <c r="R264" s="1" t="s">
        <v>58602</v>
      </c>
      <c r="S264" s="1" t="s">
        <v>58603</v>
      </c>
      <c r="T264" s="1" t="s">
        <v>73</v>
      </c>
      <c r="U264" s="1" t="s">
        <v>58604</v>
      </c>
      <c r="V264" s="1" t="s">
        <v>76</v>
      </c>
      <c r="W264" s="1" t="s">
        <v>73</v>
      </c>
      <c r="X264" s="1" t="s">
        <v>73</v>
      </c>
      <c r="Y264" s="1" t="s">
        <v>73</v>
      </c>
      <c r="Z264" s="1" t="s">
        <v>58605</v>
      </c>
      <c r="AA264" s="1" t="s">
        <v>73</v>
      </c>
      <c r="AB264" s="1" t="s">
        <v>78</v>
      </c>
      <c r="AC264" s="1" t="s">
        <v>57593</v>
      </c>
      <c r="AD264" s="1" t="s">
        <v>80</v>
      </c>
      <c r="AE264" s="1" t="s">
        <v>73</v>
      </c>
      <c r="AF264" s="1" t="s">
        <v>73</v>
      </c>
      <c r="AG264" s="13" t="s">
        <v>73</v>
      </c>
      <c r="AH264" s="1" t="s">
        <v>73</v>
      </c>
      <c r="AI264" s="1" t="s">
        <v>82</v>
      </c>
      <c r="AJ264" s="1" t="s">
        <v>82</v>
      </c>
      <c r="AK264" s="1" t="s">
        <v>189</v>
      </c>
      <c r="AL264" s="1" t="s">
        <v>73</v>
      </c>
      <c r="AM264" s="1" t="s">
        <v>73</v>
      </c>
      <c r="AN264" s="1" t="s">
        <v>73</v>
      </c>
      <c r="AO264" s="1" t="s">
        <v>73</v>
      </c>
      <c r="AP264" s="1" t="s">
        <v>93</v>
      </c>
      <c r="AQ264" s="1" t="s">
        <v>73</v>
      </c>
      <c r="AR264" s="1" t="s">
        <v>73</v>
      </c>
      <c r="AS264" s="1" t="s">
        <v>73</v>
      </c>
      <c r="AT264" s="1" t="s">
        <v>299</v>
      </c>
      <c r="AU264" s="1" t="s">
        <v>299</v>
      </c>
      <c r="AV264" s="1" t="s">
        <v>299</v>
      </c>
      <c r="AW264" s="1" t="s">
        <v>300</v>
      </c>
      <c r="AX264" s="1" t="s">
        <v>262</v>
      </c>
      <c r="AY264" s="1" t="s">
        <v>73</v>
      </c>
      <c r="AZ264" s="12">
        <v>26</v>
      </c>
      <c r="BA264" s="12">
        <v>25</v>
      </c>
      <c r="BB264" s="12">
        <v>1380</v>
      </c>
      <c r="BC264" s="1" t="s">
        <v>58606</v>
      </c>
      <c r="BD264" s="1" t="s">
        <v>58607</v>
      </c>
      <c r="BE264" s="1" t="s">
        <v>91</v>
      </c>
      <c r="BF264" s="1" t="s">
        <v>58608</v>
      </c>
      <c r="BG264" s="1" t="s">
        <v>93</v>
      </c>
      <c r="BH264" s="1" t="s">
        <v>93</v>
      </c>
      <c r="BI264" s="1" t="s">
        <v>76</v>
      </c>
      <c r="BJ264" s="1" t="s">
        <v>93</v>
      </c>
    </row>
    <row r="265" spans="1:62" x14ac:dyDescent="0.2">
      <c r="A265" s="12" t="s">
        <v>58609</v>
      </c>
      <c r="B265" s="1" t="s">
        <v>10502</v>
      </c>
      <c r="C265" s="1" t="s">
        <v>243</v>
      </c>
      <c r="D265" s="1" t="s">
        <v>58610</v>
      </c>
      <c r="E265" s="1" t="s">
        <v>58611</v>
      </c>
      <c r="F265" s="1" t="s">
        <v>58612</v>
      </c>
      <c r="G265" s="1" t="s">
        <v>2079</v>
      </c>
      <c r="H265" s="58" t="str">
        <f t="shared" si="38"/>
        <v>罗源供电有限公司</v>
      </c>
      <c r="I265" s="1" t="s">
        <v>6323</v>
      </c>
      <c r="J265" s="1" t="s">
        <v>6324</v>
      </c>
      <c r="K265" s="1" t="s">
        <v>2883</v>
      </c>
      <c r="L265" s="1" t="s">
        <v>3041</v>
      </c>
      <c r="M265" s="1" t="s">
        <v>58599</v>
      </c>
      <c r="N265" s="1" t="s">
        <v>58448</v>
      </c>
      <c r="O265" s="1" t="s">
        <v>156</v>
      </c>
      <c r="P265" s="1" t="s">
        <v>157</v>
      </c>
      <c r="Q265" s="1" t="s">
        <v>58613</v>
      </c>
      <c r="R265" s="1" t="s">
        <v>58614</v>
      </c>
      <c r="S265" s="1" t="s">
        <v>58615</v>
      </c>
      <c r="T265" s="1" t="s">
        <v>73</v>
      </c>
      <c r="U265" s="1" t="s">
        <v>58616</v>
      </c>
      <c r="V265" s="1" t="s">
        <v>76</v>
      </c>
      <c r="W265" s="1" t="s">
        <v>73</v>
      </c>
      <c r="X265" s="1" t="s">
        <v>73</v>
      </c>
      <c r="Y265" s="1" t="s">
        <v>73</v>
      </c>
      <c r="Z265" s="1" t="s">
        <v>58589</v>
      </c>
      <c r="AA265" s="1" t="s">
        <v>73</v>
      </c>
      <c r="AB265" s="1" t="s">
        <v>78</v>
      </c>
      <c r="AC265" s="1" t="s">
        <v>57593</v>
      </c>
      <c r="AD265" s="1" t="s">
        <v>164</v>
      </c>
      <c r="AE265" s="1" t="s">
        <v>73</v>
      </c>
      <c r="AF265" s="1" t="s">
        <v>73</v>
      </c>
      <c r="AG265" s="13" t="s">
        <v>73</v>
      </c>
      <c r="AH265" s="1" t="s">
        <v>73</v>
      </c>
      <c r="AI265" s="1" t="s">
        <v>402</v>
      </c>
      <c r="AJ265" s="1" t="s">
        <v>529</v>
      </c>
      <c r="AK265" s="1" t="s">
        <v>82</v>
      </c>
      <c r="AL265" s="1" t="s">
        <v>73</v>
      </c>
      <c r="AM265" s="1" t="s">
        <v>73</v>
      </c>
      <c r="AN265" s="1" t="s">
        <v>73</v>
      </c>
      <c r="AO265" s="1" t="s">
        <v>73</v>
      </c>
      <c r="AP265" s="1" t="s">
        <v>76</v>
      </c>
      <c r="AQ265" s="1" t="s">
        <v>73</v>
      </c>
      <c r="AR265" s="1" t="s">
        <v>73</v>
      </c>
      <c r="AS265" s="1" t="s">
        <v>73</v>
      </c>
      <c r="AT265" s="1" t="s">
        <v>299</v>
      </c>
      <c r="AU265" s="1" t="s">
        <v>299</v>
      </c>
      <c r="AV265" s="1" t="s">
        <v>299</v>
      </c>
      <c r="AW265" s="1" t="s">
        <v>300</v>
      </c>
      <c r="AX265" s="1" t="s">
        <v>2654</v>
      </c>
      <c r="AY265" s="1" t="s">
        <v>73</v>
      </c>
      <c r="AZ265" s="12">
        <v>13</v>
      </c>
      <c r="BA265" s="12">
        <v>11</v>
      </c>
      <c r="BB265" s="12">
        <v>1590</v>
      </c>
      <c r="BC265" s="1" t="s">
        <v>10502</v>
      </c>
      <c r="BD265" s="1" t="s">
        <v>10513</v>
      </c>
      <c r="BE265" s="1" t="s">
        <v>91</v>
      </c>
      <c r="BF265" s="1" t="s">
        <v>58617</v>
      </c>
      <c r="BG265" s="1" t="s">
        <v>93</v>
      </c>
      <c r="BH265" s="1" t="s">
        <v>93</v>
      </c>
      <c r="BI265" s="1" t="s">
        <v>76</v>
      </c>
      <c r="BJ265" s="1" t="s">
        <v>93</v>
      </c>
    </row>
    <row r="266" spans="1:62" x14ac:dyDescent="0.2">
      <c r="A266" s="12" t="s">
        <v>58585</v>
      </c>
      <c r="B266" s="1" t="s">
        <v>5890</v>
      </c>
      <c r="C266" s="1" t="s">
        <v>219</v>
      </c>
      <c r="D266" s="1" t="s">
        <v>58586</v>
      </c>
      <c r="E266" s="1" t="s">
        <v>58587</v>
      </c>
      <c r="F266" s="1" t="s">
        <v>58588</v>
      </c>
      <c r="G266" s="1" t="s">
        <v>3643</v>
      </c>
      <c r="H266" s="58" t="str">
        <f t="shared" si="38"/>
        <v>周宁供电公司</v>
      </c>
      <c r="I266" s="1" t="s">
        <v>3888</v>
      </c>
      <c r="J266" s="1" t="s">
        <v>3889</v>
      </c>
      <c r="K266" s="1" t="s">
        <v>2883</v>
      </c>
      <c r="L266" s="1" t="s">
        <v>3041</v>
      </c>
      <c r="M266" s="1" t="s">
        <v>58589</v>
      </c>
      <c r="N266" s="1" t="s">
        <v>58363</v>
      </c>
      <c r="O266" s="1" t="s">
        <v>70</v>
      </c>
      <c r="P266" s="1" t="s">
        <v>106</v>
      </c>
      <c r="Q266" s="1" t="s">
        <v>58590</v>
      </c>
      <c r="R266" s="1" t="s">
        <v>58591</v>
      </c>
      <c r="S266" s="1" t="s">
        <v>58592</v>
      </c>
      <c r="T266" s="1" t="s">
        <v>73</v>
      </c>
      <c r="U266" s="1" t="s">
        <v>58593</v>
      </c>
      <c r="V266" s="1" t="s">
        <v>76</v>
      </c>
      <c r="W266" s="1" t="s">
        <v>73</v>
      </c>
      <c r="X266" s="1" t="s">
        <v>73</v>
      </c>
      <c r="Y266" s="1" t="s">
        <v>73</v>
      </c>
      <c r="Z266" s="1" t="s">
        <v>58589</v>
      </c>
      <c r="AA266" s="1" t="s">
        <v>73</v>
      </c>
      <c r="AB266" s="1" t="s">
        <v>78</v>
      </c>
      <c r="AC266" s="1" t="s">
        <v>58170</v>
      </c>
      <c r="AD266" s="1" t="s">
        <v>80</v>
      </c>
      <c r="AE266" s="1" t="s">
        <v>73</v>
      </c>
      <c r="AF266" s="1" t="s">
        <v>73</v>
      </c>
      <c r="AG266" s="13" t="s">
        <v>73</v>
      </c>
      <c r="AH266" s="1" t="s">
        <v>73</v>
      </c>
      <c r="AI266" s="1" t="s">
        <v>211</v>
      </c>
      <c r="AJ266" s="1" t="s">
        <v>403</v>
      </c>
      <c r="AK266" s="1" t="s">
        <v>82</v>
      </c>
      <c r="AL266" s="1" t="s">
        <v>27357</v>
      </c>
      <c r="AM266" s="1" t="s">
        <v>3889</v>
      </c>
      <c r="AN266" s="1" t="s">
        <v>73</v>
      </c>
      <c r="AO266" s="1" t="s">
        <v>73</v>
      </c>
      <c r="AP266" s="1" t="s">
        <v>93</v>
      </c>
      <c r="AQ266" s="1" t="s">
        <v>73</v>
      </c>
      <c r="AR266" s="1" t="s">
        <v>73</v>
      </c>
      <c r="AS266" s="1" t="s">
        <v>73</v>
      </c>
      <c r="AT266" s="1" t="s">
        <v>299</v>
      </c>
      <c r="AU266" s="1" t="s">
        <v>299</v>
      </c>
      <c r="AV266" s="1" t="s">
        <v>299</v>
      </c>
      <c r="AW266" s="1" t="s">
        <v>300</v>
      </c>
      <c r="AX266" s="1" t="s">
        <v>2654</v>
      </c>
      <c r="AY266" s="1" t="s">
        <v>73</v>
      </c>
      <c r="AZ266" s="12">
        <v>2</v>
      </c>
      <c r="BA266" s="12">
        <v>2</v>
      </c>
      <c r="BB266" s="12">
        <v>40</v>
      </c>
      <c r="BC266" s="1" t="s">
        <v>5890</v>
      </c>
      <c r="BD266" s="1" t="s">
        <v>5892</v>
      </c>
      <c r="BE266" s="1" t="s">
        <v>91</v>
      </c>
      <c r="BF266" s="1" t="s">
        <v>58594</v>
      </c>
      <c r="BG266" s="1" t="s">
        <v>93</v>
      </c>
      <c r="BH266" s="1" t="s">
        <v>93</v>
      </c>
      <c r="BI266" s="1" t="s">
        <v>76</v>
      </c>
      <c r="BJ266" s="1" t="s">
        <v>93</v>
      </c>
    </row>
    <row r="267" spans="1:62" x14ac:dyDescent="0.2">
      <c r="A267" s="12" t="s">
        <v>58571</v>
      </c>
      <c r="B267" s="1" t="s">
        <v>58582</v>
      </c>
      <c r="C267" s="1" t="s">
        <v>219</v>
      </c>
      <c r="D267" s="1" t="s">
        <v>58572</v>
      </c>
      <c r="E267" s="1" t="s">
        <v>58573</v>
      </c>
      <c r="F267" s="1" t="s">
        <v>58574</v>
      </c>
      <c r="G267" s="1" t="s">
        <v>1603</v>
      </c>
      <c r="H267" s="58" t="str">
        <f t="shared" si="38"/>
        <v>霞浦供电公司</v>
      </c>
      <c r="I267" s="1" t="s">
        <v>3352</v>
      </c>
      <c r="J267" s="1" t="s">
        <v>3353</v>
      </c>
      <c r="K267" s="1" t="s">
        <v>2883</v>
      </c>
      <c r="L267" s="1" t="s">
        <v>3041</v>
      </c>
      <c r="M267" s="1" t="s">
        <v>58323</v>
      </c>
      <c r="N267" s="1" t="s">
        <v>58575</v>
      </c>
      <c r="O267" s="1" t="s">
        <v>70</v>
      </c>
      <c r="P267" s="1" t="s">
        <v>106</v>
      </c>
      <c r="Q267" s="1" t="s">
        <v>58576</v>
      </c>
      <c r="R267" s="1" t="s">
        <v>58577</v>
      </c>
      <c r="S267" s="1" t="s">
        <v>58578</v>
      </c>
      <c r="T267" s="1" t="s">
        <v>73</v>
      </c>
      <c r="U267" s="1" t="s">
        <v>58579</v>
      </c>
      <c r="V267" s="1" t="s">
        <v>76</v>
      </c>
      <c r="W267" s="1" t="s">
        <v>73</v>
      </c>
      <c r="X267" s="1" t="s">
        <v>73</v>
      </c>
      <c r="Y267" s="1" t="s">
        <v>73</v>
      </c>
      <c r="Z267" s="1" t="s">
        <v>58323</v>
      </c>
      <c r="AA267" s="1" t="s">
        <v>73</v>
      </c>
      <c r="AB267" s="1" t="s">
        <v>78</v>
      </c>
      <c r="AC267" s="1" t="s">
        <v>58580</v>
      </c>
      <c r="AD267" s="1" t="s">
        <v>80</v>
      </c>
      <c r="AE267" s="1" t="s">
        <v>73</v>
      </c>
      <c r="AF267" s="1" t="s">
        <v>73</v>
      </c>
      <c r="AG267" s="13" t="s">
        <v>73</v>
      </c>
      <c r="AH267" s="1" t="s">
        <v>73</v>
      </c>
      <c r="AI267" s="1" t="s">
        <v>82</v>
      </c>
      <c r="AJ267" s="1" t="s">
        <v>82</v>
      </c>
      <c r="AK267" s="1" t="s">
        <v>82</v>
      </c>
      <c r="AL267" s="1" t="s">
        <v>58581</v>
      </c>
      <c r="AM267" s="1" t="s">
        <v>73</v>
      </c>
      <c r="AN267" s="1" t="s">
        <v>73</v>
      </c>
      <c r="AO267" s="1" t="s">
        <v>73</v>
      </c>
      <c r="AP267" s="1" t="s">
        <v>93</v>
      </c>
      <c r="AQ267" s="1" t="s">
        <v>76</v>
      </c>
      <c r="AR267" s="1" t="s">
        <v>73</v>
      </c>
      <c r="AS267" s="1" t="s">
        <v>73</v>
      </c>
      <c r="AT267" s="1" t="s">
        <v>138</v>
      </c>
      <c r="AU267" s="1" t="s">
        <v>509</v>
      </c>
      <c r="AV267" s="1" t="s">
        <v>510</v>
      </c>
      <c r="AW267" s="1" t="s">
        <v>511</v>
      </c>
      <c r="AX267" s="1" t="s">
        <v>2654</v>
      </c>
      <c r="AY267" s="1" t="s">
        <v>73</v>
      </c>
      <c r="AZ267" s="12">
        <v>4</v>
      </c>
      <c r="BA267" s="12">
        <v>0</v>
      </c>
      <c r="BB267" s="12">
        <v>145</v>
      </c>
      <c r="BC267" s="1" t="s">
        <v>58582</v>
      </c>
      <c r="BD267" s="1" t="s">
        <v>58583</v>
      </c>
      <c r="BE267" s="1" t="s">
        <v>91</v>
      </c>
      <c r="BF267" s="1" t="s">
        <v>58584</v>
      </c>
      <c r="BG267" s="1" t="s">
        <v>93</v>
      </c>
      <c r="BH267" s="1" t="s">
        <v>93</v>
      </c>
      <c r="BI267" s="1" t="s">
        <v>76</v>
      </c>
      <c r="BJ267" s="1" t="s">
        <v>93</v>
      </c>
    </row>
    <row r="268" spans="1:62" x14ac:dyDescent="0.2">
      <c r="A268" s="12" t="s">
        <v>58544</v>
      </c>
      <c r="B268" s="1" t="s">
        <v>58553</v>
      </c>
      <c r="C268" s="1" t="s">
        <v>219</v>
      </c>
      <c r="D268" s="1" t="s">
        <v>58545</v>
      </c>
      <c r="E268" s="1" t="s">
        <v>58546</v>
      </c>
      <c r="F268" s="1" t="s">
        <v>58547</v>
      </c>
      <c r="G268" s="1" t="s">
        <v>1603</v>
      </c>
      <c r="H268" s="58" t="str">
        <f t="shared" si="38"/>
        <v>霞浦供电公司</v>
      </c>
      <c r="I268" s="1" t="s">
        <v>3148</v>
      </c>
      <c r="J268" s="1" t="s">
        <v>1048</v>
      </c>
      <c r="K268" s="1" t="s">
        <v>2883</v>
      </c>
      <c r="L268" s="1" t="s">
        <v>3041</v>
      </c>
      <c r="M268" s="1" t="s">
        <v>58548</v>
      </c>
      <c r="N268" s="1" t="s">
        <v>58312</v>
      </c>
      <c r="O268" s="1" t="s">
        <v>70</v>
      </c>
      <c r="P268" s="1" t="s">
        <v>106</v>
      </c>
      <c r="Q268" s="1" t="s">
        <v>58549</v>
      </c>
      <c r="R268" s="1" t="s">
        <v>58550</v>
      </c>
      <c r="S268" s="1" t="s">
        <v>58551</v>
      </c>
      <c r="T268" s="1" t="s">
        <v>73</v>
      </c>
      <c r="U268" s="1" t="s">
        <v>58552</v>
      </c>
      <c r="V268" s="1" t="s">
        <v>76</v>
      </c>
      <c r="W268" s="1" t="s">
        <v>73</v>
      </c>
      <c r="X268" s="1" t="s">
        <v>73</v>
      </c>
      <c r="Y268" s="1" t="s">
        <v>73</v>
      </c>
      <c r="Z268" s="1" t="s">
        <v>58548</v>
      </c>
      <c r="AA268" s="1" t="s">
        <v>73</v>
      </c>
      <c r="AB268" s="1" t="s">
        <v>78</v>
      </c>
      <c r="AC268" s="1" t="s">
        <v>57853</v>
      </c>
      <c r="AD268" s="1" t="s">
        <v>80</v>
      </c>
      <c r="AE268" s="1" t="s">
        <v>73</v>
      </c>
      <c r="AF268" s="1" t="s">
        <v>73</v>
      </c>
      <c r="AG268" s="13" t="s">
        <v>73</v>
      </c>
      <c r="AH268" s="1" t="s">
        <v>73</v>
      </c>
      <c r="AI268" s="1" t="s">
        <v>82</v>
      </c>
      <c r="AJ268" s="1" t="s">
        <v>82</v>
      </c>
      <c r="AK268" s="1" t="s">
        <v>82</v>
      </c>
      <c r="AL268" s="1" t="s">
        <v>73</v>
      </c>
      <c r="AM268" s="1" t="s">
        <v>73</v>
      </c>
      <c r="AN268" s="1" t="s">
        <v>73</v>
      </c>
      <c r="AO268" s="1" t="s">
        <v>73</v>
      </c>
      <c r="AP268" s="1" t="s">
        <v>93</v>
      </c>
      <c r="AQ268" s="1" t="s">
        <v>73</v>
      </c>
      <c r="AR268" s="1" t="s">
        <v>73</v>
      </c>
      <c r="AS268" s="1" t="s">
        <v>73</v>
      </c>
      <c r="AT268" s="1" t="s">
        <v>299</v>
      </c>
      <c r="AU268" s="1" t="s">
        <v>299</v>
      </c>
      <c r="AV268" s="1" t="s">
        <v>299</v>
      </c>
      <c r="AW268" s="1" t="s">
        <v>300</v>
      </c>
      <c r="AX268" s="1" t="s">
        <v>2654</v>
      </c>
      <c r="AY268" s="1" t="s">
        <v>73</v>
      </c>
      <c r="AZ268" s="12">
        <v>3</v>
      </c>
      <c r="BA268" s="12">
        <v>0</v>
      </c>
      <c r="BB268" s="12">
        <v>189</v>
      </c>
      <c r="BC268" s="1" t="s">
        <v>58553</v>
      </c>
      <c r="BD268" s="1" t="s">
        <v>58554</v>
      </c>
      <c r="BE268" s="1" t="s">
        <v>91</v>
      </c>
      <c r="BF268" s="1" t="s">
        <v>58555</v>
      </c>
      <c r="BG268" s="1" t="s">
        <v>93</v>
      </c>
      <c r="BH268" s="1" t="s">
        <v>93</v>
      </c>
      <c r="BI268" s="1" t="s">
        <v>76</v>
      </c>
      <c r="BJ268" s="1" t="s">
        <v>93</v>
      </c>
    </row>
    <row r="269" spans="1:62" x14ac:dyDescent="0.2">
      <c r="A269" s="12" t="s">
        <v>58556</v>
      </c>
      <c r="B269" s="1" t="s">
        <v>58568</v>
      </c>
      <c r="C269" s="1" t="s">
        <v>219</v>
      </c>
      <c r="D269" s="1" t="s">
        <v>58557</v>
      </c>
      <c r="E269" s="1" t="s">
        <v>58558</v>
      </c>
      <c r="F269" s="1" t="s">
        <v>58559</v>
      </c>
      <c r="G269" s="1" t="s">
        <v>1603</v>
      </c>
      <c r="H269" s="58" t="str">
        <f t="shared" si="38"/>
        <v>霞浦供电公司</v>
      </c>
      <c r="I269" s="1" t="s">
        <v>3352</v>
      </c>
      <c r="J269" s="1" t="s">
        <v>3353</v>
      </c>
      <c r="K269" s="1" t="s">
        <v>2883</v>
      </c>
      <c r="L269" s="1" t="s">
        <v>3041</v>
      </c>
      <c r="M269" s="1" t="s">
        <v>58548</v>
      </c>
      <c r="N269" s="1" t="s">
        <v>58560</v>
      </c>
      <c r="O269" s="1" t="s">
        <v>156</v>
      </c>
      <c r="P269" s="1" t="s">
        <v>157</v>
      </c>
      <c r="Q269" s="1" t="s">
        <v>58561</v>
      </c>
      <c r="R269" s="1" t="s">
        <v>58562</v>
      </c>
      <c r="S269" s="1" t="s">
        <v>58563</v>
      </c>
      <c r="T269" s="1" t="s">
        <v>73</v>
      </c>
      <c r="U269" s="1" t="s">
        <v>58564</v>
      </c>
      <c r="V269" s="1" t="s">
        <v>76</v>
      </c>
      <c r="W269" s="1" t="s">
        <v>73</v>
      </c>
      <c r="X269" s="1" t="s">
        <v>73</v>
      </c>
      <c r="Y269" s="1" t="s">
        <v>73</v>
      </c>
      <c r="Z269" s="1" t="s">
        <v>58548</v>
      </c>
      <c r="AA269" s="1" t="s">
        <v>58565</v>
      </c>
      <c r="AB269" s="1" t="s">
        <v>78</v>
      </c>
      <c r="AC269" s="1" t="s">
        <v>56747</v>
      </c>
      <c r="AD269" s="1" t="s">
        <v>80</v>
      </c>
      <c r="AE269" s="1" t="s">
        <v>73</v>
      </c>
      <c r="AF269" s="1" t="s">
        <v>73</v>
      </c>
      <c r="AG269" s="13" t="s">
        <v>73</v>
      </c>
      <c r="AH269" s="1" t="s">
        <v>73</v>
      </c>
      <c r="AI269" s="1" t="s">
        <v>402</v>
      </c>
      <c r="AJ269" s="1" t="s">
        <v>403</v>
      </c>
      <c r="AK269" s="1" t="s">
        <v>82</v>
      </c>
      <c r="AL269" s="1" t="s">
        <v>58566</v>
      </c>
      <c r="AM269" s="1" t="s">
        <v>58567</v>
      </c>
      <c r="AN269" s="1" t="s">
        <v>58565</v>
      </c>
      <c r="AO269" s="1" t="s">
        <v>73</v>
      </c>
      <c r="AP269" s="1" t="s">
        <v>93</v>
      </c>
      <c r="AQ269" s="1" t="s">
        <v>76</v>
      </c>
      <c r="AR269" s="1" t="s">
        <v>76</v>
      </c>
      <c r="AS269" s="1" t="s">
        <v>73</v>
      </c>
      <c r="AT269" s="1" t="s">
        <v>138</v>
      </c>
      <c r="AU269" s="1" t="s">
        <v>586</v>
      </c>
      <c r="AV269" s="1" t="s">
        <v>192</v>
      </c>
      <c r="AW269" s="1" t="s">
        <v>3216</v>
      </c>
      <c r="AX269" s="1" t="s">
        <v>142</v>
      </c>
      <c r="AY269" s="1" t="s">
        <v>73</v>
      </c>
      <c r="AZ269" s="12">
        <v>20</v>
      </c>
      <c r="BA269" s="12">
        <v>13</v>
      </c>
      <c r="BB269" s="12">
        <v>1753</v>
      </c>
      <c r="BC269" s="1" t="s">
        <v>58568</v>
      </c>
      <c r="BD269" s="1" t="s">
        <v>58569</v>
      </c>
      <c r="BE269" s="1" t="s">
        <v>91</v>
      </c>
      <c r="BF269" s="1" t="s">
        <v>58570</v>
      </c>
      <c r="BG269" s="1" t="s">
        <v>93</v>
      </c>
      <c r="BH269" s="1" t="s">
        <v>93</v>
      </c>
      <c r="BI269" s="1" t="s">
        <v>76</v>
      </c>
      <c r="BJ269" s="1" t="s">
        <v>93</v>
      </c>
    </row>
    <row r="270" spans="1:62" x14ac:dyDescent="0.2">
      <c r="A270" s="12" t="s">
        <v>58524</v>
      </c>
      <c r="B270" s="1" t="s">
        <v>58534</v>
      </c>
      <c r="C270" s="1" t="s">
        <v>219</v>
      </c>
      <c r="D270" s="1" t="s">
        <v>58525</v>
      </c>
      <c r="E270" s="1" t="s">
        <v>58526</v>
      </c>
      <c r="F270" s="1" t="s">
        <v>58527</v>
      </c>
      <c r="G270" s="1" t="s">
        <v>1603</v>
      </c>
      <c r="H270" s="58" t="str">
        <f t="shared" si="38"/>
        <v>霞浦供电公司</v>
      </c>
      <c r="I270" s="1" t="s">
        <v>3148</v>
      </c>
      <c r="J270" s="1" t="s">
        <v>1048</v>
      </c>
      <c r="K270" s="1" t="s">
        <v>2883</v>
      </c>
      <c r="L270" s="1" t="s">
        <v>3041</v>
      </c>
      <c r="M270" s="1" t="s">
        <v>58528</v>
      </c>
      <c r="N270" s="1" t="s">
        <v>58529</v>
      </c>
      <c r="O270" s="1" t="s">
        <v>156</v>
      </c>
      <c r="P270" s="1" t="s">
        <v>157</v>
      </c>
      <c r="Q270" s="1" t="s">
        <v>58530</v>
      </c>
      <c r="R270" s="1" t="s">
        <v>58531</v>
      </c>
      <c r="S270" s="1" t="s">
        <v>58532</v>
      </c>
      <c r="T270" s="1" t="s">
        <v>73</v>
      </c>
      <c r="U270" s="1" t="s">
        <v>58533</v>
      </c>
      <c r="V270" s="1" t="s">
        <v>76</v>
      </c>
      <c r="W270" s="1" t="s">
        <v>73</v>
      </c>
      <c r="X270" s="1" t="s">
        <v>73</v>
      </c>
      <c r="Y270" s="1" t="s">
        <v>73</v>
      </c>
      <c r="Z270" s="1" t="s">
        <v>58528</v>
      </c>
      <c r="AA270" s="1" t="s">
        <v>56877</v>
      </c>
      <c r="AB270" s="1" t="s">
        <v>78</v>
      </c>
      <c r="AC270" s="1" t="s">
        <v>57579</v>
      </c>
      <c r="AD270" s="1" t="s">
        <v>80</v>
      </c>
      <c r="AE270" s="1" t="s">
        <v>73</v>
      </c>
      <c r="AF270" s="1" t="s">
        <v>73</v>
      </c>
      <c r="AG270" s="13" t="s">
        <v>73</v>
      </c>
      <c r="AH270" s="1" t="s">
        <v>73</v>
      </c>
      <c r="AI270" s="1" t="s">
        <v>402</v>
      </c>
      <c r="AJ270" s="1" t="s">
        <v>82</v>
      </c>
      <c r="AK270" s="1" t="s">
        <v>82</v>
      </c>
      <c r="AL270" s="1" t="s">
        <v>3754</v>
      </c>
      <c r="AM270" s="1" t="s">
        <v>3755</v>
      </c>
      <c r="AN270" s="1" t="s">
        <v>56877</v>
      </c>
      <c r="AO270" s="1" t="s">
        <v>82</v>
      </c>
      <c r="AP270" s="1" t="s">
        <v>93</v>
      </c>
      <c r="AQ270" s="1" t="s">
        <v>76</v>
      </c>
      <c r="AR270" s="1" t="s">
        <v>73</v>
      </c>
      <c r="AS270" s="1" t="s">
        <v>73</v>
      </c>
      <c r="AT270" s="1" t="s">
        <v>138</v>
      </c>
      <c r="AU270" s="1" t="s">
        <v>237</v>
      </c>
      <c r="AV270" s="1" t="s">
        <v>213</v>
      </c>
      <c r="AW270" s="1" t="s">
        <v>238</v>
      </c>
      <c r="AX270" s="1" t="s">
        <v>142</v>
      </c>
      <c r="AY270" s="1" t="s">
        <v>73</v>
      </c>
      <c r="AZ270" s="12">
        <v>34</v>
      </c>
      <c r="BA270" s="12">
        <v>12</v>
      </c>
      <c r="BB270" s="12">
        <v>4359</v>
      </c>
      <c r="BC270" s="1" t="s">
        <v>58534</v>
      </c>
      <c r="BD270" s="1" t="s">
        <v>58535</v>
      </c>
      <c r="BE270" s="1" t="s">
        <v>91</v>
      </c>
      <c r="BF270" s="1" t="s">
        <v>58536</v>
      </c>
      <c r="BG270" s="1" t="s">
        <v>93</v>
      </c>
      <c r="BH270" s="1" t="s">
        <v>93</v>
      </c>
      <c r="BI270" s="1" t="s">
        <v>76</v>
      </c>
      <c r="BJ270" s="1" t="s">
        <v>93</v>
      </c>
    </row>
    <row r="271" spans="1:62" x14ac:dyDescent="0.2">
      <c r="A271" s="12" t="s">
        <v>58537</v>
      </c>
      <c r="B271" s="1" t="s">
        <v>8766</v>
      </c>
      <c r="C271" s="1" t="s">
        <v>96</v>
      </c>
      <c r="D271" s="1" t="s">
        <v>58538</v>
      </c>
      <c r="E271" s="1" t="s">
        <v>58539</v>
      </c>
      <c r="F271" s="1" t="s">
        <v>58540</v>
      </c>
      <c r="G271" s="1" t="s">
        <v>1048</v>
      </c>
      <c r="H271" s="58" t="str">
        <f>C271</f>
        <v>南平</v>
      </c>
      <c r="I271" s="1" t="s">
        <v>4619</v>
      </c>
      <c r="J271" s="1" t="s">
        <v>3980</v>
      </c>
      <c r="K271" s="1" t="s">
        <v>2883</v>
      </c>
      <c r="L271" s="1" t="s">
        <v>3041</v>
      </c>
      <c r="M271" s="1" t="s">
        <v>58528</v>
      </c>
      <c r="N271" s="1" t="s">
        <v>58541</v>
      </c>
      <c r="O271" s="1" t="s">
        <v>293</v>
      </c>
      <c r="P271" s="1" t="s">
        <v>71</v>
      </c>
      <c r="Q271" s="1" t="s">
        <v>58542</v>
      </c>
      <c r="R271" s="1" t="s">
        <v>58543</v>
      </c>
      <c r="S271" s="1" t="s">
        <v>73</v>
      </c>
      <c r="T271" s="1" t="s">
        <v>73</v>
      </c>
      <c r="U271" s="1" t="s">
        <v>58296</v>
      </c>
      <c r="V271" s="1" t="s">
        <v>76</v>
      </c>
      <c r="W271" s="1" t="s">
        <v>73</v>
      </c>
      <c r="X271" s="1" t="s">
        <v>73</v>
      </c>
      <c r="Y271" s="1" t="s">
        <v>73</v>
      </c>
      <c r="Z271" s="1" t="s">
        <v>58386</v>
      </c>
      <c r="AA271" s="1" t="s">
        <v>73</v>
      </c>
      <c r="AB271" s="1" t="s">
        <v>78</v>
      </c>
      <c r="AC271" s="1" t="s">
        <v>57593</v>
      </c>
      <c r="AD271" s="1" t="s">
        <v>80</v>
      </c>
      <c r="AE271" s="1" t="s">
        <v>73</v>
      </c>
      <c r="AF271" s="1" t="s">
        <v>73</v>
      </c>
      <c r="AG271" s="13" t="s">
        <v>73</v>
      </c>
      <c r="AH271" s="1" t="s">
        <v>73</v>
      </c>
      <c r="AI271" s="1" t="s">
        <v>82</v>
      </c>
      <c r="AJ271" s="1" t="s">
        <v>82</v>
      </c>
      <c r="AK271" s="1" t="s">
        <v>82</v>
      </c>
      <c r="AL271" s="1" t="s">
        <v>3811</v>
      </c>
      <c r="AM271" s="1" t="s">
        <v>1048</v>
      </c>
      <c r="AN271" s="1" t="s">
        <v>73</v>
      </c>
      <c r="AO271" s="1" t="s">
        <v>73</v>
      </c>
      <c r="AP271" s="1" t="s">
        <v>93</v>
      </c>
      <c r="AQ271" s="1" t="s">
        <v>73</v>
      </c>
      <c r="AR271" s="1" t="s">
        <v>73</v>
      </c>
      <c r="AS271" s="1" t="s">
        <v>73</v>
      </c>
      <c r="AT271" s="1" t="s">
        <v>138</v>
      </c>
      <c r="AU271" s="1" t="s">
        <v>331</v>
      </c>
      <c r="AV271" s="1" t="s">
        <v>169</v>
      </c>
      <c r="AW271" s="1" t="s">
        <v>170</v>
      </c>
      <c r="AX271" s="1" t="s">
        <v>2654</v>
      </c>
      <c r="AY271" s="1" t="s">
        <v>73</v>
      </c>
      <c r="AZ271" s="12">
        <v>13</v>
      </c>
      <c r="BA271" s="12">
        <v>7</v>
      </c>
      <c r="BB271" s="12">
        <v>602</v>
      </c>
      <c r="BC271" s="1" t="s">
        <v>8766</v>
      </c>
      <c r="BD271" s="1" t="s">
        <v>35189</v>
      </c>
      <c r="BE271" s="1" t="s">
        <v>195</v>
      </c>
      <c r="BF271" s="1" t="s">
        <v>73</v>
      </c>
      <c r="BG271" s="1" t="s">
        <v>93</v>
      </c>
      <c r="BH271" s="1" t="s">
        <v>93</v>
      </c>
      <c r="BI271" s="1" t="s">
        <v>76</v>
      </c>
      <c r="BJ271" s="1" t="s">
        <v>76</v>
      </c>
    </row>
    <row r="272" spans="1:62" x14ac:dyDescent="0.2">
      <c r="A272" s="12" t="s">
        <v>58511</v>
      </c>
      <c r="B272" s="1" t="s">
        <v>2243</v>
      </c>
      <c r="C272" s="1" t="s">
        <v>265</v>
      </c>
      <c r="D272" s="1" t="s">
        <v>58512</v>
      </c>
      <c r="E272" s="1" t="s">
        <v>58513</v>
      </c>
      <c r="F272" s="1" t="s">
        <v>58514</v>
      </c>
      <c r="G272" s="1" t="s">
        <v>2991</v>
      </c>
      <c r="H272" s="58" t="str">
        <f t="shared" ref="H272:H279" si="39">G272</f>
        <v>国网清流县供电公司</v>
      </c>
      <c r="I272" s="1" t="s">
        <v>4424</v>
      </c>
      <c r="J272" s="1" t="s">
        <v>4425</v>
      </c>
      <c r="K272" s="1" t="s">
        <v>2883</v>
      </c>
      <c r="L272" s="1" t="s">
        <v>3041</v>
      </c>
      <c r="M272" s="1" t="s">
        <v>58386</v>
      </c>
      <c r="N272" s="1" t="s">
        <v>58515</v>
      </c>
      <c r="O272" s="1" t="s">
        <v>156</v>
      </c>
      <c r="P272" s="1" t="s">
        <v>157</v>
      </c>
      <c r="Q272" s="1" t="s">
        <v>58516</v>
      </c>
      <c r="R272" s="1" t="s">
        <v>58517</v>
      </c>
      <c r="S272" s="1" t="s">
        <v>58518</v>
      </c>
      <c r="T272" s="1" t="s">
        <v>58519</v>
      </c>
      <c r="U272" s="1" t="s">
        <v>58520</v>
      </c>
      <c r="V272" s="1" t="s">
        <v>76</v>
      </c>
      <c r="W272" s="1" t="s">
        <v>73</v>
      </c>
      <c r="X272" s="1" t="s">
        <v>73</v>
      </c>
      <c r="Y272" s="1" t="s">
        <v>73</v>
      </c>
      <c r="Z272" s="1" t="s">
        <v>58521</v>
      </c>
      <c r="AA272" s="1" t="s">
        <v>73</v>
      </c>
      <c r="AB272" s="1" t="s">
        <v>78</v>
      </c>
      <c r="AC272" s="1" t="s">
        <v>57853</v>
      </c>
      <c r="AD272" s="1" t="s">
        <v>164</v>
      </c>
      <c r="AE272" s="1" t="s">
        <v>73</v>
      </c>
      <c r="AF272" s="1" t="s">
        <v>73</v>
      </c>
      <c r="AG272" s="13" t="s">
        <v>73</v>
      </c>
      <c r="AH272" s="1" t="s">
        <v>73</v>
      </c>
      <c r="AI272" s="1" t="s">
        <v>211</v>
      </c>
      <c r="AJ272" s="1" t="s">
        <v>166</v>
      </c>
      <c r="AK272" s="1" t="s">
        <v>82</v>
      </c>
      <c r="AL272" s="1" t="s">
        <v>73</v>
      </c>
      <c r="AM272" s="1" t="s">
        <v>73</v>
      </c>
      <c r="AN272" s="1" t="s">
        <v>73</v>
      </c>
      <c r="AO272" s="1" t="s">
        <v>73</v>
      </c>
      <c r="AP272" s="1" t="s">
        <v>76</v>
      </c>
      <c r="AQ272" s="1" t="s">
        <v>73</v>
      </c>
      <c r="AR272" s="1" t="s">
        <v>73</v>
      </c>
      <c r="AS272" s="1" t="s">
        <v>73</v>
      </c>
      <c r="AT272" s="1" t="s">
        <v>138</v>
      </c>
      <c r="AU272" s="1" t="s">
        <v>139</v>
      </c>
      <c r="AV272" s="1" t="s">
        <v>3089</v>
      </c>
      <c r="AW272" s="1" t="s">
        <v>4307</v>
      </c>
      <c r="AX272" s="1" t="s">
        <v>2110</v>
      </c>
      <c r="AY272" s="1" t="s">
        <v>58519</v>
      </c>
      <c r="AZ272" s="12">
        <v>1</v>
      </c>
      <c r="BA272" s="12">
        <v>15</v>
      </c>
      <c r="BB272" s="12">
        <v>2</v>
      </c>
      <c r="BC272" s="1" t="s">
        <v>2243</v>
      </c>
      <c r="BD272" s="1" t="s">
        <v>58522</v>
      </c>
      <c r="BE272" s="1" t="s">
        <v>91</v>
      </c>
      <c r="BF272" s="1" t="s">
        <v>58523</v>
      </c>
      <c r="BG272" s="1" t="s">
        <v>93</v>
      </c>
      <c r="BH272" s="1" t="s">
        <v>93</v>
      </c>
      <c r="BI272" s="1" t="s">
        <v>76</v>
      </c>
      <c r="BJ272" s="1" t="s">
        <v>93</v>
      </c>
    </row>
    <row r="273" spans="1:62" x14ac:dyDescent="0.2">
      <c r="A273" s="12" t="s">
        <v>58499</v>
      </c>
      <c r="B273" s="1" t="s">
        <v>8513</v>
      </c>
      <c r="C273" s="1" t="s">
        <v>219</v>
      </c>
      <c r="D273" s="1" t="s">
        <v>58500</v>
      </c>
      <c r="E273" s="1" t="s">
        <v>58501</v>
      </c>
      <c r="F273" s="1" t="s">
        <v>58502</v>
      </c>
      <c r="G273" s="1" t="s">
        <v>1603</v>
      </c>
      <c r="H273" s="58" t="str">
        <f t="shared" si="39"/>
        <v>霞浦供电公司</v>
      </c>
      <c r="I273" s="1" t="s">
        <v>3148</v>
      </c>
      <c r="J273" s="1" t="s">
        <v>1048</v>
      </c>
      <c r="K273" s="1" t="s">
        <v>2883</v>
      </c>
      <c r="L273" s="1" t="s">
        <v>3041</v>
      </c>
      <c r="M273" s="1" t="s">
        <v>58503</v>
      </c>
      <c r="N273" s="1" t="s">
        <v>58504</v>
      </c>
      <c r="O273" s="1" t="s">
        <v>293</v>
      </c>
      <c r="P273" s="1" t="s">
        <v>106</v>
      </c>
      <c r="Q273" s="1" t="s">
        <v>58505</v>
      </c>
      <c r="R273" s="1" t="s">
        <v>58506</v>
      </c>
      <c r="S273" s="1" t="s">
        <v>58507</v>
      </c>
      <c r="T273" s="1" t="s">
        <v>73</v>
      </c>
      <c r="U273" s="1" t="s">
        <v>58508</v>
      </c>
      <c r="V273" s="1" t="s">
        <v>76</v>
      </c>
      <c r="W273" s="1" t="s">
        <v>73</v>
      </c>
      <c r="X273" s="1" t="s">
        <v>73</v>
      </c>
      <c r="Y273" s="1" t="s">
        <v>73</v>
      </c>
      <c r="Z273" s="1" t="s">
        <v>58503</v>
      </c>
      <c r="AA273" s="1" t="s">
        <v>73</v>
      </c>
      <c r="AB273" s="1" t="s">
        <v>78</v>
      </c>
      <c r="AC273" s="1" t="s">
        <v>58463</v>
      </c>
      <c r="AD273" s="1" t="s">
        <v>80</v>
      </c>
      <c r="AE273" s="1" t="s">
        <v>73</v>
      </c>
      <c r="AF273" s="1" t="s">
        <v>73</v>
      </c>
      <c r="AG273" s="13" t="s">
        <v>73</v>
      </c>
      <c r="AH273" s="1" t="s">
        <v>73</v>
      </c>
      <c r="AI273" s="1" t="s">
        <v>82</v>
      </c>
      <c r="AJ273" s="1" t="s">
        <v>82</v>
      </c>
      <c r="AK273" s="1" t="s">
        <v>82</v>
      </c>
      <c r="AL273" s="1" t="s">
        <v>73</v>
      </c>
      <c r="AM273" s="1" t="s">
        <v>73</v>
      </c>
      <c r="AN273" s="1" t="s">
        <v>73</v>
      </c>
      <c r="AO273" s="1" t="s">
        <v>73</v>
      </c>
      <c r="AP273" s="1" t="s">
        <v>93</v>
      </c>
      <c r="AQ273" s="1" t="s">
        <v>76</v>
      </c>
      <c r="AR273" s="1" t="s">
        <v>73</v>
      </c>
      <c r="AS273" s="1" t="s">
        <v>73</v>
      </c>
      <c r="AT273" s="1" t="s">
        <v>138</v>
      </c>
      <c r="AU273" s="1" t="s">
        <v>168</v>
      </c>
      <c r="AV273" s="1" t="s">
        <v>741</v>
      </c>
      <c r="AW273" s="1" t="s">
        <v>1130</v>
      </c>
      <c r="AX273" s="1" t="s">
        <v>2654</v>
      </c>
      <c r="AY273" s="1" t="s">
        <v>73</v>
      </c>
      <c r="AZ273" s="12">
        <v>8</v>
      </c>
      <c r="BA273" s="12">
        <v>5</v>
      </c>
      <c r="BB273" s="12">
        <v>266</v>
      </c>
      <c r="BC273" s="1" t="s">
        <v>8513</v>
      </c>
      <c r="BD273" s="1" t="s">
        <v>58509</v>
      </c>
      <c r="BE273" s="1" t="s">
        <v>91</v>
      </c>
      <c r="BF273" s="1" t="s">
        <v>58510</v>
      </c>
      <c r="BG273" s="1" t="s">
        <v>93</v>
      </c>
      <c r="BH273" s="1" t="s">
        <v>93</v>
      </c>
      <c r="BI273" s="1" t="s">
        <v>76</v>
      </c>
      <c r="BJ273" s="1" t="s">
        <v>93</v>
      </c>
    </row>
    <row r="274" spans="1:62" x14ac:dyDescent="0.2">
      <c r="A274" s="12" t="s">
        <v>58484</v>
      </c>
      <c r="B274" s="1" t="s">
        <v>58496</v>
      </c>
      <c r="C274" s="1" t="s">
        <v>265</v>
      </c>
      <c r="D274" s="1" t="s">
        <v>58485</v>
      </c>
      <c r="E274" s="1" t="s">
        <v>58486</v>
      </c>
      <c r="F274" s="1" t="s">
        <v>58487</v>
      </c>
      <c r="G274" s="1" t="s">
        <v>2991</v>
      </c>
      <c r="H274" s="58" t="str">
        <f t="shared" si="39"/>
        <v>国网清流县供电公司</v>
      </c>
      <c r="I274" s="1" t="s">
        <v>3703</v>
      </c>
      <c r="J274" s="1" t="s">
        <v>3704</v>
      </c>
      <c r="K274" s="1" t="s">
        <v>2883</v>
      </c>
      <c r="L274" s="1" t="s">
        <v>3041</v>
      </c>
      <c r="M274" s="1" t="s">
        <v>58488</v>
      </c>
      <c r="N274" s="1" t="s">
        <v>57807</v>
      </c>
      <c r="O274" s="1" t="s">
        <v>70</v>
      </c>
      <c r="P274" s="1" t="s">
        <v>106</v>
      </c>
      <c r="Q274" s="1" t="s">
        <v>58489</v>
      </c>
      <c r="R274" s="1" t="s">
        <v>58490</v>
      </c>
      <c r="S274" s="1" t="s">
        <v>58491</v>
      </c>
      <c r="T274" s="1" t="s">
        <v>58492</v>
      </c>
      <c r="U274" s="1" t="s">
        <v>58493</v>
      </c>
      <c r="V274" s="1" t="s">
        <v>76</v>
      </c>
      <c r="W274" s="1" t="s">
        <v>73</v>
      </c>
      <c r="X274" s="1" t="s">
        <v>73</v>
      </c>
      <c r="Y274" s="1" t="s">
        <v>73</v>
      </c>
      <c r="Z274" s="1" t="s">
        <v>58494</v>
      </c>
      <c r="AA274" s="1" t="s">
        <v>58495</v>
      </c>
      <c r="AB274" s="1" t="s">
        <v>78</v>
      </c>
      <c r="AC274" s="1" t="s">
        <v>57853</v>
      </c>
      <c r="AD274" s="1" t="s">
        <v>164</v>
      </c>
      <c r="AE274" s="1" t="s">
        <v>73</v>
      </c>
      <c r="AF274" s="1" t="s">
        <v>73</v>
      </c>
      <c r="AG274" s="13" t="s">
        <v>73</v>
      </c>
      <c r="AH274" s="1" t="s">
        <v>73</v>
      </c>
      <c r="AI274" s="1" t="s">
        <v>82</v>
      </c>
      <c r="AJ274" s="1" t="s">
        <v>82</v>
      </c>
      <c r="AK274" s="1" t="s">
        <v>82</v>
      </c>
      <c r="AL274" s="1" t="s">
        <v>2994</v>
      </c>
      <c r="AM274" s="1" t="s">
        <v>2995</v>
      </c>
      <c r="AN274" s="1" t="s">
        <v>58495</v>
      </c>
      <c r="AO274" s="1" t="s">
        <v>73</v>
      </c>
      <c r="AP274" s="1" t="s">
        <v>93</v>
      </c>
      <c r="AQ274" s="1" t="s">
        <v>76</v>
      </c>
      <c r="AR274" s="1" t="s">
        <v>76</v>
      </c>
      <c r="AS274" s="1" t="s">
        <v>73</v>
      </c>
      <c r="AT274" s="1" t="s">
        <v>138</v>
      </c>
      <c r="AU274" s="1" t="s">
        <v>191</v>
      </c>
      <c r="AV274" s="1" t="s">
        <v>192</v>
      </c>
      <c r="AW274" s="1" t="s">
        <v>193</v>
      </c>
      <c r="AX274" s="1" t="s">
        <v>2654</v>
      </c>
      <c r="AY274" s="1" t="s">
        <v>58492</v>
      </c>
      <c r="AZ274" s="12">
        <v>3</v>
      </c>
      <c r="BA274" s="12">
        <v>5</v>
      </c>
      <c r="BB274" s="12">
        <v>58</v>
      </c>
      <c r="BC274" s="1" t="s">
        <v>58496</v>
      </c>
      <c r="BD274" s="1" t="s">
        <v>58497</v>
      </c>
      <c r="BE274" s="1" t="s">
        <v>91</v>
      </c>
      <c r="BF274" s="1" t="s">
        <v>58498</v>
      </c>
      <c r="BG274" s="1" t="s">
        <v>93</v>
      </c>
      <c r="BH274" s="1" t="s">
        <v>93</v>
      </c>
      <c r="BI274" s="1" t="s">
        <v>76</v>
      </c>
      <c r="BJ274" s="1" t="s">
        <v>93</v>
      </c>
    </row>
    <row r="275" spans="1:62" x14ac:dyDescent="0.2">
      <c r="A275" s="12" t="s">
        <v>58473</v>
      </c>
      <c r="B275" s="1" t="s">
        <v>36515</v>
      </c>
      <c r="C275" s="1" t="s">
        <v>219</v>
      </c>
      <c r="D275" s="1" t="s">
        <v>58474</v>
      </c>
      <c r="E275" s="1" t="s">
        <v>58475</v>
      </c>
      <c r="F275" s="1" t="s">
        <v>58476</v>
      </c>
      <c r="G275" s="1" t="s">
        <v>1603</v>
      </c>
      <c r="H275" s="58" t="str">
        <f t="shared" si="39"/>
        <v>霞浦供电公司</v>
      </c>
      <c r="I275" s="1" t="s">
        <v>3148</v>
      </c>
      <c r="J275" s="1" t="s">
        <v>1048</v>
      </c>
      <c r="K275" s="1" t="s">
        <v>2883</v>
      </c>
      <c r="L275" s="1" t="s">
        <v>3041</v>
      </c>
      <c r="M275" s="1" t="s">
        <v>58437</v>
      </c>
      <c r="N275" s="1" t="s">
        <v>58477</v>
      </c>
      <c r="O275" s="1" t="s">
        <v>70</v>
      </c>
      <c r="P275" s="1" t="s">
        <v>157</v>
      </c>
      <c r="Q275" s="1" t="s">
        <v>58478</v>
      </c>
      <c r="R275" s="1" t="s">
        <v>58479</v>
      </c>
      <c r="S275" s="1" t="s">
        <v>58480</v>
      </c>
      <c r="T275" s="1" t="s">
        <v>73</v>
      </c>
      <c r="U275" s="1" t="s">
        <v>36524</v>
      </c>
      <c r="V275" s="1" t="s">
        <v>76</v>
      </c>
      <c r="W275" s="1" t="s">
        <v>73</v>
      </c>
      <c r="X275" s="1" t="s">
        <v>73</v>
      </c>
      <c r="Y275" s="1" t="s">
        <v>73</v>
      </c>
      <c r="Z275" s="1" t="s">
        <v>58437</v>
      </c>
      <c r="AA275" s="1" t="s">
        <v>58477</v>
      </c>
      <c r="AB275" s="1" t="s">
        <v>78</v>
      </c>
      <c r="AC275" s="1" t="s">
        <v>58481</v>
      </c>
      <c r="AD275" s="1" t="s">
        <v>80</v>
      </c>
      <c r="AE275" s="1" t="s">
        <v>73</v>
      </c>
      <c r="AF275" s="1" t="s">
        <v>73</v>
      </c>
      <c r="AG275" s="13" t="s">
        <v>73</v>
      </c>
      <c r="AH275" s="1" t="s">
        <v>73</v>
      </c>
      <c r="AI275" s="1" t="s">
        <v>211</v>
      </c>
      <c r="AJ275" s="1" t="s">
        <v>507</v>
      </c>
      <c r="AK275" s="1" t="s">
        <v>82</v>
      </c>
      <c r="AL275" s="1" t="s">
        <v>58482</v>
      </c>
      <c r="AM275" s="1" t="s">
        <v>1048</v>
      </c>
      <c r="AN275" s="1" t="s">
        <v>58477</v>
      </c>
      <c r="AO275" s="1" t="s">
        <v>73</v>
      </c>
      <c r="AP275" s="1" t="s">
        <v>93</v>
      </c>
      <c r="AQ275" s="1" t="s">
        <v>76</v>
      </c>
      <c r="AR275" s="1" t="s">
        <v>76</v>
      </c>
      <c r="AS275" s="1" t="s">
        <v>73</v>
      </c>
      <c r="AT275" s="1" t="s">
        <v>117</v>
      </c>
      <c r="AU275" s="1" t="s">
        <v>118</v>
      </c>
      <c r="AV275" s="1" t="s">
        <v>119</v>
      </c>
      <c r="AW275" s="1" t="s">
        <v>120</v>
      </c>
      <c r="AX275" s="1" t="s">
        <v>142</v>
      </c>
      <c r="AY275" s="1" t="s">
        <v>73</v>
      </c>
      <c r="AZ275" s="12">
        <v>6</v>
      </c>
      <c r="BA275" s="12">
        <v>3</v>
      </c>
      <c r="BB275" s="12">
        <v>279</v>
      </c>
      <c r="BC275" s="1" t="s">
        <v>36515</v>
      </c>
      <c r="BD275" s="1" t="s">
        <v>36526</v>
      </c>
      <c r="BE275" s="1" t="s">
        <v>91</v>
      </c>
      <c r="BF275" s="1" t="s">
        <v>58483</v>
      </c>
      <c r="BG275" s="1" t="s">
        <v>93</v>
      </c>
      <c r="BH275" s="1" t="s">
        <v>93</v>
      </c>
      <c r="BI275" s="1" t="s">
        <v>76</v>
      </c>
      <c r="BJ275" s="1" t="s">
        <v>93</v>
      </c>
    </row>
    <row r="276" spans="1:62" x14ac:dyDescent="0.2">
      <c r="A276" s="12" t="s">
        <v>58430</v>
      </c>
      <c r="B276" s="1" t="s">
        <v>27285</v>
      </c>
      <c r="C276" s="1" t="s">
        <v>96</v>
      </c>
      <c r="D276" s="1" t="s">
        <v>58431</v>
      </c>
      <c r="E276" s="1" t="s">
        <v>58432</v>
      </c>
      <c r="F276" s="1" t="s">
        <v>58433</v>
      </c>
      <c r="G276" s="1" t="s">
        <v>641</v>
      </c>
      <c r="H276" s="58" t="str">
        <f t="shared" si="39"/>
        <v>顺昌供电公司</v>
      </c>
      <c r="I276" s="1" t="s">
        <v>58434</v>
      </c>
      <c r="J276" s="1" t="s">
        <v>58435</v>
      </c>
      <c r="K276" s="1" t="s">
        <v>2883</v>
      </c>
      <c r="L276" s="1" t="s">
        <v>3041</v>
      </c>
      <c r="M276" s="1" t="s">
        <v>58436</v>
      </c>
      <c r="N276" s="1" t="s">
        <v>58437</v>
      </c>
      <c r="O276" s="1" t="s">
        <v>293</v>
      </c>
      <c r="P276" s="1" t="s">
        <v>106</v>
      </c>
      <c r="Q276" s="1" t="s">
        <v>58438</v>
      </c>
      <c r="R276" s="1" t="s">
        <v>58439</v>
      </c>
      <c r="S276" s="1" t="s">
        <v>58440</v>
      </c>
      <c r="T276" s="1" t="s">
        <v>49602</v>
      </c>
      <c r="U276" s="1" t="s">
        <v>58441</v>
      </c>
      <c r="V276" s="1" t="s">
        <v>76</v>
      </c>
      <c r="W276" s="1" t="s">
        <v>73</v>
      </c>
      <c r="X276" s="1" t="s">
        <v>73</v>
      </c>
      <c r="Y276" s="1" t="s">
        <v>73</v>
      </c>
      <c r="Z276" s="1" t="s">
        <v>58442</v>
      </c>
      <c r="AA276" s="1" t="s">
        <v>73</v>
      </c>
      <c r="AB276" s="1" t="s">
        <v>78</v>
      </c>
      <c r="AC276" s="1" t="s">
        <v>56747</v>
      </c>
      <c r="AD276" s="1" t="s">
        <v>80</v>
      </c>
      <c r="AE276" s="1" t="s">
        <v>73</v>
      </c>
      <c r="AF276" s="1" t="s">
        <v>73</v>
      </c>
      <c r="AG276" s="13" t="s">
        <v>73</v>
      </c>
      <c r="AH276" s="1" t="s">
        <v>73</v>
      </c>
      <c r="AI276" s="1" t="s">
        <v>211</v>
      </c>
      <c r="AJ276" s="1" t="s">
        <v>403</v>
      </c>
      <c r="AK276" s="1" t="s">
        <v>82</v>
      </c>
      <c r="AL276" s="1" t="s">
        <v>3036</v>
      </c>
      <c r="AM276" s="1" t="s">
        <v>2840</v>
      </c>
      <c r="AN276" s="1" t="s">
        <v>73</v>
      </c>
      <c r="AO276" s="1" t="s">
        <v>73</v>
      </c>
      <c r="AP276" s="1" t="s">
        <v>93</v>
      </c>
      <c r="AQ276" s="1" t="s">
        <v>73</v>
      </c>
      <c r="AR276" s="1" t="s">
        <v>76</v>
      </c>
      <c r="AS276" s="1" t="s">
        <v>73</v>
      </c>
      <c r="AT276" s="1" t="s">
        <v>299</v>
      </c>
      <c r="AU276" s="1" t="s">
        <v>299</v>
      </c>
      <c r="AV276" s="1" t="s">
        <v>299</v>
      </c>
      <c r="AW276" s="1" t="s">
        <v>300</v>
      </c>
      <c r="AX276" s="1" t="s">
        <v>2110</v>
      </c>
      <c r="AY276" s="1" t="s">
        <v>49602</v>
      </c>
      <c r="AZ276" s="12">
        <v>1</v>
      </c>
      <c r="BA276" s="12">
        <v>1</v>
      </c>
      <c r="BB276" s="12">
        <v>97</v>
      </c>
      <c r="BC276" s="1" t="s">
        <v>27285</v>
      </c>
      <c r="BD276" s="1" t="s">
        <v>27286</v>
      </c>
      <c r="BE276" s="1" t="s">
        <v>91</v>
      </c>
      <c r="BF276" s="1" t="s">
        <v>58443</v>
      </c>
      <c r="BG276" s="1" t="s">
        <v>93</v>
      </c>
      <c r="BH276" s="1" t="s">
        <v>93</v>
      </c>
      <c r="BI276" s="1" t="s">
        <v>76</v>
      </c>
      <c r="BJ276" s="1" t="s">
        <v>93</v>
      </c>
    </row>
    <row r="277" spans="1:62" x14ac:dyDescent="0.2">
      <c r="A277" s="12" t="s">
        <v>58444</v>
      </c>
      <c r="B277" s="1" t="s">
        <v>2383</v>
      </c>
      <c r="C277" s="1" t="s">
        <v>219</v>
      </c>
      <c r="D277" s="1" t="s">
        <v>58445</v>
      </c>
      <c r="E277" s="1" t="s">
        <v>58446</v>
      </c>
      <c r="F277" s="1" t="s">
        <v>58447</v>
      </c>
      <c r="G277" s="1" t="s">
        <v>1603</v>
      </c>
      <c r="H277" s="58" t="str">
        <f t="shared" si="39"/>
        <v>霞浦供电公司</v>
      </c>
      <c r="I277" s="1" t="s">
        <v>2518</v>
      </c>
      <c r="J277" s="1" t="s">
        <v>2519</v>
      </c>
      <c r="K277" s="1" t="s">
        <v>2883</v>
      </c>
      <c r="L277" s="1" t="s">
        <v>3041</v>
      </c>
      <c r="M277" s="1" t="s">
        <v>58436</v>
      </c>
      <c r="N277" s="1" t="s">
        <v>58448</v>
      </c>
      <c r="O277" s="1" t="s">
        <v>293</v>
      </c>
      <c r="P277" s="1" t="s">
        <v>106</v>
      </c>
      <c r="Q277" s="1" t="s">
        <v>58449</v>
      </c>
      <c r="R277" s="1" t="s">
        <v>58450</v>
      </c>
      <c r="S277" s="1" t="s">
        <v>58451</v>
      </c>
      <c r="T277" s="1" t="s">
        <v>73</v>
      </c>
      <c r="U277" s="1" t="s">
        <v>58452</v>
      </c>
      <c r="V277" s="1" t="s">
        <v>76</v>
      </c>
      <c r="W277" s="1" t="s">
        <v>73</v>
      </c>
      <c r="X277" s="1" t="s">
        <v>73</v>
      </c>
      <c r="Y277" s="1" t="s">
        <v>73</v>
      </c>
      <c r="Z277" s="1" t="s">
        <v>58436</v>
      </c>
      <c r="AA277" s="1" t="s">
        <v>73</v>
      </c>
      <c r="AB277" s="1" t="s">
        <v>78</v>
      </c>
      <c r="AC277" s="1" t="s">
        <v>58416</v>
      </c>
      <c r="AD277" s="1" t="s">
        <v>80</v>
      </c>
      <c r="AE277" s="1" t="s">
        <v>73</v>
      </c>
      <c r="AF277" s="1" t="s">
        <v>73</v>
      </c>
      <c r="AG277" s="13" t="s">
        <v>73</v>
      </c>
      <c r="AH277" s="1" t="s">
        <v>73</v>
      </c>
      <c r="AI277" s="1" t="s">
        <v>82</v>
      </c>
      <c r="AJ277" s="1" t="s">
        <v>82</v>
      </c>
      <c r="AK277" s="1" t="s">
        <v>82</v>
      </c>
      <c r="AL277" s="1" t="s">
        <v>73</v>
      </c>
      <c r="AM277" s="1" t="s">
        <v>73</v>
      </c>
      <c r="AN277" s="1" t="s">
        <v>73</v>
      </c>
      <c r="AO277" s="1" t="s">
        <v>73</v>
      </c>
      <c r="AP277" s="1" t="s">
        <v>93</v>
      </c>
      <c r="AQ277" s="1" t="s">
        <v>73</v>
      </c>
      <c r="AR277" s="1" t="s">
        <v>73</v>
      </c>
      <c r="AS277" s="1" t="s">
        <v>73</v>
      </c>
      <c r="AT277" s="1" t="s">
        <v>299</v>
      </c>
      <c r="AU277" s="1" t="s">
        <v>299</v>
      </c>
      <c r="AV277" s="1" t="s">
        <v>299</v>
      </c>
      <c r="AW277" s="1" t="s">
        <v>300</v>
      </c>
      <c r="AX277" s="1" t="s">
        <v>2654</v>
      </c>
      <c r="AY277" s="1" t="s">
        <v>73</v>
      </c>
      <c r="AZ277" s="12">
        <v>5</v>
      </c>
      <c r="BA277" s="12">
        <v>4</v>
      </c>
      <c r="BB277" s="12">
        <v>253</v>
      </c>
      <c r="BC277" s="1" t="s">
        <v>2383</v>
      </c>
      <c r="BD277" s="1" t="s">
        <v>58453</v>
      </c>
      <c r="BE277" s="1" t="s">
        <v>91</v>
      </c>
      <c r="BF277" s="1" t="s">
        <v>58312</v>
      </c>
      <c r="BG277" s="1" t="s">
        <v>93</v>
      </c>
      <c r="BH277" s="1" t="s">
        <v>93</v>
      </c>
      <c r="BI277" s="1" t="s">
        <v>76</v>
      </c>
      <c r="BJ277" s="1" t="s">
        <v>93</v>
      </c>
    </row>
    <row r="278" spans="1:62" x14ac:dyDescent="0.2">
      <c r="A278" s="12" t="s">
        <v>58454</v>
      </c>
      <c r="B278" s="1" t="s">
        <v>35744</v>
      </c>
      <c r="C278" s="1" t="s">
        <v>219</v>
      </c>
      <c r="D278" s="1" t="s">
        <v>58455</v>
      </c>
      <c r="E278" s="1" t="s">
        <v>58456</v>
      </c>
      <c r="F278" s="1" t="s">
        <v>58457</v>
      </c>
      <c r="G278" s="1" t="s">
        <v>1603</v>
      </c>
      <c r="H278" s="58" t="str">
        <f t="shared" si="39"/>
        <v>霞浦供电公司</v>
      </c>
      <c r="I278" s="1" t="s">
        <v>3148</v>
      </c>
      <c r="J278" s="1" t="s">
        <v>1048</v>
      </c>
      <c r="K278" s="1" t="s">
        <v>2883</v>
      </c>
      <c r="L278" s="1" t="s">
        <v>3041</v>
      </c>
      <c r="M278" s="1" t="s">
        <v>58436</v>
      </c>
      <c r="N278" s="1" t="s">
        <v>58458</v>
      </c>
      <c r="O278" s="1" t="s">
        <v>293</v>
      </c>
      <c r="P278" s="1" t="s">
        <v>106</v>
      </c>
      <c r="Q278" s="1" t="s">
        <v>58459</v>
      </c>
      <c r="R278" s="1" t="s">
        <v>58460</v>
      </c>
      <c r="S278" s="1" t="s">
        <v>58461</v>
      </c>
      <c r="T278" s="1" t="s">
        <v>73</v>
      </c>
      <c r="U278" s="1" t="s">
        <v>58462</v>
      </c>
      <c r="V278" s="1" t="s">
        <v>76</v>
      </c>
      <c r="W278" s="1" t="s">
        <v>73</v>
      </c>
      <c r="X278" s="1" t="s">
        <v>73</v>
      </c>
      <c r="Y278" s="1" t="s">
        <v>73</v>
      </c>
      <c r="Z278" s="1" t="s">
        <v>58436</v>
      </c>
      <c r="AA278" s="1" t="s">
        <v>73</v>
      </c>
      <c r="AB278" s="1" t="s">
        <v>78</v>
      </c>
      <c r="AC278" s="1" t="s">
        <v>58463</v>
      </c>
      <c r="AD278" s="1" t="s">
        <v>80</v>
      </c>
      <c r="AE278" s="1" t="s">
        <v>73</v>
      </c>
      <c r="AF278" s="1" t="s">
        <v>73</v>
      </c>
      <c r="AG278" s="13" t="s">
        <v>73</v>
      </c>
      <c r="AH278" s="1" t="s">
        <v>73</v>
      </c>
      <c r="AI278" s="1" t="s">
        <v>82</v>
      </c>
      <c r="AJ278" s="1" t="s">
        <v>82</v>
      </c>
      <c r="AK278" s="1" t="s">
        <v>82</v>
      </c>
      <c r="AL278" s="1" t="s">
        <v>73</v>
      </c>
      <c r="AM278" s="1" t="s">
        <v>73</v>
      </c>
      <c r="AN278" s="1" t="s">
        <v>73</v>
      </c>
      <c r="AO278" s="1" t="s">
        <v>73</v>
      </c>
      <c r="AP278" s="1" t="s">
        <v>76</v>
      </c>
      <c r="AQ278" s="1" t="s">
        <v>73</v>
      </c>
      <c r="AR278" s="1" t="s">
        <v>76</v>
      </c>
      <c r="AS278" s="1" t="s">
        <v>73</v>
      </c>
      <c r="AT278" s="1" t="s">
        <v>138</v>
      </c>
      <c r="AU278" s="1" t="s">
        <v>509</v>
      </c>
      <c r="AV278" s="1" t="s">
        <v>880</v>
      </c>
      <c r="AW278" s="1" t="s">
        <v>881</v>
      </c>
      <c r="AX278" s="1" t="s">
        <v>2654</v>
      </c>
      <c r="AY278" s="1" t="s">
        <v>73</v>
      </c>
      <c r="AZ278" s="12">
        <v>9</v>
      </c>
      <c r="BA278" s="12">
        <v>4</v>
      </c>
      <c r="BB278" s="12">
        <v>332</v>
      </c>
      <c r="BC278" s="1" t="s">
        <v>35744</v>
      </c>
      <c r="BD278" s="1" t="s">
        <v>35754</v>
      </c>
      <c r="BE278" s="1" t="s">
        <v>91</v>
      </c>
      <c r="BF278" s="1" t="s">
        <v>58464</v>
      </c>
      <c r="BG278" s="1" t="s">
        <v>93</v>
      </c>
      <c r="BH278" s="1" t="s">
        <v>93</v>
      </c>
      <c r="BI278" s="1" t="s">
        <v>76</v>
      </c>
      <c r="BJ278" s="1" t="s">
        <v>93</v>
      </c>
    </row>
    <row r="279" spans="1:62" x14ac:dyDescent="0.2">
      <c r="A279" s="12" t="s">
        <v>58465</v>
      </c>
      <c r="B279" s="1" t="s">
        <v>2233</v>
      </c>
      <c r="C279" s="1" t="s">
        <v>219</v>
      </c>
      <c r="D279" s="1" t="s">
        <v>58466</v>
      </c>
      <c r="E279" s="1" t="s">
        <v>58467</v>
      </c>
      <c r="F279" s="1" t="s">
        <v>58468</v>
      </c>
      <c r="G279" s="1" t="s">
        <v>1603</v>
      </c>
      <c r="H279" s="58" t="str">
        <f t="shared" si="39"/>
        <v>霞浦供电公司</v>
      </c>
      <c r="I279" s="1" t="s">
        <v>4074</v>
      </c>
      <c r="J279" s="1" t="s">
        <v>4075</v>
      </c>
      <c r="K279" s="1" t="s">
        <v>2883</v>
      </c>
      <c r="L279" s="1" t="s">
        <v>3041</v>
      </c>
      <c r="M279" s="1" t="s">
        <v>58436</v>
      </c>
      <c r="N279" s="1" t="s">
        <v>58469</v>
      </c>
      <c r="O279" s="1" t="s">
        <v>70</v>
      </c>
      <c r="P279" s="1" t="s">
        <v>106</v>
      </c>
      <c r="Q279" s="1" t="s">
        <v>58470</v>
      </c>
      <c r="R279" s="1" t="s">
        <v>58471</v>
      </c>
      <c r="S279" s="1" t="s">
        <v>58305</v>
      </c>
      <c r="T279" s="1" t="s">
        <v>73</v>
      </c>
      <c r="U279" s="1" t="s">
        <v>58472</v>
      </c>
      <c r="V279" s="1" t="s">
        <v>76</v>
      </c>
      <c r="W279" s="1" t="s">
        <v>73</v>
      </c>
      <c r="X279" s="1" t="s">
        <v>73</v>
      </c>
      <c r="Y279" s="1" t="s">
        <v>73</v>
      </c>
      <c r="Z279" s="1" t="s">
        <v>58436</v>
      </c>
      <c r="AA279" s="1" t="s">
        <v>73</v>
      </c>
      <c r="AB279" s="1" t="s">
        <v>78</v>
      </c>
      <c r="AC279" s="1" t="s">
        <v>57853</v>
      </c>
      <c r="AD279" s="1" t="s">
        <v>80</v>
      </c>
      <c r="AE279" s="1" t="s">
        <v>73</v>
      </c>
      <c r="AF279" s="1" t="s">
        <v>73</v>
      </c>
      <c r="AG279" s="13" t="s">
        <v>73</v>
      </c>
      <c r="AH279" s="1" t="s">
        <v>73</v>
      </c>
      <c r="AI279" s="1" t="s">
        <v>82</v>
      </c>
      <c r="AJ279" s="1" t="s">
        <v>82</v>
      </c>
      <c r="AK279" s="1" t="s">
        <v>82</v>
      </c>
      <c r="AL279" s="1" t="s">
        <v>73</v>
      </c>
      <c r="AM279" s="1" t="s">
        <v>73</v>
      </c>
      <c r="AN279" s="1" t="s">
        <v>73</v>
      </c>
      <c r="AO279" s="1" t="s">
        <v>73</v>
      </c>
      <c r="AP279" s="1" t="s">
        <v>93</v>
      </c>
      <c r="AQ279" s="1" t="s">
        <v>73</v>
      </c>
      <c r="AR279" s="1" t="s">
        <v>73</v>
      </c>
      <c r="AS279" s="1" t="s">
        <v>73</v>
      </c>
      <c r="AT279" s="1" t="s">
        <v>299</v>
      </c>
      <c r="AU279" s="1" t="s">
        <v>299</v>
      </c>
      <c r="AV279" s="1" t="s">
        <v>299</v>
      </c>
      <c r="AW279" s="1" t="s">
        <v>300</v>
      </c>
      <c r="AX279" s="1" t="s">
        <v>2654</v>
      </c>
      <c r="AY279" s="1" t="s">
        <v>73</v>
      </c>
      <c r="AZ279" s="12">
        <v>18</v>
      </c>
      <c r="BA279" s="12">
        <v>7</v>
      </c>
      <c r="BB279" s="12">
        <v>633</v>
      </c>
      <c r="BC279" s="1" t="s">
        <v>2233</v>
      </c>
      <c r="BD279" s="1" t="s">
        <v>4076</v>
      </c>
      <c r="BE279" s="1" t="s">
        <v>91</v>
      </c>
      <c r="BF279" s="1" t="s">
        <v>58055</v>
      </c>
      <c r="BG279" s="1" t="s">
        <v>93</v>
      </c>
      <c r="BH279" s="1" t="s">
        <v>93</v>
      </c>
      <c r="BI279" s="1" t="s">
        <v>76</v>
      </c>
      <c r="BJ279" s="1" t="s">
        <v>93</v>
      </c>
    </row>
    <row r="280" spans="1:62" x14ac:dyDescent="0.2">
      <c r="A280" s="12" t="s">
        <v>58420</v>
      </c>
      <c r="B280" s="1" t="s">
        <v>51440</v>
      </c>
      <c r="C280" s="1" t="s">
        <v>219</v>
      </c>
      <c r="D280" s="1" t="s">
        <v>58421</v>
      </c>
      <c r="E280" s="1" t="s">
        <v>58422</v>
      </c>
      <c r="F280" s="1" t="s">
        <v>58423</v>
      </c>
      <c r="G280" s="1" t="s">
        <v>1048</v>
      </c>
      <c r="H280" s="58" t="str">
        <f>C280</f>
        <v>宁德</v>
      </c>
      <c r="I280" s="1" t="s">
        <v>2608</v>
      </c>
      <c r="J280" s="1" t="s">
        <v>2609</v>
      </c>
      <c r="K280" s="1" t="s">
        <v>2883</v>
      </c>
      <c r="L280" s="1" t="s">
        <v>3041</v>
      </c>
      <c r="M280" s="1" t="s">
        <v>58424</v>
      </c>
      <c r="N280" s="1" t="s">
        <v>58425</v>
      </c>
      <c r="O280" s="1" t="s">
        <v>293</v>
      </c>
      <c r="P280" s="1" t="s">
        <v>106</v>
      </c>
      <c r="Q280" s="1" t="s">
        <v>58426</v>
      </c>
      <c r="R280" s="1" t="s">
        <v>58427</v>
      </c>
      <c r="S280" s="1" t="s">
        <v>58428</v>
      </c>
      <c r="T280" s="1" t="s">
        <v>73</v>
      </c>
      <c r="U280" s="1" t="s">
        <v>58429</v>
      </c>
      <c r="V280" s="1" t="s">
        <v>76</v>
      </c>
      <c r="W280" s="1" t="s">
        <v>73</v>
      </c>
      <c r="X280" s="1" t="s">
        <v>73</v>
      </c>
      <c r="Y280" s="1" t="s">
        <v>73</v>
      </c>
      <c r="Z280" s="1" t="s">
        <v>58424</v>
      </c>
      <c r="AA280" s="1" t="s">
        <v>73</v>
      </c>
      <c r="AB280" s="1" t="s">
        <v>78</v>
      </c>
      <c r="AC280" s="1" t="s">
        <v>56356</v>
      </c>
      <c r="AD280" s="1" t="s">
        <v>80</v>
      </c>
      <c r="AE280" s="1" t="s">
        <v>73</v>
      </c>
      <c r="AF280" s="1" t="s">
        <v>73</v>
      </c>
      <c r="AG280" s="13" t="s">
        <v>73</v>
      </c>
      <c r="AH280" s="1" t="s">
        <v>73</v>
      </c>
      <c r="AI280" s="1" t="s">
        <v>82</v>
      </c>
      <c r="AJ280" s="1" t="s">
        <v>82</v>
      </c>
      <c r="AK280" s="1" t="s">
        <v>82</v>
      </c>
      <c r="AL280" s="1" t="s">
        <v>4138</v>
      </c>
      <c r="AM280" s="1" t="s">
        <v>988</v>
      </c>
      <c r="AN280" s="1" t="s">
        <v>73</v>
      </c>
      <c r="AO280" s="1" t="s">
        <v>73</v>
      </c>
      <c r="AP280" s="1" t="s">
        <v>76</v>
      </c>
      <c r="AQ280" s="1" t="s">
        <v>73</v>
      </c>
      <c r="AR280" s="1" t="s">
        <v>73</v>
      </c>
      <c r="AS280" s="1" t="s">
        <v>73</v>
      </c>
      <c r="AT280" s="1" t="s">
        <v>299</v>
      </c>
      <c r="AU280" s="1" t="s">
        <v>299</v>
      </c>
      <c r="AV280" s="1" t="s">
        <v>299</v>
      </c>
      <c r="AW280" s="1" t="s">
        <v>300</v>
      </c>
      <c r="AX280" s="1" t="s">
        <v>2654</v>
      </c>
      <c r="AY280" s="1" t="s">
        <v>73</v>
      </c>
      <c r="AZ280" s="12">
        <v>33</v>
      </c>
      <c r="BA280" s="12">
        <v>11</v>
      </c>
      <c r="BB280" s="12">
        <v>2309</v>
      </c>
      <c r="BC280" s="1" t="s">
        <v>51440</v>
      </c>
      <c r="BD280" s="1" t="s">
        <v>51441</v>
      </c>
      <c r="BE280" s="1" t="s">
        <v>16</v>
      </c>
      <c r="BF280" s="1" t="s">
        <v>73</v>
      </c>
      <c r="BG280" s="1" t="s">
        <v>93</v>
      </c>
      <c r="BH280" s="1" t="s">
        <v>93</v>
      </c>
      <c r="BI280" s="1" t="s">
        <v>76</v>
      </c>
      <c r="BJ280" s="1" t="s">
        <v>76</v>
      </c>
    </row>
    <row r="281" spans="1:62" hidden="1" x14ac:dyDescent="0.2">
      <c r="A281" s="12" t="s">
        <v>58392</v>
      </c>
      <c r="B281" s="1" t="s">
        <v>8609</v>
      </c>
      <c r="C281" s="1" t="s">
        <v>243</v>
      </c>
      <c r="D281" s="1" t="s">
        <v>58393</v>
      </c>
      <c r="E281" s="1" t="s">
        <v>58394</v>
      </c>
      <c r="F281" s="1" t="s">
        <v>58395</v>
      </c>
      <c r="G281" s="1" t="s">
        <v>1359</v>
      </c>
      <c r="H281" s="58" t="str">
        <f t="shared" ref="H281:H287" si="40">G281</f>
        <v>福清供电公司</v>
      </c>
      <c r="I281" s="1" t="s">
        <v>5487</v>
      </c>
      <c r="J281" s="1" t="s">
        <v>5488</v>
      </c>
      <c r="K281" s="1" t="s">
        <v>103</v>
      </c>
      <c r="L281" s="1" t="s">
        <v>103</v>
      </c>
      <c r="M281" s="1" t="s">
        <v>58396</v>
      </c>
      <c r="N281" s="1" t="s">
        <v>58397</v>
      </c>
      <c r="O281" s="1" t="s">
        <v>156</v>
      </c>
      <c r="P281" s="1" t="s">
        <v>157</v>
      </c>
      <c r="Q281" s="1" t="s">
        <v>58398</v>
      </c>
      <c r="R281" s="1" t="s">
        <v>58399</v>
      </c>
      <c r="S281" s="1" t="s">
        <v>58400</v>
      </c>
      <c r="T281" s="1" t="s">
        <v>58401</v>
      </c>
      <c r="U281" s="1" t="s">
        <v>58402</v>
      </c>
      <c r="V281" s="1" t="s">
        <v>76</v>
      </c>
      <c r="W281" s="1" t="s">
        <v>73</v>
      </c>
      <c r="X281" s="1" t="s">
        <v>73</v>
      </c>
      <c r="Y281" s="1" t="s">
        <v>73</v>
      </c>
      <c r="Z281" s="1" t="s">
        <v>58403</v>
      </c>
      <c r="AA281" s="1" t="s">
        <v>58397</v>
      </c>
      <c r="AB281" s="1" t="s">
        <v>78</v>
      </c>
      <c r="AC281" s="1" t="s">
        <v>57853</v>
      </c>
      <c r="AD281" s="1" t="s">
        <v>401</v>
      </c>
      <c r="AE281" s="1" t="s">
        <v>73</v>
      </c>
      <c r="AF281" s="1" t="s">
        <v>73</v>
      </c>
      <c r="AG281" s="13" t="s">
        <v>73</v>
      </c>
      <c r="AH281" s="1" t="s">
        <v>73</v>
      </c>
      <c r="AI281" s="1" t="s">
        <v>402</v>
      </c>
      <c r="AJ281" s="1" t="s">
        <v>529</v>
      </c>
      <c r="AK281" s="1" t="s">
        <v>82</v>
      </c>
      <c r="AL281" s="1" t="s">
        <v>73</v>
      </c>
      <c r="AM281" s="1" t="s">
        <v>354</v>
      </c>
      <c r="AN281" s="1" t="s">
        <v>58397</v>
      </c>
      <c r="AO281" s="1" t="s">
        <v>73</v>
      </c>
      <c r="AP281" s="1" t="s">
        <v>76</v>
      </c>
      <c r="AQ281" s="1" t="s">
        <v>76</v>
      </c>
      <c r="AR281" s="1" t="s">
        <v>73</v>
      </c>
      <c r="AS281" s="1" t="s">
        <v>73</v>
      </c>
      <c r="AT281" s="1" t="s">
        <v>117</v>
      </c>
      <c r="AU281" s="1" t="s">
        <v>118</v>
      </c>
      <c r="AV281" s="1" t="s">
        <v>119</v>
      </c>
      <c r="AW281" s="1" t="s">
        <v>120</v>
      </c>
      <c r="AX281" s="1" t="s">
        <v>121</v>
      </c>
      <c r="AY281" s="1" t="s">
        <v>58401</v>
      </c>
      <c r="AZ281" s="12">
        <v>14</v>
      </c>
      <c r="BA281" s="12">
        <v>22</v>
      </c>
      <c r="BB281" s="12">
        <v>870</v>
      </c>
      <c r="BC281" s="1" t="s">
        <v>8609</v>
      </c>
      <c r="BD281" s="1" t="s">
        <v>58404</v>
      </c>
      <c r="BE281" s="1" t="s">
        <v>91</v>
      </c>
      <c r="BF281" s="1" t="s">
        <v>58405</v>
      </c>
      <c r="BG281" s="1" t="s">
        <v>93</v>
      </c>
      <c r="BH281" s="1" t="s">
        <v>93</v>
      </c>
      <c r="BI281" s="1" t="s">
        <v>76</v>
      </c>
      <c r="BJ281" s="1" t="s">
        <v>93</v>
      </c>
    </row>
    <row r="282" spans="1:62" x14ac:dyDescent="0.2">
      <c r="A282" s="12" t="s">
        <v>58406</v>
      </c>
      <c r="B282" s="1" t="s">
        <v>58417</v>
      </c>
      <c r="C282" s="1" t="s">
        <v>219</v>
      </c>
      <c r="D282" s="1" t="s">
        <v>58407</v>
      </c>
      <c r="E282" s="1" t="s">
        <v>58408</v>
      </c>
      <c r="F282" s="1" t="s">
        <v>58409</v>
      </c>
      <c r="G282" s="1" t="s">
        <v>1603</v>
      </c>
      <c r="H282" s="58" t="str">
        <f t="shared" si="40"/>
        <v>霞浦供电公司</v>
      </c>
      <c r="I282" s="1" t="s">
        <v>3148</v>
      </c>
      <c r="J282" s="1" t="s">
        <v>1048</v>
      </c>
      <c r="K282" s="1" t="s">
        <v>2883</v>
      </c>
      <c r="L282" s="1" t="s">
        <v>3041</v>
      </c>
      <c r="M282" s="1" t="s">
        <v>58396</v>
      </c>
      <c r="N282" s="1" t="s">
        <v>58410</v>
      </c>
      <c r="O282" s="1" t="s">
        <v>156</v>
      </c>
      <c r="P282" s="1" t="s">
        <v>157</v>
      </c>
      <c r="Q282" s="1" t="s">
        <v>58411</v>
      </c>
      <c r="R282" s="1" t="s">
        <v>58412</v>
      </c>
      <c r="S282" s="1" t="s">
        <v>58413</v>
      </c>
      <c r="T282" s="1" t="s">
        <v>73</v>
      </c>
      <c r="U282" s="1" t="s">
        <v>58414</v>
      </c>
      <c r="V282" s="1" t="s">
        <v>76</v>
      </c>
      <c r="W282" s="1" t="s">
        <v>73</v>
      </c>
      <c r="X282" s="1" t="s">
        <v>73</v>
      </c>
      <c r="Y282" s="1" t="s">
        <v>73</v>
      </c>
      <c r="Z282" s="1" t="s">
        <v>58415</v>
      </c>
      <c r="AA282" s="1" t="s">
        <v>58410</v>
      </c>
      <c r="AB282" s="1" t="s">
        <v>78</v>
      </c>
      <c r="AC282" s="1" t="s">
        <v>58416</v>
      </c>
      <c r="AD282" s="1" t="s">
        <v>80</v>
      </c>
      <c r="AE282" s="1" t="s">
        <v>73</v>
      </c>
      <c r="AF282" s="1" t="s">
        <v>73</v>
      </c>
      <c r="AG282" s="13" t="s">
        <v>73</v>
      </c>
      <c r="AH282" s="1" t="s">
        <v>73</v>
      </c>
      <c r="AI282" s="1" t="s">
        <v>402</v>
      </c>
      <c r="AJ282" s="1" t="s">
        <v>403</v>
      </c>
      <c r="AK282" s="1" t="s">
        <v>82</v>
      </c>
      <c r="AL282" s="1" t="s">
        <v>3149</v>
      </c>
      <c r="AM282" s="1" t="s">
        <v>1048</v>
      </c>
      <c r="AN282" s="1" t="s">
        <v>58410</v>
      </c>
      <c r="AO282" s="1" t="s">
        <v>82</v>
      </c>
      <c r="AP282" s="1" t="s">
        <v>93</v>
      </c>
      <c r="AQ282" s="1" t="s">
        <v>76</v>
      </c>
      <c r="AR282" s="1" t="s">
        <v>76</v>
      </c>
      <c r="AS282" s="1" t="s">
        <v>73</v>
      </c>
      <c r="AT282" s="1" t="s">
        <v>138</v>
      </c>
      <c r="AU282" s="1" t="s">
        <v>191</v>
      </c>
      <c r="AV282" s="1" t="s">
        <v>213</v>
      </c>
      <c r="AW282" s="1" t="s">
        <v>214</v>
      </c>
      <c r="AX282" s="1" t="s">
        <v>2654</v>
      </c>
      <c r="AY282" s="1" t="s">
        <v>73</v>
      </c>
      <c r="AZ282" s="12">
        <v>33</v>
      </c>
      <c r="BA282" s="12">
        <v>25</v>
      </c>
      <c r="BB282" s="12">
        <v>1426</v>
      </c>
      <c r="BC282" s="1" t="s">
        <v>58417</v>
      </c>
      <c r="BD282" s="1" t="s">
        <v>58418</v>
      </c>
      <c r="BE282" s="1" t="s">
        <v>91</v>
      </c>
      <c r="BF282" s="1" t="s">
        <v>58419</v>
      </c>
      <c r="BG282" s="1" t="s">
        <v>93</v>
      </c>
      <c r="BH282" s="1" t="s">
        <v>93</v>
      </c>
      <c r="BI282" s="1" t="s">
        <v>76</v>
      </c>
      <c r="BJ282" s="1" t="s">
        <v>93</v>
      </c>
    </row>
    <row r="283" spans="1:62" x14ac:dyDescent="0.2">
      <c r="A283" s="12" t="s">
        <v>58381</v>
      </c>
      <c r="B283" s="1" t="s">
        <v>7138</v>
      </c>
      <c r="C283" s="1" t="s">
        <v>96</v>
      </c>
      <c r="D283" s="1" t="s">
        <v>58382</v>
      </c>
      <c r="E283" s="1" t="s">
        <v>58383</v>
      </c>
      <c r="F283" s="1" t="s">
        <v>58384</v>
      </c>
      <c r="G283" s="1" t="s">
        <v>868</v>
      </c>
      <c r="H283" s="58" t="str">
        <f t="shared" si="40"/>
        <v>建阳供电公司</v>
      </c>
      <c r="I283" s="1" t="s">
        <v>6802</v>
      </c>
      <c r="J283" s="1" t="s">
        <v>6803</v>
      </c>
      <c r="K283" s="1" t="s">
        <v>2883</v>
      </c>
      <c r="L283" s="1" t="s">
        <v>3041</v>
      </c>
      <c r="M283" s="1" t="s">
        <v>58385</v>
      </c>
      <c r="N283" s="1" t="s">
        <v>58386</v>
      </c>
      <c r="O283" s="1" t="s">
        <v>293</v>
      </c>
      <c r="P283" s="1" t="s">
        <v>157</v>
      </c>
      <c r="Q283" s="1" t="s">
        <v>58387</v>
      </c>
      <c r="R283" s="1" t="s">
        <v>58388</v>
      </c>
      <c r="S283" s="1" t="s">
        <v>58389</v>
      </c>
      <c r="T283" s="1" t="s">
        <v>73</v>
      </c>
      <c r="U283" s="1" t="s">
        <v>58390</v>
      </c>
      <c r="V283" s="1" t="s">
        <v>76</v>
      </c>
      <c r="W283" s="1" t="s">
        <v>73</v>
      </c>
      <c r="X283" s="1" t="s">
        <v>73</v>
      </c>
      <c r="Y283" s="1" t="s">
        <v>73</v>
      </c>
      <c r="Z283" s="1" t="s">
        <v>58391</v>
      </c>
      <c r="AA283" s="1" t="s">
        <v>73</v>
      </c>
      <c r="AB283" s="1" t="s">
        <v>78</v>
      </c>
      <c r="AC283" s="1" t="s">
        <v>57853</v>
      </c>
      <c r="AD283" s="1" t="s">
        <v>80</v>
      </c>
      <c r="AE283" s="1" t="s">
        <v>73</v>
      </c>
      <c r="AF283" s="1" t="s">
        <v>73</v>
      </c>
      <c r="AG283" s="13" t="s">
        <v>73</v>
      </c>
      <c r="AH283" s="1" t="s">
        <v>73</v>
      </c>
      <c r="AI283" s="1" t="s">
        <v>402</v>
      </c>
      <c r="AJ283" s="1" t="s">
        <v>529</v>
      </c>
      <c r="AK283" s="1" t="s">
        <v>82</v>
      </c>
      <c r="AL283" s="1" t="s">
        <v>73</v>
      </c>
      <c r="AM283" s="1" t="s">
        <v>73</v>
      </c>
      <c r="AN283" s="1" t="s">
        <v>73</v>
      </c>
      <c r="AO283" s="1" t="s">
        <v>73</v>
      </c>
      <c r="AP283" s="1" t="s">
        <v>93</v>
      </c>
      <c r="AQ283" s="1" t="s">
        <v>73</v>
      </c>
      <c r="AR283" s="1" t="s">
        <v>76</v>
      </c>
      <c r="AS283" s="1" t="s">
        <v>73</v>
      </c>
      <c r="AT283" s="1" t="s">
        <v>299</v>
      </c>
      <c r="AU283" s="1" t="s">
        <v>299</v>
      </c>
      <c r="AV283" s="1" t="s">
        <v>299</v>
      </c>
      <c r="AW283" s="1" t="s">
        <v>300</v>
      </c>
      <c r="AX283" s="1" t="s">
        <v>262</v>
      </c>
      <c r="AY283" s="1" t="s">
        <v>73</v>
      </c>
      <c r="AZ283" s="12">
        <v>11</v>
      </c>
      <c r="BA283" s="12">
        <v>1</v>
      </c>
      <c r="BB283" s="12">
        <v>477</v>
      </c>
      <c r="BC283" s="1" t="s">
        <v>7138</v>
      </c>
      <c r="BD283" s="1" t="s">
        <v>7140</v>
      </c>
      <c r="BE283" s="1" t="s">
        <v>91</v>
      </c>
      <c r="BF283" s="1" t="s">
        <v>73</v>
      </c>
      <c r="BG283" s="1" t="s">
        <v>93</v>
      </c>
      <c r="BH283" s="1" t="s">
        <v>93</v>
      </c>
      <c r="BI283" s="1" t="s">
        <v>76</v>
      </c>
      <c r="BJ283" s="1" t="s">
        <v>93</v>
      </c>
    </row>
    <row r="284" spans="1:62" x14ac:dyDescent="0.2">
      <c r="A284" s="12" t="s">
        <v>58358</v>
      </c>
      <c r="B284" s="1" t="s">
        <v>49731</v>
      </c>
      <c r="C284" s="1" t="s">
        <v>96</v>
      </c>
      <c r="D284" s="1" t="s">
        <v>58359</v>
      </c>
      <c r="E284" s="1" t="s">
        <v>58360</v>
      </c>
      <c r="F284" s="1" t="s">
        <v>58361</v>
      </c>
      <c r="G284" s="1" t="s">
        <v>410</v>
      </c>
      <c r="H284" s="58" t="str">
        <f t="shared" si="40"/>
        <v>建瓯供电公司</v>
      </c>
      <c r="I284" s="1" t="s">
        <v>3048</v>
      </c>
      <c r="J284" s="1" t="s">
        <v>3049</v>
      </c>
      <c r="K284" s="1" t="s">
        <v>2883</v>
      </c>
      <c r="L284" s="1" t="s">
        <v>3041</v>
      </c>
      <c r="M284" s="1" t="s">
        <v>58362</v>
      </c>
      <c r="N284" s="1" t="s">
        <v>58363</v>
      </c>
      <c r="O284" s="1" t="s">
        <v>156</v>
      </c>
      <c r="P284" s="1" t="s">
        <v>185</v>
      </c>
      <c r="Q284" s="1" t="s">
        <v>58364</v>
      </c>
      <c r="R284" s="1" t="s">
        <v>58365</v>
      </c>
      <c r="S284" s="1" t="s">
        <v>58366</v>
      </c>
      <c r="T284" s="1" t="s">
        <v>73</v>
      </c>
      <c r="U284" s="1" t="s">
        <v>58367</v>
      </c>
      <c r="V284" s="1" t="s">
        <v>76</v>
      </c>
      <c r="W284" s="1" t="s">
        <v>73</v>
      </c>
      <c r="X284" s="1" t="s">
        <v>73</v>
      </c>
      <c r="Y284" s="1" t="s">
        <v>73</v>
      </c>
      <c r="Z284" s="1" t="s">
        <v>57904</v>
      </c>
      <c r="AA284" s="1" t="s">
        <v>73</v>
      </c>
      <c r="AB284" s="1" t="s">
        <v>78</v>
      </c>
      <c r="AC284" s="1" t="s">
        <v>58368</v>
      </c>
      <c r="AD284" s="1" t="s">
        <v>80</v>
      </c>
      <c r="AE284" s="1" t="s">
        <v>73</v>
      </c>
      <c r="AF284" s="1" t="s">
        <v>73</v>
      </c>
      <c r="AG284" s="13" t="s">
        <v>73</v>
      </c>
      <c r="AH284" s="1" t="s">
        <v>73</v>
      </c>
      <c r="AI284" s="1" t="s">
        <v>82</v>
      </c>
      <c r="AJ284" s="1" t="s">
        <v>82</v>
      </c>
      <c r="AK284" s="1" t="s">
        <v>189</v>
      </c>
      <c r="AL284" s="1" t="s">
        <v>420</v>
      </c>
      <c r="AM284" s="1" t="s">
        <v>421</v>
      </c>
      <c r="AN284" s="1" t="s">
        <v>73</v>
      </c>
      <c r="AO284" s="1" t="s">
        <v>73</v>
      </c>
      <c r="AP284" s="1" t="s">
        <v>93</v>
      </c>
      <c r="AQ284" s="1" t="s">
        <v>73</v>
      </c>
      <c r="AR284" s="1" t="s">
        <v>73</v>
      </c>
      <c r="AS284" s="1" t="s">
        <v>73</v>
      </c>
      <c r="AT284" s="1" t="s">
        <v>138</v>
      </c>
      <c r="AU284" s="1" t="s">
        <v>740</v>
      </c>
      <c r="AV284" s="1" t="s">
        <v>192</v>
      </c>
      <c r="AW284" s="1" t="s">
        <v>2823</v>
      </c>
      <c r="AX284" s="1" t="s">
        <v>2654</v>
      </c>
      <c r="AY284" s="1" t="s">
        <v>73</v>
      </c>
      <c r="AZ284" s="12">
        <v>43</v>
      </c>
      <c r="BA284" s="12">
        <v>18</v>
      </c>
      <c r="BB284" s="12">
        <v>3346</v>
      </c>
      <c r="BC284" s="1" t="s">
        <v>49731</v>
      </c>
      <c r="BD284" s="1" t="s">
        <v>49732</v>
      </c>
      <c r="BE284" s="1" t="s">
        <v>91</v>
      </c>
      <c r="BF284" s="1" t="s">
        <v>73</v>
      </c>
      <c r="BG284" s="1" t="s">
        <v>93</v>
      </c>
      <c r="BH284" s="1" t="s">
        <v>93</v>
      </c>
      <c r="BI284" s="1" t="s">
        <v>76</v>
      </c>
      <c r="BJ284" s="1" t="s">
        <v>93</v>
      </c>
    </row>
    <row r="285" spans="1:62" x14ac:dyDescent="0.2">
      <c r="A285" s="12" t="s">
        <v>58369</v>
      </c>
      <c r="B285" s="1" t="s">
        <v>58378</v>
      </c>
      <c r="C285" s="1" t="s">
        <v>219</v>
      </c>
      <c r="D285" s="1" t="s">
        <v>58370</v>
      </c>
      <c r="E285" s="1" t="s">
        <v>58371</v>
      </c>
      <c r="F285" s="1" t="s">
        <v>58372</v>
      </c>
      <c r="G285" s="1" t="s">
        <v>1188</v>
      </c>
      <c r="H285" s="58" t="str">
        <f t="shared" si="40"/>
        <v>福安供电公司</v>
      </c>
      <c r="I285" s="1" t="s">
        <v>4706</v>
      </c>
      <c r="J285" s="1" t="s">
        <v>4707</v>
      </c>
      <c r="K285" s="1" t="s">
        <v>2883</v>
      </c>
      <c r="L285" s="1" t="s">
        <v>3041</v>
      </c>
      <c r="M285" s="1" t="s">
        <v>58362</v>
      </c>
      <c r="N285" s="1" t="s">
        <v>56551</v>
      </c>
      <c r="O285" s="1" t="s">
        <v>156</v>
      </c>
      <c r="P285" s="1" t="s">
        <v>106</v>
      </c>
      <c r="Q285" s="1" t="s">
        <v>58373</v>
      </c>
      <c r="R285" s="1" t="s">
        <v>58374</v>
      </c>
      <c r="S285" s="1" t="s">
        <v>58375</v>
      </c>
      <c r="T285" s="1" t="s">
        <v>58376</v>
      </c>
      <c r="U285" s="1" t="s">
        <v>58377</v>
      </c>
      <c r="V285" s="1" t="s">
        <v>76</v>
      </c>
      <c r="W285" s="1" t="s">
        <v>73</v>
      </c>
      <c r="X285" s="1" t="s">
        <v>73</v>
      </c>
      <c r="Y285" s="1" t="s">
        <v>73</v>
      </c>
      <c r="Z285" s="1" t="s">
        <v>58362</v>
      </c>
      <c r="AA285" s="1" t="s">
        <v>56551</v>
      </c>
      <c r="AB285" s="1" t="s">
        <v>78</v>
      </c>
      <c r="AC285" s="1" t="s">
        <v>57853</v>
      </c>
      <c r="AD285" s="1" t="s">
        <v>80</v>
      </c>
      <c r="AE285" s="1" t="s">
        <v>73</v>
      </c>
      <c r="AF285" s="1" t="s">
        <v>73</v>
      </c>
      <c r="AG285" s="13" t="s">
        <v>73</v>
      </c>
      <c r="AH285" s="1" t="s">
        <v>73</v>
      </c>
      <c r="AI285" s="1" t="s">
        <v>82</v>
      </c>
      <c r="AJ285" s="1" t="s">
        <v>82</v>
      </c>
      <c r="AK285" s="1" t="s">
        <v>82</v>
      </c>
      <c r="AL285" s="1" t="s">
        <v>73</v>
      </c>
      <c r="AM285" s="1" t="s">
        <v>73</v>
      </c>
      <c r="AN285" s="1" t="s">
        <v>56551</v>
      </c>
      <c r="AO285" s="1" t="s">
        <v>82</v>
      </c>
      <c r="AP285" s="1" t="s">
        <v>93</v>
      </c>
      <c r="AQ285" s="1" t="s">
        <v>76</v>
      </c>
      <c r="AR285" s="1" t="s">
        <v>76</v>
      </c>
      <c r="AS285" s="1" t="s">
        <v>73</v>
      </c>
      <c r="AT285" s="1" t="s">
        <v>3184</v>
      </c>
      <c r="AU285" s="1" t="s">
        <v>3277</v>
      </c>
      <c r="AV285" s="1" t="s">
        <v>3278</v>
      </c>
      <c r="AW285" s="1" t="s">
        <v>3279</v>
      </c>
      <c r="AX285" s="1" t="s">
        <v>2110</v>
      </c>
      <c r="AY285" s="1" t="s">
        <v>58376</v>
      </c>
      <c r="AZ285" s="12">
        <v>11</v>
      </c>
      <c r="BA285" s="12">
        <v>6</v>
      </c>
      <c r="BB285" s="12">
        <v>791</v>
      </c>
      <c r="BC285" s="1" t="s">
        <v>58378</v>
      </c>
      <c r="BD285" s="1" t="s">
        <v>58379</v>
      </c>
      <c r="BE285" s="1" t="s">
        <v>91</v>
      </c>
      <c r="BF285" s="1" t="s">
        <v>58380</v>
      </c>
      <c r="BG285" s="1" t="s">
        <v>93</v>
      </c>
      <c r="BH285" s="1" t="s">
        <v>93</v>
      </c>
      <c r="BI285" s="1" t="s">
        <v>76</v>
      </c>
      <c r="BJ285" s="1" t="s">
        <v>93</v>
      </c>
    </row>
    <row r="286" spans="1:62" x14ac:dyDescent="0.2">
      <c r="A286" s="12" t="s">
        <v>58347</v>
      </c>
      <c r="B286" s="1" t="s">
        <v>8630</v>
      </c>
      <c r="C286" s="1" t="s">
        <v>265</v>
      </c>
      <c r="D286" s="1" t="s">
        <v>58348</v>
      </c>
      <c r="E286" s="1" t="s">
        <v>58349</v>
      </c>
      <c r="F286" s="1" t="s">
        <v>58350</v>
      </c>
      <c r="G286" s="1" t="s">
        <v>3652</v>
      </c>
      <c r="H286" s="58" t="str">
        <f t="shared" si="40"/>
        <v>国网建宁县供电公司</v>
      </c>
      <c r="I286" s="1" t="s">
        <v>7746</v>
      </c>
      <c r="J286" s="1" t="s">
        <v>7747</v>
      </c>
      <c r="K286" s="1" t="s">
        <v>2883</v>
      </c>
      <c r="L286" s="1" t="s">
        <v>3041</v>
      </c>
      <c r="M286" s="1" t="s">
        <v>57904</v>
      </c>
      <c r="N286" s="1" t="s">
        <v>58351</v>
      </c>
      <c r="O286" s="1" t="s">
        <v>293</v>
      </c>
      <c r="P286" s="1" t="s">
        <v>185</v>
      </c>
      <c r="Q286" s="1" t="s">
        <v>58352</v>
      </c>
      <c r="R286" s="1" t="s">
        <v>58353</v>
      </c>
      <c r="S286" s="1" t="s">
        <v>73</v>
      </c>
      <c r="T286" s="1" t="s">
        <v>73</v>
      </c>
      <c r="U286" s="1" t="s">
        <v>58354</v>
      </c>
      <c r="V286" s="1" t="s">
        <v>76</v>
      </c>
      <c r="W286" s="1" t="s">
        <v>73</v>
      </c>
      <c r="X286" s="1" t="s">
        <v>73</v>
      </c>
      <c r="Y286" s="1" t="s">
        <v>73</v>
      </c>
      <c r="Z286" s="1" t="s">
        <v>58355</v>
      </c>
      <c r="AA286" s="1" t="s">
        <v>73</v>
      </c>
      <c r="AB286" s="1" t="s">
        <v>78</v>
      </c>
      <c r="AC286" s="1" t="s">
        <v>58356</v>
      </c>
      <c r="AD286" s="1" t="s">
        <v>164</v>
      </c>
      <c r="AE286" s="1" t="s">
        <v>73</v>
      </c>
      <c r="AF286" s="1" t="s">
        <v>73</v>
      </c>
      <c r="AG286" s="13" t="s">
        <v>73</v>
      </c>
      <c r="AH286" s="1" t="s">
        <v>73</v>
      </c>
      <c r="AI286" s="1" t="s">
        <v>82</v>
      </c>
      <c r="AJ286" s="1" t="s">
        <v>82</v>
      </c>
      <c r="AK286" s="1" t="s">
        <v>189</v>
      </c>
      <c r="AL286" s="1" t="s">
        <v>280</v>
      </c>
      <c r="AM286" s="1" t="s">
        <v>281</v>
      </c>
      <c r="AN286" s="1" t="s">
        <v>73</v>
      </c>
      <c r="AO286" s="1" t="s">
        <v>73</v>
      </c>
      <c r="AP286" s="1" t="s">
        <v>93</v>
      </c>
      <c r="AQ286" s="1" t="s">
        <v>73</v>
      </c>
      <c r="AR286" s="1" t="s">
        <v>73</v>
      </c>
      <c r="AS286" s="1" t="s">
        <v>73</v>
      </c>
      <c r="AT286" s="1" t="s">
        <v>138</v>
      </c>
      <c r="AU286" s="1" t="s">
        <v>237</v>
      </c>
      <c r="AV286" s="1" t="s">
        <v>192</v>
      </c>
      <c r="AW286" s="1" t="s">
        <v>193</v>
      </c>
      <c r="AX286" s="1" t="s">
        <v>2654</v>
      </c>
      <c r="AY286" s="1" t="s">
        <v>73</v>
      </c>
      <c r="AZ286" s="12">
        <v>20</v>
      </c>
      <c r="BA286" s="12">
        <v>18</v>
      </c>
      <c r="BB286" s="12">
        <v>976</v>
      </c>
      <c r="BC286" s="1" t="s">
        <v>8630</v>
      </c>
      <c r="BD286" s="1" t="s">
        <v>58357</v>
      </c>
      <c r="BE286" s="1" t="s">
        <v>195</v>
      </c>
      <c r="BF286" s="1" t="s">
        <v>73</v>
      </c>
      <c r="BG286" s="1" t="s">
        <v>93</v>
      </c>
      <c r="BH286" s="1" t="s">
        <v>93</v>
      </c>
      <c r="BI286" s="1" t="s">
        <v>76</v>
      </c>
      <c r="BJ286" s="1" t="s">
        <v>76</v>
      </c>
    </row>
    <row r="287" spans="1:62" hidden="1" x14ac:dyDescent="0.2">
      <c r="A287" s="12" t="s">
        <v>58339</v>
      </c>
      <c r="B287" s="1" t="s">
        <v>7451</v>
      </c>
      <c r="C287" s="1" t="s">
        <v>96</v>
      </c>
      <c r="D287" s="1" t="s">
        <v>58340</v>
      </c>
      <c r="E287" s="1" t="s">
        <v>58341</v>
      </c>
      <c r="F287" s="1" t="s">
        <v>58342</v>
      </c>
      <c r="G287" s="1" t="s">
        <v>494</v>
      </c>
      <c r="H287" s="58" t="str">
        <f t="shared" si="40"/>
        <v>浦城供电公司</v>
      </c>
      <c r="I287" s="1" t="s">
        <v>3663</v>
      </c>
      <c r="J287" s="1" t="s">
        <v>3664</v>
      </c>
      <c r="K287" s="1" t="s">
        <v>73</v>
      </c>
      <c r="L287" s="1" t="s">
        <v>73</v>
      </c>
      <c r="M287" s="1" t="s">
        <v>58343</v>
      </c>
      <c r="N287" s="1" t="s">
        <v>58344</v>
      </c>
      <c r="O287" s="1" t="s">
        <v>70</v>
      </c>
      <c r="P287" s="1" t="s">
        <v>106</v>
      </c>
      <c r="Q287" s="1" t="s">
        <v>58345</v>
      </c>
      <c r="R287" s="1" t="s">
        <v>58346</v>
      </c>
      <c r="S287" s="1" t="s">
        <v>73</v>
      </c>
      <c r="T287" s="1" t="s">
        <v>73</v>
      </c>
      <c r="U287" s="1" t="s">
        <v>27185</v>
      </c>
      <c r="V287" s="1" t="s">
        <v>76</v>
      </c>
      <c r="W287" s="1" t="s">
        <v>73</v>
      </c>
      <c r="X287" s="1" t="s">
        <v>73</v>
      </c>
      <c r="Y287" s="1" t="s">
        <v>73</v>
      </c>
      <c r="Z287" s="1" t="s">
        <v>58338</v>
      </c>
      <c r="AA287" s="1" t="s">
        <v>73</v>
      </c>
      <c r="AB287" s="1" t="s">
        <v>78</v>
      </c>
      <c r="AC287" s="1" t="s">
        <v>58150</v>
      </c>
      <c r="AD287" s="1" t="s">
        <v>80</v>
      </c>
      <c r="AE287" s="1" t="s">
        <v>73</v>
      </c>
      <c r="AF287" s="1" t="s">
        <v>73</v>
      </c>
      <c r="AG287" s="13" t="s">
        <v>73</v>
      </c>
      <c r="AH287" s="1" t="s">
        <v>73</v>
      </c>
      <c r="AI287" s="1" t="s">
        <v>402</v>
      </c>
      <c r="AJ287" s="1" t="s">
        <v>403</v>
      </c>
      <c r="AK287" s="1" t="s">
        <v>82</v>
      </c>
      <c r="AL287" s="1" t="s">
        <v>73</v>
      </c>
      <c r="AM287" s="1" t="s">
        <v>73</v>
      </c>
      <c r="AN287" s="1" t="s">
        <v>73</v>
      </c>
      <c r="AO287" s="1" t="s">
        <v>73</v>
      </c>
      <c r="AP287" s="1" t="s">
        <v>93</v>
      </c>
      <c r="AQ287" s="1" t="s">
        <v>73</v>
      </c>
      <c r="AR287" s="1" t="s">
        <v>73</v>
      </c>
      <c r="AS287" s="1" t="s">
        <v>73</v>
      </c>
      <c r="AT287" s="1" t="s">
        <v>73</v>
      </c>
      <c r="AU287" s="1" t="s">
        <v>73</v>
      </c>
      <c r="AV287" s="1" t="s">
        <v>73</v>
      </c>
      <c r="AW287" s="1" t="s">
        <v>73</v>
      </c>
      <c r="AX287" s="1" t="s">
        <v>2654</v>
      </c>
      <c r="AY287" s="1" t="s">
        <v>73</v>
      </c>
      <c r="AZ287" s="12">
        <v>5</v>
      </c>
      <c r="BA287" s="12">
        <v>0</v>
      </c>
      <c r="BB287" s="12">
        <v>231</v>
      </c>
      <c r="BC287" s="1" t="s">
        <v>7451</v>
      </c>
      <c r="BD287" s="1" t="s">
        <v>7453</v>
      </c>
      <c r="BE287" s="1" t="s">
        <v>195</v>
      </c>
      <c r="BF287" s="1" t="s">
        <v>73</v>
      </c>
      <c r="BG287" s="1" t="s">
        <v>93</v>
      </c>
      <c r="BH287" s="1" t="s">
        <v>93</v>
      </c>
      <c r="BI287" s="1" t="s">
        <v>76</v>
      </c>
      <c r="BJ287" s="1" t="s">
        <v>76</v>
      </c>
    </row>
    <row r="288" spans="1:62" x14ac:dyDescent="0.2">
      <c r="A288" s="12" t="s">
        <v>58329</v>
      </c>
      <c r="B288" s="1" t="s">
        <v>57650</v>
      </c>
      <c r="C288" s="1" t="s">
        <v>96</v>
      </c>
      <c r="D288" s="1" t="s">
        <v>58330</v>
      </c>
      <c r="E288" s="1" t="s">
        <v>58331</v>
      </c>
      <c r="F288" s="1" t="s">
        <v>58332</v>
      </c>
      <c r="G288" s="1" t="s">
        <v>3038</v>
      </c>
      <c r="H288" s="58" t="str">
        <f t="shared" ref="H288:H292" si="41">C288</f>
        <v>南平</v>
      </c>
      <c r="I288" s="1" t="s">
        <v>3763</v>
      </c>
      <c r="J288" s="1" t="s">
        <v>52136</v>
      </c>
      <c r="K288" s="1" t="s">
        <v>2883</v>
      </c>
      <c r="L288" s="1" t="s">
        <v>3041</v>
      </c>
      <c r="M288" s="1" t="s">
        <v>58333</v>
      </c>
      <c r="N288" s="1" t="s">
        <v>58334</v>
      </c>
      <c r="O288" s="1" t="s">
        <v>293</v>
      </c>
      <c r="P288" s="1" t="s">
        <v>185</v>
      </c>
      <c r="Q288" s="1" t="s">
        <v>58335</v>
      </c>
      <c r="R288" s="1" t="s">
        <v>58336</v>
      </c>
      <c r="S288" s="1" t="s">
        <v>73</v>
      </c>
      <c r="T288" s="1" t="s">
        <v>73</v>
      </c>
      <c r="U288" s="1" t="s">
        <v>58337</v>
      </c>
      <c r="V288" s="1" t="s">
        <v>76</v>
      </c>
      <c r="W288" s="1" t="s">
        <v>73</v>
      </c>
      <c r="X288" s="1" t="s">
        <v>73</v>
      </c>
      <c r="Y288" s="1" t="s">
        <v>73</v>
      </c>
      <c r="Z288" s="1" t="s">
        <v>58338</v>
      </c>
      <c r="AA288" s="1" t="s">
        <v>73</v>
      </c>
      <c r="AB288" s="1" t="s">
        <v>78</v>
      </c>
      <c r="AC288" s="1" t="s">
        <v>56747</v>
      </c>
      <c r="AD288" s="1" t="s">
        <v>80</v>
      </c>
      <c r="AE288" s="1" t="s">
        <v>73</v>
      </c>
      <c r="AF288" s="1" t="s">
        <v>73</v>
      </c>
      <c r="AG288" s="13" t="s">
        <v>73</v>
      </c>
      <c r="AH288" s="1" t="s">
        <v>73</v>
      </c>
      <c r="AI288" s="1" t="s">
        <v>82</v>
      </c>
      <c r="AJ288" s="1" t="s">
        <v>82</v>
      </c>
      <c r="AK288" s="1" t="s">
        <v>189</v>
      </c>
      <c r="AL288" s="1" t="s">
        <v>3811</v>
      </c>
      <c r="AM288" s="1" t="s">
        <v>1048</v>
      </c>
      <c r="AN288" s="1" t="s">
        <v>73</v>
      </c>
      <c r="AO288" s="1" t="s">
        <v>73</v>
      </c>
      <c r="AP288" s="1" t="s">
        <v>93</v>
      </c>
      <c r="AQ288" s="1" t="s">
        <v>73</v>
      </c>
      <c r="AR288" s="1" t="s">
        <v>73</v>
      </c>
      <c r="AS288" s="1" t="s">
        <v>73</v>
      </c>
      <c r="AT288" s="1" t="s">
        <v>138</v>
      </c>
      <c r="AU288" s="1" t="s">
        <v>740</v>
      </c>
      <c r="AV288" s="1" t="s">
        <v>741</v>
      </c>
      <c r="AW288" s="1" t="s">
        <v>742</v>
      </c>
      <c r="AX288" s="1" t="s">
        <v>2654</v>
      </c>
      <c r="AY288" s="1" t="s">
        <v>73</v>
      </c>
      <c r="AZ288" s="12">
        <v>12</v>
      </c>
      <c r="BA288" s="12">
        <v>6</v>
      </c>
      <c r="BB288" s="12">
        <v>719</v>
      </c>
      <c r="BC288" s="1" t="s">
        <v>57650</v>
      </c>
      <c r="BD288" s="1" t="s">
        <v>57651</v>
      </c>
      <c r="BE288" s="1" t="s">
        <v>195</v>
      </c>
      <c r="BF288" s="1" t="s">
        <v>73</v>
      </c>
      <c r="BG288" s="1" t="s">
        <v>93</v>
      </c>
      <c r="BH288" s="1" t="s">
        <v>93</v>
      </c>
      <c r="BI288" s="1" t="s">
        <v>76</v>
      </c>
      <c r="BJ288" s="1" t="s">
        <v>76</v>
      </c>
    </row>
    <row r="289" spans="1:62" hidden="1" x14ac:dyDescent="0.2">
      <c r="A289" s="12" t="s">
        <v>15341</v>
      </c>
      <c r="B289" s="1" t="s">
        <v>58327</v>
      </c>
      <c r="C289" s="1" t="s">
        <v>96</v>
      </c>
      <c r="D289" s="1" t="s">
        <v>58319</v>
      </c>
      <c r="E289" s="1" t="s">
        <v>58320</v>
      </c>
      <c r="F289" s="1" t="s">
        <v>58321</v>
      </c>
      <c r="G289" s="1" t="s">
        <v>1048</v>
      </c>
      <c r="H289" s="58" t="str">
        <f t="shared" si="41"/>
        <v>南平</v>
      </c>
      <c r="I289" s="1" t="s">
        <v>4619</v>
      </c>
      <c r="J289" s="1" t="s">
        <v>3980</v>
      </c>
      <c r="K289" s="1" t="s">
        <v>73</v>
      </c>
      <c r="L289" s="1" t="s">
        <v>73</v>
      </c>
      <c r="M289" s="1" t="s">
        <v>58322</v>
      </c>
      <c r="N289" s="1" t="s">
        <v>58323</v>
      </c>
      <c r="O289" s="1" t="s">
        <v>70</v>
      </c>
      <c r="P289" s="1" t="s">
        <v>106</v>
      </c>
      <c r="Q289" s="1" t="s">
        <v>58324</v>
      </c>
      <c r="R289" s="1" t="s">
        <v>58325</v>
      </c>
      <c r="S289" s="1" t="s">
        <v>73</v>
      </c>
      <c r="T289" s="1" t="s">
        <v>73</v>
      </c>
      <c r="U289" s="1" t="s">
        <v>58326</v>
      </c>
      <c r="V289" s="1" t="s">
        <v>76</v>
      </c>
      <c r="W289" s="1" t="s">
        <v>73</v>
      </c>
      <c r="X289" s="1" t="s">
        <v>73</v>
      </c>
      <c r="Y289" s="1" t="s">
        <v>73</v>
      </c>
      <c r="Z289" s="1" t="s">
        <v>58311</v>
      </c>
      <c r="AA289" s="1" t="s">
        <v>73</v>
      </c>
      <c r="AB289" s="1" t="s">
        <v>78</v>
      </c>
      <c r="AC289" s="1" t="s">
        <v>57853</v>
      </c>
      <c r="AD289" s="1" t="s">
        <v>80</v>
      </c>
      <c r="AE289" s="1" t="s">
        <v>73</v>
      </c>
      <c r="AF289" s="1" t="s">
        <v>73</v>
      </c>
      <c r="AG289" s="13" t="s">
        <v>73</v>
      </c>
      <c r="AH289" s="1" t="s">
        <v>73</v>
      </c>
      <c r="AI289" s="1" t="s">
        <v>211</v>
      </c>
      <c r="AJ289" s="1" t="s">
        <v>403</v>
      </c>
      <c r="AK289" s="1" t="s">
        <v>82</v>
      </c>
      <c r="AL289" s="1" t="s">
        <v>73</v>
      </c>
      <c r="AM289" s="1" t="s">
        <v>73</v>
      </c>
      <c r="AN289" s="1" t="s">
        <v>73</v>
      </c>
      <c r="AO289" s="1" t="s">
        <v>73</v>
      </c>
      <c r="AP289" s="1" t="s">
        <v>93</v>
      </c>
      <c r="AQ289" s="1" t="s">
        <v>73</v>
      </c>
      <c r="AR289" s="1" t="s">
        <v>73</v>
      </c>
      <c r="AS289" s="1" t="s">
        <v>73</v>
      </c>
      <c r="AT289" s="1" t="s">
        <v>73</v>
      </c>
      <c r="AU289" s="1" t="s">
        <v>73</v>
      </c>
      <c r="AV289" s="1" t="s">
        <v>73</v>
      </c>
      <c r="AW289" s="1" t="s">
        <v>73</v>
      </c>
      <c r="AX289" s="1" t="s">
        <v>2654</v>
      </c>
      <c r="AY289" s="1" t="s">
        <v>73</v>
      </c>
      <c r="AZ289" s="12">
        <v>7</v>
      </c>
      <c r="BA289" s="12">
        <v>3</v>
      </c>
      <c r="BB289" s="12">
        <v>247</v>
      </c>
      <c r="BC289" s="1" t="s">
        <v>58327</v>
      </c>
      <c r="BD289" s="1" t="s">
        <v>58328</v>
      </c>
      <c r="BE289" s="1" t="s">
        <v>195</v>
      </c>
      <c r="BF289" s="1" t="s">
        <v>73</v>
      </c>
      <c r="BG289" s="1" t="s">
        <v>93</v>
      </c>
      <c r="BH289" s="1" t="s">
        <v>93</v>
      </c>
      <c r="BI289" s="1" t="s">
        <v>76</v>
      </c>
      <c r="BJ289" s="1" t="s">
        <v>76</v>
      </c>
    </row>
    <row r="290" spans="1:62" hidden="1" x14ac:dyDescent="0.2">
      <c r="A290" s="12" t="s">
        <v>10106</v>
      </c>
      <c r="B290" s="1" t="s">
        <v>18253</v>
      </c>
      <c r="C290" s="1" t="s">
        <v>60</v>
      </c>
      <c r="D290" s="1" t="s">
        <v>58308</v>
      </c>
      <c r="E290" s="1" t="s">
        <v>58309</v>
      </c>
      <c r="F290" s="1" t="s">
        <v>58310</v>
      </c>
      <c r="G290" s="1" t="s">
        <v>2535</v>
      </c>
      <c r="H290" s="58" t="str">
        <f t="shared" si="41"/>
        <v>厦门</v>
      </c>
      <c r="I290" s="1" t="s">
        <v>2536</v>
      </c>
      <c r="J290" s="1" t="s">
        <v>2537</v>
      </c>
      <c r="K290" s="1" t="s">
        <v>2098</v>
      </c>
      <c r="L290" s="1" t="s">
        <v>2098</v>
      </c>
      <c r="M290" s="1" t="s">
        <v>58311</v>
      </c>
      <c r="N290" s="1" t="s">
        <v>58312</v>
      </c>
      <c r="O290" s="1" t="s">
        <v>70</v>
      </c>
      <c r="P290" s="1" t="s">
        <v>71</v>
      </c>
      <c r="Q290" s="1" t="s">
        <v>58313</v>
      </c>
      <c r="R290" s="1" t="s">
        <v>58314</v>
      </c>
      <c r="S290" s="1" t="s">
        <v>58315</v>
      </c>
      <c r="T290" s="1" t="s">
        <v>73</v>
      </c>
      <c r="U290" s="1" t="s">
        <v>58316</v>
      </c>
      <c r="V290" s="1" t="s">
        <v>76</v>
      </c>
      <c r="W290" s="1" t="s">
        <v>73</v>
      </c>
      <c r="X290" s="1" t="s">
        <v>73</v>
      </c>
      <c r="Y290" s="1" t="s">
        <v>73</v>
      </c>
      <c r="Z290" s="1" t="s">
        <v>58311</v>
      </c>
      <c r="AA290" s="1" t="s">
        <v>58317</v>
      </c>
      <c r="AB290" s="1" t="s">
        <v>78</v>
      </c>
      <c r="AC290" s="1" t="s">
        <v>54561</v>
      </c>
      <c r="AD290" s="1" t="s">
        <v>80</v>
      </c>
      <c r="AE290" s="1" t="s">
        <v>81</v>
      </c>
      <c r="AF290" s="1" t="s">
        <v>73</v>
      </c>
      <c r="AG290" s="13" t="s">
        <v>73</v>
      </c>
      <c r="AH290" s="1" t="s">
        <v>73</v>
      </c>
      <c r="AI290" s="1" t="s">
        <v>82</v>
      </c>
      <c r="AJ290" s="1" t="s">
        <v>82</v>
      </c>
      <c r="AK290" s="1" t="s">
        <v>82</v>
      </c>
      <c r="AL290" s="1" t="s">
        <v>7169</v>
      </c>
      <c r="AM290" s="1" t="s">
        <v>5480</v>
      </c>
      <c r="AN290" s="1" t="s">
        <v>58317</v>
      </c>
      <c r="AO290" s="1" t="s">
        <v>73</v>
      </c>
      <c r="AP290" s="1" t="s">
        <v>93</v>
      </c>
      <c r="AQ290" s="1" t="s">
        <v>76</v>
      </c>
      <c r="AR290" s="1" t="s">
        <v>73</v>
      </c>
      <c r="AS290" s="1" t="s">
        <v>73</v>
      </c>
      <c r="AT290" s="1" t="s">
        <v>138</v>
      </c>
      <c r="AU290" s="1" t="s">
        <v>1158</v>
      </c>
      <c r="AV290" s="1" t="s">
        <v>332</v>
      </c>
      <c r="AW290" s="1" t="s">
        <v>333</v>
      </c>
      <c r="AX290" s="1" t="s">
        <v>142</v>
      </c>
      <c r="AY290" s="1" t="s">
        <v>73</v>
      </c>
      <c r="AZ290" s="12">
        <v>2</v>
      </c>
      <c r="BA290" s="12">
        <v>1</v>
      </c>
      <c r="BB290" s="12">
        <v>33</v>
      </c>
      <c r="BC290" s="1" t="s">
        <v>18253</v>
      </c>
      <c r="BD290" s="1" t="s">
        <v>18259</v>
      </c>
      <c r="BE290" s="1" t="s">
        <v>91</v>
      </c>
      <c r="BF290" s="1" t="s">
        <v>58318</v>
      </c>
      <c r="BG290" s="1" t="s">
        <v>93</v>
      </c>
      <c r="BH290" s="1" t="s">
        <v>93</v>
      </c>
      <c r="BI290" s="1" t="s">
        <v>76</v>
      </c>
      <c r="BJ290" s="1" t="s">
        <v>93</v>
      </c>
    </row>
    <row r="291" spans="1:62" x14ac:dyDescent="0.2">
      <c r="A291" s="12" t="s">
        <v>58297</v>
      </c>
      <c r="B291" s="1" t="s">
        <v>3762</v>
      </c>
      <c r="C291" s="1" t="s">
        <v>96</v>
      </c>
      <c r="D291" s="1" t="s">
        <v>58298</v>
      </c>
      <c r="E291" s="1" t="s">
        <v>58299</v>
      </c>
      <c r="F291" s="1" t="s">
        <v>58300</v>
      </c>
      <c r="G291" s="1" t="s">
        <v>3038</v>
      </c>
      <c r="H291" s="58" t="str">
        <f t="shared" si="41"/>
        <v>南平</v>
      </c>
      <c r="I291" s="1" t="s">
        <v>3763</v>
      </c>
      <c r="J291" s="1" t="s">
        <v>52136</v>
      </c>
      <c r="K291" s="1" t="s">
        <v>2883</v>
      </c>
      <c r="L291" s="1" t="s">
        <v>3041</v>
      </c>
      <c r="M291" s="1" t="s">
        <v>58301</v>
      </c>
      <c r="N291" s="1" t="s">
        <v>58302</v>
      </c>
      <c r="O291" s="1" t="s">
        <v>70</v>
      </c>
      <c r="P291" s="1" t="s">
        <v>106</v>
      </c>
      <c r="Q291" s="1" t="s">
        <v>58303</v>
      </c>
      <c r="R291" s="1" t="s">
        <v>58304</v>
      </c>
      <c r="S291" s="1" t="s">
        <v>58305</v>
      </c>
      <c r="T291" s="1" t="s">
        <v>58306</v>
      </c>
      <c r="U291" s="1" t="s">
        <v>58307</v>
      </c>
      <c r="V291" s="1" t="s">
        <v>76</v>
      </c>
      <c r="W291" s="1" t="s">
        <v>73</v>
      </c>
      <c r="X291" s="1" t="s">
        <v>73</v>
      </c>
      <c r="Y291" s="1" t="s">
        <v>73</v>
      </c>
      <c r="Z291" s="1" t="s">
        <v>58301</v>
      </c>
      <c r="AA291" s="1" t="s">
        <v>56356</v>
      </c>
      <c r="AB291" s="1" t="s">
        <v>78</v>
      </c>
      <c r="AC291" s="1" t="s">
        <v>57593</v>
      </c>
      <c r="AD291" s="1" t="s">
        <v>80</v>
      </c>
      <c r="AE291" s="1" t="s">
        <v>73</v>
      </c>
      <c r="AF291" s="1" t="s">
        <v>73</v>
      </c>
      <c r="AG291" s="13" t="s">
        <v>73</v>
      </c>
      <c r="AH291" s="1" t="s">
        <v>73</v>
      </c>
      <c r="AI291" s="1" t="s">
        <v>211</v>
      </c>
      <c r="AJ291" s="1" t="s">
        <v>403</v>
      </c>
      <c r="AK291" s="1" t="s">
        <v>82</v>
      </c>
      <c r="AL291" s="1" t="s">
        <v>4803</v>
      </c>
      <c r="AM291" s="1" t="s">
        <v>52136</v>
      </c>
      <c r="AN291" s="1" t="s">
        <v>56356</v>
      </c>
      <c r="AO291" s="1" t="s">
        <v>82</v>
      </c>
      <c r="AP291" s="1" t="s">
        <v>93</v>
      </c>
      <c r="AQ291" s="1" t="s">
        <v>76</v>
      </c>
      <c r="AR291" s="1" t="s">
        <v>76</v>
      </c>
      <c r="AS291" s="1" t="s">
        <v>73</v>
      </c>
      <c r="AT291" s="1" t="s">
        <v>138</v>
      </c>
      <c r="AU291" s="1" t="s">
        <v>509</v>
      </c>
      <c r="AV291" s="1" t="s">
        <v>510</v>
      </c>
      <c r="AW291" s="1" t="s">
        <v>511</v>
      </c>
      <c r="AX291" s="1" t="s">
        <v>2654</v>
      </c>
      <c r="AY291" s="1" t="s">
        <v>58306</v>
      </c>
      <c r="AZ291" s="12">
        <v>4</v>
      </c>
      <c r="BA291" s="12">
        <v>1</v>
      </c>
      <c r="BB291" s="12">
        <v>77</v>
      </c>
      <c r="BC291" s="1" t="s">
        <v>3762</v>
      </c>
      <c r="BD291" s="1" t="s">
        <v>52145</v>
      </c>
      <c r="BE291" s="1" t="s">
        <v>91</v>
      </c>
      <c r="BF291" s="1" t="s">
        <v>73</v>
      </c>
      <c r="BG291" s="1" t="s">
        <v>93</v>
      </c>
      <c r="BH291" s="1" t="s">
        <v>93</v>
      </c>
      <c r="BI291" s="1" t="s">
        <v>76</v>
      </c>
      <c r="BJ291" s="1" t="s">
        <v>93</v>
      </c>
    </row>
    <row r="292" spans="1:62" x14ac:dyDescent="0.2">
      <c r="A292" s="12" t="s">
        <v>58288</v>
      </c>
      <c r="B292" s="1" t="s">
        <v>8766</v>
      </c>
      <c r="C292" s="1" t="s">
        <v>96</v>
      </c>
      <c r="D292" s="1" t="s">
        <v>58289</v>
      </c>
      <c r="E292" s="1" t="s">
        <v>58290</v>
      </c>
      <c r="F292" s="1" t="s">
        <v>58291</v>
      </c>
      <c r="G292" s="1" t="s">
        <v>1048</v>
      </c>
      <c r="H292" s="58" t="str">
        <f t="shared" si="41"/>
        <v>南平</v>
      </c>
      <c r="I292" s="1" t="s">
        <v>4619</v>
      </c>
      <c r="J292" s="1" t="s">
        <v>3980</v>
      </c>
      <c r="K292" s="1" t="s">
        <v>2883</v>
      </c>
      <c r="L292" s="1" t="s">
        <v>3041</v>
      </c>
      <c r="M292" s="1" t="s">
        <v>58292</v>
      </c>
      <c r="N292" s="1" t="s">
        <v>58293</v>
      </c>
      <c r="O292" s="1" t="s">
        <v>70</v>
      </c>
      <c r="P292" s="1" t="s">
        <v>106</v>
      </c>
      <c r="Q292" s="1" t="s">
        <v>58294</v>
      </c>
      <c r="R292" s="1" t="s">
        <v>58295</v>
      </c>
      <c r="S292" s="1" t="s">
        <v>73</v>
      </c>
      <c r="T292" s="1" t="s">
        <v>73</v>
      </c>
      <c r="U292" s="1" t="s">
        <v>58296</v>
      </c>
      <c r="V292" s="1" t="s">
        <v>76</v>
      </c>
      <c r="W292" s="1" t="s">
        <v>73</v>
      </c>
      <c r="X292" s="1" t="s">
        <v>73</v>
      </c>
      <c r="Y292" s="1" t="s">
        <v>73</v>
      </c>
      <c r="Z292" s="1" t="s">
        <v>58280</v>
      </c>
      <c r="AA292" s="1" t="s">
        <v>73</v>
      </c>
      <c r="AB292" s="1" t="s">
        <v>78</v>
      </c>
      <c r="AC292" s="1" t="s">
        <v>57593</v>
      </c>
      <c r="AD292" s="1" t="s">
        <v>80</v>
      </c>
      <c r="AE292" s="1" t="s">
        <v>73</v>
      </c>
      <c r="AF292" s="1" t="s">
        <v>73</v>
      </c>
      <c r="AG292" s="13" t="s">
        <v>73</v>
      </c>
      <c r="AH292" s="1" t="s">
        <v>73</v>
      </c>
      <c r="AI292" s="1" t="s">
        <v>73</v>
      </c>
      <c r="AJ292" s="1" t="s">
        <v>403</v>
      </c>
      <c r="AK292" s="1" t="s">
        <v>82</v>
      </c>
      <c r="AL292" s="1" t="s">
        <v>3811</v>
      </c>
      <c r="AM292" s="1" t="s">
        <v>1048</v>
      </c>
      <c r="AN292" s="1" t="s">
        <v>73</v>
      </c>
      <c r="AO292" s="1" t="s">
        <v>73</v>
      </c>
      <c r="AP292" s="1" t="s">
        <v>93</v>
      </c>
      <c r="AQ292" s="1" t="s">
        <v>73</v>
      </c>
      <c r="AR292" s="1" t="s">
        <v>73</v>
      </c>
      <c r="AS292" s="1" t="s">
        <v>73</v>
      </c>
      <c r="AT292" s="1" t="s">
        <v>138</v>
      </c>
      <c r="AU292" s="1" t="s">
        <v>331</v>
      </c>
      <c r="AV292" s="1" t="s">
        <v>169</v>
      </c>
      <c r="AW292" s="1" t="s">
        <v>170</v>
      </c>
      <c r="AX292" s="1" t="s">
        <v>2654</v>
      </c>
      <c r="AY292" s="1" t="s">
        <v>73</v>
      </c>
      <c r="AZ292" s="12">
        <v>14</v>
      </c>
      <c r="BA292" s="12">
        <v>6</v>
      </c>
      <c r="BB292" s="12">
        <v>626</v>
      </c>
      <c r="BC292" s="1" t="s">
        <v>8766</v>
      </c>
      <c r="BD292" s="1" t="s">
        <v>35189</v>
      </c>
      <c r="BE292" s="1" t="s">
        <v>195</v>
      </c>
      <c r="BF292" s="1" t="s">
        <v>73</v>
      </c>
      <c r="BG292" s="1" t="s">
        <v>93</v>
      </c>
      <c r="BH292" s="1" t="s">
        <v>93</v>
      </c>
      <c r="BI292" s="1" t="s">
        <v>76</v>
      </c>
      <c r="BJ292" s="1" t="s">
        <v>76</v>
      </c>
    </row>
    <row r="293" spans="1:62" x14ac:dyDescent="0.2">
      <c r="A293" s="12" t="s">
        <v>58276</v>
      </c>
      <c r="B293" s="1" t="s">
        <v>3935</v>
      </c>
      <c r="C293" s="1" t="s">
        <v>265</v>
      </c>
      <c r="D293" s="1" t="s">
        <v>58277</v>
      </c>
      <c r="E293" s="1" t="s">
        <v>58278</v>
      </c>
      <c r="F293" s="1" t="s">
        <v>58279</v>
      </c>
      <c r="G293" s="1" t="s">
        <v>3015</v>
      </c>
      <c r="H293" s="58" t="str">
        <f t="shared" ref="H293:H314" si="42">G293</f>
        <v>国网宁化县供电公司</v>
      </c>
      <c r="I293" s="1" t="s">
        <v>3936</v>
      </c>
      <c r="J293" s="1" t="s">
        <v>3937</v>
      </c>
      <c r="K293" s="1" t="s">
        <v>2883</v>
      </c>
      <c r="L293" s="1" t="s">
        <v>3041</v>
      </c>
      <c r="M293" s="1" t="s">
        <v>58280</v>
      </c>
      <c r="N293" s="1" t="s">
        <v>58281</v>
      </c>
      <c r="O293" s="1" t="s">
        <v>70</v>
      </c>
      <c r="P293" s="1" t="s">
        <v>185</v>
      </c>
      <c r="Q293" s="1" t="s">
        <v>58282</v>
      </c>
      <c r="R293" s="1" t="s">
        <v>58283</v>
      </c>
      <c r="S293" s="1" t="s">
        <v>58284</v>
      </c>
      <c r="T293" s="1" t="s">
        <v>73</v>
      </c>
      <c r="U293" s="1" t="s">
        <v>58285</v>
      </c>
      <c r="V293" s="1" t="s">
        <v>76</v>
      </c>
      <c r="W293" s="1" t="s">
        <v>73</v>
      </c>
      <c r="X293" s="1" t="s">
        <v>73</v>
      </c>
      <c r="Y293" s="1" t="s">
        <v>73</v>
      </c>
      <c r="Z293" s="1" t="s">
        <v>58286</v>
      </c>
      <c r="AA293" s="1" t="s">
        <v>58287</v>
      </c>
      <c r="AB293" s="1" t="s">
        <v>78</v>
      </c>
      <c r="AC293" s="1" t="s">
        <v>56747</v>
      </c>
      <c r="AD293" s="1" t="s">
        <v>164</v>
      </c>
      <c r="AE293" s="1" t="s">
        <v>73</v>
      </c>
      <c r="AF293" s="1" t="s">
        <v>73</v>
      </c>
      <c r="AG293" s="13" t="s">
        <v>73</v>
      </c>
      <c r="AH293" s="1" t="s">
        <v>73</v>
      </c>
      <c r="AI293" s="1" t="s">
        <v>82</v>
      </c>
      <c r="AJ293" s="1" t="s">
        <v>82</v>
      </c>
      <c r="AK293" s="1" t="s">
        <v>1808</v>
      </c>
      <c r="AL293" s="1" t="s">
        <v>3018</v>
      </c>
      <c r="AM293" s="1" t="s">
        <v>3015</v>
      </c>
      <c r="AN293" s="1" t="s">
        <v>58287</v>
      </c>
      <c r="AO293" s="1" t="s">
        <v>73</v>
      </c>
      <c r="AP293" s="1" t="s">
        <v>93</v>
      </c>
      <c r="AQ293" s="1" t="s">
        <v>76</v>
      </c>
      <c r="AR293" s="1" t="s">
        <v>73</v>
      </c>
      <c r="AS293" s="1" t="s">
        <v>73</v>
      </c>
      <c r="AT293" s="1" t="s">
        <v>138</v>
      </c>
      <c r="AU293" s="1" t="s">
        <v>740</v>
      </c>
      <c r="AV293" s="1" t="s">
        <v>741</v>
      </c>
      <c r="AW293" s="1" t="s">
        <v>742</v>
      </c>
      <c r="AX293" s="1" t="s">
        <v>2654</v>
      </c>
      <c r="AY293" s="1" t="s">
        <v>73</v>
      </c>
      <c r="AZ293" s="12">
        <v>3</v>
      </c>
      <c r="BA293" s="12">
        <v>2</v>
      </c>
      <c r="BB293" s="12">
        <v>172</v>
      </c>
      <c r="BC293" s="1" t="s">
        <v>3935</v>
      </c>
      <c r="BD293" s="1" t="s">
        <v>3939</v>
      </c>
      <c r="BE293" s="1" t="s">
        <v>16</v>
      </c>
      <c r="BF293" s="1" t="s">
        <v>73</v>
      </c>
      <c r="BG293" s="1" t="s">
        <v>93</v>
      </c>
      <c r="BH293" s="1" t="s">
        <v>93</v>
      </c>
      <c r="BI293" s="1" t="s">
        <v>76</v>
      </c>
      <c r="BJ293" s="1" t="s">
        <v>76</v>
      </c>
    </row>
    <row r="294" spans="1:62" x14ac:dyDescent="0.2">
      <c r="A294" s="12" t="s">
        <v>58264</v>
      </c>
      <c r="B294" s="1" t="s">
        <v>7389</v>
      </c>
      <c r="C294" s="1" t="s">
        <v>265</v>
      </c>
      <c r="D294" s="1" t="s">
        <v>58265</v>
      </c>
      <c r="E294" s="1" t="s">
        <v>58266</v>
      </c>
      <c r="F294" s="1" t="s">
        <v>58267</v>
      </c>
      <c r="G294" s="1" t="s">
        <v>3015</v>
      </c>
      <c r="H294" s="58" t="str">
        <f t="shared" si="42"/>
        <v>国网宁化县供电公司</v>
      </c>
      <c r="I294" s="1" t="s">
        <v>3936</v>
      </c>
      <c r="J294" s="1" t="s">
        <v>3937</v>
      </c>
      <c r="K294" s="1" t="s">
        <v>2883</v>
      </c>
      <c r="L294" s="1" t="s">
        <v>3041</v>
      </c>
      <c r="M294" s="1" t="s">
        <v>58268</v>
      </c>
      <c r="N294" s="1" t="s">
        <v>58269</v>
      </c>
      <c r="O294" s="1" t="s">
        <v>70</v>
      </c>
      <c r="P294" s="1" t="s">
        <v>185</v>
      </c>
      <c r="Q294" s="1" t="s">
        <v>58270</v>
      </c>
      <c r="R294" s="1" t="s">
        <v>58271</v>
      </c>
      <c r="S294" s="1" t="s">
        <v>58272</v>
      </c>
      <c r="T294" s="1" t="s">
        <v>73</v>
      </c>
      <c r="U294" s="1" t="s">
        <v>58273</v>
      </c>
      <c r="V294" s="1" t="s">
        <v>76</v>
      </c>
      <c r="W294" s="1" t="s">
        <v>73</v>
      </c>
      <c r="X294" s="1" t="s">
        <v>73</v>
      </c>
      <c r="Y294" s="1" t="s">
        <v>73</v>
      </c>
      <c r="Z294" s="1" t="s">
        <v>58274</v>
      </c>
      <c r="AA294" s="1" t="s">
        <v>58275</v>
      </c>
      <c r="AB294" s="1" t="s">
        <v>78</v>
      </c>
      <c r="AC294" s="1" t="s">
        <v>56747</v>
      </c>
      <c r="AD294" s="1" t="s">
        <v>164</v>
      </c>
      <c r="AE294" s="1" t="s">
        <v>73</v>
      </c>
      <c r="AF294" s="1" t="s">
        <v>73</v>
      </c>
      <c r="AG294" s="13" t="s">
        <v>73</v>
      </c>
      <c r="AH294" s="1" t="s">
        <v>73</v>
      </c>
      <c r="AI294" s="1" t="s">
        <v>82</v>
      </c>
      <c r="AJ294" s="1" t="s">
        <v>82</v>
      </c>
      <c r="AK294" s="1" t="s">
        <v>82</v>
      </c>
      <c r="AL294" s="1" t="s">
        <v>3018</v>
      </c>
      <c r="AM294" s="1" t="s">
        <v>3015</v>
      </c>
      <c r="AN294" s="1" t="s">
        <v>58275</v>
      </c>
      <c r="AO294" s="1" t="s">
        <v>73</v>
      </c>
      <c r="AP294" s="1" t="s">
        <v>93</v>
      </c>
      <c r="AQ294" s="1" t="s">
        <v>76</v>
      </c>
      <c r="AR294" s="1" t="s">
        <v>73</v>
      </c>
      <c r="AS294" s="1" t="s">
        <v>73</v>
      </c>
      <c r="AT294" s="1" t="s">
        <v>138</v>
      </c>
      <c r="AU294" s="1" t="s">
        <v>168</v>
      </c>
      <c r="AV294" s="1" t="s">
        <v>741</v>
      </c>
      <c r="AW294" s="1" t="s">
        <v>1130</v>
      </c>
      <c r="AX294" s="1" t="s">
        <v>2654</v>
      </c>
      <c r="AY294" s="1" t="s">
        <v>73</v>
      </c>
      <c r="AZ294" s="12">
        <v>2</v>
      </c>
      <c r="BA294" s="12">
        <v>0</v>
      </c>
      <c r="BB294" s="12">
        <v>139</v>
      </c>
      <c r="BC294" s="1" t="s">
        <v>7389</v>
      </c>
      <c r="BD294" s="1" t="s">
        <v>7392</v>
      </c>
      <c r="BE294" s="1" t="s">
        <v>16</v>
      </c>
      <c r="BF294" s="1" t="s">
        <v>73</v>
      </c>
      <c r="BG294" s="1" t="s">
        <v>93</v>
      </c>
      <c r="BH294" s="1" t="s">
        <v>93</v>
      </c>
      <c r="BI294" s="1" t="s">
        <v>76</v>
      </c>
      <c r="BJ294" s="1" t="s">
        <v>76</v>
      </c>
    </row>
    <row r="295" spans="1:62" x14ac:dyDescent="0.2">
      <c r="A295" s="12" t="s">
        <v>58253</v>
      </c>
      <c r="B295" s="1" t="s">
        <v>8763</v>
      </c>
      <c r="C295" s="1" t="s">
        <v>96</v>
      </c>
      <c r="D295" s="1" t="s">
        <v>58254</v>
      </c>
      <c r="E295" s="1" t="s">
        <v>58255</v>
      </c>
      <c r="F295" s="1" t="s">
        <v>58256</v>
      </c>
      <c r="G295" s="1" t="s">
        <v>2531</v>
      </c>
      <c r="H295" s="58" t="str">
        <f t="shared" si="42"/>
        <v>延平供电公司</v>
      </c>
      <c r="I295" s="1" t="s">
        <v>3737</v>
      </c>
      <c r="J295" s="1" t="s">
        <v>3738</v>
      </c>
      <c r="K295" s="1" t="s">
        <v>2883</v>
      </c>
      <c r="L295" s="1" t="s">
        <v>3041</v>
      </c>
      <c r="M295" s="1" t="s">
        <v>58257</v>
      </c>
      <c r="N295" s="1" t="s">
        <v>58258</v>
      </c>
      <c r="O295" s="1" t="s">
        <v>156</v>
      </c>
      <c r="P295" s="1" t="s">
        <v>185</v>
      </c>
      <c r="Q295" s="1" t="s">
        <v>58259</v>
      </c>
      <c r="R295" s="1" t="s">
        <v>58260</v>
      </c>
      <c r="S295" s="1" t="s">
        <v>73</v>
      </c>
      <c r="T295" s="1" t="s">
        <v>73</v>
      </c>
      <c r="U295" s="1" t="s">
        <v>58261</v>
      </c>
      <c r="V295" s="1" t="s">
        <v>76</v>
      </c>
      <c r="W295" s="1" t="s">
        <v>73</v>
      </c>
      <c r="X295" s="1" t="s">
        <v>73</v>
      </c>
      <c r="Y295" s="1" t="s">
        <v>73</v>
      </c>
      <c r="Z295" s="1" t="s">
        <v>58262</v>
      </c>
      <c r="AA295" s="1" t="s">
        <v>73</v>
      </c>
      <c r="AB295" s="1" t="s">
        <v>78</v>
      </c>
      <c r="AC295" s="1" t="s">
        <v>56747</v>
      </c>
      <c r="AD295" s="1" t="s">
        <v>80</v>
      </c>
      <c r="AE295" s="1" t="s">
        <v>73</v>
      </c>
      <c r="AF295" s="1" t="s">
        <v>73</v>
      </c>
      <c r="AG295" s="13" t="s">
        <v>73</v>
      </c>
      <c r="AH295" s="1" t="s">
        <v>73</v>
      </c>
      <c r="AI295" s="1" t="s">
        <v>82</v>
      </c>
      <c r="AJ295" s="1" t="s">
        <v>82</v>
      </c>
      <c r="AK295" s="1" t="s">
        <v>189</v>
      </c>
      <c r="AL295" s="1" t="s">
        <v>27336</v>
      </c>
      <c r="AM295" s="1" t="s">
        <v>354</v>
      </c>
      <c r="AN295" s="1" t="s">
        <v>73</v>
      </c>
      <c r="AO295" s="1" t="s">
        <v>73</v>
      </c>
      <c r="AP295" s="1" t="s">
        <v>93</v>
      </c>
      <c r="AQ295" s="1" t="s">
        <v>73</v>
      </c>
      <c r="AR295" s="1" t="s">
        <v>73</v>
      </c>
      <c r="AS295" s="1" t="s">
        <v>73</v>
      </c>
      <c r="AT295" s="1" t="s">
        <v>138</v>
      </c>
      <c r="AU295" s="1" t="s">
        <v>740</v>
      </c>
      <c r="AV295" s="1" t="s">
        <v>741</v>
      </c>
      <c r="AW295" s="1" t="s">
        <v>742</v>
      </c>
      <c r="AX295" s="1" t="s">
        <v>2654</v>
      </c>
      <c r="AY295" s="1" t="s">
        <v>73</v>
      </c>
      <c r="AZ295" s="12">
        <v>14</v>
      </c>
      <c r="BA295" s="12">
        <v>3</v>
      </c>
      <c r="BB295" s="12">
        <v>832</v>
      </c>
      <c r="BC295" s="1" t="s">
        <v>8763</v>
      </c>
      <c r="BD295" s="1" t="s">
        <v>58263</v>
      </c>
      <c r="BE295" s="1" t="s">
        <v>195</v>
      </c>
      <c r="BF295" s="1" t="s">
        <v>73</v>
      </c>
      <c r="BG295" s="1" t="s">
        <v>93</v>
      </c>
      <c r="BH295" s="1" t="s">
        <v>93</v>
      </c>
      <c r="BI295" s="1" t="s">
        <v>76</v>
      </c>
      <c r="BJ295" s="1" t="s">
        <v>76</v>
      </c>
    </row>
    <row r="296" spans="1:62" x14ac:dyDescent="0.2">
      <c r="A296" s="12" t="s">
        <v>58241</v>
      </c>
      <c r="B296" s="1" t="s">
        <v>49480</v>
      </c>
      <c r="C296" s="1" t="s">
        <v>265</v>
      </c>
      <c r="D296" s="1" t="s">
        <v>58242</v>
      </c>
      <c r="E296" s="1" t="s">
        <v>58243</v>
      </c>
      <c r="F296" s="1" t="s">
        <v>58244</v>
      </c>
      <c r="G296" s="1" t="s">
        <v>1136</v>
      </c>
      <c r="H296" s="58" t="str">
        <f t="shared" si="42"/>
        <v>国网沙县供电公司</v>
      </c>
      <c r="I296" s="1" t="s">
        <v>2542</v>
      </c>
      <c r="J296" s="1" t="s">
        <v>2543</v>
      </c>
      <c r="K296" s="1" t="s">
        <v>2883</v>
      </c>
      <c r="L296" s="1" t="s">
        <v>3041</v>
      </c>
      <c r="M296" s="1" t="s">
        <v>58245</v>
      </c>
      <c r="N296" s="1" t="s">
        <v>57411</v>
      </c>
      <c r="O296" s="1" t="s">
        <v>156</v>
      </c>
      <c r="P296" s="1" t="s">
        <v>157</v>
      </c>
      <c r="Q296" s="1" t="s">
        <v>58246</v>
      </c>
      <c r="R296" s="1" t="s">
        <v>58247</v>
      </c>
      <c r="S296" s="1" t="s">
        <v>58248</v>
      </c>
      <c r="T296" s="1" t="s">
        <v>73</v>
      </c>
      <c r="U296" s="1" t="s">
        <v>58249</v>
      </c>
      <c r="V296" s="1" t="s">
        <v>76</v>
      </c>
      <c r="W296" s="1" t="s">
        <v>73</v>
      </c>
      <c r="X296" s="1" t="s">
        <v>73</v>
      </c>
      <c r="Y296" s="1" t="s">
        <v>73</v>
      </c>
      <c r="Z296" s="1" t="s">
        <v>58250</v>
      </c>
      <c r="AA296" s="1" t="s">
        <v>55759</v>
      </c>
      <c r="AB296" s="1" t="s">
        <v>78</v>
      </c>
      <c r="AC296" s="1" t="s">
        <v>57593</v>
      </c>
      <c r="AD296" s="1" t="s">
        <v>164</v>
      </c>
      <c r="AE296" s="1" t="s">
        <v>73</v>
      </c>
      <c r="AF296" s="1" t="s">
        <v>73</v>
      </c>
      <c r="AG296" s="13" t="s">
        <v>73</v>
      </c>
      <c r="AH296" s="1" t="s">
        <v>73</v>
      </c>
      <c r="AI296" s="1" t="s">
        <v>165</v>
      </c>
      <c r="AJ296" s="1" t="s">
        <v>166</v>
      </c>
      <c r="AK296" s="1" t="s">
        <v>82</v>
      </c>
      <c r="AL296" s="1" t="s">
        <v>58251</v>
      </c>
      <c r="AM296" s="1" t="s">
        <v>1136</v>
      </c>
      <c r="AN296" s="1" t="s">
        <v>55759</v>
      </c>
      <c r="AO296" s="1" t="s">
        <v>73</v>
      </c>
      <c r="AP296" s="1" t="s">
        <v>93</v>
      </c>
      <c r="AQ296" s="1" t="s">
        <v>76</v>
      </c>
      <c r="AR296" s="1" t="s">
        <v>73</v>
      </c>
      <c r="AS296" s="1" t="s">
        <v>73</v>
      </c>
      <c r="AT296" s="1" t="s">
        <v>138</v>
      </c>
      <c r="AU296" s="1" t="s">
        <v>485</v>
      </c>
      <c r="AV296" s="1" t="s">
        <v>169</v>
      </c>
      <c r="AW296" s="1" t="s">
        <v>486</v>
      </c>
      <c r="AX296" s="1" t="s">
        <v>2654</v>
      </c>
      <c r="AY296" s="1" t="s">
        <v>73</v>
      </c>
      <c r="AZ296" s="12">
        <v>20</v>
      </c>
      <c r="BA296" s="12">
        <v>23</v>
      </c>
      <c r="BB296" s="12">
        <v>1745</v>
      </c>
      <c r="BC296" s="1" t="s">
        <v>49480</v>
      </c>
      <c r="BD296" s="1" t="s">
        <v>49481</v>
      </c>
      <c r="BE296" s="1" t="s">
        <v>91</v>
      </c>
      <c r="BF296" s="1" t="s">
        <v>58252</v>
      </c>
      <c r="BG296" s="1" t="s">
        <v>93</v>
      </c>
      <c r="BH296" s="1" t="s">
        <v>93</v>
      </c>
      <c r="BI296" s="1" t="s">
        <v>76</v>
      </c>
      <c r="BJ296" s="1" t="s">
        <v>93</v>
      </c>
    </row>
    <row r="297" spans="1:62" x14ac:dyDescent="0.2">
      <c r="A297" s="12" t="s">
        <v>58231</v>
      </c>
      <c r="B297" s="1" t="s">
        <v>6892</v>
      </c>
      <c r="C297" s="1" t="s">
        <v>96</v>
      </c>
      <c r="D297" s="1" t="s">
        <v>58232</v>
      </c>
      <c r="E297" s="1" t="s">
        <v>58233</v>
      </c>
      <c r="F297" s="1" t="s">
        <v>58234</v>
      </c>
      <c r="G297" s="1" t="s">
        <v>641</v>
      </c>
      <c r="H297" s="58" t="str">
        <f t="shared" si="42"/>
        <v>顺昌供电公司</v>
      </c>
      <c r="I297" s="1" t="s">
        <v>3034</v>
      </c>
      <c r="J297" s="1" t="s">
        <v>3035</v>
      </c>
      <c r="K297" s="1" t="s">
        <v>2883</v>
      </c>
      <c r="L297" s="1" t="s">
        <v>3041</v>
      </c>
      <c r="M297" s="1" t="s">
        <v>57608</v>
      </c>
      <c r="N297" s="1" t="s">
        <v>58235</v>
      </c>
      <c r="O297" s="1" t="s">
        <v>293</v>
      </c>
      <c r="P297" s="1" t="s">
        <v>106</v>
      </c>
      <c r="Q297" s="1" t="s">
        <v>58236</v>
      </c>
      <c r="R297" s="1" t="s">
        <v>58237</v>
      </c>
      <c r="S297" s="1" t="s">
        <v>58238</v>
      </c>
      <c r="T297" s="1" t="s">
        <v>73</v>
      </c>
      <c r="U297" s="1" t="s">
        <v>49603</v>
      </c>
      <c r="V297" s="1" t="s">
        <v>76</v>
      </c>
      <c r="W297" s="1" t="s">
        <v>73</v>
      </c>
      <c r="X297" s="1" t="s">
        <v>73</v>
      </c>
      <c r="Y297" s="1" t="s">
        <v>73</v>
      </c>
      <c r="Z297" s="1" t="s">
        <v>58239</v>
      </c>
      <c r="AA297" s="1" t="s">
        <v>55923</v>
      </c>
      <c r="AB297" s="1" t="s">
        <v>78</v>
      </c>
      <c r="AC297" s="1" t="s">
        <v>58170</v>
      </c>
      <c r="AD297" s="1" t="s">
        <v>80</v>
      </c>
      <c r="AE297" s="1" t="s">
        <v>73</v>
      </c>
      <c r="AF297" s="1" t="s">
        <v>73</v>
      </c>
      <c r="AG297" s="13" t="s">
        <v>73</v>
      </c>
      <c r="AH297" s="1" t="s">
        <v>73</v>
      </c>
      <c r="AI297" s="1" t="s">
        <v>465</v>
      </c>
      <c r="AJ297" s="1" t="s">
        <v>507</v>
      </c>
      <c r="AK297" s="1" t="s">
        <v>82</v>
      </c>
      <c r="AL297" s="1" t="s">
        <v>3036</v>
      </c>
      <c r="AM297" s="1" t="s">
        <v>2840</v>
      </c>
      <c r="AN297" s="1" t="s">
        <v>55923</v>
      </c>
      <c r="AO297" s="1" t="s">
        <v>73</v>
      </c>
      <c r="AP297" s="1" t="s">
        <v>93</v>
      </c>
      <c r="AQ297" s="1" t="s">
        <v>76</v>
      </c>
      <c r="AR297" s="1" t="s">
        <v>73</v>
      </c>
      <c r="AS297" s="1" t="s">
        <v>73</v>
      </c>
      <c r="AT297" s="1" t="s">
        <v>138</v>
      </c>
      <c r="AU297" s="1" t="s">
        <v>168</v>
      </c>
      <c r="AV297" s="1" t="s">
        <v>741</v>
      </c>
      <c r="AW297" s="1" t="s">
        <v>1130</v>
      </c>
      <c r="AX297" s="1" t="s">
        <v>2654</v>
      </c>
      <c r="AY297" s="1" t="s">
        <v>73</v>
      </c>
      <c r="AZ297" s="12">
        <v>6</v>
      </c>
      <c r="BA297" s="12">
        <v>1</v>
      </c>
      <c r="BB297" s="12">
        <v>383</v>
      </c>
      <c r="BC297" s="1" t="s">
        <v>6892</v>
      </c>
      <c r="BD297" s="1" t="s">
        <v>6894</v>
      </c>
      <c r="BE297" s="1" t="s">
        <v>91</v>
      </c>
      <c r="BF297" s="1" t="s">
        <v>58240</v>
      </c>
      <c r="BG297" s="1" t="s">
        <v>93</v>
      </c>
      <c r="BH297" s="1" t="s">
        <v>93</v>
      </c>
      <c r="BI297" s="1" t="s">
        <v>76</v>
      </c>
      <c r="BJ297" s="1" t="s">
        <v>93</v>
      </c>
    </row>
    <row r="298" spans="1:62" x14ac:dyDescent="0.2">
      <c r="A298" s="12" t="s">
        <v>58221</v>
      </c>
      <c r="B298" s="1" t="s">
        <v>48974</v>
      </c>
      <c r="C298" s="1" t="s">
        <v>219</v>
      </c>
      <c r="D298" s="1" t="s">
        <v>58222</v>
      </c>
      <c r="E298" s="1" t="s">
        <v>58223</v>
      </c>
      <c r="F298" s="1" t="s">
        <v>58224</v>
      </c>
      <c r="G298" s="1" t="s">
        <v>1101</v>
      </c>
      <c r="H298" s="58" t="str">
        <f t="shared" si="42"/>
        <v>福鼎供电公司</v>
      </c>
      <c r="I298" s="1" t="s">
        <v>2509</v>
      </c>
      <c r="J298" s="1" t="s">
        <v>2510</v>
      </c>
      <c r="K298" s="1" t="s">
        <v>2883</v>
      </c>
      <c r="L298" s="1" t="s">
        <v>3041</v>
      </c>
      <c r="M298" s="1" t="s">
        <v>58225</v>
      </c>
      <c r="N298" s="1" t="s">
        <v>58226</v>
      </c>
      <c r="O298" s="1" t="s">
        <v>293</v>
      </c>
      <c r="P298" s="1" t="s">
        <v>185</v>
      </c>
      <c r="Q298" s="1" t="s">
        <v>58227</v>
      </c>
      <c r="R298" s="1" t="s">
        <v>58228</v>
      </c>
      <c r="S298" s="1" t="s">
        <v>73</v>
      </c>
      <c r="T298" s="1" t="s">
        <v>73</v>
      </c>
      <c r="U298" s="1" t="s">
        <v>58229</v>
      </c>
      <c r="V298" s="1" t="s">
        <v>76</v>
      </c>
      <c r="W298" s="1" t="s">
        <v>73</v>
      </c>
      <c r="X298" s="1" t="s">
        <v>73</v>
      </c>
      <c r="Y298" s="1" t="s">
        <v>73</v>
      </c>
      <c r="Z298" s="1" t="s">
        <v>58230</v>
      </c>
      <c r="AA298" s="1" t="s">
        <v>73</v>
      </c>
      <c r="AB298" s="1" t="s">
        <v>78</v>
      </c>
      <c r="AC298" s="1" t="s">
        <v>56747</v>
      </c>
      <c r="AD298" s="1" t="s">
        <v>80</v>
      </c>
      <c r="AE298" s="1" t="s">
        <v>73</v>
      </c>
      <c r="AF298" s="1" t="s">
        <v>73</v>
      </c>
      <c r="AG298" s="13" t="s">
        <v>73</v>
      </c>
      <c r="AH298" s="1" t="s">
        <v>73</v>
      </c>
      <c r="AI298" s="1" t="s">
        <v>82</v>
      </c>
      <c r="AJ298" s="1" t="s">
        <v>82</v>
      </c>
      <c r="AK298" s="1" t="s">
        <v>189</v>
      </c>
      <c r="AL298" s="1" t="s">
        <v>13709</v>
      </c>
      <c r="AM298" s="1" t="s">
        <v>421</v>
      </c>
      <c r="AN298" s="1" t="s">
        <v>73</v>
      </c>
      <c r="AO298" s="1" t="s">
        <v>73</v>
      </c>
      <c r="AP298" s="1" t="s">
        <v>93</v>
      </c>
      <c r="AQ298" s="1" t="s">
        <v>73</v>
      </c>
      <c r="AR298" s="1" t="s">
        <v>73</v>
      </c>
      <c r="AS298" s="1" t="s">
        <v>73</v>
      </c>
      <c r="AT298" s="1" t="s">
        <v>138</v>
      </c>
      <c r="AU298" s="1" t="s">
        <v>168</v>
      </c>
      <c r="AV298" s="1" t="s">
        <v>741</v>
      </c>
      <c r="AW298" s="1" t="s">
        <v>1130</v>
      </c>
      <c r="AX298" s="1" t="s">
        <v>2654</v>
      </c>
      <c r="AY298" s="1" t="s">
        <v>73</v>
      </c>
      <c r="AZ298" s="12">
        <v>44</v>
      </c>
      <c r="BA298" s="12">
        <v>15</v>
      </c>
      <c r="BB298" s="12">
        <v>2265</v>
      </c>
      <c r="BC298" s="1" t="s">
        <v>48974</v>
      </c>
      <c r="BD298" s="1" t="s">
        <v>48975</v>
      </c>
      <c r="BE298" s="1" t="s">
        <v>195</v>
      </c>
      <c r="BF298" s="1" t="s">
        <v>73</v>
      </c>
      <c r="BG298" s="1" t="s">
        <v>93</v>
      </c>
      <c r="BH298" s="1" t="s">
        <v>93</v>
      </c>
      <c r="BI298" s="1" t="s">
        <v>76</v>
      </c>
      <c r="BJ298" s="1" t="s">
        <v>76</v>
      </c>
    </row>
    <row r="299" spans="1:62" x14ac:dyDescent="0.2">
      <c r="A299" s="12" t="s">
        <v>58212</v>
      </c>
      <c r="B299" s="1" t="s">
        <v>48974</v>
      </c>
      <c r="C299" s="1" t="s">
        <v>219</v>
      </c>
      <c r="D299" s="1" t="s">
        <v>58213</v>
      </c>
      <c r="E299" s="1" t="s">
        <v>58214</v>
      </c>
      <c r="F299" s="1" t="s">
        <v>58215</v>
      </c>
      <c r="G299" s="1" t="s">
        <v>1101</v>
      </c>
      <c r="H299" s="58" t="str">
        <f t="shared" si="42"/>
        <v>福鼎供电公司</v>
      </c>
      <c r="I299" s="1" t="s">
        <v>2509</v>
      </c>
      <c r="J299" s="1" t="s">
        <v>2510</v>
      </c>
      <c r="K299" s="1" t="s">
        <v>2883</v>
      </c>
      <c r="L299" s="1" t="s">
        <v>3041</v>
      </c>
      <c r="M299" s="1" t="s">
        <v>58216</v>
      </c>
      <c r="N299" s="1" t="s">
        <v>58217</v>
      </c>
      <c r="O299" s="1" t="s">
        <v>70</v>
      </c>
      <c r="P299" s="1" t="s">
        <v>106</v>
      </c>
      <c r="Q299" s="1" t="s">
        <v>58218</v>
      </c>
      <c r="R299" s="1" t="s">
        <v>73</v>
      </c>
      <c r="S299" s="1" t="s">
        <v>73</v>
      </c>
      <c r="T299" s="1" t="s">
        <v>73</v>
      </c>
      <c r="U299" s="1" t="s">
        <v>58219</v>
      </c>
      <c r="V299" s="1" t="s">
        <v>76</v>
      </c>
      <c r="W299" s="1" t="s">
        <v>73</v>
      </c>
      <c r="X299" s="1" t="s">
        <v>73</v>
      </c>
      <c r="Y299" s="1" t="s">
        <v>73</v>
      </c>
      <c r="Z299" s="1" t="s">
        <v>58220</v>
      </c>
      <c r="AA299" s="1" t="s">
        <v>73</v>
      </c>
      <c r="AB299" s="1" t="s">
        <v>78</v>
      </c>
      <c r="AC299" s="1" t="s">
        <v>56747</v>
      </c>
      <c r="AD299" s="1" t="s">
        <v>80</v>
      </c>
      <c r="AE299" s="1" t="s">
        <v>73</v>
      </c>
      <c r="AF299" s="1" t="s">
        <v>73</v>
      </c>
      <c r="AG299" s="13" t="s">
        <v>73</v>
      </c>
      <c r="AH299" s="1" t="s">
        <v>73</v>
      </c>
      <c r="AI299" s="1" t="s">
        <v>82</v>
      </c>
      <c r="AJ299" s="1" t="s">
        <v>82</v>
      </c>
      <c r="AK299" s="1" t="s">
        <v>82</v>
      </c>
      <c r="AL299" s="1" t="s">
        <v>13709</v>
      </c>
      <c r="AM299" s="1" t="s">
        <v>421</v>
      </c>
      <c r="AN299" s="1" t="s">
        <v>73</v>
      </c>
      <c r="AO299" s="1" t="s">
        <v>73</v>
      </c>
      <c r="AP299" s="1" t="s">
        <v>93</v>
      </c>
      <c r="AQ299" s="1" t="s">
        <v>73</v>
      </c>
      <c r="AR299" s="1" t="s">
        <v>73</v>
      </c>
      <c r="AS299" s="1" t="s">
        <v>73</v>
      </c>
      <c r="AT299" s="1" t="s">
        <v>299</v>
      </c>
      <c r="AU299" s="1" t="s">
        <v>299</v>
      </c>
      <c r="AV299" s="1" t="s">
        <v>299</v>
      </c>
      <c r="AW299" s="1" t="s">
        <v>300</v>
      </c>
      <c r="AX299" s="1" t="s">
        <v>142</v>
      </c>
      <c r="AY299" s="1" t="s">
        <v>73</v>
      </c>
      <c r="AZ299" s="12">
        <v>2</v>
      </c>
      <c r="BA299" s="12">
        <v>0</v>
      </c>
      <c r="BB299" s="12">
        <v>20</v>
      </c>
      <c r="BC299" s="1" t="s">
        <v>48974</v>
      </c>
      <c r="BD299" s="1" t="s">
        <v>48975</v>
      </c>
      <c r="BE299" s="1" t="s">
        <v>195</v>
      </c>
      <c r="BF299" s="1" t="s">
        <v>73</v>
      </c>
      <c r="BG299" s="1" t="s">
        <v>93</v>
      </c>
      <c r="BH299" s="1" t="s">
        <v>93</v>
      </c>
      <c r="BI299" s="1" t="s">
        <v>76</v>
      </c>
      <c r="BJ299" s="1" t="s">
        <v>76</v>
      </c>
    </row>
    <row r="300" spans="1:62" x14ac:dyDescent="0.2">
      <c r="A300" s="12" t="s">
        <v>58198</v>
      </c>
      <c r="B300" s="1" t="s">
        <v>58209</v>
      </c>
      <c r="C300" s="1" t="s">
        <v>219</v>
      </c>
      <c r="D300" s="1" t="s">
        <v>58199</v>
      </c>
      <c r="E300" s="1" t="s">
        <v>58200</v>
      </c>
      <c r="F300" s="1" t="s">
        <v>58201</v>
      </c>
      <c r="G300" s="1" t="s">
        <v>1101</v>
      </c>
      <c r="H300" s="58" t="str">
        <f t="shared" si="42"/>
        <v>福鼎供电公司</v>
      </c>
      <c r="I300" s="1" t="s">
        <v>1751</v>
      </c>
      <c r="J300" s="1" t="s">
        <v>1752</v>
      </c>
      <c r="K300" s="1" t="s">
        <v>2883</v>
      </c>
      <c r="L300" s="1" t="s">
        <v>3041</v>
      </c>
      <c r="M300" s="1" t="s">
        <v>58202</v>
      </c>
      <c r="N300" s="1" t="s">
        <v>58203</v>
      </c>
      <c r="O300" s="1" t="s">
        <v>70</v>
      </c>
      <c r="P300" s="1" t="s">
        <v>106</v>
      </c>
      <c r="Q300" s="1" t="s">
        <v>58204</v>
      </c>
      <c r="R300" s="1" t="s">
        <v>58205</v>
      </c>
      <c r="S300" s="1" t="s">
        <v>58206</v>
      </c>
      <c r="T300" s="1" t="s">
        <v>73</v>
      </c>
      <c r="U300" s="1" t="s">
        <v>58207</v>
      </c>
      <c r="V300" s="1" t="s">
        <v>76</v>
      </c>
      <c r="W300" s="1" t="s">
        <v>73</v>
      </c>
      <c r="X300" s="1" t="s">
        <v>73</v>
      </c>
      <c r="Y300" s="1" t="s">
        <v>73</v>
      </c>
      <c r="Z300" s="1" t="s">
        <v>58202</v>
      </c>
      <c r="AA300" s="1" t="s">
        <v>58208</v>
      </c>
      <c r="AB300" s="1" t="s">
        <v>78</v>
      </c>
      <c r="AC300" s="1" t="s">
        <v>58170</v>
      </c>
      <c r="AD300" s="1" t="s">
        <v>80</v>
      </c>
      <c r="AE300" s="1" t="s">
        <v>73</v>
      </c>
      <c r="AF300" s="1" t="s">
        <v>73</v>
      </c>
      <c r="AG300" s="13" t="s">
        <v>73</v>
      </c>
      <c r="AH300" s="1" t="s">
        <v>73</v>
      </c>
      <c r="AI300" s="1" t="s">
        <v>82</v>
      </c>
      <c r="AJ300" s="1" t="s">
        <v>82</v>
      </c>
      <c r="AK300" s="1" t="s">
        <v>82</v>
      </c>
      <c r="AL300" s="1" t="s">
        <v>13709</v>
      </c>
      <c r="AM300" s="1" t="s">
        <v>421</v>
      </c>
      <c r="AN300" s="1" t="s">
        <v>58208</v>
      </c>
      <c r="AO300" s="1" t="s">
        <v>73</v>
      </c>
      <c r="AP300" s="1" t="s">
        <v>93</v>
      </c>
      <c r="AQ300" s="1" t="s">
        <v>76</v>
      </c>
      <c r="AR300" s="1" t="s">
        <v>73</v>
      </c>
      <c r="AS300" s="1" t="s">
        <v>73</v>
      </c>
      <c r="AT300" s="1" t="s">
        <v>299</v>
      </c>
      <c r="AU300" s="1" t="s">
        <v>299</v>
      </c>
      <c r="AV300" s="1" t="s">
        <v>299</v>
      </c>
      <c r="AW300" s="1" t="s">
        <v>300</v>
      </c>
      <c r="AX300" s="1" t="s">
        <v>262</v>
      </c>
      <c r="AY300" s="1" t="s">
        <v>73</v>
      </c>
      <c r="AZ300" s="12">
        <v>1</v>
      </c>
      <c r="BA300" s="12">
        <v>2</v>
      </c>
      <c r="BB300" s="12">
        <v>75</v>
      </c>
      <c r="BC300" s="1" t="s">
        <v>58209</v>
      </c>
      <c r="BD300" s="1" t="s">
        <v>58210</v>
      </c>
      <c r="BE300" s="1" t="s">
        <v>91</v>
      </c>
      <c r="BF300" s="1" t="s">
        <v>58211</v>
      </c>
      <c r="BG300" s="1" t="s">
        <v>93</v>
      </c>
      <c r="BH300" s="1" t="s">
        <v>93</v>
      </c>
      <c r="BI300" s="1" t="s">
        <v>76</v>
      </c>
      <c r="BJ300" s="1" t="s">
        <v>93</v>
      </c>
    </row>
    <row r="301" spans="1:62" x14ac:dyDescent="0.2">
      <c r="A301" s="12" t="s">
        <v>58186</v>
      </c>
      <c r="B301" s="1" t="s">
        <v>58196</v>
      </c>
      <c r="C301" s="1" t="s">
        <v>96</v>
      </c>
      <c r="D301" s="1" t="s">
        <v>58187</v>
      </c>
      <c r="E301" s="1" t="s">
        <v>58188</v>
      </c>
      <c r="F301" s="1" t="s">
        <v>58189</v>
      </c>
      <c r="G301" s="1" t="s">
        <v>2628</v>
      </c>
      <c r="H301" s="58" t="str">
        <f t="shared" si="42"/>
        <v>邵武供电公司</v>
      </c>
      <c r="I301" s="1" t="s">
        <v>3650</v>
      </c>
      <c r="J301" s="1" t="s">
        <v>988</v>
      </c>
      <c r="K301" s="1" t="s">
        <v>2883</v>
      </c>
      <c r="L301" s="1" t="s">
        <v>3041</v>
      </c>
      <c r="M301" s="1" t="s">
        <v>58190</v>
      </c>
      <c r="N301" s="1" t="s">
        <v>58191</v>
      </c>
      <c r="O301" s="1" t="s">
        <v>156</v>
      </c>
      <c r="P301" s="1" t="s">
        <v>157</v>
      </c>
      <c r="Q301" s="1" t="s">
        <v>58192</v>
      </c>
      <c r="R301" s="1" t="s">
        <v>58193</v>
      </c>
      <c r="S301" s="1" t="s">
        <v>73</v>
      </c>
      <c r="T301" s="1" t="s">
        <v>73</v>
      </c>
      <c r="U301" s="1" t="s">
        <v>58194</v>
      </c>
      <c r="V301" s="1" t="s">
        <v>76</v>
      </c>
      <c r="W301" s="1" t="s">
        <v>73</v>
      </c>
      <c r="X301" s="1" t="s">
        <v>73</v>
      </c>
      <c r="Y301" s="1" t="s">
        <v>73</v>
      </c>
      <c r="Z301" s="1" t="s">
        <v>58195</v>
      </c>
      <c r="AA301" s="1" t="s">
        <v>73</v>
      </c>
      <c r="AB301" s="1" t="s">
        <v>78</v>
      </c>
      <c r="AC301" s="1" t="s">
        <v>58170</v>
      </c>
      <c r="AD301" s="1" t="s">
        <v>80</v>
      </c>
      <c r="AE301" s="1" t="s">
        <v>73</v>
      </c>
      <c r="AF301" s="1" t="s">
        <v>73</v>
      </c>
      <c r="AG301" s="13" t="s">
        <v>73</v>
      </c>
      <c r="AH301" s="1" t="s">
        <v>73</v>
      </c>
      <c r="AI301" s="1" t="s">
        <v>165</v>
      </c>
      <c r="AJ301" s="1" t="s">
        <v>166</v>
      </c>
      <c r="AK301" s="1" t="s">
        <v>82</v>
      </c>
      <c r="AL301" s="1" t="s">
        <v>7920</v>
      </c>
      <c r="AM301" s="1" t="s">
        <v>421</v>
      </c>
      <c r="AN301" s="1" t="s">
        <v>73</v>
      </c>
      <c r="AO301" s="1" t="s">
        <v>73</v>
      </c>
      <c r="AP301" s="1" t="s">
        <v>93</v>
      </c>
      <c r="AQ301" s="1" t="s">
        <v>73</v>
      </c>
      <c r="AR301" s="1" t="s">
        <v>73</v>
      </c>
      <c r="AS301" s="1" t="s">
        <v>73</v>
      </c>
      <c r="AT301" s="1" t="s">
        <v>138</v>
      </c>
      <c r="AU301" s="1" t="s">
        <v>586</v>
      </c>
      <c r="AV301" s="1" t="s">
        <v>140</v>
      </c>
      <c r="AW301" s="1" t="s">
        <v>587</v>
      </c>
      <c r="AX301" s="1" t="s">
        <v>2654</v>
      </c>
      <c r="AY301" s="1" t="s">
        <v>73</v>
      </c>
      <c r="AZ301" s="12">
        <v>5</v>
      </c>
      <c r="BA301" s="12">
        <v>12</v>
      </c>
      <c r="BB301" s="12">
        <v>950</v>
      </c>
      <c r="BC301" s="1" t="s">
        <v>58196</v>
      </c>
      <c r="BD301" s="1" t="s">
        <v>58197</v>
      </c>
      <c r="BE301" s="1" t="s">
        <v>195</v>
      </c>
      <c r="BF301" s="1" t="s">
        <v>73</v>
      </c>
      <c r="BG301" s="1" t="s">
        <v>93</v>
      </c>
      <c r="BH301" s="1" t="s">
        <v>93</v>
      </c>
      <c r="BI301" s="1" t="s">
        <v>76</v>
      </c>
      <c r="BJ301" s="1" t="s">
        <v>76</v>
      </c>
    </row>
    <row r="302" spans="1:62" hidden="1" x14ac:dyDescent="0.2">
      <c r="A302" s="12" t="s">
        <v>58174</v>
      </c>
      <c r="B302" s="1" t="s">
        <v>8644</v>
      </c>
      <c r="C302" s="1" t="s">
        <v>265</v>
      </c>
      <c r="D302" s="1" t="s">
        <v>58175</v>
      </c>
      <c r="E302" s="1" t="s">
        <v>58176</v>
      </c>
      <c r="F302" s="1" t="s">
        <v>58177</v>
      </c>
      <c r="G302" s="1" t="s">
        <v>3015</v>
      </c>
      <c r="H302" s="58" t="str">
        <f t="shared" si="42"/>
        <v>国网宁化县供电公司</v>
      </c>
      <c r="I302" s="1" t="s">
        <v>3016</v>
      </c>
      <c r="J302" s="1" t="s">
        <v>3017</v>
      </c>
      <c r="K302" s="1" t="s">
        <v>103</v>
      </c>
      <c r="L302" s="1" t="s">
        <v>103</v>
      </c>
      <c r="M302" s="1" t="s">
        <v>58178</v>
      </c>
      <c r="N302" s="1" t="s">
        <v>58179</v>
      </c>
      <c r="O302" s="1" t="s">
        <v>70</v>
      </c>
      <c r="P302" s="1" t="s">
        <v>185</v>
      </c>
      <c r="Q302" s="1" t="s">
        <v>58180</v>
      </c>
      <c r="R302" s="1" t="s">
        <v>58181</v>
      </c>
      <c r="S302" s="1" t="s">
        <v>73</v>
      </c>
      <c r="T302" s="1" t="s">
        <v>73</v>
      </c>
      <c r="U302" s="1" t="s">
        <v>58182</v>
      </c>
      <c r="V302" s="1" t="s">
        <v>76</v>
      </c>
      <c r="W302" s="1" t="s">
        <v>73</v>
      </c>
      <c r="X302" s="1" t="s">
        <v>73</v>
      </c>
      <c r="Y302" s="1" t="s">
        <v>73</v>
      </c>
      <c r="Z302" s="1" t="s">
        <v>58183</v>
      </c>
      <c r="AA302" s="1" t="s">
        <v>73</v>
      </c>
      <c r="AB302" s="1" t="s">
        <v>78</v>
      </c>
      <c r="AC302" s="1" t="s">
        <v>58170</v>
      </c>
      <c r="AD302" s="1" t="s">
        <v>401</v>
      </c>
      <c r="AE302" s="1" t="s">
        <v>73</v>
      </c>
      <c r="AF302" s="1" t="s">
        <v>73</v>
      </c>
      <c r="AG302" s="13" t="s">
        <v>73</v>
      </c>
      <c r="AH302" s="1" t="s">
        <v>73</v>
      </c>
      <c r="AI302" s="1" t="s">
        <v>82</v>
      </c>
      <c r="AJ302" s="1" t="s">
        <v>82</v>
      </c>
      <c r="AK302" s="1" t="s">
        <v>189</v>
      </c>
      <c r="AL302" s="1" t="s">
        <v>58184</v>
      </c>
      <c r="AM302" s="1" t="s">
        <v>4703</v>
      </c>
      <c r="AN302" s="1" t="s">
        <v>73</v>
      </c>
      <c r="AO302" s="1" t="s">
        <v>73</v>
      </c>
      <c r="AP302" s="1" t="s">
        <v>76</v>
      </c>
      <c r="AQ302" s="1" t="s">
        <v>73</v>
      </c>
      <c r="AR302" s="1" t="s">
        <v>73</v>
      </c>
      <c r="AS302" s="1" t="s">
        <v>73</v>
      </c>
      <c r="AT302" s="1" t="s">
        <v>138</v>
      </c>
      <c r="AU302" s="1" t="s">
        <v>740</v>
      </c>
      <c r="AV302" s="1" t="s">
        <v>741</v>
      </c>
      <c r="AW302" s="1" t="s">
        <v>742</v>
      </c>
      <c r="AX302" s="1" t="s">
        <v>121</v>
      </c>
      <c r="AY302" s="1" t="s">
        <v>73</v>
      </c>
      <c r="AZ302" s="12">
        <v>13</v>
      </c>
      <c r="BA302" s="12">
        <v>6</v>
      </c>
      <c r="BB302" s="12">
        <v>845</v>
      </c>
      <c r="BC302" s="1" t="s">
        <v>8644</v>
      </c>
      <c r="BD302" s="1" t="s">
        <v>58185</v>
      </c>
      <c r="BE302" s="1" t="s">
        <v>195</v>
      </c>
      <c r="BF302" s="1" t="s">
        <v>73</v>
      </c>
      <c r="BG302" s="1" t="s">
        <v>93</v>
      </c>
      <c r="BH302" s="1" t="s">
        <v>93</v>
      </c>
      <c r="BI302" s="1" t="s">
        <v>76</v>
      </c>
      <c r="BJ302" s="1" t="s">
        <v>76</v>
      </c>
    </row>
    <row r="303" spans="1:62" hidden="1" x14ac:dyDescent="0.2">
      <c r="A303" s="12" t="s">
        <v>58151</v>
      </c>
      <c r="B303" s="1" t="s">
        <v>7187</v>
      </c>
      <c r="C303" s="1" t="s">
        <v>219</v>
      </c>
      <c r="D303" s="1" t="s">
        <v>58152</v>
      </c>
      <c r="E303" s="1" t="s">
        <v>58153</v>
      </c>
      <c r="F303" s="1" t="s">
        <v>58154</v>
      </c>
      <c r="G303" s="1" t="s">
        <v>1188</v>
      </c>
      <c r="H303" s="58" t="str">
        <f t="shared" si="42"/>
        <v>福安供电公司</v>
      </c>
      <c r="I303" s="1" t="s">
        <v>6265</v>
      </c>
      <c r="J303" s="1" t="s">
        <v>6266</v>
      </c>
      <c r="K303" s="1" t="s">
        <v>103</v>
      </c>
      <c r="L303" s="1" t="s">
        <v>103</v>
      </c>
      <c r="M303" s="1" t="s">
        <v>58155</v>
      </c>
      <c r="N303" s="1" t="s">
        <v>58156</v>
      </c>
      <c r="O303" s="1" t="s">
        <v>293</v>
      </c>
      <c r="P303" s="1" t="s">
        <v>185</v>
      </c>
      <c r="Q303" s="1" t="s">
        <v>58157</v>
      </c>
      <c r="R303" s="1" t="s">
        <v>58158</v>
      </c>
      <c r="S303" s="1" t="s">
        <v>73</v>
      </c>
      <c r="T303" s="1" t="s">
        <v>73</v>
      </c>
      <c r="U303" s="1" t="s">
        <v>58159</v>
      </c>
      <c r="V303" s="1" t="s">
        <v>76</v>
      </c>
      <c r="W303" s="1" t="s">
        <v>73</v>
      </c>
      <c r="X303" s="1" t="s">
        <v>73</v>
      </c>
      <c r="Y303" s="1" t="s">
        <v>73</v>
      </c>
      <c r="Z303" s="1" t="s">
        <v>58160</v>
      </c>
      <c r="AA303" s="1" t="s">
        <v>73</v>
      </c>
      <c r="AB303" s="1" t="s">
        <v>78</v>
      </c>
      <c r="AC303" s="1" t="s">
        <v>56356</v>
      </c>
      <c r="AD303" s="1" t="s">
        <v>401</v>
      </c>
      <c r="AE303" s="1" t="s">
        <v>73</v>
      </c>
      <c r="AF303" s="1" t="s">
        <v>73</v>
      </c>
      <c r="AG303" s="13" t="s">
        <v>73</v>
      </c>
      <c r="AH303" s="1" t="s">
        <v>73</v>
      </c>
      <c r="AI303" s="1" t="s">
        <v>82</v>
      </c>
      <c r="AJ303" s="1" t="s">
        <v>82</v>
      </c>
      <c r="AK303" s="1" t="s">
        <v>189</v>
      </c>
      <c r="AL303" s="1" t="s">
        <v>1199</v>
      </c>
      <c r="AM303" s="1" t="s">
        <v>421</v>
      </c>
      <c r="AN303" s="1" t="s">
        <v>73</v>
      </c>
      <c r="AO303" s="1" t="s">
        <v>73</v>
      </c>
      <c r="AP303" s="1" t="s">
        <v>76</v>
      </c>
      <c r="AQ303" s="1" t="s">
        <v>73</v>
      </c>
      <c r="AR303" s="1" t="s">
        <v>73</v>
      </c>
      <c r="AS303" s="1" t="s">
        <v>73</v>
      </c>
      <c r="AT303" s="1" t="s">
        <v>117</v>
      </c>
      <c r="AU303" s="1" t="s">
        <v>118</v>
      </c>
      <c r="AV303" s="1" t="s">
        <v>119</v>
      </c>
      <c r="AW303" s="1" t="s">
        <v>120</v>
      </c>
      <c r="AX303" s="1" t="s">
        <v>142</v>
      </c>
      <c r="AY303" s="1" t="s">
        <v>73</v>
      </c>
      <c r="AZ303" s="12">
        <v>32</v>
      </c>
      <c r="BA303" s="12">
        <v>10</v>
      </c>
      <c r="BB303" s="12">
        <v>2212</v>
      </c>
      <c r="BC303" s="1" t="s">
        <v>7187</v>
      </c>
      <c r="BD303" s="1" t="s">
        <v>7188</v>
      </c>
      <c r="BE303" s="1" t="s">
        <v>195</v>
      </c>
      <c r="BF303" s="1" t="s">
        <v>73</v>
      </c>
      <c r="BG303" s="1" t="s">
        <v>93</v>
      </c>
      <c r="BH303" s="1" t="s">
        <v>93</v>
      </c>
      <c r="BI303" s="1" t="s">
        <v>76</v>
      </c>
      <c r="BJ303" s="1" t="s">
        <v>76</v>
      </c>
    </row>
    <row r="304" spans="1:62" x14ac:dyDescent="0.2">
      <c r="A304" s="12" t="s">
        <v>58161</v>
      </c>
      <c r="B304" s="1" t="s">
        <v>58171</v>
      </c>
      <c r="C304" s="1" t="s">
        <v>96</v>
      </c>
      <c r="D304" s="1" t="s">
        <v>58162</v>
      </c>
      <c r="E304" s="1" t="s">
        <v>58163</v>
      </c>
      <c r="F304" s="1" t="s">
        <v>58164</v>
      </c>
      <c r="G304" s="1" t="s">
        <v>432</v>
      </c>
      <c r="H304" s="58" t="str">
        <f t="shared" si="42"/>
        <v>光泽供电公司</v>
      </c>
      <c r="I304" s="1" t="s">
        <v>433</v>
      </c>
      <c r="J304" s="1" t="s">
        <v>434</v>
      </c>
      <c r="K304" s="1" t="s">
        <v>2883</v>
      </c>
      <c r="L304" s="1" t="s">
        <v>3041</v>
      </c>
      <c r="M304" s="1" t="s">
        <v>58155</v>
      </c>
      <c r="N304" s="1" t="s">
        <v>57354</v>
      </c>
      <c r="O304" s="1" t="s">
        <v>156</v>
      </c>
      <c r="P304" s="1" t="s">
        <v>157</v>
      </c>
      <c r="Q304" s="1" t="s">
        <v>58165</v>
      </c>
      <c r="R304" s="1" t="s">
        <v>58166</v>
      </c>
      <c r="S304" s="1" t="s">
        <v>58167</v>
      </c>
      <c r="T304" s="1" t="s">
        <v>58168</v>
      </c>
      <c r="U304" s="1" t="s">
        <v>58169</v>
      </c>
      <c r="V304" s="1" t="s">
        <v>76</v>
      </c>
      <c r="W304" s="1" t="s">
        <v>73</v>
      </c>
      <c r="X304" s="1" t="s">
        <v>73</v>
      </c>
      <c r="Y304" s="1" t="s">
        <v>73</v>
      </c>
      <c r="Z304" s="1" t="s">
        <v>58160</v>
      </c>
      <c r="AA304" s="1" t="s">
        <v>57267</v>
      </c>
      <c r="AB304" s="1" t="s">
        <v>78</v>
      </c>
      <c r="AC304" s="1" t="s">
        <v>58170</v>
      </c>
      <c r="AD304" s="1" t="s">
        <v>80</v>
      </c>
      <c r="AE304" s="1" t="s">
        <v>73</v>
      </c>
      <c r="AF304" s="1" t="s">
        <v>73</v>
      </c>
      <c r="AG304" s="13" t="s">
        <v>73</v>
      </c>
      <c r="AH304" s="1" t="s">
        <v>73</v>
      </c>
      <c r="AI304" s="1" t="s">
        <v>211</v>
      </c>
      <c r="AJ304" s="1" t="s">
        <v>166</v>
      </c>
      <c r="AK304" s="1" t="s">
        <v>82</v>
      </c>
      <c r="AL304" s="1" t="s">
        <v>1239</v>
      </c>
      <c r="AM304" s="1" t="s">
        <v>434</v>
      </c>
      <c r="AN304" s="1" t="s">
        <v>57267</v>
      </c>
      <c r="AO304" s="1" t="s">
        <v>82</v>
      </c>
      <c r="AP304" s="1" t="s">
        <v>93</v>
      </c>
      <c r="AQ304" s="1" t="s">
        <v>76</v>
      </c>
      <c r="AR304" s="1" t="s">
        <v>76</v>
      </c>
      <c r="AS304" s="1" t="s">
        <v>73</v>
      </c>
      <c r="AT304" s="1" t="s">
        <v>138</v>
      </c>
      <c r="AU304" s="1" t="s">
        <v>586</v>
      </c>
      <c r="AV304" s="1" t="s">
        <v>192</v>
      </c>
      <c r="AW304" s="1" t="s">
        <v>3216</v>
      </c>
      <c r="AX304" s="1" t="s">
        <v>2654</v>
      </c>
      <c r="AY304" s="1" t="s">
        <v>58168</v>
      </c>
      <c r="AZ304" s="12">
        <v>26</v>
      </c>
      <c r="BA304" s="12">
        <v>3</v>
      </c>
      <c r="BB304" s="12">
        <v>3274</v>
      </c>
      <c r="BC304" s="1" t="s">
        <v>58171</v>
      </c>
      <c r="BD304" s="1" t="s">
        <v>58172</v>
      </c>
      <c r="BE304" s="1" t="s">
        <v>91</v>
      </c>
      <c r="BF304" s="1" t="s">
        <v>58173</v>
      </c>
      <c r="BG304" s="1" t="s">
        <v>93</v>
      </c>
      <c r="BH304" s="1" t="s">
        <v>93</v>
      </c>
      <c r="BI304" s="1" t="s">
        <v>76</v>
      </c>
      <c r="BJ304" s="1" t="s">
        <v>93</v>
      </c>
    </row>
    <row r="305" spans="1:62" hidden="1" x14ac:dyDescent="0.2">
      <c r="A305" s="12" t="s">
        <v>58142</v>
      </c>
      <c r="B305" s="1" t="s">
        <v>7451</v>
      </c>
      <c r="C305" s="1" t="s">
        <v>96</v>
      </c>
      <c r="D305" s="1" t="s">
        <v>58143</v>
      </c>
      <c r="E305" s="1" t="s">
        <v>58144</v>
      </c>
      <c r="F305" s="1" t="s">
        <v>58145</v>
      </c>
      <c r="G305" s="1" t="s">
        <v>494</v>
      </c>
      <c r="H305" s="58" t="str">
        <f t="shared" si="42"/>
        <v>浦城供电公司</v>
      </c>
      <c r="I305" s="1" t="s">
        <v>3663</v>
      </c>
      <c r="J305" s="1" t="s">
        <v>3664</v>
      </c>
      <c r="K305" s="1" t="s">
        <v>250</v>
      </c>
      <c r="L305" s="1" t="s">
        <v>250</v>
      </c>
      <c r="M305" s="1" t="s">
        <v>58146</v>
      </c>
      <c r="N305" s="1" t="s">
        <v>58147</v>
      </c>
      <c r="O305" s="1" t="s">
        <v>70</v>
      </c>
      <c r="P305" s="1" t="s">
        <v>106</v>
      </c>
      <c r="Q305" s="1" t="s">
        <v>58148</v>
      </c>
      <c r="R305" s="1" t="s">
        <v>58149</v>
      </c>
      <c r="S305" s="1" t="s">
        <v>73</v>
      </c>
      <c r="T305" s="1" t="s">
        <v>73</v>
      </c>
      <c r="U305" s="1" t="s">
        <v>27185</v>
      </c>
      <c r="V305" s="1" t="s">
        <v>76</v>
      </c>
      <c r="W305" s="1" t="s">
        <v>73</v>
      </c>
      <c r="X305" s="1" t="s">
        <v>73</v>
      </c>
      <c r="Y305" s="1" t="s">
        <v>73</v>
      </c>
      <c r="Z305" s="1" t="s">
        <v>58133</v>
      </c>
      <c r="AA305" s="1" t="s">
        <v>73</v>
      </c>
      <c r="AB305" s="1" t="s">
        <v>78</v>
      </c>
      <c r="AC305" s="1" t="s">
        <v>58150</v>
      </c>
      <c r="AD305" s="1" t="s">
        <v>80</v>
      </c>
      <c r="AE305" s="1" t="s">
        <v>73</v>
      </c>
      <c r="AF305" s="1" t="s">
        <v>73</v>
      </c>
      <c r="AG305" s="13" t="s">
        <v>73</v>
      </c>
      <c r="AH305" s="1" t="s">
        <v>73</v>
      </c>
      <c r="AI305" s="1" t="s">
        <v>402</v>
      </c>
      <c r="AJ305" s="1" t="s">
        <v>403</v>
      </c>
      <c r="AK305" s="1" t="s">
        <v>82</v>
      </c>
      <c r="AL305" s="1" t="s">
        <v>14197</v>
      </c>
      <c r="AM305" s="1" t="s">
        <v>3320</v>
      </c>
      <c r="AN305" s="1" t="s">
        <v>73</v>
      </c>
      <c r="AO305" s="1" t="s">
        <v>73</v>
      </c>
      <c r="AP305" s="1" t="s">
        <v>93</v>
      </c>
      <c r="AQ305" s="1" t="s">
        <v>73</v>
      </c>
      <c r="AR305" s="1" t="s">
        <v>73</v>
      </c>
      <c r="AS305" s="1" t="s">
        <v>73</v>
      </c>
      <c r="AT305" s="1" t="s">
        <v>138</v>
      </c>
      <c r="AU305" s="1" t="s">
        <v>509</v>
      </c>
      <c r="AV305" s="1" t="s">
        <v>510</v>
      </c>
      <c r="AW305" s="1" t="s">
        <v>511</v>
      </c>
      <c r="AX305" s="1" t="s">
        <v>2654</v>
      </c>
      <c r="AY305" s="1" t="s">
        <v>73</v>
      </c>
      <c r="AZ305" s="12">
        <v>5</v>
      </c>
      <c r="BA305" s="12">
        <v>0</v>
      </c>
      <c r="BB305" s="12">
        <v>231</v>
      </c>
      <c r="BC305" s="1" t="s">
        <v>7451</v>
      </c>
      <c r="BD305" s="1" t="s">
        <v>7453</v>
      </c>
      <c r="BE305" s="1" t="s">
        <v>195</v>
      </c>
      <c r="BF305" s="1" t="s">
        <v>73</v>
      </c>
      <c r="BG305" s="1" t="s">
        <v>93</v>
      </c>
      <c r="BH305" s="1" t="s">
        <v>93</v>
      </c>
      <c r="BI305" s="1" t="s">
        <v>76</v>
      </c>
      <c r="BJ305" s="1" t="s">
        <v>76</v>
      </c>
    </row>
    <row r="306" spans="1:62" x14ac:dyDescent="0.2">
      <c r="A306" s="12" t="s">
        <v>58129</v>
      </c>
      <c r="B306" s="1" t="s">
        <v>8328</v>
      </c>
      <c r="C306" s="1" t="s">
        <v>96</v>
      </c>
      <c r="D306" s="1" t="s">
        <v>58130</v>
      </c>
      <c r="E306" s="1" t="s">
        <v>58131</v>
      </c>
      <c r="F306" s="1" t="s">
        <v>58132</v>
      </c>
      <c r="G306" s="1" t="s">
        <v>494</v>
      </c>
      <c r="H306" s="58" t="str">
        <f t="shared" si="42"/>
        <v>浦城供电公司</v>
      </c>
      <c r="I306" s="1" t="s">
        <v>3671</v>
      </c>
      <c r="J306" s="1" t="s">
        <v>3672</v>
      </c>
      <c r="K306" s="1" t="s">
        <v>2883</v>
      </c>
      <c r="L306" s="1" t="s">
        <v>3041</v>
      </c>
      <c r="M306" s="1" t="s">
        <v>58133</v>
      </c>
      <c r="N306" s="1" t="s">
        <v>58134</v>
      </c>
      <c r="O306" s="1" t="s">
        <v>70</v>
      </c>
      <c r="P306" s="1" t="s">
        <v>106</v>
      </c>
      <c r="Q306" s="1" t="s">
        <v>58135</v>
      </c>
      <c r="R306" s="1" t="s">
        <v>58136</v>
      </c>
      <c r="S306" s="1" t="s">
        <v>58137</v>
      </c>
      <c r="T306" s="1" t="s">
        <v>58138</v>
      </c>
      <c r="U306" s="1" t="s">
        <v>58139</v>
      </c>
      <c r="V306" s="1" t="s">
        <v>76</v>
      </c>
      <c r="W306" s="1" t="s">
        <v>73</v>
      </c>
      <c r="X306" s="1" t="s">
        <v>73</v>
      </c>
      <c r="Y306" s="1" t="s">
        <v>73</v>
      </c>
      <c r="Z306" s="1" t="s">
        <v>58124</v>
      </c>
      <c r="AA306" s="1" t="s">
        <v>58134</v>
      </c>
      <c r="AB306" s="1" t="s">
        <v>78</v>
      </c>
      <c r="AC306" s="1" t="s">
        <v>58140</v>
      </c>
      <c r="AD306" s="1" t="s">
        <v>80</v>
      </c>
      <c r="AE306" s="1" t="s">
        <v>73</v>
      </c>
      <c r="AF306" s="1" t="s">
        <v>73</v>
      </c>
      <c r="AG306" s="13" t="s">
        <v>73</v>
      </c>
      <c r="AH306" s="1" t="s">
        <v>73</v>
      </c>
      <c r="AI306" s="1" t="s">
        <v>82</v>
      </c>
      <c r="AJ306" s="1" t="s">
        <v>82</v>
      </c>
      <c r="AK306" s="1" t="s">
        <v>82</v>
      </c>
      <c r="AL306" s="1" t="s">
        <v>7647</v>
      </c>
      <c r="AM306" s="1" t="s">
        <v>3672</v>
      </c>
      <c r="AN306" s="1" t="s">
        <v>58134</v>
      </c>
      <c r="AO306" s="1" t="s">
        <v>73</v>
      </c>
      <c r="AP306" s="1" t="s">
        <v>93</v>
      </c>
      <c r="AQ306" s="1" t="s">
        <v>76</v>
      </c>
      <c r="AR306" s="1" t="s">
        <v>76</v>
      </c>
      <c r="AS306" s="1" t="s">
        <v>73</v>
      </c>
      <c r="AT306" s="1" t="s">
        <v>138</v>
      </c>
      <c r="AU306" s="1" t="s">
        <v>191</v>
      </c>
      <c r="AV306" s="1" t="s">
        <v>192</v>
      </c>
      <c r="AW306" s="1" t="s">
        <v>193</v>
      </c>
      <c r="AX306" s="1" t="s">
        <v>262</v>
      </c>
      <c r="AY306" s="1" t="s">
        <v>58138</v>
      </c>
      <c r="AZ306" s="12">
        <v>2</v>
      </c>
      <c r="BA306" s="12">
        <v>0</v>
      </c>
      <c r="BB306" s="12">
        <v>86</v>
      </c>
      <c r="BC306" s="1" t="s">
        <v>8328</v>
      </c>
      <c r="BD306" s="1" t="s">
        <v>8329</v>
      </c>
      <c r="BE306" s="1" t="s">
        <v>91</v>
      </c>
      <c r="BF306" s="1" t="s">
        <v>58141</v>
      </c>
      <c r="BG306" s="1" t="s">
        <v>93</v>
      </c>
      <c r="BH306" s="1" t="s">
        <v>93</v>
      </c>
      <c r="BI306" s="1" t="s">
        <v>76</v>
      </c>
      <c r="BJ306" s="1" t="s">
        <v>93</v>
      </c>
    </row>
    <row r="307" spans="1:62" hidden="1" x14ac:dyDescent="0.2">
      <c r="A307" s="12" t="s">
        <v>58114</v>
      </c>
      <c r="B307" s="1" t="s">
        <v>58126</v>
      </c>
      <c r="C307" s="1" t="s">
        <v>174</v>
      </c>
      <c r="D307" s="1" t="s">
        <v>58115</v>
      </c>
      <c r="E307" s="1" t="s">
        <v>58116</v>
      </c>
      <c r="F307" s="1" t="s">
        <v>58117</v>
      </c>
      <c r="G307" s="1" t="s">
        <v>178</v>
      </c>
      <c r="H307" s="58" t="str">
        <f t="shared" si="42"/>
        <v>南安市供电公司</v>
      </c>
      <c r="I307" s="1" t="s">
        <v>3463</v>
      </c>
      <c r="J307" s="1" t="s">
        <v>3464</v>
      </c>
      <c r="K307" s="1" t="s">
        <v>103</v>
      </c>
      <c r="L307" s="1" t="s">
        <v>103</v>
      </c>
      <c r="M307" s="1" t="s">
        <v>58118</v>
      </c>
      <c r="N307" s="1" t="s">
        <v>58119</v>
      </c>
      <c r="O307" s="1" t="s">
        <v>156</v>
      </c>
      <c r="P307" s="1" t="s">
        <v>157</v>
      </c>
      <c r="Q307" s="1" t="s">
        <v>58120</v>
      </c>
      <c r="R307" s="1" t="s">
        <v>58121</v>
      </c>
      <c r="S307" s="1" t="s">
        <v>58122</v>
      </c>
      <c r="T307" s="1" t="s">
        <v>73</v>
      </c>
      <c r="U307" s="1" t="s">
        <v>58123</v>
      </c>
      <c r="V307" s="1" t="s">
        <v>76</v>
      </c>
      <c r="W307" s="1" t="s">
        <v>73</v>
      </c>
      <c r="X307" s="1" t="s">
        <v>73</v>
      </c>
      <c r="Y307" s="1" t="s">
        <v>73</v>
      </c>
      <c r="Z307" s="1" t="s">
        <v>58124</v>
      </c>
      <c r="AA307" s="1" t="s">
        <v>58125</v>
      </c>
      <c r="AB307" s="1" t="s">
        <v>78</v>
      </c>
      <c r="AC307" s="1" t="s">
        <v>54561</v>
      </c>
      <c r="AD307" s="1" t="s">
        <v>80</v>
      </c>
      <c r="AE307" s="1" t="s">
        <v>73</v>
      </c>
      <c r="AF307" s="1" t="s">
        <v>73</v>
      </c>
      <c r="AG307" s="13" t="s">
        <v>73</v>
      </c>
      <c r="AH307" s="1" t="s">
        <v>73</v>
      </c>
      <c r="AI307" s="1" t="s">
        <v>211</v>
      </c>
      <c r="AJ307" s="1" t="s">
        <v>166</v>
      </c>
      <c r="AK307" s="1" t="s">
        <v>82</v>
      </c>
      <c r="AL307" s="1" t="s">
        <v>3465</v>
      </c>
      <c r="AM307" s="1" t="s">
        <v>3464</v>
      </c>
      <c r="AN307" s="1" t="s">
        <v>58125</v>
      </c>
      <c r="AO307" s="1" t="s">
        <v>82</v>
      </c>
      <c r="AP307" s="1" t="s">
        <v>93</v>
      </c>
      <c r="AQ307" s="1" t="s">
        <v>76</v>
      </c>
      <c r="AR307" s="1" t="s">
        <v>76</v>
      </c>
      <c r="AS307" s="1" t="s">
        <v>73</v>
      </c>
      <c r="AT307" s="1" t="s">
        <v>117</v>
      </c>
      <c r="AU307" s="1" t="s">
        <v>118</v>
      </c>
      <c r="AV307" s="1" t="s">
        <v>331</v>
      </c>
      <c r="AW307" s="1" t="s">
        <v>331</v>
      </c>
      <c r="AX307" s="1" t="s">
        <v>121</v>
      </c>
      <c r="AY307" s="1" t="s">
        <v>73</v>
      </c>
      <c r="AZ307" s="12">
        <v>2</v>
      </c>
      <c r="BA307" s="12">
        <v>4</v>
      </c>
      <c r="BB307" s="12">
        <v>216</v>
      </c>
      <c r="BC307" s="1" t="s">
        <v>58126</v>
      </c>
      <c r="BD307" s="1" t="s">
        <v>58127</v>
      </c>
      <c r="BE307" s="1" t="s">
        <v>91</v>
      </c>
      <c r="BF307" s="1" t="s">
        <v>58128</v>
      </c>
      <c r="BG307" s="1" t="s">
        <v>93</v>
      </c>
      <c r="BH307" s="1" t="s">
        <v>93</v>
      </c>
      <c r="BI307" s="1" t="s">
        <v>76</v>
      </c>
      <c r="BJ307" s="1" t="s">
        <v>93</v>
      </c>
    </row>
    <row r="308" spans="1:62" x14ac:dyDescent="0.2">
      <c r="A308" s="12" t="s">
        <v>58101</v>
      </c>
      <c r="B308" s="1" t="s">
        <v>58111</v>
      </c>
      <c r="C308" s="1" t="s">
        <v>219</v>
      </c>
      <c r="D308" s="1" t="s">
        <v>58102</v>
      </c>
      <c r="E308" s="1" t="s">
        <v>58103</v>
      </c>
      <c r="F308" s="1" t="s">
        <v>58104</v>
      </c>
      <c r="G308" s="1" t="s">
        <v>1188</v>
      </c>
      <c r="H308" s="58" t="str">
        <f t="shared" si="42"/>
        <v>福安供电公司</v>
      </c>
      <c r="I308" s="1" t="s">
        <v>2681</v>
      </c>
      <c r="J308" s="1" t="s">
        <v>2682</v>
      </c>
      <c r="K308" s="1" t="s">
        <v>2883</v>
      </c>
      <c r="L308" s="1" t="s">
        <v>3041</v>
      </c>
      <c r="M308" s="1" t="s">
        <v>58105</v>
      </c>
      <c r="N308" s="1" t="s">
        <v>58106</v>
      </c>
      <c r="O308" s="1" t="s">
        <v>156</v>
      </c>
      <c r="P308" s="1" t="s">
        <v>157</v>
      </c>
      <c r="Q308" s="1" t="s">
        <v>58107</v>
      </c>
      <c r="R308" s="1" t="s">
        <v>58108</v>
      </c>
      <c r="S308" s="1" t="s">
        <v>58109</v>
      </c>
      <c r="T308" s="1" t="s">
        <v>73</v>
      </c>
      <c r="U308" s="1" t="s">
        <v>58110</v>
      </c>
      <c r="V308" s="1" t="s">
        <v>76</v>
      </c>
      <c r="W308" s="1" t="s">
        <v>73</v>
      </c>
      <c r="X308" s="1" t="s">
        <v>73</v>
      </c>
      <c r="Y308" s="1" t="s">
        <v>73</v>
      </c>
      <c r="Z308" s="1" t="s">
        <v>58105</v>
      </c>
      <c r="AA308" s="1" t="s">
        <v>58106</v>
      </c>
      <c r="AB308" s="1" t="s">
        <v>78</v>
      </c>
      <c r="AC308" s="1" t="s">
        <v>56356</v>
      </c>
      <c r="AD308" s="1" t="s">
        <v>80</v>
      </c>
      <c r="AE308" s="1" t="s">
        <v>73</v>
      </c>
      <c r="AF308" s="1" t="s">
        <v>73</v>
      </c>
      <c r="AG308" s="13" t="s">
        <v>73</v>
      </c>
      <c r="AH308" s="1" t="s">
        <v>73</v>
      </c>
      <c r="AI308" s="1" t="s">
        <v>402</v>
      </c>
      <c r="AJ308" s="1" t="s">
        <v>403</v>
      </c>
      <c r="AK308" s="1" t="s">
        <v>82</v>
      </c>
      <c r="AL308" s="1" t="s">
        <v>1199</v>
      </c>
      <c r="AM308" s="1" t="s">
        <v>421</v>
      </c>
      <c r="AN308" s="1" t="s">
        <v>58106</v>
      </c>
      <c r="AO308" s="1" t="s">
        <v>73</v>
      </c>
      <c r="AP308" s="1" t="s">
        <v>93</v>
      </c>
      <c r="AQ308" s="1" t="s">
        <v>76</v>
      </c>
      <c r="AR308" s="1" t="s">
        <v>73</v>
      </c>
      <c r="AS308" s="1" t="s">
        <v>73</v>
      </c>
      <c r="AT308" s="1" t="s">
        <v>138</v>
      </c>
      <c r="AU308" s="1" t="s">
        <v>191</v>
      </c>
      <c r="AV308" s="1" t="s">
        <v>213</v>
      </c>
      <c r="AW308" s="1" t="s">
        <v>214</v>
      </c>
      <c r="AX308" s="1" t="s">
        <v>142</v>
      </c>
      <c r="AY308" s="1" t="s">
        <v>73</v>
      </c>
      <c r="AZ308" s="12">
        <v>24</v>
      </c>
      <c r="BA308" s="12">
        <v>4</v>
      </c>
      <c r="BB308" s="12">
        <v>1256</v>
      </c>
      <c r="BC308" s="1" t="s">
        <v>58111</v>
      </c>
      <c r="BD308" s="1" t="s">
        <v>58112</v>
      </c>
      <c r="BE308" s="1" t="s">
        <v>91</v>
      </c>
      <c r="BF308" s="1" t="s">
        <v>58113</v>
      </c>
      <c r="BG308" s="1" t="s">
        <v>93</v>
      </c>
      <c r="BH308" s="1" t="s">
        <v>93</v>
      </c>
      <c r="BI308" s="1" t="s">
        <v>76</v>
      </c>
      <c r="BJ308" s="1" t="s">
        <v>93</v>
      </c>
    </row>
    <row r="309" spans="1:62" hidden="1" x14ac:dyDescent="0.2">
      <c r="A309" s="12" t="s">
        <v>58092</v>
      </c>
      <c r="B309" s="1" t="s">
        <v>7187</v>
      </c>
      <c r="C309" s="1" t="s">
        <v>219</v>
      </c>
      <c r="D309" s="1" t="s">
        <v>58093</v>
      </c>
      <c r="E309" s="1" t="s">
        <v>58094</v>
      </c>
      <c r="F309" s="1" t="s">
        <v>58095</v>
      </c>
      <c r="G309" s="1" t="s">
        <v>1188</v>
      </c>
      <c r="H309" s="58" t="str">
        <f t="shared" si="42"/>
        <v>福安供电公司</v>
      </c>
      <c r="I309" s="1" t="s">
        <v>6265</v>
      </c>
      <c r="J309" s="1" t="s">
        <v>6266</v>
      </c>
      <c r="K309" s="1" t="s">
        <v>103</v>
      </c>
      <c r="L309" s="1" t="s">
        <v>103</v>
      </c>
      <c r="M309" s="1" t="s">
        <v>58096</v>
      </c>
      <c r="N309" s="1" t="s">
        <v>58097</v>
      </c>
      <c r="O309" s="1" t="s">
        <v>70</v>
      </c>
      <c r="P309" s="1" t="s">
        <v>106</v>
      </c>
      <c r="Q309" s="1" t="s">
        <v>58098</v>
      </c>
      <c r="R309" s="1" t="s">
        <v>58099</v>
      </c>
      <c r="S309" s="1" t="s">
        <v>73</v>
      </c>
      <c r="T309" s="1" t="s">
        <v>73</v>
      </c>
      <c r="U309" s="1" t="s">
        <v>58100</v>
      </c>
      <c r="V309" s="1" t="s">
        <v>76</v>
      </c>
      <c r="W309" s="1" t="s">
        <v>73</v>
      </c>
      <c r="X309" s="1" t="s">
        <v>73</v>
      </c>
      <c r="Y309" s="1" t="s">
        <v>73</v>
      </c>
      <c r="Z309" s="1" t="s">
        <v>58096</v>
      </c>
      <c r="AA309" s="1" t="s">
        <v>73</v>
      </c>
      <c r="AB309" s="1" t="s">
        <v>78</v>
      </c>
      <c r="AC309" s="1" t="s">
        <v>57593</v>
      </c>
      <c r="AD309" s="1" t="s">
        <v>80</v>
      </c>
      <c r="AE309" s="1" t="s">
        <v>73</v>
      </c>
      <c r="AF309" s="1" t="s">
        <v>73</v>
      </c>
      <c r="AG309" s="13" t="s">
        <v>73</v>
      </c>
      <c r="AH309" s="1" t="s">
        <v>73</v>
      </c>
      <c r="AI309" s="1" t="s">
        <v>402</v>
      </c>
      <c r="AJ309" s="1" t="s">
        <v>403</v>
      </c>
      <c r="AK309" s="1" t="s">
        <v>82</v>
      </c>
      <c r="AL309" s="1" t="s">
        <v>1199</v>
      </c>
      <c r="AM309" s="1" t="s">
        <v>421</v>
      </c>
      <c r="AN309" s="1" t="s">
        <v>73</v>
      </c>
      <c r="AO309" s="1" t="s">
        <v>73</v>
      </c>
      <c r="AP309" s="1" t="s">
        <v>93</v>
      </c>
      <c r="AQ309" s="1" t="s">
        <v>73</v>
      </c>
      <c r="AR309" s="1" t="s">
        <v>73</v>
      </c>
      <c r="AS309" s="1" t="s">
        <v>73</v>
      </c>
      <c r="AT309" s="1" t="s">
        <v>117</v>
      </c>
      <c r="AU309" s="1" t="s">
        <v>118</v>
      </c>
      <c r="AV309" s="1" t="s">
        <v>119</v>
      </c>
      <c r="AW309" s="1" t="s">
        <v>120</v>
      </c>
      <c r="AX309" s="1" t="s">
        <v>142</v>
      </c>
      <c r="AY309" s="1" t="s">
        <v>73</v>
      </c>
      <c r="AZ309" s="12">
        <v>10</v>
      </c>
      <c r="BA309" s="12">
        <v>0</v>
      </c>
      <c r="BB309" s="12">
        <v>533</v>
      </c>
      <c r="BC309" s="1" t="s">
        <v>7187</v>
      </c>
      <c r="BD309" s="1" t="s">
        <v>7188</v>
      </c>
      <c r="BE309" s="1" t="s">
        <v>195</v>
      </c>
      <c r="BF309" s="1" t="s">
        <v>73</v>
      </c>
      <c r="BG309" s="1" t="s">
        <v>93</v>
      </c>
      <c r="BH309" s="1" t="s">
        <v>93</v>
      </c>
      <c r="BI309" s="1" t="s">
        <v>76</v>
      </c>
      <c r="BJ309" s="1" t="s">
        <v>76</v>
      </c>
    </row>
    <row r="310" spans="1:62" hidden="1" x14ac:dyDescent="0.2">
      <c r="A310" s="12" t="s">
        <v>58080</v>
      </c>
      <c r="B310" s="1" t="s">
        <v>8497</v>
      </c>
      <c r="C310" s="1" t="s">
        <v>243</v>
      </c>
      <c r="D310" s="1" t="s">
        <v>58081</v>
      </c>
      <c r="E310" s="1" t="s">
        <v>58082</v>
      </c>
      <c r="F310" s="1" t="s">
        <v>58083</v>
      </c>
      <c r="G310" s="1" t="s">
        <v>2570</v>
      </c>
      <c r="H310" s="58" t="str">
        <f t="shared" si="42"/>
        <v>永泰供电有限公司</v>
      </c>
      <c r="I310" s="1" t="s">
        <v>4681</v>
      </c>
      <c r="J310" s="1" t="s">
        <v>4682</v>
      </c>
      <c r="K310" s="1" t="s">
        <v>413</v>
      </c>
      <c r="L310" s="1" t="s">
        <v>435</v>
      </c>
      <c r="M310" s="1" t="s">
        <v>58084</v>
      </c>
      <c r="N310" s="1" t="s">
        <v>58085</v>
      </c>
      <c r="O310" s="1" t="s">
        <v>70</v>
      </c>
      <c r="P310" s="1" t="s">
        <v>106</v>
      </c>
      <c r="Q310" s="1" t="s">
        <v>58086</v>
      </c>
      <c r="R310" s="1" t="s">
        <v>58087</v>
      </c>
      <c r="S310" s="1" t="s">
        <v>58088</v>
      </c>
      <c r="T310" s="1" t="s">
        <v>58089</v>
      </c>
      <c r="U310" s="1" t="s">
        <v>58090</v>
      </c>
      <c r="V310" s="1" t="s">
        <v>76</v>
      </c>
      <c r="W310" s="1" t="s">
        <v>73</v>
      </c>
      <c r="X310" s="1" t="s">
        <v>73</v>
      </c>
      <c r="Y310" s="1" t="s">
        <v>73</v>
      </c>
      <c r="Z310" s="1" t="s">
        <v>58084</v>
      </c>
      <c r="AA310" s="1" t="s">
        <v>73</v>
      </c>
      <c r="AB310" s="1" t="s">
        <v>78</v>
      </c>
      <c r="AC310" s="1" t="s">
        <v>57941</v>
      </c>
      <c r="AD310" s="1" t="s">
        <v>164</v>
      </c>
      <c r="AE310" s="1" t="s">
        <v>73</v>
      </c>
      <c r="AF310" s="1" t="s">
        <v>73</v>
      </c>
      <c r="AG310" s="13" t="s">
        <v>73</v>
      </c>
      <c r="AH310" s="1" t="s">
        <v>73</v>
      </c>
      <c r="AI310" s="1" t="s">
        <v>211</v>
      </c>
      <c r="AJ310" s="1" t="s">
        <v>529</v>
      </c>
      <c r="AK310" s="1" t="s">
        <v>82</v>
      </c>
      <c r="AL310" s="1" t="s">
        <v>2573</v>
      </c>
      <c r="AM310" s="1" t="s">
        <v>354</v>
      </c>
      <c r="AN310" s="1" t="s">
        <v>73</v>
      </c>
      <c r="AO310" s="1" t="s">
        <v>73</v>
      </c>
      <c r="AP310" s="1" t="s">
        <v>93</v>
      </c>
      <c r="AQ310" s="1" t="s">
        <v>73</v>
      </c>
      <c r="AR310" s="1" t="s">
        <v>73</v>
      </c>
      <c r="AS310" s="1" t="s">
        <v>73</v>
      </c>
      <c r="AT310" s="1" t="s">
        <v>138</v>
      </c>
      <c r="AU310" s="1" t="s">
        <v>191</v>
      </c>
      <c r="AV310" s="1" t="s">
        <v>192</v>
      </c>
      <c r="AW310" s="1" t="s">
        <v>193</v>
      </c>
      <c r="AX310" s="1" t="s">
        <v>89</v>
      </c>
      <c r="AY310" s="1" t="s">
        <v>58089</v>
      </c>
      <c r="AZ310" s="12">
        <v>9</v>
      </c>
      <c r="BA310" s="12">
        <v>2</v>
      </c>
      <c r="BB310" s="12">
        <v>438</v>
      </c>
      <c r="BC310" s="1" t="s">
        <v>8497</v>
      </c>
      <c r="BD310" s="1" t="s">
        <v>52121</v>
      </c>
      <c r="BE310" s="1" t="s">
        <v>91</v>
      </c>
      <c r="BF310" s="1" t="s">
        <v>58091</v>
      </c>
      <c r="BG310" s="1" t="s">
        <v>93</v>
      </c>
      <c r="BH310" s="1" t="s">
        <v>93</v>
      </c>
      <c r="BI310" s="1" t="s">
        <v>76</v>
      </c>
      <c r="BJ310" s="1" t="s">
        <v>93</v>
      </c>
    </row>
    <row r="311" spans="1:62" hidden="1" x14ac:dyDescent="0.2">
      <c r="A311" s="12" t="s">
        <v>58066</v>
      </c>
      <c r="B311" s="1" t="s">
        <v>58077</v>
      </c>
      <c r="C311" s="1" t="s">
        <v>147</v>
      </c>
      <c r="D311" s="1" t="s">
        <v>58067</v>
      </c>
      <c r="E311" s="1" t="s">
        <v>58068</v>
      </c>
      <c r="F311" s="1" t="s">
        <v>58069</v>
      </c>
      <c r="G311" s="1" t="s">
        <v>2556</v>
      </c>
      <c r="H311" s="58" t="str">
        <f t="shared" si="42"/>
        <v>连城供电有限公司</v>
      </c>
      <c r="I311" s="1" t="s">
        <v>6233</v>
      </c>
      <c r="J311" s="1" t="s">
        <v>6234</v>
      </c>
      <c r="K311" s="1" t="s">
        <v>129</v>
      </c>
      <c r="L311" s="1" t="s">
        <v>575</v>
      </c>
      <c r="M311" s="1" t="s">
        <v>58070</v>
      </c>
      <c r="N311" s="1" t="s">
        <v>58071</v>
      </c>
      <c r="O311" s="1" t="s">
        <v>70</v>
      </c>
      <c r="P311" s="1" t="s">
        <v>106</v>
      </c>
      <c r="Q311" s="1" t="s">
        <v>58072</v>
      </c>
      <c r="R311" s="1" t="s">
        <v>58073</v>
      </c>
      <c r="S311" s="1" t="s">
        <v>58074</v>
      </c>
      <c r="T311" s="1" t="s">
        <v>73</v>
      </c>
      <c r="U311" s="1" t="s">
        <v>58075</v>
      </c>
      <c r="V311" s="1" t="s">
        <v>76</v>
      </c>
      <c r="W311" s="1" t="s">
        <v>73</v>
      </c>
      <c r="X311" s="1" t="s">
        <v>73</v>
      </c>
      <c r="Y311" s="1" t="s">
        <v>73</v>
      </c>
      <c r="Z311" s="1" t="s">
        <v>58076</v>
      </c>
      <c r="AA311" s="1" t="s">
        <v>73</v>
      </c>
      <c r="AB311" s="1" t="s">
        <v>78</v>
      </c>
      <c r="AC311" s="1" t="s">
        <v>54561</v>
      </c>
      <c r="AD311" s="1" t="s">
        <v>164</v>
      </c>
      <c r="AE311" s="1" t="s">
        <v>73</v>
      </c>
      <c r="AF311" s="1" t="s">
        <v>73</v>
      </c>
      <c r="AG311" s="13" t="s">
        <v>73</v>
      </c>
      <c r="AH311" s="1" t="s">
        <v>73</v>
      </c>
      <c r="AI311" s="1" t="s">
        <v>73</v>
      </c>
      <c r="AJ311" s="1" t="s">
        <v>507</v>
      </c>
      <c r="AK311" s="1" t="s">
        <v>82</v>
      </c>
      <c r="AL311" s="1" t="s">
        <v>73</v>
      </c>
      <c r="AM311" s="1" t="s">
        <v>73</v>
      </c>
      <c r="AN311" s="1" t="s">
        <v>73</v>
      </c>
      <c r="AO311" s="1" t="s">
        <v>73</v>
      </c>
      <c r="AP311" s="1" t="s">
        <v>76</v>
      </c>
      <c r="AQ311" s="1" t="s">
        <v>73</v>
      </c>
      <c r="AR311" s="1" t="s">
        <v>73</v>
      </c>
      <c r="AS311" s="1" t="s">
        <v>73</v>
      </c>
      <c r="AT311" s="1" t="s">
        <v>138</v>
      </c>
      <c r="AU311" s="1" t="s">
        <v>740</v>
      </c>
      <c r="AV311" s="1" t="s">
        <v>741</v>
      </c>
      <c r="AW311" s="1" t="s">
        <v>742</v>
      </c>
      <c r="AX311" s="1" t="s">
        <v>2654</v>
      </c>
      <c r="AY311" s="1" t="s">
        <v>73</v>
      </c>
      <c r="AZ311" s="12">
        <v>2</v>
      </c>
      <c r="BA311" s="12">
        <v>0</v>
      </c>
      <c r="BB311" s="12">
        <v>19</v>
      </c>
      <c r="BC311" s="1" t="s">
        <v>58077</v>
      </c>
      <c r="BD311" s="1" t="s">
        <v>58078</v>
      </c>
      <c r="BE311" s="1" t="s">
        <v>91</v>
      </c>
      <c r="BF311" s="1" t="s">
        <v>58079</v>
      </c>
      <c r="BG311" s="1" t="s">
        <v>93</v>
      </c>
      <c r="BH311" s="1" t="s">
        <v>93</v>
      </c>
      <c r="BI311" s="1" t="s">
        <v>76</v>
      </c>
      <c r="BJ311" s="1" t="s">
        <v>93</v>
      </c>
    </row>
    <row r="312" spans="1:62" hidden="1" x14ac:dyDescent="0.2">
      <c r="A312" s="12" t="s">
        <v>58043</v>
      </c>
      <c r="B312" s="1" t="s">
        <v>55675</v>
      </c>
      <c r="C312" s="1" t="s">
        <v>96</v>
      </c>
      <c r="D312" s="1" t="s">
        <v>58044</v>
      </c>
      <c r="E312" s="1" t="s">
        <v>58045</v>
      </c>
      <c r="F312" s="1" t="s">
        <v>58046</v>
      </c>
      <c r="G312" s="1" t="s">
        <v>455</v>
      </c>
      <c r="H312" s="58" t="str">
        <f t="shared" si="42"/>
        <v>政和供电公司</v>
      </c>
      <c r="I312" s="1" t="s">
        <v>55666</v>
      </c>
      <c r="J312" s="1" t="s">
        <v>55667</v>
      </c>
      <c r="K312" s="1" t="s">
        <v>129</v>
      </c>
      <c r="L312" s="1" t="s">
        <v>130</v>
      </c>
      <c r="M312" s="1" t="s">
        <v>58047</v>
      </c>
      <c r="N312" s="1" t="s">
        <v>58048</v>
      </c>
      <c r="O312" s="1" t="s">
        <v>70</v>
      </c>
      <c r="P312" s="1" t="s">
        <v>106</v>
      </c>
      <c r="Q312" s="1" t="s">
        <v>58049</v>
      </c>
      <c r="R312" s="1" t="s">
        <v>58050</v>
      </c>
      <c r="S312" s="1" t="s">
        <v>58051</v>
      </c>
      <c r="T312" s="1" t="s">
        <v>58052</v>
      </c>
      <c r="U312" s="1" t="s">
        <v>58053</v>
      </c>
      <c r="V312" s="1" t="s">
        <v>76</v>
      </c>
      <c r="W312" s="1" t="s">
        <v>73</v>
      </c>
      <c r="X312" s="1" t="s">
        <v>73</v>
      </c>
      <c r="Y312" s="1" t="s">
        <v>73</v>
      </c>
      <c r="Z312" s="1" t="s">
        <v>58054</v>
      </c>
      <c r="AA312" s="1" t="s">
        <v>58055</v>
      </c>
      <c r="AB312" s="1" t="s">
        <v>78</v>
      </c>
      <c r="AC312" s="1" t="s">
        <v>58056</v>
      </c>
      <c r="AD312" s="1" t="s">
        <v>164</v>
      </c>
      <c r="AE312" s="1" t="s">
        <v>73</v>
      </c>
      <c r="AF312" s="1" t="s">
        <v>73</v>
      </c>
      <c r="AG312" s="13" t="s">
        <v>73</v>
      </c>
      <c r="AH312" s="1" t="s">
        <v>73</v>
      </c>
      <c r="AI312" s="1" t="s">
        <v>465</v>
      </c>
      <c r="AJ312" s="1" t="s">
        <v>82</v>
      </c>
      <c r="AK312" s="1" t="s">
        <v>82</v>
      </c>
      <c r="AL312" s="1" t="s">
        <v>466</v>
      </c>
      <c r="AM312" s="1" t="s">
        <v>7458</v>
      </c>
      <c r="AN312" s="1" t="s">
        <v>58055</v>
      </c>
      <c r="AO312" s="1" t="s">
        <v>73</v>
      </c>
      <c r="AP312" s="1" t="s">
        <v>93</v>
      </c>
      <c r="AQ312" s="1" t="s">
        <v>76</v>
      </c>
      <c r="AR312" s="1" t="s">
        <v>76</v>
      </c>
      <c r="AS312" s="1" t="s">
        <v>73</v>
      </c>
      <c r="AT312" s="1" t="s">
        <v>138</v>
      </c>
      <c r="AU312" s="1" t="s">
        <v>422</v>
      </c>
      <c r="AV312" s="1" t="s">
        <v>423</v>
      </c>
      <c r="AW312" s="1" t="s">
        <v>424</v>
      </c>
      <c r="AX312" s="1" t="s">
        <v>142</v>
      </c>
      <c r="AY312" s="1" t="s">
        <v>58052</v>
      </c>
      <c r="AZ312" s="12">
        <v>3</v>
      </c>
      <c r="BA312" s="12">
        <v>2</v>
      </c>
      <c r="BB312" s="12">
        <v>174</v>
      </c>
      <c r="BC312" s="1" t="s">
        <v>55675</v>
      </c>
      <c r="BD312" s="1" t="s">
        <v>55676</v>
      </c>
      <c r="BE312" s="1" t="s">
        <v>91</v>
      </c>
      <c r="BF312" s="1" t="s">
        <v>58057</v>
      </c>
      <c r="BG312" s="1" t="s">
        <v>93</v>
      </c>
      <c r="BH312" s="1" t="s">
        <v>93</v>
      </c>
      <c r="BI312" s="1" t="s">
        <v>76</v>
      </c>
      <c r="BJ312" s="1" t="s">
        <v>93</v>
      </c>
    </row>
    <row r="313" spans="1:62" x14ac:dyDescent="0.2">
      <c r="A313" s="12" t="s">
        <v>58058</v>
      </c>
      <c r="B313" s="1" t="s">
        <v>58000</v>
      </c>
      <c r="C313" s="1" t="s">
        <v>96</v>
      </c>
      <c r="D313" s="1" t="s">
        <v>58059</v>
      </c>
      <c r="E313" s="1" t="s">
        <v>58060</v>
      </c>
      <c r="F313" s="1" t="s">
        <v>58061</v>
      </c>
      <c r="G313" s="1" t="s">
        <v>4037</v>
      </c>
      <c r="H313" s="58" t="str">
        <f t="shared" si="42"/>
        <v>武夷山供电公司</v>
      </c>
      <c r="I313" s="1" t="s">
        <v>5122</v>
      </c>
      <c r="J313" s="1" t="s">
        <v>5123</v>
      </c>
      <c r="K313" s="1" t="s">
        <v>2883</v>
      </c>
      <c r="L313" s="1" t="s">
        <v>3041</v>
      </c>
      <c r="M313" s="1" t="s">
        <v>58047</v>
      </c>
      <c r="N313" s="1" t="s">
        <v>58062</v>
      </c>
      <c r="O313" s="1" t="s">
        <v>70</v>
      </c>
      <c r="P313" s="1" t="s">
        <v>106</v>
      </c>
      <c r="Q313" s="1" t="s">
        <v>58063</v>
      </c>
      <c r="R313" s="1" t="s">
        <v>58064</v>
      </c>
      <c r="S313" s="1" t="s">
        <v>73</v>
      </c>
      <c r="T313" s="1" t="s">
        <v>73</v>
      </c>
      <c r="U313" s="1" t="s">
        <v>57998</v>
      </c>
      <c r="V313" s="1" t="s">
        <v>76</v>
      </c>
      <c r="W313" s="1" t="s">
        <v>73</v>
      </c>
      <c r="X313" s="1" t="s">
        <v>73</v>
      </c>
      <c r="Y313" s="1" t="s">
        <v>73</v>
      </c>
      <c r="Z313" s="1" t="s">
        <v>58047</v>
      </c>
      <c r="AA313" s="1" t="s">
        <v>58065</v>
      </c>
      <c r="AB313" s="1" t="s">
        <v>78</v>
      </c>
      <c r="AC313" s="1" t="s">
        <v>57297</v>
      </c>
      <c r="AD313" s="1" t="s">
        <v>80</v>
      </c>
      <c r="AE313" s="1" t="s">
        <v>73</v>
      </c>
      <c r="AF313" s="1" t="s">
        <v>73</v>
      </c>
      <c r="AG313" s="13" t="s">
        <v>73</v>
      </c>
      <c r="AH313" s="1" t="s">
        <v>73</v>
      </c>
      <c r="AI313" s="1" t="s">
        <v>73</v>
      </c>
      <c r="AJ313" s="1" t="s">
        <v>529</v>
      </c>
      <c r="AK313" s="1" t="s">
        <v>82</v>
      </c>
      <c r="AL313" s="1" t="s">
        <v>73</v>
      </c>
      <c r="AM313" s="1" t="s">
        <v>25247</v>
      </c>
      <c r="AN313" s="1" t="s">
        <v>58065</v>
      </c>
      <c r="AO313" s="1" t="s">
        <v>73</v>
      </c>
      <c r="AP313" s="1" t="s">
        <v>93</v>
      </c>
      <c r="AQ313" s="1" t="s">
        <v>76</v>
      </c>
      <c r="AR313" s="1" t="s">
        <v>76</v>
      </c>
      <c r="AS313" s="1" t="s">
        <v>73</v>
      </c>
      <c r="AT313" s="1" t="s">
        <v>138</v>
      </c>
      <c r="AU313" s="1" t="s">
        <v>168</v>
      </c>
      <c r="AV313" s="1" t="s">
        <v>741</v>
      </c>
      <c r="AW313" s="1" t="s">
        <v>1130</v>
      </c>
      <c r="AX313" s="1" t="s">
        <v>2654</v>
      </c>
      <c r="AY313" s="1" t="s">
        <v>73</v>
      </c>
      <c r="AZ313" s="12">
        <v>6</v>
      </c>
      <c r="BA313" s="12">
        <v>1</v>
      </c>
      <c r="BB313" s="12">
        <v>150</v>
      </c>
      <c r="BC313" s="1" t="s">
        <v>58000</v>
      </c>
      <c r="BD313" s="1" t="s">
        <v>58001</v>
      </c>
      <c r="BE313" s="1" t="s">
        <v>6286</v>
      </c>
      <c r="BF313" s="1" t="s">
        <v>73</v>
      </c>
      <c r="BG313" s="1" t="s">
        <v>93</v>
      </c>
      <c r="BH313" s="1" t="s">
        <v>93</v>
      </c>
      <c r="BI313" s="1" t="s">
        <v>76</v>
      </c>
      <c r="BJ313" s="1" t="s">
        <v>76</v>
      </c>
    </row>
    <row r="314" spans="1:62" x14ac:dyDescent="0.2">
      <c r="A314" s="12" t="s">
        <v>58034</v>
      </c>
      <c r="B314" s="1" t="s">
        <v>31018</v>
      </c>
      <c r="C314" s="1" t="s">
        <v>96</v>
      </c>
      <c r="D314" s="1" t="s">
        <v>58035</v>
      </c>
      <c r="E314" s="1" t="s">
        <v>58036</v>
      </c>
      <c r="F314" s="1" t="s">
        <v>58037</v>
      </c>
      <c r="G314" s="1" t="s">
        <v>4037</v>
      </c>
      <c r="H314" s="58" t="str">
        <f t="shared" si="42"/>
        <v>武夷山供电公司</v>
      </c>
      <c r="I314" s="1" t="s">
        <v>5113</v>
      </c>
      <c r="J314" s="1" t="s">
        <v>5114</v>
      </c>
      <c r="K314" s="1" t="s">
        <v>2883</v>
      </c>
      <c r="L314" s="1" t="s">
        <v>3041</v>
      </c>
      <c r="M314" s="1" t="s">
        <v>57761</v>
      </c>
      <c r="N314" s="1" t="s">
        <v>58038</v>
      </c>
      <c r="O314" s="1" t="s">
        <v>70</v>
      </c>
      <c r="P314" s="1" t="s">
        <v>106</v>
      </c>
      <c r="Q314" s="1" t="s">
        <v>58039</v>
      </c>
      <c r="R314" s="1" t="s">
        <v>58040</v>
      </c>
      <c r="S314" s="1" t="s">
        <v>73</v>
      </c>
      <c r="T314" s="1" t="s">
        <v>73</v>
      </c>
      <c r="U314" s="1" t="s">
        <v>58041</v>
      </c>
      <c r="V314" s="1" t="s">
        <v>76</v>
      </c>
      <c r="W314" s="1" t="s">
        <v>73</v>
      </c>
      <c r="X314" s="1" t="s">
        <v>73</v>
      </c>
      <c r="Y314" s="1" t="s">
        <v>73</v>
      </c>
      <c r="Z314" s="1" t="s">
        <v>58042</v>
      </c>
      <c r="AA314" s="1" t="s">
        <v>73</v>
      </c>
      <c r="AB314" s="1" t="s">
        <v>78</v>
      </c>
      <c r="AC314" s="1" t="s">
        <v>54561</v>
      </c>
      <c r="AD314" s="1" t="s">
        <v>80</v>
      </c>
      <c r="AE314" s="1" t="s">
        <v>73</v>
      </c>
      <c r="AF314" s="1" t="s">
        <v>73</v>
      </c>
      <c r="AG314" s="13" t="s">
        <v>73</v>
      </c>
      <c r="AH314" s="1" t="s">
        <v>73</v>
      </c>
      <c r="AI314" s="1" t="s">
        <v>211</v>
      </c>
      <c r="AJ314" s="1" t="s">
        <v>529</v>
      </c>
      <c r="AK314" s="1" t="s">
        <v>82</v>
      </c>
      <c r="AL314" s="1" t="s">
        <v>57125</v>
      </c>
      <c r="AM314" s="1" t="s">
        <v>5114</v>
      </c>
      <c r="AN314" s="1" t="s">
        <v>73</v>
      </c>
      <c r="AO314" s="1" t="s">
        <v>73</v>
      </c>
      <c r="AP314" s="1" t="s">
        <v>93</v>
      </c>
      <c r="AQ314" s="1" t="s">
        <v>73</v>
      </c>
      <c r="AR314" s="1" t="s">
        <v>73</v>
      </c>
      <c r="AS314" s="1" t="s">
        <v>73</v>
      </c>
      <c r="AT314" s="1" t="s">
        <v>138</v>
      </c>
      <c r="AU314" s="1" t="s">
        <v>168</v>
      </c>
      <c r="AV314" s="1" t="s">
        <v>741</v>
      </c>
      <c r="AW314" s="1" t="s">
        <v>1130</v>
      </c>
      <c r="AX314" s="1" t="s">
        <v>2654</v>
      </c>
      <c r="AY314" s="1" t="s">
        <v>73</v>
      </c>
      <c r="AZ314" s="12">
        <v>2</v>
      </c>
      <c r="BA314" s="12">
        <v>0</v>
      </c>
      <c r="BB314" s="12">
        <v>76</v>
      </c>
      <c r="BC314" s="1" t="s">
        <v>31018</v>
      </c>
      <c r="BD314" s="1" t="s">
        <v>31019</v>
      </c>
      <c r="BE314" s="1" t="s">
        <v>195</v>
      </c>
      <c r="BF314" s="1" t="s">
        <v>73</v>
      </c>
      <c r="BG314" s="1" t="s">
        <v>93</v>
      </c>
      <c r="BH314" s="1" t="s">
        <v>93</v>
      </c>
      <c r="BI314" s="1" t="s">
        <v>76</v>
      </c>
      <c r="BJ314" s="1" t="s">
        <v>76</v>
      </c>
    </row>
    <row r="315" spans="1:62" hidden="1" x14ac:dyDescent="0.2">
      <c r="A315" s="12" t="s">
        <v>58022</v>
      </c>
      <c r="B315" s="1" t="s">
        <v>58032</v>
      </c>
      <c r="C315" s="1" t="s">
        <v>60</v>
      </c>
      <c r="D315" s="1" t="s">
        <v>58023</v>
      </c>
      <c r="E315" s="1" t="s">
        <v>58024</v>
      </c>
      <c r="F315" s="1" t="s">
        <v>58025</v>
      </c>
      <c r="G315" s="1" t="s">
        <v>2800</v>
      </c>
      <c r="H315" s="58" t="str">
        <f>C315</f>
        <v>厦门</v>
      </c>
      <c r="I315" s="1" t="s">
        <v>2986</v>
      </c>
      <c r="J315" s="1" t="s">
        <v>2803</v>
      </c>
      <c r="K315" s="1" t="s">
        <v>413</v>
      </c>
      <c r="L315" s="1" t="s">
        <v>458</v>
      </c>
      <c r="M315" s="1" t="s">
        <v>58026</v>
      </c>
      <c r="N315" s="1" t="s">
        <v>58027</v>
      </c>
      <c r="O315" s="1" t="s">
        <v>156</v>
      </c>
      <c r="P315" s="1" t="s">
        <v>157</v>
      </c>
      <c r="Q315" s="1" t="s">
        <v>58028</v>
      </c>
      <c r="R315" s="1" t="s">
        <v>58029</v>
      </c>
      <c r="S315" s="1" t="s">
        <v>73</v>
      </c>
      <c r="T315" s="1" t="s">
        <v>73</v>
      </c>
      <c r="U315" s="1" t="s">
        <v>58030</v>
      </c>
      <c r="V315" s="1" t="s">
        <v>76</v>
      </c>
      <c r="W315" s="1" t="s">
        <v>73</v>
      </c>
      <c r="X315" s="1" t="s">
        <v>73</v>
      </c>
      <c r="Y315" s="1" t="s">
        <v>73</v>
      </c>
      <c r="Z315" s="1" t="s">
        <v>58026</v>
      </c>
      <c r="AA315" s="1" t="s">
        <v>73</v>
      </c>
      <c r="AB315" s="1" t="s">
        <v>78</v>
      </c>
      <c r="AC315" s="1" t="s">
        <v>58031</v>
      </c>
      <c r="AD315" s="1" t="s">
        <v>80</v>
      </c>
      <c r="AE315" s="1" t="s">
        <v>1329</v>
      </c>
      <c r="AF315" s="1" t="s">
        <v>73</v>
      </c>
      <c r="AG315" s="13" t="s">
        <v>73</v>
      </c>
      <c r="AH315" s="1" t="s">
        <v>73</v>
      </c>
      <c r="AI315" s="1" t="s">
        <v>73</v>
      </c>
      <c r="AJ315" s="1" t="s">
        <v>403</v>
      </c>
      <c r="AK315" s="1" t="s">
        <v>82</v>
      </c>
      <c r="AL315" s="1" t="s">
        <v>2802</v>
      </c>
      <c r="AM315" s="1" t="s">
        <v>2803</v>
      </c>
      <c r="AN315" s="1" t="s">
        <v>73</v>
      </c>
      <c r="AO315" s="1" t="s">
        <v>73</v>
      </c>
      <c r="AP315" s="1" t="s">
        <v>93</v>
      </c>
      <c r="AQ315" s="1" t="s">
        <v>73</v>
      </c>
      <c r="AR315" s="1" t="s">
        <v>73</v>
      </c>
      <c r="AS315" s="1" t="s">
        <v>73</v>
      </c>
      <c r="AT315" s="1" t="s">
        <v>85</v>
      </c>
      <c r="AU315" s="1" t="s">
        <v>86</v>
      </c>
      <c r="AV315" s="1" t="s">
        <v>670</v>
      </c>
      <c r="AW315" s="1" t="s">
        <v>671</v>
      </c>
      <c r="AX315" s="1" t="s">
        <v>425</v>
      </c>
      <c r="AY315" s="1" t="s">
        <v>73</v>
      </c>
      <c r="AZ315" s="12">
        <v>18</v>
      </c>
      <c r="BA315" s="12">
        <v>5</v>
      </c>
      <c r="BB315" s="12">
        <v>473</v>
      </c>
      <c r="BC315" s="1" t="s">
        <v>58032</v>
      </c>
      <c r="BD315" s="1" t="s">
        <v>58033</v>
      </c>
      <c r="BE315" s="1" t="s">
        <v>195</v>
      </c>
      <c r="BF315" s="1" t="s">
        <v>73</v>
      </c>
      <c r="BG315" s="1" t="s">
        <v>93</v>
      </c>
      <c r="BH315" s="1" t="s">
        <v>93</v>
      </c>
      <c r="BI315" s="1" t="s">
        <v>76</v>
      </c>
      <c r="BJ315" s="1" t="s">
        <v>76</v>
      </c>
    </row>
    <row r="316" spans="1:62" hidden="1" x14ac:dyDescent="0.2">
      <c r="A316" s="12" t="s">
        <v>58011</v>
      </c>
      <c r="B316" s="1" t="s">
        <v>58020</v>
      </c>
      <c r="C316" s="1" t="s">
        <v>96</v>
      </c>
      <c r="D316" s="1" t="s">
        <v>58012</v>
      </c>
      <c r="E316" s="1" t="s">
        <v>58013</v>
      </c>
      <c r="F316" s="1" t="s">
        <v>58014</v>
      </c>
      <c r="G316" s="1" t="s">
        <v>4037</v>
      </c>
      <c r="H316" s="58" t="str">
        <f t="shared" ref="H316:H323" si="43">G316</f>
        <v>武夷山供电公司</v>
      </c>
      <c r="I316" s="1" t="s">
        <v>4510</v>
      </c>
      <c r="J316" s="1" t="s">
        <v>4511</v>
      </c>
      <c r="K316" s="1" t="s">
        <v>250</v>
      </c>
      <c r="L316" s="1" t="s">
        <v>250</v>
      </c>
      <c r="M316" s="1" t="s">
        <v>57330</v>
      </c>
      <c r="N316" s="1" t="s">
        <v>58015</v>
      </c>
      <c r="O316" s="1" t="s">
        <v>293</v>
      </c>
      <c r="P316" s="1" t="s">
        <v>106</v>
      </c>
      <c r="Q316" s="1" t="s">
        <v>58016</v>
      </c>
      <c r="R316" s="1" t="s">
        <v>58017</v>
      </c>
      <c r="S316" s="1" t="s">
        <v>73</v>
      </c>
      <c r="T316" s="1" t="s">
        <v>73</v>
      </c>
      <c r="U316" s="1" t="s">
        <v>58018</v>
      </c>
      <c r="V316" s="1" t="s">
        <v>76</v>
      </c>
      <c r="W316" s="1" t="s">
        <v>73</v>
      </c>
      <c r="X316" s="1" t="s">
        <v>73</v>
      </c>
      <c r="Y316" s="1" t="s">
        <v>73</v>
      </c>
      <c r="Z316" s="1" t="s">
        <v>58019</v>
      </c>
      <c r="AA316" s="1" t="s">
        <v>73</v>
      </c>
      <c r="AB316" s="1" t="s">
        <v>78</v>
      </c>
      <c r="AC316" s="1" t="s">
        <v>56356</v>
      </c>
      <c r="AD316" s="1" t="s">
        <v>80</v>
      </c>
      <c r="AE316" s="1" t="s">
        <v>73</v>
      </c>
      <c r="AF316" s="1" t="s">
        <v>73</v>
      </c>
      <c r="AG316" s="13" t="s">
        <v>73</v>
      </c>
      <c r="AH316" s="1" t="s">
        <v>73</v>
      </c>
      <c r="AI316" s="1" t="s">
        <v>402</v>
      </c>
      <c r="AJ316" s="1" t="s">
        <v>403</v>
      </c>
      <c r="AK316" s="1" t="s">
        <v>82</v>
      </c>
      <c r="AL316" s="1" t="s">
        <v>54549</v>
      </c>
      <c r="AM316" s="1" t="s">
        <v>421</v>
      </c>
      <c r="AN316" s="1" t="s">
        <v>73</v>
      </c>
      <c r="AO316" s="1" t="s">
        <v>73</v>
      </c>
      <c r="AP316" s="1" t="s">
        <v>93</v>
      </c>
      <c r="AQ316" s="1" t="s">
        <v>73</v>
      </c>
      <c r="AR316" s="1" t="s">
        <v>73</v>
      </c>
      <c r="AS316" s="1" t="s">
        <v>73</v>
      </c>
      <c r="AT316" s="1" t="s">
        <v>299</v>
      </c>
      <c r="AU316" s="1" t="s">
        <v>299</v>
      </c>
      <c r="AV316" s="1" t="s">
        <v>299</v>
      </c>
      <c r="AW316" s="1" t="s">
        <v>300</v>
      </c>
      <c r="AX316" s="1" t="s">
        <v>2654</v>
      </c>
      <c r="AY316" s="1" t="s">
        <v>73</v>
      </c>
      <c r="AZ316" s="12">
        <v>21</v>
      </c>
      <c r="BA316" s="12">
        <v>6</v>
      </c>
      <c r="BB316" s="12">
        <v>2896</v>
      </c>
      <c r="BC316" s="1" t="s">
        <v>58020</v>
      </c>
      <c r="BD316" s="1" t="s">
        <v>58021</v>
      </c>
      <c r="BE316" s="1" t="s">
        <v>195</v>
      </c>
      <c r="BF316" s="1" t="s">
        <v>73</v>
      </c>
      <c r="BG316" s="1" t="s">
        <v>93</v>
      </c>
      <c r="BH316" s="1" t="s">
        <v>93</v>
      </c>
      <c r="BI316" s="1" t="s">
        <v>76</v>
      </c>
      <c r="BJ316" s="1" t="s">
        <v>76</v>
      </c>
    </row>
    <row r="317" spans="1:62" x14ac:dyDescent="0.2">
      <c r="A317" s="12" t="s">
        <v>58002</v>
      </c>
      <c r="B317" s="1" t="s">
        <v>58009</v>
      </c>
      <c r="C317" s="1" t="s">
        <v>96</v>
      </c>
      <c r="D317" s="1" t="s">
        <v>58003</v>
      </c>
      <c r="E317" s="1" t="s">
        <v>58004</v>
      </c>
      <c r="F317" s="1" t="s">
        <v>58005</v>
      </c>
      <c r="G317" s="1" t="s">
        <v>4037</v>
      </c>
      <c r="H317" s="58" t="str">
        <f t="shared" si="43"/>
        <v>武夷山供电公司</v>
      </c>
      <c r="I317" s="1" t="s">
        <v>5122</v>
      </c>
      <c r="J317" s="1" t="s">
        <v>5123</v>
      </c>
      <c r="K317" s="1" t="s">
        <v>2883</v>
      </c>
      <c r="L317" s="1" t="s">
        <v>3041</v>
      </c>
      <c r="M317" s="1" t="s">
        <v>57882</v>
      </c>
      <c r="N317" s="1" t="s">
        <v>57965</v>
      </c>
      <c r="O317" s="1" t="s">
        <v>70</v>
      </c>
      <c r="P317" s="1" t="s">
        <v>106</v>
      </c>
      <c r="Q317" s="1" t="s">
        <v>58006</v>
      </c>
      <c r="R317" s="1" t="s">
        <v>58007</v>
      </c>
      <c r="S317" s="1" t="s">
        <v>73</v>
      </c>
      <c r="T317" s="1" t="s">
        <v>73</v>
      </c>
      <c r="U317" s="1" t="s">
        <v>58008</v>
      </c>
      <c r="V317" s="1" t="s">
        <v>76</v>
      </c>
      <c r="W317" s="1" t="s">
        <v>73</v>
      </c>
      <c r="X317" s="1" t="s">
        <v>73</v>
      </c>
      <c r="Y317" s="1" t="s">
        <v>73</v>
      </c>
      <c r="Z317" s="1" t="s">
        <v>57882</v>
      </c>
      <c r="AA317" s="1" t="s">
        <v>73</v>
      </c>
      <c r="AB317" s="1" t="s">
        <v>78</v>
      </c>
      <c r="AC317" s="1" t="s">
        <v>56356</v>
      </c>
      <c r="AD317" s="1" t="s">
        <v>80</v>
      </c>
      <c r="AE317" s="1" t="s">
        <v>73</v>
      </c>
      <c r="AF317" s="1" t="s">
        <v>73</v>
      </c>
      <c r="AG317" s="13" t="s">
        <v>73</v>
      </c>
      <c r="AH317" s="1" t="s">
        <v>73</v>
      </c>
      <c r="AI317" s="1" t="s">
        <v>82</v>
      </c>
      <c r="AJ317" s="1" t="s">
        <v>82</v>
      </c>
      <c r="AK317" s="1" t="s">
        <v>82</v>
      </c>
      <c r="AL317" s="1" t="s">
        <v>7046</v>
      </c>
      <c r="AM317" s="1" t="s">
        <v>5123</v>
      </c>
      <c r="AN317" s="1" t="s">
        <v>73</v>
      </c>
      <c r="AO317" s="1" t="s">
        <v>73</v>
      </c>
      <c r="AP317" s="1" t="s">
        <v>93</v>
      </c>
      <c r="AQ317" s="1" t="s">
        <v>73</v>
      </c>
      <c r="AR317" s="1" t="s">
        <v>73</v>
      </c>
      <c r="AS317" s="1" t="s">
        <v>73</v>
      </c>
      <c r="AT317" s="1" t="s">
        <v>138</v>
      </c>
      <c r="AU317" s="1" t="s">
        <v>1158</v>
      </c>
      <c r="AV317" s="1" t="s">
        <v>880</v>
      </c>
      <c r="AW317" s="1" t="s">
        <v>1159</v>
      </c>
      <c r="AX317" s="1" t="s">
        <v>2654</v>
      </c>
      <c r="AY317" s="1" t="s">
        <v>73</v>
      </c>
      <c r="AZ317" s="12">
        <v>2</v>
      </c>
      <c r="BA317" s="12">
        <v>2</v>
      </c>
      <c r="BB317" s="12">
        <v>29</v>
      </c>
      <c r="BC317" s="1" t="s">
        <v>58009</v>
      </c>
      <c r="BD317" s="1" t="s">
        <v>58010</v>
      </c>
      <c r="BE317" s="1" t="s">
        <v>195</v>
      </c>
      <c r="BF317" s="1" t="s">
        <v>73</v>
      </c>
      <c r="BG317" s="1" t="s">
        <v>93</v>
      </c>
      <c r="BH317" s="1" t="s">
        <v>93</v>
      </c>
      <c r="BI317" s="1" t="s">
        <v>76</v>
      </c>
      <c r="BJ317" s="1" t="s">
        <v>76</v>
      </c>
    </row>
    <row r="318" spans="1:62" x14ac:dyDescent="0.2">
      <c r="A318" s="12" t="s">
        <v>57991</v>
      </c>
      <c r="B318" s="1" t="s">
        <v>58000</v>
      </c>
      <c r="C318" s="1" t="s">
        <v>96</v>
      </c>
      <c r="D318" s="1" t="s">
        <v>57992</v>
      </c>
      <c r="E318" s="1" t="s">
        <v>57993</v>
      </c>
      <c r="F318" s="1" t="s">
        <v>57994</v>
      </c>
      <c r="G318" s="1" t="s">
        <v>4037</v>
      </c>
      <c r="H318" s="58" t="str">
        <f t="shared" si="43"/>
        <v>武夷山供电公司</v>
      </c>
      <c r="I318" s="1" t="s">
        <v>5122</v>
      </c>
      <c r="J318" s="1" t="s">
        <v>5123</v>
      </c>
      <c r="K318" s="1" t="s">
        <v>2883</v>
      </c>
      <c r="L318" s="1" t="s">
        <v>3041</v>
      </c>
      <c r="M318" s="1" t="s">
        <v>53221</v>
      </c>
      <c r="N318" s="1" t="s">
        <v>57995</v>
      </c>
      <c r="O318" s="1" t="s">
        <v>70</v>
      </c>
      <c r="P318" s="1" t="s">
        <v>106</v>
      </c>
      <c r="Q318" s="1" t="s">
        <v>57996</v>
      </c>
      <c r="R318" s="1" t="s">
        <v>57997</v>
      </c>
      <c r="S318" s="1" t="s">
        <v>73</v>
      </c>
      <c r="T318" s="1" t="s">
        <v>73</v>
      </c>
      <c r="U318" s="1" t="s">
        <v>57998</v>
      </c>
      <c r="V318" s="1" t="s">
        <v>76</v>
      </c>
      <c r="W318" s="1" t="s">
        <v>73</v>
      </c>
      <c r="X318" s="1" t="s">
        <v>73</v>
      </c>
      <c r="Y318" s="1" t="s">
        <v>73</v>
      </c>
      <c r="Z318" s="1" t="s">
        <v>57984</v>
      </c>
      <c r="AA318" s="1" t="s">
        <v>57999</v>
      </c>
      <c r="AB318" s="1" t="s">
        <v>78</v>
      </c>
      <c r="AC318" s="1" t="s">
        <v>57609</v>
      </c>
      <c r="AD318" s="1" t="s">
        <v>80</v>
      </c>
      <c r="AE318" s="1" t="s">
        <v>73</v>
      </c>
      <c r="AF318" s="1" t="s">
        <v>73</v>
      </c>
      <c r="AG318" s="13" t="s">
        <v>73</v>
      </c>
      <c r="AH318" s="1" t="s">
        <v>73</v>
      </c>
      <c r="AI318" s="1" t="s">
        <v>73</v>
      </c>
      <c r="AJ318" s="1" t="s">
        <v>529</v>
      </c>
      <c r="AK318" s="1" t="s">
        <v>82</v>
      </c>
      <c r="AL318" s="1" t="s">
        <v>7046</v>
      </c>
      <c r="AM318" s="1" t="s">
        <v>5123</v>
      </c>
      <c r="AN318" s="1" t="s">
        <v>57999</v>
      </c>
      <c r="AO318" s="1" t="s">
        <v>73</v>
      </c>
      <c r="AP318" s="1" t="s">
        <v>93</v>
      </c>
      <c r="AQ318" s="1" t="s">
        <v>76</v>
      </c>
      <c r="AR318" s="1" t="s">
        <v>76</v>
      </c>
      <c r="AS318" s="1" t="s">
        <v>73</v>
      </c>
      <c r="AT318" s="1" t="s">
        <v>138</v>
      </c>
      <c r="AU318" s="1" t="s">
        <v>168</v>
      </c>
      <c r="AV318" s="1" t="s">
        <v>741</v>
      </c>
      <c r="AW318" s="1" t="s">
        <v>1130</v>
      </c>
      <c r="AX318" s="1" t="s">
        <v>2654</v>
      </c>
      <c r="AY318" s="1" t="s">
        <v>73</v>
      </c>
      <c r="AZ318" s="12">
        <v>6</v>
      </c>
      <c r="BA318" s="12">
        <v>1</v>
      </c>
      <c r="BB318" s="12">
        <v>150</v>
      </c>
      <c r="BC318" s="1" t="s">
        <v>58000</v>
      </c>
      <c r="BD318" s="1" t="s">
        <v>58001</v>
      </c>
      <c r="BE318" s="1" t="s">
        <v>16</v>
      </c>
      <c r="BF318" s="1" t="s">
        <v>73</v>
      </c>
      <c r="BG318" s="1" t="s">
        <v>93</v>
      </c>
      <c r="BH318" s="1" t="s">
        <v>93</v>
      </c>
      <c r="BI318" s="1" t="s">
        <v>76</v>
      </c>
      <c r="BJ318" s="1" t="s">
        <v>76</v>
      </c>
    </row>
    <row r="319" spans="1:62" hidden="1" x14ac:dyDescent="0.2">
      <c r="A319" s="12" t="s">
        <v>57980</v>
      </c>
      <c r="B319" s="1" t="s">
        <v>8777</v>
      </c>
      <c r="C319" s="1" t="s">
        <v>96</v>
      </c>
      <c r="D319" s="1" t="s">
        <v>57981</v>
      </c>
      <c r="E319" s="1" t="s">
        <v>57982</v>
      </c>
      <c r="F319" s="1" t="s">
        <v>57983</v>
      </c>
      <c r="G319" s="1" t="s">
        <v>4037</v>
      </c>
      <c r="H319" s="58" t="str">
        <f t="shared" si="43"/>
        <v>武夷山供电公司</v>
      </c>
      <c r="I319" s="1" t="s">
        <v>4510</v>
      </c>
      <c r="J319" s="1" t="s">
        <v>4511</v>
      </c>
      <c r="K319" s="1" t="s">
        <v>250</v>
      </c>
      <c r="L319" s="1" t="s">
        <v>250</v>
      </c>
      <c r="M319" s="1" t="s">
        <v>57984</v>
      </c>
      <c r="N319" s="1" t="s">
        <v>57985</v>
      </c>
      <c r="O319" s="1" t="s">
        <v>156</v>
      </c>
      <c r="P319" s="1" t="s">
        <v>157</v>
      </c>
      <c r="Q319" s="1" t="s">
        <v>57986</v>
      </c>
      <c r="R319" s="1" t="s">
        <v>57987</v>
      </c>
      <c r="S319" s="1" t="s">
        <v>73</v>
      </c>
      <c r="T319" s="1" t="s">
        <v>73</v>
      </c>
      <c r="U319" s="1" t="s">
        <v>57988</v>
      </c>
      <c r="V319" s="1" t="s">
        <v>76</v>
      </c>
      <c r="W319" s="1" t="s">
        <v>73</v>
      </c>
      <c r="X319" s="1" t="s">
        <v>73</v>
      </c>
      <c r="Y319" s="1" t="s">
        <v>73</v>
      </c>
      <c r="Z319" s="1" t="s">
        <v>57989</v>
      </c>
      <c r="AA319" s="1" t="s">
        <v>73</v>
      </c>
      <c r="AB319" s="1" t="s">
        <v>78</v>
      </c>
      <c r="AC319" s="1" t="s">
        <v>57853</v>
      </c>
      <c r="AD319" s="1" t="s">
        <v>80</v>
      </c>
      <c r="AE319" s="1" t="s">
        <v>73</v>
      </c>
      <c r="AF319" s="1" t="s">
        <v>73</v>
      </c>
      <c r="AG319" s="13" t="s">
        <v>73</v>
      </c>
      <c r="AH319" s="1" t="s">
        <v>73</v>
      </c>
      <c r="AI319" s="1" t="s">
        <v>402</v>
      </c>
      <c r="AJ319" s="1" t="s">
        <v>529</v>
      </c>
      <c r="AK319" s="1" t="s">
        <v>82</v>
      </c>
      <c r="AL319" s="1" t="s">
        <v>54549</v>
      </c>
      <c r="AM319" s="1" t="s">
        <v>421</v>
      </c>
      <c r="AN319" s="1" t="s">
        <v>73</v>
      </c>
      <c r="AO319" s="1" t="s">
        <v>73</v>
      </c>
      <c r="AP319" s="1" t="s">
        <v>93</v>
      </c>
      <c r="AQ319" s="1" t="s">
        <v>73</v>
      </c>
      <c r="AR319" s="1" t="s">
        <v>73</v>
      </c>
      <c r="AS319" s="1" t="s">
        <v>73</v>
      </c>
      <c r="AT319" s="1" t="s">
        <v>299</v>
      </c>
      <c r="AU319" s="1" t="s">
        <v>299</v>
      </c>
      <c r="AV319" s="1" t="s">
        <v>299</v>
      </c>
      <c r="AW319" s="1" t="s">
        <v>300</v>
      </c>
      <c r="AX319" s="1" t="s">
        <v>2654</v>
      </c>
      <c r="AY319" s="1" t="s">
        <v>73</v>
      </c>
      <c r="AZ319" s="12">
        <v>41</v>
      </c>
      <c r="BA319" s="12">
        <v>8</v>
      </c>
      <c r="BB319" s="12">
        <v>2799</v>
      </c>
      <c r="BC319" s="1" t="s">
        <v>8777</v>
      </c>
      <c r="BD319" s="1" t="s">
        <v>57990</v>
      </c>
      <c r="BE319" s="1" t="s">
        <v>195</v>
      </c>
      <c r="BF319" s="1" t="s">
        <v>73</v>
      </c>
      <c r="BG319" s="1" t="s">
        <v>93</v>
      </c>
      <c r="BH319" s="1" t="s">
        <v>93</v>
      </c>
      <c r="BI319" s="1" t="s">
        <v>76</v>
      </c>
      <c r="BJ319" s="1" t="s">
        <v>76</v>
      </c>
    </row>
    <row r="320" spans="1:62" x14ac:dyDescent="0.2">
      <c r="A320" s="12" t="s">
        <v>57967</v>
      </c>
      <c r="B320" s="1" t="s">
        <v>7700</v>
      </c>
      <c r="C320" s="1" t="s">
        <v>96</v>
      </c>
      <c r="D320" s="1" t="s">
        <v>57968</v>
      </c>
      <c r="E320" s="1" t="s">
        <v>57969</v>
      </c>
      <c r="F320" s="1" t="s">
        <v>57970</v>
      </c>
      <c r="G320" s="1" t="s">
        <v>432</v>
      </c>
      <c r="H320" s="58" t="str">
        <f t="shared" si="43"/>
        <v>光泽供电公司</v>
      </c>
      <c r="I320" s="1" t="s">
        <v>4079</v>
      </c>
      <c r="J320" s="1" t="s">
        <v>4080</v>
      </c>
      <c r="K320" s="1" t="s">
        <v>2883</v>
      </c>
      <c r="L320" s="1" t="s">
        <v>3041</v>
      </c>
      <c r="M320" s="1" t="s">
        <v>57971</v>
      </c>
      <c r="N320" s="1" t="s">
        <v>57972</v>
      </c>
      <c r="O320" s="1" t="s">
        <v>293</v>
      </c>
      <c r="P320" s="1" t="s">
        <v>185</v>
      </c>
      <c r="Q320" s="1" t="s">
        <v>57973</v>
      </c>
      <c r="R320" s="1" t="s">
        <v>57974</v>
      </c>
      <c r="S320" s="1" t="s">
        <v>57975</v>
      </c>
      <c r="T320" s="1" t="s">
        <v>57962</v>
      </c>
      <c r="U320" s="1" t="s">
        <v>57976</v>
      </c>
      <c r="V320" s="1" t="s">
        <v>76</v>
      </c>
      <c r="W320" s="1" t="s">
        <v>73</v>
      </c>
      <c r="X320" s="1" t="s">
        <v>73</v>
      </c>
      <c r="Y320" s="1" t="s">
        <v>73</v>
      </c>
      <c r="Z320" s="1" t="s">
        <v>57977</v>
      </c>
      <c r="AA320" s="1" t="s">
        <v>57978</v>
      </c>
      <c r="AB320" s="1" t="s">
        <v>78</v>
      </c>
      <c r="AC320" s="1" t="s">
        <v>56551</v>
      </c>
      <c r="AD320" s="1" t="s">
        <v>80</v>
      </c>
      <c r="AE320" s="1" t="s">
        <v>73</v>
      </c>
      <c r="AF320" s="1" t="s">
        <v>73</v>
      </c>
      <c r="AG320" s="13" t="s">
        <v>73</v>
      </c>
      <c r="AH320" s="1" t="s">
        <v>73</v>
      </c>
      <c r="AI320" s="1" t="s">
        <v>82</v>
      </c>
      <c r="AJ320" s="1" t="s">
        <v>82</v>
      </c>
      <c r="AK320" s="1" t="s">
        <v>189</v>
      </c>
      <c r="AL320" s="1" t="s">
        <v>57979</v>
      </c>
      <c r="AM320" s="1" t="s">
        <v>4080</v>
      </c>
      <c r="AN320" s="1" t="s">
        <v>57978</v>
      </c>
      <c r="AO320" s="1" t="s">
        <v>82</v>
      </c>
      <c r="AP320" s="1" t="s">
        <v>93</v>
      </c>
      <c r="AQ320" s="1" t="s">
        <v>76</v>
      </c>
      <c r="AR320" s="1" t="s">
        <v>76</v>
      </c>
      <c r="AS320" s="1" t="s">
        <v>73</v>
      </c>
      <c r="AT320" s="1" t="s">
        <v>138</v>
      </c>
      <c r="AU320" s="1" t="s">
        <v>168</v>
      </c>
      <c r="AV320" s="1" t="s">
        <v>741</v>
      </c>
      <c r="AW320" s="1" t="s">
        <v>1130</v>
      </c>
      <c r="AX320" s="1" t="s">
        <v>2654</v>
      </c>
      <c r="AY320" s="1" t="s">
        <v>57962</v>
      </c>
      <c r="AZ320" s="12">
        <v>8</v>
      </c>
      <c r="BA320" s="12">
        <v>6</v>
      </c>
      <c r="BB320" s="12">
        <v>625</v>
      </c>
      <c r="BC320" s="1" t="s">
        <v>7700</v>
      </c>
      <c r="BD320" s="1" t="s">
        <v>7702</v>
      </c>
      <c r="BE320" s="1" t="s">
        <v>91</v>
      </c>
      <c r="BF320" s="1" t="s">
        <v>57966</v>
      </c>
      <c r="BG320" s="1" t="s">
        <v>93</v>
      </c>
      <c r="BH320" s="1" t="s">
        <v>93</v>
      </c>
      <c r="BI320" s="1" t="s">
        <v>76</v>
      </c>
      <c r="BJ320" s="1" t="s">
        <v>93</v>
      </c>
    </row>
    <row r="321" spans="1:62" x14ac:dyDescent="0.2">
      <c r="A321" s="12" t="s">
        <v>57953</v>
      </c>
      <c r="B321" s="1" t="s">
        <v>7777</v>
      </c>
      <c r="C321" s="1" t="s">
        <v>96</v>
      </c>
      <c r="D321" s="1" t="s">
        <v>57954</v>
      </c>
      <c r="E321" s="1" t="s">
        <v>57955</v>
      </c>
      <c r="F321" s="1" t="s">
        <v>57956</v>
      </c>
      <c r="G321" s="1" t="s">
        <v>432</v>
      </c>
      <c r="H321" s="58" t="str">
        <f t="shared" si="43"/>
        <v>光泽供电公司</v>
      </c>
      <c r="I321" s="1" t="s">
        <v>4079</v>
      </c>
      <c r="J321" s="1" t="s">
        <v>4080</v>
      </c>
      <c r="K321" s="1" t="s">
        <v>2883</v>
      </c>
      <c r="L321" s="1" t="s">
        <v>3041</v>
      </c>
      <c r="M321" s="1" t="s">
        <v>57957</v>
      </c>
      <c r="N321" s="1" t="s">
        <v>57958</v>
      </c>
      <c r="O321" s="1" t="s">
        <v>293</v>
      </c>
      <c r="P321" s="1" t="s">
        <v>185</v>
      </c>
      <c r="Q321" s="1" t="s">
        <v>57959</v>
      </c>
      <c r="R321" s="1" t="s">
        <v>57960</v>
      </c>
      <c r="S321" s="1" t="s">
        <v>57961</v>
      </c>
      <c r="T321" s="1" t="s">
        <v>57962</v>
      </c>
      <c r="U321" s="1" t="s">
        <v>57963</v>
      </c>
      <c r="V321" s="1" t="s">
        <v>76</v>
      </c>
      <c r="W321" s="1" t="s">
        <v>73</v>
      </c>
      <c r="X321" s="1" t="s">
        <v>73</v>
      </c>
      <c r="Y321" s="1" t="s">
        <v>73</v>
      </c>
      <c r="Z321" s="1" t="s">
        <v>57964</v>
      </c>
      <c r="AA321" s="1" t="s">
        <v>57965</v>
      </c>
      <c r="AB321" s="1" t="s">
        <v>78</v>
      </c>
      <c r="AC321" s="1" t="s">
        <v>57941</v>
      </c>
      <c r="AD321" s="1" t="s">
        <v>80</v>
      </c>
      <c r="AE321" s="1" t="s">
        <v>73</v>
      </c>
      <c r="AF321" s="1" t="s">
        <v>73</v>
      </c>
      <c r="AG321" s="13" t="s">
        <v>73</v>
      </c>
      <c r="AH321" s="1" t="s">
        <v>73</v>
      </c>
      <c r="AI321" s="1" t="s">
        <v>82</v>
      </c>
      <c r="AJ321" s="1" t="s">
        <v>82</v>
      </c>
      <c r="AK321" s="1" t="s">
        <v>189</v>
      </c>
      <c r="AL321" s="1" t="s">
        <v>8599</v>
      </c>
      <c r="AM321" s="1" t="s">
        <v>4080</v>
      </c>
      <c r="AN321" s="1" t="s">
        <v>57965</v>
      </c>
      <c r="AO321" s="1" t="s">
        <v>82</v>
      </c>
      <c r="AP321" s="1" t="s">
        <v>93</v>
      </c>
      <c r="AQ321" s="1" t="s">
        <v>76</v>
      </c>
      <c r="AR321" s="1" t="s">
        <v>76</v>
      </c>
      <c r="AS321" s="1" t="s">
        <v>73</v>
      </c>
      <c r="AT321" s="1" t="s">
        <v>138</v>
      </c>
      <c r="AU321" s="1" t="s">
        <v>168</v>
      </c>
      <c r="AV321" s="1" t="s">
        <v>741</v>
      </c>
      <c r="AW321" s="1" t="s">
        <v>1130</v>
      </c>
      <c r="AX321" s="1" t="s">
        <v>2654</v>
      </c>
      <c r="AY321" s="1" t="s">
        <v>57962</v>
      </c>
      <c r="AZ321" s="12">
        <v>17</v>
      </c>
      <c r="BA321" s="12">
        <v>0</v>
      </c>
      <c r="BB321" s="12">
        <v>975</v>
      </c>
      <c r="BC321" s="1" t="s">
        <v>7777</v>
      </c>
      <c r="BD321" s="1" t="s">
        <v>7778</v>
      </c>
      <c r="BE321" s="1" t="s">
        <v>91</v>
      </c>
      <c r="BF321" s="1" t="s">
        <v>57966</v>
      </c>
      <c r="BG321" s="1" t="s">
        <v>93</v>
      </c>
      <c r="BH321" s="1" t="s">
        <v>93</v>
      </c>
      <c r="BI321" s="1" t="s">
        <v>76</v>
      </c>
      <c r="BJ321" s="1" t="s">
        <v>93</v>
      </c>
    </row>
    <row r="322" spans="1:62" hidden="1" x14ac:dyDescent="0.2">
      <c r="A322" s="12" t="s">
        <v>57943</v>
      </c>
      <c r="B322" s="1" t="s">
        <v>8547</v>
      </c>
      <c r="C322" s="1" t="s">
        <v>219</v>
      </c>
      <c r="D322" s="1" t="s">
        <v>57944</v>
      </c>
      <c r="E322" s="1" t="s">
        <v>57945</v>
      </c>
      <c r="F322" s="1" t="s">
        <v>57946</v>
      </c>
      <c r="G322" s="1" t="s">
        <v>830</v>
      </c>
      <c r="H322" s="58" t="str">
        <f t="shared" si="43"/>
        <v>古田供电公司</v>
      </c>
      <c r="I322" s="1" t="s">
        <v>2408</v>
      </c>
      <c r="J322" s="1" t="s">
        <v>2409</v>
      </c>
      <c r="K322" s="1" t="s">
        <v>1009</v>
      </c>
      <c r="L322" s="1" t="s">
        <v>1009</v>
      </c>
      <c r="M322" s="1" t="s">
        <v>57947</v>
      </c>
      <c r="N322" s="1" t="s">
        <v>57947</v>
      </c>
      <c r="O322" s="1" t="s">
        <v>70</v>
      </c>
      <c r="P322" s="1" t="s">
        <v>106</v>
      </c>
      <c r="Q322" s="1" t="s">
        <v>57948</v>
      </c>
      <c r="R322" s="1" t="s">
        <v>73</v>
      </c>
      <c r="S322" s="1" t="s">
        <v>57948</v>
      </c>
      <c r="T322" s="1" t="s">
        <v>57948</v>
      </c>
      <c r="U322" s="1" t="s">
        <v>57949</v>
      </c>
      <c r="V322" s="1" t="s">
        <v>76</v>
      </c>
      <c r="W322" s="1" t="s">
        <v>73</v>
      </c>
      <c r="X322" s="1" t="s">
        <v>73</v>
      </c>
      <c r="Y322" s="1" t="s">
        <v>73</v>
      </c>
      <c r="Z322" s="1" t="s">
        <v>57947</v>
      </c>
      <c r="AA322" s="1" t="s">
        <v>57950</v>
      </c>
      <c r="AB322" s="1" t="s">
        <v>78</v>
      </c>
      <c r="AC322" s="1" t="s">
        <v>57941</v>
      </c>
      <c r="AD322" s="1" t="s">
        <v>80</v>
      </c>
      <c r="AE322" s="1" t="s">
        <v>73</v>
      </c>
      <c r="AF322" s="1" t="s">
        <v>73</v>
      </c>
      <c r="AG322" s="13" t="s">
        <v>73</v>
      </c>
      <c r="AH322" s="1" t="s">
        <v>73</v>
      </c>
      <c r="AI322" s="1" t="s">
        <v>82</v>
      </c>
      <c r="AJ322" s="1" t="s">
        <v>82</v>
      </c>
      <c r="AK322" s="1" t="s">
        <v>82</v>
      </c>
      <c r="AL322" s="1" t="s">
        <v>4143</v>
      </c>
      <c r="AM322" s="1" t="s">
        <v>2409</v>
      </c>
      <c r="AN322" s="1" t="s">
        <v>57950</v>
      </c>
      <c r="AO322" s="1" t="s">
        <v>73</v>
      </c>
      <c r="AP322" s="1" t="s">
        <v>93</v>
      </c>
      <c r="AQ322" s="1" t="s">
        <v>76</v>
      </c>
      <c r="AR322" s="1" t="s">
        <v>76</v>
      </c>
      <c r="AS322" s="1" t="s">
        <v>73</v>
      </c>
      <c r="AT322" s="1" t="s">
        <v>299</v>
      </c>
      <c r="AU322" s="1" t="s">
        <v>299</v>
      </c>
      <c r="AV322" s="1" t="s">
        <v>299</v>
      </c>
      <c r="AW322" s="1" t="s">
        <v>300</v>
      </c>
      <c r="AX322" s="1" t="s">
        <v>262</v>
      </c>
      <c r="AY322" s="1" t="s">
        <v>57948</v>
      </c>
      <c r="AZ322" s="12">
        <v>2</v>
      </c>
      <c r="BA322" s="12">
        <v>0</v>
      </c>
      <c r="BB322" s="12">
        <v>510</v>
      </c>
      <c r="BC322" s="1" t="s">
        <v>8547</v>
      </c>
      <c r="BD322" s="1" t="s">
        <v>57951</v>
      </c>
      <c r="BE322" s="1" t="s">
        <v>91</v>
      </c>
      <c r="BF322" s="1" t="s">
        <v>57952</v>
      </c>
      <c r="BG322" s="1" t="s">
        <v>93</v>
      </c>
      <c r="BH322" s="1" t="s">
        <v>93</v>
      </c>
      <c r="BI322" s="1" t="s">
        <v>76</v>
      </c>
      <c r="BJ322" s="1" t="s">
        <v>93</v>
      </c>
    </row>
    <row r="323" spans="1:62" hidden="1" x14ac:dyDescent="0.2">
      <c r="A323" s="12" t="s">
        <v>57931</v>
      </c>
      <c r="B323" s="1" t="s">
        <v>16295</v>
      </c>
      <c r="C323" s="1" t="s">
        <v>96</v>
      </c>
      <c r="D323" s="1" t="s">
        <v>57932</v>
      </c>
      <c r="E323" s="1" t="s">
        <v>57933</v>
      </c>
      <c r="F323" s="1" t="s">
        <v>57934</v>
      </c>
      <c r="G323" s="1" t="s">
        <v>432</v>
      </c>
      <c r="H323" s="58" t="str">
        <f t="shared" si="43"/>
        <v>光泽供电公司</v>
      </c>
      <c r="I323" s="1" t="s">
        <v>6208</v>
      </c>
      <c r="J323" s="1" t="s">
        <v>6209</v>
      </c>
      <c r="K323" s="1" t="s">
        <v>2883</v>
      </c>
      <c r="L323" s="1" t="s">
        <v>2925</v>
      </c>
      <c r="M323" s="1" t="s">
        <v>57935</v>
      </c>
      <c r="N323" s="1" t="s">
        <v>57936</v>
      </c>
      <c r="O323" s="1" t="s">
        <v>156</v>
      </c>
      <c r="P323" s="1" t="s">
        <v>157</v>
      </c>
      <c r="Q323" s="1" t="s">
        <v>57937</v>
      </c>
      <c r="R323" s="1" t="s">
        <v>57938</v>
      </c>
      <c r="S323" s="1" t="s">
        <v>57939</v>
      </c>
      <c r="T323" s="1" t="s">
        <v>57940</v>
      </c>
      <c r="U323" s="1" t="s">
        <v>16305</v>
      </c>
      <c r="V323" s="1" t="s">
        <v>76</v>
      </c>
      <c r="W323" s="1" t="s">
        <v>73</v>
      </c>
      <c r="X323" s="1" t="s">
        <v>73</v>
      </c>
      <c r="Y323" s="1" t="s">
        <v>73</v>
      </c>
      <c r="Z323" s="1" t="s">
        <v>57935</v>
      </c>
      <c r="AA323" s="1" t="s">
        <v>57936</v>
      </c>
      <c r="AB323" s="1" t="s">
        <v>78</v>
      </c>
      <c r="AC323" s="1" t="s">
        <v>57941</v>
      </c>
      <c r="AD323" s="1" t="s">
        <v>80</v>
      </c>
      <c r="AE323" s="1" t="s">
        <v>73</v>
      </c>
      <c r="AF323" s="1" t="s">
        <v>73</v>
      </c>
      <c r="AG323" s="13" t="s">
        <v>73</v>
      </c>
      <c r="AH323" s="1" t="s">
        <v>73</v>
      </c>
      <c r="AI323" s="1" t="s">
        <v>115</v>
      </c>
      <c r="AJ323" s="1" t="s">
        <v>403</v>
      </c>
      <c r="AK323" s="1" t="s">
        <v>82</v>
      </c>
      <c r="AL323" s="1" t="s">
        <v>7511</v>
      </c>
      <c r="AM323" s="1" t="s">
        <v>6209</v>
      </c>
      <c r="AN323" s="1" t="s">
        <v>57936</v>
      </c>
      <c r="AO323" s="1" t="s">
        <v>82</v>
      </c>
      <c r="AP323" s="1" t="s">
        <v>93</v>
      </c>
      <c r="AQ323" s="1" t="s">
        <v>76</v>
      </c>
      <c r="AR323" s="1" t="s">
        <v>76</v>
      </c>
      <c r="AS323" s="1" t="s">
        <v>73</v>
      </c>
      <c r="AT323" s="1" t="s">
        <v>138</v>
      </c>
      <c r="AU323" s="1" t="s">
        <v>191</v>
      </c>
      <c r="AV323" s="1" t="s">
        <v>192</v>
      </c>
      <c r="AW323" s="1" t="s">
        <v>193</v>
      </c>
      <c r="AX323" s="1" t="s">
        <v>447</v>
      </c>
      <c r="AY323" s="1" t="s">
        <v>57940</v>
      </c>
      <c r="AZ323" s="12">
        <v>2</v>
      </c>
      <c r="BA323" s="12">
        <v>2</v>
      </c>
      <c r="BB323" s="12">
        <v>47</v>
      </c>
      <c r="BC323" s="1" t="s">
        <v>16295</v>
      </c>
      <c r="BD323" s="1" t="s">
        <v>16308</v>
      </c>
      <c r="BE323" s="1" t="s">
        <v>91</v>
      </c>
      <c r="BF323" s="1" t="s">
        <v>57942</v>
      </c>
      <c r="BG323" s="1" t="s">
        <v>93</v>
      </c>
      <c r="BH323" s="1" t="s">
        <v>93</v>
      </c>
      <c r="BI323" s="1" t="s">
        <v>76</v>
      </c>
      <c r="BJ323" s="1" t="s">
        <v>93</v>
      </c>
    </row>
    <row r="324" spans="1:62" hidden="1" x14ac:dyDescent="0.2">
      <c r="A324" s="12" t="s">
        <v>57915</v>
      </c>
      <c r="B324" s="1" t="s">
        <v>57929</v>
      </c>
      <c r="C324" s="1" t="s">
        <v>96</v>
      </c>
      <c r="D324" s="1" t="s">
        <v>57916</v>
      </c>
      <c r="E324" s="1" t="s">
        <v>57917</v>
      </c>
      <c r="F324" s="1" t="s">
        <v>57918</v>
      </c>
      <c r="G324" s="1" t="s">
        <v>3038</v>
      </c>
      <c r="H324" s="58" t="str">
        <f>C324</f>
        <v>南平</v>
      </c>
      <c r="I324" s="1" t="s">
        <v>3763</v>
      </c>
      <c r="J324" s="1" t="s">
        <v>52136</v>
      </c>
      <c r="K324" s="1" t="s">
        <v>103</v>
      </c>
      <c r="L324" s="1" t="s">
        <v>103</v>
      </c>
      <c r="M324" s="1" t="s">
        <v>57919</v>
      </c>
      <c r="N324" s="1" t="s">
        <v>57920</v>
      </c>
      <c r="O324" s="1" t="s">
        <v>293</v>
      </c>
      <c r="P324" s="1" t="s">
        <v>185</v>
      </c>
      <c r="Q324" s="1" t="s">
        <v>57921</v>
      </c>
      <c r="R324" s="1" t="s">
        <v>57922</v>
      </c>
      <c r="S324" s="1" t="s">
        <v>57923</v>
      </c>
      <c r="T324" s="1" t="s">
        <v>57924</v>
      </c>
      <c r="U324" s="1" t="s">
        <v>57925</v>
      </c>
      <c r="V324" s="1" t="s">
        <v>76</v>
      </c>
      <c r="W324" s="1" t="s">
        <v>73</v>
      </c>
      <c r="X324" s="1" t="s">
        <v>73</v>
      </c>
      <c r="Y324" s="1" t="s">
        <v>73</v>
      </c>
      <c r="Z324" s="1" t="s">
        <v>57926</v>
      </c>
      <c r="AA324" s="1" t="s">
        <v>57927</v>
      </c>
      <c r="AB324" s="1" t="s">
        <v>78</v>
      </c>
      <c r="AC324" s="1" t="s">
        <v>57267</v>
      </c>
      <c r="AD324" s="1" t="s">
        <v>80</v>
      </c>
      <c r="AE324" s="1" t="s">
        <v>73</v>
      </c>
      <c r="AF324" s="1" t="s">
        <v>73</v>
      </c>
      <c r="AG324" s="13" t="s">
        <v>73</v>
      </c>
      <c r="AH324" s="1" t="s">
        <v>73</v>
      </c>
      <c r="AI324" s="1" t="s">
        <v>82</v>
      </c>
      <c r="AJ324" s="1" t="s">
        <v>82</v>
      </c>
      <c r="AK324" s="1" t="s">
        <v>189</v>
      </c>
      <c r="AL324" s="1" t="s">
        <v>57928</v>
      </c>
      <c r="AM324" s="1" t="s">
        <v>52136</v>
      </c>
      <c r="AN324" s="1" t="s">
        <v>57927</v>
      </c>
      <c r="AO324" s="1" t="s">
        <v>73</v>
      </c>
      <c r="AP324" s="1" t="s">
        <v>93</v>
      </c>
      <c r="AQ324" s="1" t="s">
        <v>76</v>
      </c>
      <c r="AR324" s="1" t="s">
        <v>76</v>
      </c>
      <c r="AS324" s="1" t="s">
        <v>73</v>
      </c>
      <c r="AT324" s="1" t="s">
        <v>117</v>
      </c>
      <c r="AU324" s="1" t="s">
        <v>118</v>
      </c>
      <c r="AV324" s="1" t="s">
        <v>119</v>
      </c>
      <c r="AW324" s="1" t="s">
        <v>120</v>
      </c>
      <c r="AX324" s="1" t="s">
        <v>121</v>
      </c>
      <c r="AY324" s="1" t="s">
        <v>57924</v>
      </c>
      <c r="AZ324" s="12">
        <v>5</v>
      </c>
      <c r="BA324" s="12">
        <v>2</v>
      </c>
      <c r="BB324" s="12">
        <v>224</v>
      </c>
      <c r="BC324" s="1" t="s">
        <v>57929</v>
      </c>
      <c r="BD324" s="1" t="s">
        <v>57930</v>
      </c>
      <c r="BE324" s="1" t="s">
        <v>91</v>
      </c>
      <c r="BF324" s="1" t="s">
        <v>73</v>
      </c>
      <c r="BG324" s="1" t="s">
        <v>93</v>
      </c>
      <c r="BH324" s="1" t="s">
        <v>93</v>
      </c>
      <c r="BI324" s="1" t="s">
        <v>76</v>
      </c>
      <c r="BJ324" s="1" t="s">
        <v>93</v>
      </c>
    </row>
    <row r="325" spans="1:62" x14ac:dyDescent="0.2">
      <c r="A325" s="12" t="s">
        <v>57905</v>
      </c>
      <c r="B325" s="1" t="s">
        <v>6606</v>
      </c>
      <c r="C325" s="1" t="s">
        <v>96</v>
      </c>
      <c r="D325" s="1" t="s">
        <v>57906</v>
      </c>
      <c r="E325" s="1" t="s">
        <v>57907</v>
      </c>
      <c r="F325" s="1" t="s">
        <v>57908</v>
      </c>
      <c r="G325" s="1" t="s">
        <v>868</v>
      </c>
      <c r="H325" s="58" t="str">
        <f t="shared" ref="H325:H332" si="44">G325</f>
        <v>建阳供电公司</v>
      </c>
      <c r="I325" s="1" t="s">
        <v>6607</v>
      </c>
      <c r="J325" s="1" t="s">
        <v>57571</v>
      </c>
      <c r="K325" s="1" t="s">
        <v>2883</v>
      </c>
      <c r="L325" s="1" t="s">
        <v>3041</v>
      </c>
      <c r="M325" s="1" t="s">
        <v>57909</v>
      </c>
      <c r="N325" s="1" t="s">
        <v>57910</v>
      </c>
      <c r="O325" s="1" t="s">
        <v>70</v>
      </c>
      <c r="P325" s="1" t="s">
        <v>185</v>
      </c>
      <c r="Q325" s="1" t="s">
        <v>57911</v>
      </c>
      <c r="R325" s="1" t="s">
        <v>57912</v>
      </c>
      <c r="S325" s="1" t="s">
        <v>73</v>
      </c>
      <c r="T325" s="1" t="s">
        <v>73</v>
      </c>
      <c r="U325" s="1" t="s">
        <v>57913</v>
      </c>
      <c r="V325" s="1" t="s">
        <v>76</v>
      </c>
      <c r="W325" s="1" t="s">
        <v>73</v>
      </c>
      <c r="X325" s="1" t="s">
        <v>73</v>
      </c>
      <c r="Y325" s="1" t="s">
        <v>73</v>
      </c>
      <c r="Z325" s="1" t="s">
        <v>57914</v>
      </c>
      <c r="AA325" s="1" t="s">
        <v>73</v>
      </c>
      <c r="AB325" s="1" t="s">
        <v>78</v>
      </c>
      <c r="AC325" s="1" t="s">
        <v>57579</v>
      </c>
      <c r="AD325" s="1" t="s">
        <v>80</v>
      </c>
      <c r="AE325" s="1" t="s">
        <v>73</v>
      </c>
      <c r="AF325" s="1" t="s">
        <v>73</v>
      </c>
      <c r="AG325" s="13" t="s">
        <v>73</v>
      </c>
      <c r="AH325" s="1" t="s">
        <v>73</v>
      </c>
      <c r="AI325" s="1" t="s">
        <v>82</v>
      </c>
      <c r="AJ325" s="1" t="s">
        <v>82</v>
      </c>
      <c r="AK325" s="1" t="s">
        <v>189</v>
      </c>
      <c r="AL325" s="1" t="s">
        <v>878</v>
      </c>
      <c r="AM325" s="1" t="s">
        <v>879</v>
      </c>
      <c r="AN325" s="1" t="s">
        <v>73</v>
      </c>
      <c r="AO325" s="1" t="s">
        <v>73</v>
      </c>
      <c r="AP325" s="1" t="s">
        <v>93</v>
      </c>
      <c r="AQ325" s="1" t="s">
        <v>73</v>
      </c>
      <c r="AR325" s="1" t="s">
        <v>73</v>
      </c>
      <c r="AS325" s="1" t="s">
        <v>73</v>
      </c>
      <c r="AT325" s="1" t="s">
        <v>138</v>
      </c>
      <c r="AU325" s="1" t="s">
        <v>237</v>
      </c>
      <c r="AV325" s="1" t="s">
        <v>213</v>
      </c>
      <c r="AW325" s="1" t="s">
        <v>238</v>
      </c>
      <c r="AX325" s="1" t="s">
        <v>2654</v>
      </c>
      <c r="AY325" s="1" t="s">
        <v>73</v>
      </c>
      <c r="AZ325" s="12">
        <v>4</v>
      </c>
      <c r="BA325" s="12">
        <v>2</v>
      </c>
      <c r="BB325" s="12">
        <v>157</v>
      </c>
      <c r="BC325" s="1" t="s">
        <v>6606</v>
      </c>
      <c r="BD325" s="1" t="s">
        <v>57876</v>
      </c>
      <c r="BE325" s="1" t="s">
        <v>195</v>
      </c>
      <c r="BF325" s="1" t="s">
        <v>73</v>
      </c>
      <c r="BG325" s="1" t="s">
        <v>93</v>
      </c>
      <c r="BH325" s="1" t="s">
        <v>93</v>
      </c>
      <c r="BI325" s="1" t="s">
        <v>76</v>
      </c>
      <c r="BJ325" s="1" t="s">
        <v>76</v>
      </c>
    </row>
    <row r="326" spans="1:62" hidden="1" x14ac:dyDescent="0.2">
      <c r="A326" s="12" t="s">
        <v>57891</v>
      </c>
      <c r="B326" s="1" t="s">
        <v>8573</v>
      </c>
      <c r="C326" s="1" t="s">
        <v>147</v>
      </c>
      <c r="D326" s="1" t="s">
        <v>57892</v>
      </c>
      <c r="E326" s="1" t="s">
        <v>57893</v>
      </c>
      <c r="F326" s="1" t="s">
        <v>57894</v>
      </c>
      <c r="G326" s="1" t="s">
        <v>2615</v>
      </c>
      <c r="H326" s="58" t="str">
        <f t="shared" si="44"/>
        <v>漳平供电有限公司</v>
      </c>
      <c r="I326" s="1" t="s">
        <v>2796</v>
      </c>
      <c r="J326" s="1" t="s">
        <v>1048</v>
      </c>
      <c r="K326" s="1" t="s">
        <v>129</v>
      </c>
      <c r="L326" s="1" t="s">
        <v>130</v>
      </c>
      <c r="M326" s="1" t="s">
        <v>57895</v>
      </c>
      <c r="N326" s="1" t="s">
        <v>57896</v>
      </c>
      <c r="O326" s="1" t="s">
        <v>293</v>
      </c>
      <c r="P326" s="1" t="s">
        <v>157</v>
      </c>
      <c r="Q326" s="1" t="s">
        <v>57897</v>
      </c>
      <c r="R326" s="1" t="s">
        <v>57898</v>
      </c>
      <c r="S326" s="1" t="s">
        <v>57899</v>
      </c>
      <c r="T326" s="1" t="s">
        <v>73</v>
      </c>
      <c r="U326" s="1" t="s">
        <v>57900</v>
      </c>
      <c r="V326" s="1" t="s">
        <v>76</v>
      </c>
      <c r="W326" s="1" t="s">
        <v>73</v>
      </c>
      <c r="X326" s="1" t="s">
        <v>73</v>
      </c>
      <c r="Y326" s="1" t="s">
        <v>73</v>
      </c>
      <c r="Z326" s="1" t="s">
        <v>57901</v>
      </c>
      <c r="AA326" s="1" t="s">
        <v>57896</v>
      </c>
      <c r="AB326" s="1" t="s">
        <v>78</v>
      </c>
      <c r="AC326" s="1" t="s">
        <v>57267</v>
      </c>
      <c r="AD326" s="1" t="s">
        <v>164</v>
      </c>
      <c r="AE326" s="1" t="s">
        <v>73</v>
      </c>
      <c r="AF326" s="1" t="s">
        <v>73</v>
      </c>
      <c r="AG326" s="13" t="s">
        <v>73</v>
      </c>
      <c r="AH326" s="1" t="s">
        <v>73</v>
      </c>
      <c r="AI326" s="1" t="s">
        <v>402</v>
      </c>
      <c r="AJ326" s="1" t="s">
        <v>529</v>
      </c>
      <c r="AK326" s="1" t="s">
        <v>82</v>
      </c>
      <c r="AL326" s="1" t="s">
        <v>57902</v>
      </c>
      <c r="AM326" s="1" t="s">
        <v>1048</v>
      </c>
      <c r="AN326" s="1" t="s">
        <v>57896</v>
      </c>
      <c r="AO326" s="1" t="s">
        <v>82</v>
      </c>
      <c r="AP326" s="1" t="s">
        <v>93</v>
      </c>
      <c r="AQ326" s="1" t="s">
        <v>76</v>
      </c>
      <c r="AR326" s="1" t="s">
        <v>76</v>
      </c>
      <c r="AS326" s="1" t="s">
        <v>73</v>
      </c>
      <c r="AT326" s="1" t="s">
        <v>138</v>
      </c>
      <c r="AU326" s="1" t="s">
        <v>586</v>
      </c>
      <c r="AV326" s="1" t="s">
        <v>3089</v>
      </c>
      <c r="AW326" s="1" t="s">
        <v>3090</v>
      </c>
      <c r="AX326" s="1" t="s">
        <v>142</v>
      </c>
      <c r="AY326" s="1" t="s">
        <v>73</v>
      </c>
      <c r="AZ326" s="12">
        <v>35</v>
      </c>
      <c r="BA326" s="12">
        <v>19</v>
      </c>
      <c r="BB326" s="12">
        <v>3602</v>
      </c>
      <c r="BC326" s="1" t="s">
        <v>8573</v>
      </c>
      <c r="BD326" s="1" t="s">
        <v>57903</v>
      </c>
      <c r="BE326" s="1" t="s">
        <v>91</v>
      </c>
      <c r="BF326" s="1" t="s">
        <v>57904</v>
      </c>
      <c r="BG326" s="1" t="s">
        <v>93</v>
      </c>
      <c r="BH326" s="1" t="s">
        <v>93</v>
      </c>
      <c r="BI326" s="1" t="s">
        <v>76</v>
      </c>
      <c r="BJ326" s="1" t="s">
        <v>93</v>
      </c>
    </row>
    <row r="327" spans="1:62" x14ac:dyDescent="0.2">
      <c r="A327" s="12" t="s">
        <v>57877</v>
      </c>
      <c r="B327" s="1" t="s">
        <v>8432</v>
      </c>
      <c r="C327" s="1" t="s">
        <v>96</v>
      </c>
      <c r="D327" s="1" t="s">
        <v>57878</v>
      </c>
      <c r="E327" s="1" t="s">
        <v>57879</v>
      </c>
      <c r="F327" s="1" t="s">
        <v>57880</v>
      </c>
      <c r="G327" s="1" t="s">
        <v>4037</v>
      </c>
      <c r="H327" s="58" t="str">
        <f t="shared" si="44"/>
        <v>武夷山供电公司</v>
      </c>
      <c r="I327" s="1" t="s">
        <v>4103</v>
      </c>
      <c r="J327" s="1" t="s">
        <v>4104</v>
      </c>
      <c r="K327" s="1" t="s">
        <v>2883</v>
      </c>
      <c r="L327" s="1" t="s">
        <v>3041</v>
      </c>
      <c r="M327" s="1" t="s">
        <v>57881</v>
      </c>
      <c r="N327" s="1" t="s">
        <v>57882</v>
      </c>
      <c r="O327" s="1" t="s">
        <v>293</v>
      </c>
      <c r="P327" s="1" t="s">
        <v>106</v>
      </c>
      <c r="Q327" s="1" t="s">
        <v>57883</v>
      </c>
      <c r="R327" s="1" t="s">
        <v>57884</v>
      </c>
      <c r="S327" s="1" t="s">
        <v>57885</v>
      </c>
      <c r="T327" s="1" t="s">
        <v>73</v>
      </c>
      <c r="U327" s="1" t="s">
        <v>57886</v>
      </c>
      <c r="V327" s="1" t="s">
        <v>76</v>
      </c>
      <c r="W327" s="1" t="s">
        <v>73</v>
      </c>
      <c r="X327" s="1" t="s">
        <v>73</v>
      </c>
      <c r="Y327" s="1" t="s">
        <v>73</v>
      </c>
      <c r="Z327" s="1" t="s">
        <v>57887</v>
      </c>
      <c r="AA327" s="1" t="s">
        <v>57888</v>
      </c>
      <c r="AB327" s="1" t="s">
        <v>78</v>
      </c>
      <c r="AC327" s="1" t="s">
        <v>57853</v>
      </c>
      <c r="AD327" s="1" t="s">
        <v>80</v>
      </c>
      <c r="AE327" s="1" t="s">
        <v>73</v>
      </c>
      <c r="AF327" s="1" t="s">
        <v>73</v>
      </c>
      <c r="AG327" s="13" t="s">
        <v>73</v>
      </c>
      <c r="AH327" s="1" t="s">
        <v>73</v>
      </c>
      <c r="AI327" s="1" t="s">
        <v>402</v>
      </c>
      <c r="AJ327" s="1" t="s">
        <v>403</v>
      </c>
      <c r="AK327" s="1" t="s">
        <v>82</v>
      </c>
      <c r="AL327" s="1" t="s">
        <v>4105</v>
      </c>
      <c r="AM327" s="1" t="s">
        <v>4104</v>
      </c>
      <c r="AN327" s="1" t="s">
        <v>57888</v>
      </c>
      <c r="AO327" s="1" t="s">
        <v>73</v>
      </c>
      <c r="AP327" s="1" t="s">
        <v>93</v>
      </c>
      <c r="AQ327" s="1" t="s">
        <v>73</v>
      </c>
      <c r="AR327" s="1" t="s">
        <v>76</v>
      </c>
      <c r="AS327" s="1" t="s">
        <v>73</v>
      </c>
      <c r="AT327" s="1" t="s">
        <v>138</v>
      </c>
      <c r="AU327" s="1" t="s">
        <v>191</v>
      </c>
      <c r="AV327" s="1" t="s">
        <v>213</v>
      </c>
      <c r="AW327" s="1" t="s">
        <v>214</v>
      </c>
      <c r="AX327" s="1" t="s">
        <v>2654</v>
      </c>
      <c r="AY327" s="1" t="s">
        <v>73</v>
      </c>
      <c r="AZ327" s="12">
        <v>12</v>
      </c>
      <c r="BA327" s="12">
        <v>12</v>
      </c>
      <c r="BB327" s="12">
        <v>1473</v>
      </c>
      <c r="BC327" s="1" t="s">
        <v>8432</v>
      </c>
      <c r="BD327" s="1" t="s">
        <v>57889</v>
      </c>
      <c r="BE327" s="1" t="s">
        <v>91</v>
      </c>
      <c r="BF327" s="1" t="s">
        <v>57890</v>
      </c>
      <c r="BG327" s="1" t="s">
        <v>93</v>
      </c>
      <c r="BH327" s="1" t="s">
        <v>93</v>
      </c>
      <c r="BI327" s="1" t="s">
        <v>76</v>
      </c>
      <c r="BJ327" s="1" t="s">
        <v>93</v>
      </c>
    </row>
    <row r="328" spans="1:62" x14ac:dyDescent="0.2">
      <c r="A328" s="12" t="s">
        <v>57867</v>
      </c>
      <c r="B328" s="1" t="s">
        <v>6606</v>
      </c>
      <c r="C328" s="1" t="s">
        <v>96</v>
      </c>
      <c r="D328" s="1" t="s">
        <v>57868</v>
      </c>
      <c r="E328" s="1" t="s">
        <v>57869</v>
      </c>
      <c r="F328" s="1" t="s">
        <v>57870</v>
      </c>
      <c r="G328" s="1" t="s">
        <v>868</v>
      </c>
      <c r="H328" s="58" t="str">
        <f t="shared" si="44"/>
        <v>建阳供电公司</v>
      </c>
      <c r="I328" s="1" t="s">
        <v>6607</v>
      </c>
      <c r="J328" s="1" t="s">
        <v>57571</v>
      </c>
      <c r="K328" s="1" t="s">
        <v>2883</v>
      </c>
      <c r="L328" s="1" t="s">
        <v>3041</v>
      </c>
      <c r="M328" s="1" t="s">
        <v>57871</v>
      </c>
      <c r="N328" s="1" t="s">
        <v>57872</v>
      </c>
      <c r="O328" s="1" t="s">
        <v>70</v>
      </c>
      <c r="P328" s="1" t="s">
        <v>185</v>
      </c>
      <c r="Q328" s="1" t="s">
        <v>57873</v>
      </c>
      <c r="R328" s="1" t="s">
        <v>57874</v>
      </c>
      <c r="S328" s="1" t="s">
        <v>73</v>
      </c>
      <c r="T328" s="1" t="s">
        <v>73</v>
      </c>
      <c r="U328" s="1" t="s">
        <v>57875</v>
      </c>
      <c r="V328" s="1" t="s">
        <v>76</v>
      </c>
      <c r="W328" s="1" t="s">
        <v>73</v>
      </c>
      <c r="X328" s="1" t="s">
        <v>73</v>
      </c>
      <c r="Y328" s="1" t="s">
        <v>73</v>
      </c>
      <c r="Z328" s="1" t="s">
        <v>57871</v>
      </c>
      <c r="AA328" s="1" t="s">
        <v>73</v>
      </c>
      <c r="AB328" s="1" t="s">
        <v>78</v>
      </c>
      <c r="AC328" s="1" t="s">
        <v>57609</v>
      </c>
      <c r="AD328" s="1" t="s">
        <v>80</v>
      </c>
      <c r="AE328" s="1" t="s">
        <v>73</v>
      </c>
      <c r="AF328" s="1" t="s">
        <v>73</v>
      </c>
      <c r="AG328" s="13" t="s">
        <v>73</v>
      </c>
      <c r="AH328" s="1" t="s">
        <v>73</v>
      </c>
      <c r="AI328" s="1" t="s">
        <v>82</v>
      </c>
      <c r="AJ328" s="1" t="s">
        <v>82</v>
      </c>
      <c r="AK328" s="1" t="s">
        <v>189</v>
      </c>
      <c r="AL328" s="1" t="s">
        <v>878</v>
      </c>
      <c r="AM328" s="1" t="s">
        <v>879</v>
      </c>
      <c r="AN328" s="1" t="s">
        <v>73</v>
      </c>
      <c r="AO328" s="1" t="s">
        <v>73</v>
      </c>
      <c r="AP328" s="1" t="s">
        <v>93</v>
      </c>
      <c r="AQ328" s="1" t="s">
        <v>73</v>
      </c>
      <c r="AR328" s="1" t="s">
        <v>73</v>
      </c>
      <c r="AS328" s="1" t="s">
        <v>73</v>
      </c>
      <c r="AT328" s="1" t="s">
        <v>138</v>
      </c>
      <c r="AU328" s="1" t="s">
        <v>168</v>
      </c>
      <c r="AV328" s="1" t="s">
        <v>741</v>
      </c>
      <c r="AW328" s="1" t="s">
        <v>1130</v>
      </c>
      <c r="AX328" s="1" t="s">
        <v>2654</v>
      </c>
      <c r="AY328" s="1" t="s">
        <v>73</v>
      </c>
      <c r="AZ328" s="12">
        <v>5</v>
      </c>
      <c r="BA328" s="12">
        <v>1</v>
      </c>
      <c r="BB328" s="12">
        <v>184</v>
      </c>
      <c r="BC328" s="1" t="s">
        <v>6606</v>
      </c>
      <c r="BD328" s="1" t="s">
        <v>57876</v>
      </c>
      <c r="BE328" s="1" t="s">
        <v>195</v>
      </c>
      <c r="BF328" s="1" t="s">
        <v>73</v>
      </c>
      <c r="BG328" s="1" t="s">
        <v>93</v>
      </c>
      <c r="BH328" s="1" t="s">
        <v>93</v>
      </c>
      <c r="BI328" s="1" t="s">
        <v>76</v>
      </c>
      <c r="BJ328" s="1" t="s">
        <v>76</v>
      </c>
    </row>
    <row r="329" spans="1:62" hidden="1" x14ac:dyDescent="0.2">
      <c r="A329" s="12" t="s">
        <v>57855</v>
      </c>
      <c r="B329" s="1" t="s">
        <v>57864</v>
      </c>
      <c r="C329" s="1" t="s">
        <v>96</v>
      </c>
      <c r="D329" s="1" t="s">
        <v>57856</v>
      </c>
      <c r="E329" s="1" t="s">
        <v>57857</v>
      </c>
      <c r="F329" s="1" t="s">
        <v>57858</v>
      </c>
      <c r="G329" s="1" t="s">
        <v>868</v>
      </c>
      <c r="H329" s="58" t="str">
        <f t="shared" si="44"/>
        <v>建阳供电公司</v>
      </c>
      <c r="I329" s="1" t="s">
        <v>6607</v>
      </c>
      <c r="J329" s="1" t="s">
        <v>57571</v>
      </c>
      <c r="K329" s="1" t="s">
        <v>103</v>
      </c>
      <c r="L329" s="1" t="s">
        <v>103</v>
      </c>
      <c r="M329" s="1" t="s">
        <v>57859</v>
      </c>
      <c r="N329" s="1" t="s">
        <v>57860</v>
      </c>
      <c r="O329" s="1" t="s">
        <v>293</v>
      </c>
      <c r="P329" s="1" t="s">
        <v>185</v>
      </c>
      <c r="Q329" s="1" t="s">
        <v>57861</v>
      </c>
      <c r="R329" s="1" t="s">
        <v>57862</v>
      </c>
      <c r="S329" s="1" t="s">
        <v>6987</v>
      </c>
      <c r="T329" s="1" t="s">
        <v>73</v>
      </c>
      <c r="U329" s="1" t="s">
        <v>57863</v>
      </c>
      <c r="V329" s="1" t="s">
        <v>76</v>
      </c>
      <c r="W329" s="1" t="s">
        <v>73</v>
      </c>
      <c r="X329" s="1" t="s">
        <v>73</v>
      </c>
      <c r="Y329" s="1" t="s">
        <v>73</v>
      </c>
      <c r="Z329" s="1" t="s">
        <v>57859</v>
      </c>
      <c r="AA329" s="1" t="s">
        <v>57860</v>
      </c>
      <c r="AB329" s="1" t="s">
        <v>78</v>
      </c>
      <c r="AC329" s="1" t="s">
        <v>57579</v>
      </c>
      <c r="AD329" s="1" t="s">
        <v>80</v>
      </c>
      <c r="AE329" s="1" t="s">
        <v>73</v>
      </c>
      <c r="AF329" s="1" t="s">
        <v>73</v>
      </c>
      <c r="AG329" s="13" t="s">
        <v>73</v>
      </c>
      <c r="AH329" s="1" t="s">
        <v>73</v>
      </c>
      <c r="AI329" s="1" t="s">
        <v>82</v>
      </c>
      <c r="AJ329" s="1" t="s">
        <v>82</v>
      </c>
      <c r="AK329" s="1" t="s">
        <v>189</v>
      </c>
      <c r="AL329" s="1" t="s">
        <v>878</v>
      </c>
      <c r="AM329" s="1" t="s">
        <v>879</v>
      </c>
      <c r="AN329" s="1" t="s">
        <v>57860</v>
      </c>
      <c r="AO329" s="1" t="s">
        <v>73</v>
      </c>
      <c r="AP329" s="1" t="s">
        <v>93</v>
      </c>
      <c r="AQ329" s="1" t="s">
        <v>76</v>
      </c>
      <c r="AR329" s="1" t="s">
        <v>76</v>
      </c>
      <c r="AS329" s="1" t="s">
        <v>73</v>
      </c>
      <c r="AT329" s="1" t="s">
        <v>117</v>
      </c>
      <c r="AU329" s="1" t="s">
        <v>118</v>
      </c>
      <c r="AV329" s="1" t="s">
        <v>119</v>
      </c>
      <c r="AW329" s="1" t="s">
        <v>120</v>
      </c>
      <c r="AX329" s="1" t="s">
        <v>2654</v>
      </c>
      <c r="AY329" s="1" t="s">
        <v>73</v>
      </c>
      <c r="AZ329" s="12">
        <v>1</v>
      </c>
      <c r="BA329" s="12">
        <v>3</v>
      </c>
      <c r="BB329" s="12">
        <v>1</v>
      </c>
      <c r="BC329" s="1" t="s">
        <v>57864</v>
      </c>
      <c r="BD329" s="1" t="s">
        <v>57865</v>
      </c>
      <c r="BE329" s="1" t="s">
        <v>91</v>
      </c>
      <c r="BF329" s="1" t="s">
        <v>57866</v>
      </c>
      <c r="BG329" s="1" t="s">
        <v>93</v>
      </c>
      <c r="BH329" s="1" t="s">
        <v>93</v>
      </c>
      <c r="BI329" s="1" t="s">
        <v>76</v>
      </c>
      <c r="BJ329" s="1" t="s">
        <v>93</v>
      </c>
    </row>
    <row r="330" spans="1:62" x14ac:dyDescent="0.2">
      <c r="A330" s="12" t="s">
        <v>57842</v>
      </c>
      <c r="B330" s="1" t="s">
        <v>53395</v>
      </c>
      <c r="C330" s="1" t="s">
        <v>96</v>
      </c>
      <c r="D330" s="1" t="s">
        <v>57843</v>
      </c>
      <c r="E330" s="1" t="s">
        <v>57844</v>
      </c>
      <c r="F330" s="1" t="s">
        <v>57845</v>
      </c>
      <c r="G330" s="1" t="s">
        <v>4037</v>
      </c>
      <c r="H330" s="58" t="str">
        <f t="shared" si="44"/>
        <v>武夷山供电公司</v>
      </c>
      <c r="I330" s="1" t="s">
        <v>4103</v>
      </c>
      <c r="J330" s="1" t="s">
        <v>4104</v>
      </c>
      <c r="K330" s="1" t="s">
        <v>2883</v>
      </c>
      <c r="L330" s="1" t="s">
        <v>3041</v>
      </c>
      <c r="M330" s="1" t="s">
        <v>57846</v>
      </c>
      <c r="N330" s="1" t="s">
        <v>57847</v>
      </c>
      <c r="O330" s="1" t="s">
        <v>156</v>
      </c>
      <c r="P330" s="1" t="s">
        <v>157</v>
      </c>
      <c r="Q330" s="1" t="s">
        <v>57848</v>
      </c>
      <c r="R330" s="1" t="s">
        <v>57849</v>
      </c>
      <c r="S330" s="1" t="s">
        <v>57850</v>
      </c>
      <c r="T330" s="1" t="s">
        <v>73</v>
      </c>
      <c r="U330" s="1" t="s">
        <v>57851</v>
      </c>
      <c r="V330" s="1" t="s">
        <v>76</v>
      </c>
      <c r="W330" s="1" t="s">
        <v>73</v>
      </c>
      <c r="X330" s="1" t="s">
        <v>73</v>
      </c>
      <c r="Y330" s="1" t="s">
        <v>73</v>
      </c>
      <c r="Z330" s="1" t="s">
        <v>57852</v>
      </c>
      <c r="AA330" s="1" t="s">
        <v>57761</v>
      </c>
      <c r="AB330" s="1" t="s">
        <v>78</v>
      </c>
      <c r="AC330" s="1" t="s">
        <v>57853</v>
      </c>
      <c r="AD330" s="1" t="s">
        <v>80</v>
      </c>
      <c r="AE330" s="1" t="s">
        <v>73</v>
      </c>
      <c r="AF330" s="1" t="s">
        <v>73</v>
      </c>
      <c r="AG330" s="13" t="s">
        <v>73</v>
      </c>
      <c r="AH330" s="1" t="s">
        <v>73</v>
      </c>
      <c r="AI330" s="1" t="s">
        <v>115</v>
      </c>
      <c r="AJ330" s="1" t="s">
        <v>403</v>
      </c>
      <c r="AK330" s="1" t="s">
        <v>82</v>
      </c>
      <c r="AL330" s="1" t="s">
        <v>4105</v>
      </c>
      <c r="AM330" s="1" t="s">
        <v>4104</v>
      </c>
      <c r="AN330" s="1" t="s">
        <v>57761</v>
      </c>
      <c r="AO330" s="1" t="s">
        <v>73</v>
      </c>
      <c r="AP330" s="1" t="s">
        <v>93</v>
      </c>
      <c r="AQ330" s="1" t="s">
        <v>76</v>
      </c>
      <c r="AR330" s="1" t="s">
        <v>76</v>
      </c>
      <c r="AS330" s="1" t="s">
        <v>73</v>
      </c>
      <c r="AT330" s="1" t="s">
        <v>138</v>
      </c>
      <c r="AU330" s="1" t="s">
        <v>191</v>
      </c>
      <c r="AV330" s="1" t="s">
        <v>213</v>
      </c>
      <c r="AW330" s="1" t="s">
        <v>214</v>
      </c>
      <c r="AX330" s="1" t="s">
        <v>2654</v>
      </c>
      <c r="AY330" s="1" t="s">
        <v>73</v>
      </c>
      <c r="AZ330" s="12">
        <v>31</v>
      </c>
      <c r="BA330" s="12">
        <v>7</v>
      </c>
      <c r="BB330" s="12">
        <v>2087</v>
      </c>
      <c r="BC330" s="1" t="s">
        <v>53395</v>
      </c>
      <c r="BD330" s="1" t="s">
        <v>53396</v>
      </c>
      <c r="BE330" s="1" t="s">
        <v>91</v>
      </c>
      <c r="BF330" s="1" t="s">
        <v>57854</v>
      </c>
      <c r="BG330" s="1" t="s">
        <v>93</v>
      </c>
      <c r="BH330" s="1" t="s">
        <v>93</v>
      </c>
      <c r="BI330" s="1" t="s">
        <v>76</v>
      </c>
      <c r="BJ330" s="1" t="s">
        <v>93</v>
      </c>
    </row>
    <row r="331" spans="1:62" x14ac:dyDescent="0.2">
      <c r="A331" s="12" t="s">
        <v>57828</v>
      </c>
      <c r="B331" s="1" t="s">
        <v>22307</v>
      </c>
      <c r="C331" s="1" t="s">
        <v>96</v>
      </c>
      <c r="D331" s="1" t="s">
        <v>57829</v>
      </c>
      <c r="E331" s="1" t="s">
        <v>57830</v>
      </c>
      <c r="F331" s="1" t="s">
        <v>57831</v>
      </c>
      <c r="G331" s="1" t="s">
        <v>432</v>
      </c>
      <c r="H331" s="58" t="str">
        <f t="shared" si="44"/>
        <v>光泽供电公司</v>
      </c>
      <c r="I331" s="1" t="s">
        <v>5753</v>
      </c>
      <c r="J331" s="1" t="s">
        <v>5754</v>
      </c>
      <c r="K331" s="1" t="s">
        <v>2883</v>
      </c>
      <c r="L331" s="1" t="s">
        <v>3041</v>
      </c>
      <c r="M331" s="1" t="s">
        <v>57832</v>
      </c>
      <c r="N331" s="1" t="s">
        <v>57833</v>
      </c>
      <c r="O331" s="1" t="s">
        <v>70</v>
      </c>
      <c r="P331" s="1" t="s">
        <v>106</v>
      </c>
      <c r="Q331" s="1" t="s">
        <v>57834</v>
      </c>
      <c r="R331" s="1" t="s">
        <v>57835</v>
      </c>
      <c r="S331" s="1" t="s">
        <v>57836</v>
      </c>
      <c r="T331" s="1" t="s">
        <v>73</v>
      </c>
      <c r="U331" s="1" t="s">
        <v>57837</v>
      </c>
      <c r="V331" s="1" t="s">
        <v>76</v>
      </c>
      <c r="W331" s="1" t="s">
        <v>73</v>
      </c>
      <c r="X331" s="1" t="s">
        <v>73</v>
      </c>
      <c r="Y331" s="1" t="s">
        <v>73</v>
      </c>
      <c r="Z331" s="1" t="s">
        <v>57838</v>
      </c>
      <c r="AA331" s="1" t="s">
        <v>57839</v>
      </c>
      <c r="AB331" s="1" t="s">
        <v>78</v>
      </c>
      <c r="AC331" s="1" t="s">
        <v>57367</v>
      </c>
      <c r="AD331" s="1" t="s">
        <v>80</v>
      </c>
      <c r="AE331" s="1" t="s">
        <v>73</v>
      </c>
      <c r="AF331" s="1" t="s">
        <v>73</v>
      </c>
      <c r="AG331" s="13" t="s">
        <v>73</v>
      </c>
      <c r="AH331" s="1" t="s">
        <v>73</v>
      </c>
      <c r="AI331" s="1" t="s">
        <v>115</v>
      </c>
      <c r="AJ331" s="1" t="s">
        <v>82</v>
      </c>
      <c r="AK331" s="1" t="s">
        <v>82</v>
      </c>
      <c r="AL331" s="1" t="s">
        <v>57840</v>
      </c>
      <c r="AM331" s="1" t="s">
        <v>5754</v>
      </c>
      <c r="AN331" s="1" t="s">
        <v>57839</v>
      </c>
      <c r="AO331" s="1" t="s">
        <v>73</v>
      </c>
      <c r="AP331" s="1" t="s">
        <v>93</v>
      </c>
      <c r="AQ331" s="1" t="s">
        <v>76</v>
      </c>
      <c r="AR331" s="1" t="s">
        <v>76</v>
      </c>
      <c r="AS331" s="1" t="s">
        <v>73</v>
      </c>
      <c r="AT331" s="1" t="s">
        <v>138</v>
      </c>
      <c r="AU331" s="1" t="s">
        <v>2631</v>
      </c>
      <c r="AV331" s="1" t="s">
        <v>2632</v>
      </c>
      <c r="AW331" s="1" t="s">
        <v>2633</v>
      </c>
      <c r="AX331" s="1" t="s">
        <v>121</v>
      </c>
      <c r="AY331" s="1" t="s">
        <v>73</v>
      </c>
      <c r="AZ331" s="12">
        <v>5</v>
      </c>
      <c r="BA331" s="12">
        <v>5</v>
      </c>
      <c r="BB331" s="12">
        <v>252</v>
      </c>
      <c r="BC331" s="1" t="s">
        <v>22307</v>
      </c>
      <c r="BD331" s="1" t="s">
        <v>22320</v>
      </c>
      <c r="BE331" s="1" t="s">
        <v>91</v>
      </c>
      <c r="BF331" s="1" t="s">
        <v>57841</v>
      </c>
      <c r="BG331" s="1" t="s">
        <v>93</v>
      </c>
      <c r="BH331" s="1" t="s">
        <v>93</v>
      </c>
      <c r="BI331" s="1" t="s">
        <v>76</v>
      </c>
      <c r="BJ331" s="1" t="s">
        <v>93</v>
      </c>
    </row>
    <row r="332" spans="1:62" x14ac:dyDescent="0.2">
      <c r="A332" s="12" t="s">
        <v>57818</v>
      </c>
      <c r="B332" s="1" t="s">
        <v>53372</v>
      </c>
      <c r="C332" s="1" t="s">
        <v>174</v>
      </c>
      <c r="D332" s="1" t="s">
        <v>57819</v>
      </c>
      <c r="E332" s="1" t="s">
        <v>57820</v>
      </c>
      <c r="F332" s="1" t="s">
        <v>57821</v>
      </c>
      <c r="G332" s="1" t="s">
        <v>178</v>
      </c>
      <c r="H332" s="58" t="str">
        <f t="shared" si="44"/>
        <v>南安市供电公司</v>
      </c>
      <c r="I332" s="1" t="s">
        <v>2869</v>
      </c>
      <c r="J332" s="1" t="s">
        <v>20493</v>
      </c>
      <c r="K332" s="1" t="s">
        <v>2883</v>
      </c>
      <c r="L332" s="1" t="s">
        <v>3041</v>
      </c>
      <c r="M332" s="1" t="s">
        <v>57822</v>
      </c>
      <c r="N332" s="1" t="s">
        <v>57823</v>
      </c>
      <c r="O332" s="1" t="s">
        <v>70</v>
      </c>
      <c r="P332" s="1" t="s">
        <v>71</v>
      </c>
      <c r="Q332" s="1" t="s">
        <v>57824</v>
      </c>
      <c r="R332" s="1" t="s">
        <v>57825</v>
      </c>
      <c r="S332" s="1" t="s">
        <v>73</v>
      </c>
      <c r="T332" s="1" t="s">
        <v>73</v>
      </c>
      <c r="U332" s="1" t="s">
        <v>57826</v>
      </c>
      <c r="V332" s="1" t="s">
        <v>76</v>
      </c>
      <c r="W332" s="1" t="s">
        <v>73</v>
      </c>
      <c r="X332" s="1" t="s">
        <v>73</v>
      </c>
      <c r="Y332" s="1" t="s">
        <v>73</v>
      </c>
      <c r="Z332" s="1" t="s">
        <v>57827</v>
      </c>
      <c r="AA332" s="1" t="s">
        <v>73</v>
      </c>
      <c r="AB332" s="1" t="s">
        <v>78</v>
      </c>
      <c r="AC332" s="1" t="s">
        <v>55209</v>
      </c>
      <c r="AD332" s="1" t="s">
        <v>80</v>
      </c>
      <c r="AE332" s="1" t="s">
        <v>73</v>
      </c>
      <c r="AF332" s="1" t="s">
        <v>73</v>
      </c>
      <c r="AG332" s="13" t="s">
        <v>73</v>
      </c>
      <c r="AH332" s="1" t="s">
        <v>73</v>
      </c>
      <c r="AI332" s="1" t="s">
        <v>82</v>
      </c>
      <c r="AJ332" s="1" t="s">
        <v>82</v>
      </c>
      <c r="AK332" s="1" t="s">
        <v>82</v>
      </c>
      <c r="AL332" s="1" t="s">
        <v>20501</v>
      </c>
      <c r="AM332" s="1" t="s">
        <v>20493</v>
      </c>
      <c r="AN332" s="1" t="s">
        <v>73</v>
      </c>
      <c r="AO332" s="1" t="s">
        <v>73</v>
      </c>
      <c r="AP332" s="1" t="s">
        <v>93</v>
      </c>
      <c r="AQ332" s="1" t="s">
        <v>73</v>
      </c>
      <c r="AR332" s="1" t="s">
        <v>73</v>
      </c>
      <c r="AS332" s="1" t="s">
        <v>73</v>
      </c>
      <c r="AT332" s="1" t="s">
        <v>138</v>
      </c>
      <c r="AU332" s="1" t="s">
        <v>237</v>
      </c>
      <c r="AV332" s="1" t="s">
        <v>213</v>
      </c>
      <c r="AW332" s="1" t="s">
        <v>238</v>
      </c>
      <c r="AX332" s="1" t="s">
        <v>142</v>
      </c>
      <c r="AY332" s="1" t="s">
        <v>73</v>
      </c>
      <c r="AZ332" s="12">
        <v>1</v>
      </c>
      <c r="BA332" s="12">
        <v>1</v>
      </c>
      <c r="BB332" s="12">
        <v>152</v>
      </c>
      <c r="BC332" s="1" t="s">
        <v>53372</v>
      </c>
      <c r="BD332" s="1" t="s">
        <v>53373</v>
      </c>
      <c r="BE332" s="1" t="s">
        <v>195</v>
      </c>
      <c r="BF332" s="1" t="s">
        <v>73</v>
      </c>
      <c r="BG332" s="1" t="s">
        <v>93</v>
      </c>
      <c r="BH332" s="1" t="s">
        <v>93</v>
      </c>
      <c r="BI332" s="1" t="s">
        <v>76</v>
      </c>
      <c r="BJ332" s="1" t="s">
        <v>76</v>
      </c>
    </row>
    <row r="333" spans="1:62" hidden="1" x14ac:dyDescent="0.2">
      <c r="A333" s="12" t="s">
        <v>57808</v>
      </c>
      <c r="B333" s="1" t="s">
        <v>6917</v>
      </c>
      <c r="C333" s="1" t="s">
        <v>60</v>
      </c>
      <c r="D333" s="1" t="s">
        <v>57809</v>
      </c>
      <c r="E333" s="1" t="s">
        <v>57810</v>
      </c>
      <c r="F333" s="1" t="s">
        <v>57811</v>
      </c>
      <c r="G333" s="1" t="s">
        <v>1299</v>
      </c>
      <c r="H333" s="58" t="str">
        <f>C333</f>
        <v>厦门</v>
      </c>
      <c r="I333" s="1" t="s">
        <v>1300</v>
      </c>
      <c r="J333" s="1" t="s">
        <v>1301</v>
      </c>
      <c r="K333" s="1" t="s">
        <v>966</v>
      </c>
      <c r="L333" s="1" t="s">
        <v>967</v>
      </c>
      <c r="M333" s="1" t="s">
        <v>57812</v>
      </c>
      <c r="N333" s="1" t="s">
        <v>57813</v>
      </c>
      <c r="O333" s="1" t="s">
        <v>293</v>
      </c>
      <c r="P333" s="1" t="s">
        <v>106</v>
      </c>
      <c r="Q333" s="1" t="s">
        <v>57814</v>
      </c>
      <c r="R333" s="1" t="s">
        <v>57815</v>
      </c>
      <c r="S333" s="1" t="s">
        <v>57814</v>
      </c>
      <c r="T333" s="1" t="s">
        <v>3232</v>
      </c>
      <c r="U333" s="1" t="s">
        <v>57816</v>
      </c>
      <c r="V333" s="1" t="s">
        <v>76</v>
      </c>
      <c r="W333" s="1" t="s">
        <v>73</v>
      </c>
      <c r="X333" s="1" t="s">
        <v>73</v>
      </c>
      <c r="Y333" s="1" t="s">
        <v>73</v>
      </c>
      <c r="Z333" s="1" t="s">
        <v>57812</v>
      </c>
      <c r="AA333" s="1" t="s">
        <v>57813</v>
      </c>
      <c r="AB333" s="1" t="s">
        <v>78</v>
      </c>
      <c r="AC333" s="1" t="s">
        <v>57792</v>
      </c>
      <c r="AD333" s="1" t="s">
        <v>80</v>
      </c>
      <c r="AE333" s="1" t="s">
        <v>81</v>
      </c>
      <c r="AF333" s="1" t="s">
        <v>73</v>
      </c>
      <c r="AG333" s="13" t="s">
        <v>73</v>
      </c>
      <c r="AH333" s="1" t="s">
        <v>73</v>
      </c>
      <c r="AI333" s="1" t="s">
        <v>73</v>
      </c>
      <c r="AJ333" s="1" t="s">
        <v>403</v>
      </c>
      <c r="AK333" s="1" t="s">
        <v>82</v>
      </c>
      <c r="AL333" s="1" t="s">
        <v>1308</v>
      </c>
      <c r="AM333" s="1" t="s">
        <v>1301</v>
      </c>
      <c r="AN333" s="1" t="s">
        <v>57813</v>
      </c>
      <c r="AO333" s="1" t="s">
        <v>82</v>
      </c>
      <c r="AP333" s="1" t="s">
        <v>93</v>
      </c>
      <c r="AQ333" s="1" t="s">
        <v>76</v>
      </c>
      <c r="AR333" s="1" t="s">
        <v>76</v>
      </c>
      <c r="AS333" s="1" t="s">
        <v>73</v>
      </c>
      <c r="AT333" s="1" t="s">
        <v>138</v>
      </c>
      <c r="AU333" s="1" t="s">
        <v>1158</v>
      </c>
      <c r="AV333" s="1" t="s">
        <v>332</v>
      </c>
      <c r="AW333" s="1" t="s">
        <v>333</v>
      </c>
      <c r="AX333" s="1" t="s">
        <v>262</v>
      </c>
      <c r="AY333" s="1" t="s">
        <v>3232</v>
      </c>
      <c r="AZ333" s="12">
        <v>6</v>
      </c>
      <c r="BA333" s="12">
        <v>5</v>
      </c>
      <c r="BB333" s="12">
        <v>331</v>
      </c>
      <c r="BC333" s="1" t="s">
        <v>6917</v>
      </c>
      <c r="BD333" s="1" t="s">
        <v>6918</v>
      </c>
      <c r="BE333" s="1" t="s">
        <v>91</v>
      </c>
      <c r="BF333" s="1" t="s">
        <v>57817</v>
      </c>
      <c r="BG333" s="1" t="s">
        <v>93</v>
      </c>
      <c r="BH333" s="1" t="s">
        <v>93</v>
      </c>
      <c r="BI333" s="1" t="s">
        <v>76</v>
      </c>
      <c r="BJ333" s="1" t="s">
        <v>93</v>
      </c>
    </row>
    <row r="334" spans="1:62" hidden="1" x14ac:dyDescent="0.2">
      <c r="A334" s="12" t="s">
        <v>57795</v>
      </c>
      <c r="B334" s="1" t="s">
        <v>8736</v>
      </c>
      <c r="C334" s="1" t="s">
        <v>359</v>
      </c>
      <c r="D334" s="1" t="s">
        <v>57796</v>
      </c>
      <c r="E334" s="1" t="s">
        <v>57797</v>
      </c>
      <c r="F334" s="1" t="s">
        <v>57798</v>
      </c>
      <c r="G334" s="1" t="s">
        <v>3142</v>
      </c>
      <c r="H334" s="58" t="str">
        <f t="shared" ref="H334:H335" si="45">G334</f>
        <v>东山供电有限公司</v>
      </c>
      <c r="I334" s="1" t="s">
        <v>3975</v>
      </c>
      <c r="J334" s="1" t="s">
        <v>1209</v>
      </c>
      <c r="K334" s="1" t="s">
        <v>103</v>
      </c>
      <c r="L334" s="1" t="s">
        <v>103</v>
      </c>
      <c r="M334" s="1" t="s">
        <v>57799</v>
      </c>
      <c r="N334" s="1" t="s">
        <v>57800</v>
      </c>
      <c r="O334" s="1" t="s">
        <v>70</v>
      </c>
      <c r="P334" s="1" t="s">
        <v>106</v>
      </c>
      <c r="Q334" s="1" t="s">
        <v>57801</v>
      </c>
      <c r="R334" s="1" t="s">
        <v>57802</v>
      </c>
      <c r="S334" s="1" t="s">
        <v>57803</v>
      </c>
      <c r="T334" s="1" t="s">
        <v>73</v>
      </c>
      <c r="U334" s="1" t="s">
        <v>57804</v>
      </c>
      <c r="V334" s="1" t="s">
        <v>76</v>
      </c>
      <c r="W334" s="1" t="s">
        <v>73</v>
      </c>
      <c r="X334" s="1" t="s">
        <v>73</v>
      </c>
      <c r="Y334" s="1" t="s">
        <v>73</v>
      </c>
      <c r="Z334" s="1" t="s">
        <v>57805</v>
      </c>
      <c r="AA334" s="1" t="s">
        <v>73</v>
      </c>
      <c r="AB334" s="1" t="s">
        <v>78</v>
      </c>
      <c r="AC334" s="1" t="s">
        <v>57792</v>
      </c>
      <c r="AD334" s="1" t="s">
        <v>164</v>
      </c>
      <c r="AE334" s="1" t="s">
        <v>73</v>
      </c>
      <c r="AF334" s="1" t="s">
        <v>73</v>
      </c>
      <c r="AG334" s="13" t="s">
        <v>73</v>
      </c>
      <c r="AH334" s="1" t="s">
        <v>73</v>
      </c>
      <c r="AI334" s="1" t="s">
        <v>82</v>
      </c>
      <c r="AJ334" s="1" t="s">
        <v>82</v>
      </c>
      <c r="AK334" s="1" t="s">
        <v>82</v>
      </c>
      <c r="AL334" s="1" t="s">
        <v>73</v>
      </c>
      <c r="AM334" s="1" t="s">
        <v>73</v>
      </c>
      <c r="AN334" s="1" t="s">
        <v>73</v>
      </c>
      <c r="AO334" s="1" t="s">
        <v>73</v>
      </c>
      <c r="AP334" s="1" t="s">
        <v>93</v>
      </c>
      <c r="AQ334" s="1" t="s">
        <v>73</v>
      </c>
      <c r="AR334" s="1" t="s">
        <v>73</v>
      </c>
      <c r="AS334" s="1" t="s">
        <v>73</v>
      </c>
      <c r="AT334" s="1" t="s">
        <v>117</v>
      </c>
      <c r="AU334" s="1" t="s">
        <v>118</v>
      </c>
      <c r="AV334" s="1" t="s">
        <v>119</v>
      </c>
      <c r="AW334" s="1" t="s">
        <v>120</v>
      </c>
      <c r="AX334" s="1" t="s">
        <v>121</v>
      </c>
      <c r="AY334" s="1" t="s">
        <v>73</v>
      </c>
      <c r="AZ334" s="12">
        <v>2</v>
      </c>
      <c r="BA334" s="12">
        <v>3</v>
      </c>
      <c r="BB334" s="12">
        <v>228</v>
      </c>
      <c r="BC334" s="1" t="s">
        <v>8736</v>
      </c>
      <c r="BD334" s="1" t="s">
        <v>57806</v>
      </c>
      <c r="BE334" s="1" t="s">
        <v>91</v>
      </c>
      <c r="BF334" s="1" t="s">
        <v>57807</v>
      </c>
      <c r="BG334" s="1" t="s">
        <v>93</v>
      </c>
      <c r="BH334" s="1" t="s">
        <v>93</v>
      </c>
      <c r="BI334" s="1" t="s">
        <v>76</v>
      </c>
      <c r="BJ334" s="1" t="s">
        <v>93</v>
      </c>
    </row>
    <row r="335" spans="1:62" x14ac:dyDescent="0.2">
      <c r="A335" s="12" t="s">
        <v>57782</v>
      </c>
      <c r="B335" s="1" t="s">
        <v>57793</v>
      </c>
      <c r="C335" s="1" t="s">
        <v>96</v>
      </c>
      <c r="D335" s="1" t="s">
        <v>57783</v>
      </c>
      <c r="E335" s="1" t="s">
        <v>57784</v>
      </c>
      <c r="F335" s="1" t="s">
        <v>57785</v>
      </c>
      <c r="G335" s="1" t="s">
        <v>2628</v>
      </c>
      <c r="H335" s="58" t="str">
        <f t="shared" si="45"/>
        <v>邵武供电公司</v>
      </c>
      <c r="I335" s="1" t="s">
        <v>3650</v>
      </c>
      <c r="J335" s="1" t="s">
        <v>988</v>
      </c>
      <c r="K335" s="1" t="s">
        <v>2883</v>
      </c>
      <c r="L335" s="1" t="s">
        <v>3041</v>
      </c>
      <c r="M335" s="1" t="s">
        <v>57786</v>
      </c>
      <c r="N335" s="1" t="s">
        <v>57787</v>
      </c>
      <c r="O335" s="1" t="s">
        <v>293</v>
      </c>
      <c r="P335" s="1" t="s">
        <v>71</v>
      </c>
      <c r="Q335" s="1" t="s">
        <v>57788</v>
      </c>
      <c r="R335" s="1" t="s">
        <v>57789</v>
      </c>
      <c r="S335" s="1" t="s">
        <v>73</v>
      </c>
      <c r="T335" s="1" t="s">
        <v>73</v>
      </c>
      <c r="U335" s="1" t="s">
        <v>57790</v>
      </c>
      <c r="V335" s="1" t="s">
        <v>76</v>
      </c>
      <c r="W335" s="1" t="s">
        <v>73</v>
      </c>
      <c r="X335" s="1" t="s">
        <v>73</v>
      </c>
      <c r="Y335" s="1" t="s">
        <v>73</v>
      </c>
      <c r="Z335" s="1" t="s">
        <v>57791</v>
      </c>
      <c r="AA335" s="1" t="s">
        <v>73</v>
      </c>
      <c r="AB335" s="1" t="s">
        <v>78</v>
      </c>
      <c r="AC335" s="1" t="s">
        <v>57792</v>
      </c>
      <c r="AD335" s="1" t="s">
        <v>80</v>
      </c>
      <c r="AE335" s="1" t="s">
        <v>73</v>
      </c>
      <c r="AF335" s="1" t="s">
        <v>73</v>
      </c>
      <c r="AG335" s="13" t="s">
        <v>73</v>
      </c>
      <c r="AH335" s="1" t="s">
        <v>73</v>
      </c>
      <c r="AI335" s="1" t="s">
        <v>82</v>
      </c>
      <c r="AJ335" s="1" t="s">
        <v>82</v>
      </c>
      <c r="AK335" s="1" t="s">
        <v>82</v>
      </c>
      <c r="AL335" s="1" t="s">
        <v>7920</v>
      </c>
      <c r="AM335" s="1" t="s">
        <v>421</v>
      </c>
      <c r="AN335" s="1" t="s">
        <v>73</v>
      </c>
      <c r="AO335" s="1" t="s">
        <v>73</v>
      </c>
      <c r="AP335" s="1" t="s">
        <v>93</v>
      </c>
      <c r="AQ335" s="1" t="s">
        <v>73</v>
      </c>
      <c r="AR335" s="1" t="s">
        <v>73</v>
      </c>
      <c r="AS335" s="1" t="s">
        <v>73</v>
      </c>
      <c r="AT335" s="1" t="s">
        <v>138</v>
      </c>
      <c r="AU335" s="1" t="s">
        <v>237</v>
      </c>
      <c r="AV335" s="1" t="s">
        <v>213</v>
      </c>
      <c r="AW335" s="1" t="s">
        <v>238</v>
      </c>
      <c r="AX335" s="1" t="s">
        <v>142</v>
      </c>
      <c r="AY335" s="1" t="s">
        <v>73</v>
      </c>
      <c r="AZ335" s="12">
        <v>4</v>
      </c>
      <c r="BA335" s="12">
        <v>9</v>
      </c>
      <c r="BB335" s="12">
        <v>121</v>
      </c>
      <c r="BC335" s="1" t="s">
        <v>57793</v>
      </c>
      <c r="BD335" s="1" t="s">
        <v>57794</v>
      </c>
      <c r="BE335" s="1" t="s">
        <v>195</v>
      </c>
      <c r="BF335" s="1" t="s">
        <v>73</v>
      </c>
      <c r="BG335" s="1" t="s">
        <v>93</v>
      </c>
      <c r="BH335" s="1" t="s">
        <v>93</v>
      </c>
      <c r="BI335" s="1" t="s">
        <v>76</v>
      </c>
      <c r="BJ335" s="1" t="s">
        <v>76</v>
      </c>
    </row>
    <row r="336" spans="1:62" hidden="1" x14ac:dyDescent="0.2">
      <c r="A336" s="12" t="s">
        <v>57768</v>
      </c>
      <c r="B336" s="1" t="s">
        <v>57780</v>
      </c>
      <c r="C336" s="1" t="s">
        <v>96</v>
      </c>
      <c r="D336" s="1" t="s">
        <v>57769</v>
      </c>
      <c r="E336" s="1" t="s">
        <v>57770</v>
      </c>
      <c r="F336" s="1" t="s">
        <v>57771</v>
      </c>
      <c r="G336" s="1" t="s">
        <v>3038</v>
      </c>
      <c r="H336" s="58" t="str">
        <f>C336</f>
        <v>南平</v>
      </c>
      <c r="I336" s="1" t="s">
        <v>3763</v>
      </c>
      <c r="J336" s="1" t="s">
        <v>52136</v>
      </c>
      <c r="K336" s="1" t="s">
        <v>103</v>
      </c>
      <c r="L336" s="1" t="s">
        <v>103</v>
      </c>
      <c r="M336" s="1" t="s">
        <v>57772</v>
      </c>
      <c r="N336" s="1" t="s">
        <v>57773</v>
      </c>
      <c r="O336" s="1" t="s">
        <v>156</v>
      </c>
      <c r="P336" s="1" t="s">
        <v>185</v>
      </c>
      <c r="Q336" s="1" t="s">
        <v>57774</v>
      </c>
      <c r="R336" s="1" t="s">
        <v>57775</v>
      </c>
      <c r="S336" s="1" t="s">
        <v>57776</v>
      </c>
      <c r="T336" s="1" t="s">
        <v>2410</v>
      </c>
      <c r="U336" s="1" t="s">
        <v>57777</v>
      </c>
      <c r="V336" s="1" t="s">
        <v>76</v>
      </c>
      <c r="W336" s="1" t="s">
        <v>73</v>
      </c>
      <c r="X336" s="1" t="s">
        <v>73</v>
      </c>
      <c r="Y336" s="1" t="s">
        <v>73</v>
      </c>
      <c r="Z336" s="1" t="s">
        <v>57778</v>
      </c>
      <c r="AA336" s="1" t="s">
        <v>57779</v>
      </c>
      <c r="AB336" s="1" t="s">
        <v>78</v>
      </c>
      <c r="AC336" s="1" t="s">
        <v>57283</v>
      </c>
      <c r="AD336" s="1" t="s">
        <v>401</v>
      </c>
      <c r="AE336" s="1" t="s">
        <v>73</v>
      </c>
      <c r="AF336" s="1" t="s">
        <v>73</v>
      </c>
      <c r="AG336" s="13" t="s">
        <v>73</v>
      </c>
      <c r="AH336" s="1" t="s">
        <v>73</v>
      </c>
      <c r="AI336" s="1" t="s">
        <v>82</v>
      </c>
      <c r="AJ336" s="1" t="s">
        <v>82</v>
      </c>
      <c r="AK336" s="1" t="s">
        <v>1808</v>
      </c>
      <c r="AL336" s="1" t="s">
        <v>73</v>
      </c>
      <c r="AM336" s="1" t="s">
        <v>73</v>
      </c>
      <c r="AN336" s="1" t="s">
        <v>57779</v>
      </c>
      <c r="AO336" s="1" t="s">
        <v>73</v>
      </c>
      <c r="AP336" s="1" t="s">
        <v>93</v>
      </c>
      <c r="AQ336" s="1" t="s">
        <v>76</v>
      </c>
      <c r="AR336" s="1" t="s">
        <v>76</v>
      </c>
      <c r="AS336" s="1" t="s">
        <v>73</v>
      </c>
      <c r="AT336" s="1" t="s">
        <v>117</v>
      </c>
      <c r="AU336" s="1" t="s">
        <v>118</v>
      </c>
      <c r="AV336" s="1" t="s">
        <v>119</v>
      </c>
      <c r="AW336" s="1" t="s">
        <v>120</v>
      </c>
      <c r="AX336" s="1" t="s">
        <v>121</v>
      </c>
      <c r="AY336" s="1" t="s">
        <v>2410</v>
      </c>
      <c r="AZ336" s="12">
        <v>10</v>
      </c>
      <c r="BA336" s="12">
        <v>13</v>
      </c>
      <c r="BB336" s="12">
        <v>371</v>
      </c>
      <c r="BC336" s="1" t="s">
        <v>57780</v>
      </c>
      <c r="BD336" s="1" t="s">
        <v>57781</v>
      </c>
      <c r="BE336" s="1" t="s">
        <v>91</v>
      </c>
      <c r="BF336" s="1" t="s">
        <v>73</v>
      </c>
      <c r="BG336" s="1" t="s">
        <v>93</v>
      </c>
      <c r="BH336" s="1" t="s">
        <v>93</v>
      </c>
      <c r="BI336" s="1" t="s">
        <v>76</v>
      </c>
      <c r="BJ336" s="1" t="s">
        <v>93</v>
      </c>
    </row>
    <row r="337" spans="1:62" hidden="1" x14ac:dyDescent="0.2">
      <c r="A337" s="12" t="s">
        <v>57756</v>
      </c>
      <c r="B337" s="1" t="s">
        <v>4530</v>
      </c>
      <c r="C337" s="1" t="s">
        <v>96</v>
      </c>
      <c r="D337" s="1" t="s">
        <v>57757</v>
      </c>
      <c r="E337" s="1" t="s">
        <v>57758</v>
      </c>
      <c r="F337" s="1" t="s">
        <v>57759</v>
      </c>
      <c r="G337" s="1" t="s">
        <v>494</v>
      </c>
      <c r="H337" s="58" t="str">
        <f t="shared" ref="H337:H340" si="46">G337</f>
        <v>浦城供电公司</v>
      </c>
      <c r="I337" s="1" t="s">
        <v>2785</v>
      </c>
      <c r="J337" s="1" t="s">
        <v>2786</v>
      </c>
      <c r="K337" s="1" t="s">
        <v>129</v>
      </c>
      <c r="L337" s="1" t="s">
        <v>130</v>
      </c>
      <c r="M337" s="1" t="s">
        <v>57760</v>
      </c>
      <c r="N337" s="1" t="s">
        <v>57761</v>
      </c>
      <c r="O337" s="1" t="s">
        <v>70</v>
      </c>
      <c r="P337" s="1" t="s">
        <v>71</v>
      </c>
      <c r="Q337" s="1" t="s">
        <v>57762</v>
      </c>
      <c r="R337" s="1" t="s">
        <v>57763</v>
      </c>
      <c r="S337" s="1" t="s">
        <v>73</v>
      </c>
      <c r="T337" s="1" t="s">
        <v>73</v>
      </c>
      <c r="U337" s="1" t="s">
        <v>57764</v>
      </c>
      <c r="V337" s="1" t="s">
        <v>76</v>
      </c>
      <c r="W337" s="1" t="s">
        <v>73</v>
      </c>
      <c r="X337" s="1" t="s">
        <v>73</v>
      </c>
      <c r="Y337" s="1" t="s">
        <v>73</v>
      </c>
      <c r="Z337" s="1" t="s">
        <v>57765</v>
      </c>
      <c r="AA337" s="1" t="s">
        <v>73</v>
      </c>
      <c r="AB337" s="1" t="s">
        <v>78</v>
      </c>
      <c r="AC337" s="1" t="s">
        <v>57766</v>
      </c>
      <c r="AD337" s="1" t="s">
        <v>80</v>
      </c>
      <c r="AE337" s="1" t="s">
        <v>73</v>
      </c>
      <c r="AF337" s="1" t="s">
        <v>73</v>
      </c>
      <c r="AG337" s="13" t="s">
        <v>73</v>
      </c>
      <c r="AH337" s="1" t="s">
        <v>73</v>
      </c>
      <c r="AI337" s="1" t="s">
        <v>82</v>
      </c>
      <c r="AJ337" s="1" t="s">
        <v>82</v>
      </c>
      <c r="AK337" s="1" t="s">
        <v>82</v>
      </c>
      <c r="AL337" s="1" t="s">
        <v>14197</v>
      </c>
      <c r="AM337" s="1" t="s">
        <v>3320</v>
      </c>
      <c r="AN337" s="1" t="s">
        <v>73</v>
      </c>
      <c r="AO337" s="1" t="s">
        <v>73</v>
      </c>
      <c r="AP337" s="1" t="s">
        <v>93</v>
      </c>
      <c r="AQ337" s="1" t="s">
        <v>73</v>
      </c>
      <c r="AR337" s="1" t="s">
        <v>73</v>
      </c>
      <c r="AS337" s="1" t="s">
        <v>73</v>
      </c>
      <c r="AT337" s="1" t="s">
        <v>138</v>
      </c>
      <c r="AU337" s="1" t="s">
        <v>191</v>
      </c>
      <c r="AV337" s="1" t="s">
        <v>213</v>
      </c>
      <c r="AW337" s="1" t="s">
        <v>214</v>
      </c>
      <c r="AX337" s="1" t="s">
        <v>2654</v>
      </c>
      <c r="AY337" s="1" t="s">
        <v>73</v>
      </c>
      <c r="AZ337" s="12">
        <v>2</v>
      </c>
      <c r="BA337" s="12">
        <v>4</v>
      </c>
      <c r="BB337" s="12">
        <v>79</v>
      </c>
      <c r="BC337" s="1" t="s">
        <v>4530</v>
      </c>
      <c r="BD337" s="1" t="s">
        <v>57767</v>
      </c>
      <c r="BE337" s="1" t="s">
        <v>195</v>
      </c>
      <c r="BF337" s="1" t="s">
        <v>73</v>
      </c>
      <c r="BG337" s="1" t="s">
        <v>93</v>
      </c>
      <c r="BH337" s="1" t="s">
        <v>93</v>
      </c>
      <c r="BI337" s="1" t="s">
        <v>76</v>
      </c>
      <c r="BJ337" s="1" t="s">
        <v>76</v>
      </c>
    </row>
    <row r="338" spans="1:62" hidden="1" x14ac:dyDescent="0.2">
      <c r="A338" s="12" t="s">
        <v>57742</v>
      </c>
      <c r="B338" s="1" t="s">
        <v>57753</v>
      </c>
      <c r="C338" s="1" t="s">
        <v>174</v>
      </c>
      <c r="D338" s="1" t="s">
        <v>57743</v>
      </c>
      <c r="E338" s="1" t="s">
        <v>57744</v>
      </c>
      <c r="F338" s="1" t="s">
        <v>57745</v>
      </c>
      <c r="G338" s="1" t="s">
        <v>341</v>
      </c>
      <c r="H338" s="58" t="str">
        <f t="shared" si="46"/>
        <v>晋江市供电公司</v>
      </c>
      <c r="I338" s="1" t="s">
        <v>342</v>
      </c>
      <c r="J338" s="1" t="s">
        <v>343</v>
      </c>
      <c r="K338" s="1" t="s">
        <v>129</v>
      </c>
      <c r="L338" s="1" t="s">
        <v>130</v>
      </c>
      <c r="M338" s="1" t="s">
        <v>57746</v>
      </c>
      <c r="N338" s="1" t="s">
        <v>57747</v>
      </c>
      <c r="O338" s="1" t="s">
        <v>156</v>
      </c>
      <c r="P338" s="1" t="s">
        <v>185</v>
      </c>
      <c r="Q338" s="1" t="s">
        <v>57748</v>
      </c>
      <c r="R338" s="1" t="s">
        <v>57749</v>
      </c>
      <c r="S338" s="1" t="s">
        <v>57750</v>
      </c>
      <c r="T338" s="1" t="s">
        <v>349</v>
      </c>
      <c r="U338" s="1" t="s">
        <v>57751</v>
      </c>
      <c r="V338" s="1" t="s">
        <v>76</v>
      </c>
      <c r="W338" s="1" t="s">
        <v>73</v>
      </c>
      <c r="X338" s="1" t="s">
        <v>73</v>
      </c>
      <c r="Y338" s="1" t="s">
        <v>73</v>
      </c>
      <c r="Z338" s="1" t="s">
        <v>57746</v>
      </c>
      <c r="AA338" s="1" t="s">
        <v>57752</v>
      </c>
      <c r="AB338" s="1" t="s">
        <v>78</v>
      </c>
      <c r="AC338" s="1" t="s">
        <v>57424</v>
      </c>
      <c r="AD338" s="1" t="s">
        <v>80</v>
      </c>
      <c r="AE338" s="1" t="s">
        <v>73</v>
      </c>
      <c r="AF338" s="1" t="s">
        <v>73</v>
      </c>
      <c r="AG338" s="13" t="s">
        <v>73</v>
      </c>
      <c r="AH338" s="1" t="s">
        <v>73</v>
      </c>
      <c r="AI338" s="1" t="s">
        <v>82</v>
      </c>
      <c r="AJ338" s="1" t="s">
        <v>82</v>
      </c>
      <c r="AK338" s="1" t="s">
        <v>189</v>
      </c>
      <c r="AL338" s="1" t="s">
        <v>5337</v>
      </c>
      <c r="AM338" s="1" t="s">
        <v>5338</v>
      </c>
      <c r="AN338" s="1" t="s">
        <v>57752</v>
      </c>
      <c r="AO338" s="1" t="s">
        <v>82</v>
      </c>
      <c r="AP338" s="1" t="s">
        <v>93</v>
      </c>
      <c r="AQ338" s="1" t="s">
        <v>76</v>
      </c>
      <c r="AR338" s="1" t="s">
        <v>76</v>
      </c>
      <c r="AS338" s="1" t="s">
        <v>73</v>
      </c>
      <c r="AT338" s="1" t="s">
        <v>138</v>
      </c>
      <c r="AU338" s="1" t="s">
        <v>1158</v>
      </c>
      <c r="AV338" s="1" t="s">
        <v>880</v>
      </c>
      <c r="AW338" s="1" t="s">
        <v>1159</v>
      </c>
      <c r="AX338" s="1" t="s">
        <v>142</v>
      </c>
      <c r="AY338" s="1" t="s">
        <v>349</v>
      </c>
      <c r="AZ338" s="12">
        <v>9</v>
      </c>
      <c r="BA338" s="12">
        <v>12</v>
      </c>
      <c r="BB338" s="12">
        <v>1327</v>
      </c>
      <c r="BC338" s="1" t="s">
        <v>57753</v>
      </c>
      <c r="BD338" s="1" t="s">
        <v>57754</v>
      </c>
      <c r="BE338" s="1" t="s">
        <v>91</v>
      </c>
      <c r="BF338" s="1" t="s">
        <v>57755</v>
      </c>
      <c r="BG338" s="1" t="s">
        <v>93</v>
      </c>
      <c r="BH338" s="1" t="s">
        <v>93</v>
      </c>
      <c r="BI338" s="1" t="s">
        <v>76</v>
      </c>
      <c r="BJ338" s="1" t="s">
        <v>93</v>
      </c>
    </row>
    <row r="339" spans="1:62" hidden="1" x14ac:dyDescent="0.2">
      <c r="A339" s="12" t="s">
        <v>57717</v>
      </c>
      <c r="B339" s="1" t="s">
        <v>33402</v>
      </c>
      <c r="C339" s="1" t="s">
        <v>147</v>
      </c>
      <c r="D339" s="1" t="s">
        <v>57718</v>
      </c>
      <c r="E339" s="1" t="s">
        <v>57719</v>
      </c>
      <c r="F339" s="1" t="s">
        <v>57720</v>
      </c>
      <c r="G339" s="1" t="s">
        <v>151</v>
      </c>
      <c r="H339" s="58" t="str">
        <f t="shared" si="46"/>
        <v>永定供电有限公司</v>
      </c>
      <c r="I339" s="1" t="s">
        <v>4980</v>
      </c>
      <c r="J339" s="1" t="s">
        <v>4981</v>
      </c>
      <c r="K339" s="1" t="s">
        <v>413</v>
      </c>
      <c r="L339" s="1" t="s">
        <v>435</v>
      </c>
      <c r="M339" s="1" t="s">
        <v>57721</v>
      </c>
      <c r="N339" s="1" t="s">
        <v>57722</v>
      </c>
      <c r="O339" s="1" t="s">
        <v>70</v>
      </c>
      <c r="P339" s="1" t="s">
        <v>106</v>
      </c>
      <c r="Q339" s="1" t="s">
        <v>57723</v>
      </c>
      <c r="R339" s="1" t="s">
        <v>57724</v>
      </c>
      <c r="S339" s="1" t="s">
        <v>57725</v>
      </c>
      <c r="T339" s="1" t="s">
        <v>57726</v>
      </c>
      <c r="U339" s="1" t="s">
        <v>57727</v>
      </c>
      <c r="V339" s="1" t="s">
        <v>76</v>
      </c>
      <c r="W339" s="1" t="s">
        <v>73</v>
      </c>
      <c r="X339" s="1" t="s">
        <v>73</v>
      </c>
      <c r="Y339" s="1" t="s">
        <v>73</v>
      </c>
      <c r="Z339" s="1" t="s">
        <v>57721</v>
      </c>
      <c r="AA339" s="1" t="s">
        <v>73</v>
      </c>
      <c r="AB339" s="1" t="s">
        <v>78</v>
      </c>
      <c r="AC339" s="1" t="s">
        <v>57728</v>
      </c>
      <c r="AD339" s="1" t="s">
        <v>164</v>
      </c>
      <c r="AE339" s="1" t="s">
        <v>73</v>
      </c>
      <c r="AF339" s="1" t="s">
        <v>73</v>
      </c>
      <c r="AG339" s="13" t="s">
        <v>73</v>
      </c>
      <c r="AH339" s="1" t="s">
        <v>73</v>
      </c>
      <c r="AI339" s="1" t="s">
        <v>402</v>
      </c>
      <c r="AJ339" s="1" t="s">
        <v>403</v>
      </c>
      <c r="AK339" s="1" t="s">
        <v>82</v>
      </c>
      <c r="AL339" s="1" t="s">
        <v>34134</v>
      </c>
      <c r="AM339" s="1" t="s">
        <v>4981</v>
      </c>
      <c r="AN339" s="1" t="s">
        <v>73</v>
      </c>
      <c r="AO339" s="1" t="s">
        <v>73</v>
      </c>
      <c r="AP339" s="1" t="s">
        <v>93</v>
      </c>
      <c r="AQ339" s="1" t="s">
        <v>73</v>
      </c>
      <c r="AR339" s="1" t="s">
        <v>73</v>
      </c>
      <c r="AS339" s="1" t="s">
        <v>73</v>
      </c>
      <c r="AT339" s="1" t="s">
        <v>138</v>
      </c>
      <c r="AU339" s="1" t="s">
        <v>191</v>
      </c>
      <c r="AV339" s="1" t="s">
        <v>192</v>
      </c>
      <c r="AW339" s="1" t="s">
        <v>193</v>
      </c>
      <c r="AX339" s="1" t="s">
        <v>447</v>
      </c>
      <c r="AY339" s="1" t="s">
        <v>57726</v>
      </c>
      <c r="AZ339" s="12">
        <v>3</v>
      </c>
      <c r="BA339" s="12">
        <v>2</v>
      </c>
      <c r="BB339" s="12">
        <v>155</v>
      </c>
      <c r="BC339" s="1" t="s">
        <v>33402</v>
      </c>
      <c r="BD339" s="1" t="s">
        <v>33412</v>
      </c>
      <c r="BE339" s="1" t="s">
        <v>91</v>
      </c>
      <c r="BF339" s="1" t="s">
        <v>57729</v>
      </c>
      <c r="BG339" s="1" t="s">
        <v>93</v>
      </c>
      <c r="BH339" s="1" t="s">
        <v>93</v>
      </c>
      <c r="BI339" s="1" t="s">
        <v>76</v>
      </c>
      <c r="BJ339" s="1" t="s">
        <v>93</v>
      </c>
    </row>
    <row r="340" spans="1:62" hidden="1" x14ac:dyDescent="0.2">
      <c r="A340" s="12" t="s">
        <v>57730</v>
      </c>
      <c r="B340" s="1" t="s">
        <v>57739</v>
      </c>
      <c r="C340" s="1" t="s">
        <v>243</v>
      </c>
      <c r="D340" s="1" t="s">
        <v>57731</v>
      </c>
      <c r="E340" s="1" t="s">
        <v>57732</v>
      </c>
      <c r="F340" s="1" t="s">
        <v>57733</v>
      </c>
      <c r="G340" s="1" t="s">
        <v>1447</v>
      </c>
      <c r="H340" s="58" t="str">
        <f t="shared" si="46"/>
        <v>连江供电公司</v>
      </c>
      <c r="I340" s="1" t="s">
        <v>3284</v>
      </c>
      <c r="J340" s="1" t="s">
        <v>832</v>
      </c>
      <c r="K340" s="1" t="s">
        <v>250</v>
      </c>
      <c r="L340" s="1" t="s">
        <v>250</v>
      </c>
      <c r="M340" s="1" t="s">
        <v>57721</v>
      </c>
      <c r="N340" s="1" t="s">
        <v>57734</v>
      </c>
      <c r="O340" s="1" t="s">
        <v>293</v>
      </c>
      <c r="P340" s="1" t="s">
        <v>106</v>
      </c>
      <c r="Q340" s="1" t="s">
        <v>57735</v>
      </c>
      <c r="R340" s="1" t="s">
        <v>57736</v>
      </c>
      <c r="S340" s="1" t="s">
        <v>250</v>
      </c>
      <c r="T340" s="1" t="s">
        <v>73</v>
      </c>
      <c r="U340" s="1" t="s">
        <v>57737</v>
      </c>
      <c r="V340" s="1" t="s">
        <v>76</v>
      </c>
      <c r="W340" s="1" t="s">
        <v>73</v>
      </c>
      <c r="X340" s="1" t="s">
        <v>73</v>
      </c>
      <c r="Y340" s="1" t="s">
        <v>73</v>
      </c>
      <c r="Z340" s="1" t="s">
        <v>57738</v>
      </c>
      <c r="AA340" s="1" t="s">
        <v>73</v>
      </c>
      <c r="AB340" s="1" t="s">
        <v>78</v>
      </c>
      <c r="AC340" s="1" t="s">
        <v>57728</v>
      </c>
      <c r="AD340" s="1" t="s">
        <v>164</v>
      </c>
      <c r="AE340" s="1" t="s">
        <v>73</v>
      </c>
      <c r="AF340" s="1" t="s">
        <v>73</v>
      </c>
      <c r="AG340" s="13" t="s">
        <v>73</v>
      </c>
      <c r="AH340" s="1" t="s">
        <v>73</v>
      </c>
      <c r="AI340" s="1" t="s">
        <v>82</v>
      </c>
      <c r="AJ340" s="1" t="s">
        <v>82</v>
      </c>
      <c r="AK340" s="1" t="s">
        <v>82</v>
      </c>
      <c r="AL340" s="1" t="s">
        <v>57707</v>
      </c>
      <c r="AM340" s="1" t="s">
        <v>5728</v>
      </c>
      <c r="AN340" s="1" t="s">
        <v>73</v>
      </c>
      <c r="AO340" s="1" t="s">
        <v>73</v>
      </c>
      <c r="AP340" s="1" t="s">
        <v>93</v>
      </c>
      <c r="AQ340" s="1" t="s">
        <v>73</v>
      </c>
      <c r="AR340" s="1" t="s">
        <v>73</v>
      </c>
      <c r="AS340" s="1" t="s">
        <v>73</v>
      </c>
      <c r="AT340" s="1" t="s">
        <v>299</v>
      </c>
      <c r="AU340" s="1" t="s">
        <v>299</v>
      </c>
      <c r="AV340" s="1" t="s">
        <v>299</v>
      </c>
      <c r="AW340" s="1" t="s">
        <v>300</v>
      </c>
      <c r="AX340" s="1" t="s">
        <v>262</v>
      </c>
      <c r="AY340" s="1" t="s">
        <v>73</v>
      </c>
      <c r="AZ340" s="12">
        <v>11</v>
      </c>
      <c r="BA340" s="12">
        <v>12</v>
      </c>
      <c r="BB340" s="12">
        <v>1382</v>
      </c>
      <c r="BC340" s="1" t="s">
        <v>57739</v>
      </c>
      <c r="BD340" s="1" t="s">
        <v>57740</v>
      </c>
      <c r="BE340" s="1" t="s">
        <v>91</v>
      </c>
      <c r="BF340" s="1" t="s">
        <v>57741</v>
      </c>
      <c r="BG340" s="1" t="s">
        <v>93</v>
      </c>
      <c r="BH340" s="1" t="s">
        <v>93</v>
      </c>
      <c r="BI340" s="1" t="s">
        <v>76</v>
      </c>
      <c r="BJ340" s="1" t="s">
        <v>93</v>
      </c>
    </row>
    <row r="341" spans="1:62" hidden="1" x14ac:dyDescent="0.2">
      <c r="A341" s="12" t="s">
        <v>57709</v>
      </c>
      <c r="B341" s="1" t="s">
        <v>5911</v>
      </c>
      <c r="C341" s="1" t="s">
        <v>60</v>
      </c>
      <c r="D341" s="1" t="s">
        <v>57710</v>
      </c>
      <c r="E341" s="1" t="s">
        <v>57711</v>
      </c>
      <c r="F341" s="1" t="s">
        <v>57712</v>
      </c>
      <c r="G341" s="1" t="s">
        <v>1299</v>
      </c>
      <c r="H341" s="58" t="str">
        <f>C341</f>
        <v>厦门</v>
      </c>
      <c r="I341" s="1" t="s">
        <v>1340</v>
      </c>
      <c r="J341" s="1" t="s">
        <v>1341</v>
      </c>
      <c r="K341" s="1" t="s">
        <v>2098</v>
      </c>
      <c r="L341" s="1" t="s">
        <v>2098</v>
      </c>
      <c r="M341" s="1" t="s">
        <v>57713</v>
      </c>
      <c r="N341" s="1" t="s">
        <v>57714</v>
      </c>
      <c r="O341" s="1" t="s">
        <v>70</v>
      </c>
      <c r="P341" s="1" t="s">
        <v>71</v>
      </c>
      <c r="Q341" s="1" t="s">
        <v>57715</v>
      </c>
      <c r="R341" s="1" t="s">
        <v>73</v>
      </c>
      <c r="S341" s="1" t="s">
        <v>73</v>
      </c>
      <c r="T341" s="1" t="s">
        <v>73</v>
      </c>
      <c r="U341" s="1" t="s">
        <v>37280</v>
      </c>
      <c r="V341" s="1" t="s">
        <v>76</v>
      </c>
      <c r="W341" s="1" t="s">
        <v>73</v>
      </c>
      <c r="X341" s="1" t="s">
        <v>73</v>
      </c>
      <c r="Y341" s="1" t="s">
        <v>73</v>
      </c>
      <c r="Z341" s="1" t="s">
        <v>57716</v>
      </c>
      <c r="AA341" s="1" t="s">
        <v>73</v>
      </c>
      <c r="AB341" s="1" t="s">
        <v>78</v>
      </c>
      <c r="AC341" s="1" t="s">
        <v>57638</v>
      </c>
      <c r="AD341" s="1" t="s">
        <v>80</v>
      </c>
      <c r="AE341" s="1" t="s">
        <v>81</v>
      </c>
      <c r="AF341" s="1" t="s">
        <v>73</v>
      </c>
      <c r="AG341" s="13" t="s">
        <v>73</v>
      </c>
      <c r="AH341" s="1" t="s">
        <v>73</v>
      </c>
      <c r="AI341" s="1" t="s">
        <v>82</v>
      </c>
      <c r="AJ341" s="1" t="s">
        <v>82</v>
      </c>
      <c r="AK341" s="1" t="s">
        <v>82</v>
      </c>
      <c r="AL341" s="1" t="s">
        <v>5961</v>
      </c>
      <c r="AM341" s="1" t="s">
        <v>5962</v>
      </c>
      <c r="AN341" s="1" t="s">
        <v>73</v>
      </c>
      <c r="AO341" s="1" t="s">
        <v>73</v>
      </c>
      <c r="AP341" s="1" t="s">
        <v>93</v>
      </c>
      <c r="AQ341" s="1" t="s">
        <v>73</v>
      </c>
      <c r="AR341" s="1" t="s">
        <v>73</v>
      </c>
      <c r="AS341" s="1" t="s">
        <v>73</v>
      </c>
      <c r="AT341" s="1" t="s">
        <v>299</v>
      </c>
      <c r="AU341" s="1" t="s">
        <v>299</v>
      </c>
      <c r="AV341" s="1" t="s">
        <v>299</v>
      </c>
      <c r="AW341" s="1" t="s">
        <v>300</v>
      </c>
      <c r="AX341" s="1" t="s">
        <v>262</v>
      </c>
      <c r="AY341" s="1" t="s">
        <v>73</v>
      </c>
      <c r="AZ341" s="12">
        <v>1</v>
      </c>
      <c r="BA341" s="12">
        <v>2</v>
      </c>
      <c r="BB341" s="12">
        <v>170</v>
      </c>
      <c r="BC341" s="1" t="s">
        <v>5911</v>
      </c>
      <c r="BD341" s="1" t="s">
        <v>5912</v>
      </c>
      <c r="BE341" s="1" t="s">
        <v>195</v>
      </c>
      <c r="BF341" s="1" t="s">
        <v>73</v>
      </c>
      <c r="BG341" s="1" t="s">
        <v>93</v>
      </c>
      <c r="BH341" s="1" t="s">
        <v>93</v>
      </c>
      <c r="BI341" s="1" t="s">
        <v>76</v>
      </c>
      <c r="BJ341" s="1" t="s">
        <v>76</v>
      </c>
    </row>
    <row r="342" spans="1:62" x14ac:dyDescent="0.2">
      <c r="A342" s="12" t="s">
        <v>57683</v>
      </c>
      <c r="B342" s="1" t="s">
        <v>57695</v>
      </c>
      <c r="C342" s="1" t="s">
        <v>96</v>
      </c>
      <c r="D342" s="1" t="s">
        <v>57684</v>
      </c>
      <c r="E342" s="1" t="s">
        <v>57685</v>
      </c>
      <c r="F342" s="1" t="s">
        <v>57686</v>
      </c>
      <c r="G342" s="1" t="s">
        <v>641</v>
      </c>
      <c r="H342" s="58" t="str">
        <f t="shared" ref="H342:H346" si="47">G342</f>
        <v>顺昌供电公司</v>
      </c>
      <c r="I342" s="1" t="s">
        <v>4505</v>
      </c>
      <c r="J342" s="1" t="s">
        <v>4506</v>
      </c>
      <c r="K342" s="1" t="s">
        <v>2883</v>
      </c>
      <c r="L342" s="1" t="s">
        <v>3041</v>
      </c>
      <c r="M342" s="1" t="s">
        <v>57687</v>
      </c>
      <c r="N342" s="1" t="s">
        <v>57688</v>
      </c>
      <c r="O342" s="1" t="s">
        <v>293</v>
      </c>
      <c r="P342" s="1" t="s">
        <v>106</v>
      </c>
      <c r="Q342" s="1" t="s">
        <v>57689</v>
      </c>
      <c r="R342" s="1" t="s">
        <v>57690</v>
      </c>
      <c r="S342" s="1" t="s">
        <v>57691</v>
      </c>
      <c r="T342" s="1" t="s">
        <v>73</v>
      </c>
      <c r="U342" s="1" t="s">
        <v>57692</v>
      </c>
      <c r="V342" s="1" t="s">
        <v>76</v>
      </c>
      <c r="W342" s="1" t="s">
        <v>73</v>
      </c>
      <c r="X342" s="1" t="s">
        <v>73</v>
      </c>
      <c r="Y342" s="1" t="s">
        <v>73</v>
      </c>
      <c r="Z342" s="1" t="s">
        <v>57693</v>
      </c>
      <c r="AA342" s="1" t="s">
        <v>57694</v>
      </c>
      <c r="AB342" s="1" t="s">
        <v>78</v>
      </c>
      <c r="AC342" s="1" t="s">
        <v>57638</v>
      </c>
      <c r="AD342" s="1" t="s">
        <v>80</v>
      </c>
      <c r="AE342" s="1" t="s">
        <v>73</v>
      </c>
      <c r="AF342" s="1" t="s">
        <v>73</v>
      </c>
      <c r="AG342" s="13" t="s">
        <v>73</v>
      </c>
      <c r="AH342" s="1" t="s">
        <v>73</v>
      </c>
      <c r="AI342" s="1" t="s">
        <v>402</v>
      </c>
      <c r="AJ342" s="1" t="s">
        <v>403</v>
      </c>
      <c r="AK342" s="1" t="s">
        <v>82</v>
      </c>
      <c r="AL342" s="1" t="s">
        <v>3036</v>
      </c>
      <c r="AM342" s="1" t="s">
        <v>2840</v>
      </c>
      <c r="AN342" s="1" t="s">
        <v>57694</v>
      </c>
      <c r="AO342" s="1" t="s">
        <v>73</v>
      </c>
      <c r="AP342" s="1" t="s">
        <v>93</v>
      </c>
      <c r="AQ342" s="1" t="s">
        <v>76</v>
      </c>
      <c r="AR342" s="1" t="s">
        <v>76</v>
      </c>
      <c r="AS342" s="1" t="s">
        <v>73</v>
      </c>
      <c r="AT342" s="1" t="s">
        <v>138</v>
      </c>
      <c r="AU342" s="1" t="s">
        <v>509</v>
      </c>
      <c r="AV342" s="1" t="s">
        <v>880</v>
      </c>
      <c r="AW342" s="1" t="s">
        <v>881</v>
      </c>
      <c r="AX342" s="1" t="s">
        <v>142</v>
      </c>
      <c r="AY342" s="1" t="s">
        <v>73</v>
      </c>
      <c r="AZ342" s="12">
        <v>14</v>
      </c>
      <c r="BA342" s="12">
        <v>15</v>
      </c>
      <c r="BB342" s="12">
        <v>909</v>
      </c>
      <c r="BC342" s="1" t="s">
        <v>57695</v>
      </c>
      <c r="BD342" s="1" t="s">
        <v>57696</v>
      </c>
      <c r="BE342" s="1" t="s">
        <v>91</v>
      </c>
      <c r="BF342" s="1" t="s">
        <v>57697</v>
      </c>
      <c r="BG342" s="1" t="s">
        <v>93</v>
      </c>
      <c r="BH342" s="1" t="s">
        <v>93</v>
      </c>
      <c r="BI342" s="1" t="s">
        <v>76</v>
      </c>
      <c r="BJ342" s="1" t="s">
        <v>93</v>
      </c>
    </row>
    <row r="343" spans="1:62" hidden="1" x14ac:dyDescent="0.2">
      <c r="A343" s="12" t="s">
        <v>57698</v>
      </c>
      <c r="B343" s="1" t="s">
        <v>2245</v>
      </c>
      <c r="C343" s="1" t="s">
        <v>243</v>
      </c>
      <c r="D343" s="1" t="s">
        <v>57699</v>
      </c>
      <c r="E343" s="1" t="s">
        <v>57700</v>
      </c>
      <c r="F343" s="1" t="s">
        <v>57701</v>
      </c>
      <c r="G343" s="1" t="s">
        <v>1447</v>
      </c>
      <c r="H343" s="58" t="str">
        <f t="shared" si="47"/>
        <v>连江供电公司</v>
      </c>
      <c r="I343" s="1" t="s">
        <v>3284</v>
      </c>
      <c r="J343" s="1" t="s">
        <v>832</v>
      </c>
      <c r="K343" s="1" t="s">
        <v>129</v>
      </c>
      <c r="L343" s="1" t="s">
        <v>130</v>
      </c>
      <c r="M343" s="1" t="s">
        <v>57687</v>
      </c>
      <c r="N343" s="1" t="s">
        <v>57702</v>
      </c>
      <c r="O343" s="1" t="s">
        <v>156</v>
      </c>
      <c r="P343" s="1" t="s">
        <v>1740</v>
      </c>
      <c r="Q343" s="1" t="s">
        <v>57703</v>
      </c>
      <c r="R343" s="1" t="s">
        <v>57704</v>
      </c>
      <c r="S343" s="1" t="s">
        <v>57705</v>
      </c>
      <c r="T343" s="1" t="s">
        <v>73</v>
      </c>
      <c r="U343" s="1" t="s">
        <v>57706</v>
      </c>
      <c r="V343" s="1" t="s">
        <v>76</v>
      </c>
      <c r="W343" s="1" t="s">
        <v>73</v>
      </c>
      <c r="X343" s="1" t="s">
        <v>73</v>
      </c>
      <c r="Y343" s="1" t="s">
        <v>73</v>
      </c>
      <c r="Z343" s="1" t="s">
        <v>57687</v>
      </c>
      <c r="AA343" s="1" t="s">
        <v>73</v>
      </c>
      <c r="AB343" s="1" t="s">
        <v>78</v>
      </c>
      <c r="AC343" s="1" t="s">
        <v>57609</v>
      </c>
      <c r="AD343" s="1" t="s">
        <v>164</v>
      </c>
      <c r="AE343" s="1" t="s">
        <v>73</v>
      </c>
      <c r="AF343" s="1" t="s">
        <v>73</v>
      </c>
      <c r="AG343" s="13" t="s">
        <v>73</v>
      </c>
      <c r="AH343" s="1" t="s">
        <v>73</v>
      </c>
      <c r="AI343" s="1" t="s">
        <v>82</v>
      </c>
      <c r="AJ343" s="1" t="s">
        <v>82</v>
      </c>
      <c r="AK343" s="1" t="s">
        <v>1808</v>
      </c>
      <c r="AL343" s="1" t="s">
        <v>57707</v>
      </c>
      <c r="AM343" s="1" t="s">
        <v>5728</v>
      </c>
      <c r="AN343" s="1" t="s">
        <v>73</v>
      </c>
      <c r="AO343" s="1" t="s">
        <v>73</v>
      </c>
      <c r="AP343" s="1" t="s">
        <v>76</v>
      </c>
      <c r="AQ343" s="1" t="s">
        <v>73</v>
      </c>
      <c r="AR343" s="1" t="s">
        <v>73</v>
      </c>
      <c r="AS343" s="1" t="s">
        <v>73</v>
      </c>
      <c r="AT343" s="1" t="s">
        <v>138</v>
      </c>
      <c r="AU343" s="1" t="s">
        <v>485</v>
      </c>
      <c r="AV343" s="1" t="s">
        <v>1350</v>
      </c>
      <c r="AW343" s="1" t="s">
        <v>1351</v>
      </c>
      <c r="AX343" s="1" t="s">
        <v>89</v>
      </c>
      <c r="AY343" s="1" t="s">
        <v>73</v>
      </c>
      <c r="AZ343" s="12">
        <v>23</v>
      </c>
      <c r="BA343" s="12">
        <v>61</v>
      </c>
      <c r="BB343" s="12">
        <v>3727</v>
      </c>
      <c r="BC343" s="1" t="s">
        <v>2245</v>
      </c>
      <c r="BD343" s="1" t="s">
        <v>4229</v>
      </c>
      <c r="BE343" s="1" t="s">
        <v>91</v>
      </c>
      <c r="BF343" s="1" t="s">
        <v>57708</v>
      </c>
      <c r="BG343" s="1" t="s">
        <v>93</v>
      </c>
      <c r="BH343" s="1" t="s">
        <v>93</v>
      </c>
      <c r="BI343" s="1" t="s">
        <v>76</v>
      </c>
      <c r="BJ343" s="1" t="s">
        <v>93</v>
      </c>
    </row>
    <row r="344" spans="1:62" hidden="1" x14ac:dyDescent="0.2">
      <c r="A344" s="12" t="s">
        <v>57672</v>
      </c>
      <c r="B344" s="1" t="s">
        <v>57682</v>
      </c>
      <c r="C344" s="1" t="s">
        <v>96</v>
      </c>
      <c r="D344" s="1" t="s">
        <v>57673</v>
      </c>
      <c r="E344" s="1" t="s">
        <v>57674</v>
      </c>
      <c r="F344" s="1" t="s">
        <v>57675</v>
      </c>
      <c r="G344" s="1" t="s">
        <v>410</v>
      </c>
      <c r="H344" s="58" t="str">
        <f t="shared" si="47"/>
        <v>建瓯供电公司</v>
      </c>
      <c r="I344" s="1" t="s">
        <v>2791</v>
      </c>
      <c r="J344" s="1" t="s">
        <v>2792</v>
      </c>
      <c r="K344" s="1" t="s">
        <v>250</v>
      </c>
      <c r="L344" s="1" t="s">
        <v>250</v>
      </c>
      <c r="M344" s="1" t="s">
        <v>57676</v>
      </c>
      <c r="N344" s="1" t="s">
        <v>57677</v>
      </c>
      <c r="O344" s="1" t="s">
        <v>70</v>
      </c>
      <c r="P344" s="1" t="s">
        <v>106</v>
      </c>
      <c r="Q344" s="1" t="s">
        <v>57678</v>
      </c>
      <c r="R344" s="1" t="s">
        <v>57679</v>
      </c>
      <c r="S344" s="1" t="s">
        <v>73</v>
      </c>
      <c r="T344" s="1" t="s">
        <v>73</v>
      </c>
      <c r="U344" s="1" t="s">
        <v>57680</v>
      </c>
      <c r="V344" s="1" t="s">
        <v>76</v>
      </c>
      <c r="W344" s="1" t="s">
        <v>73</v>
      </c>
      <c r="X344" s="1" t="s">
        <v>73</v>
      </c>
      <c r="Y344" s="1" t="s">
        <v>73</v>
      </c>
      <c r="Z344" s="1" t="s">
        <v>57681</v>
      </c>
      <c r="AA344" s="1" t="s">
        <v>73</v>
      </c>
      <c r="AB344" s="1" t="s">
        <v>78</v>
      </c>
      <c r="AC344" s="1" t="s">
        <v>56747</v>
      </c>
      <c r="AD344" s="1" t="s">
        <v>80</v>
      </c>
      <c r="AE344" s="1" t="s">
        <v>73</v>
      </c>
      <c r="AF344" s="1" t="s">
        <v>73</v>
      </c>
      <c r="AG344" s="13" t="s">
        <v>73</v>
      </c>
      <c r="AH344" s="1" t="s">
        <v>73</v>
      </c>
      <c r="AI344" s="1" t="s">
        <v>465</v>
      </c>
      <c r="AJ344" s="1" t="s">
        <v>403</v>
      </c>
      <c r="AK344" s="1" t="s">
        <v>82</v>
      </c>
      <c r="AL344" s="1" t="s">
        <v>420</v>
      </c>
      <c r="AM344" s="1" t="s">
        <v>421</v>
      </c>
      <c r="AN344" s="1" t="s">
        <v>73</v>
      </c>
      <c r="AO344" s="1" t="s">
        <v>73</v>
      </c>
      <c r="AP344" s="1" t="s">
        <v>93</v>
      </c>
      <c r="AQ344" s="1" t="s">
        <v>73</v>
      </c>
      <c r="AR344" s="1" t="s">
        <v>73</v>
      </c>
      <c r="AS344" s="1" t="s">
        <v>73</v>
      </c>
      <c r="AT344" s="1" t="s">
        <v>299</v>
      </c>
      <c r="AU344" s="1" t="s">
        <v>299</v>
      </c>
      <c r="AV344" s="1" t="s">
        <v>299</v>
      </c>
      <c r="AW344" s="1" t="s">
        <v>300</v>
      </c>
      <c r="AX344" s="1" t="s">
        <v>262</v>
      </c>
      <c r="AY344" s="1" t="s">
        <v>73</v>
      </c>
      <c r="AZ344" s="12">
        <v>9</v>
      </c>
      <c r="BA344" s="12">
        <v>1</v>
      </c>
      <c r="BB344" s="12">
        <v>601</v>
      </c>
      <c r="BC344" s="1" t="s">
        <v>57682</v>
      </c>
      <c r="BD344" s="1" t="s">
        <v>2793</v>
      </c>
      <c r="BE344" s="1" t="s">
        <v>195</v>
      </c>
      <c r="BF344" s="1" t="s">
        <v>73</v>
      </c>
      <c r="BG344" s="1" t="s">
        <v>93</v>
      </c>
      <c r="BH344" s="1" t="s">
        <v>93</v>
      </c>
      <c r="BI344" s="1" t="s">
        <v>76</v>
      </c>
      <c r="BJ344" s="1" t="s">
        <v>76</v>
      </c>
    </row>
    <row r="345" spans="1:62" hidden="1" x14ac:dyDescent="0.2">
      <c r="A345" s="12" t="s">
        <v>57663</v>
      </c>
      <c r="B345" s="1" t="s">
        <v>6673</v>
      </c>
      <c r="C345" s="1" t="s">
        <v>147</v>
      </c>
      <c r="D345" s="1" t="s">
        <v>57664</v>
      </c>
      <c r="E345" s="1" t="s">
        <v>57665</v>
      </c>
      <c r="F345" s="1" t="s">
        <v>57666</v>
      </c>
      <c r="G345" s="1" t="s">
        <v>2565</v>
      </c>
      <c r="H345" s="58" t="str">
        <f t="shared" si="47"/>
        <v>新罗供电有限公司</v>
      </c>
      <c r="I345" s="1" t="s">
        <v>4002</v>
      </c>
      <c r="J345" s="1" t="s">
        <v>4003</v>
      </c>
      <c r="K345" s="1" t="s">
        <v>129</v>
      </c>
      <c r="L345" s="1" t="s">
        <v>130</v>
      </c>
      <c r="M345" s="1" t="s">
        <v>57667</v>
      </c>
      <c r="N345" s="1" t="s">
        <v>57668</v>
      </c>
      <c r="O345" s="1" t="s">
        <v>70</v>
      </c>
      <c r="P345" s="1" t="s">
        <v>106</v>
      </c>
      <c r="Q345" s="1" t="s">
        <v>57669</v>
      </c>
      <c r="R345" s="1" t="s">
        <v>57670</v>
      </c>
      <c r="S345" s="1" t="s">
        <v>57636</v>
      </c>
      <c r="T345" s="1" t="s">
        <v>73</v>
      </c>
      <c r="U345" s="1" t="s">
        <v>57637</v>
      </c>
      <c r="V345" s="1" t="s">
        <v>76</v>
      </c>
      <c r="W345" s="1" t="s">
        <v>73</v>
      </c>
      <c r="X345" s="1" t="s">
        <v>73</v>
      </c>
      <c r="Y345" s="1" t="s">
        <v>73</v>
      </c>
      <c r="Z345" s="1" t="s">
        <v>57667</v>
      </c>
      <c r="AA345" s="1" t="s">
        <v>73</v>
      </c>
      <c r="AB345" s="1" t="s">
        <v>78</v>
      </c>
      <c r="AC345" s="1" t="s">
        <v>57436</v>
      </c>
      <c r="AD345" s="1" t="s">
        <v>164</v>
      </c>
      <c r="AE345" s="1" t="s">
        <v>73</v>
      </c>
      <c r="AF345" s="1" t="s">
        <v>73</v>
      </c>
      <c r="AG345" s="13" t="s">
        <v>73</v>
      </c>
      <c r="AH345" s="1" t="s">
        <v>73</v>
      </c>
      <c r="AI345" s="1" t="s">
        <v>82</v>
      </c>
      <c r="AJ345" s="1" t="s">
        <v>82</v>
      </c>
      <c r="AK345" s="1" t="s">
        <v>82</v>
      </c>
      <c r="AL345" s="1" t="s">
        <v>4173</v>
      </c>
      <c r="AM345" s="1" t="s">
        <v>73</v>
      </c>
      <c r="AN345" s="1" t="s">
        <v>73</v>
      </c>
      <c r="AO345" s="1" t="s">
        <v>73</v>
      </c>
      <c r="AP345" s="1" t="s">
        <v>76</v>
      </c>
      <c r="AQ345" s="1" t="s">
        <v>76</v>
      </c>
      <c r="AR345" s="1" t="s">
        <v>76</v>
      </c>
      <c r="AS345" s="1" t="s">
        <v>73</v>
      </c>
      <c r="AT345" s="1" t="s">
        <v>708</v>
      </c>
      <c r="AU345" s="1" t="s">
        <v>4519</v>
      </c>
      <c r="AV345" s="1" t="s">
        <v>4520</v>
      </c>
      <c r="AW345" s="1" t="s">
        <v>4521</v>
      </c>
      <c r="AX345" s="1" t="s">
        <v>121</v>
      </c>
      <c r="AY345" s="1" t="s">
        <v>73</v>
      </c>
      <c r="AZ345" s="12">
        <v>2</v>
      </c>
      <c r="BA345" s="12">
        <v>0</v>
      </c>
      <c r="BB345" s="12">
        <v>203</v>
      </c>
      <c r="BC345" s="1" t="s">
        <v>6673</v>
      </c>
      <c r="BD345" s="1" t="s">
        <v>6674</v>
      </c>
      <c r="BE345" s="1" t="s">
        <v>91</v>
      </c>
      <c r="BF345" s="1" t="s">
        <v>57671</v>
      </c>
      <c r="BG345" s="1" t="s">
        <v>93</v>
      </c>
      <c r="BH345" s="1" t="s">
        <v>93</v>
      </c>
      <c r="BI345" s="1" t="s">
        <v>76</v>
      </c>
      <c r="BJ345" s="1" t="s">
        <v>93</v>
      </c>
    </row>
    <row r="346" spans="1:62" hidden="1" x14ac:dyDescent="0.2">
      <c r="A346" s="12" t="s">
        <v>57652</v>
      </c>
      <c r="B346" s="1" t="s">
        <v>57661</v>
      </c>
      <c r="C346" s="1" t="s">
        <v>219</v>
      </c>
      <c r="D346" s="1" t="s">
        <v>57653</v>
      </c>
      <c r="E346" s="1" t="s">
        <v>57654</v>
      </c>
      <c r="F346" s="1" t="s">
        <v>57655</v>
      </c>
      <c r="G346" s="1" t="s">
        <v>1101</v>
      </c>
      <c r="H346" s="58" t="str">
        <f t="shared" si="47"/>
        <v>福鼎供电公司</v>
      </c>
      <c r="I346" s="1" t="s">
        <v>73</v>
      </c>
      <c r="J346" s="1" t="s">
        <v>73</v>
      </c>
      <c r="K346" s="1" t="s">
        <v>129</v>
      </c>
      <c r="L346" s="1" t="s">
        <v>130</v>
      </c>
      <c r="M346" s="1" t="s">
        <v>57656</v>
      </c>
      <c r="N346" s="1" t="s">
        <v>57657</v>
      </c>
      <c r="O346" s="1" t="s">
        <v>156</v>
      </c>
      <c r="P346" s="1" t="s">
        <v>106</v>
      </c>
      <c r="Q346" s="1" t="s">
        <v>57658</v>
      </c>
      <c r="R346" s="1" t="s">
        <v>57659</v>
      </c>
      <c r="S346" s="1" t="s">
        <v>73</v>
      </c>
      <c r="T346" s="1" t="s">
        <v>73</v>
      </c>
      <c r="U346" s="1" t="s">
        <v>57660</v>
      </c>
      <c r="V346" s="1" t="s">
        <v>76</v>
      </c>
      <c r="W346" s="1" t="s">
        <v>73</v>
      </c>
      <c r="X346" s="1" t="s">
        <v>73</v>
      </c>
      <c r="Y346" s="1" t="s">
        <v>73</v>
      </c>
      <c r="Z346" s="1" t="s">
        <v>57656</v>
      </c>
      <c r="AA346" s="1" t="s">
        <v>73</v>
      </c>
      <c r="AB346" s="1" t="s">
        <v>78</v>
      </c>
      <c r="AC346" s="1" t="s">
        <v>57436</v>
      </c>
      <c r="AD346" s="1" t="s">
        <v>80</v>
      </c>
      <c r="AE346" s="1" t="s">
        <v>73</v>
      </c>
      <c r="AF346" s="1" t="s">
        <v>73</v>
      </c>
      <c r="AG346" s="13" t="s">
        <v>73</v>
      </c>
      <c r="AH346" s="1" t="s">
        <v>73</v>
      </c>
      <c r="AI346" s="1" t="s">
        <v>402</v>
      </c>
      <c r="AJ346" s="1" t="s">
        <v>82</v>
      </c>
      <c r="AK346" s="1" t="s">
        <v>82</v>
      </c>
      <c r="AL346" s="1" t="s">
        <v>13709</v>
      </c>
      <c r="AM346" s="1" t="s">
        <v>421</v>
      </c>
      <c r="AN346" s="1" t="s">
        <v>73</v>
      </c>
      <c r="AO346" s="1" t="s">
        <v>73</v>
      </c>
      <c r="AP346" s="1" t="s">
        <v>93</v>
      </c>
      <c r="AQ346" s="1" t="s">
        <v>73</v>
      </c>
      <c r="AR346" s="1" t="s">
        <v>73</v>
      </c>
      <c r="AS346" s="1" t="s">
        <v>73</v>
      </c>
      <c r="AT346" s="1" t="s">
        <v>85</v>
      </c>
      <c r="AU346" s="1" t="s">
        <v>822</v>
      </c>
      <c r="AV346" s="1" t="s">
        <v>283</v>
      </c>
      <c r="AW346" s="1" t="s">
        <v>284</v>
      </c>
      <c r="AX346" s="1" t="s">
        <v>142</v>
      </c>
      <c r="AY346" s="1" t="s">
        <v>73</v>
      </c>
      <c r="AZ346" s="12">
        <v>36</v>
      </c>
      <c r="BA346" s="12">
        <v>3</v>
      </c>
      <c r="BB346" s="12">
        <v>3625</v>
      </c>
      <c r="BC346" s="1" t="s">
        <v>57661</v>
      </c>
      <c r="BD346" s="1" t="s">
        <v>57662</v>
      </c>
      <c r="BE346" s="1" t="s">
        <v>73</v>
      </c>
      <c r="BF346" s="1" t="s">
        <v>73</v>
      </c>
      <c r="BG346" s="1" t="s">
        <v>76</v>
      </c>
      <c r="BH346" s="1" t="s">
        <v>93</v>
      </c>
      <c r="BI346" s="1" t="s">
        <v>76</v>
      </c>
      <c r="BJ346" s="1" t="s">
        <v>76</v>
      </c>
    </row>
    <row r="347" spans="1:62" hidden="1" x14ac:dyDescent="0.2">
      <c r="A347" s="12" t="s">
        <v>57640</v>
      </c>
      <c r="B347" s="1" t="s">
        <v>57650</v>
      </c>
      <c r="C347" s="1" t="s">
        <v>96</v>
      </c>
      <c r="D347" s="1" t="s">
        <v>57641</v>
      </c>
      <c r="E347" s="1" t="s">
        <v>57642</v>
      </c>
      <c r="F347" s="1" t="s">
        <v>57643</v>
      </c>
      <c r="G347" s="1" t="s">
        <v>1048</v>
      </c>
      <c r="H347" s="58" t="str">
        <f>C347</f>
        <v>南平</v>
      </c>
      <c r="I347" s="1" t="s">
        <v>4619</v>
      </c>
      <c r="J347" s="1" t="s">
        <v>3980</v>
      </c>
      <c r="K347" s="1" t="s">
        <v>250</v>
      </c>
      <c r="L347" s="1" t="s">
        <v>250</v>
      </c>
      <c r="M347" s="1" t="s">
        <v>57644</v>
      </c>
      <c r="N347" s="1" t="s">
        <v>57645</v>
      </c>
      <c r="O347" s="1" t="s">
        <v>70</v>
      </c>
      <c r="P347" s="1" t="s">
        <v>106</v>
      </c>
      <c r="Q347" s="1" t="s">
        <v>57646</v>
      </c>
      <c r="R347" s="1" t="s">
        <v>57647</v>
      </c>
      <c r="S347" s="1" t="s">
        <v>73</v>
      </c>
      <c r="T347" s="1" t="s">
        <v>73</v>
      </c>
      <c r="U347" s="1" t="s">
        <v>57648</v>
      </c>
      <c r="V347" s="1" t="s">
        <v>76</v>
      </c>
      <c r="W347" s="1" t="s">
        <v>73</v>
      </c>
      <c r="X347" s="1" t="s">
        <v>73</v>
      </c>
      <c r="Y347" s="1" t="s">
        <v>73</v>
      </c>
      <c r="Z347" s="1" t="s">
        <v>57649</v>
      </c>
      <c r="AA347" s="1" t="s">
        <v>73</v>
      </c>
      <c r="AB347" s="1" t="s">
        <v>78</v>
      </c>
      <c r="AC347" s="1" t="s">
        <v>57367</v>
      </c>
      <c r="AD347" s="1" t="s">
        <v>80</v>
      </c>
      <c r="AE347" s="1" t="s">
        <v>73</v>
      </c>
      <c r="AF347" s="1" t="s">
        <v>73</v>
      </c>
      <c r="AG347" s="13" t="s">
        <v>73</v>
      </c>
      <c r="AH347" s="1" t="s">
        <v>73</v>
      </c>
      <c r="AI347" s="1" t="s">
        <v>115</v>
      </c>
      <c r="AJ347" s="1" t="s">
        <v>529</v>
      </c>
      <c r="AK347" s="1" t="s">
        <v>82</v>
      </c>
      <c r="AL347" s="1" t="s">
        <v>3811</v>
      </c>
      <c r="AM347" s="1" t="s">
        <v>1048</v>
      </c>
      <c r="AN347" s="1" t="s">
        <v>73</v>
      </c>
      <c r="AO347" s="1" t="s">
        <v>73</v>
      </c>
      <c r="AP347" s="1" t="s">
        <v>93</v>
      </c>
      <c r="AQ347" s="1" t="s">
        <v>73</v>
      </c>
      <c r="AR347" s="1" t="s">
        <v>73</v>
      </c>
      <c r="AS347" s="1" t="s">
        <v>73</v>
      </c>
      <c r="AT347" s="1" t="s">
        <v>299</v>
      </c>
      <c r="AU347" s="1" t="s">
        <v>299</v>
      </c>
      <c r="AV347" s="1" t="s">
        <v>299</v>
      </c>
      <c r="AW347" s="1" t="s">
        <v>300</v>
      </c>
      <c r="AX347" s="1" t="s">
        <v>2110</v>
      </c>
      <c r="AY347" s="1" t="s">
        <v>73</v>
      </c>
      <c r="AZ347" s="12">
        <v>2</v>
      </c>
      <c r="BA347" s="12">
        <v>3</v>
      </c>
      <c r="BB347" s="12">
        <v>146</v>
      </c>
      <c r="BC347" s="1" t="s">
        <v>57650</v>
      </c>
      <c r="BD347" s="1" t="s">
        <v>57651</v>
      </c>
      <c r="BE347" s="1" t="s">
        <v>195</v>
      </c>
      <c r="BF347" s="1" t="s">
        <v>73</v>
      </c>
      <c r="BG347" s="1" t="s">
        <v>93</v>
      </c>
      <c r="BH347" s="1" t="s">
        <v>93</v>
      </c>
      <c r="BI347" s="1" t="s">
        <v>76</v>
      </c>
      <c r="BJ347" s="1" t="s">
        <v>76</v>
      </c>
    </row>
    <row r="348" spans="1:62" hidden="1" x14ac:dyDescent="0.2">
      <c r="A348" s="12" t="s">
        <v>57629</v>
      </c>
      <c r="B348" s="1" t="s">
        <v>6673</v>
      </c>
      <c r="C348" s="1" t="s">
        <v>147</v>
      </c>
      <c r="D348" s="1" t="s">
        <v>57630</v>
      </c>
      <c r="E348" s="1" t="s">
        <v>57631</v>
      </c>
      <c r="F348" s="1" t="s">
        <v>57632</v>
      </c>
      <c r="G348" s="1" t="s">
        <v>2565</v>
      </c>
      <c r="H348" s="58" t="str">
        <f>G348</f>
        <v>新罗供电有限公司</v>
      </c>
      <c r="I348" s="1" t="s">
        <v>4002</v>
      </c>
      <c r="J348" s="1" t="s">
        <v>4003</v>
      </c>
      <c r="K348" s="1" t="s">
        <v>129</v>
      </c>
      <c r="L348" s="1" t="s">
        <v>130</v>
      </c>
      <c r="M348" s="1" t="s">
        <v>57633</v>
      </c>
      <c r="N348" s="1" t="s">
        <v>57533</v>
      </c>
      <c r="O348" s="1" t="s">
        <v>70</v>
      </c>
      <c r="P348" s="1" t="s">
        <v>106</v>
      </c>
      <c r="Q348" s="1" t="s">
        <v>57634</v>
      </c>
      <c r="R348" s="1" t="s">
        <v>57635</v>
      </c>
      <c r="S348" s="1" t="s">
        <v>57636</v>
      </c>
      <c r="T348" s="1" t="s">
        <v>73</v>
      </c>
      <c r="U348" s="1" t="s">
        <v>57637</v>
      </c>
      <c r="V348" s="1" t="s">
        <v>76</v>
      </c>
      <c r="W348" s="1" t="s">
        <v>73</v>
      </c>
      <c r="X348" s="1" t="s">
        <v>73</v>
      </c>
      <c r="Y348" s="1" t="s">
        <v>73</v>
      </c>
      <c r="Z348" s="1" t="s">
        <v>57633</v>
      </c>
      <c r="AA348" s="1" t="s">
        <v>73</v>
      </c>
      <c r="AB348" s="1" t="s">
        <v>78</v>
      </c>
      <c r="AC348" s="1" t="s">
        <v>57638</v>
      </c>
      <c r="AD348" s="1" t="s">
        <v>164</v>
      </c>
      <c r="AE348" s="1" t="s">
        <v>73</v>
      </c>
      <c r="AF348" s="1" t="s">
        <v>73</v>
      </c>
      <c r="AG348" s="13" t="s">
        <v>73</v>
      </c>
      <c r="AH348" s="1" t="s">
        <v>73</v>
      </c>
      <c r="AI348" s="1" t="s">
        <v>82</v>
      </c>
      <c r="AJ348" s="1" t="s">
        <v>82</v>
      </c>
      <c r="AK348" s="1" t="s">
        <v>82</v>
      </c>
      <c r="AL348" s="1" t="s">
        <v>4173</v>
      </c>
      <c r="AM348" s="1" t="s">
        <v>3534</v>
      </c>
      <c r="AN348" s="1" t="s">
        <v>73</v>
      </c>
      <c r="AO348" s="1" t="s">
        <v>73</v>
      </c>
      <c r="AP348" s="1" t="s">
        <v>76</v>
      </c>
      <c r="AQ348" s="1" t="s">
        <v>76</v>
      </c>
      <c r="AR348" s="1" t="s">
        <v>76</v>
      </c>
      <c r="AS348" s="1" t="s">
        <v>73</v>
      </c>
      <c r="AT348" s="1" t="s">
        <v>708</v>
      </c>
      <c r="AU348" s="1" t="s">
        <v>4519</v>
      </c>
      <c r="AV348" s="1" t="s">
        <v>4520</v>
      </c>
      <c r="AW348" s="1" t="s">
        <v>4521</v>
      </c>
      <c r="AX348" s="1" t="s">
        <v>262</v>
      </c>
      <c r="AY348" s="1" t="s">
        <v>73</v>
      </c>
      <c r="AZ348" s="12">
        <v>2</v>
      </c>
      <c r="BA348" s="12">
        <v>0</v>
      </c>
      <c r="BB348" s="12">
        <v>203</v>
      </c>
      <c r="BC348" s="1" t="s">
        <v>6673</v>
      </c>
      <c r="BD348" s="1" t="s">
        <v>6674</v>
      </c>
      <c r="BE348" s="1" t="s">
        <v>91</v>
      </c>
      <c r="BF348" s="1" t="s">
        <v>57639</v>
      </c>
      <c r="BG348" s="1" t="s">
        <v>93</v>
      </c>
      <c r="BH348" s="1" t="s">
        <v>93</v>
      </c>
      <c r="BI348" s="1" t="s">
        <v>76</v>
      </c>
      <c r="BJ348" s="1" t="s">
        <v>93</v>
      </c>
    </row>
    <row r="349" spans="1:62" hidden="1" x14ac:dyDescent="0.2">
      <c r="A349" s="12" t="s">
        <v>57619</v>
      </c>
      <c r="B349" s="1" t="s">
        <v>20997</v>
      </c>
      <c r="C349" s="1" t="s">
        <v>60</v>
      </c>
      <c r="D349" s="1" t="s">
        <v>57620</v>
      </c>
      <c r="E349" s="1" t="s">
        <v>57621</v>
      </c>
      <c r="F349" s="1" t="s">
        <v>57622</v>
      </c>
      <c r="G349" s="1" t="s">
        <v>2800</v>
      </c>
      <c r="H349" s="58" t="str">
        <f t="shared" ref="H349:H350" si="48">C349</f>
        <v>厦门</v>
      </c>
      <c r="I349" s="1" t="s">
        <v>2986</v>
      </c>
      <c r="J349" s="1" t="s">
        <v>2803</v>
      </c>
      <c r="K349" s="1" t="s">
        <v>181</v>
      </c>
      <c r="L349" s="1" t="s">
        <v>182</v>
      </c>
      <c r="M349" s="1" t="s">
        <v>57623</v>
      </c>
      <c r="N349" s="1" t="s">
        <v>57624</v>
      </c>
      <c r="O349" s="1" t="s">
        <v>70</v>
      </c>
      <c r="P349" s="1" t="s">
        <v>71</v>
      </c>
      <c r="Q349" s="1" t="s">
        <v>57625</v>
      </c>
      <c r="R349" s="1" t="s">
        <v>57626</v>
      </c>
      <c r="S349" s="1" t="s">
        <v>73</v>
      </c>
      <c r="T349" s="1" t="s">
        <v>73</v>
      </c>
      <c r="U349" s="1" t="s">
        <v>57627</v>
      </c>
      <c r="V349" s="1" t="s">
        <v>76</v>
      </c>
      <c r="W349" s="1" t="s">
        <v>73</v>
      </c>
      <c r="X349" s="1" t="s">
        <v>73</v>
      </c>
      <c r="Y349" s="1" t="s">
        <v>73</v>
      </c>
      <c r="Z349" s="1" t="s">
        <v>57628</v>
      </c>
      <c r="AA349" s="1" t="s">
        <v>73</v>
      </c>
      <c r="AB349" s="1" t="s">
        <v>78</v>
      </c>
      <c r="AC349" s="1" t="s">
        <v>57446</v>
      </c>
      <c r="AD349" s="1" t="s">
        <v>80</v>
      </c>
      <c r="AE349" s="1" t="s">
        <v>81</v>
      </c>
      <c r="AF349" s="1" t="s">
        <v>73</v>
      </c>
      <c r="AG349" s="13" t="s">
        <v>73</v>
      </c>
      <c r="AH349" s="1" t="s">
        <v>73</v>
      </c>
      <c r="AI349" s="1" t="s">
        <v>82</v>
      </c>
      <c r="AJ349" s="1" t="s">
        <v>82</v>
      </c>
      <c r="AK349" s="1" t="s">
        <v>82</v>
      </c>
      <c r="AL349" s="1" t="s">
        <v>2802</v>
      </c>
      <c r="AM349" s="1" t="s">
        <v>2803</v>
      </c>
      <c r="AN349" s="1" t="s">
        <v>73</v>
      </c>
      <c r="AO349" s="1" t="s">
        <v>73</v>
      </c>
      <c r="AP349" s="1" t="s">
        <v>93</v>
      </c>
      <c r="AQ349" s="1" t="s">
        <v>73</v>
      </c>
      <c r="AR349" s="1" t="s">
        <v>73</v>
      </c>
      <c r="AS349" s="1" t="s">
        <v>73</v>
      </c>
      <c r="AT349" s="1" t="s">
        <v>138</v>
      </c>
      <c r="AU349" s="1" t="s">
        <v>485</v>
      </c>
      <c r="AV349" s="1" t="s">
        <v>1139</v>
      </c>
      <c r="AW349" s="1" t="s">
        <v>1140</v>
      </c>
      <c r="AX349" s="1" t="s">
        <v>142</v>
      </c>
      <c r="AY349" s="1" t="s">
        <v>73</v>
      </c>
      <c r="AZ349" s="12">
        <v>2</v>
      </c>
      <c r="BA349" s="12">
        <v>0</v>
      </c>
      <c r="BB349" s="12">
        <v>83</v>
      </c>
      <c r="BC349" s="1" t="s">
        <v>20997</v>
      </c>
      <c r="BD349" s="1" t="s">
        <v>21008</v>
      </c>
      <c r="BE349" s="1" t="s">
        <v>195</v>
      </c>
      <c r="BF349" s="1" t="s">
        <v>73</v>
      </c>
      <c r="BG349" s="1" t="s">
        <v>93</v>
      </c>
      <c r="BH349" s="1" t="s">
        <v>93</v>
      </c>
      <c r="BI349" s="1" t="s">
        <v>76</v>
      </c>
      <c r="BJ349" s="1" t="s">
        <v>76</v>
      </c>
    </row>
    <row r="350" spans="1:62" x14ac:dyDescent="0.2">
      <c r="A350" s="12" t="s">
        <v>57610</v>
      </c>
      <c r="B350" s="1" t="s">
        <v>3762</v>
      </c>
      <c r="C350" s="1" t="s">
        <v>96</v>
      </c>
      <c r="D350" s="1" t="s">
        <v>57611</v>
      </c>
      <c r="E350" s="1" t="s">
        <v>57612</v>
      </c>
      <c r="F350" s="1" t="s">
        <v>57613</v>
      </c>
      <c r="G350" s="1" t="s">
        <v>3038</v>
      </c>
      <c r="H350" s="58" t="str">
        <f t="shared" si="48"/>
        <v>南平</v>
      </c>
      <c r="I350" s="1" t="s">
        <v>3763</v>
      </c>
      <c r="J350" s="1" t="s">
        <v>52136</v>
      </c>
      <c r="K350" s="1" t="s">
        <v>2883</v>
      </c>
      <c r="L350" s="1" t="s">
        <v>3041</v>
      </c>
      <c r="M350" s="1" t="s">
        <v>57463</v>
      </c>
      <c r="N350" s="1" t="s">
        <v>57306</v>
      </c>
      <c r="O350" s="1" t="s">
        <v>70</v>
      </c>
      <c r="P350" s="1" t="s">
        <v>106</v>
      </c>
      <c r="Q350" s="1" t="s">
        <v>57614</v>
      </c>
      <c r="R350" s="1" t="s">
        <v>57615</v>
      </c>
      <c r="S350" s="1" t="s">
        <v>3041</v>
      </c>
      <c r="T350" s="1" t="s">
        <v>2410</v>
      </c>
      <c r="U350" s="1" t="s">
        <v>57616</v>
      </c>
      <c r="V350" s="1" t="s">
        <v>76</v>
      </c>
      <c r="W350" s="1" t="s">
        <v>73</v>
      </c>
      <c r="X350" s="1" t="s">
        <v>73</v>
      </c>
      <c r="Y350" s="1" t="s">
        <v>73</v>
      </c>
      <c r="Z350" s="1" t="s">
        <v>57463</v>
      </c>
      <c r="AA350" s="1" t="s">
        <v>57617</v>
      </c>
      <c r="AB350" s="1" t="s">
        <v>78</v>
      </c>
      <c r="AC350" s="1" t="s">
        <v>57446</v>
      </c>
      <c r="AD350" s="1" t="s">
        <v>80</v>
      </c>
      <c r="AE350" s="1" t="s">
        <v>73</v>
      </c>
      <c r="AF350" s="1" t="s">
        <v>73</v>
      </c>
      <c r="AG350" s="13" t="s">
        <v>73</v>
      </c>
      <c r="AH350" s="1" t="s">
        <v>73</v>
      </c>
      <c r="AI350" s="1" t="s">
        <v>402</v>
      </c>
      <c r="AJ350" s="1" t="s">
        <v>403</v>
      </c>
      <c r="AK350" s="1" t="s">
        <v>82</v>
      </c>
      <c r="AL350" s="1" t="s">
        <v>57618</v>
      </c>
      <c r="AM350" s="1" t="s">
        <v>9073</v>
      </c>
      <c r="AN350" s="1" t="s">
        <v>57617</v>
      </c>
      <c r="AO350" s="1" t="s">
        <v>73</v>
      </c>
      <c r="AP350" s="1" t="s">
        <v>93</v>
      </c>
      <c r="AQ350" s="1" t="s">
        <v>76</v>
      </c>
      <c r="AR350" s="1" t="s">
        <v>76</v>
      </c>
      <c r="AS350" s="1" t="s">
        <v>73</v>
      </c>
      <c r="AT350" s="1" t="s">
        <v>138</v>
      </c>
      <c r="AU350" s="1" t="s">
        <v>237</v>
      </c>
      <c r="AV350" s="1" t="s">
        <v>192</v>
      </c>
      <c r="AW350" s="1" t="s">
        <v>193</v>
      </c>
      <c r="AX350" s="1" t="s">
        <v>2110</v>
      </c>
      <c r="AY350" s="1" t="s">
        <v>2410</v>
      </c>
      <c r="AZ350" s="12">
        <v>4</v>
      </c>
      <c r="BA350" s="12">
        <v>1</v>
      </c>
      <c r="BB350" s="12">
        <v>77</v>
      </c>
      <c r="BC350" s="1" t="s">
        <v>3762</v>
      </c>
      <c r="BD350" s="1" t="s">
        <v>52145</v>
      </c>
      <c r="BE350" s="1" t="s">
        <v>91</v>
      </c>
      <c r="BF350" s="1" t="s">
        <v>73</v>
      </c>
      <c r="BG350" s="1" t="s">
        <v>93</v>
      </c>
      <c r="BH350" s="1" t="s">
        <v>93</v>
      </c>
      <c r="BI350" s="1" t="s">
        <v>76</v>
      </c>
      <c r="BJ350" s="1" t="s">
        <v>93</v>
      </c>
    </row>
    <row r="351" spans="1:62" x14ac:dyDescent="0.2">
      <c r="A351" s="12" t="s">
        <v>57596</v>
      </c>
      <c r="B351" s="1" t="s">
        <v>7138</v>
      </c>
      <c r="C351" s="1" t="s">
        <v>96</v>
      </c>
      <c r="D351" s="1" t="s">
        <v>57597</v>
      </c>
      <c r="E351" s="1" t="s">
        <v>57598</v>
      </c>
      <c r="F351" s="1" t="s">
        <v>57599</v>
      </c>
      <c r="G351" s="1" t="s">
        <v>868</v>
      </c>
      <c r="H351" s="58" t="str">
        <f>G351</f>
        <v>建阳供电公司</v>
      </c>
      <c r="I351" s="1" t="s">
        <v>6802</v>
      </c>
      <c r="J351" s="1" t="s">
        <v>6803</v>
      </c>
      <c r="K351" s="1" t="s">
        <v>2883</v>
      </c>
      <c r="L351" s="1" t="s">
        <v>3041</v>
      </c>
      <c r="M351" s="1" t="s">
        <v>57600</v>
      </c>
      <c r="N351" s="1" t="s">
        <v>57601</v>
      </c>
      <c r="O351" s="1" t="s">
        <v>293</v>
      </c>
      <c r="P351" s="1" t="s">
        <v>157</v>
      </c>
      <c r="Q351" s="1" t="s">
        <v>57602</v>
      </c>
      <c r="R351" s="1" t="s">
        <v>57603</v>
      </c>
      <c r="S351" s="1" t="s">
        <v>57604</v>
      </c>
      <c r="T351" s="1" t="s">
        <v>57605</v>
      </c>
      <c r="U351" s="1" t="s">
        <v>57606</v>
      </c>
      <c r="V351" s="1" t="s">
        <v>76</v>
      </c>
      <c r="W351" s="1" t="s">
        <v>73</v>
      </c>
      <c r="X351" s="1" t="s">
        <v>73</v>
      </c>
      <c r="Y351" s="1" t="s">
        <v>73</v>
      </c>
      <c r="Z351" s="1" t="s">
        <v>57607</v>
      </c>
      <c r="AA351" s="1" t="s">
        <v>57608</v>
      </c>
      <c r="AB351" s="1" t="s">
        <v>78</v>
      </c>
      <c r="AC351" s="1" t="s">
        <v>57609</v>
      </c>
      <c r="AD351" s="1" t="s">
        <v>80</v>
      </c>
      <c r="AE351" s="1" t="s">
        <v>73</v>
      </c>
      <c r="AF351" s="1" t="s">
        <v>73</v>
      </c>
      <c r="AG351" s="13" t="s">
        <v>73</v>
      </c>
      <c r="AH351" s="1" t="s">
        <v>73</v>
      </c>
      <c r="AI351" s="1" t="s">
        <v>115</v>
      </c>
      <c r="AJ351" s="1" t="s">
        <v>403</v>
      </c>
      <c r="AK351" s="1" t="s">
        <v>82</v>
      </c>
      <c r="AL351" s="1" t="s">
        <v>8669</v>
      </c>
      <c r="AM351" s="1" t="s">
        <v>6803</v>
      </c>
      <c r="AN351" s="1" t="s">
        <v>57608</v>
      </c>
      <c r="AO351" s="1" t="s">
        <v>73</v>
      </c>
      <c r="AP351" s="1" t="s">
        <v>93</v>
      </c>
      <c r="AQ351" s="1" t="s">
        <v>76</v>
      </c>
      <c r="AR351" s="1" t="s">
        <v>76</v>
      </c>
      <c r="AS351" s="1" t="s">
        <v>73</v>
      </c>
      <c r="AT351" s="1" t="s">
        <v>138</v>
      </c>
      <c r="AU351" s="1" t="s">
        <v>586</v>
      </c>
      <c r="AV351" s="1" t="s">
        <v>192</v>
      </c>
      <c r="AW351" s="1" t="s">
        <v>3216</v>
      </c>
      <c r="AX351" s="1" t="s">
        <v>2110</v>
      </c>
      <c r="AY351" s="1" t="s">
        <v>57605</v>
      </c>
      <c r="AZ351" s="12">
        <v>3</v>
      </c>
      <c r="BA351" s="12">
        <v>0</v>
      </c>
      <c r="BB351" s="12">
        <v>73</v>
      </c>
      <c r="BC351" s="1" t="s">
        <v>7138</v>
      </c>
      <c r="BD351" s="1" t="s">
        <v>7140</v>
      </c>
      <c r="BE351" s="1" t="s">
        <v>91</v>
      </c>
      <c r="BF351" s="1" t="s">
        <v>73</v>
      </c>
      <c r="BG351" s="1" t="s">
        <v>93</v>
      </c>
      <c r="BH351" s="1" t="s">
        <v>93</v>
      </c>
      <c r="BI351" s="1" t="s">
        <v>76</v>
      </c>
      <c r="BJ351" s="1" t="s">
        <v>93</v>
      </c>
    </row>
    <row r="352" spans="1:62" x14ac:dyDescent="0.2">
      <c r="A352" s="12" t="s">
        <v>57583</v>
      </c>
      <c r="B352" s="1" t="s">
        <v>57594</v>
      </c>
      <c r="C352" s="1" t="s">
        <v>96</v>
      </c>
      <c r="D352" s="1" t="s">
        <v>57584</v>
      </c>
      <c r="E352" s="1" t="s">
        <v>57585</v>
      </c>
      <c r="F352" s="1" t="s">
        <v>57586</v>
      </c>
      <c r="G352" s="1" t="s">
        <v>3038</v>
      </c>
      <c r="H352" s="58" t="str">
        <f>C352</f>
        <v>南平</v>
      </c>
      <c r="I352" s="1" t="s">
        <v>3763</v>
      </c>
      <c r="J352" s="1" t="s">
        <v>52136</v>
      </c>
      <c r="K352" s="1" t="s">
        <v>2883</v>
      </c>
      <c r="L352" s="1" t="s">
        <v>3041</v>
      </c>
      <c r="M352" s="1" t="s">
        <v>57587</v>
      </c>
      <c r="N352" s="1" t="s">
        <v>57588</v>
      </c>
      <c r="O352" s="1" t="s">
        <v>293</v>
      </c>
      <c r="P352" s="1" t="s">
        <v>71</v>
      </c>
      <c r="Q352" s="1" t="s">
        <v>57589</v>
      </c>
      <c r="R352" s="1" t="s">
        <v>57590</v>
      </c>
      <c r="S352" s="1" t="s">
        <v>73</v>
      </c>
      <c r="T352" s="1" t="s">
        <v>73</v>
      </c>
      <c r="U352" s="1" t="s">
        <v>57591</v>
      </c>
      <c r="V352" s="1" t="s">
        <v>76</v>
      </c>
      <c r="W352" s="1" t="s">
        <v>73</v>
      </c>
      <c r="X352" s="1" t="s">
        <v>73</v>
      </c>
      <c r="Y352" s="1" t="s">
        <v>73</v>
      </c>
      <c r="Z352" s="1" t="s">
        <v>57592</v>
      </c>
      <c r="AA352" s="1" t="s">
        <v>73</v>
      </c>
      <c r="AB352" s="1" t="s">
        <v>78</v>
      </c>
      <c r="AC352" s="1" t="s">
        <v>57593</v>
      </c>
      <c r="AD352" s="1" t="s">
        <v>80</v>
      </c>
      <c r="AE352" s="1" t="s">
        <v>73</v>
      </c>
      <c r="AF352" s="1" t="s">
        <v>73</v>
      </c>
      <c r="AG352" s="13" t="s">
        <v>73</v>
      </c>
      <c r="AH352" s="1" t="s">
        <v>73</v>
      </c>
      <c r="AI352" s="1" t="s">
        <v>82</v>
      </c>
      <c r="AJ352" s="1" t="s">
        <v>82</v>
      </c>
      <c r="AK352" s="1" t="s">
        <v>82</v>
      </c>
      <c r="AL352" s="1" t="s">
        <v>4803</v>
      </c>
      <c r="AM352" s="1" t="s">
        <v>9073</v>
      </c>
      <c r="AN352" s="1" t="s">
        <v>73</v>
      </c>
      <c r="AO352" s="1" t="s">
        <v>73</v>
      </c>
      <c r="AP352" s="1" t="s">
        <v>93</v>
      </c>
      <c r="AQ352" s="1" t="s">
        <v>73</v>
      </c>
      <c r="AR352" s="1" t="s">
        <v>73</v>
      </c>
      <c r="AS352" s="1" t="s">
        <v>73</v>
      </c>
      <c r="AT352" s="1" t="s">
        <v>138</v>
      </c>
      <c r="AU352" s="1" t="s">
        <v>237</v>
      </c>
      <c r="AV352" s="1" t="s">
        <v>213</v>
      </c>
      <c r="AW352" s="1" t="s">
        <v>238</v>
      </c>
      <c r="AX352" s="1" t="s">
        <v>142</v>
      </c>
      <c r="AY352" s="1" t="s">
        <v>73</v>
      </c>
      <c r="AZ352" s="12">
        <v>1</v>
      </c>
      <c r="BA352" s="12">
        <v>5</v>
      </c>
      <c r="BB352" s="12">
        <v>36</v>
      </c>
      <c r="BC352" s="1" t="s">
        <v>57594</v>
      </c>
      <c r="BD352" s="1" t="s">
        <v>57595</v>
      </c>
      <c r="BE352" s="1" t="s">
        <v>195</v>
      </c>
      <c r="BF352" s="1" t="s">
        <v>73</v>
      </c>
      <c r="BG352" s="1" t="s">
        <v>93</v>
      </c>
      <c r="BH352" s="1" t="s">
        <v>93</v>
      </c>
      <c r="BI352" s="1" t="s">
        <v>76</v>
      </c>
      <c r="BJ352" s="1" t="s">
        <v>76</v>
      </c>
    </row>
    <row r="353" spans="1:62" x14ac:dyDescent="0.2">
      <c r="A353" s="12" t="s">
        <v>57567</v>
      </c>
      <c r="B353" s="1" t="s">
        <v>57580</v>
      </c>
      <c r="C353" s="1" t="s">
        <v>96</v>
      </c>
      <c r="D353" s="1" t="s">
        <v>57568</v>
      </c>
      <c r="E353" s="1" t="s">
        <v>57569</v>
      </c>
      <c r="F353" s="1" t="s">
        <v>57570</v>
      </c>
      <c r="G353" s="1" t="s">
        <v>868</v>
      </c>
      <c r="H353" s="58" t="str">
        <f t="shared" ref="H353:H363" si="49">G353</f>
        <v>建阳供电公司</v>
      </c>
      <c r="I353" s="1" t="s">
        <v>6607</v>
      </c>
      <c r="J353" s="1" t="s">
        <v>57571</v>
      </c>
      <c r="K353" s="1" t="s">
        <v>2883</v>
      </c>
      <c r="L353" s="1" t="s">
        <v>3041</v>
      </c>
      <c r="M353" s="1" t="s">
        <v>57560</v>
      </c>
      <c r="N353" s="1" t="s">
        <v>57572</v>
      </c>
      <c r="O353" s="1" t="s">
        <v>293</v>
      </c>
      <c r="P353" s="1" t="s">
        <v>185</v>
      </c>
      <c r="Q353" s="1" t="s">
        <v>57573</v>
      </c>
      <c r="R353" s="1" t="s">
        <v>57574</v>
      </c>
      <c r="S353" s="1" t="s">
        <v>57575</v>
      </c>
      <c r="T353" s="1" t="s">
        <v>73</v>
      </c>
      <c r="U353" s="1" t="s">
        <v>57576</v>
      </c>
      <c r="V353" s="1" t="s">
        <v>76</v>
      </c>
      <c r="W353" s="1" t="s">
        <v>73</v>
      </c>
      <c r="X353" s="1" t="s">
        <v>73</v>
      </c>
      <c r="Y353" s="1" t="s">
        <v>73</v>
      </c>
      <c r="Z353" s="1" t="s">
        <v>57577</v>
      </c>
      <c r="AA353" s="1" t="s">
        <v>57578</v>
      </c>
      <c r="AB353" s="1" t="s">
        <v>78</v>
      </c>
      <c r="AC353" s="1" t="s">
        <v>57579</v>
      </c>
      <c r="AD353" s="1" t="s">
        <v>80</v>
      </c>
      <c r="AE353" s="1" t="s">
        <v>73</v>
      </c>
      <c r="AF353" s="1" t="s">
        <v>73</v>
      </c>
      <c r="AG353" s="13" t="s">
        <v>73</v>
      </c>
      <c r="AH353" s="1" t="s">
        <v>73</v>
      </c>
      <c r="AI353" s="1" t="s">
        <v>82</v>
      </c>
      <c r="AJ353" s="1" t="s">
        <v>82</v>
      </c>
      <c r="AK353" s="1" t="s">
        <v>189</v>
      </c>
      <c r="AL353" s="1" t="s">
        <v>878</v>
      </c>
      <c r="AM353" s="1" t="s">
        <v>879</v>
      </c>
      <c r="AN353" s="1" t="s">
        <v>57578</v>
      </c>
      <c r="AO353" s="1" t="s">
        <v>73</v>
      </c>
      <c r="AP353" s="1" t="s">
        <v>93</v>
      </c>
      <c r="AQ353" s="1" t="s">
        <v>76</v>
      </c>
      <c r="AR353" s="1" t="s">
        <v>76</v>
      </c>
      <c r="AS353" s="1" t="s">
        <v>73</v>
      </c>
      <c r="AT353" s="1" t="s">
        <v>138</v>
      </c>
      <c r="AU353" s="1" t="s">
        <v>586</v>
      </c>
      <c r="AV353" s="1" t="s">
        <v>192</v>
      </c>
      <c r="AW353" s="1" t="s">
        <v>3216</v>
      </c>
      <c r="AX353" s="1" t="s">
        <v>2654</v>
      </c>
      <c r="AY353" s="1" t="s">
        <v>73</v>
      </c>
      <c r="AZ353" s="12">
        <v>6</v>
      </c>
      <c r="BA353" s="12">
        <v>0</v>
      </c>
      <c r="BB353" s="12">
        <v>323</v>
      </c>
      <c r="BC353" s="1" t="s">
        <v>57580</v>
      </c>
      <c r="BD353" s="1" t="s">
        <v>57581</v>
      </c>
      <c r="BE353" s="1" t="s">
        <v>91</v>
      </c>
      <c r="BF353" s="1" t="s">
        <v>57582</v>
      </c>
      <c r="BG353" s="1" t="s">
        <v>93</v>
      </c>
      <c r="BH353" s="1" t="s">
        <v>93</v>
      </c>
      <c r="BI353" s="1" t="s">
        <v>76</v>
      </c>
      <c r="BJ353" s="1" t="s">
        <v>93</v>
      </c>
    </row>
    <row r="354" spans="1:62" hidden="1" x14ac:dyDescent="0.2">
      <c r="A354" s="12" t="s">
        <v>57556</v>
      </c>
      <c r="B354" s="1" t="s">
        <v>57565</v>
      </c>
      <c r="C354" s="1" t="s">
        <v>96</v>
      </c>
      <c r="D354" s="1" t="s">
        <v>57557</v>
      </c>
      <c r="E354" s="1" t="s">
        <v>57558</v>
      </c>
      <c r="F354" s="1" t="s">
        <v>57559</v>
      </c>
      <c r="G354" s="1" t="s">
        <v>641</v>
      </c>
      <c r="H354" s="58" t="str">
        <f t="shared" si="49"/>
        <v>顺昌供电公司</v>
      </c>
      <c r="I354" s="1" t="s">
        <v>3564</v>
      </c>
      <c r="J354" s="1" t="s">
        <v>3565</v>
      </c>
      <c r="K354" s="1" t="s">
        <v>2883</v>
      </c>
      <c r="L354" s="1" t="s">
        <v>2923</v>
      </c>
      <c r="M354" s="1" t="s">
        <v>57452</v>
      </c>
      <c r="N354" s="1" t="s">
        <v>57560</v>
      </c>
      <c r="O354" s="1" t="s">
        <v>293</v>
      </c>
      <c r="P354" s="1" t="s">
        <v>106</v>
      </c>
      <c r="Q354" s="1" t="s">
        <v>57561</v>
      </c>
      <c r="R354" s="1" t="s">
        <v>57562</v>
      </c>
      <c r="S354" s="1" t="s">
        <v>73</v>
      </c>
      <c r="T354" s="1" t="s">
        <v>73</v>
      </c>
      <c r="U354" s="1" t="s">
        <v>57563</v>
      </c>
      <c r="V354" s="1" t="s">
        <v>76</v>
      </c>
      <c r="W354" s="1" t="s">
        <v>73</v>
      </c>
      <c r="X354" s="1" t="s">
        <v>73</v>
      </c>
      <c r="Y354" s="1" t="s">
        <v>73</v>
      </c>
      <c r="Z354" s="1" t="s">
        <v>57564</v>
      </c>
      <c r="AA354" s="1" t="s">
        <v>73</v>
      </c>
      <c r="AB354" s="1" t="s">
        <v>78</v>
      </c>
      <c r="AC354" s="1" t="s">
        <v>57446</v>
      </c>
      <c r="AD354" s="1" t="s">
        <v>80</v>
      </c>
      <c r="AE354" s="1" t="s">
        <v>73</v>
      </c>
      <c r="AF354" s="1" t="s">
        <v>73</v>
      </c>
      <c r="AG354" s="13" t="s">
        <v>73</v>
      </c>
      <c r="AH354" s="1" t="s">
        <v>73</v>
      </c>
      <c r="AI354" s="1" t="s">
        <v>402</v>
      </c>
      <c r="AJ354" s="1" t="s">
        <v>529</v>
      </c>
      <c r="AK354" s="1" t="s">
        <v>82</v>
      </c>
      <c r="AL354" s="1" t="s">
        <v>3036</v>
      </c>
      <c r="AM354" s="1" t="s">
        <v>2840</v>
      </c>
      <c r="AN354" s="1" t="s">
        <v>73</v>
      </c>
      <c r="AO354" s="1" t="s">
        <v>73</v>
      </c>
      <c r="AP354" s="1" t="s">
        <v>93</v>
      </c>
      <c r="AQ354" s="1" t="s">
        <v>73</v>
      </c>
      <c r="AR354" s="1" t="s">
        <v>73</v>
      </c>
      <c r="AS354" s="1" t="s">
        <v>73</v>
      </c>
      <c r="AT354" s="1" t="s">
        <v>299</v>
      </c>
      <c r="AU354" s="1" t="s">
        <v>299</v>
      </c>
      <c r="AV354" s="1" t="s">
        <v>299</v>
      </c>
      <c r="AW354" s="1" t="s">
        <v>300</v>
      </c>
      <c r="AX354" s="1" t="s">
        <v>2654</v>
      </c>
      <c r="AY354" s="1" t="s">
        <v>73</v>
      </c>
      <c r="AZ354" s="12">
        <v>2</v>
      </c>
      <c r="BA354" s="12">
        <v>3</v>
      </c>
      <c r="BB354" s="12">
        <v>143</v>
      </c>
      <c r="BC354" s="1" t="s">
        <v>57565</v>
      </c>
      <c r="BD354" s="1" t="s">
        <v>57566</v>
      </c>
      <c r="BE354" s="1" t="s">
        <v>195</v>
      </c>
      <c r="BF354" s="1" t="s">
        <v>73</v>
      </c>
      <c r="BG354" s="1" t="s">
        <v>93</v>
      </c>
      <c r="BH354" s="1" t="s">
        <v>93</v>
      </c>
      <c r="BI354" s="1" t="s">
        <v>76</v>
      </c>
      <c r="BJ354" s="1" t="s">
        <v>76</v>
      </c>
    </row>
    <row r="355" spans="1:62" hidden="1" x14ac:dyDescent="0.2">
      <c r="A355" s="12" t="s">
        <v>57544</v>
      </c>
      <c r="B355" s="1" t="s">
        <v>57554</v>
      </c>
      <c r="C355" s="1" t="s">
        <v>147</v>
      </c>
      <c r="D355" s="1" t="s">
        <v>57545</v>
      </c>
      <c r="E355" s="1" t="s">
        <v>57546</v>
      </c>
      <c r="F355" s="1" t="s">
        <v>57547</v>
      </c>
      <c r="G355" s="1" t="s">
        <v>1957</v>
      </c>
      <c r="H355" s="58" t="str">
        <f t="shared" si="49"/>
        <v>上杭供电有限公司</v>
      </c>
      <c r="I355" s="1" t="s">
        <v>4502</v>
      </c>
      <c r="J355" s="1" t="s">
        <v>4503</v>
      </c>
      <c r="K355" s="1" t="s">
        <v>413</v>
      </c>
      <c r="L355" s="1" t="s">
        <v>414</v>
      </c>
      <c r="M355" s="1" t="s">
        <v>57208</v>
      </c>
      <c r="N355" s="1" t="s">
        <v>57548</v>
      </c>
      <c r="O355" s="1" t="s">
        <v>156</v>
      </c>
      <c r="P355" s="1" t="s">
        <v>157</v>
      </c>
      <c r="Q355" s="1" t="s">
        <v>57549</v>
      </c>
      <c r="R355" s="1" t="s">
        <v>57550</v>
      </c>
      <c r="S355" s="1" t="s">
        <v>57551</v>
      </c>
      <c r="T355" s="1" t="s">
        <v>73</v>
      </c>
      <c r="U355" s="1" t="s">
        <v>57552</v>
      </c>
      <c r="V355" s="1" t="s">
        <v>76</v>
      </c>
      <c r="W355" s="1" t="s">
        <v>73</v>
      </c>
      <c r="X355" s="1" t="s">
        <v>73</v>
      </c>
      <c r="Y355" s="1" t="s">
        <v>73</v>
      </c>
      <c r="Z355" s="1" t="s">
        <v>57208</v>
      </c>
      <c r="AA355" s="1" t="s">
        <v>73</v>
      </c>
      <c r="AB355" s="1" t="s">
        <v>78</v>
      </c>
      <c r="AC355" s="1" t="s">
        <v>57553</v>
      </c>
      <c r="AD355" s="1" t="s">
        <v>164</v>
      </c>
      <c r="AE355" s="1" t="s">
        <v>73</v>
      </c>
      <c r="AF355" s="1" t="s">
        <v>73</v>
      </c>
      <c r="AG355" s="13" t="s">
        <v>73</v>
      </c>
      <c r="AH355" s="1" t="s">
        <v>73</v>
      </c>
      <c r="AI355" s="1" t="s">
        <v>115</v>
      </c>
      <c r="AJ355" s="1" t="s">
        <v>403</v>
      </c>
      <c r="AK355" s="1" t="s">
        <v>82</v>
      </c>
      <c r="AL355" s="1" t="s">
        <v>1969</v>
      </c>
      <c r="AM355" s="1" t="s">
        <v>922</v>
      </c>
      <c r="AN355" s="1" t="s">
        <v>73</v>
      </c>
      <c r="AO355" s="1" t="s">
        <v>73</v>
      </c>
      <c r="AP355" s="1" t="s">
        <v>93</v>
      </c>
      <c r="AQ355" s="1" t="s">
        <v>73</v>
      </c>
      <c r="AR355" s="1" t="s">
        <v>73</v>
      </c>
      <c r="AS355" s="1" t="s">
        <v>73</v>
      </c>
      <c r="AT355" s="1" t="s">
        <v>138</v>
      </c>
      <c r="AU355" s="1" t="s">
        <v>191</v>
      </c>
      <c r="AV355" s="1" t="s">
        <v>2715</v>
      </c>
      <c r="AW355" s="1" t="s">
        <v>2716</v>
      </c>
      <c r="AX355" s="1" t="s">
        <v>425</v>
      </c>
      <c r="AY355" s="1" t="s">
        <v>73</v>
      </c>
      <c r="AZ355" s="12">
        <v>54</v>
      </c>
      <c r="BA355" s="12">
        <v>15</v>
      </c>
      <c r="BB355" s="12">
        <v>4786</v>
      </c>
      <c r="BC355" s="1" t="s">
        <v>57554</v>
      </c>
      <c r="BD355" s="1" t="s">
        <v>57552</v>
      </c>
      <c r="BE355" s="1" t="s">
        <v>91</v>
      </c>
      <c r="BF355" s="1" t="s">
        <v>57555</v>
      </c>
      <c r="BG355" s="1" t="s">
        <v>93</v>
      </c>
      <c r="BH355" s="1" t="s">
        <v>93</v>
      </c>
      <c r="BI355" s="1" t="s">
        <v>76</v>
      </c>
      <c r="BJ355" s="1" t="s">
        <v>93</v>
      </c>
    </row>
    <row r="356" spans="1:62" hidden="1" x14ac:dyDescent="0.2">
      <c r="A356" s="12" t="s">
        <v>57535</v>
      </c>
      <c r="B356" s="1" t="s">
        <v>45228</v>
      </c>
      <c r="C356" s="1" t="s">
        <v>96</v>
      </c>
      <c r="D356" s="1" t="s">
        <v>57536</v>
      </c>
      <c r="E356" s="1" t="s">
        <v>57537</v>
      </c>
      <c r="F356" s="1" t="s">
        <v>57538</v>
      </c>
      <c r="G356" s="1" t="s">
        <v>641</v>
      </c>
      <c r="H356" s="58" t="str">
        <f t="shared" si="49"/>
        <v>顺昌供电公司</v>
      </c>
      <c r="I356" s="1" t="s">
        <v>3564</v>
      </c>
      <c r="J356" s="1" t="s">
        <v>3565</v>
      </c>
      <c r="K356" s="1" t="s">
        <v>2883</v>
      </c>
      <c r="L356" s="1" t="s">
        <v>2923</v>
      </c>
      <c r="M356" s="1" t="s">
        <v>57539</v>
      </c>
      <c r="N356" s="1" t="s">
        <v>57312</v>
      </c>
      <c r="O356" s="1" t="s">
        <v>156</v>
      </c>
      <c r="P356" s="1" t="s">
        <v>157</v>
      </c>
      <c r="Q356" s="1" t="s">
        <v>57540</v>
      </c>
      <c r="R356" s="1" t="s">
        <v>57541</v>
      </c>
      <c r="S356" s="1" t="s">
        <v>73</v>
      </c>
      <c r="T356" s="1" t="s">
        <v>73</v>
      </c>
      <c r="U356" s="1" t="s">
        <v>57542</v>
      </c>
      <c r="V356" s="1" t="s">
        <v>76</v>
      </c>
      <c r="W356" s="1" t="s">
        <v>73</v>
      </c>
      <c r="X356" s="1" t="s">
        <v>73</v>
      </c>
      <c r="Y356" s="1" t="s">
        <v>73</v>
      </c>
      <c r="Z356" s="1" t="s">
        <v>57543</v>
      </c>
      <c r="AA356" s="1" t="s">
        <v>73</v>
      </c>
      <c r="AB356" s="1" t="s">
        <v>78</v>
      </c>
      <c r="AC356" s="1" t="s">
        <v>57446</v>
      </c>
      <c r="AD356" s="1" t="s">
        <v>80</v>
      </c>
      <c r="AE356" s="1" t="s">
        <v>73</v>
      </c>
      <c r="AF356" s="1" t="s">
        <v>73</v>
      </c>
      <c r="AG356" s="13" t="s">
        <v>73</v>
      </c>
      <c r="AH356" s="1" t="s">
        <v>73</v>
      </c>
      <c r="AI356" s="1" t="s">
        <v>402</v>
      </c>
      <c r="AJ356" s="1" t="s">
        <v>403</v>
      </c>
      <c r="AK356" s="1" t="s">
        <v>82</v>
      </c>
      <c r="AL356" s="1" t="s">
        <v>3036</v>
      </c>
      <c r="AM356" s="1" t="s">
        <v>2840</v>
      </c>
      <c r="AN356" s="1" t="s">
        <v>73</v>
      </c>
      <c r="AO356" s="1" t="s">
        <v>73</v>
      </c>
      <c r="AP356" s="1" t="s">
        <v>93</v>
      </c>
      <c r="AQ356" s="1" t="s">
        <v>73</v>
      </c>
      <c r="AR356" s="1" t="s">
        <v>73</v>
      </c>
      <c r="AS356" s="1" t="s">
        <v>73</v>
      </c>
      <c r="AT356" s="1" t="s">
        <v>138</v>
      </c>
      <c r="AU356" s="1" t="s">
        <v>191</v>
      </c>
      <c r="AV356" s="1" t="s">
        <v>192</v>
      </c>
      <c r="AW356" s="1" t="s">
        <v>193</v>
      </c>
      <c r="AX356" s="1" t="s">
        <v>2110</v>
      </c>
      <c r="AY356" s="1" t="s">
        <v>73</v>
      </c>
      <c r="AZ356" s="12">
        <v>25</v>
      </c>
      <c r="BA356" s="12">
        <v>3</v>
      </c>
      <c r="BB356" s="12">
        <v>1596</v>
      </c>
      <c r="BC356" s="1" t="s">
        <v>45228</v>
      </c>
      <c r="BD356" s="1" t="s">
        <v>45229</v>
      </c>
      <c r="BE356" s="1" t="s">
        <v>195</v>
      </c>
      <c r="BF356" s="1" t="s">
        <v>73</v>
      </c>
      <c r="BG356" s="1" t="s">
        <v>93</v>
      </c>
      <c r="BH356" s="1" t="s">
        <v>93</v>
      </c>
      <c r="BI356" s="1" t="s">
        <v>76</v>
      </c>
      <c r="BJ356" s="1" t="s">
        <v>76</v>
      </c>
    </row>
    <row r="357" spans="1:62" x14ac:dyDescent="0.2">
      <c r="A357" s="12" t="s">
        <v>57522</v>
      </c>
      <c r="B357" s="1" t="s">
        <v>7352</v>
      </c>
      <c r="C357" s="1" t="s">
        <v>265</v>
      </c>
      <c r="D357" s="1" t="s">
        <v>57523</v>
      </c>
      <c r="E357" s="1" t="s">
        <v>57524</v>
      </c>
      <c r="F357" s="1" t="s">
        <v>57525</v>
      </c>
      <c r="G357" s="1" t="s">
        <v>2449</v>
      </c>
      <c r="H357" s="58" t="str">
        <f t="shared" si="49"/>
        <v>国网明溪县供电公司</v>
      </c>
      <c r="I357" s="1" t="s">
        <v>6832</v>
      </c>
      <c r="J357" s="1" t="s">
        <v>6833</v>
      </c>
      <c r="K357" s="1" t="s">
        <v>2883</v>
      </c>
      <c r="L357" s="1" t="s">
        <v>3041</v>
      </c>
      <c r="M357" s="1" t="s">
        <v>57526</v>
      </c>
      <c r="N357" s="1" t="s">
        <v>57527</v>
      </c>
      <c r="O357" s="1" t="s">
        <v>293</v>
      </c>
      <c r="P357" s="1" t="s">
        <v>106</v>
      </c>
      <c r="Q357" s="1" t="s">
        <v>57528</v>
      </c>
      <c r="R357" s="1" t="s">
        <v>57529</v>
      </c>
      <c r="S357" s="1" t="s">
        <v>57530</v>
      </c>
      <c r="T357" s="1" t="s">
        <v>57531</v>
      </c>
      <c r="U357" s="1" t="s">
        <v>57532</v>
      </c>
      <c r="V357" s="1" t="s">
        <v>76</v>
      </c>
      <c r="W357" s="1" t="s">
        <v>73</v>
      </c>
      <c r="X357" s="1" t="s">
        <v>73</v>
      </c>
      <c r="Y357" s="1" t="s">
        <v>73</v>
      </c>
      <c r="Z357" s="1" t="s">
        <v>57517</v>
      </c>
      <c r="AA357" s="1" t="s">
        <v>57533</v>
      </c>
      <c r="AB357" s="1" t="s">
        <v>78</v>
      </c>
      <c r="AC357" s="1" t="s">
        <v>57446</v>
      </c>
      <c r="AD357" s="1" t="s">
        <v>164</v>
      </c>
      <c r="AE357" s="1" t="s">
        <v>73</v>
      </c>
      <c r="AF357" s="1" t="s">
        <v>73</v>
      </c>
      <c r="AG357" s="13" t="s">
        <v>73</v>
      </c>
      <c r="AH357" s="1" t="s">
        <v>73</v>
      </c>
      <c r="AI357" s="1" t="s">
        <v>82</v>
      </c>
      <c r="AJ357" s="1" t="s">
        <v>82</v>
      </c>
      <c r="AK357" s="1" t="s">
        <v>82</v>
      </c>
      <c r="AL357" s="1" t="s">
        <v>2954</v>
      </c>
      <c r="AM357" s="1" t="s">
        <v>2449</v>
      </c>
      <c r="AN357" s="1" t="s">
        <v>57533</v>
      </c>
      <c r="AO357" s="1" t="s">
        <v>73</v>
      </c>
      <c r="AP357" s="1" t="s">
        <v>93</v>
      </c>
      <c r="AQ357" s="1" t="s">
        <v>76</v>
      </c>
      <c r="AR357" s="1" t="s">
        <v>73</v>
      </c>
      <c r="AS357" s="1" t="s">
        <v>73</v>
      </c>
      <c r="AT357" s="1" t="s">
        <v>138</v>
      </c>
      <c r="AU357" s="1" t="s">
        <v>168</v>
      </c>
      <c r="AV357" s="1" t="s">
        <v>741</v>
      </c>
      <c r="AW357" s="1" t="s">
        <v>1130</v>
      </c>
      <c r="AX357" s="1" t="s">
        <v>2654</v>
      </c>
      <c r="AY357" s="1" t="s">
        <v>57531</v>
      </c>
      <c r="AZ357" s="12">
        <v>4</v>
      </c>
      <c r="BA357" s="12">
        <v>0</v>
      </c>
      <c r="BB357" s="12">
        <v>85</v>
      </c>
      <c r="BC357" s="1" t="s">
        <v>7352</v>
      </c>
      <c r="BD357" s="1" t="s">
        <v>7353</v>
      </c>
      <c r="BE357" s="1" t="s">
        <v>91</v>
      </c>
      <c r="BF357" s="1" t="s">
        <v>57534</v>
      </c>
      <c r="BG357" s="1" t="s">
        <v>93</v>
      </c>
      <c r="BH357" s="1" t="s">
        <v>93</v>
      </c>
      <c r="BI357" s="1" t="s">
        <v>76</v>
      </c>
      <c r="BJ357" s="1" t="s">
        <v>93</v>
      </c>
    </row>
    <row r="358" spans="1:62" x14ac:dyDescent="0.2">
      <c r="A358" s="12" t="s">
        <v>57507</v>
      </c>
      <c r="B358" s="1" t="s">
        <v>57519</v>
      </c>
      <c r="C358" s="1" t="s">
        <v>96</v>
      </c>
      <c r="D358" s="1" t="s">
        <v>57508</v>
      </c>
      <c r="E358" s="1" t="s">
        <v>57509</v>
      </c>
      <c r="F358" s="1" t="s">
        <v>57510</v>
      </c>
      <c r="G358" s="1" t="s">
        <v>432</v>
      </c>
      <c r="H358" s="58" t="str">
        <f t="shared" si="49"/>
        <v>光泽供电公司</v>
      </c>
      <c r="I358" s="1" t="s">
        <v>6208</v>
      </c>
      <c r="J358" s="1" t="s">
        <v>6209</v>
      </c>
      <c r="K358" s="1" t="s">
        <v>2883</v>
      </c>
      <c r="L358" s="1" t="s">
        <v>3041</v>
      </c>
      <c r="M358" s="1" t="s">
        <v>57511</v>
      </c>
      <c r="N358" s="1" t="s">
        <v>57512</v>
      </c>
      <c r="O358" s="1" t="s">
        <v>293</v>
      </c>
      <c r="P358" s="1" t="s">
        <v>157</v>
      </c>
      <c r="Q358" s="1" t="s">
        <v>57513</v>
      </c>
      <c r="R358" s="1" t="s">
        <v>57514</v>
      </c>
      <c r="S358" s="1" t="s">
        <v>57515</v>
      </c>
      <c r="T358" s="1" t="s">
        <v>48703</v>
      </c>
      <c r="U358" s="1" t="s">
        <v>57516</v>
      </c>
      <c r="V358" s="1" t="s">
        <v>76</v>
      </c>
      <c r="W358" s="1" t="s">
        <v>73</v>
      </c>
      <c r="X358" s="1" t="s">
        <v>73</v>
      </c>
      <c r="Y358" s="1" t="s">
        <v>73</v>
      </c>
      <c r="Z358" s="1" t="s">
        <v>57517</v>
      </c>
      <c r="AA358" s="1" t="s">
        <v>57518</v>
      </c>
      <c r="AB358" s="1" t="s">
        <v>78</v>
      </c>
      <c r="AC358" s="1" t="s">
        <v>57446</v>
      </c>
      <c r="AD358" s="1" t="s">
        <v>80</v>
      </c>
      <c r="AE358" s="1" t="s">
        <v>73</v>
      </c>
      <c r="AF358" s="1" t="s">
        <v>73</v>
      </c>
      <c r="AG358" s="13" t="s">
        <v>73</v>
      </c>
      <c r="AH358" s="1" t="s">
        <v>73</v>
      </c>
      <c r="AI358" s="1" t="s">
        <v>402</v>
      </c>
      <c r="AJ358" s="1" t="s">
        <v>403</v>
      </c>
      <c r="AK358" s="1" t="s">
        <v>82</v>
      </c>
      <c r="AL358" s="1" t="s">
        <v>7511</v>
      </c>
      <c r="AM358" s="1" t="s">
        <v>6209</v>
      </c>
      <c r="AN358" s="1" t="s">
        <v>57518</v>
      </c>
      <c r="AO358" s="1" t="s">
        <v>82</v>
      </c>
      <c r="AP358" s="1" t="s">
        <v>93</v>
      </c>
      <c r="AQ358" s="1" t="s">
        <v>76</v>
      </c>
      <c r="AR358" s="1" t="s">
        <v>76</v>
      </c>
      <c r="AS358" s="1" t="s">
        <v>73</v>
      </c>
      <c r="AT358" s="1" t="s">
        <v>138</v>
      </c>
      <c r="AU358" s="1" t="s">
        <v>740</v>
      </c>
      <c r="AV358" s="1" t="s">
        <v>192</v>
      </c>
      <c r="AW358" s="1" t="s">
        <v>2823</v>
      </c>
      <c r="AX358" s="1" t="s">
        <v>2654</v>
      </c>
      <c r="AY358" s="1" t="s">
        <v>48703</v>
      </c>
      <c r="AZ358" s="12">
        <v>4</v>
      </c>
      <c r="BA358" s="12">
        <v>4</v>
      </c>
      <c r="BB358" s="12">
        <v>160</v>
      </c>
      <c r="BC358" s="1" t="s">
        <v>57519</v>
      </c>
      <c r="BD358" s="1" t="s">
        <v>57520</v>
      </c>
      <c r="BE358" s="1" t="s">
        <v>91</v>
      </c>
      <c r="BF358" s="1" t="s">
        <v>57521</v>
      </c>
      <c r="BG358" s="1" t="s">
        <v>93</v>
      </c>
      <c r="BH358" s="1" t="s">
        <v>93</v>
      </c>
      <c r="BI358" s="1" t="s">
        <v>76</v>
      </c>
      <c r="BJ358" s="1" t="s">
        <v>93</v>
      </c>
    </row>
    <row r="359" spans="1:62" hidden="1" x14ac:dyDescent="0.2">
      <c r="A359" s="12" t="s">
        <v>57495</v>
      </c>
      <c r="B359" s="1" t="s">
        <v>57505</v>
      </c>
      <c r="C359" s="1" t="s">
        <v>174</v>
      </c>
      <c r="D359" s="1" t="s">
        <v>57496</v>
      </c>
      <c r="E359" s="1" t="s">
        <v>57497</v>
      </c>
      <c r="F359" s="1" t="s">
        <v>57498</v>
      </c>
      <c r="G359" s="1" t="s">
        <v>341</v>
      </c>
      <c r="H359" s="58" t="str">
        <f t="shared" si="49"/>
        <v>晋江市供电公司</v>
      </c>
      <c r="I359" s="1" t="s">
        <v>2493</v>
      </c>
      <c r="J359" s="1" t="s">
        <v>2494</v>
      </c>
      <c r="K359" s="1" t="s">
        <v>129</v>
      </c>
      <c r="L359" s="1" t="s">
        <v>575</v>
      </c>
      <c r="M359" s="1" t="s">
        <v>57499</v>
      </c>
      <c r="N359" s="1" t="s">
        <v>57500</v>
      </c>
      <c r="O359" s="1" t="s">
        <v>156</v>
      </c>
      <c r="P359" s="1" t="s">
        <v>185</v>
      </c>
      <c r="Q359" s="1" t="s">
        <v>57501</v>
      </c>
      <c r="R359" s="1" t="s">
        <v>57502</v>
      </c>
      <c r="S359" s="1" t="s">
        <v>73</v>
      </c>
      <c r="T359" s="1" t="s">
        <v>73</v>
      </c>
      <c r="U359" s="1" t="s">
        <v>57503</v>
      </c>
      <c r="V359" s="1" t="s">
        <v>76</v>
      </c>
      <c r="W359" s="1" t="s">
        <v>73</v>
      </c>
      <c r="X359" s="1" t="s">
        <v>73</v>
      </c>
      <c r="Y359" s="1" t="s">
        <v>73</v>
      </c>
      <c r="Z359" s="1" t="s">
        <v>57504</v>
      </c>
      <c r="AA359" s="1" t="s">
        <v>73</v>
      </c>
      <c r="AB359" s="1" t="s">
        <v>78</v>
      </c>
      <c r="AC359" s="1" t="s">
        <v>57446</v>
      </c>
      <c r="AD359" s="1" t="s">
        <v>164</v>
      </c>
      <c r="AE359" s="1" t="s">
        <v>73</v>
      </c>
      <c r="AF359" s="1" t="s">
        <v>73</v>
      </c>
      <c r="AG359" s="13" t="s">
        <v>73</v>
      </c>
      <c r="AH359" s="1" t="s">
        <v>73</v>
      </c>
      <c r="AI359" s="1" t="s">
        <v>82</v>
      </c>
      <c r="AJ359" s="1" t="s">
        <v>82</v>
      </c>
      <c r="AK359" s="1" t="s">
        <v>189</v>
      </c>
      <c r="AL359" s="1" t="s">
        <v>5337</v>
      </c>
      <c r="AM359" s="1" t="s">
        <v>5338</v>
      </c>
      <c r="AN359" s="1" t="s">
        <v>73</v>
      </c>
      <c r="AO359" s="1" t="s">
        <v>73</v>
      </c>
      <c r="AP359" s="1" t="s">
        <v>93</v>
      </c>
      <c r="AQ359" s="1" t="s">
        <v>73</v>
      </c>
      <c r="AR359" s="1" t="s">
        <v>73</v>
      </c>
      <c r="AS359" s="1" t="s">
        <v>73</v>
      </c>
      <c r="AT359" s="1" t="s">
        <v>138</v>
      </c>
      <c r="AU359" s="1" t="s">
        <v>509</v>
      </c>
      <c r="AV359" s="1" t="s">
        <v>2495</v>
      </c>
      <c r="AW359" s="1" t="s">
        <v>2496</v>
      </c>
      <c r="AX359" s="1" t="s">
        <v>121</v>
      </c>
      <c r="AY359" s="1" t="s">
        <v>73</v>
      </c>
      <c r="AZ359" s="12">
        <v>6</v>
      </c>
      <c r="BA359" s="12">
        <v>26</v>
      </c>
      <c r="BB359" s="12">
        <v>809</v>
      </c>
      <c r="BC359" s="1" t="s">
        <v>57505</v>
      </c>
      <c r="BD359" s="1" t="s">
        <v>57506</v>
      </c>
      <c r="BE359" s="1" t="s">
        <v>195</v>
      </c>
      <c r="BF359" s="1" t="s">
        <v>73</v>
      </c>
      <c r="BG359" s="1" t="s">
        <v>93</v>
      </c>
      <c r="BH359" s="1" t="s">
        <v>93</v>
      </c>
      <c r="BI359" s="1" t="s">
        <v>76</v>
      </c>
      <c r="BJ359" s="1" t="s">
        <v>76</v>
      </c>
    </row>
    <row r="360" spans="1:62" x14ac:dyDescent="0.2">
      <c r="A360" s="12" t="s">
        <v>57481</v>
      </c>
      <c r="B360" s="1" t="s">
        <v>8103</v>
      </c>
      <c r="C360" s="1" t="s">
        <v>96</v>
      </c>
      <c r="D360" s="1" t="s">
        <v>57482</v>
      </c>
      <c r="E360" s="1" t="s">
        <v>57483</v>
      </c>
      <c r="F360" s="1" t="s">
        <v>57484</v>
      </c>
      <c r="G360" s="1" t="s">
        <v>2628</v>
      </c>
      <c r="H360" s="58" t="str">
        <f t="shared" si="49"/>
        <v>邵武供电公司</v>
      </c>
      <c r="I360" s="1" t="s">
        <v>4513</v>
      </c>
      <c r="J360" s="1" t="s">
        <v>3369</v>
      </c>
      <c r="K360" s="1" t="s">
        <v>2883</v>
      </c>
      <c r="L360" s="1" t="s">
        <v>3041</v>
      </c>
      <c r="M360" s="1" t="s">
        <v>57485</v>
      </c>
      <c r="N360" s="1" t="s">
        <v>57486</v>
      </c>
      <c r="O360" s="1" t="s">
        <v>70</v>
      </c>
      <c r="P360" s="1" t="s">
        <v>71</v>
      </c>
      <c r="Q360" s="1" t="s">
        <v>57487</v>
      </c>
      <c r="R360" s="1" t="s">
        <v>57488</v>
      </c>
      <c r="S360" s="1" t="s">
        <v>57489</v>
      </c>
      <c r="T360" s="1" t="s">
        <v>57490</v>
      </c>
      <c r="U360" s="1" t="s">
        <v>57491</v>
      </c>
      <c r="V360" s="1" t="s">
        <v>76</v>
      </c>
      <c r="W360" s="1" t="s">
        <v>73</v>
      </c>
      <c r="X360" s="1" t="s">
        <v>73</v>
      </c>
      <c r="Y360" s="1" t="s">
        <v>73</v>
      </c>
      <c r="Z360" s="1" t="s">
        <v>57492</v>
      </c>
      <c r="AA360" s="1" t="s">
        <v>57493</v>
      </c>
      <c r="AB360" s="1" t="s">
        <v>78</v>
      </c>
      <c r="AC360" s="1" t="s">
        <v>57367</v>
      </c>
      <c r="AD360" s="1" t="s">
        <v>80</v>
      </c>
      <c r="AE360" s="1" t="s">
        <v>73</v>
      </c>
      <c r="AF360" s="1" t="s">
        <v>73</v>
      </c>
      <c r="AG360" s="13" t="s">
        <v>73</v>
      </c>
      <c r="AH360" s="1" t="s">
        <v>73</v>
      </c>
      <c r="AI360" s="1" t="s">
        <v>82</v>
      </c>
      <c r="AJ360" s="1" t="s">
        <v>82</v>
      </c>
      <c r="AK360" s="1" t="s">
        <v>82</v>
      </c>
      <c r="AL360" s="1" t="s">
        <v>11367</v>
      </c>
      <c r="AM360" s="1" t="s">
        <v>3369</v>
      </c>
      <c r="AN360" s="1" t="s">
        <v>57493</v>
      </c>
      <c r="AO360" s="1" t="s">
        <v>73</v>
      </c>
      <c r="AP360" s="1" t="s">
        <v>93</v>
      </c>
      <c r="AQ360" s="1" t="s">
        <v>76</v>
      </c>
      <c r="AR360" s="1" t="s">
        <v>76</v>
      </c>
      <c r="AS360" s="1" t="s">
        <v>73</v>
      </c>
      <c r="AT360" s="1" t="s">
        <v>138</v>
      </c>
      <c r="AU360" s="1" t="s">
        <v>237</v>
      </c>
      <c r="AV360" s="1" t="s">
        <v>213</v>
      </c>
      <c r="AW360" s="1" t="s">
        <v>238</v>
      </c>
      <c r="AX360" s="1" t="s">
        <v>2654</v>
      </c>
      <c r="AY360" s="1" t="s">
        <v>57490</v>
      </c>
      <c r="AZ360" s="12">
        <v>10</v>
      </c>
      <c r="BA360" s="12">
        <v>0</v>
      </c>
      <c r="BB360" s="12">
        <v>89</v>
      </c>
      <c r="BC360" s="1" t="s">
        <v>8103</v>
      </c>
      <c r="BD360" s="1" t="s">
        <v>39820</v>
      </c>
      <c r="BE360" s="1" t="s">
        <v>91</v>
      </c>
      <c r="BF360" s="1" t="s">
        <v>57494</v>
      </c>
      <c r="BG360" s="1" t="s">
        <v>93</v>
      </c>
      <c r="BH360" s="1" t="s">
        <v>93</v>
      </c>
      <c r="BI360" s="1" t="s">
        <v>76</v>
      </c>
      <c r="BJ360" s="1" t="s">
        <v>93</v>
      </c>
    </row>
    <row r="361" spans="1:62" x14ac:dyDescent="0.2">
      <c r="A361" s="12" t="s">
        <v>57468</v>
      </c>
      <c r="B361" s="1" t="s">
        <v>5037</v>
      </c>
      <c r="C361" s="1" t="s">
        <v>96</v>
      </c>
      <c r="D361" s="1" t="s">
        <v>57469</v>
      </c>
      <c r="E361" s="1" t="s">
        <v>57470</v>
      </c>
      <c r="F361" s="1" t="s">
        <v>57471</v>
      </c>
      <c r="G361" s="1" t="s">
        <v>432</v>
      </c>
      <c r="H361" s="58" t="str">
        <f t="shared" si="49"/>
        <v>光泽供电公司</v>
      </c>
      <c r="I361" s="1" t="s">
        <v>3713</v>
      </c>
      <c r="J361" s="1" t="s">
        <v>3714</v>
      </c>
      <c r="K361" s="1" t="s">
        <v>2883</v>
      </c>
      <c r="L361" s="1" t="s">
        <v>3041</v>
      </c>
      <c r="M361" s="1" t="s">
        <v>57472</v>
      </c>
      <c r="N361" s="1" t="s">
        <v>57473</v>
      </c>
      <c r="O361" s="1" t="s">
        <v>293</v>
      </c>
      <c r="P361" s="1" t="s">
        <v>106</v>
      </c>
      <c r="Q361" s="1" t="s">
        <v>57474</v>
      </c>
      <c r="R361" s="1" t="s">
        <v>57475</v>
      </c>
      <c r="S361" s="1" t="s">
        <v>57476</v>
      </c>
      <c r="T361" s="1" t="s">
        <v>73</v>
      </c>
      <c r="U361" s="1" t="s">
        <v>57477</v>
      </c>
      <c r="V361" s="1" t="s">
        <v>76</v>
      </c>
      <c r="W361" s="1" t="s">
        <v>73</v>
      </c>
      <c r="X361" s="1" t="s">
        <v>73</v>
      </c>
      <c r="Y361" s="1" t="s">
        <v>73</v>
      </c>
      <c r="Z361" s="1" t="s">
        <v>57478</v>
      </c>
      <c r="AA361" s="1" t="s">
        <v>57473</v>
      </c>
      <c r="AB361" s="1" t="s">
        <v>78</v>
      </c>
      <c r="AC361" s="1" t="s">
        <v>57446</v>
      </c>
      <c r="AD361" s="1" t="s">
        <v>80</v>
      </c>
      <c r="AE361" s="1" t="s">
        <v>73</v>
      </c>
      <c r="AF361" s="1" t="s">
        <v>73</v>
      </c>
      <c r="AG361" s="13" t="s">
        <v>73</v>
      </c>
      <c r="AH361" s="1" t="s">
        <v>73</v>
      </c>
      <c r="AI361" s="1" t="s">
        <v>465</v>
      </c>
      <c r="AJ361" s="1" t="s">
        <v>82</v>
      </c>
      <c r="AK361" s="1" t="s">
        <v>82</v>
      </c>
      <c r="AL361" s="1" t="s">
        <v>73</v>
      </c>
      <c r="AM361" s="1" t="s">
        <v>73</v>
      </c>
      <c r="AN361" s="1" t="s">
        <v>57473</v>
      </c>
      <c r="AO361" s="1" t="s">
        <v>73</v>
      </c>
      <c r="AP361" s="1" t="s">
        <v>93</v>
      </c>
      <c r="AQ361" s="1" t="s">
        <v>73</v>
      </c>
      <c r="AR361" s="1" t="s">
        <v>73</v>
      </c>
      <c r="AS361" s="1" t="s">
        <v>73</v>
      </c>
      <c r="AT361" s="1" t="s">
        <v>299</v>
      </c>
      <c r="AU361" s="1" t="s">
        <v>299</v>
      </c>
      <c r="AV361" s="1" t="s">
        <v>299</v>
      </c>
      <c r="AW361" s="1" t="s">
        <v>300</v>
      </c>
      <c r="AX361" s="1" t="s">
        <v>2654</v>
      </c>
      <c r="AY361" s="1" t="s">
        <v>73</v>
      </c>
      <c r="AZ361" s="12">
        <v>8</v>
      </c>
      <c r="BA361" s="12">
        <v>8</v>
      </c>
      <c r="BB361" s="12">
        <v>477</v>
      </c>
      <c r="BC361" s="1" t="s">
        <v>5037</v>
      </c>
      <c r="BD361" s="1" t="s">
        <v>57479</v>
      </c>
      <c r="BE361" s="1" t="s">
        <v>91</v>
      </c>
      <c r="BF361" s="1" t="s">
        <v>57480</v>
      </c>
      <c r="BG361" s="1" t="s">
        <v>93</v>
      </c>
      <c r="BH361" s="1" t="s">
        <v>93</v>
      </c>
      <c r="BI361" s="1" t="s">
        <v>76</v>
      </c>
      <c r="BJ361" s="1" t="s">
        <v>93</v>
      </c>
    </row>
    <row r="362" spans="1:62" x14ac:dyDescent="0.2">
      <c r="A362" s="12" t="s">
        <v>57459</v>
      </c>
      <c r="B362" s="1" t="s">
        <v>51026</v>
      </c>
      <c r="C362" s="1" t="s">
        <v>265</v>
      </c>
      <c r="D362" s="1" t="s">
        <v>57460</v>
      </c>
      <c r="E362" s="1" t="s">
        <v>57461</v>
      </c>
      <c r="F362" s="1" t="s">
        <v>57462</v>
      </c>
      <c r="G362" s="1" t="s">
        <v>2863</v>
      </c>
      <c r="H362" s="58" t="str">
        <f t="shared" si="49"/>
        <v>国网将乐县供电公司</v>
      </c>
      <c r="I362" s="1" t="s">
        <v>2864</v>
      </c>
      <c r="J362" s="1" t="s">
        <v>49572</v>
      </c>
      <c r="K362" s="1" t="s">
        <v>2883</v>
      </c>
      <c r="L362" s="1" t="s">
        <v>3041</v>
      </c>
      <c r="M362" s="1" t="s">
        <v>57194</v>
      </c>
      <c r="N362" s="1" t="s">
        <v>57463</v>
      </c>
      <c r="O362" s="1" t="s">
        <v>70</v>
      </c>
      <c r="P362" s="1" t="s">
        <v>185</v>
      </c>
      <c r="Q362" s="1" t="s">
        <v>57464</v>
      </c>
      <c r="R362" s="1" t="s">
        <v>57465</v>
      </c>
      <c r="S362" s="1" t="s">
        <v>73</v>
      </c>
      <c r="T362" s="1" t="s">
        <v>73</v>
      </c>
      <c r="U362" s="1" t="s">
        <v>57466</v>
      </c>
      <c r="V362" s="1" t="s">
        <v>76</v>
      </c>
      <c r="W362" s="1" t="s">
        <v>73</v>
      </c>
      <c r="X362" s="1" t="s">
        <v>73</v>
      </c>
      <c r="Y362" s="1" t="s">
        <v>73</v>
      </c>
      <c r="Z362" s="1" t="s">
        <v>57467</v>
      </c>
      <c r="AA362" s="1" t="s">
        <v>73</v>
      </c>
      <c r="AB362" s="1" t="s">
        <v>78</v>
      </c>
      <c r="AC362" s="1" t="s">
        <v>56156</v>
      </c>
      <c r="AD362" s="1" t="s">
        <v>164</v>
      </c>
      <c r="AE362" s="1" t="s">
        <v>73</v>
      </c>
      <c r="AF362" s="1" t="s">
        <v>73</v>
      </c>
      <c r="AG362" s="13" t="s">
        <v>73</v>
      </c>
      <c r="AH362" s="1" t="s">
        <v>73</v>
      </c>
      <c r="AI362" s="1" t="s">
        <v>82</v>
      </c>
      <c r="AJ362" s="1" t="s">
        <v>82</v>
      </c>
      <c r="AK362" s="1" t="s">
        <v>82</v>
      </c>
      <c r="AL362" s="1" t="s">
        <v>3098</v>
      </c>
      <c r="AM362" s="1" t="s">
        <v>2863</v>
      </c>
      <c r="AN362" s="1" t="s">
        <v>73</v>
      </c>
      <c r="AO362" s="1" t="s">
        <v>73</v>
      </c>
      <c r="AP362" s="1" t="s">
        <v>93</v>
      </c>
      <c r="AQ362" s="1" t="s">
        <v>73</v>
      </c>
      <c r="AR362" s="1" t="s">
        <v>73</v>
      </c>
      <c r="AS362" s="1" t="s">
        <v>73</v>
      </c>
      <c r="AT362" s="1" t="s">
        <v>138</v>
      </c>
      <c r="AU362" s="1" t="s">
        <v>168</v>
      </c>
      <c r="AV362" s="1" t="s">
        <v>741</v>
      </c>
      <c r="AW362" s="1" t="s">
        <v>1130</v>
      </c>
      <c r="AX362" s="1" t="s">
        <v>142</v>
      </c>
      <c r="AY362" s="1" t="s">
        <v>73</v>
      </c>
      <c r="AZ362" s="12">
        <v>11</v>
      </c>
      <c r="BA362" s="12">
        <v>11</v>
      </c>
      <c r="BB362" s="12">
        <v>323</v>
      </c>
      <c r="BC362" s="1" t="s">
        <v>51026</v>
      </c>
      <c r="BD362" s="1" t="s">
        <v>51027</v>
      </c>
      <c r="BE362" s="1" t="s">
        <v>195</v>
      </c>
      <c r="BF362" s="1" t="s">
        <v>73</v>
      </c>
      <c r="BG362" s="1" t="s">
        <v>93</v>
      </c>
      <c r="BH362" s="1" t="s">
        <v>93</v>
      </c>
      <c r="BI362" s="1" t="s">
        <v>76</v>
      </c>
      <c r="BJ362" s="1" t="s">
        <v>76</v>
      </c>
    </row>
    <row r="363" spans="1:62" x14ac:dyDescent="0.2">
      <c r="A363" s="12" t="s">
        <v>57447</v>
      </c>
      <c r="B363" s="1" t="s">
        <v>6813</v>
      </c>
      <c r="C363" s="1" t="s">
        <v>96</v>
      </c>
      <c r="D363" s="1" t="s">
        <v>57448</v>
      </c>
      <c r="E363" s="1" t="s">
        <v>57449</v>
      </c>
      <c r="F363" s="1" t="s">
        <v>57450</v>
      </c>
      <c r="G363" s="1" t="s">
        <v>2628</v>
      </c>
      <c r="H363" s="58" t="str">
        <f t="shared" si="49"/>
        <v>邵武供电公司</v>
      </c>
      <c r="I363" s="1" t="s">
        <v>3471</v>
      </c>
      <c r="J363" s="1" t="s">
        <v>3472</v>
      </c>
      <c r="K363" s="1" t="s">
        <v>2883</v>
      </c>
      <c r="L363" s="1" t="s">
        <v>3041</v>
      </c>
      <c r="M363" s="1" t="s">
        <v>57451</v>
      </c>
      <c r="N363" s="1" t="s">
        <v>57452</v>
      </c>
      <c r="O363" s="1" t="s">
        <v>293</v>
      </c>
      <c r="P363" s="1" t="s">
        <v>106</v>
      </c>
      <c r="Q363" s="1" t="s">
        <v>57453</v>
      </c>
      <c r="R363" s="1" t="s">
        <v>57454</v>
      </c>
      <c r="S363" s="1" t="s">
        <v>57455</v>
      </c>
      <c r="T363" s="1" t="s">
        <v>73</v>
      </c>
      <c r="U363" s="1" t="s">
        <v>57456</v>
      </c>
      <c r="V363" s="1" t="s">
        <v>76</v>
      </c>
      <c r="W363" s="1" t="s">
        <v>73</v>
      </c>
      <c r="X363" s="1" t="s">
        <v>73</v>
      </c>
      <c r="Y363" s="1" t="s">
        <v>73</v>
      </c>
      <c r="Z363" s="1" t="s">
        <v>57457</v>
      </c>
      <c r="AA363" s="1" t="s">
        <v>73</v>
      </c>
      <c r="AB363" s="1" t="s">
        <v>78</v>
      </c>
      <c r="AC363" s="1" t="s">
        <v>57355</v>
      </c>
      <c r="AD363" s="1" t="s">
        <v>80</v>
      </c>
      <c r="AE363" s="1" t="s">
        <v>73</v>
      </c>
      <c r="AF363" s="1" t="s">
        <v>73</v>
      </c>
      <c r="AG363" s="13" t="s">
        <v>73</v>
      </c>
      <c r="AH363" s="1" t="s">
        <v>73</v>
      </c>
      <c r="AI363" s="1" t="s">
        <v>82</v>
      </c>
      <c r="AJ363" s="1" t="s">
        <v>82</v>
      </c>
      <c r="AK363" s="1" t="s">
        <v>82</v>
      </c>
      <c r="AL363" s="1" t="s">
        <v>7740</v>
      </c>
      <c r="AM363" s="1" t="s">
        <v>3472</v>
      </c>
      <c r="AN363" s="1" t="s">
        <v>73</v>
      </c>
      <c r="AO363" s="1" t="s">
        <v>73</v>
      </c>
      <c r="AP363" s="1" t="s">
        <v>76</v>
      </c>
      <c r="AQ363" s="1" t="s">
        <v>73</v>
      </c>
      <c r="AR363" s="1" t="s">
        <v>73</v>
      </c>
      <c r="AS363" s="1" t="s">
        <v>73</v>
      </c>
      <c r="AT363" s="1" t="s">
        <v>138</v>
      </c>
      <c r="AU363" s="1" t="s">
        <v>586</v>
      </c>
      <c r="AV363" s="1" t="s">
        <v>3089</v>
      </c>
      <c r="AW363" s="1" t="s">
        <v>3090</v>
      </c>
      <c r="AX363" s="1" t="s">
        <v>2654</v>
      </c>
      <c r="AY363" s="1" t="s">
        <v>73</v>
      </c>
      <c r="AZ363" s="12">
        <v>8</v>
      </c>
      <c r="BA363" s="12">
        <v>0</v>
      </c>
      <c r="BB363" s="12">
        <v>141</v>
      </c>
      <c r="BC363" s="1" t="s">
        <v>6813</v>
      </c>
      <c r="BD363" s="1" t="s">
        <v>6814</v>
      </c>
      <c r="BE363" s="1" t="s">
        <v>91</v>
      </c>
      <c r="BF363" s="1" t="s">
        <v>57458</v>
      </c>
      <c r="BG363" s="1" t="s">
        <v>93</v>
      </c>
      <c r="BH363" s="1" t="s">
        <v>93</v>
      </c>
      <c r="BI363" s="1" t="s">
        <v>76</v>
      </c>
      <c r="BJ363" s="1" t="s">
        <v>93</v>
      </c>
    </row>
    <row r="364" spans="1:62" hidden="1" x14ac:dyDescent="0.2">
      <c r="A364" s="12" t="s">
        <v>57437</v>
      </c>
      <c r="B364" s="1" t="s">
        <v>42383</v>
      </c>
      <c r="C364" s="1" t="s">
        <v>60</v>
      </c>
      <c r="D364" s="1" t="s">
        <v>57438</v>
      </c>
      <c r="E364" s="1" t="s">
        <v>57439</v>
      </c>
      <c r="F364" s="1" t="s">
        <v>57440</v>
      </c>
      <c r="G364" s="1" t="s">
        <v>64</v>
      </c>
      <c r="H364" s="58" t="str">
        <f t="shared" ref="H364:H365" si="50">C364</f>
        <v>厦门</v>
      </c>
      <c r="I364" s="1" t="s">
        <v>1491</v>
      </c>
      <c r="J364" s="1" t="s">
        <v>1492</v>
      </c>
      <c r="K364" s="1" t="s">
        <v>2883</v>
      </c>
      <c r="L364" s="1" t="s">
        <v>2925</v>
      </c>
      <c r="M364" s="1" t="s">
        <v>57441</v>
      </c>
      <c r="N364" s="1" t="s">
        <v>57442</v>
      </c>
      <c r="O364" s="1" t="s">
        <v>293</v>
      </c>
      <c r="P364" s="1" t="s">
        <v>106</v>
      </c>
      <c r="Q364" s="1" t="s">
        <v>57443</v>
      </c>
      <c r="R364" s="1" t="s">
        <v>57444</v>
      </c>
      <c r="S364" s="1" t="s">
        <v>73</v>
      </c>
      <c r="T364" s="1" t="s">
        <v>73</v>
      </c>
      <c r="U364" s="1" t="s">
        <v>57445</v>
      </c>
      <c r="V364" s="1" t="s">
        <v>76</v>
      </c>
      <c r="W364" s="1" t="s">
        <v>73</v>
      </c>
      <c r="X364" s="1" t="s">
        <v>73</v>
      </c>
      <c r="Y364" s="1" t="s">
        <v>73</v>
      </c>
      <c r="Z364" s="1" t="s">
        <v>57441</v>
      </c>
      <c r="AA364" s="1" t="s">
        <v>73</v>
      </c>
      <c r="AB364" s="1" t="s">
        <v>78</v>
      </c>
      <c r="AC364" s="1" t="s">
        <v>57446</v>
      </c>
      <c r="AD364" s="1" t="s">
        <v>80</v>
      </c>
      <c r="AE364" s="1" t="s">
        <v>81</v>
      </c>
      <c r="AF364" s="1" t="s">
        <v>73</v>
      </c>
      <c r="AG364" s="13" t="s">
        <v>73</v>
      </c>
      <c r="AH364" s="1" t="s">
        <v>73</v>
      </c>
      <c r="AI364" s="1" t="s">
        <v>465</v>
      </c>
      <c r="AJ364" s="1" t="s">
        <v>82</v>
      </c>
      <c r="AK364" s="1" t="s">
        <v>82</v>
      </c>
      <c r="AL364" s="1" t="s">
        <v>83</v>
      </c>
      <c r="AM364" s="1" t="s">
        <v>84</v>
      </c>
      <c r="AN364" s="1" t="s">
        <v>73</v>
      </c>
      <c r="AO364" s="1" t="s">
        <v>73</v>
      </c>
      <c r="AP364" s="1" t="s">
        <v>93</v>
      </c>
      <c r="AQ364" s="1" t="s">
        <v>73</v>
      </c>
      <c r="AR364" s="1" t="s">
        <v>73</v>
      </c>
      <c r="AS364" s="1" t="s">
        <v>73</v>
      </c>
      <c r="AT364" s="1" t="s">
        <v>138</v>
      </c>
      <c r="AU364" s="1" t="s">
        <v>422</v>
      </c>
      <c r="AV364" s="1" t="s">
        <v>423</v>
      </c>
      <c r="AW364" s="1" t="s">
        <v>424</v>
      </c>
      <c r="AX364" s="1" t="s">
        <v>142</v>
      </c>
      <c r="AY364" s="1" t="s">
        <v>73</v>
      </c>
      <c r="AZ364" s="12">
        <v>1</v>
      </c>
      <c r="BA364" s="12">
        <v>14</v>
      </c>
      <c r="BB364" s="12">
        <v>24</v>
      </c>
      <c r="BC364" s="1" t="s">
        <v>42383</v>
      </c>
      <c r="BD364" s="1" t="s">
        <v>42384</v>
      </c>
      <c r="BE364" s="1" t="s">
        <v>195</v>
      </c>
      <c r="BF364" s="1" t="s">
        <v>73</v>
      </c>
      <c r="BG364" s="1" t="s">
        <v>93</v>
      </c>
      <c r="BH364" s="1" t="s">
        <v>93</v>
      </c>
      <c r="BI364" s="1" t="s">
        <v>76</v>
      </c>
      <c r="BJ364" s="1" t="s">
        <v>76</v>
      </c>
    </row>
    <row r="365" spans="1:62" hidden="1" x14ac:dyDescent="0.2">
      <c r="A365" s="12" t="s">
        <v>57428</v>
      </c>
      <c r="B365" s="1" t="s">
        <v>33704</v>
      </c>
      <c r="C365" s="1" t="s">
        <v>60</v>
      </c>
      <c r="D365" s="1" t="s">
        <v>57429</v>
      </c>
      <c r="E365" s="1" t="s">
        <v>57430</v>
      </c>
      <c r="F365" s="1" t="s">
        <v>57431</v>
      </c>
      <c r="G365" s="1" t="s">
        <v>1299</v>
      </c>
      <c r="H365" s="58" t="str">
        <f t="shared" si="50"/>
        <v>厦门</v>
      </c>
      <c r="I365" s="1" t="s">
        <v>57381</v>
      </c>
      <c r="J365" s="1" t="s">
        <v>57382</v>
      </c>
      <c r="K365" s="1" t="s">
        <v>2098</v>
      </c>
      <c r="L365" s="1" t="s">
        <v>2098</v>
      </c>
      <c r="M365" s="1" t="s">
        <v>57432</v>
      </c>
      <c r="N365" s="1" t="s">
        <v>57433</v>
      </c>
      <c r="O365" s="1" t="s">
        <v>293</v>
      </c>
      <c r="P365" s="1" t="s">
        <v>71</v>
      </c>
      <c r="Q365" s="1" t="s">
        <v>57434</v>
      </c>
      <c r="R365" s="1" t="s">
        <v>73</v>
      </c>
      <c r="S365" s="1" t="s">
        <v>73</v>
      </c>
      <c r="T365" s="1" t="s">
        <v>73</v>
      </c>
      <c r="U365" s="1" t="s">
        <v>57435</v>
      </c>
      <c r="V365" s="1" t="s">
        <v>76</v>
      </c>
      <c r="W365" s="1" t="s">
        <v>73</v>
      </c>
      <c r="X365" s="1" t="s">
        <v>73</v>
      </c>
      <c r="Y365" s="1" t="s">
        <v>73</v>
      </c>
      <c r="Z365" s="1" t="s">
        <v>57384</v>
      </c>
      <c r="AA365" s="1" t="s">
        <v>73</v>
      </c>
      <c r="AB365" s="1" t="s">
        <v>78</v>
      </c>
      <c r="AC365" s="1" t="s">
        <v>57436</v>
      </c>
      <c r="AD365" s="1" t="s">
        <v>80</v>
      </c>
      <c r="AE365" s="1" t="s">
        <v>81</v>
      </c>
      <c r="AF365" s="1" t="s">
        <v>73</v>
      </c>
      <c r="AG365" s="13" t="s">
        <v>73</v>
      </c>
      <c r="AH365" s="1" t="s">
        <v>73</v>
      </c>
      <c r="AI365" s="1" t="s">
        <v>82</v>
      </c>
      <c r="AJ365" s="1" t="s">
        <v>82</v>
      </c>
      <c r="AK365" s="1" t="s">
        <v>82</v>
      </c>
      <c r="AL365" s="1" t="s">
        <v>54849</v>
      </c>
      <c r="AM365" s="1" t="s">
        <v>5962</v>
      </c>
      <c r="AN365" s="1" t="s">
        <v>73</v>
      </c>
      <c r="AO365" s="1" t="s">
        <v>73</v>
      </c>
      <c r="AP365" s="1" t="s">
        <v>93</v>
      </c>
      <c r="AQ365" s="1" t="s">
        <v>73</v>
      </c>
      <c r="AR365" s="1" t="s">
        <v>73</v>
      </c>
      <c r="AS365" s="1" t="s">
        <v>73</v>
      </c>
      <c r="AT365" s="1" t="s">
        <v>138</v>
      </c>
      <c r="AU365" s="1" t="s">
        <v>422</v>
      </c>
      <c r="AV365" s="1" t="s">
        <v>4573</v>
      </c>
      <c r="AW365" s="1" t="s">
        <v>4574</v>
      </c>
      <c r="AX365" s="1" t="s">
        <v>262</v>
      </c>
      <c r="AY365" s="1" t="s">
        <v>73</v>
      </c>
      <c r="AZ365" s="12">
        <v>1</v>
      </c>
      <c r="BA365" s="12">
        <v>5</v>
      </c>
      <c r="BB365" s="12">
        <v>6</v>
      </c>
      <c r="BC365" s="1" t="s">
        <v>33704</v>
      </c>
      <c r="BD365" s="1" t="s">
        <v>33715</v>
      </c>
      <c r="BE365" s="1" t="s">
        <v>195</v>
      </c>
      <c r="BF365" s="1" t="s">
        <v>73</v>
      </c>
      <c r="BG365" s="1" t="s">
        <v>93</v>
      </c>
      <c r="BH365" s="1" t="s">
        <v>93</v>
      </c>
      <c r="BI365" s="1" t="s">
        <v>76</v>
      </c>
      <c r="BJ365" s="1" t="s">
        <v>76</v>
      </c>
    </row>
    <row r="366" spans="1:62" x14ac:dyDescent="0.2">
      <c r="A366" s="12" t="s">
        <v>57412</v>
      </c>
      <c r="B366" s="1" t="s">
        <v>57425</v>
      </c>
      <c r="C366" s="1" t="s">
        <v>96</v>
      </c>
      <c r="D366" s="1" t="s">
        <v>57413</v>
      </c>
      <c r="E366" s="1" t="s">
        <v>57414</v>
      </c>
      <c r="F366" s="1" t="s">
        <v>57415</v>
      </c>
      <c r="G366" s="1" t="s">
        <v>455</v>
      </c>
      <c r="H366" s="58" t="str">
        <f>G366</f>
        <v>政和供电公司</v>
      </c>
      <c r="I366" s="1" t="s">
        <v>7010</v>
      </c>
      <c r="J366" s="1" t="s">
        <v>7011</v>
      </c>
      <c r="K366" s="1" t="s">
        <v>2883</v>
      </c>
      <c r="L366" s="1" t="s">
        <v>3041</v>
      </c>
      <c r="M366" s="1" t="s">
        <v>56760</v>
      </c>
      <c r="N366" s="1" t="s">
        <v>57416</v>
      </c>
      <c r="O366" s="1" t="s">
        <v>70</v>
      </c>
      <c r="P366" s="1" t="s">
        <v>106</v>
      </c>
      <c r="Q366" s="1" t="s">
        <v>57417</v>
      </c>
      <c r="R366" s="1" t="s">
        <v>57418</v>
      </c>
      <c r="S366" s="1" t="s">
        <v>57419</v>
      </c>
      <c r="T366" s="1" t="s">
        <v>57420</v>
      </c>
      <c r="U366" s="1" t="s">
        <v>57421</v>
      </c>
      <c r="V366" s="1" t="s">
        <v>76</v>
      </c>
      <c r="W366" s="1" t="s">
        <v>73</v>
      </c>
      <c r="X366" s="1" t="s">
        <v>73</v>
      </c>
      <c r="Y366" s="1" t="s">
        <v>73</v>
      </c>
      <c r="Z366" s="1" t="s">
        <v>57422</v>
      </c>
      <c r="AA366" s="1" t="s">
        <v>57423</v>
      </c>
      <c r="AB366" s="1" t="s">
        <v>78</v>
      </c>
      <c r="AC366" s="1" t="s">
        <v>57424</v>
      </c>
      <c r="AD366" s="1" t="s">
        <v>164</v>
      </c>
      <c r="AE366" s="1" t="s">
        <v>73</v>
      </c>
      <c r="AF366" s="1" t="s">
        <v>73</v>
      </c>
      <c r="AG366" s="13" t="s">
        <v>73</v>
      </c>
      <c r="AH366" s="1" t="s">
        <v>73</v>
      </c>
      <c r="AI366" s="1" t="s">
        <v>211</v>
      </c>
      <c r="AJ366" s="1" t="s">
        <v>403</v>
      </c>
      <c r="AK366" s="1" t="s">
        <v>82</v>
      </c>
      <c r="AL366" s="1" t="s">
        <v>466</v>
      </c>
      <c r="AM366" s="1" t="s">
        <v>7458</v>
      </c>
      <c r="AN366" s="1" t="s">
        <v>57423</v>
      </c>
      <c r="AO366" s="1" t="s">
        <v>82</v>
      </c>
      <c r="AP366" s="1" t="s">
        <v>93</v>
      </c>
      <c r="AQ366" s="1" t="s">
        <v>76</v>
      </c>
      <c r="AR366" s="1" t="s">
        <v>73</v>
      </c>
      <c r="AS366" s="1" t="s">
        <v>73</v>
      </c>
      <c r="AT366" s="1" t="s">
        <v>138</v>
      </c>
      <c r="AU366" s="1" t="s">
        <v>168</v>
      </c>
      <c r="AV366" s="1" t="s">
        <v>741</v>
      </c>
      <c r="AW366" s="1" t="s">
        <v>1130</v>
      </c>
      <c r="AX366" s="1" t="s">
        <v>2654</v>
      </c>
      <c r="AY366" s="1" t="s">
        <v>57420</v>
      </c>
      <c r="AZ366" s="12">
        <v>4</v>
      </c>
      <c r="BA366" s="12">
        <v>0</v>
      </c>
      <c r="BB366" s="12">
        <v>128</v>
      </c>
      <c r="BC366" s="1" t="s">
        <v>57425</v>
      </c>
      <c r="BD366" s="1" t="s">
        <v>57426</v>
      </c>
      <c r="BE366" s="1" t="s">
        <v>91</v>
      </c>
      <c r="BF366" s="1" t="s">
        <v>57427</v>
      </c>
      <c r="BG366" s="1" t="s">
        <v>93</v>
      </c>
      <c r="BH366" s="1" t="s">
        <v>93</v>
      </c>
      <c r="BI366" s="1" t="s">
        <v>76</v>
      </c>
      <c r="BJ366" s="1" t="s">
        <v>93</v>
      </c>
    </row>
    <row r="367" spans="1:62" hidden="1" x14ac:dyDescent="0.2">
      <c r="A367" s="12" t="s">
        <v>57398</v>
      </c>
      <c r="B367" s="1" t="s">
        <v>57409</v>
      </c>
      <c r="C367" s="1" t="s">
        <v>515</v>
      </c>
      <c r="D367" s="1" t="s">
        <v>57399</v>
      </c>
      <c r="E367" s="1" t="s">
        <v>57400</v>
      </c>
      <c r="F367" s="1" t="s">
        <v>57401</v>
      </c>
      <c r="G367" s="1" t="s">
        <v>519</v>
      </c>
      <c r="H367" s="58" t="str">
        <f t="shared" ref="H367:H373" si="51">C367</f>
        <v>莆田</v>
      </c>
      <c r="I367" s="1" t="s">
        <v>6405</v>
      </c>
      <c r="J367" s="1" t="s">
        <v>6406</v>
      </c>
      <c r="K367" s="1" t="s">
        <v>103</v>
      </c>
      <c r="L367" s="1" t="s">
        <v>103</v>
      </c>
      <c r="M367" s="1" t="s">
        <v>57402</v>
      </c>
      <c r="N367" s="1" t="s">
        <v>57403</v>
      </c>
      <c r="O367" s="1" t="s">
        <v>156</v>
      </c>
      <c r="P367" s="1" t="s">
        <v>185</v>
      </c>
      <c r="Q367" s="1" t="s">
        <v>57404</v>
      </c>
      <c r="R367" s="1" t="s">
        <v>57405</v>
      </c>
      <c r="S367" s="1" t="s">
        <v>57406</v>
      </c>
      <c r="T367" s="1" t="s">
        <v>57407</v>
      </c>
      <c r="U367" s="1" t="s">
        <v>57408</v>
      </c>
      <c r="V367" s="1" t="s">
        <v>76</v>
      </c>
      <c r="W367" s="1" t="s">
        <v>73</v>
      </c>
      <c r="X367" s="1" t="s">
        <v>73</v>
      </c>
      <c r="Y367" s="1" t="s">
        <v>73</v>
      </c>
      <c r="Z367" s="1" t="s">
        <v>57402</v>
      </c>
      <c r="AA367" s="1" t="s">
        <v>57403</v>
      </c>
      <c r="AB367" s="1" t="s">
        <v>78</v>
      </c>
      <c r="AC367" s="1" t="s">
        <v>56810</v>
      </c>
      <c r="AD367" s="1" t="s">
        <v>164</v>
      </c>
      <c r="AE367" s="1" t="s">
        <v>73</v>
      </c>
      <c r="AF367" s="1" t="s">
        <v>73</v>
      </c>
      <c r="AG367" s="13" t="s">
        <v>73</v>
      </c>
      <c r="AH367" s="1" t="s">
        <v>73</v>
      </c>
      <c r="AI367" s="1" t="s">
        <v>82</v>
      </c>
      <c r="AJ367" s="1" t="s">
        <v>82</v>
      </c>
      <c r="AK367" s="1" t="s">
        <v>82</v>
      </c>
      <c r="AL367" s="1" t="s">
        <v>56771</v>
      </c>
      <c r="AM367" s="1" t="s">
        <v>669</v>
      </c>
      <c r="AN367" s="1" t="s">
        <v>57403</v>
      </c>
      <c r="AO367" s="1" t="s">
        <v>73</v>
      </c>
      <c r="AP367" s="1" t="s">
        <v>93</v>
      </c>
      <c r="AQ367" s="1" t="s">
        <v>76</v>
      </c>
      <c r="AR367" s="1" t="s">
        <v>76</v>
      </c>
      <c r="AS367" s="1" t="s">
        <v>73</v>
      </c>
      <c r="AT367" s="1" t="s">
        <v>117</v>
      </c>
      <c r="AU367" s="1" t="s">
        <v>118</v>
      </c>
      <c r="AV367" s="1" t="s">
        <v>119</v>
      </c>
      <c r="AW367" s="1" t="s">
        <v>120</v>
      </c>
      <c r="AX367" s="1" t="s">
        <v>121</v>
      </c>
      <c r="AY367" s="1" t="s">
        <v>57407</v>
      </c>
      <c r="AZ367" s="12">
        <v>22</v>
      </c>
      <c r="BA367" s="12">
        <v>21</v>
      </c>
      <c r="BB367" s="12">
        <v>2645</v>
      </c>
      <c r="BC367" s="1" t="s">
        <v>57409</v>
      </c>
      <c r="BD367" s="1" t="s">
        <v>57410</v>
      </c>
      <c r="BE367" s="1" t="s">
        <v>91</v>
      </c>
      <c r="BF367" s="1" t="s">
        <v>57411</v>
      </c>
      <c r="BG367" s="1" t="s">
        <v>93</v>
      </c>
      <c r="BH367" s="1" t="s">
        <v>93</v>
      </c>
      <c r="BI367" s="1" t="s">
        <v>76</v>
      </c>
      <c r="BJ367" s="1" t="s">
        <v>93</v>
      </c>
    </row>
    <row r="368" spans="1:62" x14ac:dyDescent="0.2">
      <c r="A368" s="12" t="s">
        <v>57388</v>
      </c>
      <c r="B368" s="1" t="s">
        <v>18340</v>
      </c>
      <c r="C368" s="1" t="s">
        <v>96</v>
      </c>
      <c r="D368" s="1" t="s">
        <v>57389</v>
      </c>
      <c r="E368" s="1" t="s">
        <v>57390</v>
      </c>
      <c r="F368" s="1" t="s">
        <v>57391</v>
      </c>
      <c r="G368" s="1" t="s">
        <v>100</v>
      </c>
      <c r="H368" s="58" t="str">
        <f t="shared" si="51"/>
        <v>南平</v>
      </c>
      <c r="I368" s="1" t="s">
        <v>5536</v>
      </c>
      <c r="J368" s="1" t="s">
        <v>5537</v>
      </c>
      <c r="K368" s="1" t="s">
        <v>2883</v>
      </c>
      <c r="L368" s="1" t="s">
        <v>3041</v>
      </c>
      <c r="M368" s="1" t="s">
        <v>57392</v>
      </c>
      <c r="N368" s="1" t="s">
        <v>57393</v>
      </c>
      <c r="O368" s="1" t="s">
        <v>70</v>
      </c>
      <c r="P368" s="1" t="s">
        <v>106</v>
      </c>
      <c r="Q368" s="1" t="s">
        <v>57394</v>
      </c>
      <c r="R368" s="1" t="s">
        <v>57395</v>
      </c>
      <c r="S368" s="1" t="s">
        <v>73</v>
      </c>
      <c r="T368" s="1" t="s">
        <v>73</v>
      </c>
      <c r="U368" s="1" t="s">
        <v>57396</v>
      </c>
      <c r="V368" s="1" t="s">
        <v>76</v>
      </c>
      <c r="W368" s="1" t="s">
        <v>73</v>
      </c>
      <c r="X368" s="1" t="s">
        <v>73</v>
      </c>
      <c r="Y368" s="1" t="s">
        <v>73</v>
      </c>
      <c r="Z368" s="1" t="s">
        <v>57397</v>
      </c>
      <c r="AA368" s="1" t="s">
        <v>73</v>
      </c>
      <c r="AB368" s="1" t="s">
        <v>78</v>
      </c>
      <c r="AC368" s="1" t="s">
        <v>56810</v>
      </c>
      <c r="AD368" s="1" t="s">
        <v>80</v>
      </c>
      <c r="AE368" s="1" t="s">
        <v>73</v>
      </c>
      <c r="AF368" s="1" t="s">
        <v>73</v>
      </c>
      <c r="AG368" s="13" t="s">
        <v>73</v>
      </c>
      <c r="AH368" s="1" t="s">
        <v>73</v>
      </c>
      <c r="AI368" s="1" t="s">
        <v>211</v>
      </c>
      <c r="AJ368" s="1" t="s">
        <v>529</v>
      </c>
      <c r="AK368" s="1" t="s">
        <v>82</v>
      </c>
      <c r="AL368" s="1" t="s">
        <v>5073</v>
      </c>
      <c r="AM368" s="1" t="s">
        <v>102</v>
      </c>
      <c r="AN368" s="1" t="s">
        <v>73</v>
      </c>
      <c r="AO368" s="1" t="s">
        <v>73</v>
      </c>
      <c r="AP368" s="1" t="s">
        <v>93</v>
      </c>
      <c r="AQ368" s="1" t="s">
        <v>73</v>
      </c>
      <c r="AR368" s="1" t="s">
        <v>73</v>
      </c>
      <c r="AS368" s="1" t="s">
        <v>73</v>
      </c>
      <c r="AT368" s="1" t="s">
        <v>138</v>
      </c>
      <c r="AU368" s="1" t="s">
        <v>509</v>
      </c>
      <c r="AV368" s="1" t="s">
        <v>880</v>
      </c>
      <c r="AW368" s="1" t="s">
        <v>881</v>
      </c>
      <c r="AX368" s="1" t="s">
        <v>2654</v>
      </c>
      <c r="AY368" s="1" t="s">
        <v>73</v>
      </c>
      <c r="AZ368" s="12">
        <v>1</v>
      </c>
      <c r="BA368" s="12">
        <v>9</v>
      </c>
      <c r="BB368" s="12">
        <v>162</v>
      </c>
      <c r="BC368" s="1" t="s">
        <v>18340</v>
      </c>
      <c r="BD368" s="1" t="s">
        <v>18353</v>
      </c>
      <c r="BE368" s="1" t="s">
        <v>195</v>
      </c>
      <c r="BF368" s="1" t="s">
        <v>73</v>
      </c>
      <c r="BG368" s="1" t="s">
        <v>93</v>
      </c>
      <c r="BH368" s="1" t="s">
        <v>93</v>
      </c>
      <c r="BI368" s="1" t="s">
        <v>76</v>
      </c>
      <c r="BJ368" s="1" t="s">
        <v>76</v>
      </c>
    </row>
    <row r="369" spans="1:62" hidden="1" x14ac:dyDescent="0.2">
      <c r="A369" s="12" t="s">
        <v>57377</v>
      </c>
      <c r="B369" s="1" t="s">
        <v>33704</v>
      </c>
      <c r="C369" s="1" t="s">
        <v>60</v>
      </c>
      <c r="D369" s="1" t="s">
        <v>57378</v>
      </c>
      <c r="E369" s="1" t="s">
        <v>57379</v>
      </c>
      <c r="F369" s="1" t="s">
        <v>57380</v>
      </c>
      <c r="G369" s="1" t="s">
        <v>1299</v>
      </c>
      <c r="H369" s="58" t="str">
        <f t="shared" si="51"/>
        <v>厦门</v>
      </c>
      <c r="I369" s="1" t="s">
        <v>57381</v>
      </c>
      <c r="J369" s="1" t="s">
        <v>57382</v>
      </c>
      <c r="K369" s="1" t="s">
        <v>2098</v>
      </c>
      <c r="L369" s="1" t="s">
        <v>2098</v>
      </c>
      <c r="M369" s="1" t="s">
        <v>57383</v>
      </c>
      <c r="N369" s="1" t="s">
        <v>57384</v>
      </c>
      <c r="O369" s="1" t="s">
        <v>293</v>
      </c>
      <c r="P369" s="1" t="s">
        <v>71</v>
      </c>
      <c r="Q369" s="1" t="s">
        <v>57385</v>
      </c>
      <c r="R369" s="1" t="s">
        <v>57386</v>
      </c>
      <c r="S369" s="1" t="s">
        <v>73</v>
      </c>
      <c r="T369" s="1" t="s">
        <v>73</v>
      </c>
      <c r="U369" s="1" t="s">
        <v>57387</v>
      </c>
      <c r="V369" s="1" t="s">
        <v>76</v>
      </c>
      <c r="W369" s="1" t="s">
        <v>73</v>
      </c>
      <c r="X369" s="1" t="s">
        <v>73</v>
      </c>
      <c r="Y369" s="1" t="s">
        <v>73</v>
      </c>
      <c r="Z369" s="1" t="s">
        <v>57383</v>
      </c>
      <c r="AA369" s="1" t="s">
        <v>73</v>
      </c>
      <c r="AB369" s="1" t="s">
        <v>78</v>
      </c>
      <c r="AC369" s="1" t="s">
        <v>56156</v>
      </c>
      <c r="AD369" s="1" t="s">
        <v>80</v>
      </c>
      <c r="AE369" s="1" t="s">
        <v>81</v>
      </c>
      <c r="AF369" s="1" t="s">
        <v>73</v>
      </c>
      <c r="AG369" s="13" t="s">
        <v>73</v>
      </c>
      <c r="AH369" s="1" t="s">
        <v>73</v>
      </c>
      <c r="AI369" s="1" t="s">
        <v>82</v>
      </c>
      <c r="AJ369" s="1" t="s">
        <v>82</v>
      </c>
      <c r="AK369" s="1" t="s">
        <v>82</v>
      </c>
      <c r="AL369" s="1" t="s">
        <v>1308</v>
      </c>
      <c r="AM369" s="1" t="s">
        <v>1301</v>
      </c>
      <c r="AN369" s="1" t="s">
        <v>73</v>
      </c>
      <c r="AO369" s="1" t="s">
        <v>73</v>
      </c>
      <c r="AP369" s="1" t="s">
        <v>93</v>
      </c>
      <c r="AQ369" s="1" t="s">
        <v>73</v>
      </c>
      <c r="AR369" s="1" t="s">
        <v>73</v>
      </c>
      <c r="AS369" s="1" t="s">
        <v>73</v>
      </c>
      <c r="AT369" s="1" t="s">
        <v>138</v>
      </c>
      <c r="AU369" s="1" t="s">
        <v>422</v>
      </c>
      <c r="AV369" s="1" t="s">
        <v>423</v>
      </c>
      <c r="AW369" s="1" t="s">
        <v>424</v>
      </c>
      <c r="AX369" s="1" t="s">
        <v>425</v>
      </c>
      <c r="AY369" s="1" t="s">
        <v>73</v>
      </c>
      <c r="AZ369" s="12">
        <v>7</v>
      </c>
      <c r="BA369" s="12">
        <v>13</v>
      </c>
      <c r="BB369" s="12">
        <v>25</v>
      </c>
      <c r="BC369" s="1" t="s">
        <v>33704</v>
      </c>
      <c r="BD369" s="1" t="s">
        <v>33715</v>
      </c>
      <c r="BE369" s="1" t="s">
        <v>195</v>
      </c>
      <c r="BF369" s="1" t="s">
        <v>73</v>
      </c>
      <c r="BG369" s="1" t="s">
        <v>93</v>
      </c>
      <c r="BH369" s="1" t="s">
        <v>93</v>
      </c>
      <c r="BI369" s="1" t="s">
        <v>76</v>
      </c>
      <c r="BJ369" s="1" t="s">
        <v>76</v>
      </c>
    </row>
    <row r="370" spans="1:62" hidden="1" x14ac:dyDescent="0.2">
      <c r="A370" s="12" t="s">
        <v>57368</v>
      </c>
      <c r="B370" s="1" t="s">
        <v>5911</v>
      </c>
      <c r="C370" s="1" t="s">
        <v>60</v>
      </c>
      <c r="D370" s="1" t="s">
        <v>57369</v>
      </c>
      <c r="E370" s="1" t="s">
        <v>57370</v>
      </c>
      <c r="F370" s="1" t="s">
        <v>57371</v>
      </c>
      <c r="G370" s="1" t="s">
        <v>1299</v>
      </c>
      <c r="H370" s="58" t="str">
        <f t="shared" si="51"/>
        <v>厦门</v>
      </c>
      <c r="I370" s="1" t="s">
        <v>1340</v>
      </c>
      <c r="J370" s="1" t="s">
        <v>1341</v>
      </c>
      <c r="K370" s="1" t="s">
        <v>73</v>
      </c>
      <c r="L370" s="1" t="s">
        <v>73</v>
      </c>
      <c r="M370" s="1" t="s">
        <v>57372</v>
      </c>
      <c r="N370" s="1" t="s">
        <v>57373</v>
      </c>
      <c r="O370" s="1" t="s">
        <v>293</v>
      </c>
      <c r="P370" s="1" t="s">
        <v>106</v>
      </c>
      <c r="Q370" s="1" t="s">
        <v>57374</v>
      </c>
      <c r="R370" s="1" t="s">
        <v>57375</v>
      </c>
      <c r="S370" s="1" t="s">
        <v>73</v>
      </c>
      <c r="T370" s="1" t="s">
        <v>73</v>
      </c>
      <c r="U370" s="1" t="s">
        <v>57376</v>
      </c>
      <c r="V370" s="1" t="s">
        <v>76</v>
      </c>
      <c r="W370" s="1" t="s">
        <v>73</v>
      </c>
      <c r="X370" s="1" t="s">
        <v>73</v>
      </c>
      <c r="Y370" s="1" t="s">
        <v>73</v>
      </c>
      <c r="Z370" s="1" t="s">
        <v>57372</v>
      </c>
      <c r="AA370" s="1" t="s">
        <v>73</v>
      </c>
      <c r="AB370" s="1" t="s">
        <v>78</v>
      </c>
      <c r="AC370" s="1" t="s">
        <v>57355</v>
      </c>
      <c r="AD370" s="1" t="s">
        <v>80</v>
      </c>
      <c r="AE370" s="1" t="s">
        <v>81</v>
      </c>
      <c r="AF370" s="1" t="s">
        <v>73</v>
      </c>
      <c r="AG370" s="13" t="s">
        <v>73</v>
      </c>
      <c r="AH370" s="1" t="s">
        <v>73</v>
      </c>
      <c r="AI370" s="1" t="s">
        <v>73</v>
      </c>
      <c r="AJ370" s="1" t="s">
        <v>507</v>
      </c>
      <c r="AK370" s="1" t="s">
        <v>82</v>
      </c>
      <c r="AL370" s="1" t="s">
        <v>73</v>
      </c>
      <c r="AM370" s="1" t="s">
        <v>73</v>
      </c>
      <c r="AN370" s="1" t="s">
        <v>73</v>
      </c>
      <c r="AO370" s="1" t="s">
        <v>73</v>
      </c>
      <c r="AP370" s="1" t="s">
        <v>93</v>
      </c>
      <c r="AQ370" s="1" t="s">
        <v>73</v>
      </c>
      <c r="AR370" s="1" t="s">
        <v>73</v>
      </c>
      <c r="AS370" s="1" t="s">
        <v>73</v>
      </c>
      <c r="AT370" s="1" t="s">
        <v>73</v>
      </c>
      <c r="AU370" s="1" t="s">
        <v>73</v>
      </c>
      <c r="AV370" s="1" t="s">
        <v>73</v>
      </c>
      <c r="AW370" s="1" t="s">
        <v>73</v>
      </c>
      <c r="AX370" s="1" t="s">
        <v>383</v>
      </c>
      <c r="AY370" s="1" t="s">
        <v>73</v>
      </c>
      <c r="AZ370" s="12">
        <v>17</v>
      </c>
      <c r="BA370" s="12">
        <v>9</v>
      </c>
      <c r="BB370" s="12">
        <v>1461</v>
      </c>
      <c r="BC370" s="1" t="s">
        <v>5911</v>
      </c>
      <c r="BD370" s="1" t="s">
        <v>5912</v>
      </c>
      <c r="BE370" s="1" t="s">
        <v>195</v>
      </c>
      <c r="BF370" s="1" t="s">
        <v>73</v>
      </c>
      <c r="BG370" s="1" t="s">
        <v>93</v>
      </c>
      <c r="BH370" s="1" t="s">
        <v>93</v>
      </c>
      <c r="BI370" s="1" t="s">
        <v>76</v>
      </c>
      <c r="BJ370" s="1" t="s">
        <v>76</v>
      </c>
    </row>
    <row r="371" spans="1:62" x14ac:dyDescent="0.2">
      <c r="A371" s="12" t="s">
        <v>57357</v>
      </c>
      <c r="B371" s="1" t="s">
        <v>18340</v>
      </c>
      <c r="C371" s="1" t="s">
        <v>96</v>
      </c>
      <c r="D371" s="1" t="s">
        <v>57358</v>
      </c>
      <c r="E371" s="1" t="s">
        <v>57359</v>
      </c>
      <c r="F371" s="1" t="s">
        <v>57360</v>
      </c>
      <c r="G371" s="1" t="s">
        <v>100</v>
      </c>
      <c r="H371" s="58" t="str">
        <f t="shared" si="51"/>
        <v>南平</v>
      </c>
      <c r="I371" s="1" t="s">
        <v>5536</v>
      </c>
      <c r="J371" s="1" t="s">
        <v>5537</v>
      </c>
      <c r="K371" s="1" t="s">
        <v>2883</v>
      </c>
      <c r="L371" s="1" t="s">
        <v>3041</v>
      </c>
      <c r="M371" s="1" t="s">
        <v>57361</v>
      </c>
      <c r="N371" s="1" t="s">
        <v>57362</v>
      </c>
      <c r="O371" s="1" t="s">
        <v>293</v>
      </c>
      <c r="P371" s="1" t="s">
        <v>1740</v>
      </c>
      <c r="Q371" s="1" t="s">
        <v>57363</v>
      </c>
      <c r="R371" s="1" t="s">
        <v>57364</v>
      </c>
      <c r="S371" s="1" t="s">
        <v>73</v>
      </c>
      <c r="T371" s="1" t="s">
        <v>73</v>
      </c>
      <c r="U371" s="1" t="s">
        <v>57365</v>
      </c>
      <c r="V371" s="1" t="s">
        <v>76</v>
      </c>
      <c r="W371" s="1" t="s">
        <v>73</v>
      </c>
      <c r="X371" s="1" t="s">
        <v>73</v>
      </c>
      <c r="Y371" s="1" t="s">
        <v>73</v>
      </c>
      <c r="Z371" s="1" t="s">
        <v>57366</v>
      </c>
      <c r="AA371" s="1" t="s">
        <v>73</v>
      </c>
      <c r="AB371" s="1" t="s">
        <v>78</v>
      </c>
      <c r="AC371" s="1" t="s">
        <v>57367</v>
      </c>
      <c r="AD371" s="1" t="s">
        <v>80</v>
      </c>
      <c r="AE371" s="1" t="s">
        <v>73</v>
      </c>
      <c r="AF371" s="1" t="s">
        <v>73</v>
      </c>
      <c r="AG371" s="13" t="s">
        <v>73</v>
      </c>
      <c r="AH371" s="1" t="s">
        <v>73</v>
      </c>
      <c r="AI371" s="1" t="s">
        <v>402</v>
      </c>
      <c r="AJ371" s="1" t="s">
        <v>403</v>
      </c>
      <c r="AK371" s="1" t="s">
        <v>189</v>
      </c>
      <c r="AL371" s="1" t="s">
        <v>5073</v>
      </c>
      <c r="AM371" s="1" t="s">
        <v>102</v>
      </c>
      <c r="AN371" s="1" t="s">
        <v>73</v>
      </c>
      <c r="AO371" s="1" t="s">
        <v>73</v>
      </c>
      <c r="AP371" s="1" t="s">
        <v>93</v>
      </c>
      <c r="AQ371" s="1" t="s">
        <v>73</v>
      </c>
      <c r="AR371" s="1" t="s">
        <v>73</v>
      </c>
      <c r="AS371" s="1" t="s">
        <v>73</v>
      </c>
      <c r="AT371" s="1" t="s">
        <v>138</v>
      </c>
      <c r="AU371" s="1" t="s">
        <v>740</v>
      </c>
      <c r="AV371" s="1" t="s">
        <v>741</v>
      </c>
      <c r="AW371" s="1" t="s">
        <v>742</v>
      </c>
      <c r="AX371" s="1" t="s">
        <v>2654</v>
      </c>
      <c r="AY371" s="1" t="s">
        <v>73</v>
      </c>
      <c r="AZ371" s="12">
        <v>10</v>
      </c>
      <c r="BA371" s="12">
        <v>2</v>
      </c>
      <c r="BB371" s="12">
        <v>680</v>
      </c>
      <c r="BC371" s="1" t="s">
        <v>18340</v>
      </c>
      <c r="BD371" s="1" t="s">
        <v>18353</v>
      </c>
      <c r="BE371" s="1" t="s">
        <v>195</v>
      </c>
      <c r="BF371" s="1" t="s">
        <v>73</v>
      </c>
      <c r="BG371" s="1" t="s">
        <v>93</v>
      </c>
      <c r="BH371" s="1" t="s">
        <v>93</v>
      </c>
      <c r="BI371" s="1" t="s">
        <v>76</v>
      </c>
      <c r="BJ371" s="1" t="s">
        <v>76</v>
      </c>
    </row>
    <row r="372" spans="1:62" x14ac:dyDescent="0.2">
      <c r="A372" s="12" t="s">
        <v>57345</v>
      </c>
      <c r="B372" s="1" t="s">
        <v>8374</v>
      </c>
      <c r="C372" s="1" t="s">
        <v>96</v>
      </c>
      <c r="D372" s="1" t="s">
        <v>57346</v>
      </c>
      <c r="E372" s="1" t="s">
        <v>57347</v>
      </c>
      <c r="F372" s="1" t="s">
        <v>57348</v>
      </c>
      <c r="G372" s="1" t="s">
        <v>100</v>
      </c>
      <c r="H372" s="58" t="str">
        <f t="shared" si="51"/>
        <v>南平</v>
      </c>
      <c r="I372" s="1" t="s">
        <v>5536</v>
      </c>
      <c r="J372" s="1" t="s">
        <v>5537</v>
      </c>
      <c r="K372" s="1" t="s">
        <v>2883</v>
      </c>
      <c r="L372" s="1" t="s">
        <v>3041</v>
      </c>
      <c r="M372" s="1" t="s">
        <v>56862</v>
      </c>
      <c r="N372" s="1" t="s">
        <v>57349</v>
      </c>
      <c r="O372" s="1" t="s">
        <v>293</v>
      </c>
      <c r="P372" s="1" t="s">
        <v>185</v>
      </c>
      <c r="Q372" s="1" t="s">
        <v>57350</v>
      </c>
      <c r="R372" s="1" t="s">
        <v>57351</v>
      </c>
      <c r="S372" s="1" t="s">
        <v>57352</v>
      </c>
      <c r="T372" s="1" t="s">
        <v>73</v>
      </c>
      <c r="U372" s="1" t="s">
        <v>57353</v>
      </c>
      <c r="V372" s="1" t="s">
        <v>76</v>
      </c>
      <c r="W372" s="1" t="s">
        <v>73</v>
      </c>
      <c r="X372" s="1" t="s">
        <v>73</v>
      </c>
      <c r="Y372" s="1" t="s">
        <v>73</v>
      </c>
      <c r="Z372" s="1" t="s">
        <v>56862</v>
      </c>
      <c r="AA372" s="1" t="s">
        <v>57354</v>
      </c>
      <c r="AB372" s="1" t="s">
        <v>78</v>
      </c>
      <c r="AC372" s="1" t="s">
        <v>57355</v>
      </c>
      <c r="AD372" s="1" t="s">
        <v>80</v>
      </c>
      <c r="AE372" s="1" t="s">
        <v>73</v>
      </c>
      <c r="AF372" s="1" t="s">
        <v>73</v>
      </c>
      <c r="AG372" s="13" t="s">
        <v>73</v>
      </c>
      <c r="AH372" s="1" t="s">
        <v>73</v>
      </c>
      <c r="AI372" s="1" t="s">
        <v>82</v>
      </c>
      <c r="AJ372" s="1" t="s">
        <v>82</v>
      </c>
      <c r="AK372" s="1" t="s">
        <v>189</v>
      </c>
      <c r="AL372" s="1" t="s">
        <v>5073</v>
      </c>
      <c r="AM372" s="1" t="s">
        <v>102</v>
      </c>
      <c r="AN372" s="1" t="s">
        <v>57354</v>
      </c>
      <c r="AO372" s="1" t="s">
        <v>82</v>
      </c>
      <c r="AP372" s="1" t="s">
        <v>76</v>
      </c>
      <c r="AQ372" s="1" t="s">
        <v>76</v>
      </c>
      <c r="AR372" s="1" t="s">
        <v>76</v>
      </c>
      <c r="AS372" s="1" t="s">
        <v>73</v>
      </c>
      <c r="AT372" s="1" t="s">
        <v>117</v>
      </c>
      <c r="AU372" s="1" t="s">
        <v>118</v>
      </c>
      <c r="AV372" s="1" t="s">
        <v>119</v>
      </c>
      <c r="AW372" s="1" t="s">
        <v>120</v>
      </c>
      <c r="AX372" s="1" t="s">
        <v>121</v>
      </c>
      <c r="AY372" s="1" t="s">
        <v>73</v>
      </c>
      <c r="AZ372" s="12">
        <v>7</v>
      </c>
      <c r="BA372" s="12">
        <v>6</v>
      </c>
      <c r="BB372" s="12">
        <v>577</v>
      </c>
      <c r="BC372" s="1" t="s">
        <v>8374</v>
      </c>
      <c r="BD372" s="1" t="s">
        <v>57356</v>
      </c>
      <c r="BE372" s="1" t="s">
        <v>195</v>
      </c>
      <c r="BF372" s="1" t="s">
        <v>73</v>
      </c>
      <c r="BG372" s="1" t="s">
        <v>93</v>
      </c>
      <c r="BH372" s="1" t="s">
        <v>93</v>
      </c>
      <c r="BI372" s="1" t="s">
        <v>76</v>
      </c>
      <c r="BJ372" s="1" t="s">
        <v>76</v>
      </c>
    </row>
    <row r="373" spans="1:62" hidden="1" x14ac:dyDescent="0.2">
      <c r="A373" s="12" t="s">
        <v>57331</v>
      </c>
      <c r="B373" s="1" t="s">
        <v>2132</v>
      </c>
      <c r="C373" s="1" t="s">
        <v>243</v>
      </c>
      <c r="D373" s="1" t="s">
        <v>57332</v>
      </c>
      <c r="E373" s="1" t="s">
        <v>57333</v>
      </c>
      <c r="F373" s="1" t="s">
        <v>57334</v>
      </c>
      <c r="G373" s="1" t="s">
        <v>555</v>
      </c>
      <c r="H373" s="58" t="str">
        <f t="shared" si="51"/>
        <v>福州</v>
      </c>
      <c r="I373" s="1" t="s">
        <v>57335</v>
      </c>
      <c r="J373" s="1" t="s">
        <v>57336</v>
      </c>
      <c r="K373" s="1" t="s">
        <v>413</v>
      </c>
      <c r="L373" s="1" t="s">
        <v>458</v>
      </c>
      <c r="M373" s="1" t="s">
        <v>57337</v>
      </c>
      <c r="N373" s="1" t="s">
        <v>57338</v>
      </c>
      <c r="O373" s="1" t="s">
        <v>70</v>
      </c>
      <c r="P373" s="1" t="s">
        <v>71</v>
      </c>
      <c r="Q373" s="1" t="s">
        <v>57339</v>
      </c>
      <c r="R373" s="1" t="s">
        <v>57340</v>
      </c>
      <c r="S373" s="1" t="s">
        <v>57341</v>
      </c>
      <c r="T373" s="1" t="s">
        <v>57342</v>
      </c>
      <c r="U373" s="1" t="s">
        <v>57343</v>
      </c>
      <c r="V373" s="1" t="s">
        <v>76</v>
      </c>
      <c r="W373" s="1" t="s">
        <v>73</v>
      </c>
      <c r="X373" s="1" t="s">
        <v>73</v>
      </c>
      <c r="Y373" s="1" t="s">
        <v>73</v>
      </c>
      <c r="Z373" s="1" t="s">
        <v>57337</v>
      </c>
      <c r="AA373" s="1" t="s">
        <v>73</v>
      </c>
      <c r="AB373" s="1" t="s">
        <v>78</v>
      </c>
      <c r="AC373" s="1" t="s">
        <v>57241</v>
      </c>
      <c r="AD373" s="1" t="s">
        <v>80</v>
      </c>
      <c r="AE373" s="1" t="s">
        <v>73</v>
      </c>
      <c r="AF373" s="1" t="s">
        <v>73</v>
      </c>
      <c r="AG373" s="13" t="s">
        <v>73</v>
      </c>
      <c r="AH373" s="1" t="s">
        <v>73</v>
      </c>
      <c r="AI373" s="1" t="s">
        <v>82</v>
      </c>
      <c r="AJ373" s="1" t="s">
        <v>82</v>
      </c>
      <c r="AK373" s="1" t="s">
        <v>82</v>
      </c>
      <c r="AL373" s="1" t="s">
        <v>73</v>
      </c>
      <c r="AM373" s="1" t="s">
        <v>73</v>
      </c>
      <c r="AN373" s="1" t="s">
        <v>73</v>
      </c>
      <c r="AO373" s="1" t="s">
        <v>82</v>
      </c>
      <c r="AP373" s="1" t="s">
        <v>76</v>
      </c>
      <c r="AQ373" s="1" t="s">
        <v>73</v>
      </c>
      <c r="AR373" s="1" t="s">
        <v>76</v>
      </c>
      <c r="AS373" s="1" t="s">
        <v>73</v>
      </c>
      <c r="AT373" s="1" t="s">
        <v>138</v>
      </c>
      <c r="AU373" s="1" t="s">
        <v>509</v>
      </c>
      <c r="AV373" s="1" t="s">
        <v>2495</v>
      </c>
      <c r="AW373" s="1" t="s">
        <v>2496</v>
      </c>
      <c r="AX373" s="1" t="s">
        <v>262</v>
      </c>
      <c r="AY373" s="1" t="s">
        <v>57342</v>
      </c>
      <c r="AZ373" s="12">
        <v>5</v>
      </c>
      <c r="BA373" s="12">
        <v>2</v>
      </c>
      <c r="BB373" s="12">
        <v>188</v>
      </c>
      <c r="BC373" s="1" t="s">
        <v>2132</v>
      </c>
      <c r="BD373" s="1" t="s">
        <v>2133</v>
      </c>
      <c r="BE373" s="1" t="s">
        <v>91</v>
      </c>
      <c r="BF373" s="1" t="s">
        <v>57344</v>
      </c>
      <c r="BG373" s="1" t="s">
        <v>93</v>
      </c>
      <c r="BH373" s="1" t="s">
        <v>93</v>
      </c>
      <c r="BI373" s="1" t="s">
        <v>76</v>
      </c>
      <c r="BJ373" s="1" t="s">
        <v>93</v>
      </c>
    </row>
    <row r="374" spans="1:62" x14ac:dyDescent="0.2">
      <c r="A374" s="12" t="s">
        <v>57316</v>
      </c>
      <c r="B374" s="1" t="s">
        <v>57328</v>
      </c>
      <c r="C374" s="1" t="s">
        <v>96</v>
      </c>
      <c r="D374" s="1" t="s">
        <v>57317</v>
      </c>
      <c r="E374" s="1" t="s">
        <v>57318</v>
      </c>
      <c r="F374" s="1" t="s">
        <v>57319</v>
      </c>
      <c r="G374" s="1" t="s">
        <v>432</v>
      </c>
      <c r="H374" s="58" t="str">
        <f t="shared" ref="H374:H377" si="52">G374</f>
        <v>光泽供电公司</v>
      </c>
      <c r="I374" s="1" t="s">
        <v>3713</v>
      </c>
      <c r="J374" s="1" t="s">
        <v>3714</v>
      </c>
      <c r="K374" s="1" t="s">
        <v>2883</v>
      </c>
      <c r="L374" s="1" t="s">
        <v>3041</v>
      </c>
      <c r="M374" s="1" t="s">
        <v>57320</v>
      </c>
      <c r="N374" s="1" t="s">
        <v>57321</v>
      </c>
      <c r="O374" s="1" t="s">
        <v>293</v>
      </c>
      <c r="P374" s="1" t="s">
        <v>106</v>
      </c>
      <c r="Q374" s="1" t="s">
        <v>57322</v>
      </c>
      <c r="R374" s="1" t="s">
        <v>57323</v>
      </c>
      <c r="S374" s="1" t="s">
        <v>57324</v>
      </c>
      <c r="T374" s="1" t="s">
        <v>73</v>
      </c>
      <c r="U374" s="1" t="s">
        <v>57325</v>
      </c>
      <c r="V374" s="1" t="s">
        <v>76</v>
      </c>
      <c r="W374" s="1" t="s">
        <v>73</v>
      </c>
      <c r="X374" s="1" t="s">
        <v>73</v>
      </c>
      <c r="Y374" s="1" t="s">
        <v>73</v>
      </c>
      <c r="Z374" s="1" t="s">
        <v>57326</v>
      </c>
      <c r="AA374" s="1" t="s">
        <v>57327</v>
      </c>
      <c r="AB374" s="1" t="s">
        <v>78</v>
      </c>
      <c r="AC374" s="1" t="s">
        <v>56156</v>
      </c>
      <c r="AD374" s="1" t="s">
        <v>80</v>
      </c>
      <c r="AE374" s="1" t="s">
        <v>73</v>
      </c>
      <c r="AF374" s="1" t="s">
        <v>73</v>
      </c>
      <c r="AG374" s="13" t="s">
        <v>73</v>
      </c>
      <c r="AH374" s="1" t="s">
        <v>73</v>
      </c>
      <c r="AI374" s="1" t="s">
        <v>465</v>
      </c>
      <c r="AJ374" s="1" t="s">
        <v>82</v>
      </c>
      <c r="AK374" s="1" t="s">
        <v>82</v>
      </c>
      <c r="AL374" s="1" t="s">
        <v>3715</v>
      </c>
      <c r="AM374" s="1" t="s">
        <v>3714</v>
      </c>
      <c r="AN374" s="1" t="s">
        <v>57327</v>
      </c>
      <c r="AO374" s="1" t="s">
        <v>73</v>
      </c>
      <c r="AP374" s="1" t="s">
        <v>93</v>
      </c>
      <c r="AQ374" s="1" t="s">
        <v>76</v>
      </c>
      <c r="AR374" s="1" t="s">
        <v>76</v>
      </c>
      <c r="AS374" s="1" t="s">
        <v>73</v>
      </c>
      <c r="AT374" s="1" t="s">
        <v>138</v>
      </c>
      <c r="AU374" s="1" t="s">
        <v>237</v>
      </c>
      <c r="AV374" s="1" t="s">
        <v>213</v>
      </c>
      <c r="AW374" s="1" t="s">
        <v>238</v>
      </c>
      <c r="AX374" s="1" t="s">
        <v>2654</v>
      </c>
      <c r="AY374" s="1" t="s">
        <v>73</v>
      </c>
      <c r="AZ374" s="12">
        <v>5</v>
      </c>
      <c r="BA374" s="12">
        <v>3</v>
      </c>
      <c r="BB374" s="12">
        <v>209</v>
      </c>
      <c r="BC374" s="1" t="s">
        <v>57328</v>
      </c>
      <c r="BD374" s="1" t="s">
        <v>57329</v>
      </c>
      <c r="BE374" s="1" t="s">
        <v>91</v>
      </c>
      <c r="BF374" s="1" t="s">
        <v>57330</v>
      </c>
      <c r="BG374" s="1" t="s">
        <v>93</v>
      </c>
      <c r="BH374" s="1" t="s">
        <v>93</v>
      </c>
      <c r="BI374" s="1" t="s">
        <v>76</v>
      </c>
      <c r="BJ374" s="1" t="s">
        <v>93</v>
      </c>
    </row>
    <row r="375" spans="1:62" hidden="1" x14ac:dyDescent="0.2">
      <c r="A375" s="12" t="s">
        <v>57301</v>
      </c>
      <c r="B375" s="1" t="s">
        <v>2233</v>
      </c>
      <c r="C375" s="1" t="s">
        <v>219</v>
      </c>
      <c r="D375" s="1" t="s">
        <v>57302</v>
      </c>
      <c r="E375" s="1" t="s">
        <v>57303</v>
      </c>
      <c r="F375" s="1" t="s">
        <v>57304</v>
      </c>
      <c r="G375" s="1" t="s">
        <v>1603</v>
      </c>
      <c r="H375" s="58" t="str">
        <f t="shared" si="52"/>
        <v>霞浦供电公司</v>
      </c>
      <c r="I375" s="1" t="s">
        <v>4074</v>
      </c>
      <c r="J375" s="1" t="s">
        <v>4075</v>
      </c>
      <c r="K375" s="1" t="s">
        <v>129</v>
      </c>
      <c r="L375" s="1" t="s">
        <v>130</v>
      </c>
      <c r="M375" s="1" t="s">
        <v>57305</v>
      </c>
      <c r="N375" s="1" t="s">
        <v>57306</v>
      </c>
      <c r="O375" s="1" t="s">
        <v>70</v>
      </c>
      <c r="P375" s="1" t="s">
        <v>71</v>
      </c>
      <c r="Q375" s="1" t="s">
        <v>57307</v>
      </c>
      <c r="R375" s="1" t="s">
        <v>57308</v>
      </c>
      <c r="S375" s="1" t="s">
        <v>57309</v>
      </c>
      <c r="T375" s="1" t="s">
        <v>73</v>
      </c>
      <c r="U375" s="1" t="s">
        <v>57310</v>
      </c>
      <c r="V375" s="1" t="s">
        <v>76</v>
      </c>
      <c r="W375" s="1" t="s">
        <v>73</v>
      </c>
      <c r="X375" s="1" t="s">
        <v>73</v>
      </c>
      <c r="Y375" s="1" t="s">
        <v>73</v>
      </c>
      <c r="Z375" s="1" t="s">
        <v>57311</v>
      </c>
      <c r="AA375" s="1" t="s">
        <v>57312</v>
      </c>
      <c r="AB375" s="1" t="s">
        <v>78</v>
      </c>
      <c r="AC375" s="1" t="s">
        <v>57313</v>
      </c>
      <c r="AD375" s="1" t="s">
        <v>164</v>
      </c>
      <c r="AE375" s="1" t="s">
        <v>73</v>
      </c>
      <c r="AF375" s="1" t="s">
        <v>73</v>
      </c>
      <c r="AG375" s="13" t="s">
        <v>73</v>
      </c>
      <c r="AH375" s="1" t="s">
        <v>73</v>
      </c>
      <c r="AI375" s="1" t="s">
        <v>82</v>
      </c>
      <c r="AJ375" s="1" t="s">
        <v>82</v>
      </c>
      <c r="AK375" s="1" t="s">
        <v>82</v>
      </c>
      <c r="AL375" s="1" t="s">
        <v>57314</v>
      </c>
      <c r="AM375" s="1" t="s">
        <v>3755</v>
      </c>
      <c r="AN375" s="1" t="s">
        <v>57312</v>
      </c>
      <c r="AO375" s="1" t="s">
        <v>73</v>
      </c>
      <c r="AP375" s="1" t="s">
        <v>93</v>
      </c>
      <c r="AQ375" s="1" t="s">
        <v>76</v>
      </c>
      <c r="AR375" s="1" t="s">
        <v>73</v>
      </c>
      <c r="AS375" s="1" t="s">
        <v>73</v>
      </c>
      <c r="AT375" s="1" t="s">
        <v>138</v>
      </c>
      <c r="AU375" s="1" t="s">
        <v>237</v>
      </c>
      <c r="AV375" s="1" t="s">
        <v>213</v>
      </c>
      <c r="AW375" s="1" t="s">
        <v>238</v>
      </c>
      <c r="AX375" s="1" t="s">
        <v>142</v>
      </c>
      <c r="AY375" s="1" t="s">
        <v>73</v>
      </c>
      <c r="AZ375" s="12">
        <v>24</v>
      </c>
      <c r="BA375" s="12">
        <v>6</v>
      </c>
      <c r="BB375" s="12">
        <v>1223</v>
      </c>
      <c r="BC375" s="1" t="s">
        <v>2233</v>
      </c>
      <c r="BD375" s="1" t="s">
        <v>4076</v>
      </c>
      <c r="BE375" s="1" t="s">
        <v>91</v>
      </c>
      <c r="BF375" s="1" t="s">
        <v>57315</v>
      </c>
      <c r="BG375" s="1" t="s">
        <v>93</v>
      </c>
      <c r="BH375" s="1" t="s">
        <v>93</v>
      </c>
      <c r="BI375" s="1" t="s">
        <v>76</v>
      </c>
      <c r="BJ375" s="1" t="s">
        <v>93</v>
      </c>
    </row>
    <row r="376" spans="1:62" x14ac:dyDescent="0.2">
      <c r="A376" s="12" t="s">
        <v>57287</v>
      </c>
      <c r="B376" s="1" t="s">
        <v>57298</v>
      </c>
      <c r="C376" s="1" t="s">
        <v>96</v>
      </c>
      <c r="D376" s="1" t="s">
        <v>57288</v>
      </c>
      <c r="E376" s="1" t="s">
        <v>57289</v>
      </c>
      <c r="F376" s="1" t="s">
        <v>57290</v>
      </c>
      <c r="G376" s="1" t="s">
        <v>4037</v>
      </c>
      <c r="H376" s="58" t="str">
        <f t="shared" si="52"/>
        <v>武夷山供电公司</v>
      </c>
      <c r="I376" s="1" t="s">
        <v>4103</v>
      </c>
      <c r="J376" s="1" t="s">
        <v>4104</v>
      </c>
      <c r="K376" s="1" t="s">
        <v>2883</v>
      </c>
      <c r="L376" s="1" t="s">
        <v>3041</v>
      </c>
      <c r="M376" s="1" t="s">
        <v>57291</v>
      </c>
      <c r="N376" s="1" t="s">
        <v>57292</v>
      </c>
      <c r="O376" s="1" t="s">
        <v>293</v>
      </c>
      <c r="P376" s="1" t="s">
        <v>106</v>
      </c>
      <c r="Q376" s="1" t="s">
        <v>57293</v>
      </c>
      <c r="R376" s="1" t="s">
        <v>57294</v>
      </c>
      <c r="S376" s="1" t="s">
        <v>57239</v>
      </c>
      <c r="T376" s="1" t="s">
        <v>73</v>
      </c>
      <c r="U376" s="1" t="s">
        <v>57295</v>
      </c>
      <c r="V376" s="1" t="s">
        <v>76</v>
      </c>
      <c r="W376" s="1" t="s">
        <v>73</v>
      </c>
      <c r="X376" s="1" t="s">
        <v>73</v>
      </c>
      <c r="Y376" s="1" t="s">
        <v>73</v>
      </c>
      <c r="Z376" s="1" t="s">
        <v>57296</v>
      </c>
      <c r="AA376" s="1" t="s">
        <v>73</v>
      </c>
      <c r="AB376" s="1" t="s">
        <v>78</v>
      </c>
      <c r="AC376" s="1" t="s">
        <v>57297</v>
      </c>
      <c r="AD376" s="1" t="s">
        <v>80</v>
      </c>
      <c r="AE376" s="1" t="s">
        <v>73</v>
      </c>
      <c r="AF376" s="1" t="s">
        <v>73</v>
      </c>
      <c r="AG376" s="13" t="s">
        <v>73</v>
      </c>
      <c r="AH376" s="1" t="s">
        <v>73</v>
      </c>
      <c r="AI376" s="1" t="s">
        <v>211</v>
      </c>
      <c r="AJ376" s="1" t="s">
        <v>529</v>
      </c>
      <c r="AK376" s="1" t="s">
        <v>82</v>
      </c>
      <c r="AL376" s="1" t="s">
        <v>73</v>
      </c>
      <c r="AM376" s="1" t="s">
        <v>4041</v>
      </c>
      <c r="AN376" s="1" t="s">
        <v>73</v>
      </c>
      <c r="AO376" s="1" t="s">
        <v>73</v>
      </c>
      <c r="AP376" s="1" t="s">
        <v>93</v>
      </c>
      <c r="AQ376" s="1" t="s">
        <v>73</v>
      </c>
      <c r="AR376" s="1" t="s">
        <v>73</v>
      </c>
      <c r="AS376" s="1" t="s">
        <v>73</v>
      </c>
      <c r="AT376" s="1" t="s">
        <v>138</v>
      </c>
      <c r="AU376" s="1" t="s">
        <v>586</v>
      </c>
      <c r="AV376" s="1" t="s">
        <v>3089</v>
      </c>
      <c r="AW376" s="1" t="s">
        <v>3090</v>
      </c>
      <c r="AX376" s="1" t="s">
        <v>262</v>
      </c>
      <c r="AY376" s="1" t="s">
        <v>73</v>
      </c>
      <c r="AZ376" s="12">
        <v>1</v>
      </c>
      <c r="BA376" s="12">
        <v>6</v>
      </c>
      <c r="BB376" s="12">
        <v>185</v>
      </c>
      <c r="BC376" s="1" t="s">
        <v>57298</v>
      </c>
      <c r="BD376" s="1" t="s">
        <v>57299</v>
      </c>
      <c r="BE376" s="1" t="s">
        <v>91</v>
      </c>
      <c r="BF376" s="1" t="s">
        <v>57300</v>
      </c>
      <c r="BG376" s="1" t="s">
        <v>93</v>
      </c>
      <c r="BH376" s="1" t="s">
        <v>93</v>
      </c>
      <c r="BI376" s="1" t="s">
        <v>76</v>
      </c>
      <c r="BJ376" s="1" t="s">
        <v>93</v>
      </c>
    </row>
    <row r="377" spans="1:62" x14ac:dyDescent="0.2">
      <c r="A377" s="12" t="s">
        <v>57272</v>
      </c>
      <c r="B377" s="1" t="s">
        <v>57284</v>
      </c>
      <c r="C377" s="1" t="s">
        <v>243</v>
      </c>
      <c r="D377" s="1" t="s">
        <v>57273</v>
      </c>
      <c r="E377" s="1" t="s">
        <v>57274</v>
      </c>
      <c r="F377" s="1" t="s">
        <v>57275</v>
      </c>
      <c r="G377" s="1" t="s">
        <v>2621</v>
      </c>
      <c r="H377" s="58" t="str">
        <f t="shared" si="52"/>
        <v>闽侯供电公司</v>
      </c>
      <c r="I377" s="1" t="s">
        <v>5921</v>
      </c>
      <c r="J377" s="1" t="s">
        <v>5922</v>
      </c>
      <c r="K377" s="1" t="s">
        <v>2883</v>
      </c>
      <c r="L377" s="1" t="s">
        <v>3041</v>
      </c>
      <c r="M377" s="1" t="s">
        <v>57276</v>
      </c>
      <c r="N377" s="1" t="s">
        <v>57277</v>
      </c>
      <c r="O377" s="1" t="s">
        <v>156</v>
      </c>
      <c r="P377" s="1" t="s">
        <v>157</v>
      </c>
      <c r="Q377" s="1" t="s">
        <v>57278</v>
      </c>
      <c r="R377" s="1" t="s">
        <v>57279</v>
      </c>
      <c r="S377" s="1" t="s">
        <v>57280</v>
      </c>
      <c r="T377" s="1" t="s">
        <v>73</v>
      </c>
      <c r="U377" s="1" t="s">
        <v>57281</v>
      </c>
      <c r="V377" s="1" t="s">
        <v>76</v>
      </c>
      <c r="W377" s="1" t="s">
        <v>73</v>
      </c>
      <c r="X377" s="1" t="s">
        <v>73</v>
      </c>
      <c r="Y377" s="1" t="s">
        <v>73</v>
      </c>
      <c r="Z377" s="1" t="s">
        <v>57282</v>
      </c>
      <c r="AA377" s="1" t="s">
        <v>57277</v>
      </c>
      <c r="AB377" s="1" t="s">
        <v>78</v>
      </c>
      <c r="AC377" s="1" t="s">
        <v>57283</v>
      </c>
      <c r="AD377" s="1" t="s">
        <v>80</v>
      </c>
      <c r="AE377" s="1" t="s">
        <v>73</v>
      </c>
      <c r="AF377" s="1" t="s">
        <v>73</v>
      </c>
      <c r="AG377" s="13" t="s">
        <v>73</v>
      </c>
      <c r="AH377" s="1" t="s">
        <v>73</v>
      </c>
      <c r="AI377" s="1" t="s">
        <v>402</v>
      </c>
      <c r="AJ377" s="1" t="s">
        <v>403</v>
      </c>
      <c r="AK377" s="1" t="s">
        <v>82</v>
      </c>
      <c r="AL377" s="1" t="s">
        <v>73</v>
      </c>
      <c r="AM377" s="1" t="s">
        <v>5922</v>
      </c>
      <c r="AN377" s="1" t="s">
        <v>57277</v>
      </c>
      <c r="AO377" s="1" t="s">
        <v>73</v>
      </c>
      <c r="AP377" s="1" t="s">
        <v>93</v>
      </c>
      <c r="AQ377" s="1" t="s">
        <v>76</v>
      </c>
      <c r="AR377" s="1" t="s">
        <v>76</v>
      </c>
      <c r="AS377" s="1" t="s">
        <v>73</v>
      </c>
      <c r="AT377" s="1" t="s">
        <v>138</v>
      </c>
      <c r="AU377" s="1" t="s">
        <v>237</v>
      </c>
      <c r="AV377" s="1" t="s">
        <v>213</v>
      </c>
      <c r="AW377" s="1" t="s">
        <v>238</v>
      </c>
      <c r="AX377" s="1" t="s">
        <v>2654</v>
      </c>
      <c r="AY377" s="1" t="s">
        <v>73</v>
      </c>
      <c r="AZ377" s="12">
        <v>31</v>
      </c>
      <c r="BA377" s="12">
        <v>27</v>
      </c>
      <c r="BB377" s="12">
        <v>3257</v>
      </c>
      <c r="BC377" s="1" t="s">
        <v>57284</v>
      </c>
      <c r="BD377" s="1" t="s">
        <v>57285</v>
      </c>
      <c r="BE377" s="1" t="s">
        <v>91</v>
      </c>
      <c r="BF377" s="1" t="s">
        <v>57286</v>
      </c>
      <c r="BG377" s="1" t="s">
        <v>93</v>
      </c>
      <c r="BH377" s="1" t="s">
        <v>93</v>
      </c>
      <c r="BI377" s="1" t="s">
        <v>76</v>
      </c>
      <c r="BJ377" s="1" t="s">
        <v>93</v>
      </c>
    </row>
    <row r="378" spans="1:62" x14ac:dyDescent="0.2">
      <c r="A378" s="12" t="s">
        <v>57254</v>
      </c>
      <c r="B378" s="1" t="s">
        <v>57269</v>
      </c>
      <c r="C378" s="1" t="s">
        <v>243</v>
      </c>
      <c r="D378" s="1" t="s">
        <v>57255</v>
      </c>
      <c r="E378" s="1" t="s">
        <v>57256</v>
      </c>
      <c r="F378" s="1" t="s">
        <v>57257</v>
      </c>
      <c r="G378" s="1" t="s">
        <v>3023</v>
      </c>
      <c r="H378" s="58" t="str">
        <f>C378</f>
        <v>福州</v>
      </c>
      <c r="I378" s="1" t="s">
        <v>3290</v>
      </c>
      <c r="J378" s="1" t="s">
        <v>41154</v>
      </c>
      <c r="K378" s="1" t="s">
        <v>2883</v>
      </c>
      <c r="L378" s="1" t="s">
        <v>3041</v>
      </c>
      <c r="M378" s="1" t="s">
        <v>57258</v>
      </c>
      <c r="N378" s="1" t="s">
        <v>57259</v>
      </c>
      <c r="O378" s="1" t="s">
        <v>293</v>
      </c>
      <c r="P378" s="1" t="s">
        <v>185</v>
      </c>
      <c r="Q378" s="1" t="s">
        <v>57260</v>
      </c>
      <c r="R378" s="1" t="s">
        <v>57261</v>
      </c>
      <c r="S378" s="1" t="s">
        <v>57262</v>
      </c>
      <c r="T378" s="1" t="s">
        <v>57263</v>
      </c>
      <c r="U378" s="1" t="s">
        <v>57264</v>
      </c>
      <c r="V378" s="1" t="s">
        <v>76</v>
      </c>
      <c r="W378" s="1" t="s">
        <v>73</v>
      </c>
      <c r="X378" s="1" t="s">
        <v>73</v>
      </c>
      <c r="Y378" s="1" t="s">
        <v>73</v>
      </c>
      <c r="Z378" s="1" t="s">
        <v>57265</v>
      </c>
      <c r="AA378" s="1" t="s">
        <v>57266</v>
      </c>
      <c r="AB378" s="1" t="s">
        <v>78</v>
      </c>
      <c r="AC378" s="1" t="s">
        <v>57267</v>
      </c>
      <c r="AD378" s="1" t="s">
        <v>80</v>
      </c>
      <c r="AE378" s="1" t="s">
        <v>73</v>
      </c>
      <c r="AF378" s="1" t="s">
        <v>6480</v>
      </c>
      <c r="AG378" s="13" t="s">
        <v>73</v>
      </c>
      <c r="AH378" s="1" t="s">
        <v>73</v>
      </c>
      <c r="AI378" s="1" t="s">
        <v>82</v>
      </c>
      <c r="AJ378" s="1" t="s">
        <v>82</v>
      </c>
      <c r="AK378" s="1" t="s">
        <v>189</v>
      </c>
      <c r="AL378" s="1" t="s">
        <v>57268</v>
      </c>
      <c r="AM378" s="1" t="s">
        <v>41154</v>
      </c>
      <c r="AN378" s="1" t="s">
        <v>57266</v>
      </c>
      <c r="AO378" s="1" t="s">
        <v>82</v>
      </c>
      <c r="AP378" s="1" t="s">
        <v>93</v>
      </c>
      <c r="AQ378" s="1" t="s">
        <v>76</v>
      </c>
      <c r="AR378" s="1" t="s">
        <v>76</v>
      </c>
      <c r="AS378" s="1" t="s">
        <v>73</v>
      </c>
      <c r="AT378" s="1" t="s">
        <v>138</v>
      </c>
      <c r="AU378" s="1" t="s">
        <v>740</v>
      </c>
      <c r="AV378" s="1" t="s">
        <v>169</v>
      </c>
      <c r="AW378" s="1" t="s">
        <v>486</v>
      </c>
      <c r="AX378" s="1" t="s">
        <v>383</v>
      </c>
      <c r="AY378" s="1" t="s">
        <v>57263</v>
      </c>
      <c r="AZ378" s="12">
        <v>13</v>
      </c>
      <c r="BA378" s="12">
        <v>16</v>
      </c>
      <c r="BB378" s="12">
        <v>618</v>
      </c>
      <c r="BC378" s="1" t="s">
        <v>57269</v>
      </c>
      <c r="BD378" s="1" t="s">
        <v>57270</v>
      </c>
      <c r="BE378" s="1" t="s">
        <v>91</v>
      </c>
      <c r="BF378" s="1" t="s">
        <v>57271</v>
      </c>
      <c r="BG378" s="1" t="s">
        <v>93</v>
      </c>
      <c r="BH378" s="1" t="s">
        <v>93</v>
      </c>
      <c r="BI378" s="1" t="s">
        <v>76</v>
      </c>
      <c r="BJ378" s="1" t="s">
        <v>93</v>
      </c>
    </row>
    <row r="379" spans="1:62" x14ac:dyDescent="0.2">
      <c r="A379" s="12" t="s">
        <v>57231</v>
      </c>
      <c r="B379" s="1" t="s">
        <v>8110</v>
      </c>
      <c r="C379" s="1" t="s">
        <v>96</v>
      </c>
      <c r="D379" s="1" t="s">
        <v>57232</v>
      </c>
      <c r="E379" s="1" t="s">
        <v>57233</v>
      </c>
      <c r="F379" s="1" t="s">
        <v>57234</v>
      </c>
      <c r="G379" s="1" t="s">
        <v>4037</v>
      </c>
      <c r="H379" s="58" t="str">
        <f t="shared" ref="H379:H393" si="53">G379</f>
        <v>武夷山供电公司</v>
      </c>
      <c r="I379" s="1" t="s">
        <v>4103</v>
      </c>
      <c r="J379" s="1" t="s">
        <v>4104</v>
      </c>
      <c r="K379" s="1" t="s">
        <v>2883</v>
      </c>
      <c r="L379" s="1" t="s">
        <v>3041</v>
      </c>
      <c r="M379" s="1" t="s">
        <v>57235</v>
      </c>
      <c r="N379" s="1" t="s">
        <v>57236</v>
      </c>
      <c r="O379" s="1" t="s">
        <v>156</v>
      </c>
      <c r="P379" s="1" t="s">
        <v>157</v>
      </c>
      <c r="Q379" s="1" t="s">
        <v>57237</v>
      </c>
      <c r="R379" s="1" t="s">
        <v>57238</v>
      </c>
      <c r="S379" s="1" t="s">
        <v>57239</v>
      </c>
      <c r="T379" s="1" t="s">
        <v>73</v>
      </c>
      <c r="U379" s="1" t="s">
        <v>57240</v>
      </c>
      <c r="V379" s="1" t="s">
        <v>76</v>
      </c>
      <c r="W379" s="1" t="s">
        <v>73</v>
      </c>
      <c r="X379" s="1" t="s">
        <v>73</v>
      </c>
      <c r="Y379" s="1" t="s">
        <v>73</v>
      </c>
      <c r="Z379" s="1" t="s">
        <v>57235</v>
      </c>
      <c r="AA379" s="1" t="s">
        <v>73</v>
      </c>
      <c r="AB379" s="1" t="s">
        <v>78</v>
      </c>
      <c r="AC379" s="1" t="s">
        <v>57241</v>
      </c>
      <c r="AD379" s="1" t="s">
        <v>80</v>
      </c>
      <c r="AE379" s="1" t="s">
        <v>73</v>
      </c>
      <c r="AF379" s="1" t="s">
        <v>73</v>
      </c>
      <c r="AG379" s="13" t="s">
        <v>73</v>
      </c>
      <c r="AH379" s="1" t="s">
        <v>73</v>
      </c>
      <c r="AI379" s="1" t="s">
        <v>211</v>
      </c>
      <c r="AJ379" s="1" t="s">
        <v>403</v>
      </c>
      <c r="AK379" s="1" t="s">
        <v>82</v>
      </c>
      <c r="AL379" s="1" t="s">
        <v>4040</v>
      </c>
      <c r="AM379" s="1" t="s">
        <v>4041</v>
      </c>
      <c r="AN379" s="1" t="s">
        <v>73</v>
      </c>
      <c r="AO379" s="1" t="s">
        <v>73</v>
      </c>
      <c r="AP379" s="1" t="s">
        <v>93</v>
      </c>
      <c r="AQ379" s="1" t="s">
        <v>73</v>
      </c>
      <c r="AR379" s="1" t="s">
        <v>73</v>
      </c>
      <c r="AS379" s="1" t="s">
        <v>73</v>
      </c>
      <c r="AT379" s="1" t="s">
        <v>138</v>
      </c>
      <c r="AU379" s="1" t="s">
        <v>586</v>
      </c>
      <c r="AV379" s="1" t="s">
        <v>3089</v>
      </c>
      <c r="AW379" s="1" t="s">
        <v>3090</v>
      </c>
      <c r="AX379" s="1" t="s">
        <v>262</v>
      </c>
      <c r="AY379" s="1" t="s">
        <v>73</v>
      </c>
      <c r="AZ379" s="12">
        <v>11</v>
      </c>
      <c r="BA379" s="12">
        <v>17</v>
      </c>
      <c r="BB379" s="12">
        <v>293</v>
      </c>
      <c r="BC379" s="1" t="s">
        <v>8110</v>
      </c>
      <c r="BD379" s="1" t="s">
        <v>45937</v>
      </c>
      <c r="BE379" s="1" t="s">
        <v>91</v>
      </c>
      <c r="BF379" s="1" t="s">
        <v>57242</v>
      </c>
      <c r="BG379" s="1" t="s">
        <v>93</v>
      </c>
      <c r="BH379" s="1" t="s">
        <v>93</v>
      </c>
      <c r="BI379" s="1" t="s">
        <v>76</v>
      </c>
      <c r="BJ379" s="1" t="s">
        <v>93</v>
      </c>
    </row>
    <row r="380" spans="1:62" hidden="1" x14ac:dyDescent="0.2">
      <c r="A380" s="12" t="s">
        <v>57243</v>
      </c>
      <c r="B380" s="1" t="s">
        <v>7174</v>
      </c>
      <c r="C380" s="1" t="s">
        <v>147</v>
      </c>
      <c r="D380" s="1" t="s">
        <v>57244</v>
      </c>
      <c r="E380" s="1" t="s">
        <v>57245</v>
      </c>
      <c r="F380" s="1" t="s">
        <v>57246</v>
      </c>
      <c r="G380" s="1" t="s">
        <v>2584</v>
      </c>
      <c r="H380" s="58" t="str">
        <f t="shared" si="53"/>
        <v>武平供电有限公司</v>
      </c>
      <c r="I380" s="1" t="s">
        <v>2917</v>
      </c>
      <c r="J380" s="1" t="s">
        <v>2918</v>
      </c>
      <c r="K380" s="1" t="s">
        <v>129</v>
      </c>
      <c r="L380" s="1" t="s">
        <v>130</v>
      </c>
      <c r="M380" s="1" t="s">
        <v>57235</v>
      </c>
      <c r="N380" s="1" t="s">
        <v>57247</v>
      </c>
      <c r="O380" s="1" t="s">
        <v>70</v>
      </c>
      <c r="P380" s="1" t="s">
        <v>71</v>
      </c>
      <c r="Q380" s="1" t="s">
        <v>57248</v>
      </c>
      <c r="R380" s="1" t="s">
        <v>57249</v>
      </c>
      <c r="S380" s="1" t="s">
        <v>57250</v>
      </c>
      <c r="T380" s="1" t="s">
        <v>2410</v>
      </c>
      <c r="U380" s="1" t="s">
        <v>57251</v>
      </c>
      <c r="V380" s="1" t="s">
        <v>76</v>
      </c>
      <c r="W380" s="1" t="s">
        <v>73</v>
      </c>
      <c r="X380" s="1" t="s">
        <v>73</v>
      </c>
      <c r="Y380" s="1" t="s">
        <v>73</v>
      </c>
      <c r="Z380" s="1" t="s">
        <v>57235</v>
      </c>
      <c r="AA380" s="1" t="s">
        <v>57252</v>
      </c>
      <c r="AB380" s="1" t="s">
        <v>78</v>
      </c>
      <c r="AC380" s="1" t="s">
        <v>56810</v>
      </c>
      <c r="AD380" s="1" t="s">
        <v>164</v>
      </c>
      <c r="AE380" s="1" t="s">
        <v>73</v>
      </c>
      <c r="AF380" s="1" t="s">
        <v>73</v>
      </c>
      <c r="AG380" s="13" t="s">
        <v>73</v>
      </c>
      <c r="AH380" s="1" t="s">
        <v>73</v>
      </c>
      <c r="AI380" s="1" t="s">
        <v>82</v>
      </c>
      <c r="AJ380" s="1" t="s">
        <v>82</v>
      </c>
      <c r="AK380" s="1" t="s">
        <v>82</v>
      </c>
      <c r="AL380" s="1" t="s">
        <v>9612</v>
      </c>
      <c r="AM380" s="1" t="s">
        <v>2918</v>
      </c>
      <c r="AN380" s="1" t="s">
        <v>57252</v>
      </c>
      <c r="AO380" s="1" t="s">
        <v>73</v>
      </c>
      <c r="AP380" s="1" t="s">
        <v>93</v>
      </c>
      <c r="AQ380" s="1" t="s">
        <v>76</v>
      </c>
      <c r="AR380" s="1" t="s">
        <v>76</v>
      </c>
      <c r="AS380" s="1" t="s">
        <v>73</v>
      </c>
      <c r="AT380" s="1" t="s">
        <v>138</v>
      </c>
      <c r="AU380" s="1" t="s">
        <v>237</v>
      </c>
      <c r="AV380" s="1" t="s">
        <v>213</v>
      </c>
      <c r="AW380" s="1" t="s">
        <v>238</v>
      </c>
      <c r="AX380" s="1" t="s">
        <v>142</v>
      </c>
      <c r="AY380" s="1" t="s">
        <v>2410</v>
      </c>
      <c r="AZ380" s="12">
        <v>2</v>
      </c>
      <c r="BA380" s="12">
        <v>0</v>
      </c>
      <c r="BB380" s="12">
        <v>84</v>
      </c>
      <c r="BC380" s="1" t="s">
        <v>7174</v>
      </c>
      <c r="BD380" s="1" t="s">
        <v>7176</v>
      </c>
      <c r="BE380" s="1" t="s">
        <v>91</v>
      </c>
      <c r="BF380" s="1" t="s">
        <v>57253</v>
      </c>
      <c r="BG380" s="1" t="s">
        <v>93</v>
      </c>
      <c r="BH380" s="1" t="s">
        <v>93</v>
      </c>
      <c r="BI380" s="1" t="s">
        <v>76</v>
      </c>
      <c r="BJ380" s="1" t="s">
        <v>93</v>
      </c>
    </row>
    <row r="381" spans="1:62" hidden="1" x14ac:dyDescent="0.2">
      <c r="A381" s="12" t="s">
        <v>57223</v>
      </c>
      <c r="B381" s="1" t="s">
        <v>8076</v>
      </c>
      <c r="C381" s="1" t="s">
        <v>174</v>
      </c>
      <c r="D381" s="1" t="s">
        <v>57224</v>
      </c>
      <c r="E381" s="1" t="s">
        <v>57225</v>
      </c>
      <c r="F381" s="1" t="s">
        <v>57226</v>
      </c>
      <c r="G381" s="1" t="s">
        <v>773</v>
      </c>
      <c r="H381" s="58" t="str">
        <f t="shared" si="53"/>
        <v>永春县供电公司</v>
      </c>
      <c r="I381" s="1" t="s">
        <v>3444</v>
      </c>
      <c r="J381" s="1" t="s">
        <v>3445</v>
      </c>
      <c r="K381" s="1" t="s">
        <v>413</v>
      </c>
      <c r="L381" s="1" t="s">
        <v>1869</v>
      </c>
      <c r="M381" s="1" t="s">
        <v>57227</v>
      </c>
      <c r="N381" s="1" t="s">
        <v>57158</v>
      </c>
      <c r="O381" s="1" t="s">
        <v>156</v>
      </c>
      <c r="P381" s="1" t="s">
        <v>157</v>
      </c>
      <c r="Q381" s="1" t="s">
        <v>57228</v>
      </c>
      <c r="R381" s="1" t="s">
        <v>57229</v>
      </c>
      <c r="S381" s="1" t="s">
        <v>73</v>
      </c>
      <c r="T381" s="1" t="s">
        <v>73</v>
      </c>
      <c r="U381" s="1" t="s">
        <v>57230</v>
      </c>
      <c r="V381" s="1" t="s">
        <v>76</v>
      </c>
      <c r="W381" s="1" t="s">
        <v>73</v>
      </c>
      <c r="X381" s="1" t="s">
        <v>73</v>
      </c>
      <c r="Y381" s="1" t="s">
        <v>73</v>
      </c>
      <c r="Z381" s="1" t="s">
        <v>57227</v>
      </c>
      <c r="AA381" s="1" t="s">
        <v>73</v>
      </c>
      <c r="AB381" s="1" t="s">
        <v>78</v>
      </c>
      <c r="AC381" s="1" t="s">
        <v>57169</v>
      </c>
      <c r="AD381" s="1" t="s">
        <v>80</v>
      </c>
      <c r="AE381" s="1" t="s">
        <v>73</v>
      </c>
      <c r="AF381" s="1" t="s">
        <v>73</v>
      </c>
      <c r="AG381" s="13" t="s">
        <v>73</v>
      </c>
      <c r="AH381" s="1" t="s">
        <v>73</v>
      </c>
      <c r="AI381" s="1" t="s">
        <v>402</v>
      </c>
      <c r="AJ381" s="1" t="s">
        <v>529</v>
      </c>
      <c r="AK381" s="1" t="s">
        <v>82</v>
      </c>
      <c r="AL381" s="1" t="s">
        <v>55302</v>
      </c>
      <c r="AM381" s="1" t="s">
        <v>55303</v>
      </c>
      <c r="AN381" s="1" t="s">
        <v>73</v>
      </c>
      <c r="AO381" s="1" t="s">
        <v>73</v>
      </c>
      <c r="AP381" s="1" t="s">
        <v>93</v>
      </c>
      <c r="AQ381" s="1" t="s">
        <v>73</v>
      </c>
      <c r="AR381" s="1" t="s">
        <v>73</v>
      </c>
      <c r="AS381" s="1" t="s">
        <v>73</v>
      </c>
      <c r="AT381" s="1" t="s">
        <v>138</v>
      </c>
      <c r="AU381" s="1" t="s">
        <v>191</v>
      </c>
      <c r="AV381" s="1" t="s">
        <v>192</v>
      </c>
      <c r="AW381" s="1" t="s">
        <v>193</v>
      </c>
      <c r="AX381" s="1" t="s">
        <v>425</v>
      </c>
      <c r="AY381" s="1" t="s">
        <v>73</v>
      </c>
      <c r="AZ381" s="12">
        <v>18</v>
      </c>
      <c r="BA381" s="12">
        <v>5</v>
      </c>
      <c r="BB381" s="12">
        <v>1681</v>
      </c>
      <c r="BC381" s="1" t="s">
        <v>8076</v>
      </c>
      <c r="BD381" s="1" t="s">
        <v>22615</v>
      </c>
      <c r="BE381" s="1" t="s">
        <v>195</v>
      </c>
      <c r="BF381" s="1" t="s">
        <v>73</v>
      </c>
      <c r="BG381" s="1" t="s">
        <v>93</v>
      </c>
      <c r="BH381" s="1" t="s">
        <v>93</v>
      </c>
      <c r="BI381" s="1" t="s">
        <v>76</v>
      </c>
      <c r="BJ381" s="1" t="s">
        <v>76</v>
      </c>
    </row>
    <row r="382" spans="1:62" hidden="1" x14ac:dyDescent="0.2">
      <c r="A382" s="12" t="s">
        <v>57210</v>
      </c>
      <c r="B382" s="1" t="s">
        <v>57221</v>
      </c>
      <c r="C382" s="1" t="s">
        <v>265</v>
      </c>
      <c r="D382" s="1" t="s">
        <v>57211</v>
      </c>
      <c r="E382" s="1" t="s">
        <v>57212</v>
      </c>
      <c r="F382" s="1" t="s">
        <v>57213</v>
      </c>
      <c r="G382" s="1" t="s">
        <v>704</v>
      </c>
      <c r="H382" s="58" t="str">
        <f t="shared" si="53"/>
        <v>国网尤溪县供电公司</v>
      </c>
      <c r="I382" s="1" t="s">
        <v>705</v>
      </c>
      <c r="J382" s="1" t="s">
        <v>706</v>
      </c>
      <c r="K382" s="1" t="s">
        <v>129</v>
      </c>
      <c r="L382" s="1" t="s">
        <v>130</v>
      </c>
      <c r="M382" s="1" t="s">
        <v>57214</v>
      </c>
      <c r="N382" s="1" t="s">
        <v>57215</v>
      </c>
      <c r="O382" s="1" t="s">
        <v>156</v>
      </c>
      <c r="P382" s="1" t="s">
        <v>185</v>
      </c>
      <c r="Q382" s="1" t="s">
        <v>57216</v>
      </c>
      <c r="R382" s="1" t="s">
        <v>57217</v>
      </c>
      <c r="S382" s="1" t="s">
        <v>73</v>
      </c>
      <c r="T382" s="1" t="s">
        <v>73</v>
      </c>
      <c r="U382" s="1" t="s">
        <v>57218</v>
      </c>
      <c r="V382" s="1" t="s">
        <v>76</v>
      </c>
      <c r="W382" s="1" t="s">
        <v>73</v>
      </c>
      <c r="X382" s="1" t="s">
        <v>73</v>
      </c>
      <c r="Y382" s="1" t="s">
        <v>73</v>
      </c>
      <c r="Z382" s="1" t="s">
        <v>57219</v>
      </c>
      <c r="AA382" s="1" t="s">
        <v>73</v>
      </c>
      <c r="AB382" s="1" t="s">
        <v>78</v>
      </c>
      <c r="AC382" s="1" t="s">
        <v>57220</v>
      </c>
      <c r="AD382" s="1" t="s">
        <v>164</v>
      </c>
      <c r="AE382" s="1" t="s">
        <v>73</v>
      </c>
      <c r="AF382" s="1" t="s">
        <v>73</v>
      </c>
      <c r="AG382" s="13" t="s">
        <v>73</v>
      </c>
      <c r="AH382" s="1" t="s">
        <v>73</v>
      </c>
      <c r="AI382" s="1" t="s">
        <v>82</v>
      </c>
      <c r="AJ382" s="1" t="s">
        <v>82</v>
      </c>
      <c r="AK382" s="1" t="s">
        <v>189</v>
      </c>
      <c r="AL382" s="1" t="s">
        <v>3630</v>
      </c>
      <c r="AM382" s="1" t="s">
        <v>704</v>
      </c>
      <c r="AN382" s="1" t="s">
        <v>73</v>
      </c>
      <c r="AO382" s="1" t="s">
        <v>73</v>
      </c>
      <c r="AP382" s="1" t="s">
        <v>93</v>
      </c>
      <c r="AQ382" s="1" t="s">
        <v>73</v>
      </c>
      <c r="AR382" s="1" t="s">
        <v>73</v>
      </c>
      <c r="AS382" s="1" t="s">
        <v>73</v>
      </c>
      <c r="AT382" s="1" t="s">
        <v>138</v>
      </c>
      <c r="AU382" s="1" t="s">
        <v>191</v>
      </c>
      <c r="AV382" s="1" t="s">
        <v>192</v>
      </c>
      <c r="AW382" s="1" t="s">
        <v>193</v>
      </c>
      <c r="AX382" s="1" t="s">
        <v>142</v>
      </c>
      <c r="AY382" s="1" t="s">
        <v>73</v>
      </c>
      <c r="AZ382" s="12">
        <v>5</v>
      </c>
      <c r="BA382" s="12">
        <v>0</v>
      </c>
      <c r="BB382" s="12">
        <v>758</v>
      </c>
      <c r="BC382" s="1" t="s">
        <v>57221</v>
      </c>
      <c r="BD382" s="1" t="s">
        <v>57222</v>
      </c>
      <c r="BE382" s="1" t="s">
        <v>195</v>
      </c>
      <c r="BF382" s="1" t="s">
        <v>73</v>
      </c>
      <c r="BG382" s="1" t="s">
        <v>93</v>
      </c>
      <c r="BH382" s="1" t="s">
        <v>93</v>
      </c>
      <c r="BI382" s="1" t="s">
        <v>76</v>
      </c>
      <c r="BJ382" s="1" t="s">
        <v>76</v>
      </c>
    </row>
    <row r="383" spans="1:62" hidden="1" x14ac:dyDescent="0.2">
      <c r="A383" s="12" t="s">
        <v>57196</v>
      </c>
      <c r="B383" s="1" t="s">
        <v>51410</v>
      </c>
      <c r="C383" s="1" t="s">
        <v>243</v>
      </c>
      <c r="D383" s="1" t="s">
        <v>57197</v>
      </c>
      <c r="E383" s="1" t="s">
        <v>57198</v>
      </c>
      <c r="F383" s="1" t="s">
        <v>57199</v>
      </c>
      <c r="G383" s="1" t="s">
        <v>2079</v>
      </c>
      <c r="H383" s="58" t="str">
        <f t="shared" si="53"/>
        <v>罗源供电有限公司</v>
      </c>
      <c r="I383" s="1" t="s">
        <v>2579</v>
      </c>
      <c r="J383" s="1" t="s">
        <v>2580</v>
      </c>
      <c r="K383" s="1" t="s">
        <v>966</v>
      </c>
      <c r="L383" s="1" t="s">
        <v>2794</v>
      </c>
      <c r="M383" s="1" t="s">
        <v>57200</v>
      </c>
      <c r="N383" s="1" t="s">
        <v>57201</v>
      </c>
      <c r="O383" s="1" t="s">
        <v>293</v>
      </c>
      <c r="P383" s="1" t="s">
        <v>106</v>
      </c>
      <c r="Q383" s="1" t="s">
        <v>57202</v>
      </c>
      <c r="R383" s="1" t="s">
        <v>57203</v>
      </c>
      <c r="S383" s="1" t="s">
        <v>57204</v>
      </c>
      <c r="T383" s="1" t="s">
        <v>2410</v>
      </c>
      <c r="U383" s="1" t="s">
        <v>57205</v>
      </c>
      <c r="V383" s="1" t="s">
        <v>76</v>
      </c>
      <c r="W383" s="1" t="s">
        <v>73</v>
      </c>
      <c r="X383" s="1" t="s">
        <v>73</v>
      </c>
      <c r="Y383" s="1" t="s">
        <v>73</v>
      </c>
      <c r="Z383" s="1" t="s">
        <v>57206</v>
      </c>
      <c r="AA383" s="1" t="s">
        <v>57207</v>
      </c>
      <c r="AB383" s="1" t="s">
        <v>78</v>
      </c>
      <c r="AC383" s="1" t="s">
        <v>57208</v>
      </c>
      <c r="AD383" s="1" t="s">
        <v>164</v>
      </c>
      <c r="AE383" s="1" t="s">
        <v>73</v>
      </c>
      <c r="AF383" s="1" t="s">
        <v>73</v>
      </c>
      <c r="AG383" s="13" t="s">
        <v>73</v>
      </c>
      <c r="AH383" s="1" t="s">
        <v>73</v>
      </c>
      <c r="AI383" s="1" t="s">
        <v>82</v>
      </c>
      <c r="AJ383" s="1" t="s">
        <v>82</v>
      </c>
      <c r="AK383" s="1" t="s">
        <v>82</v>
      </c>
      <c r="AL383" s="1" t="s">
        <v>2581</v>
      </c>
      <c r="AM383" s="1" t="s">
        <v>2582</v>
      </c>
      <c r="AN383" s="1" t="s">
        <v>57207</v>
      </c>
      <c r="AO383" s="1" t="s">
        <v>73</v>
      </c>
      <c r="AP383" s="1" t="s">
        <v>93</v>
      </c>
      <c r="AQ383" s="1" t="s">
        <v>76</v>
      </c>
      <c r="AR383" s="1" t="s">
        <v>76</v>
      </c>
      <c r="AS383" s="1" t="s">
        <v>73</v>
      </c>
      <c r="AT383" s="1" t="s">
        <v>138</v>
      </c>
      <c r="AU383" s="1" t="s">
        <v>191</v>
      </c>
      <c r="AV383" s="1" t="s">
        <v>192</v>
      </c>
      <c r="AW383" s="1" t="s">
        <v>193</v>
      </c>
      <c r="AX383" s="1" t="s">
        <v>447</v>
      </c>
      <c r="AY383" s="1" t="s">
        <v>2410</v>
      </c>
      <c r="AZ383" s="12">
        <v>3</v>
      </c>
      <c r="BA383" s="12">
        <v>8</v>
      </c>
      <c r="BB383" s="12">
        <v>364</v>
      </c>
      <c r="BC383" s="1" t="s">
        <v>51410</v>
      </c>
      <c r="BD383" s="1" t="s">
        <v>51411</v>
      </c>
      <c r="BE383" s="1" t="s">
        <v>91</v>
      </c>
      <c r="BF383" s="1" t="s">
        <v>57209</v>
      </c>
      <c r="BG383" s="1" t="s">
        <v>93</v>
      </c>
      <c r="BH383" s="1" t="s">
        <v>93</v>
      </c>
      <c r="BI383" s="1" t="s">
        <v>76</v>
      </c>
      <c r="BJ383" s="1" t="s">
        <v>93</v>
      </c>
    </row>
    <row r="384" spans="1:62" hidden="1" x14ac:dyDescent="0.2">
      <c r="A384" s="12" t="s">
        <v>57184</v>
      </c>
      <c r="B384" s="1" t="s">
        <v>4518</v>
      </c>
      <c r="C384" s="1" t="s">
        <v>96</v>
      </c>
      <c r="D384" s="1" t="s">
        <v>57185</v>
      </c>
      <c r="E384" s="1" t="s">
        <v>57186</v>
      </c>
      <c r="F384" s="1" t="s">
        <v>57187</v>
      </c>
      <c r="G384" s="1" t="s">
        <v>4037</v>
      </c>
      <c r="H384" s="58" t="str">
        <f t="shared" si="53"/>
        <v>武夷山供电公司</v>
      </c>
      <c r="I384" s="1" t="s">
        <v>4510</v>
      </c>
      <c r="J384" s="1" t="s">
        <v>4511</v>
      </c>
      <c r="K384" s="1" t="s">
        <v>250</v>
      </c>
      <c r="L384" s="1" t="s">
        <v>250</v>
      </c>
      <c r="M384" s="1" t="s">
        <v>57188</v>
      </c>
      <c r="N384" s="1" t="s">
        <v>57189</v>
      </c>
      <c r="O384" s="1" t="s">
        <v>70</v>
      </c>
      <c r="P384" s="1" t="s">
        <v>106</v>
      </c>
      <c r="Q384" s="1" t="s">
        <v>57190</v>
      </c>
      <c r="R384" s="1" t="s">
        <v>57191</v>
      </c>
      <c r="S384" s="1" t="s">
        <v>73</v>
      </c>
      <c r="T384" s="1" t="s">
        <v>73</v>
      </c>
      <c r="U384" s="1" t="s">
        <v>57192</v>
      </c>
      <c r="V384" s="1" t="s">
        <v>76</v>
      </c>
      <c r="W384" s="1" t="s">
        <v>73</v>
      </c>
      <c r="X384" s="1" t="s">
        <v>73</v>
      </c>
      <c r="Y384" s="1" t="s">
        <v>73</v>
      </c>
      <c r="Z384" s="1" t="s">
        <v>57193</v>
      </c>
      <c r="AA384" s="1" t="s">
        <v>73</v>
      </c>
      <c r="AB384" s="1" t="s">
        <v>78</v>
      </c>
      <c r="AC384" s="1" t="s">
        <v>57194</v>
      </c>
      <c r="AD384" s="1" t="s">
        <v>80</v>
      </c>
      <c r="AE384" s="1" t="s">
        <v>73</v>
      </c>
      <c r="AF384" s="1" t="s">
        <v>73</v>
      </c>
      <c r="AG384" s="13" t="s">
        <v>73</v>
      </c>
      <c r="AH384" s="1" t="s">
        <v>73</v>
      </c>
      <c r="AI384" s="1" t="s">
        <v>211</v>
      </c>
      <c r="AJ384" s="1" t="s">
        <v>529</v>
      </c>
      <c r="AK384" s="1" t="s">
        <v>82</v>
      </c>
      <c r="AL384" s="1" t="s">
        <v>4040</v>
      </c>
      <c r="AM384" s="1" t="s">
        <v>4041</v>
      </c>
      <c r="AN384" s="1" t="s">
        <v>73</v>
      </c>
      <c r="AO384" s="1" t="s">
        <v>73</v>
      </c>
      <c r="AP384" s="1" t="s">
        <v>93</v>
      </c>
      <c r="AQ384" s="1" t="s">
        <v>73</v>
      </c>
      <c r="AR384" s="1" t="s">
        <v>73</v>
      </c>
      <c r="AS384" s="1" t="s">
        <v>73</v>
      </c>
      <c r="AT384" s="1" t="s">
        <v>299</v>
      </c>
      <c r="AU384" s="1" t="s">
        <v>299</v>
      </c>
      <c r="AV384" s="1" t="s">
        <v>299</v>
      </c>
      <c r="AW384" s="1" t="s">
        <v>300</v>
      </c>
      <c r="AX384" s="1" t="s">
        <v>262</v>
      </c>
      <c r="AY384" s="1" t="s">
        <v>73</v>
      </c>
      <c r="AZ384" s="12">
        <v>4</v>
      </c>
      <c r="BA384" s="12">
        <v>0</v>
      </c>
      <c r="BB384" s="12">
        <v>1195</v>
      </c>
      <c r="BC384" s="1" t="s">
        <v>4518</v>
      </c>
      <c r="BD384" s="1" t="s">
        <v>57195</v>
      </c>
      <c r="BE384" s="1" t="s">
        <v>195</v>
      </c>
      <c r="BF384" s="1" t="s">
        <v>73</v>
      </c>
      <c r="BG384" s="1" t="s">
        <v>93</v>
      </c>
      <c r="BH384" s="1" t="s">
        <v>93</v>
      </c>
      <c r="BI384" s="1" t="s">
        <v>76</v>
      </c>
      <c r="BJ384" s="1" t="s">
        <v>76</v>
      </c>
    </row>
    <row r="385" spans="1:62" hidden="1" x14ac:dyDescent="0.2">
      <c r="A385" s="12" t="s">
        <v>57171</v>
      </c>
      <c r="B385" s="1" t="s">
        <v>57181</v>
      </c>
      <c r="C385" s="1" t="s">
        <v>265</v>
      </c>
      <c r="D385" s="1" t="s">
        <v>57172</v>
      </c>
      <c r="E385" s="1" t="s">
        <v>57173</v>
      </c>
      <c r="F385" s="1" t="s">
        <v>57174</v>
      </c>
      <c r="G385" s="1" t="s">
        <v>2813</v>
      </c>
      <c r="H385" s="58" t="str">
        <f t="shared" si="53"/>
        <v>国网大田县供电公司</v>
      </c>
      <c r="I385" s="1" t="s">
        <v>5878</v>
      </c>
      <c r="J385" s="1" t="s">
        <v>832</v>
      </c>
      <c r="K385" s="1" t="s">
        <v>129</v>
      </c>
      <c r="L385" s="1" t="s">
        <v>130</v>
      </c>
      <c r="M385" s="1" t="s">
        <v>56980</v>
      </c>
      <c r="N385" s="1" t="s">
        <v>56996</v>
      </c>
      <c r="O385" s="1" t="s">
        <v>70</v>
      </c>
      <c r="P385" s="1" t="s">
        <v>106</v>
      </c>
      <c r="Q385" s="1" t="s">
        <v>57175</v>
      </c>
      <c r="R385" s="1" t="s">
        <v>57176</v>
      </c>
      <c r="S385" s="1" t="s">
        <v>57177</v>
      </c>
      <c r="T385" s="1" t="s">
        <v>57178</v>
      </c>
      <c r="U385" s="1" t="s">
        <v>57179</v>
      </c>
      <c r="V385" s="1" t="s">
        <v>76</v>
      </c>
      <c r="W385" s="1" t="s">
        <v>73</v>
      </c>
      <c r="X385" s="1" t="s">
        <v>73</v>
      </c>
      <c r="Y385" s="1" t="s">
        <v>73</v>
      </c>
      <c r="Z385" s="1" t="s">
        <v>57180</v>
      </c>
      <c r="AA385" s="1" t="s">
        <v>56996</v>
      </c>
      <c r="AB385" s="1" t="s">
        <v>78</v>
      </c>
      <c r="AC385" s="1" t="s">
        <v>57169</v>
      </c>
      <c r="AD385" s="1" t="s">
        <v>164</v>
      </c>
      <c r="AE385" s="1" t="s">
        <v>73</v>
      </c>
      <c r="AF385" s="1" t="s">
        <v>73</v>
      </c>
      <c r="AG385" s="13" t="s">
        <v>73</v>
      </c>
      <c r="AH385" s="1" t="s">
        <v>73</v>
      </c>
      <c r="AI385" s="1" t="s">
        <v>82</v>
      </c>
      <c r="AJ385" s="1" t="s">
        <v>82</v>
      </c>
      <c r="AK385" s="1" t="s">
        <v>82</v>
      </c>
      <c r="AL385" s="1" t="s">
        <v>2903</v>
      </c>
      <c r="AM385" s="1" t="s">
        <v>2813</v>
      </c>
      <c r="AN385" s="1" t="s">
        <v>56996</v>
      </c>
      <c r="AO385" s="1" t="s">
        <v>73</v>
      </c>
      <c r="AP385" s="1" t="s">
        <v>93</v>
      </c>
      <c r="AQ385" s="1" t="s">
        <v>76</v>
      </c>
      <c r="AR385" s="1" t="s">
        <v>76</v>
      </c>
      <c r="AS385" s="1" t="s">
        <v>73</v>
      </c>
      <c r="AT385" s="1" t="s">
        <v>3184</v>
      </c>
      <c r="AU385" s="1" t="s">
        <v>3185</v>
      </c>
      <c r="AV385" s="1" t="s">
        <v>3186</v>
      </c>
      <c r="AW385" s="1" t="s">
        <v>3187</v>
      </c>
      <c r="AX385" s="1" t="s">
        <v>142</v>
      </c>
      <c r="AY385" s="1" t="s">
        <v>57178</v>
      </c>
      <c r="AZ385" s="12">
        <v>11</v>
      </c>
      <c r="BA385" s="12">
        <v>0</v>
      </c>
      <c r="BB385" s="12">
        <v>573</v>
      </c>
      <c r="BC385" s="1" t="s">
        <v>57181</v>
      </c>
      <c r="BD385" s="1" t="s">
        <v>57182</v>
      </c>
      <c r="BE385" s="1" t="s">
        <v>91</v>
      </c>
      <c r="BF385" s="1" t="s">
        <v>57183</v>
      </c>
      <c r="BG385" s="1" t="s">
        <v>93</v>
      </c>
      <c r="BH385" s="1" t="s">
        <v>93</v>
      </c>
      <c r="BI385" s="1" t="s">
        <v>76</v>
      </c>
      <c r="BJ385" s="1" t="s">
        <v>93</v>
      </c>
    </row>
    <row r="386" spans="1:62" hidden="1" x14ac:dyDescent="0.2">
      <c r="A386" s="12" t="s">
        <v>57159</v>
      </c>
      <c r="B386" s="1" t="s">
        <v>6596</v>
      </c>
      <c r="C386" s="1" t="s">
        <v>147</v>
      </c>
      <c r="D386" s="1" t="s">
        <v>57160</v>
      </c>
      <c r="E386" s="1" t="s">
        <v>57161</v>
      </c>
      <c r="F386" s="1" t="s">
        <v>57162</v>
      </c>
      <c r="G386" s="1" t="s">
        <v>2615</v>
      </c>
      <c r="H386" s="58" t="str">
        <f t="shared" si="53"/>
        <v>漳平供电有限公司</v>
      </c>
      <c r="I386" s="1" t="s">
        <v>4292</v>
      </c>
      <c r="J386" s="1" t="s">
        <v>4293</v>
      </c>
      <c r="K386" s="1" t="s">
        <v>413</v>
      </c>
      <c r="L386" s="1" t="s">
        <v>497</v>
      </c>
      <c r="M386" s="1" t="s">
        <v>57163</v>
      </c>
      <c r="N386" s="1" t="s">
        <v>57164</v>
      </c>
      <c r="O386" s="1" t="s">
        <v>156</v>
      </c>
      <c r="P386" s="1" t="s">
        <v>157</v>
      </c>
      <c r="Q386" s="1" t="s">
        <v>57165</v>
      </c>
      <c r="R386" s="1" t="s">
        <v>57166</v>
      </c>
      <c r="S386" s="1" t="s">
        <v>57167</v>
      </c>
      <c r="T386" s="1" t="s">
        <v>73</v>
      </c>
      <c r="U386" s="1" t="s">
        <v>57168</v>
      </c>
      <c r="V386" s="1" t="s">
        <v>76</v>
      </c>
      <c r="W386" s="1" t="s">
        <v>73</v>
      </c>
      <c r="X386" s="1" t="s">
        <v>73</v>
      </c>
      <c r="Y386" s="1" t="s">
        <v>73</v>
      </c>
      <c r="Z386" s="1" t="s">
        <v>57163</v>
      </c>
      <c r="AA386" s="1" t="s">
        <v>73</v>
      </c>
      <c r="AB386" s="1" t="s">
        <v>78</v>
      </c>
      <c r="AC386" s="1" t="s">
        <v>57169</v>
      </c>
      <c r="AD386" s="1" t="s">
        <v>164</v>
      </c>
      <c r="AE386" s="1" t="s">
        <v>73</v>
      </c>
      <c r="AF386" s="1" t="s">
        <v>73</v>
      </c>
      <c r="AG386" s="13" t="s">
        <v>73</v>
      </c>
      <c r="AH386" s="1" t="s">
        <v>73</v>
      </c>
      <c r="AI386" s="1" t="s">
        <v>402</v>
      </c>
      <c r="AJ386" s="1" t="s">
        <v>403</v>
      </c>
      <c r="AK386" s="1" t="s">
        <v>82</v>
      </c>
      <c r="AL386" s="1" t="s">
        <v>4294</v>
      </c>
      <c r="AM386" s="1" t="s">
        <v>354</v>
      </c>
      <c r="AN386" s="1" t="s">
        <v>73</v>
      </c>
      <c r="AO386" s="1" t="s">
        <v>73</v>
      </c>
      <c r="AP386" s="1" t="s">
        <v>76</v>
      </c>
      <c r="AQ386" s="1" t="s">
        <v>76</v>
      </c>
      <c r="AR386" s="1" t="s">
        <v>73</v>
      </c>
      <c r="AS386" s="1" t="s">
        <v>73</v>
      </c>
      <c r="AT386" s="1" t="s">
        <v>138</v>
      </c>
      <c r="AU386" s="1" t="s">
        <v>331</v>
      </c>
      <c r="AV386" s="1" t="s">
        <v>1669</v>
      </c>
      <c r="AW386" s="1" t="s">
        <v>1670</v>
      </c>
      <c r="AX386" s="1" t="s">
        <v>566</v>
      </c>
      <c r="AY386" s="1" t="s">
        <v>73</v>
      </c>
      <c r="AZ386" s="12">
        <v>33</v>
      </c>
      <c r="BA386" s="12">
        <v>5</v>
      </c>
      <c r="BB386" s="12">
        <v>3763</v>
      </c>
      <c r="BC386" s="1" t="s">
        <v>6596</v>
      </c>
      <c r="BD386" s="1" t="s">
        <v>6597</v>
      </c>
      <c r="BE386" s="1" t="s">
        <v>91</v>
      </c>
      <c r="BF386" s="1" t="s">
        <v>57170</v>
      </c>
      <c r="BG386" s="1" t="s">
        <v>93</v>
      </c>
      <c r="BH386" s="1" t="s">
        <v>93</v>
      </c>
      <c r="BI386" s="1" t="s">
        <v>76</v>
      </c>
      <c r="BJ386" s="1" t="s">
        <v>93</v>
      </c>
    </row>
    <row r="387" spans="1:62" hidden="1" x14ac:dyDescent="0.2">
      <c r="A387" s="12" t="s">
        <v>57146</v>
      </c>
      <c r="B387" s="1" t="s">
        <v>57157</v>
      </c>
      <c r="C387" s="1" t="s">
        <v>147</v>
      </c>
      <c r="D387" s="1" t="s">
        <v>57147</v>
      </c>
      <c r="E387" s="1" t="s">
        <v>57148</v>
      </c>
      <c r="F387" s="1" t="s">
        <v>57149</v>
      </c>
      <c r="G387" s="1" t="s">
        <v>2556</v>
      </c>
      <c r="H387" s="58" t="str">
        <f t="shared" si="53"/>
        <v>连城供电有限公司</v>
      </c>
      <c r="I387" s="1" t="s">
        <v>5819</v>
      </c>
      <c r="J387" s="1" t="s">
        <v>5820</v>
      </c>
      <c r="K387" s="1" t="s">
        <v>103</v>
      </c>
      <c r="L387" s="1" t="s">
        <v>103</v>
      </c>
      <c r="M387" s="1" t="s">
        <v>57150</v>
      </c>
      <c r="N387" s="1" t="s">
        <v>57151</v>
      </c>
      <c r="O387" s="1" t="s">
        <v>70</v>
      </c>
      <c r="P387" s="1" t="s">
        <v>157</v>
      </c>
      <c r="Q387" s="1" t="s">
        <v>57152</v>
      </c>
      <c r="R387" s="1" t="s">
        <v>57153</v>
      </c>
      <c r="S387" s="1" t="s">
        <v>57154</v>
      </c>
      <c r="T387" s="1" t="s">
        <v>73</v>
      </c>
      <c r="U387" s="1" t="s">
        <v>57155</v>
      </c>
      <c r="V387" s="1" t="s">
        <v>76</v>
      </c>
      <c r="W387" s="1" t="s">
        <v>73</v>
      </c>
      <c r="X387" s="1" t="s">
        <v>73</v>
      </c>
      <c r="Y387" s="1" t="s">
        <v>73</v>
      </c>
      <c r="Z387" s="1" t="s">
        <v>57156</v>
      </c>
      <c r="AA387" s="1" t="s">
        <v>73</v>
      </c>
      <c r="AB387" s="1" t="s">
        <v>78</v>
      </c>
      <c r="AC387" s="1" t="s">
        <v>57135</v>
      </c>
      <c r="AD387" s="1" t="s">
        <v>401</v>
      </c>
      <c r="AE387" s="1" t="s">
        <v>73</v>
      </c>
      <c r="AF387" s="1" t="s">
        <v>73</v>
      </c>
      <c r="AG387" s="13" t="s">
        <v>73</v>
      </c>
      <c r="AH387" s="1" t="s">
        <v>73</v>
      </c>
      <c r="AI387" s="1" t="s">
        <v>165</v>
      </c>
      <c r="AJ387" s="1" t="s">
        <v>166</v>
      </c>
      <c r="AK387" s="1" t="s">
        <v>82</v>
      </c>
      <c r="AL387" s="1" t="s">
        <v>73</v>
      </c>
      <c r="AM387" s="1" t="s">
        <v>73</v>
      </c>
      <c r="AN387" s="1" t="s">
        <v>73</v>
      </c>
      <c r="AO387" s="1" t="s">
        <v>73</v>
      </c>
      <c r="AP387" s="1" t="s">
        <v>76</v>
      </c>
      <c r="AQ387" s="1" t="s">
        <v>73</v>
      </c>
      <c r="AR387" s="1" t="s">
        <v>73</v>
      </c>
      <c r="AS387" s="1" t="s">
        <v>73</v>
      </c>
      <c r="AT387" s="1" t="s">
        <v>117</v>
      </c>
      <c r="AU387" s="1" t="s">
        <v>118</v>
      </c>
      <c r="AV387" s="1" t="s">
        <v>119</v>
      </c>
      <c r="AW387" s="1" t="s">
        <v>120</v>
      </c>
      <c r="AX387" s="1" t="s">
        <v>121</v>
      </c>
      <c r="AY387" s="1" t="s">
        <v>73</v>
      </c>
      <c r="AZ387" s="12">
        <v>1</v>
      </c>
      <c r="BA387" s="12">
        <v>3</v>
      </c>
      <c r="BB387" s="12">
        <v>3</v>
      </c>
      <c r="BC387" s="1" t="s">
        <v>57157</v>
      </c>
      <c r="BD387" s="1" t="s">
        <v>57155</v>
      </c>
      <c r="BE387" s="1" t="s">
        <v>91</v>
      </c>
      <c r="BF387" s="1" t="s">
        <v>57158</v>
      </c>
      <c r="BG387" s="1" t="s">
        <v>93</v>
      </c>
      <c r="BH387" s="1" t="s">
        <v>93</v>
      </c>
      <c r="BI387" s="1" t="s">
        <v>76</v>
      </c>
      <c r="BJ387" s="1" t="s">
        <v>93</v>
      </c>
    </row>
    <row r="388" spans="1:62" hidden="1" x14ac:dyDescent="0.2">
      <c r="A388" s="12" t="s">
        <v>57137</v>
      </c>
      <c r="B388" s="1" t="s">
        <v>2381</v>
      </c>
      <c r="C388" s="1" t="s">
        <v>96</v>
      </c>
      <c r="D388" s="1" t="s">
        <v>57138</v>
      </c>
      <c r="E388" s="1" t="s">
        <v>57139</v>
      </c>
      <c r="F388" s="1" t="s">
        <v>57140</v>
      </c>
      <c r="G388" s="1" t="s">
        <v>2531</v>
      </c>
      <c r="H388" s="58" t="str">
        <f t="shared" si="53"/>
        <v>延平供电公司</v>
      </c>
      <c r="I388" s="1" t="s">
        <v>3570</v>
      </c>
      <c r="J388" s="1" t="s">
        <v>3571</v>
      </c>
      <c r="K388" s="1" t="s">
        <v>413</v>
      </c>
      <c r="L388" s="1" t="s">
        <v>435</v>
      </c>
      <c r="M388" s="1" t="s">
        <v>56950</v>
      </c>
      <c r="N388" s="1" t="s">
        <v>57141</v>
      </c>
      <c r="O388" s="1" t="s">
        <v>293</v>
      </c>
      <c r="P388" s="1" t="s">
        <v>71</v>
      </c>
      <c r="Q388" s="1" t="s">
        <v>57142</v>
      </c>
      <c r="R388" s="1" t="s">
        <v>57143</v>
      </c>
      <c r="S388" s="1" t="s">
        <v>73</v>
      </c>
      <c r="T388" s="1" t="s">
        <v>73</v>
      </c>
      <c r="U388" s="1" t="s">
        <v>57144</v>
      </c>
      <c r="V388" s="1" t="s">
        <v>76</v>
      </c>
      <c r="W388" s="1" t="s">
        <v>73</v>
      </c>
      <c r="X388" s="1" t="s">
        <v>73</v>
      </c>
      <c r="Y388" s="1" t="s">
        <v>73</v>
      </c>
      <c r="Z388" s="1" t="s">
        <v>57145</v>
      </c>
      <c r="AA388" s="1" t="s">
        <v>73</v>
      </c>
      <c r="AB388" s="1" t="s">
        <v>78</v>
      </c>
      <c r="AC388" s="1" t="s">
        <v>57002</v>
      </c>
      <c r="AD388" s="1" t="s">
        <v>80</v>
      </c>
      <c r="AE388" s="1" t="s">
        <v>73</v>
      </c>
      <c r="AF388" s="1" t="s">
        <v>73</v>
      </c>
      <c r="AG388" s="13" t="s">
        <v>73</v>
      </c>
      <c r="AH388" s="1" t="s">
        <v>73</v>
      </c>
      <c r="AI388" s="1" t="s">
        <v>82</v>
      </c>
      <c r="AJ388" s="1" t="s">
        <v>82</v>
      </c>
      <c r="AK388" s="1" t="s">
        <v>82</v>
      </c>
      <c r="AL388" s="1" t="s">
        <v>27336</v>
      </c>
      <c r="AM388" s="1" t="s">
        <v>354</v>
      </c>
      <c r="AN388" s="1" t="s">
        <v>73</v>
      </c>
      <c r="AO388" s="1" t="s">
        <v>73</v>
      </c>
      <c r="AP388" s="1" t="s">
        <v>93</v>
      </c>
      <c r="AQ388" s="1" t="s">
        <v>73</v>
      </c>
      <c r="AR388" s="1" t="s">
        <v>73</v>
      </c>
      <c r="AS388" s="1" t="s">
        <v>73</v>
      </c>
      <c r="AT388" s="1" t="s">
        <v>138</v>
      </c>
      <c r="AU388" s="1" t="s">
        <v>237</v>
      </c>
      <c r="AV388" s="1" t="s">
        <v>2855</v>
      </c>
      <c r="AW388" s="1" t="s">
        <v>2856</v>
      </c>
      <c r="AX388" s="1" t="s">
        <v>447</v>
      </c>
      <c r="AY388" s="1" t="s">
        <v>73</v>
      </c>
      <c r="AZ388" s="12">
        <v>8</v>
      </c>
      <c r="BA388" s="12">
        <v>1</v>
      </c>
      <c r="BB388" s="12">
        <v>559</v>
      </c>
      <c r="BC388" s="1" t="s">
        <v>2381</v>
      </c>
      <c r="BD388" s="1" t="s">
        <v>3574</v>
      </c>
      <c r="BE388" s="1" t="s">
        <v>195</v>
      </c>
      <c r="BF388" s="1" t="s">
        <v>73</v>
      </c>
      <c r="BG388" s="1" t="s">
        <v>93</v>
      </c>
      <c r="BH388" s="1" t="s">
        <v>93</v>
      </c>
      <c r="BI388" s="1" t="s">
        <v>76</v>
      </c>
      <c r="BJ388" s="1" t="s">
        <v>76</v>
      </c>
    </row>
    <row r="389" spans="1:62" hidden="1" x14ac:dyDescent="0.2">
      <c r="A389" s="12" t="s">
        <v>57126</v>
      </c>
      <c r="B389" s="1" t="s">
        <v>7379</v>
      </c>
      <c r="C389" s="1" t="s">
        <v>147</v>
      </c>
      <c r="D389" s="1" t="s">
        <v>57127</v>
      </c>
      <c r="E389" s="1" t="s">
        <v>57128</v>
      </c>
      <c r="F389" s="1" t="s">
        <v>57129</v>
      </c>
      <c r="G389" s="1" t="s">
        <v>2615</v>
      </c>
      <c r="H389" s="58" t="str">
        <f t="shared" si="53"/>
        <v>漳平供电有限公司</v>
      </c>
      <c r="I389" s="1" t="s">
        <v>6403</v>
      </c>
      <c r="J389" s="1" t="s">
        <v>3006</v>
      </c>
      <c r="K389" s="1" t="s">
        <v>413</v>
      </c>
      <c r="L389" s="1" t="s">
        <v>414</v>
      </c>
      <c r="M389" s="1" t="s">
        <v>57130</v>
      </c>
      <c r="N389" s="1" t="s">
        <v>57131</v>
      </c>
      <c r="O389" s="1" t="s">
        <v>293</v>
      </c>
      <c r="P389" s="1" t="s">
        <v>157</v>
      </c>
      <c r="Q389" s="1" t="s">
        <v>57132</v>
      </c>
      <c r="R389" s="1" t="s">
        <v>57133</v>
      </c>
      <c r="S389" s="1" t="s">
        <v>57134</v>
      </c>
      <c r="T389" s="1" t="s">
        <v>73</v>
      </c>
      <c r="U389" s="1" t="s">
        <v>7454</v>
      </c>
      <c r="V389" s="1" t="s">
        <v>76</v>
      </c>
      <c r="W389" s="1" t="s">
        <v>73</v>
      </c>
      <c r="X389" s="1" t="s">
        <v>73</v>
      </c>
      <c r="Y389" s="1" t="s">
        <v>73</v>
      </c>
      <c r="Z389" s="1" t="s">
        <v>57130</v>
      </c>
      <c r="AA389" s="1" t="s">
        <v>73</v>
      </c>
      <c r="AB389" s="1" t="s">
        <v>78</v>
      </c>
      <c r="AC389" s="1" t="s">
        <v>57135</v>
      </c>
      <c r="AD389" s="1" t="s">
        <v>164</v>
      </c>
      <c r="AE389" s="1" t="s">
        <v>73</v>
      </c>
      <c r="AF389" s="1" t="s">
        <v>73</v>
      </c>
      <c r="AG389" s="13" t="s">
        <v>73</v>
      </c>
      <c r="AH389" s="1" t="s">
        <v>73</v>
      </c>
      <c r="AI389" s="1" t="s">
        <v>402</v>
      </c>
      <c r="AJ389" s="1" t="s">
        <v>403</v>
      </c>
      <c r="AK389" s="1" t="s">
        <v>82</v>
      </c>
      <c r="AL389" s="1" t="s">
        <v>73</v>
      </c>
      <c r="AM389" s="1" t="s">
        <v>73</v>
      </c>
      <c r="AN389" s="1" t="s">
        <v>73</v>
      </c>
      <c r="AO389" s="1" t="s">
        <v>73</v>
      </c>
      <c r="AP389" s="1" t="s">
        <v>93</v>
      </c>
      <c r="AQ389" s="1" t="s">
        <v>73</v>
      </c>
      <c r="AR389" s="1" t="s">
        <v>76</v>
      </c>
      <c r="AS389" s="1" t="s">
        <v>73</v>
      </c>
      <c r="AT389" s="1" t="s">
        <v>138</v>
      </c>
      <c r="AU389" s="1" t="s">
        <v>509</v>
      </c>
      <c r="AV389" s="1" t="s">
        <v>1220</v>
      </c>
      <c r="AW389" s="1" t="s">
        <v>1221</v>
      </c>
      <c r="AX389" s="1" t="s">
        <v>425</v>
      </c>
      <c r="AY389" s="1" t="s">
        <v>73</v>
      </c>
      <c r="AZ389" s="12">
        <v>22</v>
      </c>
      <c r="BA389" s="12">
        <v>26</v>
      </c>
      <c r="BB389" s="12">
        <v>1779</v>
      </c>
      <c r="BC389" s="1" t="s">
        <v>7379</v>
      </c>
      <c r="BD389" s="1" t="s">
        <v>10977</v>
      </c>
      <c r="BE389" s="1" t="s">
        <v>91</v>
      </c>
      <c r="BF389" s="1" t="s">
        <v>57136</v>
      </c>
      <c r="BG389" s="1" t="s">
        <v>93</v>
      </c>
      <c r="BH389" s="1" t="s">
        <v>93</v>
      </c>
      <c r="BI389" s="1" t="s">
        <v>76</v>
      </c>
      <c r="BJ389" s="1" t="s">
        <v>93</v>
      </c>
    </row>
    <row r="390" spans="1:62" x14ac:dyDescent="0.2">
      <c r="A390" s="12" t="s">
        <v>57116</v>
      </c>
      <c r="B390" s="1" t="s">
        <v>31018</v>
      </c>
      <c r="C390" s="1" t="s">
        <v>96</v>
      </c>
      <c r="D390" s="1" t="s">
        <v>57117</v>
      </c>
      <c r="E390" s="1" t="s">
        <v>57118</v>
      </c>
      <c r="F390" s="1" t="s">
        <v>57119</v>
      </c>
      <c r="G390" s="1" t="s">
        <v>4037</v>
      </c>
      <c r="H390" s="58" t="str">
        <f t="shared" si="53"/>
        <v>武夷山供电公司</v>
      </c>
      <c r="I390" s="1" t="s">
        <v>5113</v>
      </c>
      <c r="J390" s="1" t="s">
        <v>5114</v>
      </c>
      <c r="K390" s="1" t="s">
        <v>2883</v>
      </c>
      <c r="L390" s="1" t="s">
        <v>3041</v>
      </c>
      <c r="M390" s="1" t="s">
        <v>56961</v>
      </c>
      <c r="N390" s="1" t="s">
        <v>57120</v>
      </c>
      <c r="O390" s="1" t="s">
        <v>293</v>
      </c>
      <c r="P390" s="1" t="s">
        <v>185</v>
      </c>
      <c r="Q390" s="1" t="s">
        <v>57121</v>
      </c>
      <c r="R390" s="1" t="s">
        <v>57122</v>
      </c>
      <c r="S390" s="1" t="s">
        <v>73</v>
      </c>
      <c r="T390" s="1" t="s">
        <v>73</v>
      </c>
      <c r="U390" s="1" t="s">
        <v>57123</v>
      </c>
      <c r="V390" s="1" t="s">
        <v>76</v>
      </c>
      <c r="W390" s="1" t="s">
        <v>73</v>
      </c>
      <c r="X390" s="1" t="s">
        <v>73</v>
      </c>
      <c r="Y390" s="1" t="s">
        <v>73</v>
      </c>
      <c r="Z390" s="1" t="s">
        <v>57124</v>
      </c>
      <c r="AA390" s="1" t="s">
        <v>73</v>
      </c>
      <c r="AB390" s="1" t="s">
        <v>78</v>
      </c>
      <c r="AC390" s="1" t="s">
        <v>47990</v>
      </c>
      <c r="AD390" s="1" t="s">
        <v>80</v>
      </c>
      <c r="AE390" s="1" t="s">
        <v>73</v>
      </c>
      <c r="AF390" s="1" t="s">
        <v>73</v>
      </c>
      <c r="AG390" s="13" t="s">
        <v>73</v>
      </c>
      <c r="AH390" s="1" t="s">
        <v>73</v>
      </c>
      <c r="AI390" s="1" t="s">
        <v>82</v>
      </c>
      <c r="AJ390" s="1" t="s">
        <v>82</v>
      </c>
      <c r="AK390" s="1" t="s">
        <v>189</v>
      </c>
      <c r="AL390" s="1" t="s">
        <v>57125</v>
      </c>
      <c r="AM390" s="1" t="s">
        <v>5114</v>
      </c>
      <c r="AN390" s="1" t="s">
        <v>73</v>
      </c>
      <c r="AO390" s="1" t="s">
        <v>73</v>
      </c>
      <c r="AP390" s="1" t="s">
        <v>93</v>
      </c>
      <c r="AQ390" s="1" t="s">
        <v>73</v>
      </c>
      <c r="AR390" s="1" t="s">
        <v>73</v>
      </c>
      <c r="AS390" s="1" t="s">
        <v>73</v>
      </c>
      <c r="AT390" s="1" t="s">
        <v>138</v>
      </c>
      <c r="AU390" s="1" t="s">
        <v>740</v>
      </c>
      <c r="AV390" s="1" t="s">
        <v>169</v>
      </c>
      <c r="AW390" s="1" t="s">
        <v>486</v>
      </c>
      <c r="AX390" s="1" t="s">
        <v>142</v>
      </c>
      <c r="AY390" s="1" t="s">
        <v>73</v>
      </c>
      <c r="AZ390" s="12">
        <v>3</v>
      </c>
      <c r="BA390" s="12">
        <v>0</v>
      </c>
      <c r="BB390" s="12">
        <v>71</v>
      </c>
      <c r="BC390" s="1" t="s">
        <v>31018</v>
      </c>
      <c r="BD390" s="1" t="s">
        <v>31019</v>
      </c>
      <c r="BE390" s="1" t="s">
        <v>195</v>
      </c>
      <c r="BF390" s="1" t="s">
        <v>73</v>
      </c>
      <c r="BG390" s="1" t="s">
        <v>93</v>
      </c>
      <c r="BH390" s="1" t="s">
        <v>93</v>
      </c>
      <c r="BI390" s="1" t="s">
        <v>76</v>
      </c>
      <c r="BJ390" s="1" t="s">
        <v>76</v>
      </c>
    </row>
    <row r="391" spans="1:62" hidden="1" x14ac:dyDescent="0.2">
      <c r="A391" s="12" t="s">
        <v>57102</v>
      </c>
      <c r="B391" s="1" t="s">
        <v>57114</v>
      </c>
      <c r="C391" s="1" t="s">
        <v>243</v>
      </c>
      <c r="D391" s="1" t="s">
        <v>57103</v>
      </c>
      <c r="E391" s="1" t="s">
        <v>57104</v>
      </c>
      <c r="F391" s="1" t="s">
        <v>57105</v>
      </c>
      <c r="G391" s="1" t="s">
        <v>910</v>
      </c>
      <c r="H391" s="58" t="str">
        <f t="shared" si="53"/>
        <v>国网福州市长乐区供电公司</v>
      </c>
      <c r="I391" s="1" t="s">
        <v>3158</v>
      </c>
      <c r="J391" s="1" t="s">
        <v>3159</v>
      </c>
      <c r="K391" s="1" t="s">
        <v>129</v>
      </c>
      <c r="L391" s="1" t="s">
        <v>130</v>
      </c>
      <c r="M391" s="1" t="s">
        <v>57106</v>
      </c>
      <c r="N391" s="1" t="s">
        <v>57107</v>
      </c>
      <c r="O391" s="1" t="s">
        <v>293</v>
      </c>
      <c r="P391" s="1" t="s">
        <v>106</v>
      </c>
      <c r="Q391" s="1" t="s">
        <v>57108</v>
      </c>
      <c r="R391" s="1" t="s">
        <v>57109</v>
      </c>
      <c r="S391" s="1" t="s">
        <v>57110</v>
      </c>
      <c r="T391" s="1" t="s">
        <v>73</v>
      </c>
      <c r="U391" s="1" t="s">
        <v>57111</v>
      </c>
      <c r="V391" s="1" t="s">
        <v>76</v>
      </c>
      <c r="W391" s="1" t="s">
        <v>73</v>
      </c>
      <c r="X391" s="1" t="s">
        <v>73</v>
      </c>
      <c r="Y391" s="1" t="s">
        <v>73</v>
      </c>
      <c r="Z391" s="1" t="s">
        <v>57112</v>
      </c>
      <c r="AA391" s="1" t="s">
        <v>57113</v>
      </c>
      <c r="AB391" s="1" t="s">
        <v>78</v>
      </c>
      <c r="AC391" s="1" t="s">
        <v>47990</v>
      </c>
      <c r="AD391" s="1" t="s">
        <v>164</v>
      </c>
      <c r="AE391" s="1" t="s">
        <v>73</v>
      </c>
      <c r="AF391" s="1" t="s">
        <v>73</v>
      </c>
      <c r="AG391" s="13" t="s">
        <v>73</v>
      </c>
      <c r="AH391" s="1" t="s">
        <v>73</v>
      </c>
      <c r="AI391" s="1" t="s">
        <v>402</v>
      </c>
      <c r="AJ391" s="1" t="s">
        <v>82</v>
      </c>
      <c r="AK391" s="1" t="s">
        <v>82</v>
      </c>
      <c r="AL391" s="1" t="s">
        <v>921</v>
      </c>
      <c r="AM391" s="1" t="s">
        <v>922</v>
      </c>
      <c r="AN391" s="1" t="s">
        <v>57113</v>
      </c>
      <c r="AO391" s="1" t="s">
        <v>82</v>
      </c>
      <c r="AP391" s="1" t="s">
        <v>93</v>
      </c>
      <c r="AQ391" s="1" t="s">
        <v>76</v>
      </c>
      <c r="AR391" s="1" t="s">
        <v>76</v>
      </c>
      <c r="AS391" s="1" t="s">
        <v>73</v>
      </c>
      <c r="AT391" s="1" t="s">
        <v>708</v>
      </c>
      <c r="AU391" s="1" t="s">
        <v>709</v>
      </c>
      <c r="AV391" s="1" t="s">
        <v>1038</v>
      </c>
      <c r="AW391" s="1" t="s">
        <v>1039</v>
      </c>
      <c r="AX391" s="1" t="s">
        <v>142</v>
      </c>
      <c r="AY391" s="1" t="s">
        <v>73</v>
      </c>
      <c r="AZ391" s="12">
        <v>4</v>
      </c>
      <c r="BA391" s="12">
        <v>0</v>
      </c>
      <c r="BB391" s="12">
        <v>1677</v>
      </c>
      <c r="BC391" s="1" t="s">
        <v>57114</v>
      </c>
      <c r="BD391" s="1" t="s">
        <v>57115</v>
      </c>
      <c r="BE391" s="1" t="s">
        <v>91</v>
      </c>
      <c r="BF391" s="1" t="s">
        <v>73</v>
      </c>
      <c r="BG391" s="1" t="s">
        <v>93</v>
      </c>
      <c r="BH391" s="1" t="s">
        <v>93</v>
      </c>
      <c r="BI391" s="1" t="s">
        <v>76</v>
      </c>
      <c r="BJ391" s="1" t="s">
        <v>93</v>
      </c>
    </row>
    <row r="392" spans="1:62" hidden="1" x14ac:dyDescent="0.2">
      <c r="A392" s="12" t="s">
        <v>9096</v>
      </c>
      <c r="B392" s="1" t="s">
        <v>15397</v>
      </c>
      <c r="C392" s="1" t="s">
        <v>243</v>
      </c>
      <c r="D392" s="1" t="s">
        <v>57089</v>
      </c>
      <c r="E392" s="1" t="s">
        <v>57090</v>
      </c>
      <c r="F392" s="1" t="s">
        <v>57091</v>
      </c>
      <c r="G392" s="1" t="s">
        <v>1359</v>
      </c>
      <c r="H392" s="58" t="str">
        <f t="shared" si="53"/>
        <v>福清供电公司</v>
      </c>
      <c r="I392" s="1" t="s">
        <v>5487</v>
      </c>
      <c r="J392" s="1" t="s">
        <v>5488</v>
      </c>
      <c r="K392" s="1" t="s">
        <v>966</v>
      </c>
      <c r="L392" s="1" t="s">
        <v>2794</v>
      </c>
      <c r="M392" s="1" t="s">
        <v>57092</v>
      </c>
      <c r="N392" s="1" t="s">
        <v>57093</v>
      </c>
      <c r="O392" s="1" t="s">
        <v>293</v>
      </c>
      <c r="P392" s="1" t="s">
        <v>106</v>
      </c>
      <c r="Q392" s="1" t="s">
        <v>57094</v>
      </c>
      <c r="R392" s="1" t="s">
        <v>57095</v>
      </c>
      <c r="S392" s="1" t="s">
        <v>57096</v>
      </c>
      <c r="T392" s="1" t="s">
        <v>57097</v>
      </c>
      <c r="U392" s="1" t="s">
        <v>57098</v>
      </c>
      <c r="V392" s="1" t="s">
        <v>76</v>
      </c>
      <c r="W392" s="1" t="s">
        <v>73</v>
      </c>
      <c r="X392" s="1" t="s">
        <v>73</v>
      </c>
      <c r="Y392" s="1" t="s">
        <v>73</v>
      </c>
      <c r="Z392" s="1" t="s">
        <v>57092</v>
      </c>
      <c r="AA392" s="1" t="s">
        <v>57099</v>
      </c>
      <c r="AB392" s="1" t="s">
        <v>78</v>
      </c>
      <c r="AC392" s="1" t="s">
        <v>47990</v>
      </c>
      <c r="AD392" s="1" t="s">
        <v>164</v>
      </c>
      <c r="AE392" s="1" t="s">
        <v>73</v>
      </c>
      <c r="AF392" s="1" t="s">
        <v>73</v>
      </c>
      <c r="AG392" s="13" t="s">
        <v>73</v>
      </c>
      <c r="AH392" s="1" t="s">
        <v>73</v>
      </c>
      <c r="AI392" s="1" t="s">
        <v>82</v>
      </c>
      <c r="AJ392" s="1" t="s">
        <v>82</v>
      </c>
      <c r="AK392" s="1" t="s">
        <v>82</v>
      </c>
      <c r="AL392" s="1" t="s">
        <v>57100</v>
      </c>
      <c r="AM392" s="1" t="s">
        <v>3727</v>
      </c>
      <c r="AN392" s="1" t="s">
        <v>57099</v>
      </c>
      <c r="AO392" s="1" t="s">
        <v>73</v>
      </c>
      <c r="AP392" s="1" t="s">
        <v>76</v>
      </c>
      <c r="AQ392" s="1" t="s">
        <v>73</v>
      </c>
      <c r="AR392" s="1" t="s">
        <v>73</v>
      </c>
      <c r="AS392" s="1" t="s">
        <v>73</v>
      </c>
      <c r="AT392" s="1" t="s">
        <v>138</v>
      </c>
      <c r="AU392" s="1" t="s">
        <v>509</v>
      </c>
      <c r="AV392" s="1" t="s">
        <v>510</v>
      </c>
      <c r="AW392" s="1" t="s">
        <v>511</v>
      </c>
      <c r="AX392" s="1" t="s">
        <v>566</v>
      </c>
      <c r="AY392" s="1" t="s">
        <v>57097</v>
      </c>
      <c r="AZ392" s="12">
        <v>4</v>
      </c>
      <c r="BA392" s="12">
        <v>3</v>
      </c>
      <c r="BB392" s="12">
        <v>333</v>
      </c>
      <c r="BC392" s="1" t="s">
        <v>15397</v>
      </c>
      <c r="BD392" s="1" t="s">
        <v>15410</v>
      </c>
      <c r="BE392" s="1" t="s">
        <v>91</v>
      </c>
      <c r="BF392" s="1" t="s">
        <v>57101</v>
      </c>
      <c r="BG392" s="1" t="s">
        <v>93</v>
      </c>
      <c r="BH392" s="1" t="s">
        <v>93</v>
      </c>
      <c r="BI392" s="1" t="s">
        <v>76</v>
      </c>
      <c r="BJ392" s="1" t="s">
        <v>93</v>
      </c>
    </row>
    <row r="393" spans="1:62" hidden="1" x14ac:dyDescent="0.2">
      <c r="A393" s="12" t="s">
        <v>57076</v>
      </c>
      <c r="B393" s="1" t="s">
        <v>57086</v>
      </c>
      <c r="C393" s="1" t="s">
        <v>219</v>
      </c>
      <c r="D393" s="1" t="s">
        <v>57077</v>
      </c>
      <c r="E393" s="1" t="s">
        <v>57078</v>
      </c>
      <c r="F393" s="1" t="s">
        <v>57079</v>
      </c>
      <c r="G393" s="1" t="s">
        <v>1101</v>
      </c>
      <c r="H393" s="58" t="str">
        <f t="shared" si="53"/>
        <v>福鼎供电公司</v>
      </c>
      <c r="I393" s="1" t="s">
        <v>1751</v>
      </c>
      <c r="J393" s="1" t="s">
        <v>1752</v>
      </c>
      <c r="K393" s="1" t="s">
        <v>966</v>
      </c>
      <c r="L393" s="1" t="s">
        <v>1576</v>
      </c>
      <c r="M393" s="1" t="s">
        <v>57080</v>
      </c>
      <c r="N393" s="1" t="s">
        <v>57081</v>
      </c>
      <c r="O393" s="1" t="s">
        <v>70</v>
      </c>
      <c r="P393" s="1" t="s">
        <v>106</v>
      </c>
      <c r="Q393" s="1" t="s">
        <v>57082</v>
      </c>
      <c r="R393" s="1" t="s">
        <v>57083</v>
      </c>
      <c r="S393" s="1" t="s">
        <v>6031</v>
      </c>
      <c r="T393" s="1" t="s">
        <v>73</v>
      </c>
      <c r="U393" s="1" t="s">
        <v>57084</v>
      </c>
      <c r="V393" s="1" t="s">
        <v>76</v>
      </c>
      <c r="W393" s="1" t="s">
        <v>73</v>
      </c>
      <c r="X393" s="1" t="s">
        <v>73</v>
      </c>
      <c r="Y393" s="1" t="s">
        <v>73</v>
      </c>
      <c r="Z393" s="1" t="s">
        <v>57080</v>
      </c>
      <c r="AA393" s="1" t="s">
        <v>57085</v>
      </c>
      <c r="AB393" s="1" t="s">
        <v>78</v>
      </c>
      <c r="AC393" s="1" t="s">
        <v>47990</v>
      </c>
      <c r="AD393" s="1" t="s">
        <v>80</v>
      </c>
      <c r="AE393" s="1" t="s">
        <v>73</v>
      </c>
      <c r="AF393" s="1" t="s">
        <v>73</v>
      </c>
      <c r="AG393" s="13" t="s">
        <v>73</v>
      </c>
      <c r="AH393" s="1" t="s">
        <v>73</v>
      </c>
      <c r="AI393" s="1" t="s">
        <v>82</v>
      </c>
      <c r="AJ393" s="1" t="s">
        <v>82</v>
      </c>
      <c r="AK393" s="1" t="s">
        <v>82</v>
      </c>
      <c r="AL393" s="1" t="s">
        <v>235</v>
      </c>
      <c r="AM393" s="1" t="s">
        <v>236</v>
      </c>
      <c r="AN393" s="1" t="s">
        <v>57085</v>
      </c>
      <c r="AO393" s="1" t="s">
        <v>73</v>
      </c>
      <c r="AP393" s="1" t="s">
        <v>93</v>
      </c>
      <c r="AQ393" s="1" t="s">
        <v>76</v>
      </c>
      <c r="AR393" s="1" t="s">
        <v>73</v>
      </c>
      <c r="AS393" s="1" t="s">
        <v>73</v>
      </c>
      <c r="AT393" s="1" t="s">
        <v>299</v>
      </c>
      <c r="AU393" s="1" t="s">
        <v>299</v>
      </c>
      <c r="AV393" s="1" t="s">
        <v>299</v>
      </c>
      <c r="AW393" s="1" t="s">
        <v>300</v>
      </c>
      <c r="AX393" s="1" t="s">
        <v>262</v>
      </c>
      <c r="AY393" s="1" t="s">
        <v>73</v>
      </c>
      <c r="AZ393" s="12">
        <v>1</v>
      </c>
      <c r="BA393" s="12">
        <v>4</v>
      </c>
      <c r="BB393" s="12">
        <v>10</v>
      </c>
      <c r="BC393" s="1" t="s">
        <v>57086</v>
      </c>
      <c r="BD393" s="1" t="s">
        <v>57087</v>
      </c>
      <c r="BE393" s="1" t="s">
        <v>91</v>
      </c>
      <c r="BF393" s="1" t="s">
        <v>57088</v>
      </c>
      <c r="BG393" s="1" t="s">
        <v>93</v>
      </c>
      <c r="BH393" s="1" t="s">
        <v>93</v>
      </c>
      <c r="BI393" s="1" t="s">
        <v>76</v>
      </c>
      <c r="BJ393" s="1" t="s">
        <v>93</v>
      </c>
    </row>
    <row r="394" spans="1:62" hidden="1" x14ac:dyDescent="0.2">
      <c r="A394" s="12" t="s">
        <v>57067</v>
      </c>
      <c r="B394" s="1" t="s">
        <v>57074</v>
      </c>
      <c r="C394" s="1" t="s">
        <v>60</v>
      </c>
      <c r="D394" s="1" t="s">
        <v>57068</v>
      </c>
      <c r="E394" s="1" t="s">
        <v>57069</v>
      </c>
      <c r="F394" s="1" t="s">
        <v>57070</v>
      </c>
      <c r="G394" s="1" t="s">
        <v>1319</v>
      </c>
      <c r="H394" s="58" t="str">
        <f t="shared" ref="H394:H398" si="54">C394</f>
        <v>厦门</v>
      </c>
      <c r="I394" s="1" t="s">
        <v>4550</v>
      </c>
      <c r="J394" s="1" t="s">
        <v>2504</v>
      </c>
      <c r="K394" s="1" t="s">
        <v>290</v>
      </c>
      <c r="L394" s="1" t="s">
        <v>290</v>
      </c>
      <c r="M394" s="1" t="s">
        <v>57071</v>
      </c>
      <c r="N394" s="1" t="s">
        <v>57072</v>
      </c>
      <c r="O394" s="1" t="s">
        <v>156</v>
      </c>
      <c r="P394" s="1" t="s">
        <v>185</v>
      </c>
      <c r="Q394" s="1" t="s">
        <v>1770</v>
      </c>
      <c r="R394" s="1" t="s">
        <v>73</v>
      </c>
      <c r="S394" s="1" t="s">
        <v>73</v>
      </c>
      <c r="T394" s="1" t="s">
        <v>73</v>
      </c>
      <c r="U394" s="1" t="s">
        <v>57073</v>
      </c>
      <c r="V394" s="1" t="s">
        <v>76</v>
      </c>
      <c r="W394" s="1" t="s">
        <v>73</v>
      </c>
      <c r="X394" s="1" t="s">
        <v>73</v>
      </c>
      <c r="Y394" s="1" t="s">
        <v>73</v>
      </c>
      <c r="Z394" s="1" t="s">
        <v>57071</v>
      </c>
      <c r="AA394" s="1" t="s">
        <v>73</v>
      </c>
      <c r="AB394" s="1" t="s">
        <v>78</v>
      </c>
      <c r="AC394" s="1" t="s">
        <v>56987</v>
      </c>
      <c r="AD394" s="1" t="s">
        <v>80</v>
      </c>
      <c r="AE394" s="1" t="s">
        <v>81</v>
      </c>
      <c r="AF394" s="1" t="s">
        <v>73</v>
      </c>
      <c r="AG394" s="13" t="s">
        <v>73</v>
      </c>
      <c r="AH394" s="1" t="s">
        <v>73</v>
      </c>
      <c r="AI394" s="1" t="s">
        <v>82</v>
      </c>
      <c r="AJ394" s="1" t="s">
        <v>82</v>
      </c>
      <c r="AK394" s="1" t="s">
        <v>189</v>
      </c>
      <c r="AL394" s="1" t="s">
        <v>5961</v>
      </c>
      <c r="AM394" s="1" t="s">
        <v>5962</v>
      </c>
      <c r="AN394" s="1" t="s">
        <v>73</v>
      </c>
      <c r="AO394" s="1" t="s">
        <v>73</v>
      </c>
      <c r="AP394" s="1" t="s">
        <v>93</v>
      </c>
      <c r="AQ394" s="1" t="s">
        <v>73</v>
      </c>
      <c r="AR394" s="1" t="s">
        <v>73</v>
      </c>
      <c r="AS394" s="1" t="s">
        <v>73</v>
      </c>
      <c r="AT394" s="1" t="s">
        <v>299</v>
      </c>
      <c r="AU394" s="1" t="s">
        <v>299</v>
      </c>
      <c r="AV394" s="1" t="s">
        <v>299</v>
      </c>
      <c r="AW394" s="1" t="s">
        <v>300</v>
      </c>
      <c r="AX394" s="1" t="s">
        <v>262</v>
      </c>
      <c r="AY394" s="1" t="s">
        <v>73</v>
      </c>
      <c r="AZ394" s="12">
        <v>17</v>
      </c>
      <c r="BA394" s="12">
        <v>15</v>
      </c>
      <c r="BB394" s="12">
        <v>3753</v>
      </c>
      <c r="BC394" s="1" t="s">
        <v>57074</v>
      </c>
      <c r="BD394" s="1" t="s">
        <v>57075</v>
      </c>
      <c r="BE394" s="1" t="s">
        <v>195</v>
      </c>
      <c r="BF394" s="1" t="s">
        <v>73</v>
      </c>
      <c r="BG394" s="1" t="s">
        <v>93</v>
      </c>
      <c r="BH394" s="1" t="s">
        <v>93</v>
      </c>
      <c r="BI394" s="1" t="s">
        <v>76</v>
      </c>
      <c r="BJ394" s="1" t="s">
        <v>76</v>
      </c>
    </row>
    <row r="395" spans="1:62" hidden="1" x14ac:dyDescent="0.2">
      <c r="A395" s="12" t="s">
        <v>9177</v>
      </c>
      <c r="B395" s="1" t="s">
        <v>57065</v>
      </c>
      <c r="C395" s="1" t="s">
        <v>60</v>
      </c>
      <c r="D395" s="1" t="s">
        <v>57058</v>
      </c>
      <c r="E395" s="1" t="s">
        <v>57059</v>
      </c>
      <c r="F395" s="1" t="s">
        <v>57060</v>
      </c>
      <c r="G395" s="1" t="s">
        <v>1319</v>
      </c>
      <c r="H395" s="58" t="str">
        <f t="shared" si="54"/>
        <v>厦门</v>
      </c>
      <c r="I395" s="1" t="s">
        <v>4550</v>
      </c>
      <c r="J395" s="1" t="s">
        <v>2504</v>
      </c>
      <c r="K395" s="1" t="s">
        <v>290</v>
      </c>
      <c r="L395" s="1" t="s">
        <v>290</v>
      </c>
      <c r="M395" s="1" t="s">
        <v>57061</v>
      </c>
      <c r="N395" s="1" t="s">
        <v>57062</v>
      </c>
      <c r="O395" s="1" t="s">
        <v>156</v>
      </c>
      <c r="P395" s="1" t="s">
        <v>185</v>
      </c>
      <c r="Q395" s="1" t="s">
        <v>1770</v>
      </c>
      <c r="R395" s="1" t="s">
        <v>57063</v>
      </c>
      <c r="S395" s="1" t="s">
        <v>73</v>
      </c>
      <c r="T395" s="1" t="s">
        <v>73</v>
      </c>
      <c r="U395" s="1" t="s">
        <v>57064</v>
      </c>
      <c r="V395" s="1" t="s">
        <v>76</v>
      </c>
      <c r="W395" s="1" t="s">
        <v>73</v>
      </c>
      <c r="X395" s="1" t="s">
        <v>73</v>
      </c>
      <c r="Y395" s="1" t="s">
        <v>73</v>
      </c>
      <c r="Z395" s="1" t="s">
        <v>57061</v>
      </c>
      <c r="AA395" s="1" t="s">
        <v>73</v>
      </c>
      <c r="AB395" s="1" t="s">
        <v>78</v>
      </c>
      <c r="AC395" s="1" t="s">
        <v>56987</v>
      </c>
      <c r="AD395" s="1" t="s">
        <v>80</v>
      </c>
      <c r="AE395" s="1" t="s">
        <v>81</v>
      </c>
      <c r="AF395" s="1" t="s">
        <v>73</v>
      </c>
      <c r="AG395" s="13" t="s">
        <v>73</v>
      </c>
      <c r="AH395" s="1" t="s">
        <v>73</v>
      </c>
      <c r="AI395" s="1" t="s">
        <v>82</v>
      </c>
      <c r="AJ395" s="1" t="s">
        <v>82</v>
      </c>
      <c r="AK395" s="1" t="s">
        <v>189</v>
      </c>
      <c r="AL395" s="1" t="s">
        <v>5961</v>
      </c>
      <c r="AM395" s="1" t="s">
        <v>5962</v>
      </c>
      <c r="AN395" s="1" t="s">
        <v>73</v>
      </c>
      <c r="AO395" s="1" t="s">
        <v>73</v>
      </c>
      <c r="AP395" s="1" t="s">
        <v>93</v>
      </c>
      <c r="AQ395" s="1" t="s">
        <v>73</v>
      </c>
      <c r="AR395" s="1" t="s">
        <v>73</v>
      </c>
      <c r="AS395" s="1" t="s">
        <v>73</v>
      </c>
      <c r="AT395" s="1" t="s">
        <v>299</v>
      </c>
      <c r="AU395" s="1" t="s">
        <v>299</v>
      </c>
      <c r="AV395" s="1" t="s">
        <v>299</v>
      </c>
      <c r="AW395" s="1" t="s">
        <v>300</v>
      </c>
      <c r="AX395" s="1" t="s">
        <v>262</v>
      </c>
      <c r="AY395" s="1" t="s">
        <v>73</v>
      </c>
      <c r="AZ395" s="12">
        <v>10</v>
      </c>
      <c r="BA395" s="12">
        <v>20</v>
      </c>
      <c r="BB395" s="12">
        <v>1534</v>
      </c>
      <c r="BC395" s="1" t="s">
        <v>57065</v>
      </c>
      <c r="BD395" s="1" t="s">
        <v>57066</v>
      </c>
      <c r="BE395" s="1" t="s">
        <v>195</v>
      </c>
      <c r="BF395" s="1" t="s">
        <v>73</v>
      </c>
      <c r="BG395" s="1" t="s">
        <v>93</v>
      </c>
      <c r="BH395" s="1" t="s">
        <v>93</v>
      </c>
      <c r="BI395" s="1" t="s">
        <v>76</v>
      </c>
      <c r="BJ395" s="1" t="s">
        <v>76</v>
      </c>
    </row>
    <row r="396" spans="1:62" hidden="1" x14ac:dyDescent="0.2">
      <c r="A396" s="12" t="s">
        <v>57049</v>
      </c>
      <c r="B396" s="1" t="s">
        <v>57056</v>
      </c>
      <c r="C396" s="1" t="s">
        <v>60</v>
      </c>
      <c r="D396" s="1" t="s">
        <v>57050</v>
      </c>
      <c r="E396" s="1" t="s">
        <v>57051</v>
      </c>
      <c r="F396" s="1" t="s">
        <v>57052</v>
      </c>
      <c r="G396" s="1" t="s">
        <v>1319</v>
      </c>
      <c r="H396" s="58" t="str">
        <f t="shared" si="54"/>
        <v>厦门</v>
      </c>
      <c r="I396" s="1" t="s">
        <v>4550</v>
      </c>
      <c r="J396" s="1" t="s">
        <v>2504</v>
      </c>
      <c r="K396" s="1" t="s">
        <v>290</v>
      </c>
      <c r="L396" s="1" t="s">
        <v>290</v>
      </c>
      <c r="M396" s="1" t="s">
        <v>57053</v>
      </c>
      <c r="N396" s="1" t="s">
        <v>57054</v>
      </c>
      <c r="O396" s="1" t="s">
        <v>156</v>
      </c>
      <c r="P396" s="1" t="s">
        <v>185</v>
      </c>
      <c r="Q396" s="1" t="s">
        <v>1770</v>
      </c>
      <c r="R396" s="1" t="s">
        <v>73</v>
      </c>
      <c r="S396" s="1" t="s">
        <v>73</v>
      </c>
      <c r="T396" s="1" t="s">
        <v>73</v>
      </c>
      <c r="U396" s="1" t="s">
        <v>57055</v>
      </c>
      <c r="V396" s="1" t="s">
        <v>76</v>
      </c>
      <c r="W396" s="1" t="s">
        <v>73</v>
      </c>
      <c r="X396" s="1" t="s">
        <v>73</v>
      </c>
      <c r="Y396" s="1" t="s">
        <v>73</v>
      </c>
      <c r="Z396" s="1" t="s">
        <v>57053</v>
      </c>
      <c r="AA396" s="1" t="s">
        <v>73</v>
      </c>
      <c r="AB396" s="1" t="s">
        <v>78</v>
      </c>
      <c r="AC396" s="1" t="s">
        <v>56987</v>
      </c>
      <c r="AD396" s="1" t="s">
        <v>80</v>
      </c>
      <c r="AE396" s="1" t="s">
        <v>81</v>
      </c>
      <c r="AF396" s="1" t="s">
        <v>73</v>
      </c>
      <c r="AG396" s="13" t="s">
        <v>73</v>
      </c>
      <c r="AH396" s="1" t="s">
        <v>73</v>
      </c>
      <c r="AI396" s="1" t="s">
        <v>82</v>
      </c>
      <c r="AJ396" s="1" t="s">
        <v>82</v>
      </c>
      <c r="AK396" s="1" t="s">
        <v>189</v>
      </c>
      <c r="AL396" s="1" t="s">
        <v>5961</v>
      </c>
      <c r="AM396" s="1" t="s">
        <v>5962</v>
      </c>
      <c r="AN396" s="1" t="s">
        <v>73</v>
      </c>
      <c r="AO396" s="1" t="s">
        <v>73</v>
      </c>
      <c r="AP396" s="1" t="s">
        <v>93</v>
      </c>
      <c r="AQ396" s="1" t="s">
        <v>73</v>
      </c>
      <c r="AR396" s="1" t="s">
        <v>73</v>
      </c>
      <c r="AS396" s="1" t="s">
        <v>73</v>
      </c>
      <c r="AT396" s="1" t="s">
        <v>299</v>
      </c>
      <c r="AU396" s="1" t="s">
        <v>299</v>
      </c>
      <c r="AV396" s="1" t="s">
        <v>299</v>
      </c>
      <c r="AW396" s="1" t="s">
        <v>300</v>
      </c>
      <c r="AX396" s="1" t="s">
        <v>262</v>
      </c>
      <c r="AY396" s="1" t="s">
        <v>73</v>
      </c>
      <c r="AZ396" s="12">
        <v>7</v>
      </c>
      <c r="BA396" s="12">
        <v>9</v>
      </c>
      <c r="BB396" s="12">
        <v>878</v>
      </c>
      <c r="BC396" s="1" t="s">
        <v>57056</v>
      </c>
      <c r="BD396" s="1" t="s">
        <v>57057</v>
      </c>
      <c r="BE396" s="1" t="s">
        <v>195</v>
      </c>
      <c r="BF396" s="1" t="s">
        <v>73</v>
      </c>
      <c r="BG396" s="1" t="s">
        <v>93</v>
      </c>
      <c r="BH396" s="1" t="s">
        <v>93</v>
      </c>
      <c r="BI396" s="1" t="s">
        <v>76</v>
      </c>
      <c r="BJ396" s="1" t="s">
        <v>76</v>
      </c>
    </row>
    <row r="397" spans="1:62" hidden="1" x14ac:dyDescent="0.2">
      <c r="A397" s="12" t="s">
        <v>57040</v>
      </c>
      <c r="B397" s="1" t="s">
        <v>57047</v>
      </c>
      <c r="C397" s="1" t="s">
        <v>60</v>
      </c>
      <c r="D397" s="1" t="s">
        <v>57041</v>
      </c>
      <c r="E397" s="1" t="s">
        <v>57042</v>
      </c>
      <c r="F397" s="1" t="s">
        <v>57043</v>
      </c>
      <c r="G397" s="1" t="s">
        <v>1319</v>
      </c>
      <c r="H397" s="58" t="str">
        <f t="shared" si="54"/>
        <v>厦门</v>
      </c>
      <c r="I397" s="1" t="s">
        <v>4550</v>
      </c>
      <c r="J397" s="1" t="s">
        <v>2504</v>
      </c>
      <c r="K397" s="1" t="s">
        <v>73</v>
      </c>
      <c r="L397" s="1" t="s">
        <v>73</v>
      </c>
      <c r="M397" s="1" t="s">
        <v>57044</v>
      </c>
      <c r="N397" s="1" t="s">
        <v>57045</v>
      </c>
      <c r="O397" s="1" t="s">
        <v>156</v>
      </c>
      <c r="P397" s="1" t="s">
        <v>185</v>
      </c>
      <c r="Q397" s="1" t="s">
        <v>1770</v>
      </c>
      <c r="R397" s="1" t="s">
        <v>73</v>
      </c>
      <c r="S397" s="1" t="s">
        <v>73</v>
      </c>
      <c r="T397" s="1" t="s">
        <v>73</v>
      </c>
      <c r="U397" s="1" t="s">
        <v>57046</v>
      </c>
      <c r="V397" s="1" t="s">
        <v>76</v>
      </c>
      <c r="W397" s="1" t="s">
        <v>73</v>
      </c>
      <c r="X397" s="1" t="s">
        <v>73</v>
      </c>
      <c r="Y397" s="1" t="s">
        <v>73</v>
      </c>
      <c r="Z397" s="1" t="s">
        <v>57044</v>
      </c>
      <c r="AA397" s="1" t="s">
        <v>73</v>
      </c>
      <c r="AB397" s="1" t="s">
        <v>78</v>
      </c>
      <c r="AC397" s="1" t="s">
        <v>56987</v>
      </c>
      <c r="AD397" s="1" t="s">
        <v>80</v>
      </c>
      <c r="AE397" s="1" t="s">
        <v>81</v>
      </c>
      <c r="AF397" s="1" t="s">
        <v>73</v>
      </c>
      <c r="AG397" s="13" t="s">
        <v>73</v>
      </c>
      <c r="AH397" s="1" t="s">
        <v>73</v>
      </c>
      <c r="AI397" s="1" t="s">
        <v>82</v>
      </c>
      <c r="AJ397" s="1" t="s">
        <v>82</v>
      </c>
      <c r="AK397" s="1" t="s">
        <v>189</v>
      </c>
      <c r="AL397" s="1" t="s">
        <v>73</v>
      </c>
      <c r="AM397" s="1" t="s">
        <v>73</v>
      </c>
      <c r="AN397" s="1" t="s">
        <v>73</v>
      </c>
      <c r="AO397" s="1" t="s">
        <v>73</v>
      </c>
      <c r="AP397" s="1" t="s">
        <v>93</v>
      </c>
      <c r="AQ397" s="1" t="s">
        <v>73</v>
      </c>
      <c r="AR397" s="1" t="s">
        <v>73</v>
      </c>
      <c r="AS397" s="1" t="s">
        <v>73</v>
      </c>
      <c r="AT397" s="1" t="s">
        <v>73</v>
      </c>
      <c r="AU397" s="1" t="s">
        <v>73</v>
      </c>
      <c r="AV397" s="1" t="s">
        <v>73</v>
      </c>
      <c r="AW397" s="1" t="s">
        <v>73</v>
      </c>
      <c r="AX397" s="1" t="s">
        <v>262</v>
      </c>
      <c r="AY397" s="1" t="s">
        <v>73</v>
      </c>
      <c r="AZ397" s="12">
        <v>1</v>
      </c>
      <c r="BA397" s="12">
        <v>0</v>
      </c>
      <c r="BB397" s="12">
        <v>20</v>
      </c>
      <c r="BC397" s="1" t="s">
        <v>57047</v>
      </c>
      <c r="BD397" s="1" t="s">
        <v>57048</v>
      </c>
      <c r="BE397" s="1" t="s">
        <v>195</v>
      </c>
      <c r="BF397" s="1" t="s">
        <v>73</v>
      </c>
      <c r="BG397" s="1" t="s">
        <v>93</v>
      </c>
      <c r="BH397" s="1" t="s">
        <v>93</v>
      </c>
      <c r="BI397" s="1" t="s">
        <v>76</v>
      </c>
      <c r="BJ397" s="1" t="s">
        <v>76</v>
      </c>
    </row>
    <row r="398" spans="1:62" hidden="1" x14ac:dyDescent="0.2">
      <c r="A398" s="12" t="s">
        <v>13850</v>
      </c>
      <c r="B398" s="1" t="s">
        <v>57038</v>
      </c>
      <c r="C398" s="1" t="s">
        <v>243</v>
      </c>
      <c r="D398" s="1" t="s">
        <v>57029</v>
      </c>
      <c r="E398" s="1" t="s">
        <v>57030</v>
      </c>
      <c r="F398" s="1" t="s">
        <v>57031</v>
      </c>
      <c r="G398" s="1" t="s">
        <v>247</v>
      </c>
      <c r="H398" s="58" t="str">
        <f t="shared" si="54"/>
        <v>福州</v>
      </c>
      <c r="I398" s="1" t="s">
        <v>812</v>
      </c>
      <c r="J398" s="1" t="s">
        <v>813</v>
      </c>
      <c r="K398" s="1" t="s">
        <v>103</v>
      </c>
      <c r="L398" s="1" t="s">
        <v>103</v>
      </c>
      <c r="M398" s="1" t="s">
        <v>57032</v>
      </c>
      <c r="N398" s="1" t="s">
        <v>57033</v>
      </c>
      <c r="O398" s="1" t="s">
        <v>156</v>
      </c>
      <c r="P398" s="1" t="s">
        <v>157</v>
      </c>
      <c r="Q398" s="1" t="s">
        <v>57034</v>
      </c>
      <c r="R398" s="1" t="s">
        <v>57035</v>
      </c>
      <c r="S398" s="1" t="s">
        <v>73</v>
      </c>
      <c r="T398" s="1" t="s">
        <v>73</v>
      </c>
      <c r="U398" s="1" t="s">
        <v>57036</v>
      </c>
      <c r="V398" s="1" t="s">
        <v>76</v>
      </c>
      <c r="W398" s="1" t="s">
        <v>73</v>
      </c>
      <c r="X398" s="1" t="s">
        <v>73</v>
      </c>
      <c r="Y398" s="1" t="s">
        <v>73</v>
      </c>
      <c r="Z398" s="1" t="s">
        <v>57037</v>
      </c>
      <c r="AA398" s="1" t="s">
        <v>73</v>
      </c>
      <c r="AB398" s="1" t="s">
        <v>78</v>
      </c>
      <c r="AC398" s="1" t="s">
        <v>56961</v>
      </c>
      <c r="AD398" s="1" t="s">
        <v>164</v>
      </c>
      <c r="AE398" s="1" t="s">
        <v>73</v>
      </c>
      <c r="AF398" s="1" t="s">
        <v>73</v>
      </c>
      <c r="AG398" s="13" t="s">
        <v>73</v>
      </c>
      <c r="AH398" s="1" t="s">
        <v>73</v>
      </c>
      <c r="AI398" s="1" t="s">
        <v>402</v>
      </c>
      <c r="AJ398" s="1" t="s">
        <v>82</v>
      </c>
      <c r="AK398" s="1" t="s">
        <v>82</v>
      </c>
      <c r="AL398" s="1" t="s">
        <v>821</v>
      </c>
      <c r="AM398" s="1" t="s">
        <v>813</v>
      </c>
      <c r="AN398" s="1" t="s">
        <v>73</v>
      </c>
      <c r="AO398" s="1" t="s">
        <v>73</v>
      </c>
      <c r="AP398" s="1" t="s">
        <v>93</v>
      </c>
      <c r="AQ398" s="1" t="s">
        <v>73</v>
      </c>
      <c r="AR398" s="1" t="s">
        <v>73</v>
      </c>
      <c r="AS398" s="1" t="s">
        <v>73</v>
      </c>
      <c r="AT398" s="1" t="s">
        <v>117</v>
      </c>
      <c r="AU398" s="1" t="s">
        <v>118</v>
      </c>
      <c r="AV398" s="1" t="s">
        <v>119</v>
      </c>
      <c r="AW398" s="1" t="s">
        <v>120</v>
      </c>
      <c r="AX398" s="1" t="s">
        <v>121</v>
      </c>
      <c r="AY398" s="1" t="s">
        <v>73</v>
      </c>
      <c r="AZ398" s="12">
        <v>11</v>
      </c>
      <c r="BA398" s="12">
        <v>18</v>
      </c>
      <c r="BB398" s="12">
        <v>647</v>
      </c>
      <c r="BC398" s="1" t="s">
        <v>57038</v>
      </c>
      <c r="BD398" s="1" t="s">
        <v>57039</v>
      </c>
      <c r="BE398" s="1" t="s">
        <v>195</v>
      </c>
      <c r="BF398" s="1" t="s">
        <v>73</v>
      </c>
      <c r="BG398" s="1" t="s">
        <v>93</v>
      </c>
      <c r="BH398" s="1" t="s">
        <v>93</v>
      </c>
      <c r="BI398" s="1" t="s">
        <v>76</v>
      </c>
      <c r="BJ398" s="1" t="s">
        <v>76</v>
      </c>
    </row>
    <row r="399" spans="1:62" hidden="1" x14ac:dyDescent="0.2">
      <c r="A399" s="12" t="s">
        <v>57016</v>
      </c>
      <c r="B399" s="1" t="s">
        <v>57026</v>
      </c>
      <c r="C399" s="1" t="s">
        <v>359</v>
      </c>
      <c r="D399" s="1" t="s">
        <v>57017</v>
      </c>
      <c r="E399" s="1" t="s">
        <v>57018</v>
      </c>
      <c r="F399" s="1" t="s">
        <v>57019</v>
      </c>
      <c r="G399" s="1" t="s">
        <v>1995</v>
      </c>
      <c r="H399" s="58" t="str">
        <f>G399</f>
        <v>长泰供电有限公司</v>
      </c>
      <c r="I399" s="1" t="s">
        <v>1996</v>
      </c>
      <c r="J399" s="1" t="s">
        <v>1997</v>
      </c>
      <c r="K399" s="1" t="s">
        <v>413</v>
      </c>
      <c r="L399" s="1" t="s">
        <v>497</v>
      </c>
      <c r="M399" s="1" t="s">
        <v>57020</v>
      </c>
      <c r="N399" s="1" t="s">
        <v>57021</v>
      </c>
      <c r="O399" s="1" t="s">
        <v>156</v>
      </c>
      <c r="P399" s="1" t="s">
        <v>157</v>
      </c>
      <c r="Q399" s="1" t="s">
        <v>57022</v>
      </c>
      <c r="R399" s="1" t="s">
        <v>57023</v>
      </c>
      <c r="S399" s="1" t="s">
        <v>57024</v>
      </c>
      <c r="T399" s="1" t="s">
        <v>73</v>
      </c>
      <c r="U399" s="1" t="s">
        <v>57025</v>
      </c>
      <c r="V399" s="1" t="s">
        <v>76</v>
      </c>
      <c r="W399" s="1" t="s">
        <v>73</v>
      </c>
      <c r="X399" s="1" t="s">
        <v>73</v>
      </c>
      <c r="Y399" s="1" t="s">
        <v>73</v>
      </c>
      <c r="Z399" s="1" t="s">
        <v>57020</v>
      </c>
      <c r="AA399" s="1" t="s">
        <v>56974</v>
      </c>
      <c r="AB399" s="1" t="s">
        <v>78</v>
      </c>
      <c r="AC399" s="1" t="s">
        <v>56418</v>
      </c>
      <c r="AD399" s="1" t="s">
        <v>164</v>
      </c>
      <c r="AE399" s="1" t="s">
        <v>73</v>
      </c>
      <c r="AF399" s="1" t="s">
        <v>73</v>
      </c>
      <c r="AG399" s="13" t="s">
        <v>73</v>
      </c>
      <c r="AH399" s="1" t="s">
        <v>73</v>
      </c>
      <c r="AI399" s="1" t="s">
        <v>402</v>
      </c>
      <c r="AJ399" s="1" t="s">
        <v>403</v>
      </c>
      <c r="AK399" s="1" t="s">
        <v>82</v>
      </c>
      <c r="AL399" s="1" t="s">
        <v>2004</v>
      </c>
      <c r="AM399" s="1" t="s">
        <v>2005</v>
      </c>
      <c r="AN399" s="1" t="s">
        <v>56974</v>
      </c>
      <c r="AO399" s="1" t="s">
        <v>73</v>
      </c>
      <c r="AP399" s="1" t="s">
        <v>93</v>
      </c>
      <c r="AQ399" s="1" t="s">
        <v>76</v>
      </c>
      <c r="AR399" s="1" t="s">
        <v>73</v>
      </c>
      <c r="AS399" s="1" t="s">
        <v>73</v>
      </c>
      <c r="AT399" s="1" t="s">
        <v>138</v>
      </c>
      <c r="AU399" s="1" t="s">
        <v>237</v>
      </c>
      <c r="AV399" s="1" t="s">
        <v>213</v>
      </c>
      <c r="AW399" s="1" t="s">
        <v>238</v>
      </c>
      <c r="AX399" s="1" t="s">
        <v>566</v>
      </c>
      <c r="AY399" s="1" t="s">
        <v>73</v>
      </c>
      <c r="AZ399" s="12">
        <v>4</v>
      </c>
      <c r="BA399" s="12">
        <v>28</v>
      </c>
      <c r="BB399" s="12">
        <v>537</v>
      </c>
      <c r="BC399" s="1" t="s">
        <v>57026</v>
      </c>
      <c r="BD399" s="1" t="s">
        <v>57027</v>
      </c>
      <c r="BE399" s="1" t="s">
        <v>91</v>
      </c>
      <c r="BF399" s="1" t="s">
        <v>57028</v>
      </c>
      <c r="BG399" s="1" t="s">
        <v>93</v>
      </c>
      <c r="BH399" s="1" t="s">
        <v>93</v>
      </c>
      <c r="BI399" s="1" t="s">
        <v>76</v>
      </c>
      <c r="BJ399" s="1" t="s">
        <v>93</v>
      </c>
    </row>
    <row r="400" spans="1:62" hidden="1" x14ac:dyDescent="0.2">
      <c r="A400" s="12" t="s">
        <v>8624</v>
      </c>
      <c r="B400" s="1" t="s">
        <v>3432</v>
      </c>
      <c r="C400" s="1" t="s">
        <v>515</v>
      </c>
      <c r="D400" s="1" t="s">
        <v>57004</v>
      </c>
      <c r="E400" s="1" t="s">
        <v>57005</v>
      </c>
      <c r="F400" s="1" t="s">
        <v>57006</v>
      </c>
      <c r="G400" s="1" t="s">
        <v>608</v>
      </c>
      <c r="H400" s="58" t="str">
        <f>C400</f>
        <v>莆田</v>
      </c>
      <c r="I400" s="1" t="s">
        <v>3433</v>
      </c>
      <c r="J400" s="1" t="s">
        <v>3434</v>
      </c>
      <c r="K400" s="1" t="s">
        <v>103</v>
      </c>
      <c r="L400" s="1" t="s">
        <v>103</v>
      </c>
      <c r="M400" s="1" t="s">
        <v>57007</v>
      </c>
      <c r="N400" s="1" t="s">
        <v>57008</v>
      </c>
      <c r="O400" s="1" t="s">
        <v>70</v>
      </c>
      <c r="P400" s="1" t="s">
        <v>106</v>
      </c>
      <c r="Q400" s="1" t="s">
        <v>57009</v>
      </c>
      <c r="R400" s="1" t="s">
        <v>57010</v>
      </c>
      <c r="S400" s="1" t="s">
        <v>57011</v>
      </c>
      <c r="T400" s="1" t="s">
        <v>57012</v>
      </c>
      <c r="U400" s="1" t="s">
        <v>57013</v>
      </c>
      <c r="V400" s="1" t="s">
        <v>76</v>
      </c>
      <c r="W400" s="1" t="s">
        <v>73</v>
      </c>
      <c r="X400" s="1" t="s">
        <v>73</v>
      </c>
      <c r="Y400" s="1" t="s">
        <v>73</v>
      </c>
      <c r="Z400" s="1" t="s">
        <v>57014</v>
      </c>
      <c r="AA400" s="1" t="s">
        <v>57008</v>
      </c>
      <c r="AB400" s="1" t="s">
        <v>78</v>
      </c>
      <c r="AC400" s="1" t="s">
        <v>56961</v>
      </c>
      <c r="AD400" s="1" t="s">
        <v>80</v>
      </c>
      <c r="AE400" s="1" t="s">
        <v>73</v>
      </c>
      <c r="AF400" s="1" t="s">
        <v>73</v>
      </c>
      <c r="AG400" s="13" t="s">
        <v>73</v>
      </c>
      <c r="AH400" s="1" t="s">
        <v>73</v>
      </c>
      <c r="AI400" s="1" t="s">
        <v>82</v>
      </c>
      <c r="AJ400" s="1" t="s">
        <v>82</v>
      </c>
      <c r="AK400" s="1" t="s">
        <v>82</v>
      </c>
      <c r="AL400" s="1" t="s">
        <v>668</v>
      </c>
      <c r="AM400" s="1" t="s">
        <v>669</v>
      </c>
      <c r="AN400" s="1" t="s">
        <v>57008</v>
      </c>
      <c r="AO400" s="1" t="s">
        <v>73</v>
      </c>
      <c r="AP400" s="1" t="s">
        <v>93</v>
      </c>
      <c r="AQ400" s="1" t="s">
        <v>76</v>
      </c>
      <c r="AR400" s="1" t="s">
        <v>73</v>
      </c>
      <c r="AS400" s="1" t="s">
        <v>73</v>
      </c>
      <c r="AT400" s="1" t="s">
        <v>117</v>
      </c>
      <c r="AU400" s="1" t="s">
        <v>118</v>
      </c>
      <c r="AV400" s="1" t="s">
        <v>119</v>
      </c>
      <c r="AW400" s="1" t="s">
        <v>120</v>
      </c>
      <c r="AX400" s="1" t="s">
        <v>121</v>
      </c>
      <c r="AY400" s="1" t="s">
        <v>57012</v>
      </c>
      <c r="AZ400" s="12">
        <v>5</v>
      </c>
      <c r="BA400" s="12">
        <v>7</v>
      </c>
      <c r="BB400" s="12">
        <v>522</v>
      </c>
      <c r="BC400" s="1" t="s">
        <v>3432</v>
      </c>
      <c r="BD400" s="1" t="s">
        <v>3435</v>
      </c>
      <c r="BE400" s="1" t="s">
        <v>91</v>
      </c>
      <c r="BF400" s="1" t="s">
        <v>57015</v>
      </c>
      <c r="BG400" s="1" t="s">
        <v>93</v>
      </c>
      <c r="BH400" s="1" t="s">
        <v>93</v>
      </c>
      <c r="BI400" s="1" t="s">
        <v>76</v>
      </c>
      <c r="BJ400" s="1" t="s">
        <v>93</v>
      </c>
    </row>
    <row r="401" spans="1:62" hidden="1" x14ac:dyDescent="0.2">
      <c r="A401" s="12" t="s">
        <v>56991</v>
      </c>
      <c r="B401" s="1" t="s">
        <v>2254</v>
      </c>
      <c r="C401" s="1" t="s">
        <v>219</v>
      </c>
      <c r="D401" s="1" t="s">
        <v>56992</v>
      </c>
      <c r="E401" s="1" t="s">
        <v>56993</v>
      </c>
      <c r="F401" s="1" t="s">
        <v>56994</v>
      </c>
      <c r="G401" s="1" t="s">
        <v>1188</v>
      </c>
      <c r="H401" s="58" t="str">
        <f t="shared" ref="H401:H403" si="55">G401</f>
        <v>福安供电公司</v>
      </c>
      <c r="I401" s="1" t="s">
        <v>3402</v>
      </c>
      <c r="J401" s="1" t="s">
        <v>3403</v>
      </c>
      <c r="K401" s="1" t="s">
        <v>129</v>
      </c>
      <c r="L401" s="1" t="s">
        <v>130</v>
      </c>
      <c r="M401" s="1" t="s">
        <v>56995</v>
      </c>
      <c r="N401" s="1" t="s">
        <v>56996</v>
      </c>
      <c r="O401" s="1" t="s">
        <v>70</v>
      </c>
      <c r="P401" s="1" t="s">
        <v>106</v>
      </c>
      <c r="Q401" s="1" t="s">
        <v>56997</v>
      </c>
      <c r="R401" s="1" t="s">
        <v>56998</v>
      </c>
      <c r="S401" s="1" t="s">
        <v>56999</v>
      </c>
      <c r="T401" s="1" t="s">
        <v>73</v>
      </c>
      <c r="U401" s="1" t="s">
        <v>57000</v>
      </c>
      <c r="V401" s="1" t="s">
        <v>76</v>
      </c>
      <c r="W401" s="1" t="s">
        <v>73</v>
      </c>
      <c r="X401" s="1" t="s">
        <v>73</v>
      </c>
      <c r="Y401" s="1" t="s">
        <v>73</v>
      </c>
      <c r="Z401" s="1" t="s">
        <v>56939</v>
      </c>
      <c r="AA401" s="1" t="s">
        <v>57001</v>
      </c>
      <c r="AB401" s="1" t="s">
        <v>78</v>
      </c>
      <c r="AC401" s="1" t="s">
        <v>57002</v>
      </c>
      <c r="AD401" s="1" t="s">
        <v>80</v>
      </c>
      <c r="AE401" s="1" t="s">
        <v>73</v>
      </c>
      <c r="AF401" s="1" t="s">
        <v>73</v>
      </c>
      <c r="AG401" s="13" t="s">
        <v>73</v>
      </c>
      <c r="AH401" s="1" t="s">
        <v>73</v>
      </c>
      <c r="AI401" s="1" t="s">
        <v>402</v>
      </c>
      <c r="AJ401" s="1" t="s">
        <v>403</v>
      </c>
      <c r="AK401" s="1" t="s">
        <v>82</v>
      </c>
      <c r="AL401" s="1" t="s">
        <v>7039</v>
      </c>
      <c r="AM401" s="1" t="s">
        <v>3403</v>
      </c>
      <c r="AN401" s="1" t="s">
        <v>57001</v>
      </c>
      <c r="AO401" s="1" t="s">
        <v>73</v>
      </c>
      <c r="AP401" s="1" t="s">
        <v>93</v>
      </c>
      <c r="AQ401" s="1" t="s">
        <v>76</v>
      </c>
      <c r="AR401" s="1" t="s">
        <v>73</v>
      </c>
      <c r="AS401" s="1" t="s">
        <v>73</v>
      </c>
      <c r="AT401" s="1" t="s">
        <v>138</v>
      </c>
      <c r="AU401" s="1" t="s">
        <v>191</v>
      </c>
      <c r="AV401" s="1" t="s">
        <v>213</v>
      </c>
      <c r="AW401" s="1" t="s">
        <v>214</v>
      </c>
      <c r="AX401" s="1" t="s">
        <v>142</v>
      </c>
      <c r="AY401" s="1" t="s">
        <v>73</v>
      </c>
      <c r="AZ401" s="12">
        <v>2</v>
      </c>
      <c r="BA401" s="12">
        <v>1</v>
      </c>
      <c r="BB401" s="12">
        <v>35</v>
      </c>
      <c r="BC401" s="1" t="s">
        <v>2254</v>
      </c>
      <c r="BD401" s="1" t="s">
        <v>6546</v>
      </c>
      <c r="BE401" s="1" t="s">
        <v>91</v>
      </c>
      <c r="BF401" s="1" t="s">
        <v>57003</v>
      </c>
      <c r="BG401" s="1" t="s">
        <v>93</v>
      </c>
      <c r="BH401" s="1" t="s">
        <v>93</v>
      </c>
      <c r="BI401" s="1" t="s">
        <v>76</v>
      </c>
      <c r="BJ401" s="1" t="s">
        <v>93</v>
      </c>
    </row>
    <row r="402" spans="1:62" hidden="1" x14ac:dyDescent="0.2">
      <c r="A402" s="12" t="s">
        <v>56975</v>
      </c>
      <c r="B402" s="1" t="s">
        <v>56988</v>
      </c>
      <c r="C402" s="1" t="s">
        <v>96</v>
      </c>
      <c r="D402" s="1" t="s">
        <v>56976</v>
      </c>
      <c r="E402" s="1" t="s">
        <v>56977</v>
      </c>
      <c r="F402" s="1" t="s">
        <v>56978</v>
      </c>
      <c r="G402" s="1" t="s">
        <v>4037</v>
      </c>
      <c r="H402" s="58" t="str">
        <f t="shared" si="55"/>
        <v>武夷山供电公司</v>
      </c>
      <c r="I402" s="1" t="s">
        <v>4038</v>
      </c>
      <c r="J402" s="1" t="s">
        <v>4039</v>
      </c>
      <c r="K402" s="1" t="s">
        <v>129</v>
      </c>
      <c r="L402" s="1" t="s">
        <v>130</v>
      </c>
      <c r="M402" s="1" t="s">
        <v>56979</v>
      </c>
      <c r="N402" s="1" t="s">
        <v>56980</v>
      </c>
      <c r="O402" s="1" t="s">
        <v>70</v>
      </c>
      <c r="P402" s="1" t="s">
        <v>185</v>
      </c>
      <c r="Q402" s="1" t="s">
        <v>56981</v>
      </c>
      <c r="R402" s="1" t="s">
        <v>56982</v>
      </c>
      <c r="S402" s="1" t="s">
        <v>56983</v>
      </c>
      <c r="T402" s="1" t="s">
        <v>73</v>
      </c>
      <c r="U402" s="1" t="s">
        <v>56984</v>
      </c>
      <c r="V402" s="1" t="s">
        <v>76</v>
      </c>
      <c r="W402" s="1" t="s">
        <v>73</v>
      </c>
      <c r="X402" s="1" t="s">
        <v>73</v>
      </c>
      <c r="Y402" s="1" t="s">
        <v>73</v>
      </c>
      <c r="Z402" s="1" t="s">
        <v>56985</v>
      </c>
      <c r="AA402" s="1" t="s">
        <v>56986</v>
      </c>
      <c r="AB402" s="1" t="s">
        <v>78</v>
      </c>
      <c r="AC402" s="1" t="s">
        <v>56987</v>
      </c>
      <c r="AD402" s="1" t="s">
        <v>80</v>
      </c>
      <c r="AE402" s="1" t="s">
        <v>73</v>
      </c>
      <c r="AF402" s="1" t="s">
        <v>73</v>
      </c>
      <c r="AG402" s="13" t="s">
        <v>73</v>
      </c>
      <c r="AH402" s="1" t="s">
        <v>73</v>
      </c>
      <c r="AI402" s="1" t="s">
        <v>82</v>
      </c>
      <c r="AJ402" s="1" t="s">
        <v>82</v>
      </c>
      <c r="AK402" s="1" t="s">
        <v>1808</v>
      </c>
      <c r="AL402" s="1" t="s">
        <v>4040</v>
      </c>
      <c r="AM402" s="1" t="s">
        <v>4041</v>
      </c>
      <c r="AN402" s="1" t="s">
        <v>56986</v>
      </c>
      <c r="AO402" s="1" t="s">
        <v>73</v>
      </c>
      <c r="AP402" s="1" t="s">
        <v>93</v>
      </c>
      <c r="AQ402" s="1" t="s">
        <v>76</v>
      </c>
      <c r="AR402" s="1" t="s">
        <v>76</v>
      </c>
      <c r="AS402" s="1" t="s">
        <v>73</v>
      </c>
      <c r="AT402" s="1" t="s">
        <v>138</v>
      </c>
      <c r="AU402" s="1" t="s">
        <v>1158</v>
      </c>
      <c r="AV402" s="1" t="s">
        <v>880</v>
      </c>
      <c r="AW402" s="1" t="s">
        <v>1159</v>
      </c>
      <c r="AX402" s="1" t="s">
        <v>2654</v>
      </c>
      <c r="AY402" s="1" t="s">
        <v>73</v>
      </c>
      <c r="AZ402" s="12">
        <v>25</v>
      </c>
      <c r="BA402" s="12">
        <v>1</v>
      </c>
      <c r="BB402" s="12">
        <v>1073</v>
      </c>
      <c r="BC402" s="1" t="s">
        <v>56988</v>
      </c>
      <c r="BD402" s="1" t="s">
        <v>56989</v>
      </c>
      <c r="BE402" s="1" t="s">
        <v>91</v>
      </c>
      <c r="BF402" s="1" t="s">
        <v>56990</v>
      </c>
      <c r="BG402" s="1" t="s">
        <v>93</v>
      </c>
      <c r="BH402" s="1" t="s">
        <v>93</v>
      </c>
      <c r="BI402" s="1" t="s">
        <v>76</v>
      </c>
      <c r="BJ402" s="1" t="s">
        <v>93</v>
      </c>
    </row>
    <row r="403" spans="1:62" hidden="1" x14ac:dyDescent="0.2">
      <c r="A403" s="12" t="s">
        <v>56963</v>
      </c>
      <c r="B403" s="1" t="s">
        <v>1569</v>
      </c>
      <c r="C403" s="1" t="s">
        <v>174</v>
      </c>
      <c r="D403" s="1" t="s">
        <v>56964</v>
      </c>
      <c r="E403" s="1" t="s">
        <v>56965</v>
      </c>
      <c r="F403" s="1" t="s">
        <v>56966</v>
      </c>
      <c r="G403" s="1" t="s">
        <v>178</v>
      </c>
      <c r="H403" s="58" t="str">
        <f t="shared" si="55"/>
        <v>南安市供电公司</v>
      </c>
      <c r="I403" s="1" t="s">
        <v>179</v>
      </c>
      <c r="J403" s="1" t="s">
        <v>180</v>
      </c>
      <c r="K403" s="1" t="s">
        <v>129</v>
      </c>
      <c r="L403" s="1" t="s">
        <v>130</v>
      </c>
      <c r="M403" s="1" t="s">
        <v>56967</v>
      </c>
      <c r="N403" s="1" t="s">
        <v>56968</v>
      </c>
      <c r="O403" s="1" t="s">
        <v>70</v>
      </c>
      <c r="P403" s="1" t="s">
        <v>71</v>
      </c>
      <c r="Q403" s="1" t="s">
        <v>56969</v>
      </c>
      <c r="R403" s="1" t="s">
        <v>56970</v>
      </c>
      <c r="S403" s="1" t="s">
        <v>56971</v>
      </c>
      <c r="T403" s="1" t="s">
        <v>73</v>
      </c>
      <c r="U403" s="1" t="s">
        <v>56972</v>
      </c>
      <c r="V403" s="1" t="s">
        <v>76</v>
      </c>
      <c r="W403" s="1" t="s">
        <v>73</v>
      </c>
      <c r="X403" s="1" t="s">
        <v>73</v>
      </c>
      <c r="Y403" s="1" t="s">
        <v>73</v>
      </c>
      <c r="Z403" s="1" t="s">
        <v>56967</v>
      </c>
      <c r="AA403" s="1" t="s">
        <v>56946</v>
      </c>
      <c r="AB403" s="1" t="s">
        <v>78</v>
      </c>
      <c r="AC403" s="1" t="s">
        <v>56899</v>
      </c>
      <c r="AD403" s="1" t="s">
        <v>80</v>
      </c>
      <c r="AE403" s="1" t="s">
        <v>73</v>
      </c>
      <c r="AF403" s="1" t="s">
        <v>73</v>
      </c>
      <c r="AG403" s="13" t="s">
        <v>73</v>
      </c>
      <c r="AH403" s="1" t="s">
        <v>73</v>
      </c>
      <c r="AI403" s="1" t="s">
        <v>82</v>
      </c>
      <c r="AJ403" s="1" t="s">
        <v>82</v>
      </c>
      <c r="AK403" s="1" t="s">
        <v>82</v>
      </c>
      <c r="AL403" s="1" t="s">
        <v>56973</v>
      </c>
      <c r="AM403" s="1" t="s">
        <v>2638</v>
      </c>
      <c r="AN403" s="1" t="s">
        <v>56946</v>
      </c>
      <c r="AO403" s="1" t="s">
        <v>73</v>
      </c>
      <c r="AP403" s="1" t="s">
        <v>93</v>
      </c>
      <c r="AQ403" s="1" t="s">
        <v>76</v>
      </c>
      <c r="AR403" s="1" t="s">
        <v>73</v>
      </c>
      <c r="AS403" s="1" t="s">
        <v>73</v>
      </c>
      <c r="AT403" s="1" t="s">
        <v>138</v>
      </c>
      <c r="AU403" s="1" t="s">
        <v>485</v>
      </c>
      <c r="AV403" s="1" t="s">
        <v>169</v>
      </c>
      <c r="AW403" s="1" t="s">
        <v>486</v>
      </c>
      <c r="AX403" s="1" t="s">
        <v>142</v>
      </c>
      <c r="AY403" s="1" t="s">
        <v>73</v>
      </c>
      <c r="AZ403" s="12">
        <v>2</v>
      </c>
      <c r="BA403" s="12">
        <v>0</v>
      </c>
      <c r="BB403" s="12">
        <v>119</v>
      </c>
      <c r="BC403" s="1" t="s">
        <v>1569</v>
      </c>
      <c r="BD403" s="1" t="s">
        <v>1570</v>
      </c>
      <c r="BE403" s="1" t="s">
        <v>91</v>
      </c>
      <c r="BF403" s="1" t="s">
        <v>56974</v>
      </c>
      <c r="BG403" s="1" t="s">
        <v>93</v>
      </c>
      <c r="BH403" s="1" t="s">
        <v>93</v>
      </c>
      <c r="BI403" s="1" t="s">
        <v>76</v>
      </c>
      <c r="BJ403" s="1" t="s">
        <v>93</v>
      </c>
    </row>
    <row r="404" spans="1:62" hidden="1" x14ac:dyDescent="0.2">
      <c r="A404" s="12" t="s">
        <v>56951</v>
      </c>
      <c r="B404" s="1" t="s">
        <v>8444</v>
      </c>
      <c r="C404" s="1" t="s">
        <v>243</v>
      </c>
      <c r="D404" s="1" t="s">
        <v>56952</v>
      </c>
      <c r="E404" s="1" t="s">
        <v>56953</v>
      </c>
      <c r="F404" s="1" t="s">
        <v>56954</v>
      </c>
      <c r="G404" s="1" t="s">
        <v>555</v>
      </c>
      <c r="H404" s="58" t="str">
        <f>C404</f>
        <v>福州</v>
      </c>
      <c r="I404" s="1" t="s">
        <v>556</v>
      </c>
      <c r="J404" s="1" t="s">
        <v>51579</v>
      </c>
      <c r="K404" s="1" t="s">
        <v>73</v>
      </c>
      <c r="L404" s="1" t="s">
        <v>73</v>
      </c>
      <c r="M404" s="1" t="s">
        <v>56955</v>
      </c>
      <c r="N404" s="1" t="s">
        <v>56956</v>
      </c>
      <c r="O404" s="1" t="s">
        <v>70</v>
      </c>
      <c r="P404" s="1" t="s">
        <v>106</v>
      </c>
      <c r="Q404" s="1" t="s">
        <v>56957</v>
      </c>
      <c r="R404" s="1" t="s">
        <v>56958</v>
      </c>
      <c r="S404" s="1" t="s">
        <v>73</v>
      </c>
      <c r="T404" s="1" t="s">
        <v>73</v>
      </c>
      <c r="U404" s="1" t="s">
        <v>56959</v>
      </c>
      <c r="V404" s="1" t="s">
        <v>76</v>
      </c>
      <c r="W404" s="1" t="s">
        <v>73</v>
      </c>
      <c r="X404" s="1" t="s">
        <v>73</v>
      </c>
      <c r="Y404" s="1" t="s">
        <v>73</v>
      </c>
      <c r="Z404" s="1" t="s">
        <v>56960</v>
      </c>
      <c r="AA404" s="1" t="s">
        <v>73</v>
      </c>
      <c r="AB404" s="1" t="s">
        <v>78</v>
      </c>
      <c r="AC404" s="1" t="s">
        <v>56961</v>
      </c>
      <c r="AD404" s="1" t="s">
        <v>401</v>
      </c>
      <c r="AE404" s="1" t="s">
        <v>73</v>
      </c>
      <c r="AF404" s="1" t="s">
        <v>73</v>
      </c>
      <c r="AG404" s="13" t="s">
        <v>73</v>
      </c>
      <c r="AH404" s="1" t="s">
        <v>73</v>
      </c>
      <c r="AI404" s="1" t="s">
        <v>402</v>
      </c>
      <c r="AJ404" s="1" t="s">
        <v>82</v>
      </c>
      <c r="AK404" s="1" t="s">
        <v>82</v>
      </c>
      <c r="AL404" s="1" t="s">
        <v>73</v>
      </c>
      <c r="AM404" s="1" t="s">
        <v>73</v>
      </c>
      <c r="AN404" s="1" t="s">
        <v>73</v>
      </c>
      <c r="AO404" s="1" t="s">
        <v>73</v>
      </c>
      <c r="AP404" s="1" t="s">
        <v>76</v>
      </c>
      <c r="AQ404" s="1" t="s">
        <v>73</v>
      </c>
      <c r="AR404" s="1" t="s">
        <v>73</v>
      </c>
      <c r="AS404" s="1" t="s">
        <v>73</v>
      </c>
      <c r="AT404" s="1" t="s">
        <v>73</v>
      </c>
      <c r="AU404" s="1" t="s">
        <v>73</v>
      </c>
      <c r="AV404" s="1" t="s">
        <v>73</v>
      </c>
      <c r="AW404" s="1" t="s">
        <v>73</v>
      </c>
      <c r="AX404" s="1" t="s">
        <v>142</v>
      </c>
      <c r="AY404" s="1" t="s">
        <v>73</v>
      </c>
      <c r="AZ404" s="12">
        <v>3</v>
      </c>
      <c r="BA404" s="12">
        <v>13</v>
      </c>
      <c r="BB404" s="12">
        <v>54</v>
      </c>
      <c r="BC404" s="1" t="s">
        <v>8444</v>
      </c>
      <c r="BD404" s="1" t="s">
        <v>56962</v>
      </c>
      <c r="BE404" s="1" t="s">
        <v>195</v>
      </c>
      <c r="BF404" s="1" t="s">
        <v>73</v>
      </c>
      <c r="BG404" s="1" t="s">
        <v>93</v>
      </c>
      <c r="BH404" s="1" t="s">
        <v>93</v>
      </c>
      <c r="BI404" s="1" t="s">
        <v>76</v>
      </c>
      <c r="BJ404" s="1" t="s">
        <v>76</v>
      </c>
    </row>
    <row r="405" spans="1:62" hidden="1" x14ac:dyDescent="0.2">
      <c r="A405" s="12" t="s">
        <v>56934</v>
      </c>
      <c r="B405" s="1" t="s">
        <v>56948</v>
      </c>
      <c r="C405" s="1" t="s">
        <v>174</v>
      </c>
      <c r="D405" s="1" t="s">
        <v>56935</v>
      </c>
      <c r="E405" s="1" t="s">
        <v>56936</v>
      </c>
      <c r="F405" s="1" t="s">
        <v>56937</v>
      </c>
      <c r="G405" s="1" t="s">
        <v>178</v>
      </c>
      <c r="H405" s="58" t="str">
        <f t="shared" ref="H405:H407" si="56">G405</f>
        <v>南安市供电公司</v>
      </c>
      <c r="I405" s="1" t="s">
        <v>753</v>
      </c>
      <c r="J405" s="1" t="s">
        <v>754</v>
      </c>
      <c r="K405" s="1" t="s">
        <v>966</v>
      </c>
      <c r="L405" s="1" t="s">
        <v>3054</v>
      </c>
      <c r="M405" s="1" t="s">
        <v>56938</v>
      </c>
      <c r="N405" s="1" t="s">
        <v>56939</v>
      </c>
      <c r="O405" s="1" t="s">
        <v>293</v>
      </c>
      <c r="P405" s="1" t="s">
        <v>106</v>
      </c>
      <c r="Q405" s="1" t="s">
        <v>56940</v>
      </c>
      <c r="R405" s="1" t="s">
        <v>56941</v>
      </c>
      <c r="S405" s="1" t="s">
        <v>56942</v>
      </c>
      <c r="T405" s="1" t="s">
        <v>73</v>
      </c>
      <c r="U405" s="1" t="s">
        <v>56943</v>
      </c>
      <c r="V405" s="1" t="s">
        <v>76</v>
      </c>
      <c r="W405" s="1" t="s">
        <v>73</v>
      </c>
      <c r="X405" s="1" t="s">
        <v>73</v>
      </c>
      <c r="Y405" s="1" t="s">
        <v>73</v>
      </c>
      <c r="Z405" s="1" t="s">
        <v>56944</v>
      </c>
      <c r="AA405" s="1" t="s">
        <v>56945</v>
      </c>
      <c r="AB405" s="1" t="s">
        <v>78</v>
      </c>
      <c r="AC405" s="1" t="s">
        <v>56946</v>
      </c>
      <c r="AD405" s="1" t="s">
        <v>401</v>
      </c>
      <c r="AE405" s="1" t="s">
        <v>73</v>
      </c>
      <c r="AF405" s="1" t="s">
        <v>73</v>
      </c>
      <c r="AG405" s="13" t="s">
        <v>73</v>
      </c>
      <c r="AH405" s="1" t="s">
        <v>73</v>
      </c>
      <c r="AI405" s="1" t="s">
        <v>465</v>
      </c>
      <c r="AJ405" s="1" t="s">
        <v>82</v>
      </c>
      <c r="AK405" s="1" t="s">
        <v>82</v>
      </c>
      <c r="AL405" s="1" t="s">
        <v>56947</v>
      </c>
      <c r="AM405" s="1" t="s">
        <v>754</v>
      </c>
      <c r="AN405" s="1" t="s">
        <v>56945</v>
      </c>
      <c r="AO405" s="1" t="s">
        <v>73</v>
      </c>
      <c r="AP405" s="1" t="s">
        <v>93</v>
      </c>
      <c r="AQ405" s="1" t="s">
        <v>76</v>
      </c>
      <c r="AR405" s="1" t="s">
        <v>76</v>
      </c>
      <c r="AS405" s="1" t="s">
        <v>73</v>
      </c>
      <c r="AT405" s="1" t="s">
        <v>138</v>
      </c>
      <c r="AU405" s="1" t="s">
        <v>237</v>
      </c>
      <c r="AV405" s="1" t="s">
        <v>213</v>
      </c>
      <c r="AW405" s="1" t="s">
        <v>238</v>
      </c>
      <c r="AX405" s="1" t="s">
        <v>121</v>
      </c>
      <c r="AY405" s="1" t="s">
        <v>73</v>
      </c>
      <c r="AZ405" s="12">
        <v>6</v>
      </c>
      <c r="BA405" s="12">
        <v>22</v>
      </c>
      <c r="BB405" s="12">
        <v>925</v>
      </c>
      <c r="BC405" s="1" t="s">
        <v>56948</v>
      </c>
      <c r="BD405" s="1" t="s">
        <v>56949</v>
      </c>
      <c r="BE405" s="1" t="s">
        <v>91</v>
      </c>
      <c r="BF405" s="1" t="s">
        <v>56950</v>
      </c>
      <c r="BG405" s="1" t="s">
        <v>93</v>
      </c>
      <c r="BH405" s="1" t="s">
        <v>93</v>
      </c>
      <c r="BI405" s="1" t="s">
        <v>76</v>
      </c>
      <c r="BJ405" s="1" t="s">
        <v>93</v>
      </c>
    </row>
    <row r="406" spans="1:62" hidden="1" x14ac:dyDescent="0.2">
      <c r="A406" s="12" t="s">
        <v>56922</v>
      </c>
      <c r="B406" s="1" t="s">
        <v>7894</v>
      </c>
      <c r="C406" s="1" t="s">
        <v>265</v>
      </c>
      <c r="D406" s="1" t="s">
        <v>56923</v>
      </c>
      <c r="E406" s="1" t="s">
        <v>56924</v>
      </c>
      <c r="F406" s="1" t="s">
        <v>56925</v>
      </c>
      <c r="G406" s="1" t="s">
        <v>269</v>
      </c>
      <c r="H406" s="58" t="str">
        <f t="shared" si="56"/>
        <v>国网永安市供电公司</v>
      </c>
      <c r="I406" s="1" t="s">
        <v>2788</v>
      </c>
      <c r="J406" s="1" t="s">
        <v>2789</v>
      </c>
      <c r="K406" s="1" t="s">
        <v>129</v>
      </c>
      <c r="L406" s="1" t="s">
        <v>130</v>
      </c>
      <c r="M406" s="1" t="s">
        <v>56926</v>
      </c>
      <c r="N406" s="1" t="s">
        <v>56927</v>
      </c>
      <c r="O406" s="1" t="s">
        <v>293</v>
      </c>
      <c r="P406" s="1" t="s">
        <v>71</v>
      </c>
      <c r="Q406" s="1" t="s">
        <v>56928</v>
      </c>
      <c r="R406" s="1" t="s">
        <v>56929</v>
      </c>
      <c r="S406" s="1" t="s">
        <v>73</v>
      </c>
      <c r="T406" s="1" t="s">
        <v>73</v>
      </c>
      <c r="U406" s="1" t="s">
        <v>56930</v>
      </c>
      <c r="V406" s="1" t="s">
        <v>76</v>
      </c>
      <c r="W406" s="1" t="s">
        <v>73</v>
      </c>
      <c r="X406" s="1" t="s">
        <v>73</v>
      </c>
      <c r="Y406" s="1" t="s">
        <v>73</v>
      </c>
      <c r="Z406" s="1" t="s">
        <v>56931</v>
      </c>
      <c r="AA406" s="1" t="s">
        <v>73</v>
      </c>
      <c r="AB406" s="1" t="s">
        <v>78</v>
      </c>
      <c r="AC406" s="1" t="s">
        <v>56932</v>
      </c>
      <c r="AD406" s="1" t="s">
        <v>164</v>
      </c>
      <c r="AE406" s="1" t="s">
        <v>73</v>
      </c>
      <c r="AF406" s="1" t="s">
        <v>73</v>
      </c>
      <c r="AG406" s="13" t="s">
        <v>73</v>
      </c>
      <c r="AH406" s="1" t="s">
        <v>73</v>
      </c>
      <c r="AI406" s="1" t="s">
        <v>82</v>
      </c>
      <c r="AJ406" s="1" t="s">
        <v>82</v>
      </c>
      <c r="AK406" s="1" t="s">
        <v>82</v>
      </c>
      <c r="AL406" s="1" t="s">
        <v>3003</v>
      </c>
      <c r="AM406" s="1" t="s">
        <v>3004</v>
      </c>
      <c r="AN406" s="1" t="s">
        <v>73</v>
      </c>
      <c r="AO406" s="1" t="s">
        <v>73</v>
      </c>
      <c r="AP406" s="1" t="s">
        <v>93</v>
      </c>
      <c r="AQ406" s="1" t="s">
        <v>73</v>
      </c>
      <c r="AR406" s="1" t="s">
        <v>73</v>
      </c>
      <c r="AS406" s="1" t="s">
        <v>73</v>
      </c>
      <c r="AT406" s="1" t="s">
        <v>138</v>
      </c>
      <c r="AU406" s="1" t="s">
        <v>586</v>
      </c>
      <c r="AV406" s="1" t="s">
        <v>169</v>
      </c>
      <c r="AW406" s="1" t="s">
        <v>170</v>
      </c>
      <c r="AX406" s="1" t="s">
        <v>142</v>
      </c>
      <c r="AY406" s="1" t="s">
        <v>73</v>
      </c>
      <c r="AZ406" s="12">
        <v>1</v>
      </c>
      <c r="BA406" s="12">
        <v>2</v>
      </c>
      <c r="BB406" s="12">
        <v>89</v>
      </c>
      <c r="BC406" s="1" t="s">
        <v>7894</v>
      </c>
      <c r="BD406" s="1" t="s">
        <v>56933</v>
      </c>
      <c r="BE406" s="1" t="s">
        <v>195</v>
      </c>
      <c r="BF406" s="1" t="s">
        <v>73</v>
      </c>
      <c r="BG406" s="1" t="s">
        <v>93</v>
      </c>
      <c r="BH406" s="1" t="s">
        <v>93</v>
      </c>
      <c r="BI406" s="1" t="s">
        <v>76</v>
      </c>
      <c r="BJ406" s="1" t="s">
        <v>76</v>
      </c>
    </row>
    <row r="407" spans="1:62" hidden="1" x14ac:dyDescent="0.2">
      <c r="A407" s="12" t="s">
        <v>56911</v>
      </c>
      <c r="B407" s="1" t="s">
        <v>8440</v>
      </c>
      <c r="C407" s="1" t="s">
        <v>174</v>
      </c>
      <c r="D407" s="1" t="s">
        <v>56912</v>
      </c>
      <c r="E407" s="1" t="s">
        <v>56913</v>
      </c>
      <c r="F407" s="1" t="s">
        <v>56914</v>
      </c>
      <c r="G407" s="1" t="s">
        <v>1903</v>
      </c>
      <c r="H407" s="58" t="str">
        <f t="shared" si="56"/>
        <v>德化县供电公司</v>
      </c>
      <c r="I407" s="1" t="s">
        <v>6684</v>
      </c>
      <c r="J407" s="1" t="s">
        <v>3062</v>
      </c>
      <c r="K407" s="1" t="s">
        <v>250</v>
      </c>
      <c r="L407" s="1" t="s">
        <v>250</v>
      </c>
      <c r="M407" s="1" t="s">
        <v>56915</v>
      </c>
      <c r="N407" s="1" t="s">
        <v>56916</v>
      </c>
      <c r="O407" s="1" t="s">
        <v>156</v>
      </c>
      <c r="P407" s="1" t="s">
        <v>157</v>
      </c>
      <c r="Q407" s="1" t="s">
        <v>56917</v>
      </c>
      <c r="R407" s="1" t="s">
        <v>56918</v>
      </c>
      <c r="S407" s="1" t="s">
        <v>300</v>
      </c>
      <c r="T407" s="1" t="s">
        <v>73</v>
      </c>
      <c r="U407" s="1" t="s">
        <v>56919</v>
      </c>
      <c r="V407" s="1" t="s">
        <v>76</v>
      </c>
      <c r="W407" s="1" t="s">
        <v>73</v>
      </c>
      <c r="X407" s="1" t="s">
        <v>73</v>
      </c>
      <c r="Y407" s="1" t="s">
        <v>73</v>
      </c>
      <c r="Z407" s="1" t="s">
        <v>56915</v>
      </c>
      <c r="AA407" s="1" t="s">
        <v>73</v>
      </c>
      <c r="AB407" s="1" t="s">
        <v>78</v>
      </c>
      <c r="AC407" s="1" t="s">
        <v>56899</v>
      </c>
      <c r="AD407" s="1" t="s">
        <v>80</v>
      </c>
      <c r="AE407" s="1" t="s">
        <v>73</v>
      </c>
      <c r="AF407" s="1" t="s">
        <v>73</v>
      </c>
      <c r="AG407" s="13" t="s">
        <v>73</v>
      </c>
      <c r="AH407" s="1" t="s">
        <v>73</v>
      </c>
      <c r="AI407" s="1" t="s">
        <v>402</v>
      </c>
      <c r="AJ407" s="1" t="s">
        <v>529</v>
      </c>
      <c r="AK407" s="1" t="s">
        <v>82</v>
      </c>
      <c r="AL407" s="1" t="s">
        <v>73</v>
      </c>
      <c r="AM407" s="1" t="s">
        <v>73</v>
      </c>
      <c r="AN407" s="1" t="s">
        <v>73</v>
      </c>
      <c r="AO407" s="1" t="s">
        <v>73</v>
      </c>
      <c r="AP407" s="1" t="s">
        <v>76</v>
      </c>
      <c r="AQ407" s="1" t="s">
        <v>73</v>
      </c>
      <c r="AR407" s="1" t="s">
        <v>73</v>
      </c>
      <c r="AS407" s="1" t="s">
        <v>73</v>
      </c>
      <c r="AT407" s="1" t="s">
        <v>299</v>
      </c>
      <c r="AU407" s="1" t="s">
        <v>299</v>
      </c>
      <c r="AV407" s="1" t="s">
        <v>299</v>
      </c>
      <c r="AW407" s="1" t="s">
        <v>300</v>
      </c>
      <c r="AX407" s="1" t="s">
        <v>121</v>
      </c>
      <c r="AY407" s="1" t="s">
        <v>73</v>
      </c>
      <c r="AZ407" s="12">
        <v>2</v>
      </c>
      <c r="BA407" s="12">
        <v>1</v>
      </c>
      <c r="BB407" s="12">
        <v>111</v>
      </c>
      <c r="BC407" s="1" t="s">
        <v>8440</v>
      </c>
      <c r="BD407" s="1" t="s">
        <v>56920</v>
      </c>
      <c r="BE407" s="1" t="s">
        <v>91</v>
      </c>
      <c r="BF407" s="1" t="s">
        <v>56921</v>
      </c>
      <c r="BG407" s="1" t="s">
        <v>93</v>
      </c>
      <c r="BH407" s="1" t="s">
        <v>93</v>
      </c>
      <c r="BI407" s="1" t="s">
        <v>76</v>
      </c>
      <c r="BJ407" s="1" t="s">
        <v>93</v>
      </c>
    </row>
    <row r="408" spans="1:62" hidden="1" x14ac:dyDescent="0.2">
      <c r="A408" s="12" t="s">
        <v>56900</v>
      </c>
      <c r="B408" s="1" t="s">
        <v>55896</v>
      </c>
      <c r="C408" s="1" t="s">
        <v>60</v>
      </c>
      <c r="D408" s="1" t="s">
        <v>56901</v>
      </c>
      <c r="E408" s="1" t="s">
        <v>56902</v>
      </c>
      <c r="F408" s="1" t="s">
        <v>56903</v>
      </c>
      <c r="G408" s="1" t="s">
        <v>678</v>
      </c>
      <c r="H408" s="58" t="str">
        <f>C408</f>
        <v>厦门</v>
      </c>
      <c r="I408" s="1" t="s">
        <v>3154</v>
      </c>
      <c r="J408" s="1" t="s">
        <v>3155</v>
      </c>
      <c r="K408" s="1" t="s">
        <v>250</v>
      </c>
      <c r="L408" s="1" t="s">
        <v>250</v>
      </c>
      <c r="M408" s="1" t="s">
        <v>56904</v>
      </c>
      <c r="N408" s="1" t="s">
        <v>56905</v>
      </c>
      <c r="O408" s="1" t="s">
        <v>70</v>
      </c>
      <c r="P408" s="1" t="s">
        <v>71</v>
      </c>
      <c r="Q408" s="1" t="s">
        <v>56906</v>
      </c>
      <c r="R408" s="1" t="s">
        <v>73</v>
      </c>
      <c r="S408" s="1" t="s">
        <v>56907</v>
      </c>
      <c r="T408" s="1" t="s">
        <v>73</v>
      </c>
      <c r="U408" s="1" t="s">
        <v>56908</v>
      </c>
      <c r="V408" s="1" t="s">
        <v>76</v>
      </c>
      <c r="W408" s="1" t="s">
        <v>73</v>
      </c>
      <c r="X408" s="1" t="s">
        <v>73</v>
      </c>
      <c r="Y408" s="1" t="s">
        <v>73</v>
      </c>
      <c r="Z408" s="1" t="s">
        <v>56904</v>
      </c>
      <c r="AA408" s="1" t="s">
        <v>56909</v>
      </c>
      <c r="AB408" s="1" t="s">
        <v>78</v>
      </c>
      <c r="AC408" s="1" t="s">
        <v>56874</v>
      </c>
      <c r="AD408" s="1" t="s">
        <v>80</v>
      </c>
      <c r="AE408" s="1" t="s">
        <v>81</v>
      </c>
      <c r="AF408" s="1" t="s">
        <v>73</v>
      </c>
      <c r="AG408" s="13" t="s">
        <v>73</v>
      </c>
      <c r="AH408" s="1" t="s">
        <v>73</v>
      </c>
      <c r="AI408" s="1" t="s">
        <v>82</v>
      </c>
      <c r="AJ408" s="1" t="s">
        <v>82</v>
      </c>
      <c r="AK408" s="1" t="s">
        <v>82</v>
      </c>
      <c r="AL408" s="1" t="s">
        <v>1688</v>
      </c>
      <c r="AM408" s="1" t="s">
        <v>1689</v>
      </c>
      <c r="AN408" s="1" t="s">
        <v>56909</v>
      </c>
      <c r="AO408" s="1" t="s">
        <v>73</v>
      </c>
      <c r="AP408" s="1" t="s">
        <v>93</v>
      </c>
      <c r="AQ408" s="1" t="s">
        <v>76</v>
      </c>
      <c r="AR408" s="1" t="s">
        <v>73</v>
      </c>
      <c r="AS408" s="1" t="s">
        <v>73</v>
      </c>
      <c r="AT408" s="1" t="s">
        <v>299</v>
      </c>
      <c r="AU408" s="1" t="s">
        <v>299</v>
      </c>
      <c r="AV408" s="1" t="s">
        <v>299</v>
      </c>
      <c r="AW408" s="1" t="s">
        <v>300</v>
      </c>
      <c r="AX408" s="1" t="s">
        <v>262</v>
      </c>
      <c r="AY408" s="1" t="s">
        <v>73</v>
      </c>
      <c r="AZ408" s="12">
        <v>3</v>
      </c>
      <c r="BA408" s="12">
        <v>1</v>
      </c>
      <c r="BB408" s="12">
        <v>121</v>
      </c>
      <c r="BC408" s="1" t="s">
        <v>55896</v>
      </c>
      <c r="BD408" s="1" t="s">
        <v>55897</v>
      </c>
      <c r="BE408" s="1" t="s">
        <v>91</v>
      </c>
      <c r="BF408" s="1" t="s">
        <v>56910</v>
      </c>
      <c r="BG408" s="1" t="s">
        <v>93</v>
      </c>
      <c r="BH408" s="1" t="s">
        <v>93</v>
      </c>
      <c r="BI408" s="1" t="s">
        <v>76</v>
      </c>
      <c r="BJ408" s="1" t="s">
        <v>93</v>
      </c>
    </row>
    <row r="409" spans="1:62" hidden="1" x14ac:dyDescent="0.2">
      <c r="A409" s="12" t="s">
        <v>10312</v>
      </c>
      <c r="B409" s="1" t="s">
        <v>26511</v>
      </c>
      <c r="C409" s="1" t="s">
        <v>96</v>
      </c>
      <c r="D409" s="1" t="s">
        <v>56891</v>
      </c>
      <c r="E409" s="1" t="s">
        <v>56892</v>
      </c>
      <c r="F409" s="1" t="s">
        <v>56893</v>
      </c>
      <c r="G409" s="1" t="s">
        <v>494</v>
      </c>
      <c r="H409" s="58" t="str">
        <f t="shared" ref="H409:H410" si="57">G409</f>
        <v>浦城供电公司</v>
      </c>
      <c r="I409" s="1" t="s">
        <v>3272</v>
      </c>
      <c r="J409" s="1" t="s">
        <v>3273</v>
      </c>
      <c r="K409" s="1" t="s">
        <v>129</v>
      </c>
      <c r="L409" s="1" t="s">
        <v>130</v>
      </c>
      <c r="M409" s="1" t="s">
        <v>56894</v>
      </c>
      <c r="N409" s="1" t="s">
        <v>56895</v>
      </c>
      <c r="O409" s="1" t="s">
        <v>156</v>
      </c>
      <c r="P409" s="1" t="s">
        <v>157</v>
      </c>
      <c r="Q409" s="1" t="s">
        <v>56896</v>
      </c>
      <c r="R409" s="1" t="s">
        <v>56897</v>
      </c>
      <c r="S409" s="1" t="s">
        <v>73</v>
      </c>
      <c r="T409" s="1" t="s">
        <v>73</v>
      </c>
      <c r="U409" s="1" t="s">
        <v>56898</v>
      </c>
      <c r="V409" s="1" t="s">
        <v>76</v>
      </c>
      <c r="W409" s="1" t="s">
        <v>73</v>
      </c>
      <c r="X409" s="1" t="s">
        <v>73</v>
      </c>
      <c r="Y409" s="1" t="s">
        <v>73</v>
      </c>
      <c r="Z409" s="1" t="s">
        <v>56894</v>
      </c>
      <c r="AA409" s="1" t="s">
        <v>73</v>
      </c>
      <c r="AB409" s="1" t="s">
        <v>78</v>
      </c>
      <c r="AC409" s="1" t="s">
        <v>56899</v>
      </c>
      <c r="AD409" s="1" t="s">
        <v>401</v>
      </c>
      <c r="AE409" s="1" t="s">
        <v>73</v>
      </c>
      <c r="AF409" s="1" t="s">
        <v>73</v>
      </c>
      <c r="AG409" s="13" t="s">
        <v>73</v>
      </c>
      <c r="AH409" s="1" t="s">
        <v>73</v>
      </c>
      <c r="AI409" s="1" t="s">
        <v>115</v>
      </c>
      <c r="AJ409" s="1" t="s">
        <v>403</v>
      </c>
      <c r="AK409" s="1" t="s">
        <v>82</v>
      </c>
      <c r="AL409" s="1" t="s">
        <v>14197</v>
      </c>
      <c r="AM409" s="1" t="s">
        <v>3320</v>
      </c>
      <c r="AN409" s="1" t="s">
        <v>73</v>
      </c>
      <c r="AO409" s="1" t="s">
        <v>73</v>
      </c>
      <c r="AP409" s="1" t="s">
        <v>76</v>
      </c>
      <c r="AQ409" s="1" t="s">
        <v>73</v>
      </c>
      <c r="AR409" s="1" t="s">
        <v>73</v>
      </c>
      <c r="AS409" s="1" t="s">
        <v>73</v>
      </c>
      <c r="AT409" s="1" t="s">
        <v>138</v>
      </c>
      <c r="AU409" s="1" t="s">
        <v>331</v>
      </c>
      <c r="AV409" s="1" t="s">
        <v>2618</v>
      </c>
      <c r="AW409" s="1" t="s">
        <v>2619</v>
      </c>
      <c r="AX409" s="1" t="s">
        <v>121</v>
      </c>
      <c r="AY409" s="1" t="s">
        <v>73</v>
      </c>
      <c r="AZ409" s="12">
        <v>48</v>
      </c>
      <c r="BA409" s="12">
        <v>24</v>
      </c>
      <c r="BB409" s="12">
        <v>3663</v>
      </c>
      <c r="BC409" s="1" t="s">
        <v>26511</v>
      </c>
      <c r="BD409" s="1" t="s">
        <v>5571</v>
      </c>
      <c r="BE409" s="1" t="s">
        <v>195</v>
      </c>
      <c r="BF409" s="1" t="s">
        <v>73</v>
      </c>
      <c r="BG409" s="1" t="s">
        <v>93</v>
      </c>
      <c r="BH409" s="1" t="s">
        <v>93</v>
      </c>
      <c r="BI409" s="1" t="s">
        <v>76</v>
      </c>
      <c r="BJ409" s="1" t="s">
        <v>76</v>
      </c>
    </row>
    <row r="410" spans="1:62" hidden="1" x14ac:dyDescent="0.2">
      <c r="A410" s="12" t="s">
        <v>56863</v>
      </c>
      <c r="B410" s="1" t="s">
        <v>56875</v>
      </c>
      <c r="C410" s="1" t="s">
        <v>174</v>
      </c>
      <c r="D410" s="1" t="s">
        <v>56864</v>
      </c>
      <c r="E410" s="1" t="s">
        <v>56865</v>
      </c>
      <c r="F410" s="1" t="s">
        <v>56866</v>
      </c>
      <c r="G410" s="1" t="s">
        <v>178</v>
      </c>
      <c r="H410" s="58" t="str">
        <f t="shared" si="57"/>
        <v>南安市供电公司</v>
      </c>
      <c r="I410" s="1" t="s">
        <v>4905</v>
      </c>
      <c r="J410" s="1" t="s">
        <v>4906</v>
      </c>
      <c r="K410" s="1" t="s">
        <v>250</v>
      </c>
      <c r="L410" s="1" t="s">
        <v>250</v>
      </c>
      <c r="M410" s="1" t="s">
        <v>56867</v>
      </c>
      <c r="N410" s="1" t="s">
        <v>56868</v>
      </c>
      <c r="O410" s="1" t="s">
        <v>293</v>
      </c>
      <c r="P410" s="1" t="s">
        <v>185</v>
      </c>
      <c r="Q410" s="1" t="s">
        <v>56869</v>
      </c>
      <c r="R410" s="1" t="s">
        <v>56870</v>
      </c>
      <c r="S410" s="1" t="s">
        <v>56871</v>
      </c>
      <c r="T410" s="1" t="s">
        <v>56871</v>
      </c>
      <c r="U410" s="1" t="s">
        <v>56872</v>
      </c>
      <c r="V410" s="1" t="s">
        <v>76</v>
      </c>
      <c r="W410" s="1" t="s">
        <v>73</v>
      </c>
      <c r="X410" s="1" t="s">
        <v>73</v>
      </c>
      <c r="Y410" s="1" t="s">
        <v>73</v>
      </c>
      <c r="Z410" s="1" t="s">
        <v>56873</v>
      </c>
      <c r="AA410" s="1" t="s">
        <v>73</v>
      </c>
      <c r="AB410" s="1" t="s">
        <v>78</v>
      </c>
      <c r="AC410" s="1" t="s">
        <v>56874</v>
      </c>
      <c r="AD410" s="1" t="s">
        <v>164</v>
      </c>
      <c r="AE410" s="1" t="s">
        <v>73</v>
      </c>
      <c r="AF410" s="1" t="s">
        <v>73</v>
      </c>
      <c r="AG410" s="13" t="s">
        <v>73</v>
      </c>
      <c r="AH410" s="1" t="s">
        <v>73</v>
      </c>
      <c r="AI410" s="1" t="s">
        <v>82</v>
      </c>
      <c r="AJ410" s="1" t="s">
        <v>82</v>
      </c>
      <c r="AK410" s="1" t="s">
        <v>1808</v>
      </c>
      <c r="AL410" s="1" t="s">
        <v>25428</v>
      </c>
      <c r="AM410" s="1" t="s">
        <v>4906</v>
      </c>
      <c r="AN410" s="1" t="s">
        <v>73</v>
      </c>
      <c r="AO410" s="1" t="s">
        <v>73</v>
      </c>
      <c r="AP410" s="1" t="s">
        <v>76</v>
      </c>
      <c r="AQ410" s="1" t="s">
        <v>73</v>
      </c>
      <c r="AR410" s="1" t="s">
        <v>73</v>
      </c>
      <c r="AS410" s="1" t="s">
        <v>73</v>
      </c>
      <c r="AT410" s="1" t="s">
        <v>138</v>
      </c>
      <c r="AU410" s="1" t="s">
        <v>191</v>
      </c>
      <c r="AV410" s="1" t="s">
        <v>192</v>
      </c>
      <c r="AW410" s="1" t="s">
        <v>193</v>
      </c>
      <c r="AX410" s="1" t="s">
        <v>262</v>
      </c>
      <c r="AY410" s="1" t="s">
        <v>56871</v>
      </c>
      <c r="AZ410" s="12">
        <v>29</v>
      </c>
      <c r="BA410" s="12">
        <v>12</v>
      </c>
      <c r="BB410" s="12">
        <v>3160</v>
      </c>
      <c r="BC410" s="1" t="s">
        <v>56875</v>
      </c>
      <c r="BD410" s="1" t="s">
        <v>56876</v>
      </c>
      <c r="BE410" s="1" t="s">
        <v>91</v>
      </c>
      <c r="BF410" s="1" t="s">
        <v>56877</v>
      </c>
      <c r="BG410" s="1" t="s">
        <v>93</v>
      </c>
      <c r="BH410" s="1" t="s">
        <v>93</v>
      </c>
      <c r="BI410" s="1" t="s">
        <v>76</v>
      </c>
      <c r="BJ410" s="1" t="s">
        <v>93</v>
      </c>
    </row>
    <row r="411" spans="1:62" hidden="1" x14ac:dyDescent="0.2">
      <c r="A411" s="12" t="s">
        <v>56878</v>
      </c>
      <c r="B411" s="1" t="s">
        <v>56888</v>
      </c>
      <c r="C411" s="1" t="s">
        <v>174</v>
      </c>
      <c r="D411" s="1" t="s">
        <v>56879</v>
      </c>
      <c r="E411" s="1" t="s">
        <v>56880</v>
      </c>
      <c r="F411" s="1" t="s">
        <v>56881</v>
      </c>
      <c r="G411" s="1" t="s">
        <v>1866</v>
      </c>
      <c r="H411" s="58" t="str">
        <f t="shared" ref="H411:H412" si="58">C411</f>
        <v>泉州</v>
      </c>
      <c r="I411" s="1" t="s">
        <v>4538</v>
      </c>
      <c r="J411" s="1" t="s">
        <v>4539</v>
      </c>
      <c r="K411" s="1" t="s">
        <v>129</v>
      </c>
      <c r="L411" s="1" t="s">
        <v>130</v>
      </c>
      <c r="M411" s="1" t="s">
        <v>56867</v>
      </c>
      <c r="N411" s="1" t="s">
        <v>56882</v>
      </c>
      <c r="O411" s="1" t="s">
        <v>293</v>
      </c>
      <c r="P411" s="1" t="s">
        <v>106</v>
      </c>
      <c r="Q411" s="1" t="s">
        <v>56883</v>
      </c>
      <c r="R411" s="1" t="s">
        <v>56884</v>
      </c>
      <c r="S411" s="1" t="s">
        <v>56885</v>
      </c>
      <c r="T411" s="1" t="s">
        <v>73</v>
      </c>
      <c r="U411" s="1" t="s">
        <v>56886</v>
      </c>
      <c r="V411" s="1" t="s">
        <v>76</v>
      </c>
      <c r="W411" s="1" t="s">
        <v>73</v>
      </c>
      <c r="X411" s="1" t="s">
        <v>73</v>
      </c>
      <c r="Y411" s="1" t="s">
        <v>73</v>
      </c>
      <c r="Z411" s="1" t="s">
        <v>56867</v>
      </c>
      <c r="AA411" s="1" t="s">
        <v>73</v>
      </c>
      <c r="AB411" s="1" t="s">
        <v>78</v>
      </c>
      <c r="AC411" s="1" t="s">
        <v>56887</v>
      </c>
      <c r="AD411" s="1" t="s">
        <v>80</v>
      </c>
      <c r="AE411" s="1" t="s">
        <v>73</v>
      </c>
      <c r="AF411" s="1" t="s">
        <v>73</v>
      </c>
      <c r="AG411" s="13" t="s">
        <v>73</v>
      </c>
      <c r="AH411" s="1" t="s">
        <v>73</v>
      </c>
      <c r="AI411" s="1" t="s">
        <v>82</v>
      </c>
      <c r="AJ411" s="1" t="s">
        <v>82</v>
      </c>
      <c r="AK411" s="1" t="s">
        <v>82</v>
      </c>
      <c r="AL411" s="1" t="s">
        <v>73</v>
      </c>
      <c r="AM411" s="1" t="s">
        <v>73</v>
      </c>
      <c r="AN411" s="1" t="s">
        <v>73</v>
      </c>
      <c r="AO411" s="1" t="s">
        <v>73</v>
      </c>
      <c r="AP411" s="1" t="s">
        <v>93</v>
      </c>
      <c r="AQ411" s="1" t="s">
        <v>73</v>
      </c>
      <c r="AR411" s="1" t="s">
        <v>73</v>
      </c>
      <c r="AS411" s="1" t="s">
        <v>73</v>
      </c>
      <c r="AT411" s="1" t="s">
        <v>138</v>
      </c>
      <c r="AU411" s="1" t="s">
        <v>331</v>
      </c>
      <c r="AV411" s="1" t="s">
        <v>2412</v>
      </c>
      <c r="AW411" s="1" t="s">
        <v>2413</v>
      </c>
      <c r="AX411" s="1" t="s">
        <v>142</v>
      </c>
      <c r="AY411" s="1" t="s">
        <v>73</v>
      </c>
      <c r="AZ411" s="12">
        <v>14</v>
      </c>
      <c r="BA411" s="12">
        <v>20</v>
      </c>
      <c r="BB411" s="12">
        <v>1693</v>
      </c>
      <c r="BC411" s="1" t="s">
        <v>56888</v>
      </c>
      <c r="BD411" s="1" t="s">
        <v>56889</v>
      </c>
      <c r="BE411" s="1" t="s">
        <v>91</v>
      </c>
      <c r="BF411" s="1" t="s">
        <v>56890</v>
      </c>
      <c r="BG411" s="1" t="s">
        <v>93</v>
      </c>
      <c r="BH411" s="1" t="s">
        <v>93</v>
      </c>
      <c r="BI411" s="1" t="s">
        <v>76</v>
      </c>
      <c r="BJ411" s="1" t="s">
        <v>93</v>
      </c>
    </row>
    <row r="412" spans="1:62" x14ac:dyDescent="0.2">
      <c r="A412" s="12" t="s">
        <v>56847</v>
      </c>
      <c r="B412" s="1" t="s">
        <v>7221</v>
      </c>
      <c r="C412" s="1" t="s">
        <v>243</v>
      </c>
      <c r="D412" s="1" t="s">
        <v>56848</v>
      </c>
      <c r="E412" s="1" t="s">
        <v>56849</v>
      </c>
      <c r="F412" s="1" t="s">
        <v>56850</v>
      </c>
      <c r="G412" s="1" t="s">
        <v>555</v>
      </c>
      <c r="H412" s="58" t="str">
        <f t="shared" si="58"/>
        <v>福州</v>
      </c>
      <c r="I412" s="1" t="s">
        <v>2119</v>
      </c>
      <c r="J412" s="1" t="s">
        <v>2120</v>
      </c>
      <c r="K412" s="1" t="s">
        <v>2883</v>
      </c>
      <c r="L412" s="1" t="s">
        <v>3041</v>
      </c>
      <c r="M412" s="1" t="s">
        <v>56851</v>
      </c>
      <c r="N412" s="1" t="s">
        <v>56852</v>
      </c>
      <c r="O412" s="1" t="s">
        <v>70</v>
      </c>
      <c r="P412" s="1" t="s">
        <v>71</v>
      </c>
      <c r="Q412" s="1" t="s">
        <v>56853</v>
      </c>
      <c r="R412" s="1" t="s">
        <v>56854</v>
      </c>
      <c r="S412" s="1" t="s">
        <v>56855</v>
      </c>
      <c r="T412" s="1" t="s">
        <v>56856</v>
      </c>
      <c r="U412" s="1" t="s">
        <v>56857</v>
      </c>
      <c r="V412" s="1" t="s">
        <v>76</v>
      </c>
      <c r="W412" s="1" t="s">
        <v>73</v>
      </c>
      <c r="X412" s="1" t="s">
        <v>73</v>
      </c>
      <c r="Y412" s="1" t="s">
        <v>73</v>
      </c>
      <c r="Z412" s="1" t="s">
        <v>56858</v>
      </c>
      <c r="AA412" s="1" t="s">
        <v>56859</v>
      </c>
      <c r="AB412" s="1" t="s">
        <v>78</v>
      </c>
      <c r="AC412" s="1" t="s">
        <v>51004</v>
      </c>
      <c r="AD412" s="1" t="s">
        <v>80</v>
      </c>
      <c r="AE412" s="1" t="s">
        <v>73</v>
      </c>
      <c r="AF412" s="1" t="s">
        <v>73</v>
      </c>
      <c r="AG412" s="13" t="s">
        <v>73</v>
      </c>
      <c r="AH412" s="1" t="s">
        <v>73</v>
      </c>
      <c r="AI412" s="1" t="s">
        <v>82</v>
      </c>
      <c r="AJ412" s="1" t="s">
        <v>82</v>
      </c>
      <c r="AK412" s="1" t="s">
        <v>82</v>
      </c>
      <c r="AL412" s="1" t="s">
        <v>56860</v>
      </c>
      <c r="AM412" s="1" t="s">
        <v>56861</v>
      </c>
      <c r="AN412" s="1" t="s">
        <v>56859</v>
      </c>
      <c r="AO412" s="1" t="s">
        <v>73</v>
      </c>
      <c r="AP412" s="1" t="s">
        <v>93</v>
      </c>
      <c r="AQ412" s="1" t="s">
        <v>76</v>
      </c>
      <c r="AR412" s="1" t="s">
        <v>76</v>
      </c>
      <c r="AS412" s="1" t="s">
        <v>73</v>
      </c>
      <c r="AT412" s="1" t="s">
        <v>138</v>
      </c>
      <c r="AU412" s="1" t="s">
        <v>485</v>
      </c>
      <c r="AV412" s="1" t="s">
        <v>169</v>
      </c>
      <c r="AW412" s="1" t="s">
        <v>486</v>
      </c>
      <c r="AX412" s="1" t="s">
        <v>142</v>
      </c>
      <c r="AY412" s="1" t="s">
        <v>56856</v>
      </c>
      <c r="AZ412" s="12">
        <v>6</v>
      </c>
      <c r="BA412" s="12">
        <v>0</v>
      </c>
      <c r="BB412" s="12">
        <v>236</v>
      </c>
      <c r="BC412" s="1" t="s">
        <v>7221</v>
      </c>
      <c r="BD412" s="1" t="s">
        <v>56516</v>
      </c>
      <c r="BE412" s="1" t="s">
        <v>91</v>
      </c>
      <c r="BF412" s="1" t="s">
        <v>56862</v>
      </c>
      <c r="BG412" s="1" t="s">
        <v>93</v>
      </c>
      <c r="BH412" s="1" t="s">
        <v>93</v>
      </c>
      <c r="BI412" s="1" t="s">
        <v>76</v>
      </c>
      <c r="BJ412" s="1" t="s">
        <v>93</v>
      </c>
    </row>
    <row r="413" spans="1:62" hidden="1" x14ac:dyDescent="0.2">
      <c r="A413" s="12" t="s">
        <v>56837</v>
      </c>
      <c r="B413" s="1" t="s">
        <v>4532</v>
      </c>
      <c r="C413" s="1" t="s">
        <v>219</v>
      </c>
      <c r="D413" s="1" t="s">
        <v>56838</v>
      </c>
      <c r="E413" s="1" t="s">
        <v>56839</v>
      </c>
      <c r="F413" s="1" t="s">
        <v>56840</v>
      </c>
      <c r="G413" s="1" t="s">
        <v>536</v>
      </c>
      <c r="H413" s="58" t="str">
        <f t="shared" ref="H413:H414" si="59">G413</f>
        <v>寿宁供电公司</v>
      </c>
      <c r="I413" s="1" t="s">
        <v>73</v>
      </c>
      <c r="J413" s="1" t="s">
        <v>73</v>
      </c>
      <c r="K413" s="1" t="s">
        <v>73</v>
      </c>
      <c r="L413" s="1" t="s">
        <v>73</v>
      </c>
      <c r="M413" s="1" t="s">
        <v>56841</v>
      </c>
      <c r="N413" s="1" t="s">
        <v>56842</v>
      </c>
      <c r="O413" s="1" t="s">
        <v>293</v>
      </c>
      <c r="P413" s="1" t="s">
        <v>106</v>
      </c>
      <c r="Q413" s="1" t="s">
        <v>56843</v>
      </c>
      <c r="R413" s="1" t="s">
        <v>56844</v>
      </c>
      <c r="S413" s="1" t="s">
        <v>73</v>
      </c>
      <c r="T413" s="1" t="s">
        <v>73</v>
      </c>
      <c r="U413" s="1" t="s">
        <v>56845</v>
      </c>
      <c r="V413" s="1" t="s">
        <v>76</v>
      </c>
      <c r="W413" s="1" t="s">
        <v>73</v>
      </c>
      <c r="X413" s="1" t="s">
        <v>73</v>
      </c>
      <c r="Y413" s="1" t="s">
        <v>73</v>
      </c>
      <c r="Z413" s="1" t="s">
        <v>56846</v>
      </c>
      <c r="AA413" s="1" t="s">
        <v>73</v>
      </c>
      <c r="AB413" s="1" t="s">
        <v>78</v>
      </c>
      <c r="AC413" s="1" t="s">
        <v>51004</v>
      </c>
      <c r="AD413" s="1" t="s">
        <v>80</v>
      </c>
      <c r="AE413" s="1" t="s">
        <v>73</v>
      </c>
      <c r="AF413" s="1" t="s">
        <v>73</v>
      </c>
      <c r="AG413" s="13" t="s">
        <v>73</v>
      </c>
      <c r="AH413" s="1" t="s">
        <v>73</v>
      </c>
      <c r="AI413" s="1" t="s">
        <v>402</v>
      </c>
      <c r="AJ413" s="1" t="s">
        <v>403</v>
      </c>
      <c r="AK413" s="1" t="s">
        <v>82</v>
      </c>
      <c r="AL413" s="1" t="s">
        <v>73</v>
      </c>
      <c r="AM413" s="1" t="s">
        <v>73</v>
      </c>
      <c r="AN413" s="1" t="s">
        <v>73</v>
      </c>
      <c r="AO413" s="1" t="s">
        <v>73</v>
      </c>
      <c r="AP413" s="1" t="s">
        <v>93</v>
      </c>
      <c r="AQ413" s="1" t="s">
        <v>73</v>
      </c>
      <c r="AR413" s="1" t="s">
        <v>73</v>
      </c>
      <c r="AS413" s="1" t="s">
        <v>73</v>
      </c>
      <c r="AT413" s="1" t="s">
        <v>73</v>
      </c>
      <c r="AU413" s="1" t="s">
        <v>73</v>
      </c>
      <c r="AV413" s="1" t="s">
        <v>73</v>
      </c>
      <c r="AW413" s="1" t="s">
        <v>73</v>
      </c>
      <c r="AX413" s="1" t="s">
        <v>447</v>
      </c>
      <c r="AY413" s="1" t="s">
        <v>73</v>
      </c>
      <c r="AZ413" s="12">
        <v>9</v>
      </c>
      <c r="BA413" s="12">
        <v>3</v>
      </c>
      <c r="BB413" s="12">
        <v>321</v>
      </c>
      <c r="BC413" s="1" t="s">
        <v>4532</v>
      </c>
      <c r="BD413" s="1" t="s">
        <v>4536</v>
      </c>
      <c r="BE413" s="1" t="s">
        <v>73</v>
      </c>
      <c r="BF413" s="1" t="s">
        <v>73</v>
      </c>
      <c r="BG413" s="1" t="s">
        <v>76</v>
      </c>
      <c r="BH413" s="1" t="s">
        <v>93</v>
      </c>
      <c r="BI413" s="1" t="s">
        <v>76</v>
      </c>
      <c r="BJ413" s="1" t="s">
        <v>76</v>
      </c>
    </row>
    <row r="414" spans="1:62" hidden="1" x14ac:dyDescent="0.2">
      <c r="A414" s="12" t="s">
        <v>56825</v>
      </c>
      <c r="B414" s="1" t="s">
        <v>50749</v>
      </c>
      <c r="C414" s="1" t="s">
        <v>219</v>
      </c>
      <c r="D414" s="1" t="s">
        <v>56826</v>
      </c>
      <c r="E414" s="1" t="s">
        <v>56827</v>
      </c>
      <c r="F414" s="1" t="s">
        <v>56828</v>
      </c>
      <c r="G414" s="1" t="s">
        <v>536</v>
      </c>
      <c r="H414" s="58" t="str">
        <f t="shared" si="59"/>
        <v>寿宁供电公司</v>
      </c>
      <c r="I414" s="1" t="s">
        <v>6598</v>
      </c>
      <c r="J414" s="1" t="s">
        <v>6599</v>
      </c>
      <c r="K414" s="1" t="s">
        <v>103</v>
      </c>
      <c r="L414" s="1" t="s">
        <v>103</v>
      </c>
      <c r="M414" s="1" t="s">
        <v>56829</v>
      </c>
      <c r="N414" s="1" t="s">
        <v>56830</v>
      </c>
      <c r="O414" s="1" t="s">
        <v>156</v>
      </c>
      <c r="P414" s="1" t="s">
        <v>157</v>
      </c>
      <c r="Q414" s="1" t="s">
        <v>56831</v>
      </c>
      <c r="R414" s="1" t="s">
        <v>56832</v>
      </c>
      <c r="S414" s="1" t="s">
        <v>56833</v>
      </c>
      <c r="T414" s="1" t="s">
        <v>56834</v>
      </c>
      <c r="U414" s="1" t="s">
        <v>56835</v>
      </c>
      <c r="V414" s="1" t="s">
        <v>76</v>
      </c>
      <c r="W414" s="1" t="s">
        <v>73</v>
      </c>
      <c r="X414" s="1" t="s">
        <v>73</v>
      </c>
      <c r="Y414" s="1" t="s">
        <v>73</v>
      </c>
      <c r="Z414" s="1" t="s">
        <v>56829</v>
      </c>
      <c r="AA414" s="1" t="s">
        <v>56830</v>
      </c>
      <c r="AB414" s="1" t="s">
        <v>78</v>
      </c>
      <c r="AC414" s="1" t="s">
        <v>54755</v>
      </c>
      <c r="AD414" s="1" t="s">
        <v>80</v>
      </c>
      <c r="AE414" s="1" t="s">
        <v>73</v>
      </c>
      <c r="AF414" s="1" t="s">
        <v>73</v>
      </c>
      <c r="AG414" s="13" t="s">
        <v>73</v>
      </c>
      <c r="AH414" s="1" t="s">
        <v>73</v>
      </c>
      <c r="AI414" s="1" t="s">
        <v>211</v>
      </c>
      <c r="AJ414" s="1" t="s">
        <v>166</v>
      </c>
      <c r="AK414" s="1" t="s">
        <v>82</v>
      </c>
      <c r="AL414" s="1" t="s">
        <v>8663</v>
      </c>
      <c r="AM414" s="1" t="s">
        <v>73</v>
      </c>
      <c r="AN414" s="1" t="s">
        <v>56830</v>
      </c>
      <c r="AO414" s="1" t="s">
        <v>73</v>
      </c>
      <c r="AP414" s="1" t="s">
        <v>93</v>
      </c>
      <c r="AQ414" s="1" t="s">
        <v>76</v>
      </c>
      <c r="AR414" s="1" t="s">
        <v>76</v>
      </c>
      <c r="AS414" s="1" t="s">
        <v>73</v>
      </c>
      <c r="AT414" s="1" t="s">
        <v>117</v>
      </c>
      <c r="AU414" s="1" t="s">
        <v>118</v>
      </c>
      <c r="AV414" s="1" t="s">
        <v>119</v>
      </c>
      <c r="AW414" s="1" t="s">
        <v>120</v>
      </c>
      <c r="AX414" s="1" t="s">
        <v>121</v>
      </c>
      <c r="AY414" s="1" t="s">
        <v>56834</v>
      </c>
      <c r="AZ414" s="12">
        <v>2</v>
      </c>
      <c r="BA414" s="12">
        <v>6</v>
      </c>
      <c r="BB414" s="12">
        <v>60</v>
      </c>
      <c r="BC414" s="1" t="s">
        <v>50749</v>
      </c>
      <c r="BD414" s="1" t="s">
        <v>50750</v>
      </c>
      <c r="BE414" s="1" t="s">
        <v>91</v>
      </c>
      <c r="BF414" s="1" t="s">
        <v>56836</v>
      </c>
      <c r="BG414" s="1" t="s">
        <v>93</v>
      </c>
      <c r="BH414" s="1" t="s">
        <v>93</v>
      </c>
      <c r="BI414" s="1" t="s">
        <v>76</v>
      </c>
      <c r="BJ414" s="1" t="s">
        <v>93</v>
      </c>
    </row>
    <row r="415" spans="1:62" hidden="1" x14ac:dyDescent="0.2">
      <c r="A415" s="12" t="s">
        <v>56813</v>
      </c>
      <c r="B415" s="1" t="s">
        <v>26476</v>
      </c>
      <c r="C415" s="1" t="s">
        <v>515</v>
      </c>
      <c r="D415" s="1" t="s">
        <v>56814</v>
      </c>
      <c r="E415" s="1" t="s">
        <v>56815</v>
      </c>
      <c r="F415" s="1" t="s">
        <v>56816</v>
      </c>
      <c r="G415" s="1" t="s">
        <v>608</v>
      </c>
      <c r="H415" s="58" t="str">
        <f>C415</f>
        <v>莆田</v>
      </c>
      <c r="I415" s="1" t="s">
        <v>609</v>
      </c>
      <c r="J415" s="1" t="s">
        <v>610</v>
      </c>
      <c r="K415" s="1" t="s">
        <v>413</v>
      </c>
      <c r="L415" s="1" t="s">
        <v>414</v>
      </c>
      <c r="M415" s="1" t="s">
        <v>56817</v>
      </c>
      <c r="N415" s="1" t="s">
        <v>56818</v>
      </c>
      <c r="O415" s="1" t="s">
        <v>156</v>
      </c>
      <c r="P415" s="1" t="s">
        <v>185</v>
      </c>
      <c r="Q415" s="1" t="s">
        <v>56819</v>
      </c>
      <c r="R415" s="1" t="s">
        <v>56820</v>
      </c>
      <c r="S415" s="1" t="s">
        <v>56821</v>
      </c>
      <c r="T415" s="1" t="s">
        <v>56822</v>
      </c>
      <c r="U415" s="1" t="s">
        <v>56823</v>
      </c>
      <c r="V415" s="1" t="s">
        <v>76</v>
      </c>
      <c r="W415" s="1" t="s">
        <v>73</v>
      </c>
      <c r="X415" s="1" t="s">
        <v>73</v>
      </c>
      <c r="Y415" s="1" t="s">
        <v>73</v>
      </c>
      <c r="Z415" s="1" t="s">
        <v>56817</v>
      </c>
      <c r="AA415" s="1" t="s">
        <v>56818</v>
      </c>
      <c r="AB415" s="1" t="s">
        <v>78</v>
      </c>
      <c r="AC415" s="1" t="s">
        <v>55974</v>
      </c>
      <c r="AD415" s="1" t="s">
        <v>80</v>
      </c>
      <c r="AE415" s="1" t="s">
        <v>73</v>
      </c>
      <c r="AF415" s="1" t="s">
        <v>73</v>
      </c>
      <c r="AG415" s="13" t="s">
        <v>73</v>
      </c>
      <c r="AH415" s="1" t="s">
        <v>73</v>
      </c>
      <c r="AI415" s="1" t="s">
        <v>82</v>
      </c>
      <c r="AJ415" s="1" t="s">
        <v>82</v>
      </c>
      <c r="AK415" s="1" t="s">
        <v>189</v>
      </c>
      <c r="AL415" s="1" t="s">
        <v>668</v>
      </c>
      <c r="AM415" s="1" t="s">
        <v>669</v>
      </c>
      <c r="AN415" s="1" t="s">
        <v>56818</v>
      </c>
      <c r="AO415" s="1" t="s">
        <v>82</v>
      </c>
      <c r="AP415" s="1" t="s">
        <v>93</v>
      </c>
      <c r="AQ415" s="1" t="s">
        <v>76</v>
      </c>
      <c r="AR415" s="1" t="s">
        <v>76</v>
      </c>
      <c r="AS415" s="1" t="s">
        <v>73</v>
      </c>
      <c r="AT415" s="1" t="s">
        <v>138</v>
      </c>
      <c r="AU415" s="1" t="s">
        <v>237</v>
      </c>
      <c r="AV415" s="1" t="s">
        <v>213</v>
      </c>
      <c r="AW415" s="1" t="s">
        <v>238</v>
      </c>
      <c r="AX415" s="1" t="s">
        <v>142</v>
      </c>
      <c r="AY415" s="1" t="s">
        <v>56822</v>
      </c>
      <c r="AZ415" s="12">
        <v>17</v>
      </c>
      <c r="BA415" s="12">
        <v>11</v>
      </c>
      <c r="BB415" s="12">
        <v>2140</v>
      </c>
      <c r="BC415" s="1" t="s">
        <v>26476</v>
      </c>
      <c r="BD415" s="1" t="s">
        <v>26477</v>
      </c>
      <c r="BE415" s="1" t="s">
        <v>91</v>
      </c>
      <c r="BF415" s="1" t="s">
        <v>56824</v>
      </c>
      <c r="BG415" s="1" t="s">
        <v>93</v>
      </c>
      <c r="BH415" s="1" t="s">
        <v>93</v>
      </c>
      <c r="BI415" s="1" t="s">
        <v>76</v>
      </c>
      <c r="BJ415" s="1" t="s">
        <v>93</v>
      </c>
    </row>
    <row r="416" spans="1:62" x14ac:dyDescent="0.2">
      <c r="A416" s="12" t="s">
        <v>56797</v>
      </c>
      <c r="B416" s="1" t="s">
        <v>8480</v>
      </c>
      <c r="C416" s="1" t="s">
        <v>174</v>
      </c>
      <c r="D416" s="1" t="s">
        <v>56798</v>
      </c>
      <c r="E416" s="1" t="s">
        <v>56799</v>
      </c>
      <c r="F416" s="1" t="s">
        <v>56800</v>
      </c>
      <c r="G416" s="1" t="s">
        <v>773</v>
      </c>
      <c r="H416" s="58" t="str">
        <f t="shared" ref="H416:H418" si="60">G416</f>
        <v>永春县供电公司</v>
      </c>
      <c r="I416" s="1" t="s">
        <v>56801</v>
      </c>
      <c r="J416" s="1" t="s">
        <v>56802</v>
      </c>
      <c r="K416" s="1" t="s">
        <v>2883</v>
      </c>
      <c r="L416" s="1" t="s">
        <v>3041</v>
      </c>
      <c r="M416" s="1" t="s">
        <v>56803</v>
      </c>
      <c r="N416" s="1" t="s">
        <v>56804</v>
      </c>
      <c r="O416" s="1" t="s">
        <v>293</v>
      </c>
      <c r="P416" s="1" t="s">
        <v>106</v>
      </c>
      <c r="Q416" s="1" t="s">
        <v>56805</v>
      </c>
      <c r="R416" s="1" t="s">
        <v>56806</v>
      </c>
      <c r="S416" s="1" t="s">
        <v>56807</v>
      </c>
      <c r="T416" s="1" t="s">
        <v>73</v>
      </c>
      <c r="U416" s="1" t="s">
        <v>56808</v>
      </c>
      <c r="V416" s="1" t="s">
        <v>76</v>
      </c>
      <c r="W416" s="1" t="s">
        <v>73</v>
      </c>
      <c r="X416" s="1" t="s">
        <v>73</v>
      </c>
      <c r="Y416" s="1" t="s">
        <v>73</v>
      </c>
      <c r="Z416" s="1" t="s">
        <v>56809</v>
      </c>
      <c r="AA416" s="1" t="s">
        <v>73</v>
      </c>
      <c r="AB416" s="1" t="s">
        <v>78</v>
      </c>
      <c r="AC416" s="1" t="s">
        <v>56810</v>
      </c>
      <c r="AD416" s="1" t="s">
        <v>80</v>
      </c>
      <c r="AE416" s="1" t="s">
        <v>73</v>
      </c>
      <c r="AF416" s="1" t="s">
        <v>73</v>
      </c>
      <c r="AG416" s="13" t="s">
        <v>73</v>
      </c>
      <c r="AH416" s="1" t="s">
        <v>73</v>
      </c>
      <c r="AI416" s="1" t="s">
        <v>402</v>
      </c>
      <c r="AJ416" s="1" t="s">
        <v>529</v>
      </c>
      <c r="AK416" s="1" t="s">
        <v>82</v>
      </c>
      <c r="AL416" s="1" t="s">
        <v>55302</v>
      </c>
      <c r="AM416" s="1" t="s">
        <v>55303</v>
      </c>
      <c r="AN416" s="1" t="s">
        <v>73</v>
      </c>
      <c r="AO416" s="1" t="s">
        <v>73</v>
      </c>
      <c r="AP416" s="1" t="s">
        <v>76</v>
      </c>
      <c r="AQ416" s="1" t="s">
        <v>73</v>
      </c>
      <c r="AR416" s="1" t="s">
        <v>73</v>
      </c>
      <c r="AS416" s="1" t="s">
        <v>73</v>
      </c>
      <c r="AT416" s="1" t="s">
        <v>299</v>
      </c>
      <c r="AU416" s="1" t="s">
        <v>299</v>
      </c>
      <c r="AV416" s="1" t="s">
        <v>299</v>
      </c>
      <c r="AW416" s="1" t="s">
        <v>300</v>
      </c>
      <c r="AX416" s="1" t="s">
        <v>2654</v>
      </c>
      <c r="AY416" s="1" t="s">
        <v>73</v>
      </c>
      <c r="AZ416" s="12">
        <v>26</v>
      </c>
      <c r="BA416" s="12">
        <v>18</v>
      </c>
      <c r="BB416" s="12">
        <v>1831</v>
      </c>
      <c r="BC416" s="1" t="s">
        <v>8480</v>
      </c>
      <c r="BD416" s="1" t="s">
        <v>56811</v>
      </c>
      <c r="BE416" s="1" t="s">
        <v>91</v>
      </c>
      <c r="BF416" s="1" t="s">
        <v>56812</v>
      </c>
      <c r="BG416" s="1" t="s">
        <v>93</v>
      </c>
      <c r="BH416" s="1" t="s">
        <v>93</v>
      </c>
      <c r="BI416" s="1" t="s">
        <v>76</v>
      </c>
      <c r="BJ416" s="1" t="s">
        <v>93</v>
      </c>
    </row>
    <row r="417" spans="1:62" hidden="1" x14ac:dyDescent="0.2">
      <c r="A417" s="12" t="s">
        <v>56786</v>
      </c>
      <c r="B417" s="1" t="s">
        <v>46205</v>
      </c>
      <c r="C417" s="1" t="s">
        <v>96</v>
      </c>
      <c r="D417" s="1" t="s">
        <v>56787</v>
      </c>
      <c r="E417" s="1" t="s">
        <v>56788</v>
      </c>
      <c r="F417" s="1" t="s">
        <v>56789</v>
      </c>
      <c r="G417" s="1" t="s">
        <v>432</v>
      </c>
      <c r="H417" s="58" t="str">
        <f t="shared" si="60"/>
        <v>光泽供电公司</v>
      </c>
      <c r="I417" s="1" t="s">
        <v>4094</v>
      </c>
      <c r="J417" s="1" t="s">
        <v>4095</v>
      </c>
      <c r="K417" s="1" t="s">
        <v>129</v>
      </c>
      <c r="L417" s="1" t="s">
        <v>130</v>
      </c>
      <c r="M417" s="1" t="s">
        <v>56790</v>
      </c>
      <c r="N417" s="1" t="s">
        <v>56791</v>
      </c>
      <c r="O417" s="1" t="s">
        <v>293</v>
      </c>
      <c r="P417" s="1" t="s">
        <v>106</v>
      </c>
      <c r="Q417" s="1" t="s">
        <v>56792</v>
      </c>
      <c r="R417" s="1" t="s">
        <v>56793</v>
      </c>
      <c r="S417" s="1" t="s">
        <v>56794</v>
      </c>
      <c r="T417" s="1" t="s">
        <v>56795</v>
      </c>
      <c r="U417" s="1" t="s">
        <v>46204</v>
      </c>
      <c r="V417" s="1" t="s">
        <v>76</v>
      </c>
      <c r="W417" s="1" t="s">
        <v>73</v>
      </c>
      <c r="X417" s="1" t="s">
        <v>73</v>
      </c>
      <c r="Y417" s="1" t="s">
        <v>73</v>
      </c>
      <c r="Z417" s="1" t="s">
        <v>55937</v>
      </c>
      <c r="AA417" s="1" t="s">
        <v>73</v>
      </c>
      <c r="AB417" s="1" t="s">
        <v>78</v>
      </c>
      <c r="AC417" s="1" t="s">
        <v>55744</v>
      </c>
      <c r="AD417" s="1" t="s">
        <v>80</v>
      </c>
      <c r="AE417" s="1" t="s">
        <v>73</v>
      </c>
      <c r="AF417" s="1" t="s">
        <v>73</v>
      </c>
      <c r="AG417" s="13" t="s">
        <v>73</v>
      </c>
      <c r="AH417" s="1" t="s">
        <v>73</v>
      </c>
      <c r="AI417" s="1" t="s">
        <v>402</v>
      </c>
      <c r="AJ417" s="1" t="s">
        <v>82</v>
      </c>
      <c r="AK417" s="1" t="s">
        <v>82</v>
      </c>
      <c r="AL417" s="1" t="s">
        <v>73</v>
      </c>
      <c r="AM417" s="1" t="s">
        <v>73</v>
      </c>
      <c r="AN417" s="1" t="s">
        <v>73</v>
      </c>
      <c r="AO417" s="1" t="s">
        <v>73</v>
      </c>
      <c r="AP417" s="1" t="s">
        <v>93</v>
      </c>
      <c r="AQ417" s="1" t="s">
        <v>76</v>
      </c>
      <c r="AR417" s="1" t="s">
        <v>76</v>
      </c>
      <c r="AS417" s="1" t="s">
        <v>73</v>
      </c>
      <c r="AT417" s="1" t="s">
        <v>138</v>
      </c>
      <c r="AU417" s="1" t="s">
        <v>509</v>
      </c>
      <c r="AV417" s="1" t="s">
        <v>2644</v>
      </c>
      <c r="AW417" s="1" t="s">
        <v>2645</v>
      </c>
      <c r="AX417" s="1" t="s">
        <v>142</v>
      </c>
      <c r="AY417" s="1" t="s">
        <v>56795</v>
      </c>
      <c r="AZ417" s="12">
        <v>22</v>
      </c>
      <c r="BA417" s="12">
        <v>2</v>
      </c>
      <c r="BB417" s="12">
        <v>995</v>
      </c>
      <c r="BC417" s="1" t="s">
        <v>46205</v>
      </c>
      <c r="BD417" s="1" t="s">
        <v>46206</v>
      </c>
      <c r="BE417" s="1" t="s">
        <v>91</v>
      </c>
      <c r="BF417" s="1" t="s">
        <v>56796</v>
      </c>
      <c r="BG417" s="1" t="s">
        <v>93</v>
      </c>
      <c r="BH417" s="1" t="s">
        <v>93</v>
      </c>
      <c r="BI417" s="1" t="s">
        <v>76</v>
      </c>
      <c r="BJ417" s="1" t="s">
        <v>93</v>
      </c>
    </row>
    <row r="418" spans="1:62" hidden="1" x14ac:dyDescent="0.2">
      <c r="A418" s="12" t="s">
        <v>56775</v>
      </c>
      <c r="B418" s="1" t="s">
        <v>53219</v>
      </c>
      <c r="C418" s="1" t="s">
        <v>174</v>
      </c>
      <c r="D418" s="1" t="s">
        <v>56776</v>
      </c>
      <c r="E418" s="1" t="s">
        <v>56777</v>
      </c>
      <c r="F418" s="1" t="s">
        <v>56778</v>
      </c>
      <c r="G418" s="1" t="s">
        <v>890</v>
      </c>
      <c r="H418" s="58" t="str">
        <f t="shared" si="60"/>
        <v>安溪县供电公司</v>
      </c>
      <c r="I418" s="1" t="s">
        <v>2415</v>
      </c>
      <c r="J418" s="1" t="s">
        <v>2416</v>
      </c>
      <c r="K418" s="1" t="s">
        <v>129</v>
      </c>
      <c r="L418" s="1" t="s">
        <v>130</v>
      </c>
      <c r="M418" s="1" t="s">
        <v>51779</v>
      </c>
      <c r="N418" s="1" t="s">
        <v>56779</v>
      </c>
      <c r="O418" s="1" t="s">
        <v>156</v>
      </c>
      <c r="P418" s="1" t="s">
        <v>185</v>
      </c>
      <c r="Q418" s="1" t="s">
        <v>56780</v>
      </c>
      <c r="R418" s="1" t="s">
        <v>56781</v>
      </c>
      <c r="S418" s="1" t="s">
        <v>56782</v>
      </c>
      <c r="T418" s="1" t="s">
        <v>73</v>
      </c>
      <c r="U418" s="1" t="s">
        <v>56783</v>
      </c>
      <c r="V418" s="1" t="s">
        <v>76</v>
      </c>
      <c r="W418" s="1" t="s">
        <v>73</v>
      </c>
      <c r="X418" s="1" t="s">
        <v>73</v>
      </c>
      <c r="Y418" s="1" t="s">
        <v>73</v>
      </c>
      <c r="Z418" s="1" t="s">
        <v>51779</v>
      </c>
      <c r="AA418" s="1" t="s">
        <v>56784</v>
      </c>
      <c r="AB418" s="1" t="s">
        <v>78</v>
      </c>
      <c r="AC418" s="1" t="s">
        <v>51004</v>
      </c>
      <c r="AD418" s="1" t="s">
        <v>164</v>
      </c>
      <c r="AE418" s="1" t="s">
        <v>73</v>
      </c>
      <c r="AF418" s="1" t="s">
        <v>73</v>
      </c>
      <c r="AG418" s="13" t="s">
        <v>73</v>
      </c>
      <c r="AH418" s="1" t="s">
        <v>73</v>
      </c>
      <c r="AI418" s="1" t="s">
        <v>82</v>
      </c>
      <c r="AJ418" s="1" t="s">
        <v>82</v>
      </c>
      <c r="AK418" s="1" t="s">
        <v>1808</v>
      </c>
      <c r="AL418" s="1" t="s">
        <v>8094</v>
      </c>
      <c r="AM418" s="1" t="s">
        <v>2416</v>
      </c>
      <c r="AN418" s="1" t="s">
        <v>56784</v>
      </c>
      <c r="AO418" s="1" t="s">
        <v>82</v>
      </c>
      <c r="AP418" s="1" t="s">
        <v>93</v>
      </c>
      <c r="AQ418" s="1" t="s">
        <v>76</v>
      </c>
      <c r="AR418" s="1" t="s">
        <v>76</v>
      </c>
      <c r="AS418" s="1" t="s">
        <v>73</v>
      </c>
      <c r="AT418" s="1" t="s">
        <v>138</v>
      </c>
      <c r="AU418" s="1" t="s">
        <v>331</v>
      </c>
      <c r="AV418" s="1" t="s">
        <v>169</v>
      </c>
      <c r="AW418" s="1" t="s">
        <v>170</v>
      </c>
      <c r="AX418" s="1" t="s">
        <v>142</v>
      </c>
      <c r="AY418" s="1" t="s">
        <v>73</v>
      </c>
      <c r="AZ418" s="12">
        <v>13</v>
      </c>
      <c r="BA418" s="12">
        <v>9</v>
      </c>
      <c r="BB418" s="12">
        <v>1447</v>
      </c>
      <c r="BC418" s="1" t="s">
        <v>53219</v>
      </c>
      <c r="BD418" s="1" t="s">
        <v>53220</v>
      </c>
      <c r="BE418" s="1" t="s">
        <v>91</v>
      </c>
      <c r="BF418" s="1" t="s">
        <v>56785</v>
      </c>
      <c r="BG418" s="1" t="s">
        <v>93</v>
      </c>
      <c r="BH418" s="1" t="s">
        <v>93</v>
      </c>
      <c r="BI418" s="1" t="s">
        <v>76</v>
      </c>
      <c r="BJ418" s="1" t="s">
        <v>93</v>
      </c>
    </row>
    <row r="419" spans="1:62" hidden="1" x14ac:dyDescent="0.2">
      <c r="A419" s="12" t="s">
        <v>56761</v>
      </c>
      <c r="B419" s="1" t="s">
        <v>56772</v>
      </c>
      <c r="C419" s="1" t="s">
        <v>515</v>
      </c>
      <c r="D419" s="1" t="s">
        <v>56762</v>
      </c>
      <c r="E419" s="1" t="s">
        <v>56763</v>
      </c>
      <c r="F419" s="1" t="s">
        <v>56764</v>
      </c>
      <c r="G419" s="1" t="s">
        <v>519</v>
      </c>
      <c r="H419" s="58" t="str">
        <f>C419</f>
        <v>莆田</v>
      </c>
      <c r="I419" s="1" t="s">
        <v>6405</v>
      </c>
      <c r="J419" s="1" t="s">
        <v>6406</v>
      </c>
      <c r="K419" s="1" t="s">
        <v>413</v>
      </c>
      <c r="L419" s="1" t="s">
        <v>497</v>
      </c>
      <c r="M419" s="1" t="s">
        <v>56765</v>
      </c>
      <c r="N419" s="1" t="s">
        <v>56766</v>
      </c>
      <c r="O419" s="1" t="s">
        <v>156</v>
      </c>
      <c r="P419" s="1" t="s">
        <v>157</v>
      </c>
      <c r="Q419" s="1" t="s">
        <v>56767</v>
      </c>
      <c r="R419" s="1" t="s">
        <v>56768</v>
      </c>
      <c r="S419" s="1" t="s">
        <v>56769</v>
      </c>
      <c r="T419" s="1" t="s">
        <v>54714</v>
      </c>
      <c r="U419" s="1" t="s">
        <v>56770</v>
      </c>
      <c r="V419" s="1" t="s">
        <v>76</v>
      </c>
      <c r="W419" s="1" t="s">
        <v>73</v>
      </c>
      <c r="X419" s="1" t="s">
        <v>73</v>
      </c>
      <c r="Y419" s="1" t="s">
        <v>73</v>
      </c>
      <c r="Z419" s="1" t="s">
        <v>56765</v>
      </c>
      <c r="AA419" s="1" t="s">
        <v>56766</v>
      </c>
      <c r="AB419" s="1" t="s">
        <v>78</v>
      </c>
      <c r="AC419" s="1" t="s">
        <v>54755</v>
      </c>
      <c r="AD419" s="1" t="s">
        <v>164</v>
      </c>
      <c r="AE419" s="1" t="s">
        <v>73</v>
      </c>
      <c r="AF419" s="1" t="s">
        <v>73</v>
      </c>
      <c r="AG419" s="13" t="s">
        <v>73</v>
      </c>
      <c r="AH419" s="1" t="s">
        <v>73</v>
      </c>
      <c r="AI419" s="1" t="s">
        <v>402</v>
      </c>
      <c r="AJ419" s="1" t="s">
        <v>403</v>
      </c>
      <c r="AK419" s="1" t="s">
        <v>82</v>
      </c>
      <c r="AL419" s="1" t="s">
        <v>56771</v>
      </c>
      <c r="AM419" s="1" t="s">
        <v>669</v>
      </c>
      <c r="AN419" s="1" t="s">
        <v>56766</v>
      </c>
      <c r="AO419" s="1" t="s">
        <v>73</v>
      </c>
      <c r="AP419" s="1" t="s">
        <v>76</v>
      </c>
      <c r="AQ419" s="1" t="s">
        <v>76</v>
      </c>
      <c r="AR419" s="1" t="s">
        <v>76</v>
      </c>
      <c r="AS419" s="1" t="s">
        <v>73</v>
      </c>
      <c r="AT419" s="1" t="s">
        <v>138</v>
      </c>
      <c r="AU419" s="1" t="s">
        <v>237</v>
      </c>
      <c r="AV419" s="1" t="s">
        <v>213</v>
      </c>
      <c r="AW419" s="1" t="s">
        <v>238</v>
      </c>
      <c r="AX419" s="1" t="s">
        <v>142</v>
      </c>
      <c r="AY419" s="1" t="s">
        <v>54714</v>
      </c>
      <c r="AZ419" s="12">
        <v>10</v>
      </c>
      <c r="BA419" s="12">
        <v>16</v>
      </c>
      <c r="BB419" s="12">
        <v>921</v>
      </c>
      <c r="BC419" s="1" t="s">
        <v>56772</v>
      </c>
      <c r="BD419" s="1" t="s">
        <v>56773</v>
      </c>
      <c r="BE419" s="1" t="s">
        <v>91</v>
      </c>
      <c r="BF419" s="1" t="s">
        <v>56774</v>
      </c>
      <c r="BG419" s="1" t="s">
        <v>93</v>
      </c>
      <c r="BH419" s="1" t="s">
        <v>93</v>
      </c>
      <c r="BI419" s="1" t="s">
        <v>76</v>
      </c>
      <c r="BJ419" s="1" t="s">
        <v>93</v>
      </c>
    </row>
    <row r="420" spans="1:62" hidden="1" x14ac:dyDescent="0.2">
      <c r="A420" s="12" t="s">
        <v>56749</v>
      </c>
      <c r="B420" s="1" t="s">
        <v>2347</v>
      </c>
      <c r="C420" s="1" t="s">
        <v>174</v>
      </c>
      <c r="D420" s="1" t="s">
        <v>56750</v>
      </c>
      <c r="E420" s="1" t="s">
        <v>56751</v>
      </c>
      <c r="F420" s="1" t="s">
        <v>56752</v>
      </c>
      <c r="G420" s="1" t="s">
        <v>773</v>
      </c>
      <c r="H420" s="58" t="str">
        <f t="shared" ref="H420:H425" si="61">G420</f>
        <v>永春县供电公司</v>
      </c>
      <c r="I420" s="1" t="s">
        <v>5394</v>
      </c>
      <c r="J420" s="1" t="s">
        <v>457</v>
      </c>
      <c r="K420" s="1" t="s">
        <v>413</v>
      </c>
      <c r="L420" s="1" t="s">
        <v>414</v>
      </c>
      <c r="M420" s="1" t="s">
        <v>56753</v>
      </c>
      <c r="N420" s="1" t="s">
        <v>56754</v>
      </c>
      <c r="O420" s="1" t="s">
        <v>293</v>
      </c>
      <c r="P420" s="1" t="s">
        <v>106</v>
      </c>
      <c r="Q420" s="1" t="s">
        <v>56755</v>
      </c>
      <c r="R420" s="1" t="s">
        <v>56756</v>
      </c>
      <c r="S420" s="1" t="s">
        <v>56757</v>
      </c>
      <c r="T420" s="1" t="s">
        <v>56758</v>
      </c>
      <c r="U420" s="1" t="s">
        <v>56759</v>
      </c>
      <c r="V420" s="1" t="s">
        <v>76</v>
      </c>
      <c r="W420" s="1" t="s">
        <v>73</v>
      </c>
      <c r="X420" s="1" t="s">
        <v>73</v>
      </c>
      <c r="Y420" s="1" t="s">
        <v>73</v>
      </c>
      <c r="Z420" s="1" t="s">
        <v>56753</v>
      </c>
      <c r="AA420" s="1" t="s">
        <v>73</v>
      </c>
      <c r="AB420" s="1" t="s">
        <v>78</v>
      </c>
      <c r="AC420" s="1" t="s">
        <v>54755</v>
      </c>
      <c r="AD420" s="1" t="s">
        <v>80</v>
      </c>
      <c r="AE420" s="1" t="s">
        <v>73</v>
      </c>
      <c r="AF420" s="1" t="s">
        <v>73</v>
      </c>
      <c r="AG420" s="13" t="s">
        <v>73</v>
      </c>
      <c r="AH420" s="1" t="s">
        <v>73</v>
      </c>
      <c r="AI420" s="1" t="s">
        <v>402</v>
      </c>
      <c r="AJ420" s="1" t="s">
        <v>529</v>
      </c>
      <c r="AK420" s="1" t="s">
        <v>82</v>
      </c>
      <c r="AL420" s="1" t="s">
        <v>73</v>
      </c>
      <c r="AM420" s="1" t="s">
        <v>457</v>
      </c>
      <c r="AN420" s="1" t="s">
        <v>73</v>
      </c>
      <c r="AO420" s="1" t="s">
        <v>73</v>
      </c>
      <c r="AP420" s="1" t="s">
        <v>93</v>
      </c>
      <c r="AQ420" s="1" t="s">
        <v>73</v>
      </c>
      <c r="AR420" s="1" t="s">
        <v>76</v>
      </c>
      <c r="AS420" s="1" t="s">
        <v>73</v>
      </c>
      <c r="AT420" s="1" t="s">
        <v>138</v>
      </c>
      <c r="AU420" s="1" t="s">
        <v>191</v>
      </c>
      <c r="AV420" s="1" t="s">
        <v>192</v>
      </c>
      <c r="AW420" s="1" t="s">
        <v>193</v>
      </c>
      <c r="AX420" s="1" t="s">
        <v>425</v>
      </c>
      <c r="AY420" s="1" t="s">
        <v>56758</v>
      </c>
      <c r="AZ420" s="12">
        <v>14</v>
      </c>
      <c r="BA420" s="12">
        <v>18</v>
      </c>
      <c r="BB420" s="12">
        <v>811</v>
      </c>
      <c r="BC420" s="1" t="s">
        <v>2347</v>
      </c>
      <c r="BD420" s="1" t="s">
        <v>5395</v>
      </c>
      <c r="BE420" s="1" t="s">
        <v>91</v>
      </c>
      <c r="BF420" s="1" t="s">
        <v>56760</v>
      </c>
      <c r="BG420" s="1" t="s">
        <v>93</v>
      </c>
      <c r="BH420" s="1" t="s">
        <v>93</v>
      </c>
      <c r="BI420" s="1" t="s">
        <v>76</v>
      </c>
      <c r="BJ420" s="1" t="s">
        <v>93</v>
      </c>
    </row>
    <row r="421" spans="1:62" hidden="1" x14ac:dyDescent="0.2">
      <c r="A421" s="12" t="s">
        <v>56735</v>
      </c>
      <c r="B421" s="1" t="s">
        <v>7752</v>
      </c>
      <c r="C421" s="1" t="s">
        <v>359</v>
      </c>
      <c r="D421" s="1" t="s">
        <v>56736</v>
      </c>
      <c r="E421" s="1" t="s">
        <v>56737</v>
      </c>
      <c r="F421" s="1" t="s">
        <v>56738</v>
      </c>
      <c r="G421" s="1" t="s">
        <v>2826</v>
      </c>
      <c r="H421" s="58" t="str">
        <f t="shared" si="61"/>
        <v>平和供电有限公司</v>
      </c>
      <c r="I421" s="1" t="s">
        <v>5650</v>
      </c>
      <c r="J421" s="1" t="s">
        <v>5651</v>
      </c>
      <c r="K421" s="1" t="s">
        <v>103</v>
      </c>
      <c r="L421" s="1" t="s">
        <v>103</v>
      </c>
      <c r="M421" s="1" t="s">
        <v>56739</v>
      </c>
      <c r="N421" s="1" t="s">
        <v>56740</v>
      </c>
      <c r="O421" s="1" t="s">
        <v>293</v>
      </c>
      <c r="P421" s="1" t="s">
        <v>106</v>
      </c>
      <c r="Q421" s="1" t="s">
        <v>56741</v>
      </c>
      <c r="R421" s="1" t="s">
        <v>56742</v>
      </c>
      <c r="S421" s="1" t="s">
        <v>56743</v>
      </c>
      <c r="T421" s="1" t="s">
        <v>56744</v>
      </c>
      <c r="U421" s="1" t="s">
        <v>56745</v>
      </c>
      <c r="V421" s="1" t="s">
        <v>76</v>
      </c>
      <c r="W421" s="1" t="s">
        <v>73</v>
      </c>
      <c r="X421" s="1" t="s">
        <v>73</v>
      </c>
      <c r="Y421" s="1" t="s">
        <v>73</v>
      </c>
      <c r="Z421" s="1" t="s">
        <v>56739</v>
      </c>
      <c r="AA421" s="1" t="s">
        <v>56746</v>
      </c>
      <c r="AB421" s="1" t="s">
        <v>78</v>
      </c>
      <c r="AC421" s="1" t="s">
        <v>56747</v>
      </c>
      <c r="AD421" s="1" t="s">
        <v>164</v>
      </c>
      <c r="AE421" s="1" t="s">
        <v>73</v>
      </c>
      <c r="AF421" s="1" t="s">
        <v>73</v>
      </c>
      <c r="AG421" s="13" t="s">
        <v>73</v>
      </c>
      <c r="AH421" s="1" t="s">
        <v>73</v>
      </c>
      <c r="AI421" s="1" t="s">
        <v>211</v>
      </c>
      <c r="AJ421" s="1" t="s">
        <v>403</v>
      </c>
      <c r="AK421" s="1" t="s">
        <v>82</v>
      </c>
      <c r="AL421" s="1" t="s">
        <v>41473</v>
      </c>
      <c r="AM421" s="1" t="s">
        <v>5651</v>
      </c>
      <c r="AN421" s="1" t="s">
        <v>56746</v>
      </c>
      <c r="AO421" s="1" t="s">
        <v>73</v>
      </c>
      <c r="AP421" s="1" t="s">
        <v>93</v>
      </c>
      <c r="AQ421" s="1" t="s">
        <v>76</v>
      </c>
      <c r="AR421" s="1" t="s">
        <v>76</v>
      </c>
      <c r="AS421" s="1" t="s">
        <v>73</v>
      </c>
      <c r="AT421" s="1" t="s">
        <v>117</v>
      </c>
      <c r="AU421" s="1" t="s">
        <v>118</v>
      </c>
      <c r="AV421" s="1" t="s">
        <v>119</v>
      </c>
      <c r="AW421" s="1" t="s">
        <v>120</v>
      </c>
      <c r="AX421" s="1" t="s">
        <v>121</v>
      </c>
      <c r="AY421" s="1" t="s">
        <v>56744</v>
      </c>
      <c r="AZ421" s="12">
        <v>5</v>
      </c>
      <c r="BA421" s="12">
        <v>5</v>
      </c>
      <c r="BB421" s="12">
        <v>335</v>
      </c>
      <c r="BC421" s="1" t="s">
        <v>7752</v>
      </c>
      <c r="BD421" s="1" t="s">
        <v>7753</v>
      </c>
      <c r="BE421" s="1" t="s">
        <v>91</v>
      </c>
      <c r="BF421" s="1" t="s">
        <v>56748</v>
      </c>
      <c r="BG421" s="1" t="s">
        <v>93</v>
      </c>
      <c r="BH421" s="1" t="s">
        <v>93</v>
      </c>
      <c r="BI421" s="1" t="s">
        <v>76</v>
      </c>
      <c r="BJ421" s="1" t="s">
        <v>93</v>
      </c>
    </row>
    <row r="422" spans="1:62" hidden="1" x14ac:dyDescent="0.2">
      <c r="A422" s="12" t="s">
        <v>56727</v>
      </c>
      <c r="B422" s="1" t="s">
        <v>2222</v>
      </c>
      <c r="C422" s="1" t="s">
        <v>243</v>
      </c>
      <c r="D422" s="1" t="s">
        <v>56728</v>
      </c>
      <c r="E422" s="1" t="s">
        <v>56729</v>
      </c>
      <c r="F422" s="1" t="s">
        <v>56730</v>
      </c>
      <c r="G422" s="1" t="s">
        <v>2570</v>
      </c>
      <c r="H422" s="58" t="str">
        <f t="shared" si="61"/>
        <v>永泰供电有限公司</v>
      </c>
      <c r="I422" s="1" t="s">
        <v>3281</v>
      </c>
      <c r="J422" s="1" t="s">
        <v>3282</v>
      </c>
      <c r="K422" s="1" t="s">
        <v>73</v>
      </c>
      <c r="L422" s="1" t="s">
        <v>73</v>
      </c>
      <c r="M422" s="1" t="s">
        <v>56731</v>
      </c>
      <c r="N422" s="1" t="s">
        <v>56732</v>
      </c>
      <c r="O422" s="1" t="s">
        <v>70</v>
      </c>
      <c r="P422" s="1" t="s">
        <v>106</v>
      </c>
      <c r="Q422" s="1" t="s">
        <v>56733</v>
      </c>
      <c r="R422" s="1" t="s">
        <v>56734</v>
      </c>
      <c r="S422" s="1" t="s">
        <v>73</v>
      </c>
      <c r="T422" s="1" t="s">
        <v>73</v>
      </c>
      <c r="U422" s="1" t="s">
        <v>23678</v>
      </c>
      <c r="V422" s="1" t="s">
        <v>76</v>
      </c>
      <c r="W422" s="1" t="s">
        <v>73</v>
      </c>
      <c r="X422" s="1" t="s">
        <v>73</v>
      </c>
      <c r="Y422" s="1" t="s">
        <v>73</v>
      </c>
      <c r="Z422" s="1" t="s">
        <v>56731</v>
      </c>
      <c r="AA422" s="1" t="s">
        <v>73</v>
      </c>
      <c r="AB422" s="1" t="s">
        <v>78</v>
      </c>
      <c r="AC422" s="1" t="s">
        <v>55964</v>
      </c>
      <c r="AD422" s="1" t="s">
        <v>164</v>
      </c>
      <c r="AE422" s="1" t="s">
        <v>73</v>
      </c>
      <c r="AF422" s="1" t="s">
        <v>73</v>
      </c>
      <c r="AG422" s="13" t="s">
        <v>73</v>
      </c>
      <c r="AH422" s="1" t="s">
        <v>73</v>
      </c>
      <c r="AI422" s="1" t="s">
        <v>211</v>
      </c>
      <c r="AJ422" s="1" t="s">
        <v>403</v>
      </c>
      <c r="AK422" s="1" t="s">
        <v>82</v>
      </c>
      <c r="AL422" s="1" t="s">
        <v>73</v>
      </c>
      <c r="AM422" s="1" t="s">
        <v>73</v>
      </c>
      <c r="AN422" s="1" t="s">
        <v>73</v>
      </c>
      <c r="AO422" s="1" t="s">
        <v>73</v>
      </c>
      <c r="AP422" s="1" t="s">
        <v>93</v>
      </c>
      <c r="AQ422" s="1" t="s">
        <v>73</v>
      </c>
      <c r="AR422" s="1" t="s">
        <v>73</v>
      </c>
      <c r="AS422" s="1" t="s">
        <v>73</v>
      </c>
      <c r="AT422" s="1" t="s">
        <v>73</v>
      </c>
      <c r="AU422" s="1" t="s">
        <v>73</v>
      </c>
      <c r="AV422" s="1" t="s">
        <v>73</v>
      </c>
      <c r="AW422" s="1" t="s">
        <v>73</v>
      </c>
      <c r="AX422" s="1" t="s">
        <v>142</v>
      </c>
      <c r="AY422" s="1" t="s">
        <v>73</v>
      </c>
      <c r="AZ422" s="12">
        <v>6</v>
      </c>
      <c r="BA422" s="12">
        <v>3</v>
      </c>
      <c r="BB422" s="12">
        <v>333</v>
      </c>
      <c r="BC422" s="1" t="s">
        <v>2222</v>
      </c>
      <c r="BD422" s="1" t="s">
        <v>3283</v>
      </c>
      <c r="BE422" s="1" t="s">
        <v>195</v>
      </c>
      <c r="BF422" s="1" t="s">
        <v>73</v>
      </c>
      <c r="BG422" s="1" t="s">
        <v>93</v>
      </c>
      <c r="BH422" s="1" t="s">
        <v>93</v>
      </c>
      <c r="BI422" s="1" t="s">
        <v>76</v>
      </c>
      <c r="BJ422" s="1" t="s">
        <v>76</v>
      </c>
    </row>
    <row r="423" spans="1:62" hidden="1" x14ac:dyDescent="0.2">
      <c r="A423" s="12" t="s">
        <v>56714</v>
      </c>
      <c r="B423" s="1" t="s">
        <v>19489</v>
      </c>
      <c r="C423" s="1" t="s">
        <v>359</v>
      </c>
      <c r="D423" s="1" t="s">
        <v>56715</v>
      </c>
      <c r="E423" s="1" t="s">
        <v>56716</v>
      </c>
      <c r="F423" s="1" t="s">
        <v>56717</v>
      </c>
      <c r="G423" s="1" t="s">
        <v>363</v>
      </c>
      <c r="H423" s="58" t="str">
        <f t="shared" si="61"/>
        <v>漳浦供电有限公司</v>
      </c>
      <c r="I423" s="1" t="s">
        <v>3067</v>
      </c>
      <c r="J423" s="1" t="s">
        <v>3068</v>
      </c>
      <c r="K423" s="1" t="s">
        <v>103</v>
      </c>
      <c r="L423" s="1" t="s">
        <v>103</v>
      </c>
      <c r="M423" s="1" t="s">
        <v>56718</v>
      </c>
      <c r="N423" s="1" t="s">
        <v>56719</v>
      </c>
      <c r="O423" s="1" t="s">
        <v>156</v>
      </c>
      <c r="P423" s="1" t="s">
        <v>185</v>
      </c>
      <c r="Q423" s="1" t="s">
        <v>56720</v>
      </c>
      <c r="R423" s="1" t="s">
        <v>56721</v>
      </c>
      <c r="S423" s="1" t="s">
        <v>56722</v>
      </c>
      <c r="T423" s="1" t="s">
        <v>56723</v>
      </c>
      <c r="U423" s="1" t="s">
        <v>56724</v>
      </c>
      <c r="V423" s="1" t="s">
        <v>76</v>
      </c>
      <c r="W423" s="1" t="s">
        <v>73</v>
      </c>
      <c r="X423" s="1" t="s">
        <v>73</v>
      </c>
      <c r="Y423" s="1" t="s">
        <v>73</v>
      </c>
      <c r="Z423" s="1" t="s">
        <v>56725</v>
      </c>
      <c r="AA423" s="1" t="s">
        <v>56719</v>
      </c>
      <c r="AB423" s="1" t="s">
        <v>78</v>
      </c>
      <c r="AC423" s="1" t="s">
        <v>54755</v>
      </c>
      <c r="AD423" s="1" t="s">
        <v>80</v>
      </c>
      <c r="AE423" s="1" t="s">
        <v>73</v>
      </c>
      <c r="AF423" s="1" t="s">
        <v>73</v>
      </c>
      <c r="AG423" s="13" t="s">
        <v>73</v>
      </c>
      <c r="AH423" s="1" t="s">
        <v>73</v>
      </c>
      <c r="AI423" s="1" t="s">
        <v>82</v>
      </c>
      <c r="AJ423" s="1" t="s">
        <v>82</v>
      </c>
      <c r="AK423" s="1" t="s">
        <v>189</v>
      </c>
      <c r="AL423" s="1" t="s">
        <v>73</v>
      </c>
      <c r="AM423" s="1" t="s">
        <v>73</v>
      </c>
      <c r="AN423" s="1" t="s">
        <v>56719</v>
      </c>
      <c r="AO423" s="1" t="s">
        <v>82</v>
      </c>
      <c r="AP423" s="1" t="s">
        <v>93</v>
      </c>
      <c r="AQ423" s="1" t="s">
        <v>76</v>
      </c>
      <c r="AR423" s="1" t="s">
        <v>76</v>
      </c>
      <c r="AS423" s="1" t="s">
        <v>73</v>
      </c>
      <c r="AT423" s="1" t="s">
        <v>117</v>
      </c>
      <c r="AU423" s="1" t="s">
        <v>118</v>
      </c>
      <c r="AV423" s="1" t="s">
        <v>119</v>
      </c>
      <c r="AW423" s="1" t="s">
        <v>120</v>
      </c>
      <c r="AX423" s="1" t="s">
        <v>121</v>
      </c>
      <c r="AY423" s="1" t="s">
        <v>56723</v>
      </c>
      <c r="AZ423" s="12">
        <v>41</v>
      </c>
      <c r="BA423" s="12">
        <v>28</v>
      </c>
      <c r="BB423" s="12">
        <v>7659</v>
      </c>
      <c r="BC423" s="1" t="s">
        <v>19489</v>
      </c>
      <c r="BD423" s="1" t="s">
        <v>19490</v>
      </c>
      <c r="BE423" s="1" t="s">
        <v>91</v>
      </c>
      <c r="BF423" s="1" t="s">
        <v>56726</v>
      </c>
      <c r="BG423" s="1" t="s">
        <v>93</v>
      </c>
      <c r="BH423" s="1" t="s">
        <v>93</v>
      </c>
      <c r="BI423" s="1" t="s">
        <v>76</v>
      </c>
      <c r="BJ423" s="1" t="s">
        <v>93</v>
      </c>
    </row>
    <row r="424" spans="1:62" x14ac:dyDescent="0.2">
      <c r="A424" s="12" t="s">
        <v>56700</v>
      </c>
      <c r="B424" s="1" t="s">
        <v>56711</v>
      </c>
      <c r="C424" s="1" t="s">
        <v>219</v>
      </c>
      <c r="D424" s="1" t="s">
        <v>56701</v>
      </c>
      <c r="E424" s="1" t="s">
        <v>56702</v>
      </c>
      <c r="F424" s="1" t="s">
        <v>56703</v>
      </c>
      <c r="G424" s="1" t="s">
        <v>1603</v>
      </c>
      <c r="H424" s="58" t="str">
        <f t="shared" si="61"/>
        <v>霞浦供电公司</v>
      </c>
      <c r="I424" s="1" t="s">
        <v>3752</v>
      </c>
      <c r="J424" s="1" t="s">
        <v>3753</v>
      </c>
      <c r="K424" s="1" t="s">
        <v>2883</v>
      </c>
      <c r="L424" s="1" t="s">
        <v>3041</v>
      </c>
      <c r="M424" s="1" t="s">
        <v>56704</v>
      </c>
      <c r="N424" s="1" t="s">
        <v>55862</v>
      </c>
      <c r="O424" s="1" t="s">
        <v>156</v>
      </c>
      <c r="P424" s="1" t="s">
        <v>185</v>
      </c>
      <c r="Q424" s="1" t="s">
        <v>56705</v>
      </c>
      <c r="R424" s="1" t="s">
        <v>56706</v>
      </c>
      <c r="S424" s="1" t="s">
        <v>56707</v>
      </c>
      <c r="T424" s="1" t="s">
        <v>56708</v>
      </c>
      <c r="U424" s="1" t="s">
        <v>56709</v>
      </c>
      <c r="V424" s="1" t="s">
        <v>76</v>
      </c>
      <c r="W424" s="1" t="s">
        <v>73</v>
      </c>
      <c r="X424" s="1" t="s">
        <v>73</v>
      </c>
      <c r="Y424" s="1" t="s">
        <v>73</v>
      </c>
      <c r="Z424" s="1" t="s">
        <v>56704</v>
      </c>
      <c r="AA424" s="1" t="s">
        <v>73</v>
      </c>
      <c r="AB424" s="1" t="s">
        <v>78</v>
      </c>
      <c r="AC424" s="1" t="s">
        <v>56710</v>
      </c>
      <c r="AD424" s="1" t="s">
        <v>164</v>
      </c>
      <c r="AE424" s="1" t="s">
        <v>73</v>
      </c>
      <c r="AF424" s="1" t="s">
        <v>73</v>
      </c>
      <c r="AG424" s="13" t="s">
        <v>73</v>
      </c>
      <c r="AH424" s="1" t="s">
        <v>73</v>
      </c>
      <c r="AI424" s="1" t="s">
        <v>82</v>
      </c>
      <c r="AJ424" s="1" t="s">
        <v>82</v>
      </c>
      <c r="AK424" s="1" t="s">
        <v>189</v>
      </c>
      <c r="AL424" s="1" t="s">
        <v>73</v>
      </c>
      <c r="AM424" s="1" t="s">
        <v>73</v>
      </c>
      <c r="AN424" s="1" t="s">
        <v>73</v>
      </c>
      <c r="AO424" s="1" t="s">
        <v>73</v>
      </c>
      <c r="AP424" s="1" t="s">
        <v>76</v>
      </c>
      <c r="AQ424" s="1" t="s">
        <v>73</v>
      </c>
      <c r="AR424" s="1" t="s">
        <v>73</v>
      </c>
      <c r="AS424" s="1" t="s">
        <v>73</v>
      </c>
      <c r="AT424" s="1" t="s">
        <v>138</v>
      </c>
      <c r="AU424" s="1" t="s">
        <v>168</v>
      </c>
      <c r="AV424" s="1" t="s">
        <v>741</v>
      </c>
      <c r="AW424" s="1" t="s">
        <v>1130</v>
      </c>
      <c r="AX424" s="1" t="s">
        <v>142</v>
      </c>
      <c r="AY424" s="1" t="s">
        <v>56708</v>
      </c>
      <c r="AZ424" s="12">
        <v>9</v>
      </c>
      <c r="BA424" s="12">
        <v>5</v>
      </c>
      <c r="BB424" s="12">
        <v>2062</v>
      </c>
      <c r="BC424" s="1" t="s">
        <v>56711</v>
      </c>
      <c r="BD424" s="1" t="s">
        <v>56712</v>
      </c>
      <c r="BE424" s="1" t="s">
        <v>91</v>
      </c>
      <c r="BF424" s="1" t="s">
        <v>56713</v>
      </c>
      <c r="BG424" s="1" t="s">
        <v>93</v>
      </c>
      <c r="BH424" s="1" t="s">
        <v>93</v>
      </c>
      <c r="BI424" s="1" t="s">
        <v>76</v>
      </c>
      <c r="BJ424" s="1" t="s">
        <v>93</v>
      </c>
    </row>
    <row r="425" spans="1:62" hidden="1" x14ac:dyDescent="0.2">
      <c r="A425" s="12" t="s">
        <v>56692</v>
      </c>
      <c r="B425" s="1" t="s">
        <v>56676</v>
      </c>
      <c r="C425" s="1" t="s">
        <v>219</v>
      </c>
      <c r="D425" s="1" t="s">
        <v>56693</v>
      </c>
      <c r="E425" s="1" t="s">
        <v>56694</v>
      </c>
      <c r="F425" s="1" t="s">
        <v>56695</v>
      </c>
      <c r="G425" s="1" t="s">
        <v>223</v>
      </c>
      <c r="H425" s="58" t="str">
        <f t="shared" si="61"/>
        <v>屏南供电公司</v>
      </c>
      <c r="I425" s="1" t="s">
        <v>4955</v>
      </c>
      <c r="J425" s="1" t="s">
        <v>421</v>
      </c>
      <c r="K425" s="1" t="s">
        <v>1009</v>
      </c>
      <c r="L425" s="1" t="s">
        <v>1009</v>
      </c>
      <c r="M425" s="1" t="s">
        <v>56696</v>
      </c>
      <c r="N425" s="1" t="s">
        <v>56697</v>
      </c>
      <c r="O425" s="1" t="s">
        <v>156</v>
      </c>
      <c r="P425" s="1" t="s">
        <v>157</v>
      </c>
      <c r="Q425" s="1" t="s">
        <v>56698</v>
      </c>
      <c r="R425" s="1" t="s">
        <v>73</v>
      </c>
      <c r="S425" s="1" t="s">
        <v>73</v>
      </c>
      <c r="T425" s="1" t="s">
        <v>73</v>
      </c>
      <c r="U425" s="1" t="s">
        <v>56675</v>
      </c>
      <c r="V425" s="1" t="s">
        <v>76</v>
      </c>
      <c r="W425" s="1" t="s">
        <v>73</v>
      </c>
      <c r="X425" s="1" t="s">
        <v>73</v>
      </c>
      <c r="Y425" s="1" t="s">
        <v>73</v>
      </c>
      <c r="Z425" s="1" t="s">
        <v>56699</v>
      </c>
      <c r="AA425" s="1" t="s">
        <v>73</v>
      </c>
      <c r="AB425" s="1" t="s">
        <v>78</v>
      </c>
      <c r="AC425" s="1" t="s">
        <v>55847</v>
      </c>
      <c r="AD425" s="1" t="s">
        <v>80</v>
      </c>
      <c r="AE425" s="1" t="s">
        <v>73</v>
      </c>
      <c r="AF425" s="1" t="s">
        <v>73</v>
      </c>
      <c r="AG425" s="13" t="s">
        <v>73</v>
      </c>
      <c r="AH425" s="1" t="s">
        <v>73</v>
      </c>
      <c r="AI425" s="1" t="s">
        <v>211</v>
      </c>
      <c r="AJ425" s="1" t="s">
        <v>403</v>
      </c>
      <c r="AK425" s="1" t="s">
        <v>82</v>
      </c>
      <c r="AL425" s="1" t="s">
        <v>235</v>
      </c>
      <c r="AM425" s="1" t="s">
        <v>236</v>
      </c>
      <c r="AN425" s="1" t="s">
        <v>73</v>
      </c>
      <c r="AO425" s="1" t="s">
        <v>73</v>
      </c>
      <c r="AP425" s="1" t="s">
        <v>93</v>
      </c>
      <c r="AQ425" s="1" t="s">
        <v>73</v>
      </c>
      <c r="AR425" s="1" t="s">
        <v>73</v>
      </c>
      <c r="AS425" s="1" t="s">
        <v>73</v>
      </c>
      <c r="AT425" s="1" t="s">
        <v>299</v>
      </c>
      <c r="AU425" s="1" t="s">
        <v>299</v>
      </c>
      <c r="AV425" s="1" t="s">
        <v>299</v>
      </c>
      <c r="AW425" s="1" t="s">
        <v>300</v>
      </c>
      <c r="AX425" s="1" t="s">
        <v>142</v>
      </c>
      <c r="AY425" s="1" t="s">
        <v>73</v>
      </c>
      <c r="AZ425" s="12">
        <v>6</v>
      </c>
      <c r="BA425" s="12">
        <v>4</v>
      </c>
      <c r="BB425" s="12">
        <v>480</v>
      </c>
      <c r="BC425" s="1" t="s">
        <v>56676</v>
      </c>
      <c r="BD425" s="1" t="s">
        <v>56677</v>
      </c>
      <c r="BE425" s="1" t="s">
        <v>91</v>
      </c>
      <c r="BF425" s="1" t="s">
        <v>73</v>
      </c>
      <c r="BG425" s="1" t="s">
        <v>93</v>
      </c>
      <c r="BH425" s="1" t="s">
        <v>93</v>
      </c>
      <c r="BI425" s="1" t="s">
        <v>76</v>
      </c>
      <c r="BJ425" s="1" t="s">
        <v>93</v>
      </c>
    </row>
    <row r="426" spans="1:62" hidden="1" x14ac:dyDescent="0.2">
      <c r="A426" s="12" t="s">
        <v>56678</v>
      </c>
      <c r="B426" s="1" t="s">
        <v>7917</v>
      </c>
      <c r="C426" s="1" t="s">
        <v>60</v>
      </c>
      <c r="D426" s="1" t="s">
        <v>56679</v>
      </c>
      <c r="E426" s="1" t="s">
        <v>56680</v>
      </c>
      <c r="F426" s="1" t="s">
        <v>56681</v>
      </c>
      <c r="G426" s="1" t="s">
        <v>2535</v>
      </c>
      <c r="H426" s="58" t="str">
        <f>C426</f>
        <v>厦门</v>
      </c>
      <c r="I426" s="1" t="s">
        <v>2536</v>
      </c>
      <c r="J426" s="1" t="s">
        <v>2537</v>
      </c>
      <c r="K426" s="1" t="s">
        <v>129</v>
      </c>
      <c r="L426" s="1" t="s">
        <v>130</v>
      </c>
      <c r="M426" s="1" t="s">
        <v>56682</v>
      </c>
      <c r="N426" s="1" t="s">
        <v>56683</v>
      </c>
      <c r="O426" s="1" t="s">
        <v>156</v>
      </c>
      <c r="P426" s="1" t="s">
        <v>157</v>
      </c>
      <c r="Q426" s="1" t="s">
        <v>56684</v>
      </c>
      <c r="R426" s="1" t="s">
        <v>56685</v>
      </c>
      <c r="S426" s="1" t="s">
        <v>56686</v>
      </c>
      <c r="T426" s="1" t="s">
        <v>73</v>
      </c>
      <c r="U426" s="1" t="s">
        <v>56687</v>
      </c>
      <c r="V426" s="1" t="s">
        <v>76</v>
      </c>
      <c r="W426" s="1" t="s">
        <v>73</v>
      </c>
      <c r="X426" s="1" t="s">
        <v>73</v>
      </c>
      <c r="Y426" s="1" t="s">
        <v>73</v>
      </c>
      <c r="Z426" s="1" t="s">
        <v>56682</v>
      </c>
      <c r="AA426" s="1" t="s">
        <v>56688</v>
      </c>
      <c r="AB426" s="1" t="s">
        <v>78</v>
      </c>
      <c r="AC426" s="1" t="s">
        <v>56689</v>
      </c>
      <c r="AD426" s="1" t="s">
        <v>80</v>
      </c>
      <c r="AE426" s="1" t="s">
        <v>1329</v>
      </c>
      <c r="AF426" s="1" t="s">
        <v>73</v>
      </c>
      <c r="AG426" s="13" t="s">
        <v>73</v>
      </c>
      <c r="AH426" s="1" t="s">
        <v>73</v>
      </c>
      <c r="AI426" s="1" t="s">
        <v>211</v>
      </c>
      <c r="AJ426" s="1" t="s">
        <v>507</v>
      </c>
      <c r="AK426" s="1" t="s">
        <v>82</v>
      </c>
      <c r="AL426" s="1" t="s">
        <v>55334</v>
      </c>
      <c r="AM426" s="1" t="s">
        <v>3205</v>
      </c>
      <c r="AN426" s="1" t="s">
        <v>56688</v>
      </c>
      <c r="AO426" s="1" t="s">
        <v>73</v>
      </c>
      <c r="AP426" s="1" t="s">
        <v>93</v>
      </c>
      <c r="AQ426" s="1" t="s">
        <v>76</v>
      </c>
      <c r="AR426" s="1" t="s">
        <v>73</v>
      </c>
      <c r="AS426" s="1" t="s">
        <v>73</v>
      </c>
      <c r="AT426" s="1" t="s">
        <v>85</v>
      </c>
      <c r="AU426" s="1" t="s">
        <v>86</v>
      </c>
      <c r="AV426" s="1" t="s">
        <v>87</v>
      </c>
      <c r="AW426" s="1" t="s">
        <v>88</v>
      </c>
      <c r="AX426" s="1" t="s">
        <v>383</v>
      </c>
      <c r="AY426" s="1" t="s">
        <v>73</v>
      </c>
      <c r="AZ426" s="12">
        <v>5</v>
      </c>
      <c r="BA426" s="12">
        <v>14</v>
      </c>
      <c r="BB426" s="12">
        <v>1423</v>
      </c>
      <c r="BC426" s="1" t="s">
        <v>7917</v>
      </c>
      <c r="BD426" s="1" t="s">
        <v>56690</v>
      </c>
      <c r="BE426" s="1" t="s">
        <v>91</v>
      </c>
      <c r="BF426" s="1" t="s">
        <v>56691</v>
      </c>
      <c r="BG426" s="1" t="s">
        <v>93</v>
      </c>
      <c r="BH426" s="1" t="s">
        <v>93</v>
      </c>
      <c r="BI426" s="1" t="s">
        <v>76</v>
      </c>
      <c r="BJ426" s="1" t="s">
        <v>93</v>
      </c>
    </row>
    <row r="427" spans="1:62" hidden="1" x14ac:dyDescent="0.2">
      <c r="A427" s="12" t="s">
        <v>56667</v>
      </c>
      <c r="B427" s="1" t="s">
        <v>56676</v>
      </c>
      <c r="C427" s="1" t="s">
        <v>219</v>
      </c>
      <c r="D427" s="1" t="s">
        <v>56668</v>
      </c>
      <c r="E427" s="1" t="s">
        <v>56669</v>
      </c>
      <c r="F427" s="1" t="s">
        <v>56670</v>
      </c>
      <c r="G427" s="1" t="s">
        <v>223</v>
      </c>
      <c r="H427" s="58" t="str">
        <f t="shared" ref="H427:H434" si="62">G427</f>
        <v>屏南供电公司</v>
      </c>
      <c r="I427" s="1" t="s">
        <v>4955</v>
      </c>
      <c r="J427" s="1" t="s">
        <v>421</v>
      </c>
      <c r="K427" s="1" t="s">
        <v>73</v>
      </c>
      <c r="L427" s="1" t="s">
        <v>73</v>
      </c>
      <c r="M427" s="1" t="s">
        <v>56671</v>
      </c>
      <c r="N427" s="1" t="s">
        <v>56672</v>
      </c>
      <c r="O427" s="1" t="s">
        <v>156</v>
      </c>
      <c r="P427" s="1" t="s">
        <v>157</v>
      </c>
      <c r="Q427" s="1" t="s">
        <v>56673</v>
      </c>
      <c r="R427" s="1" t="s">
        <v>56674</v>
      </c>
      <c r="S427" s="1" t="s">
        <v>73</v>
      </c>
      <c r="T427" s="1" t="s">
        <v>73</v>
      </c>
      <c r="U427" s="1" t="s">
        <v>56675</v>
      </c>
      <c r="V427" s="1" t="s">
        <v>76</v>
      </c>
      <c r="W427" s="1" t="s">
        <v>73</v>
      </c>
      <c r="X427" s="1" t="s">
        <v>73</v>
      </c>
      <c r="Y427" s="1" t="s">
        <v>73</v>
      </c>
      <c r="Z427" s="1" t="s">
        <v>56671</v>
      </c>
      <c r="AA427" s="1" t="s">
        <v>73</v>
      </c>
      <c r="AB427" s="1" t="s">
        <v>78</v>
      </c>
      <c r="AC427" s="1" t="s">
        <v>55744</v>
      </c>
      <c r="AD427" s="1" t="s">
        <v>80</v>
      </c>
      <c r="AE427" s="1" t="s">
        <v>73</v>
      </c>
      <c r="AF427" s="1" t="s">
        <v>73</v>
      </c>
      <c r="AG427" s="13" t="s">
        <v>73</v>
      </c>
      <c r="AH427" s="1" t="s">
        <v>73</v>
      </c>
      <c r="AI427" s="1" t="s">
        <v>211</v>
      </c>
      <c r="AJ427" s="1" t="s">
        <v>403</v>
      </c>
      <c r="AK427" s="1" t="s">
        <v>82</v>
      </c>
      <c r="AL427" s="1" t="s">
        <v>73</v>
      </c>
      <c r="AM427" s="1" t="s">
        <v>73</v>
      </c>
      <c r="AN427" s="1" t="s">
        <v>73</v>
      </c>
      <c r="AO427" s="1" t="s">
        <v>73</v>
      </c>
      <c r="AP427" s="1" t="s">
        <v>93</v>
      </c>
      <c r="AQ427" s="1" t="s">
        <v>73</v>
      </c>
      <c r="AR427" s="1" t="s">
        <v>73</v>
      </c>
      <c r="AS427" s="1" t="s">
        <v>73</v>
      </c>
      <c r="AT427" s="1" t="s">
        <v>73</v>
      </c>
      <c r="AU427" s="1" t="s">
        <v>73</v>
      </c>
      <c r="AV427" s="1" t="s">
        <v>73</v>
      </c>
      <c r="AW427" s="1" t="s">
        <v>73</v>
      </c>
      <c r="AX427" s="1" t="s">
        <v>89</v>
      </c>
      <c r="AY427" s="1" t="s">
        <v>73</v>
      </c>
      <c r="AZ427" s="12">
        <v>43</v>
      </c>
      <c r="BA427" s="12">
        <v>20</v>
      </c>
      <c r="BB427" s="12">
        <v>4359</v>
      </c>
      <c r="BC427" s="1" t="s">
        <v>56676</v>
      </c>
      <c r="BD427" s="1" t="s">
        <v>56677</v>
      </c>
      <c r="BE427" s="1" t="s">
        <v>195</v>
      </c>
      <c r="BF427" s="1" t="s">
        <v>73</v>
      </c>
      <c r="BG427" s="1" t="s">
        <v>93</v>
      </c>
      <c r="BH427" s="1" t="s">
        <v>93</v>
      </c>
      <c r="BI427" s="1" t="s">
        <v>76</v>
      </c>
      <c r="BJ427" s="1" t="s">
        <v>76</v>
      </c>
    </row>
    <row r="428" spans="1:62" x14ac:dyDescent="0.2">
      <c r="A428" s="12" t="s">
        <v>56656</v>
      </c>
      <c r="B428" s="1" t="s">
        <v>19837</v>
      </c>
      <c r="C428" s="1" t="s">
        <v>243</v>
      </c>
      <c r="D428" s="1" t="s">
        <v>56657</v>
      </c>
      <c r="E428" s="1" t="s">
        <v>56658</v>
      </c>
      <c r="F428" s="1" t="s">
        <v>56659</v>
      </c>
      <c r="G428" s="1" t="s">
        <v>2079</v>
      </c>
      <c r="H428" s="58" t="str">
        <f t="shared" si="62"/>
        <v>罗源供电有限公司</v>
      </c>
      <c r="I428" s="1" t="s">
        <v>2579</v>
      </c>
      <c r="J428" s="1" t="s">
        <v>2580</v>
      </c>
      <c r="K428" s="1" t="s">
        <v>2883</v>
      </c>
      <c r="L428" s="1" t="s">
        <v>3041</v>
      </c>
      <c r="M428" s="1" t="s">
        <v>56660</v>
      </c>
      <c r="N428" s="1" t="s">
        <v>56661</v>
      </c>
      <c r="O428" s="1" t="s">
        <v>293</v>
      </c>
      <c r="P428" s="1" t="s">
        <v>106</v>
      </c>
      <c r="Q428" s="1" t="s">
        <v>56662</v>
      </c>
      <c r="R428" s="1" t="s">
        <v>56663</v>
      </c>
      <c r="S428" s="1" t="s">
        <v>56664</v>
      </c>
      <c r="T428" s="1" t="s">
        <v>2410</v>
      </c>
      <c r="U428" s="1" t="s">
        <v>56665</v>
      </c>
      <c r="V428" s="1" t="s">
        <v>76</v>
      </c>
      <c r="W428" s="1" t="s">
        <v>73</v>
      </c>
      <c r="X428" s="1" t="s">
        <v>73</v>
      </c>
      <c r="Y428" s="1" t="s">
        <v>73</v>
      </c>
      <c r="Z428" s="1" t="s">
        <v>56660</v>
      </c>
      <c r="AA428" s="1" t="s">
        <v>56661</v>
      </c>
      <c r="AB428" s="1" t="s">
        <v>78</v>
      </c>
      <c r="AC428" s="1" t="s">
        <v>56666</v>
      </c>
      <c r="AD428" s="1" t="s">
        <v>80</v>
      </c>
      <c r="AE428" s="1" t="s">
        <v>73</v>
      </c>
      <c r="AF428" s="1" t="s">
        <v>73</v>
      </c>
      <c r="AG428" s="13" t="s">
        <v>73</v>
      </c>
      <c r="AH428" s="1" t="s">
        <v>73</v>
      </c>
      <c r="AI428" s="1" t="s">
        <v>82</v>
      </c>
      <c r="AJ428" s="1" t="s">
        <v>82</v>
      </c>
      <c r="AK428" s="1" t="s">
        <v>82</v>
      </c>
      <c r="AL428" s="1" t="s">
        <v>6413</v>
      </c>
      <c r="AM428" s="1" t="s">
        <v>2580</v>
      </c>
      <c r="AN428" s="1" t="s">
        <v>56661</v>
      </c>
      <c r="AO428" s="1" t="s">
        <v>73</v>
      </c>
      <c r="AP428" s="1" t="s">
        <v>76</v>
      </c>
      <c r="AQ428" s="1" t="s">
        <v>76</v>
      </c>
      <c r="AR428" s="1" t="s">
        <v>76</v>
      </c>
      <c r="AS428" s="1" t="s">
        <v>73</v>
      </c>
      <c r="AT428" s="1" t="s">
        <v>299</v>
      </c>
      <c r="AU428" s="1" t="s">
        <v>299</v>
      </c>
      <c r="AV428" s="1" t="s">
        <v>299</v>
      </c>
      <c r="AW428" s="1" t="s">
        <v>300</v>
      </c>
      <c r="AX428" s="1" t="s">
        <v>262</v>
      </c>
      <c r="AY428" s="1" t="s">
        <v>2410</v>
      </c>
      <c r="AZ428" s="12">
        <v>3</v>
      </c>
      <c r="BA428" s="12">
        <v>8</v>
      </c>
      <c r="BB428" s="12">
        <v>347</v>
      </c>
      <c r="BC428" s="1" t="s">
        <v>19837</v>
      </c>
      <c r="BD428" s="1" t="s">
        <v>19838</v>
      </c>
      <c r="BE428" s="1" t="s">
        <v>91</v>
      </c>
      <c r="BF428" s="1" t="s">
        <v>73</v>
      </c>
      <c r="BG428" s="1" t="s">
        <v>93</v>
      </c>
      <c r="BH428" s="1" t="s">
        <v>93</v>
      </c>
      <c r="BI428" s="1" t="s">
        <v>76</v>
      </c>
      <c r="BJ428" s="1" t="s">
        <v>93</v>
      </c>
    </row>
    <row r="429" spans="1:62" x14ac:dyDescent="0.2">
      <c r="A429" s="12" t="s">
        <v>56641</v>
      </c>
      <c r="B429" s="1" t="s">
        <v>7306</v>
      </c>
      <c r="C429" s="1" t="s">
        <v>265</v>
      </c>
      <c r="D429" s="1" t="s">
        <v>56642</v>
      </c>
      <c r="E429" s="1" t="s">
        <v>56643</v>
      </c>
      <c r="F429" s="1" t="s">
        <v>56644</v>
      </c>
      <c r="G429" s="1" t="s">
        <v>2991</v>
      </c>
      <c r="H429" s="58" t="str">
        <f t="shared" si="62"/>
        <v>国网清流县供电公司</v>
      </c>
      <c r="I429" s="1" t="s">
        <v>3942</v>
      </c>
      <c r="J429" s="1" t="s">
        <v>3943</v>
      </c>
      <c r="K429" s="1" t="s">
        <v>2883</v>
      </c>
      <c r="L429" s="1" t="s">
        <v>3041</v>
      </c>
      <c r="M429" s="1" t="s">
        <v>56645</v>
      </c>
      <c r="N429" s="1" t="s">
        <v>56646</v>
      </c>
      <c r="O429" s="1" t="s">
        <v>70</v>
      </c>
      <c r="P429" s="1" t="s">
        <v>106</v>
      </c>
      <c r="Q429" s="1" t="s">
        <v>56647</v>
      </c>
      <c r="R429" s="1" t="s">
        <v>56648</v>
      </c>
      <c r="S429" s="1" t="s">
        <v>56649</v>
      </c>
      <c r="T429" s="1" t="s">
        <v>56650</v>
      </c>
      <c r="U429" s="1" t="s">
        <v>56651</v>
      </c>
      <c r="V429" s="1" t="s">
        <v>76</v>
      </c>
      <c r="W429" s="1" t="s">
        <v>73</v>
      </c>
      <c r="X429" s="1" t="s">
        <v>73</v>
      </c>
      <c r="Y429" s="1" t="s">
        <v>73</v>
      </c>
      <c r="Z429" s="1" t="s">
        <v>56652</v>
      </c>
      <c r="AA429" s="1" t="s">
        <v>56637</v>
      </c>
      <c r="AB429" s="1" t="s">
        <v>78</v>
      </c>
      <c r="AC429" s="1" t="s">
        <v>56653</v>
      </c>
      <c r="AD429" s="1" t="s">
        <v>164</v>
      </c>
      <c r="AE429" s="1" t="s">
        <v>73</v>
      </c>
      <c r="AF429" s="1" t="s">
        <v>73</v>
      </c>
      <c r="AG429" s="13" t="s">
        <v>73</v>
      </c>
      <c r="AH429" s="1" t="s">
        <v>73</v>
      </c>
      <c r="AI429" s="1" t="s">
        <v>82</v>
      </c>
      <c r="AJ429" s="1" t="s">
        <v>82</v>
      </c>
      <c r="AK429" s="1" t="s">
        <v>82</v>
      </c>
      <c r="AL429" s="1" t="s">
        <v>2994</v>
      </c>
      <c r="AM429" s="1" t="s">
        <v>2995</v>
      </c>
      <c r="AN429" s="1" t="s">
        <v>56637</v>
      </c>
      <c r="AO429" s="1" t="s">
        <v>73</v>
      </c>
      <c r="AP429" s="1" t="s">
        <v>93</v>
      </c>
      <c r="AQ429" s="1" t="s">
        <v>76</v>
      </c>
      <c r="AR429" s="1" t="s">
        <v>76</v>
      </c>
      <c r="AS429" s="1" t="s">
        <v>73</v>
      </c>
      <c r="AT429" s="1" t="s">
        <v>138</v>
      </c>
      <c r="AU429" s="1" t="s">
        <v>191</v>
      </c>
      <c r="AV429" s="1" t="s">
        <v>213</v>
      </c>
      <c r="AW429" s="1" t="s">
        <v>214</v>
      </c>
      <c r="AX429" s="1" t="s">
        <v>2654</v>
      </c>
      <c r="AY429" s="1" t="s">
        <v>56650</v>
      </c>
      <c r="AZ429" s="12">
        <v>9</v>
      </c>
      <c r="BA429" s="12">
        <v>0</v>
      </c>
      <c r="BB429" s="12">
        <v>311</v>
      </c>
      <c r="BC429" s="1" t="s">
        <v>7306</v>
      </c>
      <c r="BD429" s="1" t="s">
        <v>56654</v>
      </c>
      <c r="BE429" s="1" t="s">
        <v>91</v>
      </c>
      <c r="BF429" s="1" t="s">
        <v>56655</v>
      </c>
      <c r="BG429" s="1" t="s">
        <v>93</v>
      </c>
      <c r="BH429" s="1" t="s">
        <v>93</v>
      </c>
      <c r="BI429" s="1" t="s">
        <v>76</v>
      </c>
      <c r="BJ429" s="1" t="s">
        <v>93</v>
      </c>
    </row>
    <row r="430" spans="1:62" x14ac:dyDescent="0.2">
      <c r="A430" s="12" t="s">
        <v>56627</v>
      </c>
      <c r="B430" s="1" t="s">
        <v>56638</v>
      </c>
      <c r="C430" s="1" t="s">
        <v>219</v>
      </c>
      <c r="D430" s="1" t="s">
        <v>56628</v>
      </c>
      <c r="E430" s="1" t="s">
        <v>56629</v>
      </c>
      <c r="F430" s="1" t="s">
        <v>56630</v>
      </c>
      <c r="G430" s="1" t="s">
        <v>1603</v>
      </c>
      <c r="H430" s="58" t="str">
        <f t="shared" si="62"/>
        <v>霞浦供电公司</v>
      </c>
      <c r="I430" s="1" t="s">
        <v>3148</v>
      </c>
      <c r="J430" s="1" t="s">
        <v>1048</v>
      </c>
      <c r="K430" s="1" t="s">
        <v>2883</v>
      </c>
      <c r="L430" s="1" t="s">
        <v>3041</v>
      </c>
      <c r="M430" s="1" t="s">
        <v>56631</v>
      </c>
      <c r="N430" s="1" t="s">
        <v>56632</v>
      </c>
      <c r="O430" s="1" t="s">
        <v>156</v>
      </c>
      <c r="P430" s="1" t="s">
        <v>157</v>
      </c>
      <c r="Q430" s="1" t="s">
        <v>56633</v>
      </c>
      <c r="R430" s="1" t="s">
        <v>56634</v>
      </c>
      <c r="S430" s="1" t="s">
        <v>56635</v>
      </c>
      <c r="T430" s="1" t="s">
        <v>73</v>
      </c>
      <c r="U430" s="1" t="s">
        <v>56636</v>
      </c>
      <c r="V430" s="1" t="s">
        <v>76</v>
      </c>
      <c r="W430" s="1" t="s">
        <v>73</v>
      </c>
      <c r="X430" s="1" t="s">
        <v>73</v>
      </c>
      <c r="Y430" s="1" t="s">
        <v>73</v>
      </c>
      <c r="Z430" s="1" t="s">
        <v>56631</v>
      </c>
      <c r="AA430" s="1" t="s">
        <v>73</v>
      </c>
      <c r="AB430" s="1" t="s">
        <v>78</v>
      </c>
      <c r="AC430" s="1" t="s">
        <v>56637</v>
      </c>
      <c r="AD430" s="1" t="s">
        <v>164</v>
      </c>
      <c r="AE430" s="1" t="s">
        <v>73</v>
      </c>
      <c r="AF430" s="1" t="s">
        <v>73</v>
      </c>
      <c r="AG430" s="13" t="s">
        <v>73</v>
      </c>
      <c r="AH430" s="1" t="s">
        <v>73</v>
      </c>
      <c r="AI430" s="1" t="s">
        <v>165</v>
      </c>
      <c r="AJ430" s="1" t="s">
        <v>166</v>
      </c>
      <c r="AK430" s="1" t="s">
        <v>82</v>
      </c>
      <c r="AL430" s="1" t="s">
        <v>73</v>
      </c>
      <c r="AM430" s="1" t="s">
        <v>73</v>
      </c>
      <c r="AN430" s="1" t="s">
        <v>73</v>
      </c>
      <c r="AO430" s="1" t="s">
        <v>73</v>
      </c>
      <c r="AP430" s="1" t="s">
        <v>76</v>
      </c>
      <c r="AQ430" s="1" t="s">
        <v>73</v>
      </c>
      <c r="AR430" s="1" t="s">
        <v>73</v>
      </c>
      <c r="AS430" s="1" t="s">
        <v>73</v>
      </c>
      <c r="AT430" s="1" t="s">
        <v>708</v>
      </c>
      <c r="AU430" s="1" t="s">
        <v>709</v>
      </c>
      <c r="AV430" s="1" t="s">
        <v>1038</v>
      </c>
      <c r="AW430" s="1" t="s">
        <v>1039</v>
      </c>
      <c r="AX430" s="1" t="s">
        <v>142</v>
      </c>
      <c r="AY430" s="1" t="s">
        <v>73</v>
      </c>
      <c r="AZ430" s="12">
        <v>14</v>
      </c>
      <c r="BA430" s="12">
        <v>7</v>
      </c>
      <c r="BB430" s="12">
        <v>1689</v>
      </c>
      <c r="BC430" s="1" t="s">
        <v>56638</v>
      </c>
      <c r="BD430" s="1" t="s">
        <v>56639</v>
      </c>
      <c r="BE430" s="1" t="s">
        <v>91</v>
      </c>
      <c r="BF430" s="1" t="s">
        <v>56640</v>
      </c>
      <c r="BG430" s="1" t="s">
        <v>93</v>
      </c>
      <c r="BH430" s="1" t="s">
        <v>93</v>
      </c>
      <c r="BI430" s="1" t="s">
        <v>76</v>
      </c>
      <c r="BJ430" s="1" t="s">
        <v>93</v>
      </c>
    </row>
    <row r="431" spans="1:62" x14ac:dyDescent="0.2">
      <c r="A431" s="12" t="s">
        <v>56616</v>
      </c>
      <c r="B431" s="1" t="s">
        <v>21686</v>
      </c>
      <c r="C431" s="1" t="s">
        <v>219</v>
      </c>
      <c r="D431" s="1" t="s">
        <v>56617</v>
      </c>
      <c r="E431" s="1" t="s">
        <v>56618</v>
      </c>
      <c r="F431" s="1" t="s">
        <v>56619</v>
      </c>
      <c r="G431" s="1" t="s">
        <v>1603</v>
      </c>
      <c r="H431" s="58" t="str">
        <f t="shared" si="62"/>
        <v>霞浦供电公司</v>
      </c>
      <c r="I431" s="1" t="s">
        <v>3752</v>
      </c>
      <c r="J431" s="1" t="s">
        <v>3753</v>
      </c>
      <c r="K431" s="1" t="s">
        <v>2883</v>
      </c>
      <c r="L431" s="1" t="s">
        <v>3041</v>
      </c>
      <c r="M431" s="1" t="s">
        <v>56620</v>
      </c>
      <c r="N431" s="1" t="s">
        <v>56621</v>
      </c>
      <c r="O431" s="1" t="s">
        <v>293</v>
      </c>
      <c r="P431" s="1" t="s">
        <v>185</v>
      </c>
      <c r="Q431" s="1" t="s">
        <v>56622</v>
      </c>
      <c r="R431" s="1" t="s">
        <v>56623</v>
      </c>
      <c r="S431" s="1" t="s">
        <v>56624</v>
      </c>
      <c r="T431" s="1" t="s">
        <v>56625</v>
      </c>
      <c r="U431" s="1" t="s">
        <v>21692</v>
      </c>
      <c r="V431" s="1" t="s">
        <v>76</v>
      </c>
      <c r="W431" s="1" t="s">
        <v>73</v>
      </c>
      <c r="X431" s="1" t="s">
        <v>73</v>
      </c>
      <c r="Y431" s="1" t="s">
        <v>73</v>
      </c>
      <c r="Z431" s="1" t="s">
        <v>56620</v>
      </c>
      <c r="AA431" s="1" t="s">
        <v>73</v>
      </c>
      <c r="AB431" s="1" t="s">
        <v>78</v>
      </c>
      <c r="AC431" s="1" t="s">
        <v>56614</v>
      </c>
      <c r="AD431" s="1" t="s">
        <v>164</v>
      </c>
      <c r="AE431" s="1" t="s">
        <v>73</v>
      </c>
      <c r="AF431" s="1" t="s">
        <v>73</v>
      </c>
      <c r="AG431" s="13" t="s">
        <v>73</v>
      </c>
      <c r="AH431" s="1" t="s">
        <v>73</v>
      </c>
      <c r="AI431" s="1" t="s">
        <v>82</v>
      </c>
      <c r="AJ431" s="1" t="s">
        <v>82</v>
      </c>
      <c r="AK431" s="1" t="s">
        <v>189</v>
      </c>
      <c r="AL431" s="1" t="s">
        <v>73</v>
      </c>
      <c r="AM431" s="1" t="s">
        <v>73</v>
      </c>
      <c r="AN431" s="1" t="s">
        <v>73</v>
      </c>
      <c r="AO431" s="1" t="s">
        <v>73</v>
      </c>
      <c r="AP431" s="1" t="s">
        <v>76</v>
      </c>
      <c r="AQ431" s="1" t="s">
        <v>76</v>
      </c>
      <c r="AR431" s="1" t="s">
        <v>76</v>
      </c>
      <c r="AS431" s="1" t="s">
        <v>73</v>
      </c>
      <c r="AT431" s="1" t="s">
        <v>138</v>
      </c>
      <c r="AU431" s="1" t="s">
        <v>168</v>
      </c>
      <c r="AV431" s="1" t="s">
        <v>741</v>
      </c>
      <c r="AW431" s="1" t="s">
        <v>1130</v>
      </c>
      <c r="AX431" s="1" t="s">
        <v>142</v>
      </c>
      <c r="AY431" s="1" t="s">
        <v>56625</v>
      </c>
      <c r="AZ431" s="12">
        <v>16</v>
      </c>
      <c r="BA431" s="12">
        <v>12</v>
      </c>
      <c r="BB431" s="12">
        <v>915</v>
      </c>
      <c r="BC431" s="1" t="s">
        <v>21686</v>
      </c>
      <c r="BD431" s="1" t="s">
        <v>21694</v>
      </c>
      <c r="BE431" s="1" t="s">
        <v>91</v>
      </c>
      <c r="BF431" s="1" t="s">
        <v>56626</v>
      </c>
      <c r="BG431" s="1" t="s">
        <v>93</v>
      </c>
      <c r="BH431" s="1" t="s">
        <v>93</v>
      </c>
      <c r="BI431" s="1" t="s">
        <v>76</v>
      </c>
      <c r="BJ431" s="1" t="s">
        <v>93</v>
      </c>
    </row>
    <row r="432" spans="1:62" x14ac:dyDescent="0.2">
      <c r="A432" s="12" t="s">
        <v>56603</v>
      </c>
      <c r="B432" s="1" t="s">
        <v>49357</v>
      </c>
      <c r="C432" s="1" t="s">
        <v>219</v>
      </c>
      <c r="D432" s="1" t="s">
        <v>56604</v>
      </c>
      <c r="E432" s="1" t="s">
        <v>56605</v>
      </c>
      <c r="F432" s="1" t="s">
        <v>56606</v>
      </c>
      <c r="G432" s="1" t="s">
        <v>1603</v>
      </c>
      <c r="H432" s="58" t="str">
        <f t="shared" si="62"/>
        <v>霞浦供电公司</v>
      </c>
      <c r="I432" s="1" t="s">
        <v>3752</v>
      </c>
      <c r="J432" s="1" t="s">
        <v>3753</v>
      </c>
      <c r="K432" s="1" t="s">
        <v>2883</v>
      </c>
      <c r="L432" s="1" t="s">
        <v>3041</v>
      </c>
      <c r="M432" s="1" t="s">
        <v>56607</v>
      </c>
      <c r="N432" s="1" t="s">
        <v>56608</v>
      </c>
      <c r="O432" s="1" t="s">
        <v>156</v>
      </c>
      <c r="P432" s="1" t="s">
        <v>185</v>
      </c>
      <c r="Q432" s="1" t="s">
        <v>56609</v>
      </c>
      <c r="R432" s="1" t="s">
        <v>56610</v>
      </c>
      <c r="S432" s="1" t="s">
        <v>56611</v>
      </c>
      <c r="T432" s="1" t="s">
        <v>56612</v>
      </c>
      <c r="U432" s="1" t="s">
        <v>56613</v>
      </c>
      <c r="V432" s="1" t="s">
        <v>76</v>
      </c>
      <c r="W432" s="1" t="s">
        <v>73</v>
      </c>
      <c r="X432" s="1" t="s">
        <v>73</v>
      </c>
      <c r="Y432" s="1" t="s">
        <v>73</v>
      </c>
      <c r="Z432" s="1" t="s">
        <v>56607</v>
      </c>
      <c r="AA432" s="1" t="s">
        <v>73</v>
      </c>
      <c r="AB432" s="1" t="s">
        <v>78</v>
      </c>
      <c r="AC432" s="1" t="s">
        <v>56614</v>
      </c>
      <c r="AD432" s="1" t="s">
        <v>164</v>
      </c>
      <c r="AE432" s="1" t="s">
        <v>73</v>
      </c>
      <c r="AF432" s="1" t="s">
        <v>73</v>
      </c>
      <c r="AG432" s="13" t="s">
        <v>73</v>
      </c>
      <c r="AH432" s="1" t="s">
        <v>73</v>
      </c>
      <c r="AI432" s="1" t="s">
        <v>82</v>
      </c>
      <c r="AJ432" s="1" t="s">
        <v>82</v>
      </c>
      <c r="AK432" s="1" t="s">
        <v>189</v>
      </c>
      <c r="AL432" s="1" t="s">
        <v>73</v>
      </c>
      <c r="AM432" s="1" t="s">
        <v>73</v>
      </c>
      <c r="AN432" s="1" t="s">
        <v>73</v>
      </c>
      <c r="AO432" s="1" t="s">
        <v>73</v>
      </c>
      <c r="AP432" s="1" t="s">
        <v>76</v>
      </c>
      <c r="AQ432" s="1" t="s">
        <v>73</v>
      </c>
      <c r="AR432" s="1" t="s">
        <v>73</v>
      </c>
      <c r="AS432" s="1" t="s">
        <v>73</v>
      </c>
      <c r="AT432" s="1" t="s">
        <v>138</v>
      </c>
      <c r="AU432" s="1" t="s">
        <v>168</v>
      </c>
      <c r="AV432" s="1" t="s">
        <v>741</v>
      </c>
      <c r="AW432" s="1" t="s">
        <v>1130</v>
      </c>
      <c r="AX432" s="1" t="s">
        <v>142</v>
      </c>
      <c r="AY432" s="1" t="s">
        <v>56612</v>
      </c>
      <c r="AZ432" s="12">
        <v>19</v>
      </c>
      <c r="BA432" s="12">
        <v>2</v>
      </c>
      <c r="BB432" s="12">
        <v>751</v>
      </c>
      <c r="BC432" s="1" t="s">
        <v>49357</v>
      </c>
      <c r="BD432" s="1" t="s">
        <v>49358</v>
      </c>
      <c r="BE432" s="1" t="s">
        <v>91</v>
      </c>
      <c r="BF432" s="1" t="s">
        <v>56615</v>
      </c>
      <c r="BG432" s="1" t="s">
        <v>93</v>
      </c>
      <c r="BH432" s="1" t="s">
        <v>93</v>
      </c>
      <c r="BI432" s="1" t="s">
        <v>76</v>
      </c>
      <c r="BJ432" s="1" t="s">
        <v>93</v>
      </c>
    </row>
    <row r="433" spans="1:62" hidden="1" x14ac:dyDescent="0.2">
      <c r="A433" s="12" t="s">
        <v>56592</v>
      </c>
      <c r="B433" s="1" t="s">
        <v>56601</v>
      </c>
      <c r="C433" s="1" t="s">
        <v>219</v>
      </c>
      <c r="D433" s="1" t="s">
        <v>56593</v>
      </c>
      <c r="E433" s="1" t="s">
        <v>56594</v>
      </c>
      <c r="F433" s="1" t="s">
        <v>56595</v>
      </c>
      <c r="G433" s="1" t="s">
        <v>1188</v>
      </c>
      <c r="H433" s="58" t="str">
        <f t="shared" si="62"/>
        <v>福安供电公司</v>
      </c>
      <c r="I433" s="1" t="s">
        <v>4899</v>
      </c>
      <c r="J433" s="1" t="s">
        <v>4900</v>
      </c>
      <c r="K433" s="1" t="s">
        <v>966</v>
      </c>
      <c r="L433" s="1" t="s">
        <v>1576</v>
      </c>
      <c r="M433" s="1" t="s">
        <v>56596</v>
      </c>
      <c r="N433" s="1" t="s">
        <v>56597</v>
      </c>
      <c r="O433" s="1" t="s">
        <v>70</v>
      </c>
      <c r="P433" s="1" t="s">
        <v>106</v>
      </c>
      <c r="Q433" s="1" t="s">
        <v>56598</v>
      </c>
      <c r="R433" s="1" t="s">
        <v>56599</v>
      </c>
      <c r="S433" s="1" t="s">
        <v>73</v>
      </c>
      <c r="T433" s="1" t="s">
        <v>73</v>
      </c>
      <c r="U433" s="1" t="s">
        <v>56600</v>
      </c>
      <c r="V433" s="1" t="s">
        <v>76</v>
      </c>
      <c r="W433" s="1" t="s">
        <v>73</v>
      </c>
      <c r="X433" s="1" t="s">
        <v>73</v>
      </c>
      <c r="Y433" s="1" t="s">
        <v>73</v>
      </c>
      <c r="Z433" s="1" t="s">
        <v>56596</v>
      </c>
      <c r="AA433" s="1" t="s">
        <v>73</v>
      </c>
      <c r="AB433" s="1" t="s">
        <v>78</v>
      </c>
      <c r="AC433" s="1" t="s">
        <v>56587</v>
      </c>
      <c r="AD433" s="1" t="s">
        <v>80</v>
      </c>
      <c r="AE433" s="1" t="s">
        <v>73</v>
      </c>
      <c r="AF433" s="1" t="s">
        <v>73</v>
      </c>
      <c r="AG433" s="13" t="s">
        <v>73</v>
      </c>
      <c r="AH433" s="1" t="s">
        <v>73</v>
      </c>
      <c r="AI433" s="1" t="s">
        <v>82</v>
      </c>
      <c r="AJ433" s="1" t="s">
        <v>82</v>
      </c>
      <c r="AK433" s="1" t="s">
        <v>82</v>
      </c>
      <c r="AL433" s="1" t="s">
        <v>235</v>
      </c>
      <c r="AM433" s="1" t="s">
        <v>236</v>
      </c>
      <c r="AN433" s="1" t="s">
        <v>73</v>
      </c>
      <c r="AO433" s="1" t="s">
        <v>73</v>
      </c>
      <c r="AP433" s="1" t="s">
        <v>93</v>
      </c>
      <c r="AQ433" s="1" t="s">
        <v>73</v>
      </c>
      <c r="AR433" s="1" t="s">
        <v>73</v>
      </c>
      <c r="AS433" s="1" t="s">
        <v>73</v>
      </c>
      <c r="AT433" s="1" t="s">
        <v>138</v>
      </c>
      <c r="AU433" s="1" t="s">
        <v>191</v>
      </c>
      <c r="AV433" s="1" t="s">
        <v>192</v>
      </c>
      <c r="AW433" s="1" t="s">
        <v>193</v>
      </c>
      <c r="AX433" s="1" t="s">
        <v>2110</v>
      </c>
      <c r="AY433" s="1" t="s">
        <v>73</v>
      </c>
      <c r="AZ433" s="12">
        <v>4</v>
      </c>
      <c r="BA433" s="12">
        <v>2</v>
      </c>
      <c r="BB433" s="12">
        <v>162</v>
      </c>
      <c r="BC433" s="1" t="s">
        <v>56601</v>
      </c>
      <c r="BD433" s="1" t="s">
        <v>56602</v>
      </c>
      <c r="BE433" s="1" t="s">
        <v>195</v>
      </c>
      <c r="BF433" s="1" t="s">
        <v>73</v>
      </c>
      <c r="BG433" s="1" t="s">
        <v>93</v>
      </c>
      <c r="BH433" s="1" t="s">
        <v>93</v>
      </c>
      <c r="BI433" s="1" t="s">
        <v>76</v>
      </c>
      <c r="BJ433" s="1" t="s">
        <v>76</v>
      </c>
    </row>
    <row r="434" spans="1:62" x14ac:dyDescent="0.2">
      <c r="A434" s="12" t="s">
        <v>56578</v>
      </c>
      <c r="B434" s="1" t="s">
        <v>56589</v>
      </c>
      <c r="C434" s="1" t="s">
        <v>219</v>
      </c>
      <c r="D434" s="1" t="s">
        <v>56579</v>
      </c>
      <c r="E434" s="1" t="s">
        <v>56580</v>
      </c>
      <c r="F434" s="1" t="s">
        <v>56581</v>
      </c>
      <c r="G434" s="1" t="s">
        <v>1603</v>
      </c>
      <c r="H434" s="58" t="str">
        <f t="shared" si="62"/>
        <v>霞浦供电公司</v>
      </c>
      <c r="I434" s="1" t="s">
        <v>1604</v>
      </c>
      <c r="J434" s="1" t="s">
        <v>1605</v>
      </c>
      <c r="K434" s="1" t="s">
        <v>2883</v>
      </c>
      <c r="L434" s="1" t="s">
        <v>3041</v>
      </c>
      <c r="M434" s="1" t="s">
        <v>55934</v>
      </c>
      <c r="N434" s="1" t="s">
        <v>56582</v>
      </c>
      <c r="O434" s="1" t="s">
        <v>156</v>
      </c>
      <c r="P434" s="1" t="s">
        <v>157</v>
      </c>
      <c r="Q434" s="1" t="s">
        <v>56583</v>
      </c>
      <c r="R434" s="1" t="s">
        <v>56584</v>
      </c>
      <c r="S434" s="1" t="s">
        <v>56585</v>
      </c>
      <c r="T434" s="1" t="s">
        <v>9660</v>
      </c>
      <c r="U434" s="1" t="s">
        <v>56586</v>
      </c>
      <c r="V434" s="1" t="s">
        <v>76</v>
      </c>
      <c r="W434" s="1" t="s">
        <v>73</v>
      </c>
      <c r="X434" s="1" t="s">
        <v>73</v>
      </c>
      <c r="Y434" s="1" t="s">
        <v>73</v>
      </c>
      <c r="Z434" s="1" t="s">
        <v>55934</v>
      </c>
      <c r="AA434" s="1" t="s">
        <v>56582</v>
      </c>
      <c r="AB434" s="1" t="s">
        <v>78</v>
      </c>
      <c r="AC434" s="1" t="s">
        <v>56587</v>
      </c>
      <c r="AD434" s="1" t="s">
        <v>164</v>
      </c>
      <c r="AE434" s="1" t="s">
        <v>73</v>
      </c>
      <c r="AF434" s="1" t="s">
        <v>73</v>
      </c>
      <c r="AG434" s="13" t="s">
        <v>73</v>
      </c>
      <c r="AH434" s="1" t="s">
        <v>73</v>
      </c>
      <c r="AI434" s="1" t="s">
        <v>402</v>
      </c>
      <c r="AJ434" s="1" t="s">
        <v>82</v>
      </c>
      <c r="AK434" s="1" t="s">
        <v>82</v>
      </c>
      <c r="AL434" s="1" t="s">
        <v>56588</v>
      </c>
      <c r="AM434" s="1" t="s">
        <v>1605</v>
      </c>
      <c r="AN434" s="1" t="s">
        <v>56582</v>
      </c>
      <c r="AO434" s="1" t="s">
        <v>73</v>
      </c>
      <c r="AP434" s="1" t="s">
        <v>93</v>
      </c>
      <c r="AQ434" s="1" t="s">
        <v>76</v>
      </c>
      <c r="AR434" s="1" t="s">
        <v>76</v>
      </c>
      <c r="AS434" s="1" t="s">
        <v>73</v>
      </c>
      <c r="AT434" s="1" t="s">
        <v>138</v>
      </c>
      <c r="AU434" s="1" t="s">
        <v>740</v>
      </c>
      <c r="AV434" s="1" t="s">
        <v>192</v>
      </c>
      <c r="AW434" s="1" t="s">
        <v>2823</v>
      </c>
      <c r="AX434" s="1" t="s">
        <v>2110</v>
      </c>
      <c r="AY434" s="1" t="s">
        <v>9660</v>
      </c>
      <c r="AZ434" s="12">
        <v>10</v>
      </c>
      <c r="BA434" s="12">
        <v>1</v>
      </c>
      <c r="BB434" s="12">
        <v>604</v>
      </c>
      <c r="BC434" s="1" t="s">
        <v>56589</v>
      </c>
      <c r="BD434" s="1" t="s">
        <v>56590</v>
      </c>
      <c r="BE434" s="1" t="s">
        <v>91</v>
      </c>
      <c r="BF434" s="1" t="s">
        <v>56591</v>
      </c>
      <c r="BG434" s="1" t="s">
        <v>93</v>
      </c>
      <c r="BH434" s="1" t="s">
        <v>93</v>
      </c>
      <c r="BI434" s="1" t="s">
        <v>76</v>
      </c>
      <c r="BJ434" s="1" t="s">
        <v>93</v>
      </c>
    </row>
    <row r="435" spans="1:62" x14ac:dyDescent="0.2">
      <c r="A435" s="12" t="s">
        <v>56568</v>
      </c>
      <c r="B435" s="1" t="s">
        <v>8658</v>
      </c>
      <c r="C435" s="1" t="s">
        <v>219</v>
      </c>
      <c r="D435" s="1" t="s">
        <v>56569</v>
      </c>
      <c r="E435" s="1" t="s">
        <v>56570</v>
      </c>
      <c r="F435" s="1" t="s">
        <v>56571</v>
      </c>
      <c r="G435" s="1" t="s">
        <v>1048</v>
      </c>
      <c r="H435" s="58" t="str">
        <f>C435</f>
        <v>宁德</v>
      </c>
      <c r="I435" s="1" t="s">
        <v>3476</v>
      </c>
      <c r="J435" s="1" t="s">
        <v>3477</v>
      </c>
      <c r="K435" s="1" t="s">
        <v>2883</v>
      </c>
      <c r="L435" s="1" t="s">
        <v>3041</v>
      </c>
      <c r="M435" s="1" t="s">
        <v>56572</v>
      </c>
      <c r="N435" s="1" t="s">
        <v>56573</v>
      </c>
      <c r="O435" s="1" t="s">
        <v>70</v>
      </c>
      <c r="P435" s="1" t="s">
        <v>185</v>
      </c>
      <c r="Q435" s="1" t="s">
        <v>56574</v>
      </c>
      <c r="R435" s="1" t="s">
        <v>56575</v>
      </c>
      <c r="S435" s="1" t="s">
        <v>73</v>
      </c>
      <c r="T435" s="1" t="s">
        <v>73</v>
      </c>
      <c r="U435" s="1" t="s">
        <v>56576</v>
      </c>
      <c r="V435" s="1" t="s">
        <v>76</v>
      </c>
      <c r="W435" s="1" t="s">
        <v>73</v>
      </c>
      <c r="X435" s="1" t="s">
        <v>73</v>
      </c>
      <c r="Y435" s="1" t="s">
        <v>73</v>
      </c>
      <c r="Z435" s="1" t="s">
        <v>56577</v>
      </c>
      <c r="AA435" s="1" t="s">
        <v>73</v>
      </c>
      <c r="AB435" s="1" t="s">
        <v>78</v>
      </c>
      <c r="AC435" s="1" t="s">
        <v>56270</v>
      </c>
      <c r="AD435" s="1" t="s">
        <v>80</v>
      </c>
      <c r="AE435" s="1" t="s">
        <v>73</v>
      </c>
      <c r="AF435" s="1" t="s">
        <v>73</v>
      </c>
      <c r="AG435" s="13" t="s">
        <v>73</v>
      </c>
      <c r="AH435" s="1" t="s">
        <v>73</v>
      </c>
      <c r="AI435" s="1" t="s">
        <v>82</v>
      </c>
      <c r="AJ435" s="1" t="s">
        <v>82</v>
      </c>
      <c r="AK435" s="1" t="s">
        <v>189</v>
      </c>
      <c r="AL435" s="1" t="s">
        <v>4138</v>
      </c>
      <c r="AM435" s="1" t="s">
        <v>988</v>
      </c>
      <c r="AN435" s="1" t="s">
        <v>73</v>
      </c>
      <c r="AO435" s="1" t="s">
        <v>73</v>
      </c>
      <c r="AP435" s="1" t="s">
        <v>93</v>
      </c>
      <c r="AQ435" s="1" t="s">
        <v>73</v>
      </c>
      <c r="AR435" s="1" t="s">
        <v>73</v>
      </c>
      <c r="AS435" s="1" t="s">
        <v>73</v>
      </c>
      <c r="AT435" s="1" t="s">
        <v>138</v>
      </c>
      <c r="AU435" s="1" t="s">
        <v>168</v>
      </c>
      <c r="AV435" s="1" t="s">
        <v>741</v>
      </c>
      <c r="AW435" s="1" t="s">
        <v>1130</v>
      </c>
      <c r="AX435" s="1" t="s">
        <v>142</v>
      </c>
      <c r="AY435" s="1" t="s">
        <v>73</v>
      </c>
      <c r="AZ435" s="12">
        <v>3</v>
      </c>
      <c r="BA435" s="12">
        <v>0</v>
      </c>
      <c r="BB435" s="12">
        <v>49</v>
      </c>
      <c r="BC435" s="1" t="s">
        <v>8658</v>
      </c>
      <c r="BD435" s="1" t="s">
        <v>54088</v>
      </c>
      <c r="BE435" s="1" t="s">
        <v>195</v>
      </c>
      <c r="BF435" s="1" t="s">
        <v>73</v>
      </c>
      <c r="BG435" s="1" t="s">
        <v>93</v>
      </c>
      <c r="BH435" s="1" t="s">
        <v>93</v>
      </c>
      <c r="BI435" s="1" t="s">
        <v>76</v>
      </c>
      <c r="BJ435" s="1" t="s">
        <v>76</v>
      </c>
    </row>
    <row r="436" spans="1:62" hidden="1" x14ac:dyDescent="0.2">
      <c r="A436" s="12" t="s">
        <v>56553</v>
      </c>
      <c r="B436" s="1" t="s">
        <v>56565</v>
      </c>
      <c r="C436" s="1" t="s">
        <v>219</v>
      </c>
      <c r="D436" s="1" t="s">
        <v>56554</v>
      </c>
      <c r="E436" s="1" t="s">
        <v>56555</v>
      </c>
      <c r="F436" s="1" t="s">
        <v>56556</v>
      </c>
      <c r="G436" s="1" t="s">
        <v>830</v>
      </c>
      <c r="H436" s="58" t="str">
        <f t="shared" ref="H436:H439" si="63">G436</f>
        <v>古田供电公司</v>
      </c>
      <c r="I436" s="1" t="s">
        <v>3314</v>
      </c>
      <c r="J436" s="1" t="s">
        <v>3315</v>
      </c>
      <c r="K436" s="1" t="s">
        <v>103</v>
      </c>
      <c r="L436" s="1" t="s">
        <v>103</v>
      </c>
      <c r="M436" s="1" t="s">
        <v>56557</v>
      </c>
      <c r="N436" s="1" t="s">
        <v>56558</v>
      </c>
      <c r="O436" s="1" t="s">
        <v>156</v>
      </c>
      <c r="P436" s="1" t="s">
        <v>185</v>
      </c>
      <c r="Q436" s="1" t="s">
        <v>56559</v>
      </c>
      <c r="R436" s="1" t="s">
        <v>56560</v>
      </c>
      <c r="S436" s="1" t="s">
        <v>56561</v>
      </c>
      <c r="T436" s="1" t="s">
        <v>56562</v>
      </c>
      <c r="U436" s="1" t="s">
        <v>56563</v>
      </c>
      <c r="V436" s="1" t="s">
        <v>76</v>
      </c>
      <c r="W436" s="1" t="s">
        <v>73</v>
      </c>
      <c r="X436" s="1" t="s">
        <v>73</v>
      </c>
      <c r="Y436" s="1" t="s">
        <v>73</v>
      </c>
      <c r="Z436" s="1" t="s">
        <v>56564</v>
      </c>
      <c r="AA436" s="1" t="s">
        <v>56558</v>
      </c>
      <c r="AB436" s="1" t="s">
        <v>78</v>
      </c>
      <c r="AC436" s="1" t="s">
        <v>56394</v>
      </c>
      <c r="AD436" s="1" t="s">
        <v>80</v>
      </c>
      <c r="AE436" s="1" t="s">
        <v>73</v>
      </c>
      <c r="AF436" s="1" t="s">
        <v>73</v>
      </c>
      <c r="AG436" s="13" t="s">
        <v>73</v>
      </c>
      <c r="AH436" s="1" t="s">
        <v>73</v>
      </c>
      <c r="AI436" s="1" t="s">
        <v>82</v>
      </c>
      <c r="AJ436" s="1" t="s">
        <v>82</v>
      </c>
      <c r="AK436" s="1" t="s">
        <v>1808</v>
      </c>
      <c r="AL436" s="1" t="s">
        <v>5332</v>
      </c>
      <c r="AM436" s="1" t="s">
        <v>3315</v>
      </c>
      <c r="AN436" s="1" t="s">
        <v>56558</v>
      </c>
      <c r="AO436" s="1" t="s">
        <v>73</v>
      </c>
      <c r="AP436" s="1" t="s">
        <v>93</v>
      </c>
      <c r="AQ436" s="1" t="s">
        <v>76</v>
      </c>
      <c r="AR436" s="1" t="s">
        <v>76</v>
      </c>
      <c r="AS436" s="1" t="s">
        <v>73</v>
      </c>
      <c r="AT436" s="1" t="s">
        <v>138</v>
      </c>
      <c r="AU436" s="1" t="s">
        <v>191</v>
      </c>
      <c r="AV436" s="1" t="s">
        <v>192</v>
      </c>
      <c r="AW436" s="1" t="s">
        <v>193</v>
      </c>
      <c r="AX436" s="1" t="s">
        <v>121</v>
      </c>
      <c r="AY436" s="1" t="s">
        <v>56562</v>
      </c>
      <c r="AZ436" s="12">
        <v>29</v>
      </c>
      <c r="BA436" s="12">
        <v>6</v>
      </c>
      <c r="BB436" s="12">
        <v>1681</v>
      </c>
      <c r="BC436" s="1" t="s">
        <v>56565</v>
      </c>
      <c r="BD436" s="1" t="s">
        <v>56566</v>
      </c>
      <c r="BE436" s="1" t="s">
        <v>91</v>
      </c>
      <c r="BF436" s="1" t="s">
        <v>56567</v>
      </c>
      <c r="BG436" s="1" t="s">
        <v>93</v>
      </c>
      <c r="BH436" s="1" t="s">
        <v>93</v>
      </c>
      <c r="BI436" s="1" t="s">
        <v>76</v>
      </c>
      <c r="BJ436" s="1" t="s">
        <v>93</v>
      </c>
    </row>
    <row r="437" spans="1:62" hidden="1" x14ac:dyDescent="0.2">
      <c r="A437" s="12" t="s">
        <v>56540</v>
      </c>
      <c r="B437" s="1" t="s">
        <v>2364</v>
      </c>
      <c r="C437" s="1" t="s">
        <v>243</v>
      </c>
      <c r="D437" s="1" t="s">
        <v>56541</v>
      </c>
      <c r="E437" s="1" t="s">
        <v>56542</v>
      </c>
      <c r="F437" s="1" t="s">
        <v>56543</v>
      </c>
      <c r="G437" s="1" t="s">
        <v>2621</v>
      </c>
      <c r="H437" s="58" t="str">
        <f t="shared" si="63"/>
        <v>闽侯供电公司</v>
      </c>
      <c r="I437" s="1" t="s">
        <v>4370</v>
      </c>
      <c r="J437" s="1" t="s">
        <v>4371</v>
      </c>
      <c r="K437" s="1" t="s">
        <v>2883</v>
      </c>
      <c r="L437" s="1" t="s">
        <v>2923</v>
      </c>
      <c r="M437" s="1" t="s">
        <v>56544</v>
      </c>
      <c r="N437" s="1" t="s">
        <v>56545</v>
      </c>
      <c r="O437" s="1" t="s">
        <v>156</v>
      </c>
      <c r="P437" s="1" t="s">
        <v>106</v>
      </c>
      <c r="Q437" s="1" t="s">
        <v>56546</v>
      </c>
      <c r="R437" s="1" t="s">
        <v>56547</v>
      </c>
      <c r="S437" s="1" t="s">
        <v>56548</v>
      </c>
      <c r="T437" s="1" t="s">
        <v>73</v>
      </c>
      <c r="U437" s="1" t="s">
        <v>56549</v>
      </c>
      <c r="V437" s="1" t="s">
        <v>76</v>
      </c>
      <c r="W437" s="1" t="s">
        <v>73</v>
      </c>
      <c r="X437" s="1" t="s">
        <v>73</v>
      </c>
      <c r="Y437" s="1" t="s">
        <v>73</v>
      </c>
      <c r="Z437" s="1" t="s">
        <v>56550</v>
      </c>
      <c r="AA437" s="1" t="s">
        <v>73</v>
      </c>
      <c r="AB437" s="1" t="s">
        <v>78</v>
      </c>
      <c r="AC437" s="1" t="s">
        <v>56551</v>
      </c>
      <c r="AD437" s="1" t="s">
        <v>80</v>
      </c>
      <c r="AE437" s="1" t="s">
        <v>73</v>
      </c>
      <c r="AF437" s="1" t="s">
        <v>73</v>
      </c>
      <c r="AG437" s="13" t="s">
        <v>73</v>
      </c>
      <c r="AH437" s="1" t="s">
        <v>73</v>
      </c>
      <c r="AI437" s="1" t="s">
        <v>211</v>
      </c>
      <c r="AJ437" s="1" t="s">
        <v>403</v>
      </c>
      <c r="AK437" s="1" t="s">
        <v>82</v>
      </c>
      <c r="AL437" s="1" t="s">
        <v>7815</v>
      </c>
      <c r="AM437" s="1" t="s">
        <v>4371</v>
      </c>
      <c r="AN437" s="1" t="s">
        <v>73</v>
      </c>
      <c r="AO437" s="1" t="s">
        <v>73</v>
      </c>
      <c r="AP437" s="1" t="s">
        <v>93</v>
      </c>
      <c r="AQ437" s="1" t="s">
        <v>73</v>
      </c>
      <c r="AR437" s="1" t="s">
        <v>73</v>
      </c>
      <c r="AS437" s="1" t="s">
        <v>73</v>
      </c>
      <c r="AT437" s="1" t="s">
        <v>138</v>
      </c>
      <c r="AU437" s="1" t="s">
        <v>191</v>
      </c>
      <c r="AV437" s="1" t="s">
        <v>192</v>
      </c>
      <c r="AW437" s="1" t="s">
        <v>193</v>
      </c>
      <c r="AX437" s="1" t="s">
        <v>447</v>
      </c>
      <c r="AY437" s="1" t="s">
        <v>73</v>
      </c>
      <c r="AZ437" s="12">
        <v>41</v>
      </c>
      <c r="BA437" s="12">
        <v>8</v>
      </c>
      <c r="BB437" s="12">
        <v>5081</v>
      </c>
      <c r="BC437" s="1" t="s">
        <v>2364</v>
      </c>
      <c r="BD437" s="1" t="s">
        <v>35798</v>
      </c>
      <c r="BE437" s="1" t="s">
        <v>91</v>
      </c>
      <c r="BF437" s="1" t="s">
        <v>56552</v>
      </c>
      <c r="BG437" s="1" t="s">
        <v>93</v>
      </c>
      <c r="BH437" s="1" t="s">
        <v>93</v>
      </c>
      <c r="BI437" s="1" t="s">
        <v>76</v>
      </c>
      <c r="BJ437" s="1" t="s">
        <v>93</v>
      </c>
    </row>
    <row r="438" spans="1:62" x14ac:dyDescent="0.2">
      <c r="A438" s="12" t="s">
        <v>56532</v>
      </c>
      <c r="B438" s="1" t="s">
        <v>2381</v>
      </c>
      <c r="C438" s="1" t="s">
        <v>96</v>
      </c>
      <c r="D438" s="1" t="s">
        <v>56533</v>
      </c>
      <c r="E438" s="1" t="s">
        <v>56534</v>
      </c>
      <c r="F438" s="1" t="s">
        <v>56535</v>
      </c>
      <c r="G438" s="1" t="s">
        <v>2531</v>
      </c>
      <c r="H438" s="58" t="str">
        <f t="shared" si="63"/>
        <v>延平供电公司</v>
      </c>
      <c r="I438" s="1" t="s">
        <v>3570</v>
      </c>
      <c r="J438" s="1" t="s">
        <v>3571</v>
      </c>
      <c r="K438" s="1" t="s">
        <v>2883</v>
      </c>
      <c r="L438" s="1" t="s">
        <v>3041</v>
      </c>
      <c r="M438" s="1" t="s">
        <v>56477</v>
      </c>
      <c r="N438" s="1" t="s">
        <v>56536</v>
      </c>
      <c r="O438" s="1" t="s">
        <v>293</v>
      </c>
      <c r="P438" s="1" t="s">
        <v>71</v>
      </c>
      <c r="Q438" s="1" t="s">
        <v>56537</v>
      </c>
      <c r="R438" s="1" t="s">
        <v>56538</v>
      </c>
      <c r="S438" s="1" t="s">
        <v>823</v>
      </c>
      <c r="T438" s="1" t="s">
        <v>73</v>
      </c>
      <c r="U438" s="1" t="s">
        <v>56539</v>
      </c>
      <c r="V438" s="1" t="s">
        <v>76</v>
      </c>
      <c r="W438" s="1" t="s">
        <v>73</v>
      </c>
      <c r="X438" s="1" t="s">
        <v>73</v>
      </c>
      <c r="Y438" s="1" t="s">
        <v>73</v>
      </c>
      <c r="Z438" s="1" t="s">
        <v>56471</v>
      </c>
      <c r="AA438" s="1" t="s">
        <v>73</v>
      </c>
      <c r="AB438" s="1" t="s">
        <v>78</v>
      </c>
      <c r="AC438" s="1" t="s">
        <v>56394</v>
      </c>
      <c r="AD438" s="1" t="s">
        <v>80</v>
      </c>
      <c r="AE438" s="1" t="s">
        <v>73</v>
      </c>
      <c r="AF438" s="1" t="s">
        <v>73</v>
      </c>
      <c r="AG438" s="13" t="s">
        <v>73</v>
      </c>
      <c r="AH438" s="1" t="s">
        <v>73</v>
      </c>
      <c r="AI438" s="1" t="s">
        <v>82</v>
      </c>
      <c r="AJ438" s="1" t="s">
        <v>82</v>
      </c>
      <c r="AK438" s="1" t="s">
        <v>82</v>
      </c>
      <c r="AL438" s="1" t="s">
        <v>27336</v>
      </c>
      <c r="AM438" s="1" t="s">
        <v>354</v>
      </c>
      <c r="AN438" s="1" t="s">
        <v>73</v>
      </c>
      <c r="AO438" s="1" t="s">
        <v>82</v>
      </c>
      <c r="AP438" s="1" t="s">
        <v>76</v>
      </c>
      <c r="AQ438" s="1" t="s">
        <v>73</v>
      </c>
      <c r="AR438" s="1" t="s">
        <v>73</v>
      </c>
      <c r="AS438" s="1" t="s">
        <v>73</v>
      </c>
      <c r="AT438" s="1" t="s">
        <v>138</v>
      </c>
      <c r="AU438" s="1" t="s">
        <v>237</v>
      </c>
      <c r="AV438" s="1" t="s">
        <v>192</v>
      </c>
      <c r="AW438" s="1" t="s">
        <v>193</v>
      </c>
      <c r="AX438" s="1" t="s">
        <v>2654</v>
      </c>
      <c r="AY438" s="1" t="s">
        <v>73</v>
      </c>
      <c r="AZ438" s="12">
        <v>6</v>
      </c>
      <c r="BA438" s="12">
        <v>0</v>
      </c>
      <c r="BB438" s="12">
        <v>383</v>
      </c>
      <c r="BC438" s="1" t="s">
        <v>2381</v>
      </c>
      <c r="BD438" s="1" t="s">
        <v>3574</v>
      </c>
      <c r="BE438" s="1" t="s">
        <v>195</v>
      </c>
      <c r="BF438" s="1" t="s">
        <v>73</v>
      </c>
      <c r="BG438" s="1" t="s">
        <v>93</v>
      </c>
      <c r="BH438" s="1" t="s">
        <v>93</v>
      </c>
      <c r="BI438" s="1" t="s">
        <v>76</v>
      </c>
      <c r="BJ438" s="1" t="s">
        <v>76</v>
      </c>
    </row>
    <row r="439" spans="1:62" x14ac:dyDescent="0.2">
      <c r="A439" s="12" t="s">
        <v>56519</v>
      </c>
      <c r="B439" s="1" t="s">
        <v>39157</v>
      </c>
      <c r="C439" s="1" t="s">
        <v>265</v>
      </c>
      <c r="D439" s="1" t="s">
        <v>56520</v>
      </c>
      <c r="E439" s="1" t="s">
        <v>56521</v>
      </c>
      <c r="F439" s="1" t="s">
        <v>56522</v>
      </c>
      <c r="G439" s="1" t="s">
        <v>269</v>
      </c>
      <c r="H439" s="58" t="str">
        <f t="shared" si="63"/>
        <v>国网永安市供电公司</v>
      </c>
      <c r="I439" s="1" t="s">
        <v>3968</v>
      </c>
      <c r="J439" s="1" t="s">
        <v>3969</v>
      </c>
      <c r="K439" s="1" t="s">
        <v>2883</v>
      </c>
      <c r="L439" s="1" t="s">
        <v>3041</v>
      </c>
      <c r="M439" s="1" t="s">
        <v>56055</v>
      </c>
      <c r="N439" s="1" t="s">
        <v>56523</v>
      </c>
      <c r="O439" s="1" t="s">
        <v>70</v>
      </c>
      <c r="P439" s="1" t="s">
        <v>71</v>
      </c>
      <c r="Q439" s="1" t="s">
        <v>56524</v>
      </c>
      <c r="R439" s="1" t="s">
        <v>56525</v>
      </c>
      <c r="S439" s="1" t="s">
        <v>56526</v>
      </c>
      <c r="T439" s="1" t="s">
        <v>56527</v>
      </c>
      <c r="U439" s="1" t="s">
        <v>56528</v>
      </c>
      <c r="V439" s="1" t="s">
        <v>76</v>
      </c>
      <c r="W439" s="1" t="s">
        <v>73</v>
      </c>
      <c r="X439" s="1" t="s">
        <v>73</v>
      </c>
      <c r="Y439" s="1" t="s">
        <v>73</v>
      </c>
      <c r="Z439" s="1" t="s">
        <v>56529</v>
      </c>
      <c r="AA439" s="1" t="s">
        <v>56530</v>
      </c>
      <c r="AB439" s="1" t="s">
        <v>78</v>
      </c>
      <c r="AC439" s="1" t="s">
        <v>56169</v>
      </c>
      <c r="AD439" s="1" t="s">
        <v>164</v>
      </c>
      <c r="AE439" s="1" t="s">
        <v>73</v>
      </c>
      <c r="AF439" s="1" t="s">
        <v>73</v>
      </c>
      <c r="AG439" s="13" t="s">
        <v>73</v>
      </c>
      <c r="AH439" s="1" t="s">
        <v>73</v>
      </c>
      <c r="AI439" s="1" t="s">
        <v>82</v>
      </c>
      <c r="AJ439" s="1" t="s">
        <v>82</v>
      </c>
      <c r="AK439" s="1" t="s">
        <v>82</v>
      </c>
      <c r="AL439" s="1" t="s">
        <v>3003</v>
      </c>
      <c r="AM439" s="1" t="s">
        <v>3004</v>
      </c>
      <c r="AN439" s="1" t="s">
        <v>56530</v>
      </c>
      <c r="AO439" s="1" t="s">
        <v>73</v>
      </c>
      <c r="AP439" s="1" t="s">
        <v>93</v>
      </c>
      <c r="AQ439" s="1" t="s">
        <v>76</v>
      </c>
      <c r="AR439" s="1" t="s">
        <v>73</v>
      </c>
      <c r="AS439" s="1" t="s">
        <v>73</v>
      </c>
      <c r="AT439" s="1" t="s">
        <v>138</v>
      </c>
      <c r="AU439" s="1" t="s">
        <v>191</v>
      </c>
      <c r="AV439" s="1" t="s">
        <v>213</v>
      </c>
      <c r="AW439" s="1" t="s">
        <v>214</v>
      </c>
      <c r="AX439" s="1" t="s">
        <v>2110</v>
      </c>
      <c r="AY439" s="1" t="s">
        <v>56527</v>
      </c>
      <c r="AZ439" s="12">
        <v>5</v>
      </c>
      <c r="BA439" s="12">
        <v>5</v>
      </c>
      <c r="BB439" s="12">
        <v>896</v>
      </c>
      <c r="BC439" s="1" t="s">
        <v>39157</v>
      </c>
      <c r="BD439" s="1" t="s">
        <v>39170</v>
      </c>
      <c r="BE439" s="1" t="s">
        <v>91</v>
      </c>
      <c r="BF439" s="1" t="s">
        <v>56531</v>
      </c>
      <c r="BG439" s="1" t="s">
        <v>93</v>
      </c>
      <c r="BH439" s="1" t="s">
        <v>93</v>
      </c>
      <c r="BI439" s="1" t="s">
        <v>76</v>
      </c>
      <c r="BJ439" s="1" t="s">
        <v>93</v>
      </c>
    </row>
    <row r="440" spans="1:62" x14ac:dyDescent="0.2">
      <c r="A440" s="12" t="s">
        <v>56506</v>
      </c>
      <c r="B440" s="1" t="s">
        <v>7221</v>
      </c>
      <c r="C440" s="1" t="s">
        <v>243</v>
      </c>
      <c r="D440" s="1" t="s">
        <v>56507</v>
      </c>
      <c r="E440" s="1" t="s">
        <v>56508</v>
      </c>
      <c r="F440" s="1" t="s">
        <v>56509</v>
      </c>
      <c r="G440" s="1" t="s">
        <v>555</v>
      </c>
      <c r="H440" s="58" t="str">
        <f>C440</f>
        <v>福州</v>
      </c>
      <c r="I440" s="1" t="s">
        <v>2119</v>
      </c>
      <c r="J440" s="1" t="s">
        <v>2120</v>
      </c>
      <c r="K440" s="1" t="s">
        <v>2883</v>
      </c>
      <c r="L440" s="1" t="s">
        <v>3041</v>
      </c>
      <c r="M440" s="1" t="s">
        <v>56510</v>
      </c>
      <c r="N440" s="1" t="s">
        <v>56511</v>
      </c>
      <c r="O440" s="1" t="s">
        <v>156</v>
      </c>
      <c r="P440" s="1" t="s">
        <v>157</v>
      </c>
      <c r="Q440" s="1" t="s">
        <v>56512</v>
      </c>
      <c r="R440" s="1" t="s">
        <v>56513</v>
      </c>
      <c r="S440" s="1" t="s">
        <v>56514</v>
      </c>
      <c r="T440" s="1" t="s">
        <v>56515</v>
      </c>
      <c r="U440" s="1" t="s">
        <v>56516</v>
      </c>
      <c r="V440" s="1" t="s">
        <v>76</v>
      </c>
      <c r="W440" s="1" t="s">
        <v>73</v>
      </c>
      <c r="X440" s="1" t="s">
        <v>73</v>
      </c>
      <c r="Y440" s="1" t="s">
        <v>73</v>
      </c>
      <c r="Z440" s="1" t="s">
        <v>56517</v>
      </c>
      <c r="AA440" s="1" t="s">
        <v>56424</v>
      </c>
      <c r="AB440" s="1" t="s">
        <v>78</v>
      </c>
      <c r="AC440" s="1" t="s">
        <v>56370</v>
      </c>
      <c r="AD440" s="1" t="s">
        <v>80</v>
      </c>
      <c r="AE440" s="1" t="s">
        <v>73</v>
      </c>
      <c r="AF440" s="1" t="s">
        <v>73</v>
      </c>
      <c r="AG440" s="13" t="s">
        <v>73</v>
      </c>
      <c r="AH440" s="1" t="s">
        <v>73</v>
      </c>
      <c r="AI440" s="1" t="s">
        <v>465</v>
      </c>
      <c r="AJ440" s="1" t="s">
        <v>82</v>
      </c>
      <c r="AK440" s="1" t="s">
        <v>82</v>
      </c>
      <c r="AL440" s="1" t="s">
        <v>8010</v>
      </c>
      <c r="AM440" s="1" t="s">
        <v>2120</v>
      </c>
      <c r="AN440" s="1" t="s">
        <v>56424</v>
      </c>
      <c r="AO440" s="1" t="s">
        <v>73</v>
      </c>
      <c r="AP440" s="1" t="s">
        <v>93</v>
      </c>
      <c r="AQ440" s="1" t="s">
        <v>76</v>
      </c>
      <c r="AR440" s="1" t="s">
        <v>76</v>
      </c>
      <c r="AS440" s="1" t="s">
        <v>73</v>
      </c>
      <c r="AT440" s="1" t="s">
        <v>138</v>
      </c>
      <c r="AU440" s="1" t="s">
        <v>485</v>
      </c>
      <c r="AV440" s="1" t="s">
        <v>169</v>
      </c>
      <c r="AW440" s="1" t="s">
        <v>486</v>
      </c>
      <c r="AX440" s="1" t="s">
        <v>142</v>
      </c>
      <c r="AY440" s="1" t="s">
        <v>56515</v>
      </c>
      <c r="AZ440" s="12">
        <v>11</v>
      </c>
      <c r="BA440" s="12">
        <v>6</v>
      </c>
      <c r="BB440" s="12">
        <v>526</v>
      </c>
      <c r="BC440" s="1" t="s">
        <v>7221</v>
      </c>
      <c r="BD440" s="1" t="s">
        <v>56516</v>
      </c>
      <c r="BE440" s="1" t="s">
        <v>91</v>
      </c>
      <c r="BF440" s="1" t="s">
        <v>56518</v>
      </c>
      <c r="BG440" s="1" t="s">
        <v>93</v>
      </c>
      <c r="BH440" s="1" t="s">
        <v>93</v>
      </c>
      <c r="BI440" s="1" t="s">
        <v>76</v>
      </c>
      <c r="BJ440" s="1" t="s">
        <v>93</v>
      </c>
    </row>
    <row r="441" spans="1:62" hidden="1" x14ac:dyDescent="0.2">
      <c r="A441" s="12" t="s">
        <v>56494</v>
      </c>
      <c r="B441" s="1" t="s">
        <v>46404</v>
      </c>
      <c r="C441" s="1" t="s">
        <v>243</v>
      </c>
      <c r="D441" s="1" t="s">
        <v>56495</v>
      </c>
      <c r="E441" s="1" t="s">
        <v>56496</v>
      </c>
      <c r="F441" s="1" t="s">
        <v>56497</v>
      </c>
      <c r="G441" s="1" t="s">
        <v>2621</v>
      </c>
      <c r="H441" s="58" t="str">
        <f t="shared" ref="H441:H453" si="64">G441</f>
        <v>闽侯供电公司</v>
      </c>
      <c r="I441" s="1" t="s">
        <v>4370</v>
      </c>
      <c r="J441" s="1" t="s">
        <v>4371</v>
      </c>
      <c r="K441" s="1" t="s">
        <v>2883</v>
      </c>
      <c r="L441" s="1" t="s">
        <v>2923</v>
      </c>
      <c r="M441" s="1" t="s">
        <v>56498</v>
      </c>
      <c r="N441" s="1" t="s">
        <v>56499</v>
      </c>
      <c r="O441" s="1" t="s">
        <v>70</v>
      </c>
      <c r="P441" s="1" t="s">
        <v>106</v>
      </c>
      <c r="Q441" s="1" t="s">
        <v>56500</v>
      </c>
      <c r="R441" s="1" t="s">
        <v>56501</v>
      </c>
      <c r="S441" s="1" t="s">
        <v>56502</v>
      </c>
      <c r="T441" s="1" t="s">
        <v>73</v>
      </c>
      <c r="U441" s="1" t="s">
        <v>56503</v>
      </c>
      <c r="V441" s="1" t="s">
        <v>76</v>
      </c>
      <c r="W441" s="1" t="s">
        <v>73</v>
      </c>
      <c r="X441" s="1" t="s">
        <v>73</v>
      </c>
      <c r="Y441" s="1" t="s">
        <v>73</v>
      </c>
      <c r="Z441" s="1" t="s">
        <v>56504</v>
      </c>
      <c r="AA441" s="1" t="s">
        <v>73</v>
      </c>
      <c r="AB441" s="1" t="s">
        <v>78</v>
      </c>
      <c r="AC441" s="1" t="s">
        <v>56067</v>
      </c>
      <c r="AD441" s="1" t="s">
        <v>80</v>
      </c>
      <c r="AE441" s="1" t="s">
        <v>73</v>
      </c>
      <c r="AF441" s="1" t="s">
        <v>73</v>
      </c>
      <c r="AG441" s="13" t="s">
        <v>73</v>
      </c>
      <c r="AH441" s="1" t="s">
        <v>73</v>
      </c>
      <c r="AI441" s="1" t="s">
        <v>211</v>
      </c>
      <c r="AJ441" s="1" t="s">
        <v>82</v>
      </c>
      <c r="AK441" s="1" t="s">
        <v>82</v>
      </c>
      <c r="AL441" s="1" t="s">
        <v>39391</v>
      </c>
      <c r="AM441" s="1" t="s">
        <v>4371</v>
      </c>
      <c r="AN441" s="1" t="s">
        <v>73</v>
      </c>
      <c r="AO441" s="1" t="s">
        <v>73</v>
      </c>
      <c r="AP441" s="1" t="s">
        <v>93</v>
      </c>
      <c r="AQ441" s="1" t="s">
        <v>73</v>
      </c>
      <c r="AR441" s="1" t="s">
        <v>73</v>
      </c>
      <c r="AS441" s="1" t="s">
        <v>73</v>
      </c>
      <c r="AT441" s="1" t="s">
        <v>138</v>
      </c>
      <c r="AU441" s="1" t="s">
        <v>191</v>
      </c>
      <c r="AV441" s="1" t="s">
        <v>192</v>
      </c>
      <c r="AW441" s="1" t="s">
        <v>193</v>
      </c>
      <c r="AX441" s="1" t="s">
        <v>447</v>
      </c>
      <c r="AY441" s="1" t="s">
        <v>73</v>
      </c>
      <c r="AZ441" s="12">
        <v>4</v>
      </c>
      <c r="BA441" s="12">
        <v>0</v>
      </c>
      <c r="BB441" s="12">
        <v>230</v>
      </c>
      <c r="BC441" s="1" t="s">
        <v>46404</v>
      </c>
      <c r="BD441" s="1" t="s">
        <v>46405</v>
      </c>
      <c r="BE441" s="1" t="s">
        <v>91</v>
      </c>
      <c r="BF441" s="1" t="s">
        <v>56505</v>
      </c>
      <c r="BG441" s="1" t="s">
        <v>93</v>
      </c>
      <c r="BH441" s="1" t="s">
        <v>93</v>
      </c>
      <c r="BI441" s="1" t="s">
        <v>76</v>
      </c>
      <c r="BJ441" s="1" t="s">
        <v>93</v>
      </c>
    </row>
    <row r="442" spans="1:62" hidden="1" x14ac:dyDescent="0.2">
      <c r="A442" s="12" t="s">
        <v>56480</v>
      </c>
      <c r="B442" s="1" t="s">
        <v>46404</v>
      </c>
      <c r="C442" s="1" t="s">
        <v>243</v>
      </c>
      <c r="D442" s="1" t="s">
        <v>56481</v>
      </c>
      <c r="E442" s="1" t="s">
        <v>56482</v>
      </c>
      <c r="F442" s="1" t="s">
        <v>56483</v>
      </c>
      <c r="G442" s="1" t="s">
        <v>2621</v>
      </c>
      <c r="H442" s="58" t="str">
        <f t="shared" si="64"/>
        <v>闽侯供电公司</v>
      </c>
      <c r="I442" s="1" t="s">
        <v>4370</v>
      </c>
      <c r="J442" s="1" t="s">
        <v>4371</v>
      </c>
      <c r="K442" s="1" t="s">
        <v>2883</v>
      </c>
      <c r="L442" s="1" t="s">
        <v>2923</v>
      </c>
      <c r="M442" s="1" t="s">
        <v>56484</v>
      </c>
      <c r="N442" s="1" t="s">
        <v>56485</v>
      </c>
      <c r="O442" s="1" t="s">
        <v>70</v>
      </c>
      <c r="P442" s="1" t="s">
        <v>185</v>
      </c>
      <c r="Q442" s="1" t="s">
        <v>56486</v>
      </c>
      <c r="R442" s="1" t="s">
        <v>56487</v>
      </c>
      <c r="S442" s="1" t="s">
        <v>56488</v>
      </c>
      <c r="T442" s="1" t="s">
        <v>73</v>
      </c>
      <c r="U442" s="1" t="s">
        <v>56489</v>
      </c>
      <c r="V442" s="1" t="s">
        <v>76</v>
      </c>
      <c r="W442" s="1" t="s">
        <v>73</v>
      </c>
      <c r="X442" s="1" t="s">
        <v>73</v>
      </c>
      <c r="Y442" s="1" t="s">
        <v>73</v>
      </c>
      <c r="Z442" s="1" t="s">
        <v>56490</v>
      </c>
      <c r="AA442" s="1" t="s">
        <v>56491</v>
      </c>
      <c r="AB442" s="1" t="s">
        <v>78</v>
      </c>
      <c r="AC442" s="1" t="s">
        <v>56418</v>
      </c>
      <c r="AD442" s="1" t="s">
        <v>80</v>
      </c>
      <c r="AE442" s="1" t="s">
        <v>73</v>
      </c>
      <c r="AF442" s="1" t="s">
        <v>73</v>
      </c>
      <c r="AG442" s="13" t="s">
        <v>73</v>
      </c>
      <c r="AH442" s="1" t="s">
        <v>73</v>
      </c>
      <c r="AI442" s="1" t="s">
        <v>82</v>
      </c>
      <c r="AJ442" s="1" t="s">
        <v>82</v>
      </c>
      <c r="AK442" s="1" t="s">
        <v>189</v>
      </c>
      <c r="AL442" s="1" t="s">
        <v>56492</v>
      </c>
      <c r="AM442" s="1" t="s">
        <v>4371</v>
      </c>
      <c r="AN442" s="1" t="s">
        <v>56491</v>
      </c>
      <c r="AO442" s="1" t="s">
        <v>73</v>
      </c>
      <c r="AP442" s="1" t="s">
        <v>93</v>
      </c>
      <c r="AQ442" s="1" t="s">
        <v>76</v>
      </c>
      <c r="AR442" s="1" t="s">
        <v>76</v>
      </c>
      <c r="AS442" s="1" t="s">
        <v>73</v>
      </c>
      <c r="AT442" s="1" t="s">
        <v>138</v>
      </c>
      <c r="AU442" s="1" t="s">
        <v>191</v>
      </c>
      <c r="AV442" s="1" t="s">
        <v>192</v>
      </c>
      <c r="AW442" s="1" t="s">
        <v>193</v>
      </c>
      <c r="AX442" s="1" t="s">
        <v>2654</v>
      </c>
      <c r="AY442" s="1" t="s">
        <v>73</v>
      </c>
      <c r="AZ442" s="12">
        <v>4</v>
      </c>
      <c r="BA442" s="12">
        <v>1</v>
      </c>
      <c r="BB442" s="12">
        <v>65</v>
      </c>
      <c r="BC442" s="1" t="s">
        <v>46404</v>
      </c>
      <c r="BD442" s="1" t="s">
        <v>46405</v>
      </c>
      <c r="BE442" s="1" t="s">
        <v>91</v>
      </c>
      <c r="BF442" s="1" t="s">
        <v>56493</v>
      </c>
      <c r="BG442" s="1" t="s">
        <v>93</v>
      </c>
      <c r="BH442" s="1" t="s">
        <v>93</v>
      </c>
      <c r="BI442" s="1" t="s">
        <v>76</v>
      </c>
      <c r="BJ442" s="1" t="s">
        <v>93</v>
      </c>
    </row>
    <row r="443" spans="1:62" hidden="1" x14ac:dyDescent="0.2">
      <c r="A443" s="12" t="s">
        <v>56466</v>
      </c>
      <c r="B443" s="1" t="s">
        <v>6632</v>
      </c>
      <c r="C443" s="1" t="s">
        <v>359</v>
      </c>
      <c r="D443" s="1" t="s">
        <v>56467</v>
      </c>
      <c r="E443" s="1" t="s">
        <v>56468</v>
      </c>
      <c r="F443" s="1" t="s">
        <v>56469</v>
      </c>
      <c r="G443" s="1" t="s">
        <v>2826</v>
      </c>
      <c r="H443" s="58" t="str">
        <f t="shared" si="64"/>
        <v>平和供电有限公司</v>
      </c>
      <c r="I443" s="1" t="s">
        <v>3998</v>
      </c>
      <c r="J443" s="1" t="s">
        <v>3999</v>
      </c>
      <c r="K443" s="1" t="s">
        <v>129</v>
      </c>
      <c r="L443" s="1" t="s">
        <v>130</v>
      </c>
      <c r="M443" s="1" t="s">
        <v>56470</v>
      </c>
      <c r="N443" s="1" t="s">
        <v>56471</v>
      </c>
      <c r="O443" s="1" t="s">
        <v>156</v>
      </c>
      <c r="P443" s="1" t="s">
        <v>185</v>
      </c>
      <c r="Q443" s="1" t="s">
        <v>56472</v>
      </c>
      <c r="R443" s="1" t="s">
        <v>56473</v>
      </c>
      <c r="S443" s="1" t="s">
        <v>56474</v>
      </c>
      <c r="T443" s="1" t="s">
        <v>73</v>
      </c>
      <c r="U443" s="1" t="s">
        <v>56475</v>
      </c>
      <c r="V443" s="1" t="s">
        <v>76</v>
      </c>
      <c r="W443" s="1" t="s">
        <v>73</v>
      </c>
      <c r="X443" s="1" t="s">
        <v>73</v>
      </c>
      <c r="Y443" s="1" t="s">
        <v>73</v>
      </c>
      <c r="Z443" s="1" t="s">
        <v>56476</v>
      </c>
      <c r="AA443" s="1" t="s">
        <v>56477</v>
      </c>
      <c r="AB443" s="1" t="s">
        <v>78</v>
      </c>
      <c r="AC443" s="1" t="s">
        <v>56405</v>
      </c>
      <c r="AD443" s="1" t="s">
        <v>164</v>
      </c>
      <c r="AE443" s="1" t="s">
        <v>73</v>
      </c>
      <c r="AF443" s="1" t="s">
        <v>73</v>
      </c>
      <c r="AG443" s="13" t="s">
        <v>73</v>
      </c>
      <c r="AH443" s="1" t="s">
        <v>73</v>
      </c>
      <c r="AI443" s="1" t="s">
        <v>82</v>
      </c>
      <c r="AJ443" s="1" t="s">
        <v>82</v>
      </c>
      <c r="AK443" s="1" t="s">
        <v>189</v>
      </c>
      <c r="AL443" s="1" t="s">
        <v>73</v>
      </c>
      <c r="AM443" s="1" t="s">
        <v>73</v>
      </c>
      <c r="AN443" s="1" t="s">
        <v>56477</v>
      </c>
      <c r="AO443" s="1" t="s">
        <v>73</v>
      </c>
      <c r="AP443" s="1" t="s">
        <v>76</v>
      </c>
      <c r="AQ443" s="1" t="s">
        <v>76</v>
      </c>
      <c r="AR443" s="1" t="s">
        <v>76</v>
      </c>
      <c r="AS443" s="1" t="s">
        <v>73</v>
      </c>
      <c r="AT443" s="1" t="s">
        <v>138</v>
      </c>
      <c r="AU443" s="1" t="s">
        <v>168</v>
      </c>
      <c r="AV443" s="1" t="s">
        <v>741</v>
      </c>
      <c r="AW443" s="1" t="s">
        <v>1130</v>
      </c>
      <c r="AX443" s="1" t="s">
        <v>142</v>
      </c>
      <c r="AY443" s="1" t="s">
        <v>73</v>
      </c>
      <c r="AZ443" s="12">
        <v>7</v>
      </c>
      <c r="BA443" s="12">
        <v>4</v>
      </c>
      <c r="BB443" s="12">
        <v>376</v>
      </c>
      <c r="BC443" s="1" t="s">
        <v>6632</v>
      </c>
      <c r="BD443" s="1" t="s">
        <v>56478</v>
      </c>
      <c r="BE443" s="1" t="s">
        <v>91</v>
      </c>
      <c r="BF443" s="1" t="s">
        <v>56479</v>
      </c>
      <c r="BG443" s="1" t="s">
        <v>93</v>
      </c>
      <c r="BH443" s="1" t="s">
        <v>93</v>
      </c>
      <c r="BI443" s="1" t="s">
        <v>76</v>
      </c>
      <c r="BJ443" s="1" t="s">
        <v>93</v>
      </c>
    </row>
    <row r="444" spans="1:62" hidden="1" x14ac:dyDescent="0.2">
      <c r="A444" s="12" t="s">
        <v>56457</v>
      </c>
      <c r="B444" s="1" t="s">
        <v>8071</v>
      </c>
      <c r="C444" s="1" t="s">
        <v>174</v>
      </c>
      <c r="D444" s="1" t="s">
        <v>56458</v>
      </c>
      <c r="E444" s="1" t="s">
        <v>56459</v>
      </c>
      <c r="F444" s="1" t="s">
        <v>56460</v>
      </c>
      <c r="G444" s="1" t="s">
        <v>773</v>
      </c>
      <c r="H444" s="58" t="str">
        <f t="shared" si="64"/>
        <v>永春县供电公司</v>
      </c>
      <c r="I444" s="1" t="s">
        <v>774</v>
      </c>
      <c r="J444" s="1" t="s">
        <v>775</v>
      </c>
      <c r="K444" s="1" t="s">
        <v>966</v>
      </c>
      <c r="L444" s="1" t="s">
        <v>967</v>
      </c>
      <c r="M444" s="1" t="s">
        <v>56461</v>
      </c>
      <c r="N444" s="1" t="s">
        <v>56462</v>
      </c>
      <c r="O444" s="1" t="s">
        <v>156</v>
      </c>
      <c r="P444" s="1" t="s">
        <v>185</v>
      </c>
      <c r="Q444" s="1" t="s">
        <v>56463</v>
      </c>
      <c r="R444" s="1" t="s">
        <v>56464</v>
      </c>
      <c r="S444" s="1" t="s">
        <v>56315</v>
      </c>
      <c r="T444" s="1" t="s">
        <v>73</v>
      </c>
      <c r="U444" s="1" t="s">
        <v>56316</v>
      </c>
      <c r="V444" s="1" t="s">
        <v>76</v>
      </c>
      <c r="W444" s="1" t="s">
        <v>73</v>
      </c>
      <c r="X444" s="1" t="s">
        <v>73</v>
      </c>
      <c r="Y444" s="1" t="s">
        <v>73</v>
      </c>
      <c r="Z444" s="1" t="s">
        <v>56461</v>
      </c>
      <c r="AA444" s="1" t="s">
        <v>73</v>
      </c>
      <c r="AB444" s="1" t="s">
        <v>78</v>
      </c>
      <c r="AC444" s="1" t="s">
        <v>55744</v>
      </c>
      <c r="AD444" s="1" t="s">
        <v>164</v>
      </c>
      <c r="AE444" s="1" t="s">
        <v>73</v>
      </c>
      <c r="AF444" s="1" t="s">
        <v>73</v>
      </c>
      <c r="AG444" s="13" t="s">
        <v>73</v>
      </c>
      <c r="AH444" s="1" t="s">
        <v>73</v>
      </c>
      <c r="AI444" s="1" t="s">
        <v>82</v>
      </c>
      <c r="AJ444" s="1" t="s">
        <v>82</v>
      </c>
      <c r="AK444" s="1" t="s">
        <v>1808</v>
      </c>
      <c r="AL444" s="1" t="s">
        <v>3446</v>
      </c>
      <c r="AM444" s="1" t="s">
        <v>354</v>
      </c>
      <c r="AN444" s="1" t="s">
        <v>73</v>
      </c>
      <c r="AO444" s="1" t="s">
        <v>73</v>
      </c>
      <c r="AP444" s="1" t="s">
        <v>93</v>
      </c>
      <c r="AQ444" s="1" t="s">
        <v>73</v>
      </c>
      <c r="AR444" s="1" t="s">
        <v>73</v>
      </c>
      <c r="AS444" s="1" t="s">
        <v>73</v>
      </c>
      <c r="AT444" s="1" t="s">
        <v>138</v>
      </c>
      <c r="AU444" s="1" t="s">
        <v>191</v>
      </c>
      <c r="AV444" s="1" t="s">
        <v>192</v>
      </c>
      <c r="AW444" s="1" t="s">
        <v>193</v>
      </c>
      <c r="AX444" s="1" t="s">
        <v>566</v>
      </c>
      <c r="AY444" s="1" t="s">
        <v>73</v>
      </c>
      <c r="AZ444" s="12">
        <v>8</v>
      </c>
      <c r="BA444" s="12">
        <v>1</v>
      </c>
      <c r="BB444" s="12">
        <v>433</v>
      </c>
      <c r="BC444" s="1" t="s">
        <v>8071</v>
      </c>
      <c r="BD444" s="1" t="s">
        <v>56317</v>
      </c>
      <c r="BE444" s="1" t="s">
        <v>91</v>
      </c>
      <c r="BF444" s="1" t="s">
        <v>56465</v>
      </c>
      <c r="BG444" s="1" t="s">
        <v>93</v>
      </c>
      <c r="BH444" s="1" t="s">
        <v>93</v>
      </c>
      <c r="BI444" s="1" t="s">
        <v>76</v>
      </c>
      <c r="BJ444" s="1" t="s">
        <v>93</v>
      </c>
    </row>
    <row r="445" spans="1:62" hidden="1" x14ac:dyDescent="0.2">
      <c r="A445" s="12" t="s">
        <v>56441</v>
      </c>
      <c r="B445" s="1" t="s">
        <v>56454</v>
      </c>
      <c r="C445" s="1" t="s">
        <v>174</v>
      </c>
      <c r="D445" s="1" t="s">
        <v>56442</v>
      </c>
      <c r="E445" s="1" t="s">
        <v>56443</v>
      </c>
      <c r="F445" s="1" t="s">
        <v>56444</v>
      </c>
      <c r="G445" s="1" t="s">
        <v>773</v>
      </c>
      <c r="H445" s="58" t="str">
        <f t="shared" si="64"/>
        <v>永春县供电公司</v>
      </c>
      <c r="I445" s="1" t="s">
        <v>5394</v>
      </c>
      <c r="J445" s="1" t="s">
        <v>457</v>
      </c>
      <c r="K445" s="1" t="s">
        <v>129</v>
      </c>
      <c r="L445" s="1" t="s">
        <v>130</v>
      </c>
      <c r="M445" s="1" t="s">
        <v>56445</v>
      </c>
      <c r="N445" s="1" t="s">
        <v>56446</v>
      </c>
      <c r="O445" s="1" t="s">
        <v>156</v>
      </c>
      <c r="P445" s="1" t="s">
        <v>71</v>
      </c>
      <c r="Q445" s="1" t="s">
        <v>56447</v>
      </c>
      <c r="R445" s="1" t="s">
        <v>56448</v>
      </c>
      <c r="S445" s="1" t="s">
        <v>56449</v>
      </c>
      <c r="T445" s="1" t="s">
        <v>56450</v>
      </c>
      <c r="U445" s="1" t="s">
        <v>56451</v>
      </c>
      <c r="V445" s="1" t="s">
        <v>76</v>
      </c>
      <c r="W445" s="1" t="s">
        <v>73</v>
      </c>
      <c r="X445" s="1" t="s">
        <v>73</v>
      </c>
      <c r="Y445" s="1" t="s">
        <v>73</v>
      </c>
      <c r="Z445" s="1" t="s">
        <v>56445</v>
      </c>
      <c r="AA445" s="1" t="s">
        <v>56452</v>
      </c>
      <c r="AB445" s="1" t="s">
        <v>78</v>
      </c>
      <c r="AC445" s="1" t="s">
        <v>56370</v>
      </c>
      <c r="AD445" s="1" t="s">
        <v>80</v>
      </c>
      <c r="AE445" s="1" t="s">
        <v>73</v>
      </c>
      <c r="AF445" s="1" t="s">
        <v>73</v>
      </c>
      <c r="AG445" s="13" t="s">
        <v>73</v>
      </c>
      <c r="AH445" s="1" t="s">
        <v>73</v>
      </c>
      <c r="AI445" s="1" t="s">
        <v>82</v>
      </c>
      <c r="AJ445" s="1" t="s">
        <v>82</v>
      </c>
      <c r="AK445" s="1" t="s">
        <v>82</v>
      </c>
      <c r="AL445" s="1" t="s">
        <v>56453</v>
      </c>
      <c r="AM445" s="1" t="s">
        <v>457</v>
      </c>
      <c r="AN445" s="1" t="s">
        <v>56452</v>
      </c>
      <c r="AO445" s="1" t="s">
        <v>73</v>
      </c>
      <c r="AP445" s="1" t="s">
        <v>93</v>
      </c>
      <c r="AQ445" s="1" t="s">
        <v>76</v>
      </c>
      <c r="AR445" s="1" t="s">
        <v>76</v>
      </c>
      <c r="AS445" s="1" t="s">
        <v>73</v>
      </c>
      <c r="AT445" s="1" t="s">
        <v>138</v>
      </c>
      <c r="AU445" s="1" t="s">
        <v>237</v>
      </c>
      <c r="AV445" s="1" t="s">
        <v>213</v>
      </c>
      <c r="AW445" s="1" t="s">
        <v>238</v>
      </c>
      <c r="AX445" s="1" t="s">
        <v>142</v>
      </c>
      <c r="AY445" s="1" t="s">
        <v>56450</v>
      </c>
      <c r="AZ445" s="12">
        <v>17</v>
      </c>
      <c r="BA445" s="12">
        <v>3</v>
      </c>
      <c r="BB445" s="12">
        <v>2280</v>
      </c>
      <c r="BC445" s="1" t="s">
        <v>56454</v>
      </c>
      <c r="BD445" s="1" t="s">
        <v>56455</v>
      </c>
      <c r="BE445" s="1" t="s">
        <v>91</v>
      </c>
      <c r="BF445" s="1" t="s">
        <v>56456</v>
      </c>
      <c r="BG445" s="1" t="s">
        <v>93</v>
      </c>
      <c r="BH445" s="1" t="s">
        <v>93</v>
      </c>
      <c r="BI445" s="1" t="s">
        <v>76</v>
      </c>
      <c r="BJ445" s="1" t="s">
        <v>93</v>
      </c>
    </row>
    <row r="446" spans="1:62" hidden="1" x14ac:dyDescent="0.2">
      <c r="A446" s="12" t="s">
        <v>56430</v>
      </c>
      <c r="B446" s="1" t="s">
        <v>49423</v>
      </c>
      <c r="C446" s="1" t="s">
        <v>96</v>
      </c>
      <c r="D446" s="1" t="s">
        <v>56431</v>
      </c>
      <c r="E446" s="1" t="s">
        <v>56432</v>
      </c>
      <c r="F446" s="1" t="s">
        <v>56433</v>
      </c>
      <c r="G446" s="1" t="s">
        <v>2531</v>
      </c>
      <c r="H446" s="58" t="str">
        <f t="shared" si="64"/>
        <v>延平供电公司</v>
      </c>
      <c r="I446" s="1" t="s">
        <v>5083</v>
      </c>
      <c r="J446" s="1" t="s">
        <v>5084</v>
      </c>
      <c r="K446" s="1" t="s">
        <v>2883</v>
      </c>
      <c r="L446" s="1" t="s">
        <v>2925</v>
      </c>
      <c r="M446" s="1" t="s">
        <v>56312</v>
      </c>
      <c r="N446" s="1" t="s">
        <v>56434</v>
      </c>
      <c r="O446" s="1" t="s">
        <v>156</v>
      </c>
      <c r="P446" s="1" t="s">
        <v>157</v>
      </c>
      <c r="Q446" s="1" t="s">
        <v>56435</v>
      </c>
      <c r="R446" s="1" t="s">
        <v>56436</v>
      </c>
      <c r="S446" s="1" t="s">
        <v>56437</v>
      </c>
      <c r="T446" s="1" t="s">
        <v>73</v>
      </c>
      <c r="U446" s="1" t="s">
        <v>56438</v>
      </c>
      <c r="V446" s="1" t="s">
        <v>76</v>
      </c>
      <c r="W446" s="1" t="s">
        <v>73</v>
      </c>
      <c r="X446" s="1" t="s">
        <v>73</v>
      </c>
      <c r="Y446" s="1" t="s">
        <v>73</v>
      </c>
      <c r="Z446" s="1" t="s">
        <v>56412</v>
      </c>
      <c r="AA446" s="1" t="s">
        <v>56439</v>
      </c>
      <c r="AB446" s="1" t="s">
        <v>78</v>
      </c>
      <c r="AC446" s="1" t="s">
        <v>56329</v>
      </c>
      <c r="AD446" s="1" t="s">
        <v>80</v>
      </c>
      <c r="AE446" s="1" t="s">
        <v>73</v>
      </c>
      <c r="AF446" s="1" t="s">
        <v>73</v>
      </c>
      <c r="AG446" s="13" t="s">
        <v>73</v>
      </c>
      <c r="AH446" s="1" t="s">
        <v>73</v>
      </c>
      <c r="AI446" s="1" t="s">
        <v>211</v>
      </c>
      <c r="AJ446" s="1" t="s">
        <v>403</v>
      </c>
      <c r="AK446" s="1" t="s">
        <v>82</v>
      </c>
      <c r="AL446" s="1" t="s">
        <v>56440</v>
      </c>
      <c r="AM446" s="1" t="s">
        <v>5084</v>
      </c>
      <c r="AN446" s="1" t="s">
        <v>56439</v>
      </c>
      <c r="AO446" s="1" t="s">
        <v>73</v>
      </c>
      <c r="AP446" s="1" t="s">
        <v>93</v>
      </c>
      <c r="AQ446" s="1" t="s">
        <v>76</v>
      </c>
      <c r="AR446" s="1" t="s">
        <v>76</v>
      </c>
      <c r="AS446" s="1" t="s">
        <v>73</v>
      </c>
      <c r="AT446" s="1" t="s">
        <v>138</v>
      </c>
      <c r="AU446" s="1" t="s">
        <v>191</v>
      </c>
      <c r="AV446" s="1" t="s">
        <v>192</v>
      </c>
      <c r="AW446" s="1" t="s">
        <v>193</v>
      </c>
      <c r="AX446" s="1" t="s">
        <v>2110</v>
      </c>
      <c r="AY446" s="1" t="s">
        <v>73</v>
      </c>
      <c r="AZ446" s="12">
        <v>10</v>
      </c>
      <c r="BA446" s="12">
        <v>1</v>
      </c>
      <c r="BB446" s="12">
        <v>1033</v>
      </c>
      <c r="BC446" s="1" t="s">
        <v>49423</v>
      </c>
      <c r="BD446" s="1" t="s">
        <v>49424</v>
      </c>
      <c r="BE446" s="1" t="s">
        <v>91</v>
      </c>
      <c r="BF446" s="1" t="s">
        <v>73</v>
      </c>
      <c r="BG446" s="1" t="s">
        <v>93</v>
      </c>
      <c r="BH446" s="1" t="s">
        <v>93</v>
      </c>
      <c r="BI446" s="1" t="s">
        <v>76</v>
      </c>
      <c r="BJ446" s="1" t="s">
        <v>93</v>
      </c>
    </row>
    <row r="447" spans="1:62" x14ac:dyDescent="0.2">
      <c r="A447" s="12" t="s">
        <v>56407</v>
      </c>
      <c r="B447" s="1" t="s">
        <v>8037</v>
      </c>
      <c r="C447" s="1" t="s">
        <v>243</v>
      </c>
      <c r="D447" s="1" t="s">
        <v>56408</v>
      </c>
      <c r="E447" s="1" t="s">
        <v>56409</v>
      </c>
      <c r="F447" s="1" t="s">
        <v>56410</v>
      </c>
      <c r="G447" s="1" t="s">
        <v>2621</v>
      </c>
      <c r="H447" s="58" t="str">
        <f t="shared" si="64"/>
        <v>闽侯供电公司</v>
      </c>
      <c r="I447" s="1" t="s">
        <v>7077</v>
      </c>
      <c r="J447" s="1" t="s">
        <v>56411</v>
      </c>
      <c r="K447" s="1" t="s">
        <v>2883</v>
      </c>
      <c r="L447" s="1" t="s">
        <v>3041</v>
      </c>
      <c r="M447" s="1" t="s">
        <v>56412</v>
      </c>
      <c r="N447" s="1" t="s">
        <v>56235</v>
      </c>
      <c r="O447" s="1" t="s">
        <v>293</v>
      </c>
      <c r="P447" s="1" t="s">
        <v>185</v>
      </c>
      <c r="Q447" s="1" t="s">
        <v>56413</v>
      </c>
      <c r="R447" s="1" t="s">
        <v>56414</v>
      </c>
      <c r="S447" s="1" t="s">
        <v>56415</v>
      </c>
      <c r="T447" s="1" t="s">
        <v>56416</v>
      </c>
      <c r="U447" s="1" t="s">
        <v>56417</v>
      </c>
      <c r="V447" s="1" t="s">
        <v>76</v>
      </c>
      <c r="W447" s="1" t="s">
        <v>73</v>
      </c>
      <c r="X447" s="1" t="s">
        <v>73</v>
      </c>
      <c r="Y447" s="1" t="s">
        <v>73</v>
      </c>
      <c r="Z447" s="1" t="s">
        <v>56342</v>
      </c>
      <c r="AA447" s="1" t="s">
        <v>73</v>
      </c>
      <c r="AB447" s="1" t="s">
        <v>78</v>
      </c>
      <c r="AC447" s="1" t="s">
        <v>56418</v>
      </c>
      <c r="AD447" s="1" t="s">
        <v>80</v>
      </c>
      <c r="AE447" s="1" t="s">
        <v>73</v>
      </c>
      <c r="AF447" s="1" t="s">
        <v>73</v>
      </c>
      <c r="AG447" s="13" t="s">
        <v>73</v>
      </c>
      <c r="AH447" s="1" t="s">
        <v>73</v>
      </c>
      <c r="AI447" s="1" t="s">
        <v>82</v>
      </c>
      <c r="AJ447" s="1" t="s">
        <v>82</v>
      </c>
      <c r="AK447" s="1" t="s">
        <v>189</v>
      </c>
      <c r="AL447" s="1" t="s">
        <v>8128</v>
      </c>
      <c r="AM447" s="1" t="s">
        <v>56411</v>
      </c>
      <c r="AN447" s="1" t="s">
        <v>73</v>
      </c>
      <c r="AO447" s="1" t="s">
        <v>73</v>
      </c>
      <c r="AP447" s="1" t="s">
        <v>93</v>
      </c>
      <c r="AQ447" s="1" t="s">
        <v>73</v>
      </c>
      <c r="AR447" s="1" t="s">
        <v>73</v>
      </c>
      <c r="AS447" s="1" t="s">
        <v>73</v>
      </c>
      <c r="AT447" s="1" t="s">
        <v>138</v>
      </c>
      <c r="AU447" s="1" t="s">
        <v>168</v>
      </c>
      <c r="AV447" s="1" t="s">
        <v>741</v>
      </c>
      <c r="AW447" s="1" t="s">
        <v>1130</v>
      </c>
      <c r="AX447" s="1" t="s">
        <v>2654</v>
      </c>
      <c r="AY447" s="1" t="s">
        <v>56416</v>
      </c>
      <c r="AZ447" s="12">
        <v>12</v>
      </c>
      <c r="BA447" s="12">
        <v>16</v>
      </c>
      <c r="BB447" s="12">
        <v>1098</v>
      </c>
      <c r="BC447" s="1" t="s">
        <v>8037</v>
      </c>
      <c r="BD447" s="1" t="s">
        <v>15050</v>
      </c>
      <c r="BE447" s="1" t="s">
        <v>91</v>
      </c>
      <c r="BF447" s="1" t="s">
        <v>56419</v>
      </c>
      <c r="BG447" s="1" t="s">
        <v>93</v>
      </c>
      <c r="BH447" s="1" t="s">
        <v>93</v>
      </c>
      <c r="BI447" s="1" t="s">
        <v>76</v>
      </c>
      <c r="BJ447" s="1" t="s">
        <v>93</v>
      </c>
    </row>
    <row r="448" spans="1:62" hidden="1" x14ac:dyDescent="0.2">
      <c r="A448" s="12" t="s">
        <v>56420</v>
      </c>
      <c r="B448" s="1" t="s">
        <v>5053</v>
      </c>
      <c r="C448" s="1" t="s">
        <v>96</v>
      </c>
      <c r="D448" s="1" t="s">
        <v>56421</v>
      </c>
      <c r="E448" s="1" t="s">
        <v>56422</v>
      </c>
      <c r="F448" s="1" t="s">
        <v>56423</v>
      </c>
      <c r="G448" s="1" t="s">
        <v>494</v>
      </c>
      <c r="H448" s="58" t="str">
        <f t="shared" si="64"/>
        <v>浦城供电公司</v>
      </c>
      <c r="I448" s="1" t="s">
        <v>3663</v>
      </c>
      <c r="J448" s="1" t="s">
        <v>3664</v>
      </c>
      <c r="K448" s="1" t="s">
        <v>966</v>
      </c>
      <c r="L448" s="1" t="s">
        <v>967</v>
      </c>
      <c r="M448" s="1" t="s">
        <v>56412</v>
      </c>
      <c r="N448" s="1" t="s">
        <v>56424</v>
      </c>
      <c r="O448" s="1" t="s">
        <v>70</v>
      </c>
      <c r="P448" s="1" t="s">
        <v>185</v>
      </c>
      <c r="Q448" s="1" t="s">
        <v>56425</v>
      </c>
      <c r="R448" s="1" t="s">
        <v>56426</v>
      </c>
      <c r="S448" s="1" t="s">
        <v>56427</v>
      </c>
      <c r="T448" s="1" t="s">
        <v>7166</v>
      </c>
      <c r="U448" s="1" t="s">
        <v>56091</v>
      </c>
      <c r="V448" s="1" t="s">
        <v>76</v>
      </c>
      <c r="W448" s="1" t="s">
        <v>73</v>
      </c>
      <c r="X448" s="1" t="s">
        <v>73</v>
      </c>
      <c r="Y448" s="1" t="s">
        <v>73</v>
      </c>
      <c r="Z448" s="1" t="s">
        <v>56412</v>
      </c>
      <c r="AA448" s="1" t="s">
        <v>56428</v>
      </c>
      <c r="AB448" s="1" t="s">
        <v>78</v>
      </c>
      <c r="AC448" s="1" t="s">
        <v>56394</v>
      </c>
      <c r="AD448" s="1" t="s">
        <v>80</v>
      </c>
      <c r="AE448" s="1" t="s">
        <v>73</v>
      </c>
      <c r="AF448" s="1" t="s">
        <v>73</v>
      </c>
      <c r="AG448" s="13" t="s">
        <v>73</v>
      </c>
      <c r="AH448" s="1" t="s">
        <v>73</v>
      </c>
      <c r="AI448" s="1" t="s">
        <v>82</v>
      </c>
      <c r="AJ448" s="1" t="s">
        <v>82</v>
      </c>
      <c r="AK448" s="1" t="s">
        <v>1808</v>
      </c>
      <c r="AL448" s="1" t="s">
        <v>3665</v>
      </c>
      <c r="AM448" s="1" t="s">
        <v>3664</v>
      </c>
      <c r="AN448" s="1" t="s">
        <v>56428</v>
      </c>
      <c r="AO448" s="1" t="s">
        <v>82</v>
      </c>
      <c r="AP448" s="1" t="s">
        <v>93</v>
      </c>
      <c r="AQ448" s="1" t="s">
        <v>76</v>
      </c>
      <c r="AR448" s="1" t="s">
        <v>76</v>
      </c>
      <c r="AS448" s="1" t="s">
        <v>73</v>
      </c>
      <c r="AT448" s="1" t="s">
        <v>138</v>
      </c>
      <c r="AU448" s="1" t="s">
        <v>191</v>
      </c>
      <c r="AV448" s="1" t="s">
        <v>2715</v>
      </c>
      <c r="AW448" s="1" t="s">
        <v>2716</v>
      </c>
      <c r="AX448" s="1" t="s">
        <v>142</v>
      </c>
      <c r="AY448" s="1" t="s">
        <v>7166</v>
      </c>
      <c r="AZ448" s="12">
        <v>3</v>
      </c>
      <c r="BA448" s="12">
        <v>0</v>
      </c>
      <c r="BB448" s="12">
        <v>72</v>
      </c>
      <c r="BC448" s="1" t="s">
        <v>5053</v>
      </c>
      <c r="BD448" s="1" t="s">
        <v>5056</v>
      </c>
      <c r="BE448" s="1" t="s">
        <v>91</v>
      </c>
      <c r="BF448" s="1" t="s">
        <v>56429</v>
      </c>
      <c r="BG448" s="1" t="s">
        <v>93</v>
      </c>
      <c r="BH448" s="1" t="s">
        <v>93</v>
      </c>
      <c r="BI448" s="1" t="s">
        <v>76</v>
      </c>
      <c r="BJ448" s="1" t="s">
        <v>93</v>
      </c>
    </row>
    <row r="449" spans="1:62" x14ac:dyDescent="0.2">
      <c r="A449" s="12" t="s">
        <v>56395</v>
      </c>
      <c r="B449" s="1" t="s">
        <v>5903</v>
      </c>
      <c r="C449" s="1" t="s">
        <v>265</v>
      </c>
      <c r="D449" s="1" t="s">
        <v>56396</v>
      </c>
      <c r="E449" s="1" t="s">
        <v>56397</v>
      </c>
      <c r="F449" s="1" t="s">
        <v>56398</v>
      </c>
      <c r="G449" s="1" t="s">
        <v>704</v>
      </c>
      <c r="H449" s="58" t="str">
        <f t="shared" si="64"/>
        <v>国网尤溪县供电公司</v>
      </c>
      <c r="I449" s="1" t="s">
        <v>5590</v>
      </c>
      <c r="J449" s="1" t="s">
        <v>4762</v>
      </c>
      <c r="K449" s="1" t="s">
        <v>2883</v>
      </c>
      <c r="L449" s="1" t="s">
        <v>3041</v>
      </c>
      <c r="M449" s="1" t="s">
        <v>56399</v>
      </c>
      <c r="N449" s="1" t="s">
        <v>56400</v>
      </c>
      <c r="O449" s="1" t="s">
        <v>70</v>
      </c>
      <c r="P449" s="1" t="s">
        <v>934</v>
      </c>
      <c r="Q449" s="1" t="s">
        <v>56401</v>
      </c>
      <c r="R449" s="1" t="s">
        <v>56402</v>
      </c>
      <c r="S449" s="1" t="s">
        <v>56403</v>
      </c>
      <c r="T449" s="1" t="s">
        <v>73</v>
      </c>
      <c r="U449" s="1" t="s">
        <v>56404</v>
      </c>
      <c r="V449" s="1" t="s">
        <v>76</v>
      </c>
      <c r="W449" s="1" t="s">
        <v>73</v>
      </c>
      <c r="X449" s="1" t="s">
        <v>73</v>
      </c>
      <c r="Y449" s="1" t="s">
        <v>73</v>
      </c>
      <c r="Z449" s="1" t="s">
        <v>56298</v>
      </c>
      <c r="AA449" s="1" t="s">
        <v>73</v>
      </c>
      <c r="AB449" s="1" t="s">
        <v>78</v>
      </c>
      <c r="AC449" s="1" t="s">
        <v>56405</v>
      </c>
      <c r="AD449" s="1" t="s">
        <v>164</v>
      </c>
      <c r="AE449" s="1" t="s">
        <v>73</v>
      </c>
      <c r="AF449" s="1" t="s">
        <v>73</v>
      </c>
      <c r="AG449" s="13" t="s">
        <v>73</v>
      </c>
      <c r="AH449" s="1" t="s">
        <v>73</v>
      </c>
      <c r="AI449" s="1" t="s">
        <v>82</v>
      </c>
      <c r="AJ449" s="1" t="s">
        <v>82</v>
      </c>
      <c r="AK449" s="1" t="s">
        <v>189</v>
      </c>
      <c r="AL449" s="1" t="s">
        <v>73</v>
      </c>
      <c r="AM449" s="1" t="s">
        <v>704</v>
      </c>
      <c r="AN449" s="1" t="s">
        <v>73</v>
      </c>
      <c r="AO449" s="1" t="s">
        <v>73</v>
      </c>
      <c r="AP449" s="1" t="s">
        <v>76</v>
      </c>
      <c r="AQ449" s="1" t="s">
        <v>73</v>
      </c>
      <c r="AR449" s="1" t="s">
        <v>73</v>
      </c>
      <c r="AS449" s="1" t="s">
        <v>73</v>
      </c>
      <c r="AT449" s="1" t="s">
        <v>138</v>
      </c>
      <c r="AU449" s="1" t="s">
        <v>740</v>
      </c>
      <c r="AV449" s="1" t="s">
        <v>741</v>
      </c>
      <c r="AW449" s="1" t="s">
        <v>742</v>
      </c>
      <c r="AX449" s="1" t="s">
        <v>2654</v>
      </c>
      <c r="AY449" s="1" t="s">
        <v>73</v>
      </c>
      <c r="AZ449" s="12">
        <v>4</v>
      </c>
      <c r="BA449" s="12">
        <v>18</v>
      </c>
      <c r="BB449" s="12">
        <v>401</v>
      </c>
      <c r="BC449" s="1" t="s">
        <v>5903</v>
      </c>
      <c r="BD449" s="1" t="s">
        <v>49313</v>
      </c>
      <c r="BE449" s="1" t="s">
        <v>91</v>
      </c>
      <c r="BF449" s="1" t="s">
        <v>56406</v>
      </c>
      <c r="BG449" s="1" t="s">
        <v>93</v>
      </c>
      <c r="BH449" s="1" t="s">
        <v>93</v>
      </c>
      <c r="BI449" s="1" t="s">
        <v>76</v>
      </c>
      <c r="BJ449" s="1" t="s">
        <v>93</v>
      </c>
    </row>
    <row r="450" spans="1:62" hidden="1" x14ac:dyDescent="0.2">
      <c r="A450" s="12" t="s">
        <v>56382</v>
      </c>
      <c r="B450" s="1" t="s">
        <v>50628</v>
      </c>
      <c r="C450" s="1" t="s">
        <v>96</v>
      </c>
      <c r="D450" s="1" t="s">
        <v>56383</v>
      </c>
      <c r="E450" s="1" t="s">
        <v>56384</v>
      </c>
      <c r="F450" s="1" t="s">
        <v>56385</v>
      </c>
      <c r="G450" s="1" t="s">
        <v>2531</v>
      </c>
      <c r="H450" s="58" t="str">
        <f t="shared" si="64"/>
        <v>延平供电公司</v>
      </c>
      <c r="I450" s="1" t="s">
        <v>2853</v>
      </c>
      <c r="J450" s="1" t="s">
        <v>2854</v>
      </c>
      <c r="K450" s="1" t="s">
        <v>2883</v>
      </c>
      <c r="L450" s="1" t="s">
        <v>2923</v>
      </c>
      <c r="M450" s="1" t="s">
        <v>56386</v>
      </c>
      <c r="N450" s="1" t="s">
        <v>56387</v>
      </c>
      <c r="O450" s="1" t="s">
        <v>70</v>
      </c>
      <c r="P450" s="1" t="s">
        <v>185</v>
      </c>
      <c r="Q450" s="1" t="s">
        <v>56388</v>
      </c>
      <c r="R450" s="1" t="s">
        <v>56389</v>
      </c>
      <c r="S450" s="1" t="s">
        <v>56390</v>
      </c>
      <c r="T450" s="1" t="s">
        <v>56391</v>
      </c>
      <c r="U450" s="1" t="s">
        <v>56392</v>
      </c>
      <c r="V450" s="1" t="s">
        <v>76</v>
      </c>
      <c r="W450" s="1" t="s">
        <v>73</v>
      </c>
      <c r="X450" s="1" t="s">
        <v>73</v>
      </c>
      <c r="Y450" s="1" t="s">
        <v>73</v>
      </c>
      <c r="Z450" s="1" t="s">
        <v>49348</v>
      </c>
      <c r="AA450" s="1" t="s">
        <v>56393</v>
      </c>
      <c r="AB450" s="1" t="s">
        <v>78</v>
      </c>
      <c r="AC450" s="1" t="s">
        <v>56394</v>
      </c>
      <c r="AD450" s="1" t="s">
        <v>80</v>
      </c>
      <c r="AE450" s="1" t="s">
        <v>73</v>
      </c>
      <c r="AF450" s="1" t="s">
        <v>73</v>
      </c>
      <c r="AG450" s="13" t="s">
        <v>73</v>
      </c>
      <c r="AH450" s="1" t="s">
        <v>73</v>
      </c>
      <c r="AI450" s="1" t="s">
        <v>82</v>
      </c>
      <c r="AJ450" s="1" t="s">
        <v>82</v>
      </c>
      <c r="AK450" s="1" t="s">
        <v>189</v>
      </c>
      <c r="AL450" s="1" t="s">
        <v>6174</v>
      </c>
      <c r="AM450" s="1" t="s">
        <v>2854</v>
      </c>
      <c r="AN450" s="1" t="s">
        <v>56393</v>
      </c>
      <c r="AO450" s="1" t="s">
        <v>73</v>
      </c>
      <c r="AP450" s="1" t="s">
        <v>93</v>
      </c>
      <c r="AQ450" s="1" t="s">
        <v>76</v>
      </c>
      <c r="AR450" s="1" t="s">
        <v>76</v>
      </c>
      <c r="AS450" s="1" t="s">
        <v>73</v>
      </c>
      <c r="AT450" s="1" t="s">
        <v>138</v>
      </c>
      <c r="AU450" s="1" t="s">
        <v>237</v>
      </c>
      <c r="AV450" s="1" t="s">
        <v>213</v>
      </c>
      <c r="AW450" s="1" t="s">
        <v>238</v>
      </c>
      <c r="AX450" s="1" t="s">
        <v>2110</v>
      </c>
      <c r="AY450" s="1" t="s">
        <v>56391</v>
      </c>
      <c r="AZ450" s="12">
        <v>6</v>
      </c>
      <c r="BA450" s="12">
        <v>0</v>
      </c>
      <c r="BB450" s="12">
        <v>1351</v>
      </c>
      <c r="BC450" s="1" t="s">
        <v>50628</v>
      </c>
      <c r="BD450" s="1" t="s">
        <v>50629</v>
      </c>
      <c r="BE450" s="1" t="s">
        <v>91</v>
      </c>
      <c r="BF450" s="1" t="s">
        <v>73</v>
      </c>
      <c r="BG450" s="1" t="s">
        <v>93</v>
      </c>
      <c r="BH450" s="1" t="s">
        <v>93</v>
      </c>
      <c r="BI450" s="1" t="s">
        <v>76</v>
      </c>
      <c r="BJ450" s="1" t="s">
        <v>93</v>
      </c>
    </row>
    <row r="451" spans="1:62" hidden="1" x14ac:dyDescent="0.2">
      <c r="A451" s="12" t="s">
        <v>56373</v>
      </c>
      <c r="B451" s="1" t="s">
        <v>7372</v>
      </c>
      <c r="C451" s="1" t="s">
        <v>265</v>
      </c>
      <c r="D451" s="1" t="s">
        <v>56374</v>
      </c>
      <c r="E451" s="1" t="s">
        <v>56375</v>
      </c>
      <c r="F451" s="1" t="s">
        <v>56376</v>
      </c>
      <c r="G451" s="1" t="s">
        <v>2863</v>
      </c>
      <c r="H451" s="58" t="str">
        <f t="shared" si="64"/>
        <v>国网将乐县供电公司</v>
      </c>
      <c r="I451" s="1" t="s">
        <v>6393</v>
      </c>
      <c r="J451" s="1" t="s">
        <v>6394</v>
      </c>
      <c r="K451" s="1" t="s">
        <v>966</v>
      </c>
      <c r="L451" s="1" t="s">
        <v>2794</v>
      </c>
      <c r="M451" s="1" t="s">
        <v>56377</v>
      </c>
      <c r="N451" s="1" t="s">
        <v>56378</v>
      </c>
      <c r="O451" s="1" t="s">
        <v>156</v>
      </c>
      <c r="P451" s="1" t="s">
        <v>157</v>
      </c>
      <c r="Q451" s="1" t="s">
        <v>56379</v>
      </c>
      <c r="R451" s="1" t="s">
        <v>56380</v>
      </c>
      <c r="S451" s="1" t="s">
        <v>73</v>
      </c>
      <c r="T451" s="1" t="s">
        <v>73</v>
      </c>
      <c r="U451" s="1" t="s">
        <v>56381</v>
      </c>
      <c r="V451" s="1" t="s">
        <v>76</v>
      </c>
      <c r="W451" s="1" t="s">
        <v>73</v>
      </c>
      <c r="X451" s="1" t="s">
        <v>73</v>
      </c>
      <c r="Y451" s="1" t="s">
        <v>73</v>
      </c>
      <c r="Z451" s="1" t="s">
        <v>56087</v>
      </c>
      <c r="AA451" s="1" t="s">
        <v>73</v>
      </c>
      <c r="AB451" s="1" t="s">
        <v>78</v>
      </c>
      <c r="AC451" s="1" t="s">
        <v>56118</v>
      </c>
      <c r="AD451" s="1" t="s">
        <v>164</v>
      </c>
      <c r="AE451" s="1" t="s">
        <v>73</v>
      </c>
      <c r="AF451" s="1" t="s">
        <v>73</v>
      </c>
      <c r="AG451" s="13" t="s">
        <v>73</v>
      </c>
      <c r="AH451" s="1" t="s">
        <v>73</v>
      </c>
      <c r="AI451" s="1" t="s">
        <v>402</v>
      </c>
      <c r="AJ451" s="1" t="s">
        <v>403</v>
      </c>
      <c r="AK451" s="1" t="s">
        <v>82</v>
      </c>
      <c r="AL451" s="1" t="s">
        <v>3098</v>
      </c>
      <c r="AM451" s="1" t="s">
        <v>2863</v>
      </c>
      <c r="AN451" s="1" t="s">
        <v>73</v>
      </c>
      <c r="AO451" s="1" t="s">
        <v>73</v>
      </c>
      <c r="AP451" s="1" t="s">
        <v>93</v>
      </c>
      <c r="AQ451" s="1" t="s">
        <v>73</v>
      </c>
      <c r="AR451" s="1" t="s">
        <v>73</v>
      </c>
      <c r="AS451" s="1" t="s">
        <v>73</v>
      </c>
      <c r="AT451" s="1" t="s">
        <v>138</v>
      </c>
      <c r="AU451" s="1" t="s">
        <v>191</v>
      </c>
      <c r="AV451" s="1" t="s">
        <v>192</v>
      </c>
      <c r="AW451" s="1" t="s">
        <v>193</v>
      </c>
      <c r="AX451" s="1" t="s">
        <v>447</v>
      </c>
      <c r="AY451" s="1" t="s">
        <v>73</v>
      </c>
      <c r="AZ451" s="12">
        <v>9</v>
      </c>
      <c r="BA451" s="12">
        <v>10</v>
      </c>
      <c r="BB451" s="12">
        <v>335</v>
      </c>
      <c r="BC451" s="1" t="s">
        <v>7372</v>
      </c>
      <c r="BD451" s="1" t="s">
        <v>7373</v>
      </c>
      <c r="BE451" s="1" t="s">
        <v>195</v>
      </c>
      <c r="BF451" s="1" t="s">
        <v>73</v>
      </c>
      <c r="BG451" s="1" t="s">
        <v>93</v>
      </c>
      <c r="BH451" s="1" t="s">
        <v>93</v>
      </c>
      <c r="BI451" s="1" t="s">
        <v>76</v>
      </c>
      <c r="BJ451" s="1" t="s">
        <v>76</v>
      </c>
    </row>
    <row r="452" spans="1:62" hidden="1" x14ac:dyDescent="0.2">
      <c r="A452" s="12" t="s">
        <v>56360</v>
      </c>
      <c r="B452" s="1" t="s">
        <v>56371</v>
      </c>
      <c r="C452" s="1" t="s">
        <v>243</v>
      </c>
      <c r="D452" s="1" t="s">
        <v>56361</v>
      </c>
      <c r="E452" s="1" t="s">
        <v>56362</v>
      </c>
      <c r="F452" s="1" t="s">
        <v>56363</v>
      </c>
      <c r="G452" s="1" t="s">
        <v>2634</v>
      </c>
      <c r="H452" s="58" t="str">
        <f t="shared" si="64"/>
        <v>闽清供电有限公司</v>
      </c>
      <c r="I452" s="1" t="s">
        <v>2639</v>
      </c>
      <c r="J452" s="1" t="s">
        <v>2640</v>
      </c>
      <c r="K452" s="1" t="s">
        <v>103</v>
      </c>
      <c r="L452" s="1" t="s">
        <v>103</v>
      </c>
      <c r="M452" s="1" t="s">
        <v>56364</v>
      </c>
      <c r="N452" s="1" t="s">
        <v>56365</v>
      </c>
      <c r="O452" s="1" t="s">
        <v>70</v>
      </c>
      <c r="P452" s="1" t="s">
        <v>106</v>
      </c>
      <c r="Q452" s="1" t="s">
        <v>56366</v>
      </c>
      <c r="R452" s="1" t="s">
        <v>56367</v>
      </c>
      <c r="S452" s="1" t="s">
        <v>73</v>
      </c>
      <c r="T452" s="1" t="s">
        <v>73</v>
      </c>
      <c r="U452" s="1" t="s">
        <v>56368</v>
      </c>
      <c r="V452" s="1" t="s">
        <v>76</v>
      </c>
      <c r="W452" s="1" t="s">
        <v>73</v>
      </c>
      <c r="X452" s="1" t="s">
        <v>73</v>
      </c>
      <c r="Y452" s="1" t="s">
        <v>73</v>
      </c>
      <c r="Z452" s="1" t="s">
        <v>56369</v>
      </c>
      <c r="AA452" s="1" t="s">
        <v>73</v>
      </c>
      <c r="AB452" s="1" t="s">
        <v>78</v>
      </c>
      <c r="AC452" s="1" t="s">
        <v>56370</v>
      </c>
      <c r="AD452" s="1" t="s">
        <v>401</v>
      </c>
      <c r="AE452" s="1" t="s">
        <v>73</v>
      </c>
      <c r="AF452" s="1" t="s">
        <v>73</v>
      </c>
      <c r="AG452" s="13" t="s">
        <v>73</v>
      </c>
      <c r="AH452" s="1" t="s">
        <v>73</v>
      </c>
      <c r="AI452" s="1" t="s">
        <v>82</v>
      </c>
      <c r="AJ452" s="1" t="s">
        <v>82</v>
      </c>
      <c r="AK452" s="1" t="s">
        <v>82</v>
      </c>
      <c r="AL452" s="1" t="s">
        <v>36783</v>
      </c>
      <c r="AM452" s="1" t="s">
        <v>354</v>
      </c>
      <c r="AN452" s="1" t="s">
        <v>73</v>
      </c>
      <c r="AO452" s="1" t="s">
        <v>73</v>
      </c>
      <c r="AP452" s="1" t="s">
        <v>76</v>
      </c>
      <c r="AQ452" s="1" t="s">
        <v>73</v>
      </c>
      <c r="AR452" s="1" t="s">
        <v>73</v>
      </c>
      <c r="AS452" s="1" t="s">
        <v>73</v>
      </c>
      <c r="AT452" s="1" t="s">
        <v>117</v>
      </c>
      <c r="AU452" s="1" t="s">
        <v>118</v>
      </c>
      <c r="AV452" s="1" t="s">
        <v>119</v>
      </c>
      <c r="AW452" s="1" t="s">
        <v>120</v>
      </c>
      <c r="AX452" s="1" t="s">
        <v>121</v>
      </c>
      <c r="AY452" s="1" t="s">
        <v>73</v>
      </c>
      <c r="AZ452" s="12">
        <v>15</v>
      </c>
      <c r="BA452" s="12">
        <v>8</v>
      </c>
      <c r="BB452" s="12">
        <v>1413</v>
      </c>
      <c r="BC452" s="1" t="s">
        <v>56371</v>
      </c>
      <c r="BD452" s="1" t="s">
        <v>56372</v>
      </c>
      <c r="BE452" s="1" t="s">
        <v>195</v>
      </c>
      <c r="BF452" s="1" t="s">
        <v>73</v>
      </c>
      <c r="BG452" s="1" t="s">
        <v>93</v>
      </c>
      <c r="BH452" s="1" t="s">
        <v>93</v>
      </c>
      <c r="BI452" s="1" t="s">
        <v>76</v>
      </c>
      <c r="BJ452" s="1" t="s">
        <v>76</v>
      </c>
    </row>
    <row r="453" spans="1:62" hidden="1" x14ac:dyDescent="0.2">
      <c r="A453" s="12" t="s">
        <v>56345</v>
      </c>
      <c r="B453" s="1" t="s">
        <v>56357</v>
      </c>
      <c r="C453" s="1" t="s">
        <v>359</v>
      </c>
      <c r="D453" s="1" t="s">
        <v>56346</v>
      </c>
      <c r="E453" s="1" t="s">
        <v>56347</v>
      </c>
      <c r="F453" s="1" t="s">
        <v>56348</v>
      </c>
      <c r="G453" s="1" t="s">
        <v>363</v>
      </c>
      <c r="H453" s="58" t="str">
        <f t="shared" si="64"/>
        <v>漳浦供电有限公司</v>
      </c>
      <c r="I453" s="1" t="s">
        <v>2981</v>
      </c>
      <c r="J453" s="1" t="s">
        <v>2982</v>
      </c>
      <c r="K453" s="1" t="s">
        <v>129</v>
      </c>
      <c r="L453" s="1" t="s">
        <v>130</v>
      </c>
      <c r="M453" s="1" t="s">
        <v>56349</v>
      </c>
      <c r="N453" s="1" t="s">
        <v>56350</v>
      </c>
      <c r="O453" s="1" t="s">
        <v>293</v>
      </c>
      <c r="P453" s="1" t="s">
        <v>71</v>
      </c>
      <c r="Q453" s="1" t="s">
        <v>56351</v>
      </c>
      <c r="R453" s="1" t="s">
        <v>56352</v>
      </c>
      <c r="S453" s="1" t="s">
        <v>56353</v>
      </c>
      <c r="T453" s="1" t="s">
        <v>73</v>
      </c>
      <c r="U453" s="1" t="s">
        <v>56354</v>
      </c>
      <c r="V453" s="1" t="s">
        <v>76</v>
      </c>
      <c r="W453" s="1" t="s">
        <v>73</v>
      </c>
      <c r="X453" s="1" t="s">
        <v>73</v>
      </c>
      <c r="Y453" s="1" t="s">
        <v>73</v>
      </c>
      <c r="Z453" s="1" t="s">
        <v>56355</v>
      </c>
      <c r="AA453" s="1" t="s">
        <v>56350</v>
      </c>
      <c r="AB453" s="1" t="s">
        <v>78</v>
      </c>
      <c r="AC453" s="1" t="s">
        <v>56356</v>
      </c>
      <c r="AD453" s="1" t="s">
        <v>164</v>
      </c>
      <c r="AE453" s="1" t="s">
        <v>73</v>
      </c>
      <c r="AF453" s="1" t="s">
        <v>73</v>
      </c>
      <c r="AG453" s="13" t="s">
        <v>73</v>
      </c>
      <c r="AH453" s="1" t="s">
        <v>73</v>
      </c>
      <c r="AI453" s="1" t="s">
        <v>82</v>
      </c>
      <c r="AJ453" s="1" t="s">
        <v>82</v>
      </c>
      <c r="AK453" s="1" t="s">
        <v>82</v>
      </c>
      <c r="AL453" s="1" t="s">
        <v>2946</v>
      </c>
      <c r="AM453" s="1" t="s">
        <v>354</v>
      </c>
      <c r="AN453" s="1" t="s">
        <v>56350</v>
      </c>
      <c r="AO453" s="1" t="s">
        <v>73</v>
      </c>
      <c r="AP453" s="1" t="s">
        <v>93</v>
      </c>
      <c r="AQ453" s="1" t="s">
        <v>76</v>
      </c>
      <c r="AR453" s="1" t="s">
        <v>76</v>
      </c>
      <c r="AS453" s="1" t="s">
        <v>73</v>
      </c>
      <c r="AT453" s="1" t="s">
        <v>138</v>
      </c>
      <c r="AU453" s="1" t="s">
        <v>237</v>
      </c>
      <c r="AV453" s="1" t="s">
        <v>213</v>
      </c>
      <c r="AW453" s="1" t="s">
        <v>238</v>
      </c>
      <c r="AX453" s="1" t="s">
        <v>142</v>
      </c>
      <c r="AY453" s="1" t="s">
        <v>73</v>
      </c>
      <c r="AZ453" s="12">
        <v>25</v>
      </c>
      <c r="BA453" s="12">
        <v>31</v>
      </c>
      <c r="BB453" s="12">
        <v>4275</v>
      </c>
      <c r="BC453" s="1" t="s">
        <v>56357</v>
      </c>
      <c r="BD453" s="1" t="s">
        <v>56358</v>
      </c>
      <c r="BE453" s="1" t="s">
        <v>91</v>
      </c>
      <c r="BF453" s="1" t="s">
        <v>56359</v>
      </c>
      <c r="BG453" s="1" t="s">
        <v>93</v>
      </c>
      <c r="BH453" s="1" t="s">
        <v>93</v>
      </c>
      <c r="BI453" s="1" t="s">
        <v>76</v>
      </c>
      <c r="BJ453" s="1" t="s">
        <v>93</v>
      </c>
    </row>
    <row r="454" spans="1:62" x14ac:dyDescent="0.2">
      <c r="A454" s="12" t="s">
        <v>56331</v>
      </c>
      <c r="B454" s="1" t="s">
        <v>56343</v>
      </c>
      <c r="C454" s="1" t="s">
        <v>265</v>
      </c>
      <c r="D454" s="1" t="s">
        <v>56332</v>
      </c>
      <c r="E454" s="1" t="s">
        <v>56333</v>
      </c>
      <c r="F454" s="1" t="s">
        <v>56334</v>
      </c>
      <c r="G454" s="1" t="s">
        <v>2724</v>
      </c>
      <c r="H454" s="58" t="str">
        <f>C454</f>
        <v>三明</v>
      </c>
      <c r="I454" s="1" t="s">
        <v>3933</v>
      </c>
      <c r="J454" s="1" t="s">
        <v>2918</v>
      </c>
      <c r="K454" s="1" t="s">
        <v>2883</v>
      </c>
      <c r="L454" s="1" t="s">
        <v>3041</v>
      </c>
      <c r="M454" s="1" t="s">
        <v>56335</v>
      </c>
      <c r="N454" s="1" t="s">
        <v>56312</v>
      </c>
      <c r="O454" s="1" t="s">
        <v>293</v>
      </c>
      <c r="P454" s="1" t="s">
        <v>185</v>
      </c>
      <c r="Q454" s="1" t="s">
        <v>56336</v>
      </c>
      <c r="R454" s="1" t="s">
        <v>56337</v>
      </c>
      <c r="S454" s="1" t="s">
        <v>56338</v>
      </c>
      <c r="T454" s="1" t="s">
        <v>56339</v>
      </c>
      <c r="U454" s="1" t="s">
        <v>56340</v>
      </c>
      <c r="V454" s="1" t="s">
        <v>76</v>
      </c>
      <c r="W454" s="1" t="s">
        <v>73</v>
      </c>
      <c r="X454" s="1" t="s">
        <v>73</v>
      </c>
      <c r="Y454" s="1" t="s">
        <v>73</v>
      </c>
      <c r="Z454" s="1" t="s">
        <v>56341</v>
      </c>
      <c r="AA454" s="1" t="s">
        <v>56342</v>
      </c>
      <c r="AB454" s="1" t="s">
        <v>78</v>
      </c>
      <c r="AC454" s="1" t="s">
        <v>56329</v>
      </c>
      <c r="AD454" s="1" t="s">
        <v>164</v>
      </c>
      <c r="AE454" s="1" t="s">
        <v>73</v>
      </c>
      <c r="AF454" s="1" t="s">
        <v>73</v>
      </c>
      <c r="AG454" s="13" t="s">
        <v>73</v>
      </c>
      <c r="AH454" s="1" t="s">
        <v>73</v>
      </c>
      <c r="AI454" s="1" t="s">
        <v>82</v>
      </c>
      <c r="AJ454" s="1" t="s">
        <v>82</v>
      </c>
      <c r="AK454" s="1" t="s">
        <v>189</v>
      </c>
      <c r="AL454" s="1" t="s">
        <v>8552</v>
      </c>
      <c r="AM454" s="1" t="s">
        <v>2918</v>
      </c>
      <c r="AN454" s="1" t="s">
        <v>56342</v>
      </c>
      <c r="AO454" s="1" t="s">
        <v>82</v>
      </c>
      <c r="AP454" s="1" t="s">
        <v>76</v>
      </c>
      <c r="AQ454" s="1" t="s">
        <v>73</v>
      </c>
      <c r="AR454" s="1" t="s">
        <v>76</v>
      </c>
      <c r="AS454" s="1" t="s">
        <v>73</v>
      </c>
      <c r="AT454" s="1" t="s">
        <v>138</v>
      </c>
      <c r="AU454" s="1" t="s">
        <v>740</v>
      </c>
      <c r="AV454" s="1" t="s">
        <v>192</v>
      </c>
      <c r="AW454" s="1" t="s">
        <v>2823</v>
      </c>
      <c r="AX454" s="1" t="s">
        <v>2654</v>
      </c>
      <c r="AY454" s="1" t="s">
        <v>56339</v>
      </c>
      <c r="AZ454" s="12">
        <v>2</v>
      </c>
      <c r="BA454" s="12">
        <v>11</v>
      </c>
      <c r="BB454" s="12">
        <v>195</v>
      </c>
      <c r="BC454" s="1" t="s">
        <v>56343</v>
      </c>
      <c r="BD454" s="1" t="s">
        <v>56344</v>
      </c>
      <c r="BE454" s="1" t="s">
        <v>91</v>
      </c>
      <c r="BF454" s="1" t="s">
        <v>54755</v>
      </c>
      <c r="BG454" s="1" t="s">
        <v>93</v>
      </c>
      <c r="BH454" s="1" t="s">
        <v>93</v>
      </c>
      <c r="BI454" s="1" t="s">
        <v>76</v>
      </c>
      <c r="BJ454" s="1" t="s">
        <v>93</v>
      </c>
    </row>
    <row r="455" spans="1:62" x14ac:dyDescent="0.2">
      <c r="A455" s="12" t="s">
        <v>56318</v>
      </c>
      <c r="B455" s="1" t="s">
        <v>8400</v>
      </c>
      <c r="C455" s="1" t="s">
        <v>147</v>
      </c>
      <c r="D455" s="1" t="s">
        <v>56319</v>
      </c>
      <c r="E455" s="1" t="s">
        <v>56320</v>
      </c>
      <c r="F455" s="1" t="s">
        <v>56321</v>
      </c>
      <c r="G455" s="1" t="s">
        <v>151</v>
      </c>
      <c r="H455" s="58" t="str">
        <f t="shared" ref="H455:H456" si="65">G455</f>
        <v>永定供电有限公司</v>
      </c>
      <c r="I455" s="1" t="s">
        <v>152</v>
      </c>
      <c r="J455" s="1" t="s">
        <v>153</v>
      </c>
      <c r="K455" s="1" t="s">
        <v>2883</v>
      </c>
      <c r="L455" s="1" t="s">
        <v>3041</v>
      </c>
      <c r="M455" s="1" t="s">
        <v>56322</v>
      </c>
      <c r="N455" s="1" t="s">
        <v>56323</v>
      </c>
      <c r="O455" s="1" t="s">
        <v>293</v>
      </c>
      <c r="P455" s="1" t="s">
        <v>185</v>
      </c>
      <c r="Q455" s="1" t="s">
        <v>56324</v>
      </c>
      <c r="R455" s="1" t="s">
        <v>56325</v>
      </c>
      <c r="S455" s="1" t="s">
        <v>56326</v>
      </c>
      <c r="T455" s="1" t="s">
        <v>56327</v>
      </c>
      <c r="U455" s="1" t="s">
        <v>56328</v>
      </c>
      <c r="V455" s="1" t="s">
        <v>76</v>
      </c>
      <c r="W455" s="1" t="s">
        <v>73</v>
      </c>
      <c r="X455" s="1" t="s">
        <v>73</v>
      </c>
      <c r="Y455" s="1" t="s">
        <v>73</v>
      </c>
      <c r="Z455" s="1" t="s">
        <v>56322</v>
      </c>
      <c r="AA455" s="1" t="s">
        <v>73</v>
      </c>
      <c r="AB455" s="1" t="s">
        <v>78</v>
      </c>
      <c r="AC455" s="1" t="s">
        <v>56329</v>
      </c>
      <c r="AD455" s="1" t="s">
        <v>80</v>
      </c>
      <c r="AE455" s="1" t="s">
        <v>73</v>
      </c>
      <c r="AF455" s="1" t="s">
        <v>73</v>
      </c>
      <c r="AG455" s="13" t="s">
        <v>73</v>
      </c>
      <c r="AH455" s="1" t="s">
        <v>73</v>
      </c>
      <c r="AI455" s="1" t="s">
        <v>82</v>
      </c>
      <c r="AJ455" s="1" t="s">
        <v>82</v>
      </c>
      <c r="AK455" s="1" t="s">
        <v>189</v>
      </c>
      <c r="AL455" s="1" t="s">
        <v>167</v>
      </c>
      <c r="AM455" s="1" t="s">
        <v>153</v>
      </c>
      <c r="AN455" s="1" t="s">
        <v>73</v>
      </c>
      <c r="AO455" s="1" t="s">
        <v>73</v>
      </c>
      <c r="AP455" s="1" t="s">
        <v>76</v>
      </c>
      <c r="AQ455" s="1" t="s">
        <v>73</v>
      </c>
      <c r="AR455" s="1" t="s">
        <v>73</v>
      </c>
      <c r="AS455" s="1" t="s">
        <v>73</v>
      </c>
      <c r="AT455" s="1" t="s">
        <v>138</v>
      </c>
      <c r="AU455" s="1" t="s">
        <v>168</v>
      </c>
      <c r="AV455" s="1" t="s">
        <v>741</v>
      </c>
      <c r="AW455" s="1" t="s">
        <v>1130</v>
      </c>
      <c r="AX455" s="1" t="s">
        <v>2654</v>
      </c>
      <c r="AY455" s="1" t="s">
        <v>56327</v>
      </c>
      <c r="AZ455" s="12">
        <v>2</v>
      </c>
      <c r="BA455" s="12">
        <v>0</v>
      </c>
      <c r="BB455" s="12">
        <v>123</v>
      </c>
      <c r="BC455" s="1" t="s">
        <v>8400</v>
      </c>
      <c r="BD455" s="1" t="s">
        <v>8839</v>
      </c>
      <c r="BE455" s="1" t="s">
        <v>91</v>
      </c>
      <c r="BF455" s="1" t="s">
        <v>56330</v>
      </c>
      <c r="BG455" s="1" t="s">
        <v>93</v>
      </c>
      <c r="BH455" s="1" t="s">
        <v>93</v>
      </c>
      <c r="BI455" s="1" t="s">
        <v>76</v>
      </c>
      <c r="BJ455" s="1" t="s">
        <v>93</v>
      </c>
    </row>
    <row r="456" spans="1:62" x14ac:dyDescent="0.2">
      <c r="A456" s="12" t="s">
        <v>56307</v>
      </c>
      <c r="B456" s="1" t="s">
        <v>8071</v>
      </c>
      <c r="C456" s="1" t="s">
        <v>174</v>
      </c>
      <c r="D456" s="1" t="s">
        <v>56308</v>
      </c>
      <c r="E456" s="1" t="s">
        <v>56309</v>
      </c>
      <c r="F456" s="1" t="s">
        <v>56310</v>
      </c>
      <c r="G456" s="1" t="s">
        <v>773</v>
      </c>
      <c r="H456" s="58" t="str">
        <f t="shared" si="65"/>
        <v>永春县供电公司</v>
      </c>
      <c r="I456" s="1" t="s">
        <v>774</v>
      </c>
      <c r="J456" s="1" t="s">
        <v>775</v>
      </c>
      <c r="K456" s="1" t="s">
        <v>2883</v>
      </c>
      <c r="L456" s="1" t="s">
        <v>3041</v>
      </c>
      <c r="M456" s="1" t="s">
        <v>56311</v>
      </c>
      <c r="N456" s="1" t="s">
        <v>56312</v>
      </c>
      <c r="O456" s="1" t="s">
        <v>156</v>
      </c>
      <c r="P456" s="1" t="s">
        <v>185</v>
      </c>
      <c r="Q456" s="1" t="s">
        <v>56313</v>
      </c>
      <c r="R456" s="1" t="s">
        <v>56314</v>
      </c>
      <c r="S456" s="1" t="s">
        <v>56315</v>
      </c>
      <c r="T456" s="1" t="s">
        <v>73</v>
      </c>
      <c r="U456" s="1" t="s">
        <v>56316</v>
      </c>
      <c r="V456" s="1" t="s">
        <v>76</v>
      </c>
      <c r="W456" s="1" t="s">
        <v>73</v>
      </c>
      <c r="X456" s="1" t="s">
        <v>73</v>
      </c>
      <c r="Y456" s="1" t="s">
        <v>73</v>
      </c>
      <c r="Z456" s="1" t="s">
        <v>55148</v>
      </c>
      <c r="AA456" s="1" t="s">
        <v>73</v>
      </c>
      <c r="AB456" s="1" t="s">
        <v>78</v>
      </c>
      <c r="AC456" s="1" t="s">
        <v>56169</v>
      </c>
      <c r="AD456" s="1" t="s">
        <v>80</v>
      </c>
      <c r="AE456" s="1" t="s">
        <v>73</v>
      </c>
      <c r="AF456" s="1" t="s">
        <v>73</v>
      </c>
      <c r="AG456" s="13" t="s">
        <v>73</v>
      </c>
      <c r="AH456" s="1" t="s">
        <v>73</v>
      </c>
      <c r="AI456" s="1" t="s">
        <v>82</v>
      </c>
      <c r="AJ456" s="1" t="s">
        <v>82</v>
      </c>
      <c r="AK456" s="1" t="s">
        <v>189</v>
      </c>
      <c r="AL456" s="1" t="s">
        <v>8746</v>
      </c>
      <c r="AM456" s="1" t="s">
        <v>775</v>
      </c>
      <c r="AN456" s="1" t="s">
        <v>73</v>
      </c>
      <c r="AO456" s="1" t="s">
        <v>73</v>
      </c>
      <c r="AP456" s="1" t="s">
        <v>76</v>
      </c>
      <c r="AQ456" s="1" t="s">
        <v>73</v>
      </c>
      <c r="AR456" s="1" t="s">
        <v>73</v>
      </c>
      <c r="AS456" s="1" t="s">
        <v>73</v>
      </c>
      <c r="AT456" s="1" t="s">
        <v>138</v>
      </c>
      <c r="AU456" s="1" t="s">
        <v>191</v>
      </c>
      <c r="AV456" s="1" t="s">
        <v>192</v>
      </c>
      <c r="AW456" s="1" t="s">
        <v>193</v>
      </c>
      <c r="AX456" s="1" t="s">
        <v>142</v>
      </c>
      <c r="AY456" s="1" t="s">
        <v>73</v>
      </c>
      <c r="AZ456" s="12">
        <v>8</v>
      </c>
      <c r="BA456" s="12">
        <v>1</v>
      </c>
      <c r="BB456" s="12">
        <v>433</v>
      </c>
      <c r="BC456" s="1" t="s">
        <v>8071</v>
      </c>
      <c r="BD456" s="1" t="s">
        <v>56317</v>
      </c>
      <c r="BE456" s="1" t="s">
        <v>91</v>
      </c>
      <c r="BF456" s="1" t="s">
        <v>55847</v>
      </c>
      <c r="BG456" s="1" t="s">
        <v>93</v>
      </c>
      <c r="BH456" s="1" t="s">
        <v>93</v>
      </c>
      <c r="BI456" s="1" t="s">
        <v>76</v>
      </c>
      <c r="BJ456" s="1" t="s">
        <v>93</v>
      </c>
    </row>
    <row r="457" spans="1:62" hidden="1" x14ac:dyDescent="0.2">
      <c r="A457" s="12" t="s">
        <v>56293</v>
      </c>
      <c r="B457" s="1" t="s">
        <v>7634</v>
      </c>
      <c r="C457" s="1" t="s">
        <v>265</v>
      </c>
      <c r="D457" s="1" t="s">
        <v>56294</v>
      </c>
      <c r="E457" s="1" t="s">
        <v>56295</v>
      </c>
      <c r="F457" s="1" t="s">
        <v>56296</v>
      </c>
      <c r="G457" s="1" t="s">
        <v>2724</v>
      </c>
      <c r="H457" s="58" t="str">
        <f>C457</f>
        <v>三明</v>
      </c>
      <c r="I457" s="1" t="s">
        <v>7635</v>
      </c>
      <c r="J457" s="1" t="s">
        <v>7636</v>
      </c>
      <c r="K457" s="1" t="s">
        <v>2883</v>
      </c>
      <c r="L457" s="1" t="s">
        <v>2923</v>
      </c>
      <c r="M457" s="1" t="s">
        <v>56297</v>
      </c>
      <c r="N457" s="1" t="s">
        <v>56298</v>
      </c>
      <c r="O457" s="1" t="s">
        <v>293</v>
      </c>
      <c r="P457" s="1" t="s">
        <v>106</v>
      </c>
      <c r="Q457" s="1" t="s">
        <v>56299</v>
      </c>
      <c r="R457" s="1" t="s">
        <v>56300</v>
      </c>
      <c r="S457" s="1" t="s">
        <v>56301</v>
      </c>
      <c r="T457" s="1" t="s">
        <v>56302</v>
      </c>
      <c r="U457" s="1" t="s">
        <v>56303</v>
      </c>
      <c r="V457" s="1" t="s">
        <v>76</v>
      </c>
      <c r="W457" s="1" t="s">
        <v>73</v>
      </c>
      <c r="X457" s="1" t="s">
        <v>73</v>
      </c>
      <c r="Y457" s="1" t="s">
        <v>73</v>
      </c>
      <c r="Z457" s="1" t="s">
        <v>56304</v>
      </c>
      <c r="AA457" s="1" t="s">
        <v>56305</v>
      </c>
      <c r="AB457" s="1" t="s">
        <v>78</v>
      </c>
      <c r="AC457" s="1" t="s">
        <v>55974</v>
      </c>
      <c r="AD457" s="1" t="s">
        <v>164</v>
      </c>
      <c r="AE457" s="1" t="s">
        <v>73</v>
      </c>
      <c r="AF457" s="1" t="s">
        <v>73</v>
      </c>
      <c r="AG457" s="13" t="s">
        <v>73</v>
      </c>
      <c r="AH457" s="1" t="s">
        <v>73</v>
      </c>
      <c r="AI457" s="1" t="s">
        <v>402</v>
      </c>
      <c r="AJ457" s="1" t="s">
        <v>403</v>
      </c>
      <c r="AK457" s="1" t="s">
        <v>82</v>
      </c>
      <c r="AL457" s="1" t="s">
        <v>47724</v>
      </c>
      <c r="AM457" s="1" t="s">
        <v>7636</v>
      </c>
      <c r="AN457" s="1" t="s">
        <v>56305</v>
      </c>
      <c r="AO457" s="1" t="s">
        <v>82</v>
      </c>
      <c r="AP457" s="1" t="s">
        <v>93</v>
      </c>
      <c r="AQ457" s="1" t="s">
        <v>76</v>
      </c>
      <c r="AR457" s="1" t="s">
        <v>73</v>
      </c>
      <c r="AS457" s="1" t="s">
        <v>73</v>
      </c>
      <c r="AT457" s="1" t="s">
        <v>138</v>
      </c>
      <c r="AU457" s="1" t="s">
        <v>485</v>
      </c>
      <c r="AV457" s="1" t="s">
        <v>169</v>
      </c>
      <c r="AW457" s="1" t="s">
        <v>486</v>
      </c>
      <c r="AX457" s="1" t="s">
        <v>447</v>
      </c>
      <c r="AY457" s="1" t="s">
        <v>56302</v>
      </c>
      <c r="AZ457" s="12">
        <v>3</v>
      </c>
      <c r="BA457" s="12">
        <v>7</v>
      </c>
      <c r="BB457" s="12">
        <v>393</v>
      </c>
      <c r="BC457" s="1" t="s">
        <v>7634</v>
      </c>
      <c r="BD457" s="1" t="s">
        <v>7637</v>
      </c>
      <c r="BE457" s="1" t="s">
        <v>91</v>
      </c>
      <c r="BF457" s="1" t="s">
        <v>56306</v>
      </c>
      <c r="BG457" s="1" t="s">
        <v>93</v>
      </c>
      <c r="BH457" s="1" t="s">
        <v>93</v>
      </c>
      <c r="BI457" s="1" t="s">
        <v>76</v>
      </c>
      <c r="BJ457" s="1" t="s">
        <v>93</v>
      </c>
    </row>
    <row r="458" spans="1:62" hidden="1" x14ac:dyDescent="0.2">
      <c r="A458" s="12" t="s">
        <v>56284</v>
      </c>
      <c r="B458" s="1" t="s">
        <v>6898</v>
      </c>
      <c r="C458" s="1" t="s">
        <v>265</v>
      </c>
      <c r="D458" s="1" t="s">
        <v>56285</v>
      </c>
      <c r="E458" s="1" t="s">
        <v>56286</v>
      </c>
      <c r="F458" s="1" t="s">
        <v>56287</v>
      </c>
      <c r="G458" s="1" t="s">
        <v>2449</v>
      </c>
      <c r="H458" s="58" t="str">
        <f t="shared" ref="H458:H476" si="66">G458</f>
        <v>国网明溪县供电公司</v>
      </c>
      <c r="I458" s="1" t="s">
        <v>6899</v>
      </c>
      <c r="J458" s="1" t="s">
        <v>6900</v>
      </c>
      <c r="K458" s="1" t="s">
        <v>103</v>
      </c>
      <c r="L458" s="1" t="s">
        <v>103</v>
      </c>
      <c r="M458" s="1" t="s">
        <v>56288</v>
      </c>
      <c r="N458" s="1" t="s">
        <v>56289</v>
      </c>
      <c r="O458" s="1" t="s">
        <v>70</v>
      </c>
      <c r="P458" s="1" t="s">
        <v>106</v>
      </c>
      <c r="Q458" s="1" t="s">
        <v>56290</v>
      </c>
      <c r="R458" s="1" t="s">
        <v>56291</v>
      </c>
      <c r="S458" s="1" t="s">
        <v>73</v>
      </c>
      <c r="T458" s="1" t="s">
        <v>73</v>
      </c>
      <c r="U458" s="1" t="s">
        <v>20866</v>
      </c>
      <c r="V458" s="1" t="s">
        <v>76</v>
      </c>
      <c r="W458" s="1" t="s">
        <v>73</v>
      </c>
      <c r="X458" s="1" t="s">
        <v>73</v>
      </c>
      <c r="Y458" s="1" t="s">
        <v>73</v>
      </c>
      <c r="Z458" s="1" t="s">
        <v>56292</v>
      </c>
      <c r="AA458" s="1" t="s">
        <v>73</v>
      </c>
      <c r="AB458" s="1" t="s">
        <v>78</v>
      </c>
      <c r="AC458" s="1" t="s">
        <v>56067</v>
      </c>
      <c r="AD458" s="1" t="s">
        <v>164</v>
      </c>
      <c r="AE458" s="1" t="s">
        <v>73</v>
      </c>
      <c r="AF458" s="1" t="s">
        <v>73</v>
      </c>
      <c r="AG458" s="13" t="s">
        <v>73</v>
      </c>
      <c r="AH458" s="1" t="s">
        <v>73</v>
      </c>
      <c r="AI458" s="1" t="s">
        <v>82</v>
      </c>
      <c r="AJ458" s="1" t="s">
        <v>82</v>
      </c>
      <c r="AK458" s="1" t="s">
        <v>82</v>
      </c>
      <c r="AL458" s="1" t="s">
        <v>2954</v>
      </c>
      <c r="AM458" s="1" t="s">
        <v>2449</v>
      </c>
      <c r="AN458" s="1" t="s">
        <v>73</v>
      </c>
      <c r="AO458" s="1" t="s">
        <v>73</v>
      </c>
      <c r="AP458" s="1" t="s">
        <v>93</v>
      </c>
      <c r="AQ458" s="1" t="s">
        <v>73</v>
      </c>
      <c r="AR458" s="1" t="s">
        <v>73</v>
      </c>
      <c r="AS458" s="1" t="s">
        <v>73</v>
      </c>
      <c r="AT458" s="1" t="s">
        <v>138</v>
      </c>
      <c r="AU458" s="1" t="s">
        <v>331</v>
      </c>
      <c r="AV458" s="1" t="s">
        <v>510</v>
      </c>
      <c r="AW458" s="1" t="s">
        <v>976</v>
      </c>
      <c r="AX458" s="1" t="s">
        <v>447</v>
      </c>
      <c r="AY458" s="1" t="s">
        <v>73</v>
      </c>
      <c r="AZ458" s="12">
        <v>5</v>
      </c>
      <c r="BA458" s="12">
        <v>3</v>
      </c>
      <c r="BB458" s="12">
        <v>119</v>
      </c>
      <c r="BC458" s="1" t="s">
        <v>6898</v>
      </c>
      <c r="BD458" s="1" t="s">
        <v>6901</v>
      </c>
      <c r="BE458" s="1" t="s">
        <v>195</v>
      </c>
      <c r="BF458" s="1" t="s">
        <v>73</v>
      </c>
      <c r="BG458" s="1" t="s">
        <v>93</v>
      </c>
      <c r="BH458" s="1" t="s">
        <v>93</v>
      </c>
      <c r="BI458" s="1" t="s">
        <v>76</v>
      </c>
      <c r="BJ458" s="1" t="s">
        <v>76</v>
      </c>
    </row>
    <row r="459" spans="1:62" hidden="1" x14ac:dyDescent="0.2">
      <c r="A459" s="12" t="s">
        <v>56274</v>
      </c>
      <c r="B459" s="1" t="s">
        <v>56283</v>
      </c>
      <c r="C459" s="1" t="s">
        <v>265</v>
      </c>
      <c r="D459" s="1" t="s">
        <v>56275</v>
      </c>
      <c r="E459" s="1" t="s">
        <v>56276</v>
      </c>
      <c r="F459" s="1" t="s">
        <v>56277</v>
      </c>
      <c r="G459" s="1" t="s">
        <v>2449</v>
      </c>
      <c r="H459" s="58" t="str">
        <f t="shared" si="66"/>
        <v>国网明溪县供电公司</v>
      </c>
      <c r="I459" s="1" t="s">
        <v>2450</v>
      </c>
      <c r="J459" s="1" t="s">
        <v>317</v>
      </c>
      <c r="K459" s="1" t="s">
        <v>103</v>
      </c>
      <c r="L459" s="1" t="s">
        <v>103</v>
      </c>
      <c r="M459" s="1" t="s">
        <v>56022</v>
      </c>
      <c r="N459" s="1" t="s">
        <v>56278</v>
      </c>
      <c r="O459" s="1" t="s">
        <v>156</v>
      </c>
      <c r="P459" s="1" t="s">
        <v>157</v>
      </c>
      <c r="Q459" s="1" t="s">
        <v>56279</v>
      </c>
      <c r="R459" s="1" t="s">
        <v>56280</v>
      </c>
      <c r="S459" s="1" t="s">
        <v>73</v>
      </c>
      <c r="T459" s="1" t="s">
        <v>73</v>
      </c>
      <c r="U459" s="1" t="s">
        <v>56281</v>
      </c>
      <c r="V459" s="1" t="s">
        <v>76</v>
      </c>
      <c r="W459" s="1" t="s">
        <v>73</v>
      </c>
      <c r="X459" s="1" t="s">
        <v>73</v>
      </c>
      <c r="Y459" s="1" t="s">
        <v>73</v>
      </c>
      <c r="Z459" s="1" t="s">
        <v>56282</v>
      </c>
      <c r="AA459" s="1" t="s">
        <v>73</v>
      </c>
      <c r="AB459" s="1" t="s">
        <v>78</v>
      </c>
      <c r="AC459" s="1" t="s">
        <v>56067</v>
      </c>
      <c r="AD459" s="1" t="s">
        <v>164</v>
      </c>
      <c r="AE459" s="1" t="s">
        <v>73</v>
      </c>
      <c r="AF459" s="1" t="s">
        <v>73</v>
      </c>
      <c r="AG459" s="13" t="s">
        <v>73</v>
      </c>
      <c r="AH459" s="1" t="s">
        <v>73</v>
      </c>
      <c r="AI459" s="1" t="s">
        <v>165</v>
      </c>
      <c r="AJ459" s="1" t="s">
        <v>166</v>
      </c>
      <c r="AK459" s="1" t="s">
        <v>82</v>
      </c>
      <c r="AL459" s="1" t="s">
        <v>2954</v>
      </c>
      <c r="AM459" s="1" t="s">
        <v>2449</v>
      </c>
      <c r="AN459" s="1" t="s">
        <v>73</v>
      </c>
      <c r="AO459" s="1" t="s">
        <v>73</v>
      </c>
      <c r="AP459" s="1" t="s">
        <v>93</v>
      </c>
      <c r="AQ459" s="1" t="s">
        <v>73</v>
      </c>
      <c r="AR459" s="1" t="s">
        <v>73</v>
      </c>
      <c r="AS459" s="1" t="s">
        <v>73</v>
      </c>
      <c r="AT459" s="1" t="s">
        <v>138</v>
      </c>
      <c r="AU459" s="1" t="s">
        <v>168</v>
      </c>
      <c r="AV459" s="1" t="s">
        <v>741</v>
      </c>
      <c r="AW459" s="1" t="s">
        <v>1130</v>
      </c>
      <c r="AX459" s="1" t="s">
        <v>121</v>
      </c>
      <c r="AY459" s="1" t="s">
        <v>73</v>
      </c>
      <c r="AZ459" s="12">
        <v>11</v>
      </c>
      <c r="BA459" s="12">
        <v>4</v>
      </c>
      <c r="BB459" s="12">
        <v>264</v>
      </c>
      <c r="BC459" s="1" t="s">
        <v>56283</v>
      </c>
      <c r="BD459" s="1" t="s">
        <v>56281</v>
      </c>
      <c r="BE459" s="1" t="s">
        <v>195</v>
      </c>
      <c r="BF459" s="1" t="s">
        <v>73</v>
      </c>
      <c r="BG459" s="1" t="s">
        <v>93</v>
      </c>
      <c r="BH459" s="1" t="s">
        <v>93</v>
      </c>
      <c r="BI459" s="1" t="s">
        <v>76</v>
      </c>
      <c r="BJ459" s="1" t="s">
        <v>76</v>
      </c>
    </row>
    <row r="460" spans="1:62" x14ac:dyDescent="0.2">
      <c r="A460" s="12" t="s">
        <v>56259</v>
      </c>
      <c r="B460" s="1" t="s">
        <v>56272</v>
      </c>
      <c r="C460" s="1" t="s">
        <v>174</v>
      </c>
      <c r="D460" s="1" t="s">
        <v>56260</v>
      </c>
      <c r="E460" s="1" t="s">
        <v>56261</v>
      </c>
      <c r="F460" s="1" t="s">
        <v>56262</v>
      </c>
      <c r="G460" s="1" t="s">
        <v>773</v>
      </c>
      <c r="H460" s="58" t="str">
        <f t="shared" si="66"/>
        <v>永春县供电公司</v>
      </c>
      <c r="I460" s="1" t="s">
        <v>56263</v>
      </c>
      <c r="J460" s="1" t="s">
        <v>56264</v>
      </c>
      <c r="K460" s="1" t="s">
        <v>2883</v>
      </c>
      <c r="L460" s="1" t="s">
        <v>3041</v>
      </c>
      <c r="M460" s="1" t="s">
        <v>56265</v>
      </c>
      <c r="N460" s="1" t="s">
        <v>56266</v>
      </c>
      <c r="O460" s="1" t="s">
        <v>156</v>
      </c>
      <c r="P460" s="1" t="s">
        <v>185</v>
      </c>
      <c r="Q460" s="1" t="s">
        <v>56267</v>
      </c>
      <c r="R460" s="1" t="s">
        <v>56268</v>
      </c>
      <c r="S460" s="1" t="s">
        <v>73</v>
      </c>
      <c r="T460" s="1" t="s">
        <v>73</v>
      </c>
      <c r="U460" s="1" t="s">
        <v>56269</v>
      </c>
      <c r="V460" s="1" t="s">
        <v>76</v>
      </c>
      <c r="W460" s="1" t="s">
        <v>73</v>
      </c>
      <c r="X460" s="1" t="s">
        <v>73</v>
      </c>
      <c r="Y460" s="1" t="s">
        <v>73</v>
      </c>
      <c r="Z460" s="1" t="s">
        <v>56265</v>
      </c>
      <c r="AA460" s="1" t="s">
        <v>73</v>
      </c>
      <c r="AB460" s="1" t="s">
        <v>78</v>
      </c>
      <c r="AC460" s="1" t="s">
        <v>56270</v>
      </c>
      <c r="AD460" s="1" t="s">
        <v>164</v>
      </c>
      <c r="AE460" s="1" t="s">
        <v>73</v>
      </c>
      <c r="AF460" s="1" t="s">
        <v>73</v>
      </c>
      <c r="AG460" s="13" t="s">
        <v>73</v>
      </c>
      <c r="AH460" s="1" t="s">
        <v>73</v>
      </c>
      <c r="AI460" s="1" t="s">
        <v>82</v>
      </c>
      <c r="AJ460" s="1" t="s">
        <v>82</v>
      </c>
      <c r="AK460" s="1" t="s">
        <v>1808</v>
      </c>
      <c r="AL460" s="1" t="s">
        <v>56271</v>
      </c>
      <c r="AM460" s="1" t="s">
        <v>56264</v>
      </c>
      <c r="AN460" s="1" t="s">
        <v>73</v>
      </c>
      <c r="AO460" s="1" t="s">
        <v>73</v>
      </c>
      <c r="AP460" s="1" t="s">
        <v>93</v>
      </c>
      <c r="AQ460" s="1" t="s">
        <v>73</v>
      </c>
      <c r="AR460" s="1" t="s">
        <v>73</v>
      </c>
      <c r="AS460" s="1" t="s">
        <v>73</v>
      </c>
      <c r="AT460" s="1" t="s">
        <v>138</v>
      </c>
      <c r="AU460" s="1" t="s">
        <v>168</v>
      </c>
      <c r="AV460" s="1" t="s">
        <v>741</v>
      </c>
      <c r="AW460" s="1" t="s">
        <v>1130</v>
      </c>
      <c r="AX460" s="1" t="s">
        <v>142</v>
      </c>
      <c r="AY460" s="1" t="s">
        <v>73</v>
      </c>
      <c r="AZ460" s="12">
        <v>12</v>
      </c>
      <c r="BA460" s="12">
        <v>15</v>
      </c>
      <c r="BB460" s="12">
        <v>836</v>
      </c>
      <c r="BC460" s="1" t="s">
        <v>56272</v>
      </c>
      <c r="BD460" s="1" t="s">
        <v>56273</v>
      </c>
      <c r="BE460" s="1" t="s">
        <v>195</v>
      </c>
      <c r="BF460" s="1" t="s">
        <v>73</v>
      </c>
      <c r="BG460" s="1" t="s">
        <v>93</v>
      </c>
      <c r="BH460" s="1" t="s">
        <v>93</v>
      </c>
      <c r="BI460" s="1" t="s">
        <v>76</v>
      </c>
      <c r="BJ460" s="1" t="s">
        <v>76</v>
      </c>
    </row>
    <row r="461" spans="1:62" hidden="1" x14ac:dyDescent="0.2">
      <c r="A461" s="12" t="s">
        <v>56249</v>
      </c>
      <c r="B461" s="1" t="s">
        <v>4662</v>
      </c>
      <c r="C461" s="1" t="s">
        <v>265</v>
      </c>
      <c r="D461" s="1" t="s">
        <v>56250</v>
      </c>
      <c r="E461" s="1" t="s">
        <v>56251</v>
      </c>
      <c r="F461" s="1" t="s">
        <v>56252</v>
      </c>
      <c r="G461" s="1" t="s">
        <v>269</v>
      </c>
      <c r="H461" s="58" t="str">
        <f t="shared" si="66"/>
        <v>国网永安市供电公司</v>
      </c>
      <c r="I461" s="1" t="s">
        <v>270</v>
      </c>
      <c r="J461" s="1" t="s">
        <v>271</v>
      </c>
      <c r="K461" s="1" t="s">
        <v>2883</v>
      </c>
      <c r="L461" s="1" t="s">
        <v>2925</v>
      </c>
      <c r="M461" s="1" t="s">
        <v>56253</v>
      </c>
      <c r="N461" s="1" t="s">
        <v>56254</v>
      </c>
      <c r="O461" s="1" t="s">
        <v>70</v>
      </c>
      <c r="P461" s="1" t="s">
        <v>106</v>
      </c>
      <c r="Q461" s="1" t="s">
        <v>56255</v>
      </c>
      <c r="R461" s="1" t="s">
        <v>56256</v>
      </c>
      <c r="S461" s="1" t="s">
        <v>73</v>
      </c>
      <c r="T461" s="1" t="s">
        <v>73</v>
      </c>
      <c r="U461" s="1" t="s">
        <v>56257</v>
      </c>
      <c r="V461" s="1" t="s">
        <v>76</v>
      </c>
      <c r="W461" s="1" t="s">
        <v>73</v>
      </c>
      <c r="X461" s="1" t="s">
        <v>73</v>
      </c>
      <c r="Y461" s="1" t="s">
        <v>73</v>
      </c>
      <c r="Z461" s="1" t="s">
        <v>56258</v>
      </c>
      <c r="AA461" s="1" t="s">
        <v>73</v>
      </c>
      <c r="AB461" s="1" t="s">
        <v>78</v>
      </c>
      <c r="AC461" s="1" t="s">
        <v>56067</v>
      </c>
      <c r="AD461" s="1" t="s">
        <v>164</v>
      </c>
      <c r="AE461" s="1" t="s">
        <v>73</v>
      </c>
      <c r="AF461" s="1" t="s">
        <v>73</v>
      </c>
      <c r="AG461" s="13" t="s">
        <v>73</v>
      </c>
      <c r="AH461" s="1" t="s">
        <v>73</v>
      </c>
      <c r="AI461" s="1" t="s">
        <v>82</v>
      </c>
      <c r="AJ461" s="1" t="s">
        <v>82</v>
      </c>
      <c r="AK461" s="1" t="s">
        <v>82</v>
      </c>
      <c r="AL461" s="1" t="s">
        <v>3003</v>
      </c>
      <c r="AM461" s="1" t="s">
        <v>3004</v>
      </c>
      <c r="AN461" s="1" t="s">
        <v>73</v>
      </c>
      <c r="AO461" s="1" t="s">
        <v>73</v>
      </c>
      <c r="AP461" s="1" t="s">
        <v>93</v>
      </c>
      <c r="AQ461" s="1" t="s">
        <v>73</v>
      </c>
      <c r="AR461" s="1" t="s">
        <v>73</v>
      </c>
      <c r="AS461" s="1" t="s">
        <v>73</v>
      </c>
      <c r="AT461" s="1" t="s">
        <v>138</v>
      </c>
      <c r="AU461" s="1" t="s">
        <v>237</v>
      </c>
      <c r="AV461" s="1" t="s">
        <v>192</v>
      </c>
      <c r="AW461" s="1" t="s">
        <v>193</v>
      </c>
      <c r="AX461" s="1" t="s">
        <v>2110</v>
      </c>
      <c r="AY461" s="1" t="s">
        <v>73</v>
      </c>
      <c r="AZ461" s="12">
        <v>3</v>
      </c>
      <c r="BA461" s="12">
        <v>1</v>
      </c>
      <c r="BB461" s="12">
        <v>167</v>
      </c>
      <c r="BC461" s="1" t="s">
        <v>4662</v>
      </c>
      <c r="BD461" s="1" t="s">
        <v>4665</v>
      </c>
      <c r="BE461" s="1" t="s">
        <v>195</v>
      </c>
      <c r="BF461" s="1" t="s">
        <v>73</v>
      </c>
      <c r="BG461" s="1" t="s">
        <v>93</v>
      </c>
      <c r="BH461" s="1" t="s">
        <v>93</v>
      </c>
      <c r="BI461" s="1" t="s">
        <v>76</v>
      </c>
      <c r="BJ461" s="1" t="s">
        <v>76</v>
      </c>
    </row>
    <row r="462" spans="1:62" x14ac:dyDescent="0.2">
      <c r="A462" s="12" t="s">
        <v>56240</v>
      </c>
      <c r="B462" s="1" t="s">
        <v>7297</v>
      </c>
      <c r="C462" s="1" t="s">
        <v>265</v>
      </c>
      <c r="D462" s="1" t="s">
        <v>56241</v>
      </c>
      <c r="E462" s="1" t="s">
        <v>56242</v>
      </c>
      <c r="F462" s="1" t="s">
        <v>73</v>
      </c>
      <c r="G462" s="1" t="s">
        <v>269</v>
      </c>
      <c r="H462" s="58" t="str">
        <f t="shared" si="66"/>
        <v>国网永安市供电公司</v>
      </c>
      <c r="I462" s="1" t="s">
        <v>5386</v>
      </c>
      <c r="J462" s="1" t="s">
        <v>5387</v>
      </c>
      <c r="K462" s="1" t="s">
        <v>2883</v>
      </c>
      <c r="L462" s="1" t="s">
        <v>3041</v>
      </c>
      <c r="M462" s="1" t="s">
        <v>56243</v>
      </c>
      <c r="N462" s="1" t="s">
        <v>73</v>
      </c>
      <c r="O462" s="1" t="s">
        <v>156</v>
      </c>
      <c r="P462" s="1" t="s">
        <v>185</v>
      </c>
      <c r="Q462" s="1" t="s">
        <v>56244</v>
      </c>
      <c r="R462" s="1" t="s">
        <v>73</v>
      </c>
      <c r="S462" s="1" t="s">
        <v>56245</v>
      </c>
      <c r="T462" s="1" t="s">
        <v>73</v>
      </c>
      <c r="U462" s="1" t="s">
        <v>56246</v>
      </c>
      <c r="V462" s="1" t="s">
        <v>76</v>
      </c>
      <c r="W462" s="1" t="s">
        <v>73</v>
      </c>
      <c r="X462" s="1" t="s">
        <v>73</v>
      </c>
      <c r="Y462" s="1" t="s">
        <v>73</v>
      </c>
      <c r="Z462" s="1" t="s">
        <v>56247</v>
      </c>
      <c r="AA462" s="1" t="s">
        <v>73</v>
      </c>
      <c r="AB462" s="1" t="s">
        <v>78</v>
      </c>
      <c r="AC462" s="1" t="s">
        <v>56067</v>
      </c>
      <c r="AD462" s="1" t="s">
        <v>1022</v>
      </c>
      <c r="AE462" s="1" t="s">
        <v>73</v>
      </c>
      <c r="AF462" s="1" t="s">
        <v>73</v>
      </c>
      <c r="AG462" s="13" t="s">
        <v>73</v>
      </c>
      <c r="AH462" s="1" t="s">
        <v>73</v>
      </c>
      <c r="AI462" s="1" t="s">
        <v>82</v>
      </c>
      <c r="AJ462" s="1" t="s">
        <v>73</v>
      </c>
      <c r="AK462" s="1" t="s">
        <v>189</v>
      </c>
      <c r="AL462" s="1" t="s">
        <v>3003</v>
      </c>
      <c r="AM462" s="1" t="s">
        <v>3004</v>
      </c>
      <c r="AN462" s="1" t="s">
        <v>73</v>
      </c>
      <c r="AO462" s="1" t="s">
        <v>73</v>
      </c>
      <c r="AP462" s="1" t="s">
        <v>76</v>
      </c>
      <c r="AQ462" s="1" t="s">
        <v>73</v>
      </c>
      <c r="AR462" s="1" t="s">
        <v>73</v>
      </c>
      <c r="AS462" s="1" t="s">
        <v>73</v>
      </c>
      <c r="AT462" s="1" t="s">
        <v>138</v>
      </c>
      <c r="AU462" s="1" t="s">
        <v>139</v>
      </c>
      <c r="AV462" s="1" t="s">
        <v>140</v>
      </c>
      <c r="AW462" s="1" t="s">
        <v>141</v>
      </c>
      <c r="AX462" s="1" t="s">
        <v>73</v>
      </c>
      <c r="AY462" s="1" t="s">
        <v>73</v>
      </c>
      <c r="AZ462" s="12">
        <v>27</v>
      </c>
      <c r="BA462" s="12">
        <v>20</v>
      </c>
      <c r="BB462" s="12">
        <v>1899</v>
      </c>
      <c r="BC462" s="1" t="s">
        <v>7297</v>
      </c>
      <c r="BD462" s="1" t="s">
        <v>7299</v>
      </c>
      <c r="BE462" s="1" t="s">
        <v>91</v>
      </c>
      <c r="BF462" s="1" t="s">
        <v>56248</v>
      </c>
      <c r="BG462" s="1" t="s">
        <v>93</v>
      </c>
      <c r="BH462" s="1" t="s">
        <v>93</v>
      </c>
      <c r="BI462" s="1" t="s">
        <v>76</v>
      </c>
      <c r="BJ462" s="1" t="s">
        <v>93</v>
      </c>
    </row>
    <row r="463" spans="1:62" hidden="1" x14ac:dyDescent="0.2">
      <c r="A463" s="12" t="s">
        <v>56221</v>
      </c>
      <c r="B463" s="1" t="s">
        <v>4352</v>
      </c>
      <c r="C463" s="1" t="s">
        <v>265</v>
      </c>
      <c r="D463" s="1" t="s">
        <v>56222</v>
      </c>
      <c r="E463" s="1" t="s">
        <v>56223</v>
      </c>
      <c r="F463" s="1" t="s">
        <v>56224</v>
      </c>
      <c r="G463" s="1" t="s">
        <v>269</v>
      </c>
      <c r="H463" s="58" t="str">
        <f t="shared" si="66"/>
        <v>国网永安市供电公司</v>
      </c>
      <c r="I463" s="1" t="s">
        <v>4353</v>
      </c>
      <c r="J463" s="1" t="s">
        <v>4354</v>
      </c>
      <c r="K463" s="1" t="s">
        <v>250</v>
      </c>
      <c r="L463" s="1" t="s">
        <v>250</v>
      </c>
      <c r="M463" s="1" t="s">
        <v>56225</v>
      </c>
      <c r="N463" s="1" t="s">
        <v>56226</v>
      </c>
      <c r="O463" s="1" t="s">
        <v>70</v>
      </c>
      <c r="P463" s="1" t="s">
        <v>106</v>
      </c>
      <c r="Q463" s="1" t="s">
        <v>56227</v>
      </c>
      <c r="R463" s="1" t="s">
        <v>56228</v>
      </c>
      <c r="S463" s="1" t="s">
        <v>82</v>
      </c>
      <c r="T463" s="1" t="s">
        <v>73</v>
      </c>
      <c r="U463" s="1" t="s">
        <v>56229</v>
      </c>
      <c r="V463" s="1" t="s">
        <v>76</v>
      </c>
      <c r="W463" s="1" t="s">
        <v>73</v>
      </c>
      <c r="X463" s="1" t="s">
        <v>73</v>
      </c>
      <c r="Y463" s="1" t="s">
        <v>73</v>
      </c>
      <c r="Z463" s="1" t="s">
        <v>56230</v>
      </c>
      <c r="AA463" s="1" t="s">
        <v>73</v>
      </c>
      <c r="AB463" s="1" t="s">
        <v>78</v>
      </c>
      <c r="AC463" s="1" t="s">
        <v>56169</v>
      </c>
      <c r="AD463" s="1" t="s">
        <v>164</v>
      </c>
      <c r="AE463" s="1" t="s">
        <v>73</v>
      </c>
      <c r="AF463" s="1" t="s">
        <v>73</v>
      </c>
      <c r="AG463" s="13" t="s">
        <v>73</v>
      </c>
      <c r="AH463" s="1" t="s">
        <v>73</v>
      </c>
      <c r="AI463" s="1" t="s">
        <v>82</v>
      </c>
      <c r="AJ463" s="1" t="s">
        <v>82</v>
      </c>
      <c r="AK463" s="1" t="s">
        <v>82</v>
      </c>
      <c r="AL463" s="1" t="s">
        <v>3003</v>
      </c>
      <c r="AM463" s="1" t="s">
        <v>3004</v>
      </c>
      <c r="AN463" s="1" t="s">
        <v>73</v>
      </c>
      <c r="AO463" s="1" t="s">
        <v>73</v>
      </c>
      <c r="AP463" s="1" t="s">
        <v>76</v>
      </c>
      <c r="AQ463" s="1" t="s">
        <v>73</v>
      </c>
      <c r="AR463" s="1" t="s">
        <v>73</v>
      </c>
      <c r="AS463" s="1" t="s">
        <v>73</v>
      </c>
      <c r="AT463" s="1" t="s">
        <v>299</v>
      </c>
      <c r="AU463" s="1" t="s">
        <v>299</v>
      </c>
      <c r="AV463" s="1" t="s">
        <v>299</v>
      </c>
      <c r="AW463" s="1" t="s">
        <v>300</v>
      </c>
      <c r="AX463" s="1" t="s">
        <v>89</v>
      </c>
      <c r="AY463" s="1" t="s">
        <v>73</v>
      </c>
      <c r="AZ463" s="12">
        <v>1</v>
      </c>
      <c r="BA463" s="12">
        <v>2</v>
      </c>
      <c r="BB463" s="12">
        <v>1</v>
      </c>
      <c r="BC463" s="1" t="s">
        <v>4352</v>
      </c>
      <c r="BD463" s="1" t="s">
        <v>4355</v>
      </c>
      <c r="BE463" s="1" t="s">
        <v>91</v>
      </c>
      <c r="BF463" s="1" t="s">
        <v>56231</v>
      </c>
      <c r="BG463" s="1" t="s">
        <v>93</v>
      </c>
      <c r="BH463" s="1" t="s">
        <v>93</v>
      </c>
      <c r="BI463" s="1" t="s">
        <v>76</v>
      </c>
      <c r="BJ463" s="1" t="s">
        <v>93</v>
      </c>
    </row>
    <row r="464" spans="1:62" x14ac:dyDescent="0.2">
      <c r="A464" s="12" t="s">
        <v>13268</v>
      </c>
      <c r="B464" s="1" t="s">
        <v>4303</v>
      </c>
      <c r="C464" s="1" t="s">
        <v>147</v>
      </c>
      <c r="D464" s="1" t="s">
        <v>56232</v>
      </c>
      <c r="E464" s="1" t="s">
        <v>56233</v>
      </c>
      <c r="F464" s="1" t="s">
        <v>56234</v>
      </c>
      <c r="G464" s="1" t="s">
        <v>151</v>
      </c>
      <c r="H464" s="58" t="str">
        <f t="shared" si="66"/>
        <v>永定供电有限公司</v>
      </c>
      <c r="I464" s="1" t="s">
        <v>2477</v>
      </c>
      <c r="J464" s="1" t="s">
        <v>2478</v>
      </c>
      <c r="K464" s="1" t="s">
        <v>2883</v>
      </c>
      <c r="L464" s="1" t="s">
        <v>3041</v>
      </c>
      <c r="M464" s="1" t="s">
        <v>56225</v>
      </c>
      <c r="N464" s="1" t="s">
        <v>56235</v>
      </c>
      <c r="O464" s="1" t="s">
        <v>156</v>
      </c>
      <c r="P464" s="1" t="s">
        <v>185</v>
      </c>
      <c r="Q464" s="1" t="s">
        <v>56236</v>
      </c>
      <c r="R464" s="1" t="s">
        <v>56237</v>
      </c>
      <c r="S464" s="1" t="s">
        <v>5213</v>
      </c>
      <c r="T464" s="1" t="s">
        <v>73</v>
      </c>
      <c r="U464" s="1" t="s">
        <v>4305</v>
      </c>
      <c r="V464" s="1" t="s">
        <v>76</v>
      </c>
      <c r="W464" s="1" t="s">
        <v>73</v>
      </c>
      <c r="X464" s="1" t="s">
        <v>73</v>
      </c>
      <c r="Y464" s="1" t="s">
        <v>73</v>
      </c>
      <c r="Z464" s="1" t="s">
        <v>56230</v>
      </c>
      <c r="AA464" s="1" t="s">
        <v>56238</v>
      </c>
      <c r="AB464" s="1" t="s">
        <v>78</v>
      </c>
      <c r="AC464" s="1" t="s">
        <v>56118</v>
      </c>
      <c r="AD464" s="1" t="s">
        <v>164</v>
      </c>
      <c r="AE464" s="1" t="s">
        <v>73</v>
      </c>
      <c r="AF464" s="1" t="s">
        <v>73</v>
      </c>
      <c r="AG464" s="13" t="s">
        <v>73</v>
      </c>
      <c r="AH464" s="1" t="s">
        <v>73</v>
      </c>
      <c r="AI464" s="1" t="s">
        <v>82</v>
      </c>
      <c r="AJ464" s="1" t="s">
        <v>82</v>
      </c>
      <c r="AK464" s="1" t="s">
        <v>1808</v>
      </c>
      <c r="AL464" s="1" t="s">
        <v>16424</v>
      </c>
      <c r="AM464" s="1" t="s">
        <v>2478</v>
      </c>
      <c r="AN464" s="1" t="s">
        <v>56238</v>
      </c>
      <c r="AO464" s="1" t="s">
        <v>73</v>
      </c>
      <c r="AP464" s="1" t="s">
        <v>93</v>
      </c>
      <c r="AQ464" s="1" t="s">
        <v>76</v>
      </c>
      <c r="AR464" s="1" t="s">
        <v>76</v>
      </c>
      <c r="AS464" s="1" t="s">
        <v>73</v>
      </c>
      <c r="AT464" s="1" t="s">
        <v>138</v>
      </c>
      <c r="AU464" s="1" t="s">
        <v>237</v>
      </c>
      <c r="AV464" s="1" t="s">
        <v>213</v>
      </c>
      <c r="AW464" s="1" t="s">
        <v>238</v>
      </c>
      <c r="AX464" s="1" t="s">
        <v>2654</v>
      </c>
      <c r="AY464" s="1" t="s">
        <v>73</v>
      </c>
      <c r="AZ464" s="12">
        <v>40</v>
      </c>
      <c r="BA464" s="12">
        <v>12</v>
      </c>
      <c r="BB464" s="12">
        <v>3554</v>
      </c>
      <c r="BC464" s="1" t="s">
        <v>4303</v>
      </c>
      <c r="BD464" s="1" t="s">
        <v>4305</v>
      </c>
      <c r="BE464" s="1" t="s">
        <v>91</v>
      </c>
      <c r="BF464" s="1" t="s">
        <v>56239</v>
      </c>
      <c r="BG464" s="1" t="s">
        <v>93</v>
      </c>
      <c r="BH464" s="1" t="s">
        <v>93</v>
      </c>
      <c r="BI464" s="1" t="s">
        <v>76</v>
      </c>
      <c r="BJ464" s="1" t="s">
        <v>93</v>
      </c>
    </row>
    <row r="465" spans="1:62" hidden="1" x14ac:dyDescent="0.2">
      <c r="A465" s="12" t="s">
        <v>56204</v>
      </c>
      <c r="B465" s="1" t="s">
        <v>56218</v>
      </c>
      <c r="C465" s="1" t="s">
        <v>265</v>
      </c>
      <c r="D465" s="1" t="s">
        <v>56205</v>
      </c>
      <c r="E465" s="1" t="s">
        <v>56206</v>
      </c>
      <c r="F465" s="1" t="s">
        <v>56207</v>
      </c>
      <c r="G465" s="1" t="s">
        <v>2991</v>
      </c>
      <c r="H465" s="58" t="str">
        <f t="shared" si="66"/>
        <v>国网清流县供电公司</v>
      </c>
      <c r="I465" s="1" t="s">
        <v>2992</v>
      </c>
      <c r="J465" s="1" t="s">
        <v>2993</v>
      </c>
      <c r="K465" s="1" t="s">
        <v>2883</v>
      </c>
      <c r="L465" s="1" t="s">
        <v>2923</v>
      </c>
      <c r="M465" s="1" t="s">
        <v>56208</v>
      </c>
      <c r="N465" s="1" t="s">
        <v>56209</v>
      </c>
      <c r="O465" s="1" t="s">
        <v>70</v>
      </c>
      <c r="P465" s="1" t="s">
        <v>71</v>
      </c>
      <c r="Q465" s="1" t="s">
        <v>56210</v>
      </c>
      <c r="R465" s="1" t="s">
        <v>56211</v>
      </c>
      <c r="S465" s="1" t="s">
        <v>56212</v>
      </c>
      <c r="T465" s="1" t="s">
        <v>56213</v>
      </c>
      <c r="U465" s="1" t="s">
        <v>56214</v>
      </c>
      <c r="V465" s="1" t="s">
        <v>76</v>
      </c>
      <c r="W465" s="1" t="s">
        <v>73</v>
      </c>
      <c r="X465" s="1" t="s">
        <v>73</v>
      </c>
      <c r="Y465" s="1" t="s">
        <v>73</v>
      </c>
      <c r="Z465" s="1" t="s">
        <v>56215</v>
      </c>
      <c r="AA465" s="1" t="s">
        <v>56216</v>
      </c>
      <c r="AB465" s="1" t="s">
        <v>78</v>
      </c>
      <c r="AC465" s="1" t="s">
        <v>55934</v>
      </c>
      <c r="AD465" s="1" t="s">
        <v>164</v>
      </c>
      <c r="AE465" s="1" t="s">
        <v>73</v>
      </c>
      <c r="AF465" s="1" t="s">
        <v>73</v>
      </c>
      <c r="AG465" s="13" t="s">
        <v>73</v>
      </c>
      <c r="AH465" s="1" t="s">
        <v>73</v>
      </c>
      <c r="AI465" s="1" t="s">
        <v>82</v>
      </c>
      <c r="AJ465" s="1" t="s">
        <v>82</v>
      </c>
      <c r="AK465" s="1" t="s">
        <v>82</v>
      </c>
      <c r="AL465" s="1" t="s">
        <v>56217</v>
      </c>
      <c r="AM465" s="1" t="s">
        <v>2995</v>
      </c>
      <c r="AN465" s="1" t="s">
        <v>56216</v>
      </c>
      <c r="AO465" s="1" t="s">
        <v>82</v>
      </c>
      <c r="AP465" s="1" t="s">
        <v>93</v>
      </c>
      <c r="AQ465" s="1" t="s">
        <v>76</v>
      </c>
      <c r="AR465" s="1" t="s">
        <v>76</v>
      </c>
      <c r="AS465" s="1" t="s">
        <v>73</v>
      </c>
      <c r="AT465" s="1" t="s">
        <v>138</v>
      </c>
      <c r="AU465" s="1" t="s">
        <v>237</v>
      </c>
      <c r="AV465" s="1" t="s">
        <v>213</v>
      </c>
      <c r="AW465" s="1" t="s">
        <v>238</v>
      </c>
      <c r="AX465" s="1" t="s">
        <v>142</v>
      </c>
      <c r="AY465" s="1" t="s">
        <v>56213</v>
      </c>
      <c r="AZ465" s="12">
        <v>7</v>
      </c>
      <c r="BA465" s="12">
        <v>4</v>
      </c>
      <c r="BB465" s="12">
        <v>598</v>
      </c>
      <c r="BC465" s="1" t="s">
        <v>56218</v>
      </c>
      <c r="BD465" s="1" t="s">
        <v>56219</v>
      </c>
      <c r="BE465" s="1" t="s">
        <v>91</v>
      </c>
      <c r="BF465" s="1" t="s">
        <v>56220</v>
      </c>
      <c r="BG465" s="1" t="s">
        <v>93</v>
      </c>
      <c r="BH465" s="1" t="s">
        <v>93</v>
      </c>
      <c r="BI465" s="1" t="s">
        <v>76</v>
      </c>
      <c r="BJ465" s="1" t="s">
        <v>93</v>
      </c>
    </row>
    <row r="466" spans="1:62" hidden="1" x14ac:dyDescent="0.2">
      <c r="A466" s="12" t="s">
        <v>56195</v>
      </c>
      <c r="B466" s="1" t="s">
        <v>2899</v>
      </c>
      <c r="C466" s="1" t="s">
        <v>265</v>
      </c>
      <c r="D466" s="1" t="s">
        <v>56196</v>
      </c>
      <c r="E466" s="1" t="s">
        <v>56197</v>
      </c>
      <c r="F466" s="1" t="s">
        <v>56198</v>
      </c>
      <c r="G466" s="1" t="s">
        <v>2813</v>
      </c>
      <c r="H466" s="58" t="str">
        <f t="shared" si="66"/>
        <v>国网大田县供电公司</v>
      </c>
      <c r="I466" s="1" t="s">
        <v>2900</v>
      </c>
      <c r="J466" s="1" t="s">
        <v>2901</v>
      </c>
      <c r="K466" s="1" t="s">
        <v>413</v>
      </c>
      <c r="L466" s="1" t="s">
        <v>435</v>
      </c>
      <c r="M466" s="1" t="s">
        <v>56199</v>
      </c>
      <c r="N466" s="1" t="s">
        <v>56200</v>
      </c>
      <c r="O466" s="1" t="s">
        <v>70</v>
      </c>
      <c r="P466" s="1" t="s">
        <v>106</v>
      </c>
      <c r="Q466" s="1" t="s">
        <v>56201</v>
      </c>
      <c r="R466" s="1" t="s">
        <v>56202</v>
      </c>
      <c r="S466" s="1" t="s">
        <v>73</v>
      </c>
      <c r="T466" s="1" t="s">
        <v>73</v>
      </c>
      <c r="U466" s="1" t="s">
        <v>56203</v>
      </c>
      <c r="V466" s="1" t="s">
        <v>76</v>
      </c>
      <c r="W466" s="1" t="s">
        <v>73</v>
      </c>
      <c r="X466" s="1" t="s">
        <v>73</v>
      </c>
      <c r="Y466" s="1" t="s">
        <v>73</v>
      </c>
      <c r="Z466" s="1" t="s">
        <v>56199</v>
      </c>
      <c r="AA466" s="1" t="s">
        <v>73</v>
      </c>
      <c r="AB466" s="1" t="s">
        <v>78</v>
      </c>
      <c r="AC466" s="1" t="s">
        <v>56169</v>
      </c>
      <c r="AD466" s="1" t="s">
        <v>164</v>
      </c>
      <c r="AE466" s="1" t="s">
        <v>73</v>
      </c>
      <c r="AF466" s="1" t="s">
        <v>73</v>
      </c>
      <c r="AG466" s="13" t="s">
        <v>73</v>
      </c>
      <c r="AH466" s="1" t="s">
        <v>73</v>
      </c>
      <c r="AI466" s="1" t="s">
        <v>82</v>
      </c>
      <c r="AJ466" s="1" t="s">
        <v>82</v>
      </c>
      <c r="AK466" s="1" t="s">
        <v>82</v>
      </c>
      <c r="AL466" s="1" t="s">
        <v>2903</v>
      </c>
      <c r="AM466" s="1" t="s">
        <v>2813</v>
      </c>
      <c r="AN466" s="1" t="s">
        <v>73</v>
      </c>
      <c r="AO466" s="1" t="s">
        <v>73</v>
      </c>
      <c r="AP466" s="1" t="s">
        <v>93</v>
      </c>
      <c r="AQ466" s="1" t="s">
        <v>73</v>
      </c>
      <c r="AR466" s="1" t="s">
        <v>73</v>
      </c>
      <c r="AS466" s="1" t="s">
        <v>73</v>
      </c>
      <c r="AT466" s="1" t="s">
        <v>138</v>
      </c>
      <c r="AU466" s="1" t="s">
        <v>191</v>
      </c>
      <c r="AV466" s="1" t="s">
        <v>192</v>
      </c>
      <c r="AW466" s="1" t="s">
        <v>193</v>
      </c>
      <c r="AX466" s="1" t="s">
        <v>142</v>
      </c>
      <c r="AY466" s="1" t="s">
        <v>73</v>
      </c>
      <c r="AZ466" s="12">
        <v>6</v>
      </c>
      <c r="BA466" s="12">
        <v>1</v>
      </c>
      <c r="BB466" s="12">
        <v>313</v>
      </c>
      <c r="BC466" s="1" t="s">
        <v>2899</v>
      </c>
      <c r="BD466" s="1" t="s">
        <v>2904</v>
      </c>
      <c r="BE466" s="1" t="s">
        <v>195</v>
      </c>
      <c r="BF466" s="1" t="s">
        <v>73</v>
      </c>
      <c r="BG466" s="1" t="s">
        <v>93</v>
      </c>
      <c r="BH466" s="1" t="s">
        <v>93</v>
      </c>
      <c r="BI466" s="1" t="s">
        <v>76</v>
      </c>
      <c r="BJ466" s="1" t="s">
        <v>76</v>
      </c>
    </row>
    <row r="467" spans="1:62" x14ac:dyDescent="0.2">
      <c r="A467" s="12" t="s">
        <v>56183</v>
      </c>
      <c r="B467" s="1" t="s">
        <v>46812</v>
      </c>
      <c r="C467" s="1" t="s">
        <v>147</v>
      </c>
      <c r="D467" s="1" t="s">
        <v>56184</v>
      </c>
      <c r="E467" s="1" t="s">
        <v>56185</v>
      </c>
      <c r="F467" s="1" t="s">
        <v>56186</v>
      </c>
      <c r="G467" s="1" t="s">
        <v>151</v>
      </c>
      <c r="H467" s="58" t="str">
        <f t="shared" si="66"/>
        <v>永定供电有限公司</v>
      </c>
      <c r="I467" s="1" t="s">
        <v>3548</v>
      </c>
      <c r="J467" s="1" t="s">
        <v>3549</v>
      </c>
      <c r="K467" s="1" t="s">
        <v>2883</v>
      </c>
      <c r="L467" s="1" t="s">
        <v>3041</v>
      </c>
      <c r="M467" s="1" t="s">
        <v>56187</v>
      </c>
      <c r="N467" s="1" t="s">
        <v>56188</v>
      </c>
      <c r="O467" s="1" t="s">
        <v>156</v>
      </c>
      <c r="P467" s="1" t="s">
        <v>157</v>
      </c>
      <c r="Q467" s="1" t="s">
        <v>56189</v>
      </c>
      <c r="R467" s="1" t="s">
        <v>56190</v>
      </c>
      <c r="S467" s="1" t="s">
        <v>56191</v>
      </c>
      <c r="T467" s="1" t="s">
        <v>56192</v>
      </c>
      <c r="U467" s="1" t="s">
        <v>46813</v>
      </c>
      <c r="V467" s="1" t="s">
        <v>76</v>
      </c>
      <c r="W467" s="1" t="s">
        <v>73</v>
      </c>
      <c r="X467" s="1" t="s">
        <v>73</v>
      </c>
      <c r="Y467" s="1" t="s">
        <v>73</v>
      </c>
      <c r="Z467" s="1" t="s">
        <v>56193</v>
      </c>
      <c r="AA467" s="1" t="s">
        <v>73</v>
      </c>
      <c r="AB467" s="1" t="s">
        <v>78</v>
      </c>
      <c r="AC467" s="1" t="s">
        <v>56169</v>
      </c>
      <c r="AD467" s="1" t="s">
        <v>80</v>
      </c>
      <c r="AE467" s="1" t="s">
        <v>73</v>
      </c>
      <c r="AF467" s="1" t="s">
        <v>73</v>
      </c>
      <c r="AG467" s="13" t="s">
        <v>73</v>
      </c>
      <c r="AH467" s="1" t="s">
        <v>73</v>
      </c>
      <c r="AI467" s="1" t="s">
        <v>165</v>
      </c>
      <c r="AJ467" s="1" t="s">
        <v>166</v>
      </c>
      <c r="AK467" s="1" t="s">
        <v>82</v>
      </c>
      <c r="AL467" s="1" t="s">
        <v>73</v>
      </c>
      <c r="AM467" s="1" t="s">
        <v>3549</v>
      </c>
      <c r="AN467" s="1" t="s">
        <v>73</v>
      </c>
      <c r="AO467" s="1" t="s">
        <v>73</v>
      </c>
      <c r="AP467" s="1" t="s">
        <v>93</v>
      </c>
      <c r="AQ467" s="1" t="s">
        <v>73</v>
      </c>
      <c r="AR467" s="1" t="s">
        <v>73</v>
      </c>
      <c r="AS467" s="1" t="s">
        <v>73</v>
      </c>
      <c r="AT467" s="1" t="s">
        <v>138</v>
      </c>
      <c r="AU467" s="1" t="s">
        <v>485</v>
      </c>
      <c r="AV467" s="1" t="s">
        <v>1350</v>
      </c>
      <c r="AW467" s="1" t="s">
        <v>1351</v>
      </c>
      <c r="AX467" s="1" t="s">
        <v>2110</v>
      </c>
      <c r="AY467" s="1" t="s">
        <v>56192</v>
      </c>
      <c r="AZ467" s="12">
        <v>30</v>
      </c>
      <c r="BA467" s="12">
        <v>16</v>
      </c>
      <c r="BB467" s="12">
        <v>3008</v>
      </c>
      <c r="BC467" s="1" t="s">
        <v>46812</v>
      </c>
      <c r="BD467" s="1" t="s">
        <v>46813</v>
      </c>
      <c r="BE467" s="1" t="s">
        <v>91</v>
      </c>
      <c r="BF467" s="1" t="s">
        <v>56194</v>
      </c>
      <c r="BG467" s="1" t="s">
        <v>93</v>
      </c>
      <c r="BH467" s="1" t="s">
        <v>93</v>
      </c>
      <c r="BI467" s="1" t="s">
        <v>76</v>
      </c>
      <c r="BJ467" s="1" t="s">
        <v>93</v>
      </c>
    </row>
    <row r="468" spans="1:62" hidden="1" x14ac:dyDescent="0.2">
      <c r="A468" s="12" t="s">
        <v>56172</v>
      </c>
      <c r="B468" s="1" t="s">
        <v>56181</v>
      </c>
      <c r="C468" s="1" t="s">
        <v>219</v>
      </c>
      <c r="D468" s="1" t="s">
        <v>56173</v>
      </c>
      <c r="E468" s="1" t="s">
        <v>56174</v>
      </c>
      <c r="F468" s="1" t="s">
        <v>56175</v>
      </c>
      <c r="G468" s="1" t="s">
        <v>223</v>
      </c>
      <c r="H468" s="58" t="str">
        <f t="shared" si="66"/>
        <v>屏南供电公司</v>
      </c>
      <c r="I468" s="1" t="s">
        <v>2550</v>
      </c>
      <c r="J468" s="1" t="s">
        <v>2551</v>
      </c>
      <c r="K468" s="1" t="s">
        <v>129</v>
      </c>
      <c r="L468" s="1" t="s">
        <v>130</v>
      </c>
      <c r="M468" s="1" t="s">
        <v>56176</v>
      </c>
      <c r="N468" s="1" t="s">
        <v>56177</v>
      </c>
      <c r="O468" s="1" t="s">
        <v>70</v>
      </c>
      <c r="P468" s="1" t="s">
        <v>71</v>
      </c>
      <c r="Q468" s="1" t="s">
        <v>56178</v>
      </c>
      <c r="R468" s="1" t="s">
        <v>56179</v>
      </c>
      <c r="S468" s="1" t="s">
        <v>73</v>
      </c>
      <c r="T468" s="1" t="s">
        <v>73</v>
      </c>
      <c r="U468" s="1" t="s">
        <v>56180</v>
      </c>
      <c r="V468" s="1" t="s">
        <v>76</v>
      </c>
      <c r="W468" s="1" t="s">
        <v>73</v>
      </c>
      <c r="X468" s="1" t="s">
        <v>73</v>
      </c>
      <c r="Y468" s="1" t="s">
        <v>73</v>
      </c>
      <c r="Z468" s="1" t="s">
        <v>56176</v>
      </c>
      <c r="AA468" s="1" t="s">
        <v>73</v>
      </c>
      <c r="AB468" s="1" t="s">
        <v>78</v>
      </c>
      <c r="AC468" s="1" t="s">
        <v>56169</v>
      </c>
      <c r="AD468" s="1" t="s">
        <v>80</v>
      </c>
      <c r="AE468" s="1" t="s">
        <v>73</v>
      </c>
      <c r="AF468" s="1" t="s">
        <v>73</v>
      </c>
      <c r="AG468" s="13" t="s">
        <v>73</v>
      </c>
      <c r="AH468" s="1" t="s">
        <v>73</v>
      </c>
      <c r="AI468" s="1" t="s">
        <v>82</v>
      </c>
      <c r="AJ468" s="1" t="s">
        <v>82</v>
      </c>
      <c r="AK468" s="1" t="s">
        <v>82</v>
      </c>
      <c r="AL468" s="1" t="s">
        <v>1253</v>
      </c>
      <c r="AM468" s="1" t="s">
        <v>421</v>
      </c>
      <c r="AN468" s="1" t="s">
        <v>73</v>
      </c>
      <c r="AO468" s="1" t="s">
        <v>73</v>
      </c>
      <c r="AP468" s="1" t="s">
        <v>93</v>
      </c>
      <c r="AQ468" s="1" t="s">
        <v>73</v>
      </c>
      <c r="AR468" s="1" t="s">
        <v>73</v>
      </c>
      <c r="AS468" s="1" t="s">
        <v>73</v>
      </c>
      <c r="AT468" s="1" t="s">
        <v>138</v>
      </c>
      <c r="AU468" s="1" t="s">
        <v>331</v>
      </c>
      <c r="AV468" s="1" t="s">
        <v>2412</v>
      </c>
      <c r="AW468" s="1" t="s">
        <v>2413</v>
      </c>
      <c r="AX468" s="1" t="s">
        <v>142</v>
      </c>
      <c r="AY468" s="1" t="s">
        <v>73</v>
      </c>
      <c r="AZ468" s="12">
        <v>4</v>
      </c>
      <c r="BA468" s="12">
        <v>1</v>
      </c>
      <c r="BB468" s="12">
        <v>372</v>
      </c>
      <c r="BC468" s="1" t="s">
        <v>56181</v>
      </c>
      <c r="BD468" s="1" t="s">
        <v>56182</v>
      </c>
      <c r="BE468" s="1" t="s">
        <v>195</v>
      </c>
      <c r="BF468" s="1" t="s">
        <v>73</v>
      </c>
      <c r="BG468" s="1" t="s">
        <v>93</v>
      </c>
      <c r="BH468" s="1" t="s">
        <v>93</v>
      </c>
      <c r="BI468" s="1" t="s">
        <v>76</v>
      </c>
      <c r="BJ468" s="1" t="s">
        <v>76</v>
      </c>
    </row>
    <row r="469" spans="1:62" x14ac:dyDescent="0.2">
      <c r="A469" s="12" t="s">
        <v>56160</v>
      </c>
      <c r="B469" s="1" t="s">
        <v>7660</v>
      </c>
      <c r="C469" s="1" t="s">
        <v>147</v>
      </c>
      <c r="D469" s="1" t="s">
        <v>56161</v>
      </c>
      <c r="E469" s="1" t="s">
        <v>56162</v>
      </c>
      <c r="F469" s="1" t="s">
        <v>56163</v>
      </c>
      <c r="G469" s="1" t="s">
        <v>151</v>
      </c>
      <c r="H469" s="58" t="str">
        <f t="shared" si="66"/>
        <v>永定供电有限公司</v>
      </c>
      <c r="I469" s="1" t="s">
        <v>2477</v>
      </c>
      <c r="J469" s="1" t="s">
        <v>2478</v>
      </c>
      <c r="K469" s="1" t="s">
        <v>2883</v>
      </c>
      <c r="L469" s="1" t="s">
        <v>3041</v>
      </c>
      <c r="M469" s="1" t="s">
        <v>56164</v>
      </c>
      <c r="N469" s="1" t="s">
        <v>56165</v>
      </c>
      <c r="O469" s="1" t="s">
        <v>293</v>
      </c>
      <c r="P469" s="1" t="s">
        <v>106</v>
      </c>
      <c r="Q469" s="1" t="s">
        <v>56166</v>
      </c>
      <c r="R469" s="1" t="s">
        <v>56167</v>
      </c>
      <c r="S469" s="1" t="s">
        <v>5213</v>
      </c>
      <c r="T469" s="1" t="s">
        <v>73</v>
      </c>
      <c r="U469" s="1" t="s">
        <v>56168</v>
      </c>
      <c r="V469" s="1" t="s">
        <v>76</v>
      </c>
      <c r="W469" s="1" t="s">
        <v>73</v>
      </c>
      <c r="X469" s="1" t="s">
        <v>73</v>
      </c>
      <c r="Y469" s="1" t="s">
        <v>73</v>
      </c>
      <c r="Z469" s="1" t="s">
        <v>56164</v>
      </c>
      <c r="AA469" s="1" t="s">
        <v>73</v>
      </c>
      <c r="AB469" s="1" t="s">
        <v>78</v>
      </c>
      <c r="AC469" s="1" t="s">
        <v>56169</v>
      </c>
      <c r="AD469" s="1" t="s">
        <v>164</v>
      </c>
      <c r="AE469" s="1" t="s">
        <v>73</v>
      </c>
      <c r="AF469" s="1" t="s">
        <v>73</v>
      </c>
      <c r="AG469" s="13" t="s">
        <v>73</v>
      </c>
      <c r="AH469" s="1" t="s">
        <v>73</v>
      </c>
      <c r="AI469" s="1" t="s">
        <v>82</v>
      </c>
      <c r="AJ469" s="1" t="s">
        <v>82</v>
      </c>
      <c r="AK469" s="1" t="s">
        <v>82</v>
      </c>
      <c r="AL469" s="1" t="s">
        <v>16424</v>
      </c>
      <c r="AM469" s="1" t="s">
        <v>2478</v>
      </c>
      <c r="AN469" s="1" t="s">
        <v>73</v>
      </c>
      <c r="AO469" s="1" t="s">
        <v>73</v>
      </c>
      <c r="AP469" s="1" t="s">
        <v>76</v>
      </c>
      <c r="AQ469" s="1" t="s">
        <v>73</v>
      </c>
      <c r="AR469" s="1" t="s">
        <v>73</v>
      </c>
      <c r="AS469" s="1" t="s">
        <v>73</v>
      </c>
      <c r="AT469" s="1" t="s">
        <v>138</v>
      </c>
      <c r="AU469" s="1" t="s">
        <v>509</v>
      </c>
      <c r="AV469" s="1" t="s">
        <v>510</v>
      </c>
      <c r="AW469" s="1" t="s">
        <v>511</v>
      </c>
      <c r="AX469" s="1" t="s">
        <v>2654</v>
      </c>
      <c r="AY469" s="1" t="s">
        <v>73</v>
      </c>
      <c r="AZ469" s="12">
        <v>5</v>
      </c>
      <c r="BA469" s="12">
        <v>8</v>
      </c>
      <c r="BB469" s="12">
        <v>262</v>
      </c>
      <c r="BC469" s="1" t="s">
        <v>7660</v>
      </c>
      <c r="BD469" s="1" t="s">
        <v>56170</v>
      </c>
      <c r="BE469" s="1" t="s">
        <v>91</v>
      </c>
      <c r="BF469" s="1" t="s">
        <v>56171</v>
      </c>
      <c r="BG469" s="1" t="s">
        <v>93</v>
      </c>
      <c r="BH469" s="1" t="s">
        <v>93</v>
      </c>
      <c r="BI469" s="1" t="s">
        <v>76</v>
      </c>
      <c r="BJ469" s="1" t="s">
        <v>93</v>
      </c>
    </row>
    <row r="470" spans="1:62" hidden="1" x14ac:dyDescent="0.2">
      <c r="A470" s="12" t="s">
        <v>56146</v>
      </c>
      <c r="B470" s="1" t="s">
        <v>56157</v>
      </c>
      <c r="C470" s="1" t="s">
        <v>174</v>
      </c>
      <c r="D470" s="1" t="s">
        <v>56147</v>
      </c>
      <c r="E470" s="1" t="s">
        <v>56148</v>
      </c>
      <c r="F470" s="1" t="s">
        <v>56149</v>
      </c>
      <c r="G470" s="1" t="s">
        <v>773</v>
      </c>
      <c r="H470" s="58" t="str">
        <f t="shared" si="66"/>
        <v>永春县供电公司</v>
      </c>
      <c r="I470" s="1" t="s">
        <v>774</v>
      </c>
      <c r="J470" s="1" t="s">
        <v>775</v>
      </c>
      <c r="K470" s="1" t="s">
        <v>103</v>
      </c>
      <c r="L470" s="1" t="s">
        <v>103</v>
      </c>
      <c r="M470" s="1" t="s">
        <v>56150</v>
      </c>
      <c r="N470" s="1" t="s">
        <v>56151</v>
      </c>
      <c r="O470" s="1" t="s">
        <v>293</v>
      </c>
      <c r="P470" s="1" t="s">
        <v>106</v>
      </c>
      <c r="Q470" s="1" t="s">
        <v>56152</v>
      </c>
      <c r="R470" s="1" t="s">
        <v>56153</v>
      </c>
      <c r="S470" s="1" t="s">
        <v>56154</v>
      </c>
      <c r="T470" s="1" t="s">
        <v>73</v>
      </c>
      <c r="U470" s="1" t="s">
        <v>56155</v>
      </c>
      <c r="V470" s="1" t="s">
        <v>76</v>
      </c>
      <c r="W470" s="1" t="s">
        <v>73</v>
      </c>
      <c r="X470" s="1" t="s">
        <v>73</v>
      </c>
      <c r="Y470" s="1" t="s">
        <v>73</v>
      </c>
      <c r="Z470" s="1" t="s">
        <v>56150</v>
      </c>
      <c r="AA470" s="1" t="s">
        <v>73</v>
      </c>
      <c r="AB470" s="1" t="s">
        <v>78</v>
      </c>
      <c r="AC470" s="1" t="s">
        <v>56156</v>
      </c>
      <c r="AD470" s="1" t="s">
        <v>80</v>
      </c>
      <c r="AE470" s="1" t="s">
        <v>73</v>
      </c>
      <c r="AF470" s="1" t="s">
        <v>73</v>
      </c>
      <c r="AG470" s="13" t="s">
        <v>73</v>
      </c>
      <c r="AH470" s="1" t="s">
        <v>73</v>
      </c>
      <c r="AI470" s="1" t="s">
        <v>211</v>
      </c>
      <c r="AJ470" s="1" t="s">
        <v>507</v>
      </c>
      <c r="AK470" s="1" t="s">
        <v>82</v>
      </c>
      <c r="AL470" s="1" t="s">
        <v>55302</v>
      </c>
      <c r="AM470" s="1" t="s">
        <v>55303</v>
      </c>
      <c r="AN470" s="1" t="s">
        <v>73</v>
      </c>
      <c r="AO470" s="1" t="s">
        <v>73</v>
      </c>
      <c r="AP470" s="1" t="s">
        <v>93</v>
      </c>
      <c r="AQ470" s="1" t="s">
        <v>73</v>
      </c>
      <c r="AR470" s="1" t="s">
        <v>73</v>
      </c>
      <c r="AS470" s="1" t="s">
        <v>73</v>
      </c>
      <c r="AT470" s="1" t="s">
        <v>138</v>
      </c>
      <c r="AU470" s="1" t="s">
        <v>191</v>
      </c>
      <c r="AV470" s="1" t="s">
        <v>192</v>
      </c>
      <c r="AW470" s="1" t="s">
        <v>193</v>
      </c>
      <c r="AX470" s="1" t="s">
        <v>121</v>
      </c>
      <c r="AY470" s="1" t="s">
        <v>73</v>
      </c>
      <c r="AZ470" s="12">
        <v>3</v>
      </c>
      <c r="BA470" s="12">
        <v>3</v>
      </c>
      <c r="BB470" s="12">
        <v>169</v>
      </c>
      <c r="BC470" s="1" t="s">
        <v>56157</v>
      </c>
      <c r="BD470" s="1" t="s">
        <v>56158</v>
      </c>
      <c r="BE470" s="1" t="s">
        <v>91</v>
      </c>
      <c r="BF470" s="1" t="s">
        <v>56159</v>
      </c>
      <c r="BG470" s="1" t="s">
        <v>93</v>
      </c>
      <c r="BH470" s="1" t="s">
        <v>93</v>
      </c>
      <c r="BI470" s="1" t="s">
        <v>76</v>
      </c>
      <c r="BJ470" s="1" t="s">
        <v>93</v>
      </c>
    </row>
    <row r="471" spans="1:62" x14ac:dyDescent="0.2">
      <c r="A471" s="12" t="s">
        <v>56134</v>
      </c>
      <c r="B471" s="1" t="s">
        <v>23345</v>
      </c>
      <c r="C471" s="1" t="s">
        <v>174</v>
      </c>
      <c r="D471" s="1" t="s">
        <v>56135</v>
      </c>
      <c r="E471" s="1" t="s">
        <v>56136</v>
      </c>
      <c r="F471" s="1" t="s">
        <v>56137</v>
      </c>
      <c r="G471" s="1" t="s">
        <v>890</v>
      </c>
      <c r="H471" s="58" t="str">
        <f t="shared" si="66"/>
        <v>安溪县供电公司</v>
      </c>
      <c r="I471" s="1" t="s">
        <v>4258</v>
      </c>
      <c r="J471" s="1" t="s">
        <v>4259</v>
      </c>
      <c r="K471" s="1" t="s">
        <v>2883</v>
      </c>
      <c r="L471" s="1" t="s">
        <v>3041</v>
      </c>
      <c r="M471" s="1" t="s">
        <v>56138</v>
      </c>
      <c r="N471" s="1" t="s">
        <v>56139</v>
      </c>
      <c r="O471" s="1" t="s">
        <v>70</v>
      </c>
      <c r="P471" s="1" t="s">
        <v>934</v>
      </c>
      <c r="Q471" s="1" t="s">
        <v>56140</v>
      </c>
      <c r="R471" s="1" t="s">
        <v>56141</v>
      </c>
      <c r="S471" s="1" t="s">
        <v>56142</v>
      </c>
      <c r="T471" s="1" t="s">
        <v>56143</v>
      </c>
      <c r="U471" s="1" t="s">
        <v>56144</v>
      </c>
      <c r="V471" s="1" t="s">
        <v>76</v>
      </c>
      <c r="W471" s="1" t="s">
        <v>73</v>
      </c>
      <c r="X471" s="1" t="s">
        <v>73</v>
      </c>
      <c r="Y471" s="1" t="s">
        <v>73</v>
      </c>
      <c r="Z471" s="1" t="s">
        <v>56138</v>
      </c>
      <c r="AA471" s="1" t="s">
        <v>73</v>
      </c>
      <c r="AB471" s="1" t="s">
        <v>78</v>
      </c>
      <c r="AC471" s="1" t="s">
        <v>54755</v>
      </c>
      <c r="AD471" s="1" t="s">
        <v>80</v>
      </c>
      <c r="AE471" s="1" t="s">
        <v>73</v>
      </c>
      <c r="AF471" s="1" t="s">
        <v>73</v>
      </c>
      <c r="AG471" s="13" t="s">
        <v>73</v>
      </c>
      <c r="AH471" s="1" t="s">
        <v>73</v>
      </c>
      <c r="AI471" s="1" t="s">
        <v>82</v>
      </c>
      <c r="AJ471" s="1" t="s">
        <v>82</v>
      </c>
      <c r="AK471" s="1" t="s">
        <v>189</v>
      </c>
      <c r="AL471" s="1" t="s">
        <v>3416</v>
      </c>
      <c r="AM471" s="1" t="s">
        <v>3417</v>
      </c>
      <c r="AN471" s="1" t="s">
        <v>73</v>
      </c>
      <c r="AO471" s="1" t="s">
        <v>73</v>
      </c>
      <c r="AP471" s="1" t="s">
        <v>76</v>
      </c>
      <c r="AQ471" s="1" t="s">
        <v>73</v>
      </c>
      <c r="AR471" s="1" t="s">
        <v>73</v>
      </c>
      <c r="AS471" s="1" t="s">
        <v>73</v>
      </c>
      <c r="AT471" s="1" t="s">
        <v>138</v>
      </c>
      <c r="AU471" s="1" t="s">
        <v>168</v>
      </c>
      <c r="AV471" s="1" t="s">
        <v>741</v>
      </c>
      <c r="AW471" s="1" t="s">
        <v>1130</v>
      </c>
      <c r="AX471" s="1" t="s">
        <v>142</v>
      </c>
      <c r="AY471" s="1" t="s">
        <v>56143</v>
      </c>
      <c r="AZ471" s="12">
        <v>9</v>
      </c>
      <c r="BA471" s="12">
        <v>0</v>
      </c>
      <c r="BB471" s="12">
        <v>437</v>
      </c>
      <c r="BC471" s="1" t="s">
        <v>23345</v>
      </c>
      <c r="BD471" s="1" t="s">
        <v>23355</v>
      </c>
      <c r="BE471" s="1" t="s">
        <v>91</v>
      </c>
      <c r="BF471" s="1" t="s">
        <v>56145</v>
      </c>
      <c r="BG471" s="1" t="s">
        <v>93</v>
      </c>
      <c r="BH471" s="1" t="s">
        <v>93</v>
      </c>
      <c r="BI471" s="1" t="s">
        <v>76</v>
      </c>
      <c r="BJ471" s="1" t="s">
        <v>93</v>
      </c>
    </row>
    <row r="472" spans="1:62" x14ac:dyDescent="0.2">
      <c r="A472" s="12" t="s">
        <v>56121</v>
      </c>
      <c r="B472" s="1" t="s">
        <v>8022</v>
      </c>
      <c r="C472" s="1" t="s">
        <v>147</v>
      </c>
      <c r="D472" s="1" t="s">
        <v>56122</v>
      </c>
      <c r="E472" s="1" t="s">
        <v>56123</v>
      </c>
      <c r="F472" s="1" t="s">
        <v>56124</v>
      </c>
      <c r="G472" s="1" t="s">
        <v>390</v>
      </c>
      <c r="H472" s="58" t="str">
        <f t="shared" si="66"/>
        <v>长汀供电有限公司</v>
      </c>
      <c r="I472" s="1" t="s">
        <v>2446</v>
      </c>
      <c r="J472" s="1" t="s">
        <v>2447</v>
      </c>
      <c r="K472" s="1" t="s">
        <v>2883</v>
      </c>
      <c r="L472" s="1" t="s">
        <v>3041</v>
      </c>
      <c r="M472" s="1" t="s">
        <v>56125</v>
      </c>
      <c r="N472" s="1" t="s">
        <v>56126</v>
      </c>
      <c r="O472" s="1" t="s">
        <v>156</v>
      </c>
      <c r="P472" s="1" t="s">
        <v>185</v>
      </c>
      <c r="Q472" s="1" t="s">
        <v>56127</v>
      </c>
      <c r="R472" s="1" t="s">
        <v>56128</v>
      </c>
      <c r="S472" s="1" t="s">
        <v>3739</v>
      </c>
      <c r="T472" s="1" t="s">
        <v>56129</v>
      </c>
      <c r="U472" s="1" t="s">
        <v>56130</v>
      </c>
      <c r="V472" s="1" t="s">
        <v>76</v>
      </c>
      <c r="W472" s="1" t="s">
        <v>73</v>
      </c>
      <c r="X472" s="1" t="s">
        <v>73</v>
      </c>
      <c r="Y472" s="1" t="s">
        <v>73</v>
      </c>
      <c r="Z472" s="1" t="s">
        <v>56131</v>
      </c>
      <c r="AA472" s="1" t="s">
        <v>56132</v>
      </c>
      <c r="AB472" s="1" t="s">
        <v>78</v>
      </c>
      <c r="AC472" s="1" t="s">
        <v>56014</v>
      </c>
      <c r="AD472" s="1" t="s">
        <v>164</v>
      </c>
      <c r="AE472" s="1" t="s">
        <v>73</v>
      </c>
      <c r="AF472" s="1" t="s">
        <v>73</v>
      </c>
      <c r="AG472" s="13" t="s">
        <v>73</v>
      </c>
      <c r="AH472" s="1" t="s">
        <v>73</v>
      </c>
      <c r="AI472" s="1" t="s">
        <v>82</v>
      </c>
      <c r="AJ472" s="1" t="s">
        <v>82</v>
      </c>
      <c r="AK472" s="1" t="s">
        <v>189</v>
      </c>
      <c r="AL472" s="1" t="s">
        <v>584</v>
      </c>
      <c r="AM472" s="1" t="s">
        <v>585</v>
      </c>
      <c r="AN472" s="1" t="s">
        <v>56132</v>
      </c>
      <c r="AO472" s="1" t="s">
        <v>73</v>
      </c>
      <c r="AP472" s="1" t="s">
        <v>93</v>
      </c>
      <c r="AQ472" s="1" t="s">
        <v>76</v>
      </c>
      <c r="AR472" s="1" t="s">
        <v>76</v>
      </c>
      <c r="AS472" s="1" t="s">
        <v>73</v>
      </c>
      <c r="AT472" s="1" t="s">
        <v>138</v>
      </c>
      <c r="AU472" s="1" t="s">
        <v>237</v>
      </c>
      <c r="AV472" s="1" t="s">
        <v>213</v>
      </c>
      <c r="AW472" s="1" t="s">
        <v>238</v>
      </c>
      <c r="AX472" s="1" t="s">
        <v>2654</v>
      </c>
      <c r="AY472" s="1" t="s">
        <v>56129</v>
      </c>
      <c r="AZ472" s="12">
        <v>26</v>
      </c>
      <c r="BA472" s="12">
        <v>4</v>
      </c>
      <c r="BB472" s="12">
        <v>1984</v>
      </c>
      <c r="BC472" s="1" t="s">
        <v>8022</v>
      </c>
      <c r="BD472" s="1" t="s">
        <v>56130</v>
      </c>
      <c r="BE472" s="1" t="s">
        <v>91</v>
      </c>
      <c r="BF472" s="1" t="s">
        <v>56133</v>
      </c>
      <c r="BG472" s="1" t="s">
        <v>93</v>
      </c>
      <c r="BH472" s="1" t="s">
        <v>93</v>
      </c>
      <c r="BI472" s="1" t="s">
        <v>76</v>
      </c>
      <c r="BJ472" s="1" t="s">
        <v>93</v>
      </c>
    </row>
    <row r="473" spans="1:62" hidden="1" x14ac:dyDescent="0.2">
      <c r="A473" s="12" t="s">
        <v>56108</v>
      </c>
      <c r="B473" s="1" t="s">
        <v>56119</v>
      </c>
      <c r="C473" s="1" t="s">
        <v>359</v>
      </c>
      <c r="D473" s="1" t="s">
        <v>56109</v>
      </c>
      <c r="E473" s="1" t="s">
        <v>56110</v>
      </c>
      <c r="F473" s="1" t="s">
        <v>56111</v>
      </c>
      <c r="G473" s="1" t="s">
        <v>2439</v>
      </c>
      <c r="H473" s="58" t="str">
        <f t="shared" si="66"/>
        <v>华安供电有限公司</v>
      </c>
      <c r="I473" s="1" t="s">
        <v>5674</v>
      </c>
      <c r="J473" s="1" t="s">
        <v>5675</v>
      </c>
      <c r="K473" s="1" t="s">
        <v>250</v>
      </c>
      <c r="L473" s="1" t="s">
        <v>250</v>
      </c>
      <c r="M473" s="1" t="s">
        <v>56112</v>
      </c>
      <c r="N473" s="1" t="s">
        <v>56113</v>
      </c>
      <c r="O473" s="1" t="s">
        <v>293</v>
      </c>
      <c r="P473" s="1" t="s">
        <v>106</v>
      </c>
      <c r="Q473" s="1" t="s">
        <v>56114</v>
      </c>
      <c r="R473" s="1" t="s">
        <v>56115</v>
      </c>
      <c r="S473" s="1" t="s">
        <v>73</v>
      </c>
      <c r="T473" s="1" t="s">
        <v>73</v>
      </c>
      <c r="U473" s="1" t="s">
        <v>56116</v>
      </c>
      <c r="V473" s="1" t="s">
        <v>76</v>
      </c>
      <c r="W473" s="1" t="s">
        <v>73</v>
      </c>
      <c r="X473" s="1" t="s">
        <v>73</v>
      </c>
      <c r="Y473" s="1" t="s">
        <v>73</v>
      </c>
      <c r="Z473" s="1" t="s">
        <v>56117</v>
      </c>
      <c r="AA473" s="1" t="s">
        <v>73</v>
      </c>
      <c r="AB473" s="1" t="s">
        <v>78</v>
      </c>
      <c r="AC473" s="1" t="s">
        <v>56118</v>
      </c>
      <c r="AD473" s="1" t="s">
        <v>80</v>
      </c>
      <c r="AE473" s="1" t="s">
        <v>73</v>
      </c>
      <c r="AF473" s="1" t="s">
        <v>73</v>
      </c>
      <c r="AG473" s="13" t="s">
        <v>73</v>
      </c>
      <c r="AH473" s="1" t="s">
        <v>73</v>
      </c>
      <c r="AI473" s="1" t="s">
        <v>82</v>
      </c>
      <c r="AJ473" s="1" t="s">
        <v>82</v>
      </c>
      <c r="AK473" s="1" t="s">
        <v>82</v>
      </c>
      <c r="AL473" s="1" t="s">
        <v>3370</v>
      </c>
      <c r="AM473" s="1" t="s">
        <v>3144</v>
      </c>
      <c r="AN473" s="1" t="s">
        <v>73</v>
      </c>
      <c r="AO473" s="1" t="s">
        <v>73</v>
      </c>
      <c r="AP473" s="1" t="s">
        <v>93</v>
      </c>
      <c r="AQ473" s="1" t="s">
        <v>73</v>
      </c>
      <c r="AR473" s="1" t="s">
        <v>73</v>
      </c>
      <c r="AS473" s="1" t="s">
        <v>73</v>
      </c>
      <c r="AT473" s="1" t="s">
        <v>299</v>
      </c>
      <c r="AU473" s="1" t="s">
        <v>299</v>
      </c>
      <c r="AV473" s="1" t="s">
        <v>299</v>
      </c>
      <c r="AW473" s="1" t="s">
        <v>300</v>
      </c>
      <c r="AX473" s="1" t="s">
        <v>2110</v>
      </c>
      <c r="AY473" s="1" t="s">
        <v>73</v>
      </c>
      <c r="AZ473" s="12">
        <v>4</v>
      </c>
      <c r="BA473" s="12">
        <v>0</v>
      </c>
      <c r="BB473" s="12">
        <v>228</v>
      </c>
      <c r="BC473" s="1" t="s">
        <v>56119</v>
      </c>
      <c r="BD473" s="1" t="s">
        <v>56120</v>
      </c>
      <c r="BE473" s="1" t="s">
        <v>195</v>
      </c>
      <c r="BF473" s="1" t="s">
        <v>73</v>
      </c>
      <c r="BG473" s="1" t="s">
        <v>93</v>
      </c>
      <c r="BH473" s="1" t="s">
        <v>93</v>
      </c>
      <c r="BI473" s="1" t="s">
        <v>76</v>
      </c>
      <c r="BJ473" s="1" t="s">
        <v>76</v>
      </c>
    </row>
    <row r="474" spans="1:62" hidden="1" x14ac:dyDescent="0.2">
      <c r="A474" s="12" t="s">
        <v>56095</v>
      </c>
      <c r="B474" s="1" t="s">
        <v>56105</v>
      </c>
      <c r="C474" s="1" t="s">
        <v>174</v>
      </c>
      <c r="D474" s="1" t="s">
        <v>56096</v>
      </c>
      <c r="E474" s="1" t="s">
        <v>56097</v>
      </c>
      <c r="F474" s="1" t="s">
        <v>56098</v>
      </c>
      <c r="G474" s="1" t="s">
        <v>178</v>
      </c>
      <c r="H474" s="58" t="str">
        <f t="shared" si="66"/>
        <v>南安市供电公司</v>
      </c>
      <c r="I474" s="1" t="s">
        <v>4821</v>
      </c>
      <c r="J474" s="1" t="s">
        <v>21368</v>
      </c>
      <c r="K474" s="1" t="s">
        <v>250</v>
      </c>
      <c r="L474" s="1" t="s">
        <v>250</v>
      </c>
      <c r="M474" s="1" t="s">
        <v>56099</v>
      </c>
      <c r="N474" s="1" t="s">
        <v>56100</v>
      </c>
      <c r="O474" s="1" t="s">
        <v>156</v>
      </c>
      <c r="P474" s="1" t="s">
        <v>157</v>
      </c>
      <c r="Q474" s="1" t="s">
        <v>56101</v>
      </c>
      <c r="R474" s="1" t="s">
        <v>56102</v>
      </c>
      <c r="S474" s="1" t="s">
        <v>4937</v>
      </c>
      <c r="T474" s="1" t="s">
        <v>2410</v>
      </c>
      <c r="U474" s="1" t="s">
        <v>56103</v>
      </c>
      <c r="V474" s="1" t="s">
        <v>76</v>
      </c>
      <c r="W474" s="1" t="s">
        <v>73</v>
      </c>
      <c r="X474" s="1" t="s">
        <v>73</v>
      </c>
      <c r="Y474" s="1" t="s">
        <v>73</v>
      </c>
      <c r="Z474" s="1" t="s">
        <v>56099</v>
      </c>
      <c r="AA474" s="1" t="s">
        <v>56104</v>
      </c>
      <c r="AB474" s="1" t="s">
        <v>78</v>
      </c>
      <c r="AC474" s="1" t="s">
        <v>55934</v>
      </c>
      <c r="AD474" s="1" t="s">
        <v>80</v>
      </c>
      <c r="AE474" s="1" t="s">
        <v>73</v>
      </c>
      <c r="AF474" s="1" t="s">
        <v>73</v>
      </c>
      <c r="AG474" s="13" t="s">
        <v>73</v>
      </c>
      <c r="AH474" s="1" t="s">
        <v>73</v>
      </c>
      <c r="AI474" s="1" t="s">
        <v>402</v>
      </c>
      <c r="AJ474" s="1" t="s">
        <v>403</v>
      </c>
      <c r="AK474" s="1" t="s">
        <v>82</v>
      </c>
      <c r="AL474" s="1" t="s">
        <v>22368</v>
      </c>
      <c r="AM474" s="1" t="s">
        <v>21368</v>
      </c>
      <c r="AN474" s="1" t="s">
        <v>56104</v>
      </c>
      <c r="AO474" s="1" t="s">
        <v>73</v>
      </c>
      <c r="AP474" s="1" t="s">
        <v>93</v>
      </c>
      <c r="AQ474" s="1" t="s">
        <v>76</v>
      </c>
      <c r="AR474" s="1" t="s">
        <v>76</v>
      </c>
      <c r="AS474" s="1" t="s">
        <v>73</v>
      </c>
      <c r="AT474" s="1" t="s">
        <v>299</v>
      </c>
      <c r="AU474" s="1" t="s">
        <v>299</v>
      </c>
      <c r="AV474" s="1" t="s">
        <v>299</v>
      </c>
      <c r="AW474" s="1" t="s">
        <v>300</v>
      </c>
      <c r="AX474" s="1" t="s">
        <v>262</v>
      </c>
      <c r="AY474" s="1" t="s">
        <v>2410</v>
      </c>
      <c r="AZ474" s="12">
        <v>23</v>
      </c>
      <c r="BA474" s="12">
        <v>37</v>
      </c>
      <c r="BB474" s="12">
        <v>2227</v>
      </c>
      <c r="BC474" s="1" t="s">
        <v>56105</v>
      </c>
      <c r="BD474" s="1" t="s">
        <v>56106</v>
      </c>
      <c r="BE474" s="1" t="s">
        <v>91</v>
      </c>
      <c r="BF474" s="1" t="s">
        <v>56107</v>
      </c>
      <c r="BG474" s="1" t="s">
        <v>93</v>
      </c>
      <c r="BH474" s="1" t="s">
        <v>93</v>
      </c>
      <c r="BI474" s="1" t="s">
        <v>76</v>
      </c>
      <c r="BJ474" s="1" t="s">
        <v>93</v>
      </c>
    </row>
    <row r="475" spans="1:62" hidden="1" x14ac:dyDescent="0.2">
      <c r="A475" s="12" t="s">
        <v>56082</v>
      </c>
      <c r="B475" s="1" t="s">
        <v>5053</v>
      </c>
      <c r="C475" s="1" t="s">
        <v>96</v>
      </c>
      <c r="D475" s="1" t="s">
        <v>56083</v>
      </c>
      <c r="E475" s="1" t="s">
        <v>56084</v>
      </c>
      <c r="F475" s="1" t="s">
        <v>56085</v>
      </c>
      <c r="G475" s="1" t="s">
        <v>494</v>
      </c>
      <c r="H475" s="58" t="str">
        <f t="shared" si="66"/>
        <v>浦城供电公司</v>
      </c>
      <c r="I475" s="1" t="s">
        <v>3663</v>
      </c>
      <c r="J475" s="1" t="s">
        <v>3664</v>
      </c>
      <c r="K475" s="1" t="s">
        <v>413</v>
      </c>
      <c r="L475" s="1" t="s">
        <v>497</v>
      </c>
      <c r="M475" s="1" t="s">
        <v>56086</v>
      </c>
      <c r="N475" s="1" t="s">
        <v>56087</v>
      </c>
      <c r="O475" s="1" t="s">
        <v>70</v>
      </c>
      <c r="P475" s="1" t="s">
        <v>185</v>
      </c>
      <c r="Q475" s="1" t="s">
        <v>56088</v>
      </c>
      <c r="R475" s="1" t="s">
        <v>56089</v>
      </c>
      <c r="S475" s="1" t="s">
        <v>56090</v>
      </c>
      <c r="T475" s="1" t="s">
        <v>7166</v>
      </c>
      <c r="U475" s="1" t="s">
        <v>56091</v>
      </c>
      <c r="V475" s="1" t="s">
        <v>76</v>
      </c>
      <c r="W475" s="1" t="s">
        <v>73</v>
      </c>
      <c r="X475" s="1" t="s">
        <v>73</v>
      </c>
      <c r="Y475" s="1" t="s">
        <v>73</v>
      </c>
      <c r="Z475" s="1" t="s">
        <v>56092</v>
      </c>
      <c r="AA475" s="1" t="s">
        <v>56093</v>
      </c>
      <c r="AB475" s="1" t="s">
        <v>78</v>
      </c>
      <c r="AC475" s="1" t="s">
        <v>55847</v>
      </c>
      <c r="AD475" s="1" t="s">
        <v>80</v>
      </c>
      <c r="AE475" s="1" t="s">
        <v>73</v>
      </c>
      <c r="AF475" s="1" t="s">
        <v>73</v>
      </c>
      <c r="AG475" s="13" t="s">
        <v>73</v>
      </c>
      <c r="AH475" s="1" t="s">
        <v>73</v>
      </c>
      <c r="AI475" s="1" t="s">
        <v>82</v>
      </c>
      <c r="AJ475" s="1" t="s">
        <v>82</v>
      </c>
      <c r="AK475" s="1" t="s">
        <v>1808</v>
      </c>
      <c r="AL475" s="1" t="s">
        <v>3665</v>
      </c>
      <c r="AM475" s="1" t="s">
        <v>3664</v>
      </c>
      <c r="AN475" s="1" t="s">
        <v>56093</v>
      </c>
      <c r="AO475" s="1" t="s">
        <v>82</v>
      </c>
      <c r="AP475" s="1" t="s">
        <v>93</v>
      </c>
      <c r="AQ475" s="1" t="s">
        <v>76</v>
      </c>
      <c r="AR475" s="1" t="s">
        <v>76</v>
      </c>
      <c r="AS475" s="1" t="s">
        <v>73</v>
      </c>
      <c r="AT475" s="1" t="s">
        <v>138</v>
      </c>
      <c r="AU475" s="1" t="s">
        <v>191</v>
      </c>
      <c r="AV475" s="1" t="s">
        <v>192</v>
      </c>
      <c r="AW475" s="1" t="s">
        <v>193</v>
      </c>
      <c r="AX475" s="1" t="s">
        <v>262</v>
      </c>
      <c r="AY475" s="1" t="s">
        <v>7166</v>
      </c>
      <c r="AZ475" s="12">
        <v>3</v>
      </c>
      <c r="BA475" s="12">
        <v>0</v>
      </c>
      <c r="BB475" s="12">
        <v>72</v>
      </c>
      <c r="BC475" s="1" t="s">
        <v>5053</v>
      </c>
      <c r="BD475" s="1" t="s">
        <v>5056</v>
      </c>
      <c r="BE475" s="1" t="s">
        <v>91</v>
      </c>
      <c r="BF475" s="1" t="s">
        <v>56094</v>
      </c>
      <c r="BG475" s="1" t="s">
        <v>93</v>
      </c>
      <c r="BH475" s="1" t="s">
        <v>93</v>
      </c>
      <c r="BI475" s="1" t="s">
        <v>76</v>
      </c>
      <c r="BJ475" s="1" t="s">
        <v>93</v>
      </c>
    </row>
    <row r="476" spans="1:62" hidden="1" x14ac:dyDescent="0.2">
      <c r="A476" s="12" t="s">
        <v>56070</v>
      </c>
      <c r="B476" s="1" t="s">
        <v>6523</v>
      </c>
      <c r="C476" s="1" t="s">
        <v>174</v>
      </c>
      <c r="D476" s="1" t="s">
        <v>56071</v>
      </c>
      <c r="E476" s="1" t="s">
        <v>56072</v>
      </c>
      <c r="F476" s="1" t="s">
        <v>56073</v>
      </c>
      <c r="G476" s="1" t="s">
        <v>178</v>
      </c>
      <c r="H476" s="58" t="str">
        <f t="shared" si="66"/>
        <v>南安市供电公司</v>
      </c>
      <c r="I476" s="1" t="s">
        <v>4318</v>
      </c>
      <c r="J476" s="1" t="s">
        <v>4319</v>
      </c>
      <c r="K476" s="1" t="s">
        <v>103</v>
      </c>
      <c r="L476" s="1" t="s">
        <v>103</v>
      </c>
      <c r="M476" s="1" t="s">
        <v>56074</v>
      </c>
      <c r="N476" s="1" t="s">
        <v>56075</v>
      </c>
      <c r="O476" s="1" t="s">
        <v>293</v>
      </c>
      <c r="P476" s="1" t="s">
        <v>185</v>
      </c>
      <c r="Q476" s="1" t="s">
        <v>56076</v>
      </c>
      <c r="R476" s="1" t="s">
        <v>56077</v>
      </c>
      <c r="S476" s="1" t="s">
        <v>56078</v>
      </c>
      <c r="T476" s="1" t="s">
        <v>73</v>
      </c>
      <c r="U476" s="1" t="s">
        <v>56079</v>
      </c>
      <c r="V476" s="1" t="s">
        <v>76</v>
      </c>
      <c r="W476" s="1" t="s">
        <v>73</v>
      </c>
      <c r="X476" s="1" t="s">
        <v>73</v>
      </c>
      <c r="Y476" s="1" t="s">
        <v>73</v>
      </c>
      <c r="Z476" s="1" t="s">
        <v>56074</v>
      </c>
      <c r="AA476" s="1" t="s">
        <v>73</v>
      </c>
      <c r="AB476" s="1" t="s">
        <v>78</v>
      </c>
      <c r="AC476" s="1" t="s">
        <v>55934</v>
      </c>
      <c r="AD476" s="1" t="s">
        <v>80</v>
      </c>
      <c r="AE476" s="1" t="s">
        <v>73</v>
      </c>
      <c r="AF476" s="1" t="s">
        <v>73</v>
      </c>
      <c r="AG476" s="13" t="s">
        <v>73</v>
      </c>
      <c r="AH476" s="1" t="s">
        <v>73</v>
      </c>
      <c r="AI476" s="1" t="s">
        <v>82</v>
      </c>
      <c r="AJ476" s="1" t="s">
        <v>82</v>
      </c>
      <c r="AK476" s="1" t="s">
        <v>189</v>
      </c>
      <c r="AL476" s="1" t="s">
        <v>73</v>
      </c>
      <c r="AM476" s="1" t="s">
        <v>73</v>
      </c>
      <c r="AN476" s="1" t="s">
        <v>73</v>
      </c>
      <c r="AO476" s="1" t="s">
        <v>73</v>
      </c>
      <c r="AP476" s="1" t="s">
        <v>93</v>
      </c>
      <c r="AQ476" s="1" t="s">
        <v>73</v>
      </c>
      <c r="AR476" s="1" t="s">
        <v>73</v>
      </c>
      <c r="AS476" s="1" t="s">
        <v>73</v>
      </c>
      <c r="AT476" s="1" t="s">
        <v>138</v>
      </c>
      <c r="AU476" s="1" t="s">
        <v>509</v>
      </c>
      <c r="AV476" s="1" t="s">
        <v>510</v>
      </c>
      <c r="AW476" s="1" t="s">
        <v>511</v>
      </c>
      <c r="AX476" s="1" t="s">
        <v>121</v>
      </c>
      <c r="AY476" s="1" t="s">
        <v>73</v>
      </c>
      <c r="AZ476" s="12">
        <v>4</v>
      </c>
      <c r="BA476" s="12">
        <v>5</v>
      </c>
      <c r="BB476" s="12">
        <v>322</v>
      </c>
      <c r="BC476" s="1" t="s">
        <v>6523</v>
      </c>
      <c r="BD476" s="1" t="s">
        <v>56080</v>
      </c>
      <c r="BE476" s="1" t="s">
        <v>91</v>
      </c>
      <c r="BF476" s="1" t="s">
        <v>56081</v>
      </c>
      <c r="BG476" s="1" t="s">
        <v>93</v>
      </c>
      <c r="BH476" s="1" t="s">
        <v>93</v>
      </c>
      <c r="BI476" s="1" t="s">
        <v>76</v>
      </c>
      <c r="BJ476" s="1" t="s">
        <v>93</v>
      </c>
    </row>
    <row r="477" spans="1:62" hidden="1" x14ac:dyDescent="0.2">
      <c r="A477" s="12" t="s">
        <v>56058</v>
      </c>
      <c r="B477" s="1" t="s">
        <v>7795</v>
      </c>
      <c r="C477" s="1" t="s">
        <v>60</v>
      </c>
      <c r="D477" s="1" t="s">
        <v>56059</v>
      </c>
      <c r="E477" s="1" t="s">
        <v>56060</v>
      </c>
      <c r="F477" s="1" t="s">
        <v>56061</v>
      </c>
      <c r="G477" s="1" t="s">
        <v>678</v>
      </c>
      <c r="H477" s="58" t="str">
        <f>C477</f>
        <v>厦门</v>
      </c>
      <c r="I477" s="1" t="s">
        <v>3154</v>
      </c>
      <c r="J477" s="1" t="s">
        <v>3155</v>
      </c>
      <c r="K477" s="1" t="s">
        <v>2883</v>
      </c>
      <c r="L477" s="1" t="s">
        <v>2925</v>
      </c>
      <c r="M477" s="1" t="s">
        <v>56062</v>
      </c>
      <c r="N477" s="1" t="s">
        <v>56063</v>
      </c>
      <c r="O477" s="1" t="s">
        <v>156</v>
      </c>
      <c r="P477" s="1" t="s">
        <v>71</v>
      </c>
      <c r="Q477" s="1" t="s">
        <v>56064</v>
      </c>
      <c r="R477" s="1" t="s">
        <v>73</v>
      </c>
      <c r="S477" s="1" t="s">
        <v>56065</v>
      </c>
      <c r="T477" s="1" t="s">
        <v>73</v>
      </c>
      <c r="U477" s="1" t="s">
        <v>56066</v>
      </c>
      <c r="V477" s="1" t="s">
        <v>76</v>
      </c>
      <c r="W477" s="1" t="s">
        <v>73</v>
      </c>
      <c r="X477" s="1" t="s">
        <v>73</v>
      </c>
      <c r="Y477" s="1" t="s">
        <v>73</v>
      </c>
      <c r="Z477" s="1" t="s">
        <v>56062</v>
      </c>
      <c r="AA477" s="1" t="s">
        <v>56063</v>
      </c>
      <c r="AB477" s="1" t="s">
        <v>78</v>
      </c>
      <c r="AC477" s="1" t="s">
        <v>56067</v>
      </c>
      <c r="AD477" s="1" t="s">
        <v>164</v>
      </c>
      <c r="AE477" s="1" t="s">
        <v>81</v>
      </c>
      <c r="AF477" s="1" t="s">
        <v>73</v>
      </c>
      <c r="AG477" s="13" t="s">
        <v>73</v>
      </c>
      <c r="AH477" s="1" t="s">
        <v>73</v>
      </c>
      <c r="AI477" s="1" t="s">
        <v>82</v>
      </c>
      <c r="AJ477" s="1" t="s">
        <v>82</v>
      </c>
      <c r="AK477" s="1" t="s">
        <v>82</v>
      </c>
      <c r="AL477" s="1" t="s">
        <v>1688</v>
      </c>
      <c r="AM477" s="1" t="s">
        <v>1689</v>
      </c>
      <c r="AN477" s="1" t="s">
        <v>56063</v>
      </c>
      <c r="AO477" s="1" t="s">
        <v>73</v>
      </c>
      <c r="AP477" s="1" t="s">
        <v>93</v>
      </c>
      <c r="AQ477" s="1" t="s">
        <v>76</v>
      </c>
      <c r="AR477" s="1" t="s">
        <v>73</v>
      </c>
      <c r="AS477" s="1" t="s">
        <v>73</v>
      </c>
      <c r="AT477" s="1" t="s">
        <v>138</v>
      </c>
      <c r="AU477" s="1" t="s">
        <v>422</v>
      </c>
      <c r="AV477" s="1" t="s">
        <v>4573</v>
      </c>
      <c r="AW477" s="1" t="s">
        <v>4574</v>
      </c>
      <c r="AX477" s="1" t="s">
        <v>2110</v>
      </c>
      <c r="AY477" s="1" t="s">
        <v>73</v>
      </c>
      <c r="AZ477" s="12">
        <v>3</v>
      </c>
      <c r="BA477" s="12">
        <v>1</v>
      </c>
      <c r="BB477" s="12">
        <v>121</v>
      </c>
      <c r="BC477" s="1" t="s">
        <v>7795</v>
      </c>
      <c r="BD477" s="1" t="s">
        <v>56068</v>
      </c>
      <c r="BE477" s="1" t="s">
        <v>91</v>
      </c>
      <c r="BF477" s="1" t="s">
        <v>56069</v>
      </c>
      <c r="BG477" s="1" t="s">
        <v>93</v>
      </c>
      <c r="BH477" s="1" t="s">
        <v>93</v>
      </c>
      <c r="BI477" s="1" t="s">
        <v>76</v>
      </c>
      <c r="BJ477" s="1" t="s">
        <v>93</v>
      </c>
    </row>
    <row r="478" spans="1:62" x14ac:dyDescent="0.2">
      <c r="A478" s="12" t="s">
        <v>56044</v>
      </c>
      <c r="B478" s="1" t="s">
        <v>56056</v>
      </c>
      <c r="C478" s="1" t="s">
        <v>147</v>
      </c>
      <c r="D478" s="1" t="s">
        <v>56045</v>
      </c>
      <c r="E478" s="1" t="s">
        <v>56046</v>
      </c>
      <c r="F478" s="1" t="s">
        <v>56047</v>
      </c>
      <c r="G478" s="1" t="s">
        <v>2584</v>
      </c>
      <c r="H478" s="58" t="str">
        <f>G478</f>
        <v>武平供电有限公司</v>
      </c>
      <c r="I478" s="1" t="s">
        <v>3866</v>
      </c>
      <c r="J478" s="1" t="s">
        <v>2920</v>
      </c>
      <c r="K478" s="1" t="s">
        <v>2883</v>
      </c>
      <c r="L478" s="1" t="s">
        <v>3041</v>
      </c>
      <c r="M478" s="1" t="s">
        <v>56048</v>
      </c>
      <c r="N478" s="1" t="s">
        <v>56049</v>
      </c>
      <c r="O478" s="1" t="s">
        <v>293</v>
      </c>
      <c r="P478" s="1" t="s">
        <v>157</v>
      </c>
      <c r="Q478" s="1" t="s">
        <v>56050</v>
      </c>
      <c r="R478" s="1" t="s">
        <v>56051</v>
      </c>
      <c r="S478" s="1" t="s">
        <v>56052</v>
      </c>
      <c r="T478" s="1" t="s">
        <v>73</v>
      </c>
      <c r="U478" s="1" t="s">
        <v>56053</v>
      </c>
      <c r="V478" s="1" t="s">
        <v>76</v>
      </c>
      <c r="W478" s="1" t="s">
        <v>73</v>
      </c>
      <c r="X478" s="1" t="s">
        <v>73</v>
      </c>
      <c r="Y478" s="1" t="s">
        <v>73</v>
      </c>
      <c r="Z478" s="1" t="s">
        <v>56054</v>
      </c>
      <c r="AA478" s="1" t="s">
        <v>73</v>
      </c>
      <c r="AB478" s="1" t="s">
        <v>78</v>
      </c>
      <c r="AC478" s="1" t="s">
        <v>56055</v>
      </c>
      <c r="AD478" s="1" t="s">
        <v>164</v>
      </c>
      <c r="AE478" s="1" t="s">
        <v>73</v>
      </c>
      <c r="AF478" s="1" t="s">
        <v>73</v>
      </c>
      <c r="AG478" s="13" t="s">
        <v>73</v>
      </c>
      <c r="AH478" s="1" t="s">
        <v>73</v>
      </c>
      <c r="AI478" s="1" t="s">
        <v>402</v>
      </c>
      <c r="AJ478" s="1" t="s">
        <v>403</v>
      </c>
      <c r="AK478" s="1" t="s">
        <v>82</v>
      </c>
      <c r="AL478" s="1" t="s">
        <v>25123</v>
      </c>
      <c r="AM478" s="1" t="s">
        <v>5965</v>
      </c>
      <c r="AN478" s="1" t="s">
        <v>73</v>
      </c>
      <c r="AO478" s="1" t="s">
        <v>82</v>
      </c>
      <c r="AP478" s="1" t="s">
        <v>76</v>
      </c>
      <c r="AQ478" s="1" t="s">
        <v>73</v>
      </c>
      <c r="AR478" s="1" t="s">
        <v>76</v>
      </c>
      <c r="AS478" s="1" t="s">
        <v>73</v>
      </c>
      <c r="AT478" s="1" t="s">
        <v>138</v>
      </c>
      <c r="AU478" s="1" t="s">
        <v>740</v>
      </c>
      <c r="AV478" s="1" t="s">
        <v>741</v>
      </c>
      <c r="AW478" s="1" t="s">
        <v>742</v>
      </c>
      <c r="AX478" s="1" t="s">
        <v>2654</v>
      </c>
      <c r="AY478" s="1" t="s">
        <v>73</v>
      </c>
      <c r="AZ478" s="12">
        <v>8</v>
      </c>
      <c r="BA478" s="12">
        <v>1</v>
      </c>
      <c r="BB478" s="12">
        <v>362</v>
      </c>
      <c r="BC478" s="1" t="s">
        <v>56056</v>
      </c>
      <c r="BD478" s="1" t="s">
        <v>56053</v>
      </c>
      <c r="BE478" s="1" t="s">
        <v>91</v>
      </c>
      <c r="BF478" s="1" t="s">
        <v>56057</v>
      </c>
      <c r="BG478" s="1" t="s">
        <v>93</v>
      </c>
      <c r="BH478" s="1" t="s">
        <v>93</v>
      </c>
      <c r="BI478" s="1" t="s">
        <v>76</v>
      </c>
      <c r="BJ478" s="1" t="s">
        <v>93</v>
      </c>
    </row>
    <row r="479" spans="1:62" hidden="1" x14ac:dyDescent="0.2">
      <c r="A479" s="12" t="s">
        <v>56031</v>
      </c>
      <c r="B479" s="1" t="s">
        <v>8045</v>
      </c>
      <c r="C479" s="1" t="s">
        <v>515</v>
      </c>
      <c r="D479" s="1" t="s">
        <v>56032</v>
      </c>
      <c r="E479" s="1" t="s">
        <v>56033</v>
      </c>
      <c r="F479" s="1" t="s">
        <v>56034</v>
      </c>
      <c r="G479" s="1" t="s">
        <v>608</v>
      </c>
      <c r="H479" s="58" t="str">
        <f>C479</f>
        <v>莆田</v>
      </c>
      <c r="I479" s="1" t="s">
        <v>3433</v>
      </c>
      <c r="J479" s="1" t="s">
        <v>3434</v>
      </c>
      <c r="K479" s="1" t="s">
        <v>129</v>
      </c>
      <c r="L479" s="1" t="s">
        <v>130</v>
      </c>
      <c r="M479" s="1" t="s">
        <v>56035</v>
      </c>
      <c r="N479" s="1" t="s">
        <v>56036</v>
      </c>
      <c r="O479" s="1" t="s">
        <v>156</v>
      </c>
      <c r="P479" s="1" t="s">
        <v>185</v>
      </c>
      <c r="Q479" s="1" t="s">
        <v>56037</v>
      </c>
      <c r="R479" s="1" t="s">
        <v>56038</v>
      </c>
      <c r="S479" s="1" t="s">
        <v>56039</v>
      </c>
      <c r="T479" s="1" t="s">
        <v>56040</v>
      </c>
      <c r="U479" s="1" t="s">
        <v>56041</v>
      </c>
      <c r="V479" s="1" t="s">
        <v>76</v>
      </c>
      <c r="W479" s="1" t="s">
        <v>73</v>
      </c>
      <c r="X479" s="1" t="s">
        <v>73</v>
      </c>
      <c r="Y479" s="1" t="s">
        <v>73</v>
      </c>
      <c r="Z479" s="1" t="s">
        <v>56035</v>
      </c>
      <c r="AA479" s="1" t="s">
        <v>56036</v>
      </c>
      <c r="AB479" s="1" t="s">
        <v>78</v>
      </c>
      <c r="AC479" s="1" t="s">
        <v>56014</v>
      </c>
      <c r="AD479" s="1" t="s">
        <v>80</v>
      </c>
      <c r="AE479" s="1" t="s">
        <v>73</v>
      </c>
      <c r="AF479" s="1" t="s">
        <v>73</v>
      </c>
      <c r="AG479" s="13" t="s">
        <v>73</v>
      </c>
      <c r="AH479" s="1" t="s">
        <v>73</v>
      </c>
      <c r="AI479" s="1" t="s">
        <v>82</v>
      </c>
      <c r="AJ479" s="1" t="s">
        <v>82</v>
      </c>
      <c r="AK479" s="1" t="s">
        <v>1808</v>
      </c>
      <c r="AL479" s="1" t="s">
        <v>668</v>
      </c>
      <c r="AM479" s="1" t="s">
        <v>669</v>
      </c>
      <c r="AN479" s="1" t="s">
        <v>56036</v>
      </c>
      <c r="AO479" s="1" t="s">
        <v>82</v>
      </c>
      <c r="AP479" s="1" t="s">
        <v>93</v>
      </c>
      <c r="AQ479" s="1" t="s">
        <v>76</v>
      </c>
      <c r="AR479" s="1" t="s">
        <v>76</v>
      </c>
      <c r="AS479" s="1" t="s">
        <v>73</v>
      </c>
      <c r="AT479" s="1" t="s">
        <v>138</v>
      </c>
      <c r="AU479" s="1" t="s">
        <v>485</v>
      </c>
      <c r="AV479" s="1" t="s">
        <v>2108</v>
      </c>
      <c r="AW479" s="1" t="s">
        <v>2109</v>
      </c>
      <c r="AX479" s="1" t="s">
        <v>142</v>
      </c>
      <c r="AY479" s="1" t="s">
        <v>56040</v>
      </c>
      <c r="AZ479" s="12">
        <v>16</v>
      </c>
      <c r="BA479" s="12">
        <v>19</v>
      </c>
      <c r="BB479" s="12">
        <v>2407</v>
      </c>
      <c r="BC479" s="1" t="s">
        <v>8045</v>
      </c>
      <c r="BD479" s="1" t="s">
        <v>56042</v>
      </c>
      <c r="BE479" s="1" t="s">
        <v>91</v>
      </c>
      <c r="BF479" s="1" t="s">
        <v>56043</v>
      </c>
      <c r="BG479" s="1" t="s">
        <v>93</v>
      </c>
      <c r="BH479" s="1" t="s">
        <v>93</v>
      </c>
      <c r="BI479" s="1" t="s">
        <v>76</v>
      </c>
      <c r="BJ479" s="1" t="s">
        <v>93</v>
      </c>
    </row>
    <row r="480" spans="1:62" x14ac:dyDescent="0.2">
      <c r="A480" s="12" t="s">
        <v>56017</v>
      </c>
      <c r="B480" s="1" t="s">
        <v>4496</v>
      </c>
      <c r="C480" s="1" t="s">
        <v>147</v>
      </c>
      <c r="D480" s="1" t="s">
        <v>56018</v>
      </c>
      <c r="E480" s="1" t="s">
        <v>56019</v>
      </c>
      <c r="F480" s="1" t="s">
        <v>56020</v>
      </c>
      <c r="G480" s="1" t="s">
        <v>1957</v>
      </c>
      <c r="H480" s="58" t="str">
        <f>G480</f>
        <v>上杭供电有限公司</v>
      </c>
      <c r="I480" s="1" t="s">
        <v>4497</v>
      </c>
      <c r="J480" s="1" t="s">
        <v>4498</v>
      </c>
      <c r="K480" s="1" t="s">
        <v>2883</v>
      </c>
      <c r="L480" s="1" t="s">
        <v>3041</v>
      </c>
      <c r="M480" s="1" t="s">
        <v>56021</v>
      </c>
      <c r="N480" s="1" t="s">
        <v>56022</v>
      </c>
      <c r="O480" s="1" t="s">
        <v>293</v>
      </c>
      <c r="P480" s="1" t="s">
        <v>185</v>
      </c>
      <c r="Q480" s="1" t="s">
        <v>56023</v>
      </c>
      <c r="R480" s="1" t="s">
        <v>56024</v>
      </c>
      <c r="S480" s="1" t="s">
        <v>56025</v>
      </c>
      <c r="T480" s="1" t="s">
        <v>56026</v>
      </c>
      <c r="U480" s="1" t="s">
        <v>56027</v>
      </c>
      <c r="V480" s="1" t="s">
        <v>76</v>
      </c>
      <c r="W480" s="1" t="s">
        <v>73</v>
      </c>
      <c r="X480" s="1" t="s">
        <v>73</v>
      </c>
      <c r="Y480" s="1" t="s">
        <v>73</v>
      </c>
      <c r="Z480" s="1" t="s">
        <v>56021</v>
      </c>
      <c r="AA480" s="1" t="s">
        <v>56002</v>
      </c>
      <c r="AB480" s="1" t="s">
        <v>78</v>
      </c>
      <c r="AC480" s="1" t="s">
        <v>56014</v>
      </c>
      <c r="AD480" s="1" t="s">
        <v>164</v>
      </c>
      <c r="AE480" s="1" t="s">
        <v>73</v>
      </c>
      <c r="AF480" s="1" t="s">
        <v>73</v>
      </c>
      <c r="AG480" s="13" t="s">
        <v>73</v>
      </c>
      <c r="AH480" s="1" t="s">
        <v>73</v>
      </c>
      <c r="AI480" s="1" t="s">
        <v>82</v>
      </c>
      <c r="AJ480" s="1" t="s">
        <v>82</v>
      </c>
      <c r="AK480" s="1" t="s">
        <v>189</v>
      </c>
      <c r="AL480" s="1" t="s">
        <v>56028</v>
      </c>
      <c r="AM480" s="1" t="s">
        <v>56029</v>
      </c>
      <c r="AN480" s="1" t="s">
        <v>56002</v>
      </c>
      <c r="AO480" s="1" t="s">
        <v>82</v>
      </c>
      <c r="AP480" s="1" t="s">
        <v>93</v>
      </c>
      <c r="AQ480" s="1" t="s">
        <v>76</v>
      </c>
      <c r="AR480" s="1" t="s">
        <v>76</v>
      </c>
      <c r="AS480" s="1" t="s">
        <v>73</v>
      </c>
      <c r="AT480" s="1" t="s">
        <v>138</v>
      </c>
      <c r="AU480" s="1" t="s">
        <v>1158</v>
      </c>
      <c r="AV480" s="1" t="s">
        <v>3545</v>
      </c>
      <c r="AW480" s="1" t="s">
        <v>4359</v>
      </c>
      <c r="AX480" s="1" t="s">
        <v>142</v>
      </c>
      <c r="AY480" s="1" t="s">
        <v>56026</v>
      </c>
      <c r="AZ480" s="12">
        <v>34</v>
      </c>
      <c r="BA480" s="12">
        <v>2</v>
      </c>
      <c r="BB480" s="12">
        <v>2227</v>
      </c>
      <c r="BC480" s="1" t="s">
        <v>4496</v>
      </c>
      <c r="BD480" s="1" t="s">
        <v>4499</v>
      </c>
      <c r="BE480" s="1" t="s">
        <v>91</v>
      </c>
      <c r="BF480" s="1" t="s">
        <v>56030</v>
      </c>
      <c r="BG480" s="1" t="s">
        <v>93</v>
      </c>
      <c r="BH480" s="1" t="s">
        <v>93</v>
      </c>
      <c r="BI480" s="1" t="s">
        <v>76</v>
      </c>
      <c r="BJ480" s="1" t="s">
        <v>93</v>
      </c>
    </row>
    <row r="481" spans="1:62" hidden="1" x14ac:dyDescent="0.2">
      <c r="A481" s="12" t="s">
        <v>2025</v>
      </c>
      <c r="B481" s="1" t="s">
        <v>56015</v>
      </c>
      <c r="C481" s="1" t="s">
        <v>359</v>
      </c>
      <c r="D481" s="1" t="s">
        <v>56006</v>
      </c>
      <c r="E481" s="1" t="s">
        <v>56007</v>
      </c>
      <c r="F481" s="1" t="s">
        <v>56008</v>
      </c>
      <c r="G481" s="1" t="s">
        <v>2525</v>
      </c>
      <c r="H481" s="58" t="str">
        <f>C481</f>
        <v>漳州</v>
      </c>
      <c r="I481" s="1" t="s">
        <v>4325</v>
      </c>
      <c r="J481" s="1" t="s">
        <v>4326</v>
      </c>
      <c r="K481" s="1" t="s">
        <v>103</v>
      </c>
      <c r="L481" s="1" t="s">
        <v>103</v>
      </c>
      <c r="M481" s="1" t="s">
        <v>56009</v>
      </c>
      <c r="N481" s="1" t="s">
        <v>56010</v>
      </c>
      <c r="O481" s="1" t="s">
        <v>70</v>
      </c>
      <c r="P481" s="1" t="s">
        <v>106</v>
      </c>
      <c r="Q481" s="1" t="s">
        <v>56011</v>
      </c>
      <c r="R481" s="1" t="s">
        <v>56012</v>
      </c>
      <c r="S481" s="1" t="s">
        <v>73</v>
      </c>
      <c r="T481" s="1" t="s">
        <v>73</v>
      </c>
      <c r="U481" s="1" t="s">
        <v>56013</v>
      </c>
      <c r="V481" s="1" t="s">
        <v>76</v>
      </c>
      <c r="W481" s="1" t="s">
        <v>73</v>
      </c>
      <c r="X481" s="1" t="s">
        <v>73</v>
      </c>
      <c r="Y481" s="1" t="s">
        <v>73</v>
      </c>
      <c r="Z481" s="1" t="s">
        <v>56009</v>
      </c>
      <c r="AA481" s="1" t="s">
        <v>73</v>
      </c>
      <c r="AB481" s="1" t="s">
        <v>78</v>
      </c>
      <c r="AC481" s="1" t="s">
        <v>56014</v>
      </c>
      <c r="AD481" s="1" t="s">
        <v>401</v>
      </c>
      <c r="AE481" s="1" t="s">
        <v>73</v>
      </c>
      <c r="AF481" s="1" t="s">
        <v>73</v>
      </c>
      <c r="AG481" s="13" t="s">
        <v>73</v>
      </c>
      <c r="AH481" s="1" t="s">
        <v>73</v>
      </c>
      <c r="AI481" s="1" t="s">
        <v>211</v>
      </c>
      <c r="AJ481" s="1" t="s">
        <v>82</v>
      </c>
      <c r="AK481" s="1" t="s">
        <v>82</v>
      </c>
      <c r="AL481" s="1" t="s">
        <v>2528</v>
      </c>
      <c r="AM481" s="1" t="s">
        <v>2527</v>
      </c>
      <c r="AN481" s="1" t="s">
        <v>73</v>
      </c>
      <c r="AO481" s="1" t="s">
        <v>73</v>
      </c>
      <c r="AP481" s="1" t="s">
        <v>76</v>
      </c>
      <c r="AQ481" s="1" t="s">
        <v>73</v>
      </c>
      <c r="AR481" s="1" t="s">
        <v>73</v>
      </c>
      <c r="AS481" s="1" t="s">
        <v>73</v>
      </c>
      <c r="AT481" s="1" t="s">
        <v>117</v>
      </c>
      <c r="AU481" s="1" t="s">
        <v>118</v>
      </c>
      <c r="AV481" s="1" t="s">
        <v>119</v>
      </c>
      <c r="AW481" s="1" t="s">
        <v>120</v>
      </c>
      <c r="AX481" s="1" t="s">
        <v>121</v>
      </c>
      <c r="AY481" s="1" t="s">
        <v>73</v>
      </c>
      <c r="AZ481" s="12">
        <v>1</v>
      </c>
      <c r="BA481" s="12">
        <v>3</v>
      </c>
      <c r="BB481" s="12">
        <v>182</v>
      </c>
      <c r="BC481" s="1" t="s">
        <v>56015</v>
      </c>
      <c r="BD481" s="1" t="s">
        <v>56016</v>
      </c>
      <c r="BE481" s="1" t="s">
        <v>195</v>
      </c>
      <c r="BF481" s="1" t="s">
        <v>73</v>
      </c>
      <c r="BG481" s="1" t="s">
        <v>93</v>
      </c>
      <c r="BH481" s="1" t="s">
        <v>93</v>
      </c>
      <c r="BI481" s="1" t="s">
        <v>76</v>
      </c>
      <c r="BJ481" s="1" t="s">
        <v>76</v>
      </c>
    </row>
    <row r="482" spans="1:62" hidden="1" x14ac:dyDescent="0.2">
      <c r="A482" s="12" t="s">
        <v>55990</v>
      </c>
      <c r="B482" s="1" t="s">
        <v>8420</v>
      </c>
      <c r="C482" s="1" t="s">
        <v>174</v>
      </c>
      <c r="D482" s="1" t="s">
        <v>55991</v>
      </c>
      <c r="E482" s="1" t="s">
        <v>55992</v>
      </c>
      <c r="F482" s="1" t="s">
        <v>55993</v>
      </c>
      <c r="G482" s="1" t="s">
        <v>341</v>
      </c>
      <c r="H482" s="58" t="str">
        <f t="shared" ref="H482:H483" si="67">G482</f>
        <v>晋江市供电公司</v>
      </c>
      <c r="I482" s="1" t="s">
        <v>1169</v>
      </c>
      <c r="J482" s="1" t="s">
        <v>1170</v>
      </c>
      <c r="K482" s="1" t="s">
        <v>103</v>
      </c>
      <c r="L482" s="1" t="s">
        <v>103</v>
      </c>
      <c r="M482" s="1" t="s">
        <v>55994</v>
      </c>
      <c r="N482" s="1" t="s">
        <v>55995</v>
      </c>
      <c r="O482" s="1" t="s">
        <v>156</v>
      </c>
      <c r="P482" s="1" t="s">
        <v>185</v>
      </c>
      <c r="Q482" s="1" t="s">
        <v>55996</v>
      </c>
      <c r="R482" s="1" t="s">
        <v>55997</v>
      </c>
      <c r="S482" s="1" t="s">
        <v>55998</v>
      </c>
      <c r="T482" s="1" t="s">
        <v>55999</v>
      </c>
      <c r="U482" s="1" t="s">
        <v>56000</v>
      </c>
      <c r="V482" s="1" t="s">
        <v>76</v>
      </c>
      <c r="W482" s="1" t="s">
        <v>73</v>
      </c>
      <c r="X482" s="1" t="s">
        <v>73</v>
      </c>
      <c r="Y482" s="1" t="s">
        <v>73</v>
      </c>
      <c r="Z482" s="1" t="s">
        <v>55994</v>
      </c>
      <c r="AA482" s="1" t="s">
        <v>56001</v>
      </c>
      <c r="AB482" s="1" t="s">
        <v>78</v>
      </c>
      <c r="AC482" s="1" t="s">
        <v>56002</v>
      </c>
      <c r="AD482" s="1" t="s">
        <v>401</v>
      </c>
      <c r="AE482" s="1" t="s">
        <v>73</v>
      </c>
      <c r="AF482" s="1" t="s">
        <v>73</v>
      </c>
      <c r="AG482" s="13" t="s">
        <v>73</v>
      </c>
      <c r="AH482" s="1" t="s">
        <v>73</v>
      </c>
      <c r="AI482" s="1" t="s">
        <v>82</v>
      </c>
      <c r="AJ482" s="1" t="s">
        <v>82</v>
      </c>
      <c r="AK482" s="1" t="s">
        <v>1808</v>
      </c>
      <c r="AL482" s="1" t="s">
        <v>56003</v>
      </c>
      <c r="AM482" s="1" t="s">
        <v>1170</v>
      </c>
      <c r="AN482" s="1" t="s">
        <v>56001</v>
      </c>
      <c r="AO482" s="1" t="s">
        <v>3497</v>
      </c>
      <c r="AP482" s="1" t="s">
        <v>76</v>
      </c>
      <c r="AQ482" s="1" t="s">
        <v>76</v>
      </c>
      <c r="AR482" s="1" t="s">
        <v>76</v>
      </c>
      <c r="AS482" s="1" t="s">
        <v>73</v>
      </c>
      <c r="AT482" s="1" t="s">
        <v>117</v>
      </c>
      <c r="AU482" s="1" t="s">
        <v>118</v>
      </c>
      <c r="AV482" s="1" t="s">
        <v>119</v>
      </c>
      <c r="AW482" s="1" t="s">
        <v>120</v>
      </c>
      <c r="AX482" s="1" t="s">
        <v>121</v>
      </c>
      <c r="AY482" s="1" t="s">
        <v>55999</v>
      </c>
      <c r="AZ482" s="12">
        <v>6</v>
      </c>
      <c r="BA482" s="12">
        <v>17</v>
      </c>
      <c r="BB482" s="12">
        <v>883</v>
      </c>
      <c r="BC482" s="1" t="s">
        <v>8420</v>
      </c>
      <c r="BD482" s="1" t="s">
        <v>56004</v>
      </c>
      <c r="BE482" s="1" t="s">
        <v>91</v>
      </c>
      <c r="BF482" s="1" t="s">
        <v>56005</v>
      </c>
      <c r="BG482" s="1" t="s">
        <v>93</v>
      </c>
      <c r="BH482" s="1" t="s">
        <v>93</v>
      </c>
      <c r="BI482" s="1" t="s">
        <v>76</v>
      </c>
      <c r="BJ482" s="1" t="s">
        <v>93</v>
      </c>
    </row>
    <row r="483" spans="1:62" hidden="1" x14ac:dyDescent="0.2">
      <c r="A483" s="12" t="s">
        <v>55977</v>
      </c>
      <c r="B483" s="1" t="s">
        <v>2232</v>
      </c>
      <c r="C483" s="1" t="s">
        <v>147</v>
      </c>
      <c r="D483" s="1" t="s">
        <v>55978</v>
      </c>
      <c r="E483" s="1" t="s">
        <v>55979</v>
      </c>
      <c r="F483" s="1" t="s">
        <v>55980</v>
      </c>
      <c r="G483" s="1" t="s">
        <v>390</v>
      </c>
      <c r="H483" s="58" t="str">
        <f t="shared" si="67"/>
        <v>长汀供电有限公司</v>
      </c>
      <c r="I483" s="1" t="s">
        <v>2888</v>
      </c>
      <c r="J483" s="1" t="s">
        <v>2889</v>
      </c>
      <c r="K483" s="1" t="s">
        <v>250</v>
      </c>
      <c r="L483" s="1" t="s">
        <v>250</v>
      </c>
      <c r="M483" s="1" t="s">
        <v>55981</v>
      </c>
      <c r="N483" s="1" t="s">
        <v>55982</v>
      </c>
      <c r="O483" s="1" t="s">
        <v>156</v>
      </c>
      <c r="P483" s="1" t="s">
        <v>157</v>
      </c>
      <c r="Q483" s="1" t="s">
        <v>55983</v>
      </c>
      <c r="R483" s="1" t="s">
        <v>55984</v>
      </c>
      <c r="S483" s="1" t="s">
        <v>55985</v>
      </c>
      <c r="T483" s="1" t="s">
        <v>55986</v>
      </c>
      <c r="U483" s="1" t="s">
        <v>55987</v>
      </c>
      <c r="V483" s="1" t="s">
        <v>76</v>
      </c>
      <c r="W483" s="1" t="s">
        <v>73</v>
      </c>
      <c r="X483" s="1" t="s">
        <v>73</v>
      </c>
      <c r="Y483" s="1" t="s">
        <v>73</v>
      </c>
      <c r="Z483" s="1" t="s">
        <v>55988</v>
      </c>
      <c r="AA483" s="1" t="s">
        <v>73</v>
      </c>
      <c r="AB483" s="1" t="s">
        <v>78</v>
      </c>
      <c r="AC483" s="1" t="s">
        <v>55989</v>
      </c>
      <c r="AD483" s="1" t="s">
        <v>164</v>
      </c>
      <c r="AE483" s="1" t="s">
        <v>73</v>
      </c>
      <c r="AF483" s="1" t="s">
        <v>73</v>
      </c>
      <c r="AG483" s="13" t="s">
        <v>73</v>
      </c>
      <c r="AH483" s="1" t="s">
        <v>73</v>
      </c>
      <c r="AI483" s="1" t="s">
        <v>115</v>
      </c>
      <c r="AJ483" s="1" t="s">
        <v>403</v>
      </c>
      <c r="AK483" s="1" t="s">
        <v>82</v>
      </c>
      <c r="AL483" s="1" t="s">
        <v>73</v>
      </c>
      <c r="AM483" s="1" t="s">
        <v>73</v>
      </c>
      <c r="AN483" s="1" t="s">
        <v>73</v>
      </c>
      <c r="AO483" s="1" t="s">
        <v>73</v>
      </c>
      <c r="AP483" s="1" t="s">
        <v>76</v>
      </c>
      <c r="AQ483" s="1" t="s">
        <v>76</v>
      </c>
      <c r="AR483" s="1" t="s">
        <v>76</v>
      </c>
      <c r="AS483" s="1" t="s">
        <v>73</v>
      </c>
      <c r="AT483" s="1" t="s">
        <v>299</v>
      </c>
      <c r="AU483" s="1" t="s">
        <v>299</v>
      </c>
      <c r="AV483" s="1" t="s">
        <v>299</v>
      </c>
      <c r="AW483" s="1" t="s">
        <v>300</v>
      </c>
      <c r="AX483" s="1" t="s">
        <v>262</v>
      </c>
      <c r="AY483" s="1" t="s">
        <v>55986</v>
      </c>
      <c r="AZ483" s="12">
        <v>59</v>
      </c>
      <c r="BA483" s="12">
        <v>14</v>
      </c>
      <c r="BB483" s="12">
        <v>1809</v>
      </c>
      <c r="BC483" s="1" t="s">
        <v>2232</v>
      </c>
      <c r="BD483" s="1" t="s">
        <v>55987</v>
      </c>
      <c r="BE483" s="1" t="s">
        <v>91</v>
      </c>
      <c r="BF483" s="1" t="s">
        <v>55148</v>
      </c>
      <c r="BG483" s="1" t="s">
        <v>93</v>
      </c>
      <c r="BH483" s="1" t="s">
        <v>93</v>
      </c>
      <c r="BI483" s="1" t="s">
        <v>76</v>
      </c>
      <c r="BJ483" s="1" t="s">
        <v>93</v>
      </c>
    </row>
    <row r="484" spans="1:62" hidden="1" x14ac:dyDescent="0.2">
      <c r="A484" s="12" t="s">
        <v>5238</v>
      </c>
      <c r="B484" s="1" t="s">
        <v>55975</v>
      </c>
      <c r="C484" s="1" t="s">
        <v>515</v>
      </c>
      <c r="D484" s="1" t="s">
        <v>55965</v>
      </c>
      <c r="E484" s="1" t="s">
        <v>55966</v>
      </c>
      <c r="F484" s="1" t="s">
        <v>55967</v>
      </c>
      <c r="G484" s="1" t="s">
        <v>519</v>
      </c>
      <c r="H484" s="58" t="str">
        <f>C484</f>
        <v>莆田</v>
      </c>
      <c r="I484" s="1" t="s">
        <v>520</v>
      </c>
      <c r="J484" s="1" t="s">
        <v>521</v>
      </c>
      <c r="K484" s="1" t="s">
        <v>129</v>
      </c>
      <c r="L484" s="1" t="s">
        <v>130</v>
      </c>
      <c r="M484" s="1" t="s">
        <v>55968</v>
      </c>
      <c r="N484" s="1" t="s">
        <v>55969</v>
      </c>
      <c r="O484" s="1" t="s">
        <v>156</v>
      </c>
      <c r="P484" s="1" t="s">
        <v>185</v>
      </c>
      <c r="Q484" s="1" t="s">
        <v>55970</v>
      </c>
      <c r="R484" s="1" t="s">
        <v>55971</v>
      </c>
      <c r="S484" s="1" t="s">
        <v>73</v>
      </c>
      <c r="T484" s="1" t="s">
        <v>73</v>
      </c>
      <c r="U484" s="1" t="s">
        <v>55972</v>
      </c>
      <c r="V484" s="1" t="s">
        <v>76</v>
      </c>
      <c r="W484" s="1" t="s">
        <v>73</v>
      </c>
      <c r="X484" s="1" t="s">
        <v>73</v>
      </c>
      <c r="Y484" s="1" t="s">
        <v>73</v>
      </c>
      <c r="Z484" s="1" t="s">
        <v>55973</v>
      </c>
      <c r="AA484" s="1" t="s">
        <v>73</v>
      </c>
      <c r="AB484" s="1" t="s">
        <v>78</v>
      </c>
      <c r="AC484" s="1" t="s">
        <v>55974</v>
      </c>
      <c r="AD484" s="1" t="s">
        <v>80</v>
      </c>
      <c r="AE484" s="1" t="s">
        <v>73</v>
      </c>
      <c r="AF484" s="1" t="s">
        <v>73</v>
      </c>
      <c r="AG484" s="13" t="s">
        <v>73</v>
      </c>
      <c r="AH484" s="1" t="s">
        <v>73</v>
      </c>
      <c r="AI484" s="1" t="s">
        <v>82</v>
      </c>
      <c r="AJ484" s="1" t="s">
        <v>82</v>
      </c>
      <c r="AK484" s="1" t="s">
        <v>189</v>
      </c>
      <c r="AL484" s="1" t="s">
        <v>668</v>
      </c>
      <c r="AM484" s="1" t="s">
        <v>669</v>
      </c>
      <c r="AN484" s="1" t="s">
        <v>73</v>
      </c>
      <c r="AO484" s="1" t="s">
        <v>73</v>
      </c>
      <c r="AP484" s="1" t="s">
        <v>93</v>
      </c>
      <c r="AQ484" s="1" t="s">
        <v>73</v>
      </c>
      <c r="AR484" s="1" t="s">
        <v>73</v>
      </c>
      <c r="AS484" s="1" t="s">
        <v>73</v>
      </c>
      <c r="AT484" s="1" t="s">
        <v>85</v>
      </c>
      <c r="AU484" s="1" t="s">
        <v>822</v>
      </c>
      <c r="AV484" s="1" t="s">
        <v>283</v>
      </c>
      <c r="AW484" s="1" t="s">
        <v>284</v>
      </c>
      <c r="AX484" s="1" t="s">
        <v>142</v>
      </c>
      <c r="AY484" s="1" t="s">
        <v>73</v>
      </c>
      <c r="AZ484" s="12">
        <v>28</v>
      </c>
      <c r="BA484" s="12">
        <v>10</v>
      </c>
      <c r="BB484" s="12">
        <v>3076</v>
      </c>
      <c r="BC484" s="1" t="s">
        <v>55975</v>
      </c>
      <c r="BD484" s="1" t="s">
        <v>55976</v>
      </c>
      <c r="BE484" s="1" t="s">
        <v>195</v>
      </c>
      <c r="BF484" s="1" t="s">
        <v>73</v>
      </c>
      <c r="BG484" s="1" t="s">
        <v>93</v>
      </c>
      <c r="BH484" s="1" t="s">
        <v>93</v>
      </c>
      <c r="BI484" s="1" t="s">
        <v>76</v>
      </c>
      <c r="BJ484" s="1" t="s">
        <v>76</v>
      </c>
    </row>
    <row r="485" spans="1:62" hidden="1" x14ac:dyDescent="0.2">
      <c r="A485" s="12" t="s">
        <v>55954</v>
      </c>
      <c r="B485" s="1" t="s">
        <v>8628</v>
      </c>
      <c r="C485" s="1" t="s">
        <v>359</v>
      </c>
      <c r="D485" s="1" t="s">
        <v>55955</v>
      </c>
      <c r="E485" s="1" t="s">
        <v>55956</v>
      </c>
      <c r="F485" s="1" t="s">
        <v>55957</v>
      </c>
      <c r="G485" s="1" t="s">
        <v>1995</v>
      </c>
      <c r="H485" s="58" t="str">
        <f t="shared" ref="H485:H489" si="68">G485</f>
        <v>长泰供电有限公司</v>
      </c>
      <c r="I485" s="1" t="s">
        <v>5208</v>
      </c>
      <c r="J485" s="1" t="s">
        <v>5209</v>
      </c>
      <c r="K485" s="1" t="s">
        <v>966</v>
      </c>
      <c r="L485" s="1" t="s">
        <v>2794</v>
      </c>
      <c r="M485" s="1" t="s">
        <v>55958</v>
      </c>
      <c r="N485" s="1" t="s">
        <v>55959</v>
      </c>
      <c r="O485" s="1" t="s">
        <v>293</v>
      </c>
      <c r="P485" s="1" t="s">
        <v>106</v>
      </c>
      <c r="Q485" s="1" t="s">
        <v>55960</v>
      </c>
      <c r="R485" s="1" t="s">
        <v>55961</v>
      </c>
      <c r="S485" s="1" t="s">
        <v>73</v>
      </c>
      <c r="T485" s="1" t="s">
        <v>73</v>
      </c>
      <c r="U485" s="1" t="s">
        <v>55962</v>
      </c>
      <c r="V485" s="1" t="s">
        <v>76</v>
      </c>
      <c r="W485" s="1" t="s">
        <v>73</v>
      </c>
      <c r="X485" s="1" t="s">
        <v>73</v>
      </c>
      <c r="Y485" s="1" t="s">
        <v>73</v>
      </c>
      <c r="Z485" s="1" t="s">
        <v>55963</v>
      </c>
      <c r="AA485" s="1" t="s">
        <v>73</v>
      </c>
      <c r="AB485" s="1" t="s">
        <v>78</v>
      </c>
      <c r="AC485" s="1" t="s">
        <v>55964</v>
      </c>
      <c r="AD485" s="1" t="s">
        <v>164</v>
      </c>
      <c r="AE485" s="1" t="s">
        <v>73</v>
      </c>
      <c r="AF485" s="1" t="s">
        <v>73</v>
      </c>
      <c r="AG485" s="13" t="s">
        <v>73</v>
      </c>
      <c r="AH485" s="1" t="s">
        <v>73</v>
      </c>
      <c r="AI485" s="1" t="s">
        <v>82</v>
      </c>
      <c r="AJ485" s="1" t="s">
        <v>82</v>
      </c>
      <c r="AK485" s="1" t="s">
        <v>82</v>
      </c>
      <c r="AL485" s="1" t="s">
        <v>2004</v>
      </c>
      <c r="AM485" s="1" t="s">
        <v>2005</v>
      </c>
      <c r="AN485" s="1" t="s">
        <v>73</v>
      </c>
      <c r="AO485" s="1" t="s">
        <v>73</v>
      </c>
      <c r="AP485" s="1" t="s">
        <v>93</v>
      </c>
      <c r="AQ485" s="1" t="s">
        <v>73</v>
      </c>
      <c r="AR485" s="1" t="s">
        <v>73</v>
      </c>
      <c r="AS485" s="1" t="s">
        <v>73</v>
      </c>
      <c r="AT485" s="1" t="s">
        <v>138</v>
      </c>
      <c r="AU485" s="1" t="s">
        <v>237</v>
      </c>
      <c r="AV485" s="1" t="s">
        <v>192</v>
      </c>
      <c r="AW485" s="1" t="s">
        <v>193</v>
      </c>
      <c r="AX485" s="1" t="s">
        <v>447</v>
      </c>
      <c r="AY485" s="1" t="s">
        <v>73</v>
      </c>
      <c r="AZ485" s="12">
        <v>12</v>
      </c>
      <c r="BA485" s="12">
        <v>6</v>
      </c>
      <c r="BB485" s="12">
        <v>702</v>
      </c>
      <c r="BC485" s="1" t="s">
        <v>8628</v>
      </c>
      <c r="BD485" s="1" t="s">
        <v>34520</v>
      </c>
      <c r="BE485" s="1" t="s">
        <v>195</v>
      </c>
      <c r="BF485" s="1" t="s">
        <v>73</v>
      </c>
      <c r="BG485" s="1" t="s">
        <v>93</v>
      </c>
      <c r="BH485" s="1" t="s">
        <v>93</v>
      </c>
      <c r="BI485" s="1" t="s">
        <v>76</v>
      </c>
      <c r="BJ485" s="1" t="s">
        <v>76</v>
      </c>
    </row>
    <row r="486" spans="1:62" x14ac:dyDescent="0.2">
      <c r="A486" s="12" t="s">
        <v>55938</v>
      </c>
      <c r="B486" s="1" t="s">
        <v>8369</v>
      </c>
      <c r="C486" s="1" t="s">
        <v>219</v>
      </c>
      <c r="D486" s="1" t="s">
        <v>55939</v>
      </c>
      <c r="E486" s="1" t="s">
        <v>55940</v>
      </c>
      <c r="F486" s="1" t="s">
        <v>55941</v>
      </c>
      <c r="G486" s="1" t="s">
        <v>1603</v>
      </c>
      <c r="H486" s="58" t="str">
        <f t="shared" si="68"/>
        <v>霞浦供电公司</v>
      </c>
      <c r="I486" s="1" t="s">
        <v>3752</v>
      </c>
      <c r="J486" s="1" t="s">
        <v>3753</v>
      </c>
      <c r="K486" s="1" t="s">
        <v>2883</v>
      </c>
      <c r="L486" s="1" t="s">
        <v>3041</v>
      </c>
      <c r="M486" s="1" t="s">
        <v>55942</v>
      </c>
      <c r="N486" s="1" t="s">
        <v>55943</v>
      </c>
      <c r="O486" s="1" t="s">
        <v>70</v>
      </c>
      <c r="P486" s="1" t="s">
        <v>71</v>
      </c>
      <c r="Q486" s="1" t="s">
        <v>55944</v>
      </c>
      <c r="R486" s="1" t="s">
        <v>55945</v>
      </c>
      <c r="S486" s="1" t="s">
        <v>55946</v>
      </c>
      <c r="T486" s="1" t="s">
        <v>55947</v>
      </c>
      <c r="U486" s="1" t="s">
        <v>55948</v>
      </c>
      <c r="V486" s="1" t="s">
        <v>76</v>
      </c>
      <c r="W486" s="1" t="s">
        <v>73</v>
      </c>
      <c r="X486" s="1" t="s">
        <v>73</v>
      </c>
      <c r="Y486" s="1" t="s">
        <v>73</v>
      </c>
      <c r="Z486" s="1" t="s">
        <v>55949</v>
      </c>
      <c r="AA486" s="1" t="s">
        <v>55950</v>
      </c>
      <c r="AB486" s="1" t="s">
        <v>78</v>
      </c>
      <c r="AC486" s="1" t="s">
        <v>55951</v>
      </c>
      <c r="AD486" s="1" t="s">
        <v>164</v>
      </c>
      <c r="AE486" s="1" t="s">
        <v>73</v>
      </c>
      <c r="AF486" s="1" t="s">
        <v>73</v>
      </c>
      <c r="AG486" s="13" t="s">
        <v>73</v>
      </c>
      <c r="AH486" s="1" t="s">
        <v>73</v>
      </c>
      <c r="AI486" s="1" t="s">
        <v>82</v>
      </c>
      <c r="AJ486" s="1" t="s">
        <v>82</v>
      </c>
      <c r="AK486" s="1" t="s">
        <v>82</v>
      </c>
      <c r="AL486" s="1" t="s">
        <v>49175</v>
      </c>
      <c r="AM486" s="1" t="s">
        <v>22861</v>
      </c>
      <c r="AN486" s="1" t="s">
        <v>55950</v>
      </c>
      <c r="AO486" s="1" t="s">
        <v>82</v>
      </c>
      <c r="AP486" s="1" t="s">
        <v>93</v>
      </c>
      <c r="AQ486" s="1" t="s">
        <v>76</v>
      </c>
      <c r="AR486" s="1" t="s">
        <v>76</v>
      </c>
      <c r="AS486" s="1" t="s">
        <v>73</v>
      </c>
      <c r="AT486" s="1" t="s">
        <v>138</v>
      </c>
      <c r="AU486" s="1" t="s">
        <v>237</v>
      </c>
      <c r="AV486" s="1" t="s">
        <v>213</v>
      </c>
      <c r="AW486" s="1" t="s">
        <v>238</v>
      </c>
      <c r="AX486" s="1" t="s">
        <v>142</v>
      </c>
      <c r="AY486" s="1" t="s">
        <v>55947</v>
      </c>
      <c r="AZ486" s="12">
        <v>2</v>
      </c>
      <c r="BA486" s="12">
        <v>0</v>
      </c>
      <c r="BB486" s="12">
        <v>22</v>
      </c>
      <c r="BC486" s="1" t="s">
        <v>8369</v>
      </c>
      <c r="BD486" s="1" t="s">
        <v>55952</v>
      </c>
      <c r="BE486" s="1" t="s">
        <v>91</v>
      </c>
      <c r="BF486" s="1" t="s">
        <v>55953</v>
      </c>
      <c r="BG486" s="1" t="s">
        <v>93</v>
      </c>
      <c r="BH486" s="1" t="s">
        <v>93</v>
      </c>
      <c r="BI486" s="1" t="s">
        <v>76</v>
      </c>
      <c r="BJ486" s="1" t="s">
        <v>93</v>
      </c>
    </row>
    <row r="487" spans="1:62" hidden="1" x14ac:dyDescent="0.2">
      <c r="A487" s="12" t="s">
        <v>55924</v>
      </c>
      <c r="B487" s="1" t="s">
        <v>55935</v>
      </c>
      <c r="C487" s="1" t="s">
        <v>359</v>
      </c>
      <c r="D487" s="1" t="s">
        <v>55925</v>
      </c>
      <c r="E487" s="1" t="s">
        <v>55926</v>
      </c>
      <c r="F487" s="1" t="s">
        <v>55927</v>
      </c>
      <c r="G487" s="1" t="s">
        <v>2826</v>
      </c>
      <c r="H487" s="58" t="str">
        <f t="shared" si="68"/>
        <v>平和供电有限公司</v>
      </c>
      <c r="I487" s="1" t="s">
        <v>4171</v>
      </c>
      <c r="J487" s="1" t="s">
        <v>4172</v>
      </c>
      <c r="K487" s="1" t="s">
        <v>413</v>
      </c>
      <c r="L487" s="1" t="s">
        <v>497</v>
      </c>
      <c r="M487" s="1" t="s">
        <v>55928</v>
      </c>
      <c r="N487" s="1" t="s">
        <v>55929</v>
      </c>
      <c r="O487" s="1" t="s">
        <v>293</v>
      </c>
      <c r="P487" s="1" t="s">
        <v>106</v>
      </c>
      <c r="Q487" s="1" t="s">
        <v>55930</v>
      </c>
      <c r="R487" s="1" t="s">
        <v>55931</v>
      </c>
      <c r="S487" s="1" t="s">
        <v>55932</v>
      </c>
      <c r="T487" s="1" t="s">
        <v>73</v>
      </c>
      <c r="U487" s="1" t="s">
        <v>55933</v>
      </c>
      <c r="V487" s="1" t="s">
        <v>76</v>
      </c>
      <c r="W487" s="1" t="s">
        <v>73</v>
      </c>
      <c r="X487" s="1" t="s">
        <v>73</v>
      </c>
      <c r="Y487" s="1" t="s">
        <v>73</v>
      </c>
      <c r="Z487" s="1" t="s">
        <v>55928</v>
      </c>
      <c r="AA487" s="1" t="s">
        <v>55929</v>
      </c>
      <c r="AB487" s="1" t="s">
        <v>78</v>
      </c>
      <c r="AC487" s="1" t="s">
        <v>55934</v>
      </c>
      <c r="AD487" s="1" t="s">
        <v>80</v>
      </c>
      <c r="AE487" s="1" t="s">
        <v>73</v>
      </c>
      <c r="AF487" s="1" t="s">
        <v>73</v>
      </c>
      <c r="AG487" s="13" t="s">
        <v>73</v>
      </c>
      <c r="AH487" s="1" t="s">
        <v>73</v>
      </c>
      <c r="AI487" s="1" t="s">
        <v>465</v>
      </c>
      <c r="AJ487" s="1" t="s">
        <v>82</v>
      </c>
      <c r="AK487" s="1" t="s">
        <v>82</v>
      </c>
      <c r="AL487" s="1" t="s">
        <v>2861</v>
      </c>
      <c r="AM487" s="1" t="s">
        <v>2862</v>
      </c>
      <c r="AN487" s="1" t="s">
        <v>55929</v>
      </c>
      <c r="AO487" s="1" t="s">
        <v>73</v>
      </c>
      <c r="AP487" s="1" t="s">
        <v>93</v>
      </c>
      <c r="AQ487" s="1" t="s">
        <v>76</v>
      </c>
      <c r="AR487" s="1" t="s">
        <v>76</v>
      </c>
      <c r="AS487" s="1" t="s">
        <v>73</v>
      </c>
      <c r="AT487" s="1" t="s">
        <v>138</v>
      </c>
      <c r="AU487" s="1" t="s">
        <v>1158</v>
      </c>
      <c r="AV487" s="1" t="s">
        <v>1669</v>
      </c>
      <c r="AW487" s="1" t="s">
        <v>1670</v>
      </c>
      <c r="AX487" s="1" t="s">
        <v>566</v>
      </c>
      <c r="AY487" s="1" t="s">
        <v>73</v>
      </c>
      <c r="AZ487" s="12">
        <v>13</v>
      </c>
      <c r="BA487" s="12">
        <v>1</v>
      </c>
      <c r="BB487" s="12">
        <v>1276</v>
      </c>
      <c r="BC487" s="1" t="s">
        <v>55935</v>
      </c>
      <c r="BD487" s="1" t="s">
        <v>55936</v>
      </c>
      <c r="BE487" s="1" t="s">
        <v>91</v>
      </c>
      <c r="BF487" s="1" t="s">
        <v>55937</v>
      </c>
      <c r="BG487" s="1" t="s">
        <v>93</v>
      </c>
      <c r="BH487" s="1" t="s">
        <v>93</v>
      </c>
      <c r="BI487" s="1" t="s">
        <v>76</v>
      </c>
      <c r="BJ487" s="1" t="s">
        <v>93</v>
      </c>
    </row>
    <row r="488" spans="1:62" x14ac:dyDescent="0.2">
      <c r="A488" s="12" t="s">
        <v>55912</v>
      </c>
      <c r="B488" s="1" t="s">
        <v>7457</v>
      </c>
      <c r="C488" s="1" t="s">
        <v>359</v>
      </c>
      <c r="D488" s="1" t="s">
        <v>55913</v>
      </c>
      <c r="E488" s="1" t="s">
        <v>55914</v>
      </c>
      <c r="F488" s="1" t="s">
        <v>55915</v>
      </c>
      <c r="G488" s="1" t="s">
        <v>2826</v>
      </c>
      <c r="H488" s="58" t="str">
        <f t="shared" si="68"/>
        <v>平和供电有限公司</v>
      </c>
      <c r="I488" s="1" t="s">
        <v>3218</v>
      </c>
      <c r="J488" s="1" t="s">
        <v>3219</v>
      </c>
      <c r="K488" s="1" t="s">
        <v>2883</v>
      </c>
      <c r="L488" s="1" t="s">
        <v>3041</v>
      </c>
      <c r="M488" s="1" t="s">
        <v>55916</v>
      </c>
      <c r="N488" s="1" t="s">
        <v>55917</v>
      </c>
      <c r="O488" s="1" t="s">
        <v>293</v>
      </c>
      <c r="P488" s="1" t="s">
        <v>106</v>
      </c>
      <c r="Q488" s="1" t="s">
        <v>55918</v>
      </c>
      <c r="R488" s="1" t="s">
        <v>55919</v>
      </c>
      <c r="S488" s="1" t="s">
        <v>55920</v>
      </c>
      <c r="T488" s="1" t="s">
        <v>73</v>
      </c>
      <c r="U488" s="1" t="s">
        <v>55921</v>
      </c>
      <c r="V488" s="1" t="s">
        <v>76</v>
      </c>
      <c r="W488" s="1" t="s">
        <v>73</v>
      </c>
      <c r="X488" s="1" t="s">
        <v>73</v>
      </c>
      <c r="Y488" s="1" t="s">
        <v>73</v>
      </c>
      <c r="Z488" s="1" t="s">
        <v>55916</v>
      </c>
      <c r="AA488" s="1" t="s">
        <v>55917</v>
      </c>
      <c r="AB488" s="1" t="s">
        <v>78</v>
      </c>
      <c r="AC488" s="1" t="s">
        <v>55922</v>
      </c>
      <c r="AD488" s="1" t="s">
        <v>164</v>
      </c>
      <c r="AE488" s="1" t="s">
        <v>73</v>
      </c>
      <c r="AF488" s="1" t="s">
        <v>73</v>
      </c>
      <c r="AG488" s="13" t="s">
        <v>73</v>
      </c>
      <c r="AH488" s="1" t="s">
        <v>73</v>
      </c>
      <c r="AI488" s="1" t="s">
        <v>465</v>
      </c>
      <c r="AJ488" s="1" t="s">
        <v>82</v>
      </c>
      <c r="AK488" s="1" t="s">
        <v>82</v>
      </c>
      <c r="AL488" s="1" t="s">
        <v>7496</v>
      </c>
      <c r="AM488" s="1" t="s">
        <v>3219</v>
      </c>
      <c r="AN488" s="1" t="s">
        <v>55917</v>
      </c>
      <c r="AO488" s="1" t="s">
        <v>73</v>
      </c>
      <c r="AP488" s="1" t="s">
        <v>93</v>
      </c>
      <c r="AQ488" s="1" t="s">
        <v>93</v>
      </c>
      <c r="AR488" s="1" t="s">
        <v>73</v>
      </c>
      <c r="AS488" s="1" t="s">
        <v>73</v>
      </c>
      <c r="AT488" s="1" t="s">
        <v>138</v>
      </c>
      <c r="AU488" s="1" t="s">
        <v>191</v>
      </c>
      <c r="AV488" s="1" t="s">
        <v>2715</v>
      </c>
      <c r="AW488" s="1" t="s">
        <v>2716</v>
      </c>
      <c r="AX488" s="1" t="s">
        <v>2654</v>
      </c>
      <c r="AY488" s="1" t="s">
        <v>73</v>
      </c>
      <c r="AZ488" s="12">
        <v>19</v>
      </c>
      <c r="BA488" s="12">
        <v>5</v>
      </c>
      <c r="BB488" s="12">
        <v>1879</v>
      </c>
      <c r="BC488" s="1" t="s">
        <v>7457</v>
      </c>
      <c r="BD488" s="1" t="s">
        <v>51287</v>
      </c>
      <c r="BE488" s="1" t="s">
        <v>91</v>
      </c>
      <c r="BF488" s="1" t="s">
        <v>55923</v>
      </c>
      <c r="BG488" s="1" t="s">
        <v>93</v>
      </c>
      <c r="BH488" s="1" t="s">
        <v>93</v>
      </c>
      <c r="BI488" s="1" t="s">
        <v>76</v>
      </c>
      <c r="BJ488" s="1" t="s">
        <v>93</v>
      </c>
    </row>
    <row r="489" spans="1:62" hidden="1" x14ac:dyDescent="0.2">
      <c r="A489" s="12" t="s">
        <v>55899</v>
      </c>
      <c r="B489" s="1" t="s">
        <v>7691</v>
      </c>
      <c r="C489" s="1" t="s">
        <v>243</v>
      </c>
      <c r="D489" s="1" t="s">
        <v>55900</v>
      </c>
      <c r="E489" s="1" t="s">
        <v>55901</v>
      </c>
      <c r="F489" s="1" t="s">
        <v>55902</v>
      </c>
      <c r="G489" s="1" t="s">
        <v>2570</v>
      </c>
      <c r="H489" s="58" t="str">
        <f t="shared" si="68"/>
        <v>永泰供电有限公司</v>
      </c>
      <c r="I489" s="1" t="s">
        <v>4671</v>
      </c>
      <c r="J489" s="1" t="s">
        <v>4672</v>
      </c>
      <c r="K489" s="1" t="s">
        <v>2883</v>
      </c>
      <c r="L489" s="1" t="s">
        <v>2925</v>
      </c>
      <c r="M489" s="1" t="s">
        <v>55903</v>
      </c>
      <c r="N489" s="1" t="s">
        <v>55904</v>
      </c>
      <c r="O489" s="1" t="s">
        <v>156</v>
      </c>
      <c r="P489" s="1" t="s">
        <v>157</v>
      </c>
      <c r="Q489" s="1" t="s">
        <v>55905</v>
      </c>
      <c r="R489" s="1" t="s">
        <v>55906</v>
      </c>
      <c r="S489" s="1" t="s">
        <v>55907</v>
      </c>
      <c r="T489" s="1" t="s">
        <v>55908</v>
      </c>
      <c r="U489" s="1" t="s">
        <v>7692</v>
      </c>
      <c r="V489" s="1" t="s">
        <v>76</v>
      </c>
      <c r="W489" s="1" t="s">
        <v>73</v>
      </c>
      <c r="X489" s="1" t="s">
        <v>73</v>
      </c>
      <c r="Y489" s="1" t="s">
        <v>73</v>
      </c>
      <c r="Z489" s="1" t="s">
        <v>55903</v>
      </c>
      <c r="AA489" s="1" t="s">
        <v>55909</v>
      </c>
      <c r="AB489" s="1" t="s">
        <v>78</v>
      </c>
      <c r="AC489" s="1" t="s">
        <v>55910</v>
      </c>
      <c r="AD489" s="1" t="s">
        <v>164</v>
      </c>
      <c r="AE489" s="1" t="s">
        <v>73</v>
      </c>
      <c r="AF489" s="1" t="s">
        <v>73</v>
      </c>
      <c r="AG489" s="13" t="s">
        <v>73</v>
      </c>
      <c r="AH489" s="1" t="s">
        <v>73</v>
      </c>
      <c r="AI489" s="1" t="s">
        <v>115</v>
      </c>
      <c r="AJ489" s="1" t="s">
        <v>403</v>
      </c>
      <c r="AK489" s="1" t="s">
        <v>82</v>
      </c>
      <c r="AL489" s="1" t="s">
        <v>2573</v>
      </c>
      <c r="AM489" s="1" t="s">
        <v>354</v>
      </c>
      <c r="AN489" s="1" t="s">
        <v>55909</v>
      </c>
      <c r="AO489" s="1" t="s">
        <v>73</v>
      </c>
      <c r="AP489" s="1" t="s">
        <v>93</v>
      </c>
      <c r="AQ489" s="1" t="s">
        <v>76</v>
      </c>
      <c r="AR489" s="1" t="s">
        <v>76</v>
      </c>
      <c r="AS489" s="1" t="s">
        <v>73</v>
      </c>
      <c r="AT489" s="1" t="s">
        <v>138</v>
      </c>
      <c r="AU489" s="1" t="s">
        <v>191</v>
      </c>
      <c r="AV489" s="1" t="s">
        <v>192</v>
      </c>
      <c r="AW489" s="1" t="s">
        <v>193</v>
      </c>
      <c r="AX489" s="1" t="s">
        <v>447</v>
      </c>
      <c r="AY489" s="1" t="s">
        <v>55908</v>
      </c>
      <c r="AZ489" s="12">
        <v>27</v>
      </c>
      <c r="BA489" s="12">
        <v>3</v>
      </c>
      <c r="BB489" s="12">
        <v>2290</v>
      </c>
      <c r="BC489" s="1" t="s">
        <v>7691</v>
      </c>
      <c r="BD489" s="1" t="s">
        <v>7693</v>
      </c>
      <c r="BE489" s="1" t="s">
        <v>91</v>
      </c>
      <c r="BF489" s="1" t="s">
        <v>55911</v>
      </c>
      <c r="BG489" s="1" t="s">
        <v>93</v>
      </c>
      <c r="BH489" s="1" t="s">
        <v>93</v>
      </c>
      <c r="BI489" s="1" t="s">
        <v>76</v>
      </c>
      <c r="BJ489" s="1" t="s">
        <v>93</v>
      </c>
    </row>
    <row r="490" spans="1:62" hidden="1" x14ac:dyDescent="0.2">
      <c r="A490" s="12" t="s">
        <v>55885</v>
      </c>
      <c r="B490" s="1" t="s">
        <v>55896</v>
      </c>
      <c r="C490" s="1" t="s">
        <v>60</v>
      </c>
      <c r="D490" s="1" t="s">
        <v>55886</v>
      </c>
      <c r="E490" s="1" t="s">
        <v>55887</v>
      </c>
      <c r="F490" s="1" t="s">
        <v>55888</v>
      </c>
      <c r="G490" s="1" t="s">
        <v>678</v>
      </c>
      <c r="H490" s="58" t="str">
        <f t="shared" ref="H490:H491" si="69">C490</f>
        <v>厦门</v>
      </c>
      <c r="I490" s="1" t="s">
        <v>3154</v>
      </c>
      <c r="J490" s="1" t="s">
        <v>3155</v>
      </c>
      <c r="K490" s="1" t="s">
        <v>2883</v>
      </c>
      <c r="L490" s="1" t="s">
        <v>2925</v>
      </c>
      <c r="M490" s="1" t="s">
        <v>55889</v>
      </c>
      <c r="N490" s="1" t="s">
        <v>55890</v>
      </c>
      <c r="O490" s="1" t="s">
        <v>70</v>
      </c>
      <c r="P490" s="1" t="s">
        <v>71</v>
      </c>
      <c r="Q490" s="1" t="s">
        <v>55891</v>
      </c>
      <c r="R490" s="1" t="s">
        <v>55892</v>
      </c>
      <c r="S490" s="1" t="s">
        <v>55893</v>
      </c>
      <c r="T490" s="1" t="s">
        <v>73</v>
      </c>
      <c r="U490" s="1" t="s">
        <v>55894</v>
      </c>
      <c r="V490" s="1" t="s">
        <v>76</v>
      </c>
      <c r="W490" s="1" t="s">
        <v>73</v>
      </c>
      <c r="X490" s="1" t="s">
        <v>73</v>
      </c>
      <c r="Y490" s="1" t="s">
        <v>73</v>
      </c>
      <c r="Z490" s="1" t="s">
        <v>55889</v>
      </c>
      <c r="AA490" s="1" t="s">
        <v>55895</v>
      </c>
      <c r="AB490" s="1" t="s">
        <v>78</v>
      </c>
      <c r="AC490" s="1" t="s">
        <v>55731</v>
      </c>
      <c r="AD490" s="1" t="s">
        <v>80</v>
      </c>
      <c r="AE490" s="1" t="s">
        <v>81</v>
      </c>
      <c r="AF490" s="1" t="s">
        <v>73</v>
      </c>
      <c r="AG490" s="13" t="s">
        <v>73</v>
      </c>
      <c r="AH490" s="1" t="s">
        <v>73</v>
      </c>
      <c r="AI490" s="1" t="s">
        <v>82</v>
      </c>
      <c r="AJ490" s="1" t="s">
        <v>82</v>
      </c>
      <c r="AK490" s="1" t="s">
        <v>82</v>
      </c>
      <c r="AL490" s="1" t="s">
        <v>1688</v>
      </c>
      <c r="AM490" s="1" t="s">
        <v>1689</v>
      </c>
      <c r="AN490" s="1" t="s">
        <v>55895</v>
      </c>
      <c r="AO490" s="1" t="s">
        <v>73</v>
      </c>
      <c r="AP490" s="1" t="s">
        <v>93</v>
      </c>
      <c r="AQ490" s="1" t="s">
        <v>76</v>
      </c>
      <c r="AR490" s="1" t="s">
        <v>73</v>
      </c>
      <c r="AS490" s="1" t="s">
        <v>73</v>
      </c>
      <c r="AT490" s="1" t="s">
        <v>138</v>
      </c>
      <c r="AU490" s="1" t="s">
        <v>422</v>
      </c>
      <c r="AV490" s="1" t="s">
        <v>4573</v>
      </c>
      <c r="AW490" s="1" t="s">
        <v>4574</v>
      </c>
      <c r="AX490" s="1" t="s">
        <v>2110</v>
      </c>
      <c r="AY490" s="1" t="s">
        <v>73</v>
      </c>
      <c r="AZ490" s="12">
        <v>2</v>
      </c>
      <c r="BA490" s="12">
        <v>0</v>
      </c>
      <c r="BB490" s="12">
        <v>110</v>
      </c>
      <c r="BC490" s="1" t="s">
        <v>55896</v>
      </c>
      <c r="BD490" s="1" t="s">
        <v>55897</v>
      </c>
      <c r="BE490" s="1" t="s">
        <v>91</v>
      </c>
      <c r="BF490" s="1" t="s">
        <v>55898</v>
      </c>
      <c r="BG490" s="1" t="s">
        <v>93</v>
      </c>
      <c r="BH490" s="1" t="s">
        <v>93</v>
      </c>
      <c r="BI490" s="1" t="s">
        <v>76</v>
      </c>
      <c r="BJ490" s="1" t="s">
        <v>93</v>
      </c>
    </row>
    <row r="491" spans="1:62" hidden="1" x14ac:dyDescent="0.2">
      <c r="A491" s="12" t="s">
        <v>32882</v>
      </c>
      <c r="B491" s="1" t="s">
        <v>18403</v>
      </c>
      <c r="C491" s="1" t="s">
        <v>174</v>
      </c>
      <c r="D491" s="1" t="s">
        <v>55875</v>
      </c>
      <c r="E491" s="1" t="s">
        <v>55876</v>
      </c>
      <c r="F491" s="1" t="s">
        <v>55877</v>
      </c>
      <c r="G491" s="1" t="s">
        <v>3030</v>
      </c>
      <c r="H491" s="58" t="str">
        <f t="shared" si="69"/>
        <v>泉州</v>
      </c>
      <c r="I491" s="1" t="s">
        <v>3595</v>
      </c>
      <c r="J491" s="1" t="s">
        <v>3596</v>
      </c>
      <c r="K491" s="1" t="s">
        <v>103</v>
      </c>
      <c r="L491" s="1" t="s">
        <v>103</v>
      </c>
      <c r="M491" s="1" t="s">
        <v>55878</v>
      </c>
      <c r="N491" s="1" t="s">
        <v>55879</v>
      </c>
      <c r="O491" s="1" t="s">
        <v>70</v>
      </c>
      <c r="P491" s="1" t="s">
        <v>106</v>
      </c>
      <c r="Q491" s="1" t="s">
        <v>55880</v>
      </c>
      <c r="R491" s="1" t="s">
        <v>55881</v>
      </c>
      <c r="S491" s="1" t="s">
        <v>73</v>
      </c>
      <c r="T491" s="1" t="s">
        <v>73</v>
      </c>
      <c r="U491" s="1" t="s">
        <v>55882</v>
      </c>
      <c r="V491" s="1" t="s">
        <v>76</v>
      </c>
      <c r="W491" s="1" t="s">
        <v>73</v>
      </c>
      <c r="X491" s="1" t="s">
        <v>73</v>
      </c>
      <c r="Y491" s="1" t="s">
        <v>73</v>
      </c>
      <c r="Z491" s="1" t="s">
        <v>55883</v>
      </c>
      <c r="AA491" s="1" t="s">
        <v>73</v>
      </c>
      <c r="AB491" s="1" t="s">
        <v>78</v>
      </c>
      <c r="AC491" s="1" t="s">
        <v>55884</v>
      </c>
      <c r="AD491" s="1" t="s">
        <v>80</v>
      </c>
      <c r="AE491" s="1" t="s">
        <v>73</v>
      </c>
      <c r="AF491" s="1" t="s">
        <v>73</v>
      </c>
      <c r="AG491" s="13" t="s">
        <v>73</v>
      </c>
      <c r="AH491" s="1" t="s">
        <v>73</v>
      </c>
      <c r="AI491" s="1" t="s">
        <v>465</v>
      </c>
      <c r="AJ491" s="1" t="s">
        <v>82</v>
      </c>
      <c r="AK491" s="1" t="s">
        <v>82</v>
      </c>
      <c r="AL491" s="1" t="s">
        <v>55302</v>
      </c>
      <c r="AM491" s="1" t="s">
        <v>55303</v>
      </c>
      <c r="AN491" s="1" t="s">
        <v>73</v>
      </c>
      <c r="AO491" s="1" t="s">
        <v>73</v>
      </c>
      <c r="AP491" s="1" t="s">
        <v>93</v>
      </c>
      <c r="AQ491" s="1" t="s">
        <v>73</v>
      </c>
      <c r="AR491" s="1" t="s">
        <v>73</v>
      </c>
      <c r="AS491" s="1" t="s">
        <v>73</v>
      </c>
      <c r="AT491" s="1" t="s">
        <v>117</v>
      </c>
      <c r="AU491" s="1" t="s">
        <v>118</v>
      </c>
      <c r="AV491" s="1" t="s">
        <v>119</v>
      </c>
      <c r="AW491" s="1" t="s">
        <v>120</v>
      </c>
      <c r="AX491" s="1" t="s">
        <v>121</v>
      </c>
      <c r="AY491" s="1" t="s">
        <v>73</v>
      </c>
      <c r="AZ491" s="12">
        <v>8</v>
      </c>
      <c r="BA491" s="12">
        <v>23</v>
      </c>
      <c r="BB491" s="12">
        <v>643</v>
      </c>
      <c r="BC491" s="1" t="s">
        <v>18403</v>
      </c>
      <c r="BD491" s="1" t="s">
        <v>18411</v>
      </c>
      <c r="BE491" s="1" t="s">
        <v>195</v>
      </c>
      <c r="BF491" s="1" t="s">
        <v>73</v>
      </c>
      <c r="BG491" s="1" t="s">
        <v>93</v>
      </c>
      <c r="BH491" s="1" t="s">
        <v>93</v>
      </c>
      <c r="BI491" s="1" t="s">
        <v>76</v>
      </c>
      <c r="BJ491" s="1" t="s">
        <v>76</v>
      </c>
    </row>
    <row r="492" spans="1:62" x14ac:dyDescent="0.2">
      <c r="A492" s="12" t="s">
        <v>55863</v>
      </c>
      <c r="B492" s="1" t="s">
        <v>49337</v>
      </c>
      <c r="C492" s="1" t="s">
        <v>219</v>
      </c>
      <c r="D492" s="1" t="s">
        <v>55864</v>
      </c>
      <c r="E492" s="1" t="s">
        <v>55865</v>
      </c>
      <c r="F492" s="1" t="s">
        <v>55866</v>
      </c>
      <c r="G492" s="1" t="s">
        <v>3449</v>
      </c>
      <c r="H492" s="58" t="str">
        <f t="shared" ref="H492:H494" si="70">G492</f>
        <v>柘荣供电公司</v>
      </c>
      <c r="I492" s="1" t="s">
        <v>3450</v>
      </c>
      <c r="J492" s="1" t="s">
        <v>2694</v>
      </c>
      <c r="K492" s="1" t="s">
        <v>2883</v>
      </c>
      <c r="L492" s="1" t="s">
        <v>3041</v>
      </c>
      <c r="M492" s="1" t="s">
        <v>55867</v>
      </c>
      <c r="N492" s="1" t="s">
        <v>55868</v>
      </c>
      <c r="O492" s="1" t="s">
        <v>70</v>
      </c>
      <c r="P492" s="1" t="s">
        <v>106</v>
      </c>
      <c r="Q492" s="1" t="s">
        <v>55869</v>
      </c>
      <c r="R492" s="1" t="s">
        <v>55870</v>
      </c>
      <c r="S492" s="1" t="s">
        <v>55871</v>
      </c>
      <c r="T492" s="1" t="s">
        <v>55872</v>
      </c>
      <c r="U492" s="1" t="s">
        <v>49336</v>
      </c>
      <c r="V492" s="1" t="s">
        <v>76</v>
      </c>
      <c r="W492" s="1" t="s">
        <v>73</v>
      </c>
      <c r="X492" s="1" t="s">
        <v>73</v>
      </c>
      <c r="Y492" s="1" t="s">
        <v>73</v>
      </c>
      <c r="Z492" s="1" t="s">
        <v>55867</v>
      </c>
      <c r="AA492" s="1" t="s">
        <v>73</v>
      </c>
      <c r="AB492" s="1" t="s">
        <v>78</v>
      </c>
      <c r="AC492" s="1" t="s">
        <v>55873</v>
      </c>
      <c r="AD492" s="1" t="s">
        <v>80</v>
      </c>
      <c r="AE492" s="1" t="s">
        <v>73</v>
      </c>
      <c r="AF492" s="1" t="s">
        <v>73</v>
      </c>
      <c r="AG492" s="13" t="s">
        <v>73</v>
      </c>
      <c r="AH492" s="1" t="s">
        <v>73</v>
      </c>
      <c r="AI492" s="1" t="s">
        <v>82</v>
      </c>
      <c r="AJ492" s="1" t="s">
        <v>82</v>
      </c>
      <c r="AK492" s="1" t="s">
        <v>82</v>
      </c>
      <c r="AL492" s="1" t="s">
        <v>73</v>
      </c>
      <c r="AM492" s="1" t="s">
        <v>73</v>
      </c>
      <c r="AN492" s="1" t="s">
        <v>73</v>
      </c>
      <c r="AO492" s="1" t="s">
        <v>73</v>
      </c>
      <c r="AP492" s="1" t="s">
        <v>76</v>
      </c>
      <c r="AQ492" s="1" t="s">
        <v>73</v>
      </c>
      <c r="AR492" s="1" t="s">
        <v>73</v>
      </c>
      <c r="AS492" s="1" t="s">
        <v>73</v>
      </c>
      <c r="AT492" s="1" t="s">
        <v>3184</v>
      </c>
      <c r="AU492" s="1" t="s">
        <v>3185</v>
      </c>
      <c r="AV492" s="1" t="s">
        <v>3186</v>
      </c>
      <c r="AW492" s="1" t="s">
        <v>3187</v>
      </c>
      <c r="AX492" s="1" t="s">
        <v>262</v>
      </c>
      <c r="AY492" s="1" t="s">
        <v>55872</v>
      </c>
      <c r="AZ492" s="12">
        <v>2</v>
      </c>
      <c r="BA492" s="12">
        <v>0</v>
      </c>
      <c r="BB492" s="12">
        <v>104</v>
      </c>
      <c r="BC492" s="1" t="s">
        <v>49337</v>
      </c>
      <c r="BD492" s="1" t="s">
        <v>49338</v>
      </c>
      <c r="BE492" s="1" t="s">
        <v>91</v>
      </c>
      <c r="BF492" s="1" t="s">
        <v>55874</v>
      </c>
      <c r="BG492" s="1" t="s">
        <v>93</v>
      </c>
      <c r="BH492" s="1" t="s">
        <v>93</v>
      </c>
      <c r="BI492" s="1" t="s">
        <v>76</v>
      </c>
      <c r="BJ492" s="1" t="s">
        <v>93</v>
      </c>
    </row>
    <row r="493" spans="1:62" x14ac:dyDescent="0.2">
      <c r="A493" s="12" t="s">
        <v>44016</v>
      </c>
      <c r="B493" s="1" t="s">
        <v>2364</v>
      </c>
      <c r="C493" s="1" t="s">
        <v>243</v>
      </c>
      <c r="D493" s="1" t="s">
        <v>55851</v>
      </c>
      <c r="E493" s="1" t="s">
        <v>55852</v>
      </c>
      <c r="F493" s="1" t="s">
        <v>55853</v>
      </c>
      <c r="G493" s="1" t="s">
        <v>2621</v>
      </c>
      <c r="H493" s="58" t="str">
        <f t="shared" si="70"/>
        <v>闽侯供电公司</v>
      </c>
      <c r="I493" s="1" t="s">
        <v>4370</v>
      </c>
      <c r="J493" s="1" t="s">
        <v>4371</v>
      </c>
      <c r="K493" s="1" t="s">
        <v>2883</v>
      </c>
      <c r="L493" s="1" t="s">
        <v>3041</v>
      </c>
      <c r="M493" s="1" t="s">
        <v>55854</v>
      </c>
      <c r="N493" s="1" t="s">
        <v>55855</v>
      </c>
      <c r="O493" s="1" t="s">
        <v>156</v>
      </c>
      <c r="P493" s="1" t="s">
        <v>185</v>
      </c>
      <c r="Q493" s="1" t="s">
        <v>55856</v>
      </c>
      <c r="R493" s="1" t="s">
        <v>55857</v>
      </c>
      <c r="S493" s="1" t="s">
        <v>55858</v>
      </c>
      <c r="T493" s="1" t="s">
        <v>73</v>
      </c>
      <c r="U493" s="1" t="s">
        <v>55859</v>
      </c>
      <c r="V493" s="1" t="s">
        <v>76</v>
      </c>
      <c r="W493" s="1" t="s">
        <v>73</v>
      </c>
      <c r="X493" s="1" t="s">
        <v>73</v>
      </c>
      <c r="Y493" s="1" t="s">
        <v>73</v>
      </c>
      <c r="Z493" s="1" t="s">
        <v>55841</v>
      </c>
      <c r="AA493" s="1" t="s">
        <v>55860</v>
      </c>
      <c r="AB493" s="1" t="s">
        <v>78</v>
      </c>
      <c r="AC493" s="1" t="s">
        <v>55861</v>
      </c>
      <c r="AD493" s="1" t="s">
        <v>80</v>
      </c>
      <c r="AE493" s="1" t="s">
        <v>73</v>
      </c>
      <c r="AF493" s="1" t="s">
        <v>73</v>
      </c>
      <c r="AG493" s="13" t="s">
        <v>73</v>
      </c>
      <c r="AH493" s="1" t="s">
        <v>73</v>
      </c>
      <c r="AI493" s="1" t="s">
        <v>82</v>
      </c>
      <c r="AJ493" s="1" t="s">
        <v>82</v>
      </c>
      <c r="AK493" s="1" t="s">
        <v>189</v>
      </c>
      <c r="AL493" s="1" t="s">
        <v>4434</v>
      </c>
      <c r="AM493" s="1" t="s">
        <v>4371</v>
      </c>
      <c r="AN493" s="1" t="s">
        <v>55860</v>
      </c>
      <c r="AO493" s="1" t="s">
        <v>73</v>
      </c>
      <c r="AP493" s="1" t="s">
        <v>93</v>
      </c>
      <c r="AQ493" s="1" t="s">
        <v>76</v>
      </c>
      <c r="AR493" s="1" t="s">
        <v>76</v>
      </c>
      <c r="AS493" s="1" t="s">
        <v>73</v>
      </c>
      <c r="AT493" s="1" t="s">
        <v>138</v>
      </c>
      <c r="AU493" s="1" t="s">
        <v>139</v>
      </c>
      <c r="AV493" s="1" t="s">
        <v>140</v>
      </c>
      <c r="AW493" s="1" t="s">
        <v>141</v>
      </c>
      <c r="AX493" s="1" t="s">
        <v>2654</v>
      </c>
      <c r="AY493" s="1" t="s">
        <v>73</v>
      </c>
      <c r="AZ493" s="12">
        <v>52</v>
      </c>
      <c r="BA493" s="12">
        <v>16</v>
      </c>
      <c r="BB493" s="12">
        <v>6739</v>
      </c>
      <c r="BC493" s="1" t="s">
        <v>2364</v>
      </c>
      <c r="BD493" s="1" t="s">
        <v>35798</v>
      </c>
      <c r="BE493" s="1" t="s">
        <v>91</v>
      </c>
      <c r="BF493" s="1" t="s">
        <v>55862</v>
      </c>
      <c r="BG493" s="1" t="s">
        <v>93</v>
      </c>
      <c r="BH493" s="1" t="s">
        <v>93</v>
      </c>
      <c r="BI493" s="1" t="s">
        <v>76</v>
      </c>
      <c r="BJ493" s="1" t="s">
        <v>93</v>
      </c>
    </row>
    <row r="494" spans="1:62" hidden="1" x14ac:dyDescent="0.2">
      <c r="A494" s="12" t="s">
        <v>55837</v>
      </c>
      <c r="B494" s="1" t="s">
        <v>55848</v>
      </c>
      <c r="C494" s="1" t="s">
        <v>243</v>
      </c>
      <c r="D494" s="1" t="s">
        <v>55838</v>
      </c>
      <c r="E494" s="1" t="s">
        <v>55839</v>
      </c>
      <c r="F494" s="1" t="s">
        <v>55840</v>
      </c>
      <c r="G494" s="1" t="s">
        <v>1447</v>
      </c>
      <c r="H494" s="58" t="str">
        <f t="shared" si="70"/>
        <v>连江供电公司</v>
      </c>
      <c r="I494" s="1" t="s">
        <v>2522</v>
      </c>
      <c r="J494" s="1" t="s">
        <v>2523</v>
      </c>
      <c r="K494" s="1" t="s">
        <v>129</v>
      </c>
      <c r="L494" s="1" t="s">
        <v>130</v>
      </c>
      <c r="M494" s="1" t="s">
        <v>55841</v>
      </c>
      <c r="N494" s="1" t="s">
        <v>55648</v>
      </c>
      <c r="O494" s="1" t="s">
        <v>70</v>
      </c>
      <c r="P494" s="1" t="s">
        <v>106</v>
      </c>
      <c r="Q494" s="1" t="s">
        <v>55842</v>
      </c>
      <c r="R494" s="1" t="s">
        <v>55843</v>
      </c>
      <c r="S494" s="1" t="s">
        <v>55844</v>
      </c>
      <c r="T494" s="1" t="s">
        <v>55845</v>
      </c>
      <c r="U494" s="1" t="s">
        <v>55846</v>
      </c>
      <c r="V494" s="1" t="s">
        <v>76</v>
      </c>
      <c r="W494" s="1" t="s">
        <v>73</v>
      </c>
      <c r="X494" s="1" t="s">
        <v>73</v>
      </c>
      <c r="Y494" s="1" t="s">
        <v>73</v>
      </c>
      <c r="Z494" s="1" t="s">
        <v>55829</v>
      </c>
      <c r="AA494" s="1" t="s">
        <v>55648</v>
      </c>
      <c r="AB494" s="1" t="s">
        <v>78</v>
      </c>
      <c r="AC494" s="1" t="s">
        <v>55847</v>
      </c>
      <c r="AD494" s="1" t="s">
        <v>80</v>
      </c>
      <c r="AE494" s="1" t="s">
        <v>73</v>
      </c>
      <c r="AF494" s="1" t="s">
        <v>73</v>
      </c>
      <c r="AG494" s="13" t="s">
        <v>73</v>
      </c>
      <c r="AH494" s="1" t="s">
        <v>73</v>
      </c>
      <c r="AI494" s="1" t="s">
        <v>82</v>
      </c>
      <c r="AJ494" s="1" t="s">
        <v>82</v>
      </c>
      <c r="AK494" s="1" t="s">
        <v>82</v>
      </c>
      <c r="AL494" s="1" t="s">
        <v>5611</v>
      </c>
      <c r="AM494" s="1" t="s">
        <v>2523</v>
      </c>
      <c r="AN494" s="1" t="s">
        <v>55648</v>
      </c>
      <c r="AO494" s="1" t="s">
        <v>82</v>
      </c>
      <c r="AP494" s="1" t="s">
        <v>93</v>
      </c>
      <c r="AQ494" s="1" t="s">
        <v>76</v>
      </c>
      <c r="AR494" s="1" t="s">
        <v>76</v>
      </c>
      <c r="AS494" s="1" t="s">
        <v>73</v>
      </c>
      <c r="AT494" s="1" t="s">
        <v>708</v>
      </c>
      <c r="AU494" s="1" t="s">
        <v>709</v>
      </c>
      <c r="AV494" s="1" t="s">
        <v>1038</v>
      </c>
      <c r="AW494" s="1" t="s">
        <v>1039</v>
      </c>
      <c r="AX494" s="1" t="s">
        <v>142</v>
      </c>
      <c r="AY494" s="1" t="s">
        <v>55845</v>
      </c>
      <c r="AZ494" s="12">
        <v>6</v>
      </c>
      <c r="BA494" s="12">
        <v>0</v>
      </c>
      <c r="BB494" s="12">
        <v>1081</v>
      </c>
      <c r="BC494" s="1" t="s">
        <v>55848</v>
      </c>
      <c r="BD494" s="1" t="s">
        <v>55849</v>
      </c>
      <c r="BE494" s="1" t="s">
        <v>91</v>
      </c>
      <c r="BF494" s="1" t="s">
        <v>55850</v>
      </c>
      <c r="BG494" s="1" t="s">
        <v>93</v>
      </c>
      <c r="BH494" s="1" t="s">
        <v>93</v>
      </c>
      <c r="BI494" s="1" t="s">
        <v>76</v>
      </c>
      <c r="BJ494" s="1" t="s">
        <v>93</v>
      </c>
    </row>
    <row r="495" spans="1:62" hidden="1" x14ac:dyDescent="0.2">
      <c r="A495" s="12" t="s">
        <v>32856</v>
      </c>
      <c r="B495" s="1" t="s">
        <v>2132</v>
      </c>
      <c r="C495" s="1" t="s">
        <v>243</v>
      </c>
      <c r="D495" s="1" t="s">
        <v>55826</v>
      </c>
      <c r="E495" s="1" t="s">
        <v>55827</v>
      </c>
      <c r="F495" s="1" t="s">
        <v>55828</v>
      </c>
      <c r="G495" s="1" t="s">
        <v>555</v>
      </c>
      <c r="H495" s="58" t="str">
        <f>C495</f>
        <v>福州</v>
      </c>
      <c r="I495" s="1" t="s">
        <v>2119</v>
      </c>
      <c r="J495" s="1" t="s">
        <v>2120</v>
      </c>
      <c r="K495" s="1" t="s">
        <v>2883</v>
      </c>
      <c r="L495" s="1" t="s">
        <v>3002</v>
      </c>
      <c r="M495" s="1" t="s">
        <v>55829</v>
      </c>
      <c r="N495" s="1" t="s">
        <v>55830</v>
      </c>
      <c r="O495" s="1" t="s">
        <v>70</v>
      </c>
      <c r="P495" s="1" t="s">
        <v>106</v>
      </c>
      <c r="Q495" s="1" t="s">
        <v>55831</v>
      </c>
      <c r="R495" s="1" t="s">
        <v>55832</v>
      </c>
      <c r="S495" s="1" t="s">
        <v>55833</v>
      </c>
      <c r="T495" s="1" t="s">
        <v>5823</v>
      </c>
      <c r="U495" s="1" t="s">
        <v>55834</v>
      </c>
      <c r="V495" s="1" t="s">
        <v>76</v>
      </c>
      <c r="W495" s="1" t="s">
        <v>73</v>
      </c>
      <c r="X495" s="1" t="s">
        <v>73</v>
      </c>
      <c r="Y495" s="1" t="s">
        <v>73</v>
      </c>
      <c r="Z495" s="1" t="s">
        <v>55835</v>
      </c>
      <c r="AA495" s="1" t="s">
        <v>73</v>
      </c>
      <c r="AB495" s="1" t="s">
        <v>78</v>
      </c>
      <c r="AC495" s="1" t="s">
        <v>55731</v>
      </c>
      <c r="AD495" s="1" t="s">
        <v>80</v>
      </c>
      <c r="AE495" s="1" t="s">
        <v>73</v>
      </c>
      <c r="AF495" s="1" t="s">
        <v>73</v>
      </c>
      <c r="AG495" s="13" t="s">
        <v>73</v>
      </c>
      <c r="AH495" s="1" t="s">
        <v>73</v>
      </c>
      <c r="AI495" s="1" t="s">
        <v>73</v>
      </c>
      <c r="AJ495" s="1" t="s">
        <v>73</v>
      </c>
      <c r="AK495" s="1" t="s">
        <v>82</v>
      </c>
      <c r="AL495" s="1" t="s">
        <v>8010</v>
      </c>
      <c r="AM495" s="1" t="s">
        <v>2120</v>
      </c>
      <c r="AN495" s="1" t="s">
        <v>73</v>
      </c>
      <c r="AO495" s="1" t="s">
        <v>73</v>
      </c>
      <c r="AP495" s="1" t="s">
        <v>76</v>
      </c>
      <c r="AQ495" s="1" t="s">
        <v>76</v>
      </c>
      <c r="AR495" s="1" t="s">
        <v>76</v>
      </c>
      <c r="AS495" s="1" t="s">
        <v>73</v>
      </c>
      <c r="AT495" s="1" t="s">
        <v>138</v>
      </c>
      <c r="AU495" s="1" t="s">
        <v>509</v>
      </c>
      <c r="AV495" s="1" t="s">
        <v>2495</v>
      </c>
      <c r="AW495" s="1" t="s">
        <v>2496</v>
      </c>
      <c r="AX495" s="1" t="s">
        <v>262</v>
      </c>
      <c r="AY495" s="1" t="s">
        <v>5823</v>
      </c>
      <c r="AZ495" s="12">
        <v>9</v>
      </c>
      <c r="BA495" s="12">
        <v>0</v>
      </c>
      <c r="BB495" s="12">
        <v>480</v>
      </c>
      <c r="BC495" s="1" t="s">
        <v>2132</v>
      </c>
      <c r="BD495" s="1" t="s">
        <v>2133</v>
      </c>
      <c r="BE495" s="1" t="s">
        <v>91</v>
      </c>
      <c r="BF495" s="1" t="s">
        <v>55836</v>
      </c>
      <c r="BG495" s="1" t="s">
        <v>93</v>
      </c>
      <c r="BH495" s="1" t="s">
        <v>93</v>
      </c>
      <c r="BI495" s="1" t="s">
        <v>76</v>
      </c>
      <c r="BJ495" s="1" t="s">
        <v>93</v>
      </c>
    </row>
    <row r="496" spans="1:62" hidden="1" x14ac:dyDescent="0.2">
      <c r="A496" s="12" t="s">
        <v>55812</v>
      </c>
      <c r="B496" s="1" t="s">
        <v>55823</v>
      </c>
      <c r="C496" s="1" t="s">
        <v>96</v>
      </c>
      <c r="D496" s="1" t="s">
        <v>55813</v>
      </c>
      <c r="E496" s="1" t="s">
        <v>55814</v>
      </c>
      <c r="F496" s="1" t="s">
        <v>55815</v>
      </c>
      <c r="G496" s="1" t="s">
        <v>2628</v>
      </c>
      <c r="H496" s="58" t="str">
        <f>G496</f>
        <v>邵武供电公司</v>
      </c>
      <c r="I496" s="1" t="s">
        <v>3005</v>
      </c>
      <c r="J496" s="1" t="s">
        <v>3006</v>
      </c>
      <c r="K496" s="1" t="s">
        <v>966</v>
      </c>
      <c r="L496" s="1" t="s">
        <v>2794</v>
      </c>
      <c r="M496" s="1" t="s">
        <v>55633</v>
      </c>
      <c r="N496" s="1" t="s">
        <v>55816</v>
      </c>
      <c r="O496" s="1" t="s">
        <v>156</v>
      </c>
      <c r="P496" s="1" t="s">
        <v>157</v>
      </c>
      <c r="Q496" s="1" t="s">
        <v>55817</v>
      </c>
      <c r="R496" s="1" t="s">
        <v>55818</v>
      </c>
      <c r="S496" s="1" t="s">
        <v>55819</v>
      </c>
      <c r="T496" s="1" t="s">
        <v>39498</v>
      </c>
      <c r="U496" s="1" t="s">
        <v>55820</v>
      </c>
      <c r="V496" s="1" t="s">
        <v>76</v>
      </c>
      <c r="W496" s="1" t="s">
        <v>73</v>
      </c>
      <c r="X496" s="1" t="s">
        <v>73</v>
      </c>
      <c r="Y496" s="1" t="s">
        <v>73</v>
      </c>
      <c r="Z496" s="1" t="s">
        <v>55821</v>
      </c>
      <c r="AA496" s="1" t="s">
        <v>55822</v>
      </c>
      <c r="AB496" s="1" t="s">
        <v>78</v>
      </c>
      <c r="AC496" s="1" t="s">
        <v>55731</v>
      </c>
      <c r="AD496" s="1" t="s">
        <v>80</v>
      </c>
      <c r="AE496" s="1" t="s">
        <v>73</v>
      </c>
      <c r="AF496" s="1" t="s">
        <v>73</v>
      </c>
      <c r="AG496" s="13" t="s">
        <v>73</v>
      </c>
      <c r="AH496" s="1" t="s">
        <v>73</v>
      </c>
      <c r="AI496" s="1" t="s">
        <v>115</v>
      </c>
      <c r="AJ496" s="1" t="s">
        <v>507</v>
      </c>
      <c r="AK496" s="1" t="s">
        <v>82</v>
      </c>
      <c r="AL496" s="1" t="s">
        <v>3007</v>
      </c>
      <c r="AM496" s="1" t="s">
        <v>3006</v>
      </c>
      <c r="AN496" s="1" t="s">
        <v>55822</v>
      </c>
      <c r="AO496" s="1" t="s">
        <v>73</v>
      </c>
      <c r="AP496" s="1" t="s">
        <v>93</v>
      </c>
      <c r="AQ496" s="1" t="s">
        <v>76</v>
      </c>
      <c r="AR496" s="1" t="s">
        <v>73</v>
      </c>
      <c r="AS496" s="1" t="s">
        <v>73</v>
      </c>
      <c r="AT496" s="1" t="s">
        <v>138</v>
      </c>
      <c r="AU496" s="1" t="s">
        <v>191</v>
      </c>
      <c r="AV496" s="1" t="s">
        <v>192</v>
      </c>
      <c r="AW496" s="1" t="s">
        <v>193</v>
      </c>
      <c r="AX496" s="1" t="s">
        <v>447</v>
      </c>
      <c r="AY496" s="1" t="s">
        <v>39498</v>
      </c>
      <c r="AZ496" s="12">
        <v>22</v>
      </c>
      <c r="BA496" s="12">
        <v>2</v>
      </c>
      <c r="BB496" s="12">
        <v>1280</v>
      </c>
      <c r="BC496" s="1" t="s">
        <v>55823</v>
      </c>
      <c r="BD496" s="1" t="s">
        <v>55824</v>
      </c>
      <c r="BE496" s="1" t="s">
        <v>91</v>
      </c>
      <c r="BF496" s="1" t="s">
        <v>55825</v>
      </c>
      <c r="BG496" s="1" t="s">
        <v>93</v>
      </c>
      <c r="BH496" s="1" t="s">
        <v>93</v>
      </c>
      <c r="BI496" s="1" t="s">
        <v>76</v>
      </c>
      <c r="BJ496" s="1" t="s">
        <v>93</v>
      </c>
    </row>
    <row r="497" spans="1:62" hidden="1" x14ac:dyDescent="0.2">
      <c r="A497" s="12" t="s">
        <v>55801</v>
      </c>
      <c r="B497" s="1" t="s">
        <v>55810</v>
      </c>
      <c r="C497" s="1" t="s">
        <v>60</v>
      </c>
      <c r="D497" s="1" t="s">
        <v>55802</v>
      </c>
      <c r="E497" s="1" t="s">
        <v>55803</v>
      </c>
      <c r="F497" s="1" t="s">
        <v>55804</v>
      </c>
      <c r="G497" s="1" t="s">
        <v>2800</v>
      </c>
      <c r="H497" s="58" t="str">
        <f>C497</f>
        <v>厦门</v>
      </c>
      <c r="I497" s="1" t="s">
        <v>48902</v>
      </c>
      <c r="J497" s="1" t="s">
        <v>48903</v>
      </c>
      <c r="K497" s="1" t="s">
        <v>250</v>
      </c>
      <c r="L497" s="1" t="s">
        <v>250</v>
      </c>
      <c r="M497" s="1" t="s">
        <v>55805</v>
      </c>
      <c r="N497" s="1" t="s">
        <v>55806</v>
      </c>
      <c r="O497" s="1" t="s">
        <v>156</v>
      </c>
      <c r="P497" s="1" t="s">
        <v>106</v>
      </c>
      <c r="Q497" s="1" t="s">
        <v>55807</v>
      </c>
      <c r="R497" s="1" t="s">
        <v>55808</v>
      </c>
      <c r="S497" s="1" t="s">
        <v>73</v>
      </c>
      <c r="T497" s="1" t="s">
        <v>73</v>
      </c>
      <c r="U497" s="1" t="s">
        <v>55809</v>
      </c>
      <c r="V497" s="1" t="s">
        <v>76</v>
      </c>
      <c r="W497" s="1" t="s">
        <v>73</v>
      </c>
      <c r="X497" s="1" t="s">
        <v>73</v>
      </c>
      <c r="Y497" s="1" t="s">
        <v>73</v>
      </c>
      <c r="Z497" s="1" t="s">
        <v>55438</v>
      </c>
      <c r="AA497" s="1" t="s">
        <v>73</v>
      </c>
      <c r="AB497" s="1" t="s">
        <v>78</v>
      </c>
      <c r="AC497" s="1" t="s">
        <v>54677</v>
      </c>
      <c r="AD497" s="1" t="s">
        <v>80</v>
      </c>
      <c r="AE497" s="1" t="s">
        <v>81</v>
      </c>
      <c r="AF497" s="1" t="s">
        <v>73</v>
      </c>
      <c r="AG497" s="13" t="s">
        <v>73</v>
      </c>
      <c r="AH497" s="1" t="s">
        <v>73</v>
      </c>
      <c r="AI497" s="1" t="s">
        <v>465</v>
      </c>
      <c r="AJ497" s="1" t="s">
        <v>82</v>
      </c>
      <c r="AK497" s="1" t="s">
        <v>82</v>
      </c>
      <c r="AL497" s="1" t="s">
        <v>2802</v>
      </c>
      <c r="AM497" s="1" t="s">
        <v>2803</v>
      </c>
      <c r="AN497" s="1" t="s">
        <v>73</v>
      </c>
      <c r="AO497" s="1" t="s">
        <v>73</v>
      </c>
      <c r="AP497" s="1" t="s">
        <v>93</v>
      </c>
      <c r="AQ497" s="1" t="s">
        <v>73</v>
      </c>
      <c r="AR497" s="1" t="s">
        <v>73</v>
      </c>
      <c r="AS497" s="1" t="s">
        <v>73</v>
      </c>
      <c r="AT497" s="1" t="s">
        <v>299</v>
      </c>
      <c r="AU497" s="1" t="s">
        <v>299</v>
      </c>
      <c r="AV497" s="1" t="s">
        <v>299</v>
      </c>
      <c r="AW497" s="1" t="s">
        <v>300</v>
      </c>
      <c r="AX497" s="1" t="s">
        <v>142</v>
      </c>
      <c r="AY497" s="1" t="s">
        <v>73</v>
      </c>
      <c r="AZ497" s="12">
        <v>2</v>
      </c>
      <c r="BA497" s="12">
        <v>13</v>
      </c>
      <c r="BB497" s="12">
        <v>34</v>
      </c>
      <c r="BC497" s="1" t="s">
        <v>55810</v>
      </c>
      <c r="BD497" s="1" t="s">
        <v>55811</v>
      </c>
      <c r="BE497" s="1" t="s">
        <v>195</v>
      </c>
      <c r="BF497" s="1" t="s">
        <v>73</v>
      </c>
      <c r="BG497" s="1" t="s">
        <v>93</v>
      </c>
      <c r="BH497" s="1" t="s">
        <v>93</v>
      </c>
      <c r="BI497" s="1" t="s">
        <v>76</v>
      </c>
      <c r="BJ497" s="1" t="s">
        <v>76</v>
      </c>
    </row>
    <row r="498" spans="1:62" hidden="1" x14ac:dyDescent="0.2">
      <c r="A498" s="12" t="s">
        <v>55786</v>
      </c>
      <c r="B498" s="1" t="s">
        <v>55798</v>
      </c>
      <c r="C498" s="1" t="s">
        <v>174</v>
      </c>
      <c r="D498" s="1" t="s">
        <v>55787</v>
      </c>
      <c r="E498" s="1" t="s">
        <v>55788</v>
      </c>
      <c r="F498" s="1" t="s">
        <v>55789</v>
      </c>
      <c r="G498" s="1" t="s">
        <v>341</v>
      </c>
      <c r="H498" s="58" t="str">
        <f t="shared" ref="H498:H517" si="71">G498</f>
        <v>晋江市供电公司</v>
      </c>
      <c r="I498" s="1" t="s">
        <v>4174</v>
      </c>
      <c r="J498" s="1" t="s">
        <v>4175</v>
      </c>
      <c r="K498" s="1" t="s">
        <v>129</v>
      </c>
      <c r="L498" s="1" t="s">
        <v>575</v>
      </c>
      <c r="M498" s="1" t="s">
        <v>55765</v>
      </c>
      <c r="N498" s="1" t="s">
        <v>55790</v>
      </c>
      <c r="O498" s="1" t="s">
        <v>156</v>
      </c>
      <c r="P498" s="1" t="s">
        <v>185</v>
      </c>
      <c r="Q498" s="1" t="s">
        <v>55791</v>
      </c>
      <c r="R498" s="1" t="s">
        <v>55792</v>
      </c>
      <c r="S498" s="1" t="s">
        <v>55793</v>
      </c>
      <c r="T498" s="1" t="s">
        <v>55794</v>
      </c>
      <c r="U498" s="1" t="s">
        <v>55795</v>
      </c>
      <c r="V498" s="1" t="s">
        <v>76</v>
      </c>
      <c r="W498" s="1" t="s">
        <v>73</v>
      </c>
      <c r="X498" s="1" t="s">
        <v>73</v>
      </c>
      <c r="Y498" s="1" t="s">
        <v>73</v>
      </c>
      <c r="Z498" s="1" t="s">
        <v>55765</v>
      </c>
      <c r="AA498" s="1" t="s">
        <v>55796</v>
      </c>
      <c r="AB498" s="1" t="s">
        <v>78</v>
      </c>
      <c r="AC498" s="1" t="s">
        <v>55731</v>
      </c>
      <c r="AD498" s="1" t="s">
        <v>80</v>
      </c>
      <c r="AE498" s="1" t="s">
        <v>73</v>
      </c>
      <c r="AF498" s="1" t="s">
        <v>73</v>
      </c>
      <c r="AG498" s="13" t="s">
        <v>73</v>
      </c>
      <c r="AH498" s="1" t="s">
        <v>73</v>
      </c>
      <c r="AI498" s="1" t="s">
        <v>82</v>
      </c>
      <c r="AJ498" s="1" t="s">
        <v>82</v>
      </c>
      <c r="AK498" s="1" t="s">
        <v>189</v>
      </c>
      <c r="AL498" s="1" t="s">
        <v>55797</v>
      </c>
      <c r="AM498" s="1" t="s">
        <v>4175</v>
      </c>
      <c r="AN498" s="1" t="s">
        <v>55796</v>
      </c>
      <c r="AO498" s="1" t="s">
        <v>73</v>
      </c>
      <c r="AP498" s="1" t="s">
        <v>93</v>
      </c>
      <c r="AQ498" s="1" t="s">
        <v>76</v>
      </c>
      <c r="AR498" s="1" t="s">
        <v>76</v>
      </c>
      <c r="AS498" s="1" t="s">
        <v>73</v>
      </c>
      <c r="AT498" s="1" t="s">
        <v>85</v>
      </c>
      <c r="AU498" s="1" t="s">
        <v>86</v>
      </c>
      <c r="AV498" s="1" t="s">
        <v>87</v>
      </c>
      <c r="AW498" s="1" t="s">
        <v>88</v>
      </c>
      <c r="AX498" s="1" t="s">
        <v>383</v>
      </c>
      <c r="AY498" s="1" t="s">
        <v>55794</v>
      </c>
      <c r="AZ498" s="12">
        <v>13</v>
      </c>
      <c r="BA498" s="12">
        <v>25</v>
      </c>
      <c r="BB498" s="12">
        <v>1036</v>
      </c>
      <c r="BC498" s="1" t="s">
        <v>55798</v>
      </c>
      <c r="BD498" s="1" t="s">
        <v>55799</v>
      </c>
      <c r="BE498" s="1" t="s">
        <v>91</v>
      </c>
      <c r="BF498" s="1" t="s">
        <v>55800</v>
      </c>
      <c r="BG498" s="1" t="s">
        <v>93</v>
      </c>
      <c r="BH498" s="1" t="s">
        <v>93</v>
      </c>
      <c r="BI498" s="1" t="s">
        <v>76</v>
      </c>
      <c r="BJ498" s="1" t="s">
        <v>93</v>
      </c>
    </row>
    <row r="499" spans="1:62" hidden="1" x14ac:dyDescent="0.2">
      <c r="A499" s="12" t="s">
        <v>55774</v>
      </c>
      <c r="B499" s="1" t="s">
        <v>55784</v>
      </c>
      <c r="C499" s="1" t="s">
        <v>265</v>
      </c>
      <c r="D499" s="1" t="s">
        <v>55775</v>
      </c>
      <c r="E499" s="1" t="s">
        <v>55776</v>
      </c>
      <c r="F499" s="1" t="s">
        <v>55777</v>
      </c>
      <c r="G499" s="1" t="s">
        <v>2813</v>
      </c>
      <c r="H499" s="58" t="str">
        <f t="shared" si="71"/>
        <v>国网大田县供电公司</v>
      </c>
      <c r="I499" s="1" t="s">
        <v>6844</v>
      </c>
      <c r="J499" s="1" t="s">
        <v>6845</v>
      </c>
      <c r="K499" s="1" t="s">
        <v>2883</v>
      </c>
      <c r="L499" s="1" t="s">
        <v>2925</v>
      </c>
      <c r="M499" s="1" t="s">
        <v>55778</v>
      </c>
      <c r="N499" s="1" t="s">
        <v>55779</v>
      </c>
      <c r="O499" s="1" t="s">
        <v>70</v>
      </c>
      <c r="P499" s="1" t="s">
        <v>71</v>
      </c>
      <c r="Q499" s="1" t="s">
        <v>55780</v>
      </c>
      <c r="R499" s="1" t="s">
        <v>55781</v>
      </c>
      <c r="S499" s="1" t="s">
        <v>73</v>
      </c>
      <c r="T499" s="1" t="s">
        <v>73</v>
      </c>
      <c r="U499" s="1" t="s">
        <v>55782</v>
      </c>
      <c r="V499" s="1" t="s">
        <v>76</v>
      </c>
      <c r="W499" s="1" t="s">
        <v>73</v>
      </c>
      <c r="X499" s="1" t="s">
        <v>73</v>
      </c>
      <c r="Y499" s="1" t="s">
        <v>73</v>
      </c>
      <c r="Z499" s="1" t="s">
        <v>55783</v>
      </c>
      <c r="AA499" s="1" t="s">
        <v>73</v>
      </c>
      <c r="AB499" s="1" t="s">
        <v>78</v>
      </c>
      <c r="AC499" s="1" t="s">
        <v>54677</v>
      </c>
      <c r="AD499" s="1" t="s">
        <v>164</v>
      </c>
      <c r="AE499" s="1" t="s">
        <v>73</v>
      </c>
      <c r="AF499" s="1" t="s">
        <v>73</v>
      </c>
      <c r="AG499" s="13" t="s">
        <v>73</v>
      </c>
      <c r="AH499" s="1" t="s">
        <v>73</v>
      </c>
      <c r="AI499" s="1" t="s">
        <v>82</v>
      </c>
      <c r="AJ499" s="1" t="s">
        <v>82</v>
      </c>
      <c r="AK499" s="1" t="s">
        <v>82</v>
      </c>
      <c r="AL499" s="1" t="s">
        <v>2903</v>
      </c>
      <c r="AM499" s="1" t="s">
        <v>2813</v>
      </c>
      <c r="AN499" s="1" t="s">
        <v>73</v>
      </c>
      <c r="AO499" s="1" t="s">
        <v>73</v>
      </c>
      <c r="AP499" s="1" t="s">
        <v>93</v>
      </c>
      <c r="AQ499" s="1" t="s">
        <v>73</v>
      </c>
      <c r="AR499" s="1" t="s">
        <v>73</v>
      </c>
      <c r="AS499" s="1" t="s">
        <v>73</v>
      </c>
      <c r="AT499" s="1" t="s">
        <v>138</v>
      </c>
      <c r="AU499" s="1" t="s">
        <v>237</v>
      </c>
      <c r="AV499" s="1" t="s">
        <v>213</v>
      </c>
      <c r="AW499" s="1" t="s">
        <v>238</v>
      </c>
      <c r="AX499" s="1" t="s">
        <v>142</v>
      </c>
      <c r="AY499" s="1" t="s">
        <v>73</v>
      </c>
      <c r="AZ499" s="12">
        <v>2</v>
      </c>
      <c r="BA499" s="12">
        <v>0</v>
      </c>
      <c r="BB499" s="12">
        <v>134</v>
      </c>
      <c r="BC499" s="1" t="s">
        <v>55784</v>
      </c>
      <c r="BD499" s="1" t="s">
        <v>55785</v>
      </c>
      <c r="BE499" s="1" t="s">
        <v>195</v>
      </c>
      <c r="BF499" s="1" t="s">
        <v>73</v>
      </c>
      <c r="BG499" s="1" t="s">
        <v>93</v>
      </c>
      <c r="BH499" s="1" t="s">
        <v>93</v>
      </c>
      <c r="BI499" s="1" t="s">
        <v>76</v>
      </c>
      <c r="BJ499" s="1" t="s">
        <v>76</v>
      </c>
    </row>
    <row r="500" spans="1:62" x14ac:dyDescent="0.2">
      <c r="A500" s="12" t="s">
        <v>55760</v>
      </c>
      <c r="B500" s="1" t="s">
        <v>55771</v>
      </c>
      <c r="C500" s="1" t="s">
        <v>219</v>
      </c>
      <c r="D500" s="1" t="s">
        <v>55761</v>
      </c>
      <c r="E500" s="1" t="s">
        <v>55762</v>
      </c>
      <c r="F500" s="1" t="s">
        <v>55763</v>
      </c>
      <c r="G500" s="1" t="s">
        <v>830</v>
      </c>
      <c r="H500" s="58" t="str">
        <f t="shared" si="71"/>
        <v>古田供电公司</v>
      </c>
      <c r="I500" s="1" t="s">
        <v>831</v>
      </c>
      <c r="J500" s="1" t="s">
        <v>832</v>
      </c>
      <c r="K500" s="1" t="s">
        <v>2883</v>
      </c>
      <c r="L500" s="1" t="s">
        <v>3041</v>
      </c>
      <c r="M500" s="1" t="s">
        <v>55764</v>
      </c>
      <c r="N500" s="1" t="s">
        <v>55765</v>
      </c>
      <c r="O500" s="1" t="s">
        <v>293</v>
      </c>
      <c r="P500" s="1" t="s">
        <v>185</v>
      </c>
      <c r="Q500" s="1" t="s">
        <v>55766</v>
      </c>
      <c r="R500" s="1" t="s">
        <v>55767</v>
      </c>
      <c r="S500" s="1" t="s">
        <v>55768</v>
      </c>
      <c r="T500" s="1" t="s">
        <v>55769</v>
      </c>
      <c r="U500" s="1" t="s">
        <v>55770</v>
      </c>
      <c r="V500" s="1" t="s">
        <v>76</v>
      </c>
      <c r="W500" s="1" t="s">
        <v>73</v>
      </c>
      <c r="X500" s="1" t="s">
        <v>73</v>
      </c>
      <c r="Y500" s="1" t="s">
        <v>73</v>
      </c>
      <c r="Z500" s="1" t="s">
        <v>55764</v>
      </c>
      <c r="AA500" s="1" t="s">
        <v>55765</v>
      </c>
      <c r="AB500" s="1" t="s">
        <v>78</v>
      </c>
      <c r="AC500" s="1" t="s">
        <v>55559</v>
      </c>
      <c r="AD500" s="1" t="s">
        <v>80</v>
      </c>
      <c r="AE500" s="1" t="s">
        <v>73</v>
      </c>
      <c r="AF500" s="1" t="s">
        <v>73</v>
      </c>
      <c r="AG500" s="13" t="s">
        <v>73</v>
      </c>
      <c r="AH500" s="1" t="s">
        <v>73</v>
      </c>
      <c r="AI500" s="1" t="s">
        <v>82</v>
      </c>
      <c r="AJ500" s="1" t="s">
        <v>82</v>
      </c>
      <c r="AK500" s="1" t="s">
        <v>189</v>
      </c>
      <c r="AL500" s="1" t="s">
        <v>842</v>
      </c>
      <c r="AM500" s="1" t="s">
        <v>832</v>
      </c>
      <c r="AN500" s="1" t="s">
        <v>55765</v>
      </c>
      <c r="AO500" s="1" t="s">
        <v>73</v>
      </c>
      <c r="AP500" s="1" t="s">
        <v>93</v>
      </c>
      <c r="AQ500" s="1" t="s">
        <v>76</v>
      </c>
      <c r="AR500" s="1" t="s">
        <v>73</v>
      </c>
      <c r="AS500" s="1" t="s">
        <v>73</v>
      </c>
      <c r="AT500" s="1" t="s">
        <v>138</v>
      </c>
      <c r="AU500" s="1" t="s">
        <v>168</v>
      </c>
      <c r="AV500" s="1" t="s">
        <v>1669</v>
      </c>
      <c r="AW500" s="1" t="s">
        <v>1670</v>
      </c>
      <c r="AX500" s="1" t="s">
        <v>121</v>
      </c>
      <c r="AY500" s="1" t="s">
        <v>55769</v>
      </c>
      <c r="AZ500" s="12">
        <v>9</v>
      </c>
      <c r="BA500" s="12">
        <v>1</v>
      </c>
      <c r="BB500" s="12">
        <v>887</v>
      </c>
      <c r="BC500" s="1" t="s">
        <v>55771</v>
      </c>
      <c r="BD500" s="1" t="s">
        <v>55772</v>
      </c>
      <c r="BE500" s="1" t="s">
        <v>91</v>
      </c>
      <c r="BF500" s="1" t="s">
        <v>55773</v>
      </c>
      <c r="BG500" s="1" t="s">
        <v>93</v>
      </c>
      <c r="BH500" s="1" t="s">
        <v>93</v>
      </c>
      <c r="BI500" s="1" t="s">
        <v>76</v>
      </c>
      <c r="BJ500" s="1" t="s">
        <v>93</v>
      </c>
    </row>
    <row r="501" spans="1:62" x14ac:dyDescent="0.2">
      <c r="A501" s="12" t="s">
        <v>9561</v>
      </c>
      <c r="B501" s="1" t="s">
        <v>7142</v>
      </c>
      <c r="C501" s="1" t="s">
        <v>265</v>
      </c>
      <c r="D501" s="1" t="s">
        <v>55748</v>
      </c>
      <c r="E501" s="1" t="s">
        <v>55749</v>
      </c>
      <c r="F501" s="1" t="s">
        <v>55750</v>
      </c>
      <c r="G501" s="1" t="s">
        <v>704</v>
      </c>
      <c r="H501" s="58" t="str">
        <f t="shared" si="71"/>
        <v>国网尤溪县供电公司</v>
      </c>
      <c r="I501" s="1" t="s">
        <v>4457</v>
      </c>
      <c r="J501" s="1" t="s">
        <v>3477</v>
      </c>
      <c r="K501" s="1" t="s">
        <v>2883</v>
      </c>
      <c r="L501" s="1" t="s">
        <v>3041</v>
      </c>
      <c r="M501" s="1" t="s">
        <v>55546</v>
      </c>
      <c r="N501" s="1" t="s">
        <v>55751</v>
      </c>
      <c r="O501" s="1" t="s">
        <v>293</v>
      </c>
      <c r="P501" s="1" t="s">
        <v>106</v>
      </c>
      <c r="Q501" s="1" t="s">
        <v>55752</v>
      </c>
      <c r="R501" s="1" t="s">
        <v>55753</v>
      </c>
      <c r="S501" s="1" t="s">
        <v>55754</v>
      </c>
      <c r="T501" s="1" t="s">
        <v>55755</v>
      </c>
      <c r="U501" s="1" t="s">
        <v>55756</v>
      </c>
      <c r="V501" s="1" t="s">
        <v>76</v>
      </c>
      <c r="W501" s="1" t="s">
        <v>73</v>
      </c>
      <c r="X501" s="1" t="s">
        <v>73</v>
      </c>
      <c r="Y501" s="1" t="s">
        <v>73</v>
      </c>
      <c r="Z501" s="1" t="s">
        <v>55738</v>
      </c>
      <c r="AA501" s="1" t="s">
        <v>55757</v>
      </c>
      <c r="AB501" s="1" t="s">
        <v>78</v>
      </c>
      <c r="AC501" s="1" t="s">
        <v>55559</v>
      </c>
      <c r="AD501" s="1" t="s">
        <v>164</v>
      </c>
      <c r="AE501" s="1" t="s">
        <v>73</v>
      </c>
      <c r="AF501" s="1" t="s">
        <v>73</v>
      </c>
      <c r="AG501" s="13" t="s">
        <v>73</v>
      </c>
      <c r="AH501" s="1" t="s">
        <v>73</v>
      </c>
      <c r="AI501" s="1" t="s">
        <v>82</v>
      </c>
      <c r="AJ501" s="1" t="s">
        <v>82</v>
      </c>
      <c r="AK501" s="1" t="s">
        <v>82</v>
      </c>
      <c r="AL501" s="1" t="s">
        <v>3630</v>
      </c>
      <c r="AM501" s="1" t="s">
        <v>704</v>
      </c>
      <c r="AN501" s="1" t="s">
        <v>55757</v>
      </c>
      <c r="AO501" s="1" t="s">
        <v>73</v>
      </c>
      <c r="AP501" s="1" t="s">
        <v>93</v>
      </c>
      <c r="AQ501" s="1" t="s">
        <v>76</v>
      </c>
      <c r="AR501" s="1" t="s">
        <v>76</v>
      </c>
      <c r="AS501" s="1" t="s">
        <v>73</v>
      </c>
      <c r="AT501" s="1" t="s">
        <v>138</v>
      </c>
      <c r="AU501" s="1" t="s">
        <v>586</v>
      </c>
      <c r="AV501" s="1" t="s">
        <v>192</v>
      </c>
      <c r="AW501" s="1" t="s">
        <v>3216</v>
      </c>
      <c r="AX501" s="1" t="s">
        <v>262</v>
      </c>
      <c r="AY501" s="1" t="s">
        <v>55755</v>
      </c>
      <c r="AZ501" s="12">
        <v>8</v>
      </c>
      <c r="BA501" s="12">
        <v>32</v>
      </c>
      <c r="BB501" s="12">
        <v>437</v>
      </c>
      <c r="BC501" s="1" t="s">
        <v>7142</v>
      </c>
      <c r="BD501" s="1" t="s">
        <v>55758</v>
      </c>
      <c r="BE501" s="1" t="s">
        <v>91</v>
      </c>
      <c r="BF501" s="1" t="s">
        <v>55759</v>
      </c>
      <c r="BG501" s="1" t="s">
        <v>93</v>
      </c>
      <c r="BH501" s="1" t="s">
        <v>93</v>
      </c>
      <c r="BI501" s="1" t="s">
        <v>76</v>
      </c>
      <c r="BJ501" s="1" t="s">
        <v>93</v>
      </c>
    </row>
    <row r="502" spans="1:62" hidden="1" x14ac:dyDescent="0.2">
      <c r="A502" s="12" t="s">
        <v>55734</v>
      </c>
      <c r="B502" s="1" t="s">
        <v>55745</v>
      </c>
      <c r="C502" s="1" t="s">
        <v>359</v>
      </c>
      <c r="D502" s="1" t="s">
        <v>55735</v>
      </c>
      <c r="E502" s="1" t="s">
        <v>55736</v>
      </c>
      <c r="F502" s="1" t="s">
        <v>55737</v>
      </c>
      <c r="G502" s="1" t="s">
        <v>363</v>
      </c>
      <c r="H502" s="58" t="str">
        <f t="shared" si="71"/>
        <v>漳浦供电有限公司</v>
      </c>
      <c r="I502" s="1" t="s">
        <v>2458</v>
      </c>
      <c r="J502" s="1" t="s">
        <v>2459</v>
      </c>
      <c r="K502" s="1" t="s">
        <v>2883</v>
      </c>
      <c r="L502" s="1" t="s">
        <v>3002</v>
      </c>
      <c r="M502" s="1" t="s">
        <v>55738</v>
      </c>
      <c r="N502" s="1" t="s">
        <v>55739</v>
      </c>
      <c r="O502" s="1" t="s">
        <v>70</v>
      </c>
      <c r="P502" s="1" t="s">
        <v>106</v>
      </c>
      <c r="Q502" s="1" t="s">
        <v>55740</v>
      </c>
      <c r="R502" s="1" t="s">
        <v>55741</v>
      </c>
      <c r="S502" s="1" t="s">
        <v>5213</v>
      </c>
      <c r="T502" s="1" t="s">
        <v>73</v>
      </c>
      <c r="U502" s="1" t="s">
        <v>55742</v>
      </c>
      <c r="V502" s="1" t="s">
        <v>76</v>
      </c>
      <c r="W502" s="1" t="s">
        <v>73</v>
      </c>
      <c r="X502" s="1" t="s">
        <v>73</v>
      </c>
      <c r="Y502" s="1" t="s">
        <v>73</v>
      </c>
      <c r="Z502" s="1" t="s">
        <v>55738</v>
      </c>
      <c r="AA502" s="1" t="s">
        <v>55743</v>
      </c>
      <c r="AB502" s="1" t="s">
        <v>78</v>
      </c>
      <c r="AC502" s="1" t="s">
        <v>55744</v>
      </c>
      <c r="AD502" s="1" t="s">
        <v>80</v>
      </c>
      <c r="AE502" s="1" t="s">
        <v>73</v>
      </c>
      <c r="AF502" s="1" t="s">
        <v>73</v>
      </c>
      <c r="AG502" s="13" t="s">
        <v>73</v>
      </c>
      <c r="AH502" s="1" t="s">
        <v>73</v>
      </c>
      <c r="AI502" s="1" t="s">
        <v>211</v>
      </c>
      <c r="AJ502" s="1" t="s">
        <v>403</v>
      </c>
      <c r="AK502" s="1" t="s">
        <v>82</v>
      </c>
      <c r="AL502" s="1" t="s">
        <v>8229</v>
      </c>
      <c r="AM502" s="1" t="s">
        <v>2459</v>
      </c>
      <c r="AN502" s="1" t="s">
        <v>55743</v>
      </c>
      <c r="AO502" s="1" t="s">
        <v>73</v>
      </c>
      <c r="AP502" s="1" t="s">
        <v>93</v>
      </c>
      <c r="AQ502" s="1" t="s">
        <v>76</v>
      </c>
      <c r="AR502" s="1" t="s">
        <v>76</v>
      </c>
      <c r="AS502" s="1" t="s">
        <v>73</v>
      </c>
      <c r="AT502" s="1" t="s">
        <v>299</v>
      </c>
      <c r="AU502" s="1" t="s">
        <v>299</v>
      </c>
      <c r="AV502" s="1" t="s">
        <v>299</v>
      </c>
      <c r="AW502" s="1" t="s">
        <v>300</v>
      </c>
      <c r="AX502" s="1" t="s">
        <v>566</v>
      </c>
      <c r="AY502" s="1" t="s">
        <v>73</v>
      </c>
      <c r="AZ502" s="12">
        <v>2</v>
      </c>
      <c r="BA502" s="12">
        <v>7</v>
      </c>
      <c r="BB502" s="12">
        <v>120</v>
      </c>
      <c r="BC502" s="1" t="s">
        <v>55745</v>
      </c>
      <c r="BD502" s="1" t="s">
        <v>55746</v>
      </c>
      <c r="BE502" s="1" t="s">
        <v>91</v>
      </c>
      <c r="BF502" s="1" t="s">
        <v>55747</v>
      </c>
      <c r="BG502" s="1" t="s">
        <v>93</v>
      </c>
      <c r="BH502" s="1" t="s">
        <v>93</v>
      </c>
      <c r="BI502" s="1" t="s">
        <v>76</v>
      </c>
      <c r="BJ502" s="1" t="s">
        <v>93</v>
      </c>
    </row>
    <row r="503" spans="1:62" x14ac:dyDescent="0.2">
      <c r="A503" s="12" t="s">
        <v>55722</v>
      </c>
      <c r="B503" s="1" t="s">
        <v>6827</v>
      </c>
      <c r="C503" s="1" t="s">
        <v>147</v>
      </c>
      <c r="D503" s="1" t="s">
        <v>55723</v>
      </c>
      <c r="E503" s="1" t="s">
        <v>55724</v>
      </c>
      <c r="F503" s="1" t="s">
        <v>55725</v>
      </c>
      <c r="G503" s="1" t="s">
        <v>151</v>
      </c>
      <c r="H503" s="58" t="str">
        <f t="shared" si="71"/>
        <v>永定供电有限公司</v>
      </c>
      <c r="I503" s="1" t="s">
        <v>152</v>
      </c>
      <c r="J503" s="1" t="s">
        <v>153</v>
      </c>
      <c r="K503" s="1" t="s">
        <v>2883</v>
      </c>
      <c r="L503" s="1" t="s">
        <v>3041</v>
      </c>
      <c r="M503" s="1" t="s">
        <v>55669</v>
      </c>
      <c r="N503" s="1" t="s">
        <v>55726</v>
      </c>
      <c r="O503" s="1" t="s">
        <v>293</v>
      </c>
      <c r="P503" s="1" t="s">
        <v>185</v>
      </c>
      <c r="Q503" s="1" t="s">
        <v>55727</v>
      </c>
      <c r="R503" s="1" t="s">
        <v>55728</v>
      </c>
      <c r="S503" s="1" t="s">
        <v>55729</v>
      </c>
      <c r="T503" s="1" t="s">
        <v>55717</v>
      </c>
      <c r="U503" s="1" t="s">
        <v>54703</v>
      </c>
      <c r="V503" s="1" t="s">
        <v>76</v>
      </c>
      <c r="W503" s="1" t="s">
        <v>73</v>
      </c>
      <c r="X503" s="1" t="s">
        <v>73</v>
      </c>
      <c r="Y503" s="1" t="s">
        <v>73</v>
      </c>
      <c r="Z503" s="1" t="s">
        <v>55669</v>
      </c>
      <c r="AA503" s="1" t="s">
        <v>55730</v>
      </c>
      <c r="AB503" s="1" t="s">
        <v>78</v>
      </c>
      <c r="AC503" s="1" t="s">
        <v>55731</v>
      </c>
      <c r="AD503" s="1" t="s">
        <v>164</v>
      </c>
      <c r="AE503" s="1" t="s">
        <v>73</v>
      </c>
      <c r="AF503" s="1" t="s">
        <v>73</v>
      </c>
      <c r="AG503" s="13" t="s">
        <v>73</v>
      </c>
      <c r="AH503" s="1" t="s">
        <v>73</v>
      </c>
      <c r="AI503" s="1" t="s">
        <v>82</v>
      </c>
      <c r="AJ503" s="1" t="s">
        <v>82</v>
      </c>
      <c r="AK503" s="1" t="s">
        <v>189</v>
      </c>
      <c r="AL503" s="1" t="s">
        <v>55732</v>
      </c>
      <c r="AM503" s="1" t="s">
        <v>153</v>
      </c>
      <c r="AN503" s="1" t="s">
        <v>55730</v>
      </c>
      <c r="AO503" s="1" t="s">
        <v>82</v>
      </c>
      <c r="AP503" s="1" t="s">
        <v>93</v>
      </c>
      <c r="AQ503" s="1" t="s">
        <v>76</v>
      </c>
      <c r="AR503" s="1" t="s">
        <v>76</v>
      </c>
      <c r="AS503" s="1" t="s">
        <v>73</v>
      </c>
      <c r="AT503" s="1" t="s">
        <v>138</v>
      </c>
      <c r="AU503" s="1" t="s">
        <v>586</v>
      </c>
      <c r="AV503" s="1" t="s">
        <v>3089</v>
      </c>
      <c r="AW503" s="1" t="s">
        <v>3090</v>
      </c>
      <c r="AX503" s="1" t="s">
        <v>2654</v>
      </c>
      <c r="AY503" s="1" t="s">
        <v>55717</v>
      </c>
      <c r="AZ503" s="12">
        <v>9</v>
      </c>
      <c r="BA503" s="12">
        <v>4</v>
      </c>
      <c r="BB503" s="12">
        <v>672</v>
      </c>
      <c r="BC503" s="1" t="s">
        <v>6827</v>
      </c>
      <c r="BD503" s="1" t="s">
        <v>6829</v>
      </c>
      <c r="BE503" s="1" t="s">
        <v>91</v>
      </c>
      <c r="BF503" s="1" t="s">
        <v>55733</v>
      </c>
      <c r="BG503" s="1" t="s">
        <v>93</v>
      </c>
      <c r="BH503" s="1" t="s">
        <v>93</v>
      </c>
      <c r="BI503" s="1" t="s">
        <v>76</v>
      </c>
      <c r="BJ503" s="1" t="s">
        <v>93</v>
      </c>
    </row>
    <row r="504" spans="1:62" hidden="1" x14ac:dyDescent="0.2">
      <c r="A504" s="12" t="s">
        <v>55693</v>
      </c>
      <c r="B504" s="1" t="s">
        <v>55706</v>
      </c>
      <c r="C504" s="1" t="s">
        <v>174</v>
      </c>
      <c r="D504" s="1" t="s">
        <v>55694</v>
      </c>
      <c r="E504" s="1" t="s">
        <v>55695</v>
      </c>
      <c r="F504" s="1" t="s">
        <v>55696</v>
      </c>
      <c r="G504" s="1" t="s">
        <v>341</v>
      </c>
      <c r="H504" s="58" t="str">
        <f t="shared" si="71"/>
        <v>晋江市供电公司</v>
      </c>
      <c r="I504" s="1" t="s">
        <v>3269</v>
      </c>
      <c r="J504" s="1" t="s">
        <v>3270</v>
      </c>
      <c r="K504" s="1" t="s">
        <v>2883</v>
      </c>
      <c r="L504" s="1" t="s">
        <v>2923</v>
      </c>
      <c r="M504" s="1" t="s">
        <v>55697</v>
      </c>
      <c r="N504" s="1" t="s">
        <v>55698</v>
      </c>
      <c r="O504" s="1" t="s">
        <v>156</v>
      </c>
      <c r="P504" s="1" t="s">
        <v>185</v>
      </c>
      <c r="Q504" s="1" t="s">
        <v>55699</v>
      </c>
      <c r="R504" s="1" t="s">
        <v>55700</v>
      </c>
      <c r="S504" s="1" t="s">
        <v>55701</v>
      </c>
      <c r="T504" s="1" t="s">
        <v>55702</v>
      </c>
      <c r="U504" s="1" t="s">
        <v>55703</v>
      </c>
      <c r="V504" s="1" t="s">
        <v>76</v>
      </c>
      <c r="W504" s="1" t="s">
        <v>73</v>
      </c>
      <c r="X504" s="1" t="s">
        <v>73</v>
      </c>
      <c r="Y504" s="1" t="s">
        <v>73</v>
      </c>
      <c r="Z504" s="1" t="s">
        <v>55704</v>
      </c>
      <c r="AA504" s="1" t="s">
        <v>55705</v>
      </c>
      <c r="AB504" s="1" t="s">
        <v>78</v>
      </c>
      <c r="AC504" s="1" t="s">
        <v>55621</v>
      </c>
      <c r="AD504" s="1" t="s">
        <v>80</v>
      </c>
      <c r="AE504" s="1" t="s">
        <v>73</v>
      </c>
      <c r="AF504" s="1" t="s">
        <v>73</v>
      </c>
      <c r="AG504" s="13" t="s">
        <v>73</v>
      </c>
      <c r="AH504" s="1" t="s">
        <v>73</v>
      </c>
      <c r="AI504" s="1" t="s">
        <v>82</v>
      </c>
      <c r="AJ504" s="1" t="s">
        <v>82</v>
      </c>
      <c r="AK504" s="1" t="s">
        <v>189</v>
      </c>
      <c r="AL504" s="1" t="s">
        <v>21838</v>
      </c>
      <c r="AM504" s="1" t="s">
        <v>3270</v>
      </c>
      <c r="AN504" s="1" t="s">
        <v>55705</v>
      </c>
      <c r="AO504" s="1" t="s">
        <v>82</v>
      </c>
      <c r="AP504" s="1" t="s">
        <v>93</v>
      </c>
      <c r="AQ504" s="1" t="s">
        <v>76</v>
      </c>
      <c r="AR504" s="1" t="s">
        <v>76</v>
      </c>
      <c r="AS504" s="1" t="s">
        <v>73</v>
      </c>
      <c r="AT504" s="1" t="s">
        <v>138</v>
      </c>
      <c r="AU504" s="1" t="s">
        <v>237</v>
      </c>
      <c r="AV504" s="1" t="s">
        <v>192</v>
      </c>
      <c r="AW504" s="1" t="s">
        <v>193</v>
      </c>
      <c r="AX504" s="1" t="s">
        <v>142</v>
      </c>
      <c r="AY504" s="1" t="s">
        <v>55702</v>
      </c>
      <c r="AZ504" s="12">
        <v>3</v>
      </c>
      <c r="BA504" s="12">
        <v>14</v>
      </c>
      <c r="BB504" s="12">
        <v>317</v>
      </c>
      <c r="BC504" s="1" t="s">
        <v>55706</v>
      </c>
      <c r="BD504" s="1" t="s">
        <v>55707</v>
      </c>
      <c r="BE504" s="1" t="s">
        <v>91</v>
      </c>
      <c r="BF504" s="1" t="s">
        <v>55708</v>
      </c>
      <c r="BG504" s="1" t="s">
        <v>93</v>
      </c>
      <c r="BH504" s="1" t="s">
        <v>93</v>
      </c>
      <c r="BI504" s="1" t="s">
        <v>76</v>
      </c>
      <c r="BJ504" s="1" t="s">
        <v>93</v>
      </c>
    </row>
    <row r="505" spans="1:62" x14ac:dyDescent="0.2">
      <c r="A505" s="12" t="s">
        <v>55709</v>
      </c>
      <c r="B505" s="1" t="s">
        <v>8621</v>
      </c>
      <c r="C505" s="1" t="s">
        <v>147</v>
      </c>
      <c r="D505" s="1" t="s">
        <v>55710</v>
      </c>
      <c r="E505" s="1" t="s">
        <v>55711</v>
      </c>
      <c r="F505" s="1" t="s">
        <v>55712</v>
      </c>
      <c r="G505" s="1" t="s">
        <v>151</v>
      </c>
      <c r="H505" s="58" t="str">
        <f t="shared" si="71"/>
        <v>永定供电有限公司</v>
      </c>
      <c r="I505" s="1" t="s">
        <v>152</v>
      </c>
      <c r="J505" s="1" t="s">
        <v>153</v>
      </c>
      <c r="K505" s="1" t="s">
        <v>2883</v>
      </c>
      <c r="L505" s="1" t="s">
        <v>3041</v>
      </c>
      <c r="M505" s="1" t="s">
        <v>55697</v>
      </c>
      <c r="N505" s="1" t="s">
        <v>55713</v>
      </c>
      <c r="O505" s="1" t="s">
        <v>70</v>
      </c>
      <c r="P505" s="1" t="s">
        <v>185</v>
      </c>
      <c r="Q505" s="1" t="s">
        <v>55714</v>
      </c>
      <c r="R505" s="1" t="s">
        <v>55715</v>
      </c>
      <c r="S505" s="1" t="s">
        <v>55716</v>
      </c>
      <c r="T505" s="1" t="s">
        <v>55717</v>
      </c>
      <c r="U505" s="1" t="s">
        <v>55718</v>
      </c>
      <c r="V505" s="1" t="s">
        <v>76</v>
      </c>
      <c r="W505" s="1" t="s">
        <v>73</v>
      </c>
      <c r="X505" s="1" t="s">
        <v>73</v>
      </c>
      <c r="Y505" s="1" t="s">
        <v>73</v>
      </c>
      <c r="Z505" s="1" t="s">
        <v>55697</v>
      </c>
      <c r="AA505" s="1" t="s">
        <v>55719</v>
      </c>
      <c r="AB505" s="1" t="s">
        <v>78</v>
      </c>
      <c r="AC505" s="1" t="s">
        <v>55573</v>
      </c>
      <c r="AD505" s="1" t="s">
        <v>164</v>
      </c>
      <c r="AE505" s="1" t="s">
        <v>73</v>
      </c>
      <c r="AF505" s="1" t="s">
        <v>73</v>
      </c>
      <c r="AG505" s="13" t="s">
        <v>73</v>
      </c>
      <c r="AH505" s="1" t="s">
        <v>73</v>
      </c>
      <c r="AI505" s="1" t="s">
        <v>82</v>
      </c>
      <c r="AJ505" s="1" t="s">
        <v>82</v>
      </c>
      <c r="AK505" s="1" t="s">
        <v>189</v>
      </c>
      <c r="AL505" s="1" t="s">
        <v>55720</v>
      </c>
      <c r="AM505" s="1" t="s">
        <v>153</v>
      </c>
      <c r="AN505" s="1" t="s">
        <v>55719</v>
      </c>
      <c r="AO505" s="1" t="s">
        <v>76</v>
      </c>
      <c r="AP505" s="1" t="s">
        <v>93</v>
      </c>
      <c r="AQ505" s="1" t="s">
        <v>76</v>
      </c>
      <c r="AR505" s="1" t="s">
        <v>76</v>
      </c>
      <c r="AS505" s="1" t="s">
        <v>73</v>
      </c>
      <c r="AT505" s="1" t="s">
        <v>138</v>
      </c>
      <c r="AU505" s="1" t="s">
        <v>586</v>
      </c>
      <c r="AV505" s="1" t="s">
        <v>140</v>
      </c>
      <c r="AW505" s="1" t="s">
        <v>587</v>
      </c>
      <c r="AX505" s="1" t="s">
        <v>2654</v>
      </c>
      <c r="AY505" s="1" t="s">
        <v>55717</v>
      </c>
      <c r="AZ505" s="12">
        <v>2</v>
      </c>
      <c r="BA505" s="12">
        <v>2</v>
      </c>
      <c r="BB505" s="12">
        <v>66</v>
      </c>
      <c r="BC505" s="1" t="s">
        <v>8621</v>
      </c>
      <c r="BD505" s="1" t="s">
        <v>32811</v>
      </c>
      <c r="BE505" s="1" t="s">
        <v>91</v>
      </c>
      <c r="BF505" s="1" t="s">
        <v>55721</v>
      </c>
      <c r="BG505" s="1" t="s">
        <v>93</v>
      </c>
      <c r="BH505" s="1" t="s">
        <v>93</v>
      </c>
      <c r="BI505" s="1" t="s">
        <v>76</v>
      </c>
      <c r="BJ505" s="1" t="s">
        <v>93</v>
      </c>
    </row>
    <row r="506" spans="1:62" x14ac:dyDescent="0.2">
      <c r="A506" s="12" t="s">
        <v>55678</v>
      </c>
      <c r="B506" s="1" t="s">
        <v>6451</v>
      </c>
      <c r="C506" s="1" t="s">
        <v>147</v>
      </c>
      <c r="D506" s="1" t="s">
        <v>55679</v>
      </c>
      <c r="E506" s="1" t="s">
        <v>55680</v>
      </c>
      <c r="F506" s="1" t="s">
        <v>55681</v>
      </c>
      <c r="G506" s="1" t="s">
        <v>2556</v>
      </c>
      <c r="H506" s="58" t="str">
        <f t="shared" si="71"/>
        <v>连城供电有限公司</v>
      </c>
      <c r="I506" s="1" t="s">
        <v>2557</v>
      </c>
      <c r="J506" s="1" t="s">
        <v>2558</v>
      </c>
      <c r="K506" s="1" t="s">
        <v>2883</v>
      </c>
      <c r="L506" s="1" t="s">
        <v>3041</v>
      </c>
      <c r="M506" s="1" t="s">
        <v>55682</v>
      </c>
      <c r="N506" s="1" t="s">
        <v>55683</v>
      </c>
      <c r="O506" s="1" t="s">
        <v>293</v>
      </c>
      <c r="P506" s="1" t="s">
        <v>185</v>
      </c>
      <c r="Q506" s="1" t="s">
        <v>55684</v>
      </c>
      <c r="R506" s="1" t="s">
        <v>55685</v>
      </c>
      <c r="S506" s="1" t="s">
        <v>55686</v>
      </c>
      <c r="T506" s="1" t="s">
        <v>2410</v>
      </c>
      <c r="U506" s="1" t="s">
        <v>55687</v>
      </c>
      <c r="V506" s="1" t="s">
        <v>76</v>
      </c>
      <c r="W506" s="1" t="s">
        <v>73</v>
      </c>
      <c r="X506" s="1" t="s">
        <v>73</v>
      </c>
      <c r="Y506" s="1" t="s">
        <v>73</v>
      </c>
      <c r="Z506" s="1" t="s">
        <v>55688</v>
      </c>
      <c r="AA506" s="1" t="s">
        <v>55689</v>
      </c>
      <c r="AB506" s="1" t="s">
        <v>78</v>
      </c>
      <c r="AC506" s="1" t="s">
        <v>55690</v>
      </c>
      <c r="AD506" s="1" t="s">
        <v>164</v>
      </c>
      <c r="AE506" s="1" t="s">
        <v>73</v>
      </c>
      <c r="AF506" s="1" t="s">
        <v>73</v>
      </c>
      <c r="AG506" s="13" t="s">
        <v>73</v>
      </c>
      <c r="AH506" s="1" t="s">
        <v>73</v>
      </c>
      <c r="AI506" s="1" t="s">
        <v>82</v>
      </c>
      <c r="AJ506" s="1" t="s">
        <v>82</v>
      </c>
      <c r="AK506" s="1" t="s">
        <v>189</v>
      </c>
      <c r="AL506" s="1" t="s">
        <v>55691</v>
      </c>
      <c r="AM506" s="1" t="s">
        <v>2558</v>
      </c>
      <c r="AN506" s="1" t="s">
        <v>55689</v>
      </c>
      <c r="AO506" s="1" t="s">
        <v>82</v>
      </c>
      <c r="AP506" s="1" t="s">
        <v>93</v>
      </c>
      <c r="AQ506" s="1" t="s">
        <v>76</v>
      </c>
      <c r="AR506" s="1" t="s">
        <v>76</v>
      </c>
      <c r="AS506" s="1" t="s">
        <v>73</v>
      </c>
      <c r="AT506" s="1" t="s">
        <v>138</v>
      </c>
      <c r="AU506" s="1" t="s">
        <v>168</v>
      </c>
      <c r="AV506" s="1" t="s">
        <v>741</v>
      </c>
      <c r="AW506" s="1" t="s">
        <v>1130</v>
      </c>
      <c r="AX506" s="1" t="s">
        <v>121</v>
      </c>
      <c r="AY506" s="1" t="s">
        <v>2410</v>
      </c>
      <c r="AZ506" s="12">
        <v>10</v>
      </c>
      <c r="BA506" s="12">
        <v>14</v>
      </c>
      <c r="BB506" s="12">
        <v>1183</v>
      </c>
      <c r="BC506" s="1" t="s">
        <v>6451</v>
      </c>
      <c r="BD506" s="1" t="s">
        <v>6452</v>
      </c>
      <c r="BE506" s="1" t="s">
        <v>91</v>
      </c>
      <c r="BF506" s="1" t="s">
        <v>55692</v>
      </c>
      <c r="BG506" s="1" t="s">
        <v>93</v>
      </c>
      <c r="BH506" s="1" t="s">
        <v>93</v>
      </c>
      <c r="BI506" s="1" t="s">
        <v>76</v>
      </c>
      <c r="BJ506" s="1" t="s">
        <v>93</v>
      </c>
    </row>
    <row r="507" spans="1:62" hidden="1" x14ac:dyDescent="0.2">
      <c r="A507" s="12" t="s">
        <v>55662</v>
      </c>
      <c r="B507" s="1" t="s">
        <v>55675</v>
      </c>
      <c r="C507" s="1" t="s">
        <v>96</v>
      </c>
      <c r="D507" s="1" t="s">
        <v>55663</v>
      </c>
      <c r="E507" s="1" t="s">
        <v>55664</v>
      </c>
      <c r="F507" s="1" t="s">
        <v>55665</v>
      </c>
      <c r="G507" s="1" t="s">
        <v>455</v>
      </c>
      <c r="H507" s="58" t="str">
        <f t="shared" si="71"/>
        <v>政和供电公司</v>
      </c>
      <c r="I507" s="1" t="s">
        <v>55666</v>
      </c>
      <c r="J507" s="1" t="s">
        <v>55667</v>
      </c>
      <c r="K507" s="1" t="s">
        <v>250</v>
      </c>
      <c r="L507" s="1" t="s">
        <v>250</v>
      </c>
      <c r="M507" s="1" t="s">
        <v>55668</v>
      </c>
      <c r="N507" s="1" t="s">
        <v>55669</v>
      </c>
      <c r="O507" s="1" t="s">
        <v>70</v>
      </c>
      <c r="P507" s="1" t="s">
        <v>106</v>
      </c>
      <c r="Q507" s="1" t="s">
        <v>55670</v>
      </c>
      <c r="R507" s="1" t="s">
        <v>55671</v>
      </c>
      <c r="S507" s="1" t="s">
        <v>3723</v>
      </c>
      <c r="T507" s="1" t="s">
        <v>73</v>
      </c>
      <c r="U507" s="1" t="s">
        <v>55672</v>
      </c>
      <c r="V507" s="1" t="s">
        <v>76</v>
      </c>
      <c r="W507" s="1" t="s">
        <v>73</v>
      </c>
      <c r="X507" s="1" t="s">
        <v>73</v>
      </c>
      <c r="Y507" s="1" t="s">
        <v>73</v>
      </c>
      <c r="Z507" s="1" t="s">
        <v>55673</v>
      </c>
      <c r="AA507" s="1" t="s">
        <v>73</v>
      </c>
      <c r="AB507" s="1" t="s">
        <v>78</v>
      </c>
      <c r="AC507" s="1" t="s">
        <v>55674</v>
      </c>
      <c r="AD507" s="1" t="s">
        <v>80</v>
      </c>
      <c r="AE507" s="1" t="s">
        <v>73</v>
      </c>
      <c r="AF507" s="1" t="s">
        <v>73</v>
      </c>
      <c r="AG507" s="13" t="s">
        <v>73</v>
      </c>
      <c r="AH507" s="1" t="s">
        <v>73</v>
      </c>
      <c r="AI507" s="1" t="s">
        <v>82</v>
      </c>
      <c r="AJ507" s="1" t="s">
        <v>82</v>
      </c>
      <c r="AK507" s="1" t="s">
        <v>82</v>
      </c>
      <c r="AL507" s="1" t="s">
        <v>466</v>
      </c>
      <c r="AM507" s="1" t="s">
        <v>7458</v>
      </c>
      <c r="AN507" s="1" t="s">
        <v>73</v>
      </c>
      <c r="AO507" s="1" t="s">
        <v>73</v>
      </c>
      <c r="AP507" s="1" t="s">
        <v>93</v>
      </c>
      <c r="AQ507" s="1" t="s">
        <v>73</v>
      </c>
      <c r="AR507" s="1" t="s">
        <v>76</v>
      </c>
      <c r="AS507" s="1" t="s">
        <v>73</v>
      </c>
      <c r="AT507" s="1" t="s">
        <v>299</v>
      </c>
      <c r="AU507" s="1" t="s">
        <v>299</v>
      </c>
      <c r="AV507" s="1" t="s">
        <v>299</v>
      </c>
      <c r="AW507" s="1" t="s">
        <v>300</v>
      </c>
      <c r="AX507" s="1" t="s">
        <v>262</v>
      </c>
      <c r="AY507" s="1" t="s">
        <v>73</v>
      </c>
      <c r="AZ507" s="12">
        <v>3</v>
      </c>
      <c r="BA507" s="12">
        <v>2</v>
      </c>
      <c r="BB507" s="12">
        <v>174</v>
      </c>
      <c r="BC507" s="1" t="s">
        <v>55675</v>
      </c>
      <c r="BD507" s="1" t="s">
        <v>55676</v>
      </c>
      <c r="BE507" s="1" t="s">
        <v>91</v>
      </c>
      <c r="BF507" s="1" t="s">
        <v>55677</v>
      </c>
      <c r="BG507" s="1" t="s">
        <v>93</v>
      </c>
      <c r="BH507" s="1" t="s">
        <v>93</v>
      </c>
      <c r="BI507" s="1" t="s">
        <v>76</v>
      </c>
      <c r="BJ507" s="1" t="s">
        <v>93</v>
      </c>
    </row>
    <row r="508" spans="1:62" x14ac:dyDescent="0.2">
      <c r="A508" s="12" t="s">
        <v>55650</v>
      </c>
      <c r="B508" s="1" t="s">
        <v>46013</v>
      </c>
      <c r="C508" s="1" t="s">
        <v>174</v>
      </c>
      <c r="D508" s="1" t="s">
        <v>55651</v>
      </c>
      <c r="E508" s="1" t="s">
        <v>55652</v>
      </c>
      <c r="F508" s="1" t="s">
        <v>55653</v>
      </c>
      <c r="G508" s="1" t="s">
        <v>178</v>
      </c>
      <c r="H508" s="58" t="str">
        <f t="shared" si="71"/>
        <v>南安市供电公司</v>
      </c>
      <c r="I508" s="1" t="s">
        <v>1509</v>
      </c>
      <c r="J508" s="1" t="s">
        <v>1510</v>
      </c>
      <c r="K508" s="1" t="s">
        <v>2883</v>
      </c>
      <c r="L508" s="1" t="s">
        <v>3041</v>
      </c>
      <c r="M508" s="1" t="s">
        <v>55654</v>
      </c>
      <c r="N508" s="1" t="s">
        <v>55655</v>
      </c>
      <c r="O508" s="1" t="s">
        <v>293</v>
      </c>
      <c r="P508" s="1" t="s">
        <v>185</v>
      </c>
      <c r="Q508" s="1" t="s">
        <v>55656</v>
      </c>
      <c r="R508" s="1" t="s">
        <v>55657</v>
      </c>
      <c r="S508" s="1" t="s">
        <v>55658</v>
      </c>
      <c r="T508" s="1" t="s">
        <v>73</v>
      </c>
      <c r="U508" s="1" t="s">
        <v>55659</v>
      </c>
      <c r="V508" s="1" t="s">
        <v>76</v>
      </c>
      <c r="W508" s="1" t="s">
        <v>73</v>
      </c>
      <c r="X508" s="1" t="s">
        <v>73</v>
      </c>
      <c r="Y508" s="1" t="s">
        <v>73</v>
      </c>
      <c r="Z508" s="1" t="s">
        <v>55660</v>
      </c>
      <c r="AA508" s="1" t="s">
        <v>73</v>
      </c>
      <c r="AB508" s="1" t="s">
        <v>78</v>
      </c>
      <c r="AC508" s="1" t="s">
        <v>55546</v>
      </c>
      <c r="AD508" s="1" t="s">
        <v>80</v>
      </c>
      <c r="AE508" s="1" t="s">
        <v>73</v>
      </c>
      <c r="AF508" s="1" t="s">
        <v>73</v>
      </c>
      <c r="AG508" s="13" t="s">
        <v>73</v>
      </c>
      <c r="AH508" s="1" t="s">
        <v>73</v>
      </c>
      <c r="AI508" s="1" t="s">
        <v>82</v>
      </c>
      <c r="AJ508" s="1" t="s">
        <v>82</v>
      </c>
      <c r="AK508" s="1" t="s">
        <v>189</v>
      </c>
      <c r="AL508" s="1" t="s">
        <v>3193</v>
      </c>
      <c r="AM508" s="1" t="s">
        <v>1510</v>
      </c>
      <c r="AN508" s="1" t="s">
        <v>73</v>
      </c>
      <c r="AO508" s="1" t="s">
        <v>73</v>
      </c>
      <c r="AP508" s="1" t="s">
        <v>76</v>
      </c>
      <c r="AQ508" s="1" t="s">
        <v>73</v>
      </c>
      <c r="AR508" s="1" t="s">
        <v>73</v>
      </c>
      <c r="AS508" s="1" t="s">
        <v>73</v>
      </c>
      <c r="AT508" s="1" t="s">
        <v>138</v>
      </c>
      <c r="AU508" s="1" t="s">
        <v>740</v>
      </c>
      <c r="AV508" s="1" t="s">
        <v>741</v>
      </c>
      <c r="AW508" s="1" t="s">
        <v>742</v>
      </c>
      <c r="AX508" s="1" t="s">
        <v>142</v>
      </c>
      <c r="AY508" s="1" t="s">
        <v>73</v>
      </c>
      <c r="AZ508" s="12">
        <v>38</v>
      </c>
      <c r="BA508" s="12">
        <v>6</v>
      </c>
      <c r="BB508" s="12">
        <v>4180</v>
      </c>
      <c r="BC508" s="1" t="s">
        <v>46013</v>
      </c>
      <c r="BD508" s="1" t="s">
        <v>46014</v>
      </c>
      <c r="BE508" s="1" t="s">
        <v>91</v>
      </c>
      <c r="BF508" s="1" t="s">
        <v>55661</v>
      </c>
      <c r="BG508" s="1" t="s">
        <v>93</v>
      </c>
      <c r="BH508" s="1" t="s">
        <v>93</v>
      </c>
      <c r="BI508" s="1" t="s">
        <v>76</v>
      </c>
      <c r="BJ508" s="1" t="s">
        <v>93</v>
      </c>
    </row>
    <row r="509" spans="1:62" hidden="1" x14ac:dyDescent="0.2">
      <c r="A509" s="12" t="s">
        <v>6589</v>
      </c>
      <c r="B509" s="1" t="s">
        <v>6071</v>
      </c>
      <c r="C509" s="1" t="s">
        <v>219</v>
      </c>
      <c r="D509" s="1" t="s">
        <v>55637</v>
      </c>
      <c r="E509" s="1" t="s">
        <v>55638</v>
      </c>
      <c r="F509" s="1" t="s">
        <v>55639</v>
      </c>
      <c r="G509" s="1" t="s">
        <v>830</v>
      </c>
      <c r="H509" s="58" t="str">
        <f t="shared" si="71"/>
        <v>古田供电公司</v>
      </c>
      <c r="I509" s="1" t="s">
        <v>831</v>
      </c>
      <c r="J509" s="1" t="s">
        <v>832</v>
      </c>
      <c r="K509" s="1" t="s">
        <v>2883</v>
      </c>
      <c r="L509" s="1" t="s">
        <v>2923</v>
      </c>
      <c r="M509" s="1" t="s">
        <v>55640</v>
      </c>
      <c r="N509" s="1" t="s">
        <v>55641</v>
      </c>
      <c r="O509" s="1" t="s">
        <v>70</v>
      </c>
      <c r="P509" s="1" t="s">
        <v>106</v>
      </c>
      <c r="Q509" s="1" t="s">
        <v>55642</v>
      </c>
      <c r="R509" s="1" t="s">
        <v>55643</v>
      </c>
      <c r="S509" s="1" t="s">
        <v>55644</v>
      </c>
      <c r="T509" s="1" t="s">
        <v>55645</v>
      </c>
      <c r="U509" s="1" t="s">
        <v>55646</v>
      </c>
      <c r="V509" s="1" t="s">
        <v>76</v>
      </c>
      <c r="W509" s="1" t="s">
        <v>73</v>
      </c>
      <c r="X509" s="1" t="s">
        <v>73</v>
      </c>
      <c r="Y509" s="1" t="s">
        <v>73</v>
      </c>
      <c r="Z509" s="1" t="s">
        <v>55647</v>
      </c>
      <c r="AA509" s="1" t="s">
        <v>55641</v>
      </c>
      <c r="AB509" s="1" t="s">
        <v>78</v>
      </c>
      <c r="AC509" s="1" t="s">
        <v>55648</v>
      </c>
      <c r="AD509" s="1" t="s">
        <v>80</v>
      </c>
      <c r="AE509" s="1" t="s">
        <v>73</v>
      </c>
      <c r="AF509" s="1" t="s">
        <v>73</v>
      </c>
      <c r="AG509" s="13" t="s">
        <v>73</v>
      </c>
      <c r="AH509" s="1" t="s">
        <v>73</v>
      </c>
      <c r="AI509" s="1" t="s">
        <v>402</v>
      </c>
      <c r="AJ509" s="1" t="s">
        <v>82</v>
      </c>
      <c r="AK509" s="1" t="s">
        <v>82</v>
      </c>
      <c r="AL509" s="1" t="s">
        <v>842</v>
      </c>
      <c r="AM509" s="1" t="s">
        <v>832</v>
      </c>
      <c r="AN509" s="1" t="s">
        <v>55641</v>
      </c>
      <c r="AO509" s="1" t="s">
        <v>73</v>
      </c>
      <c r="AP509" s="1" t="s">
        <v>93</v>
      </c>
      <c r="AQ509" s="1" t="s">
        <v>73</v>
      </c>
      <c r="AR509" s="1" t="s">
        <v>73</v>
      </c>
      <c r="AS509" s="1" t="s">
        <v>73</v>
      </c>
      <c r="AT509" s="1" t="s">
        <v>138</v>
      </c>
      <c r="AU509" s="1" t="s">
        <v>191</v>
      </c>
      <c r="AV509" s="1" t="s">
        <v>260</v>
      </c>
      <c r="AW509" s="1" t="s">
        <v>261</v>
      </c>
      <c r="AX509" s="1" t="s">
        <v>566</v>
      </c>
      <c r="AY509" s="1" t="s">
        <v>55645</v>
      </c>
      <c r="AZ509" s="12">
        <v>9</v>
      </c>
      <c r="BA509" s="12">
        <v>10</v>
      </c>
      <c r="BB509" s="12">
        <v>810</v>
      </c>
      <c r="BC509" s="1" t="s">
        <v>6071</v>
      </c>
      <c r="BD509" s="1" t="s">
        <v>6072</v>
      </c>
      <c r="BE509" s="1" t="s">
        <v>91</v>
      </c>
      <c r="BF509" s="1" t="s">
        <v>55649</v>
      </c>
      <c r="BG509" s="1" t="s">
        <v>93</v>
      </c>
      <c r="BH509" s="1" t="s">
        <v>93</v>
      </c>
      <c r="BI509" s="1" t="s">
        <v>76</v>
      </c>
      <c r="BJ509" s="1" t="s">
        <v>93</v>
      </c>
    </row>
    <row r="510" spans="1:62" hidden="1" x14ac:dyDescent="0.2">
      <c r="A510" s="12" t="s">
        <v>55623</v>
      </c>
      <c r="B510" s="1" t="s">
        <v>55634</v>
      </c>
      <c r="C510" s="1" t="s">
        <v>174</v>
      </c>
      <c r="D510" s="1" t="s">
        <v>55624</v>
      </c>
      <c r="E510" s="1" t="s">
        <v>55625</v>
      </c>
      <c r="F510" s="1" t="s">
        <v>55626</v>
      </c>
      <c r="G510" s="1" t="s">
        <v>890</v>
      </c>
      <c r="H510" s="58" t="str">
        <f t="shared" si="71"/>
        <v>安溪县供电公司</v>
      </c>
      <c r="I510" s="1" t="s">
        <v>5397</v>
      </c>
      <c r="J510" s="1" t="s">
        <v>5398</v>
      </c>
      <c r="K510" s="1" t="s">
        <v>413</v>
      </c>
      <c r="L510" s="1" t="s">
        <v>414</v>
      </c>
      <c r="M510" s="1" t="s">
        <v>55627</v>
      </c>
      <c r="N510" s="1" t="s">
        <v>55628</v>
      </c>
      <c r="O510" s="1" t="s">
        <v>293</v>
      </c>
      <c r="P510" s="1" t="s">
        <v>106</v>
      </c>
      <c r="Q510" s="1" t="s">
        <v>55629</v>
      </c>
      <c r="R510" s="1" t="s">
        <v>55630</v>
      </c>
      <c r="S510" s="1" t="s">
        <v>55631</v>
      </c>
      <c r="T510" s="1" t="s">
        <v>73</v>
      </c>
      <c r="U510" s="1" t="s">
        <v>55632</v>
      </c>
      <c r="V510" s="1" t="s">
        <v>76</v>
      </c>
      <c r="W510" s="1" t="s">
        <v>73</v>
      </c>
      <c r="X510" s="1" t="s">
        <v>73</v>
      </c>
      <c r="Y510" s="1" t="s">
        <v>73</v>
      </c>
      <c r="Z510" s="1" t="s">
        <v>55627</v>
      </c>
      <c r="AA510" s="1" t="s">
        <v>55633</v>
      </c>
      <c r="AB510" s="1" t="s">
        <v>78</v>
      </c>
      <c r="AC510" s="1" t="s">
        <v>55573</v>
      </c>
      <c r="AD510" s="1" t="s">
        <v>164</v>
      </c>
      <c r="AE510" s="1" t="s">
        <v>73</v>
      </c>
      <c r="AF510" s="1" t="s">
        <v>73</v>
      </c>
      <c r="AG510" s="13" t="s">
        <v>73</v>
      </c>
      <c r="AH510" s="1" t="s">
        <v>73</v>
      </c>
      <c r="AI510" s="1" t="s">
        <v>82</v>
      </c>
      <c r="AJ510" s="1" t="s">
        <v>82</v>
      </c>
      <c r="AK510" s="1" t="s">
        <v>82</v>
      </c>
      <c r="AL510" s="1" t="s">
        <v>7649</v>
      </c>
      <c r="AM510" s="1" t="s">
        <v>5398</v>
      </c>
      <c r="AN510" s="1" t="s">
        <v>55633</v>
      </c>
      <c r="AO510" s="1" t="s">
        <v>73</v>
      </c>
      <c r="AP510" s="1" t="s">
        <v>93</v>
      </c>
      <c r="AQ510" s="1" t="s">
        <v>76</v>
      </c>
      <c r="AR510" s="1" t="s">
        <v>76</v>
      </c>
      <c r="AS510" s="1" t="s">
        <v>73</v>
      </c>
      <c r="AT510" s="1" t="s">
        <v>138</v>
      </c>
      <c r="AU510" s="1" t="s">
        <v>422</v>
      </c>
      <c r="AV510" s="1" t="s">
        <v>423</v>
      </c>
      <c r="AW510" s="1" t="s">
        <v>424</v>
      </c>
      <c r="AX510" s="1" t="s">
        <v>425</v>
      </c>
      <c r="AY510" s="1" t="s">
        <v>73</v>
      </c>
      <c r="AZ510" s="12">
        <v>10</v>
      </c>
      <c r="BA510" s="12">
        <v>1</v>
      </c>
      <c r="BB510" s="12">
        <v>596</v>
      </c>
      <c r="BC510" s="1" t="s">
        <v>55634</v>
      </c>
      <c r="BD510" s="1" t="s">
        <v>55635</v>
      </c>
      <c r="BE510" s="1" t="s">
        <v>91</v>
      </c>
      <c r="BF510" s="1" t="s">
        <v>55636</v>
      </c>
      <c r="BG510" s="1" t="s">
        <v>93</v>
      </c>
      <c r="BH510" s="1" t="s">
        <v>93</v>
      </c>
      <c r="BI510" s="1" t="s">
        <v>76</v>
      </c>
      <c r="BJ510" s="1" t="s">
        <v>93</v>
      </c>
    </row>
    <row r="511" spans="1:62" hidden="1" x14ac:dyDescent="0.2">
      <c r="A511" s="12" t="s">
        <v>55612</v>
      </c>
      <c r="B511" s="1" t="s">
        <v>8593</v>
      </c>
      <c r="C511" s="1" t="s">
        <v>359</v>
      </c>
      <c r="D511" s="1" t="s">
        <v>55613</v>
      </c>
      <c r="E511" s="1" t="s">
        <v>55614</v>
      </c>
      <c r="F511" s="1" t="s">
        <v>55615</v>
      </c>
      <c r="G511" s="1" t="s">
        <v>3142</v>
      </c>
      <c r="H511" s="58" t="str">
        <f t="shared" si="71"/>
        <v>东山供电有限公司</v>
      </c>
      <c r="I511" s="1" t="s">
        <v>5721</v>
      </c>
      <c r="J511" s="1" t="s">
        <v>5722</v>
      </c>
      <c r="K511" s="1" t="s">
        <v>129</v>
      </c>
      <c r="L511" s="1" t="s">
        <v>575</v>
      </c>
      <c r="M511" s="1" t="s">
        <v>55616</v>
      </c>
      <c r="N511" s="1" t="s">
        <v>55617</v>
      </c>
      <c r="O511" s="1" t="s">
        <v>70</v>
      </c>
      <c r="P511" s="1" t="s">
        <v>106</v>
      </c>
      <c r="Q511" s="1" t="s">
        <v>55618</v>
      </c>
      <c r="R511" s="1" t="s">
        <v>55619</v>
      </c>
      <c r="S511" s="1" t="s">
        <v>73</v>
      </c>
      <c r="T511" s="1" t="s">
        <v>73</v>
      </c>
      <c r="U511" s="1" t="s">
        <v>55620</v>
      </c>
      <c r="V511" s="1" t="s">
        <v>76</v>
      </c>
      <c r="W511" s="1" t="s">
        <v>73</v>
      </c>
      <c r="X511" s="1" t="s">
        <v>73</v>
      </c>
      <c r="Y511" s="1" t="s">
        <v>73</v>
      </c>
      <c r="Z511" s="1" t="s">
        <v>55616</v>
      </c>
      <c r="AA511" s="1" t="s">
        <v>73</v>
      </c>
      <c r="AB511" s="1" t="s">
        <v>78</v>
      </c>
      <c r="AC511" s="1" t="s">
        <v>55621</v>
      </c>
      <c r="AD511" s="1" t="s">
        <v>164</v>
      </c>
      <c r="AE511" s="1" t="s">
        <v>73</v>
      </c>
      <c r="AF511" s="1" t="s">
        <v>73</v>
      </c>
      <c r="AG511" s="13" t="s">
        <v>73</v>
      </c>
      <c r="AH511" s="1" t="s">
        <v>73</v>
      </c>
      <c r="AI511" s="1" t="s">
        <v>82</v>
      </c>
      <c r="AJ511" s="1" t="s">
        <v>82</v>
      </c>
      <c r="AK511" s="1" t="s">
        <v>82</v>
      </c>
      <c r="AL511" s="1" t="s">
        <v>3143</v>
      </c>
      <c r="AM511" s="1" t="s">
        <v>3144</v>
      </c>
      <c r="AN511" s="1" t="s">
        <v>73</v>
      </c>
      <c r="AO511" s="1" t="s">
        <v>73</v>
      </c>
      <c r="AP511" s="1" t="s">
        <v>93</v>
      </c>
      <c r="AQ511" s="1" t="s">
        <v>73</v>
      </c>
      <c r="AR511" s="1" t="s">
        <v>73</v>
      </c>
      <c r="AS511" s="1" t="s">
        <v>73</v>
      </c>
      <c r="AT511" s="1" t="s">
        <v>708</v>
      </c>
      <c r="AU511" s="1" t="s">
        <v>709</v>
      </c>
      <c r="AV511" s="1" t="s">
        <v>1038</v>
      </c>
      <c r="AW511" s="1" t="s">
        <v>1039</v>
      </c>
      <c r="AX511" s="1" t="s">
        <v>142</v>
      </c>
      <c r="AY511" s="1" t="s">
        <v>73</v>
      </c>
      <c r="AZ511" s="12">
        <v>3</v>
      </c>
      <c r="BA511" s="12">
        <v>2</v>
      </c>
      <c r="BB511" s="12">
        <v>248</v>
      </c>
      <c r="BC511" s="1" t="s">
        <v>8593</v>
      </c>
      <c r="BD511" s="1" t="s">
        <v>55622</v>
      </c>
      <c r="BE511" s="1" t="s">
        <v>195</v>
      </c>
      <c r="BF511" s="1" t="s">
        <v>73</v>
      </c>
      <c r="BG511" s="1" t="s">
        <v>93</v>
      </c>
      <c r="BH511" s="1" t="s">
        <v>93</v>
      </c>
      <c r="BI511" s="1" t="s">
        <v>76</v>
      </c>
      <c r="BJ511" s="1" t="s">
        <v>76</v>
      </c>
    </row>
    <row r="512" spans="1:62" hidden="1" x14ac:dyDescent="0.2">
      <c r="A512" s="12" t="s">
        <v>55598</v>
      </c>
      <c r="B512" s="1" t="s">
        <v>55609</v>
      </c>
      <c r="C512" s="1" t="s">
        <v>359</v>
      </c>
      <c r="D512" s="1" t="s">
        <v>55599</v>
      </c>
      <c r="E512" s="1" t="s">
        <v>55600</v>
      </c>
      <c r="F512" s="1" t="s">
        <v>55601</v>
      </c>
      <c r="G512" s="1" t="s">
        <v>363</v>
      </c>
      <c r="H512" s="58" t="str">
        <f t="shared" si="71"/>
        <v>漳浦供电有限公司</v>
      </c>
      <c r="I512" s="1" t="s">
        <v>4989</v>
      </c>
      <c r="J512" s="1" t="s">
        <v>2551</v>
      </c>
      <c r="K512" s="1" t="s">
        <v>103</v>
      </c>
      <c r="L512" s="1" t="s">
        <v>103</v>
      </c>
      <c r="M512" s="1" t="s">
        <v>55602</v>
      </c>
      <c r="N512" s="1" t="s">
        <v>55603</v>
      </c>
      <c r="O512" s="1" t="s">
        <v>293</v>
      </c>
      <c r="P512" s="1" t="s">
        <v>185</v>
      </c>
      <c r="Q512" s="1" t="s">
        <v>55604</v>
      </c>
      <c r="R512" s="1" t="s">
        <v>55605</v>
      </c>
      <c r="S512" s="1" t="s">
        <v>55606</v>
      </c>
      <c r="T512" s="1" t="s">
        <v>73</v>
      </c>
      <c r="U512" s="1" t="s">
        <v>55607</v>
      </c>
      <c r="V512" s="1" t="s">
        <v>76</v>
      </c>
      <c r="W512" s="1" t="s">
        <v>73</v>
      </c>
      <c r="X512" s="1" t="s">
        <v>73</v>
      </c>
      <c r="Y512" s="1" t="s">
        <v>73</v>
      </c>
      <c r="Z512" s="1" t="s">
        <v>55608</v>
      </c>
      <c r="AA512" s="1" t="s">
        <v>55603</v>
      </c>
      <c r="AB512" s="1" t="s">
        <v>78</v>
      </c>
      <c r="AC512" s="1" t="s">
        <v>55538</v>
      </c>
      <c r="AD512" s="1" t="s">
        <v>164</v>
      </c>
      <c r="AE512" s="1" t="s">
        <v>73</v>
      </c>
      <c r="AF512" s="1" t="s">
        <v>73</v>
      </c>
      <c r="AG512" s="13" t="s">
        <v>73</v>
      </c>
      <c r="AH512" s="1" t="s">
        <v>73</v>
      </c>
      <c r="AI512" s="1" t="s">
        <v>82</v>
      </c>
      <c r="AJ512" s="1" t="s">
        <v>82</v>
      </c>
      <c r="AK512" s="1" t="s">
        <v>1808</v>
      </c>
      <c r="AL512" s="1" t="s">
        <v>6045</v>
      </c>
      <c r="AM512" s="1" t="s">
        <v>2551</v>
      </c>
      <c r="AN512" s="1" t="s">
        <v>55603</v>
      </c>
      <c r="AO512" s="1" t="s">
        <v>82</v>
      </c>
      <c r="AP512" s="1" t="s">
        <v>93</v>
      </c>
      <c r="AQ512" s="1" t="s">
        <v>76</v>
      </c>
      <c r="AR512" s="1" t="s">
        <v>76</v>
      </c>
      <c r="AS512" s="1" t="s">
        <v>73</v>
      </c>
      <c r="AT512" s="1" t="s">
        <v>138</v>
      </c>
      <c r="AU512" s="1" t="s">
        <v>237</v>
      </c>
      <c r="AV512" s="1" t="s">
        <v>2855</v>
      </c>
      <c r="AW512" s="1" t="s">
        <v>2856</v>
      </c>
      <c r="AX512" s="1" t="s">
        <v>121</v>
      </c>
      <c r="AY512" s="1" t="s">
        <v>73</v>
      </c>
      <c r="AZ512" s="12">
        <v>11</v>
      </c>
      <c r="BA512" s="12">
        <v>25</v>
      </c>
      <c r="BB512" s="12">
        <v>786</v>
      </c>
      <c r="BC512" s="1" t="s">
        <v>55609</v>
      </c>
      <c r="BD512" s="1" t="s">
        <v>55610</v>
      </c>
      <c r="BE512" s="1" t="s">
        <v>91</v>
      </c>
      <c r="BF512" s="1" t="s">
        <v>55611</v>
      </c>
      <c r="BG512" s="1" t="s">
        <v>93</v>
      </c>
      <c r="BH512" s="1" t="s">
        <v>93</v>
      </c>
      <c r="BI512" s="1" t="s">
        <v>76</v>
      </c>
      <c r="BJ512" s="1" t="s">
        <v>93</v>
      </c>
    </row>
    <row r="513" spans="1:62" hidden="1" x14ac:dyDescent="0.2">
      <c r="A513" s="12" t="s">
        <v>55588</v>
      </c>
      <c r="B513" s="1" t="s">
        <v>1024</v>
      </c>
      <c r="C513" s="1" t="s">
        <v>359</v>
      </c>
      <c r="D513" s="1" t="s">
        <v>55589</v>
      </c>
      <c r="E513" s="1" t="s">
        <v>55590</v>
      </c>
      <c r="F513" s="1" t="s">
        <v>55591</v>
      </c>
      <c r="G513" s="1" t="s">
        <v>363</v>
      </c>
      <c r="H513" s="58" t="str">
        <f t="shared" si="71"/>
        <v>漳浦供电有限公司</v>
      </c>
      <c r="I513" s="1" t="s">
        <v>364</v>
      </c>
      <c r="J513" s="1" t="s">
        <v>365</v>
      </c>
      <c r="K513" s="1" t="s">
        <v>413</v>
      </c>
      <c r="L513" s="1" t="s">
        <v>458</v>
      </c>
      <c r="M513" s="1" t="s">
        <v>54852</v>
      </c>
      <c r="N513" s="1" t="s">
        <v>55592</v>
      </c>
      <c r="O513" s="1" t="s">
        <v>70</v>
      </c>
      <c r="P513" s="1" t="s">
        <v>106</v>
      </c>
      <c r="Q513" s="1" t="s">
        <v>55593</v>
      </c>
      <c r="R513" s="1" t="s">
        <v>55594</v>
      </c>
      <c r="S513" s="1" t="s">
        <v>55595</v>
      </c>
      <c r="T513" s="1" t="s">
        <v>73</v>
      </c>
      <c r="U513" s="1" t="s">
        <v>55596</v>
      </c>
      <c r="V513" s="1" t="s">
        <v>76</v>
      </c>
      <c r="W513" s="1" t="s">
        <v>73</v>
      </c>
      <c r="X513" s="1" t="s">
        <v>73</v>
      </c>
      <c r="Y513" s="1" t="s">
        <v>73</v>
      </c>
      <c r="Z513" s="1" t="s">
        <v>54852</v>
      </c>
      <c r="AA513" s="1" t="s">
        <v>73</v>
      </c>
      <c r="AB513" s="1" t="s">
        <v>78</v>
      </c>
      <c r="AC513" s="1" t="s">
        <v>55546</v>
      </c>
      <c r="AD513" s="1" t="s">
        <v>164</v>
      </c>
      <c r="AE513" s="1" t="s">
        <v>73</v>
      </c>
      <c r="AF513" s="1" t="s">
        <v>73</v>
      </c>
      <c r="AG513" s="13" t="s">
        <v>73</v>
      </c>
      <c r="AH513" s="1" t="s">
        <v>73</v>
      </c>
      <c r="AI513" s="1" t="s">
        <v>82</v>
      </c>
      <c r="AJ513" s="1" t="s">
        <v>82</v>
      </c>
      <c r="AK513" s="1" t="s">
        <v>82</v>
      </c>
      <c r="AL513" s="1" t="s">
        <v>73</v>
      </c>
      <c r="AM513" s="1" t="s">
        <v>73</v>
      </c>
      <c r="AN513" s="1" t="s">
        <v>73</v>
      </c>
      <c r="AO513" s="1" t="s">
        <v>73</v>
      </c>
      <c r="AP513" s="1" t="s">
        <v>76</v>
      </c>
      <c r="AQ513" s="1" t="s">
        <v>73</v>
      </c>
      <c r="AR513" s="1" t="s">
        <v>73</v>
      </c>
      <c r="AS513" s="1" t="s">
        <v>73</v>
      </c>
      <c r="AT513" s="1" t="s">
        <v>85</v>
      </c>
      <c r="AU513" s="1" t="s">
        <v>86</v>
      </c>
      <c r="AV513" s="1" t="s">
        <v>670</v>
      </c>
      <c r="AW513" s="1" t="s">
        <v>671</v>
      </c>
      <c r="AX513" s="1" t="s">
        <v>142</v>
      </c>
      <c r="AY513" s="1" t="s">
        <v>73</v>
      </c>
      <c r="AZ513" s="12">
        <v>4</v>
      </c>
      <c r="BA513" s="12">
        <v>0</v>
      </c>
      <c r="BB513" s="12">
        <v>569</v>
      </c>
      <c r="BC513" s="1" t="s">
        <v>1024</v>
      </c>
      <c r="BD513" s="1" t="s">
        <v>13491</v>
      </c>
      <c r="BE513" s="1" t="s">
        <v>91</v>
      </c>
      <c r="BF513" s="1" t="s">
        <v>55597</v>
      </c>
      <c r="BG513" s="1" t="s">
        <v>93</v>
      </c>
      <c r="BH513" s="1" t="s">
        <v>93</v>
      </c>
      <c r="BI513" s="1" t="s">
        <v>76</v>
      </c>
      <c r="BJ513" s="1" t="s">
        <v>93</v>
      </c>
    </row>
    <row r="514" spans="1:62" hidden="1" x14ac:dyDescent="0.2">
      <c r="A514" s="12" t="s">
        <v>55576</v>
      </c>
      <c r="B514" s="1" t="s">
        <v>2234</v>
      </c>
      <c r="C514" s="1" t="s">
        <v>147</v>
      </c>
      <c r="D514" s="1" t="s">
        <v>55577</v>
      </c>
      <c r="E514" s="1" t="s">
        <v>55578</v>
      </c>
      <c r="F514" s="1" t="s">
        <v>55579</v>
      </c>
      <c r="G514" s="1" t="s">
        <v>2584</v>
      </c>
      <c r="H514" s="58" t="str">
        <f t="shared" si="71"/>
        <v>武平供电有限公司</v>
      </c>
      <c r="I514" s="1" t="s">
        <v>4231</v>
      </c>
      <c r="J514" s="1" t="s">
        <v>4232</v>
      </c>
      <c r="K514" s="1" t="s">
        <v>250</v>
      </c>
      <c r="L514" s="1" t="s">
        <v>250</v>
      </c>
      <c r="M514" s="1" t="s">
        <v>55580</v>
      </c>
      <c r="N514" s="1" t="s">
        <v>55581</v>
      </c>
      <c r="O514" s="1" t="s">
        <v>293</v>
      </c>
      <c r="P514" s="1" t="s">
        <v>106</v>
      </c>
      <c r="Q514" s="1" t="s">
        <v>55582</v>
      </c>
      <c r="R514" s="1" t="s">
        <v>55583</v>
      </c>
      <c r="S514" s="1" t="s">
        <v>55584</v>
      </c>
      <c r="T514" s="1" t="s">
        <v>55585</v>
      </c>
      <c r="U514" s="1" t="s">
        <v>55586</v>
      </c>
      <c r="V514" s="1" t="s">
        <v>76</v>
      </c>
      <c r="W514" s="1" t="s">
        <v>73</v>
      </c>
      <c r="X514" s="1" t="s">
        <v>73</v>
      </c>
      <c r="Y514" s="1" t="s">
        <v>73</v>
      </c>
      <c r="Z514" s="1" t="s">
        <v>55580</v>
      </c>
      <c r="AA514" s="1" t="s">
        <v>73</v>
      </c>
      <c r="AB514" s="1" t="s">
        <v>78</v>
      </c>
      <c r="AC514" s="1" t="s">
        <v>55546</v>
      </c>
      <c r="AD514" s="1" t="s">
        <v>164</v>
      </c>
      <c r="AE514" s="1" t="s">
        <v>73</v>
      </c>
      <c r="AF514" s="1" t="s">
        <v>73</v>
      </c>
      <c r="AG514" s="13" t="s">
        <v>73</v>
      </c>
      <c r="AH514" s="1" t="s">
        <v>73</v>
      </c>
      <c r="AI514" s="1" t="s">
        <v>402</v>
      </c>
      <c r="AJ514" s="1" t="s">
        <v>82</v>
      </c>
      <c r="AK514" s="1" t="s">
        <v>82</v>
      </c>
      <c r="AL514" s="1" t="s">
        <v>73</v>
      </c>
      <c r="AM514" s="1" t="s">
        <v>73</v>
      </c>
      <c r="AN514" s="1" t="s">
        <v>73</v>
      </c>
      <c r="AO514" s="1" t="s">
        <v>73</v>
      </c>
      <c r="AP514" s="1" t="s">
        <v>76</v>
      </c>
      <c r="AQ514" s="1" t="s">
        <v>76</v>
      </c>
      <c r="AR514" s="1" t="s">
        <v>76</v>
      </c>
      <c r="AS514" s="1" t="s">
        <v>73</v>
      </c>
      <c r="AT514" s="1" t="s">
        <v>299</v>
      </c>
      <c r="AU514" s="1" t="s">
        <v>299</v>
      </c>
      <c r="AV514" s="1" t="s">
        <v>299</v>
      </c>
      <c r="AW514" s="1" t="s">
        <v>300</v>
      </c>
      <c r="AX514" s="1" t="s">
        <v>262</v>
      </c>
      <c r="AY514" s="1" t="s">
        <v>55585</v>
      </c>
      <c r="AZ514" s="12">
        <v>9</v>
      </c>
      <c r="BA514" s="12">
        <v>3</v>
      </c>
      <c r="BB514" s="12">
        <v>438</v>
      </c>
      <c r="BC514" s="1" t="s">
        <v>2234</v>
      </c>
      <c r="BD514" s="1" t="s">
        <v>7528</v>
      </c>
      <c r="BE514" s="1" t="s">
        <v>91</v>
      </c>
      <c r="BF514" s="1" t="s">
        <v>55587</v>
      </c>
      <c r="BG514" s="1" t="s">
        <v>93</v>
      </c>
      <c r="BH514" s="1" t="s">
        <v>93</v>
      </c>
      <c r="BI514" s="1" t="s">
        <v>76</v>
      </c>
      <c r="BJ514" s="1" t="s">
        <v>93</v>
      </c>
    </row>
    <row r="515" spans="1:62" hidden="1" x14ac:dyDescent="0.2">
      <c r="A515" s="12" t="s">
        <v>55562</v>
      </c>
      <c r="B515" s="1" t="s">
        <v>55574</v>
      </c>
      <c r="C515" s="1" t="s">
        <v>243</v>
      </c>
      <c r="D515" s="1" t="s">
        <v>55563</v>
      </c>
      <c r="E515" s="1" t="s">
        <v>55564</v>
      </c>
      <c r="F515" s="1" t="s">
        <v>55565</v>
      </c>
      <c r="G515" s="1" t="s">
        <v>910</v>
      </c>
      <c r="H515" s="58" t="str">
        <f t="shared" si="71"/>
        <v>国网福州市长乐区供电公司</v>
      </c>
      <c r="I515" s="1" t="s">
        <v>2591</v>
      </c>
      <c r="J515" s="1" t="s">
        <v>2592</v>
      </c>
      <c r="K515" s="1" t="s">
        <v>129</v>
      </c>
      <c r="L515" s="1" t="s">
        <v>130</v>
      </c>
      <c r="M515" s="1" t="s">
        <v>55566</v>
      </c>
      <c r="N515" s="1" t="s">
        <v>55567</v>
      </c>
      <c r="O515" s="1" t="s">
        <v>156</v>
      </c>
      <c r="P515" s="1" t="s">
        <v>157</v>
      </c>
      <c r="Q515" s="1" t="s">
        <v>55568</v>
      </c>
      <c r="R515" s="1" t="s">
        <v>55569</v>
      </c>
      <c r="S515" s="1" t="s">
        <v>130</v>
      </c>
      <c r="T515" s="1" t="s">
        <v>55570</v>
      </c>
      <c r="U515" s="1" t="s">
        <v>55571</v>
      </c>
      <c r="V515" s="1" t="s">
        <v>76</v>
      </c>
      <c r="W515" s="1" t="s">
        <v>73</v>
      </c>
      <c r="X515" s="1" t="s">
        <v>73</v>
      </c>
      <c r="Y515" s="1" t="s">
        <v>73</v>
      </c>
      <c r="Z515" s="1" t="s">
        <v>55552</v>
      </c>
      <c r="AA515" s="1" t="s">
        <v>55572</v>
      </c>
      <c r="AB515" s="1" t="s">
        <v>78</v>
      </c>
      <c r="AC515" s="1" t="s">
        <v>55573</v>
      </c>
      <c r="AD515" s="1" t="s">
        <v>80</v>
      </c>
      <c r="AE515" s="1" t="s">
        <v>73</v>
      </c>
      <c r="AF515" s="1" t="s">
        <v>73</v>
      </c>
      <c r="AG515" s="13" t="s">
        <v>73</v>
      </c>
      <c r="AH515" s="1" t="s">
        <v>73</v>
      </c>
      <c r="AI515" s="1" t="s">
        <v>402</v>
      </c>
      <c r="AJ515" s="1" t="s">
        <v>403</v>
      </c>
      <c r="AK515" s="1" t="s">
        <v>82</v>
      </c>
      <c r="AL515" s="1" t="s">
        <v>921</v>
      </c>
      <c r="AM515" s="1" t="s">
        <v>910</v>
      </c>
      <c r="AN515" s="1" t="s">
        <v>55572</v>
      </c>
      <c r="AO515" s="1" t="s">
        <v>82</v>
      </c>
      <c r="AP515" s="1" t="s">
        <v>93</v>
      </c>
      <c r="AQ515" s="1" t="s">
        <v>76</v>
      </c>
      <c r="AR515" s="1" t="s">
        <v>73</v>
      </c>
      <c r="AS515" s="1" t="s">
        <v>73</v>
      </c>
      <c r="AT515" s="1" t="s">
        <v>85</v>
      </c>
      <c r="AU515" s="1" t="s">
        <v>282</v>
      </c>
      <c r="AV515" s="1" t="s">
        <v>283</v>
      </c>
      <c r="AW515" s="1" t="s">
        <v>284</v>
      </c>
      <c r="AX515" s="1" t="s">
        <v>383</v>
      </c>
      <c r="AY515" s="1" t="s">
        <v>55570</v>
      </c>
      <c r="AZ515" s="12">
        <v>15</v>
      </c>
      <c r="BA515" s="12">
        <v>4</v>
      </c>
      <c r="BB515" s="12">
        <v>2820</v>
      </c>
      <c r="BC515" s="1" t="s">
        <v>55574</v>
      </c>
      <c r="BD515" s="1" t="s">
        <v>55575</v>
      </c>
      <c r="BE515" s="1" t="s">
        <v>91</v>
      </c>
      <c r="BF515" s="1" t="s">
        <v>73</v>
      </c>
      <c r="BG515" s="1" t="s">
        <v>93</v>
      </c>
      <c r="BH515" s="1" t="s">
        <v>93</v>
      </c>
      <c r="BI515" s="1" t="s">
        <v>76</v>
      </c>
      <c r="BJ515" s="1" t="s">
        <v>93</v>
      </c>
    </row>
    <row r="516" spans="1:62" hidden="1" x14ac:dyDescent="0.2">
      <c r="A516" s="12" t="s">
        <v>55548</v>
      </c>
      <c r="B516" s="1" t="s">
        <v>55560</v>
      </c>
      <c r="C516" s="1" t="s">
        <v>243</v>
      </c>
      <c r="D516" s="1" t="s">
        <v>55549</v>
      </c>
      <c r="E516" s="1" t="s">
        <v>55550</v>
      </c>
      <c r="F516" s="1" t="s">
        <v>55551</v>
      </c>
      <c r="G516" s="1" t="s">
        <v>910</v>
      </c>
      <c r="H516" s="58" t="str">
        <f t="shared" si="71"/>
        <v>国网福州市长乐区供电公司</v>
      </c>
      <c r="I516" s="1" t="s">
        <v>2591</v>
      </c>
      <c r="J516" s="1" t="s">
        <v>2592</v>
      </c>
      <c r="K516" s="1" t="s">
        <v>413</v>
      </c>
      <c r="L516" s="1" t="s">
        <v>458</v>
      </c>
      <c r="M516" s="1" t="s">
        <v>55552</v>
      </c>
      <c r="N516" s="1" t="s">
        <v>55553</v>
      </c>
      <c r="O516" s="1" t="s">
        <v>156</v>
      </c>
      <c r="P516" s="1" t="s">
        <v>157</v>
      </c>
      <c r="Q516" s="1" t="s">
        <v>55554</v>
      </c>
      <c r="R516" s="1" t="s">
        <v>55555</v>
      </c>
      <c r="S516" s="1" t="s">
        <v>6111</v>
      </c>
      <c r="T516" s="1" t="s">
        <v>55556</v>
      </c>
      <c r="U516" s="1" t="s">
        <v>55557</v>
      </c>
      <c r="V516" s="1" t="s">
        <v>76</v>
      </c>
      <c r="W516" s="1" t="s">
        <v>73</v>
      </c>
      <c r="X516" s="1" t="s">
        <v>73</v>
      </c>
      <c r="Y516" s="1" t="s">
        <v>73</v>
      </c>
      <c r="Z516" s="1" t="s">
        <v>55552</v>
      </c>
      <c r="AA516" s="1" t="s">
        <v>55558</v>
      </c>
      <c r="AB516" s="1" t="s">
        <v>78</v>
      </c>
      <c r="AC516" s="1" t="s">
        <v>55559</v>
      </c>
      <c r="AD516" s="1" t="s">
        <v>80</v>
      </c>
      <c r="AE516" s="1" t="s">
        <v>73</v>
      </c>
      <c r="AF516" s="1" t="s">
        <v>73</v>
      </c>
      <c r="AG516" s="13" t="s">
        <v>73</v>
      </c>
      <c r="AH516" s="1" t="s">
        <v>73</v>
      </c>
      <c r="AI516" s="1" t="s">
        <v>402</v>
      </c>
      <c r="AJ516" s="1" t="s">
        <v>403</v>
      </c>
      <c r="AK516" s="1" t="s">
        <v>82</v>
      </c>
      <c r="AL516" s="1" t="s">
        <v>921</v>
      </c>
      <c r="AM516" s="1" t="s">
        <v>922</v>
      </c>
      <c r="AN516" s="1" t="s">
        <v>55558</v>
      </c>
      <c r="AO516" s="1" t="s">
        <v>82</v>
      </c>
      <c r="AP516" s="1" t="s">
        <v>93</v>
      </c>
      <c r="AQ516" s="1" t="s">
        <v>76</v>
      </c>
      <c r="AR516" s="1" t="s">
        <v>76</v>
      </c>
      <c r="AS516" s="1" t="s">
        <v>73</v>
      </c>
      <c r="AT516" s="1" t="s">
        <v>138</v>
      </c>
      <c r="AU516" s="1" t="s">
        <v>191</v>
      </c>
      <c r="AV516" s="1" t="s">
        <v>213</v>
      </c>
      <c r="AW516" s="1" t="s">
        <v>214</v>
      </c>
      <c r="AX516" s="1" t="s">
        <v>142</v>
      </c>
      <c r="AY516" s="1" t="s">
        <v>55556</v>
      </c>
      <c r="AZ516" s="12">
        <v>15</v>
      </c>
      <c r="BA516" s="12">
        <v>8</v>
      </c>
      <c r="BB516" s="12">
        <v>2204</v>
      </c>
      <c r="BC516" s="1" t="s">
        <v>55560</v>
      </c>
      <c r="BD516" s="1" t="s">
        <v>55561</v>
      </c>
      <c r="BE516" s="1" t="s">
        <v>91</v>
      </c>
      <c r="BF516" s="1" t="s">
        <v>73</v>
      </c>
      <c r="BG516" s="1" t="s">
        <v>93</v>
      </c>
      <c r="BH516" s="1" t="s">
        <v>93</v>
      </c>
      <c r="BI516" s="1" t="s">
        <v>76</v>
      </c>
      <c r="BJ516" s="1" t="s">
        <v>93</v>
      </c>
    </row>
    <row r="517" spans="1:62" hidden="1" x14ac:dyDescent="0.2">
      <c r="A517" s="12" t="s">
        <v>7430</v>
      </c>
      <c r="B517" s="1" t="s">
        <v>2378</v>
      </c>
      <c r="C517" s="1" t="s">
        <v>219</v>
      </c>
      <c r="D517" s="1" t="s">
        <v>55539</v>
      </c>
      <c r="E517" s="1" t="s">
        <v>55540</v>
      </c>
      <c r="F517" s="1" t="s">
        <v>55541</v>
      </c>
      <c r="G517" s="1" t="s">
        <v>1603</v>
      </c>
      <c r="H517" s="58" t="str">
        <f t="shared" si="71"/>
        <v>霞浦供电公司</v>
      </c>
      <c r="I517" s="1" t="s">
        <v>4074</v>
      </c>
      <c r="J517" s="1" t="s">
        <v>4075</v>
      </c>
      <c r="K517" s="1" t="s">
        <v>129</v>
      </c>
      <c r="L517" s="1" t="s">
        <v>130</v>
      </c>
      <c r="M517" s="1" t="s">
        <v>55472</v>
      </c>
      <c r="N517" s="1" t="s">
        <v>55542</v>
      </c>
      <c r="O517" s="1" t="s">
        <v>293</v>
      </c>
      <c r="P517" s="1" t="s">
        <v>106</v>
      </c>
      <c r="Q517" s="1" t="s">
        <v>55543</v>
      </c>
      <c r="R517" s="1" t="s">
        <v>55544</v>
      </c>
      <c r="S517" s="1" t="s">
        <v>4859</v>
      </c>
      <c r="T517" s="1" t="s">
        <v>73</v>
      </c>
      <c r="U517" s="1" t="s">
        <v>55545</v>
      </c>
      <c r="V517" s="1" t="s">
        <v>76</v>
      </c>
      <c r="W517" s="1" t="s">
        <v>73</v>
      </c>
      <c r="X517" s="1" t="s">
        <v>73</v>
      </c>
      <c r="Y517" s="1" t="s">
        <v>73</v>
      </c>
      <c r="Z517" s="1" t="s">
        <v>55472</v>
      </c>
      <c r="AA517" s="1" t="s">
        <v>73</v>
      </c>
      <c r="AB517" s="1" t="s">
        <v>78</v>
      </c>
      <c r="AC517" s="1" t="s">
        <v>55546</v>
      </c>
      <c r="AD517" s="1" t="s">
        <v>164</v>
      </c>
      <c r="AE517" s="1" t="s">
        <v>73</v>
      </c>
      <c r="AF517" s="1" t="s">
        <v>73</v>
      </c>
      <c r="AG517" s="13" t="s">
        <v>73</v>
      </c>
      <c r="AH517" s="1" t="s">
        <v>73</v>
      </c>
      <c r="AI517" s="1" t="s">
        <v>82</v>
      </c>
      <c r="AJ517" s="1" t="s">
        <v>82</v>
      </c>
      <c r="AK517" s="1" t="s">
        <v>82</v>
      </c>
      <c r="AL517" s="1" t="s">
        <v>73</v>
      </c>
      <c r="AM517" s="1" t="s">
        <v>73</v>
      </c>
      <c r="AN517" s="1" t="s">
        <v>73</v>
      </c>
      <c r="AO517" s="1" t="s">
        <v>73</v>
      </c>
      <c r="AP517" s="1" t="s">
        <v>76</v>
      </c>
      <c r="AQ517" s="1" t="s">
        <v>73</v>
      </c>
      <c r="AR517" s="1" t="s">
        <v>73</v>
      </c>
      <c r="AS517" s="1" t="s">
        <v>73</v>
      </c>
      <c r="AT517" s="1" t="s">
        <v>138</v>
      </c>
      <c r="AU517" s="1" t="s">
        <v>740</v>
      </c>
      <c r="AV517" s="1" t="s">
        <v>741</v>
      </c>
      <c r="AW517" s="1" t="s">
        <v>742</v>
      </c>
      <c r="AX517" s="1" t="s">
        <v>142</v>
      </c>
      <c r="AY517" s="1" t="s">
        <v>73</v>
      </c>
      <c r="AZ517" s="12">
        <v>23</v>
      </c>
      <c r="BA517" s="12">
        <v>13</v>
      </c>
      <c r="BB517" s="12">
        <v>2279</v>
      </c>
      <c r="BC517" s="1" t="s">
        <v>2378</v>
      </c>
      <c r="BD517" s="1" t="s">
        <v>6554</v>
      </c>
      <c r="BE517" s="1" t="s">
        <v>91</v>
      </c>
      <c r="BF517" s="1" t="s">
        <v>55547</v>
      </c>
      <c r="BG517" s="1" t="s">
        <v>93</v>
      </c>
      <c r="BH517" s="1" t="s">
        <v>93</v>
      </c>
      <c r="BI517" s="1" t="s">
        <v>76</v>
      </c>
      <c r="BJ517" s="1" t="s">
        <v>93</v>
      </c>
    </row>
    <row r="518" spans="1:62" hidden="1" x14ac:dyDescent="0.2">
      <c r="A518" s="12" t="s">
        <v>43804</v>
      </c>
      <c r="B518" s="1" t="s">
        <v>19014</v>
      </c>
      <c r="C518" s="1" t="s">
        <v>243</v>
      </c>
      <c r="D518" s="1" t="s">
        <v>55531</v>
      </c>
      <c r="E518" s="1" t="s">
        <v>55532</v>
      </c>
      <c r="F518" s="1" t="s">
        <v>55533</v>
      </c>
      <c r="G518" s="1" t="s">
        <v>555</v>
      </c>
      <c r="H518" s="58" t="str">
        <f>C518</f>
        <v>福州</v>
      </c>
      <c r="I518" s="1" t="s">
        <v>556</v>
      </c>
      <c r="J518" s="1" t="s">
        <v>51579</v>
      </c>
      <c r="K518" s="1" t="s">
        <v>413</v>
      </c>
      <c r="L518" s="1" t="s">
        <v>458</v>
      </c>
      <c r="M518" s="1" t="s">
        <v>55534</v>
      </c>
      <c r="N518" s="1" t="s">
        <v>73</v>
      </c>
      <c r="O518" s="1" t="s">
        <v>293</v>
      </c>
      <c r="P518" s="1" t="s">
        <v>1740</v>
      </c>
      <c r="Q518" s="1" t="s">
        <v>55535</v>
      </c>
      <c r="R518" s="1" t="s">
        <v>55536</v>
      </c>
      <c r="S518" s="1" t="s">
        <v>73</v>
      </c>
      <c r="T518" s="1" t="s">
        <v>73</v>
      </c>
      <c r="U518" s="1" t="s">
        <v>19026</v>
      </c>
      <c r="V518" s="1" t="s">
        <v>76</v>
      </c>
      <c r="W518" s="1" t="s">
        <v>73</v>
      </c>
      <c r="X518" s="1" t="s">
        <v>73</v>
      </c>
      <c r="Y518" s="1" t="s">
        <v>73</v>
      </c>
      <c r="Z518" s="1" t="s">
        <v>55537</v>
      </c>
      <c r="AA518" s="1" t="s">
        <v>73</v>
      </c>
      <c r="AB518" s="1" t="s">
        <v>78</v>
      </c>
      <c r="AC518" s="1" t="s">
        <v>55538</v>
      </c>
      <c r="AD518" s="1" t="s">
        <v>9861</v>
      </c>
      <c r="AE518" s="1" t="s">
        <v>73</v>
      </c>
      <c r="AF518" s="1" t="s">
        <v>73</v>
      </c>
      <c r="AG518" s="13" t="s">
        <v>73</v>
      </c>
      <c r="AH518" s="1" t="s">
        <v>73</v>
      </c>
      <c r="AI518" s="1" t="s">
        <v>402</v>
      </c>
      <c r="AJ518" s="1" t="s">
        <v>529</v>
      </c>
      <c r="AK518" s="1" t="s">
        <v>189</v>
      </c>
      <c r="AL518" s="1" t="s">
        <v>5887</v>
      </c>
      <c r="AM518" s="1" t="s">
        <v>34964</v>
      </c>
      <c r="AN518" s="1" t="s">
        <v>73</v>
      </c>
      <c r="AO518" s="1" t="s">
        <v>73</v>
      </c>
      <c r="AP518" s="1" t="s">
        <v>76</v>
      </c>
      <c r="AQ518" s="1" t="s">
        <v>73</v>
      </c>
      <c r="AR518" s="1" t="s">
        <v>73</v>
      </c>
      <c r="AS518" s="1" t="s">
        <v>73</v>
      </c>
      <c r="AT518" s="1" t="s">
        <v>85</v>
      </c>
      <c r="AU518" s="1" t="s">
        <v>86</v>
      </c>
      <c r="AV518" s="1" t="s">
        <v>670</v>
      </c>
      <c r="AW518" s="1" t="s">
        <v>671</v>
      </c>
      <c r="AX518" s="1" t="s">
        <v>425</v>
      </c>
      <c r="AY518" s="1" t="s">
        <v>73</v>
      </c>
      <c r="AZ518" s="12">
        <v>5</v>
      </c>
      <c r="BA518" s="12">
        <v>13</v>
      </c>
      <c r="BB518" s="12">
        <v>686</v>
      </c>
      <c r="BC518" s="1" t="s">
        <v>19014</v>
      </c>
      <c r="BD518" s="1" t="s">
        <v>19026</v>
      </c>
      <c r="BE518" s="1" t="s">
        <v>195</v>
      </c>
      <c r="BF518" s="1" t="s">
        <v>73</v>
      </c>
      <c r="BG518" s="1" t="s">
        <v>93</v>
      </c>
      <c r="BH518" s="1" t="s">
        <v>93</v>
      </c>
      <c r="BI518" s="1" t="s">
        <v>76</v>
      </c>
      <c r="BJ518" s="1" t="s">
        <v>76</v>
      </c>
    </row>
    <row r="519" spans="1:62" hidden="1" x14ac:dyDescent="0.2">
      <c r="A519" s="12" t="s">
        <v>55516</v>
      </c>
      <c r="B519" s="1" t="s">
        <v>8603</v>
      </c>
      <c r="C519" s="1" t="s">
        <v>265</v>
      </c>
      <c r="D519" s="1" t="s">
        <v>55517</v>
      </c>
      <c r="E519" s="1" t="s">
        <v>55518</v>
      </c>
      <c r="F519" s="1" t="s">
        <v>55519</v>
      </c>
      <c r="G519" s="1" t="s">
        <v>704</v>
      </c>
      <c r="H519" s="58" t="str">
        <f t="shared" ref="H519:H521" si="72">G519</f>
        <v>国网尤溪县供电公司</v>
      </c>
      <c r="I519" s="1" t="s">
        <v>4066</v>
      </c>
      <c r="J519" s="1" t="s">
        <v>4067</v>
      </c>
      <c r="K519" s="1" t="s">
        <v>103</v>
      </c>
      <c r="L519" s="1" t="s">
        <v>103</v>
      </c>
      <c r="M519" s="1" t="s">
        <v>55520</v>
      </c>
      <c r="N519" s="1" t="s">
        <v>55521</v>
      </c>
      <c r="O519" s="1" t="s">
        <v>156</v>
      </c>
      <c r="P519" s="1" t="s">
        <v>185</v>
      </c>
      <c r="Q519" s="1" t="s">
        <v>55522</v>
      </c>
      <c r="R519" s="1" t="s">
        <v>55523</v>
      </c>
      <c r="S519" s="1" t="s">
        <v>55524</v>
      </c>
      <c r="T519" s="1" t="s">
        <v>55525</v>
      </c>
      <c r="U519" s="1" t="s">
        <v>55526</v>
      </c>
      <c r="V519" s="1" t="s">
        <v>76</v>
      </c>
      <c r="W519" s="1" t="s">
        <v>73</v>
      </c>
      <c r="X519" s="1" t="s">
        <v>73</v>
      </c>
      <c r="Y519" s="1" t="s">
        <v>73</v>
      </c>
      <c r="Z519" s="1" t="s">
        <v>55527</v>
      </c>
      <c r="AA519" s="1" t="s">
        <v>73</v>
      </c>
      <c r="AB519" s="1" t="s">
        <v>78</v>
      </c>
      <c r="AC519" s="1" t="s">
        <v>55528</v>
      </c>
      <c r="AD519" s="1" t="s">
        <v>401</v>
      </c>
      <c r="AE519" s="1" t="s">
        <v>73</v>
      </c>
      <c r="AF519" s="1" t="s">
        <v>73</v>
      </c>
      <c r="AG519" s="13" t="s">
        <v>73</v>
      </c>
      <c r="AH519" s="1" t="s">
        <v>73</v>
      </c>
      <c r="AI519" s="1" t="s">
        <v>82</v>
      </c>
      <c r="AJ519" s="1" t="s">
        <v>82</v>
      </c>
      <c r="AK519" s="1" t="s">
        <v>189</v>
      </c>
      <c r="AL519" s="1" t="s">
        <v>3630</v>
      </c>
      <c r="AM519" s="1" t="s">
        <v>704</v>
      </c>
      <c r="AN519" s="1" t="s">
        <v>73</v>
      </c>
      <c r="AO519" s="1" t="s">
        <v>73</v>
      </c>
      <c r="AP519" s="1" t="s">
        <v>76</v>
      </c>
      <c r="AQ519" s="1" t="s">
        <v>73</v>
      </c>
      <c r="AR519" s="1" t="s">
        <v>73</v>
      </c>
      <c r="AS519" s="1" t="s">
        <v>73</v>
      </c>
      <c r="AT519" s="1" t="s">
        <v>117</v>
      </c>
      <c r="AU519" s="1" t="s">
        <v>118</v>
      </c>
      <c r="AV519" s="1" t="s">
        <v>119</v>
      </c>
      <c r="AW519" s="1" t="s">
        <v>120</v>
      </c>
      <c r="AX519" s="1" t="s">
        <v>121</v>
      </c>
      <c r="AY519" s="1" t="s">
        <v>55525</v>
      </c>
      <c r="AZ519" s="12">
        <v>1</v>
      </c>
      <c r="BA519" s="12">
        <v>12</v>
      </c>
      <c r="BB519" s="12">
        <v>6</v>
      </c>
      <c r="BC519" s="1" t="s">
        <v>8603</v>
      </c>
      <c r="BD519" s="1" t="s">
        <v>55529</v>
      </c>
      <c r="BE519" s="1" t="s">
        <v>91</v>
      </c>
      <c r="BF519" s="1" t="s">
        <v>55530</v>
      </c>
      <c r="BG519" s="1" t="s">
        <v>93</v>
      </c>
      <c r="BH519" s="1" t="s">
        <v>93</v>
      </c>
      <c r="BI519" s="1" t="s">
        <v>76</v>
      </c>
      <c r="BJ519" s="1" t="s">
        <v>93</v>
      </c>
    </row>
    <row r="520" spans="1:62" x14ac:dyDescent="0.2">
      <c r="A520" s="12" t="s">
        <v>55504</v>
      </c>
      <c r="B520" s="1" t="s">
        <v>51485</v>
      </c>
      <c r="C520" s="1" t="s">
        <v>147</v>
      </c>
      <c r="D520" s="1" t="s">
        <v>55505</v>
      </c>
      <c r="E520" s="1" t="s">
        <v>55506</v>
      </c>
      <c r="F520" s="1" t="s">
        <v>55507</v>
      </c>
      <c r="G520" s="1" t="s">
        <v>1957</v>
      </c>
      <c r="H520" s="58" t="str">
        <f t="shared" si="72"/>
        <v>上杭供电有限公司</v>
      </c>
      <c r="I520" s="1" t="s">
        <v>2424</v>
      </c>
      <c r="J520" s="1" t="s">
        <v>2425</v>
      </c>
      <c r="K520" s="1" t="s">
        <v>2883</v>
      </c>
      <c r="L520" s="1" t="s">
        <v>3041</v>
      </c>
      <c r="M520" s="1" t="s">
        <v>55475</v>
      </c>
      <c r="N520" s="1" t="s">
        <v>55508</v>
      </c>
      <c r="O520" s="1" t="s">
        <v>70</v>
      </c>
      <c r="P520" s="1" t="s">
        <v>71</v>
      </c>
      <c r="Q520" s="1" t="s">
        <v>55509</v>
      </c>
      <c r="R520" s="1" t="s">
        <v>55510</v>
      </c>
      <c r="S520" s="1" t="s">
        <v>55511</v>
      </c>
      <c r="T520" s="1" t="s">
        <v>73</v>
      </c>
      <c r="U520" s="1" t="s">
        <v>55512</v>
      </c>
      <c r="V520" s="1" t="s">
        <v>76</v>
      </c>
      <c r="W520" s="1" t="s">
        <v>73</v>
      </c>
      <c r="X520" s="1" t="s">
        <v>73</v>
      </c>
      <c r="Y520" s="1" t="s">
        <v>73</v>
      </c>
      <c r="Z520" s="1" t="s">
        <v>55475</v>
      </c>
      <c r="AA520" s="1" t="s">
        <v>55513</v>
      </c>
      <c r="AB520" s="1" t="s">
        <v>78</v>
      </c>
      <c r="AC520" s="1" t="s">
        <v>55514</v>
      </c>
      <c r="AD520" s="1" t="s">
        <v>164</v>
      </c>
      <c r="AE520" s="1" t="s">
        <v>73</v>
      </c>
      <c r="AF520" s="1" t="s">
        <v>73</v>
      </c>
      <c r="AG520" s="13" t="s">
        <v>73</v>
      </c>
      <c r="AH520" s="1" t="s">
        <v>73</v>
      </c>
      <c r="AI520" s="1" t="s">
        <v>82</v>
      </c>
      <c r="AJ520" s="1" t="s">
        <v>82</v>
      </c>
      <c r="AK520" s="1" t="s">
        <v>82</v>
      </c>
      <c r="AL520" s="1" t="s">
        <v>1969</v>
      </c>
      <c r="AM520" s="1" t="s">
        <v>922</v>
      </c>
      <c r="AN520" s="1" t="s">
        <v>55513</v>
      </c>
      <c r="AO520" s="1" t="s">
        <v>73</v>
      </c>
      <c r="AP520" s="1" t="s">
        <v>93</v>
      </c>
      <c r="AQ520" s="1" t="s">
        <v>76</v>
      </c>
      <c r="AR520" s="1" t="s">
        <v>76</v>
      </c>
      <c r="AS520" s="1" t="s">
        <v>73</v>
      </c>
      <c r="AT520" s="1" t="s">
        <v>138</v>
      </c>
      <c r="AU520" s="1" t="s">
        <v>237</v>
      </c>
      <c r="AV520" s="1" t="s">
        <v>213</v>
      </c>
      <c r="AW520" s="1" t="s">
        <v>238</v>
      </c>
      <c r="AX520" s="1" t="s">
        <v>2654</v>
      </c>
      <c r="AY520" s="1" t="s">
        <v>73</v>
      </c>
      <c r="AZ520" s="12">
        <v>2</v>
      </c>
      <c r="BA520" s="12">
        <v>0</v>
      </c>
      <c r="BB520" s="12">
        <v>31</v>
      </c>
      <c r="BC520" s="1" t="s">
        <v>51485</v>
      </c>
      <c r="BD520" s="1" t="s">
        <v>51486</v>
      </c>
      <c r="BE520" s="1" t="s">
        <v>91</v>
      </c>
      <c r="BF520" s="1" t="s">
        <v>55515</v>
      </c>
      <c r="BG520" s="1" t="s">
        <v>93</v>
      </c>
      <c r="BH520" s="1" t="s">
        <v>93</v>
      </c>
      <c r="BI520" s="1" t="s">
        <v>76</v>
      </c>
      <c r="BJ520" s="1" t="s">
        <v>93</v>
      </c>
    </row>
    <row r="521" spans="1:62" hidden="1" x14ac:dyDescent="0.2">
      <c r="A521" s="12" t="s">
        <v>43742</v>
      </c>
      <c r="B521" s="1" t="s">
        <v>55501</v>
      </c>
      <c r="C521" s="1" t="s">
        <v>359</v>
      </c>
      <c r="D521" s="1" t="s">
        <v>55488</v>
      </c>
      <c r="E521" s="1" t="s">
        <v>55489</v>
      </c>
      <c r="F521" s="1" t="s">
        <v>55490</v>
      </c>
      <c r="G521" s="1" t="s">
        <v>363</v>
      </c>
      <c r="H521" s="58" t="str">
        <f t="shared" si="72"/>
        <v>漳浦供电有限公司</v>
      </c>
      <c r="I521" s="1" t="s">
        <v>2458</v>
      </c>
      <c r="J521" s="1" t="s">
        <v>2459</v>
      </c>
      <c r="K521" s="1" t="s">
        <v>129</v>
      </c>
      <c r="L521" s="1" t="s">
        <v>130</v>
      </c>
      <c r="M521" s="1" t="s">
        <v>55491</v>
      </c>
      <c r="N521" s="1" t="s">
        <v>55492</v>
      </c>
      <c r="O521" s="1" t="s">
        <v>156</v>
      </c>
      <c r="P521" s="1" t="s">
        <v>185</v>
      </c>
      <c r="Q521" s="1" t="s">
        <v>55493</v>
      </c>
      <c r="R521" s="1" t="s">
        <v>55494</v>
      </c>
      <c r="S521" s="1" t="s">
        <v>55495</v>
      </c>
      <c r="T521" s="1" t="s">
        <v>73</v>
      </c>
      <c r="U521" s="1" t="s">
        <v>55496</v>
      </c>
      <c r="V521" s="1" t="s">
        <v>76</v>
      </c>
      <c r="W521" s="1" t="s">
        <v>73</v>
      </c>
      <c r="X521" s="1" t="s">
        <v>73</v>
      </c>
      <c r="Y521" s="1" t="s">
        <v>73</v>
      </c>
      <c r="Z521" s="1" t="s">
        <v>55497</v>
      </c>
      <c r="AA521" s="1" t="s">
        <v>55498</v>
      </c>
      <c r="AB521" s="1" t="s">
        <v>78</v>
      </c>
      <c r="AC521" s="1" t="s">
        <v>53828</v>
      </c>
      <c r="AD521" s="1" t="s">
        <v>164</v>
      </c>
      <c r="AE521" s="1" t="s">
        <v>73</v>
      </c>
      <c r="AF521" s="1" t="s">
        <v>73</v>
      </c>
      <c r="AG521" s="13" t="s">
        <v>73</v>
      </c>
      <c r="AH521" s="1" t="s">
        <v>73</v>
      </c>
      <c r="AI521" s="1" t="s">
        <v>82</v>
      </c>
      <c r="AJ521" s="1" t="s">
        <v>82</v>
      </c>
      <c r="AK521" s="1" t="s">
        <v>189</v>
      </c>
      <c r="AL521" s="1" t="s">
        <v>55499</v>
      </c>
      <c r="AM521" s="1" t="s">
        <v>55500</v>
      </c>
      <c r="AN521" s="1" t="s">
        <v>55498</v>
      </c>
      <c r="AO521" s="1" t="s">
        <v>73</v>
      </c>
      <c r="AP521" s="1" t="s">
        <v>93</v>
      </c>
      <c r="AQ521" s="1" t="s">
        <v>76</v>
      </c>
      <c r="AR521" s="1" t="s">
        <v>76</v>
      </c>
      <c r="AS521" s="1" t="s">
        <v>73</v>
      </c>
      <c r="AT521" s="1" t="s">
        <v>138</v>
      </c>
      <c r="AU521" s="1" t="s">
        <v>139</v>
      </c>
      <c r="AV521" s="1" t="s">
        <v>140</v>
      </c>
      <c r="AW521" s="1" t="s">
        <v>141</v>
      </c>
      <c r="AX521" s="1" t="s">
        <v>142</v>
      </c>
      <c r="AY521" s="1" t="s">
        <v>73</v>
      </c>
      <c r="AZ521" s="12">
        <v>9</v>
      </c>
      <c r="BA521" s="12">
        <v>14</v>
      </c>
      <c r="BB521" s="12">
        <v>1055</v>
      </c>
      <c r="BC521" s="1" t="s">
        <v>55501</v>
      </c>
      <c r="BD521" s="1" t="s">
        <v>55502</v>
      </c>
      <c r="BE521" s="1" t="s">
        <v>91</v>
      </c>
      <c r="BF521" s="1" t="s">
        <v>55503</v>
      </c>
      <c r="BG521" s="1" t="s">
        <v>93</v>
      </c>
      <c r="BH521" s="1" t="s">
        <v>93</v>
      </c>
      <c r="BI521" s="1" t="s">
        <v>76</v>
      </c>
      <c r="BJ521" s="1" t="s">
        <v>93</v>
      </c>
    </row>
    <row r="522" spans="1:62" hidden="1" x14ac:dyDescent="0.2">
      <c r="A522" s="12" t="s">
        <v>43722</v>
      </c>
      <c r="B522" s="1" t="s">
        <v>55485</v>
      </c>
      <c r="C522" s="1" t="s">
        <v>515</v>
      </c>
      <c r="D522" s="1" t="s">
        <v>55476</v>
      </c>
      <c r="E522" s="1" t="s">
        <v>55477</v>
      </c>
      <c r="F522" s="1" t="s">
        <v>55478</v>
      </c>
      <c r="G522" s="1" t="s">
        <v>519</v>
      </c>
      <c r="H522" s="58" t="str">
        <f>C522</f>
        <v>莆田</v>
      </c>
      <c r="I522" s="1" t="s">
        <v>1798</v>
      </c>
      <c r="J522" s="1" t="s">
        <v>1799</v>
      </c>
      <c r="K522" s="1" t="s">
        <v>250</v>
      </c>
      <c r="L522" s="1" t="s">
        <v>250</v>
      </c>
      <c r="M522" s="1" t="s">
        <v>55479</v>
      </c>
      <c r="N522" s="1" t="s">
        <v>55480</v>
      </c>
      <c r="O522" s="1" t="s">
        <v>70</v>
      </c>
      <c r="P522" s="1" t="s">
        <v>106</v>
      </c>
      <c r="Q522" s="1" t="s">
        <v>55481</v>
      </c>
      <c r="R522" s="1" t="s">
        <v>55482</v>
      </c>
      <c r="S522" s="1" t="s">
        <v>250</v>
      </c>
      <c r="T522" s="1" t="s">
        <v>55483</v>
      </c>
      <c r="U522" s="1" t="s">
        <v>55484</v>
      </c>
      <c r="V522" s="1" t="s">
        <v>76</v>
      </c>
      <c r="W522" s="1" t="s">
        <v>73</v>
      </c>
      <c r="X522" s="1" t="s">
        <v>73</v>
      </c>
      <c r="Y522" s="1" t="s">
        <v>73</v>
      </c>
      <c r="Z522" s="1" t="s">
        <v>55479</v>
      </c>
      <c r="AA522" s="1" t="s">
        <v>55480</v>
      </c>
      <c r="AB522" s="1" t="s">
        <v>78</v>
      </c>
      <c r="AC522" s="1" t="s">
        <v>55436</v>
      </c>
      <c r="AD522" s="1" t="s">
        <v>80</v>
      </c>
      <c r="AE522" s="1" t="s">
        <v>73</v>
      </c>
      <c r="AF522" s="1" t="s">
        <v>73</v>
      </c>
      <c r="AG522" s="13" t="s">
        <v>73</v>
      </c>
      <c r="AH522" s="1" t="s">
        <v>73</v>
      </c>
      <c r="AI522" s="1" t="s">
        <v>82</v>
      </c>
      <c r="AJ522" s="1" t="s">
        <v>82</v>
      </c>
      <c r="AK522" s="1" t="s">
        <v>82</v>
      </c>
      <c r="AL522" s="1" t="s">
        <v>668</v>
      </c>
      <c r="AM522" s="1" t="s">
        <v>669</v>
      </c>
      <c r="AN522" s="1" t="s">
        <v>55480</v>
      </c>
      <c r="AO522" s="1" t="s">
        <v>82</v>
      </c>
      <c r="AP522" s="1" t="s">
        <v>93</v>
      </c>
      <c r="AQ522" s="1" t="s">
        <v>76</v>
      </c>
      <c r="AR522" s="1" t="s">
        <v>76</v>
      </c>
      <c r="AS522" s="1" t="s">
        <v>73</v>
      </c>
      <c r="AT522" s="1" t="s">
        <v>299</v>
      </c>
      <c r="AU522" s="1" t="s">
        <v>299</v>
      </c>
      <c r="AV522" s="1" t="s">
        <v>299</v>
      </c>
      <c r="AW522" s="1" t="s">
        <v>300</v>
      </c>
      <c r="AX522" s="1" t="s">
        <v>262</v>
      </c>
      <c r="AY522" s="1" t="s">
        <v>55483</v>
      </c>
      <c r="AZ522" s="12">
        <v>5</v>
      </c>
      <c r="BA522" s="12">
        <v>2</v>
      </c>
      <c r="BB522" s="12">
        <v>697</v>
      </c>
      <c r="BC522" s="1" t="s">
        <v>55485</v>
      </c>
      <c r="BD522" s="1" t="s">
        <v>55486</v>
      </c>
      <c r="BE522" s="1" t="s">
        <v>91</v>
      </c>
      <c r="BF522" s="1" t="s">
        <v>55487</v>
      </c>
      <c r="BG522" s="1" t="s">
        <v>93</v>
      </c>
      <c r="BH522" s="1" t="s">
        <v>93</v>
      </c>
      <c r="BI522" s="1" t="s">
        <v>76</v>
      </c>
      <c r="BJ522" s="1" t="s">
        <v>93</v>
      </c>
    </row>
    <row r="523" spans="1:62" x14ac:dyDescent="0.2">
      <c r="A523" s="12" t="s">
        <v>55462</v>
      </c>
      <c r="B523" s="1" t="s">
        <v>55473</v>
      </c>
      <c r="C523" s="1" t="s">
        <v>96</v>
      </c>
      <c r="D523" s="1" t="s">
        <v>55463</v>
      </c>
      <c r="E523" s="1" t="s">
        <v>55464</v>
      </c>
      <c r="F523" s="1" t="s">
        <v>55465</v>
      </c>
      <c r="G523" s="1" t="s">
        <v>4037</v>
      </c>
      <c r="H523" s="58" t="str">
        <f t="shared" ref="H523:H525" si="73">G523</f>
        <v>武夷山供电公司</v>
      </c>
      <c r="I523" s="1" t="s">
        <v>4038</v>
      </c>
      <c r="J523" s="1" t="s">
        <v>4039</v>
      </c>
      <c r="K523" s="1" t="s">
        <v>2883</v>
      </c>
      <c r="L523" s="1" t="s">
        <v>3041</v>
      </c>
      <c r="M523" s="1" t="s">
        <v>55466</v>
      </c>
      <c r="N523" s="1" t="s">
        <v>55467</v>
      </c>
      <c r="O523" s="1" t="s">
        <v>70</v>
      </c>
      <c r="P523" s="1" t="s">
        <v>106</v>
      </c>
      <c r="Q523" s="1" t="s">
        <v>55468</v>
      </c>
      <c r="R523" s="1" t="s">
        <v>55469</v>
      </c>
      <c r="S523" s="1" t="s">
        <v>6480</v>
      </c>
      <c r="T523" s="1" t="s">
        <v>7004</v>
      </c>
      <c r="U523" s="1" t="s">
        <v>55470</v>
      </c>
      <c r="V523" s="1" t="s">
        <v>76</v>
      </c>
      <c r="W523" s="1" t="s">
        <v>73</v>
      </c>
      <c r="X523" s="1" t="s">
        <v>73</v>
      </c>
      <c r="Y523" s="1" t="s">
        <v>73</v>
      </c>
      <c r="Z523" s="1" t="s">
        <v>55471</v>
      </c>
      <c r="AA523" s="1" t="s">
        <v>73</v>
      </c>
      <c r="AB523" s="1" t="s">
        <v>78</v>
      </c>
      <c r="AC523" s="1" t="s">
        <v>55472</v>
      </c>
      <c r="AD523" s="1" t="s">
        <v>80</v>
      </c>
      <c r="AE523" s="1" t="s">
        <v>73</v>
      </c>
      <c r="AF523" s="1" t="s">
        <v>73</v>
      </c>
      <c r="AG523" s="13" t="s">
        <v>73</v>
      </c>
      <c r="AH523" s="1" t="s">
        <v>73</v>
      </c>
      <c r="AI523" s="1" t="s">
        <v>402</v>
      </c>
      <c r="AJ523" s="1" t="s">
        <v>403</v>
      </c>
      <c r="AK523" s="1" t="s">
        <v>82</v>
      </c>
      <c r="AL523" s="1" t="s">
        <v>73</v>
      </c>
      <c r="AM523" s="1" t="s">
        <v>73</v>
      </c>
      <c r="AN523" s="1" t="s">
        <v>73</v>
      </c>
      <c r="AO523" s="1" t="s">
        <v>73</v>
      </c>
      <c r="AP523" s="1" t="s">
        <v>93</v>
      </c>
      <c r="AQ523" s="1" t="s">
        <v>73</v>
      </c>
      <c r="AR523" s="1" t="s">
        <v>76</v>
      </c>
      <c r="AS523" s="1" t="s">
        <v>73</v>
      </c>
      <c r="AT523" s="1" t="s">
        <v>299</v>
      </c>
      <c r="AU523" s="1" t="s">
        <v>299</v>
      </c>
      <c r="AV523" s="1" t="s">
        <v>299</v>
      </c>
      <c r="AW523" s="1" t="s">
        <v>300</v>
      </c>
      <c r="AX523" s="1" t="s">
        <v>2654</v>
      </c>
      <c r="AY523" s="1" t="s">
        <v>7004</v>
      </c>
      <c r="AZ523" s="12">
        <v>4</v>
      </c>
      <c r="BA523" s="12">
        <v>2</v>
      </c>
      <c r="BB523" s="12">
        <v>109</v>
      </c>
      <c r="BC523" s="1" t="s">
        <v>55473</v>
      </c>
      <c r="BD523" s="1" t="s">
        <v>55474</v>
      </c>
      <c r="BE523" s="1" t="s">
        <v>91</v>
      </c>
      <c r="BF523" s="1" t="s">
        <v>55475</v>
      </c>
      <c r="BG523" s="1" t="s">
        <v>93</v>
      </c>
      <c r="BH523" s="1" t="s">
        <v>93</v>
      </c>
      <c r="BI523" s="1" t="s">
        <v>76</v>
      </c>
      <c r="BJ523" s="1" t="s">
        <v>93</v>
      </c>
    </row>
    <row r="524" spans="1:62" hidden="1" x14ac:dyDescent="0.2">
      <c r="A524" s="12" t="s">
        <v>55451</v>
      </c>
      <c r="B524" s="1" t="s">
        <v>7346</v>
      </c>
      <c r="C524" s="1" t="s">
        <v>243</v>
      </c>
      <c r="D524" s="1" t="s">
        <v>55452</v>
      </c>
      <c r="E524" s="1" t="s">
        <v>55453</v>
      </c>
      <c r="F524" s="1" t="s">
        <v>55454</v>
      </c>
      <c r="G524" s="1" t="s">
        <v>2570</v>
      </c>
      <c r="H524" s="58" t="str">
        <f t="shared" si="73"/>
        <v>永泰供电有限公司</v>
      </c>
      <c r="I524" s="1" t="s">
        <v>7347</v>
      </c>
      <c r="J524" s="1" t="s">
        <v>7348</v>
      </c>
      <c r="K524" s="1" t="s">
        <v>2883</v>
      </c>
      <c r="L524" s="1" t="s">
        <v>2925</v>
      </c>
      <c r="M524" s="1" t="s">
        <v>55455</v>
      </c>
      <c r="N524" s="1" t="s">
        <v>55456</v>
      </c>
      <c r="O524" s="1" t="s">
        <v>70</v>
      </c>
      <c r="P524" s="1" t="s">
        <v>106</v>
      </c>
      <c r="Q524" s="1" t="s">
        <v>55457</v>
      </c>
      <c r="R524" s="1" t="s">
        <v>55458</v>
      </c>
      <c r="S524" s="1" t="s">
        <v>55459</v>
      </c>
      <c r="T524" s="1" t="s">
        <v>73</v>
      </c>
      <c r="U524" s="1" t="s">
        <v>55460</v>
      </c>
      <c r="V524" s="1" t="s">
        <v>76</v>
      </c>
      <c r="W524" s="1" t="s">
        <v>73</v>
      </c>
      <c r="X524" s="1" t="s">
        <v>73</v>
      </c>
      <c r="Y524" s="1" t="s">
        <v>73</v>
      </c>
      <c r="Z524" s="1" t="s">
        <v>55455</v>
      </c>
      <c r="AA524" s="1" t="s">
        <v>73</v>
      </c>
      <c r="AB524" s="1" t="s">
        <v>78</v>
      </c>
      <c r="AC524" s="1" t="s">
        <v>49076</v>
      </c>
      <c r="AD524" s="1" t="s">
        <v>164</v>
      </c>
      <c r="AE524" s="1" t="s">
        <v>73</v>
      </c>
      <c r="AF524" s="1" t="s">
        <v>73</v>
      </c>
      <c r="AG524" s="13" t="s">
        <v>73</v>
      </c>
      <c r="AH524" s="1" t="s">
        <v>73</v>
      </c>
      <c r="AI524" s="1" t="s">
        <v>211</v>
      </c>
      <c r="AJ524" s="1" t="s">
        <v>403</v>
      </c>
      <c r="AK524" s="1" t="s">
        <v>82</v>
      </c>
      <c r="AL524" s="1" t="s">
        <v>2573</v>
      </c>
      <c r="AM524" s="1" t="s">
        <v>354</v>
      </c>
      <c r="AN524" s="1" t="s">
        <v>73</v>
      </c>
      <c r="AO524" s="1" t="s">
        <v>73</v>
      </c>
      <c r="AP524" s="1" t="s">
        <v>76</v>
      </c>
      <c r="AQ524" s="1" t="s">
        <v>73</v>
      </c>
      <c r="AR524" s="1" t="s">
        <v>73</v>
      </c>
      <c r="AS524" s="1" t="s">
        <v>73</v>
      </c>
      <c r="AT524" s="1" t="s">
        <v>138</v>
      </c>
      <c r="AU524" s="1" t="s">
        <v>191</v>
      </c>
      <c r="AV524" s="1" t="s">
        <v>192</v>
      </c>
      <c r="AW524" s="1" t="s">
        <v>193</v>
      </c>
      <c r="AX524" s="1" t="s">
        <v>566</v>
      </c>
      <c r="AY524" s="1" t="s">
        <v>73</v>
      </c>
      <c r="AZ524" s="12">
        <v>2</v>
      </c>
      <c r="BA524" s="12">
        <v>1</v>
      </c>
      <c r="BB524" s="12">
        <v>249</v>
      </c>
      <c r="BC524" s="1" t="s">
        <v>7346</v>
      </c>
      <c r="BD524" s="1" t="s">
        <v>7350</v>
      </c>
      <c r="BE524" s="1" t="s">
        <v>91</v>
      </c>
      <c r="BF524" s="1" t="s">
        <v>55461</v>
      </c>
      <c r="BG524" s="1" t="s">
        <v>93</v>
      </c>
      <c r="BH524" s="1" t="s">
        <v>93</v>
      </c>
      <c r="BI524" s="1" t="s">
        <v>76</v>
      </c>
      <c r="BJ524" s="1" t="s">
        <v>93</v>
      </c>
    </row>
    <row r="525" spans="1:62" hidden="1" x14ac:dyDescent="0.2">
      <c r="A525" s="12" t="s">
        <v>55439</v>
      </c>
      <c r="B525" s="1" t="s">
        <v>55347</v>
      </c>
      <c r="C525" s="1" t="s">
        <v>219</v>
      </c>
      <c r="D525" s="1" t="s">
        <v>55440</v>
      </c>
      <c r="E525" s="1" t="s">
        <v>55441</v>
      </c>
      <c r="F525" s="1" t="s">
        <v>55442</v>
      </c>
      <c r="G525" s="1" t="s">
        <v>830</v>
      </c>
      <c r="H525" s="58" t="str">
        <f t="shared" si="73"/>
        <v>古田供电公司</v>
      </c>
      <c r="I525" s="1" t="s">
        <v>4071</v>
      </c>
      <c r="J525" s="1" t="s">
        <v>4072</v>
      </c>
      <c r="K525" s="1" t="s">
        <v>413</v>
      </c>
      <c r="L525" s="1" t="s">
        <v>435</v>
      </c>
      <c r="M525" s="1" t="s">
        <v>55443</v>
      </c>
      <c r="N525" s="1" t="s">
        <v>55444</v>
      </c>
      <c r="O525" s="1" t="s">
        <v>156</v>
      </c>
      <c r="P525" s="1" t="s">
        <v>157</v>
      </c>
      <c r="Q525" s="1" t="s">
        <v>55445</v>
      </c>
      <c r="R525" s="1" t="s">
        <v>55446</v>
      </c>
      <c r="S525" s="1" t="s">
        <v>55447</v>
      </c>
      <c r="T525" s="1" t="s">
        <v>55448</v>
      </c>
      <c r="U525" s="1" t="s">
        <v>55346</v>
      </c>
      <c r="V525" s="1" t="s">
        <v>76</v>
      </c>
      <c r="W525" s="1" t="s">
        <v>73</v>
      </c>
      <c r="X525" s="1" t="s">
        <v>73</v>
      </c>
      <c r="Y525" s="1" t="s">
        <v>73</v>
      </c>
      <c r="Z525" s="1" t="s">
        <v>55443</v>
      </c>
      <c r="AA525" s="1" t="s">
        <v>73</v>
      </c>
      <c r="AB525" s="1" t="s">
        <v>78</v>
      </c>
      <c r="AC525" s="1" t="s">
        <v>55449</v>
      </c>
      <c r="AD525" s="1" t="s">
        <v>80</v>
      </c>
      <c r="AE525" s="1" t="s">
        <v>3658</v>
      </c>
      <c r="AF525" s="1" t="s">
        <v>6480</v>
      </c>
      <c r="AG525" s="13" t="s">
        <v>73</v>
      </c>
      <c r="AH525" s="1" t="s">
        <v>73</v>
      </c>
      <c r="AI525" s="1" t="s">
        <v>402</v>
      </c>
      <c r="AJ525" s="1" t="s">
        <v>403</v>
      </c>
      <c r="AK525" s="1" t="s">
        <v>82</v>
      </c>
      <c r="AL525" s="1" t="s">
        <v>73</v>
      </c>
      <c r="AM525" s="1" t="s">
        <v>4072</v>
      </c>
      <c r="AN525" s="1" t="s">
        <v>73</v>
      </c>
      <c r="AO525" s="1" t="s">
        <v>82</v>
      </c>
      <c r="AP525" s="1" t="s">
        <v>76</v>
      </c>
      <c r="AQ525" s="1" t="s">
        <v>73</v>
      </c>
      <c r="AR525" s="1" t="s">
        <v>76</v>
      </c>
      <c r="AS525" s="1" t="s">
        <v>73</v>
      </c>
      <c r="AT525" s="1" t="s">
        <v>138</v>
      </c>
      <c r="AU525" s="1" t="s">
        <v>191</v>
      </c>
      <c r="AV525" s="1" t="s">
        <v>192</v>
      </c>
      <c r="AW525" s="1" t="s">
        <v>193</v>
      </c>
      <c r="AX525" s="1" t="s">
        <v>447</v>
      </c>
      <c r="AY525" s="1" t="s">
        <v>55448</v>
      </c>
      <c r="AZ525" s="12">
        <v>39</v>
      </c>
      <c r="BA525" s="12">
        <v>44</v>
      </c>
      <c r="BB525" s="12">
        <v>3769</v>
      </c>
      <c r="BC525" s="1" t="s">
        <v>55347</v>
      </c>
      <c r="BD525" s="1" t="s">
        <v>55348</v>
      </c>
      <c r="BE525" s="1" t="s">
        <v>91</v>
      </c>
      <c r="BF525" s="1" t="s">
        <v>55450</v>
      </c>
      <c r="BG525" s="1" t="s">
        <v>93</v>
      </c>
      <c r="BH525" s="1" t="s">
        <v>93</v>
      </c>
      <c r="BI525" s="1" t="s">
        <v>76</v>
      </c>
      <c r="BJ525" s="1" t="s">
        <v>93</v>
      </c>
    </row>
    <row r="526" spans="1:62" x14ac:dyDescent="0.2">
      <c r="A526" s="12" t="s">
        <v>55427</v>
      </c>
      <c r="B526" s="1" t="s">
        <v>7662</v>
      </c>
      <c r="C526" s="1" t="s">
        <v>359</v>
      </c>
      <c r="D526" s="1" t="s">
        <v>55428</v>
      </c>
      <c r="E526" s="1" t="s">
        <v>55429</v>
      </c>
      <c r="F526" s="1" t="s">
        <v>55430</v>
      </c>
      <c r="G526" s="1" t="s">
        <v>2601</v>
      </c>
      <c r="H526" s="58" t="str">
        <f>C526</f>
        <v>漳州</v>
      </c>
      <c r="I526" s="1" t="s">
        <v>5996</v>
      </c>
      <c r="J526" s="1" t="s">
        <v>5997</v>
      </c>
      <c r="K526" s="1" t="s">
        <v>2883</v>
      </c>
      <c r="L526" s="1" t="s">
        <v>3041</v>
      </c>
      <c r="M526" s="1" t="s">
        <v>55431</v>
      </c>
      <c r="N526" s="1" t="s">
        <v>55432</v>
      </c>
      <c r="O526" s="1" t="s">
        <v>156</v>
      </c>
      <c r="P526" s="1" t="s">
        <v>71</v>
      </c>
      <c r="Q526" s="1" t="s">
        <v>1022</v>
      </c>
      <c r="R526" s="1" t="s">
        <v>55433</v>
      </c>
      <c r="S526" s="1" t="s">
        <v>55434</v>
      </c>
      <c r="T526" s="1" t="s">
        <v>73</v>
      </c>
      <c r="U526" s="1" t="s">
        <v>7663</v>
      </c>
      <c r="V526" s="1" t="s">
        <v>76</v>
      </c>
      <c r="W526" s="1" t="s">
        <v>73</v>
      </c>
      <c r="X526" s="1" t="s">
        <v>73</v>
      </c>
      <c r="Y526" s="1" t="s">
        <v>73</v>
      </c>
      <c r="Z526" s="1" t="s">
        <v>55431</v>
      </c>
      <c r="AA526" s="1" t="s">
        <v>55435</v>
      </c>
      <c r="AB526" s="1" t="s">
        <v>78</v>
      </c>
      <c r="AC526" s="1" t="s">
        <v>55436</v>
      </c>
      <c r="AD526" s="1" t="s">
        <v>164</v>
      </c>
      <c r="AE526" s="1" t="s">
        <v>73</v>
      </c>
      <c r="AF526" s="1" t="s">
        <v>73</v>
      </c>
      <c r="AG526" s="13" t="s">
        <v>73</v>
      </c>
      <c r="AH526" s="1" t="s">
        <v>73</v>
      </c>
      <c r="AI526" s="1" t="s">
        <v>82</v>
      </c>
      <c r="AJ526" s="1" t="s">
        <v>82</v>
      </c>
      <c r="AK526" s="1" t="s">
        <v>82</v>
      </c>
      <c r="AL526" s="1" t="s">
        <v>55437</v>
      </c>
      <c r="AM526" s="1" t="s">
        <v>46861</v>
      </c>
      <c r="AN526" s="1" t="s">
        <v>55435</v>
      </c>
      <c r="AO526" s="1" t="s">
        <v>73</v>
      </c>
      <c r="AP526" s="1" t="s">
        <v>93</v>
      </c>
      <c r="AQ526" s="1" t="s">
        <v>76</v>
      </c>
      <c r="AR526" s="1" t="s">
        <v>76</v>
      </c>
      <c r="AS526" s="1" t="s">
        <v>73</v>
      </c>
      <c r="AT526" s="1" t="s">
        <v>138</v>
      </c>
      <c r="AU526" s="1" t="s">
        <v>485</v>
      </c>
      <c r="AV526" s="1" t="s">
        <v>169</v>
      </c>
      <c r="AW526" s="1" t="s">
        <v>486</v>
      </c>
      <c r="AX526" s="1" t="s">
        <v>142</v>
      </c>
      <c r="AY526" s="1" t="s">
        <v>73</v>
      </c>
      <c r="AZ526" s="12">
        <v>31</v>
      </c>
      <c r="BA526" s="12">
        <v>19</v>
      </c>
      <c r="BB526" s="12">
        <v>4684</v>
      </c>
      <c r="BC526" s="1" t="s">
        <v>7662</v>
      </c>
      <c r="BD526" s="1" t="s">
        <v>7664</v>
      </c>
      <c r="BE526" s="1" t="s">
        <v>91</v>
      </c>
      <c r="BF526" s="1" t="s">
        <v>55438</v>
      </c>
      <c r="BG526" s="1" t="s">
        <v>93</v>
      </c>
      <c r="BH526" s="1" t="s">
        <v>93</v>
      </c>
      <c r="BI526" s="1" t="s">
        <v>76</v>
      </c>
      <c r="BJ526" s="1" t="s">
        <v>93</v>
      </c>
    </row>
    <row r="527" spans="1:62" hidden="1" x14ac:dyDescent="0.2">
      <c r="A527" s="12" t="s">
        <v>55414</v>
      </c>
      <c r="B527" s="1" t="s">
        <v>55424</v>
      </c>
      <c r="C527" s="1" t="s">
        <v>359</v>
      </c>
      <c r="D527" s="1" t="s">
        <v>55415</v>
      </c>
      <c r="E527" s="1" t="s">
        <v>55416</v>
      </c>
      <c r="F527" s="1" t="s">
        <v>55417</v>
      </c>
      <c r="G527" s="1" t="s">
        <v>3142</v>
      </c>
      <c r="H527" s="58" t="str">
        <f t="shared" ref="H527:H531" si="74">G527</f>
        <v>东山供电有限公司</v>
      </c>
      <c r="I527" s="1" t="s">
        <v>4884</v>
      </c>
      <c r="J527" s="1" t="s">
        <v>4885</v>
      </c>
      <c r="K527" s="1" t="s">
        <v>103</v>
      </c>
      <c r="L527" s="1" t="s">
        <v>103</v>
      </c>
      <c r="M527" s="1" t="s">
        <v>55418</v>
      </c>
      <c r="N527" s="1" t="s">
        <v>55419</v>
      </c>
      <c r="O527" s="1" t="s">
        <v>70</v>
      </c>
      <c r="P527" s="1" t="s">
        <v>185</v>
      </c>
      <c r="Q527" s="1" t="s">
        <v>55420</v>
      </c>
      <c r="R527" s="1" t="s">
        <v>55421</v>
      </c>
      <c r="S527" s="1" t="s">
        <v>55422</v>
      </c>
      <c r="T527" s="1" t="s">
        <v>73</v>
      </c>
      <c r="U527" s="1" t="s">
        <v>9046</v>
      </c>
      <c r="V527" s="1" t="s">
        <v>76</v>
      </c>
      <c r="W527" s="1" t="s">
        <v>73</v>
      </c>
      <c r="X527" s="1" t="s">
        <v>73</v>
      </c>
      <c r="Y527" s="1" t="s">
        <v>73</v>
      </c>
      <c r="Z527" s="1" t="s">
        <v>55423</v>
      </c>
      <c r="AA527" s="1" t="s">
        <v>73</v>
      </c>
      <c r="AB527" s="1" t="s">
        <v>78</v>
      </c>
      <c r="AC527" s="1" t="s">
        <v>55385</v>
      </c>
      <c r="AD527" s="1" t="s">
        <v>164</v>
      </c>
      <c r="AE527" s="1" t="s">
        <v>73</v>
      </c>
      <c r="AF527" s="1" t="s">
        <v>73</v>
      </c>
      <c r="AG527" s="13" t="s">
        <v>73</v>
      </c>
      <c r="AH527" s="1" t="s">
        <v>73</v>
      </c>
      <c r="AI527" s="1" t="s">
        <v>82</v>
      </c>
      <c r="AJ527" s="1" t="s">
        <v>82</v>
      </c>
      <c r="AK527" s="1" t="s">
        <v>189</v>
      </c>
      <c r="AL527" s="1" t="s">
        <v>3143</v>
      </c>
      <c r="AM527" s="1" t="s">
        <v>3144</v>
      </c>
      <c r="AN527" s="1" t="s">
        <v>73</v>
      </c>
      <c r="AO527" s="1" t="s">
        <v>73</v>
      </c>
      <c r="AP527" s="1" t="s">
        <v>76</v>
      </c>
      <c r="AQ527" s="1" t="s">
        <v>73</v>
      </c>
      <c r="AR527" s="1" t="s">
        <v>73</v>
      </c>
      <c r="AS527" s="1" t="s">
        <v>73</v>
      </c>
      <c r="AT527" s="1" t="s">
        <v>138</v>
      </c>
      <c r="AU527" s="1" t="s">
        <v>740</v>
      </c>
      <c r="AV527" s="1" t="s">
        <v>741</v>
      </c>
      <c r="AW527" s="1" t="s">
        <v>742</v>
      </c>
      <c r="AX527" s="1" t="s">
        <v>121</v>
      </c>
      <c r="AY527" s="1" t="s">
        <v>73</v>
      </c>
      <c r="AZ527" s="12">
        <v>5</v>
      </c>
      <c r="BA527" s="12">
        <v>6</v>
      </c>
      <c r="BB527" s="12">
        <v>731</v>
      </c>
      <c r="BC527" s="1" t="s">
        <v>55424</v>
      </c>
      <c r="BD527" s="1" t="s">
        <v>55425</v>
      </c>
      <c r="BE527" s="1" t="s">
        <v>91</v>
      </c>
      <c r="BF527" s="1" t="s">
        <v>55426</v>
      </c>
      <c r="BG527" s="1" t="s">
        <v>93</v>
      </c>
      <c r="BH527" s="1" t="s">
        <v>93</v>
      </c>
      <c r="BI527" s="1" t="s">
        <v>76</v>
      </c>
      <c r="BJ527" s="1" t="s">
        <v>93</v>
      </c>
    </row>
    <row r="528" spans="1:62" hidden="1" x14ac:dyDescent="0.2">
      <c r="A528" s="12" t="s">
        <v>43683</v>
      </c>
      <c r="B528" s="1" t="s">
        <v>8488</v>
      </c>
      <c r="C528" s="1" t="s">
        <v>96</v>
      </c>
      <c r="D528" s="1" t="s">
        <v>55402</v>
      </c>
      <c r="E528" s="1" t="s">
        <v>55403</v>
      </c>
      <c r="F528" s="1" t="s">
        <v>55404</v>
      </c>
      <c r="G528" s="1" t="s">
        <v>432</v>
      </c>
      <c r="H528" s="58" t="str">
        <f t="shared" si="74"/>
        <v>光泽供电公司</v>
      </c>
      <c r="I528" s="1" t="s">
        <v>3713</v>
      </c>
      <c r="J528" s="1" t="s">
        <v>3714</v>
      </c>
      <c r="K528" s="1" t="s">
        <v>129</v>
      </c>
      <c r="L528" s="1" t="s">
        <v>130</v>
      </c>
      <c r="M528" s="1" t="s">
        <v>55405</v>
      </c>
      <c r="N528" s="1" t="s">
        <v>55406</v>
      </c>
      <c r="O528" s="1" t="s">
        <v>156</v>
      </c>
      <c r="P528" s="1" t="s">
        <v>185</v>
      </c>
      <c r="Q528" s="1" t="s">
        <v>55407</v>
      </c>
      <c r="R528" s="1" t="s">
        <v>55408</v>
      </c>
      <c r="S528" s="1" t="s">
        <v>55409</v>
      </c>
      <c r="T528" s="1" t="s">
        <v>55410</v>
      </c>
      <c r="U528" s="1" t="s">
        <v>45611</v>
      </c>
      <c r="V528" s="1" t="s">
        <v>76</v>
      </c>
      <c r="W528" s="1" t="s">
        <v>73</v>
      </c>
      <c r="X528" s="1" t="s">
        <v>73</v>
      </c>
      <c r="Y528" s="1" t="s">
        <v>73</v>
      </c>
      <c r="Z528" s="1" t="s">
        <v>55411</v>
      </c>
      <c r="AA528" s="1" t="s">
        <v>73</v>
      </c>
      <c r="AB528" s="1" t="s">
        <v>78</v>
      </c>
      <c r="AC528" s="1" t="s">
        <v>55412</v>
      </c>
      <c r="AD528" s="1" t="s">
        <v>80</v>
      </c>
      <c r="AE528" s="1" t="s">
        <v>73</v>
      </c>
      <c r="AF528" s="1" t="s">
        <v>73</v>
      </c>
      <c r="AG528" s="13" t="s">
        <v>73</v>
      </c>
      <c r="AH528" s="1" t="s">
        <v>73</v>
      </c>
      <c r="AI528" s="1" t="s">
        <v>82</v>
      </c>
      <c r="AJ528" s="1" t="s">
        <v>82</v>
      </c>
      <c r="AK528" s="1" t="s">
        <v>189</v>
      </c>
      <c r="AL528" s="1" t="s">
        <v>73</v>
      </c>
      <c r="AM528" s="1" t="s">
        <v>73</v>
      </c>
      <c r="AN528" s="1" t="s">
        <v>73</v>
      </c>
      <c r="AO528" s="1" t="s">
        <v>73</v>
      </c>
      <c r="AP528" s="1" t="s">
        <v>93</v>
      </c>
      <c r="AQ528" s="1" t="s">
        <v>73</v>
      </c>
      <c r="AR528" s="1" t="s">
        <v>73</v>
      </c>
      <c r="AS528" s="1" t="s">
        <v>73</v>
      </c>
      <c r="AT528" s="1" t="s">
        <v>85</v>
      </c>
      <c r="AU528" s="1" t="s">
        <v>86</v>
      </c>
      <c r="AV528" s="1" t="s">
        <v>87</v>
      </c>
      <c r="AW528" s="1" t="s">
        <v>88</v>
      </c>
      <c r="AX528" s="1" t="s">
        <v>383</v>
      </c>
      <c r="AY528" s="1" t="s">
        <v>55410</v>
      </c>
      <c r="AZ528" s="12">
        <v>13</v>
      </c>
      <c r="BA528" s="12">
        <v>8</v>
      </c>
      <c r="BB528" s="12">
        <v>955</v>
      </c>
      <c r="BC528" s="1" t="s">
        <v>8488</v>
      </c>
      <c r="BD528" s="1" t="s">
        <v>45612</v>
      </c>
      <c r="BE528" s="1" t="s">
        <v>91</v>
      </c>
      <c r="BF528" s="1" t="s">
        <v>55413</v>
      </c>
      <c r="BG528" s="1" t="s">
        <v>93</v>
      </c>
      <c r="BH528" s="1" t="s">
        <v>93</v>
      </c>
      <c r="BI528" s="1" t="s">
        <v>76</v>
      </c>
      <c r="BJ528" s="1" t="s">
        <v>93</v>
      </c>
    </row>
    <row r="529" spans="1:62" x14ac:dyDescent="0.2">
      <c r="A529" s="12" t="s">
        <v>55387</v>
      </c>
      <c r="B529" s="1" t="s">
        <v>55399</v>
      </c>
      <c r="C529" s="1" t="s">
        <v>359</v>
      </c>
      <c r="D529" s="1" t="s">
        <v>55388</v>
      </c>
      <c r="E529" s="1" t="s">
        <v>55389</v>
      </c>
      <c r="F529" s="1" t="s">
        <v>55390</v>
      </c>
      <c r="G529" s="1" t="s">
        <v>1995</v>
      </c>
      <c r="H529" s="58" t="str">
        <f t="shared" si="74"/>
        <v>长泰供电有限公司</v>
      </c>
      <c r="I529" s="1" t="s">
        <v>3977</v>
      </c>
      <c r="J529" s="1" t="s">
        <v>3978</v>
      </c>
      <c r="K529" s="1" t="s">
        <v>2883</v>
      </c>
      <c r="L529" s="1" t="s">
        <v>3041</v>
      </c>
      <c r="M529" s="1" t="s">
        <v>55391</v>
      </c>
      <c r="N529" s="1" t="s">
        <v>55392</v>
      </c>
      <c r="O529" s="1" t="s">
        <v>293</v>
      </c>
      <c r="P529" s="1" t="s">
        <v>71</v>
      </c>
      <c r="Q529" s="1" t="s">
        <v>55393</v>
      </c>
      <c r="R529" s="1" t="s">
        <v>55394</v>
      </c>
      <c r="S529" s="1" t="s">
        <v>55395</v>
      </c>
      <c r="T529" s="1" t="s">
        <v>73</v>
      </c>
      <c r="U529" s="1" t="s">
        <v>55396</v>
      </c>
      <c r="V529" s="1" t="s">
        <v>76</v>
      </c>
      <c r="W529" s="1" t="s">
        <v>73</v>
      </c>
      <c r="X529" s="1" t="s">
        <v>73</v>
      </c>
      <c r="Y529" s="1" t="s">
        <v>73</v>
      </c>
      <c r="Z529" s="1" t="s">
        <v>55397</v>
      </c>
      <c r="AA529" s="1" t="s">
        <v>55398</v>
      </c>
      <c r="AB529" s="1" t="s">
        <v>78</v>
      </c>
      <c r="AC529" s="1" t="s">
        <v>55360</v>
      </c>
      <c r="AD529" s="1" t="s">
        <v>164</v>
      </c>
      <c r="AE529" s="1" t="s">
        <v>73</v>
      </c>
      <c r="AF529" s="1" t="s">
        <v>73</v>
      </c>
      <c r="AG529" s="13" t="s">
        <v>73</v>
      </c>
      <c r="AH529" s="1" t="s">
        <v>73</v>
      </c>
      <c r="AI529" s="1" t="s">
        <v>82</v>
      </c>
      <c r="AJ529" s="1" t="s">
        <v>82</v>
      </c>
      <c r="AK529" s="1" t="s">
        <v>82</v>
      </c>
      <c r="AL529" s="1" t="s">
        <v>2004</v>
      </c>
      <c r="AM529" s="1" t="s">
        <v>2005</v>
      </c>
      <c r="AN529" s="1" t="s">
        <v>55398</v>
      </c>
      <c r="AO529" s="1" t="s">
        <v>73</v>
      </c>
      <c r="AP529" s="1" t="s">
        <v>93</v>
      </c>
      <c r="AQ529" s="1" t="s">
        <v>76</v>
      </c>
      <c r="AR529" s="1" t="s">
        <v>76</v>
      </c>
      <c r="AS529" s="1" t="s">
        <v>73</v>
      </c>
      <c r="AT529" s="1" t="s">
        <v>138</v>
      </c>
      <c r="AU529" s="1" t="s">
        <v>237</v>
      </c>
      <c r="AV529" s="1" t="s">
        <v>213</v>
      </c>
      <c r="AW529" s="1" t="s">
        <v>238</v>
      </c>
      <c r="AX529" s="1" t="s">
        <v>142</v>
      </c>
      <c r="AY529" s="1" t="s">
        <v>73</v>
      </c>
      <c r="AZ529" s="12">
        <v>2</v>
      </c>
      <c r="BA529" s="12">
        <v>7</v>
      </c>
      <c r="BB529" s="12">
        <v>7</v>
      </c>
      <c r="BC529" s="1" t="s">
        <v>55399</v>
      </c>
      <c r="BD529" s="1" t="s">
        <v>55400</v>
      </c>
      <c r="BE529" s="1" t="s">
        <v>91</v>
      </c>
      <c r="BF529" s="1" t="s">
        <v>55401</v>
      </c>
      <c r="BG529" s="1" t="s">
        <v>93</v>
      </c>
      <c r="BH529" s="1" t="s">
        <v>93</v>
      </c>
      <c r="BI529" s="1" t="s">
        <v>76</v>
      </c>
      <c r="BJ529" s="1" t="s">
        <v>93</v>
      </c>
    </row>
    <row r="530" spans="1:62" hidden="1" x14ac:dyDescent="0.2">
      <c r="A530" s="12" t="s">
        <v>43628</v>
      </c>
      <c r="B530" s="1" t="s">
        <v>8459</v>
      </c>
      <c r="C530" s="1" t="s">
        <v>243</v>
      </c>
      <c r="D530" s="1" t="s">
        <v>55375</v>
      </c>
      <c r="E530" s="1" t="s">
        <v>55376</v>
      </c>
      <c r="F530" s="1" t="s">
        <v>55377</v>
      </c>
      <c r="G530" s="1" t="s">
        <v>1359</v>
      </c>
      <c r="H530" s="58" t="str">
        <f t="shared" si="74"/>
        <v>福清供电公司</v>
      </c>
      <c r="I530" s="1" t="s">
        <v>5487</v>
      </c>
      <c r="J530" s="1" t="s">
        <v>5488</v>
      </c>
      <c r="K530" s="1" t="s">
        <v>129</v>
      </c>
      <c r="L530" s="1" t="s">
        <v>130</v>
      </c>
      <c r="M530" s="1" t="s">
        <v>55329</v>
      </c>
      <c r="N530" s="1" t="s">
        <v>55378</v>
      </c>
      <c r="O530" s="1" t="s">
        <v>293</v>
      </c>
      <c r="P530" s="1" t="s">
        <v>185</v>
      </c>
      <c r="Q530" s="1" t="s">
        <v>55379</v>
      </c>
      <c r="R530" s="1" t="s">
        <v>55380</v>
      </c>
      <c r="S530" s="1" t="s">
        <v>55381</v>
      </c>
      <c r="T530" s="1" t="s">
        <v>55382</v>
      </c>
      <c r="U530" s="1" t="s">
        <v>55383</v>
      </c>
      <c r="V530" s="1" t="s">
        <v>76</v>
      </c>
      <c r="W530" s="1" t="s">
        <v>73</v>
      </c>
      <c r="X530" s="1" t="s">
        <v>73</v>
      </c>
      <c r="Y530" s="1" t="s">
        <v>73</v>
      </c>
      <c r="Z530" s="1" t="s">
        <v>55384</v>
      </c>
      <c r="AA530" s="1" t="s">
        <v>55378</v>
      </c>
      <c r="AB530" s="1" t="s">
        <v>78</v>
      </c>
      <c r="AC530" s="1" t="s">
        <v>55385</v>
      </c>
      <c r="AD530" s="1" t="s">
        <v>164</v>
      </c>
      <c r="AE530" s="1" t="s">
        <v>73</v>
      </c>
      <c r="AF530" s="1" t="s">
        <v>73</v>
      </c>
      <c r="AG530" s="13" t="s">
        <v>73</v>
      </c>
      <c r="AH530" s="1" t="s">
        <v>73</v>
      </c>
      <c r="AI530" s="1" t="s">
        <v>82</v>
      </c>
      <c r="AJ530" s="1" t="s">
        <v>82</v>
      </c>
      <c r="AK530" s="1" t="s">
        <v>189</v>
      </c>
      <c r="AL530" s="1" t="s">
        <v>1371</v>
      </c>
      <c r="AM530" s="1" t="s">
        <v>354</v>
      </c>
      <c r="AN530" s="1" t="s">
        <v>55378</v>
      </c>
      <c r="AO530" s="1" t="s">
        <v>73</v>
      </c>
      <c r="AP530" s="1" t="s">
        <v>76</v>
      </c>
      <c r="AQ530" s="1" t="s">
        <v>76</v>
      </c>
      <c r="AR530" s="1" t="s">
        <v>73</v>
      </c>
      <c r="AS530" s="1" t="s">
        <v>73</v>
      </c>
      <c r="AT530" s="1" t="s">
        <v>138</v>
      </c>
      <c r="AU530" s="1" t="s">
        <v>509</v>
      </c>
      <c r="AV530" s="1" t="s">
        <v>510</v>
      </c>
      <c r="AW530" s="1" t="s">
        <v>511</v>
      </c>
      <c r="AX530" s="1" t="s">
        <v>142</v>
      </c>
      <c r="AY530" s="1" t="s">
        <v>55382</v>
      </c>
      <c r="AZ530" s="12">
        <v>30</v>
      </c>
      <c r="BA530" s="12">
        <v>8</v>
      </c>
      <c r="BB530" s="12">
        <v>2986</v>
      </c>
      <c r="BC530" s="1" t="s">
        <v>8459</v>
      </c>
      <c r="BD530" s="1" t="s">
        <v>38840</v>
      </c>
      <c r="BE530" s="1" t="s">
        <v>91</v>
      </c>
      <c r="BF530" s="1" t="s">
        <v>55386</v>
      </c>
      <c r="BG530" s="1" t="s">
        <v>93</v>
      </c>
      <c r="BH530" s="1" t="s">
        <v>93</v>
      </c>
      <c r="BI530" s="1" t="s">
        <v>76</v>
      </c>
      <c r="BJ530" s="1" t="s">
        <v>93</v>
      </c>
    </row>
    <row r="531" spans="1:62" hidden="1" x14ac:dyDescent="0.2">
      <c r="A531" s="12" t="s">
        <v>55363</v>
      </c>
      <c r="B531" s="1" t="s">
        <v>55373</v>
      </c>
      <c r="C531" s="1" t="s">
        <v>243</v>
      </c>
      <c r="D531" s="1" t="s">
        <v>55364</v>
      </c>
      <c r="E531" s="1" t="s">
        <v>55365</v>
      </c>
      <c r="F531" s="1" t="s">
        <v>55366</v>
      </c>
      <c r="G531" s="1" t="s">
        <v>1359</v>
      </c>
      <c r="H531" s="58" t="str">
        <f t="shared" si="74"/>
        <v>福清供电公司</v>
      </c>
      <c r="I531" s="1" t="s">
        <v>5425</v>
      </c>
      <c r="J531" s="1" t="s">
        <v>5426</v>
      </c>
      <c r="K531" s="1" t="s">
        <v>413</v>
      </c>
      <c r="L531" s="1" t="s">
        <v>458</v>
      </c>
      <c r="M531" s="1" t="s">
        <v>55367</v>
      </c>
      <c r="N531" s="1" t="s">
        <v>55368</v>
      </c>
      <c r="O531" s="1" t="s">
        <v>293</v>
      </c>
      <c r="P531" s="1" t="s">
        <v>106</v>
      </c>
      <c r="Q531" s="1" t="s">
        <v>55369</v>
      </c>
      <c r="R531" s="1" t="s">
        <v>55370</v>
      </c>
      <c r="S531" s="1" t="s">
        <v>73</v>
      </c>
      <c r="T531" s="1" t="s">
        <v>73</v>
      </c>
      <c r="U531" s="1" t="s">
        <v>55371</v>
      </c>
      <c r="V531" s="1" t="s">
        <v>76</v>
      </c>
      <c r="W531" s="1" t="s">
        <v>73</v>
      </c>
      <c r="X531" s="1" t="s">
        <v>73</v>
      </c>
      <c r="Y531" s="1" t="s">
        <v>73</v>
      </c>
      <c r="Z531" s="1" t="s">
        <v>55372</v>
      </c>
      <c r="AA531" s="1" t="s">
        <v>73</v>
      </c>
      <c r="AB531" s="1" t="s">
        <v>78</v>
      </c>
      <c r="AC531" s="1" t="s">
        <v>49076</v>
      </c>
      <c r="AD531" s="1" t="s">
        <v>164</v>
      </c>
      <c r="AE531" s="1" t="s">
        <v>73</v>
      </c>
      <c r="AF531" s="1" t="s">
        <v>73</v>
      </c>
      <c r="AG531" s="13" t="s">
        <v>73</v>
      </c>
      <c r="AH531" s="1" t="s">
        <v>73</v>
      </c>
      <c r="AI531" s="1" t="s">
        <v>402</v>
      </c>
      <c r="AJ531" s="1" t="s">
        <v>82</v>
      </c>
      <c r="AK531" s="1" t="s">
        <v>82</v>
      </c>
      <c r="AL531" s="1" t="s">
        <v>1371</v>
      </c>
      <c r="AM531" s="1" t="s">
        <v>354</v>
      </c>
      <c r="AN531" s="1" t="s">
        <v>73</v>
      </c>
      <c r="AO531" s="1" t="s">
        <v>73</v>
      </c>
      <c r="AP531" s="1" t="s">
        <v>93</v>
      </c>
      <c r="AQ531" s="1" t="s">
        <v>73</v>
      </c>
      <c r="AR531" s="1" t="s">
        <v>73</v>
      </c>
      <c r="AS531" s="1" t="s">
        <v>73</v>
      </c>
      <c r="AT531" s="1" t="s">
        <v>138</v>
      </c>
      <c r="AU531" s="1" t="s">
        <v>237</v>
      </c>
      <c r="AV531" s="1" t="s">
        <v>213</v>
      </c>
      <c r="AW531" s="1" t="s">
        <v>238</v>
      </c>
      <c r="AX531" s="1" t="s">
        <v>142</v>
      </c>
      <c r="AY531" s="1" t="s">
        <v>73</v>
      </c>
      <c r="AZ531" s="12">
        <v>12</v>
      </c>
      <c r="BA531" s="12">
        <v>15</v>
      </c>
      <c r="BB531" s="12">
        <v>1066</v>
      </c>
      <c r="BC531" s="1" t="s">
        <v>55373</v>
      </c>
      <c r="BD531" s="1" t="s">
        <v>55374</v>
      </c>
      <c r="BE531" s="1" t="s">
        <v>195</v>
      </c>
      <c r="BF531" s="1" t="s">
        <v>73</v>
      </c>
      <c r="BG531" s="1" t="s">
        <v>93</v>
      </c>
      <c r="BH531" s="1" t="s">
        <v>93</v>
      </c>
      <c r="BI531" s="1" t="s">
        <v>76</v>
      </c>
      <c r="BJ531" s="1" t="s">
        <v>76</v>
      </c>
    </row>
    <row r="532" spans="1:62" hidden="1" x14ac:dyDescent="0.2">
      <c r="A532" s="12" t="s">
        <v>31389</v>
      </c>
      <c r="B532" s="1" t="s">
        <v>2375</v>
      </c>
      <c r="C532" s="1" t="s">
        <v>515</v>
      </c>
      <c r="D532" s="1" t="s">
        <v>55350</v>
      </c>
      <c r="E532" s="1" t="s">
        <v>55351</v>
      </c>
      <c r="F532" s="1" t="s">
        <v>55352</v>
      </c>
      <c r="G532" s="1" t="s">
        <v>1818</v>
      </c>
      <c r="H532" s="58" t="str">
        <f>C532</f>
        <v>莆田</v>
      </c>
      <c r="I532" s="1" t="s">
        <v>2059</v>
      </c>
      <c r="J532" s="1" t="s">
        <v>2060</v>
      </c>
      <c r="K532" s="1" t="s">
        <v>129</v>
      </c>
      <c r="L532" s="1" t="s">
        <v>130</v>
      </c>
      <c r="M532" s="1" t="s">
        <v>55353</v>
      </c>
      <c r="N532" s="1" t="s">
        <v>55354</v>
      </c>
      <c r="O532" s="1" t="s">
        <v>293</v>
      </c>
      <c r="P532" s="1" t="s">
        <v>185</v>
      </c>
      <c r="Q532" s="1" t="s">
        <v>55355</v>
      </c>
      <c r="R532" s="1" t="s">
        <v>55356</v>
      </c>
      <c r="S532" s="1" t="s">
        <v>55357</v>
      </c>
      <c r="T532" s="1" t="s">
        <v>73</v>
      </c>
      <c r="U532" s="1" t="s">
        <v>55358</v>
      </c>
      <c r="V532" s="1" t="s">
        <v>76</v>
      </c>
      <c r="W532" s="1" t="s">
        <v>73</v>
      </c>
      <c r="X532" s="1" t="s">
        <v>73</v>
      </c>
      <c r="Y532" s="1" t="s">
        <v>73</v>
      </c>
      <c r="Z532" s="1" t="s">
        <v>55353</v>
      </c>
      <c r="AA532" s="1" t="s">
        <v>55359</v>
      </c>
      <c r="AB532" s="1" t="s">
        <v>78</v>
      </c>
      <c r="AC532" s="1" t="s">
        <v>55360</v>
      </c>
      <c r="AD532" s="1" t="s">
        <v>80</v>
      </c>
      <c r="AE532" s="1" t="s">
        <v>73</v>
      </c>
      <c r="AF532" s="1" t="s">
        <v>73</v>
      </c>
      <c r="AG532" s="13" t="s">
        <v>73</v>
      </c>
      <c r="AH532" s="1" t="s">
        <v>73</v>
      </c>
      <c r="AI532" s="1" t="s">
        <v>82</v>
      </c>
      <c r="AJ532" s="1" t="s">
        <v>82</v>
      </c>
      <c r="AK532" s="1" t="s">
        <v>189</v>
      </c>
      <c r="AL532" s="1" t="s">
        <v>668</v>
      </c>
      <c r="AM532" s="1" t="s">
        <v>669</v>
      </c>
      <c r="AN532" s="1" t="s">
        <v>55359</v>
      </c>
      <c r="AO532" s="1" t="s">
        <v>73</v>
      </c>
      <c r="AP532" s="1" t="s">
        <v>93</v>
      </c>
      <c r="AQ532" s="1" t="s">
        <v>93</v>
      </c>
      <c r="AR532" s="1" t="s">
        <v>73</v>
      </c>
      <c r="AS532" s="1" t="s">
        <v>73</v>
      </c>
      <c r="AT532" s="1" t="s">
        <v>138</v>
      </c>
      <c r="AU532" s="1" t="s">
        <v>1158</v>
      </c>
      <c r="AV532" s="1" t="s">
        <v>880</v>
      </c>
      <c r="AW532" s="1" t="s">
        <v>1159</v>
      </c>
      <c r="AX532" s="1" t="s">
        <v>142</v>
      </c>
      <c r="AY532" s="1" t="s">
        <v>73</v>
      </c>
      <c r="AZ532" s="12">
        <v>21</v>
      </c>
      <c r="BA532" s="12">
        <v>1</v>
      </c>
      <c r="BB532" s="12">
        <v>2000</v>
      </c>
      <c r="BC532" s="1" t="s">
        <v>2375</v>
      </c>
      <c r="BD532" s="1" t="s">
        <v>55361</v>
      </c>
      <c r="BE532" s="1" t="s">
        <v>91</v>
      </c>
      <c r="BF532" s="1" t="s">
        <v>55362</v>
      </c>
      <c r="BG532" s="1" t="s">
        <v>93</v>
      </c>
      <c r="BH532" s="1" t="s">
        <v>93</v>
      </c>
      <c r="BI532" s="1" t="s">
        <v>76</v>
      </c>
      <c r="BJ532" s="1" t="s">
        <v>93</v>
      </c>
    </row>
    <row r="533" spans="1:62" hidden="1" x14ac:dyDescent="0.2">
      <c r="A533" s="12" t="s">
        <v>55336</v>
      </c>
      <c r="B533" s="1" t="s">
        <v>55347</v>
      </c>
      <c r="C533" s="1" t="s">
        <v>219</v>
      </c>
      <c r="D533" s="1" t="s">
        <v>55337</v>
      </c>
      <c r="E533" s="1" t="s">
        <v>55338</v>
      </c>
      <c r="F533" s="1" t="s">
        <v>55339</v>
      </c>
      <c r="G533" s="1" t="s">
        <v>830</v>
      </c>
      <c r="H533" s="58" t="str">
        <f>G533</f>
        <v>古田供电公司</v>
      </c>
      <c r="I533" s="1" t="s">
        <v>4071</v>
      </c>
      <c r="J533" s="1" t="s">
        <v>4072</v>
      </c>
      <c r="K533" s="1" t="s">
        <v>413</v>
      </c>
      <c r="L533" s="1" t="s">
        <v>435</v>
      </c>
      <c r="M533" s="1" t="s">
        <v>55340</v>
      </c>
      <c r="N533" s="1" t="s">
        <v>55341</v>
      </c>
      <c r="O533" s="1" t="s">
        <v>156</v>
      </c>
      <c r="P533" s="1" t="s">
        <v>157</v>
      </c>
      <c r="Q533" s="1" t="s">
        <v>55342</v>
      </c>
      <c r="R533" s="1" t="s">
        <v>55343</v>
      </c>
      <c r="S533" s="1" t="s">
        <v>55344</v>
      </c>
      <c r="T533" s="1" t="s">
        <v>55345</v>
      </c>
      <c r="U533" s="1" t="s">
        <v>55346</v>
      </c>
      <c r="V533" s="1" t="s">
        <v>76</v>
      </c>
      <c r="W533" s="1" t="s">
        <v>73</v>
      </c>
      <c r="X533" s="1" t="s">
        <v>73</v>
      </c>
      <c r="Y533" s="1" t="s">
        <v>73</v>
      </c>
      <c r="Z533" s="1" t="s">
        <v>55340</v>
      </c>
      <c r="AA533" s="1" t="s">
        <v>55341</v>
      </c>
      <c r="AB533" s="1" t="s">
        <v>78</v>
      </c>
      <c r="AC533" s="1" t="s">
        <v>53218</v>
      </c>
      <c r="AD533" s="1" t="s">
        <v>80</v>
      </c>
      <c r="AE533" s="1" t="s">
        <v>3658</v>
      </c>
      <c r="AF533" s="1" t="s">
        <v>6480</v>
      </c>
      <c r="AG533" s="13" t="s">
        <v>73</v>
      </c>
      <c r="AH533" s="1" t="s">
        <v>73</v>
      </c>
      <c r="AI533" s="1" t="s">
        <v>402</v>
      </c>
      <c r="AJ533" s="1" t="s">
        <v>403</v>
      </c>
      <c r="AK533" s="1" t="s">
        <v>82</v>
      </c>
      <c r="AL533" s="1" t="s">
        <v>73</v>
      </c>
      <c r="AM533" s="1" t="s">
        <v>4072</v>
      </c>
      <c r="AN533" s="1" t="s">
        <v>55341</v>
      </c>
      <c r="AO533" s="1" t="s">
        <v>82</v>
      </c>
      <c r="AP533" s="1" t="s">
        <v>76</v>
      </c>
      <c r="AQ533" s="1" t="s">
        <v>76</v>
      </c>
      <c r="AR533" s="1" t="s">
        <v>76</v>
      </c>
      <c r="AS533" s="1" t="s">
        <v>73</v>
      </c>
      <c r="AT533" s="1" t="s">
        <v>138</v>
      </c>
      <c r="AU533" s="1" t="s">
        <v>2631</v>
      </c>
      <c r="AV533" s="1" t="s">
        <v>1669</v>
      </c>
      <c r="AW533" s="1" t="s">
        <v>1670</v>
      </c>
      <c r="AX533" s="1" t="s">
        <v>262</v>
      </c>
      <c r="AY533" s="1" t="s">
        <v>55345</v>
      </c>
      <c r="AZ533" s="12">
        <v>39</v>
      </c>
      <c r="BA533" s="12">
        <v>44</v>
      </c>
      <c r="BB533" s="12">
        <v>3769</v>
      </c>
      <c r="BC533" s="1" t="s">
        <v>55347</v>
      </c>
      <c r="BD533" s="1" t="s">
        <v>55348</v>
      </c>
      <c r="BE533" s="1" t="s">
        <v>91</v>
      </c>
      <c r="BF533" s="1" t="s">
        <v>55349</v>
      </c>
      <c r="BG533" s="1" t="s">
        <v>93</v>
      </c>
      <c r="BH533" s="1" t="s">
        <v>93</v>
      </c>
      <c r="BI533" s="1" t="s">
        <v>76</v>
      </c>
      <c r="BJ533" s="1" t="s">
        <v>93</v>
      </c>
    </row>
    <row r="534" spans="1:62" hidden="1" x14ac:dyDescent="0.2">
      <c r="A534" s="12" t="s">
        <v>31415</v>
      </c>
      <c r="B534" s="1" t="s">
        <v>6053</v>
      </c>
      <c r="C534" s="1" t="s">
        <v>60</v>
      </c>
      <c r="D534" s="1" t="s">
        <v>55325</v>
      </c>
      <c r="E534" s="1" t="s">
        <v>55326</v>
      </c>
      <c r="F534" s="1" t="s">
        <v>55327</v>
      </c>
      <c r="G534" s="1" t="s">
        <v>2535</v>
      </c>
      <c r="H534" s="58" t="str">
        <f>C534</f>
        <v>厦门</v>
      </c>
      <c r="I534" s="1" t="s">
        <v>2536</v>
      </c>
      <c r="J534" s="1" t="s">
        <v>2537</v>
      </c>
      <c r="K534" s="1" t="s">
        <v>2098</v>
      </c>
      <c r="L534" s="1" t="s">
        <v>2098</v>
      </c>
      <c r="M534" s="1" t="s">
        <v>55328</v>
      </c>
      <c r="N534" s="1" t="s">
        <v>55329</v>
      </c>
      <c r="O534" s="1" t="s">
        <v>70</v>
      </c>
      <c r="P534" s="1" t="s">
        <v>71</v>
      </c>
      <c r="Q534" s="1" t="s">
        <v>55330</v>
      </c>
      <c r="R534" s="1" t="s">
        <v>55331</v>
      </c>
      <c r="S534" s="1" t="s">
        <v>8862</v>
      </c>
      <c r="T534" s="1" t="s">
        <v>73</v>
      </c>
      <c r="U534" s="1" t="s">
        <v>55332</v>
      </c>
      <c r="V534" s="1" t="s">
        <v>76</v>
      </c>
      <c r="W534" s="1" t="s">
        <v>73</v>
      </c>
      <c r="X534" s="1" t="s">
        <v>73</v>
      </c>
      <c r="Y534" s="1" t="s">
        <v>73</v>
      </c>
      <c r="Z534" s="1" t="s">
        <v>55328</v>
      </c>
      <c r="AA534" s="1" t="s">
        <v>55333</v>
      </c>
      <c r="AB534" s="1" t="s">
        <v>78</v>
      </c>
      <c r="AC534" s="1" t="s">
        <v>55287</v>
      </c>
      <c r="AD534" s="1" t="s">
        <v>80</v>
      </c>
      <c r="AE534" s="1" t="s">
        <v>81</v>
      </c>
      <c r="AF534" s="1" t="s">
        <v>73</v>
      </c>
      <c r="AG534" s="13" t="s">
        <v>73</v>
      </c>
      <c r="AH534" s="1" t="s">
        <v>73</v>
      </c>
      <c r="AI534" s="1" t="s">
        <v>82</v>
      </c>
      <c r="AJ534" s="1" t="s">
        <v>82</v>
      </c>
      <c r="AK534" s="1" t="s">
        <v>82</v>
      </c>
      <c r="AL534" s="1" t="s">
        <v>55334</v>
      </c>
      <c r="AM534" s="1" t="s">
        <v>3205</v>
      </c>
      <c r="AN534" s="1" t="s">
        <v>55333</v>
      </c>
      <c r="AO534" s="1" t="s">
        <v>73</v>
      </c>
      <c r="AP534" s="1" t="s">
        <v>93</v>
      </c>
      <c r="AQ534" s="1" t="s">
        <v>76</v>
      </c>
      <c r="AR534" s="1" t="s">
        <v>73</v>
      </c>
      <c r="AS534" s="1" t="s">
        <v>73</v>
      </c>
      <c r="AT534" s="1" t="s">
        <v>299</v>
      </c>
      <c r="AU534" s="1" t="s">
        <v>299</v>
      </c>
      <c r="AV534" s="1" t="s">
        <v>299</v>
      </c>
      <c r="AW534" s="1" t="s">
        <v>300</v>
      </c>
      <c r="AX534" s="1" t="s">
        <v>142</v>
      </c>
      <c r="AY534" s="1" t="s">
        <v>73</v>
      </c>
      <c r="AZ534" s="12">
        <v>2</v>
      </c>
      <c r="BA534" s="12">
        <v>0</v>
      </c>
      <c r="BB534" s="12">
        <v>241</v>
      </c>
      <c r="BC534" s="1" t="s">
        <v>6053</v>
      </c>
      <c r="BD534" s="1" t="s">
        <v>6054</v>
      </c>
      <c r="BE534" s="1" t="s">
        <v>91</v>
      </c>
      <c r="BF534" s="1" t="s">
        <v>55335</v>
      </c>
      <c r="BG534" s="1" t="s">
        <v>93</v>
      </c>
      <c r="BH534" s="1" t="s">
        <v>93</v>
      </c>
      <c r="BI534" s="1" t="s">
        <v>76</v>
      </c>
      <c r="BJ534" s="1" t="s">
        <v>93</v>
      </c>
    </row>
    <row r="535" spans="1:62" hidden="1" x14ac:dyDescent="0.2">
      <c r="A535" s="12" t="s">
        <v>31438</v>
      </c>
      <c r="B535" s="1" t="s">
        <v>29786</v>
      </c>
      <c r="C535" s="1" t="s">
        <v>96</v>
      </c>
      <c r="D535" s="1" t="s">
        <v>55314</v>
      </c>
      <c r="E535" s="1" t="s">
        <v>55315</v>
      </c>
      <c r="F535" s="1" t="s">
        <v>55316</v>
      </c>
      <c r="G535" s="1" t="s">
        <v>432</v>
      </c>
      <c r="H535" s="58" t="str">
        <f>G535</f>
        <v>光泽供电公司</v>
      </c>
      <c r="I535" s="1" t="s">
        <v>433</v>
      </c>
      <c r="J535" s="1" t="s">
        <v>434</v>
      </c>
      <c r="K535" s="1" t="s">
        <v>966</v>
      </c>
      <c r="L535" s="1" t="s">
        <v>2794</v>
      </c>
      <c r="M535" s="1" t="s">
        <v>55255</v>
      </c>
      <c r="N535" s="1" t="s">
        <v>55317</v>
      </c>
      <c r="O535" s="1" t="s">
        <v>70</v>
      </c>
      <c r="P535" s="1" t="s">
        <v>71</v>
      </c>
      <c r="Q535" s="1" t="s">
        <v>55318</v>
      </c>
      <c r="R535" s="1" t="s">
        <v>55319</v>
      </c>
      <c r="S535" s="1" t="s">
        <v>55320</v>
      </c>
      <c r="T535" s="1" t="s">
        <v>55321</v>
      </c>
      <c r="U535" s="1" t="s">
        <v>55322</v>
      </c>
      <c r="V535" s="1" t="s">
        <v>76</v>
      </c>
      <c r="W535" s="1" t="s">
        <v>73</v>
      </c>
      <c r="X535" s="1" t="s">
        <v>73</v>
      </c>
      <c r="Y535" s="1" t="s">
        <v>73</v>
      </c>
      <c r="Z535" s="1" t="s">
        <v>55274</v>
      </c>
      <c r="AA535" s="1" t="s">
        <v>55323</v>
      </c>
      <c r="AB535" s="1" t="s">
        <v>78</v>
      </c>
      <c r="AC535" s="1" t="s">
        <v>53218</v>
      </c>
      <c r="AD535" s="1" t="s">
        <v>80</v>
      </c>
      <c r="AE535" s="1" t="s">
        <v>73</v>
      </c>
      <c r="AF535" s="1" t="s">
        <v>73</v>
      </c>
      <c r="AG535" s="13" t="s">
        <v>73</v>
      </c>
      <c r="AH535" s="1" t="s">
        <v>73</v>
      </c>
      <c r="AI535" s="1" t="s">
        <v>82</v>
      </c>
      <c r="AJ535" s="1" t="s">
        <v>82</v>
      </c>
      <c r="AK535" s="1" t="s">
        <v>82</v>
      </c>
      <c r="AL535" s="1" t="s">
        <v>446</v>
      </c>
      <c r="AM535" s="1" t="s">
        <v>434</v>
      </c>
      <c r="AN535" s="1" t="s">
        <v>55323</v>
      </c>
      <c r="AO535" s="1" t="s">
        <v>82</v>
      </c>
      <c r="AP535" s="1" t="s">
        <v>93</v>
      </c>
      <c r="AQ535" s="1" t="s">
        <v>76</v>
      </c>
      <c r="AR535" s="1" t="s">
        <v>76</v>
      </c>
      <c r="AS535" s="1" t="s">
        <v>73</v>
      </c>
      <c r="AT535" s="1" t="s">
        <v>138</v>
      </c>
      <c r="AU535" s="1" t="s">
        <v>191</v>
      </c>
      <c r="AV535" s="1" t="s">
        <v>2715</v>
      </c>
      <c r="AW535" s="1" t="s">
        <v>2716</v>
      </c>
      <c r="AX535" s="1" t="s">
        <v>447</v>
      </c>
      <c r="AY535" s="1" t="s">
        <v>55321</v>
      </c>
      <c r="AZ535" s="12">
        <v>2</v>
      </c>
      <c r="BA535" s="12">
        <v>1</v>
      </c>
      <c r="BB535" s="12">
        <v>53</v>
      </c>
      <c r="BC535" s="1" t="s">
        <v>29786</v>
      </c>
      <c r="BD535" s="1" t="s">
        <v>5787</v>
      </c>
      <c r="BE535" s="1" t="s">
        <v>91</v>
      </c>
      <c r="BF535" s="1" t="s">
        <v>55324</v>
      </c>
      <c r="BG535" s="1" t="s">
        <v>93</v>
      </c>
      <c r="BH535" s="1" t="s">
        <v>93</v>
      </c>
      <c r="BI535" s="1" t="s">
        <v>76</v>
      </c>
      <c r="BJ535" s="1" t="s">
        <v>93</v>
      </c>
    </row>
    <row r="536" spans="1:62" hidden="1" x14ac:dyDescent="0.2">
      <c r="A536" s="12" t="s">
        <v>55305</v>
      </c>
      <c r="B536" s="1" t="s">
        <v>2443</v>
      </c>
      <c r="C536" s="1" t="s">
        <v>60</v>
      </c>
      <c r="D536" s="1" t="s">
        <v>55306</v>
      </c>
      <c r="E536" s="1" t="s">
        <v>55307</v>
      </c>
      <c r="F536" s="1" t="s">
        <v>55308</v>
      </c>
      <c r="G536" s="1" t="s">
        <v>64</v>
      </c>
      <c r="H536" s="58" t="str">
        <f>C536</f>
        <v>厦门</v>
      </c>
      <c r="I536" s="1" t="s">
        <v>7934</v>
      </c>
      <c r="J536" s="1" t="s">
        <v>38044</v>
      </c>
      <c r="K536" s="1" t="s">
        <v>73</v>
      </c>
      <c r="L536" s="1" t="s">
        <v>73</v>
      </c>
      <c r="M536" s="1" t="s">
        <v>55309</v>
      </c>
      <c r="N536" s="1" t="s">
        <v>55310</v>
      </c>
      <c r="O536" s="1" t="s">
        <v>293</v>
      </c>
      <c r="P536" s="1" t="s">
        <v>106</v>
      </c>
      <c r="Q536" s="1" t="s">
        <v>55311</v>
      </c>
      <c r="R536" s="1" t="s">
        <v>55312</v>
      </c>
      <c r="S536" s="1" t="s">
        <v>73</v>
      </c>
      <c r="T536" s="1" t="s">
        <v>73</v>
      </c>
      <c r="U536" s="1" t="s">
        <v>55313</v>
      </c>
      <c r="V536" s="1" t="s">
        <v>76</v>
      </c>
      <c r="W536" s="1" t="s">
        <v>73</v>
      </c>
      <c r="X536" s="1" t="s">
        <v>73</v>
      </c>
      <c r="Y536" s="1" t="s">
        <v>73</v>
      </c>
      <c r="Z536" s="1" t="s">
        <v>55309</v>
      </c>
      <c r="AA536" s="1" t="s">
        <v>73</v>
      </c>
      <c r="AB536" s="1" t="s">
        <v>78</v>
      </c>
      <c r="AC536" s="1" t="s">
        <v>53218</v>
      </c>
      <c r="AD536" s="1" t="s">
        <v>80</v>
      </c>
      <c r="AE536" s="1" t="s">
        <v>81</v>
      </c>
      <c r="AF536" s="1" t="s">
        <v>73</v>
      </c>
      <c r="AG536" s="13" t="s">
        <v>73</v>
      </c>
      <c r="AH536" s="1" t="s">
        <v>73</v>
      </c>
      <c r="AI536" s="1" t="s">
        <v>465</v>
      </c>
      <c r="AJ536" s="1" t="s">
        <v>82</v>
      </c>
      <c r="AK536" s="1" t="s">
        <v>82</v>
      </c>
      <c r="AL536" s="1" t="s">
        <v>73</v>
      </c>
      <c r="AM536" s="1" t="s">
        <v>73</v>
      </c>
      <c r="AN536" s="1" t="s">
        <v>73</v>
      </c>
      <c r="AO536" s="1" t="s">
        <v>73</v>
      </c>
      <c r="AP536" s="1" t="s">
        <v>93</v>
      </c>
      <c r="AQ536" s="1" t="s">
        <v>73</v>
      </c>
      <c r="AR536" s="1" t="s">
        <v>73</v>
      </c>
      <c r="AS536" s="1" t="s">
        <v>73</v>
      </c>
      <c r="AT536" s="1" t="s">
        <v>73</v>
      </c>
      <c r="AU536" s="1" t="s">
        <v>73</v>
      </c>
      <c r="AV536" s="1" t="s">
        <v>73</v>
      </c>
      <c r="AW536" s="1" t="s">
        <v>73</v>
      </c>
      <c r="AX536" s="1" t="s">
        <v>2654</v>
      </c>
      <c r="AY536" s="1" t="s">
        <v>73</v>
      </c>
      <c r="AZ536" s="12">
        <v>30</v>
      </c>
      <c r="BA536" s="12">
        <v>16</v>
      </c>
      <c r="BB536" s="12">
        <v>3205</v>
      </c>
      <c r="BC536" s="1" t="s">
        <v>2443</v>
      </c>
      <c r="BD536" s="1" t="s">
        <v>2444</v>
      </c>
      <c r="BE536" s="1" t="s">
        <v>195</v>
      </c>
      <c r="BF536" s="1" t="s">
        <v>73</v>
      </c>
      <c r="BG536" s="1" t="s">
        <v>93</v>
      </c>
      <c r="BH536" s="1" t="s">
        <v>93</v>
      </c>
      <c r="BI536" s="1" t="s">
        <v>76</v>
      </c>
      <c r="BJ536" s="1" t="s">
        <v>76</v>
      </c>
    </row>
    <row r="537" spans="1:62" hidden="1" x14ac:dyDescent="0.2">
      <c r="A537" s="12" t="s">
        <v>55291</v>
      </c>
      <c r="B537" s="1" t="s">
        <v>1224</v>
      </c>
      <c r="C537" s="1" t="s">
        <v>174</v>
      </c>
      <c r="D537" s="1" t="s">
        <v>55292</v>
      </c>
      <c r="E537" s="1" t="s">
        <v>55293</v>
      </c>
      <c r="F537" s="1" t="s">
        <v>55294</v>
      </c>
      <c r="G537" s="1" t="s">
        <v>178</v>
      </c>
      <c r="H537" s="58" t="str">
        <f>G537</f>
        <v>南安市供电公司</v>
      </c>
      <c r="I537" s="1" t="s">
        <v>1208</v>
      </c>
      <c r="J537" s="1" t="s">
        <v>1209</v>
      </c>
      <c r="K537" s="1" t="s">
        <v>413</v>
      </c>
      <c r="L537" s="1" t="s">
        <v>435</v>
      </c>
      <c r="M537" s="1" t="s">
        <v>55295</v>
      </c>
      <c r="N537" s="1" t="s">
        <v>55296</v>
      </c>
      <c r="O537" s="1" t="s">
        <v>293</v>
      </c>
      <c r="P537" s="1" t="s">
        <v>106</v>
      </c>
      <c r="Q537" s="1" t="s">
        <v>55297</v>
      </c>
      <c r="R537" s="1" t="s">
        <v>55298</v>
      </c>
      <c r="S537" s="1" t="s">
        <v>55299</v>
      </c>
      <c r="T537" s="1" t="s">
        <v>55300</v>
      </c>
      <c r="U537" s="1" t="s">
        <v>55301</v>
      </c>
      <c r="V537" s="1" t="s">
        <v>76</v>
      </c>
      <c r="W537" s="1" t="s">
        <v>73</v>
      </c>
      <c r="X537" s="1" t="s">
        <v>73</v>
      </c>
      <c r="Y537" s="1" t="s">
        <v>73</v>
      </c>
      <c r="Z537" s="1" t="s">
        <v>55295</v>
      </c>
      <c r="AA537" s="1" t="s">
        <v>55296</v>
      </c>
      <c r="AB537" s="1" t="s">
        <v>78</v>
      </c>
      <c r="AC537" s="1" t="s">
        <v>54479</v>
      </c>
      <c r="AD537" s="1" t="s">
        <v>401</v>
      </c>
      <c r="AE537" s="1" t="s">
        <v>73</v>
      </c>
      <c r="AF537" s="1" t="s">
        <v>73</v>
      </c>
      <c r="AG537" s="13" t="s">
        <v>73</v>
      </c>
      <c r="AH537" s="1" t="s">
        <v>73</v>
      </c>
      <c r="AI537" s="1" t="s">
        <v>211</v>
      </c>
      <c r="AJ537" s="1" t="s">
        <v>529</v>
      </c>
      <c r="AK537" s="1" t="s">
        <v>82</v>
      </c>
      <c r="AL537" s="1" t="s">
        <v>55302</v>
      </c>
      <c r="AM537" s="1" t="s">
        <v>55303</v>
      </c>
      <c r="AN537" s="1" t="s">
        <v>55296</v>
      </c>
      <c r="AO537" s="1" t="s">
        <v>82</v>
      </c>
      <c r="AP537" s="1" t="s">
        <v>76</v>
      </c>
      <c r="AQ537" s="1" t="s">
        <v>76</v>
      </c>
      <c r="AR537" s="1" t="s">
        <v>73</v>
      </c>
      <c r="AS537" s="1" t="s">
        <v>73</v>
      </c>
      <c r="AT537" s="1" t="s">
        <v>138</v>
      </c>
      <c r="AU537" s="1" t="s">
        <v>191</v>
      </c>
      <c r="AV537" s="1" t="s">
        <v>192</v>
      </c>
      <c r="AW537" s="1" t="s">
        <v>193</v>
      </c>
      <c r="AX537" s="1" t="s">
        <v>566</v>
      </c>
      <c r="AY537" s="1" t="s">
        <v>55300</v>
      </c>
      <c r="AZ537" s="12">
        <v>17</v>
      </c>
      <c r="BA537" s="12">
        <v>11</v>
      </c>
      <c r="BB537" s="12">
        <v>1294</v>
      </c>
      <c r="BC537" s="1" t="s">
        <v>1224</v>
      </c>
      <c r="BD537" s="1" t="s">
        <v>1225</v>
      </c>
      <c r="BE537" s="1" t="s">
        <v>91</v>
      </c>
      <c r="BF537" s="1" t="s">
        <v>55304</v>
      </c>
      <c r="BG537" s="1" t="s">
        <v>93</v>
      </c>
      <c r="BH537" s="1" t="s">
        <v>93</v>
      </c>
      <c r="BI537" s="1" t="s">
        <v>76</v>
      </c>
      <c r="BJ537" s="1" t="s">
        <v>93</v>
      </c>
    </row>
    <row r="538" spans="1:62" hidden="1" x14ac:dyDescent="0.2">
      <c r="A538" s="12" t="s">
        <v>43542</v>
      </c>
      <c r="B538" s="1" t="s">
        <v>55288</v>
      </c>
      <c r="C538" s="1" t="s">
        <v>60</v>
      </c>
      <c r="D538" s="1" t="s">
        <v>55277</v>
      </c>
      <c r="E538" s="1" t="s">
        <v>55278</v>
      </c>
      <c r="F538" s="1" t="s">
        <v>55279</v>
      </c>
      <c r="G538" s="1" t="s">
        <v>678</v>
      </c>
      <c r="H538" s="58" t="str">
        <f t="shared" ref="H538:H539" si="75">C538</f>
        <v>厦门</v>
      </c>
      <c r="I538" s="1" t="s">
        <v>3154</v>
      </c>
      <c r="J538" s="1" t="s">
        <v>3155</v>
      </c>
      <c r="K538" s="1" t="s">
        <v>129</v>
      </c>
      <c r="L538" s="1" t="s">
        <v>272</v>
      </c>
      <c r="M538" s="1" t="s">
        <v>55280</v>
      </c>
      <c r="N538" s="1" t="s">
        <v>55281</v>
      </c>
      <c r="O538" s="1" t="s">
        <v>293</v>
      </c>
      <c r="P538" s="1" t="s">
        <v>106</v>
      </c>
      <c r="Q538" s="1" t="s">
        <v>55282</v>
      </c>
      <c r="R538" s="1" t="s">
        <v>55283</v>
      </c>
      <c r="S538" s="1" t="s">
        <v>55284</v>
      </c>
      <c r="T538" s="1" t="s">
        <v>2943</v>
      </c>
      <c r="U538" s="1" t="s">
        <v>55285</v>
      </c>
      <c r="V538" s="1" t="s">
        <v>76</v>
      </c>
      <c r="W538" s="1" t="s">
        <v>73</v>
      </c>
      <c r="X538" s="1" t="s">
        <v>73</v>
      </c>
      <c r="Y538" s="1" t="s">
        <v>73</v>
      </c>
      <c r="Z538" s="1" t="s">
        <v>55280</v>
      </c>
      <c r="AA538" s="1" t="s">
        <v>55286</v>
      </c>
      <c r="AB538" s="1" t="s">
        <v>78</v>
      </c>
      <c r="AC538" s="1" t="s">
        <v>55287</v>
      </c>
      <c r="AD538" s="1" t="s">
        <v>80</v>
      </c>
      <c r="AE538" s="1" t="s">
        <v>81</v>
      </c>
      <c r="AF538" s="1" t="s">
        <v>73</v>
      </c>
      <c r="AG538" s="13" t="s">
        <v>73</v>
      </c>
      <c r="AH538" s="1" t="s">
        <v>73</v>
      </c>
      <c r="AI538" s="1" t="s">
        <v>73</v>
      </c>
      <c r="AJ538" s="1" t="s">
        <v>82</v>
      </c>
      <c r="AK538" s="1" t="s">
        <v>82</v>
      </c>
      <c r="AL538" s="1" t="s">
        <v>1688</v>
      </c>
      <c r="AM538" s="1" t="s">
        <v>1689</v>
      </c>
      <c r="AN538" s="1" t="s">
        <v>55286</v>
      </c>
      <c r="AO538" s="1" t="s">
        <v>73</v>
      </c>
      <c r="AP538" s="1" t="s">
        <v>93</v>
      </c>
      <c r="AQ538" s="1" t="s">
        <v>76</v>
      </c>
      <c r="AR538" s="1" t="s">
        <v>73</v>
      </c>
      <c r="AS538" s="1" t="s">
        <v>73</v>
      </c>
      <c r="AT538" s="1" t="s">
        <v>138</v>
      </c>
      <c r="AU538" s="1" t="s">
        <v>1158</v>
      </c>
      <c r="AV538" s="1" t="s">
        <v>1669</v>
      </c>
      <c r="AW538" s="1" t="s">
        <v>1670</v>
      </c>
      <c r="AX538" s="1" t="s">
        <v>2654</v>
      </c>
      <c r="AY538" s="1" t="s">
        <v>2943</v>
      </c>
      <c r="AZ538" s="12">
        <v>15</v>
      </c>
      <c r="BA538" s="12">
        <v>10</v>
      </c>
      <c r="BB538" s="12">
        <v>865</v>
      </c>
      <c r="BC538" s="1" t="s">
        <v>55288</v>
      </c>
      <c r="BD538" s="1" t="s">
        <v>55289</v>
      </c>
      <c r="BE538" s="1" t="s">
        <v>91</v>
      </c>
      <c r="BF538" s="1" t="s">
        <v>55290</v>
      </c>
      <c r="BG538" s="1" t="s">
        <v>93</v>
      </c>
      <c r="BH538" s="1" t="s">
        <v>93</v>
      </c>
      <c r="BI538" s="1" t="s">
        <v>76</v>
      </c>
      <c r="BJ538" s="1" t="s">
        <v>93</v>
      </c>
    </row>
    <row r="539" spans="1:62" hidden="1" x14ac:dyDescent="0.2">
      <c r="A539" s="12" t="s">
        <v>31470</v>
      </c>
      <c r="B539" s="1" t="s">
        <v>1440</v>
      </c>
      <c r="C539" s="1" t="s">
        <v>243</v>
      </c>
      <c r="D539" s="1" t="s">
        <v>55270</v>
      </c>
      <c r="E539" s="1" t="s">
        <v>55271</v>
      </c>
      <c r="F539" s="1" t="s">
        <v>55272</v>
      </c>
      <c r="G539" s="1" t="s">
        <v>247</v>
      </c>
      <c r="H539" s="58" t="str">
        <f t="shared" si="75"/>
        <v>福州</v>
      </c>
      <c r="I539" s="1" t="s">
        <v>248</v>
      </c>
      <c r="J539" s="1" t="s">
        <v>249</v>
      </c>
      <c r="K539" s="1" t="s">
        <v>129</v>
      </c>
      <c r="L539" s="1" t="s">
        <v>130</v>
      </c>
      <c r="M539" s="1" t="s">
        <v>55273</v>
      </c>
      <c r="N539" s="1" t="s">
        <v>55274</v>
      </c>
      <c r="O539" s="1" t="s">
        <v>156</v>
      </c>
      <c r="P539" s="1" t="s">
        <v>157</v>
      </c>
      <c r="Q539" s="1" t="s">
        <v>55275</v>
      </c>
      <c r="R539" s="1" t="s">
        <v>55276</v>
      </c>
      <c r="S539" s="1" t="s">
        <v>73</v>
      </c>
      <c r="T539" s="1" t="s">
        <v>73</v>
      </c>
      <c r="U539" s="1" t="s">
        <v>1441</v>
      </c>
      <c r="V539" s="1" t="s">
        <v>76</v>
      </c>
      <c r="W539" s="1" t="s">
        <v>73</v>
      </c>
      <c r="X539" s="1" t="s">
        <v>73</v>
      </c>
      <c r="Y539" s="1" t="s">
        <v>73</v>
      </c>
      <c r="Z539" s="1" t="s">
        <v>55273</v>
      </c>
      <c r="AA539" s="1" t="s">
        <v>73</v>
      </c>
      <c r="AB539" s="1" t="s">
        <v>78</v>
      </c>
      <c r="AC539" s="1" t="s">
        <v>55145</v>
      </c>
      <c r="AD539" s="1" t="s">
        <v>80</v>
      </c>
      <c r="AE539" s="1" t="s">
        <v>73</v>
      </c>
      <c r="AF539" s="1" t="s">
        <v>73</v>
      </c>
      <c r="AG539" s="13" t="s">
        <v>73</v>
      </c>
      <c r="AH539" s="1" t="s">
        <v>73</v>
      </c>
      <c r="AI539" s="1" t="s">
        <v>73</v>
      </c>
      <c r="AJ539" s="1" t="s">
        <v>529</v>
      </c>
      <c r="AK539" s="1" t="s">
        <v>82</v>
      </c>
      <c r="AL539" s="1" t="s">
        <v>2916</v>
      </c>
      <c r="AM539" s="1" t="s">
        <v>249</v>
      </c>
      <c r="AN539" s="1" t="s">
        <v>73</v>
      </c>
      <c r="AO539" s="1" t="s">
        <v>73</v>
      </c>
      <c r="AP539" s="1" t="s">
        <v>93</v>
      </c>
      <c r="AQ539" s="1" t="s">
        <v>73</v>
      </c>
      <c r="AR539" s="1" t="s">
        <v>73</v>
      </c>
      <c r="AS539" s="1" t="s">
        <v>73</v>
      </c>
      <c r="AT539" s="1" t="s">
        <v>138</v>
      </c>
      <c r="AU539" s="1" t="s">
        <v>2631</v>
      </c>
      <c r="AV539" s="1" t="s">
        <v>2561</v>
      </c>
      <c r="AW539" s="1" t="s">
        <v>2562</v>
      </c>
      <c r="AX539" s="1" t="s">
        <v>142</v>
      </c>
      <c r="AY539" s="1" t="s">
        <v>73</v>
      </c>
      <c r="AZ539" s="12">
        <v>8</v>
      </c>
      <c r="BA539" s="12">
        <v>10</v>
      </c>
      <c r="BB539" s="12">
        <v>259</v>
      </c>
      <c r="BC539" s="1" t="s">
        <v>1440</v>
      </c>
      <c r="BD539" s="1" t="s">
        <v>1441</v>
      </c>
      <c r="BE539" s="1" t="s">
        <v>195</v>
      </c>
      <c r="BF539" s="1" t="s">
        <v>73</v>
      </c>
      <c r="BG539" s="1" t="s">
        <v>93</v>
      </c>
      <c r="BH539" s="1" t="s">
        <v>93</v>
      </c>
      <c r="BI539" s="1" t="s">
        <v>76</v>
      </c>
      <c r="BJ539" s="1" t="s">
        <v>76</v>
      </c>
    </row>
    <row r="540" spans="1:62" hidden="1" x14ac:dyDescent="0.2">
      <c r="A540" s="12" t="s">
        <v>55256</v>
      </c>
      <c r="B540" s="1" t="s">
        <v>7408</v>
      </c>
      <c r="C540" s="1" t="s">
        <v>147</v>
      </c>
      <c r="D540" s="1" t="s">
        <v>55257</v>
      </c>
      <c r="E540" s="1" t="s">
        <v>55258</v>
      </c>
      <c r="F540" s="1" t="s">
        <v>55259</v>
      </c>
      <c r="G540" s="1" t="s">
        <v>1957</v>
      </c>
      <c r="H540" s="58" t="str">
        <f>G540</f>
        <v>上杭供电有限公司</v>
      </c>
      <c r="I540" s="1" t="s">
        <v>5723</v>
      </c>
      <c r="J540" s="1" t="s">
        <v>5724</v>
      </c>
      <c r="K540" s="1" t="s">
        <v>129</v>
      </c>
      <c r="L540" s="1" t="s">
        <v>130</v>
      </c>
      <c r="M540" s="1" t="s">
        <v>55260</v>
      </c>
      <c r="N540" s="1" t="s">
        <v>55261</v>
      </c>
      <c r="O540" s="1" t="s">
        <v>70</v>
      </c>
      <c r="P540" s="1" t="s">
        <v>106</v>
      </c>
      <c r="Q540" s="1" t="s">
        <v>55262</v>
      </c>
      <c r="R540" s="1" t="s">
        <v>55263</v>
      </c>
      <c r="S540" s="1" t="s">
        <v>55264</v>
      </c>
      <c r="T540" s="1" t="s">
        <v>55265</v>
      </c>
      <c r="U540" s="1" t="s">
        <v>55266</v>
      </c>
      <c r="V540" s="1" t="s">
        <v>76</v>
      </c>
      <c r="W540" s="1" t="s">
        <v>73</v>
      </c>
      <c r="X540" s="1" t="s">
        <v>73</v>
      </c>
      <c r="Y540" s="1" t="s">
        <v>73</v>
      </c>
      <c r="Z540" s="1" t="s">
        <v>55267</v>
      </c>
      <c r="AA540" s="1" t="s">
        <v>73</v>
      </c>
      <c r="AB540" s="1" t="s">
        <v>78</v>
      </c>
      <c r="AC540" s="1" t="s">
        <v>55236</v>
      </c>
      <c r="AD540" s="1" t="s">
        <v>164</v>
      </c>
      <c r="AE540" s="1" t="s">
        <v>73</v>
      </c>
      <c r="AF540" s="1" t="s">
        <v>73</v>
      </c>
      <c r="AG540" s="13" t="s">
        <v>73</v>
      </c>
      <c r="AH540" s="1" t="s">
        <v>73</v>
      </c>
      <c r="AI540" s="1" t="s">
        <v>465</v>
      </c>
      <c r="AJ540" s="1" t="s">
        <v>529</v>
      </c>
      <c r="AK540" s="1" t="s">
        <v>82</v>
      </c>
      <c r="AL540" s="1" t="s">
        <v>1969</v>
      </c>
      <c r="AM540" s="1" t="s">
        <v>922</v>
      </c>
      <c r="AN540" s="1" t="s">
        <v>73</v>
      </c>
      <c r="AO540" s="1" t="s">
        <v>73</v>
      </c>
      <c r="AP540" s="1" t="s">
        <v>76</v>
      </c>
      <c r="AQ540" s="1" t="s">
        <v>76</v>
      </c>
      <c r="AR540" s="1" t="s">
        <v>73</v>
      </c>
      <c r="AS540" s="1" t="s">
        <v>73</v>
      </c>
      <c r="AT540" s="1" t="s">
        <v>138</v>
      </c>
      <c r="AU540" s="1" t="s">
        <v>168</v>
      </c>
      <c r="AV540" s="1" t="s">
        <v>2561</v>
      </c>
      <c r="AW540" s="1" t="s">
        <v>2562</v>
      </c>
      <c r="AX540" s="1" t="s">
        <v>262</v>
      </c>
      <c r="AY540" s="1" t="s">
        <v>55265</v>
      </c>
      <c r="AZ540" s="12">
        <v>4</v>
      </c>
      <c r="BA540" s="12">
        <v>0</v>
      </c>
      <c r="BB540" s="12">
        <v>69</v>
      </c>
      <c r="BC540" s="1" t="s">
        <v>7408</v>
      </c>
      <c r="BD540" s="1" t="s">
        <v>55268</v>
      </c>
      <c r="BE540" s="1" t="s">
        <v>91</v>
      </c>
      <c r="BF540" s="1" t="s">
        <v>55269</v>
      </c>
      <c r="BG540" s="1" t="s">
        <v>93</v>
      </c>
      <c r="BH540" s="1" t="s">
        <v>93</v>
      </c>
      <c r="BI540" s="1" t="s">
        <v>76</v>
      </c>
      <c r="BJ540" s="1" t="s">
        <v>93</v>
      </c>
    </row>
    <row r="541" spans="1:62" hidden="1" x14ac:dyDescent="0.2">
      <c r="A541" s="12" t="s">
        <v>55246</v>
      </c>
      <c r="B541" s="1" t="s">
        <v>8115</v>
      </c>
      <c r="C541" s="1" t="s">
        <v>60</v>
      </c>
      <c r="D541" s="1" t="s">
        <v>55247</v>
      </c>
      <c r="E541" s="1" t="s">
        <v>55248</v>
      </c>
      <c r="F541" s="1" t="s">
        <v>55249</v>
      </c>
      <c r="G541" s="1" t="s">
        <v>678</v>
      </c>
      <c r="H541" s="58" t="str">
        <f t="shared" ref="H541:H542" si="76">C541</f>
        <v>厦门</v>
      </c>
      <c r="I541" s="1" t="s">
        <v>1679</v>
      </c>
      <c r="J541" s="1" t="s">
        <v>1680</v>
      </c>
      <c r="K541" s="1" t="s">
        <v>2098</v>
      </c>
      <c r="L541" s="1" t="s">
        <v>2098</v>
      </c>
      <c r="M541" s="1" t="s">
        <v>55250</v>
      </c>
      <c r="N541" s="1" t="s">
        <v>55251</v>
      </c>
      <c r="O541" s="1" t="s">
        <v>70</v>
      </c>
      <c r="P541" s="1" t="s">
        <v>71</v>
      </c>
      <c r="Q541" s="1" t="s">
        <v>55252</v>
      </c>
      <c r="R541" s="1" t="s">
        <v>55253</v>
      </c>
      <c r="S541" s="1" t="s">
        <v>73</v>
      </c>
      <c r="T541" s="1" t="s">
        <v>73</v>
      </c>
      <c r="U541" s="1" t="s">
        <v>55254</v>
      </c>
      <c r="V541" s="1" t="s">
        <v>76</v>
      </c>
      <c r="W541" s="1" t="s">
        <v>73</v>
      </c>
      <c r="X541" s="1" t="s">
        <v>73</v>
      </c>
      <c r="Y541" s="1" t="s">
        <v>73</v>
      </c>
      <c r="Z541" s="1" t="s">
        <v>55231</v>
      </c>
      <c r="AA541" s="1" t="s">
        <v>73</v>
      </c>
      <c r="AB541" s="1" t="s">
        <v>78</v>
      </c>
      <c r="AC541" s="1" t="s">
        <v>55255</v>
      </c>
      <c r="AD541" s="1" t="s">
        <v>80</v>
      </c>
      <c r="AE541" s="1" t="s">
        <v>81</v>
      </c>
      <c r="AF541" s="1" t="s">
        <v>73</v>
      </c>
      <c r="AG541" s="13" t="s">
        <v>73</v>
      </c>
      <c r="AH541" s="1" t="s">
        <v>73</v>
      </c>
      <c r="AI541" s="1" t="s">
        <v>82</v>
      </c>
      <c r="AJ541" s="1" t="s">
        <v>82</v>
      </c>
      <c r="AK541" s="1" t="s">
        <v>82</v>
      </c>
      <c r="AL541" s="1" t="s">
        <v>1688</v>
      </c>
      <c r="AM541" s="1" t="s">
        <v>1689</v>
      </c>
      <c r="AN541" s="1" t="s">
        <v>73</v>
      </c>
      <c r="AO541" s="1" t="s">
        <v>73</v>
      </c>
      <c r="AP541" s="1" t="s">
        <v>93</v>
      </c>
      <c r="AQ541" s="1" t="s">
        <v>73</v>
      </c>
      <c r="AR541" s="1" t="s">
        <v>73</v>
      </c>
      <c r="AS541" s="1" t="s">
        <v>73</v>
      </c>
      <c r="AT541" s="1" t="s">
        <v>138</v>
      </c>
      <c r="AU541" s="1" t="s">
        <v>740</v>
      </c>
      <c r="AV541" s="1" t="s">
        <v>169</v>
      </c>
      <c r="AW541" s="1" t="s">
        <v>486</v>
      </c>
      <c r="AX541" s="1" t="s">
        <v>2654</v>
      </c>
      <c r="AY541" s="1" t="s">
        <v>73</v>
      </c>
      <c r="AZ541" s="12">
        <v>2</v>
      </c>
      <c r="BA541" s="12">
        <v>0</v>
      </c>
      <c r="BB541" s="12">
        <v>204</v>
      </c>
      <c r="BC541" s="1" t="s">
        <v>8115</v>
      </c>
      <c r="BD541" s="1" t="s">
        <v>16989</v>
      </c>
      <c r="BE541" s="1" t="s">
        <v>195</v>
      </c>
      <c r="BF541" s="1" t="s">
        <v>73</v>
      </c>
      <c r="BG541" s="1" t="s">
        <v>93</v>
      </c>
      <c r="BH541" s="1" t="s">
        <v>93</v>
      </c>
      <c r="BI541" s="1" t="s">
        <v>76</v>
      </c>
      <c r="BJ541" s="1" t="s">
        <v>76</v>
      </c>
    </row>
    <row r="542" spans="1:62" hidden="1" x14ac:dyDescent="0.2">
      <c r="A542" s="12" t="s">
        <v>31472</v>
      </c>
      <c r="B542" s="1" t="s">
        <v>13663</v>
      </c>
      <c r="C542" s="1" t="s">
        <v>515</v>
      </c>
      <c r="D542" s="1" t="s">
        <v>55237</v>
      </c>
      <c r="E542" s="1" t="s">
        <v>55238</v>
      </c>
      <c r="F542" s="1" t="s">
        <v>55239</v>
      </c>
      <c r="G542" s="1" t="s">
        <v>519</v>
      </c>
      <c r="H542" s="58" t="str">
        <f t="shared" si="76"/>
        <v>莆田</v>
      </c>
      <c r="I542" s="1" t="s">
        <v>520</v>
      </c>
      <c r="J542" s="1" t="s">
        <v>521</v>
      </c>
      <c r="K542" s="1" t="s">
        <v>129</v>
      </c>
      <c r="L542" s="1" t="s">
        <v>130</v>
      </c>
      <c r="M542" s="1" t="s">
        <v>55240</v>
      </c>
      <c r="N542" s="1" t="s">
        <v>55241</v>
      </c>
      <c r="O542" s="1" t="s">
        <v>70</v>
      </c>
      <c r="P542" s="1" t="s">
        <v>106</v>
      </c>
      <c r="Q542" s="1" t="s">
        <v>55242</v>
      </c>
      <c r="R542" s="1" t="s">
        <v>55243</v>
      </c>
      <c r="S542" s="1" t="s">
        <v>73</v>
      </c>
      <c r="T542" s="1" t="s">
        <v>73</v>
      </c>
      <c r="U542" s="1" t="s">
        <v>55244</v>
      </c>
      <c r="V542" s="1" t="s">
        <v>76</v>
      </c>
      <c r="W542" s="1" t="s">
        <v>73</v>
      </c>
      <c r="X542" s="1" t="s">
        <v>73</v>
      </c>
      <c r="Y542" s="1" t="s">
        <v>73</v>
      </c>
      <c r="Z542" s="1" t="s">
        <v>55240</v>
      </c>
      <c r="AA542" s="1" t="s">
        <v>73</v>
      </c>
      <c r="AB542" s="1" t="s">
        <v>78</v>
      </c>
      <c r="AC542" s="1" t="s">
        <v>55245</v>
      </c>
      <c r="AD542" s="1" t="s">
        <v>80</v>
      </c>
      <c r="AE542" s="1" t="s">
        <v>73</v>
      </c>
      <c r="AF542" s="1" t="s">
        <v>73</v>
      </c>
      <c r="AG542" s="13" t="s">
        <v>73</v>
      </c>
      <c r="AH542" s="1" t="s">
        <v>73</v>
      </c>
      <c r="AI542" s="1" t="s">
        <v>82</v>
      </c>
      <c r="AJ542" s="1" t="s">
        <v>82</v>
      </c>
      <c r="AK542" s="1" t="s">
        <v>82</v>
      </c>
      <c r="AL542" s="1" t="s">
        <v>668</v>
      </c>
      <c r="AM542" s="1" t="s">
        <v>669</v>
      </c>
      <c r="AN542" s="1" t="s">
        <v>73</v>
      </c>
      <c r="AO542" s="1" t="s">
        <v>73</v>
      </c>
      <c r="AP542" s="1" t="s">
        <v>93</v>
      </c>
      <c r="AQ542" s="1" t="s">
        <v>73</v>
      </c>
      <c r="AR542" s="1" t="s">
        <v>73</v>
      </c>
      <c r="AS542" s="1" t="s">
        <v>73</v>
      </c>
      <c r="AT542" s="1" t="s">
        <v>85</v>
      </c>
      <c r="AU542" s="1" t="s">
        <v>86</v>
      </c>
      <c r="AV542" s="1" t="s">
        <v>87</v>
      </c>
      <c r="AW542" s="1" t="s">
        <v>88</v>
      </c>
      <c r="AX542" s="1" t="s">
        <v>142</v>
      </c>
      <c r="AY542" s="1" t="s">
        <v>73</v>
      </c>
      <c r="AZ542" s="12">
        <v>15</v>
      </c>
      <c r="BA542" s="12">
        <v>5</v>
      </c>
      <c r="BB542" s="12">
        <v>1849</v>
      </c>
      <c r="BC542" s="1" t="s">
        <v>13663</v>
      </c>
      <c r="BD542" s="1" t="s">
        <v>13675</v>
      </c>
      <c r="BE542" s="1" t="s">
        <v>195</v>
      </c>
      <c r="BF542" s="1" t="s">
        <v>73</v>
      </c>
      <c r="BG542" s="1" t="s">
        <v>93</v>
      </c>
      <c r="BH542" s="1" t="s">
        <v>93</v>
      </c>
      <c r="BI542" s="1" t="s">
        <v>76</v>
      </c>
      <c r="BJ542" s="1" t="s">
        <v>76</v>
      </c>
    </row>
    <row r="543" spans="1:62" hidden="1" x14ac:dyDescent="0.2">
      <c r="A543" s="12" t="s">
        <v>55226</v>
      </c>
      <c r="B543" s="1" t="s">
        <v>7174</v>
      </c>
      <c r="C543" s="1" t="s">
        <v>147</v>
      </c>
      <c r="D543" s="1" t="s">
        <v>55227</v>
      </c>
      <c r="E543" s="1" t="s">
        <v>55228</v>
      </c>
      <c r="F543" s="1" t="s">
        <v>55229</v>
      </c>
      <c r="G543" s="1" t="s">
        <v>2584</v>
      </c>
      <c r="H543" s="58" t="str">
        <f t="shared" ref="H543:H549" si="77">G543</f>
        <v>武平供电有限公司</v>
      </c>
      <c r="I543" s="1" t="s">
        <v>2917</v>
      </c>
      <c r="J543" s="1" t="s">
        <v>2918</v>
      </c>
      <c r="K543" s="1" t="s">
        <v>250</v>
      </c>
      <c r="L543" s="1" t="s">
        <v>250</v>
      </c>
      <c r="M543" s="1" t="s">
        <v>55230</v>
      </c>
      <c r="N543" s="1" t="s">
        <v>55231</v>
      </c>
      <c r="O543" s="1" t="s">
        <v>293</v>
      </c>
      <c r="P543" s="1" t="s">
        <v>185</v>
      </c>
      <c r="Q543" s="1" t="s">
        <v>55232</v>
      </c>
      <c r="R543" s="1" t="s">
        <v>55233</v>
      </c>
      <c r="S543" s="1" t="s">
        <v>73</v>
      </c>
      <c r="T543" s="1" t="s">
        <v>73</v>
      </c>
      <c r="U543" s="1" t="s">
        <v>55234</v>
      </c>
      <c r="V543" s="1" t="s">
        <v>76</v>
      </c>
      <c r="W543" s="1" t="s">
        <v>73</v>
      </c>
      <c r="X543" s="1" t="s">
        <v>73</v>
      </c>
      <c r="Y543" s="1" t="s">
        <v>73</v>
      </c>
      <c r="Z543" s="1" t="s">
        <v>55235</v>
      </c>
      <c r="AA543" s="1" t="s">
        <v>73</v>
      </c>
      <c r="AB543" s="1" t="s">
        <v>78</v>
      </c>
      <c r="AC543" s="1" t="s">
        <v>55236</v>
      </c>
      <c r="AD543" s="1" t="s">
        <v>164</v>
      </c>
      <c r="AE543" s="1" t="s">
        <v>73</v>
      </c>
      <c r="AF543" s="1" t="s">
        <v>73</v>
      </c>
      <c r="AG543" s="13" t="s">
        <v>73</v>
      </c>
      <c r="AH543" s="1" t="s">
        <v>73</v>
      </c>
      <c r="AI543" s="1" t="s">
        <v>82</v>
      </c>
      <c r="AJ543" s="1" t="s">
        <v>82</v>
      </c>
      <c r="AK543" s="1" t="s">
        <v>189</v>
      </c>
      <c r="AL543" s="1" t="s">
        <v>25123</v>
      </c>
      <c r="AM543" s="1" t="s">
        <v>5965</v>
      </c>
      <c r="AN543" s="1" t="s">
        <v>73</v>
      </c>
      <c r="AO543" s="1" t="s">
        <v>73</v>
      </c>
      <c r="AP543" s="1" t="s">
        <v>93</v>
      </c>
      <c r="AQ543" s="1" t="s">
        <v>73</v>
      </c>
      <c r="AR543" s="1" t="s">
        <v>73</v>
      </c>
      <c r="AS543" s="1" t="s">
        <v>73</v>
      </c>
      <c r="AT543" s="1" t="s">
        <v>299</v>
      </c>
      <c r="AU543" s="1" t="s">
        <v>299</v>
      </c>
      <c r="AV543" s="1" t="s">
        <v>299</v>
      </c>
      <c r="AW543" s="1" t="s">
        <v>300</v>
      </c>
      <c r="AX543" s="1" t="s">
        <v>262</v>
      </c>
      <c r="AY543" s="1" t="s">
        <v>73</v>
      </c>
      <c r="AZ543" s="12">
        <v>10</v>
      </c>
      <c r="BA543" s="12">
        <v>1</v>
      </c>
      <c r="BB543" s="12">
        <v>864</v>
      </c>
      <c r="BC543" s="1" t="s">
        <v>7174</v>
      </c>
      <c r="BD543" s="1" t="s">
        <v>7176</v>
      </c>
      <c r="BE543" s="1" t="s">
        <v>195</v>
      </c>
      <c r="BF543" s="1" t="s">
        <v>73</v>
      </c>
      <c r="BG543" s="1" t="s">
        <v>93</v>
      </c>
      <c r="BH543" s="1" t="s">
        <v>93</v>
      </c>
      <c r="BI543" s="1" t="s">
        <v>76</v>
      </c>
      <c r="BJ543" s="1" t="s">
        <v>76</v>
      </c>
    </row>
    <row r="544" spans="1:62" hidden="1" x14ac:dyDescent="0.2">
      <c r="A544" s="12" t="s">
        <v>43427</v>
      </c>
      <c r="B544" s="1" t="s">
        <v>55223</v>
      </c>
      <c r="C544" s="1" t="s">
        <v>174</v>
      </c>
      <c r="D544" s="1" t="s">
        <v>55213</v>
      </c>
      <c r="E544" s="1" t="s">
        <v>55214</v>
      </c>
      <c r="F544" s="1" t="s">
        <v>55215</v>
      </c>
      <c r="G544" s="1" t="s">
        <v>773</v>
      </c>
      <c r="H544" s="58" t="str">
        <f t="shared" si="77"/>
        <v>永春县供电公司</v>
      </c>
      <c r="I544" s="1" t="s">
        <v>6079</v>
      </c>
      <c r="J544" s="1" t="s">
        <v>6080</v>
      </c>
      <c r="K544" s="1" t="s">
        <v>413</v>
      </c>
      <c r="L544" s="1" t="s">
        <v>497</v>
      </c>
      <c r="M544" s="1" t="s">
        <v>55216</v>
      </c>
      <c r="N544" s="1" t="s">
        <v>55217</v>
      </c>
      <c r="O544" s="1" t="s">
        <v>70</v>
      </c>
      <c r="P544" s="1" t="s">
        <v>106</v>
      </c>
      <c r="Q544" s="1" t="s">
        <v>55218</v>
      </c>
      <c r="R544" s="1" t="s">
        <v>55219</v>
      </c>
      <c r="S544" s="1" t="s">
        <v>55220</v>
      </c>
      <c r="T544" s="1" t="s">
        <v>73</v>
      </c>
      <c r="U544" s="1" t="s">
        <v>55221</v>
      </c>
      <c r="V544" s="1" t="s">
        <v>76</v>
      </c>
      <c r="W544" s="1" t="s">
        <v>73</v>
      </c>
      <c r="X544" s="1" t="s">
        <v>73</v>
      </c>
      <c r="Y544" s="1" t="s">
        <v>73</v>
      </c>
      <c r="Z544" s="1" t="s">
        <v>55222</v>
      </c>
      <c r="AA544" s="1" t="s">
        <v>55194</v>
      </c>
      <c r="AB544" s="1" t="s">
        <v>78</v>
      </c>
      <c r="AC544" s="1" t="s">
        <v>55115</v>
      </c>
      <c r="AD544" s="1" t="s">
        <v>80</v>
      </c>
      <c r="AE544" s="1" t="s">
        <v>73</v>
      </c>
      <c r="AF544" s="1" t="s">
        <v>73</v>
      </c>
      <c r="AG544" s="13" t="s">
        <v>73</v>
      </c>
      <c r="AH544" s="1" t="s">
        <v>73</v>
      </c>
      <c r="AI544" s="1" t="s">
        <v>211</v>
      </c>
      <c r="AJ544" s="1" t="s">
        <v>82</v>
      </c>
      <c r="AK544" s="1" t="s">
        <v>82</v>
      </c>
      <c r="AL544" s="1" t="s">
        <v>19275</v>
      </c>
      <c r="AM544" s="1" t="s">
        <v>6080</v>
      </c>
      <c r="AN544" s="1" t="s">
        <v>55194</v>
      </c>
      <c r="AO544" s="1" t="s">
        <v>82</v>
      </c>
      <c r="AP544" s="1" t="s">
        <v>93</v>
      </c>
      <c r="AQ544" s="1" t="s">
        <v>76</v>
      </c>
      <c r="AR544" s="1" t="s">
        <v>76</v>
      </c>
      <c r="AS544" s="1" t="s">
        <v>73</v>
      </c>
      <c r="AT544" s="1" t="s">
        <v>138</v>
      </c>
      <c r="AU544" s="1" t="s">
        <v>191</v>
      </c>
      <c r="AV544" s="1" t="s">
        <v>192</v>
      </c>
      <c r="AW544" s="1" t="s">
        <v>193</v>
      </c>
      <c r="AX544" s="1" t="s">
        <v>566</v>
      </c>
      <c r="AY544" s="1" t="s">
        <v>73</v>
      </c>
      <c r="AZ544" s="12">
        <v>6</v>
      </c>
      <c r="BA544" s="12">
        <v>1</v>
      </c>
      <c r="BB544" s="12">
        <v>368</v>
      </c>
      <c r="BC544" s="1" t="s">
        <v>55223</v>
      </c>
      <c r="BD544" s="1" t="s">
        <v>55224</v>
      </c>
      <c r="BE544" s="1" t="s">
        <v>91</v>
      </c>
      <c r="BF544" s="1" t="s">
        <v>55225</v>
      </c>
      <c r="BG544" s="1" t="s">
        <v>93</v>
      </c>
      <c r="BH544" s="1" t="s">
        <v>93</v>
      </c>
      <c r="BI544" s="1" t="s">
        <v>76</v>
      </c>
      <c r="BJ544" s="1" t="s">
        <v>93</v>
      </c>
    </row>
    <row r="545" spans="1:62" hidden="1" x14ac:dyDescent="0.2">
      <c r="A545" s="12" t="s">
        <v>55198</v>
      </c>
      <c r="B545" s="1" t="s">
        <v>55210</v>
      </c>
      <c r="C545" s="1" t="s">
        <v>243</v>
      </c>
      <c r="D545" s="1" t="s">
        <v>55199</v>
      </c>
      <c r="E545" s="1" t="s">
        <v>55200</v>
      </c>
      <c r="F545" s="1" t="s">
        <v>55201</v>
      </c>
      <c r="G545" s="1" t="s">
        <v>2621</v>
      </c>
      <c r="H545" s="58" t="str">
        <f t="shared" si="77"/>
        <v>闽侯供电公司</v>
      </c>
      <c r="I545" s="1" t="s">
        <v>4915</v>
      </c>
      <c r="J545" s="1" t="s">
        <v>4916</v>
      </c>
      <c r="K545" s="1" t="s">
        <v>129</v>
      </c>
      <c r="L545" s="1" t="s">
        <v>130</v>
      </c>
      <c r="M545" s="1" t="s">
        <v>55202</v>
      </c>
      <c r="N545" s="1" t="s">
        <v>55203</v>
      </c>
      <c r="O545" s="1" t="s">
        <v>156</v>
      </c>
      <c r="P545" s="1" t="s">
        <v>1740</v>
      </c>
      <c r="Q545" s="1" t="s">
        <v>55204</v>
      </c>
      <c r="R545" s="1" t="s">
        <v>55205</v>
      </c>
      <c r="S545" s="1" t="s">
        <v>55206</v>
      </c>
      <c r="T545" s="1" t="s">
        <v>73</v>
      </c>
      <c r="U545" s="1" t="s">
        <v>55207</v>
      </c>
      <c r="V545" s="1" t="s">
        <v>76</v>
      </c>
      <c r="W545" s="1" t="s">
        <v>73</v>
      </c>
      <c r="X545" s="1" t="s">
        <v>73</v>
      </c>
      <c r="Y545" s="1" t="s">
        <v>73</v>
      </c>
      <c r="Z545" s="1" t="s">
        <v>55202</v>
      </c>
      <c r="AA545" s="1" t="s">
        <v>55208</v>
      </c>
      <c r="AB545" s="1" t="s">
        <v>78</v>
      </c>
      <c r="AC545" s="1" t="s">
        <v>55209</v>
      </c>
      <c r="AD545" s="1" t="s">
        <v>80</v>
      </c>
      <c r="AE545" s="1" t="s">
        <v>73</v>
      </c>
      <c r="AF545" s="1" t="s">
        <v>73</v>
      </c>
      <c r="AG545" s="13" t="s">
        <v>73</v>
      </c>
      <c r="AH545" s="1" t="s">
        <v>73</v>
      </c>
      <c r="AI545" s="1" t="s">
        <v>115</v>
      </c>
      <c r="AJ545" s="1" t="s">
        <v>403</v>
      </c>
      <c r="AK545" s="1" t="s">
        <v>189</v>
      </c>
      <c r="AL545" s="1" t="s">
        <v>8544</v>
      </c>
      <c r="AM545" s="1" t="s">
        <v>4916</v>
      </c>
      <c r="AN545" s="1" t="s">
        <v>55208</v>
      </c>
      <c r="AO545" s="1" t="s">
        <v>73</v>
      </c>
      <c r="AP545" s="1" t="s">
        <v>93</v>
      </c>
      <c r="AQ545" s="1" t="s">
        <v>76</v>
      </c>
      <c r="AR545" s="1" t="s">
        <v>73</v>
      </c>
      <c r="AS545" s="1" t="s">
        <v>73</v>
      </c>
      <c r="AT545" s="1" t="s">
        <v>138</v>
      </c>
      <c r="AU545" s="1" t="s">
        <v>237</v>
      </c>
      <c r="AV545" s="1" t="s">
        <v>213</v>
      </c>
      <c r="AW545" s="1" t="s">
        <v>238</v>
      </c>
      <c r="AX545" s="1" t="s">
        <v>142</v>
      </c>
      <c r="AY545" s="1" t="s">
        <v>73</v>
      </c>
      <c r="AZ545" s="12">
        <v>14</v>
      </c>
      <c r="BA545" s="12">
        <v>22</v>
      </c>
      <c r="BB545" s="12">
        <v>1385</v>
      </c>
      <c r="BC545" s="1" t="s">
        <v>55210</v>
      </c>
      <c r="BD545" s="1" t="s">
        <v>55211</v>
      </c>
      <c r="BE545" s="1" t="s">
        <v>91</v>
      </c>
      <c r="BF545" s="1" t="s">
        <v>55212</v>
      </c>
      <c r="BG545" s="1" t="s">
        <v>93</v>
      </c>
      <c r="BH545" s="1" t="s">
        <v>93</v>
      </c>
      <c r="BI545" s="1" t="s">
        <v>76</v>
      </c>
      <c r="BJ545" s="1" t="s">
        <v>93</v>
      </c>
    </row>
    <row r="546" spans="1:62" hidden="1" x14ac:dyDescent="0.2">
      <c r="A546" s="12" t="s">
        <v>43395</v>
      </c>
      <c r="B546" s="1" t="s">
        <v>55195</v>
      </c>
      <c r="C546" s="1" t="s">
        <v>174</v>
      </c>
      <c r="D546" s="1" t="s">
        <v>55184</v>
      </c>
      <c r="E546" s="1" t="s">
        <v>55185</v>
      </c>
      <c r="F546" s="1" t="s">
        <v>55186</v>
      </c>
      <c r="G546" s="1" t="s">
        <v>890</v>
      </c>
      <c r="H546" s="58" t="str">
        <f t="shared" si="77"/>
        <v>安溪县供电公司</v>
      </c>
      <c r="I546" s="1" t="s">
        <v>5397</v>
      </c>
      <c r="J546" s="1" t="s">
        <v>5398</v>
      </c>
      <c r="K546" s="1" t="s">
        <v>129</v>
      </c>
      <c r="L546" s="1" t="s">
        <v>272</v>
      </c>
      <c r="M546" s="1" t="s">
        <v>55187</v>
      </c>
      <c r="N546" s="1" t="s">
        <v>55188</v>
      </c>
      <c r="O546" s="1" t="s">
        <v>156</v>
      </c>
      <c r="P546" s="1" t="s">
        <v>106</v>
      </c>
      <c r="Q546" s="1" t="s">
        <v>55189</v>
      </c>
      <c r="R546" s="1" t="s">
        <v>55190</v>
      </c>
      <c r="S546" s="1" t="s">
        <v>55191</v>
      </c>
      <c r="T546" s="1" t="s">
        <v>73</v>
      </c>
      <c r="U546" s="1" t="s">
        <v>55192</v>
      </c>
      <c r="V546" s="1" t="s">
        <v>76</v>
      </c>
      <c r="W546" s="1" t="s">
        <v>73</v>
      </c>
      <c r="X546" s="1" t="s">
        <v>73</v>
      </c>
      <c r="Y546" s="1" t="s">
        <v>73</v>
      </c>
      <c r="Z546" s="1" t="s">
        <v>55187</v>
      </c>
      <c r="AA546" s="1" t="s">
        <v>55193</v>
      </c>
      <c r="AB546" s="1" t="s">
        <v>78</v>
      </c>
      <c r="AC546" s="1" t="s">
        <v>55194</v>
      </c>
      <c r="AD546" s="1" t="s">
        <v>80</v>
      </c>
      <c r="AE546" s="1" t="s">
        <v>73</v>
      </c>
      <c r="AF546" s="1" t="s">
        <v>73</v>
      </c>
      <c r="AG546" s="13" t="s">
        <v>73</v>
      </c>
      <c r="AH546" s="1" t="s">
        <v>73</v>
      </c>
      <c r="AI546" s="1" t="s">
        <v>82</v>
      </c>
      <c r="AJ546" s="1" t="s">
        <v>82</v>
      </c>
      <c r="AK546" s="1" t="s">
        <v>82</v>
      </c>
      <c r="AL546" s="1" t="s">
        <v>6843</v>
      </c>
      <c r="AM546" s="1" t="s">
        <v>5398</v>
      </c>
      <c r="AN546" s="1" t="s">
        <v>55193</v>
      </c>
      <c r="AO546" s="1" t="s">
        <v>82</v>
      </c>
      <c r="AP546" s="1" t="s">
        <v>93</v>
      </c>
      <c r="AQ546" s="1" t="s">
        <v>76</v>
      </c>
      <c r="AR546" s="1" t="s">
        <v>76</v>
      </c>
      <c r="AS546" s="1" t="s">
        <v>73</v>
      </c>
      <c r="AT546" s="1" t="s">
        <v>138</v>
      </c>
      <c r="AU546" s="1" t="s">
        <v>509</v>
      </c>
      <c r="AV546" s="1" t="s">
        <v>880</v>
      </c>
      <c r="AW546" s="1" t="s">
        <v>881</v>
      </c>
      <c r="AX546" s="1" t="s">
        <v>262</v>
      </c>
      <c r="AY546" s="1" t="s">
        <v>73</v>
      </c>
      <c r="AZ546" s="12">
        <v>19</v>
      </c>
      <c r="BA546" s="12">
        <v>4</v>
      </c>
      <c r="BB546" s="12">
        <v>1626</v>
      </c>
      <c r="BC546" s="1" t="s">
        <v>55195</v>
      </c>
      <c r="BD546" s="1" t="s">
        <v>55196</v>
      </c>
      <c r="BE546" s="1" t="s">
        <v>91</v>
      </c>
      <c r="BF546" s="1" t="s">
        <v>55197</v>
      </c>
      <c r="BG546" s="1" t="s">
        <v>93</v>
      </c>
      <c r="BH546" s="1" t="s">
        <v>93</v>
      </c>
      <c r="BI546" s="1" t="s">
        <v>76</v>
      </c>
      <c r="BJ546" s="1" t="s">
        <v>93</v>
      </c>
    </row>
    <row r="547" spans="1:62" hidden="1" x14ac:dyDescent="0.2">
      <c r="A547" s="12" t="s">
        <v>43364</v>
      </c>
      <c r="B547" s="1" t="s">
        <v>55181</v>
      </c>
      <c r="C547" s="1" t="s">
        <v>174</v>
      </c>
      <c r="D547" s="1" t="s">
        <v>55170</v>
      </c>
      <c r="E547" s="1" t="s">
        <v>55171</v>
      </c>
      <c r="F547" s="1" t="s">
        <v>55172</v>
      </c>
      <c r="G547" s="1" t="s">
        <v>890</v>
      </c>
      <c r="H547" s="58" t="str">
        <f t="shared" si="77"/>
        <v>安溪县供电公司</v>
      </c>
      <c r="I547" s="1" t="s">
        <v>5397</v>
      </c>
      <c r="J547" s="1" t="s">
        <v>5398</v>
      </c>
      <c r="K547" s="1" t="s">
        <v>129</v>
      </c>
      <c r="L547" s="1" t="s">
        <v>130</v>
      </c>
      <c r="M547" s="1" t="s">
        <v>55173</v>
      </c>
      <c r="N547" s="1" t="s">
        <v>55174</v>
      </c>
      <c r="O547" s="1" t="s">
        <v>293</v>
      </c>
      <c r="P547" s="1" t="s">
        <v>106</v>
      </c>
      <c r="Q547" s="1" t="s">
        <v>55175</v>
      </c>
      <c r="R547" s="1" t="s">
        <v>55176</v>
      </c>
      <c r="S547" s="1" t="s">
        <v>55177</v>
      </c>
      <c r="T547" s="1" t="s">
        <v>73</v>
      </c>
      <c r="U547" s="1" t="s">
        <v>55178</v>
      </c>
      <c r="V547" s="1" t="s">
        <v>76</v>
      </c>
      <c r="W547" s="1" t="s">
        <v>73</v>
      </c>
      <c r="X547" s="1" t="s">
        <v>73</v>
      </c>
      <c r="Y547" s="1" t="s">
        <v>73</v>
      </c>
      <c r="Z547" s="1" t="s">
        <v>55179</v>
      </c>
      <c r="AA547" s="1" t="s">
        <v>55180</v>
      </c>
      <c r="AB547" s="1" t="s">
        <v>78</v>
      </c>
      <c r="AC547" s="1" t="s">
        <v>55101</v>
      </c>
      <c r="AD547" s="1" t="s">
        <v>164</v>
      </c>
      <c r="AE547" s="1" t="s">
        <v>73</v>
      </c>
      <c r="AF547" s="1" t="s">
        <v>73</v>
      </c>
      <c r="AG547" s="13" t="s">
        <v>73</v>
      </c>
      <c r="AH547" s="1" t="s">
        <v>73</v>
      </c>
      <c r="AI547" s="1" t="s">
        <v>82</v>
      </c>
      <c r="AJ547" s="1" t="s">
        <v>82</v>
      </c>
      <c r="AK547" s="1" t="s">
        <v>82</v>
      </c>
      <c r="AL547" s="1" t="s">
        <v>3416</v>
      </c>
      <c r="AM547" s="1" t="s">
        <v>3417</v>
      </c>
      <c r="AN547" s="1" t="s">
        <v>55180</v>
      </c>
      <c r="AO547" s="1" t="s">
        <v>73</v>
      </c>
      <c r="AP547" s="1" t="s">
        <v>93</v>
      </c>
      <c r="AQ547" s="1" t="s">
        <v>76</v>
      </c>
      <c r="AR547" s="1" t="s">
        <v>76</v>
      </c>
      <c r="AS547" s="1" t="s">
        <v>73</v>
      </c>
      <c r="AT547" s="1" t="s">
        <v>138</v>
      </c>
      <c r="AU547" s="1" t="s">
        <v>509</v>
      </c>
      <c r="AV547" s="1" t="s">
        <v>1669</v>
      </c>
      <c r="AW547" s="1" t="s">
        <v>1670</v>
      </c>
      <c r="AX547" s="1" t="s">
        <v>262</v>
      </c>
      <c r="AY547" s="1" t="s">
        <v>73</v>
      </c>
      <c r="AZ547" s="12">
        <v>12</v>
      </c>
      <c r="BA547" s="12">
        <v>6</v>
      </c>
      <c r="BB547" s="12">
        <v>1557</v>
      </c>
      <c r="BC547" s="1" t="s">
        <v>55181</v>
      </c>
      <c r="BD547" s="1" t="s">
        <v>55182</v>
      </c>
      <c r="BE547" s="1" t="s">
        <v>91</v>
      </c>
      <c r="BF547" s="1" t="s">
        <v>55183</v>
      </c>
      <c r="BG547" s="1" t="s">
        <v>93</v>
      </c>
      <c r="BH547" s="1" t="s">
        <v>93</v>
      </c>
      <c r="BI547" s="1" t="s">
        <v>76</v>
      </c>
      <c r="BJ547" s="1" t="s">
        <v>93</v>
      </c>
    </row>
    <row r="548" spans="1:62" hidden="1" x14ac:dyDescent="0.2">
      <c r="A548" s="12" t="s">
        <v>43355</v>
      </c>
      <c r="B548" s="1" t="s">
        <v>3644</v>
      </c>
      <c r="C548" s="1" t="s">
        <v>219</v>
      </c>
      <c r="D548" s="1" t="s">
        <v>55163</v>
      </c>
      <c r="E548" s="1" t="s">
        <v>55164</v>
      </c>
      <c r="F548" s="1" t="s">
        <v>55165</v>
      </c>
      <c r="G548" s="1" t="s">
        <v>1101</v>
      </c>
      <c r="H548" s="58" t="str">
        <f t="shared" si="77"/>
        <v>福鼎供电公司</v>
      </c>
      <c r="I548" s="1" t="s">
        <v>2509</v>
      </c>
      <c r="J548" s="1" t="s">
        <v>2510</v>
      </c>
      <c r="K548" s="1" t="s">
        <v>103</v>
      </c>
      <c r="L548" s="1" t="s">
        <v>103</v>
      </c>
      <c r="M548" s="1" t="s">
        <v>55166</v>
      </c>
      <c r="N548" s="1" t="s">
        <v>55167</v>
      </c>
      <c r="O548" s="1" t="s">
        <v>156</v>
      </c>
      <c r="P548" s="1" t="s">
        <v>157</v>
      </c>
      <c r="Q548" s="1" t="s">
        <v>55168</v>
      </c>
      <c r="R548" s="1" t="s">
        <v>55169</v>
      </c>
      <c r="S548" s="1" t="s">
        <v>73</v>
      </c>
      <c r="T548" s="1" t="s">
        <v>73</v>
      </c>
      <c r="U548" s="1" t="s">
        <v>6957</v>
      </c>
      <c r="V548" s="1" t="s">
        <v>76</v>
      </c>
      <c r="W548" s="1" t="s">
        <v>73</v>
      </c>
      <c r="X548" s="1" t="s">
        <v>73</v>
      </c>
      <c r="Y548" s="1" t="s">
        <v>73</v>
      </c>
      <c r="Z548" s="1" t="s">
        <v>55166</v>
      </c>
      <c r="AA548" s="1" t="s">
        <v>73</v>
      </c>
      <c r="AB548" s="1" t="s">
        <v>78</v>
      </c>
      <c r="AC548" s="1" t="s">
        <v>47271</v>
      </c>
      <c r="AD548" s="1" t="s">
        <v>80</v>
      </c>
      <c r="AE548" s="1" t="s">
        <v>73</v>
      </c>
      <c r="AF548" s="1" t="s">
        <v>73</v>
      </c>
      <c r="AG548" s="13" t="s">
        <v>73</v>
      </c>
      <c r="AH548" s="1" t="s">
        <v>73</v>
      </c>
      <c r="AI548" s="1" t="s">
        <v>82</v>
      </c>
      <c r="AJ548" s="1" t="s">
        <v>82</v>
      </c>
      <c r="AK548" s="1" t="s">
        <v>82</v>
      </c>
      <c r="AL548" s="1" t="s">
        <v>13709</v>
      </c>
      <c r="AM548" s="1" t="s">
        <v>421</v>
      </c>
      <c r="AN548" s="1" t="s">
        <v>73</v>
      </c>
      <c r="AO548" s="1" t="s">
        <v>73</v>
      </c>
      <c r="AP548" s="1" t="s">
        <v>93</v>
      </c>
      <c r="AQ548" s="1" t="s">
        <v>73</v>
      </c>
      <c r="AR548" s="1" t="s">
        <v>73</v>
      </c>
      <c r="AS548" s="1" t="s">
        <v>73</v>
      </c>
      <c r="AT548" s="1" t="s">
        <v>117</v>
      </c>
      <c r="AU548" s="1" t="s">
        <v>118</v>
      </c>
      <c r="AV548" s="1" t="s">
        <v>119</v>
      </c>
      <c r="AW548" s="1" t="s">
        <v>120</v>
      </c>
      <c r="AX548" s="1" t="s">
        <v>142</v>
      </c>
      <c r="AY548" s="1" t="s">
        <v>73</v>
      </c>
      <c r="AZ548" s="12">
        <v>28</v>
      </c>
      <c r="BA548" s="12">
        <v>15</v>
      </c>
      <c r="BB548" s="12">
        <v>1745</v>
      </c>
      <c r="BC548" s="1" t="s">
        <v>3644</v>
      </c>
      <c r="BD548" s="1" t="s">
        <v>3645</v>
      </c>
      <c r="BE548" s="1" t="s">
        <v>195</v>
      </c>
      <c r="BF548" s="1" t="s">
        <v>73</v>
      </c>
      <c r="BG548" s="1" t="s">
        <v>93</v>
      </c>
      <c r="BH548" s="1" t="s">
        <v>93</v>
      </c>
      <c r="BI548" s="1" t="s">
        <v>76</v>
      </c>
      <c r="BJ548" s="1" t="s">
        <v>76</v>
      </c>
    </row>
    <row r="549" spans="1:62" hidden="1" x14ac:dyDescent="0.2">
      <c r="A549" s="12" t="s">
        <v>55149</v>
      </c>
      <c r="B549" s="1" t="s">
        <v>55160</v>
      </c>
      <c r="C549" s="1" t="s">
        <v>265</v>
      </c>
      <c r="D549" s="1" t="s">
        <v>55150</v>
      </c>
      <c r="E549" s="1" t="s">
        <v>55151</v>
      </c>
      <c r="F549" s="1" t="s">
        <v>55152</v>
      </c>
      <c r="G549" s="1" t="s">
        <v>2449</v>
      </c>
      <c r="H549" s="58" t="str">
        <f t="shared" si="77"/>
        <v>国网明溪县供电公司</v>
      </c>
      <c r="I549" s="1" t="s">
        <v>3946</v>
      </c>
      <c r="J549" s="1" t="s">
        <v>3947</v>
      </c>
      <c r="K549" s="1" t="s">
        <v>129</v>
      </c>
      <c r="L549" s="1" t="s">
        <v>130</v>
      </c>
      <c r="M549" s="1" t="s">
        <v>53974</v>
      </c>
      <c r="N549" s="1" t="s">
        <v>55153</v>
      </c>
      <c r="O549" s="1" t="s">
        <v>156</v>
      </c>
      <c r="P549" s="1" t="s">
        <v>157</v>
      </c>
      <c r="Q549" s="1" t="s">
        <v>55154</v>
      </c>
      <c r="R549" s="1" t="s">
        <v>55155</v>
      </c>
      <c r="S549" s="1" t="s">
        <v>55156</v>
      </c>
      <c r="T549" s="1" t="s">
        <v>55157</v>
      </c>
      <c r="U549" s="1" t="s">
        <v>55158</v>
      </c>
      <c r="V549" s="1" t="s">
        <v>76</v>
      </c>
      <c r="W549" s="1" t="s">
        <v>73</v>
      </c>
      <c r="X549" s="1" t="s">
        <v>73</v>
      </c>
      <c r="Y549" s="1" t="s">
        <v>73</v>
      </c>
      <c r="Z549" s="1" t="s">
        <v>55159</v>
      </c>
      <c r="AA549" s="1" t="s">
        <v>73</v>
      </c>
      <c r="AB549" s="1" t="s">
        <v>78</v>
      </c>
      <c r="AC549" s="1" t="s">
        <v>55075</v>
      </c>
      <c r="AD549" s="1" t="s">
        <v>164</v>
      </c>
      <c r="AE549" s="1" t="s">
        <v>73</v>
      </c>
      <c r="AF549" s="1" t="s">
        <v>73</v>
      </c>
      <c r="AG549" s="13" t="s">
        <v>73</v>
      </c>
      <c r="AH549" s="1" t="s">
        <v>73</v>
      </c>
      <c r="AI549" s="1" t="s">
        <v>211</v>
      </c>
      <c r="AJ549" s="1" t="s">
        <v>82</v>
      </c>
      <c r="AK549" s="1" t="s">
        <v>82</v>
      </c>
      <c r="AL549" s="1" t="s">
        <v>2954</v>
      </c>
      <c r="AM549" s="1" t="s">
        <v>2449</v>
      </c>
      <c r="AN549" s="1" t="s">
        <v>73</v>
      </c>
      <c r="AO549" s="1" t="s">
        <v>73</v>
      </c>
      <c r="AP549" s="1" t="s">
        <v>76</v>
      </c>
      <c r="AQ549" s="1" t="s">
        <v>73</v>
      </c>
      <c r="AR549" s="1" t="s">
        <v>73</v>
      </c>
      <c r="AS549" s="1" t="s">
        <v>73</v>
      </c>
      <c r="AT549" s="1" t="s">
        <v>138</v>
      </c>
      <c r="AU549" s="1" t="s">
        <v>331</v>
      </c>
      <c r="AV549" s="1" t="s">
        <v>2618</v>
      </c>
      <c r="AW549" s="1" t="s">
        <v>2619</v>
      </c>
      <c r="AX549" s="1" t="s">
        <v>262</v>
      </c>
      <c r="AY549" s="1" t="s">
        <v>55157</v>
      </c>
      <c r="AZ549" s="12">
        <v>22</v>
      </c>
      <c r="BA549" s="12">
        <v>10</v>
      </c>
      <c r="BB549" s="12">
        <v>720</v>
      </c>
      <c r="BC549" s="1" t="s">
        <v>55160</v>
      </c>
      <c r="BD549" s="1" t="s">
        <v>55161</v>
      </c>
      <c r="BE549" s="1" t="s">
        <v>91</v>
      </c>
      <c r="BF549" s="1" t="s">
        <v>55162</v>
      </c>
      <c r="BG549" s="1" t="s">
        <v>93</v>
      </c>
      <c r="BH549" s="1" t="s">
        <v>93</v>
      </c>
      <c r="BI549" s="1" t="s">
        <v>76</v>
      </c>
      <c r="BJ549" s="1" t="s">
        <v>93</v>
      </c>
    </row>
    <row r="550" spans="1:62" hidden="1" x14ac:dyDescent="0.2">
      <c r="A550" s="12" t="s">
        <v>43331</v>
      </c>
      <c r="B550" s="1" t="s">
        <v>55146</v>
      </c>
      <c r="C550" s="1" t="s">
        <v>515</v>
      </c>
      <c r="D550" s="1" t="s">
        <v>55134</v>
      </c>
      <c r="E550" s="1" t="s">
        <v>55135</v>
      </c>
      <c r="F550" s="1" t="s">
        <v>55136</v>
      </c>
      <c r="G550" s="1" t="s">
        <v>519</v>
      </c>
      <c r="H550" s="58" t="str">
        <f>C550</f>
        <v>莆田</v>
      </c>
      <c r="I550" s="1" t="s">
        <v>1798</v>
      </c>
      <c r="J550" s="1" t="s">
        <v>1799</v>
      </c>
      <c r="K550" s="1" t="s">
        <v>2883</v>
      </c>
      <c r="L550" s="1" t="s">
        <v>2884</v>
      </c>
      <c r="M550" s="1" t="s">
        <v>55137</v>
      </c>
      <c r="N550" s="1" t="s">
        <v>55138</v>
      </c>
      <c r="O550" s="1" t="s">
        <v>156</v>
      </c>
      <c r="P550" s="1" t="s">
        <v>185</v>
      </c>
      <c r="Q550" s="1" t="s">
        <v>55139</v>
      </c>
      <c r="R550" s="1" t="s">
        <v>55140</v>
      </c>
      <c r="S550" s="1" t="s">
        <v>55141</v>
      </c>
      <c r="T550" s="1" t="s">
        <v>54505</v>
      </c>
      <c r="U550" s="1" t="s">
        <v>55142</v>
      </c>
      <c r="V550" s="1" t="s">
        <v>76</v>
      </c>
      <c r="W550" s="1" t="s">
        <v>73</v>
      </c>
      <c r="X550" s="1" t="s">
        <v>73</v>
      </c>
      <c r="Y550" s="1" t="s">
        <v>73</v>
      </c>
      <c r="Z550" s="1" t="s">
        <v>55143</v>
      </c>
      <c r="AA550" s="1" t="s">
        <v>55144</v>
      </c>
      <c r="AB550" s="1" t="s">
        <v>78</v>
      </c>
      <c r="AC550" s="1" t="s">
        <v>55145</v>
      </c>
      <c r="AD550" s="1" t="s">
        <v>164</v>
      </c>
      <c r="AE550" s="1" t="s">
        <v>73</v>
      </c>
      <c r="AF550" s="1" t="s">
        <v>73</v>
      </c>
      <c r="AG550" s="13" t="s">
        <v>73</v>
      </c>
      <c r="AH550" s="1" t="s">
        <v>73</v>
      </c>
      <c r="AI550" s="1" t="s">
        <v>82</v>
      </c>
      <c r="AJ550" s="1" t="s">
        <v>82</v>
      </c>
      <c r="AK550" s="1" t="s">
        <v>189</v>
      </c>
      <c r="AL550" s="1" t="s">
        <v>1809</v>
      </c>
      <c r="AM550" s="1" t="s">
        <v>669</v>
      </c>
      <c r="AN550" s="1" t="s">
        <v>55144</v>
      </c>
      <c r="AO550" s="1" t="s">
        <v>82</v>
      </c>
      <c r="AP550" s="1" t="s">
        <v>93</v>
      </c>
      <c r="AQ550" s="1" t="s">
        <v>76</v>
      </c>
      <c r="AR550" s="1" t="s">
        <v>76</v>
      </c>
      <c r="AS550" s="1" t="s">
        <v>73</v>
      </c>
      <c r="AT550" s="1" t="s">
        <v>138</v>
      </c>
      <c r="AU550" s="1" t="s">
        <v>237</v>
      </c>
      <c r="AV550" s="1" t="s">
        <v>213</v>
      </c>
      <c r="AW550" s="1" t="s">
        <v>238</v>
      </c>
      <c r="AX550" s="1" t="s">
        <v>142</v>
      </c>
      <c r="AY550" s="1" t="s">
        <v>54505</v>
      </c>
      <c r="AZ550" s="12">
        <v>44</v>
      </c>
      <c r="BA550" s="12">
        <v>16</v>
      </c>
      <c r="BB550" s="12">
        <v>5750</v>
      </c>
      <c r="BC550" s="1" t="s">
        <v>55146</v>
      </c>
      <c r="BD550" s="1" t="s">
        <v>55147</v>
      </c>
      <c r="BE550" s="1" t="s">
        <v>91</v>
      </c>
      <c r="BF550" s="1" t="s">
        <v>55148</v>
      </c>
      <c r="BG550" s="1" t="s">
        <v>93</v>
      </c>
      <c r="BH550" s="1" t="s">
        <v>93</v>
      </c>
      <c r="BI550" s="1" t="s">
        <v>76</v>
      </c>
      <c r="BJ550" s="1" t="s">
        <v>93</v>
      </c>
    </row>
    <row r="551" spans="1:62" hidden="1" x14ac:dyDescent="0.2">
      <c r="A551" s="12" t="s">
        <v>55119</v>
      </c>
      <c r="B551" s="1" t="s">
        <v>55131</v>
      </c>
      <c r="C551" s="1" t="s">
        <v>147</v>
      </c>
      <c r="D551" s="1" t="s">
        <v>55120</v>
      </c>
      <c r="E551" s="1" t="s">
        <v>55121</v>
      </c>
      <c r="F551" s="1" t="s">
        <v>55122</v>
      </c>
      <c r="G551" s="1" t="s">
        <v>390</v>
      </c>
      <c r="H551" s="58" t="str">
        <f t="shared" ref="H551:H555" si="78">G551</f>
        <v>长汀供电有限公司</v>
      </c>
      <c r="I551" s="1" t="s">
        <v>4124</v>
      </c>
      <c r="J551" s="1" t="s">
        <v>4125</v>
      </c>
      <c r="K551" s="1" t="s">
        <v>181</v>
      </c>
      <c r="L551" s="1" t="s">
        <v>182</v>
      </c>
      <c r="M551" s="1" t="s">
        <v>55123</v>
      </c>
      <c r="N551" s="1" t="s">
        <v>55124</v>
      </c>
      <c r="O551" s="1" t="s">
        <v>70</v>
      </c>
      <c r="P551" s="1" t="s">
        <v>106</v>
      </c>
      <c r="Q551" s="1" t="s">
        <v>55125</v>
      </c>
      <c r="R551" s="1" t="s">
        <v>55126</v>
      </c>
      <c r="S551" s="1" t="s">
        <v>55127</v>
      </c>
      <c r="T551" s="1" t="s">
        <v>55128</v>
      </c>
      <c r="U551" s="1" t="s">
        <v>55129</v>
      </c>
      <c r="V551" s="1" t="s">
        <v>76</v>
      </c>
      <c r="W551" s="1" t="s">
        <v>73</v>
      </c>
      <c r="X551" s="1" t="s">
        <v>73</v>
      </c>
      <c r="Y551" s="1" t="s">
        <v>73</v>
      </c>
      <c r="Z551" s="1" t="s">
        <v>55123</v>
      </c>
      <c r="AA551" s="1" t="s">
        <v>55130</v>
      </c>
      <c r="AB551" s="1" t="s">
        <v>78</v>
      </c>
      <c r="AC551" s="1" t="s">
        <v>55101</v>
      </c>
      <c r="AD551" s="1" t="s">
        <v>164</v>
      </c>
      <c r="AE551" s="1" t="s">
        <v>73</v>
      </c>
      <c r="AF551" s="1" t="s">
        <v>73</v>
      </c>
      <c r="AG551" s="13" t="s">
        <v>73</v>
      </c>
      <c r="AH551" s="1" t="s">
        <v>73</v>
      </c>
      <c r="AI551" s="1" t="s">
        <v>211</v>
      </c>
      <c r="AJ551" s="1" t="s">
        <v>403</v>
      </c>
      <c r="AK551" s="1" t="s">
        <v>82</v>
      </c>
      <c r="AL551" s="1" t="s">
        <v>13762</v>
      </c>
      <c r="AM551" s="1" t="s">
        <v>4125</v>
      </c>
      <c r="AN551" s="1" t="s">
        <v>55130</v>
      </c>
      <c r="AO551" s="1" t="s">
        <v>73</v>
      </c>
      <c r="AP551" s="1" t="s">
        <v>93</v>
      </c>
      <c r="AQ551" s="1" t="s">
        <v>76</v>
      </c>
      <c r="AR551" s="1" t="s">
        <v>76</v>
      </c>
      <c r="AS551" s="1" t="s">
        <v>73</v>
      </c>
      <c r="AT551" s="1" t="s">
        <v>138</v>
      </c>
      <c r="AU551" s="1" t="s">
        <v>237</v>
      </c>
      <c r="AV551" s="1" t="s">
        <v>213</v>
      </c>
      <c r="AW551" s="1" t="s">
        <v>238</v>
      </c>
      <c r="AX551" s="1" t="s">
        <v>142</v>
      </c>
      <c r="AY551" s="1" t="s">
        <v>55128</v>
      </c>
      <c r="AZ551" s="12">
        <v>7</v>
      </c>
      <c r="BA551" s="12">
        <v>0</v>
      </c>
      <c r="BB551" s="12">
        <v>256</v>
      </c>
      <c r="BC551" s="1" t="s">
        <v>55131</v>
      </c>
      <c r="BD551" s="1" t="s">
        <v>55132</v>
      </c>
      <c r="BE551" s="1" t="s">
        <v>91</v>
      </c>
      <c r="BF551" s="1" t="s">
        <v>55133</v>
      </c>
      <c r="BG551" s="1" t="s">
        <v>93</v>
      </c>
      <c r="BH551" s="1" t="s">
        <v>93</v>
      </c>
      <c r="BI551" s="1" t="s">
        <v>76</v>
      </c>
      <c r="BJ551" s="1" t="s">
        <v>93</v>
      </c>
    </row>
    <row r="552" spans="1:62" hidden="1" x14ac:dyDescent="0.2">
      <c r="A552" s="12" t="s">
        <v>55102</v>
      </c>
      <c r="B552" s="1" t="s">
        <v>55116</v>
      </c>
      <c r="C552" s="1" t="s">
        <v>243</v>
      </c>
      <c r="D552" s="1" t="s">
        <v>55103</v>
      </c>
      <c r="E552" s="1" t="s">
        <v>55104</v>
      </c>
      <c r="F552" s="1" t="s">
        <v>55105</v>
      </c>
      <c r="G552" s="1" t="s">
        <v>1359</v>
      </c>
      <c r="H552" s="58" t="str">
        <f t="shared" si="78"/>
        <v>福清供电公司</v>
      </c>
      <c r="I552" s="1" t="s">
        <v>5487</v>
      </c>
      <c r="J552" s="1" t="s">
        <v>5488</v>
      </c>
      <c r="K552" s="1" t="s">
        <v>250</v>
      </c>
      <c r="L552" s="1" t="s">
        <v>250</v>
      </c>
      <c r="M552" s="1" t="s">
        <v>55106</v>
      </c>
      <c r="N552" s="1" t="s">
        <v>55107</v>
      </c>
      <c r="O552" s="1" t="s">
        <v>70</v>
      </c>
      <c r="P552" s="1" t="s">
        <v>106</v>
      </c>
      <c r="Q552" s="1" t="s">
        <v>55108</v>
      </c>
      <c r="R552" s="1" t="s">
        <v>55109</v>
      </c>
      <c r="S552" s="1" t="s">
        <v>55110</v>
      </c>
      <c r="T552" s="1" t="s">
        <v>55111</v>
      </c>
      <c r="U552" s="1" t="s">
        <v>55112</v>
      </c>
      <c r="V552" s="1" t="s">
        <v>76</v>
      </c>
      <c r="W552" s="1" t="s">
        <v>73</v>
      </c>
      <c r="X552" s="1" t="s">
        <v>73</v>
      </c>
      <c r="Y552" s="1" t="s">
        <v>73</v>
      </c>
      <c r="Z552" s="1" t="s">
        <v>55113</v>
      </c>
      <c r="AA552" s="1" t="s">
        <v>55114</v>
      </c>
      <c r="AB552" s="1" t="s">
        <v>78</v>
      </c>
      <c r="AC552" s="1" t="s">
        <v>55115</v>
      </c>
      <c r="AD552" s="1" t="s">
        <v>164</v>
      </c>
      <c r="AE552" s="1" t="s">
        <v>73</v>
      </c>
      <c r="AF552" s="1" t="s">
        <v>73</v>
      </c>
      <c r="AG552" s="13" t="s">
        <v>73</v>
      </c>
      <c r="AH552" s="1" t="s">
        <v>73</v>
      </c>
      <c r="AI552" s="1" t="s">
        <v>82</v>
      </c>
      <c r="AJ552" s="1" t="s">
        <v>82</v>
      </c>
      <c r="AK552" s="1" t="s">
        <v>82</v>
      </c>
      <c r="AL552" s="1" t="s">
        <v>1371</v>
      </c>
      <c r="AM552" s="1" t="s">
        <v>354</v>
      </c>
      <c r="AN552" s="1" t="s">
        <v>55114</v>
      </c>
      <c r="AO552" s="1" t="s">
        <v>73</v>
      </c>
      <c r="AP552" s="1" t="s">
        <v>76</v>
      </c>
      <c r="AQ552" s="1" t="s">
        <v>76</v>
      </c>
      <c r="AR552" s="1" t="s">
        <v>73</v>
      </c>
      <c r="AS552" s="1" t="s">
        <v>73</v>
      </c>
      <c r="AT552" s="1" t="s">
        <v>299</v>
      </c>
      <c r="AU552" s="1" t="s">
        <v>299</v>
      </c>
      <c r="AV552" s="1" t="s">
        <v>299</v>
      </c>
      <c r="AW552" s="1" t="s">
        <v>300</v>
      </c>
      <c r="AX552" s="1" t="s">
        <v>142</v>
      </c>
      <c r="AY552" s="1" t="s">
        <v>55111</v>
      </c>
      <c r="AZ552" s="12">
        <v>7</v>
      </c>
      <c r="BA552" s="12">
        <v>0</v>
      </c>
      <c r="BB552" s="12">
        <v>639</v>
      </c>
      <c r="BC552" s="1" t="s">
        <v>55116</v>
      </c>
      <c r="BD552" s="1" t="s">
        <v>55117</v>
      </c>
      <c r="BE552" s="1" t="s">
        <v>91</v>
      </c>
      <c r="BF552" s="1" t="s">
        <v>55118</v>
      </c>
      <c r="BG552" s="1" t="s">
        <v>93</v>
      </c>
      <c r="BH552" s="1" t="s">
        <v>93</v>
      </c>
      <c r="BI552" s="1" t="s">
        <v>76</v>
      </c>
      <c r="BJ552" s="1" t="s">
        <v>93</v>
      </c>
    </row>
    <row r="553" spans="1:62" hidden="1" x14ac:dyDescent="0.2">
      <c r="A553" s="12" t="s">
        <v>55089</v>
      </c>
      <c r="B553" s="1" t="s">
        <v>7566</v>
      </c>
      <c r="C553" s="1" t="s">
        <v>243</v>
      </c>
      <c r="D553" s="1" t="s">
        <v>55090</v>
      </c>
      <c r="E553" s="1" t="s">
        <v>55091</v>
      </c>
      <c r="F553" s="1" t="s">
        <v>55092</v>
      </c>
      <c r="G553" s="1" t="s">
        <v>1359</v>
      </c>
      <c r="H553" s="58" t="str">
        <f t="shared" si="78"/>
        <v>福清供电公司</v>
      </c>
      <c r="I553" s="1" t="s">
        <v>3979</v>
      </c>
      <c r="J553" s="1" t="s">
        <v>1048</v>
      </c>
      <c r="K553" s="1" t="s">
        <v>129</v>
      </c>
      <c r="L553" s="1" t="s">
        <v>130</v>
      </c>
      <c r="M553" s="1" t="s">
        <v>55093</v>
      </c>
      <c r="N553" s="1" t="s">
        <v>55094</v>
      </c>
      <c r="O553" s="1" t="s">
        <v>156</v>
      </c>
      <c r="P553" s="1" t="s">
        <v>157</v>
      </c>
      <c r="Q553" s="1" t="s">
        <v>55095</v>
      </c>
      <c r="R553" s="1" t="s">
        <v>55096</v>
      </c>
      <c r="S553" s="1" t="s">
        <v>55097</v>
      </c>
      <c r="T553" s="1" t="s">
        <v>73</v>
      </c>
      <c r="U553" s="1" t="s">
        <v>55098</v>
      </c>
      <c r="V553" s="1" t="s">
        <v>76</v>
      </c>
      <c r="W553" s="1" t="s">
        <v>73</v>
      </c>
      <c r="X553" s="1" t="s">
        <v>73</v>
      </c>
      <c r="Y553" s="1" t="s">
        <v>73</v>
      </c>
      <c r="Z553" s="1" t="s">
        <v>55099</v>
      </c>
      <c r="AA553" s="1" t="s">
        <v>55100</v>
      </c>
      <c r="AB553" s="1" t="s">
        <v>78</v>
      </c>
      <c r="AC553" s="1" t="s">
        <v>55101</v>
      </c>
      <c r="AD553" s="1" t="s">
        <v>164</v>
      </c>
      <c r="AE553" s="1" t="s">
        <v>73</v>
      </c>
      <c r="AF553" s="1" t="s">
        <v>73</v>
      </c>
      <c r="AG553" s="13" t="s">
        <v>73</v>
      </c>
      <c r="AH553" s="1" t="s">
        <v>73</v>
      </c>
      <c r="AI553" s="1" t="s">
        <v>211</v>
      </c>
      <c r="AJ553" s="1" t="s">
        <v>166</v>
      </c>
      <c r="AK553" s="1" t="s">
        <v>82</v>
      </c>
      <c r="AL553" s="1" t="s">
        <v>1371</v>
      </c>
      <c r="AM553" s="1" t="s">
        <v>354</v>
      </c>
      <c r="AN553" s="1" t="s">
        <v>55100</v>
      </c>
      <c r="AO553" s="1" t="s">
        <v>73</v>
      </c>
      <c r="AP553" s="1" t="s">
        <v>93</v>
      </c>
      <c r="AQ553" s="1" t="s">
        <v>76</v>
      </c>
      <c r="AR553" s="1" t="s">
        <v>73</v>
      </c>
      <c r="AS553" s="1" t="s">
        <v>73</v>
      </c>
      <c r="AT553" s="1" t="s">
        <v>138</v>
      </c>
      <c r="AU553" s="1" t="s">
        <v>168</v>
      </c>
      <c r="AV553" s="1" t="s">
        <v>169</v>
      </c>
      <c r="AW553" s="1" t="s">
        <v>170</v>
      </c>
      <c r="AX553" s="1" t="s">
        <v>142</v>
      </c>
      <c r="AY553" s="1" t="s">
        <v>73</v>
      </c>
      <c r="AZ553" s="12">
        <v>27</v>
      </c>
      <c r="BA553" s="12">
        <v>10</v>
      </c>
      <c r="BB553" s="12">
        <v>4199</v>
      </c>
      <c r="BC553" s="1" t="s">
        <v>7566</v>
      </c>
      <c r="BD553" s="1" t="s">
        <v>7567</v>
      </c>
      <c r="BE553" s="1" t="s">
        <v>16</v>
      </c>
      <c r="BF553" s="1" t="s">
        <v>73</v>
      </c>
      <c r="BG553" s="1" t="s">
        <v>93</v>
      </c>
      <c r="BH553" s="1" t="s">
        <v>93</v>
      </c>
      <c r="BI553" s="1" t="s">
        <v>76</v>
      </c>
      <c r="BJ553" s="1" t="s">
        <v>76</v>
      </c>
    </row>
    <row r="554" spans="1:62" hidden="1" x14ac:dyDescent="0.2">
      <c r="A554" s="12" t="s">
        <v>31498</v>
      </c>
      <c r="B554" s="1" t="s">
        <v>55087</v>
      </c>
      <c r="C554" s="1" t="s">
        <v>243</v>
      </c>
      <c r="D554" s="1" t="s">
        <v>55079</v>
      </c>
      <c r="E554" s="1" t="s">
        <v>55080</v>
      </c>
      <c r="F554" s="1" t="s">
        <v>55081</v>
      </c>
      <c r="G554" s="1" t="s">
        <v>2570</v>
      </c>
      <c r="H554" s="58" t="str">
        <f t="shared" si="78"/>
        <v>永泰供电有限公司</v>
      </c>
      <c r="I554" s="1" t="s">
        <v>3800</v>
      </c>
      <c r="J554" s="1" t="s">
        <v>317</v>
      </c>
      <c r="K554" s="1" t="s">
        <v>73</v>
      </c>
      <c r="L554" s="1" t="s">
        <v>73</v>
      </c>
      <c r="M554" s="1" t="s">
        <v>55082</v>
      </c>
      <c r="N554" s="1" t="s">
        <v>55083</v>
      </c>
      <c r="O554" s="1" t="s">
        <v>156</v>
      </c>
      <c r="P554" s="1" t="s">
        <v>1740</v>
      </c>
      <c r="Q554" s="1" t="s">
        <v>55084</v>
      </c>
      <c r="R554" s="1" t="s">
        <v>55085</v>
      </c>
      <c r="S554" s="1" t="s">
        <v>73</v>
      </c>
      <c r="T554" s="1" t="s">
        <v>73</v>
      </c>
      <c r="U554" s="1" t="s">
        <v>55086</v>
      </c>
      <c r="V554" s="1" t="s">
        <v>76</v>
      </c>
      <c r="W554" s="1" t="s">
        <v>73</v>
      </c>
      <c r="X554" s="1" t="s">
        <v>73</v>
      </c>
      <c r="Y554" s="1" t="s">
        <v>73</v>
      </c>
      <c r="Z554" s="1" t="s">
        <v>55082</v>
      </c>
      <c r="AA554" s="1" t="s">
        <v>73</v>
      </c>
      <c r="AB554" s="1" t="s">
        <v>78</v>
      </c>
      <c r="AC554" s="1" t="s">
        <v>55075</v>
      </c>
      <c r="AD554" s="1" t="s">
        <v>164</v>
      </c>
      <c r="AE554" s="1" t="s">
        <v>73</v>
      </c>
      <c r="AF554" s="1" t="s">
        <v>73</v>
      </c>
      <c r="AG554" s="13" t="s">
        <v>73</v>
      </c>
      <c r="AH554" s="1" t="s">
        <v>73</v>
      </c>
      <c r="AI554" s="1" t="s">
        <v>211</v>
      </c>
      <c r="AJ554" s="1" t="s">
        <v>166</v>
      </c>
      <c r="AK554" s="1" t="s">
        <v>189</v>
      </c>
      <c r="AL554" s="1" t="s">
        <v>73</v>
      </c>
      <c r="AM554" s="1" t="s">
        <v>73</v>
      </c>
      <c r="AN554" s="1" t="s">
        <v>73</v>
      </c>
      <c r="AO554" s="1" t="s">
        <v>73</v>
      </c>
      <c r="AP554" s="1" t="s">
        <v>93</v>
      </c>
      <c r="AQ554" s="1" t="s">
        <v>73</v>
      </c>
      <c r="AR554" s="1" t="s">
        <v>73</v>
      </c>
      <c r="AS554" s="1" t="s">
        <v>73</v>
      </c>
      <c r="AT554" s="1" t="s">
        <v>73</v>
      </c>
      <c r="AU554" s="1" t="s">
        <v>73</v>
      </c>
      <c r="AV554" s="1" t="s">
        <v>73</v>
      </c>
      <c r="AW554" s="1" t="s">
        <v>73</v>
      </c>
      <c r="AX554" s="1" t="s">
        <v>383</v>
      </c>
      <c r="AY554" s="1" t="s">
        <v>73</v>
      </c>
      <c r="AZ554" s="12">
        <v>16</v>
      </c>
      <c r="BA554" s="12">
        <v>6</v>
      </c>
      <c r="BB554" s="12">
        <v>1563</v>
      </c>
      <c r="BC554" s="1" t="s">
        <v>55087</v>
      </c>
      <c r="BD554" s="1" t="s">
        <v>55088</v>
      </c>
      <c r="BE554" s="1" t="s">
        <v>195</v>
      </c>
      <c r="BF554" s="1" t="s">
        <v>73</v>
      </c>
      <c r="BG554" s="1" t="s">
        <v>93</v>
      </c>
      <c r="BH554" s="1" t="s">
        <v>93</v>
      </c>
      <c r="BI554" s="1" t="s">
        <v>76</v>
      </c>
      <c r="BJ554" s="1" t="s">
        <v>76</v>
      </c>
    </row>
    <row r="555" spans="1:62" hidden="1" x14ac:dyDescent="0.2">
      <c r="A555" s="12" t="s">
        <v>31501</v>
      </c>
      <c r="B555" s="1" t="s">
        <v>55076</v>
      </c>
      <c r="C555" s="1" t="s">
        <v>359</v>
      </c>
      <c r="D555" s="1" t="s">
        <v>55064</v>
      </c>
      <c r="E555" s="1" t="s">
        <v>55065</v>
      </c>
      <c r="F555" s="1" t="s">
        <v>55066</v>
      </c>
      <c r="G555" s="1" t="s">
        <v>623</v>
      </c>
      <c r="H555" s="58" t="str">
        <f t="shared" si="78"/>
        <v>龙海供电有限公司</v>
      </c>
      <c r="I555" s="1" t="s">
        <v>6004</v>
      </c>
      <c r="J555" s="1" t="s">
        <v>55067</v>
      </c>
      <c r="K555" s="1" t="s">
        <v>103</v>
      </c>
      <c r="L555" s="1" t="s">
        <v>103</v>
      </c>
      <c r="M555" s="1" t="s">
        <v>55068</v>
      </c>
      <c r="N555" s="1" t="s">
        <v>55069</v>
      </c>
      <c r="O555" s="1" t="s">
        <v>156</v>
      </c>
      <c r="P555" s="1" t="s">
        <v>157</v>
      </c>
      <c r="Q555" s="1" t="s">
        <v>55070</v>
      </c>
      <c r="R555" s="1" t="s">
        <v>55071</v>
      </c>
      <c r="S555" s="1" t="s">
        <v>55072</v>
      </c>
      <c r="T555" s="1" t="s">
        <v>73</v>
      </c>
      <c r="U555" s="1" t="s">
        <v>55073</v>
      </c>
      <c r="V555" s="1" t="s">
        <v>76</v>
      </c>
      <c r="W555" s="1" t="s">
        <v>73</v>
      </c>
      <c r="X555" s="1" t="s">
        <v>73</v>
      </c>
      <c r="Y555" s="1" t="s">
        <v>73</v>
      </c>
      <c r="Z555" s="1" t="s">
        <v>55068</v>
      </c>
      <c r="AA555" s="1" t="s">
        <v>55074</v>
      </c>
      <c r="AB555" s="1" t="s">
        <v>78</v>
      </c>
      <c r="AC555" s="1" t="s">
        <v>55075</v>
      </c>
      <c r="AD555" s="1" t="s">
        <v>401</v>
      </c>
      <c r="AE555" s="1" t="s">
        <v>73</v>
      </c>
      <c r="AF555" s="1" t="s">
        <v>73</v>
      </c>
      <c r="AG555" s="13" t="s">
        <v>73</v>
      </c>
      <c r="AH555" s="1" t="s">
        <v>73</v>
      </c>
      <c r="AI555" s="1" t="s">
        <v>165</v>
      </c>
      <c r="AJ555" s="1" t="s">
        <v>166</v>
      </c>
      <c r="AK555" s="1" t="s">
        <v>82</v>
      </c>
      <c r="AL555" s="1" t="s">
        <v>2466</v>
      </c>
      <c r="AM555" s="1" t="s">
        <v>354</v>
      </c>
      <c r="AN555" s="1" t="s">
        <v>55074</v>
      </c>
      <c r="AO555" s="1" t="s">
        <v>82</v>
      </c>
      <c r="AP555" s="1" t="s">
        <v>76</v>
      </c>
      <c r="AQ555" s="1" t="s">
        <v>76</v>
      </c>
      <c r="AR555" s="1" t="s">
        <v>76</v>
      </c>
      <c r="AS555" s="1" t="s">
        <v>73</v>
      </c>
      <c r="AT555" s="1" t="s">
        <v>138</v>
      </c>
      <c r="AU555" s="1" t="s">
        <v>509</v>
      </c>
      <c r="AV555" s="1" t="s">
        <v>2644</v>
      </c>
      <c r="AW555" s="1" t="s">
        <v>2645</v>
      </c>
      <c r="AX555" s="1" t="s">
        <v>142</v>
      </c>
      <c r="AY555" s="1" t="s">
        <v>73</v>
      </c>
      <c r="AZ555" s="12">
        <v>7</v>
      </c>
      <c r="BA555" s="12">
        <v>13</v>
      </c>
      <c r="BB555" s="12">
        <v>1165</v>
      </c>
      <c r="BC555" s="1" t="s">
        <v>55076</v>
      </c>
      <c r="BD555" s="1" t="s">
        <v>55077</v>
      </c>
      <c r="BE555" s="1" t="s">
        <v>91</v>
      </c>
      <c r="BF555" s="1" t="s">
        <v>55078</v>
      </c>
      <c r="BG555" s="1" t="s">
        <v>93</v>
      </c>
      <c r="BH555" s="1" t="s">
        <v>93</v>
      </c>
      <c r="BI555" s="1" t="s">
        <v>76</v>
      </c>
      <c r="BJ555" s="1" t="s">
        <v>93</v>
      </c>
    </row>
    <row r="556" spans="1:62" hidden="1" x14ac:dyDescent="0.2">
      <c r="A556" s="12" t="s">
        <v>55049</v>
      </c>
      <c r="B556" s="1" t="s">
        <v>55062</v>
      </c>
      <c r="C556" s="1" t="s">
        <v>243</v>
      </c>
      <c r="D556" s="1" t="s">
        <v>55050</v>
      </c>
      <c r="E556" s="1" t="s">
        <v>55051</v>
      </c>
      <c r="F556" s="1" t="s">
        <v>55052</v>
      </c>
      <c r="G556" s="1" t="s">
        <v>3023</v>
      </c>
      <c r="H556" s="58" t="str">
        <f>C556</f>
        <v>福州</v>
      </c>
      <c r="I556" s="1" t="s">
        <v>3389</v>
      </c>
      <c r="J556" s="1" t="s">
        <v>32925</v>
      </c>
      <c r="K556" s="1" t="s">
        <v>103</v>
      </c>
      <c r="L556" s="1" t="s">
        <v>103</v>
      </c>
      <c r="M556" s="1" t="s">
        <v>55053</v>
      </c>
      <c r="N556" s="1" t="s">
        <v>55054</v>
      </c>
      <c r="O556" s="1" t="s">
        <v>156</v>
      </c>
      <c r="P556" s="1" t="s">
        <v>157</v>
      </c>
      <c r="Q556" s="1" t="s">
        <v>55055</v>
      </c>
      <c r="R556" s="1" t="s">
        <v>55056</v>
      </c>
      <c r="S556" s="1" t="s">
        <v>3414</v>
      </c>
      <c r="T556" s="1" t="s">
        <v>73</v>
      </c>
      <c r="U556" s="1" t="s">
        <v>55057</v>
      </c>
      <c r="V556" s="1" t="s">
        <v>76</v>
      </c>
      <c r="W556" s="1" t="s">
        <v>73</v>
      </c>
      <c r="X556" s="1" t="s">
        <v>73</v>
      </c>
      <c r="Y556" s="1" t="s">
        <v>73</v>
      </c>
      <c r="Z556" s="1" t="s">
        <v>55058</v>
      </c>
      <c r="AA556" s="1" t="s">
        <v>55059</v>
      </c>
      <c r="AB556" s="1" t="s">
        <v>78</v>
      </c>
      <c r="AC556" s="1" t="s">
        <v>55060</v>
      </c>
      <c r="AD556" s="1" t="s">
        <v>401</v>
      </c>
      <c r="AE556" s="1" t="s">
        <v>73</v>
      </c>
      <c r="AF556" s="1" t="s">
        <v>73</v>
      </c>
      <c r="AG556" s="13" t="s">
        <v>73</v>
      </c>
      <c r="AH556" s="1" t="s">
        <v>73</v>
      </c>
      <c r="AI556" s="1" t="s">
        <v>402</v>
      </c>
      <c r="AJ556" s="1" t="s">
        <v>403</v>
      </c>
      <c r="AK556" s="1" t="s">
        <v>82</v>
      </c>
      <c r="AL556" s="1" t="s">
        <v>55061</v>
      </c>
      <c r="AM556" s="1" t="s">
        <v>41209</v>
      </c>
      <c r="AN556" s="1" t="s">
        <v>55059</v>
      </c>
      <c r="AO556" s="1" t="s">
        <v>73</v>
      </c>
      <c r="AP556" s="1" t="s">
        <v>76</v>
      </c>
      <c r="AQ556" s="1" t="s">
        <v>73</v>
      </c>
      <c r="AR556" s="1" t="s">
        <v>76</v>
      </c>
      <c r="AS556" s="1" t="s">
        <v>73</v>
      </c>
      <c r="AT556" s="1" t="s">
        <v>117</v>
      </c>
      <c r="AU556" s="1" t="s">
        <v>118</v>
      </c>
      <c r="AV556" s="1" t="s">
        <v>5826</v>
      </c>
      <c r="AW556" s="1" t="s">
        <v>5826</v>
      </c>
      <c r="AX556" s="1" t="s">
        <v>121</v>
      </c>
      <c r="AY556" s="1" t="s">
        <v>73</v>
      </c>
      <c r="AZ556" s="12">
        <v>6</v>
      </c>
      <c r="BA556" s="12">
        <v>5</v>
      </c>
      <c r="BB556" s="12">
        <v>315</v>
      </c>
      <c r="BC556" s="1" t="s">
        <v>55062</v>
      </c>
      <c r="BD556" s="1" t="s">
        <v>55063</v>
      </c>
      <c r="BE556" s="1" t="s">
        <v>91</v>
      </c>
      <c r="BF556" s="1" t="s">
        <v>73</v>
      </c>
      <c r="BG556" s="1" t="s">
        <v>93</v>
      </c>
      <c r="BH556" s="1" t="s">
        <v>93</v>
      </c>
      <c r="BI556" s="1" t="s">
        <v>76</v>
      </c>
      <c r="BJ556" s="1" t="s">
        <v>93</v>
      </c>
    </row>
    <row r="557" spans="1:62" hidden="1" x14ac:dyDescent="0.2">
      <c r="A557" s="12" t="s">
        <v>43121</v>
      </c>
      <c r="B557" s="1" t="s">
        <v>2395</v>
      </c>
      <c r="C557" s="1" t="s">
        <v>359</v>
      </c>
      <c r="D557" s="1" t="s">
        <v>55040</v>
      </c>
      <c r="E557" s="1" t="s">
        <v>55041</v>
      </c>
      <c r="F557" s="1" t="s">
        <v>55042</v>
      </c>
      <c r="G557" s="1" t="s">
        <v>3142</v>
      </c>
      <c r="H557" s="58" t="str">
        <f>G557</f>
        <v>东山供电有限公司</v>
      </c>
      <c r="I557" s="1" t="s">
        <v>5721</v>
      </c>
      <c r="J557" s="1" t="s">
        <v>5722</v>
      </c>
      <c r="K557" s="1" t="s">
        <v>103</v>
      </c>
      <c r="L557" s="1" t="s">
        <v>103</v>
      </c>
      <c r="M557" s="1" t="s">
        <v>55043</v>
      </c>
      <c r="N557" s="1" t="s">
        <v>55044</v>
      </c>
      <c r="O557" s="1" t="s">
        <v>70</v>
      </c>
      <c r="P557" s="1" t="s">
        <v>185</v>
      </c>
      <c r="Q557" s="1" t="s">
        <v>55045</v>
      </c>
      <c r="R557" s="1" t="s">
        <v>55046</v>
      </c>
      <c r="S557" s="1" t="s">
        <v>73</v>
      </c>
      <c r="T557" s="1" t="s">
        <v>73</v>
      </c>
      <c r="U557" s="1" t="s">
        <v>55047</v>
      </c>
      <c r="V557" s="1" t="s">
        <v>76</v>
      </c>
      <c r="W557" s="1" t="s">
        <v>73</v>
      </c>
      <c r="X557" s="1" t="s">
        <v>73</v>
      </c>
      <c r="Y557" s="1" t="s">
        <v>73</v>
      </c>
      <c r="Z557" s="1" t="s">
        <v>55043</v>
      </c>
      <c r="AA557" s="1" t="s">
        <v>73</v>
      </c>
      <c r="AB557" s="1" t="s">
        <v>78</v>
      </c>
      <c r="AC557" s="1" t="s">
        <v>55048</v>
      </c>
      <c r="AD557" s="1" t="s">
        <v>164</v>
      </c>
      <c r="AE557" s="1" t="s">
        <v>73</v>
      </c>
      <c r="AF557" s="1" t="s">
        <v>73</v>
      </c>
      <c r="AG557" s="13" t="s">
        <v>73</v>
      </c>
      <c r="AH557" s="1" t="s">
        <v>73</v>
      </c>
      <c r="AI557" s="1" t="s">
        <v>82</v>
      </c>
      <c r="AJ557" s="1" t="s">
        <v>82</v>
      </c>
      <c r="AK557" s="1" t="s">
        <v>189</v>
      </c>
      <c r="AL557" s="1" t="s">
        <v>3143</v>
      </c>
      <c r="AM557" s="1" t="s">
        <v>3144</v>
      </c>
      <c r="AN557" s="1" t="s">
        <v>73</v>
      </c>
      <c r="AO557" s="1" t="s">
        <v>73</v>
      </c>
      <c r="AP557" s="1" t="s">
        <v>93</v>
      </c>
      <c r="AQ557" s="1" t="s">
        <v>73</v>
      </c>
      <c r="AR557" s="1" t="s">
        <v>73</v>
      </c>
      <c r="AS557" s="1" t="s">
        <v>73</v>
      </c>
      <c r="AT557" s="1" t="s">
        <v>117</v>
      </c>
      <c r="AU557" s="1" t="s">
        <v>118</v>
      </c>
      <c r="AV557" s="1" t="s">
        <v>119</v>
      </c>
      <c r="AW557" s="1" t="s">
        <v>120</v>
      </c>
      <c r="AX557" s="1" t="s">
        <v>121</v>
      </c>
      <c r="AY557" s="1" t="s">
        <v>73</v>
      </c>
      <c r="AZ557" s="12">
        <v>3</v>
      </c>
      <c r="BA557" s="12">
        <v>41</v>
      </c>
      <c r="BB557" s="12">
        <v>177</v>
      </c>
      <c r="BC557" s="1" t="s">
        <v>2395</v>
      </c>
      <c r="BD557" s="1" t="s">
        <v>4994</v>
      </c>
      <c r="BE557" s="1" t="s">
        <v>195</v>
      </c>
      <c r="BF557" s="1" t="s">
        <v>73</v>
      </c>
      <c r="BG557" s="1" t="s">
        <v>93</v>
      </c>
      <c r="BH557" s="1" t="s">
        <v>93</v>
      </c>
      <c r="BI557" s="1" t="s">
        <v>76</v>
      </c>
      <c r="BJ557" s="1" t="s">
        <v>76</v>
      </c>
    </row>
    <row r="558" spans="1:62" hidden="1" x14ac:dyDescent="0.2">
      <c r="A558" s="12" t="s">
        <v>55027</v>
      </c>
      <c r="B558" s="1" t="s">
        <v>55038</v>
      </c>
      <c r="C558" s="1" t="s">
        <v>96</v>
      </c>
      <c r="D558" s="1" t="s">
        <v>55028</v>
      </c>
      <c r="E558" s="1" t="s">
        <v>55029</v>
      </c>
      <c r="F558" s="1" t="s">
        <v>55030</v>
      </c>
      <c r="G558" s="1" t="s">
        <v>1048</v>
      </c>
      <c r="H558" s="58" t="str">
        <f>C558</f>
        <v>南平</v>
      </c>
      <c r="I558" s="1" t="s">
        <v>55031</v>
      </c>
      <c r="J558" s="1" t="s">
        <v>3623</v>
      </c>
      <c r="K558" s="1" t="s">
        <v>129</v>
      </c>
      <c r="L558" s="1" t="s">
        <v>130</v>
      </c>
      <c r="M558" s="1" t="s">
        <v>55032</v>
      </c>
      <c r="N558" s="1" t="s">
        <v>55033</v>
      </c>
      <c r="O558" s="1" t="s">
        <v>70</v>
      </c>
      <c r="P558" s="1" t="s">
        <v>106</v>
      </c>
      <c r="Q558" s="1" t="s">
        <v>55034</v>
      </c>
      <c r="R558" s="1" t="s">
        <v>73</v>
      </c>
      <c r="S558" s="1" t="s">
        <v>73</v>
      </c>
      <c r="T558" s="1" t="s">
        <v>73</v>
      </c>
      <c r="U558" s="1" t="s">
        <v>55035</v>
      </c>
      <c r="V558" s="1" t="s">
        <v>76</v>
      </c>
      <c r="W558" s="1" t="s">
        <v>73</v>
      </c>
      <c r="X558" s="1" t="s">
        <v>73</v>
      </c>
      <c r="Y558" s="1" t="s">
        <v>73</v>
      </c>
      <c r="Z558" s="1" t="s">
        <v>55036</v>
      </c>
      <c r="AA558" s="1" t="s">
        <v>73</v>
      </c>
      <c r="AB558" s="1" t="s">
        <v>78</v>
      </c>
      <c r="AC558" s="1" t="s">
        <v>55037</v>
      </c>
      <c r="AD558" s="1" t="s">
        <v>80</v>
      </c>
      <c r="AE558" s="1" t="s">
        <v>73</v>
      </c>
      <c r="AF558" s="1" t="s">
        <v>73</v>
      </c>
      <c r="AG558" s="13" t="s">
        <v>73</v>
      </c>
      <c r="AH558" s="1" t="s">
        <v>73</v>
      </c>
      <c r="AI558" s="1" t="s">
        <v>115</v>
      </c>
      <c r="AJ558" s="1" t="s">
        <v>82</v>
      </c>
      <c r="AK558" s="1" t="s">
        <v>82</v>
      </c>
      <c r="AL558" s="1" t="s">
        <v>73</v>
      </c>
      <c r="AM558" s="1" t="s">
        <v>73</v>
      </c>
      <c r="AN558" s="1" t="s">
        <v>73</v>
      </c>
      <c r="AO558" s="1" t="s">
        <v>73</v>
      </c>
      <c r="AP558" s="1" t="s">
        <v>93</v>
      </c>
      <c r="AQ558" s="1" t="s">
        <v>73</v>
      </c>
      <c r="AR558" s="1" t="s">
        <v>73</v>
      </c>
      <c r="AS558" s="1" t="s">
        <v>73</v>
      </c>
      <c r="AT558" s="1" t="s">
        <v>85</v>
      </c>
      <c r="AU558" s="1" t="s">
        <v>86</v>
      </c>
      <c r="AV558" s="1" t="s">
        <v>87</v>
      </c>
      <c r="AW558" s="1" t="s">
        <v>88</v>
      </c>
      <c r="AX558" s="1" t="s">
        <v>262</v>
      </c>
      <c r="AY558" s="1" t="s">
        <v>73</v>
      </c>
      <c r="AZ558" s="12">
        <v>3</v>
      </c>
      <c r="BA558" s="12">
        <v>0</v>
      </c>
      <c r="BB558" s="12">
        <v>746</v>
      </c>
      <c r="BC558" s="1" t="s">
        <v>55038</v>
      </c>
      <c r="BD558" s="1" t="s">
        <v>55039</v>
      </c>
      <c r="BE558" s="1" t="s">
        <v>195</v>
      </c>
      <c r="BF558" s="1" t="s">
        <v>73</v>
      </c>
      <c r="BG558" s="1" t="s">
        <v>93</v>
      </c>
      <c r="BH558" s="1" t="s">
        <v>93</v>
      </c>
      <c r="BI558" s="1" t="s">
        <v>76</v>
      </c>
      <c r="BJ558" s="1" t="s">
        <v>76</v>
      </c>
    </row>
    <row r="559" spans="1:62" hidden="1" x14ac:dyDescent="0.2">
      <c r="A559" s="12" t="s">
        <v>55014</v>
      </c>
      <c r="B559" s="1" t="s">
        <v>2303</v>
      </c>
      <c r="C559" s="1" t="s">
        <v>147</v>
      </c>
      <c r="D559" s="1" t="s">
        <v>55015</v>
      </c>
      <c r="E559" s="1" t="s">
        <v>55016</v>
      </c>
      <c r="F559" s="1" t="s">
        <v>55017</v>
      </c>
      <c r="G559" s="1" t="s">
        <v>2556</v>
      </c>
      <c r="H559" s="58" t="str">
        <f t="shared" ref="H559:H562" si="79">G559</f>
        <v>连城供电有限公司</v>
      </c>
      <c r="I559" s="1" t="s">
        <v>2932</v>
      </c>
      <c r="J559" s="1" t="s">
        <v>2933</v>
      </c>
      <c r="K559" s="1" t="s">
        <v>2883</v>
      </c>
      <c r="L559" s="1" t="s">
        <v>2923</v>
      </c>
      <c r="M559" s="1" t="s">
        <v>55018</v>
      </c>
      <c r="N559" s="1" t="s">
        <v>55019</v>
      </c>
      <c r="O559" s="1" t="s">
        <v>293</v>
      </c>
      <c r="P559" s="1" t="s">
        <v>106</v>
      </c>
      <c r="Q559" s="1" t="s">
        <v>55020</v>
      </c>
      <c r="R559" s="1" t="s">
        <v>55021</v>
      </c>
      <c r="S559" s="1" t="s">
        <v>55022</v>
      </c>
      <c r="T559" s="1" t="s">
        <v>73</v>
      </c>
      <c r="U559" s="1" t="s">
        <v>55023</v>
      </c>
      <c r="V559" s="1" t="s">
        <v>76</v>
      </c>
      <c r="W559" s="1" t="s">
        <v>73</v>
      </c>
      <c r="X559" s="1" t="s">
        <v>73</v>
      </c>
      <c r="Y559" s="1" t="s">
        <v>73</v>
      </c>
      <c r="Z559" s="1" t="s">
        <v>55024</v>
      </c>
      <c r="AA559" s="1" t="s">
        <v>73</v>
      </c>
      <c r="AB559" s="1" t="s">
        <v>78</v>
      </c>
      <c r="AC559" s="1" t="s">
        <v>55025</v>
      </c>
      <c r="AD559" s="1" t="s">
        <v>164</v>
      </c>
      <c r="AE559" s="1" t="s">
        <v>73</v>
      </c>
      <c r="AF559" s="1" t="s">
        <v>73</v>
      </c>
      <c r="AG559" s="13" t="s">
        <v>73</v>
      </c>
      <c r="AH559" s="1" t="s">
        <v>73</v>
      </c>
      <c r="AI559" s="1" t="s">
        <v>402</v>
      </c>
      <c r="AJ559" s="1" t="s">
        <v>403</v>
      </c>
      <c r="AK559" s="1" t="s">
        <v>82</v>
      </c>
      <c r="AL559" s="1" t="s">
        <v>73</v>
      </c>
      <c r="AM559" s="1" t="s">
        <v>73</v>
      </c>
      <c r="AN559" s="1" t="s">
        <v>73</v>
      </c>
      <c r="AO559" s="1" t="s">
        <v>73</v>
      </c>
      <c r="AP559" s="1" t="s">
        <v>76</v>
      </c>
      <c r="AQ559" s="1" t="s">
        <v>73</v>
      </c>
      <c r="AR559" s="1" t="s">
        <v>73</v>
      </c>
      <c r="AS559" s="1" t="s">
        <v>73</v>
      </c>
      <c r="AT559" s="1" t="s">
        <v>138</v>
      </c>
      <c r="AU559" s="1" t="s">
        <v>191</v>
      </c>
      <c r="AV559" s="1" t="s">
        <v>192</v>
      </c>
      <c r="AW559" s="1" t="s">
        <v>193</v>
      </c>
      <c r="AX559" s="1" t="s">
        <v>447</v>
      </c>
      <c r="AY559" s="1" t="s">
        <v>73</v>
      </c>
      <c r="AZ559" s="12">
        <v>8</v>
      </c>
      <c r="BA559" s="12">
        <v>1</v>
      </c>
      <c r="BB559" s="12">
        <v>149</v>
      </c>
      <c r="BC559" s="1" t="s">
        <v>2303</v>
      </c>
      <c r="BD559" s="1" t="s">
        <v>2934</v>
      </c>
      <c r="BE559" s="1" t="s">
        <v>91</v>
      </c>
      <c r="BF559" s="1" t="s">
        <v>55026</v>
      </c>
      <c r="BG559" s="1" t="s">
        <v>93</v>
      </c>
      <c r="BH559" s="1" t="s">
        <v>93</v>
      </c>
      <c r="BI559" s="1" t="s">
        <v>76</v>
      </c>
      <c r="BJ559" s="1" t="s">
        <v>93</v>
      </c>
    </row>
    <row r="560" spans="1:62" hidden="1" x14ac:dyDescent="0.2">
      <c r="A560" s="12" t="s">
        <v>31508</v>
      </c>
      <c r="B560" s="1" t="s">
        <v>55012</v>
      </c>
      <c r="C560" s="1" t="s">
        <v>243</v>
      </c>
      <c r="D560" s="1" t="s">
        <v>55001</v>
      </c>
      <c r="E560" s="1" t="s">
        <v>55002</v>
      </c>
      <c r="F560" s="1" t="s">
        <v>55003</v>
      </c>
      <c r="G560" s="1" t="s">
        <v>910</v>
      </c>
      <c r="H560" s="58" t="str">
        <f t="shared" si="79"/>
        <v>国网福州市长乐区供电公司</v>
      </c>
      <c r="I560" s="1" t="s">
        <v>911</v>
      </c>
      <c r="J560" s="1" t="s">
        <v>912</v>
      </c>
      <c r="K560" s="1" t="s">
        <v>129</v>
      </c>
      <c r="L560" s="1" t="s">
        <v>130</v>
      </c>
      <c r="M560" s="1" t="s">
        <v>55004</v>
      </c>
      <c r="N560" s="1" t="s">
        <v>55005</v>
      </c>
      <c r="O560" s="1" t="s">
        <v>156</v>
      </c>
      <c r="P560" s="1" t="s">
        <v>1740</v>
      </c>
      <c r="Q560" s="1" t="s">
        <v>55006</v>
      </c>
      <c r="R560" s="1" t="s">
        <v>55007</v>
      </c>
      <c r="S560" s="1" t="s">
        <v>55008</v>
      </c>
      <c r="T560" s="1" t="s">
        <v>73</v>
      </c>
      <c r="U560" s="1" t="s">
        <v>55009</v>
      </c>
      <c r="V560" s="1" t="s">
        <v>76</v>
      </c>
      <c r="W560" s="1" t="s">
        <v>73</v>
      </c>
      <c r="X560" s="1" t="s">
        <v>73</v>
      </c>
      <c r="Y560" s="1" t="s">
        <v>73</v>
      </c>
      <c r="Z560" s="1" t="s">
        <v>55004</v>
      </c>
      <c r="AA560" s="1" t="s">
        <v>55010</v>
      </c>
      <c r="AB560" s="1" t="s">
        <v>78</v>
      </c>
      <c r="AC560" s="1" t="s">
        <v>55011</v>
      </c>
      <c r="AD560" s="1" t="s">
        <v>80</v>
      </c>
      <c r="AE560" s="1" t="s">
        <v>73</v>
      </c>
      <c r="AF560" s="1" t="s">
        <v>73</v>
      </c>
      <c r="AG560" s="13" t="s">
        <v>73</v>
      </c>
      <c r="AH560" s="1" t="s">
        <v>73</v>
      </c>
      <c r="AI560" s="1" t="s">
        <v>211</v>
      </c>
      <c r="AJ560" s="1" t="s">
        <v>529</v>
      </c>
      <c r="AK560" s="1" t="s">
        <v>189</v>
      </c>
      <c r="AL560" s="1" t="s">
        <v>4873</v>
      </c>
      <c r="AM560" s="1" t="s">
        <v>912</v>
      </c>
      <c r="AN560" s="1" t="s">
        <v>55010</v>
      </c>
      <c r="AO560" s="1" t="s">
        <v>73</v>
      </c>
      <c r="AP560" s="1" t="s">
        <v>93</v>
      </c>
      <c r="AQ560" s="1" t="s">
        <v>76</v>
      </c>
      <c r="AR560" s="1" t="s">
        <v>76</v>
      </c>
      <c r="AS560" s="1" t="s">
        <v>73</v>
      </c>
      <c r="AT560" s="1" t="s">
        <v>85</v>
      </c>
      <c r="AU560" s="1" t="s">
        <v>822</v>
      </c>
      <c r="AV560" s="1" t="s">
        <v>283</v>
      </c>
      <c r="AW560" s="1" t="s">
        <v>284</v>
      </c>
      <c r="AX560" s="1" t="s">
        <v>383</v>
      </c>
      <c r="AY560" s="1" t="s">
        <v>73</v>
      </c>
      <c r="AZ560" s="12">
        <v>2</v>
      </c>
      <c r="BA560" s="12">
        <v>8</v>
      </c>
      <c r="BB560" s="12">
        <v>271</v>
      </c>
      <c r="BC560" s="1" t="s">
        <v>55012</v>
      </c>
      <c r="BD560" s="1" t="s">
        <v>55013</v>
      </c>
      <c r="BE560" s="1" t="s">
        <v>91</v>
      </c>
      <c r="BF560" s="1" t="s">
        <v>73</v>
      </c>
      <c r="BG560" s="1" t="s">
        <v>93</v>
      </c>
      <c r="BH560" s="1" t="s">
        <v>93</v>
      </c>
      <c r="BI560" s="1" t="s">
        <v>76</v>
      </c>
      <c r="BJ560" s="1" t="s">
        <v>93</v>
      </c>
    </row>
    <row r="561" spans="1:62" hidden="1" x14ac:dyDescent="0.2">
      <c r="A561" s="12" t="s">
        <v>54989</v>
      </c>
      <c r="B561" s="1" t="s">
        <v>54999</v>
      </c>
      <c r="C561" s="1" t="s">
        <v>243</v>
      </c>
      <c r="D561" s="1" t="s">
        <v>54990</v>
      </c>
      <c r="E561" s="1" t="s">
        <v>54991</v>
      </c>
      <c r="F561" s="1" t="s">
        <v>54992</v>
      </c>
      <c r="G561" s="1" t="s">
        <v>1359</v>
      </c>
      <c r="H561" s="58" t="str">
        <f t="shared" si="79"/>
        <v>福清供电公司</v>
      </c>
      <c r="I561" s="1" t="s">
        <v>3917</v>
      </c>
      <c r="J561" s="1" t="s">
        <v>3918</v>
      </c>
      <c r="K561" s="1" t="s">
        <v>250</v>
      </c>
      <c r="L561" s="1" t="s">
        <v>250</v>
      </c>
      <c r="M561" s="1" t="s">
        <v>54993</v>
      </c>
      <c r="N561" s="1" t="s">
        <v>54994</v>
      </c>
      <c r="O561" s="1" t="s">
        <v>293</v>
      </c>
      <c r="P561" s="1" t="s">
        <v>106</v>
      </c>
      <c r="Q561" s="1" t="s">
        <v>54995</v>
      </c>
      <c r="R561" s="1" t="s">
        <v>54996</v>
      </c>
      <c r="S561" s="1" t="s">
        <v>73</v>
      </c>
      <c r="T561" s="1" t="s">
        <v>73</v>
      </c>
      <c r="U561" s="1" t="s">
        <v>54997</v>
      </c>
      <c r="V561" s="1" t="s">
        <v>76</v>
      </c>
      <c r="W561" s="1" t="s">
        <v>73</v>
      </c>
      <c r="X561" s="1" t="s">
        <v>73</v>
      </c>
      <c r="Y561" s="1" t="s">
        <v>73</v>
      </c>
      <c r="Z561" s="1" t="s">
        <v>54993</v>
      </c>
      <c r="AA561" s="1" t="s">
        <v>73</v>
      </c>
      <c r="AB561" s="1" t="s">
        <v>78</v>
      </c>
      <c r="AC561" s="1" t="s">
        <v>54998</v>
      </c>
      <c r="AD561" s="1" t="s">
        <v>164</v>
      </c>
      <c r="AE561" s="1" t="s">
        <v>73</v>
      </c>
      <c r="AF561" s="1" t="s">
        <v>73</v>
      </c>
      <c r="AG561" s="13" t="s">
        <v>73</v>
      </c>
      <c r="AH561" s="1" t="s">
        <v>73</v>
      </c>
      <c r="AI561" s="1" t="s">
        <v>82</v>
      </c>
      <c r="AJ561" s="1" t="s">
        <v>82</v>
      </c>
      <c r="AK561" s="1" t="s">
        <v>82</v>
      </c>
      <c r="AL561" s="1" t="s">
        <v>1371</v>
      </c>
      <c r="AM561" s="1" t="s">
        <v>354</v>
      </c>
      <c r="AN561" s="1" t="s">
        <v>73</v>
      </c>
      <c r="AO561" s="1" t="s">
        <v>73</v>
      </c>
      <c r="AP561" s="1" t="s">
        <v>93</v>
      </c>
      <c r="AQ561" s="1" t="s">
        <v>73</v>
      </c>
      <c r="AR561" s="1" t="s">
        <v>73</v>
      </c>
      <c r="AS561" s="1" t="s">
        <v>73</v>
      </c>
      <c r="AT561" s="1" t="s">
        <v>299</v>
      </c>
      <c r="AU561" s="1" t="s">
        <v>299</v>
      </c>
      <c r="AV561" s="1" t="s">
        <v>299</v>
      </c>
      <c r="AW561" s="1" t="s">
        <v>300</v>
      </c>
      <c r="AX561" s="1" t="s">
        <v>262</v>
      </c>
      <c r="AY561" s="1" t="s">
        <v>73</v>
      </c>
      <c r="AZ561" s="12">
        <v>30</v>
      </c>
      <c r="BA561" s="12">
        <v>23</v>
      </c>
      <c r="BB561" s="12">
        <v>3475</v>
      </c>
      <c r="BC561" s="1" t="s">
        <v>54999</v>
      </c>
      <c r="BD561" s="1" t="s">
        <v>55000</v>
      </c>
      <c r="BE561" s="1" t="s">
        <v>195</v>
      </c>
      <c r="BF561" s="1" t="s">
        <v>73</v>
      </c>
      <c r="BG561" s="1" t="s">
        <v>93</v>
      </c>
      <c r="BH561" s="1" t="s">
        <v>93</v>
      </c>
      <c r="BI561" s="1" t="s">
        <v>76</v>
      </c>
      <c r="BJ561" s="1" t="s">
        <v>76</v>
      </c>
    </row>
    <row r="562" spans="1:62" hidden="1" x14ac:dyDescent="0.2">
      <c r="A562" s="12" t="s">
        <v>54975</v>
      </c>
      <c r="B562" s="1" t="s">
        <v>7957</v>
      </c>
      <c r="C562" s="1" t="s">
        <v>96</v>
      </c>
      <c r="D562" s="1" t="s">
        <v>54976</v>
      </c>
      <c r="E562" s="1" t="s">
        <v>54977</v>
      </c>
      <c r="F562" s="1" t="s">
        <v>54978</v>
      </c>
      <c r="G562" s="1" t="s">
        <v>641</v>
      </c>
      <c r="H562" s="58" t="str">
        <f t="shared" si="79"/>
        <v>顺昌供电公司</v>
      </c>
      <c r="I562" s="1" t="s">
        <v>2837</v>
      </c>
      <c r="J562" s="1" t="s">
        <v>2838</v>
      </c>
      <c r="K562" s="1" t="s">
        <v>129</v>
      </c>
      <c r="L562" s="1" t="s">
        <v>575</v>
      </c>
      <c r="M562" s="1" t="s">
        <v>54979</v>
      </c>
      <c r="N562" s="1" t="s">
        <v>54980</v>
      </c>
      <c r="O562" s="1" t="s">
        <v>70</v>
      </c>
      <c r="P562" s="1" t="s">
        <v>71</v>
      </c>
      <c r="Q562" s="1" t="s">
        <v>54981</v>
      </c>
      <c r="R562" s="1" t="s">
        <v>54982</v>
      </c>
      <c r="S562" s="1" t="s">
        <v>54983</v>
      </c>
      <c r="T562" s="1" t="s">
        <v>54984</v>
      </c>
      <c r="U562" s="1" t="s">
        <v>54985</v>
      </c>
      <c r="V562" s="1" t="s">
        <v>76</v>
      </c>
      <c r="W562" s="1" t="s">
        <v>73</v>
      </c>
      <c r="X562" s="1" t="s">
        <v>73</v>
      </c>
      <c r="Y562" s="1" t="s">
        <v>73</v>
      </c>
      <c r="Z562" s="1" t="s">
        <v>54986</v>
      </c>
      <c r="AA562" s="1" t="s">
        <v>54980</v>
      </c>
      <c r="AB562" s="1" t="s">
        <v>78</v>
      </c>
      <c r="AC562" s="1" t="s">
        <v>54987</v>
      </c>
      <c r="AD562" s="1" t="s">
        <v>80</v>
      </c>
      <c r="AE562" s="1" t="s">
        <v>73</v>
      </c>
      <c r="AF562" s="1" t="s">
        <v>73</v>
      </c>
      <c r="AG562" s="13" t="s">
        <v>73</v>
      </c>
      <c r="AH562" s="1" t="s">
        <v>73</v>
      </c>
      <c r="AI562" s="1" t="s">
        <v>82</v>
      </c>
      <c r="AJ562" s="1" t="s">
        <v>82</v>
      </c>
      <c r="AK562" s="1" t="s">
        <v>82</v>
      </c>
      <c r="AL562" s="1" t="s">
        <v>2839</v>
      </c>
      <c r="AM562" s="1" t="s">
        <v>2840</v>
      </c>
      <c r="AN562" s="1" t="s">
        <v>54980</v>
      </c>
      <c r="AO562" s="1" t="s">
        <v>73</v>
      </c>
      <c r="AP562" s="1" t="s">
        <v>93</v>
      </c>
      <c r="AQ562" s="1" t="s">
        <v>76</v>
      </c>
      <c r="AR562" s="1" t="s">
        <v>76</v>
      </c>
      <c r="AS562" s="1" t="s">
        <v>73</v>
      </c>
      <c r="AT562" s="1" t="s">
        <v>138</v>
      </c>
      <c r="AU562" s="1" t="s">
        <v>331</v>
      </c>
      <c r="AV562" s="1" t="s">
        <v>2618</v>
      </c>
      <c r="AW562" s="1" t="s">
        <v>2619</v>
      </c>
      <c r="AX562" s="1" t="s">
        <v>142</v>
      </c>
      <c r="AY562" s="1" t="s">
        <v>54984</v>
      </c>
      <c r="AZ562" s="12">
        <v>9</v>
      </c>
      <c r="BA562" s="12">
        <v>3</v>
      </c>
      <c r="BB562" s="12">
        <v>603</v>
      </c>
      <c r="BC562" s="1" t="s">
        <v>7957</v>
      </c>
      <c r="BD562" s="1" t="s">
        <v>7959</v>
      </c>
      <c r="BE562" s="1" t="s">
        <v>91</v>
      </c>
      <c r="BF562" s="1" t="s">
        <v>54988</v>
      </c>
      <c r="BG562" s="1" t="s">
        <v>93</v>
      </c>
      <c r="BH562" s="1" t="s">
        <v>93</v>
      </c>
      <c r="BI562" s="1" t="s">
        <v>76</v>
      </c>
      <c r="BJ562" s="1" t="s">
        <v>93</v>
      </c>
    </row>
    <row r="563" spans="1:62" hidden="1" x14ac:dyDescent="0.2">
      <c r="A563" s="12" t="s">
        <v>54961</v>
      </c>
      <c r="B563" s="1" t="s">
        <v>54972</v>
      </c>
      <c r="C563" s="1" t="s">
        <v>515</v>
      </c>
      <c r="D563" s="1" t="s">
        <v>54962</v>
      </c>
      <c r="E563" s="1" t="s">
        <v>54963</v>
      </c>
      <c r="F563" s="1" t="s">
        <v>54964</v>
      </c>
      <c r="G563" s="1" t="s">
        <v>608</v>
      </c>
      <c r="H563" s="58" t="str">
        <f t="shared" ref="H563:H564" si="80">C563</f>
        <v>莆田</v>
      </c>
      <c r="I563" s="1" t="s">
        <v>3113</v>
      </c>
      <c r="J563" s="1" t="s">
        <v>3114</v>
      </c>
      <c r="K563" s="1" t="s">
        <v>103</v>
      </c>
      <c r="L563" s="1" t="s">
        <v>103</v>
      </c>
      <c r="M563" s="1" t="s">
        <v>54965</v>
      </c>
      <c r="N563" s="1" t="s">
        <v>54966</v>
      </c>
      <c r="O563" s="1" t="s">
        <v>156</v>
      </c>
      <c r="P563" s="1" t="s">
        <v>106</v>
      </c>
      <c r="Q563" s="1" t="s">
        <v>54967</v>
      </c>
      <c r="R563" s="1" t="s">
        <v>54968</v>
      </c>
      <c r="S563" s="1" t="s">
        <v>54969</v>
      </c>
      <c r="T563" s="1" t="s">
        <v>73</v>
      </c>
      <c r="U563" s="1" t="s">
        <v>54970</v>
      </c>
      <c r="V563" s="1" t="s">
        <v>76</v>
      </c>
      <c r="W563" s="1" t="s">
        <v>73</v>
      </c>
      <c r="X563" s="1" t="s">
        <v>73</v>
      </c>
      <c r="Y563" s="1" t="s">
        <v>73</v>
      </c>
      <c r="Z563" s="1" t="s">
        <v>54965</v>
      </c>
      <c r="AA563" s="1" t="s">
        <v>73</v>
      </c>
      <c r="AB563" s="1" t="s">
        <v>78</v>
      </c>
      <c r="AC563" s="1" t="s">
        <v>54971</v>
      </c>
      <c r="AD563" s="1" t="s">
        <v>401</v>
      </c>
      <c r="AE563" s="1" t="s">
        <v>73</v>
      </c>
      <c r="AF563" s="1" t="s">
        <v>73</v>
      </c>
      <c r="AG563" s="13" t="s">
        <v>73</v>
      </c>
      <c r="AH563" s="1" t="s">
        <v>73</v>
      </c>
      <c r="AI563" s="1" t="s">
        <v>82</v>
      </c>
      <c r="AJ563" s="1" t="s">
        <v>82</v>
      </c>
      <c r="AK563" s="1" t="s">
        <v>82</v>
      </c>
      <c r="AL563" s="1" t="s">
        <v>668</v>
      </c>
      <c r="AM563" s="1" t="s">
        <v>669</v>
      </c>
      <c r="AN563" s="1" t="s">
        <v>73</v>
      </c>
      <c r="AO563" s="1" t="s">
        <v>73</v>
      </c>
      <c r="AP563" s="1" t="s">
        <v>76</v>
      </c>
      <c r="AQ563" s="1" t="s">
        <v>73</v>
      </c>
      <c r="AR563" s="1" t="s">
        <v>73</v>
      </c>
      <c r="AS563" s="1" t="s">
        <v>73</v>
      </c>
      <c r="AT563" s="1" t="s">
        <v>117</v>
      </c>
      <c r="AU563" s="1" t="s">
        <v>118</v>
      </c>
      <c r="AV563" s="1" t="s">
        <v>119</v>
      </c>
      <c r="AW563" s="1" t="s">
        <v>120</v>
      </c>
      <c r="AX563" s="1" t="s">
        <v>121</v>
      </c>
      <c r="AY563" s="1" t="s">
        <v>73</v>
      </c>
      <c r="AZ563" s="12">
        <v>2</v>
      </c>
      <c r="BA563" s="12">
        <v>9</v>
      </c>
      <c r="BB563" s="12">
        <v>345</v>
      </c>
      <c r="BC563" s="1" t="s">
        <v>54972</v>
      </c>
      <c r="BD563" s="1" t="s">
        <v>54973</v>
      </c>
      <c r="BE563" s="1" t="s">
        <v>91</v>
      </c>
      <c r="BF563" s="1" t="s">
        <v>54974</v>
      </c>
      <c r="BG563" s="1" t="s">
        <v>93</v>
      </c>
      <c r="BH563" s="1" t="s">
        <v>93</v>
      </c>
      <c r="BI563" s="1" t="s">
        <v>76</v>
      </c>
      <c r="BJ563" s="1" t="s">
        <v>93</v>
      </c>
    </row>
    <row r="564" spans="1:62" hidden="1" x14ac:dyDescent="0.2">
      <c r="A564" s="12" t="s">
        <v>54948</v>
      </c>
      <c r="B564" s="1" t="s">
        <v>54959</v>
      </c>
      <c r="C564" s="1" t="s">
        <v>243</v>
      </c>
      <c r="D564" s="1" t="s">
        <v>54949</v>
      </c>
      <c r="E564" s="1" t="s">
        <v>54950</v>
      </c>
      <c r="F564" s="1" t="s">
        <v>54951</v>
      </c>
      <c r="G564" s="1" t="s">
        <v>555</v>
      </c>
      <c r="H564" s="58" t="str">
        <f t="shared" si="80"/>
        <v>福州</v>
      </c>
      <c r="I564" s="1" t="s">
        <v>54952</v>
      </c>
      <c r="J564" s="1" t="s">
        <v>54953</v>
      </c>
      <c r="K564" s="1" t="s">
        <v>2098</v>
      </c>
      <c r="L564" s="1" t="s">
        <v>2098</v>
      </c>
      <c r="M564" s="1" t="s">
        <v>54954</v>
      </c>
      <c r="N564" s="1" t="s">
        <v>54955</v>
      </c>
      <c r="O564" s="1" t="s">
        <v>70</v>
      </c>
      <c r="P564" s="1" t="s">
        <v>71</v>
      </c>
      <c r="Q564" s="1" t="s">
        <v>54956</v>
      </c>
      <c r="R564" s="1" t="s">
        <v>54957</v>
      </c>
      <c r="S564" s="1" t="s">
        <v>73</v>
      </c>
      <c r="T564" s="1" t="s">
        <v>73</v>
      </c>
      <c r="U564" s="1" t="s">
        <v>54958</v>
      </c>
      <c r="V564" s="1" t="s">
        <v>76</v>
      </c>
      <c r="W564" s="1" t="s">
        <v>73</v>
      </c>
      <c r="X564" s="1" t="s">
        <v>73</v>
      </c>
      <c r="Y564" s="1" t="s">
        <v>73</v>
      </c>
      <c r="Z564" s="1" t="s">
        <v>54954</v>
      </c>
      <c r="AA564" s="1" t="s">
        <v>73</v>
      </c>
      <c r="AB564" s="1" t="s">
        <v>78</v>
      </c>
      <c r="AC564" s="1" t="s">
        <v>54913</v>
      </c>
      <c r="AD564" s="1" t="s">
        <v>80</v>
      </c>
      <c r="AE564" s="1" t="s">
        <v>73</v>
      </c>
      <c r="AF564" s="1" t="s">
        <v>73</v>
      </c>
      <c r="AG564" s="13" t="s">
        <v>73</v>
      </c>
      <c r="AH564" s="1" t="s">
        <v>73</v>
      </c>
      <c r="AI564" s="1" t="s">
        <v>82</v>
      </c>
      <c r="AJ564" s="1" t="s">
        <v>82</v>
      </c>
      <c r="AK564" s="1" t="s">
        <v>82</v>
      </c>
      <c r="AL564" s="1" t="s">
        <v>5887</v>
      </c>
      <c r="AM564" s="1" t="s">
        <v>34964</v>
      </c>
      <c r="AN564" s="1" t="s">
        <v>73</v>
      </c>
      <c r="AO564" s="1" t="s">
        <v>73</v>
      </c>
      <c r="AP564" s="1" t="s">
        <v>93</v>
      </c>
      <c r="AQ564" s="1" t="s">
        <v>73</v>
      </c>
      <c r="AR564" s="1" t="s">
        <v>73</v>
      </c>
      <c r="AS564" s="1" t="s">
        <v>73</v>
      </c>
      <c r="AT564" s="1" t="s">
        <v>138</v>
      </c>
      <c r="AU564" s="1" t="s">
        <v>331</v>
      </c>
      <c r="AV564" s="1" t="s">
        <v>2412</v>
      </c>
      <c r="AW564" s="1" t="s">
        <v>2413</v>
      </c>
      <c r="AX564" s="1" t="s">
        <v>142</v>
      </c>
      <c r="AY564" s="1" t="s">
        <v>73</v>
      </c>
      <c r="AZ564" s="12">
        <v>2</v>
      </c>
      <c r="BA564" s="12">
        <v>2</v>
      </c>
      <c r="BB564" s="12">
        <v>15</v>
      </c>
      <c r="BC564" s="1" t="s">
        <v>54959</v>
      </c>
      <c r="BD564" s="1" t="s">
        <v>54960</v>
      </c>
      <c r="BE564" s="1" t="s">
        <v>195</v>
      </c>
      <c r="BF564" s="1" t="s">
        <v>73</v>
      </c>
      <c r="BG564" s="1" t="s">
        <v>93</v>
      </c>
      <c r="BH564" s="1" t="s">
        <v>93</v>
      </c>
      <c r="BI564" s="1" t="s">
        <v>76</v>
      </c>
      <c r="BJ564" s="1" t="s">
        <v>76</v>
      </c>
    </row>
    <row r="565" spans="1:62" hidden="1" x14ac:dyDescent="0.2">
      <c r="A565" s="12" t="s">
        <v>54938</v>
      </c>
      <c r="B565" s="1" t="s">
        <v>6342</v>
      </c>
      <c r="C565" s="1" t="s">
        <v>219</v>
      </c>
      <c r="D565" s="1" t="s">
        <v>54939</v>
      </c>
      <c r="E565" s="1" t="s">
        <v>54940</v>
      </c>
      <c r="F565" s="1" t="s">
        <v>54941</v>
      </c>
      <c r="G565" s="1" t="s">
        <v>1101</v>
      </c>
      <c r="H565" s="58" t="str">
        <f t="shared" ref="H565:H568" si="81">G565</f>
        <v>福鼎供电公司</v>
      </c>
      <c r="I565" s="1" t="s">
        <v>2841</v>
      </c>
      <c r="J565" s="1" t="s">
        <v>2842</v>
      </c>
      <c r="K565" s="1" t="s">
        <v>966</v>
      </c>
      <c r="L565" s="1" t="s">
        <v>2794</v>
      </c>
      <c r="M565" s="1" t="s">
        <v>53523</v>
      </c>
      <c r="N565" s="1" t="s">
        <v>49267</v>
      </c>
      <c r="O565" s="1" t="s">
        <v>70</v>
      </c>
      <c r="P565" s="1" t="s">
        <v>71</v>
      </c>
      <c r="Q565" s="1" t="s">
        <v>54942</v>
      </c>
      <c r="R565" s="1" t="s">
        <v>54943</v>
      </c>
      <c r="S565" s="1" t="s">
        <v>54944</v>
      </c>
      <c r="T565" s="1" t="s">
        <v>73</v>
      </c>
      <c r="U565" s="1" t="s">
        <v>54945</v>
      </c>
      <c r="V565" s="1" t="s">
        <v>76</v>
      </c>
      <c r="W565" s="1" t="s">
        <v>73</v>
      </c>
      <c r="X565" s="1" t="s">
        <v>73</v>
      </c>
      <c r="Y565" s="1" t="s">
        <v>73</v>
      </c>
      <c r="Z565" s="1" t="s">
        <v>53523</v>
      </c>
      <c r="AA565" s="1" t="s">
        <v>54744</v>
      </c>
      <c r="AB565" s="1" t="s">
        <v>78</v>
      </c>
      <c r="AC565" s="1" t="s">
        <v>54946</v>
      </c>
      <c r="AD565" s="1" t="s">
        <v>80</v>
      </c>
      <c r="AE565" s="1" t="s">
        <v>73</v>
      </c>
      <c r="AF565" s="1" t="s">
        <v>73</v>
      </c>
      <c r="AG565" s="13" t="s">
        <v>73</v>
      </c>
      <c r="AH565" s="1" t="s">
        <v>73</v>
      </c>
      <c r="AI565" s="1" t="s">
        <v>82</v>
      </c>
      <c r="AJ565" s="1" t="s">
        <v>82</v>
      </c>
      <c r="AK565" s="1" t="s">
        <v>82</v>
      </c>
      <c r="AL565" s="1" t="s">
        <v>2843</v>
      </c>
      <c r="AM565" s="1" t="s">
        <v>2842</v>
      </c>
      <c r="AN565" s="1" t="s">
        <v>54744</v>
      </c>
      <c r="AO565" s="1" t="s">
        <v>76</v>
      </c>
      <c r="AP565" s="1" t="s">
        <v>93</v>
      </c>
      <c r="AQ565" s="1" t="s">
        <v>76</v>
      </c>
      <c r="AR565" s="1" t="s">
        <v>76</v>
      </c>
      <c r="AS565" s="1" t="s">
        <v>73</v>
      </c>
      <c r="AT565" s="1" t="s">
        <v>138</v>
      </c>
      <c r="AU565" s="1" t="s">
        <v>191</v>
      </c>
      <c r="AV565" s="1" t="s">
        <v>192</v>
      </c>
      <c r="AW565" s="1" t="s">
        <v>193</v>
      </c>
      <c r="AX565" s="1" t="s">
        <v>447</v>
      </c>
      <c r="AY565" s="1" t="s">
        <v>73</v>
      </c>
      <c r="AZ565" s="12">
        <v>2</v>
      </c>
      <c r="BA565" s="12">
        <v>0</v>
      </c>
      <c r="BB565" s="12">
        <v>10</v>
      </c>
      <c r="BC565" s="1" t="s">
        <v>6342</v>
      </c>
      <c r="BD565" s="1" t="s">
        <v>6343</v>
      </c>
      <c r="BE565" s="1" t="s">
        <v>91</v>
      </c>
      <c r="BF565" s="1" t="s">
        <v>54947</v>
      </c>
      <c r="BG565" s="1" t="s">
        <v>93</v>
      </c>
      <c r="BH565" s="1" t="s">
        <v>93</v>
      </c>
      <c r="BI565" s="1" t="s">
        <v>76</v>
      </c>
      <c r="BJ565" s="1" t="s">
        <v>93</v>
      </c>
    </row>
    <row r="566" spans="1:62" hidden="1" x14ac:dyDescent="0.2">
      <c r="A566" s="12" t="s">
        <v>43072</v>
      </c>
      <c r="B566" s="1" t="s">
        <v>8147</v>
      </c>
      <c r="C566" s="1" t="s">
        <v>174</v>
      </c>
      <c r="D566" s="1" t="s">
        <v>54925</v>
      </c>
      <c r="E566" s="1" t="s">
        <v>54926</v>
      </c>
      <c r="F566" s="1" t="s">
        <v>54927</v>
      </c>
      <c r="G566" s="1" t="s">
        <v>773</v>
      </c>
      <c r="H566" s="58" t="str">
        <f t="shared" si="81"/>
        <v>永春县供电公司</v>
      </c>
      <c r="I566" s="1" t="s">
        <v>6079</v>
      </c>
      <c r="J566" s="1" t="s">
        <v>6080</v>
      </c>
      <c r="K566" s="1" t="s">
        <v>413</v>
      </c>
      <c r="L566" s="1" t="s">
        <v>458</v>
      </c>
      <c r="M566" s="1" t="s">
        <v>54928</v>
      </c>
      <c r="N566" s="1" t="s">
        <v>54929</v>
      </c>
      <c r="O566" s="1" t="s">
        <v>156</v>
      </c>
      <c r="P566" s="1" t="s">
        <v>157</v>
      </c>
      <c r="Q566" s="1" t="s">
        <v>54930</v>
      </c>
      <c r="R566" s="1" t="s">
        <v>54931</v>
      </c>
      <c r="S566" s="1" t="s">
        <v>54932</v>
      </c>
      <c r="T566" s="1" t="s">
        <v>73</v>
      </c>
      <c r="U566" s="1" t="s">
        <v>54933</v>
      </c>
      <c r="V566" s="1" t="s">
        <v>76</v>
      </c>
      <c r="W566" s="1" t="s">
        <v>73</v>
      </c>
      <c r="X566" s="1" t="s">
        <v>73</v>
      </c>
      <c r="Y566" s="1" t="s">
        <v>73</v>
      </c>
      <c r="Z566" s="1" t="s">
        <v>54928</v>
      </c>
      <c r="AA566" s="1" t="s">
        <v>54934</v>
      </c>
      <c r="AB566" s="1" t="s">
        <v>78</v>
      </c>
      <c r="AC566" s="1" t="s">
        <v>54935</v>
      </c>
      <c r="AD566" s="1" t="s">
        <v>80</v>
      </c>
      <c r="AE566" s="1" t="s">
        <v>73</v>
      </c>
      <c r="AF566" s="1" t="s">
        <v>73</v>
      </c>
      <c r="AG566" s="13" t="s">
        <v>73</v>
      </c>
      <c r="AH566" s="1" t="s">
        <v>73</v>
      </c>
      <c r="AI566" s="1" t="s">
        <v>165</v>
      </c>
      <c r="AJ566" s="1" t="s">
        <v>166</v>
      </c>
      <c r="AK566" s="1" t="s">
        <v>82</v>
      </c>
      <c r="AL566" s="1" t="s">
        <v>47000</v>
      </c>
      <c r="AM566" s="1" t="s">
        <v>6080</v>
      </c>
      <c r="AN566" s="1" t="s">
        <v>54934</v>
      </c>
      <c r="AO566" s="1" t="s">
        <v>82</v>
      </c>
      <c r="AP566" s="1" t="s">
        <v>93</v>
      </c>
      <c r="AQ566" s="1" t="s">
        <v>76</v>
      </c>
      <c r="AR566" s="1" t="s">
        <v>76</v>
      </c>
      <c r="AS566" s="1" t="s">
        <v>73</v>
      </c>
      <c r="AT566" s="1" t="s">
        <v>138</v>
      </c>
      <c r="AU566" s="1" t="s">
        <v>191</v>
      </c>
      <c r="AV566" s="1" t="s">
        <v>192</v>
      </c>
      <c r="AW566" s="1" t="s">
        <v>193</v>
      </c>
      <c r="AX566" s="1" t="s">
        <v>142</v>
      </c>
      <c r="AY566" s="1" t="s">
        <v>73</v>
      </c>
      <c r="AZ566" s="12">
        <v>24</v>
      </c>
      <c r="BA566" s="12">
        <v>13</v>
      </c>
      <c r="BB566" s="12">
        <v>1738</v>
      </c>
      <c r="BC566" s="1" t="s">
        <v>8147</v>
      </c>
      <c r="BD566" s="1" t="s">
        <v>54936</v>
      </c>
      <c r="BE566" s="1" t="s">
        <v>91</v>
      </c>
      <c r="BF566" s="1" t="s">
        <v>54937</v>
      </c>
      <c r="BG566" s="1" t="s">
        <v>93</v>
      </c>
      <c r="BH566" s="1" t="s">
        <v>93</v>
      </c>
      <c r="BI566" s="1" t="s">
        <v>76</v>
      </c>
      <c r="BJ566" s="1" t="s">
        <v>93</v>
      </c>
    </row>
    <row r="567" spans="1:62" hidden="1" x14ac:dyDescent="0.2">
      <c r="A567" s="12" t="s">
        <v>54915</v>
      </c>
      <c r="B567" s="1" t="s">
        <v>8617</v>
      </c>
      <c r="C567" s="1" t="s">
        <v>265</v>
      </c>
      <c r="D567" s="1" t="s">
        <v>54916</v>
      </c>
      <c r="E567" s="1" t="s">
        <v>54917</v>
      </c>
      <c r="F567" s="1" t="s">
        <v>54918</v>
      </c>
      <c r="G567" s="1" t="s">
        <v>1136</v>
      </c>
      <c r="H567" s="58" t="str">
        <f t="shared" si="81"/>
        <v>国网沙县供电公司</v>
      </c>
      <c r="I567" s="1" t="s">
        <v>6885</v>
      </c>
      <c r="J567" s="1" t="s">
        <v>6886</v>
      </c>
      <c r="K567" s="1" t="s">
        <v>103</v>
      </c>
      <c r="L567" s="1" t="s">
        <v>103</v>
      </c>
      <c r="M567" s="1" t="s">
        <v>54919</v>
      </c>
      <c r="N567" s="1" t="s">
        <v>54920</v>
      </c>
      <c r="O567" s="1" t="s">
        <v>156</v>
      </c>
      <c r="P567" s="1" t="s">
        <v>185</v>
      </c>
      <c r="Q567" s="1" t="s">
        <v>54921</v>
      </c>
      <c r="R567" s="1" t="s">
        <v>54922</v>
      </c>
      <c r="S567" s="1" t="s">
        <v>73</v>
      </c>
      <c r="T567" s="1" t="s">
        <v>73</v>
      </c>
      <c r="U567" s="1" t="s">
        <v>6887</v>
      </c>
      <c r="V567" s="1" t="s">
        <v>76</v>
      </c>
      <c r="W567" s="1" t="s">
        <v>73</v>
      </c>
      <c r="X567" s="1" t="s">
        <v>73</v>
      </c>
      <c r="Y567" s="1" t="s">
        <v>73</v>
      </c>
      <c r="Z567" s="1" t="s">
        <v>54923</v>
      </c>
      <c r="AA567" s="1" t="s">
        <v>73</v>
      </c>
      <c r="AB567" s="1" t="s">
        <v>78</v>
      </c>
      <c r="AC567" s="1" t="s">
        <v>54913</v>
      </c>
      <c r="AD567" s="1" t="s">
        <v>164</v>
      </c>
      <c r="AE567" s="1" t="s">
        <v>73</v>
      </c>
      <c r="AF567" s="1" t="s">
        <v>73</v>
      </c>
      <c r="AG567" s="13" t="s">
        <v>73</v>
      </c>
      <c r="AH567" s="1" t="s">
        <v>73</v>
      </c>
      <c r="AI567" s="1" t="s">
        <v>82</v>
      </c>
      <c r="AJ567" s="1" t="s">
        <v>82</v>
      </c>
      <c r="AK567" s="1" t="s">
        <v>1808</v>
      </c>
      <c r="AL567" s="1" t="s">
        <v>3102</v>
      </c>
      <c r="AM567" s="1" t="s">
        <v>1136</v>
      </c>
      <c r="AN567" s="1" t="s">
        <v>73</v>
      </c>
      <c r="AO567" s="1" t="s">
        <v>73</v>
      </c>
      <c r="AP567" s="1" t="s">
        <v>93</v>
      </c>
      <c r="AQ567" s="1" t="s">
        <v>73</v>
      </c>
      <c r="AR567" s="1" t="s">
        <v>73</v>
      </c>
      <c r="AS567" s="1" t="s">
        <v>73</v>
      </c>
      <c r="AT567" s="1" t="s">
        <v>117</v>
      </c>
      <c r="AU567" s="1" t="s">
        <v>118</v>
      </c>
      <c r="AV567" s="1" t="s">
        <v>119</v>
      </c>
      <c r="AW567" s="1" t="s">
        <v>120</v>
      </c>
      <c r="AX567" s="1" t="s">
        <v>121</v>
      </c>
      <c r="AY567" s="1" t="s">
        <v>73</v>
      </c>
      <c r="AZ567" s="12">
        <v>20</v>
      </c>
      <c r="BA567" s="12">
        <v>6</v>
      </c>
      <c r="BB567" s="12">
        <v>1339</v>
      </c>
      <c r="BC567" s="1" t="s">
        <v>8617</v>
      </c>
      <c r="BD567" s="1" t="s">
        <v>54924</v>
      </c>
      <c r="BE567" s="1" t="s">
        <v>195</v>
      </c>
      <c r="BF567" s="1" t="s">
        <v>73</v>
      </c>
      <c r="BG567" s="1" t="s">
        <v>93</v>
      </c>
      <c r="BH567" s="1" t="s">
        <v>93</v>
      </c>
      <c r="BI567" s="1" t="s">
        <v>76</v>
      </c>
      <c r="BJ567" s="1" t="s">
        <v>76</v>
      </c>
    </row>
    <row r="568" spans="1:62" hidden="1" x14ac:dyDescent="0.2">
      <c r="A568" s="12" t="s">
        <v>54902</v>
      </c>
      <c r="B568" s="1" t="s">
        <v>6342</v>
      </c>
      <c r="C568" s="1" t="s">
        <v>219</v>
      </c>
      <c r="D568" s="1" t="s">
        <v>54903</v>
      </c>
      <c r="E568" s="1" t="s">
        <v>54904</v>
      </c>
      <c r="F568" s="1" t="s">
        <v>54905</v>
      </c>
      <c r="G568" s="1" t="s">
        <v>1101</v>
      </c>
      <c r="H568" s="58" t="str">
        <f t="shared" si="81"/>
        <v>福鼎供电公司</v>
      </c>
      <c r="I568" s="1" t="s">
        <v>2841</v>
      </c>
      <c r="J568" s="1" t="s">
        <v>2842</v>
      </c>
      <c r="K568" s="1" t="s">
        <v>966</v>
      </c>
      <c r="L568" s="1" t="s">
        <v>2794</v>
      </c>
      <c r="M568" s="1" t="s">
        <v>54906</v>
      </c>
      <c r="N568" s="1" t="s">
        <v>54907</v>
      </c>
      <c r="O568" s="1" t="s">
        <v>293</v>
      </c>
      <c r="P568" s="1" t="s">
        <v>106</v>
      </c>
      <c r="Q568" s="1" t="s">
        <v>54908</v>
      </c>
      <c r="R568" s="1" t="s">
        <v>54909</v>
      </c>
      <c r="S568" s="1" t="s">
        <v>54910</v>
      </c>
      <c r="T568" s="1" t="s">
        <v>73</v>
      </c>
      <c r="U568" s="1" t="s">
        <v>54911</v>
      </c>
      <c r="V568" s="1" t="s">
        <v>76</v>
      </c>
      <c r="W568" s="1" t="s">
        <v>73</v>
      </c>
      <c r="X568" s="1" t="s">
        <v>73</v>
      </c>
      <c r="Y568" s="1" t="s">
        <v>73</v>
      </c>
      <c r="Z568" s="1" t="s">
        <v>54912</v>
      </c>
      <c r="AA568" s="1" t="s">
        <v>52430</v>
      </c>
      <c r="AB568" s="1" t="s">
        <v>78</v>
      </c>
      <c r="AC568" s="1" t="s">
        <v>54913</v>
      </c>
      <c r="AD568" s="1" t="s">
        <v>80</v>
      </c>
      <c r="AE568" s="1" t="s">
        <v>73</v>
      </c>
      <c r="AF568" s="1" t="s">
        <v>73</v>
      </c>
      <c r="AG568" s="13" t="s">
        <v>73</v>
      </c>
      <c r="AH568" s="1" t="s">
        <v>73</v>
      </c>
      <c r="AI568" s="1" t="s">
        <v>82</v>
      </c>
      <c r="AJ568" s="1" t="s">
        <v>82</v>
      </c>
      <c r="AK568" s="1" t="s">
        <v>82</v>
      </c>
      <c r="AL568" s="1" t="s">
        <v>2843</v>
      </c>
      <c r="AM568" s="1" t="s">
        <v>2842</v>
      </c>
      <c r="AN568" s="1" t="s">
        <v>52430</v>
      </c>
      <c r="AO568" s="1" t="s">
        <v>76</v>
      </c>
      <c r="AP568" s="1" t="s">
        <v>93</v>
      </c>
      <c r="AQ568" s="1" t="s">
        <v>76</v>
      </c>
      <c r="AR568" s="1" t="s">
        <v>76</v>
      </c>
      <c r="AS568" s="1" t="s">
        <v>73</v>
      </c>
      <c r="AT568" s="1" t="s">
        <v>138</v>
      </c>
      <c r="AU568" s="1" t="s">
        <v>191</v>
      </c>
      <c r="AV568" s="1" t="s">
        <v>192</v>
      </c>
      <c r="AW568" s="1" t="s">
        <v>193</v>
      </c>
      <c r="AX568" s="1" t="s">
        <v>262</v>
      </c>
      <c r="AY568" s="1" t="s">
        <v>73</v>
      </c>
      <c r="AZ568" s="12">
        <v>15</v>
      </c>
      <c r="BA568" s="12">
        <v>9</v>
      </c>
      <c r="BB568" s="12">
        <v>734</v>
      </c>
      <c r="BC568" s="1" t="s">
        <v>6342</v>
      </c>
      <c r="BD568" s="1" t="s">
        <v>6343</v>
      </c>
      <c r="BE568" s="1" t="s">
        <v>91</v>
      </c>
      <c r="BF568" s="1" t="s">
        <v>54914</v>
      </c>
      <c r="BG568" s="1" t="s">
        <v>93</v>
      </c>
      <c r="BH568" s="1" t="s">
        <v>93</v>
      </c>
      <c r="BI568" s="1" t="s">
        <v>76</v>
      </c>
      <c r="BJ568" s="1" t="s">
        <v>93</v>
      </c>
    </row>
    <row r="569" spans="1:62" hidden="1" x14ac:dyDescent="0.2">
      <c r="A569" s="12" t="s">
        <v>6968</v>
      </c>
      <c r="B569" s="1" t="s">
        <v>54899</v>
      </c>
      <c r="C569" s="1" t="s">
        <v>174</v>
      </c>
      <c r="D569" s="1" t="s">
        <v>54888</v>
      </c>
      <c r="E569" s="1" t="s">
        <v>54889</v>
      </c>
      <c r="F569" s="1" t="s">
        <v>54890</v>
      </c>
      <c r="G569" s="1" t="s">
        <v>1866</v>
      </c>
      <c r="H569" s="58" t="str">
        <f>C569</f>
        <v>泉州</v>
      </c>
      <c r="I569" s="1" t="s">
        <v>23302</v>
      </c>
      <c r="J569" s="1" t="s">
        <v>23303</v>
      </c>
      <c r="K569" s="1" t="s">
        <v>413</v>
      </c>
      <c r="L569" s="1" t="s">
        <v>435</v>
      </c>
      <c r="M569" s="1" t="s">
        <v>54891</v>
      </c>
      <c r="N569" s="1" t="s">
        <v>54892</v>
      </c>
      <c r="O569" s="1" t="s">
        <v>156</v>
      </c>
      <c r="P569" s="1" t="s">
        <v>157</v>
      </c>
      <c r="Q569" s="1" t="s">
        <v>54893</v>
      </c>
      <c r="R569" s="1" t="s">
        <v>54894</v>
      </c>
      <c r="S569" s="1" t="s">
        <v>54895</v>
      </c>
      <c r="T569" s="1" t="s">
        <v>73</v>
      </c>
      <c r="U569" s="1" t="s">
        <v>54896</v>
      </c>
      <c r="V569" s="1" t="s">
        <v>76</v>
      </c>
      <c r="W569" s="1" t="s">
        <v>73</v>
      </c>
      <c r="X569" s="1" t="s">
        <v>73</v>
      </c>
      <c r="Y569" s="1" t="s">
        <v>73</v>
      </c>
      <c r="Z569" s="1" t="s">
        <v>54891</v>
      </c>
      <c r="AA569" s="1" t="s">
        <v>54897</v>
      </c>
      <c r="AB569" s="1" t="s">
        <v>78</v>
      </c>
      <c r="AC569" s="1" t="s">
        <v>54898</v>
      </c>
      <c r="AD569" s="1" t="s">
        <v>164</v>
      </c>
      <c r="AE569" s="1" t="s">
        <v>73</v>
      </c>
      <c r="AF569" s="1" t="s">
        <v>73</v>
      </c>
      <c r="AG569" s="13" t="s">
        <v>73</v>
      </c>
      <c r="AH569" s="1" t="s">
        <v>73</v>
      </c>
      <c r="AI569" s="1" t="s">
        <v>165</v>
      </c>
      <c r="AJ569" s="1" t="s">
        <v>166</v>
      </c>
      <c r="AK569" s="1" t="s">
        <v>82</v>
      </c>
      <c r="AL569" s="1" t="s">
        <v>7999</v>
      </c>
      <c r="AM569" s="1" t="s">
        <v>1866</v>
      </c>
      <c r="AN569" s="1" t="s">
        <v>54897</v>
      </c>
      <c r="AO569" s="1" t="s">
        <v>82</v>
      </c>
      <c r="AP569" s="1" t="s">
        <v>93</v>
      </c>
      <c r="AQ569" s="1" t="s">
        <v>76</v>
      </c>
      <c r="AR569" s="1" t="s">
        <v>76</v>
      </c>
      <c r="AS569" s="1" t="s">
        <v>73</v>
      </c>
      <c r="AT569" s="1" t="s">
        <v>138</v>
      </c>
      <c r="AU569" s="1" t="s">
        <v>509</v>
      </c>
      <c r="AV569" s="1" t="s">
        <v>880</v>
      </c>
      <c r="AW569" s="1" t="s">
        <v>881</v>
      </c>
      <c r="AX569" s="1" t="s">
        <v>566</v>
      </c>
      <c r="AY569" s="1" t="s">
        <v>73</v>
      </c>
      <c r="AZ569" s="12">
        <v>19</v>
      </c>
      <c r="BA569" s="12">
        <v>8</v>
      </c>
      <c r="BB569" s="12">
        <v>1310</v>
      </c>
      <c r="BC569" s="1" t="s">
        <v>54899</v>
      </c>
      <c r="BD569" s="1" t="s">
        <v>54900</v>
      </c>
      <c r="BE569" s="1" t="s">
        <v>91</v>
      </c>
      <c r="BF569" s="1" t="s">
        <v>54901</v>
      </c>
      <c r="BG569" s="1" t="s">
        <v>93</v>
      </c>
      <c r="BH569" s="1" t="s">
        <v>93</v>
      </c>
      <c r="BI569" s="1" t="s">
        <v>76</v>
      </c>
      <c r="BJ569" s="1" t="s">
        <v>93</v>
      </c>
    </row>
    <row r="570" spans="1:62" hidden="1" x14ac:dyDescent="0.2">
      <c r="A570" s="12" t="s">
        <v>54877</v>
      </c>
      <c r="B570" s="1" t="s">
        <v>8700</v>
      </c>
      <c r="C570" s="1" t="s">
        <v>174</v>
      </c>
      <c r="D570" s="1" t="s">
        <v>54878</v>
      </c>
      <c r="E570" s="1" t="s">
        <v>54879</v>
      </c>
      <c r="F570" s="1" t="s">
        <v>54880</v>
      </c>
      <c r="G570" s="1" t="s">
        <v>773</v>
      </c>
      <c r="H570" s="58" t="str">
        <f t="shared" ref="H570:H572" si="82">G570</f>
        <v>永春县供电公司</v>
      </c>
      <c r="I570" s="1" t="s">
        <v>6176</v>
      </c>
      <c r="J570" s="1" t="s">
        <v>6177</v>
      </c>
      <c r="K570" s="1" t="s">
        <v>413</v>
      </c>
      <c r="L570" s="1" t="s">
        <v>497</v>
      </c>
      <c r="M570" s="1" t="s">
        <v>54881</v>
      </c>
      <c r="N570" s="1" t="s">
        <v>54882</v>
      </c>
      <c r="O570" s="1" t="s">
        <v>156</v>
      </c>
      <c r="P570" s="1" t="s">
        <v>157</v>
      </c>
      <c r="Q570" s="1" t="s">
        <v>54883</v>
      </c>
      <c r="R570" s="1" t="s">
        <v>54884</v>
      </c>
      <c r="S570" s="1" t="s">
        <v>54885</v>
      </c>
      <c r="T570" s="1" t="s">
        <v>73</v>
      </c>
      <c r="U570" s="1" t="s">
        <v>32970</v>
      </c>
      <c r="V570" s="1" t="s">
        <v>76</v>
      </c>
      <c r="W570" s="1" t="s">
        <v>73</v>
      </c>
      <c r="X570" s="1" t="s">
        <v>73</v>
      </c>
      <c r="Y570" s="1" t="s">
        <v>73</v>
      </c>
      <c r="Z570" s="1" t="s">
        <v>54886</v>
      </c>
      <c r="AA570" s="1" t="s">
        <v>73</v>
      </c>
      <c r="AB570" s="1" t="s">
        <v>78</v>
      </c>
      <c r="AC570" s="1" t="s">
        <v>54848</v>
      </c>
      <c r="AD570" s="1" t="s">
        <v>80</v>
      </c>
      <c r="AE570" s="1" t="s">
        <v>73</v>
      </c>
      <c r="AF570" s="1" t="s">
        <v>73</v>
      </c>
      <c r="AG570" s="13" t="s">
        <v>73</v>
      </c>
      <c r="AH570" s="1" t="s">
        <v>73</v>
      </c>
      <c r="AI570" s="1" t="s">
        <v>402</v>
      </c>
      <c r="AJ570" s="1" t="s">
        <v>529</v>
      </c>
      <c r="AK570" s="1" t="s">
        <v>82</v>
      </c>
      <c r="AL570" s="1" t="s">
        <v>73</v>
      </c>
      <c r="AM570" s="1" t="s">
        <v>6177</v>
      </c>
      <c r="AN570" s="1" t="s">
        <v>73</v>
      </c>
      <c r="AO570" s="1" t="s">
        <v>73</v>
      </c>
      <c r="AP570" s="1" t="s">
        <v>93</v>
      </c>
      <c r="AQ570" s="1" t="s">
        <v>73</v>
      </c>
      <c r="AR570" s="1" t="s">
        <v>73</v>
      </c>
      <c r="AS570" s="1" t="s">
        <v>73</v>
      </c>
      <c r="AT570" s="1" t="s">
        <v>138</v>
      </c>
      <c r="AU570" s="1" t="s">
        <v>331</v>
      </c>
      <c r="AV570" s="1" t="s">
        <v>510</v>
      </c>
      <c r="AW570" s="1" t="s">
        <v>976</v>
      </c>
      <c r="AX570" s="1" t="s">
        <v>566</v>
      </c>
      <c r="AY570" s="1" t="s">
        <v>73</v>
      </c>
      <c r="AZ570" s="12">
        <v>43</v>
      </c>
      <c r="BA570" s="12">
        <v>3</v>
      </c>
      <c r="BB570" s="12">
        <v>2940</v>
      </c>
      <c r="BC570" s="1" t="s">
        <v>8700</v>
      </c>
      <c r="BD570" s="1" t="s">
        <v>32973</v>
      </c>
      <c r="BE570" s="1" t="s">
        <v>91</v>
      </c>
      <c r="BF570" s="1" t="s">
        <v>54887</v>
      </c>
      <c r="BG570" s="1" t="s">
        <v>93</v>
      </c>
      <c r="BH570" s="1" t="s">
        <v>93</v>
      </c>
      <c r="BI570" s="1" t="s">
        <v>76</v>
      </c>
      <c r="BJ570" s="1" t="s">
        <v>93</v>
      </c>
    </row>
    <row r="571" spans="1:62" hidden="1" x14ac:dyDescent="0.2">
      <c r="A571" s="12" t="s">
        <v>42919</v>
      </c>
      <c r="B571" s="1" t="s">
        <v>54874</v>
      </c>
      <c r="C571" s="1" t="s">
        <v>174</v>
      </c>
      <c r="D571" s="1" t="s">
        <v>54865</v>
      </c>
      <c r="E571" s="1" t="s">
        <v>54866</v>
      </c>
      <c r="F571" s="1" t="s">
        <v>54867</v>
      </c>
      <c r="G571" s="1" t="s">
        <v>986</v>
      </c>
      <c r="H571" s="58" t="str">
        <f t="shared" si="82"/>
        <v>石狮市供电公司</v>
      </c>
      <c r="I571" s="1" t="s">
        <v>987</v>
      </c>
      <c r="J571" s="1" t="s">
        <v>988</v>
      </c>
      <c r="K571" s="1" t="s">
        <v>966</v>
      </c>
      <c r="L571" s="1" t="s">
        <v>1576</v>
      </c>
      <c r="M571" s="1" t="s">
        <v>54868</v>
      </c>
      <c r="N571" s="1" t="s">
        <v>54869</v>
      </c>
      <c r="O571" s="1" t="s">
        <v>70</v>
      </c>
      <c r="P571" s="1" t="s">
        <v>106</v>
      </c>
      <c r="Q571" s="1" t="s">
        <v>54870</v>
      </c>
      <c r="R571" s="1" t="s">
        <v>54871</v>
      </c>
      <c r="S571" s="1" t="s">
        <v>54872</v>
      </c>
      <c r="T571" s="1" t="s">
        <v>73</v>
      </c>
      <c r="U571" s="1" t="s">
        <v>54873</v>
      </c>
      <c r="V571" s="1" t="s">
        <v>76</v>
      </c>
      <c r="W571" s="1" t="s">
        <v>73</v>
      </c>
      <c r="X571" s="1" t="s">
        <v>73</v>
      </c>
      <c r="Y571" s="1" t="s">
        <v>73</v>
      </c>
      <c r="Z571" s="1" t="s">
        <v>54868</v>
      </c>
      <c r="AA571" s="1" t="s">
        <v>73</v>
      </c>
      <c r="AB571" s="1" t="s">
        <v>78</v>
      </c>
      <c r="AC571" s="1" t="s">
        <v>54819</v>
      </c>
      <c r="AD571" s="1" t="s">
        <v>164</v>
      </c>
      <c r="AE571" s="1" t="s">
        <v>73</v>
      </c>
      <c r="AF571" s="1" t="s">
        <v>73</v>
      </c>
      <c r="AG571" s="13" t="s">
        <v>73</v>
      </c>
      <c r="AH571" s="1" t="s">
        <v>73</v>
      </c>
      <c r="AI571" s="1" t="s">
        <v>82</v>
      </c>
      <c r="AJ571" s="1" t="s">
        <v>82</v>
      </c>
      <c r="AK571" s="1" t="s">
        <v>82</v>
      </c>
      <c r="AL571" s="1" t="s">
        <v>73</v>
      </c>
      <c r="AM571" s="1" t="s">
        <v>73</v>
      </c>
      <c r="AN571" s="1" t="s">
        <v>73</v>
      </c>
      <c r="AO571" s="1" t="s">
        <v>73</v>
      </c>
      <c r="AP571" s="1" t="s">
        <v>76</v>
      </c>
      <c r="AQ571" s="1" t="s">
        <v>73</v>
      </c>
      <c r="AR571" s="1" t="s">
        <v>73</v>
      </c>
      <c r="AS571" s="1" t="s">
        <v>73</v>
      </c>
      <c r="AT571" s="1" t="s">
        <v>138</v>
      </c>
      <c r="AU571" s="1" t="s">
        <v>509</v>
      </c>
      <c r="AV571" s="1" t="s">
        <v>2495</v>
      </c>
      <c r="AW571" s="1" t="s">
        <v>2496</v>
      </c>
      <c r="AX571" s="1" t="s">
        <v>262</v>
      </c>
      <c r="AY571" s="1" t="s">
        <v>73</v>
      </c>
      <c r="AZ571" s="12">
        <v>2</v>
      </c>
      <c r="BA571" s="12">
        <v>9</v>
      </c>
      <c r="BB571" s="12">
        <v>73</v>
      </c>
      <c r="BC571" s="1" t="s">
        <v>54874</v>
      </c>
      <c r="BD571" s="1" t="s">
        <v>54875</v>
      </c>
      <c r="BE571" s="1" t="s">
        <v>91</v>
      </c>
      <c r="BF571" s="1" t="s">
        <v>54876</v>
      </c>
      <c r="BG571" s="1" t="s">
        <v>93</v>
      </c>
      <c r="BH571" s="1" t="s">
        <v>93</v>
      </c>
      <c r="BI571" s="1" t="s">
        <v>76</v>
      </c>
      <c r="BJ571" s="1" t="s">
        <v>93</v>
      </c>
    </row>
    <row r="572" spans="1:62" hidden="1" x14ac:dyDescent="0.2">
      <c r="A572" s="12" t="s">
        <v>31538</v>
      </c>
      <c r="B572" s="1" t="s">
        <v>54862</v>
      </c>
      <c r="C572" s="1" t="s">
        <v>515</v>
      </c>
      <c r="D572" s="1" t="s">
        <v>54853</v>
      </c>
      <c r="E572" s="1" t="s">
        <v>54854</v>
      </c>
      <c r="F572" s="1" t="s">
        <v>54855</v>
      </c>
      <c r="G572" s="1" t="s">
        <v>1146</v>
      </c>
      <c r="H572" s="58" t="str">
        <f t="shared" si="82"/>
        <v>仙游供电有限公司</v>
      </c>
      <c r="I572" s="1" t="s">
        <v>4579</v>
      </c>
      <c r="J572" s="1" t="s">
        <v>4580</v>
      </c>
      <c r="K572" s="1" t="s">
        <v>129</v>
      </c>
      <c r="L572" s="1" t="s">
        <v>130</v>
      </c>
      <c r="M572" s="1" t="s">
        <v>54856</v>
      </c>
      <c r="N572" s="1" t="s">
        <v>54857</v>
      </c>
      <c r="O572" s="1" t="s">
        <v>70</v>
      </c>
      <c r="P572" s="1" t="s">
        <v>106</v>
      </c>
      <c r="Q572" s="1" t="s">
        <v>54858</v>
      </c>
      <c r="R572" s="1" t="s">
        <v>54859</v>
      </c>
      <c r="S572" s="1" t="s">
        <v>54860</v>
      </c>
      <c r="T572" s="1" t="s">
        <v>73</v>
      </c>
      <c r="U572" s="1" t="s">
        <v>54861</v>
      </c>
      <c r="V572" s="1" t="s">
        <v>76</v>
      </c>
      <c r="W572" s="1" t="s">
        <v>73</v>
      </c>
      <c r="X572" s="1" t="s">
        <v>73</v>
      </c>
      <c r="Y572" s="1" t="s">
        <v>73</v>
      </c>
      <c r="Z572" s="1" t="s">
        <v>54856</v>
      </c>
      <c r="AA572" s="1" t="s">
        <v>73</v>
      </c>
      <c r="AB572" s="1" t="s">
        <v>78</v>
      </c>
      <c r="AC572" s="1" t="s">
        <v>54819</v>
      </c>
      <c r="AD572" s="1" t="s">
        <v>164</v>
      </c>
      <c r="AE572" s="1" t="s">
        <v>73</v>
      </c>
      <c r="AF572" s="1" t="s">
        <v>73</v>
      </c>
      <c r="AG572" s="13" t="s">
        <v>73</v>
      </c>
      <c r="AH572" s="1" t="s">
        <v>73</v>
      </c>
      <c r="AI572" s="1" t="s">
        <v>82</v>
      </c>
      <c r="AJ572" s="1" t="s">
        <v>82</v>
      </c>
      <c r="AK572" s="1" t="s">
        <v>82</v>
      </c>
      <c r="AL572" s="1" t="s">
        <v>1157</v>
      </c>
      <c r="AM572" s="1" t="s">
        <v>354</v>
      </c>
      <c r="AN572" s="1" t="s">
        <v>73</v>
      </c>
      <c r="AO572" s="1" t="s">
        <v>73</v>
      </c>
      <c r="AP572" s="1" t="s">
        <v>76</v>
      </c>
      <c r="AQ572" s="1" t="s">
        <v>73</v>
      </c>
      <c r="AR572" s="1" t="s">
        <v>73</v>
      </c>
      <c r="AS572" s="1" t="s">
        <v>73</v>
      </c>
      <c r="AT572" s="1" t="s">
        <v>708</v>
      </c>
      <c r="AU572" s="1" t="s">
        <v>998</v>
      </c>
      <c r="AV572" s="1" t="s">
        <v>1913</v>
      </c>
      <c r="AW572" s="1" t="s">
        <v>1914</v>
      </c>
      <c r="AX572" s="1" t="s">
        <v>142</v>
      </c>
      <c r="AY572" s="1" t="s">
        <v>73</v>
      </c>
      <c r="AZ572" s="12">
        <v>2</v>
      </c>
      <c r="BA572" s="12">
        <v>0</v>
      </c>
      <c r="BB572" s="12">
        <v>441</v>
      </c>
      <c r="BC572" s="1" t="s">
        <v>54862</v>
      </c>
      <c r="BD572" s="1" t="s">
        <v>54863</v>
      </c>
      <c r="BE572" s="1" t="s">
        <v>91</v>
      </c>
      <c r="BF572" s="1" t="s">
        <v>54864</v>
      </c>
      <c r="BG572" s="1" t="s">
        <v>93</v>
      </c>
      <c r="BH572" s="1" t="s">
        <v>93</v>
      </c>
      <c r="BI572" s="1" t="s">
        <v>76</v>
      </c>
      <c r="BJ572" s="1" t="s">
        <v>93</v>
      </c>
    </row>
    <row r="573" spans="1:62" hidden="1" x14ac:dyDescent="0.2">
      <c r="A573" s="12" t="s">
        <v>54834</v>
      </c>
      <c r="B573" s="1" t="s">
        <v>54850</v>
      </c>
      <c r="C573" s="1" t="s">
        <v>60</v>
      </c>
      <c r="D573" s="1" t="s">
        <v>54835</v>
      </c>
      <c r="E573" s="1" t="s">
        <v>54836</v>
      </c>
      <c r="F573" s="1" t="s">
        <v>54837</v>
      </c>
      <c r="G573" s="1" t="s">
        <v>1299</v>
      </c>
      <c r="H573" s="58" t="str">
        <f t="shared" ref="H573:H574" si="83">C573</f>
        <v>厦门</v>
      </c>
      <c r="I573" s="1" t="s">
        <v>54838</v>
      </c>
      <c r="J573" s="1" t="s">
        <v>54839</v>
      </c>
      <c r="K573" s="1" t="s">
        <v>413</v>
      </c>
      <c r="L573" s="1" t="s">
        <v>458</v>
      </c>
      <c r="M573" s="1" t="s">
        <v>54840</v>
      </c>
      <c r="N573" s="1" t="s">
        <v>54841</v>
      </c>
      <c r="O573" s="1" t="s">
        <v>70</v>
      </c>
      <c r="P573" s="1" t="s">
        <v>71</v>
      </c>
      <c r="Q573" s="1" t="s">
        <v>54842</v>
      </c>
      <c r="R573" s="1" t="s">
        <v>54843</v>
      </c>
      <c r="S573" s="1" t="s">
        <v>54844</v>
      </c>
      <c r="T573" s="1" t="s">
        <v>54845</v>
      </c>
      <c r="U573" s="1" t="s">
        <v>54846</v>
      </c>
      <c r="V573" s="1" t="s">
        <v>76</v>
      </c>
      <c r="W573" s="1" t="s">
        <v>73</v>
      </c>
      <c r="X573" s="1" t="s">
        <v>73</v>
      </c>
      <c r="Y573" s="1" t="s">
        <v>73</v>
      </c>
      <c r="Z573" s="1" t="s">
        <v>54840</v>
      </c>
      <c r="AA573" s="1" t="s">
        <v>54847</v>
      </c>
      <c r="AB573" s="1" t="s">
        <v>78</v>
      </c>
      <c r="AC573" s="1" t="s">
        <v>54848</v>
      </c>
      <c r="AD573" s="1" t="s">
        <v>80</v>
      </c>
      <c r="AE573" s="1" t="s">
        <v>81</v>
      </c>
      <c r="AF573" s="1" t="s">
        <v>73</v>
      </c>
      <c r="AG573" s="13" t="s">
        <v>73</v>
      </c>
      <c r="AH573" s="1" t="s">
        <v>73</v>
      </c>
      <c r="AI573" s="1" t="s">
        <v>82</v>
      </c>
      <c r="AJ573" s="1" t="s">
        <v>82</v>
      </c>
      <c r="AK573" s="1" t="s">
        <v>82</v>
      </c>
      <c r="AL573" s="1" t="s">
        <v>54849</v>
      </c>
      <c r="AM573" s="1" t="s">
        <v>5962</v>
      </c>
      <c r="AN573" s="1" t="s">
        <v>54847</v>
      </c>
      <c r="AO573" s="1" t="s">
        <v>73</v>
      </c>
      <c r="AP573" s="1" t="s">
        <v>93</v>
      </c>
      <c r="AQ573" s="1" t="s">
        <v>76</v>
      </c>
      <c r="AR573" s="1" t="s">
        <v>73</v>
      </c>
      <c r="AS573" s="1" t="s">
        <v>73</v>
      </c>
      <c r="AT573" s="1" t="s">
        <v>85</v>
      </c>
      <c r="AU573" s="1" t="s">
        <v>86</v>
      </c>
      <c r="AV573" s="1" t="s">
        <v>670</v>
      </c>
      <c r="AW573" s="1" t="s">
        <v>671</v>
      </c>
      <c r="AX573" s="1" t="s">
        <v>425</v>
      </c>
      <c r="AY573" s="1" t="s">
        <v>54845</v>
      </c>
      <c r="AZ573" s="12">
        <v>1</v>
      </c>
      <c r="BA573" s="12">
        <v>1</v>
      </c>
      <c r="BB573" s="12">
        <v>43</v>
      </c>
      <c r="BC573" s="1" t="s">
        <v>54850</v>
      </c>
      <c r="BD573" s="1" t="s">
        <v>54851</v>
      </c>
      <c r="BE573" s="1" t="s">
        <v>91</v>
      </c>
      <c r="BF573" s="1" t="s">
        <v>54852</v>
      </c>
      <c r="BG573" s="1" t="s">
        <v>93</v>
      </c>
      <c r="BH573" s="1" t="s">
        <v>93</v>
      </c>
      <c r="BI573" s="1" t="s">
        <v>76</v>
      </c>
      <c r="BJ573" s="1" t="s">
        <v>93</v>
      </c>
    </row>
    <row r="574" spans="1:62" hidden="1" x14ac:dyDescent="0.2">
      <c r="A574" s="12" t="s">
        <v>54821</v>
      </c>
      <c r="B574" s="1" t="s">
        <v>54831</v>
      </c>
      <c r="C574" s="1" t="s">
        <v>359</v>
      </c>
      <c r="D574" s="1" t="s">
        <v>54822</v>
      </c>
      <c r="E574" s="1" t="s">
        <v>54823</v>
      </c>
      <c r="F574" s="1" t="s">
        <v>54824</v>
      </c>
      <c r="G574" s="1" t="s">
        <v>2525</v>
      </c>
      <c r="H574" s="58" t="str">
        <f t="shared" si="83"/>
        <v>漳州</v>
      </c>
      <c r="I574" s="1" t="s">
        <v>2662</v>
      </c>
      <c r="J574" s="1" t="s">
        <v>2663</v>
      </c>
      <c r="K574" s="1" t="s">
        <v>250</v>
      </c>
      <c r="L574" s="1" t="s">
        <v>250</v>
      </c>
      <c r="M574" s="1" t="s">
        <v>54825</v>
      </c>
      <c r="N574" s="1" t="s">
        <v>54826</v>
      </c>
      <c r="O574" s="1" t="s">
        <v>70</v>
      </c>
      <c r="P574" s="1" t="s">
        <v>106</v>
      </c>
      <c r="Q574" s="1" t="s">
        <v>54827</v>
      </c>
      <c r="R574" s="1" t="s">
        <v>54828</v>
      </c>
      <c r="S574" s="1" t="s">
        <v>54829</v>
      </c>
      <c r="T574" s="1" t="s">
        <v>73</v>
      </c>
      <c r="U574" s="1" t="s">
        <v>54830</v>
      </c>
      <c r="V574" s="1" t="s">
        <v>76</v>
      </c>
      <c r="W574" s="1" t="s">
        <v>73</v>
      </c>
      <c r="X574" s="1" t="s">
        <v>73</v>
      </c>
      <c r="Y574" s="1" t="s">
        <v>73</v>
      </c>
      <c r="Z574" s="1" t="s">
        <v>54825</v>
      </c>
      <c r="AA574" s="1" t="s">
        <v>54826</v>
      </c>
      <c r="AB574" s="1" t="s">
        <v>78</v>
      </c>
      <c r="AC574" s="1" t="s">
        <v>54819</v>
      </c>
      <c r="AD574" s="1" t="s">
        <v>164</v>
      </c>
      <c r="AE574" s="1" t="s">
        <v>73</v>
      </c>
      <c r="AF574" s="1" t="s">
        <v>73</v>
      </c>
      <c r="AG574" s="13" t="s">
        <v>73</v>
      </c>
      <c r="AH574" s="1" t="s">
        <v>73</v>
      </c>
      <c r="AI574" s="1" t="s">
        <v>402</v>
      </c>
      <c r="AJ574" s="1" t="s">
        <v>82</v>
      </c>
      <c r="AK574" s="1" t="s">
        <v>82</v>
      </c>
      <c r="AL574" s="1" t="s">
        <v>2528</v>
      </c>
      <c r="AM574" s="1" t="s">
        <v>2527</v>
      </c>
      <c r="AN574" s="1" t="s">
        <v>54826</v>
      </c>
      <c r="AO574" s="1" t="s">
        <v>73</v>
      </c>
      <c r="AP574" s="1" t="s">
        <v>76</v>
      </c>
      <c r="AQ574" s="1" t="s">
        <v>76</v>
      </c>
      <c r="AR574" s="1" t="s">
        <v>76</v>
      </c>
      <c r="AS574" s="1" t="s">
        <v>73</v>
      </c>
      <c r="AT574" s="1" t="s">
        <v>299</v>
      </c>
      <c r="AU574" s="1" t="s">
        <v>299</v>
      </c>
      <c r="AV574" s="1" t="s">
        <v>299</v>
      </c>
      <c r="AW574" s="1" t="s">
        <v>300</v>
      </c>
      <c r="AX574" s="1" t="s">
        <v>142</v>
      </c>
      <c r="AY574" s="1" t="s">
        <v>73</v>
      </c>
      <c r="AZ574" s="12">
        <v>2</v>
      </c>
      <c r="BA574" s="12">
        <v>0</v>
      </c>
      <c r="BB574" s="12">
        <v>167</v>
      </c>
      <c r="BC574" s="1" t="s">
        <v>54831</v>
      </c>
      <c r="BD574" s="1" t="s">
        <v>54832</v>
      </c>
      <c r="BE574" s="1" t="s">
        <v>91</v>
      </c>
      <c r="BF574" s="1" t="s">
        <v>54833</v>
      </c>
      <c r="BG574" s="1" t="s">
        <v>93</v>
      </c>
      <c r="BH574" s="1" t="s">
        <v>93</v>
      </c>
      <c r="BI574" s="1" t="s">
        <v>76</v>
      </c>
      <c r="BJ574" s="1" t="s">
        <v>93</v>
      </c>
    </row>
    <row r="575" spans="1:62" hidden="1" x14ac:dyDescent="0.2">
      <c r="A575" s="12" t="s">
        <v>31540</v>
      </c>
      <c r="B575" s="1" t="s">
        <v>6741</v>
      </c>
      <c r="C575" s="1" t="s">
        <v>96</v>
      </c>
      <c r="D575" s="1" t="s">
        <v>54807</v>
      </c>
      <c r="E575" s="1" t="s">
        <v>54808</v>
      </c>
      <c r="F575" s="1" t="s">
        <v>54809</v>
      </c>
      <c r="G575" s="1" t="s">
        <v>432</v>
      </c>
      <c r="H575" s="58" t="str">
        <f t="shared" ref="H575:H581" si="84">G575</f>
        <v>光泽供电公司</v>
      </c>
      <c r="I575" s="1" t="s">
        <v>433</v>
      </c>
      <c r="J575" s="1" t="s">
        <v>434</v>
      </c>
      <c r="K575" s="1" t="s">
        <v>413</v>
      </c>
      <c r="L575" s="1" t="s">
        <v>458</v>
      </c>
      <c r="M575" s="1" t="s">
        <v>54810</v>
      </c>
      <c r="N575" s="1" t="s">
        <v>54811</v>
      </c>
      <c r="O575" s="1" t="s">
        <v>70</v>
      </c>
      <c r="P575" s="1" t="s">
        <v>185</v>
      </c>
      <c r="Q575" s="1" t="s">
        <v>54812</v>
      </c>
      <c r="R575" s="1" t="s">
        <v>54813</v>
      </c>
      <c r="S575" s="1" t="s">
        <v>54814</v>
      </c>
      <c r="T575" s="1" t="s">
        <v>54815</v>
      </c>
      <c r="U575" s="1" t="s">
        <v>54816</v>
      </c>
      <c r="V575" s="1" t="s">
        <v>76</v>
      </c>
      <c r="W575" s="1" t="s">
        <v>73</v>
      </c>
      <c r="X575" s="1" t="s">
        <v>73</v>
      </c>
      <c r="Y575" s="1" t="s">
        <v>73</v>
      </c>
      <c r="Z575" s="1" t="s">
        <v>54817</v>
      </c>
      <c r="AA575" s="1" t="s">
        <v>54818</v>
      </c>
      <c r="AB575" s="1" t="s">
        <v>78</v>
      </c>
      <c r="AC575" s="1" t="s">
        <v>54819</v>
      </c>
      <c r="AD575" s="1" t="s">
        <v>80</v>
      </c>
      <c r="AE575" s="1" t="s">
        <v>73</v>
      </c>
      <c r="AF575" s="1" t="s">
        <v>73</v>
      </c>
      <c r="AG575" s="13" t="s">
        <v>73</v>
      </c>
      <c r="AH575" s="1" t="s">
        <v>73</v>
      </c>
      <c r="AI575" s="1" t="s">
        <v>82</v>
      </c>
      <c r="AJ575" s="1" t="s">
        <v>82</v>
      </c>
      <c r="AK575" s="1" t="s">
        <v>1808</v>
      </c>
      <c r="AL575" s="1" t="s">
        <v>1239</v>
      </c>
      <c r="AM575" s="1" t="s">
        <v>434</v>
      </c>
      <c r="AN575" s="1" t="s">
        <v>54818</v>
      </c>
      <c r="AO575" s="1" t="s">
        <v>82</v>
      </c>
      <c r="AP575" s="1" t="s">
        <v>93</v>
      </c>
      <c r="AQ575" s="1" t="s">
        <v>76</v>
      </c>
      <c r="AR575" s="1" t="s">
        <v>76</v>
      </c>
      <c r="AS575" s="1" t="s">
        <v>73</v>
      </c>
      <c r="AT575" s="1" t="s">
        <v>138</v>
      </c>
      <c r="AU575" s="1" t="s">
        <v>237</v>
      </c>
      <c r="AV575" s="1" t="s">
        <v>213</v>
      </c>
      <c r="AW575" s="1" t="s">
        <v>238</v>
      </c>
      <c r="AX575" s="1" t="s">
        <v>425</v>
      </c>
      <c r="AY575" s="1" t="s">
        <v>54815</v>
      </c>
      <c r="AZ575" s="12">
        <v>3</v>
      </c>
      <c r="BA575" s="12">
        <v>7</v>
      </c>
      <c r="BB575" s="12">
        <v>259</v>
      </c>
      <c r="BC575" s="1" t="s">
        <v>6741</v>
      </c>
      <c r="BD575" s="1" t="s">
        <v>6742</v>
      </c>
      <c r="BE575" s="1" t="s">
        <v>91</v>
      </c>
      <c r="BF575" s="1" t="s">
        <v>54820</v>
      </c>
      <c r="BG575" s="1" t="s">
        <v>93</v>
      </c>
      <c r="BH575" s="1" t="s">
        <v>93</v>
      </c>
      <c r="BI575" s="1" t="s">
        <v>76</v>
      </c>
      <c r="BJ575" s="1" t="s">
        <v>93</v>
      </c>
    </row>
    <row r="576" spans="1:62" hidden="1" x14ac:dyDescent="0.2">
      <c r="A576" s="12" t="s">
        <v>6944</v>
      </c>
      <c r="B576" s="1" t="s">
        <v>54804</v>
      </c>
      <c r="C576" s="1" t="s">
        <v>243</v>
      </c>
      <c r="D576" s="1" t="s">
        <v>54793</v>
      </c>
      <c r="E576" s="1" t="s">
        <v>54794</v>
      </c>
      <c r="F576" s="1" t="s">
        <v>54795</v>
      </c>
      <c r="G576" s="1" t="s">
        <v>1359</v>
      </c>
      <c r="H576" s="58" t="str">
        <f t="shared" si="84"/>
        <v>福清供电公司</v>
      </c>
      <c r="I576" s="1" t="s">
        <v>5487</v>
      </c>
      <c r="J576" s="1" t="s">
        <v>5488</v>
      </c>
      <c r="K576" s="1" t="s">
        <v>413</v>
      </c>
      <c r="L576" s="1" t="s">
        <v>435</v>
      </c>
      <c r="M576" s="1" t="s">
        <v>54796</v>
      </c>
      <c r="N576" s="1" t="s">
        <v>54797</v>
      </c>
      <c r="O576" s="1" t="s">
        <v>293</v>
      </c>
      <c r="P576" s="1" t="s">
        <v>106</v>
      </c>
      <c r="Q576" s="1" t="s">
        <v>54798</v>
      </c>
      <c r="R576" s="1" t="s">
        <v>54799</v>
      </c>
      <c r="S576" s="1" t="s">
        <v>54800</v>
      </c>
      <c r="T576" s="1" t="s">
        <v>54801</v>
      </c>
      <c r="U576" s="1" t="s">
        <v>54802</v>
      </c>
      <c r="V576" s="1" t="s">
        <v>76</v>
      </c>
      <c r="W576" s="1" t="s">
        <v>73</v>
      </c>
      <c r="X576" s="1" t="s">
        <v>73</v>
      </c>
      <c r="Y576" s="1" t="s">
        <v>73</v>
      </c>
      <c r="Z576" s="1" t="s">
        <v>54796</v>
      </c>
      <c r="AA576" s="1" t="s">
        <v>54803</v>
      </c>
      <c r="AB576" s="1" t="s">
        <v>78</v>
      </c>
      <c r="AC576" s="1" t="s">
        <v>53116</v>
      </c>
      <c r="AD576" s="1" t="s">
        <v>164</v>
      </c>
      <c r="AE576" s="1" t="s">
        <v>73</v>
      </c>
      <c r="AF576" s="1" t="s">
        <v>73</v>
      </c>
      <c r="AG576" s="13" t="s">
        <v>73</v>
      </c>
      <c r="AH576" s="1" t="s">
        <v>73</v>
      </c>
      <c r="AI576" s="1" t="s">
        <v>82</v>
      </c>
      <c r="AJ576" s="1" t="s">
        <v>82</v>
      </c>
      <c r="AK576" s="1" t="s">
        <v>82</v>
      </c>
      <c r="AL576" s="1" t="s">
        <v>1371</v>
      </c>
      <c r="AM576" s="1" t="s">
        <v>354</v>
      </c>
      <c r="AN576" s="1" t="s">
        <v>54803</v>
      </c>
      <c r="AO576" s="1" t="s">
        <v>73</v>
      </c>
      <c r="AP576" s="1" t="s">
        <v>76</v>
      </c>
      <c r="AQ576" s="1" t="s">
        <v>76</v>
      </c>
      <c r="AR576" s="1" t="s">
        <v>73</v>
      </c>
      <c r="AS576" s="1" t="s">
        <v>73</v>
      </c>
      <c r="AT576" s="1" t="s">
        <v>138</v>
      </c>
      <c r="AU576" s="1" t="s">
        <v>509</v>
      </c>
      <c r="AV576" s="1" t="s">
        <v>1669</v>
      </c>
      <c r="AW576" s="1" t="s">
        <v>1670</v>
      </c>
      <c r="AX576" s="1" t="s">
        <v>142</v>
      </c>
      <c r="AY576" s="1" t="s">
        <v>54801</v>
      </c>
      <c r="AZ576" s="12">
        <v>10</v>
      </c>
      <c r="BA576" s="12">
        <v>3</v>
      </c>
      <c r="BB576" s="12">
        <v>883</v>
      </c>
      <c r="BC576" s="1" t="s">
        <v>54804</v>
      </c>
      <c r="BD576" s="1" t="s">
        <v>54805</v>
      </c>
      <c r="BE576" s="1" t="s">
        <v>91</v>
      </c>
      <c r="BF576" s="1" t="s">
        <v>54806</v>
      </c>
      <c r="BG576" s="1" t="s">
        <v>93</v>
      </c>
      <c r="BH576" s="1" t="s">
        <v>93</v>
      </c>
      <c r="BI576" s="1" t="s">
        <v>76</v>
      </c>
      <c r="BJ576" s="1" t="s">
        <v>93</v>
      </c>
    </row>
    <row r="577" spans="1:62" hidden="1" x14ac:dyDescent="0.2">
      <c r="A577" s="12" t="s">
        <v>42818</v>
      </c>
      <c r="B577" s="1" t="s">
        <v>6876</v>
      </c>
      <c r="C577" s="1" t="s">
        <v>219</v>
      </c>
      <c r="D577" s="1" t="s">
        <v>54784</v>
      </c>
      <c r="E577" s="1" t="s">
        <v>54785</v>
      </c>
      <c r="F577" s="1" t="s">
        <v>54786</v>
      </c>
      <c r="G577" s="1" t="s">
        <v>1101</v>
      </c>
      <c r="H577" s="58" t="str">
        <f t="shared" si="84"/>
        <v>福鼎供电公司</v>
      </c>
      <c r="I577" s="1" t="s">
        <v>5004</v>
      </c>
      <c r="J577" s="1" t="s">
        <v>5005</v>
      </c>
      <c r="K577" s="1" t="s">
        <v>1009</v>
      </c>
      <c r="L577" s="1" t="s">
        <v>1009</v>
      </c>
      <c r="M577" s="1" t="s">
        <v>54787</v>
      </c>
      <c r="N577" s="1" t="s">
        <v>54783</v>
      </c>
      <c r="O577" s="1" t="s">
        <v>70</v>
      </c>
      <c r="P577" s="1" t="s">
        <v>185</v>
      </c>
      <c r="Q577" s="1" t="s">
        <v>54788</v>
      </c>
      <c r="R577" s="1" t="s">
        <v>54789</v>
      </c>
      <c r="S577" s="1" t="s">
        <v>73</v>
      </c>
      <c r="T577" s="1" t="s">
        <v>73</v>
      </c>
      <c r="U577" s="1" t="s">
        <v>54790</v>
      </c>
      <c r="V577" s="1" t="s">
        <v>76</v>
      </c>
      <c r="W577" s="1" t="s">
        <v>73</v>
      </c>
      <c r="X577" s="1" t="s">
        <v>73</v>
      </c>
      <c r="Y577" s="1" t="s">
        <v>73</v>
      </c>
      <c r="Z577" s="1" t="s">
        <v>54791</v>
      </c>
      <c r="AA577" s="1" t="s">
        <v>73</v>
      </c>
      <c r="AB577" s="1" t="s">
        <v>78</v>
      </c>
      <c r="AC577" s="1" t="s">
        <v>54792</v>
      </c>
      <c r="AD577" s="1" t="s">
        <v>80</v>
      </c>
      <c r="AE577" s="1" t="s">
        <v>73</v>
      </c>
      <c r="AF577" s="1" t="s">
        <v>73</v>
      </c>
      <c r="AG577" s="13" t="s">
        <v>73</v>
      </c>
      <c r="AH577" s="1" t="s">
        <v>73</v>
      </c>
      <c r="AI577" s="1" t="s">
        <v>82</v>
      </c>
      <c r="AJ577" s="1" t="s">
        <v>82</v>
      </c>
      <c r="AK577" s="1" t="s">
        <v>1808</v>
      </c>
      <c r="AL577" s="1" t="s">
        <v>13709</v>
      </c>
      <c r="AM577" s="1" t="s">
        <v>421</v>
      </c>
      <c r="AN577" s="1" t="s">
        <v>73</v>
      </c>
      <c r="AO577" s="1" t="s">
        <v>73</v>
      </c>
      <c r="AP577" s="1" t="s">
        <v>93</v>
      </c>
      <c r="AQ577" s="1" t="s">
        <v>73</v>
      </c>
      <c r="AR577" s="1" t="s">
        <v>73</v>
      </c>
      <c r="AS577" s="1" t="s">
        <v>73</v>
      </c>
      <c r="AT577" s="1" t="s">
        <v>299</v>
      </c>
      <c r="AU577" s="1" t="s">
        <v>299</v>
      </c>
      <c r="AV577" s="1" t="s">
        <v>299</v>
      </c>
      <c r="AW577" s="1" t="s">
        <v>300</v>
      </c>
      <c r="AX577" s="1" t="s">
        <v>142</v>
      </c>
      <c r="AY577" s="1" t="s">
        <v>73</v>
      </c>
      <c r="AZ577" s="12">
        <v>12</v>
      </c>
      <c r="BA577" s="12">
        <v>1</v>
      </c>
      <c r="BB577" s="12">
        <v>408</v>
      </c>
      <c r="BC577" s="1" t="s">
        <v>6876</v>
      </c>
      <c r="BD577" s="1" t="s">
        <v>48809</v>
      </c>
      <c r="BE577" s="1" t="s">
        <v>195</v>
      </c>
      <c r="BF577" s="1" t="s">
        <v>73</v>
      </c>
      <c r="BG577" s="1" t="s">
        <v>93</v>
      </c>
      <c r="BH577" s="1" t="s">
        <v>93</v>
      </c>
      <c r="BI577" s="1" t="s">
        <v>76</v>
      </c>
      <c r="BJ577" s="1" t="s">
        <v>76</v>
      </c>
    </row>
    <row r="578" spans="1:62" hidden="1" x14ac:dyDescent="0.2">
      <c r="A578" s="12" t="s">
        <v>54772</v>
      </c>
      <c r="B578" s="1" t="s">
        <v>54782</v>
      </c>
      <c r="C578" s="1" t="s">
        <v>147</v>
      </c>
      <c r="D578" s="1" t="s">
        <v>54773</v>
      </c>
      <c r="E578" s="1" t="s">
        <v>54774</v>
      </c>
      <c r="F578" s="1" t="s">
        <v>54775</v>
      </c>
      <c r="G578" s="1" t="s">
        <v>2556</v>
      </c>
      <c r="H578" s="58" t="str">
        <f t="shared" si="84"/>
        <v>连城供电有限公司</v>
      </c>
      <c r="I578" s="1" t="s">
        <v>8406</v>
      </c>
      <c r="J578" s="1" t="s">
        <v>13337</v>
      </c>
      <c r="K578" s="1" t="s">
        <v>129</v>
      </c>
      <c r="L578" s="1" t="s">
        <v>575</v>
      </c>
      <c r="M578" s="1" t="s">
        <v>54776</v>
      </c>
      <c r="N578" s="1" t="s">
        <v>54777</v>
      </c>
      <c r="O578" s="1" t="s">
        <v>156</v>
      </c>
      <c r="P578" s="1" t="s">
        <v>157</v>
      </c>
      <c r="Q578" s="1" t="s">
        <v>54778</v>
      </c>
      <c r="R578" s="1" t="s">
        <v>54779</v>
      </c>
      <c r="S578" s="1" t="s">
        <v>54780</v>
      </c>
      <c r="T578" s="1" t="s">
        <v>54780</v>
      </c>
      <c r="U578" s="1" t="s">
        <v>54781</v>
      </c>
      <c r="V578" s="1" t="s">
        <v>76</v>
      </c>
      <c r="W578" s="1" t="s">
        <v>73</v>
      </c>
      <c r="X578" s="1" t="s">
        <v>73</v>
      </c>
      <c r="Y578" s="1" t="s">
        <v>73</v>
      </c>
      <c r="Z578" s="1" t="s">
        <v>54776</v>
      </c>
      <c r="AA578" s="1" t="s">
        <v>73</v>
      </c>
      <c r="AB578" s="1" t="s">
        <v>78</v>
      </c>
      <c r="AC578" s="1" t="s">
        <v>53116</v>
      </c>
      <c r="AD578" s="1" t="s">
        <v>164</v>
      </c>
      <c r="AE578" s="1" t="s">
        <v>73</v>
      </c>
      <c r="AF578" s="1" t="s">
        <v>73</v>
      </c>
      <c r="AG578" s="13" t="s">
        <v>73</v>
      </c>
      <c r="AH578" s="1" t="s">
        <v>73</v>
      </c>
      <c r="AI578" s="1" t="s">
        <v>165</v>
      </c>
      <c r="AJ578" s="1" t="s">
        <v>166</v>
      </c>
      <c r="AK578" s="1" t="s">
        <v>82</v>
      </c>
      <c r="AL578" s="1" t="s">
        <v>54769</v>
      </c>
      <c r="AM578" s="1" t="s">
        <v>13337</v>
      </c>
      <c r="AN578" s="1" t="s">
        <v>73</v>
      </c>
      <c r="AO578" s="1" t="s">
        <v>73</v>
      </c>
      <c r="AP578" s="1" t="s">
        <v>76</v>
      </c>
      <c r="AQ578" s="1" t="s">
        <v>76</v>
      </c>
      <c r="AR578" s="1" t="s">
        <v>73</v>
      </c>
      <c r="AS578" s="1" t="s">
        <v>73</v>
      </c>
      <c r="AT578" s="1" t="s">
        <v>138</v>
      </c>
      <c r="AU578" s="1" t="s">
        <v>509</v>
      </c>
      <c r="AV578" s="1" t="s">
        <v>1220</v>
      </c>
      <c r="AW578" s="1" t="s">
        <v>1221</v>
      </c>
      <c r="AX578" s="1" t="s">
        <v>142</v>
      </c>
      <c r="AY578" s="1" t="s">
        <v>54780</v>
      </c>
      <c r="AZ578" s="12">
        <v>7</v>
      </c>
      <c r="BA578" s="12">
        <v>3</v>
      </c>
      <c r="BB578" s="12">
        <v>575</v>
      </c>
      <c r="BC578" s="1" t="s">
        <v>54782</v>
      </c>
      <c r="BD578" s="1" t="s">
        <v>54781</v>
      </c>
      <c r="BE578" s="1" t="s">
        <v>91</v>
      </c>
      <c r="BF578" s="1" t="s">
        <v>54783</v>
      </c>
      <c r="BG578" s="1" t="s">
        <v>93</v>
      </c>
      <c r="BH578" s="1" t="s">
        <v>93</v>
      </c>
      <c r="BI578" s="1" t="s">
        <v>76</v>
      </c>
      <c r="BJ578" s="1" t="s">
        <v>93</v>
      </c>
    </row>
    <row r="579" spans="1:62" hidden="1" x14ac:dyDescent="0.2">
      <c r="A579" s="12" t="s">
        <v>54759</v>
      </c>
      <c r="B579" s="1" t="s">
        <v>54770</v>
      </c>
      <c r="C579" s="1" t="s">
        <v>147</v>
      </c>
      <c r="D579" s="1" t="s">
        <v>54760</v>
      </c>
      <c r="E579" s="1" t="s">
        <v>54761</v>
      </c>
      <c r="F579" s="1" t="s">
        <v>54762</v>
      </c>
      <c r="G579" s="1" t="s">
        <v>2556</v>
      </c>
      <c r="H579" s="58" t="str">
        <f t="shared" si="84"/>
        <v>连城供电有限公司</v>
      </c>
      <c r="I579" s="1" t="s">
        <v>8406</v>
      </c>
      <c r="J579" s="1" t="s">
        <v>13337</v>
      </c>
      <c r="K579" s="1" t="s">
        <v>129</v>
      </c>
      <c r="L579" s="1" t="s">
        <v>575</v>
      </c>
      <c r="M579" s="1" t="s">
        <v>54763</v>
      </c>
      <c r="N579" s="1" t="s">
        <v>54764</v>
      </c>
      <c r="O579" s="1" t="s">
        <v>156</v>
      </c>
      <c r="P579" s="1" t="s">
        <v>157</v>
      </c>
      <c r="Q579" s="1" t="s">
        <v>54765</v>
      </c>
      <c r="R579" s="1" t="s">
        <v>54766</v>
      </c>
      <c r="S579" s="1" t="s">
        <v>2487</v>
      </c>
      <c r="T579" s="1" t="s">
        <v>2487</v>
      </c>
      <c r="U579" s="1" t="s">
        <v>54767</v>
      </c>
      <c r="V579" s="1" t="s">
        <v>76</v>
      </c>
      <c r="W579" s="1" t="s">
        <v>73</v>
      </c>
      <c r="X579" s="1" t="s">
        <v>73</v>
      </c>
      <c r="Y579" s="1" t="s">
        <v>73</v>
      </c>
      <c r="Z579" s="1" t="s">
        <v>54768</v>
      </c>
      <c r="AA579" s="1" t="s">
        <v>73</v>
      </c>
      <c r="AB579" s="1" t="s">
        <v>78</v>
      </c>
      <c r="AC579" s="1" t="s">
        <v>53116</v>
      </c>
      <c r="AD579" s="1" t="s">
        <v>164</v>
      </c>
      <c r="AE579" s="1" t="s">
        <v>73</v>
      </c>
      <c r="AF579" s="1" t="s">
        <v>73</v>
      </c>
      <c r="AG579" s="13" t="s">
        <v>73</v>
      </c>
      <c r="AH579" s="1" t="s">
        <v>73</v>
      </c>
      <c r="AI579" s="1" t="s">
        <v>165</v>
      </c>
      <c r="AJ579" s="1" t="s">
        <v>166</v>
      </c>
      <c r="AK579" s="1" t="s">
        <v>82</v>
      </c>
      <c r="AL579" s="1" t="s">
        <v>54769</v>
      </c>
      <c r="AM579" s="1" t="s">
        <v>13337</v>
      </c>
      <c r="AN579" s="1" t="s">
        <v>73</v>
      </c>
      <c r="AO579" s="1" t="s">
        <v>73</v>
      </c>
      <c r="AP579" s="1" t="s">
        <v>76</v>
      </c>
      <c r="AQ579" s="1" t="s">
        <v>76</v>
      </c>
      <c r="AR579" s="1" t="s">
        <v>73</v>
      </c>
      <c r="AS579" s="1" t="s">
        <v>73</v>
      </c>
      <c r="AT579" s="1" t="s">
        <v>138</v>
      </c>
      <c r="AU579" s="1" t="s">
        <v>485</v>
      </c>
      <c r="AV579" s="1" t="s">
        <v>192</v>
      </c>
      <c r="AW579" s="1" t="s">
        <v>1309</v>
      </c>
      <c r="AX579" s="1" t="s">
        <v>142</v>
      </c>
      <c r="AY579" s="1" t="s">
        <v>2487</v>
      </c>
      <c r="AZ579" s="12">
        <v>4</v>
      </c>
      <c r="BA579" s="12">
        <v>3</v>
      </c>
      <c r="BB579" s="12">
        <v>740</v>
      </c>
      <c r="BC579" s="1" t="s">
        <v>54770</v>
      </c>
      <c r="BD579" s="1" t="s">
        <v>54767</v>
      </c>
      <c r="BE579" s="1" t="s">
        <v>91</v>
      </c>
      <c r="BF579" s="1" t="s">
        <v>54771</v>
      </c>
      <c r="BG579" s="1" t="s">
        <v>93</v>
      </c>
      <c r="BH579" s="1" t="s">
        <v>93</v>
      </c>
      <c r="BI579" s="1" t="s">
        <v>76</v>
      </c>
      <c r="BJ579" s="1" t="s">
        <v>93</v>
      </c>
    </row>
    <row r="580" spans="1:62" hidden="1" x14ac:dyDescent="0.2">
      <c r="A580" s="12" t="s">
        <v>42782</v>
      </c>
      <c r="B580" s="1" t="s">
        <v>6614</v>
      </c>
      <c r="C580" s="1" t="s">
        <v>174</v>
      </c>
      <c r="D580" s="1" t="s">
        <v>54745</v>
      </c>
      <c r="E580" s="1" t="s">
        <v>54746</v>
      </c>
      <c r="F580" s="1" t="s">
        <v>54747</v>
      </c>
      <c r="G580" s="1" t="s">
        <v>890</v>
      </c>
      <c r="H580" s="58" t="str">
        <f t="shared" si="84"/>
        <v>安溪县供电公司</v>
      </c>
      <c r="I580" s="1" t="s">
        <v>2468</v>
      </c>
      <c r="J580" s="1" t="s">
        <v>754</v>
      </c>
      <c r="K580" s="1" t="s">
        <v>966</v>
      </c>
      <c r="L580" s="1" t="s">
        <v>2794</v>
      </c>
      <c r="M580" s="1" t="s">
        <v>54748</v>
      </c>
      <c r="N580" s="1" t="s">
        <v>54749</v>
      </c>
      <c r="O580" s="1" t="s">
        <v>156</v>
      </c>
      <c r="P580" s="1" t="s">
        <v>157</v>
      </c>
      <c r="Q580" s="1" t="s">
        <v>54750</v>
      </c>
      <c r="R580" s="1" t="s">
        <v>54751</v>
      </c>
      <c r="S580" s="1" t="s">
        <v>54752</v>
      </c>
      <c r="T580" s="1" t="s">
        <v>73</v>
      </c>
      <c r="U580" s="1" t="s">
        <v>54753</v>
      </c>
      <c r="V580" s="1" t="s">
        <v>76</v>
      </c>
      <c r="W580" s="1" t="s">
        <v>73</v>
      </c>
      <c r="X580" s="1" t="s">
        <v>73</v>
      </c>
      <c r="Y580" s="1" t="s">
        <v>73</v>
      </c>
      <c r="Z580" s="1" t="s">
        <v>54748</v>
      </c>
      <c r="AA580" s="1" t="s">
        <v>54754</v>
      </c>
      <c r="AB580" s="1" t="s">
        <v>78</v>
      </c>
      <c r="AC580" s="1" t="s">
        <v>54755</v>
      </c>
      <c r="AD580" s="1" t="s">
        <v>80</v>
      </c>
      <c r="AE580" s="1" t="s">
        <v>73</v>
      </c>
      <c r="AF580" s="1" t="s">
        <v>73</v>
      </c>
      <c r="AG580" s="13" t="s">
        <v>73</v>
      </c>
      <c r="AH580" s="1" t="s">
        <v>73</v>
      </c>
      <c r="AI580" s="1" t="s">
        <v>402</v>
      </c>
      <c r="AJ580" s="1" t="s">
        <v>403</v>
      </c>
      <c r="AK580" s="1" t="s">
        <v>82</v>
      </c>
      <c r="AL580" s="1" t="s">
        <v>3416</v>
      </c>
      <c r="AM580" s="1" t="s">
        <v>3417</v>
      </c>
      <c r="AN580" s="1" t="s">
        <v>54754</v>
      </c>
      <c r="AO580" s="1" t="s">
        <v>54756</v>
      </c>
      <c r="AP580" s="1" t="s">
        <v>93</v>
      </c>
      <c r="AQ580" s="1" t="s">
        <v>76</v>
      </c>
      <c r="AR580" s="1" t="s">
        <v>76</v>
      </c>
      <c r="AS580" s="1" t="s">
        <v>73</v>
      </c>
      <c r="AT580" s="1" t="s">
        <v>138</v>
      </c>
      <c r="AU580" s="1" t="s">
        <v>191</v>
      </c>
      <c r="AV580" s="1" t="s">
        <v>192</v>
      </c>
      <c r="AW580" s="1" t="s">
        <v>193</v>
      </c>
      <c r="AX580" s="1" t="s">
        <v>262</v>
      </c>
      <c r="AY580" s="1" t="s">
        <v>73</v>
      </c>
      <c r="AZ580" s="12">
        <v>36</v>
      </c>
      <c r="BA580" s="12">
        <v>15</v>
      </c>
      <c r="BB580" s="12">
        <v>3642</v>
      </c>
      <c r="BC580" s="1" t="s">
        <v>6614</v>
      </c>
      <c r="BD580" s="1" t="s">
        <v>54757</v>
      </c>
      <c r="BE580" s="1" t="s">
        <v>91</v>
      </c>
      <c r="BF580" s="1" t="s">
        <v>54758</v>
      </c>
      <c r="BG580" s="1" t="s">
        <v>93</v>
      </c>
      <c r="BH580" s="1" t="s">
        <v>93</v>
      </c>
      <c r="BI580" s="1" t="s">
        <v>76</v>
      </c>
      <c r="BJ580" s="1" t="s">
        <v>93</v>
      </c>
    </row>
    <row r="581" spans="1:62" hidden="1" x14ac:dyDescent="0.2">
      <c r="A581" s="12" t="s">
        <v>54731</v>
      </c>
      <c r="B581" s="1" t="s">
        <v>47113</v>
      </c>
      <c r="C581" s="1" t="s">
        <v>243</v>
      </c>
      <c r="D581" s="1" t="s">
        <v>54732</v>
      </c>
      <c r="E581" s="1" t="s">
        <v>54733</v>
      </c>
      <c r="F581" s="1" t="s">
        <v>54734</v>
      </c>
      <c r="G581" s="1" t="s">
        <v>1447</v>
      </c>
      <c r="H581" s="58" t="str">
        <f t="shared" si="84"/>
        <v>连江供电公司</v>
      </c>
      <c r="I581" s="1" t="s">
        <v>5277</v>
      </c>
      <c r="J581" s="1" t="s">
        <v>5278</v>
      </c>
      <c r="K581" s="1" t="s">
        <v>129</v>
      </c>
      <c r="L581" s="1" t="s">
        <v>130</v>
      </c>
      <c r="M581" s="1" t="s">
        <v>54735</v>
      </c>
      <c r="N581" s="1" t="s">
        <v>54736</v>
      </c>
      <c r="O581" s="1" t="s">
        <v>293</v>
      </c>
      <c r="P581" s="1" t="s">
        <v>106</v>
      </c>
      <c r="Q581" s="1" t="s">
        <v>54737</v>
      </c>
      <c r="R581" s="1" t="s">
        <v>54738</v>
      </c>
      <c r="S581" s="1" t="s">
        <v>54739</v>
      </c>
      <c r="T581" s="1" t="s">
        <v>73</v>
      </c>
      <c r="U581" s="1" t="s">
        <v>54740</v>
      </c>
      <c r="V581" s="1" t="s">
        <v>76</v>
      </c>
      <c r="W581" s="1" t="s">
        <v>73</v>
      </c>
      <c r="X581" s="1" t="s">
        <v>73</v>
      </c>
      <c r="Y581" s="1" t="s">
        <v>73</v>
      </c>
      <c r="Z581" s="1" t="s">
        <v>54741</v>
      </c>
      <c r="AA581" s="1" t="s">
        <v>54736</v>
      </c>
      <c r="AB581" s="1" t="s">
        <v>78</v>
      </c>
      <c r="AC581" s="1" t="s">
        <v>54742</v>
      </c>
      <c r="AD581" s="1" t="s">
        <v>80</v>
      </c>
      <c r="AE581" s="1" t="s">
        <v>73</v>
      </c>
      <c r="AF581" s="1" t="s">
        <v>73</v>
      </c>
      <c r="AG581" s="13" t="s">
        <v>73</v>
      </c>
      <c r="AH581" s="1" t="s">
        <v>73</v>
      </c>
      <c r="AI581" s="1" t="s">
        <v>402</v>
      </c>
      <c r="AJ581" s="1" t="s">
        <v>82</v>
      </c>
      <c r="AK581" s="1" t="s">
        <v>82</v>
      </c>
      <c r="AL581" s="1" t="s">
        <v>54743</v>
      </c>
      <c r="AM581" s="1" t="s">
        <v>5278</v>
      </c>
      <c r="AN581" s="1" t="s">
        <v>54736</v>
      </c>
      <c r="AO581" s="1" t="s">
        <v>73</v>
      </c>
      <c r="AP581" s="1" t="s">
        <v>93</v>
      </c>
      <c r="AQ581" s="1" t="s">
        <v>76</v>
      </c>
      <c r="AR581" s="1" t="s">
        <v>76</v>
      </c>
      <c r="AS581" s="1" t="s">
        <v>73</v>
      </c>
      <c r="AT581" s="1" t="s">
        <v>138</v>
      </c>
      <c r="AU581" s="1" t="s">
        <v>1158</v>
      </c>
      <c r="AV581" s="1" t="s">
        <v>880</v>
      </c>
      <c r="AW581" s="1" t="s">
        <v>1159</v>
      </c>
      <c r="AX581" s="1" t="s">
        <v>142</v>
      </c>
      <c r="AY581" s="1" t="s">
        <v>73</v>
      </c>
      <c r="AZ581" s="12">
        <v>5</v>
      </c>
      <c r="BA581" s="12">
        <v>0</v>
      </c>
      <c r="BB581" s="12">
        <v>659</v>
      </c>
      <c r="BC581" s="1" t="s">
        <v>47113</v>
      </c>
      <c r="BD581" s="1" t="s">
        <v>47114</v>
      </c>
      <c r="BE581" s="1" t="s">
        <v>91</v>
      </c>
      <c r="BF581" s="1" t="s">
        <v>54744</v>
      </c>
      <c r="BG581" s="1" t="s">
        <v>93</v>
      </c>
      <c r="BH581" s="1" t="s">
        <v>93</v>
      </c>
      <c r="BI581" s="1" t="s">
        <v>76</v>
      </c>
      <c r="BJ581" s="1" t="s">
        <v>93</v>
      </c>
    </row>
    <row r="582" spans="1:62" hidden="1" x14ac:dyDescent="0.2">
      <c r="A582" s="12" t="s">
        <v>42765</v>
      </c>
      <c r="B582" s="1" t="s">
        <v>39644</v>
      </c>
      <c r="C582" s="1" t="s">
        <v>243</v>
      </c>
      <c r="D582" s="1" t="s">
        <v>54720</v>
      </c>
      <c r="E582" s="1" t="s">
        <v>54721</v>
      </c>
      <c r="F582" s="1" t="s">
        <v>54722</v>
      </c>
      <c r="G582" s="1" t="s">
        <v>247</v>
      </c>
      <c r="H582" s="58" t="str">
        <f t="shared" ref="H582:H583" si="85">C582</f>
        <v>福州</v>
      </c>
      <c r="I582" s="1" t="s">
        <v>54723</v>
      </c>
      <c r="J582" s="1" t="s">
        <v>54724</v>
      </c>
      <c r="K582" s="1" t="s">
        <v>129</v>
      </c>
      <c r="L582" s="1" t="s">
        <v>130</v>
      </c>
      <c r="M582" s="1" t="s">
        <v>54725</v>
      </c>
      <c r="N582" s="1" t="s">
        <v>54726</v>
      </c>
      <c r="O582" s="1" t="s">
        <v>156</v>
      </c>
      <c r="P582" s="1" t="s">
        <v>157</v>
      </c>
      <c r="Q582" s="1" t="s">
        <v>54727</v>
      </c>
      <c r="R582" s="1" t="s">
        <v>54728</v>
      </c>
      <c r="S582" s="1" t="s">
        <v>73</v>
      </c>
      <c r="T582" s="1" t="s">
        <v>73</v>
      </c>
      <c r="U582" s="1" t="s">
        <v>39654</v>
      </c>
      <c r="V582" s="1" t="s">
        <v>76</v>
      </c>
      <c r="W582" s="1" t="s">
        <v>73</v>
      </c>
      <c r="X582" s="1" t="s">
        <v>73</v>
      </c>
      <c r="Y582" s="1" t="s">
        <v>73</v>
      </c>
      <c r="Z582" s="1" t="s">
        <v>54729</v>
      </c>
      <c r="AA582" s="1" t="s">
        <v>73</v>
      </c>
      <c r="AB582" s="1" t="s">
        <v>78</v>
      </c>
      <c r="AC582" s="1" t="s">
        <v>54730</v>
      </c>
      <c r="AD582" s="1" t="s">
        <v>164</v>
      </c>
      <c r="AE582" s="1" t="s">
        <v>73</v>
      </c>
      <c r="AF582" s="1" t="s">
        <v>73</v>
      </c>
      <c r="AG582" s="13" t="s">
        <v>73</v>
      </c>
      <c r="AH582" s="1" t="s">
        <v>73</v>
      </c>
      <c r="AI582" s="1" t="s">
        <v>73</v>
      </c>
      <c r="AJ582" s="1" t="s">
        <v>82</v>
      </c>
      <c r="AK582" s="1" t="s">
        <v>82</v>
      </c>
      <c r="AL582" s="1" t="s">
        <v>821</v>
      </c>
      <c r="AM582" s="1" t="s">
        <v>813</v>
      </c>
      <c r="AN582" s="1" t="s">
        <v>73</v>
      </c>
      <c r="AO582" s="1" t="s">
        <v>73</v>
      </c>
      <c r="AP582" s="1" t="s">
        <v>93</v>
      </c>
      <c r="AQ582" s="1" t="s">
        <v>73</v>
      </c>
      <c r="AR582" s="1" t="s">
        <v>73</v>
      </c>
      <c r="AS582" s="1" t="s">
        <v>73</v>
      </c>
      <c r="AT582" s="1" t="s">
        <v>138</v>
      </c>
      <c r="AU582" s="1" t="s">
        <v>168</v>
      </c>
      <c r="AV582" s="1" t="s">
        <v>741</v>
      </c>
      <c r="AW582" s="1" t="s">
        <v>1130</v>
      </c>
      <c r="AX582" s="1" t="s">
        <v>142</v>
      </c>
      <c r="AY582" s="1" t="s">
        <v>73</v>
      </c>
      <c r="AZ582" s="12">
        <v>11</v>
      </c>
      <c r="BA582" s="12">
        <v>13</v>
      </c>
      <c r="BB582" s="12">
        <v>1108</v>
      </c>
      <c r="BC582" s="1" t="s">
        <v>39644</v>
      </c>
      <c r="BD582" s="1" t="s">
        <v>39654</v>
      </c>
      <c r="BE582" s="1" t="s">
        <v>195</v>
      </c>
      <c r="BF582" s="1" t="s">
        <v>73</v>
      </c>
      <c r="BG582" s="1" t="s">
        <v>93</v>
      </c>
      <c r="BH582" s="1" t="s">
        <v>93</v>
      </c>
      <c r="BI582" s="1" t="s">
        <v>76</v>
      </c>
      <c r="BJ582" s="1" t="s">
        <v>76</v>
      </c>
    </row>
    <row r="583" spans="1:62" hidden="1" x14ac:dyDescent="0.2">
      <c r="A583" s="12" t="s">
        <v>54706</v>
      </c>
      <c r="B583" s="1" t="s">
        <v>54717</v>
      </c>
      <c r="C583" s="1" t="s">
        <v>515</v>
      </c>
      <c r="D583" s="1" t="s">
        <v>54707</v>
      </c>
      <c r="E583" s="1" t="s">
        <v>54708</v>
      </c>
      <c r="F583" s="1" t="s">
        <v>54709</v>
      </c>
      <c r="G583" s="1" t="s">
        <v>519</v>
      </c>
      <c r="H583" s="58" t="str">
        <f t="shared" si="85"/>
        <v>莆田</v>
      </c>
      <c r="I583" s="1" t="s">
        <v>6405</v>
      </c>
      <c r="J583" s="1" t="s">
        <v>6406</v>
      </c>
      <c r="K583" s="1" t="s">
        <v>129</v>
      </c>
      <c r="L583" s="1" t="s">
        <v>130</v>
      </c>
      <c r="M583" s="1" t="s">
        <v>52647</v>
      </c>
      <c r="N583" s="1" t="s">
        <v>54710</v>
      </c>
      <c r="O583" s="1" t="s">
        <v>70</v>
      </c>
      <c r="P583" s="1" t="s">
        <v>71</v>
      </c>
      <c r="Q583" s="1" t="s">
        <v>54711</v>
      </c>
      <c r="R583" s="1" t="s">
        <v>54712</v>
      </c>
      <c r="S583" s="1" t="s">
        <v>54713</v>
      </c>
      <c r="T583" s="1" t="s">
        <v>54714</v>
      </c>
      <c r="U583" s="1" t="s">
        <v>54715</v>
      </c>
      <c r="V583" s="1" t="s">
        <v>76</v>
      </c>
      <c r="W583" s="1" t="s">
        <v>73</v>
      </c>
      <c r="X583" s="1" t="s">
        <v>73</v>
      </c>
      <c r="Y583" s="1" t="s">
        <v>73</v>
      </c>
      <c r="Z583" s="1" t="s">
        <v>52647</v>
      </c>
      <c r="AA583" s="1" t="s">
        <v>54710</v>
      </c>
      <c r="AB583" s="1" t="s">
        <v>78</v>
      </c>
      <c r="AC583" s="1" t="s">
        <v>54716</v>
      </c>
      <c r="AD583" s="1" t="s">
        <v>80</v>
      </c>
      <c r="AE583" s="1" t="s">
        <v>73</v>
      </c>
      <c r="AF583" s="1" t="s">
        <v>73</v>
      </c>
      <c r="AG583" s="13" t="s">
        <v>73</v>
      </c>
      <c r="AH583" s="1" t="s">
        <v>73</v>
      </c>
      <c r="AI583" s="1" t="s">
        <v>82</v>
      </c>
      <c r="AJ583" s="1" t="s">
        <v>82</v>
      </c>
      <c r="AK583" s="1" t="s">
        <v>82</v>
      </c>
      <c r="AL583" s="1" t="s">
        <v>6407</v>
      </c>
      <c r="AM583" s="1" t="s">
        <v>6406</v>
      </c>
      <c r="AN583" s="1" t="s">
        <v>54710</v>
      </c>
      <c r="AO583" s="1" t="s">
        <v>73</v>
      </c>
      <c r="AP583" s="1" t="s">
        <v>93</v>
      </c>
      <c r="AQ583" s="1" t="s">
        <v>76</v>
      </c>
      <c r="AR583" s="1" t="s">
        <v>76</v>
      </c>
      <c r="AS583" s="1" t="s">
        <v>73</v>
      </c>
      <c r="AT583" s="1" t="s">
        <v>138</v>
      </c>
      <c r="AU583" s="1" t="s">
        <v>237</v>
      </c>
      <c r="AV583" s="1" t="s">
        <v>213</v>
      </c>
      <c r="AW583" s="1" t="s">
        <v>238</v>
      </c>
      <c r="AX583" s="1" t="s">
        <v>142</v>
      </c>
      <c r="AY583" s="1" t="s">
        <v>54714</v>
      </c>
      <c r="AZ583" s="12">
        <v>7</v>
      </c>
      <c r="BA583" s="12">
        <v>6</v>
      </c>
      <c r="BB583" s="12">
        <v>619</v>
      </c>
      <c r="BC583" s="1" t="s">
        <v>54717</v>
      </c>
      <c r="BD583" s="1" t="s">
        <v>54718</v>
      </c>
      <c r="BE583" s="1" t="s">
        <v>91</v>
      </c>
      <c r="BF583" s="1" t="s">
        <v>54719</v>
      </c>
      <c r="BG583" s="1" t="s">
        <v>93</v>
      </c>
      <c r="BH583" s="1" t="s">
        <v>93</v>
      </c>
      <c r="BI583" s="1" t="s">
        <v>76</v>
      </c>
      <c r="BJ583" s="1" t="s">
        <v>93</v>
      </c>
    </row>
    <row r="584" spans="1:62" hidden="1" x14ac:dyDescent="0.2">
      <c r="A584" s="12" t="s">
        <v>42717</v>
      </c>
      <c r="B584" s="1" t="s">
        <v>6827</v>
      </c>
      <c r="C584" s="1" t="s">
        <v>147</v>
      </c>
      <c r="D584" s="1" t="s">
        <v>54695</v>
      </c>
      <c r="E584" s="1" t="s">
        <v>54696</v>
      </c>
      <c r="F584" s="1" t="s">
        <v>54697</v>
      </c>
      <c r="G584" s="1" t="s">
        <v>151</v>
      </c>
      <c r="H584" s="58" t="str">
        <f t="shared" ref="H584:H586" si="86">G584</f>
        <v>永定供电有限公司</v>
      </c>
      <c r="I584" s="1" t="s">
        <v>152</v>
      </c>
      <c r="J584" s="1" t="s">
        <v>153</v>
      </c>
      <c r="K584" s="1" t="s">
        <v>250</v>
      </c>
      <c r="L584" s="1" t="s">
        <v>250</v>
      </c>
      <c r="M584" s="1" t="s">
        <v>54698</v>
      </c>
      <c r="N584" s="1" t="s">
        <v>54699</v>
      </c>
      <c r="O584" s="1" t="s">
        <v>293</v>
      </c>
      <c r="P584" s="1" t="s">
        <v>185</v>
      </c>
      <c r="Q584" s="1" t="s">
        <v>54700</v>
      </c>
      <c r="R584" s="1" t="s">
        <v>54701</v>
      </c>
      <c r="S584" s="1" t="s">
        <v>250</v>
      </c>
      <c r="T584" s="1" t="s">
        <v>54702</v>
      </c>
      <c r="U584" s="1" t="s">
        <v>54703</v>
      </c>
      <c r="V584" s="1" t="s">
        <v>76</v>
      </c>
      <c r="W584" s="1" t="s">
        <v>73</v>
      </c>
      <c r="X584" s="1" t="s">
        <v>73</v>
      </c>
      <c r="Y584" s="1" t="s">
        <v>73</v>
      </c>
      <c r="Z584" s="1" t="s">
        <v>54704</v>
      </c>
      <c r="AA584" s="1" t="s">
        <v>73</v>
      </c>
      <c r="AB584" s="1" t="s">
        <v>78</v>
      </c>
      <c r="AC584" s="1" t="s">
        <v>54691</v>
      </c>
      <c r="AD584" s="1" t="s">
        <v>80</v>
      </c>
      <c r="AE584" s="1" t="s">
        <v>73</v>
      </c>
      <c r="AF584" s="1" t="s">
        <v>73</v>
      </c>
      <c r="AG584" s="13" t="s">
        <v>73</v>
      </c>
      <c r="AH584" s="1" t="s">
        <v>73</v>
      </c>
      <c r="AI584" s="1" t="s">
        <v>82</v>
      </c>
      <c r="AJ584" s="1" t="s">
        <v>82</v>
      </c>
      <c r="AK584" s="1" t="s">
        <v>189</v>
      </c>
      <c r="AL584" s="1" t="s">
        <v>167</v>
      </c>
      <c r="AM584" s="1" t="s">
        <v>153</v>
      </c>
      <c r="AN584" s="1" t="s">
        <v>73</v>
      </c>
      <c r="AO584" s="1" t="s">
        <v>73</v>
      </c>
      <c r="AP584" s="1" t="s">
        <v>93</v>
      </c>
      <c r="AQ584" s="1" t="s">
        <v>73</v>
      </c>
      <c r="AR584" s="1" t="s">
        <v>73</v>
      </c>
      <c r="AS584" s="1" t="s">
        <v>73</v>
      </c>
      <c r="AT584" s="1" t="s">
        <v>299</v>
      </c>
      <c r="AU584" s="1" t="s">
        <v>299</v>
      </c>
      <c r="AV584" s="1" t="s">
        <v>299</v>
      </c>
      <c r="AW584" s="1" t="s">
        <v>300</v>
      </c>
      <c r="AX584" s="1" t="s">
        <v>262</v>
      </c>
      <c r="AY584" s="1" t="s">
        <v>54702</v>
      </c>
      <c r="AZ584" s="12">
        <v>9</v>
      </c>
      <c r="BA584" s="12">
        <v>4</v>
      </c>
      <c r="BB584" s="12">
        <v>672</v>
      </c>
      <c r="BC584" s="1" t="s">
        <v>6827</v>
      </c>
      <c r="BD584" s="1" t="s">
        <v>6829</v>
      </c>
      <c r="BE584" s="1" t="s">
        <v>91</v>
      </c>
      <c r="BF584" s="1" t="s">
        <v>54705</v>
      </c>
      <c r="BG584" s="1" t="s">
        <v>93</v>
      </c>
      <c r="BH584" s="1" t="s">
        <v>93</v>
      </c>
      <c r="BI584" s="1" t="s">
        <v>76</v>
      </c>
      <c r="BJ584" s="1" t="s">
        <v>93</v>
      </c>
    </row>
    <row r="585" spans="1:62" hidden="1" x14ac:dyDescent="0.2">
      <c r="A585" s="12" t="s">
        <v>54681</v>
      </c>
      <c r="B585" s="1" t="s">
        <v>54692</v>
      </c>
      <c r="C585" s="1" t="s">
        <v>147</v>
      </c>
      <c r="D585" s="1" t="s">
        <v>54682</v>
      </c>
      <c r="E585" s="1" t="s">
        <v>54683</v>
      </c>
      <c r="F585" s="1" t="s">
        <v>54684</v>
      </c>
      <c r="G585" s="1" t="s">
        <v>2556</v>
      </c>
      <c r="H585" s="58" t="str">
        <f t="shared" si="86"/>
        <v>连城供电有限公司</v>
      </c>
      <c r="I585" s="1" t="s">
        <v>4388</v>
      </c>
      <c r="J585" s="1" t="s">
        <v>4389</v>
      </c>
      <c r="K585" s="1" t="s">
        <v>103</v>
      </c>
      <c r="L585" s="1" t="s">
        <v>103</v>
      </c>
      <c r="M585" s="1" t="s">
        <v>54544</v>
      </c>
      <c r="N585" s="1" t="s">
        <v>54685</v>
      </c>
      <c r="O585" s="1" t="s">
        <v>293</v>
      </c>
      <c r="P585" s="1" t="s">
        <v>185</v>
      </c>
      <c r="Q585" s="1" t="s">
        <v>54686</v>
      </c>
      <c r="R585" s="1" t="s">
        <v>54687</v>
      </c>
      <c r="S585" s="1" t="s">
        <v>54688</v>
      </c>
      <c r="T585" s="1" t="s">
        <v>54689</v>
      </c>
      <c r="U585" s="1" t="s">
        <v>54690</v>
      </c>
      <c r="V585" s="1" t="s">
        <v>76</v>
      </c>
      <c r="W585" s="1" t="s">
        <v>73</v>
      </c>
      <c r="X585" s="1" t="s">
        <v>73</v>
      </c>
      <c r="Y585" s="1" t="s">
        <v>73</v>
      </c>
      <c r="Z585" s="1" t="s">
        <v>54544</v>
      </c>
      <c r="AA585" s="1" t="s">
        <v>54685</v>
      </c>
      <c r="AB585" s="1" t="s">
        <v>78</v>
      </c>
      <c r="AC585" s="1" t="s">
        <v>54691</v>
      </c>
      <c r="AD585" s="1" t="s">
        <v>164</v>
      </c>
      <c r="AE585" s="1" t="s">
        <v>73</v>
      </c>
      <c r="AF585" s="1" t="s">
        <v>73</v>
      </c>
      <c r="AG585" s="13" t="s">
        <v>73</v>
      </c>
      <c r="AH585" s="1" t="s">
        <v>73</v>
      </c>
      <c r="AI585" s="1" t="s">
        <v>82</v>
      </c>
      <c r="AJ585" s="1" t="s">
        <v>82</v>
      </c>
      <c r="AK585" s="1" t="s">
        <v>189</v>
      </c>
      <c r="AL585" s="1" t="s">
        <v>73</v>
      </c>
      <c r="AM585" s="1" t="s">
        <v>73</v>
      </c>
      <c r="AN585" s="1" t="s">
        <v>54685</v>
      </c>
      <c r="AO585" s="1" t="s">
        <v>73</v>
      </c>
      <c r="AP585" s="1" t="s">
        <v>93</v>
      </c>
      <c r="AQ585" s="1" t="s">
        <v>76</v>
      </c>
      <c r="AR585" s="1" t="s">
        <v>73</v>
      </c>
      <c r="AS585" s="1" t="s">
        <v>73</v>
      </c>
      <c r="AT585" s="1" t="s">
        <v>117</v>
      </c>
      <c r="AU585" s="1" t="s">
        <v>118</v>
      </c>
      <c r="AV585" s="1" t="s">
        <v>119</v>
      </c>
      <c r="AW585" s="1" t="s">
        <v>120</v>
      </c>
      <c r="AX585" s="1" t="s">
        <v>121</v>
      </c>
      <c r="AY585" s="1" t="s">
        <v>54689</v>
      </c>
      <c r="AZ585" s="12">
        <v>1</v>
      </c>
      <c r="BA585" s="12">
        <v>2</v>
      </c>
      <c r="BB585" s="12">
        <v>39</v>
      </c>
      <c r="BC585" s="1" t="s">
        <v>54692</v>
      </c>
      <c r="BD585" s="1" t="s">
        <v>54693</v>
      </c>
      <c r="BE585" s="1" t="s">
        <v>91</v>
      </c>
      <c r="BF585" s="1" t="s">
        <v>54694</v>
      </c>
      <c r="BG585" s="1" t="s">
        <v>93</v>
      </c>
      <c r="BH585" s="1" t="s">
        <v>93</v>
      </c>
      <c r="BI585" s="1" t="s">
        <v>76</v>
      </c>
      <c r="BJ585" s="1" t="s">
        <v>93</v>
      </c>
    </row>
    <row r="586" spans="1:62" hidden="1" x14ac:dyDescent="0.2">
      <c r="A586" s="12" t="s">
        <v>54665</v>
      </c>
      <c r="B586" s="1" t="s">
        <v>54678</v>
      </c>
      <c r="C586" s="1" t="s">
        <v>359</v>
      </c>
      <c r="D586" s="1" t="s">
        <v>54666</v>
      </c>
      <c r="E586" s="1" t="s">
        <v>54667</v>
      </c>
      <c r="F586" s="1" t="s">
        <v>54668</v>
      </c>
      <c r="G586" s="1" t="s">
        <v>623</v>
      </c>
      <c r="H586" s="58" t="str">
        <f t="shared" si="86"/>
        <v>龙海供电有限公司</v>
      </c>
      <c r="I586" s="1" t="s">
        <v>4300</v>
      </c>
      <c r="J586" s="1" t="s">
        <v>4301</v>
      </c>
      <c r="K586" s="1" t="s">
        <v>413</v>
      </c>
      <c r="L586" s="1" t="s">
        <v>497</v>
      </c>
      <c r="M586" s="1" t="s">
        <v>54669</v>
      </c>
      <c r="N586" s="1" t="s">
        <v>54670</v>
      </c>
      <c r="O586" s="1" t="s">
        <v>156</v>
      </c>
      <c r="P586" s="1" t="s">
        <v>157</v>
      </c>
      <c r="Q586" s="1" t="s">
        <v>54671</v>
      </c>
      <c r="R586" s="1" t="s">
        <v>54672</v>
      </c>
      <c r="S586" s="1" t="s">
        <v>54673</v>
      </c>
      <c r="T586" s="1" t="s">
        <v>54674</v>
      </c>
      <c r="U586" s="1" t="s">
        <v>54675</v>
      </c>
      <c r="V586" s="1" t="s">
        <v>76</v>
      </c>
      <c r="W586" s="1" t="s">
        <v>73</v>
      </c>
      <c r="X586" s="1" t="s">
        <v>73</v>
      </c>
      <c r="Y586" s="1" t="s">
        <v>73</v>
      </c>
      <c r="Z586" s="1" t="s">
        <v>54669</v>
      </c>
      <c r="AA586" s="1" t="s">
        <v>54676</v>
      </c>
      <c r="AB586" s="1" t="s">
        <v>78</v>
      </c>
      <c r="AC586" s="1" t="s">
        <v>54677</v>
      </c>
      <c r="AD586" s="1" t="s">
        <v>164</v>
      </c>
      <c r="AE586" s="1" t="s">
        <v>73</v>
      </c>
      <c r="AF586" s="1" t="s">
        <v>73</v>
      </c>
      <c r="AG586" s="13" t="s">
        <v>73</v>
      </c>
      <c r="AH586" s="1" t="s">
        <v>73</v>
      </c>
      <c r="AI586" s="1" t="s">
        <v>211</v>
      </c>
      <c r="AJ586" s="1" t="s">
        <v>529</v>
      </c>
      <c r="AK586" s="1" t="s">
        <v>82</v>
      </c>
      <c r="AL586" s="1" t="s">
        <v>4398</v>
      </c>
      <c r="AM586" s="1" t="s">
        <v>4301</v>
      </c>
      <c r="AN586" s="1" t="s">
        <v>54676</v>
      </c>
      <c r="AO586" s="1" t="s">
        <v>82</v>
      </c>
      <c r="AP586" s="1" t="s">
        <v>93</v>
      </c>
      <c r="AQ586" s="1" t="s">
        <v>76</v>
      </c>
      <c r="AR586" s="1" t="s">
        <v>76</v>
      </c>
      <c r="AS586" s="1" t="s">
        <v>73</v>
      </c>
      <c r="AT586" s="1" t="s">
        <v>138</v>
      </c>
      <c r="AU586" s="1" t="s">
        <v>168</v>
      </c>
      <c r="AV586" s="1" t="s">
        <v>169</v>
      </c>
      <c r="AW586" s="1" t="s">
        <v>170</v>
      </c>
      <c r="AX586" s="1" t="s">
        <v>2654</v>
      </c>
      <c r="AY586" s="1" t="s">
        <v>54674</v>
      </c>
      <c r="AZ586" s="12">
        <v>7</v>
      </c>
      <c r="BA586" s="12">
        <v>4</v>
      </c>
      <c r="BB586" s="12">
        <v>783</v>
      </c>
      <c r="BC586" s="1" t="s">
        <v>54678</v>
      </c>
      <c r="BD586" s="1" t="s">
        <v>54679</v>
      </c>
      <c r="BE586" s="1" t="s">
        <v>91</v>
      </c>
      <c r="BF586" s="1" t="s">
        <v>54680</v>
      </c>
      <c r="BG586" s="1" t="s">
        <v>93</v>
      </c>
      <c r="BH586" s="1" t="s">
        <v>93</v>
      </c>
      <c r="BI586" s="1" t="s">
        <v>76</v>
      </c>
      <c r="BJ586" s="1" t="s">
        <v>93</v>
      </c>
    </row>
    <row r="587" spans="1:62" hidden="1" x14ac:dyDescent="0.2">
      <c r="A587" s="12" t="s">
        <v>54656</v>
      </c>
      <c r="B587" s="1" t="s">
        <v>6213</v>
      </c>
      <c r="C587" s="1" t="s">
        <v>60</v>
      </c>
      <c r="D587" s="1" t="s">
        <v>54657</v>
      </c>
      <c r="E587" s="1" t="s">
        <v>54658</v>
      </c>
      <c r="F587" s="1" t="s">
        <v>54659</v>
      </c>
      <c r="G587" s="1" t="s">
        <v>1319</v>
      </c>
      <c r="H587" s="58" t="str">
        <f>C587</f>
        <v>厦门</v>
      </c>
      <c r="I587" s="1" t="s">
        <v>4961</v>
      </c>
      <c r="J587" s="1" t="s">
        <v>1321</v>
      </c>
      <c r="K587" s="1" t="s">
        <v>73</v>
      </c>
      <c r="L587" s="1" t="s">
        <v>73</v>
      </c>
      <c r="M587" s="1" t="s">
        <v>54660</v>
      </c>
      <c r="N587" s="1" t="s">
        <v>54661</v>
      </c>
      <c r="O587" s="1" t="s">
        <v>70</v>
      </c>
      <c r="P587" s="1" t="s">
        <v>106</v>
      </c>
      <c r="Q587" s="1" t="s">
        <v>54662</v>
      </c>
      <c r="R587" s="1" t="s">
        <v>54663</v>
      </c>
      <c r="S587" s="1" t="s">
        <v>73</v>
      </c>
      <c r="T587" s="1" t="s">
        <v>73</v>
      </c>
      <c r="U587" s="1" t="s">
        <v>34955</v>
      </c>
      <c r="V587" s="1" t="s">
        <v>76</v>
      </c>
      <c r="W587" s="1" t="s">
        <v>73</v>
      </c>
      <c r="X587" s="1" t="s">
        <v>73</v>
      </c>
      <c r="Y587" s="1" t="s">
        <v>73</v>
      </c>
      <c r="Z587" s="1" t="s">
        <v>54664</v>
      </c>
      <c r="AA587" s="1" t="s">
        <v>73</v>
      </c>
      <c r="AB587" s="1" t="s">
        <v>78</v>
      </c>
      <c r="AC587" s="1" t="s">
        <v>51881</v>
      </c>
      <c r="AD587" s="1" t="s">
        <v>80</v>
      </c>
      <c r="AE587" s="1" t="s">
        <v>81</v>
      </c>
      <c r="AF587" s="1" t="s">
        <v>73</v>
      </c>
      <c r="AG587" s="13" t="s">
        <v>73</v>
      </c>
      <c r="AH587" s="1" t="s">
        <v>73</v>
      </c>
      <c r="AI587" s="1" t="s">
        <v>73</v>
      </c>
      <c r="AJ587" s="1" t="s">
        <v>529</v>
      </c>
      <c r="AK587" s="1" t="s">
        <v>82</v>
      </c>
      <c r="AL587" s="1" t="s">
        <v>73</v>
      </c>
      <c r="AM587" s="1" t="s">
        <v>73</v>
      </c>
      <c r="AN587" s="1" t="s">
        <v>73</v>
      </c>
      <c r="AO587" s="1" t="s">
        <v>73</v>
      </c>
      <c r="AP587" s="1" t="s">
        <v>93</v>
      </c>
      <c r="AQ587" s="1" t="s">
        <v>73</v>
      </c>
      <c r="AR587" s="1" t="s">
        <v>73</v>
      </c>
      <c r="AS587" s="1" t="s">
        <v>73</v>
      </c>
      <c r="AT587" s="1" t="s">
        <v>73</v>
      </c>
      <c r="AU587" s="1" t="s">
        <v>73</v>
      </c>
      <c r="AV587" s="1" t="s">
        <v>73</v>
      </c>
      <c r="AW587" s="1" t="s">
        <v>73</v>
      </c>
      <c r="AX587" s="1" t="s">
        <v>121</v>
      </c>
      <c r="AY587" s="1" t="s">
        <v>73</v>
      </c>
      <c r="AZ587" s="12">
        <v>2</v>
      </c>
      <c r="BA587" s="12">
        <v>2</v>
      </c>
      <c r="BB587" s="12">
        <v>28</v>
      </c>
      <c r="BC587" s="1" t="s">
        <v>6213</v>
      </c>
      <c r="BD587" s="1" t="s">
        <v>6215</v>
      </c>
      <c r="BE587" s="1" t="s">
        <v>195</v>
      </c>
      <c r="BF587" s="1" t="s">
        <v>73</v>
      </c>
      <c r="BG587" s="1" t="s">
        <v>93</v>
      </c>
      <c r="BH587" s="1" t="s">
        <v>93</v>
      </c>
      <c r="BI587" s="1" t="s">
        <v>76</v>
      </c>
      <c r="BJ587" s="1" t="s">
        <v>76</v>
      </c>
    </row>
    <row r="588" spans="1:62" hidden="1" x14ac:dyDescent="0.2">
      <c r="A588" s="12" t="s">
        <v>42631</v>
      </c>
      <c r="B588" s="1" t="s">
        <v>54653</v>
      </c>
      <c r="C588" s="1" t="s">
        <v>243</v>
      </c>
      <c r="D588" s="1" t="s">
        <v>54642</v>
      </c>
      <c r="E588" s="1" t="s">
        <v>54643</v>
      </c>
      <c r="F588" s="1" t="s">
        <v>54644</v>
      </c>
      <c r="G588" s="1" t="s">
        <v>1359</v>
      </c>
      <c r="H588" s="58" t="str">
        <f t="shared" ref="H588:H589" si="87">G588</f>
        <v>福清供电公司</v>
      </c>
      <c r="I588" s="1" t="s">
        <v>4254</v>
      </c>
      <c r="J588" s="1" t="s">
        <v>4255</v>
      </c>
      <c r="K588" s="1" t="s">
        <v>250</v>
      </c>
      <c r="L588" s="1" t="s">
        <v>250</v>
      </c>
      <c r="M588" s="1" t="s">
        <v>54645</v>
      </c>
      <c r="N588" s="1" t="s">
        <v>54646</v>
      </c>
      <c r="O588" s="1" t="s">
        <v>70</v>
      </c>
      <c r="P588" s="1" t="s">
        <v>106</v>
      </c>
      <c r="Q588" s="1" t="s">
        <v>54647</v>
      </c>
      <c r="R588" s="1" t="s">
        <v>54648</v>
      </c>
      <c r="S588" s="1" t="s">
        <v>54649</v>
      </c>
      <c r="T588" s="1" t="s">
        <v>54650</v>
      </c>
      <c r="U588" s="1" t="s">
        <v>54651</v>
      </c>
      <c r="V588" s="1" t="s">
        <v>76</v>
      </c>
      <c r="W588" s="1" t="s">
        <v>73</v>
      </c>
      <c r="X588" s="1" t="s">
        <v>73</v>
      </c>
      <c r="Y588" s="1" t="s">
        <v>73</v>
      </c>
      <c r="Z588" s="1" t="s">
        <v>54633</v>
      </c>
      <c r="AA588" s="1" t="s">
        <v>54652</v>
      </c>
      <c r="AB588" s="1" t="s">
        <v>78</v>
      </c>
      <c r="AC588" s="1" t="s">
        <v>54640</v>
      </c>
      <c r="AD588" s="1" t="s">
        <v>164</v>
      </c>
      <c r="AE588" s="1" t="s">
        <v>73</v>
      </c>
      <c r="AF588" s="1" t="s">
        <v>73</v>
      </c>
      <c r="AG588" s="13" t="s">
        <v>73</v>
      </c>
      <c r="AH588" s="1" t="s">
        <v>73</v>
      </c>
      <c r="AI588" s="1" t="s">
        <v>402</v>
      </c>
      <c r="AJ588" s="1" t="s">
        <v>82</v>
      </c>
      <c r="AK588" s="1" t="s">
        <v>82</v>
      </c>
      <c r="AL588" s="1" t="s">
        <v>1371</v>
      </c>
      <c r="AM588" s="1" t="s">
        <v>354</v>
      </c>
      <c r="AN588" s="1" t="s">
        <v>54652</v>
      </c>
      <c r="AO588" s="1" t="s">
        <v>82</v>
      </c>
      <c r="AP588" s="1" t="s">
        <v>76</v>
      </c>
      <c r="AQ588" s="1" t="s">
        <v>73</v>
      </c>
      <c r="AR588" s="1" t="s">
        <v>76</v>
      </c>
      <c r="AS588" s="1" t="s">
        <v>73</v>
      </c>
      <c r="AT588" s="1" t="s">
        <v>299</v>
      </c>
      <c r="AU588" s="1" t="s">
        <v>299</v>
      </c>
      <c r="AV588" s="1" t="s">
        <v>299</v>
      </c>
      <c r="AW588" s="1" t="s">
        <v>300</v>
      </c>
      <c r="AX588" s="1" t="s">
        <v>262</v>
      </c>
      <c r="AY588" s="1" t="s">
        <v>54650</v>
      </c>
      <c r="AZ588" s="12">
        <v>5</v>
      </c>
      <c r="BA588" s="12">
        <v>0</v>
      </c>
      <c r="BB588" s="12">
        <v>418</v>
      </c>
      <c r="BC588" s="1" t="s">
        <v>54653</v>
      </c>
      <c r="BD588" s="1" t="s">
        <v>54654</v>
      </c>
      <c r="BE588" s="1" t="s">
        <v>91</v>
      </c>
      <c r="BF588" s="1" t="s">
        <v>54655</v>
      </c>
      <c r="BG588" s="1" t="s">
        <v>93</v>
      </c>
      <c r="BH588" s="1" t="s">
        <v>93</v>
      </c>
      <c r="BI588" s="1" t="s">
        <v>76</v>
      </c>
      <c r="BJ588" s="1" t="s">
        <v>93</v>
      </c>
    </row>
    <row r="589" spans="1:62" hidden="1" x14ac:dyDescent="0.2">
      <c r="A589" s="12" t="s">
        <v>54629</v>
      </c>
      <c r="B589" s="1" t="s">
        <v>8032</v>
      </c>
      <c r="C589" s="1" t="s">
        <v>265</v>
      </c>
      <c r="D589" s="1" t="s">
        <v>54630</v>
      </c>
      <c r="E589" s="1" t="s">
        <v>54631</v>
      </c>
      <c r="F589" s="1" t="s">
        <v>54632</v>
      </c>
      <c r="G589" s="1" t="s">
        <v>3015</v>
      </c>
      <c r="H589" s="58" t="str">
        <f t="shared" si="87"/>
        <v>国网宁化县供电公司</v>
      </c>
      <c r="I589" s="1" t="s">
        <v>7395</v>
      </c>
      <c r="J589" s="1" t="s">
        <v>7396</v>
      </c>
      <c r="K589" s="1" t="s">
        <v>129</v>
      </c>
      <c r="L589" s="1" t="s">
        <v>130</v>
      </c>
      <c r="M589" s="1" t="s">
        <v>54633</v>
      </c>
      <c r="N589" s="1" t="s">
        <v>54634</v>
      </c>
      <c r="O589" s="1" t="s">
        <v>70</v>
      </c>
      <c r="P589" s="1" t="s">
        <v>106</v>
      </c>
      <c r="Q589" s="1" t="s">
        <v>54635</v>
      </c>
      <c r="R589" s="1" t="s">
        <v>54636</v>
      </c>
      <c r="S589" s="1" t="s">
        <v>54637</v>
      </c>
      <c r="T589" s="1" t="s">
        <v>73</v>
      </c>
      <c r="U589" s="1" t="s">
        <v>8712</v>
      </c>
      <c r="V589" s="1" t="s">
        <v>76</v>
      </c>
      <c r="W589" s="1" t="s">
        <v>73</v>
      </c>
      <c r="X589" s="1" t="s">
        <v>73</v>
      </c>
      <c r="Y589" s="1" t="s">
        <v>73</v>
      </c>
      <c r="Z589" s="1" t="s">
        <v>54638</v>
      </c>
      <c r="AA589" s="1" t="s">
        <v>54639</v>
      </c>
      <c r="AB589" s="1" t="s">
        <v>78</v>
      </c>
      <c r="AC589" s="1" t="s">
        <v>54640</v>
      </c>
      <c r="AD589" s="1" t="s">
        <v>164</v>
      </c>
      <c r="AE589" s="1" t="s">
        <v>73</v>
      </c>
      <c r="AF589" s="1" t="s">
        <v>73</v>
      </c>
      <c r="AG589" s="13" t="s">
        <v>73</v>
      </c>
      <c r="AH589" s="1" t="s">
        <v>73</v>
      </c>
      <c r="AI589" s="1" t="s">
        <v>82</v>
      </c>
      <c r="AJ589" s="1" t="s">
        <v>82</v>
      </c>
      <c r="AK589" s="1" t="s">
        <v>82</v>
      </c>
      <c r="AL589" s="1" t="s">
        <v>3018</v>
      </c>
      <c r="AM589" s="1" t="s">
        <v>3015</v>
      </c>
      <c r="AN589" s="1" t="s">
        <v>54639</v>
      </c>
      <c r="AO589" s="1" t="s">
        <v>73</v>
      </c>
      <c r="AP589" s="1" t="s">
        <v>76</v>
      </c>
      <c r="AQ589" s="1" t="s">
        <v>76</v>
      </c>
      <c r="AR589" s="1" t="s">
        <v>76</v>
      </c>
      <c r="AS589" s="1" t="s">
        <v>73</v>
      </c>
      <c r="AT589" s="1" t="s">
        <v>138</v>
      </c>
      <c r="AU589" s="1" t="s">
        <v>509</v>
      </c>
      <c r="AV589" s="1" t="s">
        <v>2495</v>
      </c>
      <c r="AW589" s="1" t="s">
        <v>2496</v>
      </c>
      <c r="AX589" s="1" t="s">
        <v>262</v>
      </c>
      <c r="AY589" s="1" t="s">
        <v>73</v>
      </c>
      <c r="AZ589" s="12">
        <v>3</v>
      </c>
      <c r="BA589" s="12">
        <v>0</v>
      </c>
      <c r="BB589" s="12">
        <v>37</v>
      </c>
      <c r="BC589" s="1" t="s">
        <v>8032</v>
      </c>
      <c r="BD589" s="1" t="s">
        <v>8713</v>
      </c>
      <c r="BE589" s="1" t="s">
        <v>91</v>
      </c>
      <c r="BF589" s="1" t="s">
        <v>54641</v>
      </c>
      <c r="BG589" s="1" t="s">
        <v>93</v>
      </c>
      <c r="BH589" s="1" t="s">
        <v>93</v>
      </c>
      <c r="BI589" s="1" t="s">
        <v>76</v>
      </c>
      <c r="BJ589" s="1" t="s">
        <v>93</v>
      </c>
    </row>
    <row r="590" spans="1:62" hidden="1" x14ac:dyDescent="0.2">
      <c r="A590" s="12" t="s">
        <v>54614</v>
      </c>
      <c r="B590" s="1" t="s">
        <v>54626</v>
      </c>
      <c r="C590" s="1" t="s">
        <v>60</v>
      </c>
      <c r="D590" s="1" t="s">
        <v>54615</v>
      </c>
      <c r="E590" s="1" t="s">
        <v>54616</v>
      </c>
      <c r="F590" s="1" t="s">
        <v>54617</v>
      </c>
      <c r="G590" s="1" t="s">
        <v>2535</v>
      </c>
      <c r="H590" s="58" t="str">
        <f t="shared" ref="H590:H592" si="88">C590</f>
        <v>厦门</v>
      </c>
      <c r="I590" s="1" t="s">
        <v>54618</v>
      </c>
      <c r="J590" s="1" t="s">
        <v>54619</v>
      </c>
      <c r="K590" s="1" t="s">
        <v>103</v>
      </c>
      <c r="L590" s="1" t="s">
        <v>103</v>
      </c>
      <c r="M590" s="1" t="s">
        <v>54620</v>
      </c>
      <c r="N590" s="1" t="s">
        <v>54621</v>
      </c>
      <c r="O590" s="1" t="s">
        <v>156</v>
      </c>
      <c r="P590" s="1" t="s">
        <v>157</v>
      </c>
      <c r="Q590" s="1" t="s">
        <v>54622</v>
      </c>
      <c r="R590" s="1" t="s">
        <v>54623</v>
      </c>
      <c r="S590" s="1" t="s">
        <v>54624</v>
      </c>
      <c r="T590" s="1" t="s">
        <v>73</v>
      </c>
      <c r="U590" s="1" t="s">
        <v>54625</v>
      </c>
      <c r="V590" s="1" t="s">
        <v>76</v>
      </c>
      <c r="W590" s="1" t="s">
        <v>73</v>
      </c>
      <c r="X590" s="1" t="s">
        <v>73</v>
      </c>
      <c r="Y590" s="1" t="s">
        <v>73</v>
      </c>
      <c r="Z590" s="1" t="s">
        <v>54620</v>
      </c>
      <c r="AA590" s="1" t="s">
        <v>54621</v>
      </c>
      <c r="AB590" s="1" t="s">
        <v>78</v>
      </c>
      <c r="AC590" s="1" t="s">
        <v>54494</v>
      </c>
      <c r="AD590" s="1" t="s">
        <v>80</v>
      </c>
      <c r="AE590" s="1" t="s">
        <v>1329</v>
      </c>
      <c r="AF590" s="1" t="s">
        <v>73</v>
      </c>
      <c r="AG590" s="13" t="s">
        <v>73</v>
      </c>
      <c r="AH590" s="1" t="s">
        <v>73</v>
      </c>
      <c r="AI590" s="1" t="s">
        <v>402</v>
      </c>
      <c r="AJ590" s="1" t="s">
        <v>529</v>
      </c>
      <c r="AK590" s="1" t="s">
        <v>82</v>
      </c>
      <c r="AL590" s="1" t="s">
        <v>2677</v>
      </c>
      <c r="AM590" s="1" t="s">
        <v>1331</v>
      </c>
      <c r="AN590" s="1" t="s">
        <v>54621</v>
      </c>
      <c r="AO590" s="1" t="s">
        <v>73</v>
      </c>
      <c r="AP590" s="1" t="s">
        <v>93</v>
      </c>
      <c r="AQ590" s="1" t="s">
        <v>76</v>
      </c>
      <c r="AR590" s="1" t="s">
        <v>73</v>
      </c>
      <c r="AS590" s="1" t="s">
        <v>73</v>
      </c>
      <c r="AT590" s="1" t="s">
        <v>117</v>
      </c>
      <c r="AU590" s="1" t="s">
        <v>118</v>
      </c>
      <c r="AV590" s="1" t="s">
        <v>119</v>
      </c>
      <c r="AW590" s="1" t="s">
        <v>120</v>
      </c>
      <c r="AX590" s="1" t="s">
        <v>121</v>
      </c>
      <c r="AY590" s="1" t="s">
        <v>73</v>
      </c>
      <c r="AZ590" s="12">
        <v>5</v>
      </c>
      <c r="BA590" s="12">
        <v>8</v>
      </c>
      <c r="BB590" s="12">
        <v>712</v>
      </c>
      <c r="BC590" s="1" t="s">
        <v>54626</v>
      </c>
      <c r="BD590" s="1" t="s">
        <v>54627</v>
      </c>
      <c r="BE590" s="1" t="s">
        <v>91</v>
      </c>
      <c r="BF590" s="1" t="s">
        <v>54628</v>
      </c>
      <c r="BG590" s="1" t="s">
        <v>93</v>
      </c>
      <c r="BH590" s="1" t="s">
        <v>93</v>
      </c>
      <c r="BI590" s="1" t="s">
        <v>76</v>
      </c>
      <c r="BJ590" s="1" t="s">
        <v>93</v>
      </c>
    </row>
    <row r="591" spans="1:62" hidden="1" x14ac:dyDescent="0.2">
      <c r="A591" s="12" t="s">
        <v>54602</v>
      </c>
      <c r="B591" s="1" t="s">
        <v>49012</v>
      </c>
      <c r="C591" s="1" t="s">
        <v>515</v>
      </c>
      <c r="D591" s="1" t="s">
        <v>54603</v>
      </c>
      <c r="E591" s="1" t="s">
        <v>54604</v>
      </c>
      <c r="F591" s="1" t="s">
        <v>54605</v>
      </c>
      <c r="G591" s="1" t="s">
        <v>608</v>
      </c>
      <c r="H591" s="58" t="str">
        <f t="shared" si="88"/>
        <v>莆田</v>
      </c>
      <c r="I591" s="1" t="s">
        <v>609</v>
      </c>
      <c r="J591" s="1" t="s">
        <v>610</v>
      </c>
      <c r="K591" s="1" t="s">
        <v>413</v>
      </c>
      <c r="L591" s="1" t="s">
        <v>497</v>
      </c>
      <c r="M591" s="1" t="s">
        <v>54606</v>
      </c>
      <c r="N591" s="1" t="s">
        <v>54607</v>
      </c>
      <c r="O591" s="1" t="s">
        <v>70</v>
      </c>
      <c r="P591" s="1" t="s">
        <v>106</v>
      </c>
      <c r="Q591" s="1" t="s">
        <v>54608</v>
      </c>
      <c r="R591" s="1" t="s">
        <v>54609</v>
      </c>
      <c r="S591" s="1" t="s">
        <v>54610</v>
      </c>
      <c r="T591" s="1" t="s">
        <v>54611</v>
      </c>
      <c r="U591" s="1" t="s">
        <v>54612</v>
      </c>
      <c r="V591" s="1" t="s">
        <v>76</v>
      </c>
      <c r="W591" s="1" t="s">
        <v>73</v>
      </c>
      <c r="X591" s="1" t="s">
        <v>73</v>
      </c>
      <c r="Y591" s="1" t="s">
        <v>73</v>
      </c>
      <c r="Z591" s="1" t="s">
        <v>54606</v>
      </c>
      <c r="AA591" s="1" t="s">
        <v>54607</v>
      </c>
      <c r="AB591" s="1" t="s">
        <v>78</v>
      </c>
      <c r="AC591" s="1" t="s">
        <v>54544</v>
      </c>
      <c r="AD591" s="1" t="s">
        <v>80</v>
      </c>
      <c r="AE591" s="1" t="s">
        <v>73</v>
      </c>
      <c r="AF591" s="1" t="s">
        <v>73</v>
      </c>
      <c r="AG591" s="13" t="s">
        <v>73</v>
      </c>
      <c r="AH591" s="1" t="s">
        <v>73</v>
      </c>
      <c r="AI591" s="1" t="s">
        <v>82</v>
      </c>
      <c r="AJ591" s="1" t="s">
        <v>82</v>
      </c>
      <c r="AK591" s="1" t="s">
        <v>82</v>
      </c>
      <c r="AL591" s="1" t="s">
        <v>668</v>
      </c>
      <c r="AM591" s="1" t="s">
        <v>669</v>
      </c>
      <c r="AN591" s="1" t="s">
        <v>54607</v>
      </c>
      <c r="AO591" s="1" t="s">
        <v>82</v>
      </c>
      <c r="AP591" s="1" t="s">
        <v>93</v>
      </c>
      <c r="AQ591" s="1" t="s">
        <v>76</v>
      </c>
      <c r="AR591" s="1" t="s">
        <v>76</v>
      </c>
      <c r="AS591" s="1" t="s">
        <v>73</v>
      </c>
      <c r="AT591" s="1" t="s">
        <v>138</v>
      </c>
      <c r="AU591" s="1" t="s">
        <v>331</v>
      </c>
      <c r="AV591" s="1" t="s">
        <v>1669</v>
      </c>
      <c r="AW591" s="1" t="s">
        <v>1670</v>
      </c>
      <c r="AX591" s="1" t="s">
        <v>262</v>
      </c>
      <c r="AY591" s="1" t="s">
        <v>54611</v>
      </c>
      <c r="AZ591" s="12">
        <v>2</v>
      </c>
      <c r="BA591" s="12">
        <v>2</v>
      </c>
      <c r="BB591" s="12">
        <v>36</v>
      </c>
      <c r="BC591" s="1" t="s">
        <v>49012</v>
      </c>
      <c r="BD591" s="1" t="s">
        <v>49013</v>
      </c>
      <c r="BE591" s="1" t="s">
        <v>91</v>
      </c>
      <c r="BF591" s="1" t="s">
        <v>54613</v>
      </c>
      <c r="BG591" s="1" t="s">
        <v>93</v>
      </c>
      <c r="BH591" s="1" t="s">
        <v>93</v>
      </c>
      <c r="BI591" s="1" t="s">
        <v>76</v>
      </c>
      <c r="BJ591" s="1" t="s">
        <v>93</v>
      </c>
    </row>
    <row r="592" spans="1:62" hidden="1" x14ac:dyDescent="0.2">
      <c r="A592" s="12" t="s">
        <v>54589</v>
      </c>
      <c r="B592" s="1" t="s">
        <v>54600</v>
      </c>
      <c r="C592" s="1" t="s">
        <v>60</v>
      </c>
      <c r="D592" s="1" t="s">
        <v>54590</v>
      </c>
      <c r="E592" s="1" t="s">
        <v>54591</v>
      </c>
      <c r="F592" s="1" t="s">
        <v>54592</v>
      </c>
      <c r="G592" s="1" t="s">
        <v>64</v>
      </c>
      <c r="H592" s="58" t="str">
        <f t="shared" si="88"/>
        <v>厦门</v>
      </c>
      <c r="I592" s="1" t="s">
        <v>54593</v>
      </c>
      <c r="J592" s="1" t="s">
        <v>7488</v>
      </c>
      <c r="K592" s="1" t="s">
        <v>181</v>
      </c>
      <c r="L592" s="1" t="s">
        <v>182</v>
      </c>
      <c r="M592" s="1" t="s">
        <v>54594</v>
      </c>
      <c r="N592" s="1" t="s">
        <v>54595</v>
      </c>
      <c r="O592" s="1" t="s">
        <v>156</v>
      </c>
      <c r="P592" s="1" t="s">
        <v>157</v>
      </c>
      <c r="Q592" s="1" t="s">
        <v>54596</v>
      </c>
      <c r="R592" s="1" t="s">
        <v>54597</v>
      </c>
      <c r="S592" s="1" t="s">
        <v>182</v>
      </c>
      <c r="T592" s="1" t="s">
        <v>73</v>
      </c>
      <c r="U592" s="1" t="s">
        <v>54598</v>
      </c>
      <c r="V592" s="1" t="s">
        <v>76</v>
      </c>
      <c r="W592" s="1" t="s">
        <v>73</v>
      </c>
      <c r="X592" s="1" t="s">
        <v>73</v>
      </c>
      <c r="Y592" s="1" t="s">
        <v>73</v>
      </c>
      <c r="Z592" s="1" t="s">
        <v>54594</v>
      </c>
      <c r="AA592" s="1" t="s">
        <v>54595</v>
      </c>
      <c r="AB592" s="1" t="s">
        <v>78</v>
      </c>
      <c r="AC592" s="1" t="s">
        <v>54599</v>
      </c>
      <c r="AD592" s="1" t="s">
        <v>80</v>
      </c>
      <c r="AE592" s="1" t="s">
        <v>1329</v>
      </c>
      <c r="AF592" s="1" t="s">
        <v>73</v>
      </c>
      <c r="AG592" s="13" t="s">
        <v>73</v>
      </c>
      <c r="AH592" s="1" t="s">
        <v>73</v>
      </c>
      <c r="AI592" s="1" t="s">
        <v>73</v>
      </c>
      <c r="AJ592" s="1" t="s">
        <v>403</v>
      </c>
      <c r="AK592" s="1" t="s">
        <v>82</v>
      </c>
      <c r="AL592" s="1" t="s">
        <v>83</v>
      </c>
      <c r="AM592" s="1" t="s">
        <v>84</v>
      </c>
      <c r="AN592" s="1" t="s">
        <v>54595</v>
      </c>
      <c r="AO592" s="1" t="s">
        <v>73</v>
      </c>
      <c r="AP592" s="1" t="s">
        <v>93</v>
      </c>
      <c r="AQ592" s="1" t="s">
        <v>76</v>
      </c>
      <c r="AR592" s="1" t="s">
        <v>73</v>
      </c>
      <c r="AS592" s="1" t="s">
        <v>73</v>
      </c>
      <c r="AT592" s="1" t="s">
        <v>138</v>
      </c>
      <c r="AU592" s="1" t="s">
        <v>331</v>
      </c>
      <c r="AV592" s="1" t="s">
        <v>2561</v>
      </c>
      <c r="AW592" s="1" t="s">
        <v>2562</v>
      </c>
      <c r="AX592" s="1" t="s">
        <v>142</v>
      </c>
      <c r="AY592" s="1" t="s">
        <v>73</v>
      </c>
      <c r="AZ592" s="12">
        <v>30</v>
      </c>
      <c r="BA592" s="12">
        <v>17</v>
      </c>
      <c r="BB592" s="12">
        <v>3205</v>
      </c>
      <c r="BC592" s="1" t="s">
        <v>54600</v>
      </c>
      <c r="BD592" s="1" t="s">
        <v>54601</v>
      </c>
      <c r="BE592" s="1" t="s">
        <v>91</v>
      </c>
      <c r="BF592" s="1" t="s">
        <v>73</v>
      </c>
      <c r="BG592" s="1" t="s">
        <v>93</v>
      </c>
      <c r="BH592" s="1" t="s">
        <v>93</v>
      </c>
      <c r="BI592" s="1" t="s">
        <v>76</v>
      </c>
      <c r="BJ592" s="1" t="s">
        <v>93</v>
      </c>
    </row>
    <row r="593" spans="1:62" hidden="1" x14ac:dyDescent="0.2">
      <c r="A593" s="12" t="s">
        <v>54576</v>
      </c>
      <c r="B593" s="1" t="s">
        <v>8531</v>
      </c>
      <c r="C593" s="1" t="s">
        <v>174</v>
      </c>
      <c r="D593" s="1" t="s">
        <v>54577</v>
      </c>
      <c r="E593" s="1" t="s">
        <v>54578</v>
      </c>
      <c r="F593" s="1" t="s">
        <v>54579</v>
      </c>
      <c r="G593" s="1" t="s">
        <v>890</v>
      </c>
      <c r="H593" s="58" t="str">
        <f t="shared" ref="H593:H598" si="89">G593</f>
        <v>安溪县供电公司</v>
      </c>
      <c r="I593" s="1" t="s">
        <v>4772</v>
      </c>
      <c r="J593" s="1" t="s">
        <v>4773</v>
      </c>
      <c r="K593" s="1" t="s">
        <v>129</v>
      </c>
      <c r="L593" s="1" t="s">
        <v>130</v>
      </c>
      <c r="M593" s="1" t="s">
        <v>54580</v>
      </c>
      <c r="N593" s="1" t="s">
        <v>53671</v>
      </c>
      <c r="O593" s="1" t="s">
        <v>293</v>
      </c>
      <c r="P593" s="1" t="s">
        <v>106</v>
      </c>
      <c r="Q593" s="1" t="s">
        <v>54581</v>
      </c>
      <c r="R593" s="1" t="s">
        <v>54582</v>
      </c>
      <c r="S593" s="1" t="s">
        <v>54583</v>
      </c>
      <c r="T593" s="1" t="s">
        <v>54584</v>
      </c>
      <c r="U593" s="1" t="s">
        <v>54585</v>
      </c>
      <c r="V593" s="1" t="s">
        <v>76</v>
      </c>
      <c r="W593" s="1" t="s">
        <v>73</v>
      </c>
      <c r="X593" s="1" t="s">
        <v>73</v>
      </c>
      <c r="Y593" s="1" t="s">
        <v>73</v>
      </c>
      <c r="Z593" s="1" t="s">
        <v>54449</v>
      </c>
      <c r="AA593" s="1" t="s">
        <v>54586</v>
      </c>
      <c r="AB593" s="1" t="s">
        <v>78</v>
      </c>
      <c r="AC593" s="1" t="s">
        <v>54544</v>
      </c>
      <c r="AD593" s="1" t="s">
        <v>164</v>
      </c>
      <c r="AE593" s="1" t="s">
        <v>73</v>
      </c>
      <c r="AF593" s="1" t="s">
        <v>73</v>
      </c>
      <c r="AG593" s="13" t="s">
        <v>73</v>
      </c>
      <c r="AH593" s="1" t="s">
        <v>73</v>
      </c>
      <c r="AI593" s="1" t="s">
        <v>82</v>
      </c>
      <c r="AJ593" s="1" t="s">
        <v>82</v>
      </c>
      <c r="AK593" s="1" t="s">
        <v>82</v>
      </c>
      <c r="AL593" s="1" t="s">
        <v>7734</v>
      </c>
      <c r="AM593" s="1" t="s">
        <v>4773</v>
      </c>
      <c r="AN593" s="1" t="s">
        <v>54586</v>
      </c>
      <c r="AO593" s="1" t="s">
        <v>82</v>
      </c>
      <c r="AP593" s="1" t="s">
        <v>93</v>
      </c>
      <c r="AQ593" s="1" t="s">
        <v>76</v>
      </c>
      <c r="AR593" s="1" t="s">
        <v>76</v>
      </c>
      <c r="AS593" s="1" t="s">
        <v>73</v>
      </c>
      <c r="AT593" s="1" t="s">
        <v>138</v>
      </c>
      <c r="AU593" s="1" t="s">
        <v>586</v>
      </c>
      <c r="AV593" s="1" t="s">
        <v>140</v>
      </c>
      <c r="AW593" s="1" t="s">
        <v>587</v>
      </c>
      <c r="AX593" s="1" t="s">
        <v>142</v>
      </c>
      <c r="AY593" s="1" t="s">
        <v>54584</v>
      </c>
      <c r="AZ593" s="12">
        <v>31</v>
      </c>
      <c r="BA593" s="12">
        <v>5</v>
      </c>
      <c r="BB593" s="12">
        <v>2846</v>
      </c>
      <c r="BC593" s="1" t="s">
        <v>8531</v>
      </c>
      <c r="BD593" s="1" t="s">
        <v>54587</v>
      </c>
      <c r="BE593" s="1" t="s">
        <v>91</v>
      </c>
      <c r="BF593" s="1" t="s">
        <v>54588</v>
      </c>
      <c r="BG593" s="1" t="s">
        <v>93</v>
      </c>
      <c r="BH593" s="1" t="s">
        <v>93</v>
      </c>
      <c r="BI593" s="1" t="s">
        <v>76</v>
      </c>
      <c r="BJ593" s="1" t="s">
        <v>93</v>
      </c>
    </row>
    <row r="594" spans="1:62" hidden="1" x14ac:dyDescent="0.2">
      <c r="A594" s="12" t="s">
        <v>31557</v>
      </c>
      <c r="B594" s="1" t="s">
        <v>2353</v>
      </c>
      <c r="C594" s="1" t="s">
        <v>359</v>
      </c>
      <c r="D594" s="1" t="s">
        <v>54564</v>
      </c>
      <c r="E594" s="1" t="s">
        <v>54565</v>
      </c>
      <c r="F594" s="1" t="s">
        <v>54566</v>
      </c>
      <c r="G594" s="1" t="s">
        <v>623</v>
      </c>
      <c r="H594" s="58" t="str">
        <f t="shared" si="89"/>
        <v>龙海供电有限公司</v>
      </c>
      <c r="I594" s="1" t="s">
        <v>624</v>
      </c>
      <c r="J594" s="1" t="s">
        <v>625</v>
      </c>
      <c r="K594" s="1" t="s">
        <v>103</v>
      </c>
      <c r="L594" s="1" t="s">
        <v>103</v>
      </c>
      <c r="M594" s="1" t="s">
        <v>54567</v>
      </c>
      <c r="N594" s="1" t="s">
        <v>54568</v>
      </c>
      <c r="O594" s="1" t="s">
        <v>70</v>
      </c>
      <c r="P594" s="1" t="s">
        <v>106</v>
      </c>
      <c r="Q594" s="1" t="s">
        <v>54569</v>
      </c>
      <c r="R594" s="1" t="s">
        <v>54570</v>
      </c>
      <c r="S594" s="1" t="s">
        <v>54571</v>
      </c>
      <c r="T594" s="1" t="s">
        <v>45082</v>
      </c>
      <c r="U594" s="1" t="s">
        <v>54572</v>
      </c>
      <c r="V594" s="1" t="s">
        <v>76</v>
      </c>
      <c r="W594" s="1" t="s">
        <v>73</v>
      </c>
      <c r="X594" s="1" t="s">
        <v>73</v>
      </c>
      <c r="Y594" s="1" t="s">
        <v>73</v>
      </c>
      <c r="Z594" s="1" t="s">
        <v>54567</v>
      </c>
      <c r="AA594" s="1" t="s">
        <v>54573</v>
      </c>
      <c r="AB594" s="1" t="s">
        <v>78</v>
      </c>
      <c r="AC594" s="1" t="s">
        <v>54494</v>
      </c>
      <c r="AD594" s="1" t="s">
        <v>164</v>
      </c>
      <c r="AE594" s="1" t="s">
        <v>73</v>
      </c>
      <c r="AF594" s="1" t="s">
        <v>73</v>
      </c>
      <c r="AG594" s="13" t="s">
        <v>73</v>
      </c>
      <c r="AH594" s="1" t="s">
        <v>73</v>
      </c>
      <c r="AI594" s="1" t="s">
        <v>115</v>
      </c>
      <c r="AJ594" s="1" t="s">
        <v>529</v>
      </c>
      <c r="AK594" s="1" t="s">
        <v>82</v>
      </c>
      <c r="AL594" s="1" t="s">
        <v>2466</v>
      </c>
      <c r="AM594" s="1" t="s">
        <v>354</v>
      </c>
      <c r="AN594" s="1" t="s">
        <v>54573</v>
      </c>
      <c r="AO594" s="1" t="s">
        <v>82</v>
      </c>
      <c r="AP594" s="1" t="s">
        <v>76</v>
      </c>
      <c r="AQ594" s="1" t="s">
        <v>76</v>
      </c>
      <c r="AR594" s="1" t="s">
        <v>76</v>
      </c>
      <c r="AS594" s="1" t="s">
        <v>73</v>
      </c>
      <c r="AT594" s="1" t="s">
        <v>299</v>
      </c>
      <c r="AU594" s="1" t="s">
        <v>299</v>
      </c>
      <c r="AV594" s="1" t="s">
        <v>299</v>
      </c>
      <c r="AW594" s="1" t="s">
        <v>300</v>
      </c>
      <c r="AX594" s="1" t="s">
        <v>121</v>
      </c>
      <c r="AY594" s="1" t="s">
        <v>45082</v>
      </c>
      <c r="AZ594" s="12">
        <v>1</v>
      </c>
      <c r="BA594" s="12">
        <v>4</v>
      </c>
      <c r="BB594" s="12">
        <v>192</v>
      </c>
      <c r="BC594" s="1" t="s">
        <v>2353</v>
      </c>
      <c r="BD594" s="1" t="s">
        <v>54574</v>
      </c>
      <c r="BE594" s="1" t="s">
        <v>91</v>
      </c>
      <c r="BF594" s="1" t="s">
        <v>54575</v>
      </c>
      <c r="BG594" s="1" t="s">
        <v>93</v>
      </c>
      <c r="BH594" s="1" t="s">
        <v>93</v>
      </c>
      <c r="BI594" s="1" t="s">
        <v>76</v>
      </c>
      <c r="BJ594" s="1" t="s">
        <v>93</v>
      </c>
    </row>
    <row r="595" spans="1:62" hidden="1" x14ac:dyDescent="0.2">
      <c r="A595" s="12" t="s">
        <v>54550</v>
      </c>
      <c r="B595" s="1" t="s">
        <v>54562</v>
      </c>
      <c r="C595" s="1" t="s">
        <v>243</v>
      </c>
      <c r="D595" s="1" t="s">
        <v>54551</v>
      </c>
      <c r="E595" s="1" t="s">
        <v>54552</v>
      </c>
      <c r="F595" s="1" t="s">
        <v>54553</v>
      </c>
      <c r="G595" s="1" t="s">
        <v>1447</v>
      </c>
      <c r="H595" s="58" t="str">
        <f t="shared" si="89"/>
        <v>连江供电公司</v>
      </c>
      <c r="I595" s="1" t="s">
        <v>3284</v>
      </c>
      <c r="J595" s="1" t="s">
        <v>832</v>
      </c>
      <c r="K595" s="1" t="s">
        <v>129</v>
      </c>
      <c r="L595" s="1" t="s">
        <v>130</v>
      </c>
      <c r="M595" s="1" t="s">
        <v>54554</v>
      </c>
      <c r="N595" s="1" t="s">
        <v>54555</v>
      </c>
      <c r="O595" s="1" t="s">
        <v>293</v>
      </c>
      <c r="P595" s="1" t="s">
        <v>185</v>
      </c>
      <c r="Q595" s="1" t="s">
        <v>54556</v>
      </c>
      <c r="R595" s="1" t="s">
        <v>54557</v>
      </c>
      <c r="S595" s="1" t="s">
        <v>54558</v>
      </c>
      <c r="T595" s="1" t="s">
        <v>73</v>
      </c>
      <c r="U595" s="1" t="s">
        <v>54559</v>
      </c>
      <c r="V595" s="1" t="s">
        <v>76</v>
      </c>
      <c r="W595" s="1" t="s">
        <v>73</v>
      </c>
      <c r="X595" s="1" t="s">
        <v>73</v>
      </c>
      <c r="Y595" s="1" t="s">
        <v>73</v>
      </c>
      <c r="Z595" s="1" t="s">
        <v>54560</v>
      </c>
      <c r="AA595" s="1" t="s">
        <v>73</v>
      </c>
      <c r="AB595" s="1" t="s">
        <v>78</v>
      </c>
      <c r="AC595" s="1" t="s">
        <v>54561</v>
      </c>
      <c r="AD595" s="1" t="s">
        <v>80</v>
      </c>
      <c r="AE595" s="1" t="s">
        <v>73</v>
      </c>
      <c r="AF595" s="1" t="s">
        <v>73</v>
      </c>
      <c r="AG595" s="13" t="s">
        <v>73</v>
      </c>
      <c r="AH595" s="1" t="s">
        <v>73</v>
      </c>
      <c r="AI595" s="1" t="s">
        <v>82</v>
      </c>
      <c r="AJ595" s="1" t="s">
        <v>82</v>
      </c>
      <c r="AK595" s="1" t="s">
        <v>1808</v>
      </c>
      <c r="AL595" s="1" t="s">
        <v>1457</v>
      </c>
      <c r="AM595" s="1" t="s">
        <v>29653</v>
      </c>
      <c r="AN595" s="1" t="s">
        <v>73</v>
      </c>
      <c r="AO595" s="1" t="s">
        <v>73</v>
      </c>
      <c r="AP595" s="1" t="s">
        <v>93</v>
      </c>
      <c r="AQ595" s="1" t="s">
        <v>73</v>
      </c>
      <c r="AR595" s="1" t="s">
        <v>73</v>
      </c>
      <c r="AS595" s="1" t="s">
        <v>73</v>
      </c>
      <c r="AT595" s="1" t="s">
        <v>138</v>
      </c>
      <c r="AU595" s="1" t="s">
        <v>168</v>
      </c>
      <c r="AV595" s="1" t="s">
        <v>169</v>
      </c>
      <c r="AW595" s="1" t="s">
        <v>170</v>
      </c>
      <c r="AX595" s="1" t="s">
        <v>142</v>
      </c>
      <c r="AY595" s="1" t="s">
        <v>73</v>
      </c>
      <c r="AZ595" s="12">
        <v>13</v>
      </c>
      <c r="BA595" s="12">
        <v>5</v>
      </c>
      <c r="BB595" s="12">
        <v>1655</v>
      </c>
      <c r="BC595" s="1" t="s">
        <v>54562</v>
      </c>
      <c r="BD595" s="1" t="s">
        <v>54563</v>
      </c>
      <c r="BE595" s="1" t="s">
        <v>91</v>
      </c>
      <c r="BF595" s="1" t="s">
        <v>51702</v>
      </c>
      <c r="BG595" s="1" t="s">
        <v>93</v>
      </c>
      <c r="BH595" s="1" t="s">
        <v>93</v>
      </c>
      <c r="BI595" s="1" t="s">
        <v>76</v>
      </c>
      <c r="BJ595" s="1" t="s">
        <v>93</v>
      </c>
    </row>
    <row r="596" spans="1:62" hidden="1" x14ac:dyDescent="0.2">
      <c r="A596" s="12" t="s">
        <v>54539</v>
      </c>
      <c r="B596" s="1" t="s">
        <v>6795</v>
      </c>
      <c r="C596" s="1" t="s">
        <v>96</v>
      </c>
      <c r="D596" s="1" t="s">
        <v>54540</v>
      </c>
      <c r="E596" s="1" t="s">
        <v>54541</v>
      </c>
      <c r="F596" s="1" t="s">
        <v>54542</v>
      </c>
      <c r="G596" s="1" t="s">
        <v>4037</v>
      </c>
      <c r="H596" s="58" t="str">
        <f t="shared" si="89"/>
        <v>武夷山供电公司</v>
      </c>
      <c r="I596" s="1" t="s">
        <v>4510</v>
      </c>
      <c r="J596" s="1" t="s">
        <v>4511</v>
      </c>
      <c r="K596" s="1" t="s">
        <v>129</v>
      </c>
      <c r="L596" s="1" t="s">
        <v>130</v>
      </c>
      <c r="M596" s="1" t="s">
        <v>54543</v>
      </c>
      <c r="N596" s="1" t="s">
        <v>54544</v>
      </c>
      <c r="O596" s="1" t="s">
        <v>70</v>
      </c>
      <c r="P596" s="1" t="s">
        <v>1740</v>
      </c>
      <c r="Q596" s="1" t="s">
        <v>54545</v>
      </c>
      <c r="R596" s="1" t="s">
        <v>54546</v>
      </c>
      <c r="S596" s="1" t="s">
        <v>73</v>
      </c>
      <c r="T596" s="1" t="s">
        <v>73</v>
      </c>
      <c r="U596" s="1" t="s">
        <v>54547</v>
      </c>
      <c r="V596" s="1" t="s">
        <v>76</v>
      </c>
      <c r="W596" s="1" t="s">
        <v>73</v>
      </c>
      <c r="X596" s="1" t="s">
        <v>73</v>
      </c>
      <c r="Y596" s="1" t="s">
        <v>73</v>
      </c>
      <c r="Z596" s="1" t="s">
        <v>54548</v>
      </c>
      <c r="AA596" s="1" t="s">
        <v>73</v>
      </c>
      <c r="AB596" s="1" t="s">
        <v>78</v>
      </c>
      <c r="AC596" s="1" t="s">
        <v>52647</v>
      </c>
      <c r="AD596" s="1" t="s">
        <v>80</v>
      </c>
      <c r="AE596" s="1" t="s">
        <v>73</v>
      </c>
      <c r="AF596" s="1" t="s">
        <v>73</v>
      </c>
      <c r="AG596" s="13" t="s">
        <v>73</v>
      </c>
      <c r="AH596" s="1" t="s">
        <v>73</v>
      </c>
      <c r="AI596" s="1" t="s">
        <v>165</v>
      </c>
      <c r="AJ596" s="1" t="s">
        <v>166</v>
      </c>
      <c r="AK596" s="1" t="s">
        <v>189</v>
      </c>
      <c r="AL596" s="1" t="s">
        <v>54549</v>
      </c>
      <c r="AM596" s="1" t="s">
        <v>421</v>
      </c>
      <c r="AN596" s="1" t="s">
        <v>73</v>
      </c>
      <c r="AO596" s="1" t="s">
        <v>73</v>
      </c>
      <c r="AP596" s="1" t="s">
        <v>93</v>
      </c>
      <c r="AQ596" s="1" t="s">
        <v>73</v>
      </c>
      <c r="AR596" s="1" t="s">
        <v>73</v>
      </c>
      <c r="AS596" s="1" t="s">
        <v>73</v>
      </c>
      <c r="AT596" s="1" t="s">
        <v>85</v>
      </c>
      <c r="AU596" s="1" t="s">
        <v>86</v>
      </c>
      <c r="AV596" s="1" t="s">
        <v>87</v>
      </c>
      <c r="AW596" s="1" t="s">
        <v>88</v>
      </c>
      <c r="AX596" s="1" t="s">
        <v>383</v>
      </c>
      <c r="AY596" s="1" t="s">
        <v>73</v>
      </c>
      <c r="AZ596" s="12">
        <v>3</v>
      </c>
      <c r="BA596" s="12">
        <v>4</v>
      </c>
      <c r="BB596" s="12">
        <v>69</v>
      </c>
      <c r="BC596" s="1" t="s">
        <v>6795</v>
      </c>
      <c r="BD596" s="1" t="s">
        <v>6796</v>
      </c>
      <c r="BE596" s="1" t="s">
        <v>195</v>
      </c>
      <c r="BF596" s="1" t="s">
        <v>73</v>
      </c>
      <c r="BG596" s="1" t="s">
        <v>93</v>
      </c>
      <c r="BH596" s="1" t="s">
        <v>93</v>
      </c>
      <c r="BI596" s="1" t="s">
        <v>76</v>
      </c>
      <c r="BJ596" s="1" t="s">
        <v>76</v>
      </c>
    </row>
    <row r="597" spans="1:62" hidden="1" x14ac:dyDescent="0.2">
      <c r="A597" s="12" t="s">
        <v>54525</v>
      </c>
      <c r="B597" s="1" t="s">
        <v>7941</v>
      </c>
      <c r="C597" s="1" t="s">
        <v>243</v>
      </c>
      <c r="D597" s="1" t="s">
        <v>54526</v>
      </c>
      <c r="E597" s="1" t="s">
        <v>54527</v>
      </c>
      <c r="F597" s="1" t="s">
        <v>54528</v>
      </c>
      <c r="G597" s="1" t="s">
        <v>2634</v>
      </c>
      <c r="H597" s="58" t="str">
        <f t="shared" si="89"/>
        <v>闽清供电有限公司</v>
      </c>
      <c r="I597" s="1" t="s">
        <v>3487</v>
      </c>
      <c r="J597" s="1" t="s">
        <v>3488</v>
      </c>
      <c r="K597" s="1" t="s">
        <v>413</v>
      </c>
      <c r="L597" s="1" t="s">
        <v>458</v>
      </c>
      <c r="M597" s="1" t="s">
        <v>54473</v>
      </c>
      <c r="N597" s="1" t="s">
        <v>54529</v>
      </c>
      <c r="O597" s="1" t="s">
        <v>70</v>
      </c>
      <c r="P597" s="1" t="s">
        <v>185</v>
      </c>
      <c r="Q597" s="1" t="s">
        <v>54530</v>
      </c>
      <c r="R597" s="1" t="s">
        <v>54531</v>
      </c>
      <c r="S597" s="1" t="s">
        <v>54532</v>
      </c>
      <c r="T597" s="1" t="s">
        <v>73</v>
      </c>
      <c r="U597" s="1" t="s">
        <v>54533</v>
      </c>
      <c r="V597" s="1" t="s">
        <v>76</v>
      </c>
      <c r="W597" s="1" t="s">
        <v>73</v>
      </c>
      <c r="X597" s="1" t="s">
        <v>73</v>
      </c>
      <c r="Y597" s="1" t="s">
        <v>73</v>
      </c>
      <c r="Z597" s="1" t="s">
        <v>54534</v>
      </c>
      <c r="AA597" s="1" t="s">
        <v>54535</v>
      </c>
      <c r="AB597" s="1" t="s">
        <v>78</v>
      </c>
      <c r="AC597" s="1" t="s">
        <v>51779</v>
      </c>
      <c r="AD597" s="1" t="s">
        <v>164</v>
      </c>
      <c r="AE597" s="1" t="s">
        <v>73</v>
      </c>
      <c r="AF597" s="1" t="s">
        <v>73</v>
      </c>
      <c r="AG597" s="13" t="s">
        <v>73</v>
      </c>
      <c r="AH597" s="1" t="s">
        <v>73</v>
      </c>
      <c r="AI597" s="1" t="s">
        <v>82</v>
      </c>
      <c r="AJ597" s="1" t="s">
        <v>82</v>
      </c>
      <c r="AK597" s="1" t="s">
        <v>189</v>
      </c>
      <c r="AL597" s="1" t="s">
        <v>54536</v>
      </c>
      <c r="AM597" s="1" t="s">
        <v>3488</v>
      </c>
      <c r="AN597" s="1" t="s">
        <v>54535</v>
      </c>
      <c r="AO597" s="1" t="s">
        <v>73</v>
      </c>
      <c r="AP597" s="1" t="s">
        <v>93</v>
      </c>
      <c r="AQ597" s="1" t="s">
        <v>76</v>
      </c>
      <c r="AR597" s="1" t="s">
        <v>73</v>
      </c>
      <c r="AS597" s="1" t="s">
        <v>73</v>
      </c>
      <c r="AT597" s="1" t="s">
        <v>138</v>
      </c>
      <c r="AU597" s="1" t="s">
        <v>237</v>
      </c>
      <c r="AV597" s="1" t="s">
        <v>213</v>
      </c>
      <c r="AW597" s="1" t="s">
        <v>238</v>
      </c>
      <c r="AX597" s="1" t="s">
        <v>142</v>
      </c>
      <c r="AY597" s="1" t="s">
        <v>73</v>
      </c>
      <c r="AZ597" s="12">
        <v>4</v>
      </c>
      <c r="BA597" s="12">
        <v>4</v>
      </c>
      <c r="BB597" s="12">
        <v>393</v>
      </c>
      <c r="BC597" s="1" t="s">
        <v>7941</v>
      </c>
      <c r="BD597" s="1" t="s">
        <v>54537</v>
      </c>
      <c r="BE597" s="1" t="s">
        <v>91</v>
      </c>
      <c r="BF597" s="1" t="s">
        <v>54538</v>
      </c>
      <c r="BG597" s="1" t="s">
        <v>93</v>
      </c>
      <c r="BH597" s="1" t="s">
        <v>93</v>
      </c>
      <c r="BI597" s="1" t="s">
        <v>76</v>
      </c>
      <c r="BJ597" s="1" t="s">
        <v>93</v>
      </c>
    </row>
    <row r="598" spans="1:62" hidden="1" x14ac:dyDescent="0.2">
      <c r="A598" s="12" t="s">
        <v>54511</v>
      </c>
      <c r="B598" s="1" t="s">
        <v>54522</v>
      </c>
      <c r="C598" s="1" t="s">
        <v>174</v>
      </c>
      <c r="D598" s="1" t="s">
        <v>54512</v>
      </c>
      <c r="E598" s="1" t="s">
        <v>54513</v>
      </c>
      <c r="F598" s="1" t="s">
        <v>54514</v>
      </c>
      <c r="G598" s="1" t="s">
        <v>1903</v>
      </c>
      <c r="H598" s="58" t="str">
        <f t="shared" si="89"/>
        <v>德化县供电公司</v>
      </c>
      <c r="I598" s="1" t="s">
        <v>1904</v>
      </c>
      <c r="J598" s="1" t="s">
        <v>1905</v>
      </c>
      <c r="K598" s="1" t="s">
        <v>413</v>
      </c>
      <c r="L598" s="1" t="s">
        <v>435</v>
      </c>
      <c r="M598" s="1" t="s">
        <v>54515</v>
      </c>
      <c r="N598" s="1" t="s">
        <v>54516</v>
      </c>
      <c r="O598" s="1" t="s">
        <v>70</v>
      </c>
      <c r="P598" s="1" t="s">
        <v>106</v>
      </c>
      <c r="Q598" s="1" t="s">
        <v>54517</v>
      </c>
      <c r="R598" s="1" t="s">
        <v>54518</v>
      </c>
      <c r="S598" s="1" t="s">
        <v>54519</v>
      </c>
      <c r="T598" s="1" t="s">
        <v>73</v>
      </c>
      <c r="U598" s="1" t="s">
        <v>54520</v>
      </c>
      <c r="V598" s="1" t="s">
        <v>76</v>
      </c>
      <c r="W598" s="1" t="s">
        <v>73</v>
      </c>
      <c r="X598" s="1" t="s">
        <v>73</v>
      </c>
      <c r="Y598" s="1" t="s">
        <v>73</v>
      </c>
      <c r="Z598" s="1" t="s">
        <v>54515</v>
      </c>
      <c r="AA598" s="1" t="s">
        <v>73</v>
      </c>
      <c r="AB598" s="1" t="s">
        <v>78</v>
      </c>
      <c r="AC598" s="1" t="s">
        <v>54521</v>
      </c>
      <c r="AD598" s="1" t="s">
        <v>80</v>
      </c>
      <c r="AE598" s="1" t="s">
        <v>73</v>
      </c>
      <c r="AF598" s="1" t="s">
        <v>73</v>
      </c>
      <c r="AG598" s="13" t="s">
        <v>73</v>
      </c>
      <c r="AH598" s="1" t="s">
        <v>73</v>
      </c>
      <c r="AI598" s="1" t="s">
        <v>82</v>
      </c>
      <c r="AJ598" s="1" t="s">
        <v>82</v>
      </c>
      <c r="AK598" s="1" t="s">
        <v>82</v>
      </c>
      <c r="AL598" s="1" t="s">
        <v>73</v>
      </c>
      <c r="AM598" s="1" t="s">
        <v>73</v>
      </c>
      <c r="AN598" s="1" t="s">
        <v>73</v>
      </c>
      <c r="AO598" s="1" t="s">
        <v>73</v>
      </c>
      <c r="AP598" s="1" t="s">
        <v>93</v>
      </c>
      <c r="AQ598" s="1" t="s">
        <v>73</v>
      </c>
      <c r="AR598" s="1" t="s">
        <v>73</v>
      </c>
      <c r="AS598" s="1" t="s">
        <v>73</v>
      </c>
      <c r="AT598" s="1" t="s">
        <v>138</v>
      </c>
      <c r="AU598" s="1" t="s">
        <v>331</v>
      </c>
      <c r="AV598" s="1" t="s">
        <v>1669</v>
      </c>
      <c r="AW598" s="1" t="s">
        <v>1670</v>
      </c>
      <c r="AX598" s="1" t="s">
        <v>566</v>
      </c>
      <c r="AY598" s="1" t="s">
        <v>73</v>
      </c>
      <c r="AZ598" s="12">
        <v>1</v>
      </c>
      <c r="BA598" s="12">
        <v>2</v>
      </c>
      <c r="BB598" s="12">
        <v>69</v>
      </c>
      <c r="BC598" s="1" t="s">
        <v>54522</v>
      </c>
      <c r="BD598" s="1" t="s">
        <v>54523</v>
      </c>
      <c r="BE598" s="1" t="s">
        <v>91</v>
      </c>
      <c r="BF598" s="1" t="s">
        <v>54524</v>
      </c>
      <c r="BG598" s="1" t="s">
        <v>93</v>
      </c>
      <c r="BH598" s="1" t="s">
        <v>93</v>
      </c>
      <c r="BI598" s="1" t="s">
        <v>76</v>
      </c>
      <c r="BJ598" s="1" t="s">
        <v>93</v>
      </c>
    </row>
    <row r="599" spans="1:62" hidden="1" x14ac:dyDescent="0.2">
      <c r="A599" s="12" t="s">
        <v>54496</v>
      </c>
      <c r="B599" s="1" t="s">
        <v>54508</v>
      </c>
      <c r="C599" s="1" t="s">
        <v>515</v>
      </c>
      <c r="D599" s="1" t="s">
        <v>54497</v>
      </c>
      <c r="E599" s="1" t="s">
        <v>54498</v>
      </c>
      <c r="F599" s="1" t="s">
        <v>54499</v>
      </c>
      <c r="G599" s="1" t="s">
        <v>519</v>
      </c>
      <c r="H599" s="58" t="str">
        <f t="shared" ref="H599:H600" si="90">C599</f>
        <v>莆田</v>
      </c>
      <c r="I599" s="1" t="s">
        <v>1798</v>
      </c>
      <c r="J599" s="1" t="s">
        <v>1799</v>
      </c>
      <c r="K599" s="1" t="s">
        <v>129</v>
      </c>
      <c r="L599" s="1" t="s">
        <v>130</v>
      </c>
      <c r="M599" s="1" t="s">
        <v>54500</v>
      </c>
      <c r="N599" s="1" t="s">
        <v>54501</v>
      </c>
      <c r="O599" s="1" t="s">
        <v>293</v>
      </c>
      <c r="P599" s="1" t="s">
        <v>185</v>
      </c>
      <c r="Q599" s="1" t="s">
        <v>54502</v>
      </c>
      <c r="R599" s="1" t="s">
        <v>54503</v>
      </c>
      <c r="S599" s="1" t="s">
        <v>54504</v>
      </c>
      <c r="T599" s="1" t="s">
        <v>54505</v>
      </c>
      <c r="U599" s="1" t="s">
        <v>54506</v>
      </c>
      <c r="V599" s="1" t="s">
        <v>76</v>
      </c>
      <c r="W599" s="1" t="s">
        <v>73</v>
      </c>
      <c r="X599" s="1" t="s">
        <v>73</v>
      </c>
      <c r="Y599" s="1" t="s">
        <v>73</v>
      </c>
      <c r="Z599" s="1" t="s">
        <v>54500</v>
      </c>
      <c r="AA599" s="1" t="s">
        <v>54507</v>
      </c>
      <c r="AB599" s="1" t="s">
        <v>78</v>
      </c>
      <c r="AC599" s="1" t="s">
        <v>51791</v>
      </c>
      <c r="AD599" s="1" t="s">
        <v>80</v>
      </c>
      <c r="AE599" s="1" t="s">
        <v>73</v>
      </c>
      <c r="AF599" s="1" t="s">
        <v>73</v>
      </c>
      <c r="AG599" s="13" t="s">
        <v>73</v>
      </c>
      <c r="AH599" s="1" t="s">
        <v>73</v>
      </c>
      <c r="AI599" s="1" t="s">
        <v>82</v>
      </c>
      <c r="AJ599" s="1" t="s">
        <v>82</v>
      </c>
      <c r="AK599" s="1" t="s">
        <v>1808</v>
      </c>
      <c r="AL599" s="1" t="s">
        <v>1809</v>
      </c>
      <c r="AM599" s="1" t="s">
        <v>669</v>
      </c>
      <c r="AN599" s="1" t="s">
        <v>54507</v>
      </c>
      <c r="AO599" s="1" t="s">
        <v>82</v>
      </c>
      <c r="AP599" s="1" t="s">
        <v>93</v>
      </c>
      <c r="AQ599" s="1" t="s">
        <v>76</v>
      </c>
      <c r="AR599" s="1" t="s">
        <v>76</v>
      </c>
      <c r="AS599" s="1" t="s">
        <v>73</v>
      </c>
      <c r="AT599" s="1" t="s">
        <v>138</v>
      </c>
      <c r="AU599" s="1" t="s">
        <v>237</v>
      </c>
      <c r="AV599" s="1" t="s">
        <v>213</v>
      </c>
      <c r="AW599" s="1" t="s">
        <v>238</v>
      </c>
      <c r="AX599" s="1" t="s">
        <v>142</v>
      </c>
      <c r="AY599" s="1" t="s">
        <v>54505</v>
      </c>
      <c r="AZ599" s="12">
        <v>9</v>
      </c>
      <c r="BA599" s="12">
        <v>12</v>
      </c>
      <c r="BB599" s="12">
        <v>949</v>
      </c>
      <c r="BC599" s="1" t="s">
        <v>54508</v>
      </c>
      <c r="BD599" s="1" t="s">
        <v>54509</v>
      </c>
      <c r="BE599" s="1" t="s">
        <v>91</v>
      </c>
      <c r="BF599" s="1" t="s">
        <v>54510</v>
      </c>
      <c r="BG599" s="1" t="s">
        <v>93</v>
      </c>
      <c r="BH599" s="1" t="s">
        <v>93</v>
      </c>
      <c r="BI599" s="1" t="s">
        <v>76</v>
      </c>
      <c r="BJ599" s="1" t="s">
        <v>93</v>
      </c>
    </row>
    <row r="600" spans="1:62" hidden="1" x14ac:dyDescent="0.2">
      <c r="A600" s="12" t="s">
        <v>31561</v>
      </c>
      <c r="B600" s="1" t="s">
        <v>52984</v>
      </c>
      <c r="C600" s="1" t="s">
        <v>174</v>
      </c>
      <c r="D600" s="1" t="s">
        <v>54483</v>
      </c>
      <c r="E600" s="1" t="s">
        <v>54484</v>
      </c>
      <c r="F600" s="1" t="s">
        <v>54485</v>
      </c>
      <c r="G600" s="1" t="s">
        <v>3030</v>
      </c>
      <c r="H600" s="58" t="str">
        <f t="shared" si="90"/>
        <v>泉州</v>
      </c>
      <c r="I600" s="1" t="s">
        <v>7149</v>
      </c>
      <c r="J600" s="1" t="s">
        <v>7150</v>
      </c>
      <c r="K600" s="1" t="s">
        <v>413</v>
      </c>
      <c r="L600" s="1" t="s">
        <v>414</v>
      </c>
      <c r="M600" s="1" t="s">
        <v>54486</v>
      </c>
      <c r="N600" s="1" t="s">
        <v>54487</v>
      </c>
      <c r="O600" s="1" t="s">
        <v>293</v>
      </c>
      <c r="P600" s="1" t="s">
        <v>106</v>
      </c>
      <c r="Q600" s="1" t="s">
        <v>54488</v>
      </c>
      <c r="R600" s="1" t="s">
        <v>54489</v>
      </c>
      <c r="S600" s="1" t="s">
        <v>54490</v>
      </c>
      <c r="T600" s="1" t="s">
        <v>73</v>
      </c>
      <c r="U600" s="1" t="s">
        <v>54491</v>
      </c>
      <c r="V600" s="1" t="s">
        <v>76</v>
      </c>
      <c r="W600" s="1" t="s">
        <v>73</v>
      </c>
      <c r="X600" s="1" t="s">
        <v>73</v>
      </c>
      <c r="Y600" s="1" t="s">
        <v>73</v>
      </c>
      <c r="Z600" s="1" t="s">
        <v>54492</v>
      </c>
      <c r="AA600" s="1" t="s">
        <v>54493</v>
      </c>
      <c r="AB600" s="1" t="s">
        <v>78</v>
      </c>
      <c r="AC600" s="1" t="s">
        <v>54494</v>
      </c>
      <c r="AD600" s="1" t="s">
        <v>80</v>
      </c>
      <c r="AE600" s="1" t="s">
        <v>73</v>
      </c>
      <c r="AF600" s="1" t="s">
        <v>73</v>
      </c>
      <c r="AG600" s="13" t="s">
        <v>73</v>
      </c>
      <c r="AH600" s="1" t="s">
        <v>73</v>
      </c>
      <c r="AI600" s="1" t="s">
        <v>82</v>
      </c>
      <c r="AJ600" s="1" t="s">
        <v>82</v>
      </c>
      <c r="AK600" s="1" t="s">
        <v>82</v>
      </c>
      <c r="AL600" s="1" t="s">
        <v>8067</v>
      </c>
      <c r="AM600" s="1" t="s">
        <v>7150</v>
      </c>
      <c r="AN600" s="1" t="s">
        <v>54493</v>
      </c>
      <c r="AO600" s="1" t="s">
        <v>73</v>
      </c>
      <c r="AP600" s="1" t="s">
        <v>93</v>
      </c>
      <c r="AQ600" s="1" t="s">
        <v>76</v>
      </c>
      <c r="AR600" s="1" t="s">
        <v>76</v>
      </c>
      <c r="AS600" s="1" t="s">
        <v>73</v>
      </c>
      <c r="AT600" s="1" t="s">
        <v>138</v>
      </c>
      <c r="AU600" s="1" t="s">
        <v>422</v>
      </c>
      <c r="AV600" s="1" t="s">
        <v>423</v>
      </c>
      <c r="AW600" s="1" t="s">
        <v>424</v>
      </c>
      <c r="AX600" s="1" t="s">
        <v>425</v>
      </c>
      <c r="AY600" s="1" t="s">
        <v>73</v>
      </c>
      <c r="AZ600" s="12">
        <v>19</v>
      </c>
      <c r="BA600" s="12">
        <v>53</v>
      </c>
      <c r="BB600" s="12">
        <v>1627</v>
      </c>
      <c r="BC600" s="1" t="s">
        <v>52984</v>
      </c>
      <c r="BD600" s="1" t="s">
        <v>52985</v>
      </c>
      <c r="BE600" s="1" t="s">
        <v>91</v>
      </c>
      <c r="BF600" s="1" t="s">
        <v>54495</v>
      </c>
      <c r="BG600" s="1" t="s">
        <v>93</v>
      </c>
      <c r="BH600" s="1" t="s">
        <v>93</v>
      </c>
      <c r="BI600" s="1" t="s">
        <v>76</v>
      </c>
      <c r="BJ600" s="1" t="s">
        <v>93</v>
      </c>
    </row>
    <row r="601" spans="1:62" x14ac:dyDescent="0.2">
      <c r="A601" s="12" t="s">
        <v>31563</v>
      </c>
      <c r="B601" s="1" t="s">
        <v>54480</v>
      </c>
      <c r="C601" s="1" t="s">
        <v>265</v>
      </c>
      <c r="D601" s="1" t="s">
        <v>54469</v>
      </c>
      <c r="E601" s="1" t="s">
        <v>54470</v>
      </c>
      <c r="F601" s="1" t="s">
        <v>54471</v>
      </c>
      <c r="G601" s="1" t="s">
        <v>2991</v>
      </c>
      <c r="H601" s="58" t="str">
        <f t="shared" ref="H601:H610" si="91">G601</f>
        <v>国网清流县供电公司</v>
      </c>
      <c r="I601" s="1" t="s">
        <v>8035</v>
      </c>
      <c r="J601" s="1" t="s">
        <v>8283</v>
      </c>
      <c r="K601" s="1" t="s">
        <v>2883</v>
      </c>
      <c r="L601" s="1" t="s">
        <v>3041</v>
      </c>
      <c r="M601" s="1" t="s">
        <v>54472</v>
      </c>
      <c r="N601" s="1" t="s">
        <v>54473</v>
      </c>
      <c r="O601" s="1" t="s">
        <v>293</v>
      </c>
      <c r="P601" s="1" t="s">
        <v>106</v>
      </c>
      <c r="Q601" s="1" t="s">
        <v>54474</v>
      </c>
      <c r="R601" s="1" t="s">
        <v>54475</v>
      </c>
      <c r="S601" s="1" t="s">
        <v>54476</v>
      </c>
      <c r="T601" s="1" t="s">
        <v>2410</v>
      </c>
      <c r="U601" s="1" t="s">
        <v>54477</v>
      </c>
      <c r="V601" s="1" t="s">
        <v>76</v>
      </c>
      <c r="W601" s="1" t="s">
        <v>73</v>
      </c>
      <c r="X601" s="1" t="s">
        <v>73</v>
      </c>
      <c r="Y601" s="1" t="s">
        <v>73</v>
      </c>
      <c r="Z601" s="1" t="s">
        <v>54478</v>
      </c>
      <c r="AA601" s="1" t="s">
        <v>73</v>
      </c>
      <c r="AB601" s="1" t="s">
        <v>78</v>
      </c>
      <c r="AC601" s="1" t="s">
        <v>54479</v>
      </c>
      <c r="AD601" s="1" t="s">
        <v>164</v>
      </c>
      <c r="AE601" s="1" t="s">
        <v>73</v>
      </c>
      <c r="AF601" s="1" t="s">
        <v>73</v>
      </c>
      <c r="AG601" s="13" t="s">
        <v>73</v>
      </c>
      <c r="AH601" s="1" t="s">
        <v>73</v>
      </c>
      <c r="AI601" s="1" t="s">
        <v>82</v>
      </c>
      <c r="AJ601" s="1" t="s">
        <v>82</v>
      </c>
      <c r="AK601" s="1" t="s">
        <v>82</v>
      </c>
      <c r="AL601" s="1" t="s">
        <v>2994</v>
      </c>
      <c r="AM601" s="1" t="s">
        <v>2995</v>
      </c>
      <c r="AN601" s="1" t="s">
        <v>73</v>
      </c>
      <c r="AO601" s="1" t="s">
        <v>73</v>
      </c>
      <c r="AP601" s="1" t="s">
        <v>93</v>
      </c>
      <c r="AQ601" s="1" t="s">
        <v>73</v>
      </c>
      <c r="AR601" s="1" t="s">
        <v>73</v>
      </c>
      <c r="AS601" s="1" t="s">
        <v>73</v>
      </c>
      <c r="AT601" s="1" t="s">
        <v>138</v>
      </c>
      <c r="AU601" s="1" t="s">
        <v>586</v>
      </c>
      <c r="AV601" s="1" t="s">
        <v>192</v>
      </c>
      <c r="AW601" s="1" t="s">
        <v>3216</v>
      </c>
      <c r="AX601" s="1" t="s">
        <v>262</v>
      </c>
      <c r="AY601" s="1" t="s">
        <v>2410</v>
      </c>
      <c r="AZ601" s="12">
        <v>7</v>
      </c>
      <c r="BA601" s="12">
        <v>3</v>
      </c>
      <c r="BB601" s="12">
        <v>546</v>
      </c>
      <c r="BC601" s="1" t="s">
        <v>54480</v>
      </c>
      <c r="BD601" s="1" t="s">
        <v>54481</v>
      </c>
      <c r="BE601" s="1" t="s">
        <v>91</v>
      </c>
      <c r="BF601" s="1" t="s">
        <v>54482</v>
      </c>
      <c r="BG601" s="1" t="s">
        <v>93</v>
      </c>
      <c r="BH601" s="1" t="s">
        <v>93</v>
      </c>
      <c r="BI601" s="1" t="s">
        <v>76</v>
      </c>
      <c r="BJ601" s="1" t="s">
        <v>93</v>
      </c>
    </row>
    <row r="602" spans="1:62" hidden="1" x14ac:dyDescent="0.2">
      <c r="A602" s="12" t="s">
        <v>54456</v>
      </c>
      <c r="B602" s="1" t="s">
        <v>2320</v>
      </c>
      <c r="C602" s="1" t="s">
        <v>174</v>
      </c>
      <c r="D602" s="1" t="s">
        <v>54457</v>
      </c>
      <c r="E602" s="1" t="s">
        <v>54458</v>
      </c>
      <c r="F602" s="1" t="s">
        <v>54459</v>
      </c>
      <c r="G602" s="1" t="s">
        <v>1903</v>
      </c>
      <c r="H602" s="58" t="str">
        <f t="shared" si="91"/>
        <v>德化县供电公司</v>
      </c>
      <c r="I602" s="1" t="s">
        <v>3963</v>
      </c>
      <c r="J602" s="1" t="s">
        <v>3964</v>
      </c>
      <c r="K602" s="1" t="s">
        <v>966</v>
      </c>
      <c r="L602" s="1" t="s">
        <v>2794</v>
      </c>
      <c r="M602" s="1" t="s">
        <v>51800</v>
      </c>
      <c r="N602" s="1" t="s">
        <v>54460</v>
      </c>
      <c r="O602" s="1" t="s">
        <v>293</v>
      </c>
      <c r="P602" s="1" t="s">
        <v>106</v>
      </c>
      <c r="Q602" s="1" t="s">
        <v>54461</v>
      </c>
      <c r="R602" s="1" t="s">
        <v>54462</v>
      </c>
      <c r="S602" s="1" t="s">
        <v>54463</v>
      </c>
      <c r="T602" s="1" t="s">
        <v>73</v>
      </c>
      <c r="U602" s="1" t="s">
        <v>54464</v>
      </c>
      <c r="V602" s="1" t="s">
        <v>76</v>
      </c>
      <c r="W602" s="1" t="s">
        <v>73</v>
      </c>
      <c r="X602" s="1" t="s">
        <v>73</v>
      </c>
      <c r="Y602" s="1" t="s">
        <v>73</v>
      </c>
      <c r="Z602" s="1" t="s">
        <v>54465</v>
      </c>
      <c r="AA602" s="1" t="s">
        <v>54460</v>
      </c>
      <c r="AB602" s="1" t="s">
        <v>78</v>
      </c>
      <c r="AC602" s="1" t="s">
        <v>54466</v>
      </c>
      <c r="AD602" s="1" t="s">
        <v>80</v>
      </c>
      <c r="AE602" s="1" t="s">
        <v>73</v>
      </c>
      <c r="AF602" s="1" t="s">
        <v>73</v>
      </c>
      <c r="AG602" s="13" t="s">
        <v>73</v>
      </c>
      <c r="AH602" s="1" t="s">
        <v>73</v>
      </c>
      <c r="AI602" s="1" t="s">
        <v>82</v>
      </c>
      <c r="AJ602" s="1" t="s">
        <v>82</v>
      </c>
      <c r="AK602" s="1" t="s">
        <v>82</v>
      </c>
      <c r="AL602" s="1" t="s">
        <v>3519</v>
      </c>
      <c r="AM602" s="1" t="s">
        <v>354</v>
      </c>
      <c r="AN602" s="1" t="s">
        <v>54460</v>
      </c>
      <c r="AO602" s="1" t="s">
        <v>73</v>
      </c>
      <c r="AP602" s="1" t="s">
        <v>93</v>
      </c>
      <c r="AQ602" s="1" t="s">
        <v>73</v>
      </c>
      <c r="AR602" s="1" t="s">
        <v>73</v>
      </c>
      <c r="AS602" s="1" t="s">
        <v>73</v>
      </c>
      <c r="AT602" s="1" t="s">
        <v>138</v>
      </c>
      <c r="AU602" s="1" t="s">
        <v>191</v>
      </c>
      <c r="AV602" s="1" t="s">
        <v>192</v>
      </c>
      <c r="AW602" s="1" t="s">
        <v>193</v>
      </c>
      <c r="AX602" s="1" t="s">
        <v>262</v>
      </c>
      <c r="AY602" s="1" t="s">
        <v>73</v>
      </c>
      <c r="AZ602" s="12">
        <v>20</v>
      </c>
      <c r="BA602" s="12">
        <v>2</v>
      </c>
      <c r="BB602" s="12">
        <v>1414</v>
      </c>
      <c r="BC602" s="1" t="s">
        <v>2320</v>
      </c>
      <c r="BD602" s="1" t="s">
        <v>54467</v>
      </c>
      <c r="BE602" s="1" t="s">
        <v>91</v>
      </c>
      <c r="BF602" s="1" t="s">
        <v>54468</v>
      </c>
      <c r="BG602" s="1" t="s">
        <v>93</v>
      </c>
      <c r="BH602" s="1" t="s">
        <v>93</v>
      </c>
      <c r="BI602" s="1" t="s">
        <v>76</v>
      </c>
      <c r="BJ602" s="1" t="s">
        <v>93</v>
      </c>
    </row>
    <row r="603" spans="1:62" x14ac:dyDescent="0.2">
      <c r="A603" s="12" t="s">
        <v>5014</v>
      </c>
      <c r="B603" s="1" t="s">
        <v>2399</v>
      </c>
      <c r="C603" s="1" t="s">
        <v>359</v>
      </c>
      <c r="D603" s="1" t="s">
        <v>54445</v>
      </c>
      <c r="E603" s="1" t="s">
        <v>54446</v>
      </c>
      <c r="F603" s="1" t="s">
        <v>54447</v>
      </c>
      <c r="G603" s="1" t="s">
        <v>2826</v>
      </c>
      <c r="H603" s="58" t="str">
        <f t="shared" si="91"/>
        <v>平和供电有限公司</v>
      </c>
      <c r="I603" s="1" t="s">
        <v>3239</v>
      </c>
      <c r="J603" s="1" t="s">
        <v>3240</v>
      </c>
      <c r="K603" s="1" t="s">
        <v>2883</v>
      </c>
      <c r="L603" s="1" t="s">
        <v>3041</v>
      </c>
      <c r="M603" s="1" t="s">
        <v>54448</v>
      </c>
      <c r="N603" s="1" t="s">
        <v>54449</v>
      </c>
      <c r="O603" s="1" t="s">
        <v>70</v>
      </c>
      <c r="P603" s="1" t="s">
        <v>106</v>
      </c>
      <c r="Q603" s="1" t="s">
        <v>54450</v>
      </c>
      <c r="R603" s="1" t="s">
        <v>54451</v>
      </c>
      <c r="S603" s="1" t="s">
        <v>54452</v>
      </c>
      <c r="T603" s="1" t="s">
        <v>29079</v>
      </c>
      <c r="U603" s="1" t="s">
        <v>54453</v>
      </c>
      <c r="V603" s="1" t="s">
        <v>76</v>
      </c>
      <c r="W603" s="1" t="s">
        <v>73</v>
      </c>
      <c r="X603" s="1" t="s">
        <v>73</v>
      </c>
      <c r="Y603" s="1" t="s">
        <v>73</v>
      </c>
      <c r="Z603" s="1" t="s">
        <v>54448</v>
      </c>
      <c r="AA603" s="1" t="s">
        <v>54449</v>
      </c>
      <c r="AB603" s="1" t="s">
        <v>78</v>
      </c>
      <c r="AC603" s="1" t="s">
        <v>54454</v>
      </c>
      <c r="AD603" s="1" t="s">
        <v>80</v>
      </c>
      <c r="AE603" s="1" t="s">
        <v>73</v>
      </c>
      <c r="AF603" s="1" t="s">
        <v>73</v>
      </c>
      <c r="AG603" s="13" t="s">
        <v>73</v>
      </c>
      <c r="AH603" s="1" t="s">
        <v>73</v>
      </c>
      <c r="AI603" s="1" t="s">
        <v>465</v>
      </c>
      <c r="AJ603" s="1" t="s">
        <v>82</v>
      </c>
      <c r="AK603" s="1" t="s">
        <v>82</v>
      </c>
      <c r="AL603" s="1" t="s">
        <v>7028</v>
      </c>
      <c r="AM603" s="1" t="s">
        <v>3240</v>
      </c>
      <c r="AN603" s="1" t="s">
        <v>54449</v>
      </c>
      <c r="AO603" s="1" t="s">
        <v>82</v>
      </c>
      <c r="AP603" s="1" t="s">
        <v>93</v>
      </c>
      <c r="AQ603" s="1" t="s">
        <v>76</v>
      </c>
      <c r="AR603" s="1" t="s">
        <v>76</v>
      </c>
      <c r="AS603" s="1" t="s">
        <v>73</v>
      </c>
      <c r="AT603" s="1" t="s">
        <v>138</v>
      </c>
      <c r="AU603" s="1" t="s">
        <v>509</v>
      </c>
      <c r="AV603" s="1" t="s">
        <v>1669</v>
      </c>
      <c r="AW603" s="1" t="s">
        <v>1670</v>
      </c>
      <c r="AX603" s="1" t="s">
        <v>142</v>
      </c>
      <c r="AY603" s="1" t="s">
        <v>29079</v>
      </c>
      <c r="AZ603" s="12">
        <v>2</v>
      </c>
      <c r="BA603" s="12">
        <v>0</v>
      </c>
      <c r="BB603" s="12">
        <v>284</v>
      </c>
      <c r="BC603" s="1" t="s">
        <v>2399</v>
      </c>
      <c r="BD603" s="1" t="s">
        <v>7029</v>
      </c>
      <c r="BE603" s="1" t="s">
        <v>91</v>
      </c>
      <c r="BF603" s="1" t="s">
        <v>54455</v>
      </c>
      <c r="BG603" s="1" t="s">
        <v>93</v>
      </c>
      <c r="BH603" s="1" t="s">
        <v>93</v>
      </c>
      <c r="BI603" s="1" t="s">
        <v>76</v>
      </c>
      <c r="BJ603" s="1" t="s">
        <v>93</v>
      </c>
    </row>
    <row r="604" spans="1:62" hidden="1" x14ac:dyDescent="0.2">
      <c r="A604" s="12" t="s">
        <v>42271</v>
      </c>
      <c r="B604" s="1" t="s">
        <v>54442</v>
      </c>
      <c r="C604" s="1" t="s">
        <v>219</v>
      </c>
      <c r="D604" s="1" t="s">
        <v>54432</v>
      </c>
      <c r="E604" s="1" t="s">
        <v>54433</v>
      </c>
      <c r="F604" s="1" t="s">
        <v>54434</v>
      </c>
      <c r="G604" s="1" t="s">
        <v>1101</v>
      </c>
      <c r="H604" s="58" t="str">
        <f t="shared" si="91"/>
        <v>福鼎供电公司</v>
      </c>
      <c r="I604" s="1" t="s">
        <v>1751</v>
      </c>
      <c r="J604" s="1" t="s">
        <v>1752</v>
      </c>
      <c r="K604" s="1" t="s">
        <v>129</v>
      </c>
      <c r="L604" s="1" t="s">
        <v>130</v>
      </c>
      <c r="M604" s="1" t="s">
        <v>54435</v>
      </c>
      <c r="N604" s="1" t="s">
        <v>54436</v>
      </c>
      <c r="O604" s="1" t="s">
        <v>70</v>
      </c>
      <c r="P604" s="1" t="s">
        <v>71</v>
      </c>
      <c r="Q604" s="1" t="s">
        <v>54437</v>
      </c>
      <c r="R604" s="1" t="s">
        <v>54438</v>
      </c>
      <c r="S604" s="1" t="s">
        <v>54439</v>
      </c>
      <c r="T604" s="1" t="s">
        <v>73</v>
      </c>
      <c r="U604" s="1" t="s">
        <v>54440</v>
      </c>
      <c r="V604" s="1" t="s">
        <v>76</v>
      </c>
      <c r="W604" s="1" t="s">
        <v>73</v>
      </c>
      <c r="X604" s="1" t="s">
        <v>73</v>
      </c>
      <c r="Y604" s="1" t="s">
        <v>73</v>
      </c>
      <c r="Z604" s="1" t="s">
        <v>54435</v>
      </c>
      <c r="AA604" s="1" t="s">
        <v>54441</v>
      </c>
      <c r="AB604" s="1" t="s">
        <v>78</v>
      </c>
      <c r="AC604" s="1" t="s">
        <v>54310</v>
      </c>
      <c r="AD604" s="1" t="s">
        <v>80</v>
      </c>
      <c r="AE604" s="1" t="s">
        <v>73</v>
      </c>
      <c r="AF604" s="1" t="s">
        <v>73</v>
      </c>
      <c r="AG604" s="13" t="s">
        <v>73</v>
      </c>
      <c r="AH604" s="1" t="s">
        <v>73</v>
      </c>
      <c r="AI604" s="1" t="s">
        <v>82</v>
      </c>
      <c r="AJ604" s="1" t="s">
        <v>82</v>
      </c>
      <c r="AK604" s="1" t="s">
        <v>82</v>
      </c>
      <c r="AL604" s="1" t="s">
        <v>13709</v>
      </c>
      <c r="AM604" s="1" t="s">
        <v>421</v>
      </c>
      <c r="AN604" s="1" t="s">
        <v>54441</v>
      </c>
      <c r="AO604" s="1" t="s">
        <v>73</v>
      </c>
      <c r="AP604" s="1" t="s">
        <v>93</v>
      </c>
      <c r="AQ604" s="1" t="s">
        <v>76</v>
      </c>
      <c r="AR604" s="1" t="s">
        <v>73</v>
      </c>
      <c r="AS604" s="1" t="s">
        <v>73</v>
      </c>
      <c r="AT604" s="1" t="s">
        <v>138</v>
      </c>
      <c r="AU604" s="1" t="s">
        <v>237</v>
      </c>
      <c r="AV604" s="1" t="s">
        <v>213</v>
      </c>
      <c r="AW604" s="1" t="s">
        <v>238</v>
      </c>
      <c r="AX604" s="1" t="s">
        <v>142</v>
      </c>
      <c r="AY604" s="1" t="s">
        <v>73</v>
      </c>
      <c r="AZ604" s="12">
        <v>6</v>
      </c>
      <c r="BA604" s="12">
        <v>0</v>
      </c>
      <c r="BB604" s="12">
        <v>643</v>
      </c>
      <c r="BC604" s="1" t="s">
        <v>54442</v>
      </c>
      <c r="BD604" s="1" t="s">
        <v>54443</v>
      </c>
      <c r="BE604" s="1" t="s">
        <v>91</v>
      </c>
      <c r="BF604" s="1" t="s">
        <v>54444</v>
      </c>
      <c r="BG604" s="1" t="s">
        <v>93</v>
      </c>
      <c r="BH604" s="1" t="s">
        <v>93</v>
      </c>
      <c r="BI604" s="1" t="s">
        <v>76</v>
      </c>
      <c r="BJ604" s="1" t="s">
        <v>93</v>
      </c>
    </row>
    <row r="605" spans="1:62" hidden="1" x14ac:dyDescent="0.2">
      <c r="A605" s="12" t="s">
        <v>31575</v>
      </c>
      <c r="B605" s="1" t="s">
        <v>54429</v>
      </c>
      <c r="C605" s="1" t="s">
        <v>174</v>
      </c>
      <c r="D605" s="1" t="s">
        <v>54418</v>
      </c>
      <c r="E605" s="1" t="s">
        <v>54419</v>
      </c>
      <c r="F605" s="1" t="s">
        <v>54420</v>
      </c>
      <c r="G605" s="1" t="s">
        <v>890</v>
      </c>
      <c r="H605" s="58" t="str">
        <f t="shared" si="91"/>
        <v>安溪县供电公司</v>
      </c>
      <c r="I605" s="1" t="s">
        <v>4715</v>
      </c>
      <c r="J605" s="1" t="s">
        <v>4716</v>
      </c>
      <c r="K605" s="1" t="s">
        <v>103</v>
      </c>
      <c r="L605" s="1" t="s">
        <v>103</v>
      </c>
      <c r="M605" s="1" t="s">
        <v>54421</v>
      </c>
      <c r="N605" s="1" t="s">
        <v>54422</v>
      </c>
      <c r="O605" s="1" t="s">
        <v>293</v>
      </c>
      <c r="P605" s="1" t="s">
        <v>106</v>
      </c>
      <c r="Q605" s="1" t="s">
        <v>54423</v>
      </c>
      <c r="R605" s="1" t="s">
        <v>54424</v>
      </c>
      <c r="S605" s="1" t="s">
        <v>54425</v>
      </c>
      <c r="T605" s="1" t="s">
        <v>73</v>
      </c>
      <c r="U605" s="1" t="s">
        <v>54426</v>
      </c>
      <c r="V605" s="1" t="s">
        <v>76</v>
      </c>
      <c r="W605" s="1" t="s">
        <v>73</v>
      </c>
      <c r="X605" s="1" t="s">
        <v>73</v>
      </c>
      <c r="Y605" s="1" t="s">
        <v>73</v>
      </c>
      <c r="Z605" s="1" t="s">
        <v>54427</v>
      </c>
      <c r="AA605" s="1" t="s">
        <v>54428</v>
      </c>
      <c r="AB605" s="1" t="s">
        <v>78</v>
      </c>
      <c r="AC605" s="1" t="s">
        <v>54337</v>
      </c>
      <c r="AD605" s="1" t="s">
        <v>80</v>
      </c>
      <c r="AE605" s="1" t="s">
        <v>73</v>
      </c>
      <c r="AF605" s="1" t="s">
        <v>73</v>
      </c>
      <c r="AG605" s="13" t="s">
        <v>73</v>
      </c>
      <c r="AH605" s="1" t="s">
        <v>73</v>
      </c>
      <c r="AI605" s="1" t="s">
        <v>82</v>
      </c>
      <c r="AJ605" s="1" t="s">
        <v>82</v>
      </c>
      <c r="AK605" s="1" t="s">
        <v>82</v>
      </c>
      <c r="AL605" s="1" t="s">
        <v>3416</v>
      </c>
      <c r="AM605" s="1" t="s">
        <v>3417</v>
      </c>
      <c r="AN605" s="1" t="s">
        <v>54428</v>
      </c>
      <c r="AO605" s="1" t="s">
        <v>73</v>
      </c>
      <c r="AP605" s="1" t="s">
        <v>93</v>
      </c>
      <c r="AQ605" s="1" t="s">
        <v>76</v>
      </c>
      <c r="AR605" s="1" t="s">
        <v>73</v>
      </c>
      <c r="AS605" s="1" t="s">
        <v>73</v>
      </c>
      <c r="AT605" s="1" t="s">
        <v>138</v>
      </c>
      <c r="AU605" s="1" t="s">
        <v>191</v>
      </c>
      <c r="AV605" s="1" t="s">
        <v>213</v>
      </c>
      <c r="AW605" s="1" t="s">
        <v>214</v>
      </c>
      <c r="AX605" s="1" t="s">
        <v>142</v>
      </c>
      <c r="AY605" s="1" t="s">
        <v>73</v>
      </c>
      <c r="AZ605" s="12">
        <v>16</v>
      </c>
      <c r="BA605" s="12">
        <v>26</v>
      </c>
      <c r="BB605" s="12">
        <v>757</v>
      </c>
      <c r="BC605" s="1" t="s">
        <v>54429</v>
      </c>
      <c r="BD605" s="1" t="s">
        <v>54430</v>
      </c>
      <c r="BE605" s="1" t="s">
        <v>91</v>
      </c>
      <c r="BF605" s="1" t="s">
        <v>54431</v>
      </c>
      <c r="BG605" s="1" t="s">
        <v>93</v>
      </c>
      <c r="BH605" s="1" t="s">
        <v>93</v>
      </c>
      <c r="BI605" s="1" t="s">
        <v>76</v>
      </c>
      <c r="BJ605" s="1" t="s">
        <v>93</v>
      </c>
    </row>
    <row r="606" spans="1:62" x14ac:dyDescent="0.2">
      <c r="A606" s="12" t="s">
        <v>42240</v>
      </c>
      <c r="B606" s="1" t="s">
        <v>54416</v>
      </c>
      <c r="C606" s="1" t="s">
        <v>265</v>
      </c>
      <c r="D606" s="1" t="s">
        <v>54405</v>
      </c>
      <c r="E606" s="1" t="s">
        <v>54406</v>
      </c>
      <c r="F606" s="1" t="s">
        <v>54407</v>
      </c>
      <c r="G606" s="1" t="s">
        <v>3709</v>
      </c>
      <c r="H606" s="58" t="str">
        <f t="shared" si="91"/>
        <v>国网泰宁县供电公司</v>
      </c>
      <c r="I606" s="1" t="s">
        <v>3792</v>
      </c>
      <c r="J606" s="1" t="s">
        <v>3793</v>
      </c>
      <c r="K606" s="1" t="s">
        <v>2883</v>
      </c>
      <c r="L606" s="1" t="s">
        <v>3041</v>
      </c>
      <c r="M606" s="1" t="s">
        <v>54408</v>
      </c>
      <c r="N606" s="1" t="s">
        <v>54409</v>
      </c>
      <c r="O606" s="1" t="s">
        <v>156</v>
      </c>
      <c r="P606" s="1" t="s">
        <v>157</v>
      </c>
      <c r="Q606" s="1" t="s">
        <v>54410</v>
      </c>
      <c r="R606" s="1" t="s">
        <v>54411</v>
      </c>
      <c r="S606" s="1" t="s">
        <v>54412</v>
      </c>
      <c r="T606" s="1" t="s">
        <v>7821</v>
      </c>
      <c r="U606" s="1" t="s">
        <v>54413</v>
      </c>
      <c r="V606" s="1" t="s">
        <v>76</v>
      </c>
      <c r="W606" s="1" t="s">
        <v>73</v>
      </c>
      <c r="X606" s="1" t="s">
        <v>73</v>
      </c>
      <c r="Y606" s="1" t="s">
        <v>73</v>
      </c>
      <c r="Z606" s="1" t="s">
        <v>54414</v>
      </c>
      <c r="AA606" s="1" t="s">
        <v>54415</v>
      </c>
      <c r="AB606" s="1" t="s">
        <v>78</v>
      </c>
      <c r="AC606" s="1" t="s">
        <v>54337</v>
      </c>
      <c r="AD606" s="1" t="s">
        <v>164</v>
      </c>
      <c r="AE606" s="1" t="s">
        <v>73</v>
      </c>
      <c r="AF606" s="1" t="s">
        <v>73</v>
      </c>
      <c r="AG606" s="13" t="s">
        <v>73</v>
      </c>
      <c r="AH606" s="1" t="s">
        <v>73</v>
      </c>
      <c r="AI606" s="1" t="s">
        <v>1759</v>
      </c>
      <c r="AJ606" s="1" t="s">
        <v>403</v>
      </c>
      <c r="AK606" s="1" t="s">
        <v>82</v>
      </c>
      <c r="AL606" s="1" t="s">
        <v>4640</v>
      </c>
      <c r="AM606" s="1" t="s">
        <v>3320</v>
      </c>
      <c r="AN606" s="1" t="s">
        <v>54415</v>
      </c>
      <c r="AO606" s="1" t="s">
        <v>73</v>
      </c>
      <c r="AP606" s="1" t="s">
        <v>93</v>
      </c>
      <c r="AQ606" s="1" t="s">
        <v>76</v>
      </c>
      <c r="AR606" s="1" t="s">
        <v>76</v>
      </c>
      <c r="AS606" s="1" t="s">
        <v>73</v>
      </c>
      <c r="AT606" s="1" t="s">
        <v>138</v>
      </c>
      <c r="AU606" s="1" t="s">
        <v>168</v>
      </c>
      <c r="AV606" s="1" t="s">
        <v>741</v>
      </c>
      <c r="AW606" s="1" t="s">
        <v>1130</v>
      </c>
      <c r="AX606" s="1" t="s">
        <v>142</v>
      </c>
      <c r="AY606" s="1" t="s">
        <v>7821</v>
      </c>
      <c r="AZ606" s="12">
        <v>6</v>
      </c>
      <c r="BA606" s="12">
        <v>8</v>
      </c>
      <c r="BB606" s="12">
        <v>241</v>
      </c>
      <c r="BC606" s="1" t="s">
        <v>54416</v>
      </c>
      <c r="BD606" s="1" t="s">
        <v>54417</v>
      </c>
      <c r="BE606" s="1" t="s">
        <v>91</v>
      </c>
      <c r="BF606" s="1" t="s">
        <v>73</v>
      </c>
      <c r="BG606" s="1" t="s">
        <v>93</v>
      </c>
      <c r="BH606" s="1" t="s">
        <v>93</v>
      </c>
      <c r="BI606" s="1" t="s">
        <v>76</v>
      </c>
      <c r="BJ606" s="1" t="s">
        <v>93</v>
      </c>
    </row>
    <row r="607" spans="1:62" x14ac:dyDescent="0.2">
      <c r="A607" s="12" t="s">
        <v>42228</v>
      </c>
      <c r="B607" s="1" t="s">
        <v>27490</v>
      </c>
      <c r="C607" s="1" t="s">
        <v>265</v>
      </c>
      <c r="D607" s="1" t="s">
        <v>54395</v>
      </c>
      <c r="E607" s="1" t="s">
        <v>54396</v>
      </c>
      <c r="F607" s="1" t="s">
        <v>54397</v>
      </c>
      <c r="G607" s="1" t="s">
        <v>2449</v>
      </c>
      <c r="H607" s="58" t="str">
        <f t="shared" si="91"/>
        <v>国网明溪县供电公司</v>
      </c>
      <c r="I607" s="1" t="s">
        <v>6899</v>
      </c>
      <c r="J607" s="1" t="s">
        <v>6900</v>
      </c>
      <c r="K607" s="1" t="s">
        <v>2883</v>
      </c>
      <c r="L607" s="1" t="s">
        <v>3041</v>
      </c>
      <c r="M607" s="1" t="s">
        <v>54398</v>
      </c>
      <c r="N607" s="1" t="s">
        <v>54399</v>
      </c>
      <c r="O607" s="1" t="s">
        <v>293</v>
      </c>
      <c r="P607" s="1" t="s">
        <v>106</v>
      </c>
      <c r="Q607" s="1" t="s">
        <v>54400</v>
      </c>
      <c r="R607" s="1" t="s">
        <v>54401</v>
      </c>
      <c r="S607" s="1" t="s">
        <v>73</v>
      </c>
      <c r="T607" s="1" t="s">
        <v>73</v>
      </c>
      <c r="U607" s="1" t="s">
        <v>54402</v>
      </c>
      <c r="V607" s="1" t="s">
        <v>76</v>
      </c>
      <c r="W607" s="1" t="s">
        <v>73</v>
      </c>
      <c r="X607" s="1" t="s">
        <v>73</v>
      </c>
      <c r="Y607" s="1" t="s">
        <v>73</v>
      </c>
      <c r="Z607" s="1" t="s">
        <v>54403</v>
      </c>
      <c r="AA607" s="1" t="s">
        <v>73</v>
      </c>
      <c r="AB607" s="1" t="s">
        <v>78</v>
      </c>
      <c r="AC607" s="1" t="s">
        <v>54404</v>
      </c>
      <c r="AD607" s="1" t="s">
        <v>164</v>
      </c>
      <c r="AE607" s="1" t="s">
        <v>73</v>
      </c>
      <c r="AF607" s="1" t="s">
        <v>73</v>
      </c>
      <c r="AG607" s="13" t="s">
        <v>73</v>
      </c>
      <c r="AH607" s="1" t="s">
        <v>73</v>
      </c>
      <c r="AI607" s="1" t="s">
        <v>82</v>
      </c>
      <c r="AJ607" s="1" t="s">
        <v>82</v>
      </c>
      <c r="AK607" s="1" t="s">
        <v>82</v>
      </c>
      <c r="AL607" s="1" t="s">
        <v>2954</v>
      </c>
      <c r="AM607" s="1" t="s">
        <v>2449</v>
      </c>
      <c r="AN607" s="1" t="s">
        <v>73</v>
      </c>
      <c r="AO607" s="1" t="s">
        <v>73</v>
      </c>
      <c r="AP607" s="1" t="s">
        <v>93</v>
      </c>
      <c r="AQ607" s="1" t="s">
        <v>73</v>
      </c>
      <c r="AR607" s="1" t="s">
        <v>73</v>
      </c>
      <c r="AS607" s="1" t="s">
        <v>73</v>
      </c>
      <c r="AT607" s="1" t="s">
        <v>138</v>
      </c>
      <c r="AU607" s="1" t="s">
        <v>237</v>
      </c>
      <c r="AV607" s="1" t="s">
        <v>213</v>
      </c>
      <c r="AW607" s="1" t="s">
        <v>238</v>
      </c>
      <c r="AX607" s="1" t="s">
        <v>142</v>
      </c>
      <c r="AY607" s="1" t="s">
        <v>73</v>
      </c>
      <c r="AZ607" s="12">
        <v>17</v>
      </c>
      <c r="BA607" s="12">
        <v>15</v>
      </c>
      <c r="BB607" s="12">
        <v>978</v>
      </c>
      <c r="BC607" s="1" t="s">
        <v>27490</v>
      </c>
      <c r="BD607" s="1" t="s">
        <v>27491</v>
      </c>
      <c r="BE607" s="1" t="s">
        <v>195</v>
      </c>
      <c r="BF607" s="1" t="s">
        <v>73</v>
      </c>
      <c r="BG607" s="1" t="s">
        <v>93</v>
      </c>
      <c r="BH607" s="1" t="s">
        <v>93</v>
      </c>
      <c r="BI607" s="1" t="s">
        <v>76</v>
      </c>
      <c r="BJ607" s="1" t="s">
        <v>76</v>
      </c>
    </row>
    <row r="608" spans="1:62" hidden="1" x14ac:dyDescent="0.2">
      <c r="A608" s="12" t="s">
        <v>54379</v>
      </c>
      <c r="B608" s="1" t="s">
        <v>54392</v>
      </c>
      <c r="C608" s="1" t="s">
        <v>147</v>
      </c>
      <c r="D608" s="1" t="s">
        <v>54380</v>
      </c>
      <c r="E608" s="1" t="s">
        <v>54381</v>
      </c>
      <c r="F608" s="1" t="s">
        <v>54382</v>
      </c>
      <c r="G608" s="1" t="s">
        <v>151</v>
      </c>
      <c r="H608" s="58" t="str">
        <f t="shared" si="91"/>
        <v>永定供电有限公司</v>
      </c>
      <c r="I608" s="1" t="s">
        <v>6874</v>
      </c>
      <c r="J608" s="1" t="s">
        <v>6875</v>
      </c>
      <c r="K608" s="1" t="s">
        <v>103</v>
      </c>
      <c r="L608" s="1" t="s">
        <v>103</v>
      </c>
      <c r="M608" s="1" t="s">
        <v>54383</v>
      </c>
      <c r="N608" s="1" t="s">
        <v>54384</v>
      </c>
      <c r="O608" s="1" t="s">
        <v>70</v>
      </c>
      <c r="P608" s="1" t="s">
        <v>106</v>
      </c>
      <c r="Q608" s="1" t="s">
        <v>54385</v>
      </c>
      <c r="R608" s="1" t="s">
        <v>54386</v>
      </c>
      <c r="S608" s="1" t="s">
        <v>54387</v>
      </c>
      <c r="T608" s="1" t="s">
        <v>54388</v>
      </c>
      <c r="U608" s="1" t="s">
        <v>54389</v>
      </c>
      <c r="V608" s="1" t="s">
        <v>76</v>
      </c>
      <c r="W608" s="1" t="s">
        <v>73</v>
      </c>
      <c r="X608" s="1" t="s">
        <v>73</v>
      </c>
      <c r="Y608" s="1" t="s">
        <v>73</v>
      </c>
      <c r="Z608" s="1" t="s">
        <v>54390</v>
      </c>
      <c r="AA608" s="1" t="s">
        <v>54391</v>
      </c>
      <c r="AB608" s="1" t="s">
        <v>78</v>
      </c>
      <c r="AC608" s="1" t="s">
        <v>51800</v>
      </c>
      <c r="AD608" s="1" t="s">
        <v>80</v>
      </c>
      <c r="AE608" s="1" t="s">
        <v>73</v>
      </c>
      <c r="AF608" s="1" t="s">
        <v>73</v>
      </c>
      <c r="AG608" s="13" t="s">
        <v>73</v>
      </c>
      <c r="AH608" s="1" t="s">
        <v>73</v>
      </c>
      <c r="AI608" s="1" t="s">
        <v>402</v>
      </c>
      <c r="AJ608" s="1" t="s">
        <v>529</v>
      </c>
      <c r="AK608" s="1" t="s">
        <v>82</v>
      </c>
      <c r="AL608" s="1" t="s">
        <v>7227</v>
      </c>
      <c r="AM608" s="1" t="s">
        <v>6875</v>
      </c>
      <c r="AN608" s="1" t="s">
        <v>54391</v>
      </c>
      <c r="AO608" s="1" t="s">
        <v>73</v>
      </c>
      <c r="AP608" s="1" t="s">
        <v>93</v>
      </c>
      <c r="AQ608" s="1" t="s">
        <v>93</v>
      </c>
      <c r="AR608" s="1" t="s">
        <v>76</v>
      </c>
      <c r="AS608" s="1" t="s">
        <v>73</v>
      </c>
      <c r="AT608" s="1" t="s">
        <v>117</v>
      </c>
      <c r="AU608" s="1" t="s">
        <v>118</v>
      </c>
      <c r="AV608" s="1" t="s">
        <v>119</v>
      </c>
      <c r="AW608" s="1" t="s">
        <v>120</v>
      </c>
      <c r="AX608" s="1" t="s">
        <v>262</v>
      </c>
      <c r="AY608" s="1" t="s">
        <v>54388</v>
      </c>
      <c r="AZ608" s="12">
        <v>1</v>
      </c>
      <c r="BA608" s="12">
        <v>2</v>
      </c>
      <c r="BB608" s="12">
        <v>1</v>
      </c>
      <c r="BC608" s="1" t="s">
        <v>54392</v>
      </c>
      <c r="BD608" s="1" t="s">
        <v>54393</v>
      </c>
      <c r="BE608" s="1" t="s">
        <v>91</v>
      </c>
      <c r="BF608" s="1" t="s">
        <v>54394</v>
      </c>
      <c r="BG608" s="1" t="s">
        <v>93</v>
      </c>
      <c r="BH608" s="1" t="s">
        <v>93</v>
      </c>
      <c r="BI608" s="1" t="s">
        <v>76</v>
      </c>
      <c r="BJ608" s="1" t="s">
        <v>93</v>
      </c>
    </row>
    <row r="609" spans="1:62" hidden="1" x14ac:dyDescent="0.2">
      <c r="A609" s="12" t="s">
        <v>42214</v>
      </c>
      <c r="B609" s="1" t="s">
        <v>14556</v>
      </c>
      <c r="C609" s="1" t="s">
        <v>174</v>
      </c>
      <c r="D609" s="1" t="s">
        <v>54367</v>
      </c>
      <c r="E609" s="1" t="s">
        <v>54368</v>
      </c>
      <c r="F609" s="1" t="s">
        <v>54369</v>
      </c>
      <c r="G609" s="1" t="s">
        <v>890</v>
      </c>
      <c r="H609" s="58" t="str">
        <f t="shared" si="91"/>
        <v>安溪县供电公司</v>
      </c>
      <c r="I609" s="1" t="s">
        <v>2415</v>
      </c>
      <c r="J609" s="1" t="s">
        <v>2416</v>
      </c>
      <c r="K609" s="1" t="s">
        <v>250</v>
      </c>
      <c r="L609" s="1" t="s">
        <v>250</v>
      </c>
      <c r="M609" s="1" t="s">
        <v>54370</v>
      </c>
      <c r="N609" s="1" t="s">
        <v>54371</v>
      </c>
      <c r="O609" s="1" t="s">
        <v>70</v>
      </c>
      <c r="P609" s="1" t="s">
        <v>106</v>
      </c>
      <c r="Q609" s="1" t="s">
        <v>54372</v>
      </c>
      <c r="R609" s="1" t="s">
        <v>54373</v>
      </c>
      <c r="S609" s="1" t="s">
        <v>54374</v>
      </c>
      <c r="T609" s="1" t="s">
        <v>73</v>
      </c>
      <c r="U609" s="1" t="s">
        <v>54375</v>
      </c>
      <c r="V609" s="1" t="s">
        <v>76</v>
      </c>
      <c r="W609" s="1" t="s">
        <v>73</v>
      </c>
      <c r="X609" s="1" t="s">
        <v>73</v>
      </c>
      <c r="Y609" s="1" t="s">
        <v>73</v>
      </c>
      <c r="Z609" s="1" t="s">
        <v>54370</v>
      </c>
      <c r="AA609" s="1" t="s">
        <v>54376</v>
      </c>
      <c r="AB609" s="1" t="s">
        <v>78</v>
      </c>
      <c r="AC609" s="1" t="s">
        <v>54377</v>
      </c>
      <c r="AD609" s="1" t="s">
        <v>164</v>
      </c>
      <c r="AE609" s="1" t="s">
        <v>73</v>
      </c>
      <c r="AF609" s="1" t="s">
        <v>73</v>
      </c>
      <c r="AG609" s="13" t="s">
        <v>73</v>
      </c>
      <c r="AH609" s="1" t="s">
        <v>73</v>
      </c>
      <c r="AI609" s="1" t="s">
        <v>82</v>
      </c>
      <c r="AJ609" s="1" t="s">
        <v>82</v>
      </c>
      <c r="AK609" s="1" t="s">
        <v>82</v>
      </c>
      <c r="AL609" s="1" t="s">
        <v>8094</v>
      </c>
      <c r="AM609" s="1" t="s">
        <v>2416</v>
      </c>
      <c r="AN609" s="1" t="s">
        <v>54376</v>
      </c>
      <c r="AO609" s="1" t="s">
        <v>82</v>
      </c>
      <c r="AP609" s="1" t="s">
        <v>93</v>
      </c>
      <c r="AQ609" s="1" t="s">
        <v>76</v>
      </c>
      <c r="AR609" s="1" t="s">
        <v>76</v>
      </c>
      <c r="AS609" s="1" t="s">
        <v>73</v>
      </c>
      <c r="AT609" s="1" t="s">
        <v>299</v>
      </c>
      <c r="AU609" s="1" t="s">
        <v>299</v>
      </c>
      <c r="AV609" s="1" t="s">
        <v>299</v>
      </c>
      <c r="AW609" s="1" t="s">
        <v>300</v>
      </c>
      <c r="AX609" s="1" t="s">
        <v>262</v>
      </c>
      <c r="AY609" s="1" t="s">
        <v>73</v>
      </c>
      <c r="AZ609" s="12">
        <v>2</v>
      </c>
      <c r="BA609" s="12">
        <v>0</v>
      </c>
      <c r="BB609" s="12">
        <v>4</v>
      </c>
      <c r="BC609" s="1" t="s">
        <v>14556</v>
      </c>
      <c r="BD609" s="1" t="s">
        <v>14567</v>
      </c>
      <c r="BE609" s="1" t="s">
        <v>91</v>
      </c>
      <c r="BF609" s="1" t="s">
        <v>54378</v>
      </c>
      <c r="BG609" s="1" t="s">
        <v>93</v>
      </c>
      <c r="BH609" s="1" t="s">
        <v>93</v>
      </c>
      <c r="BI609" s="1" t="s">
        <v>76</v>
      </c>
      <c r="BJ609" s="1" t="s">
        <v>93</v>
      </c>
    </row>
    <row r="610" spans="1:62" hidden="1" x14ac:dyDescent="0.2">
      <c r="A610" s="12" t="s">
        <v>7988</v>
      </c>
      <c r="B610" s="1" t="s">
        <v>29913</v>
      </c>
      <c r="C610" s="1" t="s">
        <v>174</v>
      </c>
      <c r="D610" s="1" t="s">
        <v>54357</v>
      </c>
      <c r="E610" s="1" t="s">
        <v>54358</v>
      </c>
      <c r="F610" s="1" t="s">
        <v>54359</v>
      </c>
      <c r="G610" s="1" t="s">
        <v>773</v>
      </c>
      <c r="H610" s="58" t="str">
        <f t="shared" si="91"/>
        <v>永春县供电公司</v>
      </c>
      <c r="I610" s="1" t="s">
        <v>7422</v>
      </c>
      <c r="J610" s="1" t="s">
        <v>7423</v>
      </c>
      <c r="K610" s="1" t="s">
        <v>966</v>
      </c>
      <c r="L610" s="1" t="s">
        <v>967</v>
      </c>
      <c r="M610" s="1" t="s">
        <v>54360</v>
      </c>
      <c r="N610" s="1" t="s">
        <v>54361</v>
      </c>
      <c r="O610" s="1" t="s">
        <v>156</v>
      </c>
      <c r="P610" s="1" t="s">
        <v>106</v>
      </c>
      <c r="Q610" s="1" t="s">
        <v>54362</v>
      </c>
      <c r="R610" s="1" t="s">
        <v>54363</v>
      </c>
      <c r="S610" s="1" t="s">
        <v>73</v>
      </c>
      <c r="T610" s="1" t="s">
        <v>73</v>
      </c>
      <c r="U610" s="1" t="s">
        <v>54364</v>
      </c>
      <c r="V610" s="1" t="s">
        <v>76</v>
      </c>
      <c r="W610" s="1" t="s">
        <v>73</v>
      </c>
      <c r="X610" s="1" t="s">
        <v>73</v>
      </c>
      <c r="Y610" s="1" t="s">
        <v>73</v>
      </c>
      <c r="Z610" s="1" t="s">
        <v>54365</v>
      </c>
      <c r="AA610" s="1" t="s">
        <v>73</v>
      </c>
      <c r="AB610" s="1" t="s">
        <v>78</v>
      </c>
      <c r="AC610" s="1" t="s">
        <v>54366</v>
      </c>
      <c r="AD610" s="1" t="s">
        <v>80</v>
      </c>
      <c r="AE610" s="1" t="s">
        <v>73</v>
      </c>
      <c r="AF610" s="1" t="s">
        <v>73</v>
      </c>
      <c r="AG610" s="13" t="s">
        <v>73</v>
      </c>
      <c r="AH610" s="1" t="s">
        <v>73</v>
      </c>
      <c r="AI610" s="1" t="s">
        <v>82</v>
      </c>
      <c r="AJ610" s="1" t="s">
        <v>82</v>
      </c>
      <c r="AK610" s="1" t="s">
        <v>82</v>
      </c>
      <c r="AL610" s="1" t="s">
        <v>3446</v>
      </c>
      <c r="AM610" s="1" t="s">
        <v>354</v>
      </c>
      <c r="AN610" s="1" t="s">
        <v>73</v>
      </c>
      <c r="AO610" s="1" t="s">
        <v>73</v>
      </c>
      <c r="AP610" s="1" t="s">
        <v>93</v>
      </c>
      <c r="AQ610" s="1" t="s">
        <v>73</v>
      </c>
      <c r="AR610" s="1" t="s">
        <v>73</v>
      </c>
      <c r="AS610" s="1" t="s">
        <v>73</v>
      </c>
      <c r="AT610" s="1" t="s">
        <v>138</v>
      </c>
      <c r="AU610" s="1" t="s">
        <v>485</v>
      </c>
      <c r="AV610" s="1" t="s">
        <v>1350</v>
      </c>
      <c r="AW610" s="1" t="s">
        <v>1351</v>
      </c>
      <c r="AX610" s="1" t="s">
        <v>142</v>
      </c>
      <c r="AY610" s="1" t="s">
        <v>73</v>
      </c>
      <c r="AZ610" s="12">
        <v>19</v>
      </c>
      <c r="BA610" s="12">
        <v>4</v>
      </c>
      <c r="BB610" s="12">
        <v>2184</v>
      </c>
      <c r="BC610" s="1" t="s">
        <v>29913</v>
      </c>
      <c r="BD610" s="1" t="s">
        <v>29914</v>
      </c>
      <c r="BE610" s="1" t="s">
        <v>195</v>
      </c>
      <c r="BF610" s="1" t="s">
        <v>73</v>
      </c>
      <c r="BG610" s="1" t="s">
        <v>93</v>
      </c>
      <c r="BH610" s="1" t="s">
        <v>93</v>
      </c>
      <c r="BI610" s="1" t="s">
        <v>76</v>
      </c>
      <c r="BJ610" s="1" t="s">
        <v>76</v>
      </c>
    </row>
    <row r="611" spans="1:62" hidden="1" x14ac:dyDescent="0.2">
      <c r="A611" s="12" t="s">
        <v>31579</v>
      </c>
      <c r="B611" s="1" t="s">
        <v>54354</v>
      </c>
      <c r="C611" s="1" t="s">
        <v>515</v>
      </c>
      <c r="D611" s="1" t="s">
        <v>54341</v>
      </c>
      <c r="E611" s="1" t="s">
        <v>54342</v>
      </c>
      <c r="F611" s="1" t="s">
        <v>54343</v>
      </c>
      <c r="G611" s="1" t="s">
        <v>1818</v>
      </c>
      <c r="H611" s="58" t="str">
        <f>C611</f>
        <v>莆田</v>
      </c>
      <c r="I611" s="1" t="s">
        <v>2059</v>
      </c>
      <c r="J611" s="1" t="s">
        <v>2060</v>
      </c>
      <c r="K611" s="1" t="s">
        <v>103</v>
      </c>
      <c r="L611" s="1" t="s">
        <v>103</v>
      </c>
      <c r="M611" s="1" t="s">
        <v>54344</v>
      </c>
      <c r="N611" s="1" t="s">
        <v>54345</v>
      </c>
      <c r="O611" s="1" t="s">
        <v>293</v>
      </c>
      <c r="P611" s="1" t="s">
        <v>106</v>
      </c>
      <c r="Q611" s="1" t="s">
        <v>54346</v>
      </c>
      <c r="R611" s="1" t="s">
        <v>54347</v>
      </c>
      <c r="S611" s="1" t="s">
        <v>54348</v>
      </c>
      <c r="T611" s="1" t="s">
        <v>73</v>
      </c>
      <c r="U611" s="1" t="s">
        <v>54349</v>
      </c>
      <c r="V611" s="1" t="s">
        <v>76</v>
      </c>
      <c r="W611" s="1" t="s">
        <v>73</v>
      </c>
      <c r="X611" s="1" t="s">
        <v>73</v>
      </c>
      <c r="Y611" s="1" t="s">
        <v>73</v>
      </c>
      <c r="Z611" s="1" t="s">
        <v>54350</v>
      </c>
      <c r="AA611" s="1" t="s">
        <v>54351</v>
      </c>
      <c r="AB611" s="1" t="s">
        <v>78</v>
      </c>
      <c r="AC611" s="1" t="s">
        <v>54352</v>
      </c>
      <c r="AD611" s="1" t="s">
        <v>401</v>
      </c>
      <c r="AE611" s="1" t="s">
        <v>73</v>
      </c>
      <c r="AF611" s="1" t="s">
        <v>73</v>
      </c>
      <c r="AG611" s="13" t="s">
        <v>73</v>
      </c>
      <c r="AH611" s="1" t="s">
        <v>73</v>
      </c>
      <c r="AI611" s="1" t="s">
        <v>211</v>
      </c>
      <c r="AJ611" s="1" t="s">
        <v>403</v>
      </c>
      <c r="AK611" s="1" t="s">
        <v>82</v>
      </c>
      <c r="AL611" s="1" t="s">
        <v>54353</v>
      </c>
      <c r="AM611" s="1" t="s">
        <v>2060</v>
      </c>
      <c r="AN611" s="1" t="s">
        <v>54351</v>
      </c>
      <c r="AO611" s="1" t="s">
        <v>76</v>
      </c>
      <c r="AP611" s="1" t="s">
        <v>76</v>
      </c>
      <c r="AQ611" s="1" t="s">
        <v>76</v>
      </c>
      <c r="AR611" s="1" t="s">
        <v>76</v>
      </c>
      <c r="AS611" s="1" t="s">
        <v>73</v>
      </c>
      <c r="AT611" s="1" t="s">
        <v>85</v>
      </c>
      <c r="AU611" s="1" t="s">
        <v>86</v>
      </c>
      <c r="AV611" s="1" t="s">
        <v>670</v>
      </c>
      <c r="AW611" s="1" t="s">
        <v>671</v>
      </c>
      <c r="AX611" s="1" t="s">
        <v>121</v>
      </c>
      <c r="AY611" s="1" t="s">
        <v>73</v>
      </c>
      <c r="AZ611" s="12">
        <v>14</v>
      </c>
      <c r="BA611" s="12">
        <v>8</v>
      </c>
      <c r="BB611" s="12">
        <v>1544</v>
      </c>
      <c r="BC611" s="1" t="s">
        <v>54354</v>
      </c>
      <c r="BD611" s="1" t="s">
        <v>54355</v>
      </c>
      <c r="BE611" s="1" t="s">
        <v>91</v>
      </c>
      <c r="BF611" s="1" t="s">
        <v>54356</v>
      </c>
      <c r="BG611" s="1" t="s">
        <v>93</v>
      </c>
      <c r="BH611" s="1" t="s">
        <v>93</v>
      </c>
      <c r="BI611" s="1" t="s">
        <v>76</v>
      </c>
      <c r="BJ611" s="1" t="s">
        <v>93</v>
      </c>
    </row>
    <row r="612" spans="1:62" x14ac:dyDescent="0.2">
      <c r="A612" s="12" t="s">
        <v>6335</v>
      </c>
      <c r="B612" s="1" t="s">
        <v>54338</v>
      </c>
      <c r="C612" s="1" t="s">
        <v>243</v>
      </c>
      <c r="D612" s="1" t="s">
        <v>54326</v>
      </c>
      <c r="E612" s="1" t="s">
        <v>54327</v>
      </c>
      <c r="F612" s="1" t="s">
        <v>54328</v>
      </c>
      <c r="G612" s="1" t="s">
        <v>2079</v>
      </c>
      <c r="H612" s="58" t="str">
        <f t="shared" ref="H612:H614" si="92">G612</f>
        <v>罗源供电有限公司</v>
      </c>
      <c r="I612" s="1" t="s">
        <v>7548</v>
      </c>
      <c r="J612" s="1" t="s">
        <v>7549</v>
      </c>
      <c r="K612" s="1" t="s">
        <v>2883</v>
      </c>
      <c r="L612" s="1" t="s">
        <v>3041</v>
      </c>
      <c r="M612" s="1" t="s">
        <v>54329</v>
      </c>
      <c r="N612" s="1" t="s">
        <v>54330</v>
      </c>
      <c r="O612" s="1" t="s">
        <v>293</v>
      </c>
      <c r="P612" s="1" t="s">
        <v>106</v>
      </c>
      <c r="Q612" s="1" t="s">
        <v>54331</v>
      </c>
      <c r="R612" s="1" t="s">
        <v>54332</v>
      </c>
      <c r="S612" s="1" t="s">
        <v>54333</v>
      </c>
      <c r="T612" s="1" t="s">
        <v>54334</v>
      </c>
      <c r="U612" s="1" t="s">
        <v>54335</v>
      </c>
      <c r="V612" s="1" t="s">
        <v>76</v>
      </c>
      <c r="W612" s="1" t="s">
        <v>73</v>
      </c>
      <c r="X612" s="1" t="s">
        <v>73</v>
      </c>
      <c r="Y612" s="1" t="s">
        <v>73</v>
      </c>
      <c r="Z612" s="1" t="s">
        <v>54336</v>
      </c>
      <c r="AA612" s="1" t="s">
        <v>54330</v>
      </c>
      <c r="AB612" s="1" t="s">
        <v>78</v>
      </c>
      <c r="AC612" s="1" t="s">
        <v>54337</v>
      </c>
      <c r="AD612" s="1" t="s">
        <v>80</v>
      </c>
      <c r="AE612" s="1" t="s">
        <v>73</v>
      </c>
      <c r="AF612" s="1" t="s">
        <v>73</v>
      </c>
      <c r="AG612" s="13" t="s">
        <v>73</v>
      </c>
      <c r="AH612" s="1" t="s">
        <v>73</v>
      </c>
      <c r="AI612" s="1" t="s">
        <v>211</v>
      </c>
      <c r="AJ612" s="1" t="s">
        <v>82</v>
      </c>
      <c r="AK612" s="1" t="s">
        <v>82</v>
      </c>
      <c r="AL612" s="1" t="s">
        <v>7550</v>
      </c>
      <c r="AM612" s="1" t="s">
        <v>7549</v>
      </c>
      <c r="AN612" s="1" t="s">
        <v>54330</v>
      </c>
      <c r="AO612" s="1" t="s">
        <v>82</v>
      </c>
      <c r="AP612" s="1" t="s">
        <v>93</v>
      </c>
      <c r="AQ612" s="1" t="s">
        <v>76</v>
      </c>
      <c r="AR612" s="1" t="s">
        <v>76</v>
      </c>
      <c r="AS612" s="1" t="s">
        <v>73</v>
      </c>
      <c r="AT612" s="1" t="s">
        <v>138</v>
      </c>
      <c r="AU612" s="1" t="s">
        <v>191</v>
      </c>
      <c r="AV612" s="1" t="s">
        <v>2715</v>
      </c>
      <c r="AW612" s="1" t="s">
        <v>2716</v>
      </c>
      <c r="AX612" s="1" t="s">
        <v>262</v>
      </c>
      <c r="AY612" s="1" t="s">
        <v>54334</v>
      </c>
      <c r="AZ612" s="12">
        <v>3</v>
      </c>
      <c r="BA612" s="12">
        <v>3</v>
      </c>
      <c r="BB612" s="12">
        <v>171</v>
      </c>
      <c r="BC612" s="1" t="s">
        <v>54338</v>
      </c>
      <c r="BD612" s="1" t="s">
        <v>54339</v>
      </c>
      <c r="BE612" s="1" t="s">
        <v>91</v>
      </c>
      <c r="BF612" s="1" t="s">
        <v>54340</v>
      </c>
      <c r="BG612" s="1" t="s">
        <v>93</v>
      </c>
      <c r="BH612" s="1" t="s">
        <v>93</v>
      </c>
      <c r="BI612" s="1" t="s">
        <v>76</v>
      </c>
      <c r="BJ612" s="1" t="s">
        <v>93</v>
      </c>
    </row>
    <row r="613" spans="1:62" x14ac:dyDescent="0.2">
      <c r="A613" s="12" t="s">
        <v>54312</v>
      </c>
      <c r="B613" s="1" t="s">
        <v>12977</v>
      </c>
      <c r="C613" s="1" t="s">
        <v>147</v>
      </c>
      <c r="D613" s="1" t="s">
        <v>54313</v>
      </c>
      <c r="E613" s="1" t="s">
        <v>54314</v>
      </c>
      <c r="F613" s="1" t="s">
        <v>54315</v>
      </c>
      <c r="G613" s="1" t="s">
        <v>2615</v>
      </c>
      <c r="H613" s="58" t="str">
        <f t="shared" si="92"/>
        <v>漳平供电有限公司</v>
      </c>
      <c r="I613" s="1" t="s">
        <v>4601</v>
      </c>
      <c r="J613" s="1" t="s">
        <v>4055</v>
      </c>
      <c r="K613" s="1" t="s">
        <v>2883</v>
      </c>
      <c r="L613" s="1" t="s">
        <v>3041</v>
      </c>
      <c r="M613" s="1" t="s">
        <v>54316</v>
      </c>
      <c r="N613" s="1" t="s">
        <v>54317</v>
      </c>
      <c r="O613" s="1" t="s">
        <v>70</v>
      </c>
      <c r="P613" s="1" t="s">
        <v>106</v>
      </c>
      <c r="Q613" s="1" t="s">
        <v>54318</v>
      </c>
      <c r="R613" s="1" t="s">
        <v>54319</v>
      </c>
      <c r="S613" s="1" t="s">
        <v>54320</v>
      </c>
      <c r="T613" s="1" t="s">
        <v>73</v>
      </c>
      <c r="U613" s="1" t="s">
        <v>54321</v>
      </c>
      <c r="V613" s="1" t="s">
        <v>76</v>
      </c>
      <c r="W613" s="1" t="s">
        <v>73</v>
      </c>
      <c r="X613" s="1" t="s">
        <v>73</v>
      </c>
      <c r="Y613" s="1" t="s">
        <v>73</v>
      </c>
      <c r="Z613" s="1" t="s">
        <v>54322</v>
      </c>
      <c r="AA613" s="1" t="s">
        <v>54323</v>
      </c>
      <c r="AB613" s="1" t="s">
        <v>78</v>
      </c>
      <c r="AC613" s="1" t="s">
        <v>54324</v>
      </c>
      <c r="AD613" s="1" t="s">
        <v>80</v>
      </c>
      <c r="AE613" s="1" t="s">
        <v>73</v>
      </c>
      <c r="AF613" s="1" t="s">
        <v>73</v>
      </c>
      <c r="AG613" s="13" t="s">
        <v>73</v>
      </c>
      <c r="AH613" s="1" t="s">
        <v>73</v>
      </c>
      <c r="AI613" s="1" t="s">
        <v>82</v>
      </c>
      <c r="AJ613" s="1" t="s">
        <v>82</v>
      </c>
      <c r="AK613" s="1" t="s">
        <v>82</v>
      </c>
      <c r="AL613" s="1" t="s">
        <v>21875</v>
      </c>
      <c r="AM613" s="1" t="s">
        <v>4055</v>
      </c>
      <c r="AN613" s="1" t="s">
        <v>54323</v>
      </c>
      <c r="AO613" s="1" t="s">
        <v>73</v>
      </c>
      <c r="AP613" s="1" t="s">
        <v>93</v>
      </c>
      <c r="AQ613" s="1" t="s">
        <v>76</v>
      </c>
      <c r="AR613" s="1" t="s">
        <v>73</v>
      </c>
      <c r="AS613" s="1" t="s">
        <v>73</v>
      </c>
      <c r="AT613" s="1" t="s">
        <v>138</v>
      </c>
      <c r="AU613" s="1" t="s">
        <v>191</v>
      </c>
      <c r="AV613" s="1" t="s">
        <v>213</v>
      </c>
      <c r="AW613" s="1" t="s">
        <v>214</v>
      </c>
      <c r="AX613" s="1" t="s">
        <v>2654</v>
      </c>
      <c r="AY613" s="1" t="s">
        <v>73</v>
      </c>
      <c r="AZ613" s="12">
        <v>2</v>
      </c>
      <c r="BA613" s="12">
        <v>0</v>
      </c>
      <c r="BB613" s="12">
        <v>24</v>
      </c>
      <c r="BC613" s="1" t="s">
        <v>12977</v>
      </c>
      <c r="BD613" s="1" t="s">
        <v>12988</v>
      </c>
      <c r="BE613" s="1" t="s">
        <v>91</v>
      </c>
      <c r="BF613" s="1" t="s">
        <v>54325</v>
      </c>
      <c r="BG613" s="1" t="s">
        <v>93</v>
      </c>
      <c r="BH613" s="1" t="s">
        <v>93</v>
      </c>
      <c r="BI613" s="1" t="s">
        <v>76</v>
      </c>
      <c r="BJ613" s="1" t="s">
        <v>93</v>
      </c>
    </row>
    <row r="614" spans="1:62" hidden="1" x14ac:dyDescent="0.2">
      <c r="A614" s="12" t="s">
        <v>42110</v>
      </c>
      <c r="B614" s="1" t="s">
        <v>7694</v>
      </c>
      <c r="C614" s="1" t="s">
        <v>243</v>
      </c>
      <c r="D614" s="1" t="s">
        <v>54301</v>
      </c>
      <c r="E614" s="1" t="s">
        <v>54302</v>
      </c>
      <c r="F614" s="1" t="s">
        <v>54303</v>
      </c>
      <c r="G614" s="1" t="s">
        <v>2079</v>
      </c>
      <c r="H614" s="58" t="str">
        <f t="shared" si="92"/>
        <v>罗源供电有限公司</v>
      </c>
      <c r="I614" s="1" t="s">
        <v>2080</v>
      </c>
      <c r="J614" s="1" t="s">
        <v>2081</v>
      </c>
      <c r="K614" s="1" t="s">
        <v>250</v>
      </c>
      <c r="L614" s="1" t="s">
        <v>250</v>
      </c>
      <c r="M614" s="1" t="s">
        <v>54304</v>
      </c>
      <c r="N614" s="1" t="s">
        <v>54305</v>
      </c>
      <c r="O614" s="1" t="s">
        <v>293</v>
      </c>
      <c r="P614" s="1" t="s">
        <v>106</v>
      </c>
      <c r="Q614" s="1" t="s">
        <v>54306</v>
      </c>
      <c r="R614" s="1" t="s">
        <v>54307</v>
      </c>
      <c r="S614" s="1" t="s">
        <v>250</v>
      </c>
      <c r="T614" s="1" t="s">
        <v>4186</v>
      </c>
      <c r="U614" s="1" t="s">
        <v>54308</v>
      </c>
      <c r="V614" s="1" t="s">
        <v>76</v>
      </c>
      <c r="W614" s="1" t="s">
        <v>73</v>
      </c>
      <c r="X614" s="1" t="s">
        <v>73</v>
      </c>
      <c r="Y614" s="1" t="s">
        <v>73</v>
      </c>
      <c r="Z614" s="1" t="s">
        <v>54309</v>
      </c>
      <c r="AA614" s="1" t="s">
        <v>54305</v>
      </c>
      <c r="AB614" s="1" t="s">
        <v>78</v>
      </c>
      <c r="AC614" s="1" t="s">
        <v>54310</v>
      </c>
      <c r="AD614" s="1" t="s">
        <v>80</v>
      </c>
      <c r="AE614" s="1" t="s">
        <v>73</v>
      </c>
      <c r="AF614" s="1" t="s">
        <v>73</v>
      </c>
      <c r="AG614" s="13" t="s">
        <v>73</v>
      </c>
      <c r="AH614" s="1" t="s">
        <v>73</v>
      </c>
      <c r="AI614" s="1" t="s">
        <v>82</v>
      </c>
      <c r="AJ614" s="1" t="s">
        <v>82</v>
      </c>
      <c r="AK614" s="1" t="s">
        <v>82</v>
      </c>
      <c r="AL614" s="1" t="s">
        <v>2090</v>
      </c>
      <c r="AM614" s="1" t="s">
        <v>2081</v>
      </c>
      <c r="AN614" s="1" t="s">
        <v>54305</v>
      </c>
      <c r="AO614" s="1" t="s">
        <v>73</v>
      </c>
      <c r="AP614" s="1" t="s">
        <v>93</v>
      </c>
      <c r="AQ614" s="1" t="s">
        <v>76</v>
      </c>
      <c r="AR614" s="1" t="s">
        <v>73</v>
      </c>
      <c r="AS614" s="1" t="s">
        <v>73</v>
      </c>
      <c r="AT614" s="1" t="s">
        <v>299</v>
      </c>
      <c r="AU614" s="1" t="s">
        <v>299</v>
      </c>
      <c r="AV614" s="1" t="s">
        <v>299</v>
      </c>
      <c r="AW614" s="1" t="s">
        <v>300</v>
      </c>
      <c r="AX614" s="1" t="s">
        <v>142</v>
      </c>
      <c r="AY614" s="1" t="s">
        <v>4186</v>
      </c>
      <c r="AZ614" s="12">
        <v>10</v>
      </c>
      <c r="BA614" s="12">
        <v>11</v>
      </c>
      <c r="BB614" s="12">
        <v>360</v>
      </c>
      <c r="BC614" s="1" t="s">
        <v>7694</v>
      </c>
      <c r="BD614" s="1" t="s">
        <v>7695</v>
      </c>
      <c r="BE614" s="1" t="s">
        <v>91</v>
      </c>
      <c r="BF614" s="1" t="s">
        <v>54311</v>
      </c>
      <c r="BG614" s="1" t="s">
        <v>93</v>
      </c>
      <c r="BH614" s="1" t="s">
        <v>93</v>
      </c>
      <c r="BI614" s="1" t="s">
        <v>76</v>
      </c>
      <c r="BJ614" s="1" t="s">
        <v>93</v>
      </c>
    </row>
    <row r="615" spans="1:62" hidden="1" x14ac:dyDescent="0.2">
      <c r="A615" s="12" t="s">
        <v>42069</v>
      </c>
      <c r="B615" s="1" t="s">
        <v>1897</v>
      </c>
      <c r="C615" s="1" t="s">
        <v>60</v>
      </c>
      <c r="D615" s="1" t="s">
        <v>54288</v>
      </c>
      <c r="E615" s="1" t="s">
        <v>54289</v>
      </c>
      <c r="F615" s="1" t="s">
        <v>54290</v>
      </c>
      <c r="G615" s="1" t="s">
        <v>64</v>
      </c>
      <c r="H615" s="58" t="str">
        <f>C615</f>
        <v>厦门</v>
      </c>
      <c r="I615" s="1" t="s">
        <v>65</v>
      </c>
      <c r="J615" s="1" t="s">
        <v>66</v>
      </c>
      <c r="K615" s="1" t="s">
        <v>290</v>
      </c>
      <c r="L615" s="1" t="s">
        <v>290</v>
      </c>
      <c r="M615" s="1" t="s">
        <v>54291</v>
      </c>
      <c r="N615" s="1" t="s">
        <v>54292</v>
      </c>
      <c r="O615" s="1" t="s">
        <v>293</v>
      </c>
      <c r="P615" s="1" t="s">
        <v>185</v>
      </c>
      <c r="Q615" s="1" t="s">
        <v>54293</v>
      </c>
      <c r="R615" s="1" t="s">
        <v>54294</v>
      </c>
      <c r="S615" s="1" t="s">
        <v>54295</v>
      </c>
      <c r="T615" s="1" t="s">
        <v>73</v>
      </c>
      <c r="U615" s="1" t="s">
        <v>54296</v>
      </c>
      <c r="V615" s="1" t="s">
        <v>76</v>
      </c>
      <c r="W615" s="1" t="s">
        <v>73</v>
      </c>
      <c r="X615" s="1" t="s">
        <v>73</v>
      </c>
      <c r="Y615" s="1" t="s">
        <v>73</v>
      </c>
      <c r="Z615" s="1" t="s">
        <v>54297</v>
      </c>
      <c r="AA615" s="1" t="s">
        <v>54298</v>
      </c>
      <c r="AB615" s="1" t="s">
        <v>78</v>
      </c>
      <c r="AC615" s="1" t="s">
        <v>54299</v>
      </c>
      <c r="AD615" s="1" t="s">
        <v>80</v>
      </c>
      <c r="AE615" s="1" t="s">
        <v>81</v>
      </c>
      <c r="AF615" s="1" t="s">
        <v>73</v>
      </c>
      <c r="AG615" s="13" t="s">
        <v>73</v>
      </c>
      <c r="AH615" s="1" t="s">
        <v>73</v>
      </c>
      <c r="AI615" s="1" t="s">
        <v>82</v>
      </c>
      <c r="AJ615" s="1" t="s">
        <v>82</v>
      </c>
      <c r="AK615" s="1" t="s">
        <v>1808</v>
      </c>
      <c r="AL615" s="1" t="s">
        <v>83</v>
      </c>
      <c r="AM615" s="1" t="s">
        <v>84</v>
      </c>
      <c r="AN615" s="1" t="s">
        <v>54298</v>
      </c>
      <c r="AO615" s="1" t="s">
        <v>73</v>
      </c>
      <c r="AP615" s="1" t="s">
        <v>93</v>
      </c>
      <c r="AQ615" s="1" t="s">
        <v>76</v>
      </c>
      <c r="AR615" s="1" t="s">
        <v>73</v>
      </c>
      <c r="AS615" s="1" t="s">
        <v>73</v>
      </c>
      <c r="AT615" s="1" t="s">
        <v>138</v>
      </c>
      <c r="AU615" s="1" t="s">
        <v>237</v>
      </c>
      <c r="AV615" s="1" t="s">
        <v>213</v>
      </c>
      <c r="AW615" s="1" t="s">
        <v>238</v>
      </c>
      <c r="AX615" s="1" t="s">
        <v>425</v>
      </c>
      <c r="AY615" s="1" t="s">
        <v>73</v>
      </c>
      <c r="AZ615" s="12">
        <v>5</v>
      </c>
      <c r="BA615" s="12">
        <v>5</v>
      </c>
      <c r="BB615" s="12">
        <v>150</v>
      </c>
      <c r="BC615" s="1" t="s">
        <v>1897</v>
      </c>
      <c r="BD615" s="1" t="s">
        <v>1898</v>
      </c>
      <c r="BE615" s="1" t="s">
        <v>91</v>
      </c>
      <c r="BF615" s="1" t="s">
        <v>54300</v>
      </c>
      <c r="BG615" s="1" t="s">
        <v>93</v>
      </c>
      <c r="BH615" s="1" t="s">
        <v>93</v>
      </c>
      <c r="BI615" s="1" t="s">
        <v>76</v>
      </c>
      <c r="BJ615" s="1" t="s">
        <v>93</v>
      </c>
    </row>
    <row r="616" spans="1:62" hidden="1" x14ac:dyDescent="0.2">
      <c r="A616" s="12" t="s">
        <v>42008</v>
      </c>
      <c r="B616" s="1" t="s">
        <v>54286</v>
      </c>
      <c r="C616" s="1" t="s">
        <v>174</v>
      </c>
      <c r="D616" s="1" t="s">
        <v>54277</v>
      </c>
      <c r="E616" s="1" t="s">
        <v>54278</v>
      </c>
      <c r="F616" s="1" t="s">
        <v>54279</v>
      </c>
      <c r="G616" s="1" t="s">
        <v>178</v>
      </c>
      <c r="H616" s="58" t="str">
        <f t="shared" ref="H616:H617" si="93">G616</f>
        <v>南安市供电公司</v>
      </c>
      <c r="I616" s="1" t="s">
        <v>201</v>
      </c>
      <c r="J616" s="1" t="s">
        <v>202</v>
      </c>
      <c r="K616" s="1" t="s">
        <v>413</v>
      </c>
      <c r="L616" s="1" t="s">
        <v>497</v>
      </c>
      <c r="M616" s="1" t="s">
        <v>54280</v>
      </c>
      <c r="N616" s="1" t="s">
        <v>54281</v>
      </c>
      <c r="O616" s="1" t="s">
        <v>156</v>
      </c>
      <c r="P616" s="1" t="s">
        <v>157</v>
      </c>
      <c r="Q616" s="1" t="s">
        <v>54282</v>
      </c>
      <c r="R616" s="1" t="s">
        <v>54283</v>
      </c>
      <c r="S616" s="1" t="s">
        <v>73</v>
      </c>
      <c r="T616" s="1" t="s">
        <v>73</v>
      </c>
      <c r="U616" s="1" t="s">
        <v>54284</v>
      </c>
      <c r="V616" s="1" t="s">
        <v>76</v>
      </c>
      <c r="W616" s="1" t="s">
        <v>73</v>
      </c>
      <c r="X616" s="1" t="s">
        <v>73</v>
      </c>
      <c r="Y616" s="1" t="s">
        <v>73</v>
      </c>
      <c r="Z616" s="1" t="s">
        <v>54285</v>
      </c>
      <c r="AA616" s="1" t="s">
        <v>73</v>
      </c>
      <c r="AB616" s="1" t="s">
        <v>78</v>
      </c>
      <c r="AC616" s="1" t="s">
        <v>51791</v>
      </c>
      <c r="AD616" s="1" t="s">
        <v>80</v>
      </c>
      <c r="AE616" s="1" t="s">
        <v>73</v>
      </c>
      <c r="AF616" s="1" t="s">
        <v>73</v>
      </c>
      <c r="AG616" s="13" t="s">
        <v>73</v>
      </c>
      <c r="AH616" s="1" t="s">
        <v>73</v>
      </c>
      <c r="AI616" s="1" t="s">
        <v>165</v>
      </c>
      <c r="AJ616" s="1" t="s">
        <v>89</v>
      </c>
      <c r="AK616" s="1" t="s">
        <v>82</v>
      </c>
      <c r="AL616" s="1" t="s">
        <v>73</v>
      </c>
      <c r="AM616" s="1" t="s">
        <v>73</v>
      </c>
      <c r="AN616" s="1" t="s">
        <v>73</v>
      </c>
      <c r="AO616" s="1" t="s">
        <v>73</v>
      </c>
      <c r="AP616" s="1" t="s">
        <v>93</v>
      </c>
      <c r="AQ616" s="1" t="s">
        <v>73</v>
      </c>
      <c r="AR616" s="1" t="s">
        <v>73</v>
      </c>
      <c r="AS616" s="1" t="s">
        <v>73</v>
      </c>
      <c r="AT616" s="1" t="s">
        <v>138</v>
      </c>
      <c r="AU616" s="1" t="s">
        <v>509</v>
      </c>
      <c r="AV616" s="1" t="s">
        <v>2561</v>
      </c>
      <c r="AW616" s="1" t="s">
        <v>2562</v>
      </c>
      <c r="AX616" s="1" t="s">
        <v>566</v>
      </c>
      <c r="AY616" s="1" t="s">
        <v>73</v>
      </c>
      <c r="AZ616" s="12">
        <v>4</v>
      </c>
      <c r="BA616" s="12">
        <v>15</v>
      </c>
      <c r="BB616" s="12">
        <v>436</v>
      </c>
      <c r="BC616" s="1" t="s">
        <v>54286</v>
      </c>
      <c r="BD616" s="1" t="s">
        <v>54287</v>
      </c>
      <c r="BE616" s="1" t="s">
        <v>195</v>
      </c>
      <c r="BF616" s="1" t="s">
        <v>73</v>
      </c>
      <c r="BG616" s="1" t="s">
        <v>93</v>
      </c>
      <c r="BH616" s="1" t="s">
        <v>93</v>
      </c>
      <c r="BI616" s="1" t="s">
        <v>76</v>
      </c>
      <c r="BJ616" s="1" t="s">
        <v>76</v>
      </c>
    </row>
    <row r="617" spans="1:62" hidden="1" x14ac:dyDescent="0.2">
      <c r="A617" s="12" t="s">
        <v>31589</v>
      </c>
      <c r="B617" s="1" t="s">
        <v>54274</v>
      </c>
      <c r="C617" s="1" t="s">
        <v>265</v>
      </c>
      <c r="D617" s="1" t="s">
        <v>54261</v>
      </c>
      <c r="E617" s="1" t="s">
        <v>54262</v>
      </c>
      <c r="F617" s="1" t="s">
        <v>54263</v>
      </c>
      <c r="G617" s="1" t="s">
        <v>2991</v>
      </c>
      <c r="H617" s="58" t="str">
        <f t="shared" si="93"/>
        <v>国网清流县供电公司</v>
      </c>
      <c r="I617" s="1" t="s">
        <v>2992</v>
      </c>
      <c r="J617" s="1" t="s">
        <v>2993</v>
      </c>
      <c r="K617" s="1" t="s">
        <v>129</v>
      </c>
      <c r="L617" s="1" t="s">
        <v>130</v>
      </c>
      <c r="M617" s="1" t="s">
        <v>54264</v>
      </c>
      <c r="N617" s="1" t="s">
        <v>54265</v>
      </c>
      <c r="O617" s="1" t="s">
        <v>70</v>
      </c>
      <c r="P617" s="1" t="s">
        <v>185</v>
      </c>
      <c r="Q617" s="1" t="s">
        <v>54266</v>
      </c>
      <c r="R617" s="1" t="s">
        <v>54267</v>
      </c>
      <c r="S617" s="1" t="s">
        <v>54268</v>
      </c>
      <c r="T617" s="1" t="s">
        <v>54269</v>
      </c>
      <c r="U617" s="1" t="s">
        <v>54270</v>
      </c>
      <c r="V617" s="1" t="s">
        <v>76</v>
      </c>
      <c r="W617" s="1" t="s">
        <v>73</v>
      </c>
      <c r="X617" s="1" t="s">
        <v>73</v>
      </c>
      <c r="Y617" s="1" t="s">
        <v>73</v>
      </c>
      <c r="Z617" s="1" t="s">
        <v>54271</v>
      </c>
      <c r="AA617" s="1" t="s">
        <v>54272</v>
      </c>
      <c r="AB617" s="1" t="s">
        <v>78</v>
      </c>
      <c r="AC617" s="1" t="s">
        <v>54273</v>
      </c>
      <c r="AD617" s="1" t="s">
        <v>164</v>
      </c>
      <c r="AE617" s="1" t="s">
        <v>73</v>
      </c>
      <c r="AF617" s="1" t="s">
        <v>73</v>
      </c>
      <c r="AG617" s="13" t="s">
        <v>73</v>
      </c>
      <c r="AH617" s="1" t="s">
        <v>73</v>
      </c>
      <c r="AI617" s="1" t="s">
        <v>82</v>
      </c>
      <c r="AJ617" s="1" t="s">
        <v>82</v>
      </c>
      <c r="AK617" s="1" t="s">
        <v>1808</v>
      </c>
      <c r="AL617" s="1" t="s">
        <v>39446</v>
      </c>
      <c r="AM617" s="1" t="s">
        <v>2993</v>
      </c>
      <c r="AN617" s="1" t="s">
        <v>54272</v>
      </c>
      <c r="AO617" s="1" t="s">
        <v>82</v>
      </c>
      <c r="AP617" s="1" t="s">
        <v>76</v>
      </c>
      <c r="AQ617" s="1" t="s">
        <v>76</v>
      </c>
      <c r="AR617" s="1" t="s">
        <v>76</v>
      </c>
      <c r="AS617" s="1" t="s">
        <v>73</v>
      </c>
      <c r="AT617" s="1" t="s">
        <v>138</v>
      </c>
      <c r="AU617" s="1" t="s">
        <v>485</v>
      </c>
      <c r="AV617" s="1" t="s">
        <v>1350</v>
      </c>
      <c r="AW617" s="1" t="s">
        <v>1351</v>
      </c>
      <c r="AX617" s="1" t="s">
        <v>142</v>
      </c>
      <c r="AY617" s="1" t="s">
        <v>54269</v>
      </c>
      <c r="AZ617" s="12">
        <v>5</v>
      </c>
      <c r="BA617" s="12">
        <v>1</v>
      </c>
      <c r="BB617" s="12">
        <v>304</v>
      </c>
      <c r="BC617" s="1" t="s">
        <v>54274</v>
      </c>
      <c r="BD617" s="1" t="s">
        <v>54275</v>
      </c>
      <c r="BE617" s="1" t="s">
        <v>91</v>
      </c>
      <c r="BF617" s="1" t="s">
        <v>54276</v>
      </c>
      <c r="BG617" s="1" t="s">
        <v>93</v>
      </c>
      <c r="BH617" s="1" t="s">
        <v>93</v>
      </c>
      <c r="BI617" s="1" t="s">
        <v>76</v>
      </c>
      <c r="BJ617" s="1" t="s">
        <v>93</v>
      </c>
    </row>
    <row r="618" spans="1:62" hidden="1" x14ac:dyDescent="0.2">
      <c r="A618" s="12" t="s">
        <v>41986</v>
      </c>
      <c r="B618" s="1" t="s">
        <v>2403</v>
      </c>
      <c r="C618" s="1" t="s">
        <v>515</v>
      </c>
      <c r="D618" s="1" t="s">
        <v>54250</v>
      </c>
      <c r="E618" s="1" t="s">
        <v>54251</v>
      </c>
      <c r="F618" s="1" t="s">
        <v>54252</v>
      </c>
      <c r="G618" s="1" t="s">
        <v>1818</v>
      </c>
      <c r="H618" s="58" t="str">
        <f>C618</f>
        <v>莆田</v>
      </c>
      <c r="I618" s="1" t="s">
        <v>2059</v>
      </c>
      <c r="J618" s="1" t="s">
        <v>2060</v>
      </c>
      <c r="K618" s="1" t="s">
        <v>129</v>
      </c>
      <c r="L618" s="1" t="s">
        <v>130</v>
      </c>
      <c r="M618" s="1" t="s">
        <v>54253</v>
      </c>
      <c r="N618" s="1" t="s">
        <v>54254</v>
      </c>
      <c r="O618" s="1" t="s">
        <v>70</v>
      </c>
      <c r="P618" s="1" t="s">
        <v>106</v>
      </c>
      <c r="Q618" s="1" t="s">
        <v>54255</v>
      </c>
      <c r="R618" s="1" t="s">
        <v>54256</v>
      </c>
      <c r="S618" s="1" t="s">
        <v>54257</v>
      </c>
      <c r="T618" s="1" t="s">
        <v>73</v>
      </c>
      <c r="U618" s="1" t="s">
        <v>54258</v>
      </c>
      <c r="V618" s="1" t="s">
        <v>76</v>
      </c>
      <c r="W618" s="1" t="s">
        <v>73</v>
      </c>
      <c r="X618" s="1" t="s">
        <v>73</v>
      </c>
      <c r="Y618" s="1" t="s">
        <v>73</v>
      </c>
      <c r="Z618" s="1" t="s">
        <v>54253</v>
      </c>
      <c r="AA618" s="1" t="s">
        <v>54259</v>
      </c>
      <c r="AB618" s="1" t="s">
        <v>78</v>
      </c>
      <c r="AC618" s="1" t="s">
        <v>52727</v>
      </c>
      <c r="AD618" s="1" t="s">
        <v>80</v>
      </c>
      <c r="AE618" s="1" t="s">
        <v>73</v>
      </c>
      <c r="AF618" s="1" t="s">
        <v>73</v>
      </c>
      <c r="AG618" s="13" t="s">
        <v>73</v>
      </c>
      <c r="AH618" s="1" t="s">
        <v>73</v>
      </c>
      <c r="AI618" s="1" t="s">
        <v>82</v>
      </c>
      <c r="AJ618" s="1" t="s">
        <v>82</v>
      </c>
      <c r="AK618" s="1" t="s">
        <v>82</v>
      </c>
      <c r="AL618" s="1" t="s">
        <v>668</v>
      </c>
      <c r="AM618" s="1" t="s">
        <v>669</v>
      </c>
      <c r="AN618" s="1" t="s">
        <v>54259</v>
      </c>
      <c r="AO618" s="1" t="s">
        <v>76</v>
      </c>
      <c r="AP618" s="1" t="s">
        <v>93</v>
      </c>
      <c r="AQ618" s="1" t="s">
        <v>76</v>
      </c>
      <c r="AR618" s="1" t="s">
        <v>76</v>
      </c>
      <c r="AS618" s="1" t="s">
        <v>73</v>
      </c>
      <c r="AT618" s="1" t="s">
        <v>138</v>
      </c>
      <c r="AU618" s="1" t="s">
        <v>1158</v>
      </c>
      <c r="AV618" s="1" t="s">
        <v>880</v>
      </c>
      <c r="AW618" s="1" t="s">
        <v>1159</v>
      </c>
      <c r="AX618" s="1" t="s">
        <v>142</v>
      </c>
      <c r="AY618" s="1" t="s">
        <v>73</v>
      </c>
      <c r="AZ618" s="12">
        <v>5</v>
      </c>
      <c r="BA618" s="12">
        <v>0</v>
      </c>
      <c r="BB618" s="12">
        <v>886</v>
      </c>
      <c r="BC618" s="1" t="s">
        <v>2403</v>
      </c>
      <c r="BD618" s="1" t="s">
        <v>3971</v>
      </c>
      <c r="BE618" s="1" t="s">
        <v>91</v>
      </c>
      <c r="BF618" s="1" t="s">
        <v>54260</v>
      </c>
      <c r="BG618" s="1" t="s">
        <v>93</v>
      </c>
      <c r="BH618" s="1" t="s">
        <v>93</v>
      </c>
      <c r="BI618" s="1" t="s">
        <v>76</v>
      </c>
      <c r="BJ618" s="1" t="s">
        <v>93</v>
      </c>
    </row>
    <row r="619" spans="1:62" hidden="1" x14ac:dyDescent="0.2">
      <c r="A619" s="12" t="s">
        <v>54241</v>
      </c>
      <c r="B619" s="1" t="s">
        <v>3884</v>
      </c>
      <c r="C619" s="1" t="s">
        <v>96</v>
      </c>
      <c r="D619" s="1" t="s">
        <v>54242</v>
      </c>
      <c r="E619" s="1" t="s">
        <v>54243</v>
      </c>
      <c r="F619" s="1" t="s">
        <v>54244</v>
      </c>
      <c r="G619" s="1" t="s">
        <v>410</v>
      </c>
      <c r="H619" s="58" t="str">
        <f t="shared" ref="H619:H631" si="94">G619</f>
        <v>建瓯供电公司</v>
      </c>
      <c r="I619" s="1" t="s">
        <v>1715</v>
      </c>
      <c r="J619" s="1" t="s">
        <v>1716</v>
      </c>
      <c r="K619" s="1" t="s">
        <v>103</v>
      </c>
      <c r="L619" s="1" t="s">
        <v>103</v>
      </c>
      <c r="M619" s="1" t="s">
        <v>54245</v>
      </c>
      <c r="N619" s="1" t="s">
        <v>54246</v>
      </c>
      <c r="O619" s="1" t="s">
        <v>293</v>
      </c>
      <c r="P619" s="1" t="s">
        <v>106</v>
      </c>
      <c r="Q619" s="1" t="s">
        <v>54247</v>
      </c>
      <c r="R619" s="1" t="s">
        <v>54248</v>
      </c>
      <c r="S619" s="1" t="s">
        <v>73</v>
      </c>
      <c r="T619" s="1" t="s">
        <v>73</v>
      </c>
      <c r="U619" s="1" t="s">
        <v>42540</v>
      </c>
      <c r="V619" s="1" t="s">
        <v>76</v>
      </c>
      <c r="W619" s="1" t="s">
        <v>73</v>
      </c>
      <c r="X619" s="1" t="s">
        <v>73</v>
      </c>
      <c r="Y619" s="1" t="s">
        <v>73</v>
      </c>
      <c r="Z619" s="1" t="s">
        <v>54249</v>
      </c>
      <c r="AA619" s="1" t="s">
        <v>73</v>
      </c>
      <c r="AB619" s="1" t="s">
        <v>78</v>
      </c>
      <c r="AC619" s="1" t="s">
        <v>54224</v>
      </c>
      <c r="AD619" s="1" t="s">
        <v>80</v>
      </c>
      <c r="AE619" s="1" t="s">
        <v>73</v>
      </c>
      <c r="AF619" s="1" t="s">
        <v>73</v>
      </c>
      <c r="AG619" s="13" t="s">
        <v>73</v>
      </c>
      <c r="AH619" s="1" t="s">
        <v>73</v>
      </c>
      <c r="AI619" s="1" t="s">
        <v>115</v>
      </c>
      <c r="AJ619" s="1" t="s">
        <v>403</v>
      </c>
      <c r="AK619" s="1" t="s">
        <v>82</v>
      </c>
      <c r="AL619" s="1" t="s">
        <v>420</v>
      </c>
      <c r="AM619" s="1" t="s">
        <v>421</v>
      </c>
      <c r="AN619" s="1" t="s">
        <v>73</v>
      </c>
      <c r="AO619" s="1" t="s">
        <v>73</v>
      </c>
      <c r="AP619" s="1" t="s">
        <v>93</v>
      </c>
      <c r="AQ619" s="1" t="s">
        <v>73</v>
      </c>
      <c r="AR619" s="1" t="s">
        <v>73</v>
      </c>
      <c r="AS619" s="1" t="s">
        <v>73</v>
      </c>
      <c r="AT619" s="1" t="s">
        <v>117</v>
      </c>
      <c r="AU619" s="1" t="s">
        <v>118</v>
      </c>
      <c r="AV619" s="1" t="s">
        <v>119</v>
      </c>
      <c r="AW619" s="1" t="s">
        <v>120</v>
      </c>
      <c r="AX619" s="1" t="s">
        <v>121</v>
      </c>
      <c r="AY619" s="1" t="s">
        <v>73</v>
      </c>
      <c r="AZ619" s="12">
        <v>18</v>
      </c>
      <c r="BA619" s="12">
        <v>13</v>
      </c>
      <c r="BB619" s="12">
        <v>1424</v>
      </c>
      <c r="BC619" s="1" t="s">
        <v>3884</v>
      </c>
      <c r="BD619" s="1" t="s">
        <v>3885</v>
      </c>
      <c r="BE619" s="1" t="s">
        <v>195</v>
      </c>
      <c r="BF619" s="1" t="s">
        <v>73</v>
      </c>
      <c r="BG619" s="1" t="s">
        <v>93</v>
      </c>
      <c r="BH619" s="1" t="s">
        <v>93</v>
      </c>
      <c r="BI619" s="1" t="s">
        <v>76</v>
      </c>
      <c r="BJ619" s="1" t="s">
        <v>76</v>
      </c>
    </row>
    <row r="620" spans="1:62" hidden="1" x14ac:dyDescent="0.2">
      <c r="A620" s="12" t="s">
        <v>6992</v>
      </c>
      <c r="B620" s="1" t="s">
        <v>54238</v>
      </c>
      <c r="C620" s="1" t="s">
        <v>265</v>
      </c>
      <c r="D620" s="1" t="s">
        <v>54226</v>
      </c>
      <c r="E620" s="1" t="s">
        <v>54227</v>
      </c>
      <c r="F620" s="1" t="s">
        <v>54228</v>
      </c>
      <c r="G620" s="1" t="s">
        <v>269</v>
      </c>
      <c r="H620" s="58" t="str">
        <f t="shared" si="94"/>
        <v>国网永安市供电公司</v>
      </c>
      <c r="I620" s="1" t="s">
        <v>3338</v>
      </c>
      <c r="J620" s="1" t="s">
        <v>3339</v>
      </c>
      <c r="K620" s="1" t="s">
        <v>413</v>
      </c>
      <c r="L620" s="1" t="s">
        <v>435</v>
      </c>
      <c r="M620" s="1" t="s">
        <v>54229</v>
      </c>
      <c r="N620" s="1" t="s">
        <v>54230</v>
      </c>
      <c r="O620" s="1" t="s">
        <v>70</v>
      </c>
      <c r="P620" s="1" t="s">
        <v>106</v>
      </c>
      <c r="Q620" s="1" t="s">
        <v>54231</v>
      </c>
      <c r="R620" s="1" t="s">
        <v>54232</v>
      </c>
      <c r="S620" s="1" t="s">
        <v>54233</v>
      </c>
      <c r="T620" s="1" t="s">
        <v>54234</v>
      </c>
      <c r="U620" s="1" t="s">
        <v>54235</v>
      </c>
      <c r="V620" s="1" t="s">
        <v>76</v>
      </c>
      <c r="W620" s="1" t="s">
        <v>73</v>
      </c>
      <c r="X620" s="1" t="s">
        <v>73</v>
      </c>
      <c r="Y620" s="1" t="s">
        <v>73</v>
      </c>
      <c r="Z620" s="1" t="s">
        <v>54236</v>
      </c>
      <c r="AA620" s="1" t="s">
        <v>54237</v>
      </c>
      <c r="AB620" s="1" t="s">
        <v>78</v>
      </c>
      <c r="AC620" s="1" t="s">
        <v>54224</v>
      </c>
      <c r="AD620" s="1" t="s">
        <v>164</v>
      </c>
      <c r="AE620" s="1" t="s">
        <v>73</v>
      </c>
      <c r="AF620" s="1" t="s">
        <v>73</v>
      </c>
      <c r="AG620" s="13" t="s">
        <v>73</v>
      </c>
      <c r="AH620" s="1" t="s">
        <v>73</v>
      </c>
      <c r="AI620" s="1" t="s">
        <v>82</v>
      </c>
      <c r="AJ620" s="1" t="s">
        <v>82</v>
      </c>
      <c r="AK620" s="1" t="s">
        <v>82</v>
      </c>
      <c r="AL620" s="1" t="s">
        <v>3003</v>
      </c>
      <c r="AM620" s="1" t="s">
        <v>3004</v>
      </c>
      <c r="AN620" s="1" t="s">
        <v>54237</v>
      </c>
      <c r="AO620" s="1" t="s">
        <v>73</v>
      </c>
      <c r="AP620" s="1" t="s">
        <v>76</v>
      </c>
      <c r="AQ620" s="1" t="s">
        <v>76</v>
      </c>
      <c r="AR620" s="1" t="s">
        <v>76</v>
      </c>
      <c r="AS620" s="1" t="s">
        <v>73</v>
      </c>
      <c r="AT620" s="1" t="s">
        <v>138</v>
      </c>
      <c r="AU620" s="1" t="s">
        <v>191</v>
      </c>
      <c r="AV620" s="1" t="s">
        <v>192</v>
      </c>
      <c r="AW620" s="1" t="s">
        <v>193</v>
      </c>
      <c r="AX620" s="1" t="s">
        <v>262</v>
      </c>
      <c r="AY620" s="1" t="s">
        <v>54234</v>
      </c>
      <c r="AZ620" s="12">
        <v>3</v>
      </c>
      <c r="BA620" s="12">
        <v>0</v>
      </c>
      <c r="BB620" s="12">
        <v>208</v>
      </c>
      <c r="BC620" s="1" t="s">
        <v>54238</v>
      </c>
      <c r="BD620" s="1" t="s">
        <v>54239</v>
      </c>
      <c r="BE620" s="1" t="s">
        <v>91</v>
      </c>
      <c r="BF620" s="1" t="s">
        <v>54240</v>
      </c>
      <c r="BG620" s="1" t="s">
        <v>93</v>
      </c>
      <c r="BH620" s="1" t="s">
        <v>93</v>
      </c>
      <c r="BI620" s="1" t="s">
        <v>76</v>
      </c>
      <c r="BJ620" s="1" t="s">
        <v>93</v>
      </c>
    </row>
    <row r="621" spans="1:62" hidden="1" x14ac:dyDescent="0.2">
      <c r="A621" s="12" t="s">
        <v>54213</v>
      </c>
      <c r="B621" s="1" t="s">
        <v>26796</v>
      </c>
      <c r="C621" s="1" t="s">
        <v>174</v>
      </c>
      <c r="D621" s="1" t="s">
        <v>54214</v>
      </c>
      <c r="E621" s="1" t="s">
        <v>54215</v>
      </c>
      <c r="F621" s="1" t="s">
        <v>54216</v>
      </c>
      <c r="G621" s="1" t="s">
        <v>178</v>
      </c>
      <c r="H621" s="58" t="str">
        <f t="shared" si="94"/>
        <v>南安市供电公司</v>
      </c>
      <c r="I621" s="1" t="s">
        <v>3463</v>
      </c>
      <c r="J621" s="1" t="s">
        <v>3464</v>
      </c>
      <c r="K621" s="1" t="s">
        <v>250</v>
      </c>
      <c r="L621" s="1" t="s">
        <v>250</v>
      </c>
      <c r="M621" s="1" t="s">
        <v>54217</v>
      </c>
      <c r="N621" s="1" t="s">
        <v>54218</v>
      </c>
      <c r="O621" s="1" t="s">
        <v>70</v>
      </c>
      <c r="P621" s="1" t="s">
        <v>71</v>
      </c>
      <c r="Q621" s="1" t="s">
        <v>54219</v>
      </c>
      <c r="R621" s="1" t="s">
        <v>54220</v>
      </c>
      <c r="S621" s="1" t="s">
        <v>54221</v>
      </c>
      <c r="T621" s="1" t="s">
        <v>73</v>
      </c>
      <c r="U621" s="1" t="s">
        <v>54222</v>
      </c>
      <c r="V621" s="1" t="s">
        <v>76</v>
      </c>
      <c r="W621" s="1" t="s">
        <v>73</v>
      </c>
      <c r="X621" s="1" t="s">
        <v>73</v>
      </c>
      <c r="Y621" s="1" t="s">
        <v>73</v>
      </c>
      <c r="Z621" s="1" t="s">
        <v>54223</v>
      </c>
      <c r="AA621" s="1" t="s">
        <v>73</v>
      </c>
      <c r="AB621" s="1" t="s">
        <v>78</v>
      </c>
      <c r="AC621" s="1" t="s">
        <v>54224</v>
      </c>
      <c r="AD621" s="1" t="s">
        <v>80</v>
      </c>
      <c r="AE621" s="1" t="s">
        <v>73</v>
      </c>
      <c r="AF621" s="1" t="s">
        <v>73</v>
      </c>
      <c r="AG621" s="13" t="s">
        <v>73</v>
      </c>
      <c r="AH621" s="1" t="s">
        <v>73</v>
      </c>
      <c r="AI621" s="1" t="s">
        <v>82</v>
      </c>
      <c r="AJ621" s="1" t="s">
        <v>82</v>
      </c>
      <c r="AK621" s="1" t="s">
        <v>82</v>
      </c>
      <c r="AL621" s="1" t="s">
        <v>2039</v>
      </c>
      <c r="AM621" s="1" t="s">
        <v>354</v>
      </c>
      <c r="AN621" s="1" t="s">
        <v>73</v>
      </c>
      <c r="AO621" s="1" t="s">
        <v>73</v>
      </c>
      <c r="AP621" s="1" t="s">
        <v>76</v>
      </c>
      <c r="AQ621" s="1" t="s">
        <v>73</v>
      </c>
      <c r="AR621" s="1" t="s">
        <v>76</v>
      </c>
      <c r="AS621" s="1" t="s">
        <v>73</v>
      </c>
      <c r="AT621" s="1" t="s">
        <v>299</v>
      </c>
      <c r="AU621" s="1" t="s">
        <v>299</v>
      </c>
      <c r="AV621" s="1" t="s">
        <v>299</v>
      </c>
      <c r="AW621" s="1" t="s">
        <v>300</v>
      </c>
      <c r="AX621" s="1" t="s">
        <v>89</v>
      </c>
      <c r="AY621" s="1" t="s">
        <v>73</v>
      </c>
      <c r="AZ621" s="12">
        <v>6</v>
      </c>
      <c r="BA621" s="12">
        <v>2</v>
      </c>
      <c r="BB621" s="12">
        <v>808</v>
      </c>
      <c r="BC621" s="1" t="s">
        <v>26796</v>
      </c>
      <c r="BD621" s="1" t="s">
        <v>26797</v>
      </c>
      <c r="BE621" s="1" t="s">
        <v>91</v>
      </c>
      <c r="BF621" s="1" t="s">
        <v>54225</v>
      </c>
      <c r="BG621" s="1" t="s">
        <v>93</v>
      </c>
      <c r="BH621" s="1" t="s">
        <v>93</v>
      </c>
      <c r="BI621" s="1" t="s">
        <v>76</v>
      </c>
      <c r="BJ621" s="1" t="s">
        <v>93</v>
      </c>
    </row>
    <row r="622" spans="1:62" hidden="1" x14ac:dyDescent="0.2">
      <c r="A622" s="12" t="s">
        <v>54201</v>
      </c>
      <c r="B622" s="1" t="s">
        <v>54211</v>
      </c>
      <c r="C622" s="1" t="s">
        <v>219</v>
      </c>
      <c r="D622" s="1" t="s">
        <v>54202</v>
      </c>
      <c r="E622" s="1" t="s">
        <v>54203</v>
      </c>
      <c r="F622" s="1" t="s">
        <v>54204</v>
      </c>
      <c r="G622" s="1" t="s">
        <v>223</v>
      </c>
      <c r="H622" s="58" t="str">
        <f t="shared" si="94"/>
        <v>屏南供电公司</v>
      </c>
      <c r="I622" s="1" t="s">
        <v>2550</v>
      </c>
      <c r="J622" s="1" t="s">
        <v>2551</v>
      </c>
      <c r="K622" s="1" t="s">
        <v>73</v>
      </c>
      <c r="L622" s="1" t="s">
        <v>73</v>
      </c>
      <c r="M622" s="1" t="s">
        <v>54205</v>
      </c>
      <c r="N622" s="1" t="s">
        <v>54206</v>
      </c>
      <c r="O622" s="1" t="s">
        <v>293</v>
      </c>
      <c r="P622" s="1" t="s">
        <v>106</v>
      </c>
      <c r="Q622" s="1" t="s">
        <v>54207</v>
      </c>
      <c r="R622" s="1" t="s">
        <v>54208</v>
      </c>
      <c r="S622" s="1" t="s">
        <v>73</v>
      </c>
      <c r="T622" s="1" t="s">
        <v>73</v>
      </c>
      <c r="U622" s="1" t="s">
        <v>54209</v>
      </c>
      <c r="V622" s="1" t="s">
        <v>76</v>
      </c>
      <c r="W622" s="1" t="s">
        <v>73</v>
      </c>
      <c r="X622" s="1" t="s">
        <v>73</v>
      </c>
      <c r="Y622" s="1" t="s">
        <v>73</v>
      </c>
      <c r="Z622" s="1" t="s">
        <v>54205</v>
      </c>
      <c r="AA622" s="1" t="s">
        <v>73</v>
      </c>
      <c r="AB622" s="1" t="s">
        <v>78</v>
      </c>
      <c r="AC622" s="1" t="s">
        <v>54210</v>
      </c>
      <c r="AD622" s="1" t="s">
        <v>80</v>
      </c>
      <c r="AE622" s="1" t="s">
        <v>73</v>
      </c>
      <c r="AF622" s="1" t="s">
        <v>73</v>
      </c>
      <c r="AG622" s="13" t="s">
        <v>73</v>
      </c>
      <c r="AH622" s="1" t="s">
        <v>73</v>
      </c>
      <c r="AI622" s="1" t="s">
        <v>82</v>
      </c>
      <c r="AJ622" s="1" t="s">
        <v>82</v>
      </c>
      <c r="AK622" s="1" t="s">
        <v>82</v>
      </c>
      <c r="AL622" s="1" t="s">
        <v>73</v>
      </c>
      <c r="AM622" s="1" t="s">
        <v>73</v>
      </c>
      <c r="AN622" s="1" t="s">
        <v>73</v>
      </c>
      <c r="AO622" s="1" t="s">
        <v>73</v>
      </c>
      <c r="AP622" s="1" t="s">
        <v>93</v>
      </c>
      <c r="AQ622" s="1" t="s">
        <v>73</v>
      </c>
      <c r="AR622" s="1" t="s">
        <v>73</v>
      </c>
      <c r="AS622" s="1" t="s">
        <v>73</v>
      </c>
      <c r="AT622" s="1" t="s">
        <v>73</v>
      </c>
      <c r="AU622" s="1" t="s">
        <v>73</v>
      </c>
      <c r="AV622" s="1" t="s">
        <v>73</v>
      </c>
      <c r="AW622" s="1" t="s">
        <v>73</v>
      </c>
      <c r="AX622" s="1" t="s">
        <v>425</v>
      </c>
      <c r="AY622" s="1" t="s">
        <v>73</v>
      </c>
      <c r="AZ622" s="12">
        <v>8</v>
      </c>
      <c r="BA622" s="12">
        <v>14</v>
      </c>
      <c r="BB622" s="12">
        <v>1469</v>
      </c>
      <c r="BC622" s="1" t="s">
        <v>54211</v>
      </c>
      <c r="BD622" s="1" t="s">
        <v>54212</v>
      </c>
      <c r="BE622" s="1" t="s">
        <v>195</v>
      </c>
      <c r="BF622" s="1" t="s">
        <v>73</v>
      </c>
      <c r="BG622" s="1" t="s">
        <v>93</v>
      </c>
      <c r="BH622" s="1" t="s">
        <v>93</v>
      </c>
      <c r="BI622" s="1" t="s">
        <v>76</v>
      </c>
      <c r="BJ622" s="1" t="s">
        <v>76</v>
      </c>
    </row>
    <row r="623" spans="1:62" hidden="1" x14ac:dyDescent="0.2">
      <c r="A623" s="12" t="s">
        <v>54188</v>
      </c>
      <c r="B623" s="1" t="s">
        <v>54198</v>
      </c>
      <c r="C623" s="1" t="s">
        <v>359</v>
      </c>
      <c r="D623" s="1" t="s">
        <v>54189</v>
      </c>
      <c r="E623" s="1" t="s">
        <v>54190</v>
      </c>
      <c r="F623" s="1" t="s">
        <v>54191</v>
      </c>
      <c r="G623" s="1" t="s">
        <v>2470</v>
      </c>
      <c r="H623" s="58" t="str">
        <f t="shared" si="94"/>
        <v>南靖供电有限公司</v>
      </c>
      <c r="I623" s="1" t="s">
        <v>3043</v>
      </c>
      <c r="J623" s="1" t="s">
        <v>3044</v>
      </c>
      <c r="K623" s="1" t="s">
        <v>129</v>
      </c>
      <c r="L623" s="1" t="s">
        <v>130</v>
      </c>
      <c r="M623" s="1" t="s">
        <v>54192</v>
      </c>
      <c r="N623" s="1" t="s">
        <v>54193</v>
      </c>
      <c r="O623" s="1" t="s">
        <v>293</v>
      </c>
      <c r="P623" s="1" t="s">
        <v>106</v>
      </c>
      <c r="Q623" s="1" t="s">
        <v>54194</v>
      </c>
      <c r="R623" s="1" t="s">
        <v>54195</v>
      </c>
      <c r="S623" s="1" t="s">
        <v>54196</v>
      </c>
      <c r="T623" s="1" t="s">
        <v>73</v>
      </c>
      <c r="U623" s="1" t="s">
        <v>54197</v>
      </c>
      <c r="V623" s="1" t="s">
        <v>76</v>
      </c>
      <c r="W623" s="1" t="s">
        <v>73</v>
      </c>
      <c r="X623" s="1" t="s">
        <v>73</v>
      </c>
      <c r="Y623" s="1" t="s">
        <v>73</v>
      </c>
      <c r="Z623" s="1" t="s">
        <v>54192</v>
      </c>
      <c r="AA623" s="1" t="s">
        <v>73</v>
      </c>
      <c r="AB623" s="1" t="s">
        <v>78</v>
      </c>
      <c r="AC623" s="1" t="s">
        <v>52004</v>
      </c>
      <c r="AD623" s="1" t="s">
        <v>164</v>
      </c>
      <c r="AE623" s="1" t="s">
        <v>73</v>
      </c>
      <c r="AF623" s="1" t="s">
        <v>73</v>
      </c>
      <c r="AG623" s="13" t="s">
        <v>73</v>
      </c>
      <c r="AH623" s="1" t="s">
        <v>73</v>
      </c>
      <c r="AI623" s="1" t="s">
        <v>82</v>
      </c>
      <c r="AJ623" s="1" t="s">
        <v>82</v>
      </c>
      <c r="AK623" s="1" t="s">
        <v>82</v>
      </c>
      <c r="AL623" s="1" t="s">
        <v>2473</v>
      </c>
      <c r="AM623" s="1" t="s">
        <v>2474</v>
      </c>
      <c r="AN623" s="1" t="s">
        <v>73</v>
      </c>
      <c r="AO623" s="1" t="s">
        <v>73</v>
      </c>
      <c r="AP623" s="1" t="s">
        <v>76</v>
      </c>
      <c r="AQ623" s="1" t="s">
        <v>73</v>
      </c>
      <c r="AR623" s="1" t="s">
        <v>73</v>
      </c>
      <c r="AS623" s="1" t="s">
        <v>73</v>
      </c>
      <c r="AT623" s="1" t="s">
        <v>138</v>
      </c>
      <c r="AU623" s="1" t="s">
        <v>485</v>
      </c>
      <c r="AV623" s="1" t="s">
        <v>1350</v>
      </c>
      <c r="AW623" s="1" t="s">
        <v>1351</v>
      </c>
      <c r="AX623" s="1" t="s">
        <v>142</v>
      </c>
      <c r="AY623" s="1" t="s">
        <v>73</v>
      </c>
      <c r="AZ623" s="12">
        <v>47</v>
      </c>
      <c r="BA623" s="12">
        <v>23</v>
      </c>
      <c r="BB623" s="12">
        <v>7032</v>
      </c>
      <c r="BC623" s="1" t="s">
        <v>54198</v>
      </c>
      <c r="BD623" s="1" t="s">
        <v>54199</v>
      </c>
      <c r="BE623" s="1" t="s">
        <v>91</v>
      </c>
      <c r="BF623" s="1" t="s">
        <v>54200</v>
      </c>
      <c r="BG623" s="1" t="s">
        <v>93</v>
      </c>
      <c r="BH623" s="1" t="s">
        <v>93</v>
      </c>
      <c r="BI623" s="1" t="s">
        <v>76</v>
      </c>
      <c r="BJ623" s="1" t="s">
        <v>93</v>
      </c>
    </row>
    <row r="624" spans="1:62" hidden="1" x14ac:dyDescent="0.2">
      <c r="A624" s="12" t="s">
        <v>31604</v>
      </c>
      <c r="B624" s="1" t="s">
        <v>28975</v>
      </c>
      <c r="C624" s="1" t="s">
        <v>359</v>
      </c>
      <c r="D624" s="1" t="s">
        <v>54176</v>
      </c>
      <c r="E624" s="1" t="s">
        <v>54177</v>
      </c>
      <c r="F624" s="1" t="s">
        <v>54178</v>
      </c>
      <c r="G624" s="1" t="s">
        <v>1995</v>
      </c>
      <c r="H624" s="58" t="str">
        <f t="shared" si="94"/>
        <v>长泰供电有限公司</v>
      </c>
      <c r="I624" s="1" t="s">
        <v>2667</v>
      </c>
      <c r="J624" s="1" t="s">
        <v>2668</v>
      </c>
      <c r="K624" s="1" t="s">
        <v>103</v>
      </c>
      <c r="L624" s="1" t="s">
        <v>103</v>
      </c>
      <c r="M624" s="1" t="s">
        <v>54179</v>
      </c>
      <c r="N624" s="1" t="s">
        <v>54180</v>
      </c>
      <c r="O624" s="1" t="s">
        <v>70</v>
      </c>
      <c r="P624" s="1" t="s">
        <v>106</v>
      </c>
      <c r="Q624" s="1" t="s">
        <v>54181</v>
      </c>
      <c r="R624" s="1" t="s">
        <v>54182</v>
      </c>
      <c r="S624" s="1" t="s">
        <v>54183</v>
      </c>
      <c r="T624" s="1" t="s">
        <v>54184</v>
      </c>
      <c r="U624" s="1" t="s">
        <v>54185</v>
      </c>
      <c r="V624" s="1" t="s">
        <v>76</v>
      </c>
      <c r="W624" s="1" t="s">
        <v>73</v>
      </c>
      <c r="X624" s="1" t="s">
        <v>73</v>
      </c>
      <c r="Y624" s="1" t="s">
        <v>73</v>
      </c>
      <c r="Z624" s="1" t="s">
        <v>54179</v>
      </c>
      <c r="AA624" s="1" t="s">
        <v>73</v>
      </c>
      <c r="AB624" s="1" t="s">
        <v>78</v>
      </c>
      <c r="AC624" s="1" t="s">
        <v>54186</v>
      </c>
      <c r="AD624" s="1" t="s">
        <v>164</v>
      </c>
      <c r="AE624" s="1" t="s">
        <v>73</v>
      </c>
      <c r="AF624" s="1" t="s">
        <v>73</v>
      </c>
      <c r="AG624" s="13" t="s">
        <v>73</v>
      </c>
      <c r="AH624" s="1" t="s">
        <v>73</v>
      </c>
      <c r="AI624" s="1" t="s">
        <v>82</v>
      </c>
      <c r="AJ624" s="1" t="s">
        <v>82</v>
      </c>
      <c r="AK624" s="1" t="s">
        <v>82</v>
      </c>
      <c r="AL624" s="1" t="s">
        <v>73</v>
      </c>
      <c r="AM624" s="1" t="s">
        <v>73</v>
      </c>
      <c r="AN624" s="1" t="s">
        <v>73</v>
      </c>
      <c r="AO624" s="1" t="s">
        <v>73</v>
      </c>
      <c r="AP624" s="1" t="s">
        <v>93</v>
      </c>
      <c r="AQ624" s="1" t="s">
        <v>73</v>
      </c>
      <c r="AR624" s="1" t="s">
        <v>73</v>
      </c>
      <c r="AS624" s="1" t="s">
        <v>73</v>
      </c>
      <c r="AT624" s="1" t="s">
        <v>117</v>
      </c>
      <c r="AU624" s="1" t="s">
        <v>118</v>
      </c>
      <c r="AV624" s="1" t="s">
        <v>119</v>
      </c>
      <c r="AW624" s="1" t="s">
        <v>120</v>
      </c>
      <c r="AX624" s="1" t="s">
        <v>447</v>
      </c>
      <c r="AY624" s="1" t="s">
        <v>54184</v>
      </c>
      <c r="AZ624" s="12">
        <v>5</v>
      </c>
      <c r="BA624" s="12">
        <v>3</v>
      </c>
      <c r="BB624" s="12">
        <v>336</v>
      </c>
      <c r="BC624" s="1" t="s">
        <v>28975</v>
      </c>
      <c r="BD624" s="1" t="s">
        <v>28976</v>
      </c>
      <c r="BE624" s="1" t="s">
        <v>91</v>
      </c>
      <c r="BF624" s="1" t="s">
        <v>54187</v>
      </c>
      <c r="BG624" s="1" t="s">
        <v>93</v>
      </c>
      <c r="BH624" s="1" t="s">
        <v>93</v>
      </c>
      <c r="BI624" s="1" t="s">
        <v>76</v>
      </c>
      <c r="BJ624" s="1" t="s">
        <v>93</v>
      </c>
    </row>
    <row r="625" spans="1:62" hidden="1" x14ac:dyDescent="0.2">
      <c r="A625" s="12" t="s">
        <v>54163</v>
      </c>
      <c r="B625" s="1" t="s">
        <v>51845</v>
      </c>
      <c r="C625" s="1" t="s">
        <v>147</v>
      </c>
      <c r="D625" s="1" t="s">
        <v>54164</v>
      </c>
      <c r="E625" s="1" t="s">
        <v>54165</v>
      </c>
      <c r="F625" s="1" t="s">
        <v>54166</v>
      </c>
      <c r="G625" s="1" t="s">
        <v>2556</v>
      </c>
      <c r="H625" s="58" t="str">
        <f t="shared" si="94"/>
        <v>连城供电有限公司</v>
      </c>
      <c r="I625" s="1" t="s">
        <v>2557</v>
      </c>
      <c r="J625" s="1" t="s">
        <v>2558</v>
      </c>
      <c r="K625" s="1" t="s">
        <v>129</v>
      </c>
      <c r="L625" s="1" t="s">
        <v>130</v>
      </c>
      <c r="M625" s="1" t="s">
        <v>54167</v>
      </c>
      <c r="N625" s="1" t="s">
        <v>54168</v>
      </c>
      <c r="O625" s="1" t="s">
        <v>156</v>
      </c>
      <c r="P625" s="1" t="s">
        <v>157</v>
      </c>
      <c r="Q625" s="1" t="s">
        <v>54169</v>
      </c>
      <c r="R625" s="1" t="s">
        <v>54170</v>
      </c>
      <c r="S625" s="1" t="s">
        <v>54171</v>
      </c>
      <c r="T625" s="1" t="s">
        <v>2410</v>
      </c>
      <c r="U625" s="1" t="s">
        <v>51842</v>
      </c>
      <c r="V625" s="1" t="s">
        <v>76</v>
      </c>
      <c r="W625" s="1" t="s">
        <v>73</v>
      </c>
      <c r="X625" s="1" t="s">
        <v>73</v>
      </c>
      <c r="Y625" s="1" t="s">
        <v>73</v>
      </c>
      <c r="Z625" s="1" t="s">
        <v>54172</v>
      </c>
      <c r="AA625" s="1" t="s">
        <v>54173</v>
      </c>
      <c r="AB625" s="1" t="s">
        <v>78</v>
      </c>
      <c r="AC625" s="1" t="s">
        <v>54174</v>
      </c>
      <c r="AD625" s="1" t="s">
        <v>164</v>
      </c>
      <c r="AE625" s="1" t="s">
        <v>73</v>
      </c>
      <c r="AF625" s="1" t="s">
        <v>73</v>
      </c>
      <c r="AG625" s="13" t="s">
        <v>73</v>
      </c>
      <c r="AH625" s="1" t="s">
        <v>73</v>
      </c>
      <c r="AI625" s="1" t="s">
        <v>115</v>
      </c>
      <c r="AJ625" s="1" t="s">
        <v>403</v>
      </c>
      <c r="AK625" s="1" t="s">
        <v>82</v>
      </c>
      <c r="AL625" s="1" t="s">
        <v>2606</v>
      </c>
      <c r="AM625" s="1" t="s">
        <v>922</v>
      </c>
      <c r="AN625" s="1" t="s">
        <v>54173</v>
      </c>
      <c r="AO625" s="1" t="s">
        <v>82</v>
      </c>
      <c r="AP625" s="1" t="s">
        <v>93</v>
      </c>
      <c r="AQ625" s="1" t="s">
        <v>76</v>
      </c>
      <c r="AR625" s="1" t="s">
        <v>73</v>
      </c>
      <c r="AS625" s="1" t="s">
        <v>73</v>
      </c>
      <c r="AT625" s="1" t="s">
        <v>138</v>
      </c>
      <c r="AU625" s="1" t="s">
        <v>509</v>
      </c>
      <c r="AV625" s="1" t="s">
        <v>2644</v>
      </c>
      <c r="AW625" s="1" t="s">
        <v>2645</v>
      </c>
      <c r="AX625" s="1" t="s">
        <v>142</v>
      </c>
      <c r="AY625" s="1" t="s">
        <v>2410</v>
      </c>
      <c r="AZ625" s="12">
        <v>40</v>
      </c>
      <c r="BA625" s="12">
        <v>4</v>
      </c>
      <c r="BB625" s="12">
        <v>2040</v>
      </c>
      <c r="BC625" s="1" t="s">
        <v>51845</v>
      </c>
      <c r="BD625" s="1" t="s">
        <v>51842</v>
      </c>
      <c r="BE625" s="1" t="s">
        <v>91</v>
      </c>
      <c r="BF625" s="1" t="s">
        <v>54175</v>
      </c>
      <c r="BG625" s="1" t="s">
        <v>93</v>
      </c>
      <c r="BH625" s="1" t="s">
        <v>93</v>
      </c>
      <c r="BI625" s="1" t="s">
        <v>76</v>
      </c>
      <c r="BJ625" s="1" t="s">
        <v>93</v>
      </c>
    </row>
    <row r="626" spans="1:62" hidden="1" x14ac:dyDescent="0.2">
      <c r="A626" s="12" t="s">
        <v>41886</v>
      </c>
      <c r="B626" s="1" t="s">
        <v>2345</v>
      </c>
      <c r="C626" s="1" t="s">
        <v>219</v>
      </c>
      <c r="D626" s="1" t="s">
        <v>54152</v>
      </c>
      <c r="E626" s="1" t="s">
        <v>54153</v>
      </c>
      <c r="F626" s="1" t="s">
        <v>54154</v>
      </c>
      <c r="G626" s="1" t="s">
        <v>1101</v>
      </c>
      <c r="H626" s="58" t="str">
        <f t="shared" si="94"/>
        <v>福鼎供电公司</v>
      </c>
      <c r="I626" s="1" t="s">
        <v>2841</v>
      </c>
      <c r="J626" s="1" t="s">
        <v>2842</v>
      </c>
      <c r="K626" s="1" t="s">
        <v>413</v>
      </c>
      <c r="L626" s="1" t="s">
        <v>435</v>
      </c>
      <c r="M626" s="1" t="s">
        <v>54155</v>
      </c>
      <c r="N626" s="1" t="s">
        <v>54156</v>
      </c>
      <c r="O626" s="1" t="s">
        <v>293</v>
      </c>
      <c r="P626" s="1" t="s">
        <v>106</v>
      </c>
      <c r="Q626" s="1" t="s">
        <v>54157</v>
      </c>
      <c r="R626" s="1" t="s">
        <v>54158</v>
      </c>
      <c r="S626" s="1" t="s">
        <v>54159</v>
      </c>
      <c r="T626" s="1" t="s">
        <v>73</v>
      </c>
      <c r="U626" s="1" t="s">
        <v>54160</v>
      </c>
      <c r="V626" s="1" t="s">
        <v>76</v>
      </c>
      <c r="W626" s="1" t="s">
        <v>73</v>
      </c>
      <c r="X626" s="1" t="s">
        <v>73</v>
      </c>
      <c r="Y626" s="1" t="s">
        <v>73</v>
      </c>
      <c r="Z626" s="1" t="s">
        <v>54155</v>
      </c>
      <c r="AA626" s="1" t="s">
        <v>54156</v>
      </c>
      <c r="AB626" s="1" t="s">
        <v>78</v>
      </c>
      <c r="AC626" s="1" t="s">
        <v>54161</v>
      </c>
      <c r="AD626" s="1" t="s">
        <v>80</v>
      </c>
      <c r="AE626" s="1" t="s">
        <v>73</v>
      </c>
      <c r="AF626" s="1" t="s">
        <v>73</v>
      </c>
      <c r="AG626" s="13" t="s">
        <v>73</v>
      </c>
      <c r="AH626" s="1" t="s">
        <v>73</v>
      </c>
      <c r="AI626" s="1" t="s">
        <v>211</v>
      </c>
      <c r="AJ626" s="1" t="s">
        <v>403</v>
      </c>
      <c r="AK626" s="1" t="s">
        <v>82</v>
      </c>
      <c r="AL626" s="1" t="s">
        <v>2843</v>
      </c>
      <c r="AM626" s="1" t="s">
        <v>2842</v>
      </c>
      <c r="AN626" s="1" t="s">
        <v>54156</v>
      </c>
      <c r="AO626" s="1" t="s">
        <v>82</v>
      </c>
      <c r="AP626" s="1" t="s">
        <v>93</v>
      </c>
      <c r="AQ626" s="1" t="s">
        <v>76</v>
      </c>
      <c r="AR626" s="1" t="s">
        <v>76</v>
      </c>
      <c r="AS626" s="1" t="s">
        <v>73</v>
      </c>
      <c r="AT626" s="1" t="s">
        <v>138</v>
      </c>
      <c r="AU626" s="1" t="s">
        <v>191</v>
      </c>
      <c r="AV626" s="1" t="s">
        <v>192</v>
      </c>
      <c r="AW626" s="1" t="s">
        <v>193</v>
      </c>
      <c r="AX626" s="1" t="s">
        <v>447</v>
      </c>
      <c r="AY626" s="1" t="s">
        <v>73</v>
      </c>
      <c r="AZ626" s="12">
        <v>4</v>
      </c>
      <c r="BA626" s="12">
        <v>0</v>
      </c>
      <c r="BB626" s="12">
        <v>132</v>
      </c>
      <c r="BC626" s="1" t="s">
        <v>2345</v>
      </c>
      <c r="BD626" s="1" t="s">
        <v>27886</v>
      </c>
      <c r="BE626" s="1" t="s">
        <v>91</v>
      </c>
      <c r="BF626" s="1" t="s">
        <v>54162</v>
      </c>
      <c r="BG626" s="1" t="s">
        <v>93</v>
      </c>
      <c r="BH626" s="1" t="s">
        <v>93</v>
      </c>
      <c r="BI626" s="1" t="s">
        <v>76</v>
      </c>
      <c r="BJ626" s="1" t="s">
        <v>93</v>
      </c>
    </row>
    <row r="627" spans="1:62" hidden="1" x14ac:dyDescent="0.2">
      <c r="A627" s="12" t="s">
        <v>41872</v>
      </c>
      <c r="B627" s="1" t="s">
        <v>16886</v>
      </c>
      <c r="C627" s="1" t="s">
        <v>265</v>
      </c>
      <c r="D627" s="1" t="s">
        <v>54139</v>
      </c>
      <c r="E627" s="1" t="s">
        <v>54140</v>
      </c>
      <c r="F627" s="1" t="s">
        <v>54141</v>
      </c>
      <c r="G627" s="1" t="s">
        <v>269</v>
      </c>
      <c r="H627" s="58" t="str">
        <f t="shared" si="94"/>
        <v>国网永安市供电公司</v>
      </c>
      <c r="I627" s="1" t="s">
        <v>3000</v>
      </c>
      <c r="J627" s="1" t="s">
        <v>3001</v>
      </c>
      <c r="K627" s="1" t="s">
        <v>2883</v>
      </c>
      <c r="L627" s="1" t="s">
        <v>2925</v>
      </c>
      <c r="M627" s="1" t="s">
        <v>54142</v>
      </c>
      <c r="N627" s="1" t="s">
        <v>54143</v>
      </c>
      <c r="O627" s="1" t="s">
        <v>70</v>
      </c>
      <c r="P627" s="1" t="s">
        <v>106</v>
      </c>
      <c r="Q627" s="1" t="s">
        <v>54144</v>
      </c>
      <c r="R627" s="1" t="s">
        <v>54145</v>
      </c>
      <c r="S627" s="1" t="s">
        <v>54146</v>
      </c>
      <c r="T627" s="1" t="s">
        <v>73</v>
      </c>
      <c r="U627" s="1" t="s">
        <v>54147</v>
      </c>
      <c r="V627" s="1" t="s">
        <v>76</v>
      </c>
      <c r="W627" s="1" t="s">
        <v>73</v>
      </c>
      <c r="X627" s="1" t="s">
        <v>73</v>
      </c>
      <c r="Y627" s="1" t="s">
        <v>73</v>
      </c>
      <c r="Z627" s="1" t="s">
        <v>54148</v>
      </c>
      <c r="AA627" s="1" t="s">
        <v>54149</v>
      </c>
      <c r="AB627" s="1" t="s">
        <v>78</v>
      </c>
      <c r="AC627" s="1" t="s">
        <v>54150</v>
      </c>
      <c r="AD627" s="1" t="s">
        <v>164</v>
      </c>
      <c r="AE627" s="1" t="s">
        <v>73</v>
      </c>
      <c r="AF627" s="1" t="s">
        <v>73</v>
      </c>
      <c r="AG627" s="13" t="s">
        <v>73</v>
      </c>
      <c r="AH627" s="1" t="s">
        <v>73</v>
      </c>
      <c r="AI627" s="1" t="s">
        <v>82</v>
      </c>
      <c r="AJ627" s="1" t="s">
        <v>82</v>
      </c>
      <c r="AK627" s="1" t="s">
        <v>82</v>
      </c>
      <c r="AL627" s="1" t="s">
        <v>50306</v>
      </c>
      <c r="AM627" s="1" t="s">
        <v>281</v>
      </c>
      <c r="AN627" s="1" t="s">
        <v>54149</v>
      </c>
      <c r="AO627" s="1" t="s">
        <v>73</v>
      </c>
      <c r="AP627" s="1" t="s">
        <v>93</v>
      </c>
      <c r="AQ627" s="1" t="s">
        <v>76</v>
      </c>
      <c r="AR627" s="1" t="s">
        <v>73</v>
      </c>
      <c r="AS627" s="1" t="s">
        <v>73</v>
      </c>
      <c r="AT627" s="1" t="s">
        <v>138</v>
      </c>
      <c r="AU627" s="1" t="s">
        <v>237</v>
      </c>
      <c r="AV627" s="1" t="s">
        <v>213</v>
      </c>
      <c r="AW627" s="1" t="s">
        <v>238</v>
      </c>
      <c r="AX627" s="1" t="s">
        <v>142</v>
      </c>
      <c r="AY627" s="1" t="s">
        <v>73</v>
      </c>
      <c r="AZ627" s="12">
        <v>4</v>
      </c>
      <c r="BA627" s="12">
        <v>1</v>
      </c>
      <c r="BB627" s="12">
        <v>128</v>
      </c>
      <c r="BC627" s="1" t="s">
        <v>16886</v>
      </c>
      <c r="BD627" s="1" t="s">
        <v>16899</v>
      </c>
      <c r="BE627" s="1" t="s">
        <v>91</v>
      </c>
      <c r="BF627" s="1" t="s">
        <v>54151</v>
      </c>
      <c r="BG627" s="1" t="s">
        <v>93</v>
      </c>
      <c r="BH627" s="1" t="s">
        <v>93</v>
      </c>
      <c r="BI627" s="1" t="s">
        <v>76</v>
      </c>
      <c r="BJ627" s="1" t="s">
        <v>93</v>
      </c>
    </row>
    <row r="628" spans="1:62" hidden="1" x14ac:dyDescent="0.2">
      <c r="A628" s="12" t="s">
        <v>31606</v>
      </c>
      <c r="B628" s="1" t="s">
        <v>490</v>
      </c>
      <c r="C628" s="1" t="s">
        <v>96</v>
      </c>
      <c r="D628" s="1" t="s">
        <v>54126</v>
      </c>
      <c r="E628" s="1" t="s">
        <v>54127</v>
      </c>
      <c r="F628" s="1" t="s">
        <v>54128</v>
      </c>
      <c r="G628" s="1" t="s">
        <v>494</v>
      </c>
      <c r="H628" s="58" t="str">
        <f t="shared" si="94"/>
        <v>浦城供电公司</v>
      </c>
      <c r="I628" s="1" t="s">
        <v>495</v>
      </c>
      <c r="J628" s="1" t="s">
        <v>496</v>
      </c>
      <c r="K628" s="1" t="s">
        <v>413</v>
      </c>
      <c r="L628" s="1" t="s">
        <v>497</v>
      </c>
      <c r="M628" s="1" t="s">
        <v>54129</v>
      </c>
      <c r="N628" s="1" t="s">
        <v>54130</v>
      </c>
      <c r="O628" s="1" t="s">
        <v>293</v>
      </c>
      <c r="P628" s="1" t="s">
        <v>185</v>
      </c>
      <c r="Q628" s="1" t="s">
        <v>54131</v>
      </c>
      <c r="R628" s="1" t="s">
        <v>54132</v>
      </c>
      <c r="S628" s="1" t="s">
        <v>54133</v>
      </c>
      <c r="T628" s="1" t="s">
        <v>54134</v>
      </c>
      <c r="U628" s="1" t="s">
        <v>54135</v>
      </c>
      <c r="V628" s="1" t="s">
        <v>76</v>
      </c>
      <c r="W628" s="1" t="s">
        <v>73</v>
      </c>
      <c r="X628" s="1" t="s">
        <v>73</v>
      </c>
      <c r="Y628" s="1" t="s">
        <v>73</v>
      </c>
      <c r="Z628" s="1" t="s">
        <v>54136</v>
      </c>
      <c r="AA628" s="1" t="s">
        <v>54137</v>
      </c>
      <c r="AB628" s="1" t="s">
        <v>78</v>
      </c>
      <c r="AC628" s="1" t="s">
        <v>54100</v>
      </c>
      <c r="AD628" s="1" t="s">
        <v>80</v>
      </c>
      <c r="AE628" s="1" t="s">
        <v>73</v>
      </c>
      <c r="AF628" s="1" t="s">
        <v>73</v>
      </c>
      <c r="AG628" s="13" t="s">
        <v>73</v>
      </c>
      <c r="AH628" s="1" t="s">
        <v>73</v>
      </c>
      <c r="AI628" s="1" t="s">
        <v>82</v>
      </c>
      <c r="AJ628" s="1" t="s">
        <v>82</v>
      </c>
      <c r="AK628" s="1" t="s">
        <v>189</v>
      </c>
      <c r="AL628" s="1" t="s">
        <v>508</v>
      </c>
      <c r="AM628" s="1" t="s">
        <v>496</v>
      </c>
      <c r="AN628" s="1" t="s">
        <v>54137</v>
      </c>
      <c r="AO628" s="1" t="s">
        <v>82</v>
      </c>
      <c r="AP628" s="1" t="s">
        <v>93</v>
      </c>
      <c r="AQ628" s="1" t="s">
        <v>76</v>
      </c>
      <c r="AR628" s="1" t="s">
        <v>76</v>
      </c>
      <c r="AS628" s="1" t="s">
        <v>73</v>
      </c>
      <c r="AT628" s="1" t="s">
        <v>138</v>
      </c>
      <c r="AU628" s="1" t="s">
        <v>191</v>
      </c>
      <c r="AV628" s="1" t="s">
        <v>192</v>
      </c>
      <c r="AW628" s="1" t="s">
        <v>193</v>
      </c>
      <c r="AX628" s="1" t="s">
        <v>566</v>
      </c>
      <c r="AY628" s="1" t="s">
        <v>54134</v>
      </c>
      <c r="AZ628" s="12">
        <v>13</v>
      </c>
      <c r="BA628" s="12">
        <v>0</v>
      </c>
      <c r="BB628" s="12">
        <v>742</v>
      </c>
      <c r="BC628" s="1" t="s">
        <v>490</v>
      </c>
      <c r="BD628" s="1" t="s">
        <v>512</v>
      </c>
      <c r="BE628" s="1" t="s">
        <v>91</v>
      </c>
      <c r="BF628" s="1" t="s">
        <v>54138</v>
      </c>
      <c r="BG628" s="1" t="s">
        <v>93</v>
      </c>
      <c r="BH628" s="1" t="s">
        <v>93</v>
      </c>
      <c r="BI628" s="1" t="s">
        <v>76</v>
      </c>
      <c r="BJ628" s="1" t="s">
        <v>93</v>
      </c>
    </row>
    <row r="629" spans="1:62" x14ac:dyDescent="0.2">
      <c r="A629" s="12" t="s">
        <v>54112</v>
      </c>
      <c r="B629" s="1" t="s">
        <v>2445</v>
      </c>
      <c r="C629" s="1" t="s">
        <v>147</v>
      </c>
      <c r="D629" s="1" t="s">
        <v>54113</v>
      </c>
      <c r="E629" s="1" t="s">
        <v>54114</v>
      </c>
      <c r="F629" s="1" t="s">
        <v>54115</v>
      </c>
      <c r="G629" s="1" t="s">
        <v>390</v>
      </c>
      <c r="H629" s="58" t="str">
        <f t="shared" si="94"/>
        <v>长汀供电有限公司</v>
      </c>
      <c r="I629" s="1" t="s">
        <v>2446</v>
      </c>
      <c r="J629" s="1" t="s">
        <v>2447</v>
      </c>
      <c r="K629" s="1" t="s">
        <v>2883</v>
      </c>
      <c r="L629" s="1" t="s">
        <v>3041</v>
      </c>
      <c r="M629" s="1" t="s">
        <v>54116</v>
      </c>
      <c r="N629" s="1" t="s">
        <v>54117</v>
      </c>
      <c r="O629" s="1" t="s">
        <v>293</v>
      </c>
      <c r="P629" s="1" t="s">
        <v>185</v>
      </c>
      <c r="Q629" s="1" t="s">
        <v>54118</v>
      </c>
      <c r="R629" s="1" t="s">
        <v>54119</v>
      </c>
      <c r="S629" s="1" t="s">
        <v>54120</v>
      </c>
      <c r="T629" s="1" t="s">
        <v>73</v>
      </c>
      <c r="U629" s="1" t="s">
        <v>54121</v>
      </c>
      <c r="V629" s="1" t="s">
        <v>76</v>
      </c>
      <c r="W629" s="1" t="s">
        <v>73</v>
      </c>
      <c r="X629" s="1" t="s">
        <v>73</v>
      </c>
      <c r="Y629" s="1" t="s">
        <v>73</v>
      </c>
      <c r="Z629" s="1" t="s">
        <v>54122</v>
      </c>
      <c r="AA629" s="1" t="s">
        <v>54123</v>
      </c>
      <c r="AB629" s="1" t="s">
        <v>78</v>
      </c>
      <c r="AC629" s="1" t="s">
        <v>54124</v>
      </c>
      <c r="AD629" s="1" t="s">
        <v>164</v>
      </c>
      <c r="AE629" s="1" t="s">
        <v>73</v>
      </c>
      <c r="AF629" s="1" t="s">
        <v>73</v>
      </c>
      <c r="AG629" s="13" t="s">
        <v>73</v>
      </c>
      <c r="AH629" s="1" t="s">
        <v>73</v>
      </c>
      <c r="AI629" s="1" t="s">
        <v>82</v>
      </c>
      <c r="AJ629" s="1" t="s">
        <v>82</v>
      </c>
      <c r="AK629" s="1" t="s">
        <v>189</v>
      </c>
      <c r="AL629" s="1" t="s">
        <v>53881</v>
      </c>
      <c r="AM629" s="1" t="s">
        <v>585</v>
      </c>
      <c r="AN629" s="1" t="s">
        <v>54123</v>
      </c>
      <c r="AO629" s="1" t="s">
        <v>73</v>
      </c>
      <c r="AP629" s="1" t="s">
        <v>93</v>
      </c>
      <c r="AQ629" s="1" t="s">
        <v>76</v>
      </c>
      <c r="AR629" s="1" t="s">
        <v>73</v>
      </c>
      <c r="AS629" s="1" t="s">
        <v>73</v>
      </c>
      <c r="AT629" s="1" t="s">
        <v>138</v>
      </c>
      <c r="AU629" s="1" t="s">
        <v>586</v>
      </c>
      <c r="AV629" s="1" t="s">
        <v>140</v>
      </c>
      <c r="AW629" s="1" t="s">
        <v>587</v>
      </c>
      <c r="AX629" s="1" t="s">
        <v>2654</v>
      </c>
      <c r="AY629" s="1" t="s">
        <v>73</v>
      </c>
      <c r="AZ629" s="12">
        <v>11</v>
      </c>
      <c r="BA629" s="12">
        <v>0</v>
      </c>
      <c r="BB629" s="12">
        <v>516</v>
      </c>
      <c r="BC629" s="1" t="s">
        <v>2445</v>
      </c>
      <c r="BD629" s="1" t="s">
        <v>2448</v>
      </c>
      <c r="BE629" s="1" t="s">
        <v>91</v>
      </c>
      <c r="BF629" s="1" t="s">
        <v>54125</v>
      </c>
      <c r="BG629" s="1" t="s">
        <v>93</v>
      </c>
      <c r="BH629" s="1" t="s">
        <v>93</v>
      </c>
      <c r="BI629" s="1" t="s">
        <v>76</v>
      </c>
      <c r="BJ629" s="1" t="s">
        <v>93</v>
      </c>
    </row>
    <row r="630" spans="1:62" x14ac:dyDescent="0.2">
      <c r="A630" s="12" t="s">
        <v>31607</v>
      </c>
      <c r="B630" s="1" t="s">
        <v>8390</v>
      </c>
      <c r="C630" s="1" t="s">
        <v>243</v>
      </c>
      <c r="D630" s="1" t="s">
        <v>54102</v>
      </c>
      <c r="E630" s="1" t="s">
        <v>54103</v>
      </c>
      <c r="F630" s="1" t="s">
        <v>54104</v>
      </c>
      <c r="G630" s="1" t="s">
        <v>1359</v>
      </c>
      <c r="H630" s="58" t="str">
        <f t="shared" si="94"/>
        <v>福清供电公司</v>
      </c>
      <c r="I630" s="1" t="s">
        <v>5425</v>
      </c>
      <c r="J630" s="1" t="s">
        <v>5426</v>
      </c>
      <c r="K630" s="1" t="s">
        <v>2883</v>
      </c>
      <c r="L630" s="1" t="s">
        <v>3041</v>
      </c>
      <c r="M630" s="1" t="s">
        <v>54105</v>
      </c>
      <c r="N630" s="1" t="s">
        <v>54106</v>
      </c>
      <c r="O630" s="1" t="s">
        <v>293</v>
      </c>
      <c r="P630" s="1" t="s">
        <v>157</v>
      </c>
      <c r="Q630" s="1" t="s">
        <v>54107</v>
      </c>
      <c r="R630" s="1" t="s">
        <v>54108</v>
      </c>
      <c r="S630" s="1" t="s">
        <v>73</v>
      </c>
      <c r="T630" s="1" t="s">
        <v>73</v>
      </c>
      <c r="U630" s="1" t="s">
        <v>54109</v>
      </c>
      <c r="V630" s="1" t="s">
        <v>76</v>
      </c>
      <c r="W630" s="1" t="s">
        <v>73</v>
      </c>
      <c r="X630" s="1" t="s">
        <v>73</v>
      </c>
      <c r="Y630" s="1" t="s">
        <v>73</v>
      </c>
      <c r="Z630" s="1" t="s">
        <v>54110</v>
      </c>
      <c r="AA630" s="1" t="s">
        <v>73</v>
      </c>
      <c r="AB630" s="1" t="s">
        <v>78</v>
      </c>
      <c r="AC630" s="1" t="s">
        <v>54111</v>
      </c>
      <c r="AD630" s="1" t="s">
        <v>164</v>
      </c>
      <c r="AE630" s="1" t="s">
        <v>73</v>
      </c>
      <c r="AF630" s="1" t="s">
        <v>73</v>
      </c>
      <c r="AG630" s="13" t="s">
        <v>73</v>
      </c>
      <c r="AH630" s="1" t="s">
        <v>73</v>
      </c>
      <c r="AI630" s="1" t="s">
        <v>165</v>
      </c>
      <c r="AJ630" s="1" t="s">
        <v>166</v>
      </c>
      <c r="AK630" s="1" t="s">
        <v>82</v>
      </c>
      <c r="AL630" s="1" t="s">
        <v>1371</v>
      </c>
      <c r="AM630" s="1" t="s">
        <v>354</v>
      </c>
      <c r="AN630" s="1" t="s">
        <v>73</v>
      </c>
      <c r="AO630" s="1" t="s">
        <v>73</v>
      </c>
      <c r="AP630" s="1" t="s">
        <v>93</v>
      </c>
      <c r="AQ630" s="1" t="s">
        <v>73</v>
      </c>
      <c r="AR630" s="1" t="s">
        <v>73</v>
      </c>
      <c r="AS630" s="1" t="s">
        <v>73</v>
      </c>
      <c r="AT630" s="1" t="s">
        <v>299</v>
      </c>
      <c r="AU630" s="1" t="s">
        <v>299</v>
      </c>
      <c r="AV630" s="1" t="s">
        <v>299</v>
      </c>
      <c r="AW630" s="1" t="s">
        <v>300</v>
      </c>
      <c r="AX630" s="1" t="s">
        <v>262</v>
      </c>
      <c r="AY630" s="1" t="s">
        <v>73</v>
      </c>
      <c r="AZ630" s="12">
        <v>3</v>
      </c>
      <c r="BA630" s="12">
        <v>6</v>
      </c>
      <c r="BB630" s="12">
        <v>274</v>
      </c>
      <c r="BC630" s="1" t="s">
        <v>8390</v>
      </c>
      <c r="BD630" s="1" t="s">
        <v>9781</v>
      </c>
      <c r="BE630" s="1" t="s">
        <v>195</v>
      </c>
      <c r="BF630" s="1" t="s">
        <v>73</v>
      </c>
      <c r="BG630" s="1" t="s">
        <v>93</v>
      </c>
      <c r="BH630" s="1" t="s">
        <v>93</v>
      </c>
      <c r="BI630" s="1" t="s">
        <v>76</v>
      </c>
      <c r="BJ630" s="1" t="s">
        <v>76</v>
      </c>
    </row>
    <row r="631" spans="1:62" hidden="1" x14ac:dyDescent="0.2">
      <c r="A631" s="12" t="s">
        <v>31613</v>
      </c>
      <c r="B631" s="1" t="s">
        <v>8459</v>
      </c>
      <c r="C631" s="1" t="s">
        <v>243</v>
      </c>
      <c r="D631" s="1" t="s">
        <v>54089</v>
      </c>
      <c r="E631" s="1" t="s">
        <v>54090</v>
      </c>
      <c r="F631" s="1" t="s">
        <v>54091</v>
      </c>
      <c r="G631" s="1" t="s">
        <v>1359</v>
      </c>
      <c r="H631" s="58" t="str">
        <f t="shared" si="94"/>
        <v>福清供电公司</v>
      </c>
      <c r="I631" s="1" t="s">
        <v>5487</v>
      </c>
      <c r="J631" s="1" t="s">
        <v>5488</v>
      </c>
      <c r="K631" s="1" t="s">
        <v>250</v>
      </c>
      <c r="L631" s="1" t="s">
        <v>250</v>
      </c>
      <c r="M631" s="1" t="s">
        <v>54092</v>
      </c>
      <c r="N631" s="1" t="s">
        <v>54093</v>
      </c>
      <c r="O631" s="1" t="s">
        <v>70</v>
      </c>
      <c r="P631" s="1" t="s">
        <v>106</v>
      </c>
      <c r="Q631" s="1" t="s">
        <v>54094</v>
      </c>
      <c r="R631" s="1" t="s">
        <v>54095</v>
      </c>
      <c r="S631" s="1" t="s">
        <v>54096</v>
      </c>
      <c r="T631" s="1" t="s">
        <v>54097</v>
      </c>
      <c r="U631" s="1" t="s">
        <v>54098</v>
      </c>
      <c r="V631" s="1" t="s">
        <v>76</v>
      </c>
      <c r="W631" s="1" t="s">
        <v>73</v>
      </c>
      <c r="X631" s="1" t="s">
        <v>73</v>
      </c>
      <c r="Y631" s="1" t="s">
        <v>73</v>
      </c>
      <c r="Z631" s="1" t="s">
        <v>54099</v>
      </c>
      <c r="AA631" s="1" t="s">
        <v>54093</v>
      </c>
      <c r="AB631" s="1" t="s">
        <v>78</v>
      </c>
      <c r="AC631" s="1" t="s">
        <v>54100</v>
      </c>
      <c r="AD631" s="1" t="s">
        <v>164</v>
      </c>
      <c r="AE631" s="1" t="s">
        <v>73</v>
      </c>
      <c r="AF631" s="1" t="s">
        <v>73</v>
      </c>
      <c r="AG631" s="13" t="s">
        <v>73</v>
      </c>
      <c r="AH631" s="1" t="s">
        <v>73</v>
      </c>
      <c r="AI631" s="1" t="s">
        <v>211</v>
      </c>
      <c r="AJ631" s="1" t="s">
        <v>82</v>
      </c>
      <c r="AK631" s="1" t="s">
        <v>82</v>
      </c>
      <c r="AL631" s="1" t="s">
        <v>7132</v>
      </c>
      <c r="AM631" s="1" t="s">
        <v>3727</v>
      </c>
      <c r="AN631" s="1" t="s">
        <v>54093</v>
      </c>
      <c r="AO631" s="1" t="s">
        <v>73</v>
      </c>
      <c r="AP631" s="1" t="s">
        <v>93</v>
      </c>
      <c r="AQ631" s="1" t="s">
        <v>76</v>
      </c>
      <c r="AR631" s="1" t="s">
        <v>73</v>
      </c>
      <c r="AS631" s="1" t="s">
        <v>73</v>
      </c>
      <c r="AT631" s="1" t="s">
        <v>138</v>
      </c>
      <c r="AU631" s="1" t="s">
        <v>509</v>
      </c>
      <c r="AV631" s="1" t="s">
        <v>510</v>
      </c>
      <c r="AW631" s="1" t="s">
        <v>511</v>
      </c>
      <c r="AX631" s="1" t="s">
        <v>262</v>
      </c>
      <c r="AY631" s="1" t="s">
        <v>54097</v>
      </c>
      <c r="AZ631" s="12">
        <v>8</v>
      </c>
      <c r="BA631" s="12">
        <v>0</v>
      </c>
      <c r="BB631" s="12">
        <v>804</v>
      </c>
      <c r="BC631" s="1" t="s">
        <v>8459</v>
      </c>
      <c r="BD631" s="1" t="s">
        <v>38840</v>
      </c>
      <c r="BE631" s="1" t="s">
        <v>91</v>
      </c>
      <c r="BF631" s="1" t="s">
        <v>54101</v>
      </c>
      <c r="BG631" s="1" t="s">
        <v>93</v>
      </c>
      <c r="BH631" s="1" t="s">
        <v>93</v>
      </c>
      <c r="BI631" s="1" t="s">
        <v>76</v>
      </c>
      <c r="BJ631" s="1" t="s">
        <v>93</v>
      </c>
    </row>
    <row r="632" spans="1:62" hidden="1" x14ac:dyDescent="0.2">
      <c r="A632" s="12" t="s">
        <v>4817</v>
      </c>
      <c r="B632" s="1" t="s">
        <v>8658</v>
      </c>
      <c r="C632" s="1" t="s">
        <v>219</v>
      </c>
      <c r="D632" s="1" t="s">
        <v>54081</v>
      </c>
      <c r="E632" s="1" t="s">
        <v>54082</v>
      </c>
      <c r="F632" s="1" t="s">
        <v>54083</v>
      </c>
      <c r="G632" s="1" t="s">
        <v>1048</v>
      </c>
      <c r="H632" s="58" t="str">
        <f t="shared" ref="H632:H633" si="95">C632</f>
        <v>宁德</v>
      </c>
      <c r="I632" s="1" t="s">
        <v>3476</v>
      </c>
      <c r="J632" s="1" t="s">
        <v>3477</v>
      </c>
      <c r="K632" s="1" t="s">
        <v>73</v>
      </c>
      <c r="L632" s="1" t="s">
        <v>73</v>
      </c>
      <c r="M632" s="1" t="s">
        <v>53383</v>
      </c>
      <c r="N632" s="1" t="s">
        <v>54084</v>
      </c>
      <c r="O632" s="1" t="s">
        <v>293</v>
      </c>
      <c r="P632" s="1" t="s">
        <v>71</v>
      </c>
      <c r="Q632" s="1" t="s">
        <v>54085</v>
      </c>
      <c r="R632" s="1" t="s">
        <v>54086</v>
      </c>
      <c r="S632" s="1" t="s">
        <v>73</v>
      </c>
      <c r="T632" s="1" t="s">
        <v>73</v>
      </c>
      <c r="U632" s="1" t="s">
        <v>54087</v>
      </c>
      <c r="V632" s="1" t="s">
        <v>76</v>
      </c>
      <c r="W632" s="1" t="s">
        <v>73</v>
      </c>
      <c r="X632" s="1" t="s">
        <v>73</v>
      </c>
      <c r="Y632" s="1" t="s">
        <v>73</v>
      </c>
      <c r="Z632" s="1" t="s">
        <v>53383</v>
      </c>
      <c r="AA632" s="1" t="s">
        <v>73</v>
      </c>
      <c r="AB632" s="1" t="s">
        <v>78</v>
      </c>
      <c r="AC632" s="1" t="s">
        <v>53985</v>
      </c>
      <c r="AD632" s="1" t="s">
        <v>80</v>
      </c>
      <c r="AE632" s="1" t="s">
        <v>73</v>
      </c>
      <c r="AF632" s="1" t="s">
        <v>73</v>
      </c>
      <c r="AG632" s="13" t="s">
        <v>73</v>
      </c>
      <c r="AH632" s="1" t="s">
        <v>73</v>
      </c>
      <c r="AI632" s="1" t="s">
        <v>82</v>
      </c>
      <c r="AJ632" s="1" t="s">
        <v>82</v>
      </c>
      <c r="AK632" s="1" t="s">
        <v>82</v>
      </c>
      <c r="AL632" s="1" t="s">
        <v>73</v>
      </c>
      <c r="AM632" s="1" t="s">
        <v>73</v>
      </c>
      <c r="AN632" s="1" t="s">
        <v>73</v>
      </c>
      <c r="AO632" s="1" t="s">
        <v>73</v>
      </c>
      <c r="AP632" s="1" t="s">
        <v>93</v>
      </c>
      <c r="AQ632" s="1" t="s">
        <v>73</v>
      </c>
      <c r="AR632" s="1" t="s">
        <v>73</v>
      </c>
      <c r="AS632" s="1" t="s">
        <v>73</v>
      </c>
      <c r="AT632" s="1" t="s">
        <v>73</v>
      </c>
      <c r="AU632" s="1" t="s">
        <v>73</v>
      </c>
      <c r="AV632" s="1" t="s">
        <v>73</v>
      </c>
      <c r="AW632" s="1" t="s">
        <v>73</v>
      </c>
      <c r="AX632" s="1" t="s">
        <v>142</v>
      </c>
      <c r="AY632" s="1" t="s">
        <v>73</v>
      </c>
      <c r="AZ632" s="12">
        <v>4</v>
      </c>
      <c r="BA632" s="12">
        <v>0</v>
      </c>
      <c r="BB632" s="12">
        <v>130</v>
      </c>
      <c r="BC632" s="1" t="s">
        <v>8658</v>
      </c>
      <c r="BD632" s="1" t="s">
        <v>54088</v>
      </c>
      <c r="BE632" s="1" t="s">
        <v>195</v>
      </c>
      <c r="BF632" s="1" t="s">
        <v>73</v>
      </c>
      <c r="BG632" s="1" t="s">
        <v>93</v>
      </c>
      <c r="BH632" s="1" t="s">
        <v>93</v>
      </c>
      <c r="BI632" s="1" t="s">
        <v>76</v>
      </c>
      <c r="BJ632" s="1" t="s">
        <v>76</v>
      </c>
    </row>
    <row r="633" spans="1:62" hidden="1" x14ac:dyDescent="0.2">
      <c r="A633" s="12" t="s">
        <v>54066</v>
      </c>
      <c r="B633" s="1" t="s">
        <v>54078</v>
      </c>
      <c r="C633" s="1" t="s">
        <v>359</v>
      </c>
      <c r="D633" s="1" t="s">
        <v>54067</v>
      </c>
      <c r="E633" s="1" t="s">
        <v>54068</v>
      </c>
      <c r="F633" s="1" t="s">
        <v>54069</v>
      </c>
      <c r="G633" s="1" t="s">
        <v>2525</v>
      </c>
      <c r="H633" s="58" t="str">
        <f t="shared" si="95"/>
        <v>漳州</v>
      </c>
      <c r="I633" s="1" t="s">
        <v>2526</v>
      </c>
      <c r="J633" s="1" t="s">
        <v>2527</v>
      </c>
      <c r="K633" s="1" t="s">
        <v>181</v>
      </c>
      <c r="L633" s="1" t="s">
        <v>182</v>
      </c>
      <c r="M633" s="1" t="s">
        <v>54070</v>
      </c>
      <c r="N633" s="1" t="s">
        <v>54071</v>
      </c>
      <c r="O633" s="1" t="s">
        <v>293</v>
      </c>
      <c r="P633" s="1" t="s">
        <v>185</v>
      </c>
      <c r="Q633" s="1" t="s">
        <v>54072</v>
      </c>
      <c r="R633" s="1" t="s">
        <v>54073</v>
      </c>
      <c r="S633" s="1" t="s">
        <v>54074</v>
      </c>
      <c r="T633" s="1" t="s">
        <v>73</v>
      </c>
      <c r="U633" s="1" t="s">
        <v>54075</v>
      </c>
      <c r="V633" s="1" t="s">
        <v>76</v>
      </c>
      <c r="W633" s="1" t="s">
        <v>73</v>
      </c>
      <c r="X633" s="1" t="s">
        <v>73</v>
      </c>
      <c r="Y633" s="1" t="s">
        <v>73</v>
      </c>
      <c r="Z633" s="1" t="s">
        <v>54076</v>
      </c>
      <c r="AA633" s="1" t="s">
        <v>54071</v>
      </c>
      <c r="AB633" s="1" t="s">
        <v>78</v>
      </c>
      <c r="AC633" s="1" t="s">
        <v>54077</v>
      </c>
      <c r="AD633" s="1" t="s">
        <v>164</v>
      </c>
      <c r="AE633" s="1" t="s">
        <v>73</v>
      </c>
      <c r="AF633" s="1" t="s">
        <v>73</v>
      </c>
      <c r="AG633" s="13" t="s">
        <v>73</v>
      </c>
      <c r="AH633" s="1" t="s">
        <v>73</v>
      </c>
      <c r="AI633" s="1" t="s">
        <v>82</v>
      </c>
      <c r="AJ633" s="1" t="s">
        <v>82</v>
      </c>
      <c r="AK633" s="1" t="s">
        <v>189</v>
      </c>
      <c r="AL633" s="1" t="s">
        <v>73</v>
      </c>
      <c r="AM633" s="1" t="s">
        <v>2527</v>
      </c>
      <c r="AN633" s="1" t="s">
        <v>54071</v>
      </c>
      <c r="AO633" s="1" t="s">
        <v>82</v>
      </c>
      <c r="AP633" s="1" t="s">
        <v>93</v>
      </c>
      <c r="AQ633" s="1" t="s">
        <v>76</v>
      </c>
      <c r="AR633" s="1" t="s">
        <v>76</v>
      </c>
      <c r="AS633" s="1" t="s">
        <v>73</v>
      </c>
      <c r="AT633" s="1" t="s">
        <v>85</v>
      </c>
      <c r="AU633" s="1" t="s">
        <v>282</v>
      </c>
      <c r="AV633" s="1" t="s">
        <v>283</v>
      </c>
      <c r="AW633" s="1" t="s">
        <v>284</v>
      </c>
      <c r="AX633" s="1" t="s">
        <v>89</v>
      </c>
      <c r="AY633" s="1" t="s">
        <v>73</v>
      </c>
      <c r="AZ633" s="12">
        <v>4</v>
      </c>
      <c r="BA633" s="12">
        <v>0</v>
      </c>
      <c r="BB633" s="12">
        <v>530</v>
      </c>
      <c r="BC633" s="1" t="s">
        <v>54078</v>
      </c>
      <c r="BD633" s="1" t="s">
        <v>54079</v>
      </c>
      <c r="BE633" s="1" t="s">
        <v>91</v>
      </c>
      <c r="BF633" s="1" t="s">
        <v>54080</v>
      </c>
      <c r="BG633" s="1" t="s">
        <v>93</v>
      </c>
      <c r="BH633" s="1" t="s">
        <v>93</v>
      </c>
      <c r="BI633" s="1" t="s">
        <v>76</v>
      </c>
      <c r="BJ633" s="1" t="s">
        <v>93</v>
      </c>
    </row>
    <row r="634" spans="1:62" hidden="1" x14ac:dyDescent="0.2">
      <c r="A634" s="12" t="s">
        <v>54055</v>
      </c>
      <c r="B634" s="1" t="s">
        <v>30745</v>
      </c>
      <c r="C634" s="1" t="s">
        <v>265</v>
      </c>
      <c r="D634" s="1" t="s">
        <v>54056</v>
      </c>
      <c r="E634" s="1" t="s">
        <v>54057</v>
      </c>
      <c r="F634" s="1" t="s">
        <v>54058</v>
      </c>
      <c r="G634" s="1" t="s">
        <v>3015</v>
      </c>
      <c r="H634" s="58" t="str">
        <f t="shared" ref="H634:H639" si="96">G634</f>
        <v>国网宁化县供电公司</v>
      </c>
      <c r="I634" s="1" t="s">
        <v>4702</v>
      </c>
      <c r="J634" s="1" t="s">
        <v>4703</v>
      </c>
      <c r="K634" s="1" t="s">
        <v>129</v>
      </c>
      <c r="L634" s="1" t="s">
        <v>130</v>
      </c>
      <c r="M634" s="1" t="s">
        <v>54059</v>
      </c>
      <c r="N634" s="1" t="s">
        <v>54060</v>
      </c>
      <c r="O634" s="1" t="s">
        <v>70</v>
      </c>
      <c r="P634" s="1" t="s">
        <v>106</v>
      </c>
      <c r="Q634" s="1" t="s">
        <v>54061</v>
      </c>
      <c r="R634" s="1" t="s">
        <v>54062</v>
      </c>
      <c r="S634" s="1" t="s">
        <v>73</v>
      </c>
      <c r="T634" s="1" t="s">
        <v>73</v>
      </c>
      <c r="U634" s="1" t="s">
        <v>54063</v>
      </c>
      <c r="V634" s="1" t="s">
        <v>76</v>
      </c>
      <c r="W634" s="1" t="s">
        <v>73</v>
      </c>
      <c r="X634" s="1" t="s">
        <v>73</v>
      </c>
      <c r="Y634" s="1" t="s">
        <v>73</v>
      </c>
      <c r="Z634" s="1" t="s">
        <v>54064</v>
      </c>
      <c r="AA634" s="1" t="s">
        <v>73</v>
      </c>
      <c r="AB634" s="1" t="s">
        <v>78</v>
      </c>
      <c r="AC634" s="1" t="s">
        <v>54065</v>
      </c>
      <c r="AD634" s="1" t="s">
        <v>164</v>
      </c>
      <c r="AE634" s="1" t="s">
        <v>73</v>
      </c>
      <c r="AF634" s="1" t="s">
        <v>73</v>
      </c>
      <c r="AG634" s="13" t="s">
        <v>73</v>
      </c>
      <c r="AH634" s="1" t="s">
        <v>73</v>
      </c>
      <c r="AI634" s="1" t="s">
        <v>82</v>
      </c>
      <c r="AJ634" s="1" t="s">
        <v>82</v>
      </c>
      <c r="AK634" s="1" t="s">
        <v>82</v>
      </c>
      <c r="AL634" s="1" t="s">
        <v>3018</v>
      </c>
      <c r="AM634" s="1" t="s">
        <v>3015</v>
      </c>
      <c r="AN634" s="1" t="s">
        <v>73</v>
      </c>
      <c r="AO634" s="1" t="s">
        <v>73</v>
      </c>
      <c r="AP634" s="1" t="s">
        <v>93</v>
      </c>
      <c r="AQ634" s="1" t="s">
        <v>73</v>
      </c>
      <c r="AR634" s="1" t="s">
        <v>73</v>
      </c>
      <c r="AS634" s="1" t="s">
        <v>73</v>
      </c>
      <c r="AT634" s="1" t="s">
        <v>708</v>
      </c>
      <c r="AU634" s="1" t="s">
        <v>709</v>
      </c>
      <c r="AV634" s="1" t="s">
        <v>1272</v>
      </c>
      <c r="AW634" s="1" t="s">
        <v>1273</v>
      </c>
      <c r="AX634" s="1" t="s">
        <v>2654</v>
      </c>
      <c r="AY634" s="1" t="s">
        <v>73</v>
      </c>
      <c r="AZ634" s="12">
        <v>2</v>
      </c>
      <c r="BA634" s="12">
        <v>0</v>
      </c>
      <c r="BB634" s="12">
        <v>464</v>
      </c>
      <c r="BC634" s="1" t="s">
        <v>30745</v>
      </c>
      <c r="BD634" s="1" t="s">
        <v>30746</v>
      </c>
      <c r="BE634" s="1" t="s">
        <v>195</v>
      </c>
      <c r="BF634" s="1" t="s">
        <v>73</v>
      </c>
      <c r="BG634" s="1" t="s">
        <v>93</v>
      </c>
      <c r="BH634" s="1" t="s">
        <v>93</v>
      </c>
      <c r="BI634" s="1" t="s">
        <v>76</v>
      </c>
      <c r="BJ634" s="1" t="s">
        <v>76</v>
      </c>
    </row>
    <row r="635" spans="1:62" hidden="1" x14ac:dyDescent="0.2">
      <c r="A635" s="12" t="s">
        <v>54044</v>
      </c>
      <c r="B635" s="1" t="s">
        <v>42816</v>
      </c>
      <c r="C635" s="1" t="s">
        <v>265</v>
      </c>
      <c r="D635" s="1" t="s">
        <v>54045</v>
      </c>
      <c r="E635" s="1" t="s">
        <v>54046</v>
      </c>
      <c r="F635" s="1" t="s">
        <v>54047</v>
      </c>
      <c r="G635" s="1" t="s">
        <v>3015</v>
      </c>
      <c r="H635" s="58" t="str">
        <f t="shared" si="96"/>
        <v>国网宁化县供电公司</v>
      </c>
      <c r="I635" s="1" t="s">
        <v>4702</v>
      </c>
      <c r="J635" s="1" t="s">
        <v>4703</v>
      </c>
      <c r="K635" s="1" t="s">
        <v>129</v>
      </c>
      <c r="L635" s="1" t="s">
        <v>130</v>
      </c>
      <c r="M635" s="1" t="s">
        <v>54048</v>
      </c>
      <c r="N635" s="1" t="s">
        <v>54049</v>
      </c>
      <c r="O635" s="1" t="s">
        <v>293</v>
      </c>
      <c r="P635" s="1" t="s">
        <v>185</v>
      </c>
      <c r="Q635" s="1" t="s">
        <v>54050</v>
      </c>
      <c r="R635" s="1" t="s">
        <v>54051</v>
      </c>
      <c r="S635" s="1" t="s">
        <v>73</v>
      </c>
      <c r="T635" s="1" t="s">
        <v>73</v>
      </c>
      <c r="U635" s="1" t="s">
        <v>54052</v>
      </c>
      <c r="V635" s="1" t="s">
        <v>76</v>
      </c>
      <c r="W635" s="1" t="s">
        <v>73</v>
      </c>
      <c r="X635" s="1" t="s">
        <v>73</v>
      </c>
      <c r="Y635" s="1" t="s">
        <v>73</v>
      </c>
      <c r="Z635" s="1" t="s">
        <v>54053</v>
      </c>
      <c r="AA635" s="1" t="s">
        <v>73</v>
      </c>
      <c r="AB635" s="1" t="s">
        <v>78</v>
      </c>
      <c r="AC635" s="1" t="s">
        <v>54054</v>
      </c>
      <c r="AD635" s="1" t="s">
        <v>164</v>
      </c>
      <c r="AE635" s="1" t="s">
        <v>73</v>
      </c>
      <c r="AF635" s="1" t="s">
        <v>73</v>
      </c>
      <c r="AG635" s="13" t="s">
        <v>73</v>
      </c>
      <c r="AH635" s="1" t="s">
        <v>73</v>
      </c>
      <c r="AI635" s="1" t="s">
        <v>82</v>
      </c>
      <c r="AJ635" s="1" t="s">
        <v>82</v>
      </c>
      <c r="AK635" s="1" t="s">
        <v>189</v>
      </c>
      <c r="AL635" s="1" t="s">
        <v>3018</v>
      </c>
      <c r="AM635" s="1" t="s">
        <v>3015</v>
      </c>
      <c r="AN635" s="1" t="s">
        <v>73</v>
      </c>
      <c r="AO635" s="1" t="s">
        <v>73</v>
      </c>
      <c r="AP635" s="1" t="s">
        <v>93</v>
      </c>
      <c r="AQ635" s="1" t="s">
        <v>73</v>
      </c>
      <c r="AR635" s="1" t="s">
        <v>73</v>
      </c>
      <c r="AS635" s="1" t="s">
        <v>73</v>
      </c>
      <c r="AT635" s="1" t="s">
        <v>138</v>
      </c>
      <c r="AU635" s="1" t="s">
        <v>509</v>
      </c>
      <c r="AV635" s="1" t="s">
        <v>2644</v>
      </c>
      <c r="AW635" s="1" t="s">
        <v>2645</v>
      </c>
      <c r="AX635" s="1" t="s">
        <v>2654</v>
      </c>
      <c r="AY635" s="1" t="s">
        <v>73</v>
      </c>
      <c r="AZ635" s="12">
        <v>17</v>
      </c>
      <c r="BA635" s="12">
        <v>2</v>
      </c>
      <c r="BB635" s="12">
        <v>2309</v>
      </c>
      <c r="BC635" s="1" t="s">
        <v>42816</v>
      </c>
      <c r="BD635" s="1" t="s">
        <v>42817</v>
      </c>
      <c r="BE635" s="1" t="s">
        <v>195</v>
      </c>
      <c r="BF635" s="1" t="s">
        <v>73</v>
      </c>
      <c r="BG635" s="1" t="s">
        <v>93</v>
      </c>
      <c r="BH635" s="1" t="s">
        <v>93</v>
      </c>
      <c r="BI635" s="1" t="s">
        <v>76</v>
      </c>
      <c r="BJ635" s="1" t="s">
        <v>76</v>
      </c>
    </row>
    <row r="636" spans="1:62" x14ac:dyDescent="0.2">
      <c r="A636" s="12" t="s">
        <v>54035</v>
      </c>
      <c r="B636" s="1" t="s">
        <v>2517</v>
      </c>
      <c r="C636" s="1" t="s">
        <v>219</v>
      </c>
      <c r="D636" s="1" t="s">
        <v>54036</v>
      </c>
      <c r="E636" s="1" t="s">
        <v>54037</v>
      </c>
      <c r="F636" s="1" t="s">
        <v>54038</v>
      </c>
      <c r="G636" s="1" t="s">
        <v>1603</v>
      </c>
      <c r="H636" s="58" t="str">
        <f t="shared" si="96"/>
        <v>霞浦供电公司</v>
      </c>
      <c r="I636" s="1" t="s">
        <v>2518</v>
      </c>
      <c r="J636" s="1" t="s">
        <v>2519</v>
      </c>
      <c r="K636" s="1" t="s">
        <v>2883</v>
      </c>
      <c r="L636" s="1" t="s">
        <v>3041</v>
      </c>
      <c r="M636" s="1" t="s">
        <v>54039</v>
      </c>
      <c r="N636" s="1" t="s">
        <v>53383</v>
      </c>
      <c r="O636" s="1" t="s">
        <v>156</v>
      </c>
      <c r="P636" s="1" t="s">
        <v>157</v>
      </c>
      <c r="Q636" s="1" t="s">
        <v>54040</v>
      </c>
      <c r="R636" s="1" t="s">
        <v>54041</v>
      </c>
      <c r="S636" s="1" t="s">
        <v>54042</v>
      </c>
      <c r="T636" s="1" t="s">
        <v>73</v>
      </c>
      <c r="U636" s="1" t="s">
        <v>49381</v>
      </c>
      <c r="V636" s="1" t="s">
        <v>76</v>
      </c>
      <c r="W636" s="1" t="s">
        <v>73</v>
      </c>
      <c r="X636" s="1" t="s">
        <v>73</v>
      </c>
      <c r="Y636" s="1" t="s">
        <v>73</v>
      </c>
      <c r="Z636" s="1" t="s">
        <v>54039</v>
      </c>
      <c r="AA636" s="1" t="s">
        <v>73</v>
      </c>
      <c r="AB636" s="1" t="s">
        <v>78</v>
      </c>
      <c r="AC636" s="1" t="s">
        <v>54043</v>
      </c>
      <c r="AD636" s="1" t="s">
        <v>164</v>
      </c>
      <c r="AE636" s="1" t="s">
        <v>73</v>
      </c>
      <c r="AF636" s="1" t="s">
        <v>73</v>
      </c>
      <c r="AG636" s="13" t="s">
        <v>73</v>
      </c>
      <c r="AH636" s="1" t="s">
        <v>73</v>
      </c>
      <c r="AI636" s="1" t="s">
        <v>165</v>
      </c>
      <c r="AJ636" s="1" t="s">
        <v>166</v>
      </c>
      <c r="AK636" s="1" t="s">
        <v>82</v>
      </c>
      <c r="AL636" s="1" t="s">
        <v>73</v>
      </c>
      <c r="AM636" s="1" t="s">
        <v>73</v>
      </c>
      <c r="AN636" s="1" t="s">
        <v>73</v>
      </c>
      <c r="AO636" s="1" t="s">
        <v>73</v>
      </c>
      <c r="AP636" s="1" t="s">
        <v>76</v>
      </c>
      <c r="AQ636" s="1" t="s">
        <v>73</v>
      </c>
      <c r="AR636" s="1" t="s">
        <v>73</v>
      </c>
      <c r="AS636" s="1" t="s">
        <v>73</v>
      </c>
      <c r="AT636" s="1" t="s">
        <v>138</v>
      </c>
      <c r="AU636" s="1" t="s">
        <v>509</v>
      </c>
      <c r="AV636" s="1" t="s">
        <v>2644</v>
      </c>
      <c r="AW636" s="1" t="s">
        <v>2645</v>
      </c>
      <c r="AX636" s="1" t="s">
        <v>142</v>
      </c>
      <c r="AY636" s="1" t="s">
        <v>73</v>
      </c>
      <c r="AZ636" s="12">
        <v>7</v>
      </c>
      <c r="BA636" s="12">
        <v>2</v>
      </c>
      <c r="BB636" s="12">
        <v>618</v>
      </c>
      <c r="BC636" s="1" t="s">
        <v>2517</v>
      </c>
      <c r="BD636" s="1" t="s">
        <v>2520</v>
      </c>
      <c r="BE636" s="1" t="s">
        <v>91</v>
      </c>
      <c r="BF636" s="1" t="s">
        <v>46131</v>
      </c>
      <c r="BG636" s="1" t="s">
        <v>93</v>
      </c>
      <c r="BH636" s="1" t="s">
        <v>93</v>
      </c>
      <c r="BI636" s="1" t="s">
        <v>76</v>
      </c>
      <c r="BJ636" s="1" t="s">
        <v>93</v>
      </c>
    </row>
    <row r="637" spans="1:62" x14ac:dyDescent="0.2">
      <c r="A637" s="12" t="s">
        <v>54023</v>
      </c>
      <c r="B637" s="1" t="s">
        <v>8536</v>
      </c>
      <c r="C637" s="1" t="s">
        <v>96</v>
      </c>
      <c r="D637" s="1" t="s">
        <v>54024</v>
      </c>
      <c r="E637" s="1" t="s">
        <v>54025</v>
      </c>
      <c r="F637" s="1" t="s">
        <v>54026</v>
      </c>
      <c r="G637" s="1" t="s">
        <v>2628</v>
      </c>
      <c r="H637" s="58" t="str">
        <f t="shared" si="96"/>
        <v>邵武供电公司</v>
      </c>
      <c r="I637" s="1" t="s">
        <v>3471</v>
      </c>
      <c r="J637" s="1" t="s">
        <v>3472</v>
      </c>
      <c r="K637" s="1" t="s">
        <v>2883</v>
      </c>
      <c r="L637" s="1" t="s">
        <v>3041</v>
      </c>
      <c r="M637" s="1" t="s">
        <v>53872</v>
      </c>
      <c r="N637" s="1" t="s">
        <v>54027</v>
      </c>
      <c r="O637" s="1" t="s">
        <v>70</v>
      </c>
      <c r="P637" s="1" t="s">
        <v>106</v>
      </c>
      <c r="Q637" s="1" t="s">
        <v>54028</v>
      </c>
      <c r="R637" s="1" t="s">
        <v>54029</v>
      </c>
      <c r="S637" s="1" t="s">
        <v>27219</v>
      </c>
      <c r="T637" s="1" t="s">
        <v>73</v>
      </c>
      <c r="U637" s="1" t="s">
        <v>54030</v>
      </c>
      <c r="V637" s="1" t="s">
        <v>76</v>
      </c>
      <c r="W637" s="1" t="s">
        <v>73</v>
      </c>
      <c r="X637" s="1" t="s">
        <v>73</v>
      </c>
      <c r="Y637" s="1" t="s">
        <v>73</v>
      </c>
      <c r="Z637" s="1" t="s">
        <v>54031</v>
      </c>
      <c r="AA637" s="1" t="s">
        <v>54032</v>
      </c>
      <c r="AB637" s="1" t="s">
        <v>78</v>
      </c>
      <c r="AC637" s="1" t="s">
        <v>53383</v>
      </c>
      <c r="AD637" s="1" t="s">
        <v>80</v>
      </c>
      <c r="AE637" s="1" t="s">
        <v>73</v>
      </c>
      <c r="AF637" s="1" t="s">
        <v>73</v>
      </c>
      <c r="AG637" s="13" t="s">
        <v>73</v>
      </c>
      <c r="AH637" s="1" t="s">
        <v>73</v>
      </c>
      <c r="AI637" s="1" t="s">
        <v>82</v>
      </c>
      <c r="AJ637" s="1" t="s">
        <v>82</v>
      </c>
      <c r="AK637" s="1" t="s">
        <v>82</v>
      </c>
      <c r="AL637" s="1" t="s">
        <v>6794</v>
      </c>
      <c r="AM637" s="1" t="s">
        <v>3472</v>
      </c>
      <c r="AN637" s="1" t="s">
        <v>54032</v>
      </c>
      <c r="AO637" s="1" t="s">
        <v>73</v>
      </c>
      <c r="AP637" s="1" t="s">
        <v>93</v>
      </c>
      <c r="AQ637" s="1" t="s">
        <v>76</v>
      </c>
      <c r="AR637" s="1" t="s">
        <v>73</v>
      </c>
      <c r="AS637" s="1" t="s">
        <v>73</v>
      </c>
      <c r="AT637" s="1" t="s">
        <v>299</v>
      </c>
      <c r="AU637" s="1" t="s">
        <v>299</v>
      </c>
      <c r="AV637" s="1" t="s">
        <v>299</v>
      </c>
      <c r="AW637" s="1" t="s">
        <v>300</v>
      </c>
      <c r="AX637" s="1" t="s">
        <v>262</v>
      </c>
      <c r="AY637" s="1" t="s">
        <v>73</v>
      </c>
      <c r="AZ637" s="12">
        <v>4</v>
      </c>
      <c r="BA637" s="12">
        <v>1</v>
      </c>
      <c r="BB637" s="12">
        <v>85</v>
      </c>
      <c r="BC637" s="1" t="s">
        <v>8536</v>
      </c>
      <c r="BD637" s="1" t="s">
        <v>54033</v>
      </c>
      <c r="BE637" s="1" t="s">
        <v>91</v>
      </c>
      <c r="BF637" s="1" t="s">
        <v>54034</v>
      </c>
      <c r="BG637" s="1" t="s">
        <v>93</v>
      </c>
      <c r="BH637" s="1" t="s">
        <v>93</v>
      </c>
      <c r="BI637" s="1" t="s">
        <v>76</v>
      </c>
      <c r="BJ637" s="1" t="s">
        <v>93</v>
      </c>
    </row>
    <row r="638" spans="1:62" x14ac:dyDescent="0.2">
      <c r="A638" s="12" t="s">
        <v>54008</v>
      </c>
      <c r="B638" s="1" t="s">
        <v>54020</v>
      </c>
      <c r="C638" s="1" t="s">
        <v>96</v>
      </c>
      <c r="D638" s="1" t="s">
        <v>54009</v>
      </c>
      <c r="E638" s="1" t="s">
        <v>54010</v>
      </c>
      <c r="F638" s="1" t="s">
        <v>54011</v>
      </c>
      <c r="G638" s="1" t="s">
        <v>2628</v>
      </c>
      <c r="H638" s="58" t="str">
        <f t="shared" si="96"/>
        <v>邵武供电公司</v>
      </c>
      <c r="I638" s="1" t="s">
        <v>3471</v>
      </c>
      <c r="J638" s="1" t="s">
        <v>3472</v>
      </c>
      <c r="K638" s="1" t="s">
        <v>2883</v>
      </c>
      <c r="L638" s="1" t="s">
        <v>3041</v>
      </c>
      <c r="M638" s="1" t="s">
        <v>54012</v>
      </c>
      <c r="N638" s="1" t="s">
        <v>54013</v>
      </c>
      <c r="O638" s="1" t="s">
        <v>293</v>
      </c>
      <c r="P638" s="1" t="s">
        <v>185</v>
      </c>
      <c r="Q638" s="1" t="s">
        <v>54014</v>
      </c>
      <c r="R638" s="1" t="s">
        <v>54015</v>
      </c>
      <c r="S638" s="1" t="s">
        <v>54016</v>
      </c>
      <c r="T638" s="1" t="s">
        <v>73</v>
      </c>
      <c r="U638" s="1" t="s">
        <v>54017</v>
      </c>
      <c r="V638" s="1" t="s">
        <v>76</v>
      </c>
      <c r="W638" s="1" t="s">
        <v>73</v>
      </c>
      <c r="X638" s="1" t="s">
        <v>73</v>
      </c>
      <c r="Y638" s="1" t="s">
        <v>73</v>
      </c>
      <c r="Z638" s="1" t="s">
        <v>54018</v>
      </c>
      <c r="AA638" s="1" t="s">
        <v>54019</v>
      </c>
      <c r="AB638" s="1" t="s">
        <v>78</v>
      </c>
      <c r="AC638" s="1" t="s">
        <v>54006</v>
      </c>
      <c r="AD638" s="1" t="s">
        <v>80</v>
      </c>
      <c r="AE638" s="1" t="s">
        <v>73</v>
      </c>
      <c r="AF638" s="1" t="s">
        <v>73</v>
      </c>
      <c r="AG638" s="13" t="s">
        <v>73</v>
      </c>
      <c r="AH638" s="1" t="s">
        <v>73</v>
      </c>
      <c r="AI638" s="1" t="s">
        <v>82</v>
      </c>
      <c r="AJ638" s="1" t="s">
        <v>82</v>
      </c>
      <c r="AK638" s="1" t="s">
        <v>189</v>
      </c>
      <c r="AL638" s="1" t="s">
        <v>3806</v>
      </c>
      <c r="AM638" s="1" t="s">
        <v>3472</v>
      </c>
      <c r="AN638" s="1" t="s">
        <v>54019</v>
      </c>
      <c r="AO638" s="1" t="s">
        <v>73</v>
      </c>
      <c r="AP638" s="1" t="s">
        <v>93</v>
      </c>
      <c r="AQ638" s="1" t="s">
        <v>76</v>
      </c>
      <c r="AR638" s="1" t="s">
        <v>73</v>
      </c>
      <c r="AS638" s="1" t="s">
        <v>73</v>
      </c>
      <c r="AT638" s="1" t="s">
        <v>138</v>
      </c>
      <c r="AU638" s="1" t="s">
        <v>191</v>
      </c>
      <c r="AV638" s="1" t="s">
        <v>213</v>
      </c>
      <c r="AW638" s="1" t="s">
        <v>214</v>
      </c>
      <c r="AX638" s="1" t="s">
        <v>2654</v>
      </c>
      <c r="AY638" s="1" t="s">
        <v>73</v>
      </c>
      <c r="AZ638" s="12">
        <v>4</v>
      </c>
      <c r="BA638" s="12">
        <v>0</v>
      </c>
      <c r="BB638" s="12">
        <v>211</v>
      </c>
      <c r="BC638" s="1" t="s">
        <v>54020</v>
      </c>
      <c r="BD638" s="1" t="s">
        <v>54021</v>
      </c>
      <c r="BE638" s="1" t="s">
        <v>91</v>
      </c>
      <c r="BF638" s="1" t="s">
        <v>54022</v>
      </c>
      <c r="BG638" s="1" t="s">
        <v>93</v>
      </c>
      <c r="BH638" s="1" t="s">
        <v>93</v>
      </c>
      <c r="BI638" s="1" t="s">
        <v>76</v>
      </c>
      <c r="BJ638" s="1" t="s">
        <v>93</v>
      </c>
    </row>
    <row r="639" spans="1:62" hidden="1" x14ac:dyDescent="0.2">
      <c r="A639" s="12" t="s">
        <v>53996</v>
      </c>
      <c r="B639" s="1" t="s">
        <v>54007</v>
      </c>
      <c r="C639" s="1" t="s">
        <v>96</v>
      </c>
      <c r="D639" s="1" t="s">
        <v>53997</v>
      </c>
      <c r="E639" s="1" t="s">
        <v>53998</v>
      </c>
      <c r="F639" s="1" t="s">
        <v>53999</v>
      </c>
      <c r="G639" s="1" t="s">
        <v>494</v>
      </c>
      <c r="H639" s="58" t="str">
        <f t="shared" si="96"/>
        <v>浦城供电公司</v>
      </c>
      <c r="I639" s="1" t="s">
        <v>3663</v>
      </c>
      <c r="J639" s="1" t="s">
        <v>3664</v>
      </c>
      <c r="K639" s="1" t="s">
        <v>250</v>
      </c>
      <c r="L639" s="1" t="s">
        <v>250</v>
      </c>
      <c r="M639" s="1" t="s">
        <v>54000</v>
      </c>
      <c r="N639" s="1" t="s">
        <v>54001</v>
      </c>
      <c r="O639" s="1" t="s">
        <v>293</v>
      </c>
      <c r="P639" s="1" t="s">
        <v>157</v>
      </c>
      <c r="Q639" s="1" t="s">
        <v>54002</v>
      </c>
      <c r="R639" s="1" t="s">
        <v>54003</v>
      </c>
      <c r="S639" s="1" t="s">
        <v>73</v>
      </c>
      <c r="T639" s="1" t="s">
        <v>73</v>
      </c>
      <c r="U639" s="1" t="s">
        <v>54004</v>
      </c>
      <c r="V639" s="1" t="s">
        <v>76</v>
      </c>
      <c r="W639" s="1" t="s">
        <v>73</v>
      </c>
      <c r="X639" s="1" t="s">
        <v>73</v>
      </c>
      <c r="Y639" s="1" t="s">
        <v>73</v>
      </c>
      <c r="Z639" s="1" t="s">
        <v>54005</v>
      </c>
      <c r="AA639" s="1" t="s">
        <v>73</v>
      </c>
      <c r="AB639" s="1" t="s">
        <v>78</v>
      </c>
      <c r="AC639" s="1" t="s">
        <v>54006</v>
      </c>
      <c r="AD639" s="1" t="s">
        <v>80</v>
      </c>
      <c r="AE639" s="1" t="s">
        <v>73</v>
      </c>
      <c r="AF639" s="1" t="s">
        <v>73</v>
      </c>
      <c r="AG639" s="13" t="s">
        <v>73</v>
      </c>
      <c r="AH639" s="1" t="s">
        <v>73</v>
      </c>
      <c r="AI639" s="1" t="s">
        <v>402</v>
      </c>
      <c r="AJ639" s="1" t="s">
        <v>403</v>
      </c>
      <c r="AK639" s="1" t="s">
        <v>82</v>
      </c>
      <c r="AL639" s="1" t="s">
        <v>14197</v>
      </c>
      <c r="AM639" s="1" t="s">
        <v>3320</v>
      </c>
      <c r="AN639" s="1" t="s">
        <v>73</v>
      </c>
      <c r="AO639" s="1" t="s">
        <v>73</v>
      </c>
      <c r="AP639" s="1" t="s">
        <v>93</v>
      </c>
      <c r="AQ639" s="1" t="s">
        <v>73</v>
      </c>
      <c r="AR639" s="1" t="s">
        <v>73</v>
      </c>
      <c r="AS639" s="1" t="s">
        <v>73</v>
      </c>
      <c r="AT639" s="1" t="s">
        <v>299</v>
      </c>
      <c r="AU639" s="1" t="s">
        <v>299</v>
      </c>
      <c r="AV639" s="1" t="s">
        <v>299</v>
      </c>
      <c r="AW639" s="1" t="s">
        <v>300</v>
      </c>
      <c r="AX639" s="1" t="s">
        <v>262</v>
      </c>
      <c r="AY639" s="1" t="s">
        <v>73</v>
      </c>
      <c r="AZ639" s="12">
        <v>8</v>
      </c>
      <c r="BA639" s="12">
        <v>6</v>
      </c>
      <c r="BB639" s="12">
        <v>465</v>
      </c>
      <c r="BC639" s="1" t="s">
        <v>54007</v>
      </c>
      <c r="BD639" s="1" t="s">
        <v>5760</v>
      </c>
      <c r="BE639" s="1" t="s">
        <v>195</v>
      </c>
      <c r="BF639" s="1" t="s">
        <v>73</v>
      </c>
      <c r="BG639" s="1" t="s">
        <v>93</v>
      </c>
      <c r="BH639" s="1" t="s">
        <v>93</v>
      </c>
      <c r="BI639" s="1" t="s">
        <v>76</v>
      </c>
      <c r="BJ639" s="1" t="s">
        <v>76</v>
      </c>
    </row>
    <row r="640" spans="1:62" hidden="1" x14ac:dyDescent="0.2">
      <c r="A640" s="12" t="s">
        <v>53987</v>
      </c>
      <c r="B640" s="1" t="s">
        <v>48624</v>
      </c>
      <c r="C640" s="1" t="s">
        <v>60</v>
      </c>
      <c r="D640" s="1" t="s">
        <v>53988</v>
      </c>
      <c r="E640" s="1" t="s">
        <v>53989</v>
      </c>
      <c r="F640" s="1" t="s">
        <v>53990</v>
      </c>
      <c r="G640" s="1" t="s">
        <v>678</v>
      </c>
      <c r="H640" s="58" t="str">
        <f>C640</f>
        <v>厦门</v>
      </c>
      <c r="I640" s="1" t="s">
        <v>1679</v>
      </c>
      <c r="J640" s="1" t="s">
        <v>1680</v>
      </c>
      <c r="K640" s="1" t="s">
        <v>250</v>
      </c>
      <c r="L640" s="1" t="s">
        <v>250</v>
      </c>
      <c r="M640" s="1" t="s">
        <v>53991</v>
      </c>
      <c r="N640" s="1" t="s">
        <v>53992</v>
      </c>
      <c r="O640" s="1" t="s">
        <v>293</v>
      </c>
      <c r="P640" s="1" t="s">
        <v>106</v>
      </c>
      <c r="Q640" s="1" t="s">
        <v>53993</v>
      </c>
      <c r="R640" s="1" t="s">
        <v>53994</v>
      </c>
      <c r="S640" s="1" t="s">
        <v>73</v>
      </c>
      <c r="T640" s="1" t="s">
        <v>73</v>
      </c>
      <c r="U640" s="1" t="s">
        <v>53995</v>
      </c>
      <c r="V640" s="1" t="s">
        <v>76</v>
      </c>
      <c r="W640" s="1" t="s">
        <v>73</v>
      </c>
      <c r="X640" s="1" t="s">
        <v>73</v>
      </c>
      <c r="Y640" s="1" t="s">
        <v>73</v>
      </c>
      <c r="Z640" s="1" t="s">
        <v>53991</v>
      </c>
      <c r="AA640" s="1" t="s">
        <v>73</v>
      </c>
      <c r="AB640" s="1" t="s">
        <v>78</v>
      </c>
      <c r="AC640" s="1" t="s">
        <v>53383</v>
      </c>
      <c r="AD640" s="1" t="s">
        <v>80</v>
      </c>
      <c r="AE640" s="1" t="s">
        <v>81</v>
      </c>
      <c r="AF640" s="1" t="s">
        <v>73</v>
      </c>
      <c r="AG640" s="13" t="s">
        <v>73</v>
      </c>
      <c r="AH640" s="1" t="s">
        <v>73</v>
      </c>
      <c r="AI640" s="1" t="s">
        <v>73</v>
      </c>
      <c r="AJ640" s="1" t="s">
        <v>82</v>
      </c>
      <c r="AK640" s="1" t="s">
        <v>82</v>
      </c>
      <c r="AL640" s="1" t="s">
        <v>1688</v>
      </c>
      <c r="AM640" s="1" t="s">
        <v>1689</v>
      </c>
      <c r="AN640" s="1" t="s">
        <v>73</v>
      </c>
      <c r="AO640" s="1" t="s">
        <v>73</v>
      </c>
      <c r="AP640" s="1" t="s">
        <v>93</v>
      </c>
      <c r="AQ640" s="1" t="s">
        <v>73</v>
      </c>
      <c r="AR640" s="1" t="s">
        <v>73</v>
      </c>
      <c r="AS640" s="1" t="s">
        <v>73</v>
      </c>
      <c r="AT640" s="1" t="s">
        <v>299</v>
      </c>
      <c r="AU640" s="1" t="s">
        <v>299</v>
      </c>
      <c r="AV640" s="1" t="s">
        <v>299</v>
      </c>
      <c r="AW640" s="1" t="s">
        <v>300</v>
      </c>
      <c r="AX640" s="1" t="s">
        <v>262</v>
      </c>
      <c r="AY640" s="1" t="s">
        <v>73</v>
      </c>
      <c r="AZ640" s="12">
        <v>20</v>
      </c>
      <c r="BA640" s="12">
        <v>13</v>
      </c>
      <c r="BB640" s="12">
        <v>1792</v>
      </c>
      <c r="BC640" s="1" t="s">
        <v>48624</v>
      </c>
      <c r="BD640" s="1" t="s">
        <v>48625</v>
      </c>
      <c r="BE640" s="1" t="s">
        <v>195</v>
      </c>
      <c r="BF640" s="1" t="s">
        <v>73</v>
      </c>
      <c r="BG640" s="1" t="s">
        <v>93</v>
      </c>
      <c r="BH640" s="1" t="s">
        <v>93</v>
      </c>
      <c r="BI640" s="1" t="s">
        <v>76</v>
      </c>
      <c r="BJ640" s="1" t="s">
        <v>76</v>
      </c>
    </row>
    <row r="641" spans="1:62" hidden="1" x14ac:dyDescent="0.2">
      <c r="A641" s="12" t="s">
        <v>53975</v>
      </c>
      <c r="B641" s="1" t="s">
        <v>51845</v>
      </c>
      <c r="C641" s="1" t="s">
        <v>147</v>
      </c>
      <c r="D641" s="1" t="s">
        <v>53976</v>
      </c>
      <c r="E641" s="1" t="s">
        <v>53977</v>
      </c>
      <c r="F641" s="1" t="s">
        <v>53978</v>
      </c>
      <c r="G641" s="1" t="s">
        <v>2556</v>
      </c>
      <c r="H641" s="58" t="str">
        <f t="shared" ref="H641:H643" si="97">G641</f>
        <v>连城供电有限公司</v>
      </c>
      <c r="I641" s="1" t="s">
        <v>2557</v>
      </c>
      <c r="J641" s="1" t="s">
        <v>2558</v>
      </c>
      <c r="K641" s="1" t="s">
        <v>129</v>
      </c>
      <c r="L641" s="1" t="s">
        <v>130</v>
      </c>
      <c r="M641" s="1" t="s">
        <v>53979</v>
      </c>
      <c r="N641" s="1" t="s">
        <v>53980</v>
      </c>
      <c r="O641" s="1" t="s">
        <v>156</v>
      </c>
      <c r="P641" s="1" t="s">
        <v>157</v>
      </c>
      <c r="Q641" s="1" t="s">
        <v>53981</v>
      </c>
      <c r="R641" s="1" t="s">
        <v>53982</v>
      </c>
      <c r="S641" s="1" t="s">
        <v>53983</v>
      </c>
      <c r="T641" s="1" t="s">
        <v>2410</v>
      </c>
      <c r="U641" s="1" t="s">
        <v>51842</v>
      </c>
      <c r="V641" s="1" t="s">
        <v>76</v>
      </c>
      <c r="W641" s="1" t="s">
        <v>73</v>
      </c>
      <c r="X641" s="1" t="s">
        <v>73</v>
      </c>
      <c r="Y641" s="1" t="s">
        <v>73</v>
      </c>
      <c r="Z641" s="1" t="s">
        <v>53984</v>
      </c>
      <c r="AA641" s="1" t="s">
        <v>53980</v>
      </c>
      <c r="AB641" s="1" t="s">
        <v>78</v>
      </c>
      <c r="AC641" s="1" t="s">
        <v>53985</v>
      </c>
      <c r="AD641" s="1" t="s">
        <v>164</v>
      </c>
      <c r="AE641" s="1" t="s">
        <v>73</v>
      </c>
      <c r="AF641" s="1" t="s">
        <v>73</v>
      </c>
      <c r="AG641" s="13" t="s">
        <v>73</v>
      </c>
      <c r="AH641" s="1" t="s">
        <v>73</v>
      </c>
      <c r="AI641" s="1" t="s">
        <v>115</v>
      </c>
      <c r="AJ641" s="1" t="s">
        <v>403</v>
      </c>
      <c r="AK641" s="1" t="s">
        <v>82</v>
      </c>
      <c r="AL641" s="1" t="s">
        <v>2606</v>
      </c>
      <c r="AM641" s="1" t="s">
        <v>922</v>
      </c>
      <c r="AN641" s="1" t="s">
        <v>53980</v>
      </c>
      <c r="AO641" s="1" t="s">
        <v>82</v>
      </c>
      <c r="AP641" s="1" t="s">
        <v>93</v>
      </c>
      <c r="AQ641" s="1" t="s">
        <v>76</v>
      </c>
      <c r="AR641" s="1" t="s">
        <v>73</v>
      </c>
      <c r="AS641" s="1" t="s">
        <v>73</v>
      </c>
      <c r="AT641" s="1" t="s">
        <v>138</v>
      </c>
      <c r="AU641" s="1" t="s">
        <v>586</v>
      </c>
      <c r="AV641" s="1" t="s">
        <v>140</v>
      </c>
      <c r="AW641" s="1" t="s">
        <v>587</v>
      </c>
      <c r="AX641" s="1" t="s">
        <v>142</v>
      </c>
      <c r="AY641" s="1" t="s">
        <v>2410</v>
      </c>
      <c r="AZ641" s="12">
        <v>62</v>
      </c>
      <c r="BA641" s="12">
        <v>11</v>
      </c>
      <c r="BB641" s="12">
        <v>2881</v>
      </c>
      <c r="BC641" s="1" t="s">
        <v>51845</v>
      </c>
      <c r="BD641" s="1" t="s">
        <v>51842</v>
      </c>
      <c r="BE641" s="1" t="s">
        <v>91</v>
      </c>
      <c r="BF641" s="1" t="s">
        <v>53986</v>
      </c>
      <c r="BG641" s="1" t="s">
        <v>93</v>
      </c>
      <c r="BH641" s="1" t="s">
        <v>93</v>
      </c>
      <c r="BI641" s="1" t="s">
        <v>76</v>
      </c>
      <c r="BJ641" s="1" t="s">
        <v>93</v>
      </c>
    </row>
    <row r="642" spans="1:62" hidden="1" x14ac:dyDescent="0.2">
      <c r="A642" s="12" t="s">
        <v>41658</v>
      </c>
      <c r="B642" s="1" t="s">
        <v>53972</v>
      </c>
      <c r="C642" s="1" t="s">
        <v>96</v>
      </c>
      <c r="D642" s="1" t="s">
        <v>53960</v>
      </c>
      <c r="E642" s="1" t="s">
        <v>53961</v>
      </c>
      <c r="F642" s="1" t="s">
        <v>53962</v>
      </c>
      <c r="G642" s="1" t="s">
        <v>2628</v>
      </c>
      <c r="H642" s="58" t="str">
        <f t="shared" si="97"/>
        <v>邵武供电公司</v>
      </c>
      <c r="I642" s="1" t="s">
        <v>3650</v>
      </c>
      <c r="J642" s="1" t="s">
        <v>988</v>
      </c>
      <c r="K642" s="1" t="s">
        <v>103</v>
      </c>
      <c r="L642" s="1" t="s">
        <v>103</v>
      </c>
      <c r="M642" s="1" t="s">
        <v>53963</v>
      </c>
      <c r="N642" s="1" t="s">
        <v>53964</v>
      </c>
      <c r="O642" s="1" t="s">
        <v>293</v>
      </c>
      <c r="P642" s="1" t="s">
        <v>185</v>
      </c>
      <c r="Q642" s="1" t="s">
        <v>53965</v>
      </c>
      <c r="R642" s="1" t="s">
        <v>53966</v>
      </c>
      <c r="S642" s="1" t="s">
        <v>53967</v>
      </c>
      <c r="T642" s="1" t="s">
        <v>73</v>
      </c>
      <c r="U642" s="1" t="s">
        <v>53968</v>
      </c>
      <c r="V642" s="1" t="s">
        <v>76</v>
      </c>
      <c r="W642" s="1" t="s">
        <v>73</v>
      </c>
      <c r="X642" s="1" t="s">
        <v>73</v>
      </c>
      <c r="Y642" s="1" t="s">
        <v>73</v>
      </c>
      <c r="Z642" s="1" t="s">
        <v>53969</v>
      </c>
      <c r="AA642" s="1" t="s">
        <v>53970</v>
      </c>
      <c r="AB642" s="1" t="s">
        <v>78</v>
      </c>
      <c r="AC642" s="1" t="s">
        <v>51753</v>
      </c>
      <c r="AD642" s="1" t="s">
        <v>80</v>
      </c>
      <c r="AE642" s="1" t="s">
        <v>73</v>
      </c>
      <c r="AF642" s="1" t="s">
        <v>73</v>
      </c>
      <c r="AG642" s="13" t="s">
        <v>73</v>
      </c>
      <c r="AH642" s="1" t="s">
        <v>73</v>
      </c>
      <c r="AI642" s="1" t="s">
        <v>82</v>
      </c>
      <c r="AJ642" s="1" t="s">
        <v>82</v>
      </c>
      <c r="AK642" s="1" t="s">
        <v>189</v>
      </c>
      <c r="AL642" s="1" t="s">
        <v>53971</v>
      </c>
      <c r="AM642" s="1" t="s">
        <v>421</v>
      </c>
      <c r="AN642" s="1" t="s">
        <v>53970</v>
      </c>
      <c r="AO642" s="1" t="s">
        <v>73</v>
      </c>
      <c r="AP642" s="1" t="s">
        <v>93</v>
      </c>
      <c r="AQ642" s="1" t="s">
        <v>76</v>
      </c>
      <c r="AR642" s="1" t="s">
        <v>76</v>
      </c>
      <c r="AS642" s="1" t="s">
        <v>73</v>
      </c>
      <c r="AT642" s="1" t="s">
        <v>138</v>
      </c>
      <c r="AU642" s="1" t="s">
        <v>237</v>
      </c>
      <c r="AV642" s="1" t="s">
        <v>2855</v>
      </c>
      <c r="AW642" s="1" t="s">
        <v>2856</v>
      </c>
      <c r="AX642" s="1" t="s">
        <v>121</v>
      </c>
      <c r="AY642" s="1" t="s">
        <v>73</v>
      </c>
      <c r="AZ642" s="12">
        <v>11</v>
      </c>
      <c r="BA642" s="12">
        <v>4</v>
      </c>
      <c r="BB642" s="12">
        <v>2435</v>
      </c>
      <c r="BC642" s="1" t="s">
        <v>53972</v>
      </c>
      <c r="BD642" s="1" t="s">
        <v>53973</v>
      </c>
      <c r="BE642" s="1" t="s">
        <v>91</v>
      </c>
      <c r="BF642" s="1" t="s">
        <v>53974</v>
      </c>
      <c r="BG642" s="1" t="s">
        <v>93</v>
      </c>
      <c r="BH642" s="1" t="s">
        <v>93</v>
      </c>
      <c r="BI642" s="1" t="s">
        <v>76</v>
      </c>
      <c r="BJ642" s="1" t="s">
        <v>93</v>
      </c>
    </row>
    <row r="643" spans="1:62" hidden="1" x14ac:dyDescent="0.2">
      <c r="A643" s="12" t="s">
        <v>53947</v>
      </c>
      <c r="B643" s="1" t="s">
        <v>8615</v>
      </c>
      <c r="C643" s="1" t="s">
        <v>265</v>
      </c>
      <c r="D643" s="1" t="s">
        <v>53948</v>
      </c>
      <c r="E643" s="1" t="s">
        <v>53949</v>
      </c>
      <c r="F643" s="1" t="s">
        <v>53950</v>
      </c>
      <c r="G643" s="1" t="s">
        <v>3652</v>
      </c>
      <c r="H643" s="58" t="str">
        <f t="shared" si="97"/>
        <v>国网建宁县供电公司</v>
      </c>
      <c r="I643" s="1" t="s">
        <v>3767</v>
      </c>
      <c r="J643" s="1" t="s">
        <v>3768</v>
      </c>
      <c r="K643" s="1" t="s">
        <v>2883</v>
      </c>
      <c r="L643" s="1" t="s">
        <v>2925</v>
      </c>
      <c r="M643" s="1" t="s">
        <v>53951</v>
      </c>
      <c r="N643" s="1" t="s">
        <v>53952</v>
      </c>
      <c r="O643" s="1" t="s">
        <v>70</v>
      </c>
      <c r="P643" s="1" t="s">
        <v>185</v>
      </c>
      <c r="Q643" s="1" t="s">
        <v>53953</v>
      </c>
      <c r="R643" s="1" t="s">
        <v>53954</v>
      </c>
      <c r="S643" s="1" t="s">
        <v>53955</v>
      </c>
      <c r="T643" s="1" t="s">
        <v>73</v>
      </c>
      <c r="U643" s="1" t="s">
        <v>53956</v>
      </c>
      <c r="V643" s="1" t="s">
        <v>76</v>
      </c>
      <c r="W643" s="1" t="s">
        <v>73</v>
      </c>
      <c r="X643" s="1" t="s">
        <v>73</v>
      </c>
      <c r="Y643" s="1" t="s">
        <v>73</v>
      </c>
      <c r="Z643" s="1" t="s">
        <v>53957</v>
      </c>
      <c r="AA643" s="1" t="s">
        <v>53958</v>
      </c>
      <c r="AB643" s="1" t="s">
        <v>78</v>
      </c>
      <c r="AC643" s="1" t="s">
        <v>53922</v>
      </c>
      <c r="AD643" s="1" t="s">
        <v>164</v>
      </c>
      <c r="AE643" s="1" t="s">
        <v>73</v>
      </c>
      <c r="AF643" s="1" t="s">
        <v>73</v>
      </c>
      <c r="AG643" s="13" t="s">
        <v>73</v>
      </c>
      <c r="AH643" s="1" t="s">
        <v>73</v>
      </c>
      <c r="AI643" s="1" t="s">
        <v>82</v>
      </c>
      <c r="AJ643" s="1" t="s">
        <v>82</v>
      </c>
      <c r="AK643" s="1" t="s">
        <v>1808</v>
      </c>
      <c r="AL643" s="1" t="s">
        <v>53959</v>
      </c>
      <c r="AM643" s="1" t="s">
        <v>281</v>
      </c>
      <c r="AN643" s="1" t="s">
        <v>53958</v>
      </c>
      <c r="AO643" s="1" t="s">
        <v>73</v>
      </c>
      <c r="AP643" s="1" t="s">
        <v>93</v>
      </c>
      <c r="AQ643" s="1" t="s">
        <v>76</v>
      </c>
      <c r="AR643" s="1" t="s">
        <v>76</v>
      </c>
      <c r="AS643" s="1" t="s">
        <v>73</v>
      </c>
      <c r="AT643" s="1" t="s">
        <v>138</v>
      </c>
      <c r="AU643" s="1" t="s">
        <v>237</v>
      </c>
      <c r="AV643" s="1" t="s">
        <v>213</v>
      </c>
      <c r="AW643" s="1" t="s">
        <v>238</v>
      </c>
      <c r="AX643" s="1" t="s">
        <v>2654</v>
      </c>
      <c r="AY643" s="1" t="s">
        <v>73</v>
      </c>
      <c r="AZ643" s="12">
        <v>5</v>
      </c>
      <c r="BA643" s="12">
        <v>0</v>
      </c>
      <c r="BB643" s="12">
        <v>186</v>
      </c>
      <c r="BC643" s="1" t="s">
        <v>8615</v>
      </c>
      <c r="BD643" s="1" t="s">
        <v>48281</v>
      </c>
      <c r="BE643" s="1" t="s">
        <v>91</v>
      </c>
      <c r="BF643" s="1" t="s">
        <v>48282</v>
      </c>
      <c r="BG643" s="1" t="s">
        <v>93</v>
      </c>
      <c r="BH643" s="1" t="s">
        <v>93</v>
      </c>
      <c r="BI643" s="1" t="s">
        <v>76</v>
      </c>
      <c r="BJ643" s="1" t="s">
        <v>93</v>
      </c>
    </row>
    <row r="644" spans="1:62" x14ac:dyDescent="0.2">
      <c r="A644" s="12" t="s">
        <v>14186</v>
      </c>
      <c r="B644" s="1" t="s">
        <v>2852</v>
      </c>
      <c r="C644" s="1" t="s">
        <v>96</v>
      </c>
      <c r="D644" s="1" t="s">
        <v>53936</v>
      </c>
      <c r="E644" s="1" t="s">
        <v>53937</v>
      </c>
      <c r="F644" s="1" t="s">
        <v>53938</v>
      </c>
      <c r="G644" s="1" t="s">
        <v>3038</v>
      </c>
      <c r="H644" s="58" t="str">
        <f>C644</f>
        <v>南平</v>
      </c>
      <c r="I644" s="1" t="s">
        <v>4801</v>
      </c>
      <c r="J644" s="1" t="s">
        <v>4802</v>
      </c>
      <c r="K644" s="1" t="s">
        <v>2883</v>
      </c>
      <c r="L644" s="1" t="s">
        <v>3041</v>
      </c>
      <c r="M644" s="1" t="s">
        <v>53916</v>
      </c>
      <c r="N644" s="1" t="s">
        <v>53873</v>
      </c>
      <c r="O644" s="1" t="s">
        <v>293</v>
      </c>
      <c r="P644" s="1" t="s">
        <v>185</v>
      </c>
      <c r="Q644" s="1" t="s">
        <v>53939</v>
      </c>
      <c r="R644" s="1" t="s">
        <v>53940</v>
      </c>
      <c r="S644" s="1" t="s">
        <v>53941</v>
      </c>
      <c r="T644" s="1" t="s">
        <v>53942</v>
      </c>
      <c r="U644" s="1" t="s">
        <v>53943</v>
      </c>
      <c r="V644" s="1" t="s">
        <v>76</v>
      </c>
      <c r="W644" s="1" t="s">
        <v>73</v>
      </c>
      <c r="X644" s="1" t="s">
        <v>73</v>
      </c>
      <c r="Y644" s="1" t="s">
        <v>73</v>
      </c>
      <c r="Z644" s="1" t="s">
        <v>53944</v>
      </c>
      <c r="AA644" s="1" t="s">
        <v>53945</v>
      </c>
      <c r="AB644" s="1" t="s">
        <v>78</v>
      </c>
      <c r="AC644" s="1" t="s">
        <v>53922</v>
      </c>
      <c r="AD644" s="1" t="s">
        <v>80</v>
      </c>
      <c r="AE644" s="1" t="s">
        <v>73</v>
      </c>
      <c r="AF644" s="1" t="s">
        <v>73</v>
      </c>
      <c r="AG644" s="13" t="s">
        <v>73</v>
      </c>
      <c r="AH644" s="1" t="s">
        <v>73</v>
      </c>
      <c r="AI644" s="1" t="s">
        <v>82</v>
      </c>
      <c r="AJ644" s="1" t="s">
        <v>82</v>
      </c>
      <c r="AK644" s="1" t="s">
        <v>189</v>
      </c>
      <c r="AL644" s="1" t="s">
        <v>4803</v>
      </c>
      <c r="AM644" s="1" t="s">
        <v>9073</v>
      </c>
      <c r="AN644" s="1" t="s">
        <v>53945</v>
      </c>
      <c r="AO644" s="1" t="s">
        <v>82</v>
      </c>
      <c r="AP644" s="1" t="s">
        <v>93</v>
      </c>
      <c r="AQ644" s="1" t="s">
        <v>76</v>
      </c>
      <c r="AR644" s="1" t="s">
        <v>76</v>
      </c>
      <c r="AS644" s="1" t="s">
        <v>73</v>
      </c>
      <c r="AT644" s="1" t="s">
        <v>138</v>
      </c>
      <c r="AU644" s="1" t="s">
        <v>168</v>
      </c>
      <c r="AV644" s="1" t="s">
        <v>741</v>
      </c>
      <c r="AW644" s="1" t="s">
        <v>1130</v>
      </c>
      <c r="AX644" s="1" t="s">
        <v>2654</v>
      </c>
      <c r="AY644" s="1" t="s">
        <v>53942</v>
      </c>
      <c r="AZ644" s="12">
        <v>3</v>
      </c>
      <c r="BA644" s="12">
        <v>0</v>
      </c>
      <c r="BB644" s="12">
        <v>87</v>
      </c>
      <c r="BC644" s="1" t="s">
        <v>2852</v>
      </c>
      <c r="BD644" s="1" t="s">
        <v>2857</v>
      </c>
      <c r="BE644" s="1" t="s">
        <v>91</v>
      </c>
      <c r="BF644" s="1" t="s">
        <v>53946</v>
      </c>
      <c r="BG644" s="1" t="s">
        <v>93</v>
      </c>
      <c r="BH644" s="1" t="s">
        <v>93</v>
      </c>
      <c r="BI644" s="1" t="s">
        <v>76</v>
      </c>
      <c r="BJ644" s="1" t="s">
        <v>93</v>
      </c>
    </row>
    <row r="645" spans="1:62" hidden="1" x14ac:dyDescent="0.2">
      <c r="A645" s="12" t="s">
        <v>53926</v>
      </c>
      <c r="B645" s="1" t="s">
        <v>6870</v>
      </c>
      <c r="C645" s="1" t="s">
        <v>96</v>
      </c>
      <c r="D645" s="1" t="s">
        <v>53927</v>
      </c>
      <c r="E645" s="1" t="s">
        <v>53928</v>
      </c>
      <c r="F645" s="1" t="s">
        <v>53929</v>
      </c>
      <c r="G645" s="1" t="s">
        <v>494</v>
      </c>
      <c r="H645" s="58" t="str">
        <f t="shared" ref="H645:H651" si="98">G645</f>
        <v>浦城供电公司</v>
      </c>
      <c r="I645" s="1" t="s">
        <v>2805</v>
      </c>
      <c r="J645" s="1" t="s">
        <v>2806</v>
      </c>
      <c r="K645" s="1" t="s">
        <v>413</v>
      </c>
      <c r="L645" s="1" t="s">
        <v>435</v>
      </c>
      <c r="M645" s="1" t="s">
        <v>53930</v>
      </c>
      <c r="N645" s="1" t="s">
        <v>53931</v>
      </c>
      <c r="O645" s="1" t="s">
        <v>293</v>
      </c>
      <c r="P645" s="1" t="s">
        <v>106</v>
      </c>
      <c r="Q645" s="1" t="s">
        <v>53932</v>
      </c>
      <c r="R645" s="1" t="s">
        <v>53933</v>
      </c>
      <c r="S645" s="1" t="s">
        <v>73</v>
      </c>
      <c r="T645" s="1" t="s">
        <v>73</v>
      </c>
      <c r="U645" s="1" t="s">
        <v>53934</v>
      </c>
      <c r="V645" s="1" t="s">
        <v>76</v>
      </c>
      <c r="W645" s="1" t="s">
        <v>73</v>
      </c>
      <c r="X645" s="1" t="s">
        <v>73</v>
      </c>
      <c r="Y645" s="1" t="s">
        <v>73</v>
      </c>
      <c r="Z645" s="1" t="s">
        <v>53935</v>
      </c>
      <c r="AA645" s="1" t="s">
        <v>73</v>
      </c>
      <c r="AB645" s="1" t="s">
        <v>78</v>
      </c>
      <c r="AC645" s="1" t="s">
        <v>53383</v>
      </c>
      <c r="AD645" s="1" t="s">
        <v>80</v>
      </c>
      <c r="AE645" s="1" t="s">
        <v>73</v>
      </c>
      <c r="AF645" s="1" t="s">
        <v>73</v>
      </c>
      <c r="AG645" s="13" t="s">
        <v>73</v>
      </c>
      <c r="AH645" s="1" t="s">
        <v>73</v>
      </c>
      <c r="AI645" s="1" t="s">
        <v>402</v>
      </c>
      <c r="AJ645" s="1" t="s">
        <v>403</v>
      </c>
      <c r="AK645" s="1" t="s">
        <v>82</v>
      </c>
      <c r="AL645" s="1" t="s">
        <v>14197</v>
      </c>
      <c r="AM645" s="1" t="s">
        <v>3320</v>
      </c>
      <c r="AN645" s="1" t="s">
        <v>73</v>
      </c>
      <c r="AO645" s="1" t="s">
        <v>73</v>
      </c>
      <c r="AP645" s="1" t="s">
        <v>93</v>
      </c>
      <c r="AQ645" s="1" t="s">
        <v>73</v>
      </c>
      <c r="AR645" s="1" t="s">
        <v>73</v>
      </c>
      <c r="AS645" s="1" t="s">
        <v>73</v>
      </c>
      <c r="AT645" s="1" t="s">
        <v>138</v>
      </c>
      <c r="AU645" s="1" t="s">
        <v>191</v>
      </c>
      <c r="AV645" s="1" t="s">
        <v>192</v>
      </c>
      <c r="AW645" s="1" t="s">
        <v>193</v>
      </c>
      <c r="AX645" s="1" t="s">
        <v>447</v>
      </c>
      <c r="AY645" s="1" t="s">
        <v>73</v>
      </c>
      <c r="AZ645" s="12">
        <v>6</v>
      </c>
      <c r="BA645" s="12">
        <v>1</v>
      </c>
      <c r="BB645" s="12">
        <v>241</v>
      </c>
      <c r="BC645" s="1" t="s">
        <v>6870</v>
      </c>
      <c r="BD645" s="1" t="s">
        <v>6871</v>
      </c>
      <c r="BE645" s="1" t="s">
        <v>195</v>
      </c>
      <c r="BF645" s="1" t="s">
        <v>73</v>
      </c>
      <c r="BG645" s="1" t="s">
        <v>93</v>
      </c>
      <c r="BH645" s="1" t="s">
        <v>93</v>
      </c>
      <c r="BI645" s="1" t="s">
        <v>76</v>
      </c>
      <c r="BJ645" s="1" t="s">
        <v>76</v>
      </c>
    </row>
    <row r="646" spans="1:62" hidden="1" x14ac:dyDescent="0.2">
      <c r="A646" s="12" t="s">
        <v>53911</v>
      </c>
      <c r="B646" s="1" t="s">
        <v>53923</v>
      </c>
      <c r="C646" s="1" t="s">
        <v>243</v>
      </c>
      <c r="D646" s="1" t="s">
        <v>53912</v>
      </c>
      <c r="E646" s="1" t="s">
        <v>53913</v>
      </c>
      <c r="F646" s="1" t="s">
        <v>53914</v>
      </c>
      <c r="G646" s="1" t="s">
        <v>2079</v>
      </c>
      <c r="H646" s="58" t="str">
        <f t="shared" si="98"/>
        <v>罗源供电有限公司</v>
      </c>
      <c r="I646" s="1" t="s">
        <v>6323</v>
      </c>
      <c r="J646" s="1" t="s">
        <v>6324</v>
      </c>
      <c r="K646" s="1" t="s">
        <v>103</v>
      </c>
      <c r="L646" s="1" t="s">
        <v>103</v>
      </c>
      <c r="M646" s="1" t="s">
        <v>53915</v>
      </c>
      <c r="N646" s="1" t="s">
        <v>53916</v>
      </c>
      <c r="O646" s="1" t="s">
        <v>293</v>
      </c>
      <c r="P646" s="1" t="s">
        <v>185</v>
      </c>
      <c r="Q646" s="1" t="s">
        <v>53917</v>
      </c>
      <c r="R646" s="1" t="s">
        <v>53918</v>
      </c>
      <c r="S646" s="1" t="s">
        <v>53919</v>
      </c>
      <c r="T646" s="1" t="s">
        <v>1582</v>
      </c>
      <c r="U646" s="1" t="s">
        <v>53920</v>
      </c>
      <c r="V646" s="1" t="s">
        <v>76</v>
      </c>
      <c r="W646" s="1" t="s">
        <v>73</v>
      </c>
      <c r="X646" s="1" t="s">
        <v>73</v>
      </c>
      <c r="Y646" s="1" t="s">
        <v>73</v>
      </c>
      <c r="Z646" s="1" t="s">
        <v>53915</v>
      </c>
      <c r="AA646" s="1" t="s">
        <v>53921</v>
      </c>
      <c r="AB646" s="1" t="s">
        <v>78</v>
      </c>
      <c r="AC646" s="1" t="s">
        <v>53922</v>
      </c>
      <c r="AD646" s="1" t="s">
        <v>80</v>
      </c>
      <c r="AE646" s="1" t="s">
        <v>73</v>
      </c>
      <c r="AF646" s="1" t="s">
        <v>73</v>
      </c>
      <c r="AG646" s="13" t="s">
        <v>73</v>
      </c>
      <c r="AH646" s="1" t="s">
        <v>73</v>
      </c>
      <c r="AI646" s="1" t="s">
        <v>82</v>
      </c>
      <c r="AJ646" s="1" t="s">
        <v>82</v>
      </c>
      <c r="AK646" s="1" t="s">
        <v>1808</v>
      </c>
      <c r="AL646" s="1" t="s">
        <v>2581</v>
      </c>
      <c r="AM646" s="1" t="s">
        <v>2582</v>
      </c>
      <c r="AN646" s="1" t="s">
        <v>53921</v>
      </c>
      <c r="AO646" s="1" t="s">
        <v>73</v>
      </c>
      <c r="AP646" s="1" t="s">
        <v>93</v>
      </c>
      <c r="AQ646" s="1" t="s">
        <v>76</v>
      </c>
      <c r="AR646" s="1" t="s">
        <v>73</v>
      </c>
      <c r="AS646" s="1" t="s">
        <v>73</v>
      </c>
      <c r="AT646" s="1" t="s">
        <v>117</v>
      </c>
      <c r="AU646" s="1" t="s">
        <v>118</v>
      </c>
      <c r="AV646" s="1" t="s">
        <v>119</v>
      </c>
      <c r="AW646" s="1" t="s">
        <v>120</v>
      </c>
      <c r="AX646" s="1" t="s">
        <v>142</v>
      </c>
      <c r="AY646" s="1" t="s">
        <v>1582</v>
      </c>
      <c r="AZ646" s="12">
        <v>2</v>
      </c>
      <c r="BA646" s="12">
        <v>21</v>
      </c>
      <c r="BB646" s="12">
        <v>6</v>
      </c>
      <c r="BC646" s="1" t="s">
        <v>53923</v>
      </c>
      <c r="BD646" s="1" t="s">
        <v>53924</v>
      </c>
      <c r="BE646" s="1" t="s">
        <v>91</v>
      </c>
      <c r="BF646" s="1" t="s">
        <v>53925</v>
      </c>
      <c r="BG646" s="1" t="s">
        <v>93</v>
      </c>
      <c r="BH646" s="1" t="s">
        <v>93</v>
      </c>
      <c r="BI646" s="1" t="s">
        <v>76</v>
      </c>
      <c r="BJ646" s="1" t="s">
        <v>93</v>
      </c>
    </row>
    <row r="647" spans="1:62" hidden="1" x14ac:dyDescent="0.2">
      <c r="A647" s="12" t="s">
        <v>31627</v>
      </c>
      <c r="B647" s="1" t="s">
        <v>53908</v>
      </c>
      <c r="C647" s="1" t="s">
        <v>147</v>
      </c>
      <c r="D647" s="1" t="s">
        <v>53897</v>
      </c>
      <c r="E647" s="1" t="s">
        <v>53898</v>
      </c>
      <c r="F647" s="1" t="s">
        <v>53899</v>
      </c>
      <c r="G647" s="1" t="s">
        <v>2584</v>
      </c>
      <c r="H647" s="58" t="str">
        <f t="shared" si="98"/>
        <v>武平供电有限公司</v>
      </c>
      <c r="I647" s="1" t="s">
        <v>5870</v>
      </c>
      <c r="J647" s="1" t="s">
        <v>53900</v>
      </c>
      <c r="K647" s="1" t="s">
        <v>413</v>
      </c>
      <c r="L647" s="1" t="s">
        <v>497</v>
      </c>
      <c r="M647" s="1" t="s">
        <v>53901</v>
      </c>
      <c r="N647" s="1" t="s">
        <v>53902</v>
      </c>
      <c r="O647" s="1" t="s">
        <v>293</v>
      </c>
      <c r="P647" s="1" t="s">
        <v>106</v>
      </c>
      <c r="Q647" s="1" t="s">
        <v>53903</v>
      </c>
      <c r="R647" s="1" t="s">
        <v>53904</v>
      </c>
      <c r="S647" s="1" t="s">
        <v>53905</v>
      </c>
      <c r="T647" s="1" t="s">
        <v>53906</v>
      </c>
      <c r="U647" s="1" t="s">
        <v>53907</v>
      </c>
      <c r="V647" s="1" t="s">
        <v>76</v>
      </c>
      <c r="W647" s="1" t="s">
        <v>73</v>
      </c>
      <c r="X647" s="1" t="s">
        <v>73</v>
      </c>
      <c r="Y647" s="1" t="s">
        <v>73</v>
      </c>
      <c r="Z647" s="1" t="s">
        <v>53901</v>
      </c>
      <c r="AA647" s="1" t="s">
        <v>73</v>
      </c>
      <c r="AB647" s="1" t="s">
        <v>78</v>
      </c>
      <c r="AC647" s="1" t="s">
        <v>51753</v>
      </c>
      <c r="AD647" s="1" t="s">
        <v>164</v>
      </c>
      <c r="AE647" s="1" t="s">
        <v>73</v>
      </c>
      <c r="AF647" s="1" t="s">
        <v>73</v>
      </c>
      <c r="AG647" s="13" t="s">
        <v>73</v>
      </c>
      <c r="AH647" s="1" t="s">
        <v>73</v>
      </c>
      <c r="AI647" s="1" t="s">
        <v>465</v>
      </c>
      <c r="AJ647" s="1" t="s">
        <v>82</v>
      </c>
      <c r="AK647" s="1" t="s">
        <v>82</v>
      </c>
      <c r="AL647" s="1" t="s">
        <v>73</v>
      </c>
      <c r="AM647" s="1" t="s">
        <v>73</v>
      </c>
      <c r="AN647" s="1" t="s">
        <v>73</v>
      </c>
      <c r="AO647" s="1" t="s">
        <v>73</v>
      </c>
      <c r="AP647" s="1" t="s">
        <v>76</v>
      </c>
      <c r="AQ647" s="1" t="s">
        <v>73</v>
      </c>
      <c r="AR647" s="1" t="s">
        <v>76</v>
      </c>
      <c r="AS647" s="1" t="s">
        <v>73</v>
      </c>
      <c r="AT647" s="1" t="s">
        <v>138</v>
      </c>
      <c r="AU647" s="1" t="s">
        <v>1158</v>
      </c>
      <c r="AV647" s="1" t="s">
        <v>1669</v>
      </c>
      <c r="AW647" s="1" t="s">
        <v>1670</v>
      </c>
      <c r="AX647" s="1" t="s">
        <v>121</v>
      </c>
      <c r="AY647" s="1" t="s">
        <v>53906</v>
      </c>
      <c r="AZ647" s="12">
        <v>9</v>
      </c>
      <c r="BA647" s="12">
        <v>1</v>
      </c>
      <c r="BB647" s="12">
        <v>751</v>
      </c>
      <c r="BC647" s="1" t="s">
        <v>53908</v>
      </c>
      <c r="BD647" s="1" t="s">
        <v>53909</v>
      </c>
      <c r="BE647" s="1" t="s">
        <v>91</v>
      </c>
      <c r="BF647" s="1" t="s">
        <v>53910</v>
      </c>
      <c r="BG647" s="1" t="s">
        <v>93</v>
      </c>
      <c r="BH647" s="1" t="s">
        <v>93</v>
      </c>
      <c r="BI647" s="1" t="s">
        <v>76</v>
      </c>
      <c r="BJ647" s="1" t="s">
        <v>93</v>
      </c>
    </row>
    <row r="648" spans="1:62" hidden="1" x14ac:dyDescent="0.2">
      <c r="A648" s="12" t="s">
        <v>53883</v>
      </c>
      <c r="B648" s="1" t="s">
        <v>53894</v>
      </c>
      <c r="C648" s="1" t="s">
        <v>219</v>
      </c>
      <c r="D648" s="1" t="s">
        <v>53884</v>
      </c>
      <c r="E648" s="1" t="s">
        <v>53885</v>
      </c>
      <c r="F648" s="1" t="s">
        <v>53886</v>
      </c>
      <c r="G648" s="1" t="s">
        <v>1188</v>
      </c>
      <c r="H648" s="58" t="str">
        <f t="shared" si="98"/>
        <v>福安供电公司</v>
      </c>
      <c r="I648" s="1" t="s">
        <v>5125</v>
      </c>
      <c r="J648" s="1" t="s">
        <v>5126</v>
      </c>
      <c r="K648" s="1" t="s">
        <v>103</v>
      </c>
      <c r="L648" s="1" t="s">
        <v>103</v>
      </c>
      <c r="M648" s="1" t="s">
        <v>53887</v>
      </c>
      <c r="N648" s="1" t="s">
        <v>53888</v>
      </c>
      <c r="O648" s="1" t="s">
        <v>156</v>
      </c>
      <c r="P648" s="1" t="s">
        <v>157</v>
      </c>
      <c r="Q648" s="1" t="s">
        <v>53889</v>
      </c>
      <c r="R648" s="1" t="s">
        <v>53890</v>
      </c>
      <c r="S648" s="1" t="s">
        <v>53891</v>
      </c>
      <c r="T648" s="1" t="s">
        <v>73</v>
      </c>
      <c r="U648" s="1" t="s">
        <v>53892</v>
      </c>
      <c r="V648" s="1" t="s">
        <v>76</v>
      </c>
      <c r="W648" s="1" t="s">
        <v>73</v>
      </c>
      <c r="X648" s="1" t="s">
        <v>73</v>
      </c>
      <c r="Y648" s="1" t="s">
        <v>73</v>
      </c>
      <c r="Z648" s="1" t="s">
        <v>53887</v>
      </c>
      <c r="AA648" s="1" t="s">
        <v>53893</v>
      </c>
      <c r="AB648" s="1" t="s">
        <v>78</v>
      </c>
      <c r="AC648" s="1" t="s">
        <v>51753</v>
      </c>
      <c r="AD648" s="1" t="s">
        <v>80</v>
      </c>
      <c r="AE648" s="1" t="s">
        <v>73</v>
      </c>
      <c r="AF648" s="1" t="s">
        <v>73</v>
      </c>
      <c r="AG648" s="13" t="s">
        <v>73</v>
      </c>
      <c r="AH648" s="1" t="s">
        <v>73</v>
      </c>
      <c r="AI648" s="1" t="s">
        <v>402</v>
      </c>
      <c r="AJ648" s="1" t="s">
        <v>403</v>
      </c>
      <c r="AK648" s="1" t="s">
        <v>82</v>
      </c>
      <c r="AL648" s="1" t="s">
        <v>6615</v>
      </c>
      <c r="AM648" s="1" t="s">
        <v>5126</v>
      </c>
      <c r="AN648" s="1" t="s">
        <v>53893</v>
      </c>
      <c r="AO648" s="1" t="s">
        <v>73</v>
      </c>
      <c r="AP648" s="1" t="s">
        <v>93</v>
      </c>
      <c r="AQ648" s="1" t="s">
        <v>76</v>
      </c>
      <c r="AR648" s="1" t="s">
        <v>76</v>
      </c>
      <c r="AS648" s="1" t="s">
        <v>73</v>
      </c>
      <c r="AT648" s="1" t="s">
        <v>138</v>
      </c>
      <c r="AU648" s="1" t="s">
        <v>2631</v>
      </c>
      <c r="AV648" s="1" t="s">
        <v>2632</v>
      </c>
      <c r="AW648" s="1" t="s">
        <v>2633</v>
      </c>
      <c r="AX648" s="1" t="s">
        <v>425</v>
      </c>
      <c r="AY648" s="1" t="s">
        <v>73</v>
      </c>
      <c r="AZ648" s="12">
        <v>26</v>
      </c>
      <c r="BA648" s="12">
        <v>3</v>
      </c>
      <c r="BB648" s="12">
        <v>2957</v>
      </c>
      <c r="BC648" s="1" t="s">
        <v>53894</v>
      </c>
      <c r="BD648" s="1" t="s">
        <v>53895</v>
      </c>
      <c r="BE648" s="1" t="s">
        <v>91</v>
      </c>
      <c r="BF648" s="1" t="s">
        <v>53896</v>
      </c>
      <c r="BG648" s="1" t="s">
        <v>93</v>
      </c>
      <c r="BH648" s="1" t="s">
        <v>93</v>
      </c>
      <c r="BI648" s="1" t="s">
        <v>76</v>
      </c>
      <c r="BJ648" s="1" t="s">
        <v>93</v>
      </c>
    </row>
    <row r="649" spans="1:62" hidden="1" x14ac:dyDescent="0.2">
      <c r="A649" s="12" t="s">
        <v>41602</v>
      </c>
      <c r="B649" s="1" t="s">
        <v>4006</v>
      </c>
      <c r="C649" s="1" t="s">
        <v>147</v>
      </c>
      <c r="D649" s="1" t="s">
        <v>53874</v>
      </c>
      <c r="E649" s="1" t="s">
        <v>53875</v>
      </c>
      <c r="F649" s="1" t="s">
        <v>53876</v>
      </c>
      <c r="G649" s="1" t="s">
        <v>390</v>
      </c>
      <c r="H649" s="58" t="str">
        <f t="shared" si="98"/>
        <v>长汀供电有限公司</v>
      </c>
      <c r="I649" s="1" t="s">
        <v>2446</v>
      </c>
      <c r="J649" s="1" t="s">
        <v>2447</v>
      </c>
      <c r="K649" s="1" t="s">
        <v>250</v>
      </c>
      <c r="L649" s="1" t="s">
        <v>250</v>
      </c>
      <c r="M649" s="1" t="s">
        <v>53877</v>
      </c>
      <c r="N649" s="1" t="s">
        <v>53866</v>
      </c>
      <c r="O649" s="1" t="s">
        <v>293</v>
      </c>
      <c r="P649" s="1" t="s">
        <v>185</v>
      </c>
      <c r="Q649" s="1" t="s">
        <v>53878</v>
      </c>
      <c r="R649" s="1" t="s">
        <v>53879</v>
      </c>
      <c r="S649" s="1" t="s">
        <v>300</v>
      </c>
      <c r="T649" s="1" t="s">
        <v>73</v>
      </c>
      <c r="U649" s="1" t="s">
        <v>53880</v>
      </c>
      <c r="V649" s="1" t="s">
        <v>76</v>
      </c>
      <c r="W649" s="1" t="s">
        <v>73</v>
      </c>
      <c r="X649" s="1" t="s">
        <v>73</v>
      </c>
      <c r="Y649" s="1" t="s">
        <v>73</v>
      </c>
      <c r="Z649" s="1" t="s">
        <v>53877</v>
      </c>
      <c r="AA649" s="1" t="s">
        <v>73</v>
      </c>
      <c r="AB649" s="1" t="s">
        <v>78</v>
      </c>
      <c r="AC649" s="1" t="s">
        <v>53872</v>
      </c>
      <c r="AD649" s="1" t="s">
        <v>164</v>
      </c>
      <c r="AE649" s="1" t="s">
        <v>73</v>
      </c>
      <c r="AF649" s="1" t="s">
        <v>73</v>
      </c>
      <c r="AG649" s="13" t="s">
        <v>73</v>
      </c>
      <c r="AH649" s="1" t="s">
        <v>73</v>
      </c>
      <c r="AI649" s="1" t="s">
        <v>82</v>
      </c>
      <c r="AJ649" s="1" t="s">
        <v>82</v>
      </c>
      <c r="AK649" s="1" t="s">
        <v>1808</v>
      </c>
      <c r="AL649" s="1" t="s">
        <v>53881</v>
      </c>
      <c r="AM649" s="1" t="s">
        <v>585</v>
      </c>
      <c r="AN649" s="1" t="s">
        <v>73</v>
      </c>
      <c r="AO649" s="1" t="s">
        <v>73</v>
      </c>
      <c r="AP649" s="1" t="s">
        <v>76</v>
      </c>
      <c r="AQ649" s="1" t="s">
        <v>73</v>
      </c>
      <c r="AR649" s="1" t="s">
        <v>73</v>
      </c>
      <c r="AS649" s="1" t="s">
        <v>73</v>
      </c>
      <c r="AT649" s="1" t="s">
        <v>299</v>
      </c>
      <c r="AU649" s="1" t="s">
        <v>299</v>
      </c>
      <c r="AV649" s="1" t="s">
        <v>299</v>
      </c>
      <c r="AW649" s="1" t="s">
        <v>300</v>
      </c>
      <c r="AX649" s="1" t="s">
        <v>262</v>
      </c>
      <c r="AY649" s="1" t="s">
        <v>73</v>
      </c>
      <c r="AZ649" s="12">
        <v>11</v>
      </c>
      <c r="BA649" s="12">
        <v>5</v>
      </c>
      <c r="BB649" s="12">
        <v>1373</v>
      </c>
      <c r="BC649" s="1" t="s">
        <v>4006</v>
      </c>
      <c r="BD649" s="1" t="s">
        <v>4007</v>
      </c>
      <c r="BE649" s="1" t="s">
        <v>91</v>
      </c>
      <c r="BF649" s="1" t="s">
        <v>53882</v>
      </c>
      <c r="BG649" s="1" t="s">
        <v>93</v>
      </c>
      <c r="BH649" s="1" t="s">
        <v>93</v>
      </c>
      <c r="BI649" s="1" t="s">
        <v>76</v>
      </c>
      <c r="BJ649" s="1" t="s">
        <v>93</v>
      </c>
    </row>
    <row r="650" spans="1:62" hidden="1" x14ac:dyDescent="0.2">
      <c r="A650" s="12" t="s">
        <v>53861</v>
      </c>
      <c r="B650" s="1" t="s">
        <v>7165</v>
      </c>
      <c r="C650" s="1" t="s">
        <v>265</v>
      </c>
      <c r="D650" s="1" t="s">
        <v>53862</v>
      </c>
      <c r="E650" s="1" t="s">
        <v>53863</v>
      </c>
      <c r="F650" s="1" t="s">
        <v>53864</v>
      </c>
      <c r="G650" s="1" t="s">
        <v>2449</v>
      </c>
      <c r="H650" s="58" t="str">
        <f t="shared" si="98"/>
        <v>国网明溪县供电公司</v>
      </c>
      <c r="I650" s="1" t="s">
        <v>6832</v>
      </c>
      <c r="J650" s="1" t="s">
        <v>6833</v>
      </c>
      <c r="K650" s="1" t="s">
        <v>2883</v>
      </c>
      <c r="L650" s="1" t="s">
        <v>2923</v>
      </c>
      <c r="M650" s="1" t="s">
        <v>53865</v>
      </c>
      <c r="N650" s="1" t="s">
        <v>53866</v>
      </c>
      <c r="O650" s="1" t="s">
        <v>293</v>
      </c>
      <c r="P650" s="1" t="s">
        <v>106</v>
      </c>
      <c r="Q650" s="1" t="s">
        <v>53867</v>
      </c>
      <c r="R650" s="1" t="s">
        <v>53868</v>
      </c>
      <c r="S650" s="1" t="s">
        <v>53869</v>
      </c>
      <c r="T650" s="1" t="s">
        <v>46162</v>
      </c>
      <c r="U650" s="1" t="s">
        <v>53870</v>
      </c>
      <c r="V650" s="1" t="s">
        <v>76</v>
      </c>
      <c r="W650" s="1" t="s">
        <v>73</v>
      </c>
      <c r="X650" s="1" t="s">
        <v>73</v>
      </c>
      <c r="Y650" s="1" t="s">
        <v>73</v>
      </c>
      <c r="Z650" s="1" t="s">
        <v>53865</v>
      </c>
      <c r="AA650" s="1" t="s">
        <v>53871</v>
      </c>
      <c r="AB650" s="1" t="s">
        <v>78</v>
      </c>
      <c r="AC650" s="1" t="s">
        <v>53872</v>
      </c>
      <c r="AD650" s="1" t="s">
        <v>164</v>
      </c>
      <c r="AE650" s="1" t="s">
        <v>73</v>
      </c>
      <c r="AF650" s="1" t="s">
        <v>73</v>
      </c>
      <c r="AG650" s="13" t="s">
        <v>73</v>
      </c>
      <c r="AH650" s="1" t="s">
        <v>73</v>
      </c>
      <c r="AI650" s="1" t="s">
        <v>82</v>
      </c>
      <c r="AJ650" s="1" t="s">
        <v>82</v>
      </c>
      <c r="AK650" s="1" t="s">
        <v>82</v>
      </c>
      <c r="AL650" s="1" t="s">
        <v>280</v>
      </c>
      <c r="AM650" s="1" t="s">
        <v>281</v>
      </c>
      <c r="AN650" s="1" t="s">
        <v>53871</v>
      </c>
      <c r="AO650" s="1" t="s">
        <v>73</v>
      </c>
      <c r="AP650" s="1" t="s">
        <v>93</v>
      </c>
      <c r="AQ650" s="1" t="s">
        <v>76</v>
      </c>
      <c r="AR650" s="1" t="s">
        <v>76</v>
      </c>
      <c r="AS650" s="1" t="s">
        <v>73</v>
      </c>
      <c r="AT650" s="1" t="s">
        <v>138</v>
      </c>
      <c r="AU650" s="1" t="s">
        <v>191</v>
      </c>
      <c r="AV650" s="1" t="s">
        <v>192</v>
      </c>
      <c r="AW650" s="1" t="s">
        <v>193</v>
      </c>
      <c r="AX650" s="1" t="s">
        <v>447</v>
      </c>
      <c r="AY650" s="1" t="s">
        <v>46162</v>
      </c>
      <c r="AZ650" s="12">
        <v>5</v>
      </c>
      <c r="BA650" s="12">
        <v>1</v>
      </c>
      <c r="BB650" s="12">
        <v>189</v>
      </c>
      <c r="BC650" s="1" t="s">
        <v>7165</v>
      </c>
      <c r="BD650" s="1" t="s">
        <v>7168</v>
      </c>
      <c r="BE650" s="1" t="s">
        <v>91</v>
      </c>
      <c r="BF650" s="1" t="s">
        <v>53873</v>
      </c>
      <c r="BG650" s="1" t="s">
        <v>93</v>
      </c>
      <c r="BH650" s="1" t="s">
        <v>93</v>
      </c>
      <c r="BI650" s="1" t="s">
        <v>76</v>
      </c>
      <c r="BJ650" s="1" t="s">
        <v>93</v>
      </c>
    </row>
    <row r="651" spans="1:62" hidden="1" x14ac:dyDescent="0.2">
      <c r="A651" s="12" t="s">
        <v>53841</v>
      </c>
      <c r="B651" s="1" t="s">
        <v>53858</v>
      </c>
      <c r="C651" s="1" t="s">
        <v>174</v>
      </c>
      <c r="D651" s="1" t="s">
        <v>53842</v>
      </c>
      <c r="E651" s="1" t="s">
        <v>53843</v>
      </c>
      <c r="F651" s="1" t="s">
        <v>53844</v>
      </c>
      <c r="G651" s="1" t="s">
        <v>341</v>
      </c>
      <c r="H651" s="58" t="str">
        <f t="shared" si="98"/>
        <v>晋江市供电公司</v>
      </c>
      <c r="I651" s="1" t="s">
        <v>53845</v>
      </c>
      <c r="J651" s="1" t="s">
        <v>53846</v>
      </c>
      <c r="K651" s="1" t="s">
        <v>129</v>
      </c>
      <c r="L651" s="1" t="s">
        <v>130</v>
      </c>
      <c r="M651" s="1" t="s">
        <v>53847</v>
      </c>
      <c r="N651" s="1" t="s">
        <v>53848</v>
      </c>
      <c r="O651" s="1" t="s">
        <v>70</v>
      </c>
      <c r="P651" s="1" t="s">
        <v>106</v>
      </c>
      <c r="Q651" s="1" t="s">
        <v>53849</v>
      </c>
      <c r="R651" s="1" t="s">
        <v>53850</v>
      </c>
      <c r="S651" s="1" t="s">
        <v>53851</v>
      </c>
      <c r="T651" s="1" t="s">
        <v>53852</v>
      </c>
      <c r="U651" s="1" t="s">
        <v>53853</v>
      </c>
      <c r="V651" s="1" t="s">
        <v>76</v>
      </c>
      <c r="W651" s="1" t="s">
        <v>73</v>
      </c>
      <c r="X651" s="1" t="s">
        <v>73</v>
      </c>
      <c r="Y651" s="1" t="s">
        <v>73</v>
      </c>
      <c r="Z651" s="1" t="s">
        <v>53854</v>
      </c>
      <c r="AA651" s="1" t="s">
        <v>53855</v>
      </c>
      <c r="AB651" s="1" t="s">
        <v>78</v>
      </c>
      <c r="AC651" s="1" t="s">
        <v>53856</v>
      </c>
      <c r="AD651" s="1" t="s">
        <v>80</v>
      </c>
      <c r="AE651" s="1" t="s">
        <v>73</v>
      </c>
      <c r="AF651" s="1" t="s">
        <v>73</v>
      </c>
      <c r="AG651" s="13" t="s">
        <v>73</v>
      </c>
      <c r="AH651" s="1" t="s">
        <v>73</v>
      </c>
      <c r="AI651" s="1" t="s">
        <v>82</v>
      </c>
      <c r="AJ651" s="1" t="s">
        <v>82</v>
      </c>
      <c r="AK651" s="1" t="s">
        <v>82</v>
      </c>
      <c r="AL651" s="1" t="s">
        <v>53857</v>
      </c>
      <c r="AM651" s="1" t="s">
        <v>354</v>
      </c>
      <c r="AN651" s="1" t="s">
        <v>53855</v>
      </c>
      <c r="AO651" s="1" t="s">
        <v>73</v>
      </c>
      <c r="AP651" s="1" t="s">
        <v>93</v>
      </c>
      <c r="AQ651" s="1" t="s">
        <v>76</v>
      </c>
      <c r="AR651" s="1" t="s">
        <v>76</v>
      </c>
      <c r="AS651" s="1" t="s">
        <v>73</v>
      </c>
      <c r="AT651" s="1" t="s">
        <v>708</v>
      </c>
      <c r="AU651" s="1" t="s">
        <v>709</v>
      </c>
      <c r="AV651" s="1" t="s">
        <v>1038</v>
      </c>
      <c r="AW651" s="1" t="s">
        <v>1039</v>
      </c>
      <c r="AX651" s="1" t="s">
        <v>121</v>
      </c>
      <c r="AY651" s="1" t="s">
        <v>53852</v>
      </c>
      <c r="AZ651" s="12">
        <v>6</v>
      </c>
      <c r="BA651" s="12">
        <v>0</v>
      </c>
      <c r="BB651" s="12">
        <v>739</v>
      </c>
      <c r="BC651" s="1" t="s">
        <v>53858</v>
      </c>
      <c r="BD651" s="1" t="s">
        <v>53859</v>
      </c>
      <c r="BE651" s="1" t="s">
        <v>91</v>
      </c>
      <c r="BF651" s="1" t="s">
        <v>53860</v>
      </c>
      <c r="BG651" s="1" t="s">
        <v>93</v>
      </c>
      <c r="BH651" s="1" t="s">
        <v>93</v>
      </c>
      <c r="BI651" s="1" t="s">
        <v>76</v>
      </c>
      <c r="BJ651" s="1" t="s">
        <v>93</v>
      </c>
    </row>
    <row r="652" spans="1:62" hidden="1" x14ac:dyDescent="0.2">
      <c r="A652" s="12" t="s">
        <v>53830</v>
      </c>
      <c r="B652" s="1" t="s">
        <v>8111</v>
      </c>
      <c r="C652" s="1" t="s">
        <v>174</v>
      </c>
      <c r="D652" s="1" t="s">
        <v>53831</v>
      </c>
      <c r="E652" s="1" t="s">
        <v>53832</v>
      </c>
      <c r="F652" s="1" t="s">
        <v>53833</v>
      </c>
      <c r="G652" s="1" t="s">
        <v>3030</v>
      </c>
      <c r="H652" s="58" t="str">
        <f t="shared" ref="H652:H653" si="99">C652</f>
        <v>泉州</v>
      </c>
      <c r="I652" s="1" t="s">
        <v>5357</v>
      </c>
      <c r="J652" s="1" t="s">
        <v>5358</v>
      </c>
      <c r="K652" s="1" t="s">
        <v>413</v>
      </c>
      <c r="L652" s="1" t="s">
        <v>1869</v>
      </c>
      <c r="M652" s="1" t="s">
        <v>53834</v>
      </c>
      <c r="N652" s="1" t="s">
        <v>53835</v>
      </c>
      <c r="O652" s="1" t="s">
        <v>156</v>
      </c>
      <c r="P652" s="1" t="s">
        <v>185</v>
      </c>
      <c r="Q652" s="1" t="s">
        <v>53836</v>
      </c>
      <c r="R652" s="1" t="s">
        <v>53837</v>
      </c>
      <c r="S652" s="1" t="s">
        <v>53838</v>
      </c>
      <c r="T652" s="1" t="s">
        <v>73</v>
      </c>
      <c r="U652" s="1" t="s">
        <v>18236</v>
      </c>
      <c r="V652" s="1" t="s">
        <v>76</v>
      </c>
      <c r="W652" s="1" t="s">
        <v>73</v>
      </c>
      <c r="X652" s="1" t="s">
        <v>73</v>
      </c>
      <c r="Y652" s="1" t="s">
        <v>73</v>
      </c>
      <c r="Z652" s="1" t="s">
        <v>53795</v>
      </c>
      <c r="AA652" s="1" t="s">
        <v>45925</v>
      </c>
      <c r="AB652" s="1" t="s">
        <v>78</v>
      </c>
      <c r="AC652" s="1" t="s">
        <v>53839</v>
      </c>
      <c r="AD652" s="1" t="s">
        <v>80</v>
      </c>
      <c r="AE652" s="1" t="s">
        <v>73</v>
      </c>
      <c r="AF652" s="1" t="s">
        <v>73</v>
      </c>
      <c r="AG652" s="13" t="s">
        <v>73</v>
      </c>
      <c r="AH652" s="1" t="s">
        <v>73</v>
      </c>
      <c r="AI652" s="1" t="s">
        <v>82</v>
      </c>
      <c r="AJ652" s="1" t="s">
        <v>82</v>
      </c>
      <c r="AK652" s="1" t="s">
        <v>189</v>
      </c>
      <c r="AL652" s="1" t="s">
        <v>3033</v>
      </c>
      <c r="AM652" s="1" t="s">
        <v>2024</v>
      </c>
      <c r="AN652" s="1" t="s">
        <v>45925</v>
      </c>
      <c r="AO652" s="1" t="s">
        <v>82</v>
      </c>
      <c r="AP652" s="1" t="s">
        <v>93</v>
      </c>
      <c r="AQ652" s="1" t="s">
        <v>76</v>
      </c>
      <c r="AR652" s="1" t="s">
        <v>76</v>
      </c>
      <c r="AS652" s="1" t="s">
        <v>73</v>
      </c>
      <c r="AT652" s="1" t="s">
        <v>138</v>
      </c>
      <c r="AU652" s="1" t="s">
        <v>237</v>
      </c>
      <c r="AV652" s="1" t="s">
        <v>213</v>
      </c>
      <c r="AW652" s="1" t="s">
        <v>238</v>
      </c>
      <c r="AX652" s="1" t="s">
        <v>425</v>
      </c>
      <c r="AY652" s="1" t="s">
        <v>73</v>
      </c>
      <c r="AZ652" s="12">
        <v>3</v>
      </c>
      <c r="BA652" s="12">
        <v>31</v>
      </c>
      <c r="BB652" s="12">
        <v>11</v>
      </c>
      <c r="BC652" s="1" t="s">
        <v>8111</v>
      </c>
      <c r="BD652" s="1" t="s">
        <v>16265</v>
      </c>
      <c r="BE652" s="1" t="s">
        <v>91</v>
      </c>
      <c r="BF652" s="1" t="s">
        <v>53840</v>
      </c>
      <c r="BG652" s="1" t="s">
        <v>93</v>
      </c>
      <c r="BH652" s="1" t="s">
        <v>93</v>
      </c>
      <c r="BI652" s="1" t="s">
        <v>76</v>
      </c>
      <c r="BJ652" s="1" t="s">
        <v>93</v>
      </c>
    </row>
    <row r="653" spans="1:62" hidden="1" x14ac:dyDescent="0.2">
      <c r="A653" s="12" t="s">
        <v>7946</v>
      </c>
      <c r="B653" s="1" t="s">
        <v>18403</v>
      </c>
      <c r="C653" s="1" t="s">
        <v>174</v>
      </c>
      <c r="D653" s="1" t="s">
        <v>53818</v>
      </c>
      <c r="E653" s="1" t="s">
        <v>53819</v>
      </c>
      <c r="F653" s="1" t="s">
        <v>53820</v>
      </c>
      <c r="G653" s="1" t="s">
        <v>3030</v>
      </c>
      <c r="H653" s="58" t="str">
        <f t="shared" si="99"/>
        <v>泉州</v>
      </c>
      <c r="I653" s="1" t="s">
        <v>3595</v>
      </c>
      <c r="J653" s="1" t="s">
        <v>3596</v>
      </c>
      <c r="K653" s="1" t="s">
        <v>250</v>
      </c>
      <c r="L653" s="1" t="s">
        <v>250</v>
      </c>
      <c r="M653" s="1" t="s">
        <v>53821</v>
      </c>
      <c r="N653" s="1" t="s">
        <v>53822</v>
      </c>
      <c r="O653" s="1" t="s">
        <v>156</v>
      </c>
      <c r="P653" s="1" t="s">
        <v>106</v>
      </c>
      <c r="Q653" s="1" t="s">
        <v>53823</v>
      </c>
      <c r="R653" s="1" t="s">
        <v>53824</v>
      </c>
      <c r="S653" s="1" t="s">
        <v>6031</v>
      </c>
      <c r="T653" s="1" t="s">
        <v>6031</v>
      </c>
      <c r="U653" s="1" t="s">
        <v>53825</v>
      </c>
      <c r="V653" s="1" t="s">
        <v>76</v>
      </c>
      <c r="W653" s="1" t="s">
        <v>73</v>
      </c>
      <c r="X653" s="1" t="s">
        <v>73</v>
      </c>
      <c r="Y653" s="1" t="s">
        <v>73</v>
      </c>
      <c r="Z653" s="1" t="s">
        <v>53826</v>
      </c>
      <c r="AA653" s="1" t="s">
        <v>53827</v>
      </c>
      <c r="AB653" s="1" t="s">
        <v>78</v>
      </c>
      <c r="AC653" s="1" t="s">
        <v>53828</v>
      </c>
      <c r="AD653" s="1" t="s">
        <v>80</v>
      </c>
      <c r="AE653" s="1" t="s">
        <v>73</v>
      </c>
      <c r="AF653" s="1" t="s">
        <v>73</v>
      </c>
      <c r="AG653" s="13" t="s">
        <v>73</v>
      </c>
      <c r="AH653" s="1" t="s">
        <v>73</v>
      </c>
      <c r="AI653" s="1" t="s">
        <v>82</v>
      </c>
      <c r="AJ653" s="1" t="s">
        <v>82</v>
      </c>
      <c r="AK653" s="1" t="s">
        <v>82</v>
      </c>
      <c r="AL653" s="1" t="s">
        <v>3033</v>
      </c>
      <c r="AM653" s="1" t="s">
        <v>2024</v>
      </c>
      <c r="AN653" s="1" t="s">
        <v>53827</v>
      </c>
      <c r="AO653" s="1" t="s">
        <v>82</v>
      </c>
      <c r="AP653" s="1" t="s">
        <v>93</v>
      </c>
      <c r="AQ653" s="1" t="s">
        <v>76</v>
      </c>
      <c r="AR653" s="1" t="s">
        <v>76</v>
      </c>
      <c r="AS653" s="1" t="s">
        <v>73</v>
      </c>
      <c r="AT653" s="1" t="s">
        <v>299</v>
      </c>
      <c r="AU653" s="1" t="s">
        <v>299</v>
      </c>
      <c r="AV653" s="1" t="s">
        <v>299</v>
      </c>
      <c r="AW653" s="1" t="s">
        <v>300</v>
      </c>
      <c r="AX653" s="1" t="s">
        <v>262</v>
      </c>
      <c r="AY653" s="1" t="s">
        <v>6031</v>
      </c>
      <c r="AZ653" s="12">
        <v>44</v>
      </c>
      <c r="BA653" s="12">
        <v>34</v>
      </c>
      <c r="BB653" s="12">
        <v>5091</v>
      </c>
      <c r="BC653" s="1" t="s">
        <v>18403</v>
      </c>
      <c r="BD653" s="1" t="s">
        <v>18411</v>
      </c>
      <c r="BE653" s="1" t="s">
        <v>91</v>
      </c>
      <c r="BF653" s="1" t="s">
        <v>53829</v>
      </c>
      <c r="BG653" s="1" t="s">
        <v>93</v>
      </c>
      <c r="BH653" s="1" t="s">
        <v>93</v>
      </c>
      <c r="BI653" s="1" t="s">
        <v>76</v>
      </c>
      <c r="BJ653" s="1" t="s">
        <v>93</v>
      </c>
    </row>
    <row r="654" spans="1:62" x14ac:dyDescent="0.2">
      <c r="A654" s="12" t="s">
        <v>41533</v>
      </c>
      <c r="B654" s="1" t="s">
        <v>8744</v>
      </c>
      <c r="C654" s="1" t="s">
        <v>359</v>
      </c>
      <c r="D654" s="1" t="s">
        <v>53807</v>
      </c>
      <c r="E654" s="1" t="s">
        <v>53808</v>
      </c>
      <c r="F654" s="1" t="s">
        <v>53809</v>
      </c>
      <c r="G654" s="1" t="s">
        <v>1995</v>
      </c>
      <c r="H654" s="58" t="str">
        <f>G654</f>
        <v>长泰供电有限公司</v>
      </c>
      <c r="I654" s="1" t="s">
        <v>2748</v>
      </c>
      <c r="J654" s="1" t="s">
        <v>52666</v>
      </c>
      <c r="K654" s="1" t="s">
        <v>2883</v>
      </c>
      <c r="L654" s="1" t="s">
        <v>3041</v>
      </c>
      <c r="M654" s="1" t="s">
        <v>53810</v>
      </c>
      <c r="N654" s="1" t="s">
        <v>53811</v>
      </c>
      <c r="O654" s="1" t="s">
        <v>156</v>
      </c>
      <c r="P654" s="1" t="s">
        <v>157</v>
      </c>
      <c r="Q654" s="1" t="s">
        <v>53812</v>
      </c>
      <c r="R654" s="1" t="s">
        <v>53813</v>
      </c>
      <c r="S654" s="1" t="s">
        <v>53813</v>
      </c>
      <c r="T654" s="1" t="s">
        <v>73</v>
      </c>
      <c r="U654" s="1" t="s">
        <v>53814</v>
      </c>
      <c r="V654" s="1" t="s">
        <v>76</v>
      </c>
      <c r="W654" s="1" t="s">
        <v>73</v>
      </c>
      <c r="X654" s="1" t="s">
        <v>73</v>
      </c>
      <c r="Y654" s="1" t="s">
        <v>73</v>
      </c>
      <c r="Z654" s="1" t="s">
        <v>53815</v>
      </c>
      <c r="AA654" s="1" t="s">
        <v>53816</v>
      </c>
      <c r="AB654" s="1" t="s">
        <v>78</v>
      </c>
      <c r="AC654" s="1" t="s">
        <v>51461</v>
      </c>
      <c r="AD654" s="1" t="s">
        <v>164</v>
      </c>
      <c r="AE654" s="1" t="s">
        <v>73</v>
      </c>
      <c r="AF654" s="1" t="s">
        <v>73</v>
      </c>
      <c r="AG654" s="13" t="s">
        <v>73</v>
      </c>
      <c r="AH654" s="1" t="s">
        <v>73</v>
      </c>
      <c r="AI654" s="1" t="s">
        <v>211</v>
      </c>
      <c r="AJ654" s="1" t="s">
        <v>166</v>
      </c>
      <c r="AK654" s="1" t="s">
        <v>82</v>
      </c>
      <c r="AL654" s="1" t="s">
        <v>8469</v>
      </c>
      <c r="AM654" s="1" t="s">
        <v>2005</v>
      </c>
      <c r="AN654" s="1" t="s">
        <v>53816</v>
      </c>
      <c r="AO654" s="1" t="s">
        <v>53813</v>
      </c>
      <c r="AP654" s="1" t="s">
        <v>93</v>
      </c>
      <c r="AQ654" s="1" t="s">
        <v>76</v>
      </c>
      <c r="AR654" s="1" t="s">
        <v>73</v>
      </c>
      <c r="AS654" s="1" t="s">
        <v>73</v>
      </c>
      <c r="AT654" s="1" t="s">
        <v>138</v>
      </c>
      <c r="AU654" s="1" t="s">
        <v>331</v>
      </c>
      <c r="AV654" s="1" t="s">
        <v>169</v>
      </c>
      <c r="AW654" s="1" t="s">
        <v>170</v>
      </c>
      <c r="AX654" s="1" t="s">
        <v>142</v>
      </c>
      <c r="AY654" s="1" t="s">
        <v>73</v>
      </c>
      <c r="AZ654" s="12">
        <v>3</v>
      </c>
      <c r="BA654" s="12">
        <v>21</v>
      </c>
      <c r="BB654" s="12">
        <v>323</v>
      </c>
      <c r="BC654" s="1" t="s">
        <v>8744</v>
      </c>
      <c r="BD654" s="1" t="s">
        <v>53817</v>
      </c>
      <c r="BE654" s="1" t="s">
        <v>91</v>
      </c>
      <c r="BF654" s="1" t="s">
        <v>51873</v>
      </c>
      <c r="BG654" s="1" t="s">
        <v>93</v>
      </c>
      <c r="BH654" s="1" t="s">
        <v>93</v>
      </c>
      <c r="BI654" s="1" t="s">
        <v>76</v>
      </c>
      <c r="BJ654" s="1" t="s">
        <v>93</v>
      </c>
    </row>
    <row r="655" spans="1:62" hidden="1" x14ac:dyDescent="0.2">
      <c r="A655" s="12" t="s">
        <v>32734</v>
      </c>
      <c r="B655" s="1" t="s">
        <v>53806</v>
      </c>
      <c r="C655" s="1" t="s">
        <v>243</v>
      </c>
      <c r="D655" s="1" t="s">
        <v>53797</v>
      </c>
      <c r="E655" s="1" t="s">
        <v>53798</v>
      </c>
      <c r="F655" s="1" t="s">
        <v>53799</v>
      </c>
      <c r="G655" s="1" t="s">
        <v>247</v>
      </c>
      <c r="H655" s="58" t="str">
        <f t="shared" ref="H655:H657" si="100">C655</f>
        <v>福州</v>
      </c>
      <c r="I655" s="1" t="s">
        <v>248</v>
      </c>
      <c r="J655" s="1" t="s">
        <v>249</v>
      </c>
      <c r="K655" s="1" t="s">
        <v>250</v>
      </c>
      <c r="L655" s="1" t="s">
        <v>250</v>
      </c>
      <c r="M655" s="1" t="s">
        <v>53800</v>
      </c>
      <c r="N655" s="1" t="s">
        <v>53801</v>
      </c>
      <c r="O655" s="1" t="s">
        <v>156</v>
      </c>
      <c r="P655" s="1" t="s">
        <v>157</v>
      </c>
      <c r="Q655" s="1" t="s">
        <v>53802</v>
      </c>
      <c r="R655" s="1" t="s">
        <v>53803</v>
      </c>
      <c r="S655" s="1" t="s">
        <v>73</v>
      </c>
      <c r="T655" s="1" t="s">
        <v>73</v>
      </c>
      <c r="U655" s="1" t="s">
        <v>53804</v>
      </c>
      <c r="V655" s="1" t="s">
        <v>76</v>
      </c>
      <c r="W655" s="1" t="s">
        <v>73</v>
      </c>
      <c r="X655" s="1" t="s">
        <v>73</v>
      </c>
      <c r="Y655" s="1" t="s">
        <v>73</v>
      </c>
      <c r="Z655" s="1" t="s">
        <v>53805</v>
      </c>
      <c r="AA655" s="1" t="s">
        <v>73</v>
      </c>
      <c r="AB655" s="1" t="s">
        <v>78</v>
      </c>
      <c r="AC655" s="1" t="s">
        <v>53270</v>
      </c>
      <c r="AD655" s="1" t="s">
        <v>80</v>
      </c>
      <c r="AE655" s="1" t="s">
        <v>73</v>
      </c>
      <c r="AF655" s="1" t="s">
        <v>73</v>
      </c>
      <c r="AG655" s="13" t="s">
        <v>73</v>
      </c>
      <c r="AH655" s="1" t="s">
        <v>73</v>
      </c>
      <c r="AI655" s="1" t="s">
        <v>73</v>
      </c>
      <c r="AJ655" s="1" t="s">
        <v>529</v>
      </c>
      <c r="AK655" s="1" t="s">
        <v>82</v>
      </c>
      <c r="AL655" s="1" t="s">
        <v>5476</v>
      </c>
      <c r="AM655" s="1" t="s">
        <v>249</v>
      </c>
      <c r="AN655" s="1" t="s">
        <v>73</v>
      </c>
      <c r="AO655" s="1" t="s">
        <v>73</v>
      </c>
      <c r="AP655" s="1" t="s">
        <v>93</v>
      </c>
      <c r="AQ655" s="1" t="s">
        <v>73</v>
      </c>
      <c r="AR655" s="1" t="s">
        <v>73</v>
      </c>
      <c r="AS655" s="1" t="s">
        <v>73</v>
      </c>
      <c r="AT655" s="1" t="s">
        <v>299</v>
      </c>
      <c r="AU655" s="1" t="s">
        <v>299</v>
      </c>
      <c r="AV655" s="1" t="s">
        <v>299</v>
      </c>
      <c r="AW655" s="1" t="s">
        <v>300</v>
      </c>
      <c r="AX655" s="1" t="s">
        <v>262</v>
      </c>
      <c r="AY655" s="1" t="s">
        <v>73</v>
      </c>
      <c r="AZ655" s="12">
        <v>16</v>
      </c>
      <c r="BA655" s="12">
        <v>19</v>
      </c>
      <c r="BB655" s="12">
        <v>1155</v>
      </c>
      <c r="BC655" s="1" t="s">
        <v>53806</v>
      </c>
      <c r="BD655" s="1" t="s">
        <v>53804</v>
      </c>
      <c r="BE655" s="1" t="s">
        <v>195</v>
      </c>
      <c r="BF655" s="1" t="s">
        <v>73</v>
      </c>
      <c r="BG655" s="1" t="s">
        <v>93</v>
      </c>
      <c r="BH655" s="1" t="s">
        <v>93</v>
      </c>
      <c r="BI655" s="1" t="s">
        <v>76</v>
      </c>
      <c r="BJ655" s="1" t="s">
        <v>76</v>
      </c>
    </row>
    <row r="656" spans="1:62" hidden="1" x14ac:dyDescent="0.2">
      <c r="A656" s="12" t="s">
        <v>32729</v>
      </c>
      <c r="B656" s="1" t="s">
        <v>6586</v>
      </c>
      <c r="C656" s="1" t="s">
        <v>60</v>
      </c>
      <c r="D656" s="1" t="s">
        <v>53786</v>
      </c>
      <c r="E656" s="1" t="s">
        <v>53787</v>
      </c>
      <c r="F656" s="1" t="s">
        <v>53788</v>
      </c>
      <c r="G656" s="1" t="s">
        <v>678</v>
      </c>
      <c r="H656" s="58" t="str">
        <f t="shared" si="100"/>
        <v>厦门</v>
      </c>
      <c r="I656" s="1" t="s">
        <v>4978</v>
      </c>
      <c r="J656" s="1" t="s">
        <v>53789</v>
      </c>
      <c r="K656" s="1" t="s">
        <v>129</v>
      </c>
      <c r="L656" s="1" t="s">
        <v>130</v>
      </c>
      <c r="M656" s="1" t="s">
        <v>53790</v>
      </c>
      <c r="N656" s="1" t="s">
        <v>53791</v>
      </c>
      <c r="O656" s="1" t="s">
        <v>70</v>
      </c>
      <c r="P656" s="1" t="s">
        <v>934</v>
      </c>
      <c r="Q656" s="1" t="s">
        <v>53792</v>
      </c>
      <c r="R656" s="1" t="s">
        <v>53793</v>
      </c>
      <c r="S656" s="1" t="s">
        <v>73</v>
      </c>
      <c r="T656" s="1" t="s">
        <v>73</v>
      </c>
      <c r="U656" s="1" t="s">
        <v>53794</v>
      </c>
      <c r="V656" s="1" t="s">
        <v>76</v>
      </c>
      <c r="W656" s="1" t="s">
        <v>73</v>
      </c>
      <c r="X656" s="1" t="s">
        <v>73</v>
      </c>
      <c r="Y656" s="1" t="s">
        <v>73</v>
      </c>
      <c r="Z656" s="1" t="s">
        <v>53790</v>
      </c>
      <c r="AA656" s="1" t="s">
        <v>73</v>
      </c>
      <c r="AB656" s="1" t="s">
        <v>78</v>
      </c>
      <c r="AC656" s="1" t="s">
        <v>53795</v>
      </c>
      <c r="AD656" s="1" t="s">
        <v>80</v>
      </c>
      <c r="AE656" s="1" t="s">
        <v>81</v>
      </c>
      <c r="AF656" s="1" t="s">
        <v>73</v>
      </c>
      <c r="AG656" s="13" t="s">
        <v>73</v>
      </c>
      <c r="AH656" s="1" t="s">
        <v>73</v>
      </c>
      <c r="AI656" s="1" t="s">
        <v>465</v>
      </c>
      <c r="AJ656" s="1" t="s">
        <v>82</v>
      </c>
      <c r="AK656" s="1" t="s">
        <v>189</v>
      </c>
      <c r="AL656" s="1" t="s">
        <v>1688</v>
      </c>
      <c r="AM656" s="1" t="s">
        <v>1689</v>
      </c>
      <c r="AN656" s="1" t="s">
        <v>73</v>
      </c>
      <c r="AO656" s="1" t="s">
        <v>73</v>
      </c>
      <c r="AP656" s="1" t="s">
        <v>93</v>
      </c>
      <c r="AQ656" s="1" t="s">
        <v>73</v>
      </c>
      <c r="AR656" s="1" t="s">
        <v>73</v>
      </c>
      <c r="AS656" s="1" t="s">
        <v>73</v>
      </c>
      <c r="AT656" s="1" t="s">
        <v>138</v>
      </c>
      <c r="AU656" s="1" t="s">
        <v>1158</v>
      </c>
      <c r="AV656" s="1" t="s">
        <v>880</v>
      </c>
      <c r="AW656" s="1" t="s">
        <v>1159</v>
      </c>
      <c r="AX656" s="1" t="s">
        <v>142</v>
      </c>
      <c r="AY656" s="1" t="s">
        <v>73</v>
      </c>
      <c r="AZ656" s="12">
        <v>12</v>
      </c>
      <c r="BA656" s="12">
        <v>2</v>
      </c>
      <c r="BB656" s="12">
        <v>1337</v>
      </c>
      <c r="BC656" s="1" t="s">
        <v>6586</v>
      </c>
      <c r="BD656" s="1" t="s">
        <v>53796</v>
      </c>
      <c r="BE656" s="1" t="s">
        <v>195</v>
      </c>
      <c r="BF656" s="1" t="s">
        <v>73</v>
      </c>
      <c r="BG656" s="1" t="s">
        <v>93</v>
      </c>
      <c r="BH656" s="1" t="s">
        <v>93</v>
      </c>
      <c r="BI656" s="1" t="s">
        <v>76</v>
      </c>
      <c r="BJ656" s="1" t="s">
        <v>76</v>
      </c>
    </row>
    <row r="657" spans="1:62" hidden="1" x14ac:dyDescent="0.2">
      <c r="A657" s="12" t="s">
        <v>32728</v>
      </c>
      <c r="B657" s="1" t="s">
        <v>53784</v>
      </c>
      <c r="C657" s="1" t="s">
        <v>243</v>
      </c>
      <c r="D657" s="1" t="s">
        <v>53774</v>
      </c>
      <c r="E657" s="1" t="s">
        <v>53775</v>
      </c>
      <c r="F657" s="1" t="s">
        <v>53776</v>
      </c>
      <c r="G657" s="1" t="s">
        <v>247</v>
      </c>
      <c r="H657" s="58" t="str">
        <f t="shared" si="100"/>
        <v>福州</v>
      </c>
      <c r="I657" s="1" t="s">
        <v>248</v>
      </c>
      <c r="J657" s="1" t="s">
        <v>249</v>
      </c>
      <c r="K657" s="1" t="s">
        <v>103</v>
      </c>
      <c r="L657" s="1" t="s">
        <v>103</v>
      </c>
      <c r="M657" s="1" t="s">
        <v>53777</v>
      </c>
      <c r="N657" s="1" t="s">
        <v>53778</v>
      </c>
      <c r="O657" s="1" t="s">
        <v>156</v>
      </c>
      <c r="P657" s="1" t="s">
        <v>157</v>
      </c>
      <c r="Q657" s="1" t="s">
        <v>53779</v>
      </c>
      <c r="R657" s="1" t="s">
        <v>53780</v>
      </c>
      <c r="S657" s="1" t="s">
        <v>121</v>
      </c>
      <c r="T657" s="1" t="s">
        <v>73</v>
      </c>
      <c r="U657" s="1" t="s">
        <v>53781</v>
      </c>
      <c r="V657" s="1" t="s">
        <v>76</v>
      </c>
      <c r="W657" s="1" t="s">
        <v>73</v>
      </c>
      <c r="X657" s="1" t="s">
        <v>73</v>
      </c>
      <c r="Y657" s="1" t="s">
        <v>73</v>
      </c>
      <c r="Z657" s="1" t="s">
        <v>53782</v>
      </c>
      <c r="AA657" s="1" t="s">
        <v>73</v>
      </c>
      <c r="AB657" s="1" t="s">
        <v>78</v>
      </c>
      <c r="AC657" s="1" t="s">
        <v>53783</v>
      </c>
      <c r="AD657" s="1" t="s">
        <v>80</v>
      </c>
      <c r="AE657" s="1" t="s">
        <v>73</v>
      </c>
      <c r="AF657" s="1" t="s">
        <v>73</v>
      </c>
      <c r="AG657" s="13" t="s">
        <v>73</v>
      </c>
      <c r="AH657" s="1" t="s">
        <v>73</v>
      </c>
      <c r="AI657" s="1" t="s">
        <v>211</v>
      </c>
      <c r="AJ657" s="1" t="s">
        <v>529</v>
      </c>
      <c r="AK657" s="1" t="s">
        <v>82</v>
      </c>
      <c r="AL657" s="1" t="s">
        <v>5476</v>
      </c>
      <c r="AM657" s="1" t="s">
        <v>249</v>
      </c>
      <c r="AN657" s="1" t="s">
        <v>73</v>
      </c>
      <c r="AO657" s="1" t="s">
        <v>82</v>
      </c>
      <c r="AP657" s="1" t="s">
        <v>93</v>
      </c>
      <c r="AQ657" s="1" t="s">
        <v>76</v>
      </c>
      <c r="AR657" s="1" t="s">
        <v>73</v>
      </c>
      <c r="AS657" s="1" t="s">
        <v>73</v>
      </c>
      <c r="AT657" s="1" t="s">
        <v>117</v>
      </c>
      <c r="AU657" s="1" t="s">
        <v>118</v>
      </c>
      <c r="AV657" s="1" t="s">
        <v>119</v>
      </c>
      <c r="AW657" s="1" t="s">
        <v>120</v>
      </c>
      <c r="AX657" s="1" t="s">
        <v>121</v>
      </c>
      <c r="AY657" s="1" t="s">
        <v>73</v>
      </c>
      <c r="AZ657" s="12">
        <v>2</v>
      </c>
      <c r="BA657" s="12">
        <v>18</v>
      </c>
      <c r="BB657" s="12">
        <v>79</v>
      </c>
      <c r="BC657" s="1" t="s">
        <v>53784</v>
      </c>
      <c r="BD657" s="1" t="s">
        <v>53785</v>
      </c>
      <c r="BE657" s="1" t="s">
        <v>91</v>
      </c>
      <c r="BF657" s="1" t="s">
        <v>73</v>
      </c>
      <c r="BG657" s="1" t="s">
        <v>93</v>
      </c>
      <c r="BH657" s="1" t="s">
        <v>93</v>
      </c>
      <c r="BI657" s="1" t="s">
        <v>76</v>
      </c>
      <c r="BJ657" s="1" t="s">
        <v>93</v>
      </c>
    </row>
    <row r="658" spans="1:62" hidden="1" x14ac:dyDescent="0.2">
      <c r="A658" s="12" t="s">
        <v>8005</v>
      </c>
      <c r="B658" s="1" t="s">
        <v>53772</v>
      </c>
      <c r="C658" s="1" t="s">
        <v>359</v>
      </c>
      <c r="D658" s="1" t="s">
        <v>53763</v>
      </c>
      <c r="E658" s="1" t="s">
        <v>53764</v>
      </c>
      <c r="F658" s="1" t="s">
        <v>53765</v>
      </c>
      <c r="G658" s="1" t="s">
        <v>623</v>
      </c>
      <c r="H658" s="58" t="str">
        <f>G658</f>
        <v>龙海供电有限公司</v>
      </c>
      <c r="I658" s="1" t="s">
        <v>73</v>
      </c>
      <c r="J658" s="1" t="s">
        <v>73</v>
      </c>
      <c r="K658" s="1" t="s">
        <v>413</v>
      </c>
      <c r="L658" s="1" t="s">
        <v>497</v>
      </c>
      <c r="M658" s="1" t="s">
        <v>53766</v>
      </c>
      <c r="N658" s="1" t="s">
        <v>53767</v>
      </c>
      <c r="O658" s="1" t="s">
        <v>70</v>
      </c>
      <c r="P658" s="1" t="s">
        <v>106</v>
      </c>
      <c r="Q658" s="1" t="s">
        <v>53768</v>
      </c>
      <c r="R658" s="1" t="s">
        <v>53769</v>
      </c>
      <c r="S658" s="1" t="s">
        <v>73</v>
      </c>
      <c r="T658" s="1" t="s">
        <v>73</v>
      </c>
      <c r="U658" s="1" t="s">
        <v>53770</v>
      </c>
      <c r="V658" s="1" t="s">
        <v>76</v>
      </c>
      <c r="W658" s="1" t="s">
        <v>73</v>
      </c>
      <c r="X658" s="1" t="s">
        <v>73</v>
      </c>
      <c r="Y658" s="1" t="s">
        <v>73</v>
      </c>
      <c r="Z658" s="1" t="s">
        <v>53766</v>
      </c>
      <c r="AA658" s="1" t="s">
        <v>73</v>
      </c>
      <c r="AB658" s="1" t="s">
        <v>78</v>
      </c>
      <c r="AC658" s="1" t="s">
        <v>53771</v>
      </c>
      <c r="AD658" s="1" t="s">
        <v>164</v>
      </c>
      <c r="AE658" s="1" t="s">
        <v>73</v>
      </c>
      <c r="AF658" s="1" t="s">
        <v>73</v>
      </c>
      <c r="AG658" s="13" t="s">
        <v>73</v>
      </c>
      <c r="AH658" s="1" t="s">
        <v>73</v>
      </c>
      <c r="AI658" s="1" t="s">
        <v>402</v>
      </c>
      <c r="AJ658" s="1" t="s">
        <v>529</v>
      </c>
      <c r="AK658" s="1" t="s">
        <v>82</v>
      </c>
      <c r="AL658" s="1" t="s">
        <v>2466</v>
      </c>
      <c r="AM658" s="1" t="s">
        <v>354</v>
      </c>
      <c r="AN658" s="1" t="s">
        <v>73</v>
      </c>
      <c r="AO658" s="1" t="s">
        <v>73</v>
      </c>
      <c r="AP658" s="1" t="s">
        <v>93</v>
      </c>
      <c r="AQ658" s="1" t="s">
        <v>73</v>
      </c>
      <c r="AR658" s="1" t="s">
        <v>73</v>
      </c>
      <c r="AS658" s="1" t="s">
        <v>73</v>
      </c>
      <c r="AT658" s="1" t="s">
        <v>138</v>
      </c>
      <c r="AU658" s="1" t="s">
        <v>331</v>
      </c>
      <c r="AV658" s="1" t="s">
        <v>1669</v>
      </c>
      <c r="AW658" s="1" t="s">
        <v>1670</v>
      </c>
      <c r="AX658" s="1" t="s">
        <v>566</v>
      </c>
      <c r="AY658" s="1" t="s">
        <v>73</v>
      </c>
      <c r="AZ658" s="12">
        <v>10</v>
      </c>
      <c r="BA658" s="12">
        <v>0</v>
      </c>
      <c r="BB658" s="12">
        <v>1341</v>
      </c>
      <c r="BC658" s="1" t="s">
        <v>53772</v>
      </c>
      <c r="BD658" s="1" t="s">
        <v>53773</v>
      </c>
      <c r="BE658" s="1" t="s">
        <v>73</v>
      </c>
      <c r="BF658" s="1" t="s">
        <v>73</v>
      </c>
      <c r="BG658" s="1" t="s">
        <v>76</v>
      </c>
      <c r="BH658" s="1" t="s">
        <v>93</v>
      </c>
      <c r="BI658" s="1" t="s">
        <v>76</v>
      </c>
      <c r="BJ658" s="1" t="s">
        <v>76</v>
      </c>
    </row>
    <row r="659" spans="1:62" hidden="1" x14ac:dyDescent="0.2">
      <c r="A659" s="12" t="s">
        <v>53751</v>
      </c>
      <c r="B659" s="1" t="s">
        <v>53760</v>
      </c>
      <c r="C659" s="1" t="s">
        <v>60</v>
      </c>
      <c r="D659" s="1" t="s">
        <v>53752</v>
      </c>
      <c r="E659" s="1" t="s">
        <v>53753</v>
      </c>
      <c r="F659" s="1" t="s">
        <v>53754</v>
      </c>
      <c r="G659" s="1" t="s">
        <v>1299</v>
      </c>
      <c r="H659" s="58" t="str">
        <f>C659</f>
        <v>厦门</v>
      </c>
      <c r="I659" s="1" t="s">
        <v>3230</v>
      </c>
      <c r="J659" s="1" t="s">
        <v>3231</v>
      </c>
      <c r="K659" s="1" t="s">
        <v>250</v>
      </c>
      <c r="L659" s="1" t="s">
        <v>250</v>
      </c>
      <c r="M659" s="1" t="s">
        <v>53755</v>
      </c>
      <c r="N659" s="1" t="s">
        <v>53756</v>
      </c>
      <c r="O659" s="1" t="s">
        <v>156</v>
      </c>
      <c r="P659" s="1" t="s">
        <v>934</v>
      </c>
      <c r="Q659" s="1" t="s">
        <v>53757</v>
      </c>
      <c r="R659" s="1" t="s">
        <v>53758</v>
      </c>
      <c r="S659" s="1" t="s">
        <v>53757</v>
      </c>
      <c r="T659" s="1" t="s">
        <v>3232</v>
      </c>
      <c r="U659" s="1" t="s">
        <v>53759</v>
      </c>
      <c r="V659" s="1" t="s">
        <v>76</v>
      </c>
      <c r="W659" s="1" t="s">
        <v>73</v>
      </c>
      <c r="X659" s="1" t="s">
        <v>73</v>
      </c>
      <c r="Y659" s="1" t="s">
        <v>73</v>
      </c>
      <c r="Z659" s="1" t="s">
        <v>53755</v>
      </c>
      <c r="AA659" s="1" t="s">
        <v>53756</v>
      </c>
      <c r="AB659" s="1" t="s">
        <v>78</v>
      </c>
      <c r="AC659" s="1" t="s">
        <v>51767</v>
      </c>
      <c r="AD659" s="1" t="s">
        <v>80</v>
      </c>
      <c r="AE659" s="1" t="s">
        <v>81</v>
      </c>
      <c r="AF659" s="1" t="s">
        <v>73</v>
      </c>
      <c r="AG659" s="13" t="s">
        <v>73</v>
      </c>
      <c r="AH659" s="1" t="s">
        <v>73</v>
      </c>
      <c r="AI659" s="1" t="s">
        <v>465</v>
      </c>
      <c r="AJ659" s="1" t="s">
        <v>82</v>
      </c>
      <c r="AK659" s="1" t="s">
        <v>189</v>
      </c>
      <c r="AL659" s="1" t="s">
        <v>1308</v>
      </c>
      <c r="AM659" s="1" t="s">
        <v>1301</v>
      </c>
      <c r="AN659" s="1" t="s">
        <v>53756</v>
      </c>
      <c r="AO659" s="1" t="s">
        <v>82</v>
      </c>
      <c r="AP659" s="1" t="s">
        <v>93</v>
      </c>
      <c r="AQ659" s="1" t="s">
        <v>76</v>
      </c>
      <c r="AR659" s="1" t="s">
        <v>76</v>
      </c>
      <c r="AS659" s="1" t="s">
        <v>73</v>
      </c>
      <c r="AT659" s="1" t="s">
        <v>299</v>
      </c>
      <c r="AU659" s="1" t="s">
        <v>299</v>
      </c>
      <c r="AV659" s="1" t="s">
        <v>299</v>
      </c>
      <c r="AW659" s="1" t="s">
        <v>300</v>
      </c>
      <c r="AX659" s="1" t="s">
        <v>262</v>
      </c>
      <c r="AY659" s="1" t="s">
        <v>3232</v>
      </c>
      <c r="AZ659" s="12">
        <v>1</v>
      </c>
      <c r="BA659" s="12">
        <v>21</v>
      </c>
      <c r="BB659" s="12">
        <v>0</v>
      </c>
      <c r="BC659" s="1" t="s">
        <v>53760</v>
      </c>
      <c r="BD659" s="1" t="s">
        <v>53761</v>
      </c>
      <c r="BE659" s="1" t="s">
        <v>91</v>
      </c>
      <c r="BF659" s="1" t="s">
        <v>53762</v>
      </c>
      <c r="BG659" s="1" t="s">
        <v>93</v>
      </c>
      <c r="BH659" s="1" t="s">
        <v>93</v>
      </c>
      <c r="BI659" s="1" t="s">
        <v>76</v>
      </c>
      <c r="BJ659" s="1" t="s">
        <v>93</v>
      </c>
    </row>
    <row r="660" spans="1:62" hidden="1" x14ac:dyDescent="0.2">
      <c r="A660" s="12" t="s">
        <v>53740</v>
      </c>
      <c r="B660" s="1" t="s">
        <v>8139</v>
      </c>
      <c r="C660" s="1" t="s">
        <v>359</v>
      </c>
      <c r="D660" s="1" t="s">
        <v>53741</v>
      </c>
      <c r="E660" s="1" t="s">
        <v>53742</v>
      </c>
      <c r="F660" s="1" t="s">
        <v>53743</v>
      </c>
      <c r="G660" s="1" t="s">
        <v>2470</v>
      </c>
      <c r="H660" s="58" t="str">
        <f>G660</f>
        <v>南靖供电有限公司</v>
      </c>
      <c r="I660" s="1" t="s">
        <v>3043</v>
      </c>
      <c r="J660" s="1" t="s">
        <v>3044</v>
      </c>
      <c r="K660" s="1" t="s">
        <v>250</v>
      </c>
      <c r="L660" s="1" t="s">
        <v>250</v>
      </c>
      <c r="M660" s="1" t="s">
        <v>53744</v>
      </c>
      <c r="N660" s="1" t="s">
        <v>53745</v>
      </c>
      <c r="O660" s="1" t="s">
        <v>70</v>
      </c>
      <c r="P660" s="1" t="s">
        <v>106</v>
      </c>
      <c r="Q660" s="1" t="s">
        <v>53746</v>
      </c>
      <c r="R660" s="1" t="s">
        <v>53747</v>
      </c>
      <c r="S660" s="1" t="s">
        <v>53748</v>
      </c>
      <c r="T660" s="1" t="s">
        <v>73</v>
      </c>
      <c r="U660" s="1" t="s">
        <v>53749</v>
      </c>
      <c r="V660" s="1" t="s">
        <v>76</v>
      </c>
      <c r="W660" s="1" t="s">
        <v>73</v>
      </c>
      <c r="X660" s="1" t="s">
        <v>73</v>
      </c>
      <c r="Y660" s="1" t="s">
        <v>73</v>
      </c>
      <c r="Z660" s="1" t="s">
        <v>53744</v>
      </c>
      <c r="AA660" s="1" t="s">
        <v>73</v>
      </c>
      <c r="AB660" s="1" t="s">
        <v>78</v>
      </c>
      <c r="AC660" s="1" t="s">
        <v>53750</v>
      </c>
      <c r="AD660" s="1" t="s">
        <v>164</v>
      </c>
      <c r="AE660" s="1" t="s">
        <v>73</v>
      </c>
      <c r="AF660" s="1" t="s">
        <v>73</v>
      </c>
      <c r="AG660" s="13" t="s">
        <v>73</v>
      </c>
      <c r="AH660" s="1" t="s">
        <v>73</v>
      </c>
      <c r="AI660" s="1" t="s">
        <v>82</v>
      </c>
      <c r="AJ660" s="1" t="s">
        <v>82</v>
      </c>
      <c r="AK660" s="1" t="s">
        <v>82</v>
      </c>
      <c r="AL660" s="1" t="s">
        <v>73</v>
      </c>
      <c r="AM660" s="1" t="s">
        <v>73</v>
      </c>
      <c r="AN660" s="1" t="s">
        <v>73</v>
      </c>
      <c r="AO660" s="1" t="s">
        <v>73</v>
      </c>
      <c r="AP660" s="1" t="s">
        <v>76</v>
      </c>
      <c r="AQ660" s="1" t="s">
        <v>76</v>
      </c>
      <c r="AR660" s="1" t="s">
        <v>73</v>
      </c>
      <c r="AS660" s="1" t="s">
        <v>73</v>
      </c>
      <c r="AT660" s="1" t="s">
        <v>299</v>
      </c>
      <c r="AU660" s="1" t="s">
        <v>299</v>
      </c>
      <c r="AV660" s="1" t="s">
        <v>299</v>
      </c>
      <c r="AW660" s="1" t="s">
        <v>300</v>
      </c>
      <c r="AX660" s="1" t="s">
        <v>262</v>
      </c>
      <c r="AY660" s="1" t="s">
        <v>73</v>
      </c>
      <c r="AZ660" s="12">
        <v>1</v>
      </c>
      <c r="BA660" s="12">
        <v>0</v>
      </c>
      <c r="BB660" s="12">
        <v>299</v>
      </c>
      <c r="BC660" s="1" t="s">
        <v>8139</v>
      </c>
      <c r="BD660" s="1" t="s">
        <v>24323</v>
      </c>
      <c r="BE660" s="1" t="s">
        <v>91</v>
      </c>
      <c r="BF660" s="1" t="s">
        <v>73</v>
      </c>
      <c r="BG660" s="1" t="s">
        <v>93</v>
      </c>
      <c r="BH660" s="1" t="s">
        <v>93</v>
      </c>
      <c r="BI660" s="1" t="s">
        <v>76</v>
      </c>
      <c r="BJ660" s="1" t="s">
        <v>93</v>
      </c>
    </row>
    <row r="661" spans="1:62" hidden="1" x14ac:dyDescent="0.2">
      <c r="A661" s="12" t="s">
        <v>41365</v>
      </c>
      <c r="B661" s="1" t="s">
        <v>604</v>
      </c>
      <c r="C661" s="1" t="s">
        <v>515</v>
      </c>
      <c r="D661" s="1" t="s">
        <v>53729</v>
      </c>
      <c r="E661" s="1" t="s">
        <v>53730</v>
      </c>
      <c r="F661" s="1" t="s">
        <v>53731</v>
      </c>
      <c r="G661" s="1" t="s">
        <v>608</v>
      </c>
      <c r="H661" s="58" t="str">
        <f>C661</f>
        <v>莆田</v>
      </c>
      <c r="I661" s="1" t="s">
        <v>609</v>
      </c>
      <c r="J661" s="1" t="s">
        <v>610</v>
      </c>
      <c r="K661" s="1" t="s">
        <v>103</v>
      </c>
      <c r="L661" s="1" t="s">
        <v>103</v>
      </c>
      <c r="M661" s="1" t="s">
        <v>53732</v>
      </c>
      <c r="N661" s="1" t="s">
        <v>53733</v>
      </c>
      <c r="O661" s="1" t="s">
        <v>293</v>
      </c>
      <c r="P661" s="1" t="s">
        <v>185</v>
      </c>
      <c r="Q661" s="1" t="s">
        <v>53734</v>
      </c>
      <c r="R661" s="1" t="s">
        <v>53735</v>
      </c>
      <c r="S661" s="1" t="s">
        <v>53736</v>
      </c>
      <c r="T661" s="1" t="s">
        <v>53737</v>
      </c>
      <c r="U661" s="1" t="s">
        <v>53738</v>
      </c>
      <c r="V661" s="1" t="s">
        <v>76</v>
      </c>
      <c r="W661" s="1" t="s">
        <v>73</v>
      </c>
      <c r="X661" s="1" t="s">
        <v>73</v>
      </c>
      <c r="Y661" s="1" t="s">
        <v>73</v>
      </c>
      <c r="Z661" s="1" t="s">
        <v>53732</v>
      </c>
      <c r="AA661" s="1" t="s">
        <v>53733</v>
      </c>
      <c r="AB661" s="1" t="s">
        <v>78</v>
      </c>
      <c r="AC661" s="1" t="s">
        <v>51767</v>
      </c>
      <c r="AD661" s="1" t="s">
        <v>401</v>
      </c>
      <c r="AE661" s="1" t="s">
        <v>73</v>
      </c>
      <c r="AF661" s="1" t="s">
        <v>73</v>
      </c>
      <c r="AG661" s="13" t="s">
        <v>73</v>
      </c>
      <c r="AH661" s="1" t="s">
        <v>73</v>
      </c>
      <c r="AI661" s="1" t="s">
        <v>82</v>
      </c>
      <c r="AJ661" s="1" t="s">
        <v>82</v>
      </c>
      <c r="AK661" s="1" t="s">
        <v>189</v>
      </c>
      <c r="AL661" s="1" t="s">
        <v>53739</v>
      </c>
      <c r="AM661" s="1" t="s">
        <v>610</v>
      </c>
      <c r="AN661" s="1" t="s">
        <v>53733</v>
      </c>
      <c r="AO661" s="1" t="s">
        <v>82</v>
      </c>
      <c r="AP661" s="1" t="s">
        <v>76</v>
      </c>
      <c r="AQ661" s="1" t="s">
        <v>76</v>
      </c>
      <c r="AR661" s="1" t="s">
        <v>76</v>
      </c>
      <c r="AS661" s="1" t="s">
        <v>73</v>
      </c>
      <c r="AT661" s="1" t="s">
        <v>117</v>
      </c>
      <c r="AU661" s="1" t="s">
        <v>118</v>
      </c>
      <c r="AV661" s="1" t="s">
        <v>119</v>
      </c>
      <c r="AW661" s="1" t="s">
        <v>120</v>
      </c>
      <c r="AX661" s="1" t="s">
        <v>121</v>
      </c>
      <c r="AY661" s="1" t="s">
        <v>53737</v>
      </c>
      <c r="AZ661" s="12">
        <v>4</v>
      </c>
      <c r="BA661" s="12">
        <v>8</v>
      </c>
      <c r="BB661" s="12">
        <v>558</v>
      </c>
      <c r="BC661" s="1" t="s">
        <v>604</v>
      </c>
      <c r="BD661" s="1" t="s">
        <v>617</v>
      </c>
      <c r="BE661" s="1" t="s">
        <v>91</v>
      </c>
      <c r="BF661" s="1" t="s">
        <v>53704</v>
      </c>
      <c r="BG661" s="1" t="s">
        <v>93</v>
      </c>
      <c r="BH661" s="1" t="s">
        <v>93</v>
      </c>
      <c r="BI661" s="1" t="s">
        <v>76</v>
      </c>
      <c r="BJ661" s="1" t="s">
        <v>93</v>
      </c>
    </row>
    <row r="662" spans="1:62" hidden="1" x14ac:dyDescent="0.2">
      <c r="A662" s="12" t="s">
        <v>32698</v>
      </c>
      <c r="B662" s="1" t="s">
        <v>53727</v>
      </c>
      <c r="C662" s="1" t="s">
        <v>96</v>
      </c>
      <c r="D662" s="1" t="s">
        <v>53717</v>
      </c>
      <c r="E662" s="1" t="s">
        <v>53718</v>
      </c>
      <c r="F662" s="1" t="s">
        <v>53719</v>
      </c>
      <c r="G662" s="1" t="s">
        <v>494</v>
      </c>
      <c r="H662" s="58" t="str">
        <f t="shared" ref="H662:H663" si="101">G662</f>
        <v>浦城供电公司</v>
      </c>
      <c r="I662" s="1" t="s">
        <v>3757</v>
      </c>
      <c r="J662" s="1" t="s">
        <v>3758</v>
      </c>
      <c r="K662" s="1" t="s">
        <v>129</v>
      </c>
      <c r="L662" s="1" t="s">
        <v>130</v>
      </c>
      <c r="M662" s="1" t="s">
        <v>53720</v>
      </c>
      <c r="N662" s="1" t="s">
        <v>53721</v>
      </c>
      <c r="O662" s="1" t="s">
        <v>293</v>
      </c>
      <c r="P662" s="1" t="s">
        <v>185</v>
      </c>
      <c r="Q662" s="1" t="s">
        <v>53722</v>
      </c>
      <c r="R662" s="1" t="s">
        <v>53723</v>
      </c>
      <c r="S662" s="1" t="s">
        <v>73</v>
      </c>
      <c r="T662" s="1" t="s">
        <v>73</v>
      </c>
      <c r="U662" s="1" t="s">
        <v>53724</v>
      </c>
      <c r="V662" s="1" t="s">
        <v>76</v>
      </c>
      <c r="W662" s="1" t="s">
        <v>73</v>
      </c>
      <c r="X662" s="1" t="s">
        <v>73</v>
      </c>
      <c r="Y662" s="1" t="s">
        <v>73</v>
      </c>
      <c r="Z662" s="1" t="s">
        <v>53725</v>
      </c>
      <c r="AA662" s="1" t="s">
        <v>73</v>
      </c>
      <c r="AB662" s="1" t="s">
        <v>78</v>
      </c>
      <c r="AC662" s="1" t="s">
        <v>53726</v>
      </c>
      <c r="AD662" s="1" t="s">
        <v>80</v>
      </c>
      <c r="AE662" s="1" t="s">
        <v>73</v>
      </c>
      <c r="AF662" s="1" t="s">
        <v>73</v>
      </c>
      <c r="AG662" s="13" t="s">
        <v>73</v>
      </c>
      <c r="AH662" s="1" t="s">
        <v>73</v>
      </c>
      <c r="AI662" s="1" t="s">
        <v>82</v>
      </c>
      <c r="AJ662" s="1" t="s">
        <v>82</v>
      </c>
      <c r="AK662" s="1" t="s">
        <v>189</v>
      </c>
      <c r="AL662" s="1" t="s">
        <v>14197</v>
      </c>
      <c r="AM662" s="1" t="s">
        <v>3320</v>
      </c>
      <c r="AN662" s="1" t="s">
        <v>73</v>
      </c>
      <c r="AO662" s="1" t="s">
        <v>73</v>
      </c>
      <c r="AP662" s="1" t="s">
        <v>93</v>
      </c>
      <c r="AQ662" s="1" t="s">
        <v>73</v>
      </c>
      <c r="AR662" s="1" t="s">
        <v>73</v>
      </c>
      <c r="AS662" s="1" t="s">
        <v>73</v>
      </c>
      <c r="AT662" s="1" t="s">
        <v>138</v>
      </c>
      <c r="AU662" s="1" t="s">
        <v>509</v>
      </c>
      <c r="AV662" s="1" t="s">
        <v>880</v>
      </c>
      <c r="AW662" s="1" t="s">
        <v>881</v>
      </c>
      <c r="AX662" s="1" t="s">
        <v>142</v>
      </c>
      <c r="AY662" s="1" t="s">
        <v>73</v>
      </c>
      <c r="AZ662" s="12">
        <v>20</v>
      </c>
      <c r="BA662" s="12">
        <v>20</v>
      </c>
      <c r="BB662" s="12">
        <v>950</v>
      </c>
      <c r="BC662" s="1" t="s">
        <v>53727</v>
      </c>
      <c r="BD662" s="1" t="s">
        <v>53728</v>
      </c>
      <c r="BE662" s="1" t="s">
        <v>195</v>
      </c>
      <c r="BF662" s="1" t="s">
        <v>73</v>
      </c>
      <c r="BG662" s="1" t="s">
        <v>93</v>
      </c>
      <c r="BH662" s="1" t="s">
        <v>93</v>
      </c>
      <c r="BI662" s="1" t="s">
        <v>76</v>
      </c>
      <c r="BJ662" s="1" t="s">
        <v>76</v>
      </c>
    </row>
    <row r="663" spans="1:62" hidden="1" x14ac:dyDescent="0.2">
      <c r="A663" s="12" t="s">
        <v>2414</v>
      </c>
      <c r="B663" s="1" t="s">
        <v>5583</v>
      </c>
      <c r="C663" s="1" t="s">
        <v>219</v>
      </c>
      <c r="D663" s="1" t="s">
        <v>53705</v>
      </c>
      <c r="E663" s="1" t="s">
        <v>53706</v>
      </c>
      <c r="F663" s="1" t="s">
        <v>53707</v>
      </c>
      <c r="G663" s="1" t="s">
        <v>1603</v>
      </c>
      <c r="H663" s="58" t="str">
        <f t="shared" si="101"/>
        <v>霞浦供电公司</v>
      </c>
      <c r="I663" s="1" t="s">
        <v>1604</v>
      </c>
      <c r="J663" s="1" t="s">
        <v>1605</v>
      </c>
      <c r="K663" s="1" t="s">
        <v>413</v>
      </c>
      <c r="L663" s="1" t="s">
        <v>458</v>
      </c>
      <c r="M663" s="1" t="s">
        <v>53708</v>
      </c>
      <c r="N663" s="1" t="s">
        <v>53709</v>
      </c>
      <c r="O663" s="1" t="s">
        <v>156</v>
      </c>
      <c r="P663" s="1" t="s">
        <v>157</v>
      </c>
      <c r="Q663" s="1" t="s">
        <v>53710</v>
      </c>
      <c r="R663" s="1" t="s">
        <v>53711</v>
      </c>
      <c r="S663" s="1" t="s">
        <v>53712</v>
      </c>
      <c r="T663" s="1" t="s">
        <v>53713</v>
      </c>
      <c r="U663" s="1" t="s">
        <v>5584</v>
      </c>
      <c r="V663" s="1" t="s">
        <v>76</v>
      </c>
      <c r="W663" s="1" t="s">
        <v>73</v>
      </c>
      <c r="X663" s="1" t="s">
        <v>73</v>
      </c>
      <c r="Y663" s="1" t="s">
        <v>73</v>
      </c>
      <c r="Z663" s="1" t="s">
        <v>53708</v>
      </c>
      <c r="AA663" s="1" t="s">
        <v>53714</v>
      </c>
      <c r="AB663" s="1" t="s">
        <v>78</v>
      </c>
      <c r="AC663" s="1" t="s">
        <v>53715</v>
      </c>
      <c r="AD663" s="1" t="s">
        <v>164</v>
      </c>
      <c r="AE663" s="1" t="s">
        <v>73</v>
      </c>
      <c r="AF663" s="1" t="s">
        <v>73</v>
      </c>
      <c r="AG663" s="13" t="s">
        <v>73</v>
      </c>
      <c r="AH663" s="1" t="s">
        <v>73</v>
      </c>
      <c r="AI663" s="1" t="s">
        <v>402</v>
      </c>
      <c r="AJ663" s="1" t="s">
        <v>403</v>
      </c>
      <c r="AK663" s="1" t="s">
        <v>82</v>
      </c>
      <c r="AL663" s="1" t="s">
        <v>3689</v>
      </c>
      <c r="AM663" s="1" t="s">
        <v>1605</v>
      </c>
      <c r="AN663" s="1" t="s">
        <v>53714</v>
      </c>
      <c r="AO663" s="1" t="s">
        <v>53712</v>
      </c>
      <c r="AP663" s="1" t="s">
        <v>93</v>
      </c>
      <c r="AQ663" s="1" t="s">
        <v>76</v>
      </c>
      <c r="AR663" s="1" t="s">
        <v>93</v>
      </c>
      <c r="AS663" s="1" t="s">
        <v>73</v>
      </c>
      <c r="AT663" s="1" t="s">
        <v>85</v>
      </c>
      <c r="AU663" s="1" t="s">
        <v>86</v>
      </c>
      <c r="AV663" s="1" t="s">
        <v>670</v>
      </c>
      <c r="AW663" s="1" t="s">
        <v>671</v>
      </c>
      <c r="AX663" s="1" t="s">
        <v>142</v>
      </c>
      <c r="AY663" s="1" t="s">
        <v>53713</v>
      </c>
      <c r="AZ663" s="12">
        <v>28</v>
      </c>
      <c r="BA663" s="12">
        <v>21</v>
      </c>
      <c r="BB663" s="12">
        <v>2644</v>
      </c>
      <c r="BC663" s="1" t="s">
        <v>5583</v>
      </c>
      <c r="BD663" s="1" t="s">
        <v>5585</v>
      </c>
      <c r="BE663" s="1" t="s">
        <v>91</v>
      </c>
      <c r="BF663" s="1" t="s">
        <v>53716</v>
      </c>
      <c r="BG663" s="1" t="s">
        <v>93</v>
      </c>
      <c r="BH663" s="1" t="s">
        <v>93</v>
      </c>
      <c r="BI663" s="1" t="s">
        <v>76</v>
      </c>
      <c r="BJ663" s="1" t="s">
        <v>93</v>
      </c>
    </row>
    <row r="664" spans="1:62" hidden="1" x14ac:dyDescent="0.2">
      <c r="A664" s="12" t="s">
        <v>32696</v>
      </c>
      <c r="B664" s="1" t="s">
        <v>8073</v>
      </c>
      <c r="C664" s="1" t="s">
        <v>515</v>
      </c>
      <c r="D664" s="1" t="s">
        <v>53693</v>
      </c>
      <c r="E664" s="1" t="s">
        <v>53694</v>
      </c>
      <c r="F664" s="1" t="s">
        <v>53695</v>
      </c>
      <c r="G664" s="1" t="s">
        <v>608</v>
      </c>
      <c r="H664" s="58" t="str">
        <f>C664</f>
        <v>莆田</v>
      </c>
      <c r="I664" s="1" t="s">
        <v>2773</v>
      </c>
      <c r="J664" s="1" t="s">
        <v>2774</v>
      </c>
      <c r="K664" s="1" t="s">
        <v>413</v>
      </c>
      <c r="L664" s="1" t="s">
        <v>458</v>
      </c>
      <c r="M664" s="1" t="s">
        <v>53696</v>
      </c>
      <c r="N664" s="1" t="s">
        <v>53697</v>
      </c>
      <c r="O664" s="1" t="s">
        <v>156</v>
      </c>
      <c r="P664" s="1" t="s">
        <v>157</v>
      </c>
      <c r="Q664" s="1" t="s">
        <v>53698</v>
      </c>
      <c r="R664" s="1" t="s">
        <v>53699</v>
      </c>
      <c r="S664" s="1" t="s">
        <v>53700</v>
      </c>
      <c r="T664" s="1" t="s">
        <v>2410</v>
      </c>
      <c r="U664" s="1" t="s">
        <v>53701</v>
      </c>
      <c r="V664" s="1" t="s">
        <v>76</v>
      </c>
      <c r="W664" s="1" t="s">
        <v>73</v>
      </c>
      <c r="X664" s="1" t="s">
        <v>73</v>
      </c>
      <c r="Y664" s="1" t="s">
        <v>73</v>
      </c>
      <c r="Z664" s="1" t="s">
        <v>53702</v>
      </c>
      <c r="AA664" s="1" t="s">
        <v>53697</v>
      </c>
      <c r="AB664" s="1" t="s">
        <v>78</v>
      </c>
      <c r="AC664" s="1" t="s">
        <v>53703</v>
      </c>
      <c r="AD664" s="1" t="s">
        <v>80</v>
      </c>
      <c r="AE664" s="1" t="s">
        <v>73</v>
      </c>
      <c r="AF664" s="1" t="s">
        <v>73</v>
      </c>
      <c r="AG664" s="13" t="s">
        <v>73</v>
      </c>
      <c r="AH664" s="1" t="s">
        <v>73</v>
      </c>
      <c r="AI664" s="1" t="s">
        <v>211</v>
      </c>
      <c r="AJ664" s="1" t="s">
        <v>529</v>
      </c>
      <c r="AK664" s="1" t="s">
        <v>82</v>
      </c>
      <c r="AL664" s="1" t="s">
        <v>8048</v>
      </c>
      <c r="AM664" s="1" t="s">
        <v>2774</v>
      </c>
      <c r="AN664" s="1" t="s">
        <v>53697</v>
      </c>
      <c r="AO664" s="1" t="s">
        <v>73</v>
      </c>
      <c r="AP664" s="1" t="s">
        <v>93</v>
      </c>
      <c r="AQ664" s="1" t="s">
        <v>76</v>
      </c>
      <c r="AR664" s="1" t="s">
        <v>76</v>
      </c>
      <c r="AS664" s="1" t="s">
        <v>73</v>
      </c>
      <c r="AT664" s="1" t="s">
        <v>138</v>
      </c>
      <c r="AU664" s="1" t="s">
        <v>191</v>
      </c>
      <c r="AV664" s="1" t="s">
        <v>213</v>
      </c>
      <c r="AW664" s="1" t="s">
        <v>214</v>
      </c>
      <c r="AX664" s="1" t="s">
        <v>142</v>
      </c>
      <c r="AY664" s="1" t="s">
        <v>2410</v>
      </c>
      <c r="AZ664" s="12">
        <v>49</v>
      </c>
      <c r="BA664" s="12">
        <v>10</v>
      </c>
      <c r="BB664" s="12">
        <v>3588</v>
      </c>
      <c r="BC664" s="1" t="s">
        <v>8073</v>
      </c>
      <c r="BD664" s="1" t="s">
        <v>11679</v>
      </c>
      <c r="BE664" s="1" t="s">
        <v>91</v>
      </c>
      <c r="BF664" s="1" t="s">
        <v>53704</v>
      </c>
      <c r="BG664" s="1" t="s">
        <v>93</v>
      </c>
      <c r="BH664" s="1" t="s">
        <v>93</v>
      </c>
      <c r="BI664" s="1" t="s">
        <v>76</v>
      </c>
      <c r="BJ664" s="1" t="s">
        <v>93</v>
      </c>
    </row>
    <row r="665" spans="1:62" hidden="1" x14ac:dyDescent="0.2">
      <c r="A665" s="12" t="s">
        <v>53682</v>
      </c>
      <c r="B665" s="1" t="s">
        <v>2215</v>
      </c>
      <c r="C665" s="1" t="s">
        <v>219</v>
      </c>
      <c r="D665" s="1" t="s">
        <v>53683</v>
      </c>
      <c r="E665" s="1" t="s">
        <v>53684</v>
      </c>
      <c r="F665" s="1" t="s">
        <v>53685</v>
      </c>
      <c r="G665" s="1" t="s">
        <v>830</v>
      </c>
      <c r="H665" s="58" t="str">
        <f t="shared" ref="H665:H667" si="102">G665</f>
        <v>古田供电公司</v>
      </c>
      <c r="I665" s="1" t="s">
        <v>3127</v>
      </c>
      <c r="J665" s="1" t="s">
        <v>3128</v>
      </c>
      <c r="K665" s="1" t="s">
        <v>413</v>
      </c>
      <c r="L665" s="1" t="s">
        <v>435</v>
      </c>
      <c r="M665" s="1" t="s">
        <v>53686</v>
      </c>
      <c r="N665" s="1" t="s">
        <v>53687</v>
      </c>
      <c r="O665" s="1" t="s">
        <v>70</v>
      </c>
      <c r="P665" s="1" t="s">
        <v>106</v>
      </c>
      <c r="Q665" s="1" t="s">
        <v>53688</v>
      </c>
      <c r="R665" s="1" t="s">
        <v>53689</v>
      </c>
      <c r="S665" s="1" t="s">
        <v>53690</v>
      </c>
      <c r="T665" s="1" t="s">
        <v>8000</v>
      </c>
      <c r="U665" s="1" t="s">
        <v>53691</v>
      </c>
      <c r="V665" s="1" t="s">
        <v>76</v>
      </c>
      <c r="W665" s="1" t="s">
        <v>73</v>
      </c>
      <c r="X665" s="1" t="s">
        <v>73</v>
      </c>
      <c r="Y665" s="1" t="s">
        <v>73</v>
      </c>
      <c r="Z665" s="1" t="s">
        <v>53686</v>
      </c>
      <c r="AA665" s="1" t="s">
        <v>49767</v>
      </c>
      <c r="AB665" s="1" t="s">
        <v>78</v>
      </c>
      <c r="AC665" s="1" t="s">
        <v>53595</v>
      </c>
      <c r="AD665" s="1" t="s">
        <v>80</v>
      </c>
      <c r="AE665" s="1" t="s">
        <v>73</v>
      </c>
      <c r="AF665" s="1" t="s">
        <v>73</v>
      </c>
      <c r="AG665" s="13" t="s">
        <v>73</v>
      </c>
      <c r="AH665" s="1" t="s">
        <v>73</v>
      </c>
      <c r="AI665" s="1" t="s">
        <v>82</v>
      </c>
      <c r="AJ665" s="1" t="s">
        <v>82</v>
      </c>
      <c r="AK665" s="1" t="s">
        <v>82</v>
      </c>
      <c r="AL665" s="1" t="s">
        <v>2411</v>
      </c>
      <c r="AM665" s="1" t="s">
        <v>421</v>
      </c>
      <c r="AN665" s="1" t="s">
        <v>49767</v>
      </c>
      <c r="AO665" s="1" t="s">
        <v>73</v>
      </c>
      <c r="AP665" s="1" t="s">
        <v>93</v>
      </c>
      <c r="AQ665" s="1" t="s">
        <v>76</v>
      </c>
      <c r="AR665" s="1" t="s">
        <v>73</v>
      </c>
      <c r="AS665" s="1" t="s">
        <v>73</v>
      </c>
      <c r="AT665" s="1" t="s">
        <v>138</v>
      </c>
      <c r="AU665" s="1" t="s">
        <v>191</v>
      </c>
      <c r="AV665" s="1" t="s">
        <v>192</v>
      </c>
      <c r="AW665" s="1" t="s">
        <v>193</v>
      </c>
      <c r="AX665" s="1" t="s">
        <v>425</v>
      </c>
      <c r="AY665" s="1" t="s">
        <v>8000</v>
      </c>
      <c r="AZ665" s="12">
        <v>11</v>
      </c>
      <c r="BA665" s="12">
        <v>1</v>
      </c>
      <c r="BB665" s="12">
        <v>1175</v>
      </c>
      <c r="BC665" s="1" t="s">
        <v>2215</v>
      </c>
      <c r="BD665" s="1" t="s">
        <v>4274</v>
      </c>
      <c r="BE665" s="1" t="s">
        <v>91</v>
      </c>
      <c r="BF665" s="1" t="s">
        <v>53692</v>
      </c>
      <c r="BG665" s="1" t="s">
        <v>93</v>
      </c>
      <c r="BH665" s="1" t="s">
        <v>93</v>
      </c>
      <c r="BI665" s="1" t="s">
        <v>76</v>
      </c>
      <c r="BJ665" s="1" t="s">
        <v>93</v>
      </c>
    </row>
    <row r="666" spans="1:62" hidden="1" x14ac:dyDescent="0.2">
      <c r="A666" s="12" t="s">
        <v>2426</v>
      </c>
      <c r="B666" s="1" t="s">
        <v>2402</v>
      </c>
      <c r="C666" s="1" t="s">
        <v>147</v>
      </c>
      <c r="D666" s="1" t="s">
        <v>53672</v>
      </c>
      <c r="E666" s="1" t="s">
        <v>53673</v>
      </c>
      <c r="F666" s="1" t="s">
        <v>53674</v>
      </c>
      <c r="G666" s="1" t="s">
        <v>2556</v>
      </c>
      <c r="H666" s="58" t="str">
        <f t="shared" si="102"/>
        <v>连城供电有限公司</v>
      </c>
      <c r="I666" s="1" t="s">
        <v>3504</v>
      </c>
      <c r="J666" s="1" t="s">
        <v>3505</v>
      </c>
      <c r="K666" s="1" t="s">
        <v>413</v>
      </c>
      <c r="L666" s="1" t="s">
        <v>458</v>
      </c>
      <c r="M666" s="1" t="s">
        <v>53675</v>
      </c>
      <c r="N666" s="1" t="s">
        <v>53676</v>
      </c>
      <c r="O666" s="1" t="s">
        <v>293</v>
      </c>
      <c r="P666" s="1" t="s">
        <v>106</v>
      </c>
      <c r="Q666" s="1" t="s">
        <v>53677</v>
      </c>
      <c r="R666" s="1" t="s">
        <v>53678</v>
      </c>
      <c r="S666" s="1" t="s">
        <v>53679</v>
      </c>
      <c r="T666" s="1" t="s">
        <v>2410</v>
      </c>
      <c r="U666" s="1" t="s">
        <v>3506</v>
      </c>
      <c r="V666" s="1" t="s">
        <v>76</v>
      </c>
      <c r="W666" s="1" t="s">
        <v>73</v>
      </c>
      <c r="X666" s="1" t="s">
        <v>73</v>
      </c>
      <c r="Y666" s="1" t="s">
        <v>73</v>
      </c>
      <c r="Z666" s="1" t="s">
        <v>53675</v>
      </c>
      <c r="AA666" s="1" t="s">
        <v>53603</v>
      </c>
      <c r="AB666" s="1" t="s">
        <v>78</v>
      </c>
      <c r="AC666" s="1" t="s">
        <v>53680</v>
      </c>
      <c r="AD666" s="1" t="s">
        <v>164</v>
      </c>
      <c r="AE666" s="1" t="s">
        <v>73</v>
      </c>
      <c r="AF666" s="1" t="s">
        <v>73</v>
      </c>
      <c r="AG666" s="13" t="s">
        <v>73</v>
      </c>
      <c r="AH666" s="1" t="s">
        <v>73</v>
      </c>
      <c r="AI666" s="1" t="s">
        <v>402</v>
      </c>
      <c r="AJ666" s="1" t="s">
        <v>403</v>
      </c>
      <c r="AK666" s="1" t="s">
        <v>82</v>
      </c>
      <c r="AL666" s="1" t="s">
        <v>2606</v>
      </c>
      <c r="AM666" s="1" t="s">
        <v>922</v>
      </c>
      <c r="AN666" s="1" t="s">
        <v>53603</v>
      </c>
      <c r="AO666" s="1" t="s">
        <v>82</v>
      </c>
      <c r="AP666" s="1" t="s">
        <v>93</v>
      </c>
      <c r="AQ666" s="1" t="s">
        <v>76</v>
      </c>
      <c r="AR666" s="1" t="s">
        <v>73</v>
      </c>
      <c r="AS666" s="1" t="s">
        <v>73</v>
      </c>
      <c r="AT666" s="1" t="s">
        <v>138</v>
      </c>
      <c r="AU666" s="1" t="s">
        <v>191</v>
      </c>
      <c r="AV666" s="1" t="s">
        <v>192</v>
      </c>
      <c r="AW666" s="1" t="s">
        <v>193</v>
      </c>
      <c r="AX666" s="1" t="s">
        <v>447</v>
      </c>
      <c r="AY666" s="1" t="s">
        <v>2410</v>
      </c>
      <c r="AZ666" s="12">
        <v>8</v>
      </c>
      <c r="BA666" s="12">
        <v>5</v>
      </c>
      <c r="BB666" s="12">
        <v>431</v>
      </c>
      <c r="BC666" s="1" t="s">
        <v>2402</v>
      </c>
      <c r="BD666" s="1" t="s">
        <v>3507</v>
      </c>
      <c r="BE666" s="1" t="s">
        <v>91</v>
      </c>
      <c r="BF666" s="1" t="s">
        <v>53681</v>
      </c>
      <c r="BG666" s="1" t="s">
        <v>93</v>
      </c>
      <c r="BH666" s="1" t="s">
        <v>93</v>
      </c>
      <c r="BI666" s="1" t="s">
        <v>76</v>
      </c>
      <c r="BJ666" s="1" t="s">
        <v>93</v>
      </c>
    </row>
    <row r="667" spans="1:62" hidden="1" x14ac:dyDescent="0.2">
      <c r="A667" s="12" t="s">
        <v>32683</v>
      </c>
      <c r="B667" s="1" t="s">
        <v>53669</v>
      </c>
      <c r="C667" s="1" t="s">
        <v>243</v>
      </c>
      <c r="D667" s="1" t="s">
        <v>53660</v>
      </c>
      <c r="E667" s="1" t="s">
        <v>53661</v>
      </c>
      <c r="F667" s="1" t="s">
        <v>53662</v>
      </c>
      <c r="G667" s="1" t="s">
        <v>1447</v>
      </c>
      <c r="H667" s="58" t="str">
        <f t="shared" si="102"/>
        <v>连江供电公司</v>
      </c>
      <c r="I667" s="1" t="s">
        <v>1623</v>
      </c>
      <c r="J667" s="1" t="s">
        <v>317</v>
      </c>
      <c r="K667" s="1" t="s">
        <v>250</v>
      </c>
      <c r="L667" s="1" t="s">
        <v>250</v>
      </c>
      <c r="M667" s="1" t="s">
        <v>49695</v>
      </c>
      <c r="N667" s="1" t="s">
        <v>53663</v>
      </c>
      <c r="O667" s="1" t="s">
        <v>156</v>
      </c>
      <c r="P667" s="1" t="s">
        <v>106</v>
      </c>
      <c r="Q667" s="1" t="s">
        <v>53664</v>
      </c>
      <c r="R667" s="1" t="s">
        <v>53665</v>
      </c>
      <c r="S667" s="1" t="s">
        <v>300</v>
      </c>
      <c r="T667" s="1" t="s">
        <v>53666</v>
      </c>
      <c r="U667" s="1" t="s">
        <v>53667</v>
      </c>
      <c r="V667" s="1" t="s">
        <v>76</v>
      </c>
      <c r="W667" s="1" t="s">
        <v>73</v>
      </c>
      <c r="X667" s="1" t="s">
        <v>73</v>
      </c>
      <c r="Y667" s="1" t="s">
        <v>73</v>
      </c>
      <c r="Z667" s="1" t="s">
        <v>53668</v>
      </c>
      <c r="AA667" s="1" t="s">
        <v>73</v>
      </c>
      <c r="AB667" s="1" t="s">
        <v>78</v>
      </c>
      <c r="AC667" s="1" t="s">
        <v>51498</v>
      </c>
      <c r="AD667" s="1" t="s">
        <v>80</v>
      </c>
      <c r="AE667" s="1" t="s">
        <v>73</v>
      </c>
      <c r="AF667" s="1" t="s">
        <v>73</v>
      </c>
      <c r="AG667" s="13" t="s">
        <v>73</v>
      </c>
      <c r="AH667" s="1" t="s">
        <v>73</v>
      </c>
      <c r="AI667" s="1" t="s">
        <v>82</v>
      </c>
      <c r="AJ667" s="1" t="s">
        <v>82</v>
      </c>
      <c r="AK667" s="1" t="s">
        <v>82</v>
      </c>
      <c r="AL667" s="1" t="s">
        <v>1457</v>
      </c>
      <c r="AM667" s="1" t="s">
        <v>29653</v>
      </c>
      <c r="AN667" s="1" t="s">
        <v>73</v>
      </c>
      <c r="AO667" s="1" t="s">
        <v>73</v>
      </c>
      <c r="AP667" s="1" t="s">
        <v>93</v>
      </c>
      <c r="AQ667" s="1" t="s">
        <v>73</v>
      </c>
      <c r="AR667" s="1" t="s">
        <v>73</v>
      </c>
      <c r="AS667" s="1" t="s">
        <v>73</v>
      </c>
      <c r="AT667" s="1" t="s">
        <v>299</v>
      </c>
      <c r="AU667" s="1" t="s">
        <v>299</v>
      </c>
      <c r="AV667" s="1" t="s">
        <v>299</v>
      </c>
      <c r="AW667" s="1" t="s">
        <v>300</v>
      </c>
      <c r="AX667" s="1" t="s">
        <v>262</v>
      </c>
      <c r="AY667" s="1" t="s">
        <v>53666</v>
      </c>
      <c r="AZ667" s="12">
        <v>6</v>
      </c>
      <c r="BA667" s="12">
        <v>10</v>
      </c>
      <c r="BB667" s="12">
        <v>1028</v>
      </c>
      <c r="BC667" s="1" t="s">
        <v>53669</v>
      </c>
      <c r="BD667" s="1" t="s">
        <v>53670</v>
      </c>
      <c r="BE667" s="1" t="s">
        <v>91</v>
      </c>
      <c r="BF667" s="1" t="s">
        <v>53671</v>
      </c>
      <c r="BG667" s="1" t="s">
        <v>93</v>
      </c>
      <c r="BH667" s="1" t="s">
        <v>93</v>
      </c>
      <c r="BI667" s="1" t="s">
        <v>76</v>
      </c>
      <c r="BJ667" s="1" t="s">
        <v>93</v>
      </c>
    </row>
    <row r="668" spans="1:62" hidden="1" x14ac:dyDescent="0.2">
      <c r="A668" s="12" t="s">
        <v>53647</v>
      </c>
      <c r="B668" s="1" t="s">
        <v>1829</v>
      </c>
      <c r="C668" s="1" t="s">
        <v>515</v>
      </c>
      <c r="D668" s="1" t="s">
        <v>53648</v>
      </c>
      <c r="E668" s="1" t="s">
        <v>53649</v>
      </c>
      <c r="F668" s="1" t="s">
        <v>53650</v>
      </c>
      <c r="G668" s="1" t="s">
        <v>1818</v>
      </c>
      <c r="H668" s="58" t="str">
        <f>C668</f>
        <v>莆田</v>
      </c>
      <c r="I668" s="1" t="s">
        <v>1819</v>
      </c>
      <c r="J668" s="1" t="s">
        <v>1820</v>
      </c>
      <c r="K668" s="1" t="s">
        <v>129</v>
      </c>
      <c r="L668" s="1" t="s">
        <v>575</v>
      </c>
      <c r="M668" s="1" t="s">
        <v>53651</v>
      </c>
      <c r="N668" s="1" t="s">
        <v>53652</v>
      </c>
      <c r="O668" s="1" t="s">
        <v>156</v>
      </c>
      <c r="P668" s="1" t="s">
        <v>185</v>
      </c>
      <c r="Q668" s="1" t="s">
        <v>53653</v>
      </c>
      <c r="R668" s="1" t="s">
        <v>53654</v>
      </c>
      <c r="S668" s="1" t="s">
        <v>53655</v>
      </c>
      <c r="T668" s="1" t="s">
        <v>53656</v>
      </c>
      <c r="U668" s="1" t="s">
        <v>53657</v>
      </c>
      <c r="V668" s="1" t="s">
        <v>76</v>
      </c>
      <c r="W668" s="1" t="s">
        <v>73</v>
      </c>
      <c r="X668" s="1" t="s">
        <v>73</v>
      </c>
      <c r="Y668" s="1" t="s">
        <v>73</v>
      </c>
      <c r="Z668" s="1" t="s">
        <v>53651</v>
      </c>
      <c r="AA668" s="1" t="s">
        <v>53658</v>
      </c>
      <c r="AB668" s="1" t="s">
        <v>78</v>
      </c>
      <c r="AC668" s="1" t="s">
        <v>51957</v>
      </c>
      <c r="AD668" s="1" t="s">
        <v>164</v>
      </c>
      <c r="AE668" s="1" t="s">
        <v>73</v>
      </c>
      <c r="AF668" s="1" t="s">
        <v>73</v>
      </c>
      <c r="AG668" s="13" t="s">
        <v>73</v>
      </c>
      <c r="AH668" s="1" t="s">
        <v>73</v>
      </c>
      <c r="AI668" s="1" t="s">
        <v>82</v>
      </c>
      <c r="AJ668" s="1" t="s">
        <v>82</v>
      </c>
      <c r="AK668" s="1" t="s">
        <v>1808</v>
      </c>
      <c r="AL668" s="1" t="s">
        <v>668</v>
      </c>
      <c r="AM668" s="1" t="s">
        <v>669</v>
      </c>
      <c r="AN668" s="1" t="s">
        <v>53658</v>
      </c>
      <c r="AO668" s="1" t="s">
        <v>73</v>
      </c>
      <c r="AP668" s="1" t="s">
        <v>93</v>
      </c>
      <c r="AQ668" s="1" t="s">
        <v>76</v>
      </c>
      <c r="AR668" s="1" t="s">
        <v>73</v>
      </c>
      <c r="AS668" s="1" t="s">
        <v>73</v>
      </c>
      <c r="AT668" s="1" t="s">
        <v>138</v>
      </c>
      <c r="AU668" s="1" t="s">
        <v>331</v>
      </c>
      <c r="AV668" s="1" t="s">
        <v>2618</v>
      </c>
      <c r="AW668" s="1" t="s">
        <v>2619</v>
      </c>
      <c r="AX668" s="1" t="s">
        <v>121</v>
      </c>
      <c r="AY668" s="1" t="s">
        <v>53656</v>
      </c>
      <c r="AZ668" s="12">
        <v>19</v>
      </c>
      <c r="BA668" s="12">
        <v>5</v>
      </c>
      <c r="BB668" s="12">
        <v>2648</v>
      </c>
      <c r="BC668" s="1" t="s">
        <v>1829</v>
      </c>
      <c r="BD668" s="1" t="s">
        <v>1830</v>
      </c>
      <c r="BE668" s="1" t="s">
        <v>91</v>
      </c>
      <c r="BF668" s="1" t="s">
        <v>53659</v>
      </c>
      <c r="BG668" s="1" t="s">
        <v>93</v>
      </c>
      <c r="BH668" s="1" t="s">
        <v>93</v>
      </c>
      <c r="BI668" s="1" t="s">
        <v>76</v>
      </c>
      <c r="BJ668" s="1" t="s">
        <v>93</v>
      </c>
    </row>
    <row r="669" spans="1:62" hidden="1" x14ac:dyDescent="0.2">
      <c r="A669" s="12" t="s">
        <v>41213</v>
      </c>
      <c r="B669" s="1" t="s">
        <v>2302</v>
      </c>
      <c r="C669" s="1" t="s">
        <v>265</v>
      </c>
      <c r="D669" s="1" t="s">
        <v>53634</v>
      </c>
      <c r="E669" s="1" t="s">
        <v>53635</v>
      </c>
      <c r="F669" s="1" t="s">
        <v>53636</v>
      </c>
      <c r="G669" s="1" t="s">
        <v>2813</v>
      </c>
      <c r="H669" s="58" t="str">
        <f t="shared" ref="H669:H685" si="103">G669</f>
        <v>国网大田县供电公司</v>
      </c>
      <c r="I669" s="1" t="s">
        <v>6490</v>
      </c>
      <c r="J669" s="1" t="s">
        <v>6491</v>
      </c>
      <c r="K669" s="1" t="s">
        <v>413</v>
      </c>
      <c r="L669" s="1" t="s">
        <v>435</v>
      </c>
      <c r="M669" s="1" t="s">
        <v>53637</v>
      </c>
      <c r="N669" s="1" t="s">
        <v>53638</v>
      </c>
      <c r="O669" s="1" t="s">
        <v>70</v>
      </c>
      <c r="P669" s="1" t="s">
        <v>106</v>
      </c>
      <c r="Q669" s="1" t="s">
        <v>53639</v>
      </c>
      <c r="R669" s="1" t="s">
        <v>53640</v>
      </c>
      <c r="S669" s="1" t="s">
        <v>53641</v>
      </c>
      <c r="T669" s="1" t="s">
        <v>53642</v>
      </c>
      <c r="U669" s="1" t="s">
        <v>53643</v>
      </c>
      <c r="V669" s="1" t="s">
        <v>76</v>
      </c>
      <c r="W669" s="1" t="s">
        <v>73</v>
      </c>
      <c r="X669" s="1" t="s">
        <v>73</v>
      </c>
      <c r="Y669" s="1" t="s">
        <v>73</v>
      </c>
      <c r="Z669" s="1" t="s">
        <v>51605</v>
      </c>
      <c r="AA669" s="1" t="s">
        <v>53644</v>
      </c>
      <c r="AB669" s="1" t="s">
        <v>78</v>
      </c>
      <c r="AC669" s="1" t="s">
        <v>52713</v>
      </c>
      <c r="AD669" s="1" t="s">
        <v>164</v>
      </c>
      <c r="AE669" s="1" t="s">
        <v>73</v>
      </c>
      <c r="AF669" s="1" t="s">
        <v>73</v>
      </c>
      <c r="AG669" s="13" t="s">
        <v>73</v>
      </c>
      <c r="AH669" s="1" t="s">
        <v>73</v>
      </c>
      <c r="AI669" s="1" t="s">
        <v>402</v>
      </c>
      <c r="AJ669" s="1" t="s">
        <v>403</v>
      </c>
      <c r="AK669" s="1" t="s">
        <v>82</v>
      </c>
      <c r="AL669" s="1" t="s">
        <v>2903</v>
      </c>
      <c r="AM669" s="1" t="s">
        <v>2813</v>
      </c>
      <c r="AN669" s="1" t="s">
        <v>53644</v>
      </c>
      <c r="AO669" s="1" t="s">
        <v>73</v>
      </c>
      <c r="AP669" s="1" t="s">
        <v>93</v>
      </c>
      <c r="AQ669" s="1" t="s">
        <v>76</v>
      </c>
      <c r="AR669" s="1" t="s">
        <v>76</v>
      </c>
      <c r="AS669" s="1" t="s">
        <v>73</v>
      </c>
      <c r="AT669" s="1" t="s">
        <v>138</v>
      </c>
      <c r="AU669" s="1" t="s">
        <v>191</v>
      </c>
      <c r="AV669" s="1" t="s">
        <v>213</v>
      </c>
      <c r="AW669" s="1" t="s">
        <v>214</v>
      </c>
      <c r="AX669" s="1" t="s">
        <v>142</v>
      </c>
      <c r="AY669" s="1" t="s">
        <v>53642</v>
      </c>
      <c r="AZ669" s="12">
        <v>15</v>
      </c>
      <c r="BA669" s="12">
        <v>1</v>
      </c>
      <c r="BB669" s="12">
        <v>718</v>
      </c>
      <c r="BC669" s="1" t="s">
        <v>2302</v>
      </c>
      <c r="BD669" s="1" t="s">
        <v>53645</v>
      </c>
      <c r="BE669" s="1" t="s">
        <v>91</v>
      </c>
      <c r="BF669" s="1" t="s">
        <v>53646</v>
      </c>
      <c r="BG669" s="1" t="s">
        <v>93</v>
      </c>
      <c r="BH669" s="1" t="s">
        <v>93</v>
      </c>
      <c r="BI669" s="1" t="s">
        <v>76</v>
      </c>
      <c r="BJ669" s="1" t="s">
        <v>93</v>
      </c>
    </row>
    <row r="670" spans="1:62" hidden="1" x14ac:dyDescent="0.2">
      <c r="A670" s="12" t="s">
        <v>2442</v>
      </c>
      <c r="B670" s="1" t="s">
        <v>53632</v>
      </c>
      <c r="C670" s="1" t="s">
        <v>265</v>
      </c>
      <c r="D670" s="1" t="s">
        <v>53623</v>
      </c>
      <c r="E670" s="1" t="s">
        <v>53624</v>
      </c>
      <c r="F670" s="1" t="s">
        <v>53625</v>
      </c>
      <c r="G670" s="1" t="s">
        <v>2863</v>
      </c>
      <c r="H670" s="58" t="str">
        <f t="shared" si="103"/>
        <v>国网将乐县供电公司</v>
      </c>
      <c r="I670" s="1" t="s">
        <v>3097</v>
      </c>
      <c r="J670" s="1" t="s">
        <v>832</v>
      </c>
      <c r="K670" s="1" t="s">
        <v>103</v>
      </c>
      <c r="L670" s="1" t="s">
        <v>103</v>
      </c>
      <c r="M670" s="1" t="s">
        <v>53626</v>
      </c>
      <c r="N670" s="1" t="s">
        <v>53627</v>
      </c>
      <c r="O670" s="1" t="s">
        <v>156</v>
      </c>
      <c r="P670" s="1" t="s">
        <v>157</v>
      </c>
      <c r="Q670" s="1" t="s">
        <v>53628</v>
      </c>
      <c r="R670" s="1" t="s">
        <v>53629</v>
      </c>
      <c r="S670" s="1" t="s">
        <v>73</v>
      </c>
      <c r="T670" s="1" t="s">
        <v>73</v>
      </c>
      <c r="U670" s="1" t="s">
        <v>53630</v>
      </c>
      <c r="V670" s="1" t="s">
        <v>76</v>
      </c>
      <c r="W670" s="1" t="s">
        <v>73</v>
      </c>
      <c r="X670" s="1" t="s">
        <v>73</v>
      </c>
      <c r="Y670" s="1" t="s">
        <v>73</v>
      </c>
      <c r="Z670" s="1" t="s">
        <v>53631</v>
      </c>
      <c r="AA670" s="1" t="s">
        <v>73</v>
      </c>
      <c r="AB670" s="1" t="s">
        <v>78</v>
      </c>
      <c r="AC670" s="1" t="s">
        <v>51957</v>
      </c>
      <c r="AD670" s="1" t="s">
        <v>164</v>
      </c>
      <c r="AE670" s="1" t="s">
        <v>73</v>
      </c>
      <c r="AF670" s="1" t="s">
        <v>73</v>
      </c>
      <c r="AG670" s="13" t="s">
        <v>73</v>
      </c>
      <c r="AH670" s="1" t="s">
        <v>73</v>
      </c>
      <c r="AI670" s="1" t="s">
        <v>402</v>
      </c>
      <c r="AJ670" s="1" t="s">
        <v>82</v>
      </c>
      <c r="AK670" s="1" t="s">
        <v>82</v>
      </c>
      <c r="AL670" s="1" t="s">
        <v>3098</v>
      </c>
      <c r="AM670" s="1" t="s">
        <v>2863</v>
      </c>
      <c r="AN670" s="1" t="s">
        <v>73</v>
      </c>
      <c r="AO670" s="1" t="s">
        <v>73</v>
      </c>
      <c r="AP670" s="1" t="s">
        <v>93</v>
      </c>
      <c r="AQ670" s="1" t="s">
        <v>73</v>
      </c>
      <c r="AR670" s="1" t="s">
        <v>73</v>
      </c>
      <c r="AS670" s="1" t="s">
        <v>73</v>
      </c>
      <c r="AT670" s="1" t="s">
        <v>117</v>
      </c>
      <c r="AU670" s="1" t="s">
        <v>118</v>
      </c>
      <c r="AV670" s="1" t="s">
        <v>119</v>
      </c>
      <c r="AW670" s="1" t="s">
        <v>120</v>
      </c>
      <c r="AX670" s="1" t="s">
        <v>121</v>
      </c>
      <c r="AY670" s="1" t="s">
        <v>73</v>
      </c>
      <c r="AZ670" s="12">
        <v>9</v>
      </c>
      <c r="BA670" s="12">
        <v>7</v>
      </c>
      <c r="BB670" s="12">
        <v>434</v>
      </c>
      <c r="BC670" s="1" t="s">
        <v>53632</v>
      </c>
      <c r="BD670" s="1" t="s">
        <v>53633</v>
      </c>
      <c r="BE670" s="1" t="s">
        <v>195</v>
      </c>
      <c r="BF670" s="1" t="s">
        <v>73</v>
      </c>
      <c r="BG670" s="1" t="s">
        <v>93</v>
      </c>
      <c r="BH670" s="1" t="s">
        <v>93</v>
      </c>
      <c r="BI670" s="1" t="s">
        <v>76</v>
      </c>
      <c r="BJ670" s="1" t="s">
        <v>76</v>
      </c>
    </row>
    <row r="671" spans="1:62" hidden="1" x14ac:dyDescent="0.2">
      <c r="A671" s="12" t="s">
        <v>53611</v>
      </c>
      <c r="B671" s="1" t="s">
        <v>7925</v>
      </c>
      <c r="C671" s="1" t="s">
        <v>174</v>
      </c>
      <c r="D671" s="1" t="s">
        <v>53612</v>
      </c>
      <c r="E671" s="1" t="s">
        <v>53613</v>
      </c>
      <c r="F671" s="1" t="s">
        <v>53614</v>
      </c>
      <c r="G671" s="1" t="s">
        <v>178</v>
      </c>
      <c r="H671" s="58" t="str">
        <f t="shared" si="103"/>
        <v>南安市供电公司</v>
      </c>
      <c r="I671" s="1" t="s">
        <v>1509</v>
      </c>
      <c r="J671" s="1" t="s">
        <v>1510</v>
      </c>
      <c r="K671" s="1" t="s">
        <v>413</v>
      </c>
      <c r="L671" s="1" t="s">
        <v>497</v>
      </c>
      <c r="M671" s="1" t="s">
        <v>53615</v>
      </c>
      <c r="N671" s="1" t="s">
        <v>53332</v>
      </c>
      <c r="O671" s="1" t="s">
        <v>293</v>
      </c>
      <c r="P671" s="1" t="s">
        <v>157</v>
      </c>
      <c r="Q671" s="1" t="s">
        <v>53616</v>
      </c>
      <c r="R671" s="1" t="s">
        <v>53617</v>
      </c>
      <c r="S671" s="1" t="s">
        <v>53618</v>
      </c>
      <c r="T671" s="1" t="s">
        <v>73</v>
      </c>
      <c r="U671" s="1" t="s">
        <v>53619</v>
      </c>
      <c r="V671" s="1" t="s">
        <v>76</v>
      </c>
      <c r="W671" s="1" t="s">
        <v>73</v>
      </c>
      <c r="X671" s="1" t="s">
        <v>73</v>
      </c>
      <c r="Y671" s="1" t="s">
        <v>73</v>
      </c>
      <c r="Z671" s="1" t="s">
        <v>53620</v>
      </c>
      <c r="AA671" s="1" t="s">
        <v>73</v>
      </c>
      <c r="AB671" s="1" t="s">
        <v>78</v>
      </c>
      <c r="AC671" s="1" t="s">
        <v>53595</v>
      </c>
      <c r="AD671" s="1" t="s">
        <v>80</v>
      </c>
      <c r="AE671" s="1" t="s">
        <v>73</v>
      </c>
      <c r="AF671" s="1" t="s">
        <v>73</v>
      </c>
      <c r="AG671" s="13" t="s">
        <v>73</v>
      </c>
      <c r="AH671" s="1" t="s">
        <v>73</v>
      </c>
      <c r="AI671" s="1" t="s">
        <v>402</v>
      </c>
      <c r="AJ671" s="1" t="s">
        <v>403</v>
      </c>
      <c r="AK671" s="1" t="s">
        <v>82</v>
      </c>
      <c r="AL671" s="1" t="s">
        <v>3193</v>
      </c>
      <c r="AM671" s="1" t="s">
        <v>1510</v>
      </c>
      <c r="AN671" s="1" t="s">
        <v>73</v>
      </c>
      <c r="AO671" s="1" t="s">
        <v>73</v>
      </c>
      <c r="AP671" s="1" t="s">
        <v>76</v>
      </c>
      <c r="AQ671" s="1" t="s">
        <v>73</v>
      </c>
      <c r="AR671" s="1" t="s">
        <v>73</v>
      </c>
      <c r="AS671" s="1" t="s">
        <v>73</v>
      </c>
      <c r="AT671" s="1" t="s">
        <v>138</v>
      </c>
      <c r="AU671" s="1" t="s">
        <v>331</v>
      </c>
      <c r="AV671" s="1" t="s">
        <v>169</v>
      </c>
      <c r="AW671" s="1" t="s">
        <v>170</v>
      </c>
      <c r="AX671" s="1" t="s">
        <v>566</v>
      </c>
      <c r="AY671" s="1" t="s">
        <v>73</v>
      </c>
      <c r="AZ671" s="12">
        <v>7</v>
      </c>
      <c r="BA671" s="12">
        <v>9</v>
      </c>
      <c r="BB671" s="12">
        <v>751</v>
      </c>
      <c r="BC671" s="1" t="s">
        <v>7925</v>
      </c>
      <c r="BD671" s="1" t="s">
        <v>53621</v>
      </c>
      <c r="BE671" s="1" t="s">
        <v>91</v>
      </c>
      <c r="BF671" s="1" t="s">
        <v>53622</v>
      </c>
      <c r="BG671" s="1" t="s">
        <v>93</v>
      </c>
      <c r="BH671" s="1" t="s">
        <v>93</v>
      </c>
      <c r="BI671" s="1" t="s">
        <v>76</v>
      </c>
      <c r="BJ671" s="1" t="s">
        <v>93</v>
      </c>
    </row>
    <row r="672" spans="1:62" hidden="1" x14ac:dyDescent="0.2">
      <c r="A672" s="12" t="s">
        <v>53598</v>
      </c>
      <c r="B672" s="1" t="s">
        <v>428</v>
      </c>
      <c r="C672" s="1" t="s">
        <v>96</v>
      </c>
      <c r="D672" s="1" t="s">
        <v>53599</v>
      </c>
      <c r="E672" s="1" t="s">
        <v>53600</v>
      </c>
      <c r="F672" s="1" t="s">
        <v>53601</v>
      </c>
      <c r="G672" s="1" t="s">
        <v>432</v>
      </c>
      <c r="H672" s="58" t="str">
        <f t="shared" si="103"/>
        <v>光泽供电公司</v>
      </c>
      <c r="I672" s="1" t="s">
        <v>433</v>
      </c>
      <c r="J672" s="1" t="s">
        <v>434</v>
      </c>
      <c r="K672" s="1" t="s">
        <v>413</v>
      </c>
      <c r="L672" s="1" t="s">
        <v>497</v>
      </c>
      <c r="M672" s="1" t="s">
        <v>53602</v>
      </c>
      <c r="N672" s="1" t="s">
        <v>53603</v>
      </c>
      <c r="O672" s="1" t="s">
        <v>70</v>
      </c>
      <c r="P672" s="1" t="s">
        <v>106</v>
      </c>
      <c r="Q672" s="1" t="s">
        <v>53604</v>
      </c>
      <c r="R672" s="1" t="s">
        <v>53605</v>
      </c>
      <c r="S672" s="1" t="s">
        <v>53606</v>
      </c>
      <c r="T672" s="1" t="s">
        <v>53607</v>
      </c>
      <c r="U672" s="1" t="s">
        <v>442</v>
      </c>
      <c r="V672" s="1" t="s">
        <v>76</v>
      </c>
      <c r="W672" s="1" t="s">
        <v>73</v>
      </c>
      <c r="X672" s="1" t="s">
        <v>73</v>
      </c>
      <c r="Y672" s="1" t="s">
        <v>73</v>
      </c>
      <c r="Z672" s="1" t="s">
        <v>53602</v>
      </c>
      <c r="AA672" s="1" t="s">
        <v>53608</v>
      </c>
      <c r="AB672" s="1" t="s">
        <v>78</v>
      </c>
      <c r="AC672" s="1" t="s">
        <v>53609</v>
      </c>
      <c r="AD672" s="1" t="s">
        <v>80</v>
      </c>
      <c r="AE672" s="1" t="s">
        <v>73</v>
      </c>
      <c r="AF672" s="1" t="s">
        <v>73</v>
      </c>
      <c r="AG672" s="13" t="s">
        <v>73</v>
      </c>
      <c r="AH672" s="1" t="s">
        <v>73</v>
      </c>
      <c r="AI672" s="1" t="s">
        <v>211</v>
      </c>
      <c r="AJ672" s="1" t="s">
        <v>403</v>
      </c>
      <c r="AK672" s="1" t="s">
        <v>82</v>
      </c>
      <c r="AL672" s="1" t="s">
        <v>2893</v>
      </c>
      <c r="AM672" s="1" t="s">
        <v>434</v>
      </c>
      <c r="AN672" s="1" t="s">
        <v>53608</v>
      </c>
      <c r="AO672" s="1" t="s">
        <v>82</v>
      </c>
      <c r="AP672" s="1" t="s">
        <v>93</v>
      </c>
      <c r="AQ672" s="1" t="s">
        <v>76</v>
      </c>
      <c r="AR672" s="1" t="s">
        <v>76</v>
      </c>
      <c r="AS672" s="1" t="s">
        <v>73</v>
      </c>
      <c r="AT672" s="1" t="s">
        <v>138</v>
      </c>
      <c r="AU672" s="1" t="s">
        <v>586</v>
      </c>
      <c r="AV672" s="1" t="s">
        <v>192</v>
      </c>
      <c r="AW672" s="1" t="s">
        <v>3216</v>
      </c>
      <c r="AX672" s="1" t="s">
        <v>142</v>
      </c>
      <c r="AY672" s="1" t="s">
        <v>53607</v>
      </c>
      <c r="AZ672" s="12">
        <v>21</v>
      </c>
      <c r="BA672" s="12">
        <v>25</v>
      </c>
      <c r="BB672" s="12">
        <v>931</v>
      </c>
      <c r="BC672" s="1" t="s">
        <v>428</v>
      </c>
      <c r="BD672" s="1" t="s">
        <v>448</v>
      </c>
      <c r="BE672" s="1" t="s">
        <v>91</v>
      </c>
      <c r="BF672" s="1" t="s">
        <v>53610</v>
      </c>
      <c r="BG672" s="1" t="s">
        <v>93</v>
      </c>
      <c r="BH672" s="1" t="s">
        <v>93</v>
      </c>
      <c r="BI672" s="1" t="s">
        <v>76</v>
      </c>
      <c r="BJ672" s="1" t="s">
        <v>93</v>
      </c>
    </row>
    <row r="673" spans="1:62" hidden="1" x14ac:dyDescent="0.2">
      <c r="A673" s="12" t="s">
        <v>32661</v>
      </c>
      <c r="B673" s="1" t="s">
        <v>53596</v>
      </c>
      <c r="C673" s="1" t="s">
        <v>219</v>
      </c>
      <c r="D673" s="1" t="s">
        <v>53588</v>
      </c>
      <c r="E673" s="1" t="s">
        <v>53589</v>
      </c>
      <c r="F673" s="1" t="s">
        <v>53590</v>
      </c>
      <c r="G673" s="1" t="s">
        <v>1101</v>
      </c>
      <c r="H673" s="58" t="str">
        <f t="shared" si="103"/>
        <v>福鼎供电公司</v>
      </c>
      <c r="I673" s="1" t="s">
        <v>1102</v>
      </c>
      <c r="J673" s="1" t="s">
        <v>1103</v>
      </c>
      <c r="K673" s="1" t="s">
        <v>413</v>
      </c>
      <c r="L673" s="1" t="s">
        <v>497</v>
      </c>
      <c r="M673" s="1" t="s">
        <v>53560</v>
      </c>
      <c r="N673" s="1" t="s">
        <v>53591</v>
      </c>
      <c r="O673" s="1" t="s">
        <v>70</v>
      </c>
      <c r="P673" s="1" t="s">
        <v>106</v>
      </c>
      <c r="Q673" s="1" t="s">
        <v>53592</v>
      </c>
      <c r="R673" s="1" t="s">
        <v>53593</v>
      </c>
      <c r="S673" s="1" t="s">
        <v>73</v>
      </c>
      <c r="T673" s="1" t="s">
        <v>73</v>
      </c>
      <c r="U673" s="1" t="s">
        <v>53594</v>
      </c>
      <c r="V673" s="1" t="s">
        <v>76</v>
      </c>
      <c r="W673" s="1" t="s">
        <v>73</v>
      </c>
      <c r="X673" s="1" t="s">
        <v>73</v>
      </c>
      <c r="Y673" s="1" t="s">
        <v>73</v>
      </c>
      <c r="Z673" s="1" t="s">
        <v>53560</v>
      </c>
      <c r="AA673" s="1" t="s">
        <v>73</v>
      </c>
      <c r="AB673" s="1" t="s">
        <v>78</v>
      </c>
      <c r="AC673" s="1" t="s">
        <v>53595</v>
      </c>
      <c r="AD673" s="1" t="s">
        <v>80</v>
      </c>
      <c r="AE673" s="1" t="s">
        <v>73</v>
      </c>
      <c r="AF673" s="1" t="s">
        <v>73</v>
      </c>
      <c r="AG673" s="13" t="s">
        <v>73</v>
      </c>
      <c r="AH673" s="1" t="s">
        <v>73</v>
      </c>
      <c r="AI673" s="1" t="s">
        <v>82</v>
      </c>
      <c r="AJ673" s="1" t="s">
        <v>82</v>
      </c>
      <c r="AK673" s="1" t="s">
        <v>82</v>
      </c>
      <c r="AL673" s="1" t="s">
        <v>13709</v>
      </c>
      <c r="AM673" s="1" t="s">
        <v>421</v>
      </c>
      <c r="AN673" s="1" t="s">
        <v>73</v>
      </c>
      <c r="AO673" s="1" t="s">
        <v>73</v>
      </c>
      <c r="AP673" s="1" t="s">
        <v>93</v>
      </c>
      <c r="AQ673" s="1" t="s">
        <v>73</v>
      </c>
      <c r="AR673" s="1" t="s">
        <v>73</v>
      </c>
      <c r="AS673" s="1" t="s">
        <v>73</v>
      </c>
      <c r="AT673" s="1" t="s">
        <v>299</v>
      </c>
      <c r="AU673" s="1" t="s">
        <v>299</v>
      </c>
      <c r="AV673" s="1" t="s">
        <v>299</v>
      </c>
      <c r="AW673" s="1" t="s">
        <v>300</v>
      </c>
      <c r="AX673" s="1" t="s">
        <v>566</v>
      </c>
      <c r="AY673" s="1" t="s">
        <v>73</v>
      </c>
      <c r="AZ673" s="12">
        <v>18</v>
      </c>
      <c r="BA673" s="12">
        <v>8</v>
      </c>
      <c r="BB673" s="12">
        <v>534</v>
      </c>
      <c r="BC673" s="1" t="s">
        <v>53596</v>
      </c>
      <c r="BD673" s="1" t="s">
        <v>53597</v>
      </c>
      <c r="BE673" s="1" t="s">
        <v>195</v>
      </c>
      <c r="BF673" s="1" t="s">
        <v>73</v>
      </c>
      <c r="BG673" s="1" t="s">
        <v>93</v>
      </c>
      <c r="BH673" s="1" t="s">
        <v>93</v>
      </c>
      <c r="BI673" s="1" t="s">
        <v>76</v>
      </c>
      <c r="BJ673" s="1" t="s">
        <v>76</v>
      </c>
    </row>
    <row r="674" spans="1:62" hidden="1" x14ac:dyDescent="0.2">
      <c r="A674" s="12" t="s">
        <v>53578</v>
      </c>
      <c r="B674" s="1" t="s">
        <v>27679</v>
      </c>
      <c r="C674" s="1" t="s">
        <v>265</v>
      </c>
      <c r="D674" s="1" t="s">
        <v>53579</v>
      </c>
      <c r="E674" s="1" t="s">
        <v>53580</v>
      </c>
      <c r="F674" s="1" t="s">
        <v>53581</v>
      </c>
      <c r="G674" s="1" t="s">
        <v>704</v>
      </c>
      <c r="H674" s="58" t="str">
        <f t="shared" si="103"/>
        <v>国网尤溪县供电公司</v>
      </c>
      <c r="I674" s="1" t="s">
        <v>705</v>
      </c>
      <c r="J674" s="1" t="s">
        <v>706</v>
      </c>
      <c r="K674" s="1" t="s">
        <v>103</v>
      </c>
      <c r="L674" s="1" t="s">
        <v>103</v>
      </c>
      <c r="M674" s="1" t="s">
        <v>53533</v>
      </c>
      <c r="N674" s="1" t="s">
        <v>53582</v>
      </c>
      <c r="O674" s="1" t="s">
        <v>70</v>
      </c>
      <c r="P674" s="1" t="s">
        <v>106</v>
      </c>
      <c r="Q674" s="1" t="s">
        <v>53583</v>
      </c>
      <c r="R674" s="1" t="s">
        <v>53584</v>
      </c>
      <c r="S674" s="1" t="s">
        <v>73</v>
      </c>
      <c r="T674" s="1" t="s">
        <v>73</v>
      </c>
      <c r="U674" s="1" t="s">
        <v>53585</v>
      </c>
      <c r="V674" s="1" t="s">
        <v>76</v>
      </c>
      <c r="W674" s="1" t="s">
        <v>73</v>
      </c>
      <c r="X674" s="1" t="s">
        <v>73</v>
      </c>
      <c r="Y674" s="1" t="s">
        <v>73</v>
      </c>
      <c r="Z674" s="1" t="s">
        <v>53586</v>
      </c>
      <c r="AA674" s="1" t="s">
        <v>73</v>
      </c>
      <c r="AB674" s="1" t="s">
        <v>78</v>
      </c>
      <c r="AC674" s="1" t="s">
        <v>53587</v>
      </c>
      <c r="AD674" s="1" t="s">
        <v>164</v>
      </c>
      <c r="AE674" s="1" t="s">
        <v>73</v>
      </c>
      <c r="AF674" s="1" t="s">
        <v>73</v>
      </c>
      <c r="AG674" s="13" t="s">
        <v>73</v>
      </c>
      <c r="AH674" s="1" t="s">
        <v>73</v>
      </c>
      <c r="AI674" s="1" t="s">
        <v>211</v>
      </c>
      <c r="AJ674" s="1" t="s">
        <v>403</v>
      </c>
      <c r="AK674" s="1" t="s">
        <v>82</v>
      </c>
      <c r="AL674" s="1" t="s">
        <v>3630</v>
      </c>
      <c r="AM674" s="1" t="s">
        <v>704</v>
      </c>
      <c r="AN674" s="1" t="s">
        <v>73</v>
      </c>
      <c r="AO674" s="1" t="s">
        <v>73</v>
      </c>
      <c r="AP674" s="1" t="s">
        <v>93</v>
      </c>
      <c r="AQ674" s="1" t="s">
        <v>73</v>
      </c>
      <c r="AR674" s="1" t="s">
        <v>73</v>
      </c>
      <c r="AS674" s="1" t="s">
        <v>73</v>
      </c>
      <c r="AT674" s="1" t="s">
        <v>117</v>
      </c>
      <c r="AU674" s="1" t="s">
        <v>118</v>
      </c>
      <c r="AV674" s="1" t="s">
        <v>119</v>
      </c>
      <c r="AW674" s="1" t="s">
        <v>120</v>
      </c>
      <c r="AX674" s="1" t="s">
        <v>121</v>
      </c>
      <c r="AY674" s="1" t="s">
        <v>73</v>
      </c>
      <c r="AZ674" s="12">
        <v>1</v>
      </c>
      <c r="BA674" s="12">
        <v>16</v>
      </c>
      <c r="BB674" s="12">
        <v>1</v>
      </c>
      <c r="BC674" s="1" t="s">
        <v>27679</v>
      </c>
      <c r="BD674" s="1" t="s">
        <v>27680</v>
      </c>
      <c r="BE674" s="1" t="s">
        <v>195</v>
      </c>
      <c r="BF674" s="1" t="s">
        <v>73</v>
      </c>
      <c r="BG674" s="1" t="s">
        <v>93</v>
      </c>
      <c r="BH674" s="1" t="s">
        <v>93</v>
      </c>
      <c r="BI674" s="1" t="s">
        <v>76</v>
      </c>
      <c r="BJ674" s="1" t="s">
        <v>76</v>
      </c>
    </row>
    <row r="675" spans="1:62" hidden="1" x14ac:dyDescent="0.2">
      <c r="A675" s="12" t="s">
        <v>53562</v>
      </c>
      <c r="B675" s="1" t="s">
        <v>53575</v>
      </c>
      <c r="C675" s="1" t="s">
        <v>219</v>
      </c>
      <c r="D675" s="1" t="s">
        <v>53563</v>
      </c>
      <c r="E675" s="1" t="s">
        <v>53564</v>
      </c>
      <c r="F675" s="1" t="s">
        <v>53565</v>
      </c>
      <c r="G675" s="1" t="s">
        <v>1603</v>
      </c>
      <c r="H675" s="58" t="str">
        <f t="shared" si="103"/>
        <v>霞浦供电公司</v>
      </c>
      <c r="I675" s="1" t="s">
        <v>4074</v>
      </c>
      <c r="J675" s="1" t="s">
        <v>4075</v>
      </c>
      <c r="K675" s="1" t="s">
        <v>129</v>
      </c>
      <c r="L675" s="1" t="s">
        <v>130</v>
      </c>
      <c r="M675" s="1" t="s">
        <v>53566</v>
      </c>
      <c r="N675" s="1" t="s">
        <v>53567</v>
      </c>
      <c r="O675" s="1" t="s">
        <v>156</v>
      </c>
      <c r="P675" s="1" t="s">
        <v>157</v>
      </c>
      <c r="Q675" s="1" t="s">
        <v>53568</v>
      </c>
      <c r="R675" s="1" t="s">
        <v>53569</v>
      </c>
      <c r="S675" s="1" t="s">
        <v>53570</v>
      </c>
      <c r="T675" s="1" t="s">
        <v>73</v>
      </c>
      <c r="U675" s="1" t="s">
        <v>53571</v>
      </c>
      <c r="V675" s="1" t="s">
        <v>76</v>
      </c>
      <c r="W675" s="1" t="s">
        <v>73</v>
      </c>
      <c r="X675" s="1" t="s">
        <v>73</v>
      </c>
      <c r="Y675" s="1" t="s">
        <v>73</v>
      </c>
      <c r="Z675" s="1" t="s">
        <v>53566</v>
      </c>
      <c r="AA675" s="1" t="s">
        <v>53572</v>
      </c>
      <c r="AB675" s="1" t="s">
        <v>78</v>
      </c>
      <c r="AC675" s="1" t="s">
        <v>53573</v>
      </c>
      <c r="AD675" s="1" t="s">
        <v>164</v>
      </c>
      <c r="AE675" s="1" t="s">
        <v>73</v>
      </c>
      <c r="AF675" s="1" t="s">
        <v>73</v>
      </c>
      <c r="AG675" s="13" t="s">
        <v>73</v>
      </c>
      <c r="AH675" s="1" t="s">
        <v>73</v>
      </c>
      <c r="AI675" s="1" t="s">
        <v>402</v>
      </c>
      <c r="AJ675" s="1" t="s">
        <v>82</v>
      </c>
      <c r="AK675" s="1" t="s">
        <v>82</v>
      </c>
      <c r="AL675" s="1" t="s">
        <v>53574</v>
      </c>
      <c r="AM675" s="1" t="s">
        <v>3755</v>
      </c>
      <c r="AN675" s="1" t="s">
        <v>53572</v>
      </c>
      <c r="AO675" s="1" t="s">
        <v>73</v>
      </c>
      <c r="AP675" s="1" t="s">
        <v>93</v>
      </c>
      <c r="AQ675" s="1" t="s">
        <v>76</v>
      </c>
      <c r="AR675" s="1" t="s">
        <v>73</v>
      </c>
      <c r="AS675" s="1" t="s">
        <v>73</v>
      </c>
      <c r="AT675" s="1" t="s">
        <v>138</v>
      </c>
      <c r="AU675" s="1" t="s">
        <v>509</v>
      </c>
      <c r="AV675" s="1" t="s">
        <v>2495</v>
      </c>
      <c r="AW675" s="1" t="s">
        <v>2496</v>
      </c>
      <c r="AX675" s="1" t="s">
        <v>142</v>
      </c>
      <c r="AY675" s="1" t="s">
        <v>73</v>
      </c>
      <c r="AZ675" s="12">
        <v>23</v>
      </c>
      <c r="BA675" s="12">
        <v>6</v>
      </c>
      <c r="BB675" s="12">
        <v>2630</v>
      </c>
      <c r="BC675" s="1" t="s">
        <v>53575</v>
      </c>
      <c r="BD675" s="1" t="s">
        <v>53576</v>
      </c>
      <c r="BE675" s="1" t="s">
        <v>91</v>
      </c>
      <c r="BF675" s="1" t="s">
        <v>53577</v>
      </c>
      <c r="BG675" s="1" t="s">
        <v>93</v>
      </c>
      <c r="BH675" s="1" t="s">
        <v>93</v>
      </c>
      <c r="BI675" s="1" t="s">
        <v>76</v>
      </c>
      <c r="BJ675" s="1" t="s">
        <v>93</v>
      </c>
    </row>
    <row r="676" spans="1:62" hidden="1" x14ac:dyDescent="0.2">
      <c r="A676" s="12" t="s">
        <v>32655</v>
      </c>
      <c r="B676" s="1" t="s">
        <v>6827</v>
      </c>
      <c r="C676" s="1" t="s">
        <v>147</v>
      </c>
      <c r="D676" s="1" t="s">
        <v>53550</v>
      </c>
      <c r="E676" s="1" t="s">
        <v>53551</v>
      </c>
      <c r="F676" s="1" t="s">
        <v>53552</v>
      </c>
      <c r="G676" s="1" t="s">
        <v>151</v>
      </c>
      <c r="H676" s="58" t="str">
        <f t="shared" si="103"/>
        <v>永定供电有限公司</v>
      </c>
      <c r="I676" s="1" t="s">
        <v>152</v>
      </c>
      <c r="J676" s="1" t="s">
        <v>153</v>
      </c>
      <c r="K676" s="1" t="s">
        <v>250</v>
      </c>
      <c r="L676" s="1" t="s">
        <v>250</v>
      </c>
      <c r="M676" s="1" t="s">
        <v>53553</v>
      </c>
      <c r="N676" s="1" t="s">
        <v>53554</v>
      </c>
      <c r="O676" s="1" t="s">
        <v>293</v>
      </c>
      <c r="P676" s="1" t="s">
        <v>106</v>
      </c>
      <c r="Q676" s="1" t="s">
        <v>53555</v>
      </c>
      <c r="R676" s="1" t="s">
        <v>53556</v>
      </c>
      <c r="S676" s="1" t="s">
        <v>53557</v>
      </c>
      <c r="T676" s="1" t="s">
        <v>53558</v>
      </c>
      <c r="U676" s="1" t="s">
        <v>53559</v>
      </c>
      <c r="V676" s="1" t="s">
        <v>76</v>
      </c>
      <c r="W676" s="1" t="s">
        <v>73</v>
      </c>
      <c r="X676" s="1" t="s">
        <v>73</v>
      </c>
      <c r="Y676" s="1" t="s">
        <v>73</v>
      </c>
      <c r="Z676" s="1" t="s">
        <v>53553</v>
      </c>
      <c r="AA676" s="1" t="s">
        <v>73</v>
      </c>
      <c r="AB676" s="1" t="s">
        <v>78</v>
      </c>
      <c r="AC676" s="1" t="s">
        <v>53560</v>
      </c>
      <c r="AD676" s="1" t="s">
        <v>80</v>
      </c>
      <c r="AE676" s="1" t="s">
        <v>73</v>
      </c>
      <c r="AF676" s="1" t="s">
        <v>73</v>
      </c>
      <c r="AG676" s="13" t="s">
        <v>73</v>
      </c>
      <c r="AH676" s="1" t="s">
        <v>73</v>
      </c>
      <c r="AI676" s="1" t="s">
        <v>211</v>
      </c>
      <c r="AJ676" s="1" t="s">
        <v>403</v>
      </c>
      <c r="AK676" s="1" t="s">
        <v>82</v>
      </c>
      <c r="AL676" s="1" t="s">
        <v>3550</v>
      </c>
      <c r="AM676" s="1" t="s">
        <v>354</v>
      </c>
      <c r="AN676" s="1" t="s">
        <v>73</v>
      </c>
      <c r="AO676" s="1" t="s">
        <v>73</v>
      </c>
      <c r="AP676" s="1" t="s">
        <v>76</v>
      </c>
      <c r="AQ676" s="1" t="s">
        <v>73</v>
      </c>
      <c r="AR676" s="1" t="s">
        <v>73</v>
      </c>
      <c r="AS676" s="1" t="s">
        <v>73</v>
      </c>
      <c r="AT676" s="1" t="s">
        <v>299</v>
      </c>
      <c r="AU676" s="1" t="s">
        <v>299</v>
      </c>
      <c r="AV676" s="1" t="s">
        <v>299</v>
      </c>
      <c r="AW676" s="1" t="s">
        <v>300</v>
      </c>
      <c r="AX676" s="1" t="s">
        <v>2654</v>
      </c>
      <c r="AY676" s="1" t="s">
        <v>53558</v>
      </c>
      <c r="AZ676" s="12">
        <v>5</v>
      </c>
      <c r="BA676" s="12">
        <v>3</v>
      </c>
      <c r="BB676" s="12">
        <v>251</v>
      </c>
      <c r="BC676" s="1" t="s">
        <v>6827</v>
      </c>
      <c r="BD676" s="1" t="s">
        <v>6829</v>
      </c>
      <c r="BE676" s="1" t="s">
        <v>91</v>
      </c>
      <c r="BF676" s="1" t="s">
        <v>53561</v>
      </c>
      <c r="BG676" s="1" t="s">
        <v>93</v>
      </c>
      <c r="BH676" s="1" t="s">
        <v>93</v>
      </c>
      <c r="BI676" s="1" t="s">
        <v>76</v>
      </c>
      <c r="BJ676" s="1" t="s">
        <v>93</v>
      </c>
    </row>
    <row r="677" spans="1:62" hidden="1" x14ac:dyDescent="0.2">
      <c r="A677" s="12" t="s">
        <v>53536</v>
      </c>
      <c r="B677" s="1" t="s">
        <v>8518</v>
      </c>
      <c r="C677" s="1" t="s">
        <v>96</v>
      </c>
      <c r="D677" s="1" t="s">
        <v>53537</v>
      </c>
      <c r="E677" s="1" t="s">
        <v>53538</v>
      </c>
      <c r="F677" s="1" t="s">
        <v>53539</v>
      </c>
      <c r="G677" s="1" t="s">
        <v>432</v>
      </c>
      <c r="H677" s="58" t="str">
        <f t="shared" si="103"/>
        <v>光泽供电公司</v>
      </c>
      <c r="I677" s="1" t="s">
        <v>433</v>
      </c>
      <c r="J677" s="1" t="s">
        <v>434</v>
      </c>
      <c r="K677" s="1" t="s">
        <v>413</v>
      </c>
      <c r="L677" s="1" t="s">
        <v>435</v>
      </c>
      <c r="M677" s="1" t="s">
        <v>53540</v>
      </c>
      <c r="N677" s="1" t="s">
        <v>53541</v>
      </c>
      <c r="O677" s="1" t="s">
        <v>156</v>
      </c>
      <c r="P677" s="1" t="s">
        <v>157</v>
      </c>
      <c r="Q677" s="1" t="s">
        <v>53542</v>
      </c>
      <c r="R677" s="1" t="s">
        <v>53543</v>
      </c>
      <c r="S677" s="1" t="s">
        <v>53544</v>
      </c>
      <c r="T677" s="1" t="s">
        <v>53545</v>
      </c>
      <c r="U677" s="1" t="s">
        <v>53546</v>
      </c>
      <c r="V677" s="1" t="s">
        <v>76</v>
      </c>
      <c r="W677" s="1" t="s">
        <v>73</v>
      </c>
      <c r="X677" s="1" t="s">
        <v>73</v>
      </c>
      <c r="Y677" s="1" t="s">
        <v>73</v>
      </c>
      <c r="Z677" s="1" t="s">
        <v>53547</v>
      </c>
      <c r="AA677" s="1" t="s">
        <v>53548</v>
      </c>
      <c r="AB677" s="1" t="s">
        <v>78</v>
      </c>
      <c r="AC677" s="1" t="s">
        <v>53533</v>
      </c>
      <c r="AD677" s="1" t="s">
        <v>80</v>
      </c>
      <c r="AE677" s="1" t="s">
        <v>73</v>
      </c>
      <c r="AF677" s="1" t="s">
        <v>73</v>
      </c>
      <c r="AG677" s="13" t="s">
        <v>73</v>
      </c>
      <c r="AH677" s="1" t="s">
        <v>73</v>
      </c>
      <c r="AI677" s="1" t="s">
        <v>402</v>
      </c>
      <c r="AJ677" s="1" t="s">
        <v>403</v>
      </c>
      <c r="AK677" s="1" t="s">
        <v>82</v>
      </c>
      <c r="AL677" s="1" t="s">
        <v>446</v>
      </c>
      <c r="AM677" s="1" t="s">
        <v>434</v>
      </c>
      <c r="AN677" s="1" t="s">
        <v>53548</v>
      </c>
      <c r="AO677" s="1" t="s">
        <v>82</v>
      </c>
      <c r="AP677" s="1" t="s">
        <v>93</v>
      </c>
      <c r="AQ677" s="1" t="s">
        <v>76</v>
      </c>
      <c r="AR677" s="1" t="s">
        <v>76</v>
      </c>
      <c r="AS677" s="1" t="s">
        <v>73</v>
      </c>
      <c r="AT677" s="1" t="s">
        <v>138</v>
      </c>
      <c r="AU677" s="1" t="s">
        <v>191</v>
      </c>
      <c r="AV677" s="1" t="s">
        <v>192</v>
      </c>
      <c r="AW677" s="1" t="s">
        <v>193</v>
      </c>
      <c r="AX677" s="1" t="s">
        <v>566</v>
      </c>
      <c r="AY677" s="1" t="s">
        <v>53545</v>
      </c>
      <c r="AZ677" s="12">
        <v>10</v>
      </c>
      <c r="BA677" s="12">
        <v>10</v>
      </c>
      <c r="BB677" s="12">
        <v>500</v>
      </c>
      <c r="BC677" s="1" t="s">
        <v>8518</v>
      </c>
      <c r="BD677" s="1" t="s">
        <v>33702</v>
      </c>
      <c r="BE677" s="1" t="s">
        <v>91</v>
      </c>
      <c r="BF677" s="1" t="s">
        <v>53549</v>
      </c>
      <c r="BG677" s="1" t="s">
        <v>93</v>
      </c>
      <c r="BH677" s="1" t="s">
        <v>93</v>
      </c>
      <c r="BI677" s="1" t="s">
        <v>76</v>
      </c>
      <c r="BJ677" s="1" t="s">
        <v>93</v>
      </c>
    </row>
    <row r="678" spans="1:62" hidden="1" x14ac:dyDescent="0.2">
      <c r="A678" s="12" t="s">
        <v>41102</v>
      </c>
      <c r="B678" s="1" t="s">
        <v>53534</v>
      </c>
      <c r="C678" s="1" t="s">
        <v>265</v>
      </c>
      <c r="D678" s="1" t="s">
        <v>53524</v>
      </c>
      <c r="E678" s="1" t="s">
        <v>53525</v>
      </c>
      <c r="F678" s="1" t="s">
        <v>53526</v>
      </c>
      <c r="G678" s="1" t="s">
        <v>704</v>
      </c>
      <c r="H678" s="58" t="str">
        <f t="shared" si="103"/>
        <v>国网尤溪县供电公司</v>
      </c>
      <c r="I678" s="1" t="s">
        <v>30762</v>
      </c>
      <c r="J678" s="1" t="s">
        <v>8187</v>
      </c>
      <c r="K678" s="1" t="s">
        <v>129</v>
      </c>
      <c r="L678" s="1" t="s">
        <v>130</v>
      </c>
      <c r="M678" s="1" t="s">
        <v>53527</v>
      </c>
      <c r="N678" s="1" t="s">
        <v>53528</v>
      </c>
      <c r="O678" s="1" t="s">
        <v>70</v>
      </c>
      <c r="P678" s="1" t="s">
        <v>71</v>
      </c>
      <c r="Q678" s="1" t="s">
        <v>53529</v>
      </c>
      <c r="R678" s="1" t="s">
        <v>53530</v>
      </c>
      <c r="S678" s="1" t="s">
        <v>73</v>
      </c>
      <c r="T678" s="1" t="s">
        <v>73</v>
      </c>
      <c r="U678" s="1" t="s">
        <v>53531</v>
      </c>
      <c r="V678" s="1" t="s">
        <v>76</v>
      </c>
      <c r="W678" s="1" t="s">
        <v>73</v>
      </c>
      <c r="X678" s="1" t="s">
        <v>73</v>
      </c>
      <c r="Y678" s="1" t="s">
        <v>73</v>
      </c>
      <c r="Z678" s="1" t="s">
        <v>53532</v>
      </c>
      <c r="AA678" s="1" t="s">
        <v>73</v>
      </c>
      <c r="AB678" s="1" t="s">
        <v>78</v>
      </c>
      <c r="AC678" s="1" t="s">
        <v>53533</v>
      </c>
      <c r="AD678" s="1" t="s">
        <v>164</v>
      </c>
      <c r="AE678" s="1" t="s">
        <v>73</v>
      </c>
      <c r="AF678" s="1" t="s">
        <v>73</v>
      </c>
      <c r="AG678" s="13" t="s">
        <v>73</v>
      </c>
      <c r="AH678" s="1" t="s">
        <v>73</v>
      </c>
      <c r="AI678" s="1" t="s">
        <v>82</v>
      </c>
      <c r="AJ678" s="1" t="s">
        <v>82</v>
      </c>
      <c r="AK678" s="1" t="s">
        <v>82</v>
      </c>
      <c r="AL678" s="1" t="s">
        <v>3630</v>
      </c>
      <c r="AM678" s="1" t="s">
        <v>704</v>
      </c>
      <c r="AN678" s="1" t="s">
        <v>73</v>
      </c>
      <c r="AO678" s="1" t="s">
        <v>73</v>
      </c>
      <c r="AP678" s="1" t="s">
        <v>93</v>
      </c>
      <c r="AQ678" s="1" t="s">
        <v>73</v>
      </c>
      <c r="AR678" s="1" t="s">
        <v>73</v>
      </c>
      <c r="AS678" s="1" t="s">
        <v>73</v>
      </c>
      <c r="AT678" s="1" t="s">
        <v>138</v>
      </c>
      <c r="AU678" s="1" t="s">
        <v>331</v>
      </c>
      <c r="AV678" s="1" t="s">
        <v>2618</v>
      </c>
      <c r="AW678" s="1" t="s">
        <v>2619</v>
      </c>
      <c r="AX678" s="1" t="s">
        <v>142</v>
      </c>
      <c r="AY678" s="1" t="s">
        <v>73</v>
      </c>
      <c r="AZ678" s="12">
        <v>9</v>
      </c>
      <c r="BA678" s="12">
        <v>1</v>
      </c>
      <c r="BB678" s="12">
        <v>1377</v>
      </c>
      <c r="BC678" s="1" t="s">
        <v>53534</v>
      </c>
      <c r="BD678" s="1" t="s">
        <v>53535</v>
      </c>
      <c r="BE678" s="1" t="s">
        <v>195</v>
      </c>
      <c r="BF678" s="1" t="s">
        <v>73</v>
      </c>
      <c r="BG678" s="1" t="s">
        <v>93</v>
      </c>
      <c r="BH678" s="1" t="s">
        <v>93</v>
      </c>
      <c r="BI678" s="1" t="s">
        <v>76</v>
      </c>
      <c r="BJ678" s="1" t="s">
        <v>76</v>
      </c>
    </row>
    <row r="679" spans="1:62" hidden="1" x14ac:dyDescent="0.2">
      <c r="A679" s="12" t="s">
        <v>41093</v>
      </c>
      <c r="B679" s="1" t="s">
        <v>2321</v>
      </c>
      <c r="C679" s="1" t="s">
        <v>265</v>
      </c>
      <c r="D679" s="1" t="s">
        <v>53510</v>
      </c>
      <c r="E679" s="1" t="s">
        <v>53511</v>
      </c>
      <c r="F679" s="1" t="s">
        <v>53512</v>
      </c>
      <c r="G679" s="1" t="s">
        <v>704</v>
      </c>
      <c r="H679" s="58" t="str">
        <f t="shared" si="103"/>
        <v>国网尤溪县供电公司</v>
      </c>
      <c r="I679" s="1" t="s">
        <v>6681</v>
      </c>
      <c r="J679" s="1" t="s">
        <v>6682</v>
      </c>
      <c r="K679" s="1" t="s">
        <v>129</v>
      </c>
      <c r="L679" s="1" t="s">
        <v>130</v>
      </c>
      <c r="M679" s="1" t="s">
        <v>53513</v>
      </c>
      <c r="N679" s="1" t="s">
        <v>53514</v>
      </c>
      <c r="O679" s="1" t="s">
        <v>70</v>
      </c>
      <c r="P679" s="1" t="s">
        <v>71</v>
      </c>
      <c r="Q679" s="1" t="s">
        <v>53515</v>
      </c>
      <c r="R679" s="1" t="s">
        <v>53516</v>
      </c>
      <c r="S679" s="1" t="s">
        <v>53517</v>
      </c>
      <c r="T679" s="1" t="s">
        <v>53518</v>
      </c>
      <c r="U679" s="1" t="s">
        <v>53519</v>
      </c>
      <c r="V679" s="1" t="s">
        <v>76</v>
      </c>
      <c r="W679" s="1" t="s">
        <v>73</v>
      </c>
      <c r="X679" s="1" t="s">
        <v>73</v>
      </c>
      <c r="Y679" s="1" t="s">
        <v>73</v>
      </c>
      <c r="Z679" s="1" t="s">
        <v>53520</v>
      </c>
      <c r="AA679" s="1" t="s">
        <v>53514</v>
      </c>
      <c r="AB679" s="1" t="s">
        <v>78</v>
      </c>
      <c r="AC679" s="1" t="s">
        <v>53521</v>
      </c>
      <c r="AD679" s="1" t="s">
        <v>164</v>
      </c>
      <c r="AE679" s="1" t="s">
        <v>73</v>
      </c>
      <c r="AF679" s="1" t="s">
        <v>73</v>
      </c>
      <c r="AG679" s="13" t="s">
        <v>73</v>
      </c>
      <c r="AH679" s="1" t="s">
        <v>73</v>
      </c>
      <c r="AI679" s="1" t="s">
        <v>82</v>
      </c>
      <c r="AJ679" s="1" t="s">
        <v>82</v>
      </c>
      <c r="AK679" s="1" t="s">
        <v>82</v>
      </c>
      <c r="AL679" s="1" t="s">
        <v>3630</v>
      </c>
      <c r="AM679" s="1" t="s">
        <v>704</v>
      </c>
      <c r="AN679" s="1" t="s">
        <v>53514</v>
      </c>
      <c r="AO679" s="1" t="s">
        <v>82</v>
      </c>
      <c r="AP679" s="1" t="s">
        <v>76</v>
      </c>
      <c r="AQ679" s="1" t="s">
        <v>76</v>
      </c>
      <c r="AR679" s="1" t="s">
        <v>76</v>
      </c>
      <c r="AS679" s="1" t="s">
        <v>73</v>
      </c>
      <c r="AT679" s="1" t="s">
        <v>138</v>
      </c>
      <c r="AU679" s="1" t="s">
        <v>237</v>
      </c>
      <c r="AV679" s="1" t="s">
        <v>192</v>
      </c>
      <c r="AW679" s="1" t="s">
        <v>193</v>
      </c>
      <c r="AX679" s="1" t="s">
        <v>142</v>
      </c>
      <c r="AY679" s="1" t="s">
        <v>53518</v>
      </c>
      <c r="AZ679" s="12">
        <v>6</v>
      </c>
      <c r="BA679" s="12">
        <v>0</v>
      </c>
      <c r="BB679" s="12">
        <v>182</v>
      </c>
      <c r="BC679" s="1" t="s">
        <v>2321</v>
      </c>
      <c r="BD679" s="1" t="s">
        <v>53522</v>
      </c>
      <c r="BE679" s="1" t="s">
        <v>91</v>
      </c>
      <c r="BF679" s="1" t="s">
        <v>53523</v>
      </c>
      <c r="BG679" s="1" t="s">
        <v>93</v>
      </c>
      <c r="BH679" s="1" t="s">
        <v>93</v>
      </c>
      <c r="BI679" s="1" t="s">
        <v>76</v>
      </c>
      <c r="BJ679" s="1" t="s">
        <v>93</v>
      </c>
    </row>
    <row r="680" spans="1:62" hidden="1" x14ac:dyDescent="0.2">
      <c r="A680" s="12" t="s">
        <v>41045</v>
      </c>
      <c r="B680" s="1" t="s">
        <v>13677</v>
      </c>
      <c r="C680" s="1" t="s">
        <v>359</v>
      </c>
      <c r="D680" s="1" t="s">
        <v>53497</v>
      </c>
      <c r="E680" s="1" t="s">
        <v>53498</v>
      </c>
      <c r="F680" s="1" t="s">
        <v>53499</v>
      </c>
      <c r="G680" s="1" t="s">
        <v>363</v>
      </c>
      <c r="H680" s="58" t="str">
        <f t="shared" si="103"/>
        <v>漳浦供电有限公司</v>
      </c>
      <c r="I680" s="1" t="s">
        <v>2458</v>
      </c>
      <c r="J680" s="1" t="s">
        <v>2459</v>
      </c>
      <c r="K680" s="1" t="s">
        <v>2883</v>
      </c>
      <c r="L680" s="1" t="s">
        <v>2925</v>
      </c>
      <c r="M680" s="1" t="s">
        <v>53500</v>
      </c>
      <c r="N680" s="1" t="s">
        <v>53501</v>
      </c>
      <c r="O680" s="1" t="s">
        <v>70</v>
      </c>
      <c r="P680" s="1" t="s">
        <v>106</v>
      </c>
      <c r="Q680" s="1" t="s">
        <v>53502</v>
      </c>
      <c r="R680" s="1" t="s">
        <v>53503</v>
      </c>
      <c r="S680" s="1" t="s">
        <v>53504</v>
      </c>
      <c r="T680" s="1" t="s">
        <v>73</v>
      </c>
      <c r="U680" s="1" t="s">
        <v>53505</v>
      </c>
      <c r="V680" s="1" t="s">
        <v>76</v>
      </c>
      <c r="W680" s="1" t="s">
        <v>73</v>
      </c>
      <c r="X680" s="1" t="s">
        <v>73</v>
      </c>
      <c r="Y680" s="1" t="s">
        <v>73</v>
      </c>
      <c r="Z680" s="1" t="s">
        <v>53506</v>
      </c>
      <c r="AA680" s="1" t="s">
        <v>53507</v>
      </c>
      <c r="AB680" s="1" t="s">
        <v>78</v>
      </c>
      <c r="AC680" s="1" t="s">
        <v>53508</v>
      </c>
      <c r="AD680" s="1" t="s">
        <v>164</v>
      </c>
      <c r="AE680" s="1" t="s">
        <v>73</v>
      </c>
      <c r="AF680" s="1" t="s">
        <v>73</v>
      </c>
      <c r="AG680" s="13" t="s">
        <v>73</v>
      </c>
      <c r="AH680" s="1" t="s">
        <v>73</v>
      </c>
      <c r="AI680" s="1" t="s">
        <v>211</v>
      </c>
      <c r="AJ680" s="1" t="s">
        <v>403</v>
      </c>
      <c r="AK680" s="1" t="s">
        <v>82</v>
      </c>
      <c r="AL680" s="1" t="s">
        <v>2946</v>
      </c>
      <c r="AM680" s="1" t="s">
        <v>354</v>
      </c>
      <c r="AN680" s="1" t="s">
        <v>53507</v>
      </c>
      <c r="AO680" s="1" t="s">
        <v>73</v>
      </c>
      <c r="AP680" s="1" t="s">
        <v>93</v>
      </c>
      <c r="AQ680" s="1" t="s">
        <v>76</v>
      </c>
      <c r="AR680" s="1" t="s">
        <v>76</v>
      </c>
      <c r="AS680" s="1" t="s">
        <v>73</v>
      </c>
      <c r="AT680" s="1" t="s">
        <v>138</v>
      </c>
      <c r="AU680" s="1" t="s">
        <v>191</v>
      </c>
      <c r="AV680" s="1" t="s">
        <v>192</v>
      </c>
      <c r="AW680" s="1" t="s">
        <v>193</v>
      </c>
      <c r="AX680" s="1" t="s">
        <v>425</v>
      </c>
      <c r="AY680" s="1" t="s">
        <v>73</v>
      </c>
      <c r="AZ680" s="12">
        <v>2</v>
      </c>
      <c r="BA680" s="12">
        <v>5</v>
      </c>
      <c r="BB680" s="12">
        <v>86</v>
      </c>
      <c r="BC680" s="1" t="s">
        <v>13677</v>
      </c>
      <c r="BD680" s="1" t="s">
        <v>13687</v>
      </c>
      <c r="BE680" s="1" t="s">
        <v>91</v>
      </c>
      <c r="BF680" s="1" t="s">
        <v>53509</v>
      </c>
      <c r="BG680" s="1" t="s">
        <v>93</v>
      </c>
      <c r="BH680" s="1" t="s">
        <v>93</v>
      </c>
      <c r="BI680" s="1" t="s">
        <v>76</v>
      </c>
      <c r="BJ680" s="1" t="s">
        <v>93</v>
      </c>
    </row>
    <row r="681" spans="1:62" hidden="1" x14ac:dyDescent="0.2">
      <c r="A681" s="12" t="s">
        <v>41033</v>
      </c>
      <c r="B681" s="1" t="s">
        <v>24280</v>
      </c>
      <c r="C681" s="1" t="s">
        <v>147</v>
      </c>
      <c r="D681" s="1" t="s">
        <v>53484</v>
      </c>
      <c r="E681" s="1" t="s">
        <v>53485</v>
      </c>
      <c r="F681" s="1" t="s">
        <v>53486</v>
      </c>
      <c r="G681" s="1" t="s">
        <v>390</v>
      </c>
      <c r="H681" s="58" t="str">
        <f t="shared" si="103"/>
        <v>长汀供电有限公司</v>
      </c>
      <c r="I681" s="1" t="s">
        <v>4205</v>
      </c>
      <c r="J681" s="1" t="s">
        <v>1048</v>
      </c>
      <c r="K681" s="1" t="s">
        <v>129</v>
      </c>
      <c r="L681" s="1" t="s">
        <v>575</v>
      </c>
      <c r="M681" s="1" t="s">
        <v>53487</v>
      </c>
      <c r="N681" s="1" t="s">
        <v>53488</v>
      </c>
      <c r="O681" s="1" t="s">
        <v>70</v>
      </c>
      <c r="P681" s="1" t="s">
        <v>71</v>
      </c>
      <c r="Q681" s="1" t="s">
        <v>53489</v>
      </c>
      <c r="R681" s="1" t="s">
        <v>53490</v>
      </c>
      <c r="S681" s="1" t="s">
        <v>53491</v>
      </c>
      <c r="T681" s="1" t="s">
        <v>73</v>
      </c>
      <c r="U681" s="1" t="s">
        <v>53492</v>
      </c>
      <c r="V681" s="1" t="s">
        <v>76</v>
      </c>
      <c r="W681" s="1" t="s">
        <v>73</v>
      </c>
      <c r="X681" s="1" t="s">
        <v>73</v>
      </c>
      <c r="Y681" s="1" t="s">
        <v>73</v>
      </c>
      <c r="Z681" s="1" t="s">
        <v>53493</v>
      </c>
      <c r="AA681" s="1" t="s">
        <v>53494</v>
      </c>
      <c r="AB681" s="1" t="s">
        <v>78</v>
      </c>
      <c r="AC681" s="1" t="s">
        <v>53495</v>
      </c>
      <c r="AD681" s="1" t="s">
        <v>164</v>
      </c>
      <c r="AE681" s="1" t="s">
        <v>73</v>
      </c>
      <c r="AF681" s="1" t="s">
        <v>73</v>
      </c>
      <c r="AG681" s="13" t="s">
        <v>73</v>
      </c>
      <c r="AH681" s="1" t="s">
        <v>73</v>
      </c>
      <c r="AI681" s="1" t="s">
        <v>82</v>
      </c>
      <c r="AJ681" s="1" t="s">
        <v>82</v>
      </c>
      <c r="AK681" s="1" t="s">
        <v>82</v>
      </c>
      <c r="AL681" s="1" t="s">
        <v>52198</v>
      </c>
      <c r="AM681" s="1" t="s">
        <v>585</v>
      </c>
      <c r="AN681" s="1" t="s">
        <v>53494</v>
      </c>
      <c r="AO681" s="1" t="s">
        <v>73</v>
      </c>
      <c r="AP681" s="1" t="s">
        <v>93</v>
      </c>
      <c r="AQ681" s="1" t="s">
        <v>76</v>
      </c>
      <c r="AR681" s="1" t="s">
        <v>76</v>
      </c>
      <c r="AS681" s="1" t="s">
        <v>73</v>
      </c>
      <c r="AT681" s="1" t="s">
        <v>138</v>
      </c>
      <c r="AU681" s="1" t="s">
        <v>485</v>
      </c>
      <c r="AV681" s="1" t="s">
        <v>1350</v>
      </c>
      <c r="AW681" s="1" t="s">
        <v>1351</v>
      </c>
      <c r="AX681" s="1" t="s">
        <v>142</v>
      </c>
      <c r="AY681" s="1" t="s">
        <v>73</v>
      </c>
      <c r="AZ681" s="12">
        <v>5</v>
      </c>
      <c r="BA681" s="12">
        <v>9</v>
      </c>
      <c r="BB681" s="12">
        <v>51</v>
      </c>
      <c r="BC681" s="1" t="s">
        <v>24280</v>
      </c>
      <c r="BD681" s="1" t="s">
        <v>24288</v>
      </c>
      <c r="BE681" s="1" t="s">
        <v>91</v>
      </c>
      <c r="BF681" s="1" t="s">
        <v>53496</v>
      </c>
      <c r="BG681" s="1" t="s">
        <v>93</v>
      </c>
      <c r="BH681" s="1" t="s">
        <v>93</v>
      </c>
      <c r="BI681" s="1" t="s">
        <v>76</v>
      </c>
      <c r="BJ681" s="1" t="s">
        <v>93</v>
      </c>
    </row>
    <row r="682" spans="1:62" x14ac:dyDescent="0.2">
      <c r="A682" s="12" t="s">
        <v>53448</v>
      </c>
      <c r="B682" s="1" t="s">
        <v>53460</v>
      </c>
      <c r="C682" s="1" t="s">
        <v>147</v>
      </c>
      <c r="D682" s="1" t="s">
        <v>53449</v>
      </c>
      <c r="E682" s="1" t="s">
        <v>53450</v>
      </c>
      <c r="F682" s="1" t="s">
        <v>53451</v>
      </c>
      <c r="G682" s="1" t="s">
        <v>390</v>
      </c>
      <c r="H682" s="58" t="str">
        <f t="shared" si="103"/>
        <v>长汀供电有限公司</v>
      </c>
      <c r="I682" s="1" t="s">
        <v>4205</v>
      </c>
      <c r="J682" s="1" t="s">
        <v>1048</v>
      </c>
      <c r="K682" s="1" t="s">
        <v>2883</v>
      </c>
      <c r="L682" s="1" t="s">
        <v>3041</v>
      </c>
      <c r="M682" s="1" t="s">
        <v>53452</v>
      </c>
      <c r="N682" s="1" t="s">
        <v>53453</v>
      </c>
      <c r="O682" s="1" t="s">
        <v>293</v>
      </c>
      <c r="P682" s="1" t="s">
        <v>185</v>
      </c>
      <c r="Q682" s="1" t="s">
        <v>53454</v>
      </c>
      <c r="R682" s="1" t="s">
        <v>53455</v>
      </c>
      <c r="S682" s="1" t="s">
        <v>53456</v>
      </c>
      <c r="T682" s="1" t="s">
        <v>73</v>
      </c>
      <c r="U682" s="1" t="s">
        <v>53457</v>
      </c>
      <c r="V682" s="1" t="s">
        <v>76</v>
      </c>
      <c r="W682" s="1" t="s">
        <v>73</v>
      </c>
      <c r="X682" s="1" t="s">
        <v>73</v>
      </c>
      <c r="Y682" s="1" t="s">
        <v>73</v>
      </c>
      <c r="Z682" s="1" t="s">
        <v>53458</v>
      </c>
      <c r="AA682" s="1" t="s">
        <v>53459</v>
      </c>
      <c r="AB682" s="1" t="s">
        <v>78</v>
      </c>
      <c r="AC682" s="1" t="s">
        <v>49888</v>
      </c>
      <c r="AD682" s="1" t="s">
        <v>164</v>
      </c>
      <c r="AE682" s="1" t="s">
        <v>73</v>
      </c>
      <c r="AF682" s="1" t="s">
        <v>73</v>
      </c>
      <c r="AG682" s="13" t="s">
        <v>73</v>
      </c>
      <c r="AH682" s="1" t="s">
        <v>73</v>
      </c>
      <c r="AI682" s="1" t="s">
        <v>82</v>
      </c>
      <c r="AJ682" s="1" t="s">
        <v>82</v>
      </c>
      <c r="AK682" s="1" t="s">
        <v>189</v>
      </c>
      <c r="AL682" s="1" t="s">
        <v>73</v>
      </c>
      <c r="AM682" s="1" t="s">
        <v>585</v>
      </c>
      <c r="AN682" s="1" t="s">
        <v>53459</v>
      </c>
      <c r="AO682" s="1" t="s">
        <v>73</v>
      </c>
      <c r="AP682" s="1" t="s">
        <v>93</v>
      </c>
      <c r="AQ682" s="1" t="s">
        <v>76</v>
      </c>
      <c r="AR682" s="1" t="s">
        <v>76</v>
      </c>
      <c r="AS682" s="1" t="s">
        <v>73</v>
      </c>
      <c r="AT682" s="1" t="s">
        <v>85</v>
      </c>
      <c r="AU682" s="1" t="s">
        <v>86</v>
      </c>
      <c r="AV682" s="1" t="s">
        <v>87</v>
      </c>
      <c r="AW682" s="1" t="s">
        <v>88</v>
      </c>
      <c r="AX682" s="1" t="s">
        <v>142</v>
      </c>
      <c r="AY682" s="1" t="s">
        <v>73</v>
      </c>
      <c r="AZ682" s="12">
        <v>15</v>
      </c>
      <c r="BA682" s="12">
        <v>8</v>
      </c>
      <c r="BB682" s="12">
        <v>2505</v>
      </c>
      <c r="BC682" s="1" t="s">
        <v>53460</v>
      </c>
      <c r="BD682" s="1" t="s">
        <v>53457</v>
      </c>
      <c r="BE682" s="1" t="s">
        <v>91</v>
      </c>
      <c r="BF682" s="1" t="s">
        <v>53461</v>
      </c>
      <c r="BG682" s="1" t="s">
        <v>93</v>
      </c>
      <c r="BH682" s="1" t="s">
        <v>93</v>
      </c>
      <c r="BI682" s="1" t="s">
        <v>76</v>
      </c>
      <c r="BJ682" s="1" t="s">
        <v>93</v>
      </c>
    </row>
    <row r="683" spans="1:62" hidden="1" x14ac:dyDescent="0.2">
      <c r="A683" s="12" t="s">
        <v>53462</v>
      </c>
      <c r="B683" s="1" t="s">
        <v>7661</v>
      </c>
      <c r="C683" s="1" t="s">
        <v>359</v>
      </c>
      <c r="D683" s="1" t="s">
        <v>53463</v>
      </c>
      <c r="E683" s="1" t="s">
        <v>53464</v>
      </c>
      <c r="F683" s="1" t="s">
        <v>53465</v>
      </c>
      <c r="G683" s="1" t="s">
        <v>2826</v>
      </c>
      <c r="H683" s="58" t="str">
        <f t="shared" si="103"/>
        <v>平和供电有限公司</v>
      </c>
      <c r="I683" s="1" t="s">
        <v>3998</v>
      </c>
      <c r="J683" s="1" t="s">
        <v>3999</v>
      </c>
      <c r="K683" s="1" t="s">
        <v>103</v>
      </c>
      <c r="L683" s="1" t="s">
        <v>103</v>
      </c>
      <c r="M683" s="1" t="s">
        <v>53452</v>
      </c>
      <c r="N683" s="1" t="s">
        <v>53466</v>
      </c>
      <c r="O683" s="1" t="s">
        <v>293</v>
      </c>
      <c r="P683" s="1" t="s">
        <v>106</v>
      </c>
      <c r="Q683" s="1" t="s">
        <v>53467</v>
      </c>
      <c r="R683" s="1" t="s">
        <v>53468</v>
      </c>
      <c r="S683" s="1" t="s">
        <v>53469</v>
      </c>
      <c r="T683" s="1" t="s">
        <v>73</v>
      </c>
      <c r="U683" s="1" t="s">
        <v>53470</v>
      </c>
      <c r="V683" s="1" t="s">
        <v>76</v>
      </c>
      <c r="W683" s="1" t="s">
        <v>73</v>
      </c>
      <c r="X683" s="1" t="s">
        <v>73</v>
      </c>
      <c r="Y683" s="1" t="s">
        <v>73</v>
      </c>
      <c r="Z683" s="1" t="s">
        <v>53452</v>
      </c>
      <c r="AA683" s="1" t="s">
        <v>73</v>
      </c>
      <c r="AB683" s="1" t="s">
        <v>78</v>
      </c>
      <c r="AC683" s="1" t="s">
        <v>48339</v>
      </c>
      <c r="AD683" s="1" t="s">
        <v>80</v>
      </c>
      <c r="AE683" s="1" t="s">
        <v>73</v>
      </c>
      <c r="AF683" s="1" t="s">
        <v>73</v>
      </c>
      <c r="AG683" s="13" t="s">
        <v>73</v>
      </c>
      <c r="AH683" s="1" t="s">
        <v>73</v>
      </c>
      <c r="AI683" s="1" t="s">
        <v>465</v>
      </c>
      <c r="AJ683" s="1" t="s">
        <v>82</v>
      </c>
      <c r="AK683" s="1" t="s">
        <v>82</v>
      </c>
      <c r="AL683" s="1" t="s">
        <v>73</v>
      </c>
      <c r="AM683" s="1" t="s">
        <v>73</v>
      </c>
      <c r="AN683" s="1" t="s">
        <v>73</v>
      </c>
      <c r="AO683" s="1" t="s">
        <v>73</v>
      </c>
      <c r="AP683" s="1" t="s">
        <v>93</v>
      </c>
      <c r="AQ683" s="1" t="s">
        <v>76</v>
      </c>
      <c r="AR683" s="1" t="s">
        <v>76</v>
      </c>
      <c r="AS683" s="1" t="s">
        <v>73</v>
      </c>
      <c r="AT683" s="1" t="s">
        <v>117</v>
      </c>
      <c r="AU683" s="1" t="s">
        <v>118</v>
      </c>
      <c r="AV683" s="1" t="s">
        <v>119</v>
      </c>
      <c r="AW683" s="1" t="s">
        <v>120</v>
      </c>
      <c r="AX683" s="1" t="s">
        <v>121</v>
      </c>
      <c r="AY683" s="1" t="s">
        <v>73</v>
      </c>
      <c r="AZ683" s="12">
        <v>6</v>
      </c>
      <c r="BA683" s="12">
        <v>29</v>
      </c>
      <c r="BB683" s="12">
        <v>714</v>
      </c>
      <c r="BC683" s="1" t="s">
        <v>7661</v>
      </c>
      <c r="BD683" s="1" t="s">
        <v>53471</v>
      </c>
      <c r="BE683" s="1" t="s">
        <v>91</v>
      </c>
      <c r="BF683" s="1" t="s">
        <v>53472</v>
      </c>
      <c r="BG683" s="1" t="s">
        <v>93</v>
      </c>
      <c r="BH683" s="1" t="s">
        <v>93</v>
      </c>
      <c r="BI683" s="1" t="s">
        <v>76</v>
      </c>
      <c r="BJ683" s="1" t="s">
        <v>93</v>
      </c>
    </row>
    <row r="684" spans="1:62" hidden="1" x14ac:dyDescent="0.2">
      <c r="A684" s="12" t="s">
        <v>32633</v>
      </c>
      <c r="B684" s="1" t="s">
        <v>8794</v>
      </c>
      <c r="C684" s="1" t="s">
        <v>147</v>
      </c>
      <c r="D684" s="1" t="s">
        <v>53473</v>
      </c>
      <c r="E684" s="1" t="s">
        <v>53474</v>
      </c>
      <c r="F684" s="1" t="s">
        <v>53475</v>
      </c>
      <c r="G684" s="1" t="s">
        <v>390</v>
      </c>
      <c r="H684" s="58" t="str">
        <f t="shared" si="103"/>
        <v>长汀供电有限公司</v>
      </c>
      <c r="I684" s="1" t="s">
        <v>391</v>
      </c>
      <c r="J684" s="1" t="s">
        <v>392</v>
      </c>
      <c r="K684" s="1" t="s">
        <v>129</v>
      </c>
      <c r="L684" s="1" t="s">
        <v>575</v>
      </c>
      <c r="M684" s="1" t="s">
        <v>53452</v>
      </c>
      <c r="N684" s="1" t="s">
        <v>53476</v>
      </c>
      <c r="O684" s="1" t="s">
        <v>70</v>
      </c>
      <c r="P684" s="1" t="s">
        <v>106</v>
      </c>
      <c r="Q684" s="1" t="s">
        <v>53477</v>
      </c>
      <c r="R684" s="1" t="s">
        <v>53478</v>
      </c>
      <c r="S684" s="1" t="s">
        <v>53479</v>
      </c>
      <c r="T684" s="1" t="s">
        <v>73</v>
      </c>
      <c r="U684" s="1" t="s">
        <v>53480</v>
      </c>
      <c r="V684" s="1" t="s">
        <v>76</v>
      </c>
      <c r="W684" s="1" t="s">
        <v>73</v>
      </c>
      <c r="X684" s="1" t="s">
        <v>73</v>
      </c>
      <c r="Y684" s="1" t="s">
        <v>73</v>
      </c>
      <c r="Z684" s="1" t="s">
        <v>53458</v>
      </c>
      <c r="AA684" s="1" t="s">
        <v>53481</v>
      </c>
      <c r="AB684" s="1" t="s">
        <v>78</v>
      </c>
      <c r="AC684" s="1" t="s">
        <v>48339</v>
      </c>
      <c r="AD684" s="1" t="s">
        <v>164</v>
      </c>
      <c r="AE684" s="1" t="s">
        <v>73</v>
      </c>
      <c r="AF684" s="1" t="s">
        <v>73</v>
      </c>
      <c r="AG684" s="13" t="s">
        <v>73</v>
      </c>
      <c r="AH684" s="1" t="s">
        <v>73</v>
      </c>
      <c r="AI684" s="1" t="s">
        <v>402</v>
      </c>
      <c r="AJ684" s="1" t="s">
        <v>507</v>
      </c>
      <c r="AK684" s="1" t="s">
        <v>82</v>
      </c>
      <c r="AL684" s="1" t="s">
        <v>8417</v>
      </c>
      <c r="AM684" s="1" t="s">
        <v>585</v>
      </c>
      <c r="AN684" s="1" t="s">
        <v>53481</v>
      </c>
      <c r="AO684" s="1" t="s">
        <v>73</v>
      </c>
      <c r="AP684" s="1" t="s">
        <v>93</v>
      </c>
      <c r="AQ684" s="1" t="s">
        <v>76</v>
      </c>
      <c r="AR684" s="1" t="s">
        <v>76</v>
      </c>
      <c r="AS684" s="1" t="s">
        <v>73</v>
      </c>
      <c r="AT684" s="1" t="s">
        <v>138</v>
      </c>
      <c r="AU684" s="1" t="s">
        <v>509</v>
      </c>
      <c r="AV684" s="1" t="s">
        <v>2495</v>
      </c>
      <c r="AW684" s="1" t="s">
        <v>2496</v>
      </c>
      <c r="AX684" s="1" t="s">
        <v>142</v>
      </c>
      <c r="AY684" s="1" t="s">
        <v>73</v>
      </c>
      <c r="AZ684" s="12">
        <v>2</v>
      </c>
      <c r="BA684" s="12">
        <v>11</v>
      </c>
      <c r="BB684" s="12">
        <v>122</v>
      </c>
      <c r="BC684" s="1" t="s">
        <v>8794</v>
      </c>
      <c r="BD684" s="1" t="s">
        <v>53482</v>
      </c>
      <c r="BE684" s="1" t="s">
        <v>91</v>
      </c>
      <c r="BF684" s="1" t="s">
        <v>53483</v>
      </c>
      <c r="BG684" s="1" t="s">
        <v>93</v>
      </c>
      <c r="BH684" s="1" t="s">
        <v>93</v>
      </c>
      <c r="BI684" s="1" t="s">
        <v>76</v>
      </c>
      <c r="BJ684" s="1" t="s">
        <v>93</v>
      </c>
    </row>
    <row r="685" spans="1:62" hidden="1" x14ac:dyDescent="0.2">
      <c r="A685" s="12" t="s">
        <v>4693</v>
      </c>
      <c r="B685" s="1" t="s">
        <v>53308</v>
      </c>
      <c r="C685" s="1" t="s">
        <v>174</v>
      </c>
      <c r="D685" s="1" t="s">
        <v>53437</v>
      </c>
      <c r="E685" s="1" t="s">
        <v>53438</v>
      </c>
      <c r="F685" s="1" t="s">
        <v>53439</v>
      </c>
      <c r="G685" s="1" t="s">
        <v>890</v>
      </c>
      <c r="H685" s="58" t="str">
        <f t="shared" si="103"/>
        <v>安溪县供电公司</v>
      </c>
      <c r="I685" s="1" t="s">
        <v>4715</v>
      </c>
      <c r="J685" s="1" t="s">
        <v>4716</v>
      </c>
      <c r="K685" s="1" t="s">
        <v>966</v>
      </c>
      <c r="L685" s="1" t="s">
        <v>2794</v>
      </c>
      <c r="M685" s="1" t="s">
        <v>53440</v>
      </c>
      <c r="N685" s="1" t="s">
        <v>53441</v>
      </c>
      <c r="O685" s="1" t="s">
        <v>156</v>
      </c>
      <c r="P685" s="1" t="s">
        <v>157</v>
      </c>
      <c r="Q685" s="1" t="s">
        <v>53442</v>
      </c>
      <c r="R685" s="1" t="s">
        <v>53443</v>
      </c>
      <c r="S685" s="1" t="s">
        <v>53444</v>
      </c>
      <c r="T685" s="1" t="s">
        <v>73</v>
      </c>
      <c r="U685" s="1" t="s">
        <v>53303</v>
      </c>
      <c r="V685" s="1" t="s">
        <v>76</v>
      </c>
      <c r="W685" s="1" t="s">
        <v>73</v>
      </c>
      <c r="X685" s="1" t="s">
        <v>73</v>
      </c>
      <c r="Y685" s="1" t="s">
        <v>73</v>
      </c>
      <c r="Z685" s="1" t="s">
        <v>53445</v>
      </c>
      <c r="AA685" s="1" t="s">
        <v>53446</v>
      </c>
      <c r="AB685" s="1" t="s">
        <v>78</v>
      </c>
      <c r="AC685" s="1" t="s">
        <v>52765</v>
      </c>
      <c r="AD685" s="1" t="s">
        <v>80</v>
      </c>
      <c r="AE685" s="1" t="s">
        <v>73</v>
      </c>
      <c r="AF685" s="1" t="s">
        <v>73</v>
      </c>
      <c r="AG685" s="13" t="s">
        <v>73</v>
      </c>
      <c r="AH685" s="1" t="s">
        <v>73</v>
      </c>
      <c r="AI685" s="1" t="s">
        <v>402</v>
      </c>
      <c r="AJ685" s="1" t="s">
        <v>403</v>
      </c>
      <c r="AK685" s="1" t="s">
        <v>82</v>
      </c>
      <c r="AL685" s="1" t="s">
        <v>22727</v>
      </c>
      <c r="AM685" s="1" t="s">
        <v>4716</v>
      </c>
      <c r="AN685" s="1" t="s">
        <v>53446</v>
      </c>
      <c r="AO685" s="1" t="s">
        <v>73</v>
      </c>
      <c r="AP685" s="1" t="s">
        <v>93</v>
      </c>
      <c r="AQ685" s="1" t="s">
        <v>76</v>
      </c>
      <c r="AR685" s="1" t="s">
        <v>73</v>
      </c>
      <c r="AS685" s="1" t="s">
        <v>73</v>
      </c>
      <c r="AT685" s="1" t="s">
        <v>138</v>
      </c>
      <c r="AU685" s="1" t="s">
        <v>191</v>
      </c>
      <c r="AV685" s="1" t="s">
        <v>192</v>
      </c>
      <c r="AW685" s="1" t="s">
        <v>193</v>
      </c>
      <c r="AX685" s="1" t="s">
        <v>447</v>
      </c>
      <c r="AY685" s="1" t="s">
        <v>73</v>
      </c>
      <c r="AZ685" s="12">
        <v>10</v>
      </c>
      <c r="BA685" s="12">
        <v>34</v>
      </c>
      <c r="BB685" s="12">
        <v>1046</v>
      </c>
      <c r="BC685" s="1" t="s">
        <v>53308</v>
      </c>
      <c r="BD685" s="1" t="s">
        <v>53309</v>
      </c>
      <c r="BE685" s="1" t="s">
        <v>91</v>
      </c>
      <c r="BF685" s="1" t="s">
        <v>53447</v>
      </c>
      <c r="BG685" s="1" t="s">
        <v>93</v>
      </c>
      <c r="BH685" s="1" t="s">
        <v>93</v>
      </c>
      <c r="BI685" s="1" t="s">
        <v>76</v>
      </c>
      <c r="BJ685" s="1" t="s">
        <v>93</v>
      </c>
    </row>
    <row r="686" spans="1:62" hidden="1" x14ac:dyDescent="0.2">
      <c r="A686" s="12" t="s">
        <v>14493</v>
      </c>
      <c r="B686" s="1" t="s">
        <v>28530</v>
      </c>
      <c r="C686" s="1" t="s">
        <v>147</v>
      </c>
      <c r="D686" s="1" t="s">
        <v>53426</v>
      </c>
      <c r="E686" s="1" t="s">
        <v>53427</v>
      </c>
      <c r="F686" s="1" t="s">
        <v>53428</v>
      </c>
      <c r="G686" s="1" t="s">
        <v>1467</v>
      </c>
      <c r="H686" s="58" t="str">
        <f>C686</f>
        <v>龙岩</v>
      </c>
      <c r="I686" s="1" t="s">
        <v>2765</v>
      </c>
      <c r="J686" s="1" t="s">
        <v>2766</v>
      </c>
      <c r="K686" s="1" t="s">
        <v>2883</v>
      </c>
      <c r="L686" s="1" t="s">
        <v>2925</v>
      </c>
      <c r="M686" s="1" t="s">
        <v>53429</v>
      </c>
      <c r="N686" s="1" t="s">
        <v>53430</v>
      </c>
      <c r="O686" s="1" t="s">
        <v>293</v>
      </c>
      <c r="P686" s="1" t="s">
        <v>185</v>
      </c>
      <c r="Q686" s="1" t="s">
        <v>53431</v>
      </c>
      <c r="R686" s="1" t="s">
        <v>53432</v>
      </c>
      <c r="S686" s="1" t="s">
        <v>53433</v>
      </c>
      <c r="T686" s="1" t="s">
        <v>53434</v>
      </c>
      <c r="U686" s="1" t="s">
        <v>53435</v>
      </c>
      <c r="V686" s="1" t="s">
        <v>76</v>
      </c>
      <c r="W686" s="1" t="s">
        <v>73</v>
      </c>
      <c r="X686" s="1" t="s">
        <v>73</v>
      </c>
      <c r="Y686" s="1" t="s">
        <v>73</v>
      </c>
      <c r="Z686" s="1" t="s">
        <v>53429</v>
      </c>
      <c r="AA686" s="1" t="s">
        <v>73</v>
      </c>
      <c r="AB686" s="1" t="s">
        <v>78</v>
      </c>
      <c r="AC686" s="1" t="s">
        <v>52411</v>
      </c>
      <c r="AD686" s="1" t="s">
        <v>164</v>
      </c>
      <c r="AE686" s="1" t="s">
        <v>73</v>
      </c>
      <c r="AF686" s="1" t="s">
        <v>73</v>
      </c>
      <c r="AG686" s="13" t="s">
        <v>73</v>
      </c>
      <c r="AH686" s="1" t="s">
        <v>73</v>
      </c>
      <c r="AI686" s="1" t="s">
        <v>82</v>
      </c>
      <c r="AJ686" s="1" t="s">
        <v>82</v>
      </c>
      <c r="AK686" s="1" t="s">
        <v>1808</v>
      </c>
      <c r="AL686" s="1" t="s">
        <v>2740</v>
      </c>
      <c r="AM686" s="1" t="s">
        <v>2741</v>
      </c>
      <c r="AN686" s="1" t="s">
        <v>73</v>
      </c>
      <c r="AO686" s="1" t="s">
        <v>73</v>
      </c>
      <c r="AP686" s="1" t="s">
        <v>93</v>
      </c>
      <c r="AQ686" s="1" t="s">
        <v>73</v>
      </c>
      <c r="AR686" s="1" t="s">
        <v>73</v>
      </c>
      <c r="AS686" s="1" t="s">
        <v>73</v>
      </c>
      <c r="AT686" s="1" t="s">
        <v>138</v>
      </c>
      <c r="AU686" s="1" t="s">
        <v>422</v>
      </c>
      <c r="AV686" s="1" t="s">
        <v>4573</v>
      </c>
      <c r="AW686" s="1" t="s">
        <v>4574</v>
      </c>
      <c r="AX686" s="1" t="s">
        <v>2110</v>
      </c>
      <c r="AY686" s="1" t="s">
        <v>53434</v>
      </c>
      <c r="AZ686" s="12">
        <v>8</v>
      </c>
      <c r="BA686" s="12">
        <v>14</v>
      </c>
      <c r="BB686" s="12">
        <v>295</v>
      </c>
      <c r="BC686" s="1" t="s">
        <v>28530</v>
      </c>
      <c r="BD686" s="1" t="s">
        <v>28531</v>
      </c>
      <c r="BE686" s="1" t="s">
        <v>91</v>
      </c>
      <c r="BF686" s="1" t="s">
        <v>53436</v>
      </c>
      <c r="BG686" s="1" t="s">
        <v>93</v>
      </c>
      <c r="BH686" s="1" t="s">
        <v>93</v>
      </c>
      <c r="BI686" s="1" t="s">
        <v>76</v>
      </c>
      <c r="BJ686" s="1" t="s">
        <v>93</v>
      </c>
    </row>
    <row r="687" spans="1:62" hidden="1" x14ac:dyDescent="0.2">
      <c r="A687" s="12" t="s">
        <v>6945</v>
      </c>
      <c r="B687" s="1" t="s">
        <v>53423</v>
      </c>
      <c r="C687" s="1" t="s">
        <v>219</v>
      </c>
      <c r="D687" s="1" t="s">
        <v>53412</v>
      </c>
      <c r="E687" s="1" t="s">
        <v>53413</v>
      </c>
      <c r="F687" s="1" t="s">
        <v>53414</v>
      </c>
      <c r="G687" s="1" t="s">
        <v>830</v>
      </c>
      <c r="H687" s="58" t="str">
        <f t="shared" ref="H687:H689" si="104">G687</f>
        <v>古田供电公司</v>
      </c>
      <c r="I687" s="1" t="s">
        <v>831</v>
      </c>
      <c r="J687" s="1" t="s">
        <v>832</v>
      </c>
      <c r="K687" s="1" t="s">
        <v>129</v>
      </c>
      <c r="L687" s="1" t="s">
        <v>130</v>
      </c>
      <c r="M687" s="1" t="s">
        <v>53415</v>
      </c>
      <c r="N687" s="1" t="s">
        <v>53416</v>
      </c>
      <c r="O687" s="1" t="s">
        <v>70</v>
      </c>
      <c r="P687" s="1" t="s">
        <v>71</v>
      </c>
      <c r="Q687" s="1" t="s">
        <v>53417</v>
      </c>
      <c r="R687" s="1" t="s">
        <v>53418</v>
      </c>
      <c r="S687" s="1" t="s">
        <v>53419</v>
      </c>
      <c r="T687" s="1" t="s">
        <v>53420</v>
      </c>
      <c r="U687" s="1" t="s">
        <v>53421</v>
      </c>
      <c r="V687" s="1" t="s">
        <v>76</v>
      </c>
      <c r="W687" s="1" t="s">
        <v>73</v>
      </c>
      <c r="X687" s="1" t="s">
        <v>73</v>
      </c>
      <c r="Y687" s="1" t="s">
        <v>73</v>
      </c>
      <c r="Z687" s="1" t="s">
        <v>53422</v>
      </c>
      <c r="AA687" s="1" t="s">
        <v>53416</v>
      </c>
      <c r="AB687" s="1" t="s">
        <v>78</v>
      </c>
      <c r="AC687" s="1" t="s">
        <v>53242</v>
      </c>
      <c r="AD687" s="1" t="s">
        <v>80</v>
      </c>
      <c r="AE687" s="1" t="s">
        <v>73</v>
      </c>
      <c r="AF687" s="1" t="s">
        <v>73</v>
      </c>
      <c r="AG687" s="13" t="s">
        <v>73</v>
      </c>
      <c r="AH687" s="1" t="s">
        <v>73</v>
      </c>
      <c r="AI687" s="1" t="s">
        <v>82</v>
      </c>
      <c r="AJ687" s="1" t="s">
        <v>82</v>
      </c>
      <c r="AK687" s="1" t="s">
        <v>82</v>
      </c>
      <c r="AL687" s="1" t="s">
        <v>842</v>
      </c>
      <c r="AM687" s="1" t="s">
        <v>832</v>
      </c>
      <c r="AN687" s="1" t="s">
        <v>53416</v>
      </c>
      <c r="AO687" s="1" t="s">
        <v>73</v>
      </c>
      <c r="AP687" s="1" t="s">
        <v>93</v>
      </c>
      <c r="AQ687" s="1" t="s">
        <v>76</v>
      </c>
      <c r="AR687" s="1" t="s">
        <v>73</v>
      </c>
      <c r="AS687" s="1" t="s">
        <v>73</v>
      </c>
      <c r="AT687" s="1" t="s">
        <v>138</v>
      </c>
      <c r="AU687" s="1" t="s">
        <v>331</v>
      </c>
      <c r="AV687" s="1" t="s">
        <v>2561</v>
      </c>
      <c r="AW687" s="1" t="s">
        <v>2562</v>
      </c>
      <c r="AX687" s="1" t="s">
        <v>142</v>
      </c>
      <c r="AY687" s="1" t="s">
        <v>53420</v>
      </c>
      <c r="AZ687" s="12">
        <v>1</v>
      </c>
      <c r="BA687" s="12">
        <v>1</v>
      </c>
      <c r="BB687" s="12">
        <v>1</v>
      </c>
      <c r="BC687" s="1" t="s">
        <v>53423</v>
      </c>
      <c r="BD687" s="1" t="s">
        <v>53424</v>
      </c>
      <c r="BE687" s="1" t="s">
        <v>91</v>
      </c>
      <c r="BF687" s="1" t="s">
        <v>53425</v>
      </c>
      <c r="BG687" s="1" t="s">
        <v>93</v>
      </c>
      <c r="BH687" s="1" t="s">
        <v>93</v>
      </c>
      <c r="BI687" s="1" t="s">
        <v>76</v>
      </c>
      <c r="BJ687" s="1" t="s">
        <v>93</v>
      </c>
    </row>
    <row r="688" spans="1:62" x14ac:dyDescent="0.2">
      <c r="A688" s="12" t="s">
        <v>2502</v>
      </c>
      <c r="B688" s="1" t="s">
        <v>53409</v>
      </c>
      <c r="C688" s="1" t="s">
        <v>147</v>
      </c>
      <c r="D688" s="1" t="s">
        <v>53398</v>
      </c>
      <c r="E688" s="1" t="s">
        <v>53399</v>
      </c>
      <c r="F688" s="1" t="s">
        <v>53400</v>
      </c>
      <c r="G688" s="1" t="s">
        <v>151</v>
      </c>
      <c r="H688" s="58" t="str">
        <f t="shared" si="104"/>
        <v>永定供电有限公司</v>
      </c>
      <c r="I688" s="1" t="s">
        <v>4980</v>
      </c>
      <c r="J688" s="1" t="s">
        <v>4981</v>
      </c>
      <c r="K688" s="1" t="s">
        <v>2883</v>
      </c>
      <c r="L688" s="1" t="s">
        <v>3041</v>
      </c>
      <c r="M688" s="1" t="s">
        <v>53401</v>
      </c>
      <c r="N688" s="1" t="s">
        <v>53402</v>
      </c>
      <c r="O688" s="1" t="s">
        <v>70</v>
      </c>
      <c r="P688" s="1" t="s">
        <v>106</v>
      </c>
      <c r="Q688" s="1" t="s">
        <v>53403</v>
      </c>
      <c r="R688" s="1" t="s">
        <v>53404</v>
      </c>
      <c r="S688" s="1" t="s">
        <v>53405</v>
      </c>
      <c r="T688" s="1" t="s">
        <v>53406</v>
      </c>
      <c r="U688" s="1" t="s">
        <v>53407</v>
      </c>
      <c r="V688" s="1" t="s">
        <v>76</v>
      </c>
      <c r="W688" s="1" t="s">
        <v>73</v>
      </c>
      <c r="X688" s="1" t="s">
        <v>73</v>
      </c>
      <c r="Y688" s="1" t="s">
        <v>73</v>
      </c>
      <c r="Z688" s="1" t="s">
        <v>53401</v>
      </c>
      <c r="AA688" s="1" t="s">
        <v>53408</v>
      </c>
      <c r="AB688" s="1" t="s">
        <v>78</v>
      </c>
      <c r="AC688" s="1" t="s">
        <v>53353</v>
      </c>
      <c r="AD688" s="1" t="s">
        <v>80</v>
      </c>
      <c r="AE688" s="1" t="s">
        <v>73</v>
      </c>
      <c r="AF688" s="1" t="s">
        <v>73</v>
      </c>
      <c r="AG688" s="13" t="s">
        <v>73</v>
      </c>
      <c r="AH688" s="1" t="s">
        <v>73</v>
      </c>
      <c r="AI688" s="1" t="s">
        <v>465</v>
      </c>
      <c r="AJ688" s="1" t="s">
        <v>82</v>
      </c>
      <c r="AK688" s="1" t="s">
        <v>82</v>
      </c>
      <c r="AL688" s="1" t="s">
        <v>3550</v>
      </c>
      <c r="AM688" s="1" t="s">
        <v>354</v>
      </c>
      <c r="AN688" s="1" t="s">
        <v>53408</v>
      </c>
      <c r="AO688" s="1" t="s">
        <v>73</v>
      </c>
      <c r="AP688" s="1" t="s">
        <v>93</v>
      </c>
      <c r="AQ688" s="1" t="s">
        <v>76</v>
      </c>
      <c r="AR688" s="1" t="s">
        <v>73</v>
      </c>
      <c r="AS688" s="1" t="s">
        <v>73</v>
      </c>
      <c r="AT688" s="1" t="s">
        <v>138</v>
      </c>
      <c r="AU688" s="1" t="s">
        <v>139</v>
      </c>
      <c r="AV688" s="1" t="s">
        <v>3089</v>
      </c>
      <c r="AW688" s="1" t="s">
        <v>4307</v>
      </c>
      <c r="AX688" s="1" t="s">
        <v>142</v>
      </c>
      <c r="AY688" s="1" t="s">
        <v>53406</v>
      </c>
      <c r="AZ688" s="12">
        <v>3</v>
      </c>
      <c r="BA688" s="12">
        <v>0</v>
      </c>
      <c r="BB688" s="12">
        <v>592</v>
      </c>
      <c r="BC688" s="1" t="s">
        <v>53409</v>
      </c>
      <c r="BD688" s="1" t="s">
        <v>53410</v>
      </c>
      <c r="BE688" s="1" t="s">
        <v>91</v>
      </c>
      <c r="BF688" s="1" t="s">
        <v>53411</v>
      </c>
      <c r="BG688" s="1" t="s">
        <v>93</v>
      </c>
      <c r="BH688" s="1" t="s">
        <v>93</v>
      </c>
      <c r="BI688" s="1" t="s">
        <v>76</v>
      </c>
      <c r="BJ688" s="1" t="s">
        <v>93</v>
      </c>
    </row>
    <row r="689" spans="1:62" x14ac:dyDescent="0.2">
      <c r="A689" s="12" t="s">
        <v>53384</v>
      </c>
      <c r="B689" s="1" t="s">
        <v>53395</v>
      </c>
      <c r="C689" s="1" t="s">
        <v>96</v>
      </c>
      <c r="D689" s="1" t="s">
        <v>53385</v>
      </c>
      <c r="E689" s="1" t="s">
        <v>53386</v>
      </c>
      <c r="F689" s="1" t="s">
        <v>53387</v>
      </c>
      <c r="G689" s="1" t="s">
        <v>4037</v>
      </c>
      <c r="H689" s="58" t="str">
        <f t="shared" si="104"/>
        <v>武夷山供电公司</v>
      </c>
      <c r="I689" s="1" t="s">
        <v>4103</v>
      </c>
      <c r="J689" s="1" t="s">
        <v>4104</v>
      </c>
      <c r="K689" s="1" t="s">
        <v>2883</v>
      </c>
      <c r="L689" s="1" t="s">
        <v>3041</v>
      </c>
      <c r="M689" s="1" t="s">
        <v>53388</v>
      </c>
      <c r="N689" s="1" t="s">
        <v>53389</v>
      </c>
      <c r="O689" s="1" t="s">
        <v>70</v>
      </c>
      <c r="P689" s="1" t="s">
        <v>106</v>
      </c>
      <c r="Q689" s="1" t="s">
        <v>53390</v>
      </c>
      <c r="R689" s="1" t="s">
        <v>53391</v>
      </c>
      <c r="S689" s="1" t="s">
        <v>53392</v>
      </c>
      <c r="T689" s="1" t="s">
        <v>73</v>
      </c>
      <c r="U689" s="1" t="s">
        <v>53393</v>
      </c>
      <c r="V689" s="1" t="s">
        <v>76</v>
      </c>
      <c r="W689" s="1" t="s">
        <v>73</v>
      </c>
      <c r="X689" s="1" t="s">
        <v>73</v>
      </c>
      <c r="Y689" s="1" t="s">
        <v>73</v>
      </c>
      <c r="Z689" s="1" t="s">
        <v>53394</v>
      </c>
      <c r="AA689" s="1" t="s">
        <v>73</v>
      </c>
      <c r="AB689" s="1" t="s">
        <v>78</v>
      </c>
      <c r="AC689" s="1" t="s">
        <v>53242</v>
      </c>
      <c r="AD689" s="1" t="s">
        <v>80</v>
      </c>
      <c r="AE689" s="1" t="s">
        <v>73</v>
      </c>
      <c r="AF689" s="1" t="s">
        <v>73</v>
      </c>
      <c r="AG689" s="13" t="s">
        <v>73</v>
      </c>
      <c r="AH689" s="1" t="s">
        <v>73</v>
      </c>
      <c r="AI689" s="1" t="s">
        <v>211</v>
      </c>
      <c r="AJ689" s="1" t="s">
        <v>403</v>
      </c>
      <c r="AK689" s="1" t="s">
        <v>82</v>
      </c>
      <c r="AL689" s="1" t="s">
        <v>4105</v>
      </c>
      <c r="AM689" s="1" t="s">
        <v>4104</v>
      </c>
      <c r="AN689" s="1" t="s">
        <v>73</v>
      </c>
      <c r="AO689" s="1" t="s">
        <v>73</v>
      </c>
      <c r="AP689" s="1" t="s">
        <v>93</v>
      </c>
      <c r="AQ689" s="1" t="s">
        <v>76</v>
      </c>
      <c r="AR689" s="1" t="s">
        <v>76</v>
      </c>
      <c r="AS689" s="1" t="s">
        <v>73</v>
      </c>
      <c r="AT689" s="1" t="s">
        <v>138</v>
      </c>
      <c r="AU689" s="1" t="s">
        <v>740</v>
      </c>
      <c r="AV689" s="1" t="s">
        <v>741</v>
      </c>
      <c r="AW689" s="1" t="s">
        <v>742</v>
      </c>
      <c r="AX689" s="1" t="s">
        <v>447</v>
      </c>
      <c r="AY689" s="1" t="s">
        <v>73</v>
      </c>
      <c r="AZ689" s="12">
        <v>3</v>
      </c>
      <c r="BA689" s="12">
        <v>0</v>
      </c>
      <c r="BB689" s="12">
        <v>213</v>
      </c>
      <c r="BC689" s="1" t="s">
        <v>53395</v>
      </c>
      <c r="BD689" s="1" t="s">
        <v>53396</v>
      </c>
      <c r="BE689" s="1" t="s">
        <v>91</v>
      </c>
      <c r="BF689" s="1" t="s">
        <v>53397</v>
      </c>
      <c r="BG689" s="1" t="s">
        <v>93</v>
      </c>
      <c r="BH689" s="1" t="s">
        <v>93</v>
      </c>
      <c r="BI689" s="1" t="s">
        <v>76</v>
      </c>
      <c r="BJ689" s="1" t="s">
        <v>93</v>
      </c>
    </row>
    <row r="690" spans="1:62" hidden="1" x14ac:dyDescent="0.2">
      <c r="A690" s="12" t="s">
        <v>5166</v>
      </c>
      <c r="B690" s="1" t="s">
        <v>1424</v>
      </c>
      <c r="C690" s="1" t="s">
        <v>60</v>
      </c>
      <c r="D690" s="1" t="s">
        <v>53374</v>
      </c>
      <c r="E690" s="1" t="s">
        <v>53375</v>
      </c>
      <c r="F690" s="1" t="s">
        <v>53376</v>
      </c>
      <c r="G690" s="1" t="s">
        <v>678</v>
      </c>
      <c r="H690" s="58" t="str">
        <f>C690</f>
        <v>厦门</v>
      </c>
      <c r="I690" s="1" t="s">
        <v>3154</v>
      </c>
      <c r="J690" s="1" t="s">
        <v>3155</v>
      </c>
      <c r="K690" s="1" t="s">
        <v>2883</v>
      </c>
      <c r="L690" s="1" t="s">
        <v>2923</v>
      </c>
      <c r="M690" s="1" t="s">
        <v>53377</v>
      </c>
      <c r="N690" s="1" t="s">
        <v>53378</v>
      </c>
      <c r="O690" s="1" t="s">
        <v>293</v>
      </c>
      <c r="P690" s="1" t="s">
        <v>185</v>
      </c>
      <c r="Q690" s="1" t="s">
        <v>53379</v>
      </c>
      <c r="R690" s="1" t="s">
        <v>53380</v>
      </c>
      <c r="S690" s="1" t="s">
        <v>53381</v>
      </c>
      <c r="T690" s="1" t="s">
        <v>73</v>
      </c>
      <c r="U690" s="1" t="s">
        <v>53382</v>
      </c>
      <c r="V690" s="1" t="s">
        <v>76</v>
      </c>
      <c r="W690" s="1" t="s">
        <v>73</v>
      </c>
      <c r="X690" s="1" t="s">
        <v>73</v>
      </c>
      <c r="Y690" s="1" t="s">
        <v>73</v>
      </c>
      <c r="Z690" s="1" t="s">
        <v>53377</v>
      </c>
      <c r="AA690" s="1" t="s">
        <v>73</v>
      </c>
      <c r="AB690" s="1" t="s">
        <v>78</v>
      </c>
      <c r="AC690" s="1" t="s">
        <v>53383</v>
      </c>
      <c r="AD690" s="1" t="s">
        <v>80</v>
      </c>
      <c r="AE690" s="1" t="s">
        <v>81</v>
      </c>
      <c r="AF690" s="1" t="s">
        <v>73</v>
      </c>
      <c r="AG690" s="13" t="s">
        <v>73</v>
      </c>
      <c r="AH690" s="1" t="s">
        <v>73</v>
      </c>
      <c r="AI690" s="1" t="s">
        <v>82</v>
      </c>
      <c r="AJ690" s="1" t="s">
        <v>82</v>
      </c>
      <c r="AK690" s="1" t="s">
        <v>1808</v>
      </c>
      <c r="AL690" s="1" t="s">
        <v>1688</v>
      </c>
      <c r="AM690" s="1" t="s">
        <v>1689</v>
      </c>
      <c r="AN690" s="1" t="s">
        <v>73</v>
      </c>
      <c r="AO690" s="1" t="s">
        <v>73</v>
      </c>
      <c r="AP690" s="1" t="s">
        <v>93</v>
      </c>
      <c r="AQ690" s="1" t="s">
        <v>73</v>
      </c>
      <c r="AR690" s="1" t="s">
        <v>73</v>
      </c>
      <c r="AS690" s="1" t="s">
        <v>73</v>
      </c>
      <c r="AT690" s="1" t="s">
        <v>138</v>
      </c>
      <c r="AU690" s="1" t="s">
        <v>237</v>
      </c>
      <c r="AV690" s="1" t="s">
        <v>213</v>
      </c>
      <c r="AW690" s="1" t="s">
        <v>238</v>
      </c>
      <c r="AX690" s="1" t="s">
        <v>142</v>
      </c>
      <c r="AY690" s="1" t="s">
        <v>73</v>
      </c>
      <c r="AZ690" s="12">
        <v>5</v>
      </c>
      <c r="BA690" s="12">
        <v>36</v>
      </c>
      <c r="BB690" s="12">
        <v>107</v>
      </c>
      <c r="BC690" s="1" t="s">
        <v>1424</v>
      </c>
      <c r="BD690" s="1" t="s">
        <v>1425</v>
      </c>
      <c r="BE690" s="1" t="s">
        <v>91</v>
      </c>
      <c r="BF690" s="1" t="s">
        <v>52478</v>
      </c>
      <c r="BG690" s="1" t="s">
        <v>93</v>
      </c>
      <c r="BH690" s="1" t="s">
        <v>93</v>
      </c>
      <c r="BI690" s="1" t="s">
        <v>76</v>
      </c>
      <c r="BJ690" s="1" t="s">
        <v>93</v>
      </c>
    </row>
    <row r="691" spans="1:62" hidden="1" x14ac:dyDescent="0.2">
      <c r="A691" s="12" t="s">
        <v>32603</v>
      </c>
      <c r="B691" s="1" t="s">
        <v>53372</v>
      </c>
      <c r="C691" s="1" t="s">
        <v>174</v>
      </c>
      <c r="D691" s="1" t="s">
        <v>53364</v>
      </c>
      <c r="E691" s="1" t="s">
        <v>53365</v>
      </c>
      <c r="F691" s="1" t="s">
        <v>53366</v>
      </c>
      <c r="G691" s="1" t="s">
        <v>178</v>
      </c>
      <c r="H691" s="58" t="str">
        <f t="shared" ref="H691:H695" si="105">G691</f>
        <v>南安市供电公司</v>
      </c>
      <c r="I691" s="1" t="s">
        <v>2869</v>
      </c>
      <c r="J691" s="1" t="s">
        <v>20493</v>
      </c>
      <c r="K691" s="1" t="s">
        <v>129</v>
      </c>
      <c r="L691" s="1" t="s">
        <v>130</v>
      </c>
      <c r="M691" s="1" t="s">
        <v>52828</v>
      </c>
      <c r="N691" s="1" t="s">
        <v>53367</v>
      </c>
      <c r="O691" s="1" t="s">
        <v>70</v>
      </c>
      <c r="P691" s="1" t="s">
        <v>106</v>
      </c>
      <c r="Q691" s="1" t="s">
        <v>53368</v>
      </c>
      <c r="R691" s="1" t="s">
        <v>53369</v>
      </c>
      <c r="S691" s="1" t="s">
        <v>73</v>
      </c>
      <c r="T691" s="1" t="s">
        <v>73</v>
      </c>
      <c r="U691" s="1" t="s">
        <v>53370</v>
      </c>
      <c r="V691" s="1" t="s">
        <v>76</v>
      </c>
      <c r="W691" s="1" t="s">
        <v>73</v>
      </c>
      <c r="X691" s="1" t="s">
        <v>73</v>
      </c>
      <c r="Y691" s="1" t="s">
        <v>73</v>
      </c>
      <c r="Z691" s="1" t="s">
        <v>53371</v>
      </c>
      <c r="AA691" s="1" t="s">
        <v>73</v>
      </c>
      <c r="AB691" s="1" t="s">
        <v>78</v>
      </c>
      <c r="AC691" s="1" t="s">
        <v>53151</v>
      </c>
      <c r="AD691" s="1" t="s">
        <v>80</v>
      </c>
      <c r="AE691" s="1" t="s">
        <v>73</v>
      </c>
      <c r="AF691" s="1" t="s">
        <v>73</v>
      </c>
      <c r="AG691" s="13" t="s">
        <v>73</v>
      </c>
      <c r="AH691" s="1" t="s">
        <v>73</v>
      </c>
      <c r="AI691" s="1" t="s">
        <v>465</v>
      </c>
      <c r="AJ691" s="1" t="s">
        <v>82</v>
      </c>
      <c r="AK691" s="1" t="s">
        <v>82</v>
      </c>
      <c r="AL691" s="1" t="s">
        <v>5337</v>
      </c>
      <c r="AM691" s="1" t="s">
        <v>5338</v>
      </c>
      <c r="AN691" s="1" t="s">
        <v>73</v>
      </c>
      <c r="AO691" s="1" t="s">
        <v>73</v>
      </c>
      <c r="AP691" s="1" t="s">
        <v>93</v>
      </c>
      <c r="AQ691" s="1" t="s">
        <v>73</v>
      </c>
      <c r="AR691" s="1" t="s">
        <v>73</v>
      </c>
      <c r="AS691" s="1" t="s">
        <v>73</v>
      </c>
      <c r="AT691" s="1" t="s">
        <v>138</v>
      </c>
      <c r="AU691" s="1" t="s">
        <v>1158</v>
      </c>
      <c r="AV691" s="1" t="s">
        <v>880</v>
      </c>
      <c r="AW691" s="1" t="s">
        <v>1159</v>
      </c>
      <c r="AX691" s="1" t="s">
        <v>142</v>
      </c>
      <c r="AY691" s="1" t="s">
        <v>73</v>
      </c>
      <c r="AZ691" s="12">
        <v>17</v>
      </c>
      <c r="BA691" s="12">
        <v>18</v>
      </c>
      <c r="BB691" s="12">
        <v>1967</v>
      </c>
      <c r="BC691" s="1" t="s">
        <v>53372</v>
      </c>
      <c r="BD691" s="1" t="s">
        <v>53373</v>
      </c>
      <c r="BE691" s="1" t="s">
        <v>195</v>
      </c>
      <c r="BF691" s="1" t="s">
        <v>73</v>
      </c>
      <c r="BG691" s="1" t="s">
        <v>93</v>
      </c>
      <c r="BH691" s="1" t="s">
        <v>93</v>
      </c>
      <c r="BI691" s="1" t="s">
        <v>76</v>
      </c>
      <c r="BJ691" s="1" t="s">
        <v>76</v>
      </c>
    </row>
    <row r="692" spans="1:62" x14ac:dyDescent="0.2">
      <c r="A692" s="12" t="s">
        <v>53354</v>
      </c>
      <c r="B692" s="1" t="s">
        <v>27291</v>
      </c>
      <c r="C692" s="1" t="s">
        <v>96</v>
      </c>
      <c r="D692" s="1" t="s">
        <v>53355</v>
      </c>
      <c r="E692" s="1" t="s">
        <v>53356</v>
      </c>
      <c r="F692" s="1" t="s">
        <v>53357</v>
      </c>
      <c r="G692" s="1" t="s">
        <v>641</v>
      </c>
      <c r="H692" s="58" t="str">
        <f t="shared" si="105"/>
        <v>顺昌供电公司</v>
      </c>
      <c r="I692" s="1" t="s">
        <v>3034</v>
      </c>
      <c r="J692" s="1" t="s">
        <v>3035</v>
      </c>
      <c r="K692" s="1" t="s">
        <v>2883</v>
      </c>
      <c r="L692" s="1" t="s">
        <v>3041</v>
      </c>
      <c r="M692" s="1" t="s">
        <v>53358</v>
      </c>
      <c r="N692" s="1" t="s">
        <v>52917</v>
      </c>
      <c r="O692" s="1" t="s">
        <v>293</v>
      </c>
      <c r="P692" s="1" t="s">
        <v>185</v>
      </c>
      <c r="Q692" s="1" t="s">
        <v>53359</v>
      </c>
      <c r="R692" s="1" t="s">
        <v>53360</v>
      </c>
      <c r="S692" s="1" t="s">
        <v>53361</v>
      </c>
      <c r="T692" s="1" t="s">
        <v>48918</v>
      </c>
      <c r="U692" s="1" t="s">
        <v>53362</v>
      </c>
      <c r="V692" s="1" t="s">
        <v>76</v>
      </c>
      <c r="W692" s="1" t="s">
        <v>73</v>
      </c>
      <c r="X692" s="1" t="s">
        <v>73</v>
      </c>
      <c r="Y692" s="1" t="s">
        <v>73</v>
      </c>
      <c r="Z692" s="1" t="s">
        <v>53363</v>
      </c>
      <c r="AA692" s="1" t="s">
        <v>73</v>
      </c>
      <c r="AB692" s="1" t="s">
        <v>78</v>
      </c>
      <c r="AC692" s="1" t="s">
        <v>53353</v>
      </c>
      <c r="AD692" s="1" t="s">
        <v>80</v>
      </c>
      <c r="AE692" s="1" t="s">
        <v>73</v>
      </c>
      <c r="AF692" s="1" t="s">
        <v>73</v>
      </c>
      <c r="AG692" s="13" t="s">
        <v>73</v>
      </c>
      <c r="AH692" s="1" t="s">
        <v>73</v>
      </c>
      <c r="AI692" s="1" t="s">
        <v>82</v>
      </c>
      <c r="AJ692" s="1" t="s">
        <v>82</v>
      </c>
      <c r="AK692" s="1" t="s">
        <v>189</v>
      </c>
      <c r="AL692" s="1" t="s">
        <v>73</v>
      </c>
      <c r="AM692" s="1" t="s">
        <v>2840</v>
      </c>
      <c r="AN692" s="1" t="s">
        <v>73</v>
      </c>
      <c r="AO692" s="1" t="s">
        <v>73</v>
      </c>
      <c r="AP692" s="1" t="s">
        <v>93</v>
      </c>
      <c r="AQ692" s="1" t="s">
        <v>73</v>
      </c>
      <c r="AR692" s="1" t="s">
        <v>73</v>
      </c>
      <c r="AS692" s="1" t="s">
        <v>73</v>
      </c>
      <c r="AT692" s="1" t="s">
        <v>138</v>
      </c>
      <c r="AU692" s="1" t="s">
        <v>740</v>
      </c>
      <c r="AV692" s="1" t="s">
        <v>741</v>
      </c>
      <c r="AW692" s="1" t="s">
        <v>742</v>
      </c>
      <c r="AX692" s="1" t="s">
        <v>2654</v>
      </c>
      <c r="AY692" s="1" t="s">
        <v>48918</v>
      </c>
      <c r="AZ692" s="12">
        <v>11</v>
      </c>
      <c r="BA692" s="12">
        <v>5</v>
      </c>
      <c r="BB692" s="12">
        <v>415</v>
      </c>
      <c r="BC692" s="1" t="s">
        <v>27291</v>
      </c>
      <c r="BD692" s="1" t="s">
        <v>7464</v>
      </c>
      <c r="BE692" s="1" t="s">
        <v>91</v>
      </c>
      <c r="BF692" s="1" t="s">
        <v>52587</v>
      </c>
      <c r="BG692" s="1" t="s">
        <v>93</v>
      </c>
      <c r="BH692" s="1" t="s">
        <v>93</v>
      </c>
      <c r="BI692" s="1" t="s">
        <v>76</v>
      </c>
      <c r="BJ692" s="1" t="s">
        <v>93</v>
      </c>
    </row>
    <row r="693" spans="1:62" hidden="1" x14ac:dyDescent="0.2">
      <c r="A693" s="12" t="s">
        <v>2521</v>
      </c>
      <c r="B693" s="1" t="s">
        <v>8356</v>
      </c>
      <c r="C693" s="1" t="s">
        <v>96</v>
      </c>
      <c r="D693" s="1" t="s">
        <v>53343</v>
      </c>
      <c r="E693" s="1" t="s">
        <v>53344</v>
      </c>
      <c r="F693" s="1" t="s">
        <v>53345</v>
      </c>
      <c r="G693" s="1" t="s">
        <v>2531</v>
      </c>
      <c r="H693" s="58" t="str">
        <f t="shared" si="105"/>
        <v>延平供电公司</v>
      </c>
      <c r="I693" s="1" t="s">
        <v>2853</v>
      </c>
      <c r="J693" s="1" t="s">
        <v>2854</v>
      </c>
      <c r="K693" s="1" t="s">
        <v>103</v>
      </c>
      <c r="L693" s="1" t="s">
        <v>103</v>
      </c>
      <c r="M693" s="1" t="s">
        <v>53346</v>
      </c>
      <c r="N693" s="1" t="s">
        <v>53347</v>
      </c>
      <c r="O693" s="1" t="s">
        <v>293</v>
      </c>
      <c r="P693" s="1" t="s">
        <v>106</v>
      </c>
      <c r="Q693" s="1" t="s">
        <v>53348</v>
      </c>
      <c r="R693" s="1" t="s">
        <v>53349</v>
      </c>
      <c r="S693" s="1" t="s">
        <v>53350</v>
      </c>
      <c r="T693" s="1" t="s">
        <v>4486</v>
      </c>
      <c r="U693" s="1" t="s">
        <v>8357</v>
      </c>
      <c r="V693" s="1" t="s">
        <v>76</v>
      </c>
      <c r="W693" s="1" t="s">
        <v>73</v>
      </c>
      <c r="X693" s="1" t="s">
        <v>73</v>
      </c>
      <c r="Y693" s="1" t="s">
        <v>73</v>
      </c>
      <c r="Z693" s="1" t="s">
        <v>53351</v>
      </c>
      <c r="AA693" s="1" t="s">
        <v>53352</v>
      </c>
      <c r="AB693" s="1" t="s">
        <v>78</v>
      </c>
      <c r="AC693" s="1" t="s">
        <v>53353</v>
      </c>
      <c r="AD693" s="1" t="s">
        <v>80</v>
      </c>
      <c r="AE693" s="1" t="s">
        <v>73</v>
      </c>
      <c r="AF693" s="1" t="s">
        <v>73</v>
      </c>
      <c r="AG693" s="13" t="s">
        <v>73</v>
      </c>
      <c r="AH693" s="1" t="s">
        <v>73</v>
      </c>
      <c r="AI693" s="1" t="s">
        <v>211</v>
      </c>
      <c r="AJ693" s="1" t="s">
        <v>403</v>
      </c>
      <c r="AK693" s="1" t="s">
        <v>82</v>
      </c>
      <c r="AL693" s="1" t="s">
        <v>27336</v>
      </c>
      <c r="AM693" s="1" t="s">
        <v>354</v>
      </c>
      <c r="AN693" s="1" t="s">
        <v>53352</v>
      </c>
      <c r="AO693" s="1" t="s">
        <v>73</v>
      </c>
      <c r="AP693" s="1" t="s">
        <v>93</v>
      </c>
      <c r="AQ693" s="1" t="s">
        <v>76</v>
      </c>
      <c r="AR693" s="1" t="s">
        <v>76</v>
      </c>
      <c r="AS693" s="1" t="s">
        <v>73</v>
      </c>
      <c r="AT693" s="1" t="s">
        <v>138</v>
      </c>
      <c r="AU693" s="1" t="s">
        <v>191</v>
      </c>
      <c r="AV693" s="1" t="s">
        <v>213</v>
      </c>
      <c r="AW693" s="1" t="s">
        <v>214</v>
      </c>
      <c r="AX693" s="1" t="s">
        <v>425</v>
      </c>
      <c r="AY693" s="1" t="s">
        <v>4486</v>
      </c>
      <c r="AZ693" s="12">
        <v>18</v>
      </c>
      <c r="BA693" s="12">
        <v>8</v>
      </c>
      <c r="BB693" s="12">
        <v>2597</v>
      </c>
      <c r="BC693" s="1" t="s">
        <v>8356</v>
      </c>
      <c r="BD693" s="1" t="s">
        <v>8359</v>
      </c>
      <c r="BE693" s="1" t="s">
        <v>91</v>
      </c>
      <c r="BF693" s="1" t="s">
        <v>73</v>
      </c>
      <c r="BG693" s="1" t="s">
        <v>93</v>
      </c>
      <c r="BH693" s="1" t="s">
        <v>93</v>
      </c>
      <c r="BI693" s="1" t="s">
        <v>76</v>
      </c>
      <c r="BJ693" s="1" t="s">
        <v>93</v>
      </c>
    </row>
    <row r="694" spans="1:62" hidden="1" x14ac:dyDescent="0.2">
      <c r="A694" s="12" t="s">
        <v>40672</v>
      </c>
      <c r="B694" s="1" t="s">
        <v>7936</v>
      </c>
      <c r="C694" s="1" t="s">
        <v>96</v>
      </c>
      <c r="D694" s="1" t="s">
        <v>53333</v>
      </c>
      <c r="E694" s="1" t="s">
        <v>53334</v>
      </c>
      <c r="F694" s="1" t="s">
        <v>53335</v>
      </c>
      <c r="G694" s="1" t="s">
        <v>410</v>
      </c>
      <c r="H694" s="58" t="str">
        <f t="shared" si="105"/>
        <v>建瓯供电公司</v>
      </c>
      <c r="I694" s="1" t="s">
        <v>5745</v>
      </c>
      <c r="J694" s="1" t="s">
        <v>5746</v>
      </c>
      <c r="K694" s="1" t="s">
        <v>129</v>
      </c>
      <c r="L694" s="1" t="s">
        <v>130</v>
      </c>
      <c r="M694" s="1" t="s">
        <v>53336</v>
      </c>
      <c r="N694" s="1" t="s">
        <v>53337</v>
      </c>
      <c r="O694" s="1" t="s">
        <v>156</v>
      </c>
      <c r="P694" s="1" t="s">
        <v>185</v>
      </c>
      <c r="Q694" s="1" t="s">
        <v>53338</v>
      </c>
      <c r="R694" s="1" t="s">
        <v>53339</v>
      </c>
      <c r="S694" s="1" t="s">
        <v>73</v>
      </c>
      <c r="T694" s="1" t="s">
        <v>73</v>
      </c>
      <c r="U694" s="1" t="s">
        <v>53340</v>
      </c>
      <c r="V694" s="1" t="s">
        <v>76</v>
      </c>
      <c r="W694" s="1" t="s">
        <v>73</v>
      </c>
      <c r="X694" s="1" t="s">
        <v>73</v>
      </c>
      <c r="Y694" s="1" t="s">
        <v>73</v>
      </c>
      <c r="Z694" s="1" t="s">
        <v>53341</v>
      </c>
      <c r="AA694" s="1" t="s">
        <v>73</v>
      </c>
      <c r="AB694" s="1" t="s">
        <v>78</v>
      </c>
      <c r="AC694" s="1" t="s">
        <v>53329</v>
      </c>
      <c r="AD694" s="1" t="s">
        <v>80</v>
      </c>
      <c r="AE694" s="1" t="s">
        <v>73</v>
      </c>
      <c r="AF694" s="1" t="s">
        <v>73</v>
      </c>
      <c r="AG694" s="13" t="s">
        <v>73</v>
      </c>
      <c r="AH694" s="1" t="s">
        <v>73</v>
      </c>
      <c r="AI694" s="1" t="s">
        <v>82</v>
      </c>
      <c r="AJ694" s="1" t="s">
        <v>82</v>
      </c>
      <c r="AK694" s="1" t="s">
        <v>189</v>
      </c>
      <c r="AL694" s="1" t="s">
        <v>420</v>
      </c>
      <c r="AM694" s="1" t="s">
        <v>421</v>
      </c>
      <c r="AN694" s="1" t="s">
        <v>73</v>
      </c>
      <c r="AO694" s="1" t="s">
        <v>73</v>
      </c>
      <c r="AP694" s="1" t="s">
        <v>93</v>
      </c>
      <c r="AQ694" s="1" t="s">
        <v>73</v>
      </c>
      <c r="AR694" s="1" t="s">
        <v>73</v>
      </c>
      <c r="AS694" s="1" t="s">
        <v>73</v>
      </c>
      <c r="AT694" s="1" t="s">
        <v>138</v>
      </c>
      <c r="AU694" s="1" t="s">
        <v>485</v>
      </c>
      <c r="AV694" s="1" t="s">
        <v>1350</v>
      </c>
      <c r="AW694" s="1" t="s">
        <v>1351</v>
      </c>
      <c r="AX694" s="1" t="s">
        <v>142</v>
      </c>
      <c r="AY694" s="1" t="s">
        <v>73</v>
      </c>
      <c r="AZ694" s="12">
        <v>23</v>
      </c>
      <c r="BA694" s="12">
        <v>8</v>
      </c>
      <c r="BB694" s="12">
        <v>1771</v>
      </c>
      <c r="BC694" s="1" t="s">
        <v>7936</v>
      </c>
      <c r="BD694" s="1" t="s">
        <v>53342</v>
      </c>
      <c r="BE694" s="1" t="s">
        <v>195</v>
      </c>
      <c r="BF694" s="1" t="s">
        <v>73</v>
      </c>
      <c r="BG694" s="1" t="s">
        <v>93</v>
      </c>
      <c r="BH694" s="1" t="s">
        <v>93</v>
      </c>
      <c r="BI694" s="1" t="s">
        <v>76</v>
      </c>
      <c r="BJ694" s="1" t="s">
        <v>76</v>
      </c>
    </row>
    <row r="695" spans="1:62" hidden="1" x14ac:dyDescent="0.2">
      <c r="A695" s="12" t="s">
        <v>1988</v>
      </c>
      <c r="B695" s="1" t="s">
        <v>53330</v>
      </c>
      <c r="C695" s="1" t="s">
        <v>265</v>
      </c>
      <c r="D695" s="1" t="s">
        <v>53320</v>
      </c>
      <c r="E695" s="1" t="s">
        <v>53321</v>
      </c>
      <c r="F695" s="1" t="s">
        <v>53322</v>
      </c>
      <c r="G695" s="1" t="s">
        <v>269</v>
      </c>
      <c r="H695" s="58" t="str">
        <f t="shared" si="105"/>
        <v>国网永安市供电公司</v>
      </c>
      <c r="I695" s="1" t="s">
        <v>3968</v>
      </c>
      <c r="J695" s="1" t="s">
        <v>3969</v>
      </c>
      <c r="K695" s="1" t="s">
        <v>2883</v>
      </c>
      <c r="L695" s="1" t="s">
        <v>2925</v>
      </c>
      <c r="M695" s="1" t="s">
        <v>53323</v>
      </c>
      <c r="N695" s="1" t="s">
        <v>53324</v>
      </c>
      <c r="O695" s="1" t="s">
        <v>293</v>
      </c>
      <c r="P695" s="1" t="s">
        <v>106</v>
      </c>
      <c r="Q695" s="1" t="s">
        <v>53325</v>
      </c>
      <c r="R695" s="1" t="s">
        <v>73</v>
      </c>
      <c r="S695" s="1" t="s">
        <v>53326</v>
      </c>
      <c r="T695" s="1" t="s">
        <v>73</v>
      </c>
      <c r="U695" s="1" t="s">
        <v>53327</v>
      </c>
      <c r="V695" s="1" t="s">
        <v>76</v>
      </c>
      <c r="W695" s="1" t="s">
        <v>73</v>
      </c>
      <c r="X695" s="1" t="s">
        <v>73</v>
      </c>
      <c r="Y695" s="1" t="s">
        <v>73</v>
      </c>
      <c r="Z695" s="1" t="s">
        <v>53328</v>
      </c>
      <c r="AA695" s="1" t="s">
        <v>73</v>
      </c>
      <c r="AB695" s="1" t="s">
        <v>78</v>
      </c>
      <c r="AC695" s="1" t="s">
        <v>53329</v>
      </c>
      <c r="AD695" s="1" t="s">
        <v>164</v>
      </c>
      <c r="AE695" s="1" t="s">
        <v>73</v>
      </c>
      <c r="AF695" s="1" t="s">
        <v>73</v>
      </c>
      <c r="AG695" s="13" t="s">
        <v>73</v>
      </c>
      <c r="AH695" s="1" t="s">
        <v>73</v>
      </c>
      <c r="AI695" s="1" t="s">
        <v>82</v>
      </c>
      <c r="AJ695" s="1" t="s">
        <v>82</v>
      </c>
      <c r="AK695" s="1" t="s">
        <v>82</v>
      </c>
      <c r="AL695" s="1" t="s">
        <v>3003</v>
      </c>
      <c r="AM695" s="1" t="s">
        <v>3004</v>
      </c>
      <c r="AN695" s="1" t="s">
        <v>73</v>
      </c>
      <c r="AO695" s="1" t="s">
        <v>73</v>
      </c>
      <c r="AP695" s="1" t="s">
        <v>76</v>
      </c>
      <c r="AQ695" s="1" t="s">
        <v>73</v>
      </c>
      <c r="AR695" s="1" t="s">
        <v>73</v>
      </c>
      <c r="AS695" s="1" t="s">
        <v>73</v>
      </c>
      <c r="AT695" s="1" t="s">
        <v>138</v>
      </c>
      <c r="AU695" s="1" t="s">
        <v>237</v>
      </c>
      <c r="AV695" s="1" t="s">
        <v>192</v>
      </c>
      <c r="AW695" s="1" t="s">
        <v>193</v>
      </c>
      <c r="AX695" s="1" t="s">
        <v>447</v>
      </c>
      <c r="AY695" s="1" t="s">
        <v>73</v>
      </c>
      <c r="AZ695" s="12">
        <v>9</v>
      </c>
      <c r="BA695" s="12">
        <v>4</v>
      </c>
      <c r="BB695" s="12">
        <v>465</v>
      </c>
      <c r="BC695" s="1" t="s">
        <v>53330</v>
      </c>
      <c r="BD695" s="1" t="s">
        <v>53331</v>
      </c>
      <c r="BE695" s="1" t="s">
        <v>91</v>
      </c>
      <c r="BF695" s="1" t="s">
        <v>53332</v>
      </c>
      <c r="BG695" s="1" t="s">
        <v>93</v>
      </c>
      <c r="BH695" s="1" t="s">
        <v>93</v>
      </c>
      <c r="BI695" s="1" t="s">
        <v>76</v>
      </c>
      <c r="BJ695" s="1" t="s">
        <v>93</v>
      </c>
    </row>
    <row r="696" spans="1:62" hidden="1" x14ac:dyDescent="0.2">
      <c r="A696" s="12" t="s">
        <v>32589</v>
      </c>
      <c r="B696" s="1" t="s">
        <v>8461</v>
      </c>
      <c r="C696" s="1" t="s">
        <v>515</v>
      </c>
      <c r="D696" s="1" t="s">
        <v>53311</v>
      </c>
      <c r="E696" s="1" t="s">
        <v>53312</v>
      </c>
      <c r="F696" s="1" t="s">
        <v>53313</v>
      </c>
      <c r="G696" s="1" t="s">
        <v>608</v>
      </c>
      <c r="H696" s="58" t="str">
        <f>C696</f>
        <v>莆田</v>
      </c>
      <c r="I696" s="1" t="s">
        <v>2773</v>
      </c>
      <c r="J696" s="1" t="s">
        <v>2774</v>
      </c>
      <c r="K696" s="1" t="s">
        <v>103</v>
      </c>
      <c r="L696" s="1" t="s">
        <v>103</v>
      </c>
      <c r="M696" s="1" t="s">
        <v>53314</v>
      </c>
      <c r="N696" s="1" t="s">
        <v>53315</v>
      </c>
      <c r="O696" s="1" t="s">
        <v>70</v>
      </c>
      <c r="P696" s="1" t="s">
        <v>106</v>
      </c>
      <c r="Q696" s="1" t="s">
        <v>53316</v>
      </c>
      <c r="R696" s="1" t="s">
        <v>53317</v>
      </c>
      <c r="S696" s="1" t="s">
        <v>121</v>
      </c>
      <c r="T696" s="1" t="s">
        <v>73</v>
      </c>
      <c r="U696" s="1" t="s">
        <v>53318</v>
      </c>
      <c r="V696" s="1" t="s">
        <v>76</v>
      </c>
      <c r="W696" s="1" t="s">
        <v>73</v>
      </c>
      <c r="X696" s="1" t="s">
        <v>73</v>
      </c>
      <c r="Y696" s="1" t="s">
        <v>73</v>
      </c>
      <c r="Z696" s="1" t="s">
        <v>53314</v>
      </c>
      <c r="AA696" s="1" t="s">
        <v>73</v>
      </c>
      <c r="AB696" s="1" t="s">
        <v>78</v>
      </c>
      <c r="AC696" s="1" t="s">
        <v>53306</v>
      </c>
      <c r="AD696" s="1" t="s">
        <v>80</v>
      </c>
      <c r="AE696" s="1" t="s">
        <v>73</v>
      </c>
      <c r="AF696" s="1" t="s">
        <v>73</v>
      </c>
      <c r="AG696" s="13" t="s">
        <v>73</v>
      </c>
      <c r="AH696" s="1" t="s">
        <v>73</v>
      </c>
      <c r="AI696" s="1" t="s">
        <v>402</v>
      </c>
      <c r="AJ696" s="1" t="s">
        <v>82</v>
      </c>
      <c r="AK696" s="1" t="s">
        <v>82</v>
      </c>
      <c r="AL696" s="1" t="s">
        <v>73</v>
      </c>
      <c r="AM696" s="1" t="s">
        <v>669</v>
      </c>
      <c r="AN696" s="1" t="s">
        <v>73</v>
      </c>
      <c r="AO696" s="1" t="s">
        <v>73</v>
      </c>
      <c r="AP696" s="1" t="s">
        <v>76</v>
      </c>
      <c r="AQ696" s="1" t="s">
        <v>73</v>
      </c>
      <c r="AR696" s="1" t="s">
        <v>73</v>
      </c>
      <c r="AS696" s="1" t="s">
        <v>73</v>
      </c>
      <c r="AT696" s="1" t="s">
        <v>299</v>
      </c>
      <c r="AU696" s="1" t="s">
        <v>299</v>
      </c>
      <c r="AV696" s="1" t="s">
        <v>299</v>
      </c>
      <c r="AW696" s="1" t="s">
        <v>300</v>
      </c>
      <c r="AX696" s="1" t="s">
        <v>121</v>
      </c>
      <c r="AY696" s="1" t="s">
        <v>73</v>
      </c>
      <c r="AZ696" s="12">
        <v>6</v>
      </c>
      <c r="BA696" s="12">
        <v>5</v>
      </c>
      <c r="BB696" s="12">
        <v>413</v>
      </c>
      <c r="BC696" s="1" t="s">
        <v>8461</v>
      </c>
      <c r="BD696" s="1" t="s">
        <v>26435</v>
      </c>
      <c r="BE696" s="1" t="s">
        <v>91</v>
      </c>
      <c r="BF696" s="1" t="s">
        <v>53319</v>
      </c>
      <c r="BG696" s="1" t="s">
        <v>93</v>
      </c>
      <c r="BH696" s="1" t="s">
        <v>93</v>
      </c>
      <c r="BI696" s="1" t="s">
        <v>76</v>
      </c>
      <c r="BJ696" s="1" t="s">
        <v>93</v>
      </c>
    </row>
    <row r="697" spans="1:62" hidden="1" x14ac:dyDescent="0.2">
      <c r="A697" s="12" t="s">
        <v>32584</v>
      </c>
      <c r="B697" s="1" t="s">
        <v>53308</v>
      </c>
      <c r="C697" s="1" t="s">
        <v>174</v>
      </c>
      <c r="D697" s="1" t="s">
        <v>53295</v>
      </c>
      <c r="E697" s="1" t="s">
        <v>53296</v>
      </c>
      <c r="F697" s="1" t="s">
        <v>53297</v>
      </c>
      <c r="G697" s="1" t="s">
        <v>890</v>
      </c>
      <c r="H697" s="58" t="str">
        <f t="shared" ref="H697:H701" si="106">G697</f>
        <v>安溪县供电公司</v>
      </c>
      <c r="I697" s="1" t="s">
        <v>4715</v>
      </c>
      <c r="J697" s="1" t="s">
        <v>4716</v>
      </c>
      <c r="K697" s="1" t="s">
        <v>966</v>
      </c>
      <c r="L697" s="1" t="s">
        <v>3054</v>
      </c>
      <c r="M697" s="1" t="s">
        <v>53298</v>
      </c>
      <c r="N697" s="1" t="s">
        <v>53299</v>
      </c>
      <c r="O697" s="1" t="s">
        <v>156</v>
      </c>
      <c r="P697" s="1" t="s">
        <v>157</v>
      </c>
      <c r="Q697" s="1" t="s">
        <v>53300</v>
      </c>
      <c r="R697" s="1" t="s">
        <v>53301</v>
      </c>
      <c r="S697" s="1" t="s">
        <v>53302</v>
      </c>
      <c r="T697" s="1" t="s">
        <v>73</v>
      </c>
      <c r="U697" s="1" t="s">
        <v>53303</v>
      </c>
      <c r="V697" s="1" t="s">
        <v>76</v>
      </c>
      <c r="W697" s="1" t="s">
        <v>73</v>
      </c>
      <c r="X697" s="1" t="s">
        <v>73</v>
      </c>
      <c r="Y697" s="1" t="s">
        <v>73</v>
      </c>
      <c r="Z697" s="1" t="s">
        <v>53304</v>
      </c>
      <c r="AA697" s="1" t="s">
        <v>53305</v>
      </c>
      <c r="AB697" s="1" t="s">
        <v>78</v>
      </c>
      <c r="AC697" s="1" t="s">
        <v>53306</v>
      </c>
      <c r="AD697" s="1" t="s">
        <v>164</v>
      </c>
      <c r="AE697" s="1" t="s">
        <v>73</v>
      </c>
      <c r="AF697" s="1" t="s">
        <v>73</v>
      </c>
      <c r="AG697" s="13" t="s">
        <v>73</v>
      </c>
      <c r="AH697" s="1" t="s">
        <v>73</v>
      </c>
      <c r="AI697" s="1" t="s">
        <v>402</v>
      </c>
      <c r="AJ697" s="1" t="s">
        <v>529</v>
      </c>
      <c r="AK697" s="1" t="s">
        <v>82</v>
      </c>
      <c r="AL697" s="1" t="s">
        <v>53307</v>
      </c>
      <c r="AM697" s="1" t="s">
        <v>4716</v>
      </c>
      <c r="AN697" s="1" t="s">
        <v>53305</v>
      </c>
      <c r="AO697" s="1" t="s">
        <v>73</v>
      </c>
      <c r="AP697" s="1" t="s">
        <v>93</v>
      </c>
      <c r="AQ697" s="1" t="s">
        <v>76</v>
      </c>
      <c r="AR697" s="1" t="s">
        <v>73</v>
      </c>
      <c r="AS697" s="1" t="s">
        <v>73</v>
      </c>
      <c r="AT697" s="1" t="s">
        <v>299</v>
      </c>
      <c r="AU697" s="1" t="s">
        <v>299</v>
      </c>
      <c r="AV697" s="1" t="s">
        <v>299</v>
      </c>
      <c r="AW697" s="1" t="s">
        <v>300</v>
      </c>
      <c r="AX697" s="1" t="s">
        <v>262</v>
      </c>
      <c r="AY697" s="1" t="s">
        <v>73</v>
      </c>
      <c r="AZ697" s="12">
        <v>10</v>
      </c>
      <c r="BA697" s="12">
        <v>34</v>
      </c>
      <c r="BB697" s="12">
        <v>1046</v>
      </c>
      <c r="BC697" s="1" t="s">
        <v>53308</v>
      </c>
      <c r="BD697" s="1" t="s">
        <v>53309</v>
      </c>
      <c r="BE697" s="1" t="s">
        <v>91</v>
      </c>
      <c r="BF697" s="1" t="s">
        <v>53310</v>
      </c>
      <c r="BG697" s="1" t="s">
        <v>93</v>
      </c>
      <c r="BH697" s="1" t="s">
        <v>93</v>
      </c>
      <c r="BI697" s="1" t="s">
        <v>76</v>
      </c>
      <c r="BJ697" s="1" t="s">
        <v>93</v>
      </c>
    </row>
    <row r="698" spans="1:62" hidden="1" x14ac:dyDescent="0.2">
      <c r="A698" s="12" t="s">
        <v>2524</v>
      </c>
      <c r="B698" s="1" t="s">
        <v>53293</v>
      </c>
      <c r="C698" s="1" t="s">
        <v>96</v>
      </c>
      <c r="D698" s="1" t="s">
        <v>53283</v>
      </c>
      <c r="E698" s="1" t="s">
        <v>53284</v>
      </c>
      <c r="F698" s="1" t="s">
        <v>53285</v>
      </c>
      <c r="G698" s="1" t="s">
        <v>2531</v>
      </c>
      <c r="H698" s="58" t="str">
        <f t="shared" si="106"/>
        <v>延平供电公司</v>
      </c>
      <c r="I698" s="1" t="s">
        <v>5095</v>
      </c>
      <c r="J698" s="1" t="s">
        <v>5096</v>
      </c>
      <c r="K698" s="1" t="s">
        <v>129</v>
      </c>
      <c r="L698" s="1" t="s">
        <v>130</v>
      </c>
      <c r="M698" s="1" t="s">
        <v>53286</v>
      </c>
      <c r="N698" s="1" t="s">
        <v>53287</v>
      </c>
      <c r="O698" s="1" t="s">
        <v>70</v>
      </c>
      <c r="P698" s="1" t="s">
        <v>71</v>
      </c>
      <c r="Q698" s="1" t="s">
        <v>53288</v>
      </c>
      <c r="R698" s="1" t="s">
        <v>53289</v>
      </c>
      <c r="S698" s="1" t="s">
        <v>130</v>
      </c>
      <c r="T698" s="1" t="s">
        <v>73</v>
      </c>
      <c r="U698" s="1" t="s">
        <v>53290</v>
      </c>
      <c r="V698" s="1" t="s">
        <v>76</v>
      </c>
      <c r="W698" s="1" t="s">
        <v>73</v>
      </c>
      <c r="X698" s="1" t="s">
        <v>73</v>
      </c>
      <c r="Y698" s="1" t="s">
        <v>73</v>
      </c>
      <c r="Z698" s="1" t="s">
        <v>53291</v>
      </c>
      <c r="AA698" s="1" t="s">
        <v>73</v>
      </c>
      <c r="AB698" s="1" t="s">
        <v>78</v>
      </c>
      <c r="AC698" s="1" t="s">
        <v>53292</v>
      </c>
      <c r="AD698" s="1" t="s">
        <v>80</v>
      </c>
      <c r="AE698" s="1" t="s">
        <v>73</v>
      </c>
      <c r="AF698" s="1" t="s">
        <v>73</v>
      </c>
      <c r="AG698" s="13" t="s">
        <v>73</v>
      </c>
      <c r="AH698" s="1" t="s">
        <v>73</v>
      </c>
      <c r="AI698" s="1" t="s">
        <v>82</v>
      </c>
      <c r="AJ698" s="1" t="s">
        <v>82</v>
      </c>
      <c r="AK698" s="1" t="s">
        <v>82</v>
      </c>
      <c r="AL698" s="1" t="s">
        <v>27336</v>
      </c>
      <c r="AM698" s="1" t="s">
        <v>354</v>
      </c>
      <c r="AN698" s="1" t="s">
        <v>73</v>
      </c>
      <c r="AO698" s="1" t="s">
        <v>82</v>
      </c>
      <c r="AP698" s="1" t="s">
        <v>76</v>
      </c>
      <c r="AQ698" s="1" t="s">
        <v>73</v>
      </c>
      <c r="AR698" s="1" t="s">
        <v>76</v>
      </c>
      <c r="AS698" s="1" t="s">
        <v>73</v>
      </c>
      <c r="AT698" s="1" t="s">
        <v>138</v>
      </c>
      <c r="AU698" s="1" t="s">
        <v>331</v>
      </c>
      <c r="AV698" s="1" t="s">
        <v>2412</v>
      </c>
      <c r="AW698" s="1" t="s">
        <v>2413</v>
      </c>
      <c r="AX698" s="1" t="s">
        <v>262</v>
      </c>
      <c r="AY698" s="1" t="s">
        <v>73</v>
      </c>
      <c r="AZ698" s="12">
        <v>2</v>
      </c>
      <c r="BA698" s="12">
        <v>0</v>
      </c>
      <c r="BB698" s="12">
        <v>163</v>
      </c>
      <c r="BC698" s="1" t="s">
        <v>53293</v>
      </c>
      <c r="BD698" s="1" t="s">
        <v>53294</v>
      </c>
      <c r="BE698" s="1" t="s">
        <v>91</v>
      </c>
      <c r="BF698" s="1" t="s">
        <v>73</v>
      </c>
      <c r="BG698" s="1" t="s">
        <v>93</v>
      </c>
      <c r="BH698" s="1" t="s">
        <v>93</v>
      </c>
      <c r="BI698" s="1" t="s">
        <v>76</v>
      </c>
      <c r="BJ698" s="1" t="s">
        <v>93</v>
      </c>
    </row>
    <row r="699" spans="1:62" hidden="1" x14ac:dyDescent="0.2">
      <c r="A699" s="12" t="s">
        <v>32582</v>
      </c>
      <c r="B699" s="1" t="s">
        <v>5281</v>
      </c>
      <c r="C699" s="1" t="s">
        <v>359</v>
      </c>
      <c r="D699" s="1" t="s">
        <v>53271</v>
      </c>
      <c r="E699" s="1" t="s">
        <v>53272</v>
      </c>
      <c r="F699" s="1" t="s">
        <v>53273</v>
      </c>
      <c r="G699" s="1" t="s">
        <v>1995</v>
      </c>
      <c r="H699" s="58" t="str">
        <f t="shared" si="106"/>
        <v>长泰供电有限公司</v>
      </c>
      <c r="I699" s="1" t="s">
        <v>2667</v>
      </c>
      <c r="J699" s="1" t="s">
        <v>2668</v>
      </c>
      <c r="K699" s="1" t="s">
        <v>129</v>
      </c>
      <c r="L699" s="1" t="s">
        <v>575</v>
      </c>
      <c r="M699" s="1" t="s">
        <v>53274</v>
      </c>
      <c r="N699" s="1" t="s">
        <v>53275</v>
      </c>
      <c r="O699" s="1" t="s">
        <v>70</v>
      </c>
      <c r="P699" s="1" t="s">
        <v>185</v>
      </c>
      <c r="Q699" s="1" t="s">
        <v>53276</v>
      </c>
      <c r="R699" s="1" t="s">
        <v>53277</v>
      </c>
      <c r="S699" s="1" t="s">
        <v>53278</v>
      </c>
      <c r="T699" s="1" t="s">
        <v>53279</v>
      </c>
      <c r="U699" s="1" t="s">
        <v>53280</v>
      </c>
      <c r="V699" s="1" t="s">
        <v>76</v>
      </c>
      <c r="W699" s="1" t="s">
        <v>73</v>
      </c>
      <c r="X699" s="1" t="s">
        <v>73</v>
      </c>
      <c r="Y699" s="1" t="s">
        <v>73</v>
      </c>
      <c r="Z699" s="1" t="s">
        <v>53274</v>
      </c>
      <c r="AA699" s="1" t="s">
        <v>53281</v>
      </c>
      <c r="AB699" s="1" t="s">
        <v>78</v>
      </c>
      <c r="AC699" s="1" t="s">
        <v>53267</v>
      </c>
      <c r="AD699" s="1" t="s">
        <v>164</v>
      </c>
      <c r="AE699" s="1" t="s">
        <v>73</v>
      </c>
      <c r="AF699" s="1" t="s">
        <v>73</v>
      </c>
      <c r="AG699" s="13" t="s">
        <v>73</v>
      </c>
      <c r="AH699" s="1" t="s">
        <v>73</v>
      </c>
      <c r="AI699" s="1" t="s">
        <v>82</v>
      </c>
      <c r="AJ699" s="1" t="s">
        <v>82</v>
      </c>
      <c r="AK699" s="1" t="s">
        <v>189</v>
      </c>
      <c r="AL699" s="1" t="s">
        <v>2004</v>
      </c>
      <c r="AM699" s="1" t="s">
        <v>2005</v>
      </c>
      <c r="AN699" s="1" t="s">
        <v>53281</v>
      </c>
      <c r="AO699" s="1" t="s">
        <v>73</v>
      </c>
      <c r="AP699" s="1" t="s">
        <v>93</v>
      </c>
      <c r="AQ699" s="1" t="s">
        <v>76</v>
      </c>
      <c r="AR699" s="1" t="s">
        <v>73</v>
      </c>
      <c r="AS699" s="1" t="s">
        <v>73</v>
      </c>
      <c r="AT699" s="1" t="s">
        <v>138</v>
      </c>
      <c r="AU699" s="1" t="s">
        <v>740</v>
      </c>
      <c r="AV699" s="1" t="s">
        <v>741</v>
      </c>
      <c r="AW699" s="1" t="s">
        <v>742</v>
      </c>
      <c r="AX699" s="1" t="s">
        <v>121</v>
      </c>
      <c r="AY699" s="1" t="s">
        <v>53279</v>
      </c>
      <c r="AZ699" s="12">
        <v>12</v>
      </c>
      <c r="BA699" s="12">
        <v>7</v>
      </c>
      <c r="BB699" s="12">
        <v>430</v>
      </c>
      <c r="BC699" s="1" t="s">
        <v>5281</v>
      </c>
      <c r="BD699" s="1" t="s">
        <v>5284</v>
      </c>
      <c r="BE699" s="1" t="s">
        <v>91</v>
      </c>
      <c r="BF699" s="1" t="s">
        <v>53282</v>
      </c>
      <c r="BG699" s="1" t="s">
        <v>93</v>
      </c>
      <c r="BH699" s="1" t="s">
        <v>93</v>
      </c>
      <c r="BI699" s="1" t="s">
        <v>76</v>
      </c>
      <c r="BJ699" s="1" t="s">
        <v>93</v>
      </c>
    </row>
    <row r="700" spans="1:62" x14ac:dyDescent="0.2">
      <c r="A700" s="12" t="s">
        <v>53256</v>
      </c>
      <c r="B700" s="1" t="s">
        <v>53268</v>
      </c>
      <c r="C700" s="1" t="s">
        <v>174</v>
      </c>
      <c r="D700" s="1" t="s">
        <v>53257</v>
      </c>
      <c r="E700" s="1" t="s">
        <v>53258</v>
      </c>
      <c r="F700" s="1" t="s">
        <v>53259</v>
      </c>
      <c r="G700" s="1" t="s">
        <v>178</v>
      </c>
      <c r="H700" s="58" t="str">
        <f t="shared" si="106"/>
        <v>南安市供电公司</v>
      </c>
      <c r="I700" s="1" t="s">
        <v>3045</v>
      </c>
      <c r="J700" s="1" t="s">
        <v>3046</v>
      </c>
      <c r="K700" s="1" t="s">
        <v>2883</v>
      </c>
      <c r="L700" s="1" t="s">
        <v>3041</v>
      </c>
      <c r="M700" s="1" t="s">
        <v>53260</v>
      </c>
      <c r="N700" s="1" t="s">
        <v>53261</v>
      </c>
      <c r="O700" s="1" t="s">
        <v>293</v>
      </c>
      <c r="P700" s="1" t="s">
        <v>185</v>
      </c>
      <c r="Q700" s="1" t="s">
        <v>53262</v>
      </c>
      <c r="R700" s="1" t="s">
        <v>53263</v>
      </c>
      <c r="S700" s="1" t="s">
        <v>53264</v>
      </c>
      <c r="T700" s="1" t="s">
        <v>349</v>
      </c>
      <c r="U700" s="1" t="s">
        <v>53265</v>
      </c>
      <c r="V700" s="1" t="s">
        <v>76</v>
      </c>
      <c r="W700" s="1" t="s">
        <v>73</v>
      </c>
      <c r="X700" s="1" t="s">
        <v>73</v>
      </c>
      <c r="Y700" s="1" t="s">
        <v>73</v>
      </c>
      <c r="Z700" s="1" t="s">
        <v>53266</v>
      </c>
      <c r="AA700" s="1" t="s">
        <v>73</v>
      </c>
      <c r="AB700" s="1" t="s">
        <v>78</v>
      </c>
      <c r="AC700" s="1" t="s">
        <v>53267</v>
      </c>
      <c r="AD700" s="1" t="s">
        <v>80</v>
      </c>
      <c r="AE700" s="1" t="s">
        <v>73</v>
      </c>
      <c r="AF700" s="1" t="s">
        <v>73</v>
      </c>
      <c r="AG700" s="13" t="s">
        <v>73</v>
      </c>
      <c r="AH700" s="1" t="s">
        <v>73</v>
      </c>
      <c r="AI700" s="1" t="s">
        <v>82</v>
      </c>
      <c r="AJ700" s="1" t="s">
        <v>82</v>
      </c>
      <c r="AK700" s="1" t="s">
        <v>1808</v>
      </c>
      <c r="AL700" s="1" t="s">
        <v>73</v>
      </c>
      <c r="AM700" s="1" t="s">
        <v>73</v>
      </c>
      <c r="AN700" s="1" t="s">
        <v>73</v>
      </c>
      <c r="AO700" s="1" t="s">
        <v>73</v>
      </c>
      <c r="AP700" s="1" t="s">
        <v>93</v>
      </c>
      <c r="AQ700" s="1" t="s">
        <v>73</v>
      </c>
      <c r="AR700" s="1" t="s">
        <v>73</v>
      </c>
      <c r="AS700" s="1" t="s">
        <v>73</v>
      </c>
      <c r="AT700" s="1" t="s">
        <v>138</v>
      </c>
      <c r="AU700" s="1" t="s">
        <v>331</v>
      </c>
      <c r="AV700" s="1" t="s">
        <v>3071</v>
      </c>
      <c r="AW700" s="1" t="s">
        <v>3072</v>
      </c>
      <c r="AX700" s="1" t="s">
        <v>2110</v>
      </c>
      <c r="AY700" s="1" t="s">
        <v>349</v>
      </c>
      <c r="AZ700" s="12">
        <v>39</v>
      </c>
      <c r="BA700" s="12">
        <v>3</v>
      </c>
      <c r="BB700" s="12">
        <v>3607</v>
      </c>
      <c r="BC700" s="1" t="s">
        <v>53268</v>
      </c>
      <c r="BD700" s="1" t="s">
        <v>53269</v>
      </c>
      <c r="BE700" s="1" t="s">
        <v>91</v>
      </c>
      <c r="BF700" s="1" t="s">
        <v>53270</v>
      </c>
      <c r="BG700" s="1" t="s">
        <v>93</v>
      </c>
      <c r="BH700" s="1" t="s">
        <v>93</v>
      </c>
      <c r="BI700" s="1" t="s">
        <v>76</v>
      </c>
      <c r="BJ700" s="1" t="s">
        <v>93</v>
      </c>
    </row>
    <row r="701" spans="1:62" hidden="1" x14ac:dyDescent="0.2">
      <c r="A701" s="12" t="s">
        <v>2538</v>
      </c>
      <c r="B701" s="1" t="s">
        <v>8809</v>
      </c>
      <c r="C701" s="1" t="s">
        <v>515</v>
      </c>
      <c r="D701" s="1" t="s">
        <v>53244</v>
      </c>
      <c r="E701" s="1" t="s">
        <v>53245</v>
      </c>
      <c r="F701" s="1" t="s">
        <v>53246</v>
      </c>
      <c r="G701" s="1" t="s">
        <v>1146</v>
      </c>
      <c r="H701" s="58" t="str">
        <f t="shared" si="106"/>
        <v>仙游供电有限公司</v>
      </c>
      <c r="I701" s="1" t="s">
        <v>3380</v>
      </c>
      <c r="J701" s="1" t="s">
        <v>3381</v>
      </c>
      <c r="K701" s="1" t="s">
        <v>103</v>
      </c>
      <c r="L701" s="1" t="s">
        <v>103</v>
      </c>
      <c r="M701" s="1" t="s">
        <v>53247</v>
      </c>
      <c r="N701" s="1" t="s">
        <v>53248</v>
      </c>
      <c r="O701" s="1" t="s">
        <v>70</v>
      </c>
      <c r="P701" s="1" t="s">
        <v>185</v>
      </c>
      <c r="Q701" s="1" t="s">
        <v>53249</v>
      </c>
      <c r="R701" s="1" t="s">
        <v>53250</v>
      </c>
      <c r="S701" s="1" t="s">
        <v>53251</v>
      </c>
      <c r="T701" s="1" t="s">
        <v>20188</v>
      </c>
      <c r="U701" s="1" t="s">
        <v>53252</v>
      </c>
      <c r="V701" s="1" t="s">
        <v>76</v>
      </c>
      <c r="W701" s="1" t="s">
        <v>73</v>
      </c>
      <c r="X701" s="1" t="s">
        <v>73</v>
      </c>
      <c r="Y701" s="1" t="s">
        <v>73</v>
      </c>
      <c r="Z701" s="1" t="s">
        <v>53253</v>
      </c>
      <c r="AA701" s="1" t="s">
        <v>73</v>
      </c>
      <c r="AB701" s="1" t="s">
        <v>78</v>
      </c>
      <c r="AC701" s="1" t="s">
        <v>53254</v>
      </c>
      <c r="AD701" s="1" t="s">
        <v>80</v>
      </c>
      <c r="AE701" s="1" t="s">
        <v>73</v>
      </c>
      <c r="AF701" s="1" t="s">
        <v>73</v>
      </c>
      <c r="AG701" s="13" t="s">
        <v>73</v>
      </c>
      <c r="AH701" s="1" t="s">
        <v>73</v>
      </c>
      <c r="AI701" s="1" t="s">
        <v>82</v>
      </c>
      <c r="AJ701" s="1" t="s">
        <v>82</v>
      </c>
      <c r="AK701" s="1" t="s">
        <v>189</v>
      </c>
      <c r="AL701" s="1" t="s">
        <v>668</v>
      </c>
      <c r="AM701" s="1" t="s">
        <v>669</v>
      </c>
      <c r="AN701" s="1" t="s">
        <v>73</v>
      </c>
      <c r="AO701" s="1" t="s">
        <v>73</v>
      </c>
      <c r="AP701" s="1" t="s">
        <v>93</v>
      </c>
      <c r="AQ701" s="1" t="s">
        <v>73</v>
      </c>
      <c r="AR701" s="1" t="s">
        <v>73</v>
      </c>
      <c r="AS701" s="1" t="s">
        <v>73</v>
      </c>
      <c r="AT701" s="1" t="s">
        <v>117</v>
      </c>
      <c r="AU701" s="1" t="s">
        <v>118</v>
      </c>
      <c r="AV701" s="1" t="s">
        <v>119</v>
      </c>
      <c r="AW701" s="1" t="s">
        <v>120</v>
      </c>
      <c r="AX701" s="1" t="s">
        <v>121</v>
      </c>
      <c r="AY701" s="1" t="s">
        <v>20188</v>
      </c>
      <c r="AZ701" s="12">
        <v>1</v>
      </c>
      <c r="BA701" s="12">
        <v>7</v>
      </c>
      <c r="BB701" s="12">
        <v>76</v>
      </c>
      <c r="BC701" s="1" t="s">
        <v>8809</v>
      </c>
      <c r="BD701" s="1" t="s">
        <v>53255</v>
      </c>
      <c r="BE701" s="1" t="s">
        <v>91</v>
      </c>
      <c r="BF701" s="1" t="s">
        <v>50142</v>
      </c>
      <c r="BG701" s="1" t="s">
        <v>93</v>
      </c>
      <c r="BH701" s="1" t="s">
        <v>93</v>
      </c>
      <c r="BI701" s="1" t="s">
        <v>76</v>
      </c>
      <c r="BJ701" s="1" t="s">
        <v>93</v>
      </c>
    </row>
    <row r="702" spans="1:62" x14ac:dyDescent="0.2">
      <c r="A702" s="12" t="s">
        <v>32577</v>
      </c>
      <c r="B702" s="1" t="s">
        <v>2238</v>
      </c>
      <c r="C702" s="1" t="s">
        <v>147</v>
      </c>
      <c r="D702" s="1" t="s">
        <v>53232</v>
      </c>
      <c r="E702" s="1" t="s">
        <v>53233</v>
      </c>
      <c r="F702" s="1" t="s">
        <v>53234</v>
      </c>
      <c r="G702" s="1" t="s">
        <v>1467</v>
      </c>
      <c r="H702" s="58" t="str">
        <f>C702</f>
        <v>龙岩</v>
      </c>
      <c r="I702" s="1" t="s">
        <v>2895</v>
      </c>
      <c r="J702" s="1" t="s">
        <v>2896</v>
      </c>
      <c r="K702" s="1" t="s">
        <v>2883</v>
      </c>
      <c r="L702" s="1" t="s">
        <v>3041</v>
      </c>
      <c r="M702" s="1" t="s">
        <v>53235</v>
      </c>
      <c r="N702" s="1" t="s">
        <v>53236</v>
      </c>
      <c r="O702" s="1" t="s">
        <v>293</v>
      </c>
      <c r="P702" s="1" t="s">
        <v>71</v>
      </c>
      <c r="Q702" s="1" t="s">
        <v>53237</v>
      </c>
      <c r="R702" s="1" t="s">
        <v>53238</v>
      </c>
      <c r="S702" s="1" t="s">
        <v>53239</v>
      </c>
      <c r="T702" s="1" t="s">
        <v>73</v>
      </c>
      <c r="U702" s="1" t="s">
        <v>53240</v>
      </c>
      <c r="V702" s="1" t="s">
        <v>76</v>
      </c>
      <c r="W702" s="1" t="s">
        <v>73</v>
      </c>
      <c r="X702" s="1" t="s">
        <v>73</v>
      </c>
      <c r="Y702" s="1" t="s">
        <v>73</v>
      </c>
      <c r="Z702" s="1" t="s">
        <v>53235</v>
      </c>
      <c r="AA702" s="1" t="s">
        <v>53241</v>
      </c>
      <c r="AB702" s="1" t="s">
        <v>78</v>
      </c>
      <c r="AC702" s="1" t="s">
        <v>53242</v>
      </c>
      <c r="AD702" s="1" t="s">
        <v>164</v>
      </c>
      <c r="AE702" s="1" t="s">
        <v>73</v>
      </c>
      <c r="AF702" s="1" t="s">
        <v>73</v>
      </c>
      <c r="AG702" s="13" t="s">
        <v>73</v>
      </c>
      <c r="AH702" s="1" t="s">
        <v>73</v>
      </c>
      <c r="AI702" s="1" t="s">
        <v>82</v>
      </c>
      <c r="AJ702" s="1" t="s">
        <v>82</v>
      </c>
      <c r="AK702" s="1" t="s">
        <v>82</v>
      </c>
      <c r="AL702" s="1" t="s">
        <v>2740</v>
      </c>
      <c r="AM702" s="1" t="s">
        <v>2741</v>
      </c>
      <c r="AN702" s="1" t="s">
        <v>53241</v>
      </c>
      <c r="AO702" s="1" t="s">
        <v>73</v>
      </c>
      <c r="AP702" s="1" t="s">
        <v>93</v>
      </c>
      <c r="AQ702" s="1" t="s">
        <v>76</v>
      </c>
      <c r="AR702" s="1" t="s">
        <v>73</v>
      </c>
      <c r="AS702" s="1" t="s">
        <v>73</v>
      </c>
      <c r="AT702" s="1" t="s">
        <v>138</v>
      </c>
      <c r="AU702" s="1" t="s">
        <v>237</v>
      </c>
      <c r="AV702" s="1" t="s">
        <v>213</v>
      </c>
      <c r="AW702" s="1" t="s">
        <v>238</v>
      </c>
      <c r="AX702" s="1" t="s">
        <v>2110</v>
      </c>
      <c r="AY702" s="1" t="s">
        <v>73</v>
      </c>
      <c r="AZ702" s="12">
        <v>8</v>
      </c>
      <c r="BA702" s="12">
        <v>4</v>
      </c>
      <c r="BB702" s="12">
        <v>589</v>
      </c>
      <c r="BC702" s="1" t="s">
        <v>2238</v>
      </c>
      <c r="BD702" s="1" t="s">
        <v>2897</v>
      </c>
      <c r="BE702" s="1" t="s">
        <v>91</v>
      </c>
      <c r="BF702" s="1" t="s">
        <v>53243</v>
      </c>
      <c r="BG702" s="1" t="s">
        <v>93</v>
      </c>
      <c r="BH702" s="1" t="s">
        <v>93</v>
      </c>
      <c r="BI702" s="1" t="s">
        <v>76</v>
      </c>
      <c r="BJ702" s="1" t="s">
        <v>93</v>
      </c>
    </row>
    <row r="703" spans="1:62" x14ac:dyDescent="0.2">
      <c r="A703" s="12" t="s">
        <v>40614</v>
      </c>
      <c r="B703" s="1" t="s">
        <v>51499</v>
      </c>
      <c r="C703" s="1" t="s">
        <v>243</v>
      </c>
      <c r="D703" s="1" t="s">
        <v>53222</v>
      </c>
      <c r="E703" s="1" t="s">
        <v>53223</v>
      </c>
      <c r="F703" s="1" t="s">
        <v>53224</v>
      </c>
      <c r="G703" s="1" t="s">
        <v>1447</v>
      </c>
      <c r="H703" s="58" t="str">
        <f t="shared" ref="H703:H707" si="107">G703</f>
        <v>连江供电公司</v>
      </c>
      <c r="I703" s="1" t="s">
        <v>1697</v>
      </c>
      <c r="J703" s="1" t="s">
        <v>1698</v>
      </c>
      <c r="K703" s="1" t="s">
        <v>2883</v>
      </c>
      <c r="L703" s="1" t="s">
        <v>3041</v>
      </c>
      <c r="M703" s="1" t="s">
        <v>53225</v>
      </c>
      <c r="N703" s="1" t="s">
        <v>53226</v>
      </c>
      <c r="O703" s="1" t="s">
        <v>293</v>
      </c>
      <c r="P703" s="1" t="s">
        <v>185</v>
      </c>
      <c r="Q703" s="1" t="s">
        <v>53227</v>
      </c>
      <c r="R703" s="1" t="s">
        <v>53228</v>
      </c>
      <c r="S703" s="1" t="s">
        <v>51495</v>
      </c>
      <c r="T703" s="1" t="s">
        <v>73</v>
      </c>
      <c r="U703" s="1" t="s">
        <v>53229</v>
      </c>
      <c r="V703" s="1" t="s">
        <v>76</v>
      </c>
      <c r="W703" s="1" t="s">
        <v>73</v>
      </c>
      <c r="X703" s="1" t="s">
        <v>73</v>
      </c>
      <c r="Y703" s="1" t="s">
        <v>73</v>
      </c>
      <c r="Z703" s="1" t="s">
        <v>53230</v>
      </c>
      <c r="AA703" s="1" t="s">
        <v>73</v>
      </c>
      <c r="AB703" s="1" t="s">
        <v>78</v>
      </c>
      <c r="AC703" s="1" t="s">
        <v>53116</v>
      </c>
      <c r="AD703" s="1" t="s">
        <v>80</v>
      </c>
      <c r="AE703" s="1" t="s">
        <v>73</v>
      </c>
      <c r="AF703" s="1" t="s">
        <v>73</v>
      </c>
      <c r="AG703" s="13" t="s">
        <v>73</v>
      </c>
      <c r="AH703" s="1" t="s">
        <v>73</v>
      </c>
      <c r="AI703" s="1" t="s">
        <v>82</v>
      </c>
      <c r="AJ703" s="1" t="s">
        <v>82</v>
      </c>
      <c r="AK703" s="1" t="s">
        <v>189</v>
      </c>
      <c r="AL703" s="1" t="s">
        <v>1457</v>
      </c>
      <c r="AM703" s="1" t="s">
        <v>29653</v>
      </c>
      <c r="AN703" s="1" t="s">
        <v>73</v>
      </c>
      <c r="AO703" s="1" t="s">
        <v>73</v>
      </c>
      <c r="AP703" s="1" t="s">
        <v>93</v>
      </c>
      <c r="AQ703" s="1" t="s">
        <v>73</v>
      </c>
      <c r="AR703" s="1" t="s">
        <v>73</v>
      </c>
      <c r="AS703" s="1" t="s">
        <v>73</v>
      </c>
      <c r="AT703" s="1" t="s">
        <v>138</v>
      </c>
      <c r="AU703" s="1" t="s">
        <v>168</v>
      </c>
      <c r="AV703" s="1" t="s">
        <v>1669</v>
      </c>
      <c r="AW703" s="1" t="s">
        <v>1670</v>
      </c>
      <c r="AX703" s="1" t="s">
        <v>89</v>
      </c>
      <c r="AY703" s="1" t="s">
        <v>73</v>
      </c>
      <c r="AZ703" s="12">
        <v>8</v>
      </c>
      <c r="BA703" s="12">
        <v>3</v>
      </c>
      <c r="BB703" s="12">
        <v>33</v>
      </c>
      <c r="BC703" s="1" t="s">
        <v>51499</v>
      </c>
      <c r="BD703" s="1" t="s">
        <v>51500</v>
      </c>
      <c r="BE703" s="1" t="s">
        <v>91</v>
      </c>
      <c r="BF703" s="1" t="s">
        <v>53231</v>
      </c>
      <c r="BG703" s="1" t="s">
        <v>93</v>
      </c>
      <c r="BH703" s="1" t="s">
        <v>93</v>
      </c>
      <c r="BI703" s="1" t="s">
        <v>76</v>
      </c>
      <c r="BJ703" s="1" t="s">
        <v>93</v>
      </c>
    </row>
    <row r="704" spans="1:62" hidden="1" x14ac:dyDescent="0.2">
      <c r="A704" s="12" t="s">
        <v>53207</v>
      </c>
      <c r="B704" s="1" t="s">
        <v>53219</v>
      </c>
      <c r="C704" s="1" t="s">
        <v>174</v>
      </c>
      <c r="D704" s="1" t="s">
        <v>53208</v>
      </c>
      <c r="E704" s="1" t="s">
        <v>53209</v>
      </c>
      <c r="F704" s="1" t="s">
        <v>53210</v>
      </c>
      <c r="G704" s="1" t="s">
        <v>890</v>
      </c>
      <c r="H704" s="58" t="str">
        <f t="shared" si="107"/>
        <v>安溪县供电公司</v>
      </c>
      <c r="I704" s="1" t="s">
        <v>2415</v>
      </c>
      <c r="J704" s="1" t="s">
        <v>2416</v>
      </c>
      <c r="K704" s="1" t="s">
        <v>129</v>
      </c>
      <c r="L704" s="1" t="s">
        <v>130</v>
      </c>
      <c r="M704" s="1" t="s">
        <v>53211</v>
      </c>
      <c r="N704" s="1" t="s">
        <v>53212</v>
      </c>
      <c r="O704" s="1" t="s">
        <v>293</v>
      </c>
      <c r="P704" s="1" t="s">
        <v>157</v>
      </c>
      <c r="Q704" s="1" t="s">
        <v>53213</v>
      </c>
      <c r="R704" s="1" t="s">
        <v>53214</v>
      </c>
      <c r="S704" s="1" t="s">
        <v>53215</v>
      </c>
      <c r="T704" s="1" t="s">
        <v>73</v>
      </c>
      <c r="U704" s="1" t="s">
        <v>14564</v>
      </c>
      <c r="V704" s="1" t="s">
        <v>76</v>
      </c>
      <c r="W704" s="1" t="s">
        <v>73</v>
      </c>
      <c r="X704" s="1" t="s">
        <v>73</v>
      </c>
      <c r="Y704" s="1" t="s">
        <v>73</v>
      </c>
      <c r="Z704" s="1" t="s">
        <v>53216</v>
      </c>
      <c r="AA704" s="1" t="s">
        <v>53217</v>
      </c>
      <c r="AB704" s="1" t="s">
        <v>78</v>
      </c>
      <c r="AC704" s="1" t="s">
        <v>53218</v>
      </c>
      <c r="AD704" s="1" t="s">
        <v>164</v>
      </c>
      <c r="AE704" s="1" t="s">
        <v>73</v>
      </c>
      <c r="AF704" s="1" t="s">
        <v>73</v>
      </c>
      <c r="AG704" s="13" t="s">
        <v>73</v>
      </c>
      <c r="AH704" s="1" t="s">
        <v>73</v>
      </c>
      <c r="AI704" s="1" t="s">
        <v>211</v>
      </c>
      <c r="AJ704" s="1" t="s">
        <v>166</v>
      </c>
      <c r="AK704" s="1" t="s">
        <v>82</v>
      </c>
      <c r="AL704" s="1" t="s">
        <v>8094</v>
      </c>
      <c r="AM704" s="1" t="s">
        <v>2416</v>
      </c>
      <c r="AN704" s="1" t="s">
        <v>53217</v>
      </c>
      <c r="AO704" s="1" t="s">
        <v>82</v>
      </c>
      <c r="AP704" s="1" t="s">
        <v>93</v>
      </c>
      <c r="AQ704" s="1" t="s">
        <v>76</v>
      </c>
      <c r="AR704" s="1" t="s">
        <v>76</v>
      </c>
      <c r="AS704" s="1" t="s">
        <v>73</v>
      </c>
      <c r="AT704" s="1" t="s">
        <v>708</v>
      </c>
      <c r="AU704" s="1" t="s">
        <v>709</v>
      </c>
      <c r="AV704" s="1" t="s">
        <v>1038</v>
      </c>
      <c r="AW704" s="1" t="s">
        <v>1039</v>
      </c>
      <c r="AX704" s="1" t="s">
        <v>142</v>
      </c>
      <c r="AY704" s="1" t="s">
        <v>73</v>
      </c>
      <c r="AZ704" s="12">
        <v>24</v>
      </c>
      <c r="BA704" s="12">
        <v>1</v>
      </c>
      <c r="BB704" s="12">
        <v>3462</v>
      </c>
      <c r="BC704" s="1" t="s">
        <v>53219</v>
      </c>
      <c r="BD704" s="1" t="s">
        <v>53220</v>
      </c>
      <c r="BE704" s="1" t="s">
        <v>91</v>
      </c>
      <c r="BF704" s="1" t="s">
        <v>53221</v>
      </c>
      <c r="BG704" s="1" t="s">
        <v>93</v>
      </c>
      <c r="BH704" s="1" t="s">
        <v>93</v>
      </c>
      <c r="BI704" s="1" t="s">
        <v>76</v>
      </c>
      <c r="BJ704" s="1" t="s">
        <v>93</v>
      </c>
    </row>
    <row r="705" spans="1:62" hidden="1" x14ac:dyDescent="0.2">
      <c r="A705" s="12" t="s">
        <v>32547</v>
      </c>
      <c r="B705" s="1" t="s">
        <v>53204</v>
      </c>
      <c r="C705" s="1" t="s">
        <v>174</v>
      </c>
      <c r="D705" s="1" t="s">
        <v>53194</v>
      </c>
      <c r="E705" s="1" t="s">
        <v>53195</v>
      </c>
      <c r="F705" s="1" t="s">
        <v>53196</v>
      </c>
      <c r="G705" s="1" t="s">
        <v>1903</v>
      </c>
      <c r="H705" s="58" t="str">
        <f t="shared" si="107"/>
        <v>德化县供电公司</v>
      </c>
      <c r="I705" s="1" t="s">
        <v>6857</v>
      </c>
      <c r="J705" s="1" t="s">
        <v>6858</v>
      </c>
      <c r="K705" s="1" t="s">
        <v>2883</v>
      </c>
      <c r="L705" s="1" t="s">
        <v>2925</v>
      </c>
      <c r="M705" s="1" t="s">
        <v>53197</v>
      </c>
      <c r="N705" s="1" t="s">
        <v>53198</v>
      </c>
      <c r="O705" s="1" t="s">
        <v>156</v>
      </c>
      <c r="P705" s="1" t="s">
        <v>106</v>
      </c>
      <c r="Q705" s="1" t="s">
        <v>53199</v>
      </c>
      <c r="R705" s="1" t="s">
        <v>53200</v>
      </c>
      <c r="S705" s="1" t="s">
        <v>53201</v>
      </c>
      <c r="T705" s="1" t="s">
        <v>53202</v>
      </c>
      <c r="U705" s="1" t="s">
        <v>53203</v>
      </c>
      <c r="V705" s="1" t="s">
        <v>76</v>
      </c>
      <c r="W705" s="1" t="s">
        <v>73</v>
      </c>
      <c r="X705" s="1" t="s">
        <v>73</v>
      </c>
      <c r="Y705" s="1" t="s">
        <v>73</v>
      </c>
      <c r="Z705" s="1" t="s">
        <v>53197</v>
      </c>
      <c r="AA705" s="1" t="s">
        <v>73</v>
      </c>
      <c r="AB705" s="1" t="s">
        <v>78</v>
      </c>
      <c r="AC705" s="1" t="s">
        <v>53006</v>
      </c>
      <c r="AD705" s="1" t="s">
        <v>80</v>
      </c>
      <c r="AE705" s="1" t="s">
        <v>73</v>
      </c>
      <c r="AF705" s="1" t="s">
        <v>73</v>
      </c>
      <c r="AG705" s="13" t="s">
        <v>73</v>
      </c>
      <c r="AH705" s="1" t="s">
        <v>73</v>
      </c>
      <c r="AI705" s="1" t="s">
        <v>82</v>
      </c>
      <c r="AJ705" s="1" t="s">
        <v>82</v>
      </c>
      <c r="AK705" s="1" t="s">
        <v>82</v>
      </c>
      <c r="AL705" s="1" t="s">
        <v>8612</v>
      </c>
      <c r="AM705" s="1" t="s">
        <v>6858</v>
      </c>
      <c r="AN705" s="1" t="s">
        <v>73</v>
      </c>
      <c r="AO705" s="1" t="s">
        <v>73</v>
      </c>
      <c r="AP705" s="1" t="s">
        <v>76</v>
      </c>
      <c r="AQ705" s="1" t="s">
        <v>76</v>
      </c>
      <c r="AR705" s="1" t="s">
        <v>76</v>
      </c>
      <c r="AS705" s="1" t="s">
        <v>73</v>
      </c>
      <c r="AT705" s="1" t="s">
        <v>138</v>
      </c>
      <c r="AU705" s="1" t="s">
        <v>191</v>
      </c>
      <c r="AV705" s="1" t="s">
        <v>192</v>
      </c>
      <c r="AW705" s="1" t="s">
        <v>193</v>
      </c>
      <c r="AX705" s="1" t="s">
        <v>447</v>
      </c>
      <c r="AY705" s="1" t="s">
        <v>53202</v>
      </c>
      <c r="AZ705" s="12">
        <v>4</v>
      </c>
      <c r="BA705" s="12">
        <v>3</v>
      </c>
      <c r="BB705" s="12">
        <v>264</v>
      </c>
      <c r="BC705" s="1" t="s">
        <v>53204</v>
      </c>
      <c r="BD705" s="1" t="s">
        <v>53205</v>
      </c>
      <c r="BE705" s="1" t="s">
        <v>91</v>
      </c>
      <c r="BF705" s="1" t="s">
        <v>53206</v>
      </c>
      <c r="BG705" s="1" t="s">
        <v>93</v>
      </c>
      <c r="BH705" s="1" t="s">
        <v>93</v>
      </c>
      <c r="BI705" s="1" t="s">
        <v>76</v>
      </c>
      <c r="BJ705" s="1" t="s">
        <v>93</v>
      </c>
    </row>
    <row r="706" spans="1:62" hidden="1" x14ac:dyDescent="0.2">
      <c r="A706" s="12" t="s">
        <v>53168</v>
      </c>
      <c r="B706" s="1" t="s">
        <v>53179</v>
      </c>
      <c r="C706" s="1" t="s">
        <v>174</v>
      </c>
      <c r="D706" s="1" t="s">
        <v>53169</v>
      </c>
      <c r="E706" s="1" t="s">
        <v>53170</v>
      </c>
      <c r="F706" s="1" t="s">
        <v>53171</v>
      </c>
      <c r="G706" s="1" t="s">
        <v>178</v>
      </c>
      <c r="H706" s="58" t="str">
        <f t="shared" si="107"/>
        <v>南安市供电公司</v>
      </c>
      <c r="I706" s="1" t="s">
        <v>3012</v>
      </c>
      <c r="J706" s="1" t="s">
        <v>3013</v>
      </c>
      <c r="K706" s="1" t="s">
        <v>2883</v>
      </c>
      <c r="L706" s="1" t="s">
        <v>7542</v>
      </c>
      <c r="M706" s="1" t="s">
        <v>53172</v>
      </c>
      <c r="N706" s="1" t="s">
        <v>53173</v>
      </c>
      <c r="O706" s="1" t="s">
        <v>156</v>
      </c>
      <c r="P706" s="1" t="s">
        <v>157</v>
      </c>
      <c r="Q706" s="1" t="s">
        <v>53174</v>
      </c>
      <c r="R706" s="1" t="s">
        <v>53175</v>
      </c>
      <c r="S706" s="1" t="s">
        <v>53176</v>
      </c>
      <c r="T706" s="1" t="s">
        <v>73</v>
      </c>
      <c r="U706" s="1" t="s">
        <v>53177</v>
      </c>
      <c r="V706" s="1" t="s">
        <v>76</v>
      </c>
      <c r="W706" s="1" t="s">
        <v>73</v>
      </c>
      <c r="X706" s="1" t="s">
        <v>73</v>
      </c>
      <c r="Y706" s="1" t="s">
        <v>73</v>
      </c>
      <c r="Z706" s="1" t="s">
        <v>53178</v>
      </c>
      <c r="AA706" s="1" t="s">
        <v>73</v>
      </c>
      <c r="AB706" s="1" t="s">
        <v>78</v>
      </c>
      <c r="AC706" s="1" t="s">
        <v>53006</v>
      </c>
      <c r="AD706" s="1" t="s">
        <v>80</v>
      </c>
      <c r="AE706" s="1" t="s">
        <v>73</v>
      </c>
      <c r="AF706" s="1" t="s">
        <v>73</v>
      </c>
      <c r="AG706" s="13" t="s">
        <v>73</v>
      </c>
      <c r="AH706" s="1" t="s">
        <v>73</v>
      </c>
      <c r="AI706" s="1" t="s">
        <v>211</v>
      </c>
      <c r="AJ706" s="1" t="s">
        <v>403</v>
      </c>
      <c r="AK706" s="1" t="s">
        <v>82</v>
      </c>
      <c r="AL706" s="1" t="s">
        <v>73</v>
      </c>
      <c r="AM706" s="1" t="s">
        <v>73</v>
      </c>
      <c r="AN706" s="1" t="s">
        <v>73</v>
      </c>
      <c r="AO706" s="1" t="s">
        <v>73</v>
      </c>
      <c r="AP706" s="1" t="s">
        <v>93</v>
      </c>
      <c r="AQ706" s="1" t="s">
        <v>73</v>
      </c>
      <c r="AR706" s="1" t="s">
        <v>73</v>
      </c>
      <c r="AS706" s="1" t="s">
        <v>73</v>
      </c>
      <c r="AT706" s="1" t="s">
        <v>138</v>
      </c>
      <c r="AU706" s="1" t="s">
        <v>237</v>
      </c>
      <c r="AV706" s="1" t="s">
        <v>213</v>
      </c>
      <c r="AW706" s="1" t="s">
        <v>238</v>
      </c>
      <c r="AX706" s="1" t="s">
        <v>2110</v>
      </c>
      <c r="AY706" s="1" t="s">
        <v>73</v>
      </c>
      <c r="AZ706" s="12">
        <v>2</v>
      </c>
      <c r="BA706" s="12">
        <v>34</v>
      </c>
      <c r="BB706" s="12">
        <v>220</v>
      </c>
      <c r="BC706" s="1" t="s">
        <v>53179</v>
      </c>
      <c r="BD706" s="1" t="s">
        <v>53180</v>
      </c>
      <c r="BE706" s="1" t="s">
        <v>91</v>
      </c>
      <c r="BF706" s="1" t="s">
        <v>53181</v>
      </c>
      <c r="BG706" s="1" t="s">
        <v>93</v>
      </c>
      <c r="BH706" s="1" t="s">
        <v>93</v>
      </c>
      <c r="BI706" s="1" t="s">
        <v>76</v>
      </c>
      <c r="BJ706" s="1" t="s">
        <v>93</v>
      </c>
    </row>
    <row r="707" spans="1:62" hidden="1" x14ac:dyDescent="0.2">
      <c r="A707" s="12" t="s">
        <v>53182</v>
      </c>
      <c r="B707" s="1" t="s">
        <v>53191</v>
      </c>
      <c r="C707" s="1" t="s">
        <v>174</v>
      </c>
      <c r="D707" s="1" t="s">
        <v>53183</v>
      </c>
      <c r="E707" s="1" t="s">
        <v>53184</v>
      </c>
      <c r="F707" s="1" t="s">
        <v>53185</v>
      </c>
      <c r="G707" s="1" t="s">
        <v>178</v>
      </c>
      <c r="H707" s="58" t="str">
        <f t="shared" si="107"/>
        <v>南安市供电公司</v>
      </c>
      <c r="I707" s="1" t="s">
        <v>3012</v>
      </c>
      <c r="J707" s="1" t="s">
        <v>3013</v>
      </c>
      <c r="K707" s="1" t="s">
        <v>2883</v>
      </c>
      <c r="L707" s="1" t="s">
        <v>7542</v>
      </c>
      <c r="M707" s="1" t="s">
        <v>53172</v>
      </c>
      <c r="N707" s="1" t="s">
        <v>53186</v>
      </c>
      <c r="O707" s="1" t="s">
        <v>156</v>
      </c>
      <c r="P707" s="1" t="s">
        <v>71</v>
      </c>
      <c r="Q707" s="1" t="s">
        <v>53187</v>
      </c>
      <c r="R707" s="1" t="s">
        <v>53188</v>
      </c>
      <c r="S707" s="1" t="s">
        <v>53189</v>
      </c>
      <c r="T707" s="1" t="s">
        <v>73</v>
      </c>
      <c r="U707" s="1" t="s">
        <v>53190</v>
      </c>
      <c r="V707" s="1" t="s">
        <v>76</v>
      </c>
      <c r="W707" s="1" t="s">
        <v>73</v>
      </c>
      <c r="X707" s="1" t="s">
        <v>73</v>
      </c>
      <c r="Y707" s="1" t="s">
        <v>73</v>
      </c>
      <c r="Z707" s="1" t="s">
        <v>53178</v>
      </c>
      <c r="AA707" s="1" t="s">
        <v>73</v>
      </c>
      <c r="AB707" s="1" t="s">
        <v>78</v>
      </c>
      <c r="AC707" s="1" t="s">
        <v>53006</v>
      </c>
      <c r="AD707" s="1" t="s">
        <v>80</v>
      </c>
      <c r="AE707" s="1" t="s">
        <v>73</v>
      </c>
      <c r="AF707" s="1" t="s">
        <v>73</v>
      </c>
      <c r="AG707" s="13" t="s">
        <v>73</v>
      </c>
      <c r="AH707" s="1" t="s">
        <v>73</v>
      </c>
      <c r="AI707" s="1" t="s">
        <v>82</v>
      </c>
      <c r="AJ707" s="1" t="s">
        <v>82</v>
      </c>
      <c r="AK707" s="1" t="s">
        <v>82</v>
      </c>
      <c r="AL707" s="1" t="s">
        <v>73</v>
      </c>
      <c r="AM707" s="1" t="s">
        <v>73</v>
      </c>
      <c r="AN707" s="1" t="s">
        <v>73</v>
      </c>
      <c r="AO707" s="1" t="s">
        <v>73</v>
      </c>
      <c r="AP707" s="1" t="s">
        <v>76</v>
      </c>
      <c r="AQ707" s="1" t="s">
        <v>73</v>
      </c>
      <c r="AR707" s="1" t="s">
        <v>73</v>
      </c>
      <c r="AS707" s="1" t="s">
        <v>73</v>
      </c>
      <c r="AT707" s="1" t="s">
        <v>138</v>
      </c>
      <c r="AU707" s="1" t="s">
        <v>422</v>
      </c>
      <c r="AV707" s="1" t="s">
        <v>4573</v>
      </c>
      <c r="AW707" s="1" t="s">
        <v>4574</v>
      </c>
      <c r="AX707" s="1" t="s">
        <v>2110</v>
      </c>
      <c r="AY707" s="1" t="s">
        <v>73</v>
      </c>
      <c r="AZ707" s="12">
        <v>16</v>
      </c>
      <c r="BA707" s="12">
        <v>22</v>
      </c>
      <c r="BB707" s="12">
        <v>1883</v>
      </c>
      <c r="BC707" s="1" t="s">
        <v>53191</v>
      </c>
      <c r="BD707" s="1" t="s">
        <v>53192</v>
      </c>
      <c r="BE707" s="1" t="s">
        <v>91</v>
      </c>
      <c r="BF707" s="1" t="s">
        <v>53193</v>
      </c>
      <c r="BG707" s="1" t="s">
        <v>93</v>
      </c>
      <c r="BH707" s="1" t="s">
        <v>93</v>
      </c>
      <c r="BI707" s="1" t="s">
        <v>76</v>
      </c>
      <c r="BJ707" s="1" t="s">
        <v>93</v>
      </c>
    </row>
    <row r="708" spans="1:62" hidden="1" x14ac:dyDescent="0.2">
      <c r="A708" s="12" t="s">
        <v>32541</v>
      </c>
      <c r="B708" s="1" t="s">
        <v>53165</v>
      </c>
      <c r="C708" s="1" t="s">
        <v>515</v>
      </c>
      <c r="D708" s="1" t="s">
        <v>53153</v>
      </c>
      <c r="E708" s="1" t="s">
        <v>53154</v>
      </c>
      <c r="F708" s="1" t="s">
        <v>53155</v>
      </c>
      <c r="G708" s="1" t="s">
        <v>519</v>
      </c>
      <c r="H708" s="58" t="str">
        <f>C708</f>
        <v>莆田</v>
      </c>
      <c r="I708" s="1" t="s">
        <v>1798</v>
      </c>
      <c r="J708" s="1" t="s">
        <v>1799</v>
      </c>
      <c r="K708" s="1" t="s">
        <v>129</v>
      </c>
      <c r="L708" s="1" t="s">
        <v>130</v>
      </c>
      <c r="M708" s="1" t="s">
        <v>53156</v>
      </c>
      <c r="N708" s="1" t="s">
        <v>53157</v>
      </c>
      <c r="O708" s="1" t="s">
        <v>70</v>
      </c>
      <c r="P708" s="1" t="s">
        <v>106</v>
      </c>
      <c r="Q708" s="1" t="s">
        <v>53158</v>
      </c>
      <c r="R708" s="1" t="s">
        <v>53159</v>
      </c>
      <c r="S708" s="1" t="s">
        <v>53160</v>
      </c>
      <c r="T708" s="1" t="s">
        <v>52292</v>
      </c>
      <c r="U708" s="1" t="s">
        <v>53161</v>
      </c>
      <c r="V708" s="1" t="s">
        <v>76</v>
      </c>
      <c r="W708" s="1" t="s">
        <v>73</v>
      </c>
      <c r="X708" s="1" t="s">
        <v>73</v>
      </c>
      <c r="Y708" s="1" t="s">
        <v>73</v>
      </c>
      <c r="Z708" s="1" t="s">
        <v>53162</v>
      </c>
      <c r="AA708" s="1" t="s">
        <v>53163</v>
      </c>
      <c r="AB708" s="1" t="s">
        <v>78</v>
      </c>
      <c r="AC708" s="1" t="s">
        <v>53164</v>
      </c>
      <c r="AD708" s="1" t="s">
        <v>80</v>
      </c>
      <c r="AE708" s="1" t="s">
        <v>73</v>
      </c>
      <c r="AF708" s="1" t="s">
        <v>73</v>
      </c>
      <c r="AG708" s="13" t="s">
        <v>73</v>
      </c>
      <c r="AH708" s="1" t="s">
        <v>73</v>
      </c>
      <c r="AI708" s="1" t="s">
        <v>82</v>
      </c>
      <c r="AJ708" s="1" t="s">
        <v>82</v>
      </c>
      <c r="AK708" s="1" t="s">
        <v>82</v>
      </c>
      <c r="AL708" s="1" t="s">
        <v>668</v>
      </c>
      <c r="AM708" s="1" t="s">
        <v>669</v>
      </c>
      <c r="AN708" s="1" t="s">
        <v>53163</v>
      </c>
      <c r="AO708" s="1" t="s">
        <v>82</v>
      </c>
      <c r="AP708" s="1" t="s">
        <v>93</v>
      </c>
      <c r="AQ708" s="1" t="s">
        <v>76</v>
      </c>
      <c r="AR708" s="1" t="s">
        <v>76</v>
      </c>
      <c r="AS708" s="1" t="s">
        <v>73</v>
      </c>
      <c r="AT708" s="1" t="s">
        <v>708</v>
      </c>
      <c r="AU708" s="1" t="s">
        <v>4519</v>
      </c>
      <c r="AV708" s="1" t="s">
        <v>4520</v>
      </c>
      <c r="AW708" s="1" t="s">
        <v>4521</v>
      </c>
      <c r="AX708" s="1" t="s">
        <v>142</v>
      </c>
      <c r="AY708" s="1" t="s">
        <v>52292</v>
      </c>
      <c r="AZ708" s="12">
        <v>5</v>
      </c>
      <c r="BA708" s="12">
        <v>1</v>
      </c>
      <c r="BB708" s="12">
        <v>552</v>
      </c>
      <c r="BC708" s="1" t="s">
        <v>53165</v>
      </c>
      <c r="BD708" s="1" t="s">
        <v>53166</v>
      </c>
      <c r="BE708" s="1" t="s">
        <v>91</v>
      </c>
      <c r="BF708" s="1" t="s">
        <v>53167</v>
      </c>
      <c r="BG708" s="1" t="s">
        <v>93</v>
      </c>
      <c r="BH708" s="1" t="s">
        <v>93</v>
      </c>
      <c r="BI708" s="1" t="s">
        <v>76</v>
      </c>
      <c r="BJ708" s="1" t="s">
        <v>93</v>
      </c>
    </row>
    <row r="709" spans="1:62" hidden="1" x14ac:dyDescent="0.2">
      <c r="A709" s="12" t="s">
        <v>53140</v>
      </c>
      <c r="B709" s="1" t="s">
        <v>6518</v>
      </c>
      <c r="C709" s="1" t="s">
        <v>147</v>
      </c>
      <c r="D709" s="1" t="s">
        <v>53141</v>
      </c>
      <c r="E709" s="1" t="s">
        <v>53142</v>
      </c>
      <c r="F709" s="1" t="s">
        <v>53143</v>
      </c>
      <c r="G709" s="1" t="s">
        <v>2615</v>
      </c>
      <c r="H709" s="58" t="str">
        <f t="shared" ref="H709:H710" si="108">G709</f>
        <v>漳平供电有限公司</v>
      </c>
      <c r="I709" s="1" t="s">
        <v>4292</v>
      </c>
      <c r="J709" s="1" t="s">
        <v>4293</v>
      </c>
      <c r="K709" s="1" t="s">
        <v>2883</v>
      </c>
      <c r="L709" s="1" t="s">
        <v>7542</v>
      </c>
      <c r="M709" s="1" t="s">
        <v>53144</v>
      </c>
      <c r="N709" s="1" t="s">
        <v>53145</v>
      </c>
      <c r="O709" s="1" t="s">
        <v>293</v>
      </c>
      <c r="P709" s="1" t="s">
        <v>71</v>
      </c>
      <c r="Q709" s="1" t="s">
        <v>53146</v>
      </c>
      <c r="R709" s="1" t="s">
        <v>53147</v>
      </c>
      <c r="S709" s="1" t="s">
        <v>53148</v>
      </c>
      <c r="T709" s="1" t="s">
        <v>53149</v>
      </c>
      <c r="U709" s="1" t="s">
        <v>53150</v>
      </c>
      <c r="V709" s="1" t="s">
        <v>76</v>
      </c>
      <c r="W709" s="1" t="s">
        <v>73</v>
      </c>
      <c r="X709" s="1" t="s">
        <v>73</v>
      </c>
      <c r="Y709" s="1" t="s">
        <v>73</v>
      </c>
      <c r="Z709" s="1" t="s">
        <v>53144</v>
      </c>
      <c r="AA709" s="1" t="s">
        <v>53145</v>
      </c>
      <c r="AB709" s="1" t="s">
        <v>78</v>
      </c>
      <c r="AC709" s="1" t="s">
        <v>53151</v>
      </c>
      <c r="AD709" s="1" t="s">
        <v>164</v>
      </c>
      <c r="AE709" s="1" t="s">
        <v>73</v>
      </c>
      <c r="AF709" s="1" t="s">
        <v>73</v>
      </c>
      <c r="AG709" s="13" t="s">
        <v>73</v>
      </c>
      <c r="AH709" s="1" t="s">
        <v>73</v>
      </c>
      <c r="AI709" s="1" t="s">
        <v>82</v>
      </c>
      <c r="AJ709" s="1" t="s">
        <v>82</v>
      </c>
      <c r="AK709" s="1" t="s">
        <v>82</v>
      </c>
      <c r="AL709" s="1" t="s">
        <v>4294</v>
      </c>
      <c r="AM709" s="1" t="s">
        <v>354</v>
      </c>
      <c r="AN709" s="1" t="s">
        <v>53145</v>
      </c>
      <c r="AO709" s="1" t="s">
        <v>82</v>
      </c>
      <c r="AP709" s="1" t="s">
        <v>93</v>
      </c>
      <c r="AQ709" s="1" t="s">
        <v>76</v>
      </c>
      <c r="AR709" s="1" t="s">
        <v>73</v>
      </c>
      <c r="AS709" s="1" t="s">
        <v>73</v>
      </c>
      <c r="AT709" s="1" t="s">
        <v>138</v>
      </c>
      <c r="AU709" s="1" t="s">
        <v>422</v>
      </c>
      <c r="AV709" s="1" t="s">
        <v>423</v>
      </c>
      <c r="AW709" s="1" t="s">
        <v>424</v>
      </c>
      <c r="AX709" s="1" t="s">
        <v>2110</v>
      </c>
      <c r="AY709" s="1" t="s">
        <v>53149</v>
      </c>
      <c r="AZ709" s="12">
        <v>11</v>
      </c>
      <c r="BA709" s="12">
        <v>4</v>
      </c>
      <c r="BB709" s="12">
        <v>833</v>
      </c>
      <c r="BC709" s="1" t="s">
        <v>6518</v>
      </c>
      <c r="BD709" s="1" t="s">
        <v>6519</v>
      </c>
      <c r="BE709" s="1" t="s">
        <v>91</v>
      </c>
      <c r="BF709" s="1" t="s">
        <v>53152</v>
      </c>
      <c r="BG709" s="1" t="s">
        <v>93</v>
      </c>
      <c r="BH709" s="1" t="s">
        <v>93</v>
      </c>
      <c r="BI709" s="1" t="s">
        <v>76</v>
      </c>
      <c r="BJ709" s="1" t="s">
        <v>93</v>
      </c>
    </row>
    <row r="710" spans="1:62" hidden="1" x14ac:dyDescent="0.2">
      <c r="A710" s="12" t="s">
        <v>53126</v>
      </c>
      <c r="B710" s="1" t="s">
        <v>53137</v>
      </c>
      <c r="C710" s="1" t="s">
        <v>174</v>
      </c>
      <c r="D710" s="1" t="s">
        <v>53127</v>
      </c>
      <c r="E710" s="1" t="s">
        <v>53128</v>
      </c>
      <c r="F710" s="1" t="s">
        <v>53129</v>
      </c>
      <c r="G710" s="1" t="s">
        <v>178</v>
      </c>
      <c r="H710" s="58" t="str">
        <f t="shared" si="108"/>
        <v>南安市供电公司</v>
      </c>
      <c r="I710" s="1" t="s">
        <v>3012</v>
      </c>
      <c r="J710" s="1" t="s">
        <v>3013</v>
      </c>
      <c r="K710" s="1" t="s">
        <v>2883</v>
      </c>
      <c r="L710" s="1" t="s">
        <v>7542</v>
      </c>
      <c r="M710" s="1" t="s">
        <v>53130</v>
      </c>
      <c r="N710" s="1" t="s">
        <v>53131</v>
      </c>
      <c r="O710" s="1" t="s">
        <v>156</v>
      </c>
      <c r="P710" s="1" t="s">
        <v>157</v>
      </c>
      <c r="Q710" s="1" t="s">
        <v>53132</v>
      </c>
      <c r="R710" s="1" t="s">
        <v>53133</v>
      </c>
      <c r="S710" s="1" t="s">
        <v>53134</v>
      </c>
      <c r="T710" s="1" t="s">
        <v>73</v>
      </c>
      <c r="U710" s="1" t="s">
        <v>53135</v>
      </c>
      <c r="V710" s="1" t="s">
        <v>76</v>
      </c>
      <c r="W710" s="1" t="s">
        <v>73</v>
      </c>
      <c r="X710" s="1" t="s">
        <v>73</v>
      </c>
      <c r="Y710" s="1" t="s">
        <v>73</v>
      </c>
      <c r="Z710" s="1" t="s">
        <v>53136</v>
      </c>
      <c r="AA710" s="1" t="s">
        <v>73</v>
      </c>
      <c r="AB710" s="1" t="s">
        <v>78</v>
      </c>
      <c r="AC710" s="1" t="s">
        <v>53019</v>
      </c>
      <c r="AD710" s="1" t="s">
        <v>80</v>
      </c>
      <c r="AE710" s="1" t="s">
        <v>73</v>
      </c>
      <c r="AF710" s="1" t="s">
        <v>73</v>
      </c>
      <c r="AG710" s="13" t="s">
        <v>73</v>
      </c>
      <c r="AH710" s="1" t="s">
        <v>73</v>
      </c>
      <c r="AI710" s="1" t="s">
        <v>211</v>
      </c>
      <c r="AJ710" s="1" t="s">
        <v>166</v>
      </c>
      <c r="AK710" s="1" t="s">
        <v>82</v>
      </c>
      <c r="AL710" s="1" t="s">
        <v>73</v>
      </c>
      <c r="AM710" s="1" t="s">
        <v>73</v>
      </c>
      <c r="AN710" s="1" t="s">
        <v>73</v>
      </c>
      <c r="AO710" s="1" t="s">
        <v>73</v>
      </c>
      <c r="AP710" s="1" t="s">
        <v>93</v>
      </c>
      <c r="AQ710" s="1" t="s">
        <v>73</v>
      </c>
      <c r="AR710" s="1" t="s">
        <v>73</v>
      </c>
      <c r="AS710" s="1" t="s">
        <v>73</v>
      </c>
      <c r="AT710" s="1" t="s">
        <v>708</v>
      </c>
      <c r="AU710" s="1" t="s">
        <v>709</v>
      </c>
      <c r="AV710" s="1" t="s">
        <v>1272</v>
      </c>
      <c r="AW710" s="1" t="s">
        <v>1273</v>
      </c>
      <c r="AX710" s="1" t="s">
        <v>2110</v>
      </c>
      <c r="AY710" s="1" t="s">
        <v>73</v>
      </c>
      <c r="AZ710" s="12">
        <v>7</v>
      </c>
      <c r="BA710" s="12">
        <v>8</v>
      </c>
      <c r="BB710" s="12">
        <v>1004</v>
      </c>
      <c r="BC710" s="1" t="s">
        <v>53137</v>
      </c>
      <c r="BD710" s="1" t="s">
        <v>53138</v>
      </c>
      <c r="BE710" s="1" t="s">
        <v>91</v>
      </c>
      <c r="BF710" s="1" t="s">
        <v>53139</v>
      </c>
      <c r="BG710" s="1" t="s">
        <v>93</v>
      </c>
      <c r="BH710" s="1" t="s">
        <v>93</v>
      </c>
      <c r="BI710" s="1" t="s">
        <v>76</v>
      </c>
      <c r="BJ710" s="1" t="s">
        <v>93</v>
      </c>
    </row>
    <row r="711" spans="1:62" hidden="1" x14ac:dyDescent="0.2">
      <c r="A711" s="12" t="s">
        <v>40606</v>
      </c>
      <c r="B711" s="1" t="s">
        <v>8253</v>
      </c>
      <c r="C711" s="1" t="s">
        <v>243</v>
      </c>
      <c r="D711" s="1" t="s">
        <v>53119</v>
      </c>
      <c r="E711" s="1" t="s">
        <v>53120</v>
      </c>
      <c r="F711" s="1" t="s">
        <v>53121</v>
      </c>
      <c r="G711" s="1" t="s">
        <v>555</v>
      </c>
      <c r="H711" s="58" t="str">
        <f>C711</f>
        <v>福州</v>
      </c>
      <c r="I711" s="1" t="s">
        <v>556</v>
      </c>
      <c r="J711" s="1" t="s">
        <v>51579</v>
      </c>
      <c r="K711" s="1" t="s">
        <v>2098</v>
      </c>
      <c r="L711" s="1" t="s">
        <v>2098</v>
      </c>
      <c r="M711" s="1" t="s">
        <v>53122</v>
      </c>
      <c r="N711" s="1" t="s">
        <v>52997</v>
      </c>
      <c r="O711" s="1" t="s">
        <v>293</v>
      </c>
      <c r="P711" s="1" t="s">
        <v>71</v>
      </c>
      <c r="Q711" s="1" t="s">
        <v>53123</v>
      </c>
      <c r="R711" s="1" t="s">
        <v>53124</v>
      </c>
      <c r="S711" s="1" t="s">
        <v>73</v>
      </c>
      <c r="T711" s="1" t="s">
        <v>73</v>
      </c>
      <c r="U711" s="1" t="s">
        <v>8254</v>
      </c>
      <c r="V711" s="1" t="s">
        <v>76</v>
      </c>
      <c r="W711" s="1" t="s">
        <v>73</v>
      </c>
      <c r="X711" s="1" t="s">
        <v>73</v>
      </c>
      <c r="Y711" s="1" t="s">
        <v>73</v>
      </c>
      <c r="Z711" s="1" t="s">
        <v>53125</v>
      </c>
      <c r="AA711" s="1" t="s">
        <v>73</v>
      </c>
      <c r="AB711" s="1" t="s">
        <v>78</v>
      </c>
      <c r="AC711" s="1" t="s">
        <v>53019</v>
      </c>
      <c r="AD711" s="1" t="s">
        <v>80</v>
      </c>
      <c r="AE711" s="1" t="s">
        <v>73</v>
      </c>
      <c r="AF711" s="1" t="s">
        <v>73</v>
      </c>
      <c r="AG711" s="13" t="s">
        <v>73</v>
      </c>
      <c r="AH711" s="1" t="s">
        <v>73</v>
      </c>
      <c r="AI711" s="1" t="s">
        <v>82</v>
      </c>
      <c r="AJ711" s="1" t="s">
        <v>82</v>
      </c>
      <c r="AK711" s="1" t="s">
        <v>82</v>
      </c>
      <c r="AL711" s="1" t="s">
        <v>5887</v>
      </c>
      <c r="AM711" s="1" t="s">
        <v>34964</v>
      </c>
      <c r="AN711" s="1" t="s">
        <v>73</v>
      </c>
      <c r="AO711" s="1" t="s">
        <v>73</v>
      </c>
      <c r="AP711" s="1" t="s">
        <v>93</v>
      </c>
      <c r="AQ711" s="1" t="s">
        <v>73</v>
      </c>
      <c r="AR711" s="1" t="s">
        <v>73</v>
      </c>
      <c r="AS711" s="1" t="s">
        <v>73</v>
      </c>
      <c r="AT711" s="1" t="s">
        <v>138</v>
      </c>
      <c r="AU711" s="1" t="s">
        <v>237</v>
      </c>
      <c r="AV711" s="1" t="s">
        <v>2855</v>
      </c>
      <c r="AW711" s="1" t="s">
        <v>2856</v>
      </c>
      <c r="AX711" s="1" t="s">
        <v>447</v>
      </c>
      <c r="AY711" s="1" t="s">
        <v>73</v>
      </c>
      <c r="AZ711" s="12">
        <v>6</v>
      </c>
      <c r="BA711" s="12">
        <v>13</v>
      </c>
      <c r="BB711" s="12">
        <v>198</v>
      </c>
      <c r="BC711" s="1" t="s">
        <v>8253</v>
      </c>
      <c r="BD711" s="1" t="s">
        <v>8254</v>
      </c>
      <c r="BE711" s="1" t="s">
        <v>195</v>
      </c>
      <c r="BF711" s="1" t="s">
        <v>73</v>
      </c>
      <c r="BG711" s="1" t="s">
        <v>93</v>
      </c>
      <c r="BH711" s="1" t="s">
        <v>93</v>
      </c>
      <c r="BI711" s="1" t="s">
        <v>76</v>
      </c>
      <c r="BJ711" s="1" t="s">
        <v>76</v>
      </c>
    </row>
    <row r="712" spans="1:62" hidden="1" x14ac:dyDescent="0.2">
      <c r="A712" s="12" t="s">
        <v>32534</v>
      </c>
      <c r="B712" s="1" t="s">
        <v>8426</v>
      </c>
      <c r="C712" s="1" t="s">
        <v>243</v>
      </c>
      <c r="D712" s="1" t="s">
        <v>53108</v>
      </c>
      <c r="E712" s="1" t="s">
        <v>53109</v>
      </c>
      <c r="F712" s="1" t="s">
        <v>53110</v>
      </c>
      <c r="G712" s="1" t="s">
        <v>1447</v>
      </c>
      <c r="H712" s="58" t="str">
        <f t="shared" ref="H712:H713" si="109">G712</f>
        <v>连江供电公司</v>
      </c>
      <c r="I712" s="1" t="s">
        <v>6976</v>
      </c>
      <c r="J712" s="1" t="s">
        <v>6977</v>
      </c>
      <c r="K712" s="1" t="s">
        <v>129</v>
      </c>
      <c r="L712" s="1" t="s">
        <v>130</v>
      </c>
      <c r="M712" s="1" t="s">
        <v>52687</v>
      </c>
      <c r="N712" s="1" t="s">
        <v>53111</v>
      </c>
      <c r="O712" s="1" t="s">
        <v>70</v>
      </c>
      <c r="P712" s="1" t="s">
        <v>71</v>
      </c>
      <c r="Q712" s="1" t="s">
        <v>53112</v>
      </c>
      <c r="R712" s="1" t="s">
        <v>53113</v>
      </c>
      <c r="S712" s="1" t="s">
        <v>53114</v>
      </c>
      <c r="T712" s="1" t="s">
        <v>3678</v>
      </c>
      <c r="U712" s="1" t="s">
        <v>49286</v>
      </c>
      <c r="V712" s="1" t="s">
        <v>76</v>
      </c>
      <c r="W712" s="1" t="s">
        <v>73</v>
      </c>
      <c r="X712" s="1" t="s">
        <v>73</v>
      </c>
      <c r="Y712" s="1" t="s">
        <v>73</v>
      </c>
      <c r="Z712" s="1" t="s">
        <v>53115</v>
      </c>
      <c r="AA712" s="1" t="s">
        <v>53111</v>
      </c>
      <c r="AB712" s="1" t="s">
        <v>78</v>
      </c>
      <c r="AC712" s="1" t="s">
        <v>53116</v>
      </c>
      <c r="AD712" s="1" t="s">
        <v>80</v>
      </c>
      <c r="AE712" s="1" t="s">
        <v>73</v>
      </c>
      <c r="AF712" s="1" t="s">
        <v>73</v>
      </c>
      <c r="AG712" s="13" t="s">
        <v>73</v>
      </c>
      <c r="AH712" s="1" t="s">
        <v>73</v>
      </c>
      <c r="AI712" s="1" t="s">
        <v>82</v>
      </c>
      <c r="AJ712" s="1" t="s">
        <v>82</v>
      </c>
      <c r="AK712" s="1" t="s">
        <v>82</v>
      </c>
      <c r="AL712" s="1" t="s">
        <v>53117</v>
      </c>
      <c r="AM712" s="1" t="s">
        <v>29653</v>
      </c>
      <c r="AN712" s="1" t="s">
        <v>53111</v>
      </c>
      <c r="AO712" s="1" t="s">
        <v>73</v>
      </c>
      <c r="AP712" s="1" t="s">
        <v>93</v>
      </c>
      <c r="AQ712" s="1" t="s">
        <v>76</v>
      </c>
      <c r="AR712" s="1" t="s">
        <v>76</v>
      </c>
      <c r="AS712" s="1" t="s">
        <v>73</v>
      </c>
      <c r="AT712" s="1" t="s">
        <v>138</v>
      </c>
      <c r="AU712" s="1" t="s">
        <v>237</v>
      </c>
      <c r="AV712" s="1" t="s">
        <v>213</v>
      </c>
      <c r="AW712" s="1" t="s">
        <v>238</v>
      </c>
      <c r="AX712" s="1" t="s">
        <v>2654</v>
      </c>
      <c r="AY712" s="1" t="s">
        <v>3678</v>
      </c>
      <c r="AZ712" s="12">
        <v>5</v>
      </c>
      <c r="BA712" s="12">
        <v>1</v>
      </c>
      <c r="BB712" s="12">
        <v>163</v>
      </c>
      <c r="BC712" s="1" t="s">
        <v>8426</v>
      </c>
      <c r="BD712" s="1" t="s">
        <v>49288</v>
      </c>
      <c r="BE712" s="1" t="s">
        <v>91</v>
      </c>
      <c r="BF712" s="1" t="s">
        <v>53118</v>
      </c>
      <c r="BG712" s="1" t="s">
        <v>93</v>
      </c>
      <c r="BH712" s="1" t="s">
        <v>93</v>
      </c>
      <c r="BI712" s="1" t="s">
        <v>76</v>
      </c>
      <c r="BJ712" s="1" t="s">
        <v>93</v>
      </c>
    </row>
    <row r="713" spans="1:62" x14ac:dyDescent="0.2">
      <c r="A713" s="12" t="s">
        <v>32527</v>
      </c>
      <c r="B713" s="1" t="s">
        <v>8543</v>
      </c>
      <c r="C713" s="1" t="s">
        <v>174</v>
      </c>
      <c r="D713" s="1" t="s">
        <v>53093</v>
      </c>
      <c r="E713" s="1" t="s">
        <v>53094</v>
      </c>
      <c r="F713" s="1" t="s">
        <v>53095</v>
      </c>
      <c r="G713" s="1" t="s">
        <v>178</v>
      </c>
      <c r="H713" s="58" t="str">
        <f t="shared" si="109"/>
        <v>南安市供电公司</v>
      </c>
      <c r="I713" s="1" t="s">
        <v>3463</v>
      </c>
      <c r="J713" s="1" t="s">
        <v>3464</v>
      </c>
      <c r="K713" s="1" t="s">
        <v>2883</v>
      </c>
      <c r="L713" s="1" t="s">
        <v>3041</v>
      </c>
      <c r="M713" s="1" t="s">
        <v>53096</v>
      </c>
      <c r="N713" s="1" t="s">
        <v>53097</v>
      </c>
      <c r="O713" s="1" t="s">
        <v>156</v>
      </c>
      <c r="P713" s="1" t="s">
        <v>157</v>
      </c>
      <c r="Q713" s="1" t="s">
        <v>53098</v>
      </c>
      <c r="R713" s="1" t="s">
        <v>53099</v>
      </c>
      <c r="S713" s="1" t="s">
        <v>53100</v>
      </c>
      <c r="T713" s="1" t="s">
        <v>73</v>
      </c>
      <c r="U713" s="1" t="s">
        <v>53101</v>
      </c>
      <c r="V713" s="1" t="s">
        <v>76</v>
      </c>
      <c r="W713" s="1" t="s">
        <v>73</v>
      </c>
      <c r="X713" s="1" t="s">
        <v>73</v>
      </c>
      <c r="Y713" s="1" t="s">
        <v>73</v>
      </c>
      <c r="Z713" s="1" t="s">
        <v>53102</v>
      </c>
      <c r="AA713" s="1" t="s">
        <v>53103</v>
      </c>
      <c r="AB713" s="1" t="s">
        <v>78</v>
      </c>
      <c r="AC713" s="1" t="s">
        <v>53104</v>
      </c>
      <c r="AD713" s="1" t="s">
        <v>80</v>
      </c>
      <c r="AE713" s="1" t="s">
        <v>73</v>
      </c>
      <c r="AF713" s="1" t="s">
        <v>73</v>
      </c>
      <c r="AG713" s="13" t="s">
        <v>73</v>
      </c>
      <c r="AH713" s="1" t="s">
        <v>73</v>
      </c>
      <c r="AI713" s="1" t="s">
        <v>211</v>
      </c>
      <c r="AJ713" s="1" t="s">
        <v>403</v>
      </c>
      <c r="AK713" s="1" t="s">
        <v>82</v>
      </c>
      <c r="AL713" s="1" t="s">
        <v>53105</v>
      </c>
      <c r="AM713" s="1" t="s">
        <v>3464</v>
      </c>
      <c r="AN713" s="1" t="s">
        <v>53103</v>
      </c>
      <c r="AO713" s="1" t="s">
        <v>82</v>
      </c>
      <c r="AP713" s="1" t="s">
        <v>93</v>
      </c>
      <c r="AQ713" s="1" t="s">
        <v>76</v>
      </c>
      <c r="AR713" s="1" t="s">
        <v>76</v>
      </c>
      <c r="AS713" s="1" t="s">
        <v>73</v>
      </c>
      <c r="AT713" s="1" t="s">
        <v>138</v>
      </c>
      <c r="AU713" s="1" t="s">
        <v>191</v>
      </c>
      <c r="AV713" s="1" t="s">
        <v>2715</v>
      </c>
      <c r="AW713" s="1" t="s">
        <v>2716</v>
      </c>
      <c r="AX713" s="1" t="s">
        <v>2110</v>
      </c>
      <c r="AY713" s="1" t="s">
        <v>73</v>
      </c>
      <c r="AZ713" s="12">
        <v>1</v>
      </c>
      <c r="BA713" s="12">
        <v>36</v>
      </c>
      <c r="BB713" s="12">
        <v>163</v>
      </c>
      <c r="BC713" s="1" t="s">
        <v>8543</v>
      </c>
      <c r="BD713" s="1" t="s">
        <v>53106</v>
      </c>
      <c r="BE713" s="1" t="s">
        <v>91</v>
      </c>
      <c r="BF713" s="1" t="s">
        <v>53107</v>
      </c>
      <c r="BG713" s="1" t="s">
        <v>93</v>
      </c>
      <c r="BH713" s="1" t="s">
        <v>93</v>
      </c>
      <c r="BI713" s="1" t="s">
        <v>76</v>
      </c>
      <c r="BJ713" s="1" t="s">
        <v>93</v>
      </c>
    </row>
    <row r="714" spans="1:62" x14ac:dyDescent="0.2">
      <c r="A714" s="12" t="s">
        <v>40603</v>
      </c>
      <c r="B714" s="1" t="s">
        <v>53090</v>
      </c>
      <c r="C714" s="1" t="s">
        <v>60</v>
      </c>
      <c r="D714" s="1" t="s">
        <v>53082</v>
      </c>
      <c r="E714" s="1" t="s">
        <v>53083</v>
      </c>
      <c r="F714" s="1" t="s">
        <v>53084</v>
      </c>
      <c r="G714" s="1" t="s">
        <v>64</v>
      </c>
      <c r="H714" s="58" t="str">
        <f>C714</f>
        <v>厦门</v>
      </c>
      <c r="I714" s="1" t="s">
        <v>65</v>
      </c>
      <c r="J714" s="1" t="s">
        <v>66</v>
      </c>
      <c r="K714" s="1" t="s">
        <v>2883</v>
      </c>
      <c r="L714" s="1" t="s">
        <v>3041</v>
      </c>
      <c r="M714" s="1" t="s">
        <v>53085</v>
      </c>
      <c r="N714" s="1" t="s">
        <v>53086</v>
      </c>
      <c r="O714" s="1" t="s">
        <v>70</v>
      </c>
      <c r="P714" s="1" t="s">
        <v>106</v>
      </c>
      <c r="Q714" s="1" t="s">
        <v>53087</v>
      </c>
      <c r="R714" s="1" t="s">
        <v>53088</v>
      </c>
      <c r="S714" s="1" t="s">
        <v>3041</v>
      </c>
      <c r="T714" s="1" t="s">
        <v>73</v>
      </c>
      <c r="U714" s="1" t="s">
        <v>53089</v>
      </c>
      <c r="V714" s="1" t="s">
        <v>76</v>
      </c>
      <c r="W714" s="1" t="s">
        <v>73</v>
      </c>
      <c r="X714" s="1" t="s">
        <v>73</v>
      </c>
      <c r="Y714" s="1" t="s">
        <v>73</v>
      </c>
      <c r="Z714" s="1" t="s">
        <v>53085</v>
      </c>
      <c r="AA714" s="1" t="s">
        <v>51288</v>
      </c>
      <c r="AB714" s="1" t="s">
        <v>78</v>
      </c>
      <c r="AC714" s="1" t="s">
        <v>48102</v>
      </c>
      <c r="AD714" s="1" t="s">
        <v>80</v>
      </c>
      <c r="AE714" s="1" t="s">
        <v>81</v>
      </c>
      <c r="AF714" s="1" t="s">
        <v>73</v>
      </c>
      <c r="AG714" s="13" t="s">
        <v>73</v>
      </c>
      <c r="AH714" s="1" t="s">
        <v>73</v>
      </c>
      <c r="AI714" s="1" t="s">
        <v>73</v>
      </c>
      <c r="AJ714" s="1" t="s">
        <v>82</v>
      </c>
      <c r="AK714" s="1" t="s">
        <v>82</v>
      </c>
      <c r="AL714" s="1" t="s">
        <v>83</v>
      </c>
      <c r="AM714" s="1" t="s">
        <v>84</v>
      </c>
      <c r="AN714" s="1" t="s">
        <v>51288</v>
      </c>
      <c r="AO714" s="1" t="s">
        <v>73</v>
      </c>
      <c r="AP714" s="1" t="s">
        <v>93</v>
      </c>
      <c r="AQ714" s="1" t="s">
        <v>76</v>
      </c>
      <c r="AR714" s="1" t="s">
        <v>73</v>
      </c>
      <c r="AS714" s="1" t="s">
        <v>73</v>
      </c>
      <c r="AT714" s="1" t="s">
        <v>138</v>
      </c>
      <c r="AU714" s="1" t="s">
        <v>237</v>
      </c>
      <c r="AV714" s="1" t="s">
        <v>192</v>
      </c>
      <c r="AW714" s="1" t="s">
        <v>193</v>
      </c>
      <c r="AX714" s="1" t="s">
        <v>2110</v>
      </c>
      <c r="AY714" s="1" t="s">
        <v>73</v>
      </c>
      <c r="AZ714" s="12">
        <v>7</v>
      </c>
      <c r="BA714" s="12">
        <v>2</v>
      </c>
      <c r="BB714" s="12">
        <v>788</v>
      </c>
      <c r="BC714" s="1" t="s">
        <v>53090</v>
      </c>
      <c r="BD714" s="1" t="s">
        <v>53091</v>
      </c>
      <c r="BE714" s="1" t="s">
        <v>91</v>
      </c>
      <c r="BF714" s="1" t="s">
        <v>53092</v>
      </c>
      <c r="BG714" s="1" t="s">
        <v>93</v>
      </c>
      <c r="BH714" s="1" t="s">
        <v>93</v>
      </c>
      <c r="BI714" s="1" t="s">
        <v>76</v>
      </c>
      <c r="BJ714" s="1" t="s">
        <v>93</v>
      </c>
    </row>
    <row r="715" spans="1:62" x14ac:dyDescent="0.2">
      <c r="A715" s="12" t="s">
        <v>32526</v>
      </c>
      <c r="B715" s="1" t="s">
        <v>53079</v>
      </c>
      <c r="C715" s="1" t="s">
        <v>174</v>
      </c>
      <c r="D715" s="1" t="s">
        <v>53068</v>
      </c>
      <c r="E715" s="1" t="s">
        <v>53069</v>
      </c>
      <c r="F715" s="1" t="s">
        <v>53070</v>
      </c>
      <c r="G715" s="1" t="s">
        <v>178</v>
      </c>
      <c r="H715" s="58" t="str">
        <f t="shared" ref="H715:H719" si="110">G715</f>
        <v>南安市供电公司</v>
      </c>
      <c r="I715" s="1" t="s">
        <v>3012</v>
      </c>
      <c r="J715" s="1" t="s">
        <v>3013</v>
      </c>
      <c r="K715" s="1" t="s">
        <v>2883</v>
      </c>
      <c r="L715" s="1" t="s">
        <v>3041</v>
      </c>
      <c r="M715" s="1" t="s">
        <v>53071</v>
      </c>
      <c r="N715" s="1" t="s">
        <v>53072</v>
      </c>
      <c r="O715" s="1" t="s">
        <v>293</v>
      </c>
      <c r="P715" s="1" t="s">
        <v>185</v>
      </c>
      <c r="Q715" s="1" t="s">
        <v>53073</v>
      </c>
      <c r="R715" s="1" t="s">
        <v>53074</v>
      </c>
      <c r="S715" s="1" t="s">
        <v>53075</v>
      </c>
      <c r="T715" s="1" t="s">
        <v>73</v>
      </c>
      <c r="U715" s="1" t="s">
        <v>53076</v>
      </c>
      <c r="V715" s="1" t="s">
        <v>76</v>
      </c>
      <c r="W715" s="1" t="s">
        <v>73</v>
      </c>
      <c r="X715" s="1" t="s">
        <v>73</v>
      </c>
      <c r="Y715" s="1" t="s">
        <v>73</v>
      </c>
      <c r="Z715" s="1" t="s">
        <v>53077</v>
      </c>
      <c r="AA715" s="1" t="s">
        <v>73</v>
      </c>
      <c r="AB715" s="1" t="s">
        <v>78</v>
      </c>
      <c r="AC715" s="1" t="s">
        <v>53078</v>
      </c>
      <c r="AD715" s="1" t="s">
        <v>164</v>
      </c>
      <c r="AE715" s="1" t="s">
        <v>73</v>
      </c>
      <c r="AF715" s="1" t="s">
        <v>73</v>
      </c>
      <c r="AG715" s="13" t="s">
        <v>73</v>
      </c>
      <c r="AH715" s="1" t="s">
        <v>73</v>
      </c>
      <c r="AI715" s="1" t="s">
        <v>82</v>
      </c>
      <c r="AJ715" s="1" t="s">
        <v>82</v>
      </c>
      <c r="AK715" s="1" t="s">
        <v>189</v>
      </c>
      <c r="AL715" s="1" t="s">
        <v>73</v>
      </c>
      <c r="AM715" s="1" t="s">
        <v>73</v>
      </c>
      <c r="AN715" s="1" t="s">
        <v>73</v>
      </c>
      <c r="AO715" s="1" t="s">
        <v>73</v>
      </c>
      <c r="AP715" s="1" t="s">
        <v>76</v>
      </c>
      <c r="AQ715" s="1" t="s">
        <v>73</v>
      </c>
      <c r="AR715" s="1" t="s">
        <v>73</v>
      </c>
      <c r="AS715" s="1" t="s">
        <v>73</v>
      </c>
      <c r="AT715" s="1" t="s">
        <v>138</v>
      </c>
      <c r="AU715" s="1" t="s">
        <v>168</v>
      </c>
      <c r="AV715" s="1" t="s">
        <v>741</v>
      </c>
      <c r="AW715" s="1" t="s">
        <v>1130</v>
      </c>
      <c r="AX715" s="1" t="s">
        <v>142</v>
      </c>
      <c r="AY715" s="1" t="s">
        <v>73</v>
      </c>
      <c r="AZ715" s="12">
        <v>3</v>
      </c>
      <c r="BA715" s="12">
        <v>12</v>
      </c>
      <c r="BB715" s="12">
        <v>175</v>
      </c>
      <c r="BC715" s="1" t="s">
        <v>53079</v>
      </c>
      <c r="BD715" s="1" t="s">
        <v>53080</v>
      </c>
      <c r="BE715" s="1" t="s">
        <v>91</v>
      </c>
      <c r="BF715" s="1" t="s">
        <v>53081</v>
      </c>
      <c r="BG715" s="1" t="s">
        <v>93</v>
      </c>
      <c r="BH715" s="1" t="s">
        <v>93</v>
      </c>
      <c r="BI715" s="1" t="s">
        <v>76</v>
      </c>
      <c r="BJ715" s="1" t="s">
        <v>93</v>
      </c>
    </row>
    <row r="716" spans="1:62" x14ac:dyDescent="0.2">
      <c r="A716" s="12" t="s">
        <v>32518</v>
      </c>
      <c r="B716" s="1" t="s">
        <v>2294</v>
      </c>
      <c r="C716" s="1" t="s">
        <v>243</v>
      </c>
      <c r="D716" s="1" t="s">
        <v>53057</v>
      </c>
      <c r="E716" s="1" t="s">
        <v>53058</v>
      </c>
      <c r="F716" s="1" t="s">
        <v>53059</v>
      </c>
      <c r="G716" s="1" t="s">
        <v>2634</v>
      </c>
      <c r="H716" s="58" t="str">
        <f t="shared" si="110"/>
        <v>闽清供电有限公司</v>
      </c>
      <c r="I716" s="1" t="s">
        <v>5603</v>
      </c>
      <c r="J716" s="1" t="s">
        <v>5604</v>
      </c>
      <c r="K716" s="1" t="s">
        <v>2883</v>
      </c>
      <c r="L716" s="1" t="s">
        <v>3041</v>
      </c>
      <c r="M716" s="1" t="s">
        <v>53060</v>
      </c>
      <c r="N716" s="1" t="s">
        <v>53061</v>
      </c>
      <c r="O716" s="1" t="s">
        <v>293</v>
      </c>
      <c r="P716" s="1" t="s">
        <v>185</v>
      </c>
      <c r="Q716" s="1" t="s">
        <v>53062</v>
      </c>
      <c r="R716" s="1" t="s">
        <v>53063</v>
      </c>
      <c r="S716" s="1" t="s">
        <v>53064</v>
      </c>
      <c r="T716" s="1" t="s">
        <v>73</v>
      </c>
      <c r="U716" s="1" t="s">
        <v>5607</v>
      </c>
      <c r="V716" s="1" t="s">
        <v>76</v>
      </c>
      <c r="W716" s="1" t="s">
        <v>73</v>
      </c>
      <c r="X716" s="1" t="s">
        <v>73</v>
      </c>
      <c r="Y716" s="1" t="s">
        <v>73</v>
      </c>
      <c r="Z716" s="1" t="s">
        <v>53050</v>
      </c>
      <c r="AA716" s="1" t="s">
        <v>53065</v>
      </c>
      <c r="AB716" s="1" t="s">
        <v>78</v>
      </c>
      <c r="AC716" s="1" t="s">
        <v>50593</v>
      </c>
      <c r="AD716" s="1" t="s">
        <v>80</v>
      </c>
      <c r="AE716" s="1" t="s">
        <v>73</v>
      </c>
      <c r="AF716" s="1" t="s">
        <v>73</v>
      </c>
      <c r="AG716" s="13" t="s">
        <v>73</v>
      </c>
      <c r="AH716" s="1" t="s">
        <v>73</v>
      </c>
      <c r="AI716" s="1" t="s">
        <v>82</v>
      </c>
      <c r="AJ716" s="1" t="s">
        <v>82</v>
      </c>
      <c r="AK716" s="1" t="s">
        <v>189</v>
      </c>
      <c r="AL716" s="1" t="s">
        <v>53066</v>
      </c>
      <c r="AM716" s="1" t="s">
        <v>5604</v>
      </c>
      <c r="AN716" s="1" t="s">
        <v>53065</v>
      </c>
      <c r="AO716" s="1" t="s">
        <v>73</v>
      </c>
      <c r="AP716" s="1" t="s">
        <v>93</v>
      </c>
      <c r="AQ716" s="1" t="s">
        <v>76</v>
      </c>
      <c r="AR716" s="1" t="s">
        <v>76</v>
      </c>
      <c r="AS716" s="1" t="s">
        <v>73</v>
      </c>
      <c r="AT716" s="1" t="s">
        <v>138</v>
      </c>
      <c r="AU716" s="1" t="s">
        <v>191</v>
      </c>
      <c r="AV716" s="1" t="s">
        <v>213</v>
      </c>
      <c r="AW716" s="1" t="s">
        <v>214</v>
      </c>
      <c r="AX716" s="1" t="s">
        <v>142</v>
      </c>
      <c r="AY716" s="1" t="s">
        <v>73</v>
      </c>
      <c r="AZ716" s="12">
        <v>14</v>
      </c>
      <c r="BA716" s="12">
        <v>11</v>
      </c>
      <c r="BB716" s="12">
        <v>1212</v>
      </c>
      <c r="BC716" s="1" t="s">
        <v>2294</v>
      </c>
      <c r="BD716" s="1" t="s">
        <v>5607</v>
      </c>
      <c r="BE716" s="1" t="s">
        <v>91</v>
      </c>
      <c r="BF716" s="1" t="s">
        <v>53067</v>
      </c>
      <c r="BG716" s="1" t="s">
        <v>93</v>
      </c>
      <c r="BH716" s="1" t="s">
        <v>93</v>
      </c>
      <c r="BI716" s="1" t="s">
        <v>76</v>
      </c>
      <c r="BJ716" s="1" t="s">
        <v>93</v>
      </c>
    </row>
    <row r="717" spans="1:62" x14ac:dyDescent="0.2">
      <c r="A717" s="12" t="s">
        <v>53045</v>
      </c>
      <c r="B717" s="1" t="s">
        <v>8430</v>
      </c>
      <c r="C717" s="1" t="s">
        <v>359</v>
      </c>
      <c r="D717" s="1" t="s">
        <v>53046</v>
      </c>
      <c r="E717" s="1" t="s">
        <v>53047</v>
      </c>
      <c r="F717" s="1" t="s">
        <v>53048</v>
      </c>
      <c r="G717" s="1" t="s">
        <v>2439</v>
      </c>
      <c r="H717" s="58" t="str">
        <f t="shared" si="110"/>
        <v>华安供电有限公司</v>
      </c>
      <c r="I717" s="1" t="s">
        <v>5674</v>
      </c>
      <c r="J717" s="1" t="s">
        <v>5675</v>
      </c>
      <c r="K717" s="1" t="s">
        <v>2883</v>
      </c>
      <c r="L717" s="1" t="s">
        <v>3041</v>
      </c>
      <c r="M717" s="1" t="s">
        <v>53049</v>
      </c>
      <c r="N717" s="1" t="s">
        <v>53050</v>
      </c>
      <c r="O717" s="1" t="s">
        <v>156</v>
      </c>
      <c r="P717" s="1" t="s">
        <v>71</v>
      </c>
      <c r="Q717" s="1" t="s">
        <v>53051</v>
      </c>
      <c r="R717" s="1" t="s">
        <v>53052</v>
      </c>
      <c r="S717" s="1" t="s">
        <v>53053</v>
      </c>
      <c r="T717" s="1" t="s">
        <v>73</v>
      </c>
      <c r="U717" s="1" t="s">
        <v>53054</v>
      </c>
      <c r="V717" s="1" t="s">
        <v>76</v>
      </c>
      <c r="W717" s="1" t="s">
        <v>73</v>
      </c>
      <c r="X717" s="1" t="s">
        <v>73</v>
      </c>
      <c r="Y717" s="1" t="s">
        <v>73</v>
      </c>
      <c r="Z717" s="1" t="s">
        <v>53039</v>
      </c>
      <c r="AA717" s="1" t="s">
        <v>53055</v>
      </c>
      <c r="AB717" s="1" t="s">
        <v>78</v>
      </c>
      <c r="AC717" s="1" t="s">
        <v>51498</v>
      </c>
      <c r="AD717" s="1" t="s">
        <v>80</v>
      </c>
      <c r="AE717" s="1" t="s">
        <v>73</v>
      </c>
      <c r="AF717" s="1" t="s">
        <v>73</v>
      </c>
      <c r="AG717" s="13" t="s">
        <v>73</v>
      </c>
      <c r="AH717" s="1" t="s">
        <v>73</v>
      </c>
      <c r="AI717" s="1" t="s">
        <v>82</v>
      </c>
      <c r="AJ717" s="1" t="s">
        <v>82</v>
      </c>
      <c r="AK717" s="1" t="s">
        <v>82</v>
      </c>
      <c r="AL717" s="1" t="s">
        <v>3370</v>
      </c>
      <c r="AM717" s="1" t="s">
        <v>3144</v>
      </c>
      <c r="AN717" s="1" t="s">
        <v>53055</v>
      </c>
      <c r="AO717" s="1" t="s">
        <v>73</v>
      </c>
      <c r="AP717" s="1" t="s">
        <v>93</v>
      </c>
      <c r="AQ717" s="1" t="s">
        <v>76</v>
      </c>
      <c r="AR717" s="1" t="s">
        <v>76</v>
      </c>
      <c r="AS717" s="1" t="s">
        <v>73</v>
      </c>
      <c r="AT717" s="1" t="s">
        <v>299</v>
      </c>
      <c r="AU717" s="1" t="s">
        <v>299</v>
      </c>
      <c r="AV717" s="1" t="s">
        <v>299</v>
      </c>
      <c r="AW717" s="1" t="s">
        <v>300</v>
      </c>
      <c r="AX717" s="1" t="s">
        <v>142</v>
      </c>
      <c r="AY717" s="1" t="s">
        <v>73</v>
      </c>
      <c r="AZ717" s="12">
        <v>22</v>
      </c>
      <c r="BA717" s="12">
        <v>3</v>
      </c>
      <c r="BB717" s="12">
        <v>1361</v>
      </c>
      <c r="BC717" s="1" t="s">
        <v>8430</v>
      </c>
      <c r="BD717" s="1" t="s">
        <v>28567</v>
      </c>
      <c r="BE717" s="1" t="s">
        <v>91</v>
      </c>
      <c r="BF717" s="1" t="s">
        <v>53056</v>
      </c>
      <c r="BG717" s="1" t="s">
        <v>93</v>
      </c>
      <c r="BH717" s="1" t="s">
        <v>93</v>
      </c>
      <c r="BI717" s="1" t="s">
        <v>76</v>
      </c>
      <c r="BJ717" s="1" t="s">
        <v>93</v>
      </c>
    </row>
    <row r="718" spans="1:62" hidden="1" x14ac:dyDescent="0.2">
      <c r="A718" s="12" t="s">
        <v>53035</v>
      </c>
      <c r="B718" s="1" t="s">
        <v>50437</v>
      </c>
      <c r="C718" s="1" t="s">
        <v>265</v>
      </c>
      <c r="D718" s="1" t="s">
        <v>53036</v>
      </c>
      <c r="E718" s="1" t="s">
        <v>53037</v>
      </c>
      <c r="F718" s="1" t="s">
        <v>53038</v>
      </c>
      <c r="G718" s="1" t="s">
        <v>3652</v>
      </c>
      <c r="H718" s="58" t="str">
        <f t="shared" si="110"/>
        <v>国网建宁县供电公司</v>
      </c>
      <c r="I718" s="1" t="s">
        <v>6118</v>
      </c>
      <c r="J718" s="1" t="s">
        <v>6119</v>
      </c>
      <c r="K718" s="1" t="s">
        <v>413</v>
      </c>
      <c r="L718" s="1" t="s">
        <v>497</v>
      </c>
      <c r="M718" s="1" t="s">
        <v>53039</v>
      </c>
      <c r="N718" s="1" t="s">
        <v>53040</v>
      </c>
      <c r="O718" s="1" t="s">
        <v>293</v>
      </c>
      <c r="P718" s="1" t="s">
        <v>106</v>
      </c>
      <c r="Q718" s="1" t="s">
        <v>53041</v>
      </c>
      <c r="R718" s="1" t="s">
        <v>53042</v>
      </c>
      <c r="S718" s="1" t="s">
        <v>73</v>
      </c>
      <c r="T718" s="1" t="s">
        <v>73</v>
      </c>
      <c r="U718" s="1" t="s">
        <v>53043</v>
      </c>
      <c r="V718" s="1" t="s">
        <v>76</v>
      </c>
      <c r="W718" s="1" t="s">
        <v>73</v>
      </c>
      <c r="X718" s="1" t="s">
        <v>73</v>
      </c>
      <c r="Y718" s="1" t="s">
        <v>73</v>
      </c>
      <c r="Z718" s="1" t="s">
        <v>53044</v>
      </c>
      <c r="AA718" s="1" t="s">
        <v>73</v>
      </c>
      <c r="AB718" s="1" t="s">
        <v>78</v>
      </c>
      <c r="AC718" s="1" t="s">
        <v>52739</v>
      </c>
      <c r="AD718" s="1" t="s">
        <v>164</v>
      </c>
      <c r="AE718" s="1" t="s">
        <v>73</v>
      </c>
      <c r="AF718" s="1" t="s">
        <v>73</v>
      </c>
      <c r="AG718" s="13" t="s">
        <v>73</v>
      </c>
      <c r="AH718" s="1" t="s">
        <v>73</v>
      </c>
      <c r="AI718" s="1" t="s">
        <v>82</v>
      </c>
      <c r="AJ718" s="1" t="s">
        <v>82</v>
      </c>
      <c r="AK718" s="1" t="s">
        <v>82</v>
      </c>
      <c r="AL718" s="1" t="s">
        <v>3876</v>
      </c>
      <c r="AM718" s="1" t="s">
        <v>3652</v>
      </c>
      <c r="AN718" s="1" t="s">
        <v>73</v>
      </c>
      <c r="AO718" s="1" t="s">
        <v>73</v>
      </c>
      <c r="AP718" s="1" t="s">
        <v>93</v>
      </c>
      <c r="AQ718" s="1" t="s">
        <v>73</v>
      </c>
      <c r="AR718" s="1" t="s">
        <v>73</v>
      </c>
      <c r="AS718" s="1" t="s">
        <v>73</v>
      </c>
      <c r="AT718" s="1" t="s">
        <v>138</v>
      </c>
      <c r="AU718" s="1" t="s">
        <v>191</v>
      </c>
      <c r="AV718" s="1" t="s">
        <v>192</v>
      </c>
      <c r="AW718" s="1" t="s">
        <v>193</v>
      </c>
      <c r="AX718" s="1" t="s">
        <v>262</v>
      </c>
      <c r="AY718" s="1" t="s">
        <v>73</v>
      </c>
      <c r="AZ718" s="12">
        <v>16</v>
      </c>
      <c r="BA718" s="12">
        <v>6</v>
      </c>
      <c r="BB718" s="12">
        <v>820</v>
      </c>
      <c r="BC718" s="1" t="s">
        <v>50437</v>
      </c>
      <c r="BD718" s="1" t="s">
        <v>50438</v>
      </c>
      <c r="BE718" s="1" t="s">
        <v>195</v>
      </c>
      <c r="BF718" s="1" t="s">
        <v>73</v>
      </c>
      <c r="BG718" s="1" t="s">
        <v>93</v>
      </c>
      <c r="BH718" s="1" t="s">
        <v>93</v>
      </c>
      <c r="BI718" s="1" t="s">
        <v>76</v>
      </c>
      <c r="BJ718" s="1" t="s">
        <v>76</v>
      </c>
    </row>
    <row r="719" spans="1:62" hidden="1" x14ac:dyDescent="0.2">
      <c r="A719" s="12" t="s">
        <v>32510</v>
      </c>
      <c r="B719" s="1" t="s">
        <v>451</v>
      </c>
      <c r="C719" s="1" t="s">
        <v>96</v>
      </c>
      <c r="D719" s="1" t="s">
        <v>53022</v>
      </c>
      <c r="E719" s="1" t="s">
        <v>53023</v>
      </c>
      <c r="F719" s="1" t="s">
        <v>53024</v>
      </c>
      <c r="G719" s="1" t="s">
        <v>455</v>
      </c>
      <c r="H719" s="58" t="str">
        <f t="shared" si="110"/>
        <v>政和供电公司</v>
      </c>
      <c r="I719" s="1" t="s">
        <v>456</v>
      </c>
      <c r="J719" s="1" t="s">
        <v>457</v>
      </c>
      <c r="K719" s="1" t="s">
        <v>413</v>
      </c>
      <c r="L719" s="1" t="s">
        <v>497</v>
      </c>
      <c r="M719" s="1" t="s">
        <v>53025</v>
      </c>
      <c r="N719" s="1" t="s">
        <v>53026</v>
      </c>
      <c r="O719" s="1" t="s">
        <v>293</v>
      </c>
      <c r="P719" s="1" t="s">
        <v>106</v>
      </c>
      <c r="Q719" s="1" t="s">
        <v>53027</v>
      </c>
      <c r="R719" s="1" t="s">
        <v>53028</v>
      </c>
      <c r="S719" s="1" t="s">
        <v>53029</v>
      </c>
      <c r="T719" s="1" t="s">
        <v>73</v>
      </c>
      <c r="U719" s="1" t="s">
        <v>53030</v>
      </c>
      <c r="V719" s="1" t="s">
        <v>76</v>
      </c>
      <c r="W719" s="1" t="s">
        <v>73</v>
      </c>
      <c r="X719" s="1" t="s">
        <v>73</v>
      </c>
      <c r="Y719" s="1" t="s">
        <v>73</v>
      </c>
      <c r="Z719" s="1" t="s">
        <v>53031</v>
      </c>
      <c r="AA719" s="1" t="s">
        <v>53032</v>
      </c>
      <c r="AB719" s="1" t="s">
        <v>78</v>
      </c>
      <c r="AC719" s="1" t="s">
        <v>53033</v>
      </c>
      <c r="AD719" s="1" t="s">
        <v>164</v>
      </c>
      <c r="AE719" s="1" t="s">
        <v>73</v>
      </c>
      <c r="AF719" s="1" t="s">
        <v>73</v>
      </c>
      <c r="AG719" s="13" t="s">
        <v>73</v>
      </c>
      <c r="AH719" s="1" t="s">
        <v>73</v>
      </c>
      <c r="AI719" s="1" t="s">
        <v>82</v>
      </c>
      <c r="AJ719" s="1" t="s">
        <v>82</v>
      </c>
      <c r="AK719" s="1" t="s">
        <v>82</v>
      </c>
      <c r="AL719" s="1" t="s">
        <v>8140</v>
      </c>
      <c r="AM719" s="1" t="s">
        <v>7458</v>
      </c>
      <c r="AN719" s="1" t="s">
        <v>53032</v>
      </c>
      <c r="AO719" s="1" t="s">
        <v>73</v>
      </c>
      <c r="AP719" s="1" t="s">
        <v>93</v>
      </c>
      <c r="AQ719" s="1" t="s">
        <v>76</v>
      </c>
      <c r="AR719" s="1" t="s">
        <v>73</v>
      </c>
      <c r="AS719" s="1" t="s">
        <v>73</v>
      </c>
      <c r="AT719" s="1" t="s">
        <v>138</v>
      </c>
      <c r="AU719" s="1" t="s">
        <v>331</v>
      </c>
      <c r="AV719" s="1" t="s">
        <v>1669</v>
      </c>
      <c r="AW719" s="1" t="s">
        <v>1670</v>
      </c>
      <c r="AX719" s="1" t="s">
        <v>566</v>
      </c>
      <c r="AY719" s="1" t="s">
        <v>73</v>
      </c>
      <c r="AZ719" s="12">
        <v>10</v>
      </c>
      <c r="BA719" s="12">
        <v>4</v>
      </c>
      <c r="BB719" s="12">
        <v>1016</v>
      </c>
      <c r="BC719" s="1" t="s">
        <v>451</v>
      </c>
      <c r="BD719" s="1" t="s">
        <v>468</v>
      </c>
      <c r="BE719" s="1" t="s">
        <v>91</v>
      </c>
      <c r="BF719" s="1" t="s">
        <v>53034</v>
      </c>
      <c r="BG719" s="1" t="s">
        <v>93</v>
      </c>
      <c r="BH719" s="1" t="s">
        <v>93</v>
      </c>
      <c r="BI719" s="1" t="s">
        <v>76</v>
      </c>
      <c r="BJ719" s="1" t="s">
        <v>93</v>
      </c>
    </row>
    <row r="720" spans="1:62" hidden="1" x14ac:dyDescent="0.2">
      <c r="A720" s="12" t="s">
        <v>40602</v>
      </c>
      <c r="B720" s="1" t="s">
        <v>53020</v>
      </c>
      <c r="C720" s="1" t="s">
        <v>60</v>
      </c>
      <c r="D720" s="1" t="s">
        <v>53011</v>
      </c>
      <c r="E720" s="1" t="s">
        <v>53012</v>
      </c>
      <c r="F720" s="1" t="s">
        <v>53013</v>
      </c>
      <c r="G720" s="1" t="s">
        <v>678</v>
      </c>
      <c r="H720" s="58" t="str">
        <f t="shared" ref="H720:H721" si="111">C720</f>
        <v>厦门</v>
      </c>
      <c r="I720" s="1" t="s">
        <v>1679</v>
      </c>
      <c r="J720" s="1" t="s">
        <v>1680</v>
      </c>
      <c r="K720" s="1" t="s">
        <v>413</v>
      </c>
      <c r="L720" s="1" t="s">
        <v>435</v>
      </c>
      <c r="M720" s="1" t="s">
        <v>53014</v>
      </c>
      <c r="N720" s="1" t="s">
        <v>53015</v>
      </c>
      <c r="O720" s="1" t="s">
        <v>70</v>
      </c>
      <c r="P720" s="1" t="s">
        <v>106</v>
      </c>
      <c r="Q720" s="1" t="s">
        <v>53016</v>
      </c>
      <c r="R720" s="1" t="s">
        <v>53017</v>
      </c>
      <c r="S720" s="1" t="s">
        <v>73</v>
      </c>
      <c r="T720" s="1" t="s">
        <v>73</v>
      </c>
      <c r="U720" s="1" t="s">
        <v>53018</v>
      </c>
      <c r="V720" s="1" t="s">
        <v>76</v>
      </c>
      <c r="W720" s="1" t="s">
        <v>73</v>
      </c>
      <c r="X720" s="1" t="s">
        <v>73</v>
      </c>
      <c r="Y720" s="1" t="s">
        <v>73</v>
      </c>
      <c r="Z720" s="1" t="s">
        <v>53014</v>
      </c>
      <c r="AA720" s="1" t="s">
        <v>73</v>
      </c>
      <c r="AB720" s="1" t="s">
        <v>78</v>
      </c>
      <c r="AC720" s="1" t="s">
        <v>53019</v>
      </c>
      <c r="AD720" s="1" t="s">
        <v>80</v>
      </c>
      <c r="AE720" s="1" t="s">
        <v>81</v>
      </c>
      <c r="AF720" s="1" t="s">
        <v>73</v>
      </c>
      <c r="AG720" s="13" t="s">
        <v>73</v>
      </c>
      <c r="AH720" s="1" t="s">
        <v>73</v>
      </c>
      <c r="AI720" s="1" t="s">
        <v>211</v>
      </c>
      <c r="AJ720" s="1" t="s">
        <v>82</v>
      </c>
      <c r="AK720" s="1" t="s">
        <v>82</v>
      </c>
      <c r="AL720" s="1" t="s">
        <v>52714</v>
      </c>
      <c r="AM720" s="1" t="s">
        <v>52715</v>
      </c>
      <c r="AN720" s="1" t="s">
        <v>73</v>
      </c>
      <c r="AO720" s="1" t="s">
        <v>73</v>
      </c>
      <c r="AP720" s="1" t="s">
        <v>93</v>
      </c>
      <c r="AQ720" s="1" t="s">
        <v>73</v>
      </c>
      <c r="AR720" s="1" t="s">
        <v>73</v>
      </c>
      <c r="AS720" s="1" t="s">
        <v>73</v>
      </c>
      <c r="AT720" s="1" t="s">
        <v>138</v>
      </c>
      <c r="AU720" s="1" t="s">
        <v>2631</v>
      </c>
      <c r="AV720" s="1" t="s">
        <v>2632</v>
      </c>
      <c r="AW720" s="1" t="s">
        <v>2633</v>
      </c>
      <c r="AX720" s="1" t="s">
        <v>425</v>
      </c>
      <c r="AY720" s="1" t="s">
        <v>73</v>
      </c>
      <c r="AZ720" s="12">
        <v>12</v>
      </c>
      <c r="BA720" s="12">
        <v>13</v>
      </c>
      <c r="BB720" s="12">
        <v>1014</v>
      </c>
      <c r="BC720" s="1" t="s">
        <v>53020</v>
      </c>
      <c r="BD720" s="1" t="s">
        <v>53021</v>
      </c>
      <c r="BE720" s="1" t="s">
        <v>195</v>
      </c>
      <c r="BF720" s="1" t="s">
        <v>73</v>
      </c>
      <c r="BG720" s="1" t="s">
        <v>93</v>
      </c>
      <c r="BH720" s="1" t="s">
        <v>93</v>
      </c>
      <c r="BI720" s="1" t="s">
        <v>76</v>
      </c>
      <c r="BJ720" s="1" t="s">
        <v>76</v>
      </c>
    </row>
    <row r="721" spans="1:62" x14ac:dyDescent="0.2">
      <c r="A721" s="12" t="s">
        <v>32507</v>
      </c>
      <c r="B721" s="1" t="s">
        <v>53008</v>
      </c>
      <c r="C721" s="1" t="s">
        <v>174</v>
      </c>
      <c r="D721" s="1" t="s">
        <v>52998</v>
      </c>
      <c r="E721" s="1" t="s">
        <v>52999</v>
      </c>
      <c r="F721" s="1" t="s">
        <v>53000</v>
      </c>
      <c r="G721" s="1" t="s">
        <v>3030</v>
      </c>
      <c r="H721" s="58" t="str">
        <f t="shared" si="111"/>
        <v>泉州</v>
      </c>
      <c r="I721" s="1" t="s">
        <v>5357</v>
      </c>
      <c r="J721" s="1" t="s">
        <v>5358</v>
      </c>
      <c r="K721" s="1" t="s">
        <v>2883</v>
      </c>
      <c r="L721" s="1" t="s">
        <v>3041</v>
      </c>
      <c r="M721" s="1" t="s">
        <v>50364</v>
      </c>
      <c r="N721" s="1" t="s">
        <v>53001</v>
      </c>
      <c r="O721" s="1" t="s">
        <v>156</v>
      </c>
      <c r="P721" s="1" t="s">
        <v>1740</v>
      </c>
      <c r="Q721" s="1" t="s">
        <v>53002</v>
      </c>
      <c r="R721" s="1" t="s">
        <v>53003</v>
      </c>
      <c r="S721" s="1" t="s">
        <v>82</v>
      </c>
      <c r="T721" s="1" t="s">
        <v>73</v>
      </c>
      <c r="U721" s="1" t="s">
        <v>53004</v>
      </c>
      <c r="V721" s="1" t="s">
        <v>76</v>
      </c>
      <c r="W721" s="1" t="s">
        <v>73</v>
      </c>
      <c r="X721" s="1" t="s">
        <v>73</v>
      </c>
      <c r="Y721" s="1" t="s">
        <v>73</v>
      </c>
      <c r="Z721" s="1" t="s">
        <v>53005</v>
      </c>
      <c r="AA721" s="1" t="s">
        <v>73</v>
      </c>
      <c r="AB721" s="1" t="s">
        <v>78</v>
      </c>
      <c r="AC721" s="1" t="s">
        <v>53006</v>
      </c>
      <c r="AD721" s="1" t="s">
        <v>80</v>
      </c>
      <c r="AE721" s="1" t="s">
        <v>73</v>
      </c>
      <c r="AF721" s="1" t="s">
        <v>73</v>
      </c>
      <c r="AG721" s="13" t="s">
        <v>73</v>
      </c>
      <c r="AH721" s="1" t="s">
        <v>73</v>
      </c>
      <c r="AI721" s="1" t="s">
        <v>115</v>
      </c>
      <c r="AJ721" s="1" t="s">
        <v>529</v>
      </c>
      <c r="AK721" s="1" t="s">
        <v>1808</v>
      </c>
      <c r="AL721" s="1" t="s">
        <v>53007</v>
      </c>
      <c r="AM721" s="1" t="s">
        <v>5358</v>
      </c>
      <c r="AN721" s="1" t="s">
        <v>73</v>
      </c>
      <c r="AO721" s="1" t="s">
        <v>82</v>
      </c>
      <c r="AP721" s="1" t="s">
        <v>93</v>
      </c>
      <c r="AQ721" s="1" t="s">
        <v>76</v>
      </c>
      <c r="AR721" s="1" t="s">
        <v>76</v>
      </c>
      <c r="AS721" s="1" t="s">
        <v>73</v>
      </c>
      <c r="AT721" s="1" t="s">
        <v>85</v>
      </c>
      <c r="AU721" s="1" t="s">
        <v>822</v>
      </c>
      <c r="AV721" s="1" t="s">
        <v>283</v>
      </c>
      <c r="AW721" s="1" t="s">
        <v>284</v>
      </c>
      <c r="AX721" s="1" t="s">
        <v>383</v>
      </c>
      <c r="AY721" s="1" t="s">
        <v>73</v>
      </c>
      <c r="AZ721" s="12">
        <v>5</v>
      </c>
      <c r="BA721" s="12">
        <v>7</v>
      </c>
      <c r="BB721" s="12">
        <v>1105</v>
      </c>
      <c r="BC721" s="1" t="s">
        <v>53008</v>
      </c>
      <c r="BD721" s="1" t="s">
        <v>53009</v>
      </c>
      <c r="BE721" s="1" t="s">
        <v>91</v>
      </c>
      <c r="BF721" s="1" t="s">
        <v>53010</v>
      </c>
      <c r="BG721" s="1" t="s">
        <v>93</v>
      </c>
      <c r="BH721" s="1" t="s">
        <v>93</v>
      </c>
      <c r="BI721" s="1" t="s">
        <v>76</v>
      </c>
      <c r="BJ721" s="1" t="s">
        <v>93</v>
      </c>
    </row>
    <row r="722" spans="1:62" x14ac:dyDescent="0.2">
      <c r="A722" s="12" t="s">
        <v>40595</v>
      </c>
      <c r="B722" s="1" t="s">
        <v>7619</v>
      </c>
      <c r="C722" s="1" t="s">
        <v>359</v>
      </c>
      <c r="D722" s="1" t="s">
        <v>52987</v>
      </c>
      <c r="E722" s="1" t="s">
        <v>52988</v>
      </c>
      <c r="F722" s="1" t="s">
        <v>52989</v>
      </c>
      <c r="G722" s="1" t="s">
        <v>3610</v>
      </c>
      <c r="H722" s="58" t="str">
        <f>G722</f>
        <v>诏安供电有限公司</v>
      </c>
      <c r="I722" s="1" t="s">
        <v>5289</v>
      </c>
      <c r="J722" s="1" t="s">
        <v>5290</v>
      </c>
      <c r="K722" s="1" t="s">
        <v>2883</v>
      </c>
      <c r="L722" s="1" t="s">
        <v>3041</v>
      </c>
      <c r="M722" s="1" t="s">
        <v>52990</v>
      </c>
      <c r="N722" s="1" t="s">
        <v>52991</v>
      </c>
      <c r="O722" s="1" t="s">
        <v>70</v>
      </c>
      <c r="P722" s="1" t="s">
        <v>106</v>
      </c>
      <c r="Q722" s="1" t="s">
        <v>52992</v>
      </c>
      <c r="R722" s="1" t="s">
        <v>52993</v>
      </c>
      <c r="S722" s="1" t="s">
        <v>52994</v>
      </c>
      <c r="T722" s="1" t="s">
        <v>52995</v>
      </c>
      <c r="U722" s="1" t="s">
        <v>52996</v>
      </c>
      <c r="V722" s="1" t="s">
        <v>76</v>
      </c>
      <c r="W722" s="1" t="s">
        <v>73</v>
      </c>
      <c r="X722" s="1" t="s">
        <v>73</v>
      </c>
      <c r="Y722" s="1" t="s">
        <v>73</v>
      </c>
      <c r="Z722" s="1" t="s">
        <v>52990</v>
      </c>
      <c r="AA722" s="1" t="s">
        <v>52991</v>
      </c>
      <c r="AB722" s="1" t="s">
        <v>78</v>
      </c>
      <c r="AC722" s="1" t="s">
        <v>51004</v>
      </c>
      <c r="AD722" s="1" t="s">
        <v>164</v>
      </c>
      <c r="AE722" s="1" t="s">
        <v>73</v>
      </c>
      <c r="AF722" s="1" t="s">
        <v>73</v>
      </c>
      <c r="AG722" s="13" t="s">
        <v>73</v>
      </c>
      <c r="AH722" s="1" t="s">
        <v>73</v>
      </c>
      <c r="AI722" s="1" t="s">
        <v>82</v>
      </c>
      <c r="AJ722" s="1" t="s">
        <v>82</v>
      </c>
      <c r="AK722" s="1" t="s">
        <v>82</v>
      </c>
      <c r="AL722" s="1" t="s">
        <v>4152</v>
      </c>
      <c r="AM722" s="1" t="s">
        <v>354</v>
      </c>
      <c r="AN722" s="1" t="s">
        <v>52991</v>
      </c>
      <c r="AO722" s="1" t="s">
        <v>73</v>
      </c>
      <c r="AP722" s="1" t="s">
        <v>93</v>
      </c>
      <c r="AQ722" s="1" t="s">
        <v>76</v>
      </c>
      <c r="AR722" s="1" t="s">
        <v>76</v>
      </c>
      <c r="AS722" s="1" t="s">
        <v>73</v>
      </c>
      <c r="AT722" s="1" t="s">
        <v>138</v>
      </c>
      <c r="AU722" s="1" t="s">
        <v>237</v>
      </c>
      <c r="AV722" s="1" t="s">
        <v>192</v>
      </c>
      <c r="AW722" s="1" t="s">
        <v>193</v>
      </c>
      <c r="AX722" s="1" t="s">
        <v>2654</v>
      </c>
      <c r="AY722" s="1" t="s">
        <v>52995</v>
      </c>
      <c r="AZ722" s="12">
        <v>1</v>
      </c>
      <c r="BA722" s="12">
        <v>1</v>
      </c>
      <c r="BB722" s="12">
        <v>290</v>
      </c>
      <c r="BC722" s="1" t="s">
        <v>7619</v>
      </c>
      <c r="BD722" s="1" t="s">
        <v>7621</v>
      </c>
      <c r="BE722" s="1" t="s">
        <v>91</v>
      </c>
      <c r="BF722" s="1" t="s">
        <v>52997</v>
      </c>
      <c r="BG722" s="1" t="s">
        <v>93</v>
      </c>
      <c r="BH722" s="1" t="s">
        <v>93</v>
      </c>
      <c r="BI722" s="1" t="s">
        <v>76</v>
      </c>
      <c r="BJ722" s="1" t="s">
        <v>93</v>
      </c>
    </row>
    <row r="723" spans="1:62" x14ac:dyDescent="0.2">
      <c r="A723" s="12" t="s">
        <v>52973</v>
      </c>
      <c r="B723" s="1" t="s">
        <v>52984</v>
      </c>
      <c r="C723" s="1" t="s">
        <v>174</v>
      </c>
      <c r="D723" s="1" t="s">
        <v>52974</v>
      </c>
      <c r="E723" s="1" t="s">
        <v>52975</v>
      </c>
      <c r="F723" s="1" t="s">
        <v>52976</v>
      </c>
      <c r="G723" s="1" t="s">
        <v>3030</v>
      </c>
      <c r="H723" s="58" t="str">
        <f>C723</f>
        <v>泉州</v>
      </c>
      <c r="I723" s="1" t="s">
        <v>7149</v>
      </c>
      <c r="J723" s="1" t="s">
        <v>7150</v>
      </c>
      <c r="K723" s="1" t="s">
        <v>2883</v>
      </c>
      <c r="L723" s="1" t="s">
        <v>3041</v>
      </c>
      <c r="M723" s="1" t="s">
        <v>52977</v>
      </c>
      <c r="N723" s="1" t="s">
        <v>52978</v>
      </c>
      <c r="O723" s="1" t="s">
        <v>293</v>
      </c>
      <c r="P723" s="1" t="s">
        <v>934</v>
      </c>
      <c r="Q723" s="1" t="s">
        <v>52979</v>
      </c>
      <c r="R723" s="1" t="s">
        <v>52980</v>
      </c>
      <c r="S723" s="1" t="s">
        <v>52981</v>
      </c>
      <c r="T723" s="1" t="s">
        <v>73</v>
      </c>
      <c r="U723" s="1" t="s">
        <v>52982</v>
      </c>
      <c r="V723" s="1" t="s">
        <v>76</v>
      </c>
      <c r="W723" s="1" t="s">
        <v>73</v>
      </c>
      <c r="X723" s="1" t="s">
        <v>73</v>
      </c>
      <c r="Y723" s="1" t="s">
        <v>73</v>
      </c>
      <c r="Z723" s="1" t="s">
        <v>50224</v>
      </c>
      <c r="AA723" s="1" t="s">
        <v>52890</v>
      </c>
      <c r="AB723" s="1" t="s">
        <v>78</v>
      </c>
      <c r="AC723" s="1" t="s">
        <v>51233</v>
      </c>
      <c r="AD723" s="1" t="s">
        <v>80</v>
      </c>
      <c r="AE723" s="1" t="s">
        <v>73</v>
      </c>
      <c r="AF723" s="1" t="s">
        <v>73</v>
      </c>
      <c r="AG723" s="13" t="s">
        <v>73</v>
      </c>
      <c r="AH723" s="1" t="s">
        <v>73</v>
      </c>
      <c r="AI723" s="1" t="s">
        <v>82</v>
      </c>
      <c r="AJ723" s="1" t="s">
        <v>82</v>
      </c>
      <c r="AK723" s="1" t="s">
        <v>82</v>
      </c>
      <c r="AL723" s="1" t="s">
        <v>52983</v>
      </c>
      <c r="AM723" s="1" t="s">
        <v>7150</v>
      </c>
      <c r="AN723" s="1" t="s">
        <v>52890</v>
      </c>
      <c r="AO723" s="1" t="s">
        <v>73</v>
      </c>
      <c r="AP723" s="1" t="s">
        <v>93</v>
      </c>
      <c r="AQ723" s="1" t="s">
        <v>76</v>
      </c>
      <c r="AR723" s="1" t="s">
        <v>76</v>
      </c>
      <c r="AS723" s="1" t="s">
        <v>73</v>
      </c>
      <c r="AT723" s="1" t="s">
        <v>117</v>
      </c>
      <c r="AU723" s="1" t="s">
        <v>118</v>
      </c>
      <c r="AV723" s="1" t="s">
        <v>119</v>
      </c>
      <c r="AW723" s="1" t="s">
        <v>120</v>
      </c>
      <c r="AX723" s="1" t="s">
        <v>121</v>
      </c>
      <c r="AY723" s="1" t="s">
        <v>73</v>
      </c>
      <c r="AZ723" s="12">
        <v>19</v>
      </c>
      <c r="BA723" s="12">
        <v>42</v>
      </c>
      <c r="BB723" s="12">
        <v>1627</v>
      </c>
      <c r="BC723" s="1" t="s">
        <v>52984</v>
      </c>
      <c r="BD723" s="1" t="s">
        <v>52985</v>
      </c>
      <c r="BE723" s="1" t="s">
        <v>91</v>
      </c>
      <c r="BF723" s="1" t="s">
        <v>52986</v>
      </c>
      <c r="BG723" s="1" t="s">
        <v>93</v>
      </c>
      <c r="BH723" s="1" t="s">
        <v>93</v>
      </c>
      <c r="BI723" s="1" t="s">
        <v>76</v>
      </c>
      <c r="BJ723" s="1" t="s">
        <v>93</v>
      </c>
    </row>
    <row r="724" spans="1:62" x14ac:dyDescent="0.2">
      <c r="A724" s="12" t="s">
        <v>52962</v>
      </c>
      <c r="B724" s="1" t="s">
        <v>8091</v>
      </c>
      <c r="C724" s="1" t="s">
        <v>147</v>
      </c>
      <c r="D724" s="1" t="s">
        <v>52963</v>
      </c>
      <c r="E724" s="1" t="s">
        <v>52964</v>
      </c>
      <c r="F724" s="1" t="s">
        <v>52965</v>
      </c>
      <c r="G724" s="1" t="s">
        <v>151</v>
      </c>
      <c r="H724" s="58" t="str">
        <f>G724</f>
        <v>永定供电有限公司</v>
      </c>
      <c r="I724" s="1" t="s">
        <v>5107</v>
      </c>
      <c r="J724" s="1" t="s">
        <v>832</v>
      </c>
      <c r="K724" s="1" t="s">
        <v>2883</v>
      </c>
      <c r="L724" s="1" t="s">
        <v>3041</v>
      </c>
      <c r="M724" s="1" t="s">
        <v>52774</v>
      </c>
      <c r="N724" s="1" t="s">
        <v>52740</v>
      </c>
      <c r="O724" s="1" t="s">
        <v>293</v>
      </c>
      <c r="P724" s="1" t="s">
        <v>106</v>
      </c>
      <c r="Q724" s="1" t="s">
        <v>52966</v>
      </c>
      <c r="R724" s="1" t="s">
        <v>52967</v>
      </c>
      <c r="S724" s="1" t="s">
        <v>5856</v>
      </c>
      <c r="T724" s="1" t="s">
        <v>52968</v>
      </c>
      <c r="U724" s="1" t="s">
        <v>52969</v>
      </c>
      <c r="V724" s="1" t="s">
        <v>76</v>
      </c>
      <c r="W724" s="1" t="s">
        <v>73</v>
      </c>
      <c r="X724" s="1" t="s">
        <v>73</v>
      </c>
      <c r="Y724" s="1" t="s">
        <v>73</v>
      </c>
      <c r="Z724" s="1" t="s">
        <v>52774</v>
      </c>
      <c r="AA724" s="1" t="s">
        <v>52970</v>
      </c>
      <c r="AB724" s="1" t="s">
        <v>78</v>
      </c>
      <c r="AC724" s="1" t="s">
        <v>51233</v>
      </c>
      <c r="AD724" s="1" t="s">
        <v>80</v>
      </c>
      <c r="AE724" s="1" t="s">
        <v>73</v>
      </c>
      <c r="AF724" s="1" t="s">
        <v>73</v>
      </c>
      <c r="AG724" s="13" t="s">
        <v>73</v>
      </c>
      <c r="AH724" s="1" t="s">
        <v>73</v>
      </c>
      <c r="AI724" s="1" t="s">
        <v>211</v>
      </c>
      <c r="AJ724" s="1" t="s">
        <v>403</v>
      </c>
      <c r="AK724" s="1" t="s">
        <v>82</v>
      </c>
      <c r="AL724" s="1" t="s">
        <v>7898</v>
      </c>
      <c r="AM724" s="1" t="s">
        <v>832</v>
      </c>
      <c r="AN724" s="1" t="s">
        <v>52970</v>
      </c>
      <c r="AO724" s="1" t="s">
        <v>82</v>
      </c>
      <c r="AP724" s="1" t="s">
        <v>93</v>
      </c>
      <c r="AQ724" s="1" t="s">
        <v>76</v>
      </c>
      <c r="AR724" s="1" t="s">
        <v>76</v>
      </c>
      <c r="AS724" s="1" t="s">
        <v>73</v>
      </c>
      <c r="AT724" s="1" t="s">
        <v>138</v>
      </c>
      <c r="AU724" s="1" t="s">
        <v>168</v>
      </c>
      <c r="AV724" s="1" t="s">
        <v>741</v>
      </c>
      <c r="AW724" s="1" t="s">
        <v>1130</v>
      </c>
      <c r="AX724" s="1" t="s">
        <v>2654</v>
      </c>
      <c r="AY724" s="1" t="s">
        <v>52968</v>
      </c>
      <c r="AZ724" s="12">
        <v>19</v>
      </c>
      <c r="BA724" s="12">
        <v>14</v>
      </c>
      <c r="BB724" s="12">
        <v>1329</v>
      </c>
      <c r="BC724" s="1" t="s">
        <v>8091</v>
      </c>
      <c r="BD724" s="1" t="s">
        <v>52971</v>
      </c>
      <c r="BE724" s="1" t="s">
        <v>91</v>
      </c>
      <c r="BF724" s="1" t="s">
        <v>52972</v>
      </c>
      <c r="BG724" s="1" t="s">
        <v>93</v>
      </c>
      <c r="BH724" s="1" t="s">
        <v>93</v>
      </c>
      <c r="BI724" s="1" t="s">
        <v>76</v>
      </c>
      <c r="BJ724" s="1" t="s">
        <v>93</v>
      </c>
    </row>
    <row r="725" spans="1:62" x14ac:dyDescent="0.2">
      <c r="A725" s="12" t="s">
        <v>2607</v>
      </c>
      <c r="B725" s="1" t="s">
        <v>52959</v>
      </c>
      <c r="C725" s="1" t="s">
        <v>174</v>
      </c>
      <c r="D725" s="1" t="s">
        <v>52948</v>
      </c>
      <c r="E725" s="1" t="s">
        <v>52949</v>
      </c>
      <c r="F725" s="1" t="s">
        <v>52950</v>
      </c>
      <c r="G725" s="1" t="s">
        <v>3030</v>
      </c>
      <c r="H725" s="58" t="str">
        <f t="shared" ref="H725:H726" si="112">C725</f>
        <v>泉州</v>
      </c>
      <c r="I725" s="1" t="s">
        <v>5357</v>
      </c>
      <c r="J725" s="1" t="s">
        <v>5358</v>
      </c>
      <c r="K725" s="1" t="s">
        <v>2883</v>
      </c>
      <c r="L725" s="1" t="s">
        <v>3041</v>
      </c>
      <c r="M725" s="1" t="s">
        <v>52668</v>
      </c>
      <c r="N725" s="1" t="s">
        <v>52951</v>
      </c>
      <c r="O725" s="1" t="s">
        <v>70</v>
      </c>
      <c r="P725" s="1" t="s">
        <v>71</v>
      </c>
      <c r="Q725" s="1" t="s">
        <v>52952</v>
      </c>
      <c r="R725" s="1" t="s">
        <v>52953</v>
      </c>
      <c r="S725" s="1" t="s">
        <v>52954</v>
      </c>
      <c r="T725" s="1" t="s">
        <v>73</v>
      </c>
      <c r="U725" s="1" t="s">
        <v>52955</v>
      </c>
      <c r="V725" s="1" t="s">
        <v>76</v>
      </c>
      <c r="W725" s="1" t="s">
        <v>73</v>
      </c>
      <c r="X725" s="1" t="s">
        <v>73</v>
      </c>
      <c r="Y725" s="1" t="s">
        <v>73</v>
      </c>
      <c r="Z725" s="1" t="s">
        <v>47644</v>
      </c>
      <c r="AA725" s="1" t="s">
        <v>52956</v>
      </c>
      <c r="AB725" s="1" t="s">
        <v>78</v>
      </c>
      <c r="AC725" s="1" t="s">
        <v>52957</v>
      </c>
      <c r="AD725" s="1" t="s">
        <v>80</v>
      </c>
      <c r="AE725" s="1" t="s">
        <v>73</v>
      </c>
      <c r="AF725" s="1" t="s">
        <v>73</v>
      </c>
      <c r="AG725" s="13" t="s">
        <v>73</v>
      </c>
      <c r="AH725" s="1" t="s">
        <v>73</v>
      </c>
      <c r="AI725" s="1" t="s">
        <v>82</v>
      </c>
      <c r="AJ725" s="1" t="s">
        <v>82</v>
      </c>
      <c r="AK725" s="1" t="s">
        <v>82</v>
      </c>
      <c r="AL725" s="1" t="s">
        <v>52958</v>
      </c>
      <c r="AM725" s="1" t="s">
        <v>5358</v>
      </c>
      <c r="AN725" s="1" t="s">
        <v>52956</v>
      </c>
      <c r="AO725" s="1" t="s">
        <v>82</v>
      </c>
      <c r="AP725" s="1" t="s">
        <v>93</v>
      </c>
      <c r="AQ725" s="1" t="s">
        <v>76</v>
      </c>
      <c r="AR725" s="1" t="s">
        <v>76</v>
      </c>
      <c r="AS725" s="1" t="s">
        <v>73</v>
      </c>
      <c r="AT725" s="1" t="s">
        <v>138</v>
      </c>
      <c r="AU725" s="1" t="s">
        <v>237</v>
      </c>
      <c r="AV725" s="1" t="s">
        <v>213</v>
      </c>
      <c r="AW725" s="1" t="s">
        <v>238</v>
      </c>
      <c r="AX725" s="1" t="s">
        <v>142</v>
      </c>
      <c r="AY725" s="1" t="s">
        <v>73</v>
      </c>
      <c r="AZ725" s="12">
        <v>7</v>
      </c>
      <c r="BA725" s="12">
        <v>1</v>
      </c>
      <c r="BB725" s="12">
        <v>1090</v>
      </c>
      <c r="BC725" s="1" t="s">
        <v>52959</v>
      </c>
      <c r="BD725" s="1" t="s">
        <v>52960</v>
      </c>
      <c r="BE725" s="1" t="s">
        <v>91</v>
      </c>
      <c r="BF725" s="1" t="s">
        <v>52961</v>
      </c>
      <c r="BG725" s="1" t="s">
        <v>93</v>
      </c>
      <c r="BH725" s="1" t="s">
        <v>93</v>
      </c>
      <c r="BI725" s="1" t="s">
        <v>76</v>
      </c>
      <c r="BJ725" s="1" t="s">
        <v>93</v>
      </c>
    </row>
    <row r="726" spans="1:62" hidden="1" x14ac:dyDescent="0.2">
      <c r="A726" s="12" t="s">
        <v>5557</v>
      </c>
      <c r="B726" s="1" t="s">
        <v>42630</v>
      </c>
      <c r="C726" s="1" t="s">
        <v>174</v>
      </c>
      <c r="D726" s="1" t="s">
        <v>52940</v>
      </c>
      <c r="E726" s="1" t="s">
        <v>52941</v>
      </c>
      <c r="F726" s="1" t="s">
        <v>52942</v>
      </c>
      <c r="G726" s="1" t="s">
        <v>3030</v>
      </c>
      <c r="H726" s="58" t="str">
        <f t="shared" si="112"/>
        <v>泉州</v>
      </c>
      <c r="I726" s="1" t="s">
        <v>3595</v>
      </c>
      <c r="J726" s="1" t="s">
        <v>3596</v>
      </c>
      <c r="K726" s="1" t="s">
        <v>250</v>
      </c>
      <c r="L726" s="1" t="s">
        <v>250</v>
      </c>
      <c r="M726" s="1" t="s">
        <v>51742</v>
      </c>
      <c r="N726" s="1" t="s">
        <v>52668</v>
      </c>
      <c r="O726" s="1" t="s">
        <v>70</v>
      </c>
      <c r="P726" s="1" t="s">
        <v>106</v>
      </c>
      <c r="Q726" s="1" t="s">
        <v>52943</v>
      </c>
      <c r="R726" s="1" t="s">
        <v>52944</v>
      </c>
      <c r="S726" s="1" t="s">
        <v>6031</v>
      </c>
      <c r="T726" s="1" t="s">
        <v>6031</v>
      </c>
      <c r="U726" s="1" t="s">
        <v>52945</v>
      </c>
      <c r="V726" s="1" t="s">
        <v>76</v>
      </c>
      <c r="W726" s="1" t="s">
        <v>73</v>
      </c>
      <c r="X726" s="1" t="s">
        <v>73</v>
      </c>
      <c r="Y726" s="1" t="s">
        <v>73</v>
      </c>
      <c r="Z726" s="1" t="s">
        <v>52946</v>
      </c>
      <c r="AA726" s="1" t="s">
        <v>52895</v>
      </c>
      <c r="AB726" s="1" t="s">
        <v>78</v>
      </c>
      <c r="AC726" s="1" t="s">
        <v>51233</v>
      </c>
      <c r="AD726" s="1" t="s">
        <v>80</v>
      </c>
      <c r="AE726" s="1" t="s">
        <v>73</v>
      </c>
      <c r="AF726" s="1" t="s">
        <v>73</v>
      </c>
      <c r="AG726" s="13" t="s">
        <v>73</v>
      </c>
      <c r="AH726" s="1" t="s">
        <v>73</v>
      </c>
      <c r="AI726" s="1" t="s">
        <v>82</v>
      </c>
      <c r="AJ726" s="1" t="s">
        <v>82</v>
      </c>
      <c r="AK726" s="1" t="s">
        <v>82</v>
      </c>
      <c r="AL726" s="1" t="s">
        <v>3033</v>
      </c>
      <c r="AM726" s="1" t="s">
        <v>2024</v>
      </c>
      <c r="AN726" s="1" t="s">
        <v>52895</v>
      </c>
      <c r="AO726" s="1" t="s">
        <v>82</v>
      </c>
      <c r="AP726" s="1" t="s">
        <v>93</v>
      </c>
      <c r="AQ726" s="1" t="s">
        <v>76</v>
      </c>
      <c r="AR726" s="1" t="s">
        <v>76</v>
      </c>
      <c r="AS726" s="1" t="s">
        <v>73</v>
      </c>
      <c r="AT726" s="1" t="s">
        <v>299</v>
      </c>
      <c r="AU726" s="1" t="s">
        <v>299</v>
      </c>
      <c r="AV726" s="1" t="s">
        <v>299</v>
      </c>
      <c r="AW726" s="1" t="s">
        <v>300</v>
      </c>
      <c r="AX726" s="1" t="s">
        <v>262</v>
      </c>
      <c r="AY726" s="1" t="s">
        <v>6031</v>
      </c>
      <c r="AZ726" s="12">
        <v>2</v>
      </c>
      <c r="BA726" s="12">
        <v>0</v>
      </c>
      <c r="BB726" s="12">
        <v>0</v>
      </c>
      <c r="BC726" s="1" t="s">
        <v>42630</v>
      </c>
      <c r="BD726" s="1" t="s">
        <v>5952</v>
      </c>
      <c r="BE726" s="1" t="s">
        <v>91</v>
      </c>
      <c r="BF726" s="1" t="s">
        <v>52947</v>
      </c>
      <c r="BG726" s="1" t="s">
        <v>93</v>
      </c>
      <c r="BH726" s="1" t="s">
        <v>93</v>
      </c>
      <c r="BI726" s="1" t="s">
        <v>76</v>
      </c>
      <c r="BJ726" s="1" t="s">
        <v>93</v>
      </c>
    </row>
    <row r="727" spans="1:62" x14ac:dyDescent="0.2">
      <c r="A727" s="12" t="s">
        <v>2620</v>
      </c>
      <c r="B727" s="1" t="s">
        <v>52927</v>
      </c>
      <c r="C727" s="1" t="s">
        <v>515</v>
      </c>
      <c r="D727" s="1" t="s">
        <v>52918</v>
      </c>
      <c r="E727" s="1" t="s">
        <v>52919</v>
      </c>
      <c r="F727" s="1" t="s">
        <v>52920</v>
      </c>
      <c r="G727" s="1" t="s">
        <v>1146</v>
      </c>
      <c r="H727" s="58" t="str">
        <f t="shared" ref="H727:H728" si="113">G727</f>
        <v>仙游供电有限公司</v>
      </c>
      <c r="I727" s="1" t="s">
        <v>6937</v>
      </c>
      <c r="J727" s="1" t="s">
        <v>6938</v>
      </c>
      <c r="K727" s="1" t="s">
        <v>2883</v>
      </c>
      <c r="L727" s="1" t="s">
        <v>3041</v>
      </c>
      <c r="M727" s="1" t="s">
        <v>52921</v>
      </c>
      <c r="N727" s="1" t="s">
        <v>52740</v>
      </c>
      <c r="O727" s="1" t="s">
        <v>156</v>
      </c>
      <c r="P727" s="1" t="s">
        <v>157</v>
      </c>
      <c r="Q727" s="1" t="s">
        <v>52922</v>
      </c>
      <c r="R727" s="1" t="s">
        <v>52923</v>
      </c>
      <c r="S727" s="1" t="s">
        <v>52924</v>
      </c>
      <c r="T727" s="1" t="s">
        <v>73</v>
      </c>
      <c r="U727" s="1" t="s">
        <v>52925</v>
      </c>
      <c r="V727" s="1" t="s">
        <v>76</v>
      </c>
      <c r="W727" s="1" t="s">
        <v>73</v>
      </c>
      <c r="X727" s="1" t="s">
        <v>73</v>
      </c>
      <c r="Y727" s="1" t="s">
        <v>73</v>
      </c>
      <c r="Z727" s="1" t="s">
        <v>52921</v>
      </c>
      <c r="AA727" s="1" t="s">
        <v>52926</v>
      </c>
      <c r="AB727" s="1" t="s">
        <v>78</v>
      </c>
      <c r="AC727" s="1" t="s">
        <v>52739</v>
      </c>
      <c r="AD727" s="1" t="s">
        <v>80</v>
      </c>
      <c r="AE727" s="1" t="s">
        <v>73</v>
      </c>
      <c r="AF727" s="1" t="s">
        <v>73</v>
      </c>
      <c r="AG727" s="13" t="s">
        <v>73</v>
      </c>
      <c r="AH727" s="1" t="s">
        <v>73</v>
      </c>
      <c r="AI727" s="1" t="s">
        <v>211</v>
      </c>
      <c r="AJ727" s="1" t="s">
        <v>166</v>
      </c>
      <c r="AK727" s="1" t="s">
        <v>82</v>
      </c>
      <c r="AL727" s="1" t="s">
        <v>8119</v>
      </c>
      <c r="AM727" s="1" t="s">
        <v>669</v>
      </c>
      <c r="AN727" s="1" t="s">
        <v>52926</v>
      </c>
      <c r="AO727" s="1" t="s">
        <v>73</v>
      </c>
      <c r="AP727" s="1" t="s">
        <v>93</v>
      </c>
      <c r="AQ727" s="1" t="s">
        <v>76</v>
      </c>
      <c r="AR727" s="1" t="s">
        <v>73</v>
      </c>
      <c r="AS727" s="1" t="s">
        <v>73</v>
      </c>
      <c r="AT727" s="1" t="s">
        <v>138</v>
      </c>
      <c r="AU727" s="1" t="s">
        <v>237</v>
      </c>
      <c r="AV727" s="1" t="s">
        <v>213</v>
      </c>
      <c r="AW727" s="1" t="s">
        <v>238</v>
      </c>
      <c r="AX727" s="1" t="s">
        <v>2110</v>
      </c>
      <c r="AY727" s="1" t="s">
        <v>73</v>
      </c>
      <c r="AZ727" s="12">
        <v>26</v>
      </c>
      <c r="BA727" s="12">
        <v>15</v>
      </c>
      <c r="BB727" s="12">
        <v>3726</v>
      </c>
      <c r="BC727" s="1" t="s">
        <v>52927</v>
      </c>
      <c r="BD727" s="1" t="s">
        <v>52928</v>
      </c>
      <c r="BE727" s="1" t="s">
        <v>91</v>
      </c>
      <c r="BF727" s="1" t="s">
        <v>52929</v>
      </c>
      <c r="BG727" s="1" t="s">
        <v>93</v>
      </c>
      <c r="BH727" s="1" t="s">
        <v>93</v>
      </c>
      <c r="BI727" s="1" t="s">
        <v>76</v>
      </c>
      <c r="BJ727" s="1" t="s">
        <v>93</v>
      </c>
    </row>
    <row r="728" spans="1:62" x14ac:dyDescent="0.2">
      <c r="A728" s="12" t="s">
        <v>32488</v>
      </c>
      <c r="B728" s="1" t="s">
        <v>8760</v>
      </c>
      <c r="C728" s="1" t="s">
        <v>515</v>
      </c>
      <c r="D728" s="1" t="s">
        <v>52930</v>
      </c>
      <c r="E728" s="1" t="s">
        <v>52931</v>
      </c>
      <c r="F728" s="1" t="s">
        <v>52932</v>
      </c>
      <c r="G728" s="1" t="s">
        <v>1146</v>
      </c>
      <c r="H728" s="58" t="str">
        <f t="shared" si="113"/>
        <v>仙游供电有限公司</v>
      </c>
      <c r="I728" s="1" t="s">
        <v>6937</v>
      </c>
      <c r="J728" s="1" t="s">
        <v>6938</v>
      </c>
      <c r="K728" s="1" t="s">
        <v>2883</v>
      </c>
      <c r="L728" s="1" t="s">
        <v>3041</v>
      </c>
      <c r="M728" s="1" t="s">
        <v>52921</v>
      </c>
      <c r="N728" s="1" t="s">
        <v>52933</v>
      </c>
      <c r="O728" s="1" t="s">
        <v>156</v>
      </c>
      <c r="P728" s="1" t="s">
        <v>157</v>
      </c>
      <c r="Q728" s="1" t="s">
        <v>52934</v>
      </c>
      <c r="R728" s="1" t="s">
        <v>52935</v>
      </c>
      <c r="S728" s="1" t="s">
        <v>52936</v>
      </c>
      <c r="T728" s="1" t="s">
        <v>73</v>
      </c>
      <c r="U728" s="1" t="s">
        <v>52937</v>
      </c>
      <c r="V728" s="1" t="s">
        <v>76</v>
      </c>
      <c r="W728" s="1" t="s">
        <v>73</v>
      </c>
      <c r="X728" s="1" t="s">
        <v>73</v>
      </c>
      <c r="Y728" s="1" t="s">
        <v>73</v>
      </c>
      <c r="Z728" s="1" t="s">
        <v>52921</v>
      </c>
      <c r="AA728" s="1" t="s">
        <v>52687</v>
      </c>
      <c r="AB728" s="1" t="s">
        <v>78</v>
      </c>
      <c r="AC728" s="1" t="s">
        <v>52739</v>
      </c>
      <c r="AD728" s="1" t="s">
        <v>80</v>
      </c>
      <c r="AE728" s="1" t="s">
        <v>73</v>
      </c>
      <c r="AF728" s="1" t="s">
        <v>73</v>
      </c>
      <c r="AG728" s="13" t="s">
        <v>73</v>
      </c>
      <c r="AH728" s="1" t="s">
        <v>73</v>
      </c>
      <c r="AI728" s="1" t="s">
        <v>211</v>
      </c>
      <c r="AJ728" s="1" t="s">
        <v>166</v>
      </c>
      <c r="AK728" s="1" t="s">
        <v>82</v>
      </c>
      <c r="AL728" s="1" t="s">
        <v>668</v>
      </c>
      <c r="AM728" s="1" t="s">
        <v>669</v>
      </c>
      <c r="AN728" s="1" t="s">
        <v>52687</v>
      </c>
      <c r="AO728" s="1" t="s">
        <v>73</v>
      </c>
      <c r="AP728" s="1" t="s">
        <v>93</v>
      </c>
      <c r="AQ728" s="1" t="s">
        <v>76</v>
      </c>
      <c r="AR728" s="1" t="s">
        <v>73</v>
      </c>
      <c r="AS728" s="1" t="s">
        <v>73</v>
      </c>
      <c r="AT728" s="1" t="s">
        <v>138</v>
      </c>
      <c r="AU728" s="1" t="s">
        <v>237</v>
      </c>
      <c r="AV728" s="1" t="s">
        <v>213</v>
      </c>
      <c r="AW728" s="1" t="s">
        <v>238</v>
      </c>
      <c r="AX728" s="1" t="s">
        <v>2654</v>
      </c>
      <c r="AY728" s="1" t="s">
        <v>73</v>
      </c>
      <c r="AZ728" s="12">
        <v>67</v>
      </c>
      <c r="BA728" s="12">
        <v>9</v>
      </c>
      <c r="BB728" s="12">
        <v>6752</v>
      </c>
      <c r="BC728" s="1" t="s">
        <v>8760</v>
      </c>
      <c r="BD728" s="1" t="s">
        <v>52938</v>
      </c>
      <c r="BE728" s="1" t="s">
        <v>91</v>
      </c>
      <c r="BF728" s="1" t="s">
        <v>52939</v>
      </c>
      <c r="BG728" s="1" t="s">
        <v>93</v>
      </c>
      <c r="BH728" s="1" t="s">
        <v>93</v>
      </c>
      <c r="BI728" s="1" t="s">
        <v>76</v>
      </c>
      <c r="BJ728" s="1" t="s">
        <v>93</v>
      </c>
    </row>
    <row r="729" spans="1:62" x14ac:dyDescent="0.2">
      <c r="A729" s="12" t="s">
        <v>52904</v>
      </c>
      <c r="B729" s="1" t="s">
        <v>50829</v>
      </c>
      <c r="C729" s="1" t="s">
        <v>174</v>
      </c>
      <c r="D729" s="1" t="s">
        <v>52905</v>
      </c>
      <c r="E729" s="1" t="s">
        <v>52906</v>
      </c>
      <c r="F729" s="1" t="s">
        <v>52907</v>
      </c>
      <c r="G729" s="1" t="s">
        <v>3030</v>
      </c>
      <c r="H729" s="58" t="str">
        <f>C729</f>
        <v>泉州</v>
      </c>
      <c r="I729" s="1" t="s">
        <v>5357</v>
      </c>
      <c r="J729" s="1" t="s">
        <v>5358</v>
      </c>
      <c r="K729" s="1" t="s">
        <v>2883</v>
      </c>
      <c r="L729" s="1" t="s">
        <v>3041</v>
      </c>
      <c r="M729" s="1" t="s">
        <v>52908</v>
      </c>
      <c r="N729" s="1" t="s">
        <v>52909</v>
      </c>
      <c r="O729" s="1" t="s">
        <v>156</v>
      </c>
      <c r="P729" s="1" t="s">
        <v>185</v>
      </c>
      <c r="Q729" s="1" t="s">
        <v>52910</v>
      </c>
      <c r="R729" s="1" t="s">
        <v>52911</v>
      </c>
      <c r="S729" s="1" t="s">
        <v>52912</v>
      </c>
      <c r="T729" s="1" t="s">
        <v>73</v>
      </c>
      <c r="U729" s="1" t="s">
        <v>50826</v>
      </c>
      <c r="V729" s="1" t="s">
        <v>76</v>
      </c>
      <c r="W729" s="1" t="s">
        <v>73</v>
      </c>
      <c r="X729" s="1" t="s">
        <v>73</v>
      </c>
      <c r="Y729" s="1" t="s">
        <v>73</v>
      </c>
      <c r="Z729" s="1" t="s">
        <v>52913</v>
      </c>
      <c r="AA729" s="1" t="s">
        <v>52914</v>
      </c>
      <c r="AB729" s="1" t="s">
        <v>78</v>
      </c>
      <c r="AC729" s="1" t="s">
        <v>52915</v>
      </c>
      <c r="AD729" s="1" t="s">
        <v>80</v>
      </c>
      <c r="AE729" s="1" t="s">
        <v>73</v>
      </c>
      <c r="AF729" s="1" t="s">
        <v>73</v>
      </c>
      <c r="AG729" s="13" t="s">
        <v>73</v>
      </c>
      <c r="AH729" s="1" t="s">
        <v>73</v>
      </c>
      <c r="AI729" s="1" t="s">
        <v>82</v>
      </c>
      <c r="AJ729" s="1" t="s">
        <v>82</v>
      </c>
      <c r="AK729" s="1" t="s">
        <v>1808</v>
      </c>
      <c r="AL729" s="1" t="s">
        <v>52916</v>
      </c>
      <c r="AM729" s="1" t="s">
        <v>5338</v>
      </c>
      <c r="AN729" s="1" t="s">
        <v>52914</v>
      </c>
      <c r="AO729" s="1" t="s">
        <v>73</v>
      </c>
      <c r="AP729" s="1" t="s">
        <v>93</v>
      </c>
      <c r="AQ729" s="1" t="s">
        <v>76</v>
      </c>
      <c r="AR729" s="1" t="s">
        <v>76</v>
      </c>
      <c r="AS729" s="1" t="s">
        <v>73</v>
      </c>
      <c r="AT729" s="1" t="s">
        <v>138</v>
      </c>
      <c r="AU729" s="1" t="s">
        <v>237</v>
      </c>
      <c r="AV729" s="1" t="s">
        <v>213</v>
      </c>
      <c r="AW729" s="1" t="s">
        <v>238</v>
      </c>
      <c r="AX729" s="1" t="s">
        <v>2654</v>
      </c>
      <c r="AY729" s="1" t="s">
        <v>73</v>
      </c>
      <c r="AZ729" s="12">
        <v>1</v>
      </c>
      <c r="BA729" s="12">
        <v>2</v>
      </c>
      <c r="BB729" s="12">
        <v>4</v>
      </c>
      <c r="BC729" s="1" t="s">
        <v>50829</v>
      </c>
      <c r="BD729" s="1" t="s">
        <v>50830</v>
      </c>
      <c r="BE729" s="1" t="s">
        <v>91</v>
      </c>
      <c r="BF729" s="1" t="s">
        <v>52917</v>
      </c>
      <c r="BG729" s="1" t="s">
        <v>93</v>
      </c>
      <c r="BH729" s="1" t="s">
        <v>93</v>
      </c>
      <c r="BI729" s="1" t="s">
        <v>76</v>
      </c>
      <c r="BJ729" s="1" t="s">
        <v>93</v>
      </c>
    </row>
    <row r="730" spans="1:62" x14ac:dyDescent="0.2">
      <c r="A730" s="12" t="s">
        <v>52891</v>
      </c>
      <c r="B730" s="1" t="s">
        <v>52901</v>
      </c>
      <c r="C730" s="1" t="s">
        <v>147</v>
      </c>
      <c r="D730" s="1" t="s">
        <v>52892</v>
      </c>
      <c r="E730" s="1" t="s">
        <v>52893</v>
      </c>
      <c r="F730" s="1" t="s">
        <v>52894</v>
      </c>
      <c r="G730" s="1" t="s">
        <v>2584</v>
      </c>
      <c r="H730" s="58" t="str">
        <f t="shared" ref="H730:H731" si="114">G730</f>
        <v>武平供电有限公司</v>
      </c>
      <c r="I730" s="1" t="s">
        <v>10632</v>
      </c>
      <c r="J730" s="1" t="s">
        <v>1048</v>
      </c>
      <c r="K730" s="1" t="s">
        <v>2883</v>
      </c>
      <c r="L730" s="1" t="s">
        <v>3041</v>
      </c>
      <c r="M730" s="1" t="s">
        <v>52895</v>
      </c>
      <c r="N730" s="1" t="s">
        <v>52896</v>
      </c>
      <c r="O730" s="1" t="s">
        <v>156</v>
      </c>
      <c r="P730" s="1" t="s">
        <v>157</v>
      </c>
      <c r="Q730" s="1" t="s">
        <v>52897</v>
      </c>
      <c r="R730" s="1" t="s">
        <v>52898</v>
      </c>
      <c r="S730" s="1" t="s">
        <v>52899</v>
      </c>
      <c r="T730" s="1" t="s">
        <v>73</v>
      </c>
      <c r="U730" s="1" t="s">
        <v>52900</v>
      </c>
      <c r="V730" s="1" t="s">
        <v>76</v>
      </c>
      <c r="W730" s="1" t="s">
        <v>73</v>
      </c>
      <c r="X730" s="1" t="s">
        <v>73</v>
      </c>
      <c r="Y730" s="1" t="s">
        <v>73</v>
      </c>
      <c r="Z730" s="1" t="s">
        <v>51065</v>
      </c>
      <c r="AA730" s="1" t="s">
        <v>73</v>
      </c>
      <c r="AB730" s="1" t="s">
        <v>78</v>
      </c>
      <c r="AC730" s="1" t="s">
        <v>51233</v>
      </c>
      <c r="AD730" s="1" t="s">
        <v>164</v>
      </c>
      <c r="AE730" s="1" t="s">
        <v>73</v>
      </c>
      <c r="AF730" s="1" t="s">
        <v>73</v>
      </c>
      <c r="AG730" s="13" t="s">
        <v>73</v>
      </c>
      <c r="AH730" s="1" t="s">
        <v>73</v>
      </c>
      <c r="AI730" s="1" t="s">
        <v>211</v>
      </c>
      <c r="AJ730" s="1" t="s">
        <v>82</v>
      </c>
      <c r="AK730" s="1" t="s">
        <v>82</v>
      </c>
      <c r="AL730" s="1" t="s">
        <v>25123</v>
      </c>
      <c r="AM730" s="1" t="s">
        <v>5965</v>
      </c>
      <c r="AN730" s="1" t="s">
        <v>73</v>
      </c>
      <c r="AO730" s="1" t="s">
        <v>73</v>
      </c>
      <c r="AP730" s="1" t="s">
        <v>76</v>
      </c>
      <c r="AQ730" s="1" t="s">
        <v>73</v>
      </c>
      <c r="AR730" s="1" t="s">
        <v>73</v>
      </c>
      <c r="AS730" s="1" t="s">
        <v>73</v>
      </c>
      <c r="AT730" s="1" t="s">
        <v>138</v>
      </c>
      <c r="AU730" s="1" t="s">
        <v>509</v>
      </c>
      <c r="AV730" s="1" t="s">
        <v>510</v>
      </c>
      <c r="AW730" s="1" t="s">
        <v>511</v>
      </c>
      <c r="AX730" s="1" t="s">
        <v>142</v>
      </c>
      <c r="AY730" s="1" t="s">
        <v>73</v>
      </c>
      <c r="AZ730" s="12">
        <v>33</v>
      </c>
      <c r="BA730" s="12">
        <v>10</v>
      </c>
      <c r="BB730" s="12">
        <v>3948</v>
      </c>
      <c r="BC730" s="1" t="s">
        <v>52901</v>
      </c>
      <c r="BD730" s="1" t="s">
        <v>52902</v>
      </c>
      <c r="BE730" s="1" t="s">
        <v>91</v>
      </c>
      <c r="BF730" s="1" t="s">
        <v>52903</v>
      </c>
      <c r="BG730" s="1" t="s">
        <v>93</v>
      </c>
      <c r="BH730" s="1" t="s">
        <v>93</v>
      </c>
      <c r="BI730" s="1" t="s">
        <v>76</v>
      </c>
      <c r="BJ730" s="1" t="s">
        <v>93</v>
      </c>
    </row>
    <row r="731" spans="1:62" hidden="1" x14ac:dyDescent="0.2">
      <c r="A731" s="12" t="s">
        <v>32486</v>
      </c>
      <c r="B731" s="1" t="s">
        <v>52888</v>
      </c>
      <c r="C731" s="1" t="s">
        <v>147</v>
      </c>
      <c r="D731" s="1" t="s">
        <v>52881</v>
      </c>
      <c r="E731" s="1" t="s">
        <v>52882</v>
      </c>
      <c r="F731" s="1" t="s">
        <v>52883</v>
      </c>
      <c r="G731" s="1" t="s">
        <v>1957</v>
      </c>
      <c r="H731" s="58" t="str">
        <f t="shared" si="114"/>
        <v>上杭供电有限公司</v>
      </c>
      <c r="I731" s="1" t="s">
        <v>4297</v>
      </c>
      <c r="J731" s="1" t="s">
        <v>4298</v>
      </c>
      <c r="K731" s="1" t="s">
        <v>2883</v>
      </c>
      <c r="L731" s="1" t="s">
        <v>2923</v>
      </c>
      <c r="M731" s="1" t="s">
        <v>52884</v>
      </c>
      <c r="N731" s="1" t="s">
        <v>52696</v>
      </c>
      <c r="O731" s="1" t="s">
        <v>70</v>
      </c>
      <c r="P731" s="1" t="s">
        <v>106</v>
      </c>
      <c r="Q731" s="1" t="s">
        <v>52885</v>
      </c>
      <c r="R731" s="1" t="s">
        <v>52886</v>
      </c>
      <c r="S731" s="1" t="s">
        <v>2110</v>
      </c>
      <c r="T731" s="1" t="s">
        <v>73</v>
      </c>
      <c r="U731" s="1" t="s">
        <v>52887</v>
      </c>
      <c r="V731" s="1" t="s">
        <v>76</v>
      </c>
      <c r="W731" s="1" t="s">
        <v>73</v>
      </c>
      <c r="X731" s="1" t="s">
        <v>73</v>
      </c>
      <c r="Y731" s="1" t="s">
        <v>73</v>
      </c>
      <c r="Z731" s="1" t="s">
        <v>52884</v>
      </c>
      <c r="AA731" s="1" t="s">
        <v>52702</v>
      </c>
      <c r="AB731" s="1" t="s">
        <v>78</v>
      </c>
      <c r="AC731" s="1" t="s">
        <v>51233</v>
      </c>
      <c r="AD731" s="1" t="s">
        <v>164</v>
      </c>
      <c r="AE731" s="1" t="s">
        <v>73</v>
      </c>
      <c r="AF731" s="1" t="s">
        <v>73</v>
      </c>
      <c r="AG731" s="13" t="s">
        <v>73</v>
      </c>
      <c r="AH731" s="1" t="s">
        <v>73</v>
      </c>
      <c r="AI731" s="1" t="s">
        <v>211</v>
      </c>
      <c r="AJ731" s="1" t="s">
        <v>403</v>
      </c>
      <c r="AK731" s="1" t="s">
        <v>82</v>
      </c>
      <c r="AL731" s="1" t="s">
        <v>1969</v>
      </c>
      <c r="AM731" s="1" t="s">
        <v>922</v>
      </c>
      <c r="AN731" s="1" t="s">
        <v>52702</v>
      </c>
      <c r="AO731" s="1" t="s">
        <v>82</v>
      </c>
      <c r="AP731" s="1" t="s">
        <v>76</v>
      </c>
      <c r="AQ731" s="1" t="s">
        <v>76</v>
      </c>
      <c r="AR731" s="1" t="s">
        <v>76</v>
      </c>
      <c r="AS731" s="1" t="s">
        <v>73</v>
      </c>
      <c r="AT731" s="1" t="s">
        <v>138</v>
      </c>
      <c r="AU731" s="1" t="s">
        <v>237</v>
      </c>
      <c r="AV731" s="1" t="s">
        <v>260</v>
      </c>
      <c r="AW731" s="1" t="s">
        <v>261</v>
      </c>
      <c r="AX731" s="1" t="s">
        <v>2110</v>
      </c>
      <c r="AY731" s="1" t="s">
        <v>73</v>
      </c>
      <c r="AZ731" s="12">
        <v>2</v>
      </c>
      <c r="BA731" s="12">
        <v>2</v>
      </c>
      <c r="BB731" s="12">
        <v>215</v>
      </c>
      <c r="BC731" s="1" t="s">
        <v>52888</v>
      </c>
      <c r="BD731" s="1" t="s">
        <v>52889</v>
      </c>
      <c r="BE731" s="1" t="s">
        <v>91</v>
      </c>
      <c r="BF731" s="1" t="s">
        <v>52890</v>
      </c>
      <c r="BG731" s="1" t="s">
        <v>93</v>
      </c>
      <c r="BH731" s="1" t="s">
        <v>93</v>
      </c>
      <c r="BI731" s="1" t="s">
        <v>76</v>
      </c>
      <c r="BJ731" s="1" t="s">
        <v>93</v>
      </c>
    </row>
    <row r="732" spans="1:62" x14ac:dyDescent="0.2">
      <c r="A732" s="12" t="s">
        <v>52868</v>
      </c>
      <c r="B732" s="1" t="s">
        <v>41590</v>
      </c>
      <c r="C732" s="1" t="s">
        <v>174</v>
      </c>
      <c r="D732" s="1" t="s">
        <v>52869</v>
      </c>
      <c r="E732" s="1" t="s">
        <v>52870</v>
      </c>
      <c r="F732" s="1" t="s">
        <v>52871</v>
      </c>
      <c r="G732" s="1" t="s">
        <v>3030</v>
      </c>
      <c r="H732" s="58" t="str">
        <f t="shared" ref="H732:H733" si="115">C732</f>
        <v>泉州</v>
      </c>
      <c r="I732" s="1" t="s">
        <v>7149</v>
      </c>
      <c r="J732" s="1" t="s">
        <v>7150</v>
      </c>
      <c r="K732" s="1" t="s">
        <v>2883</v>
      </c>
      <c r="L732" s="1" t="s">
        <v>3041</v>
      </c>
      <c r="M732" s="1" t="s">
        <v>52872</v>
      </c>
      <c r="N732" s="1" t="s">
        <v>52873</v>
      </c>
      <c r="O732" s="1" t="s">
        <v>70</v>
      </c>
      <c r="P732" s="1" t="s">
        <v>106</v>
      </c>
      <c r="Q732" s="1" t="s">
        <v>52874</v>
      </c>
      <c r="R732" s="1" t="s">
        <v>52875</v>
      </c>
      <c r="S732" s="1" t="s">
        <v>52876</v>
      </c>
      <c r="T732" s="1" t="s">
        <v>73</v>
      </c>
      <c r="U732" s="1" t="s">
        <v>52877</v>
      </c>
      <c r="V732" s="1" t="s">
        <v>76</v>
      </c>
      <c r="W732" s="1" t="s">
        <v>73</v>
      </c>
      <c r="X732" s="1" t="s">
        <v>73</v>
      </c>
      <c r="Y732" s="1" t="s">
        <v>73</v>
      </c>
      <c r="Z732" s="1" t="s">
        <v>52878</v>
      </c>
      <c r="AA732" s="1" t="s">
        <v>52879</v>
      </c>
      <c r="AB732" s="1" t="s">
        <v>78</v>
      </c>
      <c r="AC732" s="1" t="s">
        <v>51233</v>
      </c>
      <c r="AD732" s="1" t="s">
        <v>80</v>
      </c>
      <c r="AE732" s="1" t="s">
        <v>73</v>
      </c>
      <c r="AF732" s="1" t="s">
        <v>73</v>
      </c>
      <c r="AG732" s="13" t="s">
        <v>73</v>
      </c>
      <c r="AH732" s="1" t="s">
        <v>73</v>
      </c>
      <c r="AI732" s="1" t="s">
        <v>402</v>
      </c>
      <c r="AJ732" s="1" t="s">
        <v>82</v>
      </c>
      <c r="AK732" s="1" t="s">
        <v>82</v>
      </c>
      <c r="AL732" s="1" t="s">
        <v>3033</v>
      </c>
      <c r="AM732" s="1" t="s">
        <v>2024</v>
      </c>
      <c r="AN732" s="1" t="s">
        <v>52879</v>
      </c>
      <c r="AO732" s="1" t="s">
        <v>73</v>
      </c>
      <c r="AP732" s="1" t="s">
        <v>93</v>
      </c>
      <c r="AQ732" s="1" t="s">
        <v>76</v>
      </c>
      <c r="AR732" s="1" t="s">
        <v>73</v>
      </c>
      <c r="AS732" s="1" t="s">
        <v>73</v>
      </c>
      <c r="AT732" s="1" t="s">
        <v>299</v>
      </c>
      <c r="AU732" s="1" t="s">
        <v>299</v>
      </c>
      <c r="AV732" s="1" t="s">
        <v>299</v>
      </c>
      <c r="AW732" s="1" t="s">
        <v>300</v>
      </c>
      <c r="AX732" s="1" t="s">
        <v>2110</v>
      </c>
      <c r="AY732" s="1" t="s">
        <v>73</v>
      </c>
      <c r="AZ732" s="12">
        <v>27</v>
      </c>
      <c r="BA732" s="12">
        <v>18</v>
      </c>
      <c r="BB732" s="12">
        <v>2338</v>
      </c>
      <c r="BC732" s="1" t="s">
        <v>41590</v>
      </c>
      <c r="BD732" s="1" t="s">
        <v>41591</v>
      </c>
      <c r="BE732" s="1" t="s">
        <v>91</v>
      </c>
      <c r="BF732" s="1" t="s">
        <v>52880</v>
      </c>
      <c r="BG732" s="1" t="s">
        <v>93</v>
      </c>
      <c r="BH732" s="1" t="s">
        <v>93</v>
      </c>
      <c r="BI732" s="1" t="s">
        <v>76</v>
      </c>
      <c r="BJ732" s="1" t="s">
        <v>93</v>
      </c>
    </row>
    <row r="733" spans="1:62" x14ac:dyDescent="0.2">
      <c r="A733" s="12" t="s">
        <v>32485</v>
      </c>
      <c r="B733" s="1" t="s">
        <v>52866</v>
      </c>
      <c r="C733" s="1" t="s">
        <v>174</v>
      </c>
      <c r="D733" s="1" t="s">
        <v>52858</v>
      </c>
      <c r="E733" s="1" t="s">
        <v>52859</v>
      </c>
      <c r="F733" s="1" t="s">
        <v>52860</v>
      </c>
      <c r="G733" s="1" t="s">
        <v>3030</v>
      </c>
      <c r="H733" s="58" t="str">
        <f t="shared" si="115"/>
        <v>泉州</v>
      </c>
      <c r="I733" s="1" t="s">
        <v>73</v>
      </c>
      <c r="J733" s="1" t="s">
        <v>73</v>
      </c>
      <c r="K733" s="1" t="s">
        <v>2883</v>
      </c>
      <c r="L733" s="1" t="s">
        <v>3041</v>
      </c>
      <c r="M733" s="1" t="s">
        <v>52861</v>
      </c>
      <c r="N733" s="1" t="s">
        <v>52862</v>
      </c>
      <c r="O733" s="1" t="s">
        <v>293</v>
      </c>
      <c r="P733" s="1" t="s">
        <v>106</v>
      </c>
      <c r="Q733" s="1" t="s">
        <v>52863</v>
      </c>
      <c r="R733" s="1" t="s">
        <v>52864</v>
      </c>
      <c r="S733" s="1" t="s">
        <v>73</v>
      </c>
      <c r="T733" s="1" t="s">
        <v>73</v>
      </c>
      <c r="U733" s="1" t="s">
        <v>52865</v>
      </c>
      <c r="V733" s="1" t="s">
        <v>76</v>
      </c>
      <c r="W733" s="1" t="s">
        <v>73</v>
      </c>
      <c r="X733" s="1" t="s">
        <v>73</v>
      </c>
      <c r="Y733" s="1" t="s">
        <v>73</v>
      </c>
      <c r="Z733" s="1" t="s">
        <v>52861</v>
      </c>
      <c r="AA733" s="1" t="s">
        <v>73</v>
      </c>
      <c r="AB733" s="1" t="s">
        <v>78</v>
      </c>
      <c r="AC733" s="1" t="s">
        <v>49604</v>
      </c>
      <c r="AD733" s="1" t="s">
        <v>80</v>
      </c>
      <c r="AE733" s="1" t="s">
        <v>73</v>
      </c>
      <c r="AF733" s="1" t="s">
        <v>73</v>
      </c>
      <c r="AG733" s="13" t="s">
        <v>73</v>
      </c>
      <c r="AH733" s="1" t="s">
        <v>73</v>
      </c>
      <c r="AI733" s="1" t="s">
        <v>82</v>
      </c>
      <c r="AJ733" s="1" t="s">
        <v>82</v>
      </c>
      <c r="AK733" s="1" t="s">
        <v>82</v>
      </c>
      <c r="AL733" s="1" t="s">
        <v>3033</v>
      </c>
      <c r="AM733" s="1" t="s">
        <v>2024</v>
      </c>
      <c r="AN733" s="1" t="s">
        <v>73</v>
      </c>
      <c r="AO733" s="1" t="s">
        <v>73</v>
      </c>
      <c r="AP733" s="1" t="s">
        <v>93</v>
      </c>
      <c r="AQ733" s="1" t="s">
        <v>73</v>
      </c>
      <c r="AR733" s="1" t="s">
        <v>73</v>
      </c>
      <c r="AS733" s="1" t="s">
        <v>73</v>
      </c>
      <c r="AT733" s="1" t="s">
        <v>138</v>
      </c>
      <c r="AU733" s="1" t="s">
        <v>485</v>
      </c>
      <c r="AV733" s="1" t="s">
        <v>169</v>
      </c>
      <c r="AW733" s="1" t="s">
        <v>486</v>
      </c>
      <c r="AX733" s="1" t="s">
        <v>2654</v>
      </c>
      <c r="AY733" s="1" t="s">
        <v>73</v>
      </c>
      <c r="AZ733" s="12">
        <v>4</v>
      </c>
      <c r="BA733" s="12">
        <v>29</v>
      </c>
      <c r="BB733" s="12">
        <v>548</v>
      </c>
      <c r="BC733" s="1" t="s">
        <v>52866</v>
      </c>
      <c r="BD733" s="1" t="s">
        <v>52867</v>
      </c>
      <c r="BE733" s="1" t="s">
        <v>73</v>
      </c>
      <c r="BF733" s="1" t="s">
        <v>73</v>
      </c>
      <c r="BG733" s="1" t="s">
        <v>76</v>
      </c>
      <c r="BH733" s="1" t="s">
        <v>93</v>
      </c>
      <c r="BI733" s="1" t="s">
        <v>76</v>
      </c>
      <c r="BJ733" s="1" t="s">
        <v>76</v>
      </c>
    </row>
    <row r="734" spans="1:62" x14ac:dyDescent="0.2">
      <c r="A734" s="12" t="s">
        <v>52844</v>
      </c>
      <c r="B734" s="1" t="s">
        <v>52855</v>
      </c>
      <c r="C734" s="1" t="s">
        <v>174</v>
      </c>
      <c r="D734" s="1" t="s">
        <v>52845</v>
      </c>
      <c r="E734" s="1" t="s">
        <v>52846</v>
      </c>
      <c r="F734" s="1" t="s">
        <v>52847</v>
      </c>
      <c r="G734" s="1" t="s">
        <v>178</v>
      </c>
      <c r="H734" s="58" t="str">
        <f t="shared" ref="H734:H735" si="116">G734</f>
        <v>南安市供电公司</v>
      </c>
      <c r="I734" s="1" t="s">
        <v>4461</v>
      </c>
      <c r="J734" s="1" t="s">
        <v>4462</v>
      </c>
      <c r="K734" s="1" t="s">
        <v>2883</v>
      </c>
      <c r="L734" s="1" t="s">
        <v>3041</v>
      </c>
      <c r="M734" s="1" t="s">
        <v>52848</v>
      </c>
      <c r="N734" s="1" t="s">
        <v>52849</v>
      </c>
      <c r="O734" s="1" t="s">
        <v>156</v>
      </c>
      <c r="P734" s="1" t="s">
        <v>934</v>
      </c>
      <c r="Q734" s="1" t="s">
        <v>52850</v>
      </c>
      <c r="R734" s="1" t="s">
        <v>52851</v>
      </c>
      <c r="S734" s="1" t="s">
        <v>52852</v>
      </c>
      <c r="T734" s="1" t="s">
        <v>7271</v>
      </c>
      <c r="U734" s="1" t="s">
        <v>52853</v>
      </c>
      <c r="V734" s="1" t="s">
        <v>76</v>
      </c>
      <c r="W734" s="1" t="s">
        <v>73</v>
      </c>
      <c r="X734" s="1" t="s">
        <v>73</v>
      </c>
      <c r="Y734" s="1" t="s">
        <v>73</v>
      </c>
      <c r="Z734" s="1" t="s">
        <v>52854</v>
      </c>
      <c r="AA734" s="1" t="s">
        <v>51544</v>
      </c>
      <c r="AB734" s="1" t="s">
        <v>78</v>
      </c>
      <c r="AC734" s="1" t="s">
        <v>52739</v>
      </c>
      <c r="AD734" s="1" t="s">
        <v>80</v>
      </c>
      <c r="AE734" s="1" t="s">
        <v>73</v>
      </c>
      <c r="AF734" s="1" t="s">
        <v>73</v>
      </c>
      <c r="AG734" s="13" t="s">
        <v>73</v>
      </c>
      <c r="AH734" s="1" t="s">
        <v>73</v>
      </c>
      <c r="AI734" s="1" t="s">
        <v>82</v>
      </c>
      <c r="AJ734" s="1" t="s">
        <v>82</v>
      </c>
      <c r="AK734" s="1" t="s">
        <v>189</v>
      </c>
      <c r="AL734" s="1" t="s">
        <v>6351</v>
      </c>
      <c r="AM734" s="1" t="s">
        <v>4462</v>
      </c>
      <c r="AN734" s="1" t="s">
        <v>51544</v>
      </c>
      <c r="AO734" s="1" t="s">
        <v>82</v>
      </c>
      <c r="AP734" s="1" t="s">
        <v>93</v>
      </c>
      <c r="AQ734" s="1" t="s">
        <v>76</v>
      </c>
      <c r="AR734" s="1" t="s">
        <v>76</v>
      </c>
      <c r="AS734" s="1" t="s">
        <v>73</v>
      </c>
      <c r="AT734" s="1" t="s">
        <v>138</v>
      </c>
      <c r="AU734" s="1" t="s">
        <v>237</v>
      </c>
      <c r="AV734" s="1" t="s">
        <v>213</v>
      </c>
      <c r="AW734" s="1" t="s">
        <v>238</v>
      </c>
      <c r="AX734" s="1" t="s">
        <v>2654</v>
      </c>
      <c r="AY734" s="1" t="s">
        <v>7271</v>
      </c>
      <c r="AZ734" s="12">
        <v>12</v>
      </c>
      <c r="BA734" s="12">
        <v>7</v>
      </c>
      <c r="BB734" s="12">
        <v>643</v>
      </c>
      <c r="BC734" s="1" t="s">
        <v>52855</v>
      </c>
      <c r="BD734" s="1" t="s">
        <v>52856</v>
      </c>
      <c r="BE734" s="1" t="s">
        <v>91</v>
      </c>
      <c r="BF734" s="1" t="s">
        <v>52857</v>
      </c>
      <c r="BG734" s="1" t="s">
        <v>93</v>
      </c>
      <c r="BH734" s="1" t="s">
        <v>93</v>
      </c>
      <c r="BI734" s="1" t="s">
        <v>76</v>
      </c>
      <c r="BJ734" s="1" t="s">
        <v>93</v>
      </c>
    </row>
    <row r="735" spans="1:62" x14ac:dyDescent="0.2">
      <c r="A735" s="12" t="s">
        <v>32482</v>
      </c>
      <c r="B735" s="1" t="s">
        <v>52842</v>
      </c>
      <c r="C735" s="1" t="s">
        <v>147</v>
      </c>
      <c r="D735" s="1" t="s">
        <v>52833</v>
      </c>
      <c r="E735" s="1" t="s">
        <v>52834</v>
      </c>
      <c r="F735" s="1" t="s">
        <v>52835</v>
      </c>
      <c r="G735" s="1" t="s">
        <v>2584</v>
      </c>
      <c r="H735" s="58" t="str">
        <f t="shared" si="116"/>
        <v>武平供电有限公司</v>
      </c>
      <c r="I735" s="1" t="s">
        <v>2585</v>
      </c>
      <c r="J735" s="1" t="s">
        <v>2586</v>
      </c>
      <c r="K735" s="1" t="s">
        <v>2883</v>
      </c>
      <c r="L735" s="1" t="s">
        <v>3041</v>
      </c>
      <c r="M735" s="1" t="s">
        <v>52836</v>
      </c>
      <c r="N735" s="1" t="s">
        <v>52837</v>
      </c>
      <c r="O735" s="1" t="s">
        <v>293</v>
      </c>
      <c r="P735" s="1" t="s">
        <v>106</v>
      </c>
      <c r="Q735" s="1" t="s">
        <v>52838</v>
      </c>
      <c r="R735" s="1" t="s">
        <v>52839</v>
      </c>
      <c r="S735" s="1" t="s">
        <v>52798</v>
      </c>
      <c r="T735" s="1" t="s">
        <v>73</v>
      </c>
      <c r="U735" s="1" t="s">
        <v>52840</v>
      </c>
      <c r="V735" s="1" t="s">
        <v>76</v>
      </c>
      <c r="W735" s="1" t="s">
        <v>73</v>
      </c>
      <c r="X735" s="1" t="s">
        <v>73</v>
      </c>
      <c r="Y735" s="1" t="s">
        <v>73</v>
      </c>
      <c r="Z735" s="1" t="s">
        <v>52836</v>
      </c>
      <c r="AA735" s="1" t="s">
        <v>73</v>
      </c>
      <c r="AB735" s="1" t="s">
        <v>78</v>
      </c>
      <c r="AC735" s="1" t="s">
        <v>52739</v>
      </c>
      <c r="AD735" s="1" t="s">
        <v>80</v>
      </c>
      <c r="AE735" s="1" t="s">
        <v>73</v>
      </c>
      <c r="AF735" s="1" t="s">
        <v>73</v>
      </c>
      <c r="AG735" s="13" t="s">
        <v>73</v>
      </c>
      <c r="AH735" s="1" t="s">
        <v>73</v>
      </c>
      <c r="AI735" s="1" t="s">
        <v>211</v>
      </c>
      <c r="AJ735" s="1" t="s">
        <v>82</v>
      </c>
      <c r="AK735" s="1" t="s">
        <v>82</v>
      </c>
      <c r="AL735" s="1" t="s">
        <v>73</v>
      </c>
      <c r="AM735" s="1" t="s">
        <v>73</v>
      </c>
      <c r="AN735" s="1" t="s">
        <v>73</v>
      </c>
      <c r="AO735" s="1" t="s">
        <v>52841</v>
      </c>
      <c r="AP735" s="1" t="s">
        <v>93</v>
      </c>
      <c r="AQ735" s="1" t="s">
        <v>73</v>
      </c>
      <c r="AR735" s="1" t="s">
        <v>73</v>
      </c>
      <c r="AS735" s="1" t="s">
        <v>73</v>
      </c>
      <c r="AT735" s="1" t="s">
        <v>138</v>
      </c>
      <c r="AU735" s="1" t="s">
        <v>509</v>
      </c>
      <c r="AV735" s="1" t="s">
        <v>880</v>
      </c>
      <c r="AW735" s="1" t="s">
        <v>881</v>
      </c>
      <c r="AX735" s="1" t="s">
        <v>142</v>
      </c>
      <c r="AY735" s="1" t="s">
        <v>73</v>
      </c>
      <c r="AZ735" s="12">
        <v>8</v>
      </c>
      <c r="BA735" s="12">
        <v>5</v>
      </c>
      <c r="BB735" s="12">
        <v>866</v>
      </c>
      <c r="BC735" s="1" t="s">
        <v>52842</v>
      </c>
      <c r="BD735" s="1" t="s">
        <v>52843</v>
      </c>
      <c r="BE735" s="1" t="s">
        <v>91</v>
      </c>
      <c r="BF735" s="1" t="s">
        <v>52687</v>
      </c>
      <c r="BG735" s="1" t="s">
        <v>93</v>
      </c>
      <c r="BH735" s="1" t="s">
        <v>93</v>
      </c>
      <c r="BI735" s="1" t="s">
        <v>76</v>
      </c>
      <c r="BJ735" s="1" t="s">
        <v>93</v>
      </c>
    </row>
    <row r="736" spans="1:62" x14ac:dyDescent="0.2">
      <c r="A736" s="12" t="s">
        <v>52818</v>
      </c>
      <c r="B736" s="1" t="s">
        <v>52830</v>
      </c>
      <c r="C736" s="1" t="s">
        <v>174</v>
      </c>
      <c r="D736" s="1" t="s">
        <v>52819</v>
      </c>
      <c r="E736" s="1" t="s">
        <v>52820</v>
      </c>
      <c r="F736" s="1" t="s">
        <v>52821</v>
      </c>
      <c r="G736" s="1" t="s">
        <v>3030</v>
      </c>
      <c r="H736" s="58" t="str">
        <f>C736</f>
        <v>泉州</v>
      </c>
      <c r="I736" s="1" t="s">
        <v>5357</v>
      </c>
      <c r="J736" s="1" t="s">
        <v>5358</v>
      </c>
      <c r="K736" s="1" t="s">
        <v>2883</v>
      </c>
      <c r="L736" s="1" t="s">
        <v>3041</v>
      </c>
      <c r="M736" s="1" t="s">
        <v>52822</v>
      </c>
      <c r="N736" s="1" t="s">
        <v>52823</v>
      </c>
      <c r="O736" s="1" t="s">
        <v>156</v>
      </c>
      <c r="P736" s="1" t="s">
        <v>185</v>
      </c>
      <c r="Q736" s="1" t="s">
        <v>52824</v>
      </c>
      <c r="R736" s="1" t="s">
        <v>52825</v>
      </c>
      <c r="S736" s="1" t="s">
        <v>52826</v>
      </c>
      <c r="T736" s="1" t="s">
        <v>73</v>
      </c>
      <c r="U736" s="1" t="s">
        <v>52827</v>
      </c>
      <c r="V736" s="1" t="s">
        <v>76</v>
      </c>
      <c r="W736" s="1" t="s">
        <v>73</v>
      </c>
      <c r="X736" s="1" t="s">
        <v>73</v>
      </c>
      <c r="Y736" s="1" t="s">
        <v>73</v>
      </c>
      <c r="Z736" s="1" t="s">
        <v>52822</v>
      </c>
      <c r="AA736" s="1" t="s">
        <v>52828</v>
      </c>
      <c r="AB736" s="1" t="s">
        <v>78</v>
      </c>
      <c r="AC736" s="1" t="s">
        <v>52829</v>
      </c>
      <c r="AD736" s="1" t="s">
        <v>80</v>
      </c>
      <c r="AE736" s="1" t="s">
        <v>73</v>
      </c>
      <c r="AF736" s="1" t="s">
        <v>73</v>
      </c>
      <c r="AG736" s="13" t="s">
        <v>73</v>
      </c>
      <c r="AH736" s="1" t="s">
        <v>73</v>
      </c>
      <c r="AI736" s="1" t="s">
        <v>82</v>
      </c>
      <c r="AJ736" s="1" t="s">
        <v>82</v>
      </c>
      <c r="AK736" s="1" t="s">
        <v>1808</v>
      </c>
      <c r="AL736" s="1" t="s">
        <v>7856</v>
      </c>
      <c r="AM736" s="1" t="s">
        <v>5358</v>
      </c>
      <c r="AN736" s="1" t="s">
        <v>52828</v>
      </c>
      <c r="AO736" s="1" t="s">
        <v>82</v>
      </c>
      <c r="AP736" s="1" t="s">
        <v>93</v>
      </c>
      <c r="AQ736" s="1" t="s">
        <v>76</v>
      </c>
      <c r="AR736" s="1" t="s">
        <v>76</v>
      </c>
      <c r="AS736" s="1" t="s">
        <v>73</v>
      </c>
      <c r="AT736" s="1" t="s">
        <v>138</v>
      </c>
      <c r="AU736" s="1" t="s">
        <v>237</v>
      </c>
      <c r="AV736" s="1" t="s">
        <v>213</v>
      </c>
      <c r="AW736" s="1" t="s">
        <v>238</v>
      </c>
      <c r="AX736" s="1" t="s">
        <v>2654</v>
      </c>
      <c r="AY736" s="1" t="s">
        <v>73</v>
      </c>
      <c r="AZ736" s="12">
        <v>1</v>
      </c>
      <c r="BA736" s="12">
        <v>2</v>
      </c>
      <c r="BB736" s="12">
        <v>2</v>
      </c>
      <c r="BC736" s="1" t="s">
        <v>52830</v>
      </c>
      <c r="BD736" s="1" t="s">
        <v>52831</v>
      </c>
      <c r="BE736" s="1" t="s">
        <v>91</v>
      </c>
      <c r="BF736" s="1" t="s">
        <v>52832</v>
      </c>
      <c r="BG736" s="1" t="s">
        <v>93</v>
      </c>
      <c r="BH736" s="1" t="s">
        <v>93</v>
      </c>
      <c r="BI736" s="1" t="s">
        <v>76</v>
      </c>
      <c r="BJ736" s="1" t="s">
        <v>93</v>
      </c>
    </row>
    <row r="737" spans="1:62" x14ac:dyDescent="0.2">
      <c r="A737" s="12" t="s">
        <v>52810</v>
      </c>
      <c r="B737" s="1" t="s">
        <v>8801</v>
      </c>
      <c r="C737" s="1" t="s">
        <v>219</v>
      </c>
      <c r="D737" s="1" t="s">
        <v>52811</v>
      </c>
      <c r="E737" s="1" t="s">
        <v>52812</v>
      </c>
      <c r="F737" s="1" t="s">
        <v>52813</v>
      </c>
      <c r="G737" s="1" t="s">
        <v>1188</v>
      </c>
      <c r="H737" s="58" t="str">
        <f t="shared" ref="H737:H739" si="117">G737</f>
        <v>福安供电公司</v>
      </c>
      <c r="I737" s="1" t="s">
        <v>4899</v>
      </c>
      <c r="J737" s="1" t="s">
        <v>4900</v>
      </c>
      <c r="K737" s="1" t="s">
        <v>2883</v>
      </c>
      <c r="L737" s="1" t="s">
        <v>3041</v>
      </c>
      <c r="M737" s="1" t="s">
        <v>52519</v>
      </c>
      <c r="N737" s="1" t="s">
        <v>52814</v>
      </c>
      <c r="O737" s="1" t="s">
        <v>156</v>
      </c>
      <c r="P737" s="1" t="s">
        <v>157</v>
      </c>
      <c r="Q737" s="1" t="s">
        <v>52815</v>
      </c>
      <c r="R737" s="1" t="s">
        <v>52816</v>
      </c>
      <c r="S737" s="1" t="s">
        <v>73</v>
      </c>
      <c r="T737" s="1" t="s">
        <v>73</v>
      </c>
      <c r="U737" s="1" t="s">
        <v>52817</v>
      </c>
      <c r="V737" s="1" t="s">
        <v>76</v>
      </c>
      <c r="W737" s="1" t="s">
        <v>73</v>
      </c>
      <c r="X737" s="1" t="s">
        <v>73</v>
      </c>
      <c r="Y737" s="1" t="s">
        <v>73</v>
      </c>
      <c r="Z737" s="1" t="s">
        <v>52519</v>
      </c>
      <c r="AA737" s="1" t="s">
        <v>73</v>
      </c>
      <c r="AB737" s="1" t="s">
        <v>78</v>
      </c>
      <c r="AC737" s="1" t="s">
        <v>52599</v>
      </c>
      <c r="AD737" s="1" t="s">
        <v>80</v>
      </c>
      <c r="AE737" s="1" t="s">
        <v>73</v>
      </c>
      <c r="AF737" s="1" t="s">
        <v>73</v>
      </c>
      <c r="AG737" s="13" t="s">
        <v>73</v>
      </c>
      <c r="AH737" s="1" t="s">
        <v>73</v>
      </c>
      <c r="AI737" s="1" t="s">
        <v>402</v>
      </c>
      <c r="AJ737" s="1" t="s">
        <v>403</v>
      </c>
      <c r="AK737" s="1" t="s">
        <v>82</v>
      </c>
      <c r="AL737" s="1" t="s">
        <v>235</v>
      </c>
      <c r="AM737" s="1" t="s">
        <v>236</v>
      </c>
      <c r="AN737" s="1" t="s">
        <v>73</v>
      </c>
      <c r="AO737" s="1" t="s">
        <v>73</v>
      </c>
      <c r="AP737" s="1" t="s">
        <v>93</v>
      </c>
      <c r="AQ737" s="1" t="s">
        <v>73</v>
      </c>
      <c r="AR737" s="1" t="s">
        <v>73</v>
      </c>
      <c r="AS737" s="1" t="s">
        <v>73</v>
      </c>
      <c r="AT737" s="1" t="s">
        <v>138</v>
      </c>
      <c r="AU737" s="1" t="s">
        <v>586</v>
      </c>
      <c r="AV737" s="1" t="s">
        <v>3089</v>
      </c>
      <c r="AW737" s="1" t="s">
        <v>3090</v>
      </c>
      <c r="AX737" s="1" t="s">
        <v>142</v>
      </c>
      <c r="AY737" s="1" t="s">
        <v>73</v>
      </c>
      <c r="AZ737" s="12">
        <v>18</v>
      </c>
      <c r="BA737" s="12">
        <v>24</v>
      </c>
      <c r="BB737" s="12">
        <v>1232</v>
      </c>
      <c r="BC737" s="1" t="s">
        <v>8801</v>
      </c>
      <c r="BD737" s="1" t="s">
        <v>50863</v>
      </c>
      <c r="BE737" s="1" t="s">
        <v>195</v>
      </c>
      <c r="BF737" s="1" t="s">
        <v>73</v>
      </c>
      <c r="BG737" s="1" t="s">
        <v>93</v>
      </c>
      <c r="BH737" s="1" t="s">
        <v>93</v>
      </c>
      <c r="BI737" s="1" t="s">
        <v>76</v>
      </c>
      <c r="BJ737" s="1" t="s">
        <v>76</v>
      </c>
    </row>
    <row r="738" spans="1:62" hidden="1" x14ac:dyDescent="0.2">
      <c r="A738" s="12" t="s">
        <v>2647</v>
      </c>
      <c r="B738" s="1" t="s">
        <v>2852</v>
      </c>
      <c r="C738" s="1" t="s">
        <v>96</v>
      </c>
      <c r="D738" s="1" t="s">
        <v>52801</v>
      </c>
      <c r="E738" s="1" t="s">
        <v>52802</v>
      </c>
      <c r="F738" s="1" t="s">
        <v>52803</v>
      </c>
      <c r="G738" s="1" t="s">
        <v>2531</v>
      </c>
      <c r="H738" s="58" t="str">
        <f t="shared" si="117"/>
        <v>延平供电公司</v>
      </c>
      <c r="I738" s="1" t="s">
        <v>2853</v>
      </c>
      <c r="J738" s="1" t="s">
        <v>2854</v>
      </c>
      <c r="K738" s="1" t="s">
        <v>103</v>
      </c>
      <c r="L738" s="1" t="s">
        <v>103</v>
      </c>
      <c r="M738" s="1" t="s">
        <v>52804</v>
      </c>
      <c r="N738" s="1" t="s">
        <v>52805</v>
      </c>
      <c r="O738" s="1" t="s">
        <v>293</v>
      </c>
      <c r="P738" s="1" t="s">
        <v>185</v>
      </c>
      <c r="Q738" s="1" t="s">
        <v>52806</v>
      </c>
      <c r="R738" s="1" t="s">
        <v>52807</v>
      </c>
      <c r="S738" s="1" t="s">
        <v>52808</v>
      </c>
      <c r="T738" s="1" t="s">
        <v>7821</v>
      </c>
      <c r="U738" s="1" t="s">
        <v>52809</v>
      </c>
      <c r="V738" s="1" t="s">
        <v>76</v>
      </c>
      <c r="W738" s="1" t="s">
        <v>73</v>
      </c>
      <c r="X738" s="1" t="s">
        <v>73</v>
      </c>
      <c r="Y738" s="1" t="s">
        <v>73</v>
      </c>
      <c r="Z738" s="1" t="s">
        <v>52804</v>
      </c>
      <c r="AA738" s="1" t="s">
        <v>52631</v>
      </c>
      <c r="AB738" s="1" t="s">
        <v>78</v>
      </c>
      <c r="AC738" s="1" t="s">
        <v>52739</v>
      </c>
      <c r="AD738" s="1" t="s">
        <v>80</v>
      </c>
      <c r="AE738" s="1" t="s">
        <v>73</v>
      </c>
      <c r="AF738" s="1" t="s">
        <v>73</v>
      </c>
      <c r="AG738" s="13" t="s">
        <v>73</v>
      </c>
      <c r="AH738" s="1" t="s">
        <v>73</v>
      </c>
      <c r="AI738" s="1" t="s">
        <v>82</v>
      </c>
      <c r="AJ738" s="1" t="s">
        <v>82</v>
      </c>
      <c r="AK738" s="1" t="s">
        <v>189</v>
      </c>
      <c r="AL738" s="1" t="s">
        <v>27336</v>
      </c>
      <c r="AM738" s="1" t="s">
        <v>354</v>
      </c>
      <c r="AN738" s="1" t="s">
        <v>52631</v>
      </c>
      <c r="AO738" s="1" t="s">
        <v>73</v>
      </c>
      <c r="AP738" s="1" t="s">
        <v>93</v>
      </c>
      <c r="AQ738" s="1" t="s">
        <v>76</v>
      </c>
      <c r="AR738" s="1" t="s">
        <v>76</v>
      </c>
      <c r="AS738" s="1" t="s">
        <v>73</v>
      </c>
      <c r="AT738" s="1" t="s">
        <v>138</v>
      </c>
      <c r="AU738" s="1" t="s">
        <v>168</v>
      </c>
      <c r="AV738" s="1" t="s">
        <v>741</v>
      </c>
      <c r="AW738" s="1" t="s">
        <v>1130</v>
      </c>
      <c r="AX738" s="1" t="s">
        <v>121</v>
      </c>
      <c r="AY738" s="1" t="s">
        <v>7821</v>
      </c>
      <c r="AZ738" s="12">
        <v>6</v>
      </c>
      <c r="BA738" s="12">
        <v>18</v>
      </c>
      <c r="BB738" s="12">
        <v>193</v>
      </c>
      <c r="BC738" s="1" t="s">
        <v>2852</v>
      </c>
      <c r="BD738" s="1" t="s">
        <v>2857</v>
      </c>
      <c r="BE738" s="1" t="s">
        <v>91</v>
      </c>
      <c r="BF738" s="1" t="s">
        <v>73</v>
      </c>
      <c r="BG738" s="1" t="s">
        <v>93</v>
      </c>
      <c r="BH738" s="1" t="s">
        <v>93</v>
      </c>
      <c r="BI738" s="1" t="s">
        <v>76</v>
      </c>
      <c r="BJ738" s="1" t="s">
        <v>93</v>
      </c>
    </row>
    <row r="739" spans="1:62" x14ac:dyDescent="0.2">
      <c r="A739" s="12" t="s">
        <v>52790</v>
      </c>
      <c r="B739" s="1" t="s">
        <v>5501</v>
      </c>
      <c r="C739" s="1" t="s">
        <v>147</v>
      </c>
      <c r="D739" s="1" t="s">
        <v>52791</v>
      </c>
      <c r="E739" s="1" t="s">
        <v>52792</v>
      </c>
      <c r="F739" s="1" t="s">
        <v>52793</v>
      </c>
      <c r="G739" s="1" t="s">
        <v>2584</v>
      </c>
      <c r="H739" s="58" t="str">
        <f t="shared" si="117"/>
        <v>武平供电有限公司</v>
      </c>
      <c r="I739" s="1" t="s">
        <v>2585</v>
      </c>
      <c r="J739" s="1" t="s">
        <v>2586</v>
      </c>
      <c r="K739" s="1" t="s">
        <v>2883</v>
      </c>
      <c r="L739" s="1" t="s">
        <v>3041</v>
      </c>
      <c r="M739" s="1" t="s">
        <v>52794</v>
      </c>
      <c r="N739" s="1" t="s">
        <v>52795</v>
      </c>
      <c r="O739" s="1" t="s">
        <v>156</v>
      </c>
      <c r="P739" s="1" t="s">
        <v>157</v>
      </c>
      <c r="Q739" s="1" t="s">
        <v>52796</v>
      </c>
      <c r="R739" s="1" t="s">
        <v>52797</v>
      </c>
      <c r="S739" s="1" t="s">
        <v>52798</v>
      </c>
      <c r="T739" s="1" t="s">
        <v>73</v>
      </c>
      <c r="U739" s="1" t="s">
        <v>5503</v>
      </c>
      <c r="V739" s="1" t="s">
        <v>76</v>
      </c>
      <c r="W739" s="1" t="s">
        <v>73</v>
      </c>
      <c r="X739" s="1" t="s">
        <v>73</v>
      </c>
      <c r="Y739" s="1" t="s">
        <v>73</v>
      </c>
      <c r="Z739" s="1" t="s">
        <v>52794</v>
      </c>
      <c r="AA739" s="1" t="s">
        <v>73</v>
      </c>
      <c r="AB739" s="1" t="s">
        <v>78</v>
      </c>
      <c r="AC739" s="1" t="s">
        <v>52739</v>
      </c>
      <c r="AD739" s="1" t="s">
        <v>80</v>
      </c>
      <c r="AE739" s="1" t="s">
        <v>73</v>
      </c>
      <c r="AF739" s="1" t="s">
        <v>73</v>
      </c>
      <c r="AG739" s="13" t="s">
        <v>73</v>
      </c>
      <c r="AH739" s="1" t="s">
        <v>73</v>
      </c>
      <c r="AI739" s="1" t="s">
        <v>211</v>
      </c>
      <c r="AJ739" s="1" t="s">
        <v>82</v>
      </c>
      <c r="AK739" s="1" t="s">
        <v>82</v>
      </c>
      <c r="AL739" s="1" t="s">
        <v>73</v>
      </c>
      <c r="AM739" s="1" t="s">
        <v>73</v>
      </c>
      <c r="AN739" s="1" t="s">
        <v>73</v>
      </c>
      <c r="AO739" s="1" t="s">
        <v>52799</v>
      </c>
      <c r="AP739" s="1" t="s">
        <v>93</v>
      </c>
      <c r="AQ739" s="1" t="s">
        <v>73</v>
      </c>
      <c r="AR739" s="1" t="s">
        <v>73</v>
      </c>
      <c r="AS739" s="1" t="s">
        <v>73</v>
      </c>
      <c r="AT739" s="1" t="s">
        <v>138</v>
      </c>
      <c r="AU739" s="1" t="s">
        <v>509</v>
      </c>
      <c r="AV739" s="1" t="s">
        <v>880</v>
      </c>
      <c r="AW739" s="1" t="s">
        <v>881</v>
      </c>
      <c r="AX739" s="1" t="s">
        <v>142</v>
      </c>
      <c r="AY739" s="1" t="s">
        <v>73</v>
      </c>
      <c r="AZ739" s="12">
        <v>26</v>
      </c>
      <c r="BA739" s="12">
        <v>11</v>
      </c>
      <c r="BB739" s="12">
        <v>3637</v>
      </c>
      <c r="BC739" s="1" t="s">
        <v>5501</v>
      </c>
      <c r="BD739" s="1" t="s">
        <v>5503</v>
      </c>
      <c r="BE739" s="1" t="s">
        <v>91</v>
      </c>
      <c r="BF739" s="1" t="s">
        <v>52800</v>
      </c>
      <c r="BG739" s="1" t="s">
        <v>93</v>
      </c>
      <c r="BH739" s="1" t="s">
        <v>93</v>
      </c>
      <c r="BI739" s="1" t="s">
        <v>76</v>
      </c>
      <c r="BJ739" s="1" t="s">
        <v>93</v>
      </c>
    </row>
    <row r="740" spans="1:62" hidden="1" x14ac:dyDescent="0.2">
      <c r="A740" s="12" t="s">
        <v>2655</v>
      </c>
      <c r="B740" s="1" t="s">
        <v>25658</v>
      </c>
      <c r="C740" s="1" t="s">
        <v>96</v>
      </c>
      <c r="D740" s="1" t="s">
        <v>52770</v>
      </c>
      <c r="E740" s="1" t="s">
        <v>52771</v>
      </c>
      <c r="F740" s="1" t="s">
        <v>52772</v>
      </c>
      <c r="G740" s="1" t="s">
        <v>3038</v>
      </c>
      <c r="H740" s="58" t="str">
        <f>C740</f>
        <v>南平</v>
      </c>
      <c r="I740" s="1" t="s">
        <v>4801</v>
      </c>
      <c r="J740" s="1" t="s">
        <v>4802</v>
      </c>
      <c r="K740" s="1" t="s">
        <v>103</v>
      </c>
      <c r="L740" s="1" t="s">
        <v>103</v>
      </c>
      <c r="M740" s="1" t="s">
        <v>52773</v>
      </c>
      <c r="N740" s="1" t="s">
        <v>52774</v>
      </c>
      <c r="O740" s="1" t="s">
        <v>70</v>
      </c>
      <c r="P740" s="1" t="s">
        <v>185</v>
      </c>
      <c r="Q740" s="1" t="s">
        <v>52775</v>
      </c>
      <c r="R740" s="1" t="s">
        <v>52776</v>
      </c>
      <c r="S740" s="1" t="s">
        <v>52777</v>
      </c>
      <c r="T740" s="1" t="s">
        <v>73</v>
      </c>
      <c r="U740" s="1" t="s">
        <v>50680</v>
      </c>
      <c r="V740" s="1" t="s">
        <v>76</v>
      </c>
      <c r="W740" s="1" t="s">
        <v>73</v>
      </c>
      <c r="X740" s="1" t="s">
        <v>73</v>
      </c>
      <c r="Y740" s="1" t="s">
        <v>73</v>
      </c>
      <c r="Z740" s="1" t="s">
        <v>52778</v>
      </c>
      <c r="AA740" s="1" t="s">
        <v>73</v>
      </c>
      <c r="AB740" s="1" t="s">
        <v>78</v>
      </c>
      <c r="AC740" s="1" t="s">
        <v>52739</v>
      </c>
      <c r="AD740" s="1" t="s">
        <v>80</v>
      </c>
      <c r="AE740" s="1" t="s">
        <v>73</v>
      </c>
      <c r="AF740" s="1" t="s">
        <v>73</v>
      </c>
      <c r="AG740" s="13" t="s">
        <v>73</v>
      </c>
      <c r="AH740" s="1" t="s">
        <v>73</v>
      </c>
      <c r="AI740" s="1" t="s">
        <v>82</v>
      </c>
      <c r="AJ740" s="1" t="s">
        <v>82</v>
      </c>
      <c r="AK740" s="1" t="s">
        <v>189</v>
      </c>
      <c r="AL740" s="1" t="s">
        <v>73</v>
      </c>
      <c r="AM740" s="1" t="s">
        <v>73</v>
      </c>
      <c r="AN740" s="1" t="s">
        <v>73</v>
      </c>
      <c r="AO740" s="1" t="s">
        <v>73</v>
      </c>
      <c r="AP740" s="1" t="s">
        <v>93</v>
      </c>
      <c r="AQ740" s="1" t="s">
        <v>73</v>
      </c>
      <c r="AR740" s="1" t="s">
        <v>73</v>
      </c>
      <c r="AS740" s="1" t="s">
        <v>73</v>
      </c>
      <c r="AT740" s="1" t="s">
        <v>117</v>
      </c>
      <c r="AU740" s="1" t="s">
        <v>118</v>
      </c>
      <c r="AV740" s="1" t="s">
        <v>119</v>
      </c>
      <c r="AW740" s="1" t="s">
        <v>120</v>
      </c>
      <c r="AX740" s="1" t="s">
        <v>121</v>
      </c>
      <c r="AY740" s="1" t="s">
        <v>73</v>
      </c>
      <c r="AZ740" s="12">
        <v>7</v>
      </c>
      <c r="BA740" s="12">
        <v>6</v>
      </c>
      <c r="BB740" s="12">
        <v>166</v>
      </c>
      <c r="BC740" s="1" t="s">
        <v>25658</v>
      </c>
      <c r="BD740" s="1" t="s">
        <v>7155</v>
      </c>
      <c r="BE740" s="1" t="s">
        <v>91</v>
      </c>
      <c r="BF740" s="1" t="s">
        <v>52779</v>
      </c>
      <c r="BG740" s="1" t="s">
        <v>93</v>
      </c>
      <c r="BH740" s="1" t="s">
        <v>93</v>
      </c>
      <c r="BI740" s="1" t="s">
        <v>76</v>
      </c>
      <c r="BJ740" s="1" t="s">
        <v>93</v>
      </c>
    </row>
    <row r="741" spans="1:62" x14ac:dyDescent="0.2">
      <c r="A741" s="12" t="s">
        <v>52780</v>
      </c>
      <c r="B741" s="1" t="s">
        <v>8373</v>
      </c>
      <c r="C741" s="1" t="s">
        <v>359</v>
      </c>
      <c r="D741" s="1" t="s">
        <v>52781</v>
      </c>
      <c r="E741" s="1" t="s">
        <v>52782</v>
      </c>
      <c r="F741" s="1" t="s">
        <v>52783</v>
      </c>
      <c r="G741" s="1" t="s">
        <v>2470</v>
      </c>
      <c r="H741" s="58" t="str">
        <f>G741</f>
        <v>南靖供电有限公司</v>
      </c>
      <c r="I741" s="1" t="s">
        <v>4735</v>
      </c>
      <c r="J741" s="1" t="s">
        <v>4736</v>
      </c>
      <c r="K741" s="1" t="s">
        <v>2883</v>
      </c>
      <c r="L741" s="1" t="s">
        <v>3041</v>
      </c>
      <c r="M741" s="1" t="s">
        <v>52773</v>
      </c>
      <c r="N741" s="1" t="s">
        <v>52784</v>
      </c>
      <c r="O741" s="1" t="s">
        <v>70</v>
      </c>
      <c r="P741" s="1" t="s">
        <v>106</v>
      </c>
      <c r="Q741" s="1" t="s">
        <v>52785</v>
      </c>
      <c r="R741" s="1" t="s">
        <v>52786</v>
      </c>
      <c r="S741" s="1" t="s">
        <v>51342</v>
      </c>
      <c r="T741" s="1" t="s">
        <v>51343</v>
      </c>
      <c r="U741" s="1" t="s">
        <v>52787</v>
      </c>
      <c r="V741" s="1" t="s">
        <v>76</v>
      </c>
      <c r="W741" s="1" t="s">
        <v>73</v>
      </c>
      <c r="X741" s="1" t="s">
        <v>73</v>
      </c>
      <c r="Y741" s="1" t="s">
        <v>73</v>
      </c>
      <c r="Z741" s="1" t="s">
        <v>52773</v>
      </c>
      <c r="AA741" s="1" t="s">
        <v>52784</v>
      </c>
      <c r="AB741" s="1" t="s">
        <v>78</v>
      </c>
      <c r="AC741" s="1" t="s">
        <v>52739</v>
      </c>
      <c r="AD741" s="1" t="s">
        <v>164</v>
      </c>
      <c r="AE741" s="1" t="s">
        <v>73</v>
      </c>
      <c r="AF741" s="1" t="s">
        <v>73</v>
      </c>
      <c r="AG741" s="13" t="s">
        <v>73</v>
      </c>
      <c r="AH741" s="1" t="s">
        <v>73</v>
      </c>
      <c r="AI741" s="1" t="s">
        <v>211</v>
      </c>
      <c r="AJ741" s="1" t="s">
        <v>507</v>
      </c>
      <c r="AK741" s="1" t="s">
        <v>82</v>
      </c>
      <c r="AL741" s="1" t="s">
        <v>52788</v>
      </c>
      <c r="AM741" s="1" t="s">
        <v>4736</v>
      </c>
      <c r="AN741" s="1" t="s">
        <v>52784</v>
      </c>
      <c r="AO741" s="1" t="s">
        <v>82</v>
      </c>
      <c r="AP741" s="1" t="s">
        <v>93</v>
      </c>
      <c r="AQ741" s="1" t="s">
        <v>76</v>
      </c>
      <c r="AR741" s="1" t="s">
        <v>76</v>
      </c>
      <c r="AS741" s="1" t="s">
        <v>73</v>
      </c>
      <c r="AT741" s="1" t="s">
        <v>138</v>
      </c>
      <c r="AU741" s="1" t="s">
        <v>237</v>
      </c>
      <c r="AV741" s="1" t="s">
        <v>192</v>
      </c>
      <c r="AW741" s="1" t="s">
        <v>193</v>
      </c>
      <c r="AX741" s="1" t="s">
        <v>2110</v>
      </c>
      <c r="AY741" s="1" t="s">
        <v>51343</v>
      </c>
      <c r="AZ741" s="12">
        <v>10</v>
      </c>
      <c r="BA741" s="12">
        <v>4</v>
      </c>
      <c r="BB741" s="12">
        <v>721</v>
      </c>
      <c r="BC741" s="1" t="s">
        <v>8373</v>
      </c>
      <c r="BD741" s="1" t="s">
        <v>51346</v>
      </c>
      <c r="BE741" s="1" t="s">
        <v>91</v>
      </c>
      <c r="BF741" s="1" t="s">
        <v>52789</v>
      </c>
      <c r="BG741" s="1" t="s">
        <v>93</v>
      </c>
      <c r="BH741" s="1" t="s">
        <v>93</v>
      </c>
      <c r="BI741" s="1" t="s">
        <v>76</v>
      </c>
      <c r="BJ741" s="1" t="s">
        <v>93</v>
      </c>
    </row>
    <row r="742" spans="1:62" x14ac:dyDescent="0.2">
      <c r="A742" s="12" t="s">
        <v>5562</v>
      </c>
      <c r="B742" s="1" t="s">
        <v>52767</v>
      </c>
      <c r="C742" s="1" t="s">
        <v>174</v>
      </c>
      <c r="D742" s="1" t="s">
        <v>52756</v>
      </c>
      <c r="E742" s="1" t="s">
        <v>52757</v>
      </c>
      <c r="F742" s="1" t="s">
        <v>52758</v>
      </c>
      <c r="G742" s="1" t="s">
        <v>3030</v>
      </c>
      <c r="H742" s="58" t="str">
        <f t="shared" ref="H742:H744" si="118">C742</f>
        <v>泉州</v>
      </c>
      <c r="I742" s="1" t="s">
        <v>5357</v>
      </c>
      <c r="J742" s="1" t="s">
        <v>5358</v>
      </c>
      <c r="K742" s="1" t="s">
        <v>2883</v>
      </c>
      <c r="L742" s="1" t="s">
        <v>3041</v>
      </c>
      <c r="M742" s="1" t="s">
        <v>52759</v>
      </c>
      <c r="N742" s="1" t="s">
        <v>52760</v>
      </c>
      <c r="O742" s="1" t="s">
        <v>156</v>
      </c>
      <c r="P742" s="1" t="s">
        <v>185</v>
      </c>
      <c r="Q742" s="1" t="s">
        <v>52761</v>
      </c>
      <c r="R742" s="1" t="s">
        <v>52762</v>
      </c>
      <c r="S742" s="1" t="s">
        <v>52763</v>
      </c>
      <c r="T742" s="1" t="s">
        <v>73</v>
      </c>
      <c r="U742" s="1" t="s">
        <v>52764</v>
      </c>
      <c r="V742" s="1" t="s">
        <v>76</v>
      </c>
      <c r="W742" s="1" t="s">
        <v>73</v>
      </c>
      <c r="X742" s="1" t="s">
        <v>73</v>
      </c>
      <c r="Y742" s="1" t="s">
        <v>73</v>
      </c>
      <c r="Z742" s="1" t="s">
        <v>52708</v>
      </c>
      <c r="AA742" s="1" t="s">
        <v>51233</v>
      </c>
      <c r="AB742" s="1" t="s">
        <v>78</v>
      </c>
      <c r="AC742" s="1" t="s">
        <v>52765</v>
      </c>
      <c r="AD742" s="1" t="s">
        <v>80</v>
      </c>
      <c r="AE742" s="1" t="s">
        <v>73</v>
      </c>
      <c r="AF742" s="1" t="s">
        <v>73</v>
      </c>
      <c r="AG742" s="13" t="s">
        <v>73</v>
      </c>
      <c r="AH742" s="1" t="s">
        <v>73</v>
      </c>
      <c r="AI742" s="1" t="s">
        <v>82</v>
      </c>
      <c r="AJ742" s="1" t="s">
        <v>82</v>
      </c>
      <c r="AK742" s="1" t="s">
        <v>1808</v>
      </c>
      <c r="AL742" s="1" t="s">
        <v>52766</v>
      </c>
      <c r="AM742" s="1" t="s">
        <v>5358</v>
      </c>
      <c r="AN742" s="1" t="s">
        <v>51233</v>
      </c>
      <c r="AO742" s="1" t="s">
        <v>82</v>
      </c>
      <c r="AP742" s="1" t="s">
        <v>93</v>
      </c>
      <c r="AQ742" s="1" t="s">
        <v>76</v>
      </c>
      <c r="AR742" s="1" t="s">
        <v>76</v>
      </c>
      <c r="AS742" s="1" t="s">
        <v>73</v>
      </c>
      <c r="AT742" s="1" t="s">
        <v>299</v>
      </c>
      <c r="AU742" s="1" t="s">
        <v>299</v>
      </c>
      <c r="AV742" s="1" t="s">
        <v>299</v>
      </c>
      <c r="AW742" s="1" t="s">
        <v>300</v>
      </c>
      <c r="AX742" s="1" t="s">
        <v>2654</v>
      </c>
      <c r="AY742" s="1" t="s">
        <v>73</v>
      </c>
      <c r="AZ742" s="12">
        <v>4</v>
      </c>
      <c r="BA742" s="12">
        <v>0</v>
      </c>
      <c r="BB742" s="12">
        <v>0</v>
      </c>
      <c r="BC742" s="1" t="s">
        <v>52767</v>
      </c>
      <c r="BD742" s="1" t="s">
        <v>52768</v>
      </c>
      <c r="BE742" s="1" t="s">
        <v>91</v>
      </c>
      <c r="BF742" s="1" t="s">
        <v>52769</v>
      </c>
      <c r="BG742" s="1" t="s">
        <v>93</v>
      </c>
      <c r="BH742" s="1" t="s">
        <v>93</v>
      </c>
      <c r="BI742" s="1" t="s">
        <v>76</v>
      </c>
      <c r="BJ742" s="1" t="s">
        <v>93</v>
      </c>
    </row>
    <row r="743" spans="1:62" hidden="1" x14ac:dyDescent="0.2">
      <c r="A743" s="12" t="s">
        <v>52741</v>
      </c>
      <c r="B743" s="1" t="s">
        <v>52753</v>
      </c>
      <c r="C743" s="1" t="s">
        <v>515</v>
      </c>
      <c r="D743" s="1" t="s">
        <v>52742</v>
      </c>
      <c r="E743" s="1" t="s">
        <v>52743</v>
      </c>
      <c r="F743" s="1" t="s">
        <v>52744</v>
      </c>
      <c r="G743" s="1" t="s">
        <v>1818</v>
      </c>
      <c r="H743" s="58" t="str">
        <f t="shared" si="118"/>
        <v>莆田</v>
      </c>
      <c r="I743" s="1" t="s">
        <v>3194</v>
      </c>
      <c r="J743" s="1" t="s">
        <v>3195</v>
      </c>
      <c r="K743" s="1" t="s">
        <v>129</v>
      </c>
      <c r="L743" s="1" t="s">
        <v>130</v>
      </c>
      <c r="M743" s="1" t="s">
        <v>52745</v>
      </c>
      <c r="N743" s="1" t="s">
        <v>52746</v>
      </c>
      <c r="O743" s="1" t="s">
        <v>70</v>
      </c>
      <c r="P743" s="1" t="s">
        <v>106</v>
      </c>
      <c r="Q743" s="1" t="s">
        <v>52747</v>
      </c>
      <c r="R743" s="1" t="s">
        <v>52748</v>
      </c>
      <c r="S743" s="1" t="s">
        <v>52749</v>
      </c>
      <c r="T743" s="1" t="s">
        <v>73</v>
      </c>
      <c r="U743" s="1" t="s">
        <v>52750</v>
      </c>
      <c r="V743" s="1" t="s">
        <v>76</v>
      </c>
      <c r="W743" s="1" t="s">
        <v>73</v>
      </c>
      <c r="X743" s="1" t="s">
        <v>73</v>
      </c>
      <c r="Y743" s="1" t="s">
        <v>73</v>
      </c>
      <c r="Z743" s="1" t="s">
        <v>52751</v>
      </c>
      <c r="AA743" s="1" t="s">
        <v>50982</v>
      </c>
      <c r="AB743" s="1" t="s">
        <v>78</v>
      </c>
      <c r="AC743" s="1" t="s">
        <v>52752</v>
      </c>
      <c r="AD743" s="1" t="s">
        <v>80</v>
      </c>
      <c r="AE743" s="1" t="s">
        <v>73</v>
      </c>
      <c r="AF743" s="1" t="s">
        <v>73</v>
      </c>
      <c r="AG743" s="13" t="s">
        <v>73</v>
      </c>
      <c r="AH743" s="1" t="s">
        <v>73</v>
      </c>
      <c r="AI743" s="1" t="s">
        <v>82</v>
      </c>
      <c r="AJ743" s="1" t="s">
        <v>82</v>
      </c>
      <c r="AK743" s="1" t="s">
        <v>82</v>
      </c>
      <c r="AL743" s="1" t="s">
        <v>668</v>
      </c>
      <c r="AM743" s="1" t="s">
        <v>669</v>
      </c>
      <c r="AN743" s="1" t="s">
        <v>50982</v>
      </c>
      <c r="AO743" s="1" t="s">
        <v>73</v>
      </c>
      <c r="AP743" s="1" t="s">
        <v>93</v>
      </c>
      <c r="AQ743" s="1" t="s">
        <v>76</v>
      </c>
      <c r="AR743" s="1" t="s">
        <v>73</v>
      </c>
      <c r="AS743" s="1" t="s">
        <v>73</v>
      </c>
      <c r="AT743" s="1" t="s">
        <v>708</v>
      </c>
      <c r="AU743" s="1" t="s">
        <v>709</v>
      </c>
      <c r="AV743" s="1" t="s">
        <v>1038</v>
      </c>
      <c r="AW743" s="1" t="s">
        <v>1039</v>
      </c>
      <c r="AX743" s="1" t="s">
        <v>142</v>
      </c>
      <c r="AY743" s="1" t="s">
        <v>73</v>
      </c>
      <c r="AZ743" s="12">
        <v>2</v>
      </c>
      <c r="BA743" s="12">
        <v>0</v>
      </c>
      <c r="BB743" s="12">
        <v>218</v>
      </c>
      <c r="BC743" s="1" t="s">
        <v>52753</v>
      </c>
      <c r="BD743" s="1" t="s">
        <v>52754</v>
      </c>
      <c r="BE743" s="1" t="s">
        <v>91</v>
      </c>
      <c r="BF743" s="1" t="s">
        <v>52755</v>
      </c>
      <c r="BG743" s="1" t="s">
        <v>93</v>
      </c>
      <c r="BH743" s="1" t="s">
        <v>93</v>
      </c>
      <c r="BI743" s="1" t="s">
        <v>76</v>
      </c>
      <c r="BJ743" s="1" t="s">
        <v>93</v>
      </c>
    </row>
    <row r="744" spans="1:62" x14ac:dyDescent="0.2">
      <c r="A744" s="12" t="s">
        <v>52729</v>
      </c>
      <c r="B744" s="1" t="s">
        <v>11507</v>
      </c>
      <c r="C744" s="1" t="s">
        <v>174</v>
      </c>
      <c r="D744" s="1" t="s">
        <v>52730</v>
      </c>
      <c r="E744" s="1" t="s">
        <v>52731</v>
      </c>
      <c r="F744" s="1" t="s">
        <v>52732</v>
      </c>
      <c r="G744" s="1" t="s">
        <v>1845</v>
      </c>
      <c r="H744" s="58" t="str">
        <f t="shared" si="118"/>
        <v>泉州</v>
      </c>
      <c r="I744" s="1" t="s">
        <v>2012</v>
      </c>
      <c r="J744" s="1" t="s">
        <v>2013</v>
      </c>
      <c r="K744" s="1" t="s">
        <v>2883</v>
      </c>
      <c r="L744" s="1" t="s">
        <v>3041</v>
      </c>
      <c r="M744" s="1" t="s">
        <v>52733</v>
      </c>
      <c r="N744" s="1" t="s">
        <v>52734</v>
      </c>
      <c r="O744" s="1" t="s">
        <v>70</v>
      </c>
      <c r="P744" s="1" t="s">
        <v>106</v>
      </c>
      <c r="Q744" s="1" t="s">
        <v>52735</v>
      </c>
      <c r="R744" s="1" t="s">
        <v>52736</v>
      </c>
      <c r="S744" s="1" t="s">
        <v>52737</v>
      </c>
      <c r="T744" s="1" t="s">
        <v>73</v>
      </c>
      <c r="U744" s="1" t="s">
        <v>52738</v>
      </c>
      <c r="V744" s="1" t="s">
        <v>76</v>
      </c>
      <c r="W744" s="1" t="s">
        <v>73</v>
      </c>
      <c r="X744" s="1" t="s">
        <v>73</v>
      </c>
      <c r="Y744" s="1" t="s">
        <v>73</v>
      </c>
      <c r="Z744" s="1" t="s">
        <v>52733</v>
      </c>
      <c r="AA744" s="1" t="s">
        <v>73</v>
      </c>
      <c r="AB744" s="1" t="s">
        <v>78</v>
      </c>
      <c r="AC744" s="1" t="s">
        <v>52739</v>
      </c>
      <c r="AD744" s="1" t="s">
        <v>164</v>
      </c>
      <c r="AE744" s="1" t="s">
        <v>73</v>
      </c>
      <c r="AF744" s="1" t="s">
        <v>73</v>
      </c>
      <c r="AG744" s="13" t="s">
        <v>73</v>
      </c>
      <c r="AH744" s="1" t="s">
        <v>73</v>
      </c>
      <c r="AI744" s="1" t="s">
        <v>82</v>
      </c>
      <c r="AJ744" s="1" t="s">
        <v>82</v>
      </c>
      <c r="AK744" s="1" t="s">
        <v>82</v>
      </c>
      <c r="AL744" s="1" t="s">
        <v>73</v>
      </c>
      <c r="AM744" s="1" t="s">
        <v>73</v>
      </c>
      <c r="AN744" s="1" t="s">
        <v>73</v>
      </c>
      <c r="AO744" s="1" t="s">
        <v>73</v>
      </c>
      <c r="AP744" s="1" t="s">
        <v>76</v>
      </c>
      <c r="AQ744" s="1" t="s">
        <v>73</v>
      </c>
      <c r="AR744" s="1" t="s">
        <v>73</v>
      </c>
      <c r="AS744" s="1" t="s">
        <v>73</v>
      </c>
      <c r="AT744" s="1" t="s">
        <v>138</v>
      </c>
      <c r="AU744" s="1" t="s">
        <v>237</v>
      </c>
      <c r="AV744" s="1" t="s">
        <v>192</v>
      </c>
      <c r="AW744" s="1" t="s">
        <v>193</v>
      </c>
      <c r="AX744" s="1" t="s">
        <v>2654</v>
      </c>
      <c r="AY744" s="1" t="s">
        <v>73</v>
      </c>
      <c r="AZ744" s="12">
        <v>7</v>
      </c>
      <c r="BA744" s="12">
        <v>1</v>
      </c>
      <c r="BB744" s="12">
        <v>1024</v>
      </c>
      <c r="BC744" s="1" t="s">
        <v>11507</v>
      </c>
      <c r="BD744" s="1" t="s">
        <v>11522</v>
      </c>
      <c r="BE744" s="1" t="s">
        <v>91</v>
      </c>
      <c r="BF744" s="1" t="s">
        <v>52740</v>
      </c>
      <c r="BG744" s="1" t="s">
        <v>93</v>
      </c>
      <c r="BH744" s="1" t="s">
        <v>93</v>
      </c>
      <c r="BI744" s="1" t="s">
        <v>76</v>
      </c>
      <c r="BJ744" s="1" t="s">
        <v>93</v>
      </c>
    </row>
    <row r="745" spans="1:62" x14ac:dyDescent="0.2">
      <c r="A745" s="12" t="s">
        <v>52717</v>
      </c>
      <c r="B745" s="1" t="s">
        <v>5983</v>
      </c>
      <c r="C745" s="1" t="s">
        <v>174</v>
      </c>
      <c r="D745" s="1" t="s">
        <v>52718</v>
      </c>
      <c r="E745" s="1" t="s">
        <v>52719</v>
      </c>
      <c r="F745" s="1" t="s">
        <v>52720</v>
      </c>
      <c r="G745" s="1" t="s">
        <v>178</v>
      </c>
      <c r="H745" s="58" t="str">
        <f>G745</f>
        <v>南安市供电公司</v>
      </c>
      <c r="I745" s="1" t="s">
        <v>5984</v>
      </c>
      <c r="J745" s="1" t="s">
        <v>5985</v>
      </c>
      <c r="K745" s="1" t="s">
        <v>2883</v>
      </c>
      <c r="L745" s="1" t="s">
        <v>3041</v>
      </c>
      <c r="M745" s="1" t="s">
        <v>52721</v>
      </c>
      <c r="N745" s="1" t="s">
        <v>52722</v>
      </c>
      <c r="O745" s="1" t="s">
        <v>70</v>
      </c>
      <c r="P745" s="1" t="s">
        <v>106</v>
      </c>
      <c r="Q745" s="1" t="s">
        <v>52723</v>
      </c>
      <c r="R745" s="1" t="s">
        <v>52724</v>
      </c>
      <c r="S745" s="1" t="s">
        <v>52725</v>
      </c>
      <c r="T745" s="1" t="s">
        <v>73</v>
      </c>
      <c r="U745" s="1" t="s">
        <v>28956</v>
      </c>
      <c r="V745" s="1" t="s">
        <v>76</v>
      </c>
      <c r="W745" s="1" t="s">
        <v>73</v>
      </c>
      <c r="X745" s="1" t="s">
        <v>73</v>
      </c>
      <c r="Y745" s="1" t="s">
        <v>73</v>
      </c>
      <c r="Z745" s="1" t="s">
        <v>52721</v>
      </c>
      <c r="AA745" s="1" t="s">
        <v>52726</v>
      </c>
      <c r="AB745" s="1" t="s">
        <v>78</v>
      </c>
      <c r="AC745" s="1" t="s">
        <v>52727</v>
      </c>
      <c r="AD745" s="1" t="s">
        <v>401</v>
      </c>
      <c r="AE745" s="1" t="s">
        <v>73</v>
      </c>
      <c r="AF745" s="1" t="s">
        <v>73</v>
      </c>
      <c r="AG745" s="13" t="s">
        <v>73</v>
      </c>
      <c r="AH745" s="1" t="s">
        <v>73</v>
      </c>
      <c r="AI745" s="1" t="s">
        <v>211</v>
      </c>
      <c r="AJ745" s="1" t="s">
        <v>403</v>
      </c>
      <c r="AK745" s="1" t="s">
        <v>82</v>
      </c>
      <c r="AL745" s="1" t="s">
        <v>7867</v>
      </c>
      <c r="AM745" s="1" t="s">
        <v>5985</v>
      </c>
      <c r="AN745" s="1" t="s">
        <v>52726</v>
      </c>
      <c r="AO745" s="1" t="s">
        <v>82</v>
      </c>
      <c r="AP745" s="1" t="s">
        <v>76</v>
      </c>
      <c r="AQ745" s="1" t="s">
        <v>76</v>
      </c>
      <c r="AR745" s="1" t="s">
        <v>76</v>
      </c>
      <c r="AS745" s="1" t="s">
        <v>73</v>
      </c>
      <c r="AT745" s="1" t="s">
        <v>138</v>
      </c>
      <c r="AU745" s="1" t="s">
        <v>237</v>
      </c>
      <c r="AV745" s="1" t="s">
        <v>213</v>
      </c>
      <c r="AW745" s="1" t="s">
        <v>238</v>
      </c>
      <c r="AX745" s="1" t="s">
        <v>2654</v>
      </c>
      <c r="AY745" s="1" t="s">
        <v>73</v>
      </c>
      <c r="AZ745" s="12">
        <v>13</v>
      </c>
      <c r="BA745" s="12">
        <v>11</v>
      </c>
      <c r="BB745" s="12">
        <v>1105</v>
      </c>
      <c r="BC745" s="1" t="s">
        <v>5983</v>
      </c>
      <c r="BD745" s="1" t="s">
        <v>5986</v>
      </c>
      <c r="BE745" s="1" t="s">
        <v>91</v>
      </c>
      <c r="BF745" s="1" t="s">
        <v>52728</v>
      </c>
      <c r="BG745" s="1" t="s">
        <v>93</v>
      </c>
      <c r="BH745" s="1" t="s">
        <v>93</v>
      </c>
      <c r="BI745" s="1" t="s">
        <v>76</v>
      </c>
      <c r="BJ745" s="1" t="s">
        <v>93</v>
      </c>
    </row>
    <row r="746" spans="1:62" hidden="1" x14ac:dyDescent="0.2">
      <c r="A746" s="12" t="s">
        <v>40578</v>
      </c>
      <c r="B746" s="1" t="s">
        <v>7091</v>
      </c>
      <c r="C746" s="1" t="s">
        <v>60</v>
      </c>
      <c r="D746" s="1" t="s">
        <v>52704</v>
      </c>
      <c r="E746" s="1" t="s">
        <v>52705</v>
      </c>
      <c r="F746" s="1" t="s">
        <v>52706</v>
      </c>
      <c r="G746" s="1" t="s">
        <v>678</v>
      </c>
      <c r="H746" s="58" t="str">
        <f>C746</f>
        <v>厦门</v>
      </c>
      <c r="I746" s="1" t="s">
        <v>3154</v>
      </c>
      <c r="J746" s="1" t="s">
        <v>3155</v>
      </c>
      <c r="K746" s="1" t="s">
        <v>129</v>
      </c>
      <c r="L746" s="1" t="s">
        <v>272</v>
      </c>
      <c r="M746" s="1" t="s">
        <v>52707</v>
      </c>
      <c r="N746" s="1" t="s">
        <v>52708</v>
      </c>
      <c r="O746" s="1" t="s">
        <v>156</v>
      </c>
      <c r="P746" s="1" t="s">
        <v>185</v>
      </c>
      <c r="Q746" s="1" t="s">
        <v>52709</v>
      </c>
      <c r="R746" s="1" t="s">
        <v>52710</v>
      </c>
      <c r="S746" s="1" t="s">
        <v>52711</v>
      </c>
      <c r="T746" s="1" t="s">
        <v>73</v>
      </c>
      <c r="U746" s="1" t="s">
        <v>25691</v>
      </c>
      <c r="V746" s="1" t="s">
        <v>76</v>
      </c>
      <c r="W746" s="1" t="s">
        <v>73</v>
      </c>
      <c r="X746" s="1" t="s">
        <v>73</v>
      </c>
      <c r="Y746" s="1" t="s">
        <v>73</v>
      </c>
      <c r="Z746" s="1" t="s">
        <v>52707</v>
      </c>
      <c r="AA746" s="1" t="s">
        <v>52712</v>
      </c>
      <c r="AB746" s="1" t="s">
        <v>78</v>
      </c>
      <c r="AC746" s="1" t="s">
        <v>52713</v>
      </c>
      <c r="AD746" s="1" t="s">
        <v>80</v>
      </c>
      <c r="AE746" s="1" t="s">
        <v>81</v>
      </c>
      <c r="AF746" s="1" t="s">
        <v>73</v>
      </c>
      <c r="AG746" s="13" t="s">
        <v>73</v>
      </c>
      <c r="AH746" s="1" t="s">
        <v>73</v>
      </c>
      <c r="AI746" s="1" t="s">
        <v>82</v>
      </c>
      <c r="AJ746" s="1" t="s">
        <v>82</v>
      </c>
      <c r="AK746" s="1" t="s">
        <v>189</v>
      </c>
      <c r="AL746" s="1" t="s">
        <v>52714</v>
      </c>
      <c r="AM746" s="1" t="s">
        <v>52715</v>
      </c>
      <c r="AN746" s="1" t="s">
        <v>52712</v>
      </c>
      <c r="AO746" s="1" t="s">
        <v>73</v>
      </c>
      <c r="AP746" s="1" t="s">
        <v>93</v>
      </c>
      <c r="AQ746" s="1" t="s">
        <v>76</v>
      </c>
      <c r="AR746" s="1" t="s">
        <v>73</v>
      </c>
      <c r="AS746" s="1" t="s">
        <v>73</v>
      </c>
      <c r="AT746" s="1" t="s">
        <v>85</v>
      </c>
      <c r="AU746" s="1" t="s">
        <v>86</v>
      </c>
      <c r="AV746" s="1" t="s">
        <v>87</v>
      </c>
      <c r="AW746" s="1" t="s">
        <v>88</v>
      </c>
      <c r="AX746" s="1" t="s">
        <v>142</v>
      </c>
      <c r="AY746" s="1" t="s">
        <v>73</v>
      </c>
      <c r="AZ746" s="12">
        <v>10</v>
      </c>
      <c r="BA746" s="12">
        <v>9</v>
      </c>
      <c r="BB746" s="12">
        <v>299</v>
      </c>
      <c r="BC746" s="1" t="s">
        <v>7091</v>
      </c>
      <c r="BD746" s="1" t="s">
        <v>7094</v>
      </c>
      <c r="BE746" s="1" t="s">
        <v>91</v>
      </c>
      <c r="BF746" s="1" t="s">
        <v>52716</v>
      </c>
      <c r="BG746" s="1" t="s">
        <v>93</v>
      </c>
      <c r="BH746" s="1" t="s">
        <v>93</v>
      </c>
      <c r="BI746" s="1" t="s">
        <v>76</v>
      </c>
      <c r="BJ746" s="1" t="s">
        <v>93</v>
      </c>
    </row>
    <row r="747" spans="1:62" hidden="1" x14ac:dyDescent="0.2">
      <c r="A747" s="12" t="s">
        <v>52691</v>
      </c>
      <c r="B747" s="1" t="s">
        <v>5944</v>
      </c>
      <c r="C747" s="1" t="s">
        <v>265</v>
      </c>
      <c r="D747" s="1" t="s">
        <v>52692</v>
      </c>
      <c r="E747" s="1" t="s">
        <v>52693</v>
      </c>
      <c r="F747" s="1" t="s">
        <v>52694</v>
      </c>
      <c r="G747" s="1" t="s">
        <v>2991</v>
      </c>
      <c r="H747" s="58" t="str">
        <f t="shared" ref="H747:H751" si="119">G747</f>
        <v>国网清流县供电公司</v>
      </c>
      <c r="I747" s="1" t="s">
        <v>2992</v>
      </c>
      <c r="J747" s="1" t="s">
        <v>2993</v>
      </c>
      <c r="K747" s="1" t="s">
        <v>2883</v>
      </c>
      <c r="L747" s="1" t="s">
        <v>2923</v>
      </c>
      <c r="M747" s="1" t="s">
        <v>52695</v>
      </c>
      <c r="N747" s="1" t="s">
        <v>52696</v>
      </c>
      <c r="O747" s="1" t="s">
        <v>70</v>
      </c>
      <c r="P747" s="1" t="s">
        <v>106</v>
      </c>
      <c r="Q747" s="1" t="s">
        <v>52697</v>
      </c>
      <c r="R747" s="1" t="s">
        <v>52698</v>
      </c>
      <c r="S747" s="1" t="s">
        <v>52699</v>
      </c>
      <c r="T747" s="1" t="s">
        <v>52700</v>
      </c>
      <c r="U747" s="1" t="s">
        <v>20486</v>
      </c>
      <c r="V747" s="1" t="s">
        <v>76</v>
      </c>
      <c r="W747" s="1" t="s">
        <v>73</v>
      </c>
      <c r="X747" s="1" t="s">
        <v>73</v>
      </c>
      <c r="Y747" s="1" t="s">
        <v>73</v>
      </c>
      <c r="Z747" s="1" t="s">
        <v>52701</v>
      </c>
      <c r="AA747" s="1" t="s">
        <v>52702</v>
      </c>
      <c r="AB747" s="1" t="s">
        <v>78</v>
      </c>
      <c r="AC747" s="1" t="s">
        <v>52599</v>
      </c>
      <c r="AD747" s="1" t="s">
        <v>164</v>
      </c>
      <c r="AE747" s="1" t="s">
        <v>73</v>
      </c>
      <c r="AF747" s="1" t="s">
        <v>73</v>
      </c>
      <c r="AG747" s="13" t="s">
        <v>73</v>
      </c>
      <c r="AH747" s="1" t="s">
        <v>73</v>
      </c>
      <c r="AI747" s="1" t="s">
        <v>82</v>
      </c>
      <c r="AJ747" s="1" t="s">
        <v>82</v>
      </c>
      <c r="AK747" s="1" t="s">
        <v>82</v>
      </c>
      <c r="AL747" s="1" t="s">
        <v>39446</v>
      </c>
      <c r="AM747" s="1" t="s">
        <v>2993</v>
      </c>
      <c r="AN747" s="1" t="s">
        <v>52702</v>
      </c>
      <c r="AO747" s="1" t="s">
        <v>82</v>
      </c>
      <c r="AP747" s="1" t="s">
        <v>93</v>
      </c>
      <c r="AQ747" s="1" t="s">
        <v>76</v>
      </c>
      <c r="AR747" s="1" t="s">
        <v>73</v>
      </c>
      <c r="AS747" s="1" t="s">
        <v>73</v>
      </c>
      <c r="AT747" s="1" t="s">
        <v>138</v>
      </c>
      <c r="AU747" s="1" t="s">
        <v>191</v>
      </c>
      <c r="AV747" s="1" t="s">
        <v>192</v>
      </c>
      <c r="AW747" s="1" t="s">
        <v>193</v>
      </c>
      <c r="AX747" s="1" t="s">
        <v>566</v>
      </c>
      <c r="AY747" s="1" t="s">
        <v>52700</v>
      </c>
      <c r="AZ747" s="12">
        <v>6</v>
      </c>
      <c r="BA747" s="12">
        <v>1</v>
      </c>
      <c r="BB747" s="12">
        <v>351</v>
      </c>
      <c r="BC747" s="1" t="s">
        <v>5944</v>
      </c>
      <c r="BD747" s="1" t="s">
        <v>5945</v>
      </c>
      <c r="BE747" s="1" t="s">
        <v>91</v>
      </c>
      <c r="BF747" s="1" t="s">
        <v>52703</v>
      </c>
      <c r="BG747" s="1" t="s">
        <v>93</v>
      </c>
      <c r="BH747" s="1" t="s">
        <v>93</v>
      </c>
      <c r="BI747" s="1" t="s">
        <v>76</v>
      </c>
      <c r="BJ747" s="1" t="s">
        <v>93</v>
      </c>
    </row>
    <row r="748" spans="1:62" x14ac:dyDescent="0.2">
      <c r="A748" s="12" t="s">
        <v>52675</v>
      </c>
      <c r="B748" s="1" t="s">
        <v>52688</v>
      </c>
      <c r="C748" s="1" t="s">
        <v>265</v>
      </c>
      <c r="D748" s="1" t="s">
        <v>52676</v>
      </c>
      <c r="E748" s="1" t="s">
        <v>52677</v>
      </c>
      <c r="F748" s="1" t="s">
        <v>52678</v>
      </c>
      <c r="G748" s="1" t="s">
        <v>2991</v>
      </c>
      <c r="H748" s="58" t="str">
        <f t="shared" si="119"/>
        <v>国网清流县供电公司</v>
      </c>
      <c r="I748" s="1" t="s">
        <v>2992</v>
      </c>
      <c r="J748" s="1" t="s">
        <v>2993</v>
      </c>
      <c r="K748" s="1" t="s">
        <v>2883</v>
      </c>
      <c r="L748" s="1" t="s">
        <v>3041</v>
      </c>
      <c r="M748" s="1" t="s">
        <v>52679</v>
      </c>
      <c r="N748" s="1" t="s">
        <v>52680</v>
      </c>
      <c r="O748" s="1" t="s">
        <v>293</v>
      </c>
      <c r="P748" s="1" t="s">
        <v>106</v>
      </c>
      <c r="Q748" s="1" t="s">
        <v>52681</v>
      </c>
      <c r="R748" s="1" t="s">
        <v>52682</v>
      </c>
      <c r="S748" s="1" t="s">
        <v>52683</v>
      </c>
      <c r="T748" s="1" t="s">
        <v>52684</v>
      </c>
      <c r="U748" s="1" t="s">
        <v>52685</v>
      </c>
      <c r="V748" s="1" t="s">
        <v>76</v>
      </c>
      <c r="W748" s="1" t="s">
        <v>73</v>
      </c>
      <c r="X748" s="1" t="s">
        <v>73</v>
      </c>
      <c r="Y748" s="1" t="s">
        <v>73</v>
      </c>
      <c r="Z748" s="1" t="s">
        <v>52686</v>
      </c>
      <c r="AA748" s="1" t="s">
        <v>52687</v>
      </c>
      <c r="AB748" s="1" t="s">
        <v>78</v>
      </c>
      <c r="AC748" s="1" t="s">
        <v>52599</v>
      </c>
      <c r="AD748" s="1" t="s">
        <v>164</v>
      </c>
      <c r="AE748" s="1" t="s">
        <v>73</v>
      </c>
      <c r="AF748" s="1" t="s">
        <v>73</v>
      </c>
      <c r="AG748" s="13" t="s">
        <v>73</v>
      </c>
      <c r="AH748" s="1" t="s">
        <v>73</v>
      </c>
      <c r="AI748" s="1" t="s">
        <v>402</v>
      </c>
      <c r="AJ748" s="1" t="s">
        <v>82</v>
      </c>
      <c r="AK748" s="1" t="s">
        <v>82</v>
      </c>
      <c r="AL748" s="1" t="s">
        <v>6439</v>
      </c>
      <c r="AM748" s="1" t="s">
        <v>2993</v>
      </c>
      <c r="AN748" s="1" t="s">
        <v>52687</v>
      </c>
      <c r="AO748" s="1" t="s">
        <v>82</v>
      </c>
      <c r="AP748" s="1" t="s">
        <v>93</v>
      </c>
      <c r="AQ748" s="1" t="s">
        <v>76</v>
      </c>
      <c r="AR748" s="1" t="s">
        <v>76</v>
      </c>
      <c r="AS748" s="1" t="s">
        <v>73</v>
      </c>
      <c r="AT748" s="1" t="s">
        <v>138</v>
      </c>
      <c r="AU748" s="1" t="s">
        <v>586</v>
      </c>
      <c r="AV748" s="1" t="s">
        <v>192</v>
      </c>
      <c r="AW748" s="1" t="s">
        <v>3216</v>
      </c>
      <c r="AX748" s="1" t="s">
        <v>2110</v>
      </c>
      <c r="AY748" s="1" t="s">
        <v>52684</v>
      </c>
      <c r="AZ748" s="12">
        <v>13</v>
      </c>
      <c r="BA748" s="12">
        <v>11</v>
      </c>
      <c r="BB748" s="12">
        <v>1044</v>
      </c>
      <c r="BC748" s="1" t="s">
        <v>52688</v>
      </c>
      <c r="BD748" s="1" t="s">
        <v>52689</v>
      </c>
      <c r="BE748" s="1" t="s">
        <v>91</v>
      </c>
      <c r="BF748" s="1" t="s">
        <v>52690</v>
      </c>
      <c r="BG748" s="1" t="s">
        <v>93</v>
      </c>
      <c r="BH748" s="1" t="s">
        <v>93</v>
      </c>
      <c r="BI748" s="1" t="s">
        <v>76</v>
      </c>
      <c r="BJ748" s="1" t="s">
        <v>93</v>
      </c>
    </row>
    <row r="749" spans="1:62" x14ac:dyDescent="0.2">
      <c r="A749" s="12" t="s">
        <v>52662</v>
      </c>
      <c r="B749" s="1" t="s">
        <v>52672</v>
      </c>
      <c r="C749" s="1" t="s">
        <v>359</v>
      </c>
      <c r="D749" s="1" t="s">
        <v>52663</v>
      </c>
      <c r="E749" s="1" t="s">
        <v>52664</v>
      </c>
      <c r="F749" s="1" t="s">
        <v>52665</v>
      </c>
      <c r="G749" s="1" t="s">
        <v>1995</v>
      </c>
      <c r="H749" s="58" t="str">
        <f t="shared" si="119"/>
        <v>长泰供电有限公司</v>
      </c>
      <c r="I749" s="1" t="s">
        <v>2748</v>
      </c>
      <c r="J749" s="1" t="s">
        <v>52666</v>
      </c>
      <c r="K749" s="1" t="s">
        <v>2883</v>
      </c>
      <c r="L749" s="1" t="s">
        <v>3041</v>
      </c>
      <c r="M749" s="1" t="s">
        <v>52667</v>
      </c>
      <c r="N749" s="1" t="s">
        <v>52668</v>
      </c>
      <c r="O749" s="1" t="s">
        <v>293</v>
      </c>
      <c r="P749" s="1" t="s">
        <v>157</v>
      </c>
      <c r="Q749" s="1" t="s">
        <v>52669</v>
      </c>
      <c r="R749" s="1" t="s">
        <v>52670</v>
      </c>
      <c r="S749" s="1" t="s">
        <v>6925</v>
      </c>
      <c r="T749" s="1" t="s">
        <v>73</v>
      </c>
      <c r="U749" s="1" t="s">
        <v>52671</v>
      </c>
      <c r="V749" s="1" t="s">
        <v>76</v>
      </c>
      <c r="W749" s="1" t="s">
        <v>73</v>
      </c>
      <c r="X749" s="1" t="s">
        <v>73</v>
      </c>
      <c r="Y749" s="1" t="s">
        <v>73</v>
      </c>
      <c r="Z749" s="1" t="s">
        <v>52667</v>
      </c>
      <c r="AA749" s="1" t="s">
        <v>52668</v>
      </c>
      <c r="AB749" s="1" t="s">
        <v>78</v>
      </c>
      <c r="AC749" s="1" t="s">
        <v>51942</v>
      </c>
      <c r="AD749" s="1" t="s">
        <v>164</v>
      </c>
      <c r="AE749" s="1" t="s">
        <v>73</v>
      </c>
      <c r="AF749" s="1" t="s">
        <v>73</v>
      </c>
      <c r="AG749" s="13" t="s">
        <v>73</v>
      </c>
      <c r="AH749" s="1" t="s">
        <v>73</v>
      </c>
      <c r="AI749" s="1" t="s">
        <v>402</v>
      </c>
      <c r="AJ749" s="1" t="s">
        <v>403</v>
      </c>
      <c r="AK749" s="1" t="s">
        <v>82</v>
      </c>
      <c r="AL749" s="1" t="s">
        <v>73</v>
      </c>
      <c r="AM749" s="1" t="s">
        <v>2005</v>
      </c>
      <c r="AN749" s="1" t="s">
        <v>52668</v>
      </c>
      <c r="AO749" s="1" t="s">
        <v>73</v>
      </c>
      <c r="AP749" s="1" t="s">
        <v>93</v>
      </c>
      <c r="AQ749" s="1" t="s">
        <v>76</v>
      </c>
      <c r="AR749" s="1" t="s">
        <v>76</v>
      </c>
      <c r="AS749" s="1" t="s">
        <v>73</v>
      </c>
      <c r="AT749" s="1" t="s">
        <v>138</v>
      </c>
      <c r="AU749" s="1" t="s">
        <v>237</v>
      </c>
      <c r="AV749" s="1" t="s">
        <v>192</v>
      </c>
      <c r="AW749" s="1" t="s">
        <v>193</v>
      </c>
      <c r="AX749" s="1" t="s">
        <v>566</v>
      </c>
      <c r="AY749" s="1" t="s">
        <v>73</v>
      </c>
      <c r="AZ749" s="12">
        <v>2</v>
      </c>
      <c r="BA749" s="12">
        <v>16</v>
      </c>
      <c r="BB749" s="12">
        <v>193</v>
      </c>
      <c r="BC749" s="1" t="s">
        <v>52672</v>
      </c>
      <c r="BD749" s="1" t="s">
        <v>52673</v>
      </c>
      <c r="BE749" s="1" t="s">
        <v>91</v>
      </c>
      <c r="BF749" s="1" t="s">
        <v>52674</v>
      </c>
      <c r="BG749" s="1" t="s">
        <v>93</v>
      </c>
      <c r="BH749" s="1" t="s">
        <v>93</v>
      </c>
      <c r="BI749" s="1" t="s">
        <v>76</v>
      </c>
      <c r="BJ749" s="1" t="s">
        <v>93</v>
      </c>
    </row>
    <row r="750" spans="1:62" x14ac:dyDescent="0.2">
      <c r="A750" s="12" t="s">
        <v>32470</v>
      </c>
      <c r="B750" s="1" t="s">
        <v>8133</v>
      </c>
      <c r="C750" s="1" t="s">
        <v>265</v>
      </c>
      <c r="D750" s="1" t="s">
        <v>52651</v>
      </c>
      <c r="E750" s="1" t="s">
        <v>52652</v>
      </c>
      <c r="F750" s="1" t="s">
        <v>52653</v>
      </c>
      <c r="G750" s="1" t="s">
        <v>2991</v>
      </c>
      <c r="H750" s="58" t="str">
        <f t="shared" si="119"/>
        <v>国网清流县供电公司</v>
      </c>
      <c r="I750" s="1" t="s">
        <v>4424</v>
      </c>
      <c r="J750" s="1" t="s">
        <v>4425</v>
      </c>
      <c r="K750" s="1" t="s">
        <v>2883</v>
      </c>
      <c r="L750" s="1" t="s">
        <v>3041</v>
      </c>
      <c r="M750" s="1" t="s">
        <v>52654</v>
      </c>
      <c r="N750" s="1" t="s">
        <v>52655</v>
      </c>
      <c r="O750" s="1" t="s">
        <v>70</v>
      </c>
      <c r="P750" s="1" t="s">
        <v>106</v>
      </c>
      <c r="Q750" s="1" t="s">
        <v>5559</v>
      </c>
      <c r="R750" s="1" t="s">
        <v>52656</v>
      </c>
      <c r="S750" s="1" t="s">
        <v>52657</v>
      </c>
      <c r="T750" s="1" t="s">
        <v>52658</v>
      </c>
      <c r="U750" s="1" t="s">
        <v>52659</v>
      </c>
      <c r="V750" s="1" t="s">
        <v>76</v>
      </c>
      <c r="W750" s="1" t="s">
        <v>73</v>
      </c>
      <c r="X750" s="1" t="s">
        <v>73</v>
      </c>
      <c r="Y750" s="1" t="s">
        <v>73</v>
      </c>
      <c r="Z750" s="1" t="s">
        <v>52660</v>
      </c>
      <c r="AA750" s="1" t="s">
        <v>73</v>
      </c>
      <c r="AB750" s="1" t="s">
        <v>78</v>
      </c>
      <c r="AC750" s="1" t="s">
        <v>52599</v>
      </c>
      <c r="AD750" s="1" t="s">
        <v>164</v>
      </c>
      <c r="AE750" s="1" t="s">
        <v>73</v>
      </c>
      <c r="AF750" s="1" t="s">
        <v>73</v>
      </c>
      <c r="AG750" s="13" t="s">
        <v>73</v>
      </c>
      <c r="AH750" s="1" t="s">
        <v>73</v>
      </c>
      <c r="AI750" s="1" t="s">
        <v>82</v>
      </c>
      <c r="AJ750" s="1" t="s">
        <v>82</v>
      </c>
      <c r="AK750" s="1" t="s">
        <v>82</v>
      </c>
      <c r="AL750" s="1" t="s">
        <v>2994</v>
      </c>
      <c r="AM750" s="1" t="s">
        <v>2995</v>
      </c>
      <c r="AN750" s="1" t="s">
        <v>73</v>
      </c>
      <c r="AO750" s="1" t="s">
        <v>73</v>
      </c>
      <c r="AP750" s="1" t="s">
        <v>76</v>
      </c>
      <c r="AQ750" s="1" t="s">
        <v>73</v>
      </c>
      <c r="AR750" s="1" t="s">
        <v>73</v>
      </c>
      <c r="AS750" s="1" t="s">
        <v>73</v>
      </c>
      <c r="AT750" s="1" t="s">
        <v>138</v>
      </c>
      <c r="AU750" s="1" t="s">
        <v>586</v>
      </c>
      <c r="AV750" s="1" t="s">
        <v>192</v>
      </c>
      <c r="AW750" s="1" t="s">
        <v>3216</v>
      </c>
      <c r="AX750" s="1" t="s">
        <v>262</v>
      </c>
      <c r="AY750" s="1" t="s">
        <v>52658</v>
      </c>
      <c r="AZ750" s="12">
        <v>3</v>
      </c>
      <c r="BA750" s="12">
        <v>0</v>
      </c>
      <c r="BB750" s="12">
        <v>66</v>
      </c>
      <c r="BC750" s="1" t="s">
        <v>8133</v>
      </c>
      <c r="BD750" s="1" t="s">
        <v>8711</v>
      </c>
      <c r="BE750" s="1" t="s">
        <v>91</v>
      </c>
      <c r="BF750" s="1" t="s">
        <v>52661</v>
      </c>
      <c r="BG750" s="1" t="s">
        <v>93</v>
      </c>
      <c r="BH750" s="1" t="s">
        <v>93</v>
      </c>
      <c r="BI750" s="1" t="s">
        <v>76</v>
      </c>
      <c r="BJ750" s="1" t="s">
        <v>93</v>
      </c>
    </row>
    <row r="751" spans="1:62" hidden="1" x14ac:dyDescent="0.2">
      <c r="A751" s="12" t="s">
        <v>5564</v>
      </c>
      <c r="B751" s="1" t="s">
        <v>52648</v>
      </c>
      <c r="C751" s="1" t="s">
        <v>243</v>
      </c>
      <c r="D751" s="1" t="s">
        <v>52635</v>
      </c>
      <c r="E751" s="1" t="s">
        <v>52636</v>
      </c>
      <c r="F751" s="1" t="s">
        <v>52637</v>
      </c>
      <c r="G751" s="1" t="s">
        <v>2621</v>
      </c>
      <c r="H751" s="58" t="str">
        <f t="shared" si="119"/>
        <v>闽侯供电公司</v>
      </c>
      <c r="I751" s="1" t="s">
        <v>4825</v>
      </c>
      <c r="J751" s="1" t="s">
        <v>52638</v>
      </c>
      <c r="K751" s="1" t="s">
        <v>129</v>
      </c>
      <c r="L751" s="1" t="s">
        <v>575</v>
      </c>
      <c r="M751" s="1" t="s">
        <v>52639</v>
      </c>
      <c r="N751" s="1" t="s">
        <v>52640</v>
      </c>
      <c r="O751" s="1" t="s">
        <v>293</v>
      </c>
      <c r="P751" s="1" t="s">
        <v>71</v>
      </c>
      <c r="Q751" s="1" t="s">
        <v>52641</v>
      </c>
      <c r="R751" s="1" t="s">
        <v>52642</v>
      </c>
      <c r="S751" s="1" t="s">
        <v>52643</v>
      </c>
      <c r="T751" s="1" t="s">
        <v>52644</v>
      </c>
      <c r="U751" s="1" t="s">
        <v>52645</v>
      </c>
      <c r="V751" s="1" t="s">
        <v>76</v>
      </c>
      <c r="W751" s="1" t="s">
        <v>73</v>
      </c>
      <c r="X751" s="1" t="s">
        <v>73</v>
      </c>
      <c r="Y751" s="1" t="s">
        <v>73</v>
      </c>
      <c r="Z751" s="1" t="s">
        <v>52646</v>
      </c>
      <c r="AA751" s="1" t="s">
        <v>51594</v>
      </c>
      <c r="AB751" s="1" t="s">
        <v>78</v>
      </c>
      <c r="AC751" s="1" t="s">
        <v>52647</v>
      </c>
      <c r="AD751" s="1" t="s">
        <v>80</v>
      </c>
      <c r="AE751" s="1" t="s">
        <v>73</v>
      </c>
      <c r="AF751" s="1" t="s">
        <v>73</v>
      </c>
      <c r="AG751" s="13" t="s">
        <v>73</v>
      </c>
      <c r="AH751" s="1" t="s">
        <v>73</v>
      </c>
      <c r="AI751" s="1" t="s">
        <v>82</v>
      </c>
      <c r="AJ751" s="1" t="s">
        <v>82</v>
      </c>
      <c r="AK751" s="1" t="s">
        <v>82</v>
      </c>
      <c r="AL751" s="1" t="s">
        <v>20694</v>
      </c>
      <c r="AM751" s="1" t="s">
        <v>20695</v>
      </c>
      <c r="AN751" s="1" t="s">
        <v>51594</v>
      </c>
      <c r="AO751" s="1" t="s">
        <v>73</v>
      </c>
      <c r="AP751" s="1" t="s">
        <v>93</v>
      </c>
      <c r="AQ751" s="1" t="s">
        <v>76</v>
      </c>
      <c r="AR751" s="1" t="s">
        <v>73</v>
      </c>
      <c r="AS751" s="1" t="s">
        <v>73</v>
      </c>
      <c r="AT751" s="1" t="s">
        <v>708</v>
      </c>
      <c r="AU751" s="1" t="s">
        <v>709</v>
      </c>
      <c r="AV751" s="1" t="s">
        <v>1272</v>
      </c>
      <c r="AW751" s="1" t="s">
        <v>1273</v>
      </c>
      <c r="AX751" s="1" t="s">
        <v>142</v>
      </c>
      <c r="AY751" s="1" t="s">
        <v>52644</v>
      </c>
      <c r="AZ751" s="12">
        <v>11</v>
      </c>
      <c r="BA751" s="12">
        <v>3</v>
      </c>
      <c r="BB751" s="12">
        <v>981</v>
      </c>
      <c r="BC751" s="1" t="s">
        <v>52648</v>
      </c>
      <c r="BD751" s="1" t="s">
        <v>52649</v>
      </c>
      <c r="BE751" s="1" t="s">
        <v>91</v>
      </c>
      <c r="BF751" s="1" t="s">
        <v>52650</v>
      </c>
      <c r="BG751" s="1" t="s">
        <v>93</v>
      </c>
      <c r="BH751" s="1" t="s">
        <v>93</v>
      </c>
      <c r="BI751" s="1" t="s">
        <v>76</v>
      </c>
      <c r="BJ751" s="1" t="s">
        <v>93</v>
      </c>
    </row>
    <row r="752" spans="1:62" hidden="1" x14ac:dyDescent="0.2">
      <c r="A752" s="12" t="s">
        <v>52626</v>
      </c>
      <c r="B752" s="1" t="s">
        <v>6917</v>
      </c>
      <c r="C752" s="1" t="s">
        <v>60</v>
      </c>
      <c r="D752" s="1" t="s">
        <v>52627</v>
      </c>
      <c r="E752" s="1" t="s">
        <v>52628</v>
      </c>
      <c r="F752" s="1" t="s">
        <v>52629</v>
      </c>
      <c r="G752" s="1" t="s">
        <v>1299</v>
      </c>
      <c r="H752" s="58" t="str">
        <f>C752</f>
        <v>厦门</v>
      </c>
      <c r="I752" s="1" t="s">
        <v>1340</v>
      </c>
      <c r="J752" s="1" t="s">
        <v>1341</v>
      </c>
      <c r="K752" s="1" t="s">
        <v>73</v>
      </c>
      <c r="L752" s="1" t="s">
        <v>73</v>
      </c>
      <c r="M752" s="1" t="s">
        <v>52630</v>
      </c>
      <c r="N752" s="1" t="s">
        <v>52631</v>
      </c>
      <c r="O752" s="1" t="s">
        <v>70</v>
      </c>
      <c r="P752" s="1" t="s">
        <v>106</v>
      </c>
      <c r="Q752" s="1" t="s">
        <v>52632</v>
      </c>
      <c r="R752" s="1" t="s">
        <v>52633</v>
      </c>
      <c r="S752" s="1" t="s">
        <v>73</v>
      </c>
      <c r="T752" s="1" t="s">
        <v>73</v>
      </c>
      <c r="U752" s="1" t="s">
        <v>52634</v>
      </c>
      <c r="V752" s="1" t="s">
        <v>76</v>
      </c>
      <c r="W752" s="1" t="s">
        <v>73</v>
      </c>
      <c r="X752" s="1" t="s">
        <v>73</v>
      </c>
      <c r="Y752" s="1" t="s">
        <v>73</v>
      </c>
      <c r="Z752" s="1" t="s">
        <v>52630</v>
      </c>
      <c r="AA752" s="1" t="s">
        <v>73</v>
      </c>
      <c r="AB752" s="1" t="s">
        <v>78</v>
      </c>
      <c r="AC752" s="1" t="s">
        <v>51942</v>
      </c>
      <c r="AD752" s="1" t="s">
        <v>80</v>
      </c>
      <c r="AE752" s="1" t="s">
        <v>81</v>
      </c>
      <c r="AF752" s="1" t="s">
        <v>73</v>
      </c>
      <c r="AG752" s="13" t="s">
        <v>73</v>
      </c>
      <c r="AH752" s="1" t="s">
        <v>73</v>
      </c>
      <c r="AI752" s="1" t="s">
        <v>73</v>
      </c>
      <c r="AJ752" s="1" t="s">
        <v>82</v>
      </c>
      <c r="AK752" s="1" t="s">
        <v>82</v>
      </c>
      <c r="AL752" s="1" t="s">
        <v>73</v>
      </c>
      <c r="AM752" s="1" t="s">
        <v>73</v>
      </c>
      <c r="AN752" s="1" t="s">
        <v>73</v>
      </c>
      <c r="AO752" s="1" t="s">
        <v>73</v>
      </c>
      <c r="AP752" s="1" t="s">
        <v>93</v>
      </c>
      <c r="AQ752" s="1" t="s">
        <v>73</v>
      </c>
      <c r="AR752" s="1" t="s">
        <v>73</v>
      </c>
      <c r="AS752" s="1" t="s">
        <v>73</v>
      </c>
      <c r="AT752" s="1" t="s">
        <v>73</v>
      </c>
      <c r="AU752" s="1" t="s">
        <v>73</v>
      </c>
      <c r="AV752" s="1" t="s">
        <v>73</v>
      </c>
      <c r="AW752" s="1" t="s">
        <v>73</v>
      </c>
      <c r="AX752" s="1" t="s">
        <v>2654</v>
      </c>
      <c r="AY752" s="1" t="s">
        <v>73</v>
      </c>
      <c r="AZ752" s="12">
        <v>14</v>
      </c>
      <c r="BA752" s="12">
        <v>8</v>
      </c>
      <c r="BB752" s="12">
        <v>753</v>
      </c>
      <c r="BC752" s="1" t="s">
        <v>6917</v>
      </c>
      <c r="BD752" s="1" t="s">
        <v>6918</v>
      </c>
      <c r="BE752" s="1" t="s">
        <v>195</v>
      </c>
      <c r="BF752" s="1" t="s">
        <v>73</v>
      </c>
      <c r="BG752" s="1" t="s">
        <v>93</v>
      </c>
      <c r="BH752" s="1" t="s">
        <v>93</v>
      </c>
      <c r="BI752" s="1" t="s">
        <v>76</v>
      </c>
      <c r="BJ752" s="1" t="s">
        <v>76</v>
      </c>
    </row>
    <row r="753" spans="1:62" hidden="1" x14ac:dyDescent="0.2">
      <c r="A753" s="12" t="s">
        <v>2687</v>
      </c>
      <c r="B753" s="1" t="s">
        <v>52624</v>
      </c>
      <c r="C753" s="1" t="s">
        <v>359</v>
      </c>
      <c r="D753" s="1" t="s">
        <v>52615</v>
      </c>
      <c r="E753" s="1" t="s">
        <v>52616</v>
      </c>
      <c r="F753" s="1" t="s">
        <v>52617</v>
      </c>
      <c r="G753" s="1" t="s">
        <v>3142</v>
      </c>
      <c r="H753" s="58" t="str">
        <f t="shared" ref="H753:H759" si="120">G753</f>
        <v>东山供电有限公司</v>
      </c>
      <c r="I753" s="1" t="s">
        <v>6334</v>
      </c>
      <c r="J753" s="1" t="s">
        <v>52618</v>
      </c>
      <c r="K753" s="1" t="s">
        <v>413</v>
      </c>
      <c r="L753" s="1" t="s">
        <v>458</v>
      </c>
      <c r="M753" s="1" t="s">
        <v>52619</v>
      </c>
      <c r="N753" s="1" t="s">
        <v>52620</v>
      </c>
      <c r="O753" s="1" t="s">
        <v>70</v>
      </c>
      <c r="P753" s="1" t="s">
        <v>106</v>
      </c>
      <c r="Q753" s="1" t="s">
        <v>52621</v>
      </c>
      <c r="R753" s="1" t="s">
        <v>52622</v>
      </c>
      <c r="S753" s="1" t="s">
        <v>73</v>
      </c>
      <c r="T753" s="1" t="s">
        <v>73</v>
      </c>
      <c r="U753" s="1" t="s">
        <v>52623</v>
      </c>
      <c r="V753" s="1" t="s">
        <v>76</v>
      </c>
      <c r="W753" s="1" t="s">
        <v>73</v>
      </c>
      <c r="X753" s="1" t="s">
        <v>73</v>
      </c>
      <c r="Y753" s="1" t="s">
        <v>73</v>
      </c>
      <c r="Z753" s="1" t="s">
        <v>52619</v>
      </c>
      <c r="AA753" s="1" t="s">
        <v>73</v>
      </c>
      <c r="AB753" s="1" t="s">
        <v>78</v>
      </c>
      <c r="AC753" s="1" t="s">
        <v>52612</v>
      </c>
      <c r="AD753" s="1" t="s">
        <v>164</v>
      </c>
      <c r="AE753" s="1" t="s">
        <v>73</v>
      </c>
      <c r="AF753" s="1" t="s">
        <v>73</v>
      </c>
      <c r="AG753" s="13" t="s">
        <v>73</v>
      </c>
      <c r="AH753" s="1" t="s">
        <v>73</v>
      </c>
      <c r="AI753" s="1" t="s">
        <v>211</v>
      </c>
      <c r="AJ753" s="1" t="s">
        <v>82</v>
      </c>
      <c r="AK753" s="1" t="s">
        <v>82</v>
      </c>
      <c r="AL753" s="1" t="s">
        <v>3143</v>
      </c>
      <c r="AM753" s="1" t="s">
        <v>3144</v>
      </c>
      <c r="AN753" s="1" t="s">
        <v>73</v>
      </c>
      <c r="AO753" s="1" t="s">
        <v>73</v>
      </c>
      <c r="AP753" s="1" t="s">
        <v>93</v>
      </c>
      <c r="AQ753" s="1" t="s">
        <v>73</v>
      </c>
      <c r="AR753" s="1" t="s">
        <v>73</v>
      </c>
      <c r="AS753" s="1" t="s">
        <v>73</v>
      </c>
      <c r="AT753" s="1" t="s">
        <v>138</v>
      </c>
      <c r="AU753" s="1" t="s">
        <v>237</v>
      </c>
      <c r="AV753" s="1" t="s">
        <v>2855</v>
      </c>
      <c r="AW753" s="1" t="s">
        <v>2856</v>
      </c>
      <c r="AX753" s="1" t="s">
        <v>425</v>
      </c>
      <c r="AY753" s="1" t="s">
        <v>73</v>
      </c>
      <c r="AZ753" s="12">
        <v>4</v>
      </c>
      <c r="BA753" s="12">
        <v>0</v>
      </c>
      <c r="BB753" s="12">
        <v>299</v>
      </c>
      <c r="BC753" s="1" t="s">
        <v>52624</v>
      </c>
      <c r="BD753" s="1" t="s">
        <v>52625</v>
      </c>
      <c r="BE753" s="1" t="s">
        <v>195</v>
      </c>
      <c r="BF753" s="1" t="s">
        <v>73</v>
      </c>
      <c r="BG753" s="1" t="s">
        <v>93</v>
      </c>
      <c r="BH753" s="1" t="s">
        <v>93</v>
      </c>
      <c r="BI753" s="1" t="s">
        <v>76</v>
      </c>
      <c r="BJ753" s="1" t="s">
        <v>76</v>
      </c>
    </row>
    <row r="754" spans="1:62" hidden="1" x14ac:dyDescent="0.2">
      <c r="A754" s="12" t="s">
        <v>40561</v>
      </c>
      <c r="B754" s="1" t="s">
        <v>52613</v>
      </c>
      <c r="C754" s="1" t="s">
        <v>359</v>
      </c>
      <c r="D754" s="1" t="s">
        <v>52601</v>
      </c>
      <c r="E754" s="1" t="s">
        <v>52602</v>
      </c>
      <c r="F754" s="1" t="s">
        <v>52603</v>
      </c>
      <c r="G754" s="1" t="s">
        <v>3142</v>
      </c>
      <c r="H754" s="58" t="str">
        <f t="shared" si="120"/>
        <v>东山供电有限公司</v>
      </c>
      <c r="I754" s="1" t="s">
        <v>52604</v>
      </c>
      <c r="J754" s="1" t="s">
        <v>52605</v>
      </c>
      <c r="K754" s="1" t="s">
        <v>129</v>
      </c>
      <c r="L754" s="1" t="s">
        <v>130</v>
      </c>
      <c r="M754" s="1" t="s">
        <v>52606</v>
      </c>
      <c r="N754" s="1" t="s">
        <v>52607</v>
      </c>
      <c r="O754" s="1" t="s">
        <v>156</v>
      </c>
      <c r="P754" s="1" t="s">
        <v>185</v>
      </c>
      <c r="Q754" s="1" t="s">
        <v>52608</v>
      </c>
      <c r="R754" s="1" t="s">
        <v>52609</v>
      </c>
      <c r="S754" s="1" t="s">
        <v>73</v>
      </c>
      <c r="T754" s="1" t="s">
        <v>73</v>
      </c>
      <c r="U754" s="1" t="s">
        <v>52610</v>
      </c>
      <c r="V754" s="1" t="s">
        <v>76</v>
      </c>
      <c r="W754" s="1" t="s">
        <v>73</v>
      </c>
      <c r="X754" s="1" t="s">
        <v>73</v>
      </c>
      <c r="Y754" s="1" t="s">
        <v>73</v>
      </c>
      <c r="Z754" s="1" t="s">
        <v>52611</v>
      </c>
      <c r="AA754" s="1" t="s">
        <v>73</v>
      </c>
      <c r="AB754" s="1" t="s">
        <v>78</v>
      </c>
      <c r="AC754" s="1" t="s">
        <v>52612</v>
      </c>
      <c r="AD754" s="1" t="s">
        <v>164</v>
      </c>
      <c r="AE754" s="1" t="s">
        <v>73</v>
      </c>
      <c r="AF754" s="1" t="s">
        <v>73</v>
      </c>
      <c r="AG754" s="13" t="s">
        <v>73</v>
      </c>
      <c r="AH754" s="1" t="s">
        <v>73</v>
      </c>
      <c r="AI754" s="1" t="s">
        <v>82</v>
      </c>
      <c r="AJ754" s="1" t="s">
        <v>82</v>
      </c>
      <c r="AK754" s="1" t="s">
        <v>189</v>
      </c>
      <c r="AL754" s="1" t="s">
        <v>3143</v>
      </c>
      <c r="AM754" s="1" t="s">
        <v>3144</v>
      </c>
      <c r="AN754" s="1" t="s">
        <v>73</v>
      </c>
      <c r="AO754" s="1" t="s">
        <v>73</v>
      </c>
      <c r="AP754" s="1" t="s">
        <v>93</v>
      </c>
      <c r="AQ754" s="1" t="s">
        <v>73</v>
      </c>
      <c r="AR754" s="1" t="s">
        <v>73</v>
      </c>
      <c r="AS754" s="1" t="s">
        <v>73</v>
      </c>
      <c r="AT754" s="1" t="s">
        <v>138</v>
      </c>
      <c r="AU754" s="1" t="s">
        <v>237</v>
      </c>
      <c r="AV754" s="1" t="s">
        <v>2855</v>
      </c>
      <c r="AW754" s="1" t="s">
        <v>2856</v>
      </c>
      <c r="AX754" s="1" t="s">
        <v>142</v>
      </c>
      <c r="AY754" s="1" t="s">
        <v>73</v>
      </c>
      <c r="AZ754" s="12">
        <v>13</v>
      </c>
      <c r="BA754" s="12">
        <v>52</v>
      </c>
      <c r="BB754" s="12">
        <v>1344</v>
      </c>
      <c r="BC754" s="1" t="s">
        <v>52613</v>
      </c>
      <c r="BD754" s="1" t="s">
        <v>52614</v>
      </c>
      <c r="BE754" s="1" t="s">
        <v>195</v>
      </c>
      <c r="BF754" s="1" t="s">
        <v>73</v>
      </c>
      <c r="BG754" s="1" t="s">
        <v>93</v>
      </c>
      <c r="BH754" s="1" t="s">
        <v>93</v>
      </c>
      <c r="BI754" s="1" t="s">
        <v>76</v>
      </c>
      <c r="BJ754" s="1" t="s">
        <v>76</v>
      </c>
    </row>
    <row r="755" spans="1:62" x14ac:dyDescent="0.2">
      <c r="A755" s="12" t="s">
        <v>32456</v>
      </c>
      <c r="B755" s="1" t="s">
        <v>2341</v>
      </c>
      <c r="C755" s="1" t="s">
        <v>265</v>
      </c>
      <c r="D755" s="1" t="s">
        <v>52588</v>
      </c>
      <c r="E755" s="1" t="s">
        <v>52589</v>
      </c>
      <c r="F755" s="1" t="s">
        <v>52590</v>
      </c>
      <c r="G755" s="1" t="s">
        <v>3015</v>
      </c>
      <c r="H755" s="58" t="str">
        <f t="shared" si="120"/>
        <v>国网宁化县供电公司</v>
      </c>
      <c r="I755" s="1" t="s">
        <v>4202</v>
      </c>
      <c r="J755" s="1" t="s">
        <v>4203</v>
      </c>
      <c r="K755" s="1" t="s">
        <v>2883</v>
      </c>
      <c r="L755" s="1" t="s">
        <v>3041</v>
      </c>
      <c r="M755" s="1" t="s">
        <v>52591</v>
      </c>
      <c r="N755" s="1" t="s">
        <v>52592</v>
      </c>
      <c r="O755" s="1" t="s">
        <v>156</v>
      </c>
      <c r="P755" s="1" t="s">
        <v>157</v>
      </c>
      <c r="Q755" s="1" t="s">
        <v>52593</v>
      </c>
      <c r="R755" s="1" t="s">
        <v>52594</v>
      </c>
      <c r="S755" s="1" t="s">
        <v>52595</v>
      </c>
      <c r="T755" s="1" t="s">
        <v>73</v>
      </c>
      <c r="U755" s="1" t="s">
        <v>52596</v>
      </c>
      <c r="V755" s="1" t="s">
        <v>76</v>
      </c>
      <c r="W755" s="1" t="s">
        <v>73</v>
      </c>
      <c r="X755" s="1" t="s">
        <v>73</v>
      </c>
      <c r="Y755" s="1" t="s">
        <v>73</v>
      </c>
      <c r="Z755" s="1" t="s">
        <v>52597</v>
      </c>
      <c r="AA755" s="1" t="s">
        <v>52598</v>
      </c>
      <c r="AB755" s="1" t="s">
        <v>78</v>
      </c>
      <c r="AC755" s="1" t="s">
        <v>52599</v>
      </c>
      <c r="AD755" s="1" t="s">
        <v>164</v>
      </c>
      <c r="AE755" s="1" t="s">
        <v>73</v>
      </c>
      <c r="AF755" s="1" t="s">
        <v>73</v>
      </c>
      <c r="AG755" s="13" t="s">
        <v>73</v>
      </c>
      <c r="AH755" s="1" t="s">
        <v>73</v>
      </c>
      <c r="AI755" s="1" t="s">
        <v>402</v>
      </c>
      <c r="AJ755" s="1" t="s">
        <v>403</v>
      </c>
      <c r="AK755" s="1" t="s">
        <v>82</v>
      </c>
      <c r="AL755" s="1" t="s">
        <v>73</v>
      </c>
      <c r="AM755" s="1" t="s">
        <v>3015</v>
      </c>
      <c r="AN755" s="1" t="s">
        <v>52598</v>
      </c>
      <c r="AO755" s="1" t="s">
        <v>73</v>
      </c>
      <c r="AP755" s="1" t="s">
        <v>93</v>
      </c>
      <c r="AQ755" s="1" t="s">
        <v>76</v>
      </c>
      <c r="AR755" s="1" t="s">
        <v>76</v>
      </c>
      <c r="AS755" s="1" t="s">
        <v>73</v>
      </c>
      <c r="AT755" s="1" t="s">
        <v>138</v>
      </c>
      <c r="AU755" s="1" t="s">
        <v>237</v>
      </c>
      <c r="AV755" s="1" t="s">
        <v>213</v>
      </c>
      <c r="AW755" s="1" t="s">
        <v>238</v>
      </c>
      <c r="AX755" s="1" t="s">
        <v>2654</v>
      </c>
      <c r="AY755" s="1" t="s">
        <v>73</v>
      </c>
      <c r="AZ755" s="12">
        <v>37</v>
      </c>
      <c r="BA755" s="12">
        <v>21</v>
      </c>
      <c r="BB755" s="12">
        <v>2261</v>
      </c>
      <c r="BC755" s="1" t="s">
        <v>2341</v>
      </c>
      <c r="BD755" s="1" t="s">
        <v>44261</v>
      </c>
      <c r="BE755" s="1" t="s">
        <v>91</v>
      </c>
      <c r="BF755" s="1" t="s">
        <v>52600</v>
      </c>
      <c r="BG755" s="1" t="s">
        <v>93</v>
      </c>
      <c r="BH755" s="1" t="s">
        <v>93</v>
      </c>
      <c r="BI755" s="1" t="s">
        <v>76</v>
      </c>
      <c r="BJ755" s="1" t="s">
        <v>93</v>
      </c>
    </row>
    <row r="756" spans="1:62" hidden="1" x14ac:dyDescent="0.2">
      <c r="A756" s="12" t="s">
        <v>4868</v>
      </c>
      <c r="B756" s="1" t="s">
        <v>52585</v>
      </c>
      <c r="C756" s="1" t="s">
        <v>174</v>
      </c>
      <c r="D756" s="1" t="s">
        <v>52578</v>
      </c>
      <c r="E756" s="1" t="s">
        <v>52579</v>
      </c>
      <c r="F756" s="1" t="s">
        <v>52580</v>
      </c>
      <c r="G756" s="1" t="s">
        <v>986</v>
      </c>
      <c r="H756" s="58" t="str">
        <f t="shared" si="120"/>
        <v>石狮市供电公司</v>
      </c>
      <c r="I756" s="1" t="s">
        <v>987</v>
      </c>
      <c r="J756" s="1" t="s">
        <v>988</v>
      </c>
      <c r="K756" s="1" t="s">
        <v>129</v>
      </c>
      <c r="L756" s="1" t="s">
        <v>130</v>
      </c>
      <c r="M756" s="1" t="s">
        <v>52581</v>
      </c>
      <c r="N756" s="1" t="s">
        <v>52582</v>
      </c>
      <c r="O756" s="1" t="s">
        <v>70</v>
      </c>
      <c r="P756" s="1" t="s">
        <v>71</v>
      </c>
      <c r="Q756" s="1" t="s">
        <v>31752</v>
      </c>
      <c r="R756" s="1" t="s">
        <v>73</v>
      </c>
      <c r="S756" s="1" t="s">
        <v>31752</v>
      </c>
      <c r="T756" s="1" t="s">
        <v>73</v>
      </c>
      <c r="U756" s="1" t="s">
        <v>52583</v>
      </c>
      <c r="V756" s="1" t="s">
        <v>76</v>
      </c>
      <c r="W756" s="1" t="s">
        <v>73</v>
      </c>
      <c r="X756" s="1" t="s">
        <v>73</v>
      </c>
      <c r="Y756" s="1" t="s">
        <v>73</v>
      </c>
      <c r="Z756" s="1" t="s">
        <v>52584</v>
      </c>
      <c r="AA756" s="1" t="s">
        <v>73</v>
      </c>
      <c r="AB756" s="1" t="s">
        <v>78</v>
      </c>
      <c r="AC756" s="1" t="s">
        <v>51384</v>
      </c>
      <c r="AD756" s="1" t="s">
        <v>80</v>
      </c>
      <c r="AE756" s="1" t="s">
        <v>73</v>
      </c>
      <c r="AF756" s="1" t="s">
        <v>73</v>
      </c>
      <c r="AG756" s="13" t="s">
        <v>73</v>
      </c>
      <c r="AH756" s="1" t="s">
        <v>73</v>
      </c>
      <c r="AI756" s="1" t="s">
        <v>82</v>
      </c>
      <c r="AJ756" s="1" t="s">
        <v>82</v>
      </c>
      <c r="AK756" s="1" t="s">
        <v>82</v>
      </c>
      <c r="AL756" s="1" t="s">
        <v>997</v>
      </c>
      <c r="AM756" s="1" t="s">
        <v>354</v>
      </c>
      <c r="AN756" s="1" t="s">
        <v>73</v>
      </c>
      <c r="AO756" s="1" t="s">
        <v>73</v>
      </c>
      <c r="AP756" s="1" t="s">
        <v>76</v>
      </c>
      <c r="AQ756" s="1" t="s">
        <v>73</v>
      </c>
      <c r="AR756" s="1" t="s">
        <v>73</v>
      </c>
      <c r="AS756" s="1" t="s">
        <v>73</v>
      </c>
      <c r="AT756" s="1" t="s">
        <v>138</v>
      </c>
      <c r="AU756" s="1" t="s">
        <v>509</v>
      </c>
      <c r="AV756" s="1" t="s">
        <v>1669</v>
      </c>
      <c r="AW756" s="1" t="s">
        <v>1670</v>
      </c>
      <c r="AX756" s="1" t="s">
        <v>262</v>
      </c>
      <c r="AY756" s="1" t="s">
        <v>73</v>
      </c>
      <c r="AZ756" s="12">
        <v>1</v>
      </c>
      <c r="BA756" s="12">
        <v>6</v>
      </c>
      <c r="BB756" s="12">
        <v>266</v>
      </c>
      <c r="BC756" s="1" t="s">
        <v>52585</v>
      </c>
      <c r="BD756" s="1" t="s">
        <v>52586</v>
      </c>
      <c r="BE756" s="1" t="s">
        <v>91</v>
      </c>
      <c r="BF756" s="1" t="s">
        <v>52587</v>
      </c>
      <c r="BG756" s="1" t="s">
        <v>93</v>
      </c>
      <c r="BH756" s="1" t="s">
        <v>93</v>
      </c>
      <c r="BI756" s="1" t="s">
        <v>76</v>
      </c>
      <c r="BJ756" s="1" t="s">
        <v>93</v>
      </c>
    </row>
    <row r="757" spans="1:62" hidden="1" x14ac:dyDescent="0.2">
      <c r="A757" s="12" t="s">
        <v>52562</v>
      </c>
      <c r="B757" s="1" t="s">
        <v>52575</v>
      </c>
      <c r="C757" s="1" t="s">
        <v>147</v>
      </c>
      <c r="D757" s="1" t="s">
        <v>52563</v>
      </c>
      <c r="E757" s="1" t="s">
        <v>52564</v>
      </c>
      <c r="F757" s="1" t="s">
        <v>52565</v>
      </c>
      <c r="G757" s="1" t="s">
        <v>2584</v>
      </c>
      <c r="H757" s="58" t="str">
        <f t="shared" si="120"/>
        <v>武平供电有限公司</v>
      </c>
      <c r="I757" s="1" t="s">
        <v>3733</v>
      </c>
      <c r="J757" s="1" t="s">
        <v>3734</v>
      </c>
      <c r="K757" s="1" t="s">
        <v>129</v>
      </c>
      <c r="L757" s="1" t="s">
        <v>130</v>
      </c>
      <c r="M757" s="1" t="s">
        <v>52566</v>
      </c>
      <c r="N757" s="1" t="s">
        <v>52567</v>
      </c>
      <c r="O757" s="1" t="s">
        <v>156</v>
      </c>
      <c r="P757" s="1" t="s">
        <v>157</v>
      </c>
      <c r="Q757" s="1" t="s">
        <v>52568</v>
      </c>
      <c r="R757" s="1" t="s">
        <v>52569</v>
      </c>
      <c r="S757" s="1" t="s">
        <v>52570</v>
      </c>
      <c r="T757" s="1" t="s">
        <v>52571</v>
      </c>
      <c r="U757" s="1" t="s">
        <v>52572</v>
      </c>
      <c r="V757" s="1" t="s">
        <v>76</v>
      </c>
      <c r="W757" s="1" t="s">
        <v>73</v>
      </c>
      <c r="X757" s="1" t="s">
        <v>73</v>
      </c>
      <c r="Y757" s="1" t="s">
        <v>73</v>
      </c>
      <c r="Z757" s="1" t="s">
        <v>52566</v>
      </c>
      <c r="AA757" s="1" t="s">
        <v>52573</v>
      </c>
      <c r="AB757" s="1" t="s">
        <v>78</v>
      </c>
      <c r="AC757" s="1" t="s">
        <v>52559</v>
      </c>
      <c r="AD757" s="1" t="s">
        <v>401</v>
      </c>
      <c r="AE757" s="1" t="s">
        <v>73</v>
      </c>
      <c r="AF757" s="1" t="s">
        <v>73</v>
      </c>
      <c r="AG757" s="13" t="s">
        <v>73</v>
      </c>
      <c r="AH757" s="1" t="s">
        <v>73</v>
      </c>
      <c r="AI757" s="1" t="s">
        <v>211</v>
      </c>
      <c r="AJ757" s="1" t="s">
        <v>82</v>
      </c>
      <c r="AK757" s="1" t="s">
        <v>82</v>
      </c>
      <c r="AL757" s="1" t="s">
        <v>52574</v>
      </c>
      <c r="AM757" s="1" t="s">
        <v>5965</v>
      </c>
      <c r="AN757" s="1" t="s">
        <v>52573</v>
      </c>
      <c r="AO757" s="1" t="s">
        <v>73</v>
      </c>
      <c r="AP757" s="1" t="s">
        <v>76</v>
      </c>
      <c r="AQ757" s="1" t="s">
        <v>76</v>
      </c>
      <c r="AR757" s="1" t="s">
        <v>76</v>
      </c>
      <c r="AS757" s="1" t="s">
        <v>73</v>
      </c>
      <c r="AT757" s="1" t="s">
        <v>117</v>
      </c>
      <c r="AU757" s="1" t="s">
        <v>118</v>
      </c>
      <c r="AV757" s="1" t="s">
        <v>119</v>
      </c>
      <c r="AW757" s="1" t="s">
        <v>120</v>
      </c>
      <c r="AX757" s="1" t="s">
        <v>121</v>
      </c>
      <c r="AY757" s="1" t="s">
        <v>52571</v>
      </c>
      <c r="AZ757" s="12">
        <v>24</v>
      </c>
      <c r="BA757" s="12">
        <v>4</v>
      </c>
      <c r="BB757" s="12">
        <v>1803</v>
      </c>
      <c r="BC757" s="1" t="s">
        <v>52575</v>
      </c>
      <c r="BD757" s="1" t="s">
        <v>52576</v>
      </c>
      <c r="BE757" s="1" t="s">
        <v>91</v>
      </c>
      <c r="BF757" s="1" t="s">
        <v>52577</v>
      </c>
      <c r="BG757" s="1" t="s">
        <v>93</v>
      </c>
      <c r="BH757" s="1" t="s">
        <v>93</v>
      </c>
      <c r="BI757" s="1" t="s">
        <v>76</v>
      </c>
      <c r="BJ757" s="1" t="s">
        <v>93</v>
      </c>
    </row>
    <row r="758" spans="1:62" hidden="1" x14ac:dyDescent="0.2">
      <c r="A758" s="12" t="s">
        <v>32384</v>
      </c>
      <c r="B758" s="1" t="s">
        <v>52560</v>
      </c>
      <c r="C758" s="1" t="s">
        <v>219</v>
      </c>
      <c r="D758" s="1" t="s">
        <v>52548</v>
      </c>
      <c r="E758" s="1" t="s">
        <v>52549</v>
      </c>
      <c r="F758" s="1" t="s">
        <v>52550</v>
      </c>
      <c r="G758" s="1" t="s">
        <v>830</v>
      </c>
      <c r="H758" s="58" t="str">
        <f t="shared" si="120"/>
        <v>古田供电公司</v>
      </c>
      <c r="I758" s="1" t="s">
        <v>2408</v>
      </c>
      <c r="J758" s="1" t="s">
        <v>2409</v>
      </c>
      <c r="K758" s="1" t="s">
        <v>413</v>
      </c>
      <c r="L758" s="1" t="s">
        <v>435</v>
      </c>
      <c r="M758" s="1" t="s">
        <v>52551</v>
      </c>
      <c r="N758" s="1" t="s">
        <v>52552</v>
      </c>
      <c r="O758" s="1" t="s">
        <v>156</v>
      </c>
      <c r="P758" s="1" t="s">
        <v>71</v>
      </c>
      <c r="Q758" s="1" t="s">
        <v>52553</v>
      </c>
      <c r="R758" s="1" t="s">
        <v>52554</v>
      </c>
      <c r="S758" s="1" t="s">
        <v>52555</v>
      </c>
      <c r="T758" s="1" t="s">
        <v>52556</v>
      </c>
      <c r="U758" s="1" t="s">
        <v>52557</v>
      </c>
      <c r="V758" s="1" t="s">
        <v>76</v>
      </c>
      <c r="W758" s="1" t="s">
        <v>73</v>
      </c>
      <c r="X758" s="1" t="s">
        <v>73</v>
      </c>
      <c r="Y758" s="1" t="s">
        <v>73</v>
      </c>
      <c r="Z758" s="1" t="s">
        <v>52551</v>
      </c>
      <c r="AA758" s="1" t="s">
        <v>52558</v>
      </c>
      <c r="AB758" s="1" t="s">
        <v>78</v>
      </c>
      <c r="AC758" s="1" t="s">
        <v>52559</v>
      </c>
      <c r="AD758" s="1" t="s">
        <v>80</v>
      </c>
      <c r="AE758" s="1" t="s">
        <v>73</v>
      </c>
      <c r="AF758" s="1" t="s">
        <v>73</v>
      </c>
      <c r="AG758" s="13" t="s">
        <v>73</v>
      </c>
      <c r="AH758" s="1" t="s">
        <v>73</v>
      </c>
      <c r="AI758" s="1" t="s">
        <v>82</v>
      </c>
      <c r="AJ758" s="1" t="s">
        <v>82</v>
      </c>
      <c r="AK758" s="1" t="s">
        <v>82</v>
      </c>
      <c r="AL758" s="1" t="s">
        <v>235</v>
      </c>
      <c r="AM758" s="1" t="s">
        <v>236</v>
      </c>
      <c r="AN758" s="1" t="s">
        <v>52558</v>
      </c>
      <c r="AO758" s="1" t="s">
        <v>73</v>
      </c>
      <c r="AP758" s="1" t="s">
        <v>93</v>
      </c>
      <c r="AQ758" s="1" t="s">
        <v>76</v>
      </c>
      <c r="AR758" s="1" t="s">
        <v>76</v>
      </c>
      <c r="AS758" s="1" t="s">
        <v>73</v>
      </c>
      <c r="AT758" s="1" t="s">
        <v>138</v>
      </c>
      <c r="AU758" s="1" t="s">
        <v>191</v>
      </c>
      <c r="AV758" s="1" t="s">
        <v>260</v>
      </c>
      <c r="AW758" s="1" t="s">
        <v>261</v>
      </c>
      <c r="AX758" s="1" t="s">
        <v>262</v>
      </c>
      <c r="AY758" s="1" t="s">
        <v>52556</v>
      </c>
      <c r="AZ758" s="12">
        <v>2</v>
      </c>
      <c r="BA758" s="12">
        <v>0</v>
      </c>
      <c r="BB758" s="12">
        <v>30</v>
      </c>
      <c r="BC758" s="1" t="s">
        <v>52560</v>
      </c>
      <c r="BD758" s="1" t="s">
        <v>52561</v>
      </c>
      <c r="BE758" s="1" t="s">
        <v>91</v>
      </c>
      <c r="BF758" s="1" t="s">
        <v>51517</v>
      </c>
      <c r="BG758" s="1" t="s">
        <v>93</v>
      </c>
      <c r="BH758" s="1" t="s">
        <v>93</v>
      </c>
      <c r="BI758" s="1" t="s">
        <v>76</v>
      </c>
      <c r="BJ758" s="1" t="s">
        <v>93</v>
      </c>
    </row>
    <row r="759" spans="1:62" hidden="1" x14ac:dyDescent="0.2">
      <c r="A759" s="12" t="s">
        <v>6659</v>
      </c>
      <c r="B759" s="1" t="s">
        <v>52545</v>
      </c>
      <c r="C759" s="1" t="s">
        <v>147</v>
      </c>
      <c r="D759" s="1" t="s">
        <v>52535</v>
      </c>
      <c r="E759" s="1" t="s">
        <v>52536</v>
      </c>
      <c r="F759" s="1" t="s">
        <v>52537</v>
      </c>
      <c r="G759" s="1" t="s">
        <v>2615</v>
      </c>
      <c r="H759" s="58" t="str">
        <f t="shared" si="120"/>
        <v>漳平供电有限公司</v>
      </c>
      <c r="I759" s="1" t="s">
        <v>2616</v>
      </c>
      <c r="J759" s="1" t="s">
        <v>2617</v>
      </c>
      <c r="K759" s="1" t="s">
        <v>103</v>
      </c>
      <c r="L759" s="1" t="s">
        <v>103</v>
      </c>
      <c r="M759" s="1" t="s">
        <v>52379</v>
      </c>
      <c r="N759" s="1" t="s">
        <v>52538</v>
      </c>
      <c r="O759" s="1" t="s">
        <v>70</v>
      </c>
      <c r="P759" s="1" t="s">
        <v>106</v>
      </c>
      <c r="Q759" s="1" t="s">
        <v>52539</v>
      </c>
      <c r="R759" s="1" t="s">
        <v>52540</v>
      </c>
      <c r="S759" s="1" t="s">
        <v>52541</v>
      </c>
      <c r="T759" s="1" t="s">
        <v>52542</v>
      </c>
      <c r="U759" s="1" t="s">
        <v>52543</v>
      </c>
      <c r="V759" s="1" t="s">
        <v>76</v>
      </c>
      <c r="W759" s="1" t="s">
        <v>73</v>
      </c>
      <c r="X759" s="1" t="s">
        <v>73</v>
      </c>
      <c r="Y759" s="1" t="s">
        <v>73</v>
      </c>
      <c r="Z759" s="1" t="s">
        <v>52544</v>
      </c>
      <c r="AA759" s="1" t="s">
        <v>73</v>
      </c>
      <c r="AB759" s="1" t="s">
        <v>78</v>
      </c>
      <c r="AC759" s="1" t="s">
        <v>51514</v>
      </c>
      <c r="AD759" s="1" t="s">
        <v>164</v>
      </c>
      <c r="AE759" s="1" t="s">
        <v>73</v>
      </c>
      <c r="AF759" s="1" t="s">
        <v>73</v>
      </c>
      <c r="AG759" s="13" t="s">
        <v>73</v>
      </c>
      <c r="AH759" s="1" t="s">
        <v>73</v>
      </c>
      <c r="AI759" s="1" t="s">
        <v>82</v>
      </c>
      <c r="AJ759" s="1" t="s">
        <v>82</v>
      </c>
      <c r="AK759" s="1" t="s">
        <v>82</v>
      </c>
      <c r="AL759" s="1" t="s">
        <v>73</v>
      </c>
      <c r="AM759" s="1" t="s">
        <v>73</v>
      </c>
      <c r="AN759" s="1" t="s">
        <v>73</v>
      </c>
      <c r="AO759" s="1" t="s">
        <v>73</v>
      </c>
      <c r="AP759" s="1" t="s">
        <v>93</v>
      </c>
      <c r="AQ759" s="1" t="s">
        <v>73</v>
      </c>
      <c r="AR759" s="1" t="s">
        <v>73</v>
      </c>
      <c r="AS759" s="1" t="s">
        <v>73</v>
      </c>
      <c r="AT759" s="1" t="s">
        <v>117</v>
      </c>
      <c r="AU759" s="1" t="s">
        <v>118</v>
      </c>
      <c r="AV759" s="1" t="s">
        <v>119</v>
      </c>
      <c r="AW759" s="1" t="s">
        <v>120</v>
      </c>
      <c r="AX759" s="1" t="s">
        <v>566</v>
      </c>
      <c r="AY759" s="1" t="s">
        <v>52542</v>
      </c>
      <c r="AZ759" s="12">
        <v>11</v>
      </c>
      <c r="BA759" s="12">
        <v>0</v>
      </c>
      <c r="BB759" s="12">
        <v>1504</v>
      </c>
      <c r="BC759" s="1" t="s">
        <v>52545</v>
      </c>
      <c r="BD759" s="1" t="s">
        <v>52546</v>
      </c>
      <c r="BE759" s="1" t="s">
        <v>91</v>
      </c>
      <c r="BF759" s="1" t="s">
        <v>52547</v>
      </c>
      <c r="BG759" s="1" t="s">
        <v>93</v>
      </c>
      <c r="BH759" s="1" t="s">
        <v>93</v>
      </c>
      <c r="BI759" s="1" t="s">
        <v>76</v>
      </c>
      <c r="BJ759" s="1" t="s">
        <v>93</v>
      </c>
    </row>
    <row r="760" spans="1:62" hidden="1" x14ac:dyDescent="0.2">
      <c r="A760" s="12" t="s">
        <v>52520</v>
      </c>
      <c r="B760" s="1" t="s">
        <v>52532</v>
      </c>
      <c r="C760" s="1" t="s">
        <v>174</v>
      </c>
      <c r="D760" s="1" t="s">
        <v>52521</v>
      </c>
      <c r="E760" s="1" t="s">
        <v>52522</v>
      </c>
      <c r="F760" s="1" t="s">
        <v>52523</v>
      </c>
      <c r="G760" s="1" t="s">
        <v>2750</v>
      </c>
      <c r="H760" s="58" t="str">
        <f>C760</f>
        <v>泉州</v>
      </c>
      <c r="I760" s="1" t="s">
        <v>2751</v>
      </c>
      <c r="J760" s="1" t="s">
        <v>2752</v>
      </c>
      <c r="K760" s="1" t="s">
        <v>129</v>
      </c>
      <c r="L760" s="1" t="s">
        <v>130</v>
      </c>
      <c r="M760" s="1" t="s">
        <v>52524</v>
      </c>
      <c r="N760" s="1" t="s">
        <v>52525</v>
      </c>
      <c r="O760" s="1" t="s">
        <v>293</v>
      </c>
      <c r="P760" s="1" t="s">
        <v>71</v>
      </c>
      <c r="Q760" s="1" t="s">
        <v>52526</v>
      </c>
      <c r="R760" s="1" t="s">
        <v>52527</v>
      </c>
      <c r="S760" s="1" t="s">
        <v>52528</v>
      </c>
      <c r="T760" s="1" t="s">
        <v>73</v>
      </c>
      <c r="U760" s="1" t="s">
        <v>52529</v>
      </c>
      <c r="V760" s="1" t="s">
        <v>76</v>
      </c>
      <c r="W760" s="1" t="s">
        <v>73</v>
      </c>
      <c r="X760" s="1" t="s">
        <v>73</v>
      </c>
      <c r="Y760" s="1" t="s">
        <v>73</v>
      </c>
      <c r="Z760" s="1" t="s">
        <v>52524</v>
      </c>
      <c r="AA760" s="1" t="s">
        <v>52530</v>
      </c>
      <c r="AB760" s="1" t="s">
        <v>78</v>
      </c>
      <c r="AC760" s="1" t="s">
        <v>52490</v>
      </c>
      <c r="AD760" s="1" t="s">
        <v>80</v>
      </c>
      <c r="AE760" s="1" t="s">
        <v>73</v>
      </c>
      <c r="AF760" s="1" t="s">
        <v>73</v>
      </c>
      <c r="AG760" s="13" t="s">
        <v>73</v>
      </c>
      <c r="AH760" s="1" t="s">
        <v>73</v>
      </c>
      <c r="AI760" s="1" t="s">
        <v>82</v>
      </c>
      <c r="AJ760" s="1" t="s">
        <v>82</v>
      </c>
      <c r="AK760" s="1" t="s">
        <v>82</v>
      </c>
      <c r="AL760" s="1" t="s">
        <v>52531</v>
      </c>
      <c r="AM760" s="1" t="s">
        <v>2752</v>
      </c>
      <c r="AN760" s="1" t="s">
        <v>52530</v>
      </c>
      <c r="AO760" s="1" t="s">
        <v>52527</v>
      </c>
      <c r="AP760" s="1" t="s">
        <v>93</v>
      </c>
      <c r="AQ760" s="1" t="s">
        <v>76</v>
      </c>
      <c r="AR760" s="1" t="s">
        <v>76</v>
      </c>
      <c r="AS760" s="1" t="s">
        <v>73</v>
      </c>
      <c r="AT760" s="1" t="s">
        <v>138</v>
      </c>
      <c r="AU760" s="1" t="s">
        <v>331</v>
      </c>
      <c r="AV760" s="1" t="s">
        <v>2412</v>
      </c>
      <c r="AW760" s="1" t="s">
        <v>2413</v>
      </c>
      <c r="AX760" s="1" t="s">
        <v>262</v>
      </c>
      <c r="AY760" s="1" t="s">
        <v>73</v>
      </c>
      <c r="AZ760" s="12">
        <v>4</v>
      </c>
      <c r="BA760" s="12">
        <v>10</v>
      </c>
      <c r="BB760" s="12">
        <v>454</v>
      </c>
      <c r="BC760" s="1" t="s">
        <v>52532</v>
      </c>
      <c r="BD760" s="1" t="s">
        <v>52533</v>
      </c>
      <c r="BE760" s="1" t="s">
        <v>91</v>
      </c>
      <c r="BF760" s="1" t="s">
        <v>52534</v>
      </c>
      <c r="BG760" s="1" t="s">
        <v>93</v>
      </c>
      <c r="BH760" s="1" t="s">
        <v>93</v>
      </c>
      <c r="BI760" s="1" t="s">
        <v>76</v>
      </c>
      <c r="BJ760" s="1" t="s">
        <v>93</v>
      </c>
    </row>
    <row r="761" spans="1:62" x14ac:dyDescent="0.2">
      <c r="A761" s="12" t="s">
        <v>6378</v>
      </c>
      <c r="B761" s="1" t="s">
        <v>52517</v>
      </c>
      <c r="C761" s="1" t="s">
        <v>147</v>
      </c>
      <c r="D761" s="1" t="s">
        <v>52504</v>
      </c>
      <c r="E761" s="1" t="s">
        <v>52505</v>
      </c>
      <c r="F761" s="1" t="s">
        <v>52506</v>
      </c>
      <c r="G761" s="1" t="s">
        <v>390</v>
      </c>
      <c r="H761" s="58" t="str">
        <f t="shared" ref="H761:H762" si="121">G761</f>
        <v>长汀供电有限公司</v>
      </c>
      <c r="I761" s="1" t="s">
        <v>4054</v>
      </c>
      <c r="J761" s="1" t="s">
        <v>4055</v>
      </c>
      <c r="K761" s="1" t="s">
        <v>2883</v>
      </c>
      <c r="L761" s="1" t="s">
        <v>3041</v>
      </c>
      <c r="M761" s="1" t="s">
        <v>52507</v>
      </c>
      <c r="N761" s="1" t="s">
        <v>52508</v>
      </c>
      <c r="O761" s="1" t="s">
        <v>70</v>
      </c>
      <c r="P761" s="1" t="s">
        <v>71</v>
      </c>
      <c r="Q761" s="1" t="s">
        <v>52509</v>
      </c>
      <c r="R761" s="1" t="s">
        <v>52510</v>
      </c>
      <c r="S761" s="1" t="s">
        <v>52511</v>
      </c>
      <c r="T761" s="1" t="s">
        <v>52512</v>
      </c>
      <c r="U761" s="1" t="s">
        <v>52513</v>
      </c>
      <c r="V761" s="1" t="s">
        <v>76</v>
      </c>
      <c r="W761" s="1" t="s">
        <v>73</v>
      </c>
      <c r="X761" s="1" t="s">
        <v>73</v>
      </c>
      <c r="Y761" s="1" t="s">
        <v>73</v>
      </c>
      <c r="Z761" s="1" t="s">
        <v>52514</v>
      </c>
      <c r="AA761" s="1" t="s">
        <v>52515</v>
      </c>
      <c r="AB761" s="1" t="s">
        <v>78</v>
      </c>
      <c r="AC761" s="1" t="s">
        <v>51384</v>
      </c>
      <c r="AD761" s="1" t="s">
        <v>164</v>
      </c>
      <c r="AE761" s="1" t="s">
        <v>73</v>
      </c>
      <c r="AF761" s="1" t="s">
        <v>73</v>
      </c>
      <c r="AG761" s="13" t="s">
        <v>73</v>
      </c>
      <c r="AH761" s="1" t="s">
        <v>73</v>
      </c>
      <c r="AI761" s="1" t="s">
        <v>82</v>
      </c>
      <c r="AJ761" s="1" t="s">
        <v>82</v>
      </c>
      <c r="AK761" s="1" t="s">
        <v>82</v>
      </c>
      <c r="AL761" s="1" t="s">
        <v>52516</v>
      </c>
      <c r="AM761" s="1" t="s">
        <v>585</v>
      </c>
      <c r="AN761" s="1" t="s">
        <v>52515</v>
      </c>
      <c r="AO761" s="1" t="s">
        <v>82</v>
      </c>
      <c r="AP761" s="1" t="s">
        <v>93</v>
      </c>
      <c r="AQ761" s="1" t="s">
        <v>76</v>
      </c>
      <c r="AR761" s="1" t="s">
        <v>73</v>
      </c>
      <c r="AS761" s="1" t="s">
        <v>73</v>
      </c>
      <c r="AT761" s="1" t="s">
        <v>138</v>
      </c>
      <c r="AU761" s="1" t="s">
        <v>740</v>
      </c>
      <c r="AV761" s="1" t="s">
        <v>741</v>
      </c>
      <c r="AW761" s="1" t="s">
        <v>742</v>
      </c>
      <c r="AX761" s="1" t="s">
        <v>142</v>
      </c>
      <c r="AY761" s="1" t="s">
        <v>52512</v>
      </c>
      <c r="AZ761" s="12">
        <v>1</v>
      </c>
      <c r="BA761" s="12">
        <v>1</v>
      </c>
      <c r="BB761" s="12">
        <v>2</v>
      </c>
      <c r="BC761" s="1" t="s">
        <v>52517</v>
      </c>
      <c r="BD761" s="1" t="s">
        <v>52518</v>
      </c>
      <c r="BE761" s="1" t="s">
        <v>91</v>
      </c>
      <c r="BF761" s="1" t="s">
        <v>52519</v>
      </c>
      <c r="BG761" s="1" t="s">
        <v>93</v>
      </c>
      <c r="BH761" s="1" t="s">
        <v>93</v>
      </c>
      <c r="BI761" s="1" t="s">
        <v>76</v>
      </c>
      <c r="BJ761" s="1" t="s">
        <v>93</v>
      </c>
    </row>
    <row r="762" spans="1:62" hidden="1" x14ac:dyDescent="0.2">
      <c r="A762" s="12" t="s">
        <v>32376</v>
      </c>
      <c r="B762" s="1" t="s">
        <v>8454</v>
      </c>
      <c r="C762" s="1" t="s">
        <v>174</v>
      </c>
      <c r="D762" s="1" t="s">
        <v>52493</v>
      </c>
      <c r="E762" s="1" t="s">
        <v>52494</v>
      </c>
      <c r="F762" s="1" t="s">
        <v>52495</v>
      </c>
      <c r="G762" s="1" t="s">
        <v>178</v>
      </c>
      <c r="H762" s="58" t="str">
        <f t="shared" si="121"/>
        <v>南安市供电公司</v>
      </c>
      <c r="I762" s="1" t="s">
        <v>179</v>
      </c>
      <c r="J762" s="1" t="s">
        <v>180</v>
      </c>
      <c r="K762" s="1" t="s">
        <v>413</v>
      </c>
      <c r="L762" s="1" t="s">
        <v>497</v>
      </c>
      <c r="M762" s="1" t="s">
        <v>52496</v>
      </c>
      <c r="N762" s="1" t="s">
        <v>51574</v>
      </c>
      <c r="O762" s="1" t="s">
        <v>293</v>
      </c>
      <c r="P762" s="1" t="s">
        <v>106</v>
      </c>
      <c r="Q762" s="1" t="s">
        <v>52497</v>
      </c>
      <c r="R762" s="1" t="s">
        <v>52498</v>
      </c>
      <c r="S762" s="1" t="s">
        <v>52499</v>
      </c>
      <c r="T762" s="1" t="s">
        <v>73</v>
      </c>
      <c r="U762" s="1" t="s">
        <v>52500</v>
      </c>
      <c r="V762" s="1" t="s">
        <v>76</v>
      </c>
      <c r="W762" s="1" t="s">
        <v>73</v>
      </c>
      <c r="X762" s="1" t="s">
        <v>73</v>
      </c>
      <c r="Y762" s="1" t="s">
        <v>73</v>
      </c>
      <c r="Z762" s="1" t="s">
        <v>52501</v>
      </c>
      <c r="AA762" s="1" t="s">
        <v>73</v>
      </c>
      <c r="AB762" s="1" t="s">
        <v>78</v>
      </c>
      <c r="AC762" s="1" t="s">
        <v>51384</v>
      </c>
      <c r="AD762" s="1" t="s">
        <v>80</v>
      </c>
      <c r="AE762" s="1" t="s">
        <v>73</v>
      </c>
      <c r="AF762" s="1" t="s">
        <v>73</v>
      </c>
      <c r="AG762" s="13" t="s">
        <v>73</v>
      </c>
      <c r="AH762" s="1" t="s">
        <v>73</v>
      </c>
      <c r="AI762" s="1" t="s">
        <v>211</v>
      </c>
      <c r="AJ762" s="1" t="s">
        <v>82</v>
      </c>
      <c r="AK762" s="1" t="s">
        <v>82</v>
      </c>
      <c r="AL762" s="1" t="s">
        <v>73</v>
      </c>
      <c r="AM762" s="1" t="s">
        <v>73</v>
      </c>
      <c r="AN762" s="1" t="s">
        <v>73</v>
      </c>
      <c r="AO762" s="1" t="s">
        <v>73</v>
      </c>
      <c r="AP762" s="1" t="s">
        <v>93</v>
      </c>
      <c r="AQ762" s="1" t="s">
        <v>73</v>
      </c>
      <c r="AR762" s="1" t="s">
        <v>73</v>
      </c>
      <c r="AS762" s="1" t="s">
        <v>73</v>
      </c>
      <c r="AT762" s="1" t="s">
        <v>299</v>
      </c>
      <c r="AU762" s="1" t="s">
        <v>299</v>
      </c>
      <c r="AV762" s="1" t="s">
        <v>299</v>
      </c>
      <c r="AW762" s="1" t="s">
        <v>300</v>
      </c>
      <c r="AX762" s="1" t="s">
        <v>566</v>
      </c>
      <c r="AY762" s="1" t="s">
        <v>73</v>
      </c>
      <c r="AZ762" s="12">
        <v>9</v>
      </c>
      <c r="BA762" s="12">
        <v>21</v>
      </c>
      <c r="BB762" s="12">
        <v>667</v>
      </c>
      <c r="BC762" s="1" t="s">
        <v>8454</v>
      </c>
      <c r="BD762" s="1" t="s">
        <v>52502</v>
      </c>
      <c r="BE762" s="1" t="s">
        <v>91</v>
      </c>
      <c r="BF762" s="1" t="s">
        <v>52503</v>
      </c>
      <c r="BG762" s="1" t="s">
        <v>93</v>
      </c>
      <c r="BH762" s="1" t="s">
        <v>93</v>
      </c>
      <c r="BI762" s="1" t="s">
        <v>76</v>
      </c>
      <c r="BJ762" s="1" t="s">
        <v>93</v>
      </c>
    </row>
    <row r="763" spans="1:62" hidden="1" x14ac:dyDescent="0.2">
      <c r="A763" s="12" t="s">
        <v>52479</v>
      </c>
      <c r="B763" s="1" t="s">
        <v>9941</v>
      </c>
      <c r="C763" s="1" t="s">
        <v>243</v>
      </c>
      <c r="D763" s="1" t="s">
        <v>52480</v>
      </c>
      <c r="E763" s="1" t="s">
        <v>52481</v>
      </c>
      <c r="F763" s="1" t="s">
        <v>52482</v>
      </c>
      <c r="G763" s="1" t="s">
        <v>3023</v>
      </c>
      <c r="H763" s="58" t="str">
        <f t="shared" ref="H763:H764" si="122">C763</f>
        <v>福州</v>
      </c>
      <c r="I763" s="1" t="s">
        <v>3024</v>
      </c>
      <c r="J763" s="1" t="s">
        <v>36873</v>
      </c>
      <c r="K763" s="1" t="s">
        <v>129</v>
      </c>
      <c r="L763" s="1" t="s">
        <v>575</v>
      </c>
      <c r="M763" s="1" t="s">
        <v>52483</v>
      </c>
      <c r="N763" s="1" t="s">
        <v>52484</v>
      </c>
      <c r="O763" s="1" t="s">
        <v>156</v>
      </c>
      <c r="P763" s="1" t="s">
        <v>185</v>
      </c>
      <c r="Q763" s="1" t="s">
        <v>52485</v>
      </c>
      <c r="R763" s="1" t="s">
        <v>52486</v>
      </c>
      <c r="S763" s="1" t="s">
        <v>52487</v>
      </c>
      <c r="T763" s="1" t="s">
        <v>73</v>
      </c>
      <c r="U763" s="1" t="s">
        <v>52488</v>
      </c>
      <c r="V763" s="1" t="s">
        <v>76</v>
      </c>
      <c r="W763" s="1" t="s">
        <v>73</v>
      </c>
      <c r="X763" s="1" t="s">
        <v>73</v>
      </c>
      <c r="Y763" s="1" t="s">
        <v>73</v>
      </c>
      <c r="Z763" s="1" t="s">
        <v>52483</v>
      </c>
      <c r="AA763" s="1" t="s">
        <v>52489</v>
      </c>
      <c r="AB763" s="1" t="s">
        <v>78</v>
      </c>
      <c r="AC763" s="1" t="s">
        <v>52490</v>
      </c>
      <c r="AD763" s="1" t="s">
        <v>80</v>
      </c>
      <c r="AE763" s="1" t="s">
        <v>73</v>
      </c>
      <c r="AF763" s="1" t="s">
        <v>73</v>
      </c>
      <c r="AG763" s="13" t="s">
        <v>73</v>
      </c>
      <c r="AH763" s="1" t="s">
        <v>73</v>
      </c>
      <c r="AI763" s="1" t="s">
        <v>82</v>
      </c>
      <c r="AJ763" s="1" t="s">
        <v>82</v>
      </c>
      <c r="AK763" s="1" t="s">
        <v>1808</v>
      </c>
      <c r="AL763" s="1" t="s">
        <v>4422</v>
      </c>
      <c r="AM763" s="1" t="s">
        <v>41209</v>
      </c>
      <c r="AN763" s="1" t="s">
        <v>52489</v>
      </c>
      <c r="AO763" s="1" t="s">
        <v>73</v>
      </c>
      <c r="AP763" s="1" t="s">
        <v>93</v>
      </c>
      <c r="AQ763" s="1" t="s">
        <v>76</v>
      </c>
      <c r="AR763" s="1" t="s">
        <v>76</v>
      </c>
      <c r="AS763" s="1" t="s">
        <v>73</v>
      </c>
      <c r="AT763" s="1" t="s">
        <v>138</v>
      </c>
      <c r="AU763" s="1" t="s">
        <v>1158</v>
      </c>
      <c r="AV763" s="1" t="s">
        <v>1669</v>
      </c>
      <c r="AW763" s="1" t="s">
        <v>1670</v>
      </c>
      <c r="AX763" s="1" t="s">
        <v>142</v>
      </c>
      <c r="AY763" s="1" t="s">
        <v>73</v>
      </c>
      <c r="AZ763" s="12">
        <v>23</v>
      </c>
      <c r="BA763" s="12">
        <v>4</v>
      </c>
      <c r="BB763" s="12">
        <v>2841</v>
      </c>
      <c r="BC763" s="1" t="s">
        <v>9941</v>
      </c>
      <c r="BD763" s="1" t="s">
        <v>52491</v>
      </c>
      <c r="BE763" s="1" t="s">
        <v>91</v>
      </c>
      <c r="BF763" s="1" t="s">
        <v>52492</v>
      </c>
      <c r="BG763" s="1" t="s">
        <v>93</v>
      </c>
      <c r="BH763" s="1" t="s">
        <v>93</v>
      </c>
      <c r="BI763" s="1" t="s">
        <v>76</v>
      </c>
      <c r="BJ763" s="1" t="s">
        <v>93</v>
      </c>
    </row>
    <row r="764" spans="1:62" hidden="1" x14ac:dyDescent="0.2">
      <c r="A764" s="12" t="s">
        <v>52469</v>
      </c>
      <c r="B764" s="1" t="s">
        <v>2224</v>
      </c>
      <c r="C764" s="1" t="s">
        <v>60</v>
      </c>
      <c r="D764" s="1" t="s">
        <v>52470</v>
      </c>
      <c r="E764" s="1" t="s">
        <v>52471</v>
      </c>
      <c r="F764" s="1" t="s">
        <v>52472</v>
      </c>
      <c r="G764" s="1" t="s">
        <v>678</v>
      </c>
      <c r="H764" s="58" t="str">
        <f t="shared" si="122"/>
        <v>厦门</v>
      </c>
      <c r="I764" s="1" t="s">
        <v>3154</v>
      </c>
      <c r="J764" s="1" t="s">
        <v>3155</v>
      </c>
      <c r="K764" s="1" t="s">
        <v>250</v>
      </c>
      <c r="L764" s="1" t="s">
        <v>250</v>
      </c>
      <c r="M764" s="1" t="s">
        <v>52473</v>
      </c>
      <c r="N764" s="1" t="s">
        <v>52474</v>
      </c>
      <c r="O764" s="1" t="s">
        <v>293</v>
      </c>
      <c r="P764" s="1" t="s">
        <v>106</v>
      </c>
      <c r="Q764" s="1" t="s">
        <v>52475</v>
      </c>
      <c r="R764" s="1" t="s">
        <v>52476</v>
      </c>
      <c r="S764" s="1" t="s">
        <v>250</v>
      </c>
      <c r="T764" s="1" t="s">
        <v>73</v>
      </c>
      <c r="U764" s="1" t="s">
        <v>52477</v>
      </c>
      <c r="V764" s="1" t="s">
        <v>76</v>
      </c>
      <c r="W764" s="1" t="s">
        <v>73</v>
      </c>
      <c r="X764" s="1" t="s">
        <v>73</v>
      </c>
      <c r="Y764" s="1" t="s">
        <v>73</v>
      </c>
      <c r="Z764" s="1" t="s">
        <v>52473</v>
      </c>
      <c r="AA764" s="1" t="s">
        <v>73</v>
      </c>
      <c r="AB764" s="1" t="s">
        <v>78</v>
      </c>
      <c r="AC764" s="1" t="s">
        <v>51397</v>
      </c>
      <c r="AD764" s="1" t="s">
        <v>80</v>
      </c>
      <c r="AE764" s="1" t="s">
        <v>81</v>
      </c>
      <c r="AF764" s="1" t="s">
        <v>73</v>
      </c>
      <c r="AG764" s="13" t="s">
        <v>73</v>
      </c>
      <c r="AH764" s="1" t="s">
        <v>73</v>
      </c>
      <c r="AI764" s="1" t="s">
        <v>465</v>
      </c>
      <c r="AJ764" s="1" t="s">
        <v>82</v>
      </c>
      <c r="AK764" s="1" t="s">
        <v>82</v>
      </c>
      <c r="AL764" s="1" t="s">
        <v>1688</v>
      </c>
      <c r="AM764" s="1" t="s">
        <v>1689</v>
      </c>
      <c r="AN764" s="1" t="s">
        <v>73</v>
      </c>
      <c r="AO764" s="1" t="s">
        <v>73</v>
      </c>
      <c r="AP764" s="1" t="s">
        <v>93</v>
      </c>
      <c r="AQ764" s="1" t="s">
        <v>73</v>
      </c>
      <c r="AR764" s="1" t="s">
        <v>73</v>
      </c>
      <c r="AS764" s="1" t="s">
        <v>73</v>
      </c>
      <c r="AT764" s="1" t="s">
        <v>299</v>
      </c>
      <c r="AU764" s="1" t="s">
        <v>299</v>
      </c>
      <c r="AV764" s="1" t="s">
        <v>299</v>
      </c>
      <c r="AW764" s="1" t="s">
        <v>300</v>
      </c>
      <c r="AX764" s="1" t="s">
        <v>262</v>
      </c>
      <c r="AY764" s="1" t="s">
        <v>73</v>
      </c>
      <c r="AZ764" s="12">
        <v>8</v>
      </c>
      <c r="BA764" s="12">
        <v>1</v>
      </c>
      <c r="BB764" s="12">
        <v>271</v>
      </c>
      <c r="BC764" s="1" t="s">
        <v>2224</v>
      </c>
      <c r="BD764" s="1" t="s">
        <v>4845</v>
      </c>
      <c r="BE764" s="1" t="s">
        <v>91</v>
      </c>
      <c r="BF764" s="1" t="s">
        <v>52478</v>
      </c>
      <c r="BG764" s="1" t="s">
        <v>93</v>
      </c>
      <c r="BH764" s="1" t="s">
        <v>93</v>
      </c>
      <c r="BI764" s="1" t="s">
        <v>76</v>
      </c>
      <c r="BJ764" s="1" t="s">
        <v>93</v>
      </c>
    </row>
    <row r="765" spans="1:62" hidden="1" x14ac:dyDescent="0.2">
      <c r="A765" s="12" t="s">
        <v>32371</v>
      </c>
      <c r="B765" s="1" t="s">
        <v>5583</v>
      </c>
      <c r="C765" s="1" t="s">
        <v>219</v>
      </c>
      <c r="D765" s="1" t="s">
        <v>52457</v>
      </c>
      <c r="E765" s="1" t="s">
        <v>52458</v>
      </c>
      <c r="F765" s="1" t="s">
        <v>52459</v>
      </c>
      <c r="G765" s="1" t="s">
        <v>1603</v>
      </c>
      <c r="H765" s="58" t="str">
        <f t="shared" ref="H765:H769" si="123">G765</f>
        <v>霞浦供电公司</v>
      </c>
      <c r="I765" s="1" t="s">
        <v>1604</v>
      </c>
      <c r="J765" s="1" t="s">
        <v>1605</v>
      </c>
      <c r="K765" s="1" t="s">
        <v>413</v>
      </c>
      <c r="L765" s="1" t="s">
        <v>435</v>
      </c>
      <c r="M765" s="1" t="s">
        <v>52460</v>
      </c>
      <c r="N765" s="1" t="s">
        <v>52461</v>
      </c>
      <c r="O765" s="1" t="s">
        <v>70</v>
      </c>
      <c r="P765" s="1" t="s">
        <v>106</v>
      </c>
      <c r="Q765" s="1" t="s">
        <v>52462</v>
      </c>
      <c r="R765" s="1" t="s">
        <v>52463</v>
      </c>
      <c r="S765" s="1" t="s">
        <v>52464</v>
      </c>
      <c r="T765" s="1" t="s">
        <v>52465</v>
      </c>
      <c r="U765" s="1" t="s">
        <v>52466</v>
      </c>
      <c r="V765" s="1" t="s">
        <v>76</v>
      </c>
      <c r="W765" s="1" t="s">
        <v>73</v>
      </c>
      <c r="X765" s="1" t="s">
        <v>73</v>
      </c>
      <c r="Y765" s="1" t="s">
        <v>73</v>
      </c>
      <c r="Z765" s="1" t="s">
        <v>52460</v>
      </c>
      <c r="AA765" s="1" t="s">
        <v>52461</v>
      </c>
      <c r="AB765" s="1" t="s">
        <v>78</v>
      </c>
      <c r="AC765" s="1" t="s">
        <v>51660</v>
      </c>
      <c r="AD765" s="1" t="s">
        <v>164</v>
      </c>
      <c r="AE765" s="1" t="s">
        <v>73</v>
      </c>
      <c r="AF765" s="1" t="s">
        <v>73</v>
      </c>
      <c r="AG765" s="13" t="s">
        <v>73</v>
      </c>
      <c r="AH765" s="1" t="s">
        <v>73</v>
      </c>
      <c r="AI765" s="1" t="s">
        <v>82</v>
      </c>
      <c r="AJ765" s="1" t="s">
        <v>82</v>
      </c>
      <c r="AK765" s="1" t="s">
        <v>82</v>
      </c>
      <c r="AL765" s="1" t="s">
        <v>52467</v>
      </c>
      <c r="AM765" s="1" t="s">
        <v>1605</v>
      </c>
      <c r="AN765" s="1" t="s">
        <v>52461</v>
      </c>
      <c r="AO765" s="1" t="s">
        <v>73</v>
      </c>
      <c r="AP765" s="1" t="s">
        <v>93</v>
      </c>
      <c r="AQ765" s="1" t="s">
        <v>76</v>
      </c>
      <c r="AR765" s="1" t="s">
        <v>76</v>
      </c>
      <c r="AS765" s="1" t="s">
        <v>73</v>
      </c>
      <c r="AT765" s="1" t="s">
        <v>138</v>
      </c>
      <c r="AU765" s="1" t="s">
        <v>2631</v>
      </c>
      <c r="AV765" s="1" t="s">
        <v>2632</v>
      </c>
      <c r="AW765" s="1" t="s">
        <v>2633</v>
      </c>
      <c r="AX765" s="1" t="s">
        <v>566</v>
      </c>
      <c r="AY765" s="1" t="s">
        <v>52465</v>
      </c>
      <c r="AZ765" s="12">
        <v>2</v>
      </c>
      <c r="BA765" s="12">
        <v>0</v>
      </c>
      <c r="BB765" s="12">
        <v>337</v>
      </c>
      <c r="BC765" s="1" t="s">
        <v>5583</v>
      </c>
      <c r="BD765" s="1" t="s">
        <v>5585</v>
      </c>
      <c r="BE765" s="1" t="s">
        <v>91</v>
      </c>
      <c r="BF765" s="1" t="s">
        <v>52468</v>
      </c>
      <c r="BG765" s="1" t="s">
        <v>93</v>
      </c>
      <c r="BH765" s="1" t="s">
        <v>93</v>
      </c>
      <c r="BI765" s="1" t="s">
        <v>76</v>
      </c>
      <c r="BJ765" s="1" t="s">
        <v>93</v>
      </c>
    </row>
    <row r="766" spans="1:62" x14ac:dyDescent="0.2">
      <c r="A766" s="12" t="s">
        <v>2732</v>
      </c>
      <c r="B766" s="1" t="s">
        <v>7490</v>
      </c>
      <c r="C766" s="1" t="s">
        <v>243</v>
      </c>
      <c r="D766" s="1" t="s">
        <v>52444</v>
      </c>
      <c r="E766" s="1" t="s">
        <v>52445</v>
      </c>
      <c r="F766" s="1" t="s">
        <v>52446</v>
      </c>
      <c r="G766" s="1" t="s">
        <v>2570</v>
      </c>
      <c r="H766" s="58" t="str">
        <f t="shared" si="123"/>
        <v>永泰供电有限公司</v>
      </c>
      <c r="I766" s="1" t="s">
        <v>52447</v>
      </c>
      <c r="J766" s="1" t="s">
        <v>52448</v>
      </c>
      <c r="K766" s="1" t="s">
        <v>2883</v>
      </c>
      <c r="L766" s="1" t="s">
        <v>3041</v>
      </c>
      <c r="M766" s="1" t="s">
        <v>52449</v>
      </c>
      <c r="N766" s="1" t="s">
        <v>52450</v>
      </c>
      <c r="O766" s="1" t="s">
        <v>70</v>
      </c>
      <c r="P766" s="1" t="s">
        <v>71</v>
      </c>
      <c r="Q766" s="1" t="s">
        <v>52451</v>
      </c>
      <c r="R766" s="1" t="s">
        <v>52452</v>
      </c>
      <c r="S766" s="1" t="s">
        <v>52453</v>
      </c>
      <c r="T766" s="1" t="s">
        <v>1722</v>
      </c>
      <c r="U766" s="1" t="s">
        <v>52454</v>
      </c>
      <c r="V766" s="1" t="s">
        <v>76</v>
      </c>
      <c r="W766" s="1" t="s">
        <v>73</v>
      </c>
      <c r="X766" s="1" t="s">
        <v>73</v>
      </c>
      <c r="Y766" s="1" t="s">
        <v>73</v>
      </c>
      <c r="Z766" s="1" t="s">
        <v>52449</v>
      </c>
      <c r="AA766" s="1" t="s">
        <v>52455</v>
      </c>
      <c r="AB766" s="1" t="s">
        <v>78</v>
      </c>
      <c r="AC766" s="1" t="s">
        <v>52168</v>
      </c>
      <c r="AD766" s="1" t="s">
        <v>164</v>
      </c>
      <c r="AE766" s="1" t="s">
        <v>73</v>
      </c>
      <c r="AF766" s="1" t="s">
        <v>73</v>
      </c>
      <c r="AG766" s="13" t="s">
        <v>73</v>
      </c>
      <c r="AH766" s="1" t="s">
        <v>73</v>
      </c>
      <c r="AI766" s="1" t="s">
        <v>82</v>
      </c>
      <c r="AJ766" s="1" t="s">
        <v>82</v>
      </c>
      <c r="AK766" s="1" t="s">
        <v>82</v>
      </c>
      <c r="AL766" s="1" t="s">
        <v>2573</v>
      </c>
      <c r="AM766" s="1" t="s">
        <v>354</v>
      </c>
      <c r="AN766" s="1" t="s">
        <v>52455</v>
      </c>
      <c r="AO766" s="1" t="s">
        <v>73</v>
      </c>
      <c r="AP766" s="1" t="s">
        <v>93</v>
      </c>
      <c r="AQ766" s="1" t="s">
        <v>76</v>
      </c>
      <c r="AR766" s="1" t="s">
        <v>76</v>
      </c>
      <c r="AS766" s="1" t="s">
        <v>73</v>
      </c>
      <c r="AT766" s="1" t="s">
        <v>138</v>
      </c>
      <c r="AU766" s="1" t="s">
        <v>485</v>
      </c>
      <c r="AV766" s="1" t="s">
        <v>1350</v>
      </c>
      <c r="AW766" s="1" t="s">
        <v>1351</v>
      </c>
      <c r="AX766" s="1" t="s">
        <v>2654</v>
      </c>
      <c r="AY766" s="1" t="s">
        <v>1722</v>
      </c>
      <c r="AZ766" s="12">
        <v>6</v>
      </c>
      <c r="BA766" s="12">
        <v>1</v>
      </c>
      <c r="BB766" s="12">
        <v>521</v>
      </c>
      <c r="BC766" s="1" t="s">
        <v>7490</v>
      </c>
      <c r="BD766" s="1" t="s">
        <v>38281</v>
      </c>
      <c r="BE766" s="1" t="s">
        <v>91</v>
      </c>
      <c r="BF766" s="1" t="s">
        <v>52456</v>
      </c>
      <c r="BG766" s="1" t="s">
        <v>93</v>
      </c>
      <c r="BH766" s="1" t="s">
        <v>93</v>
      </c>
      <c r="BI766" s="1" t="s">
        <v>76</v>
      </c>
      <c r="BJ766" s="1" t="s">
        <v>93</v>
      </c>
    </row>
    <row r="767" spans="1:62" hidden="1" x14ac:dyDescent="0.2">
      <c r="A767" s="12" t="s">
        <v>52431</v>
      </c>
      <c r="B767" s="1" t="s">
        <v>52442</v>
      </c>
      <c r="C767" s="1" t="s">
        <v>243</v>
      </c>
      <c r="D767" s="1" t="s">
        <v>52432</v>
      </c>
      <c r="E767" s="1" t="s">
        <v>52433</v>
      </c>
      <c r="F767" s="1" t="s">
        <v>52434</v>
      </c>
      <c r="G767" s="1" t="s">
        <v>910</v>
      </c>
      <c r="H767" s="58" t="str">
        <f t="shared" si="123"/>
        <v>国网福州市长乐区供电公司</v>
      </c>
      <c r="I767" s="1" t="s">
        <v>3158</v>
      </c>
      <c r="J767" s="1" t="s">
        <v>3159</v>
      </c>
      <c r="K767" s="1" t="s">
        <v>129</v>
      </c>
      <c r="L767" s="1" t="s">
        <v>130</v>
      </c>
      <c r="M767" s="1" t="s">
        <v>52435</v>
      </c>
      <c r="N767" s="1" t="s">
        <v>52436</v>
      </c>
      <c r="O767" s="1" t="s">
        <v>293</v>
      </c>
      <c r="P767" s="1" t="s">
        <v>185</v>
      </c>
      <c r="Q767" s="1" t="s">
        <v>52437</v>
      </c>
      <c r="R767" s="1" t="s">
        <v>52438</v>
      </c>
      <c r="S767" s="1" t="s">
        <v>52439</v>
      </c>
      <c r="T767" s="1" t="s">
        <v>73</v>
      </c>
      <c r="U767" s="1" t="s">
        <v>52440</v>
      </c>
      <c r="V767" s="1" t="s">
        <v>76</v>
      </c>
      <c r="W767" s="1" t="s">
        <v>73</v>
      </c>
      <c r="X767" s="1" t="s">
        <v>73</v>
      </c>
      <c r="Y767" s="1" t="s">
        <v>73</v>
      </c>
      <c r="Z767" s="1" t="s">
        <v>52441</v>
      </c>
      <c r="AA767" s="1" t="s">
        <v>73</v>
      </c>
      <c r="AB767" s="1" t="s">
        <v>78</v>
      </c>
      <c r="AC767" s="1" t="s">
        <v>51957</v>
      </c>
      <c r="AD767" s="1" t="s">
        <v>80</v>
      </c>
      <c r="AE767" s="1" t="s">
        <v>73</v>
      </c>
      <c r="AF767" s="1" t="s">
        <v>73</v>
      </c>
      <c r="AG767" s="13" t="s">
        <v>73</v>
      </c>
      <c r="AH767" s="1" t="s">
        <v>73</v>
      </c>
      <c r="AI767" s="1" t="s">
        <v>82</v>
      </c>
      <c r="AJ767" s="1" t="s">
        <v>82</v>
      </c>
      <c r="AK767" s="1" t="s">
        <v>1808</v>
      </c>
      <c r="AL767" s="1" t="s">
        <v>73</v>
      </c>
      <c r="AM767" s="1" t="s">
        <v>73</v>
      </c>
      <c r="AN767" s="1" t="s">
        <v>73</v>
      </c>
      <c r="AO767" s="1" t="s">
        <v>73</v>
      </c>
      <c r="AP767" s="1" t="s">
        <v>93</v>
      </c>
      <c r="AQ767" s="1" t="s">
        <v>73</v>
      </c>
      <c r="AR767" s="1" t="s">
        <v>73</v>
      </c>
      <c r="AS767" s="1" t="s">
        <v>73</v>
      </c>
      <c r="AT767" s="1" t="s">
        <v>85</v>
      </c>
      <c r="AU767" s="1" t="s">
        <v>822</v>
      </c>
      <c r="AV767" s="1" t="s">
        <v>283</v>
      </c>
      <c r="AW767" s="1" t="s">
        <v>284</v>
      </c>
      <c r="AX767" s="1" t="s">
        <v>383</v>
      </c>
      <c r="AY767" s="1" t="s">
        <v>73</v>
      </c>
      <c r="AZ767" s="12">
        <v>11</v>
      </c>
      <c r="BA767" s="12">
        <v>11</v>
      </c>
      <c r="BB767" s="12">
        <v>1219</v>
      </c>
      <c r="BC767" s="1" t="s">
        <v>52442</v>
      </c>
      <c r="BD767" s="1" t="s">
        <v>52443</v>
      </c>
      <c r="BE767" s="1" t="s">
        <v>91</v>
      </c>
      <c r="BF767" s="1" t="s">
        <v>73</v>
      </c>
      <c r="BG767" s="1" t="s">
        <v>93</v>
      </c>
      <c r="BH767" s="1" t="s">
        <v>93</v>
      </c>
      <c r="BI767" s="1" t="s">
        <v>76</v>
      </c>
      <c r="BJ767" s="1" t="s">
        <v>93</v>
      </c>
    </row>
    <row r="768" spans="1:62" x14ac:dyDescent="0.2">
      <c r="A768" s="12" t="s">
        <v>52415</v>
      </c>
      <c r="B768" s="1" t="s">
        <v>52428</v>
      </c>
      <c r="C768" s="1" t="s">
        <v>243</v>
      </c>
      <c r="D768" s="1" t="s">
        <v>52416</v>
      </c>
      <c r="E768" s="1" t="s">
        <v>52417</v>
      </c>
      <c r="F768" s="1" t="s">
        <v>52418</v>
      </c>
      <c r="G768" s="1" t="s">
        <v>2570</v>
      </c>
      <c r="H768" s="58" t="str">
        <f t="shared" si="123"/>
        <v>永泰供电有限公司</v>
      </c>
      <c r="I768" s="1" t="s">
        <v>3508</v>
      </c>
      <c r="J768" s="1" t="s">
        <v>3509</v>
      </c>
      <c r="K768" s="1" t="s">
        <v>2883</v>
      </c>
      <c r="L768" s="1" t="s">
        <v>3041</v>
      </c>
      <c r="M768" s="1" t="s">
        <v>52419</v>
      </c>
      <c r="N768" s="1" t="s">
        <v>52420</v>
      </c>
      <c r="O768" s="1" t="s">
        <v>293</v>
      </c>
      <c r="P768" s="1" t="s">
        <v>71</v>
      </c>
      <c r="Q768" s="1" t="s">
        <v>52421</v>
      </c>
      <c r="R768" s="1" t="s">
        <v>52422</v>
      </c>
      <c r="S768" s="1" t="s">
        <v>52423</v>
      </c>
      <c r="T768" s="1" t="s">
        <v>52424</v>
      </c>
      <c r="U768" s="1" t="s">
        <v>52425</v>
      </c>
      <c r="V768" s="1" t="s">
        <v>76</v>
      </c>
      <c r="W768" s="1" t="s">
        <v>73</v>
      </c>
      <c r="X768" s="1" t="s">
        <v>73</v>
      </c>
      <c r="Y768" s="1" t="s">
        <v>73</v>
      </c>
      <c r="Z768" s="1" t="s">
        <v>52426</v>
      </c>
      <c r="AA768" s="1" t="s">
        <v>52427</v>
      </c>
      <c r="AB768" s="1" t="s">
        <v>78</v>
      </c>
      <c r="AC768" s="1" t="s">
        <v>51222</v>
      </c>
      <c r="AD768" s="1" t="s">
        <v>164</v>
      </c>
      <c r="AE768" s="1" t="s">
        <v>73</v>
      </c>
      <c r="AF768" s="1" t="s">
        <v>73</v>
      </c>
      <c r="AG768" s="13" t="s">
        <v>73</v>
      </c>
      <c r="AH768" s="1" t="s">
        <v>73</v>
      </c>
      <c r="AI768" s="1" t="s">
        <v>82</v>
      </c>
      <c r="AJ768" s="1" t="s">
        <v>82</v>
      </c>
      <c r="AK768" s="1" t="s">
        <v>82</v>
      </c>
      <c r="AL768" s="1" t="s">
        <v>6229</v>
      </c>
      <c r="AM768" s="1" t="s">
        <v>3509</v>
      </c>
      <c r="AN768" s="1" t="s">
        <v>52427</v>
      </c>
      <c r="AO768" s="1" t="s">
        <v>52422</v>
      </c>
      <c r="AP768" s="1" t="s">
        <v>93</v>
      </c>
      <c r="AQ768" s="1" t="s">
        <v>76</v>
      </c>
      <c r="AR768" s="1" t="s">
        <v>76</v>
      </c>
      <c r="AS768" s="1" t="s">
        <v>73</v>
      </c>
      <c r="AT768" s="1" t="s">
        <v>138</v>
      </c>
      <c r="AU768" s="1" t="s">
        <v>191</v>
      </c>
      <c r="AV768" s="1" t="s">
        <v>213</v>
      </c>
      <c r="AW768" s="1" t="s">
        <v>214</v>
      </c>
      <c r="AX768" s="1" t="s">
        <v>2654</v>
      </c>
      <c r="AY768" s="1" t="s">
        <v>52424</v>
      </c>
      <c r="AZ768" s="12">
        <v>10</v>
      </c>
      <c r="BA768" s="12">
        <v>3</v>
      </c>
      <c r="BB768" s="12">
        <v>599</v>
      </c>
      <c r="BC768" s="1" t="s">
        <v>52428</v>
      </c>
      <c r="BD768" s="1" t="s">
        <v>52429</v>
      </c>
      <c r="BE768" s="1" t="s">
        <v>91</v>
      </c>
      <c r="BF768" s="1" t="s">
        <v>52430</v>
      </c>
      <c r="BG768" s="1" t="s">
        <v>93</v>
      </c>
      <c r="BH768" s="1" t="s">
        <v>93</v>
      </c>
      <c r="BI768" s="1" t="s">
        <v>76</v>
      </c>
      <c r="BJ768" s="1" t="s">
        <v>93</v>
      </c>
    </row>
    <row r="769" spans="1:62" hidden="1" x14ac:dyDescent="0.2">
      <c r="A769" s="12" t="s">
        <v>32370</v>
      </c>
      <c r="B769" s="1" t="s">
        <v>52412</v>
      </c>
      <c r="C769" s="1" t="s">
        <v>243</v>
      </c>
      <c r="D769" s="1" t="s">
        <v>52399</v>
      </c>
      <c r="E769" s="1" t="s">
        <v>52400</v>
      </c>
      <c r="F769" s="1" t="s">
        <v>52401</v>
      </c>
      <c r="G769" s="1" t="s">
        <v>2621</v>
      </c>
      <c r="H769" s="58" t="str">
        <f t="shared" si="123"/>
        <v>闽侯供电公司</v>
      </c>
      <c r="I769" s="1" t="s">
        <v>3136</v>
      </c>
      <c r="J769" s="1" t="s">
        <v>3137</v>
      </c>
      <c r="K769" s="1" t="s">
        <v>103</v>
      </c>
      <c r="L769" s="1" t="s">
        <v>103</v>
      </c>
      <c r="M769" s="1" t="s">
        <v>52402</v>
      </c>
      <c r="N769" s="1" t="s">
        <v>52403</v>
      </c>
      <c r="O769" s="1" t="s">
        <v>156</v>
      </c>
      <c r="P769" s="1" t="s">
        <v>185</v>
      </c>
      <c r="Q769" s="1" t="s">
        <v>52404</v>
      </c>
      <c r="R769" s="1" t="s">
        <v>52405</v>
      </c>
      <c r="S769" s="1" t="s">
        <v>52406</v>
      </c>
      <c r="T769" s="1" t="s">
        <v>52407</v>
      </c>
      <c r="U769" s="1" t="s">
        <v>52408</v>
      </c>
      <c r="V769" s="1" t="s">
        <v>76</v>
      </c>
      <c r="W769" s="1" t="s">
        <v>73</v>
      </c>
      <c r="X769" s="1" t="s">
        <v>73</v>
      </c>
      <c r="Y769" s="1" t="s">
        <v>73</v>
      </c>
      <c r="Z769" s="1" t="s">
        <v>52409</v>
      </c>
      <c r="AA769" s="1" t="s">
        <v>52410</v>
      </c>
      <c r="AB769" s="1" t="s">
        <v>78</v>
      </c>
      <c r="AC769" s="1" t="s">
        <v>52411</v>
      </c>
      <c r="AD769" s="1" t="s">
        <v>80</v>
      </c>
      <c r="AE769" s="1" t="s">
        <v>73</v>
      </c>
      <c r="AF769" s="1" t="s">
        <v>73</v>
      </c>
      <c r="AG769" s="13" t="s">
        <v>73</v>
      </c>
      <c r="AH769" s="1" t="s">
        <v>73</v>
      </c>
      <c r="AI769" s="1" t="s">
        <v>82</v>
      </c>
      <c r="AJ769" s="1" t="s">
        <v>82</v>
      </c>
      <c r="AK769" s="1" t="s">
        <v>1808</v>
      </c>
      <c r="AL769" s="1" t="s">
        <v>73</v>
      </c>
      <c r="AM769" s="1" t="s">
        <v>26270</v>
      </c>
      <c r="AN769" s="1" t="s">
        <v>52410</v>
      </c>
      <c r="AO769" s="1" t="s">
        <v>73</v>
      </c>
      <c r="AP769" s="1" t="s">
        <v>93</v>
      </c>
      <c r="AQ769" s="1" t="s">
        <v>76</v>
      </c>
      <c r="AR769" s="1" t="s">
        <v>76</v>
      </c>
      <c r="AS769" s="1" t="s">
        <v>73</v>
      </c>
      <c r="AT769" s="1" t="s">
        <v>117</v>
      </c>
      <c r="AU769" s="1" t="s">
        <v>118</v>
      </c>
      <c r="AV769" s="1" t="s">
        <v>4558</v>
      </c>
      <c r="AW769" s="1" t="s">
        <v>4558</v>
      </c>
      <c r="AX769" s="1" t="s">
        <v>121</v>
      </c>
      <c r="AY769" s="1" t="s">
        <v>52407</v>
      </c>
      <c r="AZ769" s="12">
        <v>2</v>
      </c>
      <c r="BA769" s="12">
        <v>15</v>
      </c>
      <c r="BB769" s="12">
        <v>121</v>
      </c>
      <c r="BC769" s="1" t="s">
        <v>52412</v>
      </c>
      <c r="BD769" s="1" t="s">
        <v>52413</v>
      </c>
      <c r="BE769" s="1" t="s">
        <v>91</v>
      </c>
      <c r="BF769" s="1" t="s">
        <v>52414</v>
      </c>
      <c r="BG769" s="1" t="s">
        <v>93</v>
      </c>
      <c r="BH769" s="1" t="s">
        <v>93</v>
      </c>
      <c r="BI769" s="1" t="s">
        <v>76</v>
      </c>
      <c r="BJ769" s="1" t="s">
        <v>93</v>
      </c>
    </row>
    <row r="770" spans="1:62" hidden="1" x14ac:dyDescent="0.2">
      <c r="A770" s="12" t="s">
        <v>52383</v>
      </c>
      <c r="B770" s="1" t="s">
        <v>52396</v>
      </c>
      <c r="C770" s="1" t="s">
        <v>515</v>
      </c>
      <c r="D770" s="1" t="s">
        <v>52384</v>
      </c>
      <c r="E770" s="1" t="s">
        <v>52385</v>
      </c>
      <c r="F770" s="1" t="s">
        <v>52386</v>
      </c>
      <c r="G770" s="1" t="s">
        <v>1818</v>
      </c>
      <c r="H770" s="58" t="str">
        <f>C770</f>
        <v>莆田</v>
      </c>
      <c r="I770" s="1" t="s">
        <v>1819</v>
      </c>
      <c r="J770" s="1" t="s">
        <v>1820</v>
      </c>
      <c r="K770" s="1" t="s">
        <v>129</v>
      </c>
      <c r="L770" s="1" t="s">
        <v>130</v>
      </c>
      <c r="M770" s="1" t="s">
        <v>52387</v>
      </c>
      <c r="N770" s="1" t="s">
        <v>52388</v>
      </c>
      <c r="O770" s="1" t="s">
        <v>70</v>
      </c>
      <c r="P770" s="1" t="s">
        <v>106</v>
      </c>
      <c r="Q770" s="1" t="s">
        <v>52389</v>
      </c>
      <c r="R770" s="1" t="s">
        <v>52390</v>
      </c>
      <c r="S770" s="1" t="s">
        <v>52391</v>
      </c>
      <c r="T770" s="1" t="s">
        <v>52392</v>
      </c>
      <c r="U770" s="1" t="s">
        <v>52393</v>
      </c>
      <c r="V770" s="1" t="s">
        <v>76</v>
      </c>
      <c r="W770" s="1" t="s">
        <v>73</v>
      </c>
      <c r="X770" s="1" t="s">
        <v>73</v>
      </c>
      <c r="Y770" s="1" t="s">
        <v>73</v>
      </c>
      <c r="Z770" s="1" t="s">
        <v>52394</v>
      </c>
      <c r="AA770" s="1" t="s">
        <v>52395</v>
      </c>
      <c r="AB770" s="1" t="s">
        <v>78</v>
      </c>
      <c r="AC770" s="1" t="s">
        <v>51397</v>
      </c>
      <c r="AD770" s="1" t="s">
        <v>80</v>
      </c>
      <c r="AE770" s="1" t="s">
        <v>73</v>
      </c>
      <c r="AF770" s="1" t="s">
        <v>73</v>
      </c>
      <c r="AG770" s="13" t="s">
        <v>73</v>
      </c>
      <c r="AH770" s="1" t="s">
        <v>73</v>
      </c>
      <c r="AI770" s="1" t="s">
        <v>402</v>
      </c>
      <c r="AJ770" s="1" t="s">
        <v>82</v>
      </c>
      <c r="AK770" s="1" t="s">
        <v>1808</v>
      </c>
      <c r="AL770" s="1" t="s">
        <v>668</v>
      </c>
      <c r="AM770" s="1" t="s">
        <v>669</v>
      </c>
      <c r="AN770" s="1" t="s">
        <v>52395</v>
      </c>
      <c r="AO770" s="1" t="s">
        <v>73</v>
      </c>
      <c r="AP770" s="1" t="s">
        <v>93</v>
      </c>
      <c r="AQ770" s="1" t="s">
        <v>76</v>
      </c>
      <c r="AR770" s="1" t="s">
        <v>76</v>
      </c>
      <c r="AS770" s="1" t="s">
        <v>73</v>
      </c>
      <c r="AT770" s="1" t="s">
        <v>138</v>
      </c>
      <c r="AU770" s="1" t="s">
        <v>237</v>
      </c>
      <c r="AV770" s="1" t="s">
        <v>213</v>
      </c>
      <c r="AW770" s="1" t="s">
        <v>238</v>
      </c>
      <c r="AX770" s="1" t="s">
        <v>2110</v>
      </c>
      <c r="AY770" s="1" t="s">
        <v>52392</v>
      </c>
      <c r="AZ770" s="12">
        <v>6</v>
      </c>
      <c r="BA770" s="12">
        <v>3</v>
      </c>
      <c r="BB770" s="12">
        <v>939</v>
      </c>
      <c r="BC770" s="1" t="s">
        <v>52396</v>
      </c>
      <c r="BD770" s="1" t="s">
        <v>52397</v>
      </c>
      <c r="BE770" s="1" t="s">
        <v>91</v>
      </c>
      <c r="BF770" s="1" t="s">
        <v>52398</v>
      </c>
      <c r="BG770" s="1" t="s">
        <v>93</v>
      </c>
      <c r="BH770" s="1" t="s">
        <v>93</v>
      </c>
      <c r="BI770" s="1" t="s">
        <v>76</v>
      </c>
      <c r="BJ770" s="1" t="s">
        <v>93</v>
      </c>
    </row>
    <row r="771" spans="1:62" hidden="1" x14ac:dyDescent="0.2">
      <c r="A771" s="12" t="s">
        <v>52369</v>
      </c>
      <c r="B771" s="1" t="s">
        <v>52380</v>
      </c>
      <c r="C771" s="1" t="s">
        <v>243</v>
      </c>
      <c r="D771" s="1" t="s">
        <v>52370</v>
      </c>
      <c r="E771" s="1" t="s">
        <v>52371</v>
      </c>
      <c r="F771" s="1" t="s">
        <v>52372</v>
      </c>
      <c r="G771" s="1" t="s">
        <v>1359</v>
      </c>
      <c r="H771" s="58" t="str">
        <f>G771</f>
        <v>福清供电公司</v>
      </c>
      <c r="I771" s="1" t="s">
        <v>1360</v>
      </c>
      <c r="J771" s="1" t="s">
        <v>1361</v>
      </c>
      <c r="K771" s="1" t="s">
        <v>129</v>
      </c>
      <c r="L771" s="1" t="s">
        <v>130</v>
      </c>
      <c r="M771" s="1" t="s">
        <v>52182</v>
      </c>
      <c r="N771" s="1" t="s">
        <v>52373</v>
      </c>
      <c r="O771" s="1" t="s">
        <v>293</v>
      </c>
      <c r="P771" s="1" t="s">
        <v>157</v>
      </c>
      <c r="Q771" s="1" t="s">
        <v>52374</v>
      </c>
      <c r="R771" s="1" t="s">
        <v>52375</v>
      </c>
      <c r="S771" s="1" t="s">
        <v>52376</v>
      </c>
      <c r="T771" s="1" t="s">
        <v>73</v>
      </c>
      <c r="U771" s="1" t="s">
        <v>52377</v>
      </c>
      <c r="V771" s="1" t="s">
        <v>76</v>
      </c>
      <c r="W771" s="1" t="s">
        <v>73</v>
      </c>
      <c r="X771" s="1" t="s">
        <v>73</v>
      </c>
      <c r="Y771" s="1" t="s">
        <v>73</v>
      </c>
      <c r="Z771" s="1" t="s">
        <v>52378</v>
      </c>
      <c r="AA771" s="1" t="s">
        <v>52373</v>
      </c>
      <c r="AB771" s="1" t="s">
        <v>78</v>
      </c>
      <c r="AC771" s="1" t="s">
        <v>52379</v>
      </c>
      <c r="AD771" s="1" t="s">
        <v>164</v>
      </c>
      <c r="AE771" s="1" t="s">
        <v>73</v>
      </c>
      <c r="AF771" s="1" t="s">
        <v>73</v>
      </c>
      <c r="AG771" s="13" t="s">
        <v>73</v>
      </c>
      <c r="AH771" s="1" t="s">
        <v>73</v>
      </c>
      <c r="AI771" s="1" t="s">
        <v>402</v>
      </c>
      <c r="AJ771" s="1" t="s">
        <v>82</v>
      </c>
      <c r="AK771" s="1" t="s">
        <v>82</v>
      </c>
      <c r="AL771" s="1" t="s">
        <v>1371</v>
      </c>
      <c r="AM771" s="1" t="s">
        <v>354</v>
      </c>
      <c r="AN771" s="1" t="s">
        <v>52373</v>
      </c>
      <c r="AO771" s="1" t="s">
        <v>82</v>
      </c>
      <c r="AP771" s="1" t="s">
        <v>93</v>
      </c>
      <c r="AQ771" s="1" t="s">
        <v>76</v>
      </c>
      <c r="AR771" s="1" t="s">
        <v>76</v>
      </c>
      <c r="AS771" s="1" t="s">
        <v>73</v>
      </c>
      <c r="AT771" s="1" t="s">
        <v>85</v>
      </c>
      <c r="AU771" s="1" t="s">
        <v>86</v>
      </c>
      <c r="AV771" s="1" t="s">
        <v>87</v>
      </c>
      <c r="AW771" s="1" t="s">
        <v>88</v>
      </c>
      <c r="AX771" s="1" t="s">
        <v>383</v>
      </c>
      <c r="AY771" s="1" t="s">
        <v>73</v>
      </c>
      <c r="AZ771" s="12">
        <v>28</v>
      </c>
      <c r="BA771" s="12">
        <v>2</v>
      </c>
      <c r="BB771" s="12">
        <v>3393</v>
      </c>
      <c r="BC771" s="1" t="s">
        <v>52380</v>
      </c>
      <c r="BD771" s="1" t="s">
        <v>52381</v>
      </c>
      <c r="BE771" s="1" t="s">
        <v>91</v>
      </c>
      <c r="BF771" s="1" t="s">
        <v>52382</v>
      </c>
      <c r="BG771" s="1" t="s">
        <v>93</v>
      </c>
      <c r="BH771" s="1" t="s">
        <v>93</v>
      </c>
      <c r="BI771" s="1" t="s">
        <v>76</v>
      </c>
      <c r="BJ771" s="1" t="s">
        <v>93</v>
      </c>
    </row>
    <row r="772" spans="1:62" x14ac:dyDescent="0.2">
      <c r="A772" s="12" t="s">
        <v>5597</v>
      </c>
      <c r="B772" s="1" t="s">
        <v>10421</v>
      </c>
      <c r="C772" s="1" t="s">
        <v>219</v>
      </c>
      <c r="D772" s="1" t="s">
        <v>52359</v>
      </c>
      <c r="E772" s="1" t="s">
        <v>52360</v>
      </c>
      <c r="F772" s="1" t="s">
        <v>52361</v>
      </c>
      <c r="G772" s="1" t="s">
        <v>1048</v>
      </c>
      <c r="H772" s="58" t="str">
        <f>C772</f>
        <v>宁德</v>
      </c>
      <c r="I772" s="1" t="s">
        <v>6880</v>
      </c>
      <c r="J772" s="1" t="s">
        <v>6881</v>
      </c>
      <c r="K772" s="1" t="s">
        <v>2883</v>
      </c>
      <c r="L772" s="1" t="s">
        <v>3041</v>
      </c>
      <c r="M772" s="1" t="s">
        <v>52362</v>
      </c>
      <c r="N772" s="1" t="s">
        <v>52363</v>
      </c>
      <c r="O772" s="1" t="s">
        <v>70</v>
      </c>
      <c r="P772" s="1" t="s">
        <v>106</v>
      </c>
      <c r="Q772" s="1" t="s">
        <v>52364</v>
      </c>
      <c r="R772" s="1" t="s">
        <v>52365</v>
      </c>
      <c r="S772" s="1" t="s">
        <v>52366</v>
      </c>
      <c r="T772" s="1" t="s">
        <v>73</v>
      </c>
      <c r="U772" s="1" t="s">
        <v>52367</v>
      </c>
      <c r="V772" s="1" t="s">
        <v>76</v>
      </c>
      <c r="W772" s="1" t="s">
        <v>73</v>
      </c>
      <c r="X772" s="1" t="s">
        <v>73</v>
      </c>
      <c r="Y772" s="1" t="s">
        <v>73</v>
      </c>
      <c r="Z772" s="1" t="s">
        <v>52362</v>
      </c>
      <c r="AA772" s="1" t="s">
        <v>52363</v>
      </c>
      <c r="AB772" s="1" t="s">
        <v>78</v>
      </c>
      <c r="AC772" s="1" t="s">
        <v>51726</v>
      </c>
      <c r="AD772" s="1" t="s">
        <v>80</v>
      </c>
      <c r="AE772" s="1" t="s">
        <v>73</v>
      </c>
      <c r="AF772" s="1" t="s">
        <v>73</v>
      </c>
      <c r="AG772" s="13" t="s">
        <v>73</v>
      </c>
      <c r="AH772" s="1" t="s">
        <v>73</v>
      </c>
      <c r="AI772" s="1" t="s">
        <v>82</v>
      </c>
      <c r="AJ772" s="1" t="s">
        <v>82</v>
      </c>
      <c r="AK772" s="1" t="s">
        <v>82</v>
      </c>
      <c r="AL772" s="1" t="s">
        <v>25974</v>
      </c>
      <c r="AM772" s="1" t="s">
        <v>6881</v>
      </c>
      <c r="AN772" s="1" t="s">
        <v>52363</v>
      </c>
      <c r="AO772" s="1" t="s">
        <v>73</v>
      </c>
      <c r="AP772" s="1" t="s">
        <v>93</v>
      </c>
      <c r="AQ772" s="1" t="s">
        <v>73</v>
      </c>
      <c r="AR772" s="1" t="s">
        <v>73</v>
      </c>
      <c r="AS772" s="1" t="s">
        <v>73</v>
      </c>
      <c r="AT772" s="1" t="s">
        <v>138</v>
      </c>
      <c r="AU772" s="1" t="s">
        <v>237</v>
      </c>
      <c r="AV772" s="1" t="s">
        <v>213</v>
      </c>
      <c r="AW772" s="1" t="s">
        <v>238</v>
      </c>
      <c r="AX772" s="1" t="s">
        <v>142</v>
      </c>
      <c r="AY772" s="1" t="s">
        <v>73</v>
      </c>
      <c r="AZ772" s="12">
        <v>2</v>
      </c>
      <c r="BA772" s="12">
        <v>2</v>
      </c>
      <c r="BB772" s="12">
        <v>59</v>
      </c>
      <c r="BC772" s="1" t="s">
        <v>10421</v>
      </c>
      <c r="BD772" s="1" t="s">
        <v>10433</v>
      </c>
      <c r="BE772" s="1" t="s">
        <v>91</v>
      </c>
      <c r="BF772" s="1" t="s">
        <v>52368</v>
      </c>
      <c r="BG772" s="1" t="s">
        <v>93</v>
      </c>
      <c r="BH772" s="1" t="s">
        <v>93</v>
      </c>
      <c r="BI772" s="1" t="s">
        <v>76</v>
      </c>
      <c r="BJ772" s="1" t="s">
        <v>93</v>
      </c>
    </row>
    <row r="773" spans="1:62" hidden="1" x14ac:dyDescent="0.2">
      <c r="A773" s="12" t="s">
        <v>32366</v>
      </c>
      <c r="B773" s="1" t="s">
        <v>8693</v>
      </c>
      <c r="C773" s="1" t="s">
        <v>359</v>
      </c>
      <c r="D773" s="1" t="s">
        <v>52351</v>
      </c>
      <c r="E773" s="1" t="s">
        <v>52352</v>
      </c>
      <c r="F773" s="1" t="s">
        <v>52353</v>
      </c>
      <c r="G773" s="1" t="s">
        <v>3142</v>
      </c>
      <c r="H773" s="58" t="str">
        <f t="shared" ref="H773:H778" si="124">G773</f>
        <v>东山供电有限公司</v>
      </c>
      <c r="I773" s="1" t="s">
        <v>5721</v>
      </c>
      <c r="J773" s="1" t="s">
        <v>5722</v>
      </c>
      <c r="K773" s="1" t="s">
        <v>250</v>
      </c>
      <c r="L773" s="1" t="s">
        <v>250</v>
      </c>
      <c r="M773" s="1" t="s">
        <v>51580</v>
      </c>
      <c r="N773" s="1" t="s">
        <v>52354</v>
      </c>
      <c r="O773" s="1" t="s">
        <v>70</v>
      </c>
      <c r="P773" s="1" t="s">
        <v>106</v>
      </c>
      <c r="Q773" s="1" t="s">
        <v>52355</v>
      </c>
      <c r="R773" s="1" t="s">
        <v>52356</v>
      </c>
      <c r="S773" s="1" t="s">
        <v>73</v>
      </c>
      <c r="T773" s="1" t="s">
        <v>73</v>
      </c>
      <c r="U773" s="1" t="s">
        <v>52357</v>
      </c>
      <c r="V773" s="1" t="s">
        <v>76</v>
      </c>
      <c r="W773" s="1" t="s">
        <v>73</v>
      </c>
      <c r="X773" s="1" t="s">
        <v>73</v>
      </c>
      <c r="Y773" s="1" t="s">
        <v>73</v>
      </c>
      <c r="Z773" s="1" t="s">
        <v>51580</v>
      </c>
      <c r="AA773" s="1" t="s">
        <v>73</v>
      </c>
      <c r="AB773" s="1" t="s">
        <v>78</v>
      </c>
      <c r="AC773" s="1" t="s">
        <v>51726</v>
      </c>
      <c r="AD773" s="1" t="s">
        <v>164</v>
      </c>
      <c r="AE773" s="1" t="s">
        <v>73</v>
      </c>
      <c r="AF773" s="1" t="s">
        <v>73</v>
      </c>
      <c r="AG773" s="13" t="s">
        <v>73</v>
      </c>
      <c r="AH773" s="1" t="s">
        <v>73</v>
      </c>
      <c r="AI773" s="1" t="s">
        <v>82</v>
      </c>
      <c r="AJ773" s="1" t="s">
        <v>82</v>
      </c>
      <c r="AK773" s="1" t="s">
        <v>82</v>
      </c>
      <c r="AL773" s="1" t="s">
        <v>3143</v>
      </c>
      <c r="AM773" s="1" t="s">
        <v>3144</v>
      </c>
      <c r="AN773" s="1" t="s">
        <v>73</v>
      </c>
      <c r="AO773" s="1" t="s">
        <v>73</v>
      </c>
      <c r="AP773" s="1" t="s">
        <v>93</v>
      </c>
      <c r="AQ773" s="1" t="s">
        <v>73</v>
      </c>
      <c r="AR773" s="1" t="s">
        <v>73</v>
      </c>
      <c r="AS773" s="1" t="s">
        <v>73</v>
      </c>
      <c r="AT773" s="1" t="s">
        <v>299</v>
      </c>
      <c r="AU773" s="1" t="s">
        <v>299</v>
      </c>
      <c r="AV773" s="1" t="s">
        <v>299</v>
      </c>
      <c r="AW773" s="1" t="s">
        <v>300</v>
      </c>
      <c r="AX773" s="1" t="s">
        <v>89</v>
      </c>
      <c r="AY773" s="1" t="s">
        <v>73</v>
      </c>
      <c r="AZ773" s="12">
        <v>2</v>
      </c>
      <c r="BA773" s="12">
        <v>0</v>
      </c>
      <c r="BB773" s="12">
        <v>221</v>
      </c>
      <c r="BC773" s="1" t="s">
        <v>8693</v>
      </c>
      <c r="BD773" s="1" t="s">
        <v>52358</v>
      </c>
      <c r="BE773" s="1" t="s">
        <v>195</v>
      </c>
      <c r="BF773" s="1" t="s">
        <v>73</v>
      </c>
      <c r="BG773" s="1" t="s">
        <v>93</v>
      </c>
      <c r="BH773" s="1" t="s">
        <v>93</v>
      </c>
      <c r="BI773" s="1" t="s">
        <v>76</v>
      </c>
      <c r="BJ773" s="1" t="s">
        <v>76</v>
      </c>
    </row>
    <row r="774" spans="1:62" x14ac:dyDescent="0.2">
      <c r="A774" s="12" t="s">
        <v>52340</v>
      </c>
      <c r="B774" s="1" t="s">
        <v>8346</v>
      </c>
      <c r="C774" s="1" t="s">
        <v>243</v>
      </c>
      <c r="D774" s="1" t="s">
        <v>52341</v>
      </c>
      <c r="E774" s="1" t="s">
        <v>52342</v>
      </c>
      <c r="F774" s="1" t="s">
        <v>52343</v>
      </c>
      <c r="G774" s="1" t="s">
        <v>1359</v>
      </c>
      <c r="H774" s="58" t="str">
        <f t="shared" si="124"/>
        <v>福清供电公司</v>
      </c>
      <c r="I774" s="1" t="s">
        <v>5655</v>
      </c>
      <c r="J774" s="1" t="s">
        <v>5656</v>
      </c>
      <c r="K774" s="1" t="s">
        <v>2883</v>
      </c>
      <c r="L774" s="1" t="s">
        <v>3041</v>
      </c>
      <c r="M774" s="1" t="s">
        <v>52344</v>
      </c>
      <c r="N774" s="1" t="s">
        <v>52345</v>
      </c>
      <c r="O774" s="1" t="s">
        <v>293</v>
      </c>
      <c r="P774" s="1" t="s">
        <v>934</v>
      </c>
      <c r="Q774" s="1" t="s">
        <v>52346</v>
      </c>
      <c r="R774" s="1" t="s">
        <v>52347</v>
      </c>
      <c r="S774" s="1" t="s">
        <v>7282</v>
      </c>
      <c r="T774" s="1" t="s">
        <v>52348</v>
      </c>
      <c r="U774" s="1" t="s">
        <v>52349</v>
      </c>
      <c r="V774" s="1" t="s">
        <v>76</v>
      </c>
      <c r="W774" s="1" t="s">
        <v>73</v>
      </c>
      <c r="X774" s="1" t="s">
        <v>73</v>
      </c>
      <c r="Y774" s="1" t="s">
        <v>73</v>
      </c>
      <c r="Z774" s="1" t="s">
        <v>52344</v>
      </c>
      <c r="AA774" s="1" t="s">
        <v>73</v>
      </c>
      <c r="AB774" s="1" t="s">
        <v>78</v>
      </c>
      <c r="AC774" s="1" t="s">
        <v>52295</v>
      </c>
      <c r="AD774" s="1" t="s">
        <v>164</v>
      </c>
      <c r="AE774" s="1" t="s">
        <v>73</v>
      </c>
      <c r="AF774" s="1" t="s">
        <v>73</v>
      </c>
      <c r="AG774" s="13" t="s">
        <v>73</v>
      </c>
      <c r="AH774" s="1" t="s">
        <v>73</v>
      </c>
      <c r="AI774" s="1" t="s">
        <v>82</v>
      </c>
      <c r="AJ774" s="1" t="s">
        <v>82</v>
      </c>
      <c r="AK774" s="1" t="s">
        <v>1808</v>
      </c>
      <c r="AL774" s="1" t="s">
        <v>1371</v>
      </c>
      <c r="AM774" s="1" t="s">
        <v>354</v>
      </c>
      <c r="AN774" s="1" t="s">
        <v>73</v>
      </c>
      <c r="AO774" s="1" t="s">
        <v>73</v>
      </c>
      <c r="AP774" s="1" t="s">
        <v>93</v>
      </c>
      <c r="AQ774" s="1" t="s">
        <v>73</v>
      </c>
      <c r="AR774" s="1" t="s">
        <v>73</v>
      </c>
      <c r="AS774" s="1" t="s">
        <v>73</v>
      </c>
      <c r="AT774" s="1" t="s">
        <v>138</v>
      </c>
      <c r="AU774" s="1" t="s">
        <v>168</v>
      </c>
      <c r="AV774" s="1" t="s">
        <v>741</v>
      </c>
      <c r="AW774" s="1" t="s">
        <v>1130</v>
      </c>
      <c r="AX774" s="1" t="s">
        <v>2654</v>
      </c>
      <c r="AY774" s="1" t="s">
        <v>52348</v>
      </c>
      <c r="AZ774" s="12">
        <v>6</v>
      </c>
      <c r="BA774" s="12">
        <v>0</v>
      </c>
      <c r="BB774" s="12">
        <v>794</v>
      </c>
      <c r="BC774" s="1" t="s">
        <v>8346</v>
      </c>
      <c r="BD774" s="1" t="s">
        <v>8347</v>
      </c>
      <c r="BE774" s="1" t="s">
        <v>91</v>
      </c>
      <c r="BF774" s="1" t="s">
        <v>52350</v>
      </c>
      <c r="BG774" s="1" t="s">
        <v>93</v>
      </c>
      <c r="BH774" s="1" t="s">
        <v>93</v>
      </c>
      <c r="BI774" s="1" t="s">
        <v>76</v>
      </c>
      <c r="BJ774" s="1" t="s">
        <v>93</v>
      </c>
    </row>
    <row r="775" spans="1:62" x14ac:dyDescent="0.2">
      <c r="A775" s="12" t="s">
        <v>2756</v>
      </c>
      <c r="B775" s="1" t="s">
        <v>4970</v>
      </c>
      <c r="C775" s="1" t="s">
        <v>515</v>
      </c>
      <c r="D775" s="1" t="s">
        <v>52330</v>
      </c>
      <c r="E775" s="1" t="s">
        <v>52331</v>
      </c>
      <c r="F775" s="1" t="s">
        <v>52332</v>
      </c>
      <c r="G775" s="1" t="s">
        <v>1146</v>
      </c>
      <c r="H775" s="58" t="str">
        <f t="shared" si="124"/>
        <v>仙游供电有限公司</v>
      </c>
      <c r="I775" s="1" t="s">
        <v>1147</v>
      </c>
      <c r="J775" s="1" t="s">
        <v>1148</v>
      </c>
      <c r="K775" s="1" t="s">
        <v>2883</v>
      </c>
      <c r="L775" s="1" t="s">
        <v>3041</v>
      </c>
      <c r="M775" s="1" t="s">
        <v>52333</v>
      </c>
      <c r="N775" s="1" t="s">
        <v>52334</v>
      </c>
      <c r="O775" s="1" t="s">
        <v>70</v>
      </c>
      <c r="P775" s="1" t="s">
        <v>106</v>
      </c>
      <c r="Q775" s="1" t="s">
        <v>52335</v>
      </c>
      <c r="R775" s="1" t="s">
        <v>52336</v>
      </c>
      <c r="S775" s="1" t="s">
        <v>52337</v>
      </c>
      <c r="T775" s="1" t="s">
        <v>73</v>
      </c>
      <c r="U775" s="1" t="s">
        <v>52338</v>
      </c>
      <c r="V775" s="1" t="s">
        <v>76</v>
      </c>
      <c r="W775" s="1" t="s">
        <v>73</v>
      </c>
      <c r="X775" s="1" t="s">
        <v>73</v>
      </c>
      <c r="Y775" s="1" t="s">
        <v>73</v>
      </c>
      <c r="Z775" s="1" t="s">
        <v>52333</v>
      </c>
      <c r="AA775" s="1" t="s">
        <v>73</v>
      </c>
      <c r="AB775" s="1" t="s">
        <v>78</v>
      </c>
      <c r="AC775" s="1" t="s">
        <v>52295</v>
      </c>
      <c r="AD775" s="1" t="s">
        <v>80</v>
      </c>
      <c r="AE775" s="1" t="s">
        <v>73</v>
      </c>
      <c r="AF775" s="1" t="s">
        <v>73</v>
      </c>
      <c r="AG775" s="13" t="s">
        <v>73</v>
      </c>
      <c r="AH775" s="1" t="s">
        <v>73</v>
      </c>
      <c r="AI775" s="1" t="s">
        <v>82</v>
      </c>
      <c r="AJ775" s="1" t="s">
        <v>82</v>
      </c>
      <c r="AK775" s="1" t="s">
        <v>82</v>
      </c>
      <c r="AL775" s="1" t="s">
        <v>668</v>
      </c>
      <c r="AM775" s="1" t="s">
        <v>669</v>
      </c>
      <c r="AN775" s="1" t="s">
        <v>73</v>
      </c>
      <c r="AO775" s="1" t="s">
        <v>73</v>
      </c>
      <c r="AP775" s="1" t="s">
        <v>76</v>
      </c>
      <c r="AQ775" s="1" t="s">
        <v>73</v>
      </c>
      <c r="AR775" s="1" t="s">
        <v>73</v>
      </c>
      <c r="AS775" s="1" t="s">
        <v>73</v>
      </c>
      <c r="AT775" s="1" t="s">
        <v>138</v>
      </c>
      <c r="AU775" s="1" t="s">
        <v>509</v>
      </c>
      <c r="AV775" s="1" t="s">
        <v>332</v>
      </c>
      <c r="AW775" s="1" t="s">
        <v>333</v>
      </c>
      <c r="AX775" s="1" t="s">
        <v>2110</v>
      </c>
      <c r="AY775" s="1" t="s">
        <v>73</v>
      </c>
      <c r="AZ775" s="12">
        <v>5</v>
      </c>
      <c r="BA775" s="12">
        <v>0</v>
      </c>
      <c r="BB775" s="12">
        <v>268</v>
      </c>
      <c r="BC775" s="1" t="s">
        <v>4970</v>
      </c>
      <c r="BD775" s="1" t="s">
        <v>4973</v>
      </c>
      <c r="BE775" s="1" t="s">
        <v>91</v>
      </c>
      <c r="BF775" s="1" t="s">
        <v>52339</v>
      </c>
      <c r="BG775" s="1" t="s">
        <v>93</v>
      </c>
      <c r="BH775" s="1" t="s">
        <v>93</v>
      </c>
      <c r="BI775" s="1" t="s">
        <v>76</v>
      </c>
      <c r="BJ775" s="1" t="s">
        <v>93</v>
      </c>
    </row>
    <row r="776" spans="1:62" hidden="1" x14ac:dyDescent="0.2">
      <c r="A776" s="12" t="s">
        <v>52322</v>
      </c>
      <c r="B776" s="1" t="s">
        <v>8452</v>
      </c>
      <c r="C776" s="1" t="s">
        <v>243</v>
      </c>
      <c r="D776" s="1" t="s">
        <v>52323</v>
      </c>
      <c r="E776" s="1" t="s">
        <v>52324</v>
      </c>
      <c r="F776" s="1" t="s">
        <v>52325</v>
      </c>
      <c r="G776" s="1" t="s">
        <v>1447</v>
      </c>
      <c r="H776" s="58" t="str">
        <f t="shared" si="124"/>
        <v>连江供电公司</v>
      </c>
      <c r="I776" s="1" t="s">
        <v>3174</v>
      </c>
      <c r="J776" s="1" t="s">
        <v>3175</v>
      </c>
      <c r="K776" s="1" t="s">
        <v>250</v>
      </c>
      <c r="L776" s="1" t="s">
        <v>250</v>
      </c>
      <c r="M776" s="1" t="s">
        <v>52258</v>
      </c>
      <c r="N776" s="1" t="s">
        <v>52326</v>
      </c>
      <c r="O776" s="1" t="s">
        <v>293</v>
      </c>
      <c r="P776" s="1" t="s">
        <v>71</v>
      </c>
      <c r="Q776" s="1" t="s">
        <v>52327</v>
      </c>
      <c r="R776" s="1" t="s">
        <v>52328</v>
      </c>
      <c r="S776" s="1" t="s">
        <v>300</v>
      </c>
      <c r="T776" s="1" t="s">
        <v>73</v>
      </c>
      <c r="U776" s="1" t="s">
        <v>52028</v>
      </c>
      <c r="V776" s="1" t="s">
        <v>76</v>
      </c>
      <c r="W776" s="1" t="s">
        <v>73</v>
      </c>
      <c r="X776" s="1" t="s">
        <v>73</v>
      </c>
      <c r="Y776" s="1" t="s">
        <v>73</v>
      </c>
      <c r="Z776" s="1" t="s">
        <v>52264</v>
      </c>
      <c r="AA776" s="1" t="s">
        <v>73</v>
      </c>
      <c r="AB776" s="1" t="s">
        <v>78</v>
      </c>
      <c r="AC776" s="1" t="s">
        <v>52295</v>
      </c>
      <c r="AD776" s="1" t="s">
        <v>80</v>
      </c>
      <c r="AE776" s="1" t="s">
        <v>73</v>
      </c>
      <c r="AF776" s="1" t="s">
        <v>73</v>
      </c>
      <c r="AG776" s="13" t="s">
        <v>73</v>
      </c>
      <c r="AH776" s="1" t="s">
        <v>73</v>
      </c>
      <c r="AI776" s="1" t="s">
        <v>82</v>
      </c>
      <c r="AJ776" s="1" t="s">
        <v>82</v>
      </c>
      <c r="AK776" s="1" t="s">
        <v>82</v>
      </c>
      <c r="AL776" s="1" t="s">
        <v>73</v>
      </c>
      <c r="AM776" s="1" t="s">
        <v>73</v>
      </c>
      <c r="AN776" s="1" t="s">
        <v>73</v>
      </c>
      <c r="AO776" s="1" t="s">
        <v>73</v>
      </c>
      <c r="AP776" s="1" t="s">
        <v>93</v>
      </c>
      <c r="AQ776" s="1" t="s">
        <v>73</v>
      </c>
      <c r="AR776" s="1" t="s">
        <v>73</v>
      </c>
      <c r="AS776" s="1" t="s">
        <v>73</v>
      </c>
      <c r="AT776" s="1" t="s">
        <v>299</v>
      </c>
      <c r="AU776" s="1" t="s">
        <v>299</v>
      </c>
      <c r="AV776" s="1" t="s">
        <v>299</v>
      </c>
      <c r="AW776" s="1" t="s">
        <v>300</v>
      </c>
      <c r="AX776" s="1" t="s">
        <v>142</v>
      </c>
      <c r="AY776" s="1" t="s">
        <v>73</v>
      </c>
      <c r="AZ776" s="12">
        <v>3</v>
      </c>
      <c r="BA776" s="12">
        <v>0</v>
      </c>
      <c r="BB776" s="12">
        <v>431</v>
      </c>
      <c r="BC776" s="1" t="s">
        <v>8452</v>
      </c>
      <c r="BD776" s="1" t="s">
        <v>52032</v>
      </c>
      <c r="BE776" s="1" t="s">
        <v>91</v>
      </c>
      <c r="BF776" s="1" t="s">
        <v>52329</v>
      </c>
      <c r="BG776" s="1" t="s">
        <v>93</v>
      </c>
      <c r="BH776" s="1" t="s">
        <v>93</v>
      </c>
      <c r="BI776" s="1" t="s">
        <v>76</v>
      </c>
      <c r="BJ776" s="1" t="s">
        <v>93</v>
      </c>
    </row>
    <row r="777" spans="1:62" x14ac:dyDescent="0.2">
      <c r="A777" s="12" t="s">
        <v>52307</v>
      </c>
      <c r="B777" s="1" t="s">
        <v>52319</v>
      </c>
      <c r="C777" s="1" t="s">
        <v>243</v>
      </c>
      <c r="D777" s="1" t="s">
        <v>52308</v>
      </c>
      <c r="E777" s="1" t="s">
        <v>52309</v>
      </c>
      <c r="F777" s="1" t="s">
        <v>52310</v>
      </c>
      <c r="G777" s="1" t="s">
        <v>1447</v>
      </c>
      <c r="H777" s="58" t="str">
        <f t="shared" si="124"/>
        <v>连江供电公司</v>
      </c>
      <c r="I777" s="1" t="s">
        <v>3284</v>
      </c>
      <c r="J777" s="1" t="s">
        <v>832</v>
      </c>
      <c r="K777" s="1" t="s">
        <v>2883</v>
      </c>
      <c r="L777" s="1" t="s">
        <v>3041</v>
      </c>
      <c r="M777" s="1" t="s">
        <v>52311</v>
      </c>
      <c r="N777" s="1" t="s">
        <v>52312</v>
      </c>
      <c r="O777" s="1" t="s">
        <v>293</v>
      </c>
      <c r="P777" s="1" t="s">
        <v>71</v>
      </c>
      <c r="Q777" s="1" t="s">
        <v>52313</v>
      </c>
      <c r="R777" s="1" t="s">
        <v>52314</v>
      </c>
      <c r="S777" s="1" t="s">
        <v>52315</v>
      </c>
      <c r="T777" s="1" t="s">
        <v>73</v>
      </c>
      <c r="U777" s="1" t="s">
        <v>52316</v>
      </c>
      <c r="V777" s="1" t="s">
        <v>76</v>
      </c>
      <c r="W777" s="1" t="s">
        <v>73</v>
      </c>
      <c r="X777" s="1" t="s">
        <v>73</v>
      </c>
      <c r="Y777" s="1" t="s">
        <v>73</v>
      </c>
      <c r="Z777" s="1" t="s">
        <v>52317</v>
      </c>
      <c r="AA777" s="1" t="s">
        <v>52312</v>
      </c>
      <c r="AB777" s="1" t="s">
        <v>78</v>
      </c>
      <c r="AC777" s="1" t="s">
        <v>50202</v>
      </c>
      <c r="AD777" s="1" t="s">
        <v>80</v>
      </c>
      <c r="AE777" s="1" t="s">
        <v>73</v>
      </c>
      <c r="AF777" s="1" t="s">
        <v>73</v>
      </c>
      <c r="AG777" s="13" t="s">
        <v>73</v>
      </c>
      <c r="AH777" s="1" t="s">
        <v>73</v>
      </c>
      <c r="AI777" s="1" t="s">
        <v>82</v>
      </c>
      <c r="AJ777" s="1" t="s">
        <v>82</v>
      </c>
      <c r="AK777" s="1" t="s">
        <v>82</v>
      </c>
      <c r="AL777" s="1" t="s">
        <v>52318</v>
      </c>
      <c r="AM777" s="1" t="s">
        <v>832</v>
      </c>
      <c r="AN777" s="1" t="s">
        <v>52312</v>
      </c>
      <c r="AO777" s="1" t="s">
        <v>73</v>
      </c>
      <c r="AP777" s="1" t="s">
        <v>93</v>
      </c>
      <c r="AQ777" s="1" t="s">
        <v>76</v>
      </c>
      <c r="AR777" s="1" t="s">
        <v>76</v>
      </c>
      <c r="AS777" s="1" t="s">
        <v>73</v>
      </c>
      <c r="AT777" s="1" t="s">
        <v>138</v>
      </c>
      <c r="AU777" s="1" t="s">
        <v>237</v>
      </c>
      <c r="AV777" s="1" t="s">
        <v>213</v>
      </c>
      <c r="AW777" s="1" t="s">
        <v>238</v>
      </c>
      <c r="AX777" s="1" t="s">
        <v>142</v>
      </c>
      <c r="AY777" s="1" t="s">
        <v>73</v>
      </c>
      <c r="AZ777" s="12">
        <v>3</v>
      </c>
      <c r="BA777" s="12">
        <v>4</v>
      </c>
      <c r="BB777" s="12">
        <v>269</v>
      </c>
      <c r="BC777" s="1" t="s">
        <v>52319</v>
      </c>
      <c r="BD777" s="1" t="s">
        <v>52320</v>
      </c>
      <c r="BE777" s="1" t="s">
        <v>91</v>
      </c>
      <c r="BF777" s="1" t="s">
        <v>52321</v>
      </c>
      <c r="BG777" s="1" t="s">
        <v>93</v>
      </c>
      <c r="BH777" s="1" t="s">
        <v>93</v>
      </c>
      <c r="BI777" s="1" t="s">
        <v>76</v>
      </c>
      <c r="BJ777" s="1" t="s">
        <v>93</v>
      </c>
    </row>
    <row r="778" spans="1:62" x14ac:dyDescent="0.2">
      <c r="A778" s="12" t="s">
        <v>2761</v>
      </c>
      <c r="B778" s="1" t="s">
        <v>5838</v>
      </c>
      <c r="C778" s="1" t="s">
        <v>96</v>
      </c>
      <c r="D778" s="1" t="s">
        <v>52298</v>
      </c>
      <c r="E778" s="1" t="s">
        <v>52299</v>
      </c>
      <c r="F778" s="1" t="s">
        <v>52300</v>
      </c>
      <c r="G778" s="1" t="s">
        <v>868</v>
      </c>
      <c r="H778" s="58" t="str">
        <f t="shared" si="124"/>
        <v>建阳供电公司</v>
      </c>
      <c r="I778" s="1" t="s">
        <v>2810</v>
      </c>
      <c r="J778" s="1" t="s">
        <v>2811</v>
      </c>
      <c r="K778" s="1" t="s">
        <v>2883</v>
      </c>
      <c r="L778" s="1" t="s">
        <v>3041</v>
      </c>
      <c r="M778" s="1" t="s">
        <v>52301</v>
      </c>
      <c r="N778" s="1" t="s">
        <v>52302</v>
      </c>
      <c r="O778" s="1" t="s">
        <v>70</v>
      </c>
      <c r="P778" s="1" t="s">
        <v>106</v>
      </c>
      <c r="Q778" s="1" t="s">
        <v>52303</v>
      </c>
      <c r="R778" s="1" t="s">
        <v>52304</v>
      </c>
      <c r="S778" s="1" t="s">
        <v>73</v>
      </c>
      <c r="T778" s="1" t="s">
        <v>73</v>
      </c>
      <c r="U778" s="1" t="s">
        <v>52305</v>
      </c>
      <c r="V778" s="1" t="s">
        <v>76</v>
      </c>
      <c r="W778" s="1" t="s">
        <v>73</v>
      </c>
      <c r="X778" s="1" t="s">
        <v>73</v>
      </c>
      <c r="Y778" s="1" t="s">
        <v>73</v>
      </c>
      <c r="Z778" s="1" t="s">
        <v>52306</v>
      </c>
      <c r="AA778" s="1" t="s">
        <v>73</v>
      </c>
      <c r="AB778" s="1" t="s">
        <v>78</v>
      </c>
      <c r="AC778" s="1" t="s">
        <v>51384</v>
      </c>
      <c r="AD778" s="1" t="s">
        <v>80</v>
      </c>
      <c r="AE778" s="1" t="s">
        <v>73</v>
      </c>
      <c r="AF778" s="1" t="s">
        <v>73</v>
      </c>
      <c r="AG778" s="13" t="s">
        <v>73</v>
      </c>
      <c r="AH778" s="1" t="s">
        <v>73</v>
      </c>
      <c r="AI778" s="1" t="s">
        <v>211</v>
      </c>
      <c r="AJ778" s="1" t="s">
        <v>403</v>
      </c>
      <c r="AK778" s="1" t="s">
        <v>82</v>
      </c>
      <c r="AL778" s="1" t="s">
        <v>878</v>
      </c>
      <c r="AM778" s="1" t="s">
        <v>879</v>
      </c>
      <c r="AN778" s="1" t="s">
        <v>73</v>
      </c>
      <c r="AO778" s="1" t="s">
        <v>73</v>
      </c>
      <c r="AP778" s="1" t="s">
        <v>93</v>
      </c>
      <c r="AQ778" s="1" t="s">
        <v>73</v>
      </c>
      <c r="AR778" s="1" t="s">
        <v>73</v>
      </c>
      <c r="AS778" s="1" t="s">
        <v>73</v>
      </c>
      <c r="AT778" s="1" t="s">
        <v>138</v>
      </c>
      <c r="AU778" s="1" t="s">
        <v>237</v>
      </c>
      <c r="AV778" s="1" t="s">
        <v>213</v>
      </c>
      <c r="AW778" s="1" t="s">
        <v>238</v>
      </c>
      <c r="AX778" s="1" t="s">
        <v>142</v>
      </c>
      <c r="AY778" s="1" t="s">
        <v>73</v>
      </c>
      <c r="AZ778" s="12">
        <v>1</v>
      </c>
      <c r="BA778" s="12">
        <v>1</v>
      </c>
      <c r="BB778" s="12">
        <v>29</v>
      </c>
      <c r="BC778" s="1" t="s">
        <v>5838</v>
      </c>
      <c r="BD778" s="1" t="s">
        <v>5839</v>
      </c>
      <c r="BE778" s="1" t="s">
        <v>195</v>
      </c>
      <c r="BF778" s="1" t="s">
        <v>73</v>
      </c>
      <c r="BG778" s="1" t="s">
        <v>93</v>
      </c>
      <c r="BH778" s="1" t="s">
        <v>93</v>
      </c>
      <c r="BI778" s="1" t="s">
        <v>76</v>
      </c>
      <c r="BJ778" s="1" t="s">
        <v>76</v>
      </c>
    </row>
    <row r="779" spans="1:62" x14ac:dyDescent="0.2">
      <c r="A779" s="12" t="s">
        <v>52284</v>
      </c>
      <c r="B779" s="1" t="s">
        <v>52296</v>
      </c>
      <c r="C779" s="1" t="s">
        <v>515</v>
      </c>
      <c r="D779" s="1" t="s">
        <v>52285</v>
      </c>
      <c r="E779" s="1" t="s">
        <v>52286</v>
      </c>
      <c r="F779" s="1" t="s">
        <v>52287</v>
      </c>
      <c r="G779" s="1" t="s">
        <v>519</v>
      </c>
      <c r="H779" s="58" t="str">
        <f>C779</f>
        <v>莆田</v>
      </c>
      <c r="I779" s="1" t="s">
        <v>1798</v>
      </c>
      <c r="J779" s="1" t="s">
        <v>1799</v>
      </c>
      <c r="K779" s="1" t="s">
        <v>2883</v>
      </c>
      <c r="L779" s="1" t="s">
        <v>3041</v>
      </c>
      <c r="M779" s="1" t="s">
        <v>52288</v>
      </c>
      <c r="N779" s="1" t="s">
        <v>51299</v>
      </c>
      <c r="O779" s="1" t="s">
        <v>156</v>
      </c>
      <c r="P779" s="1" t="s">
        <v>157</v>
      </c>
      <c r="Q779" s="1" t="s">
        <v>52289</v>
      </c>
      <c r="R779" s="1" t="s">
        <v>52290</v>
      </c>
      <c r="S779" s="1" t="s">
        <v>52291</v>
      </c>
      <c r="T779" s="1" t="s">
        <v>52292</v>
      </c>
      <c r="U779" s="1" t="s">
        <v>52293</v>
      </c>
      <c r="V779" s="1" t="s">
        <v>76</v>
      </c>
      <c r="W779" s="1" t="s">
        <v>73</v>
      </c>
      <c r="X779" s="1" t="s">
        <v>73</v>
      </c>
      <c r="Y779" s="1" t="s">
        <v>73</v>
      </c>
      <c r="Z779" s="1" t="s">
        <v>52294</v>
      </c>
      <c r="AA779" s="1" t="s">
        <v>51299</v>
      </c>
      <c r="AB779" s="1" t="s">
        <v>78</v>
      </c>
      <c r="AC779" s="1" t="s">
        <v>52295</v>
      </c>
      <c r="AD779" s="1" t="s">
        <v>164</v>
      </c>
      <c r="AE779" s="1" t="s">
        <v>73</v>
      </c>
      <c r="AF779" s="1" t="s">
        <v>73</v>
      </c>
      <c r="AG779" s="13" t="s">
        <v>73</v>
      </c>
      <c r="AH779" s="1" t="s">
        <v>73</v>
      </c>
      <c r="AI779" s="1" t="s">
        <v>402</v>
      </c>
      <c r="AJ779" s="1" t="s">
        <v>529</v>
      </c>
      <c r="AK779" s="1" t="s">
        <v>82</v>
      </c>
      <c r="AL779" s="1" t="s">
        <v>668</v>
      </c>
      <c r="AM779" s="1" t="s">
        <v>669</v>
      </c>
      <c r="AN779" s="1" t="s">
        <v>51299</v>
      </c>
      <c r="AO779" s="1" t="s">
        <v>82</v>
      </c>
      <c r="AP779" s="1" t="s">
        <v>93</v>
      </c>
      <c r="AQ779" s="1" t="s">
        <v>76</v>
      </c>
      <c r="AR779" s="1" t="s">
        <v>76</v>
      </c>
      <c r="AS779" s="1" t="s">
        <v>73</v>
      </c>
      <c r="AT779" s="1" t="s">
        <v>85</v>
      </c>
      <c r="AU779" s="1" t="s">
        <v>282</v>
      </c>
      <c r="AV779" s="1" t="s">
        <v>283</v>
      </c>
      <c r="AW779" s="1" t="s">
        <v>284</v>
      </c>
      <c r="AX779" s="1" t="s">
        <v>2654</v>
      </c>
      <c r="AY779" s="1" t="s">
        <v>52292</v>
      </c>
      <c r="AZ779" s="12">
        <v>8</v>
      </c>
      <c r="BA779" s="12">
        <v>4</v>
      </c>
      <c r="BB779" s="12">
        <v>1027</v>
      </c>
      <c r="BC779" s="1" t="s">
        <v>52296</v>
      </c>
      <c r="BD779" s="1" t="s">
        <v>52297</v>
      </c>
      <c r="BE779" s="1" t="s">
        <v>91</v>
      </c>
      <c r="BF779" s="1" t="s">
        <v>50224</v>
      </c>
      <c r="BG779" s="1" t="s">
        <v>93</v>
      </c>
      <c r="BH779" s="1" t="s">
        <v>93</v>
      </c>
      <c r="BI779" s="1" t="s">
        <v>76</v>
      </c>
      <c r="BJ779" s="1" t="s">
        <v>93</v>
      </c>
    </row>
    <row r="780" spans="1:62" hidden="1" x14ac:dyDescent="0.2">
      <c r="A780" s="12" t="s">
        <v>5602</v>
      </c>
      <c r="B780" s="1" t="s">
        <v>52282</v>
      </c>
      <c r="C780" s="1" t="s">
        <v>147</v>
      </c>
      <c r="D780" s="1" t="s">
        <v>52272</v>
      </c>
      <c r="E780" s="1" t="s">
        <v>52273</v>
      </c>
      <c r="F780" s="1" t="s">
        <v>52274</v>
      </c>
      <c r="G780" s="1" t="s">
        <v>2556</v>
      </c>
      <c r="H780" s="58" t="str">
        <f t="shared" ref="H780:H782" si="125">G780</f>
        <v>连城供电有限公司</v>
      </c>
      <c r="I780" s="1" t="s">
        <v>2762</v>
      </c>
      <c r="J780" s="1" t="s">
        <v>2763</v>
      </c>
      <c r="K780" s="1" t="s">
        <v>644</v>
      </c>
      <c r="L780" s="1" t="s">
        <v>644</v>
      </c>
      <c r="M780" s="1" t="s">
        <v>52275</v>
      </c>
      <c r="N780" s="1" t="s">
        <v>52276</v>
      </c>
      <c r="O780" s="1" t="s">
        <v>156</v>
      </c>
      <c r="P780" s="1" t="s">
        <v>185</v>
      </c>
      <c r="Q780" s="1" t="s">
        <v>52277</v>
      </c>
      <c r="R780" s="1" t="s">
        <v>52278</v>
      </c>
      <c r="S780" s="1" t="s">
        <v>52279</v>
      </c>
      <c r="T780" s="1" t="s">
        <v>73</v>
      </c>
      <c r="U780" s="1" t="s">
        <v>52280</v>
      </c>
      <c r="V780" s="1" t="s">
        <v>76</v>
      </c>
      <c r="W780" s="1" t="s">
        <v>73</v>
      </c>
      <c r="X780" s="1" t="s">
        <v>73</v>
      </c>
      <c r="Y780" s="1" t="s">
        <v>73</v>
      </c>
      <c r="Z780" s="1" t="s">
        <v>52281</v>
      </c>
      <c r="AA780" s="1" t="s">
        <v>73</v>
      </c>
      <c r="AB780" s="1" t="s">
        <v>78</v>
      </c>
      <c r="AC780" s="1" t="s">
        <v>52100</v>
      </c>
      <c r="AD780" s="1" t="s">
        <v>164</v>
      </c>
      <c r="AE780" s="1" t="s">
        <v>73</v>
      </c>
      <c r="AF780" s="1" t="s">
        <v>73</v>
      </c>
      <c r="AG780" s="13" t="s">
        <v>73</v>
      </c>
      <c r="AH780" s="1" t="s">
        <v>73</v>
      </c>
      <c r="AI780" s="1" t="s">
        <v>82</v>
      </c>
      <c r="AJ780" s="1" t="s">
        <v>82</v>
      </c>
      <c r="AK780" s="1" t="s">
        <v>189</v>
      </c>
      <c r="AL780" s="1" t="s">
        <v>73</v>
      </c>
      <c r="AM780" s="1" t="s">
        <v>73</v>
      </c>
      <c r="AN780" s="1" t="s">
        <v>73</v>
      </c>
      <c r="AO780" s="1" t="s">
        <v>73</v>
      </c>
      <c r="AP780" s="1" t="s">
        <v>76</v>
      </c>
      <c r="AQ780" s="1" t="s">
        <v>73</v>
      </c>
      <c r="AR780" s="1" t="s">
        <v>73</v>
      </c>
      <c r="AS780" s="1" t="s">
        <v>73</v>
      </c>
      <c r="AT780" s="1" t="s">
        <v>299</v>
      </c>
      <c r="AU780" s="1" t="s">
        <v>299</v>
      </c>
      <c r="AV780" s="1" t="s">
        <v>299</v>
      </c>
      <c r="AW780" s="1" t="s">
        <v>300</v>
      </c>
      <c r="AX780" s="1" t="s">
        <v>142</v>
      </c>
      <c r="AY780" s="1" t="s">
        <v>73</v>
      </c>
      <c r="AZ780" s="12">
        <v>19</v>
      </c>
      <c r="BA780" s="12">
        <v>2</v>
      </c>
      <c r="BB780" s="12">
        <v>1520</v>
      </c>
      <c r="BC780" s="1" t="s">
        <v>52282</v>
      </c>
      <c r="BD780" s="1" t="s">
        <v>52280</v>
      </c>
      <c r="BE780" s="1" t="s">
        <v>91</v>
      </c>
      <c r="BF780" s="1" t="s">
        <v>52283</v>
      </c>
      <c r="BG780" s="1" t="s">
        <v>93</v>
      </c>
      <c r="BH780" s="1" t="s">
        <v>93</v>
      </c>
      <c r="BI780" s="1" t="s">
        <v>76</v>
      </c>
      <c r="BJ780" s="1" t="s">
        <v>93</v>
      </c>
    </row>
    <row r="781" spans="1:62" hidden="1" x14ac:dyDescent="0.2">
      <c r="A781" s="12" t="s">
        <v>32336</v>
      </c>
      <c r="B781" s="1" t="s">
        <v>5621</v>
      </c>
      <c r="C781" s="1" t="s">
        <v>243</v>
      </c>
      <c r="D781" s="1" t="s">
        <v>52260</v>
      </c>
      <c r="E781" s="1" t="s">
        <v>52261</v>
      </c>
      <c r="F781" s="1" t="s">
        <v>52262</v>
      </c>
      <c r="G781" s="1" t="s">
        <v>2634</v>
      </c>
      <c r="H781" s="58" t="str">
        <f t="shared" si="125"/>
        <v>闽清供电有限公司</v>
      </c>
      <c r="I781" s="1" t="s">
        <v>6077</v>
      </c>
      <c r="J781" s="1" t="s">
        <v>6078</v>
      </c>
      <c r="K781" s="1" t="s">
        <v>2883</v>
      </c>
      <c r="L781" s="1" t="s">
        <v>3002</v>
      </c>
      <c r="M781" s="1" t="s">
        <v>52263</v>
      </c>
      <c r="N781" s="1" t="s">
        <v>52264</v>
      </c>
      <c r="O781" s="1" t="s">
        <v>70</v>
      </c>
      <c r="P781" s="1" t="s">
        <v>71</v>
      </c>
      <c r="Q781" s="1" t="s">
        <v>52265</v>
      </c>
      <c r="R781" s="1" t="s">
        <v>52266</v>
      </c>
      <c r="S781" s="1" t="s">
        <v>52267</v>
      </c>
      <c r="T781" s="1" t="s">
        <v>52268</v>
      </c>
      <c r="U781" s="1" t="s">
        <v>52269</v>
      </c>
      <c r="V781" s="1" t="s">
        <v>76</v>
      </c>
      <c r="W781" s="1" t="s">
        <v>73</v>
      </c>
      <c r="X781" s="1" t="s">
        <v>73</v>
      </c>
      <c r="Y781" s="1" t="s">
        <v>73</v>
      </c>
      <c r="Z781" s="1" t="s">
        <v>52270</v>
      </c>
      <c r="AA781" s="1" t="s">
        <v>52264</v>
      </c>
      <c r="AB781" s="1" t="s">
        <v>78</v>
      </c>
      <c r="AC781" s="1" t="s">
        <v>51498</v>
      </c>
      <c r="AD781" s="1" t="s">
        <v>80</v>
      </c>
      <c r="AE781" s="1" t="s">
        <v>73</v>
      </c>
      <c r="AF781" s="1" t="s">
        <v>73</v>
      </c>
      <c r="AG781" s="13" t="s">
        <v>73</v>
      </c>
      <c r="AH781" s="1" t="s">
        <v>73</v>
      </c>
      <c r="AI781" s="1" t="s">
        <v>82</v>
      </c>
      <c r="AJ781" s="1" t="s">
        <v>82</v>
      </c>
      <c r="AK781" s="1" t="s">
        <v>82</v>
      </c>
      <c r="AL781" s="1" t="s">
        <v>8324</v>
      </c>
      <c r="AM781" s="1" t="s">
        <v>6078</v>
      </c>
      <c r="AN781" s="1" t="s">
        <v>52264</v>
      </c>
      <c r="AO781" s="1" t="s">
        <v>73</v>
      </c>
      <c r="AP781" s="1" t="s">
        <v>93</v>
      </c>
      <c r="AQ781" s="1" t="s">
        <v>76</v>
      </c>
      <c r="AR781" s="1" t="s">
        <v>73</v>
      </c>
      <c r="AS781" s="1" t="s">
        <v>73</v>
      </c>
      <c r="AT781" s="1" t="s">
        <v>138</v>
      </c>
      <c r="AU781" s="1" t="s">
        <v>422</v>
      </c>
      <c r="AV781" s="1" t="s">
        <v>4573</v>
      </c>
      <c r="AW781" s="1" t="s">
        <v>4574</v>
      </c>
      <c r="AX781" s="1" t="s">
        <v>2110</v>
      </c>
      <c r="AY781" s="1" t="s">
        <v>52268</v>
      </c>
      <c r="AZ781" s="12">
        <v>4</v>
      </c>
      <c r="BA781" s="12">
        <v>0</v>
      </c>
      <c r="BB781" s="12">
        <v>279</v>
      </c>
      <c r="BC781" s="1" t="s">
        <v>5621</v>
      </c>
      <c r="BD781" s="1" t="s">
        <v>5623</v>
      </c>
      <c r="BE781" s="1" t="s">
        <v>91</v>
      </c>
      <c r="BF781" s="1" t="s">
        <v>52271</v>
      </c>
      <c r="BG781" s="1" t="s">
        <v>93</v>
      </c>
      <c r="BH781" s="1" t="s">
        <v>93</v>
      </c>
      <c r="BI781" s="1" t="s">
        <v>76</v>
      </c>
      <c r="BJ781" s="1" t="s">
        <v>93</v>
      </c>
    </row>
    <row r="782" spans="1:62" x14ac:dyDescent="0.2">
      <c r="A782" s="12" t="s">
        <v>32335</v>
      </c>
      <c r="B782" s="1" t="s">
        <v>51727</v>
      </c>
      <c r="C782" s="1" t="s">
        <v>147</v>
      </c>
      <c r="D782" s="1" t="s">
        <v>52251</v>
      </c>
      <c r="E782" s="1" t="s">
        <v>52252</v>
      </c>
      <c r="F782" s="1" t="s">
        <v>52253</v>
      </c>
      <c r="G782" s="1" t="s">
        <v>390</v>
      </c>
      <c r="H782" s="58" t="str">
        <f t="shared" si="125"/>
        <v>长汀供电有限公司</v>
      </c>
      <c r="I782" s="1" t="s">
        <v>2446</v>
      </c>
      <c r="J782" s="1" t="s">
        <v>2447</v>
      </c>
      <c r="K782" s="1" t="s">
        <v>2883</v>
      </c>
      <c r="L782" s="1" t="s">
        <v>3041</v>
      </c>
      <c r="M782" s="1" t="s">
        <v>52254</v>
      </c>
      <c r="N782" s="1" t="s">
        <v>51719</v>
      </c>
      <c r="O782" s="1" t="s">
        <v>293</v>
      </c>
      <c r="P782" s="1" t="s">
        <v>185</v>
      </c>
      <c r="Q782" s="1" t="s">
        <v>52255</v>
      </c>
      <c r="R782" s="1" t="s">
        <v>52256</v>
      </c>
      <c r="S782" s="1" t="s">
        <v>51722</v>
      </c>
      <c r="T782" s="1" t="s">
        <v>51723</v>
      </c>
      <c r="U782" s="1" t="s">
        <v>52257</v>
      </c>
      <c r="V782" s="1" t="s">
        <v>76</v>
      </c>
      <c r="W782" s="1" t="s">
        <v>73</v>
      </c>
      <c r="X782" s="1" t="s">
        <v>73</v>
      </c>
      <c r="Y782" s="1" t="s">
        <v>73</v>
      </c>
      <c r="Z782" s="1" t="s">
        <v>52254</v>
      </c>
      <c r="AA782" s="1" t="s">
        <v>52258</v>
      </c>
      <c r="AB782" s="1" t="s">
        <v>78</v>
      </c>
      <c r="AC782" s="1" t="s">
        <v>51439</v>
      </c>
      <c r="AD782" s="1" t="s">
        <v>164</v>
      </c>
      <c r="AE782" s="1" t="s">
        <v>73</v>
      </c>
      <c r="AF782" s="1" t="s">
        <v>73</v>
      </c>
      <c r="AG782" s="13" t="s">
        <v>73</v>
      </c>
      <c r="AH782" s="1" t="s">
        <v>73</v>
      </c>
      <c r="AI782" s="1" t="s">
        <v>82</v>
      </c>
      <c r="AJ782" s="1" t="s">
        <v>82</v>
      </c>
      <c r="AK782" s="1" t="s">
        <v>1808</v>
      </c>
      <c r="AL782" s="1" t="s">
        <v>52259</v>
      </c>
      <c r="AM782" s="1" t="s">
        <v>2447</v>
      </c>
      <c r="AN782" s="1" t="s">
        <v>52258</v>
      </c>
      <c r="AO782" s="1" t="s">
        <v>82</v>
      </c>
      <c r="AP782" s="1" t="s">
        <v>93</v>
      </c>
      <c r="AQ782" s="1" t="s">
        <v>76</v>
      </c>
      <c r="AR782" s="1" t="s">
        <v>76</v>
      </c>
      <c r="AS782" s="1" t="s">
        <v>73</v>
      </c>
      <c r="AT782" s="1" t="s">
        <v>138</v>
      </c>
      <c r="AU782" s="1" t="s">
        <v>586</v>
      </c>
      <c r="AV782" s="1" t="s">
        <v>140</v>
      </c>
      <c r="AW782" s="1" t="s">
        <v>587</v>
      </c>
      <c r="AX782" s="1" t="s">
        <v>2654</v>
      </c>
      <c r="AY782" s="1" t="s">
        <v>51723</v>
      </c>
      <c r="AZ782" s="12">
        <v>15</v>
      </c>
      <c r="BA782" s="12">
        <v>4</v>
      </c>
      <c r="BB782" s="12">
        <v>1342</v>
      </c>
      <c r="BC782" s="1" t="s">
        <v>51727</v>
      </c>
      <c r="BD782" s="1" t="s">
        <v>51728</v>
      </c>
      <c r="BE782" s="1" t="s">
        <v>91</v>
      </c>
      <c r="BF782" s="1" t="s">
        <v>51729</v>
      </c>
      <c r="BG782" s="1" t="s">
        <v>93</v>
      </c>
      <c r="BH782" s="1" t="s">
        <v>93</v>
      </c>
      <c r="BI782" s="1" t="s">
        <v>76</v>
      </c>
      <c r="BJ782" s="1" t="s">
        <v>93</v>
      </c>
    </row>
    <row r="783" spans="1:62" x14ac:dyDescent="0.2">
      <c r="A783" s="12" t="s">
        <v>32334</v>
      </c>
      <c r="B783" s="1" t="s">
        <v>52248</v>
      </c>
      <c r="C783" s="1" t="s">
        <v>243</v>
      </c>
      <c r="D783" s="1" t="s">
        <v>52239</v>
      </c>
      <c r="E783" s="1" t="s">
        <v>52240</v>
      </c>
      <c r="F783" s="1" t="s">
        <v>52241</v>
      </c>
      <c r="G783" s="1" t="s">
        <v>3023</v>
      </c>
      <c r="H783" s="58" t="str">
        <f>C783</f>
        <v>福州</v>
      </c>
      <c r="I783" s="1" t="s">
        <v>3290</v>
      </c>
      <c r="J783" s="1" t="s">
        <v>41154</v>
      </c>
      <c r="K783" s="1" t="s">
        <v>2883</v>
      </c>
      <c r="L783" s="1" t="s">
        <v>3041</v>
      </c>
      <c r="M783" s="1" t="s">
        <v>52242</v>
      </c>
      <c r="N783" s="1" t="s">
        <v>52243</v>
      </c>
      <c r="O783" s="1" t="s">
        <v>70</v>
      </c>
      <c r="P783" s="1" t="s">
        <v>106</v>
      </c>
      <c r="Q783" s="1" t="s">
        <v>52244</v>
      </c>
      <c r="R783" s="1" t="s">
        <v>52245</v>
      </c>
      <c r="S783" s="1" t="s">
        <v>52246</v>
      </c>
      <c r="T783" s="1" t="s">
        <v>73</v>
      </c>
      <c r="U783" s="1" t="s">
        <v>52247</v>
      </c>
      <c r="V783" s="1" t="s">
        <v>76</v>
      </c>
      <c r="W783" s="1" t="s">
        <v>73</v>
      </c>
      <c r="X783" s="1" t="s">
        <v>73</v>
      </c>
      <c r="Y783" s="1" t="s">
        <v>73</v>
      </c>
      <c r="Z783" s="1" t="s">
        <v>52242</v>
      </c>
      <c r="AA783" s="1" t="s">
        <v>73</v>
      </c>
      <c r="AB783" s="1" t="s">
        <v>78</v>
      </c>
      <c r="AC783" s="1" t="s">
        <v>52168</v>
      </c>
      <c r="AD783" s="1" t="s">
        <v>80</v>
      </c>
      <c r="AE783" s="1" t="s">
        <v>73</v>
      </c>
      <c r="AF783" s="1" t="s">
        <v>73</v>
      </c>
      <c r="AG783" s="13" t="s">
        <v>73</v>
      </c>
      <c r="AH783" s="1" t="s">
        <v>73</v>
      </c>
      <c r="AI783" s="1" t="s">
        <v>82</v>
      </c>
      <c r="AJ783" s="1" t="s">
        <v>82</v>
      </c>
      <c r="AK783" s="1" t="s">
        <v>82</v>
      </c>
      <c r="AL783" s="1" t="s">
        <v>73</v>
      </c>
      <c r="AM783" s="1" t="s">
        <v>73</v>
      </c>
      <c r="AN783" s="1" t="s">
        <v>73</v>
      </c>
      <c r="AO783" s="1" t="s">
        <v>73</v>
      </c>
      <c r="AP783" s="1" t="s">
        <v>76</v>
      </c>
      <c r="AQ783" s="1" t="s">
        <v>73</v>
      </c>
      <c r="AR783" s="1" t="s">
        <v>73</v>
      </c>
      <c r="AS783" s="1" t="s">
        <v>73</v>
      </c>
      <c r="AT783" s="1" t="s">
        <v>138</v>
      </c>
      <c r="AU783" s="1" t="s">
        <v>509</v>
      </c>
      <c r="AV783" s="1" t="s">
        <v>1669</v>
      </c>
      <c r="AW783" s="1" t="s">
        <v>1670</v>
      </c>
      <c r="AX783" s="1" t="s">
        <v>2110</v>
      </c>
      <c r="AY783" s="1" t="s">
        <v>73</v>
      </c>
      <c r="AZ783" s="12">
        <v>3</v>
      </c>
      <c r="BA783" s="12">
        <v>3</v>
      </c>
      <c r="BB783" s="12">
        <v>216</v>
      </c>
      <c r="BC783" s="1" t="s">
        <v>52248</v>
      </c>
      <c r="BD783" s="1" t="s">
        <v>52249</v>
      </c>
      <c r="BE783" s="1" t="s">
        <v>91</v>
      </c>
      <c r="BF783" s="1" t="s">
        <v>52250</v>
      </c>
      <c r="BG783" s="1" t="s">
        <v>93</v>
      </c>
      <c r="BH783" s="1" t="s">
        <v>93</v>
      </c>
      <c r="BI783" s="1" t="s">
        <v>76</v>
      </c>
      <c r="BJ783" s="1" t="s">
        <v>93</v>
      </c>
    </row>
    <row r="784" spans="1:62" hidden="1" x14ac:dyDescent="0.2">
      <c r="A784" s="12" t="s">
        <v>32326</v>
      </c>
      <c r="B784" s="1" t="s">
        <v>8496</v>
      </c>
      <c r="C784" s="1" t="s">
        <v>96</v>
      </c>
      <c r="D784" s="1" t="s">
        <v>52226</v>
      </c>
      <c r="E784" s="1" t="s">
        <v>52227</v>
      </c>
      <c r="F784" s="1" t="s">
        <v>52228</v>
      </c>
      <c r="G784" s="1" t="s">
        <v>410</v>
      </c>
      <c r="H784" s="58" t="str">
        <f t="shared" ref="H784:H790" si="126">G784</f>
        <v>建瓯供电公司</v>
      </c>
      <c r="I784" s="1" t="s">
        <v>5232</v>
      </c>
      <c r="J784" s="1" t="s">
        <v>5233</v>
      </c>
      <c r="K784" s="1" t="s">
        <v>129</v>
      </c>
      <c r="L784" s="1" t="s">
        <v>130</v>
      </c>
      <c r="M784" s="1" t="s">
        <v>52229</v>
      </c>
      <c r="N784" s="1" t="s">
        <v>51911</v>
      </c>
      <c r="O784" s="1" t="s">
        <v>70</v>
      </c>
      <c r="P784" s="1" t="s">
        <v>71</v>
      </c>
      <c r="Q784" s="1" t="s">
        <v>52230</v>
      </c>
      <c r="R784" s="1" t="s">
        <v>52231</v>
      </c>
      <c r="S784" s="1" t="s">
        <v>52232</v>
      </c>
      <c r="T784" s="1" t="s">
        <v>73</v>
      </c>
      <c r="U784" s="1" t="s">
        <v>52233</v>
      </c>
      <c r="V784" s="1" t="s">
        <v>76</v>
      </c>
      <c r="W784" s="1" t="s">
        <v>73</v>
      </c>
      <c r="X784" s="1" t="s">
        <v>73</v>
      </c>
      <c r="Y784" s="1" t="s">
        <v>73</v>
      </c>
      <c r="Z784" s="1" t="s">
        <v>52234</v>
      </c>
      <c r="AA784" s="1" t="s">
        <v>52235</v>
      </c>
      <c r="AB784" s="1" t="s">
        <v>78</v>
      </c>
      <c r="AC784" s="1" t="s">
        <v>51660</v>
      </c>
      <c r="AD784" s="1" t="s">
        <v>80</v>
      </c>
      <c r="AE784" s="1" t="s">
        <v>73</v>
      </c>
      <c r="AF784" s="1" t="s">
        <v>73</v>
      </c>
      <c r="AG784" s="13" t="s">
        <v>73</v>
      </c>
      <c r="AH784" s="1" t="s">
        <v>73</v>
      </c>
      <c r="AI784" s="1" t="s">
        <v>82</v>
      </c>
      <c r="AJ784" s="1" t="s">
        <v>82</v>
      </c>
      <c r="AK784" s="1" t="s">
        <v>82</v>
      </c>
      <c r="AL784" s="1" t="s">
        <v>52236</v>
      </c>
      <c r="AM784" s="1" t="s">
        <v>52237</v>
      </c>
      <c r="AN784" s="1" t="s">
        <v>52235</v>
      </c>
      <c r="AO784" s="1" t="s">
        <v>73</v>
      </c>
      <c r="AP784" s="1" t="s">
        <v>93</v>
      </c>
      <c r="AQ784" s="1" t="s">
        <v>76</v>
      </c>
      <c r="AR784" s="1" t="s">
        <v>76</v>
      </c>
      <c r="AS784" s="1" t="s">
        <v>73</v>
      </c>
      <c r="AT784" s="1" t="s">
        <v>138</v>
      </c>
      <c r="AU784" s="1" t="s">
        <v>331</v>
      </c>
      <c r="AV784" s="1" t="s">
        <v>2561</v>
      </c>
      <c r="AW784" s="1" t="s">
        <v>2562</v>
      </c>
      <c r="AX784" s="1" t="s">
        <v>142</v>
      </c>
      <c r="AY784" s="1" t="s">
        <v>73</v>
      </c>
      <c r="AZ784" s="12">
        <v>2</v>
      </c>
      <c r="BA784" s="12">
        <v>0</v>
      </c>
      <c r="BB784" s="12">
        <v>183</v>
      </c>
      <c r="BC784" s="1" t="s">
        <v>8496</v>
      </c>
      <c r="BD784" s="1" t="s">
        <v>52238</v>
      </c>
      <c r="BE784" s="1" t="s">
        <v>91</v>
      </c>
      <c r="BF784" s="1" t="s">
        <v>73</v>
      </c>
      <c r="BG784" s="1" t="s">
        <v>93</v>
      </c>
      <c r="BH784" s="1" t="s">
        <v>93</v>
      </c>
      <c r="BI784" s="1" t="s">
        <v>76</v>
      </c>
      <c r="BJ784" s="1" t="s">
        <v>93</v>
      </c>
    </row>
    <row r="785" spans="1:62" hidden="1" x14ac:dyDescent="0.2">
      <c r="A785" s="12" t="s">
        <v>52211</v>
      </c>
      <c r="B785" s="1" t="s">
        <v>3627</v>
      </c>
      <c r="C785" s="1" t="s">
        <v>265</v>
      </c>
      <c r="D785" s="1" t="s">
        <v>52212</v>
      </c>
      <c r="E785" s="1" t="s">
        <v>52213</v>
      </c>
      <c r="F785" s="1" t="s">
        <v>52214</v>
      </c>
      <c r="G785" s="1" t="s">
        <v>704</v>
      </c>
      <c r="H785" s="58" t="str">
        <f t="shared" si="126"/>
        <v>国网尤溪县供电公司</v>
      </c>
      <c r="I785" s="1" t="s">
        <v>3628</v>
      </c>
      <c r="J785" s="1" t="s">
        <v>3629</v>
      </c>
      <c r="K785" s="1" t="s">
        <v>103</v>
      </c>
      <c r="L785" s="1" t="s">
        <v>103</v>
      </c>
      <c r="M785" s="1" t="s">
        <v>52215</v>
      </c>
      <c r="N785" s="1" t="s">
        <v>52216</v>
      </c>
      <c r="O785" s="1" t="s">
        <v>293</v>
      </c>
      <c r="P785" s="1" t="s">
        <v>106</v>
      </c>
      <c r="Q785" s="1" t="s">
        <v>52217</v>
      </c>
      <c r="R785" s="1" t="s">
        <v>52218</v>
      </c>
      <c r="S785" s="1" t="s">
        <v>52219</v>
      </c>
      <c r="T785" s="1" t="s">
        <v>52220</v>
      </c>
      <c r="U785" s="1" t="s">
        <v>52221</v>
      </c>
      <c r="V785" s="1" t="s">
        <v>76</v>
      </c>
      <c r="W785" s="1" t="s">
        <v>73</v>
      </c>
      <c r="X785" s="1" t="s">
        <v>73</v>
      </c>
      <c r="Y785" s="1" t="s">
        <v>73</v>
      </c>
      <c r="Z785" s="1" t="s">
        <v>52222</v>
      </c>
      <c r="AA785" s="1" t="s">
        <v>73</v>
      </c>
      <c r="AB785" s="1" t="s">
        <v>78</v>
      </c>
      <c r="AC785" s="1" t="s">
        <v>52223</v>
      </c>
      <c r="AD785" s="1" t="s">
        <v>164</v>
      </c>
      <c r="AE785" s="1" t="s">
        <v>73</v>
      </c>
      <c r="AF785" s="1" t="s">
        <v>73</v>
      </c>
      <c r="AG785" s="13" t="s">
        <v>73</v>
      </c>
      <c r="AH785" s="1" t="s">
        <v>73</v>
      </c>
      <c r="AI785" s="1" t="s">
        <v>402</v>
      </c>
      <c r="AJ785" s="1" t="s">
        <v>403</v>
      </c>
      <c r="AK785" s="1" t="s">
        <v>82</v>
      </c>
      <c r="AL785" s="1" t="s">
        <v>73</v>
      </c>
      <c r="AM785" s="1" t="s">
        <v>704</v>
      </c>
      <c r="AN785" s="1" t="s">
        <v>73</v>
      </c>
      <c r="AO785" s="1" t="s">
        <v>73</v>
      </c>
      <c r="AP785" s="1" t="s">
        <v>93</v>
      </c>
      <c r="AQ785" s="1" t="s">
        <v>73</v>
      </c>
      <c r="AR785" s="1" t="s">
        <v>73</v>
      </c>
      <c r="AS785" s="1" t="s">
        <v>73</v>
      </c>
      <c r="AT785" s="1" t="s">
        <v>117</v>
      </c>
      <c r="AU785" s="1" t="s">
        <v>118</v>
      </c>
      <c r="AV785" s="1" t="s">
        <v>119</v>
      </c>
      <c r="AW785" s="1" t="s">
        <v>120</v>
      </c>
      <c r="AX785" s="1" t="s">
        <v>121</v>
      </c>
      <c r="AY785" s="1" t="s">
        <v>52220</v>
      </c>
      <c r="AZ785" s="12">
        <v>10</v>
      </c>
      <c r="BA785" s="12">
        <v>6</v>
      </c>
      <c r="BB785" s="12">
        <v>725</v>
      </c>
      <c r="BC785" s="1" t="s">
        <v>3627</v>
      </c>
      <c r="BD785" s="1" t="s">
        <v>52224</v>
      </c>
      <c r="BE785" s="1" t="s">
        <v>91</v>
      </c>
      <c r="BF785" s="1" t="s">
        <v>52225</v>
      </c>
      <c r="BG785" s="1" t="s">
        <v>93</v>
      </c>
      <c r="BH785" s="1" t="s">
        <v>93</v>
      </c>
      <c r="BI785" s="1" t="s">
        <v>76</v>
      </c>
      <c r="BJ785" s="1" t="s">
        <v>93</v>
      </c>
    </row>
    <row r="786" spans="1:62" hidden="1" x14ac:dyDescent="0.2">
      <c r="A786" s="12" t="s">
        <v>2777</v>
      </c>
      <c r="B786" s="1" t="s">
        <v>3391</v>
      </c>
      <c r="C786" s="1" t="s">
        <v>96</v>
      </c>
      <c r="D786" s="1" t="s">
        <v>52202</v>
      </c>
      <c r="E786" s="1" t="s">
        <v>52203</v>
      </c>
      <c r="F786" s="1" t="s">
        <v>52204</v>
      </c>
      <c r="G786" s="1" t="s">
        <v>868</v>
      </c>
      <c r="H786" s="58" t="str">
        <f t="shared" si="126"/>
        <v>建阳供电公司</v>
      </c>
      <c r="I786" s="1" t="s">
        <v>2575</v>
      </c>
      <c r="J786" s="1" t="s">
        <v>2576</v>
      </c>
      <c r="K786" s="1" t="s">
        <v>129</v>
      </c>
      <c r="L786" s="1" t="s">
        <v>130</v>
      </c>
      <c r="M786" s="1" t="s">
        <v>52205</v>
      </c>
      <c r="N786" s="1" t="s">
        <v>52206</v>
      </c>
      <c r="O786" s="1" t="s">
        <v>70</v>
      </c>
      <c r="P786" s="1" t="s">
        <v>185</v>
      </c>
      <c r="Q786" s="1" t="s">
        <v>52207</v>
      </c>
      <c r="R786" s="1" t="s">
        <v>52208</v>
      </c>
      <c r="S786" s="1" t="s">
        <v>73</v>
      </c>
      <c r="T786" s="1" t="s">
        <v>73</v>
      </c>
      <c r="U786" s="1" t="s">
        <v>52209</v>
      </c>
      <c r="V786" s="1" t="s">
        <v>76</v>
      </c>
      <c r="W786" s="1" t="s">
        <v>73</v>
      </c>
      <c r="X786" s="1" t="s">
        <v>73</v>
      </c>
      <c r="Y786" s="1" t="s">
        <v>73</v>
      </c>
      <c r="Z786" s="1" t="s">
        <v>52210</v>
      </c>
      <c r="AA786" s="1" t="s">
        <v>73</v>
      </c>
      <c r="AB786" s="1" t="s">
        <v>78</v>
      </c>
      <c r="AC786" s="1" t="s">
        <v>52168</v>
      </c>
      <c r="AD786" s="1" t="s">
        <v>80</v>
      </c>
      <c r="AE786" s="1" t="s">
        <v>73</v>
      </c>
      <c r="AF786" s="1" t="s">
        <v>73</v>
      </c>
      <c r="AG786" s="13" t="s">
        <v>73</v>
      </c>
      <c r="AH786" s="1" t="s">
        <v>73</v>
      </c>
      <c r="AI786" s="1" t="s">
        <v>82</v>
      </c>
      <c r="AJ786" s="1" t="s">
        <v>82</v>
      </c>
      <c r="AK786" s="1" t="s">
        <v>189</v>
      </c>
      <c r="AL786" s="1" t="s">
        <v>878</v>
      </c>
      <c r="AM786" s="1" t="s">
        <v>879</v>
      </c>
      <c r="AN786" s="1" t="s">
        <v>73</v>
      </c>
      <c r="AO786" s="1" t="s">
        <v>73</v>
      </c>
      <c r="AP786" s="1" t="s">
        <v>93</v>
      </c>
      <c r="AQ786" s="1" t="s">
        <v>73</v>
      </c>
      <c r="AR786" s="1" t="s">
        <v>73</v>
      </c>
      <c r="AS786" s="1" t="s">
        <v>73</v>
      </c>
      <c r="AT786" s="1" t="s">
        <v>138</v>
      </c>
      <c r="AU786" s="1" t="s">
        <v>2631</v>
      </c>
      <c r="AV786" s="1" t="s">
        <v>332</v>
      </c>
      <c r="AW786" s="1" t="s">
        <v>333</v>
      </c>
      <c r="AX786" s="1" t="s">
        <v>142</v>
      </c>
      <c r="AY786" s="1" t="s">
        <v>73</v>
      </c>
      <c r="AZ786" s="12">
        <v>4</v>
      </c>
      <c r="BA786" s="12">
        <v>0</v>
      </c>
      <c r="BB786" s="12">
        <v>26</v>
      </c>
      <c r="BC786" s="1" t="s">
        <v>3391</v>
      </c>
      <c r="BD786" s="1" t="s">
        <v>3392</v>
      </c>
      <c r="BE786" s="1" t="s">
        <v>195</v>
      </c>
      <c r="BF786" s="1" t="s">
        <v>73</v>
      </c>
      <c r="BG786" s="1" t="s">
        <v>93</v>
      </c>
      <c r="BH786" s="1" t="s">
        <v>93</v>
      </c>
      <c r="BI786" s="1" t="s">
        <v>76</v>
      </c>
      <c r="BJ786" s="1" t="s">
        <v>76</v>
      </c>
    </row>
    <row r="787" spans="1:62" x14ac:dyDescent="0.2">
      <c r="A787" s="12" t="s">
        <v>52187</v>
      </c>
      <c r="B787" s="1" t="s">
        <v>52199</v>
      </c>
      <c r="C787" s="1" t="s">
        <v>147</v>
      </c>
      <c r="D787" s="1" t="s">
        <v>52188</v>
      </c>
      <c r="E787" s="1" t="s">
        <v>52189</v>
      </c>
      <c r="F787" s="1" t="s">
        <v>52190</v>
      </c>
      <c r="G787" s="1" t="s">
        <v>390</v>
      </c>
      <c r="H787" s="58" t="str">
        <f t="shared" si="126"/>
        <v>长汀供电有限公司</v>
      </c>
      <c r="I787" s="1" t="s">
        <v>4205</v>
      </c>
      <c r="J787" s="1" t="s">
        <v>1048</v>
      </c>
      <c r="K787" s="1" t="s">
        <v>2883</v>
      </c>
      <c r="L787" s="1" t="s">
        <v>3041</v>
      </c>
      <c r="M787" s="1" t="s">
        <v>52191</v>
      </c>
      <c r="N787" s="1" t="s">
        <v>52192</v>
      </c>
      <c r="O787" s="1" t="s">
        <v>293</v>
      </c>
      <c r="P787" s="1" t="s">
        <v>71</v>
      </c>
      <c r="Q787" s="1" t="s">
        <v>52193</v>
      </c>
      <c r="R787" s="1" t="s">
        <v>52194</v>
      </c>
      <c r="S787" s="1" t="s">
        <v>52195</v>
      </c>
      <c r="T787" s="1" t="s">
        <v>73</v>
      </c>
      <c r="U787" s="1" t="s">
        <v>52196</v>
      </c>
      <c r="V787" s="1" t="s">
        <v>76</v>
      </c>
      <c r="W787" s="1" t="s">
        <v>73</v>
      </c>
      <c r="X787" s="1" t="s">
        <v>73</v>
      </c>
      <c r="Y787" s="1" t="s">
        <v>73</v>
      </c>
      <c r="Z787" s="1" t="s">
        <v>51620</v>
      </c>
      <c r="AA787" s="1" t="s">
        <v>52197</v>
      </c>
      <c r="AB787" s="1" t="s">
        <v>78</v>
      </c>
      <c r="AC787" s="1" t="s">
        <v>52168</v>
      </c>
      <c r="AD787" s="1" t="s">
        <v>164</v>
      </c>
      <c r="AE787" s="1" t="s">
        <v>73</v>
      </c>
      <c r="AF787" s="1" t="s">
        <v>73</v>
      </c>
      <c r="AG787" s="13" t="s">
        <v>73</v>
      </c>
      <c r="AH787" s="1" t="s">
        <v>73</v>
      </c>
      <c r="AI787" s="1" t="s">
        <v>82</v>
      </c>
      <c r="AJ787" s="1" t="s">
        <v>82</v>
      </c>
      <c r="AK787" s="1" t="s">
        <v>82</v>
      </c>
      <c r="AL787" s="1" t="s">
        <v>52198</v>
      </c>
      <c r="AM787" s="1" t="s">
        <v>585</v>
      </c>
      <c r="AN787" s="1" t="s">
        <v>52197</v>
      </c>
      <c r="AO787" s="1" t="s">
        <v>73</v>
      </c>
      <c r="AP787" s="1" t="s">
        <v>93</v>
      </c>
      <c r="AQ787" s="1" t="s">
        <v>76</v>
      </c>
      <c r="AR787" s="1" t="s">
        <v>76</v>
      </c>
      <c r="AS787" s="1" t="s">
        <v>73</v>
      </c>
      <c r="AT787" s="1" t="s">
        <v>138</v>
      </c>
      <c r="AU787" s="1" t="s">
        <v>237</v>
      </c>
      <c r="AV787" s="1" t="s">
        <v>213</v>
      </c>
      <c r="AW787" s="1" t="s">
        <v>238</v>
      </c>
      <c r="AX787" s="1" t="s">
        <v>2654</v>
      </c>
      <c r="AY787" s="1" t="s">
        <v>73</v>
      </c>
      <c r="AZ787" s="12">
        <v>23</v>
      </c>
      <c r="BA787" s="12">
        <v>4</v>
      </c>
      <c r="BB787" s="12">
        <v>3005</v>
      </c>
      <c r="BC787" s="1" t="s">
        <v>52199</v>
      </c>
      <c r="BD787" s="1" t="s">
        <v>52200</v>
      </c>
      <c r="BE787" s="1" t="s">
        <v>91</v>
      </c>
      <c r="BF787" s="1" t="s">
        <v>52201</v>
      </c>
      <c r="BG787" s="1" t="s">
        <v>93</v>
      </c>
      <c r="BH787" s="1" t="s">
        <v>93</v>
      </c>
      <c r="BI787" s="1" t="s">
        <v>76</v>
      </c>
      <c r="BJ787" s="1" t="s">
        <v>93</v>
      </c>
    </row>
    <row r="788" spans="1:62" x14ac:dyDescent="0.2">
      <c r="A788" s="12" t="s">
        <v>52171</v>
      </c>
      <c r="B788" s="1" t="s">
        <v>52184</v>
      </c>
      <c r="C788" s="1" t="s">
        <v>147</v>
      </c>
      <c r="D788" s="1" t="s">
        <v>52172</v>
      </c>
      <c r="E788" s="1" t="s">
        <v>52173</v>
      </c>
      <c r="F788" s="1" t="s">
        <v>52174</v>
      </c>
      <c r="G788" s="1" t="s">
        <v>1957</v>
      </c>
      <c r="H788" s="58" t="str">
        <f t="shared" si="126"/>
        <v>上杭供电有限公司</v>
      </c>
      <c r="I788" s="1" t="s">
        <v>6121</v>
      </c>
      <c r="J788" s="1" t="s">
        <v>6122</v>
      </c>
      <c r="K788" s="1" t="s">
        <v>2883</v>
      </c>
      <c r="L788" s="1" t="s">
        <v>3041</v>
      </c>
      <c r="M788" s="1" t="s">
        <v>52175</v>
      </c>
      <c r="N788" s="1" t="s">
        <v>52176</v>
      </c>
      <c r="O788" s="1" t="s">
        <v>156</v>
      </c>
      <c r="P788" s="1" t="s">
        <v>185</v>
      </c>
      <c r="Q788" s="1" t="s">
        <v>52177</v>
      </c>
      <c r="R788" s="1" t="s">
        <v>52178</v>
      </c>
      <c r="S788" s="1" t="s">
        <v>52179</v>
      </c>
      <c r="T788" s="1" t="s">
        <v>52180</v>
      </c>
      <c r="U788" s="1" t="s">
        <v>52181</v>
      </c>
      <c r="V788" s="1" t="s">
        <v>76</v>
      </c>
      <c r="W788" s="1" t="s">
        <v>73</v>
      </c>
      <c r="X788" s="1" t="s">
        <v>73</v>
      </c>
      <c r="Y788" s="1" t="s">
        <v>73</v>
      </c>
      <c r="Z788" s="1" t="s">
        <v>52175</v>
      </c>
      <c r="AA788" s="1" t="s">
        <v>52182</v>
      </c>
      <c r="AB788" s="1" t="s">
        <v>78</v>
      </c>
      <c r="AC788" s="1" t="s">
        <v>52168</v>
      </c>
      <c r="AD788" s="1" t="s">
        <v>164</v>
      </c>
      <c r="AE788" s="1" t="s">
        <v>73</v>
      </c>
      <c r="AF788" s="1" t="s">
        <v>73</v>
      </c>
      <c r="AG788" s="13" t="s">
        <v>73</v>
      </c>
      <c r="AH788" s="1" t="s">
        <v>73</v>
      </c>
      <c r="AI788" s="1" t="s">
        <v>82</v>
      </c>
      <c r="AJ788" s="1" t="s">
        <v>82</v>
      </c>
      <c r="AK788" s="1" t="s">
        <v>189</v>
      </c>
      <c r="AL788" s="1" t="s">
        <v>52183</v>
      </c>
      <c r="AM788" s="1" t="s">
        <v>922</v>
      </c>
      <c r="AN788" s="1" t="s">
        <v>52182</v>
      </c>
      <c r="AO788" s="1" t="s">
        <v>73</v>
      </c>
      <c r="AP788" s="1" t="s">
        <v>93</v>
      </c>
      <c r="AQ788" s="1" t="s">
        <v>76</v>
      </c>
      <c r="AR788" s="1" t="s">
        <v>73</v>
      </c>
      <c r="AS788" s="1" t="s">
        <v>73</v>
      </c>
      <c r="AT788" s="1" t="s">
        <v>138</v>
      </c>
      <c r="AU788" s="1" t="s">
        <v>586</v>
      </c>
      <c r="AV788" s="1" t="s">
        <v>140</v>
      </c>
      <c r="AW788" s="1" t="s">
        <v>587</v>
      </c>
      <c r="AX788" s="1" t="s">
        <v>2110</v>
      </c>
      <c r="AY788" s="1" t="s">
        <v>52180</v>
      </c>
      <c r="AZ788" s="12">
        <v>23</v>
      </c>
      <c r="BA788" s="12">
        <v>4</v>
      </c>
      <c r="BB788" s="12">
        <v>1307</v>
      </c>
      <c r="BC788" s="1" t="s">
        <v>52184</v>
      </c>
      <c r="BD788" s="1" t="s">
        <v>52185</v>
      </c>
      <c r="BE788" s="1" t="s">
        <v>91</v>
      </c>
      <c r="BF788" s="1" t="s">
        <v>52186</v>
      </c>
      <c r="BG788" s="1" t="s">
        <v>93</v>
      </c>
      <c r="BH788" s="1" t="s">
        <v>93</v>
      </c>
      <c r="BI788" s="1" t="s">
        <v>76</v>
      </c>
      <c r="BJ788" s="1" t="s">
        <v>93</v>
      </c>
    </row>
    <row r="789" spans="1:62" x14ac:dyDescent="0.2">
      <c r="A789" s="12" t="s">
        <v>32315</v>
      </c>
      <c r="B789" s="1" t="s">
        <v>8226</v>
      </c>
      <c r="C789" s="1" t="s">
        <v>243</v>
      </c>
      <c r="D789" s="1" t="s">
        <v>52160</v>
      </c>
      <c r="E789" s="1" t="s">
        <v>52161</v>
      </c>
      <c r="F789" s="1" t="s">
        <v>52162</v>
      </c>
      <c r="G789" s="1" t="s">
        <v>1359</v>
      </c>
      <c r="H789" s="58" t="str">
        <f t="shared" si="126"/>
        <v>福清供电公司</v>
      </c>
      <c r="I789" s="1" t="s">
        <v>2966</v>
      </c>
      <c r="J789" s="1" t="s">
        <v>2967</v>
      </c>
      <c r="K789" s="1" t="s">
        <v>2883</v>
      </c>
      <c r="L789" s="1" t="s">
        <v>3041</v>
      </c>
      <c r="M789" s="1" t="s">
        <v>52163</v>
      </c>
      <c r="N789" s="1" t="s">
        <v>52164</v>
      </c>
      <c r="O789" s="1" t="s">
        <v>293</v>
      </c>
      <c r="P789" s="1" t="s">
        <v>157</v>
      </c>
      <c r="Q789" s="1" t="s">
        <v>52165</v>
      </c>
      <c r="R789" s="1" t="s">
        <v>52166</v>
      </c>
      <c r="S789" s="1" t="s">
        <v>3739</v>
      </c>
      <c r="T789" s="1" t="s">
        <v>73</v>
      </c>
      <c r="U789" s="1" t="s">
        <v>52167</v>
      </c>
      <c r="V789" s="1" t="s">
        <v>76</v>
      </c>
      <c r="W789" s="1" t="s">
        <v>73</v>
      </c>
      <c r="X789" s="1" t="s">
        <v>73</v>
      </c>
      <c r="Y789" s="1" t="s">
        <v>73</v>
      </c>
      <c r="Z789" s="1" t="s">
        <v>52137</v>
      </c>
      <c r="AA789" s="1" t="s">
        <v>52164</v>
      </c>
      <c r="AB789" s="1" t="s">
        <v>78</v>
      </c>
      <c r="AC789" s="1" t="s">
        <v>52168</v>
      </c>
      <c r="AD789" s="1" t="s">
        <v>164</v>
      </c>
      <c r="AE789" s="1" t="s">
        <v>73</v>
      </c>
      <c r="AF789" s="1" t="s">
        <v>73</v>
      </c>
      <c r="AG789" s="13" t="s">
        <v>73</v>
      </c>
      <c r="AH789" s="1" t="s">
        <v>73</v>
      </c>
      <c r="AI789" s="1" t="s">
        <v>211</v>
      </c>
      <c r="AJ789" s="1" t="s">
        <v>529</v>
      </c>
      <c r="AK789" s="1" t="s">
        <v>82</v>
      </c>
      <c r="AL789" s="1" t="s">
        <v>1371</v>
      </c>
      <c r="AM789" s="1" t="s">
        <v>354</v>
      </c>
      <c r="AN789" s="1" t="s">
        <v>52164</v>
      </c>
      <c r="AO789" s="1" t="s">
        <v>73</v>
      </c>
      <c r="AP789" s="1" t="s">
        <v>93</v>
      </c>
      <c r="AQ789" s="1" t="s">
        <v>76</v>
      </c>
      <c r="AR789" s="1" t="s">
        <v>76</v>
      </c>
      <c r="AS789" s="1" t="s">
        <v>73</v>
      </c>
      <c r="AT789" s="1" t="s">
        <v>138</v>
      </c>
      <c r="AU789" s="1" t="s">
        <v>237</v>
      </c>
      <c r="AV789" s="1" t="s">
        <v>213</v>
      </c>
      <c r="AW789" s="1" t="s">
        <v>238</v>
      </c>
      <c r="AX789" s="1" t="s">
        <v>2654</v>
      </c>
      <c r="AY789" s="1" t="s">
        <v>73</v>
      </c>
      <c r="AZ789" s="12">
        <v>8</v>
      </c>
      <c r="BA789" s="12">
        <v>6</v>
      </c>
      <c r="BB789" s="12">
        <v>1128</v>
      </c>
      <c r="BC789" s="1" t="s">
        <v>8226</v>
      </c>
      <c r="BD789" s="1" t="s">
        <v>52169</v>
      </c>
      <c r="BE789" s="1" t="s">
        <v>91</v>
      </c>
      <c r="BF789" s="1" t="s">
        <v>52170</v>
      </c>
      <c r="BG789" s="1" t="s">
        <v>93</v>
      </c>
      <c r="BH789" s="1" t="s">
        <v>93</v>
      </c>
      <c r="BI789" s="1" t="s">
        <v>76</v>
      </c>
      <c r="BJ789" s="1" t="s">
        <v>93</v>
      </c>
    </row>
    <row r="790" spans="1:62" hidden="1" x14ac:dyDescent="0.2">
      <c r="A790" s="12" t="s">
        <v>5614</v>
      </c>
      <c r="B790" s="1" t="s">
        <v>7406</v>
      </c>
      <c r="C790" s="1" t="s">
        <v>174</v>
      </c>
      <c r="D790" s="1" t="s">
        <v>52146</v>
      </c>
      <c r="E790" s="1" t="s">
        <v>52147</v>
      </c>
      <c r="F790" s="1" t="s">
        <v>52148</v>
      </c>
      <c r="G790" s="1" t="s">
        <v>1903</v>
      </c>
      <c r="H790" s="58" t="str">
        <f t="shared" si="126"/>
        <v>德化县供电公司</v>
      </c>
      <c r="I790" s="1" t="s">
        <v>4140</v>
      </c>
      <c r="J790" s="1" t="s">
        <v>4141</v>
      </c>
      <c r="K790" s="1" t="s">
        <v>290</v>
      </c>
      <c r="L790" s="1" t="s">
        <v>290</v>
      </c>
      <c r="M790" s="1" t="s">
        <v>52149</v>
      </c>
      <c r="N790" s="1" t="s">
        <v>52150</v>
      </c>
      <c r="O790" s="1" t="s">
        <v>156</v>
      </c>
      <c r="P790" s="1" t="s">
        <v>185</v>
      </c>
      <c r="Q790" s="1" t="s">
        <v>52151</v>
      </c>
      <c r="R790" s="1" t="s">
        <v>52152</v>
      </c>
      <c r="S790" s="1" t="s">
        <v>52153</v>
      </c>
      <c r="T790" s="1" t="s">
        <v>52154</v>
      </c>
      <c r="U790" s="1" t="s">
        <v>52155</v>
      </c>
      <c r="V790" s="1" t="s">
        <v>76</v>
      </c>
      <c r="W790" s="1" t="s">
        <v>73</v>
      </c>
      <c r="X790" s="1" t="s">
        <v>73</v>
      </c>
      <c r="Y790" s="1" t="s">
        <v>73</v>
      </c>
      <c r="Z790" s="1" t="s">
        <v>52156</v>
      </c>
      <c r="AA790" s="1" t="s">
        <v>52157</v>
      </c>
      <c r="AB790" s="1" t="s">
        <v>78</v>
      </c>
      <c r="AC790" s="1" t="s">
        <v>51660</v>
      </c>
      <c r="AD790" s="1" t="s">
        <v>164</v>
      </c>
      <c r="AE790" s="1" t="s">
        <v>73</v>
      </c>
      <c r="AF790" s="1" t="s">
        <v>73</v>
      </c>
      <c r="AG790" s="13" t="s">
        <v>73</v>
      </c>
      <c r="AH790" s="1" t="s">
        <v>73</v>
      </c>
      <c r="AI790" s="1" t="s">
        <v>82</v>
      </c>
      <c r="AJ790" s="1" t="s">
        <v>82</v>
      </c>
      <c r="AK790" s="1" t="s">
        <v>189</v>
      </c>
      <c r="AL790" s="1" t="s">
        <v>3519</v>
      </c>
      <c r="AM790" s="1" t="s">
        <v>354</v>
      </c>
      <c r="AN790" s="1" t="s">
        <v>52157</v>
      </c>
      <c r="AO790" s="1" t="s">
        <v>73</v>
      </c>
      <c r="AP790" s="1" t="s">
        <v>76</v>
      </c>
      <c r="AQ790" s="1" t="s">
        <v>73</v>
      </c>
      <c r="AR790" s="1" t="s">
        <v>73</v>
      </c>
      <c r="AS790" s="1" t="s">
        <v>73</v>
      </c>
      <c r="AT790" s="1" t="s">
        <v>117</v>
      </c>
      <c r="AU790" s="1" t="s">
        <v>118</v>
      </c>
      <c r="AV790" s="1" t="s">
        <v>119</v>
      </c>
      <c r="AW790" s="1" t="s">
        <v>120</v>
      </c>
      <c r="AX790" s="1" t="s">
        <v>121</v>
      </c>
      <c r="AY790" s="1" t="s">
        <v>52154</v>
      </c>
      <c r="AZ790" s="12">
        <v>14</v>
      </c>
      <c r="BA790" s="12">
        <v>3</v>
      </c>
      <c r="BB790" s="12">
        <v>778</v>
      </c>
      <c r="BC790" s="1" t="s">
        <v>7406</v>
      </c>
      <c r="BD790" s="1" t="s">
        <v>52158</v>
      </c>
      <c r="BE790" s="1" t="s">
        <v>91</v>
      </c>
      <c r="BF790" s="1" t="s">
        <v>52159</v>
      </c>
      <c r="BG790" s="1" t="s">
        <v>93</v>
      </c>
      <c r="BH790" s="1" t="s">
        <v>93</v>
      </c>
      <c r="BI790" s="1" t="s">
        <v>76</v>
      </c>
      <c r="BJ790" s="1" t="s">
        <v>93</v>
      </c>
    </row>
    <row r="791" spans="1:62" hidden="1" x14ac:dyDescent="0.2">
      <c r="A791" s="12" t="s">
        <v>32314</v>
      </c>
      <c r="B791" s="1" t="s">
        <v>3762</v>
      </c>
      <c r="C791" s="1" t="s">
        <v>96</v>
      </c>
      <c r="D791" s="1" t="s">
        <v>52133</v>
      </c>
      <c r="E791" s="1" t="s">
        <v>52134</v>
      </c>
      <c r="F791" s="1" t="s">
        <v>52135</v>
      </c>
      <c r="G791" s="1" t="s">
        <v>3038</v>
      </c>
      <c r="H791" s="58" t="str">
        <f>C791</f>
        <v>南平</v>
      </c>
      <c r="I791" s="1" t="s">
        <v>3763</v>
      </c>
      <c r="J791" s="1" t="s">
        <v>52136</v>
      </c>
      <c r="K791" s="1" t="s">
        <v>2883</v>
      </c>
      <c r="L791" s="1" t="s">
        <v>2925</v>
      </c>
      <c r="M791" s="1" t="s">
        <v>52137</v>
      </c>
      <c r="N791" s="1" t="s">
        <v>52138</v>
      </c>
      <c r="O791" s="1" t="s">
        <v>70</v>
      </c>
      <c r="P791" s="1" t="s">
        <v>106</v>
      </c>
      <c r="Q791" s="1" t="s">
        <v>52139</v>
      </c>
      <c r="R791" s="1" t="s">
        <v>52140</v>
      </c>
      <c r="S791" s="1" t="s">
        <v>52141</v>
      </c>
      <c r="T791" s="1" t="s">
        <v>2410</v>
      </c>
      <c r="U791" s="1" t="s">
        <v>52142</v>
      </c>
      <c r="V791" s="1" t="s">
        <v>76</v>
      </c>
      <c r="W791" s="1" t="s">
        <v>73</v>
      </c>
      <c r="X791" s="1" t="s">
        <v>73</v>
      </c>
      <c r="Y791" s="1" t="s">
        <v>73</v>
      </c>
      <c r="Z791" s="1" t="s">
        <v>52137</v>
      </c>
      <c r="AA791" s="1" t="s">
        <v>52143</v>
      </c>
      <c r="AB791" s="1" t="s">
        <v>78</v>
      </c>
      <c r="AC791" s="1" t="s">
        <v>51660</v>
      </c>
      <c r="AD791" s="1" t="s">
        <v>80</v>
      </c>
      <c r="AE791" s="1" t="s">
        <v>73</v>
      </c>
      <c r="AF791" s="1" t="s">
        <v>73</v>
      </c>
      <c r="AG791" s="13" t="s">
        <v>73</v>
      </c>
      <c r="AH791" s="1" t="s">
        <v>73</v>
      </c>
      <c r="AI791" s="1" t="s">
        <v>211</v>
      </c>
      <c r="AJ791" s="1" t="s">
        <v>403</v>
      </c>
      <c r="AK791" s="1" t="s">
        <v>82</v>
      </c>
      <c r="AL791" s="1" t="s">
        <v>52144</v>
      </c>
      <c r="AM791" s="1" t="s">
        <v>9073</v>
      </c>
      <c r="AN791" s="1" t="s">
        <v>52143</v>
      </c>
      <c r="AO791" s="1" t="s">
        <v>82</v>
      </c>
      <c r="AP791" s="1" t="s">
        <v>93</v>
      </c>
      <c r="AQ791" s="1" t="s">
        <v>76</v>
      </c>
      <c r="AR791" s="1" t="s">
        <v>76</v>
      </c>
      <c r="AS791" s="1" t="s">
        <v>73</v>
      </c>
      <c r="AT791" s="1" t="s">
        <v>138</v>
      </c>
      <c r="AU791" s="1" t="s">
        <v>191</v>
      </c>
      <c r="AV791" s="1" t="s">
        <v>192</v>
      </c>
      <c r="AW791" s="1" t="s">
        <v>193</v>
      </c>
      <c r="AX791" s="1" t="s">
        <v>2110</v>
      </c>
      <c r="AY791" s="1" t="s">
        <v>2410</v>
      </c>
      <c r="AZ791" s="12">
        <v>4</v>
      </c>
      <c r="BA791" s="12">
        <v>2</v>
      </c>
      <c r="BB791" s="12">
        <v>224</v>
      </c>
      <c r="BC791" s="1" t="s">
        <v>3762</v>
      </c>
      <c r="BD791" s="1" t="s">
        <v>52145</v>
      </c>
      <c r="BE791" s="1" t="s">
        <v>91</v>
      </c>
      <c r="BF791" s="1" t="s">
        <v>73</v>
      </c>
      <c r="BG791" s="1" t="s">
        <v>93</v>
      </c>
      <c r="BH791" s="1" t="s">
        <v>93</v>
      </c>
      <c r="BI791" s="1" t="s">
        <v>76</v>
      </c>
      <c r="BJ791" s="1" t="s">
        <v>93</v>
      </c>
    </row>
    <row r="792" spans="1:62" x14ac:dyDescent="0.2">
      <c r="A792" s="12" t="s">
        <v>2783</v>
      </c>
      <c r="B792" s="1" t="s">
        <v>52130</v>
      </c>
      <c r="C792" s="1" t="s">
        <v>265</v>
      </c>
      <c r="D792" s="1" t="s">
        <v>52123</v>
      </c>
      <c r="E792" s="1" t="s">
        <v>52124</v>
      </c>
      <c r="F792" s="1" t="s">
        <v>73</v>
      </c>
      <c r="G792" s="1" t="s">
        <v>2813</v>
      </c>
      <c r="H792" s="58" t="str">
        <f t="shared" ref="H792:H794" si="127">G792</f>
        <v>国网大田县供电公司</v>
      </c>
      <c r="I792" s="1" t="s">
        <v>6747</v>
      </c>
      <c r="J792" s="1" t="s">
        <v>6748</v>
      </c>
      <c r="K792" s="1" t="s">
        <v>2883</v>
      </c>
      <c r="L792" s="1" t="s">
        <v>3041</v>
      </c>
      <c r="M792" s="1" t="s">
        <v>52125</v>
      </c>
      <c r="N792" s="1" t="s">
        <v>51677</v>
      </c>
      <c r="O792" s="1" t="s">
        <v>70</v>
      </c>
      <c r="P792" s="1" t="s">
        <v>106</v>
      </c>
      <c r="Q792" s="1" t="s">
        <v>52126</v>
      </c>
      <c r="R792" s="1" t="s">
        <v>52127</v>
      </c>
      <c r="S792" s="1" t="s">
        <v>52128</v>
      </c>
      <c r="T792" s="1" t="s">
        <v>73</v>
      </c>
      <c r="U792" s="1" t="s">
        <v>52129</v>
      </c>
      <c r="V792" s="1" t="s">
        <v>76</v>
      </c>
      <c r="W792" s="1" t="s">
        <v>73</v>
      </c>
      <c r="X792" s="1" t="s">
        <v>73</v>
      </c>
      <c r="Y792" s="1" t="s">
        <v>73</v>
      </c>
      <c r="Z792" s="1" t="s">
        <v>51870</v>
      </c>
      <c r="AA792" s="1" t="s">
        <v>73</v>
      </c>
      <c r="AB792" s="1" t="s">
        <v>78</v>
      </c>
      <c r="AC792" s="1" t="s">
        <v>51439</v>
      </c>
      <c r="AD792" s="1" t="s">
        <v>164</v>
      </c>
      <c r="AE792" s="1" t="s">
        <v>73</v>
      </c>
      <c r="AF792" s="1" t="s">
        <v>73</v>
      </c>
      <c r="AG792" s="13" t="s">
        <v>73</v>
      </c>
      <c r="AH792" s="1" t="s">
        <v>73</v>
      </c>
      <c r="AI792" s="1" t="s">
        <v>82</v>
      </c>
      <c r="AJ792" s="1" t="s">
        <v>82</v>
      </c>
      <c r="AK792" s="1" t="s">
        <v>82</v>
      </c>
      <c r="AL792" s="1" t="s">
        <v>2903</v>
      </c>
      <c r="AM792" s="1" t="s">
        <v>2813</v>
      </c>
      <c r="AN792" s="1" t="s">
        <v>73</v>
      </c>
      <c r="AO792" s="1" t="s">
        <v>73</v>
      </c>
      <c r="AP792" s="1" t="s">
        <v>76</v>
      </c>
      <c r="AQ792" s="1" t="s">
        <v>73</v>
      </c>
      <c r="AR792" s="1" t="s">
        <v>73</v>
      </c>
      <c r="AS792" s="1" t="s">
        <v>73</v>
      </c>
      <c r="AT792" s="1" t="s">
        <v>299</v>
      </c>
      <c r="AU792" s="1" t="s">
        <v>299</v>
      </c>
      <c r="AV792" s="1" t="s">
        <v>299</v>
      </c>
      <c r="AW792" s="1" t="s">
        <v>300</v>
      </c>
      <c r="AX792" s="1" t="s">
        <v>2110</v>
      </c>
      <c r="AY792" s="1" t="s">
        <v>73</v>
      </c>
      <c r="AZ792" s="12">
        <v>1</v>
      </c>
      <c r="BA792" s="12">
        <v>3</v>
      </c>
      <c r="BB792" s="12">
        <v>1</v>
      </c>
      <c r="BC792" s="1" t="s">
        <v>52130</v>
      </c>
      <c r="BD792" s="1" t="s">
        <v>52131</v>
      </c>
      <c r="BE792" s="1" t="s">
        <v>91</v>
      </c>
      <c r="BF792" s="1" t="s">
        <v>52132</v>
      </c>
      <c r="BG792" s="1" t="s">
        <v>93</v>
      </c>
      <c r="BH792" s="1" t="s">
        <v>93</v>
      </c>
      <c r="BI792" s="1" t="s">
        <v>76</v>
      </c>
      <c r="BJ792" s="1" t="s">
        <v>93</v>
      </c>
    </row>
    <row r="793" spans="1:62" x14ac:dyDescent="0.2">
      <c r="A793" s="12" t="s">
        <v>32307</v>
      </c>
      <c r="B793" s="1" t="s">
        <v>8497</v>
      </c>
      <c r="C793" s="1" t="s">
        <v>243</v>
      </c>
      <c r="D793" s="1" t="s">
        <v>52111</v>
      </c>
      <c r="E793" s="1" t="s">
        <v>52112</v>
      </c>
      <c r="F793" s="1" t="s">
        <v>52113</v>
      </c>
      <c r="G793" s="1" t="s">
        <v>2570</v>
      </c>
      <c r="H793" s="58" t="str">
        <f t="shared" si="127"/>
        <v>永泰供电有限公司</v>
      </c>
      <c r="I793" s="1" t="s">
        <v>4681</v>
      </c>
      <c r="J793" s="1" t="s">
        <v>4682</v>
      </c>
      <c r="K793" s="1" t="s">
        <v>2883</v>
      </c>
      <c r="L793" s="1" t="s">
        <v>3041</v>
      </c>
      <c r="M793" s="1" t="s">
        <v>52114</v>
      </c>
      <c r="N793" s="1" t="s">
        <v>52115</v>
      </c>
      <c r="O793" s="1" t="s">
        <v>70</v>
      </c>
      <c r="P793" s="1" t="s">
        <v>106</v>
      </c>
      <c r="Q793" s="1" t="s">
        <v>52116</v>
      </c>
      <c r="R793" s="1" t="s">
        <v>52117</v>
      </c>
      <c r="S793" s="1" t="s">
        <v>52118</v>
      </c>
      <c r="T793" s="1" t="s">
        <v>52119</v>
      </c>
      <c r="U793" s="1" t="s">
        <v>52120</v>
      </c>
      <c r="V793" s="1" t="s">
        <v>76</v>
      </c>
      <c r="W793" s="1" t="s">
        <v>73</v>
      </c>
      <c r="X793" s="1" t="s">
        <v>73</v>
      </c>
      <c r="Y793" s="1" t="s">
        <v>73</v>
      </c>
      <c r="Z793" s="1" t="s">
        <v>52114</v>
      </c>
      <c r="AA793" s="1" t="s">
        <v>73</v>
      </c>
      <c r="AB793" s="1" t="s">
        <v>78</v>
      </c>
      <c r="AC793" s="1" t="s">
        <v>51871</v>
      </c>
      <c r="AD793" s="1" t="s">
        <v>164</v>
      </c>
      <c r="AE793" s="1" t="s">
        <v>73</v>
      </c>
      <c r="AF793" s="1" t="s">
        <v>73</v>
      </c>
      <c r="AG793" s="13" t="s">
        <v>73</v>
      </c>
      <c r="AH793" s="1" t="s">
        <v>73</v>
      </c>
      <c r="AI793" s="1" t="s">
        <v>402</v>
      </c>
      <c r="AJ793" s="1" t="s">
        <v>82</v>
      </c>
      <c r="AK793" s="1" t="s">
        <v>82</v>
      </c>
      <c r="AL793" s="1" t="s">
        <v>2573</v>
      </c>
      <c r="AM793" s="1" t="s">
        <v>354</v>
      </c>
      <c r="AN793" s="1" t="s">
        <v>73</v>
      </c>
      <c r="AO793" s="1" t="s">
        <v>73</v>
      </c>
      <c r="AP793" s="1" t="s">
        <v>76</v>
      </c>
      <c r="AQ793" s="1" t="s">
        <v>73</v>
      </c>
      <c r="AR793" s="1" t="s">
        <v>73</v>
      </c>
      <c r="AS793" s="1" t="s">
        <v>73</v>
      </c>
      <c r="AT793" s="1" t="s">
        <v>138</v>
      </c>
      <c r="AU793" s="1" t="s">
        <v>191</v>
      </c>
      <c r="AV793" s="1" t="s">
        <v>192</v>
      </c>
      <c r="AW793" s="1" t="s">
        <v>193</v>
      </c>
      <c r="AX793" s="1" t="s">
        <v>2654</v>
      </c>
      <c r="AY793" s="1" t="s">
        <v>52119</v>
      </c>
      <c r="AZ793" s="12">
        <v>9</v>
      </c>
      <c r="BA793" s="12">
        <v>2</v>
      </c>
      <c r="BB793" s="12">
        <v>438</v>
      </c>
      <c r="BC793" s="1" t="s">
        <v>8497</v>
      </c>
      <c r="BD793" s="1" t="s">
        <v>52121</v>
      </c>
      <c r="BE793" s="1" t="s">
        <v>91</v>
      </c>
      <c r="BF793" s="1" t="s">
        <v>52122</v>
      </c>
      <c r="BG793" s="1" t="s">
        <v>93</v>
      </c>
      <c r="BH793" s="1" t="s">
        <v>93</v>
      </c>
      <c r="BI793" s="1" t="s">
        <v>76</v>
      </c>
      <c r="BJ793" s="1" t="s">
        <v>93</v>
      </c>
    </row>
    <row r="794" spans="1:62" x14ac:dyDescent="0.2">
      <c r="A794" s="12" t="s">
        <v>32305</v>
      </c>
      <c r="B794" s="1" t="s">
        <v>20706</v>
      </c>
      <c r="C794" s="1" t="s">
        <v>243</v>
      </c>
      <c r="D794" s="1" t="s">
        <v>52089</v>
      </c>
      <c r="E794" s="1" t="s">
        <v>52090</v>
      </c>
      <c r="F794" s="1" t="s">
        <v>52091</v>
      </c>
      <c r="G794" s="1" t="s">
        <v>1359</v>
      </c>
      <c r="H794" s="58" t="str">
        <f t="shared" si="127"/>
        <v>福清供电公司</v>
      </c>
      <c r="I794" s="1" t="s">
        <v>4021</v>
      </c>
      <c r="J794" s="1" t="s">
        <v>4022</v>
      </c>
      <c r="K794" s="1" t="s">
        <v>2883</v>
      </c>
      <c r="L794" s="1" t="s">
        <v>3041</v>
      </c>
      <c r="M794" s="1" t="s">
        <v>52092</v>
      </c>
      <c r="N794" s="1" t="s">
        <v>52093</v>
      </c>
      <c r="O794" s="1" t="s">
        <v>293</v>
      </c>
      <c r="P794" s="1" t="s">
        <v>106</v>
      </c>
      <c r="Q794" s="1" t="s">
        <v>52094</v>
      </c>
      <c r="R794" s="1" t="s">
        <v>52095</v>
      </c>
      <c r="S794" s="1" t="s">
        <v>52096</v>
      </c>
      <c r="T794" s="1" t="s">
        <v>73</v>
      </c>
      <c r="U794" s="1" t="s">
        <v>52097</v>
      </c>
      <c r="V794" s="1" t="s">
        <v>76</v>
      </c>
      <c r="W794" s="1" t="s">
        <v>73</v>
      </c>
      <c r="X794" s="1" t="s">
        <v>73</v>
      </c>
      <c r="Y794" s="1" t="s">
        <v>73</v>
      </c>
      <c r="Z794" s="1" t="s">
        <v>52098</v>
      </c>
      <c r="AA794" s="1" t="s">
        <v>52099</v>
      </c>
      <c r="AB794" s="1" t="s">
        <v>78</v>
      </c>
      <c r="AC794" s="1" t="s">
        <v>52100</v>
      </c>
      <c r="AD794" s="1" t="s">
        <v>164</v>
      </c>
      <c r="AE794" s="1" t="s">
        <v>73</v>
      </c>
      <c r="AF794" s="1" t="s">
        <v>73</v>
      </c>
      <c r="AG794" s="13" t="s">
        <v>73</v>
      </c>
      <c r="AH794" s="1" t="s">
        <v>73</v>
      </c>
      <c r="AI794" s="1" t="s">
        <v>402</v>
      </c>
      <c r="AJ794" s="1" t="s">
        <v>82</v>
      </c>
      <c r="AK794" s="1" t="s">
        <v>82</v>
      </c>
      <c r="AL794" s="1" t="s">
        <v>8423</v>
      </c>
      <c r="AM794" s="1" t="s">
        <v>4022</v>
      </c>
      <c r="AN794" s="1" t="s">
        <v>52099</v>
      </c>
      <c r="AO794" s="1" t="s">
        <v>82</v>
      </c>
      <c r="AP794" s="1" t="s">
        <v>93</v>
      </c>
      <c r="AQ794" s="1" t="s">
        <v>76</v>
      </c>
      <c r="AR794" s="1" t="s">
        <v>76</v>
      </c>
      <c r="AS794" s="1" t="s">
        <v>73</v>
      </c>
      <c r="AT794" s="1" t="s">
        <v>138</v>
      </c>
      <c r="AU794" s="1" t="s">
        <v>237</v>
      </c>
      <c r="AV794" s="1" t="s">
        <v>213</v>
      </c>
      <c r="AW794" s="1" t="s">
        <v>238</v>
      </c>
      <c r="AX794" s="1" t="s">
        <v>142</v>
      </c>
      <c r="AY794" s="1" t="s">
        <v>73</v>
      </c>
      <c r="AZ794" s="12">
        <v>31</v>
      </c>
      <c r="BA794" s="12">
        <v>14</v>
      </c>
      <c r="BB794" s="12">
        <v>3267</v>
      </c>
      <c r="BC794" s="1" t="s">
        <v>20706</v>
      </c>
      <c r="BD794" s="1" t="s">
        <v>20707</v>
      </c>
      <c r="BE794" s="1" t="s">
        <v>91</v>
      </c>
      <c r="BF794" s="1" t="s">
        <v>52101</v>
      </c>
      <c r="BG794" s="1" t="s">
        <v>93</v>
      </c>
      <c r="BH794" s="1" t="s">
        <v>93</v>
      </c>
      <c r="BI794" s="1" t="s">
        <v>76</v>
      </c>
      <c r="BJ794" s="1" t="s">
        <v>93</v>
      </c>
    </row>
    <row r="795" spans="1:62" hidden="1" x14ac:dyDescent="0.2">
      <c r="A795" s="12" t="s">
        <v>32306</v>
      </c>
      <c r="B795" s="1" t="s">
        <v>17228</v>
      </c>
      <c r="C795" s="1" t="s">
        <v>515</v>
      </c>
      <c r="D795" s="1" t="s">
        <v>52102</v>
      </c>
      <c r="E795" s="1" t="s">
        <v>52103</v>
      </c>
      <c r="F795" s="1" t="s">
        <v>52104</v>
      </c>
      <c r="G795" s="1" t="s">
        <v>1818</v>
      </c>
      <c r="H795" s="58" t="str">
        <f>C795</f>
        <v>莆田</v>
      </c>
      <c r="I795" s="1" t="s">
        <v>3169</v>
      </c>
      <c r="J795" s="1" t="s">
        <v>3170</v>
      </c>
      <c r="K795" s="1" t="s">
        <v>129</v>
      </c>
      <c r="L795" s="1" t="s">
        <v>130</v>
      </c>
      <c r="M795" s="1" t="s">
        <v>52092</v>
      </c>
      <c r="N795" s="1" t="s">
        <v>51316</v>
      </c>
      <c r="O795" s="1" t="s">
        <v>70</v>
      </c>
      <c r="P795" s="1" t="s">
        <v>106</v>
      </c>
      <c r="Q795" s="1" t="s">
        <v>52105</v>
      </c>
      <c r="R795" s="1" t="s">
        <v>52106</v>
      </c>
      <c r="S795" s="1" t="s">
        <v>52107</v>
      </c>
      <c r="T795" s="1" t="s">
        <v>52108</v>
      </c>
      <c r="U795" s="1" t="s">
        <v>52109</v>
      </c>
      <c r="V795" s="1" t="s">
        <v>76</v>
      </c>
      <c r="W795" s="1" t="s">
        <v>73</v>
      </c>
      <c r="X795" s="1" t="s">
        <v>73</v>
      </c>
      <c r="Y795" s="1" t="s">
        <v>73</v>
      </c>
      <c r="Z795" s="1" t="s">
        <v>52092</v>
      </c>
      <c r="AA795" s="1" t="s">
        <v>51761</v>
      </c>
      <c r="AB795" s="1" t="s">
        <v>78</v>
      </c>
      <c r="AC795" s="1" t="s">
        <v>51299</v>
      </c>
      <c r="AD795" s="1" t="s">
        <v>80</v>
      </c>
      <c r="AE795" s="1" t="s">
        <v>73</v>
      </c>
      <c r="AF795" s="1" t="s">
        <v>73</v>
      </c>
      <c r="AG795" s="13" t="s">
        <v>73</v>
      </c>
      <c r="AH795" s="1" t="s">
        <v>73</v>
      </c>
      <c r="AI795" s="1" t="s">
        <v>82</v>
      </c>
      <c r="AJ795" s="1" t="s">
        <v>82</v>
      </c>
      <c r="AK795" s="1" t="s">
        <v>82</v>
      </c>
      <c r="AL795" s="1" t="s">
        <v>668</v>
      </c>
      <c r="AM795" s="1" t="s">
        <v>669</v>
      </c>
      <c r="AN795" s="1" t="s">
        <v>51761</v>
      </c>
      <c r="AO795" s="1" t="s">
        <v>73</v>
      </c>
      <c r="AP795" s="1" t="s">
        <v>93</v>
      </c>
      <c r="AQ795" s="1" t="s">
        <v>76</v>
      </c>
      <c r="AR795" s="1" t="s">
        <v>76</v>
      </c>
      <c r="AS795" s="1" t="s">
        <v>73</v>
      </c>
      <c r="AT795" s="1" t="s">
        <v>138</v>
      </c>
      <c r="AU795" s="1" t="s">
        <v>237</v>
      </c>
      <c r="AV795" s="1" t="s">
        <v>213</v>
      </c>
      <c r="AW795" s="1" t="s">
        <v>238</v>
      </c>
      <c r="AX795" s="1" t="s">
        <v>142</v>
      </c>
      <c r="AY795" s="1" t="s">
        <v>52108</v>
      </c>
      <c r="AZ795" s="12">
        <v>1</v>
      </c>
      <c r="BA795" s="12">
        <v>1</v>
      </c>
      <c r="BB795" s="12">
        <v>38</v>
      </c>
      <c r="BC795" s="1" t="s">
        <v>17228</v>
      </c>
      <c r="BD795" s="1" t="s">
        <v>17240</v>
      </c>
      <c r="BE795" s="1" t="s">
        <v>91</v>
      </c>
      <c r="BF795" s="1" t="s">
        <v>52110</v>
      </c>
      <c r="BG795" s="1" t="s">
        <v>93</v>
      </c>
      <c r="BH795" s="1" t="s">
        <v>93</v>
      </c>
      <c r="BI795" s="1" t="s">
        <v>76</v>
      </c>
      <c r="BJ795" s="1" t="s">
        <v>93</v>
      </c>
    </row>
    <row r="796" spans="1:62" hidden="1" x14ac:dyDescent="0.2">
      <c r="A796" s="12" t="s">
        <v>2784</v>
      </c>
      <c r="B796" s="1" t="s">
        <v>45878</v>
      </c>
      <c r="C796" s="1" t="s">
        <v>147</v>
      </c>
      <c r="D796" s="1" t="s">
        <v>52079</v>
      </c>
      <c r="E796" s="1" t="s">
        <v>52080</v>
      </c>
      <c r="F796" s="1" t="s">
        <v>52081</v>
      </c>
      <c r="G796" s="1" t="s">
        <v>2556</v>
      </c>
      <c r="H796" s="58" t="str">
        <f t="shared" ref="H796:H816" si="128">G796</f>
        <v>连城供电有限公司</v>
      </c>
      <c r="I796" s="1" t="s">
        <v>4235</v>
      </c>
      <c r="J796" s="1" t="s">
        <v>4236</v>
      </c>
      <c r="K796" s="1" t="s">
        <v>250</v>
      </c>
      <c r="L796" s="1" t="s">
        <v>250</v>
      </c>
      <c r="M796" s="1" t="s">
        <v>52082</v>
      </c>
      <c r="N796" s="1" t="s">
        <v>52083</v>
      </c>
      <c r="O796" s="1" t="s">
        <v>70</v>
      </c>
      <c r="P796" s="1" t="s">
        <v>106</v>
      </c>
      <c r="Q796" s="1" t="s">
        <v>52084</v>
      </c>
      <c r="R796" s="1" t="s">
        <v>52085</v>
      </c>
      <c r="S796" s="1" t="s">
        <v>52086</v>
      </c>
      <c r="T796" s="1" t="s">
        <v>73</v>
      </c>
      <c r="U796" s="1" t="s">
        <v>52087</v>
      </c>
      <c r="V796" s="1" t="s">
        <v>76</v>
      </c>
      <c r="W796" s="1" t="s">
        <v>73</v>
      </c>
      <c r="X796" s="1" t="s">
        <v>73</v>
      </c>
      <c r="Y796" s="1" t="s">
        <v>73</v>
      </c>
      <c r="Z796" s="1" t="s">
        <v>52082</v>
      </c>
      <c r="AA796" s="1" t="s">
        <v>73</v>
      </c>
      <c r="AB796" s="1" t="s">
        <v>78</v>
      </c>
      <c r="AC796" s="1" t="s">
        <v>51871</v>
      </c>
      <c r="AD796" s="1" t="s">
        <v>164</v>
      </c>
      <c r="AE796" s="1" t="s">
        <v>73</v>
      </c>
      <c r="AF796" s="1" t="s">
        <v>73</v>
      </c>
      <c r="AG796" s="13" t="s">
        <v>73</v>
      </c>
      <c r="AH796" s="1" t="s">
        <v>73</v>
      </c>
      <c r="AI796" s="1" t="s">
        <v>402</v>
      </c>
      <c r="AJ796" s="1" t="s">
        <v>507</v>
      </c>
      <c r="AK796" s="1" t="s">
        <v>82</v>
      </c>
      <c r="AL796" s="1" t="s">
        <v>73</v>
      </c>
      <c r="AM796" s="1" t="s">
        <v>73</v>
      </c>
      <c r="AN796" s="1" t="s">
        <v>73</v>
      </c>
      <c r="AO796" s="1" t="s">
        <v>73</v>
      </c>
      <c r="AP796" s="1" t="s">
        <v>76</v>
      </c>
      <c r="AQ796" s="1" t="s">
        <v>76</v>
      </c>
      <c r="AR796" s="1" t="s">
        <v>76</v>
      </c>
      <c r="AS796" s="1" t="s">
        <v>73</v>
      </c>
      <c r="AT796" s="1" t="s">
        <v>299</v>
      </c>
      <c r="AU796" s="1" t="s">
        <v>299</v>
      </c>
      <c r="AV796" s="1" t="s">
        <v>299</v>
      </c>
      <c r="AW796" s="1" t="s">
        <v>300</v>
      </c>
      <c r="AX796" s="1" t="s">
        <v>2110</v>
      </c>
      <c r="AY796" s="1" t="s">
        <v>73</v>
      </c>
      <c r="AZ796" s="12">
        <v>1</v>
      </c>
      <c r="BA796" s="12">
        <v>2</v>
      </c>
      <c r="BB796" s="12">
        <v>2</v>
      </c>
      <c r="BC796" s="1" t="s">
        <v>45878</v>
      </c>
      <c r="BD796" s="1" t="s">
        <v>45874</v>
      </c>
      <c r="BE796" s="1" t="s">
        <v>91</v>
      </c>
      <c r="BF796" s="1" t="s">
        <v>52088</v>
      </c>
      <c r="BG796" s="1" t="s">
        <v>93</v>
      </c>
      <c r="BH796" s="1" t="s">
        <v>93</v>
      </c>
      <c r="BI796" s="1" t="s">
        <v>76</v>
      </c>
      <c r="BJ796" s="1" t="s">
        <v>93</v>
      </c>
    </row>
    <row r="797" spans="1:62" x14ac:dyDescent="0.2">
      <c r="A797" s="12" t="s">
        <v>5620</v>
      </c>
      <c r="B797" s="1" t="s">
        <v>7412</v>
      </c>
      <c r="C797" s="1" t="s">
        <v>243</v>
      </c>
      <c r="D797" s="1" t="s">
        <v>52071</v>
      </c>
      <c r="E797" s="1" t="s">
        <v>52072</v>
      </c>
      <c r="F797" s="1" t="s">
        <v>52073</v>
      </c>
      <c r="G797" s="1" t="s">
        <v>1359</v>
      </c>
      <c r="H797" s="58" t="str">
        <f t="shared" si="128"/>
        <v>福清供电公司</v>
      </c>
      <c r="I797" s="1" t="s">
        <v>3052</v>
      </c>
      <c r="J797" s="1" t="s">
        <v>3053</v>
      </c>
      <c r="K797" s="1" t="s">
        <v>2883</v>
      </c>
      <c r="L797" s="1" t="s">
        <v>3041</v>
      </c>
      <c r="M797" s="1" t="s">
        <v>52074</v>
      </c>
      <c r="N797" s="1" t="s">
        <v>51938</v>
      </c>
      <c r="O797" s="1" t="s">
        <v>293</v>
      </c>
      <c r="P797" s="1" t="s">
        <v>106</v>
      </c>
      <c r="Q797" s="1" t="s">
        <v>52075</v>
      </c>
      <c r="R797" s="1" t="s">
        <v>52076</v>
      </c>
      <c r="S797" s="1" t="s">
        <v>73</v>
      </c>
      <c r="T797" s="1" t="s">
        <v>73</v>
      </c>
      <c r="U797" s="1" t="s">
        <v>52077</v>
      </c>
      <c r="V797" s="1" t="s">
        <v>76</v>
      </c>
      <c r="W797" s="1" t="s">
        <v>73</v>
      </c>
      <c r="X797" s="1" t="s">
        <v>73</v>
      </c>
      <c r="Y797" s="1" t="s">
        <v>73</v>
      </c>
      <c r="Z797" s="1" t="s">
        <v>52078</v>
      </c>
      <c r="AA797" s="1" t="s">
        <v>73</v>
      </c>
      <c r="AB797" s="1" t="s">
        <v>78</v>
      </c>
      <c r="AC797" s="1" t="s">
        <v>51871</v>
      </c>
      <c r="AD797" s="1" t="s">
        <v>164</v>
      </c>
      <c r="AE797" s="1" t="s">
        <v>73</v>
      </c>
      <c r="AF797" s="1" t="s">
        <v>73</v>
      </c>
      <c r="AG797" s="13" t="s">
        <v>73</v>
      </c>
      <c r="AH797" s="1" t="s">
        <v>73</v>
      </c>
      <c r="AI797" s="1" t="s">
        <v>82</v>
      </c>
      <c r="AJ797" s="1" t="s">
        <v>82</v>
      </c>
      <c r="AK797" s="1" t="s">
        <v>82</v>
      </c>
      <c r="AL797" s="1" t="s">
        <v>1371</v>
      </c>
      <c r="AM797" s="1" t="s">
        <v>354</v>
      </c>
      <c r="AN797" s="1" t="s">
        <v>73</v>
      </c>
      <c r="AO797" s="1" t="s">
        <v>73</v>
      </c>
      <c r="AP797" s="1" t="s">
        <v>93</v>
      </c>
      <c r="AQ797" s="1" t="s">
        <v>73</v>
      </c>
      <c r="AR797" s="1" t="s">
        <v>73</v>
      </c>
      <c r="AS797" s="1" t="s">
        <v>73</v>
      </c>
      <c r="AT797" s="1" t="s">
        <v>299</v>
      </c>
      <c r="AU797" s="1" t="s">
        <v>299</v>
      </c>
      <c r="AV797" s="1" t="s">
        <v>299</v>
      </c>
      <c r="AW797" s="1" t="s">
        <v>300</v>
      </c>
      <c r="AX797" s="1" t="s">
        <v>2654</v>
      </c>
      <c r="AY797" s="1" t="s">
        <v>73</v>
      </c>
      <c r="AZ797" s="12">
        <v>45</v>
      </c>
      <c r="BA797" s="12">
        <v>27</v>
      </c>
      <c r="BB797" s="12">
        <v>4799</v>
      </c>
      <c r="BC797" s="1" t="s">
        <v>7412</v>
      </c>
      <c r="BD797" s="1" t="s">
        <v>7413</v>
      </c>
      <c r="BE797" s="1" t="s">
        <v>195</v>
      </c>
      <c r="BF797" s="1" t="s">
        <v>73</v>
      </c>
      <c r="BG797" s="1" t="s">
        <v>93</v>
      </c>
      <c r="BH797" s="1" t="s">
        <v>93</v>
      </c>
      <c r="BI797" s="1" t="s">
        <v>76</v>
      </c>
      <c r="BJ797" s="1" t="s">
        <v>76</v>
      </c>
    </row>
    <row r="798" spans="1:62" x14ac:dyDescent="0.2">
      <c r="A798" s="12" t="s">
        <v>7125</v>
      </c>
      <c r="B798" s="1" t="s">
        <v>8441</v>
      </c>
      <c r="C798" s="1" t="s">
        <v>147</v>
      </c>
      <c r="D798" s="1" t="s">
        <v>52059</v>
      </c>
      <c r="E798" s="1" t="s">
        <v>52060</v>
      </c>
      <c r="F798" s="1" t="s">
        <v>52061</v>
      </c>
      <c r="G798" s="1" t="s">
        <v>2556</v>
      </c>
      <c r="H798" s="58" t="str">
        <f t="shared" si="128"/>
        <v>连城供电有限公司</v>
      </c>
      <c r="I798" s="1" t="s">
        <v>8406</v>
      </c>
      <c r="J798" s="1" t="s">
        <v>13337</v>
      </c>
      <c r="K798" s="1" t="s">
        <v>2883</v>
      </c>
      <c r="L798" s="1" t="s">
        <v>3041</v>
      </c>
      <c r="M798" s="1" t="s">
        <v>52062</v>
      </c>
      <c r="N798" s="1" t="s">
        <v>52063</v>
      </c>
      <c r="O798" s="1" t="s">
        <v>293</v>
      </c>
      <c r="P798" s="1" t="s">
        <v>106</v>
      </c>
      <c r="Q798" s="1" t="s">
        <v>52064</v>
      </c>
      <c r="R798" s="1" t="s">
        <v>52065</v>
      </c>
      <c r="S798" s="1" t="s">
        <v>52066</v>
      </c>
      <c r="T798" s="1" t="s">
        <v>52067</v>
      </c>
      <c r="U798" s="1" t="s">
        <v>52068</v>
      </c>
      <c r="V798" s="1" t="s">
        <v>76</v>
      </c>
      <c r="W798" s="1" t="s">
        <v>73</v>
      </c>
      <c r="X798" s="1" t="s">
        <v>73</v>
      </c>
      <c r="Y798" s="1" t="s">
        <v>73</v>
      </c>
      <c r="Z798" s="1" t="s">
        <v>50037</v>
      </c>
      <c r="AA798" s="1" t="s">
        <v>73</v>
      </c>
      <c r="AB798" s="1" t="s">
        <v>78</v>
      </c>
      <c r="AC798" s="1" t="s">
        <v>51871</v>
      </c>
      <c r="AD798" s="1" t="s">
        <v>164</v>
      </c>
      <c r="AE798" s="1" t="s">
        <v>73</v>
      </c>
      <c r="AF798" s="1" t="s">
        <v>73</v>
      </c>
      <c r="AG798" s="13" t="s">
        <v>73</v>
      </c>
      <c r="AH798" s="1" t="s">
        <v>73</v>
      </c>
      <c r="AI798" s="1" t="s">
        <v>82</v>
      </c>
      <c r="AJ798" s="1" t="s">
        <v>82</v>
      </c>
      <c r="AK798" s="1" t="s">
        <v>82</v>
      </c>
      <c r="AL798" s="1" t="s">
        <v>51857</v>
      </c>
      <c r="AM798" s="1" t="s">
        <v>317</v>
      </c>
      <c r="AN798" s="1" t="s">
        <v>73</v>
      </c>
      <c r="AO798" s="1" t="s">
        <v>73</v>
      </c>
      <c r="AP798" s="1" t="s">
        <v>76</v>
      </c>
      <c r="AQ798" s="1" t="s">
        <v>73</v>
      </c>
      <c r="AR798" s="1" t="s">
        <v>73</v>
      </c>
      <c r="AS798" s="1" t="s">
        <v>73</v>
      </c>
      <c r="AT798" s="1" t="s">
        <v>299</v>
      </c>
      <c r="AU798" s="1" t="s">
        <v>299</v>
      </c>
      <c r="AV798" s="1" t="s">
        <v>299</v>
      </c>
      <c r="AW798" s="1" t="s">
        <v>300</v>
      </c>
      <c r="AX798" s="1" t="s">
        <v>2110</v>
      </c>
      <c r="AY798" s="1" t="s">
        <v>52067</v>
      </c>
      <c r="AZ798" s="12">
        <v>18</v>
      </c>
      <c r="BA798" s="12">
        <v>5</v>
      </c>
      <c r="BB798" s="12">
        <v>1534</v>
      </c>
      <c r="BC798" s="1" t="s">
        <v>8441</v>
      </c>
      <c r="BD798" s="1" t="s">
        <v>52069</v>
      </c>
      <c r="BE798" s="1" t="s">
        <v>91</v>
      </c>
      <c r="BF798" s="1" t="s">
        <v>52070</v>
      </c>
      <c r="BG798" s="1" t="s">
        <v>93</v>
      </c>
      <c r="BH798" s="1" t="s">
        <v>93</v>
      </c>
      <c r="BI798" s="1" t="s">
        <v>76</v>
      </c>
      <c r="BJ798" s="1" t="s">
        <v>93</v>
      </c>
    </row>
    <row r="799" spans="1:62" x14ac:dyDescent="0.2">
      <c r="A799" s="12" t="s">
        <v>52049</v>
      </c>
      <c r="B799" s="1" t="s">
        <v>2351</v>
      </c>
      <c r="C799" s="1" t="s">
        <v>243</v>
      </c>
      <c r="D799" s="1" t="s">
        <v>52050</v>
      </c>
      <c r="E799" s="1" t="s">
        <v>52051</v>
      </c>
      <c r="F799" s="1" t="s">
        <v>52052</v>
      </c>
      <c r="G799" s="1" t="s">
        <v>2570</v>
      </c>
      <c r="H799" s="58" t="str">
        <f t="shared" si="128"/>
        <v>永泰供电有限公司</v>
      </c>
      <c r="I799" s="1" t="s">
        <v>52037</v>
      </c>
      <c r="J799" s="1" t="s">
        <v>52038</v>
      </c>
      <c r="K799" s="1" t="s">
        <v>2883</v>
      </c>
      <c r="L799" s="1" t="s">
        <v>3041</v>
      </c>
      <c r="M799" s="1" t="s">
        <v>52053</v>
      </c>
      <c r="N799" s="1" t="s">
        <v>52054</v>
      </c>
      <c r="O799" s="1" t="s">
        <v>156</v>
      </c>
      <c r="P799" s="1" t="s">
        <v>106</v>
      </c>
      <c r="Q799" s="1" t="s">
        <v>52055</v>
      </c>
      <c r="R799" s="1" t="s">
        <v>52056</v>
      </c>
      <c r="S799" s="1" t="s">
        <v>52057</v>
      </c>
      <c r="T799" s="1" t="s">
        <v>349</v>
      </c>
      <c r="U799" s="1" t="s">
        <v>19151</v>
      </c>
      <c r="V799" s="1" t="s">
        <v>76</v>
      </c>
      <c r="W799" s="1" t="s">
        <v>73</v>
      </c>
      <c r="X799" s="1" t="s">
        <v>73</v>
      </c>
      <c r="Y799" s="1" t="s">
        <v>73</v>
      </c>
      <c r="Z799" s="1" t="s">
        <v>52009</v>
      </c>
      <c r="AA799" s="1" t="s">
        <v>51699</v>
      </c>
      <c r="AB799" s="1" t="s">
        <v>78</v>
      </c>
      <c r="AC799" s="1" t="s">
        <v>51700</v>
      </c>
      <c r="AD799" s="1" t="s">
        <v>164</v>
      </c>
      <c r="AE799" s="1" t="s">
        <v>73</v>
      </c>
      <c r="AF799" s="1" t="s">
        <v>73</v>
      </c>
      <c r="AG799" s="13" t="s">
        <v>73</v>
      </c>
      <c r="AH799" s="1" t="s">
        <v>73</v>
      </c>
      <c r="AI799" s="1" t="s">
        <v>82</v>
      </c>
      <c r="AJ799" s="1" t="s">
        <v>82</v>
      </c>
      <c r="AK799" s="1" t="s">
        <v>82</v>
      </c>
      <c r="AL799" s="1" t="s">
        <v>2573</v>
      </c>
      <c r="AM799" s="1" t="s">
        <v>354</v>
      </c>
      <c r="AN799" s="1" t="s">
        <v>51699</v>
      </c>
      <c r="AO799" s="1" t="s">
        <v>73</v>
      </c>
      <c r="AP799" s="1" t="s">
        <v>93</v>
      </c>
      <c r="AQ799" s="1" t="s">
        <v>73</v>
      </c>
      <c r="AR799" s="1" t="s">
        <v>73</v>
      </c>
      <c r="AS799" s="1" t="s">
        <v>73</v>
      </c>
      <c r="AT799" s="1" t="s">
        <v>138</v>
      </c>
      <c r="AU799" s="1" t="s">
        <v>191</v>
      </c>
      <c r="AV799" s="1" t="s">
        <v>192</v>
      </c>
      <c r="AW799" s="1" t="s">
        <v>193</v>
      </c>
      <c r="AX799" s="1" t="s">
        <v>2654</v>
      </c>
      <c r="AY799" s="1" t="s">
        <v>349</v>
      </c>
      <c r="AZ799" s="12">
        <v>37</v>
      </c>
      <c r="BA799" s="12">
        <v>10</v>
      </c>
      <c r="BB799" s="12">
        <v>2104</v>
      </c>
      <c r="BC799" s="1" t="s">
        <v>2351</v>
      </c>
      <c r="BD799" s="1" t="s">
        <v>6232</v>
      </c>
      <c r="BE799" s="1" t="s">
        <v>91</v>
      </c>
      <c r="BF799" s="1" t="s">
        <v>52058</v>
      </c>
      <c r="BG799" s="1" t="s">
        <v>93</v>
      </c>
      <c r="BH799" s="1" t="s">
        <v>93</v>
      </c>
      <c r="BI799" s="1" t="s">
        <v>76</v>
      </c>
      <c r="BJ799" s="1" t="s">
        <v>93</v>
      </c>
    </row>
    <row r="800" spans="1:62" x14ac:dyDescent="0.2">
      <c r="A800" s="12" t="s">
        <v>40537</v>
      </c>
      <c r="B800" s="1" t="s">
        <v>52046</v>
      </c>
      <c r="C800" s="1" t="s">
        <v>243</v>
      </c>
      <c r="D800" s="1" t="s">
        <v>52034</v>
      </c>
      <c r="E800" s="1" t="s">
        <v>52035</v>
      </c>
      <c r="F800" s="1" t="s">
        <v>52036</v>
      </c>
      <c r="G800" s="1" t="s">
        <v>2570</v>
      </c>
      <c r="H800" s="58" t="str">
        <f t="shared" si="128"/>
        <v>永泰供电有限公司</v>
      </c>
      <c r="I800" s="1" t="s">
        <v>52037</v>
      </c>
      <c r="J800" s="1" t="s">
        <v>52038</v>
      </c>
      <c r="K800" s="1" t="s">
        <v>2883</v>
      </c>
      <c r="L800" s="1" t="s">
        <v>3041</v>
      </c>
      <c r="M800" s="1" t="s">
        <v>52039</v>
      </c>
      <c r="N800" s="1" t="s">
        <v>52040</v>
      </c>
      <c r="O800" s="1" t="s">
        <v>156</v>
      </c>
      <c r="P800" s="1" t="s">
        <v>106</v>
      </c>
      <c r="Q800" s="1" t="s">
        <v>52041</v>
      </c>
      <c r="R800" s="1" t="s">
        <v>73</v>
      </c>
      <c r="S800" s="1" t="s">
        <v>52042</v>
      </c>
      <c r="T800" s="1" t="s">
        <v>52043</v>
      </c>
      <c r="U800" s="1" t="s">
        <v>52044</v>
      </c>
      <c r="V800" s="1" t="s">
        <v>76</v>
      </c>
      <c r="W800" s="1" t="s">
        <v>73</v>
      </c>
      <c r="X800" s="1" t="s">
        <v>73</v>
      </c>
      <c r="Y800" s="1" t="s">
        <v>73</v>
      </c>
      <c r="Z800" s="1" t="s">
        <v>52009</v>
      </c>
      <c r="AA800" s="1" t="s">
        <v>52045</v>
      </c>
      <c r="AB800" s="1" t="s">
        <v>78</v>
      </c>
      <c r="AC800" s="1" t="s">
        <v>51871</v>
      </c>
      <c r="AD800" s="1" t="s">
        <v>164</v>
      </c>
      <c r="AE800" s="1" t="s">
        <v>73</v>
      </c>
      <c r="AF800" s="1" t="s">
        <v>73</v>
      </c>
      <c r="AG800" s="13" t="s">
        <v>73</v>
      </c>
      <c r="AH800" s="1" t="s">
        <v>73</v>
      </c>
      <c r="AI800" s="1" t="s">
        <v>82</v>
      </c>
      <c r="AJ800" s="1" t="s">
        <v>82</v>
      </c>
      <c r="AK800" s="1" t="s">
        <v>82</v>
      </c>
      <c r="AL800" s="1" t="s">
        <v>2573</v>
      </c>
      <c r="AM800" s="1" t="s">
        <v>354</v>
      </c>
      <c r="AN800" s="1" t="s">
        <v>52045</v>
      </c>
      <c r="AO800" s="1" t="s">
        <v>73</v>
      </c>
      <c r="AP800" s="1" t="s">
        <v>76</v>
      </c>
      <c r="AQ800" s="1" t="s">
        <v>76</v>
      </c>
      <c r="AR800" s="1" t="s">
        <v>76</v>
      </c>
      <c r="AS800" s="1" t="s">
        <v>73</v>
      </c>
      <c r="AT800" s="1" t="s">
        <v>138</v>
      </c>
      <c r="AU800" s="1" t="s">
        <v>191</v>
      </c>
      <c r="AV800" s="1" t="s">
        <v>192</v>
      </c>
      <c r="AW800" s="1" t="s">
        <v>193</v>
      </c>
      <c r="AX800" s="1" t="s">
        <v>2654</v>
      </c>
      <c r="AY800" s="1" t="s">
        <v>52043</v>
      </c>
      <c r="AZ800" s="12">
        <v>50</v>
      </c>
      <c r="BA800" s="12">
        <v>8</v>
      </c>
      <c r="BB800" s="12">
        <v>3445</v>
      </c>
      <c r="BC800" s="1" t="s">
        <v>52046</v>
      </c>
      <c r="BD800" s="1" t="s">
        <v>52047</v>
      </c>
      <c r="BE800" s="1" t="s">
        <v>91</v>
      </c>
      <c r="BF800" s="1" t="s">
        <v>52048</v>
      </c>
      <c r="BG800" s="1" t="s">
        <v>93</v>
      </c>
      <c r="BH800" s="1" t="s">
        <v>93</v>
      </c>
      <c r="BI800" s="1" t="s">
        <v>76</v>
      </c>
      <c r="BJ800" s="1" t="s">
        <v>93</v>
      </c>
    </row>
    <row r="801" spans="1:62" x14ac:dyDescent="0.2">
      <c r="A801" s="12" t="s">
        <v>52005</v>
      </c>
      <c r="B801" s="1" t="s">
        <v>52017</v>
      </c>
      <c r="C801" s="1" t="s">
        <v>219</v>
      </c>
      <c r="D801" s="1" t="s">
        <v>52006</v>
      </c>
      <c r="E801" s="1" t="s">
        <v>52007</v>
      </c>
      <c r="F801" s="1" t="s">
        <v>52008</v>
      </c>
      <c r="G801" s="1" t="s">
        <v>830</v>
      </c>
      <c r="H801" s="58" t="str">
        <f t="shared" si="128"/>
        <v>古田供电公司</v>
      </c>
      <c r="I801" s="1" t="s">
        <v>831</v>
      </c>
      <c r="J801" s="1" t="s">
        <v>832</v>
      </c>
      <c r="K801" s="1" t="s">
        <v>2883</v>
      </c>
      <c r="L801" s="1" t="s">
        <v>3041</v>
      </c>
      <c r="M801" s="1" t="s">
        <v>52009</v>
      </c>
      <c r="N801" s="1" t="s">
        <v>52010</v>
      </c>
      <c r="O801" s="1" t="s">
        <v>293</v>
      </c>
      <c r="P801" s="1" t="s">
        <v>71</v>
      </c>
      <c r="Q801" s="1" t="s">
        <v>52011</v>
      </c>
      <c r="R801" s="1" t="s">
        <v>52012</v>
      </c>
      <c r="S801" s="1" t="s">
        <v>52013</v>
      </c>
      <c r="T801" s="1" t="s">
        <v>52014</v>
      </c>
      <c r="U801" s="1" t="s">
        <v>52015</v>
      </c>
      <c r="V801" s="1" t="s">
        <v>76</v>
      </c>
      <c r="W801" s="1" t="s">
        <v>73</v>
      </c>
      <c r="X801" s="1" t="s">
        <v>73</v>
      </c>
      <c r="Y801" s="1" t="s">
        <v>73</v>
      </c>
      <c r="Z801" s="1" t="s">
        <v>52016</v>
      </c>
      <c r="AA801" s="1" t="s">
        <v>52010</v>
      </c>
      <c r="AB801" s="1" t="s">
        <v>78</v>
      </c>
      <c r="AC801" s="1" t="s">
        <v>51871</v>
      </c>
      <c r="AD801" s="1" t="s">
        <v>80</v>
      </c>
      <c r="AE801" s="1" t="s">
        <v>73</v>
      </c>
      <c r="AF801" s="1" t="s">
        <v>73</v>
      </c>
      <c r="AG801" s="13" t="s">
        <v>73</v>
      </c>
      <c r="AH801" s="1" t="s">
        <v>73</v>
      </c>
      <c r="AI801" s="1" t="s">
        <v>82</v>
      </c>
      <c r="AJ801" s="1" t="s">
        <v>82</v>
      </c>
      <c r="AK801" s="1" t="s">
        <v>82</v>
      </c>
      <c r="AL801" s="1" t="s">
        <v>842</v>
      </c>
      <c r="AM801" s="1" t="s">
        <v>832</v>
      </c>
      <c r="AN801" s="1" t="s">
        <v>52010</v>
      </c>
      <c r="AO801" s="1" t="s">
        <v>73</v>
      </c>
      <c r="AP801" s="1" t="s">
        <v>93</v>
      </c>
      <c r="AQ801" s="1" t="s">
        <v>76</v>
      </c>
      <c r="AR801" s="1" t="s">
        <v>73</v>
      </c>
      <c r="AS801" s="1" t="s">
        <v>73</v>
      </c>
      <c r="AT801" s="1" t="s">
        <v>138</v>
      </c>
      <c r="AU801" s="1" t="s">
        <v>191</v>
      </c>
      <c r="AV801" s="1" t="s">
        <v>2715</v>
      </c>
      <c r="AW801" s="1" t="s">
        <v>2716</v>
      </c>
      <c r="AX801" s="1" t="s">
        <v>262</v>
      </c>
      <c r="AY801" s="1" t="s">
        <v>52014</v>
      </c>
      <c r="AZ801" s="12">
        <v>1</v>
      </c>
      <c r="BA801" s="12">
        <v>2</v>
      </c>
      <c r="BB801" s="12">
        <v>88</v>
      </c>
      <c r="BC801" s="1" t="s">
        <v>52017</v>
      </c>
      <c r="BD801" s="1" t="s">
        <v>52018</v>
      </c>
      <c r="BE801" s="1" t="s">
        <v>91</v>
      </c>
      <c r="BF801" s="1" t="s">
        <v>52019</v>
      </c>
      <c r="BG801" s="1" t="s">
        <v>93</v>
      </c>
      <c r="BH801" s="1" t="s">
        <v>93</v>
      </c>
      <c r="BI801" s="1" t="s">
        <v>76</v>
      </c>
      <c r="BJ801" s="1" t="s">
        <v>93</v>
      </c>
    </row>
    <row r="802" spans="1:62" x14ac:dyDescent="0.2">
      <c r="A802" s="12" t="s">
        <v>52020</v>
      </c>
      <c r="B802" s="1" t="s">
        <v>8452</v>
      </c>
      <c r="C802" s="1" t="s">
        <v>243</v>
      </c>
      <c r="D802" s="1" t="s">
        <v>52021</v>
      </c>
      <c r="E802" s="1" t="s">
        <v>52022</v>
      </c>
      <c r="F802" s="1" t="s">
        <v>52023</v>
      </c>
      <c r="G802" s="1" t="s">
        <v>1447</v>
      </c>
      <c r="H802" s="58" t="str">
        <f t="shared" si="128"/>
        <v>连江供电公司</v>
      </c>
      <c r="I802" s="1" t="s">
        <v>3174</v>
      </c>
      <c r="J802" s="1" t="s">
        <v>3175</v>
      </c>
      <c r="K802" s="1" t="s">
        <v>2883</v>
      </c>
      <c r="L802" s="1" t="s">
        <v>3041</v>
      </c>
      <c r="M802" s="1" t="s">
        <v>52009</v>
      </c>
      <c r="N802" s="1" t="s">
        <v>52024</v>
      </c>
      <c r="O802" s="1" t="s">
        <v>293</v>
      </c>
      <c r="P802" s="1" t="s">
        <v>71</v>
      </c>
      <c r="Q802" s="1" t="s">
        <v>52025</v>
      </c>
      <c r="R802" s="1" t="s">
        <v>52026</v>
      </c>
      <c r="S802" s="1" t="s">
        <v>52027</v>
      </c>
      <c r="T802" s="1" t="s">
        <v>73</v>
      </c>
      <c r="U802" s="1" t="s">
        <v>52028</v>
      </c>
      <c r="V802" s="1" t="s">
        <v>76</v>
      </c>
      <c r="W802" s="1" t="s">
        <v>73</v>
      </c>
      <c r="X802" s="1" t="s">
        <v>73</v>
      </c>
      <c r="Y802" s="1" t="s">
        <v>73</v>
      </c>
      <c r="Z802" s="1" t="s">
        <v>52009</v>
      </c>
      <c r="AA802" s="1" t="s">
        <v>52029</v>
      </c>
      <c r="AB802" s="1" t="s">
        <v>78</v>
      </c>
      <c r="AC802" s="1" t="s">
        <v>52030</v>
      </c>
      <c r="AD802" s="1" t="s">
        <v>80</v>
      </c>
      <c r="AE802" s="1" t="s">
        <v>73</v>
      </c>
      <c r="AF802" s="1" t="s">
        <v>73</v>
      </c>
      <c r="AG802" s="13" t="s">
        <v>73</v>
      </c>
      <c r="AH802" s="1" t="s">
        <v>73</v>
      </c>
      <c r="AI802" s="1" t="s">
        <v>82</v>
      </c>
      <c r="AJ802" s="1" t="s">
        <v>82</v>
      </c>
      <c r="AK802" s="1" t="s">
        <v>82</v>
      </c>
      <c r="AL802" s="1" t="s">
        <v>52031</v>
      </c>
      <c r="AM802" s="1" t="s">
        <v>3175</v>
      </c>
      <c r="AN802" s="1" t="s">
        <v>52029</v>
      </c>
      <c r="AO802" s="1" t="s">
        <v>73</v>
      </c>
      <c r="AP802" s="1" t="s">
        <v>93</v>
      </c>
      <c r="AQ802" s="1" t="s">
        <v>76</v>
      </c>
      <c r="AR802" s="1" t="s">
        <v>73</v>
      </c>
      <c r="AS802" s="1" t="s">
        <v>73</v>
      </c>
      <c r="AT802" s="1" t="s">
        <v>138</v>
      </c>
      <c r="AU802" s="1" t="s">
        <v>237</v>
      </c>
      <c r="AV802" s="1" t="s">
        <v>213</v>
      </c>
      <c r="AW802" s="1" t="s">
        <v>238</v>
      </c>
      <c r="AX802" s="1" t="s">
        <v>2654</v>
      </c>
      <c r="AY802" s="1" t="s">
        <v>73</v>
      </c>
      <c r="AZ802" s="12">
        <v>6</v>
      </c>
      <c r="BA802" s="12">
        <v>0</v>
      </c>
      <c r="BB802" s="12">
        <v>753</v>
      </c>
      <c r="BC802" s="1" t="s">
        <v>8452</v>
      </c>
      <c r="BD802" s="1" t="s">
        <v>52032</v>
      </c>
      <c r="BE802" s="1" t="s">
        <v>91</v>
      </c>
      <c r="BF802" s="1" t="s">
        <v>52033</v>
      </c>
      <c r="BG802" s="1" t="s">
        <v>93</v>
      </c>
      <c r="BH802" s="1" t="s">
        <v>93</v>
      </c>
      <c r="BI802" s="1" t="s">
        <v>76</v>
      </c>
      <c r="BJ802" s="1" t="s">
        <v>93</v>
      </c>
    </row>
    <row r="803" spans="1:62" x14ac:dyDescent="0.2">
      <c r="A803" s="12" t="s">
        <v>51993</v>
      </c>
      <c r="B803" s="1" t="s">
        <v>2231</v>
      </c>
      <c r="C803" s="1" t="s">
        <v>243</v>
      </c>
      <c r="D803" s="1" t="s">
        <v>51994</v>
      </c>
      <c r="E803" s="1" t="s">
        <v>51995</v>
      </c>
      <c r="F803" s="1" t="s">
        <v>51996</v>
      </c>
      <c r="G803" s="1" t="s">
        <v>2079</v>
      </c>
      <c r="H803" s="58" t="str">
        <f t="shared" si="128"/>
        <v>罗源供电有限公司</v>
      </c>
      <c r="I803" s="1" t="s">
        <v>2579</v>
      </c>
      <c r="J803" s="1" t="s">
        <v>2580</v>
      </c>
      <c r="K803" s="1" t="s">
        <v>2883</v>
      </c>
      <c r="L803" s="1" t="s">
        <v>3041</v>
      </c>
      <c r="M803" s="1" t="s">
        <v>51997</v>
      </c>
      <c r="N803" s="1" t="s">
        <v>51998</v>
      </c>
      <c r="O803" s="1" t="s">
        <v>293</v>
      </c>
      <c r="P803" s="1" t="s">
        <v>106</v>
      </c>
      <c r="Q803" s="1" t="s">
        <v>51999</v>
      </c>
      <c r="R803" s="1" t="s">
        <v>52000</v>
      </c>
      <c r="S803" s="1" t="s">
        <v>52001</v>
      </c>
      <c r="T803" s="1" t="s">
        <v>1582</v>
      </c>
      <c r="U803" s="1" t="s">
        <v>52002</v>
      </c>
      <c r="V803" s="1" t="s">
        <v>76</v>
      </c>
      <c r="W803" s="1" t="s">
        <v>73</v>
      </c>
      <c r="X803" s="1" t="s">
        <v>73</v>
      </c>
      <c r="Y803" s="1" t="s">
        <v>73</v>
      </c>
      <c r="Z803" s="1" t="s">
        <v>52003</v>
      </c>
      <c r="AA803" s="1" t="s">
        <v>51719</v>
      </c>
      <c r="AB803" s="1" t="s">
        <v>78</v>
      </c>
      <c r="AC803" s="1" t="s">
        <v>52004</v>
      </c>
      <c r="AD803" s="1" t="s">
        <v>80</v>
      </c>
      <c r="AE803" s="1" t="s">
        <v>73</v>
      </c>
      <c r="AF803" s="1" t="s">
        <v>73</v>
      </c>
      <c r="AG803" s="13" t="s">
        <v>73</v>
      </c>
      <c r="AH803" s="1" t="s">
        <v>73</v>
      </c>
      <c r="AI803" s="1" t="s">
        <v>82</v>
      </c>
      <c r="AJ803" s="1" t="s">
        <v>82</v>
      </c>
      <c r="AK803" s="1" t="s">
        <v>73</v>
      </c>
      <c r="AL803" s="1" t="s">
        <v>2581</v>
      </c>
      <c r="AM803" s="1" t="s">
        <v>2582</v>
      </c>
      <c r="AN803" s="1" t="s">
        <v>51719</v>
      </c>
      <c r="AO803" s="1" t="s">
        <v>73</v>
      </c>
      <c r="AP803" s="1" t="s">
        <v>93</v>
      </c>
      <c r="AQ803" s="1" t="s">
        <v>73</v>
      </c>
      <c r="AR803" s="1" t="s">
        <v>76</v>
      </c>
      <c r="AS803" s="1" t="s">
        <v>73</v>
      </c>
      <c r="AT803" s="1" t="s">
        <v>138</v>
      </c>
      <c r="AU803" s="1" t="s">
        <v>740</v>
      </c>
      <c r="AV803" s="1" t="s">
        <v>741</v>
      </c>
      <c r="AW803" s="1" t="s">
        <v>742</v>
      </c>
      <c r="AX803" s="1" t="s">
        <v>2654</v>
      </c>
      <c r="AY803" s="1" t="s">
        <v>1582</v>
      </c>
      <c r="AZ803" s="12">
        <v>7</v>
      </c>
      <c r="BA803" s="12">
        <v>4</v>
      </c>
      <c r="BB803" s="12">
        <v>659</v>
      </c>
      <c r="BC803" s="1" t="s">
        <v>2231</v>
      </c>
      <c r="BD803" s="1" t="s">
        <v>7507</v>
      </c>
      <c r="BE803" s="1" t="s">
        <v>91</v>
      </c>
      <c r="BF803" s="1" t="s">
        <v>73</v>
      </c>
      <c r="BG803" s="1" t="s">
        <v>93</v>
      </c>
      <c r="BH803" s="1" t="s">
        <v>93</v>
      </c>
      <c r="BI803" s="1" t="s">
        <v>76</v>
      </c>
      <c r="BJ803" s="1" t="s">
        <v>93</v>
      </c>
    </row>
    <row r="804" spans="1:62" x14ac:dyDescent="0.2">
      <c r="A804" s="12" t="s">
        <v>51982</v>
      </c>
      <c r="B804" s="1" t="s">
        <v>8533</v>
      </c>
      <c r="C804" s="1" t="s">
        <v>243</v>
      </c>
      <c r="D804" s="1" t="s">
        <v>51983</v>
      </c>
      <c r="E804" s="1" t="s">
        <v>51984</v>
      </c>
      <c r="F804" s="1" t="s">
        <v>51985</v>
      </c>
      <c r="G804" s="1" t="s">
        <v>1447</v>
      </c>
      <c r="H804" s="58" t="str">
        <f t="shared" si="128"/>
        <v>连江供电公司</v>
      </c>
      <c r="I804" s="1" t="s">
        <v>5277</v>
      </c>
      <c r="J804" s="1" t="s">
        <v>5278</v>
      </c>
      <c r="K804" s="1" t="s">
        <v>2883</v>
      </c>
      <c r="L804" s="1" t="s">
        <v>3041</v>
      </c>
      <c r="M804" s="1" t="s">
        <v>51141</v>
      </c>
      <c r="N804" s="1" t="s">
        <v>51986</v>
      </c>
      <c r="O804" s="1" t="s">
        <v>293</v>
      </c>
      <c r="P804" s="1" t="s">
        <v>185</v>
      </c>
      <c r="Q804" s="1" t="s">
        <v>51987</v>
      </c>
      <c r="R804" s="1" t="s">
        <v>51988</v>
      </c>
      <c r="S804" s="1" t="s">
        <v>51989</v>
      </c>
      <c r="T804" s="1" t="s">
        <v>73</v>
      </c>
      <c r="U804" s="1" t="s">
        <v>51990</v>
      </c>
      <c r="V804" s="1" t="s">
        <v>76</v>
      </c>
      <c r="W804" s="1" t="s">
        <v>73</v>
      </c>
      <c r="X804" s="1" t="s">
        <v>73</v>
      </c>
      <c r="Y804" s="1" t="s">
        <v>73</v>
      </c>
      <c r="Z804" s="1" t="s">
        <v>51963</v>
      </c>
      <c r="AA804" s="1" t="s">
        <v>51986</v>
      </c>
      <c r="AB804" s="1" t="s">
        <v>78</v>
      </c>
      <c r="AC804" s="1" t="s">
        <v>50202</v>
      </c>
      <c r="AD804" s="1" t="s">
        <v>80</v>
      </c>
      <c r="AE804" s="1" t="s">
        <v>73</v>
      </c>
      <c r="AF804" s="1" t="s">
        <v>73</v>
      </c>
      <c r="AG804" s="13" t="s">
        <v>73</v>
      </c>
      <c r="AH804" s="1" t="s">
        <v>73</v>
      </c>
      <c r="AI804" s="1" t="s">
        <v>82</v>
      </c>
      <c r="AJ804" s="1" t="s">
        <v>82</v>
      </c>
      <c r="AK804" s="1" t="s">
        <v>1808</v>
      </c>
      <c r="AL804" s="1" t="s">
        <v>5468</v>
      </c>
      <c r="AM804" s="1" t="s">
        <v>5278</v>
      </c>
      <c r="AN804" s="1" t="s">
        <v>51986</v>
      </c>
      <c r="AO804" s="1" t="s">
        <v>73</v>
      </c>
      <c r="AP804" s="1" t="s">
        <v>93</v>
      </c>
      <c r="AQ804" s="1" t="s">
        <v>76</v>
      </c>
      <c r="AR804" s="1" t="s">
        <v>76</v>
      </c>
      <c r="AS804" s="1" t="s">
        <v>73</v>
      </c>
      <c r="AT804" s="1" t="s">
        <v>138</v>
      </c>
      <c r="AU804" s="1" t="s">
        <v>139</v>
      </c>
      <c r="AV804" s="1" t="s">
        <v>140</v>
      </c>
      <c r="AW804" s="1" t="s">
        <v>141</v>
      </c>
      <c r="AX804" s="1" t="s">
        <v>142</v>
      </c>
      <c r="AY804" s="1" t="s">
        <v>73</v>
      </c>
      <c r="AZ804" s="12">
        <v>10</v>
      </c>
      <c r="BA804" s="12">
        <v>11</v>
      </c>
      <c r="BB804" s="12">
        <v>1514</v>
      </c>
      <c r="BC804" s="1" t="s">
        <v>8533</v>
      </c>
      <c r="BD804" s="1" t="s">
        <v>51991</v>
      </c>
      <c r="BE804" s="1" t="s">
        <v>91</v>
      </c>
      <c r="BF804" s="1" t="s">
        <v>51992</v>
      </c>
      <c r="BG804" s="1" t="s">
        <v>93</v>
      </c>
      <c r="BH804" s="1" t="s">
        <v>93</v>
      </c>
      <c r="BI804" s="1" t="s">
        <v>76</v>
      </c>
      <c r="BJ804" s="1" t="s">
        <v>93</v>
      </c>
    </row>
    <row r="805" spans="1:62" hidden="1" x14ac:dyDescent="0.2">
      <c r="A805" s="12" t="s">
        <v>51960</v>
      </c>
      <c r="B805" s="1" t="s">
        <v>51969</v>
      </c>
      <c r="C805" s="1" t="s">
        <v>265</v>
      </c>
      <c r="D805" s="1" t="s">
        <v>51961</v>
      </c>
      <c r="E805" s="1" t="s">
        <v>51962</v>
      </c>
      <c r="F805" s="1" t="s">
        <v>73</v>
      </c>
      <c r="G805" s="1" t="s">
        <v>704</v>
      </c>
      <c r="H805" s="58" t="str">
        <f t="shared" si="128"/>
        <v>国网尤溪县供电公司</v>
      </c>
      <c r="I805" s="1" t="s">
        <v>7273</v>
      </c>
      <c r="J805" s="1" t="s">
        <v>7274</v>
      </c>
      <c r="K805" s="1" t="s">
        <v>103</v>
      </c>
      <c r="L805" s="1" t="s">
        <v>103</v>
      </c>
      <c r="M805" s="1" t="s">
        <v>51963</v>
      </c>
      <c r="N805" s="1" t="s">
        <v>51964</v>
      </c>
      <c r="O805" s="1" t="s">
        <v>156</v>
      </c>
      <c r="P805" s="1" t="s">
        <v>185</v>
      </c>
      <c r="Q805" s="1" t="s">
        <v>51965</v>
      </c>
      <c r="R805" s="1" t="s">
        <v>51966</v>
      </c>
      <c r="S805" s="1" t="s">
        <v>51967</v>
      </c>
      <c r="T805" s="1" t="s">
        <v>73</v>
      </c>
      <c r="U805" s="1" t="s">
        <v>51968</v>
      </c>
      <c r="V805" s="1" t="s">
        <v>76</v>
      </c>
      <c r="W805" s="1" t="s">
        <v>73</v>
      </c>
      <c r="X805" s="1" t="s">
        <v>73</v>
      </c>
      <c r="Y805" s="1" t="s">
        <v>73</v>
      </c>
      <c r="Z805" s="1" t="s">
        <v>51949</v>
      </c>
      <c r="AA805" s="1" t="s">
        <v>73</v>
      </c>
      <c r="AB805" s="1" t="s">
        <v>78</v>
      </c>
      <c r="AC805" s="1" t="s">
        <v>51871</v>
      </c>
      <c r="AD805" s="1" t="s">
        <v>164</v>
      </c>
      <c r="AE805" s="1" t="s">
        <v>73</v>
      </c>
      <c r="AF805" s="1" t="s">
        <v>73</v>
      </c>
      <c r="AG805" s="13" t="s">
        <v>73</v>
      </c>
      <c r="AH805" s="1" t="s">
        <v>73</v>
      </c>
      <c r="AI805" s="1" t="s">
        <v>82</v>
      </c>
      <c r="AJ805" s="1" t="s">
        <v>82</v>
      </c>
      <c r="AK805" s="1" t="s">
        <v>189</v>
      </c>
      <c r="AL805" s="1" t="s">
        <v>73</v>
      </c>
      <c r="AM805" s="1" t="s">
        <v>73</v>
      </c>
      <c r="AN805" s="1" t="s">
        <v>73</v>
      </c>
      <c r="AO805" s="1" t="s">
        <v>73</v>
      </c>
      <c r="AP805" s="1" t="s">
        <v>76</v>
      </c>
      <c r="AQ805" s="1" t="s">
        <v>73</v>
      </c>
      <c r="AR805" s="1" t="s">
        <v>73</v>
      </c>
      <c r="AS805" s="1" t="s">
        <v>73</v>
      </c>
      <c r="AT805" s="1" t="s">
        <v>138</v>
      </c>
      <c r="AU805" s="1" t="s">
        <v>168</v>
      </c>
      <c r="AV805" s="1" t="s">
        <v>741</v>
      </c>
      <c r="AW805" s="1" t="s">
        <v>1130</v>
      </c>
      <c r="AX805" s="1" t="s">
        <v>121</v>
      </c>
      <c r="AY805" s="1" t="s">
        <v>73</v>
      </c>
      <c r="AZ805" s="12">
        <v>1</v>
      </c>
      <c r="BA805" s="12">
        <v>2</v>
      </c>
      <c r="BB805" s="12">
        <v>1</v>
      </c>
      <c r="BC805" s="1" t="s">
        <v>51969</v>
      </c>
      <c r="BD805" s="1" t="s">
        <v>51970</v>
      </c>
      <c r="BE805" s="1" t="s">
        <v>91</v>
      </c>
      <c r="BF805" s="1" t="s">
        <v>51971</v>
      </c>
      <c r="BG805" s="1" t="s">
        <v>93</v>
      </c>
      <c r="BH805" s="1" t="s">
        <v>93</v>
      </c>
      <c r="BI805" s="1" t="s">
        <v>76</v>
      </c>
      <c r="BJ805" s="1" t="s">
        <v>93</v>
      </c>
    </row>
    <row r="806" spans="1:62" x14ac:dyDescent="0.2">
      <c r="A806" s="12" t="s">
        <v>5625</v>
      </c>
      <c r="B806" s="1" t="s">
        <v>2301</v>
      </c>
      <c r="C806" s="1" t="s">
        <v>243</v>
      </c>
      <c r="D806" s="1" t="s">
        <v>51972</v>
      </c>
      <c r="E806" s="1" t="s">
        <v>51973</v>
      </c>
      <c r="F806" s="1" t="s">
        <v>51974</v>
      </c>
      <c r="G806" s="1" t="s">
        <v>2570</v>
      </c>
      <c r="H806" s="58" t="str">
        <f t="shared" si="128"/>
        <v>永泰供电有限公司</v>
      </c>
      <c r="I806" s="1" t="s">
        <v>51975</v>
      </c>
      <c r="J806" s="1" t="s">
        <v>51976</v>
      </c>
      <c r="K806" s="1" t="s">
        <v>2883</v>
      </c>
      <c r="L806" s="1" t="s">
        <v>3041</v>
      </c>
      <c r="M806" s="1" t="s">
        <v>51963</v>
      </c>
      <c r="N806" s="1" t="s">
        <v>51977</v>
      </c>
      <c r="O806" s="1" t="s">
        <v>293</v>
      </c>
      <c r="P806" s="1" t="s">
        <v>157</v>
      </c>
      <c r="Q806" s="1" t="s">
        <v>51978</v>
      </c>
      <c r="R806" s="1" t="s">
        <v>51979</v>
      </c>
      <c r="S806" s="1" t="s">
        <v>51978</v>
      </c>
      <c r="T806" s="1" t="s">
        <v>73</v>
      </c>
      <c r="U806" s="1" t="s">
        <v>51980</v>
      </c>
      <c r="V806" s="1" t="s">
        <v>76</v>
      </c>
      <c r="W806" s="1" t="s">
        <v>73</v>
      </c>
      <c r="X806" s="1" t="s">
        <v>73</v>
      </c>
      <c r="Y806" s="1" t="s">
        <v>73</v>
      </c>
      <c r="Z806" s="1" t="s">
        <v>51963</v>
      </c>
      <c r="AA806" s="1" t="s">
        <v>73</v>
      </c>
      <c r="AB806" s="1" t="s">
        <v>78</v>
      </c>
      <c r="AC806" s="1" t="s">
        <v>51871</v>
      </c>
      <c r="AD806" s="1" t="s">
        <v>164</v>
      </c>
      <c r="AE806" s="1" t="s">
        <v>73</v>
      </c>
      <c r="AF806" s="1" t="s">
        <v>73</v>
      </c>
      <c r="AG806" s="13" t="s">
        <v>73</v>
      </c>
      <c r="AH806" s="1" t="s">
        <v>73</v>
      </c>
      <c r="AI806" s="1" t="s">
        <v>165</v>
      </c>
      <c r="AJ806" s="1" t="s">
        <v>166</v>
      </c>
      <c r="AK806" s="1" t="s">
        <v>82</v>
      </c>
      <c r="AL806" s="1" t="s">
        <v>2573</v>
      </c>
      <c r="AM806" s="1" t="s">
        <v>354</v>
      </c>
      <c r="AN806" s="1" t="s">
        <v>73</v>
      </c>
      <c r="AO806" s="1" t="s">
        <v>73</v>
      </c>
      <c r="AP806" s="1" t="s">
        <v>76</v>
      </c>
      <c r="AQ806" s="1" t="s">
        <v>73</v>
      </c>
      <c r="AR806" s="1" t="s">
        <v>73</v>
      </c>
      <c r="AS806" s="1" t="s">
        <v>73</v>
      </c>
      <c r="AT806" s="1" t="s">
        <v>138</v>
      </c>
      <c r="AU806" s="1" t="s">
        <v>191</v>
      </c>
      <c r="AV806" s="1" t="s">
        <v>192</v>
      </c>
      <c r="AW806" s="1" t="s">
        <v>193</v>
      </c>
      <c r="AX806" s="1" t="s">
        <v>2654</v>
      </c>
      <c r="AY806" s="1" t="s">
        <v>73</v>
      </c>
      <c r="AZ806" s="12">
        <v>2</v>
      </c>
      <c r="BA806" s="12">
        <v>1</v>
      </c>
      <c r="BB806" s="12">
        <v>139</v>
      </c>
      <c r="BC806" s="1" t="s">
        <v>2301</v>
      </c>
      <c r="BD806" s="1" t="s">
        <v>6623</v>
      </c>
      <c r="BE806" s="1" t="s">
        <v>91</v>
      </c>
      <c r="BF806" s="1" t="s">
        <v>51981</v>
      </c>
      <c r="BG806" s="1" t="s">
        <v>93</v>
      </c>
      <c r="BH806" s="1" t="s">
        <v>93</v>
      </c>
      <c r="BI806" s="1" t="s">
        <v>76</v>
      </c>
      <c r="BJ806" s="1" t="s">
        <v>93</v>
      </c>
    </row>
    <row r="807" spans="1:62" x14ac:dyDescent="0.2">
      <c r="A807" s="12" t="s">
        <v>5214</v>
      </c>
      <c r="B807" s="1" t="s">
        <v>8590</v>
      </c>
      <c r="C807" s="1" t="s">
        <v>243</v>
      </c>
      <c r="D807" s="1" t="s">
        <v>51945</v>
      </c>
      <c r="E807" s="1" t="s">
        <v>51946</v>
      </c>
      <c r="F807" s="1" t="s">
        <v>51947</v>
      </c>
      <c r="G807" s="1" t="s">
        <v>910</v>
      </c>
      <c r="H807" s="58" t="str">
        <f t="shared" si="128"/>
        <v>国网福州市长乐区供电公司</v>
      </c>
      <c r="I807" s="1" t="s">
        <v>2428</v>
      </c>
      <c r="J807" s="1" t="s">
        <v>51948</v>
      </c>
      <c r="K807" s="1" t="s">
        <v>2883</v>
      </c>
      <c r="L807" s="1" t="s">
        <v>3041</v>
      </c>
      <c r="M807" s="1" t="s">
        <v>51949</v>
      </c>
      <c r="N807" s="1" t="s">
        <v>51950</v>
      </c>
      <c r="O807" s="1" t="s">
        <v>156</v>
      </c>
      <c r="P807" s="1" t="s">
        <v>157</v>
      </c>
      <c r="Q807" s="1" t="s">
        <v>51951</v>
      </c>
      <c r="R807" s="1" t="s">
        <v>51952</v>
      </c>
      <c r="S807" s="1" t="s">
        <v>51953</v>
      </c>
      <c r="T807" s="1" t="s">
        <v>51954</v>
      </c>
      <c r="U807" s="1" t="s">
        <v>51955</v>
      </c>
      <c r="V807" s="1" t="s">
        <v>76</v>
      </c>
      <c r="W807" s="1" t="s">
        <v>73</v>
      </c>
      <c r="X807" s="1" t="s">
        <v>73</v>
      </c>
      <c r="Y807" s="1" t="s">
        <v>73</v>
      </c>
      <c r="Z807" s="1" t="s">
        <v>51335</v>
      </c>
      <c r="AA807" s="1" t="s">
        <v>51956</v>
      </c>
      <c r="AB807" s="1" t="s">
        <v>78</v>
      </c>
      <c r="AC807" s="1" t="s">
        <v>51957</v>
      </c>
      <c r="AD807" s="1" t="s">
        <v>80</v>
      </c>
      <c r="AE807" s="1" t="s">
        <v>73</v>
      </c>
      <c r="AF807" s="1" t="s">
        <v>73</v>
      </c>
      <c r="AG807" s="13" t="s">
        <v>73</v>
      </c>
      <c r="AH807" s="1" t="s">
        <v>73</v>
      </c>
      <c r="AI807" s="1" t="s">
        <v>211</v>
      </c>
      <c r="AJ807" s="1" t="s">
        <v>166</v>
      </c>
      <c r="AK807" s="1" t="s">
        <v>82</v>
      </c>
      <c r="AL807" s="1" t="s">
        <v>51958</v>
      </c>
      <c r="AM807" s="1" t="s">
        <v>51948</v>
      </c>
      <c r="AN807" s="1" t="s">
        <v>51956</v>
      </c>
      <c r="AO807" s="1" t="s">
        <v>73</v>
      </c>
      <c r="AP807" s="1" t="s">
        <v>93</v>
      </c>
      <c r="AQ807" s="1" t="s">
        <v>76</v>
      </c>
      <c r="AR807" s="1" t="s">
        <v>76</v>
      </c>
      <c r="AS807" s="1" t="s">
        <v>73</v>
      </c>
      <c r="AT807" s="1" t="s">
        <v>138</v>
      </c>
      <c r="AU807" s="1" t="s">
        <v>237</v>
      </c>
      <c r="AV807" s="1" t="s">
        <v>213</v>
      </c>
      <c r="AW807" s="1" t="s">
        <v>238</v>
      </c>
      <c r="AX807" s="1" t="s">
        <v>142</v>
      </c>
      <c r="AY807" s="1" t="s">
        <v>51954</v>
      </c>
      <c r="AZ807" s="12">
        <v>24</v>
      </c>
      <c r="BA807" s="12">
        <v>7</v>
      </c>
      <c r="BB807" s="12">
        <v>4277</v>
      </c>
      <c r="BC807" s="1" t="s">
        <v>8590</v>
      </c>
      <c r="BD807" s="1" t="s">
        <v>51959</v>
      </c>
      <c r="BE807" s="1" t="s">
        <v>91</v>
      </c>
      <c r="BF807" s="1" t="s">
        <v>73</v>
      </c>
      <c r="BG807" s="1" t="s">
        <v>93</v>
      </c>
      <c r="BH807" s="1" t="s">
        <v>93</v>
      </c>
      <c r="BI807" s="1" t="s">
        <v>76</v>
      </c>
      <c r="BJ807" s="1" t="s">
        <v>93</v>
      </c>
    </row>
    <row r="808" spans="1:62" x14ac:dyDescent="0.2">
      <c r="A808" s="12" t="s">
        <v>51922</v>
      </c>
      <c r="B808" s="1" t="s">
        <v>51932</v>
      </c>
      <c r="C808" s="1" t="s">
        <v>243</v>
      </c>
      <c r="D808" s="1" t="s">
        <v>51923</v>
      </c>
      <c r="E808" s="1" t="s">
        <v>51924</v>
      </c>
      <c r="F808" s="1" t="s">
        <v>51925</v>
      </c>
      <c r="G808" s="1" t="s">
        <v>2570</v>
      </c>
      <c r="H808" s="58" t="str">
        <f t="shared" si="128"/>
        <v>永泰供电有限公司</v>
      </c>
      <c r="I808" s="1" t="s">
        <v>51926</v>
      </c>
      <c r="J808" s="1" t="s">
        <v>51927</v>
      </c>
      <c r="K808" s="1" t="s">
        <v>2883</v>
      </c>
      <c r="L808" s="1" t="s">
        <v>3041</v>
      </c>
      <c r="M808" s="1" t="s">
        <v>51335</v>
      </c>
      <c r="N808" s="1" t="s">
        <v>51928</v>
      </c>
      <c r="O808" s="1" t="s">
        <v>156</v>
      </c>
      <c r="P808" s="1" t="s">
        <v>157</v>
      </c>
      <c r="Q808" s="1" t="s">
        <v>51929</v>
      </c>
      <c r="R808" s="1" t="s">
        <v>51930</v>
      </c>
      <c r="S808" s="1" t="s">
        <v>73</v>
      </c>
      <c r="T808" s="1" t="s">
        <v>73</v>
      </c>
      <c r="U808" s="1" t="s">
        <v>51931</v>
      </c>
      <c r="V808" s="1" t="s">
        <v>76</v>
      </c>
      <c r="W808" s="1" t="s">
        <v>73</v>
      </c>
      <c r="X808" s="1" t="s">
        <v>73</v>
      </c>
      <c r="Y808" s="1" t="s">
        <v>73</v>
      </c>
      <c r="Z808" s="1" t="s">
        <v>51335</v>
      </c>
      <c r="AA808" s="1" t="s">
        <v>73</v>
      </c>
      <c r="AB808" s="1" t="s">
        <v>78</v>
      </c>
      <c r="AC808" s="1" t="s">
        <v>51871</v>
      </c>
      <c r="AD808" s="1" t="s">
        <v>164</v>
      </c>
      <c r="AE808" s="1" t="s">
        <v>73</v>
      </c>
      <c r="AF808" s="1" t="s">
        <v>73</v>
      </c>
      <c r="AG808" s="13" t="s">
        <v>73</v>
      </c>
      <c r="AH808" s="1" t="s">
        <v>73</v>
      </c>
      <c r="AI808" s="1" t="s">
        <v>165</v>
      </c>
      <c r="AJ808" s="1" t="s">
        <v>166</v>
      </c>
      <c r="AK808" s="1" t="s">
        <v>82</v>
      </c>
      <c r="AL808" s="1" t="s">
        <v>2573</v>
      </c>
      <c r="AM808" s="1" t="s">
        <v>354</v>
      </c>
      <c r="AN808" s="1" t="s">
        <v>73</v>
      </c>
      <c r="AO808" s="1" t="s">
        <v>73</v>
      </c>
      <c r="AP808" s="1" t="s">
        <v>93</v>
      </c>
      <c r="AQ808" s="1" t="s">
        <v>73</v>
      </c>
      <c r="AR808" s="1" t="s">
        <v>73</v>
      </c>
      <c r="AS808" s="1" t="s">
        <v>73</v>
      </c>
      <c r="AT808" s="1" t="s">
        <v>138</v>
      </c>
      <c r="AU808" s="1" t="s">
        <v>191</v>
      </c>
      <c r="AV808" s="1" t="s">
        <v>192</v>
      </c>
      <c r="AW808" s="1" t="s">
        <v>193</v>
      </c>
      <c r="AX808" s="1" t="s">
        <v>2654</v>
      </c>
      <c r="AY808" s="1" t="s">
        <v>73</v>
      </c>
      <c r="AZ808" s="12">
        <v>36</v>
      </c>
      <c r="BA808" s="12">
        <v>2</v>
      </c>
      <c r="BB808" s="12">
        <v>3462</v>
      </c>
      <c r="BC808" s="1" t="s">
        <v>51932</v>
      </c>
      <c r="BD808" s="1" t="s">
        <v>51933</v>
      </c>
      <c r="BE808" s="1" t="s">
        <v>195</v>
      </c>
      <c r="BF808" s="1" t="s">
        <v>73</v>
      </c>
      <c r="BG808" s="1" t="s">
        <v>93</v>
      </c>
      <c r="BH808" s="1" t="s">
        <v>93</v>
      </c>
      <c r="BI808" s="1" t="s">
        <v>76</v>
      </c>
      <c r="BJ808" s="1" t="s">
        <v>76</v>
      </c>
    </row>
    <row r="809" spans="1:62" x14ac:dyDescent="0.2">
      <c r="A809" s="12" t="s">
        <v>51934</v>
      </c>
      <c r="B809" s="1" t="s">
        <v>51943</v>
      </c>
      <c r="C809" s="1" t="s">
        <v>243</v>
      </c>
      <c r="D809" s="1" t="s">
        <v>51935</v>
      </c>
      <c r="E809" s="1" t="s">
        <v>51936</v>
      </c>
      <c r="F809" s="1" t="s">
        <v>51937</v>
      </c>
      <c r="G809" s="1" t="s">
        <v>1359</v>
      </c>
      <c r="H809" s="58" t="str">
        <f t="shared" si="128"/>
        <v>福清供电公司</v>
      </c>
      <c r="I809" s="1" t="s">
        <v>3979</v>
      </c>
      <c r="J809" s="1" t="s">
        <v>1048</v>
      </c>
      <c r="K809" s="1" t="s">
        <v>2883</v>
      </c>
      <c r="L809" s="1" t="s">
        <v>3041</v>
      </c>
      <c r="M809" s="1" t="s">
        <v>51335</v>
      </c>
      <c r="N809" s="1" t="s">
        <v>51938</v>
      </c>
      <c r="O809" s="1" t="s">
        <v>293</v>
      </c>
      <c r="P809" s="1" t="s">
        <v>157</v>
      </c>
      <c r="Q809" s="1" t="s">
        <v>51939</v>
      </c>
      <c r="R809" s="1" t="s">
        <v>51940</v>
      </c>
      <c r="S809" s="1" t="s">
        <v>73</v>
      </c>
      <c r="T809" s="1" t="s">
        <v>73</v>
      </c>
      <c r="U809" s="1" t="s">
        <v>51941</v>
      </c>
      <c r="V809" s="1" t="s">
        <v>76</v>
      </c>
      <c r="W809" s="1" t="s">
        <v>73</v>
      </c>
      <c r="X809" s="1" t="s">
        <v>73</v>
      </c>
      <c r="Y809" s="1" t="s">
        <v>73</v>
      </c>
      <c r="Z809" s="1" t="s">
        <v>51335</v>
      </c>
      <c r="AA809" s="1" t="s">
        <v>73</v>
      </c>
      <c r="AB809" s="1" t="s">
        <v>78</v>
      </c>
      <c r="AC809" s="1" t="s">
        <v>51942</v>
      </c>
      <c r="AD809" s="1" t="s">
        <v>164</v>
      </c>
      <c r="AE809" s="1" t="s">
        <v>73</v>
      </c>
      <c r="AF809" s="1" t="s">
        <v>73</v>
      </c>
      <c r="AG809" s="13" t="s">
        <v>73</v>
      </c>
      <c r="AH809" s="1" t="s">
        <v>73</v>
      </c>
      <c r="AI809" s="1" t="s">
        <v>211</v>
      </c>
      <c r="AJ809" s="1" t="s">
        <v>166</v>
      </c>
      <c r="AK809" s="1" t="s">
        <v>82</v>
      </c>
      <c r="AL809" s="1" t="s">
        <v>1371</v>
      </c>
      <c r="AM809" s="1" t="s">
        <v>354</v>
      </c>
      <c r="AN809" s="1" t="s">
        <v>73</v>
      </c>
      <c r="AO809" s="1" t="s">
        <v>73</v>
      </c>
      <c r="AP809" s="1" t="s">
        <v>93</v>
      </c>
      <c r="AQ809" s="1" t="s">
        <v>73</v>
      </c>
      <c r="AR809" s="1" t="s">
        <v>73</v>
      </c>
      <c r="AS809" s="1" t="s">
        <v>73</v>
      </c>
      <c r="AT809" s="1" t="s">
        <v>138</v>
      </c>
      <c r="AU809" s="1" t="s">
        <v>586</v>
      </c>
      <c r="AV809" s="1" t="s">
        <v>140</v>
      </c>
      <c r="AW809" s="1" t="s">
        <v>587</v>
      </c>
      <c r="AX809" s="1" t="s">
        <v>2654</v>
      </c>
      <c r="AY809" s="1" t="s">
        <v>73</v>
      </c>
      <c r="AZ809" s="12">
        <v>13</v>
      </c>
      <c r="BA809" s="12">
        <v>7</v>
      </c>
      <c r="BB809" s="12">
        <v>2089</v>
      </c>
      <c r="BC809" s="1" t="s">
        <v>51943</v>
      </c>
      <c r="BD809" s="1" t="s">
        <v>51944</v>
      </c>
      <c r="BE809" s="1" t="s">
        <v>195</v>
      </c>
      <c r="BF809" s="1" t="s">
        <v>73</v>
      </c>
      <c r="BG809" s="1" t="s">
        <v>93</v>
      </c>
      <c r="BH809" s="1" t="s">
        <v>93</v>
      </c>
      <c r="BI809" s="1" t="s">
        <v>76</v>
      </c>
      <c r="BJ809" s="1" t="s">
        <v>76</v>
      </c>
    </row>
    <row r="810" spans="1:62" x14ac:dyDescent="0.2">
      <c r="A810" s="12" t="s">
        <v>51906</v>
      </c>
      <c r="B810" s="1" t="s">
        <v>51919</v>
      </c>
      <c r="C810" s="1" t="s">
        <v>147</v>
      </c>
      <c r="D810" s="1" t="s">
        <v>51907</v>
      </c>
      <c r="E810" s="1" t="s">
        <v>51908</v>
      </c>
      <c r="F810" s="1" t="s">
        <v>51909</v>
      </c>
      <c r="G810" s="1" t="s">
        <v>390</v>
      </c>
      <c r="H810" s="58" t="str">
        <f t="shared" si="128"/>
        <v>长汀供电有限公司</v>
      </c>
      <c r="I810" s="1" t="s">
        <v>391</v>
      </c>
      <c r="J810" s="1" t="s">
        <v>392</v>
      </c>
      <c r="K810" s="1" t="s">
        <v>2883</v>
      </c>
      <c r="L810" s="1" t="s">
        <v>3041</v>
      </c>
      <c r="M810" s="1" t="s">
        <v>51910</v>
      </c>
      <c r="N810" s="1" t="s">
        <v>51911</v>
      </c>
      <c r="O810" s="1" t="s">
        <v>293</v>
      </c>
      <c r="P810" s="1" t="s">
        <v>71</v>
      </c>
      <c r="Q810" s="1" t="s">
        <v>51912</v>
      </c>
      <c r="R810" s="1" t="s">
        <v>51913</v>
      </c>
      <c r="S810" s="1" t="s">
        <v>51914</v>
      </c>
      <c r="T810" s="1" t="s">
        <v>51915</v>
      </c>
      <c r="U810" s="1" t="s">
        <v>51916</v>
      </c>
      <c r="V810" s="1" t="s">
        <v>76</v>
      </c>
      <c r="W810" s="1" t="s">
        <v>73</v>
      </c>
      <c r="X810" s="1" t="s">
        <v>73</v>
      </c>
      <c r="Y810" s="1" t="s">
        <v>73</v>
      </c>
      <c r="Z810" s="1" t="s">
        <v>51917</v>
      </c>
      <c r="AA810" s="1" t="s">
        <v>51918</v>
      </c>
      <c r="AB810" s="1" t="s">
        <v>78</v>
      </c>
      <c r="AC810" s="1" t="s">
        <v>51871</v>
      </c>
      <c r="AD810" s="1" t="s">
        <v>164</v>
      </c>
      <c r="AE810" s="1" t="s">
        <v>73</v>
      </c>
      <c r="AF810" s="1" t="s">
        <v>73</v>
      </c>
      <c r="AG810" s="13" t="s">
        <v>73</v>
      </c>
      <c r="AH810" s="1" t="s">
        <v>73</v>
      </c>
      <c r="AI810" s="1" t="s">
        <v>82</v>
      </c>
      <c r="AJ810" s="1" t="s">
        <v>82</v>
      </c>
      <c r="AK810" s="1" t="s">
        <v>82</v>
      </c>
      <c r="AL810" s="1" t="s">
        <v>8417</v>
      </c>
      <c r="AM810" s="1" t="s">
        <v>585</v>
      </c>
      <c r="AN810" s="1" t="s">
        <v>51918</v>
      </c>
      <c r="AO810" s="1" t="s">
        <v>82</v>
      </c>
      <c r="AP810" s="1" t="s">
        <v>93</v>
      </c>
      <c r="AQ810" s="1" t="s">
        <v>76</v>
      </c>
      <c r="AR810" s="1" t="s">
        <v>76</v>
      </c>
      <c r="AS810" s="1" t="s">
        <v>73</v>
      </c>
      <c r="AT810" s="1" t="s">
        <v>138</v>
      </c>
      <c r="AU810" s="1" t="s">
        <v>237</v>
      </c>
      <c r="AV810" s="1" t="s">
        <v>213</v>
      </c>
      <c r="AW810" s="1" t="s">
        <v>238</v>
      </c>
      <c r="AX810" s="1" t="s">
        <v>2654</v>
      </c>
      <c r="AY810" s="1" t="s">
        <v>51915</v>
      </c>
      <c r="AZ810" s="12">
        <v>29</v>
      </c>
      <c r="BA810" s="12">
        <v>18</v>
      </c>
      <c r="BB810" s="12">
        <v>2108</v>
      </c>
      <c r="BC810" s="1" t="s">
        <v>51919</v>
      </c>
      <c r="BD810" s="1" t="s">
        <v>51920</v>
      </c>
      <c r="BE810" s="1" t="s">
        <v>91</v>
      </c>
      <c r="BF810" s="1" t="s">
        <v>51921</v>
      </c>
      <c r="BG810" s="1" t="s">
        <v>93</v>
      </c>
      <c r="BH810" s="1" t="s">
        <v>93</v>
      </c>
      <c r="BI810" s="1" t="s">
        <v>76</v>
      </c>
      <c r="BJ810" s="1" t="s">
        <v>93</v>
      </c>
    </row>
    <row r="811" spans="1:62" x14ac:dyDescent="0.2">
      <c r="A811" s="12" t="s">
        <v>51895</v>
      </c>
      <c r="B811" s="1" t="s">
        <v>8080</v>
      </c>
      <c r="C811" s="1" t="s">
        <v>265</v>
      </c>
      <c r="D811" s="1" t="s">
        <v>51896</v>
      </c>
      <c r="E811" s="1" t="s">
        <v>51897</v>
      </c>
      <c r="F811" s="1" t="s">
        <v>51898</v>
      </c>
      <c r="G811" s="1" t="s">
        <v>269</v>
      </c>
      <c r="H811" s="58" t="str">
        <f t="shared" si="128"/>
        <v>国网永安市供电公司</v>
      </c>
      <c r="I811" s="1" t="s">
        <v>5386</v>
      </c>
      <c r="J811" s="1" t="s">
        <v>5387</v>
      </c>
      <c r="K811" s="1" t="s">
        <v>2883</v>
      </c>
      <c r="L811" s="1" t="s">
        <v>3041</v>
      </c>
      <c r="M811" s="1" t="s">
        <v>51899</v>
      </c>
      <c r="N811" s="1" t="s">
        <v>73</v>
      </c>
      <c r="O811" s="1" t="s">
        <v>293</v>
      </c>
      <c r="P811" s="1" t="s">
        <v>106</v>
      </c>
      <c r="Q811" s="1" t="s">
        <v>51900</v>
      </c>
      <c r="R811" s="1" t="s">
        <v>51901</v>
      </c>
      <c r="S811" s="1" t="s">
        <v>51902</v>
      </c>
      <c r="T811" s="1" t="s">
        <v>73</v>
      </c>
      <c r="U811" s="1" t="s">
        <v>51903</v>
      </c>
      <c r="V811" s="1" t="s">
        <v>76</v>
      </c>
      <c r="W811" s="1" t="s">
        <v>73</v>
      </c>
      <c r="X811" s="1" t="s">
        <v>73</v>
      </c>
      <c r="Y811" s="1" t="s">
        <v>73</v>
      </c>
      <c r="Z811" s="1" t="s">
        <v>51904</v>
      </c>
      <c r="AA811" s="1" t="s">
        <v>73</v>
      </c>
      <c r="AB811" s="1" t="s">
        <v>78</v>
      </c>
      <c r="AC811" s="1" t="s">
        <v>51871</v>
      </c>
      <c r="AD811" s="1" t="s">
        <v>707</v>
      </c>
      <c r="AE811" s="1" t="s">
        <v>73</v>
      </c>
      <c r="AF811" s="1" t="s">
        <v>73</v>
      </c>
      <c r="AG811" s="13" t="s">
        <v>73</v>
      </c>
      <c r="AH811" s="1" t="s">
        <v>73</v>
      </c>
      <c r="AI811" s="1" t="s">
        <v>211</v>
      </c>
      <c r="AJ811" s="1" t="s">
        <v>82</v>
      </c>
      <c r="AK811" s="1" t="s">
        <v>82</v>
      </c>
      <c r="AL811" s="1" t="s">
        <v>3003</v>
      </c>
      <c r="AM811" s="1" t="s">
        <v>3004</v>
      </c>
      <c r="AN811" s="1" t="s">
        <v>73</v>
      </c>
      <c r="AO811" s="1" t="s">
        <v>73</v>
      </c>
      <c r="AP811" s="1" t="s">
        <v>76</v>
      </c>
      <c r="AQ811" s="1" t="s">
        <v>73</v>
      </c>
      <c r="AR811" s="1" t="s">
        <v>73</v>
      </c>
      <c r="AS811" s="1" t="s">
        <v>73</v>
      </c>
      <c r="AT811" s="1" t="s">
        <v>138</v>
      </c>
      <c r="AU811" s="1" t="s">
        <v>586</v>
      </c>
      <c r="AV811" s="1" t="s">
        <v>192</v>
      </c>
      <c r="AW811" s="1" t="s">
        <v>3216</v>
      </c>
      <c r="AX811" s="1" t="s">
        <v>73</v>
      </c>
      <c r="AY811" s="1" t="s">
        <v>73</v>
      </c>
      <c r="AZ811" s="12">
        <v>16</v>
      </c>
      <c r="BA811" s="12">
        <v>12</v>
      </c>
      <c r="BB811" s="12">
        <v>937</v>
      </c>
      <c r="BC811" s="1" t="s">
        <v>8080</v>
      </c>
      <c r="BD811" s="1" t="s">
        <v>8715</v>
      </c>
      <c r="BE811" s="1" t="s">
        <v>91</v>
      </c>
      <c r="BF811" s="1" t="s">
        <v>51905</v>
      </c>
      <c r="BG811" s="1" t="s">
        <v>93</v>
      </c>
      <c r="BH811" s="1" t="s">
        <v>93</v>
      </c>
      <c r="BI811" s="1" t="s">
        <v>76</v>
      </c>
      <c r="BJ811" s="1" t="s">
        <v>93</v>
      </c>
    </row>
    <row r="812" spans="1:62" hidden="1" x14ac:dyDescent="0.2">
      <c r="A812" s="12" t="s">
        <v>5630</v>
      </c>
      <c r="B812" s="1" t="s">
        <v>51893</v>
      </c>
      <c r="C812" s="1" t="s">
        <v>147</v>
      </c>
      <c r="D812" s="1" t="s">
        <v>51884</v>
      </c>
      <c r="E812" s="1" t="s">
        <v>51885</v>
      </c>
      <c r="F812" s="1" t="s">
        <v>51886</v>
      </c>
      <c r="G812" s="1" t="s">
        <v>2556</v>
      </c>
      <c r="H812" s="58" t="str">
        <f t="shared" si="128"/>
        <v>连城供电有限公司</v>
      </c>
      <c r="I812" s="1" t="s">
        <v>3075</v>
      </c>
      <c r="J812" s="1" t="s">
        <v>3076</v>
      </c>
      <c r="K812" s="1" t="s">
        <v>250</v>
      </c>
      <c r="L812" s="1" t="s">
        <v>250</v>
      </c>
      <c r="M812" s="1" t="s">
        <v>51293</v>
      </c>
      <c r="N812" s="1" t="s">
        <v>51887</v>
      </c>
      <c r="O812" s="1" t="s">
        <v>293</v>
      </c>
      <c r="P812" s="1" t="s">
        <v>157</v>
      </c>
      <c r="Q812" s="1" t="s">
        <v>51888</v>
      </c>
      <c r="R812" s="1" t="s">
        <v>51889</v>
      </c>
      <c r="S812" s="1" t="s">
        <v>51890</v>
      </c>
      <c r="T812" s="1" t="s">
        <v>73</v>
      </c>
      <c r="U812" s="1" t="s">
        <v>51891</v>
      </c>
      <c r="V812" s="1" t="s">
        <v>76</v>
      </c>
      <c r="W812" s="1" t="s">
        <v>73</v>
      </c>
      <c r="X812" s="1" t="s">
        <v>73</v>
      </c>
      <c r="Y812" s="1" t="s">
        <v>73</v>
      </c>
      <c r="Z812" s="1" t="s">
        <v>51293</v>
      </c>
      <c r="AA812" s="1" t="s">
        <v>51892</v>
      </c>
      <c r="AB812" s="1" t="s">
        <v>78</v>
      </c>
      <c r="AC812" s="1" t="s">
        <v>51871</v>
      </c>
      <c r="AD812" s="1" t="s">
        <v>164</v>
      </c>
      <c r="AE812" s="1" t="s">
        <v>73</v>
      </c>
      <c r="AF812" s="1" t="s">
        <v>73</v>
      </c>
      <c r="AG812" s="13" t="s">
        <v>73</v>
      </c>
      <c r="AH812" s="1" t="s">
        <v>73</v>
      </c>
      <c r="AI812" s="1" t="s">
        <v>211</v>
      </c>
      <c r="AJ812" s="1" t="s">
        <v>403</v>
      </c>
      <c r="AK812" s="1" t="s">
        <v>82</v>
      </c>
      <c r="AL812" s="1" t="s">
        <v>51857</v>
      </c>
      <c r="AM812" s="1" t="s">
        <v>317</v>
      </c>
      <c r="AN812" s="1" t="s">
        <v>51892</v>
      </c>
      <c r="AO812" s="1" t="s">
        <v>73</v>
      </c>
      <c r="AP812" s="1" t="s">
        <v>76</v>
      </c>
      <c r="AQ812" s="1" t="s">
        <v>73</v>
      </c>
      <c r="AR812" s="1" t="s">
        <v>73</v>
      </c>
      <c r="AS812" s="1" t="s">
        <v>73</v>
      </c>
      <c r="AT812" s="1" t="s">
        <v>299</v>
      </c>
      <c r="AU812" s="1" t="s">
        <v>299</v>
      </c>
      <c r="AV812" s="1" t="s">
        <v>299</v>
      </c>
      <c r="AW812" s="1" t="s">
        <v>300</v>
      </c>
      <c r="AX812" s="1" t="s">
        <v>2110</v>
      </c>
      <c r="AY812" s="1" t="s">
        <v>73</v>
      </c>
      <c r="AZ812" s="12">
        <v>29</v>
      </c>
      <c r="BA812" s="12">
        <v>18</v>
      </c>
      <c r="BB812" s="12">
        <v>2141</v>
      </c>
      <c r="BC812" s="1" t="s">
        <v>51893</v>
      </c>
      <c r="BD812" s="1" t="s">
        <v>51891</v>
      </c>
      <c r="BE812" s="1" t="s">
        <v>91</v>
      </c>
      <c r="BF812" s="1" t="s">
        <v>51894</v>
      </c>
      <c r="BG812" s="1" t="s">
        <v>93</v>
      </c>
      <c r="BH812" s="1" t="s">
        <v>93</v>
      </c>
      <c r="BI812" s="1" t="s">
        <v>76</v>
      </c>
      <c r="BJ812" s="1" t="s">
        <v>93</v>
      </c>
    </row>
    <row r="813" spans="1:62" hidden="1" x14ac:dyDescent="0.2">
      <c r="A813" s="12" t="s">
        <v>51859</v>
      </c>
      <c r="B813" s="1" t="s">
        <v>8482</v>
      </c>
      <c r="C813" s="1" t="s">
        <v>265</v>
      </c>
      <c r="D813" s="1" t="s">
        <v>51860</v>
      </c>
      <c r="E813" s="1" t="s">
        <v>51861</v>
      </c>
      <c r="F813" s="1" t="s">
        <v>51862</v>
      </c>
      <c r="G813" s="1" t="s">
        <v>704</v>
      </c>
      <c r="H813" s="58" t="str">
        <f t="shared" si="128"/>
        <v>国网尤溪县供电公司</v>
      </c>
      <c r="I813" s="1" t="s">
        <v>7273</v>
      </c>
      <c r="J813" s="1" t="s">
        <v>7274</v>
      </c>
      <c r="K813" s="1" t="s">
        <v>103</v>
      </c>
      <c r="L813" s="1" t="s">
        <v>103</v>
      </c>
      <c r="M813" s="1" t="s">
        <v>51863</v>
      </c>
      <c r="N813" s="1" t="s">
        <v>51864</v>
      </c>
      <c r="O813" s="1" t="s">
        <v>70</v>
      </c>
      <c r="P813" s="1" t="s">
        <v>106</v>
      </c>
      <c r="Q813" s="1" t="s">
        <v>51865</v>
      </c>
      <c r="R813" s="1" t="s">
        <v>51866</v>
      </c>
      <c r="S813" s="1" t="s">
        <v>51867</v>
      </c>
      <c r="T813" s="1" t="s">
        <v>73</v>
      </c>
      <c r="U813" s="1" t="s">
        <v>51868</v>
      </c>
      <c r="V813" s="1" t="s">
        <v>76</v>
      </c>
      <c r="W813" s="1" t="s">
        <v>73</v>
      </c>
      <c r="X813" s="1" t="s">
        <v>73</v>
      </c>
      <c r="Y813" s="1" t="s">
        <v>73</v>
      </c>
      <c r="Z813" s="1" t="s">
        <v>51869</v>
      </c>
      <c r="AA813" s="1" t="s">
        <v>51870</v>
      </c>
      <c r="AB813" s="1" t="s">
        <v>78</v>
      </c>
      <c r="AC813" s="1" t="s">
        <v>51871</v>
      </c>
      <c r="AD813" s="1" t="s">
        <v>164</v>
      </c>
      <c r="AE813" s="1" t="s">
        <v>73</v>
      </c>
      <c r="AF813" s="1" t="s">
        <v>73</v>
      </c>
      <c r="AG813" s="13" t="s">
        <v>73</v>
      </c>
      <c r="AH813" s="1" t="s">
        <v>73</v>
      </c>
      <c r="AI813" s="1" t="s">
        <v>402</v>
      </c>
      <c r="AJ813" s="1" t="s">
        <v>403</v>
      </c>
      <c r="AK813" s="1" t="s">
        <v>82</v>
      </c>
      <c r="AL813" s="1" t="s">
        <v>3630</v>
      </c>
      <c r="AM813" s="1" t="s">
        <v>704</v>
      </c>
      <c r="AN813" s="1" t="s">
        <v>51870</v>
      </c>
      <c r="AO813" s="1" t="s">
        <v>73</v>
      </c>
      <c r="AP813" s="1" t="s">
        <v>93</v>
      </c>
      <c r="AQ813" s="1" t="s">
        <v>76</v>
      </c>
      <c r="AR813" s="1" t="s">
        <v>73</v>
      </c>
      <c r="AS813" s="1" t="s">
        <v>73</v>
      </c>
      <c r="AT813" s="1" t="s">
        <v>117</v>
      </c>
      <c r="AU813" s="1" t="s">
        <v>118</v>
      </c>
      <c r="AV813" s="1" t="s">
        <v>119</v>
      </c>
      <c r="AW813" s="1" t="s">
        <v>120</v>
      </c>
      <c r="AX813" s="1" t="s">
        <v>121</v>
      </c>
      <c r="AY813" s="1" t="s">
        <v>73</v>
      </c>
      <c r="AZ813" s="12">
        <v>2</v>
      </c>
      <c r="BA813" s="12">
        <v>2</v>
      </c>
      <c r="BB813" s="12">
        <v>235</v>
      </c>
      <c r="BC813" s="1" t="s">
        <v>8482</v>
      </c>
      <c r="BD813" s="1" t="s">
        <v>51872</v>
      </c>
      <c r="BE813" s="1" t="s">
        <v>91</v>
      </c>
      <c r="BF813" s="1" t="s">
        <v>51873</v>
      </c>
      <c r="BG813" s="1" t="s">
        <v>93</v>
      </c>
      <c r="BH813" s="1" t="s">
        <v>93</v>
      </c>
      <c r="BI813" s="1" t="s">
        <v>76</v>
      </c>
      <c r="BJ813" s="1" t="s">
        <v>93</v>
      </c>
    </row>
    <row r="814" spans="1:62" x14ac:dyDescent="0.2">
      <c r="A814" s="12" t="s">
        <v>7472</v>
      </c>
      <c r="B814" s="1" t="s">
        <v>51882</v>
      </c>
      <c r="C814" s="1" t="s">
        <v>243</v>
      </c>
      <c r="D814" s="1" t="s">
        <v>51874</v>
      </c>
      <c r="E814" s="1" t="s">
        <v>51875</v>
      </c>
      <c r="F814" s="1" t="s">
        <v>51876</v>
      </c>
      <c r="G814" s="1" t="s">
        <v>2621</v>
      </c>
      <c r="H814" s="58" t="str">
        <f t="shared" si="128"/>
        <v>闽侯供电公司</v>
      </c>
      <c r="I814" s="1" t="s">
        <v>4109</v>
      </c>
      <c r="J814" s="1" t="s">
        <v>4110</v>
      </c>
      <c r="K814" s="1" t="s">
        <v>2883</v>
      </c>
      <c r="L814" s="1" t="s">
        <v>3041</v>
      </c>
      <c r="M814" s="1" t="s">
        <v>51863</v>
      </c>
      <c r="N814" s="1" t="s">
        <v>51877</v>
      </c>
      <c r="O814" s="1" t="s">
        <v>70</v>
      </c>
      <c r="P814" s="1" t="s">
        <v>185</v>
      </c>
      <c r="Q814" s="1" t="s">
        <v>51878</v>
      </c>
      <c r="R814" s="1" t="s">
        <v>51879</v>
      </c>
      <c r="S814" s="1" t="s">
        <v>73</v>
      </c>
      <c r="T814" s="1" t="s">
        <v>73</v>
      </c>
      <c r="U814" s="1" t="s">
        <v>51880</v>
      </c>
      <c r="V814" s="1" t="s">
        <v>76</v>
      </c>
      <c r="W814" s="1" t="s">
        <v>73</v>
      </c>
      <c r="X814" s="1" t="s">
        <v>73</v>
      </c>
      <c r="Y814" s="1" t="s">
        <v>73</v>
      </c>
      <c r="Z814" s="1" t="s">
        <v>51869</v>
      </c>
      <c r="AA814" s="1" t="s">
        <v>73</v>
      </c>
      <c r="AB814" s="1" t="s">
        <v>78</v>
      </c>
      <c r="AC814" s="1" t="s">
        <v>51881</v>
      </c>
      <c r="AD814" s="1" t="s">
        <v>80</v>
      </c>
      <c r="AE814" s="1" t="s">
        <v>73</v>
      </c>
      <c r="AF814" s="1" t="s">
        <v>73</v>
      </c>
      <c r="AG814" s="13" t="s">
        <v>73</v>
      </c>
      <c r="AH814" s="1" t="s">
        <v>73</v>
      </c>
      <c r="AI814" s="1" t="s">
        <v>82</v>
      </c>
      <c r="AJ814" s="1" t="s">
        <v>82</v>
      </c>
      <c r="AK814" s="1" t="s">
        <v>1808</v>
      </c>
      <c r="AL814" s="1" t="s">
        <v>34016</v>
      </c>
      <c r="AM814" s="1" t="s">
        <v>4110</v>
      </c>
      <c r="AN814" s="1" t="s">
        <v>73</v>
      </c>
      <c r="AO814" s="1" t="s">
        <v>73</v>
      </c>
      <c r="AP814" s="1" t="s">
        <v>93</v>
      </c>
      <c r="AQ814" s="1" t="s">
        <v>73</v>
      </c>
      <c r="AR814" s="1" t="s">
        <v>73</v>
      </c>
      <c r="AS814" s="1" t="s">
        <v>73</v>
      </c>
      <c r="AT814" s="1" t="s">
        <v>138</v>
      </c>
      <c r="AU814" s="1" t="s">
        <v>237</v>
      </c>
      <c r="AV814" s="1" t="s">
        <v>213</v>
      </c>
      <c r="AW814" s="1" t="s">
        <v>238</v>
      </c>
      <c r="AX814" s="1" t="s">
        <v>2654</v>
      </c>
      <c r="AY814" s="1" t="s">
        <v>73</v>
      </c>
      <c r="AZ814" s="12">
        <v>5</v>
      </c>
      <c r="BA814" s="12">
        <v>3</v>
      </c>
      <c r="BB814" s="12">
        <v>325</v>
      </c>
      <c r="BC814" s="1" t="s">
        <v>51882</v>
      </c>
      <c r="BD814" s="1" t="s">
        <v>51883</v>
      </c>
      <c r="BE814" s="1" t="s">
        <v>195</v>
      </c>
      <c r="BF814" s="1" t="s">
        <v>73</v>
      </c>
      <c r="BG814" s="1" t="s">
        <v>93</v>
      </c>
      <c r="BH814" s="1" t="s">
        <v>93</v>
      </c>
      <c r="BI814" s="1" t="s">
        <v>76</v>
      </c>
      <c r="BJ814" s="1" t="s">
        <v>76</v>
      </c>
    </row>
    <row r="815" spans="1:62" x14ac:dyDescent="0.2">
      <c r="A815" s="12" t="s">
        <v>5631</v>
      </c>
      <c r="B815" s="1" t="s">
        <v>3074</v>
      </c>
      <c r="C815" s="1" t="s">
        <v>147</v>
      </c>
      <c r="D815" s="1" t="s">
        <v>51847</v>
      </c>
      <c r="E815" s="1" t="s">
        <v>51848</v>
      </c>
      <c r="F815" s="1" t="s">
        <v>51849</v>
      </c>
      <c r="G815" s="1" t="s">
        <v>2556</v>
      </c>
      <c r="H815" s="58" t="str">
        <f t="shared" si="128"/>
        <v>连城供电有限公司</v>
      </c>
      <c r="I815" s="1" t="s">
        <v>3075</v>
      </c>
      <c r="J815" s="1" t="s">
        <v>3076</v>
      </c>
      <c r="K815" s="1" t="s">
        <v>2883</v>
      </c>
      <c r="L815" s="1" t="s">
        <v>3041</v>
      </c>
      <c r="M815" s="1" t="s">
        <v>51416</v>
      </c>
      <c r="N815" s="1" t="s">
        <v>51850</v>
      </c>
      <c r="O815" s="1" t="s">
        <v>70</v>
      </c>
      <c r="P815" s="1" t="s">
        <v>106</v>
      </c>
      <c r="Q815" s="1" t="s">
        <v>51851</v>
      </c>
      <c r="R815" s="1" t="s">
        <v>51852</v>
      </c>
      <c r="S815" s="1" t="s">
        <v>51853</v>
      </c>
      <c r="T815" s="1" t="s">
        <v>51854</v>
      </c>
      <c r="U815" s="1" t="s">
        <v>51855</v>
      </c>
      <c r="V815" s="1" t="s">
        <v>76</v>
      </c>
      <c r="W815" s="1" t="s">
        <v>73</v>
      </c>
      <c r="X815" s="1" t="s">
        <v>73</v>
      </c>
      <c r="Y815" s="1" t="s">
        <v>73</v>
      </c>
      <c r="Z815" s="1" t="s">
        <v>51837</v>
      </c>
      <c r="AA815" s="1" t="s">
        <v>51856</v>
      </c>
      <c r="AB815" s="1" t="s">
        <v>78</v>
      </c>
      <c r="AC815" s="1" t="s">
        <v>51514</v>
      </c>
      <c r="AD815" s="1" t="s">
        <v>164</v>
      </c>
      <c r="AE815" s="1" t="s">
        <v>73</v>
      </c>
      <c r="AF815" s="1" t="s">
        <v>73</v>
      </c>
      <c r="AG815" s="13" t="s">
        <v>73</v>
      </c>
      <c r="AH815" s="1" t="s">
        <v>73</v>
      </c>
      <c r="AI815" s="1" t="s">
        <v>211</v>
      </c>
      <c r="AJ815" s="1" t="s">
        <v>403</v>
      </c>
      <c r="AK815" s="1" t="s">
        <v>82</v>
      </c>
      <c r="AL815" s="1" t="s">
        <v>51857</v>
      </c>
      <c r="AM815" s="1" t="s">
        <v>317</v>
      </c>
      <c r="AN815" s="1" t="s">
        <v>51856</v>
      </c>
      <c r="AO815" s="1" t="s">
        <v>73</v>
      </c>
      <c r="AP815" s="1" t="s">
        <v>93</v>
      </c>
      <c r="AQ815" s="1" t="s">
        <v>76</v>
      </c>
      <c r="AR815" s="1" t="s">
        <v>76</v>
      </c>
      <c r="AS815" s="1" t="s">
        <v>73</v>
      </c>
      <c r="AT815" s="1" t="s">
        <v>138</v>
      </c>
      <c r="AU815" s="1" t="s">
        <v>237</v>
      </c>
      <c r="AV815" s="1" t="s">
        <v>213</v>
      </c>
      <c r="AW815" s="1" t="s">
        <v>238</v>
      </c>
      <c r="AX815" s="1" t="s">
        <v>142</v>
      </c>
      <c r="AY815" s="1" t="s">
        <v>51854</v>
      </c>
      <c r="AZ815" s="12">
        <v>5</v>
      </c>
      <c r="BA815" s="12">
        <v>0</v>
      </c>
      <c r="BB815" s="12">
        <v>589</v>
      </c>
      <c r="BC815" s="1" t="s">
        <v>3074</v>
      </c>
      <c r="BD815" s="1" t="s">
        <v>3079</v>
      </c>
      <c r="BE815" s="1" t="s">
        <v>91</v>
      </c>
      <c r="BF815" s="1" t="s">
        <v>51858</v>
      </c>
      <c r="BG815" s="1" t="s">
        <v>93</v>
      </c>
      <c r="BH815" s="1" t="s">
        <v>93</v>
      </c>
      <c r="BI815" s="1" t="s">
        <v>76</v>
      </c>
      <c r="BJ815" s="1" t="s">
        <v>93</v>
      </c>
    </row>
    <row r="816" spans="1:62" x14ac:dyDescent="0.2">
      <c r="A816" s="12" t="s">
        <v>2816</v>
      </c>
      <c r="B816" s="1" t="s">
        <v>51845</v>
      </c>
      <c r="C816" s="1" t="s">
        <v>147</v>
      </c>
      <c r="D816" s="1" t="s">
        <v>51834</v>
      </c>
      <c r="E816" s="1" t="s">
        <v>51835</v>
      </c>
      <c r="F816" s="1" t="s">
        <v>51836</v>
      </c>
      <c r="G816" s="1" t="s">
        <v>2556</v>
      </c>
      <c r="H816" s="58" t="str">
        <f t="shared" si="128"/>
        <v>连城供电有限公司</v>
      </c>
      <c r="I816" s="1" t="s">
        <v>2557</v>
      </c>
      <c r="J816" s="1" t="s">
        <v>2558</v>
      </c>
      <c r="K816" s="1" t="s">
        <v>2883</v>
      </c>
      <c r="L816" s="1" t="s">
        <v>3041</v>
      </c>
      <c r="M816" s="1" t="s">
        <v>51837</v>
      </c>
      <c r="N816" s="1" t="s">
        <v>51838</v>
      </c>
      <c r="O816" s="1" t="s">
        <v>156</v>
      </c>
      <c r="P816" s="1" t="s">
        <v>157</v>
      </c>
      <c r="Q816" s="1" t="s">
        <v>51839</v>
      </c>
      <c r="R816" s="1" t="s">
        <v>51840</v>
      </c>
      <c r="S816" s="1" t="s">
        <v>51841</v>
      </c>
      <c r="T816" s="1" t="s">
        <v>2410</v>
      </c>
      <c r="U816" s="1" t="s">
        <v>51842</v>
      </c>
      <c r="V816" s="1" t="s">
        <v>76</v>
      </c>
      <c r="W816" s="1" t="s">
        <v>73</v>
      </c>
      <c r="X816" s="1" t="s">
        <v>73</v>
      </c>
      <c r="Y816" s="1" t="s">
        <v>73</v>
      </c>
      <c r="Z816" s="1" t="s">
        <v>51609</v>
      </c>
      <c r="AA816" s="1" t="s">
        <v>51843</v>
      </c>
      <c r="AB816" s="1" t="s">
        <v>78</v>
      </c>
      <c r="AC816" s="1" t="s">
        <v>51397</v>
      </c>
      <c r="AD816" s="1" t="s">
        <v>164</v>
      </c>
      <c r="AE816" s="1" t="s">
        <v>73</v>
      </c>
      <c r="AF816" s="1" t="s">
        <v>73</v>
      </c>
      <c r="AG816" s="13" t="s">
        <v>73</v>
      </c>
      <c r="AH816" s="1" t="s">
        <v>73</v>
      </c>
      <c r="AI816" s="1" t="s">
        <v>402</v>
      </c>
      <c r="AJ816" s="1" t="s">
        <v>403</v>
      </c>
      <c r="AK816" s="1" t="s">
        <v>82</v>
      </c>
      <c r="AL816" s="1" t="s">
        <v>51844</v>
      </c>
      <c r="AM816" s="1" t="s">
        <v>2558</v>
      </c>
      <c r="AN816" s="1" t="s">
        <v>51843</v>
      </c>
      <c r="AO816" s="1" t="s">
        <v>73</v>
      </c>
      <c r="AP816" s="1" t="s">
        <v>93</v>
      </c>
      <c r="AQ816" s="1" t="s">
        <v>76</v>
      </c>
      <c r="AR816" s="1" t="s">
        <v>76</v>
      </c>
      <c r="AS816" s="1" t="s">
        <v>73</v>
      </c>
      <c r="AT816" s="1" t="s">
        <v>138</v>
      </c>
      <c r="AU816" s="1" t="s">
        <v>191</v>
      </c>
      <c r="AV816" s="1" t="s">
        <v>2715</v>
      </c>
      <c r="AW816" s="1" t="s">
        <v>2716</v>
      </c>
      <c r="AX816" s="1" t="s">
        <v>2110</v>
      </c>
      <c r="AY816" s="1" t="s">
        <v>2410</v>
      </c>
      <c r="AZ816" s="12">
        <v>40</v>
      </c>
      <c r="BA816" s="12">
        <v>4</v>
      </c>
      <c r="BB816" s="12">
        <v>2040</v>
      </c>
      <c r="BC816" s="1" t="s">
        <v>51845</v>
      </c>
      <c r="BD816" s="1" t="s">
        <v>51842</v>
      </c>
      <c r="BE816" s="1" t="s">
        <v>91</v>
      </c>
      <c r="BF816" s="1" t="s">
        <v>51846</v>
      </c>
      <c r="BG816" s="1" t="s">
        <v>93</v>
      </c>
      <c r="BH816" s="1" t="s">
        <v>93</v>
      </c>
      <c r="BI816" s="1" t="s">
        <v>76</v>
      </c>
      <c r="BJ816" s="1" t="s">
        <v>93</v>
      </c>
    </row>
    <row r="817" spans="1:62" hidden="1" x14ac:dyDescent="0.2">
      <c r="A817" s="12" t="s">
        <v>40531</v>
      </c>
      <c r="B817" s="1" t="s">
        <v>51820</v>
      </c>
      <c r="C817" s="1" t="s">
        <v>243</v>
      </c>
      <c r="D817" s="1" t="s">
        <v>51810</v>
      </c>
      <c r="E817" s="1" t="s">
        <v>51811</v>
      </c>
      <c r="F817" s="1" t="s">
        <v>51812</v>
      </c>
      <c r="G817" s="1" t="s">
        <v>1736</v>
      </c>
      <c r="H817" s="58" t="str">
        <f>C817</f>
        <v>福州</v>
      </c>
      <c r="I817" s="1" t="s">
        <v>1737</v>
      </c>
      <c r="J817" s="1" t="s">
        <v>33542</v>
      </c>
      <c r="K817" s="1" t="s">
        <v>2883</v>
      </c>
      <c r="L817" s="1" t="s">
        <v>2923</v>
      </c>
      <c r="M817" s="1" t="s">
        <v>51813</v>
      </c>
      <c r="N817" s="1" t="s">
        <v>51814</v>
      </c>
      <c r="O817" s="1" t="s">
        <v>156</v>
      </c>
      <c r="P817" s="1" t="s">
        <v>185</v>
      </c>
      <c r="Q817" s="1" t="s">
        <v>51815</v>
      </c>
      <c r="R817" s="1" t="s">
        <v>51816</v>
      </c>
      <c r="S817" s="1" t="s">
        <v>51815</v>
      </c>
      <c r="T817" s="1" t="s">
        <v>73</v>
      </c>
      <c r="U817" s="1" t="s">
        <v>51817</v>
      </c>
      <c r="V817" s="1" t="s">
        <v>76</v>
      </c>
      <c r="W817" s="1" t="s">
        <v>73</v>
      </c>
      <c r="X817" s="1" t="s">
        <v>73</v>
      </c>
      <c r="Y817" s="1" t="s">
        <v>73</v>
      </c>
      <c r="Z817" s="1" t="s">
        <v>51818</v>
      </c>
      <c r="AA817" s="1" t="s">
        <v>51819</v>
      </c>
      <c r="AB817" s="1" t="s">
        <v>78</v>
      </c>
      <c r="AC817" s="1" t="s">
        <v>51594</v>
      </c>
      <c r="AD817" s="1" t="s">
        <v>164</v>
      </c>
      <c r="AE817" s="1" t="s">
        <v>73</v>
      </c>
      <c r="AF817" s="1" t="s">
        <v>73</v>
      </c>
      <c r="AG817" s="13" t="s">
        <v>73</v>
      </c>
      <c r="AH817" s="1" t="s">
        <v>73</v>
      </c>
      <c r="AI817" s="1" t="s">
        <v>82</v>
      </c>
      <c r="AJ817" s="1" t="s">
        <v>82</v>
      </c>
      <c r="AK817" s="1" t="s">
        <v>189</v>
      </c>
      <c r="AL817" s="1" t="s">
        <v>25224</v>
      </c>
      <c r="AM817" s="1" t="s">
        <v>46739</v>
      </c>
      <c r="AN817" s="1" t="s">
        <v>51819</v>
      </c>
      <c r="AO817" s="1" t="s">
        <v>73</v>
      </c>
      <c r="AP817" s="1" t="s">
        <v>93</v>
      </c>
      <c r="AQ817" s="1" t="s">
        <v>76</v>
      </c>
      <c r="AR817" s="1" t="s">
        <v>76</v>
      </c>
      <c r="AS817" s="1" t="s">
        <v>73</v>
      </c>
      <c r="AT817" s="1" t="s">
        <v>138</v>
      </c>
      <c r="AU817" s="1" t="s">
        <v>237</v>
      </c>
      <c r="AV817" s="1" t="s">
        <v>2855</v>
      </c>
      <c r="AW817" s="1" t="s">
        <v>2856</v>
      </c>
      <c r="AX817" s="1" t="s">
        <v>2110</v>
      </c>
      <c r="AY817" s="1" t="s">
        <v>73</v>
      </c>
      <c r="AZ817" s="12">
        <v>8</v>
      </c>
      <c r="BA817" s="12">
        <v>12</v>
      </c>
      <c r="BB817" s="12">
        <v>887</v>
      </c>
      <c r="BC817" s="1" t="s">
        <v>51820</v>
      </c>
      <c r="BD817" s="1" t="s">
        <v>51821</v>
      </c>
      <c r="BE817" s="1" t="s">
        <v>91</v>
      </c>
      <c r="BF817" s="1" t="s">
        <v>73</v>
      </c>
      <c r="BG817" s="1" t="s">
        <v>93</v>
      </c>
      <c r="BH817" s="1" t="s">
        <v>93</v>
      </c>
      <c r="BI817" s="1" t="s">
        <v>76</v>
      </c>
      <c r="BJ817" s="1" t="s">
        <v>93</v>
      </c>
    </row>
    <row r="818" spans="1:62" x14ac:dyDescent="0.2">
      <c r="A818" s="12" t="s">
        <v>4565</v>
      </c>
      <c r="B818" s="1" t="s">
        <v>51831</v>
      </c>
      <c r="C818" s="1" t="s">
        <v>174</v>
      </c>
      <c r="D818" s="1" t="s">
        <v>51822</v>
      </c>
      <c r="E818" s="1" t="s">
        <v>51823</v>
      </c>
      <c r="F818" s="1" t="s">
        <v>51824</v>
      </c>
      <c r="G818" s="1" t="s">
        <v>890</v>
      </c>
      <c r="H818" s="58" t="str">
        <f t="shared" ref="H818:H829" si="129">G818</f>
        <v>安溪县供电公司</v>
      </c>
      <c r="I818" s="1" t="s">
        <v>6198</v>
      </c>
      <c r="J818" s="1" t="s">
        <v>51825</v>
      </c>
      <c r="K818" s="1" t="s">
        <v>2883</v>
      </c>
      <c r="L818" s="1" t="s">
        <v>3041</v>
      </c>
      <c r="M818" s="1" t="s">
        <v>51813</v>
      </c>
      <c r="N818" s="1" t="s">
        <v>51826</v>
      </c>
      <c r="O818" s="1" t="s">
        <v>156</v>
      </c>
      <c r="P818" s="1" t="s">
        <v>185</v>
      </c>
      <c r="Q818" s="1" t="s">
        <v>51827</v>
      </c>
      <c r="R818" s="1" t="s">
        <v>51828</v>
      </c>
      <c r="S818" s="1" t="s">
        <v>51829</v>
      </c>
      <c r="T818" s="1" t="s">
        <v>73</v>
      </c>
      <c r="U818" s="1" t="s">
        <v>51830</v>
      </c>
      <c r="V818" s="1" t="s">
        <v>76</v>
      </c>
      <c r="W818" s="1" t="s">
        <v>73</v>
      </c>
      <c r="X818" s="1" t="s">
        <v>73</v>
      </c>
      <c r="Y818" s="1" t="s">
        <v>73</v>
      </c>
      <c r="Z818" s="1" t="s">
        <v>51818</v>
      </c>
      <c r="AA818" s="1" t="s">
        <v>73</v>
      </c>
      <c r="AB818" s="1" t="s">
        <v>78</v>
      </c>
      <c r="AC818" s="1" t="s">
        <v>51594</v>
      </c>
      <c r="AD818" s="1" t="s">
        <v>164</v>
      </c>
      <c r="AE818" s="1" t="s">
        <v>73</v>
      </c>
      <c r="AF818" s="1" t="s">
        <v>73</v>
      </c>
      <c r="AG818" s="13" t="s">
        <v>73</v>
      </c>
      <c r="AH818" s="1" t="s">
        <v>73</v>
      </c>
      <c r="AI818" s="1" t="s">
        <v>82</v>
      </c>
      <c r="AJ818" s="1" t="s">
        <v>82</v>
      </c>
      <c r="AK818" s="1" t="s">
        <v>189</v>
      </c>
      <c r="AL818" s="1" t="s">
        <v>3416</v>
      </c>
      <c r="AM818" s="1" t="s">
        <v>3417</v>
      </c>
      <c r="AN818" s="1" t="s">
        <v>73</v>
      </c>
      <c r="AO818" s="1" t="s">
        <v>73</v>
      </c>
      <c r="AP818" s="1" t="s">
        <v>93</v>
      </c>
      <c r="AQ818" s="1" t="s">
        <v>73</v>
      </c>
      <c r="AR818" s="1" t="s">
        <v>73</v>
      </c>
      <c r="AS818" s="1" t="s">
        <v>73</v>
      </c>
      <c r="AT818" s="1" t="s">
        <v>138</v>
      </c>
      <c r="AU818" s="1" t="s">
        <v>191</v>
      </c>
      <c r="AV818" s="1" t="s">
        <v>192</v>
      </c>
      <c r="AW818" s="1" t="s">
        <v>193</v>
      </c>
      <c r="AX818" s="1" t="s">
        <v>142</v>
      </c>
      <c r="AY818" s="1" t="s">
        <v>73</v>
      </c>
      <c r="AZ818" s="12">
        <v>2</v>
      </c>
      <c r="BA818" s="12">
        <v>2</v>
      </c>
      <c r="BB818" s="12">
        <v>115</v>
      </c>
      <c r="BC818" s="1" t="s">
        <v>51831</v>
      </c>
      <c r="BD818" s="1" t="s">
        <v>51832</v>
      </c>
      <c r="BE818" s="1" t="s">
        <v>91</v>
      </c>
      <c r="BF818" s="1" t="s">
        <v>51833</v>
      </c>
      <c r="BG818" s="1" t="s">
        <v>93</v>
      </c>
      <c r="BH818" s="1" t="s">
        <v>93</v>
      </c>
      <c r="BI818" s="1" t="s">
        <v>76</v>
      </c>
      <c r="BJ818" s="1" t="s">
        <v>93</v>
      </c>
    </row>
    <row r="819" spans="1:62" x14ac:dyDescent="0.2">
      <c r="A819" s="12" t="s">
        <v>4570</v>
      </c>
      <c r="B819" s="1" t="s">
        <v>36397</v>
      </c>
      <c r="C819" s="1" t="s">
        <v>174</v>
      </c>
      <c r="D819" s="1" t="s">
        <v>51802</v>
      </c>
      <c r="E819" s="1" t="s">
        <v>51803</v>
      </c>
      <c r="F819" s="1" t="s">
        <v>51804</v>
      </c>
      <c r="G819" s="1" t="s">
        <v>890</v>
      </c>
      <c r="H819" s="58" t="str">
        <f t="shared" si="129"/>
        <v>安溪县供电公司</v>
      </c>
      <c r="I819" s="1" t="s">
        <v>5738</v>
      </c>
      <c r="J819" s="1" t="s">
        <v>5739</v>
      </c>
      <c r="K819" s="1" t="s">
        <v>2883</v>
      </c>
      <c r="L819" s="1" t="s">
        <v>3041</v>
      </c>
      <c r="M819" s="1" t="s">
        <v>51465</v>
      </c>
      <c r="N819" s="1" t="s">
        <v>51293</v>
      </c>
      <c r="O819" s="1" t="s">
        <v>293</v>
      </c>
      <c r="P819" s="1" t="s">
        <v>106</v>
      </c>
      <c r="Q819" s="1" t="s">
        <v>51805</v>
      </c>
      <c r="R819" s="1" t="s">
        <v>51806</v>
      </c>
      <c r="S819" s="1" t="s">
        <v>51807</v>
      </c>
      <c r="T819" s="1" t="s">
        <v>73</v>
      </c>
      <c r="U819" s="1" t="s">
        <v>51808</v>
      </c>
      <c r="V819" s="1" t="s">
        <v>76</v>
      </c>
      <c r="W819" s="1" t="s">
        <v>73</v>
      </c>
      <c r="X819" s="1" t="s">
        <v>73</v>
      </c>
      <c r="Y819" s="1" t="s">
        <v>73</v>
      </c>
      <c r="Z819" s="1" t="s">
        <v>51465</v>
      </c>
      <c r="AA819" s="1" t="s">
        <v>73</v>
      </c>
      <c r="AB819" s="1" t="s">
        <v>78</v>
      </c>
      <c r="AC819" s="1" t="s">
        <v>51164</v>
      </c>
      <c r="AD819" s="1" t="s">
        <v>80</v>
      </c>
      <c r="AE819" s="1" t="s">
        <v>73</v>
      </c>
      <c r="AF819" s="1" t="s">
        <v>73</v>
      </c>
      <c r="AG819" s="13" t="s">
        <v>73</v>
      </c>
      <c r="AH819" s="1" t="s">
        <v>73</v>
      </c>
      <c r="AI819" s="1" t="s">
        <v>82</v>
      </c>
      <c r="AJ819" s="1" t="s">
        <v>82</v>
      </c>
      <c r="AK819" s="1" t="s">
        <v>82</v>
      </c>
      <c r="AL819" s="1" t="s">
        <v>3416</v>
      </c>
      <c r="AM819" s="1" t="s">
        <v>3417</v>
      </c>
      <c r="AN819" s="1" t="s">
        <v>73</v>
      </c>
      <c r="AO819" s="1" t="s">
        <v>73</v>
      </c>
      <c r="AP819" s="1" t="s">
        <v>93</v>
      </c>
      <c r="AQ819" s="1" t="s">
        <v>76</v>
      </c>
      <c r="AR819" s="1" t="s">
        <v>73</v>
      </c>
      <c r="AS819" s="1" t="s">
        <v>73</v>
      </c>
      <c r="AT819" s="1" t="s">
        <v>138</v>
      </c>
      <c r="AU819" s="1" t="s">
        <v>168</v>
      </c>
      <c r="AV819" s="1" t="s">
        <v>741</v>
      </c>
      <c r="AW819" s="1" t="s">
        <v>1130</v>
      </c>
      <c r="AX819" s="1" t="s">
        <v>2654</v>
      </c>
      <c r="AY819" s="1" t="s">
        <v>73</v>
      </c>
      <c r="AZ819" s="12">
        <v>21</v>
      </c>
      <c r="BA819" s="12">
        <v>1</v>
      </c>
      <c r="BB819" s="12">
        <v>2584</v>
      </c>
      <c r="BC819" s="1" t="s">
        <v>36397</v>
      </c>
      <c r="BD819" s="1" t="s">
        <v>36404</v>
      </c>
      <c r="BE819" s="1" t="s">
        <v>91</v>
      </c>
      <c r="BF819" s="1" t="s">
        <v>51809</v>
      </c>
      <c r="BG819" s="1" t="s">
        <v>93</v>
      </c>
      <c r="BH819" s="1" t="s">
        <v>93</v>
      </c>
      <c r="BI819" s="1" t="s">
        <v>76</v>
      </c>
      <c r="BJ819" s="1" t="s">
        <v>93</v>
      </c>
    </row>
    <row r="820" spans="1:62" x14ac:dyDescent="0.2">
      <c r="A820" s="12" t="s">
        <v>2831</v>
      </c>
      <c r="B820" s="1" t="s">
        <v>7292</v>
      </c>
      <c r="C820" s="1" t="s">
        <v>243</v>
      </c>
      <c r="D820" s="1" t="s">
        <v>51792</v>
      </c>
      <c r="E820" s="1" t="s">
        <v>51793</v>
      </c>
      <c r="F820" s="1" t="s">
        <v>51794</v>
      </c>
      <c r="G820" s="1" t="s">
        <v>2621</v>
      </c>
      <c r="H820" s="58" t="str">
        <f t="shared" si="129"/>
        <v>闽侯供电公司</v>
      </c>
      <c r="I820" s="1" t="s">
        <v>4915</v>
      </c>
      <c r="J820" s="1" t="s">
        <v>4916</v>
      </c>
      <c r="K820" s="1" t="s">
        <v>2883</v>
      </c>
      <c r="L820" s="1" t="s">
        <v>3041</v>
      </c>
      <c r="M820" s="1" t="s">
        <v>51795</v>
      </c>
      <c r="N820" s="1" t="s">
        <v>51796</v>
      </c>
      <c r="O820" s="1" t="s">
        <v>156</v>
      </c>
      <c r="P820" s="1" t="s">
        <v>157</v>
      </c>
      <c r="Q820" s="1" t="s">
        <v>51797</v>
      </c>
      <c r="R820" s="1" t="s">
        <v>51798</v>
      </c>
      <c r="S820" s="1" t="s">
        <v>51799</v>
      </c>
      <c r="T820" s="1" t="s">
        <v>73</v>
      </c>
      <c r="U820" s="1" t="s">
        <v>7293</v>
      </c>
      <c r="V820" s="1" t="s">
        <v>76</v>
      </c>
      <c r="W820" s="1" t="s">
        <v>73</v>
      </c>
      <c r="X820" s="1" t="s">
        <v>73</v>
      </c>
      <c r="Y820" s="1" t="s">
        <v>73</v>
      </c>
      <c r="Z820" s="1" t="s">
        <v>51795</v>
      </c>
      <c r="AA820" s="1" t="s">
        <v>73</v>
      </c>
      <c r="AB820" s="1" t="s">
        <v>78</v>
      </c>
      <c r="AC820" s="1" t="s">
        <v>51800</v>
      </c>
      <c r="AD820" s="1" t="s">
        <v>80</v>
      </c>
      <c r="AE820" s="1" t="s">
        <v>73</v>
      </c>
      <c r="AF820" s="1" t="s">
        <v>73</v>
      </c>
      <c r="AG820" s="13" t="s">
        <v>73</v>
      </c>
      <c r="AH820" s="1" t="s">
        <v>73</v>
      </c>
      <c r="AI820" s="1" t="s">
        <v>402</v>
      </c>
      <c r="AJ820" s="1" t="s">
        <v>529</v>
      </c>
      <c r="AK820" s="1" t="s">
        <v>82</v>
      </c>
      <c r="AL820" s="1" t="s">
        <v>73</v>
      </c>
      <c r="AM820" s="1" t="s">
        <v>73</v>
      </c>
      <c r="AN820" s="1" t="s">
        <v>73</v>
      </c>
      <c r="AO820" s="1" t="s">
        <v>73</v>
      </c>
      <c r="AP820" s="1" t="s">
        <v>93</v>
      </c>
      <c r="AQ820" s="1" t="s">
        <v>73</v>
      </c>
      <c r="AR820" s="1" t="s">
        <v>73</v>
      </c>
      <c r="AS820" s="1" t="s">
        <v>73</v>
      </c>
      <c r="AT820" s="1" t="s">
        <v>138</v>
      </c>
      <c r="AU820" s="1" t="s">
        <v>237</v>
      </c>
      <c r="AV820" s="1" t="s">
        <v>213</v>
      </c>
      <c r="AW820" s="1" t="s">
        <v>238</v>
      </c>
      <c r="AX820" s="1" t="s">
        <v>142</v>
      </c>
      <c r="AY820" s="1" t="s">
        <v>73</v>
      </c>
      <c r="AZ820" s="12">
        <v>22</v>
      </c>
      <c r="BA820" s="12">
        <v>18</v>
      </c>
      <c r="BB820" s="12">
        <v>3601</v>
      </c>
      <c r="BC820" s="1" t="s">
        <v>7292</v>
      </c>
      <c r="BD820" s="1" t="s">
        <v>9085</v>
      </c>
      <c r="BE820" s="1" t="s">
        <v>91</v>
      </c>
      <c r="BF820" s="1" t="s">
        <v>51801</v>
      </c>
      <c r="BG820" s="1" t="s">
        <v>93</v>
      </c>
      <c r="BH820" s="1" t="s">
        <v>93</v>
      </c>
      <c r="BI820" s="1" t="s">
        <v>76</v>
      </c>
      <c r="BJ820" s="1" t="s">
        <v>93</v>
      </c>
    </row>
    <row r="821" spans="1:62" x14ac:dyDescent="0.2">
      <c r="A821" s="12" t="s">
        <v>51780</v>
      </c>
      <c r="B821" s="1" t="s">
        <v>35867</v>
      </c>
      <c r="C821" s="1" t="s">
        <v>243</v>
      </c>
      <c r="D821" s="1" t="s">
        <v>51781</v>
      </c>
      <c r="E821" s="1" t="s">
        <v>51782</v>
      </c>
      <c r="F821" s="1" t="s">
        <v>51783</v>
      </c>
      <c r="G821" s="1" t="s">
        <v>1447</v>
      </c>
      <c r="H821" s="58" t="str">
        <f t="shared" si="129"/>
        <v>连江供电公司</v>
      </c>
      <c r="I821" s="1" t="s">
        <v>51784</v>
      </c>
      <c r="J821" s="1" t="s">
        <v>51785</v>
      </c>
      <c r="K821" s="1" t="s">
        <v>2883</v>
      </c>
      <c r="L821" s="1" t="s">
        <v>3041</v>
      </c>
      <c r="M821" s="1" t="s">
        <v>51786</v>
      </c>
      <c r="N821" s="1" t="s">
        <v>51787</v>
      </c>
      <c r="O821" s="1" t="s">
        <v>156</v>
      </c>
      <c r="P821" s="1" t="s">
        <v>157</v>
      </c>
      <c r="Q821" s="1" t="s">
        <v>51788</v>
      </c>
      <c r="R821" s="1" t="s">
        <v>51789</v>
      </c>
      <c r="S821" s="1" t="s">
        <v>300</v>
      </c>
      <c r="T821" s="1" t="s">
        <v>51790</v>
      </c>
      <c r="U821" s="1" t="s">
        <v>35877</v>
      </c>
      <c r="V821" s="1" t="s">
        <v>76</v>
      </c>
      <c r="W821" s="1" t="s">
        <v>73</v>
      </c>
      <c r="X821" s="1" t="s">
        <v>73</v>
      </c>
      <c r="Y821" s="1" t="s">
        <v>73</v>
      </c>
      <c r="Z821" s="1" t="s">
        <v>51683</v>
      </c>
      <c r="AA821" s="1" t="s">
        <v>73</v>
      </c>
      <c r="AB821" s="1" t="s">
        <v>78</v>
      </c>
      <c r="AC821" s="1" t="s">
        <v>51753</v>
      </c>
      <c r="AD821" s="1" t="s">
        <v>80</v>
      </c>
      <c r="AE821" s="1" t="s">
        <v>73</v>
      </c>
      <c r="AF821" s="1" t="s">
        <v>73</v>
      </c>
      <c r="AG821" s="13" t="s">
        <v>73</v>
      </c>
      <c r="AH821" s="1" t="s">
        <v>73</v>
      </c>
      <c r="AI821" s="1" t="s">
        <v>402</v>
      </c>
      <c r="AJ821" s="1" t="s">
        <v>529</v>
      </c>
      <c r="AK821" s="1" t="s">
        <v>82</v>
      </c>
      <c r="AL821" s="1" t="s">
        <v>73</v>
      </c>
      <c r="AM821" s="1" t="s">
        <v>73</v>
      </c>
      <c r="AN821" s="1" t="s">
        <v>73</v>
      </c>
      <c r="AO821" s="1" t="s">
        <v>73</v>
      </c>
      <c r="AP821" s="1" t="s">
        <v>76</v>
      </c>
      <c r="AQ821" s="1" t="s">
        <v>73</v>
      </c>
      <c r="AR821" s="1" t="s">
        <v>73</v>
      </c>
      <c r="AS821" s="1" t="s">
        <v>73</v>
      </c>
      <c r="AT821" s="1" t="s">
        <v>299</v>
      </c>
      <c r="AU821" s="1" t="s">
        <v>299</v>
      </c>
      <c r="AV821" s="1" t="s">
        <v>299</v>
      </c>
      <c r="AW821" s="1" t="s">
        <v>300</v>
      </c>
      <c r="AX821" s="1" t="s">
        <v>2654</v>
      </c>
      <c r="AY821" s="1" t="s">
        <v>51790</v>
      </c>
      <c r="AZ821" s="12">
        <v>25</v>
      </c>
      <c r="BA821" s="12">
        <v>14</v>
      </c>
      <c r="BB821" s="12">
        <v>3970</v>
      </c>
      <c r="BC821" s="1" t="s">
        <v>35867</v>
      </c>
      <c r="BD821" s="1" t="s">
        <v>35879</v>
      </c>
      <c r="BE821" s="1" t="s">
        <v>91</v>
      </c>
      <c r="BF821" s="1" t="s">
        <v>51791</v>
      </c>
      <c r="BG821" s="1" t="s">
        <v>93</v>
      </c>
      <c r="BH821" s="1" t="s">
        <v>93</v>
      </c>
      <c r="BI821" s="1" t="s">
        <v>76</v>
      </c>
      <c r="BJ821" s="1" t="s">
        <v>93</v>
      </c>
    </row>
    <row r="822" spans="1:62" x14ac:dyDescent="0.2">
      <c r="A822" s="12" t="s">
        <v>51770</v>
      </c>
      <c r="B822" s="1" t="s">
        <v>2316</v>
      </c>
      <c r="C822" s="1" t="s">
        <v>243</v>
      </c>
      <c r="D822" s="1" t="s">
        <v>51771</v>
      </c>
      <c r="E822" s="1" t="s">
        <v>51772</v>
      </c>
      <c r="F822" s="1" t="s">
        <v>51773</v>
      </c>
      <c r="G822" s="1" t="s">
        <v>2634</v>
      </c>
      <c r="H822" s="58" t="str">
        <f t="shared" si="129"/>
        <v>闽清供电有限公司</v>
      </c>
      <c r="I822" s="1" t="s">
        <v>6077</v>
      </c>
      <c r="J822" s="1" t="s">
        <v>6078</v>
      </c>
      <c r="K822" s="1" t="s">
        <v>2883</v>
      </c>
      <c r="L822" s="1" t="s">
        <v>3041</v>
      </c>
      <c r="M822" s="1" t="s">
        <v>51774</v>
      </c>
      <c r="N822" s="1" t="s">
        <v>51446</v>
      </c>
      <c r="O822" s="1" t="s">
        <v>70</v>
      </c>
      <c r="P822" s="1" t="s">
        <v>106</v>
      </c>
      <c r="Q822" s="1" t="s">
        <v>51775</v>
      </c>
      <c r="R822" s="1" t="s">
        <v>51776</v>
      </c>
      <c r="S822" s="1" t="s">
        <v>51775</v>
      </c>
      <c r="T822" s="1" t="s">
        <v>51775</v>
      </c>
      <c r="U822" s="1" t="s">
        <v>51777</v>
      </c>
      <c r="V822" s="1" t="s">
        <v>76</v>
      </c>
      <c r="W822" s="1" t="s">
        <v>73</v>
      </c>
      <c r="X822" s="1" t="s">
        <v>73</v>
      </c>
      <c r="Y822" s="1" t="s">
        <v>73</v>
      </c>
      <c r="Z822" s="1" t="s">
        <v>51778</v>
      </c>
      <c r="AA822" s="1" t="s">
        <v>51446</v>
      </c>
      <c r="AB822" s="1" t="s">
        <v>78</v>
      </c>
      <c r="AC822" s="1" t="s">
        <v>51779</v>
      </c>
      <c r="AD822" s="1" t="s">
        <v>80</v>
      </c>
      <c r="AE822" s="1" t="s">
        <v>73</v>
      </c>
      <c r="AF822" s="1" t="s">
        <v>73</v>
      </c>
      <c r="AG822" s="13" t="s">
        <v>73</v>
      </c>
      <c r="AH822" s="1" t="s">
        <v>73</v>
      </c>
      <c r="AI822" s="1" t="s">
        <v>82</v>
      </c>
      <c r="AJ822" s="1" t="s">
        <v>82</v>
      </c>
      <c r="AK822" s="1" t="s">
        <v>82</v>
      </c>
      <c r="AL822" s="1" t="s">
        <v>6954</v>
      </c>
      <c r="AM822" s="1" t="s">
        <v>6078</v>
      </c>
      <c r="AN822" s="1" t="s">
        <v>51446</v>
      </c>
      <c r="AO822" s="1" t="s">
        <v>73</v>
      </c>
      <c r="AP822" s="1" t="s">
        <v>93</v>
      </c>
      <c r="AQ822" s="1" t="s">
        <v>76</v>
      </c>
      <c r="AR822" s="1" t="s">
        <v>73</v>
      </c>
      <c r="AS822" s="1" t="s">
        <v>73</v>
      </c>
      <c r="AT822" s="1" t="s">
        <v>138</v>
      </c>
      <c r="AU822" s="1" t="s">
        <v>509</v>
      </c>
      <c r="AV822" s="1" t="s">
        <v>2644</v>
      </c>
      <c r="AW822" s="1" t="s">
        <v>2645</v>
      </c>
      <c r="AX822" s="1" t="s">
        <v>262</v>
      </c>
      <c r="AY822" s="1" t="s">
        <v>51775</v>
      </c>
      <c r="AZ822" s="12">
        <v>4</v>
      </c>
      <c r="BA822" s="12">
        <v>0</v>
      </c>
      <c r="BB822" s="12">
        <v>171</v>
      </c>
      <c r="BC822" s="1" t="s">
        <v>2316</v>
      </c>
      <c r="BD822" s="1" t="s">
        <v>7317</v>
      </c>
      <c r="BE822" s="1" t="s">
        <v>91</v>
      </c>
      <c r="BF822" s="1" t="s">
        <v>51316</v>
      </c>
      <c r="BG822" s="1" t="s">
        <v>93</v>
      </c>
      <c r="BH822" s="1" t="s">
        <v>93</v>
      </c>
      <c r="BI822" s="1" t="s">
        <v>76</v>
      </c>
      <c r="BJ822" s="1" t="s">
        <v>93</v>
      </c>
    </row>
    <row r="823" spans="1:62" x14ac:dyDescent="0.2">
      <c r="A823" s="12" t="s">
        <v>5640</v>
      </c>
      <c r="B823" s="1" t="s">
        <v>51768</v>
      </c>
      <c r="C823" s="1" t="s">
        <v>243</v>
      </c>
      <c r="D823" s="1" t="s">
        <v>51757</v>
      </c>
      <c r="E823" s="1" t="s">
        <v>51758</v>
      </c>
      <c r="F823" s="1" t="s">
        <v>51759</v>
      </c>
      <c r="G823" s="1" t="s">
        <v>2621</v>
      </c>
      <c r="H823" s="58" t="str">
        <f t="shared" si="129"/>
        <v>闽侯供电公司</v>
      </c>
      <c r="I823" s="1" t="s">
        <v>2622</v>
      </c>
      <c r="J823" s="1" t="s">
        <v>2623</v>
      </c>
      <c r="K823" s="1" t="s">
        <v>2883</v>
      </c>
      <c r="L823" s="1" t="s">
        <v>3041</v>
      </c>
      <c r="M823" s="1" t="s">
        <v>51760</v>
      </c>
      <c r="N823" s="1" t="s">
        <v>51761</v>
      </c>
      <c r="O823" s="1" t="s">
        <v>293</v>
      </c>
      <c r="P823" s="1" t="s">
        <v>106</v>
      </c>
      <c r="Q823" s="1" t="s">
        <v>51762</v>
      </c>
      <c r="R823" s="1" t="s">
        <v>51763</v>
      </c>
      <c r="S823" s="1" t="s">
        <v>51764</v>
      </c>
      <c r="T823" s="1" t="s">
        <v>51765</v>
      </c>
      <c r="U823" s="1" t="s">
        <v>51766</v>
      </c>
      <c r="V823" s="1" t="s">
        <v>76</v>
      </c>
      <c r="W823" s="1" t="s">
        <v>73</v>
      </c>
      <c r="X823" s="1" t="s">
        <v>73</v>
      </c>
      <c r="Y823" s="1" t="s">
        <v>73</v>
      </c>
      <c r="Z823" s="1" t="s">
        <v>51760</v>
      </c>
      <c r="AA823" s="1" t="s">
        <v>51761</v>
      </c>
      <c r="AB823" s="1" t="s">
        <v>78</v>
      </c>
      <c r="AC823" s="1" t="s">
        <v>51767</v>
      </c>
      <c r="AD823" s="1" t="s">
        <v>80</v>
      </c>
      <c r="AE823" s="1" t="s">
        <v>73</v>
      </c>
      <c r="AF823" s="1" t="s">
        <v>73</v>
      </c>
      <c r="AG823" s="13" t="s">
        <v>73</v>
      </c>
      <c r="AH823" s="1" t="s">
        <v>73</v>
      </c>
      <c r="AI823" s="1" t="s">
        <v>82</v>
      </c>
      <c r="AJ823" s="1" t="s">
        <v>82</v>
      </c>
      <c r="AK823" s="1" t="s">
        <v>82</v>
      </c>
      <c r="AL823" s="1" t="s">
        <v>31247</v>
      </c>
      <c r="AM823" s="1" t="s">
        <v>2623</v>
      </c>
      <c r="AN823" s="1" t="s">
        <v>51761</v>
      </c>
      <c r="AO823" s="1" t="s">
        <v>82</v>
      </c>
      <c r="AP823" s="1" t="s">
        <v>93</v>
      </c>
      <c r="AQ823" s="1" t="s">
        <v>76</v>
      </c>
      <c r="AR823" s="1" t="s">
        <v>76</v>
      </c>
      <c r="AS823" s="1" t="s">
        <v>73</v>
      </c>
      <c r="AT823" s="1" t="s">
        <v>299</v>
      </c>
      <c r="AU823" s="1" t="s">
        <v>299</v>
      </c>
      <c r="AV823" s="1" t="s">
        <v>299</v>
      </c>
      <c r="AW823" s="1" t="s">
        <v>300</v>
      </c>
      <c r="AX823" s="1" t="s">
        <v>262</v>
      </c>
      <c r="AY823" s="1" t="s">
        <v>51765</v>
      </c>
      <c r="AZ823" s="12">
        <v>16</v>
      </c>
      <c r="BA823" s="12">
        <v>7</v>
      </c>
      <c r="BB823" s="12">
        <v>1627</v>
      </c>
      <c r="BC823" s="1" t="s">
        <v>51768</v>
      </c>
      <c r="BD823" s="1" t="s">
        <v>51769</v>
      </c>
      <c r="BE823" s="1" t="s">
        <v>16</v>
      </c>
      <c r="BF823" s="1" t="s">
        <v>73</v>
      </c>
      <c r="BG823" s="1" t="s">
        <v>93</v>
      </c>
      <c r="BH823" s="1" t="s">
        <v>93</v>
      </c>
      <c r="BI823" s="1" t="s">
        <v>76</v>
      </c>
      <c r="BJ823" s="1" t="s">
        <v>76</v>
      </c>
    </row>
    <row r="824" spans="1:62" x14ac:dyDescent="0.2">
      <c r="A824" s="12" t="s">
        <v>4577</v>
      </c>
      <c r="B824" s="1" t="s">
        <v>51754</v>
      </c>
      <c r="C824" s="1" t="s">
        <v>243</v>
      </c>
      <c r="D824" s="1" t="s">
        <v>51743</v>
      </c>
      <c r="E824" s="1" t="s">
        <v>51744</v>
      </c>
      <c r="F824" s="1" t="s">
        <v>51745</v>
      </c>
      <c r="G824" s="1" t="s">
        <v>1447</v>
      </c>
      <c r="H824" s="58" t="str">
        <f t="shared" si="129"/>
        <v>连江供电公司</v>
      </c>
      <c r="I824" s="1" t="s">
        <v>3520</v>
      </c>
      <c r="J824" s="1" t="s">
        <v>3521</v>
      </c>
      <c r="K824" s="1" t="s">
        <v>2883</v>
      </c>
      <c r="L824" s="1" t="s">
        <v>3041</v>
      </c>
      <c r="M824" s="1" t="s">
        <v>48923</v>
      </c>
      <c r="N824" s="1" t="s">
        <v>51746</v>
      </c>
      <c r="O824" s="1" t="s">
        <v>70</v>
      </c>
      <c r="P824" s="1" t="s">
        <v>106</v>
      </c>
      <c r="Q824" s="1" t="s">
        <v>51747</v>
      </c>
      <c r="R824" s="1" t="s">
        <v>51748</v>
      </c>
      <c r="S824" s="1" t="s">
        <v>51749</v>
      </c>
      <c r="T824" s="1" t="s">
        <v>51750</v>
      </c>
      <c r="U824" s="1" t="s">
        <v>51751</v>
      </c>
      <c r="V824" s="1" t="s">
        <v>76</v>
      </c>
      <c r="W824" s="1" t="s">
        <v>73</v>
      </c>
      <c r="X824" s="1" t="s">
        <v>73</v>
      </c>
      <c r="Y824" s="1" t="s">
        <v>73</v>
      </c>
      <c r="Z824" s="1" t="s">
        <v>51752</v>
      </c>
      <c r="AA824" s="1" t="s">
        <v>73</v>
      </c>
      <c r="AB824" s="1" t="s">
        <v>78</v>
      </c>
      <c r="AC824" s="1" t="s">
        <v>51753</v>
      </c>
      <c r="AD824" s="1" t="s">
        <v>80</v>
      </c>
      <c r="AE824" s="1" t="s">
        <v>73</v>
      </c>
      <c r="AF824" s="1" t="s">
        <v>73</v>
      </c>
      <c r="AG824" s="13" t="s">
        <v>73</v>
      </c>
      <c r="AH824" s="1" t="s">
        <v>73</v>
      </c>
      <c r="AI824" s="1" t="s">
        <v>211</v>
      </c>
      <c r="AJ824" s="1" t="s">
        <v>82</v>
      </c>
      <c r="AK824" s="1" t="s">
        <v>82</v>
      </c>
      <c r="AL824" s="1" t="s">
        <v>73</v>
      </c>
      <c r="AM824" s="1" t="s">
        <v>73</v>
      </c>
      <c r="AN824" s="1" t="s">
        <v>73</v>
      </c>
      <c r="AO824" s="1" t="s">
        <v>73</v>
      </c>
      <c r="AP824" s="1" t="s">
        <v>93</v>
      </c>
      <c r="AQ824" s="1" t="s">
        <v>73</v>
      </c>
      <c r="AR824" s="1" t="s">
        <v>76</v>
      </c>
      <c r="AS824" s="1" t="s">
        <v>73</v>
      </c>
      <c r="AT824" s="1" t="s">
        <v>299</v>
      </c>
      <c r="AU824" s="1" t="s">
        <v>299</v>
      </c>
      <c r="AV824" s="1" t="s">
        <v>299</v>
      </c>
      <c r="AW824" s="1" t="s">
        <v>300</v>
      </c>
      <c r="AX824" s="1" t="s">
        <v>2654</v>
      </c>
      <c r="AY824" s="1" t="s">
        <v>51750</v>
      </c>
      <c r="AZ824" s="12">
        <v>8</v>
      </c>
      <c r="BA824" s="12">
        <v>0</v>
      </c>
      <c r="BB824" s="12">
        <v>994</v>
      </c>
      <c r="BC824" s="1" t="s">
        <v>51754</v>
      </c>
      <c r="BD824" s="1" t="s">
        <v>51755</v>
      </c>
      <c r="BE824" s="1" t="s">
        <v>91</v>
      </c>
      <c r="BF824" s="1" t="s">
        <v>51756</v>
      </c>
      <c r="BG824" s="1" t="s">
        <v>93</v>
      </c>
      <c r="BH824" s="1" t="s">
        <v>93</v>
      </c>
      <c r="BI824" s="1" t="s">
        <v>76</v>
      </c>
      <c r="BJ824" s="1" t="s">
        <v>93</v>
      </c>
    </row>
    <row r="825" spans="1:62" x14ac:dyDescent="0.2">
      <c r="A825" s="12" t="s">
        <v>51730</v>
      </c>
      <c r="B825" s="1" t="s">
        <v>4004</v>
      </c>
      <c r="C825" s="1" t="s">
        <v>147</v>
      </c>
      <c r="D825" s="1" t="s">
        <v>51731</v>
      </c>
      <c r="E825" s="1" t="s">
        <v>51732</v>
      </c>
      <c r="F825" s="1" t="s">
        <v>51733</v>
      </c>
      <c r="G825" s="1" t="s">
        <v>390</v>
      </c>
      <c r="H825" s="58" t="str">
        <f t="shared" si="129"/>
        <v>长汀供电有限公司</v>
      </c>
      <c r="I825" s="1" t="s">
        <v>2446</v>
      </c>
      <c r="J825" s="1" t="s">
        <v>2447</v>
      </c>
      <c r="K825" s="1" t="s">
        <v>2883</v>
      </c>
      <c r="L825" s="1" t="s">
        <v>3041</v>
      </c>
      <c r="M825" s="1" t="s">
        <v>51734</v>
      </c>
      <c r="N825" s="1" t="s">
        <v>51735</v>
      </c>
      <c r="O825" s="1" t="s">
        <v>70</v>
      </c>
      <c r="P825" s="1" t="s">
        <v>71</v>
      </c>
      <c r="Q825" s="1" t="s">
        <v>51736</v>
      </c>
      <c r="R825" s="1" t="s">
        <v>51737</v>
      </c>
      <c r="S825" s="1" t="s">
        <v>51738</v>
      </c>
      <c r="T825" s="1" t="s">
        <v>51723</v>
      </c>
      <c r="U825" s="1" t="s">
        <v>51739</v>
      </c>
      <c r="V825" s="1" t="s">
        <v>76</v>
      </c>
      <c r="W825" s="1" t="s">
        <v>73</v>
      </c>
      <c r="X825" s="1" t="s">
        <v>73</v>
      </c>
      <c r="Y825" s="1" t="s">
        <v>73</v>
      </c>
      <c r="Z825" s="1" t="s">
        <v>51707</v>
      </c>
      <c r="AA825" s="1" t="s">
        <v>51740</v>
      </c>
      <c r="AB825" s="1" t="s">
        <v>78</v>
      </c>
      <c r="AC825" s="1" t="s">
        <v>51299</v>
      </c>
      <c r="AD825" s="1" t="s">
        <v>164</v>
      </c>
      <c r="AE825" s="1" t="s">
        <v>73</v>
      </c>
      <c r="AF825" s="1" t="s">
        <v>73</v>
      </c>
      <c r="AG825" s="13" t="s">
        <v>73</v>
      </c>
      <c r="AH825" s="1" t="s">
        <v>73</v>
      </c>
      <c r="AI825" s="1" t="s">
        <v>82</v>
      </c>
      <c r="AJ825" s="1" t="s">
        <v>82</v>
      </c>
      <c r="AK825" s="1" t="s">
        <v>82</v>
      </c>
      <c r="AL825" s="1" t="s">
        <v>584</v>
      </c>
      <c r="AM825" s="1" t="s">
        <v>585</v>
      </c>
      <c r="AN825" s="1" t="s">
        <v>51740</v>
      </c>
      <c r="AO825" s="1" t="s">
        <v>73</v>
      </c>
      <c r="AP825" s="1" t="s">
        <v>93</v>
      </c>
      <c r="AQ825" s="1" t="s">
        <v>76</v>
      </c>
      <c r="AR825" s="1" t="s">
        <v>76</v>
      </c>
      <c r="AS825" s="1" t="s">
        <v>73</v>
      </c>
      <c r="AT825" s="1" t="s">
        <v>138</v>
      </c>
      <c r="AU825" s="1" t="s">
        <v>331</v>
      </c>
      <c r="AV825" s="1" t="s">
        <v>169</v>
      </c>
      <c r="AW825" s="1" t="s">
        <v>170</v>
      </c>
      <c r="AX825" s="1" t="s">
        <v>2654</v>
      </c>
      <c r="AY825" s="1" t="s">
        <v>51723</v>
      </c>
      <c r="AZ825" s="12">
        <v>5</v>
      </c>
      <c r="BA825" s="12">
        <v>0</v>
      </c>
      <c r="BB825" s="12">
        <v>944</v>
      </c>
      <c r="BC825" s="1" t="s">
        <v>4004</v>
      </c>
      <c r="BD825" s="1" t="s">
        <v>51741</v>
      </c>
      <c r="BE825" s="1" t="s">
        <v>91</v>
      </c>
      <c r="BF825" s="1" t="s">
        <v>51742</v>
      </c>
      <c r="BG825" s="1" t="s">
        <v>93</v>
      </c>
      <c r="BH825" s="1" t="s">
        <v>93</v>
      </c>
      <c r="BI825" s="1" t="s">
        <v>76</v>
      </c>
      <c r="BJ825" s="1" t="s">
        <v>93</v>
      </c>
    </row>
    <row r="826" spans="1:62" x14ac:dyDescent="0.2">
      <c r="A826" s="12" t="s">
        <v>51703</v>
      </c>
      <c r="B826" s="1" t="s">
        <v>51712</v>
      </c>
      <c r="C826" s="1" t="s">
        <v>243</v>
      </c>
      <c r="D826" s="1" t="s">
        <v>51704</v>
      </c>
      <c r="E826" s="1" t="s">
        <v>51705</v>
      </c>
      <c r="F826" s="1" t="s">
        <v>51706</v>
      </c>
      <c r="G826" s="1" t="s">
        <v>1447</v>
      </c>
      <c r="H826" s="58" t="str">
        <f t="shared" si="129"/>
        <v>连江供电公司</v>
      </c>
      <c r="I826" s="1" t="s">
        <v>3174</v>
      </c>
      <c r="J826" s="1" t="s">
        <v>3175</v>
      </c>
      <c r="K826" s="1" t="s">
        <v>2883</v>
      </c>
      <c r="L826" s="1" t="s">
        <v>3041</v>
      </c>
      <c r="M826" s="1" t="s">
        <v>51707</v>
      </c>
      <c r="N826" s="1" t="s">
        <v>51420</v>
      </c>
      <c r="O826" s="1" t="s">
        <v>156</v>
      </c>
      <c r="P826" s="1" t="s">
        <v>157</v>
      </c>
      <c r="Q826" s="1" t="s">
        <v>51708</v>
      </c>
      <c r="R826" s="1" t="s">
        <v>51709</v>
      </c>
      <c r="S826" s="1" t="s">
        <v>4332</v>
      </c>
      <c r="T826" s="1" t="s">
        <v>73</v>
      </c>
      <c r="U826" s="1" t="s">
        <v>51710</v>
      </c>
      <c r="V826" s="1" t="s">
        <v>76</v>
      </c>
      <c r="W826" s="1" t="s">
        <v>73</v>
      </c>
      <c r="X826" s="1" t="s">
        <v>73</v>
      </c>
      <c r="Y826" s="1" t="s">
        <v>73</v>
      </c>
      <c r="Z826" s="1" t="s">
        <v>51711</v>
      </c>
      <c r="AA826" s="1" t="s">
        <v>73</v>
      </c>
      <c r="AB826" s="1" t="s">
        <v>78</v>
      </c>
      <c r="AC826" s="1" t="s">
        <v>50982</v>
      </c>
      <c r="AD826" s="1" t="s">
        <v>80</v>
      </c>
      <c r="AE826" s="1" t="s">
        <v>73</v>
      </c>
      <c r="AF826" s="1" t="s">
        <v>73</v>
      </c>
      <c r="AG826" s="13" t="s">
        <v>73</v>
      </c>
      <c r="AH826" s="1" t="s">
        <v>73</v>
      </c>
      <c r="AI826" s="1" t="s">
        <v>402</v>
      </c>
      <c r="AJ826" s="1" t="s">
        <v>403</v>
      </c>
      <c r="AK826" s="1" t="s">
        <v>82</v>
      </c>
      <c r="AL826" s="1" t="s">
        <v>73</v>
      </c>
      <c r="AM826" s="1" t="s">
        <v>73</v>
      </c>
      <c r="AN826" s="1" t="s">
        <v>73</v>
      </c>
      <c r="AO826" s="1" t="s">
        <v>73</v>
      </c>
      <c r="AP826" s="1" t="s">
        <v>93</v>
      </c>
      <c r="AQ826" s="1" t="s">
        <v>73</v>
      </c>
      <c r="AR826" s="1" t="s">
        <v>73</v>
      </c>
      <c r="AS826" s="1" t="s">
        <v>73</v>
      </c>
      <c r="AT826" s="1" t="s">
        <v>299</v>
      </c>
      <c r="AU826" s="1" t="s">
        <v>299</v>
      </c>
      <c r="AV826" s="1" t="s">
        <v>299</v>
      </c>
      <c r="AW826" s="1" t="s">
        <v>300</v>
      </c>
      <c r="AX826" s="1" t="s">
        <v>2654</v>
      </c>
      <c r="AY826" s="1" t="s">
        <v>73</v>
      </c>
      <c r="AZ826" s="12">
        <v>11</v>
      </c>
      <c r="BA826" s="12">
        <v>13</v>
      </c>
      <c r="BB826" s="12">
        <v>1573</v>
      </c>
      <c r="BC826" s="1" t="s">
        <v>51712</v>
      </c>
      <c r="BD826" s="1" t="s">
        <v>51713</v>
      </c>
      <c r="BE826" s="1" t="s">
        <v>91</v>
      </c>
      <c r="BF826" s="1" t="s">
        <v>51714</v>
      </c>
      <c r="BG826" s="1" t="s">
        <v>93</v>
      </c>
      <c r="BH826" s="1" t="s">
        <v>93</v>
      </c>
      <c r="BI826" s="1" t="s">
        <v>76</v>
      </c>
      <c r="BJ826" s="1" t="s">
        <v>93</v>
      </c>
    </row>
    <row r="827" spans="1:62" x14ac:dyDescent="0.2">
      <c r="A827" s="12" t="s">
        <v>51715</v>
      </c>
      <c r="B827" s="1" t="s">
        <v>51727</v>
      </c>
      <c r="C827" s="1" t="s">
        <v>147</v>
      </c>
      <c r="D827" s="1" t="s">
        <v>51716</v>
      </c>
      <c r="E827" s="1" t="s">
        <v>51717</v>
      </c>
      <c r="F827" s="1" t="s">
        <v>51718</v>
      </c>
      <c r="G827" s="1" t="s">
        <v>390</v>
      </c>
      <c r="H827" s="58" t="str">
        <f t="shared" si="129"/>
        <v>长汀供电有限公司</v>
      </c>
      <c r="I827" s="1" t="s">
        <v>2446</v>
      </c>
      <c r="J827" s="1" t="s">
        <v>2447</v>
      </c>
      <c r="K827" s="1" t="s">
        <v>2883</v>
      </c>
      <c r="L827" s="1" t="s">
        <v>3041</v>
      </c>
      <c r="M827" s="1" t="s">
        <v>51707</v>
      </c>
      <c r="N827" s="1" t="s">
        <v>51719</v>
      </c>
      <c r="O827" s="1" t="s">
        <v>70</v>
      </c>
      <c r="P827" s="1" t="s">
        <v>71</v>
      </c>
      <c r="Q827" s="1" t="s">
        <v>51720</v>
      </c>
      <c r="R827" s="1" t="s">
        <v>51721</v>
      </c>
      <c r="S827" s="1" t="s">
        <v>51722</v>
      </c>
      <c r="T827" s="1" t="s">
        <v>51723</v>
      </c>
      <c r="U827" s="1" t="s">
        <v>51724</v>
      </c>
      <c r="V827" s="1" t="s">
        <v>76</v>
      </c>
      <c r="W827" s="1" t="s">
        <v>73</v>
      </c>
      <c r="X827" s="1" t="s">
        <v>73</v>
      </c>
      <c r="Y827" s="1" t="s">
        <v>73</v>
      </c>
      <c r="Z827" s="1" t="s">
        <v>51711</v>
      </c>
      <c r="AA827" s="1" t="s">
        <v>51725</v>
      </c>
      <c r="AB827" s="1" t="s">
        <v>78</v>
      </c>
      <c r="AC827" s="1" t="s">
        <v>51726</v>
      </c>
      <c r="AD827" s="1" t="s">
        <v>164</v>
      </c>
      <c r="AE827" s="1" t="s">
        <v>73</v>
      </c>
      <c r="AF827" s="1" t="s">
        <v>73</v>
      </c>
      <c r="AG827" s="13" t="s">
        <v>73</v>
      </c>
      <c r="AH827" s="1" t="s">
        <v>73</v>
      </c>
      <c r="AI827" s="1" t="s">
        <v>82</v>
      </c>
      <c r="AJ827" s="1" t="s">
        <v>82</v>
      </c>
      <c r="AK827" s="1" t="s">
        <v>82</v>
      </c>
      <c r="AL827" s="1" t="s">
        <v>584</v>
      </c>
      <c r="AM827" s="1" t="s">
        <v>585</v>
      </c>
      <c r="AN827" s="1" t="s">
        <v>51725</v>
      </c>
      <c r="AO827" s="1" t="s">
        <v>82</v>
      </c>
      <c r="AP827" s="1" t="s">
        <v>93</v>
      </c>
      <c r="AQ827" s="1" t="s">
        <v>76</v>
      </c>
      <c r="AR827" s="1" t="s">
        <v>76</v>
      </c>
      <c r="AS827" s="1" t="s">
        <v>73</v>
      </c>
      <c r="AT827" s="1" t="s">
        <v>138</v>
      </c>
      <c r="AU827" s="1" t="s">
        <v>331</v>
      </c>
      <c r="AV827" s="1" t="s">
        <v>2618</v>
      </c>
      <c r="AW827" s="1" t="s">
        <v>2619</v>
      </c>
      <c r="AX827" s="1" t="s">
        <v>2654</v>
      </c>
      <c r="AY827" s="1" t="s">
        <v>51723</v>
      </c>
      <c r="AZ827" s="12">
        <v>2</v>
      </c>
      <c r="BA827" s="12">
        <v>0</v>
      </c>
      <c r="BB827" s="12">
        <v>215</v>
      </c>
      <c r="BC827" s="1" t="s">
        <v>51727</v>
      </c>
      <c r="BD827" s="1" t="s">
        <v>51728</v>
      </c>
      <c r="BE827" s="1" t="s">
        <v>91</v>
      </c>
      <c r="BF827" s="1" t="s">
        <v>51729</v>
      </c>
      <c r="BG827" s="1" t="s">
        <v>93</v>
      </c>
      <c r="BH827" s="1" t="s">
        <v>93</v>
      </c>
      <c r="BI827" s="1" t="s">
        <v>76</v>
      </c>
      <c r="BJ827" s="1" t="s">
        <v>93</v>
      </c>
    </row>
    <row r="828" spans="1:62" x14ac:dyDescent="0.2">
      <c r="A828" s="12" t="s">
        <v>51685</v>
      </c>
      <c r="B828" s="1" t="s">
        <v>6625</v>
      </c>
      <c r="C828" s="1" t="s">
        <v>243</v>
      </c>
      <c r="D828" s="1" t="s">
        <v>51686</v>
      </c>
      <c r="E828" s="1" t="s">
        <v>51687</v>
      </c>
      <c r="F828" s="1" t="s">
        <v>51688</v>
      </c>
      <c r="G828" s="1" t="s">
        <v>1447</v>
      </c>
      <c r="H828" s="58" t="str">
        <f t="shared" si="129"/>
        <v>连江供电公司</v>
      </c>
      <c r="I828" s="1" t="s">
        <v>3284</v>
      </c>
      <c r="J828" s="1" t="s">
        <v>832</v>
      </c>
      <c r="K828" s="1" t="s">
        <v>2883</v>
      </c>
      <c r="L828" s="1" t="s">
        <v>3041</v>
      </c>
      <c r="M828" s="1" t="s">
        <v>51329</v>
      </c>
      <c r="N828" s="1" t="s">
        <v>73</v>
      </c>
      <c r="O828" s="1" t="s">
        <v>70</v>
      </c>
      <c r="P828" s="1" t="s">
        <v>106</v>
      </c>
      <c r="Q828" s="1" t="s">
        <v>51689</v>
      </c>
      <c r="R828" s="1" t="s">
        <v>51690</v>
      </c>
      <c r="S828" s="1" t="s">
        <v>73</v>
      </c>
      <c r="T828" s="1" t="s">
        <v>73</v>
      </c>
      <c r="U828" s="1" t="s">
        <v>51691</v>
      </c>
      <c r="V828" s="1" t="s">
        <v>76</v>
      </c>
      <c r="W828" s="1" t="s">
        <v>73</v>
      </c>
      <c r="X828" s="1" t="s">
        <v>73</v>
      </c>
      <c r="Y828" s="1" t="s">
        <v>73</v>
      </c>
      <c r="Z828" s="1" t="s">
        <v>51683</v>
      </c>
      <c r="AA828" s="1" t="s">
        <v>73</v>
      </c>
      <c r="AB828" s="1" t="s">
        <v>78</v>
      </c>
      <c r="AC828" s="1" t="s">
        <v>51439</v>
      </c>
      <c r="AD828" s="1" t="s">
        <v>1022</v>
      </c>
      <c r="AE828" s="1" t="s">
        <v>73</v>
      </c>
      <c r="AF828" s="1" t="s">
        <v>73</v>
      </c>
      <c r="AG828" s="13" t="s">
        <v>73</v>
      </c>
      <c r="AH828" s="1" t="s">
        <v>73</v>
      </c>
      <c r="AI828" s="1" t="s">
        <v>211</v>
      </c>
      <c r="AJ828" s="1" t="s">
        <v>82</v>
      </c>
      <c r="AK828" s="1" t="s">
        <v>82</v>
      </c>
      <c r="AL828" s="1" t="s">
        <v>1457</v>
      </c>
      <c r="AM828" s="1" t="s">
        <v>29653</v>
      </c>
      <c r="AN828" s="1" t="s">
        <v>73</v>
      </c>
      <c r="AO828" s="1" t="s">
        <v>73</v>
      </c>
      <c r="AP828" s="1" t="s">
        <v>76</v>
      </c>
      <c r="AQ828" s="1" t="s">
        <v>73</v>
      </c>
      <c r="AR828" s="1" t="s">
        <v>73</v>
      </c>
      <c r="AS828" s="1" t="s">
        <v>73</v>
      </c>
      <c r="AT828" s="1" t="s">
        <v>138</v>
      </c>
      <c r="AU828" s="1" t="s">
        <v>139</v>
      </c>
      <c r="AV828" s="1" t="s">
        <v>140</v>
      </c>
      <c r="AW828" s="1" t="s">
        <v>141</v>
      </c>
      <c r="AX828" s="1" t="s">
        <v>2654</v>
      </c>
      <c r="AY828" s="1" t="s">
        <v>73</v>
      </c>
      <c r="AZ828" s="12">
        <v>3</v>
      </c>
      <c r="BA828" s="12">
        <v>15</v>
      </c>
      <c r="BB828" s="12">
        <v>77</v>
      </c>
      <c r="BC828" s="1" t="s">
        <v>6625</v>
      </c>
      <c r="BD828" s="1" t="s">
        <v>6626</v>
      </c>
      <c r="BE828" s="1" t="s">
        <v>195</v>
      </c>
      <c r="BF828" s="1" t="s">
        <v>73</v>
      </c>
      <c r="BG828" s="1" t="s">
        <v>93</v>
      </c>
      <c r="BH828" s="1" t="s">
        <v>93</v>
      </c>
      <c r="BI828" s="1" t="s">
        <v>76</v>
      </c>
      <c r="BJ828" s="1" t="s">
        <v>76</v>
      </c>
    </row>
    <row r="829" spans="1:62" x14ac:dyDescent="0.2">
      <c r="A829" s="12" t="s">
        <v>40530</v>
      </c>
      <c r="B829" s="1" t="s">
        <v>6290</v>
      </c>
      <c r="C829" s="1" t="s">
        <v>243</v>
      </c>
      <c r="D829" s="1" t="s">
        <v>51692</v>
      </c>
      <c r="E829" s="1" t="s">
        <v>51693</v>
      </c>
      <c r="F829" s="1" t="s">
        <v>51694</v>
      </c>
      <c r="G829" s="1" t="s">
        <v>2570</v>
      </c>
      <c r="H829" s="58" t="str">
        <f t="shared" si="129"/>
        <v>永泰供电有限公司</v>
      </c>
      <c r="I829" s="1" t="s">
        <v>3508</v>
      </c>
      <c r="J829" s="1" t="s">
        <v>3509</v>
      </c>
      <c r="K829" s="1" t="s">
        <v>2883</v>
      </c>
      <c r="L829" s="1" t="s">
        <v>3041</v>
      </c>
      <c r="M829" s="1" t="s">
        <v>51329</v>
      </c>
      <c r="N829" s="1" t="s">
        <v>51695</v>
      </c>
      <c r="O829" s="1" t="s">
        <v>156</v>
      </c>
      <c r="P829" s="1" t="s">
        <v>185</v>
      </c>
      <c r="Q829" s="1" t="s">
        <v>51696</v>
      </c>
      <c r="R829" s="1" t="s">
        <v>51697</v>
      </c>
      <c r="S829" s="1" t="s">
        <v>51698</v>
      </c>
      <c r="T829" s="1" t="s">
        <v>34573</v>
      </c>
      <c r="U829" s="1" t="s">
        <v>34574</v>
      </c>
      <c r="V829" s="1" t="s">
        <v>76</v>
      </c>
      <c r="W829" s="1" t="s">
        <v>73</v>
      </c>
      <c r="X829" s="1" t="s">
        <v>73</v>
      </c>
      <c r="Y829" s="1" t="s">
        <v>73</v>
      </c>
      <c r="Z829" s="1" t="s">
        <v>51676</v>
      </c>
      <c r="AA829" s="1" t="s">
        <v>51699</v>
      </c>
      <c r="AB829" s="1" t="s">
        <v>78</v>
      </c>
      <c r="AC829" s="1" t="s">
        <v>51700</v>
      </c>
      <c r="AD829" s="1" t="s">
        <v>164</v>
      </c>
      <c r="AE829" s="1" t="s">
        <v>73</v>
      </c>
      <c r="AF829" s="1" t="s">
        <v>73</v>
      </c>
      <c r="AG829" s="13" t="s">
        <v>73</v>
      </c>
      <c r="AH829" s="1" t="s">
        <v>73</v>
      </c>
      <c r="AI829" s="1" t="s">
        <v>82</v>
      </c>
      <c r="AJ829" s="1" t="s">
        <v>82</v>
      </c>
      <c r="AK829" s="1" t="s">
        <v>189</v>
      </c>
      <c r="AL829" s="1" t="s">
        <v>6229</v>
      </c>
      <c r="AM829" s="1" t="s">
        <v>3509</v>
      </c>
      <c r="AN829" s="1" t="s">
        <v>51699</v>
      </c>
      <c r="AO829" s="1" t="s">
        <v>51701</v>
      </c>
      <c r="AP829" s="1" t="s">
        <v>93</v>
      </c>
      <c r="AQ829" s="1" t="s">
        <v>76</v>
      </c>
      <c r="AR829" s="1" t="s">
        <v>76</v>
      </c>
      <c r="AS829" s="1" t="s">
        <v>73</v>
      </c>
      <c r="AT829" s="1" t="s">
        <v>85</v>
      </c>
      <c r="AU829" s="1" t="s">
        <v>86</v>
      </c>
      <c r="AV829" s="1" t="s">
        <v>87</v>
      </c>
      <c r="AW829" s="1" t="s">
        <v>88</v>
      </c>
      <c r="AX829" s="1" t="s">
        <v>89</v>
      </c>
      <c r="AY829" s="1" t="s">
        <v>34573</v>
      </c>
      <c r="AZ829" s="12">
        <v>13</v>
      </c>
      <c r="BA829" s="12">
        <v>8</v>
      </c>
      <c r="BB829" s="12">
        <v>1788</v>
      </c>
      <c r="BC829" s="1" t="s">
        <v>6290</v>
      </c>
      <c r="BD829" s="1" t="s">
        <v>6292</v>
      </c>
      <c r="BE829" s="1" t="s">
        <v>91</v>
      </c>
      <c r="BF829" s="1" t="s">
        <v>51702</v>
      </c>
      <c r="BG829" s="1" t="s">
        <v>93</v>
      </c>
      <c r="BH829" s="1" t="s">
        <v>93</v>
      </c>
      <c r="BI829" s="1" t="s">
        <v>76</v>
      </c>
      <c r="BJ829" s="1" t="s">
        <v>93</v>
      </c>
    </row>
    <row r="830" spans="1:62" hidden="1" x14ac:dyDescent="0.2">
      <c r="A830" s="12" t="s">
        <v>4584</v>
      </c>
      <c r="B830" s="1" t="s">
        <v>8792</v>
      </c>
      <c r="C830" s="1" t="s">
        <v>243</v>
      </c>
      <c r="D830" s="1" t="s">
        <v>51673</v>
      </c>
      <c r="E830" s="1" t="s">
        <v>51674</v>
      </c>
      <c r="F830" s="1" t="s">
        <v>51675</v>
      </c>
      <c r="G830" s="1" t="s">
        <v>1736</v>
      </c>
      <c r="H830" s="58" t="str">
        <f>C830</f>
        <v>福州</v>
      </c>
      <c r="I830" s="1" t="s">
        <v>3122</v>
      </c>
      <c r="J830" s="1" t="s">
        <v>3123</v>
      </c>
      <c r="K830" s="1" t="s">
        <v>250</v>
      </c>
      <c r="L830" s="1" t="s">
        <v>250</v>
      </c>
      <c r="M830" s="1" t="s">
        <v>51676</v>
      </c>
      <c r="N830" s="1" t="s">
        <v>51677</v>
      </c>
      <c r="O830" s="1" t="s">
        <v>156</v>
      </c>
      <c r="P830" s="1" t="s">
        <v>157</v>
      </c>
      <c r="Q830" s="1" t="s">
        <v>51678</v>
      </c>
      <c r="R830" s="1" t="s">
        <v>51679</v>
      </c>
      <c r="S830" s="1" t="s">
        <v>51680</v>
      </c>
      <c r="T830" s="1" t="s">
        <v>51681</v>
      </c>
      <c r="U830" s="1" t="s">
        <v>51682</v>
      </c>
      <c r="V830" s="1" t="s">
        <v>76</v>
      </c>
      <c r="W830" s="1" t="s">
        <v>73</v>
      </c>
      <c r="X830" s="1" t="s">
        <v>73</v>
      </c>
      <c r="Y830" s="1" t="s">
        <v>73</v>
      </c>
      <c r="Z830" s="1" t="s">
        <v>51683</v>
      </c>
      <c r="AA830" s="1" t="s">
        <v>73</v>
      </c>
      <c r="AB830" s="1" t="s">
        <v>78</v>
      </c>
      <c r="AC830" s="1" t="s">
        <v>51439</v>
      </c>
      <c r="AD830" s="1" t="s">
        <v>80</v>
      </c>
      <c r="AE830" s="1" t="s">
        <v>73</v>
      </c>
      <c r="AF830" s="1" t="s">
        <v>73</v>
      </c>
      <c r="AG830" s="13" t="s">
        <v>73</v>
      </c>
      <c r="AH830" s="1" t="s">
        <v>73</v>
      </c>
      <c r="AI830" s="1" t="s">
        <v>211</v>
      </c>
      <c r="AJ830" s="1" t="s">
        <v>166</v>
      </c>
      <c r="AK830" s="1" t="s">
        <v>82</v>
      </c>
      <c r="AL830" s="1" t="s">
        <v>73</v>
      </c>
      <c r="AM830" s="1" t="s">
        <v>73</v>
      </c>
      <c r="AN830" s="1" t="s">
        <v>73</v>
      </c>
      <c r="AO830" s="1" t="s">
        <v>73</v>
      </c>
      <c r="AP830" s="1" t="s">
        <v>76</v>
      </c>
      <c r="AQ830" s="1" t="s">
        <v>73</v>
      </c>
      <c r="AR830" s="1" t="s">
        <v>73</v>
      </c>
      <c r="AS830" s="1" t="s">
        <v>73</v>
      </c>
      <c r="AT830" s="1" t="s">
        <v>299</v>
      </c>
      <c r="AU830" s="1" t="s">
        <v>299</v>
      </c>
      <c r="AV830" s="1" t="s">
        <v>299</v>
      </c>
      <c r="AW830" s="1" t="s">
        <v>300</v>
      </c>
      <c r="AX830" s="1" t="s">
        <v>2110</v>
      </c>
      <c r="AY830" s="1" t="s">
        <v>51681</v>
      </c>
      <c r="AZ830" s="12">
        <v>4</v>
      </c>
      <c r="BA830" s="12">
        <v>25</v>
      </c>
      <c r="BB830" s="12">
        <v>883</v>
      </c>
      <c r="BC830" s="1" t="s">
        <v>8792</v>
      </c>
      <c r="BD830" s="1" t="s">
        <v>51682</v>
      </c>
      <c r="BE830" s="1" t="s">
        <v>91</v>
      </c>
      <c r="BF830" s="1" t="s">
        <v>51684</v>
      </c>
      <c r="BG830" s="1" t="s">
        <v>93</v>
      </c>
      <c r="BH830" s="1" t="s">
        <v>93</v>
      </c>
      <c r="BI830" s="1" t="s">
        <v>76</v>
      </c>
      <c r="BJ830" s="1" t="s">
        <v>93</v>
      </c>
    </row>
    <row r="831" spans="1:62" hidden="1" x14ac:dyDescent="0.2">
      <c r="A831" s="12" t="s">
        <v>5645</v>
      </c>
      <c r="B831" s="1" t="s">
        <v>51670</v>
      </c>
      <c r="C831" s="1" t="s">
        <v>243</v>
      </c>
      <c r="D831" s="1" t="s">
        <v>51661</v>
      </c>
      <c r="E831" s="1" t="s">
        <v>51662</v>
      </c>
      <c r="F831" s="1" t="s">
        <v>51663</v>
      </c>
      <c r="G831" s="1" t="s">
        <v>1447</v>
      </c>
      <c r="H831" s="58" t="str">
        <f t="shared" ref="H831:H837" si="130">G831</f>
        <v>连江供电公司</v>
      </c>
      <c r="I831" s="1" t="s">
        <v>3174</v>
      </c>
      <c r="J831" s="1" t="s">
        <v>3175</v>
      </c>
      <c r="K831" s="1" t="s">
        <v>250</v>
      </c>
      <c r="L831" s="1" t="s">
        <v>250</v>
      </c>
      <c r="M831" s="1" t="s">
        <v>51664</v>
      </c>
      <c r="N831" s="1" t="s">
        <v>51665</v>
      </c>
      <c r="O831" s="1" t="s">
        <v>156</v>
      </c>
      <c r="P831" s="1" t="s">
        <v>157</v>
      </c>
      <c r="Q831" s="1" t="s">
        <v>51666</v>
      </c>
      <c r="R831" s="1" t="s">
        <v>51667</v>
      </c>
      <c r="S831" s="1" t="s">
        <v>300</v>
      </c>
      <c r="T831" s="1" t="s">
        <v>73</v>
      </c>
      <c r="U831" s="1" t="s">
        <v>51668</v>
      </c>
      <c r="V831" s="1" t="s">
        <v>76</v>
      </c>
      <c r="W831" s="1" t="s">
        <v>73</v>
      </c>
      <c r="X831" s="1" t="s">
        <v>73</v>
      </c>
      <c r="Y831" s="1" t="s">
        <v>73</v>
      </c>
      <c r="Z831" s="1" t="s">
        <v>51669</v>
      </c>
      <c r="AA831" s="1" t="s">
        <v>73</v>
      </c>
      <c r="AB831" s="1" t="s">
        <v>78</v>
      </c>
      <c r="AC831" s="1" t="s">
        <v>50593</v>
      </c>
      <c r="AD831" s="1" t="s">
        <v>80</v>
      </c>
      <c r="AE831" s="1" t="s">
        <v>73</v>
      </c>
      <c r="AF831" s="1" t="s">
        <v>73</v>
      </c>
      <c r="AG831" s="13" t="s">
        <v>73</v>
      </c>
      <c r="AH831" s="1" t="s">
        <v>73</v>
      </c>
      <c r="AI831" s="1" t="s">
        <v>211</v>
      </c>
      <c r="AJ831" s="1" t="s">
        <v>166</v>
      </c>
      <c r="AK831" s="1" t="s">
        <v>82</v>
      </c>
      <c r="AL831" s="1" t="s">
        <v>73</v>
      </c>
      <c r="AM831" s="1" t="s">
        <v>73</v>
      </c>
      <c r="AN831" s="1" t="s">
        <v>73</v>
      </c>
      <c r="AO831" s="1" t="s">
        <v>73</v>
      </c>
      <c r="AP831" s="1" t="s">
        <v>93</v>
      </c>
      <c r="AQ831" s="1" t="s">
        <v>73</v>
      </c>
      <c r="AR831" s="1" t="s">
        <v>73</v>
      </c>
      <c r="AS831" s="1" t="s">
        <v>73</v>
      </c>
      <c r="AT831" s="1" t="s">
        <v>299</v>
      </c>
      <c r="AU831" s="1" t="s">
        <v>299</v>
      </c>
      <c r="AV831" s="1" t="s">
        <v>299</v>
      </c>
      <c r="AW831" s="1" t="s">
        <v>300</v>
      </c>
      <c r="AX831" s="1" t="s">
        <v>2654</v>
      </c>
      <c r="AY831" s="1" t="s">
        <v>73</v>
      </c>
      <c r="AZ831" s="12">
        <v>8</v>
      </c>
      <c r="BA831" s="12">
        <v>1</v>
      </c>
      <c r="BB831" s="12">
        <v>1064</v>
      </c>
      <c r="BC831" s="1" t="s">
        <v>51670</v>
      </c>
      <c r="BD831" s="1" t="s">
        <v>51671</v>
      </c>
      <c r="BE831" s="1" t="s">
        <v>91</v>
      </c>
      <c r="BF831" s="1" t="s">
        <v>51672</v>
      </c>
      <c r="BG831" s="1" t="s">
        <v>93</v>
      </c>
      <c r="BH831" s="1" t="s">
        <v>93</v>
      </c>
      <c r="BI831" s="1" t="s">
        <v>76</v>
      </c>
      <c r="BJ831" s="1" t="s">
        <v>93</v>
      </c>
    </row>
    <row r="832" spans="1:62" hidden="1" x14ac:dyDescent="0.2">
      <c r="A832" s="12" t="s">
        <v>5648</v>
      </c>
      <c r="B832" s="1" t="s">
        <v>51650</v>
      </c>
      <c r="C832" s="1" t="s">
        <v>265</v>
      </c>
      <c r="D832" s="1" t="s">
        <v>51639</v>
      </c>
      <c r="E832" s="1" t="s">
        <v>51640</v>
      </c>
      <c r="F832" s="1" t="s">
        <v>51641</v>
      </c>
      <c r="G832" s="1" t="s">
        <v>704</v>
      </c>
      <c r="H832" s="58" t="str">
        <f t="shared" si="130"/>
        <v>国网尤溪县供电公司</v>
      </c>
      <c r="I832" s="1" t="s">
        <v>6681</v>
      </c>
      <c r="J832" s="1" t="s">
        <v>6682</v>
      </c>
      <c r="K832" s="1" t="s">
        <v>103</v>
      </c>
      <c r="L832" s="1" t="s">
        <v>103</v>
      </c>
      <c r="M832" s="1" t="s">
        <v>51642</v>
      </c>
      <c r="N832" s="1" t="s">
        <v>51643</v>
      </c>
      <c r="O832" s="1" t="s">
        <v>293</v>
      </c>
      <c r="P832" s="1" t="s">
        <v>185</v>
      </c>
      <c r="Q832" s="1" t="s">
        <v>51644</v>
      </c>
      <c r="R832" s="1" t="s">
        <v>51645</v>
      </c>
      <c r="S832" s="1" t="s">
        <v>51646</v>
      </c>
      <c r="T832" s="1" t="s">
        <v>51647</v>
      </c>
      <c r="U832" s="1" t="s">
        <v>51648</v>
      </c>
      <c r="V832" s="1" t="s">
        <v>76</v>
      </c>
      <c r="W832" s="1" t="s">
        <v>73</v>
      </c>
      <c r="X832" s="1" t="s">
        <v>73</v>
      </c>
      <c r="Y832" s="1" t="s">
        <v>73</v>
      </c>
      <c r="Z832" s="1" t="s">
        <v>51649</v>
      </c>
      <c r="AA832" s="1" t="s">
        <v>51643</v>
      </c>
      <c r="AB832" s="1" t="s">
        <v>78</v>
      </c>
      <c r="AC832" s="1" t="s">
        <v>51439</v>
      </c>
      <c r="AD832" s="1" t="s">
        <v>164</v>
      </c>
      <c r="AE832" s="1" t="s">
        <v>73</v>
      </c>
      <c r="AF832" s="1" t="s">
        <v>73</v>
      </c>
      <c r="AG832" s="13" t="s">
        <v>73</v>
      </c>
      <c r="AH832" s="1" t="s">
        <v>73</v>
      </c>
      <c r="AI832" s="1" t="s">
        <v>82</v>
      </c>
      <c r="AJ832" s="1" t="s">
        <v>82</v>
      </c>
      <c r="AK832" s="1" t="s">
        <v>189</v>
      </c>
      <c r="AL832" s="1" t="s">
        <v>3630</v>
      </c>
      <c r="AM832" s="1" t="s">
        <v>704</v>
      </c>
      <c r="AN832" s="1" t="s">
        <v>51643</v>
      </c>
      <c r="AO832" s="1" t="s">
        <v>82</v>
      </c>
      <c r="AP832" s="1" t="s">
        <v>76</v>
      </c>
      <c r="AQ832" s="1" t="s">
        <v>76</v>
      </c>
      <c r="AR832" s="1" t="s">
        <v>76</v>
      </c>
      <c r="AS832" s="1" t="s">
        <v>73</v>
      </c>
      <c r="AT832" s="1" t="s">
        <v>117</v>
      </c>
      <c r="AU832" s="1" t="s">
        <v>118</v>
      </c>
      <c r="AV832" s="1" t="s">
        <v>119</v>
      </c>
      <c r="AW832" s="1" t="s">
        <v>120</v>
      </c>
      <c r="AX832" s="1" t="s">
        <v>2654</v>
      </c>
      <c r="AY832" s="1" t="s">
        <v>51647</v>
      </c>
      <c r="AZ832" s="12">
        <v>9</v>
      </c>
      <c r="BA832" s="12">
        <v>5</v>
      </c>
      <c r="BB832" s="12">
        <v>778</v>
      </c>
      <c r="BC832" s="1" t="s">
        <v>51650</v>
      </c>
      <c r="BD832" s="1" t="s">
        <v>51651</v>
      </c>
      <c r="BE832" s="1" t="s">
        <v>91</v>
      </c>
      <c r="BF832" s="1" t="s">
        <v>51652</v>
      </c>
      <c r="BG832" s="1" t="s">
        <v>93</v>
      </c>
      <c r="BH832" s="1" t="s">
        <v>93</v>
      </c>
      <c r="BI832" s="1" t="s">
        <v>76</v>
      </c>
      <c r="BJ832" s="1" t="s">
        <v>93</v>
      </c>
    </row>
    <row r="833" spans="1:62" x14ac:dyDescent="0.2">
      <c r="A833" s="12" t="s">
        <v>51653</v>
      </c>
      <c r="B833" s="1" t="s">
        <v>6727</v>
      </c>
      <c r="C833" s="1" t="s">
        <v>265</v>
      </c>
      <c r="D833" s="1" t="s">
        <v>51654</v>
      </c>
      <c r="E833" s="1" t="s">
        <v>51655</v>
      </c>
      <c r="F833" s="1" t="s">
        <v>51656</v>
      </c>
      <c r="G833" s="1" t="s">
        <v>269</v>
      </c>
      <c r="H833" s="58" t="str">
        <f t="shared" si="130"/>
        <v>国网永安市供电公司</v>
      </c>
      <c r="I833" s="1" t="s">
        <v>6728</v>
      </c>
      <c r="J833" s="1" t="s">
        <v>6729</v>
      </c>
      <c r="K833" s="1" t="s">
        <v>2883</v>
      </c>
      <c r="L833" s="1" t="s">
        <v>3041</v>
      </c>
      <c r="M833" s="1" t="s">
        <v>51642</v>
      </c>
      <c r="N833" s="1" t="s">
        <v>51657</v>
      </c>
      <c r="O833" s="1" t="s">
        <v>293</v>
      </c>
      <c r="P833" s="1" t="s">
        <v>106</v>
      </c>
      <c r="Q833" s="1" t="s">
        <v>51658</v>
      </c>
      <c r="R833" s="1" t="s">
        <v>51659</v>
      </c>
      <c r="S833" s="1" t="s">
        <v>73</v>
      </c>
      <c r="T833" s="1" t="s">
        <v>73</v>
      </c>
      <c r="U833" s="1" t="s">
        <v>9519</v>
      </c>
      <c r="V833" s="1" t="s">
        <v>76</v>
      </c>
      <c r="W833" s="1" t="s">
        <v>73</v>
      </c>
      <c r="X833" s="1" t="s">
        <v>73</v>
      </c>
      <c r="Y833" s="1" t="s">
        <v>73</v>
      </c>
      <c r="Z833" s="1" t="s">
        <v>51642</v>
      </c>
      <c r="AA833" s="1" t="s">
        <v>73</v>
      </c>
      <c r="AB833" s="1" t="s">
        <v>78</v>
      </c>
      <c r="AC833" s="1" t="s">
        <v>51660</v>
      </c>
      <c r="AD833" s="1" t="s">
        <v>164</v>
      </c>
      <c r="AE833" s="1" t="s">
        <v>73</v>
      </c>
      <c r="AF833" s="1" t="s">
        <v>73</v>
      </c>
      <c r="AG833" s="13" t="s">
        <v>73</v>
      </c>
      <c r="AH833" s="1" t="s">
        <v>73</v>
      </c>
      <c r="AI833" s="1" t="s">
        <v>211</v>
      </c>
      <c r="AJ833" s="1" t="s">
        <v>82</v>
      </c>
      <c r="AK833" s="1" t="s">
        <v>82</v>
      </c>
      <c r="AL833" s="1" t="s">
        <v>3003</v>
      </c>
      <c r="AM833" s="1" t="s">
        <v>3004</v>
      </c>
      <c r="AN833" s="1" t="s">
        <v>73</v>
      </c>
      <c r="AO833" s="1" t="s">
        <v>73</v>
      </c>
      <c r="AP833" s="1" t="s">
        <v>93</v>
      </c>
      <c r="AQ833" s="1" t="s">
        <v>73</v>
      </c>
      <c r="AR833" s="1" t="s">
        <v>73</v>
      </c>
      <c r="AS833" s="1" t="s">
        <v>73</v>
      </c>
      <c r="AT833" s="1" t="s">
        <v>138</v>
      </c>
      <c r="AU833" s="1" t="s">
        <v>586</v>
      </c>
      <c r="AV833" s="1" t="s">
        <v>192</v>
      </c>
      <c r="AW833" s="1" t="s">
        <v>3216</v>
      </c>
      <c r="AX833" s="1" t="s">
        <v>89</v>
      </c>
      <c r="AY833" s="1" t="s">
        <v>73</v>
      </c>
      <c r="AZ833" s="12">
        <v>3</v>
      </c>
      <c r="BA833" s="12">
        <v>5</v>
      </c>
      <c r="BB833" s="12">
        <v>80</v>
      </c>
      <c r="BC833" s="1" t="s">
        <v>6727</v>
      </c>
      <c r="BD833" s="1" t="s">
        <v>6730</v>
      </c>
      <c r="BE833" s="1" t="s">
        <v>195</v>
      </c>
      <c r="BF833" s="1" t="s">
        <v>73</v>
      </c>
      <c r="BG833" s="1" t="s">
        <v>93</v>
      </c>
      <c r="BH833" s="1" t="s">
        <v>93</v>
      </c>
      <c r="BI833" s="1" t="s">
        <v>76</v>
      </c>
      <c r="BJ833" s="1" t="s">
        <v>76</v>
      </c>
    </row>
    <row r="834" spans="1:62" hidden="1" x14ac:dyDescent="0.2">
      <c r="A834" s="12" t="s">
        <v>4586</v>
      </c>
      <c r="B834" s="1" t="s">
        <v>51636</v>
      </c>
      <c r="C834" s="1" t="s">
        <v>243</v>
      </c>
      <c r="D834" s="1" t="s">
        <v>51626</v>
      </c>
      <c r="E834" s="1" t="s">
        <v>51627</v>
      </c>
      <c r="F834" s="1" t="s">
        <v>51628</v>
      </c>
      <c r="G834" s="1" t="s">
        <v>1447</v>
      </c>
      <c r="H834" s="58" t="str">
        <f t="shared" si="130"/>
        <v>连江供电公司</v>
      </c>
      <c r="I834" s="1" t="s">
        <v>1697</v>
      </c>
      <c r="J834" s="1" t="s">
        <v>1698</v>
      </c>
      <c r="K834" s="1" t="s">
        <v>129</v>
      </c>
      <c r="L834" s="1" t="s">
        <v>130</v>
      </c>
      <c r="M834" s="1" t="s">
        <v>51522</v>
      </c>
      <c r="N834" s="1" t="s">
        <v>51629</v>
      </c>
      <c r="O834" s="1" t="s">
        <v>156</v>
      </c>
      <c r="P834" s="1" t="s">
        <v>185</v>
      </c>
      <c r="Q834" s="1" t="s">
        <v>51630</v>
      </c>
      <c r="R834" s="1" t="s">
        <v>51631</v>
      </c>
      <c r="S834" s="1" t="s">
        <v>51495</v>
      </c>
      <c r="T834" s="1" t="s">
        <v>73</v>
      </c>
      <c r="U834" s="1" t="s">
        <v>51632</v>
      </c>
      <c r="V834" s="1" t="s">
        <v>76</v>
      </c>
      <c r="W834" s="1" t="s">
        <v>73</v>
      </c>
      <c r="X834" s="1" t="s">
        <v>73</v>
      </c>
      <c r="Y834" s="1" t="s">
        <v>73</v>
      </c>
      <c r="Z834" s="1" t="s">
        <v>51633</v>
      </c>
      <c r="AA834" s="1" t="s">
        <v>51058</v>
      </c>
      <c r="AB834" s="1" t="s">
        <v>78</v>
      </c>
      <c r="AC834" s="1" t="s">
        <v>50593</v>
      </c>
      <c r="AD834" s="1" t="s">
        <v>80</v>
      </c>
      <c r="AE834" s="1" t="s">
        <v>73</v>
      </c>
      <c r="AF834" s="1" t="s">
        <v>73</v>
      </c>
      <c r="AG834" s="13" t="s">
        <v>73</v>
      </c>
      <c r="AH834" s="1" t="s">
        <v>73</v>
      </c>
      <c r="AI834" s="1" t="s">
        <v>82</v>
      </c>
      <c r="AJ834" s="1" t="s">
        <v>82</v>
      </c>
      <c r="AK834" s="1" t="s">
        <v>189</v>
      </c>
      <c r="AL834" s="1" t="s">
        <v>51634</v>
      </c>
      <c r="AM834" s="1" t="s">
        <v>51635</v>
      </c>
      <c r="AN834" s="1" t="s">
        <v>51058</v>
      </c>
      <c r="AO834" s="1" t="s">
        <v>73</v>
      </c>
      <c r="AP834" s="1" t="s">
        <v>93</v>
      </c>
      <c r="AQ834" s="1" t="s">
        <v>93</v>
      </c>
      <c r="AR834" s="1" t="s">
        <v>73</v>
      </c>
      <c r="AS834" s="1" t="s">
        <v>73</v>
      </c>
      <c r="AT834" s="1" t="s">
        <v>138</v>
      </c>
      <c r="AU834" s="1" t="s">
        <v>509</v>
      </c>
      <c r="AV834" s="1" t="s">
        <v>1220</v>
      </c>
      <c r="AW834" s="1" t="s">
        <v>1221</v>
      </c>
      <c r="AX834" s="1" t="s">
        <v>2654</v>
      </c>
      <c r="AY834" s="1" t="s">
        <v>73</v>
      </c>
      <c r="AZ834" s="12">
        <v>7</v>
      </c>
      <c r="BA834" s="12">
        <v>1</v>
      </c>
      <c r="BB834" s="12">
        <v>518</v>
      </c>
      <c r="BC834" s="1" t="s">
        <v>51636</v>
      </c>
      <c r="BD834" s="1" t="s">
        <v>51637</v>
      </c>
      <c r="BE834" s="1" t="s">
        <v>91</v>
      </c>
      <c r="BF834" s="1" t="s">
        <v>51638</v>
      </c>
      <c r="BG834" s="1" t="s">
        <v>93</v>
      </c>
      <c r="BH834" s="1" t="s">
        <v>93</v>
      </c>
      <c r="BI834" s="1" t="s">
        <v>76</v>
      </c>
      <c r="BJ834" s="1" t="s">
        <v>93</v>
      </c>
    </row>
    <row r="835" spans="1:62" x14ac:dyDescent="0.2">
      <c r="A835" s="12" t="s">
        <v>51615</v>
      </c>
      <c r="B835" s="1" t="s">
        <v>22106</v>
      </c>
      <c r="C835" s="1" t="s">
        <v>243</v>
      </c>
      <c r="D835" s="1" t="s">
        <v>51616</v>
      </c>
      <c r="E835" s="1" t="s">
        <v>51617</v>
      </c>
      <c r="F835" s="1" t="s">
        <v>51618</v>
      </c>
      <c r="G835" s="1" t="s">
        <v>1447</v>
      </c>
      <c r="H835" s="58" t="str">
        <f t="shared" si="130"/>
        <v>连江供电公司</v>
      </c>
      <c r="I835" s="1" t="s">
        <v>3174</v>
      </c>
      <c r="J835" s="1" t="s">
        <v>3175</v>
      </c>
      <c r="K835" s="1" t="s">
        <v>2883</v>
      </c>
      <c r="L835" s="1" t="s">
        <v>3041</v>
      </c>
      <c r="M835" s="1" t="s">
        <v>51619</v>
      </c>
      <c r="N835" s="1" t="s">
        <v>51620</v>
      </c>
      <c r="O835" s="1" t="s">
        <v>70</v>
      </c>
      <c r="P835" s="1" t="s">
        <v>106</v>
      </c>
      <c r="Q835" s="1" t="s">
        <v>51621</v>
      </c>
      <c r="R835" s="1" t="s">
        <v>51622</v>
      </c>
      <c r="S835" s="1" t="s">
        <v>4332</v>
      </c>
      <c r="T835" s="1" t="s">
        <v>73</v>
      </c>
      <c r="U835" s="1" t="s">
        <v>51623</v>
      </c>
      <c r="V835" s="1" t="s">
        <v>76</v>
      </c>
      <c r="W835" s="1" t="s">
        <v>73</v>
      </c>
      <c r="X835" s="1" t="s">
        <v>73</v>
      </c>
      <c r="Y835" s="1" t="s">
        <v>73</v>
      </c>
      <c r="Z835" s="1" t="s">
        <v>51624</v>
      </c>
      <c r="AA835" s="1" t="s">
        <v>73</v>
      </c>
      <c r="AB835" s="1" t="s">
        <v>78</v>
      </c>
      <c r="AC835" s="1" t="s">
        <v>50593</v>
      </c>
      <c r="AD835" s="1" t="s">
        <v>80</v>
      </c>
      <c r="AE835" s="1" t="s">
        <v>73</v>
      </c>
      <c r="AF835" s="1" t="s">
        <v>73</v>
      </c>
      <c r="AG835" s="13" t="s">
        <v>73</v>
      </c>
      <c r="AH835" s="1" t="s">
        <v>73</v>
      </c>
      <c r="AI835" s="1" t="s">
        <v>211</v>
      </c>
      <c r="AJ835" s="1" t="s">
        <v>82</v>
      </c>
      <c r="AK835" s="1" t="s">
        <v>82</v>
      </c>
      <c r="AL835" s="1" t="s">
        <v>73</v>
      </c>
      <c r="AM835" s="1" t="s">
        <v>73</v>
      </c>
      <c r="AN835" s="1" t="s">
        <v>73</v>
      </c>
      <c r="AO835" s="1" t="s">
        <v>73</v>
      </c>
      <c r="AP835" s="1" t="s">
        <v>93</v>
      </c>
      <c r="AQ835" s="1" t="s">
        <v>73</v>
      </c>
      <c r="AR835" s="1" t="s">
        <v>73</v>
      </c>
      <c r="AS835" s="1" t="s">
        <v>73</v>
      </c>
      <c r="AT835" s="1" t="s">
        <v>299</v>
      </c>
      <c r="AU835" s="1" t="s">
        <v>299</v>
      </c>
      <c r="AV835" s="1" t="s">
        <v>299</v>
      </c>
      <c r="AW835" s="1" t="s">
        <v>300</v>
      </c>
      <c r="AX835" s="1" t="s">
        <v>2654</v>
      </c>
      <c r="AY835" s="1" t="s">
        <v>73</v>
      </c>
      <c r="AZ835" s="12">
        <v>12</v>
      </c>
      <c r="BA835" s="12">
        <v>17</v>
      </c>
      <c r="BB835" s="12">
        <v>1717</v>
      </c>
      <c r="BC835" s="1" t="s">
        <v>22106</v>
      </c>
      <c r="BD835" s="1" t="s">
        <v>22117</v>
      </c>
      <c r="BE835" s="1" t="s">
        <v>91</v>
      </c>
      <c r="BF835" s="1" t="s">
        <v>51625</v>
      </c>
      <c r="BG835" s="1" t="s">
        <v>93</v>
      </c>
      <c r="BH835" s="1" t="s">
        <v>93</v>
      </c>
      <c r="BI835" s="1" t="s">
        <v>76</v>
      </c>
      <c r="BJ835" s="1" t="s">
        <v>93</v>
      </c>
    </row>
    <row r="836" spans="1:62" hidden="1" x14ac:dyDescent="0.2">
      <c r="A836" s="12" t="s">
        <v>51595</v>
      </c>
      <c r="B836" s="1" t="s">
        <v>23366</v>
      </c>
      <c r="C836" s="1" t="s">
        <v>243</v>
      </c>
      <c r="D836" s="1" t="s">
        <v>51596</v>
      </c>
      <c r="E836" s="1" t="s">
        <v>51597</v>
      </c>
      <c r="F836" s="1" t="s">
        <v>51598</v>
      </c>
      <c r="G836" s="1" t="s">
        <v>1447</v>
      </c>
      <c r="H836" s="58" t="str">
        <f t="shared" si="130"/>
        <v>连江供电公司</v>
      </c>
      <c r="I836" s="1" t="s">
        <v>1697</v>
      </c>
      <c r="J836" s="1" t="s">
        <v>1698</v>
      </c>
      <c r="K836" s="1" t="s">
        <v>129</v>
      </c>
      <c r="L836" s="1" t="s">
        <v>130</v>
      </c>
      <c r="M836" s="1" t="s">
        <v>51599</v>
      </c>
      <c r="N836" s="1" t="s">
        <v>51600</v>
      </c>
      <c r="O836" s="1" t="s">
        <v>156</v>
      </c>
      <c r="P836" s="1" t="s">
        <v>185</v>
      </c>
      <c r="Q836" s="1" t="s">
        <v>51601</v>
      </c>
      <c r="R836" s="1" t="s">
        <v>51602</v>
      </c>
      <c r="S836" s="1" t="s">
        <v>51495</v>
      </c>
      <c r="T836" s="1" t="s">
        <v>73</v>
      </c>
      <c r="U836" s="1" t="s">
        <v>51603</v>
      </c>
      <c r="V836" s="1" t="s">
        <v>76</v>
      </c>
      <c r="W836" s="1" t="s">
        <v>73</v>
      </c>
      <c r="X836" s="1" t="s">
        <v>73</v>
      </c>
      <c r="Y836" s="1" t="s">
        <v>73</v>
      </c>
      <c r="Z836" s="1" t="s">
        <v>51604</v>
      </c>
      <c r="AA836" s="1" t="s">
        <v>73</v>
      </c>
      <c r="AB836" s="1" t="s">
        <v>78</v>
      </c>
      <c r="AC836" s="1" t="s">
        <v>51397</v>
      </c>
      <c r="AD836" s="1" t="s">
        <v>80</v>
      </c>
      <c r="AE836" s="1" t="s">
        <v>73</v>
      </c>
      <c r="AF836" s="1" t="s">
        <v>73</v>
      </c>
      <c r="AG836" s="13" t="s">
        <v>73</v>
      </c>
      <c r="AH836" s="1" t="s">
        <v>73</v>
      </c>
      <c r="AI836" s="1" t="s">
        <v>73</v>
      </c>
      <c r="AJ836" s="1" t="s">
        <v>73</v>
      </c>
      <c r="AK836" s="1" t="s">
        <v>189</v>
      </c>
      <c r="AL836" s="1" t="s">
        <v>73</v>
      </c>
      <c r="AM836" s="1" t="s">
        <v>73</v>
      </c>
      <c r="AN836" s="1" t="s">
        <v>73</v>
      </c>
      <c r="AO836" s="1" t="s">
        <v>73</v>
      </c>
      <c r="AP836" s="1" t="s">
        <v>93</v>
      </c>
      <c r="AQ836" s="1" t="s">
        <v>73</v>
      </c>
      <c r="AR836" s="1" t="s">
        <v>73</v>
      </c>
      <c r="AS836" s="1" t="s">
        <v>73</v>
      </c>
      <c r="AT836" s="1" t="s">
        <v>138</v>
      </c>
      <c r="AU836" s="1" t="s">
        <v>509</v>
      </c>
      <c r="AV836" s="1" t="s">
        <v>1220</v>
      </c>
      <c r="AW836" s="1" t="s">
        <v>1221</v>
      </c>
      <c r="AX836" s="1" t="s">
        <v>142</v>
      </c>
      <c r="AY836" s="1" t="s">
        <v>73</v>
      </c>
      <c r="AZ836" s="12">
        <v>15</v>
      </c>
      <c r="BA836" s="12">
        <v>6</v>
      </c>
      <c r="BB836" s="12">
        <v>2062</v>
      </c>
      <c r="BC836" s="1" t="s">
        <v>23366</v>
      </c>
      <c r="BD836" s="1" t="s">
        <v>23374</v>
      </c>
      <c r="BE836" s="1" t="s">
        <v>91</v>
      </c>
      <c r="BF836" s="1" t="s">
        <v>51605</v>
      </c>
      <c r="BG836" s="1" t="s">
        <v>93</v>
      </c>
      <c r="BH836" s="1" t="s">
        <v>93</v>
      </c>
      <c r="BI836" s="1" t="s">
        <v>76</v>
      </c>
      <c r="BJ836" s="1" t="s">
        <v>93</v>
      </c>
    </row>
    <row r="837" spans="1:62" x14ac:dyDescent="0.2">
      <c r="A837" s="12" t="s">
        <v>2858</v>
      </c>
      <c r="B837" s="1" t="s">
        <v>6946</v>
      </c>
      <c r="C837" s="1" t="s">
        <v>359</v>
      </c>
      <c r="D837" s="1" t="s">
        <v>51606</v>
      </c>
      <c r="E837" s="1" t="s">
        <v>51607</v>
      </c>
      <c r="F837" s="1" t="s">
        <v>51608</v>
      </c>
      <c r="G837" s="1" t="s">
        <v>2439</v>
      </c>
      <c r="H837" s="58" t="str">
        <f t="shared" si="130"/>
        <v>华安供电有限公司</v>
      </c>
      <c r="I837" s="1" t="s">
        <v>4395</v>
      </c>
      <c r="J837" s="1" t="s">
        <v>3371</v>
      </c>
      <c r="K837" s="1" t="s">
        <v>2883</v>
      </c>
      <c r="L837" s="1" t="s">
        <v>3041</v>
      </c>
      <c r="M837" s="1" t="s">
        <v>51599</v>
      </c>
      <c r="N837" s="1" t="s">
        <v>51609</v>
      </c>
      <c r="O837" s="1" t="s">
        <v>293</v>
      </c>
      <c r="P837" s="1" t="s">
        <v>106</v>
      </c>
      <c r="Q837" s="1" t="s">
        <v>51610</v>
      </c>
      <c r="R837" s="1" t="s">
        <v>51611</v>
      </c>
      <c r="S837" s="1" t="s">
        <v>51612</v>
      </c>
      <c r="T837" s="1" t="s">
        <v>73</v>
      </c>
      <c r="U837" s="1" t="s">
        <v>51613</v>
      </c>
      <c r="V837" s="1" t="s">
        <v>76</v>
      </c>
      <c r="W837" s="1" t="s">
        <v>73</v>
      </c>
      <c r="X837" s="1" t="s">
        <v>73</v>
      </c>
      <c r="Y837" s="1" t="s">
        <v>73</v>
      </c>
      <c r="Z837" s="1" t="s">
        <v>51599</v>
      </c>
      <c r="AA837" s="1" t="s">
        <v>51614</v>
      </c>
      <c r="AB837" s="1" t="s">
        <v>78</v>
      </c>
      <c r="AC837" s="1" t="s">
        <v>51439</v>
      </c>
      <c r="AD837" s="1" t="s">
        <v>164</v>
      </c>
      <c r="AE837" s="1" t="s">
        <v>73</v>
      </c>
      <c r="AF837" s="1" t="s">
        <v>73</v>
      </c>
      <c r="AG837" s="13" t="s">
        <v>73</v>
      </c>
      <c r="AH837" s="1" t="s">
        <v>73</v>
      </c>
      <c r="AI837" s="1" t="s">
        <v>211</v>
      </c>
      <c r="AJ837" s="1" t="s">
        <v>82</v>
      </c>
      <c r="AK837" s="1" t="s">
        <v>82</v>
      </c>
      <c r="AL837" s="1" t="s">
        <v>3370</v>
      </c>
      <c r="AM837" s="1" t="s">
        <v>3144</v>
      </c>
      <c r="AN837" s="1" t="s">
        <v>51614</v>
      </c>
      <c r="AO837" s="1" t="s">
        <v>73</v>
      </c>
      <c r="AP837" s="1" t="s">
        <v>93</v>
      </c>
      <c r="AQ837" s="1" t="s">
        <v>76</v>
      </c>
      <c r="AR837" s="1" t="s">
        <v>76</v>
      </c>
      <c r="AS837" s="1" t="s">
        <v>73</v>
      </c>
      <c r="AT837" s="1" t="s">
        <v>299</v>
      </c>
      <c r="AU837" s="1" t="s">
        <v>299</v>
      </c>
      <c r="AV837" s="1" t="s">
        <v>299</v>
      </c>
      <c r="AW837" s="1" t="s">
        <v>300</v>
      </c>
      <c r="AX837" s="1" t="s">
        <v>2654</v>
      </c>
      <c r="AY837" s="1" t="s">
        <v>73</v>
      </c>
      <c r="AZ837" s="12">
        <v>12</v>
      </c>
      <c r="BA837" s="12">
        <v>10</v>
      </c>
      <c r="BB837" s="12">
        <v>640</v>
      </c>
      <c r="BC837" s="1" t="s">
        <v>6946</v>
      </c>
      <c r="BD837" s="1" t="s">
        <v>6947</v>
      </c>
      <c r="BE837" s="1" t="s">
        <v>91</v>
      </c>
      <c r="BF837" s="1" t="s">
        <v>51141</v>
      </c>
      <c r="BG837" s="1" t="s">
        <v>93</v>
      </c>
      <c r="BH837" s="1" t="s">
        <v>93</v>
      </c>
      <c r="BI837" s="1" t="s">
        <v>76</v>
      </c>
      <c r="BJ837" s="1" t="s">
        <v>93</v>
      </c>
    </row>
    <row r="838" spans="1:62" hidden="1" x14ac:dyDescent="0.2">
      <c r="A838" s="12" t="s">
        <v>2865</v>
      </c>
      <c r="B838" s="1" t="s">
        <v>8253</v>
      </c>
      <c r="C838" s="1" t="s">
        <v>243</v>
      </c>
      <c r="D838" s="1" t="s">
        <v>51586</v>
      </c>
      <c r="E838" s="1" t="s">
        <v>51587</v>
      </c>
      <c r="F838" s="1" t="s">
        <v>51588</v>
      </c>
      <c r="G838" s="1" t="s">
        <v>555</v>
      </c>
      <c r="H838" s="58" t="str">
        <f>C838</f>
        <v>福州</v>
      </c>
      <c r="I838" s="1" t="s">
        <v>556</v>
      </c>
      <c r="J838" s="1" t="s">
        <v>51579</v>
      </c>
      <c r="K838" s="1" t="s">
        <v>2883</v>
      </c>
      <c r="L838" s="1" t="s">
        <v>2923</v>
      </c>
      <c r="M838" s="1" t="s">
        <v>51339</v>
      </c>
      <c r="N838" s="1" t="s">
        <v>51589</v>
      </c>
      <c r="O838" s="1" t="s">
        <v>293</v>
      </c>
      <c r="P838" s="1" t="s">
        <v>106</v>
      </c>
      <c r="Q838" s="1" t="s">
        <v>51590</v>
      </c>
      <c r="R838" s="1" t="s">
        <v>51591</v>
      </c>
      <c r="S838" s="1" t="s">
        <v>73</v>
      </c>
      <c r="T838" s="1" t="s">
        <v>73</v>
      </c>
      <c r="U838" s="1" t="s">
        <v>51592</v>
      </c>
      <c r="V838" s="1" t="s">
        <v>76</v>
      </c>
      <c r="W838" s="1" t="s">
        <v>73</v>
      </c>
      <c r="X838" s="1" t="s">
        <v>73</v>
      </c>
      <c r="Y838" s="1" t="s">
        <v>73</v>
      </c>
      <c r="Z838" s="1" t="s">
        <v>51593</v>
      </c>
      <c r="AA838" s="1" t="s">
        <v>73</v>
      </c>
      <c r="AB838" s="1" t="s">
        <v>78</v>
      </c>
      <c r="AC838" s="1" t="s">
        <v>51594</v>
      </c>
      <c r="AD838" s="1" t="s">
        <v>80</v>
      </c>
      <c r="AE838" s="1" t="s">
        <v>73</v>
      </c>
      <c r="AF838" s="1" t="s">
        <v>73</v>
      </c>
      <c r="AG838" s="13" t="s">
        <v>73</v>
      </c>
      <c r="AH838" s="1" t="s">
        <v>73</v>
      </c>
      <c r="AI838" s="1" t="s">
        <v>82</v>
      </c>
      <c r="AJ838" s="1" t="s">
        <v>82</v>
      </c>
      <c r="AK838" s="1" t="s">
        <v>82</v>
      </c>
      <c r="AL838" s="1" t="s">
        <v>5887</v>
      </c>
      <c r="AM838" s="1" t="s">
        <v>34964</v>
      </c>
      <c r="AN838" s="1" t="s">
        <v>73</v>
      </c>
      <c r="AO838" s="1" t="s">
        <v>73</v>
      </c>
      <c r="AP838" s="1" t="s">
        <v>93</v>
      </c>
      <c r="AQ838" s="1" t="s">
        <v>73</v>
      </c>
      <c r="AR838" s="1" t="s">
        <v>73</v>
      </c>
      <c r="AS838" s="1" t="s">
        <v>73</v>
      </c>
      <c r="AT838" s="1" t="s">
        <v>138</v>
      </c>
      <c r="AU838" s="1" t="s">
        <v>2631</v>
      </c>
      <c r="AV838" s="1" t="s">
        <v>2632</v>
      </c>
      <c r="AW838" s="1" t="s">
        <v>2633</v>
      </c>
      <c r="AX838" s="1" t="s">
        <v>2110</v>
      </c>
      <c r="AY838" s="1" t="s">
        <v>73</v>
      </c>
      <c r="AZ838" s="12">
        <v>12</v>
      </c>
      <c r="BA838" s="12">
        <v>10</v>
      </c>
      <c r="BB838" s="12">
        <v>991</v>
      </c>
      <c r="BC838" s="1" t="s">
        <v>8253</v>
      </c>
      <c r="BD838" s="1" t="s">
        <v>8254</v>
      </c>
      <c r="BE838" s="1" t="s">
        <v>195</v>
      </c>
      <c r="BF838" s="1" t="s">
        <v>73</v>
      </c>
      <c r="BG838" s="1" t="s">
        <v>93</v>
      </c>
      <c r="BH838" s="1" t="s">
        <v>93</v>
      </c>
      <c r="BI838" s="1" t="s">
        <v>76</v>
      </c>
      <c r="BJ838" s="1" t="s">
        <v>76</v>
      </c>
    </row>
    <row r="839" spans="1:62" x14ac:dyDescent="0.2">
      <c r="A839" s="12" t="s">
        <v>51563</v>
      </c>
      <c r="B839" s="1" t="s">
        <v>51572</v>
      </c>
      <c r="C839" s="1" t="s">
        <v>147</v>
      </c>
      <c r="D839" s="1" t="s">
        <v>51564</v>
      </c>
      <c r="E839" s="1" t="s">
        <v>51565</v>
      </c>
      <c r="F839" s="1" t="s">
        <v>51566</v>
      </c>
      <c r="G839" s="1" t="s">
        <v>2584</v>
      </c>
      <c r="H839" s="58" t="str">
        <f>G839</f>
        <v>武平供电有限公司</v>
      </c>
      <c r="I839" s="1" t="s">
        <v>5662</v>
      </c>
      <c r="J839" s="1" t="s">
        <v>5663</v>
      </c>
      <c r="K839" s="1" t="s">
        <v>2883</v>
      </c>
      <c r="L839" s="1" t="s">
        <v>3041</v>
      </c>
      <c r="M839" s="1" t="s">
        <v>51567</v>
      </c>
      <c r="N839" s="1" t="s">
        <v>51322</v>
      </c>
      <c r="O839" s="1" t="s">
        <v>70</v>
      </c>
      <c r="P839" s="1" t="s">
        <v>106</v>
      </c>
      <c r="Q839" s="1" t="s">
        <v>51568</v>
      </c>
      <c r="R839" s="1" t="s">
        <v>51569</v>
      </c>
      <c r="S839" s="1" t="s">
        <v>51570</v>
      </c>
      <c r="T839" s="1" t="s">
        <v>73</v>
      </c>
      <c r="U839" s="1" t="s">
        <v>51571</v>
      </c>
      <c r="V839" s="1" t="s">
        <v>76</v>
      </c>
      <c r="W839" s="1" t="s">
        <v>73</v>
      </c>
      <c r="X839" s="1" t="s">
        <v>73</v>
      </c>
      <c r="Y839" s="1" t="s">
        <v>73</v>
      </c>
      <c r="Z839" s="1" t="s">
        <v>51567</v>
      </c>
      <c r="AA839" s="1" t="s">
        <v>73</v>
      </c>
      <c r="AB839" s="1" t="s">
        <v>78</v>
      </c>
      <c r="AC839" s="1" t="s">
        <v>51439</v>
      </c>
      <c r="AD839" s="1" t="s">
        <v>80</v>
      </c>
      <c r="AE839" s="1" t="s">
        <v>73</v>
      </c>
      <c r="AF839" s="1" t="s">
        <v>73</v>
      </c>
      <c r="AG839" s="13" t="s">
        <v>73</v>
      </c>
      <c r="AH839" s="1" t="s">
        <v>73</v>
      </c>
      <c r="AI839" s="1" t="s">
        <v>211</v>
      </c>
      <c r="AJ839" s="1" t="s">
        <v>82</v>
      </c>
      <c r="AK839" s="1" t="s">
        <v>82</v>
      </c>
      <c r="AL839" s="1" t="s">
        <v>25123</v>
      </c>
      <c r="AM839" s="1" t="s">
        <v>5965</v>
      </c>
      <c r="AN839" s="1" t="s">
        <v>73</v>
      </c>
      <c r="AO839" s="1" t="s">
        <v>73</v>
      </c>
      <c r="AP839" s="1" t="s">
        <v>93</v>
      </c>
      <c r="AQ839" s="1" t="s">
        <v>73</v>
      </c>
      <c r="AR839" s="1" t="s">
        <v>73</v>
      </c>
      <c r="AS839" s="1" t="s">
        <v>73</v>
      </c>
      <c r="AT839" s="1" t="s">
        <v>138</v>
      </c>
      <c r="AU839" s="1" t="s">
        <v>509</v>
      </c>
      <c r="AV839" s="1" t="s">
        <v>510</v>
      </c>
      <c r="AW839" s="1" t="s">
        <v>511</v>
      </c>
      <c r="AX839" s="1" t="s">
        <v>2654</v>
      </c>
      <c r="AY839" s="1" t="s">
        <v>73</v>
      </c>
      <c r="AZ839" s="12">
        <v>8</v>
      </c>
      <c r="BA839" s="12">
        <v>2</v>
      </c>
      <c r="BB839" s="12">
        <v>450</v>
      </c>
      <c r="BC839" s="1" t="s">
        <v>51572</v>
      </c>
      <c r="BD839" s="1" t="s">
        <v>51573</v>
      </c>
      <c r="BE839" s="1" t="s">
        <v>91</v>
      </c>
      <c r="BF839" s="1" t="s">
        <v>51574</v>
      </c>
      <c r="BG839" s="1" t="s">
        <v>93</v>
      </c>
      <c r="BH839" s="1" t="s">
        <v>93</v>
      </c>
      <c r="BI839" s="1" t="s">
        <v>76</v>
      </c>
      <c r="BJ839" s="1" t="s">
        <v>93</v>
      </c>
    </row>
    <row r="840" spans="1:62" hidden="1" x14ac:dyDescent="0.2">
      <c r="A840" s="12" t="s">
        <v>51575</v>
      </c>
      <c r="B840" s="1" t="s">
        <v>51584</v>
      </c>
      <c r="C840" s="1" t="s">
        <v>243</v>
      </c>
      <c r="D840" s="1" t="s">
        <v>51576</v>
      </c>
      <c r="E840" s="1" t="s">
        <v>51577</v>
      </c>
      <c r="F840" s="1" t="s">
        <v>51578</v>
      </c>
      <c r="G840" s="1" t="s">
        <v>555</v>
      </c>
      <c r="H840" s="58" t="str">
        <f t="shared" ref="H840:H841" si="131">C840</f>
        <v>福州</v>
      </c>
      <c r="I840" s="1" t="s">
        <v>556</v>
      </c>
      <c r="J840" s="1" t="s">
        <v>51579</v>
      </c>
      <c r="K840" s="1" t="s">
        <v>2883</v>
      </c>
      <c r="L840" s="1" t="s">
        <v>2923</v>
      </c>
      <c r="M840" s="1" t="s">
        <v>51567</v>
      </c>
      <c r="N840" s="1" t="s">
        <v>51580</v>
      </c>
      <c r="O840" s="1" t="s">
        <v>156</v>
      </c>
      <c r="P840" s="1" t="s">
        <v>157</v>
      </c>
      <c r="Q840" s="1" t="s">
        <v>51581</v>
      </c>
      <c r="R840" s="1" t="s">
        <v>51582</v>
      </c>
      <c r="S840" s="1" t="s">
        <v>73</v>
      </c>
      <c r="T840" s="1" t="s">
        <v>73</v>
      </c>
      <c r="U840" s="1" t="s">
        <v>51583</v>
      </c>
      <c r="V840" s="1" t="s">
        <v>76</v>
      </c>
      <c r="W840" s="1" t="s">
        <v>73</v>
      </c>
      <c r="X840" s="1" t="s">
        <v>73</v>
      </c>
      <c r="Y840" s="1" t="s">
        <v>73</v>
      </c>
      <c r="Z840" s="1" t="s">
        <v>51557</v>
      </c>
      <c r="AA840" s="1" t="s">
        <v>73</v>
      </c>
      <c r="AB840" s="1" t="s">
        <v>78</v>
      </c>
      <c r="AC840" s="1" t="s">
        <v>51439</v>
      </c>
      <c r="AD840" s="1" t="s">
        <v>80</v>
      </c>
      <c r="AE840" s="1" t="s">
        <v>73</v>
      </c>
      <c r="AF840" s="1" t="s">
        <v>73</v>
      </c>
      <c r="AG840" s="13" t="s">
        <v>73</v>
      </c>
      <c r="AH840" s="1" t="s">
        <v>73</v>
      </c>
      <c r="AI840" s="1" t="s">
        <v>402</v>
      </c>
      <c r="AJ840" s="1" t="s">
        <v>82</v>
      </c>
      <c r="AK840" s="1" t="s">
        <v>82</v>
      </c>
      <c r="AL840" s="1" t="s">
        <v>5887</v>
      </c>
      <c r="AM840" s="1" t="s">
        <v>34964</v>
      </c>
      <c r="AN840" s="1" t="s">
        <v>73</v>
      </c>
      <c r="AO840" s="1" t="s">
        <v>73</v>
      </c>
      <c r="AP840" s="1" t="s">
        <v>93</v>
      </c>
      <c r="AQ840" s="1" t="s">
        <v>73</v>
      </c>
      <c r="AR840" s="1" t="s">
        <v>73</v>
      </c>
      <c r="AS840" s="1" t="s">
        <v>73</v>
      </c>
      <c r="AT840" s="1" t="s">
        <v>138</v>
      </c>
      <c r="AU840" s="1" t="s">
        <v>485</v>
      </c>
      <c r="AV840" s="1" t="s">
        <v>1350</v>
      </c>
      <c r="AW840" s="1" t="s">
        <v>1351</v>
      </c>
      <c r="AX840" s="1" t="s">
        <v>142</v>
      </c>
      <c r="AY840" s="1" t="s">
        <v>73</v>
      </c>
      <c r="AZ840" s="12">
        <v>16</v>
      </c>
      <c r="BA840" s="12">
        <v>5</v>
      </c>
      <c r="BB840" s="12">
        <v>2100</v>
      </c>
      <c r="BC840" s="1" t="s">
        <v>51584</v>
      </c>
      <c r="BD840" s="1" t="s">
        <v>51585</v>
      </c>
      <c r="BE840" s="1" t="s">
        <v>195</v>
      </c>
      <c r="BF840" s="1" t="s">
        <v>73</v>
      </c>
      <c r="BG840" s="1" t="s">
        <v>93</v>
      </c>
      <c r="BH840" s="1" t="s">
        <v>93</v>
      </c>
      <c r="BI840" s="1" t="s">
        <v>76</v>
      </c>
      <c r="BJ840" s="1" t="s">
        <v>76</v>
      </c>
    </row>
    <row r="841" spans="1:62" x14ac:dyDescent="0.2">
      <c r="A841" s="12" t="s">
        <v>5654</v>
      </c>
      <c r="B841" s="1" t="s">
        <v>7650</v>
      </c>
      <c r="C841" s="1" t="s">
        <v>359</v>
      </c>
      <c r="D841" s="1" t="s">
        <v>51554</v>
      </c>
      <c r="E841" s="1" t="s">
        <v>51555</v>
      </c>
      <c r="F841" s="1" t="s">
        <v>51556</v>
      </c>
      <c r="G841" s="1" t="s">
        <v>2601</v>
      </c>
      <c r="H841" s="58" t="str">
        <f t="shared" si="131"/>
        <v>漳州</v>
      </c>
      <c r="I841" s="1" t="s">
        <v>5996</v>
      </c>
      <c r="J841" s="1" t="s">
        <v>5997</v>
      </c>
      <c r="K841" s="1" t="s">
        <v>2883</v>
      </c>
      <c r="L841" s="1" t="s">
        <v>3041</v>
      </c>
      <c r="M841" s="1" t="s">
        <v>51557</v>
      </c>
      <c r="N841" s="1" t="s">
        <v>51273</v>
      </c>
      <c r="O841" s="1" t="s">
        <v>70</v>
      </c>
      <c r="P841" s="1" t="s">
        <v>106</v>
      </c>
      <c r="Q841" s="1" t="s">
        <v>51558</v>
      </c>
      <c r="R841" s="1" t="s">
        <v>51559</v>
      </c>
      <c r="S841" s="1" t="s">
        <v>47964</v>
      </c>
      <c r="T841" s="1" t="s">
        <v>73</v>
      </c>
      <c r="U841" s="1" t="s">
        <v>51560</v>
      </c>
      <c r="V841" s="1" t="s">
        <v>76</v>
      </c>
      <c r="W841" s="1" t="s">
        <v>73</v>
      </c>
      <c r="X841" s="1" t="s">
        <v>73</v>
      </c>
      <c r="Y841" s="1" t="s">
        <v>73</v>
      </c>
      <c r="Z841" s="1" t="s">
        <v>51557</v>
      </c>
      <c r="AA841" s="1" t="s">
        <v>73</v>
      </c>
      <c r="AB841" s="1" t="s">
        <v>78</v>
      </c>
      <c r="AC841" s="1" t="s">
        <v>51439</v>
      </c>
      <c r="AD841" s="1" t="s">
        <v>164</v>
      </c>
      <c r="AE841" s="1" t="s">
        <v>73</v>
      </c>
      <c r="AF841" s="1" t="s">
        <v>73</v>
      </c>
      <c r="AG841" s="13" t="s">
        <v>73</v>
      </c>
      <c r="AH841" s="1" t="s">
        <v>73</v>
      </c>
      <c r="AI841" s="1" t="s">
        <v>82</v>
      </c>
      <c r="AJ841" s="1" t="s">
        <v>82</v>
      </c>
      <c r="AK841" s="1" t="s">
        <v>82</v>
      </c>
      <c r="AL841" s="1" t="s">
        <v>2004</v>
      </c>
      <c r="AM841" s="1" t="s">
        <v>2005</v>
      </c>
      <c r="AN841" s="1" t="s">
        <v>73</v>
      </c>
      <c r="AO841" s="1" t="s">
        <v>73</v>
      </c>
      <c r="AP841" s="1" t="s">
        <v>76</v>
      </c>
      <c r="AQ841" s="1" t="s">
        <v>73</v>
      </c>
      <c r="AR841" s="1" t="s">
        <v>73</v>
      </c>
      <c r="AS841" s="1" t="s">
        <v>73</v>
      </c>
      <c r="AT841" s="1" t="s">
        <v>138</v>
      </c>
      <c r="AU841" s="1" t="s">
        <v>237</v>
      </c>
      <c r="AV841" s="1" t="s">
        <v>192</v>
      </c>
      <c r="AW841" s="1" t="s">
        <v>193</v>
      </c>
      <c r="AX841" s="1" t="s">
        <v>2654</v>
      </c>
      <c r="AY841" s="1" t="s">
        <v>73</v>
      </c>
      <c r="AZ841" s="12">
        <v>1</v>
      </c>
      <c r="BA841" s="12">
        <v>1</v>
      </c>
      <c r="BB841" s="12">
        <v>36</v>
      </c>
      <c r="BC841" s="1" t="s">
        <v>7650</v>
      </c>
      <c r="BD841" s="1" t="s">
        <v>51561</v>
      </c>
      <c r="BE841" s="1" t="s">
        <v>91</v>
      </c>
      <c r="BF841" s="1" t="s">
        <v>51562</v>
      </c>
      <c r="BG841" s="1" t="s">
        <v>93</v>
      </c>
      <c r="BH841" s="1" t="s">
        <v>93</v>
      </c>
      <c r="BI841" s="1" t="s">
        <v>76</v>
      </c>
      <c r="BJ841" s="1" t="s">
        <v>93</v>
      </c>
    </row>
    <row r="842" spans="1:62" x14ac:dyDescent="0.2">
      <c r="A842" s="12" t="s">
        <v>51545</v>
      </c>
      <c r="B842" s="1" t="s">
        <v>27679</v>
      </c>
      <c r="C842" s="1" t="s">
        <v>265</v>
      </c>
      <c r="D842" s="1" t="s">
        <v>51546</v>
      </c>
      <c r="E842" s="1" t="s">
        <v>51547</v>
      </c>
      <c r="F842" s="1" t="s">
        <v>51548</v>
      </c>
      <c r="G842" s="1" t="s">
        <v>704</v>
      </c>
      <c r="H842" s="58" t="str">
        <f t="shared" ref="H842:H849" si="132">G842</f>
        <v>国网尤溪县供电公司</v>
      </c>
      <c r="I842" s="1" t="s">
        <v>705</v>
      </c>
      <c r="J842" s="1" t="s">
        <v>706</v>
      </c>
      <c r="K842" s="1" t="s">
        <v>2883</v>
      </c>
      <c r="L842" s="1" t="s">
        <v>3041</v>
      </c>
      <c r="M842" s="1" t="s">
        <v>51549</v>
      </c>
      <c r="N842" s="1" t="s">
        <v>51550</v>
      </c>
      <c r="O842" s="1" t="s">
        <v>293</v>
      </c>
      <c r="P842" s="1" t="s">
        <v>106</v>
      </c>
      <c r="Q842" s="1" t="s">
        <v>51551</v>
      </c>
      <c r="R842" s="1" t="s">
        <v>51552</v>
      </c>
      <c r="S842" s="1" t="s">
        <v>73</v>
      </c>
      <c r="T842" s="1" t="s">
        <v>73</v>
      </c>
      <c r="U842" s="1" t="s">
        <v>51553</v>
      </c>
      <c r="V842" s="1" t="s">
        <v>76</v>
      </c>
      <c r="W842" s="1" t="s">
        <v>73</v>
      </c>
      <c r="X842" s="1" t="s">
        <v>73</v>
      </c>
      <c r="Y842" s="1" t="s">
        <v>73</v>
      </c>
      <c r="Z842" s="1" t="s">
        <v>51549</v>
      </c>
      <c r="AA842" s="1" t="s">
        <v>73</v>
      </c>
      <c r="AB842" s="1" t="s">
        <v>78</v>
      </c>
      <c r="AC842" s="1" t="s">
        <v>51152</v>
      </c>
      <c r="AD842" s="1" t="s">
        <v>164</v>
      </c>
      <c r="AE842" s="1" t="s">
        <v>73</v>
      </c>
      <c r="AF842" s="1" t="s">
        <v>73</v>
      </c>
      <c r="AG842" s="13" t="s">
        <v>73</v>
      </c>
      <c r="AH842" s="1" t="s">
        <v>73</v>
      </c>
      <c r="AI842" s="1" t="s">
        <v>211</v>
      </c>
      <c r="AJ842" s="1" t="s">
        <v>82</v>
      </c>
      <c r="AK842" s="1" t="s">
        <v>82</v>
      </c>
      <c r="AL842" s="1" t="s">
        <v>3630</v>
      </c>
      <c r="AM842" s="1" t="s">
        <v>704</v>
      </c>
      <c r="AN842" s="1" t="s">
        <v>73</v>
      </c>
      <c r="AO842" s="1" t="s">
        <v>73</v>
      </c>
      <c r="AP842" s="1" t="s">
        <v>93</v>
      </c>
      <c r="AQ842" s="1" t="s">
        <v>73</v>
      </c>
      <c r="AR842" s="1" t="s">
        <v>73</v>
      </c>
      <c r="AS842" s="1" t="s">
        <v>73</v>
      </c>
      <c r="AT842" s="1" t="s">
        <v>138</v>
      </c>
      <c r="AU842" s="1" t="s">
        <v>331</v>
      </c>
      <c r="AV842" s="1" t="s">
        <v>2618</v>
      </c>
      <c r="AW842" s="1" t="s">
        <v>2619</v>
      </c>
      <c r="AX842" s="1" t="s">
        <v>2654</v>
      </c>
      <c r="AY842" s="1" t="s">
        <v>73</v>
      </c>
      <c r="AZ842" s="12">
        <v>24</v>
      </c>
      <c r="BA842" s="12">
        <v>29</v>
      </c>
      <c r="BB842" s="12">
        <v>1852</v>
      </c>
      <c r="BC842" s="1" t="s">
        <v>27679</v>
      </c>
      <c r="BD842" s="1" t="s">
        <v>27680</v>
      </c>
      <c r="BE842" s="1" t="s">
        <v>195</v>
      </c>
      <c r="BF842" s="1" t="s">
        <v>73</v>
      </c>
      <c r="BG842" s="1" t="s">
        <v>93</v>
      </c>
      <c r="BH842" s="1" t="s">
        <v>93</v>
      </c>
      <c r="BI842" s="1" t="s">
        <v>76</v>
      </c>
      <c r="BJ842" s="1" t="s">
        <v>76</v>
      </c>
    </row>
    <row r="843" spans="1:62" x14ac:dyDescent="0.2">
      <c r="A843" s="12" t="s">
        <v>4590</v>
      </c>
      <c r="B843" s="1" t="s">
        <v>6677</v>
      </c>
      <c r="C843" s="1" t="s">
        <v>243</v>
      </c>
      <c r="D843" s="1" t="s">
        <v>51534</v>
      </c>
      <c r="E843" s="1" t="s">
        <v>51535</v>
      </c>
      <c r="F843" s="1" t="s">
        <v>51536</v>
      </c>
      <c r="G843" s="1" t="s">
        <v>2079</v>
      </c>
      <c r="H843" s="58" t="str">
        <f t="shared" si="132"/>
        <v>罗源供电有限公司</v>
      </c>
      <c r="I843" s="1" t="s">
        <v>6323</v>
      </c>
      <c r="J843" s="1" t="s">
        <v>6324</v>
      </c>
      <c r="K843" s="1" t="s">
        <v>2883</v>
      </c>
      <c r="L843" s="1" t="s">
        <v>3041</v>
      </c>
      <c r="M843" s="1" t="s">
        <v>51537</v>
      </c>
      <c r="N843" s="1" t="s">
        <v>51538</v>
      </c>
      <c r="O843" s="1" t="s">
        <v>293</v>
      </c>
      <c r="P843" s="1" t="s">
        <v>106</v>
      </c>
      <c r="Q843" s="1" t="s">
        <v>51539</v>
      </c>
      <c r="R843" s="1" t="s">
        <v>51540</v>
      </c>
      <c r="S843" s="1" t="s">
        <v>51541</v>
      </c>
      <c r="T843" s="1" t="s">
        <v>51542</v>
      </c>
      <c r="U843" s="1" t="s">
        <v>51543</v>
      </c>
      <c r="V843" s="1" t="s">
        <v>76</v>
      </c>
      <c r="W843" s="1" t="s">
        <v>73</v>
      </c>
      <c r="X843" s="1" t="s">
        <v>73</v>
      </c>
      <c r="Y843" s="1" t="s">
        <v>73</v>
      </c>
      <c r="Z843" s="1" t="s">
        <v>51537</v>
      </c>
      <c r="AA843" s="1" t="s">
        <v>51538</v>
      </c>
      <c r="AB843" s="1" t="s">
        <v>78</v>
      </c>
      <c r="AC843" s="1" t="s">
        <v>50202</v>
      </c>
      <c r="AD843" s="1" t="s">
        <v>80</v>
      </c>
      <c r="AE843" s="1" t="s">
        <v>73</v>
      </c>
      <c r="AF843" s="1" t="s">
        <v>73</v>
      </c>
      <c r="AG843" s="13" t="s">
        <v>73</v>
      </c>
      <c r="AH843" s="1" t="s">
        <v>73</v>
      </c>
      <c r="AI843" s="1" t="s">
        <v>211</v>
      </c>
      <c r="AJ843" s="1" t="s">
        <v>82</v>
      </c>
      <c r="AK843" s="1" t="s">
        <v>82</v>
      </c>
      <c r="AL843" s="1" t="s">
        <v>2581</v>
      </c>
      <c r="AM843" s="1" t="s">
        <v>2582</v>
      </c>
      <c r="AN843" s="1" t="s">
        <v>51538</v>
      </c>
      <c r="AO843" s="1" t="s">
        <v>73</v>
      </c>
      <c r="AP843" s="1" t="s">
        <v>93</v>
      </c>
      <c r="AQ843" s="1" t="s">
        <v>76</v>
      </c>
      <c r="AR843" s="1" t="s">
        <v>73</v>
      </c>
      <c r="AS843" s="1" t="s">
        <v>73</v>
      </c>
      <c r="AT843" s="1" t="s">
        <v>138</v>
      </c>
      <c r="AU843" s="1" t="s">
        <v>237</v>
      </c>
      <c r="AV843" s="1" t="s">
        <v>213</v>
      </c>
      <c r="AW843" s="1" t="s">
        <v>238</v>
      </c>
      <c r="AX843" s="1" t="s">
        <v>2654</v>
      </c>
      <c r="AY843" s="1" t="s">
        <v>51542</v>
      </c>
      <c r="AZ843" s="12">
        <v>3</v>
      </c>
      <c r="BA843" s="12">
        <v>3</v>
      </c>
      <c r="BB843" s="12">
        <v>174</v>
      </c>
      <c r="BC843" s="1" t="s">
        <v>6677</v>
      </c>
      <c r="BD843" s="1" t="s">
        <v>6678</v>
      </c>
      <c r="BE843" s="1" t="s">
        <v>91</v>
      </c>
      <c r="BF843" s="1" t="s">
        <v>51544</v>
      </c>
      <c r="BG843" s="1" t="s">
        <v>93</v>
      </c>
      <c r="BH843" s="1" t="s">
        <v>93</v>
      </c>
      <c r="BI843" s="1" t="s">
        <v>76</v>
      </c>
      <c r="BJ843" s="1" t="s">
        <v>93</v>
      </c>
    </row>
    <row r="844" spans="1:62" hidden="1" x14ac:dyDescent="0.2">
      <c r="A844" s="12" t="s">
        <v>51502</v>
      </c>
      <c r="B844" s="1" t="s">
        <v>51515</v>
      </c>
      <c r="C844" s="1" t="s">
        <v>243</v>
      </c>
      <c r="D844" s="1" t="s">
        <v>51503</v>
      </c>
      <c r="E844" s="1" t="s">
        <v>51504</v>
      </c>
      <c r="F844" s="1" t="s">
        <v>51505</v>
      </c>
      <c r="G844" s="1" t="s">
        <v>2621</v>
      </c>
      <c r="H844" s="58" t="str">
        <f t="shared" si="132"/>
        <v>闽侯供电公司</v>
      </c>
      <c r="I844" s="1" t="s">
        <v>6024</v>
      </c>
      <c r="J844" s="1" t="s">
        <v>6025</v>
      </c>
      <c r="K844" s="1" t="s">
        <v>103</v>
      </c>
      <c r="L844" s="1" t="s">
        <v>103</v>
      </c>
      <c r="M844" s="1" t="s">
        <v>51506</v>
      </c>
      <c r="N844" s="1" t="s">
        <v>51507</v>
      </c>
      <c r="O844" s="1" t="s">
        <v>293</v>
      </c>
      <c r="P844" s="1" t="s">
        <v>106</v>
      </c>
      <c r="Q844" s="1" t="s">
        <v>51508</v>
      </c>
      <c r="R844" s="1" t="s">
        <v>51509</v>
      </c>
      <c r="S844" s="1" t="s">
        <v>51510</v>
      </c>
      <c r="T844" s="1" t="s">
        <v>51511</v>
      </c>
      <c r="U844" s="1" t="s">
        <v>51512</v>
      </c>
      <c r="V844" s="1" t="s">
        <v>76</v>
      </c>
      <c r="W844" s="1" t="s">
        <v>73</v>
      </c>
      <c r="X844" s="1" t="s">
        <v>73</v>
      </c>
      <c r="Y844" s="1" t="s">
        <v>73</v>
      </c>
      <c r="Z844" s="1" t="s">
        <v>51513</v>
      </c>
      <c r="AA844" s="1" t="s">
        <v>73</v>
      </c>
      <c r="AB844" s="1" t="s">
        <v>78</v>
      </c>
      <c r="AC844" s="1" t="s">
        <v>51514</v>
      </c>
      <c r="AD844" s="1" t="s">
        <v>164</v>
      </c>
      <c r="AE844" s="1" t="s">
        <v>73</v>
      </c>
      <c r="AF844" s="1" t="s">
        <v>73</v>
      </c>
      <c r="AG844" s="13" t="s">
        <v>73</v>
      </c>
      <c r="AH844" s="1" t="s">
        <v>73</v>
      </c>
      <c r="AI844" s="1" t="s">
        <v>82</v>
      </c>
      <c r="AJ844" s="1" t="s">
        <v>529</v>
      </c>
      <c r="AK844" s="1" t="s">
        <v>82</v>
      </c>
      <c r="AL844" s="1" t="s">
        <v>20694</v>
      </c>
      <c r="AM844" s="1" t="s">
        <v>20695</v>
      </c>
      <c r="AN844" s="1" t="s">
        <v>73</v>
      </c>
      <c r="AO844" s="1" t="s">
        <v>73</v>
      </c>
      <c r="AP844" s="1" t="s">
        <v>93</v>
      </c>
      <c r="AQ844" s="1" t="s">
        <v>73</v>
      </c>
      <c r="AR844" s="1" t="s">
        <v>73</v>
      </c>
      <c r="AS844" s="1" t="s">
        <v>73</v>
      </c>
      <c r="AT844" s="1" t="s">
        <v>117</v>
      </c>
      <c r="AU844" s="1" t="s">
        <v>118</v>
      </c>
      <c r="AV844" s="1" t="s">
        <v>4558</v>
      </c>
      <c r="AW844" s="1" t="s">
        <v>4558</v>
      </c>
      <c r="AX844" s="1" t="s">
        <v>2654</v>
      </c>
      <c r="AY844" s="1" t="s">
        <v>51511</v>
      </c>
      <c r="AZ844" s="12">
        <v>6</v>
      </c>
      <c r="BA844" s="12">
        <v>15</v>
      </c>
      <c r="BB844" s="12">
        <v>563</v>
      </c>
      <c r="BC844" s="1" t="s">
        <v>51515</v>
      </c>
      <c r="BD844" s="1" t="s">
        <v>51516</v>
      </c>
      <c r="BE844" s="1" t="s">
        <v>91</v>
      </c>
      <c r="BF844" s="1" t="s">
        <v>51517</v>
      </c>
      <c r="BG844" s="1" t="s">
        <v>93</v>
      </c>
      <c r="BH844" s="1" t="s">
        <v>93</v>
      </c>
      <c r="BI844" s="1" t="s">
        <v>76</v>
      </c>
      <c r="BJ844" s="1" t="s">
        <v>93</v>
      </c>
    </row>
    <row r="845" spans="1:62" hidden="1" x14ac:dyDescent="0.2">
      <c r="A845" s="12" t="s">
        <v>51518</v>
      </c>
      <c r="B845" s="1" t="s">
        <v>51531</v>
      </c>
      <c r="C845" s="1" t="s">
        <v>174</v>
      </c>
      <c r="D845" s="1" t="s">
        <v>51519</v>
      </c>
      <c r="E845" s="1" t="s">
        <v>51520</v>
      </c>
      <c r="F845" s="1" t="s">
        <v>51521</v>
      </c>
      <c r="G845" s="1" t="s">
        <v>986</v>
      </c>
      <c r="H845" s="58" t="str">
        <f t="shared" si="132"/>
        <v>石狮市供电公司</v>
      </c>
      <c r="I845" s="1" t="s">
        <v>987</v>
      </c>
      <c r="J845" s="1" t="s">
        <v>988</v>
      </c>
      <c r="K845" s="1" t="s">
        <v>129</v>
      </c>
      <c r="L845" s="1" t="s">
        <v>130</v>
      </c>
      <c r="M845" s="1" t="s">
        <v>51506</v>
      </c>
      <c r="N845" s="1" t="s">
        <v>51522</v>
      </c>
      <c r="O845" s="1" t="s">
        <v>156</v>
      </c>
      <c r="P845" s="1" t="s">
        <v>185</v>
      </c>
      <c r="Q845" s="1" t="s">
        <v>51523</v>
      </c>
      <c r="R845" s="1" t="s">
        <v>51524</v>
      </c>
      <c r="S845" s="1" t="s">
        <v>51525</v>
      </c>
      <c r="T845" s="1" t="s">
        <v>51526</v>
      </c>
      <c r="U845" s="1" t="s">
        <v>51527</v>
      </c>
      <c r="V845" s="1" t="s">
        <v>76</v>
      </c>
      <c r="W845" s="1" t="s">
        <v>73</v>
      </c>
      <c r="X845" s="1" t="s">
        <v>73</v>
      </c>
      <c r="Y845" s="1" t="s">
        <v>73</v>
      </c>
      <c r="Z845" s="1" t="s">
        <v>51528</v>
      </c>
      <c r="AA845" s="1" t="s">
        <v>51529</v>
      </c>
      <c r="AB845" s="1" t="s">
        <v>78</v>
      </c>
      <c r="AC845" s="1" t="s">
        <v>51439</v>
      </c>
      <c r="AD845" s="1" t="s">
        <v>80</v>
      </c>
      <c r="AE845" s="1" t="s">
        <v>73</v>
      </c>
      <c r="AF845" s="1" t="s">
        <v>73</v>
      </c>
      <c r="AG845" s="13" t="s">
        <v>73</v>
      </c>
      <c r="AH845" s="1" t="s">
        <v>73</v>
      </c>
      <c r="AI845" s="1" t="s">
        <v>82</v>
      </c>
      <c r="AJ845" s="1" t="s">
        <v>82</v>
      </c>
      <c r="AK845" s="1" t="s">
        <v>1808</v>
      </c>
      <c r="AL845" s="1" t="s">
        <v>997</v>
      </c>
      <c r="AM845" s="1" t="s">
        <v>354</v>
      </c>
      <c r="AN845" s="1" t="s">
        <v>51529</v>
      </c>
      <c r="AO845" s="1" t="s">
        <v>51530</v>
      </c>
      <c r="AP845" s="1" t="s">
        <v>93</v>
      </c>
      <c r="AQ845" s="1" t="s">
        <v>76</v>
      </c>
      <c r="AR845" s="1" t="s">
        <v>93</v>
      </c>
      <c r="AS845" s="1" t="s">
        <v>73</v>
      </c>
      <c r="AT845" s="1" t="s">
        <v>138</v>
      </c>
      <c r="AU845" s="1" t="s">
        <v>331</v>
      </c>
      <c r="AV845" s="1" t="s">
        <v>169</v>
      </c>
      <c r="AW845" s="1" t="s">
        <v>170</v>
      </c>
      <c r="AX845" s="1" t="s">
        <v>142</v>
      </c>
      <c r="AY845" s="1" t="s">
        <v>51526</v>
      </c>
      <c r="AZ845" s="12">
        <v>1</v>
      </c>
      <c r="BA845" s="12">
        <v>5</v>
      </c>
      <c r="BB845" s="12">
        <v>96</v>
      </c>
      <c r="BC845" s="1" t="s">
        <v>51531</v>
      </c>
      <c r="BD845" s="1" t="s">
        <v>51532</v>
      </c>
      <c r="BE845" s="1" t="s">
        <v>91</v>
      </c>
      <c r="BF845" s="1" t="s">
        <v>51533</v>
      </c>
      <c r="BG845" s="1" t="s">
        <v>93</v>
      </c>
      <c r="BH845" s="1" t="s">
        <v>93</v>
      </c>
      <c r="BI845" s="1" t="s">
        <v>76</v>
      </c>
      <c r="BJ845" s="1" t="s">
        <v>93</v>
      </c>
    </row>
    <row r="846" spans="1:62" x14ac:dyDescent="0.2">
      <c r="A846" s="12" t="s">
        <v>5660</v>
      </c>
      <c r="B846" s="1" t="s">
        <v>51499</v>
      </c>
      <c r="C846" s="1" t="s">
        <v>243</v>
      </c>
      <c r="D846" s="1" t="s">
        <v>51488</v>
      </c>
      <c r="E846" s="1" t="s">
        <v>51489</v>
      </c>
      <c r="F846" s="1" t="s">
        <v>51490</v>
      </c>
      <c r="G846" s="1" t="s">
        <v>1447</v>
      </c>
      <c r="H846" s="58" t="str">
        <f t="shared" si="132"/>
        <v>连江供电公司</v>
      </c>
      <c r="I846" s="1" t="s">
        <v>1697</v>
      </c>
      <c r="J846" s="1" t="s">
        <v>1698</v>
      </c>
      <c r="K846" s="1" t="s">
        <v>2883</v>
      </c>
      <c r="L846" s="1" t="s">
        <v>3041</v>
      </c>
      <c r="M846" s="1" t="s">
        <v>51491</v>
      </c>
      <c r="N846" s="1" t="s">
        <v>51492</v>
      </c>
      <c r="O846" s="1" t="s">
        <v>293</v>
      </c>
      <c r="P846" s="1" t="s">
        <v>185</v>
      </c>
      <c r="Q846" s="1" t="s">
        <v>51493</v>
      </c>
      <c r="R846" s="1" t="s">
        <v>51494</v>
      </c>
      <c r="S846" s="1" t="s">
        <v>51495</v>
      </c>
      <c r="T846" s="1" t="s">
        <v>73</v>
      </c>
      <c r="U846" s="1" t="s">
        <v>51496</v>
      </c>
      <c r="V846" s="1" t="s">
        <v>76</v>
      </c>
      <c r="W846" s="1" t="s">
        <v>73</v>
      </c>
      <c r="X846" s="1" t="s">
        <v>73</v>
      </c>
      <c r="Y846" s="1" t="s">
        <v>73</v>
      </c>
      <c r="Z846" s="1" t="s">
        <v>51478</v>
      </c>
      <c r="AA846" s="1" t="s">
        <v>51497</v>
      </c>
      <c r="AB846" s="1" t="s">
        <v>78</v>
      </c>
      <c r="AC846" s="1" t="s">
        <v>51498</v>
      </c>
      <c r="AD846" s="1" t="s">
        <v>80</v>
      </c>
      <c r="AE846" s="1" t="s">
        <v>73</v>
      </c>
      <c r="AF846" s="1" t="s">
        <v>73</v>
      </c>
      <c r="AG846" s="13" t="s">
        <v>73</v>
      </c>
      <c r="AH846" s="1" t="s">
        <v>73</v>
      </c>
      <c r="AI846" s="1" t="s">
        <v>82</v>
      </c>
      <c r="AJ846" s="1" t="s">
        <v>82</v>
      </c>
      <c r="AK846" s="1" t="s">
        <v>1808</v>
      </c>
      <c r="AL846" s="1" t="s">
        <v>2581</v>
      </c>
      <c r="AM846" s="1" t="s">
        <v>2582</v>
      </c>
      <c r="AN846" s="1" t="s">
        <v>51497</v>
      </c>
      <c r="AO846" s="1" t="s">
        <v>73</v>
      </c>
      <c r="AP846" s="1" t="s">
        <v>93</v>
      </c>
      <c r="AQ846" s="1" t="s">
        <v>76</v>
      </c>
      <c r="AR846" s="1" t="s">
        <v>73</v>
      </c>
      <c r="AS846" s="1" t="s">
        <v>73</v>
      </c>
      <c r="AT846" s="1" t="s">
        <v>138</v>
      </c>
      <c r="AU846" s="1" t="s">
        <v>237</v>
      </c>
      <c r="AV846" s="1" t="s">
        <v>213</v>
      </c>
      <c r="AW846" s="1" t="s">
        <v>238</v>
      </c>
      <c r="AX846" s="1" t="s">
        <v>2654</v>
      </c>
      <c r="AY846" s="1" t="s">
        <v>73</v>
      </c>
      <c r="AZ846" s="12">
        <v>8</v>
      </c>
      <c r="BA846" s="12">
        <v>3</v>
      </c>
      <c r="BB846" s="12">
        <v>33</v>
      </c>
      <c r="BC846" s="1" t="s">
        <v>51499</v>
      </c>
      <c r="BD846" s="1" t="s">
        <v>51500</v>
      </c>
      <c r="BE846" s="1" t="s">
        <v>91</v>
      </c>
      <c r="BF846" s="1" t="s">
        <v>51501</v>
      </c>
      <c r="BG846" s="1" t="s">
        <v>93</v>
      </c>
      <c r="BH846" s="1" t="s">
        <v>93</v>
      </c>
      <c r="BI846" s="1" t="s">
        <v>76</v>
      </c>
      <c r="BJ846" s="1" t="s">
        <v>93</v>
      </c>
    </row>
    <row r="847" spans="1:62" x14ac:dyDescent="0.2">
      <c r="A847" s="12" t="s">
        <v>51474</v>
      </c>
      <c r="B847" s="1" t="s">
        <v>51485</v>
      </c>
      <c r="C847" s="1" t="s">
        <v>147</v>
      </c>
      <c r="D847" s="1" t="s">
        <v>51475</v>
      </c>
      <c r="E847" s="1" t="s">
        <v>51476</v>
      </c>
      <c r="F847" s="1" t="s">
        <v>51477</v>
      </c>
      <c r="G847" s="1" t="s">
        <v>1957</v>
      </c>
      <c r="H847" s="58" t="str">
        <f t="shared" si="132"/>
        <v>上杭供电有限公司</v>
      </c>
      <c r="I847" s="1" t="s">
        <v>2424</v>
      </c>
      <c r="J847" s="1" t="s">
        <v>2425</v>
      </c>
      <c r="K847" s="1" t="s">
        <v>2883</v>
      </c>
      <c r="L847" s="1" t="s">
        <v>3041</v>
      </c>
      <c r="M847" s="1" t="s">
        <v>51478</v>
      </c>
      <c r="N847" s="1" t="s">
        <v>51479</v>
      </c>
      <c r="O847" s="1" t="s">
        <v>70</v>
      </c>
      <c r="P847" s="1" t="s">
        <v>185</v>
      </c>
      <c r="Q847" s="1" t="s">
        <v>51480</v>
      </c>
      <c r="R847" s="1" t="s">
        <v>51481</v>
      </c>
      <c r="S847" s="1" t="s">
        <v>51482</v>
      </c>
      <c r="T847" s="1" t="s">
        <v>51483</v>
      </c>
      <c r="U847" s="1" t="s">
        <v>51484</v>
      </c>
      <c r="V847" s="1" t="s">
        <v>76</v>
      </c>
      <c r="W847" s="1" t="s">
        <v>73</v>
      </c>
      <c r="X847" s="1" t="s">
        <v>73</v>
      </c>
      <c r="Y847" s="1" t="s">
        <v>73</v>
      </c>
      <c r="Z847" s="1" t="s">
        <v>51478</v>
      </c>
      <c r="AA847" s="1" t="s">
        <v>51479</v>
      </c>
      <c r="AB847" s="1" t="s">
        <v>78</v>
      </c>
      <c r="AC847" s="1" t="s">
        <v>51439</v>
      </c>
      <c r="AD847" s="1" t="s">
        <v>164</v>
      </c>
      <c r="AE847" s="1" t="s">
        <v>73</v>
      </c>
      <c r="AF847" s="1" t="s">
        <v>73</v>
      </c>
      <c r="AG847" s="13" t="s">
        <v>73</v>
      </c>
      <c r="AH847" s="1" t="s">
        <v>73</v>
      </c>
      <c r="AI847" s="1" t="s">
        <v>82</v>
      </c>
      <c r="AJ847" s="1" t="s">
        <v>82</v>
      </c>
      <c r="AK847" s="1" t="s">
        <v>189</v>
      </c>
      <c r="AL847" s="1" t="s">
        <v>51373</v>
      </c>
      <c r="AM847" s="1" t="s">
        <v>2425</v>
      </c>
      <c r="AN847" s="1" t="s">
        <v>51479</v>
      </c>
      <c r="AO847" s="1" t="s">
        <v>73</v>
      </c>
      <c r="AP847" s="1" t="s">
        <v>93</v>
      </c>
      <c r="AQ847" s="1" t="s">
        <v>76</v>
      </c>
      <c r="AR847" s="1" t="s">
        <v>73</v>
      </c>
      <c r="AS847" s="1" t="s">
        <v>73</v>
      </c>
      <c r="AT847" s="1" t="s">
        <v>138</v>
      </c>
      <c r="AU847" s="1" t="s">
        <v>586</v>
      </c>
      <c r="AV847" s="1" t="s">
        <v>3089</v>
      </c>
      <c r="AW847" s="1" t="s">
        <v>3090</v>
      </c>
      <c r="AX847" s="1" t="s">
        <v>2110</v>
      </c>
      <c r="AY847" s="1" t="s">
        <v>51483</v>
      </c>
      <c r="AZ847" s="12">
        <v>7</v>
      </c>
      <c r="BA847" s="12">
        <v>6</v>
      </c>
      <c r="BB847" s="12">
        <v>423</v>
      </c>
      <c r="BC847" s="1" t="s">
        <v>51485</v>
      </c>
      <c r="BD847" s="1" t="s">
        <v>51486</v>
      </c>
      <c r="BE847" s="1" t="s">
        <v>91</v>
      </c>
      <c r="BF847" s="1" t="s">
        <v>51487</v>
      </c>
      <c r="BG847" s="1" t="s">
        <v>93</v>
      </c>
      <c r="BH847" s="1" t="s">
        <v>93</v>
      </c>
      <c r="BI847" s="1" t="s">
        <v>76</v>
      </c>
      <c r="BJ847" s="1" t="s">
        <v>93</v>
      </c>
    </row>
    <row r="848" spans="1:62" x14ac:dyDescent="0.2">
      <c r="A848" s="12" t="s">
        <v>2873</v>
      </c>
      <c r="B848" s="1" t="s">
        <v>19837</v>
      </c>
      <c r="C848" s="1" t="s">
        <v>243</v>
      </c>
      <c r="D848" s="1" t="s">
        <v>51452</v>
      </c>
      <c r="E848" s="1" t="s">
        <v>51453</v>
      </c>
      <c r="F848" s="1" t="s">
        <v>51454</v>
      </c>
      <c r="G848" s="1" t="s">
        <v>2079</v>
      </c>
      <c r="H848" s="58" t="str">
        <f t="shared" si="132"/>
        <v>罗源供电有限公司</v>
      </c>
      <c r="I848" s="1" t="s">
        <v>2579</v>
      </c>
      <c r="J848" s="1" t="s">
        <v>2580</v>
      </c>
      <c r="K848" s="1" t="s">
        <v>2883</v>
      </c>
      <c r="L848" s="1" t="s">
        <v>3041</v>
      </c>
      <c r="M848" s="1" t="s">
        <v>51165</v>
      </c>
      <c r="N848" s="1" t="s">
        <v>51455</v>
      </c>
      <c r="O848" s="1" t="s">
        <v>293</v>
      </c>
      <c r="P848" s="1" t="s">
        <v>106</v>
      </c>
      <c r="Q848" s="1" t="s">
        <v>51456</v>
      </c>
      <c r="R848" s="1" t="s">
        <v>51457</v>
      </c>
      <c r="S848" s="1" t="s">
        <v>51458</v>
      </c>
      <c r="T848" s="1" t="s">
        <v>2410</v>
      </c>
      <c r="U848" s="1" t="s">
        <v>51459</v>
      </c>
      <c r="V848" s="1" t="s">
        <v>76</v>
      </c>
      <c r="W848" s="1" t="s">
        <v>73</v>
      </c>
      <c r="X848" s="1" t="s">
        <v>73</v>
      </c>
      <c r="Y848" s="1" t="s">
        <v>73</v>
      </c>
      <c r="Z848" s="1" t="s">
        <v>51433</v>
      </c>
      <c r="AA848" s="1" t="s">
        <v>51460</v>
      </c>
      <c r="AB848" s="1" t="s">
        <v>78</v>
      </c>
      <c r="AC848" s="1" t="s">
        <v>51461</v>
      </c>
      <c r="AD848" s="1" t="s">
        <v>80</v>
      </c>
      <c r="AE848" s="1" t="s">
        <v>73</v>
      </c>
      <c r="AF848" s="1" t="s">
        <v>73</v>
      </c>
      <c r="AG848" s="13" t="s">
        <v>73</v>
      </c>
      <c r="AH848" s="1" t="s">
        <v>73</v>
      </c>
      <c r="AI848" s="1" t="s">
        <v>82</v>
      </c>
      <c r="AJ848" s="1" t="s">
        <v>82</v>
      </c>
      <c r="AK848" s="1" t="s">
        <v>82</v>
      </c>
      <c r="AL848" s="1" t="s">
        <v>2581</v>
      </c>
      <c r="AM848" s="1" t="s">
        <v>2582</v>
      </c>
      <c r="AN848" s="1" t="s">
        <v>51460</v>
      </c>
      <c r="AO848" s="1" t="s">
        <v>73</v>
      </c>
      <c r="AP848" s="1" t="s">
        <v>93</v>
      </c>
      <c r="AQ848" s="1" t="s">
        <v>76</v>
      </c>
      <c r="AR848" s="1" t="s">
        <v>73</v>
      </c>
      <c r="AS848" s="1" t="s">
        <v>73</v>
      </c>
      <c r="AT848" s="1" t="s">
        <v>299</v>
      </c>
      <c r="AU848" s="1" t="s">
        <v>299</v>
      </c>
      <c r="AV848" s="1" t="s">
        <v>299</v>
      </c>
      <c r="AW848" s="1" t="s">
        <v>300</v>
      </c>
      <c r="AX848" s="1" t="s">
        <v>2654</v>
      </c>
      <c r="AY848" s="1" t="s">
        <v>2410</v>
      </c>
      <c r="AZ848" s="12">
        <v>2</v>
      </c>
      <c r="BA848" s="12">
        <v>3</v>
      </c>
      <c r="BB848" s="12">
        <v>347</v>
      </c>
      <c r="BC848" s="1" t="s">
        <v>19837</v>
      </c>
      <c r="BD848" s="1" t="s">
        <v>19838</v>
      </c>
      <c r="BE848" s="1" t="s">
        <v>91</v>
      </c>
      <c r="BF848" s="1" t="s">
        <v>51412</v>
      </c>
      <c r="BG848" s="1" t="s">
        <v>93</v>
      </c>
      <c r="BH848" s="1" t="s">
        <v>93</v>
      </c>
      <c r="BI848" s="1" t="s">
        <v>76</v>
      </c>
      <c r="BJ848" s="1" t="s">
        <v>93</v>
      </c>
    </row>
    <row r="849" spans="1:62" x14ac:dyDescent="0.2">
      <c r="A849" s="12" t="s">
        <v>5661</v>
      </c>
      <c r="B849" s="1" t="s">
        <v>51471</v>
      </c>
      <c r="C849" s="1" t="s">
        <v>359</v>
      </c>
      <c r="D849" s="1" t="s">
        <v>51462</v>
      </c>
      <c r="E849" s="1" t="s">
        <v>51463</v>
      </c>
      <c r="F849" s="1" t="s">
        <v>51464</v>
      </c>
      <c r="G849" s="1" t="s">
        <v>1995</v>
      </c>
      <c r="H849" s="58" t="str">
        <f t="shared" si="132"/>
        <v>长泰供电有限公司</v>
      </c>
      <c r="I849" s="1" t="s">
        <v>2667</v>
      </c>
      <c r="J849" s="1" t="s">
        <v>2668</v>
      </c>
      <c r="K849" s="1" t="s">
        <v>2883</v>
      </c>
      <c r="L849" s="1" t="s">
        <v>3041</v>
      </c>
      <c r="M849" s="1" t="s">
        <v>51165</v>
      </c>
      <c r="N849" s="1" t="s">
        <v>51465</v>
      </c>
      <c r="O849" s="1" t="s">
        <v>293</v>
      </c>
      <c r="P849" s="1" t="s">
        <v>106</v>
      </c>
      <c r="Q849" s="1" t="s">
        <v>51466</v>
      </c>
      <c r="R849" s="1" t="s">
        <v>51467</v>
      </c>
      <c r="S849" s="1" t="s">
        <v>51468</v>
      </c>
      <c r="T849" s="1" t="s">
        <v>51469</v>
      </c>
      <c r="U849" s="1" t="s">
        <v>51470</v>
      </c>
      <c r="V849" s="1" t="s">
        <v>76</v>
      </c>
      <c r="W849" s="1" t="s">
        <v>73</v>
      </c>
      <c r="X849" s="1" t="s">
        <v>73</v>
      </c>
      <c r="Y849" s="1" t="s">
        <v>73</v>
      </c>
      <c r="Z849" s="1" t="s">
        <v>51165</v>
      </c>
      <c r="AA849" s="1" t="s">
        <v>73</v>
      </c>
      <c r="AB849" s="1" t="s">
        <v>78</v>
      </c>
      <c r="AC849" s="1" t="s">
        <v>51164</v>
      </c>
      <c r="AD849" s="1" t="s">
        <v>164</v>
      </c>
      <c r="AE849" s="1" t="s">
        <v>73</v>
      </c>
      <c r="AF849" s="1" t="s">
        <v>73</v>
      </c>
      <c r="AG849" s="13" t="s">
        <v>73</v>
      </c>
      <c r="AH849" s="1" t="s">
        <v>73</v>
      </c>
      <c r="AI849" s="1" t="s">
        <v>82</v>
      </c>
      <c r="AJ849" s="1" t="s">
        <v>82</v>
      </c>
      <c r="AK849" s="1" t="s">
        <v>82</v>
      </c>
      <c r="AL849" s="1" t="s">
        <v>2004</v>
      </c>
      <c r="AM849" s="1" t="s">
        <v>2005</v>
      </c>
      <c r="AN849" s="1" t="s">
        <v>73</v>
      </c>
      <c r="AO849" s="1" t="s">
        <v>73</v>
      </c>
      <c r="AP849" s="1" t="s">
        <v>93</v>
      </c>
      <c r="AQ849" s="1" t="s">
        <v>73</v>
      </c>
      <c r="AR849" s="1" t="s">
        <v>73</v>
      </c>
      <c r="AS849" s="1" t="s">
        <v>73</v>
      </c>
      <c r="AT849" s="1" t="s">
        <v>138</v>
      </c>
      <c r="AU849" s="1" t="s">
        <v>237</v>
      </c>
      <c r="AV849" s="1" t="s">
        <v>192</v>
      </c>
      <c r="AW849" s="1" t="s">
        <v>193</v>
      </c>
      <c r="AX849" s="1" t="s">
        <v>2654</v>
      </c>
      <c r="AY849" s="1" t="s">
        <v>51469</v>
      </c>
      <c r="AZ849" s="12">
        <v>11</v>
      </c>
      <c r="BA849" s="12">
        <v>11</v>
      </c>
      <c r="BB849" s="12">
        <v>1155</v>
      </c>
      <c r="BC849" s="1" t="s">
        <v>51471</v>
      </c>
      <c r="BD849" s="1" t="s">
        <v>51472</v>
      </c>
      <c r="BE849" s="1" t="s">
        <v>91</v>
      </c>
      <c r="BF849" s="1" t="s">
        <v>51473</v>
      </c>
      <c r="BG849" s="1" t="s">
        <v>93</v>
      </c>
      <c r="BH849" s="1" t="s">
        <v>93</v>
      </c>
      <c r="BI849" s="1" t="s">
        <v>76</v>
      </c>
      <c r="BJ849" s="1" t="s">
        <v>93</v>
      </c>
    </row>
    <row r="850" spans="1:62" hidden="1" x14ac:dyDescent="0.2">
      <c r="A850" s="12" t="s">
        <v>2880</v>
      </c>
      <c r="B850" s="1" t="s">
        <v>51440</v>
      </c>
      <c r="C850" s="1" t="s">
        <v>219</v>
      </c>
      <c r="D850" s="1" t="s">
        <v>51430</v>
      </c>
      <c r="E850" s="1" t="s">
        <v>51431</v>
      </c>
      <c r="F850" s="1" t="s">
        <v>51432</v>
      </c>
      <c r="G850" s="1" t="s">
        <v>1048</v>
      </c>
      <c r="H850" s="58" t="str">
        <f>C850</f>
        <v>宁德</v>
      </c>
      <c r="I850" s="1" t="s">
        <v>2608</v>
      </c>
      <c r="J850" s="1" t="s">
        <v>2609</v>
      </c>
      <c r="K850" s="1" t="s">
        <v>103</v>
      </c>
      <c r="L850" s="1" t="s">
        <v>103</v>
      </c>
      <c r="M850" s="1" t="s">
        <v>51433</v>
      </c>
      <c r="N850" s="1" t="s">
        <v>51434</v>
      </c>
      <c r="O850" s="1" t="s">
        <v>293</v>
      </c>
      <c r="P850" s="1" t="s">
        <v>106</v>
      </c>
      <c r="Q850" s="1" t="s">
        <v>51435</v>
      </c>
      <c r="R850" s="1" t="s">
        <v>51436</v>
      </c>
      <c r="S850" s="1" t="s">
        <v>51437</v>
      </c>
      <c r="T850" s="1" t="s">
        <v>73</v>
      </c>
      <c r="U850" s="1" t="s">
        <v>51438</v>
      </c>
      <c r="V850" s="1" t="s">
        <v>76</v>
      </c>
      <c r="W850" s="1" t="s">
        <v>73</v>
      </c>
      <c r="X850" s="1" t="s">
        <v>73</v>
      </c>
      <c r="Y850" s="1" t="s">
        <v>73</v>
      </c>
      <c r="Z850" s="1" t="s">
        <v>51433</v>
      </c>
      <c r="AA850" s="1" t="s">
        <v>73</v>
      </c>
      <c r="AB850" s="1" t="s">
        <v>78</v>
      </c>
      <c r="AC850" s="1" t="s">
        <v>51439</v>
      </c>
      <c r="AD850" s="1" t="s">
        <v>80</v>
      </c>
      <c r="AE850" s="1" t="s">
        <v>73</v>
      </c>
      <c r="AF850" s="1" t="s">
        <v>73</v>
      </c>
      <c r="AG850" s="13" t="s">
        <v>73</v>
      </c>
      <c r="AH850" s="1" t="s">
        <v>73</v>
      </c>
      <c r="AI850" s="1" t="s">
        <v>82</v>
      </c>
      <c r="AJ850" s="1" t="s">
        <v>82</v>
      </c>
      <c r="AK850" s="1" t="s">
        <v>82</v>
      </c>
      <c r="AL850" s="1" t="s">
        <v>4138</v>
      </c>
      <c r="AM850" s="1" t="s">
        <v>988</v>
      </c>
      <c r="AN850" s="1" t="s">
        <v>73</v>
      </c>
      <c r="AO850" s="1" t="s">
        <v>73</v>
      </c>
      <c r="AP850" s="1" t="s">
        <v>93</v>
      </c>
      <c r="AQ850" s="1" t="s">
        <v>73</v>
      </c>
      <c r="AR850" s="1" t="s">
        <v>73</v>
      </c>
      <c r="AS850" s="1" t="s">
        <v>73</v>
      </c>
      <c r="AT850" s="1" t="s">
        <v>117</v>
      </c>
      <c r="AU850" s="1" t="s">
        <v>118</v>
      </c>
      <c r="AV850" s="1" t="s">
        <v>119</v>
      </c>
      <c r="AW850" s="1" t="s">
        <v>120</v>
      </c>
      <c r="AX850" s="1" t="s">
        <v>121</v>
      </c>
      <c r="AY850" s="1" t="s">
        <v>73</v>
      </c>
      <c r="AZ850" s="12">
        <v>33</v>
      </c>
      <c r="BA850" s="12">
        <v>12</v>
      </c>
      <c r="BB850" s="12">
        <v>2216</v>
      </c>
      <c r="BC850" s="1" t="s">
        <v>51440</v>
      </c>
      <c r="BD850" s="1" t="s">
        <v>51441</v>
      </c>
      <c r="BE850" s="1" t="s">
        <v>91</v>
      </c>
      <c r="BF850" s="1" t="s">
        <v>51442</v>
      </c>
      <c r="BG850" s="1" t="s">
        <v>93</v>
      </c>
      <c r="BH850" s="1" t="s">
        <v>93</v>
      </c>
      <c r="BI850" s="1" t="s">
        <v>76</v>
      </c>
      <c r="BJ850" s="1" t="s">
        <v>93</v>
      </c>
    </row>
    <row r="851" spans="1:62" x14ac:dyDescent="0.2">
      <c r="A851" s="12" t="s">
        <v>2878</v>
      </c>
      <c r="B851" s="1" t="s">
        <v>7632</v>
      </c>
      <c r="C851" s="1" t="s">
        <v>243</v>
      </c>
      <c r="D851" s="1" t="s">
        <v>51443</v>
      </c>
      <c r="E851" s="1" t="s">
        <v>51444</v>
      </c>
      <c r="F851" s="1" t="s">
        <v>51445</v>
      </c>
      <c r="G851" s="1" t="s">
        <v>2079</v>
      </c>
      <c r="H851" s="58" t="str">
        <f t="shared" ref="H851:H862" si="133">G851</f>
        <v>罗源供电有限公司</v>
      </c>
      <c r="I851" s="1" t="s">
        <v>3985</v>
      </c>
      <c r="J851" s="1" t="s">
        <v>317</v>
      </c>
      <c r="K851" s="1" t="s">
        <v>2883</v>
      </c>
      <c r="L851" s="1" t="s">
        <v>3041</v>
      </c>
      <c r="M851" s="1" t="s">
        <v>51433</v>
      </c>
      <c r="N851" s="1" t="s">
        <v>51446</v>
      </c>
      <c r="O851" s="1" t="s">
        <v>293</v>
      </c>
      <c r="P851" s="1" t="s">
        <v>106</v>
      </c>
      <c r="Q851" s="1" t="s">
        <v>51447</v>
      </c>
      <c r="R851" s="1" t="s">
        <v>51448</v>
      </c>
      <c r="S851" s="1" t="s">
        <v>51449</v>
      </c>
      <c r="T851" s="1" t="s">
        <v>73</v>
      </c>
      <c r="U851" s="1" t="s">
        <v>51450</v>
      </c>
      <c r="V851" s="1" t="s">
        <v>76</v>
      </c>
      <c r="W851" s="1" t="s">
        <v>73</v>
      </c>
      <c r="X851" s="1" t="s">
        <v>73</v>
      </c>
      <c r="Y851" s="1" t="s">
        <v>73</v>
      </c>
      <c r="Z851" s="1" t="s">
        <v>51433</v>
      </c>
      <c r="AA851" s="1" t="s">
        <v>73</v>
      </c>
      <c r="AB851" s="1" t="s">
        <v>78</v>
      </c>
      <c r="AC851" s="1" t="s">
        <v>51451</v>
      </c>
      <c r="AD851" s="1" t="s">
        <v>80</v>
      </c>
      <c r="AE851" s="1" t="s">
        <v>73</v>
      </c>
      <c r="AF851" s="1" t="s">
        <v>73</v>
      </c>
      <c r="AG851" s="13" t="s">
        <v>73</v>
      </c>
      <c r="AH851" s="1" t="s">
        <v>73</v>
      </c>
      <c r="AI851" s="1" t="s">
        <v>82</v>
      </c>
      <c r="AJ851" s="1" t="s">
        <v>82</v>
      </c>
      <c r="AK851" s="1" t="s">
        <v>82</v>
      </c>
      <c r="AL851" s="1" t="s">
        <v>2581</v>
      </c>
      <c r="AM851" s="1" t="s">
        <v>2582</v>
      </c>
      <c r="AN851" s="1" t="s">
        <v>73</v>
      </c>
      <c r="AO851" s="1" t="s">
        <v>73</v>
      </c>
      <c r="AP851" s="1" t="s">
        <v>93</v>
      </c>
      <c r="AQ851" s="1" t="s">
        <v>73</v>
      </c>
      <c r="AR851" s="1" t="s">
        <v>73</v>
      </c>
      <c r="AS851" s="1" t="s">
        <v>73</v>
      </c>
      <c r="AT851" s="1" t="s">
        <v>299</v>
      </c>
      <c r="AU851" s="1" t="s">
        <v>299</v>
      </c>
      <c r="AV851" s="1" t="s">
        <v>299</v>
      </c>
      <c r="AW851" s="1" t="s">
        <v>300</v>
      </c>
      <c r="AX851" s="1" t="s">
        <v>2654</v>
      </c>
      <c r="AY851" s="1" t="s">
        <v>73</v>
      </c>
      <c r="AZ851" s="12">
        <v>26</v>
      </c>
      <c r="BA851" s="12">
        <v>6</v>
      </c>
      <c r="BB851" s="12">
        <v>1363</v>
      </c>
      <c r="BC851" s="1" t="s">
        <v>7632</v>
      </c>
      <c r="BD851" s="1" t="s">
        <v>50401</v>
      </c>
      <c r="BE851" s="1" t="s">
        <v>91</v>
      </c>
      <c r="BF851" s="1" t="s">
        <v>73</v>
      </c>
      <c r="BG851" s="1" t="s">
        <v>93</v>
      </c>
      <c r="BH851" s="1" t="s">
        <v>93</v>
      </c>
      <c r="BI851" s="1" t="s">
        <v>76</v>
      </c>
      <c r="BJ851" s="1" t="s">
        <v>93</v>
      </c>
    </row>
    <row r="852" spans="1:62" x14ac:dyDescent="0.2">
      <c r="A852" s="12" t="s">
        <v>32211</v>
      </c>
      <c r="B852" s="1" t="s">
        <v>51410</v>
      </c>
      <c r="C852" s="1" t="s">
        <v>243</v>
      </c>
      <c r="D852" s="1" t="s">
        <v>51402</v>
      </c>
      <c r="E852" s="1" t="s">
        <v>51403</v>
      </c>
      <c r="F852" s="1" t="s">
        <v>51404</v>
      </c>
      <c r="G852" s="1" t="s">
        <v>2079</v>
      </c>
      <c r="H852" s="58" t="str">
        <f t="shared" si="133"/>
        <v>罗源供电有限公司</v>
      </c>
      <c r="I852" s="1" t="s">
        <v>2579</v>
      </c>
      <c r="J852" s="1" t="s">
        <v>2580</v>
      </c>
      <c r="K852" s="1" t="s">
        <v>2883</v>
      </c>
      <c r="L852" s="1" t="s">
        <v>3041</v>
      </c>
      <c r="M852" s="1" t="s">
        <v>51405</v>
      </c>
      <c r="N852" s="1" t="s">
        <v>51391</v>
      </c>
      <c r="O852" s="1" t="s">
        <v>156</v>
      </c>
      <c r="P852" s="1" t="s">
        <v>106</v>
      </c>
      <c r="Q852" s="1" t="s">
        <v>51406</v>
      </c>
      <c r="R852" s="1" t="s">
        <v>51407</v>
      </c>
      <c r="S852" s="1" t="s">
        <v>51408</v>
      </c>
      <c r="T852" s="1" t="s">
        <v>2410</v>
      </c>
      <c r="U852" s="1" t="s">
        <v>51409</v>
      </c>
      <c r="V852" s="1" t="s">
        <v>76</v>
      </c>
      <c r="W852" s="1" t="s">
        <v>73</v>
      </c>
      <c r="X852" s="1" t="s">
        <v>73</v>
      </c>
      <c r="Y852" s="1" t="s">
        <v>73</v>
      </c>
      <c r="Z852" s="1" t="s">
        <v>51240</v>
      </c>
      <c r="AA852" s="1" t="s">
        <v>51141</v>
      </c>
      <c r="AB852" s="1" t="s">
        <v>78</v>
      </c>
      <c r="AC852" s="1" t="s">
        <v>51384</v>
      </c>
      <c r="AD852" s="1" t="s">
        <v>80</v>
      </c>
      <c r="AE852" s="1" t="s">
        <v>73</v>
      </c>
      <c r="AF852" s="1" t="s">
        <v>73</v>
      </c>
      <c r="AG852" s="13" t="s">
        <v>73</v>
      </c>
      <c r="AH852" s="1" t="s">
        <v>73</v>
      </c>
      <c r="AI852" s="1" t="s">
        <v>82</v>
      </c>
      <c r="AJ852" s="1" t="s">
        <v>82</v>
      </c>
      <c r="AK852" s="1" t="s">
        <v>73</v>
      </c>
      <c r="AL852" s="1" t="s">
        <v>6413</v>
      </c>
      <c r="AM852" s="1" t="s">
        <v>73</v>
      </c>
      <c r="AN852" s="1" t="s">
        <v>51141</v>
      </c>
      <c r="AO852" s="1" t="s">
        <v>73</v>
      </c>
      <c r="AP852" s="1" t="s">
        <v>93</v>
      </c>
      <c r="AQ852" s="1" t="s">
        <v>76</v>
      </c>
      <c r="AR852" s="1" t="s">
        <v>73</v>
      </c>
      <c r="AS852" s="1" t="s">
        <v>73</v>
      </c>
      <c r="AT852" s="1" t="s">
        <v>299</v>
      </c>
      <c r="AU852" s="1" t="s">
        <v>299</v>
      </c>
      <c r="AV852" s="1" t="s">
        <v>299</v>
      </c>
      <c r="AW852" s="1" t="s">
        <v>300</v>
      </c>
      <c r="AX852" s="1" t="s">
        <v>2654</v>
      </c>
      <c r="AY852" s="1" t="s">
        <v>2410</v>
      </c>
      <c r="AZ852" s="12">
        <v>3</v>
      </c>
      <c r="BA852" s="12">
        <v>8</v>
      </c>
      <c r="BB852" s="12">
        <v>364</v>
      </c>
      <c r="BC852" s="1" t="s">
        <v>51410</v>
      </c>
      <c r="BD852" s="1" t="s">
        <v>51411</v>
      </c>
      <c r="BE852" s="1" t="s">
        <v>91</v>
      </c>
      <c r="BF852" s="1" t="s">
        <v>51412</v>
      </c>
      <c r="BG852" s="1" t="s">
        <v>93</v>
      </c>
      <c r="BH852" s="1" t="s">
        <v>93</v>
      </c>
      <c r="BI852" s="1" t="s">
        <v>76</v>
      </c>
      <c r="BJ852" s="1" t="s">
        <v>93</v>
      </c>
    </row>
    <row r="853" spans="1:62" x14ac:dyDescent="0.2">
      <c r="A853" s="12" t="s">
        <v>4604</v>
      </c>
      <c r="B853" s="1" t="s">
        <v>5291</v>
      </c>
      <c r="C853" s="1" t="s">
        <v>219</v>
      </c>
      <c r="D853" s="1" t="s">
        <v>51413</v>
      </c>
      <c r="E853" s="1" t="s">
        <v>51414</v>
      </c>
      <c r="F853" s="1" t="s">
        <v>51415</v>
      </c>
      <c r="G853" s="1" t="s">
        <v>1603</v>
      </c>
      <c r="H853" s="58" t="str">
        <f t="shared" si="133"/>
        <v>霞浦供电公司</v>
      </c>
      <c r="I853" s="1" t="s">
        <v>4074</v>
      </c>
      <c r="J853" s="1" t="s">
        <v>4075</v>
      </c>
      <c r="K853" s="1" t="s">
        <v>2883</v>
      </c>
      <c r="L853" s="1" t="s">
        <v>3041</v>
      </c>
      <c r="M853" s="1" t="s">
        <v>51405</v>
      </c>
      <c r="N853" s="1" t="s">
        <v>51416</v>
      </c>
      <c r="O853" s="1" t="s">
        <v>70</v>
      </c>
      <c r="P853" s="1" t="s">
        <v>106</v>
      </c>
      <c r="Q853" s="1" t="s">
        <v>51417</v>
      </c>
      <c r="R853" s="1" t="s">
        <v>73</v>
      </c>
      <c r="S853" s="1" t="s">
        <v>51418</v>
      </c>
      <c r="T853" s="1" t="s">
        <v>73</v>
      </c>
      <c r="U853" s="1" t="s">
        <v>51419</v>
      </c>
      <c r="V853" s="1" t="s">
        <v>76</v>
      </c>
      <c r="W853" s="1" t="s">
        <v>73</v>
      </c>
      <c r="X853" s="1" t="s">
        <v>73</v>
      </c>
      <c r="Y853" s="1" t="s">
        <v>73</v>
      </c>
      <c r="Z853" s="1" t="s">
        <v>51405</v>
      </c>
      <c r="AA853" s="1" t="s">
        <v>73</v>
      </c>
      <c r="AB853" s="1" t="s">
        <v>78</v>
      </c>
      <c r="AC853" s="1" t="s">
        <v>51299</v>
      </c>
      <c r="AD853" s="1" t="s">
        <v>164</v>
      </c>
      <c r="AE853" s="1" t="s">
        <v>73</v>
      </c>
      <c r="AF853" s="1" t="s">
        <v>73</v>
      </c>
      <c r="AG853" s="13" t="s">
        <v>73</v>
      </c>
      <c r="AH853" s="1" t="s">
        <v>73</v>
      </c>
      <c r="AI853" s="1" t="s">
        <v>82</v>
      </c>
      <c r="AJ853" s="1" t="s">
        <v>82</v>
      </c>
      <c r="AK853" s="1" t="s">
        <v>82</v>
      </c>
      <c r="AL853" s="1" t="s">
        <v>73</v>
      </c>
      <c r="AM853" s="1" t="s">
        <v>73</v>
      </c>
      <c r="AN853" s="1" t="s">
        <v>73</v>
      </c>
      <c r="AO853" s="1" t="s">
        <v>73</v>
      </c>
      <c r="AP853" s="1" t="s">
        <v>76</v>
      </c>
      <c r="AQ853" s="1" t="s">
        <v>73</v>
      </c>
      <c r="AR853" s="1" t="s">
        <v>73</v>
      </c>
      <c r="AS853" s="1" t="s">
        <v>73</v>
      </c>
      <c r="AT853" s="1" t="s">
        <v>138</v>
      </c>
      <c r="AU853" s="1" t="s">
        <v>168</v>
      </c>
      <c r="AV853" s="1" t="s">
        <v>741</v>
      </c>
      <c r="AW853" s="1" t="s">
        <v>1130</v>
      </c>
      <c r="AX853" s="1" t="s">
        <v>142</v>
      </c>
      <c r="AY853" s="1" t="s">
        <v>73</v>
      </c>
      <c r="AZ853" s="12">
        <v>5</v>
      </c>
      <c r="BA853" s="12">
        <v>2</v>
      </c>
      <c r="BB853" s="12">
        <v>247</v>
      </c>
      <c r="BC853" s="1" t="s">
        <v>5291</v>
      </c>
      <c r="BD853" s="1" t="s">
        <v>5293</v>
      </c>
      <c r="BE853" s="1" t="s">
        <v>91</v>
      </c>
      <c r="BF853" s="1" t="s">
        <v>51420</v>
      </c>
      <c r="BG853" s="1" t="s">
        <v>93</v>
      </c>
      <c r="BH853" s="1" t="s">
        <v>93</v>
      </c>
      <c r="BI853" s="1" t="s">
        <v>76</v>
      </c>
      <c r="BJ853" s="1" t="s">
        <v>93</v>
      </c>
    </row>
    <row r="854" spans="1:62" x14ac:dyDescent="0.2">
      <c r="A854" s="12" t="s">
        <v>7470</v>
      </c>
      <c r="B854" s="1" t="s">
        <v>36428</v>
      </c>
      <c r="C854" s="1" t="s">
        <v>219</v>
      </c>
      <c r="D854" s="1" t="s">
        <v>51421</v>
      </c>
      <c r="E854" s="1" t="s">
        <v>51422</v>
      </c>
      <c r="F854" s="1" t="s">
        <v>51423</v>
      </c>
      <c r="G854" s="1" t="s">
        <v>1603</v>
      </c>
      <c r="H854" s="58" t="str">
        <f t="shared" si="133"/>
        <v>霞浦供电公司</v>
      </c>
      <c r="I854" s="1" t="s">
        <v>4074</v>
      </c>
      <c r="J854" s="1" t="s">
        <v>4075</v>
      </c>
      <c r="K854" s="1" t="s">
        <v>2883</v>
      </c>
      <c r="L854" s="1" t="s">
        <v>3041</v>
      </c>
      <c r="M854" s="1" t="s">
        <v>51405</v>
      </c>
      <c r="N854" s="1" t="s">
        <v>51424</v>
      </c>
      <c r="O854" s="1" t="s">
        <v>293</v>
      </c>
      <c r="P854" s="1" t="s">
        <v>106</v>
      </c>
      <c r="Q854" s="1" t="s">
        <v>51425</v>
      </c>
      <c r="R854" s="1" t="s">
        <v>51426</v>
      </c>
      <c r="S854" s="1" t="s">
        <v>51427</v>
      </c>
      <c r="T854" s="1" t="s">
        <v>73</v>
      </c>
      <c r="U854" s="1" t="s">
        <v>51428</v>
      </c>
      <c r="V854" s="1" t="s">
        <v>76</v>
      </c>
      <c r="W854" s="1" t="s">
        <v>73</v>
      </c>
      <c r="X854" s="1" t="s">
        <v>73</v>
      </c>
      <c r="Y854" s="1" t="s">
        <v>73</v>
      </c>
      <c r="Z854" s="1" t="s">
        <v>51405</v>
      </c>
      <c r="AA854" s="1" t="s">
        <v>73</v>
      </c>
      <c r="AB854" s="1" t="s">
        <v>78</v>
      </c>
      <c r="AC854" s="1" t="s">
        <v>51299</v>
      </c>
      <c r="AD854" s="1" t="s">
        <v>80</v>
      </c>
      <c r="AE854" s="1" t="s">
        <v>73</v>
      </c>
      <c r="AF854" s="1" t="s">
        <v>73</v>
      </c>
      <c r="AG854" s="13" t="s">
        <v>73</v>
      </c>
      <c r="AH854" s="1" t="s">
        <v>73</v>
      </c>
      <c r="AI854" s="1" t="s">
        <v>82</v>
      </c>
      <c r="AJ854" s="1" t="s">
        <v>82</v>
      </c>
      <c r="AK854" s="1" t="s">
        <v>82</v>
      </c>
      <c r="AL854" s="1" t="s">
        <v>73</v>
      </c>
      <c r="AM854" s="1" t="s">
        <v>73</v>
      </c>
      <c r="AN854" s="1" t="s">
        <v>73</v>
      </c>
      <c r="AO854" s="1" t="s">
        <v>73</v>
      </c>
      <c r="AP854" s="1" t="s">
        <v>93</v>
      </c>
      <c r="AQ854" s="1" t="s">
        <v>73</v>
      </c>
      <c r="AR854" s="1" t="s">
        <v>73</v>
      </c>
      <c r="AS854" s="1" t="s">
        <v>73</v>
      </c>
      <c r="AT854" s="1" t="s">
        <v>299</v>
      </c>
      <c r="AU854" s="1" t="s">
        <v>299</v>
      </c>
      <c r="AV854" s="1" t="s">
        <v>299</v>
      </c>
      <c r="AW854" s="1" t="s">
        <v>300</v>
      </c>
      <c r="AX854" s="1" t="s">
        <v>2654</v>
      </c>
      <c r="AY854" s="1" t="s">
        <v>73</v>
      </c>
      <c r="AZ854" s="12">
        <v>11</v>
      </c>
      <c r="BA854" s="12">
        <v>12</v>
      </c>
      <c r="BB854" s="12">
        <v>458</v>
      </c>
      <c r="BC854" s="1" t="s">
        <v>36428</v>
      </c>
      <c r="BD854" s="1" t="s">
        <v>36438</v>
      </c>
      <c r="BE854" s="1" t="s">
        <v>91</v>
      </c>
      <c r="BF854" s="1" t="s">
        <v>51429</v>
      </c>
      <c r="BG854" s="1" t="s">
        <v>93</v>
      </c>
      <c r="BH854" s="1" t="s">
        <v>93</v>
      </c>
      <c r="BI854" s="1" t="s">
        <v>76</v>
      </c>
      <c r="BJ854" s="1" t="s">
        <v>93</v>
      </c>
    </row>
    <row r="855" spans="1:62" x14ac:dyDescent="0.2">
      <c r="A855" s="12" t="s">
        <v>51387</v>
      </c>
      <c r="B855" s="1" t="s">
        <v>51399</v>
      </c>
      <c r="C855" s="1" t="s">
        <v>243</v>
      </c>
      <c r="D855" s="1" t="s">
        <v>51388</v>
      </c>
      <c r="E855" s="1" t="s">
        <v>51389</v>
      </c>
      <c r="F855" s="1" t="s">
        <v>51390</v>
      </c>
      <c r="G855" s="1" t="s">
        <v>1447</v>
      </c>
      <c r="H855" s="58" t="str">
        <f t="shared" si="133"/>
        <v>连江供电公司</v>
      </c>
      <c r="I855" s="1" t="s">
        <v>6976</v>
      </c>
      <c r="J855" s="1" t="s">
        <v>6977</v>
      </c>
      <c r="K855" s="1" t="s">
        <v>2883</v>
      </c>
      <c r="L855" s="1" t="s">
        <v>3041</v>
      </c>
      <c r="M855" s="1" t="s">
        <v>51240</v>
      </c>
      <c r="N855" s="1" t="s">
        <v>51391</v>
      </c>
      <c r="O855" s="1" t="s">
        <v>293</v>
      </c>
      <c r="P855" s="1" t="s">
        <v>185</v>
      </c>
      <c r="Q855" s="1" t="s">
        <v>51392</v>
      </c>
      <c r="R855" s="1" t="s">
        <v>51393</v>
      </c>
      <c r="S855" s="1" t="s">
        <v>51394</v>
      </c>
      <c r="T855" s="1" t="s">
        <v>73</v>
      </c>
      <c r="U855" s="1" t="s">
        <v>51395</v>
      </c>
      <c r="V855" s="1" t="s">
        <v>76</v>
      </c>
      <c r="W855" s="1" t="s">
        <v>73</v>
      </c>
      <c r="X855" s="1" t="s">
        <v>73</v>
      </c>
      <c r="Y855" s="1" t="s">
        <v>73</v>
      </c>
      <c r="Z855" s="1" t="s">
        <v>51396</v>
      </c>
      <c r="AA855" s="1" t="s">
        <v>73</v>
      </c>
      <c r="AB855" s="1" t="s">
        <v>78</v>
      </c>
      <c r="AC855" s="1" t="s">
        <v>51397</v>
      </c>
      <c r="AD855" s="1" t="s">
        <v>80</v>
      </c>
      <c r="AE855" s="1" t="s">
        <v>73</v>
      </c>
      <c r="AF855" s="1" t="s">
        <v>73</v>
      </c>
      <c r="AG855" s="13" t="s">
        <v>73</v>
      </c>
      <c r="AH855" s="1" t="s">
        <v>73</v>
      </c>
      <c r="AI855" s="1" t="s">
        <v>82</v>
      </c>
      <c r="AJ855" s="1" t="s">
        <v>82</v>
      </c>
      <c r="AK855" s="1" t="s">
        <v>189</v>
      </c>
      <c r="AL855" s="1" t="s">
        <v>73</v>
      </c>
      <c r="AM855" s="1" t="s">
        <v>6977</v>
      </c>
      <c r="AN855" s="1" t="s">
        <v>73</v>
      </c>
      <c r="AO855" s="1" t="s">
        <v>51398</v>
      </c>
      <c r="AP855" s="1" t="s">
        <v>93</v>
      </c>
      <c r="AQ855" s="1" t="s">
        <v>76</v>
      </c>
      <c r="AR855" s="1" t="s">
        <v>93</v>
      </c>
      <c r="AS855" s="1" t="s">
        <v>73</v>
      </c>
      <c r="AT855" s="1" t="s">
        <v>138</v>
      </c>
      <c r="AU855" s="1" t="s">
        <v>740</v>
      </c>
      <c r="AV855" s="1" t="s">
        <v>741</v>
      </c>
      <c r="AW855" s="1" t="s">
        <v>742</v>
      </c>
      <c r="AX855" s="1" t="s">
        <v>142</v>
      </c>
      <c r="AY855" s="1" t="s">
        <v>73</v>
      </c>
      <c r="AZ855" s="12">
        <v>25</v>
      </c>
      <c r="BA855" s="12">
        <v>14</v>
      </c>
      <c r="BB855" s="12">
        <v>2436</v>
      </c>
      <c r="BC855" s="1" t="s">
        <v>51399</v>
      </c>
      <c r="BD855" s="1" t="s">
        <v>51400</v>
      </c>
      <c r="BE855" s="1" t="s">
        <v>91</v>
      </c>
      <c r="BF855" s="1" t="s">
        <v>51401</v>
      </c>
      <c r="BG855" s="1" t="s">
        <v>93</v>
      </c>
      <c r="BH855" s="1" t="s">
        <v>93</v>
      </c>
      <c r="BI855" s="1" t="s">
        <v>76</v>
      </c>
      <c r="BJ855" s="1" t="s">
        <v>93</v>
      </c>
    </row>
    <row r="856" spans="1:62" hidden="1" x14ac:dyDescent="0.2">
      <c r="A856" s="12" t="s">
        <v>51361</v>
      </c>
      <c r="B856" s="1" t="s">
        <v>51374</v>
      </c>
      <c r="C856" s="1" t="s">
        <v>147</v>
      </c>
      <c r="D856" s="1" t="s">
        <v>51362</v>
      </c>
      <c r="E856" s="1" t="s">
        <v>51363</v>
      </c>
      <c r="F856" s="1" t="s">
        <v>51364</v>
      </c>
      <c r="G856" s="1" t="s">
        <v>1957</v>
      </c>
      <c r="H856" s="58" t="str">
        <f t="shared" si="133"/>
        <v>上杭供电有限公司</v>
      </c>
      <c r="I856" s="1" t="s">
        <v>2424</v>
      </c>
      <c r="J856" s="1" t="s">
        <v>2425</v>
      </c>
      <c r="K856" s="1" t="s">
        <v>413</v>
      </c>
      <c r="L856" s="1" t="s">
        <v>497</v>
      </c>
      <c r="M856" s="1" t="s">
        <v>51365</v>
      </c>
      <c r="N856" s="1" t="s">
        <v>51366</v>
      </c>
      <c r="O856" s="1" t="s">
        <v>70</v>
      </c>
      <c r="P856" s="1" t="s">
        <v>106</v>
      </c>
      <c r="Q856" s="1" t="s">
        <v>51367</v>
      </c>
      <c r="R856" s="1" t="s">
        <v>51368</v>
      </c>
      <c r="S856" s="1" t="s">
        <v>51369</v>
      </c>
      <c r="T856" s="1" t="s">
        <v>51370</v>
      </c>
      <c r="U856" s="1" t="s">
        <v>51371</v>
      </c>
      <c r="V856" s="1" t="s">
        <v>76</v>
      </c>
      <c r="W856" s="1" t="s">
        <v>73</v>
      </c>
      <c r="X856" s="1" t="s">
        <v>73</v>
      </c>
      <c r="Y856" s="1" t="s">
        <v>73</v>
      </c>
      <c r="Z856" s="1" t="s">
        <v>51372</v>
      </c>
      <c r="AA856" s="1" t="s">
        <v>51366</v>
      </c>
      <c r="AB856" s="1" t="s">
        <v>78</v>
      </c>
      <c r="AC856" s="1" t="s">
        <v>51299</v>
      </c>
      <c r="AD856" s="1" t="s">
        <v>164</v>
      </c>
      <c r="AE856" s="1" t="s">
        <v>73</v>
      </c>
      <c r="AF856" s="1" t="s">
        <v>73</v>
      </c>
      <c r="AG856" s="13" t="s">
        <v>73</v>
      </c>
      <c r="AH856" s="1" t="s">
        <v>73</v>
      </c>
      <c r="AI856" s="1" t="s">
        <v>211</v>
      </c>
      <c r="AJ856" s="1" t="s">
        <v>403</v>
      </c>
      <c r="AK856" s="1" t="s">
        <v>82</v>
      </c>
      <c r="AL856" s="1" t="s">
        <v>51373</v>
      </c>
      <c r="AM856" s="1" t="s">
        <v>2425</v>
      </c>
      <c r="AN856" s="1" t="s">
        <v>51366</v>
      </c>
      <c r="AO856" s="1" t="s">
        <v>73</v>
      </c>
      <c r="AP856" s="1" t="s">
        <v>93</v>
      </c>
      <c r="AQ856" s="1" t="s">
        <v>73</v>
      </c>
      <c r="AR856" s="1" t="s">
        <v>76</v>
      </c>
      <c r="AS856" s="1" t="s">
        <v>73</v>
      </c>
      <c r="AT856" s="1" t="s">
        <v>138</v>
      </c>
      <c r="AU856" s="1" t="s">
        <v>331</v>
      </c>
      <c r="AV856" s="1" t="s">
        <v>510</v>
      </c>
      <c r="AW856" s="1" t="s">
        <v>976</v>
      </c>
      <c r="AX856" s="1" t="s">
        <v>2110</v>
      </c>
      <c r="AY856" s="1" t="s">
        <v>51370</v>
      </c>
      <c r="AZ856" s="12">
        <v>10</v>
      </c>
      <c r="BA856" s="12">
        <v>5</v>
      </c>
      <c r="BB856" s="12">
        <v>636</v>
      </c>
      <c r="BC856" s="1" t="s">
        <v>51374</v>
      </c>
      <c r="BD856" s="1" t="s">
        <v>51375</v>
      </c>
      <c r="BE856" s="1" t="s">
        <v>91</v>
      </c>
      <c r="BF856" s="1" t="s">
        <v>51376</v>
      </c>
      <c r="BG856" s="1" t="s">
        <v>93</v>
      </c>
      <c r="BH856" s="1" t="s">
        <v>93</v>
      </c>
      <c r="BI856" s="1" t="s">
        <v>76</v>
      </c>
      <c r="BJ856" s="1" t="s">
        <v>93</v>
      </c>
    </row>
    <row r="857" spans="1:62" x14ac:dyDescent="0.2">
      <c r="A857" s="12" t="s">
        <v>51377</v>
      </c>
      <c r="B857" s="1" t="s">
        <v>51385</v>
      </c>
      <c r="C857" s="1" t="s">
        <v>243</v>
      </c>
      <c r="D857" s="1" t="s">
        <v>51378</v>
      </c>
      <c r="E857" s="1" t="s">
        <v>51379</v>
      </c>
      <c r="F857" s="1" t="s">
        <v>51380</v>
      </c>
      <c r="G857" s="1" t="s">
        <v>2621</v>
      </c>
      <c r="H857" s="58" t="str">
        <f t="shared" si="133"/>
        <v>闽侯供电公司</v>
      </c>
      <c r="I857" s="1" t="s">
        <v>4109</v>
      </c>
      <c r="J857" s="1" t="s">
        <v>4110</v>
      </c>
      <c r="K857" s="1" t="s">
        <v>2883</v>
      </c>
      <c r="L857" s="1" t="s">
        <v>3041</v>
      </c>
      <c r="M857" s="1" t="s">
        <v>51365</v>
      </c>
      <c r="N857" s="1" t="s">
        <v>51366</v>
      </c>
      <c r="O857" s="1" t="s">
        <v>156</v>
      </c>
      <c r="P857" s="1" t="s">
        <v>157</v>
      </c>
      <c r="Q857" s="1" t="s">
        <v>51381</v>
      </c>
      <c r="R857" s="1" t="s">
        <v>51382</v>
      </c>
      <c r="S857" s="1" t="s">
        <v>73</v>
      </c>
      <c r="T857" s="1" t="s">
        <v>73</v>
      </c>
      <c r="U857" s="1" t="s">
        <v>51383</v>
      </c>
      <c r="V857" s="1" t="s">
        <v>76</v>
      </c>
      <c r="W857" s="1" t="s">
        <v>73</v>
      </c>
      <c r="X857" s="1" t="s">
        <v>73</v>
      </c>
      <c r="Y857" s="1" t="s">
        <v>73</v>
      </c>
      <c r="Z857" s="1" t="s">
        <v>51372</v>
      </c>
      <c r="AA857" s="1" t="s">
        <v>73</v>
      </c>
      <c r="AB857" s="1" t="s">
        <v>78</v>
      </c>
      <c r="AC857" s="1" t="s">
        <v>51384</v>
      </c>
      <c r="AD857" s="1" t="s">
        <v>80</v>
      </c>
      <c r="AE857" s="1" t="s">
        <v>73</v>
      </c>
      <c r="AF857" s="1" t="s">
        <v>73</v>
      </c>
      <c r="AG857" s="13" t="s">
        <v>73</v>
      </c>
      <c r="AH857" s="1" t="s">
        <v>73</v>
      </c>
      <c r="AI857" s="1" t="s">
        <v>211</v>
      </c>
      <c r="AJ857" s="1" t="s">
        <v>507</v>
      </c>
      <c r="AK857" s="1" t="s">
        <v>82</v>
      </c>
      <c r="AL857" s="1" t="s">
        <v>34016</v>
      </c>
      <c r="AM857" s="1" t="s">
        <v>4110</v>
      </c>
      <c r="AN857" s="1" t="s">
        <v>73</v>
      </c>
      <c r="AO857" s="1" t="s">
        <v>73</v>
      </c>
      <c r="AP857" s="1" t="s">
        <v>93</v>
      </c>
      <c r="AQ857" s="1" t="s">
        <v>73</v>
      </c>
      <c r="AR857" s="1" t="s">
        <v>73</v>
      </c>
      <c r="AS857" s="1" t="s">
        <v>73</v>
      </c>
      <c r="AT857" s="1" t="s">
        <v>138</v>
      </c>
      <c r="AU857" s="1" t="s">
        <v>740</v>
      </c>
      <c r="AV857" s="1" t="s">
        <v>741</v>
      </c>
      <c r="AW857" s="1" t="s">
        <v>742</v>
      </c>
      <c r="AX857" s="1" t="s">
        <v>2654</v>
      </c>
      <c r="AY857" s="1" t="s">
        <v>73</v>
      </c>
      <c r="AZ857" s="12">
        <v>32</v>
      </c>
      <c r="BA857" s="12">
        <v>8</v>
      </c>
      <c r="BB857" s="12">
        <v>3389</v>
      </c>
      <c r="BC857" s="1" t="s">
        <v>51385</v>
      </c>
      <c r="BD857" s="1" t="s">
        <v>51386</v>
      </c>
      <c r="BE857" s="1" t="s">
        <v>195</v>
      </c>
      <c r="BF857" s="1" t="s">
        <v>73</v>
      </c>
      <c r="BG857" s="1" t="s">
        <v>93</v>
      </c>
      <c r="BH857" s="1" t="s">
        <v>93</v>
      </c>
      <c r="BI857" s="1" t="s">
        <v>76</v>
      </c>
      <c r="BJ857" s="1" t="s">
        <v>76</v>
      </c>
    </row>
    <row r="858" spans="1:62" x14ac:dyDescent="0.2">
      <c r="A858" s="12" t="s">
        <v>51348</v>
      </c>
      <c r="B858" s="1" t="s">
        <v>21233</v>
      </c>
      <c r="C858" s="1" t="s">
        <v>219</v>
      </c>
      <c r="D858" s="1" t="s">
        <v>51349</v>
      </c>
      <c r="E858" s="1" t="s">
        <v>51350</v>
      </c>
      <c r="F858" s="1" t="s">
        <v>51351</v>
      </c>
      <c r="G858" s="1" t="s">
        <v>1188</v>
      </c>
      <c r="H858" s="58" t="str">
        <f t="shared" si="133"/>
        <v>福安供电公司</v>
      </c>
      <c r="I858" s="1" t="s">
        <v>2937</v>
      </c>
      <c r="J858" s="1" t="s">
        <v>2938</v>
      </c>
      <c r="K858" s="1" t="s">
        <v>2883</v>
      </c>
      <c r="L858" s="1" t="s">
        <v>3041</v>
      </c>
      <c r="M858" s="1" t="s">
        <v>51352</v>
      </c>
      <c r="N858" s="1" t="s">
        <v>51353</v>
      </c>
      <c r="O858" s="1" t="s">
        <v>70</v>
      </c>
      <c r="P858" s="1" t="s">
        <v>106</v>
      </c>
      <c r="Q858" s="1" t="s">
        <v>51354</v>
      </c>
      <c r="R858" s="1" t="s">
        <v>51355</v>
      </c>
      <c r="S858" s="1" t="s">
        <v>51356</v>
      </c>
      <c r="T858" s="1" t="s">
        <v>73</v>
      </c>
      <c r="U858" s="1" t="s">
        <v>51357</v>
      </c>
      <c r="V858" s="1" t="s">
        <v>76</v>
      </c>
      <c r="W858" s="1" t="s">
        <v>73</v>
      </c>
      <c r="X858" s="1" t="s">
        <v>73</v>
      </c>
      <c r="Y858" s="1" t="s">
        <v>73</v>
      </c>
      <c r="Z858" s="1" t="s">
        <v>51352</v>
      </c>
      <c r="AA858" s="1" t="s">
        <v>51358</v>
      </c>
      <c r="AB858" s="1" t="s">
        <v>78</v>
      </c>
      <c r="AC858" s="1" t="s">
        <v>51359</v>
      </c>
      <c r="AD858" s="1" t="s">
        <v>80</v>
      </c>
      <c r="AE858" s="1" t="s">
        <v>73</v>
      </c>
      <c r="AF858" s="1" t="s">
        <v>73</v>
      </c>
      <c r="AG858" s="13" t="s">
        <v>73</v>
      </c>
      <c r="AH858" s="1" t="s">
        <v>73</v>
      </c>
      <c r="AI858" s="1" t="s">
        <v>211</v>
      </c>
      <c r="AJ858" s="1" t="s">
        <v>82</v>
      </c>
      <c r="AK858" s="1" t="s">
        <v>82</v>
      </c>
      <c r="AL858" s="1" t="s">
        <v>6083</v>
      </c>
      <c r="AM858" s="1" t="s">
        <v>2938</v>
      </c>
      <c r="AN858" s="1" t="s">
        <v>51358</v>
      </c>
      <c r="AO858" s="1" t="s">
        <v>76</v>
      </c>
      <c r="AP858" s="1" t="s">
        <v>93</v>
      </c>
      <c r="AQ858" s="1" t="s">
        <v>76</v>
      </c>
      <c r="AR858" s="1" t="s">
        <v>76</v>
      </c>
      <c r="AS858" s="1" t="s">
        <v>73</v>
      </c>
      <c r="AT858" s="1" t="s">
        <v>138</v>
      </c>
      <c r="AU858" s="1" t="s">
        <v>191</v>
      </c>
      <c r="AV858" s="1" t="s">
        <v>192</v>
      </c>
      <c r="AW858" s="1" t="s">
        <v>193</v>
      </c>
      <c r="AX858" s="1" t="s">
        <v>2654</v>
      </c>
      <c r="AY858" s="1" t="s">
        <v>73</v>
      </c>
      <c r="AZ858" s="12">
        <v>3</v>
      </c>
      <c r="BA858" s="12">
        <v>0</v>
      </c>
      <c r="BB858" s="12">
        <v>106</v>
      </c>
      <c r="BC858" s="1" t="s">
        <v>21233</v>
      </c>
      <c r="BD858" s="1" t="s">
        <v>21244</v>
      </c>
      <c r="BE858" s="1" t="s">
        <v>91</v>
      </c>
      <c r="BF858" s="1" t="s">
        <v>51360</v>
      </c>
      <c r="BG858" s="1" t="s">
        <v>93</v>
      </c>
      <c r="BH858" s="1" t="s">
        <v>93</v>
      </c>
      <c r="BI858" s="1" t="s">
        <v>76</v>
      </c>
      <c r="BJ858" s="1" t="s">
        <v>93</v>
      </c>
    </row>
    <row r="859" spans="1:62" x14ac:dyDescent="0.2">
      <c r="A859" s="12" t="s">
        <v>32206</v>
      </c>
      <c r="B859" s="1" t="s">
        <v>8373</v>
      </c>
      <c r="C859" s="1" t="s">
        <v>359</v>
      </c>
      <c r="D859" s="1" t="s">
        <v>51336</v>
      </c>
      <c r="E859" s="1" t="s">
        <v>51337</v>
      </c>
      <c r="F859" s="1" t="s">
        <v>51338</v>
      </c>
      <c r="G859" s="1" t="s">
        <v>2470</v>
      </c>
      <c r="H859" s="58" t="str">
        <f t="shared" si="133"/>
        <v>南靖供电有限公司</v>
      </c>
      <c r="I859" s="1" t="s">
        <v>4735</v>
      </c>
      <c r="J859" s="1" t="s">
        <v>4736</v>
      </c>
      <c r="K859" s="1" t="s">
        <v>2883</v>
      </c>
      <c r="L859" s="1" t="s">
        <v>3041</v>
      </c>
      <c r="M859" s="1" t="s">
        <v>49301</v>
      </c>
      <c r="N859" s="1" t="s">
        <v>51339</v>
      </c>
      <c r="O859" s="1" t="s">
        <v>70</v>
      </c>
      <c r="P859" s="1" t="s">
        <v>106</v>
      </c>
      <c r="Q859" s="1" t="s">
        <v>51340</v>
      </c>
      <c r="R859" s="1" t="s">
        <v>51341</v>
      </c>
      <c r="S859" s="1" t="s">
        <v>51342</v>
      </c>
      <c r="T859" s="1" t="s">
        <v>51343</v>
      </c>
      <c r="U859" s="1" t="s">
        <v>51344</v>
      </c>
      <c r="V859" s="1" t="s">
        <v>76</v>
      </c>
      <c r="W859" s="1" t="s">
        <v>73</v>
      </c>
      <c r="X859" s="1" t="s">
        <v>73</v>
      </c>
      <c r="Y859" s="1" t="s">
        <v>73</v>
      </c>
      <c r="Z859" s="1" t="s">
        <v>49301</v>
      </c>
      <c r="AA859" s="1" t="s">
        <v>51339</v>
      </c>
      <c r="AB859" s="1" t="s">
        <v>78</v>
      </c>
      <c r="AC859" s="1" t="s">
        <v>46687</v>
      </c>
      <c r="AD859" s="1" t="s">
        <v>164</v>
      </c>
      <c r="AE859" s="1" t="s">
        <v>73</v>
      </c>
      <c r="AF859" s="1" t="s">
        <v>73</v>
      </c>
      <c r="AG859" s="13" t="s">
        <v>73</v>
      </c>
      <c r="AH859" s="1" t="s">
        <v>73</v>
      </c>
      <c r="AI859" s="1" t="s">
        <v>211</v>
      </c>
      <c r="AJ859" s="1" t="s">
        <v>507</v>
      </c>
      <c r="AK859" s="1" t="s">
        <v>82</v>
      </c>
      <c r="AL859" s="1" t="s">
        <v>51345</v>
      </c>
      <c r="AM859" s="1" t="s">
        <v>4736</v>
      </c>
      <c r="AN859" s="1" t="s">
        <v>51339</v>
      </c>
      <c r="AO859" s="1" t="s">
        <v>82</v>
      </c>
      <c r="AP859" s="1" t="s">
        <v>93</v>
      </c>
      <c r="AQ859" s="1" t="s">
        <v>76</v>
      </c>
      <c r="AR859" s="1" t="s">
        <v>76</v>
      </c>
      <c r="AS859" s="1" t="s">
        <v>73</v>
      </c>
      <c r="AT859" s="1" t="s">
        <v>299</v>
      </c>
      <c r="AU859" s="1" t="s">
        <v>299</v>
      </c>
      <c r="AV859" s="1" t="s">
        <v>299</v>
      </c>
      <c r="AW859" s="1" t="s">
        <v>300</v>
      </c>
      <c r="AX859" s="1" t="s">
        <v>2654</v>
      </c>
      <c r="AY859" s="1" t="s">
        <v>51343</v>
      </c>
      <c r="AZ859" s="12">
        <v>10</v>
      </c>
      <c r="BA859" s="12">
        <v>4</v>
      </c>
      <c r="BB859" s="12">
        <v>721</v>
      </c>
      <c r="BC859" s="1" t="s">
        <v>8373</v>
      </c>
      <c r="BD859" s="1" t="s">
        <v>51346</v>
      </c>
      <c r="BE859" s="1" t="s">
        <v>91</v>
      </c>
      <c r="BF859" s="1" t="s">
        <v>51347</v>
      </c>
      <c r="BG859" s="1" t="s">
        <v>93</v>
      </c>
      <c r="BH859" s="1" t="s">
        <v>93</v>
      </c>
      <c r="BI859" s="1" t="s">
        <v>76</v>
      </c>
      <c r="BJ859" s="1" t="s">
        <v>93</v>
      </c>
    </row>
    <row r="860" spans="1:62" x14ac:dyDescent="0.2">
      <c r="A860" s="12" t="s">
        <v>2898</v>
      </c>
      <c r="B860" s="1" t="s">
        <v>2333</v>
      </c>
      <c r="C860" s="1" t="s">
        <v>219</v>
      </c>
      <c r="D860" s="1" t="s">
        <v>51325</v>
      </c>
      <c r="E860" s="1" t="s">
        <v>51326</v>
      </c>
      <c r="F860" s="1" t="s">
        <v>51327</v>
      </c>
      <c r="G860" s="1" t="s">
        <v>1603</v>
      </c>
      <c r="H860" s="58" t="str">
        <f t="shared" si="133"/>
        <v>霞浦供电公司</v>
      </c>
      <c r="I860" s="1" t="s">
        <v>3352</v>
      </c>
      <c r="J860" s="1" t="s">
        <v>3353</v>
      </c>
      <c r="K860" s="1" t="s">
        <v>2883</v>
      </c>
      <c r="L860" s="1" t="s">
        <v>3041</v>
      </c>
      <c r="M860" s="1" t="s">
        <v>51328</v>
      </c>
      <c r="N860" s="1" t="s">
        <v>51329</v>
      </c>
      <c r="O860" s="1" t="s">
        <v>70</v>
      </c>
      <c r="P860" s="1" t="s">
        <v>106</v>
      </c>
      <c r="Q860" s="1" t="s">
        <v>51330</v>
      </c>
      <c r="R860" s="1" t="s">
        <v>51331</v>
      </c>
      <c r="S860" s="1" t="s">
        <v>51332</v>
      </c>
      <c r="T860" s="1" t="s">
        <v>73</v>
      </c>
      <c r="U860" s="1" t="s">
        <v>51333</v>
      </c>
      <c r="V860" s="1" t="s">
        <v>76</v>
      </c>
      <c r="W860" s="1" t="s">
        <v>73</v>
      </c>
      <c r="X860" s="1" t="s">
        <v>73</v>
      </c>
      <c r="Y860" s="1" t="s">
        <v>73</v>
      </c>
      <c r="Z860" s="1" t="s">
        <v>51328</v>
      </c>
      <c r="AA860" s="1" t="s">
        <v>73</v>
      </c>
      <c r="AB860" s="1" t="s">
        <v>78</v>
      </c>
      <c r="AC860" s="1" t="s">
        <v>51299</v>
      </c>
      <c r="AD860" s="1" t="s">
        <v>164</v>
      </c>
      <c r="AE860" s="1" t="s">
        <v>73</v>
      </c>
      <c r="AF860" s="1" t="s">
        <v>73</v>
      </c>
      <c r="AG860" s="13" t="s">
        <v>73</v>
      </c>
      <c r="AH860" s="1" t="s">
        <v>73</v>
      </c>
      <c r="AI860" s="1" t="s">
        <v>82</v>
      </c>
      <c r="AJ860" s="1" t="s">
        <v>82</v>
      </c>
      <c r="AK860" s="1" t="s">
        <v>82</v>
      </c>
      <c r="AL860" s="1" t="s">
        <v>73</v>
      </c>
      <c r="AM860" s="1" t="s">
        <v>73</v>
      </c>
      <c r="AN860" s="1" t="s">
        <v>73</v>
      </c>
      <c r="AO860" s="1" t="s">
        <v>73</v>
      </c>
      <c r="AP860" s="1" t="s">
        <v>76</v>
      </c>
      <c r="AQ860" s="1" t="s">
        <v>73</v>
      </c>
      <c r="AR860" s="1" t="s">
        <v>73</v>
      </c>
      <c r="AS860" s="1" t="s">
        <v>73</v>
      </c>
      <c r="AT860" s="1" t="s">
        <v>138</v>
      </c>
      <c r="AU860" s="1" t="s">
        <v>509</v>
      </c>
      <c r="AV860" s="1" t="s">
        <v>510</v>
      </c>
      <c r="AW860" s="1" t="s">
        <v>511</v>
      </c>
      <c r="AX860" s="1" t="s">
        <v>2654</v>
      </c>
      <c r="AY860" s="1" t="s">
        <v>73</v>
      </c>
      <c r="AZ860" s="12">
        <v>2</v>
      </c>
      <c r="BA860" s="12">
        <v>0</v>
      </c>
      <c r="BB860" s="12">
        <v>133</v>
      </c>
      <c r="BC860" s="1" t="s">
        <v>2333</v>
      </c>
      <c r="BD860" s="1" t="s">
        <v>51334</v>
      </c>
      <c r="BE860" s="1" t="s">
        <v>91</v>
      </c>
      <c r="BF860" s="1" t="s">
        <v>51335</v>
      </c>
      <c r="BG860" s="1" t="s">
        <v>93</v>
      </c>
      <c r="BH860" s="1" t="s">
        <v>93</v>
      </c>
      <c r="BI860" s="1" t="s">
        <v>76</v>
      </c>
      <c r="BJ860" s="1" t="s">
        <v>93</v>
      </c>
    </row>
    <row r="861" spans="1:62" hidden="1" x14ac:dyDescent="0.2">
      <c r="A861" s="12" t="s">
        <v>51317</v>
      </c>
      <c r="B861" s="1" t="s">
        <v>49758</v>
      </c>
      <c r="C861" s="1" t="s">
        <v>96</v>
      </c>
      <c r="D861" s="1" t="s">
        <v>51318</v>
      </c>
      <c r="E861" s="1" t="s">
        <v>51319</v>
      </c>
      <c r="F861" s="1" t="s">
        <v>51320</v>
      </c>
      <c r="G861" s="1" t="s">
        <v>410</v>
      </c>
      <c r="H861" s="58" t="str">
        <f t="shared" si="133"/>
        <v>建瓯供电公司</v>
      </c>
      <c r="I861" s="1" t="s">
        <v>1715</v>
      </c>
      <c r="J861" s="1" t="s">
        <v>1716</v>
      </c>
      <c r="K861" s="1" t="s">
        <v>103</v>
      </c>
      <c r="L861" s="1" t="s">
        <v>103</v>
      </c>
      <c r="M861" s="1" t="s">
        <v>51321</v>
      </c>
      <c r="N861" s="1" t="s">
        <v>51322</v>
      </c>
      <c r="O861" s="1" t="s">
        <v>156</v>
      </c>
      <c r="P861" s="1" t="s">
        <v>185</v>
      </c>
      <c r="Q861" s="1" t="s">
        <v>51323</v>
      </c>
      <c r="R861" s="1" t="s">
        <v>51324</v>
      </c>
      <c r="S861" s="1" t="s">
        <v>73</v>
      </c>
      <c r="T861" s="1" t="s">
        <v>73</v>
      </c>
      <c r="U861" s="1" t="s">
        <v>49759</v>
      </c>
      <c r="V861" s="1" t="s">
        <v>76</v>
      </c>
      <c r="W861" s="1" t="s">
        <v>73</v>
      </c>
      <c r="X861" s="1" t="s">
        <v>73</v>
      </c>
      <c r="Y861" s="1" t="s">
        <v>73</v>
      </c>
      <c r="Z861" s="1" t="s">
        <v>51321</v>
      </c>
      <c r="AA861" s="1" t="s">
        <v>73</v>
      </c>
      <c r="AB861" s="1" t="s">
        <v>78</v>
      </c>
      <c r="AC861" s="1" t="s">
        <v>51164</v>
      </c>
      <c r="AD861" s="1" t="s">
        <v>80</v>
      </c>
      <c r="AE861" s="1" t="s">
        <v>73</v>
      </c>
      <c r="AF861" s="1" t="s">
        <v>73</v>
      </c>
      <c r="AG861" s="13" t="s">
        <v>73</v>
      </c>
      <c r="AH861" s="1" t="s">
        <v>73</v>
      </c>
      <c r="AI861" s="1" t="s">
        <v>82</v>
      </c>
      <c r="AJ861" s="1" t="s">
        <v>82</v>
      </c>
      <c r="AK861" s="1" t="s">
        <v>189</v>
      </c>
      <c r="AL861" s="1" t="s">
        <v>420</v>
      </c>
      <c r="AM861" s="1" t="s">
        <v>421</v>
      </c>
      <c r="AN861" s="1" t="s">
        <v>73</v>
      </c>
      <c r="AO861" s="1" t="s">
        <v>73</v>
      </c>
      <c r="AP861" s="1" t="s">
        <v>93</v>
      </c>
      <c r="AQ861" s="1" t="s">
        <v>73</v>
      </c>
      <c r="AR861" s="1" t="s">
        <v>73</v>
      </c>
      <c r="AS861" s="1" t="s">
        <v>73</v>
      </c>
      <c r="AT861" s="1" t="s">
        <v>117</v>
      </c>
      <c r="AU861" s="1" t="s">
        <v>118</v>
      </c>
      <c r="AV861" s="1" t="s">
        <v>119</v>
      </c>
      <c r="AW861" s="1" t="s">
        <v>120</v>
      </c>
      <c r="AX861" s="1" t="s">
        <v>566</v>
      </c>
      <c r="AY861" s="1" t="s">
        <v>73</v>
      </c>
      <c r="AZ861" s="12">
        <v>7</v>
      </c>
      <c r="BA861" s="12">
        <v>5</v>
      </c>
      <c r="BB861" s="12">
        <v>569</v>
      </c>
      <c r="BC861" s="1" t="s">
        <v>49758</v>
      </c>
      <c r="BD861" s="1" t="s">
        <v>49759</v>
      </c>
      <c r="BE861" s="1" t="s">
        <v>195</v>
      </c>
      <c r="BF861" s="1" t="s">
        <v>73</v>
      </c>
      <c r="BG861" s="1" t="s">
        <v>93</v>
      </c>
      <c r="BH861" s="1" t="s">
        <v>93</v>
      </c>
      <c r="BI861" s="1" t="s">
        <v>76</v>
      </c>
      <c r="BJ861" s="1" t="s">
        <v>76</v>
      </c>
    </row>
    <row r="862" spans="1:62" x14ac:dyDescent="0.2">
      <c r="A862" s="12" t="s">
        <v>51302</v>
      </c>
      <c r="B862" s="1" t="s">
        <v>51314</v>
      </c>
      <c r="C862" s="1" t="s">
        <v>219</v>
      </c>
      <c r="D862" s="1" t="s">
        <v>51303</v>
      </c>
      <c r="E862" s="1" t="s">
        <v>51304</v>
      </c>
      <c r="F862" s="1" t="s">
        <v>51305</v>
      </c>
      <c r="G862" s="1" t="s">
        <v>830</v>
      </c>
      <c r="H862" s="58" t="str">
        <f t="shared" si="133"/>
        <v>古田供电公司</v>
      </c>
      <c r="I862" s="1" t="s">
        <v>3127</v>
      </c>
      <c r="J862" s="1" t="s">
        <v>3128</v>
      </c>
      <c r="K862" s="1" t="s">
        <v>2883</v>
      </c>
      <c r="L862" s="1" t="s">
        <v>3041</v>
      </c>
      <c r="M862" s="1" t="s">
        <v>51306</v>
      </c>
      <c r="N862" s="1" t="s">
        <v>51307</v>
      </c>
      <c r="O862" s="1" t="s">
        <v>293</v>
      </c>
      <c r="P862" s="1" t="s">
        <v>106</v>
      </c>
      <c r="Q862" s="1" t="s">
        <v>51308</v>
      </c>
      <c r="R862" s="1" t="s">
        <v>51309</v>
      </c>
      <c r="S862" s="1" t="s">
        <v>51310</v>
      </c>
      <c r="T862" s="1" t="s">
        <v>51311</v>
      </c>
      <c r="U862" s="1" t="s">
        <v>51312</v>
      </c>
      <c r="V862" s="1" t="s">
        <v>76</v>
      </c>
      <c r="W862" s="1" t="s">
        <v>73</v>
      </c>
      <c r="X862" s="1" t="s">
        <v>73</v>
      </c>
      <c r="Y862" s="1" t="s">
        <v>73</v>
      </c>
      <c r="Z862" s="1" t="s">
        <v>51292</v>
      </c>
      <c r="AA862" s="1" t="s">
        <v>51313</v>
      </c>
      <c r="AB862" s="1" t="s">
        <v>78</v>
      </c>
      <c r="AC862" s="1" t="s">
        <v>51164</v>
      </c>
      <c r="AD862" s="1" t="s">
        <v>80</v>
      </c>
      <c r="AE862" s="1" t="s">
        <v>73</v>
      </c>
      <c r="AF862" s="1" t="s">
        <v>73</v>
      </c>
      <c r="AG862" s="13" t="s">
        <v>73</v>
      </c>
      <c r="AH862" s="1" t="s">
        <v>73</v>
      </c>
      <c r="AI862" s="1" t="s">
        <v>82</v>
      </c>
      <c r="AJ862" s="1" t="s">
        <v>82</v>
      </c>
      <c r="AK862" s="1" t="s">
        <v>82</v>
      </c>
      <c r="AL862" s="1" t="s">
        <v>20608</v>
      </c>
      <c r="AM862" s="1" t="s">
        <v>3128</v>
      </c>
      <c r="AN862" s="1" t="s">
        <v>51313</v>
      </c>
      <c r="AO862" s="1" t="s">
        <v>82</v>
      </c>
      <c r="AP862" s="1" t="s">
        <v>93</v>
      </c>
      <c r="AQ862" s="1" t="s">
        <v>76</v>
      </c>
      <c r="AR862" s="1" t="s">
        <v>76</v>
      </c>
      <c r="AS862" s="1" t="s">
        <v>73</v>
      </c>
      <c r="AT862" s="1" t="s">
        <v>138</v>
      </c>
      <c r="AU862" s="1" t="s">
        <v>485</v>
      </c>
      <c r="AV862" s="1" t="s">
        <v>1350</v>
      </c>
      <c r="AW862" s="1" t="s">
        <v>1351</v>
      </c>
      <c r="AX862" s="1" t="s">
        <v>142</v>
      </c>
      <c r="AY862" s="1" t="s">
        <v>51311</v>
      </c>
      <c r="AZ862" s="12">
        <v>29</v>
      </c>
      <c r="BA862" s="12">
        <v>20</v>
      </c>
      <c r="BB862" s="12">
        <v>3003</v>
      </c>
      <c r="BC862" s="1" t="s">
        <v>51314</v>
      </c>
      <c r="BD862" s="1" t="s">
        <v>51315</v>
      </c>
      <c r="BE862" s="1" t="s">
        <v>91</v>
      </c>
      <c r="BF862" s="1" t="s">
        <v>51316</v>
      </c>
      <c r="BG862" s="1" t="s">
        <v>93</v>
      </c>
      <c r="BH862" s="1" t="s">
        <v>93</v>
      </c>
      <c r="BI862" s="1" t="s">
        <v>76</v>
      </c>
      <c r="BJ862" s="1" t="s">
        <v>93</v>
      </c>
    </row>
    <row r="863" spans="1:62" hidden="1" x14ac:dyDescent="0.2">
      <c r="A863" s="12" t="s">
        <v>2915</v>
      </c>
      <c r="B863" s="1" t="s">
        <v>2388</v>
      </c>
      <c r="C863" s="1" t="s">
        <v>219</v>
      </c>
      <c r="D863" s="1" t="s">
        <v>51289</v>
      </c>
      <c r="E863" s="1" t="s">
        <v>51290</v>
      </c>
      <c r="F863" s="1" t="s">
        <v>51291</v>
      </c>
      <c r="G863" s="1" t="s">
        <v>1048</v>
      </c>
      <c r="H863" s="58" t="str">
        <f>C863</f>
        <v>宁德</v>
      </c>
      <c r="I863" s="1" t="s">
        <v>3274</v>
      </c>
      <c r="J863" s="1" t="s">
        <v>3275</v>
      </c>
      <c r="K863" s="1" t="s">
        <v>413</v>
      </c>
      <c r="L863" s="1" t="s">
        <v>435</v>
      </c>
      <c r="M863" s="1" t="s">
        <v>51292</v>
      </c>
      <c r="N863" s="1" t="s">
        <v>51293</v>
      </c>
      <c r="O863" s="1" t="s">
        <v>156</v>
      </c>
      <c r="P863" s="1" t="s">
        <v>157</v>
      </c>
      <c r="Q863" s="1" t="s">
        <v>51294</v>
      </c>
      <c r="R863" s="1" t="s">
        <v>51295</v>
      </c>
      <c r="S863" s="1" t="s">
        <v>51296</v>
      </c>
      <c r="T863" s="1" t="s">
        <v>33874</v>
      </c>
      <c r="U863" s="1" t="s">
        <v>51297</v>
      </c>
      <c r="V863" s="1" t="s">
        <v>76</v>
      </c>
      <c r="W863" s="1" t="s">
        <v>73</v>
      </c>
      <c r="X863" s="1" t="s">
        <v>73</v>
      </c>
      <c r="Y863" s="1" t="s">
        <v>73</v>
      </c>
      <c r="Z863" s="1" t="s">
        <v>51292</v>
      </c>
      <c r="AA863" s="1" t="s">
        <v>51298</v>
      </c>
      <c r="AB863" s="1" t="s">
        <v>78</v>
      </c>
      <c r="AC863" s="1" t="s">
        <v>51299</v>
      </c>
      <c r="AD863" s="1" t="s">
        <v>80</v>
      </c>
      <c r="AE863" s="1" t="s">
        <v>73</v>
      </c>
      <c r="AF863" s="1" t="s">
        <v>73</v>
      </c>
      <c r="AG863" s="13" t="s">
        <v>73</v>
      </c>
      <c r="AH863" s="1" t="s">
        <v>73</v>
      </c>
      <c r="AI863" s="1" t="s">
        <v>211</v>
      </c>
      <c r="AJ863" s="1" t="s">
        <v>166</v>
      </c>
      <c r="AK863" s="1" t="s">
        <v>82</v>
      </c>
      <c r="AL863" s="1" t="s">
        <v>73</v>
      </c>
      <c r="AM863" s="1" t="s">
        <v>73</v>
      </c>
      <c r="AN863" s="1" t="s">
        <v>51298</v>
      </c>
      <c r="AO863" s="1" t="s">
        <v>73</v>
      </c>
      <c r="AP863" s="1" t="s">
        <v>93</v>
      </c>
      <c r="AQ863" s="1" t="s">
        <v>73</v>
      </c>
      <c r="AR863" s="1" t="s">
        <v>73</v>
      </c>
      <c r="AS863" s="1" t="s">
        <v>73</v>
      </c>
      <c r="AT863" s="1" t="s">
        <v>138</v>
      </c>
      <c r="AU863" s="1" t="s">
        <v>331</v>
      </c>
      <c r="AV863" s="1" t="s">
        <v>510</v>
      </c>
      <c r="AW863" s="1" t="s">
        <v>976</v>
      </c>
      <c r="AX863" s="1" t="s">
        <v>566</v>
      </c>
      <c r="AY863" s="1" t="s">
        <v>33874</v>
      </c>
      <c r="AZ863" s="12">
        <v>37</v>
      </c>
      <c r="BA863" s="12">
        <v>12</v>
      </c>
      <c r="BB863" s="12">
        <v>1837</v>
      </c>
      <c r="BC863" s="1" t="s">
        <v>2388</v>
      </c>
      <c r="BD863" s="1" t="s">
        <v>51300</v>
      </c>
      <c r="BE863" s="1" t="s">
        <v>91</v>
      </c>
      <c r="BF863" s="1" t="s">
        <v>51301</v>
      </c>
      <c r="BG863" s="1" t="s">
        <v>93</v>
      </c>
      <c r="BH863" s="1" t="s">
        <v>93</v>
      </c>
      <c r="BI863" s="1" t="s">
        <v>76</v>
      </c>
      <c r="BJ863" s="1" t="s">
        <v>93</v>
      </c>
    </row>
    <row r="864" spans="1:62" x14ac:dyDescent="0.2">
      <c r="A864" s="12" t="s">
        <v>2927</v>
      </c>
      <c r="B864" s="1" t="s">
        <v>7457</v>
      </c>
      <c r="C864" s="1" t="s">
        <v>359</v>
      </c>
      <c r="D864" s="1" t="s">
        <v>51277</v>
      </c>
      <c r="E864" s="1" t="s">
        <v>51278</v>
      </c>
      <c r="F864" s="1" t="s">
        <v>51279</v>
      </c>
      <c r="G864" s="1" t="s">
        <v>2826</v>
      </c>
      <c r="H864" s="58" t="str">
        <f>G864</f>
        <v>平和供电有限公司</v>
      </c>
      <c r="I864" s="1" t="s">
        <v>3218</v>
      </c>
      <c r="J864" s="1" t="s">
        <v>3219</v>
      </c>
      <c r="K864" s="1" t="s">
        <v>2883</v>
      </c>
      <c r="L864" s="1" t="s">
        <v>3041</v>
      </c>
      <c r="M864" s="1" t="s">
        <v>51280</v>
      </c>
      <c r="N864" s="1" t="s">
        <v>51281</v>
      </c>
      <c r="O864" s="1" t="s">
        <v>156</v>
      </c>
      <c r="P864" s="1" t="s">
        <v>106</v>
      </c>
      <c r="Q864" s="1" t="s">
        <v>51282</v>
      </c>
      <c r="R864" s="1" t="s">
        <v>51283</v>
      </c>
      <c r="S864" s="1" t="s">
        <v>51284</v>
      </c>
      <c r="T864" s="1" t="s">
        <v>73</v>
      </c>
      <c r="U864" s="1" t="s">
        <v>51285</v>
      </c>
      <c r="V864" s="1" t="s">
        <v>76</v>
      </c>
      <c r="W864" s="1" t="s">
        <v>73</v>
      </c>
      <c r="X864" s="1" t="s">
        <v>73</v>
      </c>
      <c r="Y864" s="1" t="s">
        <v>73</v>
      </c>
      <c r="Z864" s="1" t="s">
        <v>51280</v>
      </c>
      <c r="AA864" s="1" t="s">
        <v>51286</v>
      </c>
      <c r="AB864" s="1" t="s">
        <v>78</v>
      </c>
      <c r="AC864" s="1" t="s">
        <v>46687</v>
      </c>
      <c r="AD864" s="1" t="s">
        <v>80</v>
      </c>
      <c r="AE864" s="1" t="s">
        <v>73</v>
      </c>
      <c r="AF864" s="1" t="s">
        <v>73</v>
      </c>
      <c r="AG864" s="13" t="s">
        <v>73</v>
      </c>
      <c r="AH864" s="1" t="s">
        <v>73</v>
      </c>
      <c r="AI864" s="1" t="s">
        <v>82</v>
      </c>
      <c r="AJ864" s="1" t="s">
        <v>82</v>
      </c>
      <c r="AK864" s="1" t="s">
        <v>82</v>
      </c>
      <c r="AL864" s="1" t="s">
        <v>2861</v>
      </c>
      <c r="AM864" s="1" t="s">
        <v>2862</v>
      </c>
      <c r="AN864" s="1" t="s">
        <v>51286</v>
      </c>
      <c r="AO864" s="1" t="s">
        <v>73</v>
      </c>
      <c r="AP864" s="1" t="s">
        <v>93</v>
      </c>
      <c r="AQ864" s="1" t="s">
        <v>93</v>
      </c>
      <c r="AR864" s="1" t="s">
        <v>73</v>
      </c>
      <c r="AS864" s="1" t="s">
        <v>73</v>
      </c>
      <c r="AT864" s="1" t="s">
        <v>138</v>
      </c>
      <c r="AU864" s="1" t="s">
        <v>191</v>
      </c>
      <c r="AV864" s="1" t="s">
        <v>192</v>
      </c>
      <c r="AW864" s="1" t="s">
        <v>193</v>
      </c>
      <c r="AX864" s="1" t="s">
        <v>2654</v>
      </c>
      <c r="AY864" s="1" t="s">
        <v>73</v>
      </c>
      <c r="AZ864" s="12">
        <v>19</v>
      </c>
      <c r="BA864" s="12">
        <v>5</v>
      </c>
      <c r="BB864" s="12">
        <v>1879</v>
      </c>
      <c r="BC864" s="1" t="s">
        <v>7457</v>
      </c>
      <c r="BD864" s="1" t="s">
        <v>51287</v>
      </c>
      <c r="BE864" s="1" t="s">
        <v>91</v>
      </c>
      <c r="BF864" s="1" t="s">
        <v>51288</v>
      </c>
      <c r="BG864" s="1" t="s">
        <v>93</v>
      </c>
      <c r="BH864" s="1" t="s">
        <v>93</v>
      </c>
      <c r="BI864" s="1" t="s">
        <v>76</v>
      </c>
      <c r="BJ864" s="1" t="s">
        <v>93</v>
      </c>
    </row>
    <row r="865" spans="1:62" x14ac:dyDescent="0.2">
      <c r="A865" s="12" t="s">
        <v>2930</v>
      </c>
      <c r="B865" s="1" t="s">
        <v>51274</v>
      </c>
      <c r="C865" s="1" t="s">
        <v>219</v>
      </c>
      <c r="D865" s="1" t="s">
        <v>51263</v>
      </c>
      <c r="E865" s="1" t="s">
        <v>51264</v>
      </c>
      <c r="F865" s="1" t="s">
        <v>51265</v>
      </c>
      <c r="G865" s="1" t="s">
        <v>1048</v>
      </c>
      <c r="H865" s="58" t="str">
        <f>C865</f>
        <v>宁德</v>
      </c>
      <c r="I865" s="1" t="s">
        <v>3274</v>
      </c>
      <c r="J865" s="1" t="s">
        <v>3275</v>
      </c>
      <c r="K865" s="1" t="s">
        <v>2883</v>
      </c>
      <c r="L865" s="1" t="s">
        <v>3041</v>
      </c>
      <c r="M865" s="1" t="s">
        <v>51266</v>
      </c>
      <c r="N865" s="1" t="s">
        <v>51267</v>
      </c>
      <c r="O865" s="1" t="s">
        <v>70</v>
      </c>
      <c r="P865" s="1" t="s">
        <v>106</v>
      </c>
      <c r="Q865" s="1" t="s">
        <v>51268</v>
      </c>
      <c r="R865" s="1" t="s">
        <v>51269</v>
      </c>
      <c r="S865" s="1" t="s">
        <v>51270</v>
      </c>
      <c r="T865" s="1" t="s">
        <v>51271</v>
      </c>
      <c r="U865" s="1" t="s">
        <v>51272</v>
      </c>
      <c r="V865" s="1" t="s">
        <v>76</v>
      </c>
      <c r="W865" s="1" t="s">
        <v>73</v>
      </c>
      <c r="X865" s="1" t="s">
        <v>73</v>
      </c>
      <c r="Y865" s="1" t="s">
        <v>73</v>
      </c>
      <c r="Z865" s="1" t="s">
        <v>51266</v>
      </c>
      <c r="AA865" s="1" t="s">
        <v>51273</v>
      </c>
      <c r="AB865" s="1" t="s">
        <v>78</v>
      </c>
      <c r="AC865" s="1" t="s">
        <v>46687</v>
      </c>
      <c r="AD865" s="1" t="s">
        <v>80</v>
      </c>
      <c r="AE865" s="1" t="s">
        <v>73</v>
      </c>
      <c r="AF865" s="1" t="s">
        <v>73</v>
      </c>
      <c r="AG865" s="13" t="s">
        <v>73</v>
      </c>
      <c r="AH865" s="1" t="s">
        <v>73</v>
      </c>
      <c r="AI865" s="1" t="s">
        <v>82</v>
      </c>
      <c r="AJ865" s="1" t="s">
        <v>82</v>
      </c>
      <c r="AK865" s="1" t="s">
        <v>82</v>
      </c>
      <c r="AL865" s="1" t="s">
        <v>8514</v>
      </c>
      <c r="AM865" s="1" t="s">
        <v>3275</v>
      </c>
      <c r="AN865" s="1" t="s">
        <v>51273</v>
      </c>
      <c r="AO865" s="1" t="s">
        <v>73</v>
      </c>
      <c r="AP865" s="1" t="s">
        <v>93</v>
      </c>
      <c r="AQ865" s="1" t="s">
        <v>73</v>
      </c>
      <c r="AR865" s="1" t="s">
        <v>76</v>
      </c>
      <c r="AS865" s="1" t="s">
        <v>73</v>
      </c>
      <c r="AT865" s="1" t="s">
        <v>138</v>
      </c>
      <c r="AU865" s="1" t="s">
        <v>168</v>
      </c>
      <c r="AV865" s="1" t="s">
        <v>741</v>
      </c>
      <c r="AW865" s="1" t="s">
        <v>1130</v>
      </c>
      <c r="AX865" s="1" t="s">
        <v>2654</v>
      </c>
      <c r="AY865" s="1" t="s">
        <v>51271</v>
      </c>
      <c r="AZ865" s="12">
        <v>6</v>
      </c>
      <c r="BA865" s="12">
        <v>0</v>
      </c>
      <c r="BB865" s="12">
        <v>373</v>
      </c>
      <c r="BC865" s="1" t="s">
        <v>51274</v>
      </c>
      <c r="BD865" s="1" t="s">
        <v>51275</v>
      </c>
      <c r="BE865" s="1" t="s">
        <v>91</v>
      </c>
      <c r="BF865" s="1" t="s">
        <v>51276</v>
      </c>
      <c r="BG865" s="1" t="s">
        <v>93</v>
      </c>
      <c r="BH865" s="1" t="s">
        <v>93</v>
      </c>
      <c r="BI865" s="1" t="s">
        <v>76</v>
      </c>
      <c r="BJ865" s="1" t="s">
        <v>93</v>
      </c>
    </row>
    <row r="866" spans="1:62" hidden="1" x14ac:dyDescent="0.2">
      <c r="A866" s="12" t="s">
        <v>2931</v>
      </c>
      <c r="B866" s="1" t="s">
        <v>51261</v>
      </c>
      <c r="C866" s="1" t="s">
        <v>243</v>
      </c>
      <c r="D866" s="1" t="s">
        <v>51250</v>
      </c>
      <c r="E866" s="1" t="s">
        <v>51251</v>
      </c>
      <c r="F866" s="1" t="s">
        <v>51252</v>
      </c>
      <c r="G866" s="1" t="s">
        <v>2634</v>
      </c>
      <c r="H866" s="58" t="str">
        <f t="shared" ref="H866:H893" si="134">G866</f>
        <v>闽清供电有限公司</v>
      </c>
      <c r="I866" s="1" t="s">
        <v>6077</v>
      </c>
      <c r="J866" s="1" t="s">
        <v>6078</v>
      </c>
      <c r="K866" s="1" t="s">
        <v>103</v>
      </c>
      <c r="L866" s="1" t="s">
        <v>103</v>
      </c>
      <c r="M866" s="1" t="s">
        <v>51253</v>
      </c>
      <c r="N866" s="1" t="s">
        <v>51254</v>
      </c>
      <c r="O866" s="1" t="s">
        <v>156</v>
      </c>
      <c r="P866" s="1" t="s">
        <v>157</v>
      </c>
      <c r="Q866" s="1" t="s">
        <v>51255</v>
      </c>
      <c r="R866" s="1" t="s">
        <v>51256</v>
      </c>
      <c r="S866" s="1" t="s">
        <v>51257</v>
      </c>
      <c r="T866" s="1" t="s">
        <v>51257</v>
      </c>
      <c r="U866" s="1" t="s">
        <v>51258</v>
      </c>
      <c r="V866" s="1" t="s">
        <v>76</v>
      </c>
      <c r="W866" s="1" t="s">
        <v>73</v>
      </c>
      <c r="X866" s="1" t="s">
        <v>73</v>
      </c>
      <c r="Y866" s="1" t="s">
        <v>73</v>
      </c>
      <c r="Z866" s="1" t="s">
        <v>51259</v>
      </c>
      <c r="AA866" s="1" t="s">
        <v>51254</v>
      </c>
      <c r="AB866" s="1" t="s">
        <v>78</v>
      </c>
      <c r="AC866" s="1" t="s">
        <v>46687</v>
      </c>
      <c r="AD866" s="1" t="s">
        <v>164</v>
      </c>
      <c r="AE866" s="1" t="s">
        <v>73</v>
      </c>
      <c r="AF866" s="1" t="s">
        <v>73</v>
      </c>
      <c r="AG866" s="13" t="s">
        <v>73</v>
      </c>
      <c r="AH866" s="1" t="s">
        <v>73</v>
      </c>
      <c r="AI866" s="1" t="s">
        <v>211</v>
      </c>
      <c r="AJ866" s="1" t="s">
        <v>403</v>
      </c>
      <c r="AK866" s="1" t="s">
        <v>82</v>
      </c>
      <c r="AL866" s="1" t="s">
        <v>51260</v>
      </c>
      <c r="AM866" s="1" t="s">
        <v>6078</v>
      </c>
      <c r="AN866" s="1" t="s">
        <v>51254</v>
      </c>
      <c r="AO866" s="1" t="s">
        <v>73</v>
      </c>
      <c r="AP866" s="1" t="s">
        <v>93</v>
      </c>
      <c r="AQ866" s="1" t="s">
        <v>73</v>
      </c>
      <c r="AR866" s="1" t="s">
        <v>73</v>
      </c>
      <c r="AS866" s="1" t="s">
        <v>73</v>
      </c>
      <c r="AT866" s="1" t="s">
        <v>117</v>
      </c>
      <c r="AU866" s="1" t="s">
        <v>118</v>
      </c>
      <c r="AV866" s="1" t="s">
        <v>119</v>
      </c>
      <c r="AW866" s="1" t="s">
        <v>120</v>
      </c>
      <c r="AX866" s="1" t="s">
        <v>2110</v>
      </c>
      <c r="AY866" s="1" t="s">
        <v>51257</v>
      </c>
      <c r="AZ866" s="12">
        <v>13</v>
      </c>
      <c r="BA866" s="12">
        <v>13</v>
      </c>
      <c r="BB866" s="12">
        <v>1414</v>
      </c>
      <c r="BC866" s="1" t="s">
        <v>51261</v>
      </c>
      <c r="BD866" s="1" t="s">
        <v>51258</v>
      </c>
      <c r="BE866" s="1" t="s">
        <v>91</v>
      </c>
      <c r="BF866" s="1" t="s">
        <v>51262</v>
      </c>
      <c r="BG866" s="1" t="s">
        <v>93</v>
      </c>
      <c r="BH866" s="1" t="s">
        <v>93</v>
      </c>
      <c r="BI866" s="1" t="s">
        <v>76</v>
      </c>
      <c r="BJ866" s="1" t="s">
        <v>93</v>
      </c>
    </row>
    <row r="867" spans="1:62" hidden="1" x14ac:dyDescent="0.2">
      <c r="A867" s="12" t="s">
        <v>51235</v>
      </c>
      <c r="B867" s="1" t="s">
        <v>51247</v>
      </c>
      <c r="C867" s="1" t="s">
        <v>147</v>
      </c>
      <c r="D867" s="1" t="s">
        <v>51236</v>
      </c>
      <c r="E867" s="1" t="s">
        <v>51237</v>
      </c>
      <c r="F867" s="1" t="s">
        <v>51238</v>
      </c>
      <c r="G867" s="1" t="s">
        <v>1957</v>
      </c>
      <c r="H867" s="58" t="str">
        <f t="shared" si="134"/>
        <v>上杭供电有限公司</v>
      </c>
      <c r="I867" s="1" t="s">
        <v>4190</v>
      </c>
      <c r="J867" s="1" t="s">
        <v>4191</v>
      </c>
      <c r="K867" s="1" t="s">
        <v>2883</v>
      </c>
      <c r="L867" s="1" t="s">
        <v>7542</v>
      </c>
      <c r="M867" s="1" t="s">
        <v>51239</v>
      </c>
      <c r="N867" s="1" t="s">
        <v>51240</v>
      </c>
      <c r="O867" s="1" t="s">
        <v>293</v>
      </c>
      <c r="P867" s="1" t="s">
        <v>185</v>
      </c>
      <c r="Q867" s="1" t="s">
        <v>51241</v>
      </c>
      <c r="R867" s="1" t="s">
        <v>51242</v>
      </c>
      <c r="S867" s="1" t="s">
        <v>51243</v>
      </c>
      <c r="T867" s="1" t="s">
        <v>51244</v>
      </c>
      <c r="U867" s="1" t="s">
        <v>51245</v>
      </c>
      <c r="V867" s="1" t="s">
        <v>76</v>
      </c>
      <c r="W867" s="1" t="s">
        <v>73</v>
      </c>
      <c r="X867" s="1" t="s">
        <v>73</v>
      </c>
      <c r="Y867" s="1" t="s">
        <v>73</v>
      </c>
      <c r="Z867" s="1" t="s">
        <v>51246</v>
      </c>
      <c r="AA867" s="1" t="s">
        <v>73</v>
      </c>
      <c r="AB867" s="1" t="s">
        <v>78</v>
      </c>
      <c r="AC867" s="1" t="s">
        <v>46687</v>
      </c>
      <c r="AD867" s="1" t="s">
        <v>164</v>
      </c>
      <c r="AE867" s="1" t="s">
        <v>73</v>
      </c>
      <c r="AF867" s="1" t="s">
        <v>73</v>
      </c>
      <c r="AG867" s="13" t="s">
        <v>73</v>
      </c>
      <c r="AH867" s="1" t="s">
        <v>73</v>
      </c>
      <c r="AI867" s="1" t="s">
        <v>82</v>
      </c>
      <c r="AJ867" s="1" t="s">
        <v>82</v>
      </c>
      <c r="AK867" s="1" t="s">
        <v>189</v>
      </c>
      <c r="AL867" s="1" t="s">
        <v>73</v>
      </c>
      <c r="AM867" s="1" t="s">
        <v>73</v>
      </c>
      <c r="AN867" s="1" t="s">
        <v>73</v>
      </c>
      <c r="AO867" s="1" t="s">
        <v>73</v>
      </c>
      <c r="AP867" s="1" t="s">
        <v>76</v>
      </c>
      <c r="AQ867" s="1" t="s">
        <v>73</v>
      </c>
      <c r="AR867" s="1" t="s">
        <v>76</v>
      </c>
      <c r="AS867" s="1" t="s">
        <v>73</v>
      </c>
      <c r="AT867" s="1" t="s">
        <v>138</v>
      </c>
      <c r="AU867" s="1" t="s">
        <v>485</v>
      </c>
      <c r="AV867" s="1" t="s">
        <v>192</v>
      </c>
      <c r="AW867" s="1" t="s">
        <v>1309</v>
      </c>
      <c r="AX867" s="1" t="s">
        <v>89</v>
      </c>
      <c r="AY867" s="1" t="s">
        <v>51244</v>
      </c>
      <c r="AZ867" s="12">
        <v>12</v>
      </c>
      <c r="BA867" s="12">
        <v>4</v>
      </c>
      <c r="BB867" s="12">
        <v>1258</v>
      </c>
      <c r="BC867" s="1" t="s">
        <v>51247</v>
      </c>
      <c r="BD867" s="1" t="s">
        <v>51248</v>
      </c>
      <c r="BE867" s="1" t="s">
        <v>91</v>
      </c>
      <c r="BF867" s="1" t="s">
        <v>51249</v>
      </c>
      <c r="BG867" s="1" t="s">
        <v>93</v>
      </c>
      <c r="BH867" s="1" t="s">
        <v>93</v>
      </c>
      <c r="BI867" s="1" t="s">
        <v>76</v>
      </c>
      <c r="BJ867" s="1" t="s">
        <v>93</v>
      </c>
    </row>
    <row r="868" spans="1:62" x14ac:dyDescent="0.2">
      <c r="A868" s="12" t="s">
        <v>51212</v>
      </c>
      <c r="B868" s="1" t="s">
        <v>7752</v>
      </c>
      <c r="C868" s="1" t="s">
        <v>359</v>
      </c>
      <c r="D868" s="1" t="s">
        <v>51213</v>
      </c>
      <c r="E868" s="1" t="s">
        <v>51214</v>
      </c>
      <c r="F868" s="1" t="s">
        <v>51215</v>
      </c>
      <c r="G868" s="1" t="s">
        <v>2826</v>
      </c>
      <c r="H868" s="58" t="str">
        <f t="shared" si="134"/>
        <v>平和供电有限公司</v>
      </c>
      <c r="I868" s="1" t="s">
        <v>5650</v>
      </c>
      <c r="J868" s="1" t="s">
        <v>5651</v>
      </c>
      <c r="K868" s="1" t="s">
        <v>2883</v>
      </c>
      <c r="L868" s="1" t="s">
        <v>3041</v>
      </c>
      <c r="M868" s="1" t="s">
        <v>51216</v>
      </c>
      <c r="N868" s="1" t="s">
        <v>51217</v>
      </c>
      <c r="O868" s="1" t="s">
        <v>293</v>
      </c>
      <c r="P868" s="1" t="s">
        <v>106</v>
      </c>
      <c r="Q868" s="1" t="s">
        <v>51218</v>
      </c>
      <c r="R868" s="1" t="s">
        <v>51219</v>
      </c>
      <c r="S868" s="1" t="s">
        <v>51220</v>
      </c>
      <c r="T868" s="1" t="s">
        <v>51221</v>
      </c>
      <c r="U868" s="1" t="s">
        <v>41461</v>
      </c>
      <c r="V868" s="1" t="s">
        <v>76</v>
      </c>
      <c r="W868" s="1" t="s">
        <v>73</v>
      </c>
      <c r="X868" s="1" t="s">
        <v>73</v>
      </c>
      <c r="Y868" s="1" t="s">
        <v>73</v>
      </c>
      <c r="Z868" s="1" t="s">
        <v>51216</v>
      </c>
      <c r="AA868" s="1" t="s">
        <v>73</v>
      </c>
      <c r="AB868" s="1" t="s">
        <v>78</v>
      </c>
      <c r="AC868" s="1" t="s">
        <v>51222</v>
      </c>
      <c r="AD868" s="1" t="s">
        <v>164</v>
      </c>
      <c r="AE868" s="1" t="s">
        <v>73</v>
      </c>
      <c r="AF868" s="1" t="s">
        <v>73</v>
      </c>
      <c r="AG868" s="13" t="s">
        <v>73</v>
      </c>
      <c r="AH868" s="1" t="s">
        <v>73</v>
      </c>
      <c r="AI868" s="1" t="s">
        <v>211</v>
      </c>
      <c r="AJ868" s="1" t="s">
        <v>403</v>
      </c>
      <c r="AK868" s="1" t="s">
        <v>82</v>
      </c>
      <c r="AL868" s="1" t="s">
        <v>73</v>
      </c>
      <c r="AM868" s="1" t="s">
        <v>73</v>
      </c>
      <c r="AN868" s="1" t="s">
        <v>73</v>
      </c>
      <c r="AO868" s="1" t="s">
        <v>73</v>
      </c>
      <c r="AP868" s="1" t="s">
        <v>93</v>
      </c>
      <c r="AQ868" s="1" t="s">
        <v>73</v>
      </c>
      <c r="AR868" s="1" t="s">
        <v>73</v>
      </c>
      <c r="AS868" s="1" t="s">
        <v>73</v>
      </c>
      <c r="AT868" s="1" t="s">
        <v>117</v>
      </c>
      <c r="AU868" s="1" t="s">
        <v>118</v>
      </c>
      <c r="AV868" s="1" t="s">
        <v>119</v>
      </c>
      <c r="AW868" s="1" t="s">
        <v>120</v>
      </c>
      <c r="AX868" s="1" t="s">
        <v>121</v>
      </c>
      <c r="AY868" s="1" t="s">
        <v>51221</v>
      </c>
      <c r="AZ868" s="12">
        <v>5</v>
      </c>
      <c r="BA868" s="12">
        <v>5</v>
      </c>
      <c r="BB868" s="12">
        <v>335</v>
      </c>
      <c r="BC868" s="1" t="s">
        <v>7752</v>
      </c>
      <c r="BD868" s="1" t="s">
        <v>7753</v>
      </c>
      <c r="BE868" s="1" t="s">
        <v>91</v>
      </c>
      <c r="BF868" s="1" t="s">
        <v>51223</v>
      </c>
      <c r="BG868" s="1" t="s">
        <v>93</v>
      </c>
      <c r="BH868" s="1" t="s">
        <v>93</v>
      </c>
      <c r="BI868" s="1" t="s">
        <v>76</v>
      </c>
      <c r="BJ868" s="1" t="s">
        <v>93</v>
      </c>
    </row>
    <row r="869" spans="1:62" hidden="1" x14ac:dyDescent="0.2">
      <c r="A869" s="12" t="s">
        <v>51224</v>
      </c>
      <c r="B869" s="1" t="s">
        <v>3395</v>
      </c>
      <c r="C869" s="1" t="s">
        <v>96</v>
      </c>
      <c r="D869" s="1" t="s">
        <v>51225</v>
      </c>
      <c r="E869" s="1" t="s">
        <v>51226</v>
      </c>
      <c r="F869" s="1" t="s">
        <v>51227</v>
      </c>
      <c r="G869" s="1" t="s">
        <v>410</v>
      </c>
      <c r="H869" s="58" t="str">
        <f t="shared" si="134"/>
        <v>建瓯供电公司</v>
      </c>
      <c r="I869" s="1" t="s">
        <v>2791</v>
      </c>
      <c r="J869" s="1" t="s">
        <v>2792</v>
      </c>
      <c r="K869" s="1" t="s">
        <v>250</v>
      </c>
      <c r="L869" s="1" t="s">
        <v>250</v>
      </c>
      <c r="M869" s="1" t="s">
        <v>51216</v>
      </c>
      <c r="N869" s="1" t="s">
        <v>51228</v>
      </c>
      <c r="O869" s="1" t="s">
        <v>156</v>
      </c>
      <c r="P869" s="1" t="s">
        <v>157</v>
      </c>
      <c r="Q869" s="1" t="s">
        <v>51229</v>
      </c>
      <c r="R869" s="1" t="s">
        <v>51230</v>
      </c>
      <c r="S869" s="1" t="s">
        <v>3557</v>
      </c>
      <c r="T869" s="1" t="s">
        <v>73</v>
      </c>
      <c r="U869" s="1" t="s">
        <v>51231</v>
      </c>
      <c r="V869" s="1" t="s">
        <v>76</v>
      </c>
      <c r="W869" s="1" t="s">
        <v>73</v>
      </c>
      <c r="X869" s="1" t="s">
        <v>73</v>
      </c>
      <c r="Y869" s="1" t="s">
        <v>73</v>
      </c>
      <c r="Z869" s="1" t="s">
        <v>51232</v>
      </c>
      <c r="AA869" s="1" t="s">
        <v>73</v>
      </c>
      <c r="AB869" s="1" t="s">
        <v>78</v>
      </c>
      <c r="AC869" s="1" t="s">
        <v>51233</v>
      </c>
      <c r="AD869" s="1" t="s">
        <v>80</v>
      </c>
      <c r="AE869" s="1" t="s">
        <v>73</v>
      </c>
      <c r="AF869" s="1" t="s">
        <v>73</v>
      </c>
      <c r="AG869" s="13" t="s">
        <v>73</v>
      </c>
      <c r="AH869" s="1" t="s">
        <v>73</v>
      </c>
      <c r="AI869" s="1" t="s">
        <v>402</v>
      </c>
      <c r="AJ869" s="1" t="s">
        <v>403</v>
      </c>
      <c r="AK869" s="1" t="s">
        <v>82</v>
      </c>
      <c r="AL869" s="1" t="s">
        <v>420</v>
      </c>
      <c r="AM869" s="1" t="s">
        <v>421</v>
      </c>
      <c r="AN869" s="1" t="s">
        <v>73</v>
      </c>
      <c r="AO869" s="1" t="s">
        <v>73</v>
      </c>
      <c r="AP869" s="1" t="s">
        <v>93</v>
      </c>
      <c r="AQ869" s="1" t="s">
        <v>73</v>
      </c>
      <c r="AR869" s="1" t="s">
        <v>73</v>
      </c>
      <c r="AS869" s="1" t="s">
        <v>73</v>
      </c>
      <c r="AT869" s="1" t="s">
        <v>299</v>
      </c>
      <c r="AU869" s="1" t="s">
        <v>299</v>
      </c>
      <c r="AV869" s="1" t="s">
        <v>299</v>
      </c>
      <c r="AW869" s="1" t="s">
        <v>300</v>
      </c>
      <c r="AX869" s="1" t="s">
        <v>262</v>
      </c>
      <c r="AY869" s="1" t="s">
        <v>73</v>
      </c>
      <c r="AZ869" s="12">
        <v>35</v>
      </c>
      <c r="BA869" s="12">
        <v>21</v>
      </c>
      <c r="BB869" s="12">
        <v>2953</v>
      </c>
      <c r="BC869" s="1" t="s">
        <v>3395</v>
      </c>
      <c r="BD869" s="1" t="s">
        <v>3398</v>
      </c>
      <c r="BE869" s="1" t="s">
        <v>91</v>
      </c>
      <c r="BF869" s="1" t="s">
        <v>51234</v>
      </c>
      <c r="BG869" s="1" t="s">
        <v>93</v>
      </c>
      <c r="BH869" s="1" t="s">
        <v>93</v>
      </c>
      <c r="BI869" s="1" t="s">
        <v>76</v>
      </c>
      <c r="BJ869" s="1" t="s">
        <v>93</v>
      </c>
    </row>
    <row r="870" spans="1:62" hidden="1" x14ac:dyDescent="0.2">
      <c r="A870" s="12" t="s">
        <v>51198</v>
      </c>
      <c r="B870" s="1" t="s">
        <v>6816</v>
      </c>
      <c r="C870" s="1" t="s">
        <v>96</v>
      </c>
      <c r="D870" s="1" t="s">
        <v>51199</v>
      </c>
      <c r="E870" s="1" t="s">
        <v>51200</v>
      </c>
      <c r="F870" s="1" t="s">
        <v>51201</v>
      </c>
      <c r="G870" s="1" t="s">
        <v>2628</v>
      </c>
      <c r="H870" s="58" t="str">
        <f t="shared" si="134"/>
        <v>邵武供电公司</v>
      </c>
      <c r="I870" s="1" t="s">
        <v>2866</v>
      </c>
      <c r="J870" s="1" t="s">
        <v>2867</v>
      </c>
      <c r="K870" s="1" t="s">
        <v>2883</v>
      </c>
      <c r="L870" s="1" t="s">
        <v>2923</v>
      </c>
      <c r="M870" s="1" t="s">
        <v>51202</v>
      </c>
      <c r="N870" s="1" t="s">
        <v>51203</v>
      </c>
      <c r="O870" s="1" t="s">
        <v>156</v>
      </c>
      <c r="P870" s="1" t="s">
        <v>157</v>
      </c>
      <c r="Q870" s="1" t="s">
        <v>51204</v>
      </c>
      <c r="R870" s="1" t="s">
        <v>51205</v>
      </c>
      <c r="S870" s="1" t="s">
        <v>51206</v>
      </c>
      <c r="T870" s="1" t="s">
        <v>2410</v>
      </c>
      <c r="U870" s="1" t="s">
        <v>51207</v>
      </c>
      <c r="V870" s="1" t="s">
        <v>76</v>
      </c>
      <c r="W870" s="1" t="s">
        <v>73</v>
      </c>
      <c r="X870" s="1" t="s">
        <v>73</v>
      </c>
      <c r="Y870" s="1" t="s">
        <v>73</v>
      </c>
      <c r="Z870" s="1" t="s">
        <v>51208</v>
      </c>
      <c r="AA870" s="1" t="s">
        <v>51209</v>
      </c>
      <c r="AB870" s="1" t="s">
        <v>78</v>
      </c>
      <c r="AC870" s="1" t="s">
        <v>46687</v>
      </c>
      <c r="AD870" s="1" t="s">
        <v>80</v>
      </c>
      <c r="AE870" s="1" t="s">
        <v>73</v>
      </c>
      <c r="AF870" s="1" t="s">
        <v>73</v>
      </c>
      <c r="AG870" s="13" t="s">
        <v>73</v>
      </c>
      <c r="AH870" s="1" t="s">
        <v>73</v>
      </c>
      <c r="AI870" s="1" t="s">
        <v>402</v>
      </c>
      <c r="AJ870" s="1" t="s">
        <v>403</v>
      </c>
      <c r="AK870" s="1" t="s">
        <v>82</v>
      </c>
      <c r="AL870" s="1" t="s">
        <v>51210</v>
      </c>
      <c r="AM870" s="1" t="s">
        <v>2867</v>
      </c>
      <c r="AN870" s="1" t="s">
        <v>51209</v>
      </c>
      <c r="AO870" s="1" t="s">
        <v>73</v>
      </c>
      <c r="AP870" s="1" t="s">
        <v>93</v>
      </c>
      <c r="AQ870" s="1" t="s">
        <v>76</v>
      </c>
      <c r="AR870" s="1" t="s">
        <v>76</v>
      </c>
      <c r="AS870" s="1" t="s">
        <v>73</v>
      </c>
      <c r="AT870" s="1" t="s">
        <v>138</v>
      </c>
      <c r="AU870" s="1" t="s">
        <v>191</v>
      </c>
      <c r="AV870" s="1" t="s">
        <v>192</v>
      </c>
      <c r="AW870" s="1" t="s">
        <v>193</v>
      </c>
      <c r="AX870" s="1" t="s">
        <v>566</v>
      </c>
      <c r="AY870" s="1" t="s">
        <v>2410</v>
      </c>
      <c r="AZ870" s="12">
        <v>11</v>
      </c>
      <c r="BA870" s="12">
        <v>9</v>
      </c>
      <c r="BB870" s="12">
        <v>325</v>
      </c>
      <c r="BC870" s="1" t="s">
        <v>6816</v>
      </c>
      <c r="BD870" s="1" t="s">
        <v>6817</v>
      </c>
      <c r="BE870" s="1" t="s">
        <v>91</v>
      </c>
      <c r="BF870" s="1" t="s">
        <v>51211</v>
      </c>
      <c r="BG870" s="1" t="s">
        <v>93</v>
      </c>
      <c r="BH870" s="1" t="s">
        <v>93</v>
      </c>
      <c r="BI870" s="1" t="s">
        <v>76</v>
      </c>
      <c r="BJ870" s="1" t="s">
        <v>93</v>
      </c>
    </row>
    <row r="871" spans="1:62" hidden="1" x14ac:dyDescent="0.2">
      <c r="A871" s="12" t="s">
        <v>1060</v>
      </c>
      <c r="B871" s="1" t="s">
        <v>50281</v>
      </c>
      <c r="C871" s="1" t="s">
        <v>96</v>
      </c>
      <c r="D871" s="1" t="s">
        <v>51189</v>
      </c>
      <c r="E871" s="1" t="s">
        <v>51190</v>
      </c>
      <c r="F871" s="1" t="s">
        <v>51191</v>
      </c>
      <c r="G871" s="1" t="s">
        <v>641</v>
      </c>
      <c r="H871" s="58" t="str">
        <f t="shared" si="134"/>
        <v>顺昌供电公司</v>
      </c>
      <c r="I871" s="1" t="s">
        <v>3564</v>
      </c>
      <c r="J871" s="1" t="s">
        <v>3565</v>
      </c>
      <c r="K871" s="1" t="s">
        <v>966</v>
      </c>
      <c r="L871" s="1" t="s">
        <v>2794</v>
      </c>
      <c r="M871" s="1" t="s">
        <v>51192</v>
      </c>
      <c r="N871" s="1" t="s">
        <v>51193</v>
      </c>
      <c r="O871" s="1" t="s">
        <v>293</v>
      </c>
      <c r="P871" s="1" t="s">
        <v>106</v>
      </c>
      <c r="Q871" s="1" t="s">
        <v>51194</v>
      </c>
      <c r="R871" s="1" t="s">
        <v>51195</v>
      </c>
      <c r="S871" s="1" t="s">
        <v>73</v>
      </c>
      <c r="T871" s="1" t="s">
        <v>73</v>
      </c>
      <c r="U871" s="1" t="s">
        <v>51196</v>
      </c>
      <c r="V871" s="1" t="s">
        <v>76</v>
      </c>
      <c r="W871" s="1" t="s">
        <v>73</v>
      </c>
      <c r="X871" s="1" t="s">
        <v>73</v>
      </c>
      <c r="Y871" s="1" t="s">
        <v>73</v>
      </c>
      <c r="Z871" s="1" t="s">
        <v>51197</v>
      </c>
      <c r="AA871" s="1" t="s">
        <v>73</v>
      </c>
      <c r="AB871" s="1" t="s">
        <v>78</v>
      </c>
      <c r="AC871" s="1" t="s">
        <v>51164</v>
      </c>
      <c r="AD871" s="1" t="s">
        <v>80</v>
      </c>
      <c r="AE871" s="1" t="s">
        <v>73</v>
      </c>
      <c r="AF871" s="1" t="s">
        <v>73</v>
      </c>
      <c r="AG871" s="13" t="s">
        <v>73</v>
      </c>
      <c r="AH871" s="1" t="s">
        <v>73</v>
      </c>
      <c r="AI871" s="1" t="s">
        <v>211</v>
      </c>
      <c r="AJ871" s="1" t="s">
        <v>403</v>
      </c>
      <c r="AK871" s="1" t="s">
        <v>82</v>
      </c>
      <c r="AL871" s="1" t="s">
        <v>3036</v>
      </c>
      <c r="AM871" s="1" t="s">
        <v>2840</v>
      </c>
      <c r="AN871" s="1" t="s">
        <v>73</v>
      </c>
      <c r="AO871" s="1" t="s">
        <v>73</v>
      </c>
      <c r="AP871" s="1" t="s">
        <v>93</v>
      </c>
      <c r="AQ871" s="1" t="s">
        <v>73</v>
      </c>
      <c r="AR871" s="1" t="s">
        <v>73</v>
      </c>
      <c r="AS871" s="1" t="s">
        <v>73</v>
      </c>
      <c r="AT871" s="1" t="s">
        <v>138</v>
      </c>
      <c r="AU871" s="1" t="s">
        <v>191</v>
      </c>
      <c r="AV871" s="1" t="s">
        <v>192</v>
      </c>
      <c r="AW871" s="1" t="s">
        <v>193</v>
      </c>
      <c r="AX871" s="1" t="s">
        <v>447</v>
      </c>
      <c r="AY871" s="1" t="s">
        <v>73</v>
      </c>
      <c r="AZ871" s="12">
        <v>10</v>
      </c>
      <c r="BA871" s="12">
        <v>2</v>
      </c>
      <c r="BB871" s="12">
        <v>763</v>
      </c>
      <c r="BC871" s="1" t="s">
        <v>50281</v>
      </c>
      <c r="BD871" s="1" t="s">
        <v>50282</v>
      </c>
      <c r="BE871" s="1" t="s">
        <v>195</v>
      </c>
      <c r="BF871" s="1" t="s">
        <v>73</v>
      </c>
      <c r="BG871" s="1" t="s">
        <v>93</v>
      </c>
      <c r="BH871" s="1" t="s">
        <v>93</v>
      </c>
      <c r="BI871" s="1" t="s">
        <v>76</v>
      </c>
      <c r="BJ871" s="1" t="s">
        <v>76</v>
      </c>
    </row>
    <row r="872" spans="1:62" x14ac:dyDescent="0.2">
      <c r="A872" s="12" t="s">
        <v>51176</v>
      </c>
      <c r="B872" s="1" t="s">
        <v>8772</v>
      </c>
      <c r="C872" s="1" t="s">
        <v>147</v>
      </c>
      <c r="D872" s="1" t="s">
        <v>51177</v>
      </c>
      <c r="E872" s="1" t="s">
        <v>51178</v>
      </c>
      <c r="F872" s="1" t="s">
        <v>51179</v>
      </c>
      <c r="G872" s="1" t="s">
        <v>151</v>
      </c>
      <c r="H872" s="58" t="str">
        <f t="shared" si="134"/>
        <v>永定供电有限公司</v>
      </c>
      <c r="I872" s="1" t="s">
        <v>4215</v>
      </c>
      <c r="J872" s="1" t="s">
        <v>51180</v>
      </c>
      <c r="K872" s="1" t="s">
        <v>2883</v>
      </c>
      <c r="L872" s="1" t="s">
        <v>3041</v>
      </c>
      <c r="M872" s="1" t="s">
        <v>51181</v>
      </c>
      <c r="N872" s="1" t="s">
        <v>51182</v>
      </c>
      <c r="O872" s="1" t="s">
        <v>293</v>
      </c>
      <c r="P872" s="1" t="s">
        <v>934</v>
      </c>
      <c r="Q872" s="1" t="s">
        <v>51183</v>
      </c>
      <c r="R872" s="1" t="s">
        <v>51184</v>
      </c>
      <c r="S872" s="1" t="s">
        <v>2410</v>
      </c>
      <c r="T872" s="1" t="s">
        <v>73</v>
      </c>
      <c r="U872" s="1" t="s">
        <v>51185</v>
      </c>
      <c r="V872" s="1" t="s">
        <v>76</v>
      </c>
      <c r="W872" s="1" t="s">
        <v>73</v>
      </c>
      <c r="X872" s="1" t="s">
        <v>73</v>
      </c>
      <c r="Y872" s="1" t="s">
        <v>73</v>
      </c>
      <c r="Z872" s="1" t="s">
        <v>51186</v>
      </c>
      <c r="AA872" s="1" t="s">
        <v>73</v>
      </c>
      <c r="AB872" s="1" t="s">
        <v>78</v>
      </c>
      <c r="AC872" s="1" t="s">
        <v>51164</v>
      </c>
      <c r="AD872" s="1" t="s">
        <v>80</v>
      </c>
      <c r="AE872" s="1" t="s">
        <v>73</v>
      </c>
      <c r="AF872" s="1" t="s">
        <v>73</v>
      </c>
      <c r="AG872" s="13" t="s">
        <v>73</v>
      </c>
      <c r="AH872" s="1" t="s">
        <v>73</v>
      </c>
      <c r="AI872" s="1" t="s">
        <v>82</v>
      </c>
      <c r="AJ872" s="1" t="s">
        <v>82</v>
      </c>
      <c r="AK872" s="1" t="s">
        <v>189</v>
      </c>
      <c r="AL872" s="1" t="s">
        <v>3550</v>
      </c>
      <c r="AM872" s="1" t="s">
        <v>354</v>
      </c>
      <c r="AN872" s="1" t="s">
        <v>73</v>
      </c>
      <c r="AO872" s="1" t="s">
        <v>73</v>
      </c>
      <c r="AP872" s="1" t="s">
        <v>93</v>
      </c>
      <c r="AQ872" s="1" t="s">
        <v>73</v>
      </c>
      <c r="AR872" s="1" t="s">
        <v>73</v>
      </c>
      <c r="AS872" s="1" t="s">
        <v>73</v>
      </c>
      <c r="AT872" s="1" t="s">
        <v>138</v>
      </c>
      <c r="AU872" s="1" t="s">
        <v>740</v>
      </c>
      <c r="AV872" s="1" t="s">
        <v>741</v>
      </c>
      <c r="AW872" s="1" t="s">
        <v>742</v>
      </c>
      <c r="AX872" s="1" t="s">
        <v>142</v>
      </c>
      <c r="AY872" s="1" t="s">
        <v>73</v>
      </c>
      <c r="AZ872" s="12">
        <v>8</v>
      </c>
      <c r="BA872" s="12">
        <v>5</v>
      </c>
      <c r="BB872" s="12">
        <v>293</v>
      </c>
      <c r="BC872" s="1" t="s">
        <v>8772</v>
      </c>
      <c r="BD872" s="1" t="s">
        <v>51187</v>
      </c>
      <c r="BE872" s="1" t="s">
        <v>91</v>
      </c>
      <c r="BF872" s="1" t="s">
        <v>51188</v>
      </c>
      <c r="BG872" s="1" t="s">
        <v>93</v>
      </c>
      <c r="BH872" s="1" t="s">
        <v>93</v>
      </c>
      <c r="BI872" s="1" t="s">
        <v>76</v>
      </c>
      <c r="BJ872" s="1" t="s">
        <v>93</v>
      </c>
    </row>
    <row r="873" spans="1:62" hidden="1" x14ac:dyDescent="0.2">
      <c r="A873" s="12" t="s">
        <v>51166</v>
      </c>
      <c r="B873" s="1" t="s">
        <v>4631</v>
      </c>
      <c r="C873" s="1" t="s">
        <v>96</v>
      </c>
      <c r="D873" s="1" t="s">
        <v>51167</v>
      </c>
      <c r="E873" s="1" t="s">
        <v>51168</v>
      </c>
      <c r="F873" s="1" t="s">
        <v>51169</v>
      </c>
      <c r="G873" s="1" t="s">
        <v>410</v>
      </c>
      <c r="H873" s="58" t="str">
        <f t="shared" si="134"/>
        <v>建瓯供电公司</v>
      </c>
      <c r="I873" s="1" t="s">
        <v>1121</v>
      </c>
      <c r="J873" s="1" t="s">
        <v>1122</v>
      </c>
      <c r="K873" s="1" t="s">
        <v>250</v>
      </c>
      <c r="L873" s="1" t="s">
        <v>250</v>
      </c>
      <c r="M873" s="1" t="s">
        <v>51170</v>
      </c>
      <c r="N873" s="1" t="s">
        <v>51171</v>
      </c>
      <c r="O873" s="1" t="s">
        <v>293</v>
      </c>
      <c r="P873" s="1" t="s">
        <v>106</v>
      </c>
      <c r="Q873" s="1" t="s">
        <v>51172</v>
      </c>
      <c r="R873" s="1" t="s">
        <v>51173</v>
      </c>
      <c r="S873" s="1" t="s">
        <v>73</v>
      </c>
      <c r="T873" s="1" t="s">
        <v>73</v>
      </c>
      <c r="U873" s="1" t="s">
        <v>51174</v>
      </c>
      <c r="V873" s="1" t="s">
        <v>76</v>
      </c>
      <c r="W873" s="1" t="s">
        <v>73</v>
      </c>
      <c r="X873" s="1" t="s">
        <v>73</v>
      </c>
      <c r="Y873" s="1" t="s">
        <v>73</v>
      </c>
      <c r="Z873" s="1" t="s">
        <v>51175</v>
      </c>
      <c r="AA873" s="1" t="s">
        <v>73</v>
      </c>
      <c r="AB873" s="1" t="s">
        <v>78</v>
      </c>
      <c r="AC873" s="1" t="s">
        <v>51164</v>
      </c>
      <c r="AD873" s="1" t="s">
        <v>80</v>
      </c>
      <c r="AE873" s="1" t="s">
        <v>73</v>
      </c>
      <c r="AF873" s="1" t="s">
        <v>73</v>
      </c>
      <c r="AG873" s="13" t="s">
        <v>73</v>
      </c>
      <c r="AH873" s="1" t="s">
        <v>73</v>
      </c>
      <c r="AI873" s="1" t="s">
        <v>402</v>
      </c>
      <c r="AJ873" s="1" t="s">
        <v>507</v>
      </c>
      <c r="AK873" s="1" t="s">
        <v>82</v>
      </c>
      <c r="AL873" s="1" t="s">
        <v>420</v>
      </c>
      <c r="AM873" s="1" t="s">
        <v>421</v>
      </c>
      <c r="AN873" s="1" t="s">
        <v>73</v>
      </c>
      <c r="AO873" s="1" t="s">
        <v>73</v>
      </c>
      <c r="AP873" s="1" t="s">
        <v>93</v>
      </c>
      <c r="AQ873" s="1" t="s">
        <v>73</v>
      </c>
      <c r="AR873" s="1" t="s">
        <v>73</v>
      </c>
      <c r="AS873" s="1" t="s">
        <v>73</v>
      </c>
      <c r="AT873" s="1" t="s">
        <v>299</v>
      </c>
      <c r="AU873" s="1" t="s">
        <v>299</v>
      </c>
      <c r="AV873" s="1" t="s">
        <v>299</v>
      </c>
      <c r="AW873" s="1" t="s">
        <v>300</v>
      </c>
      <c r="AX873" s="1" t="s">
        <v>142</v>
      </c>
      <c r="AY873" s="1" t="s">
        <v>73</v>
      </c>
      <c r="AZ873" s="12">
        <v>4</v>
      </c>
      <c r="BA873" s="12">
        <v>3</v>
      </c>
      <c r="BB873" s="12">
        <v>248</v>
      </c>
      <c r="BC873" s="1" t="s">
        <v>4631</v>
      </c>
      <c r="BD873" s="1" t="s">
        <v>4632</v>
      </c>
      <c r="BE873" s="1" t="s">
        <v>195</v>
      </c>
      <c r="BF873" s="1" t="s">
        <v>73</v>
      </c>
      <c r="BG873" s="1" t="s">
        <v>93</v>
      </c>
      <c r="BH873" s="1" t="s">
        <v>93</v>
      </c>
      <c r="BI873" s="1" t="s">
        <v>76</v>
      </c>
      <c r="BJ873" s="1" t="s">
        <v>76</v>
      </c>
    </row>
    <row r="874" spans="1:62" hidden="1" x14ac:dyDescent="0.2">
      <c r="A874" s="12" t="s">
        <v>2953</v>
      </c>
      <c r="B874" s="1" t="s">
        <v>6731</v>
      </c>
      <c r="C874" s="1" t="s">
        <v>96</v>
      </c>
      <c r="D874" s="1" t="s">
        <v>51153</v>
      </c>
      <c r="E874" s="1" t="s">
        <v>51154</v>
      </c>
      <c r="F874" s="1" t="s">
        <v>51155</v>
      </c>
      <c r="G874" s="1" t="s">
        <v>432</v>
      </c>
      <c r="H874" s="58" t="str">
        <f t="shared" si="134"/>
        <v>光泽供电公司</v>
      </c>
      <c r="I874" s="1" t="s">
        <v>433</v>
      </c>
      <c r="J874" s="1" t="s">
        <v>434</v>
      </c>
      <c r="K874" s="1" t="s">
        <v>966</v>
      </c>
      <c r="L874" s="1" t="s">
        <v>2794</v>
      </c>
      <c r="M874" s="1" t="s">
        <v>51038</v>
      </c>
      <c r="N874" s="1" t="s">
        <v>51156</v>
      </c>
      <c r="O874" s="1" t="s">
        <v>293</v>
      </c>
      <c r="P874" s="1" t="s">
        <v>106</v>
      </c>
      <c r="Q874" s="1" t="s">
        <v>51157</v>
      </c>
      <c r="R874" s="1" t="s">
        <v>51158</v>
      </c>
      <c r="S874" s="1" t="s">
        <v>51159</v>
      </c>
      <c r="T874" s="1" t="s">
        <v>51160</v>
      </c>
      <c r="U874" s="1" t="s">
        <v>51161</v>
      </c>
      <c r="V874" s="1" t="s">
        <v>76</v>
      </c>
      <c r="W874" s="1" t="s">
        <v>73</v>
      </c>
      <c r="X874" s="1" t="s">
        <v>73</v>
      </c>
      <c r="Y874" s="1" t="s">
        <v>73</v>
      </c>
      <c r="Z874" s="1" t="s">
        <v>51162</v>
      </c>
      <c r="AA874" s="1" t="s">
        <v>51163</v>
      </c>
      <c r="AB874" s="1" t="s">
        <v>78</v>
      </c>
      <c r="AC874" s="1" t="s">
        <v>51164</v>
      </c>
      <c r="AD874" s="1" t="s">
        <v>80</v>
      </c>
      <c r="AE874" s="1" t="s">
        <v>73</v>
      </c>
      <c r="AF874" s="1" t="s">
        <v>73</v>
      </c>
      <c r="AG874" s="13" t="s">
        <v>73</v>
      </c>
      <c r="AH874" s="1" t="s">
        <v>73</v>
      </c>
      <c r="AI874" s="1" t="s">
        <v>211</v>
      </c>
      <c r="AJ874" s="1" t="s">
        <v>403</v>
      </c>
      <c r="AK874" s="1" t="s">
        <v>82</v>
      </c>
      <c r="AL874" s="1" t="s">
        <v>446</v>
      </c>
      <c r="AM874" s="1" t="s">
        <v>434</v>
      </c>
      <c r="AN874" s="1" t="s">
        <v>51163</v>
      </c>
      <c r="AO874" s="1" t="s">
        <v>82</v>
      </c>
      <c r="AP874" s="1" t="s">
        <v>93</v>
      </c>
      <c r="AQ874" s="1" t="s">
        <v>76</v>
      </c>
      <c r="AR874" s="1" t="s">
        <v>76</v>
      </c>
      <c r="AS874" s="1" t="s">
        <v>73</v>
      </c>
      <c r="AT874" s="1" t="s">
        <v>138</v>
      </c>
      <c r="AU874" s="1" t="s">
        <v>191</v>
      </c>
      <c r="AV874" s="1" t="s">
        <v>192</v>
      </c>
      <c r="AW874" s="1" t="s">
        <v>193</v>
      </c>
      <c r="AX874" s="1" t="s">
        <v>447</v>
      </c>
      <c r="AY874" s="1" t="s">
        <v>51160</v>
      </c>
      <c r="AZ874" s="12">
        <v>4</v>
      </c>
      <c r="BA874" s="12">
        <v>3</v>
      </c>
      <c r="BB874" s="12">
        <v>198</v>
      </c>
      <c r="BC874" s="1" t="s">
        <v>6731</v>
      </c>
      <c r="BD874" s="1" t="s">
        <v>5786</v>
      </c>
      <c r="BE874" s="1" t="s">
        <v>91</v>
      </c>
      <c r="BF874" s="1" t="s">
        <v>51165</v>
      </c>
      <c r="BG874" s="1" t="s">
        <v>93</v>
      </c>
      <c r="BH874" s="1" t="s">
        <v>93</v>
      </c>
      <c r="BI874" s="1" t="s">
        <v>76</v>
      </c>
      <c r="BJ874" s="1" t="s">
        <v>93</v>
      </c>
    </row>
    <row r="875" spans="1:62" hidden="1" x14ac:dyDescent="0.2">
      <c r="A875" s="12" t="s">
        <v>4626</v>
      </c>
      <c r="B875" s="1" t="s">
        <v>50628</v>
      </c>
      <c r="C875" s="1" t="s">
        <v>96</v>
      </c>
      <c r="D875" s="1" t="s">
        <v>51144</v>
      </c>
      <c r="E875" s="1" t="s">
        <v>51145</v>
      </c>
      <c r="F875" s="1" t="s">
        <v>51146</v>
      </c>
      <c r="G875" s="1" t="s">
        <v>2531</v>
      </c>
      <c r="H875" s="58" t="str">
        <f t="shared" si="134"/>
        <v>延平供电公司</v>
      </c>
      <c r="I875" s="1" t="s">
        <v>2853</v>
      </c>
      <c r="J875" s="1" t="s">
        <v>2854</v>
      </c>
      <c r="K875" s="1" t="s">
        <v>1009</v>
      </c>
      <c r="L875" s="1" t="s">
        <v>1009</v>
      </c>
      <c r="M875" s="1" t="s">
        <v>51147</v>
      </c>
      <c r="N875" s="1" t="s">
        <v>51148</v>
      </c>
      <c r="O875" s="1" t="s">
        <v>293</v>
      </c>
      <c r="P875" s="1" t="s">
        <v>71</v>
      </c>
      <c r="Q875" s="1" t="s">
        <v>51149</v>
      </c>
      <c r="R875" s="1" t="s">
        <v>73</v>
      </c>
      <c r="S875" s="1" t="s">
        <v>51149</v>
      </c>
      <c r="T875" s="1" t="s">
        <v>73</v>
      </c>
      <c r="U875" s="1" t="s">
        <v>51150</v>
      </c>
      <c r="V875" s="1" t="s">
        <v>76</v>
      </c>
      <c r="W875" s="1" t="s">
        <v>73</v>
      </c>
      <c r="X875" s="1" t="s">
        <v>73</v>
      </c>
      <c r="Y875" s="1" t="s">
        <v>73</v>
      </c>
      <c r="Z875" s="1" t="s">
        <v>51151</v>
      </c>
      <c r="AA875" s="1" t="s">
        <v>50155</v>
      </c>
      <c r="AB875" s="1" t="s">
        <v>78</v>
      </c>
      <c r="AC875" s="1" t="s">
        <v>51152</v>
      </c>
      <c r="AD875" s="1" t="s">
        <v>80</v>
      </c>
      <c r="AE875" s="1" t="s">
        <v>73</v>
      </c>
      <c r="AF875" s="1" t="s">
        <v>73</v>
      </c>
      <c r="AG875" s="13" t="s">
        <v>73</v>
      </c>
      <c r="AH875" s="1" t="s">
        <v>73</v>
      </c>
      <c r="AI875" s="1" t="s">
        <v>82</v>
      </c>
      <c r="AJ875" s="1" t="s">
        <v>82</v>
      </c>
      <c r="AK875" s="1" t="s">
        <v>82</v>
      </c>
      <c r="AL875" s="1" t="s">
        <v>50627</v>
      </c>
      <c r="AM875" s="1" t="s">
        <v>2854</v>
      </c>
      <c r="AN875" s="1" t="s">
        <v>50155</v>
      </c>
      <c r="AO875" s="1" t="s">
        <v>73</v>
      </c>
      <c r="AP875" s="1" t="s">
        <v>76</v>
      </c>
      <c r="AQ875" s="1" t="s">
        <v>76</v>
      </c>
      <c r="AR875" s="1" t="s">
        <v>76</v>
      </c>
      <c r="AS875" s="1" t="s">
        <v>73</v>
      </c>
      <c r="AT875" s="1" t="s">
        <v>299</v>
      </c>
      <c r="AU875" s="1" t="s">
        <v>299</v>
      </c>
      <c r="AV875" s="1" t="s">
        <v>299</v>
      </c>
      <c r="AW875" s="1" t="s">
        <v>300</v>
      </c>
      <c r="AX875" s="1" t="s">
        <v>262</v>
      </c>
      <c r="AY875" s="1" t="s">
        <v>73</v>
      </c>
      <c r="AZ875" s="12">
        <v>10</v>
      </c>
      <c r="BA875" s="12">
        <v>8</v>
      </c>
      <c r="BB875" s="12">
        <v>389</v>
      </c>
      <c r="BC875" s="1" t="s">
        <v>50628</v>
      </c>
      <c r="BD875" s="1" t="s">
        <v>50629</v>
      </c>
      <c r="BE875" s="1" t="s">
        <v>16</v>
      </c>
      <c r="BF875" s="1" t="s">
        <v>73</v>
      </c>
      <c r="BG875" s="1" t="s">
        <v>93</v>
      </c>
      <c r="BH875" s="1" t="s">
        <v>93</v>
      </c>
      <c r="BI875" s="1" t="s">
        <v>76</v>
      </c>
      <c r="BJ875" s="1" t="s">
        <v>76</v>
      </c>
    </row>
    <row r="876" spans="1:62" x14ac:dyDescent="0.2">
      <c r="A876" s="12" t="s">
        <v>32183</v>
      </c>
      <c r="B876" s="1" t="s">
        <v>5735</v>
      </c>
      <c r="C876" s="1" t="s">
        <v>96</v>
      </c>
      <c r="D876" s="1" t="s">
        <v>51137</v>
      </c>
      <c r="E876" s="1" t="s">
        <v>51138</v>
      </c>
      <c r="F876" s="1" t="s">
        <v>51139</v>
      </c>
      <c r="G876" s="1" t="s">
        <v>494</v>
      </c>
      <c r="H876" s="58" t="str">
        <f t="shared" si="134"/>
        <v>浦城供电公司</v>
      </c>
      <c r="I876" s="1" t="s">
        <v>2785</v>
      </c>
      <c r="J876" s="1" t="s">
        <v>2786</v>
      </c>
      <c r="K876" s="1" t="s">
        <v>2883</v>
      </c>
      <c r="L876" s="1" t="s">
        <v>3041</v>
      </c>
      <c r="M876" s="1" t="s">
        <v>51140</v>
      </c>
      <c r="N876" s="1" t="s">
        <v>51141</v>
      </c>
      <c r="O876" s="1" t="s">
        <v>156</v>
      </c>
      <c r="P876" s="1" t="s">
        <v>185</v>
      </c>
      <c r="Q876" s="1" t="s">
        <v>51142</v>
      </c>
      <c r="R876" s="1" t="s">
        <v>51143</v>
      </c>
      <c r="S876" s="1" t="s">
        <v>73</v>
      </c>
      <c r="T876" s="1" t="s">
        <v>73</v>
      </c>
      <c r="U876" s="1" t="s">
        <v>5736</v>
      </c>
      <c r="V876" s="1" t="s">
        <v>76</v>
      </c>
      <c r="W876" s="1" t="s">
        <v>73</v>
      </c>
      <c r="X876" s="1" t="s">
        <v>73</v>
      </c>
      <c r="Y876" s="1" t="s">
        <v>73</v>
      </c>
      <c r="Z876" s="1" t="s">
        <v>51140</v>
      </c>
      <c r="AA876" s="1" t="s">
        <v>73</v>
      </c>
      <c r="AB876" s="1" t="s">
        <v>78</v>
      </c>
      <c r="AC876" s="1" t="s">
        <v>46687</v>
      </c>
      <c r="AD876" s="1" t="s">
        <v>80</v>
      </c>
      <c r="AE876" s="1" t="s">
        <v>73</v>
      </c>
      <c r="AF876" s="1" t="s">
        <v>73</v>
      </c>
      <c r="AG876" s="13" t="s">
        <v>73</v>
      </c>
      <c r="AH876" s="1" t="s">
        <v>73</v>
      </c>
      <c r="AI876" s="1" t="s">
        <v>82</v>
      </c>
      <c r="AJ876" s="1" t="s">
        <v>82</v>
      </c>
      <c r="AK876" s="1" t="s">
        <v>189</v>
      </c>
      <c r="AL876" s="1" t="s">
        <v>14197</v>
      </c>
      <c r="AM876" s="1" t="s">
        <v>3320</v>
      </c>
      <c r="AN876" s="1" t="s">
        <v>73</v>
      </c>
      <c r="AO876" s="1" t="s">
        <v>73</v>
      </c>
      <c r="AP876" s="1" t="s">
        <v>93</v>
      </c>
      <c r="AQ876" s="1" t="s">
        <v>73</v>
      </c>
      <c r="AR876" s="1" t="s">
        <v>73</v>
      </c>
      <c r="AS876" s="1" t="s">
        <v>73</v>
      </c>
      <c r="AT876" s="1" t="s">
        <v>138</v>
      </c>
      <c r="AU876" s="1" t="s">
        <v>168</v>
      </c>
      <c r="AV876" s="1" t="s">
        <v>741</v>
      </c>
      <c r="AW876" s="1" t="s">
        <v>1130</v>
      </c>
      <c r="AX876" s="1" t="s">
        <v>2654</v>
      </c>
      <c r="AY876" s="1" t="s">
        <v>73</v>
      </c>
      <c r="AZ876" s="12">
        <v>14</v>
      </c>
      <c r="BA876" s="12">
        <v>5</v>
      </c>
      <c r="BB876" s="12">
        <v>810</v>
      </c>
      <c r="BC876" s="1" t="s">
        <v>5735</v>
      </c>
      <c r="BD876" s="1" t="s">
        <v>5737</v>
      </c>
      <c r="BE876" s="1" t="s">
        <v>195</v>
      </c>
      <c r="BF876" s="1" t="s">
        <v>73</v>
      </c>
      <c r="BG876" s="1" t="s">
        <v>93</v>
      </c>
      <c r="BH876" s="1" t="s">
        <v>93</v>
      </c>
      <c r="BI876" s="1" t="s">
        <v>76</v>
      </c>
      <c r="BJ876" s="1" t="s">
        <v>76</v>
      </c>
    </row>
    <row r="877" spans="1:62" hidden="1" x14ac:dyDescent="0.2">
      <c r="A877" s="12" t="s">
        <v>51122</v>
      </c>
      <c r="B877" s="1" t="s">
        <v>51134</v>
      </c>
      <c r="C877" s="1" t="s">
        <v>515</v>
      </c>
      <c r="D877" s="1" t="s">
        <v>51123</v>
      </c>
      <c r="E877" s="1" t="s">
        <v>51124</v>
      </c>
      <c r="F877" s="1" t="s">
        <v>51125</v>
      </c>
      <c r="G877" s="1" t="s">
        <v>1146</v>
      </c>
      <c r="H877" s="58" t="str">
        <f t="shared" si="134"/>
        <v>仙游供电有限公司</v>
      </c>
      <c r="I877" s="1" t="s">
        <v>2700</v>
      </c>
      <c r="J877" s="1" t="s">
        <v>2701</v>
      </c>
      <c r="K877" s="1" t="s">
        <v>966</v>
      </c>
      <c r="L877" s="1" t="s">
        <v>967</v>
      </c>
      <c r="M877" s="1" t="s">
        <v>51126</v>
      </c>
      <c r="N877" s="1" t="s">
        <v>51127</v>
      </c>
      <c r="O877" s="1" t="s">
        <v>156</v>
      </c>
      <c r="P877" s="1" t="s">
        <v>185</v>
      </c>
      <c r="Q877" s="1" t="s">
        <v>51128</v>
      </c>
      <c r="R877" s="1" t="s">
        <v>51129</v>
      </c>
      <c r="S877" s="1" t="s">
        <v>51130</v>
      </c>
      <c r="T877" s="1" t="s">
        <v>51131</v>
      </c>
      <c r="U877" s="1" t="s">
        <v>51132</v>
      </c>
      <c r="V877" s="1" t="s">
        <v>76</v>
      </c>
      <c r="W877" s="1" t="s">
        <v>73</v>
      </c>
      <c r="X877" s="1" t="s">
        <v>73</v>
      </c>
      <c r="Y877" s="1" t="s">
        <v>73</v>
      </c>
      <c r="Z877" s="1" t="s">
        <v>51126</v>
      </c>
      <c r="AA877" s="1" t="s">
        <v>51133</v>
      </c>
      <c r="AB877" s="1" t="s">
        <v>78</v>
      </c>
      <c r="AC877" s="1" t="s">
        <v>50982</v>
      </c>
      <c r="AD877" s="1" t="s">
        <v>164</v>
      </c>
      <c r="AE877" s="1" t="s">
        <v>73</v>
      </c>
      <c r="AF877" s="1" t="s">
        <v>73</v>
      </c>
      <c r="AG877" s="13" t="s">
        <v>73</v>
      </c>
      <c r="AH877" s="1" t="s">
        <v>73</v>
      </c>
      <c r="AI877" s="1" t="s">
        <v>82</v>
      </c>
      <c r="AJ877" s="1" t="s">
        <v>82</v>
      </c>
      <c r="AK877" s="1" t="s">
        <v>189</v>
      </c>
      <c r="AL877" s="1" t="s">
        <v>1157</v>
      </c>
      <c r="AM877" s="1" t="s">
        <v>354</v>
      </c>
      <c r="AN877" s="1" t="s">
        <v>51133</v>
      </c>
      <c r="AO877" s="1" t="s">
        <v>73</v>
      </c>
      <c r="AP877" s="1" t="s">
        <v>93</v>
      </c>
      <c r="AQ877" s="1" t="s">
        <v>76</v>
      </c>
      <c r="AR877" s="1" t="s">
        <v>73</v>
      </c>
      <c r="AS877" s="1" t="s">
        <v>73</v>
      </c>
      <c r="AT877" s="1" t="s">
        <v>138</v>
      </c>
      <c r="AU877" s="1" t="s">
        <v>237</v>
      </c>
      <c r="AV877" s="1" t="s">
        <v>213</v>
      </c>
      <c r="AW877" s="1" t="s">
        <v>238</v>
      </c>
      <c r="AX877" s="1" t="s">
        <v>383</v>
      </c>
      <c r="AY877" s="1" t="s">
        <v>51131</v>
      </c>
      <c r="AZ877" s="12">
        <v>24</v>
      </c>
      <c r="BA877" s="12">
        <v>25</v>
      </c>
      <c r="BB877" s="12">
        <v>4000</v>
      </c>
      <c r="BC877" s="1" t="s">
        <v>51134</v>
      </c>
      <c r="BD877" s="1" t="s">
        <v>51135</v>
      </c>
      <c r="BE877" s="1" t="s">
        <v>91</v>
      </c>
      <c r="BF877" s="1" t="s">
        <v>51136</v>
      </c>
      <c r="BG877" s="1" t="s">
        <v>93</v>
      </c>
      <c r="BH877" s="1" t="s">
        <v>93</v>
      </c>
      <c r="BI877" s="1" t="s">
        <v>76</v>
      </c>
      <c r="BJ877" s="1" t="s">
        <v>93</v>
      </c>
    </row>
    <row r="878" spans="1:62" hidden="1" x14ac:dyDescent="0.2">
      <c r="A878" s="12" t="s">
        <v>51109</v>
      </c>
      <c r="B878" s="1" t="s">
        <v>2311</v>
      </c>
      <c r="C878" s="1" t="s">
        <v>219</v>
      </c>
      <c r="D878" s="1" t="s">
        <v>51110</v>
      </c>
      <c r="E878" s="1" t="s">
        <v>51111</v>
      </c>
      <c r="F878" s="1" t="s">
        <v>51112</v>
      </c>
      <c r="G878" s="1" t="s">
        <v>830</v>
      </c>
      <c r="H878" s="58" t="str">
        <f t="shared" si="134"/>
        <v>古田供电公司</v>
      </c>
      <c r="I878" s="1" t="s">
        <v>4071</v>
      </c>
      <c r="J878" s="1" t="s">
        <v>4072</v>
      </c>
      <c r="K878" s="1" t="s">
        <v>103</v>
      </c>
      <c r="L878" s="1" t="s">
        <v>103</v>
      </c>
      <c r="M878" s="1" t="s">
        <v>51113</v>
      </c>
      <c r="N878" s="1" t="s">
        <v>51114</v>
      </c>
      <c r="O878" s="1" t="s">
        <v>70</v>
      </c>
      <c r="P878" s="1" t="s">
        <v>106</v>
      </c>
      <c r="Q878" s="1" t="s">
        <v>51115</v>
      </c>
      <c r="R878" s="1" t="s">
        <v>51116</v>
      </c>
      <c r="S878" s="1" t="s">
        <v>51117</v>
      </c>
      <c r="T878" s="1" t="s">
        <v>51118</v>
      </c>
      <c r="U878" s="1" t="s">
        <v>51119</v>
      </c>
      <c r="V878" s="1" t="s">
        <v>76</v>
      </c>
      <c r="W878" s="1" t="s">
        <v>73</v>
      </c>
      <c r="X878" s="1" t="s">
        <v>73</v>
      </c>
      <c r="Y878" s="1" t="s">
        <v>73</v>
      </c>
      <c r="Z878" s="1" t="s">
        <v>51120</v>
      </c>
      <c r="AA878" s="1" t="s">
        <v>51114</v>
      </c>
      <c r="AB878" s="1" t="s">
        <v>78</v>
      </c>
      <c r="AC878" s="1" t="s">
        <v>50292</v>
      </c>
      <c r="AD878" s="1" t="s">
        <v>401</v>
      </c>
      <c r="AE878" s="1" t="s">
        <v>3658</v>
      </c>
      <c r="AF878" s="1" t="s">
        <v>6480</v>
      </c>
      <c r="AG878" s="13" t="s">
        <v>73</v>
      </c>
      <c r="AH878" s="1" t="s">
        <v>73</v>
      </c>
      <c r="AI878" s="1" t="s">
        <v>82</v>
      </c>
      <c r="AJ878" s="1" t="s">
        <v>529</v>
      </c>
      <c r="AK878" s="1" t="s">
        <v>82</v>
      </c>
      <c r="AL878" s="1" t="s">
        <v>8608</v>
      </c>
      <c r="AM878" s="1" t="s">
        <v>4072</v>
      </c>
      <c r="AN878" s="1" t="s">
        <v>51114</v>
      </c>
      <c r="AO878" s="1" t="s">
        <v>82</v>
      </c>
      <c r="AP878" s="1" t="s">
        <v>76</v>
      </c>
      <c r="AQ878" s="1" t="s">
        <v>73</v>
      </c>
      <c r="AR878" s="1" t="s">
        <v>76</v>
      </c>
      <c r="AS878" s="1" t="s">
        <v>73</v>
      </c>
      <c r="AT878" s="1" t="s">
        <v>117</v>
      </c>
      <c r="AU878" s="1" t="s">
        <v>118</v>
      </c>
      <c r="AV878" s="1" t="s">
        <v>119</v>
      </c>
      <c r="AW878" s="1" t="s">
        <v>120</v>
      </c>
      <c r="AX878" s="1" t="s">
        <v>262</v>
      </c>
      <c r="AY878" s="1" t="s">
        <v>51118</v>
      </c>
      <c r="AZ878" s="12">
        <v>1</v>
      </c>
      <c r="BA878" s="12">
        <v>2</v>
      </c>
      <c r="BB878" s="12">
        <v>30</v>
      </c>
      <c r="BC878" s="1" t="s">
        <v>2311</v>
      </c>
      <c r="BD878" s="1" t="s">
        <v>7964</v>
      </c>
      <c r="BE878" s="1" t="s">
        <v>91</v>
      </c>
      <c r="BF878" s="1" t="s">
        <v>51121</v>
      </c>
      <c r="BG878" s="1" t="s">
        <v>93</v>
      </c>
      <c r="BH878" s="1" t="s">
        <v>93</v>
      </c>
      <c r="BI878" s="1" t="s">
        <v>76</v>
      </c>
      <c r="BJ878" s="1" t="s">
        <v>93</v>
      </c>
    </row>
    <row r="879" spans="1:62" hidden="1" x14ac:dyDescent="0.2">
      <c r="A879" s="12" t="s">
        <v>51100</v>
      </c>
      <c r="B879" s="1" t="s">
        <v>8499</v>
      </c>
      <c r="C879" s="1" t="s">
        <v>219</v>
      </c>
      <c r="D879" s="1" t="s">
        <v>51101</v>
      </c>
      <c r="E879" s="1" t="s">
        <v>51102</v>
      </c>
      <c r="F879" s="1" t="s">
        <v>51103</v>
      </c>
      <c r="G879" s="1" t="s">
        <v>1101</v>
      </c>
      <c r="H879" s="58" t="str">
        <f t="shared" si="134"/>
        <v>福鼎供电公司</v>
      </c>
      <c r="I879" s="1" t="s">
        <v>3606</v>
      </c>
      <c r="J879" s="1" t="s">
        <v>3607</v>
      </c>
      <c r="K879" s="1" t="s">
        <v>103</v>
      </c>
      <c r="L879" s="1" t="s">
        <v>103</v>
      </c>
      <c r="M879" s="1" t="s">
        <v>51104</v>
      </c>
      <c r="N879" s="1" t="s">
        <v>51105</v>
      </c>
      <c r="O879" s="1" t="s">
        <v>70</v>
      </c>
      <c r="P879" s="1" t="s">
        <v>106</v>
      </c>
      <c r="Q879" s="1" t="s">
        <v>51106</v>
      </c>
      <c r="R879" s="1" t="s">
        <v>51107</v>
      </c>
      <c r="S879" s="1" t="s">
        <v>73</v>
      </c>
      <c r="T879" s="1" t="s">
        <v>73</v>
      </c>
      <c r="U879" s="1" t="s">
        <v>51108</v>
      </c>
      <c r="V879" s="1" t="s">
        <v>76</v>
      </c>
      <c r="W879" s="1" t="s">
        <v>73</v>
      </c>
      <c r="X879" s="1" t="s">
        <v>73</v>
      </c>
      <c r="Y879" s="1" t="s">
        <v>73</v>
      </c>
      <c r="Z879" s="1" t="s">
        <v>51104</v>
      </c>
      <c r="AA879" s="1" t="s">
        <v>73</v>
      </c>
      <c r="AB879" s="1" t="s">
        <v>78</v>
      </c>
      <c r="AC879" s="1" t="s">
        <v>51064</v>
      </c>
      <c r="AD879" s="1" t="s">
        <v>80</v>
      </c>
      <c r="AE879" s="1" t="s">
        <v>73</v>
      </c>
      <c r="AF879" s="1" t="s">
        <v>73</v>
      </c>
      <c r="AG879" s="13" t="s">
        <v>73</v>
      </c>
      <c r="AH879" s="1" t="s">
        <v>73</v>
      </c>
      <c r="AI879" s="1" t="s">
        <v>82</v>
      </c>
      <c r="AJ879" s="1" t="s">
        <v>82</v>
      </c>
      <c r="AK879" s="1" t="s">
        <v>82</v>
      </c>
      <c r="AL879" s="1" t="s">
        <v>13709</v>
      </c>
      <c r="AM879" s="1" t="s">
        <v>421</v>
      </c>
      <c r="AN879" s="1" t="s">
        <v>73</v>
      </c>
      <c r="AO879" s="1" t="s">
        <v>73</v>
      </c>
      <c r="AP879" s="1" t="s">
        <v>93</v>
      </c>
      <c r="AQ879" s="1" t="s">
        <v>73</v>
      </c>
      <c r="AR879" s="1" t="s">
        <v>73</v>
      </c>
      <c r="AS879" s="1" t="s">
        <v>73</v>
      </c>
      <c r="AT879" s="1" t="s">
        <v>117</v>
      </c>
      <c r="AU879" s="1" t="s">
        <v>118</v>
      </c>
      <c r="AV879" s="1" t="s">
        <v>119</v>
      </c>
      <c r="AW879" s="1" t="s">
        <v>120</v>
      </c>
      <c r="AX879" s="1" t="s">
        <v>121</v>
      </c>
      <c r="AY879" s="1" t="s">
        <v>73</v>
      </c>
      <c r="AZ879" s="12">
        <v>5</v>
      </c>
      <c r="BA879" s="12">
        <v>1</v>
      </c>
      <c r="BB879" s="12">
        <v>182</v>
      </c>
      <c r="BC879" s="1" t="s">
        <v>8499</v>
      </c>
      <c r="BD879" s="1" t="s">
        <v>48657</v>
      </c>
      <c r="BE879" s="1" t="s">
        <v>195</v>
      </c>
      <c r="BF879" s="1" t="s">
        <v>73</v>
      </c>
      <c r="BG879" s="1" t="s">
        <v>93</v>
      </c>
      <c r="BH879" s="1" t="s">
        <v>93</v>
      </c>
      <c r="BI879" s="1" t="s">
        <v>76</v>
      </c>
      <c r="BJ879" s="1" t="s">
        <v>76</v>
      </c>
    </row>
    <row r="880" spans="1:62" hidden="1" x14ac:dyDescent="0.2">
      <c r="A880" s="12" t="s">
        <v>51091</v>
      </c>
      <c r="B880" s="1" t="s">
        <v>41222</v>
      </c>
      <c r="C880" s="1" t="s">
        <v>96</v>
      </c>
      <c r="D880" s="1" t="s">
        <v>51092</v>
      </c>
      <c r="E880" s="1" t="s">
        <v>51093</v>
      </c>
      <c r="F880" s="1" t="s">
        <v>51094</v>
      </c>
      <c r="G880" s="1" t="s">
        <v>868</v>
      </c>
      <c r="H880" s="58" t="str">
        <f t="shared" si="134"/>
        <v>建阳供电公司</v>
      </c>
      <c r="I880" s="1" t="s">
        <v>2810</v>
      </c>
      <c r="J880" s="1" t="s">
        <v>2811</v>
      </c>
      <c r="K880" s="1" t="s">
        <v>413</v>
      </c>
      <c r="L880" s="1" t="s">
        <v>435</v>
      </c>
      <c r="M880" s="1" t="s">
        <v>51095</v>
      </c>
      <c r="N880" s="1" t="s">
        <v>51096</v>
      </c>
      <c r="O880" s="1" t="s">
        <v>293</v>
      </c>
      <c r="P880" s="1" t="s">
        <v>185</v>
      </c>
      <c r="Q880" s="1" t="s">
        <v>51097</v>
      </c>
      <c r="R880" s="1" t="s">
        <v>51098</v>
      </c>
      <c r="S880" s="1" t="s">
        <v>73</v>
      </c>
      <c r="T880" s="1" t="s">
        <v>73</v>
      </c>
      <c r="U880" s="1" t="s">
        <v>51099</v>
      </c>
      <c r="V880" s="1" t="s">
        <v>76</v>
      </c>
      <c r="W880" s="1" t="s">
        <v>73</v>
      </c>
      <c r="X880" s="1" t="s">
        <v>73</v>
      </c>
      <c r="Y880" s="1" t="s">
        <v>73</v>
      </c>
      <c r="Z880" s="1" t="s">
        <v>47224</v>
      </c>
      <c r="AA880" s="1" t="s">
        <v>73</v>
      </c>
      <c r="AB880" s="1" t="s">
        <v>78</v>
      </c>
      <c r="AC880" s="1" t="s">
        <v>51064</v>
      </c>
      <c r="AD880" s="1" t="s">
        <v>80</v>
      </c>
      <c r="AE880" s="1" t="s">
        <v>73</v>
      </c>
      <c r="AF880" s="1" t="s">
        <v>73</v>
      </c>
      <c r="AG880" s="13" t="s">
        <v>73</v>
      </c>
      <c r="AH880" s="1" t="s">
        <v>73</v>
      </c>
      <c r="AI880" s="1" t="s">
        <v>82</v>
      </c>
      <c r="AJ880" s="1" t="s">
        <v>82</v>
      </c>
      <c r="AK880" s="1" t="s">
        <v>189</v>
      </c>
      <c r="AL880" s="1" t="s">
        <v>878</v>
      </c>
      <c r="AM880" s="1" t="s">
        <v>879</v>
      </c>
      <c r="AN880" s="1" t="s">
        <v>73</v>
      </c>
      <c r="AO880" s="1" t="s">
        <v>73</v>
      </c>
      <c r="AP880" s="1" t="s">
        <v>93</v>
      </c>
      <c r="AQ880" s="1" t="s">
        <v>73</v>
      </c>
      <c r="AR880" s="1" t="s">
        <v>73</v>
      </c>
      <c r="AS880" s="1" t="s">
        <v>73</v>
      </c>
      <c r="AT880" s="1" t="s">
        <v>138</v>
      </c>
      <c r="AU880" s="1" t="s">
        <v>191</v>
      </c>
      <c r="AV880" s="1" t="s">
        <v>192</v>
      </c>
      <c r="AW880" s="1" t="s">
        <v>193</v>
      </c>
      <c r="AX880" s="1" t="s">
        <v>566</v>
      </c>
      <c r="AY880" s="1" t="s">
        <v>73</v>
      </c>
      <c r="AZ880" s="12">
        <v>26</v>
      </c>
      <c r="BA880" s="12">
        <v>11</v>
      </c>
      <c r="BB880" s="12">
        <v>1526</v>
      </c>
      <c r="BC880" s="1" t="s">
        <v>41222</v>
      </c>
      <c r="BD880" s="1" t="s">
        <v>41223</v>
      </c>
      <c r="BE880" s="1" t="s">
        <v>195</v>
      </c>
      <c r="BF880" s="1" t="s">
        <v>73</v>
      </c>
      <c r="BG880" s="1" t="s">
        <v>93</v>
      </c>
      <c r="BH880" s="1" t="s">
        <v>93</v>
      </c>
      <c r="BI880" s="1" t="s">
        <v>76</v>
      </c>
      <c r="BJ880" s="1" t="s">
        <v>76</v>
      </c>
    </row>
    <row r="881" spans="1:62" hidden="1" x14ac:dyDescent="0.2">
      <c r="A881" s="12" t="s">
        <v>51076</v>
      </c>
      <c r="B881" s="1" t="s">
        <v>51088</v>
      </c>
      <c r="C881" s="1" t="s">
        <v>174</v>
      </c>
      <c r="D881" s="1" t="s">
        <v>51077</v>
      </c>
      <c r="E881" s="1" t="s">
        <v>51078</v>
      </c>
      <c r="F881" s="1" t="s">
        <v>51079</v>
      </c>
      <c r="G881" s="1" t="s">
        <v>341</v>
      </c>
      <c r="H881" s="58" t="str">
        <f t="shared" si="134"/>
        <v>晋江市供电公司</v>
      </c>
      <c r="I881" s="1" t="s">
        <v>3833</v>
      </c>
      <c r="J881" s="1" t="s">
        <v>3834</v>
      </c>
      <c r="K881" s="1" t="s">
        <v>129</v>
      </c>
      <c r="L881" s="1" t="s">
        <v>130</v>
      </c>
      <c r="M881" s="1" t="s">
        <v>51080</v>
      </c>
      <c r="N881" s="1" t="s">
        <v>51081</v>
      </c>
      <c r="O881" s="1" t="s">
        <v>293</v>
      </c>
      <c r="P881" s="1" t="s">
        <v>185</v>
      </c>
      <c r="Q881" s="1" t="s">
        <v>51082</v>
      </c>
      <c r="R881" s="1" t="s">
        <v>51083</v>
      </c>
      <c r="S881" s="1" t="s">
        <v>51084</v>
      </c>
      <c r="T881" s="1" t="s">
        <v>51085</v>
      </c>
      <c r="U881" s="1" t="s">
        <v>51086</v>
      </c>
      <c r="V881" s="1" t="s">
        <v>76</v>
      </c>
      <c r="W881" s="1" t="s">
        <v>73</v>
      </c>
      <c r="X881" s="1" t="s">
        <v>73</v>
      </c>
      <c r="Y881" s="1" t="s">
        <v>73</v>
      </c>
      <c r="Z881" s="1" t="s">
        <v>51087</v>
      </c>
      <c r="AA881" s="1" t="s">
        <v>73</v>
      </c>
      <c r="AB881" s="1" t="s">
        <v>78</v>
      </c>
      <c r="AC881" s="1" t="s">
        <v>51064</v>
      </c>
      <c r="AD881" s="1" t="s">
        <v>164</v>
      </c>
      <c r="AE881" s="1" t="s">
        <v>73</v>
      </c>
      <c r="AF881" s="1" t="s">
        <v>73</v>
      </c>
      <c r="AG881" s="13" t="s">
        <v>73</v>
      </c>
      <c r="AH881" s="1" t="s">
        <v>73</v>
      </c>
      <c r="AI881" s="1" t="s">
        <v>82</v>
      </c>
      <c r="AJ881" s="1" t="s">
        <v>82</v>
      </c>
      <c r="AK881" s="1" t="s">
        <v>189</v>
      </c>
      <c r="AL881" s="1" t="s">
        <v>353</v>
      </c>
      <c r="AM881" s="1" t="s">
        <v>354</v>
      </c>
      <c r="AN881" s="1" t="s">
        <v>73</v>
      </c>
      <c r="AO881" s="1" t="s">
        <v>82</v>
      </c>
      <c r="AP881" s="1" t="s">
        <v>76</v>
      </c>
      <c r="AQ881" s="1" t="s">
        <v>76</v>
      </c>
      <c r="AR881" s="1" t="s">
        <v>76</v>
      </c>
      <c r="AS881" s="1" t="s">
        <v>73</v>
      </c>
      <c r="AT881" s="1" t="s">
        <v>138</v>
      </c>
      <c r="AU881" s="1" t="s">
        <v>168</v>
      </c>
      <c r="AV881" s="1" t="s">
        <v>169</v>
      </c>
      <c r="AW881" s="1" t="s">
        <v>170</v>
      </c>
      <c r="AX881" s="1" t="s">
        <v>89</v>
      </c>
      <c r="AY881" s="1" t="s">
        <v>51085</v>
      </c>
      <c r="AZ881" s="12">
        <v>2</v>
      </c>
      <c r="BA881" s="12">
        <v>21</v>
      </c>
      <c r="BB881" s="12">
        <v>190</v>
      </c>
      <c r="BC881" s="1" t="s">
        <v>51088</v>
      </c>
      <c r="BD881" s="1" t="s">
        <v>51089</v>
      </c>
      <c r="BE881" s="1" t="s">
        <v>91</v>
      </c>
      <c r="BF881" s="1" t="s">
        <v>51090</v>
      </c>
      <c r="BG881" s="1" t="s">
        <v>93</v>
      </c>
      <c r="BH881" s="1" t="s">
        <v>93</v>
      </c>
      <c r="BI881" s="1" t="s">
        <v>76</v>
      </c>
      <c r="BJ881" s="1" t="s">
        <v>93</v>
      </c>
    </row>
    <row r="882" spans="1:62" x14ac:dyDescent="0.2">
      <c r="A882" s="12" t="s">
        <v>51066</v>
      </c>
      <c r="B882" s="1" t="s">
        <v>5058</v>
      </c>
      <c r="C882" s="1" t="s">
        <v>147</v>
      </c>
      <c r="D882" s="1" t="s">
        <v>51067</v>
      </c>
      <c r="E882" s="1" t="s">
        <v>51068</v>
      </c>
      <c r="F882" s="1" t="s">
        <v>51069</v>
      </c>
      <c r="G882" s="1" t="s">
        <v>1957</v>
      </c>
      <c r="H882" s="58" t="str">
        <f t="shared" si="134"/>
        <v>上杭供电有限公司</v>
      </c>
      <c r="I882" s="1" t="s">
        <v>5059</v>
      </c>
      <c r="J882" s="1" t="s">
        <v>5060</v>
      </c>
      <c r="K882" s="1" t="s">
        <v>2883</v>
      </c>
      <c r="L882" s="1" t="s">
        <v>3041</v>
      </c>
      <c r="M882" s="1" t="s">
        <v>51070</v>
      </c>
      <c r="N882" s="1" t="s">
        <v>51071</v>
      </c>
      <c r="O882" s="1" t="s">
        <v>70</v>
      </c>
      <c r="P882" s="1" t="s">
        <v>71</v>
      </c>
      <c r="Q882" s="1" t="s">
        <v>51072</v>
      </c>
      <c r="R882" s="1" t="s">
        <v>51073</v>
      </c>
      <c r="S882" s="1" t="s">
        <v>3739</v>
      </c>
      <c r="T882" s="1" t="s">
        <v>73</v>
      </c>
      <c r="U882" s="1" t="s">
        <v>51074</v>
      </c>
      <c r="V882" s="1" t="s">
        <v>76</v>
      </c>
      <c r="W882" s="1" t="s">
        <v>73</v>
      </c>
      <c r="X882" s="1" t="s">
        <v>73</v>
      </c>
      <c r="Y882" s="1" t="s">
        <v>73</v>
      </c>
      <c r="Z882" s="1" t="s">
        <v>51070</v>
      </c>
      <c r="AA882" s="1" t="s">
        <v>73</v>
      </c>
      <c r="AB882" s="1" t="s">
        <v>78</v>
      </c>
      <c r="AC882" s="1" t="s">
        <v>51064</v>
      </c>
      <c r="AD882" s="1" t="s">
        <v>164</v>
      </c>
      <c r="AE882" s="1" t="s">
        <v>73</v>
      </c>
      <c r="AF882" s="1" t="s">
        <v>73</v>
      </c>
      <c r="AG882" s="13" t="s">
        <v>73</v>
      </c>
      <c r="AH882" s="1" t="s">
        <v>73</v>
      </c>
      <c r="AI882" s="1" t="s">
        <v>82</v>
      </c>
      <c r="AJ882" s="1" t="s">
        <v>82</v>
      </c>
      <c r="AK882" s="1" t="s">
        <v>82</v>
      </c>
      <c r="AL882" s="1" t="s">
        <v>1969</v>
      </c>
      <c r="AM882" s="1" t="s">
        <v>922</v>
      </c>
      <c r="AN882" s="1" t="s">
        <v>73</v>
      </c>
      <c r="AO882" s="1" t="s">
        <v>73</v>
      </c>
      <c r="AP882" s="1" t="s">
        <v>93</v>
      </c>
      <c r="AQ882" s="1" t="s">
        <v>73</v>
      </c>
      <c r="AR882" s="1" t="s">
        <v>73</v>
      </c>
      <c r="AS882" s="1" t="s">
        <v>73</v>
      </c>
      <c r="AT882" s="1" t="s">
        <v>138</v>
      </c>
      <c r="AU882" s="1" t="s">
        <v>237</v>
      </c>
      <c r="AV882" s="1" t="s">
        <v>213</v>
      </c>
      <c r="AW882" s="1" t="s">
        <v>238</v>
      </c>
      <c r="AX882" s="1" t="s">
        <v>142</v>
      </c>
      <c r="AY882" s="1" t="s">
        <v>73</v>
      </c>
      <c r="AZ882" s="12">
        <v>8</v>
      </c>
      <c r="BA882" s="12">
        <v>0</v>
      </c>
      <c r="BB882" s="12">
        <v>525</v>
      </c>
      <c r="BC882" s="1" t="s">
        <v>5058</v>
      </c>
      <c r="BD882" s="1" t="s">
        <v>5062</v>
      </c>
      <c r="BE882" s="1" t="s">
        <v>91</v>
      </c>
      <c r="BF882" s="1" t="s">
        <v>51075</v>
      </c>
      <c r="BG882" s="1" t="s">
        <v>93</v>
      </c>
      <c r="BH882" s="1" t="s">
        <v>93</v>
      </c>
      <c r="BI882" s="1" t="s">
        <v>76</v>
      </c>
      <c r="BJ882" s="1" t="s">
        <v>93</v>
      </c>
    </row>
    <row r="883" spans="1:62" hidden="1" x14ac:dyDescent="0.2">
      <c r="A883" s="12" t="s">
        <v>51054</v>
      </c>
      <c r="B883" s="1" t="s">
        <v>2251</v>
      </c>
      <c r="C883" s="1" t="s">
        <v>515</v>
      </c>
      <c r="D883" s="1" t="s">
        <v>51055</v>
      </c>
      <c r="E883" s="1" t="s">
        <v>51056</v>
      </c>
      <c r="F883" s="1" t="s">
        <v>51057</v>
      </c>
      <c r="G883" s="1" t="s">
        <v>1146</v>
      </c>
      <c r="H883" s="58" t="str">
        <f t="shared" si="134"/>
        <v>仙游供电有限公司</v>
      </c>
      <c r="I883" s="1" t="s">
        <v>2820</v>
      </c>
      <c r="J883" s="1" t="s">
        <v>2821</v>
      </c>
      <c r="K883" s="1" t="s">
        <v>103</v>
      </c>
      <c r="L883" s="1" t="s">
        <v>103</v>
      </c>
      <c r="M883" s="1" t="s">
        <v>51058</v>
      </c>
      <c r="N883" s="1" t="s">
        <v>51059</v>
      </c>
      <c r="O883" s="1" t="s">
        <v>70</v>
      </c>
      <c r="P883" s="1" t="s">
        <v>106</v>
      </c>
      <c r="Q883" s="1" t="s">
        <v>51060</v>
      </c>
      <c r="R883" s="1" t="s">
        <v>51061</v>
      </c>
      <c r="S883" s="1" t="s">
        <v>51062</v>
      </c>
      <c r="T883" s="1" t="s">
        <v>73</v>
      </c>
      <c r="U883" s="1" t="s">
        <v>51063</v>
      </c>
      <c r="V883" s="1" t="s">
        <v>76</v>
      </c>
      <c r="W883" s="1" t="s">
        <v>73</v>
      </c>
      <c r="X883" s="1" t="s">
        <v>73</v>
      </c>
      <c r="Y883" s="1" t="s">
        <v>73</v>
      </c>
      <c r="Z883" s="1" t="s">
        <v>51058</v>
      </c>
      <c r="AA883" s="1" t="s">
        <v>73</v>
      </c>
      <c r="AB883" s="1" t="s">
        <v>78</v>
      </c>
      <c r="AC883" s="1" t="s">
        <v>51064</v>
      </c>
      <c r="AD883" s="1" t="s">
        <v>401</v>
      </c>
      <c r="AE883" s="1" t="s">
        <v>73</v>
      </c>
      <c r="AF883" s="1" t="s">
        <v>73</v>
      </c>
      <c r="AG883" s="13" t="s">
        <v>73</v>
      </c>
      <c r="AH883" s="1" t="s">
        <v>73</v>
      </c>
      <c r="AI883" s="1" t="s">
        <v>82</v>
      </c>
      <c r="AJ883" s="1" t="s">
        <v>82</v>
      </c>
      <c r="AK883" s="1" t="s">
        <v>82</v>
      </c>
      <c r="AL883" s="1" t="s">
        <v>668</v>
      </c>
      <c r="AM883" s="1" t="s">
        <v>669</v>
      </c>
      <c r="AN883" s="1" t="s">
        <v>73</v>
      </c>
      <c r="AO883" s="1" t="s">
        <v>73</v>
      </c>
      <c r="AP883" s="1" t="s">
        <v>76</v>
      </c>
      <c r="AQ883" s="1" t="s">
        <v>73</v>
      </c>
      <c r="AR883" s="1" t="s">
        <v>73</v>
      </c>
      <c r="AS883" s="1" t="s">
        <v>73</v>
      </c>
      <c r="AT883" s="1" t="s">
        <v>117</v>
      </c>
      <c r="AU883" s="1" t="s">
        <v>118</v>
      </c>
      <c r="AV883" s="1" t="s">
        <v>119</v>
      </c>
      <c r="AW883" s="1" t="s">
        <v>120</v>
      </c>
      <c r="AX883" s="1" t="s">
        <v>121</v>
      </c>
      <c r="AY883" s="1" t="s">
        <v>73</v>
      </c>
      <c r="AZ883" s="12">
        <v>3</v>
      </c>
      <c r="BA883" s="12">
        <v>1</v>
      </c>
      <c r="BB883" s="12">
        <v>290</v>
      </c>
      <c r="BC883" s="1" t="s">
        <v>2251</v>
      </c>
      <c r="BD883" s="1" t="s">
        <v>2824</v>
      </c>
      <c r="BE883" s="1" t="s">
        <v>91</v>
      </c>
      <c r="BF883" s="1" t="s">
        <v>51065</v>
      </c>
      <c r="BG883" s="1" t="s">
        <v>93</v>
      </c>
      <c r="BH883" s="1" t="s">
        <v>93</v>
      </c>
      <c r="BI883" s="1" t="s">
        <v>76</v>
      </c>
      <c r="BJ883" s="1" t="s">
        <v>93</v>
      </c>
    </row>
    <row r="884" spans="1:62" hidden="1" x14ac:dyDescent="0.2">
      <c r="A884" s="12" t="s">
        <v>51039</v>
      </c>
      <c r="B884" s="1" t="s">
        <v>51051</v>
      </c>
      <c r="C884" s="1" t="s">
        <v>265</v>
      </c>
      <c r="D884" s="1" t="s">
        <v>51040</v>
      </c>
      <c r="E884" s="1" t="s">
        <v>51041</v>
      </c>
      <c r="F884" s="1" t="s">
        <v>51042</v>
      </c>
      <c r="G884" s="1" t="s">
        <v>2813</v>
      </c>
      <c r="H884" s="58" t="str">
        <f t="shared" si="134"/>
        <v>国网大田县供电公司</v>
      </c>
      <c r="I884" s="1" t="s">
        <v>6490</v>
      </c>
      <c r="J884" s="1" t="s">
        <v>6491</v>
      </c>
      <c r="K884" s="1" t="s">
        <v>103</v>
      </c>
      <c r="L884" s="1" t="s">
        <v>103</v>
      </c>
      <c r="M884" s="1" t="s">
        <v>51043</v>
      </c>
      <c r="N884" s="1" t="s">
        <v>48936</v>
      </c>
      <c r="O884" s="1" t="s">
        <v>293</v>
      </c>
      <c r="P884" s="1" t="s">
        <v>106</v>
      </c>
      <c r="Q884" s="1" t="s">
        <v>51044</v>
      </c>
      <c r="R884" s="1" t="s">
        <v>51045</v>
      </c>
      <c r="S884" s="1" t="s">
        <v>51046</v>
      </c>
      <c r="T884" s="1" t="s">
        <v>51047</v>
      </c>
      <c r="U884" s="1" t="s">
        <v>51048</v>
      </c>
      <c r="V884" s="1" t="s">
        <v>76</v>
      </c>
      <c r="W884" s="1" t="s">
        <v>73</v>
      </c>
      <c r="X884" s="1" t="s">
        <v>73</v>
      </c>
      <c r="Y884" s="1" t="s">
        <v>73</v>
      </c>
      <c r="Z884" s="1" t="s">
        <v>51049</v>
      </c>
      <c r="AA884" s="1" t="s">
        <v>51050</v>
      </c>
      <c r="AB884" s="1" t="s">
        <v>78</v>
      </c>
      <c r="AC884" s="1" t="s">
        <v>50991</v>
      </c>
      <c r="AD884" s="1" t="s">
        <v>164</v>
      </c>
      <c r="AE884" s="1" t="s">
        <v>73</v>
      </c>
      <c r="AF884" s="1" t="s">
        <v>73</v>
      </c>
      <c r="AG884" s="13" t="s">
        <v>73</v>
      </c>
      <c r="AH884" s="1" t="s">
        <v>73</v>
      </c>
      <c r="AI884" s="1" t="s">
        <v>402</v>
      </c>
      <c r="AJ884" s="1" t="s">
        <v>82</v>
      </c>
      <c r="AK884" s="1" t="s">
        <v>82</v>
      </c>
      <c r="AL884" s="1" t="s">
        <v>2903</v>
      </c>
      <c r="AM884" s="1" t="s">
        <v>2813</v>
      </c>
      <c r="AN884" s="1" t="s">
        <v>51050</v>
      </c>
      <c r="AO884" s="1" t="s">
        <v>82</v>
      </c>
      <c r="AP884" s="1" t="s">
        <v>93</v>
      </c>
      <c r="AQ884" s="1" t="s">
        <v>76</v>
      </c>
      <c r="AR884" s="1" t="s">
        <v>76</v>
      </c>
      <c r="AS884" s="1" t="s">
        <v>73</v>
      </c>
      <c r="AT884" s="1" t="s">
        <v>117</v>
      </c>
      <c r="AU884" s="1" t="s">
        <v>118</v>
      </c>
      <c r="AV884" s="1" t="s">
        <v>119</v>
      </c>
      <c r="AW884" s="1" t="s">
        <v>120</v>
      </c>
      <c r="AX884" s="1" t="s">
        <v>121</v>
      </c>
      <c r="AY884" s="1" t="s">
        <v>51047</v>
      </c>
      <c r="AZ884" s="12">
        <v>7</v>
      </c>
      <c r="BA884" s="12">
        <v>14</v>
      </c>
      <c r="BB884" s="12">
        <v>167</v>
      </c>
      <c r="BC884" s="1" t="s">
        <v>51051</v>
      </c>
      <c r="BD884" s="1" t="s">
        <v>51052</v>
      </c>
      <c r="BE884" s="1" t="s">
        <v>91</v>
      </c>
      <c r="BF884" s="1" t="s">
        <v>51053</v>
      </c>
      <c r="BG884" s="1" t="s">
        <v>93</v>
      </c>
      <c r="BH884" s="1" t="s">
        <v>93</v>
      </c>
      <c r="BI884" s="1" t="s">
        <v>76</v>
      </c>
      <c r="BJ884" s="1" t="s">
        <v>93</v>
      </c>
    </row>
    <row r="885" spans="1:62" x14ac:dyDescent="0.2">
      <c r="A885" s="12" t="s">
        <v>4655</v>
      </c>
      <c r="B885" s="1" t="s">
        <v>49162</v>
      </c>
      <c r="C885" s="1" t="s">
        <v>219</v>
      </c>
      <c r="D885" s="1" t="s">
        <v>51029</v>
      </c>
      <c r="E885" s="1" t="s">
        <v>51030</v>
      </c>
      <c r="F885" s="1" t="s">
        <v>51031</v>
      </c>
      <c r="G885" s="1" t="s">
        <v>1603</v>
      </c>
      <c r="H885" s="58" t="str">
        <f t="shared" si="134"/>
        <v>霞浦供电公司</v>
      </c>
      <c r="I885" s="1" t="s">
        <v>3752</v>
      </c>
      <c r="J885" s="1" t="s">
        <v>3753</v>
      </c>
      <c r="K885" s="1" t="s">
        <v>2883</v>
      </c>
      <c r="L885" s="1" t="s">
        <v>3041</v>
      </c>
      <c r="M885" s="1" t="s">
        <v>51032</v>
      </c>
      <c r="N885" s="1" t="s">
        <v>51033</v>
      </c>
      <c r="O885" s="1" t="s">
        <v>293</v>
      </c>
      <c r="P885" s="1" t="s">
        <v>106</v>
      </c>
      <c r="Q885" s="1" t="s">
        <v>51034</v>
      </c>
      <c r="R885" s="1" t="s">
        <v>51035</v>
      </c>
      <c r="S885" s="1" t="s">
        <v>51036</v>
      </c>
      <c r="T885" s="1" t="s">
        <v>73</v>
      </c>
      <c r="U885" s="1" t="s">
        <v>51037</v>
      </c>
      <c r="V885" s="1" t="s">
        <v>76</v>
      </c>
      <c r="W885" s="1" t="s">
        <v>73</v>
      </c>
      <c r="X885" s="1" t="s">
        <v>73</v>
      </c>
      <c r="Y885" s="1" t="s">
        <v>73</v>
      </c>
      <c r="Z885" s="1" t="s">
        <v>51032</v>
      </c>
      <c r="AA885" s="1" t="s">
        <v>73</v>
      </c>
      <c r="AB885" s="1" t="s">
        <v>78</v>
      </c>
      <c r="AC885" s="1" t="s">
        <v>50991</v>
      </c>
      <c r="AD885" s="1" t="s">
        <v>80</v>
      </c>
      <c r="AE885" s="1" t="s">
        <v>73</v>
      </c>
      <c r="AF885" s="1" t="s">
        <v>73</v>
      </c>
      <c r="AG885" s="13" t="s">
        <v>73</v>
      </c>
      <c r="AH885" s="1" t="s">
        <v>73</v>
      </c>
      <c r="AI885" s="1" t="s">
        <v>402</v>
      </c>
      <c r="AJ885" s="1" t="s">
        <v>403</v>
      </c>
      <c r="AK885" s="1" t="s">
        <v>82</v>
      </c>
      <c r="AL885" s="1" t="s">
        <v>73</v>
      </c>
      <c r="AM885" s="1" t="s">
        <v>73</v>
      </c>
      <c r="AN885" s="1" t="s">
        <v>73</v>
      </c>
      <c r="AO885" s="1" t="s">
        <v>73</v>
      </c>
      <c r="AP885" s="1" t="s">
        <v>76</v>
      </c>
      <c r="AQ885" s="1" t="s">
        <v>73</v>
      </c>
      <c r="AR885" s="1" t="s">
        <v>73</v>
      </c>
      <c r="AS885" s="1" t="s">
        <v>73</v>
      </c>
      <c r="AT885" s="1" t="s">
        <v>138</v>
      </c>
      <c r="AU885" s="1" t="s">
        <v>740</v>
      </c>
      <c r="AV885" s="1" t="s">
        <v>741</v>
      </c>
      <c r="AW885" s="1" t="s">
        <v>742</v>
      </c>
      <c r="AX885" s="1" t="s">
        <v>142</v>
      </c>
      <c r="AY885" s="1" t="s">
        <v>73</v>
      </c>
      <c r="AZ885" s="12">
        <v>30</v>
      </c>
      <c r="BA885" s="12">
        <v>0</v>
      </c>
      <c r="BB885" s="12">
        <v>2544</v>
      </c>
      <c r="BC885" s="1" t="s">
        <v>49162</v>
      </c>
      <c r="BD885" s="1" t="s">
        <v>49163</v>
      </c>
      <c r="BE885" s="1" t="s">
        <v>91</v>
      </c>
      <c r="BF885" s="1" t="s">
        <v>51038</v>
      </c>
      <c r="BG885" s="1" t="s">
        <v>93</v>
      </c>
      <c r="BH885" s="1" t="s">
        <v>93</v>
      </c>
      <c r="BI885" s="1" t="s">
        <v>76</v>
      </c>
      <c r="BJ885" s="1" t="s">
        <v>93</v>
      </c>
    </row>
    <row r="886" spans="1:62" x14ac:dyDescent="0.2">
      <c r="A886" s="12" t="s">
        <v>51015</v>
      </c>
      <c r="B886" s="1" t="s">
        <v>51026</v>
      </c>
      <c r="C886" s="1" t="s">
        <v>265</v>
      </c>
      <c r="D886" s="1" t="s">
        <v>51016</v>
      </c>
      <c r="E886" s="1" t="s">
        <v>51017</v>
      </c>
      <c r="F886" s="1" t="s">
        <v>51018</v>
      </c>
      <c r="G886" s="1" t="s">
        <v>2863</v>
      </c>
      <c r="H886" s="58" t="str">
        <f t="shared" si="134"/>
        <v>国网将乐县供电公司</v>
      </c>
      <c r="I886" s="1" t="s">
        <v>2864</v>
      </c>
      <c r="J886" s="1" t="s">
        <v>49572</v>
      </c>
      <c r="K886" s="1" t="s">
        <v>2883</v>
      </c>
      <c r="L886" s="1" t="s">
        <v>3041</v>
      </c>
      <c r="M886" s="1" t="s">
        <v>51019</v>
      </c>
      <c r="N886" s="1" t="s">
        <v>51020</v>
      </c>
      <c r="O886" s="1" t="s">
        <v>70</v>
      </c>
      <c r="P886" s="1" t="s">
        <v>106</v>
      </c>
      <c r="Q886" s="1" t="s">
        <v>51021</v>
      </c>
      <c r="R886" s="1" t="s">
        <v>51022</v>
      </c>
      <c r="S886" s="1" t="s">
        <v>51023</v>
      </c>
      <c r="T886" s="1" t="s">
        <v>73</v>
      </c>
      <c r="U886" s="1" t="s">
        <v>51024</v>
      </c>
      <c r="V886" s="1" t="s">
        <v>76</v>
      </c>
      <c r="W886" s="1" t="s">
        <v>73</v>
      </c>
      <c r="X886" s="1" t="s">
        <v>73</v>
      </c>
      <c r="Y886" s="1" t="s">
        <v>73</v>
      </c>
      <c r="Z886" s="1" t="s">
        <v>51025</v>
      </c>
      <c r="AA886" s="1" t="s">
        <v>73</v>
      </c>
      <c r="AB886" s="1" t="s">
        <v>78</v>
      </c>
      <c r="AC886" s="1" t="s">
        <v>50292</v>
      </c>
      <c r="AD886" s="1" t="s">
        <v>401</v>
      </c>
      <c r="AE886" s="1" t="s">
        <v>73</v>
      </c>
      <c r="AF886" s="1" t="s">
        <v>73</v>
      </c>
      <c r="AG886" s="13" t="s">
        <v>73</v>
      </c>
      <c r="AH886" s="1" t="s">
        <v>73</v>
      </c>
      <c r="AI886" s="1" t="s">
        <v>402</v>
      </c>
      <c r="AJ886" s="1" t="s">
        <v>82</v>
      </c>
      <c r="AK886" s="1" t="s">
        <v>82</v>
      </c>
      <c r="AL886" s="1" t="s">
        <v>3098</v>
      </c>
      <c r="AM886" s="1" t="s">
        <v>2863</v>
      </c>
      <c r="AN886" s="1" t="s">
        <v>73</v>
      </c>
      <c r="AO886" s="1" t="s">
        <v>73</v>
      </c>
      <c r="AP886" s="1" t="s">
        <v>76</v>
      </c>
      <c r="AQ886" s="1" t="s">
        <v>73</v>
      </c>
      <c r="AR886" s="1" t="s">
        <v>73</v>
      </c>
      <c r="AS886" s="1" t="s">
        <v>73</v>
      </c>
      <c r="AT886" s="1" t="s">
        <v>138</v>
      </c>
      <c r="AU886" s="1" t="s">
        <v>168</v>
      </c>
      <c r="AV886" s="1" t="s">
        <v>741</v>
      </c>
      <c r="AW886" s="1" t="s">
        <v>1130</v>
      </c>
      <c r="AX886" s="1" t="s">
        <v>121</v>
      </c>
      <c r="AY886" s="1" t="s">
        <v>73</v>
      </c>
      <c r="AZ886" s="12">
        <v>4</v>
      </c>
      <c r="BA886" s="12">
        <v>9</v>
      </c>
      <c r="BB886" s="12">
        <v>291</v>
      </c>
      <c r="BC886" s="1" t="s">
        <v>51026</v>
      </c>
      <c r="BD886" s="1" t="s">
        <v>51027</v>
      </c>
      <c r="BE886" s="1" t="s">
        <v>91</v>
      </c>
      <c r="BF886" s="1" t="s">
        <v>51028</v>
      </c>
      <c r="BG886" s="1" t="s">
        <v>93</v>
      </c>
      <c r="BH886" s="1" t="s">
        <v>93</v>
      </c>
      <c r="BI886" s="1" t="s">
        <v>76</v>
      </c>
      <c r="BJ886" s="1" t="s">
        <v>93</v>
      </c>
    </row>
    <row r="887" spans="1:62" hidden="1" x14ac:dyDescent="0.2">
      <c r="A887" s="12" t="s">
        <v>6348</v>
      </c>
      <c r="B887" s="1" t="s">
        <v>8516</v>
      </c>
      <c r="C887" s="1" t="s">
        <v>96</v>
      </c>
      <c r="D887" s="1" t="s">
        <v>51006</v>
      </c>
      <c r="E887" s="1" t="s">
        <v>51007</v>
      </c>
      <c r="F887" s="1" t="s">
        <v>51008</v>
      </c>
      <c r="G887" s="1" t="s">
        <v>494</v>
      </c>
      <c r="H887" s="58" t="str">
        <f t="shared" si="134"/>
        <v>浦城供电公司</v>
      </c>
      <c r="I887" s="1" t="s">
        <v>3663</v>
      </c>
      <c r="J887" s="1" t="s">
        <v>3664</v>
      </c>
      <c r="K887" s="1" t="s">
        <v>413</v>
      </c>
      <c r="L887" s="1" t="s">
        <v>435</v>
      </c>
      <c r="M887" s="1" t="s">
        <v>51009</v>
      </c>
      <c r="N887" s="1" t="s">
        <v>51010</v>
      </c>
      <c r="O887" s="1" t="s">
        <v>70</v>
      </c>
      <c r="P887" s="1" t="s">
        <v>106</v>
      </c>
      <c r="Q887" s="1" t="s">
        <v>51011</v>
      </c>
      <c r="R887" s="1" t="s">
        <v>51012</v>
      </c>
      <c r="S887" s="1" t="s">
        <v>73</v>
      </c>
      <c r="T887" s="1" t="s">
        <v>73</v>
      </c>
      <c r="U887" s="1" t="s">
        <v>51013</v>
      </c>
      <c r="V887" s="1" t="s">
        <v>76</v>
      </c>
      <c r="W887" s="1" t="s">
        <v>73</v>
      </c>
      <c r="X887" s="1" t="s">
        <v>73</v>
      </c>
      <c r="Y887" s="1" t="s">
        <v>73</v>
      </c>
      <c r="Z887" s="1" t="s">
        <v>51014</v>
      </c>
      <c r="AA887" s="1" t="s">
        <v>73</v>
      </c>
      <c r="AB887" s="1" t="s">
        <v>78</v>
      </c>
      <c r="AC887" s="1" t="s">
        <v>50155</v>
      </c>
      <c r="AD887" s="1" t="s">
        <v>80</v>
      </c>
      <c r="AE887" s="1" t="s">
        <v>73</v>
      </c>
      <c r="AF887" s="1" t="s">
        <v>73</v>
      </c>
      <c r="AG887" s="13" t="s">
        <v>73</v>
      </c>
      <c r="AH887" s="1" t="s">
        <v>73</v>
      </c>
      <c r="AI887" s="1" t="s">
        <v>211</v>
      </c>
      <c r="AJ887" s="1" t="s">
        <v>403</v>
      </c>
      <c r="AK887" s="1" t="s">
        <v>82</v>
      </c>
      <c r="AL887" s="1" t="s">
        <v>14197</v>
      </c>
      <c r="AM887" s="1" t="s">
        <v>3320</v>
      </c>
      <c r="AN887" s="1" t="s">
        <v>73</v>
      </c>
      <c r="AO887" s="1" t="s">
        <v>73</v>
      </c>
      <c r="AP887" s="1" t="s">
        <v>93</v>
      </c>
      <c r="AQ887" s="1" t="s">
        <v>73</v>
      </c>
      <c r="AR887" s="1" t="s">
        <v>73</v>
      </c>
      <c r="AS887" s="1" t="s">
        <v>73</v>
      </c>
      <c r="AT887" s="1" t="s">
        <v>138</v>
      </c>
      <c r="AU887" s="1" t="s">
        <v>191</v>
      </c>
      <c r="AV887" s="1" t="s">
        <v>192</v>
      </c>
      <c r="AW887" s="1" t="s">
        <v>193</v>
      </c>
      <c r="AX887" s="1" t="s">
        <v>2110</v>
      </c>
      <c r="AY887" s="1" t="s">
        <v>73</v>
      </c>
      <c r="AZ887" s="12">
        <v>1</v>
      </c>
      <c r="BA887" s="12">
        <v>4</v>
      </c>
      <c r="BB887" s="12">
        <v>26</v>
      </c>
      <c r="BC887" s="1" t="s">
        <v>8516</v>
      </c>
      <c r="BD887" s="1" t="s">
        <v>26819</v>
      </c>
      <c r="BE887" s="1" t="s">
        <v>195</v>
      </c>
      <c r="BF887" s="1" t="s">
        <v>73</v>
      </c>
      <c r="BG887" s="1" t="s">
        <v>93</v>
      </c>
      <c r="BH887" s="1" t="s">
        <v>93</v>
      </c>
      <c r="BI887" s="1" t="s">
        <v>76</v>
      </c>
      <c r="BJ887" s="1" t="s">
        <v>76</v>
      </c>
    </row>
    <row r="888" spans="1:62" hidden="1" x14ac:dyDescent="0.2">
      <c r="A888" s="12" t="s">
        <v>50994</v>
      </c>
      <c r="B888" s="1" t="s">
        <v>6146</v>
      </c>
      <c r="C888" s="1" t="s">
        <v>359</v>
      </c>
      <c r="D888" s="1" t="s">
        <v>50995</v>
      </c>
      <c r="E888" s="1" t="s">
        <v>50996</v>
      </c>
      <c r="F888" s="1" t="s">
        <v>50997</v>
      </c>
      <c r="G888" s="1" t="s">
        <v>3610</v>
      </c>
      <c r="H888" s="58" t="str">
        <f t="shared" si="134"/>
        <v>诏安供电有限公司</v>
      </c>
      <c r="I888" s="1" t="s">
        <v>5329</v>
      </c>
      <c r="J888" s="1" t="s">
        <v>5330</v>
      </c>
      <c r="K888" s="1" t="s">
        <v>103</v>
      </c>
      <c r="L888" s="1" t="s">
        <v>103</v>
      </c>
      <c r="M888" s="1" t="s">
        <v>50998</v>
      </c>
      <c r="N888" s="1" t="s">
        <v>50999</v>
      </c>
      <c r="O888" s="1" t="s">
        <v>293</v>
      </c>
      <c r="P888" s="1" t="s">
        <v>185</v>
      </c>
      <c r="Q888" s="1" t="s">
        <v>51000</v>
      </c>
      <c r="R888" s="1" t="s">
        <v>51001</v>
      </c>
      <c r="S888" s="1" t="s">
        <v>51002</v>
      </c>
      <c r="T888" s="1" t="s">
        <v>73</v>
      </c>
      <c r="U888" s="1" t="s">
        <v>6863</v>
      </c>
      <c r="V888" s="1" t="s">
        <v>76</v>
      </c>
      <c r="W888" s="1" t="s">
        <v>73</v>
      </c>
      <c r="X888" s="1" t="s">
        <v>73</v>
      </c>
      <c r="Y888" s="1" t="s">
        <v>73</v>
      </c>
      <c r="Z888" s="1" t="s">
        <v>50998</v>
      </c>
      <c r="AA888" s="1" t="s">
        <v>51003</v>
      </c>
      <c r="AB888" s="1" t="s">
        <v>78</v>
      </c>
      <c r="AC888" s="1" t="s">
        <v>51004</v>
      </c>
      <c r="AD888" s="1" t="s">
        <v>164</v>
      </c>
      <c r="AE888" s="1" t="s">
        <v>73</v>
      </c>
      <c r="AF888" s="1" t="s">
        <v>73</v>
      </c>
      <c r="AG888" s="13" t="s">
        <v>73</v>
      </c>
      <c r="AH888" s="1" t="s">
        <v>73</v>
      </c>
      <c r="AI888" s="1" t="s">
        <v>82</v>
      </c>
      <c r="AJ888" s="1" t="s">
        <v>82</v>
      </c>
      <c r="AK888" s="1" t="s">
        <v>189</v>
      </c>
      <c r="AL888" s="1" t="s">
        <v>4593</v>
      </c>
      <c r="AM888" s="1" t="s">
        <v>354</v>
      </c>
      <c r="AN888" s="1" t="s">
        <v>51003</v>
      </c>
      <c r="AO888" s="1" t="s">
        <v>73</v>
      </c>
      <c r="AP888" s="1" t="s">
        <v>93</v>
      </c>
      <c r="AQ888" s="1" t="s">
        <v>76</v>
      </c>
      <c r="AR888" s="1" t="s">
        <v>73</v>
      </c>
      <c r="AS888" s="1" t="s">
        <v>73</v>
      </c>
      <c r="AT888" s="1" t="s">
        <v>138</v>
      </c>
      <c r="AU888" s="1" t="s">
        <v>586</v>
      </c>
      <c r="AV888" s="1" t="s">
        <v>140</v>
      </c>
      <c r="AW888" s="1" t="s">
        <v>587</v>
      </c>
      <c r="AX888" s="1" t="s">
        <v>121</v>
      </c>
      <c r="AY888" s="1" t="s">
        <v>73</v>
      </c>
      <c r="AZ888" s="12">
        <v>16</v>
      </c>
      <c r="BA888" s="12">
        <v>10</v>
      </c>
      <c r="BB888" s="12">
        <v>1314</v>
      </c>
      <c r="BC888" s="1" t="s">
        <v>6146</v>
      </c>
      <c r="BD888" s="1" t="s">
        <v>6147</v>
      </c>
      <c r="BE888" s="1" t="s">
        <v>91</v>
      </c>
      <c r="BF888" s="1" t="s">
        <v>51005</v>
      </c>
      <c r="BG888" s="1" t="s">
        <v>93</v>
      </c>
      <c r="BH888" s="1" t="s">
        <v>93</v>
      </c>
      <c r="BI888" s="1" t="s">
        <v>76</v>
      </c>
      <c r="BJ888" s="1" t="s">
        <v>93</v>
      </c>
    </row>
    <row r="889" spans="1:62" hidden="1" x14ac:dyDescent="0.2">
      <c r="A889" s="12" t="s">
        <v>5705</v>
      </c>
      <c r="B889" s="1" t="s">
        <v>50992</v>
      </c>
      <c r="C889" s="1" t="s">
        <v>96</v>
      </c>
      <c r="D889" s="1" t="s">
        <v>50984</v>
      </c>
      <c r="E889" s="1" t="s">
        <v>50985</v>
      </c>
      <c r="F889" s="1" t="s">
        <v>50986</v>
      </c>
      <c r="G889" s="1" t="s">
        <v>494</v>
      </c>
      <c r="H889" s="58" t="str">
        <f t="shared" si="134"/>
        <v>浦城供电公司</v>
      </c>
      <c r="I889" s="1" t="s">
        <v>2785</v>
      </c>
      <c r="J889" s="1" t="s">
        <v>2786</v>
      </c>
      <c r="K889" s="1" t="s">
        <v>129</v>
      </c>
      <c r="L889" s="1" t="s">
        <v>130</v>
      </c>
      <c r="M889" s="1" t="s">
        <v>50987</v>
      </c>
      <c r="N889" s="1" t="s">
        <v>50694</v>
      </c>
      <c r="O889" s="1" t="s">
        <v>156</v>
      </c>
      <c r="P889" s="1" t="s">
        <v>157</v>
      </c>
      <c r="Q889" s="1" t="s">
        <v>50988</v>
      </c>
      <c r="R889" s="1" t="s">
        <v>50989</v>
      </c>
      <c r="S889" s="1" t="s">
        <v>73</v>
      </c>
      <c r="T889" s="1" t="s">
        <v>73</v>
      </c>
      <c r="U889" s="1" t="s">
        <v>50990</v>
      </c>
      <c r="V889" s="1" t="s">
        <v>76</v>
      </c>
      <c r="W889" s="1" t="s">
        <v>73</v>
      </c>
      <c r="X889" s="1" t="s">
        <v>73</v>
      </c>
      <c r="Y889" s="1" t="s">
        <v>73</v>
      </c>
      <c r="Z889" s="1" t="s">
        <v>50987</v>
      </c>
      <c r="AA889" s="1" t="s">
        <v>73</v>
      </c>
      <c r="AB889" s="1" t="s">
        <v>78</v>
      </c>
      <c r="AC889" s="1" t="s">
        <v>50991</v>
      </c>
      <c r="AD889" s="1" t="s">
        <v>80</v>
      </c>
      <c r="AE889" s="1" t="s">
        <v>73</v>
      </c>
      <c r="AF889" s="1" t="s">
        <v>73</v>
      </c>
      <c r="AG889" s="13" t="s">
        <v>73</v>
      </c>
      <c r="AH889" s="1" t="s">
        <v>73</v>
      </c>
      <c r="AI889" s="1" t="s">
        <v>115</v>
      </c>
      <c r="AJ889" s="1" t="s">
        <v>403</v>
      </c>
      <c r="AK889" s="1" t="s">
        <v>82</v>
      </c>
      <c r="AL889" s="1" t="s">
        <v>14197</v>
      </c>
      <c r="AM889" s="1" t="s">
        <v>3320</v>
      </c>
      <c r="AN889" s="1" t="s">
        <v>73</v>
      </c>
      <c r="AO889" s="1" t="s">
        <v>73</v>
      </c>
      <c r="AP889" s="1" t="s">
        <v>93</v>
      </c>
      <c r="AQ889" s="1" t="s">
        <v>73</v>
      </c>
      <c r="AR889" s="1" t="s">
        <v>73</v>
      </c>
      <c r="AS889" s="1" t="s">
        <v>73</v>
      </c>
      <c r="AT889" s="1" t="s">
        <v>138</v>
      </c>
      <c r="AU889" s="1" t="s">
        <v>422</v>
      </c>
      <c r="AV889" s="1" t="s">
        <v>423</v>
      </c>
      <c r="AW889" s="1" t="s">
        <v>424</v>
      </c>
      <c r="AX889" s="1" t="s">
        <v>142</v>
      </c>
      <c r="AY889" s="1" t="s">
        <v>73</v>
      </c>
      <c r="AZ889" s="12">
        <v>11</v>
      </c>
      <c r="BA889" s="12">
        <v>5</v>
      </c>
      <c r="BB889" s="12">
        <v>525</v>
      </c>
      <c r="BC889" s="1" t="s">
        <v>50992</v>
      </c>
      <c r="BD889" s="1" t="s">
        <v>50993</v>
      </c>
      <c r="BE889" s="1" t="s">
        <v>195</v>
      </c>
      <c r="BF889" s="1" t="s">
        <v>73</v>
      </c>
      <c r="BG889" s="1" t="s">
        <v>93</v>
      </c>
      <c r="BH889" s="1" t="s">
        <v>93</v>
      </c>
      <c r="BI889" s="1" t="s">
        <v>76</v>
      </c>
      <c r="BJ889" s="1" t="s">
        <v>76</v>
      </c>
    </row>
    <row r="890" spans="1:62" x14ac:dyDescent="0.2">
      <c r="A890" s="12" t="s">
        <v>50972</v>
      </c>
      <c r="B890" s="1" t="s">
        <v>2251</v>
      </c>
      <c r="C890" s="1" t="s">
        <v>515</v>
      </c>
      <c r="D890" s="1" t="s">
        <v>50973</v>
      </c>
      <c r="E890" s="1" t="s">
        <v>50974</v>
      </c>
      <c r="F890" s="1" t="s">
        <v>50975</v>
      </c>
      <c r="G890" s="1" t="s">
        <v>1146</v>
      </c>
      <c r="H890" s="58" t="str">
        <f t="shared" si="134"/>
        <v>仙游供电有限公司</v>
      </c>
      <c r="I890" s="1" t="s">
        <v>2820</v>
      </c>
      <c r="J890" s="1" t="s">
        <v>2821</v>
      </c>
      <c r="K890" s="1" t="s">
        <v>2883</v>
      </c>
      <c r="L890" s="1" t="s">
        <v>3041</v>
      </c>
      <c r="M890" s="1" t="s">
        <v>50976</v>
      </c>
      <c r="N890" s="1" t="s">
        <v>50977</v>
      </c>
      <c r="O890" s="1" t="s">
        <v>70</v>
      </c>
      <c r="P890" s="1" t="s">
        <v>185</v>
      </c>
      <c r="Q890" s="1" t="s">
        <v>50978</v>
      </c>
      <c r="R890" s="1" t="s">
        <v>50979</v>
      </c>
      <c r="S890" s="1" t="s">
        <v>50980</v>
      </c>
      <c r="T890" s="1" t="s">
        <v>73</v>
      </c>
      <c r="U890" s="1" t="s">
        <v>50981</v>
      </c>
      <c r="V890" s="1" t="s">
        <v>76</v>
      </c>
      <c r="W890" s="1" t="s">
        <v>73</v>
      </c>
      <c r="X890" s="1" t="s">
        <v>73</v>
      </c>
      <c r="Y890" s="1" t="s">
        <v>73</v>
      </c>
      <c r="Z890" s="1" t="s">
        <v>50976</v>
      </c>
      <c r="AA890" s="1" t="s">
        <v>49314</v>
      </c>
      <c r="AB890" s="1" t="s">
        <v>78</v>
      </c>
      <c r="AC890" s="1" t="s">
        <v>50982</v>
      </c>
      <c r="AD890" s="1" t="s">
        <v>80</v>
      </c>
      <c r="AE890" s="1" t="s">
        <v>73</v>
      </c>
      <c r="AF890" s="1" t="s">
        <v>73</v>
      </c>
      <c r="AG890" s="13" t="s">
        <v>73</v>
      </c>
      <c r="AH890" s="1" t="s">
        <v>73</v>
      </c>
      <c r="AI890" s="1" t="s">
        <v>82</v>
      </c>
      <c r="AJ890" s="1" t="s">
        <v>82</v>
      </c>
      <c r="AK890" s="1" t="s">
        <v>189</v>
      </c>
      <c r="AL890" s="1" t="s">
        <v>668</v>
      </c>
      <c r="AM890" s="1" t="s">
        <v>669</v>
      </c>
      <c r="AN890" s="1" t="s">
        <v>49314</v>
      </c>
      <c r="AO890" s="1" t="s">
        <v>73</v>
      </c>
      <c r="AP890" s="1" t="s">
        <v>93</v>
      </c>
      <c r="AQ890" s="1" t="s">
        <v>76</v>
      </c>
      <c r="AR890" s="1" t="s">
        <v>73</v>
      </c>
      <c r="AS890" s="1" t="s">
        <v>73</v>
      </c>
      <c r="AT890" s="1" t="s">
        <v>138</v>
      </c>
      <c r="AU890" s="1" t="s">
        <v>740</v>
      </c>
      <c r="AV890" s="1" t="s">
        <v>741</v>
      </c>
      <c r="AW890" s="1" t="s">
        <v>742</v>
      </c>
      <c r="AX890" s="1" t="s">
        <v>2654</v>
      </c>
      <c r="AY890" s="1" t="s">
        <v>73</v>
      </c>
      <c r="AZ890" s="12">
        <v>2</v>
      </c>
      <c r="BA890" s="12">
        <v>0</v>
      </c>
      <c r="BB890" s="12">
        <v>96</v>
      </c>
      <c r="BC890" s="1" t="s">
        <v>2251</v>
      </c>
      <c r="BD890" s="1" t="s">
        <v>2824</v>
      </c>
      <c r="BE890" s="1" t="s">
        <v>91</v>
      </c>
      <c r="BF890" s="1" t="s">
        <v>50983</v>
      </c>
      <c r="BG890" s="1" t="s">
        <v>93</v>
      </c>
      <c r="BH890" s="1" t="s">
        <v>93</v>
      </c>
      <c r="BI890" s="1" t="s">
        <v>76</v>
      </c>
      <c r="BJ890" s="1" t="s">
        <v>93</v>
      </c>
    </row>
    <row r="891" spans="1:62" x14ac:dyDescent="0.2">
      <c r="A891" s="12" t="s">
        <v>50959</v>
      </c>
      <c r="B891" s="1" t="s">
        <v>8581</v>
      </c>
      <c r="C891" s="1" t="s">
        <v>219</v>
      </c>
      <c r="D891" s="1" t="s">
        <v>50960</v>
      </c>
      <c r="E891" s="1" t="s">
        <v>50961</v>
      </c>
      <c r="F891" s="1" t="s">
        <v>50962</v>
      </c>
      <c r="G891" s="1" t="s">
        <v>536</v>
      </c>
      <c r="H891" s="58" t="str">
        <f t="shared" si="134"/>
        <v>寿宁供电公司</v>
      </c>
      <c r="I891" s="1" t="s">
        <v>6598</v>
      </c>
      <c r="J891" s="1" t="s">
        <v>6599</v>
      </c>
      <c r="K891" s="1" t="s">
        <v>2883</v>
      </c>
      <c r="L891" s="1" t="s">
        <v>3041</v>
      </c>
      <c r="M891" s="1" t="s">
        <v>50963</v>
      </c>
      <c r="N891" s="1" t="s">
        <v>50964</v>
      </c>
      <c r="O891" s="1" t="s">
        <v>293</v>
      </c>
      <c r="P891" s="1" t="s">
        <v>71</v>
      </c>
      <c r="Q891" s="1" t="s">
        <v>50965</v>
      </c>
      <c r="R891" s="1" t="s">
        <v>50966</v>
      </c>
      <c r="S891" s="1" t="s">
        <v>50967</v>
      </c>
      <c r="T891" s="1" t="s">
        <v>50968</v>
      </c>
      <c r="U891" s="1" t="s">
        <v>50969</v>
      </c>
      <c r="V891" s="1" t="s">
        <v>76</v>
      </c>
      <c r="W891" s="1" t="s">
        <v>73</v>
      </c>
      <c r="X891" s="1" t="s">
        <v>73</v>
      </c>
      <c r="Y891" s="1" t="s">
        <v>73</v>
      </c>
      <c r="Z891" s="1" t="s">
        <v>50970</v>
      </c>
      <c r="AA891" s="1" t="s">
        <v>50964</v>
      </c>
      <c r="AB891" s="1" t="s">
        <v>78</v>
      </c>
      <c r="AC891" s="1" t="s">
        <v>48511</v>
      </c>
      <c r="AD891" s="1" t="s">
        <v>80</v>
      </c>
      <c r="AE891" s="1" t="s">
        <v>73</v>
      </c>
      <c r="AF891" s="1" t="s">
        <v>73</v>
      </c>
      <c r="AG891" s="13" t="s">
        <v>73</v>
      </c>
      <c r="AH891" s="1" t="s">
        <v>73</v>
      </c>
      <c r="AI891" s="1" t="s">
        <v>82</v>
      </c>
      <c r="AJ891" s="1" t="s">
        <v>82</v>
      </c>
      <c r="AK891" s="1" t="s">
        <v>82</v>
      </c>
      <c r="AL891" s="1" t="s">
        <v>3830</v>
      </c>
      <c r="AM891" s="1" t="s">
        <v>2818</v>
      </c>
      <c r="AN891" s="1" t="s">
        <v>50964</v>
      </c>
      <c r="AO891" s="1" t="s">
        <v>82</v>
      </c>
      <c r="AP891" s="1" t="s">
        <v>93</v>
      </c>
      <c r="AQ891" s="1" t="s">
        <v>76</v>
      </c>
      <c r="AR891" s="1" t="s">
        <v>73</v>
      </c>
      <c r="AS891" s="1" t="s">
        <v>73</v>
      </c>
      <c r="AT891" s="1" t="s">
        <v>138</v>
      </c>
      <c r="AU891" s="1" t="s">
        <v>191</v>
      </c>
      <c r="AV891" s="1" t="s">
        <v>213</v>
      </c>
      <c r="AW891" s="1" t="s">
        <v>214</v>
      </c>
      <c r="AX891" s="1" t="s">
        <v>142</v>
      </c>
      <c r="AY891" s="1" t="s">
        <v>50968</v>
      </c>
      <c r="AZ891" s="12">
        <v>2</v>
      </c>
      <c r="BA891" s="12">
        <v>0</v>
      </c>
      <c r="BB891" s="12">
        <v>328</v>
      </c>
      <c r="BC891" s="1" t="s">
        <v>8581</v>
      </c>
      <c r="BD891" s="1" t="s">
        <v>26109</v>
      </c>
      <c r="BE891" s="1" t="s">
        <v>91</v>
      </c>
      <c r="BF891" s="1" t="s">
        <v>50971</v>
      </c>
      <c r="BG891" s="1" t="s">
        <v>93</v>
      </c>
      <c r="BH891" s="1" t="s">
        <v>93</v>
      </c>
      <c r="BI891" s="1" t="s">
        <v>76</v>
      </c>
      <c r="BJ891" s="1" t="s">
        <v>93</v>
      </c>
    </row>
    <row r="892" spans="1:62" hidden="1" x14ac:dyDescent="0.2">
      <c r="A892" s="12" t="s">
        <v>5446</v>
      </c>
      <c r="B892" s="1" t="s">
        <v>50956</v>
      </c>
      <c r="C892" s="1" t="s">
        <v>515</v>
      </c>
      <c r="D892" s="1" t="s">
        <v>50948</v>
      </c>
      <c r="E892" s="1" t="s">
        <v>50949</v>
      </c>
      <c r="F892" s="1" t="s">
        <v>50950</v>
      </c>
      <c r="G892" s="1" t="s">
        <v>1146</v>
      </c>
      <c r="H892" s="58" t="str">
        <f t="shared" si="134"/>
        <v>仙游供电有限公司</v>
      </c>
      <c r="I892" s="1" t="s">
        <v>4579</v>
      </c>
      <c r="J892" s="1" t="s">
        <v>4580</v>
      </c>
      <c r="K892" s="1" t="s">
        <v>2098</v>
      </c>
      <c r="L892" s="1" t="s">
        <v>2098</v>
      </c>
      <c r="M892" s="1" t="s">
        <v>50557</v>
      </c>
      <c r="N892" s="1" t="s">
        <v>50951</v>
      </c>
      <c r="O892" s="1" t="s">
        <v>70</v>
      </c>
      <c r="P892" s="1" t="s">
        <v>71</v>
      </c>
      <c r="Q892" s="1" t="s">
        <v>50952</v>
      </c>
      <c r="R892" s="1" t="s">
        <v>50953</v>
      </c>
      <c r="S892" s="1" t="s">
        <v>50954</v>
      </c>
      <c r="T892" s="1" t="s">
        <v>73</v>
      </c>
      <c r="U892" s="1" t="s">
        <v>50955</v>
      </c>
      <c r="V892" s="1" t="s">
        <v>76</v>
      </c>
      <c r="W892" s="1" t="s">
        <v>73</v>
      </c>
      <c r="X892" s="1" t="s">
        <v>73</v>
      </c>
      <c r="Y892" s="1" t="s">
        <v>73</v>
      </c>
      <c r="Z892" s="1" t="s">
        <v>50557</v>
      </c>
      <c r="AA892" s="1" t="s">
        <v>73</v>
      </c>
      <c r="AB892" s="1" t="s">
        <v>78</v>
      </c>
      <c r="AC892" s="1" t="s">
        <v>50862</v>
      </c>
      <c r="AD892" s="1" t="s">
        <v>80</v>
      </c>
      <c r="AE892" s="1" t="s">
        <v>73</v>
      </c>
      <c r="AF892" s="1" t="s">
        <v>73</v>
      </c>
      <c r="AG892" s="13" t="s">
        <v>73</v>
      </c>
      <c r="AH892" s="1" t="s">
        <v>73</v>
      </c>
      <c r="AI892" s="1" t="s">
        <v>82</v>
      </c>
      <c r="AJ892" s="1" t="s">
        <v>82</v>
      </c>
      <c r="AK892" s="1" t="s">
        <v>82</v>
      </c>
      <c r="AL892" s="1" t="s">
        <v>668</v>
      </c>
      <c r="AM892" s="1" t="s">
        <v>669</v>
      </c>
      <c r="AN892" s="1" t="s">
        <v>73</v>
      </c>
      <c r="AO892" s="1" t="s">
        <v>73</v>
      </c>
      <c r="AP892" s="1" t="s">
        <v>76</v>
      </c>
      <c r="AQ892" s="1" t="s">
        <v>73</v>
      </c>
      <c r="AR892" s="1" t="s">
        <v>76</v>
      </c>
      <c r="AS892" s="1" t="s">
        <v>73</v>
      </c>
      <c r="AT892" s="1" t="s">
        <v>138</v>
      </c>
      <c r="AU892" s="1" t="s">
        <v>237</v>
      </c>
      <c r="AV892" s="1" t="s">
        <v>2855</v>
      </c>
      <c r="AW892" s="1" t="s">
        <v>2856</v>
      </c>
      <c r="AX892" s="1" t="s">
        <v>2110</v>
      </c>
      <c r="AY892" s="1" t="s">
        <v>73</v>
      </c>
      <c r="AZ892" s="12">
        <v>3</v>
      </c>
      <c r="BA892" s="12">
        <v>0</v>
      </c>
      <c r="BB892" s="12">
        <v>459</v>
      </c>
      <c r="BC892" s="1" t="s">
        <v>50956</v>
      </c>
      <c r="BD892" s="1" t="s">
        <v>50957</v>
      </c>
      <c r="BE892" s="1" t="s">
        <v>91</v>
      </c>
      <c r="BF892" s="1" t="s">
        <v>50958</v>
      </c>
      <c r="BG892" s="1" t="s">
        <v>93</v>
      </c>
      <c r="BH892" s="1" t="s">
        <v>93</v>
      </c>
      <c r="BI892" s="1" t="s">
        <v>76</v>
      </c>
      <c r="BJ892" s="1" t="s">
        <v>93</v>
      </c>
    </row>
    <row r="893" spans="1:62" hidden="1" x14ac:dyDescent="0.2">
      <c r="A893" s="12" t="s">
        <v>50936</v>
      </c>
      <c r="B893" s="1" t="s">
        <v>2887</v>
      </c>
      <c r="C893" s="1" t="s">
        <v>147</v>
      </c>
      <c r="D893" s="1" t="s">
        <v>50937</v>
      </c>
      <c r="E893" s="1" t="s">
        <v>50938</v>
      </c>
      <c r="F893" s="1" t="s">
        <v>50939</v>
      </c>
      <c r="G893" s="1" t="s">
        <v>390</v>
      </c>
      <c r="H893" s="58" t="str">
        <f t="shared" si="134"/>
        <v>长汀供电有限公司</v>
      </c>
      <c r="I893" s="1" t="s">
        <v>2888</v>
      </c>
      <c r="J893" s="1" t="s">
        <v>2889</v>
      </c>
      <c r="K893" s="1" t="s">
        <v>2883</v>
      </c>
      <c r="L893" s="1" t="s">
        <v>2923</v>
      </c>
      <c r="M893" s="1" t="s">
        <v>50940</v>
      </c>
      <c r="N893" s="1" t="s">
        <v>50941</v>
      </c>
      <c r="O893" s="1" t="s">
        <v>293</v>
      </c>
      <c r="P893" s="1" t="s">
        <v>157</v>
      </c>
      <c r="Q893" s="1" t="s">
        <v>50942</v>
      </c>
      <c r="R893" s="1" t="s">
        <v>50943</v>
      </c>
      <c r="S893" s="1" t="s">
        <v>50944</v>
      </c>
      <c r="T893" s="1" t="s">
        <v>73</v>
      </c>
      <c r="U893" s="1" t="s">
        <v>50945</v>
      </c>
      <c r="V893" s="1" t="s">
        <v>76</v>
      </c>
      <c r="W893" s="1" t="s">
        <v>73</v>
      </c>
      <c r="X893" s="1" t="s">
        <v>73</v>
      </c>
      <c r="Y893" s="1" t="s">
        <v>73</v>
      </c>
      <c r="Z893" s="1" t="s">
        <v>50940</v>
      </c>
      <c r="AA893" s="1" t="s">
        <v>50946</v>
      </c>
      <c r="AB893" s="1" t="s">
        <v>78</v>
      </c>
      <c r="AC893" s="1" t="s">
        <v>50934</v>
      </c>
      <c r="AD893" s="1" t="s">
        <v>164</v>
      </c>
      <c r="AE893" s="1" t="s">
        <v>73</v>
      </c>
      <c r="AF893" s="1" t="s">
        <v>73</v>
      </c>
      <c r="AG893" s="13" t="s">
        <v>73</v>
      </c>
      <c r="AH893" s="1" t="s">
        <v>73</v>
      </c>
      <c r="AI893" s="1" t="s">
        <v>115</v>
      </c>
      <c r="AJ893" s="1" t="s">
        <v>403</v>
      </c>
      <c r="AK893" s="1" t="s">
        <v>82</v>
      </c>
      <c r="AL893" s="1" t="s">
        <v>584</v>
      </c>
      <c r="AM893" s="1" t="s">
        <v>585</v>
      </c>
      <c r="AN893" s="1" t="s">
        <v>50946</v>
      </c>
      <c r="AO893" s="1" t="s">
        <v>73</v>
      </c>
      <c r="AP893" s="1" t="s">
        <v>93</v>
      </c>
      <c r="AQ893" s="1" t="s">
        <v>76</v>
      </c>
      <c r="AR893" s="1" t="s">
        <v>73</v>
      </c>
      <c r="AS893" s="1" t="s">
        <v>73</v>
      </c>
      <c r="AT893" s="1" t="s">
        <v>138</v>
      </c>
      <c r="AU893" s="1" t="s">
        <v>191</v>
      </c>
      <c r="AV893" s="1" t="s">
        <v>192</v>
      </c>
      <c r="AW893" s="1" t="s">
        <v>193</v>
      </c>
      <c r="AX893" s="1" t="s">
        <v>2110</v>
      </c>
      <c r="AY893" s="1" t="s">
        <v>73</v>
      </c>
      <c r="AZ893" s="12">
        <v>22</v>
      </c>
      <c r="BA893" s="12">
        <v>2</v>
      </c>
      <c r="BB893" s="12">
        <v>782</v>
      </c>
      <c r="BC893" s="1" t="s">
        <v>2887</v>
      </c>
      <c r="BD893" s="1" t="s">
        <v>50945</v>
      </c>
      <c r="BE893" s="1" t="s">
        <v>91</v>
      </c>
      <c r="BF893" s="1" t="s">
        <v>50947</v>
      </c>
      <c r="BG893" s="1" t="s">
        <v>93</v>
      </c>
      <c r="BH893" s="1" t="s">
        <v>93</v>
      </c>
      <c r="BI893" s="1" t="s">
        <v>76</v>
      </c>
      <c r="BJ893" s="1" t="s">
        <v>93</v>
      </c>
    </row>
    <row r="894" spans="1:62" hidden="1" x14ac:dyDescent="0.2">
      <c r="A894" s="12" t="s">
        <v>50922</v>
      </c>
      <c r="B894" s="1" t="s">
        <v>50935</v>
      </c>
      <c r="C894" s="1" t="s">
        <v>243</v>
      </c>
      <c r="D894" s="1" t="s">
        <v>50923</v>
      </c>
      <c r="E894" s="1" t="s">
        <v>50924</v>
      </c>
      <c r="F894" s="1" t="s">
        <v>50925</v>
      </c>
      <c r="G894" s="1" t="s">
        <v>852</v>
      </c>
      <c r="H894" s="58" t="str">
        <f>C894</f>
        <v>福州</v>
      </c>
      <c r="I894" s="1" t="s">
        <v>50926</v>
      </c>
      <c r="J894" s="1" t="s">
        <v>50927</v>
      </c>
      <c r="K894" s="1" t="s">
        <v>2883</v>
      </c>
      <c r="L894" s="1" t="s">
        <v>3002</v>
      </c>
      <c r="M894" s="1" t="s">
        <v>50928</v>
      </c>
      <c r="N894" s="1" t="s">
        <v>50929</v>
      </c>
      <c r="O894" s="1" t="s">
        <v>156</v>
      </c>
      <c r="P894" s="1" t="s">
        <v>157</v>
      </c>
      <c r="Q894" s="1" t="s">
        <v>50930</v>
      </c>
      <c r="R894" s="1" t="s">
        <v>50931</v>
      </c>
      <c r="S894" s="1" t="s">
        <v>73</v>
      </c>
      <c r="T894" s="1" t="s">
        <v>73</v>
      </c>
      <c r="U894" s="1" t="s">
        <v>50932</v>
      </c>
      <c r="V894" s="1" t="s">
        <v>76</v>
      </c>
      <c r="W894" s="1" t="s">
        <v>73</v>
      </c>
      <c r="X894" s="1" t="s">
        <v>73</v>
      </c>
      <c r="Y894" s="1" t="s">
        <v>73</v>
      </c>
      <c r="Z894" s="1" t="s">
        <v>50933</v>
      </c>
      <c r="AA894" s="1" t="s">
        <v>73</v>
      </c>
      <c r="AB894" s="1" t="s">
        <v>78</v>
      </c>
      <c r="AC894" s="1" t="s">
        <v>50934</v>
      </c>
      <c r="AD894" s="1" t="s">
        <v>80</v>
      </c>
      <c r="AE894" s="1" t="s">
        <v>73</v>
      </c>
      <c r="AF894" s="1" t="s">
        <v>73</v>
      </c>
      <c r="AG894" s="13" t="s">
        <v>73</v>
      </c>
      <c r="AH894" s="1" t="s">
        <v>73</v>
      </c>
      <c r="AI894" s="1" t="s">
        <v>211</v>
      </c>
      <c r="AJ894" s="1" t="s">
        <v>529</v>
      </c>
      <c r="AK894" s="1" t="s">
        <v>82</v>
      </c>
      <c r="AL894" s="1" t="s">
        <v>3276</v>
      </c>
      <c r="AM894" s="1" t="s">
        <v>35976</v>
      </c>
      <c r="AN894" s="1" t="s">
        <v>73</v>
      </c>
      <c r="AO894" s="1" t="s">
        <v>73</v>
      </c>
      <c r="AP894" s="1" t="s">
        <v>93</v>
      </c>
      <c r="AQ894" s="1" t="s">
        <v>73</v>
      </c>
      <c r="AR894" s="1" t="s">
        <v>73</v>
      </c>
      <c r="AS894" s="1" t="s">
        <v>73</v>
      </c>
      <c r="AT894" s="1" t="s">
        <v>708</v>
      </c>
      <c r="AU894" s="1" t="s">
        <v>998</v>
      </c>
      <c r="AV894" s="1" t="s">
        <v>3981</v>
      </c>
      <c r="AW894" s="1" t="s">
        <v>3982</v>
      </c>
      <c r="AX894" s="1" t="s">
        <v>142</v>
      </c>
      <c r="AY894" s="1" t="s">
        <v>73</v>
      </c>
      <c r="AZ894" s="12">
        <v>4</v>
      </c>
      <c r="BA894" s="12">
        <v>13</v>
      </c>
      <c r="BB894" s="12">
        <v>428</v>
      </c>
      <c r="BC894" s="1" t="s">
        <v>50935</v>
      </c>
      <c r="BD894" s="1" t="s">
        <v>50932</v>
      </c>
      <c r="BE894" s="1" t="s">
        <v>195</v>
      </c>
      <c r="BF894" s="1" t="s">
        <v>73</v>
      </c>
      <c r="BG894" s="1" t="s">
        <v>93</v>
      </c>
      <c r="BH894" s="1" t="s">
        <v>93</v>
      </c>
      <c r="BI894" s="1" t="s">
        <v>76</v>
      </c>
      <c r="BJ894" s="1" t="s">
        <v>76</v>
      </c>
    </row>
    <row r="895" spans="1:62" x14ac:dyDescent="0.2">
      <c r="A895" s="12" t="s">
        <v>50908</v>
      </c>
      <c r="B895" s="1" t="s">
        <v>50920</v>
      </c>
      <c r="C895" s="1" t="s">
        <v>219</v>
      </c>
      <c r="D895" s="1" t="s">
        <v>50909</v>
      </c>
      <c r="E895" s="1" t="s">
        <v>50910</v>
      </c>
      <c r="F895" s="1" t="s">
        <v>50911</v>
      </c>
      <c r="G895" s="1" t="s">
        <v>536</v>
      </c>
      <c r="H895" s="58" t="str">
        <f t="shared" ref="H895:H897" si="135">G895</f>
        <v>寿宁供电公司</v>
      </c>
      <c r="I895" s="1" t="s">
        <v>4533</v>
      </c>
      <c r="J895" s="1" t="s">
        <v>4534</v>
      </c>
      <c r="K895" s="1" t="s">
        <v>2883</v>
      </c>
      <c r="L895" s="1" t="s">
        <v>3041</v>
      </c>
      <c r="M895" s="1" t="s">
        <v>50912</v>
      </c>
      <c r="N895" s="1" t="s">
        <v>50913</v>
      </c>
      <c r="O895" s="1" t="s">
        <v>293</v>
      </c>
      <c r="P895" s="1" t="s">
        <v>106</v>
      </c>
      <c r="Q895" s="1" t="s">
        <v>50914</v>
      </c>
      <c r="R895" s="1" t="s">
        <v>50915</v>
      </c>
      <c r="S895" s="1" t="s">
        <v>50916</v>
      </c>
      <c r="T895" s="1" t="s">
        <v>50903</v>
      </c>
      <c r="U895" s="1" t="s">
        <v>50917</v>
      </c>
      <c r="V895" s="1" t="s">
        <v>76</v>
      </c>
      <c r="W895" s="1" t="s">
        <v>73</v>
      </c>
      <c r="X895" s="1" t="s">
        <v>73</v>
      </c>
      <c r="Y895" s="1" t="s">
        <v>73</v>
      </c>
      <c r="Z895" s="1" t="s">
        <v>50912</v>
      </c>
      <c r="AA895" s="1" t="s">
        <v>50918</v>
      </c>
      <c r="AB895" s="1" t="s">
        <v>78</v>
      </c>
      <c r="AC895" s="1" t="s">
        <v>48897</v>
      </c>
      <c r="AD895" s="1" t="s">
        <v>80</v>
      </c>
      <c r="AE895" s="1" t="s">
        <v>73</v>
      </c>
      <c r="AF895" s="1" t="s">
        <v>73</v>
      </c>
      <c r="AG895" s="13" t="s">
        <v>73</v>
      </c>
      <c r="AH895" s="1" t="s">
        <v>73</v>
      </c>
      <c r="AI895" s="1" t="s">
        <v>82</v>
      </c>
      <c r="AJ895" s="1" t="s">
        <v>82</v>
      </c>
      <c r="AK895" s="1" t="s">
        <v>82</v>
      </c>
      <c r="AL895" s="1" t="s">
        <v>50919</v>
      </c>
      <c r="AM895" s="1" t="s">
        <v>2818</v>
      </c>
      <c r="AN895" s="1" t="s">
        <v>50918</v>
      </c>
      <c r="AO895" s="1" t="s">
        <v>73</v>
      </c>
      <c r="AP895" s="1" t="s">
        <v>93</v>
      </c>
      <c r="AQ895" s="1" t="s">
        <v>76</v>
      </c>
      <c r="AR895" s="1" t="s">
        <v>76</v>
      </c>
      <c r="AS895" s="1" t="s">
        <v>73</v>
      </c>
      <c r="AT895" s="1" t="s">
        <v>299</v>
      </c>
      <c r="AU895" s="1" t="s">
        <v>299</v>
      </c>
      <c r="AV895" s="1" t="s">
        <v>299</v>
      </c>
      <c r="AW895" s="1" t="s">
        <v>300</v>
      </c>
      <c r="AX895" s="1" t="s">
        <v>2654</v>
      </c>
      <c r="AY895" s="1" t="s">
        <v>50903</v>
      </c>
      <c r="AZ895" s="12">
        <v>7</v>
      </c>
      <c r="BA895" s="12">
        <v>0</v>
      </c>
      <c r="BB895" s="12">
        <v>301</v>
      </c>
      <c r="BC895" s="1" t="s">
        <v>50920</v>
      </c>
      <c r="BD895" s="1" t="s">
        <v>50921</v>
      </c>
      <c r="BE895" s="1" t="s">
        <v>16</v>
      </c>
      <c r="BF895" s="1" t="s">
        <v>73</v>
      </c>
      <c r="BG895" s="1" t="s">
        <v>93</v>
      </c>
      <c r="BH895" s="1" t="s">
        <v>93</v>
      </c>
      <c r="BI895" s="1" t="s">
        <v>76</v>
      </c>
      <c r="BJ895" s="1" t="s">
        <v>76</v>
      </c>
    </row>
    <row r="896" spans="1:62" x14ac:dyDescent="0.2">
      <c r="A896" s="12" t="s">
        <v>4675</v>
      </c>
      <c r="B896" s="1" t="s">
        <v>50906</v>
      </c>
      <c r="C896" s="1" t="s">
        <v>219</v>
      </c>
      <c r="D896" s="1" t="s">
        <v>50896</v>
      </c>
      <c r="E896" s="1" t="s">
        <v>50897</v>
      </c>
      <c r="F896" s="1" t="s">
        <v>50898</v>
      </c>
      <c r="G896" s="1" t="s">
        <v>536</v>
      </c>
      <c r="H896" s="58" t="str">
        <f t="shared" si="135"/>
        <v>寿宁供电公司</v>
      </c>
      <c r="I896" s="1" t="s">
        <v>4533</v>
      </c>
      <c r="J896" s="1" t="s">
        <v>4534</v>
      </c>
      <c r="K896" s="1" t="s">
        <v>2883</v>
      </c>
      <c r="L896" s="1" t="s">
        <v>3041</v>
      </c>
      <c r="M896" s="1" t="s">
        <v>50313</v>
      </c>
      <c r="N896" s="1" t="s">
        <v>50899</v>
      </c>
      <c r="O896" s="1" t="s">
        <v>156</v>
      </c>
      <c r="P896" s="1" t="s">
        <v>157</v>
      </c>
      <c r="Q896" s="1" t="s">
        <v>50900</v>
      </c>
      <c r="R896" s="1" t="s">
        <v>50901</v>
      </c>
      <c r="S896" s="1" t="s">
        <v>50902</v>
      </c>
      <c r="T896" s="1" t="s">
        <v>50903</v>
      </c>
      <c r="U896" s="1" t="s">
        <v>50904</v>
      </c>
      <c r="V896" s="1" t="s">
        <v>76</v>
      </c>
      <c r="W896" s="1" t="s">
        <v>73</v>
      </c>
      <c r="X896" s="1" t="s">
        <v>73</v>
      </c>
      <c r="Y896" s="1" t="s">
        <v>73</v>
      </c>
      <c r="Z896" s="1" t="s">
        <v>50313</v>
      </c>
      <c r="AA896" s="1" t="s">
        <v>50905</v>
      </c>
      <c r="AB896" s="1" t="s">
        <v>78</v>
      </c>
      <c r="AC896" s="1" t="s">
        <v>48897</v>
      </c>
      <c r="AD896" s="1" t="s">
        <v>80</v>
      </c>
      <c r="AE896" s="1" t="s">
        <v>73</v>
      </c>
      <c r="AF896" s="1" t="s">
        <v>73</v>
      </c>
      <c r="AG896" s="13" t="s">
        <v>73</v>
      </c>
      <c r="AH896" s="1" t="s">
        <v>73</v>
      </c>
      <c r="AI896" s="1" t="s">
        <v>115</v>
      </c>
      <c r="AJ896" s="1" t="s">
        <v>403</v>
      </c>
      <c r="AK896" s="1" t="s">
        <v>82</v>
      </c>
      <c r="AL896" s="1" t="s">
        <v>5609</v>
      </c>
      <c r="AM896" s="1" t="s">
        <v>4534</v>
      </c>
      <c r="AN896" s="1" t="s">
        <v>50905</v>
      </c>
      <c r="AO896" s="1" t="s">
        <v>73</v>
      </c>
      <c r="AP896" s="1" t="s">
        <v>93</v>
      </c>
      <c r="AQ896" s="1" t="s">
        <v>76</v>
      </c>
      <c r="AR896" s="1" t="s">
        <v>76</v>
      </c>
      <c r="AS896" s="1" t="s">
        <v>73</v>
      </c>
      <c r="AT896" s="1" t="s">
        <v>138</v>
      </c>
      <c r="AU896" s="1" t="s">
        <v>191</v>
      </c>
      <c r="AV896" s="1" t="s">
        <v>192</v>
      </c>
      <c r="AW896" s="1" t="s">
        <v>193</v>
      </c>
      <c r="AX896" s="1" t="s">
        <v>566</v>
      </c>
      <c r="AY896" s="1" t="s">
        <v>50903</v>
      </c>
      <c r="AZ896" s="12">
        <v>27</v>
      </c>
      <c r="BA896" s="12">
        <v>0</v>
      </c>
      <c r="BB896" s="12">
        <v>1225</v>
      </c>
      <c r="BC896" s="1" t="s">
        <v>50906</v>
      </c>
      <c r="BD896" s="1" t="s">
        <v>50907</v>
      </c>
      <c r="BE896" s="1" t="s">
        <v>16</v>
      </c>
      <c r="BF896" s="1" t="s">
        <v>73</v>
      </c>
      <c r="BG896" s="1" t="s">
        <v>93</v>
      </c>
      <c r="BH896" s="1" t="s">
        <v>93</v>
      </c>
      <c r="BI896" s="1" t="s">
        <v>76</v>
      </c>
      <c r="BJ896" s="1" t="s">
        <v>76</v>
      </c>
    </row>
    <row r="897" spans="1:62" hidden="1" x14ac:dyDescent="0.2">
      <c r="A897" s="12" t="s">
        <v>50884</v>
      </c>
      <c r="B897" s="1" t="s">
        <v>50894</v>
      </c>
      <c r="C897" s="1" t="s">
        <v>219</v>
      </c>
      <c r="D897" s="1" t="s">
        <v>50885</v>
      </c>
      <c r="E897" s="1" t="s">
        <v>50886</v>
      </c>
      <c r="F897" s="1" t="s">
        <v>50887</v>
      </c>
      <c r="G897" s="1" t="s">
        <v>1188</v>
      </c>
      <c r="H897" s="58" t="str">
        <f t="shared" si="135"/>
        <v>福安供电公司</v>
      </c>
      <c r="I897" s="1" t="s">
        <v>5913</v>
      </c>
      <c r="J897" s="1" t="s">
        <v>50888</v>
      </c>
      <c r="K897" s="1" t="s">
        <v>73</v>
      </c>
      <c r="L897" s="1" t="s">
        <v>73</v>
      </c>
      <c r="M897" s="1" t="s">
        <v>50889</v>
      </c>
      <c r="N897" s="1" t="s">
        <v>50890</v>
      </c>
      <c r="O897" s="1" t="s">
        <v>70</v>
      </c>
      <c r="P897" s="1" t="s">
        <v>71</v>
      </c>
      <c r="Q897" s="1" t="s">
        <v>50891</v>
      </c>
      <c r="R897" s="1" t="s">
        <v>50892</v>
      </c>
      <c r="S897" s="1" t="s">
        <v>73</v>
      </c>
      <c r="T897" s="1" t="s">
        <v>73</v>
      </c>
      <c r="U897" s="1" t="s">
        <v>50893</v>
      </c>
      <c r="V897" s="1" t="s">
        <v>76</v>
      </c>
      <c r="W897" s="1" t="s">
        <v>73</v>
      </c>
      <c r="X897" s="1" t="s">
        <v>73</v>
      </c>
      <c r="Y897" s="1" t="s">
        <v>73</v>
      </c>
      <c r="Z897" s="1" t="s">
        <v>50889</v>
      </c>
      <c r="AA897" s="1" t="s">
        <v>73</v>
      </c>
      <c r="AB897" s="1" t="s">
        <v>78</v>
      </c>
      <c r="AC897" s="1" t="s">
        <v>50271</v>
      </c>
      <c r="AD897" s="1" t="s">
        <v>80</v>
      </c>
      <c r="AE897" s="1" t="s">
        <v>73</v>
      </c>
      <c r="AF897" s="1" t="s">
        <v>73</v>
      </c>
      <c r="AG897" s="13" t="s">
        <v>73</v>
      </c>
      <c r="AH897" s="1" t="s">
        <v>73</v>
      </c>
      <c r="AI897" s="1" t="s">
        <v>82</v>
      </c>
      <c r="AJ897" s="1" t="s">
        <v>82</v>
      </c>
      <c r="AK897" s="1" t="s">
        <v>82</v>
      </c>
      <c r="AL897" s="1" t="s">
        <v>73</v>
      </c>
      <c r="AM897" s="1" t="s">
        <v>73</v>
      </c>
      <c r="AN897" s="1" t="s">
        <v>73</v>
      </c>
      <c r="AO897" s="1" t="s">
        <v>73</v>
      </c>
      <c r="AP897" s="1" t="s">
        <v>93</v>
      </c>
      <c r="AQ897" s="1" t="s">
        <v>73</v>
      </c>
      <c r="AR897" s="1" t="s">
        <v>73</v>
      </c>
      <c r="AS897" s="1" t="s">
        <v>73</v>
      </c>
      <c r="AT897" s="1" t="s">
        <v>73</v>
      </c>
      <c r="AU897" s="1" t="s">
        <v>73</v>
      </c>
      <c r="AV897" s="1" t="s">
        <v>73</v>
      </c>
      <c r="AW897" s="1" t="s">
        <v>73</v>
      </c>
      <c r="AX897" s="1" t="s">
        <v>142</v>
      </c>
      <c r="AY897" s="1" t="s">
        <v>73</v>
      </c>
      <c r="AZ897" s="12">
        <v>6</v>
      </c>
      <c r="BA897" s="12">
        <v>2</v>
      </c>
      <c r="BB897" s="12">
        <v>583</v>
      </c>
      <c r="BC897" s="1" t="s">
        <v>50894</v>
      </c>
      <c r="BD897" s="1" t="s">
        <v>50895</v>
      </c>
      <c r="BE897" s="1" t="s">
        <v>195</v>
      </c>
      <c r="BF897" s="1" t="s">
        <v>73</v>
      </c>
      <c r="BG897" s="1" t="s">
        <v>93</v>
      </c>
      <c r="BH897" s="1" t="s">
        <v>93</v>
      </c>
      <c r="BI897" s="1" t="s">
        <v>76</v>
      </c>
      <c r="BJ897" s="1" t="s">
        <v>76</v>
      </c>
    </row>
    <row r="898" spans="1:62" hidden="1" x14ac:dyDescent="0.2">
      <c r="A898" s="12" t="s">
        <v>3042</v>
      </c>
      <c r="B898" s="1" t="s">
        <v>7854</v>
      </c>
      <c r="C898" s="1" t="s">
        <v>219</v>
      </c>
      <c r="D898" s="1" t="s">
        <v>50875</v>
      </c>
      <c r="E898" s="1" t="s">
        <v>50876</v>
      </c>
      <c r="F898" s="1" t="s">
        <v>50877</v>
      </c>
      <c r="G898" s="1" t="s">
        <v>1048</v>
      </c>
      <c r="H898" s="58" t="str">
        <f>C898</f>
        <v>宁德</v>
      </c>
      <c r="I898" s="1" t="s">
        <v>3512</v>
      </c>
      <c r="J898" s="1" t="s">
        <v>3513</v>
      </c>
      <c r="K898" s="1" t="s">
        <v>2883</v>
      </c>
      <c r="L898" s="1" t="s">
        <v>2925</v>
      </c>
      <c r="M898" s="1" t="s">
        <v>50878</v>
      </c>
      <c r="N898" s="1" t="s">
        <v>50879</v>
      </c>
      <c r="O898" s="1" t="s">
        <v>70</v>
      </c>
      <c r="P898" s="1" t="s">
        <v>106</v>
      </c>
      <c r="Q898" s="1" t="s">
        <v>50880</v>
      </c>
      <c r="R898" s="1" t="s">
        <v>50881</v>
      </c>
      <c r="S898" s="1" t="s">
        <v>50882</v>
      </c>
      <c r="T898" s="1" t="s">
        <v>73</v>
      </c>
      <c r="U898" s="1" t="s">
        <v>30780</v>
      </c>
      <c r="V898" s="1" t="s">
        <v>76</v>
      </c>
      <c r="W898" s="1" t="s">
        <v>73</v>
      </c>
      <c r="X898" s="1" t="s">
        <v>73</v>
      </c>
      <c r="Y898" s="1" t="s">
        <v>73</v>
      </c>
      <c r="Z898" s="1" t="s">
        <v>50878</v>
      </c>
      <c r="AA898" s="1" t="s">
        <v>50879</v>
      </c>
      <c r="AB898" s="1" t="s">
        <v>78</v>
      </c>
      <c r="AC898" s="1" t="s">
        <v>50271</v>
      </c>
      <c r="AD898" s="1" t="s">
        <v>80</v>
      </c>
      <c r="AE898" s="1" t="s">
        <v>73</v>
      </c>
      <c r="AF898" s="1" t="s">
        <v>73</v>
      </c>
      <c r="AG898" s="13" t="s">
        <v>73</v>
      </c>
      <c r="AH898" s="1" t="s">
        <v>73</v>
      </c>
      <c r="AI898" s="1" t="s">
        <v>82</v>
      </c>
      <c r="AJ898" s="1" t="s">
        <v>82</v>
      </c>
      <c r="AK898" s="1" t="s">
        <v>82</v>
      </c>
      <c r="AL898" s="1" t="s">
        <v>3514</v>
      </c>
      <c r="AM898" s="1" t="s">
        <v>3513</v>
      </c>
      <c r="AN898" s="1" t="s">
        <v>50879</v>
      </c>
      <c r="AO898" s="1" t="s">
        <v>73</v>
      </c>
      <c r="AP898" s="1" t="s">
        <v>93</v>
      </c>
      <c r="AQ898" s="1" t="s">
        <v>76</v>
      </c>
      <c r="AR898" s="1" t="s">
        <v>73</v>
      </c>
      <c r="AS898" s="1" t="s">
        <v>73</v>
      </c>
      <c r="AT898" s="1" t="s">
        <v>138</v>
      </c>
      <c r="AU898" s="1" t="s">
        <v>237</v>
      </c>
      <c r="AV898" s="1" t="s">
        <v>213</v>
      </c>
      <c r="AW898" s="1" t="s">
        <v>238</v>
      </c>
      <c r="AX898" s="1" t="s">
        <v>142</v>
      </c>
      <c r="AY898" s="1" t="s">
        <v>73</v>
      </c>
      <c r="AZ898" s="12">
        <v>5</v>
      </c>
      <c r="BA898" s="12">
        <v>2</v>
      </c>
      <c r="BB898" s="12">
        <v>174</v>
      </c>
      <c r="BC898" s="1" t="s">
        <v>7854</v>
      </c>
      <c r="BD898" s="1" t="s">
        <v>7855</v>
      </c>
      <c r="BE898" s="1" t="s">
        <v>91</v>
      </c>
      <c r="BF898" s="1" t="s">
        <v>50883</v>
      </c>
      <c r="BG898" s="1" t="s">
        <v>93</v>
      </c>
      <c r="BH898" s="1" t="s">
        <v>93</v>
      </c>
      <c r="BI898" s="1" t="s">
        <v>76</v>
      </c>
      <c r="BJ898" s="1" t="s">
        <v>93</v>
      </c>
    </row>
    <row r="899" spans="1:62" hidden="1" x14ac:dyDescent="0.2">
      <c r="A899" s="12" t="s">
        <v>50864</v>
      </c>
      <c r="B899" s="1" t="s">
        <v>50873</v>
      </c>
      <c r="C899" s="1" t="s">
        <v>219</v>
      </c>
      <c r="D899" s="1" t="s">
        <v>50865</v>
      </c>
      <c r="E899" s="1" t="s">
        <v>50866</v>
      </c>
      <c r="F899" s="1" t="s">
        <v>50867</v>
      </c>
      <c r="G899" s="1" t="s">
        <v>1188</v>
      </c>
      <c r="H899" s="58" t="str">
        <f t="shared" ref="H899:H902" si="136">G899</f>
        <v>福安供电公司</v>
      </c>
      <c r="I899" s="1" t="s">
        <v>4899</v>
      </c>
      <c r="J899" s="1" t="s">
        <v>4900</v>
      </c>
      <c r="K899" s="1" t="s">
        <v>73</v>
      </c>
      <c r="L899" s="1" t="s">
        <v>73</v>
      </c>
      <c r="M899" s="1" t="s">
        <v>50868</v>
      </c>
      <c r="N899" s="1" t="s">
        <v>50869</v>
      </c>
      <c r="O899" s="1" t="s">
        <v>293</v>
      </c>
      <c r="P899" s="1" t="s">
        <v>106</v>
      </c>
      <c r="Q899" s="1" t="s">
        <v>50870</v>
      </c>
      <c r="R899" s="1" t="s">
        <v>50871</v>
      </c>
      <c r="S899" s="1" t="s">
        <v>73</v>
      </c>
      <c r="T899" s="1" t="s">
        <v>73</v>
      </c>
      <c r="U899" s="1" t="s">
        <v>50872</v>
      </c>
      <c r="V899" s="1" t="s">
        <v>76</v>
      </c>
      <c r="W899" s="1" t="s">
        <v>73</v>
      </c>
      <c r="X899" s="1" t="s">
        <v>73</v>
      </c>
      <c r="Y899" s="1" t="s">
        <v>73</v>
      </c>
      <c r="Z899" s="1" t="s">
        <v>50868</v>
      </c>
      <c r="AA899" s="1" t="s">
        <v>73</v>
      </c>
      <c r="AB899" s="1" t="s">
        <v>78</v>
      </c>
      <c r="AC899" s="1" t="s">
        <v>50851</v>
      </c>
      <c r="AD899" s="1" t="s">
        <v>80</v>
      </c>
      <c r="AE899" s="1" t="s">
        <v>73</v>
      </c>
      <c r="AF899" s="1" t="s">
        <v>73</v>
      </c>
      <c r="AG899" s="13" t="s">
        <v>73</v>
      </c>
      <c r="AH899" s="1" t="s">
        <v>73</v>
      </c>
      <c r="AI899" s="1" t="s">
        <v>82</v>
      </c>
      <c r="AJ899" s="1" t="s">
        <v>82</v>
      </c>
      <c r="AK899" s="1" t="s">
        <v>82</v>
      </c>
      <c r="AL899" s="1" t="s">
        <v>73</v>
      </c>
      <c r="AM899" s="1" t="s">
        <v>73</v>
      </c>
      <c r="AN899" s="1" t="s">
        <v>73</v>
      </c>
      <c r="AO899" s="1" t="s">
        <v>73</v>
      </c>
      <c r="AP899" s="1" t="s">
        <v>93</v>
      </c>
      <c r="AQ899" s="1" t="s">
        <v>73</v>
      </c>
      <c r="AR899" s="1" t="s">
        <v>73</v>
      </c>
      <c r="AS899" s="1" t="s">
        <v>73</v>
      </c>
      <c r="AT899" s="1" t="s">
        <v>73</v>
      </c>
      <c r="AU899" s="1" t="s">
        <v>73</v>
      </c>
      <c r="AV899" s="1" t="s">
        <v>73</v>
      </c>
      <c r="AW899" s="1" t="s">
        <v>73</v>
      </c>
      <c r="AX899" s="1" t="s">
        <v>142</v>
      </c>
      <c r="AY899" s="1" t="s">
        <v>73</v>
      </c>
      <c r="AZ899" s="12">
        <v>3</v>
      </c>
      <c r="BA899" s="12">
        <v>2</v>
      </c>
      <c r="BB899" s="12">
        <v>126</v>
      </c>
      <c r="BC899" s="1" t="s">
        <v>50873</v>
      </c>
      <c r="BD899" s="1" t="s">
        <v>50874</v>
      </c>
      <c r="BE899" s="1" t="s">
        <v>195</v>
      </c>
      <c r="BF899" s="1" t="s">
        <v>73</v>
      </c>
      <c r="BG899" s="1" t="s">
        <v>93</v>
      </c>
      <c r="BH899" s="1" t="s">
        <v>93</v>
      </c>
      <c r="BI899" s="1" t="s">
        <v>76</v>
      </c>
      <c r="BJ899" s="1" t="s">
        <v>76</v>
      </c>
    </row>
    <row r="900" spans="1:62" hidden="1" x14ac:dyDescent="0.2">
      <c r="A900" s="12" t="s">
        <v>50853</v>
      </c>
      <c r="B900" s="1" t="s">
        <v>8801</v>
      </c>
      <c r="C900" s="1" t="s">
        <v>219</v>
      </c>
      <c r="D900" s="1" t="s">
        <v>50854</v>
      </c>
      <c r="E900" s="1" t="s">
        <v>50855</v>
      </c>
      <c r="F900" s="1" t="s">
        <v>50856</v>
      </c>
      <c r="G900" s="1" t="s">
        <v>1188</v>
      </c>
      <c r="H900" s="58" t="str">
        <f t="shared" si="136"/>
        <v>福安供电公司</v>
      </c>
      <c r="I900" s="1" t="s">
        <v>4899</v>
      </c>
      <c r="J900" s="1" t="s">
        <v>4900</v>
      </c>
      <c r="K900" s="1" t="s">
        <v>73</v>
      </c>
      <c r="L900" s="1" t="s">
        <v>73</v>
      </c>
      <c r="M900" s="1" t="s">
        <v>50857</v>
      </c>
      <c r="N900" s="1" t="s">
        <v>50858</v>
      </c>
      <c r="O900" s="1" t="s">
        <v>156</v>
      </c>
      <c r="P900" s="1" t="s">
        <v>157</v>
      </c>
      <c r="Q900" s="1" t="s">
        <v>50859</v>
      </c>
      <c r="R900" s="1" t="s">
        <v>50860</v>
      </c>
      <c r="S900" s="1" t="s">
        <v>73</v>
      </c>
      <c r="T900" s="1" t="s">
        <v>73</v>
      </c>
      <c r="U900" s="1" t="s">
        <v>50861</v>
      </c>
      <c r="V900" s="1" t="s">
        <v>76</v>
      </c>
      <c r="W900" s="1" t="s">
        <v>73</v>
      </c>
      <c r="X900" s="1" t="s">
        <v>73</v>
      </c>
      <c r="Y900" s="1" t="s">
        <v>73</v>
      </c>
      <c r="Z900" s="1" t="s">
        <v>50857</v>
      </c>
      <c r="AA900" s="1" t="s">
        <v>73</v>
      </c>
      <c r="AB900" s="1" t="s">
        <v>78</v>
      </c>
      <c r="AC900" s="1" t="s">
        <v>50862</v>
      </c>
      <c r="AD900" s="1" t="s">
        <v>80</v>
      </c>
      <c r="AE900" s="1" t="s">
        <v>73</v>
      </c>
      <c r="AF900" s="1" t="s">
        <v>73</v>
      </c>
      <c r="AG900" s="13" t="s">
        <v>73</v>
      </c>
      <c r="AH900" s="1" t="s">
        <v>73</v>
      </c>
      <c r="AI900" s="1" t="s">
        <v>211</v>
      </c>
      <c r="AJ900" s="1" t="s">
        <v>507</v>
      </c>
      <c r="AK900" s="1" t="s">
        <v>82</v>
      </c>
      <c r="AL900" s="1" t="s">
        <v>73</v>
      </c>
      <c r="AM900" s="1" t="s">
        <v>73</v>
      </c>
      <c r="AN900" s="1" t="s">
        <v>73</v>
      </c>
      <c r="AO900" s="1" t="s">
        <v>73</v>
      </c>
      <c r="AP900" s="1" t="s">
        <v>93</v>
      </c>
      <c r="AQ900" s="1" t="s">
        <v>73</v>
      </c>
      <c r="AR900" s="1" t="s">
        <v>73</v>
      </c>
      <c r="AS900" s="1" t="s">
        <v>73</v>
      </c>
      <c r="AT900" s="1" t="s">
        <v>73</v>
      </c>
      <c r="AU900" s="1" t="s">
        <v>73</v>
      </c>
      <c r="AV900" s="1" t="s">
        <v>73</v>
      </c>
      <c r="AW900" s="1" t="s">
        <v>73</v>
      </c>
      <c r="AX900" s="1" t="s">
        <v>142</v>
      </c>
      <c r="AY900" s="1" t="s">
        <v>73</v>
      </c>
      <c r="AZ900" s="12">
        <v>6</v>
      </c>
      <c r="BA900" s="12">
        <v>11</v>
      </c>
      <c r="BB900" s="12">
        <v>247</v>
      </c>
      <c r="BC900" s="1" t="s">
        <v>8801</v>
      </c>
      <c r="BD900" s="1" t="s">
        <v>50863</v>
      </c>
      <c r="BE900" s="1" t="s">
        <v>195</v>
      </c>
      <c r="BF900" s="1" t="s">
        <v>73</v>
      </c>
      <c r="BG900" s="1" t="s">
        <v>93</v>
      </c>
      <c r="BH900" s="1" t="s">
        <v>93</v>
      </c>
      <c r="BI900" s="1" t="s">
        <v>76</v>
      </c>
      <c r="BJ900" s="1" t="s">
        <v>76</v>
      </c>
    </row>
    <row r="901" spans="1:62" hidden="1" x14ac:dyDescent="0.2">
      <c r="A901" s="12" t="s">
        <v>16349</v>
      </c>
      <c r="B901" s="1" t="s">
        <v>5078</v>
      </c>
      <c r="C901" s="1" t="s">
        <v>147</v>
      </c>
      <c r="D901" s="1" t="s">
        <v>50842</v>
      </c>
      <c r="E901" s="1" t="s">
        <v>50843</v>
      </c>
      <c r="F901" s="1" t="s">
        <v>50844</v>
      </c>
      <c r="G901" s="1" t="s">
        <v>1957</v>
      </c>
      <c r="H901" s="58" t="str">
        <f t="shared" si="136"/>
        <v>上杭供电有限公司</v>
      </c>
      <c r="I901" s="1" t="s">
        <v>2424</v>
      </c>
      <c r="J901" s="1" t="s">
        <v>2425</v>
      </c>
      <c r="K901" s="1" t="s">
        <v>103</v>
      </c>
      <c r="L901" s="1" t="s">
        <v>103</v>
      </c>
      <c r="M901" s="1" t="s">
        <v>50544</v>
      </c>
      <c r="N901" s="1" t="s">
        <v>50845</v>
      </c>
      <c r="O901" s="1" t="s">
        <v>70</v>
      </c>
      <c r="P901" s="1" t="s">
        <v>106</v>
      </c>
      <c r="Q901" s="1" t="s">
        <v>50846</v>
      </c>
      <c r="R901" s="1" t="s">
        <v>50847</v>
      </c>
      <c r="S901" s="1" t="s">
        <v>50848</v>
      </c>
      <c r="T901" s="1" t="s">
        <v>73</v>
      </c>
      <c r="U901" s="1" t="s">
        <v>50849</v>
      </c>
      <c r="V901" s="1" t="s">
        <v>76</v>
      </c>
      <c r="W901" s="1" t="s">
        <v>73</v>
      </c>
      <c r="X901" s="1" t="s">
        <v>73</v>
      </c>
      <c r="Y901" s="1" t="s">
        <v>73</v>
      </c>
      <c r="Z901" s="1" t="s">
        <v>50850</v>
      </c>
      <c r="AA901" s="1" t="s">
        <v>73</v>
      </c>
      <c r="AB901" s="1" t="s">
        <v>78</v>
      </c>
      <c r="AC901" s="1" t="s">
        <v>50851</v>
      </c>
      <c r="AD901" s="1" t="s">
        <v>164</v>
      </c>
      <c r="AE901" s="1" t="s">
        <v>73</v>
      </c>
      <c r="AF901" s="1" t="s">
        <v>73</v>
      </c>
      <c r="AG901" s="13" t="s">
        <v>73</v>
      </c>
      <c r="AH901" s="1" t="s">
        <v>73</v>
      </c>
      <c r="AI901" s="1" t="s">
        <v>465</v>
      </c>
      <c r="AJ901" s="1" t="s">
        <v>529</v>
      </c>
      <c r="AK901" s="1" t="s">
        <v>82</v>
      </c>
      <c r="AL901" s="1" t="s">
        <v>1969</v>
      </c>
      <c r="AM901" s="1" t="s">
        <v>922</v>
      </c>
      <c r="AN901" s="1" t="s">
        <v>73</v>
      </c>
      <c r="AO901" s="1" t="s">
        <v>73</v>
      </c>
      <c r="AP901" s="1" t="s">
        <v>93</v>
      </c>
      <c r="AQ901" s="1" t="s">
        <v>73</v>
      </c>
      <c r="AR901" s="1" t="s">
        <v>73</v>
      </c>
      <c r="AS901" s="1" t="s">
        <v>73</v>
      </c>
      <c r="AT901" s="1" t="s">
        <v>117</v>
      </c>
      <c r="AU901" s="1" t="s">
        <v>118</v>
      </c>
      <c r="AV901" s="1" t="s">
        <v>119</v>
      </c>
      <c r="AW901" s="1" t="s">
        <v>120</v>
      </c>
      <c r="AX901" s="1" t="s">
        <v>2110</v>
      </c>
      <c r="AY901" s="1" t="s">
        <v>73</v>
      </c>
      <c r="AZ901" s="12">
        <v>1</v>
      </c>
      <c r="BA901" s="12">
        <v>1</v>
      </c>
      <c r="BB901" s="12">
        <v>39</v>
      </c>
      <c r="BC901" s="1" t="s">
        <v>5078</v>
      </c>
      <c r="BD901" s="1" t="s">
        <v>5079</v>
      </c>
      <c r="BE901" s="1" t="s">
        <v>91</v>
      </c>
      <c r="BF901" s="1" t="s">
        <v>50852</v>
      </c>
      <c r="BG901" s="1" t="s">
        <v>93</v>
      </c>
      <c r="BH901" s="1" t="s">
        <v>93</v>
      </c>
      <c r="BI901" s="1" t="s">
        <v>76</v>
      </c>
      <c r="BJ901" s="1" t="s">
        <v>93</v>
      </c>
    </row>
    <row r="902" spans="1:62" hidden="1" x14ac:dyDescent="0.2">
      <c r="A902" s="12" t="s">
        <v>3047</v>
      </c>
      <c r="B902" s="1" t="s">
        <v>50840</v>
      </c>
      <c r="C902" s="1" t="s">
        <v>219</v>
      </c>
      <c r="D902" s="1" t="s">
        <v>50832</v>
      </c>
      <c r="E902" s="1" t="s">
        <v>50833</v>
      </c>
      <c r="F902" s="1" t="s">
        <v>50834</v>
      </c>
      <c r="G902" s="1" t="s">
        <v>1188</v>
      </c>
      <c r="H902" s="58" t="str">
        <f t="shared" si="136"/>
        <v>福安供电公司</v>
      </c>
      <c r="I902" s="1" t="s">
        <v>4899</v>
      </c>
      <c r="J902" s="1" t="s">
        <v>4900</v>
      </c>
      <c r="K902" s="1" t="s">
        <v>73</v>
      </c>
      <c r="L902" s="1" t="s">
        <v>73</v>
      </c>
      <c r="M902" s="1" t="s">
        <v>50835</v>
      </c>
      <c r="N902" s="1" t="s">
        <v>50836</v>
      </c>
      <c r="O902" s="1" t="s">
        <v>293</v>
      </c>
      <c r="P902" s="1" t="s">
        <v>106</v>
      </c>
      <c r="Q902" s="1" t="s">
        <v>50837</v>
      </c>
      <c r="R902" s="1" t="s">
        <v>50838</v>
      </c>
      <c r="S902" s="1" t="s">
        <v>73</v>
      </c>
      <c r="T902" s="1" t="s">
        <v>73</v>
      </c>
      <c r="U902" s="1" t="s">
        <v>50839</v>
      </c>
      <c r="V902" s="1" t="s">
        <v>76</v>
      </c>
      <c r="W902" s="1" t="s">
        <v>73</v>
      </c>
      <c r="X902" s="1" t="s">
        <v>73</v>
      </c>
      <c r="Y902" s="1" t="s">
        <v>73</v>
      </c>
      <c r="Z902" s="1" t="s">
        <v>50835</v>
      </c>
      <c r="AA902" s="1" t="s">
        <v>73</v>
      </c>
      <c r="AB902" s="1" t="s">
        <v>78</v>
      </c>
      <c r="AC902" s="1" t="s">
        <v>50705</v>
      </c>
      <c r="AD902" s="1" t="s">
        <v>80</v>
      </c>
      <c r="AE902" s="1" t="s">
        <v>73</v>
      </c>
      <c r="AF902" s="1" t="s">
        <v>73</v>
      </c>
      <c r="AG902" s="13" t="s">
        <v>73</v>
      </c>
      <c r="AH902" s="1" t="s">
        <v>73</v>
      </c>
      <c r="AI902" s="1" t="s">
        <v>211</v>
      </c>
      <c r="AJ902" s="1" t="s">
        <v>82</v>
      </c>
      <c r="AK902" s="1" t="s">
        <v>82</v>
      </c>
      <c r="AL902" s="1" t="s">
        <v>73</v>
      </c>
      <c r="AM902" s="1" t="s">
        <v>73</v>
      </c>
      <c r="AN902" s="1" t="s">
        <v>73</v>
      </c>
      <c r="AO902" s="1" t="s">
        <v>73</v>
      </c>
      <c r="AP902" s="1" t="s">
        <v>93</v>
      </c>
      <c r="AQ902" s="1" t="s">
        <v>73</v>
      </c>
      <c r="AR902" s="1" t="s">
        <v>73</v>
      </c>
      <c r="AS902" s="1" t="s">
        <v>73</v>
      </c>
      <c r="AT902" s="1" t="s">
        <v>73</v>
      </c>
      <c r="AU902" s="1" t="s">
        <v>73</v>
      </c>
      <c r="AV902" s="1" t="s">
        <v>73</v>
      </c>
      <c r="AW902" s="1" t="s">
        <v>73</v>
      </c>
      <c r="AX902" s="1" t="s">
        <v>142</v>
      </c>
      <c r="AY902" s="1" t="s">
        <v>73</v>
      </c>
      <c r="AZ902" s="12">
        <v>12</v>
      </c>
      <c r="BA902" s="12">
        <v>14</v>
      </c>
      <c r="BB902" s="12">
        <v>985</v>
      </c>
      <c r="BC902" s="1" t="s">
        <v>50840</v>
      </c>
      <c r="BD902" s="1" t="s">
        <v>50841</v>
      </c>
      <c r="BE902" s="1" t="s">
        <v>195</v>
      </c>
      <c r="BF902" s="1" t="s">
        <v>73</v>
      </c>
      <c r="BG902" s="1" t="s">
        <v>93</v>
      </c>
      <c r="BH902" s="1" t="s">
        <v>93</v>
      </c>
      <c r="BI902" s="1" t="s">
        <v>76</v>
      </c>
      <c r="BJ902" s="1" t="s">
        <v>76</v>
      </c>
    </row>
    <row r="903" spans="1:62" hidden="1" x14ac:dyDescent="0.2">
      <c r="A903" s="12" t="s">
        <v>50818</v>
      </c>
      <c r="B903" s="1" t="s">
        <v>50829</v>
      </c>
      <c r="C903" s="1" t="s">
        <v>174</v>
      </c>
      <c r="D903" s="1" t="s">
        <v>50819</v>
      </c>
      <c r="E903" s="1" t="s">
        <v>50820</v>
      </c>
      <c r="F903" s="1" t="s">
        <v>50821</v>
      </c>
      <c r="G903" s="1" t="s">
        <v>3030</v>
      </c>
      <c r="H903" s="58" t="str">
        <f>C903</f>
        <v>泉州</v>
      </c>
      <c r="I903" s="1" t="s">
        <v>5357</v>
      </c>
      <c r="J903" s="1" t="s">
        <v>5358</v>
      </c>
      <c r="K903" s="1" t="s">
        <v>966</v>
      </c>
      <c r="L903" s="1" t="s">
        <v>1576</v>
      </c>
      <c r="M903" s="1" t="s">
        <v>49254</v>
      </c>
      <c r="N903" s="1" t="s">
        <v>50822</v>
      </c>
      <c r="O903" s="1" t="s">
        <v>156</v>
      </c>
      <c r="P903" s="1" t="s">
        <v>185</v>
      </c>
      <c r="Q903" s="1" t="s">
        <v>50823</v>
      </c>
      <c r="R903" s="1" t="s">
        <v>50824</v>
      </c>
      <c r="S903" s="1" t="s">
        <v>50825</v>
      </c>
      <c r="T903" s="1" t="s">
        <v>73</v>
      </c>
      <c r="U903" s="1" t="s">
        <v>50826</v>
      </c>
      <c r="V903" s="1" t="s">
        <v>76</v>
      </c>
      <c r="W903" s="1" t="s">
        <v>73</v>
      </c>
      <c r="X903" s="1" t="s">
        <v>73</v>
      </c>
      <c r="Y903" s="1" t="s">
        <v>73</v>
      </c>
      <c r="Z903" s="1" t="s">
        <v>50827</v>
      </c>
      <c r="AA903" s="1" t="s">
        <v>50828</v>
      </c>
      <c r="AB903" s="1" t="s">
        <v>78</v>
      </c>
      <c r="AC903" s="1" t="s">
        <v>50320</v>
      </c>
      <c r="AD903" s="1" t="s">
        <v>80</v>
      </c>
      <c r="AE903" s="1" t="s">
        <v>73</v>
      </c>
      <c r="AF903" s="1" t="s">
        <v>73</v>
      </c>
      <c r="AG903" s="13" t="s">
        <v>73</v>
      </c>
      <c r="AH903" s="1" t="s">
        <v>73</v>
      </c>
      <c r="AI903" s="1" t="s">
        <v>82</v>
      </c>
      <c r="AJ903" s="1" t="s">
        <v>82</v>
      </c>
      <c r="AK903" s="1" t="s">
        <v>189</v>
      </c>
      <c r="AL903" s="1" t="s">
        <v>3033</v>
      </c>
      <c r="AM903" s="1" t="s">
        <v>2024</v>
      </c>
      <c r="AN903" s="1" t="s">
        <v>50828</v>
      </c>
      <c r="AO903" s="1" t="s">
        <v>73</v>
      </c>
      <c r="AP903" s="1" t="s">
        <v>93</v>
      </c>
      <c r="AQ903" s="1" t="s">
        <v>73</v>
      </c>
      <c r="AR903" s="1" t="s">
        <v>76</v>
      </c>
      <c r="AS903" s="1" t="s">
        <v>73</v>
      </c>
      <c r="AT903" s="1" t="s">
        <v>138</v>
      </c>
      <c r="AU903" s="1" t="s">
        <v>237</v>
      </c>
      <c r="AV903" s="1" t="s">
        <v>192</v>
      </c>
      <c r="AW903" s="1" t="s">
        <v>193</v>
      </c>
      <c r="AX903" s="1" t="s">
        <v>383</v>
      </c>
      <c r="AY903" s="1" t="s">
        <v>73</v>
      </c>
      <c r="AZ903" s="12">
        <v>2</v>
      </c>
      <c r="BA903" s="12">
        <v>17</v>
      </c>
      <c r="BB903" s="12">
        <v>214</v>
      </c>
      <c r="BC903" s="1" t="s">
        <v>50829</v>
      </c>
      <c r="BD903" s="1" t="s">
        <v>50830</v>
      </c>
      <c r="BE903" s="1" t="s">
        <v>91</v>
      </c>
      <c r="BF903" s="1" t="s">
        <v>50831</v>
      </c>
      <c r="BG903" s="1" t="s">
        <v>93</v>
      </c>
      <c r="BH903" s="1" t="s">
        <v>93</v>
      </c>
      <c r="BI903" s="1" t="s">
        <v>76</v>
      </c>
      <c r="BJ903" s="1" t="s">
        <v>93</v>
      </c>
    </row>
    <row r="904" spans="1:62" x14ac:dyDescent="0.2">
      <c r="A904" s="12" t="s">
        <v>32162</v>
      </c>
      <c r="B904" s="1" t="s">
        <v>50815</v>
      </c>
      <c r="C904" s="1" t="s">
        <v>219</v>
      </c>
      <c r="D904" s="1" t="s">
        <v>50804</v>
      </c>
      <c r="E904" s="1" t="s">
        <v>50805</v>
      </c>
      <c r="F904" s="1" t="s">
        <v>50806</v>
      </c>
      <c r="G904" s="1" t="s">
        <v>830</v>
      </c>
      <c r="H904" s="58" t="str">
        <f t="shared" ref="H904:H906" si="137">G904</f>
        <v>古田供电公司</v>
      </c>
      <c r="I904" s="1" t="s">
        <v>831</v>
      </c>
      <c r="J904" s="1" t="s">
        <v>832</v>
      </c>
      <c r="K904" s="1" t="s">
        <v>2883</v>
      </c>
      <c r="L904" s="1" t="s">
        <v>3041</v>
      </c>
      <c r="M904" s="1" t="s">
        <v>50807</v>
      </c>
      <c r="N904" s="1" t="s">
        <v>50808</v>
      </c>
      <c r="O904" s="1" t="s">
        <v>293</v>
      </c>
      <c r="P904" s="1" t="s">
        <v>106</v>
      </c>
      <c r="Q904" s="1" t="s">
        <v>50809</v>
      </c>
      <c r="R904" s="1" t="s">
        <v>50810</v>
      </c>
      <c r="S904" s="1" t="s">
        <v>50811</v>
      </c>
      <c r="T904" s="1" t="s">
        <v>50812</v>
      </c>
      <c r="U904" s="1" t="s">
        <v>50813</v>
      </c>
      <c r="V904" s="1" t="s">
        <v>76</v>
      </c>
      <c r="W904" s="1" t="s">
        <v>73</v>
      </c>
      <c r="X904" s="1" t="s">
        <v>73</v>
      </c>
      <c r="Y904" s="1" t="s">
        <v>73</v>
      </c>
      <c r="Z904" s="1" t="s">
        <v>50807</v>
      </c>
      <c r="AA904" s="1" t="s">
        <v>50808</v>
      </c>
      <c r="AB904" s="1" t="s">
        <v>78</v>
      </c>
      <c r="AC904" s="1" t="s">
        <v>50335</v>
      </c>
      <c r="AD904" s="1" t="s">
        <v>80</v>
      </c>
      <c r="AE904" s="1" t="s">
        <v>73</v>
      </c>
      <c r="AF904" s="1" t="s">
        <v>73</v>
      </c>
      <c r="AG904" s="13" t="s">
        <v>73</v>
      </c>
      <c r="AH904" s="1" t="s">
        <v>73</v>
      </c>
      <c r="AI904" s="1" t="s">
        <v>402</v>
      </c>
      <c r="AJ904" s="1" t="s">
        <v>507</v>
      </c>
      <c r="AK904" s="1" t="s">
        <v>82</v>
      </c>
      <c r="AL904" s="1" t="s">
        <v>50814</v>
      </c>
      <c r="AM904" s="1" t="s">
        <v>832</v>
      </c>
      <c r="AN904" s="1" t="s">
        <v>50808</v>
      </c>
      <c r="AO904" s="1" t="s">
        <v>73</v>
      </c>
      <c r="AP904" s="1" t="s">
        <v>93</v>
      </c>
      <c r="AQ904" s="1" t="s">
        <v>76</v>
      </c>
      <c r="AR904" s="1" t="s">
        <v>73</v>
      </c>
      <c r="AS904" s="1" t="s">
        <v>73</v>
      </c>
      <c r="AT904" s="1" t="s">
        <v>299</v>
      </c>
      <c r="AU904" s="1" t="s">
        <v>299</v>
      </c>
      <c r="AV904" s="1" t="s">
        <v>299</v>
      </c>
      <c r="AW904" s="1" t="s">
        <v>300</v>
      </c>
      <c r="AX904" s="1" t="s">
        <v>262</v>
      </c>
      <c r="AY904" s="1" t="s">
        <v>50812</v>
      </c>
      <c r="AZ904" s="12">
        <v>6</v>
      </c>
      <c r="BA904" s="12">
        <v>4</v>
      </c>
      <c r="BB904" s="12">
        <v>207</v>
      </c>
      <c r="BC904" s="1" t="s">
        <v>50815</v>
      </c>
      <c r="BD904" s="1" t="s">
        <v>50816</v>
      </c>
      <c r="BE904" s="1" t="s">
        <v>91</v>
      </c>
      <c r="BF904" s="1" t="s">
        <v>50817</v>
      </c>
      <c r="BG904" s="1" t="s">
        <v>93</v>
      </c>
      <c r="BH904" s="1" t="s">
        <v>93</v>
      </c>
      <c r="BI904" s="1" t="s">
        <v>76</v>
      </c>
      <c r="BJ904" s="1" t="s">
        <v>93</v>
      </c>
    </row>
    <row r="905" spans="1:62" hidden="1" x14ac:dyDescent="0.2">
      <c r="A905" s="12" t="s">
        <v>4684</v>
      </c>
      <c r="B905" s="1" t="s">
        <v>7340</v>
      </c>
      <c r="C905" s="1" t="s">
        <v>265</v>
      </c>
      <c r="D905" s="1" t="s">
        <v>50797</v>
      </c>
      <c r="E905" s="1" t="s">
        <v>50798</v>
      </c>
      <c r="F905" s="1" t="s">
        <v>50799</v>
      </c>
      <c r="G905" s="1" t="s">
        <v>2863</v>
      </c>
      <c r="H905" s="58" t="str">
        <f t="shared" si="137"/>
        <v>国网将乐县供电公司</v>
      </c>
      <c r="I905" s="1" t="s">
        <v>6393</v>
      </c>
      <c r="J905" s="1" t="s">
        <v>6394</v>
      </c>
      <c r="K905" s="1" t="s">
        <v>966</v>
      </c>
      <c r="L905" s="1" t="s">
        <v>2794</v>
      </c>
      <c r="M905" s="1" t="s">
        <v>50596</v>
      </c>
      <c r="N905" s="1" t="s">
        <v>50800</v>
      </c>
      <c r="O905" s="1" t="s">
        <v>70</v>
      </c>
      <c r="P905" s="1" t="s">
        <v>106</v>
      </c>
      <c r="Q905" s="1" t="s">
        <v>50801</v>
      </c>
      <c r="R905" s="1" t="s">
        <v>50802</v>
      </c>
      <c r="S905" s="1" t="s">
        <v>73</v>
      </c>
      <c r="T905" s="1" t="s">
        <v>73</v>
      </c>
      <c r="U905" s="1" t="s">
        <v>50803</v>
      </c>
      <c r="V905" s="1" t="s">
        <v>76</v>
      </c>
      <c r="W905" s="1" t="s">
        <v>73</v>
      </c>
      <c r="X905" s="1" t="s">
        <v>73</v>
      </c>
      <c r="Y905" s="1" t="s">
        <v>73</v>
      </c>
      <c r="Z905" s="1" t="s">
        <v>50687</v>
      </c>
      <c r="AA905" s="1" t="s">
        <v>73</v>
      </c>
      <c r="AB905" s="1" t="s">
        <v>78</v>
      </c>
      <c r="AC905" s="1" t="s">
        <v>50335</v>
      </c>
      <c r="AD905" s="1" t="s">
        <v>164</v>
      </c>
      <c r="AE905" s="1" t="s">
        <v>73</v>
      </c>
      <c r="AF905" s="1" t="s">
        <v>73</v>
      </c>
      <c r="AG905" s="13" t="s">
        <v>73</v>
      </c>
      <c r="AH905" s="1" t="s">
        <v>73</v>
      </c>
      <c r="AI905" s="1" t="s">
        <v>82</v>
      </c>
      <c r="AJ905" s="1" t="s">
        <v>82</v>
      </c>
      <c r="AK905" s="1" t="s">
        <v>82</v>
      </c>
      <c r="AL905" s="1" t="s">
        <v>3098</v>
      </c>
      <c r="AM905" s="1" t="s">
        <v>2863</v>
      </c>
      <c r="AN905" s="1" t="s">
        <v>73</v>
      </c>
      <c r="AO905" s="1" t="s">
        <v>73</v>
      </c>
      <c r="AP905" s="1" t="s">
        <v>93</v>
      </c>
      <c r="AQ905" s="1" t="s">
        <v>73</v>
      </c>
      <c r="AR905" s="1" t="s">
        <v>73</v>
      </c>
      <c r="AS905" s="1" t="s">
        <v>73</v>
      </c>
      <c r="AT905" s="1" t="s">
        <v>138</v>
      </c>
      <c r="AU905" s="1" t="s">
        <v>191</v>
      </c>
      <c r="AV905" s="1" t="s">
        <v>192</v>
      </c>
      <c r="AW905" s="1" t="s">
        <v>193</v>
      </c>
      <c r="AX905" s="1" t="s">
        <v>447</v>
      </c>
      <c r="AY905" s="1" t="s">
        <v>73</v>
      </c>
      <c r="AZ905" s="12">
        <v>2</v>
      </c>
      <c r="BA905" s="12">
        <v>1</v>
      </c>
      <c r="BB905" s="12">
        <v>183</v>
      </c>
      <c r="BC905" s="1" t="s">
        <v>7340</v>
      </c>
      <c r="BD905" s="1" t="s">
        <v>7342</v>
      </c>
      <c r="BE905" s="1" t="s">
        <v>195</v>
      </c>
      <c r="BF905" s="1" t="s">
        <v>73</v>
      </c>
      <c r="BG905" s="1" t="s">
        <v>93</v>
      </c>
      <c r="BH905" s="1" t="s">
        <v>93</v>
      </c>
      <c r="BI905" s="1" t="s">
        <v>76</v>
      </c>
      <c r="BJ905" s="1" t="s">
        <v>76</v>
      </c>
    </row>
    <row r="906" spans="1:62" x14ac:dyDescent="0.2">
      <c r="A906" s="12" t="s">
        <v>8717</v>
      </c>
      <c r="B906" s="1" t="s">
        <v>6047</v>
      </c>
      <c r="C906" s="1" t="s">
        <v>265</v>
      </c>
      <c r="D906" s="1" t="s">
        <v>50786</v>
      </c>
      <c r="E906" s="1" t="s">
        <v>50787</v>
      </c>
      <c r="F906" s="1" t="s">
        <v>50788</v>
      </c>
      <c r="G906" s="1" t="s">
        <v>2449</v>
      </c>
      <c r="H906" s="58" t="str">
        <f t="shared" si="137"/>
        <v>国网明溪县供电公司</v>
      </c>
      <c r="I906" s="1" t="s">
        <v>6048</v>
      </c>
      <c r="J906" s="1" t="s">
        <v>6049</v>
      </c>
      <c r="K906" s="1" t="s">
        <v>2883</v>
      </c>
      <c r="L906" s="1" t="s">
        <v>3041</v>
      </c>
      <c r="M906" s="1" t="s">
        <v>50789</v>
      </c>
      <c r="N906" s="1" t="s">
        <v>50785</v>
      </c>
      <c r="O906" s="1" t="s">
        <v>293</v>
      </c>
      <c r="P906" s="1" t="s">
        <v>185</v>
      </c>
      <c r="Q906" s="1" t="s">
        <v>50790</v>
      </c>
      <c r="R906" s="1" t="s">
        <v>50791</v>
      </c>
      <c r="S906" s="1" t="s">
        <v>50792</v>
      </c>
      <c r="T906" s="1" t="s">
        <v>50793</v>
      </c>
      <c r="U906" s="1" t="s">
        <v>50794</v>
      </c>
      <c r="V906" s="1" t="s">
        <v>76</v>
      </c>
      <c r="W906" s="1" t="s">
        <v>73</v>
      </c>
      <c r="X906" s="1" t="s">
        <v>73</v>
      </c>
      <c r="Y906" s="1" t="s">
        <v>73</v>
      </c>
      <c r="Z906" s="1" t="s">
        <v>50795</v>
      </c>
      <c r="AA906" s="1" t="s">
        <v>73</v>
      </c>
      <c r="AB906" s="1" t="s">
        <v>78</v>
      </c>
      <c r="AC906" s="1" t="s">
        <v>49888</v>
      </c>
      <c r="AD906" s="1" t="s">
        <v>164</v>
      </c>
      <c r="AE906" s="1" t="s">
        <v>73</v>
      </c>
      <c r="AF906" s="1" t="s">
        <v>73</v>
      </c>
      <c r="AG906" s="13" t="s">
        <v>73</v>
      </c>
      <c r="AH906" s="1" t="s">
        <v>73</v>
      </c>
      <c r="AI906" s="1" t="s">
        <v>82</v>
      </c>
      <c r="AJ906" s="1" t="s">
        <v>82</v>
      </c>
      <c r="AK906" s="1" t="s">
        <v>189</v>
      </c>
      <c r="AL906" s="1" t="s">
        <v>2954</v>
      </c>
      <c r="AM906" s="1" t="s">
        <v>2449</v>
      </c>
      <c r="AN906" s="1" t="s">
        <v>73</v>
      </c>
      <c r="AO906" s="1" t="s">
        <v>73</v>
      </c>
      <c r="AP906" s="1" t="s">
        <v>93</v>
      </c>
      <c r="AQ906" s="1" t="s">
        <v>73</v>
      </c>
      <c r="AR906" s="1" t="s">
        <v>73</v>
      </c>
      <c r="AS906" s="1" t="s">
        <v>73</v>
      </c>
      <c r="AT906" s="1" t="s">
        <v>117</v>
      </c>
      <c r="AU906" s="1" t="s">
        <v>118</v>
      </c>
      <c r="AV906" s="1" t="s">
        <v>119</v>
      </c>
      <c r="AW906" s="1" t="s">
        <v>120</v>
      </c>
      <c r="AX906" s="1" t="s">
        <v>121</v>
      </c>
      <c r="AY906" s="1" t="s">
        <v>50793</v>
      </c>
      <c r="AZ906" s="12">
        <v>4</v>
      </c>
      <c r="BA906" s="12">
        <v>8</v>
      </c>
      <c r="BB906" s="12">
        <v>346</v>
      </c>
      <c r="BC906" s="1" t="s">
        <v>6047</v>
      </c>
      <c r="BD906" s="1" t="s">
        <v>6050</v>
      </c>
      <c r="BE906" s="1" t="s">
        <v>91</v>
      </c>
      <c r="BF906" s="1" t="s">
        <v>50796</v>
      </c>
      <c r="BG906" s="1" t="s">
        <v>93</v>
      </c>
      <c r="BH906" s="1" t="s">
        <v>93</v>
      </c>
      <c r="BI906" s="1" t="s">
        <v>76</v>
      </c>
      <c r="BJ906" s="1" t="s">
        <v>93</v>
      </c>
    </row>
    <row r="907" spans="1:62" x14ac:dyDescent="0.2">
      <c r="A907" s="12" t="s">
        <v>50771</v>
      </c>
      <c r="B907" s="1" t="s">
        <v>50783</v>
      </c>
      <c r="C907" s="1" t="s">
        <v>96</v>
      </c>
      <c r="D907" s="1" t="s">
        <v>50772</v>
      </c>
      <c r="E907" s="1" t="s">
        <v>50773</v>
      </c>
      <c r="F907" s="1" t="s">
        <v>50774</v>
      </c>
      <c r="G907" s="1" t="s">
        <v>3038</v>
      </c>
      <c r="H907" s="58" t="str">
        <f t="shared" ref="H907:H908" si="138">C907</f>
        <v>南平</v>
      </c>
      <c r="I907" s="1" t="s">
        <v>4922</v>
      </c>
      <c r="J907" s="1" t="s">
        <v>4923</v>
      </c>
      <c r="K907" s="1" t="s">
        <v>2883</v>
      </c>
      <c r="L907" s="1" t="s">
        <v>3041</v>
      </c>
      <c r="M907" s="1" t="s">
        <v>50775</v>
      </c>
      <c r="N907" s="1" t="s">
        <v>50776</v>
      </c>
      <c r="O907" s="1" t="s">
        <v>293</v>
      </c>
      <c r="P907" s="1" t="s">
        <v>106</v>
      </c>
      <c r="Q907" s="1" t="s">
        <v>50777</v>
      </c>
      <c r="R907" s="1" t="s">
        <v>50778</v>
      </c>
      <c r="S907" s="1" t="s">
        <v>50779</v>
      </c>
      <c r="T907" s="1" t="s">
        <v>50780</v>
      </c>
      <c r="U907" s="1" t="s">
        <v>50781</v>
      </c>
      <c r="V907" s="1" t="s">
        <v>76</v>
      </c>
      <c r="W907" s="1" t="s">
        <v>73</v>
      </c>
      <c r="X907" s="1" t="s">
        <v>73</v>
      </c>
      <c r="Y907" s="1" t="s">
        <v>73</v>
      </c>
      <c r="Z907" s="1" t="s">
        <v>50782</v>
      </c>
      <c r="AA907" s="1" t="s">
        <v>73</v>
      </c>
      <c r="AB907" s="1" t="s">
        <v>78</v>
      </c>
      <c r="AC907" s="1" t="s">
        <v>50335</v>
      </c>
      <c r="AD907" s="1" t="s">
        <v>80</v>
      </c>
      <c r="AE907" s="1" t="s">
        <v>73</v>
      </c>
      <c r="AF907" s="1" t="s">
        <v>73</v>
      </c>
      <c r="AG907" s="13" t="s">
        <v>73</v>
      </c>
      <c r="AH907" s="1" t="s">
        <v>73</v>
      </c>
      <c r="AI907" s="1" t="s">
        <v>115</v>
      </c>
      <c r="AJ907" s="1" t="s">
        <v>89</v>
      </c>
      <c r="AK907" s="1" t="s">
        <v>82</v>
      </c>
      <c r="AL907" s="1" t="s">
        <v>4803</v>
      </c>
      <c r="AM907" s="1" t="s">
        <v>9073</v>
      </c>
      <c r="AN907" s="1" t="s">
        <v>73</v>
      </c>
      <c r="AO907" s="1" t="s">
        <v>73</v>
      </c>
      <c r="AP907" s="1" t="s">
        <v>93</v>
      </c>
      <c r="AQ907" s="1" t="s">
        <v>73</v>
      </c>
      <c r="AR907" s="1" t="s">
        <v>73</v>
      </c>
      <c r="AS907" s="1" t="s">
        <v>73</v>
      </c>
      <c r="AT907" s="1" t="s">
        <v>138</v>
      </c>
      <c r="AU907" s="1" t="s">
        <v>191</v>
      </c>
      <c r="AV907" s="1" t="s">
        <v>192</v>
      </c>
      <c r="AW907" s="1" t="s">
        <v>193</v>
      </c>
      <c r="AX907" s="1" t="s">
        <v>2110</v>
      </c>
      <c r="AY907" s="1" t="s">
        <v>50780</v>
      </c>
      <c r="AZ907" s="12">
        <v>14</v>
      </c>
      <c r="BA907" s="12">
        <v>4</v>
      </c>
      <c r="BB907" s="12">
        <v>1528</v>
      </c>
      <c r="BC907" s="1" t="s">
        <v>50783</v>
      </c>
      <c r="BD907" s="1" t="s">
        <v>50784</v>
      </c>
      <c r="BE907" s="1" t="s">
        <v>91</v>
      </c>
      <c r="BF907" s="1" t="s">
        <v>50785</v>
      </c>
      <c r="BG907" s="1" t="s">
        <v>93</v>
      </c>
      <c r="BH907" s="1" t="s">
        <v>93</v>
      </c>
      <c r="BI907" s="1" t="s">
        <v>76</v>
      </c>
      <c r="BJ907" s="1" t="s">
        <v>93</v>
      </c>
    </row>
    <row r="908" spans="1:62" hidden="1" x14ac:dyDescent="0.2">
      <c r="A908" s="12" t="s">
        <v>8718</v>
      </c>
      <c r="B908" s="1" t="s">
        <v>7902</v>
      </c>
      <c r="C908" s="1" t="s">
        <v>96</v>
      </c>
      <c r="D908" s="1" t="s">
        <v>50759</v>
      </c>
      <c r="E908" s="1" t="s">
        <v>50760</v>
      </c>
      <c r="F908" s="1" t="s">
        <v>50761</v>
      </c>
      <c r="G908" s="1" t="s">
        <v>3038</v>
      </c>
      <c r="H908" s="58" t="str">
        <f t="shared" si="138"/>
        <v>南平</v>
      </c>
      <c r="I908" s="1" t="s">
        <v>4922</v>
      </c>
      <c r="J908" s="1" t="s">
        <v>4923</v>
      </c>
      <c r="K908" s="1" t="s">
        <v>413</v>
      </c>
      <c r="L908" s="1" t="s">
        <v>435</v>
      </c>
      <c r="M908" s="1" t="s">
        <v>50287</v>
      </c>
      <c r="N908" s="1" t="s">
        <v>50762</v>
      </c>
      <c r="O908" s="1" t="s">
        <v>70</v>
      </c>
      <c r="P908" s="1" t="s">
        <v>1740</v>
      </c>
      <c r="Q908" s="1" t="s">
        <v>50763</v>
      </c>
      <c r="R908" s="1" t="s">
        <v>50764</v>
      </c>
      <c r="S908" s="1" t="s">
        <v>50765</v>
      </c>
      <c r="T908" s="1" t="s">
        <v>50766</v>
      </c>
      <c r="U908" s="1" t="s">
        <v>50767</v>
      </c>
      <c r="V908" s="1" t="s">
        <v>76</v>
      </c>
      <c r="W908" s="1" t="s">
        <v>73</v>
      </c>
      <c r="X908" s="1" t="s">
        <v>73</v>
      </c>
      <c r="Y908" s="1" t="s">
        <v>73</v>
      </c>
      <c r="Z908" s="1" t="s">
        <v>50768</v>
      </c>
      <c r="AA908" s="1" t="s">
        <v>50769</v>
      </c>
      <c r="AB908" s="1" t="s">
        <v>78</v>
      </c>
      <c r="AC908" s="1" t="s">
        <v>50571</v>
      </c>
      <c r="AD908" s="1" t="s">
        <v>80</v>
      </c>
      <c r="AE908" s="1" t="s">
        <v>73</v>
      </c>
      <c r="AF908" s="1" t="s">
        <v>73</v>
      </c>
      <c r="AG908" s="13" t="s">
        <v>73</v>
      </c>
      <c r="AH908" s="1" t="s">
        <v>73</v>
      </c>
      <c r="AI908" s="1" t="s">
        <v>73</v>
      </c>
      <c r="AJ908" s="1" t="s">
        <v>507</v>
      </c>
      <c r="AK908" s="1" t="s">
        <v>189</v>
      </c>
      <c r="AL908" s="1" t="s">
        <v>4924</v>
      </c>
      <c r="AM908" s="1" t="s">
        <v>9073</v>
      </c>
      <c r="AN908" s="1" t="s">
        <v>50769</v>
      </c>
      <c r="AO908" s="1" t="s">
        <v>73</v>
      </c>
      <c r="AP908" s="1" t="s">
        <v>93</v>
      </c>
      <c r="AQ908" s="1" t="s">
        <v>76</v>
      </c>
      <c r="AR908" s="1" t="s">
        <v>76</v>
      </c>
      <c r="AS908" s="1" t="s">
        <v>73</v>
      </c>
      <c r="AT908" s="1" t="s">
        <v>138</v>
      </c>
      <c r="AU908" s="1" t="s">
        <v>2631</v>
      </c>
      <c r="AV908" s="1" t="s">
        <v>2632</v>
      </c>
      <c r="AW908" s="1" t="s">
        <v>2633</v>
      </c>
      <c r="AX908" s="1" t="s">
        <v>121</v>
      </c>
      <c r="AY908" s="1" t="s">
        <v>50766</v>
      </c>
      <c r="AZ908" s="12">
        <v>6</v>
      </c>
      <c r="BA908" s="12">
        <v>2</v>
      </c>
      <c r="BB908" s="12">
        <v>444</v>
      </c>
      <c r="BC908" s="1" t="s">
        <v>7902</v>
      </c>
      <c r="BD908" s="1" t="s">
        <v>43830</v>
      </c>
      <c r="BE908" s="1" t="s">
        <v>91</v>
      </c>
      <c r="BF908" s="1" t="s">
        <v>50770</v>
      </c>
      <c r="BG908" s="1" t="s">
        <v>93</v>
      </c>
      <c r="BH908" s="1" t="s">
        <v>93</v>
      </c>
      <c r="BI908" s="1" t="s">
        <v>76</v>
      </c>
      <c r="BJ908" s="1" t="s">
        <v>93</v>
      </c>
    </row>
    <row r="909" spans="1:62" x14ac:dyDescent="0.2">
      <c r="A909" s="12" t="s">
        <v>8719</v>
      </c>
      <c r="B909" s="1" t="s">
        <v>5719</v>
      </c>
      <c r="C909" s="1" t="s">
        <v>243</v>
      </c>
      <c r="D909" s="1" t="s">
        <v>50751</v>
      </c>
      <c r="E909" s="1" t="s">
        <v>50752</v>
      </c>
      <c r="F909" s="1" t="s">
        <v>50753</v>
      </c>
      <c r="G909" s="1" t="s">
        <v>1359</v>
      </c>
      <c r="H909" s="58" t="str">
        <f t="shared" ref="H909:H915" si="139">G909</f>
        <v>福清供电公司</v>
      </c>
      <c r="I909" s="1" t="s">
        <v>5425</v>
      </c>
      <c r="J909" s="1" t="s">
        <v>5426</v>
      </c>
      <c r="K909" s="1" t="s">
        <v>2883</v>
      </c>
      <c r="L909" s="1" t="s">
        <v>3041</v>
      </c>
      <c r="M909" s="1" t="s">
        <v>50492</v>
      </c>
      <c r="N909" s="1" t="s">
        <v>50754</v>
      </c>
      <c r="O909" s="1" t="s">
        <v>293</v>
      </c>
      <c r="P909" s="1" t="s">
        <v>106</v>
      </c>
      <c r="Q909" s="1" t="s">
        <v>50755</v>
      </c>
      <c r="R909" s="1" t="s">
        <v>50756</v>
      </c>
      <c r="S909" s="1" t="s">
        <v>73</v>
      </c>
      <c r="T909" s="1" t="s">
        <v>73</v>
      </c>
      <c r="U909" s="1" t="s">
        <v>50757</v>
      </c>
      <c r="V909" s="1" t="s">
        <v>76</v>
      </c>
      <c r="W909" s="1" t="s">
        <v>73</v>
      </c>
      <c r="X909" s="1" t="s">
        <v>73</v>
      </c>
      <c r="Y909" s="1" t="s">
        <v>73</v>
      </c>
      <c r="Z909" s="1" t="s">
        <v>50758</v>
      </c>
      <c r="AA909" s="1" t="s">
        <v>73</v>
      </c>
      <c r="AB909" s="1" t="s">
        <v>78</v>
      </c>
      <c r="AC909" s="1" t="s">
        <v>50335</v>
      </c>
      <c r="AD909" s="1" t="s">
        <v>164</v>
      </c>
      <c r="AE909" s="1" t="s">
        <v>73</v>
      </c>
      <c r="AF909" s="1" t="s">
        <v>73</v>
      </c>
      <c r="AG909" s="13" t="s">
        <v>73</v>
      </c>
      <c r="AH909" s="1" t="s">
        <v>73</v>
      </c>
      <c r="AI909" s="1" t="s">
        <v>402</v>
      </c>
      <c r="AJ909" s="1" t="s">
        <v>82</v>
      </c>
      <c r="AK909" s="1" t="s">
        <v>82</v>
      </c>
      <c r="AL909" s="1" t="s">
        <v>1371</v>
      </c>
      <c r="AM909" s="1" t="s">
        <v>354</v>
      </c>
      <c r="AN909" s="1" t="s">
        <v>73</v>
      </c>
      <c r="AO909" s="1" t="s">
        <v>73</v>
      </c>
      <c r="AP909" s="1" t="s">
        <v>93</v>
      </c>
      <c r="AQ909" s="1" t="s">
        <v>73</v>
      </c>
      <c r="AR909" s="1" t="s">
        <v>73</v>
      </c>
      <c r="AS909" s="1" t="s">
        <v>73</v>
      </c>
      <c r="AT909" s="1" t="s">
        <v>299</v>
      </c>
      <c r="AU909" s="1" t="s">
        <v>299</v>
      </c>
      <c r="AV909" s="1" t="s">
        <v>299</v>
      </c>
      <c r="AW909" s="1" t="s">
        <v>300</v>
      </c>
      <c r="AX909" s="1" t="s">
        <v>2654</v>
      </c>
      <c r="AY909" s="1" t="s">
        <v>73</v>
      </c>
      <c r="AZ909" s="12">
        <v>62</v>
      </c>
      <c r="BA909" s="12">
        <v>22</v>
      </c>
      <c r="BB909" s="12">
        <v>6772</v>
      </c>
      <c r="BC909" s="1" t="s">
        <v>5719</v>
      </c>
      <c r="BD909" s="1" t="s">
        <v>5720</v>
      </c>
      <c r="BE909" s="1" t="s">
        <v>195</v>
      </c>
      <c r="BF909" s="1" t="s">
        <v>73</v>
      </c>
      <c r="BG909" s="1" t="s">
        <v>93</v>
      </c>
      <c r="BH909" s="1" t="s">
        <v>93</v>
      </c>
      <c r="BI909" s="1" t="s">
        <v>76</v>
      </c>
      <c r="BJ909" s="1" t="s">
        <v>76</v>
      </c>
    </row>
    <row r="910" spans="1:62" x14ac:dyDescent="0.2">
      <c r="A910" s="12" t="s">
        <v>8721</v>
      </c>
      <c r="B910" s="1" t="s">
        <v>50749</v>
      </c>
      <c r="C910" s="1" t="s">
        <v>219</v>
      </c>
      <c r="D910" s="1" t="s">
        <v>50739</v>
      </c>
      <c r="E910" s="1" t="s">
        <v>50740</v>
      </c>
      <c r="F910" s="1" t="s">
        <v>50741</v>
      </c>
      <c r="G910" s="1" t="s">
        <v>536</v>
      </c>
      <c r="H910" s="58" t="str">
        <f t="shared" si="139"/>
        <v>寿宁供电公司</v>
      </c>
      <c r="I910" s="1" t="s">
        <v>6598</v>
      </c>
      <c r="J910" s="1" t="s">
        <v>6599</v>
      </c>
      <c r="K910" s="1" t="s">
        <v>2883</v>
      </c>
      <c r="L910" s="1" t="s">
        <v>3041</v>
      </c>
      <c r="M910" s="1" t="s">
        <v>50742</v>
      </c>
      <c r="N910" s="1" t="s">
        <v>50743</v>
      </c>
      <c r="O910" s="1" t="s">
        <v>293</v>
      </c>
      <c r="P910" s="1" t="s">
        <v>106</v>
      </c>
      <c r="Q910" s="1" t="s">
        <v>50744</v>
      </c>
      <c r="R910" s="1" t="s">
        <v>50745</v>
      </c>
      <c r="S910" s="1" t="s">
        <v>50746</v>
      </c>
      <c r="T910" s="1" t="s">
        <v>50747</v>
      </c>
      <c r="U910" s="1" t="s">
        <v>50748</v>
      </c>
      <c r="V910" s="1" t="s">
        <v>76</v>
      </c>
      <c r="W910" s="1" t="s">
        <v>73</v>
      </c>
      <c r="X910" s="1" t="s">
        <v>73</v>
      </c>
      <c r="Y910" s="1" t="s">
        <v>73</v>
      </c>
      <c r="Z910" s="1" t="s">
        <v>50508</v>
      </c>
      <c r="AA910" s="1" t="s">
        <v>50743</v>
      </c>
      <c r="AB910" s="1" t="s">
        <v>78</v>
      </c>
      <c r="AC910" s="1" t="s">
        <v>50335</v>
      </c>
      <c r="AD910" s="1" t="s">
        <v>80</v>
      </c>
      <c r="AE910" s="1" t="s">
        <v>73</v>
      </c>
      <c r="AF910" s="1" t="s">
        <v>73</v>
      </c>
      <c r="AG910" s="13" t="s">
        <v>73</v>
      </c>
      <c r="AH910" s="1" t="s">
        <v>73</v>
      </c>
      <c r="AI910" s="1" t="s">
        <v>82</v>
      </c>
      <c r="AJ910" s="1" t="s">
        <v>82</v>
      </c>
      <c r="AK910" s="1" t="s">
        <v>82</v>
      </c>
      <c r="AL910" s="1" t="s">
        <v>3830</v>
      </c>
      <c r="AM910" s="1" t="s">
        <v>2818</v>
      </c>
      <c r="AN910" s="1" t="s">
        <v>50743</v>
      </c>
      <c r="AO910" s="1" t="s">
        <v>73</v>
      </c>
      <c r="AP910" s="1" t="s">
        <v>93</v>
      </c>
      <c r="AQ910" s="1" t="s">
        <v>93</v>
      </c>
      <c r="AR910" s="1" t="s">
        <v>73</v>
      </c>
      <c r="AS910" s="1" t="s">
        <v>73</v>
      </c>
      <c r="AT910" s="1" t="s">
        <v>138</v>
      </c>
      <c r="AU910" s="1" t="s">
        <v>740</v>
      </c>
      <c r="AV910" s="1" t="s">
        <v>192</v>
      </c>
      <c r="AW910" s="1" t="s">
        <v>2823</v>
      </c>
      <c r="AX910" s="1" t="s">
        <v>142</v>
      </c>
      <c r="AY910" s="1" t="s">
        <v>50747</v>
      </c>
      <c r="AZ910" s="12">
        <v>1</v>
      </c>
      <c r="BA910" s="12">
        <v>4</v>
      </c>
      <c r="BB910" s="12">
        <v>55</v>
      </c>
      <c r="BC910" s="1" t="s">
        <v>50749</v>
      </c>
      <c r="BD910" s="1" t="s">
        <v>50750</v>
      </c>
      <c r="BE910" s="1" t="s">
        <v>91</v>
      </c>
      <c r="BF910" s="1" t="s">
        <v>50718</v>
      </c>
      <c r="BG910" s="1" t="s">
        <v>93</v>
      </c>
      <c r="BH910" s="1" t="s">
        <v>93</v>
      </c>
      <c r="BI910" s="1" t="s">
        <v>76</v>
      </c>
      <c r="BJ910" s="1" t="s">
        <v>93</v>
      </c>
    </row>
    <row r="911" spans="1:62" hidden="1" x14ac:dyDescent="0.2">
      <c r="A911" s="12" t="s">
        <v>50729</v>
      </c>
      <c r="B911" s="1" t="s">
        <v>49731</v>
      </c>
      <c r="C911" s="1" t="s">
        <v>96</v>
      </c>
      <c r="D911" s="1" t="s">
        <v>50730</v>
      </c>
      <c r="E911" s="1" t="s">
        <v>50731</v>
      </c>
      <c r="F911" s="1" t="s">
        <v>50732</v>
      </c>
      <c r="G911" s="1" t="s">
        <v>410</v>
      </c>
      <c r="H911" s="58" t="str">
        <f t="shared" si="139"/>
        <v>建瓯供电公司</v>
      </c>
      <c r="I911" s="1" t="s">
        <v>3048</v>
      </c>
      <c r="J911" s="1" t="s">
        <v>3049</v>
      </c>
      <c r="K911" s="1" t="s">
        <v>103</v>
      </c>
      <c r="L911" s="1" t="s">
        <v>103</v>
      </c>
      <c r="M911" s="1" t="s">
        <v>50733</v>
      </c>
      <c r="N911" s="1" t="s">
        <v>50734</v>
      </c>
      <c r="O911" s="1" t="s">
        <v>293</v>
      </c>
      <c r="P911" s="1" t="s">
        <v>185</v>
      </c>
      <c r="Q911" s="1" t="s">
        <v>50735</v>
      </c>
      <c r="R911" s="1" t="s">
        <v>50736</v>
      </c>
      <c r="S911" s="1" t="s">
        <v>50737</v>
      </c>
      <c r="T911" s="1" t="s">
        <v>73</v>
      </c>
      <c r="U911" s="1" t="s">
        <v>50738</v>
      </c>
      <c r="V911" s="1" t="s">
        <v>76</v>
      </c>
      <c r="W911" s="1" t="s">
        <v>73</v>
      </c>
      <c r="X911" s="1" t="s">
        <v>73</v>
      </c>
      <c r="Y911" s="1" t="s">
        <v>73</v>
      </c>
      <c r="Z911" s="1" t="s">
        <v>50722</v>
      </c>
      <c r="AA911" s="1" t="s">
        <v>73</v>
      </c>
      <c r="AB911" s="1" t="s">
        <v>78</v>
      </c>
      <c r="AC911" s="1" t="s">
        <v>50335</v>
      </c>
      <c r="AD911" s="1" t="s">
        <v>80</v>
      </c>
      <c r="AE911" s="1" t="s">
        <v>73</v>
      </c>
      <c r="AF911" s="1" t="s">
        <v>73</v>
      </c>
      <c r="AG911" s="13" t="s">
        <v>73</v>
      </c>
      <c r="AH911" s="1" t="s">
        <v>73</v>
      </c>
      <c r="AI911" s="1" t="s">
        <v>82</v>
      </c>
      <c r="AJ911" s="1" t="s">
        <v>82</v>
      </c>
      <c r="AK911" s="1" t="s">
        <v>189</v>
      </c>
      <c r="AL911" s="1" t="s">
        <v>420</v>
      </c>
      <c r="AM911" s="1" t="s">
        <v>421</v>
      </c>
      <c r="AN911" s="1" t="s">
        <v>73</v>
      </c>
      <c r="AO911" s="1" t="s">
        <v>73</v>
      </c>
      <c r="AP911" s="1" t="s">
        <v>76</v>
      </c>
      <c r="AQ911" s="1" t="s">
        <v>73</v>
      </c>
      <c r="AR911" s="1" t="s">
        <v>73</v>
      </c>
      <c r="AS911" s="1" t="s">
        <v>73</v>
      </c>
      <c r="AT911" s="1" t="s">
        <v>117</v>
      </c>
      <c r="AU911" s="1" t="s">
        <v>118</v>
      </c>
      <c r="AV911" s="1" t="s">
        <v>119</v>
      </c>
      <c r="AW911" s="1" t="s">
        <v>120</v>
      </c>
      <c r="AX911" s="1" t="s">
        <v>121</v>
      </c>
      <c r="AY911" s="1" t="s">
        <v>73</v>
      </c>
      <c r="AZ911" s="12">
        <v>3</v>
      </c>
      <c r="BA911" s="12">
        <v>1</v>
      </c>
      <c r="BB911" s="12">
        <v>74</v>
      </c>
      <c r="BC911" s="1" t="s">
        <v>49731</v>
      </c>
      <c r="BD911" s="1" t="s">
        <v>49732</v>
      </c>
      <c r="BE911" s="1" t="s">
        <v>91</v>
      </c>
      <c r="BF911" s="1" t="s">
        <v>73</v>
      </c>
      <c r="BG911" s="1" t="s">
        <v>93</v>
      </c>
      <c r="BH911" s="1" t="s">
        <v>93</v>
      </c>
      <c r="BI911" s="1" t="s">
        <v>76</v>
      </c>
      <c r="BJ911" s="1" t="s">
        <v>93</v>
      </c>
    </row>
    <row r="912" spans="1:62" hidden="1" x14ac:dyDescent="0.2">
      <c r="A912" s="12" t="s">
        <v>3073</v>
      </c>
      <c r="B912" s="1" t="s">
        <v>50727</v>
      </c>
      <c r="C912" s="1" t="s">
        <v>265</v>
      </c>
      <c r="D912" s="1" t="s">
        <v>50719</v>
      </c>
      <c r="E912" s="1" t="s">
        <v>50720</v>
      </c>
      <c r="F912" s="1" t="s">
        <v>50721</v>
      </c>
      <c r="G912" s="1" t="s">
        <v>704</v>
      </c>
      <c r="H912" s="58" t="str">
        <f t="shared" si="139"/>
        <v>国网尤溪县供电公司</v>
      </c>
      <c r="I912" s="1" t="s">
        <v>705</v>
      </c>
      <c r="J912" s="1" t="s">
        <v>706</v>
      </c>
      <c r="K912" s="1" t="s">
        <v>2883</v>
      </c>
      <c r="L912" s="1" t="s">
        <v>2923</v>
      </c>
      <c r="M912" s="1" t="s">
        <v>50722</v>
      </c>
      <c r="N912" s="1" t="s">
        <v>50655</v>
      </c>
      <c r="O912" s="1" t="s">
        <v>293</v>
      </c>
      <c r="P912" s="1" t="s">
        <v>106</v>
      </c>
      <c r="Q912" s="1" t="s">
        <v>50723</v>
      </c>
      <c r="R912" s="1" t="s">
        <v>50724</v>
      </c>
      <c r="S912" s="1" t="s">
        <v>73</v>
      </c>
      <c r="T912" s="1" t="s">
        <v>73</v>
      </c>
      <c r="U912" s="1" t="s">
        <v>50725</v>
      </c>
      <c r="V912" s="1" t="s">
        <v>76</v>
      </c>
      <c r="W912" s="1" t="s">
        <v>73</v>
      </c>
      <c r="X912" s="1" t="s">
        <v>73</v>
      </c>
      <c r="Y912" s="1" t="s">
        <v>73</v>
      </c>
      <c r="Z912" s="1" t="s">
        <v>50726</v>
      </c>
      <c r="AA912" s="1" t="s">
        <v>73</v>
      </c>
      <c r="AB912" s="1" t="s">
        <v>78</v>
      </c>
      <c r="AC912" s="1" t="s">
        <v>50335</v>
      </c>
      <c r="AD912" s="1" t="s">
        <v>164</v>
      </c>
      <c r="AE912" s="1" t="s">
        <v>73</v>
      </c>
      <c r="AF912" s="1" t="s">
        <v>73</v>
      </c>
      <c r="AG912" s="13" t="s">
        <v>73</v>
      </c>
      <c r="AH912" s="1" t="s">
        <v>73</v>
      </c>
      <c r="AI912" s="1" t="s">
        <v>82</v>
      </c>
      <c r="AJ912" s="1" t="s">
        <v>82</v>
      </c>
      <c r="AK912" s="1" t="s">
        <v>82</v>
      </c>
      <c r="AL912" s="1" t="s">
        <v>3630</v>
      </c>
      <c r="AM912" s="1" t="s">
        <v>704</v>
      </c>
      <c r="AN912" s="1" t="s">
        <v>73</v>
      </c>
      <c r="AO912" s="1" t="s">
        <v>73</v>
      </c>
      <c r="AP912" s="1" t="s">
        <v>93</v>
      </c>
      <c r="AQ912" s="1" t="s">
        <v>73</v>
      </c>
      <c r="AR912" s="1" t="s">
        <v>73</v>
      </c>
      <c r="AS912" s="1" t="s">
        <v>73</v>
      </c>
      <c r="AT912" s="1" t="s">
        <v>138</v>
      </c>
      <c r="AU912" s="1" t="s">
        <v>191</v>
      </c>
      <c r="AV912" s="1" t="s">
        <v>192</v>
      </c>
      <c r="AW912" s="1" t="s">
        <v>193</v>
      </c>
      <c r="AX912" s="1" t="s">
        <v>262</v>
      </c>
      <c r="AY912" s="1" t="s">
        <v>73</v>
      </c>
      <c r="AZ912" s="12">
        <v>7</v>
      </c>
      <c r="BA912" s="12">
        <v>7</v>
      </c>
      <c r="BB912" s="12">
        <v>994</v>
      </c>
      <c r="BC912" s="1" t="s">
        <v>50727</v>
      </c>
      <c r="BD912" s="1" t="s">
        <v>50728</v>
      </c>
      <c r="BE912" s="1" t="s">
        <v>195</v>
      </c>
      <c r="BF912" s="1" t="s">
        <v>73</v>
      </c>
      <c r="BG912" s="1" t="s">
        <v>93</v>
      </c>
      <c r="BH912" s="1" t="s">
        <v>93</v>
      </c>
      <c r="BI912" s="1" t="s">
        <v>76</v>
      </c>
      <c r="BJ912" s="1" t="s">
        <v>76</v>
      </c>
    </row>
    <row r="913" spans="1:62" x14ac:dyDescent="0.2">
      <c r="A913" s="12" t="s">
        <v>50707</v>
      </c>
      <c r="B913" s="1" t="s">
        <v>7184</v>
      </c>
      <c r="C913" s="1" t="s">
        <v>219</v>
      </c>
      <c r="D913" s="1" t="s">
        <v>50708</v>
      </c>
      <c r="E913" s="1" t="s">
        <v>50709</v>
      </c>
      <c r="F913" s="1" t="s">
        <v>50710</v>
      </c>
      <c r="G913" s="1" t="s">
        <v>536</v>
      </c>
      <c r="H913" s="58" t="str">
        <f t="shared" si="139"/>
        <v>寿宁供电公司</v>
      </c>
      <c r="I913" s="1" t="s">
        <v>6598</v>
      </c>
      <c r="J913" s="1" t="s">
        <v>6599</v>
      </c>
      <c r="K913" s="1" t="s">
        <v>2883</v>
      </c>
      <c r="L913" s="1" t="s">
        <v>3041</v>
      </c>
      <c r="M913" s="1" t="s">
        <v>50711</v>
      </c>
      <c r="N913" s="1" t="s">
        <v>50712</v>
      </c>
      <c r="O913" s="1" t="s">
        <v>70</v>
      </c>
      <c r="P913" s="1" t="s">
        <v>106</v>
      </c>
      <c r="Q913" s="1" t="s">
        <v>50713</v>
      </c>
      <c r="R913" s="1" t="s">
        <v>50714</v>
      </c>
      <c r="S913" s="1" t="s">
        <v>50715</v>
      </c>
      <c r="T913" s="1" t="s">
        <v>50716</v>
      </c>
      <c r="U913" s="1" t="s">
        <v>50717</v>
      </c>
      <c r="V913" s="1" t="s">
        <v>76</v>
      </c>
      <c r="W913" s="1" t="s">
        <v>73</v>
      </c>
      <c r="X913" s="1" t="s">
        <v>73</v>
      </c>
      <c r="Y913" s="1" t="s">
        <v>73</v>
      </c>
      <c r="Z913" s="1" t="s">
        <v>50711</v>
      </c>
      <c r="AA913" s="1" t="s">
        <v>50712</v>
      </c>
      <c r="AB913" s="1" t="s">
        <v>78</v>
      </c>
      <c r="AC913" s="1" t="s">
        <v>50626</v>
      </c>
      <c r="AD913" s="1" t="s">
        <v>80</v>
      </c>
      <c r="AE913" s="1" t="s">
        <v>73</v>
      </c>
      <c r="AF913" s="1" t="s">
        <v>73</v>
      </c>
      <c r="AG913" s="13" t="s">
        <v>73</v>
      </c>
      <c r="AH913" s="1" t="s">
        <v>73</v>
      </c>
      <c r="AI913" s="1" t="s">
        <v>82</v>
      </c>
      <c r="AJ913" s="1" t="s">
        <v>82</v>
      </c>
      <c r="AK913" s="1" t="s">
        <v>82</v>
      </c>
      <c r="AL913" s="1" t="s">
        <v>3830</v>
      </c>
      <c r="AM913" s="1" t="s">
        <v>2818</v>
      </c>
      <c r="AN913" s="1" t="s">
        <v>50712</v>
      </c>
      <c r="AO913" s="1" t="s">
        <v>73</v>
      </c>
      <c r="AP913" s="1" t="s">
        <v>93</v>
      </c>
      <c r="AQ913" s="1" t="s">
        <v>93</v>
      </c>
      <c r="AR913" s="1" t="s">
        <v>73</v>
      </c>
      <c r="AS913" s="1" t="s">
        <v>73</v>
      </c>
      <c r="AT913" s="1" t="s">
        <v>138</v>
      </c>
      <c r="AU913" s="1" t="s">
        <v>740</v>
      </c>
      <c r="AV913" s="1" t="s">
        <v>192</v>
      </c>
      <c r="AW913" s="1" t="s">
        <v>2823</v>
      </c>
      <c r="AX913" s="1" t="s">
        <v>142</v>
      </c>
      <c r="AY913" s="1" t="s">
        <v>50716</v>
      </c>
      <c r="AZ913" s="12">
        <v>5</v>
      </c>
      <c r="BA913" s="12">
        <v>4</v>
      </c>
      <c r="BB913" s="12">
        <v>286</v>
      </c>
      <c r="BC913" s="1" t="s">
        <v>7184</v>
      </c>
      <c r="BD913" s="1" t="s">
        <v>7185</v>
      </c>
      <c r="BE913" s="1" t="s">
        <v>91</v>
      </c>
      <c r="BF913" s="1" t="s">
        <v>50718</v>
      </c>
      <c r="BG913" s="1" t="s">
        <v>93</v>
      </c>
      <c r="BH913" s="1" t="s">
        <v>93</v>
      </c>
      <c r="BI913" s="1" t="s">
        <v>76</v>
      </c>
      <c r="BJ913" s="1" t="s">
        <v>93</v>
      </c>
    </row>
    <row r="914" spans="1:62" x14ac:dyDescent="0.2">
      <c r="A914" s="12" t="s">
        <v>3085</v>
      </c>
      <c r="B914" s="1" t="s">
        <v>49371</v>
      </c>
      <c r="C914" s="1" t="s">
        <v>219</v>
      </c>
      <c r="D914" s="1" t="s">
        <v>50695</v>
      </c>
      <c r="E914" s="1" t="s">
        <v>50696</v>
      </c>
      <c r="F914" s="1" t="s">
        <v>50697</v>
      </c>
      <c r="G914" s="1" t="s">
        <v>3449</v>
      </c>
      <c r="H914" s="58" t="str">
        <f t="shared" si="139"/>
        <v>柘荣供电公司</v>
      </c>
      <c r="I914" s="1" t="s">
        <v>3450</v>
      </c>
      <c r="J914" s="1" t="s">
        <v>2694</v>
      </c>
      <c r="K914" s="1" t="s">
        <v>2883</v>
      </c>
      <c r="L914" s="1" t="s">
        <v>3041</v>
      </c>
      <c r="M914" s="1" t="s">
        <v>50299</v>
      </c>
      <c r="N914" s="1" t="s">
        <v>50698</v>
      </c>
      <c r="O914" s="1" t="s">
        <v>293</v>
      </c>
      <c r="P914" s="1" t="s">
        <v>185</v>
      </c>
      <c r="Q914" s="1" t="s">
        <v>50699</v>
      </c>
      <c r="R914" s="1" t="s">
        <v>50700</v>
      </c>
      <c r="S914" s="1" t="s">
        <v>50701</v>
      </c>
      <c r="T914" s="1" t="s">
        <v>50702</v>
      </c>
      <c r="U914" s="1" t="s">
        <v>50703</v>
      </c>
      <c r="V914" s="1" t="s">
        <v>76</v>
      </c>
      <c r="W914" s="1" t="s">
        <v>73</v>
      </c>
      <c r="X914" s="1" t="s">
        <v>73</v>
      </c>
      <c r="Y914" s="1" t="s">
        <v>73</v>
      </c>
      <c r="Z914" s="1" t="s">
        <v>50691</v>
      </c>
      <c r="AA914" s="1" t="s">
        <v>50704</v>
      </c>
      <c r="AB914" s="1" t="s">
        <v>78</v>
      </c>
      <c r="AC914" s="1" t="s">
        <v>50705</v>
      </c>
      <c r="AD914" s="1" t="s">
        <v>80</v>
      </c>
      <c r="AE914" s="1" t="s">
        <v>73</v>
      </c>
      <c r="AF914" s="1" t="s">
        <v>73</v>
      </c>
      <c r="AG914" s="13" t="s">
        <v>73</v>
      </c>
      <c r="AH914" s="1" t="s">
        <v>73</v>
      </c>
      <c r="AI914" s="1" t="s">
        <v>82</v>
      </c>
      <c r="AJ914" s="1" t="s">
        <v>82</v>
      </c>
      <c r="AK914" s="1" t="s">
        <v>189</v>
      </c>
      <c r="AL914" s="1" t="s">
        <v>73</v>
      </c>
      <c r="AM914" s="1" t="s">
        <v>73</v>
      </c>
      <c r="AN914" s="1" t="s">
        <v>50704</v>
      </c>
      <c r="AO914" s="1" t="s">
        <v>73</v>
      </c>
      <c r="AP914" s="1" t="s">
        <v>76</v>
      </c>
      <c r="AQ914" s="1" t="s">
        <v>73</v>
      </c>
      <c r="AR914" s="1" t="s">
        <v>73</v>
      </c>
      <c r="AS914" s="1" t="s">
        <v>73</v>
      </c>
      <c r="AT914" s="1" t="s">
        <v>138</v>
      </c>
      <c r="AU914" s="1" t="s">
        <v>168</v>
      </c>
      <c r="AV914" s="1" t="s">
        <v>741</v>
      </c>
      <c r="AW914" s="1" t="s">
        <v>1130</v>
      </c>
      <c r="AX914" s="1" t="s">
        <v>142</v>
      </c>
      <c r="AY914" s="1" t="s">
        <v>50702</v>
      </c>
      <c r="AZ914" s="12">
        <v>6</v>
      </c>
      <c r="BA914" s="12">
        <v>0</v>
      </c>
      <c r="BB914" s="12">
        <v>164</v>
      </c>
      <c r="BC914" s="1" t="s">
        <v>49371</v>
      </c>
      <c r="BD914" s="1" t="s">
        <v>49372</v>
      </c>
      <c r="BE914" s="1" t="s">
        <v>91</v>
      </c>
      <c r="BF914" s="1" t="s">
        <v>50706</v>
      </c>
      <c r="BG914" s="1" t="s">
        <v>93</v>
      </c>
      <c r="BH914" s="1" t="s">
        <v>93</v>
      </c>
      <c r="BI914" s="1" t="s">
        <v>76</v>
      </c>
      <c r="BJ914" s="1" t="s">
        <v>93</v>
      </c>
    </row>
    <row r="915" spans="1:62" x14ac:dyDescent="0.2">
      <c r="A915" s="12" t="s">
        <v>7403</v>
      </c>
      <c r="B915" s="1" t="s">
        <v>3395</v>
      </c>
      <c r="C915" s="1" t="s">
        <v>96</v>
      </c>
      <c r="D915" s="1" t="s">
        <v>50683</v>
      </c>
      <c r="E915" s="1" t="s">
        <v>50684</v>
      </c>
      <c r="F915" s="1" t="s">
        <v>50685</v>
      </c>
      <c r="G915" s="1" t="s">
        <v>410</v>
      </c>
      <c r="H915" s="58" t="str">
        <f t="shared" si="139"/>
        <v>建瓯供电公司</v>
      </c>
      <c r="I915" s="1" t="s">
        <v>3396</v>
      </c>
      <c r="J915" s="1" t="s">
        <v>3397</v>
      </c>
      <c r="K915" s="1" t="s">
        <v>2883</v>
      </c>
      <c r="L915" s="1" t="s">
        <v>3041</v>
      </c>
      <c r="M915" s="1" t="s">
        <v>50686</v>
      </c>
      <c r="N915" s="1" t="s">
        <v>50687</v>
      </c>
      <c r="O915" s="1" t="s">
        <v>70</v>
      </c>
      <c r="P915" s="1" t="s">
        <v>106</v>
      </c>
      <c r="Q915" s="1" t="s">
        <v>50688</v>
      </c>
      <c r="R915" s="1" t="s">
        <v>50689</v>
      </c>
      <c r="S915" s="1" t="s">
        <v>50690</v>
      </c>
      <c r="T915" s="1" t="s">
        <v>73</v>
      </c>
      <c r="U915" s="1" t="s">
        <v>27079</v>
      </c>
      <c r="V915" s="1" t="s">
        <v>76</v>
      </c>
      <c r="W915" s="1" t="s">
        <v>73</v>
      </c>
      <c r="X915" s="1" t="s">
        <v>73</v>
      </c>
      <c r="Y915" s="1" t="s">
        <v>73</v>
      </c>
      <c r="Z915" s="1" t="s">
        <v>50691</v>
      </c>
      <c r="AA915" s="1" t="s">
        <v>50692</v>
      </c>
      <c r="AB915" s="1" t="s">
        <v>78</v>
      </c>
      <c r="AC915" s="1" t="s">
        <v>50348</v>
      </c>
      <c r="AD915" s="1" t="s">
        <v>80</v>
      </c>
      <c r="AE915" s="1" t="s">
        <v>73</v>
      </c>
      <c r="AF915" s="1" t="s">
        <v>73</v>
      </c>
      <c r="AG915" s="13" t="s">
        <v>73</v>
      </c>
      <c r="AH915" s="1" t="s">
        <v>73</v>
      </c>
      <c r="AI915" s="1" t="s">
        <v>465</v>
      </c>
      <c r="AJ915" s="1" t="s">
        <v>82</v>
      </c>
      <c r="AK915" s="1" t="s">
        <v>82</v>
      </c>
      <c r="AL915" s="1" t="s">
        <v>50693</v>
      </c>
      <c r="AM915" s="1" t="s">
        <v>3397</v>
      </c>
      <c r="AN915" s="1" t="s">
        <v>50692</v>
      </c>
      <c r="AO915" s="1" t="s">
        <v>82</v>
      </c>
      <c r="AP915" s="1" t="s">
        <v>76</v>
      </c>
      <c r="AQ915" s="1" t="s">
        <v>73</v>
      </c>
      <c r="AR915" s="1" t="s">
        <v>73</v>
      </c>
      <c r="AS915" s="1" t="s">
        <v>73</v>
      </c>
      <c r="AT915" s="1" t="s">
        <v>299</v>
      </c>
      <c r="AU915" s="1" t="s">
        <v>299</v>
      </c>
      <c r="AV915" s="1" t="s">
        <v>299</v>
      </c>
      <c r="AW915" s="1" t="s">
        <v>300</v>
      </c>
      <c r="AX915" s="1" t="s">
        <v>2654</v>
      </c>
      <c r="AY915" s="1" t="s">
        <v>73</v>
      </c>
      <c r="AZ915" s="12">
        <v>6</v>
      </c>
      <c r="BA915" s="12">
        <v>3</v>
      </c>
      <c r="BB915" s="12">
        <v>290</v>
      </c>
      <c r="BC915" s="1" t="s">
        <v>3395</v>
      </c>
      <c r="BD915" s="1" t="s">
        <v>3398</v>
      </c>
      <c r="BE915" s="1" t="s">
        <v>91</v>
      </c>
      <c r="BF915" s="1" t="s">
        <v>50694</v>
      </c>
      <c r="BG915" s="1" t="s">
        <v>93</v>
      </c>
      <c r="BH915" s="1" t="s">
        <v>93</v>
      </c>
      <c r="BI915" s="1" t="s">
        <v>76</v>
      </c>
      <c r="BJ915" s="1" t="s">
        <v>93</v>
      </c>
    </row>
    <row r="916" spans="1:62" hidden="1" x14ac:dyDescent="0.2">
      <c r="A916" s="12" t="s">
        <v>3091</v>
      </c>
      <c r="B916" s="1" t="s">
        <v>25658</v>
      </c>
      <c r="C916" s="1" t="s">
        <v>96</v>
      </c>
      <c r="D916" s="1" t="s">
        <v>50672</v>
      </c>
      <c r="E916" s="1" t="s">
        <v>50673</v>
      </c>
      <c r="F916" s="1" t="s">
        <v>50674</v>
      </c>
      <c r="G916" s="1" t="s">
        <v>3038</v>
      </c>
      <c r="H916" s="58" t="str">
        <f t="shared" ref="H916:H917" si="140">C916</f>
        <v>南平</v>
      </c>
      <c r="I916" s="1" t="s">
        <v>4801</v>
      </c>
      <c r="J916" s="1" t="s">
        <v>4802</v>
      </c>
      <c r="K916" s="1" t="s">
        <v>2883</v>
      </c>
      <c r="L916" s="1" t="s">
        <v>2925</v>
      </c>
      <c r="M916" s="1" t="s">
        <v>50675</v>
      </c>
      <c r="N916" s="1" t="s">
        <v>50676</v>
      </c>
      <c r="O916" s="1" t="s">
        <v>293</v>
      </c>
      <c r="P916" s="1" t="s">
        <v>106</v>
      </c>
      <c r="Q916" s="1" t="s">
        <v>50677</v>
      </c>
      <c r="R916" s="1" t="s">
        <v>50678</v>
      </c>
      <c r="S916" s="1" t="s">
        <v>50679</v>
      </c>
      <c r="T916" s="1" t="s">
        <v>73</v>
      </c>
      <c r="U916" s="1" t="s">
        <v>50680</v>
      </c>
      <c r="V916" s="1" t="s">
        <v>76</v>
      </c>
      <c r="W916" s="1" t="s">
        <v>73</v>
      </c>
      <c r="X916" s="1" t="s">
        <v>73</v>
      </c>
      <c r="Y916" s="1" t="s">
        <v>73</v>
      </c>
      <c r="Z916" s="1" t="s">
        <v>50675</v>
      </c>
      <c r="AA916" s="1" t="s">
        <v>50466</v>
      </c>
      <c r="AB916" s="1" t="s">
        <v>78</v>
      </c>
      <c r="AC916" s="1" t="s">
        <v>50571</v>
      </c>
      <c r="AD916" s="1" t="s">
        <v>80</v>
      </c>
      <c r="AE916" s="1" t="s">
        <v>73</v>
      </c>
      <c r="AF916" s="1" t="s">
        <v>73</v>
      </c>
      <c r="AG916" s="13" t="s">
        <v>73</v>
      </c>
      <c r="AH916" s="1" t="s">
        <v>73</v>
      </c>
      <c r="AI916" s="1" t="s">
        <v>402</v>
      </c>
      <c r="AJ916" s="1" t="s">
        <v>403</v>
      </c>
      <c r="AK916" s="1" t="s">
        <v>82</v>
      </c>
      <c r="AL916" s="1" t="s">
        <v>50681</v>
      </c>
      <c r="AM916" s="1" t="s">
        <v>4802</v>
      </c>
      <c r="AN916" s="1" t="s">
        <v>50466</v>
      </c>
      <c r="AO916" s="1" t="s">
        <v>73</v>
      </c>
      <c r="AP916" s="1" t="s">
        <v>93</v>
      </c>
      <c r="AQ916" s="1" t="s">
        <v>76</v>
      </c>
      <c r="AR916" s="1" t="s">
        <v>73</v>
      </c>
      <c r="AS916" s="1" t="s">
        <v>73</v>
      </c>
      <c r="AT916" s="1" t="s">
        <v>138</v>
      </c>
      <c r="AU916" s="1" t="s">
        <v>191</v>
      </c>
      <c r="AV916" s="1" t="s">
        <v>192</v>
      </c>
      <c r="AW916" s="1" t="s">
        <v>193</v>
      </c>
      <c r="AX916" s="1" t="s">
        <v>2110</v>
      </c>
      <c r="AY916" s="1" t="s">
        <v>73</v>
      </c>
      <c r="AZ916" s="12">
        <v>15</v>
      </c>
      <c r="BA916" s="12">
        <v>6</v>
      </c>
      <c r="BB916" s="12">
        <v>532</v>
      </c>
      <c r="BC916" s="1" t="s">
        <v>25658</v>
      </c>
      <c r="BD916" s="1" t="s">
        <v>7155</v>
      </c>
      <c r="BE916" s="1" t="s">
        <v>91</v>
      </c>
      <c r="BF916" s="1" t="s">
        <v>50682</v>
      </c>
      <c r="BG916" s="1" t="s">
        <v>93</v>
      </c>
      <c r="BH916" s="1" t="s">
        <v>93</v>
      </c>
      <c r="BI916" s="1" t="s">
        <v>76</v>
      </c>
      <c r="BJ916" s="1" t="s">
        <v>93</v>
      </c>
    </row>
    <row r="917" spans="1:62" x14ac:dyDescent="0.2">
      <c r="A917" s="12" t="s">
        <v>3096</v>
      </c>
      <c r="B917" s="1" t="s">
        <v>50670</v>
      </c>
      <c r="C917" s="1" t="s">
        <v>96</v>
      </c>
      <c r="D917" s="1" t="s">
        <v>50661</v>
      </c>
      <c r="E917" s="1" t="s">
        <v>50662</v>
      </c>
      <c r="F917" s="1" t="s">
        <v>50663</v>
      </c>
      <c r="G917" s="1" t="s">
        <v>1048</v>
      </c>
      <c r="H917" s="58" t="str">
        <f t="shared" si="140"/>
        <v>南平</v>
      </c>
      <c r="I917" s="1" t="s">
        <v>4619</v>
      </c>
      <c r="J917" s="1" t="s">
        <v>3980</v>
      </c>
      <c r="K917" s="1" t="s">
        <v>2883</v>
      </c>
      <c r="L917" s="1" t="s">
        <v>3041</v>
      </c>
      <c r="M917" s="1" t="s">
        <v>50664</v>
      </c>
      <c r="N917" s="1" t="s">
        <v>50665</v>
      </c>
      <c r="O917" s="1" t="s">
        <v>293</v>
      </c>
      <c r="P917" s="1" t="s">
        <v>106</v>
      </c>
      <c r="Q917" s="1" t="s">
        <v>50666</v>
      </c>
      <c r="R917" s="1" t="s">
        <v>50667</v>
      </c>
      <c r="S917" s="1" t="s">
        <v>50668</v>
      </c>
      <c r="T917" s="1" t="s">
        <v>73</v>
      </c>
      <c r="U917" s="1" t="s">
        <v>50669</v>
      </c>
      <c r="V917" s="1" t="s">
        <v>76</v>
      </c>
      <c r="W917" s="1" t="s">
        <v>73</v>
      </c>
      <c r="X917" s="1" t="s">
        <v>73</v>
      </c>
      <c r="Y917" s="1" t="s">
        <v>73</v>
      </c>
      <c r="Z917" s="1" t="s">
        <v>50643</v>
      </c>
      <c r="AA917" s="1" t="s">
        <v>73</v>
      </c>
      <c r="AB917" s="1" t="s">
        <v>78</v>
      </c>
      <c r="AC917" s="1" t="s">
        <v>50626</v>
      </c>
      <c r="AD917" s="1" t="s">
        <v>80</v>
      </c>
      <c r="AE917" s="1" t="s">
        <v>73</v>
      </c>
      <c r="AF917" s="1" t="s">
        <v>73</v>
      </c>
      <c r="AG917" s="13" t="s">
        <v>73</v>
      </c>
      <c r="AH917" s="1" t="s">
        <v>73</v>
      </c>
      <c r="AI917" s="1" t="s">
        <v>211</v>
      </c>
      <c r="AJ917" s="1" t="s">
        <v>403</v>
      </c>
      <c r="AK917" s="1" t="s">
        <v>82</v>
      </c>
      <c r="AL917" s="1" t="s">
        <v>3811</v>
      </c>
      <c r="AM917" s="1" t="s">
        <v>1048</v>
      </c>
      <c r="AN917" s="1" t="s">
        <v>73</v>
      </c>
      <c r="AO917" s="1" t="s">
        <v>73</v>
      </c>
      <c r="AP917" s="1" t="s">
        <v>76</v>
      </c>
      <c r="AQ917" s="1" t="s">
        <v>73</v>
      </c>
      <c r="AR917" s="1" t="s">
        <v>73</v>
      </c>
      <c r="AS917" s="1" t="s">
        <v>73</v>
      </c>
      <c r="AT917" s="1" t="s">
        <v>138</v>
      </c>
      <c r="AU917" s="1" t="s">
        <v>237</v>
      </c>
      <c r="AV917" s="1" t="s">
        <v>260</v>
      </c>
      <c r="AW917" s="1" t="s">
        <v>261</v>
      </c>
      <c r="AX917" s="1" t="s">
        <v>2654</v>
      </c>
      <c r="AY917" s="1" t="s">
        <v>73</v>
      </c>
      <c r="AZ917" s="12">
        <v>9</v>
      </c>
      <c r="BA917" s="12">
        <v>7</v>
      </c>
      <c r="BB917" s="12">
        <v>842</v>
      </c>
      <c r="BC917" s="1" t="s">
        <v>50670</v>
      </c>
      <c r="BD917" s="1" t="s">
        <v>50671</v>
      </c>
      <c r="BE917" s="1" t="s">
        <v>91</v>
      </c>
      <c r="BF917" s="1" t="s">
        <v>73</v>
      </c>
      <c r="BG917" s="1" t="s">
        <v>93</v>
      </c>
      <c r="BH917" s="1" t="s">
        <v>93</v>
      </c>
      <c r="BI917" s="1" t="s">
        <v>76</v>
      </c>
      <c r="BJ917" s="1" t="s">
        <v>93</v>
      </c>
    </row>
    <row r="918" spans="1:62" x14ac:dyDescent="0.2">
      <c r="A918" s="12" t="s">
        <v>3099</v>
      </c>
      <c r="B918" s="1" t="s">
        <v>6161</v>
      </c>
      <c r="C918" s="1" t="s">
        <v>96</v>
      </c>
      <c r="D918" s="1" t="s">
        <v>50651</v>
      </c>
      <c r="E918" s="1" t="s">
        <v>50652</v>
      </c>
      <c r="F918" s="1" t="s">
        <v>50653</v>
      </c>
      <c r="G918" s="1" t="s">
        <v>410</v>
      </c>
      <c r="H918" s="58" t="str">
        <f t="shared" ref="H918:H919" si="141">G918</f>
        <v>建瓯供电公司</v>
      </c>
      <c r="I918" s="1" t="s">
        <v>2791</v>
      </c>
      <c r="J918" s="1" t="s">
        <v>2792</v>
      </c>
      <c r="K918" s="1" t="s">
        <v>2883</v>
      </c>
      <c r="L918" s="1" t="s">
        <v>3041</v>
      </c>
      <c r="M918" s="1" t="s">
        <v>50654</v>
      </c>
      <c r="N918" s="1" t="s">
        <v>50655</v>
      </c>
      <c r="O918" s="1" t="s">
        <v>293</v>
      </c>
      <c r="P918" s="1" t="s">
        <v>106</v>
      </c>
      <c r="Q918" s="1" t="s">
        <v>50656</v>
      </c>
      <c r="R918" s="1" t="s">
        <v>50657</v>
      </c>
      <c r="S918" s="1" t="s">
        <v>50658</v>
      </c>
      <c r="T918" s="1" t="s">
        <v>73</v>
      </c>
      <c r="U918" s="1" t="s">
        <v>50659</v>
      </c>
      <c r="V918" s="1" t="s">
        <v>76</v>
      </c>
      <c r="W918" s="1" t="s">
        <v>73</v>
      </c>
      <c r="X918" s="1" t="s">
        <v>73</v>
      </c>
      <c r="Y918" s="1" t="s">
        <v>73</v>
      </c>
      <c r="Z918" s="1" t="s">
        <v>50660</v>
      </c>
      <c r="AA918" s="1" t="s">
        <v>73</v>
      </c>
      <c r="AB918" s="1" t="s">
        <v>78</v>
      </c>
      <c r="AC918" s="1" t="s">
        <v>50626</v>
      </c>
      <c r="AD918" s="1" t="s">
        <v>80</v>
      </c>
      <c r="AE918" s="1" t="s">
        <v>73</v>
      </c>
      <c r="AF918" s="1" t="s">
        <v>73</v>
      </c>
      <c r="AG918" s="13" t="s">
        <v>73</v>
      </c>
      <c r="AH918" s="1" t="s">
        <v>73</v>
      </c>
      <c r="AI918" s="1" t="s">
        <v>82</v>
      </c>
      <c r="AJ918" s="1" t="s">
        <v>82</v>
      </c>
      <c r="AK918" s="1" t="s">
        <v>82</v>
      </c>
      <c r="AL918" s="1" t="s">
        <v>420</v>
      </c>
      <c r="AM918" s="1" t="s">
        <v>421</v>
      </c>
      <c r="AN918" s="1" t="s">
        <v>73</v>
      </c>
      <c r="AO918" s="1" t="s">
        <v>73</v>
      </c>
      <c r="AP918" s="1" t="s">
        <v>76</v>
      </c>
      <c r="AQ918" s="1" t="s">
        <v>73</v>
      </c>
      <c r="AR918" s="1" t="s">
        <v>73</v>
      </c>
      <c r="AS918" s="1" t="s">
        <v>73</v>
      </c>
      <c r="AT918" s="1" t="s">
        <v>299</v>
      </c>
      <c r="AU918" s="1" t="s">
        <v>299</v>
      </c>
      <c r="AV918" s="1" t="s">
        <v>299</v>
      </c>
      <c r="AW918" s="1" t="s">
        <v>300</v>
      </c>
      <c r="AX918" s="1" t="s">
        <v>2654</v>
      </c>
      <c r="AY918" s="1" t="s">
        <v>73</v>
      </c>
      <c r="AZ918" s="12">
        <v>23</v>
      </c>
      <c r="BA918" s="12">
        <v>15</v>
      </c>
      <c r="BB918" s="12">
        <v>1618</v>
      </c>
      <c r="BC918" s="1" t="s">
        <v>6161</v>
      </c>
      <c r="BD918" s="1" t="s">
        <v>6162</v>
      </c>
      <c r="BE918" s="1" t="s">
        <v>91</v>
      </c>
      <c r="BF918" s="1" t="s">
        <v>73</v>
      </c>
      <c r="BG918" s="1" t="s">
        <v>93</v>
      </c>
      <c r="BH918" s="1" t="s">
        <v>93</v>
      </c>
      <c r="BI918" s="1" t="s">
        <v>76</v>
      </c>
      <c r="BJ918" s="1" t="s">
        <v>93</v>
      </c>
    </row>
    <row r="919" spans="1:62" x14ac:dyDescent="0.2">
      <c r="A919" s="12" t="s">
        <v>3106</v>
      </c>
      <c r="B919" s="1" t="s">
        <v>50648</v>
      </c>
      <c r="C919" s="1" t="s">
        <v>219</v>
      </c>
      <c r="D919" s="1" t="s">
        <v>50640</v>
      </c>
      <c r="E919" s="1" t="s">
        <v>50641</v>
      </c>
      <c r="F919" s="1" t="s">
        <v>50642</v>
      </c>
      <c r="G919" s="1" t="s">
        <v>1188</v>
      </c>
      <c r="H919" s="58" t="str">
        <f t="shared" si="141"/>
        <v>福安供电公司</v>
      </c>
      <c r="I919" s="1" t="s">
        <v>3402</v>
      </c>
      <c r="J919" s="1" t="s">
        <v>3403</v>
      </c>
      <c r="K919" s="1" t="s">
        <v>2883</v>
      </c>
      <c r="L919" s="1" t="s">
        <v>3041</v>
      </c>
      <c r="M919" s="1" t="s">
        <v>50643</v>
      </c>
      <c r="N919" s="1" t="s">
        <v>50644</v>
      </c>
      <c r="O919" s="1" t="s">
        <v>156</v>
      </c>
      <c r="P919" s="1" t="s">
        <v>185</v>
      </c>
      <c r="Q919" s="1" t="s">
        <v>50645</v>
      </c>
      <c r="R919" s="1" t="s">
        <v>50646</v>
      </c>
      <c r="S919" s="1" t="s">
        <v>1130</v>
      </c>
      <c r="T919" s="1" t="s">
        <v>73</v>
      </c>
      <c r="U919" s="1" t="s">
        <v>50647</v>
      </c>
      <c r="V919" s="1" t="s">
        <v>76</v>
      </c>
      <c r="W919" s="1" t="s">
        <v>73</v>
      </c>
      <c r="X919" s="1" t="s">
        <v>73</v>
      </c>
      <c r="Y919" s="1" t="s">
        <v>73</v>
      </c>
      <c r="Z919" s="1" t="s">
        <v>50413</v>
      </c>
      <c r="AA919" s="1" t="s">
        <v>73</v>
      </c>
      <c r="AB919" s="1" t="s">
        <v>78</v>
      </c>
      <c r="AC919" s="1" t="s">
        <v>50626</v>
      </c>
      <c r="AD919" s="1" t="s">
        <v>80</v>
      </c>
      <c r="AE919" s="1" t="s">
        <v>73</v>
      </c>
      <c r="AF919" s="1" t="s">
        <v>73</v>
      </c>
      <c r="AG919" s="13" t="s">
        <v>73</v>
      </c>
      <c r="AH919" s="1" t="s">
        <v>73</v>
      </c>
      <c r="AI919" s="1" t="s">
        <v>82</v>
      </c>
      <c r="AJ919" s="1" t="s">
        <v>82</v>
      </c>
      <c r="AK919" s="1" t="s">
        <v>189</v>
      </c>
      <c r="AL919" s="1" t="s">
        <v>7039</v>
      </c>
      <c r="AM919" s="1" t="s">
        <v>3403</v>
      </c>
      <c r="AN919" s="1" t="s">
        <v>73</v>
      </c>
      <c r="AO919" s="1" t="s">
        <v>73</v>
      </c>
      <c r="AP919" s="1" t="s">
        <v>93</v>
      </c>
      <c r="AQ919" s="1" t="s">
        <v>73</v>
      </c>
      <c r="AR919" s="1" t="s">
        <v>73</v>
      </c>
      <c r="AS919" s="1" t="s">
        <v>73</v>
      </c>
      <c r="AT919" s="1" t="s">
        <v>138</v>
      </c>
      <c r="AU919" s="1" t="s">
        <v>168</v>
      </c>
      <c r="AV919" s="1" t="s">
        <v>741</v>
      </c>
      <c r="AW919" s="1" t="s">
        <v>1130</v>
      </c>
      <c r="AX919" s="1" t="s">
        <v>142</v>
      </c>
      <c r="AY919" s="1" t="s">
        <v>73</v>
      </c>
      <c r="AZ919" s="12">
        <v>24</v>
      </c>
      <c r="BA919" s="12">
        <v>4</v>
      </c>
      <c r="BB919" s="12">
        <v>1681</v>
      </c>
      <c r="BC919" s="1" t="s">
        <v>50648</v>
      </c>
      <c r="BD919" s="1" t="s">
        <v>50649</v>
      </c>
      <c r="BE919" s="1" t="s">
        <v>91</v>
      </c>
      <c r="BF919" s="1" t="s">
        <v>50650</v>
      </c>
      <c r="BG919" s="1" t="s">
        <v>93</v>
      </c>
      <c r="BH919" s="1" t="s">
        <v>93</v>
      </c>
      <c r="BI919" s="1" t="s">
        <v>76</v>
      </c>
      <c r="BJ919" s="1" t="s">
        <v>93</v>
      </c>
    </row>
    <row r="920" spans="1:62" hidden="1" x14ac:dyDescent="0.2">
      <c r="A920" s="12" t="s">
        <v>50630</v>
      </c>
      <c r="B920" s="1" t="s">
        <v>7599</v>
      </c>
      <c r="C920" s="1" t="s">
        <v>96</v>
      </c>
      <c r="D920" s="1" t="s">
        <v>50631</v>
      </c>
      <c r="E920" s="1" t="s">
        <v>50632</v>
      </c>
      <c r="F920" s="1" t="s">
        <v>50633</v>
      </c>
      <c r="G920" s="1" t="s">
        <v>3038</v>
      </c>
      <c r="H920" s="58" t="str">
        <f>C920</f>
        <v>南平</v>
      </c>
      <c r="I920" s="1" t="s">
        <v>4801</v>
      </c>
      <c r="J920" s="1" t="s">
        <v>4802</v>
      </c>
      <c r="K920" s="1" t="s">
        <v>2883</v>
      </c>
      <c r="L920" s="1" t="s">
        <v>2923</v>
      </c>
      <c r="M920" s="1" t="s">
        <v>50634</v>
      </c>
      <c r="N920" s="1" t="s">
        <v>50635</v>
      </c>
      <c r="O920" s="1" t="s">
        <v>293</v>
      </c>
      <c r="P920" s="1" t="s">
        <v>106</v>
      </c>
      <c r="Q920" s="1" t="s">
        <v>50636</v>
      </c>
      <c r="R920" s="1" t="s">
        <v>50637</v>
      </c>
      <c r="S920" s="1" t="s">
        <v>50638</v>
      </c>
      <c r="T920" s="1" t="s">
        <v>73</v>
      </c>
      <c r="U920" s="1" t="s">
        <v>50639</v>
      </c>
      <c r="V920" s="1" t="s">
        <v>76</v>
      </c>
      <c r="W920" s="1" t="s">
        <v>73</v>
      </c>
      <c r="X920" s="1" t="s">
        <v>73</v>
      </c>
      <c r="Y920" s="1" t="s">
        <v>73</v>
      </c>
      <c r="Z920" s="1" t="s">
        <v>50634</v>
      </c>
      <c r="AA920" s="1" t="s">
        <v>73</v>
      </c>
      <c r="AB920" s="1" t="s">
        <v>78</v>
      </c>
      <c r="AC920" s="1" t="s">
        <v>50626</v>
      </c>
      <c r="AD920" s="1" t="s">
        <v>80</v>
      </c>
      <c r="AE920" s="1" t="s">
        <v>73</v>
      </c>
      <c r="AF920" s="1" t="s">
        <v>73</v>
      </c>
      <c r="AG920" s="13" t="s">
        <v>73</v>
      </c>
      <c r="AH920" s="1" t="s">
        <v>73</v>
      </c>
      <c r="AI920" s="1" t="s">
        <v>115</v>
      </c>
      <c r="AJ920" s="1" t="s">
        <v>403</v>
      </c>
      <c r="AK920" s="1" t="s">
        <v>82</v>
      </c>
      <c r="AL920" s="1" t="s">
        <v>4803</v>
      </c>
      <c r="AM920" s="1" t="s">
        <v>9073</v>
      </c>
      <c r="AN920" s="1" t="s">
        <v>73</v>
      </c>
      <c r="AO920" s="1" t="s">
        <v>73</v>
      </c>
      <c r="AP920" s="1" t="s">
        <v>76</v>
      </c>
      <c r="AQ920" s="1" t="s">
        <v>76</v>
      </c>
      <c r="AR920" s="1" t="s">
        <v>76</v>
      </c>
      <c r="AS920" s="1" t="s">
        <v>73</v>
      </c>
      <c r="AT920" s="1" t="s">
        <v>299</v>
      </c>
      <c r="AU920" s="1" t="s">
        <v>299</v>
      </c>
      <c r="AV920" s="1" t="s">
        <v>299</v>
      </c>
      <c r="AW920" s="1" t="s">
        <v>300</v>
      </c>
      <c r="AX920" s="1" t="s">
        <v>2654</v>
      </c>
      <c r="AY920" s="1" t="s">
        <v>73</v>
      </c>
      <c r="AZ920" s="12">
        <v>11</v>
      </c>
      <c r="BA920" s="12">
        <v>9</v>
      </c>
      <c r="BB920" s="12">
        <v>363</v>
      </c>
      <c r="BC920" s="1" t="s">
        <v>7599</v>
      </c>
      <c r="BD920" s="1" t="s">
        <v>7601</v>
      </c>
      <c r="BE920" s="1" t="s">
        <v>16</v>
      </c>
      <c r="BF920" s="1" t="s">
        <v>73</v>
      </c>
      <c r="BG920" s="1" t="s">
        <v>93</v>
      </c>
      <c r="BH920" s="1" t="s">
        <v>93</v>
      </c>
      <c r="BI920" s="1" t="s">
        <v>76</v>
      </c>
      <c r="BJ920" s="1" t="s">
        <v>76</v>
      </c>
    </row>
    <row r="921" spans="1:62" x14ac:dyDescent="0.2">
      <c r="A921" s="12" t="s">
        <v>50615</v>
      </c>
      <c r="B921" s="1" t="s">
        <v>50628</v>
      </c>
      <c r="C921" s="1" t="s">
        <v>96</v>
      </c>
      <c r="D921" s="1" t="s">
        <v>50616</v>
      </c>
      <c r="E921" s="1" t="s">
        <v>50617</v>
      </c>
      <c r="F921" s="1" t="s">
        <v>50618</v>
      </c>
      <c r="G921" s="1" t="s">
        <v>2531</v>
      </c>
      <c r="H921" s="58" t="str">
        <f t="shared" ref="H921:H922" si="142">G921</f>
        <v>延平供电公司</v>
      </c>
      <c r="I921" s="1" t="s">
        <v>2853</v>
      </c>
      <c r="J921" s="1" t="s">
        <v>2854</v>
      </c>
      <c r="K921" s="1" t="s">
        <v>2883</v>
      </c>
      <c r="L921" s="1" t="s">
        <v>3041</v>
      </c>
      <c r="M921" s="1" t="s">
        <v>50619</v>
      </c>
      <c r="N921" s="1" t="s">
        <v>50620</v>
      </c>
      <c r="O921" s="1" t="s">
        <v>293</v>
      </c>
      <c r="P921" s="1" t="s">
        <v>185</v>
      </c>
      <c r="Q921" s="1" t="s">
        <v>50621</v>
      </c>
      <c r="R921" s="1" t="s">
        <v>50622</v>
      </c>
      <c r="S921" s="1" t="s">
        <v>50621</v>
      </c>
      <c r="T921" s="1" t="s">
        <v>73</v>
      </c>
      <c r="U921" s="1" t="s">
        <v>50623</v>
      </c>
      <c r="V921" s="1" t="s">
        <v>76</v>
      </c>
      <c r="W921" s="1" t="s">
        <v>73</v>
      </c>
      <c r="X921" s="1" t="s">
        <v>73</v>
      </c>
      <c r="Y921" s="1" t="s">
        <v>73</v>
      </c>
      <c r="Z921" s="1" t="s">
        <v>50624</v>
      </c>
      <c r="AA921" s="1" t="s">
        <v>50625</v>
      </c>
      <c r="AB921" s="1" t="s">
        <v>78</v>
      </c>
      <c r="AC921" s="1" t="s">
        <v>50626</v>
      </c>
      <c r="AD921" s="1" t="s">
        <v>164</v>
      </c>
      <c r="AE921" s="1" t="s">
        <v>73</v>
      </c>
      <c r="AF921" s="1" t="s">
        <v>73</v>
      </c>
      <c r="AG921" s="13" t="s">
        <v>73</v>
      </c>
      <c r="AH921" s="1" t="s">
        <v>73</v>
      </c>
      <c r="AI921" s="1" t="s">
        <v>82</v>
      </c>
      <c r="AJ921" s="1" t="s">
        <v>82</v>
      </c>
      <c r="AK921" s="1" t="s">
        <v>189</v>
      </c>
      <c r="AL921" s="1" t="s">
        <v>50627</v>
      </c>
      <c r="AM921" s="1" t="s">
        <v>2854</v>
      </c>
      <c r="AN921" s="1" t="s">
        <v>50625</v>
      </c>
      <c r="AO921" s="1" t="s">
        <v>82</v>
      </c>
      <c r="AP921" s="1" t="s">
        <v>93</v>
      </c>
      <c r="AQ921" s="1" t="s">
        <v>76</v>
      </c>
      <c r="AR921" s="1" t="s">
        <v>76</v>
      </c>
      <c r="AS921" s="1" t="s">
        <v>73</v>
      </c>
      <c r="AT921" s="1" t="s">
        <v>138</v>
      </c>
      <c r="AU921" s="1" t="s">
        <v>168</v>
      </c>
      <c r="AV921" s="1" t="s">
        <v>741</v>
      </c>
      <c r="AW921" s="1" t="s">
        <v>1130</v>
      </c>
      <c r="AX921" s="1" t="s">
        <v>142</v>
      </c>
      <c r="AY921" s="1" t="s">
        <v>73</v>
      </c>
      <c r="AZ921" s="12">
        <v>15</v>
      </c>
      <c r="BA921" s="12">
        <v>17</v>
      </c>
      <c r="BB921" s="12">
        <v>757</v>
      </c>
      <c r="BC921" s="1" t="s">
        <v>50628</v>
      </c>
      <c r="BD921" s="1" t="s">
        <v>50629</v>
      </c>
      <c r="BE921" s="1" t="s">
        <v>16</v>
      </c>
      <c r="BF921" s="1" t="s">
        <v>73</v>
      </c>
      <c r="BG921" s="1" t="s">
        <v>93</v>
      </c>
      <c r="BH921" s="1" t="s">
        <v>93</v>
      </c>
      <c r="BI921" s="1" t="s">
        <v>76</v>
      </c>
      <c r="BJ921" s="1" t="s">
        <v>76</v>
      </c>
    </row>
    <row r="922" spans="1:62" x14ac:dyDescent="0.2">
      <c r="A922" s="12" t="s">
        <v>3121</v>
      </c>
      <c r="B922" s="1" t="s">
        <v>3997</v>
      </c>
      <c r="C922" s="1" t="s">
        <v>359</v>
      </c>
      <c r="D922" s="1" t="s">
        <v>50597</v>
      </c>
      <c r="E922" s="1" t="s">
        <v>50598</v>
      </c>
      <c r="F922" s="1" t="s">
        <v>50599</v>
      </c>
      <c r="G922" s="1" t="s">
        <v>2826</v>
      </c>
      <c r="H922" s="58" t="str">
        <f t="shared" si="142"/>
        <v>平和供电有限公司</v>
      </c>
      <c r="I922" s="1" t="s">
        <v>3998</v>
      </c>
      <c r="J922" s="1" t="s">
        <v>3999</v>
      </c>
      <c r="K922" s="1" t="s">
        <v>2883</v>
      </c>
      <c r="L922" s="1" t="s">
        <v>3041</v>
      </c>
      <c r="M922" s="1" t="s">
        <v>50217</v>
      </c>
      <c r="N922" s="1" t="s">
        <v>50600</v>
      </c>
      <c r="O922" s="1" t="s">
        <v>293</v>
      </c>
      <c r="P922" s="1" t="s">
        <v>185</v>
      </c>
      <c r="Q922" s="1" t="s">
        <v>50601</v>
      </c>
      <c r="R922" s="1" t="s">
        <v>50602</v>
      </c>
      <c r="S922" s="1" t="s">
        <v>50603</v>
      </c>
      <c r="T922" s="1" t="s">
        <v>73</v>
      </c>
      <c r="U922" s="1" t="s">
        <v>50604</v>
      </c>
      <c r="V922" s="1" t="s">
        <v>76</v>
      </c>
      <c r="W922" s="1" t="s">
        <v>73</v>
      </c>
      <c r="X922" s="1" t="s">
        <v>73</v>
      </c>
      <c r="Y922" s="1" t="s">
        <v>73</v>
      </c>
      <c r="Z922" s="1" t="s">
        <v>50217</v>
      </c>
      <c r="AA922" s="1" t="s">
        <v>73</v>
      </c>
      <c r="AB922" s="1" t="s">
        <v>78</v>
      </c>
      <c r="AC922" s="1" t="s">
        <v>50557</v>
      </c>
      <c r="AD922" s="1" t="s">
        <v>164</v>
      </c>
      <c r="AE922" s="1" t="s">
        <v>73</v>
      </c>
      <c r="AF922" s="1" t="s">
        <v>73</v>
      </c>
      <c r="AG922" s="13" t="s">
        <v>73</v>
      </c>
      <c r="AH922" s="1" t="s">
        <v>73</v>
      </c>
      <c r="AI922" s="1" t="s">
        <v>82</v>
      </c>
      <c r="AJ922" s="1" t="s">
        <v>82</v>
      </c>
      <c r="AK922" s="1" t="s">
        <v>189</v>
      </c>
      <c r="AL922" s="1" t="s">
        <v>2861</v>
      </c>
      <c r="AM922" s="1" t="s">
        <v>2862</v>
      </c>
      <c r="AN922" s="1" t="s">
        <v>73</v>
      </c>
      <c r="AO922" s="1" t="s">
        <v>73</v>
      </c>
      <c r="AP922" s="1" t="s">
        <v>76</v>
      </c>
      <c r="AQ922" s="1" t="s">
        <v>73</v>
      </c>
      <c r="AR922" s="1" t="s">
        <v>73</v>
      </c>
      <c r="AS922" s="1" t="s">
        <v>73</v>
      </c>
      <c r="AT922" s="1" t="s">
        <v>138</v>
      </c>
      <c r="AU922" s="1" t="s">
        <v>168</v>
      </c>
      <c r="AV922" s="1" t="s">
        <v>741</v>
      </c>
      <c r="AW922" s="1" t="s">
        <v>1130</v>
      </c>
      <c r="AX922" s="1" t="s">
        <v>142</v>
      </c>
      <c r="AY922" s="1" t="s">
        <v>73</v>
      </c>
      <c r="AZ922" s="12">
        <v>13</v>
      </c>
      <c r="BA922" s="12">
        <v>3</v>
      </c>
      <c r="BB922" s="12">
        <v>1885</v>
      </c>
      <c r="BC922" s="1" t="s">
        <v>3997</v>
      </c>
      <c r="BD922" s="1" t="s">
        <v>50605</v>
      </c>
      <c r="BE922" s="1" t="s">
        <v>91</v>
      </c>
      <c r="BF922" s="1" t="s">
        <v>50606</v>
      </c>
      <c r="BG922" s="1" t="s">
        <v>93</v>
      </c>
      <c r="BH922" s="1" t="s">
        <v>93</v>
      </c>
      <c r="BI922" s="1" t="s">
        <v>76</v>
      </c>
      <c r="BJ922" s="1" t="s">
        <v>93</v>
      </c>
    </row>
    <row r="923" spans="1:62" hidden="1" x14ac:dyDescent="0.2">
      <c r="A923" s="12" t="s">
        <v>4696</v>
      </c>
      <c r="B923" s="1" t="s">
        <v>50613</v>
      </c>
      <c r="C923" s="1" t="s">
        <v>243</v>
      </c>
      <c r="D923" s="1" t="s">
        <v>50607</v>
      </c>
      <c r="E923" s="1" t="s">
        <v>50608</v>
      </c>
      <c r="F923" s="1" t="s">
        <v>50609</v>
      </c>
      <c r="G923" s="1" t="s">
        <v>247</v>
      </c>
      <c r="H923" s="58" t="str">
        <f>C923</f>
        <v>福州</v>
      </c>
      <c r="I923" s="1" t="s">
        <v>7113</v>
      </c>
      <c r="J923" s="1" t="s">
        <v>5853</v>
      </c>
      <c r="K923" s="1" t="s">
        <v>250</v>
      </c>
      <c r="L923" s="1" t="s">
        <v>250</v>
      </c>
      <c r="M923" s="1" t="s">
        <v>50217</v>
      </c>
      <c r="N923" s="1" t="s">
        <v>50287</v>
      </c>
      <c r="O923" s="1" t="s">
        <v>70</v>
      </c>
      <c r="P923" s="1" t="s">
        <v>106</v>
      </c>
      <c r="Q923" s="1" t="s">
        <v>50610</v>
      </c>
      <c r="R923" s="1" t="s">
        <v>50611</v>
      </c>
      <c r="S923" s="1" t="s">
        <v>73</v>
      </c>
      <c r="T923" s="1" t="s">
        <v>73</v>
      </c>
      <c r="U923" s="1" t="s">
        <v>50612</v>
      </c>
      <c r="V923" s="1" t="s">
        <v>76</v>
      </c>
      <c r="W923" s="1" t="s">
        <v>73</v>
      </c>
      <c r="X923" s="1" t="s">
        <v>73</v>
      </c>
      <c r="Y923" s="1" t="s">
        <v>73</v>
      </c>
      <c r="Z923" s="1" t="s">
        <v>50217</v>
      </c>
      <c r="AA923" s="1" t="s">
        <v>73</v>
      </c>
      <c r="AB923" s="1" t="s">
        <v>78</v>
      </c>
      <c r="AC923" s="1" t="s">
        <v>50557</v>
      </c>
      <c r="AD923" s="1" t="s">
        <v>80</v>
      </c>
      <c r="AE923" s="1" t="s">
        <v>73</v>
      </c>
      <c r="AF923" s="1" t="s">
        <v>73</v>
      </c>
      <c r="AG923" s="13" t="s">
        <v>73</v>
      </c>
      <c r="AH923" s="1" t="s">
        <v>73</v>
      </c>
      <c r="AI923" s="1" t="s">
        <v>73</v>
      </c>
      <c r="AJ923" s="1" t="s">
        <v>82</v>
      </c>
      <c r="AK923" s="1" t="s">
        <v>82</v>
      </c>
      <c r="AL923" s="1" t="s">
        <v>821</v>
      </c>
      <c r="AM923" s="1" t="s">
        <v>813</v>
      </c>
      <c r="AN923" s="1" t="s">
        <v>73</v>
      </c>
      <c r="AO923" s="1" t="s">
        <v>73</v>
      </c>
      <c r="AP923" s="1" t="s">
        <v>93</v>
      </c>
      <c r="AQ923" s="1" t="s">
        <v>73</v>
      </c>
      <c r="AR923" s="1" t="s">
        <v>73</v>
      </c>
      <c r="AS923" s="1" t="s">
        <v>73</v>
      </c>
      <c r="AT923" s="1" t="s">
        <v>299</v>
      </c>
      <c r="AU923" s="1" t="s">
        <v>299</v>
      </c>
      <c r="AV923" s="1" t="s">
        <v>299</v>
      </c>
      <c r="AW923" s="1" t="s">
        <v>300</v>
      </c>
      <c r="AX923" s="1" t="s">
        <v>262</v>
      </c>
      <c r="AY923" s="1" t="s">
        <v>73</v>
      </c>
      <c r="AZ923" s="12">
        <v>6</v>
      </c>
      <c r="BA923" s="12">
        <v>0</v>
      </c>
      <c r="BB923" s="12">
        <v>373</v>
      </c>
      <c r="BC923" s="1" t="s">
        <v>50613</v>
      </c>
      <c r="BD923" s="1" t="s">
        <v>50614</v>
      </c>
      <c r="BE923" s="1" t="s">
        <v>195</v>
      </c>
      <c r="BF923" s="1" t="s">
        <v>73</v>
      </c>
      <c r="BG923" s="1" t="s">
        <v>93</v>
      </c>
      <c r="BH923" s="1" t="s">
        <v>93</v>
      </c>
      <c r="BI923" s="1" t="s">
        <v>76</v>
      </c>
      <c r="BJ923" s="1" t="s">
        <v>76</v>
      </c>
    </row>
    <row r="924" spans="1:62" x14ac:dyDescent="0.2">
      <c r="A924" s="12" t="s">
        <v>882</v>
      </c>
      <c r="B924" s="1" t="s">
        <v>2252</v>
      </c>
      <c r="C924" s="1" t="s">
        <v>243</v>
      </c>
      <c r="D924" s="1" t="s">
        <v>50585</v>
      </c>
      <c r="E924" s="1" t="s">
        <v>50586</v>
      </c>
      <c r="F924" s="1" t="s">
        <v>50587</v>
      </c>
      <c r="G924" s="1" t="s">
        <v>2634</v>
      </c>
      <c r="H924" s="58" t="str">
        <f t="shared" ref="H924:H929" si="143">G924</f>
        <v>闽清供电有限公司</v>
      </c>
      <c r="I924" s="1" t="s">
        <v>2797</v>
      </c>
      <c r="J924" s="1" t="s">
        <v>2798</v>
      </c>
      <c r="K924" s="1" t="s">
        <v>2883</v>
      </c>
      <c r="L924" s="1" t="s">
        <v>3041</v>
      </c>
      <c r="M924" s="1" t="s">
        <v>50588</v>
      </c>
      <c r="N924" s="1" t="s">
        <v>50375</v>
      </c>
      <c r="O924" s="1" t="s">
        <v>293</v>
      </c>
      <c r="P924" s="1" t="s">
        <v>106</v>
      </c>
      <c r="Q924" s="1" t="s">
        <v>50589</v>
      </c>
      <c r="R924" s="1" t="s">
        <v>50590</v>
      </c>
      <c r="S924" s="1" t="s">
        <v>50591</v>
      </c>
      <c r="T924" s="1" t="s">
        <v>73</v>
      </c>
      <c r="U924" s="1" t="s">
        <v>50592</v>
      </c>
      <c r="V924" s="1" t="s">
        <v>76</v>
      </c>
      <c r="W924" s="1" t="s">
        <v>73</v>
      </c>
      <c r="X924" s="1" t="s">
        <v>73</v>
      </c>
      <c r="Y924" s="1" t="s">
        <v>73</v>
      </c>
      <c r="Z924" s="1" t="s">
        <v>50484</v>
      </c>
      <c r="AA924" s="1" t="s">
        <v>50375</v>
      </c>
      <c r="AB924" s="1" t="s">
        <v>78</v>
      </c>
      <c r="AC924" s="1" t="s">
        <v>50593</v>
      </c>
      <c r="AD924" s="1" t="s">
        <v>80</v>
      </c>
      <c r="AE924" s="1" t="s">
        <v>73</v>
      </c>
      <c r="AF924" s="1" t="s">
        <v>73</v>
      </c>
      <c r="AG924" s="13" t="s">
        <v>73</v>
      </c>
      <c r="AH924" s="1" t="s">
        <v>73</v>
      </c>
      <c r="AI924" s="1" t="s">
        <v>82</v>
      </c>
      <c r="AJ924" s="1" t="s">
        <v>82</v>
      </c>
      <c r="AK924" s="1" t="s">
        <v>82</v>
      </c>
      <c r="AL924" s="1" t="s">
        <v>50594</v>
      </c>
      <c r="AM924" s="1" t="s">
        <v>2798</v>
      </c>
      <c r="AN924" s="1" t="s">
        <v>50375</v>
      </c>
      <c r="AO924" s="1" t="s">
        <v>82</v>
      </c>
      <c r="AP924" s="1" t="s">
        <v>93</v>
      </c>
      <c r="AQ924" s="1" t="s">
        <v>76</v>
      </c>
      <c r="AR924" s="1" t="s">
        <v>76</v>
      </c>
      <c r="AS924" s="1" t="s">
        <v>73</v>
      </c>
      <c r="AT924" s="1" t="s">
        <v>299</v>
      </c>
      <c r="AU924" s="1" t="s">
        <v>299</v>
      </c>
      <c r="AV924" s="1" t="s">
        <v>299</v>
      </c>
      <c r="AW924" s="1" t="s">
        <v>300</v>
      </c>
      <c r="AX924" s="1" t="s">
        <v>2654</v>
      </c>
      <c r="AY924" s="1" t="s">
        <v>73</v>
      </c>
      <c r="AZ924" s="12">
        <v>27</v>
      </c>
      <c r="BA924" s="12">
        <v>17</v>
      </c>
      <c r="BB924" s="12">
        <v>1610</v>
      </c>
      <c r="BC924" s="1" t="s">
        <v>2252</v>
      </c>
      <c r="BD924" s="1" t="s">
        <v>50595</v>
      </c>
      <c r="BE924" s="1" t="s">
        <v>91</v>
      </c>
      <c r="BF924" s="1" t="s">
        <v>50596</v>
      </c>
      <c r="BG924" s="1" t="s">
        <v>93</v>
      </c>
      <c r="BH924" s="1" t="s">
        <v>93</v>
      </c>
      <c r="BI924" s="1" t="s">
        <v>76</v>
      </c>
      <c r="BJ924" s="1" t="s">
        <v>93</v>
      </c>
    </row>
    <row r="925" spans="1:62" hidden="1" x14ac:dyDescent="0.2">
      <c r="A925" s="12" t="s">
        <v>8724</v>
      </c>
      <c r="B925" s="1" t="s">
        <v>50583</v>
      </c>
      <c r="C925" s="1" t="s">
        <v>243</v>
      </c>
      <c r="D925" s="1" t="s">
        <v>50575</v>
      </c>
      <c r="E925" s="1" t="s">
        <v>50576</v>
      </c>
      <c r="F925" s="1" t="s">
        <v>50577</v>
      </c>
      <c r="G925" s="1" t="s">
        <v>2692</v>
      </c>
      <c r="H925" s="58" t="str">
        <f t="shared" si="143"/>
        <v>平潭供电有限公司</v>
      </c>
      <c r="I925" s="1" t="s">
        <v>3322</v>
      </c>
      <c r="J925" s="1" t="s">
        <v>421</v>
      </c>
      <c r="K925" s="1" t="s">
        <v>413</v>
      </c>
      <c r="L925" s="1" t="s">
        <v>435</v>
      </c>
      <c r="M925" s="1" t="s">
        <v>50484</v>
      </c>
      <c r="N925" s="1" t="s">
        <v>50578</v>
      </c>
      <c r="O925" s="1" t="s">
        <v>70</v>
      </c>
      <c r="P925" s="1" t="s">
        <v>106</v>
      </c>
      <c r="Q925" s="1" t="s">
        <v>50579</v>
      </c>
      <c r="R925" s="1" t="s">
        <v>50580</v>
      </c>
      <c r="S925" s="1" t="s">
        <v>50581</v>
      </c>
      <c r="T925" s="1" t="s">
        <v>73</v>
      </c>
      <c r="U925" s="1" t="s">
        <v>50582</v>
      </c>
      <c r="V925" s="1" t="s">
        <v>76</v>
      </c>
      <c r="W925" s="1" t="s">
        <v>73</v>
      </c>
      <c r="X925" s="1" t="s">
        <v>73</v>
      </c>
      <c r="Y925" s="1" t="s">
        <v>73</v>
      </c>
      <c r="Z925" s="1" t="s">
        <v>50484</v>
      </c>
      <c r="AA925" s="1" t="s">
        <v>73</v>
      </c>
      <c r="AB925" s="1" t="s">
        <v>78</v>
      </c>
      <c r="AC925" s="1" t="s">
        <v>50557</v>
      </c>
      <c r="AD925" s="1" t="s">
        <v>80</v>
      </c>
      <c r="AE925" s="1" t="s">
        <v>73</v>
      </c>
      <c r="AF925" s="1" t="s">
        <v>73</v>
      </c>
      <c r="AG925" s="13" t="s">
        <v>73</v>
      </c>
      <c r="AH925" s="1" t="s">
        <v>73</v>
      </c>
      <c r="AI925" s="1" t="s">
        <v>211</v>
      </c>
      <c r="AJ925" s="1" t="s">
        <v>82</v>
      </c>
      <c r="AK925" s="1" t="s">
        <v>82</v>
      </c>
      <c r="AL925" s="1" t="s">
        <v>18740</v>
      </c>
      <c r="AM925" s="1" t="s">
        <v>3320</v>
      </c>
      <c r="AN925" s="1" t="s">
        <v>73</v>
      </c>
      <c r="AO925" s="1" t="s">
        <v>73</v>
      </c>
      <c r="AP925" s="1" t="s">
        <v>76</v>
      </c>
      <c r="AQ925" s="1" t="s">
        <v>73</v>
      </c>
      <c r="AR925" s="1" t="s">
        <v>73</v>
      </c>
      <c r="AS925" s="1" t="s">
        <v>73</v>
      </c>
      <c r="AT925" s="1" t="s">
        <v>138</v>
      </c>
      <c r="AU925" s="1" t="s">
        <v>331</v>
      </c>
      <c r="AV925" s="1" t="s">
        <v>3071</v>
      </c>
      <c r="AW925" s="1" t="s">
        <v>3072</v>
      </c>
      <c r="AX925" s="1" t="s">
        <v>566</v>
      </c>
      <c r="AY925" s="1" t="s">
        <v>73</v>
      </c>
      <c r="AZ925" s="12">
        <v>7</v>
      </c>
      <c r="BA925" s="12">
        <v>6</v>
      </c>
      <c r="BB925" s="12">
        <v>876</v>
      </c>
      <c r="BC925" s="1" t="s">
        <v>50583</v>
      </c>
      <c r="BD925" s="1" t="s">
        <v>50584</v>
      </c>
      <c r="BE925" s="1" t="s">
        <v>91</v>
      </c>
      <c r="BF925" s="1" t="s">
        <v>73</v>
      </c>
      <c r="BG925" s="1" t="s">
        <v>93</v>
      </c>
      <c r="BH925" s="1" t="s">
        <v>93</v>
      </c>
      <c r="BI925" s="1" t="s">
        <v>76</v>
      </c>
      <c r="BJ925" s="1" t="s">
        <v>93</v>
      </c>
    </row>
    <row r="926" spans="1:62" x14ac:dyDescent="0.2">
      <c r="A926" s="12" t="s">
        <v>8725</v>
      </c>
      <c r="B926" s="1" t="s">
        <v>50572</v>
      </c>
      <c r="C926" s="1" t="s">
        <v>243</v>
      </c>
      <c r="D926" s="1" t="s">
        <v>50561</v>
      </c>
      <c r="E926" s="1" t="s">
        <v>50562</v>
      </c>
      <c r="F926" s="1" t="s">
        <v>50563</v>
      </c>
      <c r="G926" s="1" t="s">
        <v>2621</v>
      </c>
      <c r="H926" s="58" t="str">
        <f t="shared" si="143"/>
        <v>闽侯供电公司</v>
      </c>
      <c r="I926" s="1" t="s">
        <v>2622</v>
      </c>
      <c r="J926" s="1" t="s">
        <v>2623</v>
      </c>
      <c r="K926" s="1" t="s">
        <v>2883</v>
      </c>
      <c r="L926" s="1" t="s">
        <v>3041</v>
      </c>
      <c r="M926" s="1" t="s">
        <v>50564</v>
      </c>
      <c r="N926" s="1" t="s">
        <v>50565</v>
      </c>
      <c r="O926" s="1" t="s">
        <v>293</v>
      </c>
      <c r="P926" s="1" t="s">
        <v>106</v>
      </c>
      <c r="Q926" s="1" t="s">
        <v>50566</v>
      </c>
      <c r="R926" s="1" t="s">
        <v>50567</v>
      </c>
      <c r="S926" s="1" t="s">
        <v>50568</v>
      </c>
      <c r="T926" s="1" t="s">
        <v>50569</v>
      </c>
      <c r="U926" s="1" t="s">
        <v>50570</v>
      </c>
      <c r="V926" s="1" t="s">
        <v>76</v>
      </c>
      <c r="W926" s="1" t="s">
        <v>73</v>
      </c>
      <c r="X926" s="1" t="s">
        <v>73</v>
      </c>
      <c r="Y926" s="1" t="s">
        <v>73</v>
      </c>
      <c r="Z926" s="1" t="s">
        <v>50241</v>
      </c>
      <c r="AA926" s="1" t="s">
        <v>50565</v>
      </c>
      <c r="AB926" s="1" t="s">
        <v>78</v>
      </c>
      <c r="AC926" s="1" t="s">
        <v>50571</v>
      </c>
      <c r="AD926" s="1" t="s">
        <v>80</v>
      </c>
      <c r="AE926" s="1" t="s">
        <v>73</v>
      </c>
      <c r="AF926" s="1" t="s">
        <v>73</v>
      </c>
      <c r="AG926" s="13" t="s">
        <v>73</v>
      </c>
      <c r="AH926" s="1" t="s">
        <v>73</v>
      </c>
      <c r="AI926" s="1" t="s">
        <v>211</v>
      </c>
      <c r="AJ926" s="1" t="s">
        <v>529</v>
      </c>
      <c r="AK926" s="1" t="s">
        <v>82</v>
      </c>
      <c r="AL926" s="1" t="s">
        <v>31247</v>
      </c>
      <c r="AM926" s="1" t="s">
        <v>2623</v>
      </c>
      <c r="AN926" s="1" t="s">
        <v>50565</v>
      </c>
      <c r="AO926" s="1" t="s">
        <v>82</v>
      </c>
      <c r="AP926" s="1" t="s">
        <v>93</v>
      </c>
      <c r="AQ926" s="1" t="s">
        <v>76</v>
      </c>
      <c r="AR926" s="1" t="s">
        <v>76</v>
      </c>
      <c r="AS926" s="1" t="s">
        <v>73</v>
      </c>
      <c r="AT926" s="1" t="s">
        <v>299</v>
      </c>
      <c r="AU926" s="1" t="s">
        <v>299</v>
      </c>
      <c r="AV926" s="1" t="s">
        <v>299</v>
      </c>
      <c r="AW926" s="1" t="s">
        <v>300</v>
      </c>
      <c r="AX926" s="1" t="s">
        <v>262</v>
      </c>
      <c r="AY926" s="1" t="s">
        <v>50569</v>
      </c>
      <c r="AZ926" s="12">
        <v>3</v>
      </c>
      <c r="BA926" s="12">
        <v>9</v>
      </c>
      <c r="BB926" s="12">
        <v>229</v>
      </c>
      <c r="BC926" s="1" t="s">
        <v>50572</v>
      </c>
      <c r="BD926" s="1" t="s">
        <v>50573</v>
      </c>
      <c r="BE926" s="1" t="s">
        <v>91</v>
      </c>
      <c r="BF926" s="1" t="s">
        <v>50574</v>
      </c>
      <c r="BG926" s="1" t="s">
        <v>93</v>
      </c>
      <c r="BH926" s="1" t="s">
        <v>93</v>
      </c>
      <c r="BI926" s="1" t="s">
        <v>76</v>
      </c>
      <c r="BJ926" s="1" t="s">
        <v>93</v>
      </c>
    </row>
    <row r="927" spans="1:62" x14ac:dyDescent="0.2">
      <c r="A927" s="12" t="s">
        <v>50548</v>
      </c>
      <c r="B927" s="1" t="s">
        <v>50558</v>
      </c>
      <c r="C927" s="1" t="s">
        <v>219</v>
      </c>
      <c r="D927" s="1" t="s">
        <v>50549</v>
      </c>
      <c r="E927" s="1" t="s">
        <v>50550</v>
      </c>
      <c r="F927" s="1" t="s">
        <v>50551</v>
      </c>
      <c r="G927" s="1" t="s">
        <v>1188</v>
      </c>
      <c r="H927" s="58" t="str">
        <f t="shared" si="143"/>
        <v>福安供电公司</v>
      </c>
      <c r="I927" s="1" t="s">
        <v>3402</v>
      </c>
      <c r="J927" s="1" t="s">
        <v>3403</v>
      </c>
      <c r="K927" s="1" t="s">
        <v>2883</v>
      </c>
      <c r="L927" s="1" t="s">
        <v>3041</v>
      </c>
      <c r="M927" s="1" t="s">
        <v>50241</v>
      </c>
      <c r="N927" s="1" t="s">
        <v>50552</v>
      </c>
      <c r="O927" s="1" t="s">
        <v>156</v>
      </c>
      <c r="P927" s="1" t="s">
        <v>157</v>
      </c>
      <c r="Q927" s="1" t="s">
        <v>50553</v>
      </c>
      <c r="R927" s="1" t="s">
        <v>50554</v>
      </c>
      <c r="S927" s="1" t="s">
        <v>33178</v>
      </c>
      <c r="T927" s="1" t="s">
        <v>73</v>
      </c>
      <c r="U927" s="1" t="s">
        <v>50555</v>
      </c>
      <c r="V927" s="1" t="s">
        <v>76</v>
      </c>
      <c r="W927" s="1" t="s">
        <v>73</v>
      </c>
      <c r="X927" s="1" t="s">
        <v>73</v>
      </c>
      <c r="Y927" s="1" t="s">
        <v>73</v>
      </c>
      <c r="Z927" s="1" t="s">
        <v>50241</v>
      </c>
      <c r="AA927" s="1" t="s">
        <v>50556</v>
      </c>
      <c r="AB927" s="1" t="s">
        <v>78</v>
      </c>
      <c r="AC927" s="1" t="s">
        <v>50557</v>
      </c>
      <c r="AD927" s="1" t="s">
        <v>80</v>
      </c>
      <c r="AE927" s="1" t="s">
        <v>73</v>
      </c>
      <c r="AF927" s="1" t="s">
        <v>73</v>
      </c>
      <c r="AG927" s="13" t="s">
        <v>73</v>
      </c>
      <c r="AH927" s="1" t="s">
        <v>73</v>
      </c>
      <c r="AI927" s="1" t="s">
        <v>402</v>
      </c>
      <c r="AJ927" s="1" t="s">
        <v>403</v>
      </c>
      <c r="AK927" s="1" t="s">
        <v>82</v>
      </c>
      <c r="AL927" s="1" t="s">
        <v>7039</v>
      </c>
      <c r="AM927" s="1" t="s">
        <v>3403</v>
      </c>
      <c r="AN927" s="1" t="s">
        <v>50556</v>
      </c>
      <c r="AO927" s="1" t="s">
        <v>73</v>
      </c>
      <c r="AP927" s="1" t="s">
        <v>93</v>
      </c>
      <c r="AQ927" s="1" t="s">
        <v>76</v>
      </c>
      <c r="AR927" s="1" t="s">
        <v>73</v>
      </c>
      <c r="AS927" s="1" t="s">
        <v>73</v>
      </c>
      <c r="AT927" s="1" t="s">
        <v>138</v>
      </c>
      <c r="AU927" s="1" t="s">
        <v>168</v>
      </c>
      <c r="AV927" s="1" t="s">
        <v>741</v>
      </c>
      <c r="AW927" s="1" t="s">
        <v>1130</v>
      </c>
      <c r="AX927" s="1" t="s">
        <v>2654</v>
      </c>
      <c r="AY927" s="1" t="s">
        <v>73</v>
      </c>
      <c r="AZ927" s="12">
        <v>2</v>
      </c>
      <c r="BA927" s="12">
        <v>19</v>
      </c>
      <c r="BB927" s="12">
        <v>87</v>
      </c>
      <c r="BC927" s="1" t="s">
        <v>50558</v>
      </c>
      <c r="BD927" s="1" t="s">
        <v>50559</v>
      </c>
      <c r="BE927" s="1" t="s">
        <v>91</v>
      </c>
      <c r="BF927" s="1" t="s">
        <v>50560</v>
      </c>
      <c r="BG927" s="1" t="s">
        <v>93</v>
      </c>
      <c r="BH927" s="1" t="s">
        <v>93</v>
      </c>
      <c r="BI927" s="1" t="s">
        <v>76</v>
      </c>
      <c r="BJ927" s="1" t="s">
        <v>93</v>
      </c>
    </row>
    <row r="928" spans="1:62" hidden="1" x14ac:dyDescent="0.2">
      <c r="A928" s="12" t="s">
        <v>50539</v>
      </c>
      <c r="B928" s="1" t="s">
        <v>42031</v>
      </c>
      <c r="C928" s="1" t="s">
        <v>265</v>
      </c>
      <c r="D928" s="1" t="s">
        <v>50540</v>
      </c>
      <c r="E928" s="1" t="s">
        <v>50541</v>
      </c>
      <c r="F928" s="1" t="s">
        <v>50542</v>
      </c>
      <c r="G928" s="1" t="s">
        <v>269</v>
      </c>
      <c r="H928" s="58" t="str">
        <f t="shared" si="143"/>
        <v>国网永安市供电公司</v>
      </c>
      <c r="I928" s="1" t="s">
        <v>4353</v>
      </c>
      <c r="J928" s="1" t="s">
        <v>4354</v>
      </c>
      <c r="K928" s="1" t="s">
        <v>644</v>
      </c>
      <c r="L928" s="1" t="s">
        <v>644</v>
      </c>
      <c r="M928" s="1" t="s">
        <v>50543</v>
      </c>
      <c r="N928" s="1" t="s">
        <v>50544</v>
      </c>
      <c r="O928" s="1" t="s">
        <v>156</v>
      </c>
      <c r="P928" s="1" t="s">
        <v>157</v>
      </c>
      <c r="Q928" s="1" t="s">
        <v>50545</v>
      </c>
      <c r="R928" s="1" t="s">
        <v>50546</v>
      </c>
      <c r="S928" s="1" t="s">
        <v>73</v>
      </c>
      <c r="T928" s="1" t="s">
        <v>73</v>
      </c>
      <c r="U928" s="1" t="s">
        <v>42028</v>
      </c>
      <c r="V928" s="1" t="s">
        <v>76</v>
      </c>
      <c r="W928" s="1" t="s">
        <v>73</v>
      </c>
      <c r="X928" s="1" t="s">
        <v>73</v>
      </c>
      <c r="Y928" s="1" t="s">
        <v>73</v>
      </c>
      <c r="Z928" s="1" t="s">
        <v>50547</v>
      </c>
      <c r="AA928" s="1" t="s">
        <v>73</v>
      </c>
      <c r="AB928" s="1" t="s">
        <v>78</v>
      </c>
      <c r="AC928" s="1" t="s">
        <v>50348</v>
      </c>
      <c r="AD928" s="1" t="s">
        <v>164</v>
      </c>
      <c r="AE928" s="1" t="s">
        <v>73</v>
      </c>
      <c r="AF928" s="1" t="s">
        <v>73</v>
      </c>
      <c r="AG928" s="13" t="s">
        <v>73</v>
      </c>
      <c r="AH928" s="1" t="s">
        <v>73</v>
      </c>
      <c r="AI928" s="1" t="s">
        <v>465</v>
      </c>
      <c r="AJ928" s="1" t="s">
        <v>82</v>
      </c>
      <c r="AK928" s="1" t="s">
        <v>82</v>
      </c>
      <c r="AL928" s="1" t="s">
        <v>3003</v>
      </c>
      <c r="AM928" s="1" t="s">
        <v>3004</v>
      </c>
      <c r="AN928" s="1" t="s">
        <v>73</v>
      </c>
      <c r="AO928" s="1" t="s">
        <v>73</v>
      </c>
      <c r="AP928" s="1" t="s">
        <v>93</v>
      </c>
      <c r="AQ928" s="1" t="s">
        <v>73</v>
      </c>
      <c r="AR928" s="1" t="s">
        <v>73</v>
      </c>
      <c r="AS928" s="1" t="s">
        <v>73</v>
      </c>
      <c r="AT928" s="1" t="s">
        <v>708</v>
      </c>
      <c r="AU928" s="1" t="s">
        <v>2754</v>
      </c>
      <c r="AV928" s="1" t="s">
        <v>2644</v>
      </c>
      <c r="AW928" s="1" t="s">
        <v>2755</v>
      </c>
      <c r="AX928" s="1" t="s">
        <v>900</v>
      </c>
      <c r="AY928" s="1" t="s">
        <v>73</v>
      </c>
      <c r="AZ928" s="12">
        <v>1</v>
      </c>
      <c r="BA928" s="12">
        <v>2</v>
      </c>
      <c r="BB928" s="12">
        <v>15</v>
      </c>
      <c r="BC928" s="1" t="s">
        <v>42031</v>
      </c>
      <c r="BD928" s="1" t="s">
        <v>42032</v>
      </c>
      <c r="BE928" s="1" t="s">
        <v>195</v>
      </c>
      <c r="BF928" s="1" t="s">
        <v>73</v>
      </c>
      <c r="BG928" s="1" t="s">
        <v>93</v>
      </c>
      <c r="BH928" s="1" t="s">
        <v>93</v>
      </c>
      <c r="BI928" s="1" t="s">
        <v>76</v>
      </c>
      <c r="BJ928" s="1" t="s">
        <v>76</v>
      </c>
    </row>
    <row r="929" spans="1:62" x14ac:dyDescent="0.2">
      <c r="A929" s="12" t="s">
        <v>50531</v>
      </c>
      <c r="B929" s="1" t="s">
        <v>34789</v>
      </c>
      <c r="C929" s="1" t="s">
        <v>96</v>
      </c>
      <c r="D929" s="1" t="s">
        <v>50532</v>
      </c>
      <c r="E929" s="1" t="s">
        <v>50533</v>
      </c>
      <c r="F929" s="1" t="s">
        <v>50534</v>
      </c>
      <c r="G929" s="1" t="s">
        <v>455</v>
      </c>
      <c r="H929" s="58" t="str">
        <f t="shared" si="143"/>
        <v>政和供电公司</v>
      </c>
      <c r="I929" s="1" t="s">
        <v>2594</v>
      </c>
      <c r="J929" s="1" t="s">
        <v>2595</v>
      </c>
      <c r="K929" s="1" t="s">
        <v>2883</v>
      </c>
      <c r="L929" s="1" t="s">
        <v>3041</v>
      </c>
      <c r="M929" s="1" t="s">
        <v>49326</v>
      </c>
      <c r="N929" s="1" t="s">
        <v>50443</v>
      </c>
      <c r="O929" s="1" t="s">
        <v>293</v>
      </c>
      <c r="P929" s="1" t="s">
        <v>106</v>
      </c>
      <c r="Q929" s="1" t="s">
        <v>50535</v>
      </c>
      <c r="R929" s="1" t="s">
        <v>50536</v>
      </c>
      <c r="S929" s="1" t="s">
        <v>50537</v>
      </c>
      <c r="T929" s="1" t="s">
        <v>73</v>
      </c>
      <c r="U929" s="1" t="s">
        <v>34798</v>
      </c>
      <c r="V929" s="1" t="s">
        <v>76</v>
      </c>
      <c r="W929" s="1" t="s">
        <v>73</v>
      </c>
      <c r="X929" s="1" t="s">
        <v>73</v>
      </c>
      <c r="Y929" s="1" t="s">
        <v>73</v>
      </c>
      <c r="Z929" s="1" t="s">
        <v>50524</v>
      </c>
      <c r="AA929" s="1" t="s">
        <v>73</v>
      </c>
      <c r="AB929" s="1" t="s">
        <v>78</v>
      </c>
      <c r="AC929" s="1" t="s">
        <v>50348</v>
      </c>
      <c r="AD929" s="1" t="s">
        <v>164</v>
      </c>
      <c r="AE929" s="1" t="s">
        <v>73</v>
      </c>
      <c r="AF929" s="1" t="s">
        <v>73</v>
      </c>
      <c r="AG929" s="13" t="s">
        <v>73</v>
      </c>
      <c r="AH929" s="1" t="s">
        <v>73</v>
      </c>
      <c r="AI929" s="1" t="s">
        <v>211</v>
      </c>
      <c r="AJ929" s="1" t="s">
        <v>403</v>
      </c>
      <c r="AK929" s="1" t="s">
        <v>82</v>
      </c>
      <c r="AL929" s="1" t="s">
        <v>466</v>
      </c>
      <c r="AM929" s="1" t="s">
        <v>7458</v>
      </c>
      <c r="AN929" s="1" t="s">
        <v>73</v>
      </c>
      <c r="AO929" s="1" t="s">
        <v>73</v>
      </c>
      <c r="AP929" s="1" t="s">
        <v>93</v>
      </c>
      <c r="AQ929" s="1" t="s">
        <v>73</v>
      </c>
      <c r="AR929" s="1" t="s">
        <v>73</v>
      </c>
      <c r="AS929" s="1" t="s">
        <v>73</v>
      </c>
      <c r="AT929" s="1" t="s">
        <v>299</v>
      </c>
      <c r="AU929" s="1" t="s">
        <v>299</v>
      </c>
      <c r="AV929" s="1" t="s">
        <v>299</v>
      </c>
      <c r="AW929" s="1" t="s">
        <v>300</v>
      </c>
      <c r="AX929" s="1" t="s">
        <v>2110</v>
      </c>
      <c r="AY929" s="1" t="s">
        <v>73</v>
      </c>
      <c r="AZ929" s="12">
        <v>1</v>
      </c>
      <c r="BA929" s="12">
        <v>10</v>
      </c>
      <c r="BB929" s="12">
        <v>47</v>
      </c>
      <c r="BC929" s="1" t="s">
        <v>34789</v>
      </c>
      <c r="BD929" s="1" t="s">
        <v>34800</v>
      </c>
      <c r="BE929" s="1" t="s">
        <v>91</v>
      </c>
      <c r="BF929" s="1" t="s">
        <v>50538</v>
      </c>
      <c r="BG929" s="1" t="s">
        <v>93</v>
      </c>
      <c r="BH929" s="1" t="s">
        <v>93</v>
      </c>
      <c r="BI929" s="1" t="s">
        <v>76</v>
      </c>
      <c r="BJ929" s="1" t="s">
        <v>93</v>
      </c>
    </row>
    <row r="930" spans="1:62" x14ac:dyDescent="0.2">
      <c r="A930" s="12" t="s">
        <v>5726</v>
      </c>
      <c r="B930" s="1" t="s">
        <v>27858</v>
      </c>
      <c r="C930" s="1" t="s">
        <v>265</v>
      </c>
      <c r="D930" s="1" t="s">
        <v>50521</v>
      </c>
      <c r="E930" s="1" t="s">
        <v>50522</v>
      </c>
      <c r="F930" s="1" t="s">
        <v>50523</v>
      </c>
      <c r="G930" s="1" t="s">
        <v>2724</v>
      </c>
      <c r="H930" s="58" t="str">
        <f>C930</f>
        <v>三明</v>
      </c>
      <c r="I930" s="1" t="s">
        <v>6476</v>
      </c>
      <c r="J930" s="1" t="s">
        <v>6477</v>
      </c>
      <c r="K930" s="1" t="s">
        <v>2883</v>
      </c>
      <c r="L930" s="1" t="s">
        <v>3041</v>
      </c>
      <c r="M930" s="1" t="s">
        <v>50524</v>
      </c>
      <c r="N930" s="1" t="s">
        <v>50525</v>
      </c>
      <c r="O930" s="1" t="s">
        <v>293</v>
      </c>
      <c r="P930" s="1" t="s">
        <v>106</v>
      </c>
      <c r="Q930" s="1" t="s">
        <v>50526</v>
      </c>
      <c r="R930" s="1" t="s">
        <v>50527</v>
      </c>
      <c r="S930" s="1" t="s">
        <v>50528</v>
      </c>
      <c r="T930" s="1" t="s">
        <v>73</v>
      </c>
      <c r="U930" s="1" t="s">
        <v>50529</v>
      </c>
      <c r="V930" s="1" t="s">
        <v>76</v>
      </c>
      <c r="W930" s="1" t="s">
        <v>73</v>
      </c>
      <c r="X930" s="1" t="s">
        <v>73</v>
      </c>
      <c r="Y930" s="1" t="s">
        <v>73</v>
      </c>
      <c r="Z930" s="1" t="s">
        <v>50524</v>
      </c>
      <c r="AA930" s="1" t="s">
        <v>73</v>
      </c>
      <c r="AB930" s="1" t="s">
        <v>78</v>
      </c>
      <c r="AC930" s="1" t="s">
        <v>50348</v>
      </c>
      <c r="AD930" s="1" t="s">
        <v>164</v>
      </c>
      <c r="AE930" s="1" t="s">
        <v>73</v>
      </c>
      <c r="AF930" s="1" t="s">
        <v>73</v>
      </c>
      <c r="AG930" s="13" t="s">
        <v>73</v>
      </c>
      <c r="AH930" s="1" t="s">
        <v>73</v>
      </c>
      <c r="AI930" s="1" t="s">
        <v>82</v>
      </c>
      <c r="AJ930" s="1" t="s">
        <v>82</v>
      </c>
      <c r="AK930" s="1" t="s">
        <v>82</v>
      </c>
      <c r="AL930" s="1" t="s">
        <v>50530</v>
      </c>
      <c r="AM930" s="1" t="s">
        <v>6477</v>
      </c>
      <c r="AN930" s="1" t="s">
        <v>73</v>
      </c>
      <c r="AO930" s="1" t="s">
        <v>82</v>
      </c>
      <c r="AP930" s="1" t="s">
        <v>93</v>
      </c>
      <c r="AQ930" s="1" t="s">
        <v>73</v>
      </c>
      <c r="AR930" s="1" t="s">
        <v>73</v>
      </c>
      <c r="AS930" s="1" t="s">
        <v>73</v>
      </c>
      <c r="AT930" s="1" t="s">
        <v>138</v>
      </c>
      <c r="AU930" s="1" t="s">
        <v>139</v>
      </c>
      <c r="AV930" s="1" t="s">
        <v>3089</v>
      </c>
      <c r="AW930" s="1" t="s">
        <v>4307</v>
      </c>
      <c r="AX930" s="1" t="s">
        <v>2654</v>
      </c>
      <c r="AY930" s="1" t="s">
        <v>73</v>
      </c>
      <c r="AZ930" s="12">
        <v>12</v>
      </c>
      <c r="BA930" s="12">
        <v>3</v>
      </c>
      <c r="BB930" s="12">
        <v>488</v>
      </c>
      <c r="BC930" s="1" t="s">
        <v>27858</v>
      </c>
      <c r="BD930" s="1" t="s">
        <v>27859</v>
      </c>
      <c r="BE930" s="1" t="s">
        <v>195</v>
      </c>
      <c r="BF930" s="1" t="s">
        <v>73</v>
      </c>
      <c r="BG930" s="1" t="s">
        <v>93</v>
      </c>
      <c r="BH930" s="1" t="s">
        <v>93</v>
      </c>
      <c r="BI930" s="1" t="s">
        <v>76</v>
      </c>
      <c r="BJ930" s="1" t="s">
        <v>76</v>
      </c>
    </row>
    <row r="931" spans="1:62" hidden="1" x14ac:dyDescent="0.2">
      <c r="A931" s="12" t="s">
        <v>4713</v>
      </c>
      <c r="B931" s="1" t="s">
        <v>26511</v>
      </c>
      <c r="C931" s="1" t="s">
        <v>96</v>
      </c>
      <c r="D931" s="1" t="s">
        <v>50513</v>
      </c>
      <c r="E931" s="1" t="s">
        <v>50514</v>
      </c>
      <c r="F931" s="1" t="s">
        <v>50515</v>
      </c>
      <c r="G931" s="1" t="s">
        <v>494</v>
      </c>
      <c r="H931" s="58" t="str">
        <f t="shared" ref="H931:H951" si="144">G931</f>
        <v>浦城供电公司</v>
      </c>
      <c r="I931" s="1" t="s">
        <v>3272</v>
      </c>
      <c r="J931" s="1" t="s">
        <v>3273</v>
      </c>
      <c r="K931" s="1" t="s">
        <v>413</v>
      </c>
      <c r="L931" s="1" t="s">
        <v>435</v>
      </c>
      <c r="M931" s="1" t="s">
        <v>50086</v>
      </c>
      <c r="N931" s="1" t="s">
        <v>50516</v>
      </c>
      <c r="O931" s="1" t="s">
        <v>293</v>
      </c>
      <c r="P931" s="1" t="s">
        <v>106</v>
      </c>
      <c r="Q931" s="1" t="s">
        <v>50517</v>
      </c>
      <c r="R931" s="1" t="s">
        <v>50518</v>
      </c>
      <c r="S931" s="1" t="s">
        <v>73</v>
      </c>
      <c r="T931" s="1" t="s">
        <v>73</v>
      </c>
      <c r="U931" s="1" t="s">
        <v>50519</v>
      </c>
      <c r="V931" s="1" t="s">
        <v>76</v>
      </c>
      <c r="W931" s="1" t="s">
        <v>73</v>
      </c>
      <c r="X931" s="1" t="s">
        <v>73</v>
      </c>
      <c r="Y931" s="1" t="s">
        <v>73</v>
      </c>
      <c r="Z931" s="1" t="s">
        <v>50520</v>
      </c>
      <c r="AA931" s="1" t="s">
        <v>73</v>
      </c>
      <c r="AB931" s="1" t="s">
        <v>78</v>
      </c>
      <c r="AC931" s="1" t="s">
        <v>49287</v>
      </c>
      <c r="AD931" s="1" t="s">
        <v>80</v>
      </c>
      <c r="AE931" s="1" t="s">
        <v>73</v>
      </c>
      <c r="AF931" s="1" t="s">
        <v>73</v>
      </c>
      <c r="AG931" s="13" t="s">
        <v>73</v>
      </c>
      <c r="AH931" s="1" t="s">
        <v>73</v>
      </c>
      <c r="AI931" s="1" t="s">
        <v>115</v>
      </c>
      <c r="AJ931" s="1" t="s">
        <v>403</v>
      </c>
      <c r="AK931" s="1" t="s">
        <v>82</v>
      </c>
      <c r="AL931" s="1" t="s">
        <v>14197</v>
      </c>
      <c r="AM931" s="1" t="s">
        <v>3320</v>
      </c>
      <c r="AN931" s="1" t="s">
        <v>73</v>
      </c>
      <c r="AO931" s="1" t="s">
        <v>73</v>
      </c>
      <c r="AP931" s="1" t="s">
        <v>93</v>
      </c>
      <c r="AQ931" s="1" t="s">
        <v>73</v>
      </c>
      <c r="AR931" s="1" t="s">
        <v>73</v>
      </c>
      <c r="AS931" s="1" t="s">
        <v>73</v>
      </c>
      <c r="AT931" s="1" t="s">
        <v>138</v>
      </c>
      <c r="AU931" s="1" t="s">
        <v>191</v>
      </c>
      <c r="AV931" s="1" t="s">
        <v>192</v>
      </c>
      <c r="AW931" s="1" t="s">
        <v>193</v>
      </c>
      <c r="AX931" s="1" t="s">
        <v>2110</v>
      </c>
      <c r="AY931" s="1" t="s">
        <v>73</v>
      </c>
      <c r="AZ931" s="12">
        <v>10</v>
      </c>
      <c r="BA931" s="12">
        <v>0</v>
      </c>
      <c r="BB931" s="12">
        <v>534</v>
      </c>
      <c r="BC931" s="1" t="s">
        <v>26511</v>
      </c>
      <c r="BD931" s="1" t="s">
        <v>5571</v>
      </c>
      <c r="BE931" s="1" t="s">
        <v>195</v>
      </c>
      <c r="BF931" s="1" t="s">
        <v>73</v>
      </c>
      <c r="BG931" s="1" t="s">
        <v>93</v>
      </c>
      <c r="BH931" s="1" t="s">
        <v>93</v>
      </c>
      <c r="BI931" s="1" t="s">
        <v>76</v>
      </c>
      <c r="BJ931" s="1" t="s">
        <v>76</v>
      </c>
    </row>
    <row r="932" spans="1:62" x14ac:dyDescent="0.2">
      <c r="A932" s="12" t="s">
        <v>4720</v>
      </c>
      <c r="B932" s="1" t="s">
        <v>50512</v>
      </c>
      <c r="C932" s="1" t="s">
        <v>265</v>
      </c>
      <c r="D932" s="1" t="s">
        <v>50504</v>
      </c>
      <c r="E932" s="1" t="s">
        <v>50505</v>
      </c>
      <c r="F932" s="1" t="s">
        <v>50506</v>
      </c>
      <c r="G932" s="1" t="s">
        <v>3709</v>
      </c>
      <c r="H932" s="58" t="str">
        <f t="shared" si="144"/>
        <v>国网泰宁县供电公司</v>
      </c>
      <c r="I932" s="1" t="s">
        <v>4030</v>
      </c>
      <c r="J932" s="1" t="s">
        <v>4031</v>
      </c>
      <c r="K932" s="1" t="s">
        <v>2883</v>
      </c>
      <c r="L932" s="1" t="s">
        <v>3041</v>
      </c>
      <c r="M932" s="1" t="s">
        <v>50507</v>
      </c>
      <c r="N932" s="1" t="s">
        <v>50508</v>
      </c>
      <c r="O932" s="1" t="s">
        <v>156</v>
      </c>
      <c r="P932" s="1" t="s">
        <v>185</v>
      </c>
      <c r="Q932" s="1" t="s">
        <v>50509</v>
      </c>
      <c r="R932" s="1" t="s">
        <v>50510</v>
      </c>
      <c r="S932" s="1" t="s">
        <v>73</v>
      </c>
      <c r="T932" s="1" t="s">
        <v>73</v>
      </c>
      <c r="U932" s="1" t="s">
        <v>50511</v>
      </c>
      <c r="V932" s="1" t="s">
        <v>76</v>
      </c>
      <c r="W932" s="1" t="s">
        <v>73</v>
      </c>
      <c r="X932" s="1" t="s">
        <v>73</v>
      </c>
      <c r="Y932" s="1" t="s">
        <v>73</v>
      </c>
      <c r="Z932" s="1" t="s">
        <v>50507</v>
      </c>
      <c r="AA932" s="1" t="s">
        <v>73</v>
      </c>
      <c r="AB932" s="1" t="s">
        <v>78</v>
      </c>
      <c r="AC932" s="1" t="s">
        <v>49254</v>
      </c>
      <c r="AD932" s="1" t="s">
        <v>164</v>
      </c>
      <c r="AE932" s="1" t="s">
        <v>73</v>
      </c>
      <c r="AF932" s="1" t="s">
        <v>73</v>
      </c>
      <c r="AG932" s="13" t="s">
        <v>73</v>
      </c>
      <c r="AH932" s="1" t="s">
        <v>73</v>
      </c>
      <c r="AI932" s="1" t="s">
        <v>82</v>
      </c>
      <c r="AJ932" s="1" t="s">
        <v>82</v>
      </c>
      <c r="AK932" s="1" t="s">
        <v>1808</v>
      </c>
      <c r="AL932" s="1" t="s">
        <v>4640</v>
      </c>
      <c r="AM932" s="1" t="s">
        <v>3320</v>
      </c>
      <c r="AN932" s="1" t="s">
        <v>73</v>
      </c>
      <c r="AO932" s="1" t="s">
        <v>73</v>
      </c>
      <c r="AP932" s="1" t="s">
        <v>93</v>
      </c>
      <c r="AQ932" s="1" t="s">
        <v>73</v>
      </c>
      <c r="AR932" s="1" t="s">
        <v>73</v>
      </c>
      <c r="AS932" s="1" t="s">
        <v>73</v>
      </c>
      <c r="AT932" s="1" t="s">
        <v>138</v>
      </c>
      <c r="AU932" s="1" t="s">
        <v>2631</v>
      </c>
      <c r="AV932" s="1" t="s">
        <v>2618</v>
      </c>
      <c r="AW932" s="1" t="s">
        <v>2619</v>
      </c>
      <c r="AX932" s="1" t="s">
        <v>142</v>
      </c>
      <c r="AY932" s="1" t="s">
        <v>73</v>
      </c>
      <c r="AZ932" s="12">
        <v>17</v>
      </c>
      <c r="BA932" s="12">
        <v>0</v>
      </c>
      <c r="BB932" s="12">
        <v>863</v>
      </c>
      <c r="BC932" s="1" t="s">
        <v>50512</v>
      </c>
      <c r="BD932" s="1" t="s">
        <v>50511</v>
      </c>
      <c r="BE932" s="1" t="s">
        <v>195</v>
      </c>
      <c r="BF932" s="1" t="s">
        <v>73</v>
      </c>
      <c r="BG932" s="1" t="s">
        <v>93</v>
      </c>
      <c r="BH932" s="1" t="s">
        <v>93</v>
      </c>
      <c r="BI932" s="1" t="s">
        <v>76</v>
      </c>
      <c r="BJ932" s="1" t="s">
        <v>76</v>
      </c>
    </row>
    <row r="933" spans="1:62" x14ac:dyDescent="0.2">
      <c r="A933" s="12" t="s">
        <v>4724</v>
      </c>
      <c r="B933" s="1" t="s">
        <v>6588</v>
      </c>
      <c r="C933" s="1" t="s">
        <v>96</v>
      </c>
      <c r="D933" s="1" t="s">
        <v>50493</v>
      </c>
      <c r="E933" s="1" t="s">
        <v>50494</v>
      </c>
      <c r="F933" s="1" t="s">
        <v>50495</v>
      </c>
      <c r="G933" s="1" t="s">
        <v>868</v>
      </c>
      <c r="H933" s="58" t="str">
        <f t="shared" si="144"/>
        <v>建阳供电公司</v>
      </c>
      <c r="I933" s="1" t="s">
        <v>2436</v>
      </c>
      <c r="J933" s="1" t="s">
        <v>2437</v>
      </c>
      <c r="K933" s="1" t="s">
        <v>2883</v>
      </c>
      <c r="L933" s="1" t="s">
        <v>3041</v>
      </c>
      <c r="M933" s="1" t="s">
        <v>50496</v>
      </c>
      <c r="N933" s="1" t="s">
        <v>50497</v>
      </c>
      <c r="O933" s="1" t="s">
        <v>293</v>
      </c>
      <c r="P933" s="1" t="s">
        <v>106</v>
      </c>
      <c r="Q933" s="1" t="s">
        <v>50498</v>
      </c>
      <c r="R933" s="1" t="s">
        <v>50499</v>
      </c>
      <c r="S933" s="1" t="s">
        <v>50500</v>
      </c>
      <c r="T933" s="1" t="s">
        <v>73</v>
      </c>
      <c r="U933" s="1" t="s">
        <v>50501</v>
      </c>
      <c r="V933" s="1" t="s">
        <v>76</v>
      </c>
      <c r="W933" s="1" t="s">
        <v>73</v>
      </c>
      <c r="X933" s="1" t="s">
        <v>73</v>
      </c>
      <c r="Y933" s="1" t="s">
        <v>73</v>
      </c>
      <c r="Z933" s="1" t="s">
        <v>50502</v>
      </c>
      <c r="AA933" s="1" t="s">
        <v>50299</v>
      </c>
      <c r="AB933" s="1" t="s">
        <v>78</v>
      </c>
      <c r="AC933" s="1" t="s">
        <v>50320</v>
      </c>
      <c r="AD933" s="1" t="s">
        <v>80</v>
      </c>
      <c r="AE933" s="1" t="s">
        <v>73</v>
      </c>
      <c r="AF933" s="1" t="s">
        <v>73</v>
      </c>
      <c r="AG933" s="13" t="s">
        <v>73</v>
      </c>
      <c r="AH933" s="1" t="s">
        <v>73</v>
      </c>
      <c r="AI933" s="1" t="s">
        <v>115</v>
      </c>
      <c r="AJ933" s="1" t="s">
        <v>403</v>
      </c>
      <c r="AK933" s="1" t="s">
        <v>82</v>
      </c>
      <c r="AL933" s="1" t="s">
        <v>878</v>
      </c>
      <c r="AM933" s="1" t="s">
        <v>879</v>
      </c>
      <c r="AN933" s="1" t="s">
        <v>50299</v>
      </c>
      <c r="AO933" s="1" t="s">
        <v>73</v>
      </c>
      <c r="AP933" s="1" t="s">
        <v>76</v>
      </c>
      <c r="AQ933" s="1" t="s">
        <v>76</v>
      </c>
      <c r="AR933" s="1" t="s">
        <v>73</v>
      </c>
      <c r="AS933" s="1" t="s">
        <v>73</v>
      </c>
      <c r="AT933" s="1" t="s">
        <v>138</v>
      </c>
      <c r="AU933" s="1" t="s">
        <v>237</v>
      </c>
      <c r="AV933" s="1" t="s">
        <v>192</v>
      </c>
      <c r="AW933" s="1" t="s">
        <v>193</v>
      </c>
      <c r="AX933" s="1" t="s">
        <v>262</v>
      </c>
      <c r="AY933" s="1" t="s">
        <v>73</v>
      </c>
      <c r="AZ933" s="12">
        <v>9</v>
      </c>
      <c r="BA933" s="12">
        <v>0</v>
      </c>
      <c r="BB933" s="12">
        <v>917</v>
      </c>
      <c r="BC933" s="1" t="s">
        <v>6588</v>
      </c>
      <c r="BD933" s="1" t="s">
        <v>6590</v>
      </c>
      <c r="BE933" s="1" t="s">
        <v>91</v>
      </c>
      <c r="BF933" s="1" t="s">
        <v>50503</v>
      </c>
      <c r="BG933" s="1" t="s">
        <v>93</v>
      </c>
      <c r="BH933" s="1" t="s">
        <v>93</v>
      </c>
      <c r="BI933" s="1" t="s">
        <v>76</v>
      </c>
      <c r="BJ933" s="1" t="s">
        <v>93</v>
      </c>
    </row>
    <row r="934" spans="1:62" x14ac:dyDescent="0.2">
      <c r="A934" s="12" t="s">
        <v>5730</v>
      </c>
      <c r="B934" s="1" t="s">
        <v>50490</v>
      </c>
      <c r="C934" s="1" t="s">
        <v>147</v>
      </c>
      <c r="D934" s="1" t="s">
        <v>50480</v>
      </c>
      <c r="E934" s="1" t="s">
        <v>50481</v>
      </c>
      <c r="F934" s="1" t="s">
        <v>50482</v>
      </c>
      <c r="G934" s="1" t="s">
        <v>390</v>
      </c>
      <c r="H934" s="58" t="str">
        <f t="shared" si="144"/>
        <v>长汀供电有限公司</v>
      </c>
      <c r="I934" s="1" t="s">
        <v>4124</v>
      </c>
      <c r="J934" s="1" t="s">
        <v>4125</v>
      </c>
      <c r="K934" s="1" t="s">
        <v>2883</v>
      </c>
      <c r="L934" s="1" t="s">
        <v>3041</v>
      </c>
      <c r="M934" s="1" t="s">
        <v>50483</v>
      </c>
      <c r="N934" s="1" t="s">
        <v>50484</v>
      </c>
      <c r="O934" s="1" t="s">
        <v>293</v>
      </c>
      <c r="P934" s="1" t="s">
        <v>185</v>
      </c>
      <c r="Q934" s="1" t="s">
        <v>50485</v>
      </c>
      <c r="R934" s="1" t="s">
        <v>50486</v>
      </c>
      <c r="S934" s="1" t="s">
        <v>50487</v>
      </c>
      <c r="T934" s="1" t="s">
        <v>50488</v>
      </c>
      <c r="U934" s="1" t="s">
        <v>50489</v>
      </c>
      <c r="V934" s="1" t="s">
        <v>76</v>
      </c>
      <c r="W934" s="1" t="s">
        <v>73</v>
      </c>
      <c r="X934" s="1" t="s">
        <v>73</v>
      </c>
      <c r="Y934" s="1" t="s">
        <v>73</v>
      </c>
      <c r="Z934" s="1" t="s">
        <v>50470</v>
      </c>
      <c r="AA934" s="1" t="s">
        <v>73</v>
      </c>
      <c r="AB934" s="1" t="s">
        <v>78</v>
      </c>
      <c r="AC934" s="1" t="s">
        <v>50320</v>
      </c>
      <c r="AD934" s="1" t="s">
        <v>164</v>
      </c>
      <c r="AE934" s="1" t="s">
        <v>73</v>
      </c>
      <c r="AF934" s="1" t="s">
        <v>73</v>
      </c>
      <c r="AG934" s="13" t="s">
        <v>73</v>
      </c>
      <c r="AH934" s="1" t="s">
        <v>73</v>
      </c>
      <c r="AI934" s="1" t="s">
        <v>82</v>
      </c>
      <c r="AJ934" s="1" t="s">
        <v>82</v>
      </c>
      <c r="AK934" s="1" t="s">
        <v>189</v>
      </c>
      <c r="AL934" s="1" t="s">
        <v>584</v>
      </c>
      <c r="AM934" s="1" t="s">
        <v>585</v>
      </c>
      <c r="AN934" s="1" t="s">
        <v>73</v>
      </c>
      <c r="AO934" s="1" t="s">
        <v>73</v>
      </c>
      <c r="AP934" s="1" t="s">
        <v>76</v>
      </c>
      <c r="AQ934" s="1" t="s">
        <v>76</v>
      </c>
      <c r="AR934" s="1" t="s">
        <v>76</v>
      </c>
      <c r="AS934" s="1" t="s">
        <v>73</v>
      </c>
      <c r="AT934" s="1" t="s">
        <v>138</v>
      </c>
      <c r="AU934" s="1" t="s">
        <v>168</v>
      </c>
      <c r="AV934" s="1" t="s">
        <v>169</v>
      </c>
      <c r="AW934" s="1" t="s">
        <v>170</v>
      </c>
      <c r="AX934" s="1" t="s">
        <v>2654</v>
      </c>
      <c r="AY934" s="1" t="s">
        <v>50488</v>
      </c>
      <c r="AZ934" s="12">
        <v>14</v>
      </c>
      <c r="BA934" s="12">
        <v>5</v>
      </c>
      <c r="BB934" s="12">
        <v>620</v>
      </c>
      <c r="BC934" s="1" t="s">
        <v>50490</v>
      </c>
      <c r="BD934" s="1" t="s">
        <v>50491</v>
      </c>
      <c r="BE934" s="1" t="s">
        <v>91</v>
      </c>
      <c r="BF934" s="1" t="s">
        <v>50492</v>
      </c>
      <c r="BG934" s="1" t="s">
        <v>93</v>
      </c>
      <c r="BH934" s="1" t="s">
        <v>93</v>
      </c>
      <c r="BI934" s="1" t="s">
        <v>76</v>
      </c>
      <c r="BJ934" s="1" t="s">
        <v>93</v>
      </c>
    </row>
    <row r="935" spans="1:62" x14ac:dyDescent="0.2">
      <c r="A935" s="12" t="s">
        <v>5729</v>
      </c>
      <c r="B935" s="1" t="s">
        <v>3798</v>
      </c>
      <c r="C935" s="1" t="s">
        <v>96</v>
      </c>
      <c r="D935" s="1" t="s">
        <v>50467</v>
      </c>
      <c r="E935" s="1" t="s">
        <v>50468</v>
      </c>
      <c r="F935" s="1" t="s">
        <v>50469</v>
      </c>
      <c r="G935" s="1" t="s">
        <v>2628</v>
      </c>
      <c r="H935" s="58" t="str">
        <f t="shared" si="144"/>
        <v>邵武供电公司</v>
      </c>
      <c r="I935" s="1" t="s">
        <v>3471</v>
      </c>
      <c r="J935" s="1" t="s">
        <v>3472</v>
      </c>
      <c r="K935" s="1" t="s">
        <v>2883</v>
      </c>
      <c r="L935" s="1" t="s">
        <v>3041</v>
      </c>
      <c r="M935" s="1" t="s">
        <v>50470</v>
      </c>
      <c r="N935" s="1" t="s">
        <v>50471</v>
      </c>
      <c r="O935" s="1" t="s">
        <v>70</v>
      </c>
      <c r="P935" s="1" t="s">
        <v>185</v>
      </c>
      <c r="Q935" s="1" t="s">
        <v>50472</v>
      </c>
      <c r="R935" s="1" t="s">
        <v>50473</v>
      </c>
      <c r="S935" s="1" t="s">
        <v>50474</v>
      </c>
      <c r="T935" s="1" t="s">
        <v>73</v>
      </c>
      <c r="U935" s="1" t="s">
        <v>50475</v>
      </c>
      <c r="V935" s="1" t="s">
        <v>76</v>
      </c>
      <c r="W935" s="1" t="s">
        <v>73</v>
      </c>
      <c r="X935" s="1" t="s">
        <v>73</v>
      </c>
      <c r="Y935" s="1" t="s">
        <v>73</v>
      </c>
      <c r="Z935" s="1" t="s">
        <v>50476</v>
      </c>
      <c r="AA935" s="1" t="s">
        <v>50477</v>
      </c>
      <c r="AB935" s="1" t="s">
        <v>78</v>
      </c>
      <c r="AC935" s="1" t="s">
        <v>50320</v>
      </c>
      <c r="AD935" s="1" t="s">
        <v>80</v>
      </c>
      <c r="AE935" s="1" t="s">
        <v>73</v>
      </c>
      <c r="AF935" s="1" t="s">
        <v>73</v>
      </c>
      <c r="AG935" s="13" t="s">
        <v>73</v>
      </c>
      <c r="AH935" s="1" t="s">
        <v>73</v>
      </c>
      <c r="AI935" s="1" t="s">
        <v>82</v>
      </c>
      <c r="AJ935" s="1" t="s">
        <v>82</v>
      </c>
      <c r="AK935" s="1" t="s">
        <v>189</v>
      </c>
      <c r="AL935" s="1" t="s">
        <v>3806</v>
      </c>
      <c r="AM935" s="1" t="s">
        <v>3472</v>
      </c>
      <c r="AN935" s="1" t="s">
        <v>50477</v>
      </c>
      <c r="AO935" s="1" t="s">
        <v>73</v>
      </c>
      <c r="AP935" s="1" t="s">
        <v>93</v>
      </c>
      <c r="AQ935" s="1" t="s">
        <v>76</v>
      </c>
      <c r="AR935" s="1" t="s">
        <v>73</v>
      </c>
      <c r="AS935" s="1" t="s">
        <v>73</v>
      </c>
      <c r="AT935" s="1" t="s">
        <v>138</v>
      </c>
      <c r="AU935" s="1" t="s">
        <v>740</v>
      </c>
      <c r="AV935" s="1" t="s">
        <v>741</v>
      </c>
      <c r="AW935" s="1" t="s">
        <v>742</v>
      </c>
      <c r="AX935" s="1" t="s">
        <v>2654</v>
      </c>
      <c r="AY935" s="1" t="s">
        <v>73</v>
      </c>
      <c r="AZ935" s="12">
        <v>16</v>
      </c>
      <c r="BA935" s="12">
        <v>4</v>
      </c>
      <c r="BB935" s="12">
        <v>788</v>
      </c>
      <c r="BC935" s="1" t="s">
        <v>3798</v>
      </c>
      <c r="BD935" s="1" t="s">
        <v>50478</v>
      </c>
      <c r="BE935" s="1" t="s">
        <v>91</v>
      </c>
      <c r="BF935" s="1" t="s">
        <v>50479</v>
      </c>
      <c r="BG935" s="1" t="s">
        <v>93</v>
      </c>
      <c r="BH935" s="1" t="s">
        <v>93</v>
      </c>
      <c r="BI935" s="1" t="s">
        <v>76</v>
      </c>
      <c r="BJ935" s="1" t="s">
        <v>93</v>
      </c>
    </row>
    <row r="936" spans="1:62" hidden="1" x14ac:dyDescent="0.2">
      <c r="A936" s="12" t="s">
        <v>5734</v>
      </c>
      <c r="B936" s="1" t="s">
        <v>50464</v>
      </c>
      <c r="C936" s="1" t="s">
        <v>265</v>
      </c>
      <c r="D936" s="1" t="s">
        <v>50453</v>
      </c>
      <c r="E936" s="1" t="s">
        <v>50454</v>
      </c>
      <c r="F936" s="1" t="s">
        <v>50455</v>
      </c>
      <c r="G936" s="1" t="s">
        <v>2991</v>
      </c>
      <c r="H936" s="58" t="str">
        <f t="shared" si="144"/>
        <v>国网清流县供电公司</v>
      </c>
      <c r="I936" s="1" t="s">
        <v>3942</v>
      </c>
      <c r="J936" s="1" t="s">
        <v>3943</v>
      </c>
      <c r="K936" s="1" t="s">
        <v>2883</v>
      </c>
      <c r="L936" s="1" t="s">
        <v>2923</v>
      </c>
      <c r="M936" s="1" t="s">
        <v>50456</v>
      </c>
      <c r="N936" s="1" t="s">
        <v>50457</v>
      </c>
      <c r="O936" s="1" t="s">
        <v>156</v>
      </c>
      <c r="P936" s="1" t="s">
        <v>157</v>
      </c>
      <c r="Q936" s="1" t="s">
        <v>50458</v>
      </c>
      <c r="R936" s="1" t="s">
        <v>50459</v>
      </c>
      <c r="S936" s="1" t="s">
        <v>50460</v>
      </c>
      <c r="T936" s="1" t="s">
        <v>50461</v>
      </c>
      <c r="U936" s="1" t="s">
        <v>50462</v>
      </c>
      <c r="V936" s="1" t="s">
        <v>76</v>
      </c>
      <c r="W936" s="1" t="s">
        <v>73</v>
      </c>
      <c r="X936" s="1" t="s">
        <v>73</v>
      </c>
      <c r="Y936" s="1" t="s">
        <v>73</v>
      </c>
      <c r="Z936" s="1" t="s">
        <v>50463</v>
      </c>
      <c r="AA936" s="1" t="s">
        <v>73</v>
      </c>
      <c r="AB936" s="1" t="s">
        <v>78</v>
      </c>
      <c r="AC936" s="1" t="s">
        <v>50320</v>
      </c>
      <c r="AD936" s="1" t="s">
        <v>164</v>
      </c>
      <c r="AE936" s="1" t="s">
        <v>73</v>
      </c>
      <c r="AF936" s="1" t="s">
        <v>73</v>
      </c>
      <c r="AG936" s="13" t="s">
        <v>73</v>
      </c>
      <c r="AH936" s="1" t="s">
        <v>73</v>
      </c>
      <c r="AI936" s="1" t="s">
        <v>402</v>
      </c>
      <c r="AJ936" s="1" t="s">
        <v>403</v>
      </c>
      <c r="AK936" s="1" t="s">
        <v>82</v>
      </c>
      <c r="AL936" s="1" t="s">
        <v>2994</v>
      </c>
      <c r="AM936" s="1" t="s">
        <v>2995</v>
      </c>
      <c r="AN936" s="1" t="s">
        <v>73</v>
      </c>
      <c r="AO936" s="1" t="s">
        <v>73</v>
      </c>
      <c r="AP936" s="1" t="s">
        <v>76</v>
      </c>
      <c r="AQ936" s="1" t="s">
        <v>73</v>
      </c>
      <c r="AR936" s="1" t="s">
        <v>73</v>
      </c>
      <c r="AS936" s="1" t="s">
        <v>73</v>
      </c>
      <c r="AT936" s="1" t="s">
        <v>138</v>
      </c>
      <c r="AU936" s="1" t="s">
        <v>191</v>
      </c>
      <c r="AV936" s="1" t="s">
        <v>260</v>
      </c>
      <c r="AW936" s="1" t="s">
        <v>261</v>
      </c>
      <c r="AX936" s="1" t="s">
        <v>2654</v>
      </c>
      <c r="AY936" s="1" t="s">
        <v>50461</v>
      </c>
      <c r="AZ936" s="12">
        <v>11</v>
      </c>
      <c r="BA936" s="12">
        <v>12</v>
      </c>
      <c r="BB936" s="12">
        <v>345</v>
      </c>
      <c r="BC936" s="1" t="s">
        <v>50464</v>
      </c>
      <c r="BD936" s="1" t="s">
        <v>50465</v>
      </c>
      <c r="BE936" s="1" t="s">
        <v>91</v>
      </c>
      <c r="BF936" s="1" t="s">
        <v>50466</v>
      </c>
      <c r="BG936" s="1" t="s">
        <v>93</v>
      </c>
      <c r="BH936" s="1" t="s">
        <v>93</v>
      </c>
      <c r="BI936" s="1" t="s">
        <v>76</v>
      </c>
      <c r="BJ936" s="1" t="s">
        <v>93</v>
      </c>
    </row>
    <row r="937" spans="1:62" x14ac:dyDescent="0.2">
      <c r="A937" s="12" t="s">
        <v>50439</v>
      </c>
      <c r="B937" s="1" t="s">
        <v>50450</v>
      </c>
      <c r="C937" s="1" t="s">
        <v>174</v>
      </c>
      <c r="D937" s="1" t="s">
        <v>50440</v>
      </c>
      <c r="E937" s="1" t="s">
        <v>50441</v>
      </c>
      <c r="F937" s="1" t="s">
        <v>50442</v>
      </c>
      <c r="G937" s="1" t="s">
        <v>773</v>
      </c>
      <c r="H937" s="58" t="str">
        <f t="shared" si="144"/>
        <v>永春县供电公司</v>
      </c>
      <c r="I937" s="1" t="s">
        <v>5394</v>
      </c>
      <c r="J937" s="1" t="s">
        <v>457</v>
      </c>
      <c r="K937" s="1" t="s">
        <v>2883</v>
      </c>
      <c r="L937" s="1" t="s">
        <v>3041</v>
      </c>
      <c r="M937" s="1" t="s">
        <v>50081</v>
      </c>
      <c r="N937" s="1" t="s">
        <v>50443</v>
      </c>
      <c r="O937" s="1" t="s">
        <v>293</v>
      </c>
      <c r="P937" s="1" t="s">
        <v>106</v>
      </c>
      <c r="Q937" s="1" t="s">
        <v>50444</v>
      </c>
      <c r="R937" s="1" t="s">
        <v>50445</v>
      </c>
      <c r="S937" s="1" t="s">
        <v>50446</v>
      </c>
      <c r="T937" s="1" t="s">
        <v>50447</v>
      </c>
      <c r="U937" s="1" t="s">
        <v>50448</v>
      </c>
      <c r="V937" s="1" t="s">
        <v>76</v>
      </c>
      <c r="W937" s="1" t="s">
        <v>73</v>
      </c>
      <c r="X937" s="1" t="s">
        <v>73</v>
      </c>
      <c r="Y937" s="1" t="s">
        <v>73</v>
      </c>
      <c r="Z937" s="1" t="s">
        <v>50449</v>
      </c>
      <c r="AA937" s="1" t="s">
        <v>73</v>
      </c>
      <c r="AB937" s="1" t="s">
        <v>78</v>
      </c>
      <c r="AC937" s="1" t="s">
        <v>50165</v>
      </c>
      <c r="AD937" s="1" t="s">
        <v>80</v>
      </c>
      <c r="AE937" s="1" t="s">
        <v>73</v>
      </c>
      <c r="AF937" s="1" t="s">
        <v>73</v>
      </c>
      <c r="AG937" s="13" t="s">
        <v>73</v>
      </c>
      <c r="AH937" s="1" t="s">
        <v>73</v>
      </c>
      <c r="AI937" s="1" t="s">
        <v>82</v>
      </c>
      <c r="AJ937" s="1" t="s">
        <v>82</v>
      </c>
      <c r="AK937" s="1" t="s">
        <v>82</v>
      </c>
      <c r="AL937" s="1" t="s">
        <v>73</v>
      </c>
      <c r="AM937" s="1" t="s">
        <v>73</v>
      </c>
      <c r="AN937" s="1" t="s">
        <v>73</v>
      </c>
      <c r="AO937" s="1" t="s">
        <v>73</v>
      </c>
      <c r="AP937" s="1" t="s">
        <v>76</v>
      </c>
      <c r="AQ937" s="1" t="s">
        <v>73</v>
      </c>
      <c r="AR937" s="1" t="s">
        <v>73</v>
      </c>
      <c r="AS937" s="1" t="s">
        <v>73</v>
      </c>
      <c r="AT937" s="1" t="s">
        <v>138</v>
      </c>
      <c r="AU937" s="1" t="s">
        <v>586</v>
      </c>
      <c r="AV937" s="1" t="s">
        <v>3089</v>
      </c>
      <c r="AW937" s="1" t="s">
        <v>3090</v>
      </c>
      <c r="AX937" s="1" t="s">
        <v>2654</v>
      </c>
      <c r="AY937" s="1" t="s">
        <v>50447</v>
      </c>
      <c r="AZ937" s="12">
        <v>8</v>
      </c>
      <c r="BA937" s="12">
        <v>10</v>
      </c>
      <c r="BB937" s="12">
        <v>776</v>
      </c>
      <c r="BC937" s="1" t="s">
        <v>50450</v>
      </c>
      <c r="BD937" s="1" t="s">
        <v>50451</v>
      </c>
      <c r="BE937" s="1" t="s">
        <v>91</v>
      </c>
      <c r="BF937" s="1" t="s">
        <v>50452</v>
      </c>
      <c r="BG937" s="1" t="s">
        <v>93</v>
      </c>
      <c r="BH937" s="1" t="s">
        <v>93</v>
      </c>
      <c r="BI937" s="1" t="s">
        <v>76</v>
      </c>
      <c r="BJ937" s="1" t="s">
        <v>93</v>
      </c>
    </row>
    <row r="938" spans="1:62" hidden="1" x14ac:dyDescent="0.2">
      <c r="A938" s="12" t="s">
        <v>3145</v>
      </c>
      <c r="B938" s="1" t="s">
        <v>50437</v>
      </c>
      <c r="C938" s="1" t="s">
        <v>265</v>
      </c>
      <c r="D938" s="1" t="s">
        <v>50428</v>
      </c>
      <c r="E938" s="1" t="s">
        <v>50429</v>
      </c>
      <c r="F938" s="1" t="s">
        <v>50430</v>
      </c>
      <c r="G938" s="1" t="s">
        <v>3652</v>
      </c>
      <c r="H938" s="58" t="str">
        <f t="shared" si="144"/>
        <v>国网建宁县供电公司</v>
      </c>
      <c r="I938" s="1" t="s">
        <v>6118</v>
      </c>
      <c r="J938" s="1" t="s">
        <v>6119</v>
      </c>
      <c r="K938" s="1" t="s">
        <v>129</v>
      </c>
      <c r="L938" s="1" t="s">
        <v>130</v>
      </c>
      <c r="M938" s="1" t="s">
        <v>50431</v>
      </c>
      <c r="N938" s="1" t="s">
        <v>50432</v>
      </c>
      <c r="O938" s="1" t="s">
        <v>293</v>
      </c>
      <c r="P938" s="1" t="s">
        <v>185</v>
      </c>
      <c r="Q938" s="1" t="s">
        <v>50433</v>
      </c>
      <c r="R938" s="1" t="s">
        <v>50434</v>
      </c>
      <c r="S938" s="1" t="s">
        <v>73</v>
      </c>
      <c r="T938" s="1" t="s">
        <v>73</v>
      </c>
      <c r="U938" s="1" t="s">
        <v>50435</v>
      </c>
      <c r="V938" s="1" t="s">
        <v>76</v>
      </c>
      <c r="W938" s="1" t="s">
        <v>73</v>
      </c>
      <c r="X938" s="1" t="s">
        <v>73</v>
      </c>
      <c r="Y938" s="1" t="s">
        <v>73</v>
      </c>
      <c r="Z938" s="1" t="s">
        <v>50436</v>
      </c>
      <c r="AA938" s="1" t="s">
        <v>73</v>
      </c>
      <c r="AB938" s="1" t="s">
        <v>78</v>
      </c>
      <c r="AC938" s="1" t="s">
        <v>49666</v>
      </c>
      <c r="AD938" s="1" t="s">
        <v>164</v>
      </c>
      <c r="AE938" s="1" t="s">
        <v>73</v>
      </c>
      <c r="AF938" s="1" t="s">
        <v>73</v>
      </c>
      <c r="AG938" s="13" t="s">
        <v>73</v>
      </c>
      <c r="AH938" s="1" t="s">
        <v>73</v>
      </c>
      <c r="AI938" s="1" t="s">
        <v>82</v>
      </c>
      <c r="AJ938" s="1" t="s">
        <v>82</v>
      </c>
      <c r="AK938" s="1" t="s">
        <v>82</v>
      </c>
      <c r="AL938" s="1" t="s">
        <v>280</v>
      </c>
      <c r="AM938" s="1" t="s">
        <v>281</v>
      </c>
      <c r="AN938" s="1" t="s">
        <v>73</v>
      </c>
      <c r="AO938" s="1" t="s">
        <v>73</v>
      </c>
      <c r="AP938" s="1" t="s">
        <v>93</v>
      </c>
      <c r="AQ938" s="1" t="s">
        <v>73</v>
      </c>
      <c r="AR938" s="1" t="s">
        <v>73</v>
      </c>
      <c r="AS938" s="1" t="s">
        <v>73</v>
      </c>
      <c r="AT938" s="1" t="s">
        <v>138</v>
      </c>
      <c r="AU938" s="1" t="s">
        <v>485</v>
      </c>
      <c r="AV938" s="1" t="s">
        <v>2108</v>
      </c>
      <c r="AW938" s="1" t="s">
        <v>2109</v>
      </c>
      <c r="AX938" s="1" t="s">
        <v>142</v>
      </c>
      <c r="AY938" s="1" t="s">
        <v>73</v>
      </c>
      <c r="AZ938" s="12">
        <v>7</v>
      </c>
      <c r="BA938" s="12">
        <v>3</v>
      </c>
      <c r="BB938" s="12">
        <v>747</v>
      </c>
      <c r="BC938" s="1" t="s">
        <v>50437</v>
      </c>
      <c r="BD938" s="1" t="s">
        <v>50438</v>
      </c>
      <c r="BE938" s="1" t="s">
        <v>195</v>
      </c>
      <c r="BF938" s="1" t="s">
        <v>73</v>
      </c>
      <c r="BG938" s="1" t="s">
        <v>93</v>
      </c>
      <c r="BH938" s="1" t="s">
        <v>93</v>
      </c>
      <c r="BI938" s="1" t="s">
        <v>76</v>
      </c>
      <c r="BJ938" s="1" t="s">
        <v>76</v>
      </c>
    </row>
    <row r="939" spans="1:62" x14ac:dyDescent="0.2">
      <c r="A939" s="12" t="s">
        <v>50414</v>
      </c>
      <c r="B939" s="1" t="s">
        <v>7800</v>
      </c>
      <c r="C939" s="1" t="s">
        <v>265</v>
      </c>
      <c r="D939" s="1" t="s">
        <v>50415</v>
      </c>
      <c r="E939" s="1" t="s">
        <v>50416</v>
      </c>
      <c r="F939" s="1" t="s">
        <v>50417</v>
      </c>
      <c r="G939" s="1" t="s">
        <v>704</v>
      </c>
      <c r="H939" s="58" t="str">
        <f t="shared" si="144"/>
        <v>国网尤溪县供电公司</v>
      </c>
      <c r="I939" s="1" t="s">
        <v>7787</v>
      </c>
      <c r="J939" s="1" t="s">
        <v>7788</v>
      </c>
      <c r="K939" s="1" t="s">
        <v>2883</v>
      </c>
      <c r="L939" s="1" t="s">
        <v>3041</v>
      </c>
      <c r="M939" s="1" t="s">
        <v>50418</v>
      </c>
      <c r="N939" s="1" t="s">
        <v>50086</v>
      </c>
      <c r="O939" s="1" t="s">
        <v>156</v>
      </c>
      <c r="P939" s="1" t="s">
        <v>157</v>
      </c>
      <c r="Q939" s="1" t="s">
        <v>50419</v>
      </c>
      <c r="R939" s="1" t="s">
        <v>50420</v>
      </c>
      <c r="S939" s="1" t="s">
        <v>50421</v>
      </c>
      <c r="T939" s="1" t="s">
        <v>50422</v>
      </c>
      <c r="U939" s="1" t="s">
        <v>50423</v>
      </c>
      <c r="V939" s="1" t="s">
        <v>76</v>
      </c>
      <c r="W939" s="1" t="s">
        <v>73</v>
      </c>
      <c r="X939" s="1" t="s">
        <v>73</v>
      </c>
      <c r="Y939" s="1" t="s">
        <v>73</v>
      </c>
      <c r="Z939" s="1" t="s">
        <v>50424</v>
      </c>
      <c r="AA939" s="1" t="s">
        <v>50086</v>
      </c>
      <c r="AB939" s="1" t="s">
        <v>78</v>
      </c>
      <c r="AC939" s="1" t="s">
        <v>50348</v>
      </c>
      <c r="AD939" s="1" t="s">
        <v>164</v>
      </c>
      <c r="AE939" s="1" t="s">
        <v>73</v>
      </c>
      <c r="AF939" s="1" t="s">
        <v>73</v>
      </c>
      <c r="AG939" s="13" t="s">
        <v>73</v>
      </c>
      <c r="AH939" s="1" t="s">
        <v>73</v>
      </c>
      <c r="AI939" s="1" t="s">
        <v>211</v>
      </c>
      <c r="AJ939" s="1" t="s">
        <v>403</v>
      </c>
      <c r="AK939" s="1" t="s">
        <v>82</v>
      </c>
      <c r="AL939" s="1" t="s">
        <v>50425</v>
      </c>
      <c r="AM939" s="1" t="s">
        <v>704</v>
      </c>
      <c r="AN939" s="1" t="s">
        <v>50086</v>
      </c>
      <c r="AO939" s="1" t="s">
        <v>73</v>
      </c>
      <c r="AP939" s="1" t="s">
        <v>93</v>
      </c>
      <c r="AQ939" s="1" t="s">
        <v>76</v>
      </c>
      <c r="AR939" s="1" t="s">
        <v>73</v>
      </c>
      <c r="AS939" s="1" t="s">
        <v>73</v>
      </c>
      <c r="AT939" s="1" t="s">
        <v>138</v>
      </c>
      <c r="AU939" s="1" t="s">
        <v>586</v>
      </c>
      <c r="AV939" s="1" t="s">
        <v>3089</v>
      </c>
      <c r="AW939" s="1" t="s">
        <v>3090</v>
      </c>
      <c r="AX939" s="1" t="s">
        <v>262</v>
      </c>
      <c r="AY939" s="1" t="s">
        <v>50422</v>
      </c>
      <c r="AZ939" s="12">
        <v>21</v>
      </c>
      <c r="BA939" s="12">
        <v>4</v>
      </c>
      <c r="BB939" s="12">
        <v>1466</v>
      </c>
      <c r="BC939" s="1" t="s">
        <v>7800</v>
      </c>
      <c r="BD939" s="1" t="s">
        <v>50426</v>
      </c>
      <c r="BE939" s="1" t="s">
        <v>91</v>
      </c>
      <c r="BF939" s="1" t="s">
        <v>50427</v>
      </c>
      <c r="BG939" s="1" t="s">
        <v>93</v>
      </c>
      <c r="BH939" s="1" t="s">
        <v>93</v>
      </c>
      <c r="BI939" s="1" t="s">
        <v>76</v>
      </c>
      <c r="BJ939" s="1" t="s">
        <v>93</v>
      </c>
    </row>
    <row r="940" spans="1:62" hidden="1" x14ac:dyDescent="0.2">
      <c r="A940" s="12" t="s">
        <v>3150</v>
      </c>
      <c r="B940" s="1" t="s">
        <v>50411</v>
      </c>
      <c r="C940" s="1" t="s">
        <v>243</v>
      </c>
      <c r="D940" s="1" t="s">
        <v>50402</v>
      </c>
      <c r="E940" s="1" t="s">
        <v>50403</v>
      </c>
      <c r="F940" s="1" t="s">
        <v>50404</v>
      </c>
      <c r="G940" s="1" t="s">
        <v>2570</v>
      </c>
      <c r="H940" s="58" t="str">
        <f t="shared" si="144"/>
        <v>永泰供电有限公司</v>
      </c>
      <c r="I940" s="1" t="s">
        <v>7347</v>
      </c>
      <c r="J940" s="1" t="s">
        <v>7348</v>
      </c>
      <c r="K940" s="1" t="s">
        <v>103</v>
      </c>
      <c r="L940" s="1" t="s">
        <v>103</v>
      </c>
      <c r="M940" s="1" t="s">
        <v>50405</v>
      </c>
      <c r="N940" s="1" t="s">
        <v>50406</v>
      </c>
      <c r="O940" s="1" t="s">
        <v>156</v>
      </c>
      <c r="P940" s="1" t="s">
        <v>157</v>
      </c>
      <c r="Q940" s="1" t="s">
        <v>50407</v>
      </c>
      <c r="R940" s="1" t="s">
        <v>50408</v>
      </c>
      <c r="S940" s="1" t="s">
        <v>50409</v>
      </c>
      <c r="T940" s="1" t="s">
        <v>73</v>
      </c>
      <c r="U940" s="1" t="s">
        <v>50410</v>
      </c>
      <c r="V940" s="1" t="s">
        <v>76</v>
      </c>
      <c r="W940" s="1" t="s">
        <v>73</v>
      </c>
      <c r="X940" s="1" t="s">
        <v>73</v>
      </c>
      <c r="Y940" s="1" t="s">
        <v>73</v>
      </c>
      <c r="Z940" s="1" t="s">
        <v>50405</v>
      </c>
      <c r="AA940" s="1" t="s">
        <v>73</v>
      </c>
      <c r="AB940" s="1" t="s">
        <v>78</v>
      </c>
      <c r="AC940" s="1" t="s">
        <v>50165</v>
      </c>
      <c r="AD940" s="1" t="s">
        <v>164</v>
      </c>
      <c r="AE940" s="1" t="s">
        <v>73</v>
      </c>
      <c r="AF940" s="1" t="s">
        <v>73</v>
      </c>
      <c r="AG940" s="13" t="s">
        <v>73</v>
      </c>
      <c r="AH940" s="1" t="s">
        <v>73</v>
      </c>
      <c r="AI940" s="1" t="s">
        <v>165</v>
      </c>
      <c r="AJ940" s="1" t="s">
        <v>166</v>
      </c>
      <c r="AK940" s="1" t="s">
        <v>82</v>
      </c>
      <c r="AL940" s="1" t="s">
        <v>2573</v>
      </c>
      <c r="AM940" s="1" t="s">
        <v>354</v>
      </c>
      <c r="AN940" s="1" t="s">
        <v>73</v>
      </c>
      <c r="AO940" s="1" t="s">
        <v>73</v>
      </c>
      <c r="AP940" s="1" t="s">
        <v>93</v>
      </c>
      <c r="AQ940" s="1" t="s">
        <v>73</v>
      </c>
      <c r="AR940" s="1" t="s">
        <v>73</v>
      </c>
      <c r="AS940" s="1" t="s">
        <v>73</v>
      </c>
      <c r="AT940" s="1" t="s">
        <v>117</v>
      </c>
      <c r="AU940" s="1" t="s">
        <v>118</v>
      </c>
      <c r="AV940" s="1" t="s">
        <v>119</v>
      </c>
      <c r="AW940" s="1" t="s">
        <v>120</v>
      </c>
      <c r="AX940" s="1" t="s">
        <v>121</v>
      </c>
      <c r="AY940" s="1" t="s">
        <v>73</v>
      </c>
      <c r="AZ940" s="12">
        <v>15</v>
      </c>
      <c r="BA940" s="12">
        <v>6</v>
      </c>
      <c r="BB940" s="12">
        <v>2375</v>
      </c>
      <c r="BC940" s="1" t="s">
        <v>50411</v>
      </c>
      <c r="BD940" s="1" t="s">
        <v>50412</v>
      </c>
      <c r="BE940" s="1" t="s">
        <v>91</v>
      </c>
      <c r="BF940" s="1" t="s">
        <v>50413</v>
      </c>
      <c r="BG940" s="1" t="s">
        <v>93</v>
      </c>
      <c r="BH940" s="1" t="s">
        <v>93</v>
      </c>
      <c r="BI940" s="1" t="s">
        <v>76</v>
      </c>
      <c r="BJ940" s="1" t="s">
        <v>93</v>
      </c>
    </row>
    <row r="941" spans="1:62" x14ac:dyDescent="0.2">
      <c r="A941" s="12" t="s">
        <v>8727</v>
      </c>
      <c r="B941" s="1" t="s">
        <v>50389</v>
      </c>
      <c r="C941" s="1" t="s">
        <v>359</v>
      </c>
      <c r="D941" s="1" t="s">
        <v>50379</v>
      </c>
      <c r="E941" s="1" t="s">
        <v>50380</v>
      </c>
      <c r="F941" s="1" t="s">
        <v>50381</v>
      </c>
      <c r="G941" s="1" t="s">
        <v>2470</v>
      </c>
      <c r="H941" s="58" t="str">
        <f t="shared" si="144"/>
        <v>南靖供电有限公司</v>
      </c>
      <c r="I941" s="1" t="s">
        <v>5615</v>
      </c>
      <c r="J941" s="1" t="s">
        <v>5616</v>
      </c>
      <c r="K941" s="1" t="s">
        <v>2883</v>
      </c>
      <c r="L941" s="1" t="s">
        <v>3041</v>
      </c>
      <c r="M941" s="1" t="s">
        <v>50382</v>
      </c>
      <c r="N941" s="1" t="s">
        <v>50383</v>
      </c>
      <c r="O941" s="1" t="s">
        <v>156</v>
      </c>
      <c r="P941" s="1" t="s">
        <v>157</v>
      </c>
      <c r="Q941" s="1" t="s">
        <v>50384</v>
      </c>
      <c r="R941" s="1" t="s">
        <v>50385</v>
      </c>
      <c r="S941" s="1" t="s">
        <v>50386</v>
      </c>
      <c r="T941" s="1" t="s">
        <v>50387</v>
      </c>
      <c r="U941" s="1" t="s">
        <v>50388</v>
      </c>
      <c r="V941" s="1" t="s">
        <v>76</v>
      </c>
      <c r="W941" s="1" t="s">
        <v>73</v>
      </c>
      <c r="X941" s="1" t="s">
        <v>73</v>
      </c>
      <c r="Y941" s="1" t="s">
        <v>73</v>
      </c>
      <c r="Z941" s="1" t="s">
        <v>50368</v>
      </c>
      <c r="AA941" s="1" t="s">
        <v>73</v>
      </c>
      <c r="AB941" s="1" t="s">
        <v>78</v>
      </c>
      <c r="AC941" s="1" t="s">
        <v>50348</v>
      </c>
      <c r="AD941" s="1" t="s">
        <v>80</v>
      </c>
      <c r="AE941" s="1" t="s">
        <v>73</v>
      </c>
      <c r="AF941" s="1" t="s">
        <v>73</v>
      </c>
      <c r="AG941" s="13" t="s">
        <v>73</v>
      </c>
      <c r="AH941" s="1" t="s">
        <v>73</v>
      </c>
      <c r="AI941" s="1" t="s">
        <v>402</v>
      </c>
      <c r="AJ941" s="1" t="s">
        <v>166</v>
      </c>
      <c r="AK941" s="1" t="s">
        <v>82</v>
      </c>
      <c r="AL941" s="1" t="s">
        <v>8218</v>
      </c>
      <c r="AM941" s="1" t="s">
        <v>5616</v>
      </c>
      <c r="AN941" s="1" t="s">
        <v>73</v>
      </c>
      <c r="AO941" s="1" t="s">
        <v>73</v>
      </c>
      <c r="AP941" s="1" t="s">
        <v>93</v>
      </c>
      <c r="AQ941" s="1" t="s">
        <v>73</v>
      </c>
      <c r="AR941" s="1" t="s">
        <v>73</v>
      </c>
      <c r="AS941" s="1" t="s">
        <v>2456</v>
      </c>
      <c r="AT941" s="1" t="s">
        <v>138</v>
      </c>
      <c r="AU941" s="1" t="s">
        <v>509</v>
      </c>
      <c r="AV941" s="1" t="s">
        <v>880</v>
      </c>
      <c r="AW941" s="1" t="s">
        <v>881</v>
      </c>
      <c r="AX941" s="1" t="s">
        <v>2654</v>
      </c>
      <c r="AY941" s="1" t="s">
        <v>50387</v>
      </c>
      <c r="AZ941" s="12">
        <v>5</v>
      </c>
      <c r="BA941" s="12">
        <v>36</v>
      </c>
      <c r="BB941" s="12">
        <v>396</v>
      </c>
      <c r="BC941" s="1" t="s">
        <v>50389</v>
      </c>
      <c r="BD941" s="1" t="s">
        <v>50390</v>
      </c>
      <c r="BE941" s="1" t="s">
        <v>91</v>
      </c>
      <c r="BF941" s="1" t="s">
        <v>50391</v>
      </c>
      <c r="BG941" s="1" t="s">
        <v>93</v>
      </c>
      <c r="BH941" s="1" t="s">
        <v>93</v>
      </c>
      <c r="BI941" s="1" t="s">
        <v>76</v>
      </c>
      <c r="BJ941" s="1" t="s">
        <v>93</v>
      </c>
    </row>
    <row r="942" spans="1:62" x14ac:dyDescent="0.2">
      <c r="A942" s="12" t="s">
        <v>50392</v>
      </c>
      <c r="B942" s="1" t="s">
        <v>7632</v>
      </c>
      <c r="C942" s="1" t="s">
        <v>243</v>
      </c>
      <c r="D942" s="1" t="s">
        <v>50393</v>
      </c>
      <c r="E942" s="1" t="s">
        <v>50394</v>
      </c>
      <c r="F942" s="1" t="s">
        <v>50395</v>
      </c>
      <c r="G942" s="1" t="s">
        <v>2079</v>
      </c>
      <c r="H942" s="58" t="str">
        <f t="shared" si="144"/>
        <v>罗源供电有限公司</v>
      </c>
      <c r="I942" s="1" t="s">
        <v>3985</v>
      </c>
      <c r="J942" s="1" t="s">
        <v>317</v>
      </c>
      <c r="K942" s="1" t="s">
        <v>2883</v>
      </c>
      <c r="L942" s="1" t="s">
        <v>3041</v>
      </c>
      <c r="M942" s="1" t="s">
        <v>50382</v>
      </c>
      <c r="N942" s="1" t="s">
        <v>50396</v>
      </c>
      <c r="O942" s="1" t="s">
        <v>293</v>
      </c>
      <c r="P942" s="1" t="s">
        <v>106</v>
      </c>
      <c r="Q942" s="1" t="s">
        <v>50397</v>
      </c>
      <c r="R942" s="1" t="s">
        <v>50398</v>
      </c>
      <c r="S942" s="1" t="s">
        <v>50399</v>
      </c>
      <c r="T942" s="1" t="s">
        <v>73</v>
      </c>
      <c r="U942" s="1" t="s">
        <v>50400</v>
      </c>
      <c r="V942" s="1" t="s">
        <v>76</v>
      </c>
      <c r="W942" s="1" t="s">
        <v>73</v>
      </c>
      <c r="X942" s="1" t="s">
        <v>73</v>
      </c>
      <c r="Y942" s="1" t="s">
        <v>73</v>
      </c>
      <c r="Z942" s="1" t="s">
        <v>50368</v>
      </c>
      <c r="AA942" s="1" t="s">
        <v>73</v>
      </c>
      <c r="AB942" s="1" t="s">
        <v>78</v>
      </c>
      <c r="AC942" s="1" t="s">
        <v>48923</v>
      </c>
      <c r="AD942" s="1" t="s">
        <v>80</v>
      </c>
      <c r="AE942" s="1" t="s">
        <v>73</v>
      </c>
      <c r="AF942" s="1" t="s">
        <v>73</v>
      </c>
      <c r="AG942" s="13" t="s">
        <v>73</v>
      </c>
      <c r="AH942" s="1" t="s">
        <v>73</v>
      </c>
      <c r="AI942" s="1" t="s">
        <v>82</v>
      </c>
      <c r="AJ942" s="1" t="s">
        <v>82</v>
      </c>
      <c r="AK942" s="1" t="s">
        <v>82</v>
      </c>
      <c r="AL942" s="1" t="s">
        <v>2581</v>
      </c>
      <c r="AM942" s="1" t="s">
        <v>2582</v>
      </c>
      <c r="AN942" s="1" t="s">
        <v>73</v>
      </c>
      <c r="AO942" s="1" t="s">
        <v>73</v>
      </c>
      <c r="AP942" s="1" t="s">
        <v>93</v>
      </c>
      <c r="AQ942" s="1" t="s">
        <v>73</v>
      </c>
      <c r="AR942" s="1" t="s">
        <v>73</v>
      </c>
      <c r="AS942" s="1" t="s">
        <v>73</v>
      </c>
      <c r="AT942" s="1" t="s">
        <v>138</v>
      </c>
      <c r="AU942" s="1" t="s">
        <v>168</v>
      </c>
      <c r="AV942" s="1" t="s">
        <v>741</v>
      </c>
      <c r="AW942" s="1" t="s">
        <v>1130</v>
      </c>
      <c r="AX942" s="1" t="s">
        <v>142</v>
      </c>
      <c r="AY942" s="1" t="s">
        <v>73</v>
      </c>
      <c r="AZ942" s="12">
        <v>14</v>
      </c>
      <c r="BA942" s="12">
        <v>5</v>
      </c>
      <c r="BB942" s="12">
        <v>784</v>
      </c>
      <c r="BC942" s="1" t="s">
        <v>7632</v>
      </c>
      <c r="BD942" s="1" t="s">
        <v>50401</v>
      </c>
      <c r="BE942" s="1" t="s">
        <v>91</v>
      </c>
      <c r="BF942" s="1" t="s">
        <v>73</v>
      </c>
      <c r="BG942" s="1" t="s">
        <v>93</v>
      </c>
      <c r="BH942" s="1" t="s">
        <v>93</v>
      </c>
      <c r="BI942" s="1" t="s">
        <v>76</v>
      </c>
      <c r="BJ942" s="1" t="s">
        <v>93</v>
      </c>
    </row>
    <row r="943" spans="1:62" hidden="1" x14ac:dyDescent="0.2">
      <c r="A943" s="12" t="s">
        <v>6522</v>
      </c>
      <c r="B943" s="1" t="s">
        <v>50376</v>
      </c>
      <c r="C943" s="1" t="s">
        <v>96</v>
      </c>
      <c r="D943" s="1" t="s">
        <v>50365</v>
      </c>
      <c r="E943" s="1" t="s">
        <v>50366</v>
      </c>
      <c r="F943" s="1" t="s">
        <v>50367</v>
      </c>
      <c r="G943" s="1" t="s">
        <v>432</v>
      </c>
      <c r="H943" s="58" t="str">
        <f t="shared" si="144"/>
        <v>光泽供电公司</v>
      </c>
      <c r="I943" s="1" t="s">
        <v>4094</v>
      </c>
      <c r="J943" s="1" t="s">
        <v>4095</v>
      </c>
      <c r="K943" s="1" t="s">
        <v>103</v>
      </c>
      <c r="L943" s="1" t="s">
        <v>103</v>
      </c>
      <c r="M943" s="1" t="s">
        <v>50368</v>
      </c>
      <c r="N943" s="1" t="s">
        <v>50369</v>
      </c>
      <c r="O943" s="1" t="s">
        <v>156</v>
      </c>
      <c r="P943" s="1" t="s">
        <v>185</v>
      </c>
      <c r="Q943" s="1" t="s">
        <v>50370</v>
      </c>
      <c r="R943" s="1" t="s">
        <v>50371</v>
      </c>
      <c r="S943" s="1" t="s">
        <v>50372</v>
      </c>
      <c r="T943" s="1" t="s">
        <v>73</v>
      </c>
      <c r="U943" s="1" t="s">
        <v>50373</v>
      </c>
      <c r="V943" s="1" t="s">
        <v>76</v>
      </c>
      <c r="W943" s="1" t="s">
        <v>73</v>
      </c>
      <c r="X943" s="1" t="s">
        <v>73</v>
      </c>
      <c r="Y943" s="1" t="s">
        <v>73</v>
      </c>
      <c r="Z943" s="1" t="s">
        <v>50374</v>
      </c>
      <c r="AA943" s="1" t="s">
        <v>50375</v>
      </c>
      <c r="AB943" s="1" t="s">
        <v>78</v>
      </c>
      <c r="AC943" s="1" t="s">
        <v>50165</v>
      </c>
      <c r="AD943" s="1" t="s">
        <v>80</v>
      </c>
      <c r="AE943" s="1" t="s">
        <v>73</v>
      </c>
      <c r="AF943" s="1" t="s">
        <v>73</v>
      </c>
      <c r="AG943" s="13" t="s">
        <v>73</v>
      </c>
      <c r="AH943" s="1" t="s">
        <v>73</v>
      </c>
      <c r="AI943" s="1" t="s">
        <v>82</v>
      </c>
      <c r="AJ943" s="1" t="s">
        <v>82</v>
      </c>
      <c r="AK943" s="1" t="s">
        <v>189</v>
      </c>
      <c r="AL943" s="1" t="s">
        <v>42450</v>
      </c>
      <c r="AM943" s="1" t="s">
        <v>4095</v>
      </c>
      <c r="AN943" s="1" t="s">
        <v>50375</v>
      </c>
      <c r="AO943" s="1" t="s">
        <v>73</v>
      </c>
      <c r="AP943" s="1" t="s">
        <v>93</v>
      </c>
      <c r="AQ943" s="1" t="s">
        <v>76</v>
      </c>
      <c r="AR943" s="1" t="s">
        <v>76</v>
      </c>
      <c r="AS943" s="1" t="s">
        <v>73</v>
      </c>
      <c r="AT943" s="1" t="s">
        <v>138</v>
      </c>
      <c r="AU943" s="1" t="s">
        <v>168</v>
      </c>
      <c r="AV943" s="1" t="s">
        <v>741</v>
      </c>
      <c r="AW943" s="1" t="s">
        <v>1130</v>
      </c>
      <c r="AX943" s="1" t="s">
        <v>121</v>
      </c>
      <c r="AY943" s="1" t="s">
        <v>73</v>
      </c>
      <c r="AZ943" s="12">
        <v>15</v>
      </c>
      <c r="BA943" s="12">
        <v>7</v>
      </c>
      <c r="BB943" s="12">
        <v>1171</v>
      </c>
      <c r="BC943" s="1" t="s">
        <v>50376</v>
      </c>
      <c r="BD943" s="1" t="s">
        <v>50377</v>
      </c>
      <c r="BE943" s="1" t="s">
        <v>91</v>
      </c>
      <c r="BF943" s="1" t="s">
        <v>50378</v>
      </c>
      <c r="BG943" s="1" t="s">
        <v>93</v>
      </c>
      <c r="BH943" s="1" t="s">
        <v>93</v>
      </c>
      <c r="BI943" s="1" t="s">
        <v>76</v>
      </c>
      <c r="BJ943" s="1" t="s">
        <v>93</v>
      </c>
    </row>
    <row r="944" spans="1:62" x14ac:dyDescent="0.2">
      <c r="A944" s="12" t="s">
        <v>50352</v>
      </c>
      <c r="B944" s="1" t="s">
        <v>12846</v>
      </c>
      <c r="C944" s="1" t="s">
        <v>96</v>
      </c>
      <c r="D944" s="1" t="s">
        <v>50353</v>
      </c>
      <c r="E944" s="1" t="s">
        <v>50354</v>
      </c>
      <c r="F944" s="1" t="s">
        <v>50355</v>
      </c>
      <c r="G944" s="1" t="s">
        <v>2628</v>
      </c>
      <c r="H944" s="58" t="str">
        <f t="shared" si="144"/>
        <v>邵武供电公司</v>
      </c>
      <c r="I944" s="1" t="s">
        <v>3602</v>
      </c>
      <c r="J944" s="1" t="s">
        <v>3603</v>
      </c>
      <c r="K944" s="1" t="s">
        <v>2883</v>
      </c>
      <c r="L944" s="1" t="s">
        <v>3041</v>
      </c>
      <c r="M944" s="1" t="s">
        <v>50356</v>
      </c>
      <c r="N944" s="1" t="s">
        <v>50357</v>
      </c>
      <c r="O944" s="1" t="s">
        <v>70</v>
      </c>
      <c r="P944" s="1" t="s">
        <v>185</v>
      </c>
      <c r="Q944" s="1" t="s">
        <v>50358</v>
      </c>
      <c r="R944" s="1" t="s">
        <v>50359</v>
      </c>
      <c r="S944" s="1" t="s">
        <v>50360</v>
      </c>
      <c r="T944" s="1" t="s">
        <v>50361</v>
      </c>
      <c r="U944" s="1" t="s">
        <v>50362</v>
      </c>
      <c r="V944" s="1" t="s">
        <v>76</v>
      </c>
      <c r="W944" s="1" t="s">
        <v>73</v>
      </c>
      <c r="X944" s="1" t="s">
        <v>73</v>
      </c>
      <c r="Y944" s="1" t="s">
        <v>73</v>
      </c>
      <c r="Z944" s="1" t="s">
        <v>50363</v>
      </c>
      <c r="AA944" s="1" t="s">
        <v>50342</v>
      </c>
      <c r="AB944" s="1" t="s">
        <v>78</v>
      </c>
      <c r="AC944" s="1" t="s">
        <v>50348</v>
      </c>
      <c r="AD944" s="1" t="s">
        <v>80</v>
      </c>
      <c r="AE944" s="1" t="s">
        <v>73</v>
      </c>
      <c r="AF944" s="1" t="s">
        <v>73</v>
      </c>
      <c r="AG944" s="13" t="s">
        <v>73</v>
      </c>
      <c r="AH944" s="1" t="s">
        <v>73</v>
      </c>
      <c r="AI944" s="1" t="s">
        <v>82</v>
      </c>
      <c r="AJ944" s="1" t="s">
        <v>82</v>
      </c>
      <c r="AK944" s="1" t="s">
        <v>189</v>
      </c>
      <c r="AL944" s="1" t="s">
        <v>3604</v>
      </c>
      <c r="AM944" s="1" t="s">
        <v>3603</v>
      </c>
      <c r="AN944" s="1" t="s">
        <v>50342</v>
      </c>
      <c r="AO944" s="1" t="s">
        <v>82</v>
      </c>
      <c r="AP944" s="1" t="s">
        <v>93</v>
      </c>
      <c r="AQ944" s="1" t="s">
        <v>76</v>
      </c>
      <c r="AR944" s="1" t="s">
        <v>76</v>
      </c>
      <c r="AS944" s="1" t="s">
        <v>73</v>
      </c>
      <c r="AT944" s="1" t="s">
        <v>138</v>
      </c>
      <c r="AU944" s="1" t="s">
        <v>168</v>
      </c>
      <c r="AV944" s="1" t="s">
        <v>741</v>
      </c>
      <c r="AW944" s="1" t="s">
        <v>1130</v>
      </c>
      <c r="AX944" s="1" t="s">
        <v>2654</v>
      </c>
      <c r="AY944" s="1" t="s">
        <v>50361</v>
      </c>
      <c r="AZ944" s="12">
        <v>6</v>
      </c>
      <c r="BA944" s="12">
        <v>2</v>
      </c>
      <c r="BB944" s="12">
        <v>160</v>
      </c>
      <c r="BC944" s="1" t="s">
        <v>12846</v>
      </c>
      <c r="BD944" s="1" t="s">
        <v>12860</v>
      </c>
      <c r="BE944" s="1" t="s">
        <v>91</v>
      </c>
      <c r="BF944" s="1" t="s">
        <v>50364</v>
      </c>
      <c r="BG944" s="1" t="s">
        <v>93</v>
      </c>
      <c r="BH944" s="1" t="s">
        <v>93</v>
      </c>
      <c r="BI944" s="1" t="s">
        <v>76</v>
      </c>
      <c r="BJ944" s="1" t="s">
        <v>93</v>
      </c>
    </row>
    <row r="945" spans="1:62" x14ac:dyDescent="0.2">
      <c r="A945" s="12" t="s">
        <v>3156</v>
      </c>
      <c r="B945" s="1" t="s">
        <v>50349</v>
      </c>
      <c r="C945" s="1" t="s">
        <v>147</v>
      </c>
      <c r="D945" s="1" t="s">
        <v>50338</v>
      </c>
      <c r="E945" s="1" t="s">
        <v>50339</v>
      </c>
      <c r="F945" s="1" t="s">
        <v>50340</v>
      </c>
      <c r="G945" s="1" t="s">
        <v>151</v>
      </c>
      <c r="H945" s="58" t="str">
        <f t="shared" si="144"/>
        <v>永定供电有限公司</v>
      </c>
      <c r="I945" s="1" t="s">
        <v>4980</v>
      </c>
      <c r="J945" s="1" t="s">
        <v>4981</v>
      </c>
      <c r="K945" s="1" t="s">
        <v>2883</v>
      </c>
      <c r="L945" s="1" t="s">
        <v>3041</v>
      </c>
      <c r="M945" s="1" t="s">
        <v>50341</v>
      </c>
      <c r="N945" s="1" t="s">
        <v>50342</v>
      </c>
      <c r="O945" s="1" t="s">
        <v>293</v>
      </c>
      <c r="P945" s="1" t="s">
        <v>71</v>
      </c>
      <c r="Q945" s="1" t="s">
        <v>50343</v>
      </c>
      <c r="R945" s="1" t="s">
        <v>50344</v>
      </c>
      <c r="S945" s="1" t="s">
        <v>50345</v>
      </c>
      <c r="T945" s="1" t="s">
        <v>50332</v>
      </c>
      <c r="U945" s="1" t="s">
        <v>50346</v>
      </c>
      <c r="V945" s="1" t="s">
        <v>76</v>
      </c>
      <c r="W945" s="1" t="s">
        <v>73</v>
      </c>
      <c r="X945" s="1" t="s">
        <v>73</v>
      </c>
      <c r="Y945" s="1" t="s">
        <v>73</v>
      </c>
      <c r="Z945" s="1" t="s">
        <v>50341</v>
      </c>
      <c r="AA945" s="1" t="s">
        <v>50347</v>
      </c>
      <c r="AB945" s="1" t="s">
        <v>78</v>
      </c>
      <c r="AC945" s="1" t="s">
        <v>50348</v>
      </c>
      <c r="AD945" s="1" t="s">
        <v>80</v>
      </c>
      <c r="AE945" s="1" t="s">
        <v>73</v>
      </c>
      <c r="AF945" s="1" t="s">
        <v>73</v>
      </c>
      <c r="AG945" s="13" t="s">
        <v>73</v>
      </c>
      <c r="AH945" s="1" t="s">
        <v>73</v>
      </c>
      <c r="AI945" s="1" t="s">
        <v>82</v>
      </c>
      <c r="AJ945" s="1" t="s">
        <v>82</v>
      </c>
      <c r="AK945" s="1" t="s">
        <v>82</v>
      </c>
      <c r="AL945" s="1" t="s">
        <v>50336</v>
      </c>
      <c r="AM945" s="1" t="s">
        <v>4981</v>
      </c>
      <c r="AN945" s="1" t="s">
        <v>50347</v>
      </c>
      <c r="AO945" s="1" t="s">
        <v>73</v>
      </c>
      <c r="AP945" s="1" t="s">
        <v>93</v>
      </c>
      <c r="AQ945" s="1" t="s">
        <v>76</v>
      </c>
      <c r="AR945" s="1" t="s">
        <v>73</v>
      </c>
      <c r="AS945" s="1" t="s">
        <v>73</v>
      </c>
      <c r="AT945" s="1" t="s">
        <v>138</v>
      </c>
      <c r="AU945" s="1" t="s">
        <v>237</v>
      </c>
      <c r="AV945" s="1" t="s">
        <v>213</v>
      </c>
      <c r="AW945" s="1" t="s">
        <v>238</v>
      </c>
      <c r="AX945" s="1" t="s">
        <v>142</v>
      </c>
      <c r="AY945" s="1" t="s">
        <v>50332</v>
      </c>
      <c r="AZ945" s="12">
        <v>12</v>
      </c>
      <c r="BA945" s="12">
        <v>3</v>
      </c>
      <c r="BB945" s="12">
        <v>1495</v>
      </c>
      <c r="BC945" s="1" t="s">
        <v>50349</v>
      </c>
      <c r="BD945" s="1" t="s">
        <v>50350</v>
      </c>
      <c r="BE945" s="1" t="s">
        <v>91</v>
      </c>
      <c r="BF945" s="1" t="s">
        <v>50351</v>
      </c>
      <c r="BG945" s="1" t="s">
        <v>93</v>
      </c>
      <c r="BH945" s="1" t="s">
        <v>93</v>
      </c>
      <c r="BI945" s="1" t="s">
        <v>76</v>
      </c>
      <c r="BJ945" s="1" t="s">
        <v>93</v>
      </c>
    </row>
    <row r="946" spans="1:62" x14ac:dyDescent="0.2">
      <c r="A946" s="12" t="s">
        <v>50324</v>
      </c>
      <c r="B946" s="1" t="s">
        <v>7114</v>
      </c>
      <c r="C946" s="1" t="s">
        <v>147</v>
      </c>
      <c r="D946" s="1" t="s">
        <v>50325</v>
      </c>
      <c r="E946" s="1" t="s">
        <v>50326</v>
      </c>
      <c r="F946" s="1" t="s">
        <v>50327</v>
      </c>
      <c r="G946" s="1" t="s">
        <v>151</v>
      </c>
      <c r="H946" s="58" t="str">
        <f t="shared" si="144"/>
        <v>永定供电有限公司</v>
      </c>
      <c r="I946" s="1" t="s">
        <v>4980</v>
      </c>
      <c r="J946" s="1" t="s">
        <v>4981</v>
      </c>
      <c r="K946" s="1" t="s">
        <v>2883</v>
      </c>
      <c r="L946" s="1" t="s">
        <v>3041</v>
      </c>
      <c r="M946" s="1" t="s">
        <v>46292</v>
      </c>
      <c r="N946" s="1" t="s">
        <v>50328</v>
      </c>
      <c r="O946" s="1" t="s">
        <v>293</v>
      </c>
      <c r="P946" s="1" t="s">
        <v>106</v>
      </c>
      <c r="Q946" s="1" t="s">
        <v>50329</v>
      </c>
      <c r="R946" s="1" t="s">
        <v>50330</v>
      </c>
      <c r="S946" s="1" t="s">
        <v>50331</v>
      </c>
      <c r="T946" s="1" t="s">
        <v>50332</v>
      </c>
      <c r="U946" s="1" t="s">
        <v>50333</v>
      </c>
      <c r="V946" s="1" t="s">
        <v>76</v>
      </c>
      <c r="W946" s="1" t="s">
        <v>73</v>
      </c>
      <c r="X946" s="1" t="s">
        <v>73</v>
      </c>
      <c r="Y946" s="1" t="s">
        <v>73</v>
      </c>
      <c r="Z946" s="1" t="s">
        <v>50334</v>
      </c>
      <c r="AA946" s="1" t="s">
        <v>73</v>
      </c>
      <c r="AB946" s="1" t="s">
        <v>78</v>
      </c>
      <c r="AC946" s="1" t="s">
        <v>50335</v>
      </c>
      <c r="AD946" s="1" t="s">
        <v>80</v>
      </c>
      <c r="AE946" s="1" t="s">
        <v>73</v>
      </c>
      <c r="AF946" s="1" t="s">
        <v>73</v>
      </c>
      <c r="AG946" s="13" t="s">
        <v>73</v>
      </c>
      <c r="AH946" s="1" t="s">
        <v>73</v>
      </c>
      <c r="AI946" s="1" t="s">
        <v>82</v>
      </c>
      <c r="AJ946" s="1" t="s">
        <v>82</v>
      </c>
      <c r="AK946" s="1" t="s">
        <v>82</v>
      </c>
      <c r="AL946" s="1" t="s">
        <v>50336</v>
      </c>
      <c r="AM946" s="1" t="s">
        <v>4981</v>
      </c>
      <c r="AN946" s="1" t="s">
        <v>73</v>
      </c>
      <c r="AO946" s="1" t="s">
        <v>73</v>
      </c>
      <c r="AP946" s="1" t="s">
        <v>93</v>
      </c>
      <c r="AQ946" s="1" t="s">
        <v>73</v>
      </c>
      <c r="AR946" s="1" t="s">
        <v>73</v>
      </c>
      <c r="AS946" s="1" t="s">
        <v>73</v>
      </c>
      <c r="AT946" s="1" t="s">
        <v>138</v>
      </c>
      <c r="AU946" s="1" t="s">
        <v>168</v>
      </c>
      <c r="AV946" s="1" t="s">
        <v>169</v>
      </c>
      <c r="AW946" s="1" t="s">
        <v>170</v>
      </c>
      <c r="AX946" s="1" t="s">
        <v>142</v>
      </c>
      <c r="AY946" s="1" t="s">
        <v>50332</v>
      </c>
      <c r="AZ946" s="12">
        <v>5</v>
      </c>
      <c r="BA946" s="12">
        <v>0</v>
      </c>
      <c r="BB946" s="12">
        <v>348</v>
      </c>
      <c r="BC946" s="1" t="s">
        <v>7114</v>
      </c>
      <c r="BD946" s="1" t="s">
        <v>7115</v>
      </c>
      <c r="BE946" s="1" t="s">
        <v>91</v>
      </c>
      <c r="BF946" s="1" t="s">
        <v>50337</v>
      </c>
      <c r="BG946" s="1" t="s">
        <v>93</v>
      </c>
      <c r="BH946" s="1" t="s">
        <v>93</v>
      </c>
      <c r="BI946" s="1" t="s">
        <v>76</v>
      </c>
      <c r="BJ946" s="1" t="s">
        <v>93</v>
      </c>
    </row>
    <row r="947" spans="1:62" x14ac:dyDescent="0.2">
      <c r="A947" s="12" t="s">
        <v>8728</v>
      </c>
      <c r="B947" s="1" t="s">
        <v>50321</v>
      </c>
      <c r="C947" s="1" t="s">
        <v>147</v>
      </c>
      <c r="D947" s="1" t="s">
        <v>50309</v>
      </c>
      <c r="E947" s="1" t="s">
        <v>50310</v>
      </c>
      <c r="F947" s="1" t="s">
        <v>50311</v>
      </c>
      <c r="G947" s="1" t="s">
        <v>2584</v>
      </c>
      <c r="H947" s="58" t="str">
        <f t="shared" si="144"/>
        <v>武平供电有限公司</v>
      </c>
      <c r="I947" s="1" t="s">
        <v>2585</v>
      </c>
      <c r="J947" s="1" t="s">
        <v>2586</v>
      </c>
      <c r="K947" s="1" t="s">
        <v>2883</v>
      </c>
      <c r="L947" s="1" t="s">
        <v>3041</v>
      </c>
      <c r="M947" s="1" t="s">
        <v>50312</v>
      </c>
      <c r="N947" s="1" t="s">
        <v>50313</v>
      </c>
      <c r="O947" s="1" t="s">
        <v>70</v>
      </c>
      <c r="P947" s="1" t="s">
        <v>71</v>
      </c>
      <c r="Q947" s="1" t="s">
        <v>50314</v>
      </c>
      <c r="R947" s="1" t="s">
        <v>50315</v>
      </c>
      <c r="S947" s="1" t="s">
        <v>50316</v>
      </c>
      <c r="T947" s="1" t="s">
        <v>73</v>
      </c>
      <c r="U947" s="1" t="s">
        <v>50317</v>
      </c>
      <c r="V947" s="1" t="s">
        <v>76</v>
      </c>
      <c r="W947" s="1" t="s">
        <v>73</v>
      </c>
      <c r="X947" s="1" t="s">
        <v>73</v>
      </c>
      <c r="Y947" s="1" t="s">
        <v>73</v>
      </c>
      <c r="Z947" s="1" t="s">
        <v>50318</v>
      </c>
      <c r="AA947" s="1" t="s">
        <v>50319</v>
      </c>
      <c r="AB947" s="1" t="s">
        <v>78</v>
      </c>
      <c r="AC947" s="1" t="s">
        <v>50320</v>
      </c>
      <c r="AD947" s="1" t="s">
        <v>80</v>
      </c>
      <c r="AE947" s="1" t="s">
        <v>73</v>
      </c>
      <c r="AF947" s="1" t="s">
        <v>73</v>
      </c>
      <c r="AG947" s="13" t="s">
        <v>73</v>
      </c>
      <c r="AH947" s="1" t="s">
        <v>73</v>
      </c>
      <c r="AI947" s="1" t="s">
        <v>82</v>
      </c>
      <c r="AJ947" s="1" t="s">
        <v>82</v>
      </c>
      <c r="AK947" s="1" t="s">
        <v>82</v>
      </c>
      <c r="AL947" s="1" t="s">
        <v>25123</v>
      </c>
      <c r="AM947" s="1" t="s">
        <v>5965</v>
      </c>
      <c r="AN947" s="1" t="s">
        <v>50319</v>
      </c>
      <c r="AO947" s="1" t="s">
        <v>82</v>
      </c>
      <c r="AP947" s="1" t="s">
        <v>93</v>
      </c>
      <c r="AQ947" s="1" t="s">
        <v>76</v>
      </c>
      <c r="AR947" s="1" t="s">
        <v>73</v>
      </c>
      <c r="AS947" s="1" t="s">
        <v>73</v>
      </c>
      <c r="AT947" s="1" t="s">
        <v>138</v>
      </c>
      <c r="AU947" s="1" t="s">
        <v>237</v>
      </c>
      <c r="AV947" s="1" t="s">
        <v>213</v>
      </c>
      <c r="AW947" s="1" t="s">
        <v>238</v>
      </c>
      <c r="AX947" s="1" t="s">
        <v>2654</v>
      </c>
      <c r="AY947" s="1" t="s">
        <v>73</v>
      </c>
      <c r="AZ947" s="12">
        <v>2</v>
      </c>
      <c r="BA947" s="12">
        <v>1</v>
      </c>
      <c r="BB947" s="12">
        <v>121</v>
      </c>
      <c r="BC947" s="1" t="s">
        <v>50321</v>
      </c>
      <c r="BD947" s="1" t="s">
        <v>50322</v>
      </c>
      <c r="BE947" s="1" t="s">
        <v>91</v>
      </c>
      <c r="BF947" s="1" t="s">
        <v>50323</v>
      </c>
      <c r="BG947" s="1" t="s">
        <v>93</v>
      </c>
      <c r="BH947" s="1" t="s">
        <v>93</v>
      </c>
      <c r="BI947" s="1" t="s">
        <v>76</v>
      </c>
      <c r="BJ947" s="1" t="s">
        <v>93</v>
      </c>
    </row>
    <row r="948" spans="1:62" x14ac:dyDescent="0.2">
      <c r="A948" s="12" t="s">
        <v>7320</v>
      </c>
      <c r="B948" s="1" t="s">
        <v>8199</v>
      </c>
      <c r="C948" s="1" t="s">
        <v>265</v>
      </c>
      <c r="D948" s="1" t="s">
        <v>50295</v>
      </c>
      <c r="E948" s="1" t="s">
        <v>50296</v>
      </c>
      <c r="F948" s="1" t="s">
        <v>50297</v>
      </c>
      <c r="G948" s="1" t="s">
        <v>269</v>
      </c>
      <c r="H948" s="58" t="str">
        <f t="shared" si="144"/>
        <v>国网永安市供电公司</v>
      </c>
      <c r="I948" s="1" t="s">
        <v>3000</v>
      </c>
      <c r="J948" s="1" t="s">
        <v>3001</v>
      </c>
      <c r="K948" s="1" t="s">
        <v>2883</v>
      </c>
      <c r="L948" s="1" t="s">
        <v>3041</v>
      </c>
      <c r="M948" s="1" t="s">
        <v>50298</v>
      </c>
      <c r="N948" s="1" t="s">
        <v>50299</v>
      </c>
      <c r="O948" s="1" t="s">
        <v>293</v>
      </c>
      <c r="P948" s="1" t="s">
        <v>71</v>
      </c>
      <c r="Q948" s="1" t="s">
        <v>50300</v>
      </c>
      <c r="R948" s="1" t="s">
        <v>50301</v>
      </c>
      <c r="S948" s="1" t="s">
        <v>50302</v>
      </c>
      <c r="T948" s="1" t="s">
        <v>73</v>
      </c>
      <c r="U948" s="1" t="s">
        <v>50303</v>
      </c>
      <c r="V948" s="1" t="s">
        <v>76</v>
      </c>
      <c r="W948" s="1" t="s">
        <v>73</v>
      </c>
      <c r="X948" s="1" t="s">
        <v>73</v>
      </c>
      <c r="Y948" s="1" t="s">
        <v>73</v>
      </c>
      <c r="Z948" s="1" t="s">
        <v>50304</v>
      </c>
      <c r="AA948" s="1" t="s">
        <v>50305</v>
      </c>
      <c r="AB948" s="1" t="s">
        <v>78</v>
      </c>
      <c r="AC948" s="1" t="s">
        <v>49254</v>
      </c>
      <c r="AD948" s="1" t="s">
        <v>164</v>
      </c>
      <c r="AE948" s="1" t="s">
        <v>73</v>
      </c>
      <c r="AF948" s="1" t="s">
        <v>73</v>
      </c>
      <c r="AG948" s="13" t="s">
        <v>73</v>
      </c>
      <c r="AH948" s="1" t="s">
        <v>73</v>
      </c>
      <c r="AI948" s="1" t="s">
        <v>82</v>
      </c>
      <c r="AJ948" s="1" t="s">
        <v>82</v>
      </c>
      <c r="AK948" s="1" t="s">
        <v>82</v>
      </c>
      <c r="AL948" s="1" t="s">
        <v>50306</v>
      </c>
      <c r="AM948" s="1" t="s">
        <v>3001</v>
      </c>
      <c r="AN948" s="1" t="s">
        <v>50305</v>
      </c>
      <c r="AO948" s="1" t="s">
        <v>73</v>
      </c>
      <c r="AP948" s="1" t="s">
        <v>93</v>
      </c>
      <c r="AQ948" s="1" t="s">
        <v>76</v>
      </c>
      <c r="AR948" s="1" t="s">
        <v>76</v>
      </c>
      <c r="AS948" s="1" t="s">
        <v>73</v>
      </c>
      <c r="AT948" s="1" t="s">
        <v>138</v>
      </c>
      <c r="AU948" s="1" t="s">
        <v>237</v>
      </c>
      <c r="AV948" s="1" t="s">
        <v>213</v>
      </c>
      <c r="AW948" s="1" t="s">
        <v>238</v>
      </c>
      <c r="AX948" s="1" t="s">
        <v>142</v>
      </c>
      <c r="AY948" s="1" t="s">
        <v>73</v>
      </c>
      <c r="AZ948" s="12">
        <v>3</v>
      </c>
      <c r="BA948" s="12">
        <v>0</v>
      </c>
      <c r="BB948" s="12">
        <v>123</v>
      </c>
      <c r="BC948" s="1" t="s">
        <v>8199</v>
      </c>
      <c r="BD948" s="1" t="s">
        <v>50307</v>
      </c>
      <c r="BE948" s="1" t="s">
        <v>91</v>
      </c>
      <c r="BF948" s="1" t="s">
        <v>50308</v>
      </c>
      <c r="BG948" s="1" t="s">
        <v>93</v>
      </c>
      <c r="BH948" s="1" t="s">
        <v>93</v>
      </c>
      <c r="BI948" s="1" t="s">
        <v>76</v>
      </c>
      <c r="BJ948" s="1" t="s">
        <v>93</v>
      </c>
    </row>
    <row r="949" spans="1:62" hidden="1" x14ac:dyDescent="0.2">
      <c r="A949" s="12" t="s">
        <v>3160</v>
      </c>
      <c r="B949" s="1" t="s">
        <v>6290</v>
      </c>
      <c r="C949" s="1" t="s">
        <v>243</v>
      </c>
      <c r="D949" s="1" t="s">
        <v>50283</v>
      </c>
      <c r="E949" s="1" t="s">
        <v>50284</v>
      </c>
      <c r="F949" s="1" t="s">
        <v>50285</v>
      </c>
      <c r="G949" s="1" t="s">
        <v>2570</v>
      </c>
      <c r="H949" s="58" t="str">
        <f t="shared" si="144"/>
        <v>永泰供电有限公司</v>
      </c>
      <c r="I949" s="1" t="s">
        <v>3508</v>
      </c>
      <c r="J949" s="1" t="s">
        <v>3509</v>
      </c>
      <c r="K949" s="1" t="s">
        <v>129</v>
      </c>
      <c r="L949" s="1" t="s">
        <v>272</v>
      </c>
      <c r="M949" s="1" t="s">
        <v>50286</v>
      </c>
      <c r="N949" s="1" t="s">
        <v>50287</v>
      </c>
      <c r="O949" s="1" t="s">
        <v>156</v>
      </c>
      <c r="P949" s="1" t="s">
        <v>185</v>
      </c>
      <c r="Q949" s="1" t="s">
        <v>50288</v>
      </c>
      <c r="R949" s="1" t="s">
        <v>50289</v>
      </c>
      <c r="S949" s="1" t="s">
        <v>50290</v>
      </c>
      <c r="T949" s="1" t="s">
        <v>73</v>
      </c>
      <c r="U949" s="1" t="s">
        <v>34574</v>
      </c>
      <c r="V949" s="1" t="s">
        <v>76</v>
      </c>
      <c r="W949" s="1" t="s">
        <v>73</v>
      </c>
      <c r="X949" s="1" t="s">
        <v>73</v>
      </c>
      <c r="Y949" s="1" t="s">
        <v>73</v>
      </c>
      <c r="Z949" s="1" t="s">
        <v>50291</v>
      </c>
      <c r="AA949" s="1" t="s">
        <v>73</v>
      </c>
      <c r="AB949" s="1" t="s">
        <v>78</v>
      </c>
      <c r="AC949" s="1" t="s">
        <v>50292</v>
      </c>
      <c r="AD949" s="1" t="s">
        <v>164</v>
      </c>
      <c r="AE949" s="1" t="s">
        <v>73</v>
      </c>
      <c r="AF949" s="1" t="s">
        <v>73</v>
      </c>
      <c r="AG949" s="13" t="s">
        <v>73</v>
      </c>
      <c r="AH949" s="1" t="s">
        <v>73</v>
      </c>
      <c r="AI949" s="1" t="s">
        <v>82</v>
      </c>
      <c r="AJ949" s="1" t="s">
        <v>82</v>
      </c>
      <c r="AK949" s="1" t="s">
        <v>189</v>
      </c>
      <c r="AL949" s="1" t="s">
        <v>2573</v>
      </c>
      <c r="AM949" s="1" t="s">
        <v>354</v>
      </c>
      <c r="AN949" s="1" t="s">
        <v>73</v>
      </c>
      <c r="AO949" s="1" t="s">
        <v>50293</v>
      </c>
      <c r="AP949" s="1" t="s">
        <v>93</v>
      </c>
      <c r="AQ949" s="1" t="s">
        <v>73</v>
      </c>
      <c r="AR949" s="1" t="s">
        <v>73</v>
      </c>
      <c r="AS949" s="1" t="s">
        <v>73</v>
      </c>
      <c r="AT949" s="1" t="s">
        <v>138</v>
      </c>
      <c r="AU949" s="1" t="s">
        <v>740</v>
      </c>
      <c r="AV949" s="1" t="s">
        <v>741</v>
      </c>
      <c r="AW949" s="1" t="s">
        <v>742</v>
      </c>
      <c r="AX949" s="1" t="s">
        <v>2654</v>
      </c>
      <c r="AY949" s="1" t="s">
        <v>73</v>
      </c>
      <c r="AZ949" s="12">
        <v>17</v>
      </c>
      <c r="BA949" s="12">
        <v>9</v>
      </c>
      <c r="BB949" s="12">
        <v>2129</v>
      </c>
      <c r="BC949" s="1" t="s">
        <v>6290</v>
      </c>
      <c r="BD949" s="1" t="s">
        <v>6292</v>
      </c>
      <c r="BE949" s="1" t="s">
        <v>91</v>
      </c>
      <c r="BF949" s="1" t="s">
        <v>50294</v>
      </c>
      <c r="BG949" s="1" t="s">
        <v>93</v>
      </c>
      <c r="BH949" s="1" t="s">
        <v>93</v>
      </c>
      <c r="BI949" s="1" t="s">
        <v>76</v>
      </c>
      <c r="BJ949" s="1" t="s">
        <v>93</v>
      </c>
    </row>
    <row r="950" spans="1:62" x14ac:dyDescent="0.2">
      <c r="A950" s="12" t="s">
        <v>4734</v>
      </c>
      <c r="B950" s="1" t="s">
        <v>50281</v>
      </c>
      <c r="C950" s="1" t="s">
        <v>96</v>
      </c>
      <c r="D950" s="1" t="s">
        <v>50272</v>
      </c>
      <c r="E950" s="1" t="s">
        <v>50273</v>
      </c>
      <c r="F950" s="1" t="s">
        <v>50274</v>
      </c>
      <c r="G950" s="1" t="s">
        <v>641</v>
      </c>
      <c r="H950" s="58" t="str">
        <f t="shared" si="144"/>
        <v>顺昌供电公司</v>
      </c>
      <c r="I950" s="1" t="s">
        <v>3564</v>
      </c>
      <c r="J950" s="1" t="s">
        <v>3565</v>
      </c>
      <c r="K950" s="1" t="s">
        <v>2883</v>
      </c>
      <c r="L950" s="1" t="s">
        <v>3041</v>
      </c>
      <c r="M950" s="1" t="s">
        <v>50275</v>
      </c>
      <c r="N950" s="1" t="s">
        <v>50276</v>
      </c>
      <c r="O950" s="1" t="s">
        <v>293</v>
      </c>
      <c r="P950" s="1" t="s">
        <v>106</v>
      </c>
      <c r="Q950" s="1" t="s">
        <v>50277</v>
      </c>
      <c r="R950" s="1" t="s">
        <v>50278</v>
      </c>
      <c r="S950" s="1" t="s">
        <v>73</v>
      </c>
      <c r="T950" s="1" t="s">
        <v>73</v>
      </c>
      <c r="U950" s="1" t="s">
        <v>50279</v>
      </c>
      <c r="V950" s="1" t="s">
        <v>76</v>
      </c>
      <c r="W950" s="1" t="s">
        <v>73</v>
      </c>
      <c r="X950" s="1" t="s">
        <v>73</v>
      </c>
      <c r="Y950" s="1" t="s">
        <v>73</v>
      </c>
      <c r="Z950" s="1" t="s">
        <v>50280</v>
      </c>
      <c r="AA950" s="1" t="s">
        <v>73</v>
      </c>
      <c r="AB950" s="1" t="s">
        <v>78</v>
      </c>
      <c r="AC950" s="1" t="s">
        <v>49666</v>
      </c>
      <c r="AD950" s="1" t="s">
        <v>80</v>
      </c>
      <c r="AE950" s="1" t="s">
        <v>73</v>
      </c>
      <c r="AF950" s="1" t="s">
        <v>73</v>
      </c>
      <c r="AG950" s="13" t="s">
        <v>73</v>
      </c>
      <c r="AH950" s="1" t="s">
        <v>73</v>
      </c>
      <c r="AI950" s="1" t="s">
        <v>211</v>
      </c>
      <c r="AJ950" s="1" t="s">
        <v>403</v>
      </c>
      <c r="AK950" s="1" t="s">
        <v>82</v>
      </c>
      <c r="AL950" s="1" t="s">
        <v>3036</v>
      </c>
      <c r="AM950" s="1" t="s">
        <v>2840</v>
      </c>
      <c r="AN950" s="1" t="s">
        <v>73</v>
      </c>
      <c r="AO950" s="1" t="s">
        <v>73</v>
      </c>
      <c r="AP950" s="1" t="s">
        <v>93</v>
      </c>
      <c r="AQ950" s="1" t="s">
        <v>73</v>
      </c>
      <c r="AR950" s="1" t="s">
        <v>73</v>
      </c>
      <c r="AS950" s="1" t="s">
        <v>73</v>
      </c>
      <c r="AT950" s="1" t="s">
        <v>299</v>
      </c>
      <c r="AU950" s="1" t="s">
        <v>299</v>
      </c>
      <c r="AV950" s="1" t="s">
        <v>299</v>
      </c>
      <c r="AW950" s="1" t="s">
        <v>300</v>
      </c>
      <c r="AX950" s="1" t="s">
        <v>2110</v>
      </c>
      <c r="AY950" s="1" t="s">
        <v>73</v>
      </c>
      <c r="AZ950" s="12">
        <v>10</v>
      </c>
      <c r="BA950" s="12">
        <v>2</v>
      </c>
      <c r="BB950" s="12">
        <v>763</v>
      </c>
      <c r="BC950" s="1" t="s">
        <v>50281</v>
      </c>
      <c r="BD950" s="1" t="s">
        <v>50282</v>
      </c>
      <c r="BE950" s="1" t="s">
        <v>195</v>
      </c>
      <c r="BF950" s="1" t="s">
        <v>73</v>
      </c>
      <c r="BG950" s="1" t="s">
        <v>93</v>
      </c>
      <c r="BH950" s="1" t="s">
        <v>93</v>
      </c>
      <c r="BI950" s="1" t="s">
        <v>76</v>
      </c>
      <c r="BJ950" s="1" t="s">
        <v>76</v>
      </c>
    </row>
    <row r="951" spans="1:62" hidden="1" x14ac:dyDescent="0.2">
      <c r="A951" s="12" t="s">
        <v>50262</v>
      </c>
      <c r="B951" s="1" t="s">
        <v>2373</v>
      </c>
      <c r="C951" s="1" t="s">
        <v>96</v>
      </c>
      <c r="D951" s="1" t="s">
        <v>50263</v>
      </c>
      <c r="E951" s="1" t="s">
        <v>50264</v>
      </c>
      <c r="F951" s="1" t="s">
        <v>50265</v>
      </c>
      <c r="G951" s="1" t="s">
        <v>494</v>
      </c>
      <c r="H951" s="58" t="str">
        <f t="shared" si="144"/>
        <v>浦城供电公司</v>
      </c>
      <c r="I951" s="1" t="s">
        <v>3671</v>
      </c>
      <c r="J951" s="1" t="s">
        <v>3672</v>
      </c>
      <c r="K951" s="1" t="s">
        <v>103</v>
      </c>
      <c r="L951" s="1" t="s">
        <v>103</v>
      </c>
      <c r="M951" s="1" t="s">
        <v>50266</v>
      </c>
      <c r="N951" s="1" t="s">
        <v>50267</v>
      </c>
      <c r="O951" s="1" t="s">
        <v>156</v>
      </c>
      <c r="P951" s="1" t="s">
        <v>71</v>
      </c>
      <c r="Q951" s="1" t="s">
        <v>50268</v>
      </c>
      <c r="R951" s="1" t="s">
        <v>50269</v>
      </c>
      <c r="S951" s="1" t="s">
        <v>73</v>
      </c>
      <c r="T951" s="1" t="s">
        <v>73</v>
      </c>
      <c r="U951" s="1" t="s">
        <v>36446</v>
      </c>
      <c r="V951" s="1" t="s">
        <v>76</v>
      </c>
      <c r="W951" s="1" t="s">
        <v>73</v>
      </c>
      <c r="X951" s="1" t="s">
        <v>73</v>
      </c>
      <c r="Y951" s="1" t="s">
        <v>73</v>
      </c>
      <c r="Z951" s="1" t="s">
        <v>50270</v>
      </c>
      <c r="AA951" s="1" t="s">
        <v>73</v>
      </c>
      <c r="AB951" s="1" t="s">
        <v>78</v>
      </c>
      <c r="AC951" s="1" t="s">
        <v>50271</v>
      </c>
      <c r="AD951" s="1" t="s">
        <v>80</v>
      </c>
      <c r="AE951" s="1" t="s">
        <v>73</v>
      </c>
      <c r="AF951" s="1" t="s">
        <v>73</v>
      </c>
      <c r="AG951" s="13" t="s">
        <v>73</v>
      </c>
      <c r="AH951" s="1" t="s">
        <v>73</v>
      </c>
      <c r="AI951" s="1" t="s">
        <v>82</v>
      </c>
      <c r="AJ951" s="1" t="s">
        <v>82</v>
      </c>
      <c r="AK951" s="1" t="s">
        <v>82</v>
      </c>
      <c r="AL951" s="1" t="s">
        <v>14197</v>
      </c>
      <c r="AM951" s="1" t="s">
        <v>3320</v>
      </c>
      <c r="AN951" s="1" t="s">
        <v>73</v>
      </c>
      <c r="AO951" s="1" t="s">
        <v>73</v>
      </c>
      <c r="AP951" s="1" t="s">
        <v>93</v>
      </c>
      <c r="AQ951" s="1" t="s">
        <v>73</v>
      </c>
      <c r="AR951" s="1" t="s">
        <v>73</v>
      </c>
      <c r="AS951" s="1" t="s">
        <v>73</v>
      </c>
      <c r="AT951" s="1" t="s">
        <v>138</v>
      </c>
      <c r="AU951" s="1" t="s">
        <v>191</v>
      </c>
      <c r="AV951" s="1" t="s">
        <v>192</v>
      </c>
      <c r="AW951" s="1" t="s">
        <v>193</v>
      </c>
      <c r="AX951" s="1" t="s">
        <v>121</v>
      </c>
      <c r="AY951" s="1" t="s">
        <v>73</v>
      </c>
      <c r="AZ951" s="12">
        <v>11</v>
      </c>
      <c r="BA951" s="12">
        <v>0</v>
      </c>
      <c r="BB951" s="12">
        <v>637</v>
      </c>
      <c r="BC951" s="1" t="s">
        <v>2373</v>
      </c>
      <c r="BD951" s="1" t="s">
        <v>4966</v>
      </c>
      <c r="BE951" s="1" t="s">
        <v>195</v>
      </c>
      <c r="BF951" s="1" t="s">
        <v>73</v>
      </c>
      <c r="BG951" s="1" t="s">
        <v>93</v>
      </c>
      <c r="BH951" s="1" t="s">
        <v>93</v>
      </c>
      <c r="BI951" s="1" t="s">
        <v>76</v>
      </c>
      <c r="BJ951" s="1" t="s">
        <v>76</v>
      </c>
    </row>
    <row r="952" spans="1:62" x14ac:dyDescent="0.2">
      <c r="A952" s="12" t="s">
        <v>3176</v>
      </c>
      <c r="B952" s="1" t="s">
        <v>11465</v>
      </c>
      <c r="C952" s="1" t="s">
        <v>96</v>
      </c>
      <c r="D952" s="1" t="s">
        <v>50250</v>
      </c>
      <c r="E952" s="1" t="s">
        <v>50251</v>
      </c>
      <c r="F952" s="1" t="s">
        <v>50252</v>
      </c>
      <c r="G952" s="1" t="s">
        <v>3038</v>
      </c>
      <c r="H952" s="58" t="str">
        <f>C952</f>
        <v>南平</v>
      </c>
      <c r="I952" s="1" t="s">
        <v>3039</v>
      </c>
      <c r="J952" s="1" t="s">
        <v>3040</v>
      </c>
      <c r="K952" s="1" t="s">
        <v>2883</v>
      </c>
      <c r="L952" s="1" t="s">
        <v>3041</v>
      </c>
      <c r="M952" s="1" t="s">
        <v>49042</v>
      </c>
      <c r="N952" s="1" t="s">
        <v>50253</v>
      </c>
      <c r="O952" s="1" t="s">
        <v>293</v>
      </c>
      <c r="P952" s="1" t="s">
        <v>185</v>
      </c>
      <c r="Q952" s="1" t="s">
        <v>50254</v>
      </c>
      <c r="R952" s="1" t="s">
        <v>50255</v>
      </c>
      <c r="S952" s="1" t="s">
        <v>50256</v>
      </c>
      <c r="T952" s="1" t="s">
        <v>50257</v>
      </c>
      <c r="U952" s="1" t="s">
        <v>50258</v>
      </c>
      <c r="V952" s="1" t="s">
        <v>76</v>
      </c>
      <c r="W952" s="1" t="s">
        <v>73</v>
      </c>
      <c r="X952" s="1" t="s">
        <v>73</v>
      </c>
      <c r="Y952" s="1" t="s">
        <v>73</v>
      </c>
      <c r="Z952" s="1" t="s">
        <v>50259</v>
      </c>
      <c r="AA952" s="1" t="s">
        <v>50260</v>
      </c>
      <c r="AB952" s="1" t="s">
        <v>78</v>
      </c>
      <c r="AC952" s="1" t="s">
        <v>48511</v>
      </c>
      <c r="AD952" s="1" t="s">
        <v>80</v>
      </c>
      <c r="AE952" s="1" t="s">
        <v>73</v>
      </c>
      <c r="AF952" s="1" t="s">
        <v>73</v>
      </c>
      <c r="AG952" s="13" t="s">
        <v>73</v>
      </c>
      <c r="AH952" s="1" t="s">
        <v>73</v>
      </c>
      <c r="AI952" s="1" t="s">
        <v>82</v>
      </c>
      <c r="AJ952" s="1" t="s">
        <v>82</v>
      </c>
      <c r="AK952" s="1" t="s">
        <v>189</v>
      </c>
      <c r="AL952" s="1" t="s">
        <v>4803</v>
      </c>
      <c r="AM952" s="1" t="s">
        <v>9073</v>
      </c>
      <c r="AN952" s="1" t="s">
        <v>50260</v>
      </c>
      <c r="AO952" s="1" t="s">
        <v>82</v>
      </c>
      <c r="AP952" s="1" t="s">
        <v>93</v>
      </c>
      <c r="AQ952" s="1" t="s">
        <v>76</v>
      </c>
      <c r="AR952" s="1" t="s">
        <v>76</v>
      </c>
      <c r="AS952" s="1" t="s">
        <v>73</v>
      </c>
      <c r="AT952" s="1" t="s">
        <v>138</v>
      </c>
      <c r="AU952" s="1" t="s">
        <v>586</v>
      </c>
      <c r="AV952" s="1" t="s">
        <v>140</v>
      </c>
      <c r="AW952" s="1" t="s">
        <v>587</v>
      </c>
      <c r="AX952" s="1" t="s">
        <v>2654</v>
      </c>
      <c r="AY952" s="1" t="s">
        <v>50257</v>
      </c>
      <c r="AZ952" s="12">
        <v>30</v>
      </c>
      <c r="BA952" s="12">
        <v>14</v>
      </c>
      <c r="BB952" s="12">
        <v>2683</v>
      </c>
      <c r="BC952" s="1" t="s">
        <v>11465</v>
      </c>
      <c r="BD952" s="1" t="s">
        <v>11479</v>
      </c>
      <c r="BE952" s="1" t="s">
        <v>91</v>
      </c>
      <c r="BF952" s="1" t="s">
        <v>50261</v>
      </c>
      <c r="BG952" s="1" t="s">
        <v>93</v>
      </c>
      <c r="BH952" s="1" t="s">
        <v>93</v>
      </c>
      <c r="BI952" s="1" t="s">
        <v>76</v>
      </c>
      <c r="BJ952" s="1" t="s">
        <v>93</v>
      </c>
    </row>
    <row r="953" spans="1:62" x14ac:dyDescent="0.2">
      <c r="A953" s="12" t="s">
        <v>50236</v>
      </c>
      <c r="B953" s="1" t="s">
        <v>50247</v>
      </c>
      <c r="C953" s="1" t="s">
        <v>147</v>
      </c>
      <c r="D953" s="1" t="s">
        <v>50237</v>
      </c>
      <c r="E953" s="1" t="s">
        <v>50238</v>
      </c>
      <c r="F953" s="1" t="s">
        <v>50239</v>
      </c>
      <c r="G953" s="1" t="s">
        <v>2615</v>
      </c>
      <c r="H953" s="58" t="str">
        <f>G953</f>
        <v>漳平供电有限公司</v>
      </c>
      <c r="I953" s="1" t="s">
        <v>2796</v>
      </c>
      <c r="J953" s="1" t="s">
        <v>1048</v>
      </c>
      <c r="K953" s="1" t="s">
        <v>2883</v>
      </c>
      <c r="L953" s="1" t="s">
        <v>3041</v>
      </c>
      <c r="M953" s="1" t="s">
        <v>50240</v>
      </c>
      <c r="N953" s="1" t="s">
        <v>50241</v>
      </c>
      <c r="O953" s="1" t="s">
        <v>70</v>
      </c>
      <c r="P953" s="1" t="s">
        <v>71</v>
      </c>
      <c r="Q953" s="1" t="s">
        <v>50242</v>
      </c>
      <c r="R953" s="1" t="s">
        <v>50243</v>
      </c>
      <c r="S953" s="1" t="s">
        <v>50244</v>
      </c>
      <c r="T953" s="1" t="s">
        <v>73</v>
      </c>
      <c r="U953" s="1" t="s">
        <v>50245</v>
      </c>
      <c r="V953" s="1" t="s">
        <v>76</v>
      </c>
      <c r="W953" s="1" t="s">
        <v>73</v>
      </c>
      <c r="X953" s="1" t="s">
        <v>73</v>
      </c>
      <c r="Y953" s="1" t="s">
        <v>73</v>
      </c>
      <c r="Z953" s="1" t="s">
        <v>50246</v>
      </c>
      <c r="AA953" s="1" t="s">
        <v>50241</v>
      </c>
      <c r="AB953" s="1" t="s">
        <v>78</v>
      </c>
      <c r="AC953" s="1" t="s">
        <v>50165</v>
      </c>
      <c r="AD953" s="1" t="s">
        <v>164</v>
      </c>
      <c r="AE953" s="1" t="s">
        <v>73</v>
      </c>
      <c r="AF953" s="1" t="s">
        <v>73</v>
      </c>
      <c r="AG953" s="13" t="s">
        <v>73</v>
      </c>
      <c r="AH953" s="1" t="s">
        <v>73</v>
      </c>
      <c r="AI953" s="1" t="s">
        <v>82</v>
      </c>
      <c r="AJ953" s="1" t="s">
        <v>82</v>
      </c>
      <c r="AK953" s="1" t="s">
        <v>82</v>
      </c>
      <c r="AL953" s="1" t="s">
        <v>4294</v>
      </c>
      <c r="AM953" s="1" t="s">
        <v>354</v>
      </c>
      <c r="AN953" s="1" t="s">
        <v>50241</v>
      </c>
      <c r="AO953" s="1" t="s">
        <v>82</v>
      </c>
      <c r="AP953" s="1" t="s">
        <v>93</v>
      </c>
      <c r="AQ953" s="1" t="s">
        <v>76</v>
      </c>
      <c r="AR953" s="1" t="s">
        <v>76</v>
      </c>
      <c r="AS953" s="1" t="s">
        <v>73</v>
      </c>
      <c r="AT953" s="1" t="s">
        <v>138</v>
      </c>
      <c r="AU953" s="1" t="s">
        <v>237</v>
      </c>
      <c r="AV953" s="1" t="s">
        <v>213</v>
      </c>
      <c r="AW953" s="1" t="s">
        <v>238</v>
      </c>
      <c r="AX953" s="1" t="s">
        <v>2654</v>
      </c>
      <c r="AY953" s="1" t="s">
        <v>73</v>
      </c>
      <c r="AZ953" s="12">
        <v>15</v>
      </c>
      <c r="BA953" s="12">
        <v>2</v>
      </c>
      <c r="BB953" s="12">
        <v>1165</v>
      </c>
      <c r="BC953" s="1" t="s">
        <v>50247</v>
      </c>
      <c r="BD953" s="1" t="s">
        <v>50248</v>
      </c>
      <c r="BE953" s="1" t="s">
        <v>91</v>
      </c>
      <c r="BF953" s="1" t="s">
        <v>50249</v>
      </c>
      <c r="BG953" s="1" t="s">
        <v>93</v>
      </c>
      <c r="BH953" s="1" t="s">
        <v>93</v>
      </c>
      <c r="BI953" s="1" t="s">
        <v>76</v>
      </c>
      <c r="BJ953" s="1" t="s">
        <v>93</v>
      </c>
    </row>
    <row r="954" spans="1:62" hidden="1" x14ac:dyDescent="0.2">
      <c r="A954" s="12" t="s">
        <v>5750</v>
      </c>
      <c r="B954" s="1" t="s">
        <v>6997</v>
      </c>
      <c r="C954" s="1" t="s">
        <v>96</v>
      </c>
      <c r="D954" s="1" t="s">
        <v>50225</v>
      </c>
      <c r="E954" s="1" t="s">
        <v>50226</v>
      </c>
      <c r="F954" s="1" t="s">
        <v>50227</v>
      </c>
      <c r="G954" s="1" t="s">
        <v>3038</v>
      </c>
      <c r="H954" s="58" t="str">
        <f>C954</f>
        <v>南平</v>
      </c>
      <c r="I954" s="1" t="s">
        <v>3039</v>
      </c>
      <c r="J954" s="1" t="s">
        <v>3040</v>
      </c>
      <c r="K954" s="1" t="s">
        <v>250</v>
      </c>
      <c r="L954" s="1" t="s">
        <v>250</v>
      </c>
      <c r="M954" s="1" t="s">
        <v>50228</v>
      </c>
      <c r="N954" s="1" t="s">
        <v>50229</v>
      </c>
      <c r="O954" s="1" t="s">
        <v>70</v>
      </c>
      <c r="P954" s="1" t="s">
        <v>106</v>
      </c>
      <c r="Q954" s="1" t="s">
        <v>50230</v>
      </c>
      <c r="R954" s="1" t="s">
        <v>50231</v>
      </c>
      <c r="S954" s="1" t="s">
        <v>50232</v>
      </c>
      <c r="T954" s="1" t="s">
        <v>6509</v>
      </c>
      <c r="U954" s="1" t="s">
        <v>15242</v>
      </c>
      <c r="V954" s="1" t="s">
        <v>76</v>
      </c>
      <c r="W954" s="1" t="s">
        <v>73</v>
      </c>
      <c r="X954" s="1" t="s">
        <v>73</v>
      </c>
      <c r="Y954" s="1" t="s">
        <v>73</v>
      </c>
      <c r="Z954" s="1" t="s">
        <v>50233</v>
      </c>
      <c r="AA954" s="1" t="s">
        <v>50234</v>
      </c>
      <c r="AB954" s="1" t="s">
        <v>78</v>
      </c>
      <c r="AC954" s="1" t="s">
        <v>49666</v>
      </c>
      <c r="AD954" s="1" t="s">
        <v>80</v>
      </c>
      <c r="AE954" s="1" t="s">
        <v>73</v>
      </c>
      <c r="AF954" s="1" t="s">
        <v>73</v>
      </c>
      <c r="AG954" s="13" t="s">
        <v>73</v>
      </c>
      <c r="AH954" s="1" t="s">
        <v>73</v>
      </c>
      <c r="AI954" s="1" t="s">
        <v>115</v>
      </c>
      <c r="AJ954" s="1" t="s">
        <v>403</v>
      </c>
      <c r="AK954" s="1" t="s">
        <v>82</v>
      </c>
      <c r="AL954" s="1" t="s">
        <v>4803</v>
      </c>
      <c r="AM954" s="1" t="s">
        <v>9073</v>
      </c>
      <c r="AN954" s="1" t="s">
        <v>50234</v>
      </c>
      <c r="AO954" s="1" t="s">
        <v>73</v>
      </c>
      <c r="AP954" s="1" t="s">
        <v>93</v>
      </c>
      <c r="AQ954" s="1" t="s">
        <v>76</v>
      </c>
      <c r="AR954" s="1" t="s">
        <v>76</v>
      </c>
      <c r="AS954" s="1" t="s">
        <v>73</v>
      </c>
      <c r="AT954" s="1" t="s">
        <v>299</v>
      </c>
      <c r="AU954" s="1" t="s">
        <v>299</v>
      </c>
      <c r="AV954" s="1" t="s">
        <v>299</v>
      </c>
      <c r="AW954" s="1" t="s">
        <v>300</v>
      </c>
      <c r="AX954" s="1" t="s">
        <v>262</v>
      </c>
      <c r="AY954" s="1" t="s">
        <v>6509</v>
      </c>
      <c r="AZ954" s="12">
        <v>6</v>
      </c>
      <c r="BA954" s="12">
        <v>7</v>
      </c>
      <c r="BB954" s="12">
        <v>601</v>
      </c>
      <c r="BC954" s="1" t="s">
        <v>6997</v>
      </c>
      <c r="BD954" s="1" t="s">
        <v>6999</v>
      </c>
      <c r="BE954" s="1" t="s">
        <v>91</v>
      </c>
      <c r="BF954" s="1" t="s">
        <v>50235</v>
      </c>
      <c r="BG954" s="1" t="s">
        <v>93</v>
      </c>
      <c r="BH954" s="1" t="s">
        <v>93</v>
      </c>
      <c r="BI954" s="1" t="s">
        <v>76</v>
      </c>
      <c r="BJ954" s="1" t="s">
        <v>93</v>
      </c>
    </row>
    <row r="955" spans="1:62" x14ac:dyDescent="0.2">
      <c r="A955" s="12" t="s">
        <v>7298</v>
      </c>
      <c r="B955" s="1" t="s">
        <v>7374</v>
      </c>
      <c r="C955" s="1" t="s">
        <v>174</v>
      </c>
      <c r="D955" s="1" t="s">
        <v>50213</v>
      </c>
      <c r="E955" s="1" t="s">
        <v>50214</v>
      </c>
      <c r="F955" s="1" t="s">
        <v>50215</v>
      </c>
      <c r="G955" s="1" t="s">
        <v>890</v>
      </c>
      <c r="H955" s="58" t="str">
        <f t="shared" ref="H955:H965" si="145">G955</f>
        <v>安溪县供电公司</v>
      </c>
      <c r="I955" s="1" t="s">
        <v>4258</v>
      </c>
      <c r="J955" s="1" t="s">
        <v>4259</v>
      </c>
      <c r="K955" s="1" t="s">
        <v>2883</v>
      </c>
      <c r="L955" s="1" t="s">
        <v>3041</v>
      </c>
      <c r="M955" s="1" t="s">
        <v>50216</v>
      </c>
      <c r="N955" s="1" t="s">
        <v>50217</v>
      </c>
      <c r="O955" s="1" t="s">
        <v>156</v>
      </c>
      <c r="P955" s="1" t="s">
        <v>185</v>
      </c>
      <c r="Q955" s="1" t="s">
        <v>50218</v>
      </c>
      <c r="R955" s="1" t="s">
        <v>50219</v>
      </c>
      <c r="S955" s="1" t="s">
        <v>50220</v>
      </c>
      <c r="T955" s="1" t="s">
        <v>50221</v>
      </c>
      <c r="U955" s="1" t="s">
        <v>50222</v>
      </c>
      <c r="V955" s="1" t="s">
        <v>76</v>
      </c>
      <c r="W955" s="1" t="s">
        <v>73</v>
      </c>
      <c r="X955" s="1" t="s">
        <v>73</v>
      </c>
      <c r="Y955" s="1" t="s">
        <v>73</v>
      </c>
      <c r="Z955" s="1" t="s">
        <v>50223</v>
      </c>
      <c r="AA955" s="1" t="s">
        <v>73</v>
      </c>
      <c r="AB955" s="1" t="s">
        <v>78</v>
      </c>
      <c r="AC955" s="1" t="s">
        <v>49666</v>
      </c>
      <c r="AD955" s="1" t="s">
        <v>80</v>
      </c>
      <c r="AE955" s="1" t="s">
        <v>73</v>
      </c>
      <c r="AF955" s="1" t="s">
        <v>73</v>
      </c>
      <c r="AG955" s="13" t="s">
        <v>73</v>
      </c>
      <c r="AH955" s="1" t="s">
        <v>73</v>
      </c>
      <c r="AI955" s="1" t="s">
        <v>82</v>
      </c>
      <c r="AJ955" s="1" t="s">
        <v>82</v>
      </c>
      <c r="AK955" s="1" t="s">
        <v>189</v>
      </c>
      <c r="AL955" s="1" t="s">
        <v>3416</v>
      </c>
      <c r="AM955" s="1" t="s">
        <v>3417</v>
      </c>
      <c r="AN955" s="1" t="s">
        <v>73</v>
      </c>
      <c r="AO955" s="1" t="s">
        <v>73</v>
      </c>
      <c r="AP955" s="1" t="s">
        <v>93</v>
      </c>
      <c r="AQ955" s="1" t="s">
        <v>73</v>
      </c>
      <c r="AR955" s="1" t="s">
        <v>73</v>
      </c>
      <c r="AS955" s="1" t="s">
        <v>73</v>
      </c>
      <c r="AT955" s="1" t="s">
        <v>138</v>
      </c>
      <c r="AU955" s="1" t="s">
        <v>168</v>
      </c>
      <c r="AV955" s="1" t="s">
        <v>741</v>
      </c>
      <c r="AW955" s="1" t="s">
        <v>1130</v>
      </c>
      <c r="AX955" s="1" t="s">
        <v>121</v>
      </c>
      <c r="AY955" s="1" t="s">
        <v>50221</v>
      </c>
      <c r="AZ955" s="12">
        <v>22</v>
      </c>
      <c r="BA955" s="12">
        <v>2</v>
      </c>
      <c r="BB955" s="12">
        <v>924</v>
      </c>
      <c r="BC955" s="1" t="s">
        <v>7374</v>
      </c>
      <c r="BD955" s="1" t="s">
        <v>7375</v>
      </c>
      <c r="BE955" s="1" t="s">
        <v>91</v>
      </c>
      <c r="BF955" s="1" t="s">
        <v>50224</v>
      </c>
      <c r="BG955" s="1" t="s">
        <v>93</v>
      </c>
      <c r="BH955" s="1" t="s">
        <v>93</v>
      </c>
      <c r="BI955" s="1" t="s">
        <v>76</v>
      </c>
      <c r="BJ955" s="1" t="s">
        <v>93</v>
      </c>
    </row>
    <row r="956" spans="1:62" x14ac:dyDescent="0.2">
      <c r="A956" s="12" t="s">
        <v>4758</v>
      </c>
      <c r="B956" s="1" t="s">
        <v>2253</v>
      </c>
      <c r="C956" s="1" t="s">
        <v>96</v>
      </c>
      <c r="D956" s="1" t="s">
        <v>50204</v>
      </c>
      <c r="E956" s="1" t="s">
        <v>50205</v>
      </c>
      <c r="F956" s="1" t="s">
        <v>50206</v>
      </c>
      <c r="G956" s="1" t="s">
        <v>494</v>
      </c>
      <c r="H956" s="58" t="str">
        <f t="shared" si="145"/>
        <v>浦城供电公司</v>
      </c>
      <c r="I956" s="1" t="s">
        <v>3671</v>
      </c>
      <c r="J956" s="1" t="s">
        <v>3672</v>
      </c>
      <c r="K956" s="1" t="s">
        <v>2883</v>
      </c>
      <c r="L956" s="1" t="s">
        <v>3041</v>
      </c>
      <c r="M956" s="1" t="s">
        <v>50207</v>
      </c>
      <c r="N956" s="1" t="s">
        <v>50208</v>
      </c>
      <c r="O956" s="1" t="s">
        <v>156</v>
      </c>
      <c r="P956" s="1" t="s">
        <v>106</v>
      </c>
      <c r="Q956" s="1" t="s">
        <v>50209</v>
      </c>
      <c r="R956" s="1" t="s">
        <v>50210</v>
      </c>
      <c r="S956" s="1" t="s">
        <v>73</v>
      </c>
      <c r="T956" s="1" t="s">
        <v>73</v>
      </c>
      <c r="U956" s="1" t="s">
        <v>50211</v>
      </c>
      <c r="V956" s="1" t="s">
        <v>76</v>
      </c>
      <c r="W956" s="1" t="s">
        <v>73</v>
      </c>
      <c r="X956" s="1" t="s">
        <v>73</v>
      </c>
      <c r="Y956" s="1" t="s">
        <v>73</v>
      </c>
      <c r="Z956" s="1" t="s">
        <v>50207</v>
      </c>
      <c r="AA956" s="1" t="s">
        <v>73</v>
      </c>
      <c r="AB956" s="1" t="s">
        <v>78</v>
      </c>
      <c r="AC956" s="1" t="s">
        <v>49666</v>
      </c>
      <c r="AD956" s="1" t="s">
        <v>80</v>
      </c>
      <c r="AE956" s="1" t="s">
        <v>73</v>
      </c>
      <c r="AF956" s="1" t="s">
        <v>73</v>
      </c>
      <c r="AG956" s="13" t="s">
        <v>73</v>
      </c>
      <c r="AH956" s="1" t="s">
        <v>73</v>
      </c>
      <c r="AI956" s="1" t="s">
        <v>82</v>
      </c>
      <c r="AJ956" s="1" t="s">
        <v>82</v>
      </c>
      <c r="AK956" s="1" t="s">
        <v>82</v>
      </c>
      <c r="AL956" s="1" t="s">
        <v>14197</v>
      </c>
      <c r="AM956" s="1" t="s">
        <v>3320</v>
      </c>
      <c r="AN956" s="1" t="s">
        <v>73</v>
      </c>
      <c r="AO956" s="1" t="s">
        <v>73</v>
      </c>
      <c r="AP956" s="1" t="s">
        <v>93</v>
      </c>
      <c r="AQ956" s="1" t="s">
        <v>73</v>
      </c>
      <c r="AR956" s="1" t="s">
        <v>73</v>
      </c>
      <c r="AS956" s="1" t="s">
        <v>73</v>
      </c>
      <c r="AT956" s="1" t="s">
        <v>138</v>
      </c>
      <c r="AU956" s="1" t="s">
        <v>191</v>
      </c>
      <c r="AV956" s="1" t="s">
        <v>192</v>
      </c>
      <c r="AW956" s="1" t="s">
        <v>193</v>
      </c>
      <c r="AX956" s="1" t="s">
        <v>262</v>
      </c>
      <c r="AY956" s="1" t="s">
        <v>73</v>
      </c>
      <c r="AZ956" s="12">
        <v>16</v>
      </c>
      <c r="BA956" s="12">
        <v>3</v>
      </c>
      <c r="BB956" s="12">
        <v>729</v>
      </c>
      <c r="BC956" s="1" t="s">
        <v>2253</v>
      </c>
      <c r="BD956" s="1" t="s">
        <v>50212</v>
      </c>
      <c r="BE956" s="1" t="s">
        <v>195</v>
      </c>
      <c r="BF956" s="1" t="s">
        <v>73</v>
      </c>
      <c r="BG956" s="1" t="s">
        <v>93</v>
      </c>
      <c r="BH956" s="1" t="s">
        <v>93</v>
      </c>
      <c r="BI956" s="1" t="s">
        <v>76</v>
      </c>
      <c r="BJ956" s="1" t="s">
        <v>76</v>
      </c>
    </row>
    <row r="957" spans="1:62" x14ac:dyDescent="0.2">
      <c r="A957" s="12" t="s">
        <v>50192</v>
      </c>
      <c r="B957" s="1" t="s">
        <v>8107</v>
      </c>
      <c r="C957" s="1" t="s">
        <v>243</v>
      </c>
      <c r="D957" s="1" t="s">
        <v>50193</v>
      </c>
      <c r="E957" s="1" t="s">
        <v>50194</v>
      </c>
      <c r="F957" s="1" t="s">
        <v>50195</v>
      </c>
      <c r="G957" s="1" t="s">
        <v>2634</v>
      </c>
      <c r="H957" s="58" t="str">
        <f t="shared" si="145"/>
        <v>闽清供电有限公司</v>
      </c>
      <c r="I957" s="1" t="s">
        <v>5603</v>
      </c>
      <c r="J957" s="1" t="s">
        <v>5604</v>
      </c>
      <c r="K957" s="1" t="s">
        <v>2883</v>
      </c>
      <c r="L957" s="1" t="s">
        <v>3041</v>
      </c>
      <c r="M957" s="1" t="s">
        <v>50196</v>
      </c>
      <c r="N957" s="1" t="s">
        <v>50197</v>
      </c>
      <c r="O957" s="1" t="s">
        <v>70</v>
      </c>
      <c r="P957" s="1" t="s">
        <v>106</v>
      </c>
      <c r="Q957" s="1" t="s">
        <v>50198</v>
      </c>
      <c r="R957" s="1" t="s">
        <v>50199</v>
      </c>
      <c r="S957" s="1" t="s">
        <v>50200</v>
      </c>
      <c r="T957" s="1" t="s">
        <v>73</v>
      </c>
      <c r="U957" s="1" t="s">
        <v>50201</v>
      </c>
      <c r="V957" s="1" t="s">
        <v>76</v>
      </c>
      <c r="W957" s="1" t="s">
        <v>73</v>
      </c>
      <c r="X957" s="1" t="s">
        <v>73</v>
      </c>
      <c r="Y957" s="1" t="s">
        <v>73</v>
      </c>
      <c r="Z957" s="1" t="s">
        <v>50196</v>
      </c>
      <c r="AA957" s="1" t="s">
        <v>50197</v>
      </c>
      <c r="AB957" s="1" t="s">
        <v>78</v>
      </c>
      <c r="AC957" s="1" t="s">
        <v>50202</v>
      </c>
      <c r="AD957" s="1" t="s">
        <v>80</v>
      </c>
      <c r="AE957" s="1" t="s">
        <v>73</v>
      </c>
      <c r="AF957" s="1" t="s">
        <v>73</v>
      </c>
      <c r="AG957" s="13" t="s">
        <v>73</v>
      </c>
      <c r="AH957" s="1" t="s">
        <v>73</v>
      </c>
      <c r="AI957" s="1" t="s">
        <v>82</v>
      </c>
      <c r="AJ957" s="1" t="s">
        <v>82</v>
      </c>
      <c r="AK957" s="1" t="s">
        <v>82</v>
      </c>
      <c r="AL957" s="1" t="s">
        <v>73</v>
      </c>
      <c r="AM957" s="1" t="s">
        <v>73</v>
      </c>
      <c r="AN957" s="1" t="s">
        <v>50197</v>
      </c>
      <c r="AO957" s="1" t="s">
        <v>73</v>
      </c>
      <c r="AP957" s="1" t="s">
        <v>93</v>
      </c>
      <c r="AQ957" s="1" t="s">
        <v>76</v>
      </c>
      <c r="AR957" s="1" t="s">
        <v>76</v>
      </c>
      <c r="AS957" s="1" t="s">
        <v>73</v>
      </c>
      <c r="AT957" s="1" t="s">
        <v>299</v>
      </c>
      <c r="AU957" s="1" t="s">
        <v>299</v>
      </c>
      <c r="AV957" s="1" t="s">
        <v>299</v>
      </c>
      <c r="AW957" s="1" t="s">
        <v>300</v>
      </c>
      <c r="AX957" s="1" t="s">
        <v>262</v>
      </c>
      <c r="AY957" s="1" t="s">
        <v>73</v>
      </c>
      <c r="AZ957" s="12">
        <v>18</v>
      </c>
      <c r="BA957" s="12">
        <v>11</v>
      </c>
      <c r="BB957" s="12">
        <v>1351</v>
      </c>
      <c r="BC957" s="1" t="s">
        <v>8107</v>
      </c>
      <c r="BD957" s="1" t="s">
        <v>8198</v>
      </c>
      <c r="BE957" s="1" t="s">
        <v>91</v>
      </c>
      <c r="BF957" s="1" t="s">
        <v>50203</v>
      </c>
      <c r="BG957" s="1" t="s">
        <v>93</v>
      </c>
      <c r="BH957" s="1" t="s">
        <v>93</v>
      </c>
      <c r="BI957" s="1" t="s">
        <v>76</v>
      </c>
      <c r="BJ957" s="1" t="s">
        <v>93</v>
      </c>
    </row>
    <row r="958" spans="1:62" x14ac:dyDescent="0.2">
      <c r="A958" s="12" t="s">
        <v>7397</v>
      </c>
      <c r="B958" s="1" t="s">
        <v>3092</v>
      </c>
      <c r="C958" s="1" t="s">
        <v>243</v>
      </c>
      <c r="D958" s="1" t="s">
        <v>50181</v>
      </c>
      <c r="E958" s="1" t="s">
        <v>50182</v>
      </c>
      <c r="F958" s="1" t="s">
        <v>50183</v>
      </c>
      <c r="G958" s="1" t="s">
        <v>2634</v>
      </c>
      <c r="H958" s="58" t="str">
        <f t="shared" si="145"/>
        <v>闽清供电有限公司</v>
      </c>
      <c r="I958" s="1" t="s">
        <v>2797</v>
      </c>
      <c r="J958" s="1" t="s">
        <v>2798</v>
      </c>
      <c r="K958" s="1" t="s">
        <v>2883</v>
      </c>
      <c r="L958" s="1" t="s">
        <v>3041</v>
      </c>
      <c r="M958" s="1" t="s">
        <v>50184</v>
      </c>
      <c r="N958" s="1" t="s">
        <v>50185</v>
      </c>
      <c r="O958" s="1" t="s">
        <v>70</v>
      </c>
      <c r="P958" s="1" t="s">
        <v>185</v>
      </c>
      <c r="Q958" s="1" t="s">
        <v>50186</v>
      </c>
      <c r="R958" s="1" t="s">
        <v>50187</v>
      </c>
      <c r="S958" s="1" t="s">
        <v>50188</v>
      </c>
      <c r="T958" s="1" t="s">
        <v>73</v>
      </c>
      <c r="U958" s="1" t="s">
        <v>50189</v>
      </c>
      <c r="V958" s="1" t="s">
        <v>76</v>
      </c>
      <c r="W958" s="1" t="s">
        <v>73</v>
      </c>
      <c r="X958" s="1" t="s">
        <v>73</v>
      </c>
      <c r="Y958" s="1" t="s">
        <v>73</v>
      </c>
      <c r="Z958" s="1" t="s">
        <v>50190</v>
      </c>
      <c r="AA958" s="1" t="s">
        <v>50185</v>
      </c>
      <c r="AB958" s="1" t="s">
        <v>78</v>
      </c>
      <c r="AC958" s="1" t="s">
        <v>49254</v>
      </c>
      <c r="AD958" s="1" t="s">
        <v>164</v>
      </c>
      <c r="AE958" s="1" t="s">
        <v>73</v>
      </c>
      <c r="AF958" s="1" t="s">
        <v>73</v>
      </c>
      <c r="AG958" s="13" t="s">
        <v>73</v>
      </c>
      <c r="AH958" s="1" t="s">
        <v>73</v>
      </c>
      <c r="AI958" s="1" t="s">
        <v>82</v>
      </c>
      <c r="AJ958" s="1" t="s">
        <v>82</v>
      </c>
      <c r="AK958" s="1" t="s">
        <v>189</v>
      </c>
      <c r="AL958" s="1" t="s">
        <v>4187</v>
      </c>
      <c r="AM958" s="1" t="s">
        <v>2798</v>
      </c>
      <c r="AN958" s="1" t="s">
        <v>50185</v>
      </c>
      <c r="AO958" s="1" t="s">
        <v>82</v>
      </c>
      <c r="AP958" s="1" t="s">
        <v>93</v>
      </c>
      <c r="AQ958" s="1" t="s">
        <v>76</v>
      </c>
      <c r="AR958" s="1" t="s">
        <v>76</v>
      </c>
      <c r="AS958" s="1" t="s">
        <v>73</v>
      </c>
      <c r="AT958" s="1" t="s">
        <v>138</v>
      </c>
      <c r="AU958" s="1" t="s">
        <v>168</v>
      </c>
      <c r="AV958" s="1" t="s">
        <v>741</v>
      </c>
      <c r="AW958" s="1" t="s">
        <v>1130</v>
      </c>
      <c r="AX958" s="1" t="s">
        <v>2654</v>
      </c>
      <c r="AY958" s="1" t="s">
        <v>73</v>
      </c>
      <c r="AZ958" s="12">
        <v>2</v>
      </c>
      <c r="BA958" s="12">
        <v>1</v>
      </c>
      <c r="BB958" s="12">
        <v>132</v>
      </c>
      <c r="BC958" s="1" t="s">
        <v>3092</v>
      </c>
      <c r="BD958" s="1" t="s">
        <v>3093</v>
      </c>
      <c r="BE958" s="1" t="s">
        <v>91</v>
      </c>
      <c r="BF958" s="1" t="s">
        <v>50191</v>
      </c>
      <c r="BG958" s="1" t="s">
        <v>93</v>
      </c>
      <c r="BH958" s="1" t="s">
        <v>93</v>
      </c>
      <c r="BI958" s="1" t="s">
        <v>76</v>
      </c>
      <c r="BJ958" s="1" t="s">
        <v>93</v>
      </c>
    </row>
    <row r="959" spans="1:62" x14ac:dyDescent="0.2">
      <c r="A959" s="12" t="s">
        <v>50168</v>
      </c>
      <c r="B959" s="1" t="s">
        <v>8410</v>
      </c>
      <c r="C959" s="1" t="s">
        <v>243</v>
      </c>
      <c r="D959" s="1" t="s">
        <v>50169</v>
      </c>
      <c r="E959" s="1" t="s">
        <v>50170</v>
      </c>
      <c r="F959" s="1" t="s">
        <v>50171</v>
      </c>
      <c r="G959" s="1" t="s">
        <v>2621</v>
      </c>
      <c r="H959" s="58" t="str">
        <f t="shared" si="145"/>
        <v>闽侯供电公司</v>
      </c>
      <c r="I959" s="1" t="s">
        <v>3136</v>
      </c>
      <c r="J959" s="1" t="s">
        <v>3137</v>
      </c>
      <c r="K959" s="1" t="s">
        <v>2883</v>
      </c>
      <c r="L959" s="1" t="s">
        <v>3041</v>
      </c>
      <c r="M959" s="1" t="s">
        <v>50172</v>
      </c>
      <c r="N959" s="1" t="s">
        <v>50173</v>
      </c>
      <c r="O959" s="1" t="s">
        <v>293</v>
      </c>
      <c r="P959" s="1" t="s">
        <v>185</v>
      </c>
      <c r="Q959" s="1" t="s">
        <v>50174</v>
      </c>
      <c r="R959" s="1" t="s">
        <v>50175</v>
      </c>
      <c r="S959" s="1" t="s">
        <v>50176</v>
      </c>
      <c r="T959" s="1" t="s">
        <v>50177</v>
      </c>
      <c r="U959" s="1" t="s">
        <v>50178</v>
      </c>
      <c r="V959" s="1" t="s">
        <v>76</v>
      </c>
      <c r="W959" s="1" t="s">
        <v>73</v>
      </c>
      <c r="X959" s="1" t="s">
        <v>73</v>
      </c>
      <c r="Y959" s="1" t="s">
        <v>73</v>
      </c>
      <c r="Z959" s="1" t="s">
        <v>50179</v>
      </c>
      <c r="AA959" s="1" t="s">
        <v>73</v>
      </c>
      <c r="AB959" s="1" t="s">
        <v>78</v>
      </c>
      <c r="AC959" s="1" t="s">
        <v>50061</v>
      </c>
      <c r="AD959" s="1" t="s">
        <v>80</v>
      </c>
      <c r="AE959" s="1" t="s">
        <v>73</v>
      </c>
      <c r="AF959" s="1" t="s">
        <v>73</v>
      </c>
      <c r="AG959" s="13" t="s">
        <v>73</v>
      </c>
      <c r="AH959" s="1" t="s">
        <v>73</v>
      </c>
      <c r="AI959" s="1" t="s">
        <v>82</v>
      </c>
      <c r="AJ959" s="1" t="s">
        <v>82</v>
      </c>
      <c r="AK959" s="1" t="s">
        <v>189</v>
      </c>
      <c r="AL959" s="1" t="s">
        <v>7870</v>
      </c>
      <c r="AM959" s="1" t="s">
        <v>3137</v>
      </c>
      <c r="AN959" s="1" t="s">
        <v>73</v>
      </c>
      <c r="AO959" s="1" t="s">
        <v>73</v>
      </c>
      <c r="AP959" s="1" t="s">
        <v>93</v>
      </c>
      <c r="AQ959" s="1" t="s">
        <v>76</v>
      </c>
      <c r="AR959" s="1" t="s">
        <v>76</v>
      </c>
      <c r="AS959" s="1" t="s">
        <v>73</v>
      </c>
      <c r="AT959" s="1" t="s">
        <v>138</v>
      </c>
      <c r="AU959" s="1" t="s">
        <v>168</v>
      </c>
      <c r="AV959" s="1" t="s">
        <v>741</v>
      </c>
      <c r="AW959" s="1" t="s">
        <v>1130</v>
      </c>
      <c r="AX959" s="1" t="s">
        <v>2654</v>
      </c>
      <c r="AY959" s="1" t="s">
        <v>50177</v>
      </c>
      <c r="AZ959" s="12">
        <v>7</v>
      </c>
      <c r="BA959" s="12">
        <v>2</v>
      </c>
      <c r="BB959" s="12">
        <v>386</v>
      </c>
      <c r="BC959" s="1" t="s">
        <v>8410</v>
      </c>
      <c r="BD959" s="1" t="s">
        <v>39917</v>
      </c>
      <c r="BE959" s="1" t="s">
        <v>91</v>
      </c>
      <c r="BF959" s="1" t="s">
        <v>50180</v>
      </c>
      <c r="BG959" s="1" t="s">
        <v>93</v>
      </c>
      <c r="BH959" s="1" t="s">
        <v>93</v>
      </c>
      <c r="BI959" s="1" t="s">
        <v>76</v>
      </c>
      <c r="BJ959" s="1" t="s">
        <v>93</v>
      </c>
    </row>
    <row r="960" spans="1:62" x14ac:dyDescent="0.2">
      <c r="A960" s="12" t="s">
        <v>6627</v>
      </c>
      <c r="B960" s="1" t="s">
        <v>50166</v>
      </c>
      <c r="C960" s="1" t="s">
        <v>219</v>
      </c>
      <c r="D960" s="1" t="s">
        <v>50157</v>
      </c>
      <c r="E960" s="1" t="s">
        <v>50158</v>
      </c>
      <c r="F960" s="1" t="s">
        <v>50159</v>
      </c>
      <c r="G960" s="1" t="s">
        <v>1188</v>
      </c>
      <c r="H960" s="58" t="str">
        <f t="shared" si="145"/>
        <v>福安供电公司</v>
      </c>
      <c r="I960" s="1" t="s">
        <v>6265</v>
      </c>
      <c r="J960" s="1" t="s">
        <v>6266</v>
      </c>
      <c r="K960" s="1" t="s">
        <v>2883</v>
      </c>
      <c r="L960" s="1" t="s">
        <v>3041</v>
      </c>
      <c r="M960" s="1" t="s">
        <v>50160</v>
      </c>
      <c r="N960" s="1" t="s">
        <v>50161</v>
      </c>
      <c r="O960" s="1" t="s">
        <v>70</v>
      </c>
      <c r="P960" s="1" t="s">
        <v>106</v>
      </c>
      <c r="Q960" s="1" t="s">
        <v>50162</v>
      </c>
      <c r="R960" s="1" t="s">
        <v>50163</v>
      </c>
      <c r="S960" s="1" t="s">
        <v>73</v>
      </c>
      <c r="T960" s="1" t="s">
        <v>73</v>
      </c>
      <c r="U960" s="1" t="s">
        <v>50164</v>
      </c>
      <c r="V960" s="1" t="s">
        <v>76</v>
      </c>
      <c r="W960" s="1" t="s">
        <v>73</v>
      </c>
      <c r="X960" s="1" t="s">
        <v>73</v>
      </c>
      <c r="Y960" s="1" t="s">
        <v>73</v>
      </c>
      <c r="Z960" s="1" t="s">
        <v>50160</v>
      </c>
      <c r="AA960" s="1" t="s">
        <v>73</v>
      </c>
      <c r="AB960" s="1" t="s">
        <v>78</v>
      </c>
      <c r="AC960" s="1" t="s">
        <v>50165</v>
      </c>
      <c r="AD960" s="1" t="s">
        <v>80</v>
      </c>
      <c r="AE960" s="1" t="s">
        <v>73</v>
      </c>
      <c r="AF960" s="1" t="s">
        <v>73</v>
      </c>
      <c r="AG960" s="13" t="s">
        <v>73</v>
      </c>
      <c r="AH960" s="1" t="s">
        <v>73</v>
      </c>
      <c r="AI960" s="1" t="s">
        <v>402</v>
      </c>
      <c r="AJ960" s="1" t="s">
        <v>403</v>
      </c>
      <c r="AK960" s="1" t="s">
        <v>82</v>
      </c>
      <c r="AL960" s="1" t="s">
        <v>1199</v>
      </c>
      <c r="AM960" s="1" t="s">
        <v>421</v>
      </c>
      <c r="AN960" s="1" t="s">
        <v>73</v>
      </c>
      <c r="AO960" s="1" t="s">
        <v>73</v>
      </c>
      <c r="AP960" s="1" t="s">
        <v>93</v>
      </c>
      <c r="AQ960" s="1" t="s">
        <v>73</v>
      </c>
      <c r="AR960" s="1" t="s">
        <v>73</v>
      </c>
      <c r="AS960" s="1" t="s">
        <v>73</v>
      </c>
      <c r="AT960" s="1" t="s">
        <v>138</v>
      </c>
      <c r="AU960" s="1" t="s">
        <v>237</v>
      </c>
      <c r="AV960" s="1" t="s">
        <v>213</v>
      </c>
      <c r="AW960" s="1" t="s">
        <v>238</v>
      </c>
      <c r="AX960" s="1" t="s">
        <v>142</v>
      </c>
      <c r="AY960" s="1" t="s">
        <v>73</v>
      </c>
      <c r="AZ960" s="12">
        <v>8</v>
      </c>
      <c r="BA960" s="12">
        <v>0</v>
      </c>
      <c r="BB960" s="12">
        <v>664</v>
      </c>
      <c r="BC960" s="1" t="s">
        <v>50166</v>
      </c>
      <c r="BD960" s="1" t="s">
        <v>50167</v>
      </c>
      <c r="BE960" s="1" t="s">
        <v>195</v>
      </c>
      <c r="BF960" s="1" t="s">
        <v>73</v>
      </c>
      <c r="BG960" s="1" t="s">
        <v>93</v>
      </c>
      <c r="BH960" s="1" t="s">
        <v>93</v>
      </c>
      <c r="BI960" s="1" t="s">
        <v>76</v>
      </c>
      <c r="BJ960" s="1" t="s">
        <v>76</v>
      </c>
    </row>
    <row r="961" spans="1:62" x14ac:dyDescent="0.2">
      <c r="A961" s="12" t="s">
        <v>50143</v>
      </c>
      <c r="B961" s="1" t="s">
        <v>49139</v>
      </c>
      <c r="C961" s="1" t="s">
        <v>243</v>
      </c>
      <c r="D961" s="1" t="s">
        <v>50144</v>
      </c>
      <c r="E961" s="1" t="s">
        <v>50145</v>
      </c>
      <c r="F961" s="1" t="s">
        <v>50146</v>
      </c>
      <c r="G961" s="1" t="s">
        <v>2621</v>
      </c>
      <c r="H961" s="58" t="str">
        <f t="shared" si="145"/>
        <v>闽侯供电公司</v>
      </c>
      <c r="I961" s="1" t="s">
        <v>6024</v>
      </c>
      <c r="J961" s="1" t="s">
        <v>6025</v>
      </c>
      <c r="K961" s="1" t="s">
        <v>2883</v>
      </c>
      <c r="L961" s="1" t="s">
        <v>3041</v>
      </c>
      <c r="M961" s="1" t="s">
        <v>50147</v>
      </c>
      <c r="N961" s="1" t="s">
        <v>50148</v>
      </c>
      <c r="O961" s="1" t="s">
        <v>70</v>
      </c>
      <c r="P961" s="1" t="s">
        <v>185</v>
      </c>
      <c r="Q961" s="1" t="s">
        <v>50149</v>
      </c>
      <c r="R961" s="1" t="s">
        <v>50150</v>
      </c>
      <c r="S961" s="1" t="s">
        <v>50151</v>
      </c>
      <c r="T961" s="1" t="s">
        <v>50152</v>
      </c>
      <c r="U961" s="1" t="s">
        <v>50153</v>
      </c>
      <c r="V961" s="1" t="s">
        <v>76</v>
      </c>
      <c r="W961" s="1" t="s">
        <v>73</v>
      </c>
      <c r="X961" s="1" t="s">
        <v>73</v>
      </c>
      <c r="Y961" s="1" t="s">
        <v>73</v>
      </c>
      <c r="Z961" s="1" t="s">
        <v>50154</v>
      </c>
      <c r="AA961" s="1" t="s">
        <v>73</v>
      </c>
      <c r="AB961" s="1" t="s">
        <v>78</v>
      </c>
      <c r="AC961" s="1" t="s">
        <v>50155</v>
      </c>
      <c r="AD961" s="1" t="s">
        <v>164</v>
      </c>
      <c r="AE961" s="1" t="s">
        <v>73</v>
      </c>
      <c r="AF961" s="1" t="s">
        <v>73</v>
      </c>
      <c r="AG961" s="13" t="s">
        <v>73</v>
      </c>
      <c r="AH961" s="1" t="s">
        <v>73</v>
      </c>
      <c r="AI961" s="1" t="s">
        <v>82</v>
      </c>
      <c r="AJ961" s="1" t="s">
        <v>82</v>
      </c>
      <c r="AK961" s="1" t="s">
        <v>189</v>
      </c>
      <c r="AL961" s="1" t="s">
        <v>6426</v>
      </c>
      <c r="AM961" s="1" t="s">
        <v>6025</v>
      </c>
      <c r="AN961" s="1" t="s">
        <v>73</v>
      </c>
      <c r="AO961" s="1" t="s">
        <v>73</v>
      </c>
      <c r="AP961" s="1" t="s">
        <v>93</v>
      </c>
      <c r="AQ961" s="1" t="s">
        <v>73</v>
      </c>
      <c r="AR961" s="1" t="s">
        <v>73</v>
      </c>
      <c r="AS961" s="1" t="s">
        <v>73</v>
      </c>
      <c r="AT961" s="1" t="s">
        <v>138</v>
      </c>
      <c r="AU961" s="1" t="s">
        <v>586</v>
      </c>
      <c r="AV961" s="1" t="s">
        <v>140</v>
      </c>
      <c r="AW961" s="1" t="s">
        <v>587</v>
      </c>
      <c r="AX961" s="1" t="s">
        <v>142</v>
      </c>
      <c r="AY961" s="1" t="s">
        <v>50152</v>
      </c>
      <c r="AZ961" s="12">
        <v>41</v>
      </c>
      <c r="BA961" s="12">
        <v>4</v>
      </c>
      <c r="BB961" s="12">
        <v>2139</v>
      </c>
      <c r="BC961" s="1" t="s">
        <v>49139</v>
      </c>
      <c r="BD961" s="1" t="s">
        <v>49140</v>
      </c>
      <c r="BE961" s="1" t="s">
        <v>91</v>
      </c>
      <c r="BF961" s="1" t="s">
        <v>50156</v>
      </c>
      <c r="BG961" s="1" t="s">
        <v>93</v>
      </c>
      <c r="BH961" s="1" t="s">
        <v>93</v>
      </c>
      <c r="BI961" s="1" t="s">
        <v>76</v>
      </c>
      <c r="BJ961" s="1" t="s">
        <v>93</v>
      </c>
    </row>
    <row r="962" spans="1:62" hidden="1" x14ac:dyDescent="0.2">
      <c r="A962" s="12" t="s">
        <v>50132</v>
      </c>
      <c r="B962" s="1" t="s">
        <v>50129</v>
      </c>
      <c r="C962" s="1" t="s">
        <v>515</v>
      </c>
      <c r="D962" s="1" t="s">
        <v>50133</v>
      </c>
      <c r="E962" s="1" t="s">
        <v>50134</v>
      </c>
      <c r="F962" s="1" t="s">
        <v>50135</v>
      </c>
      <c r="G962" s="1" t="s">
        <v>1146</v>
      </c>
      <c r="H962" s="58" t="str">
        <f t="shared" si="145"/>
        <v>仙游供电有限公司</v>
      </c>
      <c r="I962" s="1" t="s">
        <v>3380</v>
      </c>
      <c r="J962" s="1" t="s">
        <v>3381</v>
      </c>
      <c r="K962" s="1" t="s">
        <v>129</v>
      </c>
      <c r="L962" s="1" t="s">
        <v>130</v>
      </c>
      <c r="M962" s="1" t="s">
        <v>50136</v>
      </c>
      <c r="N962" s="1" t="s">
        <v>50137</v>
      </c>
      <c r="O962" s="1" t="s">
        <v>293</v>
      </c>
      <c r="P962" s="1" t="s">
        <v>185</v>
      </c>
      <c r="Q962" s="1" t="s">
        <v>50138</v>
      </c>
      <c r="R962" s="1" t="s">
        <v>50139</v>
      </c>
      <c r="S962" s="1" t="s">
        <v>50127</v>
      </c>
      <c r="T962" s="1" t="s">
        <v>21836</v>
      </c>
      <c r="U962" s="1" t="s">
        <v>50140</v>
      </c>
      <c r="V962" s="1" t="s">
        <v>76</v>
      </c>
      <c r="W962" s="1" t="s">
        <v>73</v>
      </c>
      <c r="X962" s="1" t="s">
        <v>73</v>
      </c>
      <c r="Y962" s="1" t="s">
        <v>73</v>
      </c>
      <c r="Z962" s="1" t="s">
        <v>50141</v>
      </c>
      <c r="AA962" s="1" t="s">
        <v>73</v>
      </c>
      <c r="AB962" s="1" t="s">
        <v>78</v>
      </c>
      <c r="AC962" s="1" t="s">
        <v>50086</v>
      </c>
      <c r="AD962" s="1" t="s">
        <v>80</v>
      </c>
      <c r="AE962" s="1" t="s">
        <v>73</v>
      </c>
      <c r="AF962" s="1" t="s">
        <v>73</v>
      </c>
      <c r="AG962" s="13" t="s">
        <v>73</v>
      </c>
      <c r="AH962" s="1" t="s">
        <v>73</v>
      </c>
      <c r="AI962" s="1" t="s">
        <v>82</v>
      </c>
      <c r="AJ962" s="1" t="s">
        <v>82</v>
      </c>
      <c r="AK962" s="1" t="s">
        <v>1808</v>
      </c>
      <c r="AL962" s="1" t="s">
        <v>668</v>
      </c>
      <c r="AM962" s="1" t="s">
        <v>669</v>
      </c>
      <c r="AN962" s="1" t="s">
        <v>73</v>
      </c>
      <c r="AO962" s="1" t="s">
        <v>73</v>
      </c>
      <c r="AP962" s="1" t="s">
        <v>76</v>
      </c>
      <c r="AQ962" s="1" t="s">
        <v>73</v>
      </c>
      <c r="AR962" s="1" t="s">
        <v>73</v>
      </c>
      <c r="AS962" s="1" t="s">
        <v>73</v>
      </c>
      <c r="AT962" s="1" t="s">
        <v>85</v>
      </c>
      <c r="AU962" s="1" t="s">
        <v>282</v>
      </c>
      <c r="AV962" s="1" t="s">
        <v>283</v>
      </c>
      <c r="AW962" s="1" t="s">
        <v>284</v>
      </c>
      <c r="AX962" s="1" t="s">
        <v>142</v>
      </c>
      <c r="AY962" s="1" t="s">
        <v>21836</v>
      </c>
      <c r="AZ962" s="12">
        <v>1</v>
      </c>
      <c r="BA962" s="12">
        <v>3</v>
      </c>
      <c r="BB962" s="12">
        <v>138</v>
      </c>
      <c r="BC962" s="1" t="s">
        <v>50129</v>
      </c>
      <c r="BD962" s="1" t="s">
        <v>50130</v>
      </c>
      <c r="BE962" s="1" t="s">
        <v>91</v>
      </c>
      <c r="BF962" s="1" t="s">
        <v>50142</v>
      </c>
      <c r="BG962" s="1" t="s">
        <v>93</v>
      </c>
      <c r="BH962" s="1" t="s">
        <v>93</v>
      </c>
      <c r="BI962" s="1" t="s">
        <v>76</v>
      </c>
      <c r="BJ962" s="1" t="s">
        <v>93</v>
      </c>
    </row>
    <row r="963" spans="1:62" hidden="1" x14ac:dyDescent="0.2">
      <c r="A963" s="12" t="s">
        <v>3196</v>
      </c>
      <c r="B963" s="1" t="s">
        <v>50129</v>
      </c>
      <c r="C963" s="1" t="s">
        <v>515</v>
      </c>
      <c r="D963" s="1" t="s">
        <v>50120</v>
      </c>
      <c r="E963" s="1" t="s">
        <v>50121</v>
      </c>
      <c r="F963" s="1" t="s">
        <v>50122</v>
      </c>
      <c r="G963" s="1" t="s">
        <v>1146</v>
      </c>
      <c r="H963" s="58" t="str">
        <f t="shared" si="145"/>
        <v>仙游供电有限公司</v>
      </c>
      <c r="I963" s="1" t="s">
        <v>3380</v>
      </c>
      <c r="J963" s="1" t="s">
        <v>3381</v>
      </c>
      <c r="K963" s="1" t="s">
        <v>129</v>
      </c>
      <c r="L963" s="1" t="s">
        <v>130</v>
      </c>
      <c r="M963" s="1" t="s">
        <v>50123</v>
      </c>
      <c r="N963" s="1" t="s">
        <v>50124</v>
      </c>
      <c r="O963" s="1" t="s">
        <v>70</v>
      </c>
      <c r="P963" s="1" t="s">
        <v>106</v>
      </c>
      <c r="Q963" s="1" t="s">
        <v>50125</v>
      </c>
      <c r="R963" s="1" t="s">
        <v>50126</v>
      </c>
      <c r="S963" s="1" t="s">
        <v>50127</v>
      </c>
      <c r="T963" s="1" t="s">
        <v>21836</v>
      </c>
      <c r="U963" s="1" t="s">
        <v>50128</v>
      </c>
      <c r="V963" s="1" t="s">
        <v>76</v>
      </c>
      <c r="W963" s="1" t="s">
        <v>73</v>
      </c>
      <c r="X963" s="1" t="s">
        <v>73</v>
      </c>
      <c r="Y963" s="1" t="s">
        <v>73</v>
      </c>
      <c r="Z963" s="1" t="s">
        <v>50123</v>
      </c>
      <c r="AA963" s="1" t="s">
        <v>73</v>
      </c>
      <c r="AB963" s="1" t="s">
        <v>78</v>
      </c>
      <c r="AC963" s="1" t="s">
        <v>50103</v>
      </c>
      <c r="AD963" s="1" t="s">
        <v>80</v>
      </c>
      <c r="AE963" s="1" t="s">
        <v>73</v>
      </c>
      <c r="AF963" s="1" t="s">
        <v>73</v>
      </c>
      <c r="AG963" s="13" t="s">
        <v>73</v>
      </c>
      <c r="AH963" s="1" t="s">
        <v>73</v>
      </c>
      <c r="AI963" s="1" t="s">
        <v>211</v>
      </c>
      <c r="AJ963" s="1" t="s">
        <v>403</v>
      </c>
      <c r="AK963" s="1" t="s">
        <v>82</v>
      </c>
      <c r="AL963" s="1" t="s">
        <v>668</v>
      </c>
      <c r="AM963" s="1" t="s">
        <v>669</v>
      </c>
      <c r="AN963" s="1" t="s">
        <v>73</v>
      </c>
      <c r="AO963" s="1" t="s">
        <v>73</v>
      </c>
      <c r="AP963" s="1" t="s">
        <v>76</v>
      </c>
      <c r="AQ963" s="1" t="s">
        <v>73</v>
      </c>
      <c r="AR963" s="1" t="s">
        <v>73</v>
      </c>
      <c r="AS963" s="1" t="s">
        <v>73</v>
      </c>
      <c r="AT963" s="1" t="s">
        <v>85</v>
      </c>
      <c r="AU963" s="1" t="s">
        <v>282</v>
      </c>
      <c r="AV963" s="1" t="s">
        <v>283</v>
      </c>
      <c r="AW963" s="1" t="s">
        <v>284</v>
      </c>
      <c r="AX963" s="1" t="s">
        <v>142</v>
      </c>
      <c r="AY963" s="1" t="s">
        <v>21836</v>
      </c>
      <c r="AZ963" s="12">
        <v>28</v>
      </c>
      <c r="BA963" s="12">
        <v>10</v>
      </c>
      <c r="BB963" s="12">
        <v>4090</v>
      </c>
      <c r="BC963" s="1" t="s">
        <v>50129</v>
      </c>
      <c r="BD963" s="1" t="s">
        <v>50130</v>
      </c>
      <c r="BE963" s="1" t="s">
        <v>91</v>
      </c>
      <c r="BF963" s="1" t="s">
        <v>50131</v>
      </c>
      <c r="BG963" s="1" t="s">
        <v>93</v>
      </c>
      <c r="BH963" s="1" t="s">
        <v>93</v>
      </c>
      <c r="BI963" s="1" t="s">
        <v>76</v>
      </c>
      <c r="BJ963" s="1" t="s">
        <v>93</v>
      </c>
    </row>
    <row r="964" spans="1:62" hidden="1" x14ac:dyDescent="0.2">
      <c r="A964" s="12" t="s">
        <v>4928</v>
      </c>
      <c r="B964" s="1" t="s">
        <v>50117</v>
      </c>
      <c r="C964" s="1" t="s">
        <v>243</v>
      </c>
      <c r="D964" s="1" t="s">
        <v>50107</v>
      </c>
      <c r="E964" s="1" t="s">
        <v>50108</v>
      </c>
      <c r="F964" s="1" t="s">
        <v>50109</v>
      </c>
      <c r="G964" s="1" t="s">
        <v>2570</v>
      </c>
      <c r="H964" s="58" t="str">
        <f t="shared" si="145"/>
        <v>永泰供电有限公司</v>
      </c>
      <c r="I964" s="1" t="s">
        <v>4250</v>
      </c>
      <c r="J964" s="1" t="s">
        <v>4251</v>
      </c>
      <c r="K964" s="1" t="s">
        <v>2883</v>
      </c>
      <c r="L964" s="1" t="s">
        <v>2923</v>
      </c>
      <c r="M964" s="1" t="s">
        <v>50110</v>
      </c>
      <c r="N964" s="1" t="s">
        <v>50111</v>
      </c>
      <c r="O964" s="1" t="s">
        <v>293</v>
      </c>
      <c r="P964" s="1" t="s">
        <v>106</v>
      </c>
      <c r="Q964" s="1" t="s">
        <v>50112</v>
      </c>
      <c r="R964" s="1" t="s">
        <v>50113</v>
      </c>
      <c r="S964" s="1" t="s">
        <v>50114</v>
      </c>
      <c r="T964" s="1" t="s">
        <v>349</v>
      </c>
      <c r="U964" s="1" t="s">
        <v>50115</v>
      </c>
      <c r="V964" s="1" t="s">
        <v>76</v>
      </c>
      <c r="W964" s="1" t="s">
        <v>73</v>
      </c>
      <c r="X964" s="1" t="s">
        <v>73</v>
      </c>
      <c r="Y964" s="1" t="s">
        <v>73</v>
      </c>
      <c r="Z964" s="1" t="s">
        <v>50110</v>
      </c>
      <c r="AA964" s="1" t="s">
        <v>50116</v>
      </c>
      <c r="AB964" s="1" t="s">
        <v>78</v>
      </c>
      <c r="AC964" s="1" t="s">
        <v>48468</v>
      </c>
      <c r="AD964" s="1" t="s">
        <v>164</v>
      </c>
      <c r="AE964" s="1" t="s">
        <v>73</v>
      </c>
      <c r="AF964" s="1" t="s">
        <v>73</v>
      </c>
      <c r="AG964" s="13" t="s">
        <v>73</v>
      </c>
      <c r="AH964" s="1" t="s">
        <v>73</v>
      </c>
      <c r="AI964" s="1" t="s">
        <v>211</v>
      </c>
      <c r="AJ964" s="1" t="s">
        <v>529</v>
      </c>
      <c r="AK964" s="1" t="s">
        <v>82</v>
      </c>
      <c r="AL964" s="1" t="s">
        <v>73</v>
      </c>
      <c r="AM964" s="1" t="s">
        <v>73</v>
      </c>
      <c r="AN964" s="1" t="s">
        <v>50116</v>
      </c>
      <c r="AO964" s="1" t="s">
        <v>82</v>
      </c>
      <c r="AP964" s="1" t="s">
        <v>93</v>
      </c>
      <c r="AQ964" s="1" t="s">
        <v>73</v>
      </c>
      <c r="AR964" s="1" t="s">
        <v>73</v>
      </c>
      <c r="AS964" s="1" t="s">
        <v>73</v>
      </c>
      <c r="AT964" s="1" t="s">
        <v>138</v>
      </c>
      <c r="AU964" s="1" t="s">
        <v>191</v>
      </c>
      <c r="AV964" s="1" t="s">
        <v>2715</v>
      </c>
      <c r="AW964" s="1" t="s">
        <v>2716</v>
      </c>
      <c r="AX964" s="1" t="s">
        <v>262</v>
      </c>
      <c r="AY964" s="1" t="s">
        <v>349</v>
      </c>
      <c r="AZ964" s="12">
        <v>31</v>
      </c>
      <c r="BA964" s="12">
        <v>9</v>
      </c>
      <c r="BB964" s="12">
        <v>2453</v>
      </c>
      <c r="BC964" s="1" t="s">
        <v>50117</v>
      </c>
      <c r="BD964" s="1" t="s">
        <v>50118</v>
      </c>
      <c r="BE964" s="1" t="s">
        <v>91</v>
      </c>
      <c r="BF964" s="1" t="s">
        <v>50119</v>
      </c>
      <c r="BG964" s="1" t="s">
        <v>93</v>
      </c>
      <c r="BH964" s="1" t="s">
        <v>93</v>
      </c>
      <c r="BI964" s="1" t="s">
        <v>76</v>
      </c>
      <c r="BJ964" s="1" t="s">
        <v>93</v>
      </c>
    </row>
    <row r="965" spans="1:62" hidden="1" x14ac:dyDescent="0.2">
      <c r="A965" s="12" t="s">
        <v>8738</v>
      </c>
      <c r="B965" s="1" t="s">
        <v>50104</v>
      </c>
      <c r="C965" s="1" t="s">
        <v>147</v>
      </c>
      <c r="D965" s="1" t="s">
        <v>50090</v>
      </c>
      <c r="E965" s="1" t="s">
        <v>50091</v>
      </c>
      <c r="F965" s="1" t="s">
        <v>50092</v>
      </c>
      <c r="G965" s="1" t="s">
        <v>151</v>
      </c>
      <c r="H965" s="58" t="str">
        <f t="shared" si="145"/>
        <v>永定供电有限公司</v>
      </c>
      <c r="I965" s="1" t="s">
        <v>4033</v>
      </c>
      <c r="J965" s="1" t="s">
        <v>50093</v>
      </c>
      <c r="K965" s="1" t="s">
        <v>129</v>
      </c>
      <c r="L965" s="1" t="s">
        <v>575</v>
      </c>
      <c r="M965" s="1" t="s">
        <v>50094</v>
      </c>
      <c r="N965" s="1" t="s">
        <v>50095</v>
      </c>
      <c r="O965" s="1" t="s">
        <v>293</v>
      </c>
      <c r="P965" s="1" t="s">
        <v>71</v>
      </c>
      <c r="Q965" s="1" t="s">
        <v>50096</v>
      </c>
      <c r="R965" s="1" t="s">
        <v>50097</v>
      </c>
      <c r="S965" s="1" t="s">
        <v>50098</v>
      </c>
      <c r="T965" s="1" t="s">
        <v>50099</v>
      </c>
      <c r="U965" s="1" t="s">
        <v>50100</v>
      </c>
      <c r="V965" s="1" t="s">
        <v>76</v>
      </c>
      <c r="W965" s="1" t="s">
        <v>73</v>
      </c>
      <c r="X965" s="1" t="s">
        <v>73</v>
      </c>
      <c r="Y965" s="1" t="s">
        <v>73</v>
      </c>
      <c r="Z965" s="1" t="s">
        <v>50101</v>
      </c>
      <c r="AA965" s="1" t="s">
        <v>50102</v>
      </c>
      <c r="AB965" s="1" t="s">
        <v>78</v>
      </c>
      <c r="AC965" s="1" t="s">
        <v>50103</v>
      </c>
      <c r="AD965" s="1" t="s">
        <v>80</v>
      </c>
      <c r="AE965" s="1" t="s">
        <v>73</v>
      </c>
      <c r="AF965" s="1" t="s">
        <v>73</v>
      </c>
      <c r="AG965" s="13" t="s">
        <v>73</v>
      </c>
      <c r="AH965" s="1" t="s">
        <v>73</v>
      </c>
      <c r="AI965" s="1" t="s">
        <v>82</v>
      </c>
      <c r="AJ965" s="1" t="s">
        <v>82</v>
      </c>
      <c r="AK965" s="1" t="s">
        <v>82</v>
      </c>
      <c r="AL965" s="1" t="s">
        <v>3550</v>
      </c>
      <c r="AM965" s="1" t="s">
        <v>354</v>
      </c>
      <c r="AN965" s="1" t="s">
        <v>50102</v>
      </c>
      <c r="AO965" s="1" t="s">
        <v>82</v>
      </c>
      <c r="AP965" s="1" t="s">
        <v>93</v>
      </c>
      <c r="AQ965" s="1" t="s">
        <v>76</v>
      </c>
      <c r="AR965" s="1" t="s">
        <v>76</v>
      </c>
      <c r="AS965" s="1" t="s">
        <v>73</v>
      </c>
      <c r="AT965" s="1" t="s">
        <v>138</v>
      </c>
      <c r="AU965" s="1" t="s">
        <v>331</v>
      </c>
      <c r="AV965" s="1" t="s">
        <v>2412</v>
      </c>
      <c r="AW965" s="1" t="s">
        <v>2413</v>
      </c>
      <c r="AX965" s="1" t="s">
        <v>142</v>
      </c>
      <c r="AY965" s="1" t="s">
        <v>50099</v>
      </c>
      <c r="AZ965" s="12">
        <v>17</v>
      </c>
      <c r="BA965" s="12">
        <v>3</v>
      </c>
      <c r="BB965" s="12">
        <v>1282</v>
      </c>
      <c r="BC965" s="1" t="s">
        <v>50104</v>
      </c>
      <c r="BD965" s="1" t="s">
        <v>50105</v>
      </c>
      <c r="BE965" s="1" t="s">
        <v>91</v>
      </c>
      <c r="BF965" s="1" t="s">
        <v>50106</v>
      </c>
      <c r="BG965" s="1" t="s">
        <v>93</v>
      </c>
      <c r="BH965" s="1" t="s">
        <v>93</v>
      </c>
      <c r="BI965" s="1" t="s">
        <v>76</v>
      </c>
      <c r="BJ965" s="1" t="s">
        <v>93</v>
      </c>
    </row>
    <row r="966" spans="1:62" x14ac:dyDescent="0.2">
      <c r="A966" s="12" t="s">
        <v>50076</v>
      </c>
      <c r="B966" s="1" t="s">
        <v>50087</v>
      </c>
      <c r="C966" s="1" t="s">
        <v>219</v>
      </c>
      <c r="D966" s="1" t="s">
        <v>50077</v>
      </c>
      <c r="E966" s="1" t="s">
        <v>50078</v>
      </c>
      <c r="F966" s="1" t="s">
        <v>50079</v>
      </c>
      <c r="G966" s="1" t="s">
        <v>1048</v>
      </c>
      <c r="H966" s="58" t="str">
        <f>C966</f>
        <v>宁德</v>
      </c>
      <c r="I966" s="1" t="s">
        <v>3512</v>
      </c>
      <c r="J966" s="1" t="s">
        <v>3513</v>
      </c>
      <c r="K966" s="1" t="s">
        <v>2883</v>
      </c>
      <c r="L966" s="1" t="s">
        <v>3041</v>
      </c>
      <c r="M966" s="1" t="s">
        <v>50080</v>
      </c>
      <c r="N966" s="1" t="s">
        <v>50081</v>
      </c>
      <c r="O966" s="1" t="s">
        <v>70</v>
      </c>
      <c r="P966" s="1" t="s">
        <v>71</v>
      </c>
      <c r="Q966" s="1" t="s">
        <v>50082</v>
      </c>
      <c r="R966" s="1" t="s">
        <v>50083</v>
      </c>
      <c r="S966" s="1" t="s">
        <v>50084</v>
      </c>
      <c r="T966" s="1" t="s">
        <v>73</v>
      </c>
      <c r="U966" s="1" t="s">
        <v>50085</v>
      </c>
      <c r="V966" s="1" t="s">
        <v>76</v>
      </c>
      <c r="W966" s="1" t="s">
        <v>73</v>
      </c>
      <c r="X966" s="1" t="s">
        <v>73</v>
      </c>
      <c r="Y966" s="1" t="s">
        <v>73</v>
      </c>
      <c r="Z966" s="1" t="s">
        <v>50080</v>
      </c>
      <c r="AA966" s="1" t="s">
        <v>50081</v>
      </c>
      <c r="AB966" s="1" t="s">
        <v>78</v>
      </c>
      <c r="AC966" s="1" t="s">
        <v>50086</v>
      </c>
      <c r="AD966" s="1" t="s">
        <v>80</v>
      </c>
      <c r="AE966" s="1" t="s">
        <v>73</v>
      </c>
      <c r="AF966" s="1" t="s">
        <v>73</v>
      </c>
      <c r="AG966" s="13" t="s">
        <v>73</v>
      </c>
      <c r="AH966" s="1" t="s">
        <v>73</v>
      </c>
      <c r="AI966" s="1" t="s">
        <v>82</v>
      </c>
      <c r="AJ966" s="1" t="s">
        <v>82</v>
      </c>
      <c r="AK966" s="1" t="s">
        <v>82</v>
      </c>
      <c r="AL966" s="1" t="s">
        <v>4138</v>
      </c>
      <c r="AM966" s="1" t="s">
        <v>988</v>
      </c>
      <c r="AN966" s="1" t="s">
        <v>50081</v>
      </c>
      <c r="AO966" s="1" t="s">
        <v>73</v>
      </c>
      <c r="AP966" s="1" t="s">
        <v>93</v>
      </c>
      <c r="AQ966" s="1" t="s">
        <v>76</v>
      </c>
      <c r="AR966" s="1" t="s">
        <v>73</v>
      </c>
      <c r="AS966" s="1" t="s">
        <v>73</v>
      </c>
      <c r="AT966" s="1" t="s">
        <v>138</v>
      </c>
      <c r="AU966" s="1" t="s">
        <v>168</v>
      </c>
      <c r="AV966" s="1" t="s">
        <v>741</v>
      </c>
      <c r="AW966" s="1" t="s">
        <v>1130</v>
      </c>
      <c r="AX966" s="1" t="s">
        <v>142</v>
      </c>
      <c r="AY966" s="1" t="s">
        <v>73</v>
      </c>
      <c r="AZ966" s="12">
        <v>2</v>
      </c>
      <c r="BA966" s="12">
        <v>4</v>
      </c>
      <c r="BB966" s="12">
        <v>165</v>
      </c>
      <c r="BC966" s="1" t="s">
        <v>50087</v>
      </c>
      <c r="BD966" s="1" t="s">
        <v>50088</v>
      </c>
      <c r="BE966" s="1" t="s">
        <v>91</v>
      </c>
      <c r="BF966" s="1" t="s">
        <v>50089</v>
      </c>
      <c r="BG966" s="1" t="s">
        <v>93</v>
      </c>
      <c r="BH966" s="1" t="s">
        <v>93</v>
      </c>
      <c r="BI966" s="1" t="s">
        <v>76</v>
      </c>
      <c r="BJ966" s="1" t="s">
        <v>93</v>
      </c>
    </row>
    <row r="967" spans="1:62" x14ac:dyDescent="0.2">
      <c r="A967" s="12" t="s">
        <v>50065</v>
      </c>
      <c r="B967" s="1" t="s">
        <v>4963</v>
      </c>
      <c r="C967" s="1" t="s">
        <v>96</v>
      </c>
      <c r="D967" s="1" t="s">
        <v>50066</v>
      </c>
      <c r="E967" s="1" t="s">
        <v>50067</v>
      </c>
      <c r="F967" s="1" t="s">
        <v>50068</v>
      </c>
      <c r="G967" s="1" t="s">
        <v>455</v>
      </c>
      <c r="H967" s="58" t="str">
        <f t="shared" ref="H967:H968" si="146">G967</f>
        <v>政和供电公司</v>
      </c>
      <c r="I967" s="1" t="s">
        <v>4887</v>
      </c>
      <c r="J967" s="1" t="s">
        <v>3065</v>
      </c>
      <c r="K967" s="1" t="s">
        <v>2883</v>
      </c>
      <c r="L967" s="1" t="s">
        <v>3041</v>
      </c>
      <c r="M967" s="1" t="s">
        <v>49854</v>
      </c>
      <c r="N967" s="1" t="s">
        <v>50069</v>
      </c>
      <c r="O967" s="1" t="s">
        <v>293</v>
      </c>
      <c r="P967" s="1" t="s">
        <v>185</v>
      </c>
      <c r="Q967" s="1" t="s">
        <v>50070</v>
      </c>
      <c r="R967" s="1" t="s">
        <v>50071</v>
      </c>
      <c r="S967" s="1" t="s">
        <v>50072</v>
      </c>
      <c r="T967" s="1" t="s">
        <v>50073</v>
      </c>
      <c r="U967" s="1" t="s">
        <v>18376</v>
      </c>
      <c r="V967" s="1" t="s">
        <v>76</v>
      </c>
      <c r="W967" s="1" t="s">
        <v>73</v>
      </c>
      <c r="X967" s="1" t="s">
        <v>73</v>
      </c>
      <c r="Y967" s="1" t="s">
        <v>73</v>
      </c>
      <c r="Z967" s="1" t="s">
        <v>50074</v>
      </c>
      <c r="AA967" s="1" t="s">
        <v>50069</v>
      </c>
      <c r="AB967" s="1" t="s">
        <v>78</v>
      </c>
      <c r="AC967" s="1" t="s">
        <v>48511</v>
      </c>
      <c r="AD967" s="1" t="s">
        <v>164</v>
      </c>
      <c r="AE967" s="1" t="s">
        <v>73</v>
      </c>
      <c r="AF967" s="1" t="s">
        <v>73</v>
      </c>
      <c r="AG967" s="13" t="s">
        <v>73</v>
      </c>
      <c r="AH967" s="1" t="s">
        <v>73</v>
      </c>
      <c r="AI967" s="1" t="s">
        <v>82</v>
      </c>
      <c r="AJ967" s="1" t="s">
        <v>82</v>
      </c>
      <c r="AK967" s="1" t="s">
        <v>189</v>
      </c>
      <c r="AL967" s="1" t="s">
        <v>466</v>
      </c>
      <c r="AM967" s="1" t="s">
        <v>7458</v>
      </c>
      <c r="AN967" s="1" t="s">
        <v>50069</v>
      </c>
      <c r="AO967" s="1" t="s">
        <v>73</v>
      </c>
      <c r="AP967" s="1" t="s">
        <v>93</v>
      </c>
      <c r="AQ967" s="1" t="s">
        <v>76</v>
      </c>
      <c r="AR967" s="1" t="s">
        <v>73</v>
      </c>
      <c r="AS967" s="1" t="s">
        <v>73</v>
      </c>
      <c r="AT967" s="1" t="s">
        <v>138</v>
      </c>
      <c r="AU967" s="1" t="s">
        <v>139</v>
      </c>
      <c r="AV967" s="1" t="s">
        <v>140</v>
      </c>
      <c r="AW967" s="1" t="s">
        <v>141</v>
      </c>
      <c r="AX967" s="1" t="s">
        <v>142</v>
      </c>
      <c r="AY967" s="1" t="s">
        <v>50073</v>
      </c>
      <c r="AZ967" s="12">
        <v>12</v>
      </c>
      <c r="BA967" s="12">
        <v>0</v>
      </c>
      <c r="BB967" s="12">
        <v>736</v>
      </c>
      <c r="BC967" s="1" t="s">
        <v>4963</v>
      </c>
      <c r="BD967" s="1" t="s">
        <v>4965</v>
      </c>
      <c r="BE967" s="1" t="s">
        <v>91</v>
      </c>
      <c r="BF967" s="1" t="s">
        <v>50075</v>
      </c>
      <c r="BG967" s="1" t="s">
        <v>93</v>
      </c>
      <c r="BH967" s="1" t="s">
        <v>93</v>
      </c>
      <c r="BI967" s="1" t="s">
        <v>76</v>
      </c>
      <c r="BJ967" s="1" t="s">
        <v>93</v>
      </c>
    </row>
    <row r="968" spans="1:62" hidden="1" x14ac:dyDescent="0.2">
      <c r="A968" s="12" t="s">
        <v>7501</v>
      </c>
      <c r="B968" s="1" t="s">
        <v>50062</v>
      </c>
      <c r="C968" s="1" t="s">
        <v>243</v>
      </c>
      <c r="D968" s="1" t="s">
        <v>50049</v>
      </c>
      <c r="E968" s="1" t="s">
        <v>50050</v>
      </c>
      <c r="F968" s="1" t="s">
        <v>50051</v>
      </c>
      <c r="G968" s="1" t="s">
        <v>2079</v>
      </c>
      <c r="H968" s="58" t="str">
        <f t="shared" si="146"/>
        <v>罗源供电有限公司</v>
      </c>
      <c r="I968" s="1" t="s">
        <v>50052</v>
      </c>
      <c r="J968" s="1" t="s">
        <v>48980</v>
      </c>
      <c r="K968" s="1" t="s">
        <v>413</v>
      </c>
      <c r="L968" s="1" t="s">
        <v>435</v>
      </c>
      <c r="M968" s="1" t="s">
        <v>50053</v>
      </c>
      <c r="N968" s="1" t="s">
        <v>50054</v>
      </c>
      <c r="O968" s="1" t="s">
        <v>293</v>
      </c>
      <c r="P968" s="1" t="s">
        <v>71</v>
      </c>
      <c r="Q968" s="1" t="s">
        <v>50055</v>
      </c>
      <c r="R968" s="1" t="s">
        <v>50056</v>
      </c>
      <c r="S968" s="1" t="s">
        <v>50057</v>
      </c>
      <c r="T968" s="1" t="s">
        <v>50058</v>
      </c>
      <c r="U968" s="1" t="s">
        <v>50059</v>
      </c>
      <c r="V968" s="1" t="s">
        <v>76</v>
      </c>
      <c r="W968" s="1" t="s">
        <v>73</v>
      </c>
      <c r="X968" s="1" t="s">
        <v>73</v>
      </c>
      <c r="Y968" s="1" t="s">
        <v>73</v>
      </c>
      <c r="Z968" s="1" t="s">
        <v>50060</v>
      </c>
      <c r="AA968" s="1" t="s">
        <v>50054</v>
      </c>
      <c r="AB968" s="1" t="s">
        <v>78</v>
      </c>
      <c r="AC968" s="1" t="s">
        <v>50061</v>
      </c>
      <c r="AD968" s="1" t="s">
        <v>80</v>
      </c>
      <c r="AE968" s="1" t="s">
        <v>73</v>
      </c>
      <c r="AF968" s="1" t="s">
        <v>73</v>
      </c>
      <c r="AG968" s="13" t="s">
        <v>73</v>
      </c>
      <c r="AH968" s="1" t="s">
        <v>73</v>
      </c>
      <c r="AI968" s="1" t="s">
        <v>82</v>
      </c>
      <c r="AJ968" s="1" t="s">
        <v>82</v>
      </c>
      <c r="AK968" s="1" t="s">
        <v>82</v>
      </c>
      <c r="AL968" s="1" t="s">
        <v>2581</v>
      </c>
      <c r="AM968" s="1" t="s">
        <v>2582</v>
      </c>
      <c r="AN968" s="1" t="s">
        <v>50054</v>
      </c>
      <c r="AO968" s="1" t="s">
        <v>82</v>
      </c>
      <c r="AP968" s="1" t="s">
        <v>93</v>
      </c>
      <c r="AQ968" s="1" t="s">
        <v>76</v>
      </c>
      <c r="AR968" s="1" t="s">
        <v>73</v>
      </c>
      <c r="AS968" s="1" t="s">
        <v>73</v>
      </c>
      <c r="AT968" s="1" t="s">
        <v>138</v>
      </c>
      <c r="AU968" s="1" t="s">
        <v>237</v>
      </c>
      <c r="AV968" s="1" t="s">
        <v>2855</v>
      </c>
      <c r="AW968" s="1" t="s">
        <v>2856</v>
      </c>
      <c r="AX968" s="1" t="s">
        <v>566</v>
      </c>
      <c r="AY968" s="1" t="s">
        <v>50058</v>
      </c>
      <c r="AZ968" s="12">
        <v>6</v>
      </c>
      <c r="BA968" s="12">
        <v>3</v>
      </c>
      <c r="BB968" s="12">
        <v>529</v>
      </c>
      <c r="BC968" s="1" t="s">
        <v>50062</v>
      </c>
      <c r="BD968" s="1" t="s">
        <v>50063</v>
      </c>
      <c r="BE968" s="1" t="s">
        <v>91</v>
      </c>
      <c r="BF968" s="1" t="s">
        <v>50064</v>
      </c>
      <c r="BG968" s="1" t="s">
        <v>93</v>
      </c>
      <c r="BH968" s="1" t="s">
        <v>93</v>
      </c>
      <c r="BI968" s="1" t="s">
        <v>76</v>
      </c>
      <c r="BJ968" s="1" t="s">
        <v>93</v>
      </c>
    </row>
    <row r="969" spans="1:62" x14ac:dyDescent="0.2">
      <c r="A969" s="12" t="s">
        <v>4785</v>
      </c>
      <c r="B969" s="1" t="s">
        <v>50046</v>
      </c>
      <c r="C969" s="1" t="s">
        <v>219</v>
      </c>
      <c r="D969" s="1" t="s">
        <v>50038</v>
      </c>
      <c r="E969" s="1" t="s">
        <v>50039</v>
      </c>
      <c r="F969" s="1" t="s">
        <v>50040</v>
      </c>
      <c r="G969" s="1" t="s">
        <v>1048</v>
      </c>
      <c r="H969" s="58" t="str">
        <f>C969</f>
        <v>宁德</v>
      </c>
      <c r="I969" s="1" t="s">
        <v>3512</v>
      </c>
      <c r="J969" s="1" t="s">
        <v>3513</v>
      </c>
      <c r="K969" s="1" t="s">
        <v>2883</v>
      </c>
      <c r="L969" s="1" t="s">
        <v>3041</v>
      </c>
      <c r="M969" s="1" t="s">
        <v>50041</v>
      </c>
      <c r="N969" s="1" t="s">
        <v>49889</v>
      </c>
      <c r="O969" s="1" t="s">
        <v>70</v>
      </c>
      <c r="P969" s="1" t="s">
        <v>71</v>
      </c>
      <c r="Q969" s="1" t="s">
        <v>50042</v>
      </c>
      <c r="R969" s="1" t="s">
        <v>50043</v>
      </c>
      <c r="S969" s="1" t="s">
        <v>50044</v>
      </c>
      <c r="T969" s="1" t="s">
        <v>73</v>
      </c>
      <c r="U969" s="1" t="s">
        <v>50045</v>
      </c>
      <c r="V969" s="1" t="s">
        <v>76</v>
      </c>
      <c r="W969" s="1" t="s">
        <v>73</v>
      </c>
      <c r="X969" s="1" t="s">
        <v>73</v>
      </c>
      <c r="Y969" s="1" t="s">
        <v>73</v>
      </c>
      <c r="Z969" s="1" t="s">
        <v>50041</v>
      </c>
      <c r="AA969" s="1" t="s">
        <v>49889</v>
      </c>
      <c r="AB969" s="1" t="s">
        <v>78</v>
      </c>
      <c r="AC969" s="1" t="s">
        <v>49138</v>
      </c>
      <c r="AD969" s="1" t="s">
        <v>80</v>
      </c>
      <c r="AE969" s="1" t="s">
        <v>73</v>
      </c>
      <c r="AF969" s="1" t="s">
        <v>73</v>
      </c>
      <c r="AG969" s="13" t="s">
        <v>73</v>
      </c>
      <c r="AH969" s="1" t="s">
        <v>73</v>
      </c>
      <c r="AI969" s="1" t="s">
        <v>82</v>
      </c>
      <c r="AJ969" s="1" t="s">
        <v>82</v>
      </c>
      <c r="AK969" s="1" t="s">
        <v>82</v>
      </c>
      <c r="AL969" s="1" t="s">
        <v>8392</v>
      </c>
      <c r="AM969" s="1" t="s">
        <v>3513</v>
      </c>
      <c r="AN969" s="1" t="s">
        <v>49889</v>
      </c>
      <c r="AO969" s="1" t="s">
        <v>73</v>
      </c>
      <c r="AP969" s="1" t="s">
        <v>93</v>
      </c>
      <c r="AQ969" s="1" t="s">
        <v>76</v>
      </c>
      <c r="AR969" s="1" t="s">
        <v>73</v>
      </c>
      <c r="AS969" s="1" t="s">
        <v>73</v>
      </c>
      <c r="AT969" s="1" t="s">
        <v>138</v>
      </c>
      <c r="AU969" s="1" t="s">
        <v>237</v>
      </c>
      <c r="AV969" s="1" t="s">
        <v>213</v>
      </c>
      <c r="AW969" s="1" t="s">
        <v>238</v>
      </c>
      <c r="AX969" s="1" t="s">
        <v>142</v>
      </c>
      <c r="AY969" s="1" t="s">
        <v>73</v>
      </c>
      <c r="AZ969" s="12">
        <v>2</v>
      </c>
      <c r="BA969" s="12">
        <v>0</v>
      </c>
      <c r="BB969" s="12">
        <v>9</v>
      </c>
      <c r="BC969" s="1" t="s">
        <v>50046</v>
      </c>
      <c r="BD969" s="1" t="s">
        <v>50047</v>
      </c>
      <c r="BE969" s="1" t="s">
        <v>91</v>
      </c>
      <c r="BF969" s="1" t="s">
        <v>50048</v>
      </c>
      <c r="BG969" s="1" t="s">
        <v>93</v>
      </c>
      <c r="BH969" s="1" t="s">
        <v>93</v>
      </c>
      <c r="BI969" s="1" t="s">
        <v>76</v>
      </c>
      <c r="BJ969" s="1" t="s">
        <v>93</v>
      </c>
    </row>
    <row r="970" spans="1:62" hidden="1" x14ac:dyDescent="0.2">
      <c r="A970" s="12" t="s">
        <v>3207</v>
      </c>
      <c r="B970" s="1" t="s">
        <v>5589</v>
      </c>
      <c r="C970" s="1" t="s">
        <v>265</v>
      </c>
      <c r="D970" s="1" t="s">
        <v>50026</v>
      </c>
      <c r="E970" s="1" t="s">
        <v>50027</v>
      </c>
      <c r="F970" s="1" t="s">
        <v>50028</v>
      </c>
      <c r="G970" s="1" t="s">
        <v>704</v>
      </c>
      <c r="H970" s="58" t="str">
        <f t="shared" ref="H970:H971" si="147">G970</f>
        <v>国网尤溪县供电公司</v>
      </c>
      <c r="I970" s="1" t="s">
        <v>5590</v>
      </c>
      <c r="J970" s="1" t="s">
        <v>4762</v>
      </c>
      <c r="K970" s="1" t="s">
        <v>103</v>
      </c>
      <c r="L970" s="1" t="s">
        <v>103</v>
      </c>
      <c r="M970" s="1" t="s">
        <v>50029</v>
      </c>
      <c r="N970" s="1" t="s">
        <v>50030</v>
      </c>
      <c r="O970" s="1" t="s">
        <v>156</v>
      </c>
      <c r="P970" s="1" t="s">
        <v>185</v>
      </c>
      <c r="Q970" s="1" t="s">
        <v>50031</v>
      </c>
      <c r="R970" s="1" t="s">
        <v>50032</v>
      </c>
      <c r="S970" s="1" t="s">
        <v>50033</v>
      </c>
      <c r="T970" s="1" t="s">
        <v>73</v>
      </c>
      <c r="U970" s="1" t="s">
        <v>50034</v>
      </c>
      <c r="V970" s="1" t="s">
        <v>76</v>
      </c>
      <c r="W970" s="1" t="s">
        <v>73</v>
      </c>
      <c r="X970" s="1" t="s">
        <v>73</v>
      </c>
      <c r="Y970" s="1" t="s">
        <v>73</v>
      </c>
      <c r="Z970" s="1" t="s">
        <v>50035</v>
      </c>
      <c r="AA970" s="1" t="s">
        <v>73</v>
      </c>
      <c r="AB970" s="1" t="s">
        <v>78</v>
      </c>
      <c r="AC970" s="1" t="s">
        <v>50036</v>
      </c>
      <c r="AD970" s="1" t="s">
        <v>164</v>
      </c>
      <c r="AE970" s="1" t="s">
        <v>73</v>
      </c>
      <c r="AF970" s="1" t="s">
        <v>73</v>
      </c>
      <c r="AG970" s="13" t="s">
        <v>73</v>
      </c>
      <c r="AH970" s="1" t="s">
        <v>73</v>
      </c>
      <c r="AI970" s="1" t="s">
        <v>82</v>
      </c>
      <c r="AJ970" s="1" t="s">
        <v>82</v>
      </c>
      <c r="AK970" s="1" t="s">
        <v>189</v>
      </c>
      <c r="AL970" s="1" t="s">
        <v>3630</v>
      </c>
      <c r="AM970" s="1" t="s">
        <v>704</v>
      </c>
      <c r="AN970" s="1" t="s">
        <v>73</v>
      </c>
      <c r="AO970" s="1" t="s">
        <v>73</v>
      </c>
      <c r="AP970" s="1" t="s">
        <v>76</v>
      </c>
      <c r="AQ970" s="1" t="s">
        <v>73</v>
      </c>
      <c r="AR970" s="1" t="s">
        <v>73</v>
      </c>
      <c r="AS970" s="1" t="s">
        <v>73</v>
      </c>
      <c r="AT970" s="1" t="s">
        <v>117</v>
      </c>
      <c r="AU970" s="1" t="s">
        <v>118</v>
      </c>
      <c r="AV970" s="1" t="s">
        <v>119</v>
      </c>
      <c r="AW970" s="1" t="s">
        <v>120</v>
      </c>
      <c r="AX970" s="1" t="s">
        <v>121</v>
      </c>
      <c r="AY970" s="1" t="s">
        <v>73</v>
      </c>
      <c r="AZ970" s="12">
        <v>20</v>
      </c>
      <c r="BA970" s="12">
        <v>25</v>
      </c>
      <c r="BB970" s="12">
        <v>1527</v>
      </c>
      <c r="BC970" s="1" t="s">
        <v>5589</v>
      </c>
      <c r="BD970" s="1" t="s">
        <v>5591</v>
      </c>
      <c r="BE970" s="1" t="s">
        <v>91</v>
      </c>
      <c r="BF970" s="1" t="s">
        <v>50037</v>
      </c>
      <c r="BG970" s="1" t="s">
        <v>93</v>
      </c>
      <c r="BH970" s="1" t="s">
        <v>93</v>
      </c>
      <c r="BI970" s="1" t="s">
        <v>76</v>
      </c>
      <c r="BJ970" s="1" t="s">
        <v>93</v>
      </c>
    </row>
    <row r="971" spans="1:62" x14ac:dyDescent="0.2">
      <c r="A971" s="12" t="s">
        <v>4807</v>
      </c>
      <c r="B971" s="1" t="s">
        <v>2236</v>
      </c>
      <c r="C971" s="1" t="s">
        <v>265</v>
      </c>
      <c r="D971" s="1" t="s">
        <v>50016</v>
      </c>
      <c r="E971" s="1" t="s">
        <v>50017</v>
      </c>
      <c r="F971" s="1" t="s">
        <v>50018</v>
      </c>
      <c r="G971" s="1" t="s">
        <v>2449</v>
      </c>
      <c r="H971" s="58" t="str">
        <f t="shared" si="147"/>
        <v>国网明溪县供电公司</v>
      </c>
      <c r="I971" s="1" t="s">
        <v>50019</v>
      </c>
      <c r="J971" s="1" t="s">
        <v>434</v>
      </c>
      <c r="K971" s="1" t="s">
        <v>2883</v>
      </c>
      <c r="L971" s="1" t="s">
        <v>3041</v>
      </c>
      <c r="M971" s="1" t="s">
        <v>48851</v>
      </c>
      <c r="N971" s="1" t="s">
        <v>50020</v>
      </c>
      <c r="O971" s="1" t="s">
        <v>70</v>
      </c>
      <c r="P971" s="1" t="s">
        <v>106</v>
      </c>
      <c r="Q971" s="1" t="s">
        <v>50021</v>
      </c>
      <c r="R971" s="1" t="s">
        <v>50022</v>
      </c>
      <c r="S971" s="1" t="s">
        <v>73</v>
      </c>
      <c r="T971" s="1" t="s">
        <v>73</v>
      </c>
      <c r="U971" s="1" t="s">
        <v>50023</v>
      </c>
      <c r="V971" s="1" t="s">
        <v>76</v>
      </c>
      <c r="W971" s="1" t="s">
        <v>73</v>
      </c>
      <c r="X971" s="1" t="s">
        <v>73</v>
      </c>
      <c r="Y971" s="1" t="s">
        <v>73</v>
      </c>
      <c r="Z971" s="1" t="s">
        <v>50024</v>
      </c>
      <c r="AA971" s="1" t="s">
        <v>73</v>
      </c>
      <c r="AB971" s="1" t="s">
        <v>78</v>
      </c>
      <c r="AC971" s="1" t="s">
        <v>49984</v>
      </c>
      <c r="AD971" s="1" t="s">
        <v>164</v>
      </c>
      <c r="AE971" s="1" t="s">
        <v>73</v>
      </c>
      <c r="AF971" s="1" t="s">
        <v>73</v>
      </c>
      <c r="AG971" s="13" t="s">
        <v>73</v>
      </c>
      <c r="AH971" s="1" t="s">
        <v>73</v>
      </c>
      <c r="AI971" s="1" t="s">
        <v>211</v>
      </c>
      <c r="AJ971" s="1" t="s">
        <v>82</v>
      </c>
      <c r="AK971" s="1" t="s">
        <v>82</v>
      </c>
      <c r="AL971" s="1" t="s">
        <v>2954</v>
      </c>
      <c r="AM971" s="1" t="s">
        <v>2449</v>
      </c>
      <c r="AN971" s="1" t="s">
        <v>73</v>
      </c>
      <c r="AO971" s="1" t="s">
        <v>73</v>
      </c>
      <c r="AP971" s="1" t="s">
        <v>93</v>
      </c>
      <c r="AQ971" s="1" t="s">
        <v>73</v>
      </c>
      <c r="AR971" s="1" t="s">
        <v>73</v>
      </c>
      <c r="AS971" s="1" t="s">
        <v>73</v>
      </c>
      <c r="AT971" s="1" t="s">
        <v>138</v>
      </c>
      <c r="AU971" s="1" t="s">
        <v>168</v>
      </c>
      <c r="AV971" s="1" t="s">
        <v>741</v>
      </c>
      <c r="AW971" s="1" t="s">
        <v>1130</v>
      </c>
      <c r="AX971" s="1" t="s">
        <v>2654</v>
      </c>
      <c r="AY971" s="1" t="s">
        <v>73</v>
      </c>
      <c r="AZ971" s="12">
        <v>2</v>
      </c>
      <c r="BA971" s="12">
        <v>1</v>
      </c>
      <c r="BB971" s="12">
        <v>39</v>
      </c>
      <c r="BC971" s="1" t="s">
        <v>2236</v>
      </c>
      <c r="BD971" s="1" t="s">
        <v>50025</v>
      </c>
      <c r="BE971" s="1" t="s">
        <v>195</v>
      </c>
      <c r="BF971" s="1" t="s">
        <v>73</v>
      </c>
      <c r="BG971" s="1" t="s">
        <v>93</v>
      </c>
      <c r="BH971" s="1" t="s">
        <v>93</v>
      </c>
      <c r="BI971" s="1" t="s">
        <v>76</v>
      </c>
      <c r="BJ971" s="1" t="s">
        <v>76</v>
      </c>
    </row>
    <row r="972" spans="1:62" hidden="1" x14ac:dyDescent="0.2">
      <c r="A972" s="12" t="s">
        <v>4808</v>
      </c>
      <c r="B972" s="1" t="s">
        <v>50013</v>
      </c>
      <c r="C972" s="1" t="s">
        <v>515</v>
      </c>
      <c r="D972" s="1" t="s">
        <v>50001</v>
      </c>
      <c r="E972" s="1" t="s">
        <v>50002</v>
      </c>
      <c r="F972" s="1" t="s">
        <v>50003</v>
      </c>
      <c r="G972" s="1" t="s">
        <v>608</v>
      </c>
      <c r="H972" s="58" t="str">
        <f>C972</f>
        <v>莆田</v>
      </c>
      <c r="I972" s="1" t="s">
        <v>50004</v>
      </c>
      <c r="J972" s="1" t="s">
        <v>50005</v>
      </c>
      <c r="K972" s="1" t="s">
        <v>250</v>
      </c>
      <c r="L972" s="1" t="s">
        <v>250</v>
      </c>
      <c r="M972" s="1" t="s">
        <v>50006</v>
      </c>
      <c r="N972" s="1" t="s">
        <v>50007</v>
      </c>
      <c r="O972" s="1" t="s">
        <v>156</v>
      </c>
      <c r="P972" s="1" t="s">
        <v>106</v>
      </c>
      <c r="Q972" s="1" t="s">
        <v>50008</v>
      </c>
      <c r="R972" s="1" t="s">
        <v>50009</v>
      </c>
      <c r="S972" s="1" t="s">
        <v>250</v>
      </c>
      <c r="T972" s="1" t="s">
        <v>73</v>
      </c>
      <c r="U972" s="1" t="s">
        <v>50010</v>
      </c>
      <c r="V972" s="1" t="s">
        <v>76</v>
      </c>
      <c r="W972" s="1" t="s">
        <v>73</v>
      </c>
      <c r="X972" s="1" t="s">
        <v>73</v>
      </c>
      <c r="Y972" s="1" t="s">
        <v>73</v>
      </c>
      <c r="Z972" s="1" t="s">
        <v>50011</v>
      </c>
      <c r="AA972" s="1" t="s">
        <v>50012</v>
      </c>
      <c r="AB972" s="1" t="s">
        <v>78</v>
      </c>
      <c r="AC972" s="1" t="s">
        <v>49961</v>
      </c>
      <c r="AD972" s="1" t="s">
        <v>80</v>
      </c>
      <c r="AE972" s="1" t="s">
        <v>73</v>
      </c>
      <c r="AF972" s="1" t="s">
        <v>73</v>
      </c>
      <c r="AG972" s="13" t="s">
        <v>73</v>
      </c>
      <c r="AH972" s="1" t="s">
        <v>73</v>
      </c>
      <c r="AI972" s="1" t="s">
        <v>82</v>
      </c>
      <c r="AJ972" s="1" t="s">
        <v>82</v>
      </c>
      <c r="AK972" s="1" t="s">
        <v>82</v>
      </c>
      <c r="AL972" s="1" t="s">
        <v>668</v>
      </c>
      <c r="AM972" s="1" t="s">
        <v>669</v>
      </c>
      <c r="AN972" s="1" t="s">
        <v>50012</v>
      </c>
      <c r="AO972" s="1" t="s">
        <v>73</v>
      </c>
      <c r="AP972" s="1" t="s">
        <v>93</v>
      </c>
      <c r="AQ972" s="1" t="s">
        <v>76</v>
      </c>
      <c r="AR972" s="1" t="s">
        <v>73</v>
      </c>
      <c r="AS972" s="1" t="s">
        <v>73</v>
      </c>
      <c r="AT972" s="1" t="s">
        <v>299</v>
      </c>
      <c r="AU972" s="1" t="s">
        <v>299</v>
      </c>
      <c r="AV972" s="1" t="s">
        <v>299</v>
      </c>
      <c r="AW972" s="1" t="s">
        <v>300</v>
      </c>
      <c r="AX972" s="1" t="s">
        <v>262</v>
      </c>
      <c r="AY972" s="1" t="s">
        <v>73</v>
      </c>
      <c r="AZ972" s="12">
        <v>12</v>
      </c>
      <c r="BA972" s="12">
        <v>38</v>
      </c>
      <c r="BB972" s="12">
        <v>1154</v>
      </c>
      <c r="BC972" s="1" t="s">
        <v>50013</v>
      </c>
      <c r="BD972" s="1" t="s">
        <v>50014</v>
      </c>
      <c r="BE972" s="1" t="s">
        <v>91</v>
      </c>
      <c r="BF972" s="1" t="s">
        <v>50015</v>
      </c>
      <c r="BG972" s="1" t="s">
        <v>93</v>
      </c>
      <c r="BH972" s="1" t="s">
        <v>93</v>
      </c>
      <c r="BI972" s="1" t="s">
        <v>76</v>
      </c>
      <c r="BJ972" s="1" t="s">
        <v>93</v>
      </c>
    </row>
    <row r="973" spans="1:62" hidden="1" x14ac:dyDescent="0.2">
      <c r="A973" s="12" t="s">
        <v>49987</v>
      </c>
      <c r="B973" s="1" t="s">
        <v>3845</v>
      </c>
      <c r="C973" s="1" t="s">
        <v>96</v>
      </c>
      <c r="D973" s="1" t="s">
        <v>49988</v>
      </c>
      <c r="E973" s="1" t="s">
        <v>49989</v>
      </c>
      <c r="F973" s="1" t="s">
        <v>49990</v>
      </c>
      <c r="G973" s="1" t="s">
        <v>641</v>
      </c>
      <c r="H973" s="58" t="str">
        <f t="shared" ref="H973:H978" si="148">G973</f>
        <v>顺昌供电公司</v>
      </c>
      <c r="I973" s="1" t="s">
        <v>3564</v>
      </c>
      <c r="J973" s="1" t="s">
        <v>3565</v>
      </c>
      <c r="K973" s="1" t="s">
        <v>2883</v>
      </c>
      <c r="L973" s="1" t="s">
        <v>2925</v>
      </c>
      <c r="M973" s="1" t="s">
        <v>49991</v>
      </c>
      <c r="N973" s="1" t="s">
        <v>49992</v>
      </c>
      <c r="O973" s="1" t="s">
        <v>293</v>
      </c>
      <c r="P973" s="1" t="s">
        <v>71</v>
      </c>
      <c r="Q973" s="1" t="s">
        <v>49993</v>
      </c>
      <c r="R973" s="1" t="s">
        <v>49994</v>
      </c>
      <c r="S973" s="1" t="s">
        <v>49995</v>
      </c>
      <c r="T973" s="1" t="s">
        <v>49996</v>
      </c>
      <c r="U973" s="1" t="s">
        <v>49997</v>
      </c>
      <c r="V973" s="1" t="s">
        <v>76</v>
      </c>
      <c r="W973" s="1" t="s">
        <v>73</v>
      </c>
      <c r="X973" s="1" t="s">
        <v>73</v>
      </c>
      <c r="Y973" s="1" t="s">
        <v>73</v>
      </c>
      <c r="Z973" s="1" t="s">
        <v>49998</v>
      </c>
      <c r="AA973" s="1" t="s">
        <v>49992</v>
      </c>
      <c r="AB973" s="1" t="s">
        <v>78</v>
      </c>
      <c r="AC973" s="1" t="s">
        <v>49138</v>
      </c>
      <c r="AD973" s="1" t="s">
        <v>80</v>
      </c>
      <c r="AE973" s="1" t="s">
        <v>73</v>
      </c>
      <c r="AF973" s="1" t="s">
        <v>73</v>
      </c>
      <c r="AG973" s="13" t="s">
        <v>73</v>
      </c>
      <c r="AH973" s="1" t="s">
        <v>73</v>
      </c>
      <c r="AI973" s="1" t="s">
        <v>82</v>
      </c>
      <c r="AJ973" s="1" t="s">
        <v>82</v>
      </c>
      <c r="AK973" s="1" t="s">
        <v>82</v>
      </c>
      <c r="AL973" s="1" t="s">
        <v>49999</v>
      </c>
      <c r="AM973" s="1" t="s">
        <v>2840</v>
      </c>
      <c r="AN973" s="1" t="s">
        <v>49992</v>
      </c>
      <c r="AO973" s="1" t="s">
        <v>82</v>
      </c>
      <c r="AP973" s="1" t="s">
        <v>93</v>
      </c>
      <c r="AQ973" s="1" t="s">
        <v>76</v>
      </c>
      <c r="AR973" s="1" t="s">
        <v>76</v>
      </c>
      <c r="AS973" s="1" t="s">
        <v>73</v>
      </c>
      <c r="AT973" s="1" t="s">
        <v>138</v>
      </c>
      <c r="AU973" s="1" t="s">
        <v>422</v>
      </c>
      <c r="AV973" s="1" t="s">
        <v>423</v>
      </c>
      <c r="AW973" s="1" t="s">
        <v>424</v>
      </c>
      <c r="AX973" s="1" t="s">
        <v>2110</v>
      </c>
      <c r="AY973" s="1" t="s">
        <v>49996</v>
      </c>
      <c r="AZ973" s="12">
        <v>6</v>
      </c>
      <c r="BA973" s="12">
        <v>0</v>
      </c>
      <c r="BB973" s="12">
        <v>226</v>
      </c>
      <c r="BC973" s="1" t="s">
        <v>3845</v>
      </c>
      <c r="BD973" s="1" t="s">
        <v>50000</v>
      </c>
      <c r="BE973" s="1" t="s">
        <v>195</v>
      </c>
      <c r="BF973" s="1" t="s">
        <v>73</v>
      </c>
      <c r="BG973" s="1" t="s">
        <v>93</v>
      </c>
      <c r="BH973" s="1" t="s">
        <v>93</v>
      </c>
      <c r="BI973" s="1" t="s">
        <v>76</v>
      </c>
      <c r="BJ973" s="1" t="s">
        <v>76</v>
      </c>
    </row>
    <row r="974" spans="1:62" hidden="1" x14ac:dyDescent="0.2">
      <c r="A974" s="12" t="s">
        <v>4795</v>
      </c>
      <c r="B974" s="1" t="s">
        <v>8498</v>
      </c>
      <c r="C974" s="1" t="s">
        <v>147</v>
      </c>
      <c r="D974" s="1" t="s">
        <v>49974</v>
      </c>
      <c r="E974" s="1" t="s">
        <v>49975</v>
      </c>
      <c r="F974" s="1" t="s">
        <v>49976</v>
      </c>
      <c r="G974" s="1" t="s">
        <v>151</v>
      </c>
      <c r="H974" s="58" t="str">
        <f t="shared" si="148"/>
        <v>永定供电有限公司</v>
      </c>
      <c r="I974" s="1" t="s">
        <v>6366</v>
      </c>
      <c r="J974" s="1" t="s">
        <v>6367</v>
      </c>
      <c r="K974" s="1" t="s">
        <v>181</v>
      </c>
      <c r="L974" s="1" t="s">
        <v>182</v>
      </c>
      <c r="M974" s="1" t="s">
        <v>49977</v>
      </c>
      <c r="N974" s="1" t="s">
        <v>49978</v>
      </c>
      <c r="O974" s="1" t="s">
        <v>70</v>
      </c>
      <c r="P974" s="1" t="s">
        <v>185</v>
      </c>
      <c r="Q974" s="1" t="s">
        <v>49979</v>
      </c>
      <c r="R974" s="1" t="s">
        <v>49980</v>
      </c>
      <c r="S974" s="1" t="s">
        <v>49981</v>
      </c>
      <c r="T974" s="1" t="s">
        <v>73</v>
      </c>
      <c r="U974" s="1" t="s">
        <v>49982</v>
      </c>
      <c r="V974" s="1" t="s">
        <v>76</v>
      </c>
      <c r="W974" s="1" t="s">
        <v>73</v>
      </c>
      <c r="X974" s="1" t="s">
        <v>73</v>
      </c>
      <c r="Y974" s="1" t="s">
        <v>73</v>
      </c>
      <c r="Z974" s="1" t="s">
        <v>49983</v>
      </c>
      <c r="AA974" s="1" t="s">
        <v>73</v>
      </c>
      <c r="AB974" s="1" t="s">
        <v>78</v>
      </c>
      <c r="AC974" s="1" t="s">
        <v>49984</v>
      </c>
      <c r="AD974" s="1" t="s">
        <v>80</v>
      </c>
      <c r="AE974" s="1" t="s">
        <v>73</v>
      </c>
      <c r="AF974" s="1" t="s">
        <v>73</v>
      </c>
      <c r="AG974" s="13" t="s">
        <v>73</v>
      </c>
      <c r="AH974" s="1" t="s">
        <v>73</v>
      </c>
      <c r="AI974" s="1" t="s">
        <v>82</v>
      </c>
      <c r="AJ974" s="1" t="s">
        <v>82</v>
      </c>
      <c r="AK974" s="1" t="s">
        <v>1808</v>
      </c>
      <c r="AL974" s="1" t="s">
        <v>3550</v>
      </c>
      <c r="AM974" s="1" t="s">
        <v>354</v>
      </c>
      <c r="AN974" s="1" t="s">
        <v>73</v>
      </c>
      <c r="AO974" s="1" t="s">
        <v>73</v>
      </c>
      <c r="AP974" s="1" t="s">
        <v>93</v>
      </c>
      <c r="AQ974" s="1" t="s">
        <v>76</v>
      </c>
      <c r="AR974" s="1" t="s">
        <v>76</v>
      </c>
      <c r="AS974" s="1" t="s">
        <v>73</v>
      </c>
      <c r="AT974" s="1" t="s">
        <v>138</v>
      </c>
      <c r="AU974" s="1" t="s">
        <v>168</v>
      </c>
      <c r="AV974" s="1" t="s">
        <v>1669</v>
      </c>
      <c r="AW974" s="1" t="s">
        <v>1670</v>
      </c>
      <c r="AX974" s="1" t="s">
        <v>142</v>
      </c>
      <c r="AY974" s="1" t="s">
        <v>73</v>
      </c>
      <c r="AZ974" s="12">
        <v>4</v>
      </c>
      <c r="BA974" s="12">
        <v>2</v>
      </c>
      <c r="BB974" s="12">
        <v>370</v>
      </c>
      <c r="BC974" s="1" t="s">
        <v>8498</v>
      </c>
      <c r="BD974" s="1" t="s">
        <v>49985</v>
      </c>
      <c r="BE974" s="1" t="s">
        <v>91</v>
      </c>
      <c r="BF974" s="1" t="s">
        <v>49986</v>
      </c>
      <c r="BG974" s="1" t="s">
        <v>93</v>
      </c>
      <c r="BH974" s="1" t="s">
        <v>93</v>
      </c>
      <c r="BI974" s="1" t="s">
        <v>76</v>
      </c>
      <c r="BJ974" s="1" t="s">
        <v>93</v>
      </c>
    </row>
    <row r="975" spans="1:62" hidden="1" x14ac:dyDescent="0.2">
      <c r="A975" s="12" t="s">
        <v>49962</v>
      </c>
      <c r="B975" s="1" t="s">
        <v>4883</v>
      </c>
      <c r="C975" s="1" t="s">
        <v>359</v>
      </c>
      <c r="D975" s="1" t="s">
        <v>49963</v>
      </c>
      <c r="E975" s="1" t="s">
        <v>49964</v>
      </c>
      <c r="F975" s="1" t="s">
        <v>49965</v>
      </c>
      <c r="G975" s="1" t="s">
        <v>3142</v>
      </c>
      <c r="H975" s="58" t="str">
        <f t="shared" si="148"/>
        <v>东山供电有限公司</v>
      </c>
      <c r="I975" s="1" t="s">
        <v>3975</v>
      </c>
      <c r="J975" s="1" t="s">
        <v>1209</v>
      </c>
      <c r="K975" s="1" t="s">
        <v>103</v>
      </c>
      <c r="L975" s="1" t="s">
        <v>103</v>
      </c>
      <c r="M975" s="1" t="s">
        <v>49966</v>
      </c>
      <c r="N975" s="1" t="s">
        <v>49967</v>
      </c>
      <c r="O975" s="1" t="s">
        <v>293</v>
      </c>
      <c r="P975" s="1" t="s">
        <v>71</v>
      </c>
      <c r="Q975" s="1" t="s">
        <v>49968</v>
      </c>
      <c r="R975" s="1" t="s">
        <v>49969</v>
      </c>
      <c r="S975" s="1" t="s">
        <v>49970</v>
      </c>
      <c r="T975" s="1" t="s">
        <v>73</v>
      </c>
      <c r="U975" s="1" t="s">
        <v>49971</v>
      </c>
      <c r="V975" s="1" t="s">
        <v>76</v>
      </c>
      <c r="W975" s="1" t="s">
        <v>73</v>
      </c>
      <c r="X975" s="1" t="s">
        <v>73</v>
      </c>
      <c r="Y975" s="1" t="s">
        <v>73</v>
      </c>
      <c r="Z975" s="1" t="s">
        <v>49966</v>
      </c>
      <c r="AA975" s="1" t="s">
        <v>49972</v>
      </c>
      <c r="AB975" s="1" t="s">
        <v>78</v>
      </c>
      <c r="AC975" s="1" t="s">
        <v>49859</v>
      </c>
      <c r="AD975" s="1" t="s">
        <v>164</v>
      </c>
      <c r="AE975" s="1" t="s">
        <v>73</v>
      </c>
      <c r="AF975" s="1" t="s">
        <v>73</v>
      </c>
      <c r="AG975" s="13" t="s">
        <v>73</v>
      </c>
      <c r="AH975" s="1" t="s">
        <v>73</v>
      </c>
      <c r="AI975" s="1" t="s">
        <v>82</v>
      </c>
      <c r="AJ975" s="1" t="s">
        <v>82</v>
      </c>
      <c r="AK975" s="1" t="s">
        <v>82</v>
      </c>
      <c r="AL975" s="1" t="s">
        <v>46727</v>
      </c>
      <c r="AM975" s="1" t="s">
        <v>1209</v>
      </c>
      <c r="AN975" s="1" t="s">
        <v>49972</v>
      </c>
      <c r="AO975" s="1" t="s">
        <v>73</v>
      </c>
      <c r="AP975" s="1" t="s">
        <v>93</v>
      </c>
      <c r="AQ975" s="1" t="s">
        <v>76</v>
      </c>
      <c r="AR975" s="1" t="s">
        <v>73</v>
      </c>
      <c r="AS975" s="1" t="s">
        <v>73</v>
      </c>
      <c r="AT975" s="1" t="s">
        <v>708</v>
      </c>
      <c r="AU975" s="1" t="s">
        <v>998</v>
      </c>
      <c r="AV975" s="1" t="s">
        <v>1913</v>
      </c>
      <c r="AW975" s="1" t="s">
        <v>1914</v>
      </c>
      <c r="AX975" s="1" t="s">
        <v>142</v>
      </c>
      <c r="AY975" s="1" t="s">
        <v>73</v>
      </c>
      <c r="AZ975" s="12">
        <v>3</v>
      </c>
      <c r="BA975" s="12">
        <v>34</v>
      </c>
      <c r="BB975" s="12">
        <v>322</v>
      </c>
      <c r="BC975" s="1" t="s">
        <v>4883</v>
      </c>
      <c r="BD975" s="1" t="s">
        <v>4886</v>
      </c>
      <c r="BE975" s="1" t="s">
        <v>91</v>
      </c>
      <c r="BF975" s="1" t="s">
        <v>49973</v>
      </c>
      <c r="BG975" s="1" t="s">
        <v>93</v>
      </c>
      <c r="BH975" s="1" t="s">
        <v>93</v>
      </c>
      <c r="BI975" s="1" t="s">
        <v>76</v>
      </c>
      <c r="BJ975" s="1" t="s">
        <v>93</v>
      </c>
    </row>
    <row r="976" spans="1:62" x14ac:dyDescent="0.2">
      <c r="A976" s="12" t="s">
        <v>5193</v>
      </c>
      <c r="B976" s="1" t="s">
        <v>8694</v>
      </c>
      <c r="C976" s="1" t="s">
        <v>265</v>
      </c>
      <c r="D976" s="1" t="s">
        <v>49952</v>
      </c>
      <c r="E976" s="1" t="s">
        <v>49953</v>
      </c>
      <c r="F976" s="1" t="s">
        <v>49954</v>
      </c>
      <c r="G976" s="1" t="s">
        <v>269</v>
      </c>
      <c r="H976" s="58" t="str">
        <f t="shared" si="148"/>
        <v>国网永安市供电公司</v>
      </c>
      <c r="I976" s="1" t="s">
        <v>4353</v>
      </c>
      <c r="J976" s="1" t="s">
        <v>4354</v>
      </c>
      <c r="K976" s="1" t="s">
        <v>2883</v>
      </c>
      <c r="L976" s="1" t="s">
        <v>3041</v>
      </c>
      <c r="M976" s="1" t="s">
        <v>49955</v>
      </c>
      <c r="N976" s="1" t="s">
        <v>49956</v>
      </c>
      <c r="O976" s="1" t="s">
        <v>70</v>
      </c>
      <c r="P976" s="1" t="s">
        <v>106</v>
      </c>
      <c r="Q976" s="1" t="s">
        <v>49957</v>
      </c>
      <c r="R976" s="1" t="s">
        <v>49958</v>
      </c>
      <c r="S976" s="1" t="s">
        <v>73</v>
      </c>
      <c r="T976" s="1" t="s">
        <v>73</v>
      </c>
      <c r="U976" s="1" t="s">
        <v>49959</v>
      </c>
      <c r="V976" s="1" t="s">
        <v>76</v>
      </c>
      <c r="W976" s="1" t="s">
        <v>73</v>
      </c>
      <c r="X976" s="1" t="s">
        <v>73</v>
      </c>
      <c r="Y976" s="1" t="s">
        <v>73</v>
      </c>
      <c r="Z976" s="1" t="s">
        <v>49960</v>
      </c>
      <c r="AA976" s="1" t="s">
        <v>73</v>
      </c>
      <c r="AB976" s="1" t="s">
        <v>78</v>
      </c>
      <c r="AC976" s="1" t="s">
        <v>49961</v>
      </c>
      <c r="AD976" s="1" t="s">
        <v>164</v>
      </c>
      <c r="AE976" s="1" t="s">
        <v>73</v>
      </c>
      <c r="AF976" s="1" t="s">
        <v>73</v>
      </c>
      <c r="AG976" s="13" t="s">
        <v>73</v>
      </c>
      <c r="AH976" s="1" t="s">
        <v>73</v>
      </c>
      <c r="AI976" s="1" t="s">
        <v>82</v>
      </c>
      <c r="AJ976" s="1" t="s">
        <v>82</v>
      </c>
      <c r="AK976" s="1" t="s">
        <v>82</v>
      </c>
      <c r="AL976" s="1" t="s">
        <v>3003</v>
      </c>
      <c r="AM976" s="1" t="s">
        <v>3004</v>
      </c>
      <c r="AN976" s="1" t="s">
        <v>73</v>
      </c>
      <c r="AO976" s="1" t="s">
        <v>73</v>
      </c>
      <c r="AP976" s="1" t="s">
        <v>93</v>
      </c>
      <c r="AQ976" s="1" t="s">
        <v>73</v>
      </c>
      <c r="AR976" s="1" t="s">
        <v>73</v>
      </c>
      <c r="AS976" s="1" t="s">
        <v>73</v>
      </c>
      <c r="AT976" s="1" t="s">
        <v>138</v>
      </c>
      <c r="AU976" s="1" t="s">
        <v>139</v>
      </c>
      <c r="AV976" s="1" t="s">
        <v>3089</v>
      </c>
      <c r="AW976" s="1" t="s">
        <v>4307</v>
      </c>
      <c r="AX976" s="1" t="s">
        <v>262</v>
      </c>
      <c r="AY976" s="1" t="s">
        <v>73</v>
      </c>
      <c r="AZ976" s="12">
        <v>19</v>
      </c>
      <c r="BA976" s="12">
        <v>12</v>
      </c>
      <c r="BB976" s="12">
        <v>966</v>
      </c>
      <c r="BC976" s="1" t="s">
        <v>8694</v>
      </c>
      <c r="BD976" s="1" t="s">
        <v>30707</v>
      </c>
      <c r="BE976" s="1" t="s">
        <v>195</v>
      </c>
      <c r="BF976" s="1" t="s">
        <v>73</v>
      </c>
      <c r="BG976" s="1" t="s">
        <v>93</v>
      </c>
      <c r="BH976" s="1" t="s">
        <v>93</v>
      </c>
      <c r="BI976" s="1" t="s">
        <v>76</v>
      </c>
      <c r="BJ976" s="1" t="s">
        <v>76</v>
      </c>
    </row>
    <row r="977" spans="1:62" hidden="1" x14ac:dyDescent="0.2">
      <c r="A977" s="12" t="s">
        <v>4819</v>
      </c>
      <c r="B977" s="1" t="s">
        <v>49949</v>
      </c>
      <c r="C977" s="1" t="s">
        <v>243</v>
      </c>
      <c r="D977" s="1" t="s">
        <v>49938</v>
      </c>
      <c r="E977" s="1" t="s">
        <v>49939</v>
      </c>
      <c r="F977" s="1" t="s">
        <v>49940</v>
      </c>
      <c r="G977" s="1" t="s">
        <v>1447</v>
      </c>
      <c r="H977" s="58" t="str">
        <f t="shared" si="148"/>
        <v>连江供电公司</v>
      </c>
      <c r="I977" s="1" t="s">
        <v>49941</v>
      </c>
      <c r="J977" s="1" t="s">
        <v>49942</v>
      </c>
      <c r="K977" s="1" t="s">
        <v>250</v>
      </c>
      <c r="L977" s="1" t="s">
        <v>250</v>
      </c>
      <c r="M977" s="1" t="s">
        <v>49943</v>
      </c>
      <c r="N977" s="1" t="s">
        <v>49896</v>
      </c>
      <c r="O977" s="1" t="s">
        <v>156</v>
      </c>
      <c r="P977" s="1" t="s">
        <v>157</v>
      </c>
      <c r="Q977" s="1" t="s">
        <v>49944</v>
      </c>
      <c r="R977" s="1" t="s">
        <v>49945</v>
      </c>
      <c r="S977" s="1" t="s">
        <v>6183</v>
      </c>
      <c r="T977" s="1" t="s">
        <v>82</v>
      </c>
      <c r="U977" s="1" t="s">
        <v>49946</v>
      </c>
      <c r="V977" s="1" t="s">
        <v>76</v>
      </c>
      <c r="W977" s="1" t="s">
        <v>73</v>
      </c>
      <c r="X977" s="1" t="s">
        <v>73</v>
      </c>
      <c r="Y977" s="1" t="s">
        <v>73</v>
      </c>
      <c r="Z977" s="1" t="s">
        <v>49947</v>
      </c>
      <c r="AA977" s="1" t="s">
        <v>49873</v>
      </c>
      <c r="AB977" s="1" t="s">
        <v>78</v>
      </c>
      <c r="AC977" s="1" t="s">
        <v>49948</v>
      </c>
      <c r="AD977" s="1" t="s">
        <v>80</v>
      </c>
      <c r="AE977" s="1" t="s">
        <v>73</v>
      </c>
      <c r="AF977" s="1" t="s">
        <v>73</v>
      </c>
      <c r="AG977" s="13" t="s">
        <v>73</v>
      </c>
      <c r="AH977" s="1" t="s">
        <v>73</v>
      </c>
      <c r="AI977" s="1" t="s">
        <v>402</v>
      </c>
      <c r="AJ977" s="1" t="s">
        <v>403</v>
      </c>
      <c r="AK977" s="1" t="s">
        <v>82</v>
      </c>
      <c r="AL977" s="1" t="s">
        <v>73</v>
      </c>
      <c r="AM977" s="1" t="s">
        <v>73</v>
      </c>
      <c r="AN977" s="1" t="s">
        <v>49873</v>
      </c>
      <c r="AO977" s="1" t="s">
        <v>73</v>
      </c>
      <c r="AP977" s="1" t="s">
        <v>93</v>
      </c>
      <c r="AQ977" s="1" t="s">
        <v>73</v>
      </c>
      <c r="AR977" s="1" t="s">
        <v>76</v>
      </c>
      <c r="AS977" s="1" t="s">
        <v>73</v>
      </c>
      <c r="AT977" s="1" t="s">
        <v>299</v>
      </c>
      <c r="AU977" s="1" t="s">
        <v>299</v>
      </c>
      <c r="AV977" s="1" t="s">
        <v>299</v>
      </c>
      <c r="AW977" s="1" t="s">
        <v>300</v>
      </c>
      <c r="AX977" s="1" t="s">
        <v>2110</v>
      </c>
      <c r="AY977" s="1" t="s">
        <v>82</v>
      </c>
      <c r="AZ977" s="12">
        <v>35</v>
      </c>
      <c r="BA977" s="12">
        <v>32</v>
      </c>
      <c r="BB977" s="12">
        <v>4835</v>
      </c>
      <c r="BC977" s="1" t="s">
        <v>49949</v>
      </c>
      <c r="BD977" s="1" t="s">
        <v>49950</v>
      </c>
      <c r="BE977" s="1" t="s">
        <v>91</v>
      </c>
      <c r="BF977" s="1" t="s">
        <v>49951</v>
      </c>
      <c r="BG977" s="1" t="s">
        <v>93</v>
      </c>
      <c r="BH977" s="1" t="s">
        <v>93</v>
      </c>
      <c r="BI977" s="1" t="s">
        <v>76</v>
      </c>
      <c r="BJ977" s="1" t="s">
        <v>93</v>
      </c>
    </row>
    <row r="978" spans="1:62" hidden="1" x14ac:dyDescent="0.2">
      <c r="A978" s="12" t="s">
        <v>49923</v>
      </c>
      <c r="B978" s="1" t="s">
        <v>49935</v>
      </c>
      <c r="C978" s="1" t="s">
        <v>96</v>
      </c>
      <c r="D978" s="1" t="s">
        <v>49924</v>
      </c>
      <c r="E978" s="1" t="s">
        <v>49925</v>
      </c>
      <c r="F978" s="1" t="s">
        <v>49926</v>
      </c>
      <c r="G978" s="1" t="s">
        <v>2628</v>
      </c>
      <c r="H978" s="58" t="str">
        <f t="shared" si="148"/>
        <v>邵武供电公司</v>
      </c>
      <c r="I978" s="1" t="s">
        <v>3602</v>
      </c>
      <c r="J978" s="1" t="s">
        <v>3603</v>
      </c>
      <c r="K978" s="1" t="s">
        <v>413</v>
      </c>
      <c r="L978" s="1" t="s">
        <v>497</v>
      </c>
      <c r="M978" s="1" t="s">
        <v>49927</v>
      </c>
      <c r="N978" s="1" t="s">
        <v>49928</v>
      </c>
      <c r="O978" s="1" t="s">
        <v>293</v>
      </c>
      <c r="P978" s="1" t="s">
        <v>106</v>
      </c>
      <c r="Q978" s="1" t="s">
        <v>49929</v>
      </c>
      <c r="R978" s="1" t="s">
        <v>49930</v>
      </c>
      <c r="S978" s="1" t="s">
        <v>49931</v>
      </c>
      <c r="T978" s="1" t="s">
        <v>73</v>
      </c>
      <c r="U978" s="1" t="s">
        <v>49932</v>
      </c>
      <c r="V978" s="1" t="s">
        <v>76</v>
      </c>
      <c r="W978" s="1" t="s">
        <v>73</v>
      </c>
      <c r="X978" s="1" t="s">
        <v>73</v>
      </c>
      <c r="Y978" s="1" t="s">
        <v>73</v>
      </c>
      <c r="Z978" s="1" t="s">
        <v>49933</v>
      </c>
      <c r="AA978" s="1" t="s">
        <v>49934</v>
      </c>
      <c r="AB978" s="1" t="s">
        <v>78</v>
      </c>
      <c r="AC978" s="1" t="s">
        <v>49517</v>
      </c>
      <c r="AD978" s="1" t="s">
        <v>80</v>
      </c>
      <c r="AE978" s="1" t="s">
        <v>73</v>
      </c>
      <c r="AF978" s="1" t="s">
        <v>73</v>
      </c>
      <c r="AG978" s="13" t="s">
        <v>73</v>
      </c>
      <c r="AH978" s="1" t="s">
        <v>73</v>
      </c>
      <c r="AI978" s="1" t="s">
        <v>82</v>
      </c>
      <c r="AJ978" s="1" t="s">
        <v>82</v>
      </c>
      <c r="AK978" s="1" t="s">
        <v>82</v>
      </c>
      <c r="AL978" s="1" t="s">
        <v>3604</v>
      </c>
      <c r="AM978" s="1" t="s">
        <v>3603</v>
      </c>
      <c r="AN978" s="1" t="s">
        <v>49934</v>
      </c>
      <c r="AO978" s="1" t="s">
        <v>82</v>
      </c>
      <c r="AP978" s="1" t="s">
        <v>93</v>
      </c>
      <c r="AQ978" s="1" t="s">
        <v>76</v>
      </c>
      <c r="AR978" s="1" t="s">
        <v>76</v>
      </c>
      <c r="AS978" s="1" t="s">
        <v>73</v>
      </c>
      <c r="AT978" s="1" t="s">
        <v>138</v>
      </c>
      <c r="AU978" s="1" t="s">
        <v>1158</v>
      </c>
      <c r="AV978" s="1" t="s">
        <v>1669</v>
      </c>
      <c r="AW978" s="1" t="s">
        <v>1670</v>
      </c>
      <c r="AX978" s="1" t="s">
        <v>566</v>
      </c>
      <c r="AY978" s="1" t="s">
        <v>73</v>
      </c>
      <c r="AZ978" s="12">
        <v>22</v>
      </c>
      <c r="BA978" s="12">
        <v>5</v>
      </c>
      <c r="BB978" s="12">
        <v>816</v>
      </c>
      <c r="BC978" s="1" t="s">
        <v>49935</v>
      </c>
      <c r="BD978" s="1" t="s">
        <v>49936</v>
      </c>
      <c r="BE978" s="1" t="s">
        <v>91</v>
      </c>
      <c r="BF978" s="1" t="s">
        <v>49937</v>
      </c>
      <c r="BG978" s="1" t="s">
        <v>93</v>
      </c>
      <c r="BH978" s="1" t="s">
        <v>93</v>
      </c>
      <c r="BI978" s="1" t="s">
        <v>76</v>
      </c>
      <c r="BJ978" s="1" t="s">
        <v>93</v>
      </c>
    </row>
    <row r="979" spans="1:62" hidden="1" x14ac:dyDescent="0.2">
      <c r="A979" s="12" t="s">
        <v>5777</v>
      </c>
      <c r="B979" s="1" t="s">
        <v>8799</v>
      </c>
      <c r="C979" s="1" t="s">
        <v>243</v>
      </c>
      <c r="D979" s="1" t="s">
        <v>49912</v>
      </c>
      <c r="E979" s="1" t="s">
        <v>49913</v>
      </c>
      <c r="F979" s="1" t="s">
        <v>49914</v>
      </c>
      <c r="G979" s="1" t="s">
        <v>1736</v>
      </c>
      <c r="H979" s="58" t="str">
        <f t="shared" ref="H979:H981" si="149">C979</f>
        <v>福州</v>
      </c>
      <c r="I979" s="1" t="s">
        <v>3122</v>
      </c>
      <c r="J979" s="1" t="s">
        <v>3123</v>
      </c>
      <c r="K979" s="1" t="s">
        <v>103</v>
      </c>
      <c r="L979" s="1" t="s">
        <v>103</v>
      </c>
      <c r="M979" s="1" t="s">
        <v>49915</v>
      </c>
      <c r="N979" s="1" t="s">
        <v>49916</v>
      </c>
      <c r="O979" s="1" t="s">
        <v>156</v>
      </c>
      <c r="P979" s="1" t="s">
        <v>185</v>
      </c>
      <c r="Q979" s="1" t="s">
        <v>49917</v>
      </c>
      <c r="R979" s="1" t="s">
        <v>49918</v>
      </c>
      <c r="S979" s="1" t="s">
        <v>49919</v>
      </c>
      <c r="T979" s="1" t="s">
        <v>49920</v>
      </c>
      <c r="U979" s="1" t="s">
        <v>29095</v>
      </c>
      <c r="V979" s="1" t="s">
        <v>76</v>
      </c>
      <c r="W979" s="1" t="s">
        <v>73</v>
      </c>
      <c r="X979" s="1" t="s">
        <v>73</v>
      </c>
      <c r="Y979" s="1" t="s">
        <v>73</v>
      </c>
      <c r="Z979" s="1" t="s">
        <v>49921</v>
      </c>
      <c r="AA979" s="1" t="s">
        <v>73</v>
      </c>
      <c r="AB979" s="1" t="s">
        <v>78</v>
      </c>
      <c r="AC979" s="1" t="s">
        <v>49814</v>
      </c>
      <c r="AD979" s="1" t="s">
        <v>80</v>
      </c>
      <c r="AE979" s="1" t="s">
        <v>73</v>
      </c>
      <c r="AF979" s="1" t="s">
        <v>73</v>
      </c>
      <c r="AG979" s="13" t="s">
        <v>73</v>
      </c>
      <c r="AH979" s="1" t="s">
        <v>73</v>
      </c>
      <c r="AI979" s="1" t="s">
        <v>82</v>
      </c>
      <c r="AJ979" s="1" t="s">
        <v>82</v>
      </c>
      <c r="AK979" s="1" t="s">
        <v>1808</v>
      </c>
      <c r="AL979" s="1" t="s">
        <v>73</v>
      </c>
      <c r="AM979" s="1" t="s">
        <v>3123</v>
      </c>
      <c r="AN979" s="1" t="s">
        <v>73</v>
      </c>
      <c r="AO979" s="1" t="s">
        <v>73</v>
      </c>
      <c r="AP979" s="1" t="s">
        <v>76</v>
      </c>
      <c r="AQ979" s="1" t="s">
        <v>73</v>
      </c>
      <c r="AR979" s="1" t="s">
        <v>73</v>
      </c>
      <c r="AS979" s="1" t="s">
        <v>73</v>
      </c>
      <c r="AT979" s="1" t="s">
        <v>117</v>
      </c>
      <c r="AU979" s="1" t="s">
        <v>118</v>
      </c>
      <c r="AV979" s="1" t="s">
        <v>119</v>
      </c>
      <c r="AW979" s="1" t="s">
        <v>120</v>
      </c>
      <c r="AX979" s="1" t="s">
        <v>121</v>
      </c>
      <c r="AY979" s="1" t="s">
        <v>49920</v>
      </c>
      <c r="AZ979" s="12">
        <v>13</v>
      </c>
      <c r="BA979" s="12">
        <v>20</v>
      </c>
      <c r="BB979" s="12">
        <v>3124</v>
      </c>
      <c r="BC979" s="1" t="s">
        <v>8799</v>
      </c>
      <c r="BD979" s="1" t="s">
        <v>29097</v>
      </c>
      <c r="BE979" s="1" t="s">
        <v>91</v>
      </c>
      <c r="BF979" s="1" t="s">
        <v>49922</v>
      </c>
      <c r="BG979" s="1" t="s">
        <v>93</v>
      </c>
      <c r="BH979" s="1" t="s">
        <v>93</v>
      </c>
      <c r="BI979" s="1" t="s">
        <v>76</v>
      </c>
      <c r="BJ979" s="1" t="s">
        <v>93</v>
      </c>
    </row>
    <row r="980" spans="1:62" hidden="1" x14ac:dyDescent="0.2">
      <c r="A980" s="12" t="s">
        <v>3227</v>
      </c>
      <c r="B980" s="1" t="s">
        <v>24983</v>
      </c>
      <c r="C980" s="1" t="s">
        <v>243</v>
      </c>
      <c r="D980" s="1" t="s">
        <v>49903</v>
      </c>
      <c r="E980" s="1" t="s">
        <v>49904</v>
      </c>
      <c r="F980" s="1" t="s">
        <v>49905</v>
      </c>
      <c r="G980" s="1" t="s">
        <v>555</v>
      </c>
      <c r="H980" s="58" t="str">
        <f t="shared" si="149"/>
        <v>福州</v>
      </c>
      <c r="I980" s="1" t="s">
        <v>2421</v>
      </c>
      <c r="J980" s="1" t="s">
        <v>34964</v>
      </c>
      <c r="K980" s="1" t="s">
        <v>250</v>
      </c>
      <c r="L980" s="1" t="s">
        <v>250</v>
      </c>
      <c r="M980" s="1" t="s">
        <v>49906</v>
      </c>
      <c r="N980" s="1" t="s">
        <v>49907</v>
      </c>
      <c r="O980" s="1" t="s">
        <v>156</v>
      </c>
      <c r="P980" s="1" t="s">
        <v>157</v>
      </c>
      <c r="Q980" s="1" t="s">
        <v>49908</v>
      </c>
      <c r="R980" s="1" t="s">
        <v>49909</v>
      </c>
      <c r="S980" s="1" t="s">
        <v>73</v>
      </c>
      <c r="T980" s="1" t="s">
        <v>73</v>
      </c>
      <c r="U980" s="1" t="s">
        <v>49910</v>
      </c>
      <c r="V980" s="1" t="s">
        <v>76</v>
      </c>
      <c r="W980" s="1" t="s">
        <v>73</v>
      </c>
      <c r="X980" s="1" t="s">
        <v>73</v>
      </c>
      <c r="Y980" s="1" t="s">
        <v>73</v>
      </c>
      <c r="Z980" s="1" t="s">
        <v>49911</v>
      </c>
      <c r="AA980" s="1" t="s">
        <v>73</v>
      </c>
      <c r="AB980" s="1" t="s">
        <v>78</v>
      </c>
      <c r="AC980" s="1" t="s">
        <v>44684</v>
      </c>
      <c r="AD980" s="1" t="s">
        <v>80</v>
      </c>
      <c r="AE980" s="1" t="s">
        <v>73</v>
      </c>
      <c r="AF980" s="1" t="s">
        <v>73</v>
      </c>
      <c r="AG980" s="13" t="s">
        <v>73</v>
      </c>
      <c r="AH980" s="1" t="s">
        <v>73</v>
      </c>
      <c r="AI980" s="1" t="s">
        <v>115</v>
      </c>
      <c r="AJ980" s="1" t="s">
        <v>529</v>
      </c>
      <c r="AK980" s="1" t="s">
        <v>82</v>
      </c>
      <c r="AL980" s="1" t="s">
        <v>5887</v>
      </c>
      <c r="AM980" s="1" t="s">
        <v>34964</v>
      </c>
      <c r="AN980" s="1" t="s">
        <v>73</v>
      </c>
      <c r="AO980" s="1" t="s">
        <v>73</v>
      </c>
      <c r="AP980" s="1" t="s">
        <v>93</v>
      </c>
      <c r="AQ980" s="1" t="s">
        <v>73</v>
      </c>
      <c r="AR980" s="1" t="s">
        <v>73</v>
      </c>
      <c r="AS980" s="1" t="s">
        <v>73</v>
      </c>
      <c r="AT980" s="1" t="s">
        <v>299</v>
      </c>
      <c r="AU980" s="1" t="s">
        <v>299</v>
      </c>
      <c r="AV980" s="1" t="s">
        <v>299</v>
      </c>
      <c r="AW980" s="1" t="s">
        <v>300</v>
      </c>
      <c r="AX980" s="1" t="s">
        <v>262</v>
      </c>
      <c r="AY980" s="1" t="s">
        <v>73</v>
      </c>
      <c r="AZ980" s="12">
        <v>8</v>
      </c>
      <c r="BA980" s="12">
        <v>22</v>
      </c>
      <c r="BB980" s="12">
        <v>417</v>
      </c>
      <c r="BC980" s="1" t="s">
        <v>24983</v>
      </c>
      <c r="BD980" s="1" t="s">
        <v>24991</v>
      </c>
      <c r="BE980" s="1" t="s">
        <v>195</v>
      </c>
      <c r="BF980" s="1" t="s">
        <v>73</v>
      </c>
      <c r="BG980" s="1" t="s">
        <v>93</v>
      </c>
      <c r="BH980" s="1" t="s">
        <v>93</v>
      </c>
      <c r="BI980" s="1" t="s">
        <v>76</v>
      </c>
      <c r="BJ980" s="1" t="s">
        <v>76</v>
      </c>
    </row>
    <row r="981" spans="1:62" x14ac:dyDescent="0.2">
      <c r="A981" s="12" t="s">
        <v>49890</v>
      </c>
      <c r="B981" s="1" t="s">
        <v>49901</v>
      </c>
      <c r="C981" s="1" t="s">
        <v>243</v>
      </c>
      <c r="D981" s="1" t="s">
        <v>49891</v>
      </c>
      <c r="E981" s="1" t="s">
        <v>49892</v>
      </c>
      <c r="F981" s="1" t="s">
        <v>49893</v>
      </c>
      <c r="G981" s="1" t="s">
        <v>247</v>
      </c>
      <c r="H981" s="58" t="str">
        <f t="shared" si="149"/>
        <v>福州</v>
      </c>
      <c r="I981" s="1" t="s">
        <v>7089</v>
      </c>
      <c r="J981" s="1" t="s">
        <v>49894</v>
      </c>
      <c r="K981" s="1" t="s">
        <v>2883</v>
      </c>
      <c r="L981" s="1" t="s">
        <v>3041</v>
      </c>
      <c r="M981" s="1" t="s">
        <v>49895</v>
      </c>
      <c r="N981" s="1" t="s">
        <v>49896</v>
      </c>
      <c r="O981" s="1" t="s">
        <v>156</v>
      </c>
      <c r="P981" s="1" t="s">
        <v>185</v>
      </c>
      <c r="Q981" s="1" t="s">
        <v>49897</v>
      </c>
      <c r="R981" s="1" t="s">
        <v>49898</v>
      </c>
      <c r="S981" s="1" t="s">
        <v>73</v>
      </c>
      <c r="T981" s="1" t="s">
        <v>73</v>
      </c>
      <c r="U981" s="1" t="s">
        <v>49899</v>
      </c>
      <c r="V981" s="1" t="s">
        <v>76</v>
      </c>
      <c r="W981" s="1" t="s">
        <v>73</v>
      </c>
      <c r="X981" s="1" t="s">
        <v>73</v>
      </c>
      <c r="Y981" s="1" t="s">
        <v>73</v>
      </c>
      <c r="Z981" s="1" t="s">
        <v>49895</v>
      </c>
      <c r="AA981" s="1" t="s">
        <v>73</v>
      </c>
      <c r="AB981" s="1" t="s">
        <v>78</v>
      </c>
      <c r="AC981" s="1" t="s">
        <v>49900</v>
      </c>
      <c r="AD981" s="1" t="s">
        <v>80</v>
      </c>
      <c r="AE981" s="1" t="s">
        <v>73</v>
      </c>
      <c r="AF981" s="1" t="s">
        <v>73</v>
      </c>
      <c r="AG981" s="13" t="s">
        <v>73</v>
      </c>
      <c r="AH981" s="1" t="s">
        <v>73</v>
      </c>
      <c r="AI981" s="1" t="s">
        <v>82</v>
      </c>
      <c r="AJ981" s="1" t="s">
        <v>82</v>
      </c>
      <c r="AK981" s="1" t="s">
        <v>189</v>
      </c>
      <c r="AL981" s="1" t="s">
        <v>821</v>
      </c>
      <c r="AM981" s="1" t="s">
        <v>813</v>
      </c>
      <c r="AN981" s="1" t="s">
        <v>73</v>
      </c>
      <c r="AO981" s="1" t="s">
        <v>73</v>
      </c>
      <c r="AP981" s="1" t="s">
        <v>93</v>
      </c>
      <c r="AQ981" s="1" t="s">
        <v>73</v>
      </c>
      <c r="AR981" s="1" t="s">
        <v>73</v>
      </c>
      <c r="AS981" s="1" t="s">
        <v>73</v>
      </c>
      <c r="AT981" s="1" t="s">
        <v>138</v>
      </c>
      <c r="AU981" s="1" t="s">
        <v>168</v>
      </c>
      <c r="AV981" s="1" t="s">
        <v>741</v>
      </c>
      <c r="AW981" s="1" t="s">
        <v>1130</v>
      </c>
      <c r="AX981" s="1" t="s">
        <v>2654</v>
      </c>
      <c r="AY981" s="1" t="s">
        <v>73</v>
      </c>
      <c r="AZ981" s="12">
        <v>13</v>
      </c>
      <c r="BA981" s="12">
        <v>8</v>
      </c>
      <c r="BB981" s="12">
        <v>691</v>
      </c>
      <c r="BC981" s="1" t="s">
        <v>49901</v>
      </c>
      <c r="BD981" s="1" t="s">
        <v>49902</v>
      </c>
      <c r="BE981" s="1" t="s">
        <v>195</v>
      </c>
      <c r="BF981" s="1" t="s">
        <v>73</v>
      </c>
      <c r="BG981" s="1" t="s">
        <v>93</v>
      </c>
      <c r="BH981" s="1" t="s">
        <v>93</v>
      </c>
      <c r="BI981" s="1" t="s">
        <v>76</v>
      </c>
      <c r="BJ981" s="1" t="s">
        <v>76</v>
      </c>
    </row>
    <row r="982" spans="1:62" hidden="1" x14ac:dyDescent="0.2">
      <c r="A982" s="12" t="s">
        <v>49877</v>
      </c>
      <c r="B982" s="1" t="s">
        <v>2248</v>
      </c>
      <c r="C982" s="1" t="s">
        <v>96</v>
      </c>
      <c r="D982" s="1" t="s">
        <v>49878</v>
      </c>
      <c r="E982" s="1" t="s">
        <v>49879</v>
      </c>
      <c r="F982" s="1" t="s">
        <v>49880</v>
      </c>
      <c r="G982" s="1" t="s">
        <v>410</v>
      </c>
      <c r="H982" s="58" t="str">
        <f t="shared" ref="H982:H985" si="150">G982</f>
        <v>建瓯供电公司</v>
      </c>
      <c r="I982" s="1" t="s">
        <v>3297</v>
      </c>
      <c r="J982" s="1" t="s">
        <v>3298</v>
      </c>
      <c r="K982" s="1" t="s">
        <v>250</v>
      </c>
      <c r="L982" s="1" t="s">
        <v>250</v>
      </c>
      <c r="M982" s="1" t="s">
        <v>49881</v>
      </c>
      <c r="N982" s="1" t="s">
        <v>49882</v>
      </c>
      <c r="O982" s="1" t="s">
        <v>293</v>
      </c>
      <c r="P982" s="1" t="s">
        <v>106</v>
      </c>
      <c r="Q982" s="1" t="s">
        <v>49883</v>
      </c>
      <c r="R982" s="1" t="s">
        <v>49884</v>
      </c>
      <c r="S982" s="1" t="s">
        <v>49885</v>
      </c>
      <c r="T982" s="1" t="s">
        <v>73</v>
      </c>
      <c r="U982" s="1" t="s">
        <v>49886</v>
      </c>
      <c r="V982" s="1" t="s">
        <v>76</v>
      </c>
      <c r="W982" s="1" t="s">
        <v>73</v>
      </c>
      <c r="X982" s="1" t="s">
        <v>73</v>
      </c>
      <c r="Y982" s="1" t="s">
        <v>73</v>
      </c>
      <c r="Z982" s="1" t="s">
        <v>49887</v>
      </c>
      <c r="AA982" s="1" t="s">
        <v>49882</v>
      </c>
      <c r="AB982" s="1" t="s">
        <v>78</v>
      </c>
      <c r="AC982" s="1" t="s">
        <v>49888</v>
      </c>
      <c r="AD982" s="1" t="s">
        <v>80</v>
      </c>
      <c r="AE982" s="1" t="s">
        <v>73</v>
      </c>
      <c r="AF982" s="1" t="s">
        <v>73</v>
      </c>
      <c r="AG982" s="13" t="s">
        <v>73</v>
      </c>
      <c r="AH982" s="1" t="s">
        <v>73</v>
      </c>
      <c r="AI982" s="1" t="s">
        <v>82</v>
      </c>
      <c r="AJ982" s="1" t="s">
        <v>82</v>
      </c>
      <c r="AK982" s="1" t="s">
        <v>82</v>
      </c>
      <c r="AL982" s="1" t="s">
        <v>420</v>
      </c>
      <c r="AM982" s="1" t="s">
        <v>421</v>
      </c>
      <c r="AN982" s="1" t="s">
        <v>49882</v>
      </c>
      <c r="AO982" s="1" t="s">
        <v>82</v>
      </c>
      <c r="AP982" s="1" t="s">
        <v>93</v>
      </c>
      <c r="AQ982" s="1" t="s">
        <v>76</v>
      </c>
      <c r="AR982" s="1" t="s">
        <v>76</v>
      </c>
      <c r="AS982" s="1" t="s">
        <v>73</v>
      </c>
      <c r="AT982" s="1" t="s">
        <v>299</v>
      </c>
      <c r="AU982" s="1" t="s">
        <v>299</v>
      </c>
      <c r="AV982" s="1" t="s">
        <v>299</v>
      </c>
      <c r="AW982" s="1" t="s">
        <v>300</v>
      </c>
      <c r="AX982" s="1" t="s">
        <v>121</v>
      </c>
      <c r="AY982" s="1" t="s">
        <v>73</v>
      </c>
      <c r="AZ982" s="12">
        <v>2</v>
      </c>
      <c r="BA982" s="12">
        <v>1</v>
      </c>
      <c r="BB982" s="12">
        <v>171</v>
      </c>
      <c r="BC982" s="1" t="s">
        <v>2248</v>
      </c>
      <c r="BD982" s="1" t="s">
        <v>3301</v>
      </c>
      <c r="BE982" s="1" t="s">
        <v>91</v>
      </c>
      <c r="BF982" s="1" t="s">
        <v>49889</v>
      </c>
      <c r="BG982" s="1" t="s">
        <v>93</v>
      </c>
      <c r="BH982" s="1" t="s">
        <v>93</v>
      </c>
      <c r="BI982" s="1" t="s">
        <v>76</v>
      </c>
      <c r="BJ982" s="1" t="s">
        <v>93</v>
      </c>
    </row>
    <row r="983" spans="1:62" hidden="1" x14ac:dyDescent="0.2">
      <c r="A983" s="12" t="s">
        <v>49861</v>
      </c>
      <c r="B983" s="1" t="s">
        <v>49874</v>
      </c>
      <c r="C983" s="1" t="s">
        <v>96</v>
      </c>
      <c r="D983" s="1" t="s">
        <v>49862</v>
      </c>
      <c r="E983" s="1" t="s">
        <v>49863</v>
      </c>
      <c r="F983" s="1" t="s">
        <v>49864</v>
      </c>
      <c r="G983" s="1" t="s">
        <v>2628</v>
      </c>
      <c r="H983" s="58" t="str">
        <f t="shared" si="150"/>
        <v>邵武供电公司</v>
      </c>
      <c r="I983" s="1" t="s">
        <v>2629</v>
      </c>
      <c r="J983" s="1" t="s">
        <v>2630</v>
      </c>
      <c r="K983" s="1" t="s">
        <v>129</v>
      </c>
      <c r="L983" s="1" t="s">
        <v>130</v>
      </c>
      <c r="M983" s="1" t="s">
        <v>49865</v>
      </c>
      <c r="N983" s="1" t="s">
        <v>49866</v>
      </c>
      <c r="O983" s="1" t="s">
        <v>70</v>
      </c>
      <c r="P983" s="1" t="s">
        <v>71</v>
      </c>
      <c r="Q983" s="1" t="s">
        <v>49867</v>
      </c>
      <c r="R983" s="1" t="s">
        <v>49868</v>
      </c>
      <c r="S983" s="1" t="s">
        <v>49869</v>
      </c>
      <c r="T983" s="1" t="s">
        <v>49870</v>
      </c>
      <c r="U983" s="1" t="s">
        <v>49871</v>
      </c>
      <c r="V983" s="1" t="s">
        <v>76</v>
      </c>
      <c r="W983" s="1" t="s">
        <v>73</v>
      </c>
      <c r="X983" s="1" t="s">
        <v>73</v>
      </c>
      <c r="Y983" s="1" t="s">
        <v>73</v>
      </c>
      <c r="Z983" s="1" t="s">
        <v>49872</v>
      </c>
      <c r="AA983" s="1" t="s">
        <v>49873</v>
      </c>
      <c r="AB983" s="1" t="s">
        <v>78</v>
      </c>
      <c r="AC983" s="1" t="s">
        <v>49814</v>
      </c>
      <c r="AD983" s="1" t="s">
        <v>80</v>
      </c>
      <c r="AE983" s="1" t="s">
        <v>73</v>
      </c>
      <c r="AF983" s="1" t="s">
        <v>73</v>
      </c>
      <c r="AG983" s="13" t="s">
        <v>73</v>
      </c>
      <c r="AH983" s="1" t="s">
        <v>73</v>
      </c>
      <c r="AI983" s="1" t="s">
        <v>82</v>
      </c>
      <c r="AJ983" s="1" t="s">
        <v>82</v>
      </c>
      <c r="AK983" s="1" t="s">
        <v>82</v>
      </c>
      <c r="AL983" s="1" t="s">
        <v>2949</v>
      </c>
      <c r="AM983" s="1" t="s">
        <v>2630</v>
      </c>
      <c r="AN983" s="1" t="s">
        <v>49873</v>
      </c>
      <c r="AO983" s="1" t="s">
        <v>73</v>
      </c>
      <c r="AP983" s="1" t="s">
        <v>93</v>
      </c>
      <c r="AQ983" s="1" t="s">
        <v>76</v>
      </c>
      <c r="AR983" s="1" t="s">
        <v>73</v>
      </c>
      <c r="AS983" s="1" t="s">
        <v>73</v>
      </c>
      <c r="AT983" s="1" t="s">
        <v>138</v>
      </c>
      <c r="AU983" s="1" t="s">
        <v>191</v>
      </c>
      <c r="AV983" s="1" t="s">
        <v>213</v>
      </c>
      <c r="AW983" s="1" t="s">
        <v>214</v>
      </c>
      <c r="AX983" s="1" t="s">
        <v>142</v>
      </c>
      <c r="AY983" s="1" t="s">
        <v>49870</v>
      </c>
      <c r="AZ983" s="12">
        <v>30</v>
      </c>
      <c r="BA983" s="12">
        <v>19</v>
      </c>
      <c r="BB983" s="12">
        <v>1456</v>
      </c>
      <c r="BC983" s="1" t="s">
        <v>49874</v>
      </c>
      <c r="BD983" s="1" t="s">
        <v>49875</v>
      </c>
      <c r="BE983" s="1" t="s">
        <v>91</v>
      </c>
      <c r="BF983" s="1" t="s">
        <v>49876</v>
      </c>
      <c r="BG983" s="1" t="s">
        <v>93</v>
      </c>
      <c r="BH983" s="1" t="s">
        <v>93</v>
      </c>
      <c r="BI983" s="1" t="s">
        <v>76</v>
      </c>
      <c r="BJ983" s="1" t="s">
        <v>93</v>
      </c>
    </row>
    <row r="984" spans="1:62" x14ac:dyDescent="0.2">
      <c r="A984" s="12" t="s">
        <v>5780</v>
      </c>
      <c r="B984" s="1" t="s">
        <v>49579</v>
      </c>
      <c r="C984" s="1" t="s">
        <v>265</v>
      </c>
      <c r="D984" s="1" t="s">
        <v>49850</v>
      </c>
      <c r="E984" s="1" t="s">
        <v>49851</v>
      </c>
      <c r="F984" s="1" t="s">
        <v>49852</v>
      </c>
      <c r="G984" s="1" t="s">
        <v>2863</v>
      </c>
      <c r="H984" s="58" t="str">
        <f t="shared" si="150"/>
        <v>国网将乐县供电公司</v>
      </c>
      <c r="I984" s="1" t="s">
        <v>2864</v>
      </c>
      <c r="J984" s="1" t="s">
        <v>49572</v>
      </c>
      <c r="K984" s="1" t="s">
        <v>2883</v>
      </c>
      <c r="L984" s="1" t="s">
        <v>3041</v>
      </c>
      <c r="M984" s="1" t="s">
        <v>49853</v>
      </c>
      <c r="N984" s="1" t="s">
        <v>49854</v>
      </c>
      <c r="O984" s="1" t="s">
        <v>293</v>
      </c>
      <c r="P984" s="1" t="s">
        <v>185</v>
      </c>
      <c r="Q984" s="1" t="s">
        <v>49855</v>
      </c>
      <c r="R984" s="1" t="s">
        <v>49856</v>
      </c>
      <c r="S984" s="1" t="s">
        <v>49576</v>
      </c>
      <c r="T984" s="1" t="s">
        <v>73</v>
      </c>
      <c r="U984" s="1" t="s">
        <v>49857</v>
      </c>
      <c r="V984" s="1" t="s">
        <v>76</v>
      </c>
      <c r="W984" s="1" t="s">
        <v>73</v>
      </c>
      <c r="X984" s="1" t="s">
        <v>73</v>
      </c>
      <c r="Y984" s="1" t="s">
        <v>73</v>
      </c>
      <c r="Z984" s="1" t="s">
        <v>49199</v>
      </c>
      <c r="AA984" s="1" t="s">
        <v>49858</v>
      </c>
      <c r="AB984" s="1" t="s">
        <v>78</v>
      </c>
      <c r="AC984" s="1" t="s">
        <v>49859</v>
      </c>
      <c r="AD984" s="1" t="s">
        <v>164</v>
      </c>
      <c r="AE984" s="1" t="s">
        <v>73</v>
      </c>
      <c r="AF984" s="1" t="s">
        <v>73</v>
      </c>
      <c r="AG984" s="13" t="s">
        <v>73</v>
      </c>
      <c r="AH984" s="1" t="s">
        <v>73</v>
      </c>
      <c r="AI984" s="1" t="s">
        <v>82</v>
      </c>
      <c r="AJ984" s="1" t="s">
        <v>82</v>
      </c>
      <c r="AK984" s="1" t="s">
        <v>189</v>
      </c>
      <c r="AL984" s="1" t="s">
        <v>3098</v>
      </c>
      <c r="AM984" s="1" t="s">
        <v>2863</v>
      </c>
      <c r="AN984" s="1" t="s">
        <v>49858</v>
      </c>
      <c r="AO984" s="1" t="s">
        <v>73</v>
      </c>
      <c r="AP984" s="1" t="s">
        <v>93</v>
      </c>
      <c r="AQ984" s="1" t="s">
        <v>76</v>
      </c>
      <c r="AR984" s="1" t="s">
        <v>76</v>
      </c>
      <c r="AS984" s="1" t="s">
        <v>73</v>
      </c>
      <c r="AT984" s="1" t="s">
        <v>138</v>
      </c>
      <c r="AU984" s="1" t="s">
        <v>586</v>
      </c>
      <c r="AV984" s="1" t="s">
        <v>3089</v>
      </c>
      <c r="AW984" s="1" t="s">
        <v>3090</v>
      </c>
      <c r="AX984" s="1" t="s">
        <v>2654</v>
      </c>
      <c r="AY984" s="1" t="s">
        <v>73</v>
      </c>
      <c r="AZ984" s="12">
        <v>14</v>
      </c>
      <c r="BA984" s="12">
        <v>5</v>
      </c>
      <c r="BB984" s="12">
        <v>626</v>
      </c>
      <c r="BC984" s="1" t="s">
        <v>49579</v>
      </c>
      <c r="BD984" s="1" t="s">
        <v>49580</v>
      </c>
      <c r="BE984" s="1" t="s">
        <v>91</v>
      </c>
      <c r="BF984" s="1" t="s">
        <v>49860</v>
      </c>
      <c r="BG984" s="1" t="s">
        <v>93</v>
      </c>
      <c r="BH984" s="1" t="s">
        <v>93</v>
      </c>
      <c r="BI984" s="1" t="s">
        <v>76</v>
      </c>
      <c r="BJ984" s="1" t="s">
        <v>93</v>
      </c>
    </row>
    <row r="985" spans="1:62" x14ac:dyDescent="0.2">
      <c r="A985" s="12" t="s">
        <v>8742</v>
      </c>
      <c r="B985" s="1" t="s">
        <v>2220</v>
      </c>
      <c r="C985" s="1" t="s">
        <v>219</v>
      </c>
      <c r="D985" s="1" t="s">
        <v>49827</v>
      </c>
      <c r="E985" s="1" t="s">
        <v>49828</v>
      </c>
      <c r="F985" s="1" t="s">
        <v>49829</v>
      </c>
      <c r="G985" s="1" t="s">
        <v>1188</v>
      </c>
      <c r="H985" s="58" t="str">
        <f t="shared" si="150"/>
        <v>福安供电公司</v>
      </c>
      <c r="I985" s="1" t="s">
        <v>3402</v>
      </c>
      <c r="J985" s="1" t="s">
        <v>3403</v>
      </c>
      <c r="K985" s="1" t="s">
        <v>2883</v>
      </c>
      <c r="L985" s="1" t="s">
        <v>3041</v>
      </c>
      <c r="M985" s="1" t="s">
        <v>49830</v>
      </c>
      <c r="N985" s="1" t="s">
        <v>49831</v>
      </c>
      <c r="O985" s="1" t="s">
        <v>70</v>
      </c>
      <c r="P985" s="1" t="s">
        <v>106</v>
      </c>
      <c r="Q985" s="1" t="s">
        <v>49832</v>
      </c>
      <c r="R985" s="1" t="s">
        <v>49833</v>
      </c>
      <c r="S985" s="1" t="s">
        <v>49834</v>
      </c>
      <c r="T985" s="1" t="s">
        <v>73</v>
      </c>
      <c r="U985" s="1" t="s">
        <v>49835</v>
      </c>
      <c r="V985" s="1" t="s">
        <v>76</v>
      </c>
      <c r="W985" s="1" t="s">
        <v>73</v>
      </c>
      <c r="X985" s="1" t="s">
        <v>73</v>
      </c>
      <c r="Y985" s="1" t="s">
        <v>73</v>
      </c>
      <c r="Z985" s="1" t="s">
        <v>49836</v>
      </c>
      <c r="AA985" s="1" t="s">
        <v>49837</v>
      </c>
      <c r="AB985" s="1" t="s">
        <v>78</v>
      </c>
      <c r="AC985" s="1" t="s">
        <v>49826</v>
      </c>
      <c r="AD985" s="1" t="s">
        <v>80</v>
      </c>
      <c r="AE985" s="1" t="s">
        <v>73</v>
      </c>
      <c r="AF985" s="1" t="s">
        <v>73</v>
      </c>
      <c r="AG985" s="13" t="s">
        <v>73</v>
      </c>
      <c r="AH985" s="1" t="s">
        <v>73</v>
      </c>
      <c r="AI985" s="1" t="s">
        <v>402</v>
      </c>
      <c r="AJ985" s="1" t="s">
        <v>403</v>
      </c>
      <c r="AK985" s="1" t="s">
        <v>82</v>
      </c>
      <c r="AL985" s="1" t="s">
        <v>6361</v>
      </c>
      <c r="AM985" s="1" t="s">
        <v>3403</v>
      </c>
      <c r="AN985" s="1" t="s">
        <v>49837</v>
      </c>
      <c r="AO985" s="1" t="s">
        <v>49838</v>
      </c>
      <c r="AP985" s="1" t="s">
        <v>93</v>
      </c>
      <c r="AQ985" s="1" t="s">
        <v>76</v>
      </c>
      <c r="AR985" s="1" t="s">
        <v>76</v>
      </c>
      <c r="AS985" s="1" t="s">
        <v>73</v>
      </c>
      <c r="AT985" s="1" t="s">
        <v>138</v>
      </c>
      <c r="AU985" s="1" t="s">
        <v>168</v>
      </c>
      <c r="AV985" s="1" t="s">
        <v>741</v>
      </c>
      <c r="AW985" s="1" t="s">
        <v>1130</v>
      </c>
      <c r="AX985" s="1" t="s">
        <v>142</v>
      </c>
      <c r="AY985" s="1" t="s">
        <v>73</v>
      </c>
      <c r="AZ985" s="12">
        <v>9</v>
      </c>
      <c r="BA985" s="12">
        <v>2</v>
      </c>
      <c r="BB985" s="12">
        <v>584</v>
      </c>
      <c r="BC985" s="1" t="s">
        <v>2220</v>
      </c>
      <c r="BD985" s="1" t="s">
        <v>6131</v>
      </c>
      <c r="BE985" s="1" t="s">
        <v>91</v>
      </c>
      <c r="BF985" s="1" t="s">
        <v>49839</v>
      </c>
      <c r="BG985" s="1" t="s">
        <v>93</v>
      </c>
      <c r="BH985" s="1" t="s">
        <v>93</v>
      </c>
      <c r="BI985" s="1" t="s">
        <v>76</v>
      </c>
      <c r="BJ985" s="1" t="s">
        <v>93</v>
      </c>
    </row>
    <row r="986" spans="1:62" x14ac:dyDescent="0.2">
      <c r="A986" s="12" t="s">
        <v>49840</v>
      </c>
      <c r="B986" s="1" t="s">
        <v>3895</v>
      </c>
      <c r="C986" s="1" t="s">
        <v>96</v>
      </c>
      <c r="D986" s="1" t="s">
        <v>49841</v>
      </c>
      <c r="E986" s="1" t="s">
        <v>49842</v>
      </c>
      <c r="F986" s="1" t="s">
        <v>49843</v>
      </c>
      <c r="G986" s="1" t="s">
        <v>3038</v>
      </c>
      <c r="H986" s="58" t="str">
        <f>C986</f>
        <v>南平</v>
      </c>
      <c r="I986" s="1" t="s">
        <v>3896</v>
      </c>
      <c r="J986" s="1" t="s">
        <v>3897</v>
      </c>
      <c r="K986" s="1" t="s">
        <v>2883</v>
      </c>
      <c r="L986" s="1" t="s">
        <v>3041</v>
      </c>
      <c r="M986" s="1" t="s">
        <v>49830</v>
      </c>
      <c r="N986" s="1" t="s">
        <v>49844</v>
      </c>
      <c r="O986" s="1" t="s">
        <v>70</v>
      </c>
      <c r="P986" s="1" t="s">
        <v>185</v>
      </c>
      <c r="Q986" s="1" t="s">
        <v>49845</v>
      </c>
      <c r="R986" s="1" t="s">
        <v>49846</v>
      </c>
      <c r="S986" s="1" t="s">
        <v>49847</v>
      </c>
      <c r="T986" s="1" t="s">
        <v>73</v>
      </c>
      <c r="U986" s="1" t="s">
        <v>49848</v>
      </c>
      <c r="V986" s="1" t="s">
        <v>76</v>
      </c>
      <c r="W986" s="1" t="s">
        <v>73</v>
      </c>
      <c r="X986" s="1" t="s">
        <v>73</v>
      </c>
      <c r="Y986" s="1" t="s">
        <v>73</v>
      </c>
      <c r="Z986" s="1" t="s">
        <v>49830</v>
      </c>
      <c r="AA986" s="1" t="s">
        <v>73</v>
      </c>
      <c r="AB986" s="1" t="s">
        <v>78</v>
      </c>
      <c r="AC986" s="1" t="s">
        <v>44684</v>
      </c>
      <c r="AD986" s="1" t="s">
        <v>80</v>
      </c>
      <c r="AE986" s="1" t="s">
        <v>73</v>
      </c>
      <c r="AF986" s="1" t="s">
        <v>73</v>
      </c>
      <c r="AG986" s="13" t="s">
        <v>73</v>
      </c>
      <c r="AH986" s="1" t="s">
        <v>73</v>
      </c>
      <c r="AI986" s="1" t="s">
        <v>82</v>
      </c>
      <c r="AJ986" s="1" t="s">
        <v>82</v>
      </c>
      <c r="AK986" s="1" t="s">
        <v>189</v>
      </c>
      <c r="AL986" s="1" t="s">
        <v>4803</v>
      </c>
      <c r="AM986" s="1" t="s">
        <v>9073</v>
      </c>
      <c r="AN986" s="1" t="s">
        <v>73</v>
      </c>
      <c r="AO986" s="1" t="s">
        <v>73</v>
      </c>
      <c r="AP986" s="1" t="s">
        <v>76</v>
      </c>
      <c r="AQ986" s="1" t="s">
        <v>76</v>
      </c>
      <c r="AR986" s="1" t="s">
        <v>76</v>
      </c>
      <c r="AS986" s="1" t="s">
        <v>73</v>
      </c>
      <c r="AT986" s="1" t="s">
        <v>138</v>
      </c>
      <c r="AU986" s="1" t="s">
        <v>168</v>
      </c>
      <c r="AV986" s="1" t="s">
        <v>741</v>
      </c>
      <c r="AW986" s="1" t="s">
        <v>1130</v>
      </c>
      <c r="AX986" s="1" t="s">
        <v>262</v>
      </c>
      <c r="AY986" s="1" t="s">
        <v>73</v>
      </c>
      <c r="AZ986" s="12">
        <v>2</v>
      </c>
      <c r="BA986" s="12">
        <v>0</v>
      </c>
      <c r="BB986" s="12">
        <v>144</v>
      </c>
      <c r="BC986" s="1" t="s">
        <v>3895</v>
      </c>
      <c r="BD986" s="1" t="s">
        <v>3898</v>
      </c>
      <c r="BE986" s="1" t="s">
        <v>91</v>
      </c>
      <c r="BF986" s="1" t="s">
        <v>49849</v>
      </c>
      <c r="BG986" s="1" t="s">
        <v>93</v>
      </c>
      <c r="BH986" s="1" t="s">
        <v>93</v>
      </c>
      <c r="BI986" s="1" t="s">
        <v>76</v>
      </c>
      <c r="BJ986" s="1" t="s">
        <v>93</v>
      </c>
    </row>
    <row r="987" spans="1:62" x14ac:dyDescent="0.2">
      <c r="A987" s="12" t="s">
        <v>3229</v>
      </c>
      <c r="B987" s="1" t="s">
        <v>47072</v>
      </c>
      <c r="C987" s="1" t="s">
        <v>219</v>
      </c>
      <c r="D987" s="1" t="s">
        <v>49818</v>
      </c>
      <c r="E987" s="1" t="s">
        <v>49819</v>
      </c>
      <c r="F987" s="1" t="s">
        <v>49820</v>
      </c>
      <c r="G987" s="1" t="s">
        <v>1603</v>
      </c>
      <c r="H987" s="58" t="str">
        <f>G987</f>
        <v>霞浦供电公司</v>
      </c>
      <c r="I987" s="1" t="s">
        <v>3148</v>
      </c>
      <c r="J987" s="1" t="s">
        <v>1048</v>
      </c>
      <c r="K987" s="1" t="s">
        <v>2883</v>
      </c>
      <c r="L987" s="1" t="s">
        <v>3041</v>
      </c>
      <c r="M987" s="1" t="s">
        <v>49533</v>
      </c>
      <c r="N987" s="1" t="s">
        <v>49821</v>
      </c>
      <c r="O987" s="1" t="s">
        <v>70</v>
      </c>
      <c r="P987" s="1" t="s">
        <v>106</v>
      </c>
      <c r="Q987" s="1" t="s">
        <v>49822</v>
      </c>
      <c r="R987" s="1" t="s">
        <v>49823</v>
      </c>
      <c r="S987" s="1" t="s">
        <v>49824</v>
      </c>
      <c r="T987" s="1" t="s">
        <v>73</v>
      </c>
      <c r="U987" s="1" t="s">
        <v>49825</v>
      </c>
      <c r="V987" s="1" t="s">
        <v>76</v>
      </c>
      <c r="W987" s="1" t="s">
        <v>73</v>
      </c>
      <c r="X987" s="1" t="s">
        <v>73</v>
      </c>
      <c r="Y987" s="1" t="s">
        <v>73</v>
      </c>
      <c r="Z987" s="1" t="s">
        <v>49533</v>
      </c>
      <c r="AA987" s="1" t="s">
        <v>73</v>
      </c>
      <c r="AB987" s="1" t="s">
        <v>78</v>
      </c>
      <c r="AC987" s="1" t="s">
        <v>49826</v>
      </c>
      <c r="AD987" s="1" t="s">
        <v>80</v>
      </c>
      <c r="AE987" s="1" t="s">
        <v>73</v>
      </c>
      <c r="AF987" s="1" t="s">
        <v>73</v>
      </c>
      <c r="AG987" s="13" t="s">
        <v>73</v>
      </c>
      <c r="AH987" s="1" t="s">
        <v>73</v>
      </c>
      <c r="AI987" s="1" t="s">
        <v>82</v>
      </c>
      <c r="AJ987" s="1" t="s">
        <v>82</v>
      </c>
      <c r="AK987" s="1" t="s">
        <v>82</v>
      </c>
      <c r="AL987" s="1" t="s">
        <v>73</v>
      </c>
      <c r="AM987" s="1" t="s">
        <v>73</v>
      </c>
      <c r="AN987" s="1" t="s">
        <v>73</v>
      </c>
      <c r="AO987" s="1" t="s">
        <v>73</v>
      </c>
      <c r="AP987" s="1" t="s">
        <v>93</v>
      </c>
      <c r="AQ987" s="1" t="s">
        <v>73</v>
      </c>
      <c r="AR987" s="1" t="s">
        <v>73</v>
      </c>
      <c r="AS987" s="1" t="s">
        <v>73</v>
      </c>
      <c r="AT987" s="1" t="s">
        <v>299</v>
      </c>
      <c r="AU987" s="1" t="s">
        <v>299</v>
      </c>
      <c r="AV987" s="1" t="s">
        <v>299</v>
      </c>
      <c r="AW987" s="1" t="s">
        <v>300</v>
      </c>
      <c r="AX987" s="1" t="s">
        <v>142</v>
      </c>
      <c r="AY987" s="1" t="s">
        <v>73</v>
      </c>
      <c r="AZ987" s="12">
        <v>3</v>
      </c>
      <c r="BA987" s="12">
        <v>0</v>
      </c>
      <c r="BB987" s="12">
        <v>727</v>
      </c>
      <c r="BC987" s="1" t="s">
        <v>47072</v>
      </c>
      <c r="BD987" s="1" t="s">
        <v>47073</v>
      </c>
      <c r="BE987" s="1" t="s">
        <v>91</v>
      </c>
      <c r="BF987" s="1" t="s">
        <v>49493</v>
      </c>
      <c r="BG987" s="1" t="s">
        <v>93</v>
      </c>
      <c r="BH987" s="1" t="s">
        <v>93</v>
      </c>
      <c r="BI987" s="1" t="s">
        <v>76</v>
      </c>
      <c r="BJ987" s="1" t="s">
        <v>93</v>
      </c>
    </row>
    <row r="988" spans="1:62" x14ac:dyDescent="0.2">
      <c r="A988" s="12" t="s">
        <v>49802</v>
      </c>
      <c r="B988" s="1" t="s">
        <v>49815</v>
      </c>
      <c r="C988" s="1" t="s">
        <v>96</v>
      </c>
      <c r="D988" s="1" t="s">
        <v>49803</v>
      </c>
      <c r="E988" s="1" t="s">
        <v>49804</v>
      </c>
      <c r="F988" s="1" t="s">
        <v>49805</v>
      </c>
      <c r="G988" s="1" t="s">
        <v>1048</v>
      </c>
      <c r="H988" s="58" t="str">
        <f t="shared" ref="H988:H989" si="151">C988</f>
        <v>南平</v>
      </c>
      <c r="I988" s="1" t="s">
        <v>49806</v>
      </c>
      <c r="J988" s="1" t="s">
        <v>3623</v>
      </c>
      <c r="K988" s="1" t="s">
        <v>2883</v>
      </c>
      <c r="L988" s="1" t="s">
        <v>3041</v>
      </c>
      <c r="M988" s="1" t="s">
        <v>49807</v>
      </c>
      <c r="N988" s="1" t="s">
        <v>49808</v>
      </c>
      <c r="O988" s="1" t="s">
        <v>156</v>
      </c>
      <c r="P988" s="1" t="s">
        <v>157</v>
      </c>
      <c r="Q988" s="1" t="s">
        <v>49809</v>
      </c>
      <c r="R988" s="1" t="s">
        <v>49810</v>
      </c>
      <c r="S988" s="1" t="s">
        <v>49811</v>
      </c>
      <c r="T988" s="1" t="s">
        <v>73</v>
      </c>
      <c r="U988" s="1" t="s">
        <v>49812</v>
      </c>
      <c r="V988" s="1" t="s">
        <v>76</v>
      </c>
      <c r="W988" s="1" t="s">
        <v>73</v>
      </c>
      <c r="X988" s="1" t="s">
        <v>73</v>
      </c>
      <c r="Y988" s="1" t="s">
        <v>73</v>
      </c>
      <c r="Z988" s="1" t="s">
        <v>49813</v>
      </c>
      <c r="AA988" s="1" t="s">
        <v>73</v>
      </c>
      <c r="AB988" s="1" t="s">
        <v>78</v>
      </c>
      <c r="AC988" s="1" t="s">
        <v>49814</v>
      </c>
      <c r="AD988" s="1" t="s">
        <v>80</v>
      </c>
      <c r="AE988" s="1" t="s">
        <v>73</v>
      </c>
      <c r="AF988" s="1" t="s">
        <v>73</v>
      </c>
      <c r="AG988" s="13" t="s">
        <v>73</v>
      </c>
      <c r="AH988" s="1" t="s">
        <v>73</v>
      </c>
      <c r="AI988" s="1" t="s">
        <v>402</v>
      </c>
      <c r="AJ988" s="1" t="s">
        <v>403</v>
      </c>
      <c r="AK988" s="1" t="s">
        <v>82</v>
      </c>
      <c r="AL988" s="1" t="s">
        <v>3811</v>
      </c>
      <c r="AM988" s="1" t="s">
        <v>1048</v>
      </c>
      <c r="AN988" s="1" t="s">
        <v>73</v>
      </c>
      <c r="AO988" s="1" t="s">
        <v>73</v>
      </c>
      <c r="AP988" s="1" t="s">
        <v>93</v>
      </c>
      <c r="AQ988" s="1" t="s">
        <v>73</v>
      </c>
      <c r="AR988" s="1" t="s">
        <v>73</v>
      </c>
      <c r="AS988" s="1" t="s">
        <v>73</v>
      </c>
      <c r="AT988" s="1" t="s">
        <v>138</v>
      </c>
      <c r="AU988" s="1" t="s">
        <v>485</v>
      </c>
      <c r="AV988" s="1" t="s">
        <v>192</v>
      </c>
      <c r="AW988" s="1" t="s">
        <v>1309</v>
      </c>
      <c r="AX988" s="1" t="s">
        <v>2654</v>
      </c>
      <c r="AY988" s="1" t="s">
        <v>73</v>
      </c>
      <c r="AZ988" s="12">
        <v>9</v>
      </c>
      <c r="BA988" s="12">
        <v>5</v>
      </c>
      <c r="BB988" s="12">
        <v>1002</v>
      </c>
      <c r="BC988" s="1" t="s">
        <v>49815</v>
      </c>
      <c r="BD988" s="1" t="s">
        <v>49816</v>
      </c>
      <c r="BE988" s="1" t="s">
        <v>91</v>
      </c>
      <c r="BF988" s="1" t="s">
        <v>49817</v>
      </c>
      <c r="BG988" s="1" t="s">
        <v>93</v>
      </c>
      <c r="BH988" s="1" t="s">
        <v>93</v>
      </c>
      <c r="BI988" s="1" t="s">
        <v>76</v>
      </c>
      <c r="BJ988" s="1" t="s">
        <v>93</v>
      </c>
    </row>
    <row r="989" spans="1:62" hidden="1" x14ac:dyDescent="0.2">
      <c r="A989" s="12" t="s">
        <v>3236</v>
      </c>
      <c r="B989" s="1" t="s">
        <v>42107</v>
      </c>
      <c r="C989" s="1" t="s">
        <v>96</v>
      </c>
      <c r="D989" s="1" t="s">
        <v>49794</v>
      </c>
      <c r="E989" s="1" t="s">
        <v>49795</v>
      </c>
      <c r="F989" s="1" t="s">
        <v>49796</v>
      </c>
      <c r="G989" s="1" t="s">
        <v>1048</v>
      </c>
      <c r="H989" s="58" t="str">
        <f t="shared" si="151"/>
        <v>南平</v>
      </c>
      <c r="I989" s="1" t="s">
        <v>4721</v>
      </c>
      <c r="J989" s="1" t="s">
        <v>4722</v>
      </c>
      <c r="K989" s="1" t="s">
        <v>73</v>
      </c>
      <c r="L989" s="1" t="s">
        <v>73</v>
      </c>
      <c r="M989" s="1" t="s">
        <v>49797</v>
      </c>
      <c r="N989" s="1" t="s">
        <v>49798</v>
      </c>
      <c r="O989" s="1" t="s">
        <v>293</v>
      </c>
      <c r="P989" s="1" t="s">
        <v>185</v>
      </c>
      <c r="Q989" s="1" t="s">
        <v>49799</v>
      </c>
      <c r="R989" s="1" t="s">
        <v>49800</v>
      </c>
      <c r="S989" s="1" t="s">
        <v>73</v>
      </c>
      <c r="T989" s="1" t="s">
        <v>73</v>
      </c>
      <c r="U989" s="1" t="s">
        <v>42103</v>
      </c>
      <c r="V989" s="1" t="s">
        <v>76</v>
      </c>
      <c r="W989" s="1" t="s">
        <v>73</v>
      </c>
      <c r="X989" s="1" t="s">
        <v>73</v>
      </c>
      <c r="Y989" s="1" t="s">
        <v>73</v>
      </c>
      <c r="Z989" s="1" t="s">
        <v>49801</v>
      </c>
      <c r="AA989" s="1" t="s">
        <v>73</v>
      </c>
      <c r="AB989" s="1" t="s">
        <v>78</v>
      </c>
      <c r="AC989" s="1" t="s">
        <v>49553</v>
      </c>
      <c r="AD989" s="1" t="s">
        <v>80</v>
      </c>
      <c r="AE989" s="1" t="s">
        <v>73</v>
      </c>
      <c r="AF989" s="1" t="s">
        <v>73</v>
      </c>
      <c r="AG989" s="13" t="s">
        <v>73</v>
      </c>
      <c r="AH989" s="1" t="s">
        <v>73</v>
      </c>
      <c r="AI989" s="1" t="s">
        <v>82</v>
      </c>
      <c r="AJ989" s="1" t="s">
        <v>82</v>
      </c>
      <c r="AK989" s="1" t="s">
        <v>189</v>
      </c>
      <c r="AL989" s="1" t="s">
        <v>73</v>
      </c>
      <c r="AM989" s="1" t="s">
        <v>73</v>
      </c>
      <c r="AN989" s="1" t="s">
        <v>73</v>
      </c>
      <c r="AO989" s="1" t="s">
        <v>73</v>
      </c>
      <c r="AP989" s="1" t="s">
        <v>93</v>
      </c>
      <c r="AQ989" s="1" t="s">
        <v>73</v>
      </c>
      <c r="AR989" s="1" t="s">
        <v>73</v>
      </c>
      <c r="AS989" s="1" t="s">
        <v>73</v>
      </c>
      <c r="AT989" s="1" t="s">
        <v>73</v>
      </c>
      <c r="AU989" s="1" t="s">
        <v>73</v>
      </c>
      <c r="AV989" s="1" t="s">
        <v>73</v>
      </c>
      <c r="AW989" s="1" t="s">
        <v>73</v>
      </c>
      <c r="AX989" s="1" t="s">
        <v>2654</v>
      </c>
      <c r="AY989" s="1" t="s">
        <v>73</v>
      </c>
      <c r="AZ989" s="12">
        <v>6</v>
      </c>
      <c r="BA989" s="12">
        <v>2</v>
      </c>
      <c r="BB989" s="12">
        <v>736</v>
      </c>
      <c r="BC989" s="1" t="s">
        <v>42107</v>
      </c>
      <c r="BD989" s="1" t="s">
        <v>42108</v>
      </c>
      <c r="BE989" s="1" t="s">
        <v>195</v>
      </c>
      <c r="BF989" s="1" t="s">
        <v>73</v>
      </c>
      <c r="BG989" s="1" t="s">
        <v>93</v>
      </c>
      <c r="BH989" s="1" t="s">
        <v>93</v>
      </c>
      <c r="BI989" s="1" t="s">
        <v>76</v>
      </c>
      <c r="BJ989" s="1" t="s">
        <v>76</v>
      </c>
    </row>
    <row r="990" spans="1:62" hidden="1" x14ac:dyDescent="0.2">
      <c r="A990" s="12" t="s">
        <v>49783</v>
      </c>
      <c r="B990" s="1" t="s">
        <v>3395</v>
      </c>
      <c r="C990" s="1" t="s">
        <v>96</v>
      </c>
      <c r="D990" s="1" t="s">
        <v>49784</v>
      </c>
      <c r="E990" s="1" t="s">
        <v>49785</v>
      </c>
      <c r="F990" s="1" t="s">
        <v>49786</v>
      </c>
      <c r="G990" s="1" t="s">
        <v>410</v>
      </c>
      <c r="H990" s="58" t="str">
        <f>G990</f>
        <v>建瓯供电公司</v>
      </c>
      <c r="I990" s="1" t="s">
        <v>2791</v>
      </c>
      <c r="J990" s="1" t="s">
        <v>2792</v>
      </c>
      <c r="K990" s="1" t="s">
        <v>129</v>
      </c>
      <c r="L990" s="1" t="s">
        <v>130</v>
      </c>
      <c r="M990" s="1" t="s">
        <v>49787</v>
      </c>
      <c r="N990" s="1" t="s">
        <v>49788</v>
      </c>
      <c r="O990" s="1" t="s">
        <v>293</v>
      </c>
      <c r="P990" s="1" t="s">
        <v>71</v>
      </c>
      <c r="Q990" s="1" t="s">
        <v>49789</v>
      </c>
      <c r="R990" s="1" t="s">
        <v>49790</v>
      </c>
      <c r="S990" s="1" t="s">
        <v>49791</v>
      </c>
      <c r="T990" s="1" t="s">
        <v>73</v>
      </c>
      <c r="U990" s="1" t="s">
        <v>49792</v>
      </c>
      <c r="V990" s="1" t="s">
        <v>76</v>
      </c>
      <c r="W990" s="1" t="s">
        <v>73</v>
      </c>
      <c r="X990" s="1" t="s">
        <v>73</v>
      </c>
      <c r="Y990" s="1" t="s">
        <v>73</v>
      </c>
      <c r="Z990" s="1" t="s">
        <v>49793</v>
      </c>
      <c r="AA990" s="1" t="s">
        <v>73</v>
      </c>
      <c r="AB990" s="1" t="s">
        <v>78</v>
      </c>
      <c r="AC990" s="1" t="s">
        <v>48718</v>
      </c>
      <c r="AD990" s="1" t="s">
        <v>80</v>
      </c>
      <c r="AE990" s="1" t="s">
        <v>73</v>
      </c>
      <c r="AF990" s="1" t="s">
        <v>73</v>
      </c>
      <c r="AG990" s="13" t="s">
        <v>73</v>
      </c>
      <c r="AH990" s="1" t="s">
        <v>73</v>
      </c>
      <c r="AI990" s="1" t="s">
        <v>82</v>
      </c>
      <c r="AJ990" s="1" t="s">
        <v>82</v>
      </c>
      <c r="AK990" s="1" t="s">
        <v>82</v>
      </c>
      <c r="AL990" s="1" t="s">
        <v>420</v>
      </c>
      <c r="AM990" s="1" t="s">
        <v>421</v>
      </c>
      <c r="AN990" s="1" t="s">
        <v>73</v>
      </c>
      <c r="AO990" s="1" t="s">
        <v>73</v>
      </c>
      <c r="AP990" s="1" t="s">
        <v>93</v>
      </c>
      <c r="AQ990" s="1" t="s">
        <v>73</v>
      </c>
      <c r="AR990" s="1" t="s">
        <v>76</v>
      </c>
      <c r="AS990" s="1" t="s">
        <v>73</v>
      </c>
      <c r="AT990" s="1" t="s">
        <v>138</v>
      </c>
      <c r="AU990" s="1" t="s">
        <v>331</v>
      </c>
      <c r="AV990" s="1" t="s">
        <v>2561</v>
      </c>
      <c r="AW990" s="1" t="s">
        <v>2562</v>
      </c>
      <c r="AX990" s="1" t="s">
        <v>142</v>
      </c>
      <c r="AY990" s="1" t="s">
        <v>73</v>
      </c>
      <c r="AZ990" s="12">
        <v>4</v>
      </c>
      <c r="BA990" s="12">
        <v>0</v>
      </c>
      <c r="BB990" s="12">
        <v>478</v>
      </c>
      <c r="BC990" s="1" t="s">
        <v>3395</v>
      </c>
      <c r="BD990" s="1" t="s">
        <v>3398</v>
      </c>
      <c r="BE990" s="1" t="s">
        <v>91</v>
      </c>
      <c r="BF990" s="1" t="s">
        <v>73</v>
      </c>
      <c r="BG990" s="1" t="s">
        <v>93</v>
      </c>
      <c r="BH990" s="1" t="s">
        <v>93</v>
      </c>
      <c r="BI990" s="1" t="s">
        <v>76</v>
      </c>
      <c r="BJ990" s="1" t="s">
        <v>93</v>
      </c>
    </row>
    <row r="991" spans="1:62" x14ac:dyDescent="0.2">
      <c r="A991" s="12" t="s">
        <v>7512</v>
      </c>
      <c r="B991" s="1" t="s">
        <v>49780</v>
      </c>
      <c r="C991" s="1" t="s">
        <v>265</v>
      </c>
      <c r="D991" s="1" t="s">
        <v>49768</v>
      </c>
      <c r="E991" s="1" t="s">
        <v>49769</v>
      </c>
      <c r="F991" s="1" t="s">
        <v>49770</v>
      </c>
      <c r="G991" s="1" t="s">
        <v>2724</v>
      </c>
      <c r="H991" s="58" t="str">
        <f>C991</f>
        <v>三明</v>
      </c>
      <c r="I991" s="1" t="s">
        <v>49771</v>
      </c>
      <c r="J991" s="1" t="s">
        <v>49772</v>
      </c>
      <c r="K991" s="1" t="s">
        <v>2883</v>
      </c>
      <c r="L991" s="1" t="s">
        <v>3041</v>
      </c>
      <c r="M991" s="1" t="s">
        <v>49773</v>
      </c>
      <c r="N991" s="1" t="s">
        <v>49774</v>
      </c>
      <c r="O991" s="1" t="s">
        <v>156</v>
      </c>
      <c r="P991" s="1" t="s">
        <v>157</v>
      </c>
      <c r="Q991" s="1" t="s">
        <v>49775</v>
      </c>
      <c r="R991" s="1" t="s">
        <v>49776</v>
      </c>
      <c r="S991" s="1" t="s">
        <v>49777</v>
      </c>
      <c r="T991" s="1" t="s">
        <v>73</v>
      </c>
      <c r="U991" s="1" t="s">
        <v>49778</v>
      </c>
      <c r="V991" s="1" t="s">
        <v>76</v>
      </c>
      <c r="W991" s="1" t="s">
        <v>73</v>
      </c>
      <c r="X991" s="1" t="s">
        <v>73</v>
      </c>
      <c r="Y991" s="1" t="s">
        <v>73</v>
      </c>
      <c r="Z991" s="1" t="s">
        <v>49779</v>
      </c>
      <c r="AA991" s="1" t="s">
        <v>73</v>
      </c>
      <c r="AB991" s="1" t="s">
        <v>78</v>
      </c>
      <c r="AC991" s="1" t="s">
        <v>44684</v>
      </c>
      <c r="AD991" s="1" t="s">
        <v>401</v>
      </c>
      <c r="AE991" s="1" t="s">
        <v>73</v>
      </c>
      <c r="AF991" s="1" t="s">
        <v>73</v>
      </c>
      <c r="AG991" s="13" t="s">
        <v>73</v>
      </c>
      <c r="AH991" s="1" t="s">
        <v>73</v>
      </c>
      <c r="AI991" s="1" t="s">
        <v>211</v>
      </c>
      <c r="AJ991" s="1" t="s">
        <v>529</v>
      </c>
      <c r="AK991" s="1" t="s">
        <v>82</v>
      </c>
      <c r="AL991" s="1" t="s">
        <v>73</v>
      </c>
      <c r="AM991" s="1" t="s">
        <v>5916</v>
      </c>
      <c r="AN991" s="1" t="s">
        <v>73</v>
      </c>
      <c r="AO991" s="1" t="s">
        <v>73</v>
      </c>
      <c r="AP991" s="1" t="s">
        <v>76</v>
      </c>
      <c r="AQ991" s="1" t="s">
        <v>73</v>
      </c>
      <c r="AR991" s="1" t="s">
        <v>73</v>
      </c>
      <c r="AS991" s="1" t="s">
        <v>73</v>
      </c>
      <c r="AT991" s="1" t="s">
        <v>138</v>
      </c>
      <c r="AU991" s="1" t="s">
        <v>586</v>
      </c>
      <c r="AV991" s="1" t="s">
        <v>3089</v>
      </c>
      <c r="AW991" s="1" t="s">
        <v>3090</v>
      </c>
      <c r="AX991" s="1" t="s">
        <v>2654</v>
      </c>
      <c r="AY991" s="1" t="s">
        <v>73</v>
      </c>
      <c r="AZ991" s="12">
        <v>12</v>
      </c>
      <c r="BA991" s="12">
        <v>10</v>
      </c>
      <c r="BB991" s="12">
        <v>1428</v>
      </c>
      <c r="BC991" s="1" t="s">
        <v>49780</v>
      </c>
      <c r="BD991" s="1" t="s">
        <v>49781</v>
      </c>
      <c r="BE991" s="1" t="s">
        <v>91</v>
      </c>
      <c r="BF991" s="1" t="s">
        <v>49782</v>
      </c>
      <c r="BG991" s="1" t="s">
        <v>93</v>
      </c>
      <c r="BH991" s="1" t="s">
        <v>93</v>
      </c>
      <c r="BI991" s="1" t="s">
        <v>76</v>
      </c>
      <c r="BJ991" s="1" t="s">
        <v>93</v>
      </c>
    </row>
    <row r="992" spans="1:62" x14ac:dyDescent="0.2">
      <c r="A992" s="12" t="s">
        <v>4843</v>
      </c>
      <c r="B992" s="1" t="s">
        <v>49579</v>
      </c>
      <c r="C992" s="1" t="s">
        <v>265</v>
      </c>
      <c r="D992" s="1" t="s">
        <v>49760</v>
      </c>
      <c r="E992" s="1" t="s">
        <v>49761</v>
      </c>
      <c r="F992" s="1" t="s">
        <v>49762</v>
      </c>
      <c r="G992" s="1" t="s">
        <v>2863</v>
      </c>
      <c r="H992" s="58" t="str">
        <f t="shared" ref="H992:H1001" si="152">G992</f>
        <v>国网将乐县供电公司</v>
      </c>
      <c r="I992" s="1" t="s">
        <v>2864</v>
      </c>
      <c r="J992" s="1" t="s">
        <v>49572</v>
      </c>
      <c r="K992" s="1" t="s">
        <v>2883</v>
      </c>
      <c r="L992" s="1" t="s">
        <v>3041</v>
      </c>
      <c r="M992" s="1" t="s">
        <v>49672</v>
      </c>
      <c r="N992" s="1" t="s">
        <v>49763</v>
      </c>
      <c r="O992" s="1" t="s">
        <v>293</v>
      </c>
      <c r="P992" s="1" t="s">
        <v>185</v>
      </c>
      <c r="Q992" s="1" t="s">
        <v>49764</v>
      </c>
      <c r="R992" s="1" t="s">
        <v>49765</v>
      </c>
      <c r="S992" s="1" t="s">
        <v>49576</v>
      </c>
      <c r="T992" s="1" t="s">
        <v>73</v>
      </c>
      <c r="U992" s="1" t="s">
        <v>49577</v>
      </c>
      <c r="V992" s="1" t="s">
        <v>76</v>
      </c>
      <c r="W992" s="1" t="s">
        <v>73</v>
      </c>
      <c r="X992" s="1" t="s">
        <v>73</v>
      </c>
      <c r="Y992" s="1" t="s">
        <v>73</v>
      </c>
      <c r="Z992" s="1" t="s">
        <v>49766</v>
      </c>
      <c r="AA992" s="1" t="s">
        <v>73</v>
      </c>
      <c r="AB992" s="1" t="s">
        <v>78</v>
      </c>
      <c r="AC992" s="1" t="s">
        <v>49553</v>
      </c>
      <c r="AD992" s="1" t="s">
        <v>164</v>
      </c>
      <c r="AE992" s="1" t="s">
        <v>73</v>
      </c>
      <c r="AF992" s="1" t="s">
        <v>73</v>
      </c>
      <c r="AG992" s="13" t="s">
        <v>73</v>
      </c>
      <c r="AH992" s="1" t="s">
        <v>73</v>
      </c>
      <c r="AI992" s="1" t="s">
        <v>82</v>
      </c>
      <c r="AJ992" s="1" t="s">
        <v>82</v>
      </c>
      <c r="AK992" s="1" t="s">
        <v>189</v>
      </c>
      <c r="AL992" s="1" t="s">
        <v>73</v>
      </c>
      <c r="AM992" s="1" t="s">
        <v>73</v>
      </c>
      <c r="AN992" s="1" t="s">
        <v>73</v>
      </c>
      <c r="AO992" s="1" t="s">
        <v>73</v>
      </c>
      <c r="AP992" s="1" t="s">
        <v>93</v>
      </c>
      <c r="AQ992" s="1" t="s">
        <v>73</v>
      </c>
      <c r="AR992" s="1" t="s">
        <v>73</v>
      </c>
      <c r="AS992" s="1" t="s">
        <v>73</v>
      </c>
      <c r="AT992" s="1" t="s">
        <v>138</v>
      </c>
      <c r="AU992" s="1" t="s">
        <v>139</v>
      </c>
      <c r="AV992" s="1" t="s">
        <v>3089</v>
      </c>
      <c r="AW992" s="1" t="s">
        <v>4307</v>
      </c>
      <c r="AX992" s="1" t="s">
        <v>2654</v>
      </c>
      <c r="AY992" s="1" t="s">
        <v>73</v>
      </c>
      <c r="AZ992" s="12">
        <v>14</v>
      </c>
      <c r="BA992" s="12">
        <v>5</v>
      </c>
      <c r="BB992" s="12">
        <v>626</v>
      </c>
      <c r="BC992" s="1" t="s">
        <v>49579</v>
      </c>
      <c r="BD992" s="1" t="s">
        <v>49580</v>
      </c>
      <c r="BE992" s="1" t="s">
        <v>91</v>
      </c>
      <c r="BF992" s="1" t="s">
        <v>49767</v>
      </c>
      <c r="BG992" s="1" t="s">
        <v>93</v>
      </c>
      <c r="BH992" s="1" t="s">
        <v>93</v>
      </c>
      <c r="BI992" s="1" t="s">
        <v>76</v>
      </c>
      <c r="BJ992" s="1" t="s">
        <v>93</v>
      </c>
    </row>
    <row r="993" spans="1:62" hidden="1" x14ac:dyDescent="0.2">
      <c r="A993" s="12" t="s">
        <v>3249</v>
      </c>
      <c r="B993" s="1" t="s">
        <v>49758</v>
      </c>
      <c r="C993" s="1" t="s">
        <v>96</v>
      </c>
      <c r="D993" s="1" t="s">
        <v>49751</v>
      </c>
      <c r="E993" s="1" t="s">
        <v>49752</v>
      </c>
      <c r="F993" s="1" t="s">
        <v>49753</v>
      </c>
      <c r="G993" s="1" t="s">
        <v>410</v>
      </c>
      <c r="H993" s="58" t="str">
        <f t="shared" si="152"/>
        <v>建瓯供电公司</v>
      </c>
      <c r="I993" s="1" t="s">
        <v>1715</v>
      </c>
      <c r="J993" s="1" t="s">
        <v>1716</v>
      </c>
      <c r="K993" s="1" t="s">
        <v>250</v>
      </c>
      <c r="L993" s="1" t="s">
        <v>250</v>
      </c>
      <c r="M993" s="1" t="s">
        <v>49754</v>
      </c>
      <c r="N993" s="1" t="s">
        <v>49373</v>
      </c>
      <c r="O993" s="1" t="s">
        <v>293</v>
      </c>
      <c r="P993" s="1" t="s">
        <v>106</v>
      </c>
      <c r="Q993" s="1" t="s">
        <v>49755</v>
      </c>
      <c r="R993" s="1" t="s">
        <v>49756</v>
      </c>
      <c r="S993" s="1" t="s">
        <v>73</v>
      </c>
      <c r="T993" s="1" t="s">
        <v>73</v>
      </c>
      <c r="U993" s="1" t="s">
        <v>49757</v>
      </c>
      <c r="V993" s="1" t="s">
        <v>76</v>
      </c>
      <c r="W993" s="1" t="s">
        <v>73</v>
      </c>
      <c r="X993" s="1" t="s">
        <v>73</v>
      </c>
      <c r="Y993" s="1" t="s">
        <v>73</v>
      </c>
      <c r="Z993" s="1" t="s">
        <v>49700</v>
      </c>
      <c r="AA993" s="1" t="s">
        <v>73</v>
      </c>
      <c r="AB993" s="1" t="s">
        <v>78</v>
      </c>
      <c r="AC993" s="1" t="s">
        <v>48339</v>
      </c>
      <c r="AD993" s="1" t="s">
        <v>80</v>
      </c>
      <c r="AE993" s="1" t="s">
        <v>73</v>
      </c>
      <c r="AF993" s="1" t="s">
        <v>73</v>
      </c>
      <c r="AG993" s="13" t="s">
        <v>73</v>
      </c>
      <c r="AH993" s="1" t="s">
        <v>73</v>
      </c>
      <c r="AI993" s="1" t="s">
        <v>82</v>
      </c>
      <c r="AJ993" s="1" t="s">
        <v>82</v>
      </c>
      <c r="AK993" s="1" t="s">
        <v>82</v>
      </c>
      <c r="AL993" s="1" t="s">
        <v>420</v>
      </c>
      <c r="AM993" s="1" t="s">
        <v>421</v>
      </c>
      <c r="AN993" s="1" t="s">
        <v>73</v>
      </c>
      <c r="AO993" s="1" t="s">
        <v>73</v>
      </c>
      <c r="AP993" s="1" t="s">
        <v>93</v>
      </c>
      <c r="AQ993" s="1" t="s">
        <v>73</v>
      </c>
      <c r="AR993" s="1" t="s">
        <v>73</v>
      </c>
      <c r="AS993" s="1" t="s">
        <v>73</v>
      </c>
      <c r="AT993" s="1" t="s">
        <v>299</v>
      </c>
      <c r="AU993" s="1" t="s">
        <v>299</v>
      </c>
      <c r="AV993" s="1" t="s">
        <v>299</v>
      </c>
      <c r="AW993" s="1" t="s">
        <v>300</v>
      </c>
      <c r="AX993" s="1" t="s">
        <v>262</v>
      </c>
      <c r="AY993" s="1" t="s">
        <v>73</v>
      </c>
      <c r="AZ993" s="12">
        <v>7</v>
      </c>
      <c r="BA993" s="12">
        <v>4</v>
      </c>
      <c r="BB993" s="12">
        <v>569</v>
      </c>
      <c r="BC993" s="1" t="s">
        <v>49758</v>
      </c>
      <c r="BD993" s="1" t="s">
        <v>49759</v>
      </c>
      <c r="BE993" s="1" t="s">
        <v>195</v>
      </c>
      <c r="BF993" s="1" t="s">
        <v>73</v>
      </c>
      <c r="BG993" s="1" t="s">
        <v>93</v>
      </c>
      <c r="BH993" s="1" t="s">
        <v>93</v>
      </c>
      <c r="BI993" s="1" t="s">
        <v>76</v>
      </c>
      <c r="BJ993" s="1" t="s">
        <v>76</v>
      </c>
    </row>
    <row r="994" spans="1:62" hidden="1" x14ac:dyDescent="0.2">
      <c r="A994" s="12" t="s">
        <v>49741</v>
      </c>
      <c r="B994" s="1" t="s">
        <v>3884</v>
      </c>
      <c r="C994" s="1" t="s">
        <v>96</v>
      </c>
      <c r="D994" s="1" t="s">
        <v>49742</v>
      </c>
      <c r="E994" s="1" t="s">
        <v>49743</v>
      </c>
      <c r="F994" s="1" t="s">
        <v>49744</v>
      </c>
      <c r="G994" s="1" t="s">
        <v>410</v>
      </c>
      <c r="H994" s="58" t="str">
        <f t="shared" si="152"/>
        <v>建瓯供电公司</v>
      </c>
      <c r="I994" s="1" t="s">
        <v>1715</v>
      </c>
      <c r="J994" s="1" t="s">
        <v>1716</v>
      </c>
      <c r="K994" s="1" t="s">
        <v>250</v>
      </c>
      <c r="L994" s="1" t="s">
        <v>250</v>
      </c>
      <c r="M994" s="1" t="s">
        <v>49745</v>
      </c>
      <c r="N994" s="1" t="s">
        <v>49746</v>
      </c>
      <c r="O994" s="1" t="s">
        <v>156</v>
      </c>
      <c r="P994" s="1" t="s">
        <v>185</v>
      </c>
      <c r="Q994" s="1" t="s">
        <v>49747</v>
      </c>
      <c r="R994" s="1" t="s">
        <v>49748</v>
      </c>
      <c r="S994" s="1" t="s">
        <v>73</v>
      </c>
      <c r="T994" s="1" t="s">
        <v>73</v>
      </c>
      <c r="U994" s="1" t="s">
        <v>49749</v>
      </c>
      <c r="V994" s="1" t="s">
        <v>76</v>
      </c>
      <c r="W994" s="1" t="s">
        <v>73</v>
      </c>
      <c r="X994" s="1" t="s">
        <v>73</v>
      </c>
      <c r="Y994" s="1" t="s">
        <v>73</v>
      </c>
      <c r="Z994" s="1" t="s">
        <v>49750</v>
      </c>
      <c r="AA994" s="1" t="s">
        <v>73</v>
      </c>
      <c r="AB994" s="1" t="s">
        <v>78</v>
      </c>
      <c r="AC994" s="1" t="s">
        <v>49604</v>
      </c>
      <c r="AD994" s="1" t="s">
        <v>80</v>
      </c>
      <c r="AE994" s="1" t="s">
        <v>73</v>
      </c>
      <c r="AF994" s="1" t="s">
        <v>73</v>
      </c>
      <c r="AG994" s="13" t="s">
        <v>73</v>
      </c>
      <c r="AH994" s="1" t="s">
        <v>73</v>
      </c>
      <c r="AI994" s="1" t="s">
        <v>82</v>
      </c>
      <c r="AJ994" s="1" t="s">
        <v>82</v>
      </c>
      <c r="AK994" s="1" t="s">
        <v>82</v>
      </c>
      <c r="AL994" s="1" t="s">
        <v>420</v>
      </c>
      <c r="AM994" s="1" t="s">
        <v>421</v>
      </c>
      <c r="AN994" s="1" t="s">
        <v>73</v>
      </c>
      <c r="AO994" s="1" t="s">
        <v>73</v>
      </c>
      <c r="AP994" s="1" t="s">
        <v>93</v>
      </c>
      <c r="AQ994" s="1" t="s">
        <v>73</v>
      </c>
      <c r="AR994" s="1" t="s">
        <v>73</v>
      </c>
      <c r="AS994" s="1" t="s">
        <v>73</v>
      </c>
      <c r="AT994" s="1" t="s">
        <v>299</v>
      </c>
      <c r="AU994" s="1" t="s">
        <v>299</v>
      </c>
      <c r="AV994" s="1" t="s">
        <v>299</v>
      </c>
      <c r="AW994" s="1" t="s">
        <v>300</v>
      </c>
      <c r="AX994" s="1" t="s">
        <v>142</v>
      </c>
      <c r="AY994" s="1" t="s">
        <v>73</v>
      </c>
      <c r="AZ994" s="12">
        <v>22</v>
      </c>
      <c r="BA994" s="12">
        <v>17</v>
      </c>
      <c r="BB994" s="12">
        <v>1621</v>
      </c>
      <c r="BC994" s="1" t="s">
        <v>3884</v>
      </c>
      <c r="BD994" s="1" t="s">
        <v>3885</v>
      </c>
      <c r="BE994" s="1" t="s">
        <v>195</v>
      </c>
      <c r="BF994" s="1" t="s">
        <v>73</v>
      </c>
      <c r="BG994" s="1" t="s">
        <v>93</v>
      </c>
      <c r="BH994" s="1" t="s">
        <v>93</v>
      </c>
      <c r="BI994" s="1" t="s">
        <v>76</v>
      </c>
      <c r="BJ994" s="1" t="s">
        <v>76</v>
      </c>
    </row>
    <row r="995" spans="1:62" hidden="1" x14ac:dyDescent="0.2">
      <c r="A995" s="12" t="s">
        <v>8745</v>
      </c>
      <c r="B995" s="1" t="s">
        <v>8666</v>
      </c>
      <c r="C995" s="1" t="s">
        <v>96</v>
      </c>
      <c r="D995" s="1" t="s">
        <v>49733</v>
      </c>
      <c r="E995" s="1" t="s">
        <v>49734</v>
      </c>
      <c r="F995" s="1" t="s">
        <v>49735</v>
      </c>
      <c r="G995" s="1" t="s">
        <v>410</v>
      </c>
      <c r="H995" s="58" t="str">
        <f t="shared" si="152"/>
        <v>建瓯供电公司</v>
      </c>
      <c r="I995" s="1" t="s">
        <v>1715</v>
      </c>
      <c r="J995" s="1" t="s">
        <v>1716</v>
      </c>
      <c r="K995" s="1" t="s">
        <v>250</v>
      </c>
      <c r="L995" s="1" t="s">
        <v>250</v>
      </c>
      <c r="M995" s="1" t="s">
        <v>49736</v>
      </c>
      <c r="N995" s="1" t="s">
        <v>49737</v>
      </c>
      <c r="O995" s="1" t="s">
        <v>156</v>
      </c>
      <c r="P995" s="1" t="s">
        <v>157</v>
      </c>
      <c r="Q995" s="1" t="s">
        <v>49738</v>
      </c>
      <c r="R995" s="1" t="s">
        <v>49739</v>
      </c>
      <c r="S995" s="1" t="s">
        <v>73</v>
      </c>
      <c r="T995" s="1" t="s">
        <v>73</v>
      </c>
      <c r="U995" s="1" t="s">
        <v>49740</v>
      </c>
      <c r="V995" s="1" t="s">
        <v>76</v>
      </c>
      <c r="W995" s="1" t="s">
        <v>73</v>
      </c>
      <c r="X995" s="1" t="s">
        <v>73</v>
      </c>
      <c r="Y995" s="1" t="s">
        <v>73</v>
      </c>
      <c r="Z995" s="1" t="s">
        <v>49528</v>
      </c>
      <c r="AA995" s="1" t="s">
        <v>73</v>
      </c>
      <c r="AB995" s="1" t="s">
        <v>78</v>
      </c>
      <c r="AC995" s="1" t="s">
        <v>49567</v>
      </c>
      <c r="AD995" s="1" t="s">
        <v>80</v>
      </c>
      <c r="AE995" s="1" t="s">
        <v>73</v>
      </c>
      <c r="AF995" s="1" t="s">
        <v>73</v>
      </c>
      <c r="AG995" s="13" t="s">
        <v>73</v>
      </c>
      <c r="AH995" s="1" t="s">
        <v>73</v>
      </c>
      <c r="AI995" s="1" t="s">
        <v>402</v>
      </c>
      <c r="AJ995" s="1" t="s">
        <v>507</v>
      </c>
      <c r="AK995" s="1" t="s">
        <v>82</v>
      </c>
      <c r="AL995" s="1" t="s">
        <v>420</v>
      </c>
      <c r="AM995" s="1" t="s">
        <v>421</v>
      </c>
      <c r="AN995" s="1" t="s">
        <v>73</v>
      </c>
      <c r="AO995" s="1" t="s">
        <v>73</v>
      </c>
      <c r="AP995" s="1" t="s">
        <v>93</v>
      </c>
      <c r="AQ995" s="1" t="s">
        <v>73</v>
      </c>
      <c r="AR995" s="1" t="s">
        <v>73</v>
      </c>
      <c r="AS995" s="1" t="s">
        <v>73</v>
      </c>
      <c r="AT995" s="1" t="s">
        <v>299</v>
      </c>
      <c r="AU995" s="1" t="s">
        <v>299</v>
      </c>
      <c r="AV995" s="1" t="s">
        <v>299</v>
      </c>
      <c r="AW995" s="1" t="s">
        <v>300</v>
      </c>
      <c r="AX995" s="1" t="s">
        <v>262</v>
      </c>
      <c r="AY995" s="1" t="s">
        <v>73</v>
      </c>
      <c r="AZ995" s="12">
        <v>16</v>
      </c>
      <c r="BA995" s="12">
        <v>11</v>
      </c>
      <c r="BB995" s="12">
        <v>1428</v>
      </c>
      <c r="BC995" s="1" t="s">
        <v>8666</v>
      </c>
      <c r="BD995" s="1" t="s">
        <v>14173</v>
      </c>
      <c r="BE995" s="1" t="s">
        <v>195</v>
      </c>
      <c r="BF995" s="1" t="s">
        <v>73</v>
      </c>
      <c r="BG995" s="1" t="s">
        <v>93</v>
      </c>
      <c r="BH995" s="1" t="s">
        <v>93</v>
      </c>
      <c r="BI995" s="1" t="s">
        <v>76</v>
      </c>
      <c r="BJ995" s="1" t="s">
        <v>76</v>
      </c>
    </row>
    <row r="996" spans="1:62" hidden="1" x14ac:dyDescent="0.2">
      <c r="A996" s="12" t="s">
        <v>3252</v>
      </c>
      <c r="B996" s="1" t="s">
        <v>49731</v>
      </c>
      <c r="C996" s="1" t="s">
        <v>96</v>
      </c>
      <c r="D996" s="1" t="s">
        <v>49721</v>
      </c>
      <c r="E996" s="1" t="s">
        <v>49722</v>
      </c>
      <c r="F996" s="1" t="s">
        <v>49723</v>
      </c>
      <c r="G996" s="1" t="s">
        <v>410</v>
      </c>
      <c r="H996" s="58" t="str">
        <f t="shared" si="152"/>
        <v>建瓯供电公司</v>
      </c>
      <c r="I996" s="1" t="s">
        <v>3048</v>
      </c>
      <c r="J996" s="1" t="s">
        <v>3049</v>
      </c>
      <c r="K996" s="1" t="s">
        <v>250</v>
      </c>
      <c r="L996" s="1" t="s">
        <v>250</v>
      </c>
      <c r="M996" s="1" t="s">
        <v>49724</v>
      </c>
      <c r="N996" s="1" t="s">
        <v>49725</v>
      </c>
      <c r="O996" s="1" t="s">
        <v>293</v>
      </c>
      <c r="P996" s="1" t="s">
        <v>185</v>
      </c>
      <c r="Q996" s="1" t="s">
        <v>49726</v>
      </c>
      <c r="R996" s="1" t="s">
        <v>49727</v>
      </c>
      <c r="S996" s="1" t="s">
        <v>49728</v>
      </c>
      <c r="T996" s="1" t="s">
        <v>73</v>
      </c>
      <c r="U996" s="1" t="s">
        <v>49729</v>
      </c>
      <c r="V996" s="1" t="s">
        <v>76</v>
      </c>
      <c r="W996" s="1" t="s">
        <v>73</v>
      </c>
      <c r="X996" s="1" t="s">
        <v>73</v>
      </c>
      <c r="Y996" s="1" t="s">
        <v>73</v>
      </c>
      <c r="Z996" s="1" t="s">
        <v>49730</v>
      </c>
      <c r="AA996" s="1" t="s">
        <v>73</v>
      </c>
      <c r="AB996" s="1" t="s">
        <v>78</v>
      </c>
      <c r="AC996" s="1" t="s">
        <v>49666</v>
      </c>
      <c r="AD996" s="1" t="s">
        <v>80</v>
      </c>
      <c r="AE996" s="1" t="s">
        <v>73</v>
      </c>
      <c r="AF996" s="1" t="s">
        <v>73</v>
      </c>
      <c r="AG996" s="13" t="s">
        <v>73</v>
      </c>
      <c r="AH996" s="1" t="s">
        <v>73</v>
      </c>
      <c r="AI996" s="1" t="s">
        <v>82</v>
      </c>
      <c r="AJ996" s="1" t="s">
        <v>82</v>
      </c>
      <c r="AK996" s="1" t="s">
        <v>189</v>
      </c>
      <c r="AL996" s="1" t="s">
        <v>420</v>
      </c>
      <c r="AM996" s="1" t="s">
        <v>421</v>
      </c>
      <c r="AN996" s="1" t="s">
        <v>73</v>
      </c>
      <c r="AO996" s="1" t="s">
        <v>73</v>
      </c>
      <c r="AP996" s="1" t="s">
        <v>93</v>
      </c>
      <c r="AQ996" s="1" t="s">
        <v>73</v>
      </c>
      <c r="AR996" s="1" t="s">
        <v>73</v>
      </c>
      <c r="AS996" s="1" t="s">
        <v>73</v>
      </c>
      <c r="AT996" s="1" t="s">
        <v>299</v>
      </c>
      <c r="AU996" s="1" t="s">
        <v>299</v>
      </c>
      <c r="AV996" s="1" t="s">
        <v>299</v>
      </c>
      <c r="AW996" s="1" t="s">
        <v>300</v>
      </c>
      <c r="AX996" s="1" t="s">
        <v>262</v>
      </c>
      <c r="AY996" s="1" t="s">
        <v>73</v>
      </c>
      <c r="AZ996" s="12">
        <v>1</v>
      </c>
      <c r="BA996" s="12">
        <v>0</v>
      </c>
      <c r="BB996" s="12">
        <v>624</v>
      </c>
      <c r="BC996" s="1" t="s">
        <v>49731</v>
      </c>
      <c r="BD996" s="1" t="s">
        <v>49732</v>
      </c>
      <c r="BE996" s="1" t="s">
        <v>91</v>
      </c>
      <c r="BF996" s="1" t="s">
        <v>73</v>
      </c>
      <c r="BG996" s="1" t="s">
        <v>93</v>
      </c>
      <c r="BH996" s="1" t="s">
        <v>93</v>
      </c>
      <c r="BI996" s="1" t="s">
        <v>76</v>
      </c>
      <c r="BJ996" s="1" t="s">
        <v>93</v>
      </c>
    </row>
    <row r="997" spans="1:62" x14ac:dyDescent="0.2">
      <c r="A997" s="12" t="s">
        <v>7948</v>
      </c>
      <c r="B997" s="1" t="s">
        <v>49718</v>
      </c>
      <c r="C997" s="1" t="s">
        <v>265</v>
      </c>
      <c r="D997" s="1" t="s">
        <v>49707</v>
      </c>
      <c r="E997" s="1" t="s">
        <v>49708</v>
      </c>
      <c r="F997" s="1" t="s">
        <v>49709</v>
      </c>
      <c r="G997" s="1" t="s">
        <v>2991</v>
      </c>
      <c r="H997" s="58" t="str">
        <f t="shared" si="152"/>
        <v>国网清流县供电公司</v>
      </c>
      <c r="I997" s="1" t="s">
        <v>4424</v>
      </c>
      <c r="J997" s="1" t="s">
        <v>4425</v>
      </c>
      <c r="K997" s="1" t="s">
        <v>2883</v>
      </c>
      <c r="L997" s="1" t="s">
        <v>3041</v>
      </c>
      <c r="M997" s="1" t="s">
        <v>49710</v>
      </c>
      <c r="N997" s="1" t="s">
        <v>49711</v>
      </c>
      <c r="O997" s="1" t="s">
        <v>70</v>
      </c>
      <c r="P997" s="1" t="s">
        <v>106</v>
      </c>
      <c r="Q997" s="1" t="s">
        <v>49712</v>
      </c>
      <c r="R997" s="1" t="s">
        <v>49713</v>
      </c>
      <c r="S997" s="1" t="s">
        <v>49714</v>
      </c>
      <c r="T997" s="1" t="s">
        <v>49715</v>
      </c>
      <c r="U997" s="1" t="s">
        <v>49716</v>
      </c>
      <c r="V997" s="1" t="s">
        <v>76</v>
      </c>
      <c r="W997" s="1" t="s">
        <v>73</v>
      </c>
      <c r="X997" s="1" t="s">
        <v>73</v>
      </c>
      <c r="Y997" s="1" t="s">
        <v>73</v>
      </c>
      <c r="Z997" s="1" t="s">
        <v>49717</v>
      </c>
      <c r="AA997" s="1" t="s">
        <v>73</v>
      </c>
      <c r="AB997" s="1" t="s">
        <v>78</v>
      </c>
      <c r="AC997" s="1" t="s">
        <v>49567</v>
      </c>
      <c r="AD997" s="1" t="s">
        <v>164</v>
      </c>
      <c r="AE997" s="1" t="s">
        <v>73</v>
      </c>
      <c r="AF997" s="1" t="s">
        <v>73</v>
      </c>
      <c r="AG997" s="13" t="s">
        <v>73</v>
      </c>
      <c r="AH997" s="1" t="s">
        <v>73</v>
      </c>
      <c r="AI997" s="1" t="s">
        <v>82</v>
      </c>
      <c r="AJ997" s="1" t="s">
        <v>82</v>
      </c>
      <c r="AK997" s="1" t="s">
        <v>82</v>
      </c>
      <c r="AL997" s="1" t="s">
        <v>2994</v>
      </c>
      <c r="AM997" s="1" t="s">
        <v>2995</v>
      </c>
      <c r="AN997" s="1" t="s">
        <v>73</v>
      </c>
      <c r="AO997" s="1" t="s">
        <v>73</v>
      </c>
      <c r="AP997" s="1" t="s">
        <v>76</v>
      </c>
      <c r="AQ997" s="1" t="s">
        <v>73</v>
      </c>
      <c r="AR997" s="1" t="s">
        <v>73</v>
      </c>
      <c r="AS997" s="1" t="s">
        <v>73</v>
      </c>
      <c r="AT997" s="1" t="s">
        <v>138</v>
      </c>
      <c r="AU997" s="1" t="s">
        <v>586</v>
      </c>
      <c r="AV997" s="1" t="s">
        <v>192</v>
      </c>
      <c r="AW997" s="1" t="s">
        <v>3216</v>
      </c>
      <c r="AX997" s="1" t="s">
        <v>2654</v>
      </c>
      <c r="AY997" s="1" t="s">
        <v>49715</v>
      </c>
      <c r="AZ997" s="12">
        <v>2</v>
      </c>
      <c r="BA997" s="12">
        <v>1</v>
      </c>
      <c r="BB997" s="12">
        <v>18</v>
      </c>
      <c r="BC997" s="1" t="s">
        <v>49718</v>
      </c>
      <c r="BD997" s="1" t="s">
        <v>49719</v>
      </c>
      <c r="BE997" s="1" t="s">
        <v>91</v>
      </c>
      <c r="BF997" s="1" t="s">
        <v>49720</v>
      </c>
      <c r="BG997" s="1" t="s">
        <v>93</v>
      </c>
      <c r="BH997" s="1" t="s">
        <v>93</v>
      </c>
      <c r="BI997" s="1" t="s">
        <v>76</v>
      </c>
      <c r="BJ997" s="1" t="s">
        <v>93</v>
      </c>
    </row>
    <row r="998" spans="1:62" hidden="1" x14ac:dyDescent="0.2">
      <c r="A998" s="12" t="s">
        <v>4858</v>
      </c>
      <c r="B998" s="1" t="s">
        <v>49705</v>
      </c>
      <c r="C998" s="1" t="s">
        <v>96</v>
      </c>
      <c r="D998" s="1" t="s">
        <v>49696</v>
      </c>
      <c r="E998" s="1" t="s">
        <v>49697</v>
      </c>
      <c r="F998" s="1" t="s">
        <v>49698</v>
      </c>
      <c r="G998" s="1" t="s">
        <v>410</v>
      </c>
      <c r="H998" s="58" t="str">
        <f t="shared" si="152"/>
        <v>建瓯供电公司</v>
      </c>
      <c r="I998" s="1" t="s">
        <v>3048</v>
      </c>
      <c r="J998" s="1" t="s">
        <v>3049</v>
      </c>
      <c r="K998" s="1" t="s">
        <v>250</v>
      </c>
      <c r="L998" s="1" t="s">
        <v>250</v>
      </c>
      <c r="M998" s="1" t="s">
        <v>49699</v>
      </c>
      <c r="N998" s="1" t="s">
        <v>49700</v>
      </c>
      <c r="O998" s="1" t="s">
        <v>293</v>
      </c>
      <c r="P998" s="1" t="s">
        <v>106</v>
      </c>
      <c r="Q998" s="1" t="s">
        <v>49701</v>
      </c>
      <c r="R998" s="1" t="s">
        <v>49702</v>
      </c>
      <c r="S998" s="1" t="s">
        <v>3557</v>
      </c>
      <c r="T998" s="1" t="s">
        <v>73</v>
      </c>
      <c r="U998" s="1" t="s">
        <v>49703</v>
      </c>
      <c r="V998" s="1" t="s">
        <v>76</v>
      </c>
      <c r="W998" s="1" t="s">
        <v>73</v>
      </c>
      <c r="X998" s="1" t="s">
        <v>73</v>
      </c>
      <c r="Y998" s="1" t="s">
        <v>73</v>
      </c>
      <c r="Z998" s="1" t="s">
        <v>49704</v>
      </c>
      <c r="AA998" s="1" t="s">
        <v>73</v>
      </c>
      <c r="AB998" s="1" t="s">
        <v>78</v>
      </c>
      <c r="AC998" s="1" t="s">
        <v>49041</v>
      </c>
      <c r="AD998" s="1" t="s">
        <v>80</v>
      </c>
      <c r="AE998" s="1" t="s">
        <v>73</v>
      </c>
      <c r="AF998" s="1" t="s">
        <v>73</v>
      </c>
      <c r="AG998" s="13" t="s">
        <v>73</v>
      </c>
      <c r="AH998" s="1" t="s">
        <v>73</v>
      </c>
      <c r="AI998" s="1" t="s">
        <v>82</v>
      </c>
      <c r="AJ998" s="1" t="s">
        <v>82</v>
      </c>
      <c r="AK998" s="1" t="s">
        <v>82</v>
      </c>
      <c r="AL998" s="1" t="s">
        <v>420</v>
      </c>
      <c r="AM998" s="1" t="s">
        <v>421</v>
      </c>
      <c r="AN998" s="1" t="s">
        <v>73</v>
      </c>
      <c r="AO998" s="1" t="s">
        <v>73</v>
      </c>
      <c r="AP998" s="1" t="s">
        <v>93</v>
      </c>
      <c r="AQ998" s="1" t="s">
        <v>73</v>
      </c>
      <c r="AR998" s="1" t="s">
        <v>73</v>
      </c>
      <c r="AS998" s="1" t="s">
        <v>73</v>
      </c>
      <c r="AT998" s="1" t="s">
        <v>299</v>
      </c>
      <c r="AU998" s="1" t="s">
        <v>299</v>
      </c>
      <c r="AV998" s="1" t="s">
        <v>299</v>
      </c>
      <c r="AW998" s="1" t="s">
        <v>300</v>
      </c>
      <c r="AX998" s="1" t="s">
        <v>262</v>
      </c>
      <c r="AY998" s="1" t="s">
        <v>73</v>
      </c>
      <c r="AZ998" s="12">
        <v>10</v>
      </c>
      <c r="BA998" s="12">
        <v>7</v>
      </c>
      <c r="BB998" s="12">
        <v>608</v>
      </c>
      <c r="BC998" s="1" t="s">
        <v>49705</v>
      </c>
      <c r="BD998" s="1" t="s">
        <v>49706</v>
      </c>
      <c r="BE998" s="1" t="s">
        <v>91</v>
      </c>
      <c r="BF998" s="1" t="s">
        <v>73</v>
      </c>
      <c r="BG998" s="1" t="s">
        <v>93</v>
      </c>
      <c r="BH998" s="1" t="s">
        <v>93</v>
      </c>
      <c r="BI998" s="1" t="s">
        <v>76</v>
      </c>
      <c r="BJ998" s="1" t="s">
        <v>93</v>
      </c>
    </row>
    <row r="999" spans="1:62" hidden="1" x14ac:dyDescent="0.2">
      <c r="A999" s="12" t="s">
        <v>49682</v>
      </c>
      <c r="B999" s="1" t="s">
        <v>49693</v>
      </c>
      <c r="C999" s="1" t="s">
        <v>243</v>
      </c>
      <c r="D999" s="1" t="s">
        <v>49683</v>
      </c>
      <c r="E999" s="1" t="s">
        <v>49684</v>
      </c>
      <c r="F999" s="1" t="s">
        <v>49685</v>
      </c>
      <c r="G999" s="1" t="s">
        <v>1447</v>
      </c>
      <c r="H999" s="58" t="str">
        <f t="shared" si="152"/>
        <v>连江供电公司</v>
      </c>
      <c r="I999" s="1" t="s">
        <v>1697</v>
      </c>
      <c r="J999" s="1" t="s">
        <v>1698</v>
      </c>
      <c r="K999" s="1" t="s">
        <v>129</v>
      </c>
      <c r="L999" s="1" t="s">
        <v>130</v>
      </c>
      <c r="M999" s="1" t="s">
        <v>49686</v>
      </c>
      <c r="N999" s="1" t="s">
        <v>49687</v>
      </c>
      <c r="O999" s="1" t="s">
        <v>70</v>
      </c>
      <c r="P999" s="1" t="s">
        <v>71</v>
      </c>
      <c r="Q999" s="1" t="s">
        <v>49688</v>
      </c>
      <c r="R999" s="1" t="s">
        <v>49689</v>
      </c>
      <c r="S999" s="1" t="s">
        <v>49690</v>
      </c>
      <c r="T999" s="1" t="s">
        <v>73</v>
      </c>
      <c r="U999" s="1" t="s">
        <v>49691</v>
      </c>
      <c r="V999" s="1" t="s">
        <v>76</v>
      </c>
      <c r="W999" s="1" t="s">
        <v>73</v>
      </c>
      <c r="X999" s="1" t="s">
        <v>73</v>
      </c>
      <c r="Y999" s="1" t="s">
        <v>73</v>
      </c>
      <c r="Z999" s="1" t="s">
        <v>49692</v>
      </c>
      <c r="AA999" s="1" t="s">
        <v>49687</v>
      </c>
      <c r="AB999" s="1" t="s">
        <v>78</v>
      </c>
      <c r="AC999" s="1" t="s">
        <v>48908</v>
      </c>
      <c r="AD999" s="1" t="s">
        <v>80</v>
      </c>
      <c r="AE999" s="1" t="s">
        <v>73</v>
      </c>
      <c r="AF999" s="1" t="s">
        <v>73</v>
      </c>
      <c r="AG999" s="13" t="s">
        <v>73</v>
      </c>
      <c r="AH999" s="1" t="s">
        <v>73</v>
      </c>
      <c r="AI999" s="1" t="s">
        <v>82</v>
      </c>
      <c r="AJ999" s="1" t="s">
        <v>82</v>
      </c>
      <c r="AK999" s="1" t="s">
        <v>82</v>
      </c>
      <c r="AL999" s="1" t="s">
        <v>1457</v>
      </c>
      <c r="AM999" s="1" t="s">
        <v>29653</v>
      </c>
      <c r="AN999" s="1" t="s">
        <v>49687</v>
      </c>
      <c r="AO999" s="1" t="s">
        <v>73</v>
      </c>
      <c r="AP999" s="1" t="s">
        <v>93</v>
      </c>
      <c r="AQ999" s="1" t="s">
        <v>76</v>
      </c>
      <c r="AR999" s="1" t="s">
        <v>73</v>
      </c>
      <c r="AS999" s="1" t="s">
        <v>73</v>
      </c>
      <c r="AT999" s="1" t="s">
        <v>138</v>
      </c>
      <c r="AU999" s="1" t="s">
        <v>139</v>
      </c>
      <c r="AV999" s="1" t="s">
        <v>140</v>
      </c>
      <c r="AW999" s="1" t="s">
        <v>141</v>
      </c>
      <c r="AX999" s="1" t="s">
        <v>89</v>
      </c>
      <c r="AY999" s="1" t="s">
        <v>73</v>
      </c>
      <c r="AZ999" s="12">
        <v>3</v>
      </c>
      <c r="BA999" s="12">
        <v>1</v>
      </c>
      <c r="BB999" s="12">
        <v>459</v>
      </c>
      <c r="BC999" s="1" t="s">
        <v>49693</v>
      </c>
      <c r="BD999" s="1" t="s">
        <v>49694</v>
      </c>
      <c r="BE999" s="1" t="s">
        <v>91</v>
      </c>
      <c r="BF999" s="1" t="s">
        <v>49695</v>
      </c>
      <c r="BG999" s="1" t="s">
        <v>93</v>
      </c>
      <c r="BH999" s="1" t="s">
        <v>93</v>
      </c>
      <c r="BI999" s="1" t="s">
        <v>76</v>
      </c>
      <c r="BJ999" s="1" t="s">
        <v>93</v>
      </c>
    </row>
    <row r="1000" spans="1:62" x14ac:dyDescent="0.2">
      <c r="A1000" s="12" t="s">
        <v>8749</v>
      </c>
      <c r="B1000" s="1" t="s">
        <v>49679</v>
      </c>
      <c r="C1000" s="1" t="s">
        <v>265</v>
      </c>
      <c r="D1000" s="1" t="s">
        <v>49668</v>
      </c>
      <c r="E1000" s="1" t="s">
        <v>49669</v>
      </c>
      <c r="F1000" s="1" t="s">
        <v>49670</v>
      </c>
      <c r="G1000" s="1" t="s">
        <v>3015</v>
      </c>
      <c r="H1000" s="58" t="str">
        <f t="shared" si="152"/>
        <v>国网宁化县供电公司</v>
      </c>
      <c r="I1000" s="1" t="s">
        <v>6349</v>
      </c>
      <c r="J1000" s="1" t="s">
        <v>6350</v>
      </c>
      <c r="K1000" s="1" t="s">
        <v>2883</v>
      </c>
      <c r="L1000" s="1" t="s">
        <v>3041</v>
      </c>
      <c r="M1000" s="1" t="s">
        <v>49671</v>
      </c>
      <c r="N1000" s="1" t="s">
        <v>49672</v>
      </c>
      <c r="O1000" s="1" t="s">
        <v>293</v>
      </c>
      <c r="P1000" s="1" t="s">
        <v>185</v>
      </c>
      <c r="Q1000" s="1" t="s">
        <v>49673</v>
      </c>
      <c r="R1000" s="1" t="s">
        <v>49674</v>
      </c>
      <c r="S1000" s="1" t="s">
        <v>49675</v>
      </c>
      <c r="T1000" s="1" t="s">
        <v>49675</v>
      </c>
      <c r="U1000" s="1" t="s">
        <v>49676</v>
      </c>
      <c r="V1000" s="1" t="s">
        <v>76</v>
      </c>
      <c r="W1000" s="1" t="s">
        <v>73</v>
      </c>
      <c r="X1000" s="1" t="s">
        <v>73</v>
      </c>
      <c r="Y1000" s="1" t="s">
        <v>73</v>
      </c>
      <c r="Z1000" s="1" t="s">
        <v>49677</v>
      </c>
      <c r="AA1000" s="1" t="s">
        <v>49678</v>
      </c>
      <c r="AB1000" s="1" t="s">
        <v>78</v>
      </c>
      <c r="AC1000" s="1" t="s">
        <v>49538</v>
      </c>
      <c r="AD1000" s="1" t="s">
        <v>401</v>
      </c>
      <c r="AE1000" s="1" t="s">
        <v>73</v>
      </c>
      <c r="AF1000" s="1" t="s">
        <v>73</v>
      </c>
      <c r="AG1000" s="13" t="s">
        <v>73</v>
      </c>
      <c r="AH1000" s="1" t="s">
        <v>73</v>
      </c>
      <c r="AI1000" s="1" t="s">
        <v>82</v>
      </c>
      <c r="AJ1000" s="1" t="s">
        <v>82</v>
      </c>
      <c r="AK1000" s="1" t="s">
        <v>189</v>
      </c>
      <c r="AL1000" s="1" t="s">
        <v>3018</v>
      </c>
      <c r="AM1000" s="1" t="s">
        <v>3015</v>
      </c>
      <c r="AN1000" s="1" t="s">
        <v>49678</v>
      </c>
      <c r="AO1000" s="1" t="s">
        <v>73</v>
      </c>
      <c r="AP1000" s="1" t="s">
        <v>76</v>
      </c>
      <c r="AQ1000" s="1" t="s">
        <v>73</v>
      </c>
      <c r="AR1000" s="1" t="s">
        <v>73</v>
      </c>
      <c r="AS1000" s="1" t="s">
        <v>73</v>
      </c>
      <c r="AT1000" s="1" t="s">
        <v>299</v>
      </c>
      <c r="AU1000" s="1" t="s">
        <v>299</v>
      </c>
      <c r="AV1000" s="1" t="s">
        <v>299</v>
      </c>
      <c r="AW1000" s="1" t="s">
        <v>300</v>
      </c>
      <c r="AX1000" s="1" t="s">
        <v>142</v>
      </c>
      <c r="AY1000" s="1" t="s">
        <v>49675</v>
      </c>
      <c r="AZ1000" s="12">
        <v>5</v>
      </c>
      <c r="BA1000" s="12">
        <v>4</v>
      </c>
      <c r="BB1000" s="12">
        <v>134</v>
      </c>
      <c r="BC1000" s="1" t="s">
        <v>49679</v>
      </c>
      <c r="BD1000" s="1" t="s">
        <v>49680</v>
      </c>
      <c r="BE1000" s="1" t="s">
        <v>91</v>
      </c>
      <c r="BF1000" s="1" t="s">
        <v>49681</v>
      </c>
      <c r="BG1000" s="1" t="s">
        <v>93</v>
      </c>
      <c r="BH1000" s="1" t="s">
        <v>93</v>
      </c>
      <c r="BI1000" s="1" t="s">
        <v>76</v>
      </c>
      <c r="BJ1000" s="1" t="s">
        <v>93</v>
      </c>
    </row>
    <row r="1001" spans="1:62" x14ac:dyDescent="0.2">
      <c r="A1001" s="12" t="s">
        <v>5788</v>
      </c>
      <c r="B1001" s="1" t="s">
        <v>37141</v>
      </c>
      <c r="C1001" s="1" t="s">
        <v>96</v>
      </c>
      <c r="D1001" s="1" t="s">
        <v>49658</v>
      </c>
      <c r="E1001" s="1" t="s">
        <v>49659</v>
      </c>
      <c r="F1001" s="1" t="s">
        <v>49660</v>
      </c>
      <c r="G1001" s="1" t="s">
        <v>641</v>
      </c>
      <c r="H1001" s="58" t="str">
        <f t="shared" si="152"/>
        <v>顺昌供电公司</v>
      </c>
      <c r="I1001" s="1" t="s">
        <v>2837</v>
      </c>
      <c r="J1001" s="1" t="s">
        <v>2838</v>
      </c>
      <c r="K1001" s="1" t="s">
        <v>2883</v>
      </c>
      <c r="L1001" s="1" t="s">
        <v>3041</v>
      </c>
      <c r="M1001" s="1" t="s">
        <v>49661</v>
      </c>
      <c r="N1001" s="1" t="s">
        <v>49662</v>
      </c>
      <c r="O1001" s="1" t="s">
        <v>70</v>
      </c>
      <c r="P1001" s="1" t="s">
        <v>157</v>
      </c>
      <c r="Q1001" s="1" t="s">
        <v>49663</v>
      </c>
      <c r="R1001" s="1" t="s">
        <v>49664</v>
      </c>
      <c r="S1001" s="1" t="s">
        <v>82</v>
      </c>
      <c r="T1001" s="1" t="s">
        <v>82</v>
      </c>
      <c r="U1001" s="1" t="s">
        <v>49665</v>
      </c>
      <c r="V1001" s="1" t="s">
        <v>76</v>
      </c>
      <c r="W1001" s="1" t="s">
        <v>73</v>
      </c>
      <c r="X1001" s="1" t="s">
        <v>73</v>
      </c>
      <c r="Y1001" s="1" t="s">
        <v>73</v>
      </c>
      <c r="Z1001" s="1" t="s">
        <v>49059</v>
      </c>
      <c r="AA1001" s="1" t="s">
        <v>49662</v>
      </c>
      <c r="AB1001" s="1" t="s">
        <v>78</v>
      </c>
      <c r="AC1001" s="1" t="s">
        <v>49666</v>
      </c>
      <c r="AD1001" s="1" t="s">
        <v>80</v>
      </c>
      <c r="AE1001" s="1" t="s">
        <v>73</v>
      </c>
      <c r="AF1001" s="1" t="s">
        <v>73</v>
      </c>
      <c r="AG1001" s="13" t="s">
        <v>73</v>
      </c>
      <c r="AH1001" s="1" t="s">
        <v>73</v>
      </c>
      <c r="AI1001" s="1" t="s">
        <v>82</v>
      </c>
      <c r="AJ1001" s="1" t="s">
        <v>82</v>
      </c>
      <c r="AK1001" s="1" t="s">
        <v>82</v>
      </c>
      <c r="AL1001" s="1" t="s">
        <v>2839</v>
      </c>
      <c r="AM1001" s="1" t="s">
        <v>2840</v>
      </c>
      <c r="AN1001" s="1" t="s">
        <v>49662</v>
      </c>
      <c r="AO1001" s="1" t="s">
        <v>82</v>
      </c>
      <c r="AP1001" s="1" t="s">
        <v>93</v>
      </c>
      <c r="AQ1001" s="1" t="s">
        <v>76</v>
      </c>
      <c r="AR1001" s="1" t="s">
        <v>76</v>
      </c>
      <c r="AS1001" s="1" t="s">
        <v>73</v>
      </c>
      <c r="AT1001" s="1" t="s">
        <v>299</v>
      </c>
      <c r="AU1001" s="1" t="s">
        <v>299</v>
      </c>
      <c r="AV1001" s="1" t="s">
        <v>299</v>
      </c>
      <c r="AW1001" s="1" t="s">
        <v>300</v>
      </c>
      <c r="AX1001" s="1" t="s">
        <v>447</v>
      </c>
      <c r="AY1001" s="1" t="s">
        <v>82</v>
      </c>
      <c r="AZ1001" s="12">
        <v>3</v>
      </c>
      <c r="BA1001" s="12">
        <v>1</v>
      </c>
      <c r="BB1001" s="12">
        <v>44</v>
      </c>
      <c r="BC1001" s="1" t="s">
        <v>37141</v>
      </c>
      <c r="BD1001" s="1" t="s">
        <v>37152</v>
      </c>
      <c r="BE1001" s="1" t="s">
        <v>91</v>
      </c>
      <c r="BF1001" s="1" t="s">
        <v>49667</v>
      </c>
      <c r="BG1001" s="1" t="s">
        <v>93</v>
      </c>
      <c r="BH1001" s="1" t="s">
        <v>93</v>
      </c>
      <c r="BI1001" s="1" t="s">
        <v>76</v>
      </c>
      <c r="BJ1001" s="1" t="s">
        <v>93</v>
      </c>
    </row>
    <row r="1002" spans="1:62" x14ac:dyDescent="0.2">
      <c r="A1002" s="12" t="s">
        <v>7514</v>
      </c>
      <c r="B1002" s="1" t="s">
        <v>49655</v>
      </c>
      <c r="C1002" s="1" t="s">
        <v>219</v>
      </c>
      <c r="D1002" s="1" t="s">
        <v>49646</v>
      </c>
      <c r="E1002" s="1" t="s">
        <v>49647</v>
      </c>
      <c r="F1002" s="1" t="s">
        <v>49648</v>
      </c>
      <c r="G1002" s="1" t="s">
        <v>1048</v>
      </c>
      <c r="H1002" s="58" t="str">
        <f>C1002</f>
        <v>宁德</v>
      </c>
      <c r="I1002" s="1" t="s">
        <v>3512</v>
      </c>
      <c r="J1002" s="1" t="s">
        <v>3513</v>
      </c>
      <c r="K1002" s="1" t="s">
        <v>2883</v>
      </c>
      <c r="L1002" s="1" t="s">
        <v>3041</v>
      </c>
      <c r="M1002" s="1" t="s">
        <v>49649</v>
      </c>
      <c r="N1002" s="1" t="s">
        <v>49650</v>
      </c>
      <c r="O1002" s="1" t="s">
        <v>70</v>
      </c>
      <c r="P1002" s="1" t="s">
        <v>106</v>
      </c>
      <c r="Q1002" s="1" t="s">
        <v>49651</v>
      </c>
      <c r="R1002" s="1" t="s">
        <v>49652</v>
      </c>
      <c r="S1002" s="1" t="s">
        <v>49653</v>
      </c>
      <c r="T1002" s="1" t="s">
        <v>73</v>
      </c>
      <c r="U1002" s="1" t="s">
        <v>49654</v>
      </c>
      <c r="V1002" s="1" t="s">
        <v>76</v>
      </c>
      <c r="W1002" s="1" t="s">
        <v>73</v>
      </c>
      <c r="X1002" s="1" t="s">
        <v>73</v>
      </c>
      <c r="Y1002" s="1" t="s">
        <v>73</v>
      </c>
      <c r="Z1002" s="1" t="s">
        <v>49649</v>
      </c>
      <c r="AA1002" s="1" t="s">
        <v>73</v>
      </c>
      <c r="AB1002" s="1" t="s">
        <v>78</v>
      </c>
      <c r="AC1002" s="1" t="s">
        <v>48718</v>
      </c>
      <c r="AD1002" s="1" t="s">
        <v>80</v>
      </c>
      <c r="AE1002" s="1" t="s">
        <v>73</v>
      </c>
      <c r="AF1002" s="1" t="s">
        <v>73</v>
      </c>
      <c r="AG1002" s="13" t="s">
        <v>73</v>
      </c>
      <c r="AH1002" s="1" t="s">
        <v>73</v>
      </c>
      <c r="AI1002" s="1" t="s">
        <v>82</v>
      </c>
      <c r="AJ1002" s="1" t="s">
        <v>82</v>
      </c>
      <c r="AK1002" s="1" t="s">
        <v>82</v>
      </c>
      <c r="AL1002" s="1" t="s">
        <v>4138</v>
      </c>
      <c r="AM1002" s="1" t="s">
        <v>988</v>
      </c>
      <c r="AN1002" s="1" t="s">
        <v>73</v>
      </c>
      <c r="AO1002" s="1" t="s">
        <v>73</v>
      </c>
      <c r="AP1002" s="1" t="s">
        <v>93</v>
      </c>
      <c r="AQ1002" s="1" t="s">
        <v>73</v>
      </c>
      <c r="AR1002" s="1" t="s">
        <v>73</v>
      </c>
      <c r="AS1002" s="1" t="s">
        <v>73</v>
      </c>
      <c r="AT1002" s="1" t="s">
        <v>138</v>
      </c>
      <c r="AU1002" s="1" t="s">
        <v>237</v>
      </c>
      <c r="AV1002" s="1" t="s">
        <v>213</v>
      </c>
      <c r="AW1002" s="1" t="s">
        <v>238</v>
      </c>
      <c r="AX1002" s="1" t="s">
        <v>383</v>
      </c>
      <c r="AY1002" s="1" t="s">
        <v>73</v>
      </c>
      <c r="AZ1002" s="12">
        <v>3</v>
      </c>
      <c r="BA1002" s="12">
        <v>0</v>
      </c>
      <c r="BB1002" s="12">
        <v>289</v>
      </c>
      <c r="BC1002" s="1" t="s">
        <v>49655</v>
      </c>
      <c r="BD1002" s="1" t="s">
        <v>49656</v>
      </c>
      <c r="BE1002" s="1" t="s">
        <v>91</v>
      </c>
      <c r="BF1002" s="1" t="s">
        <v>49657</v>
      </c>
      <c r="BG1002" s="1" t="s">
        <v>93</v>
      </c>
      <c r="BH1002" s="1" t="s">
        <v>93</v>
      </c>
      <c r="BI1002" s="1" t="s">
        <v>76</v>
      </c>
      <c r="BJ1002" s="1" t="s">
        <v>93</v>
      </c>
    </row>
    <row r="1003" spans="1:62" hidden="1" x14ac:dyDescent="0.2">
      <c r="A1003" s="12" t="s">
        <v>4862</v>
      </c>
      <c r="B1003" s="1" t="s">
        <v>4320</v>
      </c>
      <c r="C1003" s="1" t="s">
        <v>265</v>
      </c>
      <c r="D1003" s="1" t="s">
        <v>49636</v>
      </c>
      <c r="E1003" s="1" t="s">
        <v>49637</v>
      </c>
      <c r="F1003" s="1" t="s">
        <v>49638</v>
      </c>
      <c r="G1003" s="1" t="s">
        <v>1136</v>
      </c>
      <c r="H1003" s="58" t="str">
        <f t="shared" ref="H1003:H1011" si="153">G1003</f>
        <v>国网沙县供电公司</v>
      </c>
      <c r="I1003" s="1" t="s">
        <v>4321</v>
      </c>
      <c r="J1003" s="1" t="s">
        <v>4322</v>
      </c>
      <c r="K1003" s="1" t="s">
        <v>2883</v>
      </c>
      <c r="L1003" s="1" t="s">
        <v>2925</v>
      </c>
      <c r="M1003" s="1" t="s">
        <v>49387</v>
      </c>
      <c r="N1003" s="1" t="s">
        <v>49639</v>
      </c>
      <c r="O1003" s="1" t="s">
        <v>293</v>
      </c>
      <c r="P1003" s="1" t="s">
        <v>185</v>
      </c>
      <c r="Q1003" s="1" t="s">
        <v>49640</v>
      </c>
      <c r="R1003" s="1" t="s">
        <v>49641</v>
      </c>
      <c r="S1003" s="1" t="s">
        <v>49642</v>
      </c>
      <c r="T1003" s="1" t="s">
        <v>49643</v>
      </c>
      <c r="U1003" s="1" t="s">
        <v>37575</v>
      </c>
      <c r="V1003" s="1" t="s">
        <v>76</v>
      </c>
      <c r="W1003" s="1" t="s">
        <v>73</v>
      </c>
      <c r="X1003" s="1" t="s">
        <v>73</v>
      </c>
      <c r="Y1003" s="1" t="s">
        <v>73</v>
      </c>
      <c r="Z1003" s="1" t="s">
        <v>49644</v>
      </c>
      <c r="AA1003" s="1" t="s">
        <v>73</v>
      </c>
      <c r="AB1003" s="1" t="s">
        <v>78</v>
      </c>
      <c r="AC1003" s="1" t="s">
        <v>49538</v>
      </c>
      <c r="AD1003" s="1" t="s">
        <v>164</v>
      </c>
      <c r="AE1003" s="1" t="s">
        <v>73</v>
      </c>
      <c r="AF1003" s="1" t="s">
        <v>73</v>
      </c>
      <c r="AG1003" s="13" t="s">
        <v>73</v>
      </c>
      <c r="AH1003" s="1" t="s">
        <v>73</v>
      </c>
      <c r="AI1003" s="1" t="s">
        <v>82</v>
      </c>
      <c r="AJ1003" s="1" t="s">
        <v>82</v>
      </c>
      <c r="AK1003" s="1" t="s">
        <v>189</v>
      </c>
      <c r="AL1003" s="1" t="s">
        <v>73</v>
      </c>
      <c r="AM1003" s="1" t="s">
        <v>73</v>
      </c>
      <c r="AN1003" s="1" t="s">
        <v>73</v>
      </c>
      <c r="AO1003" s="1" t="s">
        <v>73</v>
      </c>
      <c r="AP1003" s="1" t="s">
        <v>76</v>
      </c>
      <c r="AQ1003" s="1" t="s">
        <v>73</v>
      </c>
      <c r="AR1003" s="1" t="s">
        <v>73</v>
      </c>
      <c r="AS1003" s="1" t="s">
        <v>73</v>
      </c>
      <c r="AT1003" s="1" t="s">
        <v>138</v>
      </c>
      <c r="AU1003" s="1" t="s">
        <v>237</v>
      </c>
      <c r="AV1003" s="1" t="s">
        <v>192</v>
      </c>
      <c r="AW1003" s="1" t="s">
        <v>193</v>
      </c>
      <c r="AX1003" s="1" t="s">
        <v>447</v>
      </c>
      <c r="AY1003" s="1" t="s">
        <v>49643</v>
      </c>
      <c r="AZ1003" s="12">
        <v>7</v>
      </c>
      <c r="BA1003" s="12">
        <v>2</v>
      </c>
      <c r="BB1003" s="12">
        <v>299</v>
      </c>
      <c r="BC1003" s="1" t="s">
        <v>4320</v>
      </c>
      <c r="BD1003" s="1" t="s">
        <v>4323</v>
      </c>
      <c r="BE1003" s="1" t="s">
        <v>91</v>
      </c>
      <c r="BF1003" s="1" t="s">
        <v>49645</v>
      </c>
      <c r="BG1003" s="1" t="s">
        <v>93</v>
      </c>
      <c r="BH1003" s="1" t="s">
        <v>93</v>
      </c>
      <c r="BI1003" s="1" t="s">
        <v>76</v>
      </c>
      <c r="BJ1003" s="1" t="s">
        <v>93</v>
      </c>
    </row>
    <row r="1004" spans="1:62" x14ac:dyDescent="0.2">
      <c r="A1004" s="12" t="s">
        <v>8752</v>
      </c>
      <c r="B1004" s="1" t="s">
        <v>49634</v>
      </c>
      <c r="C1004" s="1" t="s">
        <v>147</v>
      </c>
      <c r="D1004" s="1" t="s">
        <v>49624</v>
      </c>
      <c r="E1004" s="1" t="s">
        <v>49625</v>
      </c>
      <c r="F1004" s="1" t="s">
        <v>49626</v>
      </c>
      <c r="G1004" s="1" t="s">
        <v>2584</v>
      </c>
      <c r="H1004" s="58" t="str">
        <f t="shared" si="153"/>
        <v>武平供电有限公司</v>
      </c>
      <c r="I1004" s="1" t="s">
        <v>2585</v>
      </c>
      <c r="J1004" s="1" t="s">
        <v>2586</v>
      </c>
      <c r="K1004" s="1" t="s">
        <v>2883</v>
      </c>
      <c r="L1004" s="1" t="s">
        <v>3041</v>
      </c>
      <c r="M1004" s="1" t="s">
        <v>49627</v>
      </c>
      <c r="N1004" s="1" t="s">
        <v>49628</v>
      </c>
      <c r="O1004" s="1" t="s">
        <v>156</v>
      </c>
      <c r="P1004" s="1" t="s">
        <v>185</v>
      </c>
      <c r="Q1004" s="1" t="s">
        <v>49629</v>
      </c>
      <c r="R1004" s="1" t="s">
        <v>49630</v>
      </c>
      <c r="S1004" s="1" t="s">
        <v>49631</v>
      </c>
      <c r="T1004" s="1" t="s">
        <v>73</v>
      </c>
      <c r="U1004" s="1" t="s">
        <v>49632</v>
      </c>
      <c r="V1004" s="1" t="s">
        <v>76</v>
      </c>
      <c r="W1004" s="1" t="s">
        <v>73</v>
      </c>
      <c r="X1004" s="1" t="s">
        <v>73</v>
      </c>
      <c r="Y1004" s="1" t="s">
        <v>73</v>
      </c>
      <c r="Z1004" s="1" t="s">
        <v>49633</v>
      </c>
      <c r="AA1004" s="1" t="s">
        <v>73</v>
      </c>
      <c r="AB1004" s="1" t="s">
        <v>78</v>
      </c>
      <c r="AC1004" s="1" t="s">
        <v>49538</v>
      </c>
      <c r="AD1004" s="1" t="s">
        <v>164</v>
      </c>
      <c r="AE1004" s="1" t="s">
        <v>73</v>
      </c>
      <c r="AF1004" s="1" t="s">
        <v>73</v>
      </c>
      <c r="AG1004" s="13" t="s">
        <v>73</v>
      </c>
      <c r="AH1004" s="1" t="s">
        <v>73</v>
      </c>
      <c r="AI1004" s="1" t="s">
        <v>82</v>
      </c>
      <c r="AJ1004" s="1" t="s">
        <v>82</v>
      </c>
      <c r="AK1004" s="1" t="s">
        <v>1808</v>
      </c>
      <c r="AL1004" s="1" t="s">
        <v>25123</v>
      </c>
      <c r="AM1004" s="1" t="s">
        <v>5965</v>
      </c>
      <c r="AN1004" s="1" t="s">
        <v>73</v>
      </c>
      <c r="AO1004" s="1" t="s">
        <v>82</v>
      </c>
      <c r="AP1004" s="1" t="s">
        <v>76</v>
      </c>
      <c r="AQ1004" s="1" t="s">
        <v>73</v>
      </c>
      <c r="AR1004" s="1" t="s">
        <v>73</v>
      </c>
      <c r="AS1004" s="1" t="s">
        <v>73</v>
      </c>
      <c r="AT1004" s="1" t="s">
        <v>138</v>
      </c>
      <c r="AU1004" s="1" t="s">
        <v>139</v>
      </c>
      <c r="AV1004" s="1" t="s">
        <v>140</v>
      </c>
      <c r="AW1004" s="1" t="s">
        <v>141</v>
      </c>
      <c r="AX1004" s="1" t="s">
        <v>142</v>
      </c>
      <c r="AY1004" s="1" t="s">
        <v>73</v>
      </c>
      <c r="AZ1004" s="12">
        <v>1</v>
      </c>
      <c r="BA1004" s="12">
        <v>29</v>
      </c>
      <c r="BB1004" s="12">
        <v>3</v>
      </c>
      <c r="BC1004" s="1" t="s">
        <v>49634</v>
      </c>
      <c r="BD1004" s="1" t="s">
        <v>49632</v>
      </c>
      <c r="BE1004" s="1" t="s">
        <v>91</v>
      </c>
      <c r="BF1004" s="1" t="s">
        <v>49635</v>
      </c>
      <c r="BG1004" s="1" t="s">
        <v>93</v>
      </c>
      <c r="BH1004" s="1" t="s">
        <v>93</v>
      </c>
      <c r="BI1004" s="1" t="s">
        <v>76</v>
      </c>
      <c r="BJ1004" s="1" t="s">
        <v>93</v>
      </c>
    </row>
    <row r="1005" spans="1:62" x14ac:dyDescent="0.2">
      <c r="A1005" s="12" t="s">
        <v>3261</v>
      </c>
      <c r="B1005" s="1" t="s">
        <v>8519</v>
      </c>
      <c r="C1005" s="1" t="s">
        <v>147</v>
      </c>
      <c r="D1005" s="1" t="s">
        <v>49616</v>
      </c>
      <c r="E1005" s="1" t="s">
        <v>49617</v>
      </c>
      <c r="F1005" s="1" t="s">
        <v>49618</v>
      </c>
      <c r="G1005" s="1" t="s">
        <v>2584</v>
      </c>
      <c r="H1005" s="58" t="str">
        <f t="shared" si="153"/>
        <v>武平供电有限公司</v>
      </c>
      <c r="I1005" s="1" t="s">
        <v>3108</v>
      </c>
      <c r="J1005" s="1" t="s">
        <v>3109</v>
      </c>
      <c r="K1005" s="1" t="s">
        <v>2883</v>
      </c>
      <c r="L1005" s="1" t="s">
        <v>3041</v>
      </c>
      <c r="M1005" s="1" t="s">
        <v>47341</v>
      </c>
      <c r="N1005" s="1" t="s">
        <v>49619</v>
      </c>
      <c r="O1005" s="1" t="s">
        <v>293</v>
      </c>
      <c r="P1005" s="1" t="s">
        <v>106</v>
      </c>
      <c r="Q1005" s="1" t="s">
        <v>49620</v>
      </c>
      <c r="R1005" s="1" t="s">
        <v>49621</v>
      </c>
      <c r="S1005" s="1" t="s">
        <v>49622</v>
      </c>
      <c r="T1005" s="1" t="s">
        <v>3878</v>
      </c>
      <c r="U1005" s="1" t="s">
        <v>49623</v>
      </c>
      <c r="V1005" s="1" t="s">
        <v>76</v>
      </c>
      <c r="W1005" s="1" t="s">
        <v>73</v>
      </c>
      <c r="X1005" s="1" t="s">
        <v>73</v>
      </c>
      <c r="Y1005" s="1" t="s">
        <v>73</v>
      </c>
      <c r="Z1005" s="1" t="s">
        <v>47341</v>
      </c>
      <c r="AA1005" s="1" t="s">
        <v>73</v>
      </c>
      <c r="AB1005" s="1" t="s">
        <v>78</v>
      </c>
      <c r="AC1005" s="1" t="s">
        <v>49538</v>
      </c>
      <c r="AD1005" s="1" t="s">
        <v>164</v>
      </c>
      <c r="AE1005" s="1" t="s">
        <v>73</v>
      </c>
      <c r="AF1005" s="1" t="s">
        <v>73</v>
      </c>
      <c r="AG1005" s="13" t="s">
        <v>73</v>
      </c>
      <c r="AH1005" s="1" t="s">
        <v>73</v>
      </c>
      <c r="AI1005" s="1" t="s">
        <v>82</v>
      </c>
      <c r="AJ1005" s="1" t="s">
        <v>82</v>
      </c>
      <c r="AK1005" s="1" t="s">
        <v>82</v>
      </c>
      <c r="AL1005" s="1" t="s">
        <v>25123</v>
      </c>
      <c r="AM1005" s="1" t="s">
        <v>5965</v>
      </c>
      <c r="AN1005" s="1" t="s">
        <v>73</v>
      </c>
      <c r="AO1005" s="1" t="s">
        <v>73</v>
      </c>
      <c r="AP1005" s="1" t="s">
        <v>76</v>
      </c>
      <c r="AQ1005" s="1" t="s">
        <v>73</v>
      </c>
      <c r="AR1005" s="1" t="s">
        <v>73</v>
      </c>
      <c r="AS1005" s="1" t="s">
        <v>73</v>
      </c>
      <c r="AT1005" s="1" t="s">
        <v>138</v>
      </c>
      <c r="AU1005" s="1" t="s">
        <v>237</v>
      </c>
      <c r="AV1005" s="1" t="s">
        <v>192</v>
      </c>
      <c r="AW1005" s="1" t="s">
        <v>193</v>
      </c>
      <c r="AX1005" s="1" t="s">
        <v>2654</v>
      </c>
      <c r="AY1005" s="1" t="s">
        <v>3878</v>
      </c>
      <c r="AZ1005" s="12">
        <v>13</v>
      </c>
      <c r="BA1005" s="12">
        <v>1</v>
      </c>
      <c r="BB1005" s="12">
        <v>1140</v>
      </c>
      <c r="BC1005" s="1" t="s">
        <v>8519</v>
      </c>
      <c r="BD1005" s="1" t="s">
        <v>49623</v>
      </c>
      <c r="BE1005" s="1" t="s">
        <v>91</v>
      </c>
      <c r="BF1005" s="1" t="s">
        <v>49075</v>
      </c>
      <c r="BG1005" s="1" t="s">
        <v>93</v>
      </c>
      <c r="BH1005" s="1" t="s">
        <v>93</v>
      </c>
      <c r="BI1005" s="1" t="s">
        <v>76</v>
      </c>
      <c r="BJ1005" s="1" t="s">
        <v>93</v>
      </c>
    </row>
    <row r="1006" spans="1:62" x14ac:dyDescent="0.2">
      <c r="A1006" s="12" t="s">
        <v>49606</v>
      </c>
      <c r="B1006" s="1" t="s">
        <v>36428</v>
      </c>
      <c r="C1006" s="1" t="s">
        <v>219</v>
      </c>
      <c r="D1006" s="1" t="s">
        <v>49607</v>
      </c>
      <c r="E1006" s="1" t="s">
        <v>49608</v>
      </c>
      <c r="F1006" s="1" t="s">
        <v>49609</v>
      </c>
      <c r="G1006" s="1" t="s">
        <v>1603</v>
      </c>
      <c r="H1006" s="58" t="str">
        <f t="shared" si="153"/>
        <v>霞浦供电公司</v>
      </c>
      <c r="I1006" s="1" t="s">
        <v>4074</v>
      </c>
      <c r="J1006" s="1" t="s">
        <v>4075</v>
      </c>
      <c r="K1006" s="1" t="s">
        <v>2883</v>
      </c>
      <c r="L1006" s="1" t="s">
        <v>3041</v>
      </c>
      <c r="M1006" s="1" t="s">
        <v>49610</v>
      </c>
      <c r="N1006" s="1" t="s">
        <v>49059</v>
      </c>
      <c r="O1006" s="1" t="s">
        <v>293</v>
      </c>
      <c r="P1006" s="1" t="s">
        <v>106</v>
      </c>
      <c r="Q1006" s="1" t="s">
        <v>49611</v>
      </c>
      <c r="R1006" s="1" t="s">
        <v>49612</v>
      </c>
      <c r="S1006" s="1" t="s">
        <v>49613</v>
      </c>
      <c r="T1006" s="1" t="s">
        <v>73</v>
      </c>
      <c r="U1006" s="1" t="s">
        <v>49614</v>
      </c>
      <c r="V1006" s="1" t="s">
        <v>76</v>
      </c>
      <c r="W1006" s="1" t="s">
        <v>73</v>
      </c>
      <c r="X1006" s="1" t="s">
        <v>73</v>
      </c>
      <c r="Y1006" s="1" t="s">
        <v>73</v>
      </c>
      <c r="Z1006" s="1" t="s">
        <v>49610</v>
      </c>
      <c r="AA1006" s="1" t="s">
        <v>73</v>
      </c>
      <c r="AB1006" s="1" t="s">
        <v>78</v>
      </c>
      <c r="AC1006" s="1" t="s">
        <v>48718</v>
      </c>
      <c r="AD1006" s="1" t="s">
        <v>80</v>
      </c>
      <c r="AE1006" s="1" t="s">
        <v>73</v>
      </c>
      <c r="AF1006" s="1" t="s">
        <v>73</v>
      </c>
      <c r="AG1006" s="13" t="s">
        <v>73</v>
      </c>
      <c r="AH1006" s="1" t="s">
        <v>73</v>
      </c>
      <c r="AI1006" s="1" t="s">
        <v>82</v>
      </c>
      <c r="AJ1006" s="1" t="s">
        <v>82</v>
      </c>
      <c r="AK1006" s="1" t="s">
        <v>82</v>
      </c>
      <c r="AL1006" s="1" t="s">
        <v>73</v>
      </c>
      <c r="AM1006" s="1" t="s">
        <v>3755</v>
      </c>
      <c r="AN1006" s="1" t="s">
        <v>73</v>
      </c>
      <c r="AO1006" s="1" t="s">
        <v>73</v>
      </c>
      <c r="AP1006" s="1" t="s">
        <v>76</v>
      </c>
      <c r="AQ1006" s="1" t="s">
        <v>73</v>
      </c>
      <c r="AR1006" s="1" t="s">
        <v>73</v>
      </c>
      <c r="AS1006" s="1" t="s">
        <v>73</v>
      </c>
      <c r="AT1006" s="1" t="s">
        <v>299</v>
      </c>
      <c r="AU1006" s="1" t="s">
        <v>299</v>
      </c>
      <c r="AV1006" s="1" t="s">
        <v>299</v>
      </c>
      <c r="AW1006" s="1" t="s">
        <v>300</v>
      </c>
      <c r="AX1006" s="1" t="s">
        <v>2654</v>
      </c>
      <c r="AY1006" s="1" t="s">
        <v>73</v>
      </c>
      <c r="AZ1006" s="12">
        <v>11</v>
      </c>
      <c r="BA1006" s="12">
        <v>12</v>
      </c>
      <c r="BB1006" s="12">
        <v>458</v>
      </c>
      <c r="BC1006" s="1" t="s">
        <v>36428</v>
      </c>
      <c r="BD1006" s="1" t="s">
        <v>36438</v>
      </c>
      <c r="BE1006" s="1" t="s">
        <v>91</v>
      </c>
      <c r="BF1006" s="1" t="s">
        <v>49615</v>
      </c>
      <c r="BG1006" s="1" t="s">
        <v>93</v>
      </c>
      <c r="BH1006" s="1" t="s">
        <v>93</v>
      </c>
      <c r="BI1006" s="1" t="s">
        <v>76</v>
      </c>
      <c r="BJ1006" s="1" t="s">
        <v>93</v>
      </c>
    </row>
    <row r="1007" spans="1:62" x14ac:dyDescent="0.2">
      <c r="A1007" s="12" t="s">
        <v>5792</v>
      </c>
      <c r="B1007" s="1" t="s">
        <v>6892</v>
      </c>
      <c r="C1007" s="1" t="s">
        <v>96</v>
      </c>
      <c r="D1007" s="1" t="s">
        <v>49594</v>
      </c>
      <c r="E1007" s="1" t="s">
        <v>49595</v>
      </c>
      <c r="F1007" s="1" t="s">
        <v>49596</v>
      </c>
      <c r="G1007" s="1" t="s">
        <v>641</v>
      </c>
      <c r="H1007" s="58" t="str">
        <f t="shared" si="153"/>
        <v>顺昌供电公司</v>
      </c>
      <c r="I1007" s="1" t="s">
        <v>3034</v>
      </c>
      <c r="J1007" s="1" t="s">
        <v>3035</v>
      </c>
      <c r="K1007" s="1" t="s">
        <v>2883</v>
      </c>
      <c r="L1007" s="1" t="s">
        <v>3041</v>
      </c>
      <c r="M1007" s="1" t="s">
        <v>49597</v>
      </c>
      <c r="N1007" s="1" t="s">
        <v>49598</v>
      </c>
      <c r="O1007" s="1" t="s">
        <v>293</v>
      </c>
      <c r="P1007" s="1" t="s">
        <v>106</v>
      </c>
      <c r="Q1007" s="1" t="s">
        <v>49599</v>
      </c>
      <c r="R1007" s="1" t="s">
        <v>49600</v>
      </c>
      <c r="S1007" s="1" t="s">
        <v>49601</v>
      </c>
      <c r="T1007" s="1" t="s">
        <v>49602</v>
      </c>
      <c r="U1007" s="1" t="s">
        <v>49603</v>
      </c>
      <c r="V1007" s="1" t="s">
        <v>76</v>
      </c>
      <c r="W1007" s="1" t="s">
        <v>73</v>
      </c>
      <c r="X1007" s="1" t="s">
        <v>73</v>
      </c>
      <c r="Y1007" s="1" t="s">
        <v>73</v>
      </c>
      <c r="Z1007" s="1" t="s">
        <v>49331</v>
      </c>
      <c r="AA1007" s="1" t="s">
        <v>73</v>
      </c>
      <c r="AB1007" s="1" t="s">
        <v>78</v>
      </c>
      <c r="AC1007" s="1" t="s">
        <v>49604</v>
      </c>
      <c r="AD1007" s="1" t="s">
        <v>80</v>
      </c>
      <c r="AE1007" s="1" t="s">
        <v>73</v>
      </c>
      <c r="AF1007" s="1" t="s">
        <v>73</v>
      </c>
      <c r="AG1007" s="13" t="s">
        <v>73</v>
      </c>
      <c r="AH1007" s="1" t="s">
        <v>73</v>
      </c>
      <c r="AI1007" s="1" t="s">
        <v>82</v>
      </c>
      <c r="AJ1007" s="1" t="s">
        <v>82</v>
      </c>
      <c r="AK1007" s="1" t="s">
        <v>82</v>
      </c>
      <c r="AL1007" s="1" t="s">
        <v>3036</v>
      </c>
      <c r="AM1007" s="1" t="s">
        <v>2840</v>
      </c>
      <c r="AN1007" s="1" t="s">
        <v>73</v>
      </c>
      <c r="AO1007" s="1" t="s">
        <v>73</v>
      </c>
      <c r="AP1007" s="1" t="s">
        <v>93</v>
      </c>
      <c r="AQ1007" s="1" t="s">
        <v>73</v>
      </c>
      <c r="AR1007" s="1" t="s">
        <v>73</v>
      </c>
      <c r="AS1007" s="1" t="s">
        <v>73</v>
      </c>
      <c r="AT1007" s="1" t="s">
        <v>299</v>
      </c>
      <c r="AU1007" s="1" t="s">
        <v>299</v>
      </c>
      <c r="AV1007" s="1" t="s">
        <v>299</v>
      </c>
      <c r="AW1007" s="1" t="s">
        <v>300</v>
      </c>
      <c r="AX1007" s="1" t="s">
        <v>262</v>
      </c>
      <c r="AY1007" s="1" t="s">
        <v>49602</v>
      </c>
      <c r="AZ1007" s="12">
        <v>6</v>
      </c>
      <c r="BA1007" s="12">
        <v>1</v>
      </c>
      <c r="BB1007" s="12">
        <v>383</v>
      </c>
      <c r="BC1007" s="1" t="s">
        <v>6892</v>
      </c>
      <c r="BD1007" s="1" t="s">
        <v>6894</v>
      </c>
      <c r="BE1007" s="1" t="s">
        <v>91</v>
      </c>
      <c r="BF1007" s="1" t="s">
        <v>49605</v>
      </c>
      <c r="BG1007" s="1" t="s">
        <v>93</v>
      </c>
      <c r="BH1007" s="1" t="s">
        <v>93</v>
      </c>
      <c r="BI1007" s="1" t="s">
        <v>76</v>
      </c>
      <c r="BJ1007" s="1" t="s">
        <v>93</v>
      </c>
    </row>
    <row r="1008" spans="1:62" x14ac:dyDescent="0.2">
      <c r="A1008" s="12" t="s">
        <v>8754</v>
      </c>
      <c r="B1008" s="1" t="s">
        <v>49591</v>
      </c>
      <c r="C1008" s="1" t="s">
        <v>219</v>
      </c>
      <c r="D1008" s="1" t="s">
        <v>49582</v>
      </c>
      <c r="E1008" s="1" t="s">
        <v>49583</v>
      </c>
      <c r="F1008" s="1" t="s">
        <v>49584</v>
      </c>
      <c r="G1008" s="1" t="s">
        <v>1188</v>
      </c>
      <c r="H1008" s="58" t="str">
        <f t="shared" si="153"/>
        <v>福安供电公司</v>
      </c>
      <c r="I1008" s="1" t="s">
        <v>4706</v>
      </c>
      <c r="J1008" s="1" t="s">
        <v>4707</v>
      </c>
      <c r="K1008" s="1" t="s">
        <v>2883</v>
      </c>
      <c r="L1008" s="1" t="s">
        <v>3041</v>
      </c>
      <c r="M1008" s="1" t="s">
        <v>49585</v>
      </c>
      <c r="N1008" s="1" t="s">
        <v>49586</v>
      </c>
      <c r="O1008" s="1" t="s">
        <v>70</v>
      </c>
      <c r="P1008" s="1" t="s">
        <v>185</v>
      </c>
      <c r="Q1008" s="1" t="s">
        <v>49587</v>
      </c>
      <c r="R1008" s="1" t="s">
        <v>49588</v>
      </c>
      <c r="S1008" s="1" t="s">
        <v>49589</v>
      </c>
      <c r="T1008" s="1" t="s">
        <v>4708</v>
      </c>
      <c r="U1008" s="1" t="s">
        <v>49590</v>
      </c>
      <c r="V1008" s="1" t="s">
        <v>76</v>
      </c>
      <c r="W1008" s="1" t="s">
        <v>73</v>
      </c>
      <c r="X1008" s="1" t="s">
        <v>73</v>
      </c>
      <c r="Y1008" s="1" t="s">
        <v>73</v>
      </c>
      <c r="Z1008" s="1" t="s">
        <v>49573</v>
      </c>
      <c r="AA1008" s="1" t="s">
        <v>49586</v>
      </c>
      <c r="AB1008" s="1" t="s">
        <v>78</v>
      </c>
      <c r="AC1008" s="1" t="s">
        <v>48718</v>
      </c>
      <c r="AD1008" s="1" t="s">
        <v>80</v>
      </c>
      <c r="AE1008" s="1" t="s">
        <v>73</v>
      </c>
      <c r="AF1008" s="1" t="s">
        <v>73</v>
      </c>
      <c r="AG1008" s="13" t="s">
        <v>73</v>
      </c>
      <c r="AH1008" s="1" t="s">
        <v>73</v>
      </c>
      <c r="AI1008" s="1" t="s">
        <v>82</v>
      </c>
      <c r="AJ1008" s="1" t="s">
        <v>82</v>
      </c>
      <c r="AK1008" s="1" t="s">
        <v>189</v>
      </c>
      <c r="AL1008" s="1" t="s">
        <v>73</v>
      </c>
      <c r="AM1008" s="1" t="s">
        <v>73</v>
      </c>
      <c r="AN1008" s="1" t="s">
        <v>49586</v>
      </c>
      <c r="AO1008" s="1" t="s">
        <v>82</v>
      </c>
      <c r="AP1008" s="1" t="s">
        <v>93</v>
      </c>
      <c r="AQ1008" s="1" t="s">
        <v>76</v>
      </c>
      <c r="AR1008" s="1" t="s">
        <v>76</v>
      </c>
      <c r="AS1008" s="1" t="s">
        <v>73</v>
      </c>
      <c r="AT1008" s="1" t="s">
        <v>138</v>
      </c>
      <c r="AU1008" s="1" t="s">
        <v>168</v>
      </c>
      <c r="AV1008" s="1" t="s">
        <v>741</v>
      </c>
      <c r="AW1008" s="1" t="s">
        <v>1130</v>
      </c>
      <c r="AX1008" s="1" t="s">
        <v>142</v>
      </c>
      <c r="AY1008" s="1" t="s">
        <v>4708</v>
      </c>
      <c r="AZ1008" s="12">
        <v>23</v>
      </c>
      <c r="BA1008" s="12">
        <v>6</v>
      </c>
      <c r="BB1008" s="12">
        <v>1412</v>
      </c>
      <c r="BC1008" s="1" t="s">
        <v>49591</v>
      </c>
      <c r="BD1008" s="1" t="s">
        <v>49592</v>
      </c>
      <c r="BE1008" s="1" t="s">
        <v>91</v>
      </c>
      <c r="BF1008" s="1" t="s">
        <v>49593</v>
      </c>
      <c r="BG1008" s="1" t="s">
        <v>93</v>
      </c>
      <c r="BH1008" s="1" t="s">
        <v>93</v>
      </c>
      <c r="BI1008" s="1" t="s">
        <v>76</v>
      </c>
      <c r="BJ1008" s="1" t="s">
        <v>93</v>
      </c>
    </row>
    <row r="1009" spans="1:62" x14ac:dyDescent="0.2">
      <c r="A1009" s="12" t="s">
        <v>7355</v>
      </c>
      <c r="B1009" s="1" t="s">
        <v>49579</v>
      </c>
      <c r="C1009" s="1" t="s">
        <v>265</v>
      </c>
      <c r="D1009" s="1" t="s">
        <v>49569</v>
      </c>
      <c r="E1009" s="1" t="s">
        <v>49570</v>
      </c>
      <c r="F1009" s="1" t="s">
        <v>49571</v>
      </c>
      <c r="G1009" s="1" t="s">
        <v>2863</v>
      </c>
      <c r="H1009" s="58" t="str">
        <f t="shared" si="153"/>
        <v>国网将乐县供电公司</v>
      </c>
      <c r="I1009" s="1" t="s">
        <v>2864</v>
      </c>
      <c r="J1009" s="1" t="s">
        <v>49572</v>
      </c>
      <c r="K1009" s="1" t="s">
        <v>2883</v>
      </c>
      <c r="L1009" s="1" t="s">
        <v>3041</v>
      </c>
      <c r="M1009" s="1" t="s">
        <v>49573</v>
      </c>
      <c r="N1009" s="1" t="s">
        <v>49059</v>
      </c>
      <c r="O1009" s="1" t="s">
        <v>293</v>
      </c>
      <c r="P1009" s="1" t="s">
        <v>185</v>
      </c>
      <c r="Q1009" s="1" t="s">
        <v>49574</v>
      </c>
      <c r="R1009" s="1" t="s">
        <v>49575</v>
      </c>
      <c r="S1009" s="1" t="s">
        <v>49576</v>
      </c>
      <c r="T1009" s="1" t="s">
        <v>73</v>
      </c>
      <c r="U1009" s="1" t="s">
        <v>49577</v>
      </c>
      <c r="V1009" s="1" t="s">
        <v>76</v>
      </c>
      <c r="W1009" s="1" t="s">
        <v>73</v>
      </c>
      <c r="X1009" s="1" t="s">
        <v>73</v>
      </c>
      <c r="Y1009" s="1" t="s">
        <v>73</v>
      </c>
      <c r="Z1009" s="1" t="s">
        <v>49578</v>
      </c>
      <c r="AA1009" s="1" t="s">
        <v>73</v>
      </c>
      <c r="AB1009" s="1" t="s">
        <v>78</v>
      </c>
      <c r="AC1009" s="1" t="s">
        <v>48935</v>
      </c>
      <c r="AD1009" s="1" t="s">
        <v>164</v>
      </c>
      <c r="AE1009" s="1" t="s">
        <v>73</v>
      </c>
      <c r="AF1009" s="1" t="s">
        <v>73</v>
      </c>
      <c r="AG1009" s="13" t="s">
        <v>73</v>
      </c>
      <c r="AH1009" s="1" t="s">
        <v>73</v>
      </c>
      <c r="AI1009" s="1" t="s">
        <v>82</v>
      </c>
      <c r="AJ1009" s="1" t="s">
        <v>82</v>
      </c>
      <c r="AK1009" s="1" t="s">
        <v>1808</v>
      </c>
      <c r="AL1009" s="1" t="s">
        <v>3098</v>
      </c>
      <c r="AM1009" s="1" t="s">
        <v>2863</v>
      </c>
      <c r="AN1009" s="1" t="s">
        <v>73</v>
      </c>
      <c r="AO1009" s="1" t="s">
        <v>73</v>
      </c>
      <c r="AP1009" s="1" t="s">
        <v>76</v>
      </c>
      <c r="AQ1009" s="1" t="s">
        <v>73</v>
      </c>
      <c r="AR1009" s="1" t="s">
        <v>73</v>
      </c>
      <c r="AS1009" s="1" t="s">
        <v>73</v>
      </c>
      <c r="AT1009" s="1" t="s">
        <v>138</v>
      </c>
      <c r="AU1009" s="1" t="s">
        <v>586</v>
      </c>
      <c r="AV1009" s="1" t="s">
        <v>3089</v>
      </c>
      <c r="AW1009" s="1" t="s">
        <v>3090</v>
      </c>
      <c r="AX1009" s="1" t="s">
        <v>2654</v>
      </c>
      <c r="AY1009" s="1" t="s">
        <v>73</v>
      </c>
      <c r="AZ1009" s="12">
        <v>14</v>
      </c>
      <c r="BA1009" s="12">
        <v>5</v>
      </c>
      <c r="BB1009" s="12">
        <v>626</v>
      </c>
      <c r="BC1009" s="1" t="s">
        <v>49579</v>
      </c>
      <c r="BD1009" s="1" t="s">
        <v>49580</v>
      </c>
      <c r="BE1009" s="1" t="s">
        <v>91</v>
      </c>
      <c r="BF1009" s="1" t="s">
        <v>49581</v>
      </c>
      <c r="BG1009" s="1" t="s">
        <v>93</v>
      </c>
      <c r="BH1009" s="1" t="s">
        <v>93</v>
      </c>
      <c r="BI1009" s="1" t="s">
        <v>76</v>
      </c>
      <c r="BJ1009" s="1" t="s">
        <v>93</v>
      </c>
    </row>
    <row r="1010" spans="1:62" x14ac:dyDescent="0.2">
      <c r="A1010" s="12" t="s">
        <v>4866</v>
      </c>
      <c r="B1010" s="1" t="s">
        <v>27291</v>
      </c>
      <c r="C1010" s="1" t="s">
        <v>96</v>
      </c>
      <c r="D1010" s="1" t="s">
        <v>49557</v>
      </c>
      <c r="E1010" s="1" t="s">
        <v>49558</v>
      </c>
      <c r="F1010" s="1" t="s">
        <v>49559</v>
      </c>
      <c r="G1010" s="1" t="s">
        <v>641</v>
      </c>
      <c r="H1010" s="58" t="str">
        <f t="shared" si="153"/>
        <v>顺昌供电公司</v>
      </c>
      <c r="I1010" s="1" t="s">
        <v>3034</v>
      </c>
      <c r="J1010" s="1" t="s">
        <v>3035</v>
      </c>
      <c r="K1010" s="1" t="s">
        <v>2883</v>
      </c>
      <c r="L1010" s="1" t="s">
        <v>3041</v>
      </c>
      <c r="M1010" s="1" t="s">
        <v>49560</v>
      </c>
      <c r="N1010" s="1" t="s">
        <v>49561</v>
      </c>
      <c r="O1010" s="1" t="s">
        <v>70</v>
      </c>
      <c r="P1010" s="1" t="s">
        <v>106</v>
      </c>
      <c r="Q1010" s="1" t="s">
        <v>49562</v>
      </c>
      <c r="R1010" s="1" t="s">
        <v>49563</v>
      </c>
      <c r="S1010" s="1" t="s">
        <v>49564</v>
      </c>
      <c r="T1010" s="1" t="s">
        <v>48918</v>
      </c>
      <c r="U1010" s="1" t="s">
        <v>49565</v>
      </c>
      <c r="V1010" s="1" t="s">
        <v>76</v>
      </c>
      <c r="W1010" s="1" t="s">
        <v>73</v>
      </c>
      <c r="X1010" s="1" t="s">
        <v>73</v>
      </c>
      <c r="Y1010" s="1" t="s">
        <v>73</v>
      </c>
      <c r="Z1010" s="1" t="s">
        <v>49566</v>
      </c>
      <c r="AA1010" s="1" t="s">
        <v>73</v>
      </c>
      <c r="AB1010" s="1" t="s">
        <v>78</v>
      </c>
      <c r="AC1010" s="1" t="s">
        <v>49567</v>
      </c>
      <c r="AD1010" s="1" t="s">
        <v>80</v>
      </c>
      <c r="AE1010" s="1" t="s">
        <v>73</v>
      </c>
      <c r="AF1010" s="1" t="s">
        <v>73</v>
      </c>
      <c r="AG1010" s="13" t="s">
        <v>73</v>
      </c>
      <c r="AH1010" s="1" t="s">
        <v>73</v>
      </c>
      <c r="AI1010" s="1" t="s">
        <v>211</v>
      </c>
      <c r="AJ1010" s="1" t="s">
        <v>507</v>
      </c>
      <c r="AK1010" s="1" t="s">
        <v>82</v>
      </c>
      <c r="AL1010" s="1" t="s">
        <v>3036</v>
      </c>
      <c r="AM1010" s="1" t="s">
        <v>2840</v>
      </c>
      <c r="AN1010" s="1" t="s">
        <v>73</v>
      </c>
      <c r="AO1010" s="1" t="s">
        <v>73</v>
      </c>
      <c r="AP1010" s="1" t="s">
        <v>76</v>
      </c>
      <c r="AQ1010" s="1" t="s">
        <v>73</v>
      </c>
      <c r="AR1010" s="1" t="s">
        <v>73</v>
      </c>
      <c r="AS1010" s="1" t="s">
        <v>73</v>
      </c>
      <c r="AT1010" s="1" t="s">
        <v>299</v>
      </c>
      <c r="AU1010" s="1" t="s">
        <v>299</v>
      </c>
      <c r="AV1010" s="1" t="s">
        <v>299</v>
      </c>
      <c r="AW1010" s="1" t="s">
        <v>300</v>
      </c>
      <c r="AX1010" s="1" t="s">
        <v>262</v>
      </c>
      <c r="AY1010" s="1" t="s">
        <v>48918</v>
      </c>
      <c r="AZ1010" s="12">
        <v>4</v>
      </c>
      <c r="BA1010" s="12">
        <v>2</v>
      </c>
      <c r="BB1010" s="12">
        <v>184</v>
      </c>
      <c r="BC1010" s="1" t="s">
        <v>27291</v>
      </c>
      <c r="BD1010" s="1" t="s">
        <v>7464</v>
      </c>
      <c r="BE1010" s="1" t="s">
        <v>91</v>
      </c>
      <c r="BF1010" s="1" t="s">
        <v>49568</v>
      </c>
      <c r="BG1010" s="1" t="s">
        <v>93</v>
      </c>
      <c r="BH1010" s="1" t="s">
        <v>93</v>
      </c>
      <c r="BI1010" s="1" t="s">
        <v>76</v>
      </c>
      <c r="BJ1010" s="1" t="s">
        <v>93</v>
      </c>
    </row>
    <row r="1011" spans="1:62" x14ac:dyDescent="0.2">
      <c r="A1011" s="12" t="s">
        <v>8755</v>
      </c>
      <c r="B1011" s="1" t="s">
        <v>49554</v>
      </c>
      <c r="C1011" s="1" t="s">
        <v>265</v>
      </c>
      <c r="D1011" s="1" t="s">
        <v>49542</v>
      </c>
      <c r="E1011" s="1" t="s">
        <v>49543</v>
      </c>
      <c r="F1011" s="1" t="s">
        <v>49544</v>
      </c>
      <c r="G1011" s="1" t="s">
        <v>1136</v>
      </c>
      <c r="H1011" s="58" t="str">
        <f t="shared" si="153"/>
        <v>国网沙县供电公司</v>
      </c>
      <c r="I1011" s="1" t="s">
        <v>4321</v>
      </c>
      <c r="J1011" s="1" t="s">
        <v>4322</v>
      </c>
      <c r="K1011" s="1" t="s">
        <v>2883</v>
      </c>
      <c r="L1011" s="1" t="s">
        <v>3041</v>
      </c>
      <c r="M1011" s="1" t="s">
        <v>49545</v>
      </c>
      <c r="N1011" s="1" t="s">
        <v>49546</v>
      </c>
      <c r="O1011" s="1" t="s">
        <v>293</v>
      </c>
      <c r="P1011" s="1" t="s">
        <v>185</v>
      </c>
      <c r="Q1011" s="1" t="s">
        <v>49547</v>
      </c>
      <c r="R1011" s="1" t="s">
        <v>49548</v>
      </c>
      <c r="S1011" s="1" t="s">
        <v>49549</v>
      </c>
      <c r="T1011" s="1" t="s">
        <v>49550</v>
      </c>
      <c r="U1011" s="1" t="s">
        <v>49551</v>
      </c>
      <c r="V1011" s="1" t="s">
        <v>76</v>
      </c>
      <c r="W1011" s="1" t="s">
        <v>73</v>
      </c>
      <c r="X1011" s="1" t="s">
        <v>73</v>
      </c>
      <c r="Y1011" s="1" t="s">
        <v>73</v>
      </c>
      <c r="Z1011" s="1" t="s">
        <v>49532</v>
      </c>
      <c r="AA1011" s="1" t="s">
        <v>49552</v>
      </c>
      <c r="AB1011" s="1" t="s">
        <v>78</v>
      </c>
      <c r="AC1011" s="1" t="s">
        <v>49553</v>
      </c>
      <c r="AD1011" s="1" t="s">
        <v>164</v>
      </c>
      <c r="AE1011" s="1" t="s">
        <v>73</v>
      </c>
      <c r="AF1011" s="1" t="s">
        <v>73</v>
      </c>
      <c r="AG1011" s="13" t="s">
        <v>73</v>
      </c>
      <c r="AH1011" s="1" t="s">
        <v>73</v>
      </c>
      <c r="AI1011" s="1" t="s">
        <v>82</v>
      </c>
      <c r="AJ1011" s="1" t="s">
        <v>82</v>
      </c>
      <c r="AK1011" s="1" t="s">
        <v>1808</v>
      </c>
      <c r="AL1011" s="1" t="s">
        <v>3102</v>
      </c>
      <c r="AM1011" s="1" t="s">
        <v>1136</v>
      </c>
      <c r="AN1011" s="1" t="s">
        <v>49552</v>
      </c>
      <c r="AO1011" s="1" t="s">
        <v>73</v>
      </c>
      <c r="AP1011" s="1" t="s">
        <v>93</v>
      </c>
      <c r="AQ1011" s="1" t="s">
        <v>76</v>
      </c>
      <c r="AR1011" s="1" t="s">
        <v>76</v>
      </c>
      <c r="AS1011" s="1" t="s">
        <v>73</v>
      </c>
      <c r="AT1011" s="1" t="s">
        <v>138</v>
      </c>
      <c r="AU1011" s="1" t="s">
        <v>237</v>
      </c>
      <c r="AV1011" s="1" t="s">
        <v>213</v>
      </c>
      <c r="AW1011" s="1" t="s">
        <v>238</v>
      </c>
      <c r="AX1011" s="1" t="s">
        <v>142</v>
      </c>
      <c r="AY1011" s="1" t="s">
        <v>49550</v>
      </c>
      <c r="AZ1011" s="12">
        <v>7</v>
      </c>
      <c r="BA1011" s="12">
        <v>12</v>
      </c>
      <c r="BB1011" s="12">
        <v>470</v>
      </c>
      <c r="BC1011" s="1" t="s">
        <v>49554</v>
      </c>
      <c r="BD1011" s="1" t="s">
        <v>49555</v>
      </c>
      <c r="BE1011" s="1" t="s">
        <v>91</v>
      </c>
      <c r="BF1011" s="1" t="s">
        <v>49556</v>
      </c>
      <c r="BG1011" s="1" t="s">
        <v>93</v>
      </c>
      <c r="BH1011" s="1" t="s">
        <v>93</v>
      </c>
      <c r="BI1011" s="1" t="s">
        <v>76</v>
      </c>
      <c r="BJ1011" s="1" t="s">
        <v>93</v>
      </c>
    </row>
    <row r="1012" spans="1:62" x14ac:dyDescent="0.2">
      <c r="A1012" s="12" t="s">
        <v>7522</v>
      </c>
      <c r="B1012" s="1" t="s">
        <v>49539</v>
      </c>
      <c r="C1012" s="1" t="s">
        <v>219</v>
      </c>
      <c r="D1012" s="1" t="s">
        <v>49529</v>
      </c>
      <c r="E1012" s="1" t="s">
        <v>49530</v>
      </c>
      <c r="F1012" s="1" t="s">
        <v>49531</v>
      </c>
      <c r="G1012" s="1" t="s">
        <v>1048</v>
      </c>
      <c r="H1012" s="58" t="str">
        <f t="shared" ref="H1012:H1013" si="154">C1012</f>
        <v>宁德</v>
      </c>
      <c r="I1012" s="1" t="s">
        <v>3512</v>
      </c>
      <c r="J1012" s="1" t="s">
        <v>3513</v>
      </c>
      <c r="K1012" s="1" t="s">
        <v>2883</v>
      </c>
      <c r="L1012" s="1" t="s">
        <v>3041</v>
      </c>
      <c r="M1012" s="1" t="s">
        <v>49532</v>
      </c>
      <c r="N1012" s="1" t="s">
        <v>49533</v>
      </c>
      <c r="O1012" s="1" t="s">
        <v>70</v>
      </c>
      <c r="P1012" s="1" t="s">
        <v>106</v>
      </c>
      <c r="Q1012" s="1" t="s">
        <v>49534</v>
      </c>
      <c r="R1012" s="1" t="s">
        <v>49535</v>
      </c>
      <c r="S1012" s="1" t="s">
        <v>49536</v>
      </c>
      <c r="T1012" s="1" t="s">
        <v>73</v>
      </c>
      <c r="U1012" s="1" t="s">
        <v>49537</v>
      </c>
      <c r="V1012" s="1" t="s">
        <v>76</v>
      </c>
      <c r="W1012" s="1" t="s">
        <v>73</v>
      </c>
      <c r="X1012" s="1" t="s">
        <v>73</v>
      </c>
      <c r="Y1012" s="1" t="s">
        <v>73</v>
      </c>
      <c r="Z1012" s="1" t="s">
        <v>49532</v>
      </c>
      <c r="AA1012" s="1" t="s">
        <v>73</v>
      </c>
      <c r="AB1012" s="1" t="s">
        <v>78</v>
      </c>
      <c r="AC1012" s="1" t="s">
        <v>49538</v>
      </c>
      <c r="AD1012" s="1" t="s">
        <v>80</v>
      </c>
      <c r="AE1012" s="1" t="s">
        <v>73</v>
      </c>
      <c r="AF1012" s="1" t="s">
        <v>73</v>
      </c>
      <c r="AG1012" s="13" t="s">
        <v>73</v>
      </c>
      <c r="AH1012" s="1" t="s">
        <v>73</v>
      </c>
      <c r="AI1012" s="1" t="s">
        <v>82</v>
      </c>
      <c r="AJ1012" s="1" t="s">
        <v>82</v>
      </c>
      <c r="AK1012" s="1" t="s">
        <v>82</v>
      </c>
      <c r="AL1012" s="1" t="s">
        <v>73</v>
      </c>
      <c r="AM1012" s="1" t="s">
        <v>73</v>
      </c>
      <c r="AN1012" s="1" t="s">
        <v>73</v>
      </c>
      <c r="AO1012" s="1" t="s">
        <v>73</v>
      </c>
      <c r="AP1012" s="1" t="s">
        <v>76</v>
      </c>
      <c r="AQ1012" s="1" t="s">
        <v>73</v>
      </c>
      <c r="AR1012" s="1" t="s">
        <v>73</v>
      </c>
      <c r="AS1012" s="1" t="s">
        <v>73</v>
      </c>
      <c r="AT1012" s="1" t="s">
        <v>138</v>
      </c>
      <c r="AU1012" s="1" t="s">
        <v>237</v>
      </c>
      <c r="AV1012" s="1" t="s">
        <v>213</v>
      </c>
      <c r="AW1012" s="1" t="s">
        <v>238</v>
      </c>
      <c r="AX1012" s="1" t="s">
        <v>142</v>
      </c>
      <c r="AY1012" s="1" t="s">
        <v>73</v>
      </c>
      <c r="AZ1012" s="12">
        <v>2</v>
      </c>
      <c r="BA1012" s="12">
        <v>0</v>
      </c>
      <c r="BB1012" s="12">
        <v>338</v>
      </c>
      <c r="BC1012" s="1" t="s">
        <v>49539</v>
      </c>
      <c r="BD1012" s="1" t="s">
        <v>49540</v>
      </c>
      <c r="BE1012" s="1" t="s">
        <v>91</v>
      </c>
      <c r="BF1012" s="1" t="s">
        <v>49541</v>
      </c>
      <c r="BG1012" s="1" t="s">
        <v>93</v>
      </c>
      <c r="BH1012" s="1" t="s">
        <v>93</v>
      </c>
      <c r="BI1012" s="1" t="s">
        <v>76</v>
      </c>
      <c r="BJ1012" s="1" t="s">
        <v>93</v>
      </c>
    </row>
    <row r="1013" spans="1:62" hidden="1" x14ac:dyDescent="0.2">
      <c r="A1013" s="12" t="s">
        <v>49518</v>
      </c>
      <c r="B1013" s="1" t="s">
        <v>7599</v>
      </c>
      <c r="C1013" s="1" t="s">
        <v>96</v>
      </c>
      <c r="D1013" s="1" t="s">
        <v>49519</v>
      </c>
      <c r="E1013" s="1" t="s">
        <v>49520</v>
      </c>
      <c r="F1013" s="1" t="s">
        <v>49521</v>
      </c>
      <c r="G1013" s="1" t="s">
        <v>3038</v>
      </c>
      <c r="H1013" s="58" t="str">
        <f t="shared" si="154"/>
        <v>南平</v>
      </c>
      <c r="I1013" s="1" t="s">
        <v>4801</v>
      </c>
      <c r="J1013" s="1" t="s">
        <v>4802</v>
      </c>
      <c r="K1013" s="1" t="s">
        <v>966</v>
      </c>
      <c r="L1013" s="1" t="s">
        <v>2794</v>
      </c>
      <c r="M1013" s="1" t="s">
        <v>49347</v>
      </c>
      <c r="N1013" s="1" t="s">
        <v>49522</v>
      </c>
      <c r="O1013" s="1" t="s">
        <v>70</v>
      </c>
      <c r="P1013" s="1" t="s">
        <v>106</v>
      </c>
      <c r="Q1013" s="1" t="s">
        <v>49523</v>
      </c>
      <c r="R1013" s="1" t="s">
        <v>49524</v>
      </c>
      <c r="S1013" s="1" t="s">
        <v>49525</v>
      </c>
      <c r="T1013" s="1" t="s">
        <v>73</v>
      </c>
      <c r="U1013" s="1" t="s">
        <v>49526</v>
      </c>
      <c r="V1013" s="1" t="s">
        <v>76</v>
      </c>
      <c r="W1013" s="1" t="s">
        <v>73</v>
      </c>
      <c r="X1013" s="1" t="s">
        <v>73</v>
      </c>
      <c r="Y1013" s="1" t="s">
        <v>73</v>
      </c>
      <c r="Z1013" s="1" t="s">
        <v>49347</v>
      </c>
      <c r="AA1013" s="1" t="s">
        <v>48526</v>
      </c>
      <c r="AB1013" s="1" t="s">
        <v>78</v>
      </c>
      <c r="AC1013" s="1" t="s">
        <v>48718</v>
      </c>
      <c r="AD1013" s="1" t="s">
        <v>80</v>
      </c>
      <c r="AE1013" s="1" t="s">
        <v>73</v>
      </c>
      <c r="AF1013" s="1" t="s">
        <v>73</v>
      </c>
      <c r="AG1013" s="13" t="s">
        <v>73</v>
      </c>
      <c r="AH1013" s="1" t="s">
        <v>73</v>
      </c>
      <c r="AI1013" s="1" t="s">
        <v>402</v>
      </c>
      <c r="AJ1013" s="1" t="s">
        <v>403</v>
      </c>
      <c r="AK1013" s="1" t="s">
        <v>82</v>
      </c>
      <c r="AL1013" s="1" t="s">
        <v>49527</v>
      </c>
      <c r="AM1013" s="1" t="s">
        <v>9073</v>
      </c>
      <c r="AN1013" s="1" t="s">
        <v>48526</v>
      </c>
      <c r="AO1013" s="1" t="s">
        <v>73</v>
      </c>
      <c r="AP1013" s="1" t="s">
        <v>93</v>
      </c>
      <c r="AQ1013" s="1" t="s">
        <v>76</v>
      </c>
      <c r="AR1013" s="1" t="s">
        <v>76</v>
      </c>
      <c r="AS1013" s="1" t="s">
        <v>73</v>
      </c>
      <c r="AT1013" s="1" t="s">
        <v>138</v>
      </c>
      <c r="AU1013" s="1" t="s">
        <v>191</v>
      </c>
      <c r="AV1013" s="1" t="s">
        <v>2715</v>
      </c>
      <c r="AW1013" s="1" t="s">
        <v>2716</v>
      </c>
      <c r="AX1013" s="1" t="s">
        <v>2110</v>
      </c>
      <c r="AY1013" s="1" t="s">
        <v>73</v>
      </c>
      <c r="AZ1013" s="12">
        <v>6</v>
      </c>
      <c r="BA1013" s="12">
        <v>3</v>
      </c>
      <c r="BB1013" s="12">
        <v>242</v>
      </c>
      <c r="BC1013" s="1" t="s">
        <v>7599</v>
      </c>
      <c r="BD1013" s="1" t="s">
        <v>7601</v>
      </c>
      <c r="BE1013" s="1" t="s">
        <v>91</v>
      </c>
      <c r="BF1013" s="1" t="s">
        <v>49528</v>
      </c>
      <c r="BG1013" s="1" t="s">
        <v>93</v>
      </c>
      <c r="BH1013" s="1" t="s">
        <v>93</v>
      </c>
      <c r="BI1013" s="1" t="s">
        <v>76</v>
      </c>
      <c r="BJ1013" s="1" t="s">
        <v>93</v>
      </c>
    </row>
    <row r="1014" spans="1:62" x14ac:dyDescent="0.2">
      <c r="A1014" s="12" t="s">
        <v>40438</v>
      </c>
      <c r="B1014" s="1" t="s">
        <v>24630</v>
      </c>
      <c r="C1014" s="1" t="s">
        <v>219</v>
      </c>
      <c r="D1014" s="1" t="s">
        <v>49508</v>
      </c>
      <c r="E1014" s="1" t="s">
        <v>49509</v>
      </c>
      <c r="F1014" s="1" t="s">
        <v>49510</v>
      </c>
      <c r="G1014" s="1" t="s">
        <v>1603</v>
      </c>
      <c r="H1014" s="58" t="str">
        <f>G1014</f>
        <v>霞浦供电公司</v>
      </c>
      <c r="I1014" s="1" t="s">
        <v>3148</v>
      </c>
      <c r="J1014" s="1" t="s">
        <v>1048</v>
      </c>
      <c r="K1014" s="1" t="s">
        <v>2883</v>
      </c>
      <c r="L1014" s="1" t="s">
        <v>3041</v>
      </c>
      <c r="M1014" s="1" t="s">
        <v>49511</v>
      </c>
      <c r="N1014" s="1" t="s">
        <v>49512</v>
      </c>
      <c r="O1014" s="1" t="s">
        <v>70</v>
      </c>
      <c r="P1014" s="1" t="s">
        <v>106</v>
      </c>
      <c r="Q1014" s="1" t="s">
        <v>49513</v>
      </c>
      <c r="R1014" s="1" t="s">
        <v>49514</v>
      </c>
      <c r="S1014" s="1" t="s">
        <v>49515</v>
      </c>
      <c r="T1014" s="1" t="s">
        <v>73</v>
      </c>
      <c r="U1014" s="1" t="s">
        <v>49516</v>
      </c>
      <c r="V1014" s="1" t="s">
        <v>76</v>
      </c>
      <c r="W1014" s="1" t="s">
        <v>73</v>
      </c>
      <c r="X1014" s="1" t="s">
        <v>73</v>
      </c>
      <c r="Y1014" s="1" t="s">
        <v>73</v>
      </c>
      <c r="Z1014" s="1" t="s">
        <v>49511</v>
      </c>
      <c r="AA1014" s="1" t="s">
        <v>73</v>
      </c>
      <c r="AB1014" s="1" t="s">
        <v>78</v>
      </c>
      <c r="AC1014" s="1" t="s">
        <v>48718</v>
      </c>
      <c r="AD1014" s="1" t="s">
        <v>80</v>
      </c>
      <c r="AE1014" s="1" t="s">
        <v>73</v>
      </c>
      <c r="AF1014" s="1" t="s">
        <v>73</v>
      </c>
      <c r="AG1014" s="13" t="s">
        <v>73</v>
      </c>
      <c r="AH1014" s="1" t="s">
        <v>73</v>
      </c>
      <c r="AI1014" s="1" t="s">
        <v>82</v>
      </c>
      <c r="AJ1014" s="1" t="s">
        <v>82</v>
      </c>
      <c r="AK1014" s="1" t="s">
        <v>82</v>
      </c>
      <c r="AL1014" s="1" t="s">
        <v>3754</v>
      </c>
      <c r="AM1014" s="1" t="s">
        <v>3755</v>
      </c>
      <c r="AN1014" s="1" t="s">
        <v>73</v>
      </c>
      <c r="AO1014" s="1" t="s">
        <v>73</v>
      </c>
      <c r="AP1014" s="1" t="s">
        <v>93</v>
      </c>
      <c r="AQ1014" s="1" t="s">
        <v>73</v>
      </c>
      <c r="AR1014" s="1" t="s">
        <v>73</v>
      </c>
      <c r="AS1014" s="1" t="s">
        <v>73</v>
      </c>
      <c r="AT1014" s="1" t="s">
        <v>117</v>
      </c>
      <c r="AU1014" s="1" t="s">
        <v>118</v>
      </c>
      <c r="AV1014" s="1" t="s">
        <v>119</v>
      </c>
      <c r="AW1014" s="1" t="s">
        <v>120</v>
      </c>
      <c r="AX1014" s="1" t="s">
        <v>121</v>
      </c>
      <c r="AY1014" s="1" t="s">
        <v>73</v>
      </c>
      <c r="AZ1014" s="12">
        <v>1</v>
      </c>
      <c r="BA1014" s="12">
        <v>2</v>
      </c>
      <c r="BB1014" s="12">
        <v>202</v>
      </c>
      <c r="BC1014" s="1" t="s">
        <v>24630</v>
      </c>
      <c r="BD1014" s="1" t="s">
        <v>24641</v>
      </c>
      <c r="BE1014" s="1" t="s">
        <v>91</v>
      </c>
      <c r="BF1014" s="1" t="s">
        <v>49517</v>
      </c>
      <c r="BG1014" s="1" t="s">
        <v>93</v>
      </c>
      <c r="BH1014" s="1" t="s">
        <v>93</v>
      </c>
      <c r="BI1014" s="1" t="s">
        <v>76</v>
      </c>
      <c r="BJ1014" s="1" t="s">
        <v>93</v>
      </c>
    </row>
    <row r="1015" spans="1:62" x14ac:dyDescent="0.2">
      <c r="A1015" s="12" t="s">
        <v>6826</v>
      </c>
      <c r="B1015" s="1" t="s">
        <v>49505</v>
      </c>
      <c r="C1015" s="1" t="s">
        <v>219</v>
      </c>
      <c r="D1015" s="1" t="s">
        <v>49494</v>
      </c>
      <c r="E1015" s="1" t="s">
        <v>49495</v>
      </c>
      <c r="F1015" s="1" t="s">
        <v>49496</v>
      </c>
      <c r="G1015" s="1" t="s">
        <v>1048</v>
      </c>
      <c r="H1015" s="58" t="str">
        <f>C1015</f>
        <v>宁德</v>
      </c>
      <c r="I1015" s="1" t="s">
        <v>6006</v>
      </c>
      <c r="J1015" s="1" t="s">
        <v>6007</v>
      </c>
      <c r="K1015" s="1" t="s">
        <v>2883</v>
      </c>
      <c r="L1015" s="1" t="s">
        <v>3041</v>
      </c>
      <c r="M1015" s="1" t="s">
        <v>49497</v>
      </c>
      <c r="N1015" s="1" t="s">
        <v>49498</v>
      </c>
      <c r="O1015" s="1" t="s">
        <v>156</v>
      </c>
      <c r="P1015" s="1" t="s">
        <v>157</v>
      </c>
      <c r="Q1015" s="1" t="s">
        <v>49499</v>
      </c>
      <c r="R1015" s="1" t="s">
        <v>49500</v>
      </c>
      <c r="S1015" s="1" t="s">
        <v>49501</v>
      </c>
      <c r="T1015" s="1" t="s">
        <v>73</v>
      </c>
      <c r="U1015" s="1" t="s">
        <v>49502</v>
      </c>
      <c r="V1015" s="1" t="s">
        <v>76</v>
      </c>
      <c r="W1015" s="1" t="s">
        <v>73</v>
      </c>
      <c r="X1015" s="1" t="s">
        <v>73</v>
      </c>
      <c r="Y1015" s="1" t="s">
        <v>73</v>
      </c>
      <c r="Z1015" s="1" t="s">
        <v>49497</v>
      </c>
      <c r="AA1015" s="1" t="s">
        <v>49503</v>
      </c>
      <c r="AB1015" s="1" t="s">
        <v>78</v>
      </c>
      <c r="AC1015" s="1" t="s">
        <v>49504</v>
      </c>
      <c r="AD1015" s="1" t="s">
        <v>80</v>
      </c>
      <c r="AE1015" s="1" t="s">
        <v>73</v>
      </c>
      <c r="AF1015" s="1" t="s">
        <v>73</v>
      </c>
      <c r="AG1015" s="13" t="s">
        <v>73</v>
      </c>
      <c r="AH1015" s="1" t="s">
        <v>73</v>
      </c>
      <c r="AI1015" s="1" t="s">
        <v>211</v>
      </c>
      <c r="AJ1015" s="1" t="s">
        <v>529</v>
      </c>
      <c r="AK1015" s="1" t="s">
        <v>82</v>
      </c>
      <c r="AL1015" s="1" t="s">
        <v>8571</v>
      </c>
      <c r="AM1015" s="1" t="s">
        <v>6007</v>
      </c>
      <c r="AN1015" s="1" t="s">
        <v>49503</v>
      </c>
      <c r="AO1015" s="1" t="s">
        <v>82</v>
      </c>
      <c r="AP1015" s="1" t="s">
        <v>93</v>
      </c>
      <c r="AQ1015" s="1" t="s">
        <v>76</v>
      </c>
      <c r="AR1015" s="1" t="s">
        <v>76</v>
      </c>
      <c r="AS1015" s="1" t="s">
        <v>73</v>
      </c>
      <c r="AT1015" s="1" t="s">
        <v>708</v>
      </c>
      <c r="AU1015" s="1" t="s">
        <v>4519</v>
      </c>
      <c r="AV1015" s="1" t="s">
        <v>4520</v>
      </c>
      <c r="AW1015" s="1" t="s">
        <v>4521</v>
      </c>
      <c r="AX1015" s="1" t="s">
        <v>142</v>
      </c>
      <c r="AY1015" s="1" t="s">
        <v>73</v>
      </c>
      <c r="AZ1015" s="12">
        <v>57</v>
      </c>
      <c r="BA1015" s="12">
        <v>13</v>
      </c>
      <c r="BB1015" s="12">
        <v>6184</v>
      </c>
      <c r="BC1015" s="1" t="s">
        <v>49505</v>
      </c>
      <c r="BD1015" s="1" t="s">
        <v>49506</v>
      </c>
      <c r="BE1015" s="1" t="s">
        <v>91</v>
      </c>
      <c r="BF1015" s="1" t="s">
        <v>49507</v>
      </c>
      <c r="BG1015" s="1" t="s">
        <v>93</v>
      </c>
      <c r="BH1015" s="1" t="s">
        <v>93</v>
      </c>
      <c r="BI1015" s="1" t="s">
        <v>76</v>
      </c>
      <c r="BJ1015" s="1" t="s">
        <v>93</v>
      </c>
    </row>
    <row r="1016" spans="1:62" x14ac:dyDescent="0.2">
      <c r="A1016" s="12" t="s">
        <v>49482</v>
      </c>
      <c r="B1016" s="1" t="s">
        <v>49491</v>
      </c>
      <c r="C1016" s="1" t="s">
        <v>219</v>
      </c>
      <c r="D1016" s="1" t="s">
        <v>49483</v>
      </c>
      <c r="E1016" s="1" t="s">
        <v>49484</v>
      </c>
      <c r="F1016" s="1" t="s">
        <v>49485</v>
      </c>
      <c r="G1016" s="1" t="s">
        <v>1603</v>
      </c>
      <c r="H1016" s="58" t="str">
        <f t="shared" ref="H1016:H1035" si="155">G1016</f>
        <v>霞浦供电公司</v>
      </c>
      <c r="I1016" s="1" t="s">
        <v>3148</v>
      </c>
      <c r="J1016" s="1" t="s">
        <v>1048</v>
      </c>
      <c r="K1016" s="1" t="s">
        <v>2883</v>
      </c>
      <c r="L1016" s="1" t="s">
        <v>3041</v>
      </c>
      <c r="M1016" s="1" t="s">
        <v>48872</v>
      </c>
      <c r="N1016" s="1" t="s">
        <v>49486</v>
      </c>
      <c r="O1016" s="1" t="s">
        <v>70</v>
      </c>
      <c r="P1016" s="1" t="s">
        <v>106</v>
      </c>
      <c r="Q1016" s="1" t="s">
        <v>49487</v>
      </c>
      <c r="R1016" s="1" t="s">
        <v>49488</v>
      </c>
      <c r="S1016" s="1" t="s">
        <v>49489</v>
      </c>
      <c r="T1016" s="1" t="s">
        <v>73</v>
      </c>
      <c r="U1016" s="1" t="s">
        <v>49490</v>
      </c>
      <c r="V1016" s="1" t="s">
        <v>76</v>
      </c>
      <c r="W1016" s="1" t="s">
        <v>73</v>
      </c>
      <c r="X1016" s="1" t="s">
        <v>73</v>
      </c>
      <c r="Y1016" s="1" t="s">
        <v>73</v>
      </c>
      <c r="Z1016" s="1" t="s">
        <v>48872</v>
      </c>
      <c r="AA1016" s="1" t="s">
        <v>73</v>
      </c>
      <c r="AB1016" s="1" t="s">
        <v>78</v>
      </c>
      <c r="AC1016" s="1" t="s">
        <v>48718</v>
      </c>
      <c r="AD1016" s="1" t="s">
        <v>80</v>
      </c>
      <c r="AE1016" s="1" t="s">
        <v>73</v>
      </c>
      <c r="AF1016" s="1" t="s">
        <v>73</v>
      </c>
      <c r="AG1016" s="13" t="s">
        <v>73</v>
      </c>
      <c r="AH1016" s="1" t="s">
        <v>73</v>
      </c>
      <c r="AI1016" s="1" t="s">
        <v>402</v>
      </c>
      <c r="AJ1016" s="1" t="s">
        <v>82</v>
      </c>
      <c r="AK1016" s="1" t="s">
        <v>82</v>
      </c>
      <c r="AL1016" s="1" t="s">
        <v>3754</v>
      </c>
      <c r="AM1016" s="1" t="s">
        <v>3755</v>
      </c>
      <c r="AN1016" s="1" t="s">
        <v>73</v>
      </c>
      <c r="AO1016" s="1" t="s">
        <v>73</v>
      </c>
      <c r="AP1016" s="1" t="s">
        <v>76</v>
      </c>
      <c r="AQ1016" s="1" t="s">
        <v>73</v>
      </c>
      <c r="AR1016" s="1" t="s">
        <v>73</v>
      </c>
      <c r="AS1016" s="1" t="s">
        <v>73</v>
      </c>
      <c r="AT1016" s="1" t="s">
        <v>138</v>
      </c>
      <c r="AU1016" s="1" t="s">
        <v>740</v>
      </c>
      <c r="AV1016" s="1" t="s">
        <v>741</v>
      </c>
      <c r="AW1016" s="1" t="s">
        <v>742</v>
      </c>
      <c r="AX1016" s="1" t="s">
        <v>142</v>
      </c>
      <c r="AY1016" s="1" t="s">
        <v>73</v>
      </c>
      <c r="AZ1016" s="12">
        <v>9</v>
      </c>
      <c r="BA1016" s="12">
        <v>3</v>
      </c>
      <c r="BB1016" s="12">
        <v>274</v>
      </c>
      <c r="BC1016" s="1" t="s">
        <v>49491</v>
      </c>
      <c r="BD1016" s="1" t="s">
        <v>49492</v>
      </c>
      <c r="BE1016" s="1" t="s">
        <v>91</v>
      </c>
      <c r="BF1016" s="1" t="s">
        <v>49493</v>
      </c>
      <c r="BG1016" s="1" t="s">
        <v>93</v>
      </c>
      <c r="BH1016" s="1" t="s">
        <v>93</v>
      </c>
      <c r="BI1016" s="1" t="s">
        <v>76</v>
      </c>
      <c r="BJ1016" s="1" t="s">
        <v>93</v>
      </c>
    </row>
    <row r="1017" spans="1:62" x14ac:dyDescent="0.2">
      <c r="A1017" s="12" t="s">
        <v>49459</v>
      </c>
      <c r="B1017" s="1" t="s">
        <v>49469</v>
      </c>
      <c r="C1017" s="1" t="s">
        <v>265</v>
      </c>
      <c r="D1017" s="1" t="s">
        <v>49460</v>
      </c>
      <c r="E1017" s="1" t="s">
        <v>49461</v>
      </c>
      <c r="F1017" s="1" t="s">
        <v>49462</v>
      </c>
      <c r="G1017" s="1" t="s">
        <v>1136</v>
      </c>
      <c r="H1017" s="58" t="str">
        <f t="shared" si="155"/>
        <v>国网沙县供电公司</v>
      </c>
      <c r="I1017" s="1" t="s">
        <v>2542</v>
      </c>
      <c r="J1017" s="1" t="s">
        <v>2543</v>
      </c>
      <c r="K1017" s="1" t="s">
        <v>2883</v>
      </c>
      <c r="L1017" s="1" t="s">
        <v>3041</v>
      </c>
      <c r="M1017" s="1" t="s">
        <v>49463</v>
      </c>
      <c r="N1017" s="1" t="s">
        <v>49464</v>
      </c>
      <c r="O1017" s="1" t="s">
        <v>70</v>
      </c>
      <c r="P1017" s="1" t="s">
        <v>106</v>
      </c>
      <c r="Q1017" s="1" t="s">
        <v>49465</v>
      </c>
      <c r="R1017" s="1" t="s">
        <v>49466</v>
      </c>
      <c r="S1017" s="1" t="s">
        <v>49467</v>
      </c>
      <c r="T1017" s="1" t="s">
        <v>73</v>
      </c>
      <c r="U1017" s="1" t="s">
        <v>18433</v>
      </c>
      <c r="V1017" s="1" t="s">
        <v>76</v>
      </c>
      <c r="W1017" s="1" t="s">
        <v>73</v>
      </c>
      <c r="X1017" s="1" t="s">
        <v>73</v>
      </c>
      <c r="Y1017" s="1" t="s">
        <v>73</v>
      </c>
      <c r="Z1017" s="1" t="s">
        <v>49468</v>
      </c>
      <c r="AA1017" s="1" t="s">
        <v>73</v>
      </c>
      <c r="AB1017" s="1" t="s">
        <v>78</v>
      </c>
      <c r="AC1017" s="1" t="s">
        <v>48908</v>
      </c>
      <c r="AD1017" s="1" t="s">
        <v>164</v>
      </c>
      <c r="AE1017" s="1" t="s">
        <v>73</v>
      </c>
      <c r="AF1017" s="1" t="s">
        <v>73</v>
      </c>
      <c r="AG1017" s="13" t="s">
        <v>73</v>
      </c>
      <c r="AH1017" s="1" t="s">
        <v>73</v>
      </c>
      <c r="AI1017" s="1" t="s">
        <v>82</v>
      </c>
      <c r="AJ1017" s="1" t="s">
        <v>82</v>
      </c>
      <c r="AK1017" s="1" t="s">
        <v>82</v>
      </c>
      <c r="AL1017" s="1" t="s">
        <v>3102</v>
      </c>
      <c r="AM1017" s="1" t="s">
        <v>1136</v>
      </c>
      <c r="AN1017" s="1" t="s">
        <v>73</v>
      </c>
      <c r="AO1017" s="1" t="s">
        <v>73</v>
      </c>
      <c r="AP1017" s="1" t="s">
        <v>93</v>
      </c>
      <c r="AQ1017" s="1" t="s">
        <v>73</v>
      </c>
      <c r="AR1017" s="1" t="s">
        <v>73</v>
      </c>
      <c r="AS1017" s="1" t="s">
        <v>73</v>
      </c>
      <c r="AT1017" s="1" t="s">
        <v>299</v>
      </c>
      <c r="AU1017" s="1" t="s">
        <v>299</v>
      </c>
      <c r="AV1017" s="1" t="s">
        <v>299</v>
      </c>
      <c r="AW1017" s="1" t="s">
        <v>300</v>
      </c>
      <c r="AX1017" s="1" t="s">
        <v>142</v>
      </c>
      <c r="AY1017" s="1" t="s">
        <v>73</v>
      </c>
      <c r="AZ1017" s="12">
        <v>8</v>
      </c>
      <c r="BA1017" s="12">
        <v>8</v>
      </c>
      <c r="BB1017" s="12">
        <v>544</v>
      </c>
      <c r="BC1017" s="1" t="s">
        <v>49469</v>
      </c>
      <c r="BD1017" s="1" t="s">
        <v>49470</v>
      </c>
      <c r="BE1017" s="1" t="s">
        <v>91</v>
      </c>
      <c r="BF1017" s="1" t="s">
        <v>49471</v>
      </c>
      <c r="BG1017" s="1" t="s">
        <v>93</v>
      </c>
      <c r="BH1017" s="1" t="s">
        <v>93</v>
      </c>
      <c r="BI1017" s="1" t="s">
        <v>76</v>
      </c>
      <c r="BJ1017" s="1" t="s">
        <v>93</v>
      </c>
    </row>
    <row r="1018" spans="1:62" x14ac:dyDescent="0.2">
      <c r="A1018" s="12" t="s">
        <v>49472</v>
      </c>
      <c r="B1018" s="1" t="s">
        <v>49480</v>
      </c>
      <c r="C1018" s="1" t="s">
        <v>265</v>
      </c>
      <c r="D1018" s="1" t="s">
        <v>49473</v>
      </c>
      <c r="E1018" s="1" t="s">
        <v>49474</v>
      </c>
      <c r="F1018" s="1" t="s">
        <v>49475</v>
      </c>
      <c r="G1018" s="1" t="s">
        <v>1136</v>
      </c>
      <c r="H1018" s="58" t="str">
        <f t="shared" si="155"/>
        <v>国网沙县供电公司</v>
      </c>
      <c r="I1018" s="1" t="s">
        <v>2542</v>
      </c>
      <c r="J1018" s="1" t="s">
        <v>2543</v>
      </c>
      <c r="K1018" s="1" t="s">
        <v>2883</v>
      </c>
      <c r="L1018" s="1" t="s">
        <v>3041</v>
      </c>
      <c r="M1018" s="1" t="s">
        <v>49463</v>
      </c>
      <c r="N1018" s="1" t="s">
        <v>49063</v>
      </c>
      <c r="O1018" s="1" t="s">
        <v>293</v>
      </c>
      <c r="P1018" s="1" t="s">
        <v>106</v>
      </c>
      <c r="Q1018" s="1" t="s">
        <v>49476</v>
      </c>
      <c r="R1018" s="1" t="s">
        <v>49477</v>
      </c>
      <c r="S1018" s="1" t="s">
        <v>49478</v>
      </c>
      <c r="T1018" s="1" t="s">
        <v>73</v>
      </c>
      <c r="U1018" s="1" t="s">
        <v>49479</v>
      </c>
      <c r="V1018" s="1" t="s">
        <v>76</v>
      </c>
      <c r="W1018" s="1" t="s">
        <v>73</v>
      </c>
      <c r="X1018" s="1" t="s">
        <v>73</v>
      </c>
      <c r="Y1018" s="1" t="s">
        <v>73</v>
      </c>
      <c r="Z1018" s="1" t="s">
        <v>49468</v>
      </c>
      <c r="AA1018" s="1" t="s">
        <v>73</v>
      </c>
      <c r="AB1018" s="1" t="s">
        <v>78</v>
      </c>
      <c r="AC1018" s="1" t="s">
        <v>48908</v>
      </c>
      <c r="AD1018" s="1" t="s">
        <v>164</v>
      </c>
      <c r="AE1018" s="1" t="s">
        <v>73</v>
      </c>
      <c r="AF1018" s="1" t="s">
        <v>73</v>
      </c>
      <c r="AG1018" s="13" t="s">
        <v>73</v>
      </c>
      <c r="AH1018" s="1" t="s">
        <v>73</v>
      </c>
      <c r="AI1018" s="1" t="s">
        <v>82</v>
      </c>
      <c r="AJ1018" s="1" t="s">
        <v>82</v>
      </c>
      <c r="AK1018" s="1" t="s">
        <v>82</v>
      </c>
      <c r="AL1018" s="1" t="s">
        <v>73</v>
      </c>
      <c r="AM1018" s="1" t="s">
        <v>1136</v>
      </c>
      <c r="AN1018" s="1" t="s">
        <v>73</v>
      </c>
      <c r="AO1018" s="1" t="s">
        <v>73</v>
      </c>
      <c r="AP1018" s="1" t="s">
        <v>76</v>
      </c>
      <c r="AQ1018" s="1" t="s">
        <v>73</v>
      </c>
      <c r="AR1018" s="1" t="s">
        <v>73</v>
      </c>
      <c r="AS1018" s="1" t="s">
        <v>73</v>
      </c>
      <c r="AT1018" s="1" t="s">
        <v>299</v>
      </c>
      <c r="AU1018" s="1" t="s">
        <v>299</v>
      </c>
      <c r="AV1018" s="1" t="s">
        <v>299</v>
      </c>
      <c r="AW1018" s="1" t="s">
        <v>300</v>
      </c>
      <c r="AX1018" s="1" t="s">
        <v>262</v>
      </c>
      <c r="AY1018" s="1" t="s">
        <v>73</v>
      </c>
      <c r="AZ1018" s="12">
        <v>4</v>
      </c>
      <c r="BA1018" s="12">
        <v>2</v>
      </c>
      <c r="BB1018" s="12">
        <v>68</v>
      </c>
      <c r="BC1018" s="1" t="s">
        <v>49480</v>
      </c>
      <c r="BD1018" s="1" t="s">
        <v>49481</v>
      </c>
      <c r="BE1018" s="1" t="s">
        <v>91</v>
      </c>
      <c r="BF1018" s="1" t="s">
        <v>49471</v>
      </c>
      <c r="BG1018" s="1" t="s">
        <v>93</v>
      </c>
      <c r="BH1018" s="1" t="s">
        <v>93</v>
      </c>
      <c r="BI1018" s="1" t="s">
        <v>76</v>
      </c>
      <c r="BJ1018" s="1" t="s">
        <v>93</v>
      </c>
    </row>
    <row r="1019" spans="1:62" hidden="1" x14ac:dyDescent="0.2">
      <c r="A1019" s="12" t="s">
        <v>49446</v>
      </c>
      <c r="B1019" s="1" t="s">
        <v>49456</v>
      </c>
      <c r="C1019" s="1" t="s">
        <v>265</v>
      </c>
      <c r="D1019" s="1" t="s">
        <v>49447</v>
      </c>
      <c r="E1019" s="1" t="s">
        <v>49448</v>
      </c>
      <c r="F1019" s="1" t="s">
        <v>49449</v>
      </c>
      <c r="G1019" s="1" t="s">
        <v>704</v>
      </c>
      <c r="H1019" s="58" t="str">
        <f t="shared" si="155"/>
        <v>国网尤溪县供电公司</v>
      </c>
      <c r="I1019" s="1" t="s">
        <v>5590</v>
      </c>
      <c r="J1019" s="1" t="s">
        <v>4762</v>
      </c>
      <c r="K1019" s="1" t="s">
        <v>250</v>
      </c>
      <c r="L1019" s="1" t="s">
        <v>250</v>
      </c>
      <c r="M1019" s="1" t="s">
        <v>49450</v>
      </c>
      <c r="N1019" s="1" t="s">
        <v>49353</v>
      </c>
      <c r="O1019" s="1" t="s">
        <v>70</v>
      </c>
      <c r="P1019" s="1" t="s">
        <v>106</v>
      </c>
      <c r="Q1019" s="1" t="s">
        <v>49451</v>
      </c>
      <c r="R1019" s="1" t="s">
        <v>49452</v>
      </c>
      <c r="S1019" s="1" t="s">
        <v>49453</v>
      </c>
      <c r="T1019" s="1" t="s">
        <v>73</v>
      </c>
      <c r="U1019" s="1" t="s">
        <v>49454</v>
      </c>
      <c r="V1019" s="1" t="s">
        <v>76</v>
      </c>
      <c r="W1019" s="1" t="s">
        <v>73</v>
      </c>
      <c r="X1019" s="1" t="s">
        <v>73</v>
      </c>
      <c r="Y1019" s="1" t="s">
        <v>73</v>
      </c>
      <c r="Z1019" s="1" t="s">
        <v>49455</v>
      </c>
      <c r="AA1019" s="1" t="s">
        <v>73</v>
      </c>
      <c r="AB1019" s="1" t="s">
        <v>78</v>
      </c>
      <c r="AC1019" s="1" t="s">
        <v>48908</v>
      </c>
      <c r="AD1019" s="1" t="s">
        <v>164</v>
      </c>
      <c r="AE1019" s="1" t="s">
        <v>73</v>
      </c>
      <c r="AF1019" s="1" t="s">
        <v>73</v>
      </c>
      <c r="AG1019" s="13" t="s">
        <v>73</v>
      </c>
      <c r="AH1019" s="1" t="s">
        <v>73</v>
      </c>
      <c r="AI1019" s="1" t="s">
        <v>82</v>
      </c>
      <c r="AJ1019" s="1" t="s">
        <v>82</v>
      </c>
      <c r="AK1019" s="1" t="s">
        <v>82</v>
      </c>
      <c r="AL1019" s="1" t="s">
        <v>73</v>
      </c>
      <c r="AM1019" s="1" t="s">
        <v>704</v>
      </c>
      <c r="AN1019" s="1" t="s">
        <v>73</v>
      </c>
      <c r="AO1019" s="1" t="s">
        <v>73</v>
      </c>
      <c r="AP1019" s="1" t="s">
        <v>76</v>
      </c>
      <c r="AQ1019" s="1" t="s">
        <v>73</v>
      </c>
      <c r="AR1019" s="1" t="s">
        <v>73</v>
      </c>
      <c r="AS1019" s="1" t="s">
        <v>73</v>
      </c>
      <c r="AT1019" s="1" t="s">
        <v>299</v>
      </c>
      <c r="AU1019" s="1" t="s">
        <v>299</v>
      </c>
      <c r="AV1019" s="1" t="s">
        <v>299</v>
      </c>
      <c r="AW1019" s="1" t="s">
        <v>300</v>
      </c>
      <c r="AX1019" s="1" t="s">
        <v>262</v>
      </c>
      <c r="AY1019" s="1" t="s">
        <v>73</v>
      </c>
      <c r="AZ1019" s="12">
        <v>4</v>
      </c>
      <c r="BA1019" s="12">
        <v>2</v>
      </c>
      <c r="BB1019" s="12">
        <v>420</v>
      </c>
      <c r="BC1019" s="1" t="s">
        <v>49456</v>
      </c>
      <c r="BD1019" s="1" t="s">
        <v>49457</v>
      </c>
      <c r="BE1019" s="1" t="s">
        <v>91</v>
      </c>
      <c r="BF1019" s="1" t="s">
        <v>49458</v>
      </c>
      <c r="BG1019" s="1" t="s">
        <v>93</v>
      </c>
      <c r="BH1019" s="1" t="s">
        <v>93</v>
      </c>
      <c r="BI1019" s="1" t="s">
        <v>76</v>
      </c>
      <c r="BJ1019" s="1" t="s">
        <v>93</v>
      </c>
    </row>
    <row r="1020" spans="1:62" hidden="1" x14ac:dyDescent="0.2">
      <c r="A1020" s="12" t="s">
        <v>32098</v>
      </c>
      <c r="B1020" s="1" t="s">
        <v>3795</v>
      </c>
      <c r="C1020" s="1" t="s">
        <v>147</v>
      </c>
      <c r="D1020" s="1" t="s">
        <v>49433</v>
      </c>
      <c r="E1020" s="1" t="s">
        <v>49434</v>
      </c>
      <c r="F1020" s="1" t="s">
        <v>49435</v>
      </c>
      <c r="G1020" s="1" t="s">
        <v>151</v>
      </c>
      <c r="H1020" s="58" t="str">
        <f t="shared" si="155"/>
        <v>永定供电有限公司</v>
      </c>
      <c r="I1020" s="1" t="s">
        <v>3796</v>
      </c>
      <c r="J1020" s="1" t="s">
        <v>3797</v>
      </c>
      <c r="K1020" s="1" t="s">
        <v>129</v>
      </c>
      <c r="L1020" s="1" t="s">
        <v>575</v>
      </c>
      <c r="M1020" s="1" t="s">
        <v>49436</v>
      </c>
      <c r="N1020" s="1" t="s">
        <v>49437</v>
      </c>
      <c r="O1020" s="1" t="s">
        <v>293</v>
      </c>
      <c r="P1020" s="1" t="s">
        <v>71</v>
      </c>
      <c r="Q1020" s="1" t="s">
        <v>49438</v>
      </c>
      <c r="R1020" s="1" t="s">
        <v>49439</v>
      </c>
      <c r="S1020" s="1" t="s">
        <v>49440</v>
      </c>
      <c r="T1020" s="1" t="s">
        <v>49441</v>
      </c>
      <c r="U1020" s="1" t="s">
        <v>49442</v>
      </c>
      <c r="V1020" s="1" t="s">
        <v>76</v>
      </c>
      <c r="W1020" s="1" t="s">
        <v>73</v>
      </c>
      <c r="X1020" s="1" t="s">
        <v>73</v>
      </c>
      <c r="Y1020" s="1" t="s">
        <v>73</v>
      </c>
      <c r="Z1020" s="1" t="s">
        <v>49436</v>
      </c>
      <c r="AA1020" s="1" t="s">
        <v>49443</v>
      </c>
      <c r="AB1020" s="1" t="s">
        <v>78</v>
      </c>
      <c r="AC1020" s="1" t="s">
        <v>48960</v>
      </c>
      <c r="AD1020" s="1" t="s">
        <v>80</v>
      </c>
      <c r="AE1020" s="1" t="s">
        <v>73</v>
      </c>
      <c r="AF1020" s="1" t="s">
        <v>73</v>
      </c>
      <c r="AG1020" s="13" t="s">
        <v>73</v>
      </c>
      <c r="AH1020" s="1" t="s">
        <v>73</v>
      </c>
      <c r="AI1020" s="1" t="s">
        <v>82</v>
      </c>
      <c r="AJ1020" s="1" t="s">
        <v>82</v>
      </c>
      <c r="AK1020" s="1" t="s">
        <v>82</v>
      </c>
      <c r="AL1020" s="1" t="s">
        <v>3550</v>
      </c>
      <c r="AM1020" s="1" t="s">
        <v>354</v>
      </c>
      <c r="AN1020" s="1" t="s">
        <v>49443</v>
      </c>
      <c r="AO1020" s="1" t="s">
        <v>73</v>
      </c>
      <c r="AP1020" s="1" t="s">
        <v>93</v>
      </c>
      <c r="AQ1020" s="1" t="s">
        <v>76</v>
      </c>
      <c r="AR1020" s="1" t="s">
        <v>76</v>
      </c>
      <c r="AS1020" s="1" t="s">
        <v>73</v>
      </c>
      <c r="AT1020" s="1" t="s">
        <v>138</v>
      </c>
      <c r="AU1020" s="1" t="s">
        <v>331</v>
      </c>
      <c r="AV1020" s="1" t="s">
        <v>2618</v>
      </c>
      <c r="AW1020" s="1" t="s">
        <v>2619</v>
      </c>
      <c r="AX1020" s="1" t="s">
        <v>142</v>
      </c>
      <c r="AY1020" s="1" t="s">
        <v>49441</v>
      </c>
      <c r="AZ1020" s="12">
        <v>30</v>
      </c>
      <c r="BA1020" s="12">
        <v>7</v>
      </c>
      <c r="BB1020" s="12">
        <v>1935</v>
      </c>
      <c r="BC1020" s="1" t="s">
        <v>3795</v>
      </c>
      <c r="BD1020" s="1" t="s">
        <v>49444</v>
      </c>
      <c r="BE1020" s="1" t="s">
        <v>91</v>
      </c>
      <c r="BF1020" s="1" t="s">
        <v>49445</v>
      </c>
      <c r="BG1020" s="1" t="s">
        <v>93</v>
      </c>
      <c r="BH1020" s="1" t="s">
        <v>93</v>
      </c>
      <c r="BI1020" s="1" t="s">
        <v>76</v>
      </c>
      <c r="BJ1020" s="1" t="s">
        <v>93</v>
      </c>
    </row>
    <row r="1021" spans="1:62" hidden="1" x14ac:dyDescent="0.2">
      <c r="A1021" s="12" t="s">
        <v>8756</v>
      </c>
      <c r="B1021" s="1" t="s">
        <v>8499</v>
      </c>
      <c r="C1021" s="1" t="s">
        <v>219</v>
      </c>
      <c r="D1021" s="1" t="s">
        <v>49425</v>
      </c>
      <c r="E1021" s="1" t="s">
        <v>49426</v>
      </c>
      <c r="F1021" s="1" t="s">
        <v>49427</v>
      </c>
      <c r="G1021" s="1" t="s">
        <v>1101</v>
      </c>
      <c r="H1021" s="58" t="str">
        <f t="shared" si="155"/>
        <v>福鼎供电公司</v>
      </c>
      <c r="I1021" s="1" t="s">
        <v>3606</v>
      </c>
      <c r="J1021" s="1" t="s">
        <v>3607</v>
      </c>
      <c r="K1021" s="1" t="s">
        <v>103</v>
      </c>
      <c r="L1021" s="1" t="s">
        <v>103</v>
      </c>
      <c r="M1021" s="1" t="s">
        <v>49428</v>
      </c>
      <c r="N1021" s="1" t="s">
        <v>49429</v>
      </c>
      <c r="O1021" s="1" t="s">
        <v>70</v>
      </c>
      <c r="P1021" s="1" t="s">
        <v>106</v>
      </c>
      <c r="Q1021" s="1" t="s">
        <v>49430</v>
      </c>
      <c r="R1021" s="1" t="s">
        <v>49431</v>
      </c>
      <c r="S1021" s="1" t="s">
        <v>73</v>
      </c>
      <c r="T1021" s="1" t="s">
        <v>73</v>
      </c>
      <c r="U1021" s="1" t="s">
        <v>49432</v>
      </c>
      <c r="V1021" s="1" t="s">
        <v>76</v>
      </c>
      <c r="W1021" s="1" t="s">
        <v>73</v>
      </c>
      <c r="X1021" s="1" t="s">
        <v>73</v>
      </c>
      <c r="Y1021" s="1" t="s">
        <v>73</v>
      </c>
      <c r="Z1021" s="1" t="s">
        <v>49428</v>
      </c>
      <c r="AA1021" s="1" t="s">
        <v>73</v>
      </c>
      <c r="AB1021" s="1" t="s">
        <v>78</v>
      </c>
      <c r="AC1021" s="1" t="s">
        <v>48908</v>
      </c>
      <c r="AD1021" s="1" t="s">
        <v>80</v>
      </c>
      <c r="AE1021" s="1" t="s">
        <v>73</v>
      </c>
      <c r="AF1021" s="1" t="s">
        <v>73</v>
      </c>
      <c r="AG1021" s="13" t="s">
        <v>73</v>
      </c>
      <c r="AH1021" s="1" t="s">
        <v>73</v>
      </c>
      <c r="AI1021" s="1" t="s">
        <v>82</v>
      </c>
      <c r="AJ1021" s="1" t="s">
        <v>82</v>
      </c>
      <c r="AK1021" s="1" t="s">
        <v>82</v>
      </c>
      <c r="AL1021" s="1" t="s">
        <v>235</v>
      </c>
      <c r="AM1021" s="1" t="s">
        <v>236</v>
      </c>
      <c r="AN1021" s="1" t="s">
        <v>73</v>
      </c>
      <c r="AO1021" s="1" t="s">
        <v>73</v>
      </c>
      <c r="AP1021" s="1" t="s">
        <v>93</v>
      </c>
      <c r="AQ1021" s="1" t="s">
        <v>73</v>
      </c>
      <c r="AR1021" s="1" t="s">
        <v>73</v>
      </c>
      <c r="AS1021" s="1" t="s">
        <v>73</v>
      </c>
      <c r="AT1021" s="1" t="s">
        <v>117</v>
      </c>
      <c r="AU1021" s="1" t="s">
        <v>118</v>
      </c>
      <c r="AV1021" s="1" t="s">
        <v>5088</v>
      </c>
      <c r="AW1021" s="1" t="s">
        <v>5088</v>
      </c>
      <c r="AX1021" s="1" t="s">
        <v>262</v>
      </c>
      <c r="AY1021" s="1" t="s">
        <v>73</v>
      </c>
      <c r="AZ1021" s="12">
        <v>5</v>
      </c>
      <c r="BA1021" s="12">
        <v>1</v>
      </c>
      <c r="BB1021" s="12">
        <v>182</v>
      </c>
      <c r="BC1021" s="1" t="s">
        <v>8499</v>
      </c>
      <c r="BD1021" s="1" t="s">
        <v>48657</v>
      </c>
      <c r="BE1021" s="1" t="s">
        <v>195</v>
      </c>
      <c r="BF1021" s="1" t="s">
        <v>73</v>
      </c>
      <c r="BG1021" s="1" t="s">
        <v>93</v>
      </c>
      <c r="BH1021" s="1" t="s">
        <v>93</v>
      </c>
      <c r="BI1021" s="1" t="s">
        <v>76</v>
      </c>
      <c r="BJ1021" s="1" t="s">
        <v>76</v>
      </c>
    </row>
    <row r="1022" spans="1:62" hidden="1" x14ac:dyDescent="0.2">
      <c r="A1022" s="12" t="s">
        <v>4599</v>
      </c>
      <c r="B1022" s="1" t="s">
        <v>49423</v>
      </c>
      <c r="C1022" s="1" t="s">
        <v>96</v>
      </c>
      <c r="D1022" s="1" t="s">
        <v>49415</v>
      </c>
      <c r="E1022" s="1" t="s">
        <v>49416</v>
      </c>
      <c r="F1022" s="1" t="s">
        <v>49417</v>
      </c>
      <c r="G1022" s="1" t="s">
        <v>2531</v>
      </c>
      <c r="H1022" s="58" t="str">
        <f t="shared" si="155"/>
        <v>延平供电公司</v>
      </c>
      <c r="I1022" s="1" t="s">
        <v>5083</v>
      </c>
      <c r="J1022" s="1" t="s">
        <v>5084</v>
      </c>
      <c r="K1022" s="1" t="s">
        <v>103</v>
      </c>
      <c r="L1022" s="1" t="s">
        <v>103</v>
      </c>
      <c r="M1022" s="1" t="s">
        <v>49418</v>
      </c>
      <c r="N1022" s="1" t="s">
        <v>49419</v>
      </c>
      <c r="O1022" s="1" t="s">
        <v>293</v>
      </c>
      <c r="P1022" s="1" t="s">
        <v>106</v>
      </c>
      <c r="Q1022" s="1" t="s">
        <v>49420</v>
      </c>
      <c r="R1022" s="1" t="s">
        <v>49421</v>
      </c>
      <c r="S1022" s="1" t="s">
        <v>73</v>
      </c>
      <c r="T1022" s="1" t="s">
        <v>73</v>
      </c>
      <c r="U1022" s="1" t="s">
        <v>49422</v>
      </c>
      <c r="V1022" s="1" t="s">
        <v>76</v>
      </c>
      <c r="W1022" s="1" t="s">
        <v>73</v>
      </c>
      <c r="X1022" s="1" t="s">
        <v>73</v>
      </c>
      <c r="Y1022" s="1" t="s">
        <v>73</v>
      </c>
      <c r="Z1022" s="1" t="s">
        <v>49408</v>
      </c>
      <c r="AA1022" s="1" t="s">
        <v>73</v>
      </c>
      <c r="AB1022" s="1" t="s">
        <v>78</v>
      </c>
      <c r="AC1022" s="1" t="s">
        <v>48908</v>
      </c>
      <c r="AD1022" s="1" t="s">
        <v>401</v>
      </c>
      <c r="AE1022" s="1" t="s">
        <v>73</v>
      </c>
      <c r="AF1022" s="1" t="s">
        <v>73</v>
      </c>
      <c r="AG1022" s="13" t="s">
        <v>73</v>
      </c>
      <c r="AH1022" s="1" t="s">
        <v>73</v>
      </c>
      <c r="AI1022" s="1" t="s">
        <v>115</v>
      </c>
      <c r="AJ1022" s="1" t="s">
        <v>82</v>
      </c>
      <c r="AK1022" s="1" t="s">
        <v>82</v>
      </c>
      <c r="AL1022" s="1" t="s">
        <v>27336</v>
      </c>
      <c r="AM1022" s="1" t="s">
        <v>354</v>
      </c>
      <c r="AN1022" s="1" t="s">
        <v>73</v>
      </c>
      <c r="AO1022" s="1" t="s">
        <v>73</v>
      </c>
      <c r="AP1022" s="1" t="s">
        <v>76</v>
      </c>
      <c r="AQ1022" s="1" t="s">
        <v>73</v>
      </c>
      <c r="AR1022" s="1" t="s">
        <v>73</v>
      </c>
      <c r="AS1022" s="1" t="s">
        <v>73</v>
      </c>
      <c r="AT1022" s="1" t="s">
        <v>117</v>
      </c>
      <c r="AU1022" s="1" t="s">
        <v>118</v>
      </c>
      <c r="AV1022" s="1" t="s">
        <v>119</v>
      </c>
      <c r="AW1022" s="1" t="s">
        <v>120</v>
      </c>
      <c r="AX1022" s="1" t="s">
        <v>121</v>
      </c>
      <c r="AY1022" s="1" t="s">
        <v>73</v>
      </c>
      <c r="AZ1022" s="12">
        <v>13</v>
      </c>
      <c r="BA1022" s="12">
        <v>1</v>
      </c>
      <c r="BB1022" s="12">
        <v>1161</v>
      </c>
      <c r="BC1022" s="1" t="s">
        <v>49423</v>
      </c>
      <c r="BD1022" s="1" t="s">
        <v>49424</v>
      </c>
      <c r="BE1022" s="1" t="s">
        <v>195</v>
      </c>
      <c r="BF1022" s="1" t="s">
        <v>73</v>
      </c>
      <c r="BG1022" s="1" t="s">
        <v>93</v>
      </c>
      <c r="BH1022" s="1" t="s">
        <v>93</v>
      </c>
      <c r="BI1022" s="1" t="s">
        <v>76</v>
      </c>
      <c r="BJ1022" s="1" t="s">
        <v>76</v>
      </c>
    </row>
    <row r="1023" spans="1:62" x14ac:dyDescent="0.2">
      <c r="A1023" s="12" t="s">
        <v>49404</v>
      </c>
      <c r="B1023" s="1" t="s">
        <v>6461</v>
      </c>
      <c r="C1023" s="1" t="s">
        <v>219</v>
      </c>
      <c r="D1023" s="1" t="s">
        <v>49405</v>
      </c>
      <c r="E1023" s="1" t="s">
        <v>49406</v>
      </c>
      <c r="F1023" s="1" t="s">
        <v>49407</v>
      </c>
      <c r="G1023" s="1" t="s">
        <v>1603</v>
      </c>
      <c r="H1023" s="58" t="str">
        <f t="shared" si="155"/>
        <v>霞浦供电公司</v>
      </c>
      <c r="I1023" s="1" t="s">
        <v>2518</v>
      </c>
      <c r="J1023" s="1" t="s">
        <v>2519</v>
      </c>
      <c r="K1023" s="1" t="s">
        <v>2883</v>
      </c>
      <c r="L1023" s="1" t="s">
        <v>3041</v>
      </c>
      <c r="M1023" s="1" t="s">
        <v>49408</v>
      </c>
      <c r="N1023" s="1" t="s">
        <v>49409</v>
      </c>
      <c r="O1023" s="1" t="s">
        <v>70</v>
      </c>
      <c r="P1023" s="1" t="s">
        <v>106</v>
      </c>
      <c r="Q1023" s="1" t="s">
        <v>49410</v>
      </c>
      <c r="R1023" s="1" t="s">
        <v>49411</v>
      </c>
      <c r="S1023" s="1" t="s">
        <v>2110</v>
      </c>
      <c r="T1023" s="1" t="s">
        <v>73</v>
      </c>
      <c r="U1023" s="1" t="s">
        <v>49412</v>
      </c>
      <c r="V1023" s="1" t="s">
        <v>76</v>
      </c>
      <c r="W1023" s="1" t="s">
        <v>73</v>
      </c>
      <c r="X1023" s="1" t="s">
        <v>73</v>
      </c>
      <c r="Y1023" s="1" t="s">
        <v>73</v>
      </c>
      <c r="Z1023" s="1" t="s">
        <v>49413</v>
      </c>
      <c r="AA1023" s="1" t="s">
        <v>73</v>
      </c>
      <c r="AB1023" s="1" t="s">
        <v>78</v>
      </c>
      <c r="AC1023" s="1" t="s">
        <v>48908</v>
      </c>
      <c r="AD1023" s="1" t="s">
        <v>80</v>
      </c>
      <c r="AE1023" s="1" t="s">
        <v>73</v>
      </c>
      <c r="AF1023" s="1" t="s">
        <v>73</v>
      </c>
      <c r="AG1023" s="13" t="s">
        <v>73</v>
      </c>
      <c r="AH1023" s="1" t="s">
        <v>73</v>
      </c>
      <c r="AI1023" s="1" t="s">
        <v>211</v>
      </c>
      <c r="AJ1023" s="1" t="s">
        <v>82</v>
      </c>
      <c r="AK1023" s="1" t="s">
        <v>82</v>
      </c>
      <c r="AL1023" s="1" t="s">
        <v>73</v>
      </c>
      <c r="AM1023" s="1" t="s">
        <v>73</v>
      </c>
      <c r="AN1023" s="1" t="s">
        <v>73</v>
      </c>
      <c r="AO1023" s="1" t="s">
        <v>73</v>
      </c>
      <c r="AP1023" s="1" t="s">
        <v>93</v>
      </c>
      <c r="AQ1023" s="1" t="s">
        <v>73</v>
      </c>
      <c r="AR1023" s="1" t="s">
        <v>73</v>
      </c>
      <c r="AS1023" s="1" t="s">
        <v>73</v>
      </c>
      <c r="AT1023" s="1" t="s">
        <v>138</v>
      </c>
      <c r="AU1023" s="1" t="s">
        <v>586</v>
      </c>
      <c r="AV1023" s="1" t="s">
        <v>3089</v>
      </c>
      <c r="AW1023" s="1" t="s">
        <v>3090</v>
      </c>
      <c r="AX1023" s="1" t="s">
        <v>2654</v>
      </c>
      <c r="AY1023" s="1" t="s">
        <v>73</v>
      </c>
      <c r="AZ1023" s="12">
        <v>4</v>
      </c>
      <c r="BA1023" s="12">
        <v>0</v>
      </c>
      <c r="BB1023" s="12">
        <v>477</v>
      </c>
      <c r="BC1023" s="1" t="s">
        <v>6461</v>
      </c>
      <c r="BD1023" s="1" t="s">
        <v>6463</v>
      </c>
      <c r="BE1023" s="1" t="s">
        <v>91</v>
      </c>
      <c r="BF1023" s="1" t="s">
        <v>49414</v>
      </c>
      <c r="BG1023" s="1" t="s">
        <v>93</v>
      </c>
      <c r="BH1023" s="1" t="s">
        <v>93</v>
      </c>
      <c r="BI1023" s="1" t="s">
        <v>76</v>
      </c>
      <c r="BJ1023" s="1" t="s">
        <v>93</v>
      </c>
    </row>
    <row r="1024" spans="1:62" x14ac:dyDescent="0.2">
      <c r="A1024" s="12" t="s">
        <v>3293</v>
      </c>
      <c r="B1024" s="1" t="s">
        <v>49401</v>
      </c>
      <c r="C1024" s="1" t="s">
        <v>219</v>
      </c>
      <c r="D1024" s="1" t="s">
        <v>49391</v>
      </c>
      <c r="E1024" s="1" t="s">
        <v>49392</v>
      </c>
      <c r="F1024" s="1" t="s">
        <v>49393</v>
      </c>
      <c r="G1024" s="1" t="s">
        <v>3449</v>
      </c>
      <c r="H1024" s="58" t="str">
        <f t="shared" si="155"/>
        <v>柘荣供电公司</v>
      </c>
      <c r="I1024" s="1" t="s">
        <v>3731</v>
      </c>
      <c r="J1024" s="1" t="s">
        <v>3732</v>
      </c>
      <c r="K1024" s="1" t="s">
        <v>2883</v>
      </c>
      <c r="L1024" s="1" t="s">
        <v>3041</v>
      </c>
      <c r="M1024" s="1" t="s">
        <v>49394</v>
      </c>
      <c r="N1024" s="1" t="s">
        <v>49395</v>
      </c>
      <c r="O1024" s="1" t="s">
        <v>70</v>
      </c>
      <c r="P1024" s="1" t="s">
        <v>185</v>
      </c>
      <c r="Q1024" s="1" t="s">
        <v>49396</v>
      </c>
      <c r="R1024" s="1" t="s">
        <v>49397</v>
      </c>
      <c r="S1024" s="1" t="s">
        <v>3739</v>
      </c>
      <c r="T1024" s="1" t="s">
        <v>73</v>
      </c>
      <c r="U1024" s="1" t="s">
        <v>49398</v>
      </c>
      <c r="V1024" s="1" t="s">
        <v>76</v>
      </c>
      <c r="W1024" s="1" t="s">
        <v>73</v>
      </c>
      <c r="X1024" s="1" t="s">
        <v>73</v>
      </c>
      <c r="Y1024" s="1" t="s">
        <v>73</v>
      </c>
      <c r="Z1024" s="1" t="s">
        <v>49399</v>
      </c>
      <c r="AA1024" s="1" t="s">
        <v>49400</v>
      </c>
      <c r="AB1024" s="1" t="s">
        <v>78</v>
      </c>
      <c r="AC1024" s="1" t="s">
        <v>48960</v>
      </c>
      <c r="AD1024" s="1" t="s">
        <v>80</v>
      </c>
      <c r="AE1024" s="1" t="s">
        <v>73</v>
      </c>
      <c r="AF1024" s="1" t="s">
        <v>73</v>
      </c>
      <c r="AG1024" s="13" t="s">
        <v>73</v>
      </c>
      <c r="AH1024" s="1" t="s">
        <v>73</v>
      </c>
      <c r="AI1024" s="1" t="s">
        <v>82</v>
      </c>
      <c r="AJ1024" s="1" t="s">
        <v>82</v>
      </c>
      <c r="AK1024" s="1" t="s">
        <v>189</v>
      </c>
      <c r="AL1024" s="1" t="s">
        <v>28210</v>
      </c>
      <c r="AM1024" s="1" t="s">
        <v>354</v>
      </c>
      <c r="AN1024" s="1" t="s">
        <v>49400</v>
      </c>
      <c r="AO1024" s="1" t="s">
        <v>73</v>
      </c>
      <c r="AP1024" s="1" t="s">
        <v>93</v>
      </c>
      <c r="AQ1024" s="1" t="s">
        <v>76</v>
      </c>
      <c r="AR1024" s="1" t="s">
        <v>76</v>
      </c>
      <c r="AS1024" s="1" t="s">
        <v>73</v>
      </c>
      <c r="AT1024" s="1" t="s">
        <v>138</v>
      </c>
      <c r="AU1024" s="1" t="s">
        <v>237</v>
      </c>
      <c r="AV1024" s="1" t="s">
        <v>213</v>
      </c>
      <c r="AW1024" s="1" t="s">
        <v>238</v>
      </c>
      <c r="AX1024" s="1" t="s">
        <v>142</v>
      </c>
      <c r="AY1024" s="1" t="s">
        <v>73</v>
      </c>
      <c r="AZ1024" s="12">
        <v>3</v>
      </c>
      <c r="BA1024" s="12">
        <v>8</v>
      </c>
      <c r="BB1024" s="12">
        <v>250</v>
      </c>
      <c r="BC1024" s="1" t="s">
        <v>49401</v>
      </c>
      <c r="BD1024" s="1" t="s">
        <v>49402</v>
      </c>
      <c r="BE1024" s="1" t="s">
        <v>91</v>
      </c>
      <c r="BF1024" s="1" t="s">
        <v>49403</v>
      </c>
      <c r="BG1024" s="1" t="s">
        <v>93</v>
      </c>
      <c r="BH1024" s="1" t="s">
        <v>93</v>
      </c>
      <c r="BI1024" s="1" t="s">
        <v>76</v>
      </c>
      <c r="BJ1024" s="1" t="s">
        <v>93</v>
      </c>
    </row>
    <row r="1025" spans="1:62" x14ac:dyDescent="0.2">
      <c r="A1025" s="12" t="s">
        <v>4881</v>
      </c>
      <c r="B1025" s="1" t="s">
        <v>48961</v>
      </c>
      <c r="C1025" s="1" t="s">
        <v>219</v>
      </c>
      <c r="D1025" s="1" t="s">
        <v>49383</v>
      </c>
      <c r="E1025" s="1" t="s">
        <v>49384</v>
      </c>
      <c r="F1025" s="1" t="s">
        <v>49385</v>
      </c>
      <c r="G1025" s="1" t="s">
        <v>1603</v>
      </c>
      <c r="H1025" s="58" t="str">
        <f t="shared" si="155"/>
        <v>霞浦供电公司</v>
      </c>
      <c r="I1025" s="1" t="s">
        <v>2518</v>
      </c>
      <c r="J1025" s="1" t="s">
        <v>2519</v>
      </c>
      <c r="K1025" s="1" t="s">
        <v>2883</v>
      </c>
      <c r="L1025" s="1" t="s">
        <v>3041</v>
      </c>
      <c r="M1025" s="1" t="s">
        <v>49386</v>
      </c>
      <c r="N1025" s="1" t="s">
        <v>49387</v>
      </c>
      <c r="O1025" s="1" t="s">
        <v>156</v>
      </c>
      <c r="P1025" s="1" t="s">
        <v>157</v>
      </c>
      <c r="Q1025" s="1" t="s">
        <v>49388</v>
      </c>
      <c r="R1025" s="1" t="s">
        <v>49389</v>
      </c>
      <c r="S1025" s="1" t="s">
        <v>4859</v>
      </c>
      <c r="T1025" s="1" t="s">
        <v>73</v>
      </c>
      <c r="U1025" s="1" t="s">
        <v>48959</v>
      </c>
      <c r="V1025" s="1" t="s">
        <v>76</v>
      </c>
      <c r="W1025" s="1" t="s">
        <v>73</v>
      </c>
      <c r="X1025" s="1" t="s">
        <v>73</v>
      </c>
      <c r="Y1025" s="1" t="s">
        <v>73</v>
      </c>
      <c r="Z1025" s="1" t="s">
        <v>49386</v>
      </c>
      <c r="AA1025" s="1" t="s">
        <v>73</v>
      </c>
      <c r="AB1025" s="1" t="s">
        <v>78</v>
      </c>
      <c r="AC1025" s="1" t="s">
        <v>48960</v>
      </c>
      <c r="AD1025" s="1" t="s">
        <v>80</v>
      </c>
      <c r="AE1025" s="1" t="s">
        <v>73</v>
      </c>
      <c r="AF1025" s="1" t="s">
        <v>73</v>
      </c>
      <c r="AG1025" s="13" t="s">
        <v>73</v>
      </c>
      <c r="AH1025" s="1" t="s">
        <v>73</v>
      </c>
      <c r="AI1025" s="1" t="s">
        <v>115</v>
      </c>
      <c r="AJ1025" s="1" t="s">
        <v>82</v>
      </c>
      <c r="AK1025" s="1" t="s">
        <v>82</v>
      </c>
      <c r="AL1025" s="1" t="s">
        <v>73</v>
      </c>
      <c r="AM1025" s="1" t="s">
        <v>73</v>
      </c>
      <c r="AN1025" s="1" t="s">
        <v>73</v>
      </c>
      <c r="AO1025" s="1" t="s">
        <v>73</v>
      </c>
      <c r="AP1025" s="1" t="s">
        <v>93</v>
      </c>
      <c r="AQ1025" s="1" t="s">
        <v>73</v>
      </c>
      <c r="AR1025" s="1" t="s">
        <v>73</v>
      </c>
      <c r="AS1025" s="1" t="s">
        <v>73</v>
      </c>
      <c r="AT1025" s="1" t="s">
        <v>138</v>
      </c>
      <c r="AU1025" s="1" t="s">
        <v>168</v>
      </c>
      <c r="AV1025" s="1" t="s">
        <v>741</v>
      </c>
      <c r="AW1025" s="1" t="s">
        <v>1130</v>
      </c>
      <c r="AX1025" s="1" t="s">
        <v>142</v>
      </c>
      <c r="AY1025" s="1" t="s">
        <v>73</v>
      </c>
      <c r="AZ1025" s="12">
        <v>13</v>
      </c>
      <c r="BA1025" s="12">
        <v>2</v>
      </c>
      <c r="BB1025" s="12">
        <v>886</v>
      </c>
      <c r="BC1025" s="1" t="s">
        <v>48961</v>
      </c>
      <c r="BD1025" s="1" t="s">
        <v>48962</v>
      </c>
      <c r="BE1025" s="1" t="s">
        <v>91</v>
      </c>
      <c r="BF1025" s="1" t="s">
        <v>49390</v>
      </c>
      <c r="BG1025" s="1" t="s">
        <v>93</v>
      </c>
      <c r="BH1025" s="1" t="s">
        <v>93</v>
      </c>
      <c r="BI1025" s="1" t="s">
        <v>76</v>
      </c>
      <c r="BJ1025" s="1" t="s">
        <v>93</v>
      </c>
    </row>
    <row r="1026" spans="1:62" x14ac:dyDescent="0.2">
      <c r="A1026" s="12" t="s">
        <v>7533</v>
      </c>
      <c r="B1026" s="1" t="s">
        <v>2517</v>
      </c>
      <c r="C1026" s="1" t="s">
        <v>219</v>
      </c>
      <c r="D1026" s="1" t="s">
        <v>49374</v>
      </c>
      <c r="E1026" s="1" t="s">
        <v>49375</v>
      </c>
      <c r="F1026" s="1" t="s">
        <v>49376</v>
      </c>
      <c r="G1026" s="1" t="s">
        <v>1603</v>
      </c>
      <c r="H1026" s="58" t="str">
        <f t="shared" si="155"/>
        <v>霞浦供电公司</v>
      </c>
      <c r="I1026" s="1" t="s">
        <v>2518</v>
      </c>
      <c r="J1026" s="1" t="s">
        <v>2519</v>
      </c>
      <c r="K1026" s="1" t="s">
        <v>2883</v>
      </c>
      <c r="L1026" s="1" t="s">
        <v>3041</v>
      </c>
      <c r="M1026" s="1" t="s">
        <v>49377</v>
      </c>
      <c r="N1026" s="1" t="s">
        <v>49378</v>
      </c>
      <c r="O1026" s="1" t="s">
        <v>156</v>
      </c>
      <c r="P1026" s="1" t="s">
        <v>157</v>
      </c>
      <c r="Q1026" s="1" t="s">
        <v>49379</v>
      </c>
      <c r="R1026" s="1" t="s">
        <v>49380</v>
      </c>
      <c r="S1026" s="1" t="s">
        <v>2110</v>
      </c>
      <c r="T1026" s="1" t="s">
        <v>73</v>
      </c>
      <c r="U1026" s="1" t="s">
        <v>49381</v>
      </c>
      <c r="V1026" s="1" t="s">
        <v>76</v>
      </c>
      <c r="W1026" s="1" t="s">
        <v>73</v>
      </c>
      <c r="X1026" s="1" t="s">
        <v>73</v>
      </c>
      <c r="Y1026" s="1" t="s">
        <v>73</v>
      </c>
      <c r="Z1026" s="1" t="s">
        <v>49377</v>
      </c>
      <c r="AA1026" s="1" t="s">
        <v>73</v>
      </c>
      <c r="AB1026" s="1" t="s">
        <v>78</v>
      </c>
      <c r="AC1026" s="1" t="s">
        <v>48960</v>
      </c>
      <c r="AD1026" s="1" t="s">
        <v>80</v>
      </c>
      <c r="AE1026" s="1" t="s">
        <v>73</v>
      </c>
      <c r="AF1026" s="1" t="s">
        <v>73</v>
      </c>
      <c r="AG1026" s="13" t="s">
        <v>73</v>
      </c>
      <c r="AH1026" s="1" t="s">
        <v>73</v>
      </c>
      <c r="AI1026" s="1" t="s">
        <v>211</v>
      </c>
      <c r="AJ1026" s="1" t="s">
        <v>82</v>
      </c>
      <c r="AK1026" s="1" t="s">
        <v>82</v>
      </c>
      <c r="AL1026" s="1" t="s">
        <v>73</v>
      </c>
      <c r="AM1026" s="1" t="s">
        <v>73</v>
      </c>
      <c r="AN1026" s="1" t="s">
        <v>73</v>
      </c>
      <c r="AO1026" s="1" t="s">
        <v>73</v>
      </c>
      <c r="AP1026" s="1" t="s">
        <v>93</v>
      </c>
      <c r="AQ1026" s="1" t="s">
        <v>73</v>
      </c>
      <c r="AR1026" s="1" t="s">
        <v>73</v>
      </c>
      <c r="AS1026" s="1" t="s">
        <v>73</v>
      </c>
      <c r="AT1026" s="1" t="s">
        <v>138</v>
      </c>
      <c r="AU1026" s="1" t="s">
        <v>586</v>
      </c>
      <c r="AV1026" s="1" t="s">
        <v>3089</v>
      </c>
      <c r="AW1026" s="1" t="s">
        <v>3090</v>
      </c>
      <c r="AX1026" s="1" t="s">
        <v>262</v>
      </c>
      <c r="AY1026" s="1" t="s">
        <v>73</v>
      </c>
      <c r="AZ1026" s="12">
        <v>7</v>
      </c>
      <c r="BA1026" s="12">
        <v>2</v>
      </c>
      <c r="BB1026" s="12">
        <v>618</v>
      </c>
      <c r="BC1026" s="1" t="s">
        <v>2517</v>
      </c>
      <c r="BD1026" s="1" t="s">
        <v>2520</v>
      </c>
      <c r="BE1026" s="1" t="s">
        <v>91</v>
      </c>
      <c r="BF1026" s="1" t="s">
        <v>49382</v>
      </c>
      <c r="BG1026" s="1" t="s">
        <v>93</v>
      </c>
      <c r="BH1026" s="1" t="s">
        <v>93</v>
      </c>
      <c r="BI1026" s="1" t="s">
        <v>76</v>
      </c>
      <c r="BJ1026" s="1" t="s">
        <v>93</v>
      </c>
    </row>
    <row r="1027" spans="1:62" x14ac:dyDescent="0.2">
      <c r="A1027" s="12" t="s">
        <v>49360</v>
      </c>
      <c r="B1027" s="1" t="s">
        <v>49371</v>
      </c>
      <c r="C1027" s="1" t="s">
        <v>219</v>
      </c>
      <c r="D1027" s="1" t="s">
        <v>49361</v>
      </c>
      <c r="E1027" s="1" t="s">
        <v>49362</v>
      </c>
      <c r="F1027" s="1" t="s">
        <v>49363</v>
      </c>
      <c r="G1027" s="1" t="s">
        <v>3449</v>
      </c>
      <c r="H1027" s="58" t="str">
        <f t="shared" si="155"/>
        <v>柘荣供电公司</v>
      </c>
      <c r="I1027" s="1" t="s">
        <v>3450</v>
      </c>
      <c r="J1027" s="1" t="s">
        <v>2694</v>
      </c>
      <c r="K1027" s="1" t="s">
        <v>2883</v>
      </c>
      <c r="L1027" s="1" t="s">
        <v>3041</v>
      </c>
      <c r="M1027" s="1" t="s">
        <v>49364</v>
      </c>
      <c r="N1027" s="1" t="s">
        <v>49365</v>
      </c>
      <c r="O1027" s="1" t="s">
        <v>293</v>
      </c>
      <c r="P1027" s="1" t="s">
        <v>185</v>
      </c>
      <c r="Q1027" s="1" t="s">
        <v>49366</v>
      </c>
      <c r="R1027" s="1" t="s">
        <v>49367</v>
      </c>
      <c r="S1027" s="1" t="s">
        <v>49368</v>
      </c>
      <c r="T1027" s="1" t="s">
        <v>49369</v>
      </c>
      <c r="U1027" s="1" t="s">
        <v>49370</v>
      </c>
      <c r="V1027" s="1" t="s">
        <v>76</v>
      </c>
      <c r="W1027" s="1" t="s">
        <v>73</v>
      </c>
      <c r="X1027" s="1" t="s">
        <v>73</v>
      </c>
      <c r="Y1027" s="1" t="s">
        <v>73</v>
      </c>
      <c r="Z1027" s="1" t="s">
        <v>49352</v>
      </c>
      <c r="AA1027" s="1" t="s">
        <v>48526</v>
      </c>
      <c r="AB1027" s="1" t="s">
        <v>78</v>
      </c>
      <c r="AC1027" s="1" t="s">
        <v>48960</v>
      </c>
      <c r="AD1027" s="1" t="s">
        <v>80</v>
      </c>
      <c r="AE1027" s="1" t="s">
        <v>73</v>
      </c>
      <c r="AF1027" s="1" t="s">
        <v>73</v>
      </c>
      <c r="AG1027" s="13" t="s">
        <v>73</v>
      </c>
      <c r="AH1027" s="1" t="s">
        <v>73</v>
      </c>
      <c r="AI1027" s="1" t="s">
        <v>82</v>
      </c>
      <c r="AJ1027" s="1" t="s">
        <v>82</v>
      </c>
      <c r="AK1027" s="1" t="s">
        <v>189</v>
      </c>
      <c r="AL1027" s="1" t="s">
        <v>73</v>
      </c>
      <c r="AM1027" s="1" t="s">
        <v>73</v>
      </c>
      <c r="AN1027" s="1" t="s">
        <v>48526</v>
      </c>
      <c r="AO1027" s="1" t="s">
        <v>73</v>
      </c>
      <c r="AP1027" s="1" t="s">
        <v>93</v>
      </c>
      <c r="AQ1027" s="1" t="s">
        <v>73</v>
      </c>
      <c r="AR1027" s="1" t="s">
        <v>73</v>
      </c>
      <c r="AS1027" s="1" t="s">
        <v>73</v>
      </c>
      <c r="AT1027" s="1" t="s">
        <v>138</v>
      </c>
      <c r="AU1027" s="1" t="s">
        <v>168</v>
      </c>
      <c r="AV1027" s="1" t="s">
        <v>741</v>
      </c>
      <c r="AW1027" s="1" t="s">
        <v>1130</v>
      </c>
      <c r="AX1027" s="1" t="s">
        <v>142</v>
      </c>
      <c r="AY1027" s="1" t="s">
        <v>49369</v>
      </c>
      <c r="AZ1027" s="12">
        <v>6</v>
      </c>
      <c r="BA1027" s="12">
        <v>0</v>
      </c>
      <c r="BB1027" s="12">
        <v>164</v>
      </c>
      <c r="BC1027" s="1" t="s">
        <v>49371</v>
      </c>
      <c r="BD1027" s="1" t="s">
        <v>49372</v>
      </c>
      <c r="BE1027" s="1" t="s">
        <v>91</v>
      </c>
      <c r="BF1027" s="1" t="s">
        <v>49373</v>
      </c>
      <c r="BG1027" s="1" t="s">
        <v>93</v>
      </c>
      <c r="BH1027" s="1" t="s">
        <v>93</v>
      </c>
      <c r="BI1027" s="1" t="s">
        <v>76</v>
      </c>
      <c r="BJ1027" s="1" t="s">
        <v>93</v>
      </c>
    </row>
    <row r="1028" spans="1:62" x14ac:dyDescent="0.2">
      <c r="A1028" s="12" t="s">
        <v>4882</v>
      </c>
      <c r="B1028" s="1" t="s">
        <v>49357</v>
      </c>
      <c r="C1028" s="1" t="s">
        <v>219</v>
      </c>
      <c r="D1028" s="1" t="s">
        <v>49349</v>
      </c>
      <c r="E1028" s="1" t="s">
        <v>49350</v>
      </c>
      <c r="F1028" s="1" t="s">
        <v>49351</v>
      </c>
      <c r="G1028" s="1" t="s">
        <v>1603</v>
      </c>
      <c r="H1028" s="58" t="str">
        <f t="shared" si="155"/>
        <v>霞浦供电公司</v>
      </c>
      <c r="I1028" s="1" t="s">
        <v>3752</v>
      </c>
      <c r="J1028" s="1" t="s">
        <v>3753</v>
      </c>
      <c r="K1028" s="1" t="s">
        <v>2883</v>
      </c>
      <c r="L1028" s="1" t="s">
        <v>3041</v>
      </c>
      <c r="M1028" s="1" t="s">
        <v>49352</v>
      </c>
      <c r="N1028" s="1" t="s">
        <v>49353</v>
      </c>
      <c r="O1028" s="1" t="s">
        <v>70</v>
      </c>
      <c r="P1028" s="1" t="s">
        <v>106</v>
      </c>
      <c r="Q1028" s="1" t="s">
        <v>49354</v>
      </c>
      <c r="R1028" s="1" t="s">
        <v>49355</v>
      </c>
      <c r="S1028" s="1" t="s">
        <v>7905</v>
      </c>
      <c r="T1028" s="1" t="s">
        <v>73</v>
      </c>
      <c r="U1028" s="1" t="s">
        <v>49356</v>
      </c>
      <c r="V1028" s="1" t="s">
        <v>76</v>
      </c>
      <c r="W1028" s="1" t="s">
        <v>73</v>
      </c>
      <c r="X1028" s="1" t="s">
        <v>73</v>
      </c>
      <c r="Y1028" s="1" t="s">
        <v>73</v>
      </c>
      <c r="Z1028" s="1" t="s">
        <v>48577</v>
      </c>
      <c r="AA1028" s="1" t="s">
        <v>73</v>
      </c>
      <c r="AB1028" s="1" t="s">
        <v>78</v>
      </c>
      <c r="AC1028" s="1" t="s">
        <v>48960</v>
      </c>
      <c r="AD1028" s="1" t="s">
        <v>80</v>
      </c>
      <c r="AE1028" s="1" t="s">
        <v>73</v>
      </c>
      <c r="AF1028" s="1" t="s">
        <v>73</v>
      </c>
      <c r="AG1028" s="13" t="s">
        <v>73</v>
      </c>
      <c r="AH1028" s="1" t="s">
        <v>73</v>
      </c>
      <c r="AI1028" s="1" t="s">
        <v>82</v>
      </c>
      <c r="AJ1028" s="1" t="s">
        <v>82</v>
      </c>
      <c r="AK1028" s="1" t="s">
        <v>82</v>
      </c>
      <c r="AL1028" s="1" t="s">
        <v>3754</v>
      </c>
      <c r="AM1028" s="1" t="s">
        <v>3755</v>
      </c>
      <c r="AN1028" s="1" t="s">
        <v>73</v>
      </c>
      <c r="AO1028" s="1" t="s">
        <v>73</v>
      </c>
      <c r="AP1028" s="1" t="s">
        <v>93</v>
      </c>
      <c r="AQ1028" s="1" t="s">
        <v>73</v>
      </c>
      <c r="AR1028" s="1" t="s">
        <v>73</v>
      </c>
      <c r="AS1028" s="1" t="s">
        <v>73</v>
      </c>
      <c r="AT1028" s="1" t="s">
        <v>299</v>
      </c>
      <c r="AU1028" s="1" t="s">
        <v>299</v>
      </c>
      <c r="AV1028" s="1" t="s">
        <v>299</v>
      </c>
      <c r="AW1028" s="1" t="s">
        <v>300</v>
      </c>
      <c r="AX1028" s="1" t="s">
        <v>2654</v>
      </c>
      <c r="AY1028" s="1" t="s">
        <v>73</v>
      </c>
      <c r="AZ1028" s="12">
        <v>8</v>
      </c>
      <c r="BA1028" s="12">
        <v>2</v>
      </c>
      <c r="BB1028" s="12">
        <v>292</v>
      </c>
      <c r="BC1028" s="1" t="s">
        <v>49357</v>
      </c>
      <c r="BD1028" s="1" t="s">
        <v>49358</v>
      </c>
      <c r="BE1028" s="1" t="s">
        <v>91</v>
      </c>
      <c r="BF1028" s="1" t="s">
        <v>49359</v>
      </c>
      <c r="BG1028" s="1" t="s">
        <v>93</v>
      </c>
      <c r="BH1028" s="1" t="s">
        <v>93</v>
      </c>
      <c r="BI1028" s="1" t="s">
        <v>76</v>
      </c>
      <c r="BJ1028" s="1" t="s">
        <v>93</v>
      </c>
    </row>
    <row r="1029" spans="1:62" x14ac:dyDescent="0.2">
      <c r="A1029" s="12" t="s">
        <v>49315</v>
      </c>
      <c r="B1029" s="1" t="s">
        <v>43008</v>
      </c>
      <c r="C1029" s="1" t="s">
        <v>219</v>
      </c>
      <c r="D1029" s="1" t="s">
        <v>49316</v>
      </c>
      <c r="E1029" s="1" t="s">
        <v>49317</v>
      </c>
      <c r="F1029" s="1" t="s">
        <v>49318</v>
      </c>
      <c r="G1029" s="1" t="s">
        <v>1188</v>
      </c>
      <c r="H1029" s="58" t="str">
        <f t="shared" si="155"/>
        <v>福安供电公司</v>
      </c>
      <c r="I1029" s="1" t="s">
        <v>3492</v>
      </c>
      <c r="J1029" s="1" t="s">
        <v>3493</v>
      </c>
      <c r="K1029" s="1" t="s">
        <v>2883</v>
      </c>
      <c r="L1029" s="1" t="s">
        <v>3041</v>
      </c>
      <c r="M1029" s="1" t="s">
        <v>49319</v>
      </c>
      <c r="N1029" s="1" t="s">
        <v>49320</v>
      </c>
      <c r="O1029" s="1" t="s">
        <v>70</v>
      </c>
      <c r="P1029" s="1" t="s">
        <v>106</v>
      </c>
      <c r="Q1029" s="1" t="s">
        <v>49321</v>
      </c>
      <c r="R1029" s="1" t="s">
        <v>49322</v>
      </c>
      <c r="S1029" s="1" t="s">
        <v>49323</v>
      </c>
      <c r="T1029" s="1" t="s">
        <v>73</v>
      </c>
      <c r="U1029" s="1" t="s">
        <v>49324</v>
      </c>
      <c r="V1029" s="1" t="s">
        <v>76</v>
      </c>
      <c r="W1029" s="1" t="s">
        <v>73</v>
      </c>
      <c r="X1029" s="1" t="s">
        <v>73</v>
      </c>
      <c r="Y1029" s="1" t="s">
        <v>73</v>
      </c>
      <c r="Z1029" s="1" t="s">
        <v>49319</v>
      </c>
      <c r="AA1029" s="1" t="s">
        <v>73</v>
      </c>
      <c r="AB1029" s="1" t="s">
        <v>78</v>
      </c>
      <c r="AC1029" s="1" t="s">
        <v>48960</v>
      </c>
      <c r="AD1029" s="1" t="s">
        <v>80</v>
      </c>
      <c r="AE1029" s="1" t="s">
        <v>73</v>
      </c>
      <c r="AF1029" s="1" t="s">
        <v>73</v>
      </c>
      <c r="AG1029" s="13" t="s">
        <v>73</v>
      </c>
      <c r="AH1029" s="1" t="s">
        <v>73</v>
      </c>
      <c r="AI1029" s="1" t="s">
        <v>82</v>
      </c>
      <c r="AJ1029" s="1" t="s">
        <v>82</v>
      </c>
      <c r="AK1029" s="1" t="s">
        <v>82</v>
      </c>
      <c r="AL1029" s="1" t="s">
        <v>49325</v>
      </c>
      <c r="AM1029" s="1" t="s">
        <v>3493</v>
      </c>
      <c r="AN1029" s="1" t="s">
        <v>73</v>
      </c>
      <c r="AO1029" s="1" t="s">
        <v>73</v>
      </c>
      <c r="AP1029" s="1" t="s">
        <v>76</v>
      </c>
      <c r="AQ1029" s="1" t="s">
        <v>73</v>
      </c>
      <c r="AR1029" s="1" t="s">
        <v>76</v>
      </c>
      <c r="AS1029" s="1" t="s">
        <v>73</v>
      </c>
      <c r="AT1029" s="1" t="s">
        <v>299</v>
      </c>
      <c r="AU1029" s="1" t="s">
        <v>299</v>
      </c>
      <c r="AV1029" s="1" t="s">
        <v>299</v>
      </c>
      <c r="AW1029" s="1" t="s">
        <v>300</v>
      </c>
      <c r="AX1029" s="1" t="s">
        <v>2654</v>
      </c>
      <c r="AY1029" s="1" t="s">
        <v>73</v>
      </c>
      <c r="AZ1029" s="12">
        <v>9</v>
      </c>
      <c r="BA1029" s="12">
        <v>2</v>
      </c>
      <c r="BB1029" s="12">
        <v>508</v>
      </c>
      <c r="BC1029" s="1" t="s">
        <v>43008</v>
      </c>
      <c r="BD1029" s="1" t="s">
        <v>43009</v>
      </c>
      <c r="BE1029" s="1" t="s">
        <v>91</v>
      </c>
      <c r="BF1029" s="1" t="s">
        <v>49326</v>
      </c>
      <c r="BG1029" s="1" t="s">
        <v>93</v>
      </c>
      <c r="BH1029" s="1" t="s">
        <v>93</v>
      </c>
      <c r="BI1029" s="1" t="s">
        <v>76</v>
      </c>
      <c r="BJ1029" s="1" t="s">
        <v>93</v>
      </c>
    </row>
    <row r="1030" spans="1:62" x14ac:dyDescent="0.2">
      <c r="A1030" s="12" t="s">
        <v>49327</v>
      </c>
      <c r="B1030" s="1" t="s">
        <v>49337</v>
      </c>
      <c r="C1030" s="1" t="s">
        <v>219</v>
      </c>
      <c r="D1030" s="1" t="s">
        <v>49328</v>
      </c>
      <c r="E1030" s="1" t="s">
        <v>49329</v>
      </c>
      <c r="F1030" s="1" t="s">
        <v>49330</v>
      </c>
      <c r="G1030" s="1" t="s">
        <v>3449</v>
      </c>
      <c r="H1030" s="58" t="str">
        <f t="shared" si="155"/>
        <v>柘荣供电公司</v>
      </c>
      <c r="I1030" s="1" t="s">
        <v>3450</v>
      </c>
      <c r="J1030" s="1" t="s">
        <v>2694</v>
      </c>
      <c r="K1030" s="1" t="s">
        <v>2883</v>
      </c>
      <c r="L1030" s="1" t="s">
        <v>3041</v>
      </c>
      <c r="M1030" s="1" t="s">
        <v>49319</v>
      </c>
      <c r="N1030" s="1" t="s">
        <v>49331</v>
      </c>
      <c r="O1030" s="1" t="s">
        <v>70</v>
      </c>
      <c r="P1030" s="1" t="s">
        <v>106</v>
      </c>
      <c r="Q1030" s="1" t="s">
        <v>49332</v>
      </c>
      <c r="R1030" s="1" t="s">
        <v>49333</v>
      </c>
      <c r="S1030" s="1" t="s">
        <v>49334</v>
      </c>
      <c r="T1030" s="1" t="s">
        <v>49335</v>
      </c>
      <c r="U1030" s="1" t="s">
        <v>49336</v>
      </c>
      <c r="V1030" s="1" t="s">
        <v>76</v>
      </c>
      <c r="W1030" s="1" t="s">
        <v>73</v>
      </c>
      <c r="X1030" s="1" t="s">
        <v>73</v>
      </c>
      <c r="Y1030" s="1" t="s">
        <v>73</v>
      </c>
      <c r="Z1030" s="1" t="s">
        <v>49319</v>
      </c>
      <c r="AA1030" s="1" t="s">
        <v>73</v>
      </c>
      <c r="AB1030" s="1" t="s">
        <v>78</v>
      </c>
      <c r="AC1030" s="1" t="s">
        <v>48960</v>
      </c>
      <c r="AD1030" s="1" t="s">
        <v>80</v>
      </c>
      <c r="AE1030" s="1" t="s">
        <v>73</v>
      </c>
      <c r="AF1030" s="1" t="s">
        <v>73</v>
      </c>
      <c r="AG1030" s="13" t="s">
        <v>73</v>
      </c>
      <c r="AH1030" s="1" t="s">
        <v>73</v>
      </c>
      <c r="AI1030" s="1" t="s">
        <v>82</v>
      </c>
      <c r="AJ1030" s="1" t="s">
        <v>82</v>
      </c>
      <c r="AK1030" s="1" t="s">
        <v>82</v>
      </c>
      <c r="AL1030" s="1" t="s">
        <v>73</v>
      </c>
      <c r="AM1030" s="1" t="s">
        <v>73</v>
      </c>
      <c r="AN1030" s="1" t="s">
        <v>73</v>
      </c>
      <c r="AO1030" s="1" t="s">
        <v>73</v>
      </c>
      <c r="AP1030" s="1" t="s">
        <v>76</v>
      </c>
      <c r="AQ1030" s="1" t="s">
        <v>73</v>
      </c>
      <c r="AR1030" s="1" t="s">
        <v>73</v>
      </c>
      <c r="AS1030" s="1" t="s">
        <v>73</v>
      </c>
      <c r="AT1030" s="1" t="s">
        <v>3184</v>
      </c>
      <c r="AU1030" s="1" t="s">
        <v>3185</v>
      </c>
      <c r="AV1030" s="1" t="s">
        <v>3186</v>
      </c>
      <c r="AW1030" s="1" t="s">
        <v>3187</v>
      </c>
      <c r="AX1030" s="1" t="s">
        <v>262</v>
      </c>
      <c r="AY1030" s="1" t="s">
        <v>49335</v>
      </c>
      <c r="AZ1030" s="12">
        <v>2</v>
      </c>
      <c r="BA1030" s="12">
        <v>0</v>
      </c>
      <c r="BB1030" s="12">
        <v>104</v>
      </c>
      <c r="BC1030" s="1" t="s">
        <v>49337</v>
      </c>
      <c r="BD1030" s="1" t="s">
        <v>49338</v>
      </c>
      <c r="BE1030" s="1" t="s">
        <v>91</v>
      </c>
      <c r="BF1030" s="1" t="s">
        <v>48935</v>
      </c>
      <c r="BG1030" s="1" t="s">
        <v>93</v>
      </c>
      <c r="BH1030" s="1" t="s">
        <v>93</v>
      </c>
      <c r="BI1030" s="1" t="s">
        <v>76</v>
      </c>
      <c r="BJ1030" s="1" t="s">
        <v>93</v>
      </c>
    </row>
    <row r="1031" spans="1:62" hidden="1" x14ac:dyDescent="0.2">
      <c r="A1031" s="12" t="s">
        <v>5371</v>
      </c>
      <c r="B1031" s="1" t="s">
        <v>5196</v>
      </c>
      <c r="C1031" s="1" t="s">
        <v>174</v>
      </c>
      <c r="D1031" s="1" t="s">
        <v>49339</v>
      </c>
      <c r="E1031" s="1" t="s">
        <v>49340</v>
      </c>
      <c r="F1031" s="1" t="s">
        <v>49341</v>
      </c>
      <c r="G1031" s="1" t="s">
        <v>178</v>
      </c>
      <c r="H1031" s="58" t="str">
        <f t="shared" si="155"/>
        <v>南安市供电公司</v>
      </c>
      <c r="I1031" s="1" t="s">
        <v>4461</v>
      </c>
      <c r="J1031" s="1" t="s">
        <v>4462</v>
      </c>
      <c r="K1031" s="1" t="s">
        <v>966</v>
      </c>
      <c r="L1031" s="1" t="s">
        <v>967</v>
      </c>
      <c r="M1031" s="1" t="s">
        <v>49319</v>
      </c>
      <c r="N1031" s="1" t="s">
        <v>49342</v>
      </c>
      <c r="O1031" s="1" t="s">
        <v>70</v>
      </c>
      <c r="P1031" s="1" t="s">
        <v>106</v>
      </c>
      <c r="Q1031" s="1" t="s">
        <v>49343</v>
      </c>
      <c r="R1031" s="1" t="s">
        <v>49344</v>
      </c>
      <c r="S1031" s="1" t="s">
        <v>49345</v>
      </c>
      <c r="T1031" s="1" t="s">
        <v>4463</v>
      </c>
      <c r="U1031" s="1" t="s">
        <v>49346</v>
      </c>
      <c r="V1031" s="1" t="s">
        <v>76</v>
      </c>
      <c r="W1031" s="1" t="s">
        <v>73</v>
      </c>
      <c r="X1031" s="1" t="s">
        <v>73</v>
      </c>
      <c r="Y1031" s="1" t="s">
        <v>73</v>
      </c>
      <c r="Z1031" s="1" t="s">
        <v>49319</v>
      </c>
      <c r="AA1031" s="1" t="s">
        <v>49347</v>
      </c>
      <c r="AB1031" s="1" t="s">
        <v>78</v>
      </c>
      <c r="AC1031" s="1" t="s">
        <v>48960</v>
      </c>
      <c r="AD1031" s="1" t="s">
        <v>80</v>
      </c>
      <c r="AE1031" s="1" t="s">
        <v>73</v>
      </c>
      <c r="AF1031" s="1" t="s">
        <v>73</v>
      </c>
      <c r="AG1031" s="13" t="s">
        <v>73</v>
      </c>
      <c r="AH1031" s="1" t="s">
        <v>73</v>
      </c>
      <c r="AI1031" s="1" t="s">
        <v>211</v>
      </c>
      <c r="AJ1031" s="1" t="s">
        <v>82</v>
      </c>
      <c r="AK1031" s="1" t="s">
        <v>82</v>
      </c>
      <c r="AL1031" s="1" t="s">
        <v>6351</v>
      </c>
      <c r="AM1031" s="1" t="s">
        <v>4462</v>
      </c>
      <c r="AN1031" s="1" t="s">
        <v>49347</v>
      </c>
      <c r="AO1031" s="1" t="s">
        <v>82</v>
      </c>
      <c r="AP1031" s="1" t="s">
        <v>93</v>
      </c>
      <c r="AQ1031" s="1" t="s">
        <v>76</v>
      </c>
      <c r="AR1031" s="1" t="s">
        <v>76</v>
      </c>
      <c r="AS1031" s="1" t="s">
        <v>73</v>
      </c>
      <c r="AT1031" s="1" t="s">
        <v>138</v>
      </c>
      <c r="AU1031" s="1" t="s">
        <v>168</v>
      </c>
      <c r="AV1031" s="1" t="s">
        <v>169</v>
      </c>
      <c r="AW1031" s="1" t="s">
        <v>170</v>
      </c>
      <c r="AX1031" s="1" t="s">
        <v>142</v>
      </c>
      <c r="AY1031" s="1" t="s">
        <v>4463</v>
      </c>
      <c r="AZ1031" s="12">
        <v>1</v>
      </c>
      <c r="BA1031" s="12">
        <v>7</v>
      </c>
      <c r="BB1031" s="12">
        <v>68</v>
      </c>
      <c r="BC1031" s="1" t="s">
        <v>5196</v>
      </c>
      <c r="BD1031" s="1" t="s">
        <v>5198</v>
      </c>
      <c r="BE1031" s="1" t="s">
        <v>91</v>
      </c>
      <c r="BF1031" s="1" t="s">
        <v>49348</v>
      </c>
      <c r="BG1031" s="1" t="s">
        <v>93</v>
      </c>
      <c r="BH1031" s="1" t="s">
        <v>93</v>
      </c>
      <c r="BI1031" s="1" t="s">
        <v>76</v>
      </c>
      <c r="BJ1031" s="1" t="s">
        <v>93</v>
      </c>
    </row>
    <row r="1032" spans="1:62" x14ac:dyDescent="0.2">
      <c r="A1032" s="12" t="s">
        <v>49302</v>
      </c>
      <c r="B1032" s="1" t="s">
        <v>5903</v>
      </c>
      <c r="C1032" s="1" t="s">
        <v>265</v>
      </c>
      <c r="D1032" s="1" t="s">
        <v>49303</v>
      </c>
      <c r="E1032" s="1" t="s">
        <v>49304</v>
      </c>
      <c r="F1032" s="1" t="s">
        <v>49305</v>
      </c>
      <c r="G1032" s="1" t="s">
        <v>704</v>
      </c>
      <c r="H1032" s="58" t="str">
        <f t="shared" si="155"/>
        <v>国网尤溪县供电公司</v>
      </c>
      <c r="I1032" s="1" t="s">
        <v>5590</v>
      </c>
      <c r="J1032" s="1" t="s">
        <v>4762</v>
      </c>
      <c r="K1032" s="1" t="s">
        <v>2883</v>
      </c>
      <c r="L1032" s="1" t="s">
        <v>3041</v>
      </c>
      <c r="M1032" s="1" t="s">
        <v>49306</v>
      </c>
      <c r="N1032" s="1" t="s">
        <v>49307</v>
      </c>
      <c r="O1032" s="1" t="s">
        <v>156</v>
      </c>
      <c r="P1032" s="1" t="s">
        <v>71</v>
      </c>
      <c r="Q1032" s="1" t="s">
        <v>49308</v>
      </c>
      <c r="R1032" s="1" t="s">
        <v>49309</v>
      </c>
      <c r="S1032" s="1" t="s">
        <v>49310</v>
      </c>
      <c r="T1032" s="1" t="s">
        <v>73</v>
      </c>
      <c r="U1032" s="1" t="s">
        <v>49311</v>
      </c>
      <c r="V1032" s="1" t="s">
        <v>76</v>
      </c>
      <c r="W1032" s="1" t="s">
        <v>73</v>
      </c>
      <c r="X1032" s="1" t="s">
        <v>73</v>
      </c>
      <c r="Y1032" s="1" t="s">
        <v>73</v>
      </c>
      <c r="Z1032" s="1" t="s">
        <v>49298</v>
      </c>
      <c r="AA1032" s="1" t="s">
        <v>49312</v>
      </c>
      <c r="AB1032" s="1" t="s">
        <v>78</v>
      </c>
      <c r="AC1032" s="1" t="s">
        <v>49041</v>
      </c>
      <c r="AD1032" s="1" t="s">
        <v>164</v>
      </c>
      <c r="AE1032" s="1" t="s">
        <v>73</v>
      </c>
      <c r="AF1032" s="1" t="s">
        <v>73</v>
      </c>
      <c r="AG1032" s="13" t="s">
        <v>73</v>
      </c>
      <c r="AH1032" s="1" t="s">
        <v>73</v>
      </c>
      <c r="AI1032" s="1" t="s">
        <v>82</v>
      </c>
      <c r="AJ1032" s="1" t="s">
        <v>82</v>
      </c>
      <c r="AK1032" s="1" t="s">
        <v>82</v>
      </c>
      <c r="AL1032" s="1" t="s">
        <v>49300</v>
      </c>
      <c r="AM1032" s="1" t="s">
        <v>4762</v>
      </c>
      <c r="AN1032" s="1" t="s">
        <v>49312</v>
      </c>
      <c r="AO1032" s="1" t="s">
        <v>73</v>
      </c>
      <c r="AP1032" s="1" t="s">
        <v>93</v>
      </c>
      <c r="AQ1032" s="1" t="s">
        <v>76</v>
      </c>
      <c r="AR1032" s="1" t="s">
        <v>73</v>
      </c>
      <c r="AS1032" s="1" t="s">
        <v>73</v>
      </c>
      <c r="AT1032" s="1" t="s">
        <v>138</v>
      </c>
      <c r="AU1032" s="1" t="s">
        <v>237</v>
      </c>
      <c r="AV1032" s="1" t="s">
        <v>213</v>
      </c>
      <c r="AW1032" s="1" t="s">
        <v>238</v>
      </c>
      <c r="AX1032" s="1" t="s">
        <v>142</v>
      </c>
      <c r="AY1032" s="1" t="s">
        <v>73</v>
      </c>
      <c r="AZ1032" s="12">
        <v>8</v>
      </c>
      <c r="BA1032" s="12">
        <v>30</v>
      </c>
      <c r="BB1032" s="12">
        <v>909</v>
      </c>
      <c r="BC1032" s="1" t="s">
        <v>5903</v>
      </c>
      <c r="BD1032" s="1" t="s">
        <v>49313</v>
      </c>
      <c r="BE1032" s="1" t="s">
        <v>91</v>
      </c>
      <c r="BF1032" s="1" t="s">
        <v>49314</v>
      </c>
      <c r="BG1032" s="1" t="s">
        <v>93</v>
      </c>
      <c r="BH1032" s="1" t="s">
        <v>93</v>
      </c>
      <c r="BI1032" s="1" t="s">
        <v>76</v>
      </c>
      <c r="BJ1032" s="1" t="s">
        <v>93</v>
      </c>
    </row>
    <row r="1033" spans="1:62" x14ac:dyDescent="0.2">
      <c r="A1033" s="12" t="s">
        <v>4895</v>
      </c>
      <c r="B1033" s="1" t="s">
        <v>9437</v>
      </c>
      <c r="C1033" s="1" t="s">
        <v>265</v>
      </c>
      <c r="D1033" s="1" t="s">
        <v>49290</v>
      </c>
      <c r="E1033" s="1" t="s">
        <v>49291</v>
      </c>
      <c r="F1033" s="1" t="s">
        <v>73</v>
      </c>
      <c r="G1033" s="1" t="s">
        <v>704</v>
      </c>
      <c r="H1033" s="58" t="str">
        <f t="shared" si="155"/>
        <v>国网尤溪县供电公司</v>
      </c>
      <c r="I1033" s="1" t="s">
        <v>5590</v>
      </c>
      <c r="J1033" s="1" t="s">
        <v>4762</v>
      </c>
      <c r="K1033" s="1" t="s">
        <v>2883</v>
      </c>
      <c r="L1033" s="1" t="s">
        <v>3041</v>
      </c>
      <c r="M1033" s="1" t="s">
        <v>49292</v>
      </c>
      <c r="N1033" s="1" t="s">
        <v>49293</v>
      </c>
      <c r="O1033" s="1" t="s">
        <v>293</v>
      </c>
      <c r="P1033" s="1" t="s">
        <v>185</v>
      </c>
      <c r="Q1033" s="1" t="s">
        <v>49294</v>
      </c>
      <c r="R1033" s="1" t="s">
        <v>49295</v>
      </c>
      <c r="S1033" s="1" t="s">
        <v>49296</v>
      </c>
      <c r="T1033" s="1" t="s">
        <v>73</v>
      </c>
      <c r="U1033" s="1" t="s">
        <v>49297</v>
      </c>
      <c r="V1033" s="1" t="s">
        <v>76</v>
      </c>
      <c r="W1033" s="1" t="s">
        <v>73</v>
      </c>
      <c r="X1033" s="1" t="s">
        <v>73</v>
      </c>
      <c r="Y1033" s="1" t="s">
        <v>73</v>
      </c>
      <c r="Z1033" s="1" t="s">
        <v>49298</v>
      </c>
      <c r="AA1033" s="1" t="s">
        <v>49299</v>
      </c>
      <c r="AB1033" s="1" t="s">
        <v>78</v>
      </c>
      <c r="AC1033" s="1" t="s">
        <v>49041</v>
      </c>
      <c r="AD1033" s="1" t="s">
        <v>164</v>
      </c>
      <c r="AE1033" s="1" t="s">
        <v>73</v>
      </c>
      <c r="AF1033" s="1" t="s">
        <v>73</v>
      </c>
      <c r="AG1033" s="13" t="s">
        <v>73</v>
      </c>
      <c r="AH1033" s="1" t="s">
        <v>73</v>
      </c>
      <c r="AI1033" s="1" t="s">
        <v>82</v>
      </c>
      <c r="AJ1033" s="1" t="s">
        <v>82</v>
      </c>
      <c r="AK1033" s="1" t="s">
        <v>1808</v>
      </c>
      <c r="AL1033" s="1" t="s">
        <v>49300</v>
      </c>
      <c r="AM1033" s="1" t="s">
        <v>4762</v>
      </c>
      <c r="AN1033" s="1" t="s">
        <v>49299</v>
      </c>
      <c r="AO1033" s="1" t="s">
        <v>73</v>
      </c>
      <c r="AP1033" s="1" t="s">
        <v>93</v>
      </c>
      <c r="AQ1033" s="1" t="s">
        <v>76</v>
      </c>
      <c r="AR1033" s="1" t="s">
        <v>73</v>
      </c>
      <c r="AS1033" s="1" t="s">
        <v>73</v>
      </c>
      <c r="AT1033" s="1" t="s">
        <v>138</v>
      </c>
      <c r="AU1033" s="1" t="s">
        <v>237</v>
      </c>
      <c r="AV1033" s="1" t="s">
        <v>213</v>
      </c>
      <c r="AW1033" s="1" t="s">
        <v>238</v>
      </c>
      <c r="AX1033" s="1" t="s">
        <v>142</v>
      </c>
      <c r="AY1033" s="1" t="s">
        <v>73</v>
      </c>
      <c r="AZ1033" s="12">
        <v>25</v>
      </c>
      <c r="BA1033" s="12">
        <v>10</v>
      </c>
      <c r="BB1033" s="12">
        <v>4682</v>
      </c>
      <c r="BC1033" s="1" t="s">
        <v>9437</v>
      </c>
      <c r="BD1033" s="1" t="s">
        <v>9448</v>
      </c>
      <c r="BE1033" s="1" t="s">
        <v>91</v>
      </c>
      <c r="BF1033" s="1" t="s">
        <v>49301</v>
      </c>
      <c r="BG1033" s="1" t="s">
        <v>93</v>
      </c>
      <c r="BH1033" s="1" t="s">
        <v>93</v>
      </c>
      <c r="BI1033" s="1" t="s">
        <v>76</v>
      </c>
      <c r="BJ1033" s="1" t="s">
        <v>93</v>
      </c>
    </row>
    <row r="1034" spans="1:62" hidden="1" x14ac:dyDescent="0.2">
      <c r="A1034" s="12" t="s">
        <v>49268</v>
      </c>
      <c r="B1034" s="1" t="s">
        <v>14175</v>
      </c>
      <c r="C1034" s="1" t="s">
        <v>243</v>
      </c>
      <c r="D1034" s="1" t="s">
        <v>49269</v>
      </c>
      <c r="E1034" s="1" t="s">
        <v>49270</v>
      </c>
      <c r="F1034" s="1" t="s">
        <v>49271</v>
      </c>
      <c r="G1034" s="1" t="s">
        <v>910</v>
      </c>
      <c r="H1034" s="58" t="str">
        <f t="shared" si="155"/>
        <v>国网福州市长乐区供电公司</v>
      </c>
      <c r="I1034" s="1" t="s">
        <v>3485</v>
      </c>
      <c r="J1034" s="1" t="s">
        <v>3486</v>
      </c>
      <c r="K1034" s="1" t="s">
        <v>129</v>
      </c>
      <c r="L1034" s="1" t="s">
        <v>130</v>
      </c>
      <c r="M1034" s="1" t="s">
        <v>49272</v>
      </c>
      <c r="N1034" s="1" t="s">
        <v>49273</v>
      </c>
      <c r="O1034" s="1" t="s">
        <v>156</v>
      </c>
      <c r="P1034" s="1" t="s">
        <v>157</v>
      </c>
      <c r="Q1034" s="1" t="s">
        <v>49274</v>
      </c>
      <c r="R1034" s="1" t="s">
        <v>49275</v>
      </c>
      <c r="S1034" s="1" t="s">
        <v>49276</v>
      </c>
      <c r="T1034" s="1" t="s">
        <v>5178</v>
      </c>
      <c r="U1034" s="1" t="s">
        <v>49277</v>
      </c>
      <c r="V1034" s="1" t="s">
        <v>76</v>
      </c>
      <c r="W1034" s="1" t="s">
        <v>73</v>
      </c>
      <c r="X1034" s="1" t="s">
        <v>73</v>
      </c>
      <c r="Y1034" s="1" t="s">
        <v>73</v>
      </c>
      <c r="Z1034" s="1" t="s">
        <v>49249</v>
      </c>
      <c r="AA1034" s="1" t="s">
        <v>49278</v>
      </c>
      <c r="AB1034" s="1" t="s">
        <v>78</v>
      </c>
      <c r="AC1034" s="1" t="s">
        <v>48339</v>
      </c>
      <c r="AD1034" s="1" t="s">
        <v>80</v>
      </c>
      <c r="AE1034" s="1" t="s">
        <v>73</v>
      </c>
      <c r="AF1034" s="1" t="s">
        <v>73</v>
      </c>
      <c r="AG1034" s="13" t="s">
        <v>73</v>
      </c>
      <c r="AH1034" s="1" t="s">
        <v>73</v>
      </c>
      <c r="AI1034" s="1" t="s">
        <v>211</v>
      </c>
      <c r="AJ1034" s="1" t="s">
        <v>166</v>
      </c>
      <c r="AK1034" s="1" t="s">
        <v>82</v>
      </c>
      <c r="AL1034" s="1" t="s">
        <v>921</v>
      </c>
      <c r="AM1034" s="1" t="s">
        <v>922</v>
      </c>
      <c r="AN1034" s="1" t="s">
        <v>49278</v>
      </c>
      <c r="AO1034" s="1" t="s">
        <v>73</v>
      </c>
      <c r="AP1034" s="1" t="s">
        <v>93</v>
      </c>
      <c r="AQ1034" s="1" t="s">
        <v>76</v>
      </c>
      <c r="AR1034" s="1" t="s">
        <v>73</v>
      </c>
      <c r="AS1034" s="1" t="s">
        <v>73</v>
      </c>
      <c r="AT1034" s="1" t="s">
        <v>85</v>
      </c>
      <c r="AU1034" s="1" t="s">
        <v>282</v>
      </c>
      <c r="AV1034" s="1" t="s">
        <v>283</v>
      </c>
      <c r="AW1034" s="1" t="s">
        <v>284</v>
      </c>
      <c r="AX1034" s="1" t="s">
        <v>383</v>
      </c>
      <c r="AY1034" s="1" t="s">
        <v>5178</v>
      </c>
      <c r="AZ1034" s="12">
        <v>17</v>
      </c>
      <c r="BA1034" s="12">
        <v>13</v>
      </c>
      <c r="BB1034" s="12">
        <v>2238</v>
      </c>
      <c r="BC1034" s="1" t="s">
        <v>14175</v>
      </c>
      <c r="BD1034" s="1" t="s">
        <v>14187</v>
      </c>
      <c r="BE1034" s="1" t="s">
        <v>91</v>
      </c>
      <c r="BF1034" s="1" t="s">
        <v>73</v>
      </c>
      <c r="BG1034" s="1" t="s">
        <v>93</v>
      </c>
      <c r="BH1034" s="1" t="s">
        <v>93</v>
      </c>
      <c r="BI1034" s="1" t="s">
        <v>76</v>
      </c>
      <c r="BJ1034" s="1" t="s">
        <v>93</v>
      </c>
    </row>
    <row r="1035" spans="1:62" hidden="1" x14ac:dyDescent="0.2">
      <c r="A1035" s="12" t="s">
        <v>3306</v>
      </c>
      <c r="B1035" s="1" t="s">
        <v>8426</v>
      </c>
      <c r="C1035" s="1" t="s">
        <v>243</v>
      </c>
      <c r="D1035" s="1" t="s">
        <v>49279</v>
      </c>
      <c r="E1035" s="1" t="s">
        <v>49280</v>
      </c>
      <c r="F1035" s="1" t="s">
        <v>49281</v>
      </c>
      <c r="G1035" s="1" t="s">
        <v>1447</v>
      </c>
      <c r="H1035" s="58" t="str">
        <f t="shared" si="155"/>
        <v>连江供电公司</v>
      </c>
      <c r="I1035" s="1" t="s">
        <v>6976</v>
      </c>
      <c r="J1035" s="1" t="s">
        <v>6977</v>
      </c>
      <c r="K1035" s="1" t="s">
        <v>103</v>
      </c>
      <c r="L1035" s="1" t="s">
        <v>103</v>
      </c>
      <c r="M1035" s="1" t="s">
        <v>49272</v>
      </c>
      <c r="N1035" s="1" t="s">
        <v>49282</v>
      </c>
      <c r="O1035" s="1" t="s">
        <v>70</v>
      </c>
      <c r="P1035" s="1" t="s">
        <v>106</v>
      </c>
      <c r="Q1035" s="1" t="s">
        <v>49283</v>
      </c>
      <c r="R1035" s="1" t="s">
        <v>49284</v>
      </c>
      <c r="S1035" s="1" t="s">
        <v>49285</v>
      </c>
      <c r="T1035" s="1" t="s">
        <v>73</v>
      </c>
      <c r="U1035" s="1" t="s">
        <v>49286</v>
      </c>
      <c r="V1035" s="1" t="s">
        <v>76</v>
      </c>
      <c r="W1035" s="1" t="s">
        <v>73</v>
      </c>
      <c r="X1035" s="1" t="s">
        <v>73</v>
      </c>
      <c r="Y1035" s="1" t="s">
        <v>73</v>
      </c>
      <c r="Z1035" s="1" t="s">
        <v>49249</v>
      </c>
      <c r="AA1035" s="1" t="s">
        <v>73</v>
      </c>
      <c r="AB1035" s="1" t="s">
        <v>78</v>
      </c>
      <c r="AC1035" s="1" t="s">
        <v>49287</v>
      </c>
      <c r="AD1035" s="1" t="s">
        <v>80</v>
      </c>
      <c r="AE1035" s="1" t="s">
        <v>73</v>
      </c>
      <c r="AF1035" s="1" t="s">
        <v>73</v>
      </c>
      <c r="AG1035" s="13" t="s">
        <v>73</v>
      </c>
      <c r="AH1035" s="1" t="s">
        <v>73</v>
      </c>
      <c r="AI1035" s="1" t="s">
        <v>211</v>
      </c>
      <c r="AJ1035" s="1" t="s">
        <v>82</v>
      </c>
      <c r="AK1035" s="1" t="s">
        <v>82</v>
      </c>
      <c r="AL1035" s="1" t="s">
        <v>73</v>
      </c>
      <c r="AM1035" s="1" t="s">
        <v>73</v>
      </c>
      <c r="AN1035" s="1" t="s">
        <v>73</v>
      </c>
      <c r="AO1035" s="1" t="s">
        <v>73</v>
      </c>
      <c r="AP1035" s="1" t="s">
        <v>93</v>
      </c>
      <c r="AQ1035" s="1" t="s">
        <v>73</v>
      </c>
      <c r="AR1035" s="1" t="s">
        <v>76</v>
      </c>
      <c r="AS1035" s="1" t="s">
        <v>73</v>
      </c>
      <c r="AT1035" s="1" t="s">
        <v>117</v>
      </c>
      <c r="AU1035" s="1" t="s">
        <v>118</v>
      </c>
      <c r="AV1035" s="1" t="s">
        <v>119</v>
      </c>
      <c r="AW1035" s="1" t="s">
        <v>120</v>
      </c>
      <c r="AX1035" s="1" t="s">
        <v>121</v>
      </c>
      <c r="AY1035" s="1" t="s">
        <v>73</v>
      </c>
      <c r="AZ1035" s="12">
        <v>5</v>
      </c>
      <c r="BA1035" s="12">
        <v>1</v>
      </c>
      <c r="BB1035" s="12">
        <v>163</v>
      </c>
      <c r="BC1035" s="1" t="s">
        <v>8426</v>
      </c>
      <c r="BD1035" s="1" t="s">
        <v>49288</v>
      </c>
      <c r="BE1035" s="1" t="s">
        <v>91</v>
      </c>
      <c r="BF1035" s="1" t="s">
        <v>49289</v>
      </c>
      <c r="BG1035" s="1" t="s">
        <v>93</v>
      </c>
      <c r="BH1035" s="1" t="s">
        <v>93</v>
      </c>
      <c r="BI1035" s="1" t="s">
        <v>76</v>
      </c>
      <c r="BJ1035" s="1" t="s">
        <v>93</v>
      </c>
    </row>
    <row r="1036" spans="1:62" hidden="1" x14ac:dyDescent="0.2">
      <c r="A1036" s="12" t="s">
        <v>5812</v>
      </c>
      <c r="B1036" s="1" t="s">
        <v>49255</v>
      </c>
      <c r="C1036" s="1" t="s">
        <v>60</v>
      </c>
      <c r="D1036" s="1" t="s">
        <v>49246</v>
      </c>
      <c r="E1036" s="1" t="s">
        <v>49247</v>
      </c>
      <c r="F1036" s="1" t="s">
        <v>49248</v>
      </c>
      <c r="G1036" s="1" t="s">
        <v>1299</v>
      </c>
      <c r="H1036" s="58" t="str">
        <f>C1036</f>
        <v>厦门</v>
      </c>
      <c r="I1036" s="1" t="s">
        <v>3230</v>
      </c>
      <c r="J1036" s="1" t="s">
        <v>3231</v>
      </c>
      <c r="K1036" s="1" t="s">
        <v>129</v>
      </c>
      <c r="L1036" s="1" t="s">
        <v>130</v>
      </c>
      <c r="M1036" s="1" t="s">
        <v>49249</v>
      </c>
      <c r="N1036" s="1" t="s">
        <v>49151</v>
      </c>
      <c r="O1036" s="1" t="s">
        <v>156</v>
      </c>
      <c r="P1036" s="1" t="s">
        <v>185</v>
      </c>
      <c r="Q1036" s="1" t="s">
        <v>49250</v>
      </c>
      <c r="R1036" s="1" t="s">
        <v>49251</v>
      </c>
      <c r="S1036" s="1" t="s">
        <v>49252</v>
      </c>
      <c r="T1036" s="1" t="s">
        <v>3232</v>
      </c>
      <c r="U1036" s="1" t="s">
        <v>49253</v>
      </c>
      <c r="V1036" s="1" t="s">
        <v>76</v>
      </c>
      <c r="W1036" s="1" t="s">
        <v>73</v>
      </c>
      <c r="X1036" s="1" t="s">
        <v>73</v>
      </c>
      <c r="Y1036" s="1" t="s">
        <v>73</v>
      </c>
      <c r="Z1036" s="1" t="s">
        <v>48949</v>
      </c>
      <c r="AA1036" s="1" t="s">
        <v>49151</v>
      </c>
      <c r="AB1036" s="1" t="s">
        <v>78</v>
      </c>
      <c r="AC1036" s="1" t="s">
        <v>49254</v>
      </c>
      <c r="AD1036" s="1" t="s">
        <v>80</v>
      </c>
      <c r="AE1036" s="1" t="s">
        <v>81</v>
      </c>
      <c r="AF1036" s="1" t="s">
        <v>73</v>
      </c>
      <c r="AG1036" s="13" t="s">
        <v>73</v>
      </c>
      <c r="AH1036" s="1" t="s">
        <v>73</v>
      </c>
      <c r="AI1036" s="1" t="s">
        <v>82</v>
      </c>
      <c r="AJ1036" s="1" t="s">
        <v>82</v>
      </c>
      <c r="AK1036" s="1" t="s">
        <v>189</v>
      </c>
      <c r="AL1036" s="1" t="s">
        <v>1308</v>
      </c>
      <c r="AM1036" s="1" t="s">
        <v>1301</v>
      </c>
      <c r="AN1036" s="1" t="s">
        <v>49151</v>
      </c>
      <c r="AO1036" s="1" t="s">
        <v>82</v>
      </c>
      <c r="AP1036" s="1" t="s">
        <v>93</v>
      </c>
      <c r="AQ1036" s="1" t="s">
        <v>76</v>
      </c>
      <c r="AR1036" s="1" t="s">
        <v>76</v>
      </c>
      <c r="AS1036" s="1" t="s">
        <v>73</v>
      </c>
      <c r="AT1036" s="1" t="s">
        <v>85</v>
      </c>
      <c r="AU1036" s="1" t="s">
        <v>86</v>
      </c>
      <c r="AV1036" s="1" t="s">
        <v>87</v>
      </c>
      <c r="AW1036" s="1" t="s">
        <v>88</v>
      </c>
      <c r="AX1036" s="1" t="s">
        <v>142</v>
      </c>
      <c r="AY1036" s="1" t="s">
        <v>3232</v>
      </c>
      <c r="AZ1036" s="12">
        <v>6</v>
      </c>
      <c r="BA1036" s="12">
        <v>3</v>
      </c>
      <c r="BB1036" s="12">
        <v>827</v>
      </c>
      <c r="BC1036" s="1" t="s">
        <v>49255</v>
      </c>
      <c r="BD1036" s="1" t="s">
        <v>49256</v>
      </c>
      <c r="BE1036" s="1" t="s">
        <v>91</v>
      </c>
      <c r="BF1036" s="1" t="s">
        <v>49257</v>
      </c>
      <c r="BG1036" s="1" t="s">
        <v>93</v>
      </c>
      <c r="BH1036" s="1" t="s">
        <v>93</v>
      </c>
      <c r="BI1036" s="1" t="s">
        <v>76</v>
      </c>
      <c r="BJ1036" s="1" t="s">
        <v>93</v>
      </c>
    </row>
    <row r="1037" spans="1:62" hidden="1" x14ac:dyDescent="0.2">
      <c r="A1037" s="12" t="s">
        <v>8759</v>
      </c>
      <c r="B1037" s="1" t="s">
        <v>2229</v>
      </c>
      <c r="C1037" s="1" t="s">
        <v>265</v>
      </c>
      <c r="D1037" s="1" t="s">
        <v>49258</v>
      </c>
      <c r="E1037" s="1" t="s">
        <v>49259</v>
      </c>
      <c r="F1037" s="1" t="s">
        <v>49260</v>
      </c>
      <c r="G1037" s="1" t="s">
        <v>704</v>
      </c>
      <c r="H1037" s="58" t="str">
        <f t="shared" ref="H1037:H1042" si="156">G1037</f>
        <v>国网尤溪县供电公司</v>
      </c>
      <c r="I1037" s="1" t="s">
        <v>4457</v>
      </c>
      <c r="J1037" s="1" t="s">
        <v>3477</v>
      </c>
      <c r="K1037" s="1" t="s">
        <v>103</v>
      </c>
      <c r="L1037" s="1" t="s">
        <v>103</v>
      </c>
      <c r="M1037" s="1" t="s">
        <v>49249</v>
      </c>
      <c r="N1037" s="1" t="s">
        <v>48500</v>
      </c>
      <c r="O1037" s="1" t="s">
        <v>70</v>
      </c>
      <c r="P1037" s="1" t="s">
        <v>185</v>
      </c>
      <c r="Q1037" s="1" t="s">
        <v>49261</v>
      </c>
      <c r="R1037" s="1" t="s">
        <v>49262</v>
      </c>
      <c r="S1037" s="1" t="s">
        <v>49263</v>
      </c>
      <c r="T1037" s="1" t="s">
        <v>49264</v>
      </c>
      <c r="U1037" s="1" t="s">
        <v>49265</v>
      </c>
      <c r="V1037" s="1" t="s">
        <v>76</v>
      </c>
      <c r="W1037" s="1" t="s">
        <v>73</v>
      </c>
      <c r="X1037" s="1" t="s">
        <v>73</v>
      </c>
      <c r="Y1037" s="1" t="s">
        <v>73</v>
      </c>
      <c r="Z1037" s="1" t="s">
        <v>48949</v>
      </c>
      <c r="AA1037" s="1" t="s">
        <v>49266</v>
      </c>
      <c r="AB1037" s="1" t="s">
        <v>78</v>
      </c>
      <c r="AC1037" s="1" t="s">
        <v>48960</v>
      </c>
      <c r="AD1037" s="1" t="s">
        <v>164</v>
      </c>
      <c r="AE1037" s="1" t="s">
        <v>73</v>
      </c>
      <c r="AF1037" s="1" t="s">
        <v>73</v>
      </c>
      <c r="AG1037" s="13" t="s">
        <v>73</v>
      </c>
      <c r="AH1037" s="1" t="s">
        <v>73</v>
      </c>
      <c r="AI1037" s="1" t="s">
        <v>82</v>
      </c>
      <c r="AJ1037" s="1" t="s">
        <v>82</v>
      </c>
      <c r="AK1037" s="1" t="s">
        <v>189</v>
      </c>
      <c r="AL1037" s="1" t="s">
        <v>3630</v>
      </c>
      <c r="AM1037" s="1" t="s">
        <v>704</v>
      </c>
      <c r="AN1037" s="1" t="s">
        <v>49266</v>
      </c>
      <c r="AO1037" s="1" t="s">
        <v>73</v>
      </c>
      <c r="AP1037" s="1" t="s">
        <v>93</v>
      </c>
      <c r="AQ1037" s="1" t="s">
        <v>76</v>
      </c>
      <c r="AR1037" s="1" t="s">
        <v>76</v>
      </c>
      <c r="AS1037" s="1" t="s">
        <v>73</v>
      </c>
      <c r="AT1037" s="1" t="s">
        <v>117</v>
      </c>
      <c r="AU1037" s="1" t="s">
        <v>118</v>
      </c>
      <c r="AV1037" s="1" t="s">
        <v>119</v>
      </c>
      <c r="AW1037" s="1" t="s">
        <v>120</v>
      </c>
      <c r="AX1037" s="1" t="s">
        <v>121</v>
      </c>
      <c r="AY1037" s="1" t="s">
        <v>49264</v>
      </c>
      <c r="AZ1037" s="12">
        <v>2</v>
      </c>
      <c r="BA1037" s="12">
        <v>4</v>
      </c>
      <c r="BB1037" s="12">
        <v>78</v>
      </c>
      <c r="BC1037" s="1" t="s">
        <v>2229</v>
      </c>
      <c r="BD1037" s="1" t="s">
        <v>6713</v>
      </c>
      <c r="BE1037" s="1" t="s">
        <v>91</v>
      </c>
      <c r="BF1037" s="1" t="s">
        <v>49267</v>
      </c>
      <c r="BG1037" s="1" t="s">
        <v>93</v>
      </c>
      <c r="BH1037" s="1" t="s">
        <v>93</v>
      </c>
      <c r="BI1037" s="1" t="s">
        <v>76</v>
      </c>
      <c r="BJ1037" s="1" t="s">
        <v>93</v>
      </c>
    </row>
    <row r="1038" spans="1:62" hidden="1" x14ac:dyDescent="0.2">
      <c r="A1038" s="12" t="s">
        <v>4897</v>
      </c>
      <c r="B1038" s="1" t="s">
        <v>25213</v>
      </c>
      <c r="C1038" s="1" t="s">
        <v>96</v>
      </c>
      <c r="D1038" s="1" t="s">
        <v>49239</v>
      </c>
      <c r="E1038" s="1" t="s">
        <v>49240</v>
      </c>
      <c r="F1038" s="1" t="s">
        <v>49241</v>
      </c>
      <c r="G1038" s="1" t="s">
        <v>494</v>
      </c>
      <c r="H1038" s="58" t="str">
        <f t="shared" si="156"/>
        <v>浦城供电公司</v>
      </c>
      <c r="I1038" s="1" t="s">
        <v>3272</v>
      </c>
      <c r="J1038" s="1" t="s">
        <v>3273</v>
      </c>
      <c r="K1038" s="1" t="s">
        <v>250</v>
      </c>
      <c r="L1038" s="1" t="s">
        <v>250</v>
      </c>
      <c r="M1038" s="1" t="s">
        <v>49242</v>
      </c>
      <c r="N1038" s="1" t="s">
        <v>49164</v>
      </c>
      <c r="O1038" s="1" t="s">
        <v>293</v>
      </c>
      <c r="P1038" s="1" t="s">
        <v>106</v>
      </c>
      <c r="Q1038" s="1" t="s">
        <v>49243</v>
      </c>
      <c r="R1038" s="1" t="s">
        <v>49244</v>
      </c>
      <c r="S1038" s="1" t="s">
        <v>73</v>
      </c>
      <c r="T1038" s="1" t="s">
        <v>73</v>
      </c>
      <c r="U1038" s="1" t="s">
        <v>49245</v>
      </c>
      <c r="V1038" s="1" t="s">
        <v>76</v>
      </c>
      <c r="W1038" s="1" t="s">
        <v>73</v>
      </c>
      <c r="X1038" s="1" t="s">
        <v>73</v>
      </c>
      <c r="Y1038" s="1" t="s">
        <v>73</v>
      </c>
      <c r="Z1038" s="1" t="s">
        <v>49229</v>
      </c>
      <c r="AA1038" s="1" t="s">
        <v>73</v>
      </c>
      <c r="AB1038" s="1" t="s">
        <v>78</v>
      </c>
      <c r="AC1038" s="1" t="s">
        <v>48960</v>
      </c>
      <c r="AD1038" s="1" t="s">
        <v>80</v>
      </c>
      <c r="AE1038" s="1" t="s">
        <v>73</v>
      </c>
      <c r="AF1038" s="1" t="s">
        <v>73</v>
      </c>
      <c r="AG1038" s="13" t="s">
        <v>73</v>
      </c>
      <c r="AH1038" s="1" t="s">
        <v>73</v>
      </c>
      <c r="AI1038" s="1" t="s">
        <v>402</v>
      </c>
      <c r="AJ1038" s="1" t="s">
        <v>403</v>
      </c>
      <c r="AK1038" s="1" t="s">
        <v>82</v>
      </c>
      <c r="AL1038" s="1" t="s">
        <v>14197</v>
      </c>
      <c r="AM1038" s="1" t="s">
        <v>3320</v>
      </c>
      <c r="AN1038" s="1" t="s">
        <v>73</v>
      </c>
      <c r="AO1038" s="1" t="s">
        <v>73</v>
      </c>
      <c r="AP1038" s="1" t="s">
        <v>93</v>
      </c>
      <c r="AQ1038" s="1" t="s">
        <v>73</v>
      </c>
      <c r="AR1038" s="1" t="s">
        <v>73</v>
      </c>
      <c r="AS1038" s="1" t="s">
        <v>73</v>
      </c>
      <c r="AT1038" s="1" t="s">
        <v>138</v>
      </c>
      <c r="AU1038" s="1" t="s">
        <v>191</v>
      </c>
      <c r="AV1038" s="1" t="s">
        <v>192</v>
      </c>
      <c r="AW1038" s="1" t="s">
        <v>193</v>
      </c>
      <c r="AX1038" s="1" t="s">
        <v>262</v>
      </c>
      <c r="AY1038" s="1" t="s">
        <v>73</v>
      </c>
      <c r="AZ1038" s="12">
        <v>15</v>
      </c>
      <c r="BA1038" s="12">
        <v>5</v>
      </c>
      <c r="BB1038" s="12">
        <v>713</v>
      </c>
      <c r="BC1038" s="1" t="s">
        <v>25213</v>
      </c>
      <c r="BD1038" s="1" t="s">
        <v>4583</v>
      </c>
      <c r="BE1038" s="1" t="s">
        <v>195</v>
      </c>
      <c r="BF1038" s="1" t="s">
        <v>73</v>
      </c>
      <c r="BG1038" s="1" t="s">
        <v>93</v>
      </c>
      <c r="BH1038" s="1" t="s">
        <v>93</v>
      </c>
      <c r="BI1038" s="1" t="s">
        <v>76</v>
      </c>
      <c r="BJ1038" s="1" t="s">
        <v>76</v>
      </c>
    </row>
    <row r="1039" spans="1:62" x14ac:dyDescent="0.2">
      <c r="A1039" s="12" t="s">
        <v>5529</v>
      </c>
      <c r="B1039" s="1" t="s">
        <v>49236</v>
      </c>
      <c r="C1039" s="1" t="s">
        <v>219</v>
      </c>
      <c r="D1039" s="1" t="s">
        <v>49226</v>
      </c>
      <c r="E1039" s="1" t="s">
        <v>49227</v>
      </c>
      <c r="F1039" s="1" t="s">
        <v>49228</v>
      </c>
      <c r="G1039" s="1" t="s">
        <v>3449</v>
      </c>
      <c r="H1039" s="58" t="str">
        <f t="shared" si="156"/>
        <v>柘荣供电公司</v>
      </c>
      <c r="I1039" s="1" t="s">
        <v>3450</v>
      </c>
      <c r="J1039" s="1" t="s">
        <v>2694</v>
      </c>
      <c r="K1039" s="1" t="s">
        <v>2883</v>
      </c>
      <c r="L1039" s="1" t="s">
        <v>3041</v>
      </c>
      <c r="M1039" s="1" t="s">
        <v>49229</v>
      </c>
      <c r="N1039" s="1" t="s">
        <v>49230</v>
      </c>
      <c r="O1039" s="1" t="s">
        <v>293</v>
      </c>
      <c r="P1039" s="1" t="s">
        <v>157</v>
      </c>
      <c r="Q1039" s="1" t="s">
        <v>49231</v>
      </c>
      <c r="R1039" s="1" t="s">
        <v>49232</v>
      </c>
      <c r="S1039" s="1" t="s">
        <v>49233</v>
      </c>
      <c r="T1039" s="1" t="s">
        <v>49234</v>
      </c>
      <c r="U1039" s="1" t="s">
        <v>49235</v>
      </c>
      <c r="V1039" s="1" t="s">
        <v>76</v>
      </c>
      <c r="W1039" s="1" t="s">
        <v>73</v>
      </c>
      <c r="X1039" s="1" t="s">
        <v>73</v>
      </c>
      <c r="Y1039" s="1" t="s">
        <v>73</v>
      </c>
      <c r="Z1039" s="1" t="s">
        <v>49229</v>
      </c>
      <c r="AA1039" s="1" t="s">
        <v>73</v>
      </c>
      <c r="AB1039" s="1" t="s">
        <v>78</v>
      </c>
      <c r="AC1039" s="1" t="s">
        <v>48960</v>
      </c>
      <c r="AD1039" s="1" t="s">
        <v>80</v>
      </c>
      <c r="AE1039" s="1" t="s">
        <v>73</v>
      </c>
      <c r="AF1039" s="1" t="s">
        <v>73</v>
      </c>
      <c r="AG1039" s="13" t="s">
        <v>73</v>
      </c>
      <c r="AH1039" s="1" t="s">
        <v>73</v>
      </c>
      <c r="AI1039" s="1" t="s">
        <v>211</v>
      </c>
      <c r="AJ1039" s="1" t="s">
        <v>82</v>
      </c>
      <c r="AK1039" s="1" t="s">
        <v>82</v>
      </c>
      <c r="AL1039" s="1" t="s">
        <v>73</v>
      </c>
      <c r="AM1039" s="1" t="s">
        <v>73</v>
      </c>
      <c r="AN1039" s="1" t="s">
        <v>73</v>
      </c>
      <c r="AO1039" s="1" t="s">
        <v>73</v>
      </c>
      <c r="AP1039" s="1" t="s">
        <v>76</v>
      </c>
      <c r="AQ1039" s="1" t="s">
        <v>73</v>
      </c>
      <c r="AR1039" s="1" t="s">
        <v>73</v>
      </c>
      <c r="AS1039" s="1" t="s">
        <v>73</v>
      </c>
      <c r="AT1039" s="1" t="s">
        <v>3184</v>
      </c>
      <c r="AU1039" s="1" t="s">
        <v>3185</v>
      </c>
      <c r="AV1039" s="1" t="s">
        <v>3186</v>
      </c>
      <c r="AW1039" s="1" t="s">
        <v>3187</v>
      </c>
      <c r="AX1039" s="1" t="s">
        <v>262</v>
      </c>
      <c r="AY1039" s="1" t="s">
        <v>49234</v>
      </c>
      <c r="AZ1039" s="12">
        <v>5</v>
      </c>
      <c r="BA1039" s="12">
        <v>2</v>
      </c>
      <c r="BB1039" s="12">
        <v>223</v>
      </c>
      <c r="BC1039" s="1" t="s">
        <v>49236</v>
      </c>
      <c r="BD1039" s="1" t="s">
        <v>49237</v>
      </c>
      <c r="BE1039" s="1" t="s">
        <v>91</v>
      </c>
      <c r="BF1039" s="1" t="s">
        <v>49238</v>
      </c>
      <c r="BG1039" s="1" t="s">
        <v>93</v>
      </c>
      <c r="BH1039" s="1" t="s">
        <v>93</v>
      </c>
      <c r="BI1039" s="1" t="s">
        <v>76</v>
      </c>
      <c r="BJ1039" s="1" t="s">
        <v>93</v>
      </c>
    </row>
    <row r="1040" spans="1:62" x14ac:dyDescent="0.2">
      <c r="A1040" s="12" t="s">
        <v>49214</v>
      </c>
      <c r="B1040" s="1" t="s">
        <v>7910</v>
      </c>
      <c r="C1040" s="1" t="s">
        <v>219</v>
      </c>
      <c r="D1040" s="1" t="s">
        <v>49215</v>
      </c>
      <c r="E1040" s="1" t="s">
        <v>49216</v>
      </c>
      <c r="F1040" s="1" t="s">
        <v>49217</v>
      </c>
      <c r="G1040" s="1" t="s">
        <v>1188</v>
      </c>
      <c r="H1040" s="58" t="str">
        <f t="shared" si="156"/>
        <v>福安供电公司</v>
      </c>
      <c r="I1040" s="1" t="s">
        <v>4436</v>
      </c>
      <c r="J1040" s="1" t="s">
        <v>4437</v>
      </c>
      <c r="K1040" s="1" t="s">
        <v>2883</v>
      </c>
      <c r="L1040" s="1" t="s">
        <v>3041</v>
      </c>
      <c r="M1040" s="1" t="s">
        <v>49218</v>
      </c>
      <c r="N1040" s="1" t="s">
        <v>49219</v>
      </c>
      <c r="O1040" s="1" t="s">
        <v>70</v>
      </c>
      <c r="P1040" s="1" t="s">
        <v>185</v>
      </c>
      <c r="Q1040" s="1" t="s">
        <v>49220</v>
      </c>
      <c r="R1040" s="1" t="s">
        <v>49221</v>
      </c>
      <c r="S1040" s="1" t="s">
        <v>49222</v>
      </c>
      <c r="T1040" s="1" t="s">
        <v>49223</v>
      </c>
      <c r="U1040" s="1" t="s">
        <v>49224</v>
      </c>
      <c r="V1040" s="1" t="s">
        <v>76</v>
      </c>
      <c r="W1040" s="1" t="s">
        <v>73</v>
      </c>
      <c r="X1040" s="1" t="s">
        <v>73</v>
      </c>
      <c r="Y1040" s="1" t="s">
        <v>73</v>
      </c>
      <c r="Z1040" s="1" t="s">
        <v>49211</v>
      </c>
      <c r="AA1040" s="1" t="s">
        <v>49219</v>
      </c>
      <c r="AB1040" s="1" t="s">
        <v>78</v>
      </c>
      <c r="AC1040" s="1" t="s">
        <v>48960</v>
      </c>
      <c r="AD1040" s="1" t="s">
        <v>80</v>
      </c>
      <c r="AE1040" s="1" t="s">
        <v>73</v>
      </c>
      <c r="AF1040" s="1" t="s">
        <v>73</v>
      </c>
      <c r="AG1040" s="13" t="s">
        <v>73</v>
      </c>
      <c r="AH1040" s="1" t="s">
        <v>73</v>
      </c>
      <c r="AI1040" s="1" t="s">
        <v>82</v>
      </c>
      <c r="AJ1040" s="1" t="s">
        <v>82</v>
      </c>
      <c r="AK1040" s="1" t="s">
        <v>189</v>
      </c>
      <c r="AL1040" s="1" t="s">
        <v>1199</v>
      </c>
      <c r="AM1040" s="1" t="s">
        <v>421</v>
      </c>
      <c r="AN1040" s="1" t="s">
        <v>49219</v>
      </c>
      <c r="AO1040" s="1" t="s">
        <v>73</v>
      </c>
      <c r="AP1040" s="1" t="s">
        <v>93</v>
      </c>
      <c r="AQ1040" s="1" t="s">
        <v>76</v>
      </c>
      <c r="AR1040" s="1" t="s">
        <v>73</v>
      </c>
      <c r="AS1040" s="1" t="s">
        <v>73</v>
      </c>
      <c r="AT1040" s="1" t="s">
        <v>117</v>
      </c>
      <c r="AU1040" s="1" t="s">
        <v>118</v>
      </c>
      <c r="AV1040" s="1" t="s">
        <v>119</v>
      </c>
      <c r="AW1040" s="1" t="s">
        <v>120</v>
      </c>
      <c r="AX1040" s="1" t="s">
        <v>121</v>
      </c>
      <c r="AY1040" s="1" t="s">
        <v>49223</v>
      </c>
      <c r="AZ1040" s="12">
        <v>16</v>
      </c>
      <c r="BA1040" s="12">
        <v>6</v>
      </c>
      <c r="BB1040" s="12">
        <v>227</v>
      </c>
      <c r="BC1040" s="1" t="s">
        <v>7910</v>
      </c>
      <c r="BD1040" s="1" t="s">
        <v>11100</v>
      </c>
      <c r="BE1040" s="1" t="s">
        <v>91</v>
      </c>
      <c r="BF1040" s="1" t="s">
        <v>49225</v>
      </c>
      <c r="BG1040" s="1" t="s">
        <v>93</v>
      </c>
      <c r="BH1040" s="1" t="s">
        <v>93</v>
      </c>
      <c r="BI1040" s="1" t="s">
        <v>76</v>
      </c>
      <c r="BJ1040" s="1" t="s">
        <v>93</v>
      </c>
    </row>
    <row r="1041" spans="1:62" hidden="1" x14ac:dyDescent="0.2">
      <c r="A1041" s="12" t="s">
        <v>4898</v>
      </c>
      <c r="B1041" s="1" t="s">
        <v>7665</v>
      </c>
      <c r="C1041" s="1" t="s">
        <v>96</v>
      </c>
      <c r="D1041" s="1" t="s">
        <v>49200</v>
      </c>
      <c r="E1041" s="1" t="s">
        <v>49201</v>
      </c>
      <c r="F1041" s="1" t="s">
        <v>49202</v>
      </c>
      <c r="G1041" s="1" t="s">
        <v>494</v>
      </c>
      <c r="H1041" s="58" t="str">
        <f t="shared" si="156"/>
        <v>浦城供电公司</v>
      </c>
      <c r="I1041" s="1" t="s">
        <v>3671</v>
      </c>
      <c r="J1041" s="1" t="s">
        <v>3672</v>
      </c>
      <c r="K1041" s="1" t="s">
        <v>103</v>
      </c>
      <c r="L1041" s="1" t="s">
        <v>103</v>
      </c>
      <c r="M1041" s="1" t="s">
        <v>49203</v>
      </c>
      <c r="N1041" s="1" t="s">
        <v>49204</v>
      </c>
      <c r="O1041" s="1" t="s">
        <v>70</v>
      </c>
      <c r="P1041" s="1" t="s">
        <v>71</v>
      </c>
      <c r="Q1041" s="1" t="s">
        <v>49205</v>
      </c>
      <c r="R1041" s="1" t="s">
        <v>49206</v>
      </c>
      <c r="S1041" s="1" t="s">
        <v>49207</v>
      </c>
      <c r="T1041" s="1" t="s">
        <v>49208</v>
      </c>
      <c r="U1041" s="1" t="s">
        <v>49209</v>
      </c>
      <c r="V1041" s="1" t="s">
        <v>76</v>
      </c>
      <c r="W1041" s="1" t="s">
        <v>73</v>
      </c>
      <c r="X1041" s="1" t="s">
        <v>73</v>
      </c>
      <c r="Y1041" s="1" t="s">
        <v>73</v>
      </c>
      <c r="Z1041" s="1" t="s">
        <v>49210</v>
      </c>
      <c r="AA1041" s="1" t="s">
        <v>49211</v>
      </c>
      <c r="AB1041" s="1" t="s">
        <v>78</v>
      </c>
      <c r="AC1041" s="1" t="s">
        <v>48935</v>
      </c>
      <c r="AD1041" s="1" t="s">
        <v>80</v>
      </c>
      <c r="AE1041" s="1" t="s">
        <v>73</v>
      </c>
      <c r="AF1041" s="1" t="s">
        <v>73</v>
      </c>
      <c r="AG1041" s="13" t="s">
        <v>73</v>
      </c>
      <c r="AH1041" s="1" t="s">
        <v>73</v>
      </c>
      <c r="AI1041" s="1" t="s">
        <v>82</v>
      </c>
      <c r="AJ1041" s="1" t="s">
        <v>82</v>
      </c>
      <c r="AK1041" s="1" t="s">
        <v>82</v>
      </c>
      <c r="AL1041" s="1" t="s">
        <v>49212</v>
      </c>
      <c r="AM1041" s="1" t="s">
        <v>3672</v>
      </c>
      <c r="AN1041" s="1" t="s">
        <v>49211</v>
      </c>
      <c r="AO1041" s="1" t="s">
        <v>73</v>
      </c>
      <c r="AP1041" s="1" t="s">
        <v>93</v>
      </c>
      <c r="AQ1041" s="1" t="s">
        <v>76</v>
      </c>
      <c r="AR1041" s="1" t="s">
        <v>76</v>
      </c>
      <c r="AS1041" s="1" t="s">
        <v>73</v>
      </c>
      <c r="AT1041" s="1" t="s">
        <v>138</v>
      </c>
      <c r="AU1041" s="1" t="s">
        <v>191</v>
      </c>
      <c r="AV1041" s="1" t="s">
        <v>213</v>
      </c>
      <c r="AW1041" s="1" t="s">
        <v>214</v>
      </c>
      <c r="AX1041" s="1" t="s">
        <v>121</v>
      </c>
      <c r="AY1041" s="1" t="s">
        <v>49208</v>
      </c>
      <c r="AZ1041" s="12">
        <v>7</v>
      </c>
      <c r="BA1041" s="12">
        <v>5</v>
      </c>
      <c r="BB1041" s="12">
        <v>443</v>
      </c>
      <c r="BC1041" s="1" t="s">
        <v>7665</v>
      </c>
      <c r="BD1041" s="1" t="s">
        <v>7667</v>
      </c>
      <c r="BE1041" s="1" t="s">
        <v>91</v>
      </c>
      <c r="BF1041" s="1" t="s">
        <v>49213</v>
      </c>
      <c r="BG1041" s="1" t="s">
        <v>93</v>
      </c>
      <c r="BH1041" s="1" t="s">
        <v>93</v>
      </c>
      <c r="BI1041" s="1" t="s">
        <v>76</v>
      </c>
      <c r="BJ1041" s="1" t="s">
        <v>93</v>
      </c>
    </row>
    <row r="1042" spans="1:62" hidden="1" x14ac:dyDescent="0.2">
      <c r="A1042" s="12" t="s">
        <v>49189</v>
      </c>
      <c r="B1042" s="1" t="s">
        <v>2382</v>
      </c>
      <c r="C1042" s="1" t="s">
        <v>219</v>
      </c>
      <c r="D1042" s="1" t="s">
        <v>49190</v>
      </c>
      <c r="E1042" s="1" t="s">
        <v>49191</v>
      </c>
      <c r="F1042" s="1" t="s">
        <v>49192</v>
      </c>
      <c r="G1042" s="1" t="s">
        <v>1603</v>
      </c>
      <c r="H1042" s="58" t="str">
        <f t="shared" si="156"/>
        <v>霞浦供电公司</v>
      </c>
      <c r="I1042" s="1" t="s">
        <v>3752</v>
      </c>
      <c r="J1042" s="1" t="s">
        <v>3753</v>
      </c>
      <c r="K1042" s="1" t="s">
        <v>2883</v>
      </c>
      <c r="L1042" s="1" t="s">
        <v>2925</v>
      </c>
      <c r="M1042" s="1" t="s">
        <v>49193</v>
      </c>
      <c r="N1042" s="1" t="s">
        <v>49194</v>
      </c>
      <c r="O1042" s="1" t="s">
        <v>70</v>
      </c>
      <c r="P1042" s="1" t="s">
        <v>106</v>
      </c>
      <c r="Q1042" s="1" t="s">
        <v>49195</v>
      </c>
      <c r="R1042" s="1" t="s">
        <v>49196</v>
      </c>
      <c r="S1042" s="1" t="s">
        <v>49197</v>
      </c>
      <c r="T1042" s="1" t="s">
        <v>73</v>
      </c>
      <c r="U1042" s="1" t="s">
        <v>49198</v>
      </c>
      <c r="V1042" s="1" t="s">
        <v>76</v>
      </c>
      <c r="W1042" s="1" t="s">
        <v>73</v>
      </c>
      <c r="X1042" s="1" t="s">
        <v>73</v>
      </c>
      <c r="Y1042" s="1" t="s">
        <v>73</v>
      </c>
      <c r="Z1042" s="1" t="s">
        <v>49193</v>
      </c>
      <c r="AA1042" s="1" t="s">
        <v>73</v>
      </c>
      <c r="AB1042" s="1" t="s">
        <v>78</v>
      </c>
      <c r="AC1042" s="1" t="s">
        <v>49041</v>
      </c>
      <c r="AD1042" s="1" t="s">
        <v>164</v>
      </c>
      <c r="AE1042" s="1" t="s">
        <v>73</v>
      </c>
      <c r="AF1042" s="1" t="s">
        <v>73</v>
      </c>
      <c r="AG1042" s="13" t="s">
        <v>73</v>
      </c>
      <c r="AH1042" s="1" t="s">
        <v>73</v>
      </c>
      <c r="AI1042" s="1" t="s">
        <v>82</v>
      </c>
      <c r="AJ1042" s="1" t="s">
        <v>82</v>
      </c>
      <c r="AK1042" s="1" t="s">
        <v>82</v>
      </c>
      <c r="AL1042" s="1" t="s">
        <v>3754</v>
      </c>
      <c r="AM1042" s="1" t="s">
        <v>3755</v>
      </c>
      <c r="AN1042" s="1" t="s">
        <v>73</v>
      </c>
      <c r="AO1042" s="1" t="s">
        <v>73</v>
      </c>
      <c r="AP1042" s="1" t="s">
        <v>76</v>
      </c>
      <c r="AQ1042" s="1" t="s">
        <v>73</v>
      </c>
      <c r="AR1042" s="1" t="s">
        <v>73</v>
      </c>
      <c r="AS1042" s="1" t="s">
        <v>73</v>
      </c>
      <c r="AT1042" s="1" t="s">
        <v>299</v>
      </c>
      <c r="AU1042" s="1" t="s">
        <v>299</v>
      </c>
      <c r="AV1042" s="1" t="s">
        <v>299</v>
      </c>
      <c r="AW1042" s="1" t="s">
        <v>300</v>
      </c>
      <c r="AX1042" s="1" t="s">
        <v>447</v>
      </c>
      <c r="AY1042" s="1" t="s">
        <v>73</v>
      </c>
      <c r="AZ1042" s="12">
        <v>2</v>
      </c>
      <c r="BA1042" s="12">
        <v>0</v>
      </c>
      <c r="BB1042" s="12">
        <v>70</v>
      </c>
      <c r="BC1042" s="1" t="s">
        <v>2382</v>
      </c>
      <c r="BD1042" s="1" t="s">
        <v>5132</v>
      </c>
      <c r="BE1042" s="1" t="s">
        <v>91</v>
      </c>
      <c r="BF1042" s="1" t="s">
        <v>49199</v>
      </c>
      <c r="BG1042" s="1" t="s">
        <v>93</v>
      </c>
      <c r="BH1042" s="1" t="s">
        <v>93</v>
      </c>
      <c r="BI1042" s="1" t="s">
        <v>76</v>
      </c>
      <c r="BJ1042" s="1" t="s">
        <v>93</v>
      </c>
    </row>
    <row r="1043" spans="1:62" hidden="1" x14ac:dyDescent="0.2">
      <c r="A1043" s="12" t="s">
        <v>49178</v>
      </c>
      <c r="B1043" s="1" t="s">
        <v>49187</v>
      </c>
      <c r="C1043" s="1" t="s">
        <v>96</v>
      </c>
      <c r="D1043" s="1" t="s">
        <v>49179</v>
      </c>
      <c r="E1043" s="1" t="s">
        <v>49180</v>
      </c>
      <c r="F1043" s="1" t="s">
        <v>49181</v>
      </c>
      <c r="G1043" s="1" t="s">
        <v>100</v>
      </c>
      <c r="H1043" s="58" t="str">
        <f>C1043</f>
        <v>南平</v>
      </c>
      <c r="I1043" s="1" t="s">
        <v>5536</v>
      </c>
      <c r="J1043" s="1" t="s">
        <v>5537</v>
      </c>
      <c r="K1043" s="1" t="s">
        <v>129</v>
      </c>
      <c r="L1043" s="1" t="s">
        <v>130</v>
      </c>
      <c r="M1043" s="1" t="s">
        <v>49182</v>
      </c>
      <c r="N1043" s="1" t="s">
        <v>49183</v>
      </c>
      <c r="O1043" s="1" t="s">
        <v>293</v>
      </c>
      <c r="P1043" s="1" t="s">
        <v>71</v>
      </c>
      <c r="Q1043" s="1" t="s">
        <v>49184</v>
      </c>
      <c r="R1043" s="1" t="s">
        <v>49185</v>
      </c>
      <c r="S1043" s="1" t="s">
        <v>73</v>
      </c>
      <c r="T1043" s="1" t="s">
        <v>73</v>
      </c>
      <c r="U1043" s="1" t="s">
        <v>49186</v>
      </c>
      <c r="V1043" s="1" t="s">
        <v>76</v>
      </c>
      <c r="W1043" s="1" t="s">
        <v>73</v>
      </c>
      <c r="X1043" s="1" t="s">
        <v>73</v>
      </c>
      <c r="Y1043" s="1" t="s">
        <v>73</v>
      </c>
      <c r="Z1043" s="1" t="s">
        <v>49047</v>
      </c>
      <c r="AA1043" s="1" t="s">
        <v>73</v>
      </c>
      <c r="AB1043" s="1" t="s">
        <v>78</v>
      </c>
      <c r="AC1043" s="1" t="s">
        <v>48935</v>
      </c>
      <c r="AD1043" s="1" t="s">
        <v>164</v>
      </c>
      <c r="AE1043" s="1" t="s">
        <v>73</v>
      </c>
      <c r="AF1043" s="1" t="s">
        <v>73</v>
      </c>
      <c r="AG1043" s="13" t="s">
        <v>73</v>
      </c>
      <c r="AH1043" s="1" t="s">
        <v>73</v>
      </c>
      <c r="AI1043" s="1" t="s">
        <v>82</v>
      </c>
      <c r="AJ1043" s="1" t="s">
        <v>82</v>
      </c>
      <c r="AK1043" s="1" t="s">
        <v>82</v>
      </c>
      <c r="AL1043" s="1" t="s">
        <v>5073</v>
      </c>
      <c r="AM1043" s="1" t="s">
        <v>102</v>
      </c>
      <c r="AN1043" s="1" t="s">
        <v>73</v>
      </c>
      <c r="AO1043" s="1" t="s">
        <v>73</v>
      </c>
      <c r="AP1043" s="1" t="s">
        <v>93</v>
      </c>
      <c r="AQ1043" s="1" t="s">
        <v>73</v>
      </c>
      <c r="AR1043" s="1" t="s">
        <v>73</v>
      </c>
      <c r="AS1043" s="1" t="s">
        <v>73</v>
      </c>
      <c r="AT1043" s="1" t="s">
        <v>138</v>
      </c>
      <c r="AU1043" s="1" t="s">
        <v>485</v>
      </c>
      <c r="AV1043" s="1" t="s">
        <v>1350</v>
      </c>
      <c r="AW1043" s="1" t="s">
        <v>1351</v>
      </c>
      <c r="AX1043" s="1" t="s">
        <v>142</v>
      </c>
      <c r="AY1043" s="1" t="s">
        <v>73</v>
      </c>
      <c r="AZ1043" s="12">
        <v>21</v>
      </c>
      <c r="BA1043" s="12">
        <v>2</v>
      </c>
      <c r="BB1043" s="12">
        <v>1152</v>
      </c>
      <c r="BC1043" s="1" t="s">
        <v>49187</v>
      </c>
      <c r="BD1043" s="1" t="s">
        <v>49188</v>
      </c>
      <c r="BE1043" s="1" t="s">
        <v>195</v>
      </c>
      <c r="BF1043" s="1" t="s">
        <v>73</v>
      </c>
      <c r="BG1043" s="1" t="s">
        <v>93</v>
      </c>
      <c r="BH1043" s="1" t="s">
        <v>93</v>
      </c>
      <c r="BI1043" s="1" t="s">
        <v>76</v>
      </c>
      <c r="BJ1043" s="1" t="s">
        <v>76</v>
      </c>
    </row>
    <row r="1044" spans="1:62" x14ac:dyDescent="0.2">
      <c r="A1044" s="12" t="s">
        <v>49165</v>
      </c>
      <c r="B1044" s="1" t="s">
        <v>2310</v>
      </c>
      <c r="C1044" s="1" t="s">
        <v>219</v>
      </c>
      <c r="D1044" s="1" t="s">
        <v>49166</v>
      </c>
      <c r="E1044" s="1" t="s">
        <v>49167</v>
      </c>
      <c r="F1044" s="1" t="s">
        <v>49168</v>
      </c>
      <c r="G1044" s="1" t="s">
        <v>1603</v>
      </c>
      <c r="H1044" s="58" t="str">
        <f t="shared" ref="H1044:H1058" si="157">G1044</f>
        <v>霞浦供电公司</v>
      </c>
      <c r="I1044" s="1" t="s">
        <v>3752</v>
      </c>
      <c r="J1044" s="1" t="s">
        <v>3753</v>
      </c>
      <c r="K1044" s="1" t="s">
        <v>2883</v>
      </c>
      <c r="L1044" s="1" t="s">
        <v>3041</v>
      </c>
      <c r="M1044" s="1" t="s">
        <v>49169</v>
      </c>
      <c r="N1044" s="1" t="s">
        <v>49170</v>
      </c>
      <c r="O1044" s="1" t="s">
        <v>293</v>
      </c>
      <c r="P1044" s="1" t="s">
        <v>934</v>
      </c>
      <c r="Q1044" s="1" t="s">
        <v>49171</v>
      </c>
      <c r="R1044" s="1" t="s">
        <v>49172</v>
      </c>
      <c r="S1044" s="1" t="s">
        <v>5886</v>
      </c>
      <c r="T1044" s="1" t="s">
        <v>73</v>
      </c>
      <c r="U1044" s="1" t="s">
        <v>49173</v>
      </c>
      <c r="V1044" s="1" t="s">
        <v>76</v>
      </c>
      <c r="W1044" s="1" t="s">
        <v>73</v>
      </c>
      <c r="X1044" s="1" t="s">
        <v>73</v>
      </c>
      <c r="Y1044" s="1" t="s">
        <v>73</v>
      </c>
      <c r="Z1044" s="1" t="s">
        <v>49169</v>
      </c>
      <c r="AA1044" s="1" t="s">
        <v>49174</v>
      </c>
      <c r="AB1044" s="1" t="s">
        <v>78</v>
      </c>
      <c r="AC1044" s="1" t="s">
        <v>48973</v>
      </c>
      <c r="AD1044" s="1" t="s">
        <v>80</v>
      </c>
      <c r="AE1044" s="1" t="s">
        <v>73</v>
      </c>
      <c r="AF1044" s="1" t="s">
        <v>73</v>
      </c>
      <c r="AG1044" s="13" t="s">
        <v>73</v>
      </c>
      <c r="AH1044" s="1" t="s">
        <v>73</v>
      </c>
      <c r="AI1044" s="1" t="s">
        <v>82</v>
      </c>
      <c r="AJ1044" s="1" t="s">
        <v>82</v>
      </c>
      <c r="AK1044" s="1" t="s">
        <v>189</v>
      </c>
      <c r="AL1044" s="1" t="s">
        <v>49175</v>
      </c>
      <c r="AM1044" s="1" t="s">
        <v>22861</v>
      </c>
      <c r="AN1044" s="1" t="s">
        <v>49174</v>
      </c>
      <c r="AO1044" s="1" t="s">
        <v>73</v>
      </c>
      <c r="AP1044" s="1" t="s">
        <v>93</v>
      </c>
      <c r="AQ1044" s="1" t="s">
        <v>76</v>
      </c>
      <c r="AR1044" s="1" t="s">
        <v>73</v>
      </c>
      <c r="AS1044" s="1" t="s">
        <v>73</v>
      </c>
      <c r="AT1044" s="1" t="s">
        <v>138</v>
      </c>
      <c r="AU1044" s="1" t="s">
        <v>237</v>
      </c>
      <c r="AV1044" s="1" t="s">
        <v>192</v>
      </c>
      <c r="AW1044" s="1" t="s">
        <v>193</v>
      </c>
      <c r="AX1044" s="1" t="s">
        <v>142</v>
      </c>
      <c r="AY1044" s="1" t="s">
        <v>73</v>
      </c>
      <c r="AZ1044" s="12">
        <v>25</v>
      </c>
      <c r="BA1044" s="12">
        <v>1</v>
      </c>
      <c r="BB1044" s="12">
        <v>997</v>
      </c>
      <c r="BC1044" s="1" t="s">
        <v>2310</v>
      </c>
      <c r="BD1044" s="1" t="s">
        <v>49176</v>
      </c>
      <c r="BE1044" s="1" t="s">
        <v>91</v>
      </c>
      <c r="BF1044" s="1" t="s">
        <v>49177</v>
      </c>
      <c r="BG1044" s="1" t="s">
        <v>93</v>
      </c>
      <c r="BH1044" s="1" t="s">
        <v>93</v>
      </c>
      <c r="BI1044" s="1" t="s">
        <v>76</v>
      </c>
      <c r="BJ1044" s="1" t="s">
        <v>93</v>
      </c>
    </row>
    <row r="1045" spans="1:62" x14ac:dyDescent="0.2">
      <c r="A1045" s="12" t="s">
        <v>4902</v>
      </c>
      <c r="B1045" s="1" t="s">
        <v>49162</v>
      </c>
      <c r="C1045" s="1" t="s">
        <v>219</v>
      </c>
      <c r="D1045" s="1" t="s">
        <v>49153</v>
      </c>
      <c r="E1045" s="1" t="s">
        <v>49154</v>
      </c>
      <c r="F1045" s="1" t="s">
        <v>49155</v>
      </c>
      <c r="G1045" s="1" t="s">
        <v>1603</v>
      </c>
      <c r="H1045" s="58" t="str">
        <f t="shared" si="157"/>
        <v>霞浦供电公司</v>
      </c>
      <c r="I1045" s="1" t="s">
        <v>3752</v>
      </c>
      <c r="J1045" s="1" t="s">
        <v>3753</v>
      </c>
      <c r="K1045" s="1" t="s">
        <v>2883</v>
      </c>
      <c r="L1045" s="1" t="s">
        <v>3041</v>
      </c>
      <c r="M1045" s="1" t="s">
        <v>49156</v>
      </c>
      <c r="N1045" s="1" t="s">
        <v>49157</v>
      </c>
      <c r="O1045" s="1" t="s">
        <v>293</v>
      </c>
      <c r="P1045" s="1" t="s">
        <v>106</v>
      </c>
      <c r="Q1045" s="1" t="s">
        <v>49158</v>
      </c>
      <c r="R1045" s="1" t="s">
        <v>49159</v>
      </c>
      <c r="S1045" s="1" t="s">
        <v>7905</v>
      </c>
      <c r="T1045" s="1" t="s">
        <v>73</v>
      </c>
      <c r="U1045" s="1" t="s">
        <v>49160</v>
      </c>
      <c r="V1045" s="1" t="s">
        <v>76</v>
      </c>
      <c r="W1045" s="1" t="s">
        <v>73</v>
      </c>
      <c r="X1045" s="1" t="s">
        <v>73</v>
      </c>
      <c r="Y1045" s="1" t="s">
        <v>73</v>
      </c>
      <c r="Z1045" s="1" t="s">
        <v>49161</v>
      </c>
      <c r="AA1045" s="1" t="s">
        <v>73</v>
      </c>
      <c r="AB1045" s="1" t="s">
        <v>78</v>
      </c>
      <c r="AC1045" s="1" t="s">
        <v>48935</v>
      </c>
      <c r="AD1045" s="1" t="s">
        <v>80</v>
      </c>
      <c r="AE1045" s="1" t="s">
        <v>73</v>
      </c>
      <c r="AF1045" s="1" t="s">
        <v>73</v>
      </c>
      <c r="AG1045" s="13" t="s">
        <v>73</v>
      </c>
      <c r="AH1045" s="1" t="s">
        <v>73</v>
      </c>
      <c r="AI1045" s="1" t="s">
        <v>402</v>
      </c>
      <c r="AJ1045" s="1" t="s">
        <v>82</v>
      </c>
      <c r="AK1045" s="1" t="s">
        <v>82</v>
      </c>
      <c r="AL1045" s="1" t="s">
        <v>235</v>
      </c>
      <c r="AM1045" s="1" t="s">
        <v>236</v>
      </c>
      <c r="AN1045" s="1" t="s">
        <v>73</v>
      </c>
      <c r="AO1045" s="1" t="s">
        <v>73</v>
      </c>
      <c r="AP1045" s="1" t="s">
        <v>93</v>
      </c>
      <c r="AQ1045" s="1" t="s">
        <v>73</v>
      </c>
      <c r="AR1045" s="1" t="s">
        <v>73</v>
      </c>
      <c r="AS1045" s="1" t="s">
        <v>73</v>
      </c>
      <c r="AT1045" s="1" t="s">
        <v>299</v>
      </c>
      <c r="AU1045" s="1" t="s">
        <v>299</v>
      </c>
      <c r="AV1045" s="1" t="s">
        <v>299</v>
      </c>
      <c r="AW1045" s="1" t="s">
        <v>300</v>
      </c>
      <c r="AX1045" s="1" t="s">
        <v>2654</v>
      </c>
      <c r="AY1045" s="1" t="s">
        <v>73</v>
      </c>
      <c r="AZ1045" s="12">
        <v>30</v>
      </c>
      <c r="BA1045" s="12">
        <v>0</v>
      </c>
      <c r="BB1045" s="12">
        <v>2544</v>
      </c>
      <c r="BC1045" s="1" t="s">
        <v>49162</v>
      </c>
      <c r="BD1045" s="1" t="s">
        <v>49163</v>
      </c>
      <c r="BE1045" s="1" t="s">
        <v>91</v>
      </c>
      <c r="BF1045" s="1" t="s">
        <v>49164</v>
      </c>
      <c r="BG1045" s="1" t="s">
        <v>93</v>
      </c>
      <c r="BH1045" s="1" t="s">
        <v>93</v>
      </c>
      <c r="BI1045" s="1" t="s">
        <v>76</v>
      </c>
      <c r="BJ1045" s="1" t="s">
        <v>93</v>
      </c>
    </row>
    <row r="1046" spans="1:62" x14ac:dyDescent="0.2">
      <c r="A1046" s="12" t="s">
        <v>3313</v>
      </c>
      <c r="B1046" s="1" t="s">
        <v>2220</v>
      </c>
      <c r="C1046" s="1" t="s">
        <v>219</v>
      </c>
      <c r="D1046" s="1" t="s">
        <v>49142</v>
      </c>
      <c r="E1046" s="1" t="s">
        <v>49143</v>
      </c>
      <c r="F1046" s="1" t="s">
        <v>49144</v>
      </c>
      <c r="G1046" s="1" t="s">
        <v>1188</v>
      </c>
      <c r="H1046" s="58" t="str">
        <f t="shared" si="157"/>
        <v>福安供电公司</v>
      </c>
      <c r="I1046" s="1" t="s">
        <v>3402</v>
      </c>
      <c r="J1046" s="1" t="s">
        <v>3403</v>
      </c>
      <c r="K1046" s="1" t="s">
        <v>2883</v>
      </c>
      <c r="L1046" s="1" t="s">
        <v>3041</v>
      </c>
      <c r="M1046" s="1" t="s">
        <v>49145</v>
      </c>
      <c r="N1046" s="1" t="s">
        <v>49146</v>
      </c>
      <c r="O1046" s="1" t="s">
        <v>293</v>
      </c>
      <c r="P1046" s="1" t="s">
        <v>106</v>
      </c>
      <c r="Q1046" s="1" t="s">
        <v>49147</v>
      </c>
      <c r="R1046" s="1" t="s">
        <v>49148</v>
      </c>
      <c r="S1046" s="1" t="s">
        <v>49149</v>
      </c>
      <c r="T1046" s="1" t="s">
        <v>73</v>
      </c>
      <c r="U1046" s="1" t="s">
        <v>49150</v>
      </c>
      <c r="V1046" s="1" t="s">
        <v>76</v>
      </c>
      <c r="W1046" s="1" t="s">
        <v>73</v>
      </c>
      <c r="X1046" s="1" t="s">
        <v>73</v>
      </c>
      <c r="Y1046" s="1" t="s">
        <v>73</v>
      </c>
      <c r="Z1046" s="1" t="s">
        <v>49145</v>
      </c>
      <c r="AA1046" s="1" t="s">
        <v>49151</v>
      </c>
      <c r="AB1046" s="1" t="s">
        <v>78</v>
      </c>
      <c r="AC1046" s="1" t="s">
        <v>48935</v>
      </c>
      <c r="AD1046" s="1" t="s">
        <v>80</v>
      </c>
      <c r="AE1046" s="1" t="s">
        <v>73</v>
      </c>
      <c r="AF1046" s="1" t="s">
        <v>73</v>
      </c>
      <c r="AG1046" s="13" t="s">
        <v>73</v>
      </c>
      <c r="AH1046" s="1" t="s">
        <v>73</v>
      </c>
      <c r="AI1046" s="1" t="s">
        <v>402</v>
      </c>
      <c r="AJ1046" s="1" t="s">
        <v>82</v>
      </c>
      <c r="AK1046" s="1" t="s">
        <v>82</v>
      </c>
      <c r="AL1046" s="1" t="s">
        <v>6361</v>
      </c>
      <c r="AM1046" s="1" t="s">
        <v>3403</v>
      </c>
      <c r="AN1046" s="1" t="s">
        <v>49151</v>
      </c>
      <c r="AO1046" s="1" t="s">
        <v>73</v>
      </c>
      <c r="AP1046" s="1" t="s">
        <v>93</v>
      </c>
      <c r="AQ1046" s="1" t="s">
        <v>73</v>
      </c>
      <c r="AR1046" s="1" t="s">
        <v>73</v>
      </c>
      <c r="AS1046" s="1" t="s">
        <v>73</v>
      </c>
      <c r="AT1046" s="1" t="s">
        <v>117</v>
      </c>
      <c r="AU1046" s="1" t="s">
        <v>118</v>
      </c>
      <c r="AV1046" s="1" t="s">
        <v>119</v>
      </c>
      <c r="AW1046" s="1" t="s">
        <v>120</v>
      </c>
      <c r="AX1046" s="1" t="s">
        <v>121</v>
      </c>
      <c r="AY1046" s="1" t="s">
        <v>73</v>
      </c>
      <c r="AZ1046" s="12">
        <v>22</v>
      </c>
      <c r="BA1046" s="12">
        <v>9</v>
      </c>
      <c r="BB1046" s="12">
        <v>1744</v>
      </c>
      <c r="BC1046" s="1" t="s">
        <v>2220</v>
      </c>
      <c r="BD1046" s="1" t="s">
        <v>6131</v>
      </c>
      <c r="BE1046" s="1" t="s">
        <v>91</v>
      </c>
      <c r="BF1046" s="1" t="s">
        <v>49152</v>
      </c>
      <c r="BG1046" s="1" t="s">
        <v>93</v>
      </c>
      <c r="BH1046" s="1" t="s">
        <v>93</v>
      </c>
      <c r="BI1046" s="1" t="s">
        <v>76</v>
      </c>
      <c r="BJ1046" s="1" t="s">
        <v>93</v>
      </c>
    </row>
    <row r="1047" spans="1:62" hidden="1" x14ac:dyDescent="0.2">
      <c r="A1047" s="12" t="s">
        <v>7081</v>
      </c>
      <c r="B1047" s="1" t="s">
        <v>49139</v>
      </c>
      <c r="C1047" s="1" t="s">
        <v>243</v>
      </c>
      <c r="D1047" s="1" t="s">
        <v>49129</v>
      </c>
      <c r="E1047" s="1" t="s">
        <v>49130</v>
      </c>
      <c r="F1047" s="1" t="s">
        <v>49131</v>
      </c>
      <c r="G1047" s="1" t="s">
        <v>2621</v>
      </c>
      <c r="H1047" s="58" t="str">
        <f t="shared" si="157"/>
        <v>闽侯供电公司</v>
      </c>
      <c r="I1047" s="1" t="s">
        <v>6024</v>
      </c>
      <c r="J1047" s="1" t="s">
        <v>6025</v>
      </c>
      <c r="K1047" s="1" t="s">
        <v>250</v>
      </c>
      <c r="L1047" s="1" t="s">
        <v>250</v>
      </c>
      <c r="M1047" s="1" t="s">
        <v>49132</v>
      </c>
      <c r="N1047" s="1" t="s">
        <v>49133</v>
      </c>
      <c r="O1047" s="1" t="s">
        <v>156</v>
      </c>
      <c r="P1047" s="1" t="s">
        <v>185</v>
      </c>
      <c r="Q1047" s="1" t="s">
        <v>49134</v>
      </c>
      <c r="R1047" s="1" t="s">
        <v>49135</v>
      </c>
      <c r="S1047" s="1" t="s">
        <v>250</v>
      </c>
      <c r="T1047" s="1" t="s">
        <v>250</v>
      </c>
      <c r="U1047" s="1" t="s">
        <v>49136</v>
      </c>
      <c r="V1047" s="1" t="s">
        <v>76</v>
      </c>
      <c r="W1047" s="1" t="s">
        <v>73</v>
      </c>
      <c r="X1047" s="1" t="s">
        <v>73</v>
      </c>
      <c r="Y1047" s="1" t="s">
        <v>73</v>
      </c>
      <c r="Z1047" s="1" t="s">
        <v>49137</v>
      </c>
      <c r="AA1047" s="1" t="s">
        <v>73</v>
      </c>
      <c r="AB1047" s="1" t="s">
        <v>78</v>
      </c>
      <c r="AC1047" s="1" t="s">
        <v>49138</v>
      </c>
      <c r="AD1047" s="1" t="s">
        <v>80</v>
      </c>
      <c r="AE1047" s="1" t="s">
        <v>73</v>
      </c>
      <c r="AF1047" s="1" t="s">
        <v>73</v>
      </c>
      <c r="AG1047" s="13" t="s">
        <v>73</v>
      </c>
      <c r="AH1047" s="1" t="s">
        <v>73</v>
      </c>
      <c r="AI1047" s="1" t="s">
        <v>82</v>
      </c>
      <c r="AJ1047" s="1" t="s">
        <v>82</v>
      </c>
      <c r="AK1047" s="1" t="s">
        <v>189</v>
      </c>
      <c r="AL1047" s="1" t="s">
        <v>6426</v>
      </c>
      <c r="AM1047" s="1" t="s">
        <v>6025</v>
      </c>
      <c r="AN1047" s="1" t="s">
        <v>73</v>
      </c>
      <c r="AO1047" s="1" t="s">
        <v>73</v>
      </c>
      <c r="AP1047" s="1" t="s">
        <v>93</v>
      </c>
      <c r="AQ1047" s="1" t="s">
        <v>73</v>
      </c>
      <c r="AR1047" s="1" t="s">
        <v>73</v>
      </c>
      <c r="AS1047" s="1" t="s">
        <v>73</v>
      </c>
      <c r="AT1047" s="1" t="s">
        <v>299</v>
      </c>
      <c r="AU1047" s="1" t="s">
        <v>299</v>
      </c>
      <c r="AV1047" s="1" t="s">
        <v>299</v>
      </c>
      <c r="AW1047" s="1" t="s">
        <v>300</v>
      </c>
      <c r="AX1047" s="1" t="s">
        <v>262</v>
      </c>
      <c r="AY1047" s="1" t="s">
        <v>250</v>
      </c>
      <c r="AZ1047" s="12">
        <v>41</v>
      </c>
      <c r="BA1047" s="12">
        <v>4</v>
      </c>
      <c r="BB1047" s="12">
        <v>2139</v>
      </c>
      <c r="BC1047" s="1" t="s">
        <v>49139</v>
      </c>
      <c r="BD1047" s="1" t="s">
        <v>49140</v>
      </c>
      <c r="BE1047" s="1" t="s">
        <v>91</v>
      </c>
      <c r="BF1047" s="1" t="s">
        <v>49141</v>
      </c>
      <c r="BG1047" s="1" t="s">
        <v>93</v>
      </c>
      <c r="BH1047" s="1" t="s">
        <v>93</v>
      </c>
      <c r="BI1047" s="1" t="s">
        <v>76</v>
      </c>
      <c r="BJ1047" s="1" t="s">
        <v>93</v>
      </c>
    </row>
    <row r="1048" spans="1:62" x14ac:dyDescent="0.2">
      <c r="A1048" s="12" t="s">
        <v>49119</v>
      </c>
      <c r="B1048" s="1" t="s">
        <v>2314</v>
      </c>
      <c r="C1048" s="1" t="s">
        <v>219</v>
      </c>
      <c r="D1048" s="1" t="s">
        <v>49120</v>
      </c>
      <c r="E1048" s="1" t="s">
        <v>49121</v>
      </c>
      <c r="F1048" s="1" t="s">
        <v>49122</v>
      </c>
      <c r="G1048" s="1" t="s">
        <v>1101</v>
      </c>
      <c r="H1048" s="58" t="str">
        <f t="shared" si="157"/>
        <v>福鼎供电公司</v>
      </c>
      <c r="I1048" s="1" t="s">
        <v>2841</v>
      </c>
      <c r="J1048" s="1" t="s">
        <v>2842</v>
      </c>
      <c r="K1048" s="1" t="s">
        <v>2883</v>
      </c>
      <c r="L1048" s="1" t="s">
        <v>3041</v>
      </c>
      <c r="M1048" s="1" t="s">
        <v>49123</v>
      </c>
      <c r="N1048" s="1" t="s">
        <v>49124</v>
      </c>
      <c r="O1048" s="1" t="s">
        <v>156</v>
      </c>
      <c r="P1048" s="1" t="s">
        <v>185</v>
      </c>
      <c r="Q1048" s="1" t="s">
        <v>49125</v>
      </c>
      <c r="R1048" s="1" t="s">
        <v>49126</v>
      </c>
      <c r="S1048" s="1" t="s">
        <v>73</v>
      </c>
      <c r="T1048" s="1" t="s">
        <v>73</v>
      </c>
      <c r="U1048" s="1" t="s">
        <v>49127</v>
      </c>
      <c r="V1048" s="1" t="s">
        <v>76</v>
      </c>
      <c r="W1048" s="1" t="s">
        <v>73</v>
      </c>
      <c r="X1048" s="1" t="s">
        <v>73</v>
      </c>
      <c r="Y1048" s="1" t="s">
        <v>73</v>
      </c>
      <c r="Z1048" s="1" t="s">
        <v>49128</v>
      </c>
      <c r="AA1048" s="1" t="s">
        <v>73</v>
      </c>
      <c r="AB1048" s="1" t="s">
        <v>78</v>
      </c>
      <c r="AC1048" s="1" t="s">
        <v>48935</v>
      </c>
      <c r="AD1048" s="1" t="s">
        <v>80</v>
      </c>
      <c r="AE1048" s="1" t="s">
        <v>73</v>
      </c>
      <c r="AF1048" s="1" t="s">
        <v>73</v>
      </c>
      <c r="AG1048" s="13" t="s">
        <v>73</v>
      </c>
      <c r="AH1048" s="1" t="s">
        <v>73</v>
      </c>
      <c r="AI1048" s="1" t="s">
        <v>82</v>
      </c>
      <c r="AJ1048" s="1" t="s">
        <v>82</v>
      </c>
      <c r="AK1048" s="1" t="s">
        <v>1808</v>
      </c>
      <c r="AL1048" s="1" t="s">
        <v>235</v>
      </c>
      <c r="AM1048" s="1" t="s">
        <v>236</v>
      </c>
      <c r="AN1048" s="1" t="s">
        <v>73</v>
      </c>
      <c r="AO1048" s="1" t="s">
        <v>73</v>
      </c>
      <c r="AP1048" s="1" t="s">
        <v>93</v>
      </c>
      <c r="AQ1048" s="1" t="s">
        <v>73</v>
      </c>
      <c r="AR1048" s="1" t="s">
        <v>73</v>
      </c>
      <c r="AS1048" s="1" t="s">
        <v>73</v>
      </c>
      <c r="AT1048" s="1" t="s">
        <v>299</v>
      </c>
      <c r="AU1048" s="1" t="s">
        <v>299</v>
      </c>
      <c r="AV1048" s="1" t="s">
        <v>299</v>
      </c>
      <c r="AW1048" s="1" t="s">
        <v>300</v>
      </c>
      <c r="AX1048" s="1" t="s">
        <v>262</v>
      </c>
      <c r="AY1048" s="1" t="s">
        <v>73</v>
      </c>
      <c r="AZ1048" s="12">
        <v>21</v>
      </c>
      <c r="BA1048" s="12">
        <v>3</v>
      </c>
      <c r="BB1048" s="12">
        <v>994</v>
      </c>
      <c r="BC1048" s="1" t="s">
        <v>2314</v>
      </c>
      <c r="BD1048" s="1" t="s">
        <v>6680</v>
      </c>
      <c r="BE1048" s="1" t="s">
        <v>195</v>
      </c>
      <c r="BF1048" s="1" t="s">
        <v>73</v>
      </c>
      <c r="BG1048" s="1" t="s">
        <v>93</v>
      </c>
      <c r="BH1048" s="1" t="s">
        <v>93</v>
      </c>
      <c r="BI1048" s="1" t="s">
        <v>76</v>
      </c>
      <c r="BJ1048" s="1" t="s">
        <v>76</v>
      </c>
    </row>
    <row r="1049" spans="1:62" x14ac:dyDescent="0.2">
      <c r="A1049" s="12" t="s">
        <v>4903</v>
      </c>
      <c r="B1049" s="1" t="s">
        <v>31036</v>
      </c>
      <c r="C1049" s="1" t="s">
        <v>219</v>
      </c>
      <c r="D1049" s="1" t="s">
        <v>49110</v>
      </c>
      <c r="E1049" s="1" t="s">
        <v>49111</v>
      </c>
      <c r="F1049" s="1" t="s">
        <v>49112</v>
      </c>
      <c r="G1049" s="1" t="s">
        <v>1101</v>
      </c>
      <c r="H1049" s="58" t="str">
        <f t="shared" si="157"/>
        <v>福鼎供电公司</v>
      </c>
      <c r="I1049" s="1" t="s">
        <v>1102</v>
      </c>
      <c r="J1049" s="1" t="s">
        <v>1103</v>
      </c>
      <c r="K1049" s="1" t="s">
        <v>2883</v>
      </c>
      <c r="L1049" s="1" t="s">
        <v>3041</v>
      </c>
      <c r="M1049" s="1" t="s">
        <v>48982</v>
      </c>
      <c r="N1049" s="1" t="s">
        <v>49113</v>
      </c>
      <c r="O1049" s="1" t="s">
        <v>70</v>
      </c>
      <c r="P1049" s="1" t="s">
        <v>106</v>
      </c>
      <c r="Q1049" s="1" t="s">
        <v>49114</v>
      </c>
      <c r="R1049" s="1" t="s">
        <v>49115</v>
      </c>
      <c r="S1049" s="1" t="s">
        <v>49116</v>
      </c>
      <c r="T1049" s="1" t="s">
        <v>73</v>
      </c>
      <c r="U1049" s="1" t="s">
        <v>49117</v>
      </c>
      <c r="V1049" s="1" t="s">
        <v>76</v>
      </c>
      <c r="W1049" s="1" t="s">
        <v>73</v>
      </c>
      <c r="X1049" s="1" t="s">
        <v>73</v>
      </c>
      <c r="Y1049" s="1" t="s">
        <v>73</v>
      </c>
      <c r="Z1049" s="1" t="s">
        <v>48982</v>
      </c>
      <c r="AA1049" s="1" t="s">
        <v>73</v>
      </c>
      <c r="AB1049" s="1" t="s">
        <v>78</v>
      </c>
      <c r="AC1049" s="1" t="s">
        <v>48935</v>
      </c>
      <c r="AD1049" s="1" t="s">
        <v>80</v>
      </c>
      <c r="AE1049" s="1" t="s">
        <v>73</v>
      </c>
      <c r="AF1049" s="1" t="s">
        <v>73</v>
      </c>
      <c r="AG1049" s="13" t="s">
        <v>73</v>
      </c>
      <c r="AH1049" s="1" t="s">
        <v>73</v>
      </c>
      <c r="AI1049" s="1" t="s">
        <v>82</v>
      </c>
      <c r="AJ1049" s="1" t="s">
        <v>82</v>
      </c>
      <c r="AK1049" s="1" t="s">
        <v>82</v>
      </c>
      <c r="AL1049" s="1" t="s">
        <v>235</v>
      </c>
      <c r="AM1049" s="1" t="s">
        <v>236</v>
      </c>
      <c r="AN1049" s="1" t="s">
        <v>73</v>
      </c>
      <c r="AO1049" s="1" t="s">
        <v>73</v>
      </c>
      <c r="AP1049" s="1" t="s">
        <v>76</v>
      </c>
      <c r="AQ1049" s="1" t="s">
        <v>76</v>
      </c>
      <c r="AR1049" s="1" t="s">
        <v>76</v>
      </c>
      <c r="AS1049" s="1" t="s">
        <v>73</v>
      </c>
      <c r="AT1049" s="1" t="s">
        <v>299</v>
      </c>
      <c r="AU1049" s="1" t="s">
        <v>299</v>
      </c>
      <c r="AV1049" s="1" t="s">
        <v>299</v>
      </c>
      <c r="AW1049" s="1" t="s">
        <v>300</v>
      </c>
      <c r="AX1049" s="1" t="s">
        <v>2110</v>
      </c>
      <c r="AY1049" s="1" t="s">
        <v>73</v>
      </c>
      <c r="AZ1049" s="12">
        <v>12</v>
      </c>
      <c r="BA1049" s="12">
        <v>1</v>
      </c>
      <c r="BB1049" s="12">
        <v>546</v>
      </c>
      <c r="BC1049" s="1" t="s">
        <v>31036</v>
      </c>
      <c r="BD1049" s="1" t="s">
        <v>31037</v>
      </c>
      <c r="BE1049" s="1" t="s">
        <v>91</v>
      </c>
      <c r="BF1049" s="1" t="s">
        <v>49118</v>
      </c>
      <c r="BG1049" s="1" t="s">
        <v>93</v>
      </c>
      <c r="BH1049" s="1" t="s">
        <v>93</v>
      </c>
      <c r="BI1049" s="1" t="s">
        <v>76</v>
      </c>
      <c r="BJ1049" s="1" t="s">
        <v>93</v>
      </c>
    </row>
    <row r="1050" spans="1:62" x14ac:dyDescent="0.2">
      <c r="A1050" s="12" t="s">
        <v>7541</v>
      </c>
      <c r="B1050" s="1" t="s">
        <v>49107</v>
      </c>
      <c r="C1050" s="1" t="s">
        <v>219</v>
      </c>
      <c r="D1050" s="1" t="s">
        <v>49098</v>
      </c>
      <c r="E1050" s="1" t="s">
        <v>49099</v>
      </c>
      <c r="F1050" s="1" t="s">
        <v>49100</v>
      </c>
      <c r="G1050" s="1" t="s">
        <v>1101</v>
      </c>
      <c r="H1050" s="58" t="str">
        <f t="shared" si="157"/>
        <v>福鼎供电公司</v>
      </c>
      <c r="I1050" s="1" t="s">
        <v>2841</v>
      </c>
      <c r="J1050" s="1" t="s">
        <v>2842</v>
      </c>
      <c r="K1050" s="1" t="s">
        <v>2883</v>
      </c>
      <c r="L1050" s="1" t="s">
        <v>3041</v>
      </c>
      <c r="M1050" s="1" t="s">
        <v>49101</v>
      </c>
      <c r="N1050" s="1" t="s">
        <v>49102</v>
      </c>
      <c r="O1050" s="1" t="s">
        <v>70</v>
      </c>
      <c r="P1050" s="1" t="s">
        <v>106</v>
      </c>
      <c r="Q1050" s="1" t="s">
        <v>49103</v>
      </c>
      <c r="R1050" s="1" t="s">
        <v>49104</v>
      </c>
      <c r="S1050" s="1" t="s">
        <v>49105</v>
      </c>
      <c r="T1050" s="1" t="s">
        <v>73</v>
      </c>
      <c r="U1050" s="1" t="s">
        <v>49106</v>
      </c>
      <c r="V1050" s="1" t="s">
        <v>76</v>
      </c>
      <c r="W1050" s="1" t="s">
        <v>73</v>
      </c>
      <c r="X1050" s="1" t="s">
        <v>73</v>
      </c>
      <c r="Y1050" s="1" t="s">
        <v>73</v>
      </c>
      <c r="Z1050" s="1" t="s">
        <v>49101</v>
      </c>
      <c r="AA1050" s="1" t="s">
        <v>73</v>
      </c>
      <c r="AB1050" s="1" t="s">
        <v>78</v>
      </c>
      <c r="AC1050" s="1" t="s">
        <v>48935</v>
      </c>
      <c r="AD1050" s="1" t="s">
        <v>80</v>
      </c>
      <c r="AE1050" s="1" t="s">
        <v>73</v>
      </c>
      <c r="AF1050" s="1" t="s">
        <v>73</v>
      </c>
      <c r="AG1050" s="13" t="s">
        <v>73</v>
      </c>
      <c r="AH1050" s="1" t="s">
        <v>73</v>
      </c>
      <c r="AI1050" s="1" t="s">
        <v>82</v>
      </c>
      <c r="AJ1050" s="1" t="s">
        <v>82</v>
      </c>
      <c r="AK1050" s="1" t="s">
        <v>82</v>
      </c>
      <c r="AL1050" s="1" t="s">
        <v>235</v>
      </c>
      <c r="AM1050" s="1" t="s">
        <v>236</v>
      </c>
      <c r="AN1050" s="1" t="s">
        <v>73</v>
      </c>
      <c r="AO1050" s="1" t="s">
        <v>73</v>
      </c>
      <c r="AP1050" s="1" t="s">
        <v>76</v>
      </c>
      <c r="AQ1050" s="1" t="s">
        <v>73</v>
      </c>
      <c r="AR1050" s="1" t="s">
        <v>73</v>
      </c>
      <c r="AS1050" s="1" t="s">
        <v>73</v>
      </c>
      <c r="AT1050" s="1" t="s">
        <v>299</v>
      </c>
      <c r="AU1050" s="1" t="s">
        <v>299</v>
      </c>
      <c r="AV1050" s="1" t="s">
        <v>299</v>
      </c>
      <c r="AW1050" s="1" t="s">
        <v>300</v>
      </c>
      <c r="AX1050" s="1" t="s">
        <v>262</v>
      </c>
      <c r="AY1050" s="1" t="s">
        <v>73</v>
      </c>
      <c r="AZ1050" s="12">
        <v>3</v>
      </c>
      <c r="BA1050" s="12">
        <v>0</v>
      </c>
      <c r="BB1050" s="12">
        <v>61</v>
      </c>
      <c r="BC1050" s="1" t="s">
        <v>49107</v>
      </c>
      <c r="BD1050" s="1" t="s">
        <v>49108</v>
      </c>
      <c r="BE1050" s="1" t="s">
        <v>91</v>
      </c>
      <c r="BF1050" s="1" t="s">
        <v>49109</v>
      </c>
      <c r="BG1050" s="1" t="s">
        <v>93</v>
      </c>
      <c r="BH1050" s="1" t="s">
        <v>93</v>
      </c>
      <c r="BI1050" s="1" t="s">
        <v>76</v>
      </c>
      <c r="BJ1050" s="1" t="s">
        <v>93</v>
      </c>
    </row>
    <row r="1051" spans="1:62" x14ac:dyDescent="0.2">
      <c r="A1051" s="12" t="s">
        <v>3323</v>
      </c>
      <c r="B1051" s="1" t="s">
        <v>2292</v>
      </c>
      <c r="C1051" s="1" t="s">
        <v>219</v>
      </c>
      <c r="D1051" s="1" t="s">
        <v>49088</v>
      </c>
      <c r="E1051" s="1" t="s">
        <v>49089</v>
      </c>
      <c r="F1051" s="1" t="s">
        <v>49090</v>
      </c>
      <c r="G1051" s="1" t="s">
        <v>1188</v>
      </c>
      <c r="H1051" s="58" t="str">
        <f t="shared" si="157"/>
        <v>福安供电公司</v>
      </c>
      <c r="I1051" s="1" t="s">
        <v>4436</v>
      </c>
      <c r="J1051" s="1" t="s">
        <v>4437</v>
      </c>
      <c r="K1051" s="1" t="s">
        <v>2883</v>
      </c>
      <c r="L1051" s="1" t="s">
        <v>3041</v>
      </c>
      <c r="M1051" s="1" t="s">
        <v>49091</v>
      </c>
      <c r="N1051" s="1" t="s">
        <v>49092</v>
      </c>
      <c r="O1051" s="1" t="s">
        <v>293</v>
      </c>
      <c r="P1051" s="1" t="s">
        <v>106</v>
      </c>
      <c r="Q1051" s="1" t="s">
        <v>49093</v>
      </c>
      <c r="R1051" s="1" t="s">
        <v>49094</v>
      </c>
      <c r="S1051" s="1" t="s">
        <v>49095</v>
      </c>
      <c r="T1051" s="1" t="s">
        <v>82</v>
      </c>
      <c r="U1051" s="1" t="s">
        <v>49096</v>
      </c>
      <c r="V1051" s="1" t="s">
        <v>76</v>
      </c>
      <c r="W1051" s="1" t="s">
        <v>73</v>
      </c>
      <c r="X1051" s="1" t="s">
        <v>73</v>
      </c>
      <c r="Y1051" s="1" t="s">
        <v>73</v>
      </c>
      <c r="Z1051" s="1" t="s">
        <v>49091</v>
      </c>
      <c r="AA1051" s="1" t="s">
        <v>49092</v>
      </c>
      <c r="AB1051" s="1" t="s">
        <v>78</v>
      </c>
      <c r="AC1051" s="1" t="s">
        <v>48935</v>
      </c>
      <c r="AD1051" s="1" t="s">
        <v>80</v>
      </c>
      <c r="AE1051" s="1" t="s">
        <v>73</v>
      </c>
      <c r="AF1051" s="1" t="s">
        <v>73</v>
      </c>
      <c r="AG1051" s="13" t="s">
        <v>73</v>
      </c>
      <c r="AH1051" s="1" t="s">
        <v>73</v>
      </c>
      <c r="AI1051" s="1" t="s">
        <v>211</v>
      </c>
      <c r="AJ1051" s="1" t="s">
        <v>82</v>
      </c>
      <c r="AK1051" s="1" t="s">
        <v>82</v>
      </c>
      <c r="AL1051" s="1" t="s">
        <v>1199</v>
      </c>
      <c r="AM1051" s="1" t="s">
        <v>421</v>
      </c>
      <c r="AN1051" s="1" t="s">
        <v>49092</v>
      </c>
      <c r="AO1051" s="1" t="s">
        <v>73</v>
      </c>
      <c r="AP1051" s="1" t="s">
        <v>93</v>
      </c>
      <c r="AQ1051" s="1" t="s">
        <v>76</v>
      </c>
      <c r="AR1051" s="1" t="s">
        <v>73</v>
      </c>
      <c r="AS1051" s="1" t="s">
        <v>73</v>
      </c>
      <c r="AT1051" s="1" t="s">
        <v>299</v>
      </c>
      <c r="AU1051" s="1" t="s">
        <v>299</v>
      </c>
      <c r="AV1051" s="1" t="s">
        <v>299</v>
      </c>
      <c r="AW1051" s="1" t="s">
        <v>300</v>
      </c>
      <c r="AX1051" s="1" t="s">
        <v>2654</v>
      </c>
      <c r="AY1051" s="1" t="s">
        <v>82</v>
      </c>
      <c r="AZ1051" s="12">
        <v>4</v>
      </c>
      <c r="BA1051" s="12">
        <v>0</v>
      </c>
      <c r="BB1051" s="12">
        <v>109</v>
      </c>
      <c r="BC1051" s="1" t="s">
        <v>2292</v>
      </c>
      <c r="BD1051" s="1" t="s">
        <v>7553</v>
      </c>
      <c r="BE1051" s="1" t="s">
        <v>91</v>
      </c>
      <c r="BF1051" s="1" t="s">
        <v>49097</v>
      </c>
      <c r="BG1051" s="1" t="s">
        <v>93</v>
      </c>
      <c r="BH1051" s="1" t="s">
        <v>93</v>
      </c>
      <c r="BI1051" s="1" t="s">
        <v>76</v>
      </c>
      <c r="BJ1051" s="1" t="s">
        <v>93</v>
      </c>
    </row>
    <row r="1052" spans="1:62" x14ac:dyDescent="0.2">
      <c r="A1052" s="12" t="s">
        <v>8762</v>
      </c>
      <c r="B1052" s="1" t="s">
        <v>2345</v>
      </c>
      <c r="C1052" s="1" t="s">
        <v>219</v>
      </c>
      <c r="D1052" s="1" t="s">
        <v>49078</v>
      </c>
      <c r="E1052" s="1" t="s">
        <v>49079</v>
      </c>
      <c r="F1052" s="1" t="s">
        <v>49080</v>
      </c>
      <c r="G1052" s="1" t="s">
        <v>1101</v>
      </c>
      <c r="H1052" s="58" t="str">
        <f t="shared" si="157"/>
        <v>福鼎供电公司</v>
      </c>
      <c r="I1052" s="1" t="s">
        <v>2841</v>
      </c>
      <c r="J1052" s="1" t="s">
        <v>2842</v>
      </c>
      <c r="K1052" s="1" t="s">
        <v>2883</v>
      </c>
      <c r="L1052" s="1" t="s">
        <v>3041</v>
      </c>
      <c r="M1052" s="1" t="s">
        <v>49081</v>
      </c>
      <c r="N1052" s="1" t="s">
        <v>49082</v>
      </c>
      <c r="O1052" s="1" t="s">
        <v>156</v>
      </c>
      <c r="P1052" s="1" t="s">
        <v>157</v>
      </c>
      <c r="Q1052" s="1" t="s">
        <v>49083</v>
      </c>
      <c r="R1052" s="1" t="s">
        <v>49084</v>
      </c>
      <c r="S1052" s="1" t="s">
        <v>49085</v>
      </c>
      <c r="T1052" s="1" t="s">
        <v>73</v>
      </c>
      <c r="U1052" s="1" t="s">
        <v>27885</v>
      </c>
      <c r="V1052" s="1" t="s">
        <v>76</v>
      </c>
      <c r="W1052" s="1" t="s">
        <v>73</v>
      </c>
      <c r="X1052" s="1" t="s">
        <v>73</v>
      </c>
      <c r="Y1052" s="1" t="s">
        <v>73</v>
      </c>
      <c r="Z1052" s="1" t="s">
        <v>49081</v>
      </c>
      <c r="AA1052" s="1" t="s">
        <v>49086</v>
      </c>
      <c r="AB1052" s="1" t="s">
        <v>78</v>
      </c>
      <c r="AC1052" s="1" t="s">
        <v>48935</v>
      </c>
      <c r="AD1052" s="1" t="s">
        <v>80</v>
      </c>
      <c r="AE1052" s="1" t="s">
        <v>73</v>
      </c>
      <c r="AF1052" s="1" t="s">
        <v>73</v>
      </c>
      <c r="AG1052" s="13" t="s">
        <v>73</v>
      </c>
      <c r="AH1052" s="1" t="s">
        <v>73</v>
      </c>
      <c r="AI1052" s="1" t="s">
        <v>115</v>
      </c>
      <c r="AJ1052" s="1" t="s">
        <v>529</v>
      </c>
      <c r="AK1052" s="1" t="s">
        <v>82</v>
      </c>
      <c r="AL1052" s="1" t="s">
        <v>13709</v>
      </c>
      <c r="AM1052" s="1" t="s">
        <v>2842</v>
      </c>
      <c r="AN1052" s="1" t="s">
        <v>49086</v>
      </c>
      <c r="AO1052" s="1" t="s">
        <v>82</v>
      </c>
      <c r="AP1052" s="1" t="s">
        <v>93</v>
      </c>
      <c r="AQ1052" s="1" t="s">
        <v>76</v>
      </c>
      <c r="AR1052" s="1" t="s">
        <v>76</v>
      </c>
      <c r="AS1052" s="1" t="s">
        <v>73</v>
      </c>
      <c r="AT1052" s="1" t="s">
        <v>138</v>
      </c>
      <c r="AU1052" s="1" t="s">
        <v>191</v>
      </c>
      <c r="AV1052" s="1" t="s">
        <v>213</v>
      </c>
      <c r="AW1052" s="1" t="s">
        <v>214</v>
      </c>
      <c r="AX1052" s="1" t="s">
        <v>142</v>
      </c>
      <c r="AY1052" s="1" t="s">
        <v>73</v>
      </c>
      <c r="AZ1052" s="12">
        <v>26</v>
      </c>
      <c r="BA1052" s="12">
        <v>6</v>
      </c>
      <c r="BB1052" s="12">
        <v>1506</v>
      </c>
      <c r="BC1052" s="1" t="s">
        <v>2345</v>
      </c>
      <c r="BD1052" s="1" t="s">
        <v>27886</v>
      </c>
      <c r="BE1052" s="1" t="s">
        <v>91</v>
      </c>
      <c r="BF1052" s="1" t="s">
        <v>49087</v>
      </c>
      <c r="BG1052" s="1" t="s">
        <v>93</v>
      </c>
      <c r="BH1052" s="1" t="s">
        <v>93</v>
      </c>
      <c r="BI1052" s="1" t="s">
        <v>76</v>
      </c>
      <c r="BJ1052" s="1" t="s">
        <v>93</v>
      </c>
    </row>
    <row r="1053" spans="1:62" hidden="1" x14ac:dyDescent="0.2">
      <c r="A1053" s="12" t="s">
        <v>7436</v>
      </c>
      <c r="B1053" s="1" t="s">
        <v>7832</v>
      </c>
      <c r="C1053" s="1" t="s">
        <v>243</v>
      </c>
      <c r="D1053" s="1" t="s">
        <v>49066</v>
      </c>
      <c r="E1053" s="1" t="s">
        <v>49067</v>
      </c>
      <c r="F1053" s="1" t="s">
        <v>49068</v>
      </c>
      <c r="G1053" s="1" t="s">
        <v>2621</v>
      </c>
      <c r="H1053" s="58" t="str">
        <f t="shared" si="157"/>
        <v>闽侯供电公司</v>
      </c>
      <c r="I1053" s="1" t="s">
        <v>6024</v>
      </c>
      <c r="J1053" s="1" t="s">
        <v>6025</v>
      </c>
      <c r="K1053" s="1" t="s">
        <v>250</v>
      </c>
      <c r="L1053" s="1" t="s">
        <v>250</v>
      </c>
      <c r="M1053" s="1" t="s">
        <v>49069</v>
      </c>
      <c r="N1053" s="1" t="s">
        <v>49070</v>
      </c>
      <c r="O1053" s="1" t="s">
        <v>156</v>
      </c>
      <c r="P1053" s="1" t="s">
        <v>157</v>
      </c>
      <c r="Q1053" s="1" t="s">
        <v>49071</v>
      </c>
      <c r="R1053" s="1" t="s">
        <v>49072</v>
      </c>
      <c r="S1053" s="1" t="s">
        <v>250</v>
      </c>
      <c r="T1053" s="1" t="s">
        <v>250</v>
      </c>
      <c r="U1053" s="1" t="s">
        <v>49073</v>
      </c>
      <c r="V1053" s="1" t="s">
        <v>76</v>
      </c>
      <c r="W1053" s="1" t="s">
        <v>73</v>
      </c>
      <c r="X1053" s="1" t="s">
        <v>73</v>
      </c>
      <c r="Y1053" s="1" t="s">
        <v>73</v>
      </c>
      <c r="Z1053" s="1" t="s">
        <v>49074</v>
      </c>
      <c r="AA1053" s="1" t="s">
        <v>49075</v>
      </c>
      <c r="AB1053" s="1" t="s">
        <v>78</v>
      </c>
      <c r="AC1053" s="1" t="s">
        <v>49076</v>
      </c>
      <c r="AD1053" s="1" t="s">
        <v>80</v>
      </c>
      <c r="AE1053" s="1" t="s">
        <v>73</v>
      </c>
      <c r="AF1053" s="1" t="s">
        <v>73</v>
      </c>
      <c r="AG1053" s="13" t="s">
        <v>73</v>
      </c>
      <c r="AH1053" s="1" t="s">
        <v>73</v>
      </c>
      <c r="AI1053" s="1" t="s">
        <v>402</v>
      </c>
      <c r="AJ1053" s="1" t="s">
        <v>403</v>
      </c>
      <c r="AK1053" s="1" t="s">
        <v>82</v>
      </c>
      <c r="AL1053" s="1" t="s">
        <v>6426</v>
      </c>
      <c r="AM1053" s="1" t="s">
        <v>6025</v>
      </c>
      <c r="AN1053" s="1" t="s">
        <v>49075</v>
      </c>
      <c r="AO1053" s="1" t="s">
        <v>73</v>
      </c>
      <c r="AP1053" s="1" t="s">
        <v>93</v>
      </c>
      <c r="AQ1053" s="1" t="s">
        <v>73</v>
      </c>
      <c r="AR1053" s="1" t="s">
        <v>73</v>
      </c>
      <c r="AS1053" s="1" t="s">
        <v>73</v>
      </c>
      <c r="AT1053" s="1" t="s">
        <v>299</v>
      </c>
      <c r="AU1053" s="1" t="s">
        <v>299</v>
      </c>
      <c r="AV1053" s="1" t="s">
        <v>299</v>
      </c>
      <c r="AW1053" s="1" t="s">
        <v>300</v>
      </c>
      <c r="AX1053" s="1" t="s">
        <v>2654</v>
      </c>
      <c r="AY1053" s="1" t="s">
        <v>250</v>
      </c>
      <c r="AZ1053" s="12">
        <v>28</v>
      </c>
      <c r="BA1053" s="12">
        <v>34</v>
      </c>
      <c r="BB1053" s="12">
        <v>2638</v>
      </c>
      <c r="BC1053" s="1" t="s">
        <v>7832</v>
      </c>
      <c r="BD1053" s="1" t="s">
        <v>7833</v>
      </c>
      <c r="BE1053" s="1" t="s">
        <v>91</v>
      </c>
      <c r="BF1053" s="1" t="s">
        <v>49077</v>
      </c>
      <c r="BG1053" s="1" t="s">
        <v>93</v>
      </c>
      <c r="BH1053" s="1" t="s">
        <v>93</v>
      </c>
      <c r="BI1053" s="1" t="s">
        <v>76</v>
      </c>
      <c r="BJ1053" s="1" t="s">
        <v>93</v>
      </c>
    </row>
    <row r="1054" spans="1:62" x14ac:dyDescent="0.2">
      <c r="A1054" s="12" t="s">
        <v>7546</v>
      </c>
      <c r="B1054" s="1" t="s">
        <v>36816</v>
      </c>
      <c r="C1054" s="1" t="s">
        <v>243</v>
      </c>
      <c r="D1054" s="1" t="s">
        <v>49055</v>
      </c>
      <c r="E1054" s="1" t="s">
        <v>49056</v>
      </c>
      <c r="F1054" s="1" t="s">
        <v>49057</v>
      </c>
      <c r="G1054" s="1" t="s">
        <v>2634</v>
      </c>
      <c r="H1054" s="58" t="str">
        <f t="shared" si="157"/>
        <v>闽清供电有限公司</v>
      </c>
      <c r="I1054" s="1" t="s">
        <v>2848</v>
      </c>
      <c r="J1054" s="1" t="s">
        <v>1048</v>
      </c>
      <c r="K1054" s="1" t="s">
        <v>2883</v>
      </c>
      <c r="L1054" s="1" t="s">
        <v>3041</v>
      </c>
      <c r="M1054" s="1" t="s">
        <v>49058</v>
      </c>
      <c r="N1054" s="1" t="s">
        <v>49059</v>
      </c>
      <c r="O1054" s="1" t="s">
        <v>156</v>
      </c>
      <c r="P1054" s="1" t="s">
        <v>157</v>
      </c>
      <c r="Q1054" s="1" t="s">
        <v>49060</v>
      </c>
      <c r="R1054" s="1" t="s">
        <v>49061</v>
      </c>
      <c r="S1054" s="1" t="s">
        <v>3041</v>
      </c>
      <c r="T1054" s="1" t="s">
        <v>73</v>
      </c>
      <c r="U1054" s="1" t="s">
        <v>36827</v>
      </c>
      <c r="V1054" s="1" t="s">
        <v>76</v>
      </c>
      <c r="W1054" s="1" t="s">
        <v>73</v>
      </c>
      <c r="X1054" s="1" t="s">
        <v>73</v>
      </c>
      <c r="Y1054" s="1" t="s">
        <v>73</v>
      </c>
      <c r="Z1054" s="1" t="s">
        <v>49062</v>
      </c>
      <c r="AA1054" s="1" t="s">
        <v>49063</v>
      </c>
      <c r="AB1054" s="1" t="s">
        <v>78</v>
      </c>
      <c r="AC1054" s="1" t="s">
        <v>48973</v>
      </c>
      <c r="AD1054" s="1" t="s">
        <v>164</v>
      </c>
      <c r="AE1054" s="1" t="s">
        <v>73</v>
      </c>
      <c r="AF1054" s="1" t="s">
        <v>73</v>
      </c>
      <c r="AG1054" s="13" t="s">
        <v>73</v>
      </c>
      <c r="AH1054" s="1" t="s">
        <v>73</v>
      </c>
      <c r="AI1054" s="1" t="s">
        <v>165</v>
      </c>
      <c r="AJ1054" s="1" t="s">
        <v>166</v>
      </c>
      <c r="AK1054" s="1" t="s">
        <v>82</v>
      </c>
      <c r="AL1054" s="1" t="s">
        <v>49064</v>
      </c>
      <c r="AM1054" s="1" t="s">
        <v>1048</v>
      </c>
      <c r="AN1054" s="1" t="s">
        <v>49063</v>
      </c>
      <c r="AO1054" s="1" t="s">
        <v>73</v>
      </c>
      <c r="AP1054" s="1" t="s">
        <v>93</v>
      </c>
      <c r="AQ1054" s="1" t="s">
        <v>76</v>
      </c>
      <c r="AR1054" s="1" t="s">
        <v>73</v>
      </c>
      <c r="AS1054" s="1" t="s">
        <v>73</v>
      </c>
      <c r="AT1054" s="1" t="s">
        <v>138</v>
      </c>
      <c r="AU1054" s="1" t="s">
        <v>331</v>
      </c>
      <c r="AV1054" s="1" t="s">
        <v>169</v>
      </c>
      <c r="AW1054" s="1" t="s">
        <v>170</v>
      </c>
      <c r="AX1054" s="1" t="s">
        <v>2654</v>
      </c>
      <c r="AY1054" s="1" t="s">
        <v>73</v>
      </c>
      <c r="AZ1054" s="12">
        <v>23</v>
      </c>
      <c r="BA1054" s="12">
        <v>11</v>
      </c>
      <c r="BB1054" s="12">
        <v>2140</v>
      </c>
      <c r="BC1054" s="1" t="s">
        <v>36816</v>
      </c>
      <c r="BD1054" s="1" t="s">
        <v>36827</v>
      </c>
      <c r="BE1054" s="1" t="s">
        <v>91</v>
      </c>
      <c r="BF1054" s="1" t="s">
        <v>49065</v>
      </c>
      <c r="BG1054" s="1" t="s">
        <v>93</v>
      </c>
      <c r="BH1054" s="1" t="s">
        <v>93</v>
      </c>
      <c r="BI1054" s="1" t="s">
        <v>76</v>
      </c>
      <c r="BJ1054" s="1" t="s">
        <v>93</v>
      </c>
    </row>
    <row r="1055" spans="1:62" x14ac:dyDescent="0.2">
      <c r="A1055" s="12" t="s">
        <v>4908</v>
      </c>
      <c r="B1055" s="1" t="s">
        <v>49052</v>
      </c>
      <c r="C1055" s="1" t="s">
        <v>243</v>
      </c>
      <c r="D1055" s="1" t="s">
        <v>49043</v>
      </c>
      <c r="E1055" s="1" t="s">
        <v>49044</v>
      </c>
      <c r="F1055" s="1" t="s">
        <v>49045</v>
      </c>
      <c r="G1055" s="1" t="s">
        <v>2621</v>
      </c>
      <c r="H1055" s="58" t="str">
        <f t="shared" si="157"/>
        <v>闽侯供电公司</v>
      </c>
      <c r="I1055" s="1" t="s">
        <v>4109</v>
      </c>
      <c r="J1055" s="1" t="s">
        <v>4110</v>
      </c>
      <c r="K1055" s="1" t="s">
        <v>2883</v>
      </c>
      <c r="L1055" s="1" t="s">
        <v>3041</v>
      </c>
      <c r="M1055" s="1" t="s">
        <v>49046</v>
      </c>
      <c r="N1055" s="1" t="s">
        <v>49047</v>
      </c>
      <c r="O1055" s="1" t="s">
        <v>293</v>
      </c>
      <c r="P1055" s="1" t="s">
        <v>106</v>
      </c>
      <c r="Q1055" s="1" t="s">
        <v>49048</v>
      </c>
      <c r="R1055" s="1" t="s">
        <v>49049</v>
      </c>
      <c r="S1055" s="1" t="s">
        <v>49050</v>
      </c>
      <c r="T1055" s="1" t="s">
        <v>73</v>
      </c>
      <c r="U1055" s="1" t="s">
        <v>49051</v>
      </c>
      <c r="V1055" s="1" t="s">
        <v>76</v>
      </c>
      <c r="W1055" s="1" t="s">
        <v>73</v>
      </c>
      <c r="X1055" s="1" t="s">
        <v>73</v>
      </c>
      <c r="Y1055" s="1" t="s">
        <v>73</v>
      </c>
      <c r="Z1055" s="1" t="s">
        <v>49046</v>
      </c>
      <c r="AA1055" s="1" t="s">
        <v>48982</v>
      </c>
      <c r="AB1055" s="1" t="s">
        <v>78</v>
      </c>
      <c r="AC1055" s="1" t="s">
        <v>48935</v>
      </c>
      <c r="AD1055" s="1" t="s">
        <v>80</v>
      </c>
      <c r="AE1055" s="1" t="s">
        <v>73</v>
      </c>
      <c r="AF1055" s="1" t="s">
        <v>73</v>
      </c>
      <c r="AG1055" s="13" t="s">
        <v>73</v>
      </c>
      <c r="AH1055" s="1" t="s">
        <v>73</v>
      </c>
      <c r="AI1055" s="1" t="s">
        <v>82</v>
      </c>
      <c r="AJ1055" s="1" t="s">
        <v>82</v>
      </c>
      <c r="AK1055" s="1" t="s">
        <v>82</v>
      </c>
      <c r="AL1055" s="1" t="s">
        <v>34016</v>
      </c>
      <c r="AM1055" s="1" t="s">
        <v>4110</v>
      </c>
      <c r="AN1055" s="1" t="s">
        <v>48982</v>
      </c>
      <c r="AO1055" s="1" t="s">
        <v>82</v>
      </c>
      <c r="AP1055" s="1" t="s">
        <v>93</v>
      </c>
      <c r="AQ1055" s="1" t="s">
        <v>76</v>
      </c>
      <c r="AR1055" s="1" t="s">
        <v>73</v>
      </c>
      <c r="AS1055" s="1" t="s">
        <v>73</v>
      </c>
      <c r="AT1055" s="1" t="s">
        <v>138</v>
      </c>
      <c r="AU1055" s="1" t="s">
        <v>740</v>
      </c>
      <c r="AV1055" s="1" t="s">
        <v>741</v>
      </c>
      <c r="AW1055" s="1" t="s">
        <v>742</v>
      </c>
      <c r="AX1055" s="1" t="s">
        <v>2654</v>
      </c>
      <c r="AY1055" s="1" t="s">
        <v>73</v>
      </c>
      <c r="AZ1055" s="12">
        <v>7</v>
      </c>
      <c r="BA1055" s="12">
        <v>2</v>
      </c>
      <c r="BB1055" s="12">
        <v>903</v>
      </c>
      <c r="BC1055" s="1" t="s">
        <v>49052</v>
      </c>
      <c r="BD1055" s="1" t="s">
        <v>49053</v>
      </c>
      <c r="BE1055" s="1" t="s">
        <v>91</v>
      </c>
      <c r="BF1055" s="1" t="s">
        <v>49054</v>
      </c>
      <c r="BG1055" s="1" t="s">
        <v>93</v>
      </c>
      <c r="BH1055" s="1" t="s">
        <v>93</v>
      </c>
      <c r="BI1055" s="1" t="s">
        <v>76</v>
      </c>
      <c r="BJ1055" s="1" t="s">
        <v>93</v>
      </c>
    </row>
    <row r="1056" spans="1:62" x14ac:dyDescent="0.2">
      <c r="A1056" s="12" t="s">
        <v>3331</v>
      </c>
      <c r="B1056" s="1" t="s">
        <v>1761</v>
      </c>
      <c r="C1056" s="1" t="s">
        <v>219</v>
      </c>
      <c r="D1056" s="1" t="s">
        <v>49032</v>
      </c>
      <c r="E1056" s="1" t="s">
        <v>49033</v>
      </c>
      <c r="F1056" s="1" t="s">
        <v>49034</v>
      </c>
      <c r="G1056" s="1" t="s">
        <v>1101</v>
      </c>
      <c r="H1056" s="58" t="str">
        <f t="shared" si="157"/>
        <v>福鼎供电公司</v>
      </c>
      <c r="I1056" s="1" t="s">
        <v>1751</v>
      </c>
      <c r="J1056" s="1" t="s">
        <v>1752</v>
      </c>
      <c r="K1056" s="1" t="s">
        <v>2883</v>
      </c>
      <c r="L1056" s="1" t="s">
        <v>3041</v>
      </c>
      <c r="M1056" s="1" t="s">
        <v>49035</v>
      </c>
      <c r="N1056" s="1" t="s">
        <v>49036</v>
      </c>
      <c r="O1056" s="1" t="s">
        <v>70</v>
      </c>
      <c r="P1056" s="1" t="s">
        <v>185</v>
      </c>
      <c r="Q1056" s="1" t="s">
        <v>49037</v>
      </c>
      <c r="R1056" s="1" t="s">
        <v>49038</v>
      </c>
      <c r="S1056" s="1" t="s">
        <v>49039</v>
      </c>
      <c r="T1056" s="1" t="s">
        <v>73</v>
      </c>
      <c r="U1056" s="1" t="s">
        <v>1758</v>
      </c>
      <c r="V1056" s="1" t="s">
        <v>76</v>
      </c>
      <c r="W1056" s="1" t="s">
        <v>73</v>
      </c>
      <c r="X1056" s="1" t="s">
        <v>73</v>
      </c>
      <c r="Y1056" s="1" t="s">
        <v>73</v>
      </c>
      <c r="Z1056" s="1" t="s">
        <v>49035</v>
      </c>
      <c r="AA1056" s="1" t="s">
        <v>49040</v>
      </c>
      <c r="AB1056" s="1" t="s">
        <v>78</v>
      </c>
      <c r="AC1056" s="1" t="s">
        <v>49041</v>
      </c>
      <c r="AD1056" s="1" t="s">
        <v>80</v>
      </c>
      <c r="AE1056" s="1" t="s">
        <v>73</v>
      </c>
      <c r="AF1056" s="1" t="s">
        <v>73</v>
      </c>
      <c r="AG1056" s="13" t="s">
        <v>73</v>
      </c>
      <c r="AH1056" s="1" t="s">
        <v>73</v>
      </c>
      <c r="AI1056" s="1" t="s">
        <v>82</v>
      </c>
      <c r="AJ1056" s="1" t="s">
        <v>82</v>
      </c>
      <c r="AK1056" s="1" t="s">
        <v>1808</v>
      </c>
      <c r="AL1056" s="1" t="s">
        <v>13709</v>
      </c>
      <c r="AM1056" s="1" t="s">
        <v>421</v>
      </c>
      <c r="AN1056" s="1" t="s">
        <v>49040</v>
      </c>
      <c r="AO1056" s="1" t="s">
        <v>73</v>
      </c>
      <c r="AP1056" s="1" t="s">
        <v>93</v>
      </c>
      <c r="AQ1056" s="1" t="s">
        <v>76</v>
      </c>
      <c r="AR1056" s="1" t="s">
        <v>73</v>
      </c>
      <c r="AS1056" s="1" t="s">
        <v>73</v>
      </c>
      <c r="AT1056" s="1" t="s">
        <v>138</v>
      </c>
      <c r="AU1056" s="1" t="s">
        <v>1158</v>
      </c>
      <c r="AV1056" s="1" t="s">
        <v>880</v>
      </c>
      <c r="AW1056" s="1" t="s">
        <v>1159</v>
      </c>
      <c r="AX1056" s="1" t="s">
        <v>142</v>
      </c>
      <c r="AY1056" s="1" t="s">
        <v>73</v>
      </c>
      <c r="AZ1056" s="12">
        <v>25</v>
      </c>
      <c r="BA1056" s="12">
        <v>2</v>
      </c>
      <c r="BB1056" s="12">
        <v>1897</v>
      </c>
      <c r="BC1056" s="1" t="s">
        <v>1761</v>
      </c>
      <c r="BD1056" s="1" t="s">
        <v>1762</v>
      </c>
      <c r="BE1056" s="1" t="s">
        <v>91</v>
      </c>
      <c r="BF1056" s="1" t="s">
        <v>49042</v>
      </c>
      <c r="BG1056" s="1" t="s">
        <v>93</v>
      </c>
      <c r="BH1056" s="1" t="s">
        <v>93</v>
      </c>
      <c r="BI1056" s="1" t="s">
        <v>76</v>
      </c>
      <c r="BJ1056" s="1" t="s">
        <v>93</v>
      </c>
    </row>
    <row r="1057" spans="1:62" hidden="1" x14ac:dyDescent="0.2">
      <c r="A1057" s="12" t="s">
        <v>4913</v>
      </c>
      <c r="B1057" s="1" t="s">
        <v>3342</v>
      </c>
      <c r="C1057" s="1" t="s">
        <v>219</v>
      </c>
      <c r="D1057" s="1" t="s">
        <v>49023</v>
      </c>
      <c r="E1057" s="1" t="s">
        <v>49024</v>
      </c>
      <c r="F1057" s="1" t="s">
        <v>49025</v>
      </c>
      <c r="G1057" s="1" t="s">
        <v>1101</v>
      </c>
      <c r="H1057" s="58" t="str">
        <f t="shared" si="157"/>
        <v>福鼎供电公司</v>
      </c>
      <c r="I1057" s="1" t="s">
        <v>2509</v>
      </c>
      <c r="J1057" s="1" t="s">
        <v>2510</v>
      </c>
      <c r="K1057" s="1" t="s">
        <v>73</v>
      </c>
      <c r="L1057" s="1" t="s">
        <v>73</v>
      </c>
      <c r="M1057" s="1" t="s">
        <v>49026</v>
      </c>
      <c r="N1057" s="1" t="s">
        <v>49027</v>
      </c>
      <c r="O1057" s="1" t="s">
        <v>156</v>
      </c>
      <c r="P1057" s="1" t="s">
        <v>185</v>
      </c>
      <c r="Q1057" s="1" t="s">
        <v>49028</v>
      </c>
      <c r="R1057" s="1" t="s">
        <v>49029</v>
      </c>
      <c r="S1057" s="1" t="s">
        <v>73</v>
      </c>
      <c r="T1057" s="1" t="s">
        <v>73</v>
      </c>
      <c r="U1057" s="1" t="s">
        <v>49030</v>
      </c>
      <c r="V1057" s="1" t="s">
        <v>76</v>
      </c>
      <c r="W1057" s="1" t="s">
        <v>73</v>
      </c>
      <c r="X1057" s="1" t="s">
        <v>73</v>
      </c>
      <c r="Y1057" s="1" t="s">
        <v>73</v>
      </c>
      <c r="Z1057" s="1" t="s">
        <v>49031</v>
      </c>
      <c r="AA1057" s="1" t="s">
        <v>73</v>
      </c>
      <c r="AB1057" s="1" t="s">
        <v>78</v>
      </c>
      <c r="AC1057" s="1" t="s">
        <v>48973</v>
      </c>
      <c r="AD1057" s="1" t="s">
        <v>80</v>
      </c>
      <c r="AE1057" s="1" t="s">
        <v>73</v>
      </c>
      <c r="AF1057" s="1" t="s">
        <v>73</v>
      </c>
      <c r="AG1057" s="13" t="s">
        <v>73</v>
      </c>
      <c r="AH1057" s="1" t="s">
        <v>73</v>
      </c>
      <c r="AI1057" s="1" t="s">
        <v>82</v>
      </c>
      <c r="AJ1057" s="1" t="s">
        <v>82</v>
      </c>
      <c r="AK1057" s="1" t="s">
        <v>189</v>
      </c>
      <c r="AL1057" s="1" t="s">
        <v>73</v>
      </c>
      <c r="AM1057" s="1" t="s">
        <v>73</v>
      </c>
      <c r="AN1057" s="1" t="s">
        <v>73</v>
      </c>
      <c r="AO1057" s="1" t="s">
        <v>73</v>
      </c>
      <c r="AP1057" s="1" t="s">
        <v>93</v>
      </c>
      <c r="AQ1057" s="1" t="s">
        <v>73</v>
      </c>
      <c r="AR1057" s="1" t="s">
        <v>73</v>
      </c>
      <c r="AS1057" s="1" t="s">
        <v>73</v>
      </c>
      <c r="AT1057" s="1" t="s">
        <v>73</v>
      </c>
      <c r="AU1057" s="1" t="s">
        <v>73</v>
      </c>
      <c r="AV1057" s="1" t="s">
        <v>73</v>
      </c>
      <c r="AW1057" s="1" t="s">
        <v>73</v>
      </c>
      <c r="AX1057" s="1" t="s">
        <v>2654</v>
      </c>
      <c r="AY1057" s="1" t="s">
        <v>73</v>
      </c>
      <c r="AZ1057" s="12">
        <v>24</v>
      </c>
      <c r="BA1057" s="12">
        <v>2</v>
      </c>
      <c r="BB1057" s="12">
        <v>672</v>
      </c>
      <c r="BC1057" s="1" t="s">
        <v>3342</v>
      </c>
      <c r="BD1057" s="1" t="s">
        <v>3343</v>
      </c>
      <c r="BE1057" s="1" t="s">
        <v>195</v>
      </c>
      <c r="BF1057" s="1" t="s">
        <v>73</v>
      </c>
      <c r="BG1057" s="1" t="s">
        <v>93</v>
      </c>
      <c r="BH1057" s="1" t="s">
        <v>93</v>
      </c>
      <c r="BI1057" s="1" t="s">
        <v>76</v>
      </c>
      <c r="BJ1057" s="1" t="s">
        <v>76</v>
      </c>
    </row>
    <row r="1058" spans="1:62" hidden="1" x14ac:dyDescent="0.2">
      <c r="A1058" s="12" t="s">
        <v>49015</v>
      </c>
      <c r="B1058" s="1" t="s">
        <v>48974</v>
      </c>
      <c r="C1058" s="1" t="s">
        <v>219</v>
      </c>
      <c r="D1058" s="1" t="s">
        <v>49016</v>
      </c>
      <c r="E1058" s="1" t="s">
        <v>49017</v>
      </c>
      <c r="F1058" s="1" t="s">
        <v>49018</v>
      </c>
      <c r="G1058" s="1" t="s">
        <v>1101</v>
      </c>
      <c r="H1058" s="58" t="str">
        <f t="shared" si="157"/>
        <v>福鼎供电公司</v>
      </c>
      <c r="I1058" s="1" t="s">
        <v>2509</v>
      </c>
      <c r="J1058" s="1" t="s">
        <v>2510</v>
      </c>
      <c r="K1058" s="1" t="s">
        <v>250</v>
      </c>
      <c r="L1058" s="1" t="s">
        <v>250</v>
      </c>
      <c r="M1058" s="1" t="s">
        <v>49019</v>
      </c>
      <c r="N1058" s="1" t="s">
        <v>49020</v>
      </c>
      <c r="O1058" s="1" t="s">
        <v>70</v>
      </c>
      <c r="P1058" s="1" t="s">
        <v>106</v>
      </c>
      <c r="Q1058" s="1" t="s">
        <v>49021</v>
      </c>
      <c r="R1058" s="1" t="s">
        <v>49022</v>
      </c>
      <c r="S1058" s="1" t="s">
        <v>73</v>
      </c>
      <c r="T1058" s="1" t="s">
        <v>73</v>
      </c>
      <c r="U1058" s="1" t="s">
        <v>48972</v>
      </c>
      <c r="V1058" s="1" t="s">
        <v>76</v>
      </c>
      <c r="W1058" s="1" t="s">
        <v>73</v>
      </c>
      <c r="X1058" s="1" t="s">
        <v>73</v>
      </c>
      <c r="Y1058" s="1" t="s">
        <v>73</v>
      </c>
      <c r="Z1058" s="1" t="s">
        <v>49019</v>
      </c>
      <c r="AA1058" s="1" t="s">
        <v>73</v>
      </c>
      <c r="AB1058" s="1" t="s">
        <v>78</v>
      </c>
      <c r="AC1058" s="1" t="s">
        <v>48973</v>
      </c>
      <c r="AD1058" s="1" t="s">
        <v>80</v>
      </c>
      <c r="AE1058" s="1" t="s">
        <v>73</v>
      </c>
      <c r="AF1058" s="1" t="s">
        <v>73</v>
      </c>
      <c r="AG1058" s="13" t="s">
        <v>73</v>
      </c>
      <c r="AH1058" s="1" t="s">
        <v>73</v>
      </c>
      <c r="AI1058" s="1" t="s">
        <v>82</v>
      </c>
      <c r="AJ1058" s="1" t="s">
        <v>82</v>
      </c>
      <c r="AK1058" s="1" t="s">
        <v>82</v>
      </c>
      <c r="AL1058" s="1" t="s">
        <v>13709</v>
      </c>
      <c r="AM1058" s="1" t="s">
        <v>421</v>
      </c>
      <c r="AN1058" s="1" t="s">
        <v>73</v>
      </c>
      <c r="AO1058" s="1" t="s">
        <v>73</v>
      </c>
      <c r="AP1058" s="1" t="s">
        <v>93</v>
      </c>
      <c r="AQ1058" s="1" t="s">
        <v>73</v>
      </c>
      <c r="AR1058" s="1" t="s">
        <v>73</v>
      </c>
      <c r="AS1058" s="1" t="s">
        <v>73</v>
      </c>
      <c r="AT1058" s="1" t="s">
        <v>299</v>
      </c>
      <c r="AU1058" s="1" t="s">
        <v>299</v>
      </c>
      <c r="AV1058" s="1" t="s">
        <v>299</v>
      </c>
      <c r="AW1058" s="1" t="s">
        <v>300</v>
      </c>
      <c r="AX1058" s="1" t="s">
        <v>2110</v>
      </c>
      <c r="AY1058" s="1" t="s">
        <v>73</v>
      </c>
      <c r="AZ1058" s="12">
        <v>13</v>
      </c>
      <c r="BA1058" s="12">
        <v>2</v>
      </c>
      <c r="BB1058" s="12">
        <v>376</v>
      </c>
      <c r="BC1058" s="1" t="s">
        <v>48974</v>
      </c>
      <c r="BD1058" s="1" t="s">
        <v>48975</v>
      </c>
      <c r="BE1058" s="1" t="s">
        <v>195</v>
      </c>
      <c r="BF1058" s="1" t="s">
        <v>73</v>
      </c>
      <c r="BG1058" s="1" t="s">
        <v>93</v>
      </c>
      <c r="BH1058" s="1" t="s">
        <v>93</v>
      </c>
      <c r="BI1058" s="1" t="s">
        <v>76</v>
      </c>
      <c r="BJ1058" s="1" t="s">
        <v>76</v>
      </c>
    </row>
    <row r="1059" spans="1:62" hidden="1" x14ac:dyDescent="0.2">
      <c r="A1059" s="12" t="s">
        <v>4914</v>
      </c>
      <c r="B1059" s="1" t="s">
        <v>49012</v>
      </c>
      <c r="C1059" s="1" t="s">
        <v>515</v>
      </c>
      <c r="D1059" s="1" t="s">
        <v>49002</v>
      </c>
      <c r="E1059" s="1" t="s">
        <v>49003</v>
      </c>
      <c r="F1059" s="1" t="s">
        <v>49004</v>
      </c>
      <c r="G1059" s="1" t="s">
        <v>608</v>
      </c>
      <c r="H1059" s="58" t="str">
        <f>C1059</f>
        <v>莆田</v>
      </c>
      <c r="I1059" s="1" t="s">
        <v>609</v>
      </c>
      <c r="J1059" s="1" t="s">
        <v>610</v>
      </c>
      <c r="K1059" s="1" t="s">
        <v>250</v>
      </c>
      <c r="L1059" s="1" t="s">
        <v>250</v>
      </c>
      <c r="M1059" s="1" t="s">
        <v>49005</v>
      </c>
      <c r="N1059" s="1" t="s">
        <v>49006</v>
      </c>
      <c r="O1059" s="1" t="s">
        <v>293</v>
      </c>
      <c r="P1059" s="1" t="s">
        <v>106</v>
      </c>
      <c r="Q1059" s="1" t="s">
        <v>49007</v>
      </c>
      <c r="R1059" s="1" t="s">
        <v>49008</v>
      </c>
      <c r="S1059" s="1" t="s">
        <v>49009</v>
      </c>
      <c r="T1059" s="1" t="s">
        <v>49009</v>
      </c>
      <c r="U1059" s="1" t="s">
        <v>49010</v>
      </c>
      <c r="V1059" s="1" t="s">
        <v>76</v>
      </c>
      <c r="W1059" s="1" t="s">
        <v>73</v>
      </c>
      <c r="X1059" s="1" t="s">
        <v>73</v>
      </c>
      <c r="Y1059" s="1" t="s">
        <v>73</v>
      </c>
      <c r="Z1059" s="1" t="s">
        <v>49011</v>
      </c>
      <c r="AA1059" s="1" t="s">
        <v>49006</v>
      </c>
      <c r="AB1059" s="1" t="s">
        <v>78</v>
      </c>
      <c r="AC1059" s="1" t="s">
        <v>48973</v>
      </c>
      <c r="AD1059" s="1" t="s">
        <v>80</v>
      </c>
      <c r="AE1059" s="1" t="s">
        <v>73</v>
      </c>
      <c r="AF1059" s="1" t="s">
        <v>73</v>
      </c>
      <c r="AG1059" s="13" t="s">
        <v>73</v>
      </c>
      <c r="AH1059" s="1" t="s">
        <v>73</v>
      </c>
      <c r="AI1059" s="1" t="s">
        <v>82</v>
      </c>
      <c r="AJ1059" s="1" t="s">
        <v>82</v>
      </c>
      <c r="AK1059" s="1" t="s">
        <v>82</v>
      </c>
      <c r="AL1059" s="1" t="s">
        <v>668</v>
      </c>
      <c r="AM1059" s="1" t="s">
        <v>669</v>
      </c>
      <c r="AN1059" s="1" t="s">
        <v>49006</v>
      </c>
      <c r="AO1059" s="1" t="s">
        <v>82</v>
      </c>
      <c r="AP1059" s="1" t="s">
        <v>93</v>
      </c>
      <c r="AQ1059" s="1" t="s">
        <v>76</v>
      </c>
      <c r="AR1059" s="1" t="s">
        <v>76</v>
      </c>
      <c r="AS1059" s="1" t="s">
        <v>73</v>
      </c>
      <c r="AT1059" s="1" t="s">
        <v>3184</v>
      </c>
      <c r="AU1059" s="1" t="s">
        <v>3277</v>
      </c>
      <c r="AV1059" s="1" t="s">
        <v>3278</v>
      </c>
      <c r="AW1059" s="1" t="s">
        <v>3279</v>
      </c>
      <c r="AX1059" s="1" t="s">
        <v>262</v>
      </c>
      <c r="AY1059" s="1" t="s">
        <v>49009</v>
      </c>
      <c r="AZ1059" s="12">
        <v>13</v>
      </c>
      <c r="BA1059" s="12">
        <v>6</v>
      </c>
      <c r="BB1059" s="12">
        <v>948</v>
      </c>
      <c r="BC1059" s="1" t="s">
        <v>49012</v>
      </c>
      <c r="BD1059" s="1" t="s">
        <v>49013</v>
      </c>
      <c r="BE1059" s="1" t="s">
        <v>91</v>
      </c>
      <c r="BF1059" s="1" t="s">
        <v>49014</v>
      </c>
      <c r="BG1059" s="1" t="s">
        <v>93</v>
      </c>
      <c r="BH1059" s="1" t="s">
        <v>93</v>
      </c>
      <c r="BI1059" s="1" t="s">
        <v>76</v>
      </c>
      <c r="BJ1059" s="1" t="s">
        <v>93</v>
      </c>
    </row>
    <row r="1060" spans="1:62" hidden="1" x14ac:dyDescent="0.2">
      <c r="A1060" s="12" t="s">
        <v>1501</v>
      </c>
      <c r="B1060" s="1" t="s">
        <v>6124</v>
      </c>
      <c r="C1060" s="1" t="s">
        <v>96</v>
      </c>
      <c r="D1060" s="1" t="s">
        <v>48990</v>
      </c>
      <c r="E1060" s="1" t="s">
        <v>48991</v>
      </c>
      <c r="F1060" s="1" t="s">
        <v>48992</v>
      </c>
      <c r="G1060" s="1" t="s">
        <v>494</v>
      </c>
      <c r="H1060" s="58" t="str">
        <f t="shared" ref="H1060:H1064" si="158">G1060</f>
        <v>浦城供电公司</v>
      </c>
      <c r="I1060" s="1" t="s">
        <v>3663</v>
      </c>
      <c r="J1060" s="1" t="s">
        <v>3664</v>
      </c>
      <c r="K1060" s="1" t="s">
        <v>250</v>
      </c>
      <c r="L1060" s="1" t="s">
        <v>250</v>
      </c>
      <c r="M1060" s="1" t="s">
        <v>48993</v>
      </c>
      <c r="N1060" s="1" t="s">
        <v>48994</v>
      </c>
      <c r="O1060" s="1" t="s">
        <v>70</v>
      </c>
      <c r="P1060" s="1" t="s">
        <v>71</v>
      </c>
      <c r="Q1060" s="1" t="s">
        <v>48995</v>
      </c>
      <c r="R1060" s="1" t="s">
        <v>48996</v>
      </c>
      <c r="S1060" s="1" t="s">
        <v>48997</v>
      </c>
      <c r="T1060" s="1" t="s">
        <v>1722</v>
      </c>
      <c r="U1060" s="1" t="s">
        <v>48998</v>
      </c>
      <c r="V1060" s="1" t="s">
        <v>76</v>
      </c>
      <c r="W1060" s="1" t="s">
        <v>73</v>
      </c>
      <c r="X1060" s="1" t="s">
        <v>73</v>
      </c>
      <c r="Y1060" s="1" t="s">
        <v>73</v>
      </c>
      <c r="Z1060" s="1" t="s">
        <v>48999</v>
      </c>
      <c r="AA1060" s="1" t="s">
        <v>73</v>
      </c>
      <c r="AB1060" s="1" t="s">
        <v>78</v>
      </c>
      <c r="AC1060" s="1" t="s">
        <v>49000</v>
      </c>
      <c r="AD1060" s="1" t="s">
        <v>80</v>
      </c>
      <c r="AE1060" s="1" t="s">
        <v>73</v>
      </c>
      <c r="AF1060" s="1" t="s">
        <v>73</v>
      </c>
      <c r="AG1060" s="13" t="s">
        <v>73</v>
      </c>
      <c r="AH1060" s="1" t="s">
        <v>73</v>
      </c>
      <c r="AI1060" s="1" t="s">
        <v>82</v>
      </c>
      <c r="AJ1060" s="1" t="s">
        <v>82</v>
      </c>
      <c r="AK1060" s="1" t="s">
        <v>82</v>
      </c>
      <c r="AL1060" s="1" t="s">
        <v>8548</v>
      </c>
      <c r="AM1060" s="1" t="s">
        <v>3664</v>
      </c>
      <c r="AN1060" s="1" t="s">
        <v>73</v>
      </c>
      <c r="AO1060" s="1" t="s">
        <v>82</v>
      </c>
      <c r="AP1060" s="1" t="s">
        <v>93</v>
      </c>
      <c r="AQ1060" s="1" t="s">
        <v>76</v>
      </c>
      <c r="AR1060" s="1" t="s">
        <v>76</v>
      </c>
      <c r="AS1060" s="1" t="s">
        <v>73</v>
      </c>
      <c r="AT1060" s="1" t="s">
        <v>299</v>
      </c>
      <c r="AU1060" s="1" t="s">
        <v>299</v>
      </c>
      <c r="AV1060" s="1" t="s">
        <v>299</v>
      </c>
      <c r="AW1060" s="1" t="s">
        <v>300</v>
      </c>
      <c r="AX1060" s="1" t="s">
        <v>262</v>
      </c>
      <c r="AY1060" s="1" t="s">
        <v>1722</v>
      </c>
      <c r="AZ1060" s="12">
        <v>11</v>
      </c>
      <c r="BA1060" s="12">
        <v>6</v>
      </c>
      <c r="BB1060" s="12">
        <v>394</v>
      </c>
      <c r="BC1060" s="1" t="s">
        <v>6124</v>
      </c>
      <c r="BD1060" s="1" t="s">
        <v>6126</v>
      </c>
      <c r="BE1060" s="1" t="s">
        <v>91</v>
      </c>
      <c r="BF1060" s="1" t="s">
        <v>49001</v>
      </c>
      <c r="BG1060" s="1" t="s">
        <v>93</v>
      </c>
      <c r="BH1060" s="1" t="s">
        <v>93</v>
      </c>
      <c r="BI1060" s="1" t="s">
        <v>76</v>
      </c>
      <c r="BJ1060" s="1" t="s">
        <v>93</v>
      </c>
    </row>
    <row r="1061" spans="1:62" x14ac:dyDescent="0.2">
      <c r="A1061" s="12" t="s">
        <v>5441</v>
      </c>
      <c r="B1061" s="1" t="s">
        <v>48988</v>
      </c>
      <c r="C1061" s="1" t="s">
        <v>243</v>
      </c>
      <c r="D1061" s="1" t="s">
        <v>48976</v>
      </c>
      <c r="E1061" s="1" t="s">
        <v>48977</v>
      </c>
      <c r="F1061" s="1" t="s">
        <v>48978</v>
      </c>
      <c r="G1061" s="1" t="s">
        <v>2079</v>
      </c>
      <c r="H1061" s="58" t="str">
        <f t="shared" si="158"/>
        <v>罗源供电有限公司</v>
      </c>
      <c r="I1061" s="1" t="s">
        <v>48979</v>
      </c>
      <c r="J1061" s="1" t="s">
        <v>48980</v>
      </c>
      <c r="K1061" s="1" t="s">
        <v>2883</v>
      </c>
      <c r="L1061" s="1" t="s">
        <v>3041</v>
      </c>
      <c r="M1061" s="1" t="s">
        <v>48981</v>
      </c>
      <c r="N1061" s="1" t="s">
        <v>48982</v>
      </c>
      <c r="O1061" s="1" t="s">
        <v>293</v>
      </c>
      <c r="P1061" s="1" t="s">
        <v>106</v>
      </c>
      <c r="Q1061" s="1" t="s">
        <v>48983</v>
      </c>
      <c r="R1061" s="1" t="s">
        <v>48984</v>
      </c>
      <c r="S1061" s="1" t="s">
        <v>48985</v>
      </c>
      <c r="T1061" s="1" t="s">
        <v>1582</v>
      </c>
      <c r="U1061" s="1" t="s">
        <v>48986</v>
      </c>
      <c r="V1061" s="1" t="s">
        <v>76</v>
      </c>
      <c r="W1061" s="1" t="s">
        <v>73</v>
      </c>
      <c r="X1061" s="1" t="s">
        <v>73</v>
      </c>
      <c r="Y1061" s="1" t="s">
        <v>73</v>
      </c>
      <c r="Z1061" s="1" t="s">
        <v>48987</v>
      </c>
      <c r="AA1061" s="1" t="s">
        <v>73</v>
      </c>
      <c r="AB1061" s="1" t="s">
        <v>78</v>
      </c>
      <c r="AC1061" s="1" t="s">
        <v>44684</v>
      </c>
      <c r="AD1061" s="1" t="s">
        <v>80</v>
      </c>
      <c r="AE1061" s="1" t="s">
        <v>73</v>
      </c>
      <c r="AF1061" s="1" t="s">
        <v>73</v>
      </c>
      <c r="AG1061" s="13" t="s">
        <v>73</v>
      </c>
      <c r="AH1061" s="1" t="s">
        <v>73</v>
      </c>
      <c r="AI1061" s="1" t="s">
        <v>82</v>
      </c>
      <c r="AJ1061" s="1" t="s">
        <v>82</v>
      </c>
      <c r="AK1061" s="1" t="s">
        <v>82</v>
      </c>
      <c r="AL1061" s="1" t="s">
        <v>2581</v>
      </c>
      <c r="AM1061" s="1" t="s">
        <v>2582</v>
      </c>
      <c r="AN1061" s="1" t="s">
        <v>73</v>
      </c>
      <c r="AO1061" s="1" t="s">
        <v>73</v>
      </c>
      <c r="AP1061" s="1" t="s">
        <v>93</v>
      </c>
      <c r="AQ1061" s="1" t="s">
        <v>73</v>
      </c>
      <c r="AR1061" s="1" t="s">
        <v>73</v>
      </c>
      <c r="AS1061" s="1" t="s">
        <v>73</v>
      </c>
      <c r="AT1061" s="1" t="s">
        <v>299</v>
      </c>
      <c r="AU1061" s="1" t="s">
        <v>299</v>
      </c>
      <c r="AV1061" s="1" t="s">
        <v>299</v>
      </c>
      <c r="AW1061" s="1" t="s">
        <v>300</v>
      </c>
      <c r="AX1061" s="1" t="s">
        <v>262</v>
      </c>
      <c r="AY1061" s="1" t="s">
        <v>1582</v>
      </c>
      <c r="AZ1061" s="12">
        <v>4</v>
      </c>
      <c r="BA1061" s="12">
        <v>22</v>
      </c>
      <c r="BB1061" s="12">
        <v>42</v>
      </c>
      <c r="BC1061" s="1" t="s">
        <v>48988</v>
      </c>
      <c r="BD1061" s="1" t="s">
        <v>48989</v>
      </c>
      <c r="BE1061" s="1" t="s">
        <v>91</v>
      </c>
      <c r="BF1061" s="1" t="s">
        <v>48950</v>
      </c>
      <c r="BG1061" s="1" t="s">
        <v>93</v>
      </c>
      <c r="BH1061" s="1" t="s">
        <v>93</v>
      </c>
      <c r="BI1061" s="1" t="s">
        <v>76</v>
      </c>
      <c r="BJ1061" s="1" t="s">
        <v>93</v>
      </c>
    </row>
    <row r="1062" spans="1:62" hidden="1" x14ac:dyDescent="0.2">
      <c r="A1062" s="12" t="s">
        <v>48964</v>
      </c>
      <c r="B1062" s="1" t="s">
        <v>48974</v>
      </c>
      <c r="C1062" s="1" t="s">
        <v>219</v>
      </c>
      <c r="D1062" s="1" t="s">
        <v>48965</v>
      </c>
      <c r="E1062" s="1" t="s">
        <v>48966</v>
      </c>
      <c r="F1062" s="1" t="s">
        <v>48967</v>
      </c>
      <c r="G1062" s="1" t="s">
        <v>1101</v>
      </c>
      <c r="H1062" s="58" t="str">
        <f t="shared" si="158"/>
        <v>福鼎供电公司</v>
      </c>
      <c r="I1062" s="1" t="s">
        <v>2509</v>
      </c>
      <c r="J1062" s="1" t="s">
        <v>2510</v>
      </c>
      <c r="K1062" s="1" t="s">
        <v>73</v>
      </c>
      <c r="L1062" s="1" t="s">
        <v>73</v>
      </c>
      <c r="M1062" s="1" t="s">
        <v>48968</v>
      </c>
      <c r="N1062" s="1" t="s">
        <v>48969</v>
      </c>
      <c r="O1062" s="1" t="s">
        <v>70</v>
      </c>
      <c r="P1062" s="1" t="s">
        <v>106</v>
      </c>
      <c r="Q1062" s="1" t="s">
        <v>48970</v>
      </c>
      <c r="R1062" s="1" t="s">
        <v>48971</v>
      </c>
      <c r="S1062" s="1" t="s">
        <v>73</v>
      </c>
      <c r="T1062" s="1" t="s">
        <v>73</v>
      </c>
      <c r="U1062" s="1" t="s">
        <v>48972</v>
      </c>
      <c r="V1062" s="1" t="s">
        <v>76</v>
      </c>
      <c r="W1062" s="1" t="s">
        <v>73</v>
      </c>
      <c r="X1062" s="1" t="s">
        <v>73</v>
      </c>
      <c r="Y1062" s="1" t="s">
        <v>73</v>
      </c>
      <c r="Z1062" s="1" t="s">
        <v>48968</v>
      </c>
      <c r="AA1062" s="1" t="s">
        <v>73</v>
      </c>
      <c r="AB1062" s="1" t="s">
        <v>78</v>
      </c>
      <c r="AC1062" s="1" t="s">
        <v>48973</v>
      </c>
      <c r="AD1062" s="1" t="s">
        <v>80</v>
      </c>
      <c r="AE1062" s="1" t="s">
        <v>73</v>
      </c>
      <c r="AF1062" s="1" t="s">
        <v>73</v>
      </c>
      <c r="AG1062" s="13" t="s">
        <v>73</v>
      </c>
      <c r="AH1062" s="1" t="s">
        <v>73</v>
      </c>
      <c r="AI1062" s="1" t="s">
        <v>82</v>
      </c>
      <c r="AJ1062" s="1" t="s">
        <v>82</v>
      </c>
      <c r="AK1062" s="1" t="s">
        <v>82</v>
      </c>
      <c r="AL1062" s="1" t="s">
        <v>73</v>
      </c>
      <c r="AM1062" s="1" t="s">
        <v>73</v>
      </c>
      <c r="AN1062" s="1" t="s">
        <v>73</v>
      </c>
      <c r="AO1062" s="1" t="s">
        <v>73</v>
      </c>
      <c r="AP1062" s="1" t="s">
        <v>93</v>
      </c>
      <c r="AQ1062" s="1" t="s">
        <v>73</v>
      </c>
      <c r="AR1062" s="1" t="s">
        <v>73</v>
      </c>
      <c r="AS1062" s="1" t="s">
        <v>73</v>
      </c>
      <c r="AT1062" s="1" t="s">
        <v>73</v>
      </c>
      <c r="AU1062" s="1" t="s">
        <v>73</v>
      </c>
      <c r="AV1062" s="1" t="s">
        <v>73</v>
      </c>
      <c r="AW1062" s="1" t="s">
        <v>73</v>
      </c>
      <c r="AX1062" s="1" t="s">
        <v>262</v>
      </c>
      <c r="AY1062" s="1" t="s">
        <v>73</v>
      </c>
      <c r="AZ1062" s="12">
        <v>13</v>
      </c>
      <c r="BA1062" s="12">
        <v>2</v>
      </c>
      <c r="BB1062" s="12">
        <v>376</v>
      </c>
      <c r="BC1062" s="1" t="s">
        <v>48974</v>
      </c>
      <c r="BD1062" s="1" t="s">
        <v>48975</v>
      </c>
      <c r="BE1062" s="1" t="s">
        <v>195</v>
      </c>
      <c r="BF1062" s="1" t="s">
        <v>73</v>
      </c>
      <c r="BG1062" s="1" t="s">
        <v>93</v>
      </c>
      <c r="BH1062" s="1" t="s">
        <v>93</v>
      </c>
      <c r="BI1062" s="1" t="s">
        <v>76</v>
      </c>
      <c r="BJ1062" s="1" t="s">
        <v>76</v>
      </c>
    </row>
    <row r="1063" spans="1:62" hidden="1" x14ac:dyDescent="0.2">
      <c r="A1063" s="12" t="s">
        <v>5469</v>
      </c>
      <c r="B1063" s="1" t="s">
        <v>48961</v>
      </c>
      <c r="C1063" s="1" t="s">
        <v>219</v>
      </c>
      <c r="D1063" s="1" t="s">
        <v>48951</v>
      </c>
      <c r="E1063" s="1" t="s">
        <v>48952</v>
      </c>
      <c r="F1063" s="1" t="s">
        <v>48953</v>
      </c>
      <c r="G1063" s="1" t="s">
        <v>1603</v>
      </c>
      <c r="H1063" s="58" t="str">
        <f t="shared" si="158"/>
        <v>霞浦供电公司</v>
      </c>
      <c r="I1063" s="1" t="s">
        <v>2518</v>
      </c>
      <c r="J1063" s="1" t="s">
        <v>2519</v>
      </c>
      <c r="K1063" s="1" t="s">
        <v>413</v>
      </c>
      <c r="L1063" s="1" t="s">
        <v>1869</v>
      </c>
      <c r="M1063" s="1" t="s">
        <v>48954</v>
      </c>
      <c r="N1063" s="1" t="s">
        <v>48955</v>
      </c>
      <c r="O1063" s="1" t="s">
        <v>156</v>
      </c>
      <c r="P1063" s="1" t="s">
        <v>157</v>
      </c>
      <c r="Q1063" s="1" t="s">
        <v>48956</v>
      </c>
      <c r="R1063" s="1" t="s">
        <v>48957</v>
      </c>
      <c r="S1063" s="1" t="s">
        <v>48958</v>
      </c>
      <c r="T1063" s="1" t="s">
        <v>73</v>
      </c>
      <c r="U1063" s="1" t="s">
        <v>48959</v>
      </c>
      <c r="V1063" s="1" t="s">
        <v>76</v>
      </c>
      <c r="W1063" s="1" t="s">
        <v>73</v>
      </c>
      <c r="X1063" s="1" t="s">
        <v>73</v>
      </c>
      <c r="Y1063" s="1" t="s">
        <v>73</v>
      </c>
      <c r="Z1063" s="1" t="s">
        <v>48954</v>
      </c>
      <c r="AA1063" s="1" t="s">
        <v>73</v>
      </c>
      <c r="AB1063" s="1" t="s">
        <v>78</v>
      </c>
      <c r="AC1063" s="1" t="s">
        <v>48960</v>
      </c>
      <c r="AD1063" s="1" t="s">
        <v>80</v>
      </c>
      <c r="AE1063" s="1" t="s">
        <v>73</v>
      </c>
      <c r="AF1063" s="1" t="s">
        <v>73</v>
      </c>
      <c r="AG1063" s="13" t="s">
        <v>73</v>
      </c>
      <c r="AH1063" s="1" t="s">
        <v>73</v>
      </c>
      <c r="AI1063" s="1" t="s">
        <v>115</v>
      </c>
      <c r="AJ1063" s="1" t="s">
        <v>82</v>
      </c>
      <c r="AK1063" s="1" t="s">
        <v>82</v>
      </c>
      <c r="AL1063" s="1" t="s">
        <v>73</v>
      </c>
      <c r="AM1063" s="1" t="s">
        <v>73</v>
      </c>
      <c r="AN1063" s="1" t="s">
        <v>73</v>
      </c>
      <c r="AO1063" s="1" t="s">
        <v>73</v>
      </c>
      <c r="AP1063" s="1" t="s">
        <v>93</v>
      </c>
      <c r="AQ1063" s="1" t="s">
        <v>73</v>
      </c>
      <c r="AR1063" s="1" t="s">
        <v>73</v>
      </c>
      <c r="AS1063" s="1" t="s">
        <v>73</v>
      </c>
      <c r="AT1063" s="1" t="s">
        <v>299</v>
      </c>
      <c r="AU1063" s="1" t="s">
        <v>299</v>
      </c>
      <c r="AV1063" s="1" t="s">
        <v>299</v>
      </c>
      <c r="AW1063" s="1" t="s">
        <v>300</v>
      </c>
      <c r="AX1063" s="1" t="s">
        <v>900</v>
      </c>
      <c r="AY1063" s="1" t="s">
        <v>73</v>
      </c>
      <c r="AZ1063" s="12">
        <v>13</v>
      </c>
      <c r="BA1063" s="12">
        <v>2</v>
      </c>
      <c r="BB1063" s="12">
        <v>886</v>
      </c>
      <c r="BC1063" s="1" t="s">
        <v>48961</v>
      </c>
      <c r="BD1063" s="1" t="s">
        <v>48962</v>
      </c>
      <c r="BE1063" s="1" t="s">
        <v>91</v>
      </c>
      <c r="BF1063" s="1" t="s">
        <v>48963</v>
      </c>
      <c r="BG1063" s="1" t="s">
        <v>93</v>
      </c>
      <c r="BH1063" s="1" t="s">
        <v>93</v>
      </c>
      <c r="BI1063" s="1" t="s">
        <v>76</v>
      </c>
      <c r="BJ1063" s="1" t="s">
        <v>93</v>
      </c>
    </row>
    <row r="1064" spans="1:62" hidden="1" x14ac:dyDescent="0.2">
      <c r="A1064" s="12" t="s">
        <v>48937</v>
      </c>
      <c r="B1064" s="1" t="s">
        <v>46502</v>
      </c>
      <c r="C1064" s="1" t="s">
        <v>243</v>
      </c>
      <c r="D1064" s="1" t="s">
        <v>48938</v>
      </c>
      <c r="E1064" s="1" t="s">
        <v>48939</v>
      </c>
      <c r="F1064" s="1" t="s">
        <v>48940</v>
      </c>
      <c r="G1064" s="1" t="s">
        <v>2079</v>
      </c>
      <c r="H1064" s="58" t="str">
        <f t="shared" si="158"/>
        <v>罗源供电有限公司</v>
      </c>
      <c r="I1064" s="1" t="s">
        <v>6323</v>
      </c>
      <c r="J1064" s="1" t="s">
        <v>6324</v>
      </c>
      <c r="K1064" s="1" t="s">
        <v>103</v>
      </c>
      <c r="L1064" s="1" t="s">
        <v>103</v>
      </c>
      <c r="M1064" s="1" t="s">
        <v>48941</v>
      </c>
      <c r="N1064" s="1" t="s">
        <v>48942</v>
      </c>
      <c r="O1064" s="1" t="s">
        <v>293</v>
      </c>
      <c r="P1064" s="1" t="s">
        <v>106</v>
      </c>
      <c r="Q1064" s="1" t="s">
        <v>48943</v>
      </c>
      <c r="R1064" s="1" t="s">
        <v>48944</v>
      </c>
      <c r="S1064" s="1" t="s">
        <v>48945</v>
      </c>
      <c r="T1064" s="1" t="s">
        <v>48946</v>
      </c>
      <c r="U1064" s="1" t="s">
        <v>48947</v>
      </c>
      <c r="V1064" s="1" t="s">
        <v>76</v>
      </c>
      <c r="W1064" s="1" t="s">
        <v>73</v>
      </c>
      <c r="X1064" s="1" t="s">
        <v>73</v>
      </c>
      <c r="Y1064" s="1" t="s">
        <v>73</v>
      </c>
      <c r="Z1064" s="1" t="s">
        <v>48948</v>
      </c>
      <c r="AA1064" s="1" t="s">
        <v>48949</v>
      </c>
      <c r="AB1064" s="1" t="s">
        <v>78</v>
      </c>
      <c r="AC1064" s="1" t="s">
        <v>48872</v>
      </c>
      <c r="AD1064" s="1" t="s">
        <v>80</v>
      </c>
      <c r="AE1064" s="1" t="s">
        <v>73</v>
      </c>
      <c r="AF1064" s="1" t="s">
        <v>73</v>
      </c>
      <c r="AG1064" s="13" t="s">
        <v>73</v>
      </c>
      <c r="AH1064" s="1" t="s">
        <v>73</v>
      </c>
      <c r="AI1064" s="1" t="s">
        <v>82</v>
      </c>
      <c r="AJ1064" s="1" t="s">
        <v>82</v>
      </c>
      <c r="AK1064" s="1" t="s">
        <v>82</v>
      </c>
      <c r="AL1064" s="1" t="s">
        <v>2581</v>
      </c>
      <c r="AM1064" s="1" t="s">
        <v>2582</v>
      </c>
      <c r="AN1064" s="1" t="s">
        <v>48949</v>
      </c>
      <c r="AO1064" s="1" t="s">
        <v>73</v>
      </c>
      <c r="AP1064" s="1" t="s">
        <v>93</v>
      </c>
      <c r="AQ1064" s="1" t="s">
        <v>76</v>
      </c>
      <c r="AR1064" s="1" t="s">
        <v>73</v>
      </c>
      <c r="AS1064" s="1" t="s">
        <v>73</v>
      </c>
      <c r="AT1064" s="1" t="s">
        <v>117</v>
      </c>
      <c r="AU1064" s="1" t="s">
        <v>118</v>
      </c>
      <c r="AV1064" s="1" t="s">
        <v>5088</v>
      </c>
      <c r="AW1064" s="1" t="s">
        <v>5088</v>
      </c>
      <c r="AX1064" s="1" t="s">
        <v>142</v>
      </c>
      <c r="AY1064" s="1" t="s">
        <v>48946</v>
      </c>
      <c r="AZ1064" s="12">
        <v>8</v>
      </c>
      <c r="BA1064" s="12">
        <v>9</v>
      </c>
      <c r="BB1064" s="12">
        <v>431</v>
      </c>
      <c r="BC1064" s="1" t="s">
        <v>46502</v>
      </c>
      <c r="BD1064" s="1" t="s">
        <v>46503</v>
      </c>
      <c r="BE1064" s="1" t="s">
        <v>91</v>
      </c>
      <c r="BF1064" s="1" t="s">
        <v>48950</v>
      </c>
      <c r="BG1064" s="1" t="s">
        <v>93</v>
      </c>
      <c r="BH1064" s="1" t="s">
        <v>93</v>
      </c>
      <c r="BI1064" s="1" t="s">
        <v>76</v>
      </c>
      <c r="BJ1064" s="1" t="s">
        <v>93</v>
      </c>
    </row>
    <row r="1065" spans="1:62" hidden="1" x14ac:dyDescent="0.2">
      <c r="A1065" s="12" t="s">
        <v>48924</v>
      </c>
      <c r="B1065" s="1" t="s">
        <v>6053</v>
      </c>
      <c r="C1065" s="1" t="s">
        <v>60</v>
      </c>
      <c r="D1065" s="1" t="s">
        <v>48925</v>
      </c>
      <c r="E1065" s="1" t="s">
        <v>48926</v>
      </c>
      <c r="F1065" s="1" t="s">
        <v>48927</v>
      </c>
      <c r="G1065" s="1" t="s">
        <v>2535</v>
      </c>
      <c r="H1065" s="58" t="str">
        <f>C1065</f>
        <v>厦门</v>
      </c>
      <c r="I1065" s="1" t="s">
        <v>2536</v>
      </c>
      <c r="J1065" s="1" t="s">
        <v>2537</v>
      </c>
      <c r="K1065" s="1" t="s">
        <v>413</v>
      </c>
      <c r="L1065" s="1" t="s">
        <v>435</v>
      </c>
      <c r="M1065" s="1" t="s">
        <v>48928</v>
      </c>
      <c r="N1065" s="1" t="s">
        <v>48929</v>
      </c>
      <c r="O1065" s="1" t="s">
        <v>293</v>
      </c>
      <c r="P1065" s="1" t="s">
        <v>106</v>
      </c>
      <c r="Q1065" s="1" t="s">
        <v>48930</v>
      </c>
      <c r="R1065" s="1" t="s">
        <v>48931</v>
      </c>
      <c r="S1065" s="1" t="s">
        <v>48932</v>
      </c>
      <c r="T1065" s="1" t="s">
        <v>73</v>
      </c>
      <c r="U1065" s="1" t="s">
        <v>48933</v>
      </c>
      <c r="V1065" s="1" t="s">
        <v>76</v>
      </c>
      <c r="W1065" s="1" t="s">
        <v>73</v>
      </c>
      <c r="X1065" s="1" t="s">
        <v>73</v>
      </c>
      <c r="Y1065" s="1" t="s">
        <v>73</v>
      </c>
      <c r="Z1065" s="1" t="s">
        <v>48928</v>
      </c>
      <c r="AA1065" s="1" t="s">
        <v>48934</v>
      </c>
      <c r="AB1065" s="1" t="s">
        <v>78</v>
      </c>
      <c r="AC1065" s="1" t="s">
        <v>48935</v>
      </c>
      <c r="AD1065" s="1" t="s">
        <v>80</v>
      </c>
      <c r="AE1065" s="1" t="s">
        <v>81</v>
      </c>
      <c r="AF1065" s="1" t="s">
        <v>73</v>
      </c>
      <c r="AG1065" s="13" t="s">
        <v>73</v>
      </c>
      <c r="AH1065" s="1" t="s">
        <v>73</v>
      </c>
      <c r="AI1065" s="1" t="s">
        <v>73</v>
      </c>
      <c r="AJ1065" s="1" t="s">
        <v>82</v>
      </c>
      <c r="AK1065" s="1" t="s">
        <v>82</v>
      </c>
      <c r="AL1065" s="1" t="s">
        <v>7169</v>
      </c>
      <c r="AM1065" s="1" t="s">
        <v>5480</v>
      </c>
      <c r="AN1065" s="1" t="s">
        <v>48934</v>
      </c>
      <c r="AO1065" s="1" t="s">
        <v>73</v>
      </c>
      <c r="AP1065" s="1" t="s">
        <v>93</v>
      </c>
      <c r="AQ1065" s="1" t="s">
        <v>76</v>
      </c>
      <c r="AR1065" s="1" t="s">
        <v>73</v>
      </c>
      <c r="AS1065" s="1" t="s">
        <v>73</v>
      </c>
      <c r="AT1065" s="1" t="s">
        <v>138</v>
      </c>
      <c r="AU1065" s="1" t="s">
        <v>2631</v>
      </c>
      <c r="AV1065" s="1" t="s">
        <v>1669</v>
      </c>
      <c r="AW1065" s="1" t="s">
        <v>1670</v>
      </c>
      <c r="AX1065" s="1" t="s">
        <v>566</v>
      </c>
      <c r="AY1065" s="1" t="s">
        <v>73</v>
      </c>
      <c r="AZ1065" s="12">
        <v>12</v>
      </c>
      <c r="BA1065" s="12">
        <v>3</v>
      </c>
      <c r="BB1065" s="12">
        <v>1669</v>
      </c>
      <c r="BC1065" s="1" t="s">
        <v>6053</v>
      </c>
      <c r="BD1065" s="1" t="s">
        <v>6054</v>
      </c>
      <c r="BE1065" s="1" t="s">
        <v>91</v>
      </c>
      <c r="BF1065" s="1" t="s">
        <v>48936</v>
      </c>
      <c r="BG1065" s="1" t="s">
        <v>93</v>
      </c>
      <c r="BH1065" s="1" t="s">
        <v>93</v>
      </c>
      <c r="BI1065" s="1" t="s">
        <v>76</v>
      </c>
      <c r="BJ1065" s="1" t="s">
        <v>93</v>
      </c>
    </row>
    <row r="1066" spans="1:62" hidden="1" x14ac:dyDescent="0.2">
      <c r="A1066" s="12" t="s">
        <v>4926</v>
      </c>
      <c r="B1066" s="1" t="s">
        <v>48921</v>
      </c>
      <c r="C1066" s="1" t="s">
        <v>96</v>
      </c>
      <c r="D1066" s="1" t="s">
        <v>48910</v>
      </c>
      <c r="E1066" s="1" t="s">
        <v>48911</v>
      </c>
      <c r="F1066" s="1" t="s">
        <v>48912</v>
      </c>
      <c r="G1066" s="1" t="s">
        <v>641</v>
      </c>
      <c r="H1066" s="58" t="str">
        <f>G1066</f>
        <v>顺昌供电公司</v>
      </c>
      <c r="I1066" s="1" t="s">
        <v>3034</v>
      </c>
      <c r="J1066" s="1" t="s">
        <v>3035</v>
      </c>
      <c r="K1066" s="1" t="s">
        <v>250</v>
      </c>
      <c r="L1066" s="1" t="s">
        <v>250</v>
      </c>
      <c r="M1066" s="1" t="s">
        <v>48913</v>
      </c>
      <c r="N1066" s="1" t="s">
        <v>48914</v>
      </c>
      <c r="O1066" s="1" t="s">
        <v>156</v>
      </c>
      <c r="P1066" s="1" t="s">
        <v>106</v>
      </c>
      <c r="Q1066" s="1" t="s">
        <v>48915</v>
      </c>
      <c r="R1066" s="1" t="s">
        <v>48916</v>
      </c>
      <c r="S1066" s="1" t="s">
        <v>48917</v>
      </c>
      <c r="T1066" s="1" t="s">
        <v>48918</v>
      </c>
      <c r="U1066" s="1" t="s">
        <v>48919</v>
      </c>
      <c r="V1066" s="1" t="s">
        <v>76</v>
      </c>
      <c r="W1066" s="1" t="s">
        <v>73</v>
      </c>
      <c r="X1066" s="1" t="s">
        <v>73</v>
      </c>
      <c r="Y1066" s="1" t="s">
        <v>73</v>
      </c>
      <c r="Z1066" s="1" t="s">
        <v>48920</v>
      </c>
      <c r="AA1066" s="1" t="s">
        <v>73</v>
      </c>
      <c r="AB1066" s="1" t="s">
        <v>78</v>
      </c>
      <c r="AC1066" s="1" t="s">
        <v>48080</v>
      </c>
      <c r="AD1066" s="1" t="s">
        <v>80</v>
      </c>
      <c r="AE1066" s="1" t="s">
        <v>73</v>
      </c>
      <c r="AF1066" s="1" t="s">
        <v>73</v>
      </c>
      <c r="AG1066" s="13" t="s">
        <v>73</v>
      </c>
      <c r="AH1066" s="1" t="s">
        <v>73</v>
      </c>
      <c r="AI1066" s="1" t="s">
        <v>82</v>
      </c>
      <c r="AJ1066" s="1" t="s">
        <v>82</v>
      </c>
      <c r="AK1066" s="1" t="s">
        <v>82</v>
      </c>
      <c r="AL1066" s="1" t="s">
        <v>3036</v>
      </c>
      <c r="AM1066" s="1" t="s">
        <v>2840</v>
      </c>
      <c r="AN1066" s="1" t="s">
        <v>73</v>
      </c>
      <c r="AO1066" s="1" t="s">
        <v>73</v>
      </c>
      <c r="AP1066" s="1" t="s">
        <v>76</v>
      </c>
      <c r="AQ1066" s="1" t="s">
        <v>73</v>
      </c>
      <c r="AR1066" s="1" t="s">
        <v>73</v>
      </c>
      <c r="AS1066" s="1" t="s">
        <v>73</v>
      </c>
      <c r="AT1066" s="1" t="s">
        <v>299</v>
      </c>
      <c r="AU1066" s="1" t="s">
        <v>299</v>
      </c>
      <c r="AV1066" s="1" t="s">
        <v>299</v>
      </c>
      <c r="AW1066" s="1" t="s">
        <v>300</v>
      </c>
      <c r="AX1066" s="1" t="s">
        <v>262</v>
      </c>
      <c r="AY1066" s="1" t="s">
        <v>48918</v>
      </c>
      <c r="AZ1066" s="12">
        <v>13</v>
      </c>
      <c r="BA1066" s="12">
        <v>12</v>
      </c>
      <c r="BB1066" s="12">
        <v>608</v>
      </c>
      <c r="BC1066" s="1" t="s">
        <v>48921</v>
      </c>
      <c r="BD1066" s="1" t="s">
        <v>48922</v>
      </c>
      <c r="BE1066" s="1" t="s">
        <v>91</v>
      </c>
      <c r="BF1066" s="1" t="s">
        <v>48923</v>
      </c>
      <c r="BG1066" s="1" t="s">
        <v>93</v>
      </c>
      <c r="BH1066" s="1" t="s">
        <v>93</v>
      </c>
      <c r="BI1066" s="1" t="s">
        <v>76</v>
      </c>
      <c r="BJ1066" s="1" t="s">
        <v>93</v>
      </c>
    </row>
    <row r="1067" spans="1:62" hidden="1" x14ac:dyDescent="0.2">
      <c r="A1067" s="12" t="s">
        <v>4927</v>
      </c>
      <c r="B1067" s="1" t="s">
        <v>8476</v>
      </c>
      <c r="C1067" s="1" t="s">
        <v>60</v>
      </c>
      <c r="D1067" s="1" t="s">
        <v>48899</v>
      </c>
      <c r="E1067" s="1" t="s">
        <v>48900</v>
      </c>
      <c r="F1067" s="1" t="s">
        <v>48901</v>
      </c>
      <c r="G1067" s="1" t="s">
        <v>2800</v>
      </c>
      <c r="H1067" s="58" t="str">
        <f t="shared" ref="H1067:H1069" si="159">C1067</f>
        <v>厦门</v>
      </c>
      <c r="I1067" s="1" t="s">
        <v>48902</v>
      </c>
      <c r="J1067" s="1" t="s">
        <v>48903</v>
      </c>
      <c r="K1067" s="1" t="s">
        <v>413</v>
      </c>
      <c r="L1067" s="1" t="s">
        <v>458</v>
      </c>
      <c r="M1067" s="1" t="s">
        <v>48904</v>
      </c>
      <c r="N1067" s="1" t="s">
        <v>48905</v>
      </c>
      <c r="O1067" s="1" t="s">
        <v>156</v>
      </c>
      <c r="P1067" s="1" t="s">
        <v>157</v>
      </c>
      <c r="Q1067" s="1" t="s">
        <v>48906</v>
      </c>
      <c r="R1067" s="1" t="s">
        <v>48907</v>
      </c>
      <c r="S1067" s="1" t="s">
        <v>73</v>
      </c>
      <c r="T1067" s="1" t="s">
        <v>73</v>
      </c>
      <c r="U1067" s="1" t="s">
        <v>46338</v>
      </c>
      <c r="V1067" s="1" t="s">
        <v>76</v>
      </c>
      <c r="W1067" s="1" t="s">
        <v>73</v>
      </c>
      <c r="X1067" s="1" t="s">
        <v>73</v>
      </c>
      <c r="Y1067" s="1" t="s">
        <v>73</v>
      </c>
      <c r="Z1067" s="1" t="s">
        <v>48904</v>
      </c>
      <c r="AA1067" s="1" t="s">
        <v>73</v>
      </c>
      <c r="AB1067" s="1" t="s">
        <v>78</v>
      </c>
      <c r="AC1067" s="1" t="s">
        <v>48908</v>
      </c>
      <c r="AD1067" s="1" t="s">
        <v>80</v>
      </c>
      <c r="AE1067" s="1" t="s">
        <v>1329</v>
      </c>
      <c r="AF1067" s="1" t="s">
        <v>73</v>
      </c>
      <c r="AG1067" s="13" t="s">
        <v>73</v>
      </c>
      <c r="AH1067" s="1" t="s">
        <v>73</v>
      </c>
      <c r="AI1067" s="1" t="s">
        <v>73</v>
      </c>
      <c r="AJ1067" s="1" t="s">
        <v>403</v>
      </c>
      <c r="AK1067" s="1" t="s">
        <v>82</v>
      </c>
      <c r="AL1067" s="1" t="s">
        <v>48909</v>
      </c>
      <c r="AM1067" s="1" t="s">
        <v>5962</v>
      </c>
      <c r="AN1067" s="1" t="s">
        <v>73</v>
      </c>
      <c r="AO1067" s="1" t="s">
        <v>73</v>
      </c>
      <c r="AP1067" s="1" t="s">
        <v>93</v>
      </c>
      <c r="AQ1067" s="1" t="s">
        <v>73</v>
      </c>
      <c r="AR1067" s="1" t="s">
        <v>73</v>
      </c>
      <c r="AS1067" s="1" t="s">
        <v>73</v>
      </c>
      <c r="AT1067" s="1" t="s">
        <v>85</v>
      </c>
      <c r="AU1067" s="1" t="s">
        <v>86</v>
      </c>
      <c r="AV1067" s="1" t="s">
        <v>670</v>
      </c>
      <c r="AW1067" s="1" t="s">
        <v>671</v>
      </c>
      <c r="AX1067" s="1" t="s">
        <v>383</v>
      </c>
      <c r="AY1067" s="1" t="s">
        <v>73</v>
      </c>
      <c r="AZ1067" s="12">
        <v>25</v>
      </c>
      <c r="BA1067" s="12">
        <v>8</v>
      </c>
      <c r="BB1067" s="12">
        <v>1280</v>
      </c>
      <c r="BC1067" s="1" t="s">
        <v>8476</v>
      </c>
      <c r="BD1067" s="1" t="s">
        <v>46340</v>
      </c>
      <c r="BE1067" s="1" t="s">
        <v>195</v>
      </c>
      <c r="BF1067" s="1" t="s">
        <v>73</v>
      </c>
      <c r="BG1067" s="1" t="s">
        <v>93</v>
      </c>
      <c r="BH1067" s="1" t="s">
        <v>93</v>
      </c>
      <c r="BI1067" s="1" t="s">
        <v>76</v>
      </c>
      <c r="BJ1067" s="1" t="s">
        <v>76</v>
      </c>
    </row>
    <row r="1068" spans="1:62" hidden="1" x14ac:dyDescent="0.2">
      <c r="A1068" s="12" t="s">
        <v>4930</v>
      </c>
      <c r="B1068" s="1" t="s">
        <v>46862</v>
      </c>
      <c r="C1068" s="1" t="s">
        <v>359</v>
      </c>
      <c r="D1068" s="1" t="s">
        <v>48888</v>
      </c>
      <c r="E1068" s="1" t="s">
        <v>48889</v>
      </c>
      <c r="F1068" s="1" t="s">
        <v>48890</v>
      </c>
      <c r="G1068" s="1" t="s">
        <v>2601</v>
      </c>
      <c r="H1068" s="58" t="str">
        <f t="shared" si="159"/>
        <v>漳州</v>
      </c>
      <c r="I1068" s="1" t="s">
        <v>5996</v>
      </c>
      <c r="J1068" s="1" t="s">
        <v>5997</v>
      </c>
      <c r="K1068" s="1" t="s">
        <v>129</v>
      </c>
      <c r="L1068" s="1" t="s">
        <v>130</v>
      </c>
      <c r="M1068" s="1" t="s">
        <v>48891</v>
      </c>
      <c r="N1068" s="1" t="s">
        <v>48892</v>
      </c>
      <c r="O1068" s="1" t="s">
        <v>156</v>
      </c>
      <c r="P1068" s="1" t="s">
        <v>157</v>
      </c>
      <c r="Q1068" s="1" t="s">
        <v>48893</v>
      </c>
      <c r="R1068" s="1" t="s">
        <v>48894</v>
      </c>
      <c r="S1068" s="1" t="s">
        <v>48895</v>
      </c>
      <c r="T1068" s="1" t="s">
        <v>73</v>
      </c>
      <c r="U1068" s="1" t="s">
        <v>46857</v>
      </c>
      <c r="V1068" s="1" t="s">
        <v>76</v>
      </c>
      <c r="W1068" s="1" t="s">
        <v>73</v>
      </c>
      <c r="X1068" s="1" t="s">
        <v>73</v>
      </c>
      <c r="Y1068" s="1" t="s">
        <v>73</v>
      </c>
      <c r="Z1068" s="1" t="s">
        <v>48891</v>
      </c>
      <c r="AA1068" s="1" t="s">
        <v>48896</v>
      </c>
      <c r="AB1068" s="1" t="s">
        <v>78</v>
      </c>
      <c r="AC1068" s="1" t="s">
        <v>48897</v>
      </c>
      <c r="AD1068" s="1" t="s">
        <v>164</v>
      </c>
      <c r="AE1068" s="1" t="s">
        <v>73</v>
      </c>
      <c r="AF1068" s="1" t="s">
        <v>73</v>
      </c>
      <c r="AG1068" s="13" t="s">
        <v>73</v>
      </c>
      <c r="AH1068" s="1" t="s">
        <v>73</v>
      </c>
      <c r="AI1068" s="1" t="s">
        <v>402</v>
      </c>
      <c r="AJ1068" s="1" t="s">
        <v>403</v>
      </c>
      <c r="AK1068" s="1" t="s">
        <v>82</v>
      </c>
      <c r="AL1068" s="1" t="s">
        <v>6090</v>
      </c>
      <c r="AM1068" s="1" t="s">
        <v>2601</v>
      </c>
      <c r="AN1068" s="1" t="s">
        <v>48896</v>
      </c>
      <c r="AO1068" s="1" t="s">
        <v>73</v>
      </c>
      <c r="AP1068" s="1" t="s">
        <v>93</v>
      </c>
      <c r="AQ1068" s="1" t="s">
        <v>76</v>
      </c>
      <c r="AR1068" s="1" t="s">
        <v>76</v>
      </c>
      <c r="AS1068" s="1" t="s">
        <v>73</v>
      </c>
      <c r="AT1068" s="1" t="s">
        <v>85</v>
      </c>
      <c r="AU1068" s="1" t="s">
        <v>86</v>
      </c>
      <c r="AV1068" s="1" t="s">
        <v>87</v>
      </c>
      <c r="AW1068" s="1" t="s">
        <v>88</v>
      </c>
      <c r="AX1068" s="1" t="s">
        <v>383</v>
      </c>
      <c r="AY1068" s="1" t="s">
        <v>73</v>
      </c>
      <c r="AZ1068" s="12">
        <v>35</v>
      </c>
      <c r="BA1068" s="12">
        <v>19</v>
      </c>
      <c r="BB1068" s="12">
        <v>3600</v>
      </c>
      <c r="BC1068" s="1" t="s">
        <v>46862</v>
      </c>
      <c r="BD1068" s="1" t="s">
        <v>46863</v>
      </c>
      <c r="BE1068" s="1" t="s">
        <v>91</v>
      </c>
      <c r="BF1068" s="1" t="s">
        <v>48898</v>
      </c>
      <c r="BG1068" s="1" t="s">
        <v>93</v>
      </c>
      <c r="BH1068" s="1" t="s">
        <v>93</v>
      </c>
      <c r="BI1068" s="1" t="s">
        <v>76</v>
      </c>
      <c r="BJ1068" s="1" t="s">
        <v>93</v>
      </c>
    </row>
    <row r="1069" spans="1:62" hidden="1" x14ac:dyDescent="0.2">
      <c r="A1069" s="12" t="s">
        <v>48875</v>
      </c>
      <c r="B1069" s="1" t="s">
        <v>12809</v>
      </c>
      <c r="C1069" s="1" t="s">
        <v>243</v>
      </c>
      <c r="D1069" s="1" t="s">
        <v>48876</v>
      </c>
      <c r="E1069" s="1" t="s">
        <v>48877</v>
      </c>
      <c r="F1069" s="1" t="s">
        <v>48878</v>
      </c>
      <c r="G1069" s="1" t="s">
        <v>3023</v>
      </c>
      <c r="H1069" s="58" t="str">
        <f t="shared" si="159"/>
        <v>福州</v>
      </c>
      <c r="I1069" s="1" t="s">
        <v>3290</v>
      </c>
      <c r="J1069" s="1" t="s">
        <v>41154</v>
      </c>
      <c r="K1069" s="1" t="s">
        <v>250</v>
      </c>
      <c r="L1069" s="1" t="s">
        <v>250</v>
      </c>
      <c r="M1069" s="1" t="s">
        <v>48879</v>
      </c>
      <c r="N1069" s="1" t="s">
        <v>48880</v>
      </c>
      <c r="O1069" s="1" t="s">
        <v>70</v>
      </c>
      <c r="P1069" s="1" t="s">
        <v>106</v>
      </c>
      <c r="Q1069" s="1" t="s">
        <v>48881</v>
      </c>
      <c r="R1069" s="1" t="s">
        <v>48882</v>
      </c>
      <c r="S1069" s="1" t="s">
        <v>48883</v>
      </c>
      <c r="T1069" s="1" t="s">
        <v>73</v>
      </c>
      <c r="U1069" s="1" t="s">
        <v>48884</v>
      </c>
      <c r="V1069" s="1" t="s">
        <v>76</v>
      </c>
      <c r="W1069" s="1" t="s">
        <v>73</v>
      </c>
      <c r="X1069" s="1" t="s">
        <v>73</v>
      </c>
      <c r="Y1069" s="1" t="s">
        <v>73</v>
      </c>
      <c r="Z1069" s="1" t="s">
        <v>48885</v>
      </c>
      <c r="AA1069" s="1" t="s">
        <v>48886</v>
      </c>
      <c r="AB1069" s="1" t="s">
        <v>78</v>
      </c>
      <c r="AC1069" s="1" t="s">
        <v>48177</v>
      </c>
      <c r="AD1069" s="1" t="s">
        <v>80</v>
      </c>
      <c r="AE1069" s="1" t="s">
        <v>73</v>
      </c>
      <c r="AF1069" s="1" t="s">
        <v>73</v>
      </c>
      <c r="AG1069" s="13" t="s">
        <v>73</v>
      </c>
      <c r="AH1069" s="1" t="s">
        <v>73</v>
      </c>
      <c r="AI1069" s="1" t="s">
        <v>73</v>
      </c>
      <c r="AJ1069" s="1" t="s">
        <v>82</v>
      </c>
      <c r="AK1069" s="1" t="s">
        <v>73</v>
      </c>
      <c r="AL1069" s="1" t="s">
        <v>4422</v>
      </c>
      <c r="AM1069" s="1" t="s">
        <v>41209</v>
      </c>
      <c r="AN1069" s="1" t="s">
        <v>48886</v>
      </c>
      <c r="AO1069" s="1" t="s">
        <v>82</v>
      </c>
      <c r="AP1069" s="1" t="s">
        <v>93</v>
      </c>
      <c r="AQ1069" s="1" t="s">
        <v>76</v>
      </c>
      <c r="AR1069" s="1" t="s">
        <v>76</v>
      </c>
      <c r="AS1069" s="1" t="s">
        <v>73</v>
      </c>
      <c r="AT1069" s="1" t="s">
        <v>299</v>
      </c>
      <c r="AU1069" s="1" t="s">
        <v>299</v>
      </c>
      <c r="AV1069" s="1" t="s">
        <v>299</v>
      </c>
      <c r="AW1069" s="1" t="s">
        <v>300</v>
      </c>
      <c r="AX1069" s="1" t="s">
        <v>262</v>
      </c>
      <c r="AY1069" s="1" t="s">
        <v>73</v>
      </c>
      <c r="AZ1069" s="12">
        <v>5</v>
      </c>
      <c r="BA1069" s="12">
        <v>3</v>
      </c>
      <c r="BB1069" s="12">
        <v>252</v>
      </c>
      <c r="BC1069" s="1" t="s">
        <v>12809</v>
      </c>
      <c r="BD1069" s="1" t="s">
        <v>12821</v>
      </c>
      <c r="BE1069" s="1" t="s">
        <v>91</v>
      </c>
      <c r="BF1069" s="1" t="s">
        <v>48887</v>
      </c>
      <c r="BG1069" s="1" t="s">
        <v>93</v>
      </c>
      <c r="BH1069" s="1" t="s">
        <v>93</v>
      </c>
      <c r="BI1069" s="1" t="s">
        <v>76</v>
      </c>
      <c r="BJ1069" s="1" t="s">
        <v>93</v>
      </c>
    </row>
    <row r="1070" spans="1:62" x14ac:dyDescent="0.2">
      <c r="A1070" s="12" t="s">
        <v>48862</v>
      </c>
      <c r="B1070" s="1" t="s">
        <v>48873</v>
      </c>
      <c r="C1070" s="1" t="s">
        <v>96</v>
      </c>
      <c r="D1070" s="1" t="s">
        <v>48863</v>
      </c>
      <c r="E1070" s="1" t="s">
        <v>48864</v>
      </c>
      <c r="F1070" s="1" t="s">
        <v>48865</v>
      </c>
      <c r="G1070" s="1" t="s">
        <v>868</v>
      </c>
      <c r="H1070" s="58" t="str">
        <f>G1070</f>
        <v>建阳供电公司</v>
      </c>
      <c r="I1070" s="1" t="s">
        <v>48866</v>
      </c>
      <c r="J1070" s="1" t="s">
        <v>2576</v>
      </c>
      <c r="K1070" s="1" t="s">
        <v>2883</v>
      </c>
      <c r="L1070" s="1" t="s">
        <v>3041</v>
      </c>
      <c r="M1070" s="1" t="s">
        <v>48576</v>
      </c>
      <c r="N1070" s="1" t="s">
        <v>48867</v>
      </c>
      <c r="O1070" s="1" t="s">
        <v>156</v>
      </c>
      <c r="P1070" s="1" t="s">
        <v>1740</v>
      </c>
      <c r="Q1070" s="1" t="s">
        <v>48868</v>
      </c>
      <c r="R1070" s="1" t="s">
        <v>48869</v>
      </c>
      <c r="S1070" s="1" t="s">
        <v>73</v>
      </c>
      <c r="T1070" s="1" t="s">
        <v>73</v>
      </c>
      <c r="U1070" s="1" t="s">
        <v>48870</v>
      </c>
      <c r="V1070" s="1" t="s">
        <v>76</v>
      </c>
      <c r="W1070" s="1" t="s">
        <v>73</v>
      </c>
      <c r="X1070" s="1" t="s">
        <v>73</v>
      </c>
      <c r="Y1070" s="1" t="s">
        <v>73</v>
      </c>
      <c r="Z1070" s="1" t="s">
        <v>48871</v>
      </c>
      <c r="AA1070" s="1" t="s">
        <v>73</v>
      </c>
      <c r="AB1070" s="1" t="s">
        <v>78</v>
      </c>
      <c r="AC1070" s="1" t="s">
        <v>48872</v>
      </c>
      <c r="AD1070" s="1" t="s">
        <v>80</v>
      </c>
      <c r="AE1070" s="1" t="s">
        <v>73</v>
      </c>
      <c r="AF1070" s="1" t="s">
        <v>73</v>
      </c>
      <c r="AG1070" s="13" t="s">
        <v>73</v>
      </c>
      <c r="AH1070" s="1" t="s">
        <v>73</v>
      </c>
      <c r="AI1070" s="1" t="s">
        <v>402</v>
      </c>
      <c r="AJ1070" s="1" t="s">
        <v>403</v>
      </c>
      <c r="AK1070" s="1" t="s">
        <v>1808</v>
      </c>
      <c r="AL1070" s="1" t="s">
        <v>878</v>
      </c>
      <c r="AM1070" s="1" t="s">
        <v>879</v>
      </c>
      <c r="AN1070" s="1" t="s">
        <v>73</v>
      </c>
      <c r="AO1070" s="1" t="s">
        <v>73</v>
      </c>
      <c r="AP1070" s="1" t="s">
        <v>93</v>
      </c>
      <c r="AQ1070" s="1" t="s">
        <v>73</v>
      </c>
      <c r="AR1070" s="1" t="s">
        <v>73</v>
      </c>
      <c r="AS1070" s="1" t="s">
        <v>73</v>
      </c>
      <c r="AT1070" s="1" t="s">
        <v>299</v>
      </c>
      <c r="AU1070" s="1" t="s">
        <v>299</v>
      </c>
      <c r="AV1070" s="1" t="s">
        <v>299</v>
      </c>
      <c r="AW1070" s="1" t="s">
        <v>300</v>
      </c>
      <c r="AX1070" s="1" t="s">
        <v>2654</v>
      </c>
      <c r="AY1070" s="1" t="s">
        <v>73</v>
      </c>
      <c r="AZ1070" s="12">
        <v>3</v>
      </c>
      <c r="BA1070" s="12">
        <v>1</v>
      </c>
      <c r="BB1070" s="12">
        <v>208</v>
      </c>
      <c r="BC1070" s="1" t="s">
        <v>48873</v>
      </c>
      <c r="BD1070" s="1" t="s">
        <v>48874</v>
      </c>
      <c r="BE1070" s="1" t="s">
        <v>195</v>
      </c>
      <c r="BF1070" s="1" t="s">
        <v>73</v>
      </c>
      <c r="BG1070" s="1" t="s">
        <v>93</v>
      </c>
      <c r="BH1070" s="1" t="s">
        <v>93</v>
      </c>
      <c r="BI1070" s="1" t="s">
        <v>76</v>
      </c>
      <c r="BJ1070" s="1" t="s">
        <v>76</v>
      </c>
    </row>
    <row r="1071" spans="1:62" hidden="1" x14ac:dyDescent="0.2">
      <c r="A1071" s="12" t="s">
        <v>5858</v>
      </c>
      <c r="B1071" s="1" t="s">
        <v>2374</v>
      </c>
      <c r="C1071" s="1" t="s">
        <v>60</v>
      </c>
      <c r="D1071" s="1" t="s">
        <v>48852</v>
      </c>
      <c r="E1071" s="1" t="s">
        <v>48853</v>
      </c>
      <c r="F1071" s="1" t="s">
        <v>48854</v>
      </c>
      <c r="G1071" s="1" t="s">
        <v>2800</v>
      </c>
      <c r="H1071" s="58" t="str">
        <f>C1071</f>
        <v>厦门</v>
      </c>
      <c r="I1071" s="1" t="s">
        <v>24301</v>
      </c>
      <c r="J1071" s="1" t="s">
        <v>24302</v>
      </c>
      <c r="K1071" s="1" t="s">
        <v>103</v>
      </c>
      <c r="L1071" s="1" t="s">
        <v>103</v>
      </c>
      <c r="M1071" s="1" t="s">
        <v>48855</v>
      </c>
      <c r="N1071" s="1" t="s">
        <v>48856</v>
      </c>
      <c r="O1071" s="1" t="s">
        <v>70</v>
      </c>
      <c r="P1071" s="1" t="s">
        <v>106</v>
      </c>
      <c r="Q1071" s="1" t="s">
        <v>48857</v>
      </c>
      <c r="R1071" s="1" t="s">
        <v>48858</v>
      </c>
      <c r="S1071" s="1" t="s">
        <v>48859</v>
      </c>
      <c r="T1071" s="1" t="s">
        <v>73</v>
      </c>
      <c r="U1071" s="1" t="s">
        <v>41677</v>
      </c>
      <c r="V1071" s="1" t="s">
        <v>76</v>
      </c>
      <c r="W1071" s="1" t="s">
        <v>73</v>
      </c>
      <c r="X1071" s="1" t="s">
        <v>73</v>
      </c>
      <c r="Y1071" s="1" t="s">
        <v>73</v>
      </c>
      <c r="Z1071" s="1" t="s">
        <v>48860</v>
      </c>
      <c r="AA1071" s="1" t="s">
        <v>48856</v>
      </c>
      <c r="AB1071" s="1" t="s">
        <v>78</v>
      </c>
      <c r="AC1071" s="1" t="s">
        <v>48753</v>
      </c>
      <c r="AD1071" s="1" t="s">
        <v>80</v>
      </c>
      <c r="AE1071" s="1" t="s">
        <v>81</v>
      </c>
      <c r="AF1071" s="1" t="s">
        <v>73</v>
      </c>
      <c r="AG1071" s="13" t="s">
        <v>73</v>
      </c>
      <c r="AH1071" s="1" t="s">
        <v>73</v>
      </c>
      <c r="AI1071" s="1" t="s">
        <v>73</v>
      </c>
      <c r="AJ1071" s="1" t="s">
        <v>82</v>
      </c>
      <c r="AK1071" s="1" t="s">
        <v>82</v>
      </c>
      <c r="AL1071" s="1" t="s">
        <v>2703</v>
      </c>
      <c r="AM1071" s="1" t="s">
        <v>6867</v>
      </c>
      <c r="AN1071" s="1" t="s">
        <v>48856</v>
      </c>
      <c r="AO1071" s="1" t="s">
        <v>82</v>
      </c>
      <c r="AP1071" s="1" t="s">
        <v>93</v>
      </c>
      <c r="AQ1071" s="1" t="s">
        <v>76</v>
      </c>
      <c r="AR1071" s="1" t="s">
        <v>76</v>
      </c>
      <c r="AS1071" s="1" t="s">
        <v>73</v>
      </c>
      <c r="AT1071" s="1" t="s">
        <v>117</v>
      </c>
      <c r="AU1071" s="1" t="s">
        <v>118</v>
      </c>
      <c r="AV1071" s="1" t="s">
        <v>119</v>
      </c>
      <c r="AW1071" s="1" t="s">
        <v>120</v>
      </c>
      <c r="AX1071" s="1" t="s">
        <v>121</v>
      </c>
      <c r="AY1071" s="1" t="s">
        <v>73</v>
      </c>
      <c r="AZ1071" s="12">
        <v>1</v>
      </c>
      <c r="BA1071" s="12">
        <v>1</v>
      </c>
      <c r="BB1071" s="12">
        <v>11</v>
      </c>
      <c r="BC1071" s="1" t="s">
        <v>2374</v>
      </c>
      <c r="BD1071" s="1" t="s">
        <v>2804</v>
      </c>
      <c r="BE1071" s="1" t="s">
        <v>91</v>
      </c>
      <c r="BF1071" s="1" t="s">
        <v>48861</v>
      </c>
      <c r="BG1071" s="1" t="s">
        <v>93</v>
      </c>
      <c r="BH1071" s="1" t="s">
        <v>93</v>
      </c>
      <c r="BI1071" s="1" t="s">
        <v>76</v>
      </c>
      <c r="BJ1071" s="1" t="s">
        <v>93</v>
      </c>
    </row>
    <row r="1072" spans="1:62" hidden="1" x14ac:dyDescent="0.2">
      <c r="A1072" s="12" t="s">
        <v>3356</v>
      </c>
      <c r="B1072" s="1" t="s">
        <v>48849</v>
      </c>
      <c r="C1072" s="1" t="s">
        <v>243</v>
      </c>
      <c r="D1072" s="1" t="s">
        <v>48838</v>
      </c>
      <c r="E1072" s="1" t="s">
        <v>48839</v>
      </c>
      <c r="F1072" s="1" t="s">
        <v>48840</v>
      </c>
      <c r="G1072" s="1" t="s">
        <v>910</v>
      </c>
      <c r="H1072" s="58" t="str">
        <f t="shared" ref="H1072:H1082" si="160">G1072</f>
        <v>国网福州市长乐区供电公司</v>
      </c>
      <c r="I1072" s="1" t="s">
        <v>911</v>
      </c>
      <c r="J1072" s="1" t="s">
        <v>912</v>
      </c>
      <c r="K1072" s="1" t="s">
        <v>129</v>
      </c>
      <c r="L1072" s="1" t="s">
        <v>130</v>
      </c>
      <c r="M1072" s="1" t="s">
        <v>48841</v>
      </c>
      <c r="N1072" s="1" t="s">
        <v>48842</v>
      </c>
      <c r="O1072" s="1" t="s">
        <v>156</v>
      </c>
      <c r="P1072" s="1" t="s">
        <v>185</v>
      </c>
      <c r="Q1072" s="1" t="s">
        <v>48843</v>
      </c>
      <c r="R1072" s="1" t="s">
        <v>48844</v>
      </c>
      <c r="S1072" s="1" t="s">
        <v>48845</v>
      </c>
      <c r="T1072" s="1" t="s">
        <v>73</v>
      </c>
      <c r="U1072" s="1" t="s">
        <v>48846</v>
      </c>
      <c r="V1072" s="1" t="s">
        <v>76</v>
      </c>
      <c r="W1072" s="1" t="s">
        <v>73</v>
      </c>
      <c r="X1072" s="1" t="s">
        <v>73</v>
      </c>
      <c r="Y1072" s="1" t="s">
        <v>73</v>
      </c>
      <c r="Z1072" s="1" t="s">
        <v>48847</v>
      </c>
      <c r="AA1072" s="1" t="s">
        <v>48848</v>
      </c>
      <c r="AB1072" s="1" t="s">
        <v>78</v>
      </c>
      <c r="AC1072" s="1" t="s">
        <v>48786</v>
      </c>
      <c r="AD1072" s="1" t="s">
        <v>164</v>
      </c>
      <c r="AE1072" s="1" t="s">
        <v>73</v>
      </c>
      <c r="AF1072" s="1" t="s">
        <v>73</v>
      </c>
      <c r="AG1072" s="13" t="s">
        <v>73</v>
      </c>
      <c r="AH1072" s="1" t="s">
        <v>73</v>
      </c>
      <c r="AI1072" s="1" t="s">
        <v>82</v>
      </c>
      <c r="AJ1072" s="1" t="s">
        <v>82</v>
      </c>
      <c r="AK1072" s="1" t="s">
        <v>189</v>
      </c>
      <c r="AL1072" s="1" t="s">
        <v>5444</v>
      </c>
      <c r="AM1072" s="1" t="s">
        <v>922</v>
      </c>
      <c r="AN1072" s="1" t="s">
        <v>48848</v>
      </c>
      <c r="AO1072" s="1" t="s">
        <v>73</v>
      </c>
      <c r="AP1072" s="1" t="s">
        <v>93</v>
      </c>
      <c r="AQ1072" s="1" t="s">
        <v>76</v>
      </c>
      <c r="AR1072" s="1" t="s">
        <v>76</v>
      </c>
      <c r="AS1072" s="1" t="s">
        <v>73</v>
      </c>
      <c r="AT1072" s="1" t="s">
        <v>138</v>
      </c>
      <c r="AU1072" s="1" t="s">
        <v>422</v>
      </c>
      <c r="AV1072" s="1" t="s">
        <v>2940</v>
      </c>
      <c r="AW1072" s="1" t="s">
        <v>2941</v>
      </c>
      <c r="AX1072" s="1" t="s">
        <v>89</v>
      </c>
      <c r="AY1072" s="1" t="s">
        <v>73</v>
      </c>
      <c r="AZ1072" s="12">
        <v>12</v>
      </c>
      <c r="BA1072" s="12">
        <v>1</v>
      </c>
      <c r="BB1072" s="12">
        <v>1408</v>
      </c>
      <c r="BC1072" s="1" t="s">
        <v>48849</v>
      </c>
      <c r="BD1072" s="1" t="s">
        <v>48850</v>
      </c>
      <c r="BE1072" s="1" t="s">
        <v>91</v>
      </c>
      <c r="BF1072" s="1" t="s">
        <v>48851</v>
      </c>
      <c r="BG1072" s="1" t="s">
        <v>93</v>
      </c>
      <c r="BH1072" s="1" t="s">
        <v>93</v>
      </c>
      <c r="BI1072" s="1" t="s">
        <v>76</v>
      </c>
      <c r="BJ1072" s="1" t="s">
        <v>93</v>
      </c>
    </row>
    <row r="1073" spans="1:62" hidden="1" x14ac:dyDescent="0.2">
      <c r="A1073" s="12" t="s">
        <v>4753</v>
      </c>
      <c r="B1073" s="1" t="s">
        <v>48835</v>
      </c>
      <c r="C1073" s="1" t="s">
        <v>243</v>
      </c>
      <c r="D1073" s="1" t="s">
        <v>48824</v>
      </c>
      <c r="E1073" s="1" t="s">
        <v>48825</v>
      </c>
      <c r="F1073" s="1" t="s">
        <v>48826</v>
      </c>
      <c r="G1073" s="1" t="s">
        <v>1447</v>
      </c>
      <c r="H1073" s="58" t="str">
        <f t="shared" si="160"/>
        <v>连江供电公司</v>
      </c>
      <c r="I1073" s="1" t="s">
        <v>1697</v>
      </c>
      <c r="J1073" s="1" t="s">
        <v>1698</v>
      </c>
      <c r="K1073" s="1" t="s">
        <v>250</v>
      </c>
      <c r="L1073" s="1" t="s">
        <v>250</v>
      </c>
      <c r="M1073" s="1" t="s">
        <v>48827</v>
      </c>
      <c r="N1073" s="1" t="s">
        <v>48828</v>
      </c>
      <c r="O1073" s="1" t="s">
        <v>293</v>
      </c>
      <c r="P1073" s="1" t="s">
        <v>185</v>
      </c>
      <c r="Q1073" s="1" t="s">
        <v>48829</v>
      </c>
      <c r="R1073" s="1" t="s">
        <v>48830</v>
      </c>
      <c r="S1073" s="1" t="s">
        <v>48831</v>
      </c>
      <c r="T1073" s="1" t="s">
        <v>73</v>
      </c>
      <c r="U1073" s="1" t="s">
        <v>48832</v>
      </c>
      <c r="V1073" s="1" t="s">
        <v>76</v>
      </c>
      <c r="W1073" s="1" t="s">
        <v>73</v>
      </c>
      <c r="X1073" s="1" t="s">
        <v>73</v>
      </c>
      <c r="Y1073" s="1" t="s">
        <v>73</v>
      </c>
      <c r="Z1073" s="1" t="s">
        <v>48833</v>
      </c>
      <c r="AA1073" s="1" t="s">
        <v>48834</v>
      </c>
      <c r="AB1073" s="1" t="s">
        <v>78</v>
      </c>
      <c r="AC1073" s="1" t="s">
        <v>48177</v>
      </c>
      <c r="AD1073" s="1" t="s">
        <v>80</v>
      </c>
      <c r="AE1073" s="1" t="s">
        <v>73</v>
      </c>
      <c r="AF1073" s="1" t="s">
        <v>73</v>
      </c>
      <c r="AG1073" s="13" t="s">
        <v>73</v>
      </c>
      <c r="AH1073" s="1" t="s">
        <v>73</v>
      </c>
      <c r="AI1073" s="1" t="s">
        <v>82</v>
      </c>
      <c r="AJ1073" s="1" t="s">
        <v>82</v>
      </c>
      <c r="AK1073" s="1" t="s">
        <v>1808</v>
      </c>
      <c r="AL1073" s="1" t="s">
        <v>8642</v>
      </c>
      <c r="AM1073" s="1" t="s">
        <v>29653</v>
      </c>
      <c r="AN1073" s="1" t="s">
        <v>48834</v>
      </c>
      <c r="AO1073" s="1" t="s">
        <v>73</v>
      </c>
      <c r="AP1073" s="1" t="s">
        <v>93</v>
      </c>
      <c r="AQ1073" s="1" t="s">
        <v>76</v>
      </c>
      <c r="AR1073" s="1" t="s">
        <v>73</v>
      </c>
      <c r="AS1073" s="1" t="s">
        <v>73</v>
      </c>
      <c r="AT1073" s="1" t="s">
        <v>299</v>
      </c>
      <c r="AU1073" s="1" t="s">
        <v>299</v>
      </c>
      <c r="AV1073" s="1" t="s">
        <v>299</v>
      </c>
      <c r="AW1073" s="1" t="s">
        <v>300</v>
      </c>
      <c r="AX1073" s="1" t="s">
        <v>262</v>
      </c>
      <c r="AY1073" s="1" t="s">
        <v>73</v>
      </c>
      <c r="AZ1073" s="12">
        <v>7</v>
      </c>
      <c r="BA1073" s="12">
        <v>3</v>
      </c>
      <c r="BB1073" s="12">
        <v>544</v>
      </c>
      <c r="BC1073" s="1" t="s">
        <v>48835</v>
      </c>
      <c r="BD1073" s="1" t="s">
        <v>48836</v>
      </c>
      <c r="BE1073" s="1" t="s">
        <v>91</v>
      </c>
      <c r="BF1073" s="1" t="s">
        <v>48837</v>
      </c>
      <c r="BG1073" s="1" t="s">
        <v>93</v>
      </c>
      <c r="BH1073" s="1" t="s">
        <v>93</v>
      </c>
      <c r="BI1073" s="1" t="s">
        <v>76</v>
      </c>
      <c r="BJ1073" s="1" t="s">
        <v>93</v>
      </c>
    </row>
    <row r="1074" spans="1:62" hidden="1" x14ac:dyDescent="0.2">
      <c r="A1074" s="12" t="s">
        <v>48811</v>
      </c>
      <c r="B1074" s="1" t="s">
        <v>7685</v>
      </c>
      <c r="C1074" s="1" t="s">
        <v>96</v>
      </c>
      <c r="D1074" s="1" t="s">
        <v>48812</v>
      </c>
      <c r="E1074" s="1" t="s">
        <v>48813</v>
      </c>
      <c r="F1074" s="1" t="s">
        <v>48814</v>
      </c>
      <c r="G1074" s="1" t="s">
        <v>410</v>
      </c>
      <c r="H1074" s="58" t="str">
        <f t="shared" si="160"/>
        <v>建瓯供电公司</v>
      </c>
      <c r="I1074" s="1" t="s">
        <v>5075</v>
      </c>
      <c r="J1074" s="1" t="s">
        <v>5076</v>
      </c>
      <c r="K1074" s="1" t="s">
        <v>129</v>
      </c>
      <c r="L1074" s="1" t="s">
        <v>130</v>
      </c>
      <c r="M1074" s="1" t="s">
        <v>48815</v>
      </c>
      <c r="N1074" s="1" t="s">
        <v>48816</v>
      </c>
      <c r="O1074" s="1" t="s">
        <v>70</v>
      </c>
      <c r="P1074" s="1" t="s">
        <v>71</v>
      </c>
      <c r="Q1074" s="1" t="s">
        <v>48817</v>
      </c>
      <c r="R1074" s="1" t="s">
        <v>48818</v>
      </c>
      <c r="S1074" s="1" t="s">
        <v>48817</v>
      </c>
      <c r="T1074" s="1" t="s">
        <v>73</v>
      </c>
      <c r="U1074" s="1" t="s">
        <v>48819</v>
      </c>
      <c r="V1074" s="1" t="s">
        <v>76</v>
      </c>
      <c r="W1074" s="1" t="s">
        <v>73</v>
      </c>
      <c r="X1074" s="1" t="s">
        <v>73</v>
      </c>
      <c r="Y1074" s="1" t="s">
        <v>73</v>
      </c>
      <c r="Z1074" s="1" t="s">
        <v>48820</v>
      </c>
      <c r="AA1074" s="1" t="s">
        <v>48816</v>
      </c>
      <c r="AB1074" s="1" t="s">
        <v>78</v>
      </c>
      <c r="AC1074" s="1" t="s">
        <v>48821</v>
      </c>
      <c r="AD1074" s="1" t="s">
        <v>80</v>
      </c>
      <c r="AE1074" s="1" t="s">
        <v>73</v>
      </c>
      <c r="AF1074" s="1" t="s">
        <v>73</v>
      </c>
      <c r="AG1074" s="13" t="s">
        <v>73</v>
      </c>
      <c r="AH1074" s="1" t="s">
        <v>73</v>
      </c>
      <c r="AI1074" s="1" t="s">
        <v>82</v>
      </c>
      <c r="AJ1074" s="1" t="s">
        <v>82</v>
      </c>
      <c r="AK1074" s="1" t="s">
        <v>82</v>
      </c>
      <c r="AL1074" s="1" t="s">
        <v>48822</v>
      </c>
      <c r="AM1074" s="1" t="s">
        <v>5076</v>
      </c>
      <c r="AN1074" s="1" t="s">
        <v>48816</v>
      </c>
      <c r="AO1074" s="1" t="s">
        <v>73</v>
      </c>
      <c r="AP1074" s="1" t="s">
        <v>76</v>
      </c>
      <c r="AQ1074" s="1" t="s">
        <v>76</v>
      </c>
      <c r="AR1074" s="1" t="s">
        <v>76</v>
      </c>
      <c r="AS1074" s="1" t="s">
        <v>73</v>
      </c>
      <c r="AT1074" s="1" t="s">
        <v>138</v>
      </c>
      <c r="AU1074" s="1" t="s">
        <v>740</v>
      </c>
      <c r="AV1074" s="1" t="s">
        <v>192</v>
      </c>
      <c r="AW1074" s="1" t="s">
        <v>2823</v>
      </c>
      <c r="AX1074" s="1" t="s">
        <v>2654</v>
      </c>
      <c r="AY1074" s="1" t="s">
        <v>73</v>
      </c>
      <c r="AZ1074" s="12">
        <v>2</v>
      </c>
      <c r="BA1074" s="12">
        <v>0</v>
      </c>
      <c r="BB1074" s="12">
        <v>207</v>
      </c>
      <c r="BC1074" s="1" t="s">
        <v>7685</v>
      </c>
      <c r="BD1074" s="1" t="s">
        <v>48823</v>
      </c>
      <c r="BE1074" s="1" t="s">
        <v>91</v>
      </c>
      <c r="BF1074" s="1" t="s">
        <v>73</v>
      </c>
      <c r="BG1074" s="1" t="s">
        <v>93</v>
      </c>
      <c r="BH1074" s="1" t="s">
        <v>93</v>
      </c>
      <c r="BI1074" s="1" t="s">
        <v>76</v>
      </c>
      <c r="BJ1074" s="1" t="s">
        <v>93</v>
      </c>
    </row>
    <row r="1075" spans="1:62" hidden="1" x14ac:dyDescent="0.2">
      <c r="A1075" s="12" t="s">
        <v>6670</v>
      </c>
      <c r="B1075" s="1" t="s">
        <v>6876</v>
      </c>
      <c r="C1075" s="1" t="s">
        <v>219</v>
      </c>
      <c r="D1075" s="1" t="s">
        <v>48800</v>
      </c>
      <c r="E1075" s="1" t="s">
        <v>48801</v>
      </c>
      <c r="F1075" s="1" t="s">
        <v>48802</v>
      </c>
      <c r="G1075" s="1" t="s">
        <v>1101</v>
      </c>
      <c r="H1075" s="58" t="str">
        <f t="shared" si="160"/>
        <v>福鼎供电公司</v>
      </c>
      <c r="I1075" s="1" t="s">
        <v>5004</v>
      </c>
      <c r="J1075" s="1" t="s">
        <v>5005</v>
      </c>
      <c r="K1075" s="1" t="s">
        <v>103</v>
      </c>
      <c r="L1075" s="1" t="s">
        <v>103</v>
      </c>
      <c r="M1075" s="1" t="s">
        <v>48803</v>
      </c>
      <c r="N1075" s="1" t="s">
        <v>48799</v>
      </c>
      <c r="O1075" s="1" t="s">
        <v>70</v>
      </c>
      <c r="P1075" s="1" t="s">
        <v>106</v>
      </c>
      <c r="Q1075" s="1" t="s">
        <v>48804</v>
      </c>
      <c r="R1075" s="1" t="s">
        <v>48805</v>
      </c>
      <c r="S1075" s="1" t="s">
        <v>48806</v>
      </c>
      <c r="T1075" s="1" t="s">
        <v>73</v>
      </c>
      <c r="U1075" s="1" t="s">
        <v>48807</v>
      </c>
      <c r="V1075" s="1" t="s">
        <v>76</v>
      </c>
      <c r="W1075" s="1" t="s">
        <v>73</v>
      </c>
      <c r="X1075" s="1" t="s">
        <v>73</v>
      </c>
      <c r="Y1075" s="1" t="s">
        <v>73</v>
      </c>
      <c r="Z1075" s="1" t="s">
        <v>48803</v>
      </c>
      <c r="AA1075" s="1" t="s">
        <v>73</v>
      </c>
      <c r="AB1075" s="1" t="s">
        <v>78</v>
      </c>
      <c r="AC1075" s="1" t="s">
        <v>48808</v>
      </c>
      <c r="AD1075" s="1" t="s">
        <v>80</v>
      </c>
      <c r="AE1075" s="1" t="s">
        <v>73</v>
      </c>
      <c r="AF1075" s="1" t="s">
        <v>73</v>
      </c>
      <c r="AG1075" s="13" t="s">
        <v>73</v>
      </c>
      <c r="AH1075" s="1" t="s">
        <v>73</v>
      </c>
      <c r="AI1075" s="1" t="s">
        <v>82</v>
      </c>
      <c r="AJ1075" s="1" t="s">
        <v>82</v>
      </c>
      <c r="AK1075" s="1" t="s">
        <v>82</v>
      </c>
      <c r="AL1075" s="1" t="s">
        <v>13709</v>
      </c>
      <c r="AM1075" s="1" t="s">
        <v>421</v>
      </c>
      <c r="AN1075" s="1" t="s">
        <v>73</v>
      </c>
      <c r="AO1075" s="1" t="s">
        <v>73</v>
      </c>
      <c r="AP1075" s="1" t="s">
        <v>93</v>
      </c>
      <c r="AQ1075" s="1" t="s">
        <v>73</v>
      </c>
      <c r="AR1075" s="1" t="s">
        <v>73</v>
      </c>
      <c r="AS1075" s="1" t="s">
        <v>73</v>
      </c>
      <c r="AT1075" s="1" t="s">
        <v>117</v>
      </c>
      <c r="AU1075" s="1" t="s">
        <v>118</v>
      </c>
      <c r="AV1075" s="1" t="s">
        <v>119</v>
      </c>
      <c r="AW1075" s="1" t="s">
        <v>120</v>
      </c>
      <c r="AX1075" s="1" t="s">
        <v>262</v>
      </c>
      <c r="AY1075" s="1" t="s">
        <v>73</v>
      </c>
      <c r="AZ1075" s="12">
        <v>30</v>
      </c>
      <c r="BA1075" s="12">
        <v>12</v>
      </c>
      <c r="BB1075" s="12">
        <v>1310</v>
      </c>
      <c r="BC1075" s="1" t="s">
        <v>6876</v>
      </c>
      <c r="BD1075" s="1" t="s">
        <v>48809</v>
      </c>
      <c r="BE1075" s="1" t="s">
        <v>91</v>
      </c>
      <c r="BF1075" s="1" t="s">
        <v>48810</v>
      </c>
      <c r="BG1075" s="1" t="s">
        <v>93</v>
      </c>
      <c r="BH1075" s="1" t="s">
        <v>93</v>
      </c>
      <c r="BI1075" s="1" t="s">
        <v>76</v>
      </c>
      <c r="BJ1075" s="1" t="s">
        <v>93</v>
      </c>
    </row>
    <row r="1076" spans="1:62" x14ac:dyDescent="0.2">
      <c r="A1076" s="12" t="s">
        <v>48789</v>
      </c>
      <c r="B1076" s="1" t="s">
        <v>8394</v>
      </c>
      <c r="C1076" s="1" t="s">
        <v>96</v>
      </c>
      <c r="D1076" s="1" t="s">
        <v>48790</v>
      </c>
      <c r="E1076" s="1" t="s">
        <v>48791</v>
      </c>
      <c r="F1076" s="1" t="s">
        <v>48792</v>
      </c>
      <c r="G1076" s="1" t="s">
        <v>4037</v>
      </c>
      <c r="H1076" s="58" t="str">
        <f t="shared" si="160"/>
        <v>武夷山供电公司</v>
      </c>
      <c r="I1076" s="1" t="s">
        <v>4261</v>
      </c>
      <c r="J1076" s="1" t="s">
        <v>4262</v>
      </c>
      <c r="K1076" s="1" t="s">
        <v>2883</v>
      </c>
      <c r="L1076" s="1" t="s">
        <v>3041</v>
      </c>
      <c r="M1076" s="1" t="s">
        <v>48793</v>
      </c>
      <c r="N1076" s="1" t="s">
        <v>48794</v>
      </c>
      <c r="O1076" s="1" t="s">
        <v>293</v>
      </c>
      <c r="P1076" s="1" t="s">
        <v>185</v>
      </c>
      <c r="Q1076" s="1" t="s">
        <v>48795</v>
      </c>
      <c r="R1076" s="1" t="s">
        <v>48796</v>
      </c>
      <c r="S1076" s="1" t="s">
        <v>48797</v>
      </c>
      <c r="T1076" s="1" t="s">
        <v>34851</v>
      </c>
      <c r="U1076" s="1" t="s">
        <v>48798</v>
      </c>
      <c r="V1076" s="1" t="s">
        <v>76</v>
      </c>
      <c r="W1076" s="1" t="s">
        <v>73</v>
      </c>
      <c r="X1076" s="1" t="s">
        <v>73</v>
      </c>
      <c r="Y1076" s="1" t="s">
        <v>73</v>
      </c>
      <c r="Z1076" s="1" t="s">
        <v>48778</v>
      </c>
      <c r="AA1076" s="1" t="s">
        <v>48794</v>
      </c>
      <c r="AB1076" s="1" t="s">
        <v>78</v>
      </c>
      <c r="AC1076" s="1" t="s">
        <v>48763</v>
      </c>
      <c r="AD1076" s="1" t="s">
        <v>80</v>
      </c>
      <c r="AE1076" s="1" t="s">
        <v>73</v>
      </c>
      <c r="AF1076" s="1" t="s">
        <v>73</v>
      </c>
      <c r="AG1076" s="13" t="s">
        <v>73</v>
      </c>
      <c r="AH1076" s="1" t="s">
        <v>73</v>
      </c>
      <c r="AI1076" s="1" t="s">
        <v>82</v>
      </c>
      <c r="AJ1076" s="1" t="s">
        <v>82</v>
      </c>
      <c r="AK1076" s="1" t="s">
        <v>1808</v>
      </c>
      <c r="AL1076" s="1" t="s">
        <v>4040</v>
      </c>
      <c r="AM1076" s="1" t="s">
        <v>4041</v>
      </c>
      <c r="AN1076" s="1" t="s">
        <v>48794</v>
      </c>
      <c r="AO1076" s="1" t="s">
        <v>82</v>
      </c>
      <c r="AP1076" s="1" t="s">
        <v>93</v>
      </c>
      <c r="AQ1076" s="1" t="s">
        <v>76</v>
      </c>
      <c r="AR1076" s="1" t="s">
        <v>76</v>
      </c>
      <c r="AS1076" s="1" t="s">
        <v>73</v>
      </c>
      <c r="AT1076" s="1" t="s">
        <v>138</v>
      </c>
      <c r="AU1076" s="1" t="s">
        <v>139</v>
      </c>
      <c r="AV1076" s="1" t="s">
        <v>3089</v>
      </c>
      <c r="AW1076" s="1" t="s">
        <v>4307</v>
      </c>
      <c r="AX1076" s="1" t="s">
        <v>262</v>
      </c>
      <c r="AY1076" s="1" t="s">
        <v>34851</v>
      </c>
      <c r="AZ1076" s="12">
        <v>3</v>
      </c>
      <c r="BA1076" s="12">
        <v>0</v>
      </c>
      <c r="BB1076" s="12">
        <v>153</v>
      </c>
      <c r="BC1076" s="1" t="s">
        <v>8394</v>
      </c>
      <c r="BD1076" s="1" t="s">
        <v>34854</v>
      </c>
      <c r="BE1076" s="1" t="s">
        <v>91</v>
      </c>
      <c r="BF1076" s="1" t="s">
        <v>48799</v>
      </c>
      <c r="BG1076" s="1" t="s">
        <v>93</v>
      </c>
      <c r="BH1076" s="1" t="s">
        <v>93</v>
      </c>
      <c r="BI1076" s="1" t="s">
        <v>76</v>
      </c>
      <c r="BJ1076" s="1" t="s">
        <v>93</v>
      </c>
    </row>
    <row r="1077" spans="1:62" hidden="1" x14ac:dyDescent="0.2">
      <c r="A1077" s="12" t="s">
        <v>6671</v>
      </c>
      <c r="B1077" s="1" t="s">
        <v>48787</v>
      </c>
      <c r="C1077" s="1" t="s">
        <v>96</v>
      </c>
      <c r="D1077" s="1" t="s">
        <v>48775</v>
      </c>
      <c r="E1077" s="1" t="s">
        <v>48776</v>
      </c>
      <c r="F1077" s="1" t="s">
        <v>48777</v>
      </c>
      <c r="G1077" s="1" t="s">
        <v>410</v>
      </c>
      <c r="H1077" s="58" t="str">
        <f t="shared" si="160"/>
        <v>建瓯供电公司</v>
      </c>
      <c r="I1077" s="1" t="s">
        <v>5075</v>
      </c>
      <c r="J1077" s="1" t="s">
        <v>5076</v>
      </c>
      <c r="K1077" s="1" t="s">
        <v>129</v>
      </c>
      <c r="L1077" s="1" t="s">
        <v>130</v>
      </c>
      <c r="M1077" s="1" t="s">
        <v>48778</v>
      </c>
      <c r="N1077" s="1" t="s">
        <v>48779</v>
      </c>
      <c r="O1077" s="1" t="s">
        <v>156</v>
      </c>
      <c r="P1077" s="1" t="s">
        <v>106</v>
      </c>
      <c r="Q1077" s="1" t="s">
        <v>48780</v>
      </c>
      <c r="R1077" s="1" t="s">
        <v>48781</v>
      </c>
      <c r="S1077" s="1" t="s">
        <v>48782</v>
      </c>
      <c r="T1077" s="1" t="s">
        <v>73</v>
      </c>
      <c r="U1077" s="1" t="s">
        <v>48783</v>
      </c>
      <c r="V1077" s="1" t="s">
        <v>76</v>
      </c>
      <c r="W1077" s="1" t="s">
        <v>73</v>
      </c>
      <c r="X1077" s="1" t="s">
        <v>73</v>
      </c>
      <c r="Y1077" s="1" t="s">
        <v>73</v>
      </c>
      <c r="Z1077" s="1" t="s">
        <v>48784</v>
      </c>
      <c r="AA1077" s="1" t="s">
        <v>48785</v>
      </c>
      <c r="AB1077" s="1" t="s">
        <v>78</v>
      </c>
      <c r="AC1077" s="1" t="s">
        <v>48786</v>
      </c>
      <c r="AD1077" s="1" t="s">
        <v>80</v>
      </c>
      <c r="AE1077" s="1" t="s">
        <v>73</v>
      </c>
      <c r="AF1077" s="1" t="s">
        <v>73</v>
      </c>
      <c r="AG1077" s="13" t="s">
        <v>73</v>
      </c>
      <c r="AH1077" s="1" t="s">
        <v>73</v>
      </c>
      <c r="AI1077" s="1" t="s">
        <v>82</v>
      </c>
      <c r="AJ1077" s="1" t="s">
        <v>82</v>
      </c>
      <c r="AK1077" s="1" t="s">
        <v>82</v>
      </c>
      <c r="AL1077" s="1" t="s">
        <v>7717</v>
      </c>
      <c r="AM1077" s="1" t="s">
        <v>5076</v>
      </c>
      <c r="AN1077" s="1" t="s">
        <v>48785</v>
      </c>
      <c r="AO1077" s="1" t="s">
        <v>73</v>
      </c>
      <c r="AP1077" s="1" t="s">
        <v>76</v>
      </c>
      <c r="AQ1077" s="1" t="s">
        <v>76</v>
      </c>
      <c r="AR1077" s="1" t="s">
        <v>73</v>
      </c>
      <c r="AS1077" s="1" t="s">
        <v>73</v>
      </c>
      <c r="AT1077" s="1" t="s">
        <v>138</v>
      </c>
      <c r="AU1077" s="1" t="s">
        <v>509</v>
      </c>
      <c r="AV1077" s="1" t="s">
        <v>332</v>
      </c>
      <c r="AW1077" s="1" t="s">
        <v>333</v>
      </c>
      <c r="AX1077" s="1" t="s">
        <v>142</v>
      </c>
      <c r="AY1077" s="1" t="s">
        <v>73</v>
      </c>
      <c r="AZ1077" s="12">
        <v>5</v>
      </c>
      <c r="BA1077" s="12">
        <v>0</v>
      </c>
      <c r="BB1077" s="12">
        <v>1657</v>
      </c>
      <c r="BC1077" s="1" t="s">
        <v>48787</v>
      </c>
      <c r="BD1077" s="1" t="s">
        <v>48788</v>
      </c>
      <c r="BE1077" s="1" t="s">
        <v>91</v>
      </c>
      <c r="BF1077" s="1" t="s">
        <v>73</v>
      </c>
      <c r="BG1077" s="1" t="s">
        <v>93</v>
      </c>
      <c r="BH1077" s="1" t="s">
        <v>93</v>
      </c>
      <c r="BI1077" s="1" t="s">
        <v>76</v>
      </c>
      <c r="BJ1077" s="1" t="s">
        <v>93</v>
      </c>
    </row>
    <row r="1078" spans="1:62" hidden="1" x14ac:dyDescent="0.2">
      <c r="A1078" s="12" t="s">
        <v>48764</v>
      </c>
      <c r="B1078" s="1" t="s">
        <v>8613</v>
      </c>
      <c r="C1078" s="1" t="s">
        <v>96</v>
      </c>
      <c r="D1078" s="1" t="s">
        <v>48765</v>
      </c>
      <c r="E1078" s="1" t="s">
        <v>48766</v>
      </c>
      <c r="F1078" s="1" t="s">
        <v>48767</v>
      </c>
      <c r="G1078" s="1" t="s">
        <v>641</v>
      </c>
      <c r="H1078" s="58" t="str">
        <f t="shared" si="160"/>
        <v>顺昌供电公司</v>
      </c>
      <c r="I1078" s="1" t="s">
        <v>5119</v>
      </c>
      <c r="J1078" s="1" t="s">
        <v>421</v>
      </c>
      <c r="K1078" s="1" t="s">
        <v>103</v>
      </c>
      <c r="L1078" s="1" t="s">
        <v>103</v>
      </c>
      <c r="M1078" s="1" t="s">
        <v>48768</v>
      </c>
      <c r="N1078" s="1" t="s">
        <v>48769</v>
      </c>
      <c r="O1078" s="1" t="s">
        <v>156</v>
      </c>
      <c r="P1078" s="1" t="s">
        <v>157</v>
      </c>
      <c r="Q1078" s="1" t="s">
        <v>48770</v>
      </c>
      <c r="R1078" s="1" t="s">
        <v>48771</v>
      </c>
      <c r="S1078" s="1" t="s">
        <v>48772</v>
      </c>
      <c r="T1078" s="1" t="s">
        <v>73</v>
      </c>
      <c r="U1078" s="1" t="s">
        <v>24460</v>
      </c>
      <c r="V1078" s="1" t="s">
        <v>76</v>
      </c>
      <c r="W1078" s="1" t="s">
        <v>73</v>
      </c>
      <c r="X1078" s="1" t="s">
        <v>73</v>
      </c>
      <c r="Y1078" s="1" t="s">
        <v>73</v>
      </c>
      <c r="Z1078" s="1" t="s">
        <v>48773</v>
      </c>
      <c r="AA1078" s="1" t="s">
        <v>73</v>
      </c>
      <c r="AB1078" s="1" t="s">
        <v>78</v>
      </c>
      <c r="AC1078" s="1" t="s">
        <v>48763</v>
      </c>
      <c r="AD1078" s="1" t="s">
        <v>80</v>
      </c>
      <c r="AE1078" s="1" t="s">
        <v>73</v>
      </c>
      <c r="AF1078" s="1" t="s">
        <v>73</v>
      </c>
      <c r="AG1078" s="13" t="s">
        <v>73</v>
      </c>
      <c r="AH1078" s="1" t="s">
        <v>73</v>
      </c>
      <c r="AI1078" s="1" t="s">
        <v>402</v>
      </c>
      <c r="AJ1078" s="1" t="s">
        <v>529</v>
      </c>
      <c r="AK1078" s="1" t="s">
        <v>82</v>
      </c>
      <c r="AL1078" s="1" t="s">
        <v>3036</v>
      </c>
      <c r="AM1078" s="1" t="s">
        <v>2840</v>
      </c>
      <c r="AN1078" s="1" t="s">
        <v>73</v>
      </c>
      <c r="AO1078" s="1" t="s">
        <v>73</v>
      </c>
      <c r="AP1078" s="1" t="s">
        <v>76</v>
      </c>
      <c r="AQ1078" s="1" t="s">
        <v>73</v>
      </c>
      <c r="AR1078" s="1" t="s">
        <v>73</v>
      </c>
      <c r="AS1078" s="1" t="s">
        <v>73</v>
      </c>
      <c r="AT1078" s="1" t="s">
        <v>117</v>
      </c>
      <c r="AU1078" s="1" t="s">
        <v>118</v>
      </c>
      <c r="AV1078" s="1" t="s">
        <v>119</v>
      </c>
      <c r="AW1078" s="1" t="s">
        <v>120</v>
      </c>
      <c r="AX1078" s="1" t="s">
        <v>121</v>
      </c>
      <c r="AY1078" s="1" t="s">
        <v>73</v>
      </c>
      <c r="AZ1078" s="12">
        <v>19</v>
      </c>
      <c r="BA1078" s="12">
        <v>11</v>
      </c>
      <c r="BB1078" s="12">
        <v>3600</v>
      </c>
      <c r="BC1078" s="1" t="s">
        <v>8613</v>
      </c>
      <c r="BD1078" s="1" t="s">
        <v>24464</v>
      </c>
      <c r="BE1078" s="1" t="s">
        <v>91</v>
      </c>
      <c r="BF1078" s="1" t="s">
        <v>48774</v>
      </c>
      <c r="BG1078" s="1" t="s">
        <v>93</v>
      </c>
      <c r="BH1078" s="1" t="s">
        <v>93</v>
      </c>
      <c r="BI1078" s="1" t="s">
        <v>76</v>
      </c>
      <c r="BJ1078" s="1" t="s">
        <v>93</v>
      </c>
    </row>
    <row r="1079" spans="1:62" hidden="1" x14ac:dyDescent="0.2">
      <c r="A1079" s="12" t="s">
        <v>4946</v>
      </c>
      <c r="B1079" s="1" t="s">
        <v>5568</v>
      </c>
      <c r="C1079" s="1" t="s">
        <v>96</v>
      </c>
      <c r="D1079" s="1" t="s">
        <v>48754</v>
      </c>
      <c r="E1079" s="1" t="s">
        <v>48755</v>
      </c>
      <c r="F1079" s="1" t="s">
        <v>48756</v>
      </c>
      <c r="G1079" s="1" t="s">
        <v>410</v>
      </c>
      <c r="H1079" s="58" t="str">
        <f t="shared" si="160"/>
        <v>建瓯供电公司</v>
      </c>
      <c r="I1079" s="1" t="s">
        <v>791</v>
      </c>
      <c r="J1079" s="1" t="s">
        <v>792</v>
      </c>
      <c r="K1079" s="1" t="s">
        <v>250</v>
      </c>
      <c r="L1079" s="1" t="s">
        <v>250</v>
      </c>
      <c r="M1079" s="1" t="s">
        <v>48757</v>
      </c>
      <c r="N1079" s="1" t="s">
        <v>48758</v>
      </c>
      <c r="O1079" s="1" t="s">
        <v>293</v>
      </c>
      <c r="P1079" s="1" t="s">
        <v>106</v>
      </c>
      <c r="Q1079" s="1" t="s">
        <v>48759</v>
      </c>
      <c r="R1079" s="1" t="s">
        <v>48760</v>
      </c>
      <c r="S1079" s="1" t="s">
        <v>5298</v>
      </c>
      <c r="T1079" s="1" t="s">
        <v>73</v>
      </c>
      <c r="U1079" s="1" t="s">
        <v>48761</v>
      </c>
      <c r="V1079" s="1" t="s">
        <v>76</v>
      </c>
      <c r="W1079" s="1" t="s">
        <v>73</v>
      </c>
      <c r="X1079" s="1" t="s">
        <v>73</v>
      </c>
      <c r="Y1079" s="1" t="s">
        <v>73</v>
      </c>
      <c r="Z1079" s="1" t="s">
        <v>48762</v>
      </c>
      <c r="AA1079" s="1" t="s">
        <v>73</v>
      </c>
      <c r="AB1079" s="1" t="s">
        <v>78</v>
      </c>
      <c r="AC1079" s="1" t="s">
        <v>48763</v>
      </c>
      <c r="AD1079" s="1" t="s">
        <v>80</v>
      </c>
      <c r="AE1079" s="1" t="s">
        <v>73</v>
      </c>
      <c r="AF1079" s="1" t="s">
        <v>73</v>
      </c>
      <c r="AG1079" s="13" t="s">
        <v>73</v>
      </c>
      <c r="AH1079" s="1" t="s">
        <v>73</v>
      </c>
      <c r="AI1079" s="1" t="s">
        <v>115</v>
      </c>
      <c r="AJ1079" s="1" t="s">
        <v>403</v>
      </c>
      <c r="AK1079" s="1" t="s">
        <v>82</v>
      </c>
      <c r="AL1079" s="1" t="s">
        <v>420</v>
      </c>
      <c r="AM1079" s="1" t="s">
        <v>421</v>
      </c>
      <c r="AN1079" s="1" t="s">
        <v>73</v>
      </c>
      <c r="AO1079" s="1" t="s">
        <v>73</v>
      </c>
      <c r="AP1079" s="1" t="s">
        <v>93</v>
      </c>
      <c r="AQ1079" s="1" t="s">
        <v>73</v>
      </c>
      <c r="AR1079" s="1" t="s">
        <v>76</v>
      </c>
      <c r="AS1079" s="1" t="s">
        <v>73</v>
      </c>
      <c r="AT1079" s="1" t="s">
        <v>299</v>
      </c>
      <c r="AU1079" s="1" t="s">
        <v>299</v>
      </c>
      <c r="AV1079" s="1" t="s">
        <v>299</v>
      </c>
      <c r="AW1079" s="1" t="s">
        <v>300</v>
      </c>
      <c r="AX1079" s="1" t="s">
        <v>262</v>
      </c>
      <c r="AY1079" s="1" t="s">
        <v>73</v>
      </c>
      <c r="AZ1079" s="12">
        <v>7</v>
      </c>
      <c r="BA1079" s="12">
        <v>6</v>
      </c>
      <c r="BB1079" s="12">
        <v>327</v>
      </c>
      <c r="BC1079" s="1" t="s">
        <v>5568</v>
      </c>
      <c r="BD1079" s="1" t="s">
        <v>5569</v>
      </c>
      <c r="BE1079" s="1" t="s">
        <v>16</v>
      </c>
      <c r="BF1079" s="1" t="s">
        <v>73</v>
      </c>
      <c r="BG1079" s="1" t="s">
        <v>93</v>
      </c>
      <c r="BH1079" s="1" t="s">
        <v>93</v>
      </c>
      <c r="BI1079" s="1" t="s">
        <v>76</v>
      </c>
      <c r="BJ1079" s="1" t="s">
        <v>76</v>
      </c>
    </row>
    <row r="1080" spans="1:62" x14ac:dyDescent="0.2">
      <c r="A1080" s="12" t="s">
        <v>48744</v>
      </c>
      <c r="B1080" s="1" t="s">
        <v>4515</v>
      </c>
      <c r="C1080" s="1" t="s">
        <v>96</v>
      </c>
      <c r="D1080" s="1" t="s">
        <v>48745</v>
      </c>
      <c r="E1080" s="1" t="s">
        <v>48746</v>
      </c>
      <c r="F1080" s="1" t="s">
        <v>48747</v>
      </c>
      <c r="G1080" s="1" t="s">
        <v>868</v>
      </c>
      <c r="H1080" s="58" t="str">
        <f t="shared" si="160"/>
        <v>建阳供电公司</v>
      </c>
      <c r="I1080" s="1" t="s">
        <v>2810</v>
      </c>
      <c r="J1080" s="1" t="s">
        <v>2811</v>
      </c>
      <c r="K1080" s="1" t="s">
        <v>2883</v>
      </c>
      <c r="L1080" s="1" t="s">
        <v>3041</v>
      </c>
      <c r="M1080" s="1" t="s">
        <v>48748</v>
      </c>
      <c r="N1080" s="1" t="s">
        <v>48749</v>
      </c>
      <c r="O1080" s="1" t="s">
        <v>293</v>
      </c>
      <c r="P1080" s="1" t="s">
        <v>106</v>
      </c>
      <c r="Q1080" s="1" t="s">
        <v>48750</v>
      </c>
      <c r="R1080" s="1" t="s">
        <v>48751</v>
      </c>
      <c r="S1080" s="1" t="s">
        <v>73</v>
      </c>
      <c r="T1080" s="1" t="s">
        <v>73</v>
      </c>
      <c r="U1080" s="1" t="s">
        <v>48752</v>
      </c>
      <c r="V1080" s="1" t="s">
        <v>76</v>
      </c>
      <c r="W1080" s="1" t="s">
        <v>73</v>
      </c>
      <c r="X1080" s="1" t="s">
        <v>73</v>
      </c>
      <c r="Y1080" s="1" t="s">
        <v>73</v>
      </c>
      <c r="Z1080" s="1" t="s">
        <v>48748</v>
      </c>
      <c r="AA1080" s="1" t="s">
        <v>73</v>
      </c>
      <c r="AB1080" s="1" t="s">
        <v>78</v>
      </c>
      <c r="AC1080" s="1" t="s">
        <v>48753</v>
      </c>
      <c r="AD1080" s="1" t="s">
        <v>80</v>
      </c>
      <c r="AE1080" s="1" t="s">
        <v>73</v>
      </c>
      <c r="AF1080" s="1" t="s">
        <v>73</v>
      </c>
      <c r="AG1080" s="13" t="s">
        <v>73</v>
      </c>
      <c r="AH1080" s="1" t="s">
        <v>73</v>
      </c>
      <c r="AI1080" s="1" t="s">
        <v>211</v>
      </c>
      <c r="AJ1080" s="1" t="s">
        <v>403</v>
      </c>
      <c r="AK1080" s="1" t="s">
        <v>82</v>
      </c>
      <c r="AL1080" s="1" t="s">
        <v>878</v>
      </c>
      <c r="AM1080" s="1" t="s">
        <v>879</v>
      </c>
      <c r="AN1080" s="1" t="s">
        <v>73</v>
      </c>
      <c r="AO1080" s="1" t="s">
        <v>73</v>
      </c>
      <c r="AP1080" s="1" t="s">
        <v>93</v>
      </c>
      <c r="AQ1080" s="1" t="s">
        <v>73</v>
      </c>
      <c r="AR1080" s="1" t="s">
        <v>73</v>
      </c>
      <c r="AS1080" s="1" t="s">
        <v>73</v>
      </c>
      <c r="AT1080" s="1" t="s">
        <v>299</v>
      </c>
      <c r="AU1080" s="1" t="s">
        <v>299</v>
      </c>
      <c r="AV1080" s="1" t="s">
        <v>299</v>
      </c>
      <c r="AW1080" s="1" t="s">
        <v>300</v>
      </c>
      <c r="AX1080" s="1" t="s">
        <v>2110</v>
      </c>
      <c r="AY1080" s="1" t="s">
        <v>73</v>
      </c>
      <c r="AZ1080" s="12">
        <v>15</v>
      </c>
      <c r="BA1080" s="12">
        <v>5</v>
      </c>
      <c r="BB1080" s="12">
        <v>775</v>
      </c>
      <c r="BC1080" s="1" t="s">
        <v>4515</v>
      </c>
      <c r="BD1080" s="1" t="s">
        <v>4517</v>
      </c>
      <c r="BE1080" s="1" t="s">
        <v>195</v>
      </c>
      <c r="BF1080" s="1" t="s">
        <v>73</v>
      </c>
      <c r="BG1080" s="1" t="s">
        <v>93</v>
      </c>
      <c r="BH1080" s="1" t="s">
        <v>93</v>
      </c>
      <c r="BI1080" s="1" t="s">
        <v>76</v>
      </c>
      <c r="BJ1080" s="1" t="s">
        <v>76</v>
      </c>
    </row>
    <row r="1081" spans="1:62" x14ac:dyDescent="0.2">
      <c r="A1081" s="12" t="s">
        <v>7977</v>
      </c>
      <c r="B1081" s="1" t="s">
        <v>6801</v>
      </c>
      <c r="C1081" s="1" t="s">
        <v>96</v>
      </c>
      <c r="D1081" s="1" t="s">
        <v>48733</v>
      </c>
      <c r="E1081" s="1" t="s">
        <v>48734</v>
      </c>
      <c r="F1081" s="1" t="s">
        <v>48735</v>
      </c>
      <c r="G1081" s="1" t="s">
        <v>868</v>
      </c>
      <c r="H1081" s="58" t="str">
        <f t="shared" si="160"/>
        <v>建阳供电公司</v>
      </c>
      <c r="I1081" s="1" t="s">
        <v>6802</v>
      </c>
      <c r="J1081" s="1" t="s">
        <v>6803</v>
      </c>
      <c r="K1081" s="1" t="s">
        <v>2883</v>
      </c>
      <c r="L1081" s="1" t="s">
        <v>3041</v>
      </c>
      <c r="M1081" s="1" t="s">
        <v>48736</v>
      </c>
      <c r="N1081" s="1" t="s">
        <v>48737</v>
      </c>
      <c r="O1081" s="1" t="s">
        <v>156</v>
      </c>
      <c r="P1081" s="1" t="s">
        <v>157</v>
      </c>
      <c r="Q1081" s="1" t="s">
        <v>48738</v>
      </c>
      <c r="R1081" s="1" t="s">
        <v>48739</v>
      </c>
      <c r="S1081" s="1" t="s">
        <v>48740</v>
      </c>
      <c r="T1081" s="1" t="s">
        <v>73</v>
      </c>
      <c r="U1081" s="1" t="s">
        <v>48741</v>
      </c>
      <c r="V1081" s="1" t="s">
        <v>76</v>
      </c>
      <c r="W1081" s="1" t="s">
        <v>73</v>
      </c>
      <c r="X1081" s="1" t="s">
        <v>73</v>
      </c>
      <c r="Y1081" s="1" t="s">
        <v>73</v>
      </c>
      <c r="Z1081" s="1" t="s">
        <v>48736</v>
      </c>
      <c r="AA1081" s="1" t="s">
        <v>48742</v>
      </c>
      <c r="AB1081" s="1" t="s">
        <v>78</v>
      </c>
      <c r="AC1081" s="1" t="s">
        <v>48483</v>
      </c>
      <c r="AD1081" s="1" t="s">
        <v>80</v>
      </c>
      <c r="AE1081" s="1" t="s">
        <v>73</v>
      </c>
      <c r="AF1081" s="1" t="s">
        <v>73</v>
      </c>
      <c r="AG1081" s="13" t="s">
        <v>73</v>
      </c>
      <c r="AH1081" s="1" t="s">
        <v>73</v>
      </c>
      <c r="AI1081" s="1" t="s">
        <v>115</v>
      </c>
      <c r="AJ1081" s="1" t="s">
        <v>403</v>
      </c>
      <c r="AK1081" s="1" t="s">
        <v>82</v>
      </c>
      <c r="AL1081" s="1" t="s">
        <v>878</v>
      </c>
      <c r="AM1081" s="1" t="s">
        <v>879</v>
      </c>
      <c r="AN1081" s="1" t="s">
        <v>48742</v>
      </c>
      <c r="AO1081" s="1" t="s">
        <v>73</v>
      </c>
      <c r="AP1081" s="1" t="s">
        <v>76</v>
      </c>
      <c r="AQ1081" s="1" t="s">
        <v>76</v>
      </c>
      <c r="AR1081" s="1" t="s">
        <v>76</v>
      </c>
      <c r="AS1081" s="1" t="s">
        <v>73</v>
      </c>
      <c r="AT1081" s="1" t="s">
        <v>138</v>
      </c>
      <c r="AU1081" s="1" t="s">
        <v>740</v>
      </c>
      <c r="AV1081" s="1" t="s">
        <v>741</v>
      </c>
      <c r="AW1081" s="1" t="s">
        <v>742</v>
      </c>
      <c r="AX1081" s="1" t="s">
        <v>2654</v>
      </c>
      <c r="AY1081" s="1" t="s">
        <v>73</v>
      </c>
      <c r="AZ1081" s="12">
        <v>21</v>
      </c>
      <c r="BA1081" s="12">
        <v>2</v>
      </c>
      <c r="BB1081" s="12">
        <v>1469</v>
      </c>
      <c r="BC1081" s="1" t="s">
        <v>6801</v>
      </c>
      <c r="BD1081" s="1" t="s">
        <v>6804</v>
      </c>
      <c r="BE1081" s="1" t="s">
        <v>91</v>
      </c>
      <c r="BF1081" s="1" t="s">
        <v>48743</v>
      </c>
      <c r="BG1081" s="1" t="s">
        <v>93</v>
      </c>
      <c r="BH1081" s="1" t="s">
        <v>93</v>
      </c>
      <c r="BI1081" s="1" t="s">
        <v>76</v>
      </c>
      <c r="BJ1081" s="1" t="s">
        <v>93</v>
      </c>
    </row>
    <row r="1082" spans="1:62" x14ac:dyDescent="0.2">
      <c r="A1082" s="12" t="s">
        <v>48722</v>
      </c>
      <c r="B1082" s="1" t="s">
        <v>8672</v>
      </c>
      <c r="C1082" s="1" t="s">
        <v>96</v>
      </c>
      <c r="D1082" s="1" t="s">
        <v>48723</v>
      </c>
      <c r="E1082" s="1" t="s">
        <v>48724</v>
      </c>
      <c r="F1082" s="1" t="s">
        <v>48725</v>
      </c>
      <c r="G1082" s="1" t="s">
        <v>868</v>
      </c>
      <c r="H1082" s="58" t="str">
        <f t="shared" si="160"/>
        <v>建阳供电公司</v>
      </c>
      <c r="I1082" s="1" t="s">
        <v>2436</v>
      </c>
      <c r="J1082" s="1" t="s">
        <v>2437</v>
      </c>
      <c r="K1082" s="1" t="s">
        <v>2883</v>
      </c>
      <c r="L1082" s="1" t="s">
        <v>3041</v>
      </c>
      <c r="M1082" s="1" t="s">
        <v>48726</v>
      </c>
      <c r="N1082" s="1" t="s">
        <v>48727</v>
      </c>
      <c r="O1082" s="1" t="s">
        <v>293</v>
      </c>
      <c r="P1082" s="1" t="s">
        <v>157</v>
      </c>
      <c r="Q1082" s="1" t="s">
        <v>48728</v>
      </c>
      <c r="R1082" s="1" t="s">
        <v>48729</v>
      </c>
      <c r="S1082" s="1" t="s">
        <v>48730</v>
      </c>
      <c r="T1082" s="1" t="s">
        <v>73</v>
      </c>
      <c r="U1082" s="1" t="s">
        <v>48731</v>
      </c>
      <c r="V1082" s="1" t="s">
        <v>76</v>
      </c>
      <c r="W1082" s="1" t="s">
        <v>73</v>
      </c>
      <c r="X1082" s="1" t="s">
        <v>73</v>
      </c>
      <c r="Y1082" s="1" t="s">
        <v>73</v>
      </c>
      <c r="Z1082" s="1" t="s">
        <v>48726</v>
      </c>
      <c r="AA1082" s="1" t="s">
        <v>73</v>
      </c>
      <c r="AB1082" s="1" t="s">
        <v>78</v>
      </c>
      <c r="AC1082" s="1" t="s">
        <v>48483</v>
      </c>
      <c r="AD1082" s="1" t="s">
        <v>80</v>
      </c>
      <c r="AE1082" s="1" t="s">
        <v>73</v>
      </c>
      <c r="AF1082" s="1" t="s">
        <v>73</v>
      </c>
      <c r="AG1082" s="13" t="s">
        <v>73</v>
      </c>
      <c r="AH1082" s="1" t="s">
        <v>73</v>
      </c>
      <c r="AI1082" s="1" t="s">
        <v>211</v>
      </c>
      <c r="AJ1082" s="1" t="s">
        <v>166</v>
      </c>
      <c r="AK1082" s="1" t="s">
        <v>82</v>
      </c>
      <c r="AL1082" s="1" t="s">
        <v>2438</v>
      </c>
      <c r="AM1082" s="1" t="s">
        <v>2437</v>
      </c>
      <c r="AN1082" s="1" t="s">
        <v>73</v>
      </c>
      <c r="AO1082" s="1" t="s">
        <v>73</v>
      </c>
      <c r="AP1082" s="1" t="s">
        <v>93</v>
      </c>
      <c r="AQ1082" s="1" t="s">
        <v>73</v>
      </c>
      <c r="AR1082" s="1" t="s">
        <v>73</v>
      </c>
      <c r="AS1082" s="1" t="s">
        <v>73</v>
      </c>
      <c r="AT1082" s="1" t="s">
        <v>299</v>
      </c>
      <c r="AU1082" s="1" t="s">
        <v>299</v>
      </c>
      <c r="AV1082" s="1" t="s">
        <v>299</v>
      </c>
      <c r="AW1082" s="1" t="s">
        <v>300</v>
      </c>
      <c r="AX1082" s="1" t="s">
        <v>2110</v>
      </c>
      <c r="AY1082" s="1" t="s">
        <v>73</v>
      </c>
      <c r="AZ1082" s="12">
        <v>18</v>
      </c>
      <c r="BA1082" s="12">
        <v>15</v>
      </c>
      <c r="BB1082" s="12">
        <v>803</v>
      </c>
      <c r="BC1082" s="1" t="s">
        <v>8672</v>
      </c>
      <c r="BD1082" s="1" t="s">
        <v>15290</v>
      </c>
      <c r="BE1082" s="1" t="s">
        <v>91</v>
      </c>
      <c r="BF1082" s="1" t="s">
        <v>48732</v>
      </c>
      <c r="BG1082" s="1" t="s">
        <v>93</v>
      </c>
      <c r="BH1082" s="1" t="s">
        <v>93</v>
      </c>
      <c r="BI1082" s="1" t="s">
        <v>76</v>
      </c>
      <c r="BJ1082" s="1" t="s">
        <v>93</v>
      </c>
    </row>
    <row r="1083" spans="1:62" hidden="1" x14ac:dyDescent="0.2">
      <c r="A1083" s="12" t="s">
        <v>5343</v>
      </c>
      <c r="B1083" s="1" t="s">
        <v>48719</v>
      </c>
      <c r="C1083" s="1" t="s">
        <v>60</v>
      </c>
      <c r="D1083" s="1" t="s">
        <v>48710</v>
      </c>
      <c r="E1083" s="1" t="s">
        <v>48711</v>
      </c>
      <c r="F1083" s="1" t="s">
        <v>48712</v>
      </c>
      <c r="G1083" s="1" t="s">
        <v>64</v>
      </c>
      <c r="H1083" s="58" t="str">
        <f>C1083</f>
        <v>厦门</v>
      </c>
      <c r="I1083" s="1" t="s">
        <v>65</v>
      </c>
      <c r="J1083" s="1" t="s">
        <v>66</v>
      </c>
      <c r="K1083" s="1" t="s">
        <v>129</v>
      </c>
      <c r="L1083" s="1" t="s">
        <v>130</v>
      </c>
      <c r="M1083" s="1" t="s">
        <v>48713</v>
      </c>
      <c r="N1083" s="1" t="s">
        <v>48714</v>
      </c>
      <c r="O1083" s="1" t="s">
        <v>293</v>
      </c>
      <c r="P1083" s="1" t="s">
        <v>185</v>
      </c>
      <c r="Q1083" s="1" t="s">
        <v>48715</v>
      </c>
      <c r="R1083" s="1" t="s">
        <v>48716</v>
      </c>
      <c r="S1083" s="1" t="s">
        <v>130</v>
      </c>
      <c r="T1083" s="1" t="s">
        <v>73</v>
      </c>
      <c r="U1083" s="1" t="s">
        <v>48717</v>
      </c>
      <c r="V1083" s="1" t="s">
        <v>76</v>
      </c>
      <c r="W1083" s="1" t="s">
        <v>73</v>
      </c>
      <c r="X1083" s="1" t="s">
        <v>73</v>
      </c>
      <c r="Y1083" s="1" t="s">
        <v>73</v>
      </c>
      <c r="Z1083" s="1" t="s">
        <v>48713</v>
      </c>
      <c r="AA1083" s="1" t="s">
        <v>48714</v>
      </c>
      <c r="AB1083" s="1" t="s">
        <v>78</v>
      </c>
      <c r="AC1083" s="1" t="s">
        <v>48718</v>
      </c>
      <c r="AD1083" s="1" t="s">
        <v>80</v>
      </c>
      <c r="AE1083" s="1" t="s">
        <v>81</v>
      </c>
      <c r="AF1083" s="1" t="s">
        <v>73</v>
      </c>
      <c r="AG1083" s="13" t="s">
        <v>73</v>
      </c>
      <c r="AH1083" s="1" t="s">
        <v>73</v>
      </c>
      <c r="AI1083" s="1" t="s">
        <v>82</v>
      </c>
      <c r="AJ1083" s="1" t="s">
        <v>82</v>
      </c>
      <c r="AK1083" s="1" t="s">
        <v>1808</v>
      </c>
      <c r="AL1083" s="1" t="s">
        <v>83</v>
      </c>
      <c r="AM1083" s="1" t="s">
        <v>84</v>
      </c>
      <c r="AN1083" s="1" t="s">
        <v>48714</v>
      </c>
      <c r="AO1083" s="1" t="s">
        <v>73</v>
      </c>
      <c r="AP1083" s="1" t="s">
        <v>93</v>
      </c>
      <c r="AQ1083" s="1" t="s">
        <v>76</v>
      </c>
      <c r="AR1083" s="1" t="s">
        <v>73</v>
      </c>
      <c r="AS1083" s="1" t="s">
        <v>73</v>
      </c>
      <c r="AT1083" s="1" t="s">
        <v>85</v>
      </c>
      <c r="AU1083" s="1" t="s">
        <v>86</v>
      </c>
      <c r="AV1083" s="1" t="s">
        <v>87</v>
      </c>
      <c r="AW1083" s="1" t="s">
        <v>88</v>
      </c>
      <c r="AX1083" s="1" t="s">
        <v>383</v>
      </c>
      <c r="AY1083" s="1" t="s">
        <v>73</v>
      </c>
      <c r="AZ1083" s="12">
        <v>11</v>
      </c>
      <c r="BA1083" s="12">
        <v>9</v>
      </c>
      <c r="BB1083" s="12">
        <v>1202</v>
      </c>
      <c r="BC1083" s="1" t="s">
        <v>48719</v>
      </c>
      <c r="BD1083" s="1" t="s">
        <v>48720</v>
      </c>
      <c r="BE1083" s="1" t="s">
        <v>91</v>
      </c>
      <c r="BF1083" s="1" t="s">
        <v>48721</v>
      </c>
      <c r="BG1083" s="1" t="s">
        <v>93</v>
      </c>
      <c r="BH1083" s="1" t="s">
        <v>93</v>
      </c>
      <c r="BI1083" s="1" t="s">
        <v>76</v>
      </c>
      <c r="BJ1083" s="1" t="s">
        <v>93</v>
      </c>
    </row>
    <row r="1084" spans="1:62" hidden="1" x14ac:dyDescent="0.2">
      <c r="A1084" s="12" t="s">
        <v>48694</v>
      </c>
      <c r="B1084" s="1" t="s">
        <v>48707</v>
      </c>
      <c r="C1084" s="1" t="s">
        <v>96</v>
      </c>
      <c r="D1084" s="1" t="s">
        <v>48695</v>
      </c>
      <c r="E1084" s="1" t="s">
        <v>48696</v>
      </c>
      <c r="F1084" s="1" t="s">
        <v>48697</v>
      </c>
      <c r="G1084" s="1" t="s">
        <v>432</v>
      </c>
      <c r="H1084" s="58" t="str">
        <f t="shared" ref="H1084:H1090" si="161">G1084</f>
        <v>光泽供电公司</v>
      </c>
      <c r="I1084" s="1" t="s">
        <v>6208</v>
      </c>
      <c r="J1084" s="1" t="s">
        <v>6209</v>
      </c>
      <c r="K1084" s="1" t="s">
        <v>250</v>
      </c>
      <c r="L1084" s="1" t="s">
        <v>250</v>
      </c>
      <c r="M1084" s="1" t="s">
        <v>48698</v>
      </c>
      <c r="N1084" s="1" t="s">
        <v>48699</v>
      </c>
      <c r="O1084" s="1" t="s">
        <v>293</v>
      </c>
      <c r="P1084" s="1" t="s">
        <v>106</v>
      </c>
      <c r="Q1084" s="1" t="s">
        <v>48700</v>
      </c>
      <c r="R1084" s="1" t="s">
        <v>48701</v>
      </c>
      <c r="S1084" s="1" t="s">
        <v>48702</v>
      </c>
      <c r="T1084" s="1" t="s">
        <v>48703</v>
      </c>
      <c r="U1084" s="1" t="s">
        <v>48704</v>
      </c>
      <c r="V1084" s="1" t="s">
        <v>76</v>
      </c>
      <c r="W1084" s="1" t="s">
        <v>73</v>
      </c>
      <c r="X1084" s="1" t="s">
        <v>73</v>
      </c>
      <c r="Y1084" s="1" t="s">
        <v>73</v>
      </c>
      <c r="Z1084" s="1" t="s">
        <v>48698</v>
      </c>
      <c r="AA1084" s="1" t="s">
        <v>48705</v>
      </c>
      <c r="AB1084" s="1" t="s">
        <v>78</v>
      </c>
      <c r="AC1084" s="1" t="s">
        <v>48589</v>
      </c>
      <c r="AD1084" s="1" t="s">
        <v>80</v>
      </c>
      <c r="AE1084" s="1" t="s">
        <v>73</v>
      </c>
      <c r="AF1084" s="1" t="s">
        <v>73</v>
      </c>
      <c r="AG1084" s="13" t="s">
        <v>73</v>
      </c>
      <c r="AH1084" s="1" t="s">
        <v>73</v>
      </c>
      <c r="AI1084" s="1" t="s">
        <v>82</v>
      </c>
      <c r="AJ1084" s="1" t="s">
        <v>403</v>
      </c>
      <c r="AK1084" s="1" t="s">
        <v>82</v>
      </c>
      <c r="AL1084" s="1" t="s">
        <v>48706</v>
      </c>
      <c r="AM1084" s="1" t="s">
        <v>6209</v>
      </c>
      <c r="AN1084" s="1" t="s">
        <v>48705</v>
      </c>
      <c r="AO1084" s="1" t="s">
        <v>82</v>
      </c>
      <c r="AP1084" s="1" t="s">
        <v>93</v>
      </c>
      <c r="AQ1084" s="1" t="s">
        <v>76</v>
      </c>
      <c r="AR1084" s="1" t="s">
        <v>76</v>
      </c>
      <c r="AS1084" s="1" t="s">
        <v>73</v>
      </c>
      <c r="AT1084" s="1" t="s">
        <v>138</v>
      </c>
      <c r="AU1084" s="1" t="s">
        <v>422</v>
      </c>
      <c r="AV1084" s="1" t="s">
        <v>4573</v>
      </c>
      <c r="AW1084" s="1" t="s">
        <v>4574</v>
      </c>
      <c r="AX1084" s="1" t="s">
        <v>89</v>
      </c>
      <c r="AY1084" s="1" t="s">
        <v>48703</v>
      </c>
      <c r="AZ1084" s="12">
        <v>9</v>
      </c>
      <c r="BA1084" s="12">
        <v>20</v>
      </c>
      <c r="BB1084" s="12">
        <v>448</v>
      </c>
      <c r="BC1084" s="1" t="s">
        <v>48707</v>
      </c>
      <c r="BD1084" s="1" t="s">
        <v>48708</v>
      </c>
      <c r="BE1084" s="1" t="s">
        <v>91</v>
      </c>
      <c r="BF1084" s="1" t="s">
        <v>48709</v>
      </c>
      <c r="BG1084" s="1" t="s">
        <v>93</v>
      </c>
      <c r="BH1084" s="1" t="s">
        <v>93</v>
      </c>
      <c r="BI1084" s="1" t="s">
        <v>76</v>
      </c>
      <c r="BJ1084" s="1" t="s">
        <v>93</v>
      </c>
    </row>
    <row r="1085" spans="1:62" hidden="1" x14ac:dyDescent="0.2">
      <c r="A1085" s="12" t="s">
        <v>6637</v>
      </c>
      <c r="B1085" s="1" t="s">
        <v>3583</v>
      </c>
      <c r="C1085" s="1" t="s">
        <v>243</v>
      </c>
      <c r="D1085" s="1" t="s">
        <v>48686</v>
      </c>
      <c r="E1085" s="1" t="s">
        <v>48687</v>
      </c>
      <c r="F1085" s="1" t="s">
        <v>48688</v>
      </c>
      <c r="G1085" s="1" t="s">
        <v>2692</v>
      </c>
      <c r="H1085" s="58" t="str">
        <f t="shared" si="161"/>
        <v>平潭供电有限公司</v>
      </c>
      <c r="I1085" s="1" t="s">
        <v>3584</v>
      </c>
      <c r="J1085" s="1" t="s">
        <v>3585</v>
      </c>
      <c r="K1085" s="1" t="s">
        <v>250</v>
      </c>
      <c r="L1085" s="1" t="s">
        <v>250</v>
      </c>
      <c r="M1085" s="1" t="s">
        <v>46281</v>
      </c>
      <c r="N1085" s="1" t="s">
        <v>48689</v>
      </c>
      <c r="O1085" s="1" t="s">
        <v>293</v>
      </c>
      <c r="P1085" s="1" t="s">
        <v>106</v>
      </c>
      <c r="Q1085" s="1" t="s">
        <v>48690</v>
      </c>
      <c r="R1085" s="1" t="s">
        <v>48691</v>
      </c>
      <c r="S1085" s="1" t="s">
        <v>48692</v>
      </c>
      <c r="T1085" s="1" t="s">
        <v>73</v>
      </c>
      <c r="U1085" s="1" t="s">
        <v>48693</v>
      </c>
      <c r="V1085" s="1" t="s">
        <v>76</v>
      </c>
      <c r="W1085" s="1" t="s">
        <v>73</v>
      </c>
      <c r="X1085" s="1" t="s">
        <v>73</v>
      </c>
      <c r="Y1085" s="1" t="s">
        <v>73</v>
      </c>
      <c r="Z1085" s="1" t="s">
        <v>46916</v>
      </c>
      <c r="AA1085" s="1" t="s">
        <v>73</v>
      </c>
      <c r="AB1085" s="1" t="s">
        <v>78</v>
      </c>
      <c r="AC1085" s="1" t="s">
        <v>48589</v>
      </c>
      <c r="AD1085" s="1" t="s">
        <v>164</v>
      </c>
      <c r="AE1085" s="1" t="s">
        <v>73</v>
      </c>
      <c r="AF1085" s="1" t="s">
        <v>73</v>
      </c>
      <c r="AG1085" s="13" t="s">
        <v>73</v>
      </c>
      <c r="AH1085" s="1" t="s">
        <v>73</v>
      </c>
      <c r="AI1085" s="1" t="s">
        <v>211</v>
      </c>
      <c r="AJ1085" s="1" t="s">
        <v>82</v>
      </c>
      <c r="AK1085" s="1" t="s">
        <v>82</v>
      </c>
      <c r="AL1085" s="1" t="s">
        <v>18740</v>
      </c>
      <c r="AM1085" s="1" t="s">
        <v>3320</v>
      </c>
      <c r="AN1085" s="1" t="s">
        <v>73</v>
      </c>
      <c r="AO1085" s="1" t="s">
        <v>73</v>
      </c>
      <c r="AP1085" s="1" t="s">
        <v>76</v>
      </c>
      <c r="AQ1085" s="1" t="s">
        <v>73</v>
      </c>
      <c r="AR1085" s="1" t="s">
        <v>73</v>
      </c>
      <c r="AS1085" s="1" t="s">
        <v>73</v>
      </c>
      <c r="AT1085" s="1" t="s">
        <v>299</v>
      </c>
      <c r="AU1085" s="1" t="s">
        <v>299</v>
      </c>
      <c r="AV1085" s="1" t="s">
        <v>299</v>
      </c>
      <c r="AW1085" s="1" t="s">
        <v>300</v>
      </c>
      <c r="AX1085" s="1" t="s">
        <v>262</v>
      </c>
      <c r="AY1085" s="1" t="s">
        <v>73</v>
      </c>
      <c r="AZ1085" s="12">
        <v>6</v>
      </c>
      <c r="BA1085" s="12">
        <v>5</v>
      </c>
      <c r="BB1085" s="12">
        <v>1005</v>
      </c>
      <c r="BC1085" s="1" t="s">
        <v>3583</v>
      </c>
      <c r="BD1085" s="1" t="s">
        <v>13883</v>
      </c>
      <c r="BE1085" s="1" t="s">
        <v>91</v>
      </c>
      <c r="BF1085" s="1" t="s">
        <v>73</v>
      </c>
      <c r="BG1085" s="1" t="s">
        <v>93</v>
      </c>
      <c r="BH1085" s="1" t="s">
        <v>93</v>
      </c>
      <c r="BI1085" s="1" t="s">
        <v>76</v>
      </c>
      <c r="BJ1085" s="1" t="s">
        <v>93</v>
      </c>
    </row>
    <row r="1086" spans="1:62" x14ac:dyDescent="0.2">
      <c r="A1086" s="12" t="s">
        <v>21738</v>
      </c>
      <c r="B1086" s="1" t="s">
        <v>48683</v>
      </c>
      <c r="C1086" s="1" t="s">
        <v>96</v>
      </c>
      <c r="D1086" s="1" t="s">
        <v>48672</v>
      </c>
      <c r="E1086" s="1" t="s">
        <v>48673</v>
      </c>
      <c r="F1086" s="1" t="s">
        <v>48674</v>
      </c>
      <c r="G1086" s="1" t="s">
        <v>2628</v>
      </c>
      <c r="H1086" s="58" t="str">
        <f t="shared" si="161"/>
        <v>邵武供电公司</v>
      </c>
      <c r="I1086" s="1" t="s">
        <v>3602</v>
      </c>
      <c r="J1086" s="1" t="s">
        <v>3603</v>
      </c>
      <c r="K1086" s="1" t="s">
        <v>2883</v>
      </c>
      <c r="L1086" s="1" t="s">
        <v>3041</v>
      </c>
      <c r="M1086" s="1" t="s">
        <v>48675</v>
      </c>
      <c r="N1086" s="1" t="s">
        <v>48676</v>
      </c>
      <c r="O1086" s="1" t="s">
        <v>70</v>
      </c>
      <c r="P1086" s="1" t="s">
        <v>185</v>
      </c>
      <c r="Q1086" s="1" t="s">
        <v>48677</v>
      </c>
      <c r="R1086" s="1" t="s">
        <v>48678</v>
      </c>
      <c r="S1086" s="1" t="s">
        <v>48679</v>
      </c>
      <c r="T1086" s="1" t="s">
        <v>48680</v>
      </c>
      <c r="U1086" s="1" t="s">
        <v>48681</v>
      </c>
      <c r="V1086" s="1" t="s">
        <v>76</v>
      </c>
      <c r="W1086" s="1" t="s">
        <v>73</v>
      </c>
      <c r="X1086" s="1" t="s">
        <v>73</v>
      </c>
      <c r="Y1086" s="1" t="s">
        <v>73</v>
      </c>
      <c r="Z1086" s="1" t="s">
        <v>48675</v>
      </c>
      <c r="AA1086" s="1" t="s">
        <v>48682</v>
      </c>
      <c r="AB1086" s="1" t="s">
        <v>78</v>
      </c>
      <c r="AC1086" s="1" t="s">
        <v>48589</v>
      </c>
      <c r="AD1086" s="1" t="s">
        <v>80</v>
      </c>
      <c r="AE1086" s="1" t="s">
        <v>73</v>
      </c>
      <c r="AF1086" s="1" t="s">
        <v>73</v>
      </c>
      <c r="AG1086" s="13" t="s">
        <v>73</v>
      </c>
      <c r="AH1086" s="1" t="s">
        <v>73</v>
      </c>
      <c r="AI1086" s="1" t="s">
        <v>82</v>
      </c>
      <c r="AJ1086" s="1" t="s">
        <v>82</v>
      </c>
      <c r="AK1086" s="1" t="s">
        <v>189</v>
      </c>
      <c r="AL1086" s="1" t="s">
        <v>3871</v>
      </c>
      <c r="AM1086" s="1" t="s">
        <v>3603</v>
      </c>
      <c r="AN1086" s="1" t="s">
        <v>48682</v>
      </c>
      <c r="AO1086" s="1" t="s">
        <v>82</v>
      </c>
      <c r="AP1086" s="1" t="s">
        <v>93</v>
      </c>
      <c r="AQ1086" s="1" t="s">
        <v>76</v>
      </c>
      <c r="AR1086" s="1" t="s">
        <v>76</v>
      </c>
      <c r="AS1086" s="1" t="s">
        <v>73</v>
      </c>
      <c r="AT1086" s="1" t="s">
        <v>138</v>
      </c>
      <c r="AU1086" s="1" t="s">
        <v>168</v>
      </c>
      <c r="AV1086" s="1" t="s">
        <v>1669</v>
      </c>
      <c r="AW1086" s="1" t="s">
        <v>1670</v>
      </c>
      <c r="AX1086" s="1" t="s">
        <v>121</v>
      </c>
      <c r="AY1086" s="1" t="s">
        <v>48680</v>
      </c>
      <c r="AZ1086" s="12">
        <v>3</v>
      </c>
      <c r="BA1086" s="12">
        <v>4</v>
      </c>
      <c r="BB1086" s="12">
        <v>130</v>
      </c>
      <c r="BC1086" s="1" t="s">
        <v>48683</v>
      </c>
      <c r="BD1086" s="1" t="s">
        <v>48684</v>
      </c>
      <c r="BE1086" s="1" t="s">
        <v>91</v>
      </c>
      <c r="BF1086" s="1" t="s">
        <v>48685</v>
      </c>
      <c r="BG1086" s="1" t="s">
        <v>93</v>
      </c>
      <c r="BH1086" s="1" t="s">
        <v>93</v>
      </c>
      <c r="BI1086" s="1" t="s">
        <v>76</v>
      </c>
      <c r="BJ1086" s="1" t="s">
        <v>93</v>
      </c>
    </row>
    <row r="1087" spans="1:62" x14ac:dyDescent="0.2">
      <c r="A1087" s="12" t="s">
        <v>48646</v>
      </c>
      <c r="B1087" s="1" t="s">
        <v>8499</v>
      </c>
      <c r="C1087" s="1" t="s">
        <v>219</v>
      </c>
      <c r="D1087" s="1" t="s">
        <v>48647</v>
      </c>
      <c r="E1087" s="1" t="s">
        <v>48648</v>
      </c>
      <c r="F1087" s="1" t="s">
        <v>48649</v>
      </c>
      <c r="G1087" s="1" t="s">
        <v>1101</v>
      </c>
      <c r="H1087" s="58" t="str">
        <f t="shared" si="161"/>
        <v>福鼎供电公司</v>
      </c>
      <c r="I1087" s="1" t="s">
        <v>3606</v>
      </c>
      <c r="J1087" s="1" t="s">
        <v>3607</v>
      </c>
      <c r="K1087" s="1" t="s">
        <v>2883</v>
      </c>
      <c r="L1087" s="1" t="s">
        <v>3041</v>
      </c>
      <c r="M1087" s="1" t="s">
        <v>48650</v>
      </c>
      <c r="N1087" s="1" t="s">
        <v>48651</v>
      </c>
      <c r="O1087" s="1" t="s">
        <v>70</v>
      </c>
      <c r="P1087" s="1" t="s">
        <v>106</v>
      </c>
      <c r="Q1087" s="1" t="s">
        <v>48652</v>
      </c>
      <c r="R1087" s="1" t="s">
        <v>48653</v>
      </c>
      <c r="S1087" s="1" t="s">
        <v>48654</v>
      </c>
      <c r="T1087" s="1" t="s">
        <v>73</v>
      </c>
      <c r="U1087" s="1" t="s">
        <v>48655</v>
      </c>
      <c r="V1087" s="1" t="s">
        <v>76</v>
      </c>
      <c r="W1087" s="1" t="s">
        <v>73</v>
      </c>
      <c r="X1087" s="1" t="s">
        <v>73</v>
      </c>
      <c r="Y1087" s="1" t="s">
        <v>73</v>
      </c>
      <c r="Z1087" s="1" t="s">
        <v>48650</v>
      </c>
      <c r="AA1087" s="1" t="s">
        <v>73</v>
      </c>
      <c r="AB1087" s="1" t="s">
        <v>78</v>
      </c>
      <c r="AC1087" s="1" t="s">
        <v>48656</v>
      </c>
      <c r="AD1087" s="1" t="s">
        <v>80</v>
      </c>
      <c r="AE1087" s="1" t="s">
        <v>73</v>
      </c>
      <c r="AF1087" s="1" t="s">
        <v>73</v>
      </c>
      <c r="AG1087" s="13" t="s">
        <v>73</v>
      </c>
      <c r="AH1087" s="1" t="s">
        <v>73</v>
      </c>
      <c r="AI1087" s="1" t="s">
        <v>82</v>
      </c>
      <c r="AJ1087" s="1" t="s">
        <v>82</v>
      </c>
      <c r="AK1087" s="1" t="s">
        <v>82</v>
      </c>
      <c r="AL1087" s="1" t="s">
        <v>235</v>
      </c>
      <c r="AM1087" s="1" t="s">
        <v>236</v>
      </c>
      <c r="AN1087" s="1" t="s">
        <v>73</v>
      </c>
      <c r="AO1087" s="1" t="s">
        <v>73</v>
      </c>
      <c r="AP1087" s="1" t="s">
        <v>76</v>
      </c>
      <c r="AQ1087" s="1" t="s">
        <v>73</v>
      </c>
      <c r="AR1087" s="1" t="s">
        <v>73</v>
      </c>
      <c r="AS1087" s="1" t="s">
        <v>73</v>
      </c>
      <c r="AT1087" s="1" t="s">
        <v>299</v>
      </c>
      <c r="AU1087" s="1" t="s">
        <v>299</v>
      </c>
      <c r="AV1087" s="1" t="s">
        <v>299</v>
      </c>
      <c r="AW1087" s="1" t="s">
        <v>300</v>
      </c>
      <c r="AX1087" s="1" t="s">
        <v>262</v>
      </c>
      <c r="AY1087" s="1" t="s">
        <v>73</v>
      </c>
      <c r="AZ1087" s="12">
        <v>10</v>
      </c>
      <c r="BA1087" s="12">
        <v>4</v>
      </c>
      <c r="BB1087" s="12">
        <v>625</v>
      </c>
      <c r="BC1087" s="1" t="s">
        <v>8499</v>
      </c>
      <c r="BD1087" s="1" t="s">
        <v>48657</v>
      </c>
      <c r="BE1087" s="1" t="s">
        <v>91</v>
      </c>
      <c r="BF1087" s="1" t="s">
        <v>48658</v>
      </c>
      <c r="BG1087" s="1" t="s">
        <v>93</v>
      </c>
      <c r="BH1087" s="1" t="s">
        <v>93</v>
      </c>
      <c r="BI1087" s="1" t="s">
        <v>76</v>
      </c>
      <c r="BJ1087" s="1" t="s">
        <v>93</v>
      </c>
    </row>
    <row r="1088" spans="1:62" hidden="1" x14ac:dyDescent="0.2">
      <c r="A1088" s="12" t="s">
        <v>8627</v>
      </c>
      <c r="B1088" s="1" t="s">
        <v>48669</v>
      </c>
      <c r="C1088" s="1" t="s">
        <v>219</v>
      </c>
      <c r="D1088" s="1" t="s">
        <v>48659</v>
      </c>
      <c r="E1088" s="1" t="s">
        <v>48660</v>
      </c>
      <c r="F1088" s="1" t="s">
        <v>48661</v>
      </c>
      <c r="G1088" s="1" t="s">
        <v>1101</v>
      </c>
      <c r="H1088" s="58" t="str">
        <f t="shared" si="161"/>
        <v>福鼎供电公司</v>
      </c>
      <c r="I1088" s="1" t="s">
        <v>3606</v>
      </c>
      <c r="J1088" s="1" t="s">
        <v>3607</v>
      </c>
      <c r="K1088" s="1" t="s">
        <v>413</v>
      </c>
      <c r="L1088" s="1" t="s">
        <v>458</v>
      </c>
      <c r="M1088" s="1" t="s">
        <v>48650</v>
      </c>
      <c r="N1088" s="1" t="s">
        <v>48662</v>
      </c>
      <c r="O1088" s="1" t="s">
        <v>293</v>
      </c>
      <c r="P1088" s="1" t="s">
        <v>934</v>
      </c>
      <c r="Q1088" s="1" t="s">
        <v>48663</v>
      </c>
      <c r="R1088" s="1" t="s">
        <v>48664</v>
      </c>
      <c r="S1088" s="1" t="s">
        <v>48665</v>
      </c>
      <c r="T1088" s="1" t="s">
        <v>73</v>
      </c>
      <c r="U1088" s="1" t="s">
        <v>48666</v>
      </c>
      <c r="V1088" s="1" t="s">
        <v>76</v>
      </c>
      <c r="W1088" s="1" t="s">
        <v>73</v>
      </c>
      <c r="X1088" s="1" t="s">
        <v>73</v>
      </c>
      <c r="Y1088" s="1" t="s">
        <v>73</v>
      </c>
      <c r="Z1088" s="1" t="s">
        <v>48667</v>
      </c>
      <c r="AA1088" s="1" t="s">
        <v>48668</v>
      </c>
      <c r="AB1088" s="1" t="s">
        <v>78</v>
      </c>
      <c r="AC1088" s="1" t="s">
        <v>47235</v>
      </c>
      <c r="AD1088" s="1" t="s">
        <v>80</v>
      </c>
      <c r="AE1088" s="1" t="s">
        <v>73</v>
      </c>
      <c r="AF1088" s="1" t="s">
        <v>73</v>
      </c>
      <c r="AG1088" s="13" t="s">
        <v>73</v>
      </c>
      <c r="AH1088" s="1" t="s">
        <v>73</v>
      </c>
      <c r="AI1088" s="1" t="s">
        <v>82</v>
      </c>
      <c r="AJ1088" s="1" t="s">
        <v>82</v>
      </c>
      <c r="AK1088" s="1" t="s">
        <v>82</v>
      </c>
      <c r="AL1088" s="1" t="s">
        <v>13709</v>
      </c>
      <c r="AM1088" s="1" t="s">
        <v>421</v>
      </c>
      <c r="AN1088" s="1" t="s">
        <v>48668</v>
      </c>
      <c r="AO1088" s="1" t="s">
        <v>73</v>
      </c>
      <c r="AP1088" s="1" t="s">
        <v>93</v>
      </c>
      <c r="AQ1088" s="1" t="s">
        <v>76</v>
      </c>
      <c r="AR1088" s="1" t="s">
        <v>73</v>
      </c>
      <c r="AS1088" s="1" t="s">
        <v>73</v>
      </c>
      <c r="AT1088" s="1" t="s">
        <v>138</v>
      </c>
      <c r="AU1088" s="1" t="s">
        <v>191</v>
      </c>
      <c r="AV1088" s="1" t="s">
        <v>213</v>
      </c>
      <c r="AW1088" s="1" t="s">
        <v>214</v>
      </c>
      <c r="AX1088" s="1" t="s">
        <v>425</v>
      </c>
      <c r="AY1088" s="1" t="s">
        <v>73</v>
      </c>
      <c r="AZ1088" s="12">
        <v>45</v>
      </c>
      <c r="BA1088" s="12">
        <v>14</v>
      </c>
      <c r="BB1088" s="12">
        <v>4150</v>
      </c>
      <c r="BC1088" s="1" t="s">
        <v>48669</v>
      </c>
      <c r="BD1088" s="1" t="s">
        <v>48670</v>
      </c>
      <c r="BE1088" s="1" t="s">
        <v>91</v>
      </c>
      <c r="BF1088" s="1" t="s">
        <v>48671</v>
      </c>
      <c r="BG1088" s="1" t="s">
        <v>93</v>
      </c>
      <c r="BH1088" s="1" t="s">
        <v>93</v>
      </c>
      <c r="BI1088" s="1" t="s">
        <v>76</v>
      </c>
      <c r="BJ1088" s="1" t="s">
        <v>93</v>
      </c>
    </row>
    <row r="1089" spans="1:62" x14ac:dyDescent="0.2">
      <c r="A1089" s="12" t="s">
        <v>3375</v>
      </c>
      <c r="B1089" s="1" t="s">
        <v>2226</v>
      </c>
      <c r="C1089" s="1" t="s">
        <v>359</v>
      </c>
      <c r="D1089" s="1" t="s">
        <v>48636</v>
      </c>
      <c r="E1089" s="1" t="s">
        <v>48637</v>
      </c>
      <c r="F1089" s="1" t="s">
        <v>48638</v>
      </c>
      <c r="G1089" s="1" t="s">
        <v>3610</v>
      </c>
      <c r="H1089" s="58" t="str">
        <f t="shared" si="161"/>
        <v>诏安供电有限公司</v>
      </c>
      <c r="I1089" s="1" t="s">
        <v>5289</v>
      </c>
      <c r="J1089" s="1" t="s">
        <v>5290</v>
      </c>
      <c r="K1089" s="1" t="s">
        <v>2883</v>
      </c>
      <c r="L1089" s="1" t="s">
        <v>3041</v>
      </c>
      <c r="M1089" s="1" t="s">
        <v>48639</v>
      </c>
      <c r="N1089" s="1" t="s">
        <v>48640</v>
      </c>
      <c r="O1089" s="1" t="s">
        <v>70</v>
      </c>
      <c r="P1089" s="1" t="s">
        <v>106</v>
      </c>
      <c r="Q1089" s="1" t="s">
        <v>48641</v>
      </c>
      <c r="R1089" s="1" t="s">
        <v>48642</v>
      </c>
      <c r="S1089" s="1" t="s">
        <v>300</v>
      </c>
      <c r="T1089" s="1" t="s">
        <v>73</v>
      </c>
      <c r="U1089" s="1" t="s">
        <v>48643</v>
      </c>
      <c r="V1089" s="1" t="s">
        <v>76</v>
      </c>
      <c r="W1089" s="1" t="s">
        <v>73</v>
      </c>
      <c r="X1089" s="1" t="s">
        <v>73</v>
      </c>
      <c r="Y1089" s="1" t="s">
        <v>73</v>
      </c>
      <c r="Z1089" s="1" t="s">
        <v>48639</v>
      </c>
      <c r="AA1089" s="1" t="s">
        <v>73</v>
      </c>
      <c r="AB1089" s="1" t="s">
        <v>78</v>
      </c>
      <c r="AC1089" s="1" t="s">
        <v>47235</v>
      </c>
      <c r="AD1089" s="1" t="s">
        <v>164</v>
      </c>
      <c r="AE1089" s="1" t="s">
        <v>73</v>
      </c>
      <c r="AF1089" s="1" t="s">
        <v>73</v>
      </c>
      <c r="AG1089" s="13" t="s">
        <v>73</v>
      </c>
      <c r="AH1089" s="1" t="s">
        <v>73</v>
      </c>
      <c r="AI1089" s="1" t="s">
        <v>82</v>
      </c>
      <c r="AJ1089" s="1" t="s">
        <v>82</v>
      </c>
      <c r="AK1089" s="1" t="s">
        <v>82</v>
      </c>
      <c r="AL1089" s="1" t="s">
        <v>4152</v>
      </c>
      <c r="AM1089" s="1" t="s">
        <v>354</v>
      </c>
      <c r="AN1089" s="1" t="s">
        <v>73</v>
      </c>
      <c r="AO1089" s="1" t="s">
        <v>73</v>
      </c>
      <c r="AP1089" s="1" t="s">
        <v>93</v>
      </c>
      <c r="AQ1089" s="1" t="s">
        <v>73</v>
      </c>
      <c r="AR1089" s="1" t="s">
        <v>73</v>
      </c>
      <c r="AS1089" s="1" t="s">
        <v>73</v>
      </c>
      <c r="AT1089" s="1" t="s">
        <v>299</v>
      </c>
      <c r="AU1089" s="1" t="s">
        <v>299</v>
      </c>
      <c r="AV1089" s="1" t="s">
        <v>299</v>
      </c>
      <c r="AW1089" s="1" t="s">
        <v>300</v>
      </c>
      <c r="AX1089" s="1" t="s">
        <v>2110</v>
      </c>
      <c r="AY1089" s="1" t="s">
        <v>73</v>
      </c>
      <c r="AZ1089" s="12">
        <v>3</v>
      </c>
      <c r="BA1089" s="12">
        <v>1</v>
      </c>
      <c r="BB1089" s="12">
        <v>13</v>
      </c>
      <c r="BC1089" s="1" t="s">
        <v>2226</v>
      </c>
      <c r="BD1089" s="1" t="s">
        <v>48644</v>
      </c>
      <c r="BE1089" s="1" t="s">
        <v>91</v>
      </c>
      <c r="BF1089" s="1" t="s">
        <v>48645</v>
      </c>
      <c r="BG1089" s="1" t="s">
        <v>93</v>
      </c>
      <c r="BH1089" s="1" t="s">
        <v>93</v>
      </c>
      <c r="BI1089" s="1" t="s">
        <v>76</v>
      </c>
      <c r="BJ1089" s="1" t="s">
        <v>93</v>
      </c>
    </row>
    <row r="1090" spans="1:62" hidden="1" x14ac:dyDescent="0.2">
      <c r="A1090" s="12" t="s">
        <v>4954</v>
      </c>
      <c r="B1090" s="1" t="s">
        <v>2308</v>
      </c>
      <c r="C1090" s="1" t="s">
        <v>96</v>
      </c>
      <c r="D1090" s="1" t="s">
        <v>48626</v>
      </c>
      <c r="E1090" s="1" t="s">
        <v>48627</v>
      </c>
      <c r="F1090" s="1" t="s">
        <v>48628</v>
      </c>
      <c r="G1090" s="1" t="s">
        <v>410</v>
      </c>
      <c r="H1090" s="58" t="str">
        <f t="shared" si="161"/>
        <v>建瓯供电公司</v>
      </c>
      <c r="I1090" s="1" t="s">
        <v>5075</v>
      </c>
      <c r="J1090" s="1" t="s">
        <v>5076</v>
      </c>
      <c r="K1090" s="1" t="s">
        <v>103</v>
      </c>
      <c r="L1090" s="1" t="s">
        <v>103</v>
      </c>
      <c r="M1090" s="1" t="s">
        <v>48629</v>
      </c>
      <c r="N1090" s="1" t="s">
        <v>48630</v>
      </c>
      <c r="O1090" s="1" t="s">
        <v>156</v>
      </c>
      <c r="P1090" s="1" t="s">
        <v>185</v>
      </c>
      <c r="Q1090" s="1" t="s">
        <v>48631</v>
      </c>
      <c r="R1090" s="1" t="s">
        <v>48632</v>
      </c>
      <c r="S1090" s="1" t="s">
        <v>48633</v>
      </c>
      <c r="T1090" s="1" t="s">
        <v>73</v>
      </c>
      <c r="U1090" s="1" t="s">
        <v>48634</v>
      </c>
      <c r="V1090" s="1" t="s">
        <v>76</v>
      </c>
      <c r="W1090" s="1" t="s">
        <v>73</v>
      </c>
      <c r="X1090" s="1" t="s">
        <v>73</v>
      </c>
      <c r="Y1090" s="1" t="s">
        <v>73</v>
      </c>
      <c r="Z1090" s="1" t="s">
        <v>48635</v>
      </c>
      <c r="AA1090" s="1" t="s">
        <v>48630</v>
      </c>
      <c r="AB1090" s="1" t="s">
        <v>78</v>
      </c>
      <c r="AC1090" s="1" t="s">
        <v>47235</v>
      </c>
      <c r="AD1090" s="1" t="s">
        <v>80</v>
      </c>
      <c r="AE1090" s="1" t="s">
        <v>73</v>
      </c>
      <c r="AF1090" s="1" t="s">
        <v>73</v>
      </c>
      <c r="AG1090" s="13" t="s">
        <v>73</v>
      </c>
      <c r="AH1090" s="1" t="s">
        <v>73</v>
      </c>
      <c r="AI1090" s="1" t="s">
        <v>82</v>
      </c>
      <c r="AJ1090" s="1" t="s">
        <v>82</v>
      </c>
      <c r="AK1090" s="1" t="s">
        <v>1808</v>
      </c>
      <c r="AL1090" s="1" t="s">
        <v>420</v>
      </c>
      <c r="AM1090" s="1" t="s">
        <v>421</v>
      </c>
      <c r="AN1090" s="1" t="s">
        <v>48630</v>
      </c>
      <c r="AO1090" s="1" t="s">
        <v>73</v>
      </c>
      <c r="AP1090" s="1" t="s">
        <v>76</v>
      </c>
      <c r="AQ1090" s="1" t="s">
        <v>76</v>
      </c>
      <c r="AR1090" s="1" t="s">
        <v>76</v>
      </c>
      <c r="AS1090" s="1" t="s">
        <v>73</v>
      </c>
      <c r="AT1090" s="1" t="s">
        <v>117</v>
      </c>
      <c r="AU1090" s="1" t="s">
        <v>118</v>
      </c>
      <c r="AV1090" s="1" t="s">
        <v>119</v>
      </c>
      <c r="AW1090" s="1" t="s">
        <v>120</v>
      </c>
      <c r="AX1090" s="1" t="s">
        <v>121</v>
      </c>
      <c r="AY1090" s="1" t="s">
        <v>73</v>
      </c>
      <c r="AZ1090" s="12">
        <v>12</v>
      </c>
      <c r="BA1090" s="12">
        <v>4</v>
      </c>
      <c r="BB1090" s="12">
        <v>1474</v>
      </c>
      <c r="BC1090" s="1" t="s">
        <v>2308</v>
      </c>
      <c r="BD1090" s="1" t="s">
        <v>6638</v>
      </c>
      <c r="BE1090" s="1" t="s">
        <v>91</v>
      </c>
      <c r="BF1090" s="1" t="s">
        <v>73</v>
      </c>
      <c r="BG1090" s="1" t="s">
        <v>93</v>
      </c>
      <c r="BH1090" s="1" t="s">
        <v>93</v>
      </c>
      <c r="BI1090" s="1" t="s">
        <v>76</v>
      </c>
      <c r="BJ1090" s="1" t="s">
        <v>93</v>
      </c>
    </row>
    <row r="1091" spans="1:62" hidden="1" x14ac:dyDescent="0.2">
      <c r="A1091" s="12" t="s">
        <v>4957</v>
      </c>
      <c r="B1091" s="1" t="s">
        <v>48624</v>
      </c>
      <c r="C1091" s="1" t="s">
        <v>60</v>
      </c>
      <c r="D1091" s="1" t="s">
        <v>48616</v>
      </c>
      <c r="E1091" s="1" t="s">
        <v>48617</v>
      </c>
      <c r="F1091" s="1" t="s">
        <v>48618</v>
      </c>
      <c r="G1091" s="1" t="s">
        <v>678</v>
      </c>
      <c r="H1091" s="58" t="str">
        <f>C1091</f>
        <v>厦门</v>
      </c>
      <c r="I1091" s="1" t="s">
        <v>17376</v>
      </c>
      <c r="J1091" s="1" t="s">
        <v>17377</v>
      </c>
      <c r="K1091" s="1" t="s">
        <v>129</v>
      </c>
      <c r="L1091" s="1" t="s">
        <v>575</v>
      </c>
      <c r="M1091" s="1" t="s">
        <v>48619</v>
      </c>
      <c r="N1091" s="1" t="s">
        <v>48620</v>
      </c>
      <c r="O1091" s="1" t="s">
        <v>293</v>
      </c>
      <c r="P1091" s="1" t="s">
        <v>106</v>
      </c>
      <c r="Q1091" s="1" t="s">
        <v>48621</v>
      </c>
      <c r="R1091" s="1" t="s">
        <v>48622</v>
      </c>
      <c r="S1091" s="1" t="s">
        <v>73</v>
      </c>
      <c r="T1091" s="1" t="s">
        <v>73</v>
      </c>
      <c r="U1091" s="1" t="s">
        <v>48623</v>
      </c>
      <c r="V1091" s="1" t="s">
        <v>76</v>
      </c>
      <c r="W1091" s="1" t="s">
        <v>73</v>
      </c>
      <c r="X1091" s="1" t="s">
        <v>73</v>
      </c>
      <c r="Y1091" s="1" t="s">
        <v>73</v>
      </c>
      <c r="Z1091" s="1" t="s">
        <v>48619</v>
      </c>
      <c r="AA1091" s="1" t="s">
        <v>73</v>
      </c>
      <c r="AB1091" s="1" t="s">
        <v>78</v>
      </c>
      <c r="AC1091" s="1" t="s">
        <v>47271</v>
      </c>
      <c r="AD1091" s="1" t="s">
        <v>80</v>
      </c>
      <c r="AE1091" s="1" t="s">
        <v>81</v>
      </c>
      <c r="AF1091" s="1" t="s">
        <v>73</v>
      </c>
      <c r="AG1091" s="13" t="s">
        <v>73</v>
      </c>
      <c r="AH1091" s="1" t="s">
        <v>73</v>
      </c>
      <c r="AI1091" s="1" t="s">
        <v>73</v>
      </c>
      <c r="AJ1091" s="1" t="s">
        <v>82</v>
      </c>
      <c r="AK1091" s="1" t="s">
        <v>82</v>
      </c>
      <c r="AL1091" s="1" t="s">
        <v>1688</v>
      </c>
      <c r="AM1091" s="1" t="s">
        <v>1689</v>
      </c>
      <c r="AN1091" s="1" t="s">
        <v>73</v>
      </c>
      <c r="AO1091" s="1" t="s">
        <v>73</v>
      </c>
      <c r="AP1091" s="1" t="s">
        <v>93</v>
      </c>
      <c r="AQ1091" s="1" t="s">
        <v>73</v>
      </c>
      <c r="AR1091" s="1" t="s">
        <v>73</v>
      </c>
      <c r="AS1091" s="1" t="s">
        <v>73</v>
      </c>
      <c r="AT1091" s="1" t="s">
        <v>708</v>
      </c>
      <c r="AU1091" s="1" t="s">
        <v>2596</v>
      </c>
      <c r="AV1091" s="1" t="s">
        <v>880</v>
      </c>
      <c r="AW1091" s="1" t="s">
        <v>3387</v>
      </c>
      <c r="AX1091" s="1" t="s">
        <v>142</v>
      </c>
      <c r="AY1091" s="1" t="s">
        <v>73</v>
      </c>
      <c r="AZ1091" s="12">
        <v>3</v>
      </c>
      <c r="BA1091" s="12">
        <v>0</v>
      </c>
      <c r="BB1091" s="12">
        <v>0</v>
      </c>
      <c r="BC1091" s="1" t="s">
        <v>48624</v>
      </c>
      <c r="BD1091" s="1" t="s">
        <v>48625</v>
      </c>
      <c r="BE1091" s="1" t="s">
        <v>195</v>
      </c>
      <c r="BF1091" s="1" t="s">
        <v>73</v>
      </c>
      <c r="BG1091" s="1" t="s">
        <v>93</v>
      </c>
      <c r="BH1091" s="1" t="s">
        <v>93</v>
      </c>
      <c r="BI1091" s="1" t="s">
        <v>76</v>
      </c>
      <c r="BJ1091" s="1" t="s">
        <v>76</v>
      </c>
    </row>
    <row r="1092" spans="1:62" hidden="1" x14ac:dyDescent="0.2">
      <c r="A1092" s="12" t="s">
        <v>3384</v>
      </c>
      <c r="B1092" s="1" t="s">
        <v>6135</v>
      </c>
      <c r="C1092" s="1" t="s">
        <v>359</v>
      </c>
      <c r="D1092" s="1" t="s">
        <v>48605</v>
      </c>
      <c r="E1092" s="1" t="s">
        <v>48606</v>
      </c>
      <c r="F1092" s="1" t="s">
        <v>48607</v>
      </c>
      <c r="G1092" s="1" t="s">
        <v>363</v>
      </c>
      <c r="H1092" s="58" t="str">
        <f t="shared" ref="H1092:H1094" si="162">G1092</f>
        <v>漳浦供电有限公司</v>
      </c>
      <c r="I1092" s="1" t="s">
        <v>3223</v>
      </c>
      <c r="J1092" s="1" t="s">
        <v>3224</v>
      </c>
      <c r="K1092" s="1" t="s">
        <v>2883</v>
      </c>
      <c r="L1092" s="1" t="s">
        <v>2923</v>
      </c>
      <c r="M1092" s="1" t="s">
        <v>48608</v>
      </c>
      <c r="N1092" s="1" t="s">
        <v>48609</v>
      </c>
      <c r="O1092" s="1" t="s">
        <v>70</v>
      </c>
      <c r="P1092" s="1" t="s">
        <v>106</v>
      </c>
      <c r="Q1092" s="1" t="s">
        <v>48610</v>
      </c>
      <c r="R1092" s="1" t="s">
        <v>48611</v>
      </c>
      <c r="S1092" s="1" t="s">
        <v>48612</v>
      </c>
      <c r="T1092" s="1" t="s">
        <v>73</v>
      </c>
      <c r="U1092" s="1" t="s">
        <v>48613</v>
      </c>
      <c r="V1092" s="1" t="s">
        <v>76</v>
      </c>
      <c r="W1092" s="1" t="s">
        <v>73</v>
      </c>
      <c r="X1092" s="1" t="s">
        <v>73</v>
      </c>
      <c r="Y1092" s="1" t="s">
        <v>73</v>
      </c>
      <c r="Z1092" s="1" t="s">
        <v>48608</v>
      </c>
      <c r="AA1092" s="1" t="s">
        <v>48614</v>
      </c>
      <c r="AB1092" s="1" t="s">
        <v>78</v>
      </c>
      <c r="AC1092" s="1" t="s">
        <v>48603</v>
      </c>
      <c r="AD1092" s="1" t="s">
        <v>164</v>
      </c>
      <c r="AE1092" s="1" t="s">
        <v>73</v>
      </c>
      <c r="AF1092" s="1" t="s">
        <v>73</v>
      </c>
      <c r="AG1092" s="13" t="s">
        <v>73</v>
      </c>
      <c r="AH1092" s="1" t="s">
        <v>73</v>
      </c>
      <c r="AI1092" s="1" t="s">
        <v>82</v>
      </c>
      <c r="AJ1092" s="1" t="s">
        <v>82</v>
      </c>
      <c r="AK1092" s="1" t="s">
        <v>82</v>
      </c>
      <c r="AL1092" s="1" t="s">
        <v>4396</v>
      </c>
      <c r="AM1092" s="1" t="s">
        <v>3224</v>
      </c>
      <c r="AN1092" s="1" t="s">
        <v>48614</v>
      </c>
      <c r="AO1092" s="1" t="s">
        <v>82</v>
      </c>
      <c r="AP1092" s="1" t="s">
        <v>76</v>
      </c>
      <c r="AQ1092" s="1" t="s">
        <v>76</v>
      </c>
      <c r="AR1092" s="1" t="s">
        <v>76</v>
      </c>
      <c r="AS1092" s="1" t="s">
        <v>2461</v>
      </c>
      <c r="AT1092" s="1" t="s">
        <v>138</v>
      </c>
      <c r="AU1092" s="1" t="s">
        <v>237</v>
      </c>
      <c r="AV1092" s="1" t="s">
        <v>192</v>
      </c>
      <c r="AW1092" s="1" t="s">
        <v>193</v>
      </c>
      <c r="AX1092" s="1" t="s">
        <v>447</v>
      </c>
      <c r="AY1092" s="1" t="s">
        <v>73</v>
      </c>
      <c r="AZ1092" s="12">
        <v>5</v>
      </c>
      <c r="BA1092" s="12">
        <v>2</v>
      </c>
      <c r="BB1092" s="12">
        <v>750</v>
      </c>
      <c r="BC1092" s="1" t="s">
        <v>6135</v>
      </c>
      <c r="BD1092" s="1" t="s">
        <v>6136</v>
      </c>
      <c r="BE1092" s="1" t="s">
        <v>91</v>
      </c>
      <c r="BF1092" s="1" t="s">
        <v>48615</v>
      </c>
      <c r="BG1092" s="1" t="s">
        <v>93</v>
      </c>
      <c r="BH1092" s="1" t="s">
        <v>93</v>
      </c>
      <c r="BI1092" s="1" t="s">
        <v>76</v>
      </c>
      <c r="BJ1092" s="1" t="s">
        <v>93</v>
      </c>
    </row>
    <row r="1093" spans="1:62" hidden="1" x14ac:dyDescent="0.2">
      <c r="A1093" s="12" t="s">
        <v>3388</v>
      </c>
      <c r="B1093" s="1" t="s">
        <v>2233</v>
      </c>
      <c r="C1093" s="1" t="s">
        <v>219</v>
      </c>
      <c r="D1093" s="1" t="s">
        <v>48593</v>
      </c>
      <c r="E1093" s="1" t="s">
        <v>48594</v>
      </c>
      <c r="F1093" s="1" t="s">
        <v>48595</v>
      </c>
      <c r="G1093" s="1" t="s">
        <v>1603</v>
      </c>
      <c r="H1093" s="58" t="str">
        <f t="shared" si="162"/>
        <v>霞浦供电公司</v>
      </c>
      <c r="I1093" s="1" t="s">
        <v>4074</v>
      </c>
      <c r="J1093" s="1" t="s">
        <v>4075</v>
      </c>
      <c r="K1093" s="1" t="s">
        <v>129</v>
      </c>
      <c r="L1093" s="1" t="s">
        <v>130</v>
      </c>
      <c r="M1093" s="1" t="s">
        <v>48596</v>
      </c>
      <c r="N1093" s="1" t="s">
        <v>48597</v>
      </c>
      <c r="O1093" s="1" t="s">
        <v>156</v>
      </c>
      <c r="P1093" s="1" t="s">
        <v>157</v>
      </c>
      <c r="Q1093" s="1" t="s">
        <v>48598</v>
      </c>
      <c r="R1093" s="1" t="s">
        <v>48599</v>
      </c>
      <c r="S1093" s="1" t="s">
        <v>48600</v>
      </c>
      <c r="T1093" s="1" t="s">
        <v>73</v>
      </c>
      <c r="U1093" s="1" t="s">
        <v>48601</v>
      </c>
      <c r="V1093" s="1" t="s">
        <v>76</v>
      </c>
      <c r="W1093" s="1" t="s">
        <v>73</v>
      </c>
      <c r="X1093" s="1" t="s">
        <v>73</v>
      </c>
      <c r="Y1093" s="1" t="s">
        <v>73</v>
      </c>
      <c r="Z1093" s="1" t="s">
        <v>48596</v>
      </c>
      <c r="AA1093" s="1" t="s">
        <v>48602</v>
      </c>
      <c r="AB1093" s="1" t="s">
        <v>78</v>
      </c>
      <c r="AC1093" s="1" t="s">
        <v>48603</v>
      </c>
      <c r="AD1093" s="1" t="s">
        <v>80</v>
      </c>
      <c r="AE1093" s="1" t="s">
        <v>73</v>
      </c>
      <c r="AF1093" s="1" t="s">
        <v>73</v>
      </c>
      <c r="AG1093" s="13" t="s">
        <v>73</v>
      </c>
      <c r="AH1093" s="1" t="s">
        <v>73</v>
      </c>
      <c r="AI1093" s="1" t="s">
        <v>402</v>
      </c>
      <c r="AJ1093" s="1" t="s">
        <v>82</v>
      </c>
      <c r="AK1093" s="1" t="s">
        <v>82</v>
      </c>
      <c r="AL1093" s="1" t="s">
        <v>3754</v>
      </c>
      <c r="AM1093" s="1" t="s">
        <v>3755</v>
      </c>
      <c r="AN1093" s="1" t="s">
        <v>48602</v>
      </c>
      <c r="AO1093" s="1" t="s">
        <v>73</v>
      </c>
      <c r="AP1093" s="1" t="s">
        <v>93</v>
      </c>
      <c r="AQ1093" s="1" t="s">
        <v>76</v>
      </c>
      <c r="AR1093" s="1" t="s">
        <v>73</v>
      </c>
      <c r="AS1093" s="1" t="s">
        <v>73</v>
      </c>
      <c r="AT1093" s="1" t="s">
        <v>138</v>
      </c>
      <c r="AU1093" s="1" t="s">
        <v>191</v>
      </c>
      <c r="AV1093" s="1" t="s">
        <v>213</v>
      </c>
      <c r="AW1093" s="1" t="s">
        <v>214</v>
      </c>
      <c r="AX1093" s="1" t="s">
        <v>262</v>
      </c>
      <c r="AY1093" s="1" t="s">
        <v>73</v>
      </c>
      <c r="AZ1093" s="12">
        <v>35</v>
      </c>
      <c r="BA1093" s="12">
        <v>14</v>
      </c>
      <c r="BB1093" s="12">
        <v>1620</v>
      </c>
      <c r="BC1093" s="1" t="s">
        <v>2233</v>
      </c>
      <c r="BD1093" s="1" t="s">
        <v>4076</v>
      </c>
      <c r="BE1093" s="1" t="s">
        <v>91</v>
      </c>
      <c r="BF1093" s="1" t="s">
        <v>48604</v>
      </c>
      <c r="BG1093" s="1" t="s">
        <v>93</v>
      </c>
      <c r="BH1093" s="1" t="s">
        <v>93</v>
      </c>
      <c r="BI1093" s="1" t="s">
        <v>76</v>
      </c>
      <c r="BJ1093" s="1" t="s">
        <v>93</v>
      </c>
    </row>
    <row r="1094" spans="1:62" hidden="1" x14ac:dyDescent="0.2">
      <c r="A1094" s="12" t="s">
        <v>48578</v>
      </c>
      <c r="B1094" s="1" t="s">
        <v>8619</v>
      </c>
      <c r="C1094" s="1" t="s">
        <v>219</v>
      </c>
      <c r="D1094" s="1" t="s">
        <v>48579</v>
      </c>
      <c r="E1094" s="1" t="s">
        <v>48580</v>
      </c>
      <c r="F1094" s="1" t="s">
        <v>48581</v>
      </c>
      <c r="G1094" s="1" t="s">
        <v>1603</v>
      </c>
      <c r="H1094" s="58" t="str">
        <f t="shared" si="162"/>
        <v>霞浦供电公司</v>
      </c>
      <c r="I1094" s="1" t="s">
        <v>4074</v>
      </c>
      <c r="J1094" s="1" t="s">
        <v>4075</v>
      </c>
      <c r="K1094" s="1" t="s">
        <v>129</v>
      </c>
      <c r="L1094" s="1" t="s">
        <v>130</v>
      </c>
      <c r="M1094" s="1" t="s">
        <v>48582</v>
      </c>
      <c r="N1094" s="1" t="s">
        <v>48583</v>
      </c>
      <c r="O1094" s="1" t="s">
        <v>156</v>
      </c>
      <c r="P1094" s="1" t="s">
        <v>157</v>
      </c>
      <c r="Q1094" s="1" t="s">
        <v>48584</v>
      </c>
      <c r="R1094" s="1" t="s">
        <v>48585</v>
      </c>
      <c r="S1094" s="1" t="s">
        <v>48586</v>
      </c>
      <c r="T1094" s="1" t="s">
        <v>73</v>
      </c>
      <c r="U1094" s="1" t="s">
        <v>48587</v>
      </c>
      <c r="V1094" s="1" t="s">
        <v>76</v>
      </c>
      <c r="W1094" s="1" t="s">
        <v>73</v>
      </c>
      <c r="X1094" s="1" t="s">
        <v>73</v>
      </c>
      <c r="Y1094" s="1" t="s">
        <v>73</v>
      </c>
      <c r="Z1094" s="1" t="s">
        <v>48582</v>
      </c>
      <c r="AA1094" s="1" t="s">
        <v>48588</v>
      </c>
      <c r="AB1094" s="1" t="s">
        <v>78</v>
      </c>
      <c r="AC1094" s="1" t="s">
        <v>48589</v>
      </c>
      <c r="AD1094" s="1" t="s">
        <v>164</v>
      </c>
      <c r="AE1094" s="1" t="s">
        <v>73</v>
      </c>
      <c r="AF1094" s="1" t="s">
        <v>73</v>
      </c>
      <c r="AG1094" s="13" t="s">
        <v>73</v>
      </c>
      <c r="AH1094" s="1" t="s">
        <v>73</v>
      </c>
      <c r="AI1094" s="1" t="s">
        <v>82</v>
      </c>
      <c r="AJ1094" s="1" t="s">
        <v>82</v>
      </c>
      <c r="AK1094" s="1" t="s">
        <v>82</v>
      </c>
      <c r="AL1094" s="1" t="s">
        <v>48590</v>
      </c>
      <c r="AM1094" s="1" t="s">
        <v>3755</v>
      </c>
      <c r="AN1094" s="1" t="s">
        <v>48588</v>
      </c>
      <c r="AO1094" s="1" t="s">
        <v>73</v>
      </c>
      <c r="AP1094" s="1" t="s">
        <v>93</v>
      </c>
      <c r="AQ1094" s="1" t="s">
        <v>76</v>
      </c>
      <c r="AR1094" s="1" t="s">
        <v>73</v>
      </c>
      <c r="AS1094" s="1" t="s">
        <v>73</v>
      </c>
      <c r="AT1094" s="1" t="s">
        <v>85</v>
      </c>
      <c r="AU1094" s="1" t="s">
        <v>282</v>
      </c>
      <c r="AV1094" s="1" t="s">
        <v>283</v>
      </c>
      <c r="AW1094" s="1" t="s">
        <v>284</v>
      </c>
      <c r="AX1094" s="1" t="s">
        <v>900</v>
      </c>
      <c r="AY1094" s="1" t="s">
        <v>73</v>
      </c>
      <c r="AZ1094" s="12">
        <v>10</v>
      </c>
      <c r="BA1094" s="12">
        <v>1</v>
      </c>
      <c r="BB1094" s="12">
        <v>1614</v>
      </c>
      <c r="BC1094" s="1" t="s">
        <v>8619</v>
      </c>
      <c r="BD1094" s="1" t="s">
        <v>48591</v>
      </c>
      <c r="BE1094" s="1" t="s">
        <v>91</v>
      </c>
      <c r="BF1094" s="1" t="s">
        <v>48592</v>
      </c>
      <c r="BG1094" s="1" t="s">
        <v>93</v>
      </c>
      <c r="BH1094" s="1" t="s">
        <v>93</v>
      </c>
      <c r="BI1094" s="1" t="s">
        <v>76</v>
      </c>
      <c r="BJ1094" s="1" t="s">
        <v>93</v>
      </c>
    </row>
    <row r="1095" spans="1:62" hidden="1" x14ac:dyDescent="0.2">
      <c r="A1095" s="12" t="s">
        <v>48565</v>
      </c>
      <c r="B1095" s="1" t="s">
        <v>2374</v>
      </c>
      <c r="C1095" s="1" t="s">
        <v>60</v>
      </c>
      <c r="D1095" s="1" t="s">
        <v>48566</v>
      </c>
      <c r="E1095" s="1" t="s">
        <v>48567</v>
      </c>
      <c r="F1095" s="1" t="s">
        <v>48568</v>
      </c>
      <c r="G1095" s="1" t="s">
        <v>2800</v>
      </c>
      <c r="H1095" s="58" t="str">
        <f>C1095</f>
        <v>厦门</v>
      </c>
      <c r="I1095" s="1" t="s">
        <v>10955</v>
      </c>
      <c r="J1095" s="1" t="s">
        <v>10956</v>
      </c>
      <c r="K1095" s="1" t="s">
        <v>103</v>
      </c>
      <c r="L1095" s="1" t="s">
        <v>103</v>
      </c>
      <c r="M1095" s="1" t="s">
        <v>48569</v>
      </c>
      <c r="N1095" s="1" t="s">
        <v>48570</v>
      </c>
      <c r="O1095" s="1" t="s">
        <v>70</v>
      </c>
      <c r="P1095" s="1" t="s">
        <v>106</v>
      </c>
      <c r="Q1095" s="1" t="s">
        <v>48571</v>
      </c>
      <c r="R1095" s="1" t="s">
        <v>48572</v>
      </c>
      <c r="S1095" s="1" t="s">
        <v>48573</v>
      </c>
      <c r="T1095" s="1" t="s">
        <v>73</v>
      </c>
      <c r="U1095" s="1" t="s">
        <v>48574</v>
      </c>
      <c r="V1095" s="1" t="s">
        <v>76</v>
      </c>
      <c r="W1095" s="1" t="s">
        <v>73</v>
      </c>
      <c r="X1095" s="1" t="s">
        <v>73</v>
      </c>
      <c r="Y1095" s="1" t="s">
        <v>73</v>
      </c>
      <c r="Z1095" s="1" t="s">
        <v>48575</v>
      </c>
      <c r="AA1095" s="1" t="s">
        <v>48576</v>
      </c>
      <c r="AB1095" s="1" t="s">
        <v>78</v>
      </c>
      <c r="AC1095" s="1" t="s">
        <v>48576</v>
      </c>
      <c r="AD1095" s="1" t="s">
        <v>80</v>
      </c>
      <c r="AE1095" s="1" t="s">
        <v>81</v>
      </c>
      <c r="AF1095" s="1" t="s">
        <v>73</v>
      </c>
      <c r="AG1095" s="13" t="s">
        <v>73</v>
      </c>
      <c r="AH1095" s="1" t="s">
        <v>73</v>
      </c>
      <c r="AI1095" s="1" t="s">
        <v>402</v>
      </c>
      <c r="AJ1095" s="1" t="s">
        <v>82</v>
      </c>
      <c r="AK1095" s="1" t="s">
        <v>82</v>
      </c>
      <c r="AL1095" s="1" t="s">
        <v>73</v>
      </c>
      <c r="AM1095" s="1" t="s">
        <v>6867</v>
      </c>
      <c r="AN1095" s="1" t="s">
        <v>48576</v>
      </c>
      <c r="AO1095" s="1" t="s">
        <v>82</v>
      </c>
      <c r="AP1095" s="1" t="s">
        <v>93</v>
      </c>
      <c r="AQ1095" s="1" t="s">
        <v>76</v>
      </c>
      <c r="AR1095" s="1" t="s">
        <v>76</v>
      </c>
      <c r="AS1095" s="1" t="s">
        <v>73</v>
      </c>
      <c r="AT1095" s="1" t="s">
        <v>117</v>
      </c>
      <c r="AU1095" s="1" t="s">
        <v>118</v>
      </c>
      <c r="AV1095" s="1" t="s">
        <v>4558</v>
      </c>
      <c r="AW1095" s="1" t="s">
        <v>4558</v>
      </c>
      <c r="AX1095" s="1" t="s">
        <v>121</v>
      </c>
      <c r="AY1095" s="1" t="s">
        <v>73</v>
      </c>
      <c r="AZ1095" s="12">
        <v>11</v>
      </c>
      <c r="BA1095" s="12">
        <v>13</v>
      </c>
      <c r="BB1095" s="12">
        <v>808</v>
      </c>
      <c r="BC1095" s="1" t="s">
        <v>2374</v>
      </c>
      <c r="BD1095" s="1" t="s">
        <v>2804</v>
      </c>
      <c r="BE1095" s="1" t="s">
        <v>91</v>
      </c>
      <c r="BF1095" s="1" t="s">
        <v>48577</v>
      </c>
      <c r="BG1095" s="1" t="s">
        <v>93</v>
      </c>
      <c r="BH1095" s="1" t="s">
        <v>93</v>
      </c>
      <c r="BI1095" s="1" t="s">
        <v>76</v>
      </c>
      <c r="BJ1095" s="1" t="s">
        <v>93</v>
      </c>
    </row>
    <row r="1096" spans="1:62" hidden="1" x14ac:dyDescent="0.2">
      <c r="A1096" s="12" t="s">
        <v>21741</v>
      </c>
      <c r="B1096" s="1" t="s">
        <v>48562</v>
      </c>
      <c r="C1096" s="1" t="s">
        <v>147</v>
      </c>
      <c r="D1096" s="1" t="s">
        <v>48551</v>
      </c>
      <c r="E1096" s="1" t="s">
        <v>48552</v>
      </c>
      <c r="F1096" s="1" t="s">
        <v>48553</v>
      </c>
      <c r="G1096" s="1" t="s">
        <v>2584</v>
      </c>
      <c r="H1096" s="58" t="str">
        <f t="shared" ref="H1096:H1109" si="163">G1096</f>
        <v>武平供电有限公司</v>
      </c>
      <c r="I1096" s="1" t="s">
        <v>48554</v>
      </c>
      <c r="J1096" s="1" t="s">
        <v>48555</v>
      </c>
      <c r="K1096" s="1" t="s">
        <v>129</v>
      </c>
      <c r="L1096" s="1" t="s">
        <v>130</v>
      </c>
      <c r="M1096" s="1" t="s">
        <v>48556</v>
      </c>
      <c r="N1096" s="1" t="s">
        <v>48557</v>
      </c>
      <c r="O1096" s="1" t="s">
        <v>70</v>
      </c>
      <c r="P1096" s="1" t="s">
        <v>71</v>
      </c>
      <c r="Q1096" s="1" t="s">
        <v>48558</v>
      </c>
      <c r="R1096" s="1" t="s">
        <v>48559</v>
      </c>
      <c r="S1096" s="1" t="s">
        <v>48560</v>
      </c>
      <c r="T1096" s="1" t="s">
        <v>73</v>
      </c>
      <c r="U1096" s="1" t="s">
        <v>48561</v>
      </c>
      <c r="V1096" s="1" t="s">
        <v>76</v>
      </c>
      <c r="W1096" s="1" t="s">
        <v>73</v>
      </c>
      <c r="X1096" s="1" t="s">
        <v>73</v>
      </c>
      <c r="Y1096" s="1" t="s">
        <v>73</v>
      </c>
      <c r="Z1096" s="1" t="s">
        <v>48519</v>
      </c>
      <c r="AA1096" s="1" t="s">
        <v>73</v>
      </c>
      <c r="AB1096" s="1" t="s">
        <v>78</v>
      </c>
      <c r="AC1096" s="1" t="s">
        <v>48421</v>
      </c>
      <c r="AD1096" s="1" t="s">
        <v>80</v>
      </c>
      <c r="AE1096" s="1" t="s">
        <v>73</v>
      </c>
      <c r="AF1096" s="1" t="s">
        <v>73</v>
      </c>
      <c r="AG1096" s="13" t="s">
        <v>73</v>
      </c>
      <c r="AH1096" s="1" t="s">
        <v>73</v>
      </c>
      <c r="AI1096" s="1" t="s">
        <v>82</v>
      </c>
      <c r="AJ1096" s="1" t="s">
        <v>82</v>
      </c>
      <c r="AK1096" s="1" t="s">
        <v>82</v>
      </c>
      <c r="AL1096" s="1" t="s">
        <v>73</v>
      </c>
      <c r="AM1096" s="1" t="s">
        <v>73</v>
      </c>
      <c r="AN1096" s="1" t="s">
        <v>73</v>
      </c>
      <c r="AO1096" s="1" t="s">
        <v>73</v>
      </c>
      <c r="AP1096" s="1" t="s">
        <v>76</v>
      </c>
      <c r="AQ1096" s="1" t="s">
        <v>73</v>
      </c>
      <c r="AR1096" s="1" t="s">
        <v>73</v>
      </c>
      <c r="AS1096" s="1" t="s">
        <v>73</v>
      </c>
      <c r="AT1096" s="1" t="s">
        <v>138</v>
      </c>
      <c r="AU1096" s="1" t="s">
        <v>237</v>
      </c>
      <c r="AV1096" s="1" t="s">
        <v>213</v>
      </c>
      <c r="AW1096" s="1" t="s">
        <v>238</v>
      </c>
      <c r="AX1096" s="1" t="s">
        <v>142</v>
      </c>
      <c r="AY1096" s="1" t="s">
        <v>73</v>
      </c>
      <c r="AZ1096" s="12">
        <v>1</v>
      </c>
      <c r="BA1096" s="12">
        <v>1</v>
      </c>
      <c r="BB1096" s="12">
        <v>89</v>
      </c>
      <c r="BC1096" s="1" t="s">
        <v>48562</v>
      </c>
      <c r="BD1096" s="1" t="s">
        <v>48563</v>
      </c>
      <c r="BE1096" s="1" t="s">
        <v>91</v>
      </c>
      <c r="BF1096" s="1" t="s">
        <v>48564</v>
      </c>
      <c r="BG1096" s="1" t="s">
        <v>93</v>
      </c>
      <c r="BH1096" s="1" t="s">
        <v>93</v>
      </c>
      <c r="BI1096" s="1" t="s">
        <v>76</v>
      </c>
      <c r="BJ1096" s="1" t="s">
        <v>93</v>
      </c>
    </row>
    <row r="1097" spans="1:62" hidden="1" x14ac:dyDescent="0.2">
      <c r="A1097" s="12" t="s">
        <v>21747</v>
      </c>
      <c r="B1097" s="1" t="s">
        <v>48549</v>
      </c>
      <c r="C1097" s="1" t="s">
        <v>219</v>
      </c>
      <c r="D1097" s="1" t="s">
        <v>48541</v>
      </c>
      <c r="E1097" s="1" t="s">
        <v>48542</v>
      </c>
      <c r="F1097" s="1" t="s">
        <v>48543</v>
      </c>
      <c r="G1097" s="1" t="s">
        <v>3449</v>
      </c>
      <c r="H1097" s="58" t="str">
        <f t="shared" si="163"/>
        <v>柘荣供电公司</v>
      </c>
      <c r="I1097" s="1" t="s">
        <v>3731</v>
      </c>
      <c r="J1097" s="1" t="s">
        <v>3732</v>
      </c>
      <c r="K1097" s="1" t="s">
        <v>103</v>
      </c>
      <c r="L1097" s="1" t="s">
        <v>103</v>
      </c>
      <c r="M1097" s="1" t="s">
        <v>48544</v>
      </c>
      <c r="N1097" s="1" t="s">
        <v>48545</v>
      </c>
      <c r="O1097" s="1" t="s">
        <v>70</v>
      </c>
      <c r="P1097" s="1" t="s">
        <v>106</v>
      </c>
      <c r="Q1097" s="1" t="s">
        <v>48546</v>
      </c>
      <c r="R1097" s="1" t="s">
        <v>48547</v>
      </c>
      <c r="S1097" s="1" t="s">
        <v>73</v>
      </c>
      <c r="T1097" s="1" t="s">
        <v>73</v>
      </c>
      <c r="U1097" s="1" t="s">
        <v>48548</v>
      </c>
      <c r="V1097" s="1" t="s">
        <v>76</v>
      </c>
      <c r="W1097" s="1" t="s">
        <v>73</v>
      </c>
      <c r="X1097" s="1" t="s">
        <v>73</v>
      </c>
      <c r="Y1097" s="1" t="s">
        <v>73</v>
      </c>
      <c r="Z1097" s="1" t="s">
        <v>48544</v>
      </c>
      <c r="AA1097" s="1" t="s">
        <v>73</v>
      </c>
      <c r="AB1097" s="1" t="s">
        <v>78</v>
      </c>
      <c r="AC1097" s="1" t="s">
        <v>48457</v>
      </c>
      <c r="AD1097" s="1" t="s">
        <v>80</v>
      </c>
      <c r="AE1097" s="1" t="s">
        <v>73</v>
      </c>
      <c r="AF1097" s="1" t="s">
        <v>73</v>
      </c>
      <c r="AG1097" s="13" t="s">
        <v>73</v>
      </c>
      <c r="AH1097" s="1" t="s">
        <v>73</v>
      </c>
      <c r="AI1097" s="1" t="s">
        <v>211</v>
      </c>
      <c r="AJ1097" s="1" t="s">
        <v>403</v>
      </c>
      <c r="AK1097" s="1" t="s">
        <v>82</v>
      </c>
      <c r="AL1097" s="1" t="s">
        <v>28210</v>
      </c>
      <c r="AM1097" s="1" t="s">
        <v>354</v>
      </c>
      <c r="AN1097" s="1" t="s">
        <v>73</v>
      </c>
      <c r="AO1097" s="1" t="s">
        <v>73</v>
      </c>
      <c r="AP1097" s="1" t="s">
        <v>93</v>
      </c>
      <c r="AQ1097" s="1" t="s">
        <v>73</v>
      </c>
      <c r="AR1097" s="1" t="s">
        <v>73</v>
      </c>
      <c r="AS1097" s="1" t="s">
        <v>73</v>
      </c>
      <c r="AT1097" s="1" t="s">
        <v>117</v>
      </c>
      <c r="AU1097" s="1" t="s">
        <v>118</v>
      </c>
      <c r="AV1097" s="1" t="s">
        <v>119</v>
      </c>
      <c r="AW1097" s="1" t="s">
        <v>120</v>
      </c>
      <c r="AX1097" s="1" t="s">
        <v>121</v>
      </c>
      <c r="AY1097" s="1" t="s">
        <v>73</v>
      </c>
      <c r="AZ1097" s="12">
        <v>5</v>
      </c>
      <c r="BA1097" s="12">
        <v>1</v>
      </c>
      <c r="BB1097" s="12">
        <v>318</v>
      </c>
      <c r="BC1097" s="1" t="s">
        <v>48549</v>
      </c>
      <c r="BD1097" s="1" t="s">
        <v>48550</v>
      </c>
      <c r="BE1097" s="1" t="s">
        <v>195</v>
      </c>
      <c r="BF1097" s="1" t="s">
        <v>73</v>
      </c>
      <c r="BG1097" s="1" t="s">
        <v>93</v>
      </c>
      <c r="BH1097" s="1" t="s">
        <v>93</v>
      </c>
      <c r="BI1097" s="1" t="s">
        <v>76</v>
      </c>
      <c r="BJ1097" s="1" t="s">
        <v>76</v>
      </c>
    </row>
    <row r="1098" spans="1:62" hidden="1" x14ac:dyDescent="0.2">
      <c r="A1098" s="12" t="s">
        <v>5872</v>
      </c>
      <c r="B1098" s="1" t="s">
        <v>48538</v>
      </c>
      <c r="C1098" s="1" t="s">
        <v>243</v>
      </c>
      <c r="D1098" s="1" t="s">
        <v>48527</v>
      </c>
      <c r="E1098" s="1" t="s">
        <v>48528</v>
      </c>
      <c r="F1098" s="1" t="s">
        <v>48529</v>
      </c>
      <c r="G1098" s="1" t="s">
        <v>2570</v>
      </c>
      <c r="H1098" s="58" t="str">
        <f t="shared" si="163"/>
        <v>永泰供电有限公司</v>
      </c>
      <c r="I1098" s="1" t="s">
        <v>4671</v>
      </c>
      <c r="J1098" s="1" t="s">
        <v>4672</v>
      </c>
      <c r="K1098" s="1" t="s">
        <v>413</v>
      </c>
      <c r="L1098" s="1" t="s">
        <v>1869</v>
      </c>
      <c r="M1098" s="1" t="s">
        <v>47236</v>
      </c>
      <c r="N1098" s="1" t="s">
        <v>48530</v>
      </c>
      <c r="O1098" s="1" t="s">
        <v>293</v>
      </c>
      <c r="P1098" s="1" t="s">
        <v>71</v>
      </c>
      <c r="Q1098" s="1" t="s">
        <v>48531</v>
      </c>
      <c r="R1098" s="1" t="s">
        <v>48532</v>
      </c>
      <c r="S1098" s="1" t="s">
        <v>48533</v>
      </c>
      <c r="T1098" s="1" t="s">
        <v>48534</v>
      </c>
      <c r="U1098" s="1" t="s">
        <v>48535</v>
      </c>
      <c r="V1098" s="1" t="s">
        <v>76</v>
      </c>
      <c r="W1098" s="1" t="s">
        <v>73</v>
      </c>
      <c r="X1098" s="1" t="s">
        <v>73</v>
      </c>
      <c r="Y1098" s="1" t="s">
        <v>73</v>
      </c>
      <c r="Z1098" s="1" t="s">
        <v>48536</v>
      </c>
      <c r="AA1098" s="1" t="s">
        <v>48530</v>
      </c>
      <c r="AB1098" s="1" t="s">
        <v>78</v>
      </c>
      <c r="AC1098" s="1" t="s">
        <v>48537</v>
      </c>
      <c r="AD1098" s="1" t="s">
        <v>164</v>
      </c>
      <c r="AE1098" s="1" t="s">
        <v>73</v>
      </c>
      <c r="AF1098" s="1" t="s">
        <v>73</v>
      </c>
      <c r="AG1098" s="13" t="s">
        <v>73</v>
      </c>
      <c r="AH1098" s="1" t="s">
        <v>73</v>
      </c>
      <c r="AI1098" s="1" t="s">
        <v>82</v>
      </c>
      <c r="AJ1098" s="1" t="s">
        <v>82</v>
      </c>
      <c r="AK1098" s="1" t="s">
        <v>82</v>
      </c>
      <c r="AL1098" s="1" t="s">
        <v>2573</v>
      </c>
      <c r="AM1098" s="1" t="s">
        <v>354</v>
      </c>
      <c r="AN1098" s="1" t="s">
        <v>48530</v>
      </c>
      <c r="AO1098" s="1" t="s">
        <v>73</v>
      </c>
      <c r="AP1098" s="1" t="s">
        <v>76</v>
      </c>
      <c r="AQ1098" s="1" t="s">
        <v>76</v>
      </c>
      <c r="AR1098" s="1" t="s">
        <v>76</v>
      </c>
      <c r="AS1098" s="1" t="s">
        <v>73</v>
      </c>
      <c r="AT1098" s="1" t="s">
        <v>138</v>
      </c>
      <c r="AU1098" s="1" t="s">
        <v>191</v>
      </c>
      <c r="AV1098" s="1" t="s">
        <v>192</v>
      </c>
      <c r="AW1098" s="1" t="s">
        <v>193</v>
      </c>
      <c r="AX1098" s="1" t="s">
        <v>89</v>
      </c>
      <c r="AY1098" s="1" t="s">
        <v>48534</v>
      </c>
      <c r="AZ1098" s="12">
        <v>4</v>
      </c>
      <c r="BA1098" s="12">
        <v>1</v>
      </c>
      <c r="BB1098" s="12">
        <v>154</v>
      </c>
      <c r="BC1098" s="1" t="s">
        <v>48538</v>
      </c>
      <c r="BD1098" s="1" t="s">
        <v>48539</v>
      </c>
      <c r="BE1098" s="1" t="s">
        <v>91</v>
      </c>
      <c r="BF1098" s="1" t="s">
        <v>48540</v>
      </c>
      <c r="BG1098" s="1" t="s">
        <v>93</v>
      </c>
      <c r="BH1098" s="1" t="s">
        <v>93</v>
      </c>
      <c r="BI1098" s="1" t="s">
        <v>76</v>
      </c>
      <c r="BJ1098" s="1" t="s">
        <v>93</v>
      </c>
    </row>
    <row r="1099" spans="1:62" hidden="1" x14ac:dyDescent="0.2">
      <c r="A1099" s="12" t="s">
        <v>48514</v>
      </c>
      <c r="B1099" s="1" t="s">
        <v>5906</v>
      </c>
      <c r="C1099" s="1" t="s">
        <v>96</v>
      </c>
      <c r="D1099" s="1" t="s">
        <v>48515</v>
      </c>
      <c r="E1099" s="1" t="s">
        <v>48516</v>
      </c>
      <c r="F1099" s="1" t="s">
        <v>48517</v>
      </c>
      <c r="G1099" s="1" t="s">
        <v>2709</v>
      </c>
      <c r="H1099" s="58" t="str">
        <f t="shared" si="163"/>
        <v>松溪供电公司</v>
      </c>
      <c r="I1099" s="1" t="s">
        <v>3914</v>
      </c>
      <c r="J1099" s="1" t="s">
        <v>3915</v>
      </c>
      <c r="K1099" s="1" t="s">
        <v>129</v>
      </c>
      <c r="L1099" s="1" t="s">
        <v>130</v>
      </c>
      <c r="M1099" s="1" t="s">
        <v>48518</v>
      </c>
      <c r="N1099" s="1" t="s">
        <v>48519</v>
      </c>
      <c r="O1099" s="1" t="s">
        <v>293</v>
      </c>
      <c r="P1099" s="1" t="s">
        <v>106</v>
      </c>
      <c r="Q1099" s="1" t="s">
        <v>48520</v>
      </c>
      <c r="R1099" s="1" t="s">
        <v>48521</v>
      </c>
      <c r="S1099" s="1" t="s">
        <v>48522</v>
      </c>
      <c r="T1099" s="1" t="s">
        <v>73</v>
      </c>
      <c r="U1099" s="1" t="s">
        <v>48523</v>
      </c>
      <c r="V1099" s="1" t="s">
        <v>76</v>
      </c>
      <c r="W1099" s="1" t="s">
        <v>73</v>
      </c>
      <c r="X1099" s="1" t="s">
        <v>73</v>
      </c>
      <c r="Y1099" s="1" t="s">
        <v>73</v>
      </c>
      <c r="Z1099" s="1" t="s">
        <v>48524</v>
      </c>
      <c r="AA1099" s="1" t="s">
        <v>48525</v>
      </c>
      <c r="AB1099" s="1" t="s">
        <v>78</v>
      </c>
      <c r="AC1099" s="1" t="s">
        <v>48526</v>
      </c>
      <c r="AD1099" s="1" t="s">
        <v>80</v>
      </c>
      <c r="AE1099" s="1" t="s">
        <v>73</v>
      </c>
      <c r="AF1099" s="1" t="s">
        <v>73</v>
      </c>
      <c r="AG1099" s="13" t="s">
        <v>73</v>
      </c>
      <c r="AH1099" s="1" t="s">
        <v>73</v>
      </c>
      <c r="AI1099" s="1" t="s">
        <v>211</v>
      </c>
      <c r="AJ1099" s="1" t="s">
        <v>403</v>
      </c>
      <c r="AK1099" s="1" t="s">
        <v>82</v>
      </c>
      <c r="AL1099" s="1" t="s">
        <v>2712</v>
      </c>
      <c r="AM1099" s="1" t="s">
        <v>421</v>
      </c>
      <c r="AN1099" s="1" t="s">
        <v>48525</v>
      </c>
      <c r="AO1099" s="1" t="s">
        <v>73</v>
      </c>
      <c r="AP1099" s="1" t="s">
        <v>93</v>
      </c>
      <c r="AQ1099" s="1" t="s">
        <v>76</v>
      </c>
      <c r="AR1099" s="1" t="s">
        <v>73</v>
      </c>
      <c r="AS1099" s="1" t="s">
        <v>73</v>
      </c>
      <c r="AT1099" s="1" t="s">
        <v>138</v>
      </c>
      <c r="AU1099" s="1" t="s">
        <v>509</v>
      </c>
      <c r="AV1099" s="1" t="s">
        <v>2644</v>
      </c>
      <c r="AW1099" s="1" t="s">
        <v>2645</v>
      </c>
      <c r="AX1099" s="1" t="s">
        <v>142</v>
      </c>
      <c r="AY1099" s="1" t="s">
        <v>73</v>
      </c>
      <c r="AZ1099" s="12">
        <v>4</v>
      </c>
      <c r="BA1099" s="12">
        <v>4</v>
      </c>
      <c r="BB1099" s="12">
        <v>65</v>
      </c>
      <c r="BC1099" s="1" t="s">
        <v>5906</v>
      </c>
      <c r="BD1099" s="1" t="s">
        <v>5907</v>
      </c>
      <c r="BE1099" s="1" t="s">
        <v>91</v>
      </c>
      <c r="BF1099" s="1" t="s">
        <v>48140</v>
      </c>
      <c r="BG1099" s="1" t="s">
        <v>93</v>
      </c>
      <c r="BH1099" s="1" t="s">
        <v>93</v>
      </c>
      <c r="BI1099" s="1" t="s">
        <v>76</v>
      </c>
      <c r="BJ1099" s="1" t="s">
        <v>93</v>
      </c>
    </row>
    <row r="1100" spans="1:62" hidden="1" x14ac:dyDescent="0.2">
      <c r="A1100" s="12" t="s">
        <v>7588</v>
      </c>
      <c r="B1100" s="1" t="s">
        <v>48512</v>
      </c>
      <c r="C1100" s="1" t="s">
        <v>265</v>
      </c>
      <c r="D1100" s="1" t="s">
        <v>48501</v>
      </c>
      <c r="E1100" s="1" t="s">
        <v>48502</v>
      </c>
      <c r="F1100" s="1" t="s">
        <v>48503</v>
      </c>
      <c r="G1100" s="1" t="s">
        <v>1136</v>
      </c>
      <c r="H1100" s="58" t="str">
        <f t="shared" si="163"/>
        <v>国网沙县供电公司</v>
      </c>
      <c r="I1100" s="1" t="s">
        <v>48504</v>
      </c>
      <c r="J1100" s="1" t="s">
        <v>48505</v>
      </c>
      <c r="K1100" s="1" t="s">
        <v>103</v>
      </c>
      <c r="L1100" s="1" t="s">
        <v>103</v>
      </c>
      <c r="M1100" s="1" t="s">
        <v>48506</v>
      </c>
      <c r="N1100" s="1" t="s">
        <v>48507</v>
      </c>
      <c r="O1100" s="1" t="s">
        <v>70</v>
      </c>
      <c r="P1100" s="1" t="s">
        <v>106</v>
      </c>
      <c r="Q1100" s="1" t="s">
        <v>48508</v>
      </c>
      <c r="R1100" s="1" t="s">
        <v>48509</v>
      </c>
      <c r="S1100" s="1" t="s">
        <v>73</v>
      </c>
      <c r="T1100" s="1" t="s">
        <v>73</v>
      </c>
      <c r="U1100" s="1" t="s">
        <v>48510</v>
      </c>
      <c r="V1100" s="1" t="s">
        <v>76</v>
      </c>
      <c r="W1100" s="1" t="s">
        <v>73</v>
      </c>
      <c r="X1100" s="1" t="s">
        <v>73</v>
      </c>
      <c r="Y1100" s="1" t="s">
        <v>73</v>
      </c>
      <c r="Z1100" s="1" t="s">
        <v>48506</v>
      </c>
      <c r="AA1100" s="1" t="s">
        <v>73</v>
      </c>
      <c r="AB1100" s="1" t="s">
        <v>78</v>
      </c>
      <c r="AC1100" s="1" t="s">
        <v>48511</v>
      </c>
      <c r="AD1100" s="1" t="s">
        <v>164</v>
      </c>
      <c r="AE1100" s="1" t="s">
        <v>73</v>
      </c>
      <c r="AF1100" s="1" t="s">
        <v>73</v>
      </c>
      <c r="AG1100" s="13" t="s">
        <v>73</v>
      </c>
      <c r="AH1100" s="1" t="s">
        <v>73</v>
      </c>
      <c r="AI1100" s="1" t="s">
        <v>402</v>
      </c>
      <c r="AJ1100" s="1" t="s">
        <v>82</v>
      </c>
      <c r="AK1100" s="1" t="s">
        <v>82</v>
      </c>
      <c r="AL1100" s="1" t="s">
        <v>3102</v>
      </c>
      <c r="AM1100" s="1" t="s">
        <v>1136</v>
      </c>
      <c r="AN1100" s="1" t="s">
        <v>73</v>
      </c>
      <c r="AO1100" s="1" t="s">
        <v>73</v>
      </c>
      <c r="AP1100" s="1" t="s">
        <v>93</v>
      </c>
      <c r="AQ1100" s="1" t="s">
        <v>73</v>
      </c>
      <c r="AR1100" s="1" t="s">
        <v>73</v>
      </c>
      <c r="AS1100" s="1" t="s">
        <v>73</v>
      </c>
      <c r="AT1100" s="1" t="s">
        <v>117</v>
      </c>
      <c r="AU1100" s="1" t="s">
        <v>118</v>
      </c>
      <c r="AV1100" s="1" t="s">
        <v>119</v>
      </c>
      <c r="AW1100" s="1" t="s">
        <v>120</v>
      </c>
      <c r="AX1100" s="1" t="s">
        <v>121</v>
      </c>
      <c r="AY1100" s="1" t="s">
        <v>73</v>
      </c>
      <c r="AZ1100" s="12">
        <v>1</v>
      </c>
      <c r="BA1100" s="12">
        <v>2</v>
      </c>
      <c r="BB1100" s="12">
        <v>293</v>
      </c>
      <c r="BC1100" s="1" t="s">
        <v>48512</v>
      </c>
      <c r="BD1100" s="1" t="s">
        <v>48513</v>
      </c>
      <c r="BE1100" s="1" t="s">
        <v>195</v>
      </c>
      <c r="BF1100" s="1" t="s">
        <v>73</v>
      </c>
      <c r="BG1100" s="1" t="s">
        <v>93</v>
      </c>
      <c r="BH1100" s="1" t="s">
        <v>93</v>
      </c>
      <c r="BI1100" s="1" t="s">
        <v>76</v>
      </c>
      <c r="BJ1100" s="1" t="s">
        <v>76</v>
      </c>
    </row>
    <row r="1101" spans="1:62" hidden="1" x14ac:dyDescent="0.2">
      <c r="A1101" s="12" t="s">
        <v>6576</v>
      </c>
      <c r="B1101" s="1" t="s">
        <v>38248</v>
      </c>
      <c r="C1101" s="1" t="s">
        <v>515</v>
      </c>
      <c r="D1101" s="1" t="s">
        <v>48487</v>
      </c>
      <c r="E1101" s="1" t="s">
        <v>48488</v>
      </c>
      <c r="F1101" s="1" t="s">
        <v>48489</v>
      </c>
      <c r="G1101" s="1" t="s">
        <v>48490</v>
      </c>
      <c r="H1101" s="58" t="str">
        <f t="shared" si="163"/>
        <v>国网莆田供电公司本部</v>
      </c>
      <c r="I1101" s="1" t="s">
        <v>6405</v>
      </c>
      <c r="J1101" s="1" t="s">
        <v>6406</v>
      </c>
      <c r="K1101" s="1" t="s">
        <v>1009</v>
      </c>
      <c r="L1101" s="1" t="s">
        <v>1009</v>
      </c>
      <c r="M1101" s="1" t="s">
        <v>48491</v>
      </c>
      <c r="N1101" s="1" t="s">
        <v>48492</v>
      </c>
      <c r="O1101" s="1" t="s">
        <v>70</v>
      </c>
      <c r="P1101" s="1" t="s">
        <v>71</v>
      </c>
      <c r="Q1101" s="1" t="s">
        <v>48493</v>
      </c>
      <c r="R1101" s="1" t="s">
        <v>48494</v>
      </c>
      <c r="S1101" s="1" t="s">
        <v>48495</v>
      </c>
      <c r="T1101" s="1" t="s">
        <v>48496</v>
      </c>
      <c r="U1101" s="1" t="s">
        <v>48497</v>
      </c>
      <c r="V1101" s="1" t="s">
        <v>76</v>
      </c>
      <c r="W1101" s="1" t="s">
        <v>73</v>
      </c>
      <c r="X1101" s="1" t="s">
        <v>73</v>
      </c>
      <c r="Y1101" s="1" t="s">
        <v>73</v>
      </c>
      <c r="Z1101" s="1" t="s">
        <v>48498</v>
      </c>
      <c r="AA1101" s="1" t="s">
        <v>48492</v>
      </c>
      <c r="AB1101" s="1" t="s">
        <v>78</v>
      </c>
      <c r="AC1101" s="1" t="s">
        <v>48499</v>
      </c>
      <c r="AD1101" s="1" t="s">
        <v>80</v>
      </c>
      <c r="AE1101" s="1" t="s">
        <v>73</v>
      </c>
      <c r="AF1101" s="1" t="s">
        <v>73</v>
      </c>
      <c r="AG1101" s="13" t="s">
        <v>73</v>
      </c>
      <c r="AH1101" s="1" t="s">
        <v>73</v>
      </c>
      <c r="AI1101" s="1" t="s">
        <v>82</v>
      </c>
      <c r="AJ1101" s="1" t="s">
        <v>82</v>
      </c>
      <c r="AK1101" s="1" t="s">
        <v>82</v>
      </c>
      <c r="AL1101" s="1" t="s">
        <v>6407</v>
      </c>
      <c r="AM1101" s="1" t="s">
        <v>6406</v>
      </c>
      <c r="AN1101" s="1" t="s">
        <v>48492</v>
      </c>
      <c r="AO1101" s="1" t="s">
        <v>73</v>
      </c>
      <c r="AP1101" s="1" t="s">
        <v>93</v>
      </c>
      <c r="AQ1101" s="1" t="s">
        <v>93</v>
      </c>
      <c r="AR1101" s="1" t="s">
        <v>73</v>
      </c>
      <c r="AS1101" s="1" t="s">
        <v>73</v>
      </c>
      <c r="AT1101" s="1" t="s">
        <v>299</v>
      </c>
      <c r="AU1101" s="1" t="s">
        <v>299</v>
      </c>
      <c r="AV1101" s="1" t="s">
        <v>299</v>
      </c>
      <c r="AW1101" s="1" t="s">
        <v>300</v>
      </c>
      <c r="AX1101" s="1" t="s">
        <v>142</v>
      </c>
      <c r="AY1101" s="1" t="s">
        <v>48496</v>
      </c>
      <c r="AZ1101" s="12">
        <v>2</v>
      </c>
      <c r="BA1101" s="12">
        <v>0</v>
      </c>
      <c r="BB1101" s="12">
        <v>177</v>
      </c>
      <c r="BC1101" s="1" t="s">
        <v>38248</v>
      </c>
      <c r="BD1101" s="1" t="s">
        <v>38261</v>
      </c>
      <c r="BE1101" s="1" t="s">
        <v>91</v>
      </c>
      <c r="BF1101" s="1" t="s">
        <v>48500</v>
      </c>
      <c r="BG1101" s="1" t="s">
        <v>93</v>
      </c>
      <c r="BH1101" s="1" t="s">
        <v>93</v>
      </c>
      <c r="BI1101" s="1" t="s">
        <v>76</v>
      </c>
      <c r="BJ1101" s="1" t="s">
        <v>93</v>
      </c>
    </row>
    <row r="1102" spans="1:62" hidden="1" x14ac:dyDescent="0.2">
      <c r="A1102" s="12" t="s">
        <v>48472</v>
      </c>
      <c r="B1102" s="1" t="s">
        <v>48484</v>
      </c>
      <c r="C1102" s="1" t="s">
        <v>174</v>
      </c>
      <c r="D1102" s="1" t="s">
        <v>48473</v>
      </c>
      <c r="E1102" s="1" t="s">
        <v>48474</v>
      </c>
      <c r="F1102" s="1" t="s">
        <v>48475</v>
      </c>
      <c r="G1102" s="1" t="s">
        <v>307</v>
      </c>
      <c r="H1102" s="58" t="str">
        <f t="shared" si="163"/>
        <v>惠安县供电公司</v>
      </c>
      <c r="I1102" s="1" t="s">
        <v>3309</v>
      </c>
      <c r="J1102" s="1" t="s">
        <v>3310</v>
      </c>
      <c r="K1102" s="1" t="s">
        <v>413</v>
      </c>
      <c r="L1102" s="1" t="s">
        <v>458</v>
      </c>
      <c r="M1102" s="1" t="s">
        <v>48476</v>
      </c>
      <c r="N1102" s="1" t="s">
        <v>48477</v>
      </c>
      <c r="O1102" s="1" t="s">
        <v>156</v>
      </c>
      <c r="P1102" s="1" t="s">
        <v>185</v>
      </c>
      <c r="Q1102" s="1" t="s">
        <v>48478</v>
      </c>
      <c r="R1102" s="1" t="s">
        <v>48479</v>
      </c>
      <c r="S1102" s="1" t="s">
        <v>48480</v>
      </c>
      <c r="T1102" s="1" t="s">
        <v>73</v>
      </c>
      <c r="U1102" s="1" t="s">
        <v>48481</v>
      </c>
      <c r="V1102" s="1" t="s">
        <v>76</v>
      </c>
      <c r="W1102" s="1" t="s">
        <v>73</v>
      </c>
      <c r="X1102" s="1" t="s">
        <v>73</v>
      </c>
      <c r="Y1102" s="1" t="s">
        <v>73</v>
      </c>
      <c r="Z1102" s="1" t="s">
        <v>48482</v>
      </c>
      <c r="AA1102" s="1" t="s">
        <v>48318</v>
      </c>
      <c r="AB1102" s="1" t="s">
        <v>78</v>
      </c>
      <c r="AC1102" s="1" t="s">
        <v>48483</v>
      </c>
      <c r="AD1102" s="1" t="s">
        <v>80</v>
      </c>
      <c r="AE1102" s="1" t="s">
        <v>73</v>
      </c>
      <c r="AF1102" s="1" t="s">
        <v>73</v>
      </c>
      <c r="AG1102" s="13" t="s">
        <v>73</v>
      </c>
      <c r="AH1102" s="1" t="s">
        <v>73</v>
      </c>
      <c r="AI1102" s="1" t="s">
        <v>82</v>
      </c>
      <c r="AJ1102" s="1" t="s">
        <v>82</v>
      </c>
      <c r="AK1102" s="1" t="s">
        <v>189</v>
      </c>
      <c r="AL1102" s="1" t="s">
        <v>3311</v>
      </c>
      <c r="AM1102" s="1" t="s">
        <v>3310</v>
      </c>
      <c r="AN1102" s="1" t="s">
        <v>48318</v>
      </c>
      <c r="AO1102" s="1" t="s">
        <v>73</v>
      </c>
      <c r="AP1102" s="1" t="s">
        <v>93</v>
      </c>
      <c r="AQ1102" s="1" t="s">
        <v>76</v>
      </c>
      <c r="AR1102" s="1" t="s">
        <v>73</v>
      </c>
      <c r="AS1102" s="1" t="s">
        <v>73</v>
      </c>
      <c r="AT1102" s="1" t="s">
        <v>85</v>
      </c>
      <c r="AU1102" s="1" t="s">
        <v>86</v>
      </c>
      <c r="AV1102" s="1" t="s">
        <v>670</v>
      </c>
      <c r="AW1102" s="1" t="s">
        <v>671</v>
      </c>
      <c r="AX1102" s="1" t="s">
        <v>142</v>
      </c>
      <c r="AY1102" s="1" t="s">
        <v>73</v>
      </c>
      <c r="AZ1102" s="12">
        <v>5</v>
      </c>
      <c r="BA1102" s="12">
        <v>33</v>
      </c>
      <c r="BB1102" s="12">
        <v>535</v>
      </c>
      <c r="BC1102" s="1" t="s">
        <v>48484</v>
      </c>
      <c r="BD1102" s="1" t="s">
        <v>48485</v>
      </c>
      <c r="BE1102" s="1" t="s">
        <v>91</v>
      </c>
      <c r="BF1102" s="1" t="s">
        <v>48486</v>
      </c>
      <c r="BG1102" s="1" t="s">
        <v>93</v>
      </c>
      <c r="BH1102" s="1" t="s">
        <v>93</v>
      </c>
      <c r="BI1102" s="1" t="s">
        <v>76</v>
      </c>
      <c r="BJ1102" s="1" t="s">
        <v>93</v>
      </c>
    </row>
    <row r="1103" spans="1:62" hidden="1" x14ac:dyDescent="0.2">
      <c r="A1103" s="12" t="s">
        <v>48458</v>
      </c>
      <c r="B1103" s="1" t="s">
        <v>48469</v>
      </c>
      <c r="C1103" s="1" t="s">
        <v>174</v>
      </c>
      <c r="D1103" s="1" t="s">
        <v>48459</v>
      </c>
      <c r="E1103" s="1" t="s">
        <v>48460</v>
      </c>
      <c r="F1103" s="1" t="s">
        <v>48461</v>
      </c>
      <c r="G1103" s="1" t="s">
        <v>178</v>
      </c>
      <c r="H1103" s="58" t="str">
        <f t="shared" si="163"/>
        <v>南安市供电公司</v>
      </c>
      <c r="I1103" s="1" t="s">
        <v>3012</v>
      </c>
      <c r="J1103" s="1" t="s">
        <v>3013</v>
      </c>
      <c r="K1103" s="1" t="s">
        <v>413</v>
      </c>
      <c r="L1103" s="1" t="s">
        <v>458</v>
      </c>
      <c r="M1103" s="1" t="s">
        <v>48462</v>
      </c>
      <c r="N1103" s="1" t="s">
        <v>48463</v>
      </c>
      <c r="O1103" s="1" t="s">
        <v>293</v>
      </c>
      <c r="P1103" s="1" t="s">
        <v>185</v>
      </c>
      <c r="Q1103" s="1" t="s">
        <v>48464</v>
      </c>
      <c r="R1103" s="1" t="s">
        <v>48465</v>
      </c>
      <c r="S1103" s="1" t="s">
        <v>48466</v>
      </c>
      <c r="T1103" s="1" t="s">
        <v>73</v>
      </c>
      <c r="U1103" s="1" t="s">
        <v>48467</v>
      </c>
      <c r="V1103" s="1" t="s">
        <v>76</v>
      </c>
      <c r="W1103" s="1" t="s">
        <v>73</v>
      </c>
      <c r="X1103" s="1" t="s">
        <v>73</v>
      </c>
      <c r="Y1103" s="1" t="s">
        <v>73</v>
      </c>
      <c r="Z1103" s="1" t="s">
        <v>48462</v>
      </c>
      <c r="AA1103" s="1" t="s">
        <v>73</v>
      </c>
      <c r="AB1103" s="1" t="s">
        <v>78</v>
      </c>
      <c r="AC1103" s="1" t="s">
        <v>48468</v>
      </c>
      <c r="AD1103" s="1" t="s">
        <v>80</v>
      </c>
      <c r="AE1103" s="1" t="s">
        <v>73</v>
      </c>
      <c r="AF1103" s="1" t="s">
        <v>73</v>
      </c>
      <c r="AG1103" s="13" t="s">
        <v>73</v>
      </c>
      <c r="AH1103" s="1" t="s">
        <v>73</v>
      </c>
      <c r="AI1103" s="1" t="s">
        <v>82</v>
      </c>
      <c r="AJ1103" s="1" t="s">
        <v>82</v>
      </c>
      <c r="AK1103" s="1" t="s">
        <v>189</v>
      </c>
      <c r="AL1103" s="1" t="s">
        <v>73</v>
      </c>
      <c r="AM1103" s="1" t="s">
        <v>73</v>
      </c>
      <c r="AN1103" s="1" t="s">
        <v>73</v>
      </c>
      <c r="AO1103" s="1" t="s">
        <v>73</v>
      </c>
      <c r="AP1103" s="1" t="s">
        <v>93</v>
      </c>
      <c r="AQ1103" s="1" t="s">
        <v>73</v>
      </c>
      <c r="AR1103" s="1" t="s">
        <v>73</v>
      </c>
      <c r="AS1103" s="1" t="s">
        <v>73</v>
      </c>
      <c r="AT1103" s="1" t="s">
        <v>138</v>
      </c>
      <c r="AU1103" s="1" t="s">
        <v>237</v>
      </c>
      <c r="AV1103" s="1" t="s">
        <v>192</v>
      </c>
      <c r="AW1103" s="1" t="s">
        <v>193</v>
      </c>
      <c r="AX1103" s="1" t="s">
        <v>566</v>
      </c>
      <c r="AY1103" s="1" t="s">
        <v>73</v>
      </c>
      <c r="AZ1103" s="12">
        <v>1</v>
      </c>
      <c r="BA1103" s="12">
        <v>15</v>
      </c>
      <c r="BB1103" s="12">
        <v>109</v>
      </c>
      <c r="BC1103" s="1" t="s">
        <v>48469</v>
      </c>
      <c r="BD1103" s="1" t="s">
        <v>48470</v>
      </c>
      <c r="BE1103" s="1" t="s">
        <v>91</v>
      </c>
      <c r="BF1103" s="1" t="s">
        <v>48471</v>
      </c>
      <c r="BG1103" s="1" t="s">
        <v>93</v>
      </c>
      <c r="BH1103" s="1" t="s">
        <v>93</v>
      </c>
      <c r="BI1103" s="1" t="s">
        <v>76</v>
      </c>
      <c r="BJ1103" s="1" t="s">
        <v>93</v>
      </c>
    </row>
    <row r="1104" spans="1:62" hidden="1" x14ac:dyDescent="0.2">
      <c r="A1104" s="12" t="s">
        <v>4983</v>
      </c>
      <c r="B1104" s="1" t="s">
        <v>20067</v>
      </c>
      <c r="C1104" s="1" t="s">
        <v>174</v>
      </c>
      <c r="D1104" s="1" t="s">
        <v>48448</v>
      </c>
      <c r="E1104" s="1" t="s">
        <v>48449</v>
      </c>
      <c r="F1104" s="1" t="s">
        <v>48450</v>
      </c>
      <c r="G1104" s="1" t="s">
        <v>773</v>
      </c>
      <c r="H1104" s="58" t="str">
        <f t="shared" si="163"/>
        <v>永春县供电公司</v>
      </c>
      <c r="I1104" s="1" t="s">
        <v>4548</v>
      </c>
      <c r="J1104" s="1" t="s">
        <v>4549</v>
      </c>
      <c r="K1104" s="1" t="s">
        <v>413</v>
      </c>
      <c r="L1104" s="1" t="s">
        <v>497</v>
      </c>
      <c r="M1104" s="1" t="s">
        <v>48451</v>
      </c>
      <c r="N1104" s="1" t="s">
        <v>48452</v>
      </c>
      <c r="O1104" s="1" t="s">
        <v>70</v>
      </c>
      <c r="P1104" s="1" t="s">
        <v>106</v>
      </c>
      <c r="Q1104" s="1" t="s">
        <v>48453</v>
      </c>
      <c r="R1104" s="1" t="s">
        <v>48454</v>
      </c>
      <c r="S1104" s="1" t="s">
        <v>48455</v>
      </c>
      <c r="T1104" s="1" t="s">
        <v>73</v>
      </c>
      <c r="U1104" s="1" t="s">
        <v>20076</v>
      </c>
      <c r="V1104" s="1" t="s">
        <v>76</v>
      </c>
      <c r="W1104" s="1" t="s">
        <v>73</v>
      </c>
      <c r="X1104" s="1" t="s">
        <v>73</v>
      </c>
      <c r="Y1104" s="1" t="s">
        <v>73</v>
      </c>
      <c r="Z1104" s="1" t="s">
        <v>48456</v>
      </c>
      <c r="AA1104" s="1" t="s">
        <v>73</v>
      </c>
      <c r="AB1104" s="1" t="s">
        <v>78</v>
      </c>
      <c r="AC1104" s="1" t="s">
        <v>48457</v>
      </c>
      <c r="AD1104" s="1" t="s">
        <v>80</v>
      </c>
      <c r="AE1104" s="1" t="s">
        <v>73</v>
      </c>
      <c r="AF1104" s="1" t="s">
        <v>73</v>
      </c>
      <c r="AG1104" s="13" t="s">
        <v>73</v>
      </c>
      <c r="AH1104" s="1" t="s">
        <v>73</v>
      </c>
      <c r="AI1104" s="1" t="s">
        <v>82</v>
      </c>
      <c r="AJ1104" s="1" t="s">
        <v>82</v>
      </c>
      <c r="AK1104" s="1" t="s">
        <v>82</v>
      </c>
      <c r="AL1104" s="1" t="s">
        <v>3446</v>
      </c>
      <c r="AM1104" s="1" t="s">
        <v>354</v>
      </c>
      <c r="AN1104" s="1" t="s">
        <v>73</v>
      </c>
      <c r="AO1104" s="1" t="s">
        <v>73</v>
      </c>
      <c r="AP1104" s="1" t="s">
        <v>76</v>
      </c>
      <c r="AQ1104" s="1" t="s">
        <v>73</v>
      </c>
      <c r="AR1104" s="1" t="s">
        <v>73</v>
      </c>
      <c r="AS1104" s="1" t="s">
        <v>73</v>
      </c>
      <c r="AT1104" s="1" t="s">
        <v>138</v>
      </c>
      <c r="AU1104" s="1" t="s">
        <v>191</v>
      </c>
      <c r="AV1104" s="1" t="s">
        <v>192</v>
      </c>
      <c r="AW1104" s="1" t="s">
        <v>193</v>
      </c>
      <c r="AX1104" s="1" t="s">
        <v>566</v>
      </c>
      <c r="AY1104" s="1" t="s">
        <v>73</v>
      </c>
      <c r="AZ1104" s="12">
        <v>16</v>
      </c>
      <c r="BA1104" s="12">
        <v>4</v>
      </c>
      <c r="BB1104" s="12">
        <v>1820</v>
      </c>
      <c r="BC1104" s="1" t="s">
        <v>20067</v>
      </c>
      <c r="BD1104" s="1" t="s">
        <v>20079</v>
      </c>
      <c r="BE1104" s="1" t="s">
        <v>195</v>
      </c>
      <c r="BF1104" s="1" t="s">
        <v>73</v>
      </c>
      <c r="BG1104" s="1" t="s">
        <v>93</v>
      </c>
      <c r="BH1104" s="1" t="s">
        <v>93</v>
      </c>
      <c r="BI1104" s="1" t="s">
        <v>76</v>
      </c>
      <c r="BJ1104" s="1" t="s">
        <v>76</v>
      </c>
    </row>
    <row r="1105" spans="1:62" hidden="1" x14ac:dyDescent="0.2">
      <c r="A1105" s="12" t="s">
        <v>48436</v>
      </c>
      <c r="B1105" s="1" t="s">
        <v>35211</v>
      </c>
      <c r="C1105" s="1" t="s">
        <v>265</v>
      </c>
      <c r="D1105" s="1" t="s">
        <v>48437</v>
      </c>
      <c r="E1105" s="1" t="s">
        <v>48438</v>
      </c>
      <c r="F1105" s="1" t="s">
        <v>48439</v>
      </c>
      <c r="G1105" s="1" t="s">
        <v>2863</v>
      </c>
      <c r="H1105" s="58" t="str">
        <f t="shared" si="163"/>
        <v>国网将乐县供电公司</v>
      </c>
      <c r="I1105" s="1" t="s">
        <v>4009</v>
      </c>
      <c r="J1105" s="1" t="s">
        <v>4010</v>
      </c>
      <c r="K1105" s="1" t="s">
        <v>966</v>
      </c>
      <c r="L1105" s="1" t="s">
        <v>2794</v>
      </c>
      <c r="M1105" s="1" t="s">
        <v>48440</v>
      </c>
      <c r="N1105" s="1" t="s">
        <v>48441</v>
      </c>
      <c r="O1105" s="1" t="s">
        <v>156</v>
      </c>
      <c r="P1105" s="1" t="s">
        <v>157</v>
      </c>
      <c r="Q1105" s="1" t="s">
        <v>48442</v>
      </c>
      <c r="R1105" s="1" t="s">
        <v>48443</v>
      </c>
      <c r="S1105" s="1" t="s">
        <v>48444</v>
      </c>
      <c r="T1105" s="1" t="s">
        <v>73</v>
      </c>
      <c r="U1105" s="1" t="s">
        <v>48445</v>
      </c>
      <c r="V1105" s="1" t="s">
        <v>76</v>
      </c>
      <c r="W1105" s="1" t="s">
        <v>73</v>
      </c>
      <c r="X1105" s="1" t="s">
        <v>73</v>
      </c>
      <c r="Y1105" s="1" t="s">
        <v>73</v>
      </c>
      <c r="Z1105" s="1" t="s">
        <v>48446</v>
      </c>
      <c r="AA1105" s="1" t="s">
        <v>73</v>
      </c>
      <c r="AB1105" s="1" t="s">
        <v>78</v>
      </c>
      <c r="AC1105" s="1" t="s">
        <v>48354</v>
      </c>
      <c r="AD1105" s="1" t="s">
        <v>164</v>
      </c>
      <c r="AE1105" s="1" t="s">
        <v>73</v>
      </c>
      <c r="AF1105" s="1" t="s">
        <v>73</v>
      </c>
      <c r="AG1105" s="13" t="s">
        <v>73</v>
      </c>
      <c r="AH1105" s="1" t="s">
        <v>73</v>
      </c>
      <c r="AI1105" s="1" t="s">
        <v>211</v>
      </c>
      <c r="AJ1105" s="1" t="s">
        <v>403</v>
      </c>
      <c r="AK1105" s="1" t="s">
        <v>82</v>
      </c>
      <c r="AL1105" s="1" t="s">
        <v>3098</v>
      </c>
      <c r="AM1105" s="1" t="s">
        <v>2863</v>
      </c>
      <c r="AN1105" s="1" t="s">
        <v>73</v>
      </c>
      <c r="AO1105" s="1" t="s">
        <v>73</v>
      </c>
      <c r="AP1105" s="1" t="s">
        <v>93</v>
      </c>
      <c r="AQ1105" s="1" t="s">
        <v>73</v>
      </c>
      <c r="AR1105" s="1" t="s">
        <v>73</v>
      </c>
      <c r="AS1105" s="1" t="s">
        <v>73</v>
      </c>
      <c r="AT1105" s="1" t="s">
        <v>138</v>
      </c>
      <c r="AU1105" s="1" t="s">
        <v>191</v>
      </c>
      <c r="AV1105" s="1" t="s">
        <v>192</v>
      </c>
      <c r="AW1105" s="1" t="s">
        <v>193</v>
      </c>
      <c r="AX1105" s="1" t="s">
        <v>447</v>
      </c>
      <c r="AY1105" s="1" t="s">
        <v>73</v>
      </c>
      <c r="AZ1105" s="12">
        <v>14</v>
      </c>
      <c r="BA1105" s="12">
        <v>10</v>
      </c>
      <c r="BB1105" s="12">
        <v>593</v>
      </c>
      <c r="BC1105" s="1" t="s">
        <v>35211</v>
      </c>
      <c r="BD1105" s="1" t="s">
        <v>35222</v>
      </c>
      <c r="BE1105" s="1" t="s">
        <v>91</v>
      </c>
      <c r="BF1105" s="1" t="s">
        <v>48447</v>
      </c>
      <c r="BG1105" s="1" t="s">
        <v>93</v>
      </c>
      <c r="BH1105" s="1" t="s">
        <v>93</v>
      </c>
      <c r="BI1105" s="1" t="s">
        <v>76</v>
      </c>
      <c r="BJ1105" s="1" t="s">
        <v>93</v>
      </c>
    </row>
    <row r="1106" spans="1:62" hidden="1" x14ac:dyDescent="0.2">
      <c r="A1106" s="12" t="s">
        <v>5419</v>
      </c>
      <c r="B1106" s="1" t="s">
        <v>48433</v>
      </c>
      <c r="C1106" s="1" t="s">
        <v>265</v>
      </c>
      <c r="D1106" s="1" t="s">
        <v>48423</v>
      </c>
      <c r="E1106" s="1" t="s">
        <v>48424</v>
      </c>
      <c r="F1106" s="1" t="s">
        <v>48425</v>
      </c>
      <c r="G1106" s="1" t="s">
        <v>2863</v>
      </c>
      <c r="H1106" s="58" t="str">
        <f t="shared" si="163"/>
        <v>国网将乐县供电公司</v>
      </c>
      <c r="I1106" s="1" t="s">
        <v>4009</v>
      </c>
      <c r="J1106" s="1" t="s">
        <v>4010</v>
      </c>
      <c r="K1106" s="1" t="s">
        <v>966</v>
      </c>
      <c r="L1106" s="1" t="s">
        <v>2794</v>
      </c>
      <c r="M1106" s="1" t="s">
        <v>48426</v>
      </c>
      <c r="N1106" s="1" t="s">
        <v>48427</v>
      </c>
      <c r="O1106" s="1" t="s">
        <v>156</v>
      </c>
      <c r="P1106" s="1" t="s">
        <v>157</v>
      </c>
      <c r="Q1106" s="1" t="s">
        <v>48428</v>
      </c>
      <c r="R1106" s="1" t="s">
        <v>48429</v>
      </c>
      <c r="S1106" s="1" t="s">
        <v>48430</v>
      </c>
      <c r="T1106" s="1" t="s">
        <v>73</v>
      </c>
      <c r="U1106" s="1" t="s">
        <v>48431</v>
      </c>
      <c r="V1106" s="1" t="s">
        <v>76</v>
      </c>
      <c r="W1106" s="1" t="s">
        <v>73</v>
      </c>
      <c r="X1106" s="1" t="s">
        <v>73</v>
      </c>
      <c r="Y1106" s="1" t="s">
        <v>73</v>
      </c>
      <c r="Z1106" s="1" t="s">
        <v>48432</v>
      </c>
      <c r="AA1106" s="1" t="s">
        <v>73</v>
      </c>
      <c r="AB1106" s="1" t="s">
        <v>78</v>
      </c>
      <c r="AC1106" s="1" t="s">
        <v>48280</v>
      </c>
      <c r="AD1106" s="1" t="s">
        <v>164</v>
      </c>
      <c r="AE1106" s="1" t="s">
        <v>73</v>
      </c>
      <c r="AF1106" s="1" t="s">
        <v>73</v>
      </c>
      <c r="AG1106" s="13" t="s">
        <v>73</v>
      </c>
      <c r="AH1106" s="1" t="s">
        <v>73</v>
      </c>
      <c r="AI1106" s="1" t="s">
        <v>211</v>
      </c>
      <c r="AJ1106" s="1" t="s">
        <v>403</v>
      </c>
      <c r="AK1106" s="1" t="s">
        <v>82</v>
      </c>
      <c r="AL1106" s="1" t="s">
        <v>3098</v>
      </c>
      <c r="AM1106" s="1" t="s">
        <v>2863</v>
      </c>
      <c r="AN1106" s="1" t="s">
        <v>73</v>
      </c>
      <c r="AO1106" s="1" t="s">
        <v>73</v>
      </c>
      <c r="AP1106" s="1" t="s">
        <v>76</v>
      </c>
      <c r="AQ1106" s="1" t="s">
        <v>73</v>
      </c>
      <c r="AR1106" s="1" t="s">
        <v>73</v>
      </c>
      <c r="AS1106" s="1" t="s">
        <v>73</v>
      </c>
      <c r="AT1106" s="1" t="s">
        <v>138</v>
      </c>
      <c r="AU1106" s="1" t="s">
        <v>191</v>
      </c>
      <c r="AV1106" s="1" t="s">
        <v>192</v>
      </c>
      <c r="AW1106" s="1" t="s">
        <v>193</v>
      </c>
      <c r="AX1106" s="1" t="s">
        <v>566</v>
      </c>
      <c r="AY1106" s="1" t="s">
        <v>73</v>
      </c>
      <c r="AZ1106" s="12">
        <v>13</v>
      </c>
      <c r="BA1106" s="12">
        <v>3</v>
      </c>
      <c r="BB1106" s="12">
        <v>545</v>
      </c>
      <c r="BC1106" s="1" t="s">
        <v>48433</v>
      </c>
      <c r="BD1106" s="1" t="s">
        <v>48434</v>
      </c>
      <c r="BE1106" s="1" t="s">
        <v>91</v>
      </c>
      <c r="BF1106" s="1" t="s">
        <v>48435</v>
      </c>
      <c r="BG1106" s="1" t="s">
        <v>93</v>
      </c>
      <c r="BH1106" s="1" t="s">
        <v>93</v>
      </c>
      <c r="BI1106" s="1" t="s">
        <v>76</v>
      </c>
      <c r="BJ1106" s="1" t="s">
        <v>93</v>
      </c>
    </row>
    <row r="1107" spans="1:62" hidden="1" x14ac:dyDescent="0.2">
      <c r="A1107" s="12" t="s">
        <v>3401</v>
      </c>
      <c r="B1107" s="1" t="s">
        <v>5281</v>
      </c>
      <c r="C1107" s="1" t="s">
        <v>359</v>
      </c>
      <c r="D1107" s="1" t="s">
        <v>48412</v>
      </c>
      <c r="E1107" s="1" t="s">
        <v>48413</v>
      </c>
      <c r="F1107" s="1" t="s">
        <v>48414</v>
      </c>
      <c r="G1107" s="1" t="s">
        <v>1995</v>
      </c>
      <c r="H1107" s="58" t="str">
        <f t="shared" si="163"/>
        <v>长泰供电有限公司</v>
      </c>
      <c r="I1107" s="1" t="s">
        <v>2667</v>
      </c>
      <c r="J1107" s="1" t="s">
        <v>2668</v>
      </c>
      <c r="K1107" s="1" t="s">
        <v>103</v>
      </c>
      <c r="L1107" s="1" t="s">
        <v>103</v>
      </c>
      <c r="M1107" s="1" t="s">
        <v>48415</v>
      </c>
      <c r="N1107" s="1" t="s">
        <v>48416</v>
      </c>
      <c r="O1107" s="1" t="s">
        <v>156</v>
      </c>
      <c r="P1107" s="1" t="s">
        <v>185</v>
      </c>
      <c r="Q1107" s="1" t="s">
        <v>48417</v>
      </c>
      <c r="R1107" s="1" t="s">
        <v>48418</v>
      </c>
      <c r="S1107" s="1" t="s">
        <v>121</v>
      </c>
      <c r="T1107" s="1" t="s">
        <v>48419</v>
      </c>
      <c r="U1107" s="1" t="s">
        <v>5528</v>
      </c>
      <c r="V1107" s="1" t="s">
        <v>76</v>
      </c>
      <c r="W1107" s="1" t="s">
        <v>73</v>
      </c>
      <c r="X1107" s="1" t="s">
        <v>73</v>
      </c>
      <c r="Y1107" s="1" t="s">
        <v>73</v>
      </c>
      <c r="Z1107" s="1" t="s">
        <v>48420</v>
      </c>
      <c r="AA1107" s="1" t="s">
        <v>73</v>
      </c>
      <c r="AB1107" s="1" t="s">
        <v>78</v>
      </c>
      <c r="AC1107" s="1" t="s">
        <v>48421</v>
      </c>
      <c r="AD1107" s="1" t="s">
        <v>164</v>
      </c>
      <c r="AE1107" s="1" t="s">
        <v>73</v>
      </c>
      <c r="AF1107" s="1" t="s">
        <v>73</v>
      </c>
      <c r="AG1107" s="13" t="s">
        <v>73</v>
      </c>
      <c r="AH1107" s="1" t="s">
        <v>73</v>
      </c>
      <c r="AI1107" s="1" t="s">
        <v>82</v>
      </c>
      <c r="AJ1107" s="1" t="s">
        <v>82</v>
      </c>
      <c r="AK1107" s="1" t="s">
        <v>1808</v>
      </c>
      <c r="AL1107" s="1" t="s">
        <v>2004</v>
      </c>
      <c r="AM1107" s="1" t="s">
        <v>2005</v>
      </c>
      <c r="AN1107" s="1" t="s">
        <v>73</v>
      </c>
      <c r="AO1107" s="1" t="s">
        <v>73</v>
      </c>
      <c r="AP1107" s="1" t="s">
        <v>76</v>
      </c>
      <c r="AQ1107" s="1" t="s">
        <v>73</v>
      </c>
      <c r="AR1107" s="1" t="s">
        <v>76</v>
      </c>
      <c r="AS1107" s="1" t="s">
        <v>73</v>
      </c>
      <c r="AT1107" s="1" t="s">
        <v>117</v>
      </c>
      <c r="AU1107" s="1" t="s">
        <v>118</v>
      </c>
      <c r="AV1107" s="1" t="s">
        <v>30144</v>
      </c>
      <c r="AW1107" s="1" t="s">
        <v>30144</v>
      </c>
      <c r="AX1107" s="1" t="s">
        <v>142</v>
      </c>
      <c r="AY1107" s="1" t="s">
        <v>48419</v>
      </c>
      <c r="AZ1107" s="12">
        <v>22</v>
      </c>
      <c r="BA1107" s="12">
        <v>23</v>
      </c>
      <c r="BB1107" s="12">
        <v>1433</v>
      </c>
      <c r="BC1107" s="1" t="s">
        <v>5281</v>
      </c>
      <c r="BD1107" s="1" t="s">
        <v>5284</v>
      </c>
      <c r="BE1107" s="1" t="s">
        <v>91</v>
      </c>
      <c r="BF1107" s="1" t="s">
        <v>48422</v>
      </c>
      <c r="BG1107" s="1" t="s">
        <v>93</v>
      </c>
      <c r="BH1107" s="1" t="s">
        <v>93</v>
      </c>
      <c r="BI1107" s="1" t="s">
        <v>76</v>
      </c>
      <c r="BJ1107" s="1" t="s">
        <v>93</v>
      </c>
    </row>
    <row r="1108" spans="1:62" x14ac:dyDescent="0.2">
      <c r="A1108" s="12" t="s">
        <v>6707</v>
      </c>
      <c r="B1108" s="1" t="s">
        <v>7769</v>
      </c>
      <c r="C1108" s="1" t="s">
        <v>96</v>
      </c>
      <c r="D1108" s="1" t="s">
        <v>48399</v>
      </c>
      <c r="E1108" s="1" t="s">
        <v>48400</v>
      </c>
      <c r="F1108" s="1" t="s">
        <v>48401</v>
      </c>
      <c r="G1108" s="1" t="s">
        <v>641</v>
      </c>
      <c r="H1108" s="58" t="str">
        <f t="shared" si="163"/>
        <v>顺昌供电公司</v>
      </c>
      <c r="I1108" s="1" t="s">
        <v>642</v>
      </c>
      <c r="J1108" s="1" t="s">
        <v>643</v>
      </c>
      <c r="K1108" s="1" t="s">
        <v>2883</v>
      </c>
      <c r="L1108" s="1" t="s">
        <v>3041</v>
      </c>
      <c r="M1108" s="1" t="s">
        <v>48402</v>
      </c>
      <c r="N1108" s="1" t="s">
        <v>48403</v>
      </c>
      <c r="O1108" s="1" t="s">
        <v>156</v>
      </c>
      <c r="P1108" s="1" t="s">
        <v>157</v>
      </c>
      <c r="Q1108" s="1" t="s">
        <v>48404</v>
      </c>
      <c r="R1108" s="1" t="s">
        <v>48405</v>
      </c>
      <c r="S1108" s="1" t="s">
        <v>48406</v>
      </c>
      <c r="T1108" s="1" t="s">
        <v>48407</v>
      </c>
      <c r="U1108" s="1" t="s">
        <v>48408</v>
      </c>
      <c r="V1108" s="1" t="s">
        <v>76</v>
      </c>
      <c r="W1108" s="1" t="s">
        <v>73</v>
      </c>
      <c r="X1108" s="1" t="s">
        <v>73</v>
      </c>
      <c r="Y1108" s="1" t="s">
        <v>73</v>
      </c>
      <c r="Z1108" s="1" t="s">
        <v>48409</v>
      </c>
      <c r="AA1108" s="1" t="s">
        <v>48410</v>
      </c>
      <c r="AB1108" s="1" t="s">
        <v>78</v>
      </c>
      <c r="AC1108" s="1" t="s">
        <v>48294</v>
      </c>
      <c r="AD1108" s="1" t="s">
        <v>80</v>
      </c>
      <c r="AE1108" s="1" t="s">
        <v>73</v>
      </c>
      <c r="AF1108" s="1" t="s">
        <v>73</v>
      </c>
      <c r="AG1108" s="13" t="s">
        <v>73</v>
      </c>
      <c r="AH1108" s="1" t="s">
        <v>73</v>
      </c>
      <c r="AI1108" s="1" t="s">
        <v>465</v>
      </c>
      <c r="AJ1108" s="1" t="s">
        <v>82</v>
      </c>
      <c r="AK1108" s="1" t="s">
        <v>82</v>
      </c>
      <c r="AL1108" s="1" t="s">
        <v>4013</v>
      </c>
      <c r="AM1108" s="1" t="s">
        <v>2840</v>
      </c>
      <c r="AN1108" s="1" t="s">
        <v>48410</v>
      </c>
      <c r="AO1108" s="1" t="s">
        <v>82</v>
      </c>
      <c r="AP1108" s="1" t="s">
        <v>76</v>
      </c>
      <c r="AQ1108" s="1" t="s">
        <v>76</v>
      </c>
      <c r="AR1108" s="1" t="s">
        <v>76</v>
      </c>
      <c r="AS1108" s="1" t="s">
        <v>73</v>
      </c>
      <c r="AT1108" s="1" t="s">
        <v>299</v>
      </c>
      <c r="AU1108" s="1" t="s">
        <v>299</v>
      </c>
      <c r="AV1108" s="1" t="s">
        <v>299</v>
      </c>
      <c r="AW1108" s="1" t="s">
        <v>300</v>
      </c>
      <c r="AX1108" s="1" t="s">
        <v>2110</v>
      </c>
      <c r="AY1108" s="1" t="s">
        <v>48407</v>
      </c>
      <c r="AZ1108" s="12">
        <v>6</v>
      </c>
      <c r="BA1108" s="12">
        <v>3</v>
      </c>
      <c r="BB1108" s="12">
        <v>229</v>
      </c>
      <c r="BC1108" s="1" t="s">
        <v>7769</v>
      </c>
      <c r="BD1108" s="1" t="s">
        <v>7771</v>
      </c>
      <c r="BE1108" s="1" t="s">
        <v>91</v>
      </c>
      <c r="BF1108" s="1" t="s">
        <v>48411</v>
      </c>
      <c r="BG1108" s="1" t="s">
        <v>93</v>
      </c>
      <c r="BH1108" s="1" t="s">
        <v>93</v>
      </c>
      <c r="BI1108" s="1" t="s">
        <v>76</v>
      </c>
      <c r="BJ1108" s="1" t="s">
        <v>93</v>
      </c>
    </row>
    <row r="1109" spans="1:62" x14ac:dyDescent="0.2">
      <c r="A1109" s="12" t="s">
        <v>4984</v>
      </c>
      <c r="B1109" s="1" t="s">
        <v>48396</v>
      </c>
      <c r="C1109" s="1" t="s">
        <v>265</v>
      </c>
      <c r="D1109" s="1" t="s">
        <v>48383</v>
      </c>
      <c r="E1109" s="1" t="s">
        <v>48384</v>
      </c>
      <c r="F1109" s="1" t="s">
        <v>48385</v>
      </c>
      <c r="G1109" s="1" t="s">
        <v>2863</v>
      </c>
      <c r="H1109" s="58" t="str">
        <f t="shared" si="163"/>
        <v>国网将乐县供电公司</v>
      </c>
      <c r="I1109" s="1" t="s">
        <v>2875</v>
      </c>
      <c r="J1109" s="1" t="s">
        <v>2876</v>
      </c>
      <c r="K1109" s="1" t="s">
        <v>2883</v>
      </c>
      <c r="L1109" s="1" t="s">
        <v>3041</v>
      </c>
      <c r="M1109" s="1" t="s">
        <v>48386</v>
      </c>
      <c r="N1109" s="1" t="s">
        <v>48387</v>
      </c>
      <c r="O1109" s="1" t="s">
        <v>156</v>
      </c>
      <c r="P1109" s="1" t="s">
        <v>185</v>
      </c>
      <c r="Q1109" s="1" t="s">
        <v>48388</v>
      </c>
      <c r="R1109" s="1" t="s">
        <v>48389</v>
      </c>
      <c r="S1109" s="1" t="s">
        <v>48390</v>
      </c>
      <c r="T1109" s="1" t="s">
        <v>48391</v>
      </c>
      <c r="U1109" s="1" t="s">
        <v>48392</v>
      </c>
      <c r="V1109" s="1" t="s">
        <v>76</v>
      </c>
      <c r="W1109" s="1" t="s">
        <v>73</v>
      </c>
      <c r="X1109" s="1" t="s">
        <v>73</v>
      </c>
      <c r="Y1109" s="1" t="s">
        <v>73</v>
      </c>
      <c r="Z1109" s="1" t="s">
        <v>48393</v>
      </c>
      <c r="AA1109" s="1" t="s">
        <v>48394</v>
      </c>
      <c r="AB1109" s="1" t="s">
        <v>78</v>
      </c>
      <c r="AC1109" s="1" t="s">
        <v>48395</v>
      </c>
      <c r="AD1109" s="1" t="s">
        <v>164</v>
      </c>
      <c r="AE1109" s="1" t="s">
        <v>73</v>
      </c>
      <c r="AF1109" s="1" t="s">
        <v>73</v>
      </c>
      <c r="AG1109" s="13" t="s">
        <v>73</v>
      </c>
      <c r="AH1109" s="1" t="s">
        <v>73</v>
      </c>
      <c r="AI1109" s="1" t="s">
        <v>82</v>
      </c>
      <c r="AJ1109" s="1" t="s">
        <v>82</v>
      </c>
      <c r="AK1109" s="1" t="s">
        <v>1808</v>
      </c>
      <c r="AL1109" s="1" t="s">
        <v>3098</v>
      </c>
      <c r="AM1109" s="1" t="s">
        <v>2863</v>
      </c>
      <c r="AN1109" s="1" t="s">
        <v>48394</v>
      </c>
      <c r="AO1109" s="1" t="s">
        <v>73</v>
      </c>
      <c r="AP1109" s="1" t="s">
        <v>93</v>
      </c>
      <c r="AQ1109" s="1" t="s">
        <v>76</v>
      </c>
      <c r="AR1109" s="1" t="s">
        <v>73</v>
      </c>
      <c r="AS1109" s="1" t="s">
        <v>73</v>
      </c>
      <c r="AT1109" s="1" t="s">
        <v>138</v>
      </c>
      <c r="AU1109" s="1" t="s">
        <v>237</v>
      </c>
      <c r="AV1109" s="1" t="s">
        <v>213</v>
      </c>
      <c r="AW1109" s="1" t="s">
        <v>238</v>
      </c>
      <c r="AX1109" s="1" t="s">
        <v>2654</v>
      </c>
      <c r="AY1109" s="1" t="s">
        <v>48391</v>
      </c>
      <c r="AZ1109" s="12">
        <v>29</v>
      </c>
      <c r="BA1109" s="12">
        <v>8</v>
      </c>
      <c r="BB1109" s="12">
        <v>1057</v>
      </c>
      <c r="BC1109" s="1" t="s">
        <v>48396</v>
      </c>
      <c r="BD1109" s="1" t="s">
        <v>48397</v>
      </c>
      <c r="BE1109" s="1" t="s">
        <v>91</v>
      </c>
      <c r="BF1109" s="1" t="s">
        <v>48398</v>
      </c>
      <c r="BG1109" s="1" t="s">
        <v>93</v>
      </c>
      <c r="BH1109" s="1" t="s">
        <v>93</v>
      </c>
      <c r="BI1109" s="1" t="s">
        <v>76</v>
      </c>
      <c r="BJ1109" s="1" t="s">
        <v>93</v>
      </c>
    </row>
    <row r="1110" spans="1:62" hidden="1" x14ac:dyDescent="0.2">
      <c r="A1110" s="12" t="s">
        <v>48368</v>
      </c>
      <c r="B1110" s="1" t="s">
        <v>48380</v>
      </c>
      <c r="C1110" s="1" t="s">
        <v>359</v>
      </c>
      <c r="D1110" s="1" t="s">
        <v>48369</v>
      </c>
      <c r="E1110" s="1" t="s">
        <v>48370</v>
      </c>
      <c r="F1110" s="1" t="s">
        <v>48371</v>
      </c>
      <c r="G1110" s="1" t="s">
        <v>2601</v>
      </c>
      <c r="H1110" s="58" t="str">
        <f>C1110</f>
        <v>漳州</v>
      </c>
      <c r="I1110" s="1" t="s">
        <v>5996</v>
      </c>
      <c r="J1110" s="1" t="s">
        <v>5997</v>
      </c>
      <c r="K1110" s="1" t="s">
        <v>129</v>
      </c>
      <c r="L1110" s="1" t="s">
        <v>130</v>
      </c>
      <c r="M1110" s="1" t="s">
        <v>47211</v>
      </c>
      <c r="N1110" s="1" t="s">
        <v>48372</v>
      </c>
      <c r="O1110" s="1" t="s">
        <v>293</v>
      </c>
      <c r="P1110" s="1" t="s">
        <v>157</v>
      </c>
      <c r="Q1110" s="1" t="s">
        <v>48373</v>
      </c>
      <c r="R1110" s="1" t="s">
        <v>48374</v>
      </c>
      <c r="S1110" s="1" t="s">
        <v>48375</v>
      </c>
      <c r="T1110" s="1" t="s">
        <v>73</v>
      </c>
      <c r="U1110" s="1" t="s">
        <v>48376</v>
      </c>
      <c r="V1110" s="1" t="s">
        <v>76</v>
      </c>
      <c r="W1110" s="1" t="s">
        <v>73</v>
      </c>
      <c r="X1110" s="1" t="s">
        <v>73</v>
      </c>
      <c r="Y1110" s="1" t="s">
        <v>73</v>
      </c>
      <c r="Z1110" s="1" t="s">
        <v>47211</v>
      </c>
      <c r="AA1110" s="1" t="s">
        <v>48377</v>
      </c>
      <c r="AB1110" s="1" t="s">
        <v>78</v>
      </c>
      <c r="AC1110" s="1" t="s">
        <v>48378</v>
      </c>
      <c r="AD1110" s="1" t="s">
        <v>164</v>
      </c>
      <c r="AE1110" s="1" t="s">
        <v>73</v>
      </c>
      <c r="AF1110" s="1" t="s">
        <v>73</v>
      </c>
      <c r="AG1110" s="13" t="s">
        <v>73</v>
      </c>
      <c r="AH1110" s="1" t="s">
        <v>73</v>
      </c>
      <c r="AI1110" s="1" t="s">
        <v>402</v>
      </c>
      <c r="AJ1110" s="1" t="s">
        <v>403</v>
      </c>
      <c r="AK1110" s="1" t="s">
        <v>82</v>
      </c>
      <c r="AL1110" s="1" t="s">
        <v>48379</v>
      </c>
      <c r="AM1110" s="1" t="s">
        <v>46861</v>
      </c>
      <c r="AN1110" s="1" t="s">
        <v>48377</v>
      </c>
      <c r="AO1110" s="1" t="s">
        <v>73</v>
      </c>
      <c r="AP1110" s="1" t="s">
        <v>93</v>
      </c>
      <c r="AQ1110" s="1" t="s">
        <v>76</v>
      </c>
      <c r="AR1110" s="1" t="s">
        <v>76</v>
      </c>
      <c r="AS1110" s="1" t="s">
        <v>73</v>
      </c>
      <c r="AT1110" s="1" t="s">
        <v>138</v>
      </c>
      <c r="AU1110" s="1" t="s">
        <v>237</v>
      </c>
      <c r="AV1110" s="1" t="s">
        <v>213</v>
      </c>
      <c r="AW1110" s="1" t="s">
        <v>238</v>
      </c>
      <c r="AX1110" s="1" t="s">
        <v>142</v>
      </c>
      <c r="AY1110" s="1" t="s">
        <v>73</v>
      </c>
      <c r="AZ1110" s="12">
        <v>32</v>
      </c>
      <c r="BA1110" s="12">
        <v>4</v>
      </c>
      <c r="BB1110" s="12">
        <v>3719</v>
      </c>
      <c r="BC1110" s="1" t="s">
        <v>48380</v>
      </c>
      <c r="BD1110" s="1" t="s">
        <v>48381</v>
      </c>
      <c r="BE1110" s="1" t="s">
        <v>91</v>
      </c>
      <c r="BF1110" s="1" t="s">
        <v>48382</v>
      </c>
      <c r="BG1110" s="1" t="s">
        <v>93</v>
      </c>
      <c r="BH1110" s="1" t="s">
        <v>93</v>
      </c>
      <c r="BI1110" s="1" t="s">
        <v>76</v>
      </c>
      <c r="BJ1110" s="1" t="s">
        <v>93</v>
      </c>
    </row>
    <row r="1111" spans="1:62" hidden="1" x14ac:dyDescent="0.2">
      <c r="A1111" s="12" t="s">
        <v>40393</v>
      </c>
      <c r="B1111" s="1" t="s">
        <v>6936</v>
      </c>
      <c r="C1111" s="1" t="s">
        <v>515</v>
      </c>
      <c r="D1111" s="1" t="s">
        <v>48358</v>
      </c>
      <c r="E1111" s="1" t="s">
        <v>48359</v>
      </c>
      <c r="F1111" s="1" t="s">
        <v>48360</v>
      </c>
      <c r="G1111" s="1" t="s">
        <v>1146</v>
      </c>
      <c r="H1111" s="58" t="str">
        <f t="shared" ref="H1111:H1137" si="164">G1111</f>
        <v>仙游供电有限公司</v>
      </c>
      <c r="I1111" s="1" t="s">
        <v>6937</v>
      </c>
      <c r="J1111" s="1" t="s">
        <v>6938</v>
      </c>
      <c r="K1111" s="1" t="s">
        <v>250</v>
      </c>
      <c r="L1111" s="1" t="s">
        <v>250</v>
      </c>
      <c r="M1111" s="1" t="s">
        <v>48361</v>
      </c>
      <c r="N1111" s="1" t="s">
        <v>48362</v>
      </c>
      <c r="O1111" s="1" t="s">
        <v>156</v>
      </c>
      <c r="P1111" s="1" t="s">
        <v>157</v>
      </c>
      <c r="Q1111" s="1" t="s">
        <v>48363</v>
      </c>
      <c r="R1111" s="1" t="s">
        <v>48364</v>
      </c>
      <c r="S1111" s="1" t="s">
        <v>48365</v>
      </c>
      <c r="T1111" s="1" t="s">
        <v>73</v>
      </c>
      <c r="U1111" s="1" t="s">
        <v>48366</v>
      </c>
      <c r="V1111" s="1" t="s">
        <v>76</v>
      </c>
      <c r="W1111" s="1" t="s">
        <v>73</v>
      </c>
      <c r="X1111" s="1" t="s">
        <v>73</v>
      </c>
      <c r="Y1111" s="1" t="s">
        <v>73</v>
      </c>
      <c r="Z1111" s="1" t="s">
        <v>48232</v>
      </c>
      <c r="AA1111" s="1" t="s">
        <v>73</v>
      </c>
      <c r="AB1111" s="1" t="s">
        <v>78</v>
      </c>
      <c r="AC1111" s="1" t="s">
        <v>48294</v>
      </c>
      <c r="AD1111" s="1" t="s">
        <v>80</v>
      </c>
      <c r="AE1111" s="1" t="s">
        <v>73</v>
      </c>
      <c r="AF1111" s="1" t="s">
        <v>73</v>
      </c>
      <c r="AG1111" s="13" t="s">
        <v>73</v>
      </c>
      <c r="AH1111" s="1" t="s">
        <v>73</v>
      </c>
      <c r="AI1111" s="1" t="s">
        <v>115</v>
      </c>
      <c r="AJ1111" s="1" t="s">
        <v>507</v>
      </c>
      <c r="AK1111" s="1" t="s">
        <v>82</v>
      </c>
      <c r="AL1111" s="1" t="s">
        <v>668</v>
      </c>
      <c r="AM1111" s="1" t="s">
        <v>669</v>
      </c>
      <c r="AN1111" s="1" t="s">
        <v>73</v>
      </c>
      <c r="AO1111" s="1" t="s">
        <v>73</v>
      </c>
      <c r="AP1111" s="1" t="s">
        <v>76</v>
      </c>
      <c r="AQ1111" s="1" t="s">
        <v>73</v>
      </c>
      <c r="AR1111" s="1" t="s">
        <v>73</v>
      </c>
      <c r="AS1111" s="1" t="s">
        <v>73</v>
      </c>
      <c r="AT1111" s="1" t="s">
        <v>299</v>
      </c>
      <c r="AU1111" s="1" t="s">
        <v>299</v>
      </c>
      <c r="AV1111" s="1" t="s">
        <v>299</v>
      </c>
      <c r="AW1111" s="1" t="s">
        <v>300</v>
      </c>
      <c r="AX1111" s="1" t="s">
        <v>262</v>
      </c>
      <c r="AY1111" s="1" t="s">
        <v>73</v>
      </c>
      <c r="AZ1111" s="12">
        <v>83</v>
      </c>
      <c r="BA1111" s="12">
        <v>17</v>
      </c>
      <c r="BB1111" s="12">
        <v>8838</v>
      </c>
      <c r="BC1111" s="1" t="s">
        <v>6936</v>
      </c>
      <c r="BD1111" s="1" t="s">
        <v>6939</v>
      </c>
      <c r="BE1111" s="1" t="s">
        <v>91</v>
      </c>
      <c r="BF1111" s="1" t="s">
        <v>48367</v>
      </c>
      <c r="BG1111" s="1" t="s">
        <v>93</v>
      </c>
      <c r="BH1111" s="1" t="s">
        <v>93</v>
      </c>
      <c r="BI1111" s="1" t="s">
        <v>76</v>
      </c>
      <c r="BJ1111" s="1" t="s">
        <v>93</v>
      </c>
    </row>
    <row r="1112" spans="1:62" hidden="1" x14ac:dyDescent="0.2">
      <c r="A1112" s="12" t="s">
        <v>3406</v>
      </c>
      <c r="B1112" s="1" t="s">
        <v>48355</v>
      </c>
      <c r="C1112" s="1" t="s">
        <v>265</v>
      </c>
      <c r="D1112" s="1" t="s">
        <v>48342</v>
      </c>
      <c r="E1112" s="1" t="s">
        <v>48343</v>
      </c>
      <c r="F1112" s="1" t="s">
        <v>48344</v>
      </c>
      <c r="G1112" s="1" t="s">
        <v>3709</v>
      </c>
      <c r="H1112" s="58" t="str">
        <f t="shared" si="164"/>
        <v>国网泰宁县供电公司</v>
      </c>
      <c r="I1112" s="1" t="s">
        <v>3725</v>
      </c>
      <c r="J1112" s="1" t="s">
        <v>3726</v>
      </c>
      <c r="K1112" s="1" t="s">
        <v>129</v>
      </c>
      <c r="L1112" s="1" t="s">
        <v>575</v>
      </c>
      <c r="M1112" s="1" t="s">
        <v>48345</v>
      </c>
      <c r="N1112" s="1" t="s">
        <v>48346</v>
      </c>
      <c r="O1112" s="1" t="s">
        <v>293</v>
      </c>
      <c r="P1112" s="1" t="s">
        <v>71</v>
      </c>
      <c r="Q1112" s="1" t="s">
        <v>48347</v>
      </c>
      <c r="R1112" s="1" t="s">
        <v>48348</v>
      </c>
      <c r="S1112" s="1" t="s">
        <v>48349</v>
      </c>
      <c r="T1112" s="1" t="s">
        <v>48350</v>
      </c>
      <c r="U1112" s="1" t="s">
        <v>48351</v>
      </c>
      <c r="V1112" s="1" t="s">
        <v>76</v>
      </c>
      <c r="W1112" s="1" t="s">
        <v>73</v>
      </c>
      <c r="X1112" s="1" t="s">
        <v>73</v>
      </c>
      <c r="Y1112" s="1" t="s">
        <v>73</v>
      </c>
      <c r="Z1112" s="1" t="s">
        <v>48352</v>
      </c>
      <c r="AA1112" s="1" t="s">
        <v>48353</v>
      </c>
      <c r="AB1112" s="1" t="s">
        <v>78</v>
      </c>
      <c r="AC1112" s="1" t="s">
        <v>48354</v>
      </c>
      <c r="AD1112" s="1" t="s">
        <v>164</v>
      </c>
      <c r="AE1112" s="1" t="s">
        <v>73</v>
      </c>
      <c r="AF1112" s="1" t="s">
        <v>73</v>
      </c>
      <c r="AG1112" s="13" t="s">
        <v>73</v>
      </c>
      <c r="AH1112" s="1" t="s">
        <v>73</v>
      </c>
      <c r="AI1112" s="1" t="s">
        <v>82</v>
      </c>
      <c r="AJ1112" s="1" t="s">
        <v>82</v>
      </c>
      <c r="AK1112" s="1" t="s">
        <v>82</v>
      </c>
      <c r="AL1112" s="1" t="s">
        <v>4640</v>
      </c>
      <c r="AM1112" s="1" t="s">
        <v>3320</v>
      </c>
      <c r="AN1112" s="1" t="s">
        <v>48353</v>
      </c>
      <c r="AO1112" s="1" t="s">
        <v>73</v>
      </c>
      <c r="AP1112" s="1" t="s">
        <v>93</v>
      </c>
      <c r="AQ1112" s="1" t="s">
        <v>76</v>
      </c>
      <c r="AR1112" s="1" t="s">
        <v>76</v>
      </c>
      <c r="AS1112" s="1" t="s">
        <v>73</v>
      </c>
      <c r="AT1112" s="1" t="s">
        <v>138</v>
      </c>
      <c r="AU1112" s="1" t="s">
        <v>485</v>
      </c>
      <c r="AV1112" s="1" t="s">
        <v>1350</v>
      </c>
      <c r="AW1112" s="1" t="s">
        <v>1351</v>
      </c>
      <c r="AX1112" s="1" t="s">
        <v>142</v>
      </c>
      <c r="AY1112" s="1" t="s">
        <v>48350</v>
      </c>
      <c r="AZ1112" s="12">
        <v>5</v>
      </c>
      <c r="BA1112" s="12">
        <v>0</v>
      </c>
      <c r="BB1112" s="12">
        <v>198</v>
      </c>
      <c r="BC1112" s="1" t="s">
        <v>48355</v>
      </c>
      <c r="BD1112" s="1" t="s">
        <v>48356</v>
      </c>
      <c r="BE1112" s="1" t="s">
        <v>91</v>
      </c>
      <c r="BF1112" s="1" t="s">
        <v>48357</v>
      </c>
      <c r="BG1112" s="1" t="s">
        <v>93</v>
      </c>
      <c r="BH1112" s="1" t="s">
        <v>93</v>
      </c>
      <c r="BI1112" s="1" t="s">
        <v>76</v>
      </c>
      <c r="BJ1112" s="1" t="s">
        <v>93</v>
      </c>
    </row>
    <row r="1113" spans="1:62" hidden="1" x14ac:dyDescent="0.2">
      <c r="A1113" s="12" t="s">
        <v>5883</v>
      </c>
      <c r="B1113" s="1" t="s">
        <v>48340</v>
      </c>
      <c r="C1113" s="1" t="s">
        <v>265</v>
      </c>
      <c r="D1113" s="1" t="s">
        <v>48330</v>
      </c>
      <c r="E1113" s="1" t="s">
        <v>48331</v>
      </c>
      <c r="F1113" s="1" t="s">
        <v>48332</v>
      </c>
      <c r="G1113" s="1" t="s">
        <v>2449</v>
      </c>
      <c r="H1113" s="58" t="str">
        <f t="shared" si="164"/>
        <v>国网明溪县供电公司</v>
      </c>
      <c r="I1113" s="1" t="s">
        <v>2450</v>
      </c>
      <c r="J1113" s="1" t="s">
        <v>317</v>
      </c>
      <c r="K1113" s="1" t="s">
        <v>250</v>
      </c>
      <c r="L1113" s="1" t="s">
        <v>250</v>
      </c>
      <c r="M1113" s="1" t="s">
        <v>48333</v>
      </c>
      <c r="N1113" s="1" t="s">
        <v>48334</v>
      </c>
      <c r="O1113" s="1" t="s">
        <v>70</v>
      </c>
      <c r="P1113" s="1" t="s">
        <v>71</v>
      </c>
      <c r="Q1113" s="1" t="s">
        <v>48335</v>
      </c>
      <c r="R1113" s="1" t="s">
        <v>48336</v>
      </c>
      <c r="S1113" s="1" t="s">
        <v>73</v>
      </c>
      <c r="T1113" s="1" t="s">
        <v>73</v>
      </c>
      <c r="U1113" s="1" t="s">
        <v>48337</v>
      </c>
      <c r="V1113" s="1" t="s">
        <v>76</v>
      </c>
      <c r="W1113" s="1" t="s">
        <v>73</v>
      </c>
      <c r="X1113" s="1" t="s">
        <v>73</v>
      </c>
      <c r="Y1113" s="1" t="s">
        <v>73</v>
      </c>
      <c r="Z1113" s="1" t="s">
        <v>48338</v>
      </c>
      <c r="AA1113" s="1" t="s">
        <v>73</v>
      </c>
      <c r="AB1113" s="1" t="s">
        <v>78</v>
      </c>
      <c r="AC1113" s="1" t="s">
        <v>48339</v>
      </c>
      <c r="AD1113" s="1" t="s">
        <v>164</v>
      </c>
      <c r="AE1113" s="1" t="s">
        <v>73</v>
      </c>
      <c r="AF1113" s="1" t="s">
        <v>73</v>
      </c>
      <c r="AG1113" s="13" t="s">
        <v>73</v>
      </c>
      <c r="AH1113" s="1" t="s">
        <v>73</v>
      </c>
      <c r="AI1113" s="1" t="s">
        <v>82</v>
      </c>
      <c r="AJ1113" s="1" t="s">
        <v>82</v>
      </c>
      <c r="AK1113" s="1" t="s">
        <v>82</v>
      </c>
      <c r="AL1113" s="1" t="s">
        <v>280</v>
      </c>
      <c r="AM1113" s="1" t="s">
        <v>281</v>
      </c>
      <c r="AN1113" s="1" t="s">
        <v>73</v>
      </c>
      <c r="AO1113" s="1" t="s">
        <v>73</v>
      </c>
      <c r="AP1113" s="1" t="s">
        <v>93</v>
      </c>
      <c r="AQ1113" s="1" t="s">
        <v>73</v>
      </c>
      <c r="AR1113" s="1" t="s">
        <v>73</v>
      </c>
      <c r="AS1113" s="1" t="s">
        <v>73</v>
      </c>
      <c r="AT1113" s="1" t="s">
        <v>299</v>
      </c>
      <c r="AU1113" s="1" t="s">
        <v>299</v>
      </c>
      <c r="AV1113" s="1" t="s">
        <v>299</v>
      </c>
      <c r="AW1113" s="1" t="s">
        <v>300</v>
      </c>
      <c r="AX1113" s="1" t="s">
        <v>142</v>
      </c>
      <c r="AY1113" s="1" t="s">
        <v>73</v>
      </c>
      <c r="AZ1113" s="12">
        <v>2</v>
      </c>
      <c r="BA1113" s="12">
        <v>0</v>
      </c>
      <c r="BB1113" s="12">
        <v>232</v>
      </c>
      <c r="BC1113" s="1" t="s">
        <v>48340</v>
      </c>
      <c r="BD1113" s="1" t="s">
        <v>48341</v>
      </c>
      <c r="BE1113" s="1" t="s">
        <v>195</v>
      </c>
      <c r="BF1113" s="1" t="s">
        <v>73</v>
      </c>
      <c r="BG1113" s="1" t="s">
        <v>93</v>
      </c>
      <c r="BH1113" s="1" t="s">
        <v>93</v>
      </c>
      <c r="BI1113" s="1" t="s">
        <v>76</v>
      </c>
      <c r="BJ1113" s="1" t="s">
        <v>76</v>
      </c>
    </row>
    <row r="1114" spans="1:62" hidden="1" x14ac:dyDescent="0.2">
      <c r="A1114" s="12" t="s">
        <v>48319</v>
      </c>
      <c r="B1114" s="1" t="s">
        <v>8343</v>
      </c>
      <c r="C1114" s="1" t="s">
        <v>265</v>
      </c>
      <c r="D1114" s="1" t="s">
        <v>48320</v>
      </c>
      <c r="E1114" s="1" t="s">
        <v>48321</v>
      </c>
      <c r="F1114" s="1" t="s">
        <v>48322</v>
      </c>
      <c r="G1114" s="1" t="s">
        <v>2863</v>
      </c>
      <c r="H1114" s="58" t="str">
        <f t="shared" si="164"/>
        <v>国网将乐县供电公司</v>
      </c>
      <c r="I1114" s="1" t="s">
        <v>7716</v>
      </c>
      <c r="J1114" s="1" t="s">
        <v>2896</v>
      </c>
      <c r="K1114" s="1" t="s">
        <v>103</v>
      </c>
      <c r="L1114" s="1" t="s">
        <v>103</v>
      </c>
      <c r="M1114" s="1" t="s">
        <v>48323</v>
      </c>
      <c r="N1114" s="1" t="s">
        <v>48324</v>
      </c>
      <c r="O1114" s="1" t="s">
        <v>70</v>
      </c>
      <c r="P1114" s="1" t="s">
        <v>71</v>
      </c>
      <c r="Q1114" s="1" t="s">
        <v>48325</v>
      </c>
      <c r="R1114" s="1" t="s">
        <v>48326</v>
      </c>
      <c r="S1114" s="1" t="s">
        <v>73</v>
      </c>
      <c r="T1114" s="1" t="s">
        <v>73</v>
      </c>
      <c r="U1114" s="1" t="s">
        <v>48327</v>
      </c>
      <c r="V1114" s="1" t="s">
        <v>76</v>
      </c>
      <c r="W1114" s="1" t="s">
        <v>73</v>
      </c>
      <c r="X1114" s="1" t="s">
        <v>73</v>
      </c>
      <c r="Y1114" s="1" t="s">
        <v>73</v>
      </c>
      <c r="Z1114" s="1" t="s">
        <v>48328</v>
      </c>
      <c r="AA1114" s="1" t="s">
        <v>73</v>
      </c>
      <c r="AB1114" s="1" t="s">
        <v>78</v>
      </c>
      <c r="AC1114" s="1" t="s">
        <v>48329</v>
      </c>
      <c r="AD1114" s="1" t="s">
        <v>164</v>
      </c>
      <c r="AE1114" s="1" t="s">
        <v>73</v>
      </c>
      <c r="AF1114" s="1" t="s">
        <v>73</v>
      </c>
      <c r="AG1114" s="13" t="s">
        <v>73</v>
      </c>
      <c r="AH1114" s="1" t="s">
        <v>73</v>
      </c>
      <c r="AI1114" s="1" t="s">
        <v>82</v>
      </c>
      <c r="AJ1114" s="1" t="s">
        <v>82</v>
      </c>
      <c r="AK1114" s="1" t="s">
        <v>82</v>
      </c>
      <c r="AL1114" s="1" t="s">
        <v>3098</v>
      </c>
      <c r="AM1114" s="1" t="s">
        <v>2863</v>
      </c>
      <c r="AN1114" s="1" t="s">
        <v>73</v>
      </c>
      <c r="AO1114" s="1" t="s">
        <v>73</v>
      </c>
      <c r="AP1114" s="1" t="s">
        <v>93</v>
      </c>
      <c r="AQ1114" s="1" t="s">
        <v>73</v>
      </c>
      <c r="AR1114" s="1" t="s">
        <v>73</v>
      </c>
      <c r="AS1114" s="1" t="s">
        <v>73</v>
      </c>
      <c r="AT1114" s="1" t="s">
        <v>117</v>
      </c>
      <c r="AU1114" s="1" t="s">
        <v>118</v>
      </c>
      <c r="AV1114" s="1" t="s">
        <v>119</v>
      </c>
      <c r="AW1114" s="1" t="s">
        <v>120</v>
      </c>
      <c r="AX1114" s="1" t="s">
        <v>142</v>
      </c>
      <c r="AY1114" s="1" t="s">
        <v>73</v>
      </c>
      <c r="AZ1114" s="12">
        <v>2</v>
      </c>
      <c r="BA1114" s="12">
        <v>2</v>
      </c>
      <c r="BB1114" s="12">
        <v>23</v>
      </c>
      <c r="BC1114" s="1" t="s">
        <v>8343</v>
      </c>
      <c r="BD1114" s="1" t="s">
        <v>8344</v>
      </c>
      <c r="BE1114" s="1" t="s">
        <v>195</v>
      </c>
      <c r="BF1114" s="1" t="s">
        <v>73</v>
      </c>
      <c r="BG1114" s="1" t="s">
        <v>93</v>
      </c>
      <c r="BH1114" s="1" t="s">
        <v>93</v>
      </c>
      <c r="BI1114" s="1" t="s">
        <v>76</v>
      </c>
      <c r="BJ1114" s="1" t="s">
        <v>76</v>
      </c>
    </row>
    <row r="1115" spans="1:62" hidden="1" x14ac:dyDescent="0.2">
      <c r="A1115" s="12" t="s">
        <v>48305</v>
      </c>
      <c r="B1115" s="1" t="s">
        <v>48316</v>
      </c>
      <c r="C1115" s="1" t="s">
        <v>174</v>
      </c>
      <c r="D1115" s="1" t="s">
        <v>48306</v>
      </c>
      <c r="E1115" s="1" t="s">
        <v>48307</v>
      </c>
      <c r="F1115" s="1" t="s">
        <v>48308</v>
      </c>
      <c r="G1115" s="1" t="s">
        <v>341</v>
      </c>
      <c r="H1115" s="58" t="str">
        <f t="shared" si="164"/>
        <v>晋江市供电公司</v>
      </c>
      <c r="I1115" s="1" t="s">
        <v>4193</v>
      </c>
      <c r="J1115" s="1" t="s">
        <v>4194</v>
      </c>
      <c r="K1115" s="1" t="s">
        <v>413</v>
      </c>
      <c r="L1115" s="1" t="s">
        <v>1869</v>
      </c>
      <c r="M1115" s="1" t="s">
        <v>48309</v>
      </c>
      <c r="N1115" s="1" t="s">
        <v>48310</v>
      </c>
      <c r="O1115" s="1" t="s">
        <v>70</v>
      </c>
      <c r="P1115" s="1" t="s">
        <v>71</v>
      </c>
      <c r="Q1115" s="1" t="s">
        <v>48311</v>
      </c>
      <c r="R1115" s="1" t="s">
        <v>48312</v>
      </c>
      <c r="S1115" s="1" t="s">
        <v>48313</v>
      </c>
      <c r="T1115" s="1" t="s">
        <v>73</v>
      </c>
      <c r="U1115" s="1" t="s">
        <v>48314</v>
      </c>
      <c r="V1115" s="1" t="s">
        <v>76</v>
      </c>
      <c r="W1115" s="1" t="s">
        <v>73</v>
      </c>
      <c r="X1115" s="1" t="s">
        <v>73</v>
      </c>
      <c r="Y1115" s="1" t="s">
        <v>73</v>
      </c>
      <c r="Z1115" s="1" t="s">
        <v>48315</v>
      </c>
      <c r="AA1115" s="1" t="s">
        <v>73</v>
      </c>
      <c r="AB1115" s="1" t="s">
        <v>78</v>
      </c>
      <c r="AC1115" s="1" t="s">
        <v>48294</v>
      </c>
      <c r="AD1115" s="1" t="s">
        <v>80</v>
      </c>
      <c r="AE1115" s="1" t="s">
        <v>73</v>
      </c>
      <c r="AF1115" s="1" t="s">
        <v>73</v>
      </c>
      <c r="AG1115" s="13" t="s">
        <v>73</v>
      </c>
      <c r="AH1115" s="1" t="s">
        <v>73</v>
      </c>
      <c r="AI1115" s="1" t="s">
        <v>82</v>
      </c>
      <c r="AJ1115" s="1" t="s">
        <v>82</v>
      </c>
      <c r="AK1115" s="1" t="s">
        <v>82</v>
      </c>
      <c r="AL1115" s="1" t="s">
        <v>353</v>
      </c>
      <c r="AM1115" s="1" t="s">
        <v>354</v>
      </c>
      <c r="AN1115" s="1" t="s">
        <v>73</v>
      </c>
      <c r="AO1115" s="1" t="s">
        <v>73</v>
      </c>
      <c r="AP1115" s="1" t="s">
        <v>76</v>
      </c>
      <c r="AQ1115" s="1" t="s">
        <v>76</v>
      </c>
      <c r="AR1115" s="1" t="s">
        <v>76</v>
      </c>
      <c r="AS1115" s="1" t="s">
        <v>73</v>
      </c>
      <c r="AT1115" s="1" t="s">
        <v>299</v>
      </c>
      <c r="AU1115" s="1" t="s">
        <v>299</v>
      </c>
      <c r="AV1115" s="1" t="s">
        <v>299</v>
      </c>
      <c r="AW1115" s="1" t="s">
        <v>300</v>
      </c>
      <c r="AX1115" s="1" t="s">
        <v>89</v>
      </c>
      <c r="AY1115" s="1" t="s">
        <v>73</v>
      </c>
      <c r="AZ1115" s="12">
        <v>2</v>
      </c>
      <c r="BA1115" s="12">
        <v>0</v>
      </c>
      <c r="BB1115" s="12">
        <v>169</v>
      </c>
      <c r="BC1115" s="1" t="s">
        <v>48316</v>
      </c>
      <c r="BD1115" s="1" t="s">
        <v>48317</v>
      </c>
      <c r="BE1115" s="1" t="s">
        <v>91</v>
      </c>
      <c r="BF1115" s="1" t="s">
        <v>48318</v>
      </c>
      <c r="BG1115" s="1" t="s">
        <v>93</v>
      </c>
      <c r="BH1115" s="1" t="s">
        <v>93</v>
      </c>
      <c r="BI1115" s="1" t="s">
        <v>76</v>
      </c>
      <c r="BJ1115" s="1" t="s">
        <v>93</v>
      </c>
    </row>
    <row r="1116" spans="1:62" hidden="1" x14ac:dyDescent="0.2">
      <c r="A1116" s="12" t="s">
        <v>17481</v>
      </c>
      <c r="B1116" s="1" t="s">
        <v>8312</v>
      </c>
      <c r="C1116" s="1" t="s">
        <v>265</v>
      </c>
      <c r="D1116" s="1" t="s">
        <v>48296</v>
      </c>
      <c r="E1116" s="1" t="s">
        <v>48297</v>
      </c>
      <c r="F1116" s="1" t="s">
        <v>48298</v>
      </c>
      <c r="G1116" s="1" t="s">
        <v>3709</v>
      </c>
      <c r="H1116" s="58" t="str">
        <f t="shared" si="164"/>
        <v>国网泰宁县供电公司</v>
      </c>
      <c r="I1116" s="1" t="s">
        <v>4638</v>
      </c>
      <c r="J1116" s="1" t="s">
        <v>4639</v>
      </c>
      <c r="K1116" s="1" t="s">
        <v>250</v>
      </c>
      <c r="L1116" s="1" t="s">
        <v>250</v>
      </c>
      <c r="M1116" s="1" t="s">
        <v>48299</v>
      </c>
      <c r="N1116" s="1" t="s">
        <v>48300</v>
      </c>
      <c r="O1116" s="1" t="s">
        <v>70</v>
      </c>
      <c r="P1116" s="1" t="s">
        <v>71</v>
      </c>
      <c r="Q1116" s="1" t="s">
        <v>48301</v>
      </c>
      <c r="R1116" s="1" t="s">
        <v>48302</v>
      </c>
      <c r="S1116" s="1" t="s">
        <v>73</v>
      </c>
      <c r="T1116" s="1" t="s">
        <v>73</v>
      </c>
      <c r="U1116" s="1" t="s">
        <v>48303</v>
      </c>
      <c r="V1116" s="1" t="s">
        <v>76</v>
      </c>
      <c r="W1116" s="1" t="s">
        <v>73</v>
      </c>
      <c r="X1116" s="1" t="s">
        <v>73</v>
      </c>
      <c r="Y1116" s="1" t="s">
        <v>73</v>
      </c>
      <c r="Z1116" s="1" t="s">
        <v>48304</v>
      </c>
      <c r="AA1116" s="1" t="s">
        <v>73</v>
      </c>
      <c r="AB1116" s="1" t="s">
        <v>78</v>
      </c>
      <c r="AC1116" s="1" t="s">
        <v>48280</v>
      </c>
      <c r="AD1116" s="1" t="s">
        <v>164</v>
      </c>
      <c r="AE1116" s="1" t="s">
        <v>73</v>
      </c>
      <c r="AF1116" s="1" t="s">
        <v>73</v>
      </c>
      <c r="AG1116" s="13" t="s">
        <v>73</v>
      </c>
      <c r="AH1116" s="1" t="s">
        <v>73</v>
      </c>
      <c r="AI1116" s="1" t="s">
        <v>82</v>
      </c>
      <c r="AJ1116" s="1" t="s">
        <v>82</v>
      </c>
      <c r="AK1116" s="1" t="s">
        <v>82</v>
      </c>
      <c r="AL1116" s="1" t="s">
        <v>4640</v>
      </c>
      <c r="AM1116" s="1" t="s">
        <v>3320</v>
      </c>
      <c r="AN1116" s="1" t="s">
        <v>73</v>
      </c>
      <c r="AO1116" s="1" t="s">
        <v>73</v>
      </c>
      <c r="AP1116" s="1" t="s">
        <v>93</v>
      </c>
      <c r="AQ1116" s="1" t="s">
        <v>73</v>
      </c>
      <c r="AR1116" s="1" t="s">
        <v>73</v>
      </c>
      <c r="AS1116" s="1" t="s">
        <v>73</v>
      </c>
      <c r="AT1116" s="1" t="s">
        <v>299</v>
      </c>
      <c r="AU1116" s="1" t="s">
        <v>299</v>
      </c>
      <c r="AV1116" s="1" t="s">
        <v>299</v>
      </c>
      <c r="AW1116" s="1" t="s">
        <v>300</v>
      </c>
      <c r="AX1116" s="1" t="s">
        <v>142</v>
      </c>
      <c r="AY1116" s="1" t="s">
        <v>73</v>
      </c>
      <c r="AZ1116" s="12">
        <v>2</v>
      </c>
      <c r="BA1116" s="12">
        <v>1</v>
      </c>
      <c r="BB1116" s="12">
        <v>300</v>
      </c>
      <c r="BC1116" s="1" t="s">
        <v>8312</v>
      </c>
      <c r="BD1116" s="1" t="s">
        <v>8313</v>
      </c>
      <c r="BE1116" s="1" t="s">
        <v>195</v>
      </c>
      <c r="BF1116" s="1" t="s">
        <v>73</v>
      </c>
      <c r="BG1116" s="1" t="s">
        <v>93</v>
      </c>
      <c r="BH1116" s="1" t="s">
        <v>93</v>
      </c>
      <c r="BI1116" s="1" t="s">
        <v>76</v>
      </c>
      <c r="BJ1116" s="1" t="s">
        <v>76</v>
      </c>
    </row>
    <row r="1117" spans="1:62" x14ac:dyDescent="0.2">
      <c r="A1117" s="12" t="s">
        <v>3418</v>
      </c>
      <c r="B1117" s="1" t="s">
        <v>8348</v>
      </c>
      <c r="C1117" s="1" t="s">
        <v>265</v>
      </c>
      <c r="D1117" s="1" t="s">
        <v>48283</v>
      </c>
      <c r="E1117" s="1" t="s">
        <v>48284</v>
      </c>
      <c r="F1117" s="1" t="s">
        <v>48285</v>
      </c>
      <c r="G1117" s="1" t="s">
        <v>2863</v>
      </c>
      <c r="H1117" s="58" t="str">
        <f t="shared" si="164"/>
        <v>国网将乐县供电公司</v>
      </c>
      <c r="I1117" s="1" t="s">
        <v>4009</v>
      </c>
      <c r="J1117" s="1" t="s">
        <v>4010</v>
      </c>
      <c r="K1117" s="1" t="s">
        <v>2883</v>
      </c>
      <c r="L1117" s="1" t="s">
        <v>3041</v>
      </c>
      <c r="M1117" s="1" t="s">
        <v>48286</v>
      </c>
      <c r="N1117" s="1" t="s">
        <v>48287</v>
      </c>
      <c r="O1117" s="1" t="s">
        <v>293</v>
      </c>
      <c r="P1117" s="1" t="s">
        <v>185</v>
      </c>
      <c r="Q1117" s="1" t="s">
        <v>48288</v>
      </c>
      <c r="R1117" s="1" t="s">
        <v>48289</v>
      </c>
      <c r="S1117" s="1" t="s">
        <v>48290</v>
      </c>
      <c r="T1117" s="1" t="s">
        <v>73</v>
      </c>
      <c r="U1117" s="1" t="s">
        <v>48291</v>
      </c>
      <c r="V1117" s="1" t="s">
        <v>76</v>
      </c>
      <c r="W1117" s="1" t="s">
        <v>73</v>
      </c>
      <c r="X1117" s="1" t="s">
        <v>73</v>
      </c>
      <c r="Y1117" s="1" t="s">
        <v>73</v>
      </c>
      <c r="Z1117" s="1" t="s">
        <v>48292</v>
      </c>
      <c r="AA1117" s="1" t="s">
        <v>48293</v>
      </c>
      <c r="AB1117" s="1" t="s">
        <v>78</v>
      </c>
      <c r="AC1117" s="1" t="s">
        <v>48294</v>
      </c>
      <c r="AD1117" s="1" t="s">
        <v>164</v>
      </c>
      <c r="AE1117" s="1" t="s">
        <v>73</v>
      </c>
      <c r="AF1117" s="1" t="s">
        <v>73</v>
      </c>
      <c r="AG1117" s="13" t="s">
        <v>73</v>
      </c>
      <c r="AH1117" s="1" t="s">
        <v>73</v>
      </c>
      <c r="AI1117" s="1" t="s">
        <v>82</v>
      </c>
      <c r="AJ1117" s="1" t="s">
        <v>82</v>
      </c>
      <c r="AK1117" s="1" t="s">
        <v>1808</v>
      </c>
      <c r="AL1117" s="1" t="s">
        <v>3098</v>
      </c>
      <c r="AM1117" s="1" t="s">
        <v>2863</v>
      </c>
      <c r="AN1117" s="1" t="s">
        <v>48293</v>
      </c>
      <c r="AO1117" s="1" t="s">
        <v>73</v>
      </c>
      <c r="AP1117" s="1" t="s">
        <v>93</v>
      </c>
      <c r="AQ1117" s="1" t="s">
        <v>76</v>
      </c>
      <c r="AR1117" s="1" t="s">
        <v>76</v>
      </c>
      <c r="AS1117" s="1" t="s">
        <v>73</v>
      </c>
      <c r="AT1117" s="1" t="s">
        <v>138</v>
      </c>
      <c r="AU1117" s="1" t="s">
        <v>237</v>
      </c>
      <c r="AV1117" s="1" t="s">
        <v>213</v>
      </c>
      <c r="AW1117" s="1" t="s">
        <v>238</v>
      </c>
      <c r="AX1117" s="1" t="s">
        <v>142</v>
      </c>
      <c r="AY1117" s="1" t="s">
        <v>73</v>
      </c>
      <c r="AZ1117" s="12">
        <v>4</v>
      </c>
      <c r="BA1117" s="12">
        <v>2</v>
      </c>
      <c r="BB1117" s="12">
        <v>315</v>
      </c>
      <c r="BC1117" s="1" t="s">
        <v>8348</v>
      </c>
      <c r="BD1117" s="1" t="s">
        <v>8349</v>
      </c>
      <c r="BE1117" s="1" t="s">
        <v>91</v>
      </c>
      <c r="BF1117" s="1" t="s">
        <v>48295</v>
      </c>
      <c r="BG1117" s="1" t="s">
        <v>93</v>
      </c>
      <c r="BH1117" s="1" t="s">
        <v>93</v>
      </c>
      <c r="BI1117" s="1" t="s">
        <v>76</v>
      </c>
      <c r="BJ1117" s="1" t="s">
        <v>93</v>
      </c>
    </row>
    <row r="1118" spans="1:62" x14ac:dyDescent="0.2">
      <c r="A1118" s="12" t="s">
        <v>5000</v>
      </c>
      <c r="B1118" s="1" t="s">
        <v>8615</v>
      </c>
      <c r="C1118" s="1" t="s">
        <v>265</v>
      </c>
      <c r="D1118" s="1" t="s">
        <v>48270</v>
      </c>
      <c r="E1118" s="1" t="s">
        <v>48271</v>
      </c>
      <c r="F1118" s="1" t="s">
        <v>48272</v>
      </c>
      <c r="G1118" s="1" t="s">
        <v>3652</v>
      </c>
      <c r="H1118" s="58" t="str">
        <f t="shared" si="164"/>
        <v>国网建宁县供电公司</v>
      </c>
      <c r="I1118" s="1" t="s">
        <v>3767</v>
      </c>
      <c r="J1118" s="1" t="s">
        <v>3768</v>
      </c>
      <c r="K1118" s="1" t="s">
        <v>2883</v>
      </c>
      <c r="L1118" s="1" t="s">
        <v>3041</v>
      </c>
      <c r="M1118" s="1" t="s">
        <v>48273</v>
      </c>
      <c r="N1118" s="1" t="s">
        <v>48274</v>
      </c>
      <c r="O1118" s="1" t="s">
        <v>293</v>
      </c>
      <c r="P1118" s="1" t="s">
        <v>106</v>
      </c>
      <c r="Q1118" s="1" t="s">
        <v>48275</v>
      </c>
      <c r="R1118" s="1" t="s">
        <v>48276</v>
      </c>
      <c r="S1118" s="1" t="s">
        <v>48277</v>
      </c>
      <c r="T1118" s="1" t="s">
        <v>73</v>
      </c>
      <c r="U1118" s="1" t="s">
        <v>48278</v>
      </c>
      <c r="V1118" s="1" t="s">
        <v>76</v>
      </c>
      <c r="W1118" s="1" t="s">
        <v>73</v>
      </c>
      <c r="X1118" s="1" t="s">
        <v>73</v>
      </c>
      <c r="Y1118" s="1" t="s">
        <v>73</v>
      </c>
      <c r="Z1118" s="1" t="s">
        <v>48279</v>
      </c>
      <c r="AA1118" s="1" t="s">
        <v>73</v>
      </c>
      <c r="AB1118" s="1" t="s">
        <v>78</v>
      </c>
      <c r="AC1118" s="1" t="s">
        <v>48280</v>
      </c>
      <c r="AD1118" s="1" t="s">
        <v>164</v>
      </c>
      <c r="AE1118" s="1" t="s">
        <v>73</v>
      </c>
      <c r="AF1118" s="1" t="s">
        <v>73</v>
      </c>
      <c r="AG1118" s="13" t="s">
        <v>73</v>
      </c>
      <c r="AH1118" s="1" t="s">
        <v>73</v>
      </c>
      <c r="AI1118" s="1" t="s">
        <v>82</v>
      </c>
      <c r="AJ1118" s="1" t="s">
        <v>82</v>
      </c>
      <c r="AK1118" s="1" t="s">
        <v>82</v>
      </c>
      <c r="AL1118" s="1" t="s">
        <v>280</v>
      </c>
      <c r="AM1118" s="1" t="s">
        <v>281</v>
      </c>
      <c r="AN1118" s="1" t="s">
        <v>73</v>
      </c>
      <c r="AO1118" s="1" t="s">
        <v>73</v>
      </c>
      <c r="AP1118" s="1" t="s">
        <v>76</v>
      </c>
      <c r="AQ1118" s="1" t="s">
        <v>73</v>
      </c>
      <c r="AR1118" s="1" t="s">
        <v>73</v>
      </c>
      <c r="AS1118" s="1" t="s">
        <v>73</v>
      </c>
      <c r="AT1118" s="1" t="s">
        <v>138</v>
      </c>
      <c r="AU1118" s="1" t="s">
        <v>237</v>
      </c>
      <c r="AV1118" s="1" t="s">
        <v>192</v>
      </c>
      <c r="AW1118" s="1" t="s">
        <v>193</v>
      </c>
      <c r="AX1118" s="1" t="s">
        <v>142</v>
      </c>
      <c r="AY1118" s="1" t="s">
        <v>73</v>
      </c>
      <c r="AZ1118" s="12">
        <v>5</v>
      </c>
      <c r="BA1118" s="12">
        <v>0</v>
      </c>
      <c r="BB1118" s="12">
        <v>186</v>
      </c>
      <c r="BC1118" s="1" t="s">
        <v>8615</v>
      </c>
      <c r="BD1118" s="1" t="s">
        <v>48281</v>
      </c>
      <c r="BE1118" s="1" t="s">
        <v>91</v>
      </c>
      <c r="BF1118" s="1" t="s">
        <v>48282</v>
      </c>
      <c r="BG1118" s="1" t="s">
        <v>93</v>
      </c>
      <c r="BH1118" s="1" t="s">
        <v>93</v>
      </c>
      <c r="BI1118" s="1" t="s">
        <v>76</v>
      </c>
      <c r="BJ1118" s="1" t="s">
        <v>93</v>
      </c>
    </row>
    <row r="1119" spans="1:62" hidden="1" x14ac:dyDescent="0.2">
      <c r="A1119" s="12" t="s">
        <v>6719</v>
      </c>
      <c r="B1119" s="1" t="s">
        <v>48267</v>
      </c>
      <c r="C1119" s="1" t="s">
        <v>243</v>
      </c>
      <c r="D1119" s="1" t="s">
        <v>48256</v>
      </c>
      <c r="E1119" s="1" t="s">
        <v>48257</v>
      </c>
      <c r="F1119" s="1" t="s">
        <v>48258</v>
      </c>
      <c r="G1119" s="1" t="s">
        <v>1447</v>
      </c>
      <c r="H1119" s="58" t="str">
        <f t="shared" si="164"/>
        <v>连江供电公司</v>
      </c>
      <c r="I1119" s="1" t="s">
        <v>1623</v>
      </c>
      <c r="J1119" s="1" t="s">
        <v>317</v>
      </c>
      <c r="K1119" s="1" t="s">
        <v>103</v>
      </c>
      <c r="L1119" s="1" t="s">
        <v>103</v>
      </c>
      <c r="M1119" s="1" t="s">
        <v>48259</v>
      </c>
      <c r="N1119" s="1" t="s">
        <v>48260</v>
      </c>
      <c r="O1119" s="1" t="s">
        <v>293</v>
      </c>
      <c r="P1119" s="1" t="s">
        <v>106</v>
      </c>
      <c r="Q1119" s="1" t="s">
        <v>48261</v>
      </c>
      <c r="R1119" s="1" t="s">
        <v>48262</v>
      </c>
      <c r="S1119" s="1" t="s">
        <v>48263</v>
      </c>
      <c r="T1119" s="1" t="s">
        <v>48264</v>
      </c>
      <c r="U1119" s="1" t="s">
        <v>48265</v>
      </c>
      <c r="V1119" s="1" t="s">
        <v>76</v>
      </c>
      <c r="W1119" s="1" t="s">
        <v>73</v>
      </c>
      <c r="X1119" s="1" t="s">
        <v>73</v>
      </c>
      <c r="Y1119" s="1" t="s">
        <v>73</v>
      </c>
      <c r="Z1119" s="1" t="s">
        <v>48266</v>
      </c>
      <c r="AA1119" s="1" t="s">
        <v>73</v>
      </c>
      <c r="AB1119" s="1" t="s">
        <v>78</v>
      </c>
      <c r="AC1119" s="1" t="s">
        <v>48177</v>
      </c>
      <c r="AD1119" s="1" t="s">
        <v>401</v>
      </c>
      <c r="AE1119" s="1" t="s">
        <v>73</v>
      </c>
      <c r="AF1119" s="1" t="s">
        <v>73</v>
      </c>
      <c r="AG1119" s="13" t="s">
        <v>73</v>
      </c>
      <c r="AH1119" s="1" t="s">
        <v>73</v>
      </c>
      <c r="AI1119" s="1" t="s">
        <v>82</v>
      </c>
      <c r="AJ1119" s="1" t="s">
        <v>82</v>
      </c>
      <c r="AK1119" s="1" t="s">
        <v>82</v>
      </c>
      <c r="AL1119" s="1" t="s">
        <v>1457</v>
      </c>
      <c r="AM1119" s="1" t="s">
        <v>29653</v>
      </c>
      <c r="AN1119" s="1" t="s">
        <v>73</v>
      </c>
      <c r="AO1119" s="1" t="s">
        <v>73</v>
      </c>
      <c r="AP1119" s="1" t="s">
        <v>76</v>
      </c>
      <c r="AQ1119" s="1" t="s">
        <v>73</v>
      </c>
      <c r="AR1119" s="1" t="s">
        <v>73</v>
      </c>
      <c r="AS1119" s="1" t="s">
        <v>73</v>
      </c>
      <c r="AT1119" s="1" t="s">
        <v>117</v>
      </c>
      <c r="AU1119" s="1" t="s">
        <v>118</v>
      </c>
      <c r="AV1119" s="1" t="s">
        <v>119</v>
      </c>
      <c r="AW1119" s="1" t="s">
        <v>120</v>
      </c>
      <c r="AX1119" s="1" t="s">
        <v>121</v>
      </c>
      <c r="AY1119" s="1" t="s">
        <v>48264</v>
      </c>
      <c r="AZ1119" s="12">
        <v>7</v>
      </c>
      <c r="BA1119" s="12">
        <v>18</v>
      </c>
      <c r="BB1119" s="12">
        <v>485</v>
      </c>
      <c r="BC1119" s="1" t="s">
        <v>48267</v>
      </c>
      <c r="BD1119" s="1" t="s">
        <v>48268</v>
      </c>
      <c r="BE1119" s="1" t="s">
        <v>91</v>
      </c>
      <c r="BF1119" s="1" t="s">
        <v>48269</v>
      </c>
      <c r="BG1119" s="1" t="s">
        <v>93</v>
      </c>
      <c r="BH1119" s="1" t="s">
        <v>93</v>
      </c>
      <c r="BI1119" s="1" t="s">
        <v>76</v>
      </c>
      <c r="BJ1119" s="1" t="s">
        <v>93</v>
      </c>
    </row>
    <row r="1120" spans="1:62" hidden="1" x14ac:dyDescent="0.2">
      <c r="A1120" s="12" t="s">
        <v>5002</v>
      </c>
      <c r="B1120" s="1" t="s">
        <v>28447</v>
      </c>
      <c r="C1120" s="1" t="s">
        <v>265</v>
      </c>
      <c r="D1120" s="1" t="s">
        <v>48247</v>
      </c>
      <c r="E1120" s="1" t="s">
        <v>48248</v>
      </c>
      <c r="F1120" s="1" t="s">
        <v>48249</v>
      </c>
      <c r="G1120" s="1" t="s">
        <v>3709</v>
      </c>
      <c r="H1120" s="58" t="str">
        <f t="shared" si="164"/>
        <v>国网泰宁县供电公司</v>
      </c>
      <c r="I1120" s="1" t="s">
        <v>4030</v>
      </c>
      <c r="J1120" s="1" t="s">
        <v>4031</v>
      </c>
      <c r="K1120" s="1" t="s">
        <v>129</v>
      </c>
      <c r="L1120" s="1" t="s">
        <v>575</v>
      </c>
      <c r="M1120" s="1" t="s">
        <v>48250</v>
      </c>
      <c r="N1120" s="1" t="s">
        <v>48251</v>
      </c>
      <c r="O1120" s="1" t="s">
        <v>156</v>
      </c>
      <c r="P1120" s="1" t="s">
        <v>157</v>
      </c>
      <c r="Q1120" s="1" t="s">
        <v>48252</v>
      </c>
      <c r="R1120" s="1" t="s">
        <v>48253</v>
      </c>
      <c r="S1120" s="1" t="s">
        <v>73</v>
      </c>
      <c r="T1120" s="1" t="s">
        <v>73</v>
      </c>
      <c r="U1120" s="1" t="s">
        <v>28448</v>
      </c>
      <c r="V1120" s="1" t="s">
        <v>76</v>
      </c>
      <c r="W1120" s="1" t="s">
        <v>73</v>
      </c>
      <c r="X1120" s="1" t="s">
        <v>73</v>
      </c>
      <c r="Y1120" s="1" t="s">
        <v>73</v>
      </c>
      <c r="Z1120" s="1" t="s">
        <v>48254</v>
      </c>
      <c r="AA1120" s="1" t="s">
        <v>73</v>
      </c>
      <c r="AB1120" s="1" t="s">
        <v>78</v>
      </c>
      <c r="AC1120" s="1" t="s">
        <v>48255</v>
      </c>
      <c r="AD1120" s="1" t="s">
        <v>164</v>
      </c>
      <c r="AE1120" s="1" t="s">
        <v>73</v>
      </c>
      <c r="AF1120" s="1" t="s">
        <v>73</v>
      </c>
      <c r="AG1120" s="13" t="s">
        <v>73</v>
      </c>
      <c r="AH1120" s="1" t="s">
        <v>73</v>
      </c>
      <c r="AI1120" s="1" t="s">
        <v>402</v>
      </c>
      <c r="AJ1120" s="1" t="s">
        <v>82</v>
      </c>
      <c r="AK1120" s="1" t="s">
        <v>82</v>
      </c>
      <c r="AL1120" s="1" t="s">
        <v>4640</v>
      </c>
      <c r="AM1120" s="1" t="s">
        <v>3320</v>
      </c>
      <c r="AN1120" s="1" t="s">
        <v>73</v>
      </c>
      <c r="AO1120" s="1" t="s">
        <v>73</v>
      </c>
      <c r="AP1120" s="1" t="s">
        <v>93</v>
      </c>
      <c r="AQ1120" s="1" t="s">
        <v>73</v>
      </c>
      <c r="AR1120" s="1" t="s">
        <v>73</v>
      </c>
      <c r="AS1120" s="1" t="s">
        <v>73</v>
      </c>
      <c r="AT1120" s="1" t="s">
        <v>138</v>
      </c>
      <c r="AU1120" s="1" t="s">
        <v>509</v>
      </c>
      <c r="AV1120" s="1" t="s">
        <v>880</v>
      </c>
      <c r="AW1120" s="1" t="s">
        <v>881</v>
      </c>
      <c r="AX1120" s="1" t="s">
        <v>142</v>
      </c>
      <c r="AY1120" s="1" t="s">
        <v>73</v>
      </c>
      <c r="AZ1120" s="12">
        <v>7</v>
      </c>
      <c r="BA1120" s="12">
        <v>2</v>
      </c>
      <c r="BB1120" s="12">
        <v>231</v>
      </c>
      <c r="BC1120" s="1" t="s">
        <v>28447</v>
      </c>
      <c r="BD1120" s="1" t="s">
        <v>28448</v>
      </c>
      <c r="BE1120" s="1" t="s">
        <v>195</v>
      </c>
      <c r="BF1120" s="1" t="s">
        <v>73</v>
      </c>
      <c r="BG1120" s="1" t="s">
        <v>93</v>
      </c>
      <c r="BH1120" s="1" t="s">
        <v>93</v>
      </c>
      <c r="BI1120" s="1" t="s">
        <v>76</v>
      </c>
      <c r="BJ1120" s="1" t="s">
        <v>76</v>
      </c>
    </row>
    <row r="1121" spans="1:62" hidden="1" x14ac:dyDescent="0.2">
      <c r="A1121" s="12" t="s">
        <v>31996</v>
      </c>
      <c r="B1121" s="1" t="s">
        <v>45812</v>
      </c>
      <c r="C1121" s="1" t="s">
        <v>147</v>
      </c>
      <c r="D1121" s="1" t="s">
        <v>48235</v>
      </c>
      <c r="E1121" s="1" t="s">
        <v>48236</v>
      </c>
      <c r="F1121" s="1" t="s">
        <v>48237</v>
      </c>
      <c r="G1121" s="1" t="s">
        <v>151</v>
      </c>
      <c r="H1121" s="58" t="str">
        <f t="shared" si="164"/>
        <v>永定供电有限公司</v>
      </c>
      <c r="I1121" s="1" t="s">
        <v>4127</v>
      </c>
      <c r="J1121" s="1" t="s">
        <v>4128</v>
      </c>
      <c r="K1121" s="1" t="s">
        <v>129</v>
      </c>
      <c r="L1121" s="1" t="s">
        <v>575</v>
      </c>
      <c r="M1121" s="1" t="s">
        <v>48238</v>
      </c>
      <c r="N1121" s="1" t="s">
        <v>48239</v>
      </c>
      <c r="O1121" s="1" t="s">
        <v>293</v>
      </c>
      <c r="P1121" s="1" t="s">
        <v>185</v>
      </c>
      <c r="Q1121" s="1" t="s">
        <v>48240</v>
      </c>
      <c r="R1121" s="1" t="s">
        <v>48241</v>
      </c>
      <c r="S1121" s="1" t="s">
        <v>48242</v>
      </c>
      <c r="T1121" s="1" t="s">
        <v>48243</v>
      </c>
      <c r="U1121" s="1" t="s">
        <v>48244</v>
      </c>
      <c r="V1121" s="1" t="s">
        <v>76</v>
      </c>
      <c r="W1121" s="1" t="s">
        <v>73</v>
      </c>
      <c r="X1121" s="1" t="s">
        <v>73</v>
      </c>
      <c r="Y1121" s="1" t="s">
        <v>73</v>
      </c>
      <c r="Z1121" s="1" t="s">
        <v>48245</v>
      </c>
      <c r="AA1121" s="1" t="s">
        <v>48246</v>
      </c>
      <c r="AB1121" s="1" t="s">
        <v>78</v>
      </c>
      <c r="AC1121" s="1" t="s">
        <v>46367</v>
      </c>
      <c r="AD1121" s="1" t="s">
        <v>164</v>
      </c>
      <c r="AE1121" s="1" t="s">
        <v>73</v>
      </c>
      <c r="AF1121" s="1" t="s">
        <v>73</v>
      </c>
      <c r="AG1121" s="13" t="s">
        <v>73</v>
      </c>
      <c r="AH1121" s="1" t="s">
        <v>73</v>
      </c>
      <c r="AI1121" s="1" t="s">
        <v>82</v>
      </c>
      <c r="AJ1121" s="1" t="s">
        <v>82</v>
      </c>
      <c r="AK1121" s="1" t="s">
        <v>1808</v>
      </c>
      <c r="AL1121" s="1" t="s">
        <v>45797</v>
      </c>
      <c r="AM1121" s="1" t="s">
        <v>4128</v>
      </c>
      <c r="AN1121" s="1" t="s">
        <v>48246</v>
      </c>
      <c r="AO1121" s="1" t="s">
        <v>73</v>
      </c>
      <c r="AP1121" s="1" t="s">
        <v>93</v>
      </c>
      <c r="AQ1121" s="1" t="s">
        <v>76</v>
      </c>
      <c r="AR1121" s="1" t="s">
        <v>73</v>
      </c>
      <c r="AS1121" s="1" t="s">
        <v>73</v>
      </c>
      <c r="AT1121" s="1" t="s">
        <v>138</v>
      </c>
      <c r="AU1121" s="1" t="s">
        <v>331</v>
      </c>
      <c r="AV1121" s="1" t="s">
        <v>2412</v>
      </c>
      <c r="AW1121" s="1" t="s">
        <v>2413</v>
      </c>
      <c r="AX1121" s="1" t="s">
        <v>142</v>
      </c>
      <c r="AY1121" s="1" t="s">
        <v>48243</v>
      </c>
      <c r="AZ1121" s="12">
        <v>21</v>
      </c>
      <c r="BA1121" s="12">
        <v>5</v>
      </c>
      <c r="BB1121" s="12">
        <v>2614</v>
      </c>
      <c r="BC1121" s="1" t="s">
        <v>45812</v>
      </c>
      <c r="BD1121" s="1" t="s">
        <v>45813</v>
      </c>
      <c r="BE1121" s="1" t="s">
        <v>91</v>
      </c>
      <c r="BF1121" s="1" t="s">
        <v>46504</v>
      </c>
      <c r="BG1121" s="1" t="s">
        <v>93</v>
      </c>
      <c r="BH1121" s="1" t="s">
        <v>93</v>
      </c>
      <c r="BI1121" s="1" t="s">
        <v>76</v>
      </c>
      <c r="BJ1121" s="1" t="s">
        <v>93</v>
      </c>
    </row>
    <row r="1122" spans="1:62" hidden="1" x14ac:dyDescent="0.2">
      <c r="A1122" s="12" t="s">
        <v>48228</v>
      </c>
      <c r="B1122" s="1" t="s">
        <v>11741</v>
      </c>
      <c r="C1122" s="1" t="s">
        <v>174</v>
      </c>
      <c r="D1122" s="1" t="s">
        <v>48229</v>
      </c>
      <c r="E1122" s="1" t="s">
        <v>48230</v>
      </c>
      <c r="F1122" s="1" t="s">
        <v>73</v>
      </c>
      <c r="G1122" s="1" t="s">
        <v>178</v>
      </c>
      <c r="H1122" s="58" t="str">
        <f t="shared" si="164"/>
        <v>南安市供电公司</v>
      </c>
      <c r="I1122" s="1" t="s">
        <v>1509</v>
      </c>
      <c r="J1122" s="1" t="s">
        <v>1510</v>
      </c>
      <c r="K1122" s="1" t="s">
        <v>103</v>
      </c>
      <c r="L1122" s="1" t="s">
        <v>103</v>
      </c>
      <c r="M1122" s="1" t="s">
        <v>48231</v>
      </c>
      <c r="N1122" s="1" t="s">
        <v>48232</v>
      </c>
      <c r="O1122" s="1" t="s">
        <v>156</v>
      </c>
      <c r="P1122" s="1" t="s">
        <v>73</v>
      </c>
      <c r="Q1122" s="1" t="s">
        <v>48233</v>
      </c>
      <c r="R1122" s="1" t="s">
        <v>73</v>
      </c>
      <c r="S1122" s="1" t="s">
        <v>73</v>
      </c>
      <c r="T1122" s="1" t="s">
        <v>73</v>
      </c>
      <c r="U1122" s="1" t="s">
        <v>11750</v>
      </c>
      <c r="V1122" s="1" t="s">
        <v>76</v>
      </c>
      <c r="W1122" s="1" t="s">
        <v>73</v>
      </c>
      <c r="X1122" s="1" t="s">
        <v>73</v>
      </c>
      <c r="Y1122" s="1" t="s">
        <v>73</v>
      </c>
      <c r="Z1122" s="1" t="s">
        <v>48234</v>
      </c>
      <c r="AA1122" s="1" t="s">
        <v>73</v>
      </c>
      <c r="AB1122" s="1" t="s">
        <v>78</v>
      </c>
      <c r="AC1122" s="1" t="s">
        <v>46367</v>
      </c>
      <c r="AD1122" s="1" t="s">
        <v>1022</v>
      </c>
      <c r="AE1122" s="1" t="s">
        <v>73</v>
      </c>
      <c r="AF1122" s="1" t="s">
        <v>73</v>
      </c>
      <c r="AG1122" s="13" t="s">
        <v>73</v>
      </c>
      <c r="AH1122" s="1" t="s">
        <v>73</v>
      </c>
      <c r="AI1122" s="1" t="s">
        <v>82</v>
      </c>
      <c r="AJ1122" s="1" t="s">
        <v>73</v>
      </c>
      <c r="AK1122" s="1" t="s">
        <v>189</v>
      </c>
      <c r="AL1122" s="1" t="s">
        <v>5337</v>
      </c>
      <c r="AM1122" s="1" t="s">
        <v>5338</v>
      </c>
      <c r="AN1122" s="1" t="s">
        <v>73</v>
      </c>
      <c r="AO1122" s="1" t="s">
        <v>73</v>
      </c>
      <c r="AP1122" s="1" t="s">
        <v>76</v>
      </c>
      <c r="AQ1122" s="1" t="s">
        <v>73</v>
      </c>
      <c r="AR1122" s="1" t="s">
        <v>73</v>
      </c>
      <c r="AS1122" s="1" t="s">
        <v>73</v>
      </c>
      <c r="AT1122" s="1" t="s">
        <v>117</v>
      </c>
      <c r="AU1122" s="1" t="s">
        <v>118</v>
      </c>
      <c r="AV1122" s="1" t="s">
        <v>119</v>
      </c>
      <c r="AW1122" s="1" t="s">
        <v>120</v>
      </c>
      <c r="AX1122" s="1" t="s">
        <v>142</v>
      </c>
      <c r="AY1122" s="1" t="s">
        <v>73</v>
      </c>
      <c r="AZ1122" s="12">
        <v>3</v>
      </c>
      <c r="BA1122" s="12">
        <v>5</v>
      </c>
      <c r="BB1122" s="12">
        <v>151</v>
      </c>
      <c r="BC1122" s="1" t="s">
        <v>11741</v>
      </c>
      <c r="BD1122" s="1" t="s">
        <v>11752</v>
      </c>
      <c r="BE1122" s="1" t="s">
        <v>195</v>
      </c>
      <c r="BF1122" s="1" t="s">
        <v>73</v>
      </c>
      <c r="BG1122" s="1" t="s">
        <v>93</v>
      </c>
      <c r="BH1122" s="1" t="s">
        <v>93</v>
      </c>
      <c r="BI1122" s="1" t="s">
        <v>76</v>
      </c>
      <c r="BJ1122" s="1" t="s">
        <v>76</v>
      </c>
    </row>
    <row r="1123" spans="1:62" hidden="1" x14ac:dyDescent="0.2">
      <c r="A1123" s="12" t="s">
        <v>6735</v>
      </c>
      <c r="B1123" s="1" t="s">
        <v>7918</v>
      </c>
      <c r="C1123" s="1" t="s">
        <v>96</v>
      </c>
      <c r="D1123" s="1" t="s">
        <v>48216</v>
      </c>
      <c r="E1123" s="1" t="s">
        <v>48217</v>
      </c>
      <c r="F1123" s="1" t="s">
        <v>48218</v>
      </c>
      <c r="G1123" s="1" t="s">
        <v>432</v>
      </c>
      <c r="H1123" s="58" t="str">
        <f t="shared" si="164"/>
        <v>光泽供电公司</v>
      </c>
      <c r="I1123" s="1" t="s">
        <v>6208</v>
      </c>
      <c r="J1123" s="1" t="s">
        <v>6209</v>
      </c>
      <c r="K1123" s="1" t="s">
        <v>413</v>
      </c>
      <c r="L1123" s="1" t="s">
        <v>458</v>
      </c>
      <c r="M1123" s="1" t="s">
        <v>48219</v>
      </c>
      <c r="N1123" s="1" t="s">
        <v>48220</v>
      </c>
      <c r="O1123" s="1" t="s">
        <v>156</v>
      </c>
      <c r="P1123" s="1" t="s">
        <v>157</v>
      </c>
      <c r="Q1123" s="1" t="s">
        <v>48221</v>
      </c>
      <c r="R1123" s="1" t="s">
        <v>48222</v>
      </c>
      <c r="S1123" s="1" t="s">
        <v>48223</v>
      </c>
      <c r="T1123" s="1" t="s">
        <v>48224</v>
      </c>
      <c r="U1123" s="1" t="s">
        <v>29481</v>
      </c>
      <c r="V1123" s="1" t="s">
        <v>76</v>
      </c>
      <c r="W1123" s="1" t="s">
        <v>73</v>
      </c>
      <c r="X1123" s="1" t="s">
        <v>73</v>
      </c>
      <c r="Y1123" s="1" t="s">
        <v>73</v>
      </c>
      <c r="Z1123" s="1" t="s">
        <v>48225</v>
      </c>
      <c r="AA1123" s="1" t="s">
        <v>48226</v>
      </c>
      <c r="AB1123" s="1" t="s">
        <v>78</v>
      </c>
      <c r="AC1123" s="1" t="s">
        <v>48189</v>
      </c>
      <c r="AD1123" s="1" t="s">
        <v>80</v>
      </c>
      <c r="AE1123" s="1" t="s">
        <v>73</v>
      </c>
      <c r="AF1123" s="1" t="s">
        <v>73</v>
      </c>
      <c r="AG1123" s="13" t="s">
        <v>73</v>
      </c>
      <c r="AH1123" s="1" t="s">
        <v>73</v>
      </c>
      <c r="AI1123" s="1" t="s">
        <v>402</v>
      </c>
      <c r="AJ1123" s="1" t="s">
        <v>403</v>
      </c>
      <c r="AK1123" s="1" t="s">
        <v>82</v>
      </c>
      <c r="AL1123" s="1" t="s">
        <v>7511</v>
      </c>
      <c r="AM1123" s="1" t="s">
        <v>6209</v>
      </c>
      <c r="AN1123" s="1" t="s">
        <v>48226</v>
      </c>
      <c r="AO1123" s="1" t="s">
        <v>82</v>
      </c>
      <c r="AP1123" s="1" t="s">
        <v>93</v>
      </c>
      <c r="AQ1123" s="1" t="s">
        <v>76</v>
      </c>
      <c r="AR1123" s="1" t="s">
        <v>76</v>
      </c>
      <c r="AS1123" s="1" t="s">
        <v>73</v>
      </c>
      <c r="AT1123" s="1" t="s">
        <v>138</v>
      </c>
      <c r="AU1123" s="1" t="s">
        <v>191</v>
      </c>
      <c r="AV1123" s="1" t="s">
        <v>192</v>
      </c>
      <c r="AW1123" s="1" t="s">
        <v>193</v>
      </c>
      <c r="AX1123" s="1" t="s">
        <v>447</v>
      </c>
      <c r="AY1123" s="1" t="s">
        <v>48224</v>
      </c>
      <c r="AZ1123" s="12">
        <v>23</v>
      </c>
      <c r="BA1123" s="12">
        <v>9</v>
      </c>
      <c r="BB1123" s="12">
        <v>1190</v>
      </c>
      <c r="BC1123" s="1" t="s">
        <v>7918</v>
      </c>
      <c r="BD1123" s="1" t="s">
        <v>29483</v>
      </c>
      <c r="BE1123" s="1" t="s">
        <v>91</v>
      </c>
      <c r="BF1123" s="1" t="s">
        <v>48227</v>
      </c>
      <c r="BG1123" s="1" t="s">
        <v>93</v>
      </c>
      <c r="BH1123" s="1" t="s">
        <v>93</v>
      </c>
      <c r="BI1123" s="1" t="s">
        <v>76</v>
      </c>
      <c r="BJ1123" s="1" t="s">
        <v>93</v>
      </c>
    </row>
    <row r="1124" spans="1:62" hidden="1" x14ac:dyDescent="0.2">
      <c r="A1124" s="12" t="s">
        <v>48193</v>
      </c>
      <c r="B1124" s="1" t="s">
        <v>48206</v>
      </c>
      <c r="C1124" s="1" t="s">
        <v>147</v>
      </c>
      <c r="D1124" s="1" t="s">
        <v>48194</v>
      </c>
      <c r="E1124" s="1" t="s">
        <v>48195</v>
      </c>
      <c r="F1124" s="1" t="s">
        <v>48196</v>
      </c>
      <c r="G1124" s="1" t="s">
        <v>151</v>
      </c>
      <c r="H1124" s="58" t="str">
        <f t="shared" si="164"/>
        <v>永定供电有限公司</v>
      </c>
      <c r="I1124" s="1" t="s">
        <v>4127</v>
      </c>
      <c r="J1124" s="1" t="s">
        <v>4128</v>
      </c>
      <c r="K1124" s="1" t="s">
        <v>129</v>
      </c>
      <c r="L1124" s="1" t="s">
        <v>130</v>
      </c>
      <c r="M1124" s="1" t="s">
        <v>48197</v>
      </c>
      <c r="N1124" s="1" t="s">
        <v>48198</v>
      </c>
      <c r="O1124" s="1" t="s">
        <v>156</v>
      </c>
      <c r="P1124" s="1" t="s">
        <v>185</v>
      </c>
      <c r="Q1124" s="1" t="s">
        <v>48199</v>
      </c>
      <c r="R1124" s="1" t="s">
        <v>48200</v>
      </c>
      <c r="S1124" s="1" t="s">
        <v>48201</v>
      </c>
      <c r="T1124" s="1" t="s">
        <v>48202</v>
      </c>
      <c r="U1124" s="1" t="s">
        <v>48203</v>
      </c>
      <c r="V1124" s="1" t="s">
        <v>76</v>
      </c>
      <c r="W1124" s="1" t="s">
        <v>73</v>
      </c>
      <c r="X1124" s="1" t="s">
        <v>73</v>
      </c>
      <c r="Y1124" s="1" t="s">
        <v>73</v>
      </c>
      <c r="Z1124" s="1" t="s">
        <v>48204</v>
      </c>
      <c r="AA1124" s="1" t="s">
        <v>48205</v>
      </c>
      <c r="AB1124" s="1" t="s">
        <v>78</v>
      </c>
      <c r="AC1124" s="1" t="s">
        <v>47379</v>
      </c>
      <c r="AD1124" s="1" t="s">
        <v>80</v>
      </c>
      <c r="AE1124" s="1" t="s">
        <v>73</v>
      </c>
      <c r="AF1124" s="1" t="s">
        <v>73</v>
      </c>
      <c r="AG1124" s="13" t="s">
        <v>73</v>
      </c>
      <c r="AH1124" s="1" t="s">
        <v>73</v>
      </c>
      <c r="AI1124" s="1" t="s">
        <v>82</v>
      </c>
      <c r="AJ1124" s="1" t="s">
        <v>82</v>
      </c>
      <c r="AK1124" s="1" t="s">
        <v>189</v>
      </c>
      <c r="AL1124" s="1" t="s">
        <v>45797</v>
      </c>
      <c r="AM1124" s="1" t="s">
        <v>4128</v>
      </c>
      <c r="AN1124" s="1" t="s">
        <v>48205</v>
      </c>
      <c r="AO1124" s="1" t="s">
        <v>73</v>
      </c>
      <c r="AP1124" s="1" t="s">
        <v>93</v>
      </c>
      <c r="AQ1124" s="1" t="s">
        <v>76</v>
      </c>
      <c r="AR1124" s="1" t="s">
        <v>76</v>
      </c>
      <c r="AS1124" s="1" t="s">
        <v>73</v>
      </c>
      <c r="AT1124" s="1" t="s">
        <v>138</v>
      </c>
      <c r="AU1124" s="1" t="s">
        <v>586</v>
      </c>
      <c r="AV1124" s="1" t="s">
        <v>140</v>
      </c>
      <c r="AW1124" s="1" t="s">
        <v>587</v>
      </c>
      <c r="AX1124" s="1" t="s">
        <v>142</v>
      </c>
      <c r="AY1124" s="1" t="s">
        <v>48202</v>
      </c>
      <c r="AZ1124" s="12">
        <v>21</v>
      </c>
      <c r="BA1124" s="12">
        <v>1</v>
      </c>
      <c r="BB1124" s="12">
        <v>3557</v>
      </c>
      <c r="BC1124" s="1" t="s">
        <v>48206</v>
      </c>
      <c r="BD1124" s="1" t="s">
        <v>48203</v>
      </c>
      <c r="BE1124" s="1" t="s">
        <v>91</v>
      </c>
      <c r="BF1124" s="1" t="s">
        <v>48207</v>
      </c>
      <c r="BG1124" s="1" t="s">
        <v>93</v>
      </c>
      <c r="BH1124" s="1" t="s">
        <v>93</v>
      </c>
      <c r="BI1124" s="1" t="s">
        <v>76</v>
      </c>
      <c r="BJ1124" s="1" t="s">
        <v>93</v>
      </c>
    </row>
    <row r="1125" spans="1:62" hidden="1" x14ac:dyDescent="0.2">
      <c r="A1125" s="12" t="s">
        <v>48208</v>
      </c>
      <c r="B1125" s="1" t="s">
        <v>4832</v>
      </c>
      <c r="C1125" s="1" t="s">
        <v>174</v>
      </c>
      <c r="D1125" s="1" t="s">
        <v>48209</v>
      </c>
      <c r="E1125" s="1" t="s">
        <v>48210</v>
      </c>
      <c r="F1125" s="1" t="s">
        <v>48211</v>
      </c>
      <c r="G1125" s="1" t="s">
        <v>341</v>
      </c>
      <c r="H1125" s="58" t="str">
        <f t="shared" si="164"/>
        <v>晋江市供电公司</v>
      </c>
      <c r="I1125" s="1" t="s">
        <v>2493</v>
      </c>
      <c r="J1125" s="1" t="s">
        <v>2494</v>
      </c>
      <c r="K1125" s="1" t="s">
        <v>413</v>
      </c>
      <c r="L1125" s="1" t="s">
        <v>435</v>
      </c>
      <c r="M1125" s="1" t="s">
        <v>48197</v>
      </c>
      <c r="N1125" s="1" t="s">
        <v>48212</v>
      </c>
      <c r="O1125" s="1" t="s">
        <v>293</v>
      </c>
      <c r="P1125" s="1" t="s">
        <v>185</v>
      </c>
      <c r="Q1125" s="1" t="s">
        <v>48213</v>
      </c>
      <c r="R1125" s="1" t="s">
        <v>48214</v>
      </c>
      <c r="S1125" s="1" t="s">
        <v>73</v>
      </c>
      <c r="T1125" s="1" t="s">
        <v>73</v>
      </c>
      <c r="U1125" s="1" t="s">
        <v>48215</v>
      </c>
      <c r="V1125" s="1" t="s">
        <v>76</v>
      </c>
      <c r="W1125" s="1" t="s">
        <v>73</v>
      </c>
      <c r="X1125" s="1" t="s">
        <v>73</v>
      </c>
      <c r="Y1125" s="1" t="s">
        <v>73</v>
      </c>
      <c r="Z1125" s="1" t="s">
        <v>48204</v>
      </c>
      <c r="AA1125" s="1" t="s">
        <v>73</v>
      </c>
      <c r="AB1125" s="1" t="s">
        <v>78</v>
      </c>
      <c r="AC1125" s="1" t="s">
        <v>48189</v>
      </c>
      <c r="AD1125" s="1" t="s">
        <v>80</v>
      </c>
      <c r="AE1125" s="1" t="s">
        <v>73</v>
      </c>
      <c r="AF1125" s="1" t="s">
        <v>73</v>
      </c>
      <c r="AG1125" s="13" t="s">
        <v>73</v>
      </c>
      <c r="AH1125" s="1" t="s">
        <v>73</v>
      </c>
      <c r="AI1125" s="1" t="s">
        <v>82</v>
      </c>
      <c r="AJ1125" s="1" t="s">
        <v>82</v>
      </c>
      <c r="AK1125" s="1" t="s">
        <v>1808</v>
      </c>
      <c r="AL1125" s="1" t="s">
        <v>353</v>
      </c>
      <c r="AM1125" s="1" t="s">
        <v>354</v>
      </c>
      <c r="AN1125" s="1" t="s">
        <v>73</v>
      </c>
      <c r="AO1125" s="1" t="s">
        <v>73</v>
      </c>
      <c r="AP1125" s="1" t="s">
        <v>93</v>
      </c>
      <c r="AQ1125" s="1" t="s">
        <v>73</v>
      </c>
      <c r="AR1125" s="1" t="s">
        <v>73</v>
      </c>
      <c r="AS1125" s="1" t="s">
        <v>73</v>
      </c>
      <c r="AT1125" s="1" t="s">
        <v>138</v>
      </c>
      <c r="AU1125" s="1" t="s">
        <v>2631</v>
      </c>
      <c r="AV1125" s="1" t="s">
        <v>2632</v>
      </c>
      <c r="AW1125" s="1" t="s">
        <v>2633</v>
      </c>
      <c r="AX1125" s="1" t="s">
        <v>566</v>
      </c>
      <c r="AY1125" s="1" t="s">
        <v>73</v>
      </c>
      <c r="AZ1125" s="12">
        <v>10</v>
      </c>
      <c r="BA1125" s="12">
        <v>2</v>
      </c>
      <c r="BB1125" s="12">
        <v>1158</v>
      </c>
      <c r="BC1125" s="1" t="s">
        <v>4832</v>
      </c>
      <c r="BD1125" s="1" t="s">
        <v>4833</v>
      </c>
      <c r="BE1125" s="1" t="s">
        <v>195</v>
      </c>
      <c r="BF1125" s="1" t="s">
        <v>73</v>
      </c>
      <c r="BG1125" s="1" t="s">
        <v>93</v>
      </c>
      <c r="BH1125" s="1" t="s">
        <v>93</v>
      </c>
      <c r="BI1125" s="1" t="s">
        <v>76</v>
      </c>
      <c r="BJ1125" s="1" t="s">
        <v>76</v>
      </c>
    </row>
    <row r="1126" spans="1:62" hidden="1" x14ac:dyDescent="0.2">
      <c r="A1126" s="12" t="s">
        <v>48180</v>
      </c>
      <c r="B1126" s="1" t="s">
        <v>48190</v>
      </c>
      <c r="C1126" s="1" t="s">
        <v>515</v>
      </c>
      <c r="D1126" s="1" t="s">
        <v>48181</v>
      </c>
      <c r="E1126" s="1" t="s">
        <v>48182</v>
      </c>
      <c r="F1126" s="1" t="s">
        <v>48183</v>
      </c>
      <c r="G1126" s="1" t="s">
        <v>1146</v>
      </c>
      <c r="H1126" s="58" t="str">
        <f t="shared" si="164"/>
        <v>仙游供电有限公司</v>
      </c>
      <c r="I1126" s="1" t="s">
        <v>4579</v>
      </c>
      <c r="J1126" s="1" t="s">
        <v>4580</v>
      </c>
      <c r="K1126" s="1" t="s">
        <v>250</v>
      </c>
      <c r="L1126" s="1" t="s">
        <v>250</v>
      </c>
      <c r="M1126" s="1" t="s">
        <v>48184</v>
      </c>
      <c r="N1126" s="1" t="s">
        <v>48185</v>
      </c>
      <c r="O1126" s="1" t="s">
        <v>70</v>
      </c>
      <c r="P1126" s="1" t="s">
        <v>106</v>
      </c>
      <c r="Q1126" s="1" t="s">
        <v>48186</v>
      </c>
      <c r="R1126" s="1" t="s">
        <v>48187</v>
      </c>
      <c r="S1126" s="1" t="s">
        <v>300</v>
      </c>
      <c r="T1126" s="1" t="s">
        <v>73</v>
      </c>
      <c r="U1126" s="1" t="s">
        <v>48188</v>
      </c>
      <c r="V1126" s="1" t="s">
        <v>76</v>
      </c>
      <c r="W1126" s="1" t="s">
        <v>73</v>
      </c>
      <c r="X1126" s="1" t="s">
        <v>73</v>
      </c>
      <c r="Y1126" s="1" t="s">
        <v>73</v>
      </c>
      <c r="Z1126" s="1" t="s">
        <v>48184</v>
      </c>
      <c r="AA1126" s="1" t="s">
        <v>73</v>
      </c>
      <c r="AB1126" s="1" t="s">
        <v>78</v>
      </c>
      <c r="AC1126" s="1" t="s">
        <v>48189</v>
      </c>
      <c r="AD1126" s="1" t="s">
        <v>80</v>
      </c>
      <c r="AE1126" s="1" t="s">
        <v>73</v>
      </c>
      <c r="AF1126" s="1" t="s">
        <v>73</v>
      </c>
      <c r="AG1126" s="13" t="s">
        <v>73</v>
      </c>
      <c r="AH1126" s="1" t="s">
        <v>73</v>
      </c>
      <c r="AI1126" s="1" t="s">
        <v>82</v>
      </c>
      <c r="AJ1126" s="1" t="s">
        <v>82</v>
      </c>
      <c r="AK1126" s="1" t="s">
        <v>82</v>
      </c>
      <c r="AL1126" s="1" t="s">
        <v>668</v>
      </c>
      <c r="AM1126" s="1" t="s">
        <v>669</v>
      </c>
      <c r="AN1126" s="1" t="s">
        <v>73</v>
      </c>
      <c r="AO1126" s="1" t="s">
        <v>73</v>
      </c>
      <c r="AP1126" s="1" t="s">
        <v>76</v>
      </c>
      <c r="AQ1126" s="1" t="s">
        <v>73</v>
      </c>
      <c r="AR1126" s="1" t="s">
        <v>76</v>
      </c>
      <c r="AS1126" s="1" t="s">
        <v>73</v>
      </c>
      <c r="AT1126" s="1" t="s">
        <v>299</v>
      </c>
      <c r="AU1126" s="1" t="s">
        <v>299</v>
      </c>
      <c r="AV1126" s="1" t="s">
        <v>299</v>
      </c>
      <c r="AW1126" s="1" t="s">
        <v>300</v>
      </c>
      <c r="AX1126" s="1" t="s">
        <v>262</v>
      </c>
      <c r="AY1126" s="1" t="s">
        <v>73</v>
      </c>
      <c r="AZ1126" s="12">
        <v>2</v>
      </c>
      <c r="BA1126" s="12">
        <v>0</v>
      </c>
      <c r="BB1126" s="12">
        <v>441</v>
      </c>
      <c r="BC1126" s="1" t="s">
        <v>48190</v>
      </c>
      <c r="BD1126" s="1" t="s">
        <v>48191</v>
      </c>
      <c r="BE1126" s="1" t="s">
        <v>91</v>
      </c>
      <c r="BF1126" s="1" t="s">
        <v>48192</v>
      </c>
      <c r="BG1126" s="1" t="s">
        <v>93</v>
      </c>
      <c r="BH1126" s="1" t="s">
        <v>93</v>
      </c>
      <c r="BI1126" s="1" t="s">
        <v>76</v>
      </c>
      <c r="BJ1126" s="1" t="s">
        <v>93</v>
      </c>
    </row>
    <row r="1127" spans="1:62" hidden="1" x14ac:dyDescent="0.2">
      <c r="A1127" s="12" t="s">
        <v>48167</v>
      </c>
      <c r="B1127" s="1" t="s">
        <v>7559</v>
      </c>
      <c r="C1127" s="1" t="s">
        <v>515</v>
      </c>
      <c r="D1127" s="1" t="s">
        <v>48168</v>
      </c>
      <c r="E1127" s="1" t="s">
        <v>48169</v>
      </c>
      <c r="F1127" s="1" t="s">
        <v>48170</v>
      </c>
      <c r="G1127" s="1" t="s">
        <v>1146</v>
      </c>
      <c r="H1127" s="58" t="str">
        <f t="shared" si="164"/>
        <v>仙游供电有限公司</v>
      </c>
      <c r="I1127" s="1" t="s">
        <v>3420</v>
      </c>
      <c r="J1127" s="1" t="s">
        <v>3421</v>
      </c>
      <c r="K1127" s="1" t="s">
        <v>413</v>
      </c>
      <c r="L1127" s="1" t="s">
        <v>458</v>
      </c>
      <c r="M1127" s="1" t="s">
        <v>48171</v>
      </c>
      <c r="N1127" s="1" t="s">
        <v>48172</v>
      </c>
      <c r="O1127" s="1" t="s">
        <v>156</v>
      </c>
      <c r="P1127" s="1" t="s">
        <v>157</v>
      </c>
      <c r="Q1127" s="1" t="s">
        <v>48173</v>
      </c>
      <c r="R1127" s="1" t="s">
        <v>48174</v>
      </c>
      <c r="S1127" s="1" t="s">
        <v>48175</v>
      </c>
      <c r="T1127" s="1" t="s">
        <v>73</v>
      </c>
      <c r="U1127" s="1" t="s">
        <v>48176</v>
      </c>
      <c r="V1127" s="1" t="s">
        <v>76</v>
      </c>
      <c r="W1127" s="1" t="s">
        <v>73</v>
      </c>
      <c r="X1127" s="1" t="s">
        <v>73</v>
      </c>
      <c r="Y1127" s="1" t="s">
        <v>73</v>
      </c>
      <c r="Z1127" s="1" t="s">
        <v>48171</v>
      </c>
      <c r="AA1127" s="1" t="s">
        <v>73</v>
      </c>
      <c r="AB1127" s="1" t="s">
        <v>78</v>
      </c>
      <c r="AC1127" s="1" t="s">
        <v>48177</v>
      </c>
      <c r="AD1127" s="1" t="s">
        <v>401</v>
      </c>
      <c r="AE1127" s="1" t="s">
        <v>73</v>
      </c>
      <c r="AF1127" s="1" t="s">
        <v>73</v>
      </c>
      <c r="AG1127" s="13" t="s">
        <v>73</v>
      </c>
      <c r="AH1127" s="1" t="s">
        <v>73</v>
      </c>
      <c r="AI1127" s="1" t="s">
        <v>402</v>
      </c>
      <c r="AJ1127" s="1" t="s">
        <v>403</v>
      </c>
      <c r="AK1127" s="1" t="s">
        <v>82</v>
      </c>
      <c r="AL1127" s="1" t="s">
        <v>668</v>
      </c>
      <c r="AM1127" s="1" t="s">
        <v>669</v>
      </c>
      <c r="AN1127" s="1" t="s">
        <v>73</v>
      </c>
      <c r="AO1127" s="1" t="s">
        <v>73</v>
      </c>
      <c r="AP1127" s="1" t="s">
        <v>76</v>
      </c>
      <c r="AQ1127" s="1" t="s">
        <v>73</v>
      </c>
      <c r="AR1127" s="1" t="s">
        <v>73</v>
      </c>
      <c r="AS1127" s="1" t="s">
        <v>73</v>
      </c>
      <c r="AT1127" s="1" t="s">
        <v>85</v>
      </c>
      <c r="AU1127" s="1" t="s">
        <v>86</v>
      </c>
      <c r="AV1127" s="1" t="s">
        <v>670</v>
      </c>
      <c r="AW1127" s="1" t="s">
        <v>671</v>
      </c>
      <c r="AX1127" s="1" t="s">
        <v>121</v>
      </c>
      <c r="AY1127" s="1" t="s">
        <v>73</v>
      </c>
      <c r="AZ1127" s="12">
        <v>21</v>
      </c>
      <c r="BA1127" s="12">
        <v>20</v>
      </c>
      <c r="BB1127" s="12">
        <v>3309</v>
      </c>
      <c r="BC1127" s="1" t="s">
        <v>7559</v>
      </c>
      <c r="BD1127" s="1" t="s">
        <v>48178</v>
      </c>
      <c r="BE1127" s="1" t="s">
        <v>91</v>
      </c>
      <c r="BF1127" s="1" t="s">
        <v>48179</v>
      </c>
      <c r="BG1127" s="1" t="s">
        <v>93</v>
      </c>
      <c r="BH1127" s="1" t="s">
        <v>93</v>
      </c>
      <c r="BI1127" s="1" t="s">
        <v>76</v>
      </c>
      <c r="BJ1127" s="1" t="s">
        <v>93</v>
      </c>
    </row>
    <row r="1128" spans="1:62" x14ac:dyDescent="0.2">
      <c r="A1128" s="12" t="s">
        <v>8853</v>
      </c>
      <c r="B1128" s="1" t="s">
        <v>8654</v>
      </c>
      <c r="C1128" s="1" t="s">
        <v>265</v>
      </c>
      <c r="D1128" s="1" t="s">
        <v>48153</v>
      </c>
      <c r="E1128" s="1" t="s">
        <v>48154</v>
      </c>
      <c r="F1128" s="1" t="s">
        <v>48155</v>
      </c>
      <c r="G1128" s="1" t="s">
        <v>2449</v>
      </c>
      <c r="H1128" s="58" t="str">
        <f t="shared" si="164"/>
        <v>国网明溪县供电公司</v>
      </c>
      <c r="I1128" s="1" t="s">
        <v>2651</v>
      </c>
      <c r="J1128" s="1" t="s">
        <v>2652</v>
      </c>
      <c r="K1128" s="1" t="s">
        <v>2883</v>
      </c>
      <c r="L1128" s="1" t="s">
        <v>3041</v>
      </c>
      <c r="M1128" s="1" t="s">
        <v>48156</v>
      </c>
      <c r="N1128" s="1" t="s">
        <v>48157</v>
      </c>
      <c r="O1128" s="1" t="s">
        <v>156</v>
      </c>
      <c r="P1128" s="1" t="s">
        <v>185</v>
      </c>
      <c r="Q1128" s="1" t="s">
        <v>48158</v>
      </c>
      <c r="R1128" s="1" t="s">
        <v>48159</v>
      </c>
      <c r="S1128" s="1" t="s">
        <v>48160</v>
      </c>
      <c r="T1128" s="1" t="s">
        <v>73</v>
      </c>
      <c r="U1128" s="1" t="s">
        <v>48161</v>
      </c>
      <c r="V1128" s="1" t="s">
        <v>76</v>
      </c>
      <c r="W1128" s="1" t="s">
        <v>73</v>
      </c>
      <c r="X1128" s="1" t="s">
        <v>73</v>
      </c>
      <c r="Y1128" s="1" t="s">
        <v>73</v>
      </c>
      <c r="Z1128" s="1" t="s">
        <v>48162</v>
      </c>
      <c r="AA1128" s="1" t="s">
        <v>48163</v>
      </c>
      <c r="AB1128" s="1" t="s">
        <v>78</v>
      </c>
      <c r="AC1128" s="1" t="s">
        <v>47207</v>
      </c>
      <c r="AD1128" s="1" t="s">
        <v>164</v>
      </c>
      <c r="AE1128" s="1" t="s">
        <v>73</v>
      </c>
      <c r="AF1128" s="1" t="s">
        <v>73</v>
      </c>
      <c r="AG1128" s="13" t="s">
        <v>73</v>
      </c>
      <c r="AH1128" s="1" t="s">
        <v>73</v>
      </c>
      <c r="AI1128" s="1" t="s">
        <v>82</v>
      </c>
      <c r="AJ1128" s="1" t="s">
        <v>82</v>
      </c>
      <c r="AK1128" s="1" t="s">
        <v>1808</v>
      </c>
      <c r="AL1128" s="1" t="s">
        <v>48164</v>
      </c>
      <c r="AM1128" s="1" t="s">
        <v>2449</v>
      </c>
      <c r="AN1128" s="1" t="s">
        <v>48163</v>
      </c>
      <c r="AO1128" s="1" t="s">
        <v>73</v>
      </c>
      <c r="AP1128" s="1" t="s">
        <v>93</v>
      </c>
      <c r="AQ1128" s="1" t="s">
        <v>76</v>
      </c>
      <c r="AR1128" s="1" t="s">
        <v>76</v>
      </c>
      <c r="AS1128" s="1" t="s">
        <v>73</v>
      </c>
      <c r="AT1128" s="1" t="s">
        <v>138</v>
      </c>
      <c r="AU1128" s="1" t="s">
        <v>586</v>
      </c>
      <c r="AV1128" s="1" t="s">
        <v>192</v>
      </c>
      <c r="AW1128" s="1" t="s">
        <v>3216</v>
      </c>
      <c r="AX1128" s="1" t="s">
        <v>2654</v>
      </c>
      <c r="AY1128" s="1" t="s">
        <v>73</v>
      </c>
      <c r="AZ1128" s="12">
        <v>52</v>
      </c>
      <c r="BA1128" s="12">
        <v>11</v>
      </c>
      <c r="BB1128" s="12">
        <v>2143</v>
      </c>
      <c r="BC1128" s="1" t="s">
        <v>8654</v>
      </c>
      <c r="BD1128" s="1" t="s">
        <v>48165</v>
      </c>
      <c r="BE1128" s="1" t="s">
        <v>91</v>
      </c>
      <c r="BF1128" s="1" t="s">
        <v>48166</v>
      </c>
      <c r="BG1128" s="1" t="s">
        <v>93</v>
      </c>
      <c r="BH1128" s="1" t="s">
        <v>93</v>
      </c>
      <c r="BI1128" s="1" t="s">
        <v>76</v>
      </c>
      <c r="BJ1128" s="1" t="s">
        <v>93</v>
      </c>
    </row>
    <row r="1129" spans="1:62" hidden="1" x14ac:dyDescent="0.2">
      <c r="A1129" s="12" t="s">
        <v>48141</v>
      </c>
      <c r="B1129" s="1" t="s">
        <v>8758</v>
      </c>
      <c r="C1129" s="1" t="s">
        <v>359</v>
      </c>
      <c r="D1129" s="1" t="s">
        <v>48142</v>
      </c>
      <c r="E1129" s="1" t="s">
        <v>48143</v>
      </c>
      <c r="F1129" s="1" t="s">
        <v>48144</v>
      </c>
      <c r="G1129" s="1" t="s">
        <v>363</v>
      </c>
      <c r="H1129" s="58" t="str">
        <f t="shared" si="164"/>
        <v>漳浦供电有限公司</v>
      </c>
      <c r="I1129" s="1" t="s">
        <v>4989</v>
      </c>
      <c r="J1129" s="1" t="s">
        <v>2551</v>
      </c>
      <c r="K1129" s="1" t="s">
        <v>103</v>
      </c>
      <c r="L1129" s="1" t="s">
        <v>103</v>
      </c>
      <c r="M1129" s="1" t="s">
        <v>48145</v>
      </c>
      <c r="N1129" s="1" t="s">
        <v>48146</v>
      </c>
      <c r="O1129" s="1" t="s">
        <v>70</v>
      </c>
      <c r="P1129" s="1" t="s">
        <v>106</v>
      </c>
      <c r="Q1129" s="1" t="s">
        <v>48147</v>
      </c>
      <c r="R1129" s="1" t="s">
        <v>48148</v>
      </c>
      <c r="S1129" s="1" t="s">
        <v>48149</v>
      </c>
      <c r="T1129" s="1" t="s">
        <v>73</v>
      </c>
      <c r="U1129" s="1" t="s">
        <v>48150</v>
      </c>
      <c r="V1129" s="1" t="s">
        <v>76</v>
      </c>
      <c r="W1129" s="1" t="s">
        <v>73</v>
      </c>
      <c r="X1129" s="1" t="s">
        <v>73</v>
      </c>
      <c r="Y1129" s="1" t="s">
        <v>73</v>
      </c>
      <c r="Z1129" s="1" t="s">
        <v>48145</v>
      </c>
      <c r="AA1129" s="1" t="s">
        <v>48146</v>
      </c>
      <c r="AB1129" s="1" t="s">
        <v>78</v>
      </c>
      <c r="AC1129" s="1" t="s">
        <v>46972</v>
      </c>
      <c r="AD1129" s="1" t="s">
        <v>80</v>
      </c>
      <c r="AE1129" s="1" t="s">
        <v>73</v>
      </c>
      <c r="AF1129" s="1" t="s">
        <v>73</v>
      </c>
      <c r="AG1129" s="13" t="s">
        <v>73</v>
      </c>
      <c r="AH1129" s="1" t="s">
        <v>73</v>
      </c>
      <c r="AI1129" s="1" t="s">
        <v>82</v>
      </c>
      <c r="AJ1129" s="1" t="s">
        <v>82</v>
      </c>
      <c r="AK1129" s="1" t="s">
        <v>82</v>
      </c>
      <c r="AL1129" s="1" t="s">
        <v>6433</v>
      </c>
      <c r="AM1129" s="1" t="s">
        <v>2551</v>
      </c>
      <c r="AN1129" s="1" t="s">
        <v>48146</v>
      </c>
      <c r="AO1129" s="1" t="s">
        <v>82</v>
      </c>
      <c r="AP1129" s="1" t="s">
        <v>93</v>
      </c>
      <c r="AQ1129" s="1" t="s">
        <v>76</v>
      </c>
      <c r="AR1129" s="1" t="s">
        <v>76</v>
      </c>
      <c r="AS1129" s="1" t="s">
        <v>73</v>
      </c>
      <c r="AT1129" s="1" t="s">
        <v>117</v>
      </c>
      <c r="AU1129" s="1" t="s">
        <v>118</v>
      </c>
      <c r="AV1129" s="1" t="s">
        <v>119</v>
      </c>
      <c r="AW1129" s="1" t="s">
        <v>120</v>
      </c>
      <c r="AX1129" s="1" t="s">
        <v>121</v>
      </c>
      <c r="AY1129" s="1" t="s">
        <v>73</v>
      </c>
      <c r="AZ1129" s="12">
        <v>1</v>
      </c>
      <c r="BA1129" s="12">
        <v>4</v>
      </c>
      <c r="BB1129" s="12">
        <v>94</v>
      </c>
      <c r="BC1129" s="1" t="s">
        <v>8758</v>
      </c>
      <c r="BD1129" s="1" t="s">
        <v>48151</v>
      </c>
      <c r="BE1129" s="1" t="s">
        <v>91</v>
      </c>
      <c r="BF1129" s="1" t="s">
        <v>48152</v>
      </c>
      <c r="BG1129" s="1" t="s">
        <v>93</v>
      </c>
      <c r="BH1129" s="1" t="s">
        <v>93</v>
      </c>
      <c r="BI1129" s="1" t="s">
        <v>76</v>
      </c>
      <c r="BJ1129" s="1" t="s">
        <v>93</v>
      </c>
    </row>
    <row r="1130" spans="1:62" hidden="1" x14ac:dyDescent="0.2">
      <c r="A1130" s="12" t="s">
        <v>5041</v>
      </c>
      <c r="B1130" s="1" t="s">
        <v>46446</v>
      </c>
      <c r="C1130" s="1" t="s">
        <v>174</v>
      </c>
      <c r="D1130" s="1" t="s">
        <v>48129</v>
      </c>
      <c r="E1130" s="1" t="s">
        <v>48130</v>
      </c>
      <c r="F1130" s="1" t="s">
        <v>48131</v>
      </c>
      <c r="G1130" s="1" t="s">
        <v>341</v>
      </c>
      <c r="H1130" s="58" t="str">
        <f t="shared" si="164"/>
        <v>晋江市供电公司</v>
      </c>
      <c r="I1130" s="1" t="s">
        <v>4193</v>
      </c>
      <c r="J1130" s="1" t="s">
        <v>4194</v>
      </c>
      <c r="K1130" s="1" t="s">
        <v>103</v>
      </c>
      <c r="L1130" s="1" t="s">
        <v>103</v>
      </c>
      <c r="M1130" s="1" t="s">
        <v>48132</v>
      </c>
      <c r="N1130" s="1" t="s">
        <v>48133</v>
      </c>
      <c r="O1130" s="1" t="s">
        <v>156</v>
      </c>
      <c r="P1130" s="1" t="s">
        <v>185</v>
      </c>
      <c r="Q1130" s="1" t="s">
        <v>48134</v>
      </c>
      <c r="R1130" s="1" t="s">
        <v>48135</v>
      </c>
      <c r="S1130" s="1" t="s">
        <v>48136</v>
      </c>
      <c r="T1130" s="1" t="s">
        <v>73</v>
      </c>
      <c r="U1130" s="1" t="s">
        <v>48137</v>
      </c>
      <c r="V1130" s="1" t="s">
        <v>76</v>
      </c>
      <c r="W1130" s="1" t="s">
        <v>73</v>
      </c>
      <c r="X1130" s="1" t="s">
        <v>73</v>
      </c>
      <c r="Y1130" s="1" t="s">
        <v>73</v>
      </c>
      <c r="Z1130" s="1" t="s">
        <v>48138</v>
      </c>
      <c r="AA1130" s="1" t="s">
        <v>73</v>
      </c>
      <c r="AB1130" s="1" t="s">
        <v>78</v>
      </c>
      <c r="AC1130" s="1" t="s">
        <v>48139</v>
      </c>
      <c r="AD1130" s="1" t="s">
        <v>80</v>
      </c>
      <c r="AE1130" s="1" t="s">
        <v>73</v>
      </c>
      <c r="AF1130" s="1" t="s">
        <v>73</v>
      </c>
      <c r="AG1130" s="13" t="s">
        <v>73</v>
      </c>
      <c r="AH1130" s="1" t="s">
        <v>73</v>
      </c>
      <c r="AI1130" s="1" t="s">
        <v>82</v>
      </c>
      <c r="AJ1130" s="1" t="s">
        <v>82</v>
      </c>
      <c r="AK1130" s="1" t="s">
        <v>1808</v>
      </c>
      <c r="AL1130" s="1" t="s">
        <v>353</v>
      </c>
      <c r="AM1130" s="1" t="s">
        <v>354</v>
      </c>
      <c r="AN1130" s="1" t="s">
        <v>73</v>
      </c>
      <c r="AO1130" s="1" t="s">
        <v>73</v>
      </c>
      <c r="AP1130" s="1" t="s">
        <v>76</v>
      </c>
      <c r="AQ1130" s="1" t="s">
        <v>76</v>
      </c>
      <c r="AR1130" s="1" t="s">
        <v>76</v>
      </c>
      <c r="AS1130" s="1" t="s">
        <v>73</v>
      </c>
      <c r="AT1130" s="1" t="s">
        <v>117</v>
      </c>
      <c r="AU1130" s="1" t="s">
        <v>118</v>
      </c>
      <c r="AV1130" s="1" t="s">
        <v>4558</v>
      </c>
      <c r="AW1130" s="1" t="s">
        <v>4558</v>
      </c>
      <c r="AX1130" s="1" t="s">
        <v>121</v>
      </c>
      <c r="AY1130" s="1" t="s">
        <v>73</v>
      </c>
      <c r="AZ1130" s="12">
        <v>4</v>
      </c>
      <c r="BA1130" s="12">
        <v>22</v>
      </c>
      <c r="BB1130" s="12">
        <v>658</v>
      </c>
      <c r="BC1130" s="1" t="s">
        <v>46446</v>
      </c>
      <c r="BD1130" s="1" t="s">
        <v>46447</v>
      </c>
      <c r="BE1130" s="1" t="s">
        <v>91</v>
      </c>
      <c r="BF1130" s="1" t="s">
        <v>48140</v>
      </c>
      <c r="BG1130" s="1" t="s">
        <v>93</v>
      </c>
      <c r="BH1130" s="1" t="s">
        <v>93</v>
      </c>
      <c r="BI1130" s="1" t="s">
        <v>76</v>
      </c>
      <c r="BJ1130" s="1" t="s">
        <v>93</v>
      </c>
    </row>
    <row r="1131" spans="1:62" x14ac:dyDescent="0.2">
      <c r="A1131" s="12" t="s">
        <v>5042</v>
      </c>
      <c r="B1131" s="1" t="s">
        <v>6415</v>
      </c>
      <c r="C1131" s="1" t="s">
        <v>96</v>
      </c>
      <c r="D1131" s="1" t="s">
        <v>48117</v>
      </c>
      <c r="E1131" s="1" t="s">
        <v>48118</v>
      </c>
      <c r="F1131" s="1" t="s">
        <v>48119</v>
      </c>
      <c r="G1131" s="1" t="s">
        <v>2531</v>
      </c>
      <c r="H1131" s="58" t="str">
        <f t="shared" si="164"/>
        <v>延平供电公司</v>
      </c>
      <c r="I1131" s="1" t="s">
        <v>48120</v>
      </c>
      <c r="J1131" s="1" t="s">
        <v>48121</v>
      </c>
      <c r="K1131" s="1" t="s">
        <v>2883</v>
      </c>
      <c r="L1131" s="1" t="s">
        <v>3041</v>
      </c>
      <c r="M1131" s="1" t="s">
        <v>48122</v>
      </c>
      <c r="N1131" s="1" t="s">
        <v>48123</v>
      </c>
      <c r="O1131" s="1" t="s">
        <v>156</v>
      </c>
      <c r="P1131" s="1" t="s">
        <v>185</v>
      </c>
      <c r="Q1131" s="1" t="s">
        <v>48124</v>
      </c>
      <c r="R1131" s="1" t="s">
        <v>48125</v>
      </c>
      <c r="S1131" s="1" t="s">
        <v>73</v>
      </c>
      <c r="T1131" s="1" t="s">
        <v>73</v>
      </c>
      <c r="U1131" s="1" t="s">
        <v>48126</v>
      </c>
      <c r="V1131" s="1" t="s">
        <v>76</v>
      </c>
      <c r="W1131" s="1" t="s">
        <v>73</v>
      </c>
      <c r="X1131" s="1" t="s">
        <v>73</v>
      </c>
      <c r="Y1131" s="1" t="s">
        <v>73</v>
      </c>
      <c r="Z1131" s="1" t="s">
        <v>48127</v>
      </c>
      <c r="AA1131" s="1" t="s">
        <v>73</v>
      </c>
      <c r="AB1131" s="1" t="s">
        <v>78</v>
      </c>
      <c r="AC1131" s="1" t="s">
        <v>48128</v>
      </c>
      <c r="AD1131" s="1" t="s">
        <v>401</v>
      </c>
      <c r="AE1131" s="1" t="s">
        <v>73</v>
      </c>
      <c r="AF1131" s="1" t="s">
        <v>73</v>
      </c>
      <c r="AG1131" s="13" t="s">
        <v>73</v>
      </c>
      <c r="AH1131" s="1" t="s">
        <v>73</v>
      </c>
      <c r="AI1131" s="1" t="s">
        <v>82</v>
      </c>
      <c r="AJ1131" s="1" t="s">
        <v>82</v>
      </c>
      <c r="AK1131" s="1" t="s">
        <v>189</v>
      </c>
      <c r="AL1131" s="1" t="s">
        <v>27336</v>
      </c>
      <c r="AM1131" s="1" t="s">
        <v>354</v>
      </c>
      <c r="AN1131" s="1" t="s">
        <v>73</v>
      </c>
      <c r="AO1131" s="1" t="s">
        <v>73</v>
      </c>
      <c r="AP1131" s="1" t="s">
        <v>76</v>
      </c>
      <c r="AQ1131" s="1" t="s">
        <v>73</v>
      </c>
      <c r="AR1131" s="1" t="s">
        <v>73</v>
      </c>
      <c r="AS1131" s="1" t="s">
        <v>73</v>
      </c>
      <c r="AT1131" s="1" t="s">
        <v>138</v>
      </c>
      <c r="AU1131" s="1" t="s">
        <v>740</v>
      </c>
      <c r="AV1131" s="1" t="s">
        <v>741</v>
      </c>
      <c r="AW1131" s="1" t="s">
        <v>742</v>
      </c>
      <c r="AX1131" s="1" t="s">
        <v>121</v>
      </c>
      <c r="AY1131" s="1" t="s">
        <v>73</v>
      </c>
      <c r="AZ1131" s="12">
        <v>6</v>
      </c>
      <c r="BA1131" s="12">
        <v>7</v>
      </c>
      <c r="BB1131" s="12">
        <v>73</v>
      </c>
      <c r="BC1131" s="1" t="s">
        <v>6415</v>
      </c>
      <c r="BD1131" s="1" t="s">
        <v>6417</v>
      </c>
      <c r="BE1131" s="1" t="s">
        <v>195</v>
      </c>
      <c r="BF1131" s="1" t="s">
        <v>73</v>
      </c>
      <c r="BG1131" s="1" t="s">
        <v>93</v>
      </c>
      <c r="BH1131" s="1" t="s">
        <v>93</v>
      </c>
      <c r="BI1131" s="1" t="s">
        <v>76</v>
      </c>
      <c r="BJ1131" s="1" t="s">
        <v>76</v>
      </c>
    </row>
    <row r="1132" spans="1:62" hidden="1" x14ac:dyDescent="0.2">
      <c r="A1132" s="12" t="s">
        <v>6743</v>
      </c>
      <c r="B1132" s="1" t="s">
        <v>48103</v>
      </c>
      <c r="C1132" s="1" t="s">
        <v>359</v>
      </c>
      <c r="D1132" s="1" t="s">
        <v>48106</v>
      </c>
      <c r="E1132" s="1" t="s">
        <v>48107</v>
      </c>
      <c r="F1132" s="1" t="s">
        <v>48108</v>
      </c>
      <c r="G1132" s="1" t="s">
        <v>363</v>
      </c>
      <c r="H1132" s="58" t="str">
        <f t="shared" si="164"/>
        <v>漳浦供电有限公司</v>
      </c>
      <c r="I1132" s="1" t="s">
        <v>2981</v>
      </c>
      <c r="J1132" s="1" t="s">
        <v>2982</v>
      </c>
      <c r="K1132" s="1" t="s">
        <v>129</v>
      </c>
      <c r="L1132" s="1" t="s">
        <v>130</v>
      </c>
      <c r="M1132" s="1" t="s">
        <v>48109</v>
      </c>
      <c r="N1132" s="1" t="s">
        <v>48110</v>
      </c>
      <c r="O1132" s="1" t="s">
        <v>293</v>
      </c>
      <c r="P1132" s="1" t="s">
        <v>185</v>
      </c>
      <c r="Q1132" s="1" t="s">
        <v>48111</v>
      </c>
      <c r="R1132" s="1" t="s">
        <v>48112</v>
      </c>
      <c r="S1132" s="1" t="s">
        <v>48113</v>
      </c>
      <c r="T1132" s="1" t="s">
        <v>73</v>
      </c>
      <c r="U1132" s="1" t="s">
        <v>48114</v>
      </c>
      <c r="V1132" s="1" t="s">
        <v>76</v>
      </c>
      <c r="W1132" s="1" t="s">
        <v>73</v>
      </c>
      <c r="X1132" s="1" t="s">
        <v>73</v>
      </c>
      <c r="Y1132" s="1" t="s">
        <v>73</v>
      </c>
      <c r="Z1132" s="1" t="s">
        <v>48115</v>
      </c>
      <c r="AA1132" s="1" t="s">
        <v>48110</v>
      </c>
      <c r="AB1132" s="1" t="s">
        <v>78</v>
      </c>
      <c r="AC1132" s="1" t="s">
        <v>48102</v>
      </c>
      <c r="AD1132" s="1" t="s">
        <v>80</v>
      </c>
      <c r="AE1132" s="1" t="s">
        <v>73</v>
      </c>
      <c r="AF1132" s="1" t="s">
        <v>73</v>
      </c>
      <c r="AG1132" s="13" t="s">
        <v>73</v>
      </c>
      <c r="AH1132" s="1" t="s">
        <v>73</v>
      </c>
      <c r="AI1132" s="1" t="s">
        <v>82</v>
      </c>
      <c r="AJ1132" s="1" t="s">
        <v>82</v>
      </c>
      <c r="AK1132" s="1" t="s">
        <v>189</v>
      </c>
      <c r="AL1132" s="1" t="s">
        <v>5224</v>
      </c>
      <c r="AM1132" s="1" t="s">
        <v>354</v>
      </c>
      <c r="AN1132" s="1" t="s">
        <v>48110</v>
      </c>
      <c r="AO1132" s="1" t="s">
        <v>73</v>
      </c>
      <c r="AP1132" s="1" t="s">
        <v>93</v>
      </c>
      <c r="AQ1132" s="1" t="s">
        <v>76</v>
      </c>
      <c r="AR1132" s="1" t="s">
        <v>76</v>
      </c>
      <c r="AS1132" s="1" t="s">
        <v>73</v>
      </c>
      <c r="AT1132" s="1" t="s">
        <v>138</v>
      </c>
      <c r="AU1132" s="1" t="s">
        <v>237</v>
      </c>
      <c r="AV1132" s="1" t="s">
        <v>213</v>
      </c>
      <c r="AW1132" s="1" t="s">
        <v>238</v>
      </c>
      <c r="AX1132" s="1" t="s">
        <v>142</v>
      </c>
      <c r="AY1132" s="1" t="s">
        <v>73</v>
      </c>
      <c r="AZ1132" s="12">
        <v>43</v>
      </c>
      <c r="BA1132" s="12">
        <v>19</v>
      </c>
      <c r="BB1132" s="12">
        <v>8893</v>
      </c>
      <c r="BC1132" s="1" t="s">
        <v>48103</v>
      </c>
      <c r="BD1132" s="1" t="s">
        <v>48104</v>
      </c>
      <c r="BE1132" s="1" t="s">
        <v>91</v>
      </c>
      <c r="BF1132" s="1" t="s">
        <v>48116</v>
      </c>
      <c r="BG1132" s="1" t="s">
        <v>93</v>
      </c>
      <c r="BH1132" s="1" t="s">
        <v>93</v>
      </c>
      <c r="BI1132" s="1" t="s">
        <v>76</v>
      </c>
      <c r="BJ1132" s="1" t="s">
        <v>93</v>
      </c>
    </row>
    <row r="1133" spans="1:62" hidden="1" x14ac:dyDescent="0.2">
      <c r="A1133" s="12" t="s">
        <v>48092</v>
      </c>
      <c r="B1133" s="1" t="s">
        <v>48103</v>
      </c>
      <c r="C1133" s="1" t="s">
        <v>359</v>
      </c>
      <c r="D1133" s="1" t="s">
        <v>48093</v>
      </c>
      <c r="E1133" s="1" t="s">
        <v>48094</v>
      </c>
      <c r="F1133" s="1" t="s">
        <v>48095</v>
      </c>
      <c r="G1133" s="1" t="s">
        <v>363</v>
      </c>
      <c r="H1133" s="58" t="str">
        <f t="shared" si="164"/>
        <v>漳浦供电有限公司</v>
      </c>
      <c r="I1133" s="1" t="s">
        <v>2981</v>
      </c>
      <c r="J1133" s="1" t="s">
        <v>2982</v>
      </c>
      <c r="K1133" s="1" t="s">
        <v>129</v>
      </c>
      <c r="L1133" s="1" t="s">
        <v>130</v>
      </c>
      <c r="M1133" s="1" t="s">
        <v>48096</v>
      </c>
      <c r="N1133" s="1" t="s">
        <v>48097</v>
      </c>
      <c r="O1133" s="1" t="s">
        <v>293</v>
      </c>
      <c r="P1133" s="1" t="s">
        <v>106</v>
      </c>
      <c r="Q1133" s="1" t="s">
        <v>48098</v>
      </c>
      <c r="R1133" s="1" t="s">
        <v>48099</v>
      </c>
      <c r="S1133" s="1" t="s">
        <v>48100</v>
      </c>
      <c r="T1133" s="1" t="s">
        <v>73</v>
      </c>
      <c r="U1133" s="1" t="s">
        <v>48101</v>
      </c>
      <c r="V1133" s="1" t="s">
        <v>76</v>
      </c>
      <c r="W1133" s="1" t="s">
        <v>73</v>
      </c>
      <c r="X1133" s="1" t="s">
        <v>73</v>
      </c>
      <c r="Y1133" s="1" t="s">
        <v>73</v>
      </c>
      <c r="Z1133" s="1" t="s">
        <v>48096</v>
      </c>
      <c r="AA1133" s="1" t="s">
        <v>48097</v>
      </c>
      <c r="AB1133" s="1" t="s">
        <v>78</v>
      </c>
      <c r="AC1133" s="1" t="s">
        <v>48102</v>
      </c>
      <c r="AD1133" s="1" t="s">
        <v>80</v>
      </c>
      <c r="AE1133" s="1" t="s">
        <v>73</v>
      </c>
      <c r="AF1133" s="1" t="s">
        <v>73</v>
      </c>
      <c r="AG1133" s="13" t="s">
        <v>73</v>
      </c>
      <c r="AH1133" s="1" t="s">
        <v>73</v>
      </c>
      <c r="AI1133" s="1" t="s">
        <v>211</v>
      </c>
      <c r="AJ1133" s="1" t="s">
        <v>529</v>
      </c>
      <c r="AK1133" s="1" t="s">
        <v>82</v>
      </c>
      <c r="AL1133" s="1" t="s">
        <v>5224</v>
      </c>
      <c r="AM1133" s="1" t="s">
        <v>354</v>
      </c>
      <c r="AN1133" s="1" t="s">
        <v>48097</v>
      </c>
      <c r="AO1133" s="1" t="s">
        <v>82</v>
      </c>
      <c r="AP1133" s="1" t="s">
        <v>93</v>
      </c>
      <c r="AQ1133" s="1" t="s">
        <v>76</v>
      </c>
      <c r="AR1133" s="1" t="s">
        <v>76</v>
      </c>
      <c r="AS1133" s="1" t="s">
        <v>73</v>
      </c>
      <c r="AT1133" s="1" t="s">
        <v>138</v>
      </c>
      <c r="AU1133" s="1" t="s">
        <v>740</v>
      </c>
      <c r="AV1133" s="1" t="s">
        <v>741</v>
      </c>
      <c r="AW1133" s="1" t="s">
        <v>742</v>
      </c>
      <c r="AX1133" s="1" t="s">
        <v>2654</v>
      </c>
      <c r="AY1133" s="1" t="s">
        <v>73</v>
      </c>
      <c r="AZ1133" s="12">
        <v>11</v>
      </c>
      <c r="BA1133" s="12">
        <v>5</v>
      </c>
      <c r="BB1133" s="12">
        <v>2117</v>
      </c>
      <c r="BC1133" s="1" t="s">
        <v>48103</v>
      </c>
      <c r="BD1133" s="1" t="s">
        <v>48104</v>
      </c>
      <c r="BE1133" s="1" t="s">
        <v>91</v>
      </c>
      <c r="BF1133" s="1" t="s">
        <v>48105</v>
      </c>
      <c r="BG1133" s="1" t="s">
        <v>93</v>
      </c>
      <c r="BH1133" s="1" t="s">
        <v>93</v>
      </c>
      <c r="BI1133" s="1" t="s">
        <v>76</v>
      </c>
      <c r="BJ1133" s="1" t="s">
        <v>93</v>
      </c>
    </row>
    <row r="1134" spans="1:62" hidden="1" x14ac:dyDescent="0.2">
      <c r="A1134" s="12" t="s">
        <v>5043</v>
      </c>
      <c r="B1134" s="1" t="s">
        <v>8052</v>
      </c>
      <c r="C1134" s="1" t="s">
        <v>359</v>
      </c>
      <c r="D1134" s="1" t="s">
        <v>48082</v>
      </c>
      <c r="E1134" s="1" t="s">
        <v>48083</v>
      </c>
      <c r="F1134" s="1" t="s">
        <v>48084</v>
      </c>
      <c r="G1134" s="1" t="s">
        <v>363</v>
      </c>
      <c r="H1134" s="58" t="str">
        <f t="shared" si="164"/>
        <v>漳浦供电有限公司</v>
      </c>
      <c r="I1134" s="1" t="s">
        <v>364</v>
      </c>
      <c r="J1134" s="1" t="s">
        <v>365</v>
      </c>
      <c r="K1134" s="1" t="s">
        <v>129</v>
      </c>
      <c r="L1134" s="1" t="s">
        <v>130</v>
      </c>
      <c r="M1134" s="1" t="s">
        <v>48085</v>
      </c>
      <c r="N1134" s="1" t="s">
        <v>48086</v>
      </c>
      <c r="O1134" s="1" t="s">
        <v>293</v>
      </c>
      <c r="P1134" s="1" t="s">
        <v>106</v>
      </c>
      <c r="Q1134" s="1" t="s">
        <v>48087</v>
      </c>
      <c r="R1134" s="1" t="s">
        <v>48088</v>
      </c>
      <c r="S1134" s="1" t="s">
        <v>48089</v>
      </c>
      <c r="T1134" s="1" t="s">
        <v>73</v>
      </c>
      <c r="U1134" s="1" t="s">
        <v>48090</v>
      </c>
      <c r="V1134" s="1" t="s">
        <v>76</v>
      </c>
      <c r="W1134" s="1" t="s">
        <v>73</v>
      </c>
      <c r="X1134" s="1" t="s">
        <v>73</v>
      </c>
      <c r="Y1134" s="1" t="s">
        <v>73</v>
      </c>
      <c r="Z1134" s="1" t="s">
        <v>48085</v>
      </c>
      <c r="AA1134" s="1" t="s">
        <v>73</v>
      </c>
      <c r="AB1134" s="1" t="s">
        <v>78</v>
      </c>
      <c r="AC1134" s="1" t="s">
        <v>44998</v>
      </c>
      <c r="AD1134" s="1" t="s">
        <v>164</v>
      </c>
      <c r="AE1134" s="1" t="s">
        <v>73</v>
      </c>
      <c r="AF1134" s="1" t="s">
        <v>73</v>
      </c>
      <c r="AG1134" s="13" t="s">
        <v>73</v>
      </c>
      <c r="AH1134" s="1" t="s">
        <v>73</v>
      </c>
      <c r="AI1134" s="1" t="s">
        <v>82</v>
      </c>
      <c r="AJ1134" s="1" t="s">
        <v>82</v>
      </c>
      <c r="AK1134" s="1" t="s">
        <v>82</v>
      </c>
      <c r="AL1134" s="1" t="s">
        <v>2946</v>
      </c>
      <c r="AM1134" s="1" t="s">
        <v>354</v>
      </c>
      <c r="AN1134" s="1" t="s">
        <v>73</v>
      </c>
      <c r="AO1134" s="1" t="s">
        <v>73</v>
      </c>
      <c r="AP1134" s="1" t="s">
        <v>76</v>
      </c>
      <c r="AQ1134" s="1" t="s">
        <v>73</v>
      </c>
      <c r="AR1134" s="1" t="s">
        <v>73</v>
      </c>
      <c r="AS1134" s="1" t="s">
        <v>73</v>
      </c>
      <c r="AT1134" s="1" t="s">
        <v>138</v>
      </c>
      <c r="AU1134" s="1" t="s">
        <v>331</v>
      </c>
      <c r="AV1134" s="1" t="s">
        <v>2618</v>
      </c>
      <c r="AW1134" s="1" t="s">
        <v>2619</v>
      </c>
      <c r="AX1134" s="1" t="s">
        <v>142</v>
      </c>
      <c r="AY1134" s="1" t="s">
        <v>73</v>
      </c>
      <c r="AZ1134" s="12">
        <v>5</v>
      </c>
      <c r="BA1134" s="12">
        <v>41</v>
      </c>
      <c r="BB1134" s="12">
        <v>662</v>
      </c>
      <c r="BC1134" s="1" t="s">
        <v>8052</v>
      </c>
      <c r="BD1134" s="1" t="s">
        <v>11579</v>
      </c>
      <c r="BE1134" s="1" t="s">
        <v>91</v>
      </c>
      <c r="BF1134" s="1" t="s">
        <v>48091</v>
      </c>
      <c r="BG1134" s="1" t="s">
        <v>93</v>
      </c>
      <c r="BH1134" s="1" t="s">
        <v>93</v>
      </c>
      <c r="BI1134" s="1" t="s">
        <v>76</v>
      </c>
      <c r="BJ1134" s="1" t="s">
        <v>93</v>
      </c>
    </row>
    <row r="1135" spans="1:62" hidden="1" x14ac:dyDescent="0.2">
      <c r="A1135" s="12" t="s">
        <v>48070</v>
      </c>
      <c r="B1135" s="1" t="s">
        <v>8523</v>
      </c>
      <c r="C1135" s="1" t="s">
        <v>359</v>
      </c>
      <c r="D1135" s="1" t="s">
        <v>48071</v>
      </c>
      <c r="E1135" s="1" t="s">
        <v>48072</v>
      </c>
      <c r="F1135" s="1" t="s">
        <v>48073</v>
      </c>
      <c r="G1135" s="1" t="s">
        <v>363</v>
      </c>
      <c r="H1135" s="58" t="str">
        <f t="shared" si="164"/>
        <v>漳浦供电有限公司</v>
      </c>
      <c r="I1135" s="1" t="s">
        <v>3426</v>
      </c>
      <c r="J1135" s="1" t="s">
        <v>3427</v>
      </c>
      <c r="K1135" s="1" t="s">
        <v>129</v>
      </c>
      <c r="L1135" s="1" t="s">
        <v>130</v>
      </c>
      <c r="M1135" s="1" t="s">
        <v>48074</v>
      </c>
      <c r="N1135" s="1" t="s">
        <v>48075</v>
      </c>
      <c r="O1135" s="1" t="s">
        <v>156</v>
      </c>
      <c r="P1135" s="1" t="s">
        <v>157</v>
      </c>
      <c r="Q1135" s="1" t="s">
        <v>48076</v>
      </c>
      <c r="R1135" s="1" t="s">
        <v>48077</v>
      </c>
      <c r="S1135" s="1" t="s">
        <v>48078</v>
      </c>
      <c r="T1135" s="1" t="s">
        <v>73</v>
      </c>
      <c r="U1135" s="1" t="s">
        <v>25209</v>
      </c>
      <c r="V1135" s="1" t="s">
        <v>76</v>
      </c>
      <c r="W1135" s="1" t="s">
        <v>73</v>
      </c>
      <c r="X1135" s="1" t="s">
        <v>73</v>
      </c>
      <c r="Y1135" s="1" t="s">
        <v>73</v>
      </c>
      <c r="Z1135" s="1" t="s">
        <v>48074</v>
      </c>
      <c r="AA1135" s="1" t="s">
        <v>48079</v>
      </c>
      <c r="AB1135" s="1" t="s">
        <v>78</v>
      </c>
      <c r="AC1135" s="1" t="s">
        <v>48080</v>
      </c>
      <c r="AD1135" s="1" t="s">
        <v>80</v>
      </c>
      <c r="AE1135" s="1" t="s">
        <v>73</v>
      </c>
      <c r="AF1135" s="1" t="s">
        <v>73</v>
      </c>
      <c r="AG1135" s="13" t="s">
        <v>73</v>
      </c>
      <c r="AH1135" s="1" t="s">
        <v>73</v>
      </c>
      <c r="AI1135" s="1" t="s">
        <v>115</v>
      </c>
      <c r="AJ1135" s="1" t="s">
        <v>403</v>
      </c>
      <c r="AK1135" s="1" t="s">
        <v>82</v>
      </c>
      <c r="AL1135" s="1" t="s">
        <v>2946</v>
      </c>
      <c r="AM1135" s="1" t="s">
        <v>354</v>
      </c>
      <c r="AN1135" s="1" t="s">
        <v>48079</v>
      </c>
      <c r="AO1135" s="1" t="s">
        <v>73</v>
      </c>
      <c r="AP1135" s="1" t="s">
        <v>93</v>
      </c>
      <c r="AQ1135" s="1" t="s">
        <v>76</v>
      </c>
      <c r="AR1135" s="1" t="s">
        <v>73</v>
      </c>
      <c r="AS1135" s="1" t="s">
        <v>73</v>
      </c>
      <c r="AT1135" s="1" t="s">
        <v>138</v>
      </c>
      <c r="AU1135" s="1" t="s">
        <v>586</v>
      </c>
      <c r="AV1135" s="1" t="s">
        <v>140</v>
      </c>
      <c r="AW1135" s="1" t="s">
        <v>587</v>
      </c>
      <c r="AX1135" s="1" t="s">
        <v>121</v>
      </c>
      <c r="AY1135" s="1" t="s">
        <v>73</v>
      </c>
      <c r="AZ1135" s="12">
        <v>17</v>
      </c>
      <c r="BA1135" s="12">
        <v>23</v>
      </c>
      <c r="BB1135" s="12">
        <v>1975</v>
      </c>
      <c r="BC1135" s="1" t="s">
        <v>8523</v>
      </c>
      <c r="BD1135" s="1" t="s">
        <v>25212</v>
      </c>
      <c r="BE1135" s="1" t="s">
        <v>91</v>
      </c>
      <c r="BF1135" s="1" t="s">
        <v>48081</v>
      </c>
      <c r="BG1135" s="1" t="s">
        <v>93</v>
      </c>
      <c r="BH1135" s="1" t="s">
        <v>93</v>
      </c>
      <c r="BI1135" s="1" t="s">
        <v>76</v>
      </c>
      <c r="BJ1135" s="1" t="s">
        <v>93</v>
      </c>
    </row>
    <row r="1136" spans="1:62" hidden="1" x14ac:dyDescent="0.2">
      <c r="A1136" s="12" t="s">
        <v>5047</v>
      </c>
      <c r="B1136" s="1" t="s">
        <v>48067</v>
      </c>
      <c r="C1136" s="1" t="s">
        <v>359</v>
      </c>
      <c r="D1136" s="1" t="s">
        <v>48057</v>
      </c>
      <c r="E1136" s="1" t="s">
        <v>48058</v>
      </c>
      <c r="F1136" s="1" t="s">
        <v>48059</v>
      </c>
      <c r="G1136" s="1" t="s">
        <v>363</v>
      </c>
      <c r="H1136" s="58" t="str">
        <f t="shared" si="164"/>
        <v>漳浦供电有限公司</v>
      </c>
      <c r="I1136" s="1" t="s">
        <v>6141</v>
      </c>
      <c r="J1136" s="1" t="s">
        <v>6142</v>
      </c>
      <c r="K1136" s="1" t="s">
        <v>413</v>
      </c>
      <c r="L1136" s="1" t="s">
        <v>435</v>
      </c>
      <c r="M1136" s="1" t="s">
        <v>48060</v>
      </c>
      <c r="N1136" s="1" t="s">
        <v>48061</v>
      </c>
      <c r="O1136" s="1" t="s">
        <v>70</v>
      </c>
      <c r="P1136" s="1" t="s">
        <v>106</v>
      </c>
      <c r="Q1136" s="1" t="s">
        <v>48062</v>
      </c>
      <c r="R1136" s="1" t="s">
        <v>48063</v>
      </c>
      <c r="S1136" s="1" t="s">
        <v>48064</v>
      </c>
      <c r="T1136" s="1" t="s">
        <v>73</v>
      </c>
      <c r="U1136" s="1" t="s">
        <v>48065</v>
      </c>
      <c r="V1136" s="1" t="s">
        <v>76</v>
      </c>
      <c r="W1136" s="1" t="s">
        <v>73</v>
      </c>
      <c r="X1136" s="1" t="s">
        <v>73</v>
      </c>
      <c r="Y1136" s="1" t="s">
        <v>73</v>
      </c>
      <c r="Z1136" s="1" t="s">
        <v>48060</v>
      </c>
      <c r="AA1136" s="1" t="s">
        <v>73</v>
      </c>
      <c r="AB1136" s="1" t="s">
        <v>78</v>
      </c>
      <c r="AC1136" s="1" t="s">
        <v>48066</v>
      </c>
      <c r="AD1136" s="1" t="s">
        <v>80</v>
      </c>
      <c r="AE1136" s="1" t="s">
        <v>73</v>
      </c>
      <c r="AF1136" s="1" t="s">
        <v>73</v>
      </c>
      <c r="AG1136" s="13" t="s">
        <v>73</v>
      </c>
      <c r="AH1136" s="1" t="s">
        <v>73</v>
      </c>
      <c r="AI1136" s="1" t="s">
        <v>211</v>
      </c>
      <c r="AJ1136" s="1" t="s">
        <v>529</v>
      </c>
      <c r="AK1136" s="1" t="s">
        <v>82</v>
      </c>
      <c r="AL1136" s="1" t="s">
        <v>73</v>
      </c>
      <c r="AM1136" s="1" t="s">
        <v>73</v>
      </c>
      <c r="AN1136" s="1" t="s">
        <v>73</v>
      </c>
      <c r="AO1136" s="1" t="s">
        <v>82</v>
      </c>
      <c r="AP1136" s="1" t="s">
        <v>93</v>
      </c>
      <c r="AQ1136" s="1" t="s">
        <v>76</v>
      </c>
      <c r="AR1136" s="1" t="s">
        <v>76</v>
      </c>
      <c r="AS1136" s="1" t="s">
        <v>73</v>
      </c>
      <c r="AT1136" s="1" t="s">
        <v>299</v>
      </c>
      <c r="AU1136" s="1" t="s">
        <v>299</v>
      </c>
      <c r="AV1136" s="1" t="s">
        <v>299</v>
      </c>
      <c r="AW1136" s="1" t="s">
        <v>300</v>
      </c>
      <c r="AX1136" s="1" t="s">
        <v>447</v>
      </c>
      <c r="AY1136" s="1" t="s">
        <v>73</v>
      </c>
      <c r="AZ1136" s="12">
        <v>9</v>
      </c>
      <c r="BA1136" s="12">
        <v>6</v>
      </c>
      <c r="BB1136" s="12">
        <v>1378</v>
      </c>
      <c r="BC1136" s="1" t="s">
        <v>48067</v>
      </c>
      <c r="BD1136" s="1" t="s">
        <v>48068</v>
      </c>
      <c r="BE1136" s="1" t="s">
        <v>91</v>
      </c>
      <c r="BF1136" s="1" t="s">
        <v>48069</v>
      </c>
      <c r="BG1136" s="1" t="s">
        <v>93</v>
      </c>
      <c r="BH1136" s="1" t="s">
        <v>93</v>
      </c>
      <c r="BI1136" s="1" t="s">
        <v>76</v>
      </c>
      <c r="BJ1136" s="1" t="s">
        <v>93</v>
      </c>
    </row>
    <row r="1137" spans="1:62" hidden="1" x14ac:dyDescent="0.2">
      <c r="A1137" s="12" t="s">
        <v>5048</v>
      </c>
      <c r="B1137" s="1" t="s">
        <v>47520</v>
      </c>
      <c r="C1137" s="1" t="s">
        <v>359</v>
      </c>
      <c r="D1137" s="1" t="s">
        <v>48045</v>
      </c>
      <c r="E1137" s="1" t="s">
        <v>48046</v>
      </c>
      <c r="F1137" s="1" t="s">
        <v>48047</v>
      </c>
      <c r="G1137" s="1" t="s">
        <v>363</v>
      </c>
      <c r="H1137" s="58" t="str">
        <f t="shared" si="164"/>
        <v>漳浦供电有限公司</v>
      </c>
      <c r="I1137" s="1" t="s">
        <v>3785</v>
      </c>
      <c r="J1137" s="1" t="s">
        <v>3786</v>
      </c>
      <c r="K1137" s="1" t="s">
        <v>413</v>
      </c>
      <c r="L1137" s="1" t="s">
        <v>435</v>
      </c>
      <c r="M1137" s="1" t="s">
        <v>48048</v>
      </c>
      <c r="N1137" s="1" t="s">
        <v>48049</v>
      </c>
      <c r="O1137" s="1" t="s">
        <v>293</v>
      </c>
      <c r="P1137" s="1" t="s">
        <v>185</v>
      </c>
      <c r="Q1137" s="1" t="s">
        <v>48050</v>
      </c>
      <c r="R1137" s="1" t="s">
        <v>48051</v>
      </c>
      <c r="S1137" s="1" t="s">
        <v>48052</v>
      </c>
      <c r="T1137" s="1" t="s">
        <v>73</v>
      </c>
      <c r="U1137" s="1" t="s">
        <v>48053</v>
      </c>
      <c r="V1137" s="1" t="s">
        <v>76</v>
      </c>
      <c r="W1137" s="1" t="s">
        <v>73</v>
      </c>
      <c r="X1137" s="1" t="s">
        <v>73</v>
      </c>
      <c r="Y1137" s="1" t="s">
        <v>73</v>
      </c>
      <c r="Z1137" s="1" t="s">
        <v>48054</v>
      </c>
      <c r="AA1137" s="1" t="s">
        <v>48049</v>
      </c>
      <c r="AB1137" s="1" t="s">
        <v>78</v>
      </c>
      <c r="AC1137" s="1" t="s">
        <v>48055</v>
      </c>
      <c r="AD1137" s="1" t="s">
        <v>80</v>
      </c>
      <c r="AE1137" s="1" t="s">
        <v>73</v>
      </c>
      <c r="AF1137" s="1" t="s">
        <v>73</v>
      </c>
      <c r="AG1137" s="13" t="s">
        <v>73</v>
      </c>
      <c r="AH1137" s="1" t="s">
        <v>73</v>
      </c>
      <c r="AI1137" s="1" t="s">
        <v>82</v>
      </c>
      <c r="AJ1137" s="1" t="s">
        <v>82</v>
      </c>
      <c r="AK1137" s="1" t="s">
        <v>1808</v>
      </c>
      <c r="AL1137" s="1" t="s">
        <v>73</v>
      </c>
      <c r="AM1137" s="1" t="s">
        <v>354</v>
      </c>
      <c r="AN1137" s="1" t="s">
        <v>48049</v>
      </c>
      <c r="AO1137" s="1" t="s">
        <v>73</v>
      </c>
      <c r="AP1137" s="1" t="s">
        <v>93</v>
      </c>
      <c r="AQ1137" s="1" t="s">
        <v>73</v>
      </c>
      <c r="AR1137" s="1" t="s">
        <v>73</v>
      </c>
      <c r="AS1137" s="1" t="s">
        <v>73</v>
      </c>
      <c r="AT1137" s="1" t="s">
        <v>299</v>
      </c>
      <c r="AU1137" s="1" t="s">
        <v>299</v>
      </c>
      <c r="AV1137" s="1" t="s">
        <v>299</v>
      </c>
      <c r="AW1137" s="1" t="s">
        <v>300</v>
      </c>
      <c r="AX1137" s="1" t="s">
        <v>566</v>
      </c>
      <c r="AY1137" s="1" t="s">
        <v>73</v>
      </c>
      <c r="AZ1137" s="12">
        <v>5</v>
      </c>
      <c r="BA1137" s="12">
        <v>30</v>
      </c>
      <c r="BB1137" s="12">
        <v>1027</v>
      </c>
      <c r="BC1137" s="1" t="s">
        <v>47520</v>
      </c>
      <c r="BD1137" s="1" t="s">
        <v>47521</v>
      </c>
      <c r="BE1137" s="1" t="s">
        <v>91</v>
      </c>
      <c r="BF1137" s="1" t="s">
        <v>48056</v>
      </c>
      <c r="BG1137" s="1" t="s">
        <v>93</v>
      </c>
      <c r="BH1137" s="1" t="s">
        <v>93</v>
      </c>
      <c r="BI1137" s="1" t="s">
        <v>76</v>
      </c>
      <c r="BJ1137" s="1" t="s">
        <v>93</v>
      </c>
    </row>
    <row r="1138" spans="1:62" hidden="1" x14ac:dyDescent="0.2">
      <c r="A1138" s="12" t="s">
        <v>48036</v>
      </c>
      <c r="B1138" s="1" t="s">
        <v>8416</v>
      </c>
      <c r="C1138" s="1" t="s">
        <v>60</v>
      </c>
      <c r="D1138" s="1" t="s">
        <v>48037</v>
      </c>
      <c r="E1138" s="1" t="s">
        <v>48038</v>
      </c>
      <c r="F1138" s="1" t="s">
        <v>48039</v>
      </c>
      <c r="G1138" s="1" t="s">
        <v>2800</v>
      </c>
      <c r="H1138" s="58" t="str">
        <f>C1138</f>
        <v>厦门</v>
      </c>
      <c r="I1138" s="1" t="s">
        <v>5816</v>
      </c>
      <c r="J1138" s="1" t="s">
        <v>4312</v>
      </c>
      <c r="K1138" s="1" t="s">
        <v>413</v>
      </c>
      <c r="L1138" s="1" t="s">
        <v>497</v>
      </c>
      <c r="M1138" s="1" t="s">
        <v>48040</v>
      </c>
      <c r="N1138" s="1" t="s">
        <v>48041</v>
      </c>
      <c r="O1138" s="1" t="s">
        <v>70</v>
      </c>
      <c r="P1138" s="1" t="s">
        <v>106</v>
      </c>
      <c r="Q1138" s="1" t="s">
        <v>48042</v>
      </c>
      <c r="R1138" s="1" t="s">
        <v>48043</v>
      </c>
      <c r="S1138" s="1" t="s">
        <v>73</v>
      </c>
      <c r="T1138" s="1" t="s">
        <v>73</v>
      </c>
      <c r="U1138" s="1" t="s">
        <v>48044</v>
      </c>
      <c r="V1138" s="1" t="s">
        <v>76</v>
      </c>
      <c r="W1138" s="1" t="s">
        <v>73</v>
      </c>
      <c r="X1138" s="1" t="s">
        <v>73</v>
      </c>
      <c r="Y1138" s="1" t="s">
        <v>73</v>
      </c>
      <c r="Z1138" s="1" t="s">
        <v>48040</v>
      </c>
      <c r="AA1138" s="1" t="s">
        <v>73</v>
      </c>
      <c r="AB1138" s="1" t="s">
        <v>78</v>
      </c>
      <c r="AC1138" s="1" t="s">
        <v>47912</v>
      </c>
      <c r="AD1138" s="1" t="s">
        <v>80</v>
      </c>
      <c r="AE1138" s="1" t="s">
        <v>81</v>
      </c>
      <c r="AF1138" s="1" t="s">
        <v>73</v>
      </c>
      <c r="AG1138" s="13" t="s">
        <v>73</v>
      </c>
      <c r="AH1138" s="1" t="s">
        <v>73</v>
      </c>
      <c r="AI1138" s="1" t="s">
        <v>465</v>
      </c>
      <c r="AJ1138" s="1" t="s">
        <v>82</v>
      </c>
      <c r="AK1138" s="1" t="s">
        <v>82</v>
      </c>
      <c r="AL1138" s="1" t="s">
        <v>4311</v>
      </c>
      <c r="AM1138" s="1" t="s">
        <v>4312</v>
      </c>
      <c r="AN1138" s="1" t="s">
        <v>73</v>
      </c>
      <c r="AO1138" s="1" t="s">
        <v>73</v>
      </c>
      <c r="AP1138" s="1" t="s">
        <v>93</v>
      </c>
      <c r="AQ1138" s="1" t="s">
        <v>73</v>
      </c>
      <c r="AR1138" s="1" t="s">
        <v>73</v>
      </c>
      <c r="AS1138" s="1" t="s">
        <v>73</v>
      </c>
      <c r="AT1138" s="1" t="s">
        <v>138</v>
      </c>
      <c r="AU1138" s="1" t="s">
        <v>740</v>
      </c>
      <c r="AV1138" s="1" t="s">
        <v>192</v>
      </c>
      <c r="AW1138" s="1" t="s">
        <v>2823</v>
      </c>
      <c r="AX1138" s="1" t="s">
        <v>566</v>
      </c>
      <c r="AY1138" s="1" t="s">
        <v>73</v>
      </c>
      <c r="AZ1138" s="12">
        <v>6</v>
      </c>
      <c r="BA1138" s="12">
        <v>0</v>
      </c>
      <c r="BB1138" s="12">
        <v>122</v>
      </c>
      <c r="BC1138" s="1" t="s">
        <v>8416</v>
      </c>
      <c r="BD1138" s="1" t="s">
        <v>22354</v>
      </c>
      <c r="BE1138" s="1" t="s">
        <v>195</v>
      </c>
      <c r="BF1138" s="1" t="s">
        <v>73</v>
      </c>
      <c r="BG1138" s="1" t="s">
        <v>93</v>
      </c>
      <c r="BH1138" s="1" t="s">
        <v>93</v>
      </c>
      <c r="BI1138" s="1" t="s">
        <v>76</v>
      </c>
      <c r="BJ1138" s="1" t="s">
        <v>76</v>
      </c>
    </row>
    <row r="1139" spans="1:62" x14ac:dyDescent="0.2">
      <c r="A1139" s="12" t="s">
        <v>5050</v>
      </c>
      <c r="B1139" s="1" t="s">
        <v>42666</v>
      </c>
      <c r="C1139" s="1" t="s">
        <v>96</v>
      </c>
      <c r="D1139" s="1" t="s">
        <v>48022</v>
      </c>
      <c r="E1139" s="1" t="s">
        <v>48023</v>
      </c>
      <c r="F1139" s="1" t="s">
        <v>48024</v>
      </c>
      <c r="G1139" s="1" t="s">
        <v>641</v>
      </c>
      <c r="H1139" s="58" t="str">
        <f t="shared" ref="H1139:H1165" si="165">G1139</f>
        <v>顺昌供电公司</v>
      </c>
      <c r="I1139" s="1" t="s">
        <v>642</v>
      </c>
      <c r="J1139" s="1" t="s">
        <v>643</v>
      </c>
      <c r="K1139" s="1" t="s">
        <v>2883</v>
      </c>
      <c r="L1139" s="1" t="s">
        <v>3041</v>
      </c>
      <c r="M1139" s="1" t="s">
        <v>48025</v>
      </c>
      <c r="N1139" s="1" t="s">
        <v>48026</v>
      </c>
      <c r="O1139" s="1" t="s">
        <v>70</v>
      </c>
      <c r="P1139" s="1" t="s">
        <v>185</v>
      </c>
      <c r="Q1139" s="1" t="s">
        <v>48027</v>
      </c>
      <c r="R1139" s="1" t="s">
        <v>48028</v>
      </c>
      <c r="S1139" s="1" t="s">
        <v>48029</v>
      </c>
      <c r="T1139" s="1" t="s">
        <v>48030</v>
      </c>
      <c r="U1139" s="1" t="s">
        <v>48031</v>
      </c>
      <c r="V1139" s="1" t="s">
        <v>76</v>
      </c>
      <c r="W1139" s="1" t="s">
        <v>73</v>
      </c>
      <c r="X1139" s="1" t="s">
        <v>73</v>
      </c>
      <c r="Y1139" s="1" t="s">
        <v>73</v>
      </c>
      <c r="Z1139" s="1" t="s">
        <v>48032</v>
      </c>
      <c r="AA1139" s="1" t="s">
        <v>48033</v>
      </c>
      <c r="AB1139" s="1" t="s">
        <v>78</v>
      </c>
      <c r="AC1139" s="1" t="s">
        <v>48034</v>
      </c>
      <c r="AD1139" s="1" t="s">
        <v>80</v>
      </c>
      <c r="AE1139" s="1" t="s">
        <v>73</v>
      </c>
      <c r="AF1139" s="1" t="s">
        <v>73</v>
      </c>
      <c r="AG1139" s="13" t="s">
        <v>73</v>
      </c>
      <c r="AH1139" s="1" t="s">
        <v>73</v>
      </c>
      <c r="AI1139" s="1" t="s">
        <v>82</v>
      </c>
      <c r="AJ1139" s="1" t="s">
        <v>82</v>
      </c>
      <c r="AK1139" s="1" t="s">
        <v>189</v>
      </c>
      <c r="AL1139" s="1" t="s">
        <v>8600</v>
      </c>
      <c r="AM1139" s="1" t="s">
        <v>643</v>
      </c>
      <c r="AN1139" s="1" t="s">
        <v>48033</v>
      </c>
      <c r="AO1139" s="1" t="s">
        <v>82</v>
      </c>
      <c r="AP1139" s="1" t="s">
        <v>76</v>
      </c>
      <c r="AQ1139" s="1" t="s">
        <v>76</v>
      </c>
      <c r="AR1139" s="1" t="s">
        <v>76</v>
      </c>
      <c r="AS1139" s="1" t="s">
        <v>73</v>
      </c>
      <c r="AT1139" s="1" t="s">
        <v>138</v>
      </c>
      <c r="AU1139" s="1" t="s">
        <v>168</v>
      </c>
      <c r="AV1139" s="1" t="s">
        <v>741</v>
      </c>
      <c r="AW1139" s="1" t="s">
        <v>1130</v>
      </c>
      <c r="AX1139" s="1" t="s">
        <v>2654</v>
      </c>
      <c r="AY1139" s="1" t="s">
        <v>48030</v>
      </c>
      <c r="AZ1139" s="12">
        <v>11</v>
      </c>
      <c r="BA1139" s="12">
        <v>1</v>
      </c>
      <c r="BB1139" s="12">
        <v>471</v>
      </c>
      <c r="BC1139" s="1" t="s">
        <v>42666</v>
      </c>
      <c r="BD1139" s="1" t="s">
        <v>42667</v>
      </c>
      <c r="BE1139" s="1" t="s">
        <v>91</v>
      </c>
      <c r="BF1139" s="1" t="s">
        <v>48035</v>
      </c>
      <c r="BG1139" s="1" t="s">
        <v>93</v>
      </c>
      <c r="BH1139" s="1" t="s">
        <v>93</v>
      </c>
      <c r="BI1139" s="1" t="s">
        <v>76</v>
      </c>
      <c r="BJ1139" s="1" t="s">
        <v>93</v>
      </c>
    </row>
    <row r="1140" spans="1:62" hidden="1" x14ac:dyDescent="0.2">
      <c r="A1140" s="12" t="s">
        <v>3456</v>
      </c>
      <c r="B1140" s="1" t="s">
        <v>48019</v>
      </c>
      <c r="C1140" s="1" t="s">
        <v>359</v>
      </c>
      <c r="D1140" s="1" t="s">
        <v>48006</v>
      </c>
      <c r="E1140" s="1" t="s">
        <v>48007</v>
      </c>
      <c r="F1140" s="1" t="s">
        <v>48008</v>
      </c>
      <c r="G1140" s="1" t="s">
        <v>363</v>
      </c>
      <c r="H1140" s="58" t="str">
        <f t="shared" si="165"/>
        <v>漳浦供电有限公司</v>
      </c>
      <c r="I1140" s="1" t="s">
        <v>2970</v>
      </c>
      <c r="J1140" s="1" t="s">
        <v>2971</v>
      </c>
      <c r="K1140" s="1" t="s">
        <v>129</v>
      </c>
      <c r="L1140" s="1" t="s">
        <v>130</v>
      </c>
      <c r="M1140" s="1" t="s">
        <v>48009</v>
      </c>
      <c r="N1140" s="1" t="s">
        <v>48010</v>
      </c>
      <c r="O1140" s="1" t="s">
        <v>70</v>
      </c>
      <c r="P1140" s="1" t="s">
        <v>185</v>
      </c>
      <c r="Q1140" s="1" t="s">
        <v>48011</v>
      </c>
      <c r="R1140" s="1" t="s">
        <v>48012</v>
      </c>
      <c r="S1140" s="1" t="s">
        <v>48013</v>
      </c>
      <c r="T1140" s="1" t="s">
        <v>73</v>
      </c>
      <c r="U1140" s="1" t="s">
        <v>48014</v>
      </c>
      <c r="V1140" s="1" t="s">
        <v>76</v>
      </c>
      <c r="W1140" s="1" t="s">
        <v>73</v>
      </c>
      <c r="X1140" s="1" t="s">
        <v>73</v>
      </c>
      <c r="Y1140" s="1" t="s">
        <v>73</v>
      </c>
      <c r="Z1140" s="1" t="s">
        <v>48015</v>
      </c>
      <c r="AA1140" s="1" t="s">
        <v>48016</v>
      </c>
      <c r="AB1140" s="1" t="s">
        <v>78</v>
      </c>
      <c r="AC1140" s="1" t="s">
        <v>47709</v>
      </c>
      <c r="AD1140" s="1" t="s">
        <v>164</v>
      </c>
      <c r="AE1140" s="1" t="s">
        <v>73</v>
      </c>
      <c r="AF1140" s="1" t="s">
        <v>73</v>
      </c>
      <c r="AG1140" s="13" t="s">
        <v>73</v>
      </c>
      <c r="AH1140" s="1" t="s">
        <v>73</v>
      </c>
      <c r="AI1140" s="1" t="s">
        <v>82</v>
      </c>
      <c r="AJ1140" s="1" t="s">
        <v>82</v>
      </c>
      <c r="AK1140" s="1" t="s">
        <v>1808</v>
      </c>
      <c r="AL1140" s="1" t="s">
        <v>48017</v>
      </c>
      <c r="AM1140" s="1" t="s">
        <v>48018</v>
      </c>
      <c r="AN1140" s="1" t="s">
        <v>48016</v>
      </c>
      <c r="AO1140" s="1" t="s">
        <v>73</v>
      </c>
      <c r="AP1140" s="1" t="s">
        <v>93</v>
      </c>
      <c r="AQ1140" s="1" t="s">
        <v>76</v>
      </c>
      <c r="AR1140" s="1" t="s">
        <v>73</v>
      </c>
      <c r="AS1140" s="1" t="s">
        <v>73</v>
      </c>
      <c r="AT1140" s="1" t="s">
        <v>138</v>
      </c>
      <c r="AU1140" s="1" t="s">
        <v>509</v>
      </c>
      <c r="AV1140" s="1" t="s">
        <v>510</v>
      </c>
      <c r="AW1140" s="1" t="s">
        <v>511</v>
      </c>
      <c r="AX1140" s="1" t="s">
        <v>142</v>
      </c>
      <c r="AY1140" s="1" t="s">
        <v>73</v>
      </c>
      <c r="AZ1140" s="12">
        <v>10</v>
      </c>
      <c r="BA1140" s="12">
        <v>5</v>
      </c>
      <c r="BB1140" s="12">
        <v>2240</v>
      </c>
      <c r="BC1140" s="1" t="s">
        <v>48019</v>
      </c>
      <c r="BD1140" s="1" t="s">
        <v>48020</v>
      </c>
      <c r="BE1140" s="1" t="s">
        <v>91</v>
      </c>
      <c r="BF1140" s="1" t="s">
        <v>48021</v>
      </c>
      <c r="BG1140" s="1" t="s">
        <v>93</v>
      </c>
      <c r="BH1140" s="1" t="s">
        <v>93</v>
      </c>
      <c r="BI1140" s="1" t="s">
        <v>76</v>
      </c>
      <c r="BJ1140" s="1" t="s">
        <v>93</v>
      </c>
    </row>
    <row r="1141" spans="1:62" hidden="1" x14ac:dyDescent="0.2">
      <c r="A1141" s="12" t="s">
        <v>47994</v>
      </c>
      <c r="B1141" s="1" t="s">
        <v>48003</v>
      </c>
      <c r="C1141" s="1" t="s">
        <v>359</v>
      </c>
      <c r="D1141" s="1" t="s">
        <v>47995</v>
      </c>
      <c r="E1141" s="1" t="s">
        <v>47996</v>
      </c>
      <c r="F1141" s="1" t="s">
        <v>47997</v>
      </c>
      <c r="G1141" s="1" t="s">
        <v>623</v>
      </c>
      <c r="H1141" s="58" t="str">
        <f t="shared" si="165"/>
        <v>龙海供电有限公司</v>
      </c>
      <c r="I1141" s="1" t="s">
        <v>624</v>
      </c>
      <c r="J1141" s="1" t="s">
        <v>625</v>
      </c>
      <c r="K1141" s="1" t="s">
        <v>413</v>
      </c>
      <c r="L1141" s="1" t="s">
        <v>1869</v>
      </c>
      <c r="M1141" s="1" t="s">
        <v>47998</v>
      </c>
      <c r="N1141" s="1" t="s">
        <v>47762</v>
      </c>
      <c r="O1141" s="1" t="s">
        <v>70</v>
      </c>
      <c r="P1141" s="1" t="s">
        <v>106</v>
      </c>
      <c r="Q1141" s="1" t="s">
        <v>47999</v>
      </c>
      <c r="R1141" s="1" t="s">
        <v>48000</v>
      </c>
      <c r="S1141" s="1" t="s">
        <v>48001</v>
      </c>
      <c r="T1141" s="1" t="s">
        <v>73</v>
      </c>
      <c r="U1141" s="1" t="s">
        <v>48002</v>
      </c>
      <c r="V1141" s="1" t="s">
        <v>76</v>
      </c>
      <c r="W1141" s="1" t="s">
        <v>73</v>
      </c>
      <c r="X1141" s="1" t="s">
        <v>73</v>
      </c>
      <c r="Y1141" s="1" t="s">
        <v>73</v>
      </c>
      <c r="Z1141" s="1" t="s">
        <v>47998</v>
      </c>
      <c r="AA1141" s="1" t="s">
        <v>73</v>
      </c>
      <c r="AB1141" s="1" t="s">
        <v>78</v>
      </c>
      <c r="AC1141" s="1" t="s">
        <v>47912</v>
      </c>
      <c r="AD1141" s="1" t="s">
        <v>164</v>
      </c>
      <c r="AE1141" s="1" t="s">
        <v>73</v>
      </c>
      <c r="AF1141" s="1" t="s">
        <v>73</v>
      </c>
      <c r="AG1141" s="13" t="s">
        <v>73</v>
      </c>
      <c r="AH1141" s="1" t="s">
        <v>73</v>
      </c>
      <c r="AI1141" s="1" t="s">
        <v>115</v>
      </c>
      <c r="AJ1141" s="1" t="s">
        <v>529</v>
      </c>
      <c r="AK1141" s="1" t="s">
        <v>82</v>
      </c>
      <c r="AL1141" s="1" t="s">
        <v>2466</v>
      </c>
      <c r="AM1141" s="1" t="s">
        <v>354</v>
      </c>
      <c r="AN1141" s="1" t="s">
        <v>73</v>
      </c>
      <c r="AO1141" s="1" t="s">
        <v>82</v>
      </c>
      <c r="AP1141" s="1" t="s">
        <v>93</v>
      </c>
      <c r="AQ1141" s="1" t="s">
        <v>76</v>
      </c>
      <c r="AR1141" s="1" t="s">
        <v>76</v>
      </c>
      <c r="AS1141" s="1" t="s">
        <v>73</v>
      </c>
      <c r="AT1141" s="1" t="s">
        <v>138</v>
      </c>
      <c r="AU1141" s="1" t="s">
        <v>237</v>
      </c>
      <c r="AV1141" s="1" t="s">
        <v>2855</v>
      </c>
      <c r="AW1141" s="1" t="s">
        <v>2856</v>
      </c>
      <c r="AX1141" s="1" t="s">
        <v>121</v>
      </c>
      <c r="AY1141" s="1" t="s">
        <v>73</v>
      </c>
      <c r="AZ1141" s="12">
        <v>4</v>
      </c>
      <c r="BA1141" s="12">
        <v>1</v>
      </c>
      <c r="BB1141" s="12">
        <v>526</v>
      </c>
      <c r="BC1141" s="1" t="s">
        <v>48003</v>
      </c>
      <c r="BD1141" s="1" t="s">
        <v>48004</v>
      </c>
      <c r="BE1141" s="1" t="s">
        <v>91</v>
      </c>
      <c r="BF1141" s="1" t="s">
        <v>48005</v>
      </c>
      <c r="BG1141" s="1" t="s">
        <v>93</v>
      </c>
      <c r="BH1141" s="1" t="s">
        <v>93</v>
      </c>
      <c r="BI1141" s="1" t="s">
        <v>76</v>
      </c>
      <c r="BJ1141" s="1" t="s">
        <v>93</v>
      </c>
    </row>
    <row r="1142" spans="1:62" x14ac:dyDescent="0.2">
      <c r="A1142" s="12" t="s">
        <v>47979</v>
      </c>
      <c r="B1142" s="1" t="s">
        <v>47991</v>
      </c>
      <c r="C1142" s="1" t="s">
        <v>96</v>
      </c>
      <c r="D1142" s="1" t="s">
        <v>47980</v>
      </c>
      <c r="E1142" s="1" t="s">
        <v>47981</v>
      </c>
      <c r="F1142" s="1" t="s">
        <v>47982</v>
      </c>
      <c r="G1142" s="1" t="s">
        <v>455</v>
      </c>
      <c r="H1142" s="58" t="str">
        <f t="shared" si="165"/>
        <v>政和供电公司</v>
      </c>
      <c r="I1142" s="1" t="s">
        <v>2594</v>
      </c>
      <c r="J1142" s="1" t="s">
        <v>2595</v>
      </c>
      <c r="K1142" s="1" t="s">
        <v>2883</v>
      </c>
      <c r="L1142" s="1" t="s">
        <v>3041</v>
      </c>
      <c r="M1142" s="1" t="s">
        <v>47983</v>
      </c>
      <c r="N1142" s="1" t="s">
        <v>47984</v>
      </c>
      <c r="O1142" s="1" t="s">
        <v>70</v>
      </c>
      <c r="P1142" s="1" t="s">
        <v>106</v>
      </c>
      <c r="Q1142" s="1" t="s">
        <v>47985</v>
      </c>
      <c r="R1142" s="1" t="s">
        <v>47986</v>
      </c>
      <c r="S1142" s="1" t="s">
        <v>47987</v>
      </c>
      <c r="T1142" s="1" t="s">
        <v>73</v>
      </c>
      <c r="U1142" s="1" t="s">
        <v>47988</v>
      </c>
      <c r="V1142" s="1" t="s">
        <v>76</v>
      </c>
      <c r="W1142" s="1" t="s">
        <v>73</v>
      </c>
      <c r="X1142" s="1" t="s">
        <v>73</v>
      </c>
      <c r="Y1142" s="1" t="s">
        <v>73</v>
      </c>
      <c r="Z1142" s="1" t="s">
        <v>47989</v>
      </c>
      <c r="AA1142" s="1" t="s">
        <v>73</v>
      </c>
      <c r="AB1142" s="1" t="s">
        <v>78</v>
      </c>
      <c r="AC1142" s="1" t="s">
        <v>47990</v>
      </c>
      <c r="AD1142" s="1" t="s">
        <v>80</v>
      </c>
      <c r="AE1142" s="1" t="s">
        <v>73</v>
      </c>
      <c r="AF1142" s="1" t="s">
        <v>73</v>
      </c>
      <c r="AG1142" s="13" t="s">
        <v>73</v>
      </c>
      <c r="AH1142" s="1" t="s">
        <v>73</v>
      </c>
      <c r="AI1142" s="1" t="s">
        <v>465</v>
      </c>
      <c r="AJ1142" s="1" t="s">
        <v>82</v>
      </c>
      <c r="AK1142" s="1" t="s">
        <v>82</v>
      </c>
      <c r="AL1142" s="1" t="s">
        <v>466</v>
      </c>
      <c r="AM1142" s="1" t="s">
        <v>7458</v>
      </c>
      <c r="AN1142" s="1" t="s">
        <v>73</v>
      </c>
      <c r="AO1142" s="1" t="s">
        <v>73</v>
      </c>
      <c r="AP1142" s="1" t="s">
        <v>93</v>
      </c>
      <c r="AQ1142" s="1" t="s">
        <v>76</v>
      </c>
      <c r="AR1142" s="1" t="s">
        <v>76</v>
      </c>
      <c r="AS1142" s="1" t="s">
        <v>73</v>
      </c>
      <c r="AT1142" s="1" t="s">
        <v>138</v>
      </c>
      <c r="AU1142" s="1" t="s">
        <v>509</v>
      </c>
      <c r="AV1142" s="1" t="s">
        <v>2644</v>
      </c>
      <c r="AW1142" s="1" t="s">
        <v>2645</v>
      </c>
      <c r="AX1142" s="1" t="s">
        <v>262</v>
      </c>
      <c r="AY1142" s="1" t="s">
        <v>73</v>
      </c>
      <c r="AZ1142" s="12">
        <v>10</v>
      </c>
      <c r="BA1142" s="12">
        <v>4</v>
      </c>
      <c r="BB1142" s="12">
        <v>1454</v>
      </c>
      <c r="BC1142" s="1" t="s">
        <v>47991</v>
      </c>
      <c r="BD1142" s="1" t="s">
        <v>47992</v>
      </c>
      <c r="BE1142" s="1" t="s">
        <v>91</v>
      </c>
      <c r="BF1142" s="1" t="s">
        <v>47993</v>
      </c>
      <c r="BG1142" s="1" t="s">
        <v>93</v>
      </c>
      <c r="BH1142" s="1" t="s">
        <v>93</v>
      </c>
      <c r="BI1142" s="1" t="s">
        <v>76</v>
      </c>
      <c r="BJ1142" s="1" t="s">
        <v>93</v>
      </c>
    </row>
    <row r="1143" spans="1:62" x14ac:dyDescent="0.2">
      <c r="A1143" s="12" t="s">
        <v>5257</v>
      </c>
      <c r="B1143" s="1" t="s">
        <v>5749</v>
      </c>
      <c r="C1143" s="1" t="s">
        <v>96</v>
      </c>
      <c r="D1143" s="1" t="s">
        <v>47970</v>
      </c>
      <c r="E1143" s="1" t="s">
        <v>47971</v>
      </c>
      <c r="F1143" s="1" t="s">
        <v>47972</v>
      </c>
      <c r="G1143" s="1" t="s">
        <v>2628</v>
      </c>
      <c r="H1143" s="58" t="str">
        <f t="shared" si="165"/>
        <v>邵武供电公司</v>
      </c>
      <c r="I1143" s="1" t="s">
        <v>2866</v>
      </c>
      <c r="J1143" s="1" t="s">
        <v>2867</v>
      </c>
      <c r="K1143" s="1" t="s">
        <v>2883</v>
      </c>
      <c r="L1143" s="1" t="s">
        <v>3041</v>
      </c>
      <c r="M1143" s="1" t="s">
        <v>47973</v>
      </c>
      <c r="N1143" s="1" t="s">
        <v>47830</v>
      </c>
      <c r="O1143" s="1" t="s">
        <v>293</v>
      </c>
      <c r="P1143" s="1" t="s">
        <v>106</v>
      </c>
      <c r="Q1143" s="1" t="s">
        <v>47974</v>
      </c>
      <c r="R1143" s="1" t="s">
        <v>47975</v>
      </c>
      <c r="S1143" s="1" t="s">
        <v>46872</v>
      </c>
      <c r="T1143" s="1" t="s">
        <v>2410</v>
      </c>
      <c r="U1143" s="1" t="s">
        <v>46873</v>
      </c>
      <c r="V1143" s="1" t="s">
        <v>76</v>
      </c>
      <c r="W1143" s="1" t="s">
        <v>73</v>
      </c>
      <c r="X1143" s="1" t="s">
        <v>73</v>
      </c>
      <c r="Y1143" s="1" t="s">
        <v>73</v>
      </c>
      <c r="Z1143" s="1" t="s">
        <v>47976</v>
      </c>
      <c r="AA1143" s="1" t="s">
        <v>47977</v>
      </c>
      <c r="AB1143" s="1" t="s">
        <v>78</v>
      </c>
      <c r="AC1143" s="1" t="s">
        <v>47750</v>
      </c>
      <c r="AD1143" s="1" t="s">
        <v>80</v>
      </c>
      <c r="AE1143" s="1" t="s">
        <v>73</v>
      </c>
      <c r="AF1143" s="1" t="s">
        <v>73</v>
      </c>
      <c r="AG1143" s="13" t="s">
        <v>73</v>
      </c>
      <c r="AH1143" s="1" t="s">
        <v>73</v>
      </c>
      <c r="AI1143" s="1" t="s">
        <v>82</v>
      </c>
      <c r="AJ1143" s="1" t="s">
        <v>82</v>
      </c>
      <c r="AK1143" s="1" t="s">
        <v>82</v>
      </c>
      <c r="AL1143" s="1" t="s">
        <v>73</v>
      </c>
      <c r="AM1143" s="1" t="s">
        <v>73</v>
      </c>
      <c r="AN1143" s="1" t="s">
        <v>47977</v>
      </c>
      <c r="AO1143" s="1" t="s">
        <v>73</v>
      </c>
      <c r="AP1143" s="1" t="s">
        <v>76</v>
      </c>
      <c r="AQ1143" s="1" t="s">
        <v>76</v>
      </c>
      <c r="AR1143" s="1" t="s">
        <v>76</v>
      </c>
      <c r="AS1143" s="1" t="s">
        <v>73</v>
      </c>
      <c r="AT1143" s="1" t="s">
        <v>299</v>
      </c>
      <c r="AU1143" s="1" t="s">
        <v>299</v>
      </c>
      <c r="AV1143" s="1" t="s">
        <v>299</v>
      </c>
      <c r="AW1143" s="1" t="s">
        <v>300</v>
      </c>
      <c r="AX1143" s="1" t="s">
        <v>262</v>
      </c>
      <c r="AY1143" s="1" t="s">
        <v>2410</v>
      </c>
      <c r="AZ1143" s="12">
        <v>9</v>
      </c>
      <c r="BA1143" s="12">
        <v>4</v>
      </c>
      <c r="BB1143" s="12">
        <v>872</v>
      </c>
      <c r="BC1143" s="1" t="s">
        <v>5749</v>
      </c>
      <c r="BD1143" s="1" t="s">
        <v>46876</v>
      </c>
      <c r="BE1143" s="1" t="s">
        <v>91</v>
      </c>
      <c r="BF1143" s="1" t="s">
        <v>47978</v>
      </c>
      <c r="BG1143" s="1" t="s">
        <v>93</v>
      </c>
      <c r="BH1143" s="1" t="s">
        <v>93</v>
      </c>
      <c r="BI1143" s="1" t="s">
        <v>76</v>
      </c>
      <c r="BJ1143" s="1" t="s">
        <v>93</v>
      </c>
    </row>
    <row r="1144" spans="1:62" x14ac:dyDescent="0.2">
      <c r="A1144" s="12" t="s">
        <v>5919</v>
      </c>
      <c r="B1144" s="1" t="s">
        <v>47967</v>
      </c>
      <c r="C1144" s="1" t="s">
        <v>96</v>
      </c>
      <c r="D1144" s="1" t="s">
        <v>47957</v>
      </c>
      <c r="E1144" s="1" t="s">
        <v>47958</v>
      </c>
      <c r="F1144" s="1" t="s">
        <v>47959</v>
      </c>
      <c r="G1144" s="1" t="s">
        <v>2628</v>
      </c>
      <c r="H1144" s="58" t="str">
        <f t="shared" si="165"/>
        <v>邵武供电公司</v>
      </c>
      <c r="I1144" s="1" t="s">
        <v>2866</v>
      </c>
      <c r="J1144" s="1" t="s">
        <v>2867</v>
      </c>
      <c r="K1144" s="1" t="s">
        <v>2883</v>
      </c>
      <c r="L1144" s="1" t="s">
        <v>3041</v>
      </c>
      <c r="M1144" s="1" t="s">
        <v>47960</v>
      </c>
      <c r="N1144" s="1" t="s">
        <v>47961</v>
      </c>
      <c r="O1144" s="1" t="s">
        <v>293</v>
      </c>
      <c r="P1144" s="1" t="s">
        <v>106</v>
      </c>
      <c r="Q1144" s="1" t="s">
        <v>47962</v>
      </c>
      <c r="R1144" s="1" t="s">
        <v>47963</v>
      </c>
      <c r="S1144" s="1" t="s">
        <v>47964</v>
      </c>
      <c r="T1144" s="1" t="s">
        <v>2410</v>
      </c>
      <c r="U1144" s="1" t="s">
        <v>47965</v>
      </c>
      <c r="V1144" s="1" t="s">
        <v>76</v>
      </c>
      <c r="W1144" s="1" t="s">
        <v>73</v>
      </c>
      <c r="X1144" s="1" t="s">
        <v>73</v>
      </c>
      <c r="Y1144" s="1" t="s">
        <v>73</v>
      </c>
      <c r="Z1144" s="1" t="s">
        <v>47966</v>
      </c>
      <c r="AA1144" s="1" t="s">
        <v>47961</v>
      </c>
      <c r="AB1144" s="1" t="s">
        <v>78</v>
      </c>
      <c r="AC1144" s="1" t="s">
        <v>47893</v>
      </c>
      <c r="AD1144" s="1" t="s">
        <v>80</v>
      </c>
      <c r="AE1144" s="1" t="s">
        <v>73</v>
      </c>
      <c r="AF1144" s="1" t="s">
        <v>73</v>
      </c>
      <c r="AG1144" s="13" t="s">
        <v>73</v>
      </c>
      <c r="AH1144" s="1" t="s">
        <v>73</v>
      </c>
      <c r="AI1144" s="1" t="s">
        <v>211</v>
      </c>
      <c r="AJ1144" s="1" t="s">
        <v>82</v>
      </c>
      <c r="AK1144" s="1" t="s">
        <v>82</v>
      </c>
      <c r="AL1144" s="1" t="s">
        <v>73</v>
      </c>
      <c r="AM1144" s="1" t="s">
        <v>2867</v>
      </c>
      <c r="AN1144" s="1" t="s">
        <v>47961</v>
      </c>
      <c r="AO1144" s="1" t="s">
        <v>73</v>
      </c>
      <c r="AP1144" s="1" t="s">
        <v>93</v>
      </c>
      <c r="AQ1144" s="1" t="s">
        <v>76</v>
      </c>
      <c r="AR1144" s="1" t="s">
        <v>76</v>
      </c>
      <c r="AS1144" s="1" t="s">
        <v>73</v>
      </c>
      <c r="AT1144" s="1" t="s">
        <v>299</v>
      </c>
      <c r="AU1144" s="1" t="s">
        <v>299</v>
      </c>
      <c r="AV1144" s="1" t="s">
        <v>299</v>
      </c>
      <c r="AW1144" s="1" t="s">
        <v>300</v>
      </c>
      <c r="AX1144" s="1" t="s">
        <v>262</v>
      </c>
      <c r="AY1144" s="1" t="s">
        <v>2410</v>
      </c>
      <c r="AZ1144" s="12">
        <v>9</v>
      </c>
      <c r="BA1144" s="12">
        <v>1</v>
      </c>
      <c r="BB1144" s="12">
        <v>267</v>
      </c>
      <c r="BC1144" s="1" t="s">
        <v>47967</v>
      </c>
      <c r="BD1144" s="1" t="s">
        <v>47968</v>
      </c>
      <c r="BE1144" s="1" t="s">
        <v>91</v>
      </c>
      <c r="BF1144" s="1" t="s">
        <v>47969</v>
      </c>
      <c r="BG1144" s="1" t="s">
        <v>93</v>
      </c>
      <c r="BH1144" s="1" t="s">
        <v>93</v>
      </c>
      <c r="BI1144" s="1" t="s">
        <v>76</v>
      </c>
      <c r="BJ1144" s="1" t="s">
        <v>93</v>
      </c>
    </row>
    <row r="1145" spans="1:62" x14ac:dyDescent="0.2">
      <c r="A1145" s="12" t="s">
        <v>5427</v>
      </c>
      <c r="B1145" s="1" t="s">
        <v>20727</v>
      </c>
      <c r="C1145" s="1" t="s">
        <v>265</v>
      </c>
      <c r="D1145" s="1" t="s">
        <v>47947</v>
      </c>
      <c r="E1145" s="1" t="s">
        <v>47948</v>
      </c>
      <c r="F1145" s="1" t="s">
        <v>47949</v>
      </c>
      <c r="G1145" s="1" t="s">
        <v>3015</v>
      </c>
      <c r="H1145" s="58" t="str">
        <f t="shared" si="165"/>
        <v>国网宁化县供电公司</v>
      </c>
      <c r="I1145" s="1" t="s">
        <v>7589</v>
      </c>
      <c r="J1145" s="1" t="s">
        <v>7590</v>
      </c>
      <c r="K1145" s="1" t="s">
        <v>2883</v>
      </c>
      <c r="L1145" s="1" t="s">
        <v>3041</v>
      </c>
      <c r="M1145" s="1" t="s">
        <v>47950</v>
      </c>
      <c r="N1145" s="1" t="s">
        <v>47951</v>
      </c>
      <c r="O1145" s="1" t="s">
        <v>70</v>
      </c>
      <c r="P1145" s="1" t="s">
        <v>106</v>
      </c>
      <c r="Q1145" s="1" t="s">
        <v>47952</v>
      </c>
      <c r="R1145" s="1" t="s">
        <v>47953</v>
      </c>
      <c r="S1145" s="1" t="s">
        <v>73</v>
      </c>
      <c r="T1145" s="1" t="s">
        <v>73</v>
      </c>
      <c r="U1145" s="1" t="s">
        <v>47954</v>
      </c>
      <c r="V1145" s="1" t="s">
        <v>76</v>
      </c>
      <c r="W1145" s="1" t="s">
        <v>73</v>
      </c>
      <c r="X1145" s="1" t="s">
        <v>73</v>
      </c>
      <c r="Y1145" s="1" t="s">
        <v>73</v>
      </c>
      <c r="Z1145" s="1" t="s">
        <v>47955</v>
      </c>
      <c r="AA1145" s="1" t="s">
        <v>73</v>
      </c>
      <c r="AB1145" s="1" t="s">
        <v>78</v>
      </c>
      <c r="AC1145" s="1" t="s">
        <v>47956</v>
      </c>
      <c r="AD1145" s="1" t="s">
        <v>164</v>
      </c>
      <c r="AE1145" s="1" t="s">
        <v>73</v>
      </c>
      <c r="AF1145" s="1" t="s">
        <v>73</v>
      </c>
      <c r="AG1145" s="13" t="s">
        <v>73</v>
      </c>
      <c r="AH1145" s="1" t="s">
        <v>73</v>
      </c>
      <c r="AI1145" s="1" t="s">
        <v>82</v>
      </c>
      <c r="AJ1145" s="1" t="s">
        <v>82</v>
      </c>
      <c r="AK1145" s="1" t="s">
        <v>82</v>
      </c>
      <c r="AL1145" s="1" t="s">
        <v>3018</v>
      </c>
      <c r="AM1145" s="1" t="s">
        <v>3015</v>
      </c>
      <c r="AN1145" s="1" t="s">
        <v>73</v>
      </c>
      <c r="AO1145" s="1" t="s">
        <v>73</v>
      </c>
      <c r="AP1145" s="1" t="s">
        <v>93</v>
      </c>
      <c r="AQ1145" s="1" t="s">
        <v>73</v>
      </c>
      <c r="AR1145" s="1" t="s">
        <v>73</v>
      </c>
      <c r="AS1145" s="1" t="s">
        <v>73</v>
      </c>
      <c r="AT1145" s="1" t="s">
        <v>138</v>
      </c>
      <c r="AU1145" s="1" t="s">
        <v>191</v>
      </c>
      <c r="AV1145" s="1" t="s">
        <v>192</v>
      </c>
      <c r="AW1145" s="1" t="s">
        <v>193</v>
      </c>
      <c r="AX1145" s="1" t="s">
        <v>262</v>
      </c>
      <c r="AY1145" s="1" t="s">
        <v>73</v>
      </c>
      <c r="AZ1145" s="12">
        <v>5</v>
      </c>
      <c r="BA1145" s="12">
        <v>0</v>
      </c>
      <c r="BB1145" s="12">
        <v>151</v>
      </c>
      <c r="BC1145" s="1" t="s">
        <v>20727</v>
      </c>
      <c r="BD1145" s="1" t="s">
        <v>20729</v>
      </c>
      <c r="BE1145" s="1" t="s">
        <v>195</v>
      </c>
      <c r="BF1145" s="1" t="s">
        <v>73</v>
      </c>
      <c r="BG1145" s="1" t="s">
        <v>93</v>
      </c>
      <c r="BH1145" s="1" t="s">
        <v>93</v>
      </c>
      <c r="BI1145" s="1" t="s">
        <v>76</v>
      </c>
      <c r="BJ1145" s="1" t="s">
        <v>76</v>
      </c>
    </row>
    <row r="1146" spans="1:62" x14ac:dyDescent="0.2">
      <c r="A1146" s="12" t="s">
        <v>3475</v>
      </c>
      <c r="B1146" s="1" t="s">
        <v>40134</v>
      </c>
      <c r="C1146" s="1" t="s">
        <v>265</v>
      </c>
      <c r="D1146" s="1" t="s">
        <v>47937</v>
      </c>
      <c r="E1146" s="1" t="s">
        <v>47938</v>
      </c>
      <c r="F1146" s="1" t="s">
        <v>47939</v>
      </c>
      <c r="G1146" s="1" t="s">
        <v>3015</v>
      </c>
      <c r="H1146" s="58" t="str">
        <f t="shared" si="165"/>
        <v>国网宁化县供电公司</v>
      </c>
      <c r="I1146" s="1" t="s">
        <v>3016</v>
      </c>
      <c r="J1146" s="1" t="s">
        <v>3017</v>
      </c>
      <c r="K1146" s="1" t="s">
        <v>2883</v>
      </c>
      <c r="L1146" s="1" t="s">
        <v>3041</v>
      </c>
      <c r="M1146" s="1" t="s">
        <v>47940</v>
      </c>
      <c r="N1146" s="1" t="s">
        <v>47941</v>
      </c>
      <c r="O1146" s="1" t="s">
        <v>156</v>
      </c>
      <c r="P1146" s="1" t="s">
        <v>185</v>
      </c>
      <c r="Q1146" s="1" t="s">
        <v>47942</v>
      </c>
      <c r="R1146" s="1" t="s">
        <v>47943</v>
      </c>
      <c r="S1146" s="1" t="s">
        <v>47944</v>
      </c>
      <c r="T1146" s="1" t="s">
        <v>73</v>
      </c>
      <c r="U1146" s="1" t="s">
        <v>40141</v>
      </c>
      <c r="V1146" s="1" t="s">
        <v>76</v>
      </c>
      <c r="W1146" s="1" t="s">
        <v>73</v>
      </c>
      <c r="X1146" s="1" t="s">
        <v>73</v>
      </c>
      <c r="Y1146" s="1" t="s">
        <v>73</v>
      </c>
      <c r="Z1146" s="1" t="s">
        <v>47945</v>
      </c>
      <c r="AA1146" s="1" t="s">
        <v>73</v>
      </c>
      <c r="AB1146" s="1" t="s">
        <v>78</v>
      </c>
      <c r="AC1146" s="1" t="s">
        <v>44998</v>
      </c>
      <c r="AD1146" s="1" t="s">
        <v>164</v>
      </c>
      <c r="AE1146" s="1" t="s">
        <v>73</v>
      </c>
      <c r="AF1146" s="1" t="s">
        <v>73</v>
      </c>
      <c r="AG1146" s="13" t="s">
        <v>73</v>
      </c>
      <c r="AH1146" s="1" t="s">
        <v>73</v>
      </c>
      <c r="AI1146" s="1" t="s">
        <v>82</v>
      </c>
      <c r="AJ1146" s="1" t="s">
        <v>82</v>
      </c>
      <c r="AK1146" s="1" t="s">
        <v>1808</v>
      </c>
      <c r="AL1146" s="1" t="s">
        <v>73</v>
      </c>
      <c r="AM1146" s="1" t="s">
        <v>3015</v>
      </c>
      <c r="AN1146" s="1" t="s">
        <v>73</v>
      </c>
      <c r="AO1146" s="1" t="s">
        <v>73</v>
      </c>
      <c r="AP1146" s="1" t="s">
        <v>76</v>
      </c>
      <c r="AQ1146" s="1" t="s">
        <v>76</v>
      </c>
      <c r="AR1146" s="1" t="s">
        <v>76</v>
      </c>
      <c r="AS1146" s="1" t="s">
        <v>73</v>
      </c>
      <c r="AT1146" s="1" t="s">
        <v>117</v>
      </c>
      <c r="AU1146" s="1" t="s">
        <v>118</v>
      </c>
      <c r="AV1146" s="1" t="s">
        <v>119</v>
      </c>
      <c r="AW1146" s="1" t="s">
        <v>120</v>
      </c>
      <c r="AX1146" s="1" t="s">
        <v>121</v>
      </c>
      <c r="AY1146" s="1" t="s">
        <v>73</v>
      </c>
      <c r="AZ1146" s="12">
        <v>7</v>
      </c>
      <c r="BA1146" s="12">
        <v>8</v>
      </c>
      <c r="BB1146" s="12">
        <v>554</v>
      </c>
      <c r="BC1146" s="1" t="s">
        <v>40134</v>
      </c>
      <c r="BD1146" s="1" t="s">
        <v>40144</v>
      </c>
      <c r="BE1146" s="1" t="s">
        <v>91</v>
      </c>
      <c r="BF1146" s="1" t="s">
        <v>47946</v>
      </c>
      <c r="BG1146" s="1" t="s">
        <v>93</v>
      </c>
      <c r="BH1146" s="1" t="s">
        <v>93</v>
      </c>
      <c r="BI1146" s="1" t="s">
        <v>76</v>
      </c>
      <c r="BJ1146" s="1" t="s">
        <v>93</v>
      </c>
    </row>
    <row r="1147" spans="1:62" x14ac:dyDescent="0.2">
      <c r="A1147" s="12" t="s">
        <v>47923</v>
      </c>
      <c r="B1147" s="1" t="s">
        <v>46798</v>
      </c>
      <c r="C1147" s="1" t="s">
        <v>265</v>
      </c>
      <c r="D1147" s="1" t="s">
        <v>47924</v>
      </c>
      <c r="E1147" s="1" t="s">
        <v>47925</v>
      </c>
      <c r="F1147" s="1" t="s">
        <v>47926</v>
      </c>
      <c r="G1147" s="1" t="s">
        <v>2991</v>
      </c>
      <c r="H1147" s="58" t="str">
        <f t="shared" si="165"/>
        <v>国网清流县供电公司</v>
      </c>
      <c r="I1147" s="1" t="s">
        <v>3479</v>
      </c>
      <c r="J1147" s="1" t="s">
        <v>3480</v>
      </c>
      <c r="K1147" s="1" t="s">
        <v>2883</v>
      </c>
      <c r="L1147" s="1" t="s">
        <v>3041</v>
      </c>
      <c r="M1147" s="1" t="s">
        <v>47927</v>
      </c>
      <c r="N1147" s="1" t="s">
        <v>47928</v>
      </c>
      <c r="O1147" s="1" t="s">
        <v>70</v>
      </c>
      <c r="P1147" s="1" t="s">
        <v>185</v>
      </c>
      <c r="Q1147" s="1" t="s">
        <v>47929</v>
      </c>
      <c r="R1147" s="1" t="s">
        <v>47930</v>
      </c>
      <c r="S1147" s="1" t="s">
        <v>47931</v>
      </c>
      <c r="T1147" s="1" t="s">
        <v>47932</v>
      </c>
      <c r="U1147" s="1" t="s">
        <v>47933</v>
      </c>
      <c r="V1147" s="1" t="s">
        <v>76</v>
      </c>
      <c r="W1147" s="1" t="s">
        <v>73</v>
      </c>
      <c r="X1147" s="1" t="s">
        <v>73</v>
      </c>
      <c r="Y1147" s="1" t="s">
        <v>73</v>
      </c>
      <c r="Z1147" s="1" t="s">
        <v>47934</v>
      </c>
      <c r="AA1147" s="1" t="s">
        <v>47935</v>
      </c>
      <c r="AB1147" s="1" t="s">
        <v>78</v>
      </c>
      <c r="AC1147" s="1" t="s">
        <v>47840</v>
      </c>
      <c r="AD1147" s="1" t="s">
        <v>164</v>
      </c>
      <c r="AE1147" s="1" t="s">
        <v>73</v>
      </c>
      <c r="AF1147" s="1" t="s">
        <v>73</v>
      </c>
      <c r="AG1147" s="13" t="s">
        <v>73</v>
      </c>
      <c r="AH1147" s="1" t="s">
        <v>73</v>
      </c>
      <c r="AI1147" s="1" t="s">
        <v>82</v>
      </c>
      <c r="AJ1147" s="1" t="s">
        <v>82</v>
      </c>
      <c r="AK1147" s="1" t="s">
        <v>1808</v>
      </c>
      <c r="AL1147" s="1" t="s">
        <v>7112</v>
      </c>
      <c r="AM1147" s="1" t="s">
        <v>2995</v>
      </c>
      <c r="AN1147" s="1" t="s">
        <v>47935</v>
      </c>
      <c r="AO1147" s="1" t="s">
        <v>82</v>
      </c>
      <c r="AP1147" s="1" t="s">
        <v>93</v>
      </c>
      <c r="AQ1147" s="1" t="s">
        <v>76</v>
      </c>
      <c r="AR1147" s="1" t="s">
        <v>76</v>
      </c>
      <c r="AS1147" s="1" t="s">
        <v>73</v>
      </c>
      <c r="AT1147" s="1" t="s">
        <v>138</v>
      </c>
      <c r="AU1147" s="1" t="s">
        <v>586</v>
      </c>
      <c r="AV1147" s="1" t="s">
        <v>192</v>
      </c>
      <c r="AW1147" s="1" t="s">
        <v>3216</v>
      </c>
      <c r="AX1147" s="1" t="s">
        <v>2654</v>
      </c>
      <c r="AY1147" s="1" t="s">
        <v>47932</v>
      </c>
      <c r="AZ1147" s="12">
        <v>7</v>
      </c>
      <c r="BA1147" s="12">
        <v>1</v>
      </c>
      <c r="BB1147" s="12">
        <v>354</v>
      </c>
      <c r="BC1147" s="1" t="s">
        <v>46798</v>
      </c>
      <c r="BD1147" s="1" t="s">
        <v>46799</v>
      </c>
      <c r="BE1147" s="1" t="s">
        <v>91</v>
      </c>
      <c r="BF1147" s="1" t="s">
        <v>47936</v>
      </c>
      <c r="BG1147" s="1" t="s">
        <v>93</v>
      </c>
      <c r="BH1147" s="1" t="s">
        <v>93</v>
      </c>
      <c r="BI1147" s="1" t="s">
        <v>76</v>
      </c>
      <c r="BJ1147" s="1" t="s">
        <v>93</v>
      </c>
    </row>
    <row r="1148" spans="1:62" x14ac:dyDescent="0.2">
      <c r="A1148" s="12" t="s">
        <v>47913</v>
      </c>
      <c r="B1148" s="1" t="s">
        <v>10843</v>
      </c>
      <c r="C1148" s="1" t="s">
        <v>265</v>
      </c>
      <c r="D1148" s="1" t="s">
        <v>47914</v>
      </c>
      <c r="E1148" s="1" t="s">
        <v>47915</v>
      </c>
      <c r="F1148" s="1" t="s">
        <v>47916</v>
      </c>
      <c r="G1148" s="1" t="s">
        <v>3015</v>
      </c>
      <c r="H1148" s="58" t="str">
        <f t="shared" si="165"/>
        <v>国网宁化县供电公司</v>
      </c>
      <c r="I1148" s="1" t="s">
        <v>8069</v>
      </c>
      <c r="J1148" s="1" t="s">
        <v>10847</v>
      </c>
      <c r="K1148" s="1" t="s">
        <v>2883</v>
      </c>
      <c r="L1148" s="1" t="s">
        <v>3041</v>
      </c>
      <c r="M1148" s="1" t="s">
        <v>47917</v>
      </c>
      <c r="N1148" s="1" t="s">
        <v>47620</v>
      </c>
      <c r="O1148" s="1" t="s">
        <v>156</v>
      </c>
      <c r="P1148" s="1" t="s">
        <v>185</v>
      </c>
      <c r="Q1148" s="1" t="s">
        <v>47918</v>
      </c>
      <c r="R1148" s="1" t="s">
        <v>47919</v>
      </c>
      <c r="S1148" s="1" t="s">
        <v>47920</v>
      </c>
      <c r="T1148" s="1" t="s">
        <v>73</v>
      </c>
      <c r="U1148" s="1" t="s">
        <v>47921</v>
      </c>
      <c r="V1148" s="1" t="s">
        <v>76</v>
      </c>
      <c r="W1148" s="1" t="s">
        <v>73</v>
      </c>
      <c r="X1148" s="1" t="s">
        <v>73</v>
      </c>
      <c r="Y1148" s="1" t="s">
        <v>73</v>
      </c>
      <c r="Z1148" s="1" t="s">
        <v>47870</v>
      </c>
      <c r="AA1148" s="1" t="s">
        <v>73</v>
      </c>
      <c r="AB1148" s="1" t="s">
        <v>78</v>
      </c>
      <c r="AC1148" s="1" t="s">
        <v>47750</v>
      </c>
      <c r="AD1148" s="1" t="s">
        <v>164</v>
      </c>
      <c r="AE1148" s="1" t="s">
        <v>73</v>
      </c>
      <c r="AF1148" s="1" t="s">
        <v>73</v>
      </c>
      <c r="AG1148" s="13" t="s">
        <v>73</v>
      </c>
      <c r="AH1148" s="1" t="s">
        <v>73</v>
      </c>
      <c r="AI1148" s="1" t="s">
        <v>82</v>
      </c>
      <c r="AJ1148" s="1" t="s">
        <v>82</v>
      </c>
      <c r="AK1148" s="1" t="s">
        <v>1808</v>
      </c>
      <c r="AL1148" s="1" t="s">
        <v>3018</v>
      </c>
      <c r="AM1148" s="1" t="s">
        <v>3015</v>
      </c>
      <c r="AN1148" s="1" t="s">
        <v>73</v>
      </c>
      <c r="AO1148" s="1" t="s">
        <v>73</v>
      </c>
      <c r="AP1148" s="1" t="s">
        <v>76</v>
      </c>
      <c r="AQ1148" s="1" t="s">
        <v>73</v>
      </c>
      <c r="AR1148" s="1" t="s">
        <v>76</v>
      </c>
      <c r="AS1148" s="1" t="s">
        <v>73</v>
      </c>
      <c r="AT1148" s="1" t="s">
        <v>138</v>
      </c>
      <c r="AU1148" s="1" t="s">
        <v>168</v>
      </c>
      <c r="AV1148" s="1" t="s">
        <v>741</v>
      </c>
      <c r="AW1148" s="1" t="s">
        <v>1130</v>
      </c>
      <c r="AX1148" s="1" t="s">
        <v>2654</v>
      </c>
      <c r="AY1148" s="1" t="s">
        <v>73</v>
      </c>
      <c r="AZ1148" s="12">
        <v>41</v>
      </c>
      <c r="BA1148" s="12">
        <v>1</v>
      </c>
      <c r="BB1148" s="12">
        <v>3002</v>
      </c>
      <c r="BC1148" s="1" t="s">
        <v>10843</v>
      </c>
      <c r="BD1148" s="1" t="s">
        <v>10856</v>
      </c>
      <c r="BE1148" s="1" t="s">
        <v>91</v>
      </c>
      <c r="BF1148" s="1" t="s">
        <v>47922</v>
      </c>
      <c r="BG1148" s="1" t="s">
        <v>93</v>
      </c>
      <c r="BH1148" s="1" t="s">
        <v>93</v>
      </c>
      <c r="BI1148" s="1" t="s">
        <v>76</v>
      </c>
      <c r="BJ1148" s="1" t="s">
        <v>93</v>
      </c>
    </row>
    <row r="1149" spans="1:62" hidden="1" x14ac:dyDescent="0.2">
      <c r="A1149" s="12" t="s">
        <v>5930</v>
      </c>
      <c r="B1149" s="1" t="s">
        <v>47903</v>
      </c>
      <c r="C1149" s="1" t="s">
        <v>265</v>
      </c>
      <c r="D1149" s="1" t="s">
        <v>47905</v>
      </c>
      <c r="E1149" s="1" t="s">
        <v>47906</v>
      </c>
      <c r="F1149" s="1" t="s">
        <v>73</v>
      </c>
      <c r="G1149" s="1" t="s">
        <v>3015</v>
      </c>
      <c r="H1149" s="58" t="str">
        <f t="shared" si="165"/>
        <v>国网宁化县供电公司</v>
      </c>
      <c r="I1149" s="1" t="s">
        <v>7589</v>
      </c>
      <c r="J1149" s="1" t="s">
        <v>7590</v>
      </c>
      <c r="K1149" s="1" t="s">
        <v>129</v>
      </c>
      <c r="L1149" s="1" t="s">
        <v>130</v>
      </c>
      <c r="M1149" s="1" t="s">
        <v>47907</v>
      </c>
      <c r="N1149" s="1" t="s">
        <v>47908</v>
      </c>
      <c r="O1149" s="1" t="s">
        <v>70</v>
      </c>
      <c r="P1149" s="1" t="s">
        <v>106</v>
      </c>
      <c r="Q1149" s="1" t="s">
        <v>47909</v>
      </c>
      <c r="R1149" s="1" t="s">
        <v>47910</v>
      </c>
      <c r="S1149" s="1" t="s">
        <v>73</v>
      </c>
      <c r="T1149" s="1" t="s">
        <v>73</v>
      </c>
      <c r="U1149" s="1" t="s">
        <v>47911</v>
      </c>
      <c r="V1149" s="1" t="s">
        <v>76</v>
      </c>
      <c r="W1149" s="1" t="s">
        <v>73</v>
      </c>
      <c r="X1149" s="1" t="s">
        <v>73</v>
      </c>
      <c r="Y1149" s="1" t="s">
        <v>73</v>
      </c>
      <c r="Z1149" s="1" t="s">
        <v>47847</v>
      </c>
      <c r="AA1149" s="1" t="s">
        <v>73</v>
      </c>
      <c r="AB1149" s="1" t="s">
        <v>78</v>
      </c>
      <c r="AC1149" s="1" t="s">
        <v>47912</v>
      </c>
      <c r="AD1149" s="1" t="s">
        <v>164</v>
      </c>
      <c r="AE1149" s="1" t="s">
        <v>73</v>
      </c>
      <c r="AF1149" s="1" t="s">
        <v>73</v>
      </c>
      <c r="AG1149" s="13" t="s">
        <v>73</v>
      </c>
      <c r="AH1149" s="1" t="s">
        <v>73</v>
      </c>
      <c r="AI1149" s="1" t="s">
        <v>82</v>
      </c>
      <c r="AJ1149" s="1" t="s">
        <v>82</v>
      </c>
      <c r="AK1149" s="1" t="s">
        <v>82</v>
      </c>
      <c r="AL1149" s="1" t="s">
        <v>3018</v>
      </c>
      <c r="AM1149" s="1" t="s">
        <v>3015</v>
      </c>
      <c r="AN1149" s="1" t="s">
        <v>73</v>
      </c>
      <c r="AO1149" s="1" t="s">
        <v>73</v>
      </c>
      <c r="AP1149" s="1" t="s">
        <v>93</v>
      </c>
      <c r="AQ1149" s="1" t="s">
        <v>73</v>
      </c>
      <c r="AR1149" s="1" t="s">
        <v>73</v>
      </c>
      <c r="AS1149" s="1" t="s">
        <v>73</v>
      </c>
      <c r="AT1149" s="1" t="s">
        <v>138</v>
      </c>
      <c r="AU1149" s="1" t="s">
        <v>1158</v>
      </c>
      <c r="AV1149" s="1" t="s">
        <v>880</v>
      </c>
      <c r="AW1149" s="1" t="s">
        <v>1159</v>
      </c>
      <c r="AX1149" s="1" t="s">
        <v>2654</v>
      </c>
      <c r="AY1149" s="1" t="s">
        <v>73</v>
      </c>
      <c r="AZ1149" s="12">
        <v>2</v>
      </c>
      <c r="BA1149" s="12">
        <v>0</v>
      </c>
      <c r="BB1149" s="12">
        <v>64</v>
      </c>
      <c r="BC1149" s="1" t="s">
        <v>47903</v>
      </c>
      <c r="BD1149" s="1" t="s">
        <v>47904</v>
      </c>
      <c r="BE1149" s="1" t="s">
        <v>195</v>
      </c>
      <c r="BF1149" s="1" t="s">
        <v>73</v>
      </c>
      <c r="BG1149" s="1" t="s">
        <v>93</v>
      </c>
      <c r="BH1149" s="1" t="s">
        <v>93</v>
      </c>
      <c r="BI1149" s="1" t="s">
        <v>76</v>
      </c>
      <c r="BJ1149" s="1" t="s">
        <v>76</v>
      </c>
    </row>
    <row r="1150" spans="1:62" x14ac:dyDescent="0.2">
      <c r="A1150" s="12" t="s">
        <v>6755</v>
      </c>
      <c r="B1150" s="1" t="s">
        <v>47903</v>
      </c>
      <c r="C1150" s="1" t="s">
        <v>265</v>
      </c>
      <c r="D1150" s="1" t="s">
        <v>47896</v>
      </c>
      <c r="E1150" s="1" t="s">
        <v>47897</v>
      </c>
      <c r="F1150" s="1" t="s">
        <v>73</v>
      </c>
      <c r="G1150" s="1" t="s">
        <v>3015</v>
      </c>
      <c r="H1150" s="58" t="str">
        <f t="shared" si="165"/>
        <v>国网宁化县供电公司</v>
      </c>
      <c r="I1150" s="1" t="s">
        <v>7589</v>
      </c>
      <c r="J1150" s="1" t="s">
        <v>7590</v>
      </c>
      <c r="K1150" s="1" t="s">
        <v>2883</v>
      </c>
      <c r="L1150" s="1" t="s">
        <v>3041</v>
      </c>
      <c r="M1150" s="1" t="s">
        <v>47898</v>
      </c>
      <c r="N1150" s="1" t="s">
        <v>47899</v>
      </c>
      <c r="O1150" s="1" t="s">
        <v>293</v>
      </c>
      <c r="P1150" s="1" t="s">
        <v>185</v>
      </c>
      <c r="Q1150" s="1" t="s">
        <v>47900</v>
      </c>
      <c r="R1150" s="1" t="s">
        <v>47901</v>
      </c>
      <c r="S1150" s="1" t="s">
        <v>73</v>
      </c>
      <c r="T1150" s="1" t="s">
        <v>73</v>
      </c>
      <c r="U1150" s="1" t="s">
        <v>47902</v>
      </c>
      <c r="V1150" s="1" t="s">
        <v>76</v>
      </c>
      <c r="W1150" s="1" t="s">
        <v>73</v>
      </c>
      <c r="X1150" s="1" t="s">
        <v>73</v>
      </c>
      <c r="Y1150" s="1" t="s">
        <v>73</v>
      </c>
      <c r="Z1150" s="1" t="s">
        <v>47649</v>
      </c>
      <c r="AA1150" s="1" t="s">
        <v>73</v>
      </c>
      <c r="AB1150" s="1" t="s">
        <v>78</v>
      </c>
      <c r="AC1150" s="1" t="s">
        <v>47893</v>
      </c>
      <c r="AD1150" s="1" t="s">
        <v>164</v>
      </c>
      <c r="AE1150" s="1" t="s">
        <v>73</v>
      </c>
      <c r="AF1150" s="1" t="s">
        <v>73</v>
      </c>
      <c r="AG1150" s="13" t="s">
        <v>73</v>
      </c>
      <c r="AH1150" s="1" t="s">
        <v>73</v>
      </c>
      <c r="AI1150" s="1" t="s">
        <v>82</v>
      </c>
      <c r="AJ1150" s="1" t="s">
        <v>82</v>
      </c>
      <c r="AK1150" s="1" t="s">
        <v>1808</v>
      </c>
      <c r="AL1150" s="1" t="s">
        <v>3018</v>
      </c>
      <c r="AM1150" s="1" t="s">
        <v>3015</v>
      </c>
      <c r="AN1150" s="1" t="s">
        <v>73</v>
      </c>
      <c r="AO1150" s="1" t="s">
        <v>73</v>
      </c>
      <c r="AP1150" s="1" t="s">
        <v>93</v>
      </c>
      <c r="AQ1150" s="1" t="s">
        <v>73</v>
      </c>
      <c r="AR1150" s="1" t="s">
        <v>73</v>
      </c>
      <c r="AS1150" s="1" t="s">
        <v>73</v>
      </c>
      <c r="AT1150" s="1" t="s">
        <v>138</v>
      </c>
      <c r="AU1150" s="1" t="s">
        <v>168</v>
      </c>
      <c r="AV1150" s="1" t="s">
        <v>741</v>
      </c>
      <c r="AW1150" s="1" t="s">
        <v>1130</v>
      </c>
      <c r="AX1150" s="1" t="s">
        <v>2654</v>
      </c>
      <c r="AY1150" s="1" t="s">
        <v>73</v>
      </c>
      <c r="AZ1150" s="12">
        <v>5</v>
      </c>
      <c r="BA1150" s="12">
        <v>0</v>
      </c>
      <c r="BB1150" s="12">
        <v>164</v>
      </c>
      <c r="BC1150" s="1" t="s">
        <v>47903</v>
      </c>
      <c r="BD1150" s="1" t="s">
        <v>47904</v>
      </c>
      <c r="BE1150" s="1" t="s">
        <v>195</v>
      </c>
      <c r="BF1150" s="1" t="s">
        <v>73</v>
      </c>
      <c r="BG1150" s="1" t="s">
        <v>93</v>
      </c>
      <c r="BH1150" s="1" t="s">
        <v>93</v>
      </c>
      <c r="BI1150" s="1" t="s">
        <v>76</v>
      </c>
      <c r="BJ1150" s="1" t="s">
        <v>76</v>
      </c>
    </row>
    <row r="1151" spans="1:62" hidden="1" x14ac:dyDescent="0.2">
      <c r="A1151" s="12" t="s">
        <v>1161</v>
      </c>
      <c r="B1151" s="1" t="s">
        <v>47894</v>
      </c>
      <c r="C1151" s="1" t="s">
        <v>265</v>
      </c>
      <c r="D1151" s="1" t="s">
        <v>47886</v>
      </c>
      <c r="E1151" s="1" t="s">
        <v>47887</v>
      </c>
      <c r="F1151" s="1" t="s">
        <v>73</v>
      </c>
      <c r="G1151" s="1" t="s">
        <v>3015</v>
      </c>
      <c r="H1151" s="58" t="str">
        <f t="shared" si="165"/>
        <v>国网宁化县供电公司</v>
      </c>
      <c r="I1151" s="1" t="s">
        <v>7589</v>
      </c>
      <c r="J1151" s="1" t="s">
        <v>7590</v>
      </c>
      <c r="K1151" s="1" t="s">
        <v>2883</v>
      </c>
      <c r="L1151" s="1" t="s">
        <v>2923</v>
      </c>
      <c r="M1151" s="1" t="s">
        <v>47704</v>
      </c>
      <c r="N1151" s="1" t="s">
        <v>47888</v>
      </c>
      <c r="O1151" s="1" t="s">
        <v>156</v>
      </c>
      <c r="P1151" s="1" t="s">
        <v>157</v>
      </c>
      <c r="Q1151" s="1" t="s">
        <v>47889</v>
      </c>
      <c r="R1151" s="1" t="s">
        <v>47890</v>
      </c>
      <c r="S1151" s="1" t="s">
        <v>73</v>
      </c>
      <c r="T1151" s="1" t="s">
        <v>73</v>
      </c>
      <c r="U1151" s="1" t="s">
        <v>47891</v>
      </c>
      <c r="V1151" s="1" t="s">
        <v>76</v>
      </c>
      <c r="W1151" s="1" t="s">
        <v>73</v>
      </c>
      <c r="X1151" s="1" t="s">
        <v>73</v>
      </c>
      <c r="Y1151" s="1" t="s">
        <v>73</v>
      </c>
      <c r="Z1151" s="1" t="s">
        <v>47892</v>
      </c>
      <c r="AA1151" s="1" t="s">
        <v>73</v>
      </c>
      <c r="AB1151" s="1" t="s">
        <v>78</v>
      </c>
      <c r="AC1151" s="1" t="s">
        <v>47893</v>
      </c>
      <c r="AD1151" s="1" t="s">
        <v>164</v>
      </c>
      <c r="AE1151" s="1" t="s">
        <v>73</v>
      </c>
      <c r="AF1151" s="1" t="s">
        <v>73</v>
      </c>
      <c r="AG1151" s="13" t="s">
        <v>73</v>
      </c>
      <c r="AH1151" s="1" t="s">
        <v>73</v>
      </c>
      <c r="AI1151" s="1" t="s">
        <v>402</v>
      </c>
      <c r="AJ1151" s="1" t="s">
        <v>82</v>
      </c>
      <c r="AK1151" s="1" t="s">
        <v>82</v>
      </c>
      <c r="AL1151" s="1" t="s">
        <v>3018</v>
      </c>
      <c r="AM1151" s="1" t="s">
        <v>3015</v>
      </c>
      <c r="AN1151" s="1" t="s">
        <v>73</v>
      </c>
      <c r="AO1151" s="1" t="s">
        <v>73</v>
      </c>
      <c r="AP1151" s="1" t="s">
        <v>93</v>
      </c>
      <c r="AQ1151" s="1" t="s">
        <v>73</v>
      </c>
      <c r="AR1151" s="1" t="s">
        <v>73</v>
      </c>
      <c r="AS1151" s="1" t="s">
        <v>73</v>
      </c>
      <c r="AT1151" s="1" t="s">
        <v>138</v>
      </c>
      <c r="AU1151" s="1" t="s">
        <v>191</v>
      </c>
      <c r="AV1151" s="1" t="s">
        <v>192</v>
      </c>
      <c r="AW1151" s="1" t="s">
        <v>193</v>
      </c>
      <c r="AX1151" s="1" t="s">
        <v>566</v>
      </c>
      <c r="AY1151" s="1" t="s">
        <v>73</v>
      </c>
      <c r="AZ1151" s="12">
        <v>28</v>
      </c>
      <c r="BA1151" s="12">
        <v>1</v>
      </c>
      <c r="BB1151" s="12">
        <v>1177</v>
      </c>
      <c r="BC1151" s="1" t="s">
        <v>47894</v>
      </c>
      <c r="BD1151" s="1" t="s">
        <v>47895</v>
      </c>
      <c r="BE1151" s="1" t="s">
        <v>195</v>
      </c>
      <c r="BF1151" s="1" t="s">
        <v>73</v>
      </c>
      <c r="BG1151" s="1" t="s">
        <v>93</v>
      </c>
      <c r="BH1151" s="1" t="s">
        <v>93</v>
      </c>
      <c r="BI1151" s="1" t="s">
        <v>76</v>
      </c>
      <c r="BJ1151" s="1" t="s">
        <v>76</v>
      </c>
    </row>
    <row r="1152" spans="1:62" hidden="1" x14ac:dyDescent="0.2">
      <c r="A1152" s="12" t="s">
        <v>47878</v>
      </c>
      <c r="B1152" s="1" t="s">
        <v>20727</v>
      </c>
      <c r="C1152" s="1" t="s">
        <v>265</v>
      </c>
      <c r="D1152" s="1" t="s">
        <v>47879</v>
      </c>
      <c r="E1152" s="1" t="s">
        <v>47880</v>
      </c>
      <c r="F1152" s="1" t="s">
        <v>47881</v>
      </c>
      <c r="G1152" s="1" t="s">
        <v>3015</v>
      </c>
      <c r="H1152" s="58" t="str">
        <f t="shared" si="165"/>
        <v>国网宁化县供电公司</v>
      </c>
      <c r="I1152" s="1" t="s">
        <v>7589</v>
      </c>
      <c r="J1152" s="1" t="s">
        <v>7590</v>
      </c>
      <c r="K1152" s="1" t="s">
        <v>2883</v>
      </c>
      <c r="L1152" s="1" t="s">
        <v>2923</v>
      </c>
      <c r="M1152" s="1" t="s">
        <v>47882</v>
      </c>
      <c r="N1152" s="1" t="s">
        <v>47883</v>
      </c>
      <c r="O1152" s="1" t="s">
        <v>70</v>
      </c>
      <c r="P1152" s="1" t="s">
        <v>106</v>
      </c>
      <c r="Q1152" s="1" t="s">
        <v>47884</v>
      </c>
      <c r="R1152" s="1" t="s">
        <v>47885</v>
      </c>
      <c r="S1152" s="1" t="s">
        <v>73</v>
      </c>
      <c r="T1152" s="1" t="s">
        <v>73</v>
      </c>
      <c r="U1152" s="1" t="s">
        <v>44125</v>
      </c>
      <c r="V1152" s="1" t="s">
        <v>76</v>
      </c>
      <c r="W1152" s="1" t="s">
        <v>73</v>
      </c>
      <c r="X1152" s="1" t="s">
        <v>73</v>
      </c>
      <c r="Y1152" s="1" t="s">
        <v>73</v>
      </c>
      <c r="Z1152" s="1" t="s">
        <v>47882</v>
      </c>
      <c r="AA1152" s="1" t="s">
        <v>73</v>
      </c>
      <c r="AB1152" s="1" t="s">
        <v>78</v>
      </c>
      <c r="AC1152" s="1" t="s">
        <v>47840</v>
      </c>
      <c r="AD1152" s="1" t="s">
        <v>164</v>
      </c>
      <c r="AE1152" s="1" t="s">
        <v>73</v>
      </c>
      <c r="AF1152" s="1" t="s">
        <v>73</v>
      </c>
      <c r="AG1152" s="13" t="s">
        <v>73</v>
      </c>
      <c r="AH1152" s="1" t="s">
        <v>73</v>
      </c>
      <c r="AI1152" s="1" t="s">
        <v>82</v>
      </c>
      <c r="AJ1152" s="1" t="s">
        <v>82</v>
      </c>
      <c r="AK1152" s="1" t="s">
        <v>82</v>
      </c>
      <c r="AL1152" s="1" t="s">
        <v>3018</v>
      </c>
      <c r="AM1152" s="1" t="s">
        <v>3015</v>
      </c>
      <c r="AN1152" s="1" t="s">
        <v>73</v>
      </c>
      <c r="AO1152" s="1" t="s">
        <v>73</v>
      </c>
      <c r="AP1152" s="1" t="s">
        <v>93</v>
      </c>
      <c r="AQ1152" s="1" t="s">
        <v>73</v>
      </c>
      <c r="AR1152" s="1" t="s">
        <v>73</v>
      </c>
      <c r="AS1152" s="1" t="s">
        <v>73</v>
      </c>
      <c r="AT1152" s="1" t="s">
        <v>138</v>
      </c>
      <c r="AU1152" s="1" t="s">
        <v>191</v>
      </c>
      <c r="AV1152" s="1" t="s">
        <v>2715</v>
      </c>
      <c r="AW1152" s="1" t="s">
        <v>2716</v>
      </c>
      <c r="AX1152" s="1" t="s">
        <v>2110</v>
      </c>
      <c r="AY1152" s="1" t="s">
        <v>73</v>
      </c>
      <c r="AZ1152" s="12">
        <v>10</v>
      </c>
      <c r="BA1152" s="12">
        <v>2</v>
      </c>
      <c r="BB1152" s="12">
        <v>363</v>
      </c>
      <c r="BC1152" s="1" t="s">
        <v>20727</v>
      </c>
      <c r="BD1152" s="1" t="s">
        <v>20729</v>
      </c>
      <c r="BE1152" s="1" t="s">
        <v>195</v>
      </c>
      <c r="BF1152" s="1" t="s">
        <v>73</v>
      </c>
      <c r="BG1152" s="1" t="s">
        <v>93</v>
      </c>
      <c r="BH1152" s="1" t="s">
        <v>93</v>
      </c>
      <c r="BI1152" s="1" t="s">
        <v>76</v>
      </c>
      <c r="BJ1152" s="1" t="s">
        <v>76</v>
      </c>
    </row>
    <row r="1153" spans="1:62" x14ac:dyDescent="0.2">
      <c r="A1153" s="12" t="s">
        <v>5087</v>
      </c>
      <c r="B1153" s="1" t="s">
        <v>47875</v>
      </c>
      <c r="C1153" s="1" t="s">
        <v>359</v>
      </c>
      <c r="D1153" s="1" t="s">
        <v>47866</v>
      </c>
      <c r="E1153" s="1" t="s">
        <v>47867</v>
      </c>
      <c r="F1153" s="1" t="s">
        <v>47868</v>
      </c>
      <c r="G1153" s="1" t="s">
        <v>2439</v>
      </c>
      <c r="H1153" s="58" t="str">
        <f t="shared" si="165"/>
        <v>华安供电有限公司</v>
      </c>
      <c r="I1153" s="1" t="s">
        <v>4395</v>
      </c>
      <c r="J1153" s="1" t="s">
        <v>3371</v>
      </c>
      <c r="K1153" s="1" t="s">
        <v>2883</v>
      </c>
      <c r="L1153" s="1" t="s">
        <v>3041</v>
      </c>
      <c r="M1153" s="1" t="s">
        <v>47869</v>
      </c>
      <c r="N1153" s="1" t="s">
        <v>47870</v>
      </c>
      <c r="O1153" s="1" t="s">
        <v>70</v>
      </c>
      <c r="P1153" s="1" t="s">
        <v>106</v>
      </c>
      <c r="Q1153" s="1" t="s">
        <v>47871</v>
      </c>
      <c r="R1153" s="1" t="s">
        <v>47872</v>
      </c>
      <c r="S1153" s="1" t="s">
        <v>47873</v>
      </c>
      <c r="T1153" s="1" t="s">
        <v>73</v>
      </c>
      <c r="U1153" s="1" t="s">
        <v>47874</v>
      </c>
      <c r="V1153" s="1" t="s">
        <v>76</v>
      </c>
      <c r="W1153" s="1" t="s">
        <v>73</v>
      </c>
      <c r="X1153" s="1" t="s">
        <v>73</v>
      </c>
      <c r="Y1153" s="1" t="s">
        <v>73</v>
      </c>
      <c r="Z1153" s="1" t="s">
        <v>47869</v>
      </c>
      <c r="AA1153" s="1" t="s">
        <v>73</v>
      </c>
      <c r="AB1153" s="1" t="s">
        <v>78</v>
      </c>
      <c r="AC1153" s="1" t="s">
        <v>47620</v>
      </c>
      <c r="AD1153" s="1" t="s">
        <v>80</v>
      </c>
      <c r="AE1153" s="1" t="s">
        <v>73</v>
      </c>
      <c r="AF1153" s="1" t="s">
        <v>73</v>
      </c>
      <c r="AG1153" s="13" t="s">
        <v>73</v>
      </c>
      <c r="AH1153" s="1" t="s">
        <v>73</v>
      </c>
      <c r="AI1153" s="1" t="s">
        <v>82</v>
      </c>
      <c r="AJ1153" s="1" t="s">
        <v>82</v>
      </c>
      <c r="AK1153" s="1" t="s">
        <v>82</v>
      </c>
      <c r="AL1153" s="1" t="s">
        <v>3370</v>
      </c>
      <c r="AM1153" s="1" t="s">
        <v>3144</v>
      </c>
      <c r="AN1153" s="1" t="s">
        <v>73</v>
      </c>
      <c r="AO1153" s="1" t="s">
        <v>73</v>
      </c>
      <c r="AP1153" s="1" t="s">
        <v>93</v>
      </c>
      <c r="AQ1153" s="1" t="s">
        <v>73</v>
      </c>
      <c r="AR1153" s="1" t="s">
        <v>73</v>
      </c>
      <c r="AS1153" s="1" t="s">
        <v>73</v>
      </c>
      <c r="AT1153" s="1" t="s">
        <v>299</v>
      </c>
      <c r="AU1153" s="1" t="s">
        <v>299</v>
      </c>
      <c r="AV1153" s="1" t="s">
        <v>299</v>
      </c>
      <c r="AW1153" s="1" t="s">
        <v>300</v>
      </c>
      <c r="AX1153" s="1" t="s">
        <v>2110</v>
      </c>
      <c r="AY1153" s="1" t="s">
        <v>73</v>
      </c>
      <c r="AZ1153" s="12">
        <v>1</v>
      </c>
      <c r="BA1153" s="12">
        <v>1</v>
      </c>
      <c r="BB1153" s="12">
        <v>190</v>
      </c>
      <c r="BC1153" s="1" t="s">
        <v>47875</v>
      </c>
      <c r="BD1153" s="1" t="s">
        <v>47876</v>
      </c>
      <c r="BE1153" s="1" t="s">
        <v>91</v>
      </c>
      <c r="BF1153" s="1" t="s">
        <v>47877</v>
      </c>
      <c r="BG1153" s="1" t="s">
        <v>93</v>
      </c>
      <c r="BH1153" s="1" t="s">
        <v>93</v>
      </c>
      <c r="BI1153" s="1" t="s">
        <v>76</v>
      </c>
      <c r="BJ1153" s="1" t="s">
        <v>93</v>
      </c>
    </row>
    <row r="1154" spans="1:62" x14ac:dyDescent="0.2">
      <c r="A1154" s="12" t="s">
        <v>3484</v>
      </c>
      <c r="B1154" s="1" t="s">
        <v>7411</v>
      </c>
      <c r="C1154" s="1" t="s">
        <v>147</v>
      </c>
      <c r="D1154" s="1" t="s">
        <v>47853</v>
      </c>
      <c r="E1154" s="1" t="s">
        <v>47854</v>
      </c>
      <c r="F1154" s="1" t="s">
        <v>47855</v>
      </c>
      <c r="G1154" s="1" t="s">
        <v>2615</v>
      </c>
      <c r="H1154" s="58" t="str">
        <f t="shared" si="165"/>
        <v>漳平供电有限公司</v>
      </c>
      <c r="I1154" s="1" t="s">
        <v>4292</v>
      </c>
      <c r="J1154" s="1" t="s">
        <v>4293</v>
      </c>
      <c r="K1154" s="1" t="s">
        <v>2883</v>
      </c>
      <c r="L1154" s="1" t="s">
        <v>3041</v>
      </c>
      <c r="M1154" s="1" t="s">
        <v>47856</v>
      </c>
      <c r="N1154" s="1" t="s">
        <v>47857</v>
      </c>
      <c r="O1154" s="1" t="s">
        <v>293</v>
      </c>
      <c r="P1154" s="1" t="s">
        <v>185</v>
      </c>
      <c r="Q1154" s="1" t="s">
        <v>47858</v>
      </c>
      <c r="R1154" s="1" t="s">
        <v>47859</v>
      </c>
      <c r="S1154" s="1" t="s">
        <v>47860</v>
      </c>
      <c r="T1154" s="1" t="s">
        <v>47861</v>
      </c>
      <c r="U1154" s="1" t="s">
        <v>47862</v>
      </c>
      <c r="V1154" s="1" t="s">
        <v>76</v>
      </c>
      <c r="W1154" s="1" t="s">
        <v>73</v>
      </c>
      <c r="X1154" s="1" t="s">
        <v>73</v>
      </c>
      <c r="Y1154" s="1" t="s">
        <v>73</v>
      </c>
      <c r="Z1154" s="1" t="s">
        <v>47856</v>
      </c>
      <c r="AA1154" s="1" t="s">
        <v>47857</v>
      </c>
      <c r="AB1154" s="1" t="s">
        <v>78</v>
      </c>
      <c r="AC1154" s="1" t="s">
        <v>47840</v>
      </c>
      <c r="AD1154" s="1" t="s">
        <v>80</v>
      </c>
      <c r="AE1154" s="1" t="s">
        <v>73</v>
      </c>
      <c r="AF1154" s="1" t="s">
        <v>73</v>
      </c>
      <c r="AG1154" s="13" t="s">
        <v>73</v>
      </c>
      <c r="AH1154" s="1" t="s">
        <v>73</v>
      </c>
      <c r="AI1154" s="1" t="s">
        <v>82</v>
      </c>
      <c r="AJ1154" s="1" t="s">
        <v>82</v>
      </c>
      <c r="AK1154" s="1" t="s">
        <v>189</v>
      </c>
      <c r="AL1154" s="1" t="s">
        <v>4294</v>
      </c>
      <c r="AM1154" s="1" t="s">
        <v>354</v>
      </c>
      <c r="AN1154" s="1" t="s">
        <v>47857</v>
      </c>
      <c r="AO1154" s="1" t="s">
        <v>47863</v>
      </c>
      <c r="AP1154" s="1" t="s">
        <v>93</v>
      </c>
      <c r="AQ1154" s="1" t="s">
        <v>76</v>
      </c>
      <c r="AR1154" s="1" t="s">
        <v>76</v>
      </c>
      <c r="AS1154" s="1" t="s">
        <v>73</v>
      </c>
      <c r="AT1154" s="1" t="s">
        <v>138</v>
      </c>
      <c r="AU1154" s="1" t="s">
        <v>168</v>
      </c>
      <c r="AV1154" s="1" t="s">
        <v>741</v>
      </c>
      <c r="AW1154" s="1" t="s">
        <v>1130</v>
      </c>
      <c r="AX1154" s="1" t="s">
        <v>2654</v>
      </c>
      <c r="AY1154" s="1" t="s">
        <v>47861</v>
      </c>
      <c r="AZ1154" s="12">
        <v>6</v>
      </c>
      <c r="BA1154" s="12">
        <v>4</v>
      </c>
      <c r="BB1154" s="12">
        <v>585</v>
      </c>
      <c r="BC1154" s="1" t="s">
        <v>7411</v>
      </c>
      <c r="BD1154" s="1" t="s">
        <v>47864</v>
      </c>
      <c r="BE1154" s="1" t="s">
        <v>91</v>
      </c>
      <c r="BF1154" s="1" t="s">
        <v>47865</v>
      </c>
      <c r="BG1154" s="1" t="s">
        <v>93</v>
      </c>
      <c r="BH1154" s="1" t="s">
        <v>93</v>
      </c>
      <c r="BI1154" s="1" t="s">
        <v>76</v>
      </c>
      <c r="BJ1154" s="1" t="s">
        <v>93</v>
      </c>
    </row>
    <row r="1155" spans="1:62" hidden="1" x14ac:dyDescent="0.2">
      <c r="A1155" s="12" t="s">
        <v>6956</v>
      </c>
      <c r="B1155" s="1" t="s">
        <v>43392</v>
      </c>
      <c r="C1155" s="1" t="s">
        <v>359</v>
      </c>
      <c r="D1155" s="1" t="s">
        <v>47843</v>
      </c>
      <c r="E1155" s="1" t="s">
        <v>47844</v>
      </c>
      <c r="F1155" s="1" t="s">
        <v>47845</v>
      </c>
      <c r="G1155" s="1" t="s">
        <v>2826</v>
      </c>
      <c r="H1155" s="58" t="str">
        <f t="shared" si="165"/>
        <v>平和供电有限公司</v>
      </c>
      <c r="I1155" s="1" t="s">
        <v>2996</v>
      </c>
      <c r="J1155" s="1" t="s">
        <v>2997</v>
      </c>
      <c r="K1155" s="1" t="s">
        <v>129</v>
      </c>
      <c r="L1155" s="1" t="s">
        <v>130</v>
      </c>
      <c r="M1155" s="1" t="s">
        <v>47846</v>
      </c>
      <c r="N1155" s="1" t="s">
        <v>47847</v>
      </c>
      <c r="O1155" s="1" t="s">
        <v>293</v>
      </c>
      <c r="P1155" s="1" t="s">
        <v>106</v>
      </c>
      <c r="Q1155" s="1" t="s">
        <v>47848</v>
      </c>
      <c r="R1155" s="1" t="s">
        <v>47849</v>
      </c>
      <c r="S1155" s="1" t="s">
        <v>47850</v>
      </c>
      <c r="T1155" s="1" t="s">
        <v>73</v>
      </c>
      <c r="U1155" s="1" t="s">
        <v>47851</v>
      </c>
      <c r="V1155" s="1" t="s">
        <v>76</v>
      </c>
      <c r="W1155" s="1" t="s">
        <v>73</v>
      </c>
      <c r="X1155" s="1" t="s">
        <v>73</v>
      </c>
      <c r="Y1155" s="1" t="s">
        <v>73</v>
      </c>
      <c r="Z1155" s="1" t="s">
        <v>47846</v>
      </c>
      <c r="AA1155" s="1" t="s">
        <v>47847</v>
      </c>
      <c r="AB1155" s="1" t="s">
        <v>78</v>
      </c>
      <c r="AC1155" s="1" t="s">
        <v>47840</v>
      </c>
      <c r="AD1155" s="1" t="s">
        <v>80</v>
      </c>
      <c r="AE1155" s="1" t="s">
        <v>73</v>
      </c>
      <c r="AF1155" s="1" t="s">
        <v>73</v>
      </c>
      <c r="AG1155" s="13" t="s">
        <v>73</v>
      </c>
      <c r="AH1155" s="1" t="s">
        <v>73</v>
      </c>
      <c r="AI1155" s="1" t="s">
        <v>82</v>
      </c>
      <c r="AJ1155" s="1" t="s">
        <v>82</v>
      </c>
      <c r="AK1155" s="1" t="s">
        <v>82</v>
      </c>
      <c r="AL1155" s="1" t="s">
        <v>2998</v>
      </c>
      <c r="AM1155" s="1" t="s">
        <v>2862</v>
      </c>
      <c r="AN1155" s="1" t="s">
        <v>47847</v>
      </c>
      <c r="AO1155" s="1" t="s">
        <v>82</v>
      </c>
      <c r="AP1155" s="1" t="s">
        <v>93</v>
      </c>
      <c r="AQ1155" s="1" t="s">
        <v>76</v>
      </c>
      <c r="AR1155" s="1" t="s">
        <v>76</v>
      </c>
      <c r="AS1155" s="1" t="s">
        <v>73</v>
      </c>
      <c r="AT1155" s="1" t="s">
        <v>138</v>
      </c>
      <c r="AU1155" s="1" t="s">
        <v>509</v>
      </c>
      <c r="AV1155" s="1" t="s">
        <v>1669</v>
      </c>
      <c r="AW1155" s="1" t="s">
        <v>1670</v>
      </c>
      <c r="AX1155" s="1" t="s">
        <v>142</v>
      </c>
      <c r="AY1155" s="1" t="s">
        <v>73</v>
      </c>
      <c r="AZ1155" s="12">
        <v>10</v>
      </c>
      <c r="BA1155" s="12">
        <v>0</v>
      </c>
      <c r="BB1155" s="12">
        <v>823</v>
      </c>
      <c r="BC1155" s="1" t="s">
        <v>43392</v>
      </c>
      <c r="BD1155" s="1" t="s">
        <v>43393</v>
      </c>
      <c r="BE1155" s="1" t="s">
        <v>91</v>
      </c>
      <c r="BF1155" s="1" t="s">
        <v>47852</v>
      </c>
      <c r="BG1155" s="1" t="s">
        <v>93</v>
      </c>
      <c r="BH1155" s="1" t="s">
        <v>93</v>
      </c>
      <c r="BI1155" s="1" t="s">
        <v>76</v>
      </c>
      <c r="BJ1155" s="1" t="s">
        <v>93</v>
      </c>
    </row>
    <row r="1156" spans="1:62" hidden="1" x14ac:dyDescent="0.2">
      <c r="A1156" s="12" t="s">
        <v>6467</v>
      </c>
      <c r="B1156" s="1" t="s">
        <v>47841</v>
      </c>
      <c r="C1156" s="1" t="s">
        <v>265</v>
      </c>
      <c r="D1156" s="1" t="s">
        <v>47831</v>
      </c>
      <c r="E1156" s="1" t="s">
        <v>47832</v>
      </c>
      <c r="F1156" s="1" t="s">
        <v>47833</v>
      </c>
      <c r="G1156" s="1" t="s">
        <v>269</v>
      </c>
      <c r="H1156" s="58" t="str">
        <f t="shared" si="165"/>
        <v>国网永安市供电公司</v>
      </c>
      <c r="I1156" s="1" t="s">
        <v>4353</v>
      </c>
      <c r="J1156" s="1" t="s">
        <v>4354</v>
      </c>
      <c r="K1156" s="1" t="s">
        <v>129</v>
      </c>
      <c r="L1156" s="1" t="s">
        <v>130</v>
      </c>
      <c r="M1156" s="1" t="s">
        <v>47834</v>
      </c>
      <c r="N1156" s="1" t="s">
        <v>47835</v>
      </c>
      <c r="O1156" s="1" t="s">
        <v>293</v>
      </c>
      <c r="P1156" s="1" t="s">
        <v>106</v>
      </c>
      <c r="Q1156" s="1" t="s">
        <v>47836</v>
      </c>
      <c r="R1156" s="1" t="s">
        <v>47837</v>
      </c>
      <c r="S1156" s="1" t="s">
        <v>73</v>
      </c>
      <c r="T1156" s="1" t="s">
        <v>73</v>
      </c>
      <c r="U1156" s="1" t="s">
        <v>47838</v>
      </c>
      <c r="V1156" s="1" t="s">
        <v>76</v>
      </c>
      <c r="W1156" s="1" t="s">
        <v>73</v>
      </c>
      <c r="X1156" s="1" t="s">
        <v>73</v>
      </c>
      <c r="Y1156" s="1" t="s">
        <v>73</v>
      </c>
      <c r="Z1156" s="1" t="s">
        <v>47839</v>
      </c>
      <c r="AA1156" s="1" t="s">
        <v>73</v>
      </c>
      <c r="AB1156" s="1" t="s">
        <v>78</v>
      </c>
      <c r="AC1156" s="1" t="s">
        <v>47840</v>
      </c>
      <c r="AD1156" s="1" t="s">
        <v>164</v>
      </c>
      <c r="AE1156" s="1" t="s">
        <v>73</v>
      </c>
      <c r="AF1156" s="1" t="s">
        <v>73</v>
      </c>
      <c r="AG1156" s="13" t="s">
        <v>73</v>
      </c>
      <c r="AH1156" s="1" t="s">
        <v>73</v>
      </c>
      <c r="AI1156" s="1" t="s">
        <v>82</v>
      </c>
      <c r="AJ1156" s="1" t="s">
        <v>82</v>
      </c>
      <c r="AK1156" s="1" t="s">
        <v>82</v>
      </c>
      <c r="AL1156" s="1" t="s">
        <v>3003</v>
      </c>
      <c r="AM1156" s="1" t="s">
        <v>3004</v>
      </c>
      <c r="AN1156" s="1" t="s">
        <v>73</v>
      </c>
      <c r="AO1156" s="1" t="s">
        <v>73</v>
      </c>
      <c r="AP1156" s="1" t="s">
        <v>93</v>
      </c>
      <c r="AQ1156" s="1" t="s">
        <v>73</v>
      </c>
      <c r="AR1156" s="1" t="s">
        <v>73</v>
      </c>
      <c r="AS1156" s="1" t="s">
        <v>73</v>
      </c>
      <c r="AT1156" s="1" t="s">
        <v>138</v>
      </c>
      <c r="AU1156" s="1" t="s">
        <v>509</v>
      </c>
      <c r="AV1156" s="1" t="s">
        <v>2561</v>
      </c>
      <c r="AW1156" s="1" t="s">
        <v>2562</v>
      </c>
      <c r="AX1156" s="1" t="s">
        <v>142</v>
      </c>
      <c r="AY1156" s="1" t="s">
        <v>73</v>
      </c>
      <c r="AZ1156" s="12">
        <v>10</v>
      </c>
      <c r="BA1156" s="12">
        <v>3</v>
      </c>
      <c r="BB1156" s="12">
        <v>532</v>
      </c>
      <c r="BC1156" s="1" t="s">
        <v>47841</v>
      </c>
      <c r="BD1156" s="1" t="s">
        <v>47842</v>
      </c>
      <c r="BE1156" s="1" t="s">
        <v>195</v>
      </c>
      <c r="BF1156" s="1" t="s">
        <v>73</v>
      </c>
      <c r="BG1156" s="1" t="s">
        <v>93</v>
      </c>
      <c r="BH1156" s="1" t="s">
        <v>93</v>
      </c>
      <c r="BI1156" s="1" t="s">
        <v>76</v>
      </c>
      <c r="BJ1156" s="1" t="s">
        <v>76</v>
      </c>
    </row>
    <row r="1157" spans="1:62" hidden="1" x14ac:dyDescent="0.2">
      <c r="A1157" s="12" t="s">
        <v>5264</v>
      </c>
      <c r="B1157" s="1" t="s">
        <v>8057</v>
      </c>
      <c r="C1157" s="1" t="s">
        <v>147</v>
      </c>
      <c r="D1157" s="1" t="s">
        <v>47822</v>
      </c>
      <c r="E1157" s="1" t="s">
        <v>47823</v>
      </c>
      <c r="F1157" s="1" t="s">
        <v>47824</v>
      </c>
      <c r="G1157" s="1" t="s">
        <v>2565</v>
      </c>
      <c r="H1157" s="58" t="str">
        <f t="shared" si="165"/>
        <v>新罗供电有限公司</v>
      </c>
      <c r="I1157" s="1" t="s">
        <v>4026</v>
      </c>
      <c r="J1157" s="1" t="s">
        <v>4027</v>
      </c>
      <c r="K1157" s="1" t="s">
        <v>250</v>
      </c>
      <c r="L1157" s="1" t="s">
        <v>250</v>
      </c>
      <c r="M1157" s="1" t="s">
        <v>47825</v>
      </c>
      <c r="N1157" s="1" t="s">
        <v>47826</v>
      </c>
      <c r="O1157" s="1" t="s">
        <v>293</v>
      </c>
      <c r="P1157" s="1" t="s">
        <v>106</v>
      </c>
      <c r="Q1157" s="1" t="s">
        <v>47827</v>
      </c>
      <c r="R1157" s="1" t="s">
        <v>47828</v>
      </c>
      <c r="S1157" s="1" t="s">
        <v>823</v>
      </c>
      <c r="T1157" s="1" t="s">
        <v>73</v>
      </c>
      <c r="U1157" s="1" t="s">
        <v>37478</v>
      </c>
      <c r="V1157" s="1" t="s">
        <v>76</v>
      </c>
      <c r="W1157" s="1" t="s">
        <v>73</v>
      </c>
      <c r="X1157" s="1" t="s">
        <v>73</v>
      </c>
      <c r="Y1157" s="1" t="s">
        <v>73</v>
      </c>
      <c r="Z1157" s="1" t="s">
        <v>47829</v>
      </c>
      <c r="AA1157" s="1" t="s">
        <v>73</v>
      </c>
      <c r="AB1157" s="1" t="s">
        <v>78</v>
      </c>
      <c r="AC1157" s="1" t="s">
        <v>47750</v>
      </c>
      <c r="AD1157" s="1" t="s">
        <v>164</v>
      </c>
      <c r="AE1157" s="1" t="s">
        <v>73</v>
      </c>
      <c r="AF1157" s="1" t="s">
        <v>73</v>
      </c>
      <c r="AG1157" s="13" t="s">
        <v>73</v>
      </c>
      <c r="AH1157" s="1" t="s">
        <v>73</v>
      </c>
      <c r="AI1157" s="1" t="s">
        <v>465</v>
      </c>
      <c r="AJ1157" s="1" t="s">
        <v>82</v>
      </c>
      <c r="AK1157" s="1" t="s">
        <v>82</v>
      </c>
      <c r="AL1157" s="1" t="s">
        <v>3533</v>
      </c>
      <c r="AM1157" s="1" t="s">
        <v>3534</v>
      </c>
      <c r="AN1157" s="1" t="s">
        <v>73</v>
      </c>
      <c r="AO1157" s="1" t="s">
        <v>73</v>
      </c>
      <c r="AP1157" s="1" t="s">
        <v>76</v>
      </c>
      <c r="AQ1157" s="1" t="s">
        <v>73</v>
      </c>
      <c r="AR1157" s="1" t="s">
        <v>73</v>
      </c>
      <c r="AS1157" s="1" t="s">
        <v>73</v>
      </c>
      <c r="AT1157" s="1" t="s">
        <v>299</v>
      </c>
      <c r="AU1157" s="1" t="s">
        <v>299</v>
      </c>
      <c r="AV1157" s="1" t="s">
        <v>299</v>
      </c>
      <c r="AW1157" s="1" t="s">
        <v>300</v>
      </c>
      <c r="AX1157" s="1" t="s">
        <v>2110</v>
      </c>
      <c r="AY1157" s="1" t="s">
        <v>73</v>
      </c>
      <c r="AZ1157" s="12">
        <v>25</v>
      </c>
      <c r="BA1157" s="12">
        <v>8</v>
      </c>
      <c r="BB1157" s="12">
        <v>1893</v>
      </c>
      <c r="BC1157" s="1" t="s">
        <v>8057</v>
      </c>
      <c r="BD1157" s="1" t="s">
        <v>21352</v>
      </c>
      <c r="BE1157" s="1" t="s">
        <v>91</v>
      </c>
      <c r="BF1157" s="1" t="s">
        <v>47830</v>
      </c>
      <c r="BG1157" s="1" t="s">
        <v>93</v>
      </c>
      <c r="BH1157" s="1" t="s">
        <v>93</v>
      </c>
      <c r="BI1157" s="1" t="s">
        <v>76</v>
      </c>
      <c r="BJ1157" s="1" t="s">
        <v>93</v>
      </c>
    </row>
    <row r="1158" spans="1:62" hidden="1" x14ac:dyDescent="0.2">
      <c r="A1158" s="12" t="s">
        <v>3494</v>
      </c>
      <c r="B1158" s="1" t="s">
        <v>47820</v>
      </c>
      <c r="C1158" s="1" t="s">
        <v>174</v>
      </c>
      <c r="D1158" s="1" t="s">
        <v>47809</v>
      </c>
      <c r="E1158" s="1" t="s">
        <v>47810</v>
      </c>
      <c r="F1158" s="1" t="s">
        <v>47811</v>
      </c>
      <c r="G1158" s="1" t="s">
        <v>341</v>
      </c>
      <c r="H1158" s="58" t="str">
        <f t="shared" si="165"/>
        <v>晋江市供电公司</v>
      </c>
      <c r="I1158" s="1" t="s">
        <v>2499</v>
      </c>
      <c r="J1158" s="1" t="s">
        <v>2500</v>
      </c>
      <c r="K1158" s="1" t="s">
        <v>103</v>
      </c>
      <c r="L1158" s="1" t="s">
        <v>103</v>
      </c>
      <c r="M1158" s="1" t="s">
        <v>47812</v>
      </c>
      <c r="N1158" s="1" t="s">
        <v>47813</v>
      </c>
      <c r="O1158" s="1" t="s">
        <v>293</v>
      </c>
      <c r="P1158" s="1" t="s">
        <v>185</v>
      </c>
      <c r="Q1158" s="1" t="s">
        <v>47814</v>
      </c>
      <c r="R1158" s="1" t="s">
        <v>47815</v>
      </c>
      <c r="S1158" s="1" t="s">
        <v>47816</v>
      </c>
      <c r="T1158" s="1" t="s">
        <v>47817</v>
      </c>
      <c r="U1158" s="1" t="s">
        <v>47818</v>
      </c>
      <c r="V1158" s="1" t="s">
        <v>76</v>
      </c>
      <c r="W1158" s="1" t="s">
        <v>73</v>
      </c>
      <c r="X1158" s="1" t="s">
        <v>73</v>
      </c>
      <c r="Y1158" s="1" t="s">
        <v>73</v>
      </c>
      <c r="Z1158" s="1" t="s">
        <v>47812</v>
      </c>
      <c r="AA1158" s="1" t="s">
        <v>47813</v>
      </c>
      <c r="AB1158" s="1" t="s">
        <v>78</v>
      </c>
      <c r="AC1158" s="1" t="s">
        <v>47750</v>
      </c>
      <c r="AD1158" s="1" t="s">
        <v>401</v>
      </c>
      <c r="AE1158" s="1" t="s">
        <v>73</v>
      </c>
      <c r="AF1158" s="1" t="s">
        <v>73</v>
      </c>
      <c r="AG1158" s="13" t="s">
        <v>73</v>
      </c>
      <c r="AH1158" s="1" t="s">
        <v>73</v>
      </c>
      <c r="AI1158" s="1" t="s">
        <v>82</v>
      </c>
      <c r="AJ1158" s="1" t="s">
        <v>82</v>
      </c>
      <c r="AK1158" s="1" t="s">
        <v>82</v>
      </c>
      <c r="AL1158" s="1" t="s">
        <v>47819</v>
      </c>
      <c r="AM1158" s="1" t="s">
        <v>2500</v>
      </c>
      <c r="AN1158" s="1" t="s">
        <v>47813</v>
      </c>
      <c r="AO1158" s="1" t="s">
        <v>82</v>
      </c>
      <c r="AP1158" s="1" t="s">
        <v>76</v>
      </c>
      <c r="AQ1158" s="1" t="s">
        <v>76</v>
      </c>
      <c r="AR1158" s="1" t="s">
        <v>76</v>
      </c>
      <c r="AS1158" s="1" t="s">
        <v>73</v>
      </c>
      <c r="AT1158" s="1" t="s">
        <v>117</v>
      </c>
      <c r="AU1158" s="1" t="s">
        <v>118</v>
      </c>
      <c r="AV1158" s="1" t="s">
        <v>4558</v>
      </c>
      <c r="AW1158" s="1" t="s">
        <v>4558</v>
      </c>
      <c r="AX1158" s="1" t="s">
        <v>121</v>
      </c>
      <c r="AY1158" s="1" t="s">
        <v>47817</v>
      </c>
      <c r="AZ1158" s="12">
        <v>28</v>
      </c>
      <c r="BA1158" s="12">
        <v>24</v>
      </c>
      <c r="BB1158" s="12">
        <v>1585</v>
      </c>
      <c r="BC1158" s="1" t="s">
        <v>47820</v>
      </c>
      <c r="BD1158" s="1" t="s">
        <v>47821</v>
      </c>
      <c r="BE1158" s="1" t="s">
        <v>91</v>
      </c>
      <c r="BF1158" s="1" t="s">
        <v>73</v>
      </c>
      <c r="BG1158" s="1" t="s">
        <v>93</v>
      </c>
      <c r="BH1158" s="1" t="s">
        <v>93</v>
      </c>
      <c r="BI1158" s="1" t="s">
        <v>76</v>
      </c>
      <c r="BJ1158" s="1" t="s">
        <v>93</v>
      </c>
    </row>
    <row r="1159" spans="1:62" hidden="1" x14ac:dyDescent="0.2">
      <c r="A1159" s="12" t="s">
        <v>3498</v>
      </c>
      <c r="B1159" s="1" t="s">
        <v>4496</v>
      </c>
      <c r="C1159" s="1" t="s">
        <v>147</v>
      </c>
      <c r="D1159" s="1" t="s">
        <v>47797</v>
      </c>
      <c r="E1159" s="1" t="s">
        <v>47798</v>
      </c>
      <c r="F1159" s="1" t="s">
        <v>47799</v>
      </c>
      <c r="G1159" s="1" t="s">
        <v>1957</v>
      </c>
      <c r="H1159" s="58" t="str">
        <f t="shared" si="165"/>
        <v>上杭供电有限公司</v>
      </c>
      <c r="I1159" s="1" t="s">
        <v>4497</v>
      </c>
      <c r="J1159" s="1" t="s">
        <v>4498</v>
      </c>
      <c r="K1159" s="1" t="s">
        <v>250</v>
      </c>
      <c r="L1159" s="1" t="s">
        <v>250</v>
      </c>
      <c r="M1159" s="1" t="s">
        <v>47800</v>
      </c>
      <c r="N1159" s="1" t="s">
        <v>47801</v>
      </c>
      <c r="O1159" s="1" t="s">
        <v>70</v>
      </c>
      <c r="P1159" s="1" t="s">
        <v>106</v>
      </c>
      <c r="Q1159" s="1" t="s">
        <v>47802</v>
      </c>
      <c r="R1159" s="1" t="s">
        <v>47803</v>
      </c>
      <c r="S1159" s="1" t="s">
        <v>47804</v>
      </c>
      <c r="T1159" s="1" t="s">
        <v>47805</v>
      </c>
      <c r="U1159" s="1" t="s">
        <v>47806</v>
      </c>
      <c r="V1159" s="1" t="s">
        <v>76</v>
      </c>
      <c r="W1159" s="1" t="s">
        <v>73</v>
      </c>
      <c r="X1159" s="1" t="s">
        <v>73</v>
      </c>
      <c r="Y1159" s="1" t="s">
        <v>73</v>
      </c>
      <c r="Z1159" s="1" t="s">
        <v>47807</v>
      </c>
      <c r="AA1159" s="1" t="s">
        <v>47808</v>
      </c>
      <c r="AB1159" s="1" t="s">
        <v>78</v>
      </c>
      <c r="AC1159" s="1" t="s">
        <v>47750</v>
      </c>
      <c r="AD1159" s="1" t="s">
        <v>164</v>
      </c>
      <c r="AE1159" s="1" t="s">
        <v>73</v>
      </c>
      <c r="AF1159" s="1" t="s">
        <v>73</v>
      </c>
      <c r="AG1159" s="13" t="s">
        <v>73</v>
      </c>
      <c r="AH1159" s="1" t="s">
        <v>73</v>
      </c>
      <c r="AI1159" s="1" t="s">
        <v>82</v>
      </c>
      <c r="AJ1159" s="1" t="s">
        <v>82</v>
      </c>
      <c r="AK1159" s="1" t="s">
        <v>82</v>
      </c>
      <c r="AL1159" s="1" t="s">
        <v>73</v>
      </c>
      <c r="AM1159" s="1" t="s">
        <v>73</v>
      </c>
      <c r="AN1159" s="1" t="s">
        <v>47808</v>
      </c>
      <c r="AO1159" s="1" t="s">
        <v>73</v>
      </c>
      <c r="AP1159" s="1" t="s">
        <v>76</v>
      </c>
      <c r="AQ1159" s="1" t="s">
        <v>73</v>
      </c>
      <c r="AR1159" s="1" t="s">
        <v>73</v>
      </c>
      <c r="AS1159" s="1" t="s">
        <v>73</v>
      </c>
      <c r="AT1159" s="1" t="s">
        <v>299</v>
      </c>
      <c r="AU1159" s="1" t="s">
        <v>299</v>
      </c>
      <c r="AV1159" s="1" t="s">
        <v>299</v>
      </c>
      <c r="AW1159" s="1" t="s">
        <v>300</v>
      </c>
      <c r="AX1159" s="1" t="s">
        <v>2654</v>
      </c>
      <c r="AY1159" s="1" t="s">
        <v>47805</v>
      </c>
      <c r="AZ1159" s="12">
        <v>3</v>
      </c>
      <c r="BA1159" s="12">
        <v>0</v>
      </c>
      <c r="BB1159" s="12">
        <v>64</v>
      </c>
      <c r="BC1159" s="1" t="s">
        <v>4496</v>
      </c>
      <c r="BD1159" s="1" t="s">
        <v>4499</v>
      </c>
      <c r="BE1159" s="1" t="s">
        <v>91</v>
      </c>
      <c r="BF1159" s="1" t="s">
        <v>47551</v>
      </c>
      <c r="BG1159" s="1" t="s">
        <v>93</v>
      </c>
      <c r="BH1159" s="1" t="s">
        <v>93</v>
      </c>
      <c r="BI1159" s="1" t="s">
        <v>76</v>
      </c>
      <c r="BJ1159" s="1" t="s">
        <v>93</v>
      </c>
    </row>
    <row r="1160" spans="1:62" x14ac:dyDescent="0.2">
      <c r="A1160" s="12" t="s">
        <v>3503</v>
      </c>
      <c r="B1160" s="1" t="s">
        <v>7749</v>
      </c>
      <c r="C1160" s="1" t="s">
        <v>359</v>
      </c>
      <c r="D1160" s="1" t="s">
        <v>47787</v>
      </c>
      <c r="E1160" s="1" t="s">
        <v>47788</v>
      </c>
      <c r="F1160" s="1" t="s">
        <v>47789</v>
      </c>
      <c r="G1160" s="1" t="s">
        <v>3610</v>
      </c>
      <c r="H1160" s="58" t="str">
        <f t="shared" si="165"/>
        <v>诏安供电有限公司</v>
      </c>
      <c r="I1160" s="1" t="s">
        <v>7750</v>
      </c>
      <c r="J1160" s="1" t="s">
        <v>46613</v>
      </c>
      <c r="K1160" s="1" t="s">
        <v>2883</v>
      </c>
      <c r="L1160" s="1" t="s">
        <v>3041</v>
      </c>
      <c r="M1160" s="1" t="s">
        <v>47790</v>
      </c>
      <c r="N1160" s="1" t="s">
        <v>47791</v>
      </c>
      <c r="O1160" s="1" t="s">
        <v>293</v>
      </c>
      <c r="P1160" s="1" t="s">
        <v>185</v>
      </c>
      <c r="Q1160" s="1" t="s">
        <v>47792</v>
      </c>
      <c r="R1160" s="1" t="s">
        <v>47793</v>
      </c>
      <c r="S1160" s="1" t="s">
        <v>47794</v>
      </c>
      <c r="T1160" s="1" t="s">
        <v>73</v>
      </c>
      <c r="U1160" s="1" t="s">
        <v>47795</v>
      </c>
      <c r="V1160" s="1" t="s">
        <v>76</v>
      </c>
      <c r="W1160" s="1" t="s">
        <v>73</v>
      </c>
      <c r="X1160" s="1" t="s">
        <v>73</v>
      </c>
      <c r="Y1160" s="1" t="s">
        <v>73</v>
      </c>
      <c r="Z1160" s="1" t="s">
        <v>47790</v>
      </c>
      <c r="AA1160" s="1" t="s">
        <v>73</v>
      </c>
      <c r="AB1160" s="1" t="s">
        <v>78</v>
      </c>
      <c r="AC1160" s="1" t="s">
        <v>47750</v>
      </c>
      <c r="AD1160" s="1" t="s">
        <v>164</v>
      </c>
      <c r="AE1160" s="1" t="s">
        <v>73</v>
      </c>
      <c r="AF1160" s="1" t="s">
        <v>73</v>
      </c>
      <c r="AG1160" s="13" t="s">
        <v>73</v>
      </c>
      <c r="AH1160" s="1" t="s">
        <v>73</v>
      </c>
      <c r="AI1160" s="1" t="s">
        <v>82</v>
      </c>
      <c r="AJ1160" s="1" t="s">
        <v>82</v>
      </c>
      <c r="AK1160" s="1" t="s">
        <v>189</v>
      </c>
      <c r="AL1160" s="1" t="s">
        <v>4152</v>
      </c>
      <c r="AM1160" s="1" t="s">
        <v>354</v>
      </c>
      <c r="AN1160" s="1" t="s">
        <v>73</v>
      </c>
      <c r="AO1160" s="1" t="s">
        <v>73</v>
      </c>
      <c r="AP1160" s="1" t="s">
        <v>76</v>
      </c>
      <c r="AQ1160" s="1" t="s">
        <v>73</v>
      </c>
      <c r="AR1160" s="1" t="s">
        <v>73</v>
      </c>
      <c r="AS1160" s="1" t="s">
        <v>73</v>
      </c>
      <c r="AT1160" s="1" t="s">
        <v>138</v>
      </c>
      <c r="AU1160" s="1" t="s">
        <v>740</v>
      </c>
      <c r="AV1160" s="1" t="s">
        <v>741</v>
      </c>
      <c r="AW1160" s="1" t="s">
        <v>742</v>
      </c>
      <c r="AX1160" s="1" t="s">
        <v>2654</v>
      </c>
      <c r="AY1160" s="1" t="s">
        <v>73</v>
      </c>
      <c r="AZ1160" s="12">
        <v>30</v>
      </c>
      <c r="BA1160" s="12">
        <v>0</v>
      </c>
      <c r="BB1160" s="12">
        <v>4095</v>
      </c>
      <c r="BC1160" s="1" t="s">
        <v>7749</v>
      </c>
      <c r="BD1160" s="1" t="s">
        <v>46620</v>
      </c>
      <c r="BE1160" s="1" t="s">
        <v>91</v>
      </c>
      <c r="BF1160" s="1" t="s">
        <v>47796</v>
      </c>
      <c r="BG1160" s="1" t="s">
        <v>93</v>
      </c>
      <c r="BH1160" s="1" t="s">
        <v>93</v>
      </c>
      <c r="BI1160" s="1" t="s">
        <v>76</v>
      </c>
      <c r="BJ1160" s="1" t="s">
        <v>93</v>
      </c>
    </row>
    <row r="1161" spans="1:62" hidden="1" x14ac:dyDescent="0.2">
      <c r="A1161" s="12" t="s">
        <v>47776</v>
      </c>
      <c r="B1161" s="1" t="s">
        <v>47785</v>
      </c>
      <c r="C1161" s="1" t="s">
        <v>265</v>
      </c>
      <c r="D1161" s="1" t="s">
        <v>47777</v>
      </c>
      <c r="E1161" s="1" t="s">
        <v>47778</v>
      </c>
      <c r="F1161" s="1" t="s">
        <v>47779</v>
      </c>
      <c r="G1161" s="1" t="s">
        <v>2813</v>
      </c>
      <c r="H1161" s="58" t="str">
        <f t="shared" si="165"/>
        <v>国网大田县供电公司</v>
      </c>
      <c r="I1161" s="1" t="s">
        <v>2900</v>
      </c>
      <c r="J1161" s="1" t="s">
        <v>2901</v>
      </c>
      <c r="K1161" s="1" t="s">
        <v>103</v>
      </c>
      <c r="L1161" s="1" t="s">
        <v>103</v>
      </c>
      <c r="M1161" s="1" t="s">
        <v>47780</v>
      </c>
      <c r="N1161" s="1" t="s">
        <v>47781</v>
      </c>
      <c r="O1161" s="1" t="s">
        <v>70</v>
      </c>
      <c r="P1161" s="1" t="s">
        <v>106</v>
      </c>
      <c r="Q1161" s="1" t="s">
        <v>47782</v>
      </c>
      <c r="R1161" s="1" t="s">
        <v>47783</v>
      </c>
      <c r="S1161" s="1" t="s">
        <v>73</v>
      </c>
      <c r="T1161" s="1" t="s">
        <v>73</v>
      </c>
      <c r="U1161" s="1" t="s">
        <v>47784</v>
      </c>
      <c r="V1161" s="1" t="s">
        <v>76</v>
      </c>
      <c r="W1161" s="1" t="s">
        <v>73</v>
      </c>
      <c r="X1161" s="1" t="s">
        <v>73</v>
      </c>
      <c r="Y1161" s="1" t="s">
        <v>73</v>
      </c>
      <c r="Z1161" s="1" t="s">
        <v>47780</v>
      </c>
      <c r="AA1161" s="1" t="s">
        <v>73</v>
      </c>
      <c r="AB1161" s="1" t="s">
        <v>78</v>
      </c>
      <c r="AC1161" s="1" t="s">
        <v>47750</v>
      </c>
      <c r="AD1161" s="1" t="s">
        <v>401</v>
      </c>
      <c r="AE1161" s="1" t="s">
        <v>73</v>
      </c>
      <c r="AF1161" s="1" t="s">
        <v>73</v>
      </c>
      <c r="AG1161" s="13" t="s">
        <v>73</v>
      </c>
      <c r="AH1161" s="1" t="s">
        <v>73</v>
      </c>
      <c r="AI1161" s="1" t="s">
        <v>211</v>
      </c>
      <c r="AJ1161" s="1" t="s">
        <v>403</v>
      </c>
      <c r="AK1161" s="1" t="s">
        <v>82</v>
      </c>
      <c r="AL1161" s="1" t="s">
        <v>2903</v>
      </c>
      <c r="AM1161" s="1" t="s">
        <v>2813</v>
      </c>
      <c r="AN1161" s="1" t="s">
        <v>73</v>
      </c>
      <c r="AO1161" s="1" t="s">
        <v>73</v>
      </c>
      <c r="AP1161" s="1" t="s">
        <v>76</v>
      </c>
      <c r="AQ1161" s="1" t="s">
        <v>73</v>
      </c>
      <c r="AR1161" s="1" t="s">
        <v>73</v>
      </c>
      <c r="AS1161" s="1" t="s">
        <v>73</v>
      </c>
      <c r="AT1161" s="1" t="s">
        <v>117</v>
      </c>
      <c r="AU1161" s="1" t="s">
        <v>118</v>
      </c>
      <c r="AV1161" s="1" t="s">
        <v>119</v>
      </c>
      <c r="AW1161" s="1" t="s">
        <v>120</v>
      </c>
      <c r="AX1161" s="1" t="s">
        <v>121</v>
      </c>
      <c r="AY1161" s="1" t="s">
        <v>73</v>
      </c>
      <c r="AZ1161" s="12">
        <v>10</v>
      </c>
      <c r="BA1161" s="12">
        <v>37</v>
      </c>
      <c r="BB1161" s="12">
        <v>817</v>
      </c>
      <c r="BC1161" s="1" t="s">
        <v>47785</v>
      </c>
      <c r="BD1161" s="1" t="s">
        <v>47786</v>
      </c>
      <c r="BE1161" s="1" t="s">
        <v>195</v>
      </c>
      <c r="BF1161" s="1" t="s">
        <v>73</v>
      </c>
      <c r="BG1161" s="1" t="s">
        <v>93</v>
      </c>
      <c r="BH1161" s="1" t="s">
        <v>93</v>
      </c>
      <c r="BI1161" s="1" t="s">
        <v>76</v>
      </c>
      <c r="BJ1161" s="1" t="s">
        <v>76</v>
      </c>
    </row>
    <row r="1162" spans="1:62" hidden="1" x14ac:dyDescent="0.2">
      <c r="A1162" s="12" t="s">
        <v>6759</v>
      </c>
      <c r="B1162" s="1" t="s">
        <v>8303</v>
      </c>
      <c r="C1162" s="1" t="s">
        <v>265</v>
      </c>
      <c r="D1162" s="1" t="s">
        <v>47766</v>
      </c>
      <c r="E1162" s="1" t="s">
        <v>47767</v>
      </c>
      <c r="F1162" s="1" t="s">
        <v>47768</v>
      </c>
      <c r="G1162" s="1" t="s">
        <v>704</v>
      </c>
      <c r="H1162" s="58" t="str">
        <f t="shared" si="165"/>
        <v>国网尤溪县供电公司</v>
      </c>
      <c r="I1162" s="1" t="s">
        <v>3847</v>
      </c>
      <c r="J1162" s="1" t="s">
        <v>3848</v>
      </c>
      <c r="K1162" s="1" t="s">
        <v>103</v>
      </c>
      <c r="L1162" s="1" t="s">
        <v>103</v>
      </c>
      <c r="M1162" s="1" t="s">
        <v>47769</v>
      </c>
      <c r="N1162" s="1" t="s">
        <v>47770</v>
      </c>
      <c r="O1162" s="1" t="s">
        <v>293</v>
      </c>
      <c r="P1162" s="1" t="s">
        <v>106</v>
      </c>
      <c r="Q1162" s="1" t="s">
        <v>47771</v>
      </c>
      <c r="R1162" s="1" t="s">
        <v>47772</v>
      </c>
      <c r="S1162" s="1" t="s">
        <v>47773</v>
      </c>
      <c r="T1162" s="1" t="s">
        <v>73</v>
      </c>
      <c r="U1162" s="1" t="s">
        <v>24369</v>
      </c>
      <c r="V1162" s="1" t="s">
        <v>76</v>
      </c>
      <c r="W1162" s="1" t="s">
        <v>73</v>
      </c>
      <c r="X1162" s="1" t="s">
        <v>73</v>
      </c>
      <c r="Y1162" s="1" t="s">
        <v>73</v>
      </c>
      <c r="Z1162" s="1" t="s">
        <v>47774</v>
      </c>
      <c r="AA1162" s="1" t="s">
        <v>47770</v>
      </c>
      <c r="AB1162" s="1" t="s">
        <v>78</v>
      </c>
      <c r="AC1162" s="1" t="s">
        <v>47750</v>
      </c>
      <c r="AD1162" s="1" t="s">
        <v>164</v>
      </c>
      <c r="AE1162" s="1" t="s">
        <v>73</v>
      </c>
      <c r="AF1162" s="1" t="s">
        <v>73</v>
      </c>
      <c r="AG1162" s="13" t="s">
        <v>73</v>
      </c>
      <c r="AH1162" s="1" t="s">
        <v>73</v>
      </c>
      <c r="AI1162" s="1" t="s">
        <v>211</v>
      </c>
      <c r="AJ1162" s="1" t="s">
        <v>82</v>
      </c>
      <c r="AK1162" s="1" t="s">
        <v>82</v>
      </c>
      <c r="AL1162" s="1" t="s">
        <v>20039</v>
      </c>
      <c r="AM1162" s="1" t="s">
        <v>3848</v>
      </c>
      <c r="AN1162" s="1" t="s">
        <v>47770</v>
      </c>
      <c r="AO1162" s="1" t="s">
        <v>82</v>
      </c>
      <c r="AP1162" s="1" t="s">
        <v>93</v>
      </c>
      <c r="AQ1162" s="1" t="s">
        <v>76</v>
      </c>
      <c r="AR1162" s="1" t="s">
        <v>76</v>
      </c>
      <c r="AS1162" s="1" t="s">
        <v>73</v>
      </c>
      <c r="AT1162" s="1" t="s">
        <v>117</v>
      </c>
      <c r="AU1162" s="1" t="s">
        <v>118</v>
      </c>
      <c r="AV1162" s="1" t="s">
        <v>119</v>
      </c>
      <c r="AW1162" s="1" t="s">
        <v>120</v>
      </c>
      <c r="AX1162" s="1" t="s">
        <v>121</v>
      </c>
      <c r="AY1162" s="1" t="s">
        <v>73</v>
      </c>
      <c r="AZ1162" s="12">
        <v>11</v>
      </c>
      <c r="BA1162" s="12">
        <v>5</v>
      </c>
      <c r="BB1162" s="12">
        <v>1427</v>
      </c>
      <c r="BC1162" s="1" t="s">
        <v>8303</v>
      </c>
      <c r="BD1162" s="1" t="s">
        <v>8304</v>
      </c>
      <c r="BE1162" s="1" t="s">
        <v>91</v>
      </c>
      <c r="BF1162" s="1" t="s">
        <v>47775</v>
      </c>
      <c r="BG1162" s="1" t="s">
        <v>93</v>
      </c>
      <c r="BH1162" s="1" t="s">
        <v>93</v>
      </c>
      <c r="BI1162" s="1" t="s">
        <v>76</v>
      </c>
      <c r="BJ1162" s="1" t="s">
        <v>93</v>
      </c>
    </row>
    <row r="1163" spans="1:62" hidden="1" x14ac:dyDescent="0.2">
      <c r="A1163" s="12" t="s">
        <v>47740</v>
      </c>
      <c r="B1163" s="1" t="s">
        <v>47751</v>
      </c>
      <c r="C1163" s="1" t="s">
        <v>265</v>
      </c>
      <c r="D1163" s="1" t="s">
        <v>47741</v>
      </c>
      <c r="E1163" s="1" t="s">
        <v>47742</v>
      </c>
      <c r="F1163" s="1" t="s">
        <v>47743</v>
      </c>
      <c r="G1163" s="1" t="s">
        <v>2813</v>
      </c>
      <c r="H1163" s="58" t="str">
        <f t="shared" si="165"/>
        <v>国网大田县供电公司</v>
      </c>
      <c r="I1163" s="1" t="s">
        <v>2900</v>
      </c>
      <c r="J1163" s="1" t="s">
        <v>2901</v>
      </c>
      <c r="K1163" s="1" t="s">
        <v>103</v>
      </c>
      <c r="L1163" s="1" t="s">
        <v>103</v>
      </c>
      <c r="M1163" s="1" t="s">
        <v>47744</v>
      </c>
      <c r="N1163" s="1" t="s">
        <v>47745</v>
      </c>
      <c r="O1163" s="1" t="s">
        <v>293</v>
      </c>
      <c r="P1163" s="1" t="s">
        <v>106</v>
      </c>
      <c r="Q1163" s="1" t="s">
        <v>47746</v>
      </c>
      <c r="R1163" s="1" t="s">
        <v>47747</v>
      </c>
      <c r="S1163" s="1" t="s">
        <v>73</v>
      </c>
      <c r="T1163" s="1" t="s">
        <v>73</v>
      </c>
      <c r="U1163" s="1" t="s">
        <v>47748</v>
      </c>
      <c r="V1163" s="1" t="s">
        <v>76</v>
      </c>
      <c r="W1163" s="1" t="s">
        <v>73</v>
      </c>
      <c r="X1163" s="1" t="s">
        <v>73</v>
      </c>
      <c r="Y1163" s="1" t="s">
        <v>73</v>
      </c>
      <c r="Z1163" s="1" t="s">
        <v>47749</v>
      </c>
      <c r="AA1163" s="1" t="s">
        <v>73</v>
      </c>
      <c r="AB1163" s="1" t="s">
        <v>78</v>
      </c>
      <c r="AC1163" s="1" t="s">
        <v>47750</v>
      </c>
      <c r="AD1163" s="1" t="s">
        <v>401</v>
      </c>
      <c r="AE1163" s="1" t="s">
        <v>73</v>
      </c>
      <c r="AF1163" s="1" t="s">
        <v>73</v>
      </c>
      <c r="AG1163" s="13" t="s">
        <v>73</v>
      </c>
      <c r="AH1163" s="1" t="s">
        <v>73</v>
      </c>
      <c r="AI1163" s="1" t="s">
        <v>211</v>
      </c>
      <c r="AJ1163" s="1" t="s">
        <v>403</v>
      </c>
      <c r="AK1163" s="1" t="s">
        <v>82</v>
      </c>
      <c r="AL1163" s="1" t="s">
        <v>2903</v>
      </c>
      <c r="AM1163" s="1" t="s">
        <v>2813</v>
      </c>
      <c r="AN1163" s="1" t="s">
        <v>73</v>
      </c>
      <c r="AO1163" s="1" t="s">
        <v>73</v>
      </c>
      <c r="AP1163" s="1" t="s">
        <v>76</v>
      </c>
      <c r="AQ1163" s="1" t="s">
        <v>73</v>
      </c>
      <c r="AR1163" s="1" t="s">
        <v>73</v>
      </c>
      <c r="AS1163" s="1" t="s">
        <v>73</v>
      </c>
      <c r="AT1163" s="1" t="s">
        <v>708</v>
      </c>
      <c r="AU1163" s="1" t="s">
        <v>998</v>
      </c>
      <c r="AV1163" s="1" t="s">
        <v>3981</v>
      </c>
      <c r="AW1163" s="1" t="s">
        <v>3982</v>
      </c>
      <c r="AX1163" s="1" t="s">
        <v>121</v>
      </c>
      <c r="AY1163" s="1" t="s">
        <v>73</v>
      </c>
      <c r="AZ1163" s="12">
        <v>11</v>
      </c>
      <c r="BA1163" s="12">
        <v>5</v>
      </c>
      <c r="BB1163" s="12">
        <v>1740</v>
      </c>
      <c r="BC1163" s="1" t="s">
        <v>47751</v>
      </c>
      <c r="BD1163" s="1" t="s">
        <v>47752</v>
      </c>
      <c r="BE1163" s="1" t="s">
        <v>195</v>
      </c>
      <c r="BF1163" s="1" t="s">
        <v>73</v>
      </c>
      <c r="BG1163" s="1" t="s">
        <v>93</v>
      </c>
      <c r="BH1163" s="1" t="s">
        <v>93</v>
      </c>
      <c r="BI1163" s="1" t="s">
        <v>76</v>
      </c>
      <c r="BJ1163" s="1" t="s">
        <v>76</v>
      </c>
    </row>
    <row r="1164" spans="1:62" hidden="1" x14ac:dyDescent="0.2">
      <c r="A1164" s="12" t="s">
        <v>40360</v>
      </c>
      <c r="B1164" s="1" t="s">
        <v>47763</v>
      </c>
      <c r="C1164" s="1" t="s">
        <v>265</v>
      </c>
      <c r="D1164" s="1" t="s">
        <v>47753</v>
      </c>
      <c r="E1164" s="1" t="s">
        <v>47754</v>
      </c>
      <c r="F1164" s="1" t="s">
        <v>47755</v>
      </c>
      <c r="G1164" s="1" t="s">
        <v>269</v>
      </c>
      <c r="H1164" s="58" t="str">
        <f t="shared" si="165"/>
        <v>国网永安市供电公司</v>
      </c>
      <c r="I1164" s="1" t="s">
        <v>2788</v>
      </c>
      <c r="J1164" s="1" t="s">
        <v>2789</v>
      </c>
      <c r="K1164" s="1" t="s">
        <v>129</v>
      </c>
      <c r="L1164" s="1" t="s">
        <v>130</v>
      </c>
      <c r="M1164" s="1" t="s">
        <v>47744</v>
      </c>
      <c r="N1164" s="1" t="s">
        <v>47756</v>
      </c>
      <c r="O1164" s="1" t="s">
        <v>156</v>
      </c>
      <c r="P1164" s="1" t="s">
        <v>71</v>
      </c>
      <c r="Q1164" s="1" t="s">
        <v>47757</v>
      </c>
      <c r="R1164" s="1" t="s">
        <v>47758</v>
      </c>
      <c r="S1164" s="1" t="s">
        <v>47759</v>
      </c>
      <c r="T1164" s="1" t="s">
        <v>73</v>
      </c>
      <c r="U1164" s="1" t="s">
        <v>47760</v>
      </c>
      <c r="V1164" s="1" t="s">
        <v>76</v>
      </c>
      <c r="W1164" s="1" t="s">
        <v>73</v>
      </c>
      <c r="X1164" s="1" t="s">
        <v>73</v>
      </c>
      <c r="Y1164" s="1" t="s">
        <v>73</v>
      </c>
      <c r="Z1164" s="1" t="s">
        <v>47761</v>
      </c>
      <c r="AA1164" s="1" t="s">
        <v>47762</v>
      </c>
      <c r="AB1164" s="1" t="s">
        <v>78</v>
      </c>
      <c r="AC1164" s="1" t="s">
        <v>47641</v>
      </c>
      <c r="AD1164" s="1" t="s">
        <v>164</v>
      </c>
      <c r="AE1164" s="1" t="s">
        <v>73</v>
      </c>
      <c r="AF1164" s="1" t="s">
        <v>73</v>
      </c>
      <c r="AG1164" s="13" t="s">
        <v>73</v>
      </c>
      <c r="AH1164" s="1" t="s">
        <v>73</v>
      </c>
      <c r="AI1164" s="1" t="s">
        <v>82</v>
      </c>
      <c r="AJ1164" s="1" t="s">
        <v>82</v>
      </c>
      <c r="AK1164" s="1" t="s">
        <v>82</v>
      </c>
      <c r="AL1164" s="1" t="s">
        <v>3003</v>
      </c>
      <c r="AM1164" s="1" t="s">
        <v>3004</v>
      </c>
      <c r="AN1164" s="1" t="s">
        <v>47762</v>
      </c>
      <c r="AO1164" s="1" t="s">
        <v>73</v>
      </c>
      <c r="AP1164" s="1" t="s">
        <v>93</v>
      </c>
      <c r="AQ1164" s="1" t="s">
        <v>93</v>
      </c>
      <c r="AR1164" s="1" t="s">
        <v>73</v>
      </c>
      <c r="AS1164" s="1" t="s">
        <v>73</v>
      </c>
      <c r="AT1164" s="1" t="s">
        <v>138</v>
      </c>
      <c r="AU1164" s="1" t="s">
        <v>509</v>
      </c>
      <c r="AV1164" s="1" t="s">
        <v>2561</v>
      </c>
      <c r="AW1164" s="1" t="s">
        <v>2562</v>
      </c>
      <c r="AX1164" s="1" t="s">
        <v>89</v>
      </c>
      <c r="AY1164" s="1" t="s">
        <v>73</v>
      </c>
      <c r="AZ1164" s="12">
        <v>17</v>
      </c>
      <c r="BA1164" s="12">
        <v>9</v>
      </c>
      <c r="BB1164" s="12">
        <v>1186</v>
      </c>
      <c r="BC1164" s="1" t="s">
        <v>47763</v>
      </c>
      <c r="BD1164" s="1" t="s">
        <v>47764</v>
      </c>
      <c r="BE1164" s="1" t="s">
        <v>91</v>
      </c>
      <c r="BF1164" s="1" t="s">
        <v>47765</v>
      </c>
      <c r="BG1164" s="1" t="s">
        <v>93</v>
      </c>
      <c r="BH1164" s="1" t="s">
        <v>93</v>
      </c>
      <c r="BI1164" s="1" t="s">
        <v>76</v>
      </c>
      <c r="BJ1164" s="1" t="s">
        <v>93</v>
      </c>
    </row>
    <row r="1165" spans="1:62" x14ac:dyDescent="0.2">
      <c r="A1165" s="12" t="s">
        <v>3510</v>
      </c>
      <c r="B1165" s="1" t="s">
        <v>47737</v>
      </c>
      <c r="C1165" s="1" t="s">
        <v>147</v>
      </c>
      <c r="D1165" s="1" t="s">
        <v>47728</v>
      </c>
      <c r="E1165" s="1" t="s">
        <v>47729</v>
      </c>
      <c r="F1165" s="1" t="s">
        <v>47730</v>
      </c>
      <c r="G1165" s="1" t="s">
        <v>1957</v>
      </c>
      <c r="H1165" s="58" t="str">
        <f t="shared" si="165"/>
        <v>上杭供电有限公司</v>
      </c>
      <c r="I1165" s="1" t="s">
        <v>2548</v>
      </c>
      <c r="J1165" s="1" t="s">
        <v>392</v>
      </c>
      <c r="K1165" s="1" t="s">
        <v>2883</v>
      </c>
      <c r="L1165" s="1" t="s">
        <v>3041</v>
      </c>
      <c r="M1165" s="1" t="s">
        <v>47731</v>
      </c>
      <c r="N1165" s="1" t="s">
        <v>47365</v>
      </c>
      <c r="O1165" s="1" t="s">
        <v>293</v>
      </c>
      <c r="P1165" s="1" t="s">
        <v>185</v>
      </c>
      <c r="Q1165" s="1" t="s">
        <v>47732</v>
      </c>
      <c r="R1165" s="1" t="s">
        <v>47733</v>
      </c>
      <c r="S1165" s="1" t="s">
        <v>47734</v>
      </c>
      <c r="T1165" s="1" t="s">
        <v>82</v>
      </c>
      <c r="U1165" s="1" t="s">
        <v>47735</v>
      </c>
      <c r="V1165" s="1" t="s">
        <v>76</v>
      </c>
      <c r="W1165" s="1" t="s">
        <v>73</v>
      </c>
      <c r="X1165" s="1" t="s">
        <v>73</v>
      </c>
      <c r="Y1165" s="1" t="s">
        <v>73</v>
      </c>
      <c r="Z1165" s="1" t="s">
        <v>47736</v>
      </c>
      <c r="AA1165" s="1" t="s">
        <v>73</v>
      </c>
      <c r="AB1165" s="1" t="s">
        <v>78</v>
      </c>
      <c r="AC1165" s="1" t="s">
        <v>47641</v>
      </c>
      <c r="AD1165" s="1" t="s">
        <v>164</v>
      </c>
      <c r="AE1165" s="1" t="s">
        <v>73</v>
      </c>
      <c r="AF1165" s="1" t="s">
        <v>73</v>
      </c>
      <c r="AG1165" s="13" t="s">
        <v>73</v>
      </c>
      <c r="AH1165" s="1" t="s">
        <v>73</v>
      </c>
      <c r="AI1165" s="1" t="s">
        <v>82</v>
      </c>
      <c r="AJ1165" s="1" t="s">
        <v>82</v>
      </c>
      <c r="AK1165" s="1" t="s">
        <v>189</v>
      </c>
      <c r="AL1165" s="1" t="s">
        <v>73</v>
      </c>
      <c r="AM1165" s="1" t="s">
        <v>73</v>
      </c>
      <c r="AN1165" s="1" t="s">
        <v>73</v>
      </c>
      <c r="AO1165" s="1" t="s">
        <v>73</v>
      </c>
      <c r="AP1165" s="1" t="s">
        <v>93</v>
      </c>
      <c r="AQ1165" s="1" t="s">
        <v>73</v>
      </c>
      <c r="AR1165" s="1" t="s">
        <v>73</v>
      </c>
      <c r="AS1165" s="1" t="s">
        <v>73</v>
      </c>
      <c r="AT1165" s="1" t="s">
        <v>138</v>
      </c>
      <c r="AU1165" s="1" t="s">
        <v>509</v>
      </c>
      <c r="AV1165" s="1" t="s">
        <v>510</v>
      </c>
      <c r="AW1165" s="1" t="s">
        <v>511</v>
      </c>
      <c r="AX1165" s="1" t="s">
        <v>121</v>
      </c>
      <c r="AY1165" s="1" t="s">
        <v>82</v>
      </c>
      <c r="AZ1165" s="12">
        <v>2</v>
      </c>
      <c r="BA1165" s="12">
        <v>3</v>
      </c>
      <c r="BB1165" s="12">
        <v>242</v>
      </c>
      <c r="BC1165" s="1" t="s">
        <v>47737</v>
      </c>
      <c r="BD1165" s="1" t="s">
        <v>47738</v>
      </c>
      <c r="BE1165" s="1" t="s">
        <v>91</v>
      </c>
      <c r="BF1165" s="1" t="s">
        <v>47739</v>
      </c>
      <c r="BG1165" s="1" t="s">
        <v>93</v>
      </c>
      <c r="BH1165" s="1" t="s">
        <v>93</v>
      </c>
      <c r="BI1165" s="1" t="s">
        <v>76</v>
      </c>
      <c r="BJ1165" s="1" t="s">
        <v>93</v>
      </c>
    </row>
    <row r="1166" spans="1:62" x14ac:dyDescent="0.2">
      <c r="A1166" s="12" t="s">
        <v>3511</v>
      </c>
      <c r="B1166" s="1" t="s">
        <v>47725</v>
      </c>
      <c r="C1166" s="1" t="s">
        <v>265</v>
      </c>
      <c r="D1166" s="1" t="s">
        <v>47714</v>
      </c>
      <c r="E1166" s="1" t="s">
        <v>47715</v>
      </c>
      <c r="F1166" s="1" t="s">
        <v>47716</v>
      </c>
      <c r="G1166" s="1" t="s">
        <v>2724</v>
      </c>
      <c r="H1166" s="58" t="str">
        <f t="shared" ref="H1166:H1168" si="166">C1166</f>
        <v>三明</v>
      </c>
      <c r="I1166" s="1" t="s">
        <v>7635</v>
      </c>
      <c r="J1166" s="1" t="s">
        <v>7636</v>
      </c>
      <c r="K1166" s="1" t="s">
        <v>2883</v>
      </c>
      <c r="L1166" s="1" t="s">
        <v>3041</v>
      </c>
      <c r="M1166" s="1" t="s">
        <v>47717</v>
      </c>
      <c r="N1166" s="1" t="s">
        <v>47718</v>
      </c>
      <c r="O1166" s="1" t="s">
        <v>70</v>
      </c>
      <c r="P1166" s="1" t="s">
        <v>934</v>
      </c>
      <c r="Q1166" s="1" t="s">
        <v>47719</v>
      </c>
      <c r="R1166" s="1" t="s">
        <v>47720</v>
      </c>
      <c r="S1166" s="1" t="s">
        <v>47721</v>
      </c>
      <c r="T1166" s="1" t="s">
        <v>73</v>
      </c>
      <c r="U1166" s="1" t="s">
        <v>47722</v>
      </c>
      <c r="V1166" s="1" t="s">
        <v>76</v>
      </c>
      <c r="W1166" s="1" t="s">
        <v>73</v>
      </c>
      <c r="X1166" s="1" t="s">
        <v>73</v>
      </c>
      <c r="Y1166" s="1" t="s">
        <v>73</v>
      </c>
      <c r="Z1166" s="1" t="s">
        <v>47723</v>
      </c>
      <c r="AA1166" s="1" t="s">
        <v>73</v>
      </c>
      <c r="AB1166" s="1" t="s">
        <v>78</v>
      </c>
      <c r="AC1166" s="1" t="s">
        <v>47641</v>
      </c>
      <c r="AD1166" s="1" t="s">
        <v>164</v>
      </c>
      <c r="AE1166" s="1" t="s">
        <v>73</v>
      </c>
      <c r="AF1166" s="1" t="s">
        <v>73</v>
      </c>
      <c r="AG1166" s="13" t="s">
        <v>73</v>
      </c>
      <c r="AH1166" s="1" t="s">
        <v>73</v>
      </c>
      <c r="AI1166" s="1" t="s">
        <v>82</v>
      </c>
      <c r="AJ1166" s="1" t="s">
        <v>82</v>
      </c>
      <c r="AK1166" s="1" t="s">
        <v>82</v>
      </c>
      <c r="AL1166" s="1" t="s">
        <v>47724</v>
      </c>
      <c r="AM1166" s="1" t="s">
        <v>7636</v>
      </c>
      <c r="AN1166" s="1" t="s">
        <v>73</v>
      </c>
      <c r="AO1166" s="1" t="s">
        <v>73</v>
      </c>
      <c r="AP1166" s="1" t="s">
        <v>76</v>
      </c>
      <c r="AQ1166" s="1" t="s">
        <v>73</v>
      </c>
      <c r="AR1166" s="1" t="s">
        <v>73</v>
      </c>
      <c r="AS1166" s="1" t="s">
        <v>73</v>
      </c>
      <c r="AT1166" s="1" t="s">
        <v>117</v>
      </c>
      <c r="AU1166" s="1" t="s">
        <v>118</v>
      </c>
      <c r="AV1166" s="1" t="s">
        <v>119</v>
      </c>
      <c r="AW1166" s="1" t="s">
        <v>120</v>
      </c>
      <c r="AX1166" s="1" t="s">
        <v>2654</v>
      </c>
      <c r="AY1166" s="1" t="s">
        <v>73</v>
      </c>
      <c r="AZ1166" s="12">
        <v>3</v>
      </c>
      <c r="BA1166" s="12">
        <v>2</v>
      </c>
      <c r="BB1166" s="12">
        <v>210</v>
      </c>
      <c r="BC1166" s="1" t="s">
        <v>47725</v>
      </c>
      <c r="BD1166" s="1" t="s">
        <v>47726</v>
      </c>
      <c r="BE1166" s="1" t="s">
        <v>91</v>
      </c>
      <c r="BF1166" s="1" t="s">
        <v>47727</v>
      </c>
      <c r="BG1166" s="1" t="s">
        <v>93</v>
      </c>
      <c r="BH1166" s="1" t="s">
        <v>93</v>
      </c>
      <c r="BI1166" s="1" t="s">
        <v>76</v>
      </c>
      <c r="BJ1166" s="1" t="s">
        <v>93</v>
      </c>
    </row>
    <row r="1167" spans="1:62" x14ac:dyDescent="0.2">
      <c r="A1167" s="12" t="s">
        <v>6761</v>
      </c>
      <c r="B1167" s="1" t="s">
        <v>47711</v>
      </c>
      <c r="C1167" s="1" t="s">
        <v>265</v>
      </c>
      <c r="D1167" s="1" t="s">
        <v>47700</v>
      </c>
      <c r="E1167" s="1" t="s">
        <v>47701</v>
      </c>
      <c r="F1167" s="1" t="s">
        <v>47702</v>
      </c>
      <c r="G1167" s="1" t="s">
        <v>2724</v>
      </c>
      <c r="H1167" s="58" t="str">
        <f t="shared" si="166"/>
        <v>三明</v>
      </c>
      <c r="I1167" s="1" t="s">
        <v>7635</v>
      </c>
      <c r="J1167" s="1" t="s">
        <v>7636</v>
      </c>
      <c r="K1167" s="1" t="s">
        <v>2883</v>
      </c>
      <c r="L1167" s="1" t="s">
        <v>3041</v>
      </c>
      <c r="M1167" s="1" t="s">
        <v>47703</v>
      </c>
      <c r="N1167" s="1" t="s">
        <v>47704</v>
      </c>
      <c r="O1167" s="1" t="s">
        <v>156</v>
      </c>
      <c r="P1167" s="1" t="s">
        <v>157</v>
      </c>
      <c r="Q1167" s="1" t="s">
        <v>47705</v>
      </c>
      <c r="R1167" s="1" t="s">
        <v>47706</v>
      </c>
      <c r="S1167" s="1" t="s">
        <v>3739</v>
      </c>
      <c r="T1167" s="1" t="s">
        <v>73</v>
      </c>
      <c r="U1167" s="1" t="s">
        <v>47707</v>
      </c>
      <c r="V1167" s="1" t="s">
        <v>76</v>
      </c>
      <c r="W1167" s="1" t="s">
        <v>73</v>
      </c>
      <c r="X1167" s="1" t="s">
        <v>73</v>
      </c>
      <c r="Y1167" s="1" t="s">
        <v>73</v>
      </c>
      <c r="Z1167" s="1" t="s">
        <v>47691</v>
      </c>
      <c r="AA1167" s="1" t="s">
        <v>47708</v>
      </c>
      <c r="AB1167" s="1" t="s">
        <v>78</v>
      </c>
      <c r="AC1167" s="1" t="s">
        <v>47709</v>
      </c>
      <c r="AD1167" s="1" t="s">
        <v>80</v>
      </c>
      <c r="AE1167" s="1" t="s">
        <v>73</v>
      </c>
      <c r="AF1167" s="1" t="s">
        <v>73</v>
      </c>
      <c r="AG1167" s="13" t="s">
        <v>73</v>
      </c>
      <c r="AH1167" s="1" t="s">
        <v>73</v>
      </c>
      <c r="AI1167" s="1" t="s">
        <v>211</v>
      </c>
      <c r="AJ1167" s="1" t="s">
        <v>166</v>
      </c>
      <c r="AK1167" s="1" t="s">
        <v>82</v>
      </c>
      <c r="AL1167" s="1" t="s">
        <v>47710</v>
      </c>
      <c r="AM1167" s="1" t="s">
        <v>7636</v>
      </c>
      <c r="AN1167" s="1" t="s">
        <v>47708</v>
      </c>
      <c r="AO1167" s="1" t="s">
        <v>73</v>
      </c>
      <c r="AP1167" s="1" t="s">
        <v>93</v>
      </c>
      <c r="AQ1167" s="1" t="s">
        <v>76</v>
      </c>
      <c r="AR1167" s="1" t="s">
        <v>76</v>
      </c>
      <c r="AS1167" s="1" t="s">
        <v>73</v>
      </c>
      <c r="AT1167" s="1" t="s">
        <v>138</v>
      </c>
      <c r="AU1167" s="1" t="s">
        <v>237</v>
      </c>
      <c r="AV1167" s="1" t="s">
        <v>213</v>
      </c>
      <c r="AW1167" s="1" t="s">
        <v>238</v>
      </c>
      <c r="AX1167" s="1" t="s">
        <v>142</v>
      </c>
      <c r="AY1167" s="1" t="s">
        <v>73</v>
      </c>
      <c r="AZ1167" s="12">
        <v>3</v>
      </c>
      <c r="BA1167" s="12">
        <v>9</v>
      </c>
      <c r="BB1167" s="12">
        <v>304</v>
      </c>
      <c r="BC1167" s="1" t="s">
        <v>47711</v>
      </c>
      <c r="BD1167" s="1" t="s">
        <v>47712</v>
      </c>
      <c r="BE1167" s="1" t="s">
        <v>91</v>
      </c>
      <c r="BF1167" s="1" t="s">
        <v>47713</v>
      </c>
      <c r="BG1167" s="1" t="s">
        <v>93</v>
      </c>
      <c r="BH1167" s="1" t="s">
        <v>93</v>
      </c>
      <c r="BI1167" s="1" t="s">
        <v>76</v>
      </c>
      <c r="BJ1167" s="1" t="s">
        <v>93</v>
      </c>
    </row>
    <row r="1168" spans="1:62" hidden="1" x14ac:dyDescent="0.2">
      <c r="A1168" s="12" t="s">
        <v>8234</v>
      </c>
      <c r="B1168" s="1" t="s">
        <v>47697</v>
      </c>
      <c r="C1168" s="1" t="s">
        <v>147</v>
      </c>
      <c r="D1168" s="1" t="s">
        <v>47688</v>
      </c>
      <c r="E1168" s="1" t="s">
        <v>47689</v>
      </c>
      <c r="F1168" s="1" t="s">
        <v>47690</v>
      </c>
      <c r="G1168" s="1" t="s">
        <v>1467</v>
      </c>
      <c r="H1168" s="58" t="str">
        <f t="shared" si="166"/>
        <v>龙岩</v>
      </c>
      <c r="I1168" s="1" t="s">
        <v>3361</v>
      </c>
      <c r="J1168" s="1" t="s">
        <v>3362</v>
      </c>
      <c r="K1168" s="1" t="s">
        <v>103</v>
      </c>
      <c r="L1168" s="1" t="s">
        <v>103</v>
      </c>
      <c r="M1168" s="1" t="s">
        <v>47691</v>
      </c>
      <c r="N1168" s="1" t="s">
        <v>47430</v>
      </c>
      <c r="O1168" s="1" t="s">
        <v>156</v>
      </c>
      <c r="P1168" s="1" t="s">
        <v>157</v>
      </c>
      <c r="Q1168" s="1" t="s">
        <v>47692</v>
      </c>
      <c r="R1168" s="1" t="s">
        <v>47693</v>
      </c>
      <c r="S1168" s="1" t="s">
        <v>47694</v>
      </c>
      <c r="T1168" s="1" t="s">
        <v>73</v>
      </c>
      <c r="U1168" s="1" t="s">
        <v>47695</v>
      </c>
      <c r="V1168" s="1" t="s">
        <v>76</v>
      </c>
      <c r="W1168" s="1" t="s">
        <v>73</v>
      </c>
      <c r="X1168" s="1" t="s">
        <v>73</v>
      </c>
      <c r="Y1168" s="1" t="s">
        <v>73</v>
      </c>
      <c r="Z1168" s="1" t="s">
        <v>47696</v>
      </c>
      <c r="AA1168" s="1" t="s">
        <v>47430</v>
      </c>
      <c r="AB1168" s="1" t="s">
        <v>78</v>
      </c>
      <c r="AC1168" s="1" t="s">
        <v>47641</v>
      </c>
      <c r="AD1168" s="1" t="s">
        <v>164</v>
      </c>
      <c r="AE1168" s="1" t="s">
        <v>73</v>
      </c>
      <c r="AF1168" s="1" t="s">
        <v>73</v>
      </c>
      <c r="AG1168" s="13" t="s">
        <v>73</v>
      </c>
      <c r="AH1168" s="1" t="s">
        <v>73</v>
      </c>
      <c r="AI1168" s="1" t="s">
        <v>402</v>
      </c>
      <c r="AJ1168" s="1" t="s">
        <v>529</v>
      </c>
      <c r="AK1168" s="1" t="s">
        <v>82</v>
      </c>
      <c r="AL1168" s="1" t="s">
        <v>2740</v>
      </c>
      <c r="AM1168" s="1" t="s">
        <v>2741</v>
      </c>
      <c r="AN1168" s="1" t="s">
        <v>47430</v>
      </c>
      <c r="AO1168" s="1" t="s">
        <v>73</v>
      </c>
      <c r="AP1168" s="1" t="s">
        <v>93</v>
      </c>
      <c r="AQ1168" s="1" t="s">
        <v>76</v>
      </c>
      <c r="AR1168" s="1" t="s">
        <v>73</v>
      </c>
      <c r="AS1168" s="1" t="s">
        <v>73</v>
      </c>
      <c r="AT1168" s="1" t="s">
        <v>117</v>
      </c>
      <c r="AU1168" s="1" t="s">
        <v>118</v>
      </c>
      <c r="AV1168" s="1" t="s">
        <v>119</v>
      </c>
      <c r="AW1168" s="1" t="s">
        <v>120</v>
      </c>
      <c r="AX1168" s="1" t="s">
        <v>121</v>
      </c>
      <c r="AY1168" s="1" t="s">
        <v>73</v>
      </c>
      <c r="AZ1168" s="12">
        <v>4</v>
      </c>
      <c r="BA1168" s="12">
        <v>14</v>
      </c>
      <c r="BB1168" s="12">
        <v>273</v>
      </c>
      <c r="BC1168" s="1" t="s">
        <v>47697</v>
      </c>
      <c r="BD1168" s="1" t="s">
        <v>47698</v>
      </c>
      <c r="BE1168" s="1" t="s">
        <v>91</v>
      </c>
      <c r="BF1168" s="1" t="s">
        <v>47699</v>
      </c>
      <c r="BG1168" s="1" t="s">
        <v>93</v>
      </c>
      <c r="BH1168" s="1" t="s">
        <v>93</v>
      </c>
      <c r="BI1168" s="1" t="s">
        <v>76</v>
      </c>
      <c r="BJ1168" s="1" t="s">
        <v>93</v>
      </c>
    </row>
    <row r="1169" spans="1:62" x14ac:dyDescent="0.2">
      <c r="A1169" s="12" t="s">
        <v>6763</v>
      </c>
      <c r="B1169" s="1" t="s">
        <v>47675</v>
      </c>
      <c r="C1169" s="1" t="s">
        <v>147</v>
      </c>
      <c r="D1169" s="1" t="s">
        <v>47668</v>
      </c>
      <c r="E1169" s="1" t="s">
        <v>47669</v>
      </c>
      <c r="F1169" s="1" t="s">
        <v>47670</v>
      </c>
      <c r="G1169" s="1" t="s">
        <v>2584</v>
      </c>
      <c r="H1169" s="58" t="str">
        <f>G1169</f>
        <v>武平供电有限公司</v>
      </c>
      <c r="I1169" s="1" t="s">
        <v>2917</v>
      </c>
      <c r="J1169" s="1" t="s">
        <v>2918</v>
      </c>
      <c r="K1169" s="1" t="s">
        <v>2883</v>
      </c>
      <c r="L1169" s="1" t="s">
        <v>3041</v>
      </c>
      <c r="M1169" s="1" t="s">
        <v>47616</v>
      </c>
      <c r="N1169" s="1" t="s">
        <v>47671</v>
      </c>
      <c r="O1169" s="1" t="s">
        <v>70</v>
      </c>
      <c r="P1169" s="1" t="s">
        <v>106</v>
      </c>
      <c r="Q1169" s="1" t="s">
        <v>47672</v>
      </c>
      <c r="R1169" s="1" t="s">
        <v>47673</v>
      </c>
      <c r="S1169" s="1" t="s">
        <v>73</v>
      </c>
      <c r="T1169" s="1" t="s">
        <v>73</v>
      </c>
      <c r="U1169" s="1" t="s">
        <v>47674</v>
      </c>
      <c r="V1169" s="1" t="s">
        <v>76</v>
      </c>
      <c r="W1169" s="1" t="s">
        <v>73</v>
      </c>
      <c r="X1169" s="1" t="s">
        <v>73</v>
      </c>
      <c r="Y1169" s="1" t="s">
        <v>73</v>
      </c>
      <c r="Z1169" s="1" t="s">
        <v>47616</v>
      </c>
      <c r="AA1169" s="1" t="s">
        <v>73</v>
      </c>
      <c r="AB1169" s="1" t="s">
        <v>78</v>
      </c>
      <c r="AC1169" s="1" t="s">
        <v>47641</v>
      </c>
      <c r="AD1169" s="1" t="s">
        <v>80</v>
      </c>
      <c r="AE1169" s="1" t="s">
        <v>73</v>
      </c>
      <c r="AF1169" s="1" t="s">
        <v>73</v>
      </c>
      <c r="AG1169" s="13" t="s">
        <v>73</v>
      </c>
      <c r="AH1169" s="1" t="s">
        <v>73</v>
      </c>
      <c r="AI1169" s="1" t="s">
        <v>82</v>
      </c>
      <c r="AJ1169" s="1" t="s">
        <v>82</v>
      </c>
      <c r="AK1169" s="1" t="s">
        <v>82</v>
      </c>
      <c r="AL1169" s="1" t="s">
        <v>25123</v>
      </c>
      <c r="AM1169" s="1" t="s">
        <v>5965</v>
      </c>
      <c r="AN1169" s="1" t="s">
        <v>73</v>
      </c>
      <c r="AO1169" s="1" t="s">
        <v>73</v>
      </c>
      <c r="AP1169" s="1" t="s">
        <v>93</v>
      </c>
      <c r="AQ1169" s="1" t="s">
        <v>73</v>
      </c>
      <c r="AR1169" s="1" t="s">
        <v>73</v>
      </c>
      <c r="AS1169" s="1" t="s">
        <v>73</v>
      </c>
      <c r="AT1169" s="1" t="s">
        <v>138</v>
      </c>
      <c r="AU1169" s="1" t="s">
        <v>509</v>
      </c>
      <c r="AV1169" s="1" t="s">
        <v>510</v>
      </c>
      <c r="AW1169" s="1" t="s">
        <v>511</v>
      </c>
      <c r="AX1169" s="1" t="s">
        <v>2654</v>
      </c>
      <c r="AY1169" s="1" t="s">
        <v>73</v>
      </c>
      <c r="AZ1169" s="12">
        <v>2</v>
      </c>
      <c r="BA1169" s="12">
        <v>0</v>
      </c>
      <c r="BB1169" s="12">
        <v>277</v>
      </c>
      <c r="BC1169" s="1" t="s">
        <v>47675</v>
      </c>
      <c r="BD1169" s="1" t="s">
        <v>47676</v>
      </c>
      <c r="BE1169" s="1" t="s">
        <v>195</v>
      </c>
      <c r="BF1169" s="1" t="s">
        <v>73</v>
      </c>
      <c r="BG1169" s="1" t="s">
        <v>93</v>
      </c>
      <c r="BH1169" s="1" t="s">
        <v>93</v>
      </c>
      <c r="BI1169" s="1" t="s">
        <v>76</v>
      </c>
      <c r="BJ1169" s="1" t="s">
        <v>76</v>
      </c>
    </row>
    <row r="1170" spans="1:62" hidden="1" x14ac:dyDescent="0.2">
      <c r="A1170" s="12" t="s">
        <v>6762</v>
      </c>
      <c r="B1170" s="1" t="s">
        <v>8683</v>
      </c>
      <c r="C1170" s="1" t="s">
        <v>515</v>
      </c>
      <c r="D1170" s="1" t="s">
        <v>47677</v>
      </c>
      <c r="E1170" s="1" t="s">
        <v>47678</v>
      </c>
      <c r="F1170" s="1" t="s">
        <v>47679</v>
      </c>
      <c r="G1170" s="1" t="s">
        <v>608</v>
      </c>
      <c r="H1170" s="58" t="str">
        <f t="shared" ref="H1170:H1171" si="167">C1170</f>
        <v>莆田</v>
      </c>
      <c r="I1170" s="1" t="s">
        <v>609</v>
      </c>
      <c r="J1170" s="1" t="s">
        <v>610</v>
      </c>
      <c r="K1170" s="1" t="s">
        <v>413</v>
      </c>
      <c r="L1170" s="1" t="s">
        <v>497</v>
      </c>
      <c r="M1170" s="1" t="s">
        <v>47616</v>
      </c>
      <c r="N1170" s="1" t="s">
        <v>47680</v>
      </c>
      <c r="O1170" s="1" t="s">
        <v>293</v>
      </c>
      <c r="P1170" s="1" t="s">
        <v>106</v>
      </c>
      <c r="Q1170" s="1" t="s">
        <v>47681</v>
      </c>
      <c r="R1170" s="1" t="s">
        <v>47682</v>
      </c>
      <c r="S1170" s="1" t="s">
        <v>47683</v>
      </c>
      <c r="T1170" s="1" t="s">
        <v>47684</v>
      </c>
      <c r="U1170" s="1" t="s">
        <v>47685</v>
      </c>
      <c r="V1170" s="1" t="s">
        <v>76</v>
      </c>
      <c r="W1170" s="1" t="s">
        <v>73</v>
      </c>
      <c r="X1170" s="1" t="s">
        <v>73</v>
      </c>
      <c r="Y1170" s="1" t="s">
        <v>73</v>
      </c>
      <c r="Z1170" s="1" t="s">
        <v>47616</v>
      </c>
      <c r="AA1170" s="1" t="s">
        <v>47680</v>
      </c>
      <c r="AB1170" s="1" t="s">
        <v>78</v>
      </c>
      <c r="AC1170" s="1" t="s">
        <v>47430</v>
      </c>
      <c r="AD1170" s="1" t="s">
        <v>80</v>
      </c>
      <c r="AE1170" s="1" t="s">
        <v>73</v>
      </c>
      <c r="AF1170" s="1" t="s">
        <v>73</v>
      </c>
      <c r="AG1170" s="13" t="s">
        <v>73</v>
      </c>
      <c r="AH1170" s="1" t="s">
        <v>73</v>
      </c>
      <c r="AI1170" s="1" t="s">
        <v>82</v>
      </c>
      <c r="AJ1170" s="1" t="s">
        <v>82</v>
      </c>
      <c r="AK1170" s="1" t="s">
        <v>82</v>
      </c>
      <c r="AL1170" s="1" t="s">
        <v>668</v>
      </c>
      <c r="AM1170" s="1" t="s">
        <v>669</v>
      </c>
      <c r="AN1170" s="1" t="s">
        <v>47680</v>
      </c>
      <c r="AO1170" s="1" t="s">
        <v>82</v>
      </c>
      <c r="AP1170" s="1" t="s">
        <v>93</v>
      </c>
      <c r="AQ1170" s="1" t="s">
        <v>76</v>
      </c>
      <c r="AR1170" s="1" t="s">
        <v>76</v>
      </c>
      <c r="AS1170" s="1" t="s">
        <v>73</v>
      </c>
      <c r="AT1170" s="1" t="s">
        <v>138</v>
      </c>
      <c r="AU1170" s="1" t="s">
        <v>485</v>
      </c>
      <c r="AV1170" s="1" t="s">
        <v>192</v>
      </c>
      <c r="AW1170" s="1" t="s">
        <v>1309</v>
      </c>
      <c r="AX1170" s="1" t="s">
        <v>89</v>
      </c>
      <c r="AY1170" s="1" t="s">
        <v>47684</v>
      </c>
      <c r="AZ1170" s="12">
        <v>13</v>
      </c>
      <c r="BA1170" s="12">
        <v>42</v>
      </c>
      <c r="BB1170" s="12">
        <v>1553</v>
      </c>
      <c r="BC1170" s="1" t="s">
        <v>8683</v>
      </c>
      <c r="BD1170" s="1" t="s">
        <v>47686</v>
      </c>
      <c r="BE1170" s="1" t="s">
        <v>91</v>
      </c>
      <c r="BF1170" s="1" t="s">
        <v>47687</v>
      </c>
      <c r="BG1170" s="1" t="s">
        <v>93</v>
      </c>
      <c r="BH1170" s="1" t="s">
        <v>93</v>
      </c>
      <c r="BI1170" s="1" t="s">
        <v>76</v>
      </c>
      <c r="BJ1170" s="1" t="s">
        <v>93</v>
      </c>
    </row>
    <row r="1171" spans="1:62" x14ac:dyDescent="0.2">
      <c r="A1171" s="12" t="s">
        <v>31953</v>
      </c>
      <c r="B1171" s="1" t="s">
        <v>2348</v>
      </c>
      <c r="C1171" s="1" t="s">
        <v>265</v>
      </c>
      <c r="D1171" s="1" t="s">
        <v>47656</v>
      </c>
      <c r="E1171" s="1" t="s">
        <v>47657</v>
      </c>
      <c r="F1171" s="1" t="s">
        <v>47658</v>
      </c>
      <c r="G1171" s="1" t="s">
        <v>73</v>
      </c>
      <c r="H1171" s="58" t="str">
        <f t="shared" si="167"/>
        <v>三明</v>
      </c>
      <c r="I1171" s="1" t="s">
        <v>73</v>
      </c>
      <c r="J1171" s="1" t="s">
        <v>73</v>
      </c>
      <c r="K1171" s="1" t="s">
        <v>2883</v>
      </c>
      <c r="L1171" s="1" t="s">
        <v>3041</v>
      </c>
      <c r="M1171" s="1" t="s">
        <v>47659</v>
      </c>
      <c r="N1171" s="1" t="s">
        <v>47660</v>
      </c>
      <c r="O1171" s="1" t="s">
        <v>70</v>
      </c>
      <c r="P1171" s="1" t="s">
        <v>185</v>
      </c>
      <c r="Q1171" s="1" t="s">
        <v>47661</v>
      </c>
      <c r="R1171" s="1" t="s">
        <v>47662</v>
      </c>
      <c r="S1171" s="1" t="s">
        <v>47663</v>
      </c>
      <c r="T1171" s="1" t="s">
        <v>73</v>
      </c>
      <c r="U1171" s="1" t="s">
        <v>47664</v>
      </c>
      <c r="V1171" s="1" t="s">
        <v>76</v>
      </c>
      <c r="W1171" s="1" t="s">
        <v>73</v>
      </c>
      <c r="X1171" s="1" t="s">
        <v>73</v>
      </c>
      <c r="Y1171" s="1" t="s">
        <v>73</v>
      </c>
      <c r="Z1171" s="1" t="s">
        <v>47665</v>
      </c>
      <c r="AA1171" s="1" t="s">
        <v>73</v>
      </c>
      <c r="AB1171" s="1" t="s">
        <v>78</v>
      </c>
      <c r="AC1171" s="1" t="s">
        <v>47641</v>
      </c>
      <c r="AD1171" s="1" t="s">
        <v>164</v>
      </c>
      <c r="AE1171" s="1" t="s">
        <v>73</v>
      </c>
      <c r="AF1171" s="1" t="s">
        <v>73</v>
      </c>
      <c r="AG1171" s="13" t="s">
        <v>73</v>
      </c>
      <c r="AH1171" s="1" t="s">
        <v>73</v>
      </c>
      <c r="AI1171" s="1" t="s">
        <v>82</v>
      </c>
      <c r="AJ1171" s="1" t="s">
        <v>82</v>
      </c>
      <c r="AK1171" s="1" t="s">
        <v>189</v>
      </c>
      <c r="AL1171" s="1" t="s">
        <v>8552</v>
      </c>
      <c r="AM1171" s="1" t="s">
        <v>2918</v>
      </c>
      <c r="AN1171" s="1" t="s">
        <v>73</v>
      </c>
      <c r="AO1171" s="1" t="s">
        <v>73</v>
      </c>
      <c r="AP1171" s="1" t="s">
        <v>76</v>
      </c>
      <c r="AQ1171" s="1" t="s">
        <v>73</v>
      </c>
      <c r="AR1171" s="1" t="s">
        <v>73</v>
      </c>
      <c r="AS1171" s="1" t="s">
        <v>73</v>
      </c>
      <c r="AT1171" s="1" t="s">
        <v>138</v>
      </c>
      <c r="AU1171" s="1" t="s">
        <v>168</v>
      </c>
      <c r="AV1171" s="1" t="s">
        <v>741</v>
      </c>
      <c r="AW1171" s="1" t="s">
        <v>1130</v>
      </c>
      <c r="AX1171" s="1" t="s">
        <v>2654</v>
      </c>
      <c r="AY1171" s="1" t="s">
        <v>73</v>
      </c>
      <c r="AZ1171" s="12">
        <v>2</v>
      </c>
      <c r="BA1171" s="12">
        <v>0</v>
      </c>
      <c r="BB1171" s="12">
        <v>134</v>
      </c>
      <c r="BC1171" s="1" t="s">
        <v>2348</v>
      </c>
      <c r="BD1171" s="1" t="s">
        <v>47666</v>
      </c>
      <c r="BE1171" s="1" t="s">
        <v>91</v>
      </c>
      <c r="BF1171" s="1" t="s">
        <v>47667</v>
      </c>
      <c r="BG1171" s="1" t="s">
        <v>93</v>
      </c>
      <c r="BH1171" s="1" t="s">
        <v>93</v>
      </c>
      <c r="BI1171" s="1" t="s">
        <v>76</v>
      </c>
      <c r="BJ1171" s="1" t="s">
        <v>93</v>
      </c>
    </row>
    <row r="1172" spans="1:62" x14ac:dyDescent="0.2">
      <c r="A1172" s="12" t="s">
        <v>4664</v>
      </c>
      <c r="B1172" s="1" t="s">
        <v>8098</v>
      </c>
      <c r="C1172" s="1" t="s">
        <v>147</v>
      </c>
      <c r="D1172" s="1" t="s">
        <v>47645</v>
      </c>
      <c r="E1172" s="1" t="s">
        <v>47646</v>
      </c>
      <c r="F1172" s="1" t="s">
        <v>47647</v>
      </c>
      <c r="G1172" s="1" t="s">
        <v>151</v>
      </c>
      <c r="H1172" s="58" t="str">
        <f t="shared" ref="H1172:H1176" si="168">G1172</f>
        <v>永定供电有限公司</v>
      </c>
      <c r="I1172" s="1" t="s">
        <v>2688</v>
      </c>
      <c r="J1172" s="1" t="s">
        <v>2689</v>
      </c>
      <c r="K1172" s="1" t="s">
        <v>2883</v>
      </c>
      <c r="L1172" s="1" t="s">
        <v>3041</v>
      </c>
      <c r="M1172" s="1" t="s">
        <v>47648</v>
      </c>
      <c r="N1172" s="1" t="s">
        <v>47649</v>
      </c>
      <c r="O1172" s="1" t="s">
        <v>70</v>
      </c>
      <c r="P1172" s="1" t="s">
        <v>185</v>
      </c>
      <c r="Q1172" s="1" t="s">
        <v>47650</v>
      </c>
      <c r="R1172" s="1" t="s">
        <v>47651</v>
      </c>
      <c r="S1172" s="1" t="s">
        <v>47652</v>
      </c>
      <c r="T1172" s="1" t="s">
        <v>73</v>
      </c>
      <c r="U1172" s="1" t="s">
        <v>47653</v>
      </c>
      <c r="V1172" s="1" t="s">
        <v>76</v>
      </c>
      <c r="W1172" s="1" t="s">
        <v>73</v>
      </c>
      <c r="X1172" s="1" t="s">
        <v>73</v>
      </c>
      <c r="Y1172" s="1" t="s">
        <v>73</v>
      </c>
      <c r="Z1172" s="1" t="s">
        <v>47654</v>
      </c>
      <c r="AA1172" s="1" t="s">
        <v>73</v>
      </c>
      <c r="AB1172" s="1" t="s">
        <v>78</v>
      </c>
      <c r="AC1172" s="1" t="s">
        <v>47641</v>
      </c>
      <c r="AD1172" s="1" t="s">
        <v>80</v>
      </c>
      <c r="AE1172" s="1" t="s">
        <v>73</v>
      </c>
      <c r="AF1172" s="1" t="s">
        <v>73</v>
      </c>
      <c r="AG1172" s="13" t="s">
        <v>73</v>
      </c>
      <c r="AH1172" s="1" t="s">
        <v>73</v>
      </c>
      <c r="AI1172" s="1" t="s">
        <v>82</v>
      </c>
      <c r="AJ1172" s="1" t="s">
        <v>82</v>
      </c>
      <c r="AK1172" s="1" t="s">
        <v>189</v>
      </c>
      <c r="AL1172" s="1" t="s">
        <v>73</v>
      </c>
      <c r="AM1172" s="1" t="s">
        <v>73</v>
      </c>
      <c r="AN1172" s="1" t="s">
        <v>73</v>
      </c>
      <c r="AO1172" s="1" t="s">
        <v>73</v>
      </c>
      <c r="AP1172" s="1" t="s">
        <v>93</v>
      </c>
      <c r="AQ1172" s="1" t="s">
        <v>73</v>
      </c>
      <c r="AR1172" s="1" t="s">
        <v>76</v>
      </c>
      <c r="AS1172" s="1" t="s">
        <v>73</v>
      </c>
      <c r="AT1172" s="1" t="s">
        <v>138</v>
      </c>
      <c r="AU1172" s="1" t="s">
        <v>168</v>
      </c>
      <c r="AV1172" s="1" t="s">
        <v>741</v>
      </c>
      <c r="AW1172" s="1" t="s">
        <v>1130</v>
      </c>
      <c r="AX1172" s="1" t="s">
        <v>142</v>
      </c>
      <c r="AY1172" s="1" t="s">
        <v>73</v>
      </c>
      <c r="AZ1172" s="12">
        <v>7</v>
      </c>
      <c r="BA1172" s="12">
        <v>6</v>
      </c>
      <c r="BB1172" s="12">
        <v>1149</v>
      </c>
      <c r="BC1172" s="1" t="s">
        <v>8098</v>
      </c>
      <c r="BD1172" s="1" t="s">
        <v>47653</v>
      </c>
      <c r="BE1172" s="1" t="s">
        <v>91</v>
      </c>
      <c r="BF1172" s="1" t="s">
        <v>47655</v>
      </c>
      <c r="BG1172" s="1" t="s">
        <v>93</v>
      </c>
      <c r="BH1172" s="1" t="s">
        <v>93</v>
      </c>
      <c r="BI1172" s="1" t="s">
        <v>76</v>
      </c>
      <c r="BJ1172" s="1" t="s">
        <v>93</v>
      </c>
    </row>
    <row r="1173" spans="1:62" hidden="1" x14ac:dyDescent="0.2">
      <c r="A1173" s="12" t="s">
        <v>8240</v>
      </c>
      <c r="B1173" s="1" t="s">
        <v>47642</v>
      </c>
      <c r="C1173" s="1" t="s">
        <v>265</v>
      </c>
      <c r="D1173" s="1" t="s">
        <v>47633</v>
      </c>
      <c r="E1173" s="1" t="s">
        <v>47634</v>
      </c>
      <c r="F1173" s="1" t="s">
        <v>47635</v>
      </c>
      <c r="G1173" s="1" t="s">
        <v>2813</v>
      </c>
      <c r="H1173" s="58" t="str">
        <f t="shared" si="168"/>
        <v>国网大田县供电公司</v>
      </c>
      <c r="I1173" s="1" t="s">
        <v>7806</v>
      </c>
      <c r="J1173" s="1" t="s">
        <v>4462</v>
      </c>
      <c r="K1173" s="1" t="s">
        <v>103</v>
      </c>
      <c r="L1173" s="1" t="s">
        <v>103</v>
      </c>
      <c r="M1173" s="1" t="s">
        <v>47636</v>
      </c>
      <c r="N1173" s="1" t="s">
        <v>47126</v>
      </c>
      <c r="O1173" s="1" t="s">
        <v>293</v>
      </c>
      <c r="P1173" s="1" t="s">
        <v>185</v>
      </c>
      <c r="Q1173" s="1" t="s">
        <v>47637</v>
      </c>
      <c r="R1173" s="1" t="s">
        <v>47638</v>
      </c>
      <c r="S1173" s="1" t="s">
        <v>47639</v>
      </c>
      <c r="T1173" s="1" t="s">
        <v>7807</v>
      </c>
      <c r="U1173" s="1" t="s">
        <v>47640</v>
      </c>
      <c r="V1173" s="1" t="s">
        <v>76</v>
      </c>
      <c r="W1173" s="1" t="s">
        <v>73</v>
      </c>
      <c r="X1173" s="1" t="s">
        <v>73</v>
      </c>
      <c r="Y1173" s="1" t="s">
        <v>73</v>
      </c>
      <c r="Z1173" s="1" t="s">
        <v>47550</v>
      </c>
      <c r="AA1173" s="1" t="s">
        <v>73</v>
      </c>
      <c r="AB1173" s="1" t="s">
        <v>78</v>
      </c>
      <c r="AC1173" s="1" t="s">
        <v>47641</v>
      </c>
      <c r="AD1173" s="1" t="s">
        <v>164</v>
      </c>
      <c r="AE1173" s="1" t="s">
        <v>73</v>
      </c>
      <c r="AF1173" s="1" t="s">
        <v>73</v>
      </c>
      <c r="AG1173" s="13" t="s">
        <v>73</v>
      </c>
      <c r="AH1173" s="1" t="s">
        <v>73</v>
      </c>
      <c r="AI1173" s="1" t="s">
        <v>82</v>
      </c>
      <c r="AJ1173" s="1" t="s">
        <v>82</v>
      </c>
      <c r="AK1173" s="1" t="s">
        <v>189</v>
      </c>
      <c r="AL1173" s="1" t="s">
        <v>2903</v>
      </c>
      <c r="AM1173" s="1" t="s">
        <v>2813</v>
      </c>
      <c r="AN1173" s="1" t="s">
        <v>73</v>
      </c>
      <c r="AO1173" s="1" t="s">
        <v>73</v>
      </c>
      <c r="AP1173" s="1" t="s">
        <v>76</v>
      </c>
      <c r="AQ1173" s="1" t="s">
        <v>76</v>
      </c>
      <c r="AR1173" s="1" t="s">
        <v>76</v>
      </c>
      <c r="AS1173" s="1" t="s">
        <v>73</v>
      </c>
      <c r="AT1173" s="1" t="s">
        <v>117</v>
      </c>
      <c r="AU1173" s="1" t="s">
        <v>118</v>
      </c>
      <c r="AV1173" s="1" t="s">
        <v>119</v>
      </c>
      <c r="AW1173" s="1" t="s">
        <v>120</v>
      </c>
      <c r="AX1173" s="1" t="s">
        <v>121</v>
      </c>
      <c r="AY1173" s="1" t="s">
        <v>7807</v>
      </c>
      <c r="AZ1173" s="12">
        <v>1</v>
      </c>
      <c r="BA1173" s="12">
        <v>1</v>
      </c>
      <c r="BB1173" s="12">
        <v>125</v>
      </c>
      <c r="BC1173" s="1" t="s">
        <v>47642</v>
      </c>
      <c r="BD1173" s="1" t="s">
        <v>47643</v>
      </c>
      <c r="BE1173" s="1" t="s">
        <v>91</v>
      </c>
      <c r="BF1173" s="1" t="s">
        <v>47644</v>
      </c>
      <c r="BG1173" s="1" t="s">
        <v>93</v>
      </c>
      <c r="BH1173" s="1" t="s">
        <v>93</v>
      </c>
      <c r="BI1173" s="1" t="s">
        <v>76</v>
      </c>
      <c r="BJ1173" s="1" t="s">
        <v>93</v>
      </c>
    </row>
    <row r="1174" spans="1:62" x14ac:dyDescent="0.2">
      <c r="A1174" s="12" t="s">
        <v>5124</v>
      </c>
      <c r="B1174" s="1" t="s">
        <v>7393</v>
      </c>
      <c r="C1174" s="1" t="s">
        <v>147</v>
      </c>
      <c r="D1174" s="1" t="s">
        <v>47621</v>
      </c>
      <c r="E1174" s="1" t="s">
        <v>47622</v>
      </c>
      <c r="F1174" s="1" t="s">
        <v>47623</v>
      </c>
      <c r="G1174" s="1" t="s">
        <v>390</v>
      </c>
      <c r="H1174" s="58" t="str">
        <f t="shared" si="168"/>
        <v>长汀供电有限公司</v>
      </c>
      <c r="I1174" s="1" t="s">
        <v>7022</v>
      </c>
      <c r="J1174" s="1" t="s">
        <v>7023</v>
      </c>
      <c r="K1174" s="1" t="s">
        <v>2883</v>
      </c>
      <c r="L1174" s="1" t="s">
        <v>3041</v>
      </c>
      <c r="M1174" s="1" t="s">
        <v>47624</v>
      </c>
      <c r="N1174" s="1" t="s">
        <v>47625</v>
      </c>
      <c r="O1174" s="1" t="s">
        <v>70</v>
      </c>
      <c r="P1174" s="1" t="s">
        <v>71</v>
      </c>
      <c r="Q1174" s="1" t="s">
        <v>47626</v>
      </c>
      <c r="R1174" s="1" t="s">
        <v>47627</v>
      </c>
      <c r="S1174" s="1" t="s">
        <v>47628</v>
      </c>
      <c r="T1174" s="1" t="s">
        <v>73</v>
      </c>
      <c r="U1174" s="1" t="s">
        <v>47629</v>
      </c>
      <c r="V1174" s="1" t="s">
        <v>76</v>
      </c>
      <c r="W1174" s="1" t="s">
        <v>73</v>
      </c>
      <c r="X1174" s="1" t="s">
        <v>73</v>
      </c>
      <c r="Y1174" s="1" t="s">
        <v>73</v>
      </c>
      <c r="Z1174" s="1" t="s">
        <v>47630</v>
      </c>
      <c r="AA1174" s="1" t="s">
        <v>47631</v>
      </c>
      <c r="AB1174" s="1" t="s">
        <v>78</v>
      </c>
      <c r="AC1174" s="1" t="s">
        <v>47365</v>
      </c>
      <c r="AD1174" s="1" t="s">
        <v>164</v>
      </c>
      <c r="AE1174" s="1" t="s">
        <v>73</v>
      </c>
      <c r="AF1174" s="1" t="s">
        <v>73</v>
      </c>
      <c r="AG1174" s="13" t="s">
        <v>73</v>
      </c>
      <c r="AH1174" s="1" t="s">
        <v>73</v>
      </c>
      <c r="AI1174" s="1" t="s">
        <v>82</v>
      </c>
      <c r="AJ1174" s="1" t="s">
        <v>82</v>
      </c>
      <c r="AK1174" s="1" t="s">
        <v>82</v>
      </c>
      <c r="AL1174" s="1" t="s">
        <v>8614</v>
      </c>
      <c r="AM1174" s="1" t="s">
        <v>7023</v>
      </c>
      <c r="AN1174" s="1" t="s">
        <v>47631</v>
      </c>
      <c r="AO1174" s="1" t="s">
        <v>73</v>
      </c>
      <c r="AP1174" s="1" t="s">
        <v>93</v>
      </c>
      <c r="AQ1174" s="1" t="s">
        <v>76</v>
      </c>
      <c r="AR1174" s="1" t="s">
        <v>76</v>
      </c>
      <c r="AS1174" s="1" t="s">
        <v>73</v>
      </c>
      <c r="AT1174" s="1" t="s">
        <v>138</v>
      </c>
      <c r="AU1174" s="1" t="s">
        <v>331</v>
      </c>
      <c r="AV1174" s="1" t="s">
        <v>2618</v>
      </c>
      <c r="AW1174" s="1" t="s">
        <v>2619</v>
      </c>
      <c r="AX1174" s="1" t="s">
        <v>2654</v>
      </c>
      <c r="AY1174" s="1" t="s">
        <v>73</v>
      </c>
      <c r="AZ1174" s="12">
        <v>2</v>
      </c>
      <c r="BA1174" s="12">
        <v>0</v>
      </c>
      <c r="BB1174" s="12">
        <v>106</v>
      </c>
      <c r="BC1174" s="1" t="s">
        <v>7393</v>
      </c>
      <c r="BD1174" s="1" t="s">
        <v>7394</v>
      </c>
      <c r="BE1174" s="1" t="s">
        <v>91</v>
      </c>
      <c r="BF1174" s="1" t="s">
        <v>47632</v>
      </c>
      <c r="BG1174" s="1" t="s">
        <v>93</v>
      </c>
      <c r="BH1174" s="1" t="s">
        <v>93</v>
      </c>
      <c r="BI1174" s="1" t="s">
        <v>76</v>
      </c>
      <c r="BJ1174" s="1" t="s">
        <v>93</v>
      </c>
    </row>
    <row r="1175" spans="1:62" hidden="1" x14ac:dyDescent="0.2">
      <c r="A1175" s="12" t="s">
        <v>7653</v>
      </c>
      <c r="B1175" s="1" t="s">
        <v>2249</v>
      </c>
      <c r="C1175" s="1" t="s">
        <v>359</v>
      </c>
      <c r="D1175" s="1" t="s">
        <v>47613</v>
      </c>
      <c r="E1175" s="1" t="s">
        <v>47614</v>
      </c>
      <c r="F1175" s="1" t="s">
        <v>47615</v>
      </c>
      <c r="G1175" s="1" t="s">
        <v>2826</v>
      </c>
      <c r="H1175" s="58" t="str">
        <f t="shared" si="168"/>
        <v>平和供电有限公司</v>
      </c>
      <c r="I1175" s="1" t="s">
        <v>2827</v>
      </c>
      <c r="J1175" s="1" t="s">
        <v>2828</v>
      </c>
      <c r="K1175" s="1" t="s">
        <v>413</v>
      </c>
      <c r="L1175" s="1" t="s">
        <v>435</v>
      </c>
      <c r="M1175" s="1" t="s">
        <v>47611</v>
      </c>
      <c r="N1175" s="1" t="s">
        <v>47616</v>
      </c>
      <c r="O1175" s="1" t="s">
        <v>70</v>
      </c>
      <c r="P1175" s="1" t="s">
        <v>106</v>
      </c>
      <c r="Q1175" s="1" t="s">
        <v>47617</v>
      </c>
      <c r="R1175" s="1" t="s">
        <v>47618</v>
      </c>
      <c r="S1175" s="1" t="s">
        <v>73</v>
      </c>
      <c r="T1175" s="1" t="s">
        <v>73</v>
      </c>
      <c r="U1175" s="1" t="s">
        <v>47619</v>
      </c>
      <c r="V1175" s="1" t="s">
        <v>76</v>
      </c>
      <c r="W1175" s="1" t="s">
        <v>73</v>
      </c>
      <c r="X1175" s="1" t="s">
        <v>73</v>
      </c>
      <c r="Y1175" s="1" t="s">
        <v>73</v>
      </c>
      <c r="Z1175" s="1" t="s">
        <v>47611</v>
      </c>
      <c r="AA1175" s="1" t="s">
        <v>73</v>
      </c>
      <c r="AB1175" s="1" t="s">
        <v>78</v>
      </c>
      <c r="AC1175" s="1" t="s">
        <v>47620</v>
      </c>
      <c r="AD1175" s="1" t="s">
        <v>80</v>
      </c>
      <c r="AE1175" s="1" t="s">
        <v>73</v>
      </c>
      <c r="AF1175" s="1" t="s">
        <v>73</v>
      </c>
      <c r="AG1175" s="13" t="s">
        <v>73</v>
      </c>
      <c r="AH1175" s="1" t="s">
        <v>73</v>
      </c>
      <c r="AI1175" s="1" t="s">
        <v>211</v>
      </c>
      <c r="AJ1175" s="1" t="s">
        <v>403</v>
      </c>
      <c r="AK1175" s="1" t="s">
        <v>82</v>
      </c>
      <c r="AL1175" s="1" t="s">
        <v>2861</v>
      </c>
      <c r="AM1175" s="1" t="s">
        <v>2862</v>
      </c>
      <c r="AN1175" s="1" t="s">
        <v>73</v>
      </c>
      <c r="AO1175" s="1" t="s">
        <v>73</v>
      </c>
      <c r="AP1175" s="1" t="s">
        <v>93</v>
      </c>
      <c r="AQ1175" s="1" t="s">
        <v>73</v>
      </c>
      <c r="AR1175" s="1" t="s">
        <v>73</v>
      </c>
      <c r="AS1175" s="1" t="s">
        <v>73</v>
      </c>
      <c r="AT1175" s="1" t="s">
        <v>138</v>
      </c>
      <c r="AU1175" s="1" t="s">
        <v>422</v>
      </c>
      <c r="AV1175" s="1" t="s">
        <v>4573</v>
      </c>
      <c r="AW1175" s="1" t="s">
        <v>4574</v>
      </c>
      <c r="AX1175" s="1" t="s">
        <v>425</v>
      </c>
      <c r="AY1175" s="1" t="s">
        <v>73</v>
      </c>
      <c r="AZ1175" s="12">
        <v>3</v>
      </c>
      <c r="BA1175" s="12">
        <v>0</v>
      </c>
      <c r="BB1175" s="12">
        <v>310</v>
      </c>
      <c r="BC1175" s="1" t="s">
        <v>2249</v>
      </c>
      <c r="BD1175" s="1" t="s">
        <v>5711</v>
      </c>
      <c r="BE1175" s="1" t="s">
        <v>195</v>
      </c>
      <c r="BF1175" s="1" t="s">
        <v>73</v>
      </c>
      <c r="BG1175" s="1" t="s">
        <v>93</v>
      </c>
      <c r="BH1175" s="1" t="s">
        <v>93</v>
      </c>
      <c r="BI1175" s="1" t="s">
        <v>76</v>
      </c>
      <c r="BJ1175" s="1" t="s">
        <v>76</v>
      </c>
    </row>
    <row r="1176" spans="1:62" hidden="1" x14ac:dyDescent="0.2">
      <c r="A1176" s="12" t="s">
        <v>47600</v>
      </c>
      <c r="B1176" s="1" t="s">
        <v>8328</v>
      </c>
      <c r="C1176" s="1" t="s">
        <v>96</v>
      </c>
      <c r="D1176" s="1" t="s">
        <v>47601</v>
      </c>
      <c r="E1176" s="1" t="s">
        <v>47602</v>
      </c>
      <c r="F1176" s="1" t="s">
        <v>47603</v>
      </c>
      <c r="G1176" s="1" t="s">
        <v>494</v>
      </c>
      <c r="H1176" s="58" t="str">
        <f t="shared" si="168"/>
        <v>浦城供电公司</v>
      </c>
      <c r="I1176" s="1" t="s">
        <v>3671</v>
      </c>
      <c r="J1176" s="1" t="s">
        <v>3672</v>
      </c>
      <c r="K1176" s="1" t="s">
        <v>413</v>
      </c>
      <c r="L1176" s="1" t="s">
        <v>435</v>
      </c>
      <c r="M1176" s="1" t="s">
        <v>47604</v>
      </c>
      <c r="N1176" s="1" t="s">
        <v>47605</v>
      </c>
      <c r="O1176" s="1" t="s">
        <v>293</v>
      </c>
      <c r="P1176" s="1" t="s">
        <v>106</v>
      </c>
      <c r="Q1176" s="1" t="s">
        <v>47606</v>
      </c>
      <c r="R1176" s="1" t="s">
        <v>47607</v>
      </c>
      <c r="S1176" s="1" t="s">
        <v>47608</v>
      </c>
      <c r="T1176" s="1" t="s">
        <v>47609</v>
      </c>
      <c r="U1176" s="1" t="s">
        <v>47610</v>
      </c>
      <c r="V1176" s="1" t="s">
        <v>76</v>
      </c>
      <c r="W1176" s="1" t="s">
        <v>73</v>
      </c>
      <c r="X1176" s="1" t="s">
        <v>73</v>
      </c>
      <c r="Y1176" s="1" t="s">
        <v>73</v>
      </c>
      <c r="Z1176" s="1" t="s">
        <v>47604</v>
      </c>
      <c r="AA1176" s="1" t="s">
        <v>47611</v>
      </c>
      <c r="AB1176" s="1" t="s">
        <v>78</v>
      </c>
      <c r="AC1176" s="1" t="s">
        <v>47365</v>
      </c>
      <c r="AD1176" s="1" t="s">
        <v>80</v>
      </c>
      <c r="AE1176" s="1" t="s">
        <v>73</v>
      </c>
      <c r="AF1176" s="1" t="s">
        <v>73</v>
      </c>
      <c r="AG1176" s="13" t="s">
        <v>73</v>
      </c>
      <c r="AH1176" s="1" t="s">
        <v>73</v>
      </c>
      <c r="AI1176" s="1" t="s">
        <v>402</v>
      </c>
      <c r="AJ1176" s="1" t="s">
        <v>403</v>
      </c>
      <c r="AK1176" s="1" t="s">
        <v>82</v>
      </c>
      <c r="AL1176" s="1" t="s">
        <v>7647</v>
      </c>
      <c r="AM1176" s="1" t="s">
        <v>3672</v>
      </c>
      <c r="AN1176" s="1" t="s">
        <v>47611</v>
      </c>
      <c r="AO1176" s="1" t="s">
        <v>73</v>
      </c>
      <c r="AP1176" s="1" t="s">
        <v>93</v>
      </c>
      <c r="AQ1176" s="1" t="s">
        <v>76</v>
      </c>
      <c r="AR1176" s="1" t="s">
        <v>76</v>
      </c>
      <c r="AS1176" s="1" t="s">
        <v>73</v>
      </c>
      <c r="AT1176" s="1" t="s">
        <v>138</v>
      </c>
      <c r="AU1176" s="1" t="s">
        <v>191</v>
      </c>
      <c r="AV1176" s="1" t="s">
        <v>192</v>
      </c>
      <c r="AW1176" s="1" t="s">
        <v>193</v>
      </c>
      <c r="AX1176" s="1" t="s">
        <v>447</v>
      </c>
      <c r="AY1176" s="1" t="s">
        <v>47609</v>
      </c>
      <c r="AZ1176" s="12">
        <v>3</v>
      </c>
      <c r="BA1176" s="12">
        <v>3</v>
      </c>
      <c r="BB1176" s="12">
        <v>89</v>
      </c>
      <c r="BC1176" s="1" t="s">
        <v>8328</v>
      </c>
      <c r="BD1176" s="1" t="s">
        <v>8329</v>
      </c>
      <c r="BE1176" s="1" t="s">
        <v>91</v>
      </c>
      <c r="BF1176" s="1" t="s">
        <v>47612</v>
      </c>
      <c r="BG1176" s="1" t="s">
        <v>93</v>
      </c>
      <c r="BH1176" s="1" t="s">
        <v>93</v>
      </c>
      <c r="BI1176" s="1" t="s">
        <v>76</v>
      </c>
      <c r="BJ1176" s="1" t="s">
        <v>93</v>
      </c>
    </row>
    <row r="1177" spans="1:62" x14ac:dyDescent="0.2">
      <c r="A1177" s="12" t="s">
        <v>5323</v>
      </c>
      <c r="B1177" s="1" t="s">
        <v>6479</v>
      </c>
      <c r="C1177" s="1" t="s">
        <v>147</v>
      </c>
      <c r="D1177" s="1" t="s">
        <v>47592</v>
      </c>
      <c r="E1177" s="1" t="s">
        <v>47593</v>
      </c>
      <c r="F1177" s="1" t="s">
        <v>47594</v>
      </c>
      <c r="G1177" s="1" t="s">
        <v>1467</v>
      </c>
      <c r="H1177" s="58" t="str">
        <f>C1177</f>
        <v>龙岩</v>
      </c>
      <c r="I1177" s="1" t="s">
        <v>2895</v>
      </c>
      <c r="J1177" s="1" t="s">
        <v>2896</v>
      </c>
      <c r="K1177" s="1" t="s">
        <v>2883</v>
      </c>
      <c r="L1177" s="1" t="s">
        <v>3041</v>
      </c>
      <c r="M1177" s="1" t="s">
        <v>47595</v>
      </c>
      <c r="N1177" s="1" t="s">
        <v>47456</v>
      </c>
      <c r="O1177" s="1" t="s">
        <v>156</v>
      </c>
      <c r="P1177" s="1" t="s">
        <v>157</v>
      </c>
      <c r="Q1177" s="1" t="s">
        <v>47596</v>
      </c>
      <c r="R1177" s="1" t="s">
        <v>47597</v>
      </c>
      <c r="S1177" s="1" t="s">
        <v>47598</v>
      </c>
      <c r="T1177" s="1" t="s">
        <v>73</v>
      </c>
      <c r="U1177" s="1" t="s">
        <v>26338</v>
      </c>
      <c r="V1177" s="1" t="s">
        <v>76</v>
      </c>
      <c r="W1177" s="1" t="s">
        <v>73</v>
      </c>
      <c r="X1177" s="1" t="s">
        <v>73</v>
      </c>
      <c r="Y1177" s="1" t="s">
        <v>73</v>
      </c>
      <c r="Z1177" s="1" t="s">
        <v>47595</v>
      </c>
      <c r="AA1177" s="1" t="s">
        <v>47456</v>
      </c>
      <c r="AB1177" s="1" t="s">
        <v>78</v>
      </c>
      <c r="AC1177" s="1" t="s">
        <v>47551</v>
      </c>
      <c r="AD1177" s="1" t="s">
        <v>164</v>
      </c>
      <c r="AE1177" s="1" t="s">
        <v>73</v>
      </c>
      <c r="AF1177" s="1" t="s">
        <v>73</v>
      </c>
      <c r="AG1177" s="13" t="s">
        <v>73</v>
      </c>
      <c r="AH1177" s="1" t="s">
        <v>73</v>
      </c>
      <c r="AI1177" s="1" t="s">
        <v>211</v>
      </c>
      <c r="AJ1177" s="1" t="s">
        <v>507</v>
      </c>
      <c r="AK1177" s="1" t="s">
        <v>82</v>
      </c>
      <c r="AL1177" s="1" t="s">
        <v>2740</v>
      </c>
      <c r="AM1177" s="1" t="s">
        <v>2741</v>
      </c>
      <c r="AN1177" s="1" t="s">
        <v>47456</v>
      </c>
      <c r="AO1177" s="1" t="s">
        <v>73</v>
      </c>
      <c r="AP1177" s="1" t="s">
        <v>76</v>
      </c>
      <c r="AQ1177" s="1" t="s">
        <v>73</v>
      </c>
      <c r="AR1177" s="1" t="s">
        <v>73</v>
      </c>
      <c r="AS1177" s="1" t="s">
        <v>73</v>
      </c>
      <c r="AT1177" s="1" t="s">
        <v>138</v>
      </c>
      <c r="AU1177" s="1" t="s">
        <v>139</v>
      </c>
      <c r="AV1177" s="1" t="s">
        <v>3089</v>
      </c>
      <c r="AW1177" s="1" t="s">
        <v>4307</v>
      </c>
      <c r="AX1177" s="1" t="s">
        <v>262</v>
      </c>
      <c r="AY1177" s="1" t="s">
        <v>73</v>
      </c>
      <c r="AZ1177" s="12">
        <v>9</v>
      </c>
      <c r="BA1177" s="12">
        <v>4</v>
      </c>
      <c r="BB1177" s="12">
        <v>167</v>
      </c>
      <c r="BC1177" s="1" t="s">
        <v>6479</v>
      </c>
      <c r="BD1177" s="1" t="s">
        <v>6481</v>
      </c>
      <c r="BE1177" s="1" t="s">
        <v>91</v>
      </c>
      <c r="BF1177" s="1" t="s">
        <v>47599</v>
      </c>
      <c r="BG1177" s="1" t="s">
        <v>93</v>
      </c>
      <c r="BH1177" s="1" t="s">
        <v>93</v>
      </c>
      <c r="BI1177" s="1" t="s">
        <v>76</v>
      </c>
      <c r="BJ1177" s="1" t="s">
        <v>93</v>
      </c>
    </row>
    <row r="1178" spans="1:62" hidden="1" x14ac:dyDescent="0.2">
      <c r="A1178" s="12" t="s">
        <v>47577</v>
      </c>
      <c r="B1178" s="1" t="s">
        <v>47589</v>
      </c>
      <c r="C1178" s="1" t="s">
        <v>174</v>
      </c>
      <c r="D1178" s="1" t="s">
        <v>47578</v>
      </c>
      <c r="E1178" s="1" t="s">
        <v>47579</v>
      </c>
      <c r="F1178" s="1" t="s">
        <v>47580</v>
      </c>
      <c r="G1178" s="1" t="s">
        <v>341</v>
      </c>
      <c r="H1178" s="58" t="str">
        <f t="shared" ref="H1178:H1184" si="169">G1178</f>
        <v>晋江市供电公司</v>
      </c>
      <c r="I1178" s="1" t="s">
        <v>3189</v>
      </c>
      <c r="J1178" s="1" t="s">
        <v>3190</v>
      </c>
      <c r="K1178" s="1" t="s">
        <v>103</v>
      </c>
      <c r="L1178" s="1" t="s">
        <v>103</v>
      </c>
      <c r="M1178" s="1" t="s">
        <v>47581</v>
      </c>
      <c r="N1178" s="1" t="s">
        <v>47582</v>
      </c>
      <c r="O1178" s="1" t="s">
        <v>293</v>
      </c>
      <c r="P1178" s="1" t="s">
        <v>106</v>
      </c>
      <c r="Q1178" s="1" t="s">
        <v>47583</v>
      </c>
      <c r="R1178" s="1" t="s">
        <v>47584</v>
      </c>
      <c r="S1178" s="1" t="s">
        <v>47585</v>
      </c>
      <c r="T1178" s="1" t="s">
        <v>73</v>
      </c>
      <c r="U1178" s="1" t="s">
        <v>47586</v>
      </c>
      <c r="V1178" s="1" t="s">
        <v>76</v>
      </c>
      <c r="W1178" s="1" t="s">
        <v>73</v>
      </c>
      <c r="X1178" s="1" t="s">
        <v>73</v>
      </c>
      <c r="Y1178" s="1" t="s">
        <v>73</v>
      </c>
      <c r="Z1178" s="1" t="s">
        <v>47587</v>
      </c>
      <c r="AA1178" s="1" t="s">
        <v>47588</v>
      </c>
      <c r="AB1178" s="1" t="s">
        <v>78</v>
      </c>
      <c r="AC1178" s="1" t="s">
        <v>47456</v>
      </c>
      <c r="AD1178" s="1" t="s">
        <v>401</v>
      </c>
      <c r="AE1178" s="1" t="s">
        <v>73</v>
      </c>
      <c r="AF1178" s="1" t="s">
        <v>73</v>
      </c>
      <c r="AG1178" s="13" t="s">
        <v>73</v>
      </c>
      <c r="AH1178" s="1" t="s">
        <v>73</v>
      </c>
      <c r="AI1178" s="1" t="s">
        <v>82</v>
      </c>
      <c r="AJ1178" s="1" t="s">
        <v>82</v>
      </c>
      <c r="AK1178" s="1" t="s">
        <v>82</v>
      </c>
      <c r="AL1178" s="1" t="s">
        <v>353</v>
      </c>
      <c r="AM1178" s="1" t="s">
        <v>354</v>
      </c>
      <c r="AN1178" s="1" t="s">
        <v>47588</v>
      </c>
      <c r="AO1178" s="1" t="s">
        <v>73</v>
      </c>
      <c r="AP1178" s="1" t="s">
        <v>76</v>
      </c>
      <c r="AQ1178" s="1" t="s">
        <v>76</v>
      </c>
      <c r="AR1178" s="1" t="s">
        <v>76</v>
      </c>
      <c r="AS1178" s="1" t="s">
        <v>73</v>
      </c>
      <c r="AT1178" s="1" t="s">
        <v>117</v>
      </c>
      <c r="AU1178" s="1" t="s">
        <v>118</v>
      </c>
      <c r="AV1178" s="1" t="s">
        <v>4558</v>
      </c>
      <c r="AW1178" s="1" t="s">
        <v>4558</v>
      </c>
      <c r="AX1178" s="1" t="s">
        <v>121</v>
      </c>
      <c r="AY1178" s="1" t="s">
        <v>73</v>
      </c>
      <c r="AZ1178" s="12">
        <v>2</v>
      </c>
      <c r="BA1178" s="12">
        <v>19</v>
      </c>
      <c r="BB1178" s="12">
        <v>90</v>
      </c>
      <c r="BC1178" s="1" t="s">
        <v>47589</v>
      </c>
      <c r="BD1178" s="1" t="s">
        <v>47590</v>
      </c>
      <c r="BE1178" s="1" t="s">
        <v>91</v>
      </c>
      <c r="BF1178" s="1" t="s">
        <v>47591</v>
      </c>
      <c r="BG1178" s="1" t="s">
        <v>93</v>
      </c>
      <c r="BH1178" s="1" t="s">
        <v>93</v>
      </c>
      <c r="BI1178" s="1" t="s">
        <v>76</v>
      </c>
      <c r="BJ1178" s="1" t="s">
        <v>93</v>
      </c>
    </row>
    <row r="1179" spans="1:62" hidden="1" x14ac:dyDescent="0.2">
      <c r="A1179" s="12" t="s">
        <v>5134</v>
      </c>
      <c r="B1179" s="1" t="s">
        <v>45278</v>
      </c>
      <c r="C1179" s="1" t="s">
        <v>174</v>
      </c>
      <c r="D1179" s="1" t="s">
        <v>47566</v>
      </c>
      <c r="E1179" s="1" t="s">
        <v>47567</v>
      </c>
      <c r="F1179" s="1" t="s">
        <v>47568</v>
      </c>
      <c r="G1179" s="1" t="s">
        <v>773</v>
      </c>
      <c r="H1179" s="58" t="str">
        <f t="shared" si="169"/>
        <v>永春县供电公司</v>
      </c>
      <c r="I1179" s="1" t="s">
        <v>6187</v>
      </c>
      <c r="J1179" s="1" t="s">
        <v>6188</v>
      </c>
      <c r="K1179" s="1" t="s">
        <v>413</v>
      </c>
      <c r="L1179" s="1" t="s">
        <v>458</v>
      </c>
      <c r="M1179" s="1" t="s">
        <v>47486</v>
      </c>
      <c r="N1179" s="1" t="s">
        <v>47569</v>
      </c>
      <c r="O1179" s="1" t="s">
        <v>70</v>
      </c>
      <c r="P1179" s="1" t="s">
        <v>106</v>
      </c>
      <c r="Q1179" s="1" t="s">
        <v>47570</v>
      </c>
      <c r="R1179" s="1" t="s">
        <v>47571</v>
      </c>
      <c r="S1179" s="1" t="s">
        <v>47572</v>
      </c>
      <c r="T1179" s="1" t="s">
        <v>47573</v>
      </c>
      <c r="U1179" s="1" t="s">
        <v>47574</v>
      </c>
      <c r="V1179" s="1" t="s">
        <v>76</v>
      </c>
      <c r="W1179" s="1" t="s">
        <v>73</v>
      </c>
      <c r="X1179" s="1" t="s">
        <v>73</v>
      </c>
      <c r="Y1179" s="1" t="s">
        <v>73</v>
      </c>
      <c r="Z1179" s="1" t="s">
        <v>47486</v>
      </c>
      <c r="AA1179" s="1" t="s">
        <v>73</v>
      </c>
      <c r="AB1179" s="1" t="s">
        <v>78</v>
      </c>
      <c r="AC1179" s="1" t="s">
        <v>47575</v>
      </c>
      <c r="AD1179" s="1" t="s">
        <v>80</v>
      </c>
      <c r="AE1179" s="1" t="s">
        <v>73</v>
      </c>
      <c r="AF1179" s="1" t="s">
        <v>73</v>
      </c>
      <c r="AG1179" s="13" t="s">
        <v>73</v>
      </c>
      <c r="AH1179" s="1" t="s">
        <v>73</v>
      </c>
      <c r="AI1179" s="1" t="s">
        <v>211</v>
      </c>
      <c r="AJ1179" s="1" t="s">
        <v>82</v>
      </c>
      <c r="AK1179" s="1" t="s">
        <v>82</v>
      </c>
      <c r="AL1179" s="1" t="s">
        <v>73</v>
      </c>
      <c r="AM1179" s="1" t="s">
        <v>73</v>
      </c>
      <c r="AN1179" s="1" t="s">
        <v>73</v>
      </c>
      <c r="AO1179" s="1" t="s">
        <v>73</v>
      </c>
      <c r="AP1179" s="1" t="s">
        <v>93</v>
      </c>
      <c r="AQ1179" s="1" t="s">
        <v>73</v>
      </c>
      <c r="AR1179" s="1" t="s">
        <v>73</v>
      </c>
      <c r="AS1179" s="1" t="s">
        <v>73</v>
      </c>
      <c r="AT1179" s="1" t="s">
        <v>138</v>
      </c>
      <c r="AU1179" s="1" t="s">
        <v>191</v>
      </c>
      <c r="AV1179" s="1" t="s">
        <v>192</v>
      </c>
      <c r="AW1179" s="1" t="s">
        <v>193</v>
      </c>
      <c r="AX1179" s="1" t="s">
        <v>425</v>
      </c>
      <c r="AY1179" s="1" t="s">
        <v>47573</v>
      </c>
      <c r="AZ1179" s="12">
        <v>5</v>
      </c>
      <c r="BA1179" s="12">
        <v>0</v>
      </c>
      <c r="BB1179" s="12">
        <v>513</v>
      </c>
      <c r="BC1179" s="1" t="s">
        <v>45278</v>
      </c>
      <c r="BD1179" s="1" t="s">
        <v>45279</v>
      </c>
      <c r="BE1179" s="1" t="s">
        <v>91</v>
      </c>
      <c r="BF1179" s="1" t="s">
        <v>47576</v>
      </c>
      <c r="BG1179" s="1" t="s">
        <v>93</v>
      </c>
      <c r="BH1179" s="1" t="s">
        <v>93</v>
      </c>
      <c r="BI1179" s="1" t="s">
        <v>76</v>
      </c>
      <c r="BJ1179" s="1" t="s">
        <v>93</v>
      </c>
    </row>
    <row r="1180" spans="1:62" hidden="1" x14ac:dyDescent="0.2">
      <c r="A1180" s="12" t="s">
        <v>47554</v>
      </c>
      <c r="B1180" s="1" t="s">
        <v>47563</v>
      </c>
      <c r="C1180" s="1" t="s">
        <v>243</v>
      </c>
      <c r="D1180" s="1" t="s">
        <v>47555</v>
      </c>
      <c r="E1180" s="1" t="s">
        <v>47556</v>
      </c>
      <c r="F1180" s="1" t="s">
        <v>73</v>
      </c>
      <c r="G1180" s="1" t="s">
        <v>1447</v>
      </c>
      <c r="H1180" s="58" t="str">
        <f t="shared" si="169"/>
        <v>连江供电公司</v>
      </c>
      <c r="I1180" s="1" t="s">
        <v>3284</v>
      </c>
      <c r="J1180" s="1" t="s">
        <v>832</v>
      </c>
      <c r="K1180" s="1" t="s">
        <v>250</v>
      </c>
      <c r="L1180" s="1" t="s">
        <v>250</v>
      </c>
      <c r="M1180" s="1" t="s">
        <v>47557</v>
      </c>
      <c r="N1180" s="1" t="s">
        <v>47558</v>
      </c>
      <c r="O1180" s="1" t="s">
        <v>70</v>
      </c>
      <c r="P1180" s="1" t="s">
        <v>71</v>
      </c>
      <c r="Q1180" s="1" t="s">
        <v>47559</v>
      </c>
      <c r="R1180" s="1" t="s">
        <v>73</v>
      </c>
      <c r="S1180" s="1" t="s">
        <v>47560</v>
      </c>
      <c r="T1180" s="1" t="s">
        <v>73</v>
      </c>
      <c r="U1180" s="1" t="s">
        <v>47561</v>
      </c>
      <c r="V1180" s="1" t="s">
        <v>76</v>
      </c>
      <c r="W1180" s="1" t="s">
        <v>73</v>
      </c>
      <c r="X1180" s="1" t="s">
        <v>73</v>
      </c>
      <c r="Y1180" s="1" t="s">
        <v>73</v>
      </c>
      <c r="Z1180" s="1" t="s">
        <v>47557</v>
      </c>
      <c r="AA1180" s="1" t="s">
        <v>73</v>
      </c>
      <c r="AB1180" s="1" t="s">
        <v>78</v>
      </c>
      <c r="AC1180" s="1" t="s">
        <v>47562</v>
      </c>
      <c r="AD1180" s="1" t="s">
        <v>80</v>
      </c>
      <c r="AE1180" s="1" t="s">
        <v>73</v>
      </c>
      <c r="AF1180" s="1" t="s">
        <v>73</v>
      </c>
      <c r="AG1180" s="13" t="s">
        <v>73</v>
      </c>
      <c r="AH1180" s="1" t="s">
        <v>73</v>
      </c>
      <c r="AI1180" s="1" t="s">
        <v>82</v>
      </c>
      <c r="AJ1180" s="1" t="s">
        <v>82</v>
      </c>
      <c r="AK1180" s="1" t="s">
        <v>82</v>
      </c>
      <c r="AL1180" s="1" t="s">
        <v>1457</v>
      </c>
      <c r="AM1180" s="1" t="s">
        <v>29653</v>
      </c>
      <c r="AN1180" s="1" t="s">
        <v>73</v>
      </c>
      <c r="AO1180" s="1" t="s">
        <v>73</v>
      </c>
      <c r="AP1180" s="1" t="s">
        <v>93</v>
      </c>
      <c r="AQ1180" s="1" t="s">
        <v>73</v>
      </c>
      <c r="AR1180" s="1" t="s">
        <v>73</v>
      </c>
      <c r="AS1180" s="1" t="s">
        <v>73</v>
      </c>
      <c r="AT1180" s="1" t="s">
        <v>299</v>
      </c>
      <c r="AU1180" s="1" t="s">
        <v>299</v>
      </c>
      <c r="AV1180" s="1" t="s">
        <v>299</v>
      </c>
      <c r="AW1180" s="1" t="s">
        <v>300</v>
      </c>
      <c r="AX1180" s="1" t="s">
        <v>262</v>
      </c>
      <c r="AY1180" s="1" t="s">
        <v>73</v>
      </c>
      <c r="AZ1180" s="12">
        <v>2</v>
      </c>
      <c r="BA1180" s="12">
        <v>13</v>
      </c>
      <c r="BB1180" s="12">
        <v>214</v>
      </c>
      <c r="BC1180" s="1" t="s">
        <v>47563</v>
      </c>
      <c r="BD1180" s="1" t="s">
        <v>47564</v>
      </c>
      <c r="BE1180" s="1" t="s">
        <v>91</v>
      </c>
      <c r="BF1180" s="1" t="s">
        <v>47565</v>
      </c>
      <c r="BG1180" s="1" t="s">
        <v>93</v>
      </c>
      <c r="BH1180" s="1" t="s">
        <v>93</v>
      </c>
      <c r="BI1180" s="1" t="s">
        <v>76</v>
      </c>
      <c r="BJ1180" s="1" t="s">
        <v>93</v>
      </c>
    </row>
    <row r="1181" spans="1:62" hidden="1" x14ac:dyDescent="0.2">
      <c r="A1181" s="12" t="s">
        <v>47540</v>
      </c>
      <c r="B1181" s="1" t="s">
        <v>2284</v>
      </c>
      <c r="C1181" s="1" t="s">
        <v>174</v>
      </c>
      <c r="D1181" s="1" t="s">
        <v>47541</v>
      </c>
      <c r="E1181" s="1" t="s">
        <v>47542</v>
      </c>
      <c r="F1181" s="1" t="s">
        <v>47543</v>
      </c>
      <c r="G1181" s="1" t="s">
        <v>890</v>
      </c>
      <c r="H1181" s="58" t="str">
        <f t="shared" si="169"/>
        <v>安溪县供电公司</v>
      </c>
      <c r="I1181" s="1" t="s">
        <v>1660</v>
      </c>
      <c r="J1181" s="1" t="s">
        <v>1661</v>
      </c>
      <c r="K1181" s="1" t="s">
        <v>129</v>
      </c>
      <c r="L1181" s="1" t="s">
        <v>130</v>
      </c>
      <c r="M1181" s="1" t="s">
        <v>47544</v>
      </c>
      <c r="N1181" s="1" t="s">
        <v>47545</v>
      </c>
      <c r="O1181" s="1" t="s">
        <v>156</v>
      </c>
      <c r="P1181" s="1" t="s">
        <v>185</v>
      </c>
      <c r="Q1181" s="1" t="s">
        <v>47546</v>
      </c>
      <c r="R1181" s="1" t="s">
        <v>47547</v>
      </c>
      <c r="S1181" s="1" t="s">
        <v>47548</v>
      </c>
      <c r="T1181" s="1" t="s">
        <v>73</v>
      </c>
      <c r="U1181" s="1" t="s">
        <v>7658</v>
      </c>
      <c r="V1181" s="1" t="s">
        <v>76</v>
      </c>
      <c r="W1181" s="1" t="s">
        <v>73</v>
      </c>
      <c r="X1181" s="1" t="s">
        <v>73</v>
      </c>
      <c r="Y1181" s="1" t="s">
        <v>73</v>
      </c>
      <c r="Z1181" s="1" t="s">
        <v>47549</v>
      </c>
      <c r="AA1181" s="1" t="s">
        <v>47550</v>
      </c>
      <c r="AB1181" s="1" t="s">
        <v>78</v>
      </c>
      <c r="AC1181" s="1" t="s">
        <v>47551</v>
      </c>
      <c r="AD1181" s="1" t="s">
        <v>80</v>
      </c>
      <c r="AE1181" s="1" t="s">
        <v>73</v>
      </c>
      <c r="AF1181" s="1" t="s">
        <v>73</v>
      </c>
      <c r="AG1181" s="13" t="s">
        <v>73</v>
      </c>
      <c r="AH1181" s="1" t="s">
        <v>73</v>
      </c>
      <c r="AI1181" s="1" t="s">
        <v>82</v>
      </c>
      <c r="AJ1181" s="1" t="s">
        <v>82</v>
      </c>
      <c r="AK1181" s="1" t="s">
        <v>1808</v>
      </c>
      <c r="AL1181" s="1" t="s">
        <v>47552</v>
      </c>
      <c r="AM1181" s="1" t="s">
        <v>3417</v>
      </c>
      <c r="AN1181" s="1" t="s">
        <v>47550</v>
      </c>
      <c r="AO1181" s="1" t="s">
        <v>73</v>
      </c>
      <c r="AP1181" s="1" t="s">
        <v>93</v>
      </c>
      <c r="AQ1181" s="1" t="s">
        <v>76</v>
      </c>
      <c r="AR1181" s="1" t="s">
        <v>73</v>
      </c>
      <c r="AS1181" s="1" t="s">
        <v>73</v>
      </c>
      <c r="AT1181" s="1" t="s">
        <v>138</v>
      </c>
      <c r="AU1181" s="1" t="s">
        <v>191</v>
      </c>
      <c r="AV1181" s="1" t="s">
        <v>213</v>
      </c>
      <c r="AW1181" s="1" t="s">
        <v>214</v>
      </c>
      <c r="AX1181" s="1" t="s">
        <v>142</v>
      </c>
      <c r="AY1181" s="1" t="s">
        <v>73</v>
      </c>
      <c r="AZ1181" s="12">
        <v>39</v>
      </c>
      <c r="BA1181" s="12">
        <v>9</v>
      </c>
      <c r="BB1181" s="12">
        <v>4655</v>
      </c>
      <c r="BC1181" s="1" t="s">
        <v>2284</v>
      </c>
      <c r="BD1181" s="1" t="s">
        <v>7164</v>
      </c>
      <c r="BE1181" s="1" t="s">
        <v>91</v>
      </c>
      <c r="BF1181" s="1" t="s">
        <v>47553</v>
      </c>
      <c r="BG1181" s="1" t="s">
        <v>93</v>
      </c>
      <c r="BH1181" s="1" t="s">
        <v>93</v>
      </c>
      <c r="BI1181" s="1" t="s">
        <v>76</v>
      </c>
      <c r="BJ1181" s="1" t="s">
        <v>93</v>
      </c>
    </row>
    <row r="1182" spans="1:62" hidden="1" x14ac:dyDescent="0.2">
      <c r="A1182" s="12" t="s">
        <v>5953</v>
      </c>
      <c r="B1182" s="1" t="s">
        <v>8771</v>
      </c>
      <c r="C1182" s="1" t="s">
        <v>515</v>
      </c>
      <c r="D1182" s="1" t="s">
        <v>47533</v>
      </c>
      <c r="E1182" s="1" t="s">
        <v>47534</v>
      </c>
      <c r="F1182" s="1" t="s">
        <v>47535</v>
      </c>
      <c r="G1182" s="1" t="s">
        <v>1146</v>
      </c>
      <c r="H1182" s="58" t="str">
        <f t="shared" si="169"/>
        <v>仙游供电有限公司</v>
      </c>
      <c r="I1182" s="1" t="s">
        <v>3380</v>
      </c>
      <c r="J1182" s="1" t="s">
        <v>3381</v>
      </c>
      <c r="K1182" s="1" t="s">
        <v>103</v>
      </c>
      <c r="L1182" s="1" t="s">
        <v>103</v>
      </c>
      <c r="M1182" s="1" t="s">
        <v>47536</v>
      </c>
      <c r="N1182" s="1" t="s">
        <v>47537</v>
      </c>
      <c r="O1182" s="1" t="s">
        <v>156</v>
      </c>
      <c r="P1182" s="1" t="s">
        <v>106</v>
      </c>
      <c r="Q1182" s="1" t="s">
        <v>47538</v>
      </c>
      <c r="R1182" s="1" t="s">
        <v>47539</v>
      </c>
      <c r="S1182" s="1" t="s">
        <v>47482</v>
      </c>
      <c r="T1182" s="1" t="s">
        <v>47483</v>
      </c>
      <c r="U1182" s="1" t="s">
        <v>47484</v>
      </c>
      <c r="V1182" s="1" t="s">
        <v>76</v>
      </c>
      <c r="W1182" s="1" t="s">
        <v>73</v>
      </c>
      <c r="X1182" s="1" t="s">
        <v>73</v>
      </c>
      <c r="Y1182" s="1" t="s">
        <v>73</v>
      </c>
      <c r="Z1182" s="1" t="s">
        <v>47536</v>
      </c>
      <c r="AA1182" s="1" t="s">
        <v>47463</v>
      </c>
      <c r="AB1182" s="1" t="s">
        <v>78</v>
      </c>
      <c r="AC1182" s="1" t="s">
        <v>47430</v>
      </c>
      <c r="AD1182" s="1" t="s">
        <v>80</v>
      </c>
      <c r="AE1182" s="1" t="s">
        <v>73</v>
      </c>
      <c r="AF1182" s="1" t="s">
        <v>73</v>
      </c>
      <c r="AG1182" s="13" t="s">
        <v>73</v>
      </c>
      <c r="AH1182" s="1" t="s">
        <v>73</v>
      </c>
      <c r="AI1182" s="1" t="s">
        <v>82</v>
      </c>
      <c r="AJ1182" s="1" t="s">
        <v>82</v>
      </c>
      <c r="AK1182" s="1" t="s">
        <v>82</v>
      </c>
      <c r="AL1182" s="1" t="s">
        <v>668</v>
      </c>
      <c r="AM1182" s="1" t="s">
        <v>669</v>
      </c>
      <c r="AN1182" s="1" t="s">
        <v>47463</v>
      </c>
      <c r="AO1182" s="1" t="s">
        <v>73</v>
      </c>
      <c r="AP1182" s="1" t="s">
        <v>93</v>
      </c>
      <c r="AQ1182" s="1" t="s">
        <v>76</v>
      </c>
      <c r="AR1182" s="1" t="s">
        <v>73</v>
      </c>
      <c r="AS1182" s="1" t="s">
        <v>73</v>
      </c>
      <c r="AT1182" s="1" t="s">
        <v>117</v>
      </c>
      <c r="AU1182" s="1" t="s">
        <v>118</v>
      </c>
      <c r="AV1182" s="1" t="s">
        <v>119</v>
      </c>
      <c r="AW1182" s="1" t="s">
        <v>120</v>
      </c>
      <c r="AX1182" s="1" t="s">
        <v>121</v>
      </c>
      <c r="AY1182" s="1" t="s">
        <v>47483</v>
      </c>
      <c r="AZ1182" s="12">
        <v>6</v>
      </c>
      <c r="BA1182" s="12">
        <v>6</v>
      </c>
      <c r="BB1182" s="12">
        <v>576</v>
      </c>
      <c r="BC1182" s="1" t="s">
        <v>8771</v>
      </c>
      <c r="BD1182" s="1" t="s">
        <v>47487</v>
      </c>
      <c r="BE1182" s="1" t="s">
        <v>91</v>
      </c>
      <c r="BF1182" s="1" t="s">
        <v>47488</v>
      </c>
      <c r="BG1182" s="1" t="s">
        <v>93</v>
      </c>
      <c r="BH1182" s="1" t="s">
        <v>93</v>
      </c>
      <c r="BI1182" s="1" t="s">
        <v>76</v>
      </c>
      <c r="BJ1182" s="1" t="s">
        <v>93</v>
      </c>
    </row>
    <row r="1183" spans="1:62" hidden="1" x14ac:dyDescent="0.2">
      <c r="A1183" s="12" t="s">
        <v>3535</v>
      </c>
      <c r="B1183" s="1" t="s">
        <v>7783</v>
      </c>
      <c r="C1183" s="1" t="s">
        <v>219</v>
      </c>
      <c r="D1183" s="1" t="s">
        <v>47523</v>
      </c>
      <c r="E1183" s="1" t="s">
        <v>47524</v>
      </c>
      <c r="F1183" s="1" t="s">
        <v>47525</v>
      </c>
      <c r="G1183" s="1" t="s">
        <v>3643</v>
      </c>
      <c r="H1183" s="58" t="str">
        <f t="shared" si="169"/>
        <v>周宁供电公司</v>
      </c>
      <c r="I1183" s="1" t="s">
        <v>7784</v>
      </c>
      <c r="J1183" s="1" t="s">
        <v>7785</v>
      </c>
      <c r="K1183" s="1" t="s">
        <v>413</v>
      </c>
      <c r="L1183" s="1" t="s">
        <v>435</v>
      </c>
      <c r="M1183" s="1" t="s">
        <v>47526</v>
      </c>
      <c r="N1183" s="1" t="s">
        <v>47527</v>
      </c>
      <c r="O1183" s="1" t="s">
        <v>70</v>
      </c>
      <c r="P1183" s="1" t="s">
        <v>106</v>
      </c>
      <c r="Q1183" s="1" t="s">
        <v>47528</v>
      </c>
      <c r="R1183" s="1" t="s">
        <v>47529</v>
      </c>
      <c r="S1183" s="1" t="s">
        <v>47530</v>
      </c>
      <c r="T1183" s="1" t="s">
        <v>73</v>
      </c>
      <c r="U1183" s="1" t="s">
        <v>47531</v>
      </c>
      <c r="V1183" s="1" t="s">
        <v>76</v>
      </c>
      <c r="W1183" s="1" t="s">
        <v>73</v>
      </c>
      <c r="X1183" s="1" t="s">
        <v>73</v>
      </c>
      <c r="Y1183" s="1" t="s">
        <v>73</v>
      </c>
      <c r="Z1183" s="1" t="s">
        <v>47526</v>
      </c>
      <c r="AA1183" s="1" t="s">
        <v>73</v>
      </c>
      <c r="AB1183" s="1" t="s">
        <v>78</v>
      </c>
      <c r="AC1183" s="1" t="s">
        <v>47456</v>
      </c>
      <c r="AD1183" s="1" t="s">
        <v>80</v>
      </c>
      <c r="AE1183" s="1" t="s">
        <v>73</v>
      </c>
      <c r="AF1183" s="1" t="s">
        <v>73</v>
      </c>
      <c r="AG1183" s="13" t="s">
        <v>73</v>
      </c>
      <c r="AH1183" s="1" t="s">
        <v>73</v>
      </c>
      <c r="AI1183" s="1" t="s">
        <v>211</v>
      </c>
      <c r="AJ1183" s="1" t="s">
        <v>403</v>
      </c>
      <c r="AK1183" s="1" t="s">
        <v>82</v>
      </c>
      <c r="AL1183" s="1" t="s">
        <v>73</v>
      </c>
      <c r="AM1183" s="1" t="s">
        <v>73</v>
      </c>
      <c r="AN1183" s="1" t="s">
        <v>73</v>
      </c>
      <c r="AO1183" s="1" t="s">
        <v>73</v>
      </c>
      <c r="AP1183" s="1" t="s">
        <v>93</v>
      </c>
      <c r="AQ1183" s="1" t="s">
        <v>73</v>
      </c>
      <c r="AR1183" s="1" t="s">
        <v>73</v>
      </c>
      <c r="AS1183" s="1" t="s">
        <v>73</v>
      </c>
      <c r="AT1183" s="1" t="s">
        <v>138</v>
      </c>
      <c r="AU1183" s="1" t="s">
        <v>191</v>
      </c>
      <c r="AV1183" s="1" t="s">
        <v>192</v>
      </c>
      <c r="AW1183" s="1" t="s">
        <v>193</v>
      </c>
      <c r="AX1183" s="1" t="s">
        <v>425</v>
      </c>
      <c r="AY1183" s="1" t="s">
        <v>73</v>
      </c>
      <c r="AZ1183" s="12">
        <v>4</v>
      </c>
      <c r="BA1183" s="12">
        <v>0</v>
      </c>
      <c r="BB1183" s="12">
        <v>73</v>
      </c>
      <c r="BC1183" s="1" t="s">
        <v>7783</v>
      </c>
      <c r="BD1183" s="1" t="s">
        <v>7786</v>
      </c>
      <c r="BE1183" s="1" t="s">
        <v>91</v>
      </c>
      <c r="BF1183" s="1" t="s">
        <v>47532</v>
      </c>
      <c r="BG1183" s="1" t="s">
        <v>93</v>
      </c>
      <c r="BH1183" s="1" t="s">
        <v>93</v>
      </c>
      <c r="BI1183" s="1" t="s">
        <v>76</v>
      </c>
      <c r="BJ1183" s="1" t="s">
        <v>93</v>
      </c>
    </row>
    <row r="1184" spans="1:62" hidden="1" x14ac:dyDescent="0.2">
      <c r="A1184" s="12" t="s">
        <v>5167</v>
      </c>
      <c r="B1184" s="1" t="s">
        <v>47520</v>
      </c>
      <c r="C1184" s="1" t="s">
        <v>359</v>
      </c>
      <c r="D1184" s="1" t="s">
        <v>47511</v>
      </c>
      <c r="E1184" s="1" t="s">
        <v>47512</v>
      </c>
      <c r="F1184" s="1" t="s">
        <v>47513</v>
      </c>
      <c r="G1184" s="1" t="s">
        <v>363</v>
      </c>
      <c r="H1184" s="58" t="str">
        <f t="shared" si="169"/>
        <v>漳浦供电有限公司</v>
      </c>
      <c r="I1184" s="1" t="s">
        <v>3785</v>
      </c>
      <c r="J1184" s="1" t="s">
        <v>3786</v>
      </c>
      <c r="K1184" s="1" t="s">
        <v>413</v>
      </c>
      <c r="L1184" s="1" t="s">
        <v>497</v>
      </c>
      <c r="M1184" s="1" t="s">
        <v>47514</v>
      </c>
      <c r="N1184" s="1" t="s">
        <v>47515</v>
      </c>
      <c r="O1184" s="1" t="s">
        <v>156</v>
      </c>
      <c r="P1184" s="1" t="s">
        <v>157</v>
      </c>
      <c r="Q1184" s="1" t="s">
        <v>47516</v>
      </c>
      <c r="R1184" s="1" t="s">
        <v>47517</v>
      </c>
      <c r="S1184" s="1" t="s">
        <v>47518</v>
      </c>
      <c r="T1184" s="1" t="s">
        <v>73</v>
      </c>
      <c r="U1184" s="1" t="s">
        <v>47519</v>
      </c>
      <c r="V1184" s="1" t="s">
        <v>76</v>
      </c>
      <c r="W1184" s="1" t="s">
        <v>73</v>
      </c>
      <c r="X1184" s="1" t="s">
        <v>73</v>
      </c>
      <c r="Y1184" s="1" t="s">
        <v>73</v>
      </c>
      <c r="Z1184" s="1" t="s">
        <v>47514</v>
      </c>
      <c r="AA1184" s="1" t="s">
        <v>73</v>
      </c>
      <c r="AB1184" s="1" t="s">
        <v>78</v>
      </c>
      <c r="AC1184" s="1" t="s">
        <v>47416</v>
      </c>
      <c r="AD1184" s="1" t="s">
        <v>164</v>
      </c>
      <c r="AE1184" s="1" t="s">
        <v>73</v>
      </c>
      <c r="AF1184" s="1" t="s">
        <v>73</v>
      </c>
      <c r="AG1184" s="13" t="s">
        <v>73</v>
      </c>
      <c r="AH1184" s="1" t="s">
        <v>73</v>
      </c>
      <c r="AI1184" s="1" t="s">
        <v>402</v>
      </c>
      <c r="AJ1184" s="1" t="s">
        <v>529</v>
      </c>
      <c r="AK1184" s="1" t="s">
        <v>82</v>
      </c>
      <c r="AL1184" s="1" t="s">
        <v>2946</v>
      </c>
      <c r="AM1184" s="1" t="s">
        <v>354</v>
      </c>
      <c r="AN1184" s="1" t="s">
        <v>73</v>
      </c>
      <c r="AO1184" s="1" t="s">
        <v>73</v>
      </c>
      <c r="AP1184" s="1" t="s">
        <v>76</v>
      </c>
      <c r="AQ1184" s="1" t="s">
        <v>73</v>
      </c>
      <c r="AR1184" s="1" t="s">
        <v>73</v>
      </c>
      <c r="AS1184" s="1" t="s">
        <v>73</v>
      </c>
      <c r="AT1184" s="1" t="s">
        <v>138</v>
      </c>
      <c r="AU1184" s="1" t="s">
        <v>191</v>
      </c>
      <c r="AV1184" s="1" t="s">
        <v>192</v>
      </c>
      <c r="AW1184" s="1" t="s">
        <v>193</v>
      </c>
      <c r="AX1184" s="1" t="s">
        <v>566</v>
      </c>
      <c r="AY1184" s="1" t="s">
        <v>73</v>
      </c>
      <c r="AZ1184" s="12">
        <v>5</v>
      </c>
      <c r="BA1184" s="12">
        <v>30</v>
      </c>
      <c r="BB1184" s="12">
        <v>1027</v>
      </c>
      <c r="BC1184" s="1" t="s">
        <v>47520</v>
      </c>
      <c r="BD1184" s="1" t="s">
        <v>47521</v>
      </c>
      <c r="BE1184" s="1" t="s">
        <v>91</v>
      </c>
      <c r="BF1184" s="1" t="s">
        <v>47522</v>
      </c>
      <c r="BG1184" s="1" t="s">
        <v>93</v>
      </c>
      <c r="BH1184" s="1" t="s">
        <v>93</v>
      </c>
      <c r="BI1184" s="1" t="s">
        <v>76</v>
      </c>
      <c r="BJ1184" s="1" t="s">
        <v>93</v>
      </c>
    </row>
    <row r="1185" spans="1:62" hidden="1" x14ac:dyDescent="0.2">
      <c r="A1185" s="12" t="s">
        <v>5169</v>
      </c>
      <c r="B1185" s="1" t="s">
        <v>8660</v>
      </c>
      <c r="C1185" s="1" t="s">
        <v>243</v>
      </c>
      <c r="D1185" s="1" t="s">
        <v>47500</v>
      </c>
      <c r="E1185" s="1" t="s">
        <v>47501</v>
      </c>
      <c r="F1185" s="1" t="s">
        <v>47502</v>
      </c>
      <c r="G1185" s="1" t="s">
        <v>247</v>
      </c>
      <c r="H1185" s="58" t="str">
        <f t="shared" ref="H1185:H1186" si="170">C1185</f>
        <v>福州</v>
      </c>
      <c r="I1185" s="1" t="s">
        <v>47503</v>
      </c>
      <c r="J1185" s="1" t="s">
        <v>47504</v>
      </c>
      <c r="K1185" s="1" t="s">
        <v>250</v>
      </c>
      <c r="L1185" s="1" t="s">
        <v>250</v>
      </c>
      <c r="M1185" s="1" t="s">
        <v>47505</v>
      </c>
      <c r="N1185" s="1" t="s">
        <v>47506</v>
      </c>
      <c r="O1185" s="1" t="s">
        <v>156</v>
      </c>
      <c r="P1185" s="1" t="s">
        <v>157</v>
      </c>
      <c r="Q1185" s="1" t="s">
        <v>47507</v>
      </c>
      <c r="R1185" s="1" t="s">
        <v>47508</v>
      </c>
      <c r="S1185" s="1" t="s">
        <v>2985</v>
      </c>
      <c r="T1185" s="1" t="s">
        <v>73</v>
      </c>
      <c r="U1185" s="1" t="s">
        <v>47509</v>
      </c>
      <c r="V1185" s="1" t="s">
        <v>76</v>
      </c>
      <c r="W1185" s="1" t="s">
        <v>73</v>
      </c>
      <c r="X1185" s="1" t="s">
        <v>73</v>
      </c>
      <c r="Y1185" s="1" t="s">
        <v>73</v>
      </c>
      <c r="Z1185" s="1" t="s">
        <v>47510</v>
      </c>
      <c r="AA1185" s="1" t="s">
        <v>73</v>
      </c>
      <c r="AB1185" s="1" t="s">
        <v>78</v>
      </c>
      <c r="AC1185" s="1" t="s">
        <v>47416</v>
      </c>
      <c r="AD1185" s="1" t="s">
        <v>80</v>
      </c>
      <c r="AE1185" s="1" t="s">
        <v>73</v>
      </c>
      <c r="AF1185" s="1" t="s">
        <v>73</v>
      </c>
      <c r="AG1185" s="13" t="s">
        <v>73</v>
      </c>
      <c r="AH1185" s="1" t="s">
        <v>73</v>
      </c>
      <c r="AI1185" s="1" t="s">
        <v>73</v>
      </c>
      <c r="AJ1185" s="1" t="s">
        <v>529</v>
      </c>
      <c r="AK1185" s="1" t="s">
        <v>82</v>
      </c>
      <c r="AL1185" s="1" t="s">
        <v>6595</v>
      </c>
      <c r="AM1185" s="1" t="s">
        <v>249</v>
      </c>
      <c r="AN1185" s="1" t="s">
        <v>73</v>
      </c>
      <c r="AO1185" s="1" t="s">
        <v>73</v>
      </c>
      <c r="AP1185" s="1" t="s">
        <v>76</v>
      </c>
      <c r="AQ1185" s="1" t="s">
        <v>73</v>
      </c>
      <c r="AR1185" s="1" t="s">
        <v>73</v>
      </c>
      <c r="AS1185" s="1" t="s">
        <v>73</v>
      </c>
      <c r="AT1185" s="1" t="s">
        <v>299</v>
      </c>
      <c r="AU1185" s="1" t="s">
        <v>299</v>
      </c>
      <c r="AV1185" s="1" t="s">
        <v>299</v>
      </c>
      <c r="AW1185" s="1" t="s">
        <v>300</v>
      </c>
      <c r="AX1185" s="1" t="s">
        <v>262</v>
      </c>
      <c r="AY1185" s="1" t="s">
        <v>73</v>
      </c>
      <c r="AZ1185" s="12">
        <v>11</v>
      </c>
      <c r="BA1185" s="12">
        <v>20</v>
      </c>
      <c r="BB1185" s="12">
        <v>418</v>
      </c>
      <c r="BC1185" s="1" t="s">
        <v>8660</v>
      </c>
      <c r="BD1185" s="1" t="s">
        <v>47509</v>
      </c>
      <c r="BE1185" s="1" t="s">
        <v>91</v>
      </c>
      <c r="BF1185" s="1" t="s">
        <v>73</v>
      </c>
      <c r="BG1185" s="1" t="s">
        <v>93</v>
      </c>
      <c r="BH1185" s="1" t="s">
        <v>93</v>
      </c>
      <c r="BI1185" s="1" t="s">
        <v>76</v>
      </c>
      <c r="BJ1185" s="1" t="s">
        <v>93</v>
      </c>
    </row>
    <row r="1186" spans="1:62" hidden="1" x14ac:dyDescent="0.2">
      <c r="A1186" s="12" t="s">
        <v>5172</v>
      </c>
      <c r="B1186" s="1" t="s">
        <v>47499</v>
      </c>
      <c r="C1186" s="1" t="s">
        <v>243</v>
      </c>
      <c r="D1186" s="1" t="s">
        <v>47489</v>
      </c>
      <c r="E1186" s="1" t="s">
        <v>47490</v>
      </c>
      <c r="F1186" s="1" t="s">
        <v>47491</v>
      </c>
      <c r="G1186" s="1" t="s">
        <v>852</v>
      </c>
      <c r="H1186" s="58" t="str">
        <f t="shared" si="170"/>
        <v>福州</v>
      </c>
      <c r="I1186" s="1" t="s">
        <v>853</v>
      </c>
      <c r="J1186" s="1" t="s">
        <v>35976</v>
      </c>
      <c r="K1186" s="1" t="s">
        <v>129</v>
      </c>
      <c r="L1186" s="1" t="s">
        <v>130</v>
      </c>
      <c r="M1186" s="1" t="s">
        <v>47492</v>
      </c>
      <c r="N1186" s="1" t="s">
        <v>47493</v>
      </c>
      <c r="O1186" s="1" t="s">
        <v>156</v>
      </c>
      <c r="P1186" s="1" t="s">
        <v>185</v>
      </c>
      <c r="Q1186" s="1" t="s">
        <v>47494</v>
      </c>
      <c r="R1186" s="1" t="s">
        <v>47495</v>
      </c>
      <c r="S1186" s="1" t="s">
        <v>73</v>
      </c>
      <c r="T1186" s="1" t="s">
        <v>73</v>
      </c>
      <c r="U1186" s="1" t="s">
        <v>47496</v>
      </c>
      <c r="V1186" s="1" t="s">
        <v>76</v>
      </c>
      <c r="W1186" s="1" t="s">
        <v>73</v>
      </c>
      <c r="X1186" s="1" t="s">
        <v>73</v>
      </c>
      <c r="Y1186" s="1" t="s">
        <v>73</v>
      </c>
      <c r="Z1186" s="1" t="s">
        <v>47497</v>
      </c>
      <c r="AA1186" s="1" t="s">
        <v>73</v>
      </c>
      <c r="AB1186" s="1" t="s">
        <v>78</v>
      </c>
      <c r="AC1186" s="1" t="s">
        <v>47498</v>
      </c>
      <c r="AD1186" s="1" t="s">
        <v>164</v>
      </c>
      <c r="AE1186" s="1" t="s">
        <v>73</v>
      </c>
      <c r="AF1186" s="1" t="s">
        <v>73</v>
      </c>
      <c r="AG1186" s="13" t="s">
        <v>73</v>
      </c>
      <c r="AH1186" s="1" t="s">
        <v>73</v>
      </c>
      <c r="AI1186" s="1" t="s">
        <v>82</v>
      </c>
      <c r="AJ1186" s="1" t="s">
        <v>82</v>
      </c>
      <c r="AK1186" s="1" t="s">
        <v>189</v>
      </c>
      <c r="AL1186" s="1" t="s">
        <v>3276</v>
      </c>
      <c r="AM1186" s="1" t="s">
        <v>35976</v>
      </c>
      <c r="AN1186" s="1" t="s">
        <v>73</v>
      </c>
      <c r="AO1186" s="1" t="s">
        <v>73</v>
      </c>
      <c r="AP1186" s="1" t="s">
        <v>93</v>
      </c>
      <c r="AQ1186" s="1" t="s">
        <v>73</v>
      </c>
      <c r="AR1186" s="1" t="s">
        <v>73</v>
      </c>
      <c r="AS1186" s="1" t="s">
        <v>73</v>
      </c>
      <c r="AT1186" s="1" t="s">
        <v>85</v>
      </c>
      <c r="AU1186" s="1" t="s">
        <v>822</v>
      </c>
      <c r="AV1186" s="1" t="s">
        <v>283</v>
      </c>
      <c r="AW1186" s="1" t="s">
        <v>284</v>
      </c>
      <c r="AX1186" s="1" t="s">
        <v>383</v>
      </c>
      <c r="AY1186" s="1" t="s">
        <v>73</v>
      </c>
      <c r="AZ1186" s="12">
        <v>12</v>
      </c>
      <c r="BA1186" s="12">
        <v>38</v>
      </c>
      <c r="BB1186" s="12">
        <v>2312</v>
      </c>
      <c r="BC1186" s="1" t="s">
        <v>47499</v>
      </c>
      <c r="BD1186" s="1" t="s">
        <v>47496</v>
      </c>
      <c r="BE1186" s="1" t="s">
        <v>195</v>
      </c>
      <c r="BF1186" s="1" t="s">
        <v>73</v>
      </c>
      <c r="BG1186" s="1" t="s">
        <v>93</v>
      </c>
      <c r="BH1186" s="1" t="s">
        <v>93</v>
      </c>
      <c r="BI1186" s="1" t="s">
        <v>76</v>
      </c>
      <c r="BJ1186" s="1" t="s">
        <v>76</v>
      </c>
    </row>
    <row r="1187" spans="1:62" hidden="1" x14ac:dyDescent="0.2">
      <c r="A1187" s="12" t="s">
        <v>47474</v>
      </c>
      <c r="B1187" s="1" t="s">
        <v>8771</v>
      </c>
      <c r="C1187" s="1" t="s">
        <v>515</v>
      </c>
      <c r="D1187" s="1" t="s">
        <v>47475</v>
      </c>
      <c r="E1187" s="1" t="s">
        <v>47476</v>
      </c>
      <c r="F1187" s="1" t="s">
        <v>47477</v>
      </c>
      <c r="G1187" s="1" t="s">
        <v>1146</v>
      </c>
      <c r="H1187" s="58" t="str">
        <f t="shared" ref="H1187:H1190" si="171">G1187</f>
        <v>仙游供电有限公司</v>
      </c>
      <c r="I1187" s="1" t="s">
        <v>3380</v>
      </c>
      <c r="J1187" s="1" t="s">
        <v>3381</v>
      </c>
      <c r="K1187" s="1" t="s">
        <v>103</v>
      </c>
      <c r="L1187" s="1" t="s">
        <v>103</v>
      </c>
      <c r="M1187" s="1" t="s">
        <v>47478</v>
      </c>
      <c r="N1187" s="1" t="s">
        <v>47479</v>
      </c>
      <c r="O1187" s="1" t="s">
        <v>156</v>
      </c>
      <c r="P1187" s="1" t="s">
        <v>106</v>
      </c>
      <c r="Q1187" s="1" t="s">
        <v>47480</v>
      </c>
      <c r="R1187" s="1" t="s">
        <v>47481</v>
      </c>
      <c r="S1187" s="1" t="s">
        <v>47482</v>
      </c>
      <c r="T1187" s="1" t="s">
        <v>47483</v>
      </c>
      <c r="U1187" s="1" t="s">
        <v>47484</v>
      </c>
      <c r="V1187" s="1" t="s">
        <v>76</v>
      </c>
      <c r="W1187" s="1" t="s">
        <v>73</v>
      </c>
      <c r="X1187" s="1" t="s">
        <v>73</v>
      </c>
      <c r="Y1187" s="1" t="s">
        <v>73</v>
      </c>
      <c r="Z1187" s="1" t="s">
        <v>47485</v>
      </c>
      <c r="AA1187" s="1" t="s">
        <v>47486</v>
      </c>
      <c r="AB1187" s="1" t="s">
        <v>78</v>
      </c>
      <c r="AC1187" s="1" t="s">
        <v>47456</v>
      </c>
      <c r="AD1187" s="1" t="s">
        <v>80</v>
      </c>
      <c r="AE1187" s="1" t="s">
        <v>73</v>
      </c>
      <c r="AF1187" s="1" t="s">
        <v>73</v>
      </c>
      <c r="AG1187" s="13" t="s">
        <v>73</v>
      </c>
      <c r="AH1187" s="1" t="s">
        <v>73</v>
      </c>
      <c r="AI1187" s="1" t="s">
        <v>82</v>
      </c>
      <c r="AJ1187" s="1" t="s">
        <v>82</v>
      </c>
      <c r="AK1187" s="1" t="s">
        <v>82</v>
      </c>
      <c r="AL1187" s="1" t="s">
        <v>668</v>
      </c>
      <c r="AM1187" s="1" t="s">
        <v>669</v>
      </c>
      <c r="AN1187" s="1" t="s">
        <v>47486</v>
      </c>
      <c r="AO1187" s="1" t="s">
        <v>73</v>
      </c>
      <c r="AP1187" s="1" t="s">
        <v>93</v>
      </c>
      <c r="AQ1187" s="1" t="s">
        <v>76</v>
      </c>
      <c r="AR1187" s="1" t="s">
        <v>73</v>
      </c>
      <c r="AS1187" s="1" t="s">
        <v>73</v>
      </c>
      <c r="AT1187" s="1" t="s">
        <v>117</v>
      </c>
      <c r="AU1187" s="1" t="s">
        <v>118</v>
      </c>
      <c r="AV1187" s="1" t="s">
        <v>119</v>
      </c>
      <c r="AW1187" s="1" t="s">
        <v>120</v>
      </c>
      <c r="AX1187" s="1" t="s">
        <v>447</v>
      </c>
      <c r="AY1187" s="1" t="s">
        <v>47483</v>
      </c>
      <c r="AZ1187" s="12">
        <v>6</v>
      </c>
      <c r="BA1187" s="12">
        <v>6</v>
      </c>
      <c r="BB1187" s="12">
        <v>576</v>
      </c>
      <c r="BC1187" s="1" t="s">
        <v>8771</v>
      </c>
      <c r="BD1187" s="1" t="s">
        <v>47487</v>
      </c>
      <c r="BE1187" s="1" t="s">
        <v>91</v>
      </c>
      <c r="BF1187" s="1" t="s">
        <v>47488</v>
      </c>
      <c r="BG1187" s="1" t="s">
        <v>93</v>
      </c>
      <c r="BH1187" s="1" t="s">
        <v>93</v>
      </c>
      <c r="BI1187" s="1" t="s">
        <v>76</v>
      </c>
      <c r="BJ1187" s="1" t="s">
        <v>93</v>
      </c>
    </row>
    <row r="1188" spans="1:62" hidden="1" x14ac:dyDescent="0.2">
      <c r="A1188" s="12" t="s">
        <v>3541</v>
      </c>
      <c r="B1188" s="1" t="s">
        <v>47471</v>
      </c>
      <c r="C1188" s="1" t="s">
        <v>265</v>
      </c>
      <c r="D1188" s="1" t="s">
        <v>47459</v>
      </c>
      <c r="E1188" s="1" t="s">
        <v>47460</v>
      </c>
      <c r="F1188" s="1" t="s">
        <v>47461</v>
      </c>
      <c r="G1188" s="1" t="s">
        <v>1136</v>
      </c>
      <c r="H1188" s="58" t="str">
        <f t="shared" si="171"/>
        <v>国网沙县供电公司</v>
      </c>
      <c r="I1188" s="1" t="s">
        <v>2542</v>
      </c>
      <c r="J1188" s="1" t="s">
        <v>2543</v>
      </c>
      <c r="K1188" s="1" t="s">
        <v>129</v>
      </c>
      <c r="L1188" s="1" t="s">
        <v>130</v>
      </c>
      <c r="M1188" s="1" t="s">
        <v>47462</v>
      </c>
      <c r="N1188" s="1" t="s">
        <v>47463</v>
      </c>
      <c r="O1188" s="1" t="s">
        <v>293</v>
      </c>
      <c r="P1188" s="1" t="s">
        <v>185</v>
      </c>
      <c r="Q1188" s="1" t="s">
        <v>47464</v>
      </c>
      <c r="R1188" s="1" t="s">
        <v>47465</v>
      </c>
      <c r="S1188" s="1" t="s">
        <v>47466</v>
      </c>
      <c r="T1188" s="1" t="s">
        <v>73</v>
      </c>
      <c r="U1188" s="1" t="s">
        <v>47467</v>
      </c>
      <c r="V1188" s="1" t="s">
        <v>76</v>
      </c>
      <c r="W1188" s="1" t="s">
        <v>73</v>
      </c>
      <c r="X1188" s="1" t="s">
        <v>73</v>
      </c>
      <c r="Y1188" s="1" t="s">
        <v>73</v>
      </c>
      <c r="Z1188" s="1" t="s">
        <v>47468</v>
      </c>
      <c r="AA1188" s="1" t="s">
        <v>47469</v>
      </c>
      <c r="AB1188" s="1" t="s">
        <v>78</v>
      </c>
      <c r="AC1188" s="1" t="s">
        <v>47416</v>
      </c>
      <c r="AD1188" s="1" t="s">
        <v>164</v>
      </c>
      <c r="AE1188" s="1" t="s">
        <v>73</v>
      </c>
      <c r="AF1188" s="1" t="s">
        <v>73</v>
      </c>
      <c r="AG1188" s="13" t="s">
        <v>73</v>
      </c>
      <c r="AH1188" s="1" t="s">
        <v>73</v>
      </c>
      <c r="AI1188" s="1" t="s">
        <v>82</v>
      </c>
      <c r="AJ1188" s="1" t="s">
        <v>82</v>
      </c>
      <c r="AK1188" s="1" t="s">
        <v>1808</v>
      </c>
      <c r="AL1188" s="1" t="s">
        <v>47470</v>
      </c>
      <c r="AM1188" s="1" t="s">
        <v>1136</v>
      </c>
      <c r="AN1188" s="1" t="s">
        <v>47469</v>
      </c>
      <c r="AO1188" s="1" t="s">
        <v>73</v>
      </c>
      <c r="AP1188" s="1" t="s">
        <v>93</v>
      </c>
      <c r="AQ1188" s="1" t="s">
        <v>76</v>
      </c>
      <c r="AR1188" s="1" t="s">
        <v>76</v>
      </c>
      <c r="AS1188" s="1" t="s">
        <v>73</v>
      </c>
      <c r="AT1188" s="1" t="s">
        <v>138</v>
      </c>
      <c r="AU1188" s="1" t="s">
        <v>586</v>
      </c>
      <c r="AV1188" s="1" t="s">
        <v>140</v>
      </c>
      <c r="AW1188" s="1" t="s">
        <v>587</v>
      </c>
      <c r="AX1188" s="1" t="s">
        <v>142</v>
      </c>
      <c r="AY1188" s="1" t="s">
        <v>73</v>
      </c>
      <c r="AZ1188" s="12">
        <v>8</v>
      </c>
      <c r="BA1188" s="12">
        <v>13</v>
      </c>
      <c r="BB1188" s="12">
        <v>223</v>
      </c>
      <c r="BC1188" s="1" t="s">
        <v>47471</v>
      </c>
      <c r="BD1188" s="1" t="s">
        <v>47472</v>
      </c>
      <c r="BE1188" s="1" t="s">
        <v>91</v>
      </c>
      <c r="BF1188" s="1" t="s">
        <v>47473</v>
      </c>
      <c r="BG1188" s="1" t="s">
        <v>93</v>
      </c>
      <c r="BH1188" s="1" t="s">
        <v>93</v>
      </c>
      <c r="BI1188" s="1" t="s">
        <v>76</v>
      </c>
      <c r="BJ1188" s="1" t="s">
        <v>93</v>
      </c>
    </row>
    <row r="1189" spans="1:62" hidden="1" x14ac:dyDescent="0.2">
      <c r="A1189" s="12" t="s">
        <v>1483</v>
      </c>
      <c r="B1189" s="1" t="s">
        <v>7352</v>
      </c>
      <c r="C1189" s="1" t="s">
        <v>265</v>
      </c>
      <c r="D1189" s="1" t="s">
        <v>47444</v>
      </c>
      <c r="E1189" s="1" t="s">
        <v>47445</v>
      </c>
      <c r="F1189" s="1" t="s">
        <v>47446</v>
      </c>
      <c r="G1189" s="1" t="s">
        <v>2449</v>
      </c>
      <c r="H1189" s="58" t="str">
        <f t="shared" si="171"/>
        <v>国网明溪县供电公司</v>
      </c>
      <c r="I1189" s="1" t="s">
        <v>6832</v>
      </c>
      <c r="J1189" s="1" t="s">
        <v>6833</v>
      </c>
      <c r="K1189" s="1" t="s">
        <v>129</v>
      </c>
      <c r="L1189" s="1" t="s">
        <v>130</v>
      </c>
      <c r="M1189" s="1" t="s">
        <v>47447</v>
      </c>
      <c r="N1189" s="1" t="s">
        <v>47448</v>
      </c>
      <c r="O1189" s="1" t="s">
        <v>293</v>
      </c>
      <c r="P1189" s="1" t="s">
        <v>71</v>
      </c>
      <c r="Q1189" s="1" t="s">
        <v>47449</v>
      </c>
      <c r="R1189" s="1" t="s">
        <v>47450</v>
      </c>
      <c r="S1189" s="1" t="s">
        <v>47451</v>
      </c>
      <c r="T1189" s="1" t="s">
        <v>47452</v>
      </c>
      <c r="U1189" s="1" t="s">
        <v>47453</v>
      </c>
      <c r="V1189" s="1" t="s">
        <v>76</v>
      </c>
      <c r="W1189" s="1" t="s">
        <v>73</v>
      </c>
      <c r="X1189" s="1" t="s">
        <v>73</v>
      </c>
      <c r="Y1189" s="1" t="s">
        <v>73</v>
      </c>
      <c r="Z1189" s="1" t="s">
        <v>47454</v>
      </c>
      <c r="AA1189" s="1" t="s">
        <v>47455</v>
      </c>
      <c r="AB1189" s="1" t="s">
        <v>78</v>
      </c>
      <c r="AC1189" s="1" t="s">
        <v>47456</v>
      </c>
      <c r="AD1189" s="1" t="s">
        <v>164</v>
      </c>
      <c r="AE1189" s="1" t="s">
        <v>73</v>
      </c>
      <c r="AF1189" s="1" t="s">
        <v>73</v>
      </c>
      <c r="AG1189" s="13" t="s">
        <v>73</v>
      </c>
      <c r="AH1189" s="1" t="s">
        <v>73</v>
      </c>
      <c r="AI1189" s="1" t="s">
        <v>82</v>
      </c>
      <c r="AJ1189" s="1" t="s">
        <v>82</v>
      </c>
      <c r="AK1189" s="1" t="s">
        <v>82</v>
      </c>
      <c r="AL1189" s="1" t="s">
        <v>47457</v>
      </c>
      <c r="AM1189" s="1" t="s">
        <v>3813</v>
      </c>
      <c r="AN1189" s="1" t="s">
        <v>47455</v>
      </c>
      <c r="AO1189" s="1" t="s">
        <v>73</v>
      </c>
      <c r="AP1189" s="1" t="s">
        <v>93</v>
      </c>
      <c r="AQ1189" s="1" t="s">
        <v>76</v>
      </c>
      <c r="AR1189" s="1" t="s">
        <v>73</v>
      </c>
      <c r="AS1189" s="1" t="s">
        <v>73</v>
      </c>
      <c r="AT1189" s="1" t="s">
        <v>138</v>
      </c>
      <c r="AU1189" s="1" t="s">
        <v>331</v>
      </c>
      <c r="AV1189" s="1" t="s">
        <v>332</v>
      </c>
      <c r="AW1189" s="1" t="s">
        <v>333</v>
      </c>
      <c r="AX1189" s="1" t="s">
        <v>142</v>
      </c>
      <c r="AY1189" s="1" t="s">
        <v>47452</v>
      </c>
      <c r="AZ1189" s="12">
        <v>8</v>
      </c>
      <c r="BA1189" s="12">
        <v>0</v>
      </c>
      <c r="BB1189" s="12">
        <v>269</v>
      </c>
      <c r="BC1189" s="1" t="s">
        <v>7352</v>
      </c>
      <c r="BD1189" s="1" t="s">
        <v>7353</v>
      </c>
      <c r="BE1189" s="1" t="s">
        <v>91</v>
      </c>
      <c r="BF1189" s="1" t="s">
        <v>47458</v>
      </c>
      <c r="BG1189" s="1" t="s">
        <v>93</v>
      </c>
      <c r="BH1189" s="1" t="s">
        <v>93</v>
      </c>
      <c r="BI1189" s="1" t="s">
        <v>76</v>
      </c>
      <c r="BJ1189" s="1" t="s">
        <v>93</v>
      </c>
    </row>
    <row r="1190" spans="1:62" hidden="1" x14ac:dyDescent="0.2">
      <c r="A1190" s="12" t="s">
        <v>47434</v>
      </c>
      <c r="B1190" s="1" t="s">
        <v>2386</v>
      </c>
      <c r="C1190" s="1" t="s">
        <v>265</v>
      </c>
      <c r="D1190" s="1" t="s">
        <v>47435</v>
      </c>
      <c r="E1190" s="1" t="s">
        <v>47436</v>
      </c>
      <c r="F1190" s="1" t="s">
        <v>47437</v>
      </c>
      <c r="G1190" s="1" t="s">
        <v>2449</v>
      </c>
      <c r="H1190" s="58" t="str">
        <f t="shared" si="171"/>
        <v>国网明溪县供电公司</v>
      </c>
      <c r="I1190" s="1" t="s">
        <v>6899</v>
      </c>
      <c r="J1190" s="1" t="s">
        <v>6900</v>
      </c>
      <c r="K1190" s="1" t="s">
        <v>129</v>
      </c>
      <c r="L1190" s="1" t="s">
        <v>130</v>
      </c>
      <c r="M1190" s="1" t="s">
        <v>47438</v>
      </c>
      <c r="N1190" s="1" t="s">
        <v>47439</v>
      </c>
      <c r="O1190" s="1" t="s">
        <v>156</v>
      </c>
      <c r="P1190" s="1" t="s">
        <v>106</v>
      </c>
      <c r="Q1190" s="1" t="s">
        <v>47440</v>
      </c>
      <c r="R1190" s="1" t="s">
        <v>47441</v>
      </c>
      <c r="S1190" s="1" t="s">
        <v>73</v>
      </c>
      <c r="T1190" s="1" t="s">
        <v>73</v>
      </c>
      <c r="U1190" s="1" t="s">
        <v>47442</v>
      </c>
      <c r="V1190" s="1" t="s">
        <v>76</v>
      </c>
      <c r="W1190" s="1" t="s">
        <v>73</v>
      </c>
      <c r="X1190" s="1" t="s">
        <v>73</v>
      </c>
      <c r="Y1190" s="1" t="s">
        <v>73</v>
      </c>
      <c r="Z1190" s="1" t="s">
        <v>47443</v>
      </c>
      <c r="AA1190" s="1" t="s">
        <v>73</v>
      </c>
      <c r="AB1190" s="1" t="s">
        <v>78</v>
      </c>
      <c r="AC1190" s="1" t="s">
        <v>45826</v>
      </c>
      <c r="AD1190" s="1" t="s">
        <v>164</v>
      </c>
      <c r="AE1190" s="1" t="s">
        <v>73</v>
      </c>
      <c r="AF1190" s="1" t="s">
        <v>73</v>
      </c>
      <c r="AG1190" s="13" t="s">
        <v>73</v>
      </c>
      <c r="AH1190" s="1" t="s">
        <v>73</v>
      </c>
      <c r="AI1190" s="1" t="s">
        <v>82</v>
      </c>
      <c r="AJ1190" s="1" t="s">
        <v>82</v>
      </c>
      <c r="AK1190" s="1" t="s">
        <v>82</v>
      </c>
      <c r="AL1190" s="1" t="s">
        <v>2954</v>
      </c>
      <c r="AM1190" s="1" t="s">
        <v>2449</v>
      </c>
      <c r="AN1190" s="1" t="s">
        <v>73</v>
      </c>
      <c r="AO1190" s="1" t="s">
        <v>73</v>
      </c>
      <c r="AP1190" s="1" t="s">
        <v>93</v>
      </c>
      <c r="AQ1190" s="1" t="s">
        <v>73</v>
      </c>
      <c r="AR1190" s="1" t="s">
        <v>73</v>
      </c>
      <c r="AS1190" s="1" t="s">
        <v>73</v>
      </c>
      <c r="AT1190" s="1" t="s">
        <v>138</v>
      </c>
      <c r="AU1190" s="1" t="s">
        <v>509</v>
      </c>
      <c r="AV1190" s="1" t="s">
        <v>2561</v>
      </c>
      <c r="AW1190" s="1" t="s">
        <v>2562</v>
      </c>
      <c r="AX1190" s="1" t="s">
        <v>142</v>
      </c>
      <c r="AY1190" s="1" t="s">
        <v>73</v>
      </c>
      <c r="AZ1190" s="12">
        <v>42</v>
      </c>
      <c r="BA1190" s="12">
        <v>44</v>
      </c>
      <c r="BB1190" s="12">
        <v>2287</v>
      </c>
      <c r="BC1190" s="1" t="s">
        <v>2386</v>
      </c>
      <c r="BD1190" s="1" t="s">
        <v>2955</v>
      </c>
      <c r="BE1190" s="1" t="s">
        <v>195</v>
      </c>
      <c r="BF1190" s="1" t="s">
        <v>73</v>
      </c>
      <c r="BG1190" s="1" t="s">
        <v>93</v>
      </c>
      <c r="BH1190" s="1" t="s">
        <v>93</v>
      </c>
      <c r="BI1190" s="1" t="s">
        <v>76</v>
      </c>
      <c r="BJ1190" s="1" t="s">
        <v>76</v>
      </c>
    </row>
    <row r="1191" spans="1:62" x14ac:dyDescent="0.2">
      <c r="A1191" s="12" t="s">
        <v>47420</v>
      </c>
      <c r="B1191" s="1" t="s">
        <v>47432</v>
      </c>
      <c r="C1191" s="1" t="s">
        <v>515</v>
      </c>
      <c r="D1191" s="1" t="s">
        <v>47421</v>
      </c>
      <c r="E1191" s="1" t="s">
        <v>47422</v>
      </c>
      <c r="F1191" s="1" t="s">
        <v>47423</v>
      </c>
      <c r="G1191" s="1" t="s">
        <v>519</v>
      </c>
      <c r="H1191" s="58" t="str">
        <f t="shared" ref="H1191:H1194" si="172">C1191</f>
        <v>莆田</v>
      </c>
      <c r="I1191" s="1" t="s">
        <v>2514</v>
      </c>
      <c r="J1191" s="1" t="s">
        <v>2515</v>
      </c>
      <c r="K1191" s="1" t="s">
        <v>2883</v>
      </c>
      <c r="L1191" s="1" t="s">
        <v>3041</v>
      </c>
      <c r="M1191" s="1" t="s">
        <v>47424</v>
      </c>
      <c r="N1191" s="1" t="s">
        <v>47425</v>
      </c>
      <c r="O1191" s="1" t="s">
        <v>156</v>
      </c>
      <c r="P1191" s="1" t="s">
        <v>157</v>
      </c>
      <c r="Q1191" s="1" t="s">
        <v>47426</v>
      </c>
      <c r="R1191" s="1" t="s">
        <v>47427</v>
      </c>
      <c r="S1191" s="1" t="s">
        <v>47428</v>
      </c>
      <c r="T1191" s="1" t="s">
        <v>47413</v>
      </c>
      <c r="U1191" s="1" t="s">
        <v>47429</v>
      </c>
      <c r="V1191" s="1" t="s">
        <v>76</v>
      </c>
      <c r="W1191" s="1" t="s">
        <v>73</v>
      </c>
      <c r="X1191" s="1" t="s">
        <v>73</v>
      </c>
      <c r="Y1191" s="1" t="s">
        <v>73</v>
      </c>
      <c r="Z1191" s="1" t="s">
        <v>47424</v>
      </c>
      <c r="AA1191" s="1" t="s">
        <v>47415</v>
      </c>
      <c r="AB1191" s="1" t="s">
        <v>78</v>
      </c>
      <c r="AC1191" s="1" t="s">
        <v>47430</v>
      </c>
      <c r="AD1191" s="1" t="s">
        <v>80</v>
      </c>
      <c r="AE1191" s="1" t="s">
        <v>73</v>
      </c>
      <c r="AF1191" s="1" t="s">
        <v>73</v>
      </c>
      <c r="AG1191" s="13" t="s">
        <v>73</v>
      </c>
      <c r="AH1191" s="1" t="s">
        <v>73</v>
      </c>
      <c r="AI1191" s="1" t="s">
        <v>402</v>
      </c>
      <c r="AJ1191" s="1" t="s">
        <v>403</v>
      </c>
      <c r="AK1191" s="1" t="s">
        <v>82</v>
      </c>
      <c r="AL1191" s="1" t="s">
        <v>47431</v>
      </c>
      <c r="AM1191" s="1" t="s">
        <v>669</v>
      </c>
      <c r="AN1191" s="1" t="s">
        <v>47415</v>
      </c>
      <c r="AO1191" s="1" t="s">
        <v>73</v>
      </c>
      <c r="AP1191" s="1" t="s">
        <v>93</v>
      </c>
      <c r="AQ1191" s="1" t="s">
        <v>76</v>
      </c>
      <c r="AR1191" s="1" t="s">
        <v>76</v>
      </c>
      <c r="AS1191" s="1" t="s">
        <v>73</v>
      </c>
      <c r="AT1191" s="1" t="s">
        <v>138</v>
      </c>
      <c r="AU1191" s="1" t="s">
        <v>237</v>
      </c>
      <c r="AV1191" s="1" t="s">
        <v>213</v>
      </c>
      <c r="AW1191" s="1" t="s">
        <v>238</v>
      </c>
      <c r="AX1191" s="1" t="s">
        <v>142</v>
      </c>
      <c r="AY1191" s="1" t="s">
        <v>47413</v>
      </c>
      <c r="AZ1191" s="12">
        <v>1</v>
      </c>
      <c r="BA1191" s="12">
        <v>14</v>
      </c>
      <c r="BB1191" s="12">
        <v>120</v>
      </c>
      <c r="BC1191" s="1" t="s">
        <v>47432</v>
      </c>
      <c r="BD1191" s="1" t="s">
        <v>47433</v>
      </c>
      <c r="BE1191" s="1" t="s">
        <v>91</v>
      </c>
      <c r="BF1191" s="1" t="s">
        <v>47419</v>
      </c>
      <c r="BG1191" s="1" t="s">
        <v>93</v>
      </c>
      <c r="BH1191" s="1" t="s">
        <v>93</v>
      </c>
      <c r="BI1191" s="1" t="s">
        <v>76</v>
      </c>
      <c r="BJ1191" s="1" t="s">
        <v>93</v>
      </c>
    </row>
    <row r="1192" spans="1:62" x14ac:dyDescent="0.2">
      <c r="A1192" s="12" t="s">
        <v>3554</v>
      </c>
      <c r="B1192" s="1" t="s">
        <v>47417</v>
      </c>
      <c r="C1192" s="1" t="s">
        <v>515</v>
      </c>
      <c r="D1192" s="1" t="s">
        <v>47405</v>
      </c>
      <c r="E1192" s="1" t="s">
        <v>47406</v>
      </c>
      <c r="F1192" s="1" t="s">
        <v>47407</v>
      </c>
      <c r="G1192" s="1" t="s">
        <v>519</v>
      </c>
      <c r="H1192" s="58" t="str">
        <f t="shared" si="172"/>
        <v>莆田</v>
      </c>
      <c r="I1192" s="1" t="s">
        <v>2514</v>
      </c>
      <c r="J1192" s="1" t="s">
        <v>2515</v>
      </c>
      <c r="K1192" s="1" t="s">
        <v>2883</v>
      </c>
      <c r="L1192" s="1" t="s">
        <v>3041</v>
      </c>
      <c r="M1192" s="1" t="s">
        <v>47408</v>
      </c>
      <c r="N1192" s="1" t="s">
        <v>47409</v>
      </c>
      <c r="O1192" s="1" t="s">
        <v>156</v>
      </c>
      <c r="P1192" s="1" t="s">
        <v>157</v>
      </c>
      <c r="Q1192" s="1" t="s">
        <v>47410</v>
      </c>
      <c r="R1192" s="1" t="s">
        <v>47411</v>
      </c>
      <c r="S1192" s="1" t="s">
        <v>47412</v>
      </c>
      <c r="T1192" s="1" t="s">
        <v>47413</v>
      </c>
      <c r="U1192" s="1" t="s">
        <v>47414</v>
      </c>
      <c r="V1192" s="1" t="s">
        <v>76</v>
      </c>
      <c r="W1192" s="1" t="s">
        <v>73</v>
      </c>
      <c r="X1192" s="1" t="s">
        <v>73</v>
      </c>
      <c r="Y1192" s="1" t="s">
        <v>73</v>
      </c>
      <c r="Z1192" s="1" t="s">
        <v>47408</v>
      </c>
      <c r="AA1192" s="1" t="s">
        <v>47415</v>
      </c>
      <c r="AB1192" s="1" t="s">
        <v>78</v>
      </c>
      <c r="AC1192" s="1" t="s">
        <v>47416</v>
      </c>
      <c r="AD1192" s="1" t="s">
        <v>80</v>
      </c>
      <c r="AE1192" s="1" t="s">
        <v>73</v>
      </c>
      <c r="AF1192" s="1" t="s">
        <v>73</v>
      </c>
      <c r="AG1192" s="13" t="s">
        <v>73</v>
      </c>
      <c r="AH1192" s="1" t="s">
        <v>73</v>
      </c>
      <c r="AI1192" s="1" t="s">
        <v>402</v>
      </c>
      <c r="AJ1192" s="1" t="s">
        <v>403</v>
      </c>
      <c r="AK1192" s="1" t="s">
        <v>82</v>
      </c>
      <c r="AL1192" s="1" t="s">
        <v>955</v>
      </c>
      <c r="AM1192" s="1" t="s">
        <v>669</v>
      </c>
      <c r="AN1192" s="1" t="s">
        <v>47415</v>
      </c>
      <c r="AO1192" s="1" t="s">
        <v>73</v>
      </c>
      <c r="AP1192" s="1" t="s">
        <v>93</v>
      </c>
      <c r="AQ1192" s="1" t="s">
        <v>76</v>
      </c>
      <c r="AR1192" s="1" t="s">
        <v>76</v>
      </c>
      <c r="AS1192" s="1" t="s">
        <v>73</v>
      </c>
      <c r="AT1192" s="1" t="s">
        <v>138</v>
      </c>
      <c r="AU1192" s="1" t="s">
        <v>237</v>
      </c>
      <c r="AV1192" s="1" t="s">
        <v>213</v>
      </c>
      <c r="AW1192" s="1" t="s">
        <v>238</v>
      </c>
      <c r="AX1192" s="1" t="s">
        <v>142</v>
      </c>
      <c r="AY1192" s="1" t="s">
        <v>47413</v>
      </c>
      <c r="AZ1192" s="12">
        <v>1</v>
      </c>
      <c r="BA1192" s="12">
        <v>14</v>
      </c>
      <c r="BB1192" s="12">
        <v>74</v>
      </c>
      <c r="BC1192" s="1" t="s">
        <v>47417</v>
      </c>
      <c r="BD1192" s="1" t="s">
        <v>47418</v>
      </c>
      <c r="BE1192" s="1" t="s">
        <v>91</v>
      </c>
      <c r="BF1192" s="1" t="s">
        <v>47419</v>
      </c>
      <c r="BG1192" s="1" t="s">
        <v>93</v>
      </c>
      <c r="BH1192" s="1" t="s">
        <v>93</v>
      </c>
      <c r="BI1192" s="1" t="s">
        <v>76</v>
      </c>
      <c r="BJ1192" s="1" t="s">
        <v>93</v>
      </c>
    </row>
    <row r="1193" spans="1:62" x14ac:dyDescent="0.2">
      <c r="A1193" s="12" t="s">
        <v>5180</v>
      </c>
      <c r="B1193" s="1" t="s">
        <v>5421</v>
      </c>
      <c r="C1193" s="1" t="s">
        <v>515</v>
      </c>
      <c r="D1193" s="1" t="s">
        <v>47394</v>
      </c>
      <c r="E1193" s="1" t="s">
        <v>47395</v>
      </c>
      <c r="F1193" s="1" t="s">
        <v>47396</v>
      </c>
      <c r="G1193" s="1" t="s">
        <v>608</v>
      </c>
      <c r="H1193" s="58" t="str">
        <f t="shared" si="172"/>
        <v>莆田</v>
      </c>
      <c r="I1193" s="1" t="s">
        <v>3576</v>
      </c>
      <c r="J1193" s="1" t="s">
        <v>3577</v>
      </c>
      <c r="K1193" s="1" t="s">
        <v>2883</v>
      </c>
      <c r="L1193" s="1" t="s">
        <v>3041</v>
      </c>
      <c r="M1193" s="1" t="s">
        <v>47397</v>
      </c>
      <c r="N1193" s="1" t="s">
        <v>47398</v>
      </c>
      <c r="O1193" s="1" t="s">
        <v>156</v>
      </c>
      <c r="P1193" s="1" t="s">
        <v>157</v>
      </c>
      <c r="Q1193" s="1" t="s">
        <v>47399</v>
      </c>
      <c r="R1193" s="1" t="s">
        <v>47400</v>
      </c>
      <c r="S1193" s="1" t="s">
        <v>47401</v>
      </c>
      <c r="T1193" s="1" t="s">
        <v>349</v>
      </c>
      <c r="U1193" s="1" t="s">
        <v>8182</v>
      </c>
      <c r="V1193" s="1" t="s">
        <v>76</v>
      </c>
      <c r="W1193" s="1" t="s">
        <v>73</v>
      </c>
      <c r="X1193" s="1" t="s">
        <v>73</v>
      </c>
      <c r="Y1193" s="1" t="s">
        <v>73</v>
      </c>
      <c r="Z1193" s="1" t="s">
        <v>47397</v>
      </c>
      <c r="AA1193" s="1" t="s">
        <v>47402</v>
      </c>
      <c r="AB1193" s="1" t="s">
        <v>78</v>
      </c>
      <c r="AC1193" s="1" t="s">
        <v>47403</v>
      </c>
      <c r="AD1193" s="1" t="s">
        <v>80</v>
      </c>
      <c r="AE1193" s="1" t="s">
        <v>73</v>
      </c>
      <c r="AF1193" s="1" t="s">
        <v>73</v>
      </c>
      <c r="AG1193" s="13" t="s">
        <v>73</v>
      </c>
      <c r="AH1193" s="1" t="s">
        <v>73</v>
      </c>
      <c r="AI1193" s="1" t="s">
        <v>402</v>
      </c>
      <c r="AJ1193" s="1" t="s">
        <v>529</v>
      </c>
      <c r="AK1193" s="1" t="s">
        <v>82</v>
      </c>
      <c r="AL1193" s="1" t="s">
        <v>5800</v>
      </c>
      <c r="AM1193" s="1" t="s">
        <v>3577</v>
      </c>
      <c r="AN1193" s="1" t="s">
        <v>47402</v>
      </c>
      <c r="AO1193" s="1" t="s">
        <v>73</v>
      </c>
      <c r="AP1193" s="1" t="s">
        <v>93</v>
      </c>
      <c r="AQ1193" s="1" t="s">
        <v>76</v>
      </c>
      <c r="AR1193" s="1" t="s">
        <v>76</v>
      </c>
      <c r="AS1193" s="1" t="s">
        <v>73</v>
      </c>
      <c r="AT1193" s="1" t="s">
        <v>299</v>
      </c>
      <c r="AU1193" s="1" t="s">
        <v>299</v>
      </c>
      <c r="AV1193" s="1" t="s">
        <v>299</v>
      </c>
      <c r="AW1193" s="1" t="s">
        <v>300</v>
      </c>
      <c r="AX1193" s="1" t="s">
        <v>2654</v>
      </c>
      <c r="AY1193" s="1" t="s">
        <v>349</v>
      </c>
      <c r="AZ1193" s="12">
        <v>24</v>
      </c>
      <c r="BA1193" s="12">
        <v>15</v>
      </c>
      <c r="BB1193" s="12">
        <v>3538</v>
      </c>
      <c r="BC1193" s="1" t="s">
        <v>5421</v>
      </c>
      <c r="BD1193" s="1" t="s">
        <v>5422</v>
      </c>
      <c r="BE1193" s="1" t="s">
        <v>91</v>
      </c>
      <c r="BF1193" s="1" t="s">
        <v>47404</v>
      </c>
      <c r="BG1193" s="1" t="s">
        <v>93</v>
      </c>
      <c r="BH1193" s="1" t="s">
        <v>93</v>
      </c>
      <c r="BI1193" s="1" t="s">
        <v>76</v>
      </c>
      <c r="BJ1193" s="1" t="s">
        <v>93</v>
      </c>
    </row>
    <row r="1194" spans="1:62" hidden="1" x14ac:dyDescent="0.2">
      <c r="A1194" s="12" t="s">
        <v>3556</v>
      </c>
      <c r="B1194" s="1" t="s">
        <v>7871</v>
      </c>
      <c r="C1194" s="1" t="s">
        <v>60</v>
      </c>
      <c r="D1194" s="1" t="s">
        <v>47384</v>
      </c>
      <c r="E1194" s="1" t="s">
        <v>47385</v>
      </c>
      <c r="F1194" s="1" t="s">
        <v>47386</v>
      </c>
      <c r="G1194" s="1" t="s">
        <v>678</v>
      </c>
      <c r="H1194" s="58" t="str">
        <f t="shared" si="172"/>
        <v>厦门</v>
      </c>
      <c r="I1194" s="1" t="s">
        <v>1679</v>
      </c>
      <c r="J1194" s="1" t="s">
        <v>1680</v>
      </c>
      <c r="K1194" s="1" t="s">
        <v>2883</v>
      </c>
      <c r="L1194" s="1" t="s">
        <v>2884</v>
      </c>
      <c r="M1194" s="1" t="s">
        <v>47387</v>
      </c>
      <c r="N1194" s="1" t="s">
        <v>47388</v>
      </c>
      <c r="O1194" s="1" t="s">
        <v>70</v>
      </c>
      <c r="P1194" s="1" t="s">
        <v>106</v>
      </c>
      <c r="Q1194" s="1" t="s">
        <v>47389</v>
      </c>
      <c r="R1194" s="1" t="s">
        <v>47390</v>
      </c>
      <c r="S1194" s="1" t="s">
        <v>3041</v>
      </c>
      <c r="T1194" s="1" t="s">
        <v>73</v>
      </c>
      <c r="U1194" s="1" t="s">
        <v>47391</v>
      </c>
      <c r="V1194" s="1" t="s">
        <v>76</v>
      </c>
      <c r="W1194" s="1" t="s">
        <v>73</v>
      </c>
      <c r="X1194" s="1" t="s">
        <v>73</v>
      </c>
      <c r="Y1194" s="1" t="s">
        <v>73</v>
      </c>
      <c r="Z1194" s="1" t="s">
        <v>47387</v>
      </c>
      <c r="AA1194" s="1" t="s">
        <v>73</v>
      </c>
      <c r="AB1194" s="1" t="s">
        <v>78</v>
      </c>
      <c r="AC1194" s="1" t="s">
        <v>45826</v>
      </c>
      <c r="AD1194" s="1" t="s">
        <v>80</v>
      </c>
      <c r="AE1194" s="1" t="s">
        <v>81</v>
      </c>
      <c r="AF1194" s="1" t="s">
        <v>73</v>
      </c>
      <c r="AG1194" s="13" t="s">
        <v>73</v>
      </c>
      <c r="AH1194" s="1" t="s">
        <v>73</v>
      </c>
      <c r="AI1194" s="1" t="s">
        <v>465</v>
      </c>
      <c r="AJ1194" s="1" t="s">
        <v>82</v>
      </c>
      <c r="AK1194" s="1" t="s">
        <v>82</v>
      </c>
      <c r="AL1194" s="1" t="s">
        <v>1688</v>
      </c>
      <c r="AM1194" s="1" t="s">
        <v>1689</v>
      </c>
      <c r="AN1194" s="1" t="s">
        <v>73</v>
      </c>
      <c r="AO1194" s="1" t="s">
        <v>73</v>
      </c>
      <c r="AP1194" s="1" t="s">
        <v>76</v>
      </c>
      <c r="AQ1194" s="1" t="s">
        <v>73</v>
      </c>
      <c r="AR1194" s="1" t="s">
        <v>73</v>
      </c>
      <c r="AS1194" s="1" t="s">
        <v>73</v>
      </c>
      <c r="AT1194" s="1" t="s">
        <v>138</v>
      </c>
      <c r="AU1194" s="1" t="s">
        <v>139</v>
      </c>
      <c r="AV1194" s="1" t="s">
        <v>3089</v>
      </c>
      <c r="AW1194" s="1" t="s">
        <v>4307</v>
      </c>
      <c r="AX1194" s="1" t="s">
        <v>2654</v>
      </c>
      <c r="AY1194" s="1" t="s">
        <v>73</v>
      </c>
      <c r="AZ1194" s="12">
        <v>2</v>
      </c>
      <c r="BA1194" s="12">
        <v>0</v>
      </c>
      <c r="BB1194" s="12">
        <v>112</v>
      </c>
      <c r="BC1194" s="1" t="s">
        <v>7871</v>
      </c>
      <c r="BD1194" s="1" t="s">
        <v>47392</v>
      </c>
      <c r="BE1194" s="1" t="s">
        <v>91</v>
      </c>
      <c r="BF1194" s="1" t="s">
        <v>47393</v>
      </c>
      <c r="BG1194" s="1" t="s">
        <v>93</v>
      </c>
      <c r="BH1194" s="1" t="s">
        <v>93</v>
      </c>
      <c r="BI1194" s="1" t="s">
        <v>76</v>
      </c>
      <c r="BJ1194" s="1" t="s">
        <v>93</v>
      </c>
    </row>
    <row r="1195" spans="1:62" hidden="1" x14ac:dyDescent="0.2">
      <c r="A1195" s="12" t="s">
        <v>3558</v>
      </c>
      <c r="B1195" s="1" t="s">
        <v>47381</v>
      </c>
      <c r="C1195" s="1" t="s">
        <v>96</v>
      </c>
      <c r="D1195" s="1" t="s">
        <v>47368</v>
      </c>
      <c r="E1195" s="1" t="s">
        <v>47369</v>
      </c>
      <c r="F1195" s="1" t="s">
        <v>47370</v>
      </c>
      <c r="G1195" s="1" t="s">
        <v>641</v>
      </c>
      <c r="H1195" s="58" t="str">
        <f>G1195</f>
        <v>顺昌供电公司</v>
      </c>
      <c r="I1195" s="1" t="s">
        <v>3564</v>
      </c>
      <c r="J1195" s="1" t="s">
        <v>3565</v>
      </c>
      <c r="K1195" s="1" t="s">
        <v>250</v>
      </c>
      <c r="L1195" s="1" t="s">
        <v>250</v>
      </c>
      <c r="M1195" s="1" t="s">
        <v>47371</v>
      </c>
      <c r="N1195" s="1" t="s">
        <v>47372</v>
      </c>
      <c r="O1195" s="1" t="s">
        <v>293</v>
      </c>
      <c r="P1195" s="1" t="s">
        <v>106</v>
      </c>
      <c r="Q1195" s="1" t="s">
        <v>47373</v>
      </c>
      <c r="R1195" s="1" t="s">
        <v>47374</v>
      </c>
      <c r="S1195" s="1" t="s">
        <v>47375</v>
      </c>
      <c r="T1195" s="1" t="s">
        <v>47376</v>
      </c>
      <c r="U1195" s="1" t="s">
        <v>47377</v>
      </c>
      <c r="V1195" s="1" t="s">
        <v>76</v>
      </c>
      <c r="W1195" s="1" t="s">
        <v>73</v>
      </c>
      <c r="X1195" s="1" t="s">
        <v>73</v>
      </c>
      <c r="Y1195" s="1" t="s">
        <v>73</v>
      </c>
      <c r="Z1195" s="1" t="s">
        <v>47378</v>
      </c>
      <c r="AA1195" s="1" t="s">
        <v>47372</v>
      </c>
      <c r="AB1195" s="1" t="s">
        <v>78</v>
      </c>
      <c r="AC1195" s="1" t="s">
        <v>47379</v>
      </c>
      <c r="AD1195" s="1" t="s">
        <v>80</v>
      </c>
      <c r="AE1195" s="1" t="s">
        <v>73</v>
      </c>
      <c r="AF1195" s="1" t="s">
        <v>73</v>
      </c>
      <c r="AG1195" s="13" t="s">
        <v>73</v>
      </c>
      <c r="AH1195" s="1" t="s">
        <v>73</v>
      </c>
      <c r="AI1195" s="1" t="s">
        <v>465</v>
      </c>
      <c r="AJ1195" s="1" t="s">
        <v>529</v>
      </c>
      <c r="AK1195" s="1" t="s">
        <v>82</v>
      </c>
      <c r="AL1195" s="1" t="s">
        <v>47380</v>
      </c>
      <c r="AM1195" s="1" t="s">
        <v>2840</v>
      </c>
      <c r="AN1195" s="1" t="s">
        <v>47372</v>
      </c>
      <c r="AO1195" s="1" t="s">
        <v>82</v>
      </c>
      <c r="AP1195" s="1" t="s">
        <v>93</v>
      </c>
      <c r="AQ1195" s="1" t="s">
        <v>76</v>
      </c>
      <c r="AR1195" s="1" t="s">
        <v>76</v>
      </c>
      <c r="AS1195" s="1" t="s">
        <v>73</v>
      </c>
      <c r="AT1195" s="1" t="s">
        <v>299</v>
      </c>
      <c r="AU1195" s="1" t="s">
        <v>299</v>
      </c>
      <c r="AV1195" s="1" t="s">
        <v>299</v>
      </c>
      <c r="AW1195" s="1" t="s">
        <v>300</v>
      </c>
      <c r="AX1195" s="1" t="s">
        <v>262</v>
      </c>
      <c r="AY1195" s="1" t="s">
        <v>47376</v>
      </c>
      <c r="AZ1195" s="12">
        <v>14</v>
      </c>
      <c r="BA1195" s="12">
        <v>2</v>
      </c>
      <c r="BB1195" s="12">
        <v>572</v>
      </c>
      <c r="BC1195" s="1" t="s">
        <v>47381</v>
      </c>
      <c r="BD1195" s="1" t="s">
        <v>47382</v>
      </c>
      <c r="BE1195" s="1" t="s">
        <v>91</v>
      </c>
      <c r="BF1195" s="1" t="s">
        <v>47383</v>
      </c>
      <c r="BG1195" s="1" t="s">
        <v>93</v>
      </c>
      <c r="BH1195" s="1" t="s">
        <v>93</v>
      </c>
      <c r="BI1195" s="1" t="s">
        <v>76</v>
      </c>
      <c r="BJ1195" s="1" t="s">
        <v>93</v>
      </c>
    </row>
    <row r="1196" spans="1:62" hidden="1" x14ac:dyDescent="0.2">
      <c r="A1196" s="12" t="s">
        <v>6787</v>
      </c>
      <c r="B1196" s="1" t="s">
        <v>2026</v>
      </c>
      <c r="C1196" s="1" t="s">
        <v>174</v>
      </c>
      <c r="D1196" s="1" t="s">
        <v>47355</v>
      </c>
      <c r="E1196" s="1" t="s">
        <v>47356</v>
      </c>
      <c r="F1196" s="1" t="s">
        <v>47357</v>
      </c>
      <c r="G1196" s="1" t="s">
        <v>1845</v>
      </c>
      <c r="H1196" s="58" t="str">
        <f t="shared" ref="H1196:H1197" si="173">C1196</f>
        <v>泉州</v>
      </c>
      <c r="I1196" s="1" t="s">
        <v>2012</v>
      </c>
      <c r="J1196" s="1" t="s">
        <v>2013</v>
      </c>
      <c r="K1196" s="1" t="s">
        <v>413</v>
      </c>
      <c r="L1196" s="1" t="s">
        <v>435</v>
      </c>
      <c r="M1196" s="1" t="s">
        <v>47358</v>
      </c>
      <c r="N1196" s="1" t="s">
        <v>47359</v>
      </c>
      <c r="O1196" s="1" t="s">
        <v>70</v>
      </c>
      <c r="P1196" s="1" t="s">
        <v>106</v>
      </c>
      <c r="Q1196" s="1" t="s">
        <v>47360</v>
      </c>
      <c r="R1196" s="1" t="s">
        <v>47361</v>
      </c>
      <c r="S1196" s="1" t="s">
        <v>47362</v>
      </c>
      <c r="T1196" s="1" t="s">
        <v>47363</v>
      </c>
      <c r="U1196" s="1" t="s">
        <v>47364</v>
      </c>
      <c r="V1196" s="1" t="s">
        <v>76</v>
      </c>
      <c r="W1196" s="1" t="s">
        <v>73</v>
      </c>
      <c r="X1196" s="1" t="s">
        <v>73</v>
      </c>
      <c r="Y1196" s="1" t="s">
        <v>73</v>
      </c>
      <c r="Z1196" s="1" t="s">
        <v>47358</v>
      </c>
      <c r="AA1196" s="1" t="s">
        <v>47359</v>
      </c>
      <c r="AB1196" s="1" t="s">
        <v>78</v>
      </c>
      <c r="AC1196" s="1" t="s">
        <v>47365</v>
      </c>
      <c r="AD1196" s="1" t="s">
        <v>80</v>
      </c>
      <c r="AE1196" s="1" t="s">
        <v>73</v>
      </c>
      <c r="AF1196" s="1" t="s">
        <v>73</v>
      </c>
      <c r="AG1196" s="13" t="s">
        <v>73</v>
      </c>
      <c r="AH1196" s="1" t="s">
        <v>73</v>
      </c>
      <c r="AI1196" s="1" t="s">
        <v>82</v>
      </c>
      <c r="AJ1196" s="1" t="s">
        <v>82</v>
      </c>
      <c r="AK1196" s="1" t="s">
        <v>82</v>
      </c>
      <c r="AL1196" s="1" t="s">
        <v>47366</v>
      </c>
      <c r="AM1196" s="1" t="s">
        <v>2013</v>
      </c>
      <c r="AN1196" s="1" t="s">
        <v>47359</v>
      </c>
      <c r="AO1196" s="1" t="s">
        <v>73</v>
      </c>
      <c r="AP1196" s="1" t="s">
        <v>93</v>
      </c>
      <c r="AQ1196" s="1" t="s">
        <v>76</v>
      </c>
      <c r="AR1196" s="1" t="s">
        <v>76</v>
      </c>
      <c r="AS1196" s="1" t="s">
        <v>73</v>
      </c>
      <c r="AT1196" s="1" t="s">
        <v>138</v>
      </c>
      <c r="AU1196" s="1" t="s">
        <v>191</v>
      </c>
      <c r="AV1196" s="1" t="s">
        <v>192</v>
      </c>
      <c r="AW1196" s="1" t="s">
        <v>193</v>
      </c>
      <c r="AX1196" s="1" t="s">
        <v>447</v>
      </c>
      <c r="AY1196" s="1" t="s">
        <v>47363</v>
      </c>
      <c r="AZ1196" s="12">
        <v>8</v>
      </c>
      <c r="BA1196" s="12">
        <v>0</v>
      </c>
      <c r="BB1196" s="12">
        <v>741</v>
      </c>
      <c r="BC1196" s="1" t="s">
        <v>2026</v>
      </c>
      <c r="BD1196" s="1" t="s">
        <v>2027</v>
      </c>
      <c r="BE1196" s="1" t="s">
        <v>91</v>
      </c>
      <c r="BF1196" s="1" t="s">
        <v>47367</v>
      </c>
      <c r="BG1196" s="1" t="s">
        <v>93</v>
      </c>
      <c r="BH1196" s="1" t="s">
        <v>93</v>
      </c>
      <c r="BI1196" s="1" t="s">
        <v>76</v>
      </c>
      <c r="BJ1196" s="1" t="s">
        <v>93</v>
      </c>
    </row>
    <row r="1197" spans="1:62" x14ac:dyDescent="0.2">
      <c r="A1197" s="12" t="s">
        <v>7296</v>
      </c>
      <c r="B1197" s="1" t="s">
        <v>47352</v>
      </c>
      <c r="C1197" s="1" t="s">
        <v>243</v>
      </c>
      <c r="D1197" s="1" t="s">
        <v>47343</v>
      </c>
      <c r="E1197" s="1" t="s">
        <v>47344</v>
      </c>
      <c r="F1197" s="1" t="s">
        <v>47345</v>
      </c>
      <c r="G1197" s="1" t="s">
        <v>555</v>
      </c>
      <c r="H1197" s="58" t="str">
        <f t="shared" si="173"/>
        <v>福州</v>
      </c>
      <c r="I1197" s="1" t="s">
        <v>4742</v>
      </c>
      <c r="J1197" s="1" t="s">
        <v>4743</v>
      </c>
      <c r="K1197" s="1" t="s">
        <v>2883</v>
      </c>
      <c r="L1197" s="1" t="s">
        <v>3041</v>
      </c>
      <c r="M1197" s="1" t="s">
        <v>45308</v>
      </c>
      <c r="N1197" s="1" t="s">
        <v>47166</v>
      </c>
      <c r="O1197" s="1" t="s">
        <v>70</v>
      </c>
      <c r="P1197" s="1" t="s">
        <v>106</v>
      </c>
      <c r="Q1197" s="1" t="s">
        <v>47346</v>
      </c>
      <c r="R1197" s="1" t="s">
        <v>47347</v>
      </c>
      <c r="S1197" s="1" t="s">
        <v>47348</v>
      </c>
      <c r="T1197" s="1" t="s">
        <v>73</v>
      </c>
      <c r="U1197" s="1" t="s">
        <v>47349</v>
      </c>
      <c r="V1197" s="1" t="s">
        <v>76</v>
      </c>
      <c r="W1197" s="1" t="s">
        <v>73</v>
      </c>
      <c r="X1197" s="1" t="s">
        <v>73</v>
      </c>
      <c r="Y1197" s="1" t="s">
        <v>73</v>
      </c>
      <c r="Z1197" s="1" t="s">
        <v>47350</v>
      </c>
      <c r="AA1197" s="1" t="s">
        <v>73</v>
      </c>
      <c r="AB1197" s="1" t="s">
        <v>78</v>
      </c>
      <c r="AC1197" s="1" t="s">
        <v>47351</v>
      </c>
      <c r="AD1197" s="1" t="s">
        <v>80</v>
      </c>
      <c r="AE1197" s="1" t="s">
        <v>73</v>
      </c>
      <c r="AF1197" s="1" t="s">
        <v>73</v>
      </c>
      <c r="AG1197" s="13" t="s">
        <v>73</v>
      </c>
      <c r="AH1197" s="1" t="s">
        <v>73</v>
      </c>
      <c r="AI1197" s="1" t="s">
        <v>211</v>
      </c>
      <c r="AJ1197" s="1" t="s">
        <v>82</v>
      </c>
      <c r="AK1197" s="1" t="s">
        <v>82</v>
      </c>
      <c r="AL1197" s="1" t="s">
        <v>5587</v>
      </c>
      <c r="AM1197" s="1" t="s">
        <v>4743</v>
      </c>
      <c r="AN1197" s="1" t="s">
        <v>73</v>
      </c>
      <c r="AO1197" s="1" t="s">
        <v>82</v>
      </c>
      <c r="AP1197" s="1" t="s">
        <v>76</v>
      </c>
      <c r="AQ1197" s="1" t="s">
        <v>76</v>
      </c>
      <c r="AR1197" s="1" t="s">
        <v>76</v>
      </c>
      <c r="AS1197" s="1" t="s">
        <v>73</v>
      </c>
      <c r="AT1197" s="1" t="s">
        <v>299</v>
      </c>
      <c r="AU1197" s="1" t="s">
        <v>299</v>
      </c>
      <c r="AV1197" s="1" t="s">
        <v>299</v>
      </c>
      <c r="AW1197" s="1" t="s">
        <v>300</v>
      </c>
      <c r="AX1197" s="1" t="s">
        <v>262</v>
      </c>
      <c r="AY1197" s="1" t="s">
        <v>73</v>
      </c>
      <c r="AZ1197" s="12">
        <v>2</v>
      </c>
      <c r="BA1197" s="12">
        <v>3</v>
      </c>
      <c r="BB1197" s="12">
        <v>51</v>
      </c>
      <c r="BC1197" s="1" t="s">
        <v>47352</v>
      </c>
      <c r="BD1197" s="1" t="s">
        <v>47353</v>
      </c>
      <c r="BE1197" s="1" t="s">
        <v>91</v>
      </c>
      <c r="BF1197" s="1" t="s">
        <v>47354</v>
      </c>
      <c r="BG1197" s="1" t="s">
        <v>93</v>
      </c>
      <c r="BH1197" s="1" t="s">
        <v>93</v>
      </c>
      <c r="BI1197" s="1" t="s">
        <v>76</v>
      </c>
      <c r="BJ1197" s="1" t="s">
        <v>93</v>
      </c>
    </row>
    <row r="1198" spans="1:62" x14ac:dyDescent="0.2">
      <c r="A1198" s="12" t="s">
        <v>3586</v>
      </c>
      <c r="B1198" s="1" t="s">
        <v>6532</v>
      </c>
      <c r="C1198" s="1" t="s">
        <v>174</v>
      </c>
      <c r="D1198" s="1" t="s">
        <v>47331</v>
      </c>
      <c r="E1198" s="1" t="s">
        <v>47332</v>
      </c>
      <c r="F1198" s="1" t="s">
        <v>47333</v>
      </c>
      <c r="G1198" s="1" t="s">
        <v>890</v>
      </c>
      <c r="H1198" s="58" t="str">
        <f t="shared" ref="H1198:H1199" si="174">G1198</f>
        <v>安溪县供电公司</v>
      </c>
      <c r="I1198" s="1" t="s">
        <v>1660</v>
      </c>
      <c r="J1198" s="1" t="s">
        <v>1661</v>
      </c>
      <c r="K1198" s="1" t="s">
        <v>2883</v>
      </c>
      <c r="L1198" s="1" t="s">
        <v>3041</v>
      </c>
      <c r="M1198" s="1" t="s">
        <v>47334</v>
      </c>
      <c r="N1198" s="1" t="s">
        <v>47335</v>
      </c>
      <c r="O1198" s="1" t="s">
        <v>156</v>
      </c>
      <c r="P1198" s="1" t="s">
        <v>157</v>
      </c>
      <c r="Q1198" s="1" t="s">
        <v>47336</v>
      </c>
      <c r="R1198" s="1" t="s">
        <v>47337</v>
      </c>
      <c r="S1198" s="1" t="s">
        <v>47338</v>
      </c>
      <c r="T1198" s="1" t="s">
        <v>73</v>
      </c>
      <c r="U1198" s="1" t="s">
        <v>47339</v>
      </c>
      <c r="V1198" s="1" t="s">
        <v>76</v>
      </c>
      <c r="W1198" s="1" t="s">
        <v>73</v>
      </c>
      <c r="X1198" s="1" t="s">
        <v>73</v>
      </c>
      <c r="Y1198" s="1" t="s">
        <v>73</v>
      </c>
      <c r="Z1198" s="1" t="s">
        <v>47340</v>
      </c>
      <c r="AA1198" s="1" t="s">
        <v>73</v>
      </c>
      <c r="AB1198" s="1" t="s">
        <v>78</v>
      </c>
      <c r="AC1198" s="1" t="s">
        <v>47341</v>
      </c>
      <c r="AD1198" s="1" t="s">
        <v>80</v>
      </c>
      <c r="AE1198" s="1" t="s">
        <v>73</v>
      </c>
      <c r="AF1198" s="1" t="s">
        <v>73</v>
      </c>
      <c r="AG1198" s="13" t="s">
        <v>73</v>
      </c>
      <c r="AH1198" s="1" t="s">
        <v>73</v>
      </c>
      <c r="AI1198" s="1" t="s">
        <v>402</v>
      </c>
      <c r="AJ1198" s="1" t="s">
        <v>403</v>
      </c>
      <c r="AK1198" s="1" t="s">
        <v>82</v>
      </c>
      <c r="AL1198" s="1" t="s">
        <v>73</v>
      </c>
      <c r="AM1198" s="1" t="s">
        <v>73</v>
      </c>
      <c r="AN1198" s="1" t="s">
        <v>73</v>
      </c>
      <c r="AO1198" s="1" t="s">
        <v>73</v>
      </c>
      <c r="AP1198" s="1" t="s">
        <v>76</v>
      </c>
      <c r="AQ1198" s="1" t="s">
        <v>73</v>
      </c>
      <c r="AR1198" s="1" t="s">
        <v>73</v>
      </c>
      <c r="AS1198" s="1" t="s">
        <v>73</v>
      </c>
      <c r="AT1198" s="1" t="s">
        <v>138</v>
      </c>
      <c r="AU1198" s="1" t="s">
        <v>237</v>
      </c>
      <c r="AV1198" s="1" t="s">
        <v>213</v>
      </c>
      <c r="AW1198" s="1" t="s">
        <v>238</v>
      </c>
      <c r="AX1198" s="1" t="s">
        <v>142</v>
      </c>
      <c r="AY1198" s="1" t="s">
        <v>73</v>
      </c>
      <c r="AZ1198" s="12">
        <v>18</v>
      </c>
      <c r="BA1198" s="12">
        <v>27</v>
      </c>
      <c r="BB1198" s="12">
        <v>1997</v>
      </c>
      <c r="BC1198" s="1" t="s">
        <v>6532</v>
      </c>
      <c r="BD1198" s="1" t="s">
        <v>6533</v>
      </c>
      <c r="BE1198" s="1" t="s">
        <v>91</v>
      </c>
      <c r="BF1198" s="1" t="s">
        <v>47342</v>
      </c>
      <c r="BG1198" s="1" t="s">
        <v>93</v>
      </c>
      <c r="BH1198" s="1" t="s">
        <v>93</v>
      </c>
      <c r="BI1198" s="1" t="s">
        <v>76</v>
      </c>
      <c r="BJ1198" s="1" t="s">
        <v>93</v>
      </c>
    </row>
    <row r="1199" spans="1:62" x14ac:dyDescent="0.2">
      <c r="A1199" s="12" t="s">
        <v>7021</v>
      </c>
      <c r="B1199" s="1" t="s">
        <v>47328</v>
      </c>
      <c r="C1199" s="1" t="s">
        <v>219</v>
      </c>
      <c r="D1199" s="1" t="s">
        <v>47319</v>
      </c>
      <c r="E1199" s="1" t="s">
        <v>47320</v>
      </c>
      <c r="F1199" s="1" t="s">
        <v>47321</v>
      </c>
      <c r="G1199" s="1" t="s">
        <v>1188</v>
      </c>
      <c r="H1199" s="58" t="str">
        <f t="shared" si="174"/>
        <v>福安供电公司</v>
      </c>
      <c r="I1199" s="1" t="s">
        <v>1189</v>
      </c>
      <c r="J1199" s="1" t="s">
        <v>1190</v>
      </c>
      <c r="K1199" s="1" t="s">
        <v>2883</v>
      </c>
      <c r="L1199" s="1" t="s">
        <v>3041</v>
      </c>
      <c r="M1199" s="1" t="s">
        <v>47322</v>
      </c>
      <c r="N1199" s="1" t="s">
        <v>44962</v>
      </c>
      <c r="O1199" s="1" t="s">
        <v>70</v>
      </c>
      <c r="P1199" s="1" t="s">
        <v>106</v>
      </c>
      <c r="Q1199" s="1" t="s">
        <v>47323</v>
      </c>
      <c r="R1199" s="1" t="s">
        <v>47324</v>
      </c>
      <c r="S1199" s="1" t="s">
        <v>47325</v>
      </c>
      <c r="T1199" s="1" t="s">
        <v>73</v>
      </c>
      <c r="U1199" s="1" t="s">
        <v>47326</v>
      </c>
      <c r="V1199" s="1" t="s">
        <v>76</v>
      </c>
      <c r="W1199" s="1" t="s">
        <v>73</v>
      </c>
      <c r="X1199" s="1" t="s">
        <v>73</v>
      </c>
      <c r="Y1199" s="1" t="s">
        <v>73</v>
      </c>
      <c r="Z1199" s="1" t="s">
        <v>47327</v>
      </c>
      <c r="AA1199" s="1" t="s">
        <v>73</v>
      </c>
      <c r="AB1199" s="1" t="s">
        <v>78</v>
      </c>
      <c r="AC1199" s="1" t="s">
        <v>47300</v>
      </c>
      <c r="AD1199" s="1" t="s">
        <v>80</v>
      </c>
      <c r="AE1199" s="1" t="s">
        <v>73</v>
      </c>
      <c r="AF1199" s="1" t="s">
        <v>73</v>
      </c>
      <c r="AG1199" s="13" t="s">
        <v>73</v>
      </c>
      <c r="AH1199" s="1" t="s">
        <v>73</v>
      </c>
      <c r="AI1199" s="1" t="s">
        <v>82</v>
      </c>
      <c r="AJ1199" s="1" t="s">
        <v>82</v>
      </c>
      <c r="AK1199" s="1" t="s">
        <v>82</v>
      </c>
      <c r="AL1199" s="1" t="s">
        <v>73</v>
      </c>
      <c r="AM1199" s="1" t="s">
        <v>73</v>
      </c>
      <c r="AN1199" s="1" t="s">
        <v>73</v>
      </c>
      <c r="AO1199" s="1" t="s">
        <v>73</v>
      </c>
      <c r="AP1199" s="1" t="s">
        <v>76</v>
      </c>
      <c r="AQ1199" s="1" t="s">
        <v>73</v>
      </c>
      <c r="AR1199" s="1" t="s">
        <v>73</v>
      </c>
      <c r="AS1199" s="1" t="s">
        <v>73</v>
      </c>
      <c r="AT1199" s="1" t="s">
        <v>138</v>
      </c>
      <c r="AU1199" s="1" t="s">
        <v>237</v>
      </c>
      <c r="AV1199" s="1" t="s">
        <v>260</v>
      </c>
      <c r="AW1199" s="1" t="s">
        <v>261</v>
      </c>
      <c r="AX1199" s="1" t="s">
        <v>262</v>
      </c>
      <c r="AY1199" s="1" t="s">
        <v>73</v>
      </c>
      <c r="AZ1199" s="12">
        <v>2</v>
      </c>
      <c r="BA1199" s="12">
        <v>0</v>
      </c>
      <c r="BB1199" s="12">
        <v>11</v>
      </c>
      <c r="BC1199" s="1" t="s">
        <v>47328</v>
      </c>
      <c r="BD1199" s="1" t="s">
        <v>47329</v>
      </c>
      <c r="BE1199" s="1" t="s">
        <v>91</v>
      </c>
      <c r="BF1199" s="1" t="s">
        <v>47330</v>
      </c>
      <c r="BG1199" s="1" t="s">
        <v>93</v>
      </c>
      <c r="BH1199" s="1" t="s">
        <v>93</v>
      </c>
      <c r="BI1199" s="1" t="s">
        <v>76</v>
      </c>
      <c r="BJ1199" s="1" t="s">
        <v>93</v>
      </c>
    </row>
    <row r="1200" spans="1:62" x14ac:dyDescent="0.2">
      <c r="A1200" s="12" t="s">
        <v>5975</v>
      </c>
      <c r="B1200" s="1" t="s">
        <v>47316</v>
      </c>
      <c r="C1200" s="1" t="s">
        <v>359</v>
      </c>
      <c r="D1200" s="1" t="s">
        <v>47302</v>
      </c>
      <c r="E1200" s="1" t="s">
        <v>47303</v>
      </c>
      <c r="F1200" s="1" t="s">
        <v>47304</v>
      </c>
      <c r="G1200" s="1" t="s">
        <v>2601</v>
      </c>
      <c r="H1200" s="58" t="str">
        <f>C1200</f>
        <v>漳州</v>
      </c>
      <c r="I1200" s="1" t="s">
        <v>2835</v>
      </c>
      <c r="J1200" s="1" t="s">
        <v>2836</v>
      </c>
      <c r="K1200" s="1" t="s">
        <v>2883</v>
      </c>
      <c r="L1200" s="1" t="s">
        <v>3041</v>
      </c>
      <c r="M1200" s="1" t="s">
        <v>47305</v>
      </c>
      <c r="N1200" s="1" t="s">
        <v>47306</v>
      </c>
      <c r="O1200" s="1" t="s">
        <v>70</v>
      </c>
      <c r="P1200" s="1" t="s">
        <v>71</v>
      </c>
      <c r="Q1200" s="1" t="s">
        <v>47307</v>
      </c>
      <c r="R1200" s="1" t="s">
        <v>47308</v>
      </c>
      <c r="S1200" s="1" t="s">
        <v>47309</v>
      </c>
      <c r="T1200" s="1" t="s">
        <v>73</v>
      </c>
      <c r="U1200" s="1" t="s">
        <v>47310</v>
      </c>
      <c r="V1200" s="1" t="s">
        <v>76</v>
      </c>
      <c r="W1200" s="1" t="s">
        <v>73</v>
      </c>
      <c r="X1200" s="1" t="s">
        <v>73</v>
      </c>
      <c r="Y1200" s="1" t="s">
        <v>73</v>
      </c>
      <c r="Z1200" s="1" t="s">
        <v>47311</v>
      </c>
      <c r="AA1200" s="1" t="s">
        <v>47312</v>
      </c>
      <c r="AB1200" s="1" t="s">
        <v>78</v>
      </c>
      <c r="AC1200" s="1" t="s">
        <v>47313</v>
      </c>
      <c r="AD1200" s="1" t="s">
        <v>164</v>
      </c>
      <c r="AE1200" s="1" t="s">
        <v>73</v>
      </c>
      <c r="AF1200" s="1" t="s">
        <v>73</v>
      </c>
      <c r="AG1200" s="13" t="s">
        <v>73</v>
      </c>
      <c r="AH1200" s="1" t="s">
        <v>73</v>
      </c>
      <c r="AI1200" s="1" t="s">
        <v>82</v>
      </c>
      <c r="AJ1200" s="1" t="s">
        <v>82</v>
      </c>
      <c r="AK1200" s="1" t="s">
        <v>82</v>
      </c>
      <c r="AL1200" s="1" t="s">
        <v>47314</v>
      </c>
      <c r="AM1200" s="1" t="s">
        <v>47315</v>
      </c>
      <c r="AN1200" s="1" t="s">
        <v>47312</v>
      </c>
      <c r="AO1200" s="1" t="s">
        <v>73</v>
      </c>
      <c r="AP1200" s="1" t="s">
        <v>93</v>
      </c>
      <c r="AQ1200" s="1" t="s">
        <v>76</v>
      </c>
      <c r="AR1200" s="1" t="s">
        <v>76</v>
      </c>
      <c r="AS1200" s="1" t="s">
        <v>73</v>
      </c>
      <c r="AT1200" s="1" t="s">
        <v>138</v>
      </c>
      <c r="AU1200" s="1" t="s">
        <v>485</v>
      </c>
      <c r="AV1200" s="1" t="s">
        <v>1350</v>
      </c>
      <c r="AW1200" s="1" t="s">
        <v>1351</v>
      </c>
      <c r="AX1200" s="1" t="s">
        <v>142</v>
      </c>
      <c r="AY1200" s="1" t="s">
        <v>73</v>
      </c>
      <c r="AZ1200" s="12">
        <v>4</v>
      </c>
      <c r="BA1200" s="12">
        <v>4</v>
      </c>
      <c r="BB1200" s="12">
        <v>615</v>
      </c>
      <c r="BC1200" s="1" t="s">
        <v>47316</v>
      </c>
      <c r="BD1200" s="1" t="s">
        <v>47317</v>
      </c>
      <c r="BE1200" s="1" t="s">
        <v>91</v>
      </c>
      <c r="BF1200" s="1" t="s">
        <v>47318</v>
      </c>
      <c r="BG1200" s="1" t="s">
        <v>93</v>
      </c>
      <c r="BH1200" s="1" t="s">
        <v>93</v>
      </c>
      <c r="BI1200" s="1" t="s">
        <v>76</v>
      </c>
      <c r="BJ1200" s="1" t="s">
        <v>93</v>
      </c>
    </row>
    <row r="1201" spans="1:62" hidden="1" x14ac:dyDescent="0.2">
      <c r="A1201" s="12" t="s">
        <v>47289</v>
      </c>
      <c r="B1201" s="1" t="s">
        <v>4699</v>
      </c>
      <c r="C1201" s="1" t="s">
        <v>243</v>
      </c>
      <c r="D1201" s="1" t="s">
        <v>47290</v>
      </c>
      <c r="E1201" s="1" t="s">
        <v>47291</v>
      </c>
      <c r="F1201" s="1" t="s">
        <v>47292</v>
      </c>
      <c r="G1201" s="1" t="s">
        <v>910</v>
      </c>
      <c r="H1201" s="58" t="str">
        <f>G1201</f>
        <v>国网福州市长乐区供电公司</v>
      </c>
      <c r="I1201" s="1" t="s">
        <v>911</v>
      </c>
      <c r="J1201" s="1" t="s">
        <v>912</v>
      </c>
      <c r="K1201" s="1" t="s">
        <v>250</v>
      </c>
      <c r="L1201" s="1" t="s">
        <v>250</v>
      </c>
      <c r="M1201" s="1" t="s">
        <v>47293</v>
      </c>
      <c r="N1201" s="1" t="s">
        <v>47294</v>
      </c>
      <c r="O1201" s="1" t="s">
        <v>70</v>
      </c>
      <c r="P1201" s="1" t="s">
        <v>106</v>
      </c>
      <c r="Q1201" s="1" t="s">
        <v>47295</v>
      </c>
      <c r="R1201" s="1" t="s">
        <v>47296</v>
      </c>
      <c r="S1201" s="1" t="s">
        <v>47297</v>
      </c>
      <c r="T1201" s="1" t="s">
        <v>73</v>
      </c>
      <c r="U1201" s="1" t="s">
        <v>47298</v>
      </c>
      <c r="V1201" s="1" t="s">
        <v>76</v>
      </c>
      <c r="W1201" s="1" t="s">
        <v>73</v>
      </c>
      <c r="X1201" s="1" t="s">
        <v>73</v>
      </c>
      <c r="Y1201" s="1" t="s">
        <v>73</v>
      </c>
      <c r="Z1201" s="1" t="s">
        <v>47299</v>
      </c>
      <c r="AA1201" s="1" t="s">
        <v>73</v>
      </c>
      <c r="AB1201" s="1" t="s">
        <v>78</v>
      </c>
      <c r="AC1201" s="1" t="s">
        <v>47300</v>
      </c>
      <c r="AD1201" s="1" t="s">
        <v>164</v>
      </c>
      <c r="AE1201" s="1" t="s">
        <v>73</v>
      </c>
      <c r="AF1201" s="1" t="s">
        <v>73</v>
      </c>
      <c r="AG1201" s="13" t="s">
        <v>73</v>
      </c>
      <c r="AH1201" s="1" t="s">
        <v>73</v>
      </c>
      <c r="AI1201" s="1" t="s">
        <v>82</v>
      </c>
      <c r="AJ1201" s="1" t="s">
        <v>82</v>
      </c>
      <c r="AK1201" s="1" t="s">
        <v>82</v>
      </c>
      <c r="AL1201" s="1" t="s">
        <v>73</v>
      </c>
      <c r="AM1201" s="1" t="s">
        <v>922</v>
      </c>
      <c r="AN1201" s="1" t="s">
        <v>73</v>
      </c>
      <c r="AO1201" s="1" t="s">
        <v>73</v>
      </c>
      <c r="AP1201" s="1" t="s">
        <v>76</v>
      </c>
      <c r="AQ1201" s="1" t="s">
        <v>76</v>
      </c>
      <c r="AR1201" s="1" t="s">
        <v>76</v>
      </c>
      <c r="AS1201" s="1" t="s">
        <v>73</v>
      </c>
      <c r="AT1201" s="1" t="s">
        <v>299</v>
      </c>
      <c r="AU1201" s="1" t="s">
        <v>299</v>
      </c>
      <c r="AV1201" s="1" t="s">
        <v>299</v>
      </c>
      <c r="AW1201" s="1" t="s">
        <v>300</v>
      </c>
      <c r="AX1201" s="1" t="s">
        <v>262</v>
      </c>
      <c r="AY1201" s="1" t="s">
        <v>73</v>
      </c>
      <c r="AZ1201" s="12">
        <v>3</v>
      </c>
      <c r="BA1201" s="12">
        <v>0</v>
      </c>
      <c r="BB1201" s="12">
        <v>19</v>
      </c>
      <c r="BC1201" s="1" t="s">
        <v>4699</v>
      </c>
      <c r="BD1201" s="1" t="s">
        <v>4700</v>
      </c>
      <c r="BE1201" s="1" t="s">
        <v>91</v>
      </c>
      <c r="BF1201" s="1" t="s">
        <v>47301</v>
      </c>
      <c r="BG1201" s="1" t="s">
        <v>93</v>
      </c>
      <c r="BH1201" s="1" t="s">
        <v>93</v>
      </c>
      <c r="BI1201" s="1" t="s">
        <v>76</v>
      </c>
      <c r="BJ1201" s="1" t="s">
        <v>93</v>
      </c>
    </row>
    <row r="1202" spans="1:62" hidden="1" x14ac:dyDescent="0.2">
      <c r="A1202" s="12" t="s">
        <v>47273</v>
      </c>
      <c r="B1202" s="1" t="s">
        <v>47286</v>
      </c>
      <c r="C1202" s="1" t="s">
        <v>60</v>
      </c>
      <c r="D1202" s="1" t="s">
        <v>47274</v>
      </c>
      <c r="E1202" s="1" t="s">
        <v>47275</v>
      </c>
      <c r="F1202" s="1" t="s">
        <v>47276</v>
      </c>
      <c r="G1202" s="1" t="s">
        <v>1319</v>
      </c>
      <c r="H1202" s="58" t="str">
        <f>C1202</f>
        <v>厦门</v>
      </c>
      <c r="I1202" s="1" t="s">
        <v>47277</v>
      </c>
      <c r="J1202" s="1" t="s">
        <v>47278</v>
      </c>
      <c r="K1202" s="1" t="s">
        <v>129</v>
      </c>
      <c r="L1202" s="1" t="s">
        <v>130</v>
      </c>
      <c r="M1202" s="1" t="s">
        <v>47279</v>
      </c>
      <c r="N1202" s="1" t="s">
        <v>47280</v>
      </c>
      <c r="O1202" s="1" t="s">
        <v>293</v>
      </c>
      <c r="P1202" s="1" t="s">
        <v>106</v>
      </c>
      <c r="Q1202" s="1" t="s">
        <v>47281</v>
      </c>
      <c r="R1202" s="1" t="s">
        <v>47282</v>
      </c>
      <c r="S1202" s="1" t="s">
        <v>47283</v>
      </c>
      <c r="T1202" s="1" t="s">
        <v>3365</v>
      </c>
      <c r="U1202" s="1" t="s">
        <v>47284</v>
      </c>
      <c r="V1202" s="1" t="s">
        <v>76</v>
      </c>
      <c r="W1202" s="1" t="s">
        <v>73</v>
      </c>
      <c r="X1202" s="1" t="s">
        <v>73</v>
      </c>
      <c r="Y1202" s="1" t="s">
        <v>73</v>
      </c>
      <c r="Z1202" s="1" t="s">
        <v>47279</v>
      </c>
      <c r="AA1202" s="1" t="s">
        <v>47285</v>
      </c>
      <c r="AB1202" s="1" t="s">
        <v>78</v>
      </c>
      <c r="AC1202" s="1" t="s">
        <v>47159</v>
      </c>
      <c r="AD1202" s="1" t="s">
        <v>80</v>
      </c>
      <c r="AE1202" s="1" t="s">
        <v>81</v>
      </c>
      <c r="AF1202" s="1" t="s">
        <v>73</v>
      </c>
      <c r="AG1202" s="13" t="s">
        <v>73</v>
      </c>
      <c r="AH1202" s="1" t="s">
        <v>73</v>
      </c>
      <c r="AI1202" s="1" t="s">
        <v>73</v>
      </c>
      <c r="AJ1202" s="1" t="s">
        <v>507</v>
      </c>
      <c r="AK1202" s="1" t="s">
        <v>82</v>
      </c>
      <c r="AL1202" s="1" t="s">
        <v>1330</v>
      </c>
      <c r="AM1202" s="1" t="s">
        <v>1331</v>
      </c>
      <c r="AN1202" s="1" t="s">
        <v>47285</v>
      </c>
      <c r="AO1202" s="1" t="s">
        <v>73</v>
      </c>
      <c r="AP1202" s="1" t="s">
        <v>93</v>
      </c>
      <c r="AQ1202" s="1" t="s">
        <v>76</v>
      </c>
      <c r="AR1202" s="1" t="s">
        <v>73</v>
      </c>
      <c r="AS1202" s="1" t="s">
        <v>73</v>
      </c>
      <c r="AT1202" s="1" t="s">
        <v>85</v>
      </c>
      <c r="AU1202" s="1" t="s">
        <v>86</v>
      </c>
      <c r="AV1202" s="1" t="s">
        <v>87</v>
      </c>
      <c r="AW1202" s="1" t="s">
        <v>88</v>
      </c>
      <c r="AX1202" s="1" t="s">
        <v>262</v>
      </c>
      <c r="AY1202" s="1" t="s">
        <v>3365</v>
      </c>
      <c r="AZ1202" s="12">
        <v>4</v>
      </c>
      <c r="BA1202" s="12">
        <v>22</v>
      </c>
      <c r="BB1202" s="12">
        <v>189</v>
      </c>
      <c r="BC1202" s="1" t="s">
        <v>47286</v>
      </c>
      <c r="BD1202" s="1" t="s">
        <v>47287</v>
      </c>
      <c r="BE1202" s="1" t="s">
        <v>91</v>
      </c>
      <c r="BF1202" s="1" t="s">
        <v>47288</v>
      </c>
      <c r="BG1202" s="1" t="s">
        <v>93</v>
      </c>
      <c r="BH1202" s="1" t="s">
        <v>93</v>
      </c>
      <c r="BI1202" s="1" t="s">
        <v>76</v>
      </c>
      <c r="BJ1202" s="1" t="s">
        <v>93</v>
      </c>
    </row>
    <row r="1203" spans="1:62" hidden="1" x14ac:dyDescent="0.2">
      <c r="A1203" s="12" t="s">
        <v>3593</v>
      </c>
      <c r="B1203" s="1" t="s">
        <v>6984</v>
      </c>
      <c r="C1203" s="1" t="s">
        <v>174</v>
      </c>
      <c r="D1203" s="1" t="s">
        <v>47262</v>
      </c>
      <c r="E1203" s="1" t="s">
        <v>47263</v>
      </c>
      <c r="F1203" s="1" t="s">
        <v>47264</v>
      </c>
      <c r="G1203" s="1" t="s">
        <v>890</v>
      </c>
      <c r="H1203" s="58" t="str">
        <f>G1203</f>
        <v>安溪县供电公司</v>
      </c>
      <c r="I1203" s="1" t="s">
        <v>4482</v>
      </c>
      <c r="J1203" s="1" t="s">
        <v>4483</v>
      </c>
      <c r="K1203" s="1" t="s">
        <v>103</v>
      </c>
      <c r="L1203" s="1" t="s">
        <v>103</v>
      </c>
      <c r="M1203" s="1" t="s">
        <v>47265</v>
      </c>
      <c r="N1203" s="1" t="s">
        <v>47266</v>
      </c>
      <c r="O1203" s="1" t="s">
        <v>293</v>
      </c>
      <c r="P1203" s="1" t="s">
        <v>106</v>
      </c>
      <c r="Q1203" s="1" t="s">
        <v>47267</v>
      </c>
      <c r="R1203" s="1" t="s">
        <v>47268</v>
      </c>
      <c r="S1203" s="1" t="s">
        <v>47269</v>
      </c>
      <c r="T1203" s="1" t="s">
        <v>73</v>
      </c>
      <c r="U1203" s="1" t="s">
        <v>13501</v>
      </c>
      <c r="V1203" s="1" t="s">
        <v>76</v>
      </c>
      <c r="W1203" s="1" t="s">
        <v>73</v>
      </c>
      <c r="X1203" s="1" t="s">
        <v>73</v>
      </c>
      <c r="Y1203" s="1" t="s">
        <v>73</v>
      </c>
      <c r="Z1203" s="1" t="s">
        <v>47270</v>
      </c>
      <c r="AA1203" s="1" t="s">
        <v>73</v>
      </c>
      <c r="AB1203" s="1" t="s">
        <v>78</v>
      </c>
      <c r="AC1203" s="1" t="s">
        <v>47271</v>
      </c>
      <c r="AD1203" s="1" t="s">
        <v>80</v>
      </c>
      <c r="AE1203" s="1" t="s">
        <v>73</v>
      </c>
      <c r="AF1203" s="1" t="s">
        <v>73</v>
      </c>
      <c r="AG1203" s="13" t="s">
        <v>73</v>
      </c>
      <c r="AH1203" s="1" t="s">
        <v>73</v>
      </c>
      <c r="AI1203" s="1" t="s">
        <v>82</v>
      </c>
      <c r="AJ1203" s="1" t="s">
        <v>82</v>
      </c>
      <c r="AK1203" s="1" t="s">
        <v>82</v>
      </c>
      <c r="AL1203" s="1" t="s">
        <v>73</v>
      </c>
      <c r="AM1203" s="1" t="s">
        <v>3417</v>
      </c>
      <c r="AN1203" s="1" t="s">
        <v>73</v>
      </c>
      <c r="AO1203" s="1" t="s">
        <v>73</v>
      </c>
      <c r="AP1203" s="1" t="s">
        <v>93</v>
      </c>
      <c r="AQ1203" s="1" t="s">
        <v>73</v>
      </c>
      <c r="AR1203" s="1" t="s">
        <v>73</v>
      </c>
      <c r="AS1203" s="1" t="s">
        <v>73</v>
      </c>
      <c r="AT1203" s="1" t="s">
        <v>117</v>
      </c>
      <c r="AU1203" s="1" t="s">
        <v>118</v>
      </c>
      <c r="AV1203" s="1" t="s">
        <v>119</v>
      </c>
      <c r="AW1203" s="1" t="s">
        <v>120</v>
      </c>
      <c r="AX1203" s="1" t="s">
        <v>2654</v>
      </c>
      <c r="AY1203" s="1" t="s">
        <v>73</v>
      </c>
      <c r="AZ1203" s="12">
        <v>15</v>
      </c>
      <c r="BA1203" s="12">
        <v>8</v>
      </c>
      <c r="BB1203" s="12">
        <v>1389</v>
      </c>
      <c r="BC1203" s="1" t="s">
        <v>6984</v>
      </c>
      <c r="BD1203" s="1" t="s">
        <v>6985</v>
      </c>
      <c r="BE1203" s="1" t="s">
        <v>91</v>
      </c>
      <c r="BF1203" s="1" t="s">
        <v>47272</v>
      </c>
      <c r="BG1203" s="1" t="s">
        <v>93</v>
      </c>
      <c r="BH1203" s="1" t="s">
        <v>93</v>
      </c>
      <c r="BI1203" s="1" t="s">
        <v>76</v>
      </c>
      <c r="BJ1203" s="1" t="s">
        <v>93</v>
      </c>
    </row>
    <row r="1204" spans="1:62" x14ac:dyDescent="0.2">
      <c r="A1204" s="12" t="s">
        <v>5203</v>
      </c>
      <c r="B1204" s="1" t="s">
        <v>3828</v>
      </c>
      <c r="C1204" s="1" t="s">
        <v>515</v>
      </c>
      <c r="D1204" s="1" t="s">
        <v>47250</v>
      </c>
      <c r="E1204" s="1" t="s">
        <v>47251</v>
      </c>
      <c r="F1204" s="1" t="s">
        <v>47252</v>
      </c>
      <c r="G1204" s="1" t="s">
        <v>608</v>
      </c>
      <c r="H1204" s="58" t="str">
        <f>C1204</f>
        <v>莆田</v>
      </c>
      <c r="I1204" s="1" t="s">
        <v>2433</v>
      </c>
      <c r="J1204" s="1" t="s">
        <v>2434</v>
      </c>
      <c r="K1204" s="1" t="s">
        <v>2883</v>
      </c>
      <c r="L1204" s="1" t="s">
        <v>3041</v>
      </c>
      <c r="M1204" s="1" t="s">
        <v>47253</v>
      </c>
      <c r="N1204" s="1" t="s">
        <v>47254</v>
      </c>
      <c r="O1204" s="1" t="s">
        <v>70</v>
      </c>
      <c r="P1204" s="1" t="s">
        <v>71</v>
      </c>
      <c r="Q1204" s="1" t="s">
        <v>47255</v>
      </c>
      <c r="R1204" s="1" t="s">
        <v>47256</v>
      </c>
      <c r="S1204" s="1" t="s">
        <v>47257</v>
      </c>
      <c r="T1204" s="1" t="s">
        <v>47258</v>
      </c>
      <c r="U1204" s="1" t="s">
        <v>47259</v>
      </c>
      <c r="V1204" s="1" t="s">
        <v>76</v>
      </c>
      <c r="W1204" s="1" t="s">
        <v>73</v>
      </c>
      <c r="X1204" s="1" t="s">
        <v>73</v>
      </c>
      <c r="Y1204" s="1" t="s">
        <v>73</v>
      </c>
      <c r="Z1204" s="1" t="s">
        <v>47253</v>
      </c>
      <c r="AA1204" s="1" t="s">
        <v>47254</v>
      </c>
      <c r="AB1204" s="1" t="s">
        <v>78</v>
      </c>
      <c r="AC1204" s="1" t="s">
        <v>47159</v>
      </c>
      <c r="AD1204" s="1" t="s">
        <v>80</v>
      </c>
      <c r="AE1204" s="1" t="s">
        <v>73</v>
      </c>
      <c r="AF1204" s="1" t="s">
        <v>73</v>
      </c>
      <c r="AG1204" s="13" t="s">
        <v>73</v>
      </c>
      <c r="AH1204" s="1" t="s">
        <v>73</v>
      </c>
      <c r="AI1204" s="1" t="s">
        <v>82</v>
      </c>
      <c r="AJ1204" s="1" t="s">
        <v>82</v>
      </c>
      <c r="AK1204" s="1" t="s">
        <v>82</v>
      </c>
      <c r="AL1204" s="1" t="s">
        <v>668</v>
      </c>
      <c r="AM1204" s="1" t="s">
        <v>669</v>
      </c>
      <c r="AN1204" s="1" t="s">
        <v>47254</v>
      </c>
      <c r="AO1204" s="1" t="s">
        <v>82</v>
      </c>
      <c r="AP1204" s="1" t="s">
        <v>93</v>
      </c>
      <c r="AQ1204" s="1" t="s">
        <v>76</v>
      </c>
      <c r="AR1204" s="1" t="s">
        <v>76</v>
      </c>
      <c r="AS1204" s="1" t="s">
        <v>73</v>
      </c>
      <c r="AT1204" s="1" t="s">
        <v>138</v>
      </c>
      <c r="AU1204" s="1" t="s">
        <v>485</v>
      </c>
      <c r="AV1204" s="1" t="s">
        <v>169</v>
      </c>
      <c r="AW1204" s="1" t="s">
        <v>486</v>
      </c>
      <c r="AX1204" s="1" t="s">
        <v>2654</v>
      </c>
      <c r="AY1204" s="1" t="s">
        <v>47258</v>
      </c>
      <c r="AZ1204" s="12">
        <v>1</v>
      </c>
      <c r="BA1204" s="12">
        <v>1</v>
      </c>
      <c r="BB1204" s="12">
        <v>72</v>
      </c>
      <c r="BC1204" s="1" t="s">
        <v>3828</v>
      </c>
      <c r="BD1204" s="1" t="s">
        <v>47260</v>
      </c>
      <c r="BE1204" s="1" t="s">
        <v>91</v>
      </c>
      <c r="BF1204" s="1" t="s">
        <v>47261</v>
      </c>
      <c r="BG1204" s="1" t="s">
        <v>93</v>
      </c>
      <c r="BH1204" s="1" t="s">
        <v>93</v>
      </c>
      <c r="BI1204" s="1" t="s">
        <v>76</v>
      </c>
      <c r="BJ1204" s="1" t="s">
        <v>93</v>
      </c>
    </row>
    <row r="1205" spans="1:62" hidden="1" x14ac:dyDescent="0.2">
      <c r="A1205" s="12" t="s">
        <v>47237</v>
      </c>
      <c r="B1205" s="1" t="s">
        <v>2977</v>
      </c>
      <c r="C1205" s="1" t="s">
        <v>359</v>
      </c>
      <c r="D1205" s="1" t="s">
        <v>47238</v>
      </c>
      <c r="E1205" s="1" t="s">
        <v>47239</v>
      </c>
      <c r="F1205" s="1" t="s">
        <v>47240</v>
      </c>
      <c r="G1205" s="1" t="s">
        <v>363</v>
      </c>
      <c r="H1205" s="58" t="str">
        <f t="shared" ref="H1205:H1208" si="175">G1205</f>
        <v>漳浦供电有限公司</v>
      </c>
      <c r="I1205" s="1" t="s">
        <v>2978</v>
      </c>
      <c r="J1205" s="1" t="s">
        <v>2979</v>
      </c>
      <c r="K1205" s="1" t="s">
        <v>181</v>
      </c>
      <c r="L1205" s="1" t="s">
        <v>182</v>
      </c>
      <c r="M1205" s="1" t="s">
        <v>47241</v>
      </c>
      <c r="N1205" s="1" t="s">
        <v>47242</v>
      </c>
      <c r="O1205" s="1" t="s">
        <v>293</v>
      </c>
      <c r="P1205" s="1" t="s">
        <v>185</v>
      </c>
      <c r="Q1205" s="1" t="s">
        <v>47243</v>
      </c>
      <c r="R1205" s="1" t="s">
        <v>47244</v>
      </c>
      <c r="S1205" s="1" t="s">
        <v>47245</v>
      </c>
      <c r="T1205" s="1" t="s">
        <v>73</v>
      </c>
      <c r="U1205" s="1" t="s">
        <v>47246</v>
      </c>
      <c r="V1205" s="1" t="s">
        <v>76</v>
      </c>
      <c r="W1205" s="1" t="s">
        <v>73</v>
      </c>
      <c r="X1205" s="1" t="s">
        <v>73</v>
      </c>
      <c r="Y1205" s="1" t="s">
        <v>73</v>
      </c>
      <c r="Z1205" s="1" t="s">
        <v>47247</v>
      </c>
      <c r="AA1205" s="1" t="s">
        <v>47242</v>
      </c>
      <c r="AB1205" s="1" t="s">
        <v>78</v>
      </c>
      <c r="AC1205" s="1" t="s">
        <v>47186</v>
      </c>
      <c r="AD1205" s="1" t="s">
        <v>164</v>
      </c>
      <c r="AE1205" s="1" t="s">
        <v>73</v>
      </c>
      <c r="AF1205" s="1" t="s">
        <v>73</v>
      </c>
      <c r="AG1205" s="13" t="s">
        <v>73</v>
      </c>
      <c r="AH1205" s="1" t="s">
        <v>73</v>
      </c>
      <c r="AI1205" s="1" t="s">
        <v>82</v>
      </c>
      <c r="AJ1205" s="1" t="s">
        <v>82</v>
      </c>
      <c r="AK1205" s="1" t="s">
        <v>189</v>
      </c>
      <c r="AL1205" s="1" t="s">
        <v>2946</v>
      </c>
      <c r="AM1205" s="1" t="s">
        <v>354</v>
      </c>
      <c r="AN1205" s="1" t="s">
        <v>47242</v>
      </c>
      <c r="AO1205" s="1" t="s">
        <v>73</v>
      </c>
      <c r="AP1205" s="1" t="s">
        <v>93</v>
      </c>
      <c r="AQ1205" s="1" t="s">
        <v>76</v>
      </c>
      <c r="AR1205" s="1" t="s">
        <v>73</v>
      </c>
      <c r="AS1205" s="1" t="s">
        <v>73</v>
      </c>
      <c r="AT1205" s="1" t="s">
        <v>138</v>
      </c>
      <c r="AU1205" s="1" t="s">
        <v>237</v>
      </c>
      <c r="AV1205" s="1" t="s">
        <v>192</v>
      </c>
      <c r="AW1205" s="1" t="s">
        <v>193</v>
      </c>
      <c r="AX1205" s="1" t="s">
        <v>142</v>
      </c>
      <c r="AY1205" s="1" t="s">
        <v>73</v>
      </c>
      <c r="AZ1205" s="12">
        <v>14</v>
      </c>
      <c r="BA1205" s="12">
        <v>5</v>
      </c>
      <c r="BB1205" s="12">
        <v>1548</v>
      </c>
      <c r="BC1205" s="1" t="s">
        <v>2977</v>
      </c>
      <c r="BD1205" s="1" t="s">
        <v>47248</v>
      </c>
      <c r="BE1205" s="1" t="s">
        <v>91</v>
      </c>
      <c r="BF1205" s="1" t="s">
        <v>47249</v>
      </c>
      <c r="BG1205" s="1" t="s">
        <v>93</v>
      </c>
      <c r="BH1205" s="1" t="s">
        <v>93</v>
      </c>
      <c r="BI1205" s="1" t="s">
        <v>76</v>
      </c>
      <c r="BJ1205" s="1" t="s">
        <v>93</v>
      </c>
    </row>
    <row r="1206" spans="1:62" hidden="1" x14ac:dyDescent="0.2">
      <c r="A1206" s="12" t="s">
        <v>47225</v>
      </c>
      <c r="B1206" s="1" t="s">
        <v>6146</v>
      </c>
      <c r="C1206" s="1" t="s">
        <v>359</v>
      </c>
      <c r="D1206" s="1" t="s">
        <v>47226</v>
      </c>
      <c r="E1206" s="1" t="s">
        <v>47227</v>
      </c>
      <c r="F1206" s="1" t="s">
        <v>47228</v>
      </c>
      <c r="G1206" s="1" t="s">
        <v>3610</v>
      </c>
      <c r="H1206" s="58" t="str">
        <f t="shared" si="175"/>
        <v>诏安供电有限公司</v>
      </c>
      <c r="I1206" s="1" t="s">
        <v>5329</v>
      </c>
      <c r="J1206" s="1" t="s">
        <v>5330</v>
      </c>
      <c r="K1206" s="1" t="s">
        <v>103</v>
      </c>
      <c r="L1206" s="1" t="s">
        <v>103</v>
      </c>
      <c r="M1206" s="1" t="s">
        <v>47229</v>
      </c>
      <c r="N1206" s="1" t="s">
        <v>47230</v>
      </c>
      <c r="O1206" s="1" t="s">
        <v>293</v>
      </c>
      <c r="P1206" s="1" t="s">
        <v>185</v>
      </c>
      <c r="Q1206" s="1" t="s">
        <v>47231</v>
      </c>
      <c r="R1206" s="1" t="s">
        <v>47232</v>
      </c>
      <c r="S1206" s="1" t="s">
        <v>47233</v>
      </c>
      <c r="T1206" s="1" t="s">
        <v>73</v>
      </c>
      <c r="U1206" s="1" t="s">
        <v>6863</v>
      </c>
      <c r="V1206" s="1" t="s">
        <v>76</v>
      </c>
      <c r="W1206" s="1" t="s">
        <v>73</v>
      </c>
      <c r="X1206" s="1" t="s">
        <v>73</v>
      </c>
      <c r="Y1206" s="1" t="s">
        <v>73</v>
      </c>
      <c r="Z1206" s="1" t="s">
        <v>47234</v>
      </c>
      <c r="AA1206" s="1" t="s">
        <v>73</v>
      </c>
      <c r="AB1206" s="1" t="s">
        <v>78</v>
      </c>
      <c r="AC1206" s="1" t="s">
        <v>47235</v>
      </c>
      <c r="AD1206" s="1" t="s">
        <v>164</v>
      </c>
      <c r="AE1206" s="1" t="s">
        <v>73</v>
      </c>
      <c r="AF1206" s="1" t="s">
        <v>73</v>
      </c>
      <c r="AG1206" s="13" t="s">
        <v>73</v>
      </c>
      <c r="AH1206" s="1" t="s">
        <v>73</v>
      </c>
      <c r="AI1206" s="1" t="s">
        <v>82</v>
      </c>
      <c r="AJ1206" s="1" t="s">
        <v>82</v>
      </c>
      <c r="AK1206" s="1" t="s">
        <v>189</v>
      </c>
      <c r="AL1206" s="1" t="s">
        <v>4152</v>
      </c>
      <c r="AM1206" s="1" t="s">
        <v>354</v>
      </c>
      <c r="AN1206" s="1" t="s">
        <v>73</v>
      </c>
      <c r="AO1206" s="1" t="s">
        <v>73</v>
      </c>
      <c r="AP1206" s="1" t="s">
        <v>93</v>
      </c>
      <c r="AQ1206" s="1" t="s">
        <v>73</v>
      </c>
      <c r="AR1206" s="1" t="s">
        <v>73</v>
      </c>
      <c r="AS1206" s="1" t="s">
        <v>73</v>
      </c>
      <c r="AT1206" s="1" t="s">
        <v>138</v>
      </c>
      <c r="AU1206" s="1" t="s">
        <v>191</v>
      </c>
      <c r="AV1206" s="1" t="s">
        <v>2715</v>
      </c>
      <c r="AW1206" s="1" t="s">
        <v>2716</v>
      </c>
      <c r="AX1206" s="1" t="s">
        <v>447</v>
      </c>
      <c r="AY1206" s="1" t="s">
        <v>73</v>
      </c>
      <c r="AZ1206" s="12">
        <v>17</v>
      </c>
      <c r="BA1206" s="12">
        <v>14</v>
      </c>
      <c r="BB1206" s="12">
        <v>1397</v>
      </c>
      <c r="BC1206" s="1" t="s">
        <v>6146</v>
      </c>
      <c r="BD1206" s="1" t="s">
        <v>6147</v>
      </c>
      <c r="BE1206" s="1" t="s">
        <v>91</v>
      </c>
      <c r="BF1206" s="1" t="s">
        <v>47236</v>
      </c>
      <c r="BG1206" s="1" t="s">
        <v>93</v>
      </c>
      <c r="BH1206" s="1" t="s">
        <v>93</v>
      </c>
      <c r="BI1206" s="1" t="s">
        <v>76</v>
      </c>
      <c r="BJ1206" s="1" t="s">
        <v>93</v>
      </c>
    </row>
    <row r="1207" spans="1:62" hidden="1" x14ac:dyDescent="0.2">
      <c r="A1207" s="12" t="s">
        <v>47212</v>
      </c>
      <c r="B1207" s="1" t="s">
        <v>47222</v>
      </c>
      <c r="C1207" s="1" t="s">
        <v>174</v>
      </c>
      <c r="D1207" s="1" t="s">
        <v>47213</v>
      </c>
      <c r="E1207" s="1" t="s">
        <v>47214</v>
      </c>
      <c r="F1207" s="1" t="s">
        <v>47215</v>
      </c>
      <c r="G1207" s="1" t="s">
        <v>341</v>
      </c>
      <c r="H1207" s="58" t="str">
        <f t="shared" si="175"/>
        <v>晋江市供电公司</v>
      </c>
      <c r="I1207" s="1" t="s">
        <v>474</v>
      </c>
      <c r="J1207" s="1" t="s">
        <v>475</v>
      </c>
      <c r="K1207" s="1" t="s">
        <v>129</v>
      </c>
      <c r="L1207" s="1" t="s">
        <v>130</v>
      </c>
      <c r="M1207" s="1" t="s">
        <v>47216</v>
      </c>
      <c r="N1207" s="1" t="s">
        <v>47217</v>
      </c>
      <c r="O1207" s="1" t="s">
        <v>293</v>
      </c>
      <c r="P1207" s="1" t="s">
        <v>106</v>
      </c>
      <c r="Q1207" s="1" t="s">
        <v>47218</v>
      </c>
      <c r="R1207" s="1" t="s">
        <v>47219</v>
      </c>
      <c r="S1207" s="1" t="s">
        <v>47220</v>
      </c>
      <c r="T1207" s="1" t="s">
        <v>3055</v>
      </c>
      <c r="U1207" s="1" t="s">
        <v>47221</v>
      </c>
      <c r="V1207" s="1" t="s">
        <v>76</v>
      </c>
      <c r="W1207" s="1" t="s">
        <v>73</v>
      </c>
      <c r="X1207" s="1" t="s">
        <v>73</v>
      </c>
      <c r="Y1207" s="1" t="s">
        <v>73</v>
      </c>
      <c r="Z1207" s="1" t="s">
        <v>47216</v>
      </c>
      <c r="AA1207" s="1" t="s">
        <v>73</v>
      </c>
      <c r="AB1207" s="1" t="s">
        <v>78</v>
      </c>
      <c r="AC1207" s="1" t="s">
        <v>47186</v>
      </c>
      <c r="AD1207" s="1" t="s">
        <v>80</v>
      </c>
      <c r="AE1207" s="1" t="s">
        <v>73</v>
      </c>
      <c r="AF1207" s="1" t="s">
        <v>73</v>
      </c>
      <c r="AG1207" s="13" t="s">
        <v>73</v>
      </c>
      <c r="AH1207" s="1" t="s">
        <v>73</v>
      </c>
      <c r="AI1207" s="1" t="s">
        <v>82</v>
      </c>
      <c r="AJ1207" s="1" t="s">
        <v>82</v>
      </c>
      <c r="AK1207" s="1" t="s">
        <v>82</v>
      </c>
      <c r="AL1207" s="1" t="s">
        <v>353</v>
      </c>
      <c r="AM1207" s="1" t="s">
        <v>354</v>
      </c>
      <c r="AN1207" s="1" t="s">
        <v>73</v>
      </c>
      <c r="AO1207" s="1" t="s">
        <v>82</v>
      </c>
      <c r="AP1207" s="1" t="s">
        <v>93</v>
      </c>
      <c r="AQ1207" s="1" t="s">
        <v>73</v>
      </c>
      <c r="AR1207" s="1" t="s">
        <v>76</v>
      </c>
      <c r="AS1207" s="1" t="s">
        <v>73</v>
      </c>
      <c r="AT1207" s="1" t="s">
        <v>138</v>
      </c>
      <c r="AU1207" s="1" t="s">
        <v>331</v>
      </c>
      <c r="AV1207" s="1" t="s">
        <v>332</v>
      </c>
      <c r="AW1207" s="1" t="s">
        <v>333</v>
      </c>
      <c r="AX1207" s="1" t="s">
        <v>142</v>
      </c>
      <c r="AY1207" s="1" t="s">
        <v>3055</v>
      </c>
      <c r="AZ1207" s="12">
        <v>7</v>
      </c>
      <c r="BA1207" s="12">
        <v>7</v>
      </c>
      <c r="BB1207" s="12">
        <v>853</v>
      </c>
      <c r="BC1207" s="1" t="s">
        <v>47222</v>
      </c>
      <c r="BD1207" s="1" t="s">
        <v>47223</v>
      </c>
      <c r="BE1207" s="1" t="s">
        <v>91</v>
      </c>
      <c r="BF1207" s="1" t="s">
        <v>47224</v>
      </c>
      <c r="BG1207" s="1" t="s">
        <v>93</v>
      </c>
      <c r="BH1207" s="1" t="s">
        <v>93</v>
      </c>
      <c r="BI1207" s="1" t="s">
        <v>76</v>
      </c>
      <c r="BJ1207" s="1" t="s">
        <v>93</v>
      </c>
    </row>
    <row r="1208" spans="1:62" x14ac:dyDescent="0.2">
      <c r="A1208" s="12" t="s">
        <v>5982</v>
      </c>
      <c r="B1208" s="1" t="s">
        <v>47209</v>
      </c>
      <c r="C1208" s="1" t="s">
        <v>359</v>
      </c>
      <c r="D1208" s="1" t="s">
        <v>47198</v>
      </c>
      <c r="E1208" s="1" t="s">
        <v>47199</v>
      </c>
      <c r="F1208" s="1" t="s">
        <v>47200</v>
      </c>
      <c r="G1208" s="1" t="s">
        <v>3294</v>
      </c>
      <c r="H1208" s="58" t="str">
        <f t="shared" si="175"/>
        <v>常山供电有限公司</v>
      </c>
      <c r="I1208" s="1" t="s">
        <v>3295</v>
      </c>
      <c r="J1208" s="1" t="s">
        <v>3296</v>
      </c>
      <c r="K1208" s="1" t="s">
        <v>2883</v>
      </c>
      <c r="L1208" s="1" t="s">
        <v>3041</v>
      </c>
      <c r="M1208" s="1" t="s">
        <v>47201</v>
      </c>
      <c r="N1208" s="1" t="s">
        <v>47202</v>
      </c>
      <c r="O1208" s="1" t="s">
        <v>70</v>
      </c>
      <c r="P1208" s="1" t="s">
        <v>106</v>
      </c>
      <c r="Q1208" s="1" t="s">
        <v>47203</v>
      </c>
      <c r="R1208" s="1" t="s">
        <v>47204</v>
      </c>
      <c r="S1208" s="1" t="s">
        <v>47205</v>
      </c>
      <c r="T1208" s="1" t="s">
        <v>73</v>
      </c>
      <c r="U1208" s="1" t="s">
        <v>47206</v>
      </c>
      <c r="V1208" s="1" t="s">
        <v>76</v>
      </c>
      <c r="W1208" s="1" t="s">
        <v>73</v>
      </c>
      <c r="X1208" s="1" t="s">
        <v>73</v>
      </c>
      <c r="Y1208" s="1" t="s">
        <v>73</v>
      </c>
      <c r="Z1208" s="1" t="s">
        <v>47201</v>
      </c>
      <c r="AA1208" s="1" t="s">
        <v>73</v>
      </c>
      <c r="AB1208" s="1" t="s">
        <v>78</v>
      </c>
      <c r="AC1208" s="1" t="s">
        <v>47207</v>
      </c>
      <c r="AD1208" s="1" t="s">
        <v>80</v>
      </c>
      <c r="AE1208" s="1" t="s">
        <v>73</v>
      </c>
      <c r="AF1208" s="1" t="s">
        <v>73</v>
      </c>
      <c r="AG1208" s="13" t="s">
        <v>73</v>
      </c>
      <c r="AH1208" s="1" t="s">
        <v>73</v>
      </c>
      <c r="AI1208" s="1" t="s">
        <v>73</v>
      </c>
      <c r="AJ1208" s="1" t="s">
        <v>529</v>
      </c>
      <c r="AK1208" s="1" t="s">
        <v>82</v>
      </c>
      <c r="AL1208" s="1" t="s">
        <v>47208</v>
      </c>
      <c r="AM1208" s="1" t="s">
        <v>354</v>
      </c>
      <c r="AN1208" s="1" t="s">
        <v>73</v>
      </c>
      <c r="AO1208" s="1" t="s">
        <v>73</v>
      </c>
      <c r="AP1208" s="1" t="s">
        <v>76</v>
      </c>
      <c r="AQ1208" s="1" t="s">
        <v>73</v>
      </c>
      <c r="AR1208" s="1" t="s">
        <v>73</v>
      </c>
      <c r="AS1208" s="1" t="s">
        <v>73</v>
      </c>
      <c r="AT1208" s="1" t="s">
        <v>138</v>
      </c>
      <c r="AU1208" s="1" t="s">
        <v>168</v>
      </c>
      <c r="AV1208" s="1" t="s">
        <v>741</v>
      </c>
      <c r="AW1208" s="1" t="s">
        <v>1130</v>
      </c>
      <c r="AX1208" s="1" t="s">
        <v>142</v>
      </c>
      <c r="AY1208" s="1" t="s">
        <v>73</v>
      </c>
      <c r="AZ1208" s="12">
        <v>22</v>
      </c>
      <c r="BA1208" s="12">
        <v>6</v>
      </c>
      <c r="BB1208" s="12">
        <v>2277</v>
      </c>
      <c r="BC1208" s="1" t="s">
        <v>47209</v>
      </c>
      <c r="BD1208" s="1" t="s">
        <v>47210</v>
      </c>
      <c r="BE1208" s="1" t="s">
        <v>91</v>
      </c>
      <c r="BF1208" s="1" t="s">
        <v>47211</v>
      </c>
      <c r="BG1208" s="1" t="s">
        <v>93</v>
      </c>
      <c r="BH1208" s="1" t="s">
        <v>93</v>
      </c>
      <c r="BI1208" s="1" t="s">
        <v>76</v>
      </c>
      <c r="BJ1208" s="1" t="s">
        <v>93</v>
      </c>
    </row>
    <row r="1209" spans="1:62" hidden="1" x14ac:dyDescent="0.2">
      <c r="A1209" s="12" t="s">
        <v>5217</v>
      </c>
      <c r="B1209" s="1" t="s">
        <v>8594</v>
      </c>
      <c r="C1209" s="1" t="s">
        <v>515</v>
      </c>
      <c r="D1209" s="1" t="s">
        <v>47190</v>
      </c>
      <c r="E1209" s="1" t="s">
        <v>47191</v>
      </c>
      <c r="F1209" s="1" t="s">
        <v>47192</v>
      </c>
      <c r="G1209" s="1" t="s">
        <v>519</v>
      </c>
      <c r="H1209" s="58" t="str">
        <f>C1209</f>
        <v>莆田</v>
      </c>
      <c r="I1209" s="1" t="s">
        <v>520</v>
      </c>
      <c r="J1209" s="1" t="s">
        <v>521</v>
      </c>
      <c r="K1209" s="1" t="s">
        <v>966</v>
      </c>
      <c r="L1209" s="1" t="s">
        <v>3054</v>
      </c>
      <c r="M1209" s="1" t="s">
        <v>47193</v>
      </c>
      <c r="N1209" s="1" t="s">
        <v>47194</v>
      </c>
      <c r="O1209" s="1" t="s">
        <v>70</v>
      </c>
      <c r="P1209" s="1" t="s">
        <v>106</v>
      </c>
      <c r="Q1209" s="1" t="s">
        <v>47195</v>
      </c>
      <c r="R1209" s="1" t="s">
        <v>47196</v>
      </c>
      <c r="S1209" s="1" t="s">
        <v>73</v>
      </c>
      <c r="T1209" s="1" t="s">
        <v>73</v>
      </c>
      <c r="U1209" s="1" t="s">
        <v>47197</v>
      </c>
      <c r="V1209" s="1" t="s">
        <v>76</v>
      </c>
      <c r="W1209" s="1" t="s">
        <v>73</v>
      </c>
      <c r="X1209" s="1" t="s">
        <v>73</v>
      </c>
      <c r="Y1209" s="1" t="s">
        <v>73</v>
      </c>
      <c r="Z1209" s="1" t="s">
        <v>47193</v>
      </c>
      <c r="AA1209" s="1" t="s">
        <v>73</v>
      </c>
      <c r="AB1209" s="1" t="s">
        <v>78</v>
      </c>
      <c r="AC1209" s="1" t="s">
        <v>47159</v>
      </c>
      <c r="AD1209" s="1" t="s">
        <v>80</v>
      </c>
      <c r="AE1209" s="1" t="s">
        <v>73</v>
      </c>
      <c r="AF1209" s="1" t="s">
        <v>73</v>
      </c>
      <c r="AG1209" s="13" t="s">
        <v>73</v>
      </c>
      <c r="AH1209" s="1" t="s">
        <v>73</v>
      </c>
      <c r="AI1209" s="1" t="s">
        <v>82</v>
      </c>
      <c r="AJ1209" s="1" t="s">
        <v>82</v>
      </c>
      <c r="AK1209" s="1" t="s">
        <v>82</v>
      </c>
      <c r="AL1209" s="1" t="s">
        <v>668</v>
      </c>
      <c r="AM1209" s="1" t="s">
        <v>669</v>
      </c>
      <c r="AN1209" s="1" t="s">
        <v>73</v>
      </c>
      <c r="AO1209" s="1" t="s">
        <v>73</v>
      </c>
      <c r="AP1209" s="1" t="s">
        <v>93</v>
      </c>
      <c r="AQ1209" s="1" t="s">
        <v>73</v>
      </c>
      <c r="AR1209" s="1" t="s">
        <v>73</v>
      </c>
      <c r="AS1209" s="1" t="s">
        <v>73</v>
      </c>
      <c r="AT1209" s="1" t="s">
        <v>3184</v>
      </c>
      <c r="AU1209" s="1" t="s">
        <v>3201</v>
      </c>
      <c r="AV1209" s="1" t="s">
        <v>3202</v>
      </c>
      <c r="AW1209" s="1" t="s">
        <v>3203</v>
      </c>
      <c r="AX1209" s="1" t="s">
        <v>262</v>
      </c>
      <c r="AY1209" s="1" t="s">
        <v>73</v>
      </c>
      <c r="AZ1209" s="12">
        <v>4</v>
      </c>
      <c r="BA1209" s="12">
        <v>0</v>
      </c>
      <c r="BB1209" s="12">
        <v>397</v>
      </c>
      <c r="BC1209" s="1" t="s">
        <v>8594</v>
      </c>
      <c r="BD1209" s="1" t="s">
        <v>26242</v>
      </c>
      <c r="BE1209" s="1" t="s">
        <v>195</v>
      </c>
      <c r="BF1209" s="1" t="s">
        <v>73</v>
      </c>
      <c r="BG1209" s="1" t="s">
        <v>93</v>
      </c>
      <c r="BH1209" s="1" t="s">
        <v>93</v>
      </c>
      <c r="BI1209" s="1" t="s">
        <v>76</v>
      </c>
      <c r="BJ1209" s="1" t="s">
        <v>76</v>
      </c>
    </row>
    <row r="1210" spans="1:62" hidden="1" x14ac:dyDescent="0.2">
      <c r="A1210" s="12" t="s">
        <v>5994</v>
      </c>
      <c r="B1210" s="1" t="s">
        <v>47187</v>
      </c>
      <c r="C1210" s="1" t="s">
        <v>96</v>
      </c>
      <c r="D1210" s="1" t="s">
        <v>47174</v>
      </c>
      <c r="E1210" s="1" t="s">
        <v>47175</v>
      </c>
      <c r="F1210" s="1" t="s">
        <v>47176</v>
      </c>
      <c r="G1210" s="1" t="s">
        <v>410</v>
      </c>
      <c r="H1210" s="58" t="str">
        <f t="shared" ref="H1210:H1227" si="176">G1210</f>
        <v>建瓯供电公司</v>
      </c>
      <c r="I1210" s="1" t="s">
        <v>6388</v>
      </c>
      <c r="J1210" s="1" t="s">
        <v>6389</v>
      </c>
      <c r="K1210" s="1" t="s">
        <v>103</v>
      </c>
      <c r="L1210" s="1" t="s">
        <v>103</v>
      </c>
      <c r="M1210" s="1" t="s">
        <v>47177</v>
      </c>
      <c r="N1210" s="1" t="s">
        <v>47178</v>
      </c>
      <c r="O1210" s="1" t="s">
        <v>156</v>
      </c>
      <c r="P1210" s="1" t="s">
        <v>157</v>
      </c>
      <c r="Q1210" s="1" t="s">
        <v>47179</v>
      </c>
      <c r="R1210" s="1" t="s">
        <v>47180</v>
      </c>
      <c r="S1210" s="1" t="s">
        <v>47181</v>
      </c>
      <c r="T1210" s="1" t="s">
        <v>47182</v>
      </c>
      <c r="U1210" s="1" t="s">
        <v>47183</v>
      </c>
      <c r="V1210" s="1" t="s">
        <v>76</v>
      </c>
      <c r="W1210" s="1" t="s">
        <v>73</v>
      </c>
      <c r="X1210" s="1" t="s">
        <v>73</v>
      </c>
      <c r="Y1210" s="1" t="s">
        <v>73</v>
      </c>
      <c r="Z1210" s="1" t="s">
        <v>47184</v>
      </c>
      <c r="AA1210" s="1" t="s">
        <v>47185</v>
      </c>
      <c r="AB1210" s="1" t="s">
        <v>78</v>
      </c>
      <c r="AC1210" s="1" t="s">
        <v>47186</v>
      </c>
      <c r="AD1210" s="1" t="s">
        <v>80</v>
      </c>
      <c r="AE1210" s="1" t="s">
        <v>73</v>
      </c>
      <c r="AF1210" s="1" t="s">
        <v>73</v>
      </c>
      <c r="AG1210" s="13" t="s">
        <v>73</v>
      </c>
      <c r="AH1210" s="1" t="s">
        <v>73</v>
      </c>
      <c r="AI1210" s="1" t="s">
        <v>402</v>
      </c>
      <c r="AJ1210" s="1" t="s">
        <v>403</v>
      </c>
      <c r="AK1210" s="1" t="s">
        <v>82</v>
      </c>
      <c r="AL1210" s="1" t="s">
        <v>73</v>
      </c>
      <c r="AM1210" s="1" t="s">
        <v>73</v>
      </c>
      <c r="AN1210" s="1" t="s">
        <v>47185</v>
      </c>
      <c r="AO1210" s="1" t="s">
        <v>82</v>
      </c>
      <c r="AP1210" s="1" t="s">
        <v>93</v>
      </c>
      <c r="AQ1210" s="1" t="s">
        <v>73</v>
      </c>
      <c r="AR1210" s="1" t="s">
        <v>76</v>
      </c>
      <c r="AS1210" s="1" t="s">
        <v>73</v>
      </c>
      <c r="AT1210" s="1" t="s">
        <v>138</v>
      </c>
      <c r="AU1210" s="1" t="s">
        <v>191</v>
      </c>
      <c r="AV1210" s="1" t="s">
        <v>192</v>
      </c>
      <c r="AW1210" s="1" t="s">
        <v>193</v>
      </c>
      <c r="AX1210" s="1" t="s">
        <v>447</v>
      </c>
      <c r="AY1210" s="1" t="s">
        <v>47182</v>
      </c>
      <c r="AZ1210" s="12">
        <v>6</v>
      </c>
      <c r="BA1210" s="12">
        <v>16</v>
      </c>
      <c r="BB1210" s="12">
        <v>400</v>
      </c>
      <c r="BC1210" s="1" t="s">
        <v>47187</v>
      </c>
      <c r="BD1210" s="1" t="s">
        <v>47188</v>
      </c>
      <c r="BE1210" s="1" t="s">
        <v>91</v>
      </c>
      <c r="BF1210" s="1" t="s">
        <v>47189</v>
      </c>
      <c r="BG1210" s="1" t="s">
        <v>93</v>
      </c>
      <c r="BH1210" s="1" t="s">
        <v>93</v>
      </c>
      <c r="BI1210" s="1" t="s">
        <v>76</v>
      </c>
      <c r="BJ1210" s="1" t="s">
        <v>93</v>
      </c>
    </row>
    <row r="1211" spans="1:62" hidden="1" x14ac:dyDescent="0.2">
      <c r="A1211" s="12" t="s">
        <v>6973</v>
      </c>
      <c r="B1211" s="1" t="s">
        <v>47172</v>
      </c>
      <c r="C1211" s="1" t="s">
        <v>219</v>
      </c>
      <c r="D1211" s="1" t="s">
        <v>47162</v>
      </c>
      <c r="E1211" s="1" t="s">
        <v>47163</v>
      </c>
      <c r="F1211" s="1" t="s">
        <v>47164</v>
      </c>
      <c r="G1211" s="1" t="s">
        <v>3449</v>
      </c>
      <c r="H1211" s="58" t="str">
        <f t="shared" si="176"/>
        <v>柘荣供电公司</v>
      </c>
      <c r="I1211" s="1" t="s">
        <v>73</v>
      </c>
      <c r="J1211" s="1" t="s">
        <v>73</v>
      </c>
      <c r="K1211" s="1" t="s">
        <v>73</v>
      </c>
      <c r="L1211" s="1" t="s">
        <v>73</v>
      </c>
      <c r="M1211" s="1" t="s">
        <v>47165</v>
      </c>
      <c r="N1211" s="1" t="s">
        <v>47166</v>
      </c>
      <c r="O1211" s="1" t="s">
        <v>156</v>
      </c>
      <c r="P1211" s="1" t="s">
        <v>185</v>
      </c>
      <c r="Q1211" s="1" t="s">
        <v>47167</v>
      </c>
      <c r="R1211" s="1" t="s">
        <v>47168</v>
      </c>
      <c r="S1211" s="1" t="s">
        <v>73</v>
      </c>
      <c r="T1211" s="1" t="s">
        <v>73</v>
      </c>
      <c r="U1211" s="1" t="s">
        <v>47169</v>
      </c>
      <c r="V1211" s="1" t="s">
        <v>76</v>
      </c>
      <c r="W1211" s="1" t="s">
        <v>73</v>
      </c>
      <c r="X1211" s="1" t="s">
        <v>73</v>
      </c>
      <c r="Y1211" s="1" t="s">
        <v>73</v>
      </c>
      <c r="Z1211" s="1" t="s">
        <v>47170</v>
      </c>
      <c r="AA1211" s="1" t="s">
        <v>73</v>
      </c>
      <c r="AB1211" s="1" t="s">
        <v>78</v>
      </c>
      <c r="AC1211" s="1" t="s">
        <v>47171</v>
      </c>
      <c r="AD1211" s="1" t="s">
        <v>80</v>
      </c>
      <c r="AE1211" s="1" t="s">
        <v>73</v>
      </c>
      <c r="AF1211" s="1" t="s">
        <v>73</v>
      </c>
      <c r="AG1211" s="13" t="s">
        <v>73</v>
      </c>
      <c r="AH1211" s="1" t="s">
        <v>73</v>
      </c>
      <c r="AI1211" s="1" t="s">
        <v>82</v>
      </c>
      <c r="AJ1211" s="1" t="s">
        <v>82</v>
      </c>
      <c r="AK1211" s="1" t="s">
        <v>189</v>
      </c>
      <c r="AL1211" s="1" t="s">
        <v>73</v>
      </c>
      <c r="AM1211" s="1" t="s">
        <v>73</v>
      </c>
      <c r="AN1211" s="1" t="s">
        <v>73</v>
      </c>
      <c r="AO1211" s="1" t="s">
        <v>73</v>
      </c>
      <c r="AP1211" s="1" t="s">
        <v>93</v>
      </c>
      <c r="AQ1211" s="1" t="s">
        <v>73</v>
      </c>
      <c r="AR1211" s="1" t="s">
        <v>73</v>
      </c>
      <c r="AS1211" s="1" t="s">
        <v>73</v>
      </c>
      <c r="AT1211" s="1" t="s">
        <v>73</v>
      </c>
      <c r="AU1211" s="1" t="s">
        <v>73</v>
      </c>
      <c r="AV1211" s="1" t="s">
        <v>73</v>
      </c>
      <c r="AW1211" s="1" t="s">
        <v>73</v>
      </c>
      <c r="AX1211" s="1" t="s">
        <v>142</v>
      </c>
      <c r="AY1211" s="1" t="s">
        <v>73</v>
      </c>
      <c r="AZ1211" s="12">
        <v>6</v>
      </c>
      <c r="BA1211" s="12">
        <v>15</v>
      </c>
      <c r="BB1211" s="12">
        <v>10</v>
      </c>
      <c r="BC1211" s="1" t="s">
        <v>47172</v>
      </c>
      <c r="BD1211" s="1" t="s">
        <v>47173</v>
      </c>
      <c r="BE1211" s="1" t="s">
        <v>73</v>
      </c>
      <c r="BF1211" s="1" t="s">
        <v>73</v>
      </c>
      <c r="BG1211" s="1" t="s">
        <v>76</v>
      </c>
      <c r="BH1211" s="1" t="s">
        <v>93</v>
      </c>
      <c r="BI1211" s="1" t="s">
        <v>76</v>
      </c>
      <c r="BJ1211" s="1" t="s">
        <v>76</v>
      </c>
    </row>
    <row r="1212" spans="1:62" hidden="1" x14ac:dyDescent="0.2">
      <c r="A1212" s="12" t="s">
        <v>5243</v>
      </c>
      <c r="B1212" s="1" t="s">
        <v>7823</v>
      </c>
      <c r="C1212" s="1" t="s">
        <v>515</v>
      </c>
      <c r="D1212" s="1" t="s">
        <v>47151</v>
      </c>
      <c r="E1212" s="1" t="s">
        <v>47152</v>
      </c>
      <c r="F1212" s="1" t="s">
        <v>47153</v>
      </c>
      <c r="G1212" s="1" t="s">
        <v>1146</v>
      </c>
      <c r="H1212" s="58" t="str">
        <f t="shared" si="176"/>
        <v>仙游供电有限公司</v>
      </c>
      <c r="I1212" s="1" t="s">
        <v>3380</v>
      </c>
      <c r="J1212" s="1" t="s">
        <v>3381</v>
      </c>
      <c r="K1212" s="1" t="s">
        <v>250</v>
      </c>
      <c r="L1212" s="1" t="s">
        <v>250</v>
      </c>
      <c r="M1212" s="1" t="s">
        <v>47154</v>
      </c>
      <c r="N1212" s="1" t="s">
        <v>47155</v>
      </c>
      <c r="O1212" s="1" t="s">
        <v>70</v>
      </c>
      <c r="P1212" s="1" t="s">
        <v>106</v>
      </c>
      <c r="Q1212" s="1" t="s">
        <v>47156</v>
      </c>
      <c r="R1212" s="1" t="s">
        <v>47157</v>
      </c>
      <c r="S1212" s="1" t="s">
        <v>250</v>
      </c>
      <c r="T1212" s="1" t="s">
        <v>1629</v>
      </c>
      <c r="U1212" s="1" t="s">
        <v>47158</v>
      </c>
      <c r="V1212" s="1" t="s">
        <v>76</v>
      </c>
      <c r="W1212" s="1" t="s">
        <v>73</v>
      </c>
      <c r="X1212" s="1" t="s">
        <v>73</v>
      </c>
      <c r="Y1212" s="1" t="s">
        <v>73</v>
      </c>
      <c r="Z1212" s="1" t="s">
        <v>47154</v>
      </c>
      <c r="AA1212" s="1" t="s">
        <v>46392</v>
      </c>
      <c r="AB1212" s="1" t="s">
        <v>78</v>
      </c>
      <c r="AC1212" s="1" t="s">
        <v>47159</v>
      </c>
      <c r="AD1212" s="1" t="s">
        <v>80</v>
      </c>
      <c r="AE1212" s="1" t="s">
        <v>73</v>
      </c>
      <c r="AF1212" s="1" t="s">
        <v>73</v>
      </c>
      <c r="AG1212" s="13" t="s">
        <v>73</v>
      </c>
      <c r="AH1212" s="1" t="s">
        <v>73</v>
      </c>
      <c r="AI1212" s="1" t="s">
        <v>465</v>
      </c>
      <c r="AJ1212" s="1" t="s">
        <v>82</v>
      </c>
      <c r="AK1212" s="1" t="s">
        <v>82</v>
      </c>
      <c r="AL1212" s="1" t="s">
        <v>668</v>
      </c>
      <c r="AM1212" s="1" t="s">
        <v>669</v>
      </c>
      <c r="AN1212" s="1" t="s">
        <v>46392</v>
      </c>
      <c r="AO1212" s="1" t="s">
        <v>73</v>
      </c>
      <c r="AP1212" s="1" t="s">
        <v>93</v>
      </c>
      <c r="AQ1212" s="1" t="s">
        <v>76</v>
      </c>
      <c r="AR1212" s="1" t="s">
        <v>73</v>
      </c>
      <c r="AS1212" s="1" t="s">
        <v>73</v>
      </c>
      <c r="AT1212" s="1" t="s">
        <v>299</v>
      </c>
      <c r="AU1212" s="1" t="s">
        <v>299</v>
      </c>
      <c r="AV1212" s="1" t="s">
        <v>299</v>
      </c>
      <c r="AW1212" s="1" t="s">
        <v>300</v>
      </c>
      <c r="AX1212" s="1" t="s">
        <v>262</v>
      </c>
      <c r="AY1212" s="1" t="s">
        <v>1629</v>
      </c>
      <c r="AZ1212" s="12">
        <v>6</v>
      </c>
      <c r="BA1212" s="12">
        <v>0</v>
      </c>
      <c r="BB1212" s="12">
        <v>542</v>
      </c>
      <c r="BC1212" s="1" t="s">
        <v>7823</v>
      </c>
      <c r="BD1212" s="1" t="s">
        <v>47160</v>
      </c>
      <c r="BE1212" s="1" t="s">
        <v>91</v>
      </c>
      <c r="BF1212" s="1" t="s">
        <v>47161</v>
      </c>
      <c r="BG1212" s="1" t="s">
        <v>93</v>
      </c>
      <c r="BH1212" s="1" t="s">
        <v>93</v>
      </c>
      <c r="BI1212" s="1" t="s">
        <v>76</v>
      </c>
      <c r="BJ1212" s="1" t="s">
        <v>93</v>
      </c>
    </row>
    <row r="1213" spans="1:62" hidden="1" x14ac:dyDescent="0.2">
      <c r="A1213" s="12" t="s">
        <v>3631</v>
      </c>
      <c r="B1213" s="1" t="s">
        <v>2498</v>
      </c>
      <c r="C1213" s="1" t="s">
        <v>174</v>
      </c>
      <c r="D1213" s="1" t="s">
        <v>47140</v>
      </c>
      <c r="E1213" s="1" t="s">
        <v>47141</v>
      </c>
      <c r="F1213" s="1" t="s">
        <v>47142</v>
      </c>
      <c r="G1213" s="1" t="s">
        <v>341</v>
      </c>
      <c r="H1213" s="58" t="str">
        <f t="shared" si="176"/>
        <v>晋江市供电公司</v>
      </c>
      <c r="I1213" s="1" t="s">
        <v>2499</v>
      </c>
      <c r="J1213" s="1" t="s">
        <v>2500</v>
      </c>
      <c r="K1213" s="1" t="s">
        <v>103</v>
      </c>
      <c r="L1213" s="1" t="s">
        <v>103</v>
      </c>
      <c r="M1213" s="1" t="s">
        <v>47143</v>
      </c>
      <c r="N1213" s="1" t="s">
        <v>47144</v>
      </c>
      <c r="O1213" s="1" t="s">
        <v>70</v>
      </c>
      <c r="P1213" s="1" t="s">
        <v>106</v>
      </c>
      <c r="Q1213" s="1" t="s">
        <v>47145</v>
      </c>
      <c r="R1213" s="1" t="s">
        <v>47146</v>
      </c>
      <c r="S1213" s="1" t="s">
        <v>47147</v>
      </c>
      <c r="T1213" s="1" t="s">
        <v>47148</v>
      </c>
      <c r="U1213" s="1" t="s">
        <v>47149</v>
      </c>
      <c r="V1213" s="1" t="s">
        <v>76</v>
      </c>
      <c r="W1213" s="1" t="s">
        <v>73</v>
      </c>
      <c r="X1213" s="1" t="s">
        <v>73</v>
      </c>
      <c r="Y1213" s="1" t="s">
        <v>73</v>
      </c>
      <c r="Z1213" s="1" t="s">
        <v>47143</v>
      </c>
      <c r="AA1213" s="1" t="s">
        <v>47144</v>
      </c>
      <c r="AB1213" s="1" t="s">
        <v>78</v>
      </c>
      <c r="AC1213" s="1" t="s">
        <v>47150</v>
      </c>
      <c r="AD1213" s="1" t="s">
        <v>401</v>
      </c>
      <c r="AE1213" s="1" t="s">
        <v>73</v>
      </c>
      <c r="AF1213" s="1" t="s">
        <v>73</v>
      </c>
      <c r="AG1213" s="13" t="s">
        <v>73</v>
      </c>
      <c r="AH1213" s="1" t="s">
        <v>73</v>
      </c>
      <c r="AI1213" s="1" t="s">
        <v>465</v>
      </c>
      <c r="AJ1213" s="1" t="s">
        <v>82</v>
      </c>
      <c r="AK1213" s="1" t="s">
        <v>82</v>
      </c>
      <c r="AL1213" s="1" t="s">
        <v>5992</v>
      </c>
      <c r="AM1213" s="1" t="s">
        <v>2500</v>
      </c>
      <c r="AN1213" s="1" t="s">
        <v>47144</v>
      </c>
      <c r="AO1213" s="1" t="s">
        <v>82</v>
      </c>
      <c r="AP1213" s="1" t="s">
        <v>76</v>
      </c>
      <c r="AQ1213" s="1" t="s">
        <v>76</v>
      </c>
      <c r="AR1213" s="1" t="s">
        <v>76</v>
      </c>
      <c r="AS1213" s="1" t="s">
        <v>73</v>
      </c>
      <c r="AT1213" s="1" t="s">
        <v>117</v>
      </c>
      <c r="AU1213" s="1" t="s">
        <v>118</v>
      </c>
      <c r="AV1213" s="1" t="s">
        <v>119</v>
      </c>
      <c r="AW1213" s="1" t="s">
        <v>120</v>
      </c>
      <c r="AX1213" s="1" t="s">
        <v>121</v>
      </c>
      <c r="AY1213" s="1" t="s">
        <v>47148</v>
      </c>
      <c r="AZ1213" s="12">
        <v>10</v>
      </c>
      <c r="BA1213" s="12">
        <v>2</v>
      </c>
      <c r="BB1213" s="12">
        <v>630</v>
      </c>
      <c r="BC1213" s="1" t="s">
        <v>2498</v>
      </c>
      <c r="BD1213" s="1" t="s">
        <v>2501</v>
      </c>
      <c r="BE1213" s="1" t="s">
        <v>91</v>
      </c>
      <c r="BF1213" s="1" t="s">
        <v>73</v>
      </c>
      <c r="BG1213" s="1" t="s">
        <v>93</v>
      </c>
      <c r="BH1213" s="1" t="s">
        <v>93</v>
      </c>
      <c r="BI1213" s="1" t="s">
        <v>76</v>
      </c>
      <c r="BJ1213" s="1" t="s">
        <v>93</v>
      </c>
    </row>
    <row r="1214" spans="1:62" hidden="1" x14ac:dyDescent="0.2">
      <c r="A1214" s="12" t="s">
        <v>3632</v>
      </c>
      <c r="B1214" s="1" t="s">
        <v>47060</v>
      </c>
      <c r="C1214" s="1" t="s">
        <v>219</v>
      </c>
      <c r="D1214" s="1" t="s">
        <v>47130</v>
      </c>
      <c r="E1214" s="1" t="s">
        <v>47131</v>
      </c>
      <c r="F1214" s="1" t="s">
        <v>47132</v>
      </c>
      <c r="G1214" s="1" t="s">
        <v>1603</v>
      </c>
      <c r="H1214" s="58" t="str">
        <f t="shared" si="176"/>
        <v>霞浦供电公司</v>
      </c>
      <c r="I1214" s="1" t="s">
        <v>3148</v>
      </c>
      <c r="J1214" s="1" t="s">
        <v>1048</v>
      </c>
      <c r="K1214" s="1" t="s">
        <v>413</v>
      </c>
      <c r="L1214" s="1" t="s">
        <v>497</v>
      </c>
      <c r="M1214" s="1" t="s">
        <v>47133</v>
      </c>
      <c r="N1214" s="1" t="s">
        <v>47134</v>
      </c>
      <c r="O1214" s="1" t="s">
        <v>70</v>
      </c>
      <c r="P1214" s="1" t="s">
        <v>71</v>
      </c>
      <c r="Q1214" s="1" t="s">
        <v>47135</v>
      </c>
      <c r="R1214" s="1" t="s">
        <v>47136</v>
      </c>
      <c r="S1214" s="1" t="s">
        <v>47057</v>
      </c>
      <c r="T1214" s="1" t="s">
        <v>73</v>
      </c>
      <c r="U1214" s="1" t="s">
        <v>47137</v>
      </c>
      <c r="V1214" s="1" t="s">
        <v>76</v>
      </c>
      <c r="W1214" s="1" t="s">
        <v>73</v>
      </c>
      <c r="X1214" s="1" t="s">
        <v>73</v>
      </c>
      <c r="Y1214" s="1" t="s">
        <v>73</v>
      </c>
      <c r="Z1214" s="1" t="s">
        <v>47133</v>
      </c>
      <c r="AA1214" s="1" t="s">
        <v>47134</v>
      </c>
      <c r="AB1214" s="1" t="s">
        <v>78</v>
      </c>
      <c r="AC1214" s="1" t="s">
        <v>47138</v>
      </c>
      <c r="AD1214" s="1" t="s">
        <v>80</v>
      </c>
      <c r="AE1214" s="1" t="s">
        <v>73</v>
      </c>
      <c r="AF1214" s="1" t="s">
        <v>73</v>
      </c>
      <c r="AG1214" s="13" t="s">
        <v>73</v>
      </c>
      <c r="AH1214" s="1" t="s">
        <v>73</v>
      </c>
      <c r="AI1214" s="1" t="s">
        <v>82</v>
      </c>
      <c r="AJ1214" s="1" t="s">
        <v>82</v>
      </c>
      <c r="AK1214" s="1" t="s">
        <v>82</v>
      </c>
      <c r="AL1214" s="1" t="s">
        <v>3149</v>
      </c>
      <c r="AM1214" s="1" t="s">
        <v>1048</v>
      </c>
      <c r="AN1214" s="1" t="s">
        <v>47134</v>
      </c>
      <c r="AO1214" s="1" t="s">
        <v>76</v>
      </c>
      <c r="AP1214" s="1" t="s">
        <v>93</v>
      </c>
      <c r="AQ1214" s="1" t="s">
        <v>76</v>
      </c>
      <c r="AR1214" s="1" t="s">
        <v>76</v>
      </c>
      <c r="AS1214" s="1" t="s">
        <v>73</v>
      </c>
      <c r="AT1214" s="1" t="s">
        <v>138</v>
      </c>
      <c r="AU1214" s="1" t="s">
        <v>485</v>
      </c>
      <c r="AV1214" s="1" t="s">
        <v>192</v>
      </c>
      <c r="AW1214" s="1" t="s">
        <v>1309</v>
      </c>
      <c r="AX1214" s="1" t="s">
        <v>566</v>
      </c>
      <c r="AY1214" s="1" t="s">
        <v>73</v>
      </c>
      <c r="AZ1214" s="12">
        <v>2</v>
      </c>
      <c r="BA1214" s="12">
        <v>1</v>
      </c>
      <c r="BB1214" s="12">
        <v>182</v>
      </c>
      <c r="BC1214" s="1" t="s">
        <v>47060</v>
      </c>
      <c r="BD1214" s="1" t="s">
        <v>47061</v>
      </c>
      <c r="BE1214" s="1" t="s">
        <v>91</v>
      </c>
      <c r="BF1214" s="1" t="s">
        <v>47139</v>
      </c>
      <c r="BG1214" s="1" t="s">
        <v>93</v>
      </c>
      <c r="BH1214" s="1" t="s">
        <v>93</v>
      </c>
      <c r="BI1214" s="1" t="s">
        <v>76</v>
      </c>
      <c r="BJ1214" s="1" t="s">
        <v>93</v>
      </c>
    </row>
    <row r="1215" spans="1:62" hidden="1" x14ac:dyDescent="0.2">
      <c r="A1215" s="12" t="s">
        <v>6744</v>
      </c>
      <c r="B1215" s="1" t="s">
        <v>47127</v>
      </c>
      <c r="C1215" s="1" t="s">
        <v>174</v>
      </c>
      <c r="D1215" s="1" t="s">
        <v>47116</v>
      </c>
      <c r="E1215" s="1" t="s">
        <v>47117</v>
      </c>
      <c r="F1215" s="1" t="s">
        <v>47118</v>
      </c>
      <c r="G1215" s="1" t="s">
        <v>178</v>
      </c>
      <c r="H1215" s="58" t="str">
        <f t="shared" si="176"/>
        <v>南安市供电公司</v>
      </c>
      <c r="I1215" s="1" t="s">
        <v>3012</v>
      </c>
      <c r="J1215" s="1" t="s">
        <v>3013</v>
      </c>
      <c r="K1215" s="1" t="s">
        <v>129</v>
      </c>
      <c r="L1215" s="1" t="s">
        <v>575</v>
      </c>
      <c r="M1215" s="1" t="s">
        <v>47119</v>
      </c>
      <c r="N1215" s="1" t="s">
        <v>47120</v>
      </c>
      <c r="O1215" s="1" t="s">
        <v>156</v>
      </c>
      <c r="P1215" s="1" t="s">
        <v>185</v>
      </c>
      <c r="Q1215" s="1" t="s">
        <v>47121</v>
      </c>
      <c r="R1215" s="1" t="s">
        <v>47122</v>
      </c>
      <c r="S1215" s="1" t="s">
        <v>47123</v>
      </c>
      <c r="T1215" s="1" t="s">
        <v>73</v>
      </c>
      <c r="U1215" s="1" t="s">
        <v>47124</v>
      </c>
      <c r="V1215" s="1" t="s">
        <v>76</v>
      </c>
      <c r="W1215" s="1" t="s">
        <v>73</v>
      </c>
      <c r="X1215" s="1" t="s">
        <v>73</v>
      </c>
      <c r="Y1215" s="1" t="s">
        <v>73</v>
      </c>
      <c r="Z1215" s="1" t="s">
        <v>47125</v>
      </c>
      <c r="AA1215" s="1" t="s">
        <v>73</v>
      </c>
      <c r="AB1215" s="1" t="s">
        <v>78</v>
      </c>
      <c r="AC1215" s="1" t="s">
        <v>47126</v>
      </c>
      <c r="AD1215" s="1" t="s">
        <v>80</v>
      </c>
      <c r="AE1215" s="1" t="s">
        <v>73</v>
      </c>
      <c r="AF1215" s="1" t="s">
        <v>73</v>
      </c>
      <c r="AG1215" s="13" t="s">
        <v>73</v>
      </c>
      <c r="AH1215" s="1" t="s">
        <v>73</v>
      </c>
      <c r="AI1215" s="1" t="s">
        <v>82</v>
      </c>
      <c r="AJ1215" s="1" t="s">
        <v>82</v>
      </c>
      <c r="AK1215" s="1" t="s">
        <v>189</v>
      </c>
      <c r="AL1215" s="1" t="s">
        <v>5337</v>
      </c>
      <c r="AM1215" s="1" t="s">
        <v>5338</v>
      </c>
      <c r="AN1215" s="1" t="s">
        <v>73</v>
      </c>
      <c r="AO1215" s="1" t="s">
        <v>73</v>
      </c>
      <c r="AP1215" s="1" t="s">
        <v>76</v>
      </c>
      <c r="AQ1215" s="1" t="s">
        <v>73</v>
      </c>
      <c r="AR1215" s="1" t="s">
        <v>73</v>
      </c>
      <c r="AS1215" s="1" t="s">
        <v>73</v>
      </c>
      <c r="AT1215" s="1" t="s">
        <v>138</v>
      </c>
      <c r="AU1215" s="1" t="s">
        <v>331</v>
      </c>
      <c r="AV1215" s="1" t="s">
        <v>2412</v>
      </c>
      <c r="AW1215" s="1" t="s">
        <v>2413</v>
      </c>
      <c r="AX1215" s="1" t="s">
        <v>121</v>
      </c>
      <c r="AY1215" s="1" t="s">
        <v>73</v>
      </c>
      <c r="AZ1215" s="12">
        <v>14</v>
      </c>
      <c r="BA1215" s="12">
        <v>45</v>
      </c>
      <c r="BB1215" s="12">
        <v>2058</v>
      </c>
      <c r="BC1215" s="1" t="s">
        <v>47127</v>
      </c>
      <c r="BD1215" s="1" t="s">
        <v>47128</v>
      </c>
      <c r="BE1215" s="1" t="s">
        <v>91</v>
      </c>
      <c r="BF1215" s="1" t="s">
        <v>47129</v>
      </c>
      <c r="BG1215" s="1" t="s">
        <v>93</v>
      </c>
      <c r="BH1215" s="1" t="s">
        <v>93</v>
      </c>
      <c r="BI1215" s="1" t="s">
        <v>76</v>
      </c>
      <c r="BJ1215" s="1" t="s">
        <v>93</v>
      </c>
    </row>
    <row r="1216" spans="1:62" hidden="1" x14ac:dyDescent="0.2">
      <c r="A1216" s="12" t="s">
        <v>47101</v>
      </c>
      <c r="B1216" s="1" t="s">
        <v>47113</v>
      </c>
      <c r="C1216" s="1" t="s">
        <v>243</v>
      </c>
      <c r="D1216" s="1" t="s">
        <v>47102</v>
      </c>
      <c r="E1216" s="1" t="s">
        <v>47103</v>
      </c>
      <c r="F1216" s="1" t="s">
        <v>47104</v>
      </c>
      <c r="G1216" s="1" t="s">
        <v>1447</v>
      </c>
      <c r="H1216" s="58" t="str">
        <f t="shared" si="176"/>
        <v>连江供电公司</v>
      </c>
      <c r="I1216" s="1" t="s">
        <v>5277</v>
      </c>
      <c r="J1216" s="1" t="s">
        <v>5278</v>
      </c>
      <c r="K1216" s="1" t="s">
        <v>103</v>
      </c>
      <c r="L1216" s="1" t="s">
        <v>103</v>
      </c>
      <c r="M1216" s="1" t="s">
        <v>47105</v>
      </c>
      <c r="N1216" s="1" t="s">
        <v>47106</v>
      </c>
      <c r="O1216" s="1" t="s">
        <v>293</v>
      </c>
      <c r="P1216" s="1" t="s">
        <v>185</v>
      </c>
      <c r="Q1216" s="1" t="s">
        <v>47107</v>
      </c>
      <c r="R1216" s="1" t="s">
        <v>47108</v>
      </c>
      <c r="S1216" s="1" t="s">
        <v>47109</v>
      </c>
      <c r="T1216" s="1" t="s">
        <v>73</v>
      </c>
      <c r="U1216" s="1" t="s">
        <v>47110</v>
      </c>
      <c r="V1216" s="1" t="s">
        <v>76</v>
      </c>
      <c r="W1216" s="1" t="s">
        <v>73</v>
      </c>
      <c r="X1216" s="1" t="s">
        <v>73</v>
      </c>
      <c r="Y1216" s="1" t="s">
        <v>73</v>
      </c>
      <c r="Z1216" s="1" t="s">
        <v>47111</v>
      </c>
      <c r="AA1216" s="1" t="s">
        <v>47106</v>
      </c>
      <c r="AB1216" s="1" t="s">
        <v>78</v>
      </c>
      <c r="AC1216" s="1" t="s">
        <v>47112</v>
      </c>
      <c r="AD1216" s="1" t="s">
        <v>401</v>
      </c>
      <c r="AE1216" s="1" t="s">
        <v>73</v>
      </c>
      <c r="AF1216" s="1" t="s">
        <v>73</v>
      </c>
      <c r="AG1216" s="13" t="s">
        <v>73</v>
      </c>
      <c r="AH1216" s="1" t="s">
        <v>73</v>
      </c>
      <c r="AI1216" s="1" t="s">
        <v>82</v>
      </c>
      <c r="AJ1216" s="1" t="s">
        <v>82</v>
      </c>
      <c r="AK1216" s="1" t="s">
        <v>189</v>
      </c>
      <c r="AL1216" s="1" t="s">
        <v>1457</v>
      </c>
      <c r="AM1216" s="1" t="s">
        <v>29653</v>
      </c>
      <c r="AN1216" s="1" t="s">
        <v>47106</v>
      </c>
      <c r="AO1216" s="1" t="s">
        <v>73</v>
      </c>
      <c r="AP1216" s="1" t="s">
        <v>76</v>
      </c>
      <c r="AQ1216" s="1" t="s">
        <v>76</v>
      </c>
      <c r="AR1216" s="1" t="s">
        <v>76</v>
      </c>
      <c r="AS1216" s="1" t="s">
        <v>73</v>
      </c>
      <c r="AT1216" s="1" t="s">
        <v>117</v>
      </c>
      <c r="AU1216" s="1" t="s">
        <v>118</v>
      </c>
      <c r="AV1216" s="1" t="s">
        <v>119</v>
      </c>
      <c r="AW1216" s="1" t="s">
        <v>120</v>
      </c>
      <c r="AX1216" s="1" t="s">
        <v>121</v>
      </c>
      <c r="AY1216" s="1" t="s">
        <v>73</v>
      </c>
      <c r="AZ1216" s="12">
        <v>14</v>
      </c>
      <c r="BA1216" s="12">
        <v>9</v>
      </c>
      <c r="BB1216" s="12">
        <v>1455</v>
      </c>
      <c r="BC1216" s="1" t="s">
        <v>47113</v>
      </c>
      <c r="BD1216" s="1" t="s">
        <v>47114</v>
      </c>
      <c r="BE1216" s="1" t="s">
        <v>91</v>
      </c>
      <c r="BF1216" s="1" t="s">
        <v>47115</v>
      </c>
      <c r="BG1216" s="1" t="s">
        <v>93</v>
      </c>
      <c r="BH1216" s="1" t="s">
        <v>93</v>
      </c>
      <c r="BI1216" s="1" t="s">
        <v>76</v>
      </c>
      <c r="BJ1216" s="1" t="s">
        <v>93</v>
      </c>
    </row>
    <row r="1217" spans="1:62" hidden="1" x14ac:dyDescent="0.2">
      <c r="A1217" s="12" t="s">
        <v>4611</v>
      </c>
      <c r="B1217" s="1" t="s">
        <v>47099</v>
      </c>
      <c r="C1217" s="1" t="s">
        <v>174</v>
      </c>
      <c r="D1217" s="1" t="s">
        <v>47090</v>
      </c>
      <c r="E1217" s="1" t="s">
        <v>47091</v>
      </c>
      <c r="F1217" s="1" t="s">
        <v>47092</v>
      </c>
      <c r="G1217" s="1" t="s">
        <v>773</v>
      </c>
      <c r="H1217" s="58" t="str">
        <f t="shared" si="176"/>
        <v>永春县供电公司</v>
      </c>
      <c r="I1217" s="1" t="s">
        <v>2909</v>
      </c>
      <c r="J1217" s="1" t="s">
        <v>2910</v>
      </c>
      <c r="K1217" s="1" t="s">
        <v>413</v>
      </c>
      <c r="L1217" s="1" t="s">
        <v>435</v>
      </c>
      <c r="M1217" s="1" t="s">
        <v>47093</v>
      </c>
      <c r="N1217" s="1" t="s">
        <v>47094</v>
      </c>
      <c r="O1217" s="1" t="s">
        <v>156</v>
      </c>
      <c r="P1217" s="1" t="s">
        <v>157</v>
      </c>
      <c r="Q1217" s="1" t="s">
        <v>47095</v>
      </c>
      <c r="R1217" s="1" t="s">
        <v>47096</v>
      </c>
      <c r="S1217" s="1" t="s">
        <v>73</v>
      </c>
      <c r="T1217" s="1" t="s">
        <v>73</v>
      </c>
      <c r="U1217" s="1" t="s">
        <v>47097</v>
      </c>
      <c r="V1217" s="1" t="s">
        <v>76</v>
      </c>
      <c r="W1217" s="1" t="s">
        <v>73</v>
      </c>
      <c r="X1217" s="1" t="s">
        <v>73</v>
      </c>
      <c r="Y1217" s="1" t="s">
        <v>73</v>
      </c>
      <c r="Z1217" s="1" t="s">
        <v>47098</v>
      </c>
      <c r="AA1217" s="1" t="s">
        <v>73</v>
      </c>
      <c r="AB1217" s="1" t="s">
        <v>78</v>
      </c>
      <c r="AC1217" s="1" t="s">
        <v>47059</v>
      </c>
      <c r="AD1217" s="1" t="s">
        <v>80</v>
      </c>
      <c r="AE1217" s="1" t="s">
        <v>73</v>
      </c>
      <c r="AF1217" s="1" t="s">
        <v>73</v>
      </c>
      <c r="AG1217" s="13" t="s">
        <v>73</v>
      </c>
      <c r="AH1217" s="1" t="s">
        <v>73</v>
      </c>
      <c r="AI1217" s="1" t="s">
        <v>402</v>
      </c>
      <c r="AJ1217" s="1" t="s">
        <v>403</v>
      </c>
      <c r="AK1217" s="1" t="s">
        <v>82</v>
      </c>
      <c r="AL1217" s="1" t="s">
        <v>3446</v>
      </c>
      <c r="AM1217" s="1" t="s">
        <v>354</v>
      </c>
      <c r="AN1217" s="1" t="s">
        <v>73</v>
      </c>
      <c r="AO1217" s="1" t="s">
        <v>73</v>
      </c>
      <c r="AP1217" s="1" t="s">
        <v>93</v>
      </c>
      <c r="AQ1217" s="1" t="s">
        <v>73</v>
      </c>
      <c r="AR1217" s="1" t="s">
        <v>73</v>
      </c>
      <c r="AS1217" s="1" t="s">
        <v>73</v>
      </c>
      <c r="AT1217" s="1" t="s">
        <v>138</v>
      </c>
      <c r="AU1217" s="1" t="s">
        <v>191</v>
      </c>
      <c r="AV1217" s="1" t="s">
        <v>192</v>
      </c>
      <c r="AW1217" s="1" t="s">
        <v>193</v>
      </c>
      <c r="AX1217" s="1" t="s">
        <v>566</v>
      </c>
      <c r="AY1217" s="1" t="s">
        <v>73</v>
      </c>
      <c r="AZ1217" s="12">
        <v>3</v>
      </c>
      <c r="BA1217" s="12">
        <v>8</v>
      </c>
      <c r="BB1217" s="12">
        <v>189</v>
      </c>
      <c r="BC1217" s="1" t="s">
        <v>47099</v>
      </c>
      <c r="BD1217" s="1" t="s">
        <v>47100</v>
      </c>
      <c r="BE1217" s="1" t="s">
        <v>195</v>
      </c>
      <c r="BF1217" s="1" t="s">
        <v>73</v>
      </c>
      <c r="BG1217" s="1" t="s">
        <v>93</v>
      </c>
      <c r="BH1217" s="1" t="s">
        <v>93</v>
      </c>
      <c r="BI1217" s="1" t="s">
        <v>76</v>
      </c>
      <c r="BJ1217" s="1" t="s">
        <v>76</v>
      </c>
    </row>
    <row r="1218" spans="1:62" hidden="1" x14ac:dyDescent="0.2">
      <c r="A1218" s="12" t="s">
        <v>47074</v>
      </c>
      <c r="B1218" s="1" t="s">
        <v>47087</v>
      </c>
      <c r="C1218" s="1" t="s">
        <v>174</v>
      </c>
      <c r="D1218" s="1" t="s">
        <v>47075</v>
      </c>
      <c r="E1218" s="1" t="s">
        <v>47076</v>
      </c>
      <c r="F1218" s="1" t="s">
        <v>47077</v>
      </c>
      <c r="G1218" s="1" t="s">
        <v>341</v>
      </c>
      <c r="H1218" s="58" t="str">
        <f t="shared" si="176"/>
        <v>晋江市供电公司</v>
      </c>
      <c r="I1218" s="1" t="s">
        <v>7409</v>
      </c>
      <c r="J1218" s="1" t="s">
        <v>7410</v>
      </c>
      <c r="K1218" s="1" t="s">
        <v>413</v>
      </c>
      <c r="L1218" s="1" t="s">
        <v>435</v>
      </c>
      <c r="M1218" s="1" t="s">
        <v>47078</v>
      </c>
      <c r="N1218" s="1" t="s">
        <v>47079</v>
      </c>
      <c r="O1218" s="1" t="s">
        <v>293</v>
      </c>
      <c r="P1218" s="1" t="s">
        <v>106</v>
      </c>
      <c r="Q1218" s="1" t="s">
        <v>47080</v>
      </c>
      <c r="R1218" s="1" t="s">
        <v>47081</v>
      </c>
      <c r="S1218" s="1" t="s">
        <v>47082</v>
      </c>
      <c r="T1218" s="1" t="s">
        <v>47083</v>
      </c>
      <c r="U1218" s="1" t="s">
        <v>47084</v>
      </c>
      <c r="V1218" s="1" t="s">
        <v>76</v>
      </c>
      <c r="W1218" s="1" t="s">
        <v>73</v>
      </c>
      <c r="X1218" s="1" t="s">
        <v>73</v>
      </c>
      <c r="Y1218" s="1" t="s">
        <v>73</v>
      </c>
      <c r="Z1218" s="1" t="s">
        <v>47085</v>
      </c>
      <c r="AA1218" s="1" t="s">
        <v>47086</v>
      </c>
      <c r="AB1218" s="1" t="s">
        <v>78</v>
      </c>
      <c r="AC1218" s="1" t="s">
        <v>47059</v>
      </c>
      <c r="AD1218" s="1" t="s">
        <v>80</v>
      </c>
      <c r="AE1218" s="1" t="s">
        <v>73</v>
      </c>
      <c r="AF1218" s="1" t="s">
        <v>73</v>
      </c>
      <c r="AG1218" s="13" t="s">
        <v>73</v>
      </c>
      <c r="AH1218" s="1" t="s">
        <v>73</v>
      </c>
      <c r="AI1218" s="1" t="s">
        <v>82</v>
      </c>
      <c r="AJ1218" s="1" t="s">
        <v>82</v>
      </c>
      <c r="AK1218" s="1" t="s">
        <v>82</v>
      </c>
      <c r="AL1218" s="1" t="s">
        <v>5337</v>
      </c>
      <c r="AM1218" s="1" t="s">
        <v>5338</v>
      </c>
      <c r="AN1218" s="1" t="s">
        <v>47086</v>
      </c>
      <c r="AO1218" s="1" t="s">
        <v>73</v>
      </c>
      <c r="AP1218" s="1" t="s">
        <v>93</v>
      </c>
      <c r="AQ1218" s="1" t="s">
        <v>76</v>
      </c>
      <c r="AR1218" s="1" t="s">
        <v>76</v>
      </c>
      <c r="AS1218" s="1" t="s">
        <v>73</v>
      </c>
      <c r="AT1218" s="1" t="s">
        <v>117</v>
      </c>
      <c r="AU1218" s="1" t="s">
        <v>118</v>
      </c>
      <c r="AV1218" s="1" t="s">
        <v>119</v>
      </c>
      <c r="AW1218" s="1" t="s">
        <v>120</v>
      </c>
      <c r="AX1218" s="1" t="s">
        <v>121</v>
      </c>
      <c r="AY1218" s="1" t="s">
        <v>47083</v>
      </c>
      <c r="AZ1218" s="12">
        <v>4</v>
      </c>
      <c r="BA1218" s="12">
        <v>17</v>
      </c>
      <c r="BB1218" s="12">
        <v>432</v>
      </c>
      <c r="BC1218" s="1" t="s">
        <v>47087</v>
      </c>
      <c r="BD1218" s="1" t="s">
        <v>47088</v>
      </c>
      <c r="BE1218" s="1" t="s">
        <v>91</v>
      </c>
      <c r="BF1218" s="1" t="s">
        <v>47089</v>
      </c>
      <c r="BG1218" s="1" t="s">
        <v>93</v>
      </c>
      <c r="BH1218" s="1" t="s">
        <v>93</v>
      </c>
      <c r="BI1218" s="1" t="s">
        <v>76</v>
      </c>
      <c r="BJ1218" s="1" t="s">
        <v>93</v>
      </c>
    </row>
    <row r="1219" spans="1:62" hidden="1" x14ac:dyDescent="0.2">
      <c r="A1219" s="12" t="s">
        <v>47063</v>
      </c>
      <c r="B1219" s="1" t="s">
        <v>47072</v>
      </c>
      <c r="C1219" s="1" t="s">
        <v>219</v>
      </c>
      <c r="D1219" s="1" t="s">
        <v>47064</v>
      </c>
      <c r="E1219" s="1" t="s">
        <v>47065</v>
      </c>
      <c r="F1219" s="1" t="s">
        <v>47066</v>
      </c>
      <c r="G1219" s="1" t="s">
        <v>1603</v>
      </c>
      <c r="H1219" s="58" t="str">
        <f t="shared" si="176"/>
        <v>霞浦供电公司</v>
      </c>
      <c r="I1219" s="1" t="s">
        <v>3148</v>
      </c>
      <c r="J1219" s="1" t="s">
        <v>1048</v>
      </c>
      <c r="K1219" s="1" t="s">
        <v>644</v>
      </c>
      <c r="L1219" s="1" t="s">
        <v>644</v>
      </c>
      <c r="M1219" s="1" t="s">
        <v>47067</v>
      </c>
      <c r="N1219" s="1" t="s">
        <v>47068</v>
      </c>
      <c r="O1219" s="1" t="s">
        <v>70</v>
      </c>
      <c r="P1219" s="1" t="s">
        <v>71</v>
      </c>
      <c r="Q1219" s="1" t="s">
        <v>47069</v>
      </c>
      <c r="R1219" s="1" t="s">
        <v>73</v>
      </c>
      <c r="S1219" s="1" t="s">
        <v>47070</v>
      </c>
      <c r="T1219" s="1" t="s">
        <v>73</v>
      </c>
      <c r="U1219" s="1" t="s">
        <v>47071</v>
      </c>
      <c r="V1219" s="1" t="s">
        <v>76</v>
      </c>
      <c r="W1219" s="1" t="s">
        <v>73</v>
      </c>
      <c r="X1219" s="1" t="s">
        <v>73</v>
      </c>
      <c r="Y1219" s="1" t="s">
        <v>73</v>
      </c>
      <c r="Z1219" s="1" t="s">
        <v>47067</v>
      </c>
      <c r="AA1219" s="1" t="s">
        <v>73</v>
      </c>
      <c r="AB1219" s="1" t="s">
        <v>78</v>
      </c>
      <c r="AC1219" s="1" t="s">
        <v>47059</v>
      </c>
      <c r="AD1219" s="1" t="s">
        <v>164</v>
      </c>
      <c r="AE1219" s="1" t="s">
        <v>73</v>
      </c>
      <c r="AF1219" s="1" t="s">
        <v>73</v>
      </c>
      <c r="AG1219" s="13" t="s">
        <v>73</v>
      </c>
      <c r="AH1219" s="1" t="s">
        <v>73</v>
      </c>
      <c r="AI1219" s="1" t="s">
        <v>82</v>
      </c>
      <c r="AJ1219" s="1" t="s">
        <v>82</v>
      </c>
      <c r="AK1219" s="1" t="s">
        <v>82</v>
      </c>
      <c r="AL1219" s="1" t="s">
        <v>73</v>
      </c>
      <c r="AM1219" s="1" t="s">
        <v>73</v>
      </c>
      <c r="AN1219" s="1" t="s">
        <v>73</v>
      </c>
      <c r="AO1219" s="1" t="s">
        <v>73</v>
      </c>
      <c r="AP1219" s="1" t="s">
        <v>76</v>
      </c>
      <c r="AQ1219" s="1" t="s">
        <v>73</v>
      </c>
      <c r="AR1219" s="1" t="s">
        <v>73</v>
      </c>
      <c r="AS1219" s="1" t="s">
        <v>73</v>
      </c>
      <c r="AT1219" s="1" t="s">
        <v>299</v>
      </c>
      <c r="AU1219" s="1" t="s">
        <v>299</v>
      </c>
      <c r="AV1219" s="1" t="s">
        <v>299</v>
      </c>
      <c r="AW1219" s="1" t="s">
        <v>300</v>
      </c>
      <c r="AX1219" s="1" t="s">
        <v>89</v>
      </c>
      <c r="AY1219" s="1" t="s">
        <v>73</v>
      </c>
      <c r="AZ1219" s="12">
        <v>2</v>
      </c>
      <c r="BA1219" s="12">
        <v>0</v>
      </c>
      <c r="BB1219" s="12">
        <v>545</v>
      </c>
      <c r="BC1219" s="1" t="s">
        <v>47072</v>
      </c>
      <c r="BD1219" s="1" t="s">
        <v>47073</v>
      </c>
      <c r="BE1219" s="1" t="s">
        <v>91</v>
      </c>
      <c r="BF1219" s="1" t="s">
        <v>45902</v>
      </c>
      <c r="BG1219" s="1" t="s">
        <v>93</v>
      </c>
      <c r="BH1219" s="1" t="s">
        <v>93</v>
      </c>
      <c r="BI1219" s="1" t="s">
        <v>76</v>
      </c>
      <c r="BJ1219" s="1" t="s">
        <v>93</v>
      </c>
    </row>
    <row r="1220" spans="1:62" hidden="1" x14ac:dyDescent="0.2">
      <c r="A1220" s="12" t="s">
        <v>5268</v>
      </c>
      <c r="B1220" s="1" t="s">
        <v>47060</v>
      </c>
      <c r="C1220" s="1" t="s">
        <v>219</v>
      </c>
      <c r="D1220" s="1" t="s">
        <v>47050</v>
      </c>
      <c r="E1220" s="1" t="s">
        <v>47051</v>
      </c>
      <c r="F1220" s="1" t="s">
        <v>47052</v>
      </c>
      <c r="G1220" s="1" t="s">
        <v>1603</v>
      </c>
      <c r="H1220" s="58" t="str">
        <f t="shared" si="176"/>
        <v>霞浦供电公司</v>
      </c>
      <c r="I1220" s="1" t="s">
        <v>3148</v>
      </c>
      <c r="J1220" s="1" t="s">
        <v>1048</v>
      </c>
      <c r="K1220" s="1" t="s">
        <v>413</v>
      </c>
      <c r="L1220" s="1" t="s">
        <v>497</v>
      </c>
      <c r="M1220" s="1" t="s">
        <v>47053</v>
      </c>
      <c r="N1220" s="1" t="s">
        <v>47054</v>
      </c>
      <c r="O1220" s="1" t="s">
        <v>156</v>
      </c>
      <c r="P1220" s="1" t="s">
        <v>157</v>
      </c>
      <c r="Q1220" s="1" t="s">
        <v>47055</v>
      </c>
      <c r="R1220" s="1" t="s">
        <v>47056</v>
      </c>
      <c r="S1220" s="1" t="s">
        <v>47057</v>
      </c>
      <c r="T1220" s="1" t="s">
        <v>73</v>
      </c>
      <c r="U1220" s="1" t="s">
        <v>47058</v>
      </c>
      <c r="V1220" s="1" t="s">
        <v>76</v>
      </c>
      <c r="W1220" s="1" t="s">
        <v>73</v>
      </c>
      <c r="X1220" s="1" t="s">
        <v>73</v>
      </c>
      <c r="Y1220" s="1" t="s">
        <v>73</v>
      </c>
      <c r="Z1220" s="1" t="s">
        <v>47053</v>
      </c>
      <c r="AA1220" s="1" t="s">
        <v>47054</v>
      </c>
      <c r="AB1220" s="1" t="s">
        <v>78</v>
      </c>
      <c r="AC1220" s="1" t="s">
        <v>47059</v>
      </c>
      <c r="AD1220" s="1" t="s">
        <v>164</v>
      </c>
      <c r="AE1220" s="1" t="s">
        <v>73</v>
      </c>
      <c r="AF1220" s="1" t="s">
        <v>73</v>
      </c>
      <c r="AG1220" s="13" t="s">
        <v>73</v>
      </c>
      <c r="AH1220" s="1" t="s">
        <v>73</v>
      </c>
      <c r="AI1220" s="1" t="s">
        <v>211</v>
      </c>
      <c r="AJ1220" s="1" t="s">
        <v>507</v>
      </c>
      <c r="AK1220" s="1" t="s">
        <v>82</v>
      </c>
      <c r="AL1220" s="1" t="s">
        <v>3149</v>
      </c>
      <c r="AM1220" s="1" t="s">
        <v>1048</v>
      </c>
      <c r="AN1220" s="1" t="s">
        <v>47054</v>
      </c>
      <c r="AO1220" s="1" t="s">
        <v>76</v>
      </c>
      <c r="AP1220" s="1" t="s">
        <v>93</v>
      </c>
      <c r="AQ1220" s="1" t="s">
        <v>76</v>
      </c>
      <c r="AR1220" s="1" t="s">
        <v>76</v>
      </c>
      <c r="AS1220" s="1" t="s">
        <v>73</v>
      </c>
      <c r="AT1220" s="1" t="s">
        <v>138</v>
      </c>
      <c r="AU1220" s="1" t="s">
        <v>485</v>
      </c>
      <c r="AV1220" s="1" t="s">
        <v>192</v>
      </c>
      <c r="AW1220" s="1" t="s">
        <v>1309</v>
      </c>
      <c r="AX1220" s="1" t="s">
        <v>262</v>
      </c>
      <c r="AY1220" s="1" t="s">
        <v>73</v>
      </c>
      <c r="AZ1220" s="12">
        <v>26</v>
      </c>
      <c r="BA1220" s="12">
        <v>12</v>
      </c>
      <c r="BB1220" s="12">
        <v>3627</v>
      </c>
      <c r="BC1220" s="1" t="s">
        <v>47060</v>
      </c>
      <c r="BD1220" s="1" t="s">
        <v>47061</v>
      </c>
      <c r="BE1220" s="1" t="s">
        <v>91</v>
      </c>
      <c r="BF1220" s="1" t="s">
        <v>47062</v>
      </c>
      <c r="BG1220" s="1" t="s">
        <v>93</v>
      </c>
      <c r="BH1220" s="1" t="s">
        <v>93</v>
      </c>
      <c r="BI1220" s="1" t="s">
        <v>76</v>
      </c>
      <c r="BJ1220" s="1" t="s">
        <v>93</v>
      </c>
    </row>
    <row r="1221" spans="1:62" x14ac:dyDescent="0.2">
      <c r="A1221" s="12" t="s">
        <v>4790</v>
      </c>
      <c r="B1221" s="1" t="s">
        <v>6596</v>
      </c>
      <c r="C1221" s="1" t="s">
        <v>147</v>
      </c>
      <c r="D1221" s="1" t="s">
        <v>47039</v>
      </c>
      <c r="E1221" s="1" t="s">
        <v>47040</v>
      </c>
      <c r="F1221" s="1" t="s">
        <v>47041</v>
      </c>
      <c r="G1221" s="1" t="s">
        <v>2615</v>
      </c>
      <c r="H1221" s="58" t="str">
        <f t="shared" si="176"/>
        <v>漳平供电有限公司</v>
      </c>
      <c r="I1221" s="1" t="s">
        <v>4292</v>
      </c>
      <c r="J1221" s="1" t="s">
        <v>4293</v>
      </c>
      <c r="K1221" s="1" t="s">
        <v>2883</v>
      </c>
      <c r="L1221" s="1" t="s">
        <v>3041</v>
      </c>
      <c r="M1221" s="1" t="s">
        <v>47042</v>
      </c>
      <c r="N1221" s="1" t="s">
        <v>46847</v>
      </c>
      <c r="O1221" s="1" t="s">
        <v>293</v>
      </c>
      <c r="P1221" s="1" t="s">
        <v>185</v>
      </c>
      <c r="Q1221" s="1" t="s">
        <v>47043</v>
      </c>
      <c r="R1221" s="1" t="s">
        <v>47044</v>
      </c>
      <c r="S1221" s="1" t="s">
        <v>47045</v>
      </c>
      <c r="T1221" s="1" t="s">
        <v>47046</v>
      </c>
      <c r="U1221" s="1" t="s">
        <v>47047</v>
      </c>
      <c r="V1221" s="1" t="s">
        <v>76</v>
      </c>
      <c r="W1221" s="1" t="s">
        <v>73</v>
      </c>
      <c r="X1221" s="1" t="s">
        <v>73</v>
      </c>
      <c r="Y1221" s="1" t="s">
        <v>73</v>
      </c>
      <c r="Z1221" s="1" t="s">
        <v>47048</v>
      </c>
      <c r="AA1221" s="1" t="s">
        <v>46847</v>
      </c>
      <c r="AB1221" s="1" t="s">
        <v>78</v>
      </c>
      <c r="AC1221" s="1" t="s">
        <v>46903</v>
      </c>
      <c r="AD1221" s="1" t="s">
        <v>80</v>
      </c>
      <c r="AE1221" s="1" t="s">
        <v>73</v>
      </c>
      <c r="AF1221" s="1" t="s">
        <v>73</v>
      </c>
      <c r="AG1221" s="13" t="s">
        <v>73</v>
      </c>
      <c r="AH1221" s="1" t="s">
        <v>73</v>
      </c>
      <c r="AI1221" s="1" t="s">
        <v>82</v>
      </c>
      <c r="AJ1221" s="1" t="s">
        <v>82</v>
      </c>
      <c r="AK1221" s="1" t="s">
        <v>189</v>
      </c>
      <c r="AL1221" s="1" t="s">
        <v>4294</v>
      </c>
      <c r="AM1221" s="1" t="s">
        <v>354</v>
      </c>
      <c r="AN1221" s="1" t="s">
        <v>46847</v>
      </c>
      <c r="AO1221" s="1" t="s">
        <v>82</v>
      </c>
      <c r="AP1221" s="1" t="s">
        <v>93</v>
      </c>
      <c r="AQ1221" s="1" t="s">
        <v>76</v>
      </c>
      <c r="AR1221" s="1" t="s">
        <v>76</v>
      </c>
      <c r="AS1221" s="1" t="s">
        <v>73</v>
      </c>
      <c r="AT1221" s="1" t="s">
        <v>138</v>
      </c>
      <c r="AU1221" s="1" t="s">
        <v>139</v>
      </c>
      <c r="AV1221" s="1" t="s">
        <v>3089</v>
      </c>
      <c r="AW1221" s="1" t="s">
        <v>4307</v>
      </c>
      <c r="AX1221" s="1" t="s">
        <v>2654</v>
      </c>
      <c r="AY1221" s="1" t="s">
        <v>47046</v>
      </c>
      <c r="AZ1221" s="12">
        <v>33</v>
      </c>
      <c r="BA1221" s="12">
        <v>5</v>
      </c>
      <c r="BB1221" s="12">
        <v>3763</v>
      </c>
      <c r="BC1221" s="1" t="s">
        <v>6596</v>
      </c>
      <c r="BD1221" s="1" t="s">
        <v>6597</v>
      </c>
      <c r="BE1221" s="1" t="s">
        <v>91</v>
      </c>
      <c r="BF1221" s="1" t="s">
        <v>47049</v>
      </c>
      <c r="BG1221" s="1" t="s">
        <v>93</v>
      </c>
      <c r="BH1221" s="1" t="s">
        <v>93</v>
      </c>
      <c r="BI1221" s="1" t="s">
        <v>76</v>
      </c>
      <c r="BJ1221" s="1" t="s">
        <v>93</v>
      </c>
    </row>
    <row r="1222" spans="1:62" hidden="1" x14ac:dyDescent="0.2">
      <c r="A1222" s="12" t="s">
        <v>3649</v>
      </c>
      <c r="B1222" s="1" t="s">
        <v>47036</v>
      </c>
      <c r="C1222" s="1" t="s">
        <v>219</v>
      </c>
      <c r="D1222" s="1" t="s">
        <v>47028</v>
      </c>
      <c r="E1222" s="1" t="s">
        <v>47029</v>
      </c>
      <c r="F1222" s="1" t="s">
        <v>47030</v>
      </c>
      <c r="G1222" s="1" t="s">
        <v>1603</v>
      </c>
      <c r="H1222" s="58" t="str">
        <f t="shared" si="176"/>
        <v>霞浦供电公司</v>
      </c>
      <c r="I1222" s="1" t="s">
        <v>3752</v>
      </c>
      <c r="J1222" s="1" t="s">
        <v>3753</v>
      </c>
      <c r="K1222" s="1" t="s">
        <v>129</v>
      </c>
      <c r="L1222" s="1" t="s">
        <v>130</v>
      </c>
      <c r="M1222" s="1" t="s">
        <v>46800</v>
      </c>
      <c r="N1222" s="1" t="s">
        <v>47031</v>
      </c>
      <c r="O1222" s="1" t="s">
        <v>156</v>
      </c>
      <c r="P1222" s="1" t="s">
        <v>185</v>
      </c>
      <c r="Q1222" s="1" t="s">
        <v>47032</v>
      </c>
      <c r="R1222" s="1" t="s">
        <v>47033</v>
      </c>
      <c r="S1222" s="1" t="s">
        <v>4859</v>
      </c>
      <c r="T1222" s="1" t="s">
        <v>73</v>
      </c>
      <c r="U1222" s="1" t="s">
        <v>47034</v>
      </c>
      <c r="V1222" s="1" t="s">
        <v>76</v>
      </c>
      <c r="W1222" s="1" t="s">
        <v>73</v>
      </c>
      <c r="X1222" s="1" t="s">
        <v>73</v>
      </c>
      <c r="Y1222" s="1" t="s">
        <v>73</v>
      </c>
      <c r="Z1222" s="1" t="s">
        <v>46800</v>
      </c>
      <c r="AA1222" s="1" t="s">
        <v>47035</v>
      </c>
      <c r="AB1222" s="1" t="s">
        <v>78</v>
      </c>
      <c r="AC1222" s="1" t="s">
        <v>45706</v>
      </c>
      <c r="AD1222" s="1" t="s">
        <v>164</v>
      </c>
      <c r="AE1222" s="1" t="s">
        <v>73</v>
      </c>
      <c r="AF1222" s="1" t="s">
        <v>73</v>
      </c>
      <c r="AG1222" s="13" t="s">
        <v>73</v>
      </c>
      <c r="AH1222" s="1" t="s">
        <v>73</v>
      </c>
      <c r="AI1222" s="1" t="s">
        <v>82</v>
      </c>
      <c r="AJ1222" s="1" t="s">
        <v>82</v>
      </c>
      <c r="AK1222" s="1" t="s">
        <v>189</v>
      </c>
      <c r="AL1222" s="1" t="s">
        <v>6633</v>
      </c>
      <c r="AM1222" s="1" t="s">
        <v>3753</v>
      </c>
      <c r="AN1222" s="1" t="s">
        <v>47035</v>
      </c>
      <c r="AO1222" s="1" t="s">
        <v>73</v>
      </c>
      <c r="AP1222" s="1" t="s">
        <v>93</v>
      </c>
      <c r="AQ1222" s="1" t="s">
        <v>76</v>
      </c>
      <c r="AR1222" s="1" t="s">
        <v>73</v>
      </c>
      <c r="AS1222" s="1" t="s">
        <v>73</v>
      </c>
      <c r="AT1222" s="1" t="s">
        <v>138</v>
      </c>
      <c r="AU1222" s="1" t="s">
        <v>740</v>
      </c>
      <c r="AV1222" s="1" t="s">
        <v>741</v>
      </c>
      <c r="AW1222" s="1" t="s">
        <v>742</v>
      </c>
      <c r="AX1222" s="1" t="s">
        <v>142</v>
      </c>
      <c r="AY1222" s="1" t="s">
        <v>73</v>
      </c>
      <c r="AZ1222" s="12">
        <v>8</v>
      </c>
      <c r="BA1222" s="12">
        <v>3</v>
      </c>
      <c r="BB1222" s="12">
        <v>430</v>
      </c>
      <c r="BC1222" s="1" t="s">
        <v>47036</v>
      </c>
      <c r="BD1222" s="1" t="s">
        <v>47037</v>
      </c>
      <c r="BE1222" s="1" t="s">
        <v>91</v>
      </c>
      <c r="BF1222" s="1" t="s">
        <v>47038</v>
      </c>
      <c r="BG1222" s="1" t="s">
        <v>93</v>
      </c>
      <c r="BH1222" s="1" t="s">
        <v>93</v>
      </c>
      <c r="BI1222" s="1" t="s">
        <v>76</v>
      </c>
      <c r="BJ1222" s="1" t="s">
        <v>93</v>
      </c>
    </row>
    <row r="1223" spans="1:62" hidden="1" x14ac:dyDescent="0.2">
      <c r="A1223" s="12" t="s">
        <v>5274</v>
      </c>
      <c r="B1223" s="1" t="s">
        <v>47026</v>
      </c>
      <c r="C1223" s="1" t="s">
        <v>243</v>
      </c>
      <c r="D1223" s="1" t="s">
        <v>47016</v>
      </c>
      <c r="E1223" s="1" t="s">
        <v>47017</v>
      </c>
      <c r="F1223" s="1" t="s">
        <v>47018</v>
      </c>
      <c r="G1223" s="1" t="s">
        <v>2692</v>
      </c>
      <c r="H1223" s="58" t="str">
        <f t="shared" si="176"/>
        <v>平潭供电有限公司</v>
      </c>
      <c r="I1223" s="1" t="s">
        <v>3322</v>
      </c>
      <c r="J1223" s="1" t="s">
        <v>421</v>
      </c>
      <c r="K1223" s="1" t="s">
        <v>103</v>
      </c>
      <c r="L1223" s="1" t="s">
        <v>103</v>
      </c>
      <c r="M1223" s="1" t="s">
        <v>47019</v>
      </c>
      <c r="N1223" s="1" t="s">
        <v>47020</v>
      </c>
      <c r="O1223" s="1" t="s">
        <v>156</v>
      </c>
      <c r="P1223" s="1" t="s">
        <v>1740</v>
      </c>
      <c r="Q1223" s="1" t="s">
        <v>47021</v>
      </c>
      <c r="R1223" s="1" t="s">
        <v>47022</v>
      </c>
      <c r="S1223" s="1" t="s">
        <v>47023</v>
      </c>
      <c r="T1223" s="1" t="s">
        <v>73</v>
      </c>
      <c r="U1223" s="1" t="s">
        <v>47024</v>
      </c>
      <c r="V1223" s="1" t="s">
        <v>76</v>
      </c>
      <c r="W1223" s="1" t="s">
        <v>73</v>
      </c>
      <c r="X1223" s="1" t="s">
        <v>73</v>
      </c>
      <c r="Y1223" s="1" t="s">
        <v>73</v>
      </c>
      <c r="Z1223" s="1" t="s">
        <v>47025</v>
      </c>
      <c r="AA1223" s="1" t="s">
        <v>73</v>
      </c>
      <c r="AB1223" s="1" t="s">
        <v>78</v>
      </c>
      <c r="AC1223" s="1" t="s">
        <v>45706</v>
      </c>
      <c r="AD1223" s="1" t="s">
        <v>401</v>
      </c>
      <c r="AE1223" s="1" t="s">
        <v>73</v>
      </c>
      <c r="AF1223" s="1" t="s">
        <v>73</v>
      </c>
      <c r="AG1223" s="13" t="s">
        <v>73</v>
      </c>
      <c r="AH1223" s="1" t="s">
        <v>73</v>
      </c>
      <c r="AI1223" s="1" t="s">
        <v>402</v>
      </c>
      <c r="AJ1223" s="1" t="s">
        <v>507</v>
      </c>
      <c r="AK1223" s="1" t="s">
        <v>1808</v>
      </c>
      <c r="AL1223" s="1" t="s">
        <v>18740</v>
      </c>
      <c r="AM1223" s="1" t="s">
        <v>3320</v>
      </c>
      <c r="AN1223" s="1" t="s">
        <v>73</v>
      </c>
      <c r="AO1223" s="1" t="s">
        <v>73</v>
      </c>
      <c r="AP1223" s="1" t="s">
        <v>76</v>
      </c>
      <c r="AQ1223" s="1" t="s">
        <v>73</v>
      </c>
      <c r="AR1223" s="1" t="s">
        <v>73</v>
      </c>
      <c r="AS1223" s="1" t="s">
        <v>73</v>
      </c>
      <c r="AT1223" s="1" t="s">
        <v>117</v>
      </c>
      <c r="AU1223" s="1" t="s">
        <v>118</v>
      </c>
      <c r="AV1223" s="1" t="s">
        <v>119</v>
      </c>
      <c r="AW1223" s="1" t="s">
        <v>120</v>
      </c>
      <c r="AX1223" s="1" t="s">
        <v>121</v>
      </c>
      <c r="AY1223" s="1" t="s">
        <v>73</v>
      </c>
      <c r="AZ1223" s="12">
        <v>5</v>
      </c>
      <c r="BA1223" s="12">
        <v>10</v>
      </c>
      <c r="BB1223" s="12">
        <v>1231</v>
      </c>
      <c r="BC1223" s="1" t="s">
        <v>47026</v>
      </c>
      <c r="BD1223" s="1" t="s">
        <v>47027</v>
      </c>
      <c r="BE1223" s="1" t="s">
        <v>91</v>
      </c>
      <c r="BF1223" s="1" t="s">
        <v>73</v>
      </c>
      <c r="BG1223" s="1" t="s">
        <v>93</v>
      </c>
      <c r="BH1223" s="1" t="s">
        <v>93</v>
      </c>
      <c r="BI1223" s="1" t="s">
        <v>76</v>
      </c>
      <c r="BJ1223" s="1" t="s">
        <v>93</v>
      </c>
    </row>
    <row r="1224" spans="1:62" hidden="1" x14ac:dyDescent="0.2">
      <c r="A1224" s="12" t="s">
        <v>47003</v>
      </c>
      <c r="B1224" s="1" t="s">
        <v>7909</v>
      </c>
      <c r="C1224" s="1" t="s">
        <v>219</v>
      </c>
      <c r="D1224" s="1" t="s">
        <v>47004</v>
      </c>
      <c r="E1224" s="1" t="s">
        <v>47005</v>
      </c>
      <c r="F1224" s="1" t="s">
        <v>47006</v>
      </c>
      <c r="G1224" s="1" t="s">
        <v>1188</v>
      </c>
      <c r="H1224" s="58" t="str">
        <f t="shared" si="176"/>
        <v>福安供电公司</v>
      </c>
      <c r="I1224" s="1" t="s">
        <v>2046</v>
      </c>
      <c r="J1224" s="1" t="s">
        <v>832</v>
      </c>
      <c r="K1224" s="1" t="s">
        <v>129</v>
      </c>
      <c r="L1224" s="1" t="s">
        <v>130</v>
      </c>
      <c r="M1224" s="1" t="s">
        <v>47007</v>
      </c>
      <c r="N1224" s="1" t="s">
        <v>47008</v>
      </c>
      <c r="O1224" s="1" t="s">
        <v>70</v>
      </c>
      <c r="P1224" s="1" t="s">
        <v>106</v>
      </c>
      <c r="Q1224" s="1" t="s">
        <v>47009</v>
      </c>
      <c r="R1224" s="1" t="s">
        <v>47010</v>
      </c>
      <c r="S1224" s="1" t="s">
        <v>47011</v>
      </c>
      <c r="T1224" s="1" t="s">
        <v>73</v>
      </c>
      <c r="U1224" s="1" t="s">
        <v>47012</v>
      </c>
      <c r="V1224" s="1" t="s">
        <v>76</v>
      </c>
      <c r="W1224" s="1" t="s">
        <v>73</v>
      </c>
      <c r="X1224" s="1" t="s">
        <v>73</v>
      </c>
      <c r="Y1224" s="1" t="s">
        <v>73</v>
      </c>
      <c r="Z1224" s="1" t="s">
        <v>47007</v>
      </c>
      <c r="AA1224" s="1" t="s">
        <v>47013</v>
      </c>
      <c r="AB1224" s="1" t="s">
        <v>78</v>
      </c>
      <c r="AC1224" s="1" t="s">
        <v>45706</v>
      </c>
      <c r="AD1224" s="1" t="s">
        <v>80</v>
      </c>
      <c r="AE1224" s="1" t="s">
        <v>73</v>
      </c>
      <c r="AF1224" s="1" t="s">
        <v>73</v>
      </c>
      <c r="AG1224" s="13" t="s">
        <v>73</v>
      </c>
      <c r="AH1224" s="1" t="s">
        <v>73</v>
      </c>
      <c r="AI1224" s="1" t="s">
        <v>211</v>
      </c>
      <c r="AJ1224" s="1" t="s">
        <v>82</v>
      </c>
      <c r="AK1224" s="1" t="s">
        <v>82</v>
      </c>
      <c r="AL1224" s="1" t="s">
        <v>5266</v>
      </c>
      <c r="AM1224" s="1" t="s">
        <v>832</v>
      </c>
      <c r="AN1224" s="1" t="s">
        <v>47013</v>
      </c>
      <c r="AO1224" s="1" t="s">
        <v>82</v>
      </c>
      <c r="AP1224" s="1" t="s">
        <v>93</v>
      </c>
      <c r="AQ1224" s="1" t="s">
        <v>76</v>
      </c>
      <c r="AR1224" s="1" t="s">
        <v>76</v>
      </c>
      <c r="AS1224" s="1" t="s">
        <v>73</v>
      </c>
      <c r="AT1224" s="1" t="s">
        <v>138</v>
      </c>
      <c r="AU1224" s="1" t="s">
        <v>509</v>
      </c>
      <c r="AV1224" s="1" t="s">
        <v>2644</v>
      </c>
      <c r="AW1224" s="1" t="s">
        <v>2645</v>
      </c>
      <c r="AX1224" s="1" t="s">
        <v>142</v>
      </c>
      <c r="AY1224" s="1" t="s">
        <v>73</v>
      </c>
      <c r="AZ1224" s="12">
        <v>3</v>
      </c>
      <c r="BA1224" s="12">
        <v>2</v>
      </c>
      <c r="BB1224" s="12">
        <v>18</v>
      </c>
      <c r="BC1224" s="1" t="s">
        <v>7909</v>
      </c>
      <c r="BD1224" s="1" t="s">
        <v>47014</v>
      </c>
      <c r="BE1224" s="1" t="s">
        <v>91</v>
      </c>
      <c r="BF1224" s="1" t="s">
        <v>47015</v>
      </c>
      <c r="BG1224" s="1" t="s">
        <v>93</v>
      </c>
      <c r="BH1224" s="1" t="s">
        <v>93</v>
      </c>
      <c r="BI1224" s="1" t="s">
        <v>76</v>
      </c>
      <c r="BJ1224" s="1" t="s">
        <v>93</v>
      </c>
    </row>
    <row r="1225" spans="1:62" hidden="1" x14ac:dyDescent="0.2">
      <c r="A1225" s="12" t="s">
        <v>6010</v>
      </c>
      <c r="B1225" s="1" t="s">
        <v>8805</v>
      </c>
      <c r="C1225" s="1" t="s">
        <v>174</v>
      </c>
      <c r="D1225" s="1" t="s">
        <v>46989</v>
      </c>
      <c r="E1225" s="1" t="s">
        <v>46990</v>
      </c>
      <c r="F1225" s="1" t="s">
        <v>46991</v>
      </c>
      <c r="G1225" s="1" t="s">
        <v>773</v>
      </c>
      <c r="H1225" s="58" t="str">
        <f t="shared" si="176"/>
        <v>永春县供电公司</v>
      </c>
      <c r="I1225" s="1" t="s">
        <v>6079</v>
      </c>
      <c r="J1225" s="1" t="s">
        <v>6080</v>
      </c>
      <c r="K1225" s="1" t="s">
        <v>129</v>
      </c>
      <c r="L1225" s="1" t="s">
        <v>130</v>
      </c>
      <c r="M1225" s="1" t="s">
        <v>46992</v>
      </c>
      <c r="N1225" s="1" t="s">
        <v>46993</v>
      </c>
      <c r="O1225" s="1" t="s">
        <v>156</v>
      </c>
      <c r="P1225" s="1" t="s">
        <v>157</v>
      </c>
      <c r="Q1225" s="1" t="s">
        <v>46994</v>
      </c>
      <c r="R1225" s="1" t="s">
        <v>46995</v>
      </c>
      <c r="S1225" s="1" t="s">
        <v>46996</v>
      </c>
      <c r="T1225" s="1" t="s">
        <v>73</v>
      </c>
      <c r="U1225" s="1" t="s">
        <v>46997</v>
      </c>
      <c r="V1225" s="1" t="s">
        <v>76</v>
      </c>
      <c r="W1225" s="1" t="s">
        <v>73</v>
      </c>
      <c r="X1225" s="1" t="s">
        <v>73</v>
      </c>
      <c r="Y1225" s="1" t="s">
        <v>73</v>
      </c>
      <c r="Z1225" s="1" t="s">
        <v>46821</v>
      </c>
      <c r="AA1225" s="1" t="s">
        <v>46998</v>
      </c>
      <c r="AB1225" s="1" t="s">
        <v>78</v>
      </c>
      <c r="AC1225" s="1" t="s">
        <v>46999</v>
      </c>
      <c r="AD1225" s="1" t="s">
        <v>80</v>
      </c>
      <c r="AE1225" s="1" t="s">
        <v>73</v>
      </c>
      <c r="AF1225" s="1" t="s">
        <v>73</v>
      </c>
      <c r="AG1225" s="13" t="s">
        <v>73</v>
      </c>
      <c r="AH1225" s="1" t="s">
        <v>73</v>
      </c>
      <c r="AI1225" s="1" t="s">
        <v>165</v>
      </c>
      <c r="AJ1225" s="1" t="s">
        <v>166</v>
      </c>
      <c r="AK1225" s="1" t="s">
        <v>82</v>
      </c>
      <c r="AL1225" s="1" t="s">
        <v>47000</v>
      </c>
      <c r="AM1225" s="1" t="s">
        <v>6080</v>
      </c>
      <c r="AN1225" s="1" t="s">
        <v>46998</v>
      </c>
      <c r="AO1225" s="1" t="s">
        <v>82</v>
      </c>
      <c r="AP1225" s="1" t="s">
        <v>93</v>
      </c>
      <c r="AQ1225" s="1" t="s">
        <v>76</v>
      </c>
      <c r="AR1225" s="1" t="s">
        <v>76</v>
      </c>
      <c r="AS1225" s="1" t="s">
        <v>73</v>
      </c>
      <c r="AT1225" s="1" t="s">
        <v>138</v>
      </c>
      <c r="AU1225" s="1" t="s">
        <v>168</v>
      </c>
      <c r="AV1225" s="1" t="s">
        <v>741</v>
      </c>
      <c r="AW1225" s="1" t="s">
        <v>1130</v>
      </c>
      <c r="AX1225" s="1" t="s">
        <v>142</v>
      </c>
      <c r="AY1225" s="1" t="s">
        <v>73</v>
      </c>
      <c r="AZ1225" s="12">
        <v>9</v>
      </c>
      <c r="BA1225" s="12">
        <v>7</v>
      </c>
      <c r="BB1225" s="12">
        <v>584</v>
      </c>
      <c r="BC1225" s="1" t="s">
        <v>8805</v>
      </c>
      <c r="BD1225" s="1" t="s">
        <v>47001</v>
      </c>
      <c r="BE1225" s="1" t="s">
        <v>91</v>
      </c>
      <c r="BF1225" s="1" t="s">
        <v>47002</v>
      </c>
      <c r="BG1225" s="1" t="s">
        <v>93</v>
      </c>
      <c r="BH1225" s="1" t="s">
        <v>93</v>
      </c>
      <c r="BI1225" s="1" t="s">
        <v>76</v>
      </c>
      <c r="BJ1225" s="1" t="s">
        <v>93</v>
      </c>
    </row>
    <row r="1226" spans="1:62" x14ac:dyDescent="0.2">
      <c r="A1226" s="12" t="s">
        <v>5275</v>
      </c>
      <c r="B1226" s="1" t="s">
        <v>46986</v>
      </c>
      <c r="C1226" s="1" t="s">
        <v>359</v>
      </c>
      <c r="D1226" s="1" t="s">
        <v>46975</v>
      </c>
      <c r="E1226" s="1" t="s">
        <v>46976</v>
      </c>
      <c r="F1226" s="1" t="s">
        <v>46977</v>
      </c>
      <c r="G1226" s="1" t="s">
        <v>3610</v>
      </c>
      <c r="H1226" s="58" t="str">
        <f t="shared" si="176"/>
        <v>诏安供电有限公司</v>
      </c>
      <c r="I1226" s="1" t="s">
        <v>3611</v>
      </c>
      <c r="J1226" s="1" t="s">
        <v>3612</v>
      </c>
      <c r="K1226" s="1" t="s">
        <v>2883</v>
      </c>
      <c r="L1226" s="1" t="s">
        <v>3041</v>
      </c>
      <c r="M1226" s="1" t="s">
        <v>46978</v>
      </c>
      <c r="N1226" s="1" t="s">
        <v>46979</v>
      </c>
      <c r="O1226" s="1" t="s">
        <v>293</v>
      </c>
      <c r="P1226" s="1" t="s">
        <v>71</v>
      </c>
      <c r="Q1226" s="1" t="s">
        <v>46980</v>
      </c>
      <c r="R1226" s="1" t="s">
        <v>46981</v>
      </c>
      <c r="S1226" s="1" t="s">
        <v>46982</v>
      </c>
      <c r="T1226" s="1" t="s">
        <v>46983</v>
      </c>
      <c r="U1226" s="1" t="s">
        <v>46984</v>
      </c>
      <c r="V1226" s="1" t="s">
        <v>76</v>
      </c>
      <c r="W1226" s="1" t="s">
        <v>73</v>
      </c>
      <c r="X1226" s="1" t="s">
        <v>73</v>
      </c>
      <c r="Y1226" s="1" t="s">
        <v>73</v>
      </c>
      <c r="Z1226" s="1" t="s">
        <v>46978</v>
      </c>
      <c r="AA1226" s="1" t="s">
        <v>73</v>
      </c>
      <c r="AB1226" s="1" t="s">
        <v>78</v>
      </c>
      <c r="AC1226" s="1" t="s">
        <v>46985</v>
      </c>
      <c r="AD1226" s="1" t="s">
        <v>164</v>
      </c>
      <c r="AE1226" s="1" t="s">
        <v>73</v>
      </c>
      <c r="AF1226" s="1" t="s">
        <v>73</v>
      </c>
      <c r="AG1226" s="13" t="s">
        <v>73</v>
      </c>
      <c r="AH1226" s="1" t="s">
        <v>73</v>
      </c>
      <c r="AI1226" s="1" t="s">
        <v>82</v>
      </c>
      <c r="AJ1226" s="1" t="s">
        <v>82</v>
      </c>
      <c r="AK1226" s="1" t="s">
        <v>82</v>
      </c>
      <c r="AL1226" s="1" t="s">
        <v>4345</v>
      </c>
      <c r="AM1226" s="1" t="s">
        <v>317</v>
      </c>
      <c r="AN1226" s="1" t="s">
        <v>73</v>
      </c>
      <c r="AO1226" s="1" t="s">
        <v>73</v>
      </c>
      <c r="AP1226" s="1" t="s">
        <v>93</v>
      </c>
      <c r="AQ1226" s="1" t="s">
        <v>76</v>
      </c>
      <c r="AR1226" s="1" t="s">
        <v>73</v>
      </c>
      <c r="AS1226" s="1" t="s">
        <v>73</v>
      </c>
      <c r="AT1226" s="1" t="s">
        <v>138</v>
      </c>
      <c r="AU1226" s="1" t="s">
        <v>331</v>
      </c>
      <c r="AV1226" s="1" t="s">
        <v>2412</v>
      </c>
      <c r="AW1226" s="1" t="s">
        <v>2413</v>
      </c>
      <c r="AX1226" s="1" t="s">
        <v>142</v>
      </c>
      <c r="AY1226" s="1" t="s">
        <v>46983</v>
      </c>
      <c r="AZ1226" s="12">
        <v>21</v>
      </c>
      <c r="BA1226" s="12">
        <v>23</v>
      </c>
      <c r="BB1226" s="12">
        <v>2816</v>
      </c>
      <c r="BC1226" s="1" t="s">
        <v>46986</v>
      </c>
      <c r="BD1226" s="1" t="s">
        <v>46987</v>
      </c>
      <c r="BE1226" s="1" t="s">
        <v>91</v>
      </c>
      <c r="BF1226" s="1" t="s">
        <v>46988</v>
      </c>
      <c r="BG1226" s="1" t="s">
        <v>93</v>
      </c>
      <c r="BH1226" s="1" t="s">
        <v>93</v>
      </c>
      <c r="BI1226" s="1" t="s">
        <v>76</v>
      </c>
      <c r="BJ1226" s="1" t="s">
        <v>93</v>
      </c>
    </row>
    <row r="1227" spans="1:62" hidden="1" x14ac:dyDescent="0.2">
      <c r="A1227" s="12" t="s">
        <v>1141</v>
      </c>
      <c r="B1227" s="1" t="s">
        <v>46973</v>
      </c>
      <c r="C1227" s="1" t="s">
        <v>243</v>
      </c>
      <c r="D1227" s="1" t="s">
        <v>46963</v>
      </c>
      <c r="E1227" s="1" t="s">
        <v>46964</v>
      </c>
      <c r="F1227" s="1" t="s">
        <v>46965</v>
      </c>
      <c r="G1227" s="1" t="s">
        <v>910</v>
      </c>
      <c r="H1227" s="58" t="str">
        <f t="shared" si="176"/>
        <v>国网福州市长乐区供电公司</v>
      </c>
      <c r="I1227" s="1" t="s">
        <v>3094</v>
      </c>
      <c r="J1227" s="1" t="s">
        <v>3095</v>
      </c>
      <c r="K1227" s="1" t="s">
        <v>413</v>
      </c>
      <c r="L1227" s="1" t="s">
        <v>435</v>
      </c>
      <c r="M1227" s="1" t="s">
        <v>46966</v>
      </c>
      <c r="N1227" s="1" t="s">
        <v>46967</v>
      </c>
      <c r="O1227" s="1" t="s">
        <v>70</v>
      </c>
      <c r="P1227" s="1" t="s">
        <v>106</v>
      </c>
      <c r="Q1227" s="1" t="s">
        <v>46968</v>
      </c>
      <c r="R1227" s="1" t="s">
        <v>46969</v>
      </c>
      <c r="S1227" s="1" t="s">
        <v>73</v>
      </c>
      <c r="T1227" s="1" t="s">
        <v>73</v>
      </c>
      <c r="U1227" s="1" t="s">
        <v>46970</v>
      </c>
      <c r="V1227" s="1" t="s">
        <v>76</v>
      </c>
      <c r="W1227" s="1" t="s">
        <v>73</v>
      </c>
      <c r="X1227" s="1" t="s">
        <v>73</v>
      </c>
      <c r="Y1227" s="1" t="s">
        <v>73</v>
      </c>
      <c r="Z1227" s="1" t="s">
        <v>46971</v>
      </c>
      <c r="AA1227" s="1" t="s">
        <v>73</v>
      </c>
      <c r="AB1227" s="1" t="s">
        <v>78</v>
      </c>
      <c r="AC1227" s="1" t="s">
        <v>46972</v>
      </c>
      <c r="AD1227" s="1" t="s">
        <v>80</v>
      </c>
      <c r="AE1227" s="1" t="s">
        <v>73</v>
      </c>
      <c r="AF1227" s="1" t="s">
        <v>73</v>
      </c>
      <c r="AG1227" s="13" t="s">
        <v>73</v>
      </c>
      <c r="AH1227" s="1" t="s">
        <v>73</v>
      </c>
      <c r="AI1227" s="1" t="s">
        <v>211</v>
      </c>
      <c r="AJ1227" s="1" t="s">
        <v>82</v>
      </c>
      <c r="AK1227" s="1" t="s">
        <v>82</v>
      </c>
      <c r="AL1227" s="1" t="s">
        <v>921</v>
      </c>
      <c r="AM1227" s="1" t="s">
        <v>922</v>
      </c>
      <c r="AN1227" s="1" t="s">
        <v>73</v>
      </c>
      <c r="AO1227" s="1" t="s">
        <v>73</v>
      </c>
      <c r="AP1227" s="1" t="s">
        <v>93</v>
      </c>
      <c r="AQ1227" s="1" t="s">
        <v>73</v>
      </c>
      <c r="AR1227" s="1" t="s">
        <v>73</v>
      </c>
      <c r="AS1227" s="1" t="s">
        <v>73</v>
      </c>
      <c r="AT1227" s="1" t="s">
        <v>138</v>
      </c>
      <c r="AU1227" s="1" t="s">
        <v>331</v>
      </c>
      <c r="AV1227" s="1" t="s">
        <v>510</v>
      </c>
      <c r="AW1227" s="1" t="s">
        <v>976</v>
      </c>
      <c r="AX1227" s="1" t="s">
        <v>566</v>
      </c>
      <c r="AY1227" s="1" t="s">
        <v>73</v>
      </c>
      <c r="AZ1227" s="12">
        <v>5</v>
      </c>
      <c r="BA1227" s="12">
        <v>0</v>
      </c>
      <c r="BB1227" s="12">
        <v>849</v>
      </c>
      <c r="BC1227" s="1" t="s">
        <v>46973</v>
      </c>
      <c r="BD1227" s="1" t="s">
        <v>46974</v>
      </c>
      <c r="BE1227" s="1" t="s">
        <v>195</v>
      </c>
      <c r="BF1227" s="1" t="s">
        <v>73</v>
      </c>
      <c r="BG1227" s="1" t="s">
        <v>93</v>
      </c>
      <c r="BH1227" s="1" t="s">
        <v>93</v>
      </c>
      <c r="BI1227" s="1" t="s">
        <v>76</v>
      </c>
      <c r="BJ1227" s="1" t="s">
        <v>76</v>
      </c>
    </row>
    <row r="1228" spans="1:62" hidden="1" x14ac:dyDescent="0.2">
      <c r="A1228" s="12" t="s">
        <v>6014</v>
      </c>
      <c r="B1228" s="1" t="s">
        <v>46960</v>
      </c>
      <c r="C1228" s="1" t="s">
        <v>96</v>
      </c>
      <c r="D1228" s="1" t="s">
        <v>46949</v>
      </c>
      <c r="E1228" s="1" t="s">
        <v>46950</v>
      </c>
      <c r="F1228" s="1" t="s">
        <v>46951</v>
      </c>
      <c r="G1228" s="1" t="s">
        <v>1048</v>
      </c>
      <c r="H1228" s="58" t="str">
        <f>C1228</f>
        <v>南平</v>
      </c>
      <c r="I1228" s="1" t="s">
        <v>6890</v>
      </c>
      <c r="J1228" s="1" t="s">
        <v>4722</v>
      </c>
      <c r="K1228" s="1" t="s">
        <v>129</v>
      </c>
      <c r="L1228" s="1" t="s">
        <v>130</v>
      </c>
      <c r="M1228" s="1" t="s">
        <v>46952</v>
      </c>
      <c r="N1228" s="1" t="s">
        <v>46953</v>
      </c>
      <c r="O1228" s="1" t="s">
        <v>70</v>
      </c>
      <c r="P1228" s="1" t="s">
        <v>71</v>
      </c>
      <c r="Q1228" s="1" t="s">
        <v>46954</v>
      </c>
      <c r="R1228" s="1" t="s">
        <v>46955</v>
      </c>
      <c r="S1228" s="1" t="s">
        <v>46956</v>
      </c>
      <c r="T1228" s="1" t="s">
        <v>73</v>
      </c>
      <c r="U1228" s="1" t="s">
        <v>46957</v>
      </c>
      <c r="V1228" s="1" t="s">
        <v>76</v>
      </c>
      <c r="W1228" s="1" t="s">
        <v>73</v>
      </c>
      <c r="X1228" s="1" t="s">
        <v>73</v>
      </c>
      <c r="Y1228" s="1" t="s">
        <v>73</v>
      </c>
      <c r="Z1228" s="1" t="s">
        <v>46958</v>
      </c>
      <c r="AA1228" s="1" t="s">
        <v>46959</v>
      </c>
      <c r="AB1228" s="1" t="s">
        <v>78</v>
      </c>
      <c r="AC1228" s="1" t="s">
        <v>46903</v>
      </c>
      <c r="AD1228" s="1" t="s">
        <v>80</v>
      </c>
      <c r="AE1228" s="1" t="s">
        <v>73</v>
      </c>
      <c r="AF1228" s="1" t="s">
        <v>73</v>
      </c>
      <c r="AG1228" s="13" t="s">
        <v>73</v>
      </c>
      <c r="AH1228" s="1" t="s">
        <v>73</v>
      </c>
      <c r="AI1228" s="1" t="s">
        <v>82</v>
      </c>
      <c r="AJ1228" s="1" t="s">
        <v>82</v>
      </c>
      <c r="AK1228" s="1" t="s">
        <v>82</v>
      </c>
      <c r="AL1228" s="1" t="s">
        <v>4803</v>
      </c>
      <c r="AM1228" s="1" t="s">
        <v>9073</v>
      </c>
      <c r="AN1228" s="1" t="s">
        <v>46959</v>
      </c>
      <c r="AO1228" s="1" t="s">
        <v>73</v>
      </c>
      <c r="AP1228" s="1" t="s">
        <v>93</v>
      </c>
      <c r="AQ1228" s="1" t="s">
        <v>76</v>
      </c>
      <c r="AR1228" s="1" t="s">
        <v>73</v>
      </c>
      <c r="AS1228" s="1" t="s">
        <v>73</v>
      </c>
      <c r="AT1228" s="1" t="s">
        <v>138</v>
      </c>
      <c r="AU1228" s="1" t="s">
        <v>1158</v>
      </c>
      <c r="AV1228" s="1" t="s">
        <v>880</v>
      </c>
      <c r="AW1228" s="1" t="s">
        <v>1159</v>
      </c>
      <c r="AX1228" s="1" t="s">
        <v>142</v>
      </c>
      <c r="AY1228" s="1" t="s">
        <v>73</v>
      </c>
      <c r="AZ1228" s="12">
        <v>1</v>
      </c>
      <c r="BA1228" s="12">
        <v>3</v>
      </c>
      <c r="BB1228" s="12">
        <v>0</v>
      </c>
      <c r="BC1228" s="1" t="s">
        <v>46960</v>
      </c>
      <c r="BD1228" s="1" t="s">
        <v>46961</v>
      </c>
      <c r="BE1228" s="1" t="s">
        <v>91</v>
      </c>
      <c r="BF1228" s="1" t="s">
        <v>46962</v>
      </c>
      <c r="BG1228" s="1" t="s">
        <v>93</v>
      </c>
      <c r="BH1228" s="1" t="s">
        <v>93</v>
      </c>
      <c r="BI1228" s="1" t="s">
        <v>76</v>
      </c>
      <c r="BJ1228" s="1" t="s">
        <v>93</v>
      </c>
    </row>
    <row r="1229" spans="1:62" hidden="1" x14ac:dyDescent="0.2">
      <c r="A1229" s="12" t="s">
        <v>3655</v>
      </c>
      <c r="B1229" s="1" t="s">
        <v>2223</v>
      </c>
      <c r="C1229" s="1" t="s">
        <v>359</v>
      </c>
      <c r="D1229" s="1" t="s">
        <v>46936</v>
      </c>
      <c r="E1229" s="1" t="s">
        <v>46937</v>
      </c>
      <c r="F1229" s="1" t="s">
        <v>46938</v>
      </c>
      <c r="G1229" s="1" t="s">
        <v>1995</v>
      </c>
      <c r="H1229" s="58" t="str">
        <f t="shared" ref="H1229:H1236" si="177">G1229</f>
        <v>长泰供电有限公司</v>
      </c>
      <c r="I1229" s="1" t="s">
        <v>2667</v>
      </c>
      <c r="J1229" s="1" t="s">
        <v>2668</v>
      </c>
      <c r="K1229" s="1" t="s">
        <v>966</v>
      </c>
      <c r="L1229" s="1" t="s">
        <v>2794</v>
      </c>
      <c r="M1229" s="1" t="s">
        <v>46939</v>
      </c>
      <c r="N1229" s="1" t="s">
        <v>46940</v>
      </c>
      <c r="O1229" s="1" t="s">
        <v>70</v>
      </c>
      <c r="P1229" s="1" t="s">
        <v>106</v>
      </c>
      <c r="Q1229" s="1" t="s">
        <v>46941</v>
      </c>
      <c r="R1229" s="1" t="s">
        <v>46942</v>
      </c>
      <c r="S1229" s="1" t="s">
        <v>46943</v>
      </c>
      <c r="T1229" s="1" t="s">
        <v>46944</v>
      </c>
      <c r="U1229" s="1" t="s">
        <v>46945</v>
      </c>
      <c r="V1229" s="1" t="s">
        <v>76</v>
      </c>
      <c r="W1229" s="1" t="s">
        <v>73</v>
      </c>
      <c r="X1229" s="1" t="s">
        <v>73</v>
      </c>
      <c r="Y1229" s="1" t="s">
        <v>73</v>
      </c>
      <c r="Z1229" s="1" t="s">
        <v>46939</v>
      </c>
      <c r="AA1229" s="1" t="s">
        <v>46946</v>
      </c>
      <c r="AB1229" s="1" t="s">
        <v>78</v>
      </c>
      <c r="AC1229" s="1" t="s">
        <v>46947</v>
      </c>
      <c r="AD1229" s="1" t="s">
        <v>164</v>
      </c>
      <c r="AE1229" s="1" t="s">
        <v>73</v>
      </c>
      <c r="AF1229" s="1" t="s">
        <v>73</v>
      </c>
      <c r="AG1229" s="13" t="s">
        <v>73</v>
      </c>
      <c r="AH1229" s="1" t="s">
        <v>73</v>
      </c>
      <c r="AI1229" s="1" t="s">
        <v>82</v>
      </c>
      <c r="AJ1229" s="1" t="s">
        <v>82</v>
      </c>
      <c r="AK1229" s="1" t="s">
        <v>82</v>
      </c>
      <c r="AL1229" s="1" t="s">
        <v>2004</v>
      </c>
      <c r="AM1229" s="1" t="s">
        <v>2005</v>
      </c>
      <c r="AN1229" s="1" t="s">
        <v>46946</v>
      </c>
      <c r="AO1229" s="1" t="s">
        <v>73</v>
      </c>
      <c r="AP1229" s="1" t="s">
        <v>93</v>
      </c>
      <c r="AQ1229" s="1" t="s">
        <v>76</v>
      </c>
      <c r="AR1229" s="1" t="s">
        <v>73</v>
      </c>
      <c r="AS1229" s="1" t="s">
        <v>73</v>
      </c>
      <c r="AT1229" s="1" t="s">
        <v>138</v>
      </c>
      <c r="AU1229" s="1" t="s">
        <v>191</v>
      </c>
      <c r="AV1229" s="1" t="s">
        <v>192</v>
      </c>
      <c r="AW1229" s="1" t="s">
        <v>193</v>
      </c>
      <c r="AX1229" s="1" t="s">
        <v>447</v>
      </c>
      <c r="AY1229" s="1" t="s">
        <v>46944</v>
      </c>
      <c r="AZ1229" s="12">
        <v>2</v>
      </c>
      <c r="BA1229" s="12">
        <v>0</v>
      </c>
      <c r="BB1229" s="12">
        <v>94</v>
      </c>
      <c r="BC1229" s="1" t="s">
        <v>2223</v>
      </c>
      <c r="BD1229" s="1" t="s">
        <v>3355</v>
      </c>
      <c r="BE1229" s="1" t="s">
        <v>91</v>
      </c>
      <c r="BF1229" s="1" t="s">
        <v>46948</v>
      </c>
      <c r="BG1229" s="1" t="s">
        <v>93</v>
      </c>
      <c r="BH1229" s="1" t="s">
        <v>93</v>
      </c>
      <c r="BI1229" s="1" t="s">
        <v>76</v>
      </c>
      <c r="BJ1229" s="1" t="s">
        <v>93</v>
      </c>
    </row>
    <row r="1230" spans="1:62" hidden="1" x14ac:dyDescent="0.2">
      <c r="A1230" s="12" t="s">
        <v>3670</v>
      </c>
      <c r="B1230" s="1" t="s">
        <v>6146</v>
      </c>
      <c r="C1230" s="1" t="s">
        <v>359</v>
      </c>
      <c r="D1230" s="1" t="s">
        <v>46927</v>
      </c>
      <c r="E1230" s="1" t="s">
        <v>46928</v>
      </c>
      <c r="F1230" s="1" t="s">
        <v>46929</v>
      </c>
      <c r="G1230" s="1" t="s">
        <v>3610</v>
      </c>
      <c r="H1230" s="58" t="str">
        <f t="shared" si="177"/>
        <v>诏安供电有限公司</v>
      </c>
      <c r="I1230" s="1" t="s">
        <v>5329</v>
      </c>
      <c r="J1230" s="1" t="s">
        <v>5330</v>
      </c>
      <c r="K1230" s="1" t="s">
        <v>2883</v>
      </c>
      <c r="L1230" s="1" t="s">
        <v>2923</v>
      </c>
      <c r="M1230" s="1" t="s">
        <v>46930</v>
      </c>
      <c r="N1230" s="1" t="s">
        <v>45566</v>
      </c>
      <c r="O1230" s="1" t="s">
        <v>293</v>
      </c>
      <c r="P1230" s="1" t="s">
        <v>185</v>
      </c>
      <c r="Q1230" s="1" t="s">
        <v>46931</v>
      </c>
      <c r="R1230" s="1" t="s">
        <v>46932</v>
      </c>
      <c r="S1230" s="1" t="s">
        <v>46933</v>
      </c>
      <c r="T1230" s="1" t="s">
        <v>73</v>
      </c>
      <c r="U1230" s="1" t="s">
        <v>46934</v>
      </c>
      <c r="V1230" s="1" t="s">
        <v>76</v>
      </c>
      <c r="W1230" s="1" t="s">
        <v>73</v>
      </c>
      <c r="X1230" s="1" t="s">
        <v>73</v>
      </c>
      <c r="Y1230" s="1" t="s">
        <v>73</v>
      </c>
      <c r="Z1230" s="1" t="s">
        <v>46921</v>
      </c>
      <c r="AA1230" s="1" t="s">
        <v>73</v>
      </c>
      <c r="AB1230" s="1" t="s">
        <v>78</v>
      </c>
      <c r="AC1230" s="1" t="s">
        <v>46859</v>
      </c>
      <c r="AD1230" s="1" t="s">
        <v>401</v>
      </c>
      <c r="AE1230" s="1" t="s">
        <v>73</v>
      </c>
      <c r="AF1230" s="1" t="s">
        <v>73</v>
      </c>
      <c r="AG1230" s="13" t="s">
        <v>73</v>
      </c>
      <c r="AH1230" s="1" t="s">
        <v>73</v>
      </c>
      <c r="AI1230" s="1" t="s">
        <v>82</v>
      </c>
      <c r="AJ1230" s="1" t="s">
        <v>82</v>
      </c>
      <c r="AK1230" s="1" t="s">
        <v>189</v>
      </c>
      <c r="AL1230" s="1" t="s">
        <v>4345</v>
      </c>
      <c r="AM1230" s="1" t="s">
        <v>317</v>
      </c>
      <c r="AN1230" s="1" t="s">
        <v>73</v>
      </c>
      <c r="AO1230" s="1" t="s">
        <v>73</v>
      </c>
      <c r="AP1230" s="1" t="s">
        <v>76</v>
      </c>
      <c r="AQ1230" s="1" t="s">
        <v>73</v>
      </c>
      <c r="AR1230" s="1" t="s">
        <v>73</v>
      </c>
      <c r="AS1230" s="1" t="s">
        <v>73</v>
      </c>
      <c r="AT1230" s="1" t="s">
        <v>138</v>
      </c>
      <c r="AU1230" s="1" t="s">
        <v>191</v>
      </c>
      <c r="AV1230" s="1" t="s">
        <v>192</v>
      </c>
      <c r="AW1230" s="1" t="s">
        <v>193</v>
      </c>
      <c r="AX1230" s="1" t="s">
        <v>121</v>
      </c>
      <c r="AY1230" s="1" t="s">
        <v>73</v>
      </c>
      <c r="AZ1230" s="12">
        <v>16</v>
      </c>
      <c r="BA1230" s="12">
        <v>11</v>
      </c>
      <c r="BB1230" s="12">
        <v>1314</v>
      </c>
      <c r="BC1230" s="1" t="s">
        <v>6146</v>
      </c>
      <c r="BD1230" s="1" t="s">
        <v>6147</v>
      </c>
      <c r="BE1230" s="1" t="s">
        <v>91</v>
      </c>
      <c r="BF1230" s="1" t="s">
        <v>46935</v>
      </c>
      <c r="BG1230" s="1" t="s">
        <v>93</v>
      </c>
      <c r="BH1230" s="1" t="s">
        <v>93</v>
      </c>
      <c r="BI1230" s="1" t="s">
        <v>76</v>
      </c>
      <c r="BJ1230" s="1" t="s">
        <v>93</v>
      </c>
    </row>
    <row r="1231" spans="1:62" hidden="1" x14ac:dyDescent="0.2">
      <c r="A1231" s="12" t="s">
        <v>46917</v>
      </c>
      <c r="B1231" s="1" t="s">
        <v>8428</v>
      </c>
      <c r="C1231" s="1" t="s">
        <v>265</v>
      </c>
      <c r="D1231" s="1" t="s">
        <v>46918</v>
      </c>
      <c r="E1231" s="1" t="s">
        <v>46919</v>
      </c>
      <c r="F1231" s="1" t="s">
        <v>46920</v>
      </c>
      <c r="G1231" s="1" t="s">
        <v>3709</v>
      </c>
      <c r="H1231" s="58" t="str">
        <f t="shared" si="177"/>
        <v>国网泰宁县供电公司</v>
      </c>
      <c r="I1231" s="1" t="s">
        <v>4638</v>
      </c>
      <c r="J1231" s="1" t="s">
        <v>4639</v>
      </c>
      <c r="K1231" s="1" t="s">
        <v>413</v>
      </c>
      <c r="L1231" s="1" t="s">
        <v>458</v>
      </c>
      <c r="M1231" s="1" t="s">
        <v>46921</v>
      </c>
      <c r="N1231" s="1" t="s">
        <v>46922</v>
      </c>
      <c r="O1231" s="1" t="s">
        <v>293</v>
      </c>
      <c r="P1231" s="1" t="s">
        <v>106</v>
      </c>
      <c r="Q1231" s="1" t="s">
        <v>46923</v>
      </c>
      <c r="R1231" s="1" t="s">
        <v>46924</v>
      </c>
      <c r="S1231" s="1" t="s">
        <v>73</v>
      </c>
      <c r="T1231" s="1" t="s">
        <v>73</v>
      </c>
      <c r="U1231" s="1" t="s">
        <v>46925</v>
      </c>
      <c r="V1231" s="1" t="s">
        <v>76</v>
      </c>
      <c r="W1231" s="1" t="s">
        <v>73</v>
      </c>
      <c r="X1231" s="1" t="s">
        <v>73</v>
      </c>
      <c r="Y1231" s="1" t="s">
        <v>73</v>
      </c>
      <c r="Z1231" s="1" t="s">
        <v>46921</v>
      </c>
      <c r="AA1231" s="1" t="s">
        <v>73</v>
      </c>
      <c r="AB1231" s="1" t="s">
        <v>78</v>
      </c>
      <c r="AC1231" s="1" t="s">
        <v>46903</v>
      </c>
      <c r="AD1231" s="1" t="s">
        <v>164</v>
      </c>
      <c r="AE1231" s="1" t="s">
        <v>73</v>
      </c>
      <c r="AF1231" s="1" t="s">
        <v>73</v>
      </c>
      <c r="AG1231" s="13" t="s">
        <v>73</v>
      </c>
      <c r="AH1231" s="1" t="s">
        <v>73</v>
      </c>
      <c r="AI1231" s="1" t="s">
        <v>82</v>
      </c>
      <c r="AJ1231" s="1" t="s">
        <v>82</v>
      </c>
      <c r="AK1231" s="1" t="s">
        <v>82</v>
      </c>
      <c r="AL1231" s="1" t="s">
        <v>4640</v>
      </c>
      <c r="AM1231" s="1" t="s">
        <v>3320</v>
      </c>
      <c r="AN1231" s="1" t="s">
        <v>73</v>
      </c>
      <c r="AO1231" s="1" t="s">
        <v>73</v>
      </c>
      <c r="AP1231" s="1" t="s">
        <v>93</v>
      </c>
      <c r="AQ1231" s="1" t="s">
        <v>73</v>
      </c>
      <c r="AR1231" s="1" t="s">
        <v>73</v>
      </c>
      <c r="AS1231" s="1" t="s">
        <v>73</v>
      </c>
      <c r="AT1231" s="1" t="s">
        <v>138</v>
      </c>
      <c r="AU1231" s="1" t="s">
        <v>191</v>
      </c>
      <c r="AV1231" s="1" t="s">
        <v>192</v>
      </c>
      <c r="AW1231" s="1" t="s">
        <v>193</v>
      </c>
      <c r="AX1231" s="1" t="s">
        <v>447</v>
      </c>
      <c r="AY1231" s="1" t="s">
        <v>73</v>
      </c>
      <c r="AZ1231" s="12">
        <v>3</v>
      </c>
      <c r="BA1231" s="12">
        <v>8</v>
      </c>
      <c r="BB1231" s="12">
        <v>136</v>
      </c>
      <c r="BC1231" s="1" t="s">
        <v>8428</v>
      </c>
      <c r="BD1231" s="1" t="s">
        <v>46926</v>
      </c>
      <c r="BE1231" s="1" t="s">
        <v>195</v>
      </c>
      <c r="BF1231" s="1" t="s">
        <v>73</v>
      </c>
      <c r="BG1231" s="1" t="s">
        <v>93</v>
      </c>
      <c r="BH1231" s="1" t="s">
        <v>93</v>
      </c>
      <c r="BI1231" s="1" t="s">
        <v>76</v>
      </c>
      <c r="BJ1231" s="1" t="s">
        <v>76</v>
      </c>
    </row>
    <row r="1232" spans="1:62" hidden="1" x14ac:dyDescent="0.2">
      <c r="A1232" s="12" t="s">
        <v>3674</v>
      </c>
      <c r="B1232" s="1" t="s">
        <v>46914</v>
      </c>
      <c r="C1232" s="1" t="s">
        <v>174</v>
      </c>
      <c r="D1232" s="1" t="s">
        <v>46906</v>
      </c>
      <c r="E1232" s="1" t="s">
        <v>46907</v>
      </c>
      <c r="F1232" s="1" t="s">
        <v>46908</v>
      </c>
      <c r="G1232" s="1" t="s">
        <v>341</v>
      </c>
      <c r="H1232" s="58" t="str">
        <f t="shared" si="177"/>
        <v>晋江市供电公司</v>
      </c>
      <c r="I1232" s="1" t="s">
        <v>4193</v>
      </c>
      <c r="J1232" s="1" t="s">
        <v>4194</v>
      </c>
      <c r="K1232" s="1" t="s">
        <v>250</v>
      </c>
      <c r="L1232" s="1" t="s">
        <v>250</v>
      </c>
      <c r="M1232" s="1" t="s">
        <v>46909</v>
      </c>
      <c r="N1232" s="1" t="s">
        <v>46910</v>
      </c>
      <c r="O1232" s="1" t="s">
        <v>70</v>
      </c>
      <c r="P1232" s="1" t="s">
        <v>106</v>
      </c>
      <c r="Q1232" s="1" t="s">
        <v>46911</v>
      </c>
      <c r="R1232" s="1" t="s">
        <v>46912</v>
      </c>
      <c r="S1232" s="1" t="s">
        <v>6031</v>
      </c>
      <c r="T1232" s="1" t="s">
        <v>73</v>
      </c>
      <c r="U1232" s="1" t="s">
        <v>46913</v>
      </c>
      <c r="V1232" s="1" t="s">
        <v>76</v>
      </c>
      <c r="W1232" s="1" t="s">
        <v>73</v>
      </c>
      <c r="X1232" s="1" t="s">
        <v>73</v>
      </c>
      <c r="Y1232" s="1" t="s">
        <v>73</v>
      </c>
      <c r="Z1232" s="1" t="s">
        <v>46909</v>
      </c>
      <c r="AA1232" s="1" t="s">
        <v>73</v>
      </c>
      <c r="AB1232" s="1" t="s">
        <v>78</v>
      </c>
      <c r="AC1232" s="1" t="s">
        <v>46903</v>
      </c>
      <c r="AD1232" s="1" t="s">
        <v>80</v>
      </c>
      <c r="AE1232" s="1" t="s">
        <v>73</v>
      </c>
      <c r="AF1232" s="1" t="s">
        <v>73</v>
      </c>
      <c r="AG1232" s="13" t="s">
        <v>73</v>
      </c>
      <c r="AH1232" s="1" t="s">
        <v>73</v>
      </c>
      <c r="AI1232" s="1" t="s">
        <v>465</v>
      </c>
      <c r="AJ1232" s="1" t="s">
        <v>82</v>
      </c>
      <c r="AK1232" s="1" t="s">
        <v>82</v>
      </c>
      <c r="AL1232" s="1" t="s">
        <v>73</v>
      </c>
      <c r="AM1232" s="1" t="s">
        <v>73</v>
      </c>
      <c r="AN1232" s="1" t="s">
        <v>73</v>
      </c>
      <c r="AO1232" s="1" t="s">
        <v>73</v>
      </c>
      <c r="AP1232" s="1" t="s">
        <v>76</v>
      </c>
      <c r="AQ1232" s="1" t="s">
        <v>76</v>
      </c>
      <c r="AR1232" s="1" t="s">
        <v>76</v>
      </c>
      <c r="AS1232" s="1" t="s">
        <v>73</v>
      </c>
      <c r="AT1232" s="1" t="s">
        <v>299</v>
      </c>
      <c r="AU1232" s="1" t="s">
        <v>299</v>
      </c>
      <c r="AV1232" s="1" t="s">
        <v>299</v>
      </c>
      <c r="AW1232" s="1" t="s">
        <v>300</v>
      </c>
      <c r="AX1232" s="1" t="s">
        <v>262</v>
      </c>
      <c r="AY1232" s="1" t="s">
        <v>73</v>
      </c>
      <c r="AZ1232" s="12">
        <v>2</v>
      </c>
      <c r="BA1232" s="12">
        <v>12</v>
      </c>
      <c r="BB1232" s="12">
        <v>108</v>
      </c>
      <c r="BC1232" s="1" t="s">
        <v>46914</v>
      </c>
      <c r="BD1232" s="1" t="s">
        <v>46915</v>
      </c>
      <c r="BE1232" s="1" t="s">
        <v>91</v>
      </c>
      <c r="BF1232" s="1" t="s">
        <v>46916</v>
      </c>
      <c r="BG1232" s="1" t="s">
        <v>93</v>
      </c>
      <c r="BH1232" s="1" t="s">
        <v>93</v>
      </c>
      <c r="BI1232" s="1" t="s">
        <v>76</v>
      </c>
      <c r="BJ1232" s="1" t="s">
        <v>93</v>
      </c>
    </row>
    <row r="1233" spans="1:62" x14ac:dyDescent="0.2">
      <c r="A1233" s="12" t="s">
        <v>4634</v>
      </c>
      <c r="B1233" s="1" t="s">
        <v>4303</v>
      </c>
      <c r="C1233" s="1" t="s">
        <v>147</v>
      </c>
      <c r="D1233" s="1" t="s">
        <v>46895</v>
      </c>
      <c r="E1233" s="1" t="s">
        <v>46896</v>
      </c>
      <c r="F1233" s="1" t="s">
        <v>46897</v>
      </c>
      <c r="G1233" s="1" t="s">
        <v>151</v>
      </c>
      <c r="H1233" s="58" t="str">
        <f t="shared" si="177"/>
        <v>永定供电有限公司</v>
      </c>
      <c r="I1233" s="1" t="s">
        <v>2477</v>
      </c>
      <c r="J1233" s="1" t="s">
        <v>2478</v>
      </c>
      <c r="K1233" s="1" t="s">
        <v>2883</v>
      </c>
      <c r="L1233" s="1" t="s">
        <v>3041</v>
      </c>
      <c r="M1233" s="1" t="s">
        <v>46898</v>
      </c>
      <c r="N1233" s="1" t="s">
        <v>46899</v>
      </c>
      <c r="O1233" s="1" t="s">
        <v>70</v>
      </c>
      <c r="P1233" s="1" t="s">
        <v>106</v>
      </c>
      <c r="Q1233" s="1" t="s">
        <v>46900</v>
      </c>
      <c r="R1233" s="1" t="s">
        <v>46901</v>
      </c>
      <c r="S1233" s="1" t="s">
        <v>250</v>
      </c>
      <c r="T1233" s="1" t="s">
        <v>73</v>
      </c>
      <c r="U1233" s="1" t="s">
        <v>46902</v>
      </c>
      <c r="V1233" s="1" t="s">
        <v>76</v>
      </c>
      <c r="W1233" s="1" t="s">
        <v>73</v>
      </c>
      <c r="X1233" s="1" t="s">
        <v>73</v>
      </c>
      <c r="Y1233" s="1" t="s">
        <v>73</v>
      </c>
      <c r="Z1233" s="1" t="s">
        <v>46898</v>
      </c>
      <c r="AA1233" s="1" t="s">
        <v>73</v>
      </c>
      <c r="AB1233" s="1" t="s">
        <v>78</v>
      </c>
      <c r="AC1233" s="1" t="s">
        <v>46903</v>
      </c>
      <c r="AD1233" s="1" t="s">
        <v>80</v>
      </c>
      <c r="AE1233" s="1" t="s">
        <v>73</v>
      </c>
      <c r="AF1233" s="1" t="s">
        <v>73</v>
      </c>
      <c r="AG1233" s="13" t="s">
        <v>73</v>
      </c>
      <c r="AH1233" s="1" t="s">
        <v>73</v>
      </c>
      <c r="AI1233" s="1" t="s">
        <v>465</v>
      </c>
      <c r="AJ1233" s="1" t="s">
        <v>529</v>
      </c>
      <c r="AK1233" s="1" t="s">
        <v>82</v>
      </c>
      <c r="AL1233" s="1" t="s">
        <v>46904</v>
      </c>
      <c r="AM1233" s="1" t="s">
        <v>2478</v>
      </c>
      <c r="AN1233" s="1" t="s">
        <v>73</v>
      </c>
      <c r="AO1233" s="1" t="s">
        <v>73</v>
      </c>
      <c r="AP1233" s="1" t="s">
        <v>76</v>
      </c>
      <c r="AQ1233" s="1" t="s">
        <v>73</v>
      </c>
      <c r="AR1233" s="1" t="s">
        <v>73</v>
      </c>
      <c r="AS1233" s="1" t="s">
        <v>73</v>
      </c>
      <c r="AT1233" s="1" t="s">
        <v>138</v>
      </c>
      <c r="AU1233" s="1" t="s">
        <v>191</v>
      </c>
      <c r="AV1233" s="1" t="s">
        <v>192</v>
      </c>
      <c r="AW1233" s="1" t="s">
        <v>193</v>
      </c>
      <c r="AX1233" s="1" t="s">
        <v>262</v>
      </c>
      <c r="AY1233" s="1" t="s">
        <v>73</v>
      </c>
      <c r="AZ1233" s="12">
        <v>13</v>
      </c>
      <c r="BA1233" s="12">
        <v>3</v>
      </c>
      <c r="BB1233" s="12">
        <v>919</v>
      </c>
      <c r="BC1233" s="1" t="s">
        <v>4303</v>
      </c>
      <c r="BD1233" s="1" t="s">
        <v>4305</v>
      </c>
      <c r="BE1233" s="1" t="s">
        <v>91</v>
      </c>
      <c r="BF1233" s="1" t="s">
        <v>46905</v>
      </c>
      <c r="BG1233" s="1" t="s">
        <v>93</v>
      </c>
      <c r="BH1233" s="1" t="s">
        <v>93</v>
      </c>
      <c r="BI1233" s="1" t="s">
        <v>76</v>
      </c>
      <c r="BJ1233" s="1" t="s">
        <v>93</v>
      </c>
    </row>
    <row r="1234" spans="1:62" hidden="1" x14ac:dyDescent="0.2">
      <c r="A1234" s="12" t="s">
        <v>2040</v>
      </c>
      <c r="B1234" s="1" t="s">
        <v>8631</v>
      </c>
      <c r="C1234" s="1" t="s">
        <v>265</v>
      </c>
      <c r="D1234" s="1" t="s">
        <v>46886</v>
      </c>
      <c r="E1234" s="1" t="s">
        <v>46887</v>
      </c>
      <c r="F1234" s="1" t="s">
        <v>46888</v>
      </c>
      <c r="G1234" s="1" t="s">
        <v>1136</v>
      </c>
      <c r="H1234" s="58" t="str">
        <f t="shared" si="177"/>
        <v>国网沙县供电公司</v>
      </c>
      <c r="I1234" s="1" t="s">
        <v>6091</v>
      </c>
      <c r="J1234" s="1" t="s">
        <v>6092</v>
      </c>
      <c r="K1234" s="1" t="s">
        <v>250</v>
      </c>
      <c r="L1234" s="1" t="s">
        <v>250</v>
      </c>
      <c r="M1234" s="1" t="s">
        <v>46889</v>
      </c>
      <c r="N1234" s="1" t="s">
        <v>46890</v>
      </c>
      <c r="O1234" s="1" t="s">
        <v>70</v>
      </c>
      <c r="P1234" s="1" t="s">
        <v>185</v>
      </c>
      <c r="Q1234" s="1" t="s">
        <v>46891</v>
      </c>
      <c r="R1234" s="1" t="s">
        <v>46892</v>
      </c>
      <c r="S1234" s="1" t="s">
        <v>73</v>
      </c>
      <c r="T1234" s="1" t="s">
        <v>73</v>
      </c>
      <c r="U1234" s="1" t="s">
        <v>46893</v>
      </c>
      <c r="V1234" s="1" t="s">
        <v>76</v>
      </c>
      <c r="W1234" s="1" t="s">
        <v>73</v>
      </c>
      <c r="X1234" s="1" t="s">
        <v>73</v>
      </c>
      <c r="Y1234" s="1" t="s">
        <v>73</v>
      </c>
      <c r="Z1234" s="1" t="s">
        <v>46894</v>
      </c>
      <c r="AA1234" s="1" t="s">
        <v>73</v>
      </c>
      <c r="AB1234" s="1" t="s">
        <v>78</v>
      </c>
      <c r="AC1234" s="1" t="s">
        <v>46847</v>
      </c>
      <c r="AD1234" s="1" t="s">
        <v>164</v>
      </c>
      <c r="AE1234" s="1" t="s">
        <v>73</v>
      </c>
      <c r="AF1234" s="1" t="s">
        <v>73</v>
      </c>
      <c r="AG1234" s="13" t="s">
        <v>73</v>
      </c>
      <c r="AH1234" s="1" t="s">
        <v>73</v>
      </c>
      <c r="AI1234" s="1" t="s">
        <v>82</v>
      </c>
      <c r="AJ1234" s="1" t="s">
        <v>82</v>
      </c>
      <c r="AK1234" s="1" t="s">
        <v>1808</v>
      </c>
      <c r="AL1234" s="1" t="s">
        <v>280</v>
      </c>
      <c r="AM1234" s="1" t="s">
        <v>281</v>
      </c>
      <c r="AN1234" s="1" t="s">
        <v>73</v>
      </c>
      <c r="AO1234" s="1" t="s">
        <v>73</v>
      </c>
      <c r="AP1234" s="1" t="s">
        <v>93</v>
      </c>
      <c r="AQ1234" s="1" t="s">
        <v>73</v>
      </c>
      <c r="AR1234" s="1" t="s">
        <v>73</v>
      </c>
      <c r="AS1234" s="1" t="s">
        <v>73</v>
      </c>
      <c r="AT1234" s="1" t="s">
        <v>299</v>
      </c>
      <c r="AU1234" s="1" t="s">
        <v>299</v>
      </c>
      <c r="AV1234" s="1" t="s">
        <v>299</v>
      </c>
      <c r="AW1234" s="1" t="s">
        <v>300</v>
      </c>
      <c r="AX1234" s="1" t="s">
        <v>142</v>
      </c>
      <c r="AY1234" s="1" t="s">
        <v>73</v>
      </c>
      <c r="AZ1234" s="12">
        <v>3</v>
      </c>
      <c r="BA1234" s="12">
        <v>1</v>
      </c>
      <c r="BB1234" s="12">
        <v>92</v>
      </c>
      <c r="BC1234" s="1" t="s">
        <v>8631</v>
      </c>
      <c r="BD1234" s="1" t="s">
        <v>27665</v>
      </c>
      <c r="BE1234" s="1" t="s">
        <v>195</v>
      </c>
      <c r="BF1234" s="1" t="s">
        <v>73</v>
      </c>
      <c r="BG1234" s="1" t="s">
        <v>93</v>
      </c>
      <c r="BH1234" s="1" t="s">
        <v>93</v>
      </c>
      <c r="BI1234" s="1" t="s">
        <v>76</v>
      </c>
      <c r="BJ1234" s="1" t="s">
        <v>76</v>
      </c>
    </row>
    <row r="1235" spans="1:62" hidden="1" x14ac:dyDescent="0.2">
      <c r="A1235" s="12" t="s">
        <v>3685</v>
      </c>
      <c r="B1235" s="1" t="s">
        <v>5295</v>
      </c>
      <c r="C1235" s="1" t="s">
        <v>265</v>
      </c>
      <c r="D1235" s="1" t="s">
        <v>46877</v>
      </c>
      <c r="E1235" s="1" t="s">
        <v>46878</v>
      </c>
      <c r="F1235" s="1" t="s">
        <v>46879</v>
      </c>
      <c r="G1235" s="1" t="s">
        <v>1136</v>
      </c>
      <c r="H1235" s="58" t="str">
        <f t="shared" si="177"/>
        <v>国网沙县供电公司</v>
      </c>
      <c r="I1235" s="1" t="s">
        <v>5296</v>
      </c>
      <c r="J1235" s="1" t="s">
        <v>5297</v>
      </c>
      <c r="K1235" s="1" t="s">
        <v>250</v>
      </c>
      <c r="L1235" s="1" t="s">
        <v>250</v>
      </c>
      <c r="M1235" s="1" t="s">
        <v>46880</v>
      </c>
      <c r="N1235" s="1" t="s">
        <v>46881</v>
      </c>
      <c r="O1235" s="1" t="s">
        <v>70</v>
      </c>
      <c r="P1235" s="1" t="s">
        <v>106</v>
      </c>
      <c r="Q1235" s="1" t="s">
        <v>46882</v>
      </c>
      <c r="R1235" s="1" t="s">
        <v>46883</v>
      </c>
      <c r="S1235" s="1" t="s">
        <v>299</v>
      </c>
      <c r="T1235" s="1" t="s">
        <v>73</v>
      </c>
      <c r="U1235" s="1" t="s">
        <v>46884</v>
      </c>
      <c r="V1235" s="1" t="s">
        <v>76</v>
      </c>
      <c r="W1235" s="1" t="s">
        <v>73</v>
      </c>
      <c r="X1235" s="1" t="s">
        <v>73</v>
      </c>
      <c r="Y1235" s="1" t="s">
        <v>73</v>
      </c>
      <c r="Z1235" s="1" t="s">
        <v>46880</v>
      </c>
      <c r="AA1235" s="1" t="s">
        <v>73</v>
      </c>
      <c r="AB1235" s="1" t="s">
        <v>78</v>
      </c>
      <c r="AC1235" s="1" t="s">
        <v>46847</v>
      </c>
      <c r="AD1235" s="1" t="s">
        <v>164</v>
      </c>
      <c r="AE1235" s="1" t="s">
        <v>73</v>
      </c>
      <c r="AF1235" s="1" t="s">
        <v>73</v>
      </c>
      <c r="AG1235" s="13" t="s">
        <v>73</v>
      </c>
      <c r="AH1235" s="1" t="s">
        <v>73</v>
      </c>
      <c r="AI1235" s="1" t="s">
        <v>82</v>
      </c>
      <c r="AJ1235" s="1" t="s">
        <v>82</v>
      </c>
      <c r="AK1235" s="1" t="s">
        <v>82</v>
      </c>
      <c r="AL1235" s="1" t="s">
        <v>73</v>
      </c>
      <c r="AM1235" s="1" t="s">
        <v>281</v>
      </c>
      <c r="AN1235" s="1" t="s">
        <v>73</v>
      </c>
      <c r="AO1235" s="1" t="s">
        <v>73</v>
      </c>
      <c r="AP1235" s="1" t="s">
        <v>76</v>
      </c>
      <c r="AQ1235" s="1" t="s">
        <v>73</v>
      </c>
      <c r="AR1235" s="1" t="s">
        <v>73</v>
      </c>
      <c r="AS1235" s="1" t="s">
        <v>73</v>
      </c>
      <c r="AT1235" s="1" t="s">
        <v>299</v>
      </c>
      <c r="AU1235" s="1" t="s">
        <v>299</v>
      </c>
      <c r="AV1235" s="1" t="s">
        <v>299</v>
      </c>
      <c r="AW1235" s="1" t="s">
        <v>300</v>
      </c>
      <c r="AX1235" s="1" t="s">
        <v>262</v>
      </c>
      <c r="AY1235" s="1" t="s">
        <v>73</v>
      </c>
      <c r="AZ1235" s="12">
        <v>1</v>
      </c>
      <c r="BA1235" s="12">
        <v>1</v>
      </c>
      <c r="BB1235" s="12">
        <v>5</v>
      </c>
      <c r="BC1235" s="1" t="s">
        <v>5295</v>
      </c>
      <c r="BD1235" s="1" t="s">
        <v>46885</v>
      </c>
      <c r="BE1235" s="1" t="s">
        <v>16</v>
      </c>
      <c r="BF1235" s="1" t="s">
        <v>73</v>
      </c>
      <c r="BG1235" s="1" t="s">
        <v>93</v>
      </c>
      <c r="BH1235" s="1" t="s">
        <v>93</v>
      </c>
      <c r="BI1235" s="1" t="s">
        <v>76</v>
      </c>
      <c r="BJ1235" s="1" t="s">
        <v>76</v>
      </c>
    </row>
    <row r="1236" spans="1:62" x14ac:dyDescent="0.2">
      <c r="A1236" s="12" t="s">
        <v>3691</v>
      </c>
      <c r="B1236" s="1" t="s">
        <v>5749</v>
      </c>
      <c r="C1236" s="1" t="s">
        <v>96</v>
      </c>
      <c r="D1236" s="1" t="s">
        <v>46865</v>
      </c>
      <c r="E1236" s="1" t="s">
        <v>46866</v>
      </c>
      <c r="F1236" s="1" t="s">
        <v>46867</v>
      </c>
      <c r="G1236" s="1" t="s">
        <v>2628</v>
      </c>
      <c r="H1236" s="58" t="str">
        <f t="shared" si="177"/>
        <v>邵武供电公司</v>
      </c>
      <c r="I1236" s="1" t="s">
        <v>2866</v>
      </c>
      <c r="J1236" s="1" t="s">
        <v>2867</v>
      </c>
      <c r="K1236" s="1" t="s">
        <v>2883</v>
      </c>
      <c r="L1236" s="1" t="s">
        <v>3041</v>
      </c>
      <c r="M1236" s="1" t="s">
        <v>46868</v>
      </c>
      <c r="N1236" s="1" t="s">
        <v>46869</v>
      </c>
      <c r="O1236" s="1" t="s">
        <v>293</v>
      </c>
      <c r="P1236" s="1" t="s">
        <v>106</v>
      </c>
      <c r="Q1236" s="1" t="s">
        <v>46870</v>
      </c>
      <c r="R1236" s="1" t="s">
        <v>46871</v>
      </c>
      <c r="S1236" s="1" t="s">
        <v>46872</v>
      </c>
      <c r="T1236" s="1" t="s">
        <v>2410</v>
      </c>
      <c r="U1236" s="1" t="s">
        <v>46873</v>
      </c>
      <c r="V1236" s="1" t="s">
        <v>76</v>
      </c>
      <c r="W1236" s="1" t="s">
        <v>73</v>
      </c>
      <c r="X1236" s="1" t="s">
        <v>73</v>
      </c>
      <c r="Y1236" s="1" t="s">
        <v>73</v>
      </c>
      <c r="Z1236" s="1" t="s">
        <v>46874</v>
      </c>
      <c r="AA1236" s="1" t="s">
        <v>46875</v>
      </c>
      <c r="AB1236" s="1" t="s">
        <v>78</v>
      </c>
      <c r="AC1236" s="1" t="s">
        <v>46025</v>
      </c>
      <c r="AD1236" s="1" t="s">
        <v>80</v>
      </c>
      <c r="AE1236" s="1" t="s">
        <v>73</v>
      </c>
      <c r="AF1236" s="1" t="s">
        <v>73</v>
      </c>
      <c r="AG1236" s="13" t="s">
        <v>73</v>
      </c>
      <c r="AH1236" s="1" t="s">
        <v>73</v>
      </c>
      <c r="AI1236" s="1" t="s">
        <v>82</v>
      </c>
      <c r="AJ1236" s="1" t="s">
        <v>82</v>
      </c>
      <c r="AK1236" s="1" t="s">
        <v>82</v>
      </c>
      <c r="AL1236" s="1" t="s">
        <v>73</v>
      </c>
      <c r="AM1236" s="1" t="s">
        <v>73</v>
      </c>
      <c r="AN1236" s="1" t="s">
        <v>46875</v>
      </c>
      <c r="AO1236" s="1" t="s">
        <v>73</v>
      </c>
      <c r="AP1236" s="1" t="s">
        <v>76</v>
      </c>
      <c r="AQ1236" s="1" t="s">
        <v>76</v>
      </c>
      <c r="AR1236" s="1" t="s">
        <v>76</v>
      </c>
      <c r="AS1236" s="1" t="s">
        <v>73</v>
      </c>
      <c r="AT1236" s="1" t="s">
        <v>299</v>
      </c>
      <c r="AU1236" s="1" t="s">
        <v>299</v>
      </c>
      <c r="AV1236" s="1" t="s">
        <v>299</v>
      </c>
      <c r="AW1236" s="1" t="s">
        <v>300</v>
      </c>
      <c r="AX1236" s="1" t="s">
        <v>262</v>
      </c>
      <c r="AY1236" s="1" t="s">
        <v>2410</v>
      </c>
      <c r="AZ1236" s="12">
        <v>9</v>
      </c>
      <c r="BA1236" s="12">
        <v>4</v>
      </c>
      <c r="BB1236" s="12">
        <v>872</v>
      </c>
      <c r="BC1236" s="1" t="s">
        <v>5749</v>
      </c>
      <c r="BD1236" s="1" t="s">
        <v>46876</v>
      </c>
      <c r="BE1236" s="1" t="s">
        <v>91</v>
      </c>
      <c r="BF1236" s="1" t="s">
        <v>46775</v>
      </c>
      <c r="BG1236" s="1" t="s">
        <v>93</v>
      </c>
      <c r="BH1236" s="1" t="s">
        <v>93</v>
      </c>
      <c r="BI1236" s="1" t="s">
        <v>76</v>
      </c>
      <c r="BJ1236" s="1" t="s">
        <v>93</v>
      </c>
    </row>
    <row r="1237" spans="1:62" hidden="1" x14ac:dyDescent="0.2">
      <c r="A1237" s="12" t="s">
        <v>3695</v>
      </c>
      <c r="B1237" s="1" t="s">
        <v>46862</v>
      </c>
      <c r="C1237" s="1" t="s">
        <v>359</v>
      </c>
      <c r="D1237" s="1" t="s">
        <v>46849</v>
      </c>
      <c r="E1237" s="1" t="s">
        <v>46850</v>
      </c>
      <c r="F1237" s="1" t="s">
        <v>46851</v>
      </c>
      <c r="G1237" s="1" t="s">
        <v>2601</v>
      </c>
      <c r="H1237" s="58" t="str">
        <f>C1237</f>
        <v>漳州</v>
      </c>
      <c r="I1237" s="1" t="s">
        <v>5996</v>
      </c>
      <c r="J1237" s="1" t="s">
        <v>5997</v>
      </c>
      <c r="K1237" s="1" t="s">
        <v>129</v>
      </c>
      <c r="L1237" s="1" t="s">
        <v>130</v>
      </c>
      <c r="M1237" s="1" t="s">
        <v>46852</v>
      </c>
      <c r="N1237" s="1" t="s">
        <v>46853</v>
      </c>
      <c r="O1237" s="1" t="s">
        <v>156</v>
      </c>
      <c r="P1237" s="1" t="s">
        <v>157</v>
      </c>
      <c r="Q1237" s="1" t="s">
        <v>46854</v>
      </c>
      <c r="R1237" s="1" t="s">
        <v>46855</v>
      </c>
      <c r="S1237" s="1" t="s">
        <v>46856</v>
      </c>
      <c r="T1237" s="1" t="s">
        <v>73</v>
      </c>
      <c r="U1237" s="1" t="s">
        <v>46857</v>
      </c>
      <c r="V1237" s="1" t="s">
        <v>76</v>
      </c>
      <c r="W1237" s="1" t="s">
        <v>73</v>
      </c>
      <c r="X1237" s="1" t="s">
        <v>73</v>
      </c>
      <c r="Y1237" s="1" t="s">
        <v>73</v>
      </c>
      <c r="Z1237" s="1" t="s">
        <v>46852</v>
      </c>
      <c r="AA1237" s="1" t="s">
        <v>46858</v>
      </c>
      <c r="AB1237" s="1" t="s">
        <v>78</v>
      </c>
      <c r="AC1237" s="1" t="s">
        <v>46859</v>
      </c>
      <c r="AD1237" s="1" t="s">
        <v>164</v>
      </c>
      <c r="AE1237" s="1" t="s">
        <v>73</v>
      </c>
      <c r="AF1237" s="1" t="s">
        <v>73</v>
      </c>
      <c r="AG1237" s="13" t="s">
        <v>73</v>
      </c>
      <c r="AH1237" s="1" t="s">
        <v>73</v>
      </c>
      <c r="AI1237" s="1" t="s">
        <v>211</v>
      </c>
      <c r="AJ1237" s="1" t="s">
        <v>166</v>
      </c>
      <c r="AK1237" s="1" t="s">
        <v>82</v>
      </c>
      <c r="AL1237" s="1" t="s">
        <v>46860</v>
      </c>
      <c r="AM1237" s="1" t="s">
        <v>46861</v>
      </c>
      <c r="AN1237" s="1" t="s">
        <v>46858</v>
      </c>
      <c r="AO1237" s="1" t="s">
        <v>73</v>
      </c>
      <c r="AP1237" s="1" t="s">
        <v>93</v>
      </c>
      <c r="AQ1237" s="1" t="s">
        <v>76</v>
      </c>
      <c r="AR1237" s="1" t="s">
        <v>76</v>
      </c>
      <c r="AS1237" s="1" t="s">
        <v>73</v>
      </c>
      <c r="AT1237" s="1" t="s">
        <v>85</v>
      </c>
      <c r="AU1237" s="1" t="s">
        <v>86</v>
      </c>
      <c r="AV1237" s="1" t="s">
        <v>87</v>
      </c>
      <c r="AW1237" s="1" t="s">
        <v>88</v>
      </c>
      <c r="AX1237" s="1" t="s">
        <v>383</v>
      </c>
      <c r="AY1237" s="1" t="s">
        <v>73</v>
      </c>
      <c r="AZ1237" s="12">
        <v>49</v>
      </c>
      <c r="BA1237" s="12">
        <v>20</v>
      </c>
      <c r="BB1237" s="12">
        <v>5081</v>
      </c>
      <c r="BC1237" s="1" t="s">
        <v>46862</v>
      </c>
      <c r="BD1237" s="1" t="s">
        <v>46863</v>
      </c>
      <c r="BE1237" s="1" t="s">
        <v>91</v>
      </c>
      <c r="BF1237" s="1" t="s">
        <v>46864</v>
      </c>
      <c r="BG1237" s="1" t="s">
        <v>93</v>
      </c>
      <c r="BH1237" s="1" t="s">
        <v>93</v>
      </c>
      <c r="BI1237" s="1" t="s">
        <v>76</v>
      </c>
      <c r="BJ1237" s="1" t="s">
        <v>93</v>
      </c>
    </row>
    <row r="1238" spans="1:62" hidden="1" x14ac:dyDescent="0.2">
      <c r="A1238" s="12" t="s">
        <v>46839</v>
      </c>
      <c r="B1238" s="1" t="s">
        <v>2218</v>
      </c>
      <c r="C1238" s="1" t="s">
        <v>147</v>
      </c>
      <c r="D1238" s="1" t="s">
        <v>46840</v>
      </c>
      <c r="E1238" s="1" t="s">
        <v>46841</v>
      </c>
      <c r="F1238" s="1" t="s">
        <v>46842</v>
      </c>
      <c r="G1238" s="1" t="s">
        <v>2556</v>
      </c>
      <c r="H1238" s="58" t="str">
        <f t="shared" ref="H1238:H1239" si="178">G1238</f>
        <v>连城供电有限公司</v>
      </c>
      <c r="I1238" s="1" t="s">
        <v>3075</v>
      </c>
      <c r="J1238" s="1" t="s">
        <v>3076</v>
      </c>
      <c r="K1238" s="1" t="s">
        <v>250</v>
      </c>
      <c r="L1238" s="1" t="s">
        <v>250</v>
      </c>
      <c r="M1238" s="1" t="s">
        <v>45137</v>
      </c>
      <c r="N1238" s="1" t="s">
        <v>46843</v>
      </c>
      <c r="O1238" s="1" t="s">
        <v>293</v>
      </c>
      <c r="P1238" s="1" t="s">
        <v>185</v>
      </c>
      <c r="Q1238" s="1" t="s">
        <v>46844</v>
      </c>
      <c r="R1238" s="1" t="s">
        <v>46845</v>
      </c>
      <c r="S1238" s="1" t="s">
        <v>300</v>
      </c>
      <c r="T1238" s="1" t="s">
        <v>73</v>
      </c>
      <c r="U1238" s="1" t="s">
        <v>46846</v>
      </c>
      <c r="V1238" s="1" t="s">
        <v>76</v>
      </c>
      <c r="W1238" s="1" t="s">
        <v>73</v>
      </c>
      <c r="X1238" s="1" t="s">
        <v>73</v>
      </c>
      <c r="Y1238" s="1" t="s">
        <v>73</v>
      </c>
      <c r="Z1238" s="1" t="s">
        <v>45137</v>
      </c>
      <c r="AA1238" s="1" t="s">
        <v>73</v>
      </c>
      <c r="AB1238" s="1" t="s">
        <v>78</v>
      </c>
      <c r="AC1238" s="1" t="s">
        <v>46847</v>
      </c>
      <c r="AD1238" s="1" t="s">
        <v>164</v>
      </c>
      <c r="AE1238" s="1" t="s">
        <v>73</v>
      </c>
      <c r="AF1238" s="1" t="s">
        <v>73</v>
      </c>
      <c r="AG1238" s="13" t="s">
        <v>73</v>
      </c>
      <c r="AH1238" s="1" t="s">
        <v>73</v>
      </c>
      <c r="AI1238" s="1" t="s">
        <v>82</v>
      </c>
      <c r="AJ1238" s="1" t="s">
        <v>82</v>
      </c>
      <c r="AK1238" s="1" t="s">
        <v>1808</v>
      </c>
      <c r="AL1238" s="1" t="s">
        <v>2606</v>
      </c>
      <c r="AM1238" s="1" t="s">
        <v>922</v>
      </c>
      <c r="AN1238" s="1" t="s">
        <v>73</v>
      </c>
      <c r="AO1238" s="1" t="s">
        <v>73</v>
      </c>
      <c r="AP1238" s="1" t="s">
        <v>76</v>
      </c>
      <c r="AQ1238" s="1" t="s">
        <v>76</v>
      </c>
      <c r="AR1238" s="1" t="s">
        <v>76</v>
      </c>
      <c r="AS1238" s="1" t="s">
        <v>73</v>
      </c>
      <c r="AT1238" s="1" t="s">
        <v>299</v>
      </c>
      <c r="AU1238" s="1" t="s">
        <v>299</v>
      </c>
      <c r="AV1238" s="1" t="s">
        <v>299</v>
      </c>
      <c r="AW1238" s="1" t="s">
        <v>300</v>
      </c>
      <c r="AX1238" s="1" t="s">
        <v>262</v>
      </c>
      <c r="AY1238" s="1" t="s">
        <v>73</v>
      </c>
      <c r="AZ1238" s="12">
        <v>7</v>
      </c>
      <c r="BA1238" s="12">
        <v>6</v>
      </c>
      <c r="BB1238" s="12">
        <v>292</v>
      </c>
      <c r="BC1238" s="1" t="s">
        <v>2218</v>
      </c>
      <c r="BD1238" s="1" t="s">
        <v>7318</v>
      </c>
      <c r="BE1238" s="1" t="s">
        <v>91</v>
      </c>
      <c r="BF1238" s="1" t="s">
        <v>46848</v>
      </c>
      <c r="BG1238" s="1" t="s">
        <v>93</v>
      </c>
      <c r="BH1238" s="1" t="s">
        <v>93</v>
      </c>
      <c r="BI1238" s="1" t="s">
        <v>76</v>
      </c>
      <c r="BJ1238" s="1" t="s">
        <v>93</v>
      </c>
    </row>
    <row r="1239" spans="1:62" hidden="1" x14ac:dyDescent="0.2">
      <c r="A1239" s="12" t="s">
        <v>3712</v>
      </c>
      <c r="B1239" s="1" t="s">
        <v>2218</v>
      </c>
      <c r="C1239" s="1" t="s">
        <v>147</v>
      </c>
      <c r="D1239" s="1" t="s">
        <v>46828</v>
      </c>
      <c r="E1239" s="1" t="s">
        <v>46829</v>
      </c>
      <c r="F1239" s="1" t="s">
        <v>46830</v>
      </c>
      <c r="G1239" s="1" t="s">
        <v>2556</v>
      </c>
      <c r="H1239" s="58" t="str">
        <f t="shared" si="178"/>
        <v>连城供电有限公司</v>
      </c>
      <c r="I1239" s="1" t="s">
        <v>3504</v>
      </c>
      <c r="J1239" s="1" t="s">
        <v>3505</v>
      </c>
      <c r="K1239" s="1" t="s">
        <v>250</v>
      </c>
      <c r="L1239" s="1" t="s">
        <v>250</v>
      </c>
      <c r="M1239" s="1" t="s">
        <v>46831</v>
      </c>
      <c r="N1239" s="1" t="s">
        <v>46832</v>
      </c>
      <c r="O1239" s="1" t="s">
        <v>70</v>
      </c>
      <c r="P1239" s="1" t="s">
        <v>106</v>
      </c>
      <c r="Q1239" s="1" t="s">
        <v>46833</v>
      </c>
      <c r="R1239" s="1" t="s">
        <v>46834</v>
      </c>
      <c r="S1239" s="1" t="s">
        <v>46835</v>
      </c>
      <c r="T1239" s="1" t="s">
        <v>46836</v>
      </c>
      <c r="U1239" s="1" t="s">
        <v>46837</v>
      </c>
      <c r="V1239" s="1" t="s">
        <v>76</v>
      </c>
      <c r="W1239" s="1" t="s">
        <v>73</v>
      </c>
      <c r="X1239" s="1" t="s">
        <v>73</v>
      </c>
      <c r="Y1239" s="1" t="s">
        <v>73</v>
      </c>
      <c r="Z1239" s="1" t="s">
        <v>46831</v>
      </c>
      <c r="AA1239" s="1" t="s">
        <v>73</v>
      </c>
      <c r="AB1239" s="1" t="s">
        <v>78</v>
      </c>
      <c r="AC1239" s="1" t="s">
        <v>46825</v>
      </c>
      <c r="AD1239" s="1" t="s">
        <v>164</v>
      </c>
      <c r="AE1239" s="1" t="s">
        <v>73</v>
      </c>
      <c r="AF1239" s="1" t="s">
        <v>73</v>
      </c>
      <c r="AG1239" s="13" t="s">
        <v>73</v>
      </c>
      <c r="AH1239" s="1" t="s">
        <v>73</v>
      </c>
      <c r="AI1239" s="1" t="s">
        <v>211</v>
      </c>
      <c r="AJ1239" s="1" t="s">
        <v>507</v>
      </c>
      <c r="AK1239" s="1" t="s">
        <v>82</v>
      </c>
      <c r="AL1239" s="1" t="s">
        <v>2606</v>
      </c>
      <c r="AM1239" s="1" t="s">
        <v>922</v>
      </c>
      <c r="AN1239" s="1" t="s">
        <v>73</v>
      </c>
      <c r="AO1239" s="1" t="s">
        <v>73</v>
      </c>
      <c r="AP1239" s="1" t="s">
        <v>76</v>
      </c>
      <c r="AQ1239" s="1" t="s">
        <v>73</v>
      </c>
      <c r="AR1239" s="1" t="s">
        <v>73</v>
      </c>
      <c r="AS1239" s="1" t="s">
        <v>73</v>
      </c>
      <c r="AT1239" s="1" t="s">
        <v>299</v>
      </c>
      <c r="AU1239" s="1" t="s">
        <v>299</v>
      </c>
      <c r="AV1239" s="1" t="s">
        <v>299</v>
      </c>
      <c r="AW1239" s="1" t="s">
        <v>300</v>
      </c>
      <c r="AX1239" s="1" t="s">
        <v>2654</v>
      </c>
      <c r="AY1239" s="1" t="s">
        <v>46836</v>
      </c>
      <c r="AZ1239" s="12">
        <v>5</v>
      </c>
      <c r="BA1239" s="12">
        <v>4</v>
      </c>
      <c r="BB1239" s="12">
        <v>213</v>
      </c>
      <c r="BC1239" s="1" t="s">
        <v>2218</v>
      </c>
      <c r="BD1239" s="1" t="s">
        <v>7318</v>
      </c>
      <c r="BE1239" s="1" t="s">
        <v>91</v>
      </c>
      <c r="BF1239" s="1" t="s">
        <v>46838</v>
      </c>
      <c r="BG1239" s="1" t="s">
        <v>93</v>
      </c>
      <c r="BH1239" s="1" t="s">
        <v>93</v>
      </c>
      <c r="BI1239" s="1" t="s">
        <v>76</v>
      </c>
      <c r="BJ1239" s="1" t="s">
        <v>93</v>
      </c>
    </row>
    <row r="1240" spans="1:62" hidden="1" x14ac:dyDescent="0.2">
      <c r="A1240" s="12" t="s">
        <v>3716</v>
      </c>
      <c r="B1240" s="1" t="s">
        <v>46826</v>
      </c>
      <c r="C1240" s="1" t="s">
        <v>243</v>
      </c>
      <c r="D1240" s="1" t="s">
        <v>46815</v>
      </c>
      <c r="E1240" s="1" t="s">
        <v>46816</v>
      </c>
      <c r="F1240" s="1" t="s">
        <v>46817</v>
      </c>
      <c r="G1240" s="1" t="s">
        <v>247</v>
      </c>
      <c r="H1240" s="58" t="str">
        <f>C1240</f>
        <v>福州</v>
      </c>
      <c r="I1240" s="1" t="s">
        <v>46818</v>
      </c>
      <c r="J1240" s="1" t="s">
        <v>46819</v>
      </c>
      <c r="K1240" s="1" t="s">
        <v>413</v>
      </c>
      <c r="L1240" s="1" t="s">
        <v>458</v>
      </c>
      <c r="M1240" s="1" t="s">
        <v>46820</v>
      </c>
      <c r="N1240" s="1" t="s">
        <v>46821</v>
      </c>
      <c r="O1240" s="1" t="s">
        <v>156</v>
      </c>
      <c r="P1240" s="1" t="s">
        <v>157</v>
      </c>
      <c r="Q1240" s="1" t="s">
        <v>46822</v>
      </c>
      <c r="R1240" s="1" t="s">
        <v>46823</v>
      </c>
      <c r="S1240" s="1" t="s">
        <v>73</v>
      </c>
      <c r="T1240" s="1" t="s">
        <v>73</v>
      </c>
      <c r="U1240" s="1" t="s">
        <v>46824</v>
      </c>
      <c r="V1240" s="1" t="s">
        <v>76</v>
      </c>
      <c r="W1240" s="1" t="s">
        <v>73</v>
      </c>
      <c r="X1240" s="1" t="s">
        <v>73</v>
      </c>
      <c r="Y1240" s="1" t="s">
        <v>73</v>
      </c>
      <c r="Z1240" s="1" t="s">
        <v>46820</v>
      </c>
      <c r="AA1240" s="1" t="s">
        <v>73</v>
      </c>
      <c r="AB1240" s="1" t="s">
        <v>78</v>
      </c>
      <c r="AC1240" s="1" t="s">
        <v>46825</v>
      </c>
      <c r="AD1240" s="1" t="s">
        <v>80</v>
      </c>
      <c r="AE1240" s="1" t="s">
        <v>73</v>
      </c>
      <c r="AF1240" s="1" t="s">
        <v>73</v>
      </c>
      <c r="AG1240" s="13" t="s">
        <v>73</v>
      </c>
      <c r="AH1240" s="1" t="s">
        <v>73</v>
      </c>
      <c r="AI1240" s="1" t="s">
        <v>73</v>
      </c>
      <c r="AJ1240" s="1" t="s">
        <v>403</v>
      </c>
      <c r="AK1240" s="1" t="s">
        <v>82</v>
      </c>
      <c r="AL1240" s="1" t="s">
        <v>73</v>
      </c>
      <c r="AM1240" s="1" t="s">
        <v>73</v>
      </c>
      <c r="AN1240" s="1" t="s">
        <v>73</v>
      </c>
      <c r="AO1240" s="1" t="s">
        <v>73</v>
      </c>
      <c r="AP1240" s="1" t="s">
        <v>93</v>
      </c>
      <c r="AQ1240" s="1" t="s">
        <v>73</v>
      </c>
      <c r="AR1240" s="1" t="s">
        <v>73</v>
      </c>
      <c r="AS1240" s="1" t="s">
        <v>73</v>
      </c>
      <c r="AT1240" s="1" t="s">
        <v>138</v>
      </c>
      <c r="AU1240" s="1" t="s">
        <v>237</v>
      </c>
      <c r="AV1240" s="1" t="s">
        <v>213</v>
      </c>
      <c r="AW1240" s="1" t="s">
        <v>238</v>
      </c>
      <c r="AX1240" s="1" t="s">
        <v>142</v>
      </c>
      <c r="AY1240" s="1" t="s">
        <v>73</v>
      </c>
      <c r="AZ1240" s="12">
        <v>9</v>
      </c>
      <c r="BA1240" s="12">
        <v>14</v>
      </c>
      <c r="BB1240" s="12">
        <v>227</v>
      </c>
      <c r="BC1240" s="1" t="s">
        <v>46826</v>
      </c>
      <c r="BD1240" s="1" t="s">
        <v>46827</v>
      </c>
      <c r="BE1240" s="1" t="s">
        <v>195</v>
      </c>
      <c r="BF1240" s="1" t="s">
        <v>73</v>
      </c>
      <c r="BG1240" s="1" t="s">
        <v>93</v>
      </c>
      <c r="BH1240" s="1" t="s">
        <v>93</v>
      </c>
      <c r="BI1240" s="1" t="s">
        <v>76</v>
      </c>
      <c r="BJ1240" s="1" t="s">
        <v>76</v>
      </c>
    </row>
    <row r="1241" spans="1:62" hidden="1" x14ac:dyDescent="0.2">
      <c r="A1241" s="12" t="s">
        <v>5307</v>
      </c>
      <c r="B1241" s="1" t="s">
        <v>46812</v>
      </c>
      <c r="C1241" s="1" t="s">
        <v>147</v>
      </c>
      <c r="D1241" s="1" t="s">
        <v>46801</v>
      </c>
      <c r="E1241" s="1" t="s">
        <v>46802</v>
      </c>
      <c r="F1241" s="1" t="s">
        <v>46803</v>
      </c>
      <c r="G1241" s="1" t="s">
        <v>151</v>
      </c>
      <c r="H1241" s="58" t="str">
        <f t="shared" ref="H1241:H1242" si="179">G1241</f>
        <v>永定供电有限公司</v>
      </c>
      <c r="I1241" s="1" t="s">
        <v>3548</v>
      </c>
      <c r="J1241" s="1" t="s">
        <v>3549</v>
      </c>
      <c r="K1241" s="1" t="s">
        <v>129</v>
      </c>
      <c r="L1241" s="1" t="s">
        <v>575</v>
      </c>
      <c r="M1241" s="1" t="s">
        <v>46804</v>
      </c>
      <c r="N1241" s="1" t="s">
        <v>46805</v>
      </c>
      <c r="O1241" s="1" t="s">
        <v>70</v>
      </c>
      <c r="P1241" s="1" t="s">
        <v>185</v>
      </c>
      <c r="Q1241" s="1" t="s">
        <v>46806</v>
      </c>
      <c r="R1241" s="1" t="s">
        <v>46807</v>
      </c>
      <c r="S1241" s="1" t="s">
        <v>46808</v>
      </c>
      <c r="T1241" s="1" t="s">
        <v>46809</v>
      </c>
      <c r="U1241" s="1" t="s">
        <v>46810</v>
      </c>
      <c r="V1241" s="1" t="s">
        <v>76</v>
      </c>
      <c r="W1241" s="1" t="s">
        <v>73</v>
      </c>
      <c r="X1241" s="1" t="s">
        <v>73</v>
      </c>
      <c r="Y1241" s="1" t="s">
        <v>73</v>
      </c>
      <c r="Z1241" s="1" t="s">
        <v>46811</v>
      </c>
      <c r="AA1241" s="1" t="s">
        <v>73</v>
      </c>
      <c r="AB1241" s="1" t="s">
        <v>78</v>
      </c>
      <c r="AC1241" s="1" t="s">
        <v>46144</v>
      </c>
      <c r="AD1241" s="1" t="s">
        <v>80</v>
      </c>
      <c r="AE1241" s="1" t="s">
        <v>73</v>
      </c>
      <c r="AF1241" s="1" t="s">
        <v>73</v>
      </c>
      <c r="AG1241" s="13" t="s">
        <v>73</v>
      </c>
      <c r="AH1241" s="1" t="s">
        <v>73</v>
      </c>
      <c r="AI1241" s="1" t="s">
        <v>82</v>
      </c>
      <c r="AJ1241" s="1" t="s">
        <v>82</v>
      </c>
      <c r="AK1241" s="1" t="s">
        <v>189</v>
      </c>
      <c r="AL1241" s="1" t="s">
        <v>73</v>
      </c>
      <c r="AM1241" s="1" t="s">
        <v>73</v>
      </c>
      <c r="AN1241" s="1" t="s">
        <v>73</v>
      </c>
      <c r="AO1241" s="1" t="s">
        <v>73</v>
      </c>
      <c r="AP1241" s="1" t="s">
        <v>76</v>
      </c>
      <c r="AQ1241" s="1" t="s">
        <v>73</v>
      </c>
      <c r="AR1241" s="1" t="s">
        <v>73</v>
      </c>
      <c r="AS1241" s="1" t="s">
        <v>73</v>
      </c>
      <c r="AT1241" s="1" t="s">
        <v>138</v>
      </c>
      <c r="AU1241" s="1" t="s">
        <v>485</v>
      </c>
      <c r="AV1241" s="1" t="s">
        <v>1350</v>
      </c>
      <c r="AW1241" s="1" t="s">
        <v>1351</v>
      </c>
      <c r="AX1241" s="1" t="s">
        <v>142</v>
      </c>
      <c r="AY1241" s="1" t="s">
        <v>46809</v>
      </c>
      <c r="AZ1241" s="12">
        <v>3</v>
      </c>
      <c r="BA1241" s="12">
        <v>2</v>
      </c>
      <c r="BB1241" s="12">
        <v>223</v>
      </c>
      <c r="BC1241" s="1" t="s">
        <v>46812</v>
      </c>
      <c r="BD1241" s="1" t="s">
        <v>46813</v>
      </c>
      <c r="BE1241" s="1" t="s">
        <v>91</v>
      </c>
      <c r="BF1241" s="1" t="s">
        <v>46814</v>
      </c>
      <c r="BG1241" s="1" t="s">
        <v>93</v>
      </c>
      <c r="BH1241" s="1" t="s">
        <v>93</v>
      </c>
      <c r="BI1241" s="1" t="s">
        <v>76</v>
      </c>
      <c r="BJ1241" s="1" t="s">
        <v>93</v>
      </c>
    </row>
    <row r="1242" spans="1:62" x14ac:dyDescent="0.2">
      <c r="A1242" s="12" t="s">
        <v>5309</v>
      </c>
      <c r="B1242" s="1" t="s">
        <v>46798</v>
      </c>
      <c r="C1242" s="1" t="s">
        <v>265</v>
      </c>
      <c r="D1242" s="1" t="s">
        <v>46786</v>
      </c>
      <c r="E1242" s="1" t="s">
        <v>46787</v>
      </c>
      <c r="F1242" s="1" t="s">
        <v>46788</v>
      </c>
      <c r="G1242" s="1" t="s">
        <v>2991</v>
      </c>
      <c r="H1242" s="58" t="str">
        <f t="shared" si="179"/>
        <v>国网清流县供电公司</v>
      </c>
      <c r="I1242" s="1" t="s">
        <v>3479</v>
      </c>
      <c r="J1242" s="1" t="s">
        <v>3480</v>
      </c>
      <c r="K1242" s="1" t="s">
        <v>2883</v>
      </c>
      <c r="L1242" s="1" t="s">
        <v>3041</v>
      </c>
      <c r="M1242" s="1" t="s">
        <v>46789</v>
      </c>
      <c r="N1242" s="1" t="s">
        <v>46790</v>
      </c>
      <c r="O1242" s="1" t="s">
        <v>293</v>
      </c>
      <c r="P1242" s="1" t="s">
        <v>185</v>
      </c>
      <c r="Q1242" s="1" t="s">
        <v>46791</v>
      </c>
      <c r="R1242" s="1" t="s">
        <v>46792</v>
      </c>
      <c r="S1242" s="1" t="s">
        <v>46793</v>
      </c>
      <c r="T1242" s="1" t="s">
        <v>46794</v>
      </c>
      <c r="U1242" s="1" t="s">
        <v>46795</v>
      </c>
      <c r="V1242" s="1" t="s">
        <v>76</v>
      </c>
      <c r="W1242" s="1" t="s">
        <v>73</v>
      </c>
      <c r="X1242" s="1" t="s">
        <v>73</v>
      </c>
      <c r="Y1242" s="1" t="s">
        <v>73</v>
      </c>
      <c r="Z1242" s="1" t="s">
        <v>46796</v>
      </c>
      <c r="AA1242" s="1" t="s">
        <v>46797</v>
      </c>
      <c r="AB1242" s="1" t="s">
        <v>78</v>
      </c>
      <c r="AC1242" s="1" t="s">
        <v>46781</v>
      </c>
      <c r="AD1242" s="1" t="s">
        <v>164</v>
      </c>
      <c r="AE1242" s="1" t="s">
        <v>73</v>
      </c>
      <c r="AF1242" s="1" t="s">
        <v>73</v>
      </c>
      <c r="AG1242" s="13" t="s">
        <v>73</v>
      </c>
      <c r="AH1242" s="1" t="s">
        <v>73</v>
      </c>
      <c r="AI1242" s="1" t="s">
        <v>82</v>
      </c>
      <c r="AJ1242" s="1" t="s">
        <v>82</v>
      </c>
      <c r="AK1242" s="1" t="s">
        <v>1808</v>
      </c>
      <c r="AL1242" s="1" t="s">
        <v>2994</v>
      </c>
      <c r="AM1242" s="1" t="s">
        <v>2995</v>
      </c>
      <c r="AN1242" s="1" t="s">
        <v>46797</v>
      </c>
      <c r="AO1242" s="1" t="s">
        <v>82</v>
      </c>
      <c r="AP1242" s="1" t="s">
        <v>93</v>
      </c>
      <c r="AQ1242" s="1" t="s">
        <v>76</v>
      </c>
      <c r="AR1242" s="1" t="s">
        <v>73</v>
      </c>
      <c r="AS1242" s="1" t="s">
        <v>73</v>
      </c>
      <c r="AT1242" s="1" t="s">
        <v>138</v>
      </c>
      <c r="AU1242" s="1" t="s">
        <v>168</v>
      </c>
      <c r="AV1242" s="1" t="s">
        <v>741</v>
      </c>
      <c r="AW1242" s="1" t="s">
        <v>1130</v>
      </c>
      <c r="AX1242" s="1" t="s">
        <v>89</v>
      </c>
      <c r="AY1242" s="1" t="s">
        <v>46794</v>
      </c>
      <c r="AZ1242" s="12">
        <v>11</v>
      </c>
      <c r="BA1242" s="12">
        <v>3</v>
      </c>
      <c r="BB1242" s="12">
        <v>506</v>
      </c>
      <c r="BC1242" s="1" t="s">
        <v>46798</v>
      </c>
      <c r="BD1242" s="1" t="s">
        <v>46799</v>
      </c>
      <c r="BE1242" s="1" t="s">
        <v>91</v>
      </c>
      <c r="BF1242" s="1" t="s">
        <v>46800</v>
      </c>
      <c r="BG1242" s="1" t="s">
        <v>93</v>
      </c>
      <c r="BH1242" s="1" t="s">
        <v>93</v>
      </c>
      <c r="BI1242" s="1" t="s">
        <v>76</v>
      </c>
      <c r="BJ1242" s="1" t="s">
        <v>93</v>
      </c>
    </row>
    <row r="1243" spans="1:62" hidden="1" x14ac:dyDescent="0.2">
      <c r="A1243" s="12" t="s">
        <v>6482</v>
      </c>
      <c r="B1243" s="1" t="s">
        <v>46783</v>
      </c>
      <c r="C1243" s="1" t="s">
        <v>174</v>
      </c>
      <c r="D1243" s="1" t="s">
        <v>46772</v>
      </c>
      <c r="E1243" s="1" t="s">
        <v>46773</v>
      </c>
      <c r="F1243" s="1" t="s">
        <v>46774</v>
      </c>
      <c r="G1243" s="1" t="s">
        <v>2750</v>
      </c>
      <c r="H1243" s="58" t="str">
        <f>C1243</f>
        <v>泉州</v>
      </c>
      <c r="I1243" s="1" t="s">
        <v>2751</v>
      </c>
      <c r="J1243" s="1" t="s">
        <v>2752</v>
      </c>
      <c r="K1243" s="1" t="s">
        <v>413</v>
      </c>
      <c r="L1243" s="1" t="s">
        <v>458</v>
      </c>
      <c r="M1243" s="1" t="s">
        <v>45344</v>
      </c>
      <c r="N1243" s="1" t="s">
        <v>46775</v>
      </c>
      <c r="O1243" s="1" t="s">
        <v>293</v>
      </c>
      <c r="P1243" s="1" t="s">
        <v>185</v>
      </c>
      <c r="Q1243" s="1" t="s">
        <v>46776</v>
      </c>
      <c r="R1243" s="1" t="s">
        <v>46777</v>
      </c>
      <c r="S1243" s="1" t="s">
        <v>46778</v>
      </c>
      <c r="T1243" s="1" t="s">
        <v>73</v>
      </c>
      <c r="U1243" s="1" t="s">
        <v>46779</v>
      </c>
      <c r="V1243" s="1" t="s">
        <v>76</v>
      </c>
      <c r="W1243" s="1" t="s">
        <v>73</v>
      </c>
      <c r="X1243" s="1" t="s">
        <v>73</v>
      </c>
      <c r="Y1243" s="1" t="s">
        <v>73</v>
      </c>
      <c r="Z1243" s="1" t="s">
        <v>45344</v>
      </c>
      <c r="AA1243" s="1" t="s">
        <v>46780</v>
      </c>
      <c r="AB1243" s="1" t="s">
        <v>78</v>
      </c>
      <c r="AC1243" s="1" t="s">
        <v>46781</v>
      </c>
      <c r="AD1243" s="1" t="s">
        <v>80</v>
      </c>
      <c r="AE1243" s="1" t="s">
        <v>73</v>
      </c>
      <c r="AF1243" s="1" t="s">
        <v>73</v>
      </c>
      <c r="AG1243" s="13" t="s">
        <v>73</v>
      </c>
      <c r="AH1243" s="1" t="s">
        <v>73</v>
      </c>
      <c r="AI1243" s="1" t="s">
        <v>82</v>
      </c>
      <c r="AJ1243" s="1" t="s">
        <v>82</v>
      </c>
      <c r="AK1243" s="1" t="s">
        <v>1808</v>
      </c>
      <c r="AL1243" s="1" t="s">
        <v>46782</v>
      </c>
      <c r="AM1243" s="1" t="s">
        <v>2752</v>
      </c>
      <c r="AN1243" s="1" t="s">
        <v>46780</v>
      </c>
      <c r="AO1243" s="1" t="s">
        <v>46777</v>
      </c>
      <c r="AP1243" s="1" t="s">
        <v>93</v>
      </c>
      <c r="AQ1243" s="1" t="s">
        <v>76</v>
      </c>
      <c r="AR1243" s="1" t="s">
        <v>76</v>
      </c>
      <c r="AS1243" s="1" t="s">
        <v>73</v>
      </c>
      <c r="AT1243" s="1" t="s">
        <v>138</v>
      </c>
      <c r="AU1243" s="1" t="s">
        <v>237</v>
      </c>
      <c r="AV1243" s="1" t="s">
        <v>213</v>
      </c>
      <c r="AW1243" s="1" t="s">
        <v>238</v>
      </c>
      <c r="AX1243" s="1" t="s">
        <v>425</v>
      </c>
      <c r="AY1243" s="1" t="s">
        <v>73</v>
      </c>
      <c r="AZ1243" s="12">
        <v>2</v>
      </c>
      <c r="BA1243" s="12">
        <v>2</v>
      </c>
      <c r="BB1243" s="12">
        <v>11</v>
      </c>
      <c r="BC1243" s="1" t="s">
        <v>46783</v>
      </c>
      <c r="BD1243" s="1" t="s">
        <v>46784</v>
      </c>
      <c r="BE1243" s="1" t="s">
        <v>91</v>
      </c>
      <c r="BF1243" s="1" t="s">
        <v>46785</v>
      </c>
      <c r="BG1243" s="1" t="s">
        <v>93</v>
      </c>
      <c r="BH1243" s="1" t="s">
        <v>93</v>
      </c>
      <c r="BI1243" s="1" t="s">
        <v>76</v>
      </c>
      <c r="BJ1243" s="1" t="s">
        <v>93</v>
      </c>
    </row>
    <row r="1244" spans="1:62" hidden="1" x14ac:dyDescent="0.2">
      <c r="A1244" s="12" t="s">
        <v>6036</v>
      </c>
      <c r="B1244" s="1" t="s">
        <v>17471</v>
      </c>
      <c r="C1244" s="1" t="s">
        <v>359</v>
      </c>
      <c r="D1244" s="1" t="s">
        <v>46762</v>
      </c>
      <c r="E1244" s="1" t="s">
        <v>46763</v>
      </c>
      <c r="F1244" s="1" t="s">
        <v>46764</v>
      </c>
      <c r="G1244" s="1" t="s">
        <v>2439</v>
      </c>
      <c r="H1244" s="58" t="str">
        <f t="shared" ref="H1244:H1245" si="180">G1244</f>
        <v>华安供电有限公司</v>
      </c>
      <c r="I1244" s="1" t="s">
        <v>4395</v>
      </c>
      <c r="J1244" s="1" t="s">
        <v>3371</v>
      </c>
      <c r="K1244" s="1" t="s">
        <v>413</v>
      </c>
      <c r="L1244" s="1" t="s">
        <v>497</v>
      </c>
      <c r="M1244" s="1" t="s">
        <v>46765</v>
      </c>
      <c r="N1244" s="1" t="s">
        <v>46766</v>
      </c>
      <c r="O1244" s="1" t="s">
        <v>293</v>
      </c>
      <c r="P1244" s="1" t="s">
        <v>106</v>
      </c>
      <c r="Q1244" s="1" t="s">
        <v>46767</v>
      </c>
      <c r="R1244" s="1" t="s">
        <v>46768</v>
      </c>
      <c r="S1244" s="1" t="s">
        <v>46769</v>
      </c>
      <c r="T1244" s="1" t="s">
        <v>46769</v>
      </c>
      <c r="U1244" s="1" t="s">
        <v>46770</v>
      </c>
      <c r="V1244" s="1" t="s">
        <v>76</v>
      </c>
      <c r="W1244" s="1" t="s">
        <v>73</v>
      </c>
      <c r="X1244" s="1" t="s">
        <v>73</v>
      </c>
      <c r="Y1244" s="1" t="s">
        <v>73</v>
      </c>
      <c r="Z1244" s="1" t="s">
        <v>46765</v>
      </c>
      <c r="AA1244" s="1" t="s">
        <v>73</v>
      </c>
      <c r="AB1244" s="1" t="s">
        <v>78</v>
      </c>
      <c r="AC1244" s="1" t="s">
        <v>46726</v>
      </c>
      <c r="AD1244" s="1" t="s">
        <v>80</v>
      </c>
      <c r="AE1244" s="1" t="s">
        <v>73</v>
      </c>
      <c r="AF1244" s="1" t="s">
        <v>73</v>
      </c>
      <c r="AG1244" s="13" t="s">
        <v>73</v>
      </c>
      <c r="AH1244" s="1" t="s">
        <v>73</v>
      </c>
      <c r="AI1244" s="1" t="s">
        <v>82</v>
      </c>
      <c r="AJ1244" s="1" t="s">
        <v>82</v>
      </c>
      <c r="AK1244" s="1" t="s">
        <v>82</v>
      </c>
      <c r="AL1244" s="1" t="s">
        <v>73</v>
      </c>
      <c r="AM1244" s="1" t="s">
        <v>73</v>
      </c>
      <c r="AN1244" s="1" t="s">
        <v>73</v>
      </c>
      <c r="AO1244" s="1" t="s">
        <v>73</v>
      </c>
      <c r="AP1244" s="1" t="s">
        <v>93</v>
      </c>
      <c r="AQ1244" s="1" t="s">
        <v>76</v>
      </c>
      <c r="AR1244" s="1" t="s">
        <v>76</v>
      </c>
      <c r="AS1244" s="1" t="s">
        <v>73</v>
      </c>
      <c r="AT1244" s="1" t="s">
        <v>138</v>
      </c>
      <c r="AU1244" s="1" t="s">
        <v>331</v>
      </c>
      <c r="AV1244" s="1" t="s">
        <v>510</v>
      </c>
      <c r="AW1244" s="1" t="s">
        <v>976</v>
      </c>
      <c r="AX1244" s="1" t="s">
        <v>566</v>
      </c>
      <c r="AY1244" s="1" t="s">
        <v>46769</v>
      </c>
      <c r="AZ1244" s="12">
        <v>10</v>
      </c>
      <c r="BA1244" s="12">
        <v>4</v>
      </c>
      <c r="BB1244" s="12">
        <v>1364</v>
      </c>
      <c r="BC1244" s="1" t="s">
        <v>17471</v>
      </c>
      <c r="BD1244" s="1" t="s">
        <v>17482</v>
      </c>
      <c r="BE1244" s="1" t="s">
        <v>91</v>
      </c>
      <c r="BF1244" s="1" t="s">
        <v>46771</v>
      </c>
      <c r="BG1244" s="1" t="s">
        <v>93</v>
      </c>
      <c r="BH1244" s="1" t="s">
        <v>93</v>
      </c>
      <c r="BI1244" s="1" t="s">
        <v>76</v>
      </c>
      <c r="BJ1244" s="1" t="s">
        <v>93</v>
      </c>
    </row>
    <row r="1245" spans="1:62" hidden="1" x14ac:dyDescent="0.2">
      <c r="A1245" s="12" t="s">
        <v>3749</v>
      </c>
      <c r="B1245" s="1" t="s">
        <v>2338</v>
      </c>
      <c r="C1245" s="1" t="s">
        <v>96</v>
      </c>
      <c r="D1245" s="1" t="s">
        <v>46752</v>
      </c>
      <c r="E1245" s="1" t="s">
        <v>46753</v>
      </c>
      <c r="F1245" s="1" t="s">
        <v>46754</v>
      </c>
      <c r="G1245" s="1" t="s">
        <v>494</v>
      </c>
      <c r="H1245" s="58" t="str">
        <f t="shared" si="180"/>
        <v>浦城供电公司</v>
      </c>
      <c r="I1245" s="1" t="s">
        <v>3671</v>
      </c>
      <c r="J1245" s="1" t="s">
        <v>3672</v>
      </c>
      <c r="K1245" s="1" t="s">
        <v>413</v>
      </c>
      <c r="L1245" s="1" t="s">
        <v>435</v>
      </c>
      <c r="M1245" s="1" t="s">
        <v>46755</v>
      </c>
      <c r="N1245" s="1" t="s">
        <v>46756</v>
      </c>
      <c r="O1245" s="1" t="s">
        <v>156</v>
      </c>
      <c r="P1245" s="1" t="s">
        <v>157</v>
      </c>
      <c r="Q1245" s="1" t="s">
        <v>46757</v>
      </c>
      <c r="R1245" s="1" t="s">
        <v>46758</v>
      </c>
      <c r="S1245" s="1" t="s">
        <v>46759</v>
      </c>
      <c r="T1245" s="1" t="s">
        <v>73</v>
      </c>
      <c r="U1245" s="1" t="s">
        <v>6610</v>
      </c>
      <c r="V1245" s="1" t="s">
        <v>76</v>
      </c>
      <c r="W1245" s="1" t="s">
        <v>73</v>
      </c>
      <c r="X1245" s="1" t="s">
        <v>73</v>
      </c>
      <c r="Y1245" s="1" t="s">
        <v>73</v>
      </c>
      <c r="Z1245" s="1" t="s">
        <v>46760</v>
      </c>
      <c r="AA1245" s="1" t="s">
        <v>73</v>
      </c>
      <c r="AB1245" s="1" t="s">
        <v>78</v>
      </c>
      <c r="AC1245" s="1" t="s">
        <v>44563</v>
      </c>
      <c r="AD1245" s="1" t="s">
        <v>80</v>
      </c>
      <c r="AE1245" s="1" t="s">
        <v>73</v>
      </c>
      <c r="AF1245" s="1" t="s">
        <v>73</v>
      </c>
      <c r="AG1245" s="13" t="s">
        <v>73</v>
      </c>
      <c r="AH1245" s="1" t="s">
        <v>73</v>
      </c>
      <c r="AI1245" s="1" t="s">
        <v>115</v>
      </c>
      <c r="AJ1245" s="1" t="s">
        <v>403</v>
      </c>
      <c r="AK1245" s="1" t="s">
        <v>82</v>
      </c>
      <c r="AL1245" s="1" t="s">
        <v>14197</v>
      </c>
      <c r="AM1245" s="1" t="s">
        <v>3320</v>
      </c>
      <c r="AN1245" s="1" t="s">
        <v>73</v>
      </c>
      <c r="AO1245" s="1" t="s">
        <v>73</v>
      </c>
      <c r="AP1245" s="1" t="s">
        <v>93</v>
      </c>
      <c r="AQ1245" s="1" t="s">
        <v>76</v>
      </c>
      <c r="AR1245" s="1" t="s">
        <v>76</v>
      </c>
      <c r="AS1245" s="1" t="s">
        <v>73</v>
      </c>
      <c r="AT1245" s="1" t="s">
        <v>138</v>
      </c>
      <c r="AU1245" s="1" t="s">
        <v>191</v>
      </c>
      <c r="AV1245" s="1" t="s">
        <v>192</v>
      </c>
      <c r="AW1245" s="1" t="s">
        <v>193</v>
      </c>
      <c r="AX1245" s="1" t="s">
        <v>566</v>
      </c>
      <c r="AY1245" s="1" t="s">
        <v>73</v>
      </c>
      <c r="AZ1245" s="12">
        <v>21</v>
      </c>
      <c r="BA1245" s="12">
        <v>10</v>
      </c>
      <c r="BB1245" s="12">
        <v>1178</v>
      </c>
      <c r="BC1245" s="1" t="s">
        <v>2338</v>
      </c>
      <c r="BD1245" s="1" t="s">
        <v>5644</v>
      </c>
      <c r="BE1245" s="1" t="s">
        <v>91</v>
      </c>
      <c r="BF1245" s="1" t="s">
        <v>46761</v>
      </c>
      <c r="BG1245" s="1" t="s">
        <v>93</v>
      </c>
      <c r="BH1245" s="1" t="s">
        <v>93</v>
      </c>
      <c r="BI1245" s="1" t="s">
        <v>76</v>
      </c>
      <c r="BJ1245" s="1" t="s">
        <v>93</v>
      </c>
    </row>
    <row r="1246" spans="1:62" hidden="1" x14ac:dyDescent="0.2">
      <c r="A1246" s="12" t="s">
        <v>5326</v>
      </c>
      <c r="B1246" s="1" t="s">
        <v>8574</v>
      </c>
      <c r="C1246" s="1" t="s">
        <v>219</v>
      </c>
      <c r="D1246" s="1" t="s">
        <v>46741</v>
      </c>
      <c r="E1246" s="1" t="s">
        <v>46742</v>
      </c>
      <c r="F1246" s="1" t="s">
        <v>46743</v>
      </c>
      <c r="G1246" s="1" t="s">
        <v>1048</v>
      </c>
      <c r="H1246" s="58" t="str">
        <f t="shared" ref="H1246:H1247" si="181">C1246</f>
        <v>宁德</v>
      </c>
      <c r="I1246" s="1" t="s">
        <v>2608</v>
      </c>
      <c r="J1246" s="1" t="s">
        <v>2609</v>
      </c>
      <c r="K1246" s="1" t="s">
        <v>103</v>
      </c>
      <c r="L1246" s="1" t="s">
        <v>103</v>
      </c>
      <c r="M1246" s="1" t="s">
        <v>46744</v>
      </c>
      <c r="N1246" s="1" t="s">
        <v>46745</v>
      </c>
      <c r="O1246" s="1" t="s">
        <v>156</v>
      </c>
      <c r="P1246" s="1" t="s">
        <v>157</v>
      </c>
      <c r="Q1246" s="1" t="s">
        <v>46746</v>
      </c>
      <c r="R1246" s="1" t="s">
        <v>46747</v>
      </c>
      <c r="S1246" s="1" t="s">
        <v>46748</v>
      </c>
      <c r="T1246" s="1" t="s">
        <v>73</v>
      </c>
      <c r="U1246" s="1" t="s">
        <v>46749</v>
      </c>
      <c r="V1246" s="1" t="s">
        <v>76</v>
      </c>
      <c r="W1246" s="1" t="s">
        <v>73</v>
      </c>
      <c r="X1246" s="1" t="s">
        <v>73</v>
      </c>
      <c r="Y1246" s="1" t="s">
        <v>73</v>
      </c>
      <c r="Z1246" s="1" t="s">
        <v>46744</v>
      </c>
      <c r="AA1246" s="1" t="s">
        <v>73</v>
      </c>
      <c r="AB1246" s="1" t="s">
        <v>78</v>
      </c>
      <c r="AC1246" s="1" t="s">
        <v>46726</v>
      </c>
      <c r="AD1246" s="1" t="s">
        <v>401</v>
      </c>
      <c r="AE1246" s="1" t="s">
        <v>73</v>
      </c>
      <c r="AF1246" s="1" t="s">
        <v>73</v>
      </c>
      <c r="AG1246" s="13" t="s">
        <v>73</v>
      </c>
      <c r="AH1246" s="1" t="s">
        <v>73</v>
      </c>
      <c r="AI1246" s="1" t="s">
        <v>211</v>
      </c>
      <c r="AJ1246" s="1" t="s">
        <v>507</v>
      </c>
      <c r="AK1246" s="1" t="s">
        <v>82</v>
      </c>
      <c r="AL1246" s="1" t="s">
        <v>73</v>
      </c>
      <c r="AM1246" s="1" t="s">
        <v>73</v>
      </c>
      <c r="AN1246" s="1" t="s">
        <v>73</v>
      </c>
      <c r="AO1246" s="1" t="s">
        <v>73</v>
      </c>
      <c r="AP1246" s="1" t="s">
        <v>76</v>
      </c>
      <c r="AQ1246" s="1" t="s">
        <v>73</v>
      </c>
      <c r="AR1246" s="1" t="s">
        <v>73</v>
      </c>
      <c r="AS1246" s="1" t="s">
        <v>73</v>
      </c>
      <c r="AT1246" s="1" t="s">
        <v>117</v>
      </c>
      <c r="AU1246" s="1" t="s">
        <v>118</v>
      </c>
      <c r="AV1246" s="1" t="s">
        <v>119</v>
      </c>
      <c r="AW1246" s="1" t="s">
        <v>120</v>
      </c>
      <c r="AX1246" s="1" t="s">
        <v>121</v>
      </c>
      <c r="AY1246" s="1" t="s">
        <v>73</v>
      </c>
      <c r="AZ1246" s="12">
        <v>4</v>
      </c>
      <c r="BA1246" s="12">
        <v>31</v>
      </c>
      <c r="BB1246" s="12">
        <v>585</v>
      </c>
      <c r="BC1246" s="1" t="s">
        <v>8574</v>
      </c>
      <c r="BD1246" s="1" t="s">
        <v>46750</v>
      </c>
      <c r="BE1246" s="1" t="s">
        <v>91</v>
      </c>
      <c r="BF1246" s="1" t="s">
        <v>46751</v>
      </c>
      <c r="BG1246" s="1" t="s">
        <v>93</v>
      </c>
      <c r="BH1246" s="1" t="s">
        <v>93</v>
      </c>
      <c r="BI1246" s="1" t="s">
        <v>76</v>
      </c>
      <c r="BJ1246" s="1" t="s">
        <v>93</v>
      </c>
    </row>
    <row r="1247" spans="1:62" hidden="1" x14ac:dyDescent="0.2">
      <c r="A1247" s="12" t="s">
        <v>6850</v>
      </c>
      <c r="B1247" s="1" t="s">
        <v>46740</v>
      </c>
      <c r="C1247" s="1" t="s">
        <v>243</v>
      </c>
      <c r="D1247" s="1" t="s">
        <v>46729</v>
      </c>
      <c r="E1247" s="1" t="s">
        <v>46730</v>
      </c>
      <c r="F1247" s="1" t="s">
        <v>46731</v>
      </c>
      <c r="G1247" s="1" t="s">
        <v>1736</v>
      </c>
      <c r="H1247" s="58" t="str">
        <f t="shared" si="181"/>
        <v>福州</v>
      </c>
      <c r="I1247" s="1" t="s">
        <v>1737</v>
      </c>
      <c r="J1247" s="1" t="s">
        <v>33542</v>
      </c>
      <c r="K1247" s="1" t="s">
        <v>103</v>
      </c>
      <c r="L1247" s="1" t="s">
        <v>103</v>
      </c>
      <c r="M1247" s="1" t="s">
        <v>46732</v>
      </c>
      <c r="N1247" s="1" t="s">
        <v>46733</v>
      </c>
      <c r="O1247" s="1" t="s">
        <v>156</v>
      </c>
      <c r="P1247" s="1" t="s">
        <v>185</v>
      </c>
      <c r="Q1247" s="1" t="s">
        <v>46734</v>
      </c>
      <c r="R1247" s="1" t="s">
        <v>46735</v>
      </c>
      <c r="S1247" s="1" t="s">
        <v>46734</v>
      </c>
      <c r="T1247" s="1" t="s">
        <v>73</v>
      </c>
      <c r="U1247" s="1" t="s">
        <v>46736</v>
      </c>
      <c r="V1247" s="1" t="s">
        <v>76</v>
      </c>
      <c r="W1247" s="1" t="s">
        <v>73</v>
      </c>
      <c r="X1247" s="1" t="s">
        <v>73</v>
      </c>
      <c r="Y1247" s="1" t="s">
        <v>73</v>
      </c>
      <c r="Z1247" s="1" t="s">
        <v>46737</v>
      </c>
      <c r="AA1247" s="1" t="s">
        <v>46738</v>
      </c>
      <c r="AB1247" s="1" t="s">
        <v>78</v>
      </c>
      <c r="AC1247" s="1" t="s">
        <v>46726</v>
      </c>
      <c r="AD1247" s="1" t="s">
        <v>80</v>
      </c>
      <c r="AE1247" s="1" t="s">
        <v>73</v>
      </c>
      <c r="AF1247" s="1" t="s">
        <v>73</v>
      </c>
      <c r="AG1247" s="13" t="s">
        <v>73</v>
      </c>
      <c r="AH1247" s="1" t="s">
        <v>73</v>
      </c>
      <c r="AI1247" s="1" t="s">
        <v>82</v>
      </c>
      <c r="AJ1247" s="1" t="s">
        <v>82</v>
      </c>
      <c r="AK1247" s="1" t="s">
        <v>189</v>
      </c>
      <c r="AL1247" s="1" t="s">
        <v>25224</v>
      </c>
      <c r="AM1247" s="1" t="s">
        <v>46739</v>
      </c>
      <c r="AN1247" s="1" t="s">
        <v>46738</v>
      </c>
      <c r="AO1247" s="1" t="s">
        <v>82</v>
      </c>
      <c r="AP1247" s="1" t="s">
        <v>93</v>
      </c>
      <c r="AQ1247" s="1" t="s">
        <v>76</v>
      </c>
      <c r="AR1247" s="1" t="s">
        <v>76</v>
      </c>
      <c r="AS1247" s="1" t="s">
        <v>73</v>
      </c>
      <c r="AT1247" s="1" t="s">
        <v>117</v>
      </c>
      <c r="AU1247" s="1" t="s">
        <v>118</v>
      </c>
      <c r="AV1247" s="1" t="s">
        <v>119</v>
      </c>
      <c r="AW1247" s="1" t="s">
        <v>120</v>
      </c>
      <c r="AX1247" s="1" t="s">
        <v>121</v>
      </c>
      <c r="AY1247" s="1" t="s">
        <v>73</v>
      </c>
      <c r="AZ1247" s="12">
        <v>22</v>
      </c>
      <c r="BA1247" s="12">
        <v>4</v>
      </c>
      <c r="BB1247" s="12">
        <v>3956</v>
      </c>
      <c r="BC1247" s="1" t="s">
        <v>46740</v>
      </c>
      <c r="BD1247" s="1" t="s">
        <v>46736</v>
      </c>
      <c r="BE1247" s="1" t="s">
        <v>91</v>
      </c>
      <c r="BF1247" s="1" t="s">
        <v>73</v>
      </c>
      <c r="BG1247" s="1" t="s">
        <v>93</v>
      </c>
      <c r="BH1247" s="1" t="s">
        <v>93</v>
      </c>
      <c r="BI1247" s="1" t="s">
        <v>76</v>
      </c>
      <c r="BJ1247" s="1" t="s">
        <v>93</v>
      </c>
    </row>
    <row r="1248" spans="1:62" hidden="1" x14ac:dyDescent="0.2">
      <c r="A1248" s="12" t="s">
        <v>6042</v>
      </c>
      <c r="B1248" s="1" t="s">
        <v>21575</v>
      </c>
      <c r="C1248" s="1" t="s">
        <v>359</v>
      </c>
      <c r="D1248" s="1" t="s">
        <v>46716</v>
      </c>
      <c r="E1248" s="1" t="s">
        <v>46717</v>
      </c>
      <c r="F1248" s="1" t="s">
        <v>46718</v>
      </c>
      <c r="G1248" s="1" t="s">
        <v>3142</v>
      </c>
      <c r="H1248" s="58" t="str">
        <f>G1248</f>
        <v>东山供电有限公司</v>
      </c>
      <c r="I1248" s="1" t="s">
        <v>3975</v>
      </c>
      <c r="J1248" s="1" t="s">
        <v>1209</v>
      </c>
      <c r="K1248" s="1" t="s">
        <v>129</v>
      </c>
      <c r="L1248" s="1" t="s">
        <v>130</v>
      </c>
      <c r="M1248" s="1" t="s">
        <v>46642</v>
      </c>
      <c r="N1248" s="1" t="s">
        <v>46719</v>
      </c>
      <c r="O1248" s="1" t="s">
        <v>156</v>
      </c>
      <c r="P1248" s="1" t="s">
        <v>157</v>
      </c>
      <c r="Q1248" s="1" t="s">
        <v>46720</v>
      </c>
      <c r="R1248" s="1" t="s">
        <v>46721</v>
      </c>
      <c r="S1248" s="1" t="s">
        <v>46722</v>
      </c>
      <c r="T1248" s="1" t="s">
        <v>73</v>
      </c>
      <c r="U1248" s="1" t="s">
        <v>46723</v>
      </c>
      <c r="V1248" s="1" t="s">
        <v>76</v>
      </c>
      <c r="W1248" s="1" t="s">
        <v>73</v>
      </c>
      <c r="X1248" s="1" t="s">
        <v>73</v>
      </c>
      <c r="Y1248" s="1" t="s">
        <v>73</v>
      </c>
      <c r="Z1248" s="1" t="s">
        <v>46724</v>
      </c>
      <c r="AA1248" s="1" t="s">
        <v>46725</v>
      </c>
      <c r="AB1248" s="1" t="s">
        <v>78</v>
      </c>
      <c r="AC1248" s="1" t="s">
        <v>46726</v>
      </c>
      <c r="AD1248" s="1" t="s">
        <v>164</v>
      </c>
      <c r="AE1248" s="1" t="s">
        <v>73</v>
      </c>
      <c r="AF1248" s="1" t="s">
        <v>73</v>
      </c>
      <c r="AG1248" s="13" t="s">
        <v>73</v>
      </c>
      <c r="AH1248" s="1" t="s">
        <v>73</v>
      </c>
      <c r="AI1248" s="1" t="s">
        <v>211</v>
      </c>
      <c r="AJ1248" s="1" t="s">
        <v>82</v>
      </c>
      <c r="AK1248" s="1" t="s">
        <v>82</v>
      </c>
      <c r="AL1248" s="1" t="s">
        <v>46727</v>
      </c>
      <c r="AM1248" s="1" t="s">
        <v>3144</v>
      </c>
      <c r="AN1248" s="1" t="s">
        <v>46725</v>
      </c>
      <c r="AO1248" s="1" t="s">
        <v>73</v>
      </c>
      <c r="AP1248" s="1" t="s">
        <v>93</v>
      </c>
      <c r="AQ1248" s="1" t="s">
        <v>76</v>
      </c>
      <c r="AR1248" s="1" t="s">
        <v>76</v>
      </c>
      <c r="AS1248" s="1" t="s">
        <v>73</v>
      </c>
      <c r="AT1248" s="1" t="s">
        <v>138</v>
      </c>
      <c r="AU1248" s="1" t="s">
        <v>331</v>
      </c>
      <c r="AV1248" s="1" t="s">
        <v>332</v>
      </c>
      <c r="AW1248" s="1" t="s">
        <v>333</v>
      </c>
      <c r="AX1248" s="1" t="s">
        <v>142</v>
      </c>
      <c r="AY1248" s="1" t="s">
        <v>73</v>
      </c>
      <c r="AZ1248" s="12">
        <v>36</v>
      </c>
      <c r="BA1248" s="12">
        <v>35</v>
      </c>
      <c r="BB1248" s="12">
        <v>4381</v>
      </c>
      <c r="BC1248" s="1" t="s">
        <v>21575</v>
      </c>
      <c r="BD1248" s="1" t="s">
        <v>21585</v>
      </c>
      <c r="BE1248" s="1" t="s">
        <v>91</v>
      </c>
      <c r="BF1248" s="1" t="s">
        <v>46728</v>
      </c>
      <c r="BG1248" s="1" t="s">
        <v>93</v>
      </c>
      <c r="BH1248" s="1" t="s">
        <v>93</v>
      </c>
      <c r="BI1248" s="1" t="s">
        <v>76</v>
      </c>
      <c r="BJ1248" s="1" t="s">
        <v>93</v>
      </c>
    </row>
    <row r="1249" spans="1:62" hidden="1" x14ac:dyDescent="0.2">
      <c r="A1249" s="12" t="s">
        <v>46701</v>
      </c>
      <c r="B1249" s="1" t="s">
        <v>8774</v>
      </c>
      <c r="C1249" s="1" t="s">
        <v>515</v>
      </c>
      <c r="D1249" s="1" t="s">
        <v>46702</v>
      </c>
      <c r="E1249" s="1" t="s">
        <v>46703</v>
      </c>
      <c r="F1249" s="1" t="s">
        <v>46704</v>
      </c>
      <c r="G1249" s="1" t="s">
        <v>1818</v>
      </c>
      <c r="H1249" s="58" t="str">
        <f>C1249</f>
        <v>莆田</v>
      </c>
      <c r="I1249" s="1" t="s">
        <v>3169</v>
      </c>
      <c r="J1249" s="1" t="s">
        <v>3170</v>
      </c>
      <c r="K1249" s="1" t="s">
        <v>129</v>
      </c>
      <c r="L1249" s="1" t="s">
        <v>575</v>
      </c>
      <c r="M1249" s="1" t="s">
        <v>46705</v>
      </c>
      <c r="N1249" s="1" t="s">
        <v>46706</v>
      </c>
      <c r="O1249" s="1" t="s">
        <v>70</v>
      </c>
      <c r="P1249" s="1" t="s">
        <v>106</v>
      </c>
      <c r="Q1249" s="1" t="s">
        <v>46707</v>
      </c>
      <c r="R1249" s="1" t="s">
        <v>46708</v>
      </c>
      <c r="S1249" s="1" t="s">
        <v>46709</v>
      </c>
      <c r="T1249" s="1" t="s">
        <v>46710</v>
      </c>
      <c r="U1249" s="1" t="s">
        <v>46711</v>
      </c>
      <c r="V1249" s="1" t="s">
        <v>76</v>
      </c>
      <c r="W1249" s="1" t="s">
        <v>73</v>
      </c>
      <c r="X1249" s="1" t="s">
        <v>73</v>
      </c>
      <c r="Y1249" s="1" t="s">
        <v>73</v>
      </c>
      <c r="Z1249" s="1" t="s">
        <v>46712</v>
      </c>
      <c r="AA1249" s="1" t="s">
        <v>46706</v>
      </c>
      <c r="AB1249" s="1" t="s">
        <v>78</v>
      </c>
      <c r="AC1249" s="1" t="s">
        <v>46713</v>
      </c>
      <c r="AD1249" s="1" t="s">
        <v>80</v>
      </c>
      <c r="AE1249" s="1" t="s">
        <v>73</v>
      </c>
      <c r="AF1249" s="1" t="s">
        <v>73</v>
      </c>
      <c r="AG1249" s="13" t="s">
        <v>73</v>
      </c>
      <c r="AH1249" s="1" t="s">
        <v>73</v>
      </c>
      <c r="AI1249" s="1" t="s">
        <v>82</v>
      </c>
      <c r="AJ1249" s="1" t="s">
        <v>82</v>
      </c>
      <c r="AK1249" s="1" t="s">
        <v>82</v>
      </c>
      <c r="AL1249" s="1" t="s">
        <v>3469</v>
      </c>
      <c r="AM1249" s="1" t="s">
        <v>2024</v>
      </c>
      <c r="AN1249" s="1" t="s">
        <v>46706</v>
      </c>
      <c r="AO1249" s="1" t="s">
        <v>82</v>
      </c>
      <c r="AP1249" s="1" t="s">
        <v>93</v>
      </c>
      <c r="AQ1249" s="1" t="s">
        <v>76</v>
      </c>
      <c r="AR1249" s="1" t="s">
        <v>76</v>
      </c>
      <c r="AS1249" s="1" t="s">
        <v>73</v>
      </c>
      <c r="AT1249" s="1" t="s">
        <v>138</v>
      </c>
      <c r="AU1249" s="1" t="s">
        <v>1158</v>
      </c>
      <c r="AV1249" s="1" t="s">
        <v>880</v>
      </c>
      <c r="AW1249" s="1" t="s">
        <v>1159</v>
      </c>
      <c r="AX1249" s="1" t="s">
        <v>142</v>
      </c>
      <c r="AY1249" s="1" t="s">
        <v>46710</v>
      </c>
      <c r="AZ1249" s="12">
        <v>4</v>
      </c>
      <c r="BA1249" s="12">
        <v>0</v>
      </c>
      <c r="BB1249" s="12">
        <v>524</v>
      </c>
      <c r="BC1249" s="1" t="s">
        <v>8774</v>
      </c>
      <c r="BD1249" s="1" t="s">
        <v>46714</v>
      </c>
      <c r="BE1249" s="1" t="s">
        <v>91</v>
      </c>
      <c r="BF1249" s="1" t="s">
        <v>46715</v>
      </c>
      <c r="BG1249" s="1" t="s">
        <v>93</v>
      </c>
      <c r="BH1249" s="1" t="s">
        <v>93</v>
      </c>
      <c r="BI1249" s="1" t="s">
        <v>76</v>
      </c>
      <c r="BJ1249" s="1" t="s">
        <v>93</v>
      </c>
    </row>
    <row r="1250" spans="1:62" hidden="1" x14ac:dyDescent="0.2">
      <c r="A1250" s="12" t="s">
        <v>5420</v>
      </c>
      <c r="B1250" s="1" t="s">
        <v>46698</v>
      </c>
      <c r="C1250" s="1" t="s">
        <v>515</v>
      </c>
      <c r="D1250" s="1" t="s">
        <v>46689</v>
      </c>
      <c r="E1250" s="1" t="s">
        <v>46690</v>
      </c>
      <c r="F1250" s="1" t="s">
        <v>46691</v>
      </c>
      <c r="G1250" s="1" t="s">
        <v>1146</v>
      </c>
      <c r="H1250" s="58" t="str">
        <f t="shared" ref="H1250:H1251" si="182">G1250</f>
        <v>仙游供电有限公司</v>
      </c>
      <c r="I1250" s="1" t="s">
        <v>3117</v>
      </c>
      <c r="J1250" s="1" t="s">
        <v>3118</v>
      </c>
      <c r="K1250" s="1" t="s">
        <v>103</v>
      </c>
      <c r="L1250" s="1" t="s">
        <v>103</v>
      </c>
      <c r="M1250" s="1" t="s">
        <v>46692</v>
      </c>
      <c r="N1250" s="1" t="s">
        <v>46693</v>
      </c>
      <c r="O1250" s="1" t="s">
        <v>156</v>
      </c>
      <c r="P1250" s="1" t="s">
        <v>185</v>
      </c>
      <c r="Q1250" s="1" t="s">
        <v>46694</v>
      </c>
      <c r="R1250" s="1" t="s">
        <v>46695</v>
      </c>
      <c r="S1250" s="1" t="s">
        <v>121</v>
      </c>
      <c r="T1250" s="1" t="s">
        <v>46696</v>
      </c>
      <c r="U1250" s="1" t="s">
        <v>46697</v>
      </c>
      <c r="V1250" s="1" t="s">
        <v>76</v>
      </c>
      <c r="W1250" s="1" t="s">
        <v>73</v>
      </c>
      <c r="X1250" s="1" t="s">
        <v>73</v>
      </c>
      <c r="Y1250" s="1" t="s">
        <v>73</v>
      </c>
      <c r="Z1250" s="1" t="s">
        <v>46692</v>
      </c>
      <c r="AA1250" s="1" t="s">
        <v>73</v>
      </c>
      <c r="AB1250" s="1" t="s">
        <v>78</v>
      </c>
      <c r="AC1250" s="1" t="s">
        <v>45344</v>
      </c>
      <c r="AD1250" s="1" t="s">
        <v>401</v>
      </c>
      <c r="AE1250" s="1" t="s">
        <v>73</v>
      </c>
      <c r="AF1250" s="1" t="s">
        <v>73</v>
      </c>
      <c r="AG1250" s="13" t="s">
        <v>73</v>
      </c>
      <c r="AH1250" s="1" t="s">
        <v>73</v>
      </c>
      <c r="AI1250" s="1" t="s">
        <v>82</v>
      </c>
      <c r="AJ1250" s="1" t="s">
        <v>82</v>
      </c>
      <c r="AK1250" s="1" t="s">
        <v>189</v>
      </c>
      <c r="AL1250" s="1" t="s">
        <v>668</v>
      </c>
      <c r="AM1250" s="1" t="s">
        <v>669</v>
      </c>
      <c r="AN1250" s="1" t="s">
        <v>73</v>
      </c>
      <c r="AO1250" s="1" t="s">
        <v>73</v>
      </c>
      <c r="AP1250" s="1" t="s">
        <v>76</v>
      </c>
      <c r="AQ1250" s="1" t="s">
        <v>73</v>
      </c>
      <c r="AR1250" s="1" t="s">
        <v>73</v>
      </c>
      <c r="AS1250" s="1" t="s">
        <v>73</v>
      </c>
      <c r="AT1250" s="1" t="s">
        <v>117</v>
      </c>
      <c r="AU1250" s="1" t="s">
        <v>118</v>
      </c>
      <c r="AV1250" s="1" t="s">
        <v>119</v>
      </c>
      <c r="AW1250" s="1" t="s">
        <v>120</v>
      </c>
      <c r="AX1250" s="1" t="s">
        <v>121</v>
      </c>
      <c r="AY1250" s="1" t="s">
        <v>46696</v>
      </c>
      <c r="AZ1250" s="12">
        <v>16</v>
      </c>
      <c r="BA1250" s="12">
        <v>9</v>
      </c>
      <c r="BB1250" s="12">
        <v>1022</v>
      </c>
      <c r="BC1250" s="1" t="s">
        <v>46698</v>
      </c>
      <c r="BD1250" s="1" t="s">
        <v>46699</v>
      </c>
      <c r="BE1250" s="1" t="s">
        <v>91</v>
      </c>
      <c r="BF1250" s="1" t="s">
        <v>46700</v>
      </c>
      <c r="BG1250" s="1" t="s">
        <v>93</v>
      </c>
      <c r="BH1250" s="1" t="s">
        <v>93</v>
      </c>
      <c r="BI1250" s="1" t="s">
        <v>76</v>
      </c>
      <c r="BJ1250" s="1" t="s">
        <v>93</v>
      </c>
    </row>
    <row r="1251" spans="1:62" hidden="1" x14ac:dyDescent="0.2">
      <c r="A1251" s="12" t="s">
        <v>5347</v>
      </c>
      <c r="B1251" s="1" t="s">
        <v>7830</v>
      </c>
      <c r="C1251" s="1" t="s">
        <v>174</v>
      </c>
      <c r="D1251" s="1" t="s">
        <v>46677</v>
      </c>
      <c r="E1251" s="1" t="s">
        <v>46678</v>
      </c>
      <c r="F1251" s="1" t="s">
        <v>46679</v>
      </c>
      <c r="G1251" s="1" t="s">
        <v>890</v>
      </c>
      <c r="H1251" s="58" t="str">
        <f t="shared" si="182"/>
        <v>安溪县供电公司</v>
      </c>
      <c r="I1251" s="1" t="s">
        <v>1640</v>
      </c>
      <c r="J1251" s="1" t="s">
        <v>1641</v>
      </c>
      <c r="K1251" s="1" t="s">
        <v>129</v>
      </c>
      <c r="L1251" s="1" t="s">
        <v>575</v>
      </c>
      <c r="M1251" s="1" t="s">
        <v>46268</v>
      </c>
      <c r="N1251" s="1" t="s">
        <v>46680</v>
      </c>
      <c r="O1251" s="1" t="s">
        <v>156</v>
      </c>
      <c r="P1251" s="1" t="s">
        <v>157</v>
      </c>
      <c r="Q1251" s="1" t="s">
        <v>46681</v>
      </c>
      <c r="R1251" s="1" t="s">
        <v>46682</v>
      </c>
      <c r="S1251" s="1" t="s">
        <v>46683</v>
      </c>
      <c r="T1251" s="1" t="s">
        <v>46684</v>
      </c>
      <c r="U1251" s="1" t="s">
        <v>46685</v>
      </c>
      <c r="V1251" s="1" t="s">
        <v>76</v>
      </c>
      <c r="W1251" s="1" t="s">
        <v>73</v>
      </c>
      <c r="X1251" s="1" t="s">
        <v>73</v>
      </c>
      <c r="Y1251" s="1" t="s">
        <v>73</v>
      </c>
      <c r="Z1251" s="1" t="s">
        <v>46268</v>
      </c>
      <c r="AA1251" s="1" t="s">
        <v>46686</v>
      </c>
      <c r="AB1251" s="1" t="s">
        <v>78</v>
      </c>
      <c r="AC1251" s="1" t="s">
        <v>46687</v>
      </c>
      <c r="AD1251" s="1" t="s">
        <v>80</v>
      </c>
      <c r="AE1251" s="1" t="s">
        <v>73</v>
      </c>
      <c r="AF1251" s="1" t="s">
        <v>73</v>
      </c>
      <c r="AG1251" s="13" t="s">
        <v>73</v>
      </c>
      <c r="AH1251" s="1" t="s">
        <v>73</v>
      </c>
      <c r="AI1251" s="1" t="s">
        <v>211</v>
      </c>
      <c r="AJ1251" s="1" t="s">
        <v>166</v>
      </c>
      <c r="AK1251" s="1" t="s">
        <v>82</v>
      </c>
      <c r="AL1251" s="1" t="s">
        <v>6087</v>
      </c>
      <c r="AM1251" s="1" t="s">
        <v>5338</v>
      </c>
      <c r="AN1251" s="1" t="s">
        <v>46686</v>
      </c>
      <c r="AO1251" s="1" t="s">
        <v>73</v>
      </c>
      <c r="AP1251" s="1" t="s">
        <v>93</v>
      </c>
      <c r="AQ1251" s="1" t="s">
        <v>76</v>
      </c>
      <c r="AR1251" s="1" t="s">
        <v>73</v>
      </c>
      <c r="AS1251" s="1" t="s">
        <v>73</v>
      </c>
      <c r="AT1251" s="1" t="s">
        <v>85</v>
      </c>
      <c r="AU1251" s="1" t="s">
        <v>86</v>
      </c>
      <c r="AV1251" s="1" t="s">
        <v>87</v>
      </c>
      <c r="AW1251" s="1" t="s">
        <v>88</v>
      </c>
      <c r="AX1251" s="1" t="s">
        <v>142</v>
      </c>
      <c r="AY1251" s="1" t="s">
        <v>46684</v>
      </c>
      <c r="AZ1251" s="12">
        <v>45</v>
      </c>
      <c r="BA1251" s="12">
        <v>11</v>
      </c>
      <c r="BB1251" s="12">
        <v>7099</v>
      </c>
      <c r="BC1251" s="1" t="s">
        <v>7830</v>
      </c>
      <c r="BD1251" s="1" t="s">
        <v>7831</v>
      </c>
      <c r="BE1251" s="1" t="s">
        <v>91</v>
      </c>
      <c r="BF1251" s="1" t="s">
        <v>46688</v>
      </c>
      <c r="BG1251" s="1" t="s">
        <v>93</v>
      </c>
      <c r="BH1251" s="1" t="s">
        <v>93</v>
      </c>
      <c r="BI1251" s="1" t="s">
        <v>76</v>
      </c>
      <c r="BJ1251" s="1" t="s">
        <v>93</v>
      </c>
    </row>
    <row r="1252" spans="1:62" hidden="1" x14ac:dyDescent="0.2">
      <c r="A1252" s="12" t="s">
        <v>7201</v>
      </c>
      <c r="B1252" s="1" t="s">
        <v>4624</v>
      </c>
      <c r="C1252" s="1" t="s">
        <v>96</v>
      </c>
      <c r="D1252" s="1" t="s">
        <v>46669</v>
      </c>
      <c r="E1252" s="1" t="s">
        <v>46670</v>
      </c>
      <c r="F1252" s="1" t="s">
        <v>46671</v>
      </c>
      <c r="G1252" s="1" t="s">
        <v>1048</v>
      </c>
      <c r="H1252" s="58" t="str">
        <f>C1252</f>
        <v>南平</v>
      </c>
      <c r="I1252" s="1" t="s">
        <v>73</v>
      </c>
      <c r="J1252" s="1" t="s">
        <v>73</v>
      </c>
      <c r="K1252" s="1" t="s">
        <v>2883</v>
      </c>
      <c r="L1252" s="1" t="s">
        <v>2925</v>
      </c>
      <c r="M1252" s="1" t="s">
        <v>46672</v>
      </c>
      <c r="N1252" s="1" t="s">
        <v>46673</v>
      </c>
      <c r="O1252" s="1" t="s">
        <v>293</v>
      </c>
      <c r="P1252" s="1" t="s">
        <v>185</v>
      </c>
      <c r="Q1252" s="1" t="s">
        <v>46674</v>
      </c>
      <c r="R1252" s="1" t="s">
        <v>46675</v>
      </c>
      <c r="S1252" s="1" t="s">
        <v>73</v>
      </c>
      <c r="T1252" s="1" t="s">
        <v>73</v>
      </c>
      <c r="U1252" s="1" t="s">
        <v>10772</v>
      </c>
      <c r="V1252" s="1" t="s">
        <v>76</v>
      </c>
      <c r="W1252" s="1" t="s">
        <v>73</v>
      </c>
      <c r="X1252" s="1" t="s">
        <v>73</v>
      </c>
      <c r="Y1252" s="1" t="s">
        <v>73</v>
      </c>
      <c r="Z1252" s="1" t="s">
        <v>46676</v>
      </c>
      <c r="AA1252" s="1" t="s">
        <v>73</v>
      </c>
      <c r="AB1252" s="1" t="s">
        <v>78</v>
      </c>
      <c r="AC1252" s="1" t="s">
        <v>46642</v>
      </c>
      <c r="AD1252" s="1" t="s">
        <v>80</v>
      </c>
      <c r="AE1252" s="1" t="s">
        <v>73</v>
      </c>
      <c r="AF1252" s="1" t="s">
        <v>73</v>
      </c>
      <c r="AG1252" s="13" t="s">
        <v>73</v>
      </c>
      <c r="AH1252" s="1" t="s">
        <v>73</v>
      </c>
      <c r="AI1252" s="1" t="s">
        <v>82</v>
      </c>
      <c r="AJ1252" s="1" t="s">
        <v>82</v>
      </c>
      <c r="AK1252" s="1" t="s">
        <v>189</v>
      </c>
      <c r="AL1252" s="1" t="s">
        <v>4890</v>
      </c>
      <c r="AM1252" s="1" t="s">
        <v>271</v>
      </c>
      <c r="AN1252" s="1" t="s">
        <v>73</v>
      </c>
      <c r="AO1252" s="1" t="s">
        <v>73</v>
      </c>
      <c r="AP1252" s="1" t="s">
        <v>93</v>
      </c>
      <c r="AQ1252" s="1" t="s">
        <v>73</v>
      </c>
      <c r="AR1252" s="1" t="s">
        <v>73</v>
      </c>
      <c r="AS1252" s="1" t="s">
        <v>73</v>
      </c>
      <c r="AT1252" s="1" t="s">
        <v>138</v>
      </c>
      <c r="AU1252" s="1" t="s">
        <v>237</v>
      </c>
      <c r="AV1252" s="1" t="s">
        <v>192</v>
      </c>
      <c r="AW1252" s="1" t="s">
        <v>193</v>
      </c>
      <c r="AX1252" s="1" t="s">
        <v>425</v>
      </c>
      <c r="AY1252" s="1" t="s">
        <v>73</v>
      </c>
      <c r="AZ1252" s="12">
        <v>15</v>
      </c>
      <c r="BA1252" s="12">
        <v>19</v>
      </c>
      <c r="BB1252" s="12">
        <v>563</v>
      </c>
      <c r="BC1252" s="1" t="s">
        <v>4624</v>
      </c>
      <c r="BD1252" s="1" t="s">
        <v>4625</v>
      </c>
      <c r="BE1252" s="1" t="s">
        <v>73</v>
      </c>
      <c r="BF1252" s="1" t="s">
        <v>73</v>
      </c>
      <c r="BG1252" s="1" t="s">
        <v>76</v>
      </c>
      <c r="BH1252" s="1" t="s">
        <v>93</v>
      </c>
      <c r="BI1252" s="1" t="s">
        <v>76</v>
      </c>
      <c r="BJ1252" s="1" t="s">
        <v>76</v>
      </c>
    </row>
    <row r="1253" spans="1:62" x14ac:dyDescent="0.2">
      <c r="A1253" s="12" t="s">
        <v>1586</v>
      </c>
      <c r="B1253" s="1" t="s">
        <v>46667</v>
      </c>
      <c r="C1253" s="1" t="s">
        <v>147</v>
      </c>
      <c r="D1253" s="1" t="s">
        <v>46658</v>
      </c>
      <c r="E1253" s="1" t="s">
        <v>46659</v>
      </c>
      <c r="F1253" s="1" t="s">
        <v>46660</v>
      </c>
      <c r="G1253" s="1" t="s">
        <v>151</v>
      </c>
      <c r="H1253" s="58" t="str">
        <f t="shared" ref="H1253:H1258" si="183">G1253</f>
        <v>永定供电有限公司</v>
      </c>
      <c r="I1253" s="1" t="s">
        <v>8316</v>
      </c>
      <c r="J1253" s="1" t="s">
        <v>8317</v>
      </c>
      <c r="K1253" s="1" t="s">
        <v>2883</v>
      </c>
      <c r="L1253" s="1" t="s">
        <v>3041</v>
      </c>
      <c r="M1253" s="1" t="s">
        <v>46661</v>
      </c>
      <c r="N1253" s="1" t="s">
        <v>46662</v>
      </c>
      <c r="O1253" s="1" t="s">
        <v>293</v>
      </c>
      <c r="P1253" s="1" t="s">
        <v>185</v>
      </c>
      <c r="Q1253" s="1" t="s">
        <v>46663</v>
      </c>
      <c r="R1253" s="1" t="s">
        <v>46664</v>
      </c>
      <c r="S1253" s="1" t="s">
        <v>46665</v>
      </c>
      <c r="T1253" s="1" t="s">
        <v>2410</v>
      </c>
      <c r="U1253" s="1" t="s">
        <v>46666</v>
      </c>
      <c r="V1253" s="1" t="s">
        <v>76</v>
      </c>
      <c r="W1253" s="1" t="s">
        <v>73</v>
      </c>
      <c r="X1253" s="1" t="s">
        <v>73</v>
      </c>
      <c r="Y1253" s="1" t="s">
        <v>73</v>
      </c>
      <c r="Z1253" s="1" t="s">
        <v>46661</v>
      </c>
      <c r="AA1253" s="1" t="s">
        <v>46662</v>
      </c>
      <c r="AB1253" s="1" t="s">
        <v>78</v>
      </c>
      <c r="AC1253" s="1" t="s">
        <v>46642</v>
      </c>
      <c r="AD1253" s="1" t="s">
        <v>164</v>
      </c>
      <c r="AE1253" s="1" t="s">
        <v>73</v>
      </c>
      <c r="AF1253" s="1" t="s">
        <v>73</v>
      </c>
      <c r="AG1253" s="13" t="s">
        <v>73</v>
      </c>
      <c r="AH1253" s="1" t="s">
        <v>73</v>
      </c>
      <c r="AI1253" s="1" t="s">
        <v>82</v>
      </c>
      <c r="AJ1253" s="1" t="s">
        <v>82</v>
      </c>
      <c r="AK1253" s="1" t="s">
        <v>1808</v>
      </c>
      <c r="AL1253" s="1" t="s">
        <v>38111</v>
      </c>
      <c r="AM1253" s="1" t="s">
        <v>8317</v>
      </c>
      <c r="AN1253" s="1" t="s">
        <v>46662</v>
      </c>
      <c r="AO1253" s="1" t="s">
        <v>73</v>
      </c>
      <c r="AP1253" s="1" t="s">
        <v>93</v>
      </c>
      <c r="AQ1253" s="1" t="s">
        <v>73</v>
      </c>
      <c r="AR1253" s="1" t="s">
        <v>73</v>
      </c>
      <c r="AS1253" s="1" t="s">
        <v>73</v>
      </c>
      <c r="AT1253" s="1" t="s">
        <v>138</v>
      </c>
      <c r="AU1253" s="1" t="s">
        <v>740</v>
      </c>
      <c r="AV1253" s="1" t="s">
        <v>741</v>
      </c>
      <c r="AW1253" s="1" t="s">
        <v>742</v>
      </c>
      <c r="AX1253" s="1" t="s">
        <v>142</v>
      </c>
      <c r="AY1253" s="1" t="s">
        <v>2410</v>
      </c>
      <c r="AZ1253" s="12">
        <v>6</v>
      </c>
      <c r="BA1253" s="12">
        <v>0</v>
      </c>
      <c r="BB1253" s="12">
        <v>441</v>
      </c>
      <c r="BC1253" s="1" t="s">
        <v>46667</v>
      </c>
      <c r="BD1253" s="1" t="s">
        <v>46666</v>
      </c>
      <c r="BE1253" s="1" t="s">
        <v>91</v>
      </c>
      <c r="BF1253" s="1" t="s">
        <v>46668</v>
      </c>
      <c r="BG1253" s="1" t="s">
        <v>93</v>
      </c>
      <c r="BH1253" s="1" t="s">
        <v>93</v>
      </c>
      <c r="BI1253" s="1" t="s">
        <v>76</v>
      </c>
      <c r="BJ1253" s="1" t="s">
        <v>93</v>
      </c>
    </row>
    <row r="1254" spans="1:62" x14ac:dyDescent="0.2">
      <c r="A1254" s="12" t="s">
        <v>7078</v>
      </c>
      <c r="B1254" s="1" t="s">
        <v>8352</v>
      </c>
      <c r="C1254" s="1" t="s">
        <v>359</v>
      </c>
      <c r="D1254" s="1" t="s">
        <v>46646</v>
      </c>
      <c r="E1254" s="1" t="s">
        <v>46647</v>
      </c>
      <c r="F1254" s="1" t="s">
        <v>46648</v>
      </c>
      <c r="G1254" s="1" t="s">
        <v>3610</v>
      </c>
      <c r="H1254" s="58" t="str">
        <f t="shared" si="183"/>
        <v>诏安供电有限公司</v>
      </c>
      <c r="I1254" s="1" t="s">
        <v>7750</v>
      </c>
      <c r="J1254" s="1" t="s">
        <v>46613</v>
      </c>
      <c r="K1254" s="1" t="s">
        <v>2883</v>
      </c>
      <c r="L1254" s="1" t="s">
        <v>3041</v>
      </c>
      <c r="M1254" s="1" t="s">
        <v>46649</v>
      </c>
      <c r="N1254" s="1" t="s">
        <v>46650</v>
      </c>
      <c r="O1254" s="1" t="s">
        <v>156</v>
      </c>
      <c r="P1254" s="1" t="s">
        <v>185</v>
      </c>
      <c r="Q1254" s="1" t="s">
        <v>46651</v>
      </c>
      <c r="R1254" s="1" t="s">
        <v>46652</v>
      </c>
      <c r="S1254" s="1" t="s">
        <v>46653</v>
      </c>
      <c r="T1254" s="1" t="s">
        <v>46654</v>
      </c>
      <c r="U1254" s="1" t="s">
        <v>46655</v>
      </c>
      <c r="V1254" s="1" t="s">
        <v>76</v>
      </c>
      <c r="W1254" s="1" t="s">
        <v>73</v>
      </c>
      <c r="X1254" s="1" t="s">
        <v>73</v>
      </c>
      <c r="Y1254" s="1" t="s">
        <v>73</v>
      </c>
      <c r="Z1254" s="1" t="s">
        <v>46649</v>
      </c>
      <c r="AA1254" s="1" t="s">
        <v>46650</v>
      </c>
      <c r="AB1254" s="1" t="s">
        <v>78</v>
      </c>
      <c r="AC1254" s="1" t="s">
        <v>45344</v>
      </c>
      <c r="AD1254" s="1" t="s">
        <v>164</v>
      </c>
      <c r="AE1254" s="1" t="s">
        <v>73</v>
      </c>
      <c r="AF1254" s="1" t="s">
        <v>73</v>
      </c>
      <c r="AG1254" s="13" t="s">
        <v>73</v>
      </c>
      <c r="AH1254" s="1" t="s">
        <v>73</v>
      </c>
      <c r="AI1254" s="1" t="s">
        <v>82</v>
      </c>
      <c r="AJ1254" s="1" t="s">
        <v>82</v>
      </c>
      <c r="AK1254" s="1" t="s">
        <v>189</v>
      </c>
      <c r="AL1254" s="1" t="s">
        <v>8136</v>
      </c>
      <c r="AM1254" s="1" t="s">
        <v>46613</v>
      </c>
      <c r="AN1254" s="1" t="s">
        <v>46650</v>
      </c>
      <c r="AO1254" s="1" t="s">
        <v>73</v>
      </c>
      <c r="AP1254" s="1" t="s">
        <v>93</v>
      </c>
      <c r="AQ1254" s="1" t="s">
        <v>76</v>
      </c>
      <c r="AR1254" s="1" t="s">
        <v>76</v>
      </c>
      <c r="AS1254" s="1" t="s">
        <v>73</v>
      </c>
      <c r="AT1254" s="1" t="s">
        <v>138</v>
      </c>
      <c r="AU1254" s="1" t="s">
        <v>740</v>
      </c>
      <c r="AV1254" s="1" t="s">
        <v>741</v>
      </c>
      <c r="AW1254" s="1" t="s">
        <v>742</v>
      </c>
      <c r="AX1254" s="1" t="s">
        <v>2654</v>
      </c>
      <c r="AY1254" s="1" t="s">
        <v>46654</v>
      </c>
      <c r="AZ1254" s="12">
        <v>23</v>
      </c>
      <c r="BA1254" s="12">
        <v>11</v>
      </c>
      <c r="BB1254" s="12">
        <v>3877</v>
      </c>
      <c r="BC1254" s="1" t="s">
        <v>8352</v>
      </c>
      <c r="BD1254" s="1" t="s">
        <v>46656</v>
      </c>
      <c r="BE1254" s="1" t="s">
        <v>91</v>
      </c>
      <c r="BF1254" s="1" t="s">
        <v>46657</v>
      </c>
      <c r="BG1254" s="1" t="s">
        <v>93</v>
      </c>
      <c r="BH1254" s="1" t="s">
        <v>93</v>
      </c>
      <c r="BI1254" s="1" t="s">
        <v>76</v>
      </c>
      <c r="BJ1254" s="1" t="s">
        <v>93</v>
      </c>
    </row>
    <row r="1255" spans="1:62" x14ac:dyDescent="0.2">
      <c r="A1255" s="12" t="s">
        <v>6864</v>
      </c>
      <c r="B1255" s="1" t="s">
        <v>46643</v>
      </c>
      <c r="C1255" s="1" t="s">
        <v>147</v>
      </c>
      <c r="D1255" s="1" t="s">
        <v>46633</v>
      </c>
      <c r="E1255" s="1" t="s">
        <v>46634</v>
      </c>
      <c r="F1255" s="1" t="s">
        <v>46635</v>
      </c>
      <c r="G1255" s="1" t="s">
        <v>151</v>
      </c>
      <c r="H1255" s="58" t="str">
        <f t="shared" si="183"/>
        <v>永定供电有限公司</v>
      </c>
      <c r="I1255" s="1" t="s">
        <v>8316</v>
      </c>
      <c r="J1255" s="1" t="s">
        <v>8317</v>
      </c>
      <c r="K1255" s="1" t="s">
        <v>2883</v>
      </c>
      <c r="L1255" s="1" t="s">
        <v>3041</v>
      </c>
      <c r="M1255" s="1" t="s">
        <v>46636</v>
      </c>
      <c r="N1255" s="1" t="s">
        <v>46637</v>
      </c>
      <c r="O1255" s="1" t="s">
        <v>293</v>
      </c>
      <c r="P1255" s="1" t="s">
        <v>185</v>
      </c>
      <c r="Q1255" s="1" t="s">
        <v>46638</v>
      </c>
      <c r="R1255" s="1" t="s">
        <v>46639</v>
      </c>
      <c r="S1255" s="1" t="s">
        <v>46640</v>
      </c>
      <c r="T1255" s="1" t="s">
        <v>38107</v>
      </c>
      <c r="U1255" s="1" t="s">
        <v>46641</v>
      </c>
      <c r="V1255" s="1" t="s">
        <v>76</v>
      </c>
      <c r="W1255" s="1" t="s">
        <v>73</v>
      </c>
      <c r="X1255" s="1" t="s">
        <v>73</v>
      </c>
      <c r="Y1255" s="1" t="s">
        <v>73</v>
      </c>
      <c r="Z1255" s="1" t="s">
        <v>46636</v>
      </c>
      <c r="AA1255" s="1" t="s">
        <v>46637</v>
      </c>
      <c r="AB1255" s="1" t="s">
        <v>78</v>
      </c>
      <c r="AC1255" s="1" t="s">
        <v>46642</v>
      </c>
      <c r="AD1255" s="1" t="s">
        <v>80</v>
      </c>
      <c r="AE1255" s="1" t="s">
        <v>73</v>
      </c>
      <c r="AF1255" s="1" t="s">
        <v>73</v>
      </c>
      <c r="AG1255" s="13" t="s">
        <v>73</v>
      </c>
      <c r="AH1255" s="1" t="s">
        <v>73</v>
      </c>
      <c r="AI1255" s="1" t="s">
        <v>82</v>
      </c>
      <c r="AJ1255" s="1" t="s">
        <v>82</v>
      </c>
      <c r="AK1255" s="1" t="s">
        <v>1808</v>
      </c>
      <c r="AL1255" s="1" t="s">
        <v>38111</v>
      </c>
      <c r="AM1255" s="1" t="s">
        <v>8317</v>
      </c>
      <c r="AN1255" s="1" t="s">
        <v>46637</v>
      </c>
      <c r="AO1255" s="1" t="s">
        <v>73</v>
      </c>
      <c r="AP1255" s="1" t="s">
        <v>93</v>
      </c>
      <c r="AQ1255" s="1" t="s">
        <v>73</v>
      </c>
      <c r="AR1255" s="1" t="s">
        <v>73</v>
      </c>
      <c r="AS1255" s="1" t="s">
        <v>73</v>
      </c>
      <c r="AT1255" s="1" t="s">
        <v>138</v>
      </c>
      <c r="AU1255" s="1" t="s">
        <v>740</v>
      </c>
      <c r="AV1255" s="1" t="s">
        <v>741</v>
      </c>
      <c r="AW1255" s="1" t="s">
        <v>742</v>
      </c>
      <c r="AX1255" s="1" t="s">
        <v>2654</v>
      </c>
      <c r="AY1255" s="1" t="s">
        <v>38107</v>
      </c>
      <c r="AZ1255" s="12">
        <v>4</v>
      </c>
      <c r="BA1255" s="12">
        <v>2</v>
      </c>
      <c r="BB1255" s="12">
        <v>304</v>
      </c>
      <c r="BC1255" s="1" t="s">
        <v>46643</v>
      </c>
      <c r="BD1255" s="1" t="s">
        <v>46644</v>
      </c>
      <c r="BE1255" s="1" t="s">
        <v>91</v>
      </c>
      <c r="BF1255" s="1" t="s">
        <v>46645</v>
      </c>
      <c r="BG1255" s="1" t="s">
        <v>93</v>
      </c>
      <c r="BH1255" s="1" t="s">
        <v>93</v>
      </c>
      <c r="BI1255" s="1" t="s">
        <v>76</v>
      </c>
      <c r="BJ1255" s="1" t="s">
        <v>93</v>
      </c>
    </row>
    <row r="1256" spans="1:62" hidden="1" x14ac:dyDescent="0.2">
      <c r="A1256" s="12" t="s">
        <v>3770</v>
      </c>
      <c r="B1256" s="1" t="s">
        <v>46631</v>
      </c>
      <c r="C1256" s="1" t="s">
        <v>96</v>
      </c>
      <c r="D1256" s="1" t="s">
        <v>46622</v>
      </c>
      <c r="E1256" s="1" t="s">
        <v>46623</v>
      </c>
      <c r="F1256" s="1" t="s">
        <v>46624</v>
      </c>
      <c r="G1256" s="1" t="s">
        <v>641</v>
      </c>
      <c r="H1256" s="58" t="str">
        <f t="shared" si="183"/>
        <v>顺昌供电公司</v>
      </c>
      <c r="I1256" s="1" t="s">
        <v>2165</v>
      </c>
      <c r="J1256" s="1" t="s">
        <v>2166</v>
      </c>
      <c r="K1256" s="1" t="s">
        <v>413</v>
      </c>
      <c r="L1256" s="1" t="s">
        <v>435</v>
      </c>
      <c r="M1256" s="1" t="s">
        <v>46625</v>
      </c>
      <c r="N1256" s="1" t="s">
        <v>46626</v>
      </c>
      <c r="O1256" s="1" t="s">
        <v>293</v>
      </c>
      <c r="P1256" s="1" t="s">
        <v>106</v>
      </c>
      <c r="Q1256" s="1" t="s">
        <v>46627</v>
      </c>
      <c r="R1256" s="1" t="s">
        <v>46628</v>
      </c>
      <c r="S1256" s="1" t="s">
        <v>73</v>
      </c>
      <c r="T1256" s="1" t="s">
        <v>73</v>
      </c>
      <c r="U1256" s="1" t="s">
        <v>46629</v>
      </c>
      <c r="V1256" s="1" t="s">
        <v>76</v>
      </c>
      <c r="W1256" s="1" t="s">
        <v>73</v>
      </c>
      <c r="X1256" s="1" t="s">
        <v>73</v>
      </c>
      <c r="Y1256" s="1" t="s">
        <v>73</v>
      </c>
      <c r="Z1256" s="1" t="s">
        <v>46630</v>
      </c>
      <c r="AA1256" s="1" t="s">
        <v>73</v>
      </c>
      <c r="AB1256" s="1" t="s">
        <v>78</v>
      </c>
      <c r="AC1256" s="1" t="s">
        <v>46391</v>
      </c>
      <c r="AD1256" s="1" t="s">
        <v>80</v>
      </c>
      <c r="AE1256" s="1" t="s">
        <v>73</v>
      </c>
      <c r="AF1256" s="1" t="s">
        <v>73</v>
      </c>
      <c r="AG1256" s="13" t="s">
        <v>73</v>
      </c>
      <c r="AH1256" s="1" t="s">
        <v>73</v>
      </c>
      <c r="AI1256" s="1" t="s">
        <v>402</v>
      </c>
      <c r="AJ1256" s="1" t="s">
        <v>403</v>
      </c>
      <c r="AK1256" s="1" t="s">
        <v>82</v>
      </c>
      <c r="AL1256" s="1" t="s">
        <v>3036</v>
      </c>
      <c r="AM1256" s="1" t="s">
        <v>2840</v>
      </c>
      <c r="AN1256" s="1" t="s">
        <v>73</v>
      </c>
      <c r="AO1256" s="1" t="s">
        <v>73</v>
      </c>
      <c r="AP1256" s="1" t="s">
        <v>93</v>
      </c>
      <c r="AQ1256" s="1" t="s">
        <v>73</v>
      </c>
      <c r="AR1256" s="1" t="s">
        <v>73</v>
      </c>
      <c r="AS1256" s="1" t="s">
        <v>73</v>
      </c>
      <c r="AT1256" s="1" t="s">
        <v>138</v>
      </c>
      <c r="AU1256" s="1" t="s">
        <v>191</v>
      </c>
      <c r="AV1256" s="1" t="s">
        <v>192</v>
      </c>
      <c r="AW1256" s="1" t="s">
        <v>193</v>
      </c>
      <c r="AX1256" s="1" t="s">
        <v>447</v>
      </c>
      <c r="AY1256" s="1" t="s">
        <v>73</v>
      </c>
      <c r="AZ1256" s="12">
        <v>3</v>
      </c>
      <c r="BA1256" s="12">
        <v>1</v>
      </c>
      <c r="BB1256" s="12">
        <v>70</v>
      </c>
      <c r="BC1256" s="1" t="s">
        <v>46631</v>
      </c>
      <c r="BD1256" s="1" t="s">
        <v>46632</v>
      </c>
      <c r="BE1256" s="1" t="s">
        <v>195</v>
      </c>
      <c r="BF1256" s="1" t="s">
        <v>73</v>
      </c>
      <c r="BG1256" s="1" t="s">
        <v>93</v>
      </c>
      <c r="BH1256" s="1" t="s">
        <v>93</v>
      </c>
      <c r="BI1256" s="1" t="s">
        <v>76</v>
      </c>
      <c r="BJ1256" s="1" t="s">
        <v>76</v>
      </c>
    </row>
    <row r="1257" spans="1:62" x14ac:dyDescent="0.2">
      <c r="A1257" s="12" t="s">
        <v>3773</v>
      </c>
      <c r="B1257" s="1" t="s">
        <v>7749</v>
      </c>
      <c r="C1257" s="1" t="s">
        <v>359</v>
      </c>
      <c r="D1257" s="1" t="s">
        <v>46610</v>
      </c>
      <c r="E1257" s="1" t="s">
        <v>46611</v>
      </c>
      <c r="F1257" s="1" t="s">
        <v>46612</v>
      </c>
      <c r="G1257" s="1" t="s">
        <v>3610</v>
      </c>
      <c r="H1257" s="58" t="str">
        <f t="shared" si="183"/>
        <v>诏安供电有限公司</v>
      </c>
      <c r="I1257" s="1" t="s">
        <v>7750</v>
      </c>
      <c r="J1257" s="1" t="s">
        <v>46613</v>
      </c>
      <c r="K1257" s="1" t="s">
        <v>2883</v>
      </c>
      <c r="L1257" s="1" t="s">
        <v>3041</v>
      </c>
      <c r="M1257" s="1" t="s">
        <v>46614</v>
      </c>
      <c r="N1257" s="1" t="s">
        <v>46615</v>
      </c>
      <c r="O1257" s="1" t="s">
        <v>293</v>
      </c>
      <c r="P1257" s="1" t="s">
        <v>106</v>
      </c>
      <c r="Q1257" s="1" t="s">
        <v>46616</v>
      </c>
      <c r="R1257" s="1" t="s">
        <v>46617</v>
      </c>
      <c r="S1257" s="1" t="s">
        <v>46618</v>
      </c>
      <c r="T1257" s="1" t="s">
        <v>8314</v>
      </c>
      <c r="U1257" s="1" t="s">
        <v>46619</v>
      </c>
      <c r="V1257" s="1" t="s">
        <v>76</v>
      </c>
      <c r="W1257" s="1" t="s">
        <v>73</v>
      </c>
      <c r="X1257" s="1" t="s">
        <v>73</v>
      </c>
      <c r="Y1257" s="1" t="s">
        <v>73</v>
      </c>
      <c r="Z1257" s="1" t="s">
        <v>46614</v>
      </c>
      <c r="AA1257" s="1" t="s">
        <v>73</v>
      </c>
      <c r="AB1257" s="1" t="s">
        <v>78</v>
      </c>
      <c r="AC1257" s="1" t="s">
        <v>46582</v>
      </c>
      <c r="AD1257" s="1" t="s">
        <v>164</v>
      </c>
      <c r="AE1257" s="1" t="s">
        <v>73</v>
      </c>
      <c r="AF1257" s="1" t="s">
        <v>73</v>
      </c>
      <c r="AG1257" s="13" t="s">
        <v>73</v>
      </c>
      <c r="AH1257" s="1" t="s">
        <v>73</v>
      </c>
      <c r="AI1257" s="1" t="s">
        <v>211</v>
      </c>
      <c r="AJ1257" s="1" t="s">
        <v>82</v>
      </c>
      <c r="AK1257" s="1" t="s">
        <v>82</v>
      </c>
      <c r="AL1257" s="1" t="s">
        <v>4345</v>
      </c>
      <c r="AM1257" s="1" t="s">
        <v>317</v>
      </c>
      <c r="AN1257" s="1" t="s">
        <v>73</v>
      </c>
      <c r="AO1257" s="1" t="s">
        <v>73</v>
      </c>
      <c r="AP1257" s="1" t="s">
        <v>76</v>
      </c>
      <c r="AQ1257" s="1" t="s">
        <v>73</v>
      </c>
      <c r="AR1257" s="1" t="s">
        <v>73</v>
      </c>
      <c r="AS1257" s="1" t="s">
        <v>73</v>
      </c>
      <c r="AT1257" s="1" t="s">
        <v>138</v>
      </c>
      <c r="AU1257" s="1" t="s">
        <v>509</v>
      </c>
      <c r="AV1257" s="1" t="s">
        <v>510</v>
      </c>
      <c r="AW1257" s="1" t="s">
        <v>511</v>
      </c>
      <c r="AX1257" s="1" t="s">
        <v>2654</v>
      </c>
      <c r="AY1257" s="1" t="s">
        <v>8314</v>
      </c>
      <c r="AZ1257" s="12">
        <v>22</v>
      </c>
      <c r="BA1257" s="12">
        <v>3</v>
      </c>
      <c r="BB1257" s="12">
        <v>1928</v>
      </c>
      <c r="BC1257" s="1" t="s">
        <v>7749</v>
      </c>
      <c r="BD1257" s="1" t="s">
        <v>46620</v>
      </c>
      <c r="BE1257" s="1" t="s">
        <v>91</v>
      </c>
      <c r="BF1257" s="1" t="s">
        <v>46621</v>
      </c>
      <c r="BG1257" s="1" t="s">
        <v>93</v>
      </c>
      <c r="BH1257" s="1" t="s">
        <v>93</v>
      </c>
      <c r="BI1257" s="1" t="s">
        <v>76</v>
      </c>
      <c r="BJ1257" s="1" t="s">
        <v>93</v>
      </c>
    </row>
    <row r="1258" spans="1:62" hidden="1" x14ac:dyDescent="0.2">
      <c r="A1258" s="12" t="s">
        <v>5367</v>
      </c>
      <c r="B1258" s="1" t="s">
        <v>6948</v>
      </c>
      <c r="C1258" s="1" t="s">
        <v>174</v>
      </c>
      <c r="D1258" s="1" t="s">
        <v>46598</v>
      </c>
      <c r="E1258" s="1" t="s">
        <v>46599</v>
      </c>
      <c r="F1258" s="1" t="s">
        <v>46600</v>
      </c>
      <c r="G1258" s="1" t="s">
        <v>890</v>
      </c>
      <c r="H1258" s="58" t="str">
        <f t="shared" si="183"/>
        <v>安溪县供电公司</v>
      </c>
      <c r="I1258" s="1" t="s">
        <v>4314</v>
      </c>
      <c r="J1258" s="1" t="s">
        <v>4315</v>
      </c>
      <c r="K1258" s="1" t="s">
        <v>966</v>
      </c>
      <c r="L1258" s="1" t="s">
        <v>2794</v>
      </c>
      <c r="M1258" s="1" t="s">
        <v>46601</v>
      </c>
      <c r="N1258" s="1" t="s">
        <v>46602</v>
      </c>
      <c r="O1258" s="1" t="s">
        <v>156</v>
      </c>
      <c r="P1258" s="1" t="s">
        <v>157</v>
      </c>
      <c r="Q1258" s="1" t="s">
        <v>46603</v>
      </c>
      <c r="R1258" s="1" t="s">
        <v>46604</v>
      </c>
      <c r="S1258" s="1" t="s">
        <v>46605</v>
      </c>
      <c r="T1258" s="1" t="s">
        <v>46606</v>
      </c>
      <c r="U1258" s="1" t="s">
        <v>46607</v>
      </c>
      <c r="V1258" s="1" t="s">
        <v>76</v>
      </c>
      <c r="W1258" s="1" t="s">
        <v>73</v>
      </c>
      <c r="X1258" s="1" t="s">
        <v>73</v>
      </c>
      <c r="Y1258" s="1" t="s">
        <v>73</v>
      </c>
      <c r="Z1258" s="1" t="s">
        <v>46608</v>
      </c>
      <c r="AA1258" s="1" t="s">
        <v>73</v>
      </c>
      <c r="AB1258" s="1" t="s">
        <v>78</v>
      </c>
      <c r="AC1258" s="1" t="s">
        <v>46582</v>
      </c>
      <c r="AD1258" s="1" t="s">
        <v>80</v>
      </c>
      <c r="AE1258" s="1" t="s">
        <v>73</v>
      </c>
      <c r="AF1258" s="1" t="s">
        <v>73</v>
      </c>
      <c r="AG1258" s="13" t="s">
        <v>73</v>
      </c>
      <c r="AH1258" s="1" t="s">
        <v>73</v>
      </c>
      <c r="AI1258" s="1" t="s">
        <v>402</v>
      </c>
      <c r="AJ1258" s="1" t="s">
        <v>403</v>
      </c>
      <c r="AK1258" s="1" t="s">
        <v>82</v>
      </c>
      <c r="AL1258" s="1" t="s">
        <v>3416</v>
      </c>
      <c r="AM1258" s="1" t="s">
        <v>3417</v>
      </c>
      <c r="AN1258" s="1" t="s">
        <v>73</v>
      </c>
      <c r="AO1258" s="1" t="s">
        <v>73</v>
      </c>
      <c r="AP1258" s="1" t="s">
        <v>76</v>
      </c>
      <c r="AQ1258" s="1" t="s">
        <v>73</v>
      </c>
      <c r="AR1258" s="1" t="s">
        <v>73</v>
      </c>
      <c r="AS1258" s="1" t="s">
        <v>73</v>
      </c>
      <c r="AT1258" s="1" t="s">
        <v>138</v>
      </c>
      <c r="AU1258" s="1" t="s">
        <v>191</v>
      </c>
      <c r="AV1258" s="1" t="s">
        <v>192</v>
      </c>
      <c r="AW1258" s="1" t="s">
        <v>193</v>
      </c>
      <c r="AX1258" s="1" t="s">
        <v>447</v>
      </c>
      <c r="AY1258" s="1" t="s">
        <v>46606</v>
      </c>
      <c r="AZ1258" s="12">
        <v>30</v>
      </c>
      <c r="BA1258" s="12">
        <v>3</v>
      </c>
      <c r="BB1258" s="12">
        <v>3522</v>
      </c>
      <c r="BC1258" s="1" t="s">
        <v>6948</v>
      </c>
      <c r="BD1258" s="1" t="s">
        <v>6950</v>
      </c>
      <c r="BE1258" s="1" t="s">
        <v>91</v>
      </c>
      <c r="BF1258" s="1" t="s">
        <v>46609</v>
      </c>
      <c r="BG1258" s="1" t="s">
        <v>93</v>
      </c>
      <c r="BH1258" s="1" t="s">
        <v>93</v>
      </c>
      <c r="BI1258" s="1" t="s">
        <v>76</v>
      </c>
      <c r="BJ1258" s="1" t="s">
        <v>93</v>
      </c>
    </row>
    <row r="1259" spans="1:62" hidden="1" x14ac:dyDescent="0.2">
      <c r="A1259" s="12" t="s">
        <v>3778</v>
      </c>
      <c r="B1259" s="1" t="s">
        <v>43662</v>
      </c>
      <c r="C1259" s="1" t="s">
        <v>515</v>
      </c>
      <c r="D1259" s="1" t="s">
        <v>46586</v>
      </c>
      <c r="E1259" s="1" t="s">
        <v>46587</v>
      </c>
      <c r="F1259" s="1" t="s">
        <v>46588</v>
      </c>
      <c r="G1259" s="1" t="s">
        <v>519</v>
      </c>
      <c r="H1259" s="58" t="str">
        <f t="shared" ref="H1259:H1260" si="184">C1259</f>
        <v>莆田</v>
      </c>
      <c r="I1259" s="1" t="s">
        <v>4410</v>
      </c>
      <c r="J1259" s="1" t="s">
        <v>4411</v>
      </c>
      <c r="K1259" s="1" t="s">
        <v>3083</v>
      </c>
      <c r="L1259" s="1" t="s">
        <v>3084</v>
      </c>
      <c r="M1259" s="1" t="s">
        <v>46589</v>
      </c>
      <c r="N1259" s="1" t="s">
        <v>46590</v>
      </c>
      <c r="O1259" s="1" t="s">
        <v>70</v>
      </c>
      <c r="P1259" s="1" t="s">
        <v>106</v>
      </c>
      <c r="Q1259" s="1" t="s">
        <v>46591</v>
      </c>
      <c r="R1259" s="1" t="s">
        <v>46592</v>
      </c>
      <c r="S1259" s="1" t="s">
        <v>46593</v>
      </c>
      <c r="T1259" s="1" t="s">
        <v>46594</v>
      </c>
      <c r="U1259" s="1" t="s">
        <v>46595</v>
      </c>
      <c r="V1259" s="1" t="s">
        <v>76</v>
      </c>
      <c r="W1259" s="1" t="s">
        <v>73</v>
      </c>
      <c r="X1259" s="1" t="s">
        <v>73</v>
      </c>
      <c r="Y1259" s="1" t="s">
        <v>73</v>
      </c>
      <c r="Z1259" s="1" t="s">
        <v>46596</v>
      </c>
      <c r="AA1259" s="1" t="s">
        <v>46590</v>
      </c>
      <c r="AB1259" s="1" t="s">
        <v>78</v>
      </c>
      <c r="AC1259" s="1" t="s">
        <v>46582</v>
      </c>
      <c r="AD1259" s="1" t="s">
        <v>164</v>
      </c>
      <c r="AE1259" s="1" t="s">
        <v>73</v>
      </c>
      <c r="AF1259" s="1" t="s">
        <v>73</v>
      </c>
      <c r="AG1259" s="13" t="s">
        <v>73</v>
      </c>
      <c r="AH1259" s="1" t="s">
        <v>73</v>
      </c>
      <c r="AI1259" s="1" t="s">
        <v>82</v>
      </c>
      <c r="AJ1259" s="1" t="s">
        <v>82</v>
      </c>
      <c r="AK1259" s="1" t="s">
        <v>82</v>
      </c>
      <c r="AL1259" s="1" t="s">
        <v>668</v>
      </c>
      <c r="AM1259" s="1" t="s">
        <v>669</v>
      </c>
      <c r="AN1259" s="1" t="s">
        <v>46590</v>
      </c>
      <c r="AO1259" s="1" t="s">
        <v>82</v>
      </c>
      <c r="AP1259" s="1" t="s">
        <v>76</v>
      </c>
      <c r="AQ1259" s="1" t="s">
        <v>76</v>
      </c>
      <c r="AR1259" s="1" t="s">
        <v>76</v>
      </c>
      <c r="AS1259" s="1" t="s">
        <v>73</v>
      </c>
      <c r="AT1259" s="1" t="s">
        <v>3184</v>
      </c>
      <c r="AU1259" s="1" t="s">
        <v>3185</v>
      </c>
      <c r="AV1259" s="1" t="s">
        <v>3186</v>
      </c>
      <c r="AW1259" s="1" t="s">
        <v>3187</v>
      </c>
      <c r="AX1259" s="1" t="s">
        <v>262</v>
      </c>
      <c r="AY1259" s="1" t="s">
        <v>46594</v>
      </c>
      <c r="AZ1259" s="12">
        <v>3</v>
      </c>
      <c r="BA1259" s="12">
        <v>5</v>
      </c>
      <c r="BB1259" s="12">
        <v>331</v>
      </c>
      <c r="BC1259" s="1" t="s">
        <v>43662</v>
      </c>
      <c r="BD1259" s="1" t="s">
        <v>43663</v>
      </c>
      <c r="BE1259" s="1" t="s">
        <v>91</v>
      </c>
      <c r="BF1259" s="1" t="s">
        <v>46597</v>
      </c>
      <c r="BG1259" s="1" t="s">
        <v>93</v>
      </c>
      <c r="BH1259" s="1" t="s">
        <v>93</v>
      </c>
      <c r="BI1259" s="1" t="s">
        <v>76</v>
      </c>
      <c r="BJ1259" s="1" t="s">
        <v>93</v>
      </c>
    </row>
    <row r="1260" spans="1:62" hidden="1" x14ac:dyDescent="0.2">
      <c r="A1260" s="12" t="s">
        <v>5283</v>
      </c>
      <c r="B1260" s="1" t="s">
        <v>46583</v>
      </c>
      <c r="C1260" s="1" t="s">
        <v>515</v>
      </c>
      <c r="D1260" s="1" t="s">
        <v>46572</v>
      </c>
      <c r="E1260" s="1" t="s">
        <v>46573</v>
      </c>
      <c r="F1260" s="1" t="s">
        <v>46574</v>
      </c>
      <c r="G1260" s="1" t="s">
        <v>608</v>
      </c>
      <c r="H1260" s="58" t="str">
        <f t="shared" si="184"/>
        <v>莆田</v>
      </c>
      <c r="I1260" s="1" t="s">
        <v>8350</v>
      </c>
      <c r="J1260" s="1" t="s">
        <v>4161</v>
      </c>
      <c r="K1260" s="1" t="s">
        <v>129</v>
      </c>
      <c r="L1260" s="1" t="s">
        <v>130</v>
      </c>
      <c r="M1260" s="1" t="s">
        <v>46575</v>
      </c>
      <c r="N1260" s="1" t="s">
        <v>46576</v>
      </c>
      <c r="O1260" s="1" t="s">
        <v>70</v>
      </c>
      <c r="P1260" s="1" t="s">
        <v>71</v>
      </c>
      <c r="Q1260" s="1" t="s">
        <v>46577</v>
      </c>
      <c r="R1260" s="1" t="s">
        <v>46578</v>
      </c>
      <c r="S1260" s="1" t="s">
        <v>46579</v>
      </c>
      <c r="T1260" s="1" t="s">
        <v>2410</v>
      </c>
      <c r="U1260" s="1" t="s">
        <v>46580</v>
      </c>
      <c r="V1260" s="1" t="s">
        <v>76</v>
      </c>
      <c r="W1260" s="1" t="s">
        <v>73</v>
      </c>
      <c r="X1260" s="1" t="s">
        <v>73</v>
      </c>
      <c r="Y1260" s="1" t="s">
        <v>73</v>
      </c>
      <c r="Z1260" s="1" t="s">
        <v>46575</v>
      </c>
      <c r="AA1260" s="1" t="s">
        <v>46581</v>
      </c>
      <c r="AB1260" s="1" t="s">
        <v>78</v>
      </c>
      <c r="AC1260" s="1" t="s">
        <v>46582</v>
      </c>
      <c r="AD1260" s="1" t="s">
        <v>80</v>
      </c>
      <c r="AE1260" s="1" t="s">
        <v>73</v>
      </c>
      <c r="AF1260" s="1" t="s">
        <v>73</v>
      </c>
      <c r="AG1260" s="13" t="s">
        <v>73</v>
      </c>
      <c r="AH1260" s="1" t="s">
        <v>73</v>
      </c>
      <c r="AI1260" s="1" t="s">
        <v>82</v>
      </c>
      <c r="AJ1260" s="1" t="s">
        <v>82</v>
      </c>
      <c r="AK1260" s="1" t="s">
        <v>82</v>
      </c>
      <c r="AL1260" s="1" t="s">
        <v>668</v>
      </c>
      <c r="AM1260" s="1" t="s">
        <v>669</v>
      </c>
      <c r="AN1260" s="1" t="s">
        <v>46581</v>
      </c>
      <c r="AO1260" s="1" t="s">
        <v>73</v>
      </c>
      <c r="AP1260" s="1" t="s">
        <v>93</v>
      </c>
      <c r="AQ1260" s="1" t="s">
        <v>76</v>
      </c>
      <c r="AR1260" s="1" t="s">
        <v>76</v>
      </c>
      <c r="AS1260" s="1" t="s">
        <v>73</v>
      </c>
      <c r="AT1260" s="1" t="s">
        <v>138</v>
      </c>
      <c r="AU1260" s="1" t="s">
        <v>237</v>
      </c>
      <c r="AV1260" s="1" t="s">
        <v>213</v>
      </c>
      <c r="AW1260" s="1" t="s">
        <v>238</v>
      </c>
      <c r="AX1260" s="1" t="s">
        <v>142</v>
      </c>
      <c r="AY1260" s="1" t="s">
        <v>2410</v>
      </c>
      <c r="AZ1260" s="12">
        <v>2</v>
      </c>
      <c r="BA1260" s="12">
        <v>0</v>
      </c>
      <c r="BB1260" s="12">
        <v>72</v>
      </c>
      <c r="BC1260" s="1" t="s">
        <v>46583</v>
      </c>
      <c r="BD1260" s="1" t="s">
        <v>46584</v>
      </c>
      <c r="BE1260" s="1" t="s">
        <v>91</v>
      </c>
      <c r="BF1260" s="1" t="s">
        <v>46585</v>
      </c>
      <c r="BG1260" s="1" t="s">
        <v>93</v>
      </c>
      <c r="BH1260" s="1" t="s">
        <v>93</v>
      </c>
      <c r="BI1260" s="1" t="s">
        <v>76</v>
      </c>
      <c r="BJ1260" s="1" t="s">
        <v>93</v>
      </c>
    </row>
    <row r="1261" spans="1:62" hidden="1" x14ac:dyDescent="0.2">
      <c r="A1261" s="12" t="s">
        <v>3784</v>
      </c>
      <c r="B1261" s="1" t="s">
        <v>46570</v>
      </c>
      <c r="C1261" s="1" t="s">
        <v>96</v>
      </c>
      <c r="D1261" s="1" t="s">
        <v>46561</v>
      </c>
      <c r="E1261" s="1" t="s">
        <v>46562</v>
      </c>
      <c r="F1261" s="1" t="s">
        <v>46563</v>
      </c>
      <c r="G1261" s="1" t="s">
        <v>4037</v>
      </c>
      <c r="H1261" s="58" t="str">
        <f>G1261</f>
        <v>武夷山供电公司</v>
      </c>
      <c r="I1261" s="1" t="s">
        <v>4510</v>
      </c>
      <c r="J1261" s="1" t="s">
        <v>4511</v>
      </c>
      <c r="K1261" s="1" t="s">
        <v>103</v>
      </c>
      <c r="L1261" s="1" t="s">
        <v>103</v>
      </c>
      <c r="M1261" s="1" t="s">
        <v>44887</v>
      </c>
      <c r="N1261" s="1" t="s">
        <v>46564</v>
      </c>
      <c r="O1261" s="1" t="s">
        <v>70</v>
      </c>
      <c r="P1261" s="1" t="s">
        <v>106</v>
      </c>
      <c r="Q1261" s="1" t="s">
        <v>46565</v>
      </c>
      <c r="R1261" s="1" t="s">
        <v>46566</v>
      </c>
      <c r="S1261" s="1" t="s">
        <v>73</v>
      </c>
      <c r="T1261" s="1" t="s">
        <v>73</v>
      </c>
      <c r="U1261" s="1" t="s">
        <v>46567</v>
      </c>
      <c r="V1261" s="1" t="s">
        <v>76</v>
      </c>
      <c r="W1261" s="1" t="s">
        <v>73</v>
      </c>
      <c r="X1261" s="1" t="s">
        <v>73</v>
      </c>
      <c r="Y1261" s="1" t="s">
        <v>73</v>
      </c>
      <c r="Z1261" s="1" t="s">
        <v>46568</v>
      </c>
      <c r="AA1261" s="1" t="s">
        <v>73</v>
      </c>
      <c r="AB1261" s="1" t="s">
        <v>78</v>
      </c>
      <c r="AC1261" s="1" t="s">
        <v>46569</v>
      </c>
      <c r="AD1261" s="1" t="s">
        <v>80</v>
      </c>
      <c r="AE1261" s="1" t="s">
        <v>73</v>
      </c>
      <c r="AF1261" s="1" t="s">
        <v>73</v>
      </c>
      <c r="AG1261" s="13" t="s">
        <v>73</v>
      </c>
      <c r="AH1261" s="1" t="s">
        <v>73</v>
      </c>
      <c r="AI1261" s="1" t="s">
        <v>82</v>
      </c>
      <c r="AJ1261" s="1" t="s">
        <v>82</v>
      </c>
      <c r="AK1261" s="1" t="s">
        <v>82</v>
      </c>
      <c r="AL1261" s="1" t="s">
        <v>4040</v>
      </c>
      <c r="AM1261" s="1" t="s">
        <v>4041</v>
      </c>
      <c r="AN1261" s="1" t="s">
        <v>73</v>
      </c>
      <c r="AO1261" s="1" t="s">
        <v>73</v>
      </c>
      <c r="AP1261" s="1" t="s">
        <v>93</v>
      </c>
      <c r="AQ1261" s="1" t="s">
        <v>73</v>
      </c>
      <c r="AR1261" s="1" t="s">
        <v>73</v>
      </c>
      <c r="AS1261" s="1" t="s">
        <v>73</v>
      </c>
      <c r="AT1261" s="1" t="s">
        <v>117</v>
      </c>
      <c r="AU1261" s="1" t="s">
        <v>118</v>
      </c>
      <c r="AV1261" s="1" t="s">
        <v>119</v>
      </c>
      <c r="AW1261" s="1" t="s">
        <v>120</v>
      </c>
      <c r="AX1261" s="1" t="s">
        <v>121</v>
      </c>
      <c r="AY1261" s="1" t="s">
        <v>73</v>
      </c>
      <c r="AZ1261" s="12">
        <v>1</v>
      </c>
      <c r="BA1261" s="12">
        <v>3</v>
      </c>
      <c r="BB1261" s="12">
        <v>59</v>
      </c>
      <c r="BC1261" s="1" t="s">
        <v>46570</v>
      </c>
      <c r="BD1261" s="1" t="s">
        <v>46571</v>
      </c>
      <c r="BE1261" s="1" t="s">
        <v>195</v>
      </c>
      <c r="BF1261" s="1" t="s">
        <v>73</v>
      </c>
      <c r="BG1261" s="1" t="s">
        <v>93</v>
      </c>
      <c r="BH1261" s="1" t="s">
        <v>93</v>
      </c>
      <c r="BI1261" s="1" t="s">
        <v>76</v>
      </c>
      <c r="BJ1261" s="1" t="s">
        <v>76</v>
      </c>
    </row>
    <row r="1262" spans="1:62" hidden="1" x14ac:dyDescent="0.2">
      <c r="A1262" s="12" t="s">
        <v>5385</v>
      </c>
      <c r="B1262" s="1" t="s">
        <v>46558</v>
      </c>
      <c r="C1262" s="1" t="s">
        <v>60</v>
      </c>
      <c r="D1262" s="1" t="s">
        <v>46549</v>
      </c>
      <c r="E1262" s="1" t="s">
        <v>46550</v>
      </c>
      <c r="F1262" s="1" t="s">
        <v>46551</v>
      </c>
      <c r="G1262" s="1" t="s">
        <v>678</v>
      </c>
      <c r="H1262" s="58" t="str">
        <f t="shared" ref="H1262:H1264" si="185">C1262</f>
        <v>厦门</v>
      </c>
      <c r="I1262" s="1" t="s">
        <v>3154</v>
      </c>
      <c r="J1262" s="1" t="s">
        <v>3155</v>
      </c>
      <c r="K1262" s="1" t="s">
        <v>129</v>
      </c>
      <c r="L1262" s="1" t="s">
        <v>575</v>
      </c>
      <c r="M1262" s="1" t="s">
        <v>46552</v>
      </c>
      <c r="N1262" s="1" t="s">
        <v>46553</v>
      </c>
      <c r="O1262" s="1" t="s">
        <v>293</v>
      </c>
      <c r="P1262" s="1" t="s">
        <v>106</v>
      </c>
      <c r="Q1262" s="1" t="s">
        <v>46554</v>
      </c>
      <c r="R1262" s="1" t="s">
        <v>46555</v>
      </c>
      <c r="S1262" s="1" t="s">
        <v>46556</v>
      </c>
      <c r="T1262" s="1" t="s">
        <v>73</v>
      </c>
      <c r="U1262" s="1" t="s">
        <v>46557</v>
      </c>
      <c r="V1262" s="1" t="s">
        <v>76</v>
      </c>
      <c r="W1262" s="1" t="s">
        <v>73</v>
      </c>
      <c r="X1262" s="1" t="s">
        <v>73</v>
      </c>
      <c r="Y1262" s="1" t="s">
        <v>73</v>
      </c>
      <c r="Z1262" s="1" t="s">
        <v>46469</v>
      </c>
      <c r="AA1262" s="1" t="s">
        <v>73</v>
      </c>
      <c r="AB1262" s="1" t="s">
        <v>78</v>
      </c>
      <c r="AC1262" s="1" t="s">
        <v>46391</v>
      </c>
      <c r="AD1262" s="1" t="s">
        <v>80</v>
      </c>
      <c r="AE1262" s="1" t="s">
        <v>81</v>
      </c>
      <c r="AF1262" s="1" t="s">
        <v>73</v>
      </c>
      <c r="AG1262" s="13" t="s">
        <v>73</v>
      </c>
      <c r="AH1262" s="1" t="s">
        <v>73</v>
      </c>
      <c r="AI1262" s="1" t="s">
        <v>82</v>
      </c>
      <c r="AJ1262" s="1" t="s">
        <v>529</v>
      </c>
      <c r="AK1262" s="1" t="s">
        <v>82</v>
      </c>
      <c r="AL1262" s="1" t="s">
        <v>1688</v>
      </c>
      <c r="AM1262" s="1" t="s">
        <v>1689</v>
      </c>
      <c r="AN1262" s="1" t="s">
        <v>73</v>
      </c>
      <c r="AO1262" s="1" t="s">
        <v>73</v>
      </c>
      <c r="AP1262" s="1" t="s">
        <v>76</v>
      </c>
      <c r="AQ1262" s="1" t="s">
        <v>73</v>
      </c>
      <c r="AR1262" s="1" t="s">
        <v>73</v>
      </c>
      <c r="AS1262" s="1" t="s">
        <v>73</v>
      </c>
      <c r="AT1262" s="1" t="s">
        <v>3184</v>
      </c>
      <c r="AU1262" s="1" t="s">
        <v>3185</v>
      </c>
      <c r="AV1262" s="1" t="s">
        <v>3186</v>
      </c>
      <c r="AW1262" s="1" t="s">
        <v>3187</v>
      </c>
      <c r="AX1262" s="1" t="s">
        <v>142</v>
      </c>
      <c r="AY1262" s="1" t="s">
        <v>73</v>
      </c>
      <c r="AZ1262" s="12">
        <v>22</v>
      </c>
      <c r="BA1262" s="12">
        <v>10</v>
      </c>
      <c r="BB1262" s="12">
        <v>3825</v>
      </c>
      <c r="BC1262" s="1" t="s">
        <v>46558</v>
      </c>
      <c r="BD1262" s="1" t="s">
        <v>46559</v>
      </c>
      <c r="BE1262" s="1" t="s">
        <v>91</v>
      </c>
      <c r="BF1262" s="1" t="s">
        <v>46560</v>
      </c>
      <c r="BG1262" s="1" t="s">
        <v>93</v>
      </c>
      <c r="BH1262" s="1" t="s">
        <v>93</v>
      </c>
      <c r="BI1262" s="1" t="s">
        <v>76</v>
      </c>
      <c r="BJ1262" s="1" t="s">
        <v>93</v>
      </c>
    </row>
    <row r="1263" spans="1:62" hidden="1" x14ac:dyDescent="0.2">
      <c r="A1263" s="12" t="s">
        <v>3801</v>
      </c>
      <c r="B1263" s="1" t="s">
        <v>8696</v>
      </c>
      <c r="C1263" s="1" t="s">
        <v>60</v>
      </c>
      <c r="D1263" s="1" t="s">
        <v>46538</v>
      </c>
      <c r="E1263" s="1" t="s">
        <v>46539</v>
      </c>
      <c r="F1263" s="1" t="s">
        <v>46540</v>
      </c>
      <c r="G1263" s="1" t="s">
        <v>64</v>
      </c>
      <c r="H1263" s="58" t="str">
        <f t="shared" si="185"/>
        <v>厦门</v>
      </c>
      <c r="I1263" s="1" t="s">
        <v>65</v>
      </c>
      <c r="J1263" s="1" t="s">
        <v>66</v>
      </c>
      <c r="K1263" s="1" t="s">
        <v>413</v>
      </c>
      <c r="L1263" s="1" t="s">
        <v>497</v>
      </c>
      <c r="M1263" s="1" t="s">
        <v>46541</v>
      </c>
      <c r="N1263" s="1" t="s">
        <v>46542</v>
      </c>
      <c r="O1263" s="1" t="s">
        <v>293</v>
      </c>
      <c r="P1263" s="1" t="s">
        <v>106</v>
      </c>
      <c r="Q1263" s="1" t="s">
        <v>46543</v>
      </c>
      <c r="R1263" s="1" t="s">
        <v>46544</v>
      </c>
      <c r="S1263" s="1" t="s">
        <v>46545</v>
      </c>
      <c r="T1263" s="1" t="s">
        <v>73</v>
      </c>
      <c r="U1263" s="1" t="s">
        <v>46546</v>
      </c>
      <c r="V1263" s="1" t="s">
        <v>76</v>
      </c>
      <c r="W1263" s="1" t="s">
        <v>73</v>
      </c>
      <c r="X1263" s="1" t="s">
        <v>73</v>
      </c>
      <c r="Y1263" s="1" t="s">
        <v>73</v>
      </c>
      <c r="Z1263" s="1" t="s">
        <v>46541</v>
      </c>
      <c r="AA1263" s="1" t="s">
        <v>46542</v>
      </c>
      <c r="AB1263" s="1" t="s">
        <v>78</v>
      </c>
      <c r="AC1263" s="1" t="s">
        <v>46391</v>
      </c>
      <c r="AD1263" s="1" t="s">
        <v>80</v>
      </c>
      <c r="AE1263" s="1" t="s">
        <v>81</v>
      </c>
      <c r="AF1263" s="1" t="s">
        <v>73</v>
      </c>
      <c r="AG1263" s="13" t="s">
        <v>73</v>
      </c>
      <c r="AH1263" s="1" t="s">
        <v>73</v>
      </c>
      <c r="AI1263" s="1" t="s">
        <v>402</v>
      </c>
      <c r="AJ1263" s="1" t="s">
        <v>82</v>
      </c>
      <c r="AK1263" s="1" t="s">
        <v>82</v>
      </c>
      <c r="AL1263" s="1" t="s">
        <v>83</v>
      </c>
      <c r="AM1263" s="1" t="s">
        <v>84</v>
      </c>
      <c r="AN1263" s="1" t="s">
        <v>46542</v>
      </c>
      <c r="AO1263" s="1" t="s">
        <v>73</v>
      </c>
      <c r="AP1263" s="1" t="s">
        <v>93</v>
      </c>
      <c r="AQ1263" s="1" t="s">
        <v>76</v>
      </c>
      <c r="AR1263" s="1" t="s">
        <v>73</v>
      </c>
      <c r="AS1263" s="1" t="s">
        <v>73</v>
      </c>
      <c r="AT1263" s="1" t="s">
        <v>138</v>
      </c>
      <c r="AU1263" s="1" t="s">
        <v>331</v>
      </c>
      <c r="AV1263" s="1" t="s">
        <v>1669</v>
      </c>
      <c r="AW1263" s="1" t="s">
        <v>1670</v>
      </c>
      <c r="AX1263" s="1" t="s">
        <v>566</v>
      </c>
      <c r="AY1263" s="1" t="s">
        <v>73</v>
      </c>
      <c r="AZ1263" s="12">
        <v>10</v>
      </c>
      <c r="BA1263" s="12">
        <v>0</v>
      </c>
      <c r="BB1263" s="12">
        <v>672</v>
      </c>
      <c r="BC1263" s="1" t="s">
        <v>8696</v>
      </c>
      <c r="BD1263" s="1" t="s">
        <v>46547</v>
      </c>
      <c r="BE1263" s="1" t="s">
        <v>91</v>
      </c>
      <c r="BF1263" s="1" t="s">
        <v>46548</v>
      </c>
      <c r="BG1263" s="1" t="s">
        <v>93</v>
      </c>
      <c r="BH1263" s="1" t="s">
        <v>93</v>
      </c>
      <c r="BI1263" s="1" t="s">
        <v>76</v>
      </c>
      <c r="BJ1263" s="1" t="s">
        <v>93</v>
      </c>
    </row>
    <row r="1264" spans="1:62" hidden="1" x14ac:dyDescent="0.2">
      <c r="A1264" s="12" t="s">
        <v>7376</v>
      </c>
      <c r="B1264" s="1" t="s">
        <v>46535</v>
      </c>
      <c r="C1264" s="1" t="s">
        <v>174</v>
      </c>
      <c r="D1264" s="1" t="s">
        <v>46525</v>
      </c>
      <c r="E1264" s="1" t="s">
        <v>46526</v>
      </c>
      <c r="F1264" s="1" t="s">
        <v>46527</v>
      </c>
      <c r="G1264" s="1" t="s">
        <v>1845</v>
      </c>
      <c r="H1264" s="58" t="str">
        <f t="shared" si="185"/>
        <v>泉州</v>
      </c>
      <c r="I1264" s="1" t="s">
        <v>2012</v>
      </c>
      <c r="J1264" s="1" t="s">
        <v>2013</v>
      </c>
      <c r="K1264" s="1" t="s">
        <v>181</v>
      </c>
      <c r="L1264" s="1" t="s">
        <v>182</v>
      </c>
      <c r="M1264" s="1" t="s">
        <v>46528</v>
      </c>
      <c r="N1264" s="1" t="s">
        <v>46529</v>
      </c>
      <c r="O1264" s="1" t="s">
        <v>70</v>
      </c>
      <c r="P1264" s="1" t="s">
        <v>71</v>
      </c>
      <c r="Q1264" s="1" t="s">
        <v>46530</v>
      </c>
      <c r="R1264" s="1" t="s">
        <v>46531</v>
      </c>
      <c r="S1264" s="1" t="s">
        <v>46532</v>
      </c>
      <c r="T1264" s="1" t="s">
        <v>73</v>
      </c>
      <c r="U1264" s="1" t="s">
        <v>46533</v>
      </c>
      <c r="V1264" s="1" t="s">
        <v>76</v>
      </c>
      <c r="W1264" s="1" t="s">
        <v>73</v>
      </c>
      <c r="X1264" s="1" t="s">
        <v>73</v>
      </c>
      <c r="Y1264" s="1" t="s">
        <v>73</v>
      </c>
      <c r="Z1264" s="1" t="s">
        <v>46519</v>
      </c>
      <c r="AA1264" s="1" t="s">
        <v>46534</v>
      </c>
      <c r="AB1264" s="1" t="s">
        <v>78</v>
      </c>
      <c r="AC1264" s="1" t="s">
        <v>45737</v>
      </c>
      <c r="AD1264" s="1" t="s">
        <v>80</v>
      </c>
      <c r="AE1264" s="1" t="s">
        <v>73</v>
      </c>
      <c r="AF1264" s="1" t="s">
        <v>73</v>
      </c>
      <c r="AG1264" s="13" t="s">
        <v>73</v>
      </c>
      <c r="AH1264" s="1" t="s">
        <v>73</v>
      </c>
      <c r="AI1264" s="1" t="s">
        <v>82</v>
      </c>
      <c r="AJ1264" s="1" t="s">
        <v>82</v>
      </c>
      <c r="AK1264" s="1" t="s">
        <v>82</v>
      </c>
      <c r="AL1264" s="1" t="s">
        <v>4176</v>
      </c>
      <c r="AM1264" s="1" t="s">
        <v>2024</v>
      </c>
      <c r="AN1264" s="1" t="s">
        <v>46534</v>
      </c>
      <c r="AO1264" s="1" t="s">
        <v>73</v>
      </c>
      <c r="AP1264" s="1" t="s">
        <v>93</v>
      </c>
      <c r="AQ1264" s="1" t="s">
        <v>76</v>
      </c>
      <c r="AR1264" s="1" t="s">
        <v>76</v>
      </c>
      <c r="AS1264" s="1" t="s">
        <v>73</v>
      </c>
      <c r="AT1264" s="1" t="s">
        <v>138</v>
      </c>
      <c r="AU1264" s="1" t="s">
        <v>191</v>
      </c>
      <c r="AV1264" s="1" t="s">
        <v>213</v>
      </c>
      <c r="AW1264" s="1" t="s">
        <v>214</v>
      </c>
      <c r="AX1264" s="1" t="s">
        <v>142</v>
      </c>
      <c r="AY1264" s="1" t="s">
        <v>73</v>
      </c>
      <c r="AZ1264" s="12">
        <v>19</v>
      </c>
      <c r="BA1264" s="12">
        <v>0</v>
      </c>
      <c r="BB1264" s="12">
        <v>1283</v>
      </c>
      <c r="BC1264" s="1" t="s">
        <v>46535</v>
      </c>
      <c r="BD1264" s="1" t="s">
        <v>46536</v>
      </c>
      <c r="BE1264" s="1" t="s">
        <v>91</v>
      </c>
      <c r="BF1264" s="1" t="s">
        <v>46537</v>
      </c>
      <c r="BG1264" s="1" t="s">
        <v>93</v>
      </c>
      <c r="BH1264" s="1" t="s">
        <v>93</v>
      </c>
      <c r="BI1264" s="1" t="s">
        <v>76</v>
      </c>
      <c r="BJ1264" s="1" t="s">
        <v>93</v>
      </c>
    </row>
    <row r="1265" spans="1:62" hidden="1" x14ac:dyDescent="0.2">
      <c r="A1265" s="12" t="s">
        <v>5049</v>
      </c>
      <c r="B1265" s="1" t="s">
        <v>1114</v>
      </c>
      <c r="C1265" s="1" t="s">
        <v>219</v>
      </c>
      <c r="D1265" s="1" t="s">
        <v>46516</v>
      </c>
      <c r="E1265" s="1" t="s">
        <v>46517</v>
      </c>
      <c r="F1265" s="1" t="s">
        <v>46518</v>
      </c>
      <c r="G1265" s="1" t="s">
        <v>1101</v>
      </c>
      <c r="H1265" s="58" t="str">
        <f t="shared" ref="H1265:H1271" si="186">G1265</f>
        <v>福鼎供电公司</v>
      </c>
      <c r="I1265" s="1" t="s">
        <v>1102</v>
      </c>
      <c r="J1265" s="1" t="s">
        <v>1103</v>
      </c>
      <c r="K1265" s="1" t="s">
        <v>129</v>
      </c>
      <c r="L1265" s="1" t="s">
        <v>130</v>
      </c>
      <c r="M1265" s="1" t="s">
        <v>46519</v>
      </c>
      <c r="N1265" s="1" t="s">
        <v>46520</v>
      </c>
      <c r="O1265" s="1" t="s">
        <v>156</v>
      </c>
      <c r="P1265" s="1" t="s">
        <v>185</v>
      </c>
      <c r="Q1265" s="1" t="s">
        <v>46521</v>
      </c>
      <c r="R1265" s="1" t="s">
        <v>46522</v>
      </c>
      <c r="S1265" s="1" t="s">
        <v>46523</v>
      </c>
      <c r="T1265" s="1" t="s">
        <v>73</v>
      </c>
      <c r="U1265" s="1" t="s">
        <v>1109</v>
      </c>
      <c r="V1265" s="1" t="s">
        <v>76</v>
      </c>
      <c r="W1265" s="1" t="s">
        <v>73</v>
      </c>
      <c r="X1265" s="1" t="s">
        <v>73</v>
      </c>
      <c r="Y1265" s="1" t="s">
        <v>73</v>
      </c>
      <c r="Z1265" s="1" t="s">
        <v>46519</v>
      </c>
      <c r="AA1265" s="1" t="s">
        <v>46445</v>
      </c>
      <c r="AB1265" s="1" t="s">
        <v>78</v>
      </c>
      <c r="AC1265" s="1" t="s">
        <v>46391</v>
      </c>
      <c r="AD1265" s="1" t="s">
        <v>80</v>
      </c>
      <c r="AE1265" s="1" t="s">
        <v>73</v>
      </c>
      <c r="AF1265" s="1" t="s">
        <v>73</v>
      </c>
      <c r="AG1265" s="13" t="s">
        <v>73</v>
      </c>
      <c r="AH1265" s="1" t="s">
        <v>73</v>
      </c>
      <c r="AI1265" s="1" t="s">
        <v>82</v>
      </c>
      <c r="AJ1265" s="1" t="s">
        <v>82</v>
      </c>
      <c r="AK1265" s="1" t="s">
        <v>189</v>
      </c>
      <c r="AL1265" s="1" t="s">
        <v>5405</v>
      </c>
      <c r="AM1265" s="1" t="s">
        <v>421</v>
      </c>
      <c r="AN1265" s="1" t="s">
        <v>46445</v>
      </c>
      <c r="AO1265" s="1" t="s">
        <v>82</v>
      </c>
      <c r="AP1265" s="1" t="s">
        <v>93</v>
      </c>
      <c r="AQ1265" s="1" t="s">
        <v>76</v>
      </c>
      <c r="AR1265" s="1" t="s">
        <v>76</v>
      </c>
      <c r="AS1265" s="1" t="s">
        <v>73</v>
      </c>
      <c r="AT1265" s="1" t="s">
        <v>138</v>
      </c>
      <c r="AU1265" s="1" t="s">
        <v>237</v>
      </c>
      <c r="AV1265" s="1" t="s">
        <v>213</v>
      </c>
      <c r="AW1265" s="1" t="s">
        <v>238</v>
      </c>
      <c r="AX1265" s="1" t="s">
        <v>142</v>
      </c>
      <c r="AY1265" s="1" t="s">
        <v>73</v>
      </c>
      <c r="AZ1265" s="12">
        <v>8</v>
      </c>
      <c r="BA1265" s="12">
        <v>5</v>
      </c>
      <c r="BB1265" s="12">
        <v>593</v>
      </c>
      <c r="BC1265" s="1" t="s">
        <v>1114</v>
      </c>
      <c r="BD1265" s="1" t="s">
        <v>1115</v>
      </c>
      <c r="BE1265" s="1" t="s">
        <v>91</v>
      </c>
      <c r="BF1265" s="1" t="s">
        <v>46524</v>
      </c>
      <c r="BG1265" s="1" t="s">
        <v>93</v>
      </c>
      <c r="BH1265" s="1" t="s">
        <v>93</v>
      </c>
      <c r="BI1265" s="1" t="s">
        <v>76</v>
      </c>
      <c r="BJ1265" s="1" t="s">
        <v>93</v>
      </c>
    </row>
    <row r="1266" spans="1:62" hidden="1" x14ac:dyDescent="0.2">
      <c r="A1266" s="12" t="s">
        <v>3809</v>
      </c>
      <c r="B1266" s="1" t="s">
        <v>9450</v>
      </c>
      <c r="C1266" s="1" t="s">
        <v>147</v>
      </c>
      <c r="D1266" s="1" t="s">
        <v>46505</v>
      </c>
      <c r="E1266" s="1" t="s">
        <v>46506</v>
      </c>
      <c r="F1266" s="1" t="s">
        <v>46507</v>
      </c>
      <c r="G1266" s="1" t="s">
        <v>151</v>
      </c>
      <c r="H1266" s="58" t="str">
        <f t="shared" si="186"/>
        <v>永定供电有限公司</v>
      </c>
      <c r="I1266" s="1" t="s">
        <v>6366</v>
      </c>
      <c r="J1266" s="1" t="s">
        <v>6367</v>
      </c>
      <c r="K1266" s="1" t="s">
        <v>129</v>
      </c>
      <c r="L1266" s="1" t="s">
        <v>575</v>
      </c>
      <c r="M1266" s="1" t="s">
        <v>46508</v>
      </c>
      <c r="N1266" s="1" t="s">
        <v>46509</v>
      </c>
      <c r="O1266" s="1" t="s">
        <v>156</v>
      </c>
      <c r="P1266" s="1" t="s">
        <v>185</v>
      </c>
      <c r="Q1266" s="1" t="s">
        <v>46510</v>
      </c>
      <c r="R1266" s="1" t="s">
        <v>46511</v>
      </c>
      <c r="S1266" s="1" t="s">
        <v>46512</v>
      </c>
      <c r="T1266" s="1" t="s">
        <v>73</v>
      </c>
      <c r="U1266" s="1" t="s">
        <v>9460</v>
      </c>
      <c r="V1266" s="1" t="s">
        <v>76</v>
      </c>
      <c r="W1266" s="1" t="s">
        <v>73</v>
      </c>
      <c r="X1266" s="1" t="s">
        <v>73</v>
      </c>
      <c r="Y1266" s="1" t="s">
        <v>73</v>
      </c>
      <c r="Z1266" s="1" t="s">
        <v>46513</v>
      </c>
      <c r="AA1266" s="1" t="s">
        <v>73</v>
      </c>
      <c r="AB1266" s="1" t="s">
        <v>78</v>
      </c>
      <c r="AC1266" s="1" t="s">
        <v>46514</v>
      </c>
      <c r="AD1266" s="1" t="s">
        <v>80</v>
      </c>
      <c r="AE1266" s="1" t="s">
        <v>73</v>
      </c>
      <c r="AF1266" s="1" t="s">
        <v>73</v>
      </c>
      <c r="AG1266" s="13" t="s">
        <v>73</v>
      </c>
      <c r="AH1266" s="1" t="s">
        <v>73</v>
      </c>
      <c r="AI1266" s="1" t="s">
        <v>82</v>
      </c>
      <c r="AJ1266" s="1" t="s">
        <v>82</v>
      </c>
      <c r="AK1266" s="1" t="s">
        <v>189</v>
      </c>
      <c r="AL1266" s="1" t="s">
        <v>7751</v>
      </c>
      <c r="AM1266" s="1" t="s">
        <v>6367</v>
      </c>
      <c r="AN1266" s="1" t="s">
        <v>73</v>
      </c>
      <c r="AO1266" s="1" t="s">
        <v>82</v>
      </c>
      <c r="AP1266" s="1" t="s">
        <v>93</v>
      </c>
      <c r="AQ1266" s="1" t="s">
        <v>76</v>
      </c>
      <c r="AR1266" s="1" t="s">
        <v>76</v>
      </c>
      <c r="AS1266" s="1" t="s">
        <v>73</v>
      </c>
      <c r="AT1266" s="1" t="s">
        <v>138</v>
      </c>
      <c r="AU1266" s="1" t="s">
        <v>168</v>
      </c>
      <c r="AV1266" s="1" t="s">
        <v>741</v>
      </c>
      <c r="AW1266" s="1" t="s">
        <v>1130</v>
      </c>
      <c r="AX1266" s="1" t="s">
        <v>142</v>
      </c>
      <c r="AY1266" s="1" t="s">
        <v>73</v>
      </c>
      <c r="AZ1266" s="12">
        <v>17</v>
      </c>
      <c r="BA1266" s="12">
        <v>6</v>
      </c>
      <c r="BB1266" s="12">
        <v>1504</v>
      </c>
      <c r="BC1266" s="1" t="s">
        <v>9450</v>
      </c>
      <c r="BD1266" s="1" t="s">
        <v>9460</v>
      </c>
      <c r="BE1266" s="1" t="s">
        <v>91</v>
      </c>
      <c r="BF1266" s="1" t="s">
        <v>46515</v>
      </c>
      <c r="BG1266" s="1" t="s">
        <v>93</v>
      </c>
      <c r="BH1266" s="1" t="s">
        <v>93</v>
      </c>
      <c r="BI1266" s="1" t="s">
        <v>76</v>
      </c>
      <c r="BJ1266" s="1" t="s">
        <v>93</v>
      </c>
    </row>
    <row r="1267" spans="1:62" hidden="1" x14ac:dyDescent="0.2">
      <c r="A1267" s="12" t="s">
        <v>46491</v>
      </c>
      <c r="B1267" s="1" t="s">
        <v>46502</v>
      </c>
      <c r="C1267" s="1" t="s">
        <v>243</v>
      </c>
      <c r="D1267" s="1" t="s">
        <v>46492</v>
      </c>
      <c r="E1267" s="1" t="s">
        <v>46493</v>
      </c>
      <c r="F1267" s="1" t="s">
        <v>46494</v>
      </c>
      <c r="G1267" s="1" t="s">
        <v>2079</v>
      </c>
      <c r="H1267" s="58" t="str">
        <f t="shared" si="186"/>
        <v>罗源供电有限公司</v>
      </c>
      <c r="I1267" s="1" t="s">
        <v>6323</v>
      </c>
      <c r="J1267" s="1" t="s">
        <v>6324</v>
      </c>
      <c r="K1267" s="1" t="s">
        <v>413</v>
      </c>
      <c r="L1267" s="1" t="s">
        <v>458</v>
      </c>
      <c r="M1267" s="1" t="s">
        <v>46495</v>
      </c>
      <c r="N1267" s="1" t="s">
        <v>46496</v>
      </c>
      <c r="O1267" s="1" t="s">
        <v>293</v>
      </c>
      <c r="P1267" s="1" t="s">
        <v>106</v>
      </c>
      <c r="Q1267" s="1" t="s">
        <v>46497</v>
      </c>
      <c r="R1267" s="1" t="s">
        <v>46498</v>
      </c>
      <c r="S1267" s="1" t="s">
        <v>46499</v>
      </c>
      <c r="T1267" s="1" t="s">
        <v>73</v>
      </c>
      <c r="U1267" s="1" t="s">
        <v>46500</v>
      </c>
      <c r="V1267" s="1" t="s">
        <v>76</v>
      </c>
      <c r="W1267" s="1" t="s">
        <v>73</v>
      </c>
      <c r="X1267" s="1" t="s">
        <v>73</v>
      </c>
      <c r="Y1267" s="1" t="s">
        <v>73</v>
      </c>
      <c r="Z1267" s="1" t="s">
        <v>46495</v>
      </c>
      <c r="AA1267" s="1" t="s">
        <v>46501</v>
      </c>
      <c r="AB1267" s="1" t="s">
        <v>78</v>
      </c>
      <c r="AC1267" s="1" t="s">
        <v>45344</v>
      </c>
      <c r="AD1267" s="1" t="s">
        <v>80</v>
      </c>
      <c r="AE1267" s="1" t="s">
        <v>73</v>
      </c>
      <c r="AF1267" s="1" t="s">
        <v>73</v>
      </c>
      <c r="AG1267" s="13" t="s">
        <v>73</v>
      </c>
      <c r="AH1267" s="1" t="s">
        <v>73</v>
      </c>
      <c r="AI1267" s="1" t="s">
        <v>82</v>
      </c>
      <c r="AJ1267" s="1" t="s">
        <v>82</v>
      </c>
      <c r="AK1267" s="1" t="s">
        <v>82</v>
      </c>
      <c r="AL1267" s="1" t="s">
        <v>8409</v>
      </c>
      <c r="AM1267" s="1" t="s">
        <v>6324</v>
      </c>
      <c r="AN1267" s="1" t="s">
        <v>46501</v>
      </c>
      <c r="AO1267" s="1" t="s">
        <v>73</v>
      </c>
      <c r="AP1267" s="1" t="s">
        <v>93</v>
      </c>
      <c r="AQ1267" s="1" t="s">
        <v>76</v>
      </c>
      <c r="AR1267" s="1" t="s">
        <v>76</v>
      </c>
      <c r="AS1267" s="1" t="s">
        <v>73</v>
      </c>
      <c r="AT1267" s="1" t="s">
        <v>138</v>
      </c>
      <c r="AU1267" s="1" t="s">
        <v>422</v>
      </c>
      <c r="AV1267" s="1" t="s">
        <v>423</v>
      </c>
      <c r="AW1267" s="1" t="s">
        <v>424</v>
      </c>
      <c r="AX1267" s="1" t="s">
        <v>425</v>
      </c>
      <c r="AY1267" s="1" t="s">
        <v>73</v>
      </c>
      <c r="AZ1267" s="12">
        <v>8</v>
      </c>
      <c r="BA1267" s="12">
        <v>9</v>
      </c>
      <c r="BB1267" s="12">
        <v>431</v>
      </c>
      <c r="BC1267" s="1" t="s">
        <v>46502</v>
      </c>
      <c r="BD1267" s="1" t="s">
        <v>46503</v>
      </c>
      <c r="BE1267" s="1" t="s">
        <v>91</v>
      </c>
      <c r="BF1267" s="1" t="s">
        <v>46504</v>
      </c>
      <c r="BG1267" s="1" t="s">
        <v>93</v>
      </c>
      <c r="BH1267" s="1" t="s">
        <v>93</v>
      </c>
      <c r="BI1267" s="1" t="s">
        <v>76</v>
      </c>
      <c r="BJ1267" s="1" t="s">
        <v>93</v>
      </c>
    </row>
    <row r="1268" spans="1:62" hidden="1" x14ac:dyDescent="0.2">
      <c r="A1268" s="12" t="s">
        <v>3810</v>
      </c>
      <c r="B1268" s="1" t="s">
        <v>46488</v>
      </c>
      <c r="C1268" s="1" t="s">
        <v>147</v>
      </c>
      <c r="D1268" s="1" t="s">
        <v>46478</v>
      </c>
      <c r="E1268" s="1" t="s">
        <v>46479</v>
      </c>
      <c r="F1268" s="1" t="s">
        <v>46480</v>
      </c>
      <c r="G1268" s="1" t="s">
        <v>2615</v>
      </c>
      <c r="H1268" s="58" t="str">
        <f t="shared" si="186"/>
        <v>漳平供电有限公司</v>
      </c>
      <c r="I1268" s="1" t="s">
        <v>4292</v>
      </c>
      <c r="J1268" s="1" t="s">
        <v>4293</v>
      </c>
      <c r="K1268" s="1" t="s">
        <v>103</v>
      </c>
      <c r="L1268" s="1" t="s">
        <v>103</v>
      </c>
      <c r="M1268" s="1" t="s">
        <v>46481</v>
      </c>
      <c r="N1268" s="1" t="s">
        <v>46482</v>
      </c>
      <c r="O1268" s="1" t="s">
        <v>293</v>
      </c>
      <c r="P1268" s="1" t="s">
        <v>185</v>
      </c>
      <c r="Q1268" s="1" t="s">
        <v>46483</v>
      </c>
      <c r="R1268" s="1" t="s">
        <v>46484</v>
      </c>
      <c r="S1268" s="1" t="s">
        <v>46485</v>
      </c>
      <c r="T1268" s="1" t="s">
        <v>46486</v>
      </c>
      <c r="U1268" s="1" t="s">
        <v>46487</v>
      </c>
      <c r="V1268" s="1" t="s">
        <v>76</v>
      </c>
      <c r="W1268" s="1" t="s">
        <v>73</v>
      </c>
      <c r="X1268" s="1" t="s">
        <v>73</v>
      </c>
      <c r="Y1268" s="1" t="s">
        <v>73</v>
      </c>
      <c r="Z1268" s="1" t="s">
        <v>46384</v>
      </c>
      <c r="AA1268" s="1" t="s">
        <v>46482</v>
      </c>
      <c r="AB1268" s="1" t="s">
        <v>78</v>
      </c>
      <c r="AC1268" s="1" t="s">
        <v>46391</v>
      </c>
      <c r="AD1268" s="1" t="s">
        <v>80</v>
      </c>
      <c r="AE1268" s="1" t="s">
        <v>73</v>
      </c>
      <c r="AF1268" s="1" t="s">
        <v>73</v>
      </c>
      <c r="AG1268" s="13" t="s">
        <v>73</v>
      </c>
      <c r="AH1268" s="1" t="s">
        <v>73</v>
      </c>
      <c r="AI1268" s="1" t="s">
        <v>82</v>
      </c>
      <c r="AJ1268" s="1" t="s">
        <v>82</v>
      </c>
      <c r="AK1268" s="1" t="s">
        <v>1808</v>
      </c>
      <c r="AL1268" s="1" t="s">
        <v>4294</v>
      </c>
      <c r="AM1268" s="1" t="s">
        <v>354</v>
      </c>
      <c r="AN1268" s="1" t="s">
        <v>46482</v>
      </c>
      <c r="AO1268" s="1" t="s">
        <v>82</v>
      </c>
      <c r="AP1268" s="1" t="s">
        <v>93</v>
      </c>
      <c r="AQ1268" s="1" t="s">
        <v>76</v>
      </c>
      <c r="AR1268" s="1" t="s">
        <v>76</v>
      </c>
      <c r="AS1268" s="1" t="s">
        <v>73</v>
      </c>
      <c r="AT1268" s="1" t="s">
        <v>117</v>
      </c>
      <c r="AU1268" s="1" t="s">
        <v>118</v>
      </c>
      <c r="AV1268" s="1" t="s">
        <v>119</v>
      </c>
      <c r="AW1268" s="1" t="s">
        <v>120</v>
      </c>
      <c r="AX1268" s="1" t="s">
        <v>121</v>
      </c>
      <c r="AY1268" s="1" t="s">
        <v>46486</v>
      </c>
      <c r="AZ1268" s="12">
        <v>12</v>
      </c>
      <c r="BA1268" s="12">
        <v>3</v>
      </c>
      <c r="BB1268" s="12">
        <v>628</v>
      </c>
      <c r="BC1268" s="1" t="s">
        <v>46488</v>
      </c>
      <c r="BD1268" s="1" t="s">
        <v>46489</v>
      </c>
      <c r="BE1268" s="1" t="s">
        <v>91</v>
      </c>
      <c r="BF1268" s="1" t="s">
        <v>46490</v>
      </c>
      <c r="BG1268" s="1" t="s">
        <v>93</v>
      </c>
      <c r="BH1268" s="1" t="s">
        <v>93</v>
      </c>
      <c r="BI1268" s="1" t="s">
        <v>76</v>
      </c>
      <c r="BJ1268" s="1" t="s">
        <v>93</v>
      </c>
    </row>
    <row r="1269" spans="1:62" hidden="1" x14ac:dyDescent="0.2">
      <c r="A1269" s="12" t="s">
        <v>46464</v>
      </c>
      <c r="B1269" s="1" t="s">
        <v>46475</v>
      </c>
      <c r="C1269" s="1" t="s">
        <v>147</v>
      </c>
      <c r="D1269" s="1" t="s">
        <v>46465</v>
      </c>
      <c r="E1269" s="1" t="s">
        <v>46466</v>
      </c>
      <c r="F1269" s="1" t="s">
        <v>46467</v>
      </c>
      <c r="G1269" s="1" t="s">
        <v>151</v>
      </c>
      <c r="H1269" s="58" t="str">
        <f t="shared" si="186"/>
        <v>永定供电有限公司</v>
      </c>
      <c r="I1269" s="1" t="s">
        <v>2688</v>
      </c>
      <c r="J1269" s="1" t="s">
        <v>2689</v>
      </c>
      <c r="K1269" s="1" t="s">
        <v>3083</v>
      </c>
      <c r="L1269" s="1" t="s">
        <v>3084</v>
      </c>
      <c r="M1269" s="1" t="s">
        <v>46468</v>
      </c>
      <c r="N1269" s="1" t="s">
        <v>46469</v>
      </c>
      <c r="O1269" s="1" t="s">
        <v>70</v>
      </c>
      <c r="P1269" s="1" t="s">
        <v>106</v>
      </c>
      <c r="Q1269" s="1" t="s">
        <v>46470</v>
      </c>
      <c r="R1269" s="1" t="s">
        <v>46471</v>
      </c>
      <c r="S1269" s="1" t="s">
        <v>46472</v>
      </c>
      <c r="T1269" s="1" t="s">
        <v>73</v>
      </c>
      <c r="U1269" s="1" t="s">
        <v>46473</v>
      </c>
      <c r="V1269" s="1" t="s">
        <v>76</v>
      </c>
      <c r="W1269" s="1" t="s">
        <v>73</v>
      </c>
      <c r="X1269" s="1" t="s">
        <v>73</v>
      </c>
      <c r="Y1269" s="1" t="s">
        <v>73</v>
      </c>
      <c r="Z1269" s="1" t="s">
        <v>46474</v>
      </c>
      <c r="AA1269" s="1" t="s">
        <v>73</v>
      </c>
      <c r="AB1269" s="1" t="s">
        <v>78</v>
      </c>
      <c r="AC1269" s="1" t="s">
        <v>46391</v>
      </c>
      <c r="AD1269" s="1" t="s">
        <v>80</v>
      </c>
      <c r="AE1269" s="1" t="s">
        <v>73</v>
      </c>
      <c r="AF1269" s="1" t="s">
        <v>73</v>
      </c>
      <c r="AG1269" s="13" t="s">
        <v>73</v>
      </c>
      <c r="AH1269" s="1" t="s">
        <v>73</v>
      </c>
      <c r="AI1269" s="1" t="s">
        <v>82</v>
      </c>
      <c r="AJ1269" s="1" t="s">
        <v>82</v>
      </c>
      <c r="AK1269" s="1" t="s">
        <v>82</v>
      </c>
      <c r="AL1269" s="1" t="s">
        <v>46265</v>
      </c>
      <c r="AM1269" s="1" t="s">
        <v>73</v>
      </c>
      <c r="AN1269" s="1" t="s">
        <v>73</v>
      </c>
      <c r="AO1269" s="1" t="s">
        <v>73</v>
      </c>
      <c r="AP1269" s="1" t="s">
        <v>93</v>
      </c>
      <c r="AQ1269" s="1" t="s">
        <v>73</v>
      </c>
      <c r="AR1269" s="1" t="s">
        <v>76</v>
      </c>
      <c r="AS1269" s="1" t="s">
        <v>73</v>
      </c>
      <c r="AT1269" s="1" t="s">
        <v>3184</v>
      </c>
      <c r="AU1269" s="1" t="s">
        <v>3277</v>
      </c>
      <c r="AV1269" s="1" t="s">
        <v>3278</v>
      </c>
      <c r="AW1269" s="1" t="s">
        <v>3279</v>
      </c>
      <c r="AX1269" s="1" t="s">
        <v>262</v>
      </c>
      <c r="AY1269" s="1" t="s">
        <v>73</v>
      </c>
      <c r="AZ1269" s="12">
        <v>4</v>
      </c>
      <c r="BA1269" s="12">
        <v>3</v>
      </c>
      <c r="BB1269" s="12">
        <v>936</v>
      </c>
      <c r="BC1269" s="1" t="s">
        <v>46475</v>
      </c>
      <c r="BD1269" s="1" t="s">
        <v>46476</v>
      </c>
      <c r="BE1269" s="1" t="s">
        <v>91</v>
      </c>
      <c r="BF1269" s="1" t="s">
        <v>46477</v>
      </c>
      <c r="BG1269" s="1" t="s">
        <v>93</v>
      </c>
      <c r="BH1269" s="1" t="s">
        <v>93</v>
      </c>
      <c r="BI1269" s="1" t="s">
        <v>76</v>
      </c>
      <c r="BJ1269" s="1" t="s">
        <v>93</v>
      </c>
    </row>
    <row r="1270" spans="1:62" hidden="1" x14ac:dyDescent="0.2">
      <c r="A1270" s="12" t="s">
        <v>6095</v>
      </c>
      <c r="B1270" s="1" t="s">
        <v>46461</v>
      </c>
      <c r="C1270" s="1" t="s">
        <v>359</v>
      </c>
      <c r="D1270" s="1" t="s">
        <v>46449</v>
      </c>
      <c r="E1270" s="1" t="s">
        <v>46450</v>
      </c>
      <c r="F1270" s="1" t="s">
        <v>46451</v>
      </c>
      <c r="G1270" s="1" t="s">
        <v>363</v>
      </c>
      <c r="H1270" s="58" t="str">
        <f t="shared" si="186"/>
        <v>漳浦供电有限公司</v>
      </c>
      <c r="I1270" s="1" t="s">
        <v>46452</v>
      </c>
      <c r="J1270" s="1" t="s">
        <v>46453</v>
      </c>
      <c r="K1270" s="1" t="s">
        <v>103</v>
      </c>
      <c r="L1270" s="1" t="s">
        <v>103</v>
      </c>
      <c r="M1270" s="1" t="s">
        <v>46454</v>
      </c>
      <c r="N1270" s="1" t="s">
        <v>46455</v>
      </c>
      <c r="O1270" s="1" t="s">
        <v>293</v>
      </c>
      <c r="P1270" s="1" t="s">
        <v>106</v>
      </c>
      <c r="Q1270" s="1" t="s">
        <v>46456</v>
      </c>
      <c r="R1270" s="1" t="s">
        <v>46457</v>
      </c>
      <c r="S1270" s="1" t="s">
        <v>46458</v>
      </c>
      <c r="T1270" s="1" t="s">
        <v>73</v>
      </c>
      <c r="U1270" s="1" t="s">
        <v>46459</v>
      </c>
      <c r="V1270" s="1" t="s">
        <v>76</v>
      </c>
      <c r="W1270" s="1" t="s">
        <v>73</v>
      </c>
      <c r="X1270" s="1" t="s">
        <v>73</v>
      </c>
      <c r="Y1270" s="1" t="s">
        <v>73</v>
      </c>
      <c r="Z1270" s="1" t="s">
        <v>46460</v>
      </c>
      <c r="AA1270" s="1" t="s">
        <v>73</v>
      </c>
      <c r="AB1270" s="1" t="s">
        <v>78</v>
      </c>
      <c r="AC1270" s="1" t="s">
        <v>46445</v>
      </c>
      <c r="AD1270" s="1" t="s">
        <v>401</v>
      </c>
      <c r="AE1270" s="1" t="s">
        <v>73</v>
      </c>
      <c r="AF1270" s="1" t="s">
        <v>73</v>
      </c>
      <c r="AG1270" s="13" t="s">
        <v>73</v>
      </c>
      <c r="AH1270" s="1" t="s">
        <v>73</v>
      </c>
      <c r="AI1270" s="1" t="s">
        <v>82</v>
      </c>
      <c r="AJ1270" s="1" t="s">
        <v>82</v>
      </c>
      <c r="AK1270" s="1" t="s">
        <v>82</v>
      </c>
      <c r="AL1270" s="1" t="s">
        <v>73</v>
      </c>
      <c r="AM1270" s="1" t="s">
        <v>73</v>
      </c>
      <c r="AN1270" s="1" t="s">
        <v>73</v>
      </c>
      <c r="AO1270" s="1" t="s">
        <v>73</v>
      </c>
      <c r="AP1270" s="1" t="s">
        <v>76</v>
      </c>
      <c r="AQ1270" s="1" t="s">
        <v>73</v>
      </c>
      <c r="AR1270" s="1" t="s">
        <v>73</v>
      </c>
      <c r="AS1270" s="1" t="s">
        <v>73</v>
      </c>
      <c r="AT1270" s="1" t="s">
        <v>117</v>
      </c>
      <c r="AU1270" s="1" t="s">
        <v>118</v>
      </c>
      <c r="AV1270" s="1" t="s">
        <v>119</v>
      </c>
      <c r="AW1270" s="1" t="s">
        <v>120</v>
      </c>
      <c r="AX1270" s="1" t="s">
        <v>121</v>
      </c>
      <c r="AY1270" s="1" t="s">
        <v>73</v>
      </c>
      <c r="AZ1270" s="12">
        <v>2</v>
      </c>
      <c r="BA1270" s="12">
        <v>8</v>
      </c>
      <c r="BB1270" s="12">
        <v>292</v>
      </c>
      <c r="BC1270" s="1" t="s">
        <v>46461</v>
      </c>
      <c r="BD1270" s="1" t="s">
        <v>46462</v>
      </c>
      <c r="BE1270" s="1" t="s">
        <v>91</v>
      </c>
      <c r="BF1270" s="1" t="s">
        <v>46463</v>
      </c>
      <c r="BG1270" s="1" t="s">
        <v>93</v>
      </c>
      <c r="BH1270" s="1" t="s">
        <v>93</v>
      </c>
      <c r="BI1270" s="1" t="s">
        <v>76</v>
      </c>
      <c r="BJ1270" s="1" t="s">
        <v>93</v>
      </c>
    </row>
    <row r="1271" spans="1:62" hidden="1" x14ac:dyDescent="0.2">
      <c r="A1271" s="12" t="s">
        <v>4195</v>
      </c>
      <c r="B1271" s="1" t="s">
        <v>46446</v>
      </c>
      <c r="C1271" s="1" t="s">
        <v>174</v>
      </c>
      <c r="D1271" s="1" t="s">
        <v>46435</v>
      </c>
      <c r="E1271" s="1" t="s">
        <v>46436</v>
      </c>
      <c r="F1271" s="1" t="s">
        <v>46437</v>
      </c>
      <c r="G1271" s="1" t="s">
        <v>341</v>
      </c>
      <c r="H1271" s="58" t="str">
        <f t="shared" si="186"/>
        <v>晋江市供电公司</v>
      </c>
      <c r="I1271" s="1" t="s">
        <v>4193</v>
      </c>
      <c r="J1271" s="1" t="s">
        <v>4194</v>
      </c>
      <c r="K1271" s="1" t="s">
        <v>103</v>
      </c>
      <c r="L1271" s="1" t="s">
        <v>103</v>
      </c>
      <c r="M1271" s="1" t="s">
        <v>46438</v>
      </c>
      <c r="N1271" s="1" t="s">
        <v>46439</v>
      </c>
      <c r="O1271" s="1" t="s">
        <v>156</v>
      </c>
      <c r="P1271" s="1" t="s">
        <v>71</v>
      </c>
      <c r="Q1271" s="1" t="s">
        <v>46440</v>
      </c>
      <c r="R1271" s="1" t="s">
        <v>46441</v>
      </c>
      <c r="S1271" s="1" t="s">
        <v>46442</v>
      </c>
      <c r="T1271" s="1" t="s">
        <v>73</v>
      </c>
      <c r="U1271" s="1" t="s">
        <v>46443</v>
      </c>
      <c r="V1271" s="1" t="s">
        <v>76</v>
      </c>
      <c r="W1271" s="1" t="s">
        <v>73</v>
      </c>
      <c r="X1271" s="1" t="s">
        <v>73</v>
      </c>
      <c r="Y1271" s="1" t="s">
        <v>73</v>
      </c>
      <c r="Z1271" s="1" t="s">
        <v>46444</v>
      </c>
      <c r="AA1271" s="1" t="s">
        <v>73</v>
      </c>
      <c r="AB1271" s="1" t="s">
        <v>78</v>
      </c>
      <c r="AC1271" s="1" t="s">
        <v>46445</v>
      </c>
      <c r="AD1271" s="1" t="s">
        <v>401</v>
      </c>
      <c r="AE1271" s="1" t="s">
        <v>73</v>
      </c>
      <c r="AF1271" s="1" t="s">
        <v>73</v>
      </c>
      <c r="AG1271" s="13" t="s">
        <v>73</v>
      </c>
      <c r="AH1271" s="1" t="s">
        <v>73</v>
      </c>
      <c r="AI1271" s="1" t="s">
        <v>82</v>
      </c>
      <c r="AJ1271" s="1" t="s">
        <v>82</v>
      </c>
      <c r="AK1271" s="1" t="s">
        <v>82</v>
      </c>
      <c r="AL1271" s="1" t="s">
        <v>353</v>
      </c>
      <c r="AM1271" s="1" t="s">
        <v>354</v>
      </c>
      <c r="AN1271" s="1" t="s">
        <v>73</v>
      </c>
      <c r="AO1271" s="1" t="s">
        <v>73</v>
      </c>
      <c r="AP1271" s="1" t="s">
        <v>76</v>
      </c>
      <c r="AQ1271" s="1" t="s">
        <v>76</v>
      </c>
      <c r="AR1271" s="1" t="s">
        <v>76</v>
      </c>
      <c r="AS1271" s="1" t="s">
        <v>73</v>
      </c>
      <c r="AT1271" s="1" t="s">
        <v>117</v>
      </c>
      <c r="AU1271" s="1" t="s">
        <v>118</v>
      </c>
      <c r="AV1271" s="1" t="s">
        <v>119</v>
      </c>
      <c r="AW1271" s="1" t="s">
        <v>120</v>
      </c>
      <c r="AX1271" s="1" t="s">
        <v>121</v>
      </c>
      <c r="AY1271" s="1" t="s">
        <v>73</v>
      </c>
      <c r="AZ1271" s="12">
        <v>4</v>
      </c>
      <c r="BA1271" s="12">
        <v>23</v>
      </c>
      <c r="BB1271" s="12">
        <v>658</v>
      </c>
      <c r="BC1271" s="1" t="s">
        <v>46446</v>
      </c>
      <c r="BD1271" s="1" t="s">
        <v>46447</v>
      </c>
      <c r="BE1271" s="1" t="s">
        <v>91</v>
      </c>
      <c r="BF1271" s="1" t="s">
        <v>46448</v>
      </c>
      <c r="BG1271" s="1" t="s">
        <v>93</v>
      </c>
      <c r="BH1271" s="1" t="s">
        <v>93</v>
      </c>
      <c r="BI1271" s="1" t="s">
        <v>76</v>
      </c>
      <c r="BJ1271" s="1" t="s">
        <v>93</v>
      </c>
    </row>
    <row r="1272" spans="1:62" hidden="1" x14ac:dyDescent="0.2">
      <c r="A1272" s="12" t="s">
        <v>6527</v>
      </c>
      <c r="B1272" s="1" t="s">
        <v>46432</v>
      </c>
      <c r="C1272" s="1" t="s">
        <v>515</v>
      </c>
      <c r="D1272" s="1" t="s">
        <v>46420</v>
      </c>
      <c r="E1272" s="1" t="s">
        <v>46421</v>
      </c>
      <c r="F1272" s="1" t="s">
        <v>46422</v>
      </c>
      <c r="G1272" s="1" t="s">
        <v>519</v>
      </c>
      <c r="H1272" s="58" t="str">
        <f>C1272</f>
        <v>莆田</v>
      </c>
      <c r="I1272" s="1" t="s">
        <v>2514</v>
      </c>
      <c r="J1272" s="1" t="s">
        <v>2515</v>
      </c>
      <c r="K1272" s="1" t="s">
        <v>129</v>
      </c>
      <c r="L1272" s="1" t="s">
        <v>575</v>
      </c>
      <c r="M1272" s="1" t="s">
        <v>46423</v>
      </c>
      <c r="N1272" s="1" t="s">
        <v>46424</v>
      </c>
      <c r="O1272" s="1" t="s">
        <v>156</v>
      </c>
      <c r="P1272" s="1" t="s">
        <v>157</v>
      </c>
      <c r="Q1272" s="1" t="s">
        <v>46425</v>
      </c>
      <c r="R1272" s="1" t="s">
        <v>46426</v>
      </c>
      <c r="S1272" s="1" t="s">
        <v>46427</v>
      </c>
      <c r="T1272" s="1" t="s">
        <v>73</v>
      </c>
      <c r="U1272" s="1" t="s">
        <v>46428</v>
      </c>
      <c r="V1272" s="1" t="s">
        <v>76</v>
      </c>
      <c r="W1272" s="1" t="s">
        <v>73</v>
      </c>
      <c r="X1272" s="1" t="s">
        <v>73</v>
      </c>
      <c r="Y1272" s="1" t="s">
        <v>73</v>
      </c>
      <c r="Z1272" s="1" t="s">
        <v>46429</v>
      </c>
      <c r="AA1272" s="1" t="s">
        <v>46430</v>
      </c>
      <c r="AB1272" s="1" t="s">
        <v>78</v>
      </c>
      <c r="AC1272" s="1" t="s">
        <v>44586</v>
      </c>
      <c r="AD1272" s="1" t="s">
        <v>164</v>
      </c>
      <c r="AE1272" s="1" t="s">
        <v>73</v>
      </c>
      <c r="AF1272" s="1" t="s">
        <v>73</v>
      </c>
      <c r="AG1272" s="13" t="s">
        <v>73</v>
      </c>
      <c r="AH1272" s="1" t="s">
        <v>73</v>
      </c>
      <c r="AI1272" s="1" t="s">
        <v>402</v>
      </c>
      <c r="AJ1272" s="1" t="s">
        <v>529</v>
      </c>
      <c r="AK1272" s="1" t="s">
        <v>82</v>
      </c>
      <c r="AL1272" s="1" t="s">
        <v>46431</v>
      </c>
      <c r="AM1272" s="1" t="s">
        <v>2024</v>
      </c>
      <c r="AN1272" s="1" t="s">
        <v>46430</v>
      </c>
      <c r="AO1272" s="1" t="s">
        <v>73</v>
      </c>
      <c r="AP1272" s="1" t="s">
        <v>93</v>
      </c>
      <c r="AQ1272" s="1" t="s">
        <v>76</v>
      </c>
      <c r="AR1272" s="1" t="s">
        <v>76</v>
      </c>
      <c r="AS1272" s="1" t="s">
        <v>73</v>
      </c>
      <c r="AT1272" s="1" t="s">
        <v>85</v>
      </c>
      <c r="AU1272" s="1" t="s">
        <v>86</v>
      </c>
      <c r="AV1272" s="1" t="s">
        <v>87</v>
      </c>
      <c r="AW1272" s="1" t="s">
        <v>88</v>
      </c>
      <c r="AX1272" s="1" t="s">
        <v>383</v>
      </c>
      <c r="AY1272" s="1" t="s">
        <v>73</v>
      </c>
      <c r="AZ1272" s="12">
        <v>25</v>
      </c>
      <c r="BA1272" s="12">
        <v>12</v>
      </c>
      <c r="BB1272" s="12">
        <v>2257</v>
      </c>
      <c r="BC1272" s="1" t="s">
        <v>46432</v>
      </c>
      <c r="BD1272" s="1" t="s">
        <v>46433</v>
      </c>
      <c r="BE1272" s="1" t="s">
        <v>91</v>
      </c>
      <c r="BF1272" s="1" t="s">
        <v>46434</v>
      </c>
      <c r="BG1272" s="1" t="s">
        <v>93</v>
      </c>
      <c r="BH1272" s="1" t="s">
        <v>93</v>
      </c>
      <c r="BI1272" s="1" t="s">
        <v>76</v>
      </c>
      <c r="BJ1272" s="1" t="s">
        <v>93</v>
      </c>
    </row>
    <row r="1273" spans="1:62" hidden="1" x14ac:dyDescent="0.2">
      <c r="A1273" s="12" t="s">
        <v>46407</v>
      </c>
      <c r="B1273" s="1" t="s">
        <v>46418</v>
      </c>
      <c r="C1273" s="1" t="s">
        <v>174</v>
      </c>
      <c r="D1273" s="1" t="s">
        <v>46408</v>
      </c>
      <c r="E1273" s="1" t="s">
        <v>46409</v>
      </c>
      <c r="F1273" s="1" t="s">
        <v>46410</v>
      </c>
      <c r="G1273" s="1" t="s">
        <v>341</v>
      </c>
      <c r="H1273" s="58" t="str">
        <f t="shared" ref="H1273:H1274" si="187">G1273</f>
        <v>晋江市供电公司</v>
      </c>
      <c r="I1273" s="1" t="s">
        <v>2499</v>
      </c>
      <c r="J1273" s="1" t="s">
        <v>2500</v>
      </c>
      <c r="K1273" s="1" t="s">
        <v>413</v>
      </c>
      <c r="L1273" s="1" t="s">
        <v>458</v>
      </c>
      <c r="M1273" s="1" t="s">
        <v>46411</v>
      </c>
      <c r="N1273" s="1" t="s">
        <v>46412</v>
      </c>
      <c r="O1273" s="1" t="s">
        <v>293</v>
      </c>
      <c r="P1273" s="1" t="s">
        <v>185</v>
      </c>
      <c r="Q1273" s="1" t="s">
        <v>46413</v>
      </c>
      <c r="R1273" s="1" t="s">
        <v>46414</v>
      </c>
      <c r="S1273" s="1" t="s">
        <v>46415</v>
      </c>
      <c r="T1273" s="1" t="s">
        <v>46416</v>
      </c>
      <c r="U1273" s="1" t="s">
        <v>46417</v>
      </c>
      <c r="V1273" s="1" t="s">
        <v>76</v>
      </c>
      <c r="W1273" s="1" t="s">
        <v>73</v>
      </c>
      <c r="X1273" s="1" t="s">
        <v>73</v>
      </c>
      <c r="Y1273" s="1" t="s">
        <v>73</v>
      </c>
      <c r="Z1273" s="1" t="s">
        <v>46411</v>
      </c>
      <c r="AA1273" s="1" t="s">
        <v>46412</v>
      </c>
      <c r="AB1273" s="1" t="s">
        <v>78</v>
      </c>
      <c r="AC1273" s="1" t="s">
        <v>46391</v>
      </c>
      <c r="AD1273" s="1" t="s">
        <v>80</v>
      </c>
      <c r="AE1273" s="1" t="s">
        <v>73</v>
      </c>
      <c r="AF1273" s="1" t="s">
        <v>73</v>
      </c>
      <c r="AG1273" s="13" t="s">
        <v>73</v>
      </c>
      <c r="AH1273" s="1" t="s">
        <v>73</v>
      </c>
      <c r="AI1273" s="1" t="s">
        <v>82</v>
      </c>
      <c r="AJ1273" s="1" t="s">
        <v>82</v>
      </c>
      <c r="AK1273" s="1" t="s">
        <v>1808</v>
      </c>
      <c r="AL1273" s="1" t="s">
        <v>2670</v>
      </c>
      <c r="AM1273" s="1" t="s">
        <v>2500</v>
      </c>
      <c r="AN1273" s="1" t="s">
        <v>46412</v>
      </c>
      <c r="AO1273" s="1" t="s">
        <v>82</v>
      </c>
      <c r="AP1273" s="1" t="s">
        <v>93</v>
      </c>
      <c r="AQ1273" s="1" t="s">
        <v>76</v>
      </c>
      <c r="AR1273" s="1" t="s">
        <v>76</v>
      </c>
      <c r="AS1273" s="1" t="s">
        <v>73</v>
      </c>
      <c r="AT1273" s="1" t="s">
        <v>85</v>
      </c>
      <c r="AU1273" s="1" t="s">
        <v>86</v>
      </c>
      <c r="AV1273" s="1" t="s">
        <v>670</v>
      </c>
      <c r="AW1273" s="1" t="s">
        <v>671</v>
      </c>
      <c r="AX1273" s="1" t="s">
        <v>425</v>
      </c>
      <c r="AY1273" s="1" t="s">
        <v>46416</v>
      </c>
      <c r="AZ1273" s="12">
        <v>6</v>
      </c>
      <c r="BA1273" s="12">
        <v>11</v>
      </c>
      <c r="BB1273" s="12">
        <v>691</v>
      </c>
      <c r="BC1273" s="1" t="s">
        <v>46418</v>
      </c>
      <c r="BD1273" s="1" t="s">
        <v>46419</v>
      </c>
      <c r="BE1273" s="1" t="s">
        <v>91</v>
      </c>
      <c r="BF1273" s="1" t="s">
        <v>73</v>
      </c>
      <c r="BG1273" s="1" t="s">
        <v>93</v>
      </c>
      <c r="BH1273" s="1" t="s">
        <v>93</v>
      </c>
      <c r="BI1273" s="1" t="s">
        <v>76</v>
      </c>
      <c r="BJ1273" s="1" t="s">
        <v>93</v>
      </c>
    </row>
    <row r="1274" spans="1:62" hidden="1" x14ac:dyDescent="0.2">
      <c r="A1274" s="12" t="s">
        <v>5399</v>
      </c>
      <c r="B1274" s="1" t="s">
        <v>46404</v>
      </c>
      <c r="C1274" s="1" t="s">
        <v>243</v>
      </c>
      <c r="D1274" s="1" t="s">
        <v>46393</v>
      </c>
      <c r="E1274" s="1" t="s">
        <v>46394</v>
      </c>
      <c r="F1274" s="1" t="s">
        <v>46395</v>
      </c>
      <c r="G1274" s="1" t="s">
        <v>2621</v>
      </c>
      <c r="H1274" s="58" t="str">
        <f t="shared" si="187"/>
        <v>闽侯供电公司</v>
      </c>
      <c r="I1274" s="1" t="s">
        <v>4370</v>
      </c>
      <c r="J1274" s="1" t="s">
        <v>4371</v>
      </c>
      <c r="K1274" s="1" t="s">
        <v>250</v>
      </c>
      <c r="L1274" s="1" t="s">
        <v>250</v>
      </c>
      <c r="M1274" s="1" t="s">
        <v>46396</v>
      </c>
      <c r="N1274" s="1" t="s">
        <v>46397</v>
      </c>
      <c r="O1274" s="1" t="s">
        <v>70</v>
      </c>
      <c r="P1274" s="1" t="s">
        <v>106</v>
      </c>
      <c r="Q1274" s="1" t="s">
        <v>46398</v>
      </c>
      <c r="R1274" s="1" t="s">
        <v>46399</v>
      </c>
      <c r="S1274" s="1" t="s">
        <v>46400</v>
      </c>
      <c r="T1274" s="1" t="s">
        <v>73</v>
      </c>
      <c r="U1274" s="1" t="s">
        <v>46401</v>
      </c>
      <c r="V1274" s="1" t="s">
        <v>76</v>
      </c>
      <c r="W1274" s="1" t="s">
        <v>73</v>
      </c>
      <c r="X1274" s="1" t="s">
        <v>73</v>
      </c>
      <c r="Y1274" s="1" t="s">
        <v>73</v>
      </c>
      <c r="Z1274" s="1" t="s">
        <v>46402</v>
      </c>
      <c r="AA1274" s="1" t="s">
        <v>73</v>
      </c>
      <c r="AB1274" s="1" t="s">
        <v>78</v>
      </c>
      <c r="AC1274" s="1" t="s">
        <v>46403</v>
      </c>
      <c r="AD1274" s="1" t="s">
        <v>80</v>
      </c>
      <c r="AE1274" s="1" t="s">
        <v>73</v>
      </c>
      <c r="AF1274" s="1" t="s">
        <v>73</v>
      </c>
      <c r="AG1274" s="13" t="s">
        <v>73</v>
      </c>
      <c r="AH1274" s="1" t="s">
        <v>73</v>
      </c>
      <c r="AI1274" s="1" t="s">
        <v>211</v>
      </c>
      <c r="AJ1274" s="1" t="s">
        <v>403</v>
      </c>
      <c r="AK1274" s="1" t="s">
        <v>82</v>
      </c>
      <c r="AL1274" s="1" t="s">
        <v>39391</v>
      </c>
      <c r="AM1274" s="1" t="s">
        <v>4371</v>
      </c>
      <c r="AN1274" s="1" t="s">
        <v>73</v>
      </c>
      <c r="AO1274" s="1" t="s">
        <v>73</v>
      </c>
      <c r="AP1274" s="1" t="s">
        <v>93</v>
      </c>
      <c r="AQ1274" s="1" t="s">
        <v>73</v>
      </c>
      <c r="AR1274" s="1" t="s">
        <v>73</v>
      </c>
      <c r="AS1274" s="1" t="s">
        <v>73</v>
      </c>
      <c r="AT1274" s="1" t="s">
        <v>299</v>
      </c>
      <c r="AU1274" s="1" t="s">
        <v>299</v>
      </c>
      <c r="AV1274" s="1" t="s">
        <v>299</v>
      </c>
      <c r="AW1274" s="1" t="s">
        <v>300</v>
      </c>
      <c r="AX1274" s="1" t="s">
        <v>262</v>
      </c>
      <c r="AY1274" s="1" t="s">
        <v>73</v>
      </c>
      <c r="AZ1274" s="12">
        <v>4</v>
      </c>
      <c r="BA1274" s="12">
        <v>0</v>
      </c>
      <c r="BB1274" s="12">
        <v>230</v>
      </c>
      <c r="BC1274" s="1" t="s">
        <v>46404</v>
      </c>
      <c r="BD1274" s="1" t="s">
        <v>46405</v>
      </c>
      <c r="BE1274" s="1" t="s">
        <v>91</v>
      </c>
      <c r="BF1274" s="1" t="s">
        <v>46406</v>
      </c>
      <c r="BG1274" s="1" t="s">
        <v>93</v>
      </c>
      <c r="BH1274" s="1" t="s">
        <v>93</v>
      </c>
      <c r="BI1274" s="1" t="s">
        <v>76</v>
      </c>
      <c r="BJ1274" s="1" t="s">
        <v>93</v>
      </c>
    </row>
    <row r="1275" spans="1:62" hidden="1" x14ac:dyDescent="0.2">
      <c r="A1275" s="12" t="s">
        <v>46378</v>
      </c>
      <c r="B1275" s="1" t="s">
        <v>22007</v>
      </c>
      <c r="C1275" s="1" t="s">
        <v>174</v>
      </c>
      <c r="D1275" s="1" t="s">
        <v>46379</v>
      </c>
      <c r="E1275" s="1" t="s">
        <v>46380</v>
      </c>
      <c r="F1275" s="1" t="s">
        <v>46381</v>
      </c>
      <c r="G1275" s="1" t="s">
        <v>1866</v>
      </c>
      <c r="H1275" s="58" t="str">
        <f>C1275</f>
        <v>泉州</v>
      </c>
      <c r="I1275" s="1" t="s">
        <v>46382</v>
      </c>
      <c r="J1275" s="1" t="s">
        <v>8326</v>
      </c>
      <c r="K1275" s="1" t="s">
        <v>413</v>
      </c>
      <c r="L1275" s="1" t="s">
        <v>435</v>
      </c>
      <c r="M1275" s="1" t="s">
        <v>46383</v>
      </c>
      <c r="N1275" s="1" t="s">
        <v>46384</v>
      </c>
      <c r="O1275" s="1" t="s">
        <v>156</v>
      </c>
      <c r="P1275" s="1" t="s">
        <v>157</v>
      </c>
      <c r="Q1275" s="1" t="s">
        <v>46385</v>
      </c>
      <c r="R1275" s="1" t="s">
        <v>46386</v>
      </c>
      <c r="S1275" s="1" t="s">
        <v>46387</v>
      </c>
      <c r="T1275" s="1" t="s">
        <v>73</v>
      </c>
      <c r="U1275" s="1" t="s">
        <v>46388</v>
      </c>
      <c r="V1275" s="1" t="s">
        <v>76</v>
      </c>
      <c r="W1275" s="1" t="s">
        <v>73</v>
      </c>
      <c r="X1275" s="1" t="s">
        <v>73</v>
      </c>
      <c r="Y1275" s="1" t="s">
        <v>73</v>
      </c>
      <c r="Z1275" s="1" t="s">
        <v>46389</v>
      </c>
      <c r="AA1275" s="1" t="s">
        <v>46390</v>
      </c>
      <c r="AB1275" s="1" t="s">
        <v>78</v>
      </c>
      <c r="AC1275" s="1" t="s">
        <v>46391</v>
      </c>
      <c r="AD1275" s="1" t="s">
        <v>80</v>
      </c>
      <c r="AE1275" s="1" t="s">
        <v>73</v>
      </c>
      <c r="AF1275" s="1" t="s">
        <v>73</v>
      </c>
      <c r="AG1275" s="13" t="s">
        <v>73</v>
      </c>
      <c r="AH1275" s="1" t="s">
        <v>73</v>
      </c>
      <c r="AI1275" s="1" t="s">
        <v>165</v>
      </c>
      <c r="AJ1275" s="1" t="s">
        <v>166</v>
      </c>
      <c r="AK1275" s="1" t="s">
        <v>82</v>
      </c>
      <c r="AL1275" s="1" t="s">
        <v>2760</v>
      </c>
      <c r="AM1275" s="1" t="s">
        <v>1866</v>
      </c>
      <c r="AN1275" s="1" t="s">
        <v>46390</v>
      </c>
      <c r="AO1275" s="1" t="s">
        <v>82</v>
      </c>
      <c r="AP1275" s="1" t="s">
        <v>93</v>
      </c>
      <c r="AQ1275" s="1" t="s">
        <v>76</v>
      </c>
      <c r="AR1275" s="1" t="s">
        <v>73</v>
      </c>
      <c r="AS1275" s="1" t="s">
        <v>73</v>
      </c>
      <c r="AT1275" s="1" t="s">
        <v>138</v>
      </c>
      <c r="AU1275" s="1" t="s">
        <v>331</v>
      </c>
      <c r="AV1275" s="1" t="s">
        <v>169</v>
      </c>
      <c r="AW1275" s="1" t="s">
        <v>170</v>
      </c>
      <c r="AX1275" s="1" t="s">
        <v>566</v>
      </c>
      <c r="AY1275" s="1" t="s">
        <v>73</v>
      </c>
      <c r="AZ1275" s="12">
        <v>16</v>
      </c>
      <c r="BA1275" s="12">
        <v>44</v>
      </c>
      <c r="BB1275" s="12">
        <v>1506</v>
      </c>
      <c r="BC1275" s="1" t="s">
        <v>22007</v>
      </c>
      <c r="BD1275" s="1" t="s">
        <v>22019</v>
      </c>
      <c r="BE1275" s="1" t="s">
        <v>91</v>
      </c>
      <c r="BF1275" s="1" t="s">
        <v>46392</v>
      </c>
      <c r="BG1275" s="1" t="s">
        <v>93</v>
      </c>
      <c r="BH1275" s="1" t="s">
        <v>93</v>
      </c>
      <c r="BI1275" s="1" t="s">
        <v>76</v>
      </c>
      <c r="BJ1275" s="1" t="s">
        <v>93</v>
      </c>
    </row>
    <row r="1276" spans="1:62" hidden="1" x14ac:dyDescent="0.2">
      <c r="A1276" s="12" t="s">
        <v>1671</v>
      </c>
      <c r="B1276" s="1" t="s">
        <v>4810</v>
      </c>
      <c r="C1276" s="1" t="s">
        <v>174</v>
      </c>
      <c r="D1276" s="1" t="s">
        <v>46368</v>
      </c>
      <c r="E1276" s="1" t="s">
        <v>46369</v>
      </c>
      <c r="F1276" s="1" t="s">
        <v>46370</v>
      </c>
      <c r="G1276" s="1" t="s">
        <v>178</v>
      </c>
      <c r="H1276" s="58" t="str">
        <f t="shared" ref="H1276:H1278" si="188">G1276</f>
        <v>南安市供电公司</v>
      </c>
      <c r="I1276" s="1" t="s">
        <v>4469</v>
      </c>
      <c r="J1276" s="1" t="s">
        <v>4470</v>
      </c>
      <c r="K1276" s="1" t="s">
        <v>966</v>
      </c>
      <c r="L1276" s="1" t="s">
        <v>2794</v>
      </c>
      <c r="M1276" s="1" t="s">
        <v>46371</v>
      </c>
      <c r="N1276" s="1" t="s">
        <v>46372</v>
      </c>
      <c r="O1276" s="1" t="s">
        <v>156</v>
      </c>
      <c r="P1276" s="1" t="s">
        <v>185</v>
      </c>
      <c r="Q1276" s="1" t="s">
        <v>46373</v>
      </c>
      <c r="R1276" s="1" t="s">
        <v>46374</v>
      </c>
      <c r="S1276" s="1" t="s">
        <v>2794</v>
      </c>
      <c r="T1276" s="1" t="s">
        <v>73</v>
      </c>
      <c r="U1276" s="1" t="s">
        <v>46375</v>
      </c>
      <c r="V1276" s="1" t="s">
        <v>76</v>
      </c>
      <c r="W1276" s="1" t="s">
        <v>73</v>
      </c>
      <c r="X1276" s="1" t="s">
        <v>73</v>
      </c>
      <c r="Y1276" s="1" t="s">
        <v>73</v>
      </c>
      <c r="Z1276" s="1" t="s">
        <v>46376</v>
      </c>
      <c r="AA1276" s="1" t="s">
        <v>46372</v>
      </c>
      <c r="AB1276" s="1" t="s">
        <v>78</v>
      </c>
      <c r="AC1276" s="1" t="s">
        <v>44747</v>
      </c>
      <c r="AD1276" s="1" t="s">
        <v>80</v>
      </c>
      <c r="AE1276" s="1" t="s">
        <v>73</v>
      </c>
      <c r="AF1276" s="1" t="s">
        <v>73</v>
      </c>
      <c r="AG1276" s="13" t="s">
        <v>73</v>
      </c>
      <c r="AH1276" s="1" t="s">
        <v>73</v>
      </c>
      <c r="AI1276" s="1" t="s">
        <v>82</v>
      </c>
      <c r="AJ1276" s="1" t="s">
        <v>82</v>
      </c>
      <c r="AK1276" s="1" t="s">
        <v>1808</v>
      </c>
      <c r="AL1276" s="1" t="s">
        <v>3014</v>
      </c>
      <c r="AM1276" s="1" t="s">
        <v>4470</v>
      </c>
      <c r="AN1276" s="1" t="s">
        <v>46372</v>
      </c>
      <c r="AO1276" s="1" t="s">
        <v>82</v>
      </c>
      <c r="AP1276" s="1" t="s">
        <v>76</v>
      </c>
      <c r="AQ1276" s="1" t="s">
        <v>73</v>
      </c>
      <c r="AR1276" s="1" t="s">
        <v>76</v>
      </c>
      <c r="AS1276" s="1" t="s">
        <v>73</v>
      </c>
      <c r="AT1276" s="1" t="s">
        <v>138</v>
      </c>
      <c r="AU1276" s="1" t="s">
        <v>237</v>
      </c>
      <c r="AV1276" s="1" t="s">
        <v>2855</v>
      </c>
      <c r="AW1276" s="1" t="s">
        <v>2856</v>
      </c>
      <c r="AX1276" s="1" t="s">
        <v>447</v>
      </c>
      <c r="AY1276" s="1" t="s">
        <v>73</v>
      </c>
      <c r="AZ1276" s="12">
        <v>40</v>
      </c>
      <c r="BA1276" s="12">
        <v>3</v>
      </c>
      <c r="BB1276" s="12">
        <v>2911</v>
      </c>
      <c r="BC1276" s="1" t="s">
        <v>4810</v>
      </c>
      <c r="BD1276" s="1" t="s">
        <v>4812</v>
      </c>
      <c r="BE1276" s="1" t="s">
        <v>91</v>
      </c>
      <c r="BF1276" s="1" t="s">
        <v>46377</v>
      </c>
      <c r="BG1276" s="1" t="s">
        <v>93</v>
      </c>
      <c r="BH1276" s="1" t="s">
        <v>93</v>
      </c>
      <c r="BI1276" s="1" t="s">
        <v>76</v>
      </c>
      <c r="BJ1276" s="1" t="s">
        <v>93</v>
      </c>
    </row>
    <row r="1277" spans="1:62" hidden="1" x14ac:dyDescent="0.2">
      <c r="A1277" s="12" t="s">
        <v>46357</v>
      </c>
      <c r="B1277" s="1" t="s">
        <v>3774</v>
      </c>
      <c r="C1277" s="1" t="s">
        <v>174</v>
      </c>
      <c r="D1277" s="1" t="s">
        <v>46358</v>
      </c>
      <c r="E1277" s="1" t="s">
        <v>46359</v>
      </c>
      <c r="F1277" s="1" t="s">
        <v>46360</v>
      </c>
      <c r="G1277" s="1" t="s">
        <v>773</v>
      </c>
      <c r="H1277" s="58" t="str">
        <f t="shared" si="188"/>
        <v>永春县供电公司</v>
      </c>
      <c r="I1277" s="1" t="s">
        <v>3444</v>
      </c>
      <c r="J1277" s="1" t="s">
        <v>3445</v>
      </c>
      <c r="K1277" s="1" t="s">
        <v>250</v>
      </c>
      <c r="L1277" s="1" t="s">
        <v>250</v>
      </c>
      <c r="M1277" s="1" t="s">
        <v>46361</v>
      </c>
      <c r="N1277" s="1" t="s">
        <v>46362</v>
      </c>
      <c r="O1277" s="1" t="s">
        <v>293</v>
      </c>
      <c r="P1277" s="1" t="s">
        <v>106</v>
      </c>
      <c r="Q1277" s="1" t="s">
        <v>46363</v>
      </c>
      <c r="R1277" s="1" t="s">
        <v>46364</v>
      </c>
      <c r="S1277" s="1" t="s">
        <v>73</v>
      </c>
      <c r="T1277" s="1" t="s">
        <v>73</v>
      </c>
      <c r="U1277" s="1" t="s">
        <v>46365</v>
      </c>
      <c r="V1277" s="1" t="s">
        <v>76</v>
      </c>
      <c r="W1277" s="1" t="s">
        <v>73</v>
      </c>
      <c r="X1277" s="1" t="s">
        <v>73</v>
      </c>
      <c r="Y1277" s="1" t="s">
        <v>73</v>
      </c>
      <c r="Z1277" s="1" t="s">
        <v>46366</v>
      </c>
      <c r="AA1277" s="1" t="s">
        <v>73</v>
      </c>
      <c r="AB1277" s="1" t="s">
        <v>78</v>
      </c>
      <c r="AC1277" s="1" t="s">
        <v>46367</v>
      </c>
      <c r="AD1277" s="1" t="s">
        <v>80</v>
      </c>
      <c r="AE1277" s="1" t="s">
        <v>73</v>
      </c>
      <c r="AF1277" s="1" t="s">
        <v>73</v>
      </c>
      <c r="AG1277" s="13" t="s">
        <v>73</v>
      </c>
      <c r="AH1277" s="1" t="s">
        <v>73</v>
      </c>
      <c r="AI1277" s="1" t="s">
        <v>211</v>
      </c>
      <c r="AJ1277" s="1" t="s">
        <v>529</v>
      </c>
      <c r="AK1277" s="1" t="s">
        <v>82</v>
      </c>
      <c r="AL1277" s="1" t="s">
        <v>3446</v>
      </c>
      <c r="AM1277" s="1" t="s">
        <v>354</v>
      </c>
      <c r="AN1277" s="1" t="s">
        <v>73</v>
      </c>
      <c r="AO1277" s="1" t="s">
        <v>73</v>
      </c>
      <c r="AP1277" s="1" t="s">
        <v>93</v>
      </c>
      <c r="AQ1277" s="1" t="s">
        <v>73</v>
      </c>
      <c r="AR1277" s="1" t="s">
        <v>73</v>
      </c>
      <c r="AS1277" s="1" t="s">
        <v>73</v>
      </c>
      <c r="AT1277" s="1" t="s">
        <v>299</v>
      </c>
      <c r="AU1277" s="1" t="s">
        <v>299</v>
      </c>
      <c r="AV1277" s="1" t="s">
        <v>299</v>
      </c>
      <c r="AW1277" s="1" t="s">
        <v>300</v>
      </c>
      <c r="AX1277" s="1" t="s">
        <v>262</v>
      </c>
      <c r="AY1277" s="1" t="s">
        <v>73</v>
      </c>
      <c r="AZ1277" s="12">
        <v>17</v>
      </c>
      <c r="BA1277" s="12">
        <v>3</v>
      </c>
      <c r="BB1277" s="12">
        <v>1623</v>
      </c>
      <c r="BC1277" s="1" t="s">
        <v>3774</v>
      </c>
      <c r="BD1277" s="1" t="s">
        <v>3775</v>
      </c>
      <c r="BE1277" s="1" t="s">
        <v>195</v>
      </c>
      <c r="BF1277" s="1" t="s">
        <v>73</v>
      </c>
      <c r="BG1277" s="1" t="s">
        <v>93</v>
      </c>
      <c r="BH1277" s="1" t="s">
        <v>93</v>
      </c>
      <c r="BI1277" s="1" t="s">
        <v>76</v>
      </c>
      <c r="BJ1277" s="1" t="s">
        <v>76</v>
      </c>
    </row>
    <row r="1278" spans="1:62" x14ac:dyDescent="0.2">
      <c r="A1278" s="12" t="s">
        <v>5551</v>
      </c>
      <c r="B1278" s="1" t="s">
        <v>46354</v>
      </c>
      <c r="C1278" s="1" t="s">
        <v>96</v>
      </c>
      <c r="D1278" s="1" t="s">
        <v>46341</v>
      </c>
      <c r="E1278" s="1" t="s">
        <v>46342</v>
      </c>
      <c r="F1278" s="1" t="s">
        <v>46343</v>
      </c>
      <c r="G1278" s="1" t="s">
        <v>2628</v>
      </c>
      <c r="H1278" s="58" t="str">
        <f t="shared" si="188"/>
        <v>邵武供电公司</v>
      </c>
      <c r="I1278" s="1" t="s">
        <v>3005</v>
      </c>
      <c r="J1278" s="1" t="s">
        <v>3006</v>
      </c>
      <c r="K1278" s="1" t="s">
        <v>2883</v>
      </c>
      <c r="L1278" s="1" t="s">
        <v>3041</v>
      </c>
      <c r="M1278" s="1" t="s">
        <v>46344</v>
      </c>
      <c r="N1278" s="1" t="s">
        <v>46345</v>
      </c>
      <c r="O1278" s="1" t="s">
        <v>70</v>
      </c>
      <c r="P1278" s="1" t="s">
        <v>185</v>
      </c>
      <c r="Q1278" s="1" t="s">
        <v>46346</v>
      </c>
      <c r="R1278" s="1" t="s">
        <v>46347</v>
      </c>
      <c r="S1278" s="1" t="s">
        <v>46348</v>
      </c>
      <c r="T1278" s="1" t="s">
        <v>46349</v>
      </c>
      <c r="U1278" s="1" t="s">
        <v>46350</v>
      </c>
      <c r="V1278" s="1" t="s">
        <v>76</v>
      </c>
      <c r="W1278" s="1" t="s">
        <v>73</v>
      </c>
      <c r="X1278" s="1" t="s">
        <v>73</v>
      </c>
      <c r="Y1278" s="1" t="s">
        <v>73</v>
      </c>
      <c r="Z1278" s="1" t="s">
        <v>46351</v>
      </c>
      <c r="AA1278" s="1" t="s">
        <v>46352</v>
      </c>
      <c r="AB1278" s="1" t="s">
        <v>78</v>
      </c>
      <c r="AC1278" s="1" t="s">
        <v>46353</v>
      </c>
      <c r="AD1278" s="1" t="s">
        <v>80</v>
      </c>
      <c r="AE1278" s="1" t="s">
        <v>73</v>
      </c>
      <c r="AF1278" s="1" t="s">
        <v>73</v>
      </c>
      <c r="AG1278" s="13" t="s">
        <v>73</v>
      </c>
      <c r="AH1278" s="1" t="s">
        <v>73</v>
      </c>
      <c r="AI1278" s="1" t="s">
        <v>82</v>
      </c>
      <c r="AJ1278" s="1" t="s">
        <v>82</v>
      </c>
      <c r="AK1278" s="1" t="s">
        <v>189</v>
      </c>
      <c r="AL1278" s="1" t="s">
        <v>3007</v>
      </c>
      <c r="AM1278" s="1" t="s">
        <v>3006</v>
      </c>
      <c r="AN1278" s="1" t="s">
        <v>46352</v>
      </c>
      <c r="AO1278" s="1" t="s">
        <v>82</v>
      </c>
      <c r="AP1278" s="1" t="s">
        <v>93</v>
      </c>
      <c r="AQ1278" s="1" t="s">
        <v>76</v>
      </c>
      <c r="AR1278" s="1" t="s">
        <v>76</v>
      </c>
      <c r="AS1278" s="1" t="s">
        <v>73</v>
      </c>
      <c r="AT1278" s="1" t="s">
        <v>138</v>
      </c>
      <c r="AU1278" s="1" t="s">
        <v>740</v>
      </c>
      <c r="AV1278" s="1" t="s">
        <v>741</v>
      </c>
      <c r="AW1278" s="1" t="s">
        <v>742</v>
      </c>
      <c r="AX1278" s="1" t="s">
        <v>2654</v>
      </c>
      <c r="AY1278" s="1" t="s">
        <v>46349</v>
      </c>
      <c r="AZ1278" s="12">
        <v>9</v>
      </c>
      <c r="BA1278" s="12">
        <v>0</v>
      </c>
      <c r="BB1278" s="12">
        <v>670</v>
      </c>
      <c r="BC1278" s="1" t="s">
        <v>46354</v>
      </c>
      <c r="BD1278" s="1" t="s">
        <v>46355</v>
      </c>
      <c r="BE1278" s="1" t="s">
        <v>91</v>
      </c>
      <c r="BF1278" s="1" t="s">
        <v>46356</v>
      </c>
      <c r="BG1278" s="1" t="s">
        <v>93</v>
      </c>
      <c r="BH1278" s="1" t="s">
        <v>93</v>
      </c>
      <c r="BI1278" s="1" t="s">
        <v>76</v>
      </c>
      <c r="BJ1278" s="1" t="s">
        <v>93</v>
      </c>
    </row>
    <row r="1279" spans="1:62" hidden="1" x14ac:dyDescent="0.2">
      <c r="A1279" s="12" t="s">
        <v>6102</v>
      </c>
      <c r="B1279" s="1" t="s">
        <v>8476</v>
      </c>
      <c r="C1279" s="1" t="s">
        <v>60</v>
      </c>
      <c r="D1279" s="1" t="s">
        <v>46331</v>
      </c>
      <c r="E1279" s="1" t="s">
        <v>46332</v>
      </c>
      <c r="F1279" s="1" t="s">
        <v>46333</v>
      </c>
      <c r="G1279" s="1" t="s">
        <v>2800</v>
      </c>
      <c r="H1279" s="58" t="str">
        <f>C1279</f>
        <v>厦门</v>
      </c>
      <c r="I1279" s="1" t="s">
        <v>2986</v>
      </c>
      <c r="J1279" s="1" t="s">
        <v>2803</v>
      </c>
      <c r="K1279" s="1" t="s">
        <v>181</v>
      </c>
      <c r="L1279" s="1" t="s">
        <v>182</v>
      </c>
      <c r="M1279" s="1" t="s">
        <v>46334</v>
      </c>
      <c r="N1279" s="1" t="s">
        <v>46335</v>
      </c>
      <c r="O1279" s="1" t="s">
        <v>156</v>
      </c>
      <c r="P1279" s="1" t="s">
        <v>157</v>
      </c>
      <c r="Q1279" s="1" t="s">
        <v>46336</v>
      </c>
      <c r="R1279" s="1" t="s">
        <v>46337</v>
      </c>
      <c r="S1279" s="1" t="s">
        <v>73</v>
      </c>
      <c r="T1279" s="1" t="s">
        <v>73</v>
      </c>
      <c r="U1279" s="1" t="s">
        <v>46338</v>
      </c>
      <c r="V1279" s="1" t="s">
        <v>76</v>
      </c>
      <c r="W1279" s="1" t="s">
        <v>73</v>
      </c>
      <c r="X1279" s="1" t="s">
        <v>73</v>
      </c>
      <c r="Y1279" s="1" t="s">
        <v>73</v>
      </c>
      <c r="Z1279" s="1" t="s">
        <v>46334</v>
      </c>
      <c r="AA1279" s="1" t="s">
        <v>73</v>
      </c>
      <c r="AB1279" s="1" t="s">
        <v>78</v>
      </c>
      <c r="AC1279" s="1" t="s">
        <v>46339</v>
      </c>
      <c r="AD1279" s="1" t="s">
        <v>80</v>
      </c>
      <c r="AE1279" s="1" t="s">
        <v>1329</v>
      </c>
      <c r="AF1279" s="1" t="s">
        <v>73</v>
      </c>
      <c r="AG1279" s="13" t="s">
        <v>73</v>
      </c>
      <c r="AH1279" s="1" t="s">
        <v>73</v>
      </c>
      <c r="AI1279" s="1" t="s">
        <v>211</v>
      </c>
      <c r="AJ1279" s="1" t="s">
        <v>403</v>
      </c>
      <c r="AK1279" s="1" t="s">
        <v>82</v>
      </c>
      <c r="AL1279" s="1" t="s">
        <v>2802</v>
      </c>
      <c r="AM1279" s="1" t="s">
        <v>2803</v>
      </c>
      <c r="AN1279" s="1" t="s">
        <v>73</v>
      </c>
      <c r="AO1279" s="1" t="s">
        <v>73</v>
      </c>
      <c r="AP1279" s="1" t="s">
        <v>93</v>
      </c>
      <c r="AQ1279" s="1" t="s">
        <v>73</v>
      </c>
      <c r="AR1279" s="1" t="s">
        <v>73</v>
      </c>
      <c r="AS1279" s="1" t="s">
        <v>73</v>
      </c>
      <c r="AT1279" s="1" t="s">
        <v>85</v>
      </c>
      <c r="AU1279" s="1" t="s">
        <v>822</v>
      </c>
      <c r="AV1279" s="1" t="s">
        <v>283</v>
      </c>
      <c r="AW1279" s="1" t="s">
        <v>284</v>
      </c>
      <c r="AX1279" s="1" t="s">
        <v>383</v>
      </c>
      <c r="AY1279" s="1" t="s">
        <v>73</v>
      </c>
      <c r="AZ1279" s="12">
        <v>25</v>
      </c>
      <c r="BA1279" s="12">
        <v>8</v>
      </c>
      <c r="BB1279" s="12">
        <v>1280</v>
      </c>
      <c r="BC1279" s="1" t="s">
        <v>8476</v>
      </c>
      <c r="BD1279" s="1" t="s">
        <v>46340</v>
      </c>
      <c r="BE1279" s="1" t="s">
        <v>195</v>
      </c>
      <c r="BF1279" s="1" t="s">
        <v>73</v>
      </c>
      <c r="BG1279" s="1" t="s">
        <v>93</v>
      </c>
      <c r="BH1279" s="1" t="s">
        <v>93</v>
      </c>
      <c r="BI1279" s="1" t="s">
        <v>76</v>
      </c>
      <c r="BJ1279" s="1" t="s">
        <v>76</v>
      </c>
    </row>
    <row r="1280" spans="1:62" hidden="1" x14ac:dyDescent="0.2">
      <c r="A1280" s="12" t="s">
        <v>5403</v>
      </c>
      <c r="B1280" s="1" t="s">
        <v>8053</v>
      </c>
      <c r="C1280" s="1" t="s">
        <v>265</v>
      </c>
      <c r="D1280" s="1" t="s">
        <v>46319</v>
      </c>
      <c r="E1280" s="1" t="s">
        <v>46320</v>
      </c>
      <c r="F1280" s="1" t="s">
        <v>46321</v>
      </c>
      <c r="G1280" s="1" t="s">
        <v>3015</v>
      </c>
      <c r="H1280" s="58" t="str">
        <f t="shared" ref="H1280:H1289" si="189">G1280</f>
        <v>国网宁化县供电公司</v>
      </c>
      <c r="I1280" s="1" t="s">
        <v>8054</v>
      </c>
      <c r="J1280" s="1" t="s">
        <v>25147</v>
      </c>
      <c r="K1280" s="1" t="s">
        <v>129</v>
      </c>
      <c r="L1280" s="1" t="s">
        <v>130</v>
      </c>
      <c r="M1280" s="1" t="s">
        <v>46322</v>
      </c>
      <c r="N1280" s="1" t="s">
        <v>46323</v>
      </c>
      <c r="O1280" s="1" t="s">
        <v>70</v>
      </c>
      <c r="P1280" s="1" t="s">
        <v>106</v>
      </c>
      <c r="Q1280" s="1" t="s">
        <v>46324</v>
      </c>
      <c r="R1280" s="1" t="s">
        <v>46325</v>
      </c>
      <c r="S1280" s="1" t="s">
        <v>46326</v>
      </c>
      <c r="T1280" s="1" t="s">
        <v>73</v>
      </c>
      <c r="U1280" s="1" t="s">
        <v>46063</v>
      </c>
      <c r="V1280" s="1" t="s">
        <v>76</v>
      </c>
      <c r="W1280" s="1" t="s">
        <v>73</v>
      </c>
      <c r="X1280" s="1" t="s">
        <v>73</v>
      </c>
      <c r="Y1280" s="1" t="s">
        <v>73</v>
      </c>
      <c r="Z1280" s="1" t="s">
        <v>46327</v>
      </c>
      <c r="AA1280" s="1" t="s">
        <v>46328</v>
      </c>
      <c r="AB1280" s="1" t="s">
        <v>78</v>
      </c>
      <c r="AC1280" s="1" t="s">
        <v>46329</v>
      </c>
      <c r="AD1280" s="1" t="s">
        <v>164</v>
      </c>
      <c r="AE1280" s="1" t="s">
        <v>73</v>
      </c>
      <c r="AF1280" s="1" t="s">
        <v>73</v>
      </c>
      <c r="AG1280" s="13" t="s">
        <v>73</v>
      </c>
      <c r="AH1280" s="1" t="s">
        <v>73</v>
      </c>
      <c r="AI1280" s="1" t="s">
        <v>82</v>
      </c>
      <c r="AJ1280" s="1" t="s">
        <v>82</v>
      </c>
      <c r="AK1280" s="1" t="s">
        <v>82</v>
      </c>
      <c r="AL1280" s="1" t="s">
        <v>3018</v>
      </c>
      <c r="AM1280" s="1" t="s">
        <v>3015</v>
      </c>
      <c r="AN1280" s="1" t="s">
        <v>46328</v>
      </c>
      <c r="AO1280" s="1" t="s">
        <v>82</v>
      </c>
      <c r="AP1280" s="1" t="s">
        <v>93</v>
      </c>
      <c r="AQ1280" s="1" t="s">
        <v>76</v>
      </c>
      <c r="AR1280" s="1" t="s">
        <v>73</v>
      </c>
      <c r="AS1280" s="1" t="s">
        <v>73</v>
      </c>
      <c r="AT1280" s="1" t="s">
        <v>138</v>
      </c>
      <c r="AU1280" s="1" t="s">
        <v>509</v>
      </c>
      <c r="AV1280" s="1" t="s">
        <v>1669</v>
      </c>
      <c r="AW1280" s="1" t="s">
        <v>1670</v>
      </c>
      <c r="AX1280" s="1" t="s">
        <v>2654</v>
      </c>
      <c r="AY1280" s="1" t="s">
        <v>73</v>
      </c>
      <c r="AZ1280" s="12">
        <v>5</v>
      </c>
      <c r="BA1280" s="12">
        <v>3</v>
      </c>
      <c r="BB1280" s="12">
        <v>156</v>
      </c>
      <c r="BC1280" s="1" t="s">
        <v>8053</v>
      </c>
      <c r="BD1280" s="1" t="s">
        <v>25157</v>
      </c>
      <c r="BE1280" s="1" t="s">
        <v>91</v>
      </c>
      <c r="BF1280" s="1" t="s">
        <v>46330</v>
      </c>
      <c r="BG1280" s="1" t="s">
        <v>93</v>
      </c>
      <c r="BH1280" s="1" t="s">
        <v>93</v>
      </c>
      <c r="BI1280" s="1" t="s">
        <v>76</v>
      </c>
      <c r="BJ1280" s="1" t="s">
        <v>93</v>
      </c>
    </row>
    <row r="1281" spans="1:62" hidden="1" x14ac:dyDescent="0.2">
      <c r="A1281" s="12" t="s">
        <v>3825</v>
      </c>
      <c r="B1281" s="1" t="s">
        <v>46316</v>
      </c>
      <c r="C1281" s="1" t="s">
        <v>243</v>
      </c>
      <c r="D1281" s="1" t="s">
        <v>46305</v>
      </c>
      <c r="E1281" s="1" t="s">
        <v>46306</v>
      </c>
      <c r="F1281" s="1" t="s">
        <v>46307</v>
      </c>
      <c r="G1281" s="1" t="s">
        <v>2621</v>
      </c>
      <c r="H1281" s="58" t="str">
        <f t="shared" si="189"/>
        <v>闽侯供电公司</v>
      </c>
      <c r="I1281" s="1" t="s">
        <v>4915</v>
      </c>
      <c r="J1281" s="1" t="s">
        <v>4916</v>
      </c>
      <c r="K1281" s="1" t="s">
        <v>129</v>
      </c>
      <c r="L1281" s="1" t="s">
        <v>272</v>
      </c>
      <c r="M1281" s="1" t="s">
        <v>46308</v>
      </c>
      <c r="N1281" s="1" t="s">
        <v>46309</v>
      </c>
      <c r="O1281" s="1" t="s">
        <v>293</v>
      </c>
      <c r="P1281" s="1" t="s">
        <v>71</v>
      </c>
      <c r="Q1281" s="1" t="s">
        <v>46310</v>
      </c>
      <c r="R1281" s="1" t="s">
        <v>46311</v>
      </c>
      <c r="S1281" s="1" t="s">
        <v>383</v>
      </c>
      <c r="T1281" s="1" t="s">
        <v>73</v>
      </c>
      <c r="U1281" s="1" t="s">
        <v>46312</v>
      </c>
      <c r="V1281" s="1" t="s">
        <v>76</v>
      </c>
      <c r="W1281" s="1" t="s">
        <v>73</v>
      </c>
      <c r="X1281" s="1" t="s">
        <v>73</v>
      </c>
      <c r="Y1281" s="1" t="s">
        <v>73</v>
      </c>
      <c r="Z1281" s="1" t="s">
        <v>46313</v>
      </c>
      <c r="AA1281" s="1" t="s">
        <v>73</v>
      </c>
      <c r="AB1281" s="1" t="s">
        <v>78</v>
      </c>
      <c r="AC1281" s="1" t="s">
        <v>46314</v>
      </c>
      <c r="AD1281" s="1" t="s">
        <v>164</v>
      </c>
      <c r="AE1281" s="1" t="s">
        <v>73</v>
      </c>
      <c r="AF1281" s="1" t="s">
        <v>73</v>
      </c>
      <c r="AG1281" s="13" t="s">
        <v>73</v>
      </c>
      <c r="AH1281" s="1" t="s">
        <v>73</v>
      </c>
      <c r="AI1281" s="1" t="s">
        <v>82</v>
      </c>
      <c r="AJ1281" s="1" t="s">
        <v>82</v>
      </c>
      <c r="AK1281" s="1" t="s">
        <v>82</v>
      </c>
      <c r="AL1281" s="1" t="s">
        <v>46315</v>
      </c>
      <c r="AM1281" s="1" t="s">
        <v>4916</v>
      </c>
      <c r="AN1281" s="1" t="s">
        <v>73</v>
      </c>
      <c r="AO1281" s="1" t="s">
        <v>73</v>
      </c>
      <c r="AP1281" s="1" t="s">
        <v>76</v>
      </c>
      <c r="AQ1281" s="1" t="s">
        <v>73</v>
      </c>
      <c r="AR1281" s="1" t="s">
        <v>73</v>
      </c>
      <c r="AS1281" s="1" t="s">
        <v>73</v>
      </c>
      <c r="AT1281" s="1" t="s">
        <v>85</v>
      </c>
      <c r="AU1281" s="1" t="s">
        <v>86</v>
      </c>
      <c r="AV1281" s="1" t="s">
        <v>87</v>
      </c>
      <c r="AW1281" s="1" t="s">
        <v>88</v>
      </c>
      <c r="AX1281" s="1" t="s">
        <v>142</v>
      </c>
      <c r="AY1281" s="1" t="s">
        <v>73</v>
      </c>
      <c r="AZ1281" s="12">
        <v>9</v>
      </c>
      <c r="BA1281" s="12">
        <v>1</v>
      </c>
      <c r="BB1281" s="12">
        <v>1532</v>
      </c>
      <c r="BC1281" s="1" t="s">
        <v>46316</v>
      </c>
      <c r="BD1281" s="1" t="s">
        <v>46317</v>
      </c>
      <c r="BE1281" s="1" t="s">
        <v>91</v>
      </c>
      <c r="BF1281" s="1" t="s">
        <v>46318</v>
      </c>
      <c r="BG1281" s="1" t="s">
        <v>93</v>
      </c>
      <c r="BH1281" s="1" t="s">
        <v>93</v>
      </c>
      <c r="BI1281" s="1" t="s">
        <v>76</v>
      </c>
      <c r="BJ1281" s="1" t="s">
        <v>93</v>
      </c>
    </row>
    <row r="1282" spans="1:62" hidden="1" x14ac:dyDescent="0.2">
      <c r="A1282" s="12" t="s">
        <v>6104</v>
      </c>
      <c r="B1282" s="1" t="s">
        <v>470</v>
      </c>
      <c r="C1282" s="1" t="s">
        <v>174</v>
      </c>
      <c r="D1282" s="1" t="s">
        <v>46293</v>
      </c>
      <c r="E1282" s="1" t="s">
        <v>46294</v>
      </c>
      <c r="F1282" s="1" t="s">
        <v>46295</v>
      </c>
      <c r="G1282" s="1" t="s">
        <v>341</v>
      </c>
      <c r="H1282" s="58" t="str">
        <f t="shared" si="189"/>
        <v>晋江市供电公司</v>
      </c>
      <c r="I1282" s="1" t="s">
        <v>474</v>
      </c>
      <c r="J1282" s="1" t="s">
        <v>475</v>
      </c>
      <c r="K1282" s="1" t="s">
        <v>1009</v>
      </c>
      <c r="L1282" s="1" t="s">
        <v>1009</v>
      </c>
      <c r="M1282" s="1" t="s">
        <v>46296</v>
      </c>
      <c r="N1282" s="1" t="s">
        <v>46297</v>
      </c>
      <c r="O1282" s="1" t="s">
        <v>70</v>
      </c>
      <c r="P1282" s="1" t="s">
        <v>71</v>
      </c>
      <c r="Q1282" s="1" t="s">
        <v>46298</v>
      </c>
      <c r="R1282" s="1" t="s">
        <v>46299</v>
      </c>
      <c r="S1282" s="1" t="s">
        <v>46300</v>
      </c>
      <c r="T1282" s="1" t="s">
        <v>46301</v>
      </c>
      <c r="U1282" s="1" t="s">
        <v>46302</v>
      </c>
      <c r="V1282" s="1" t="s">
        <v>76</v>
      </c>
      <c r="W1282" s="1" t="s">
        <v>73</v>
      </c>
      <c r="X1282" s="1" t="s">
        <v>73</v>
      </c>
      <c r="Y1282" s="1" t="s">
        <v>73</v>
      </c>
      <c r="Z1282" s="1" t="s">
        <v>46303</v>
      </c>
      <c r="AA1282" s="1" t="s">
        <v>73</v>
      </c>
      <c r="AB1282" s="1" t="s">
        <v>78</v>
      </c>
      <c r="AC1282" s="1" t="s">
        <v>46278</v>
      </c>
      <c r="AD1282" s="1" t="s">
        <v>80</v>
      </c>
      <c r="AE1282" s="1" t="s">
        <v>73</v>
      </c>
      <c r="AF1282" s="1" t="s">
        <v>73</v>
      </c>
      <c r="AG1282" s="13" t="s">
        <v>73</v>
      </c>
      <c r="AH1282" s="1" t="s">
        <v>73</v>
      </c>
      <c r="AI1282" s="1" t="s">
        <v>82</v>
      </c>
      <c r="AJ1282" s="1" t="s">
        <v>82</v>
      </c>
      <c r="AK1282" s="1" t="s">
        <v>82</v>
      </c>
      <c r="AL1282" s="1" t="s">
        <v>5337</v>
      </c>
      <c r="AM1282" s="1" t="s">
        <v>5338</v>
      </c>
      <c r="AN1282" s="1" t="s">
        <v>73</v>
      </c>
      <c r="AO1282" s="1" t="s">
        <v>73</v>
      </c>
      <c r="AP1282" s="1" t="s">
        <v>93</v>
      </c>
      <c r="AQ1282" s="1" t="s">
        <v>73</v>
      </c>
      <c r="AR1282" s="1" t="s">
        <v>76</v>
      </c>
      <c r="AS1282" s="1" t="s">
        <v>73</v>
      </c>
      <c r="AT1282" s="1" t="s">
        <v>138</v>
      </c>
      <c r="AU1282" s="1" t="s">
        <v>2631</v>
      </c>
      <c r="AV1282" s="1" t="s">
        <v>2632</v>
      </c>
      <c r="AW1282" s="1" t="s">
        <v>2633</v>
      </c>
      <c r="AX1282" s="1" t="s">
        <v>566</v>
      </c>
      <c r="AY1282" s="1" t="s">
        <v>46301</v>
      </c>
      <c r="AZ1282" s="12">
        <v>1</v>
      </c>
      <c r="BA1282" s="12">
        <v>1</v>
      </c>
      <c r="BB1282" s="12">
        <v>44</v>
      </c>
      <c r="BC1282" s="1" t="s">
        <v>470</v>
      </c>
      <c r="BD1282" s="1" t="s">
        <v>487</v>
      </c>
      <c r="BE1282" s="1" t="s">
        <v>91</v>
      </c>
      <c r="BF1282" s="1" t="s">
        <v>46304</v>
      </c>
      <c r="BG1282" s="1" t="s">
        <v>93</v>
      </c>
      <c r="BH1282" s="1" t="s">
        <v>93</v>
      </c>
      <c r="BI1282" s="1" t="s">
        <v>76</v>
      </c>
      <c r="BJ1282" s="1" t="s">
        <v>93</v>
      </c>
    </row>
    <row r="1283" spans="1:62" hidden="1" x14ac:dyDescent="0.2">
      <c r="A1283" s="12" t="s">
        <v>6647</v>
      </c>
      <c r="B1283" s="1" t="s">
        <v>6757</v>
      </c>
      <c r="C1283" s="1" t="s">
        <v>243</v>
      </c>
      <c r="D1283" s="1" t="s">
        <v>46282</v>
      </c>
      <c r="E1283" s="1" t="s">
        <v>46283</v>
      </c>
      <c r="F1283" s="1" t="s">
        <v>46284</v>
      </c>
      <c r="G1283" s="1" t="s">
        <v>2570</v>
      </c>
      <c r="H1283" s="58" t="str">
        <f t="shared" si="189"/>
        <v>永泰供电有限公司</v>
      </c>
      <c r="I1283" s="1" t="s">
        <v>3800</v>
      </c>
      <c r="J1283" s="1" t="s">
        <v>317</v>
      </c>
      <c r="K1283" s="1" t="s">
        <v>129</v>
      </c>
      <c r="L1283" s="1" t="s">
        <v>130</v>
      </c>
      <c r="M1283" s="1" t="s">
        <v>46285</v>
      </c>
      <c r="N1283" s="1" t="s">
        <v>46286</v>
      </c>
      <c r="O1283" s="1" t="s">
        <v>70</v>
      </c>
      <c r="P1283" s="1" t="s">
        <v>106</v>
      </c>
      <c r="Q1283" s="1" t="s">
        <v>46287</v>
      </c>
      <c r="R1283" s="1" t="s">
        <v>46288</v>
      </c>
      <c r="S1283" s="1" t="s">
        <v>46289</v>
      </c>
      <c r="T1283" s="1" t="s">
        <v>73</v>
      </c>
      <c r="U1283" s="1" t="s">
        <v>45973</v>
      </c>
      <c r="V1283" s="1" t="s">
        <v>76</v>
      </c>
      <c r="W1283" s="1" t="s">
        <v>73</v>
      </c>
      <c r="X1283" s="1" t="s">
        <v>73</v>
      </c>
      <c r="Y1283" s="1" t="s">
        <v>73</v>
      </c>
      <c r="Z1283" s="1" t="s">
        <v>46285</v>
      </c>
      <c r="AA1283" s="1" t="s">
        <v>46290</v>
      </c>
      <c r="AB1283" s="1" t="s">
        <v>78</v>
      </c>
      <c r="AC1283" s="1" t="s">
        <v>46291</v>
      </c>
      <c r="AD1283" s="1" t="s">
        <v>164</v>
      </c>
      <c r="AE1283" s="1" t="s">
        <v>73</v>
      </c>
      <c r="AF1283" s="1" t="s">
        <v>73</v>
      </c>
      <c r="AG1283" s="13" t="s">
        <v>73</v>
      </c>
      <c r="AH1283" s="1" t="s">
        <v>73</v>
      </c>
      <c r="AI1283" s="1" t="s">
        <v>211</v>
      </c>
      <c r="AJ1283" s="1" t="s">
        <v>529</v>
      </c>
      <c r="AK1283" s="1" t="s">
        <v>82</v>
      </c>
      <c r="AL1283" s="1" t="s">
        <v>2573</v>
      </c>
      <c r="AM1283" s="1" t="s">
        <v>354</v>
      </c>
      <c r="AN1283" s="1" t="s">
        <v>46290</v>
      </c>
      <c r="AO1283" s="1" t="s">
        <v>73</v>
      </c>
      <c r="AP1283" s="1" t="s">
        <v>93</v>
      </c>
      <c r="AQ1283" s="1" t="s">
        <v>76</v>
      </c>
      <c r="AR1283" s="1" t="s">
        <v>73</v>
      </c>
      <c r="AS1283" s="1" t="s">
        <v>73</v>
      </c>
      <c r="AT1283" s="1" t="s">
        <v>138</v>
      </c>
      <c r="AU1283" s="1" t="s">
        <v>191</v>
      </c>
      <c r="AV1283" s="1" t="s">
        <v>213</v>
      </c>
      <c r="AW1283" s="1" t="s">
        <v>214</v>
      </c>
      <c r="AX1283" s="1" t="s">
        <v>142</v>
      </c>
      <c r="AY1283" s="1" t="s">
        <v>73</v>
      </c>
      <c r="AZ1283" s="12">
        <v>6</v>
      </c>
      <c r="BA1283" s="12">
        <v>1</v>
      </c>
      <c r="BB1283" s="12">
        <v>294</v>
      </c>
      <c r="BC1283" s="1" t="s">
        <v>6757</v>
      </c>
      <c r="BD1283" s="1" t="s">
        <v>45974</v>
      </c>
      <c r="BE1283" s="1" t="s">
        <v>91</v>
      </c>
      <c r="BF1283" s="1" t="s">
        <v>46292</v>
      </c>
      <c r="BG1283" s="1" t="s">
        <v>93</v>
      </c>
      <c r="BH1283" s="1" t="s">
        <v>93</v>
      </c>
      <c r="BI1283" s="1" t="s">
        <v>76</v>
      </c>
      <c r="BJ1283" s="1" t="s">
        <v>93</v>
      </c>
    </row>
    <row r="1284" spans="1:62" hidden="1" x14ac:dyDescent="0.2">
      <c r="A1284" s="12" t="s">
        <v>3827</v>
      </c>
      <c r="B1284" s="1" t="s">
        <v>46279</v>
      </c>
      <c r="C1284" s="1" t="s">
        <v>174</v>
      </c>
      <c r="D1284" s="1" t="s">
        <v>46269</v>
      </c>
      <c r="E1284" s="1" t="s">
        <v>46270</v>
      </c>
      <c r="F1284" s="1" t="s">
        <v>46271</v>
      </c>
      <c r="G1284" s="1" t="s">
        <v>341</v>
      </c>
      <c r="H1284" s="58" t="str">
        <f t="shared" si="189"/>
        <v>晋江市供电公司</v>
      </c>
      <c r="I1284" s="1" t="s">
        <v>3189</v>
      </c>
      <c r="J1284" s="1" t="s">
        <v>3190</v>
      </c>
      <c r="K1284" s="1" t="s">
        <v>129</v>
      </c>
      <c r="L1284" s="1" t="s">
        <v>130</v>
      </c>
      <c r="M1284" s="1" t="s">
        <v>46272</v>
      </c>
      <c r="N1284" s="1" t="s">
        <v>46273</v>
      </c>
      <c r="O1284" s="1" t="s">
        <v>293</v>
      </c>
      <c r="P1284" s="1" t="s">
        <v>71</v>
      </c>
      <c r="Q1284" s="1" t="s">
        <v>46274</v>
      </c>
      <c r="R1284" s="1" t="s">
        <v>46275</v>
      </c>
      <c r="S1284" s="1" t="s">
        <v>3191</v>
      </c>
      <c r="T1284" s="1" t="s">
        <v>73</v>
      </c>
      <c r="U1284" s="1" t="s">
        <v>46276</v>
      </c>
      <c r="V1284" s="1" t="s">
        <v>76</v>
      </c>
      <c r="W1284" s="1" t="s">
        <v>73</v>
      </c>
      <c r="X1284" s="1" t="s">
        <v>73</v>
      </c>
      <c r="Y1284" s="1" t="s">
        <v>73</v>
      </c>
      <c r="Z1284" s="1" t="s">
        <v>46272</v>
      </c>
      <c r="AA1284" s="1" t="s">
        <v>46277</v>
      </c>
      <c r="AB1284" s="1" t="s">
        <v>78</v>
      </c>
      <c r="AC1284" s="1" t="s">
        <v>46278</v>
      </c>
      <c r="AD1284" s="1" t="s">
        <v>80</v>
      </c>
      <c r="AE1284" s="1" t="s">
        <v>73</v>
      </c>
      <c r="AF1284" s="1" t="s">
        <v>73</v>
      </c>
      <c r="AG1284" s="13" t="s">
        <v>73</v>
      </c>
      <c r="AH1284" s="1" t="s">
        <v>73</v>
      </c>
      <c r="AI1284" s="1" t="s">
        <v>82</v>
      </c>
      <c r="AJ1284" s="1" t="s">
        <v>82</v>
      </c>
      <c r="AK1284" s="1" t="s">
        <v>82</v>
      </c>
      <c r="AL1284" s="1" t="s">
        <v>353</v>
      </c>
      <c r="AM1284" s="1" t="s">
        <v>354</v>
      </c>
      <c r="AN1284" s="1" t="s">
        <v>46277</v>
      </c>
      <c r="AO1284" s="1" t="s">
        <v>73</v>
      </c>
      <c r="AP1284" s="1" t="s">
        <v>76</v>
      </c>
      <c r="AQ1284" s="1" t="s">
        <v>76</v>
      </c>
      <c r="AR1284" s="1" t="s">
        <v>76</v>
      </c>
      <c r="AS1284" s="1" t="s">
        <v>73</v>
      </c>
      <c r="AT1284" s="1" t="s">
        <v>138</v>
      </c>
      <c r="AU1284" s="1" t="s">
        <v>331</v>
      </c>
      <c r="AV1284" s="1" t="s">
        <v>2412</v>
      </c>
      <c r="AW1284" s="1" t="s">
        <v>2413</v>
      </c>
      <c r="AX1284" s="1" t="s">
        <v>142</v>
      </c>
      <c r="AY1284" s="1" t="s">
        <v>73</v>
      </c>
      <c r="AZ1284" s="12">
        <v>11</v>
      </c>
      <c r="BA1284" s="12">
        <v>18</v>
      </c>
      <c r="BB1284" s="12">
        <v>960</v>
      </c>
      <c r="BC1284" s="1" t="s">
        <v>46279</v>
      </c>
      <c r="BD1284" s="1" t="s">
        <v>46280</v>
      </c>
      <c r="BE1284" s="1" t="s">
        <v>91</v>
      </c>
      <c r="BF1284" s="1" t="s">
        <v>46281</v>
      </c>
      <c r="BG1284" s="1" t="s">
        <v>93</v>
      </c>
      <c r="BH1284" s="1" t="s">
        <v>93</v>
      </c>
      <c r="BI1284" s="1" t="s">
        <v>76</v>
      </c>
      <c r="BJ1284" s="1" t="s">
        <v>93</v>
      </c>
    </row>
    <row r="1285" spans="1:62" hidden="1" x14ac:dyDescent="0.2">
      <c r="A1285" s="12" t="s">
        <v>4219</v>
      </c>
      <c r="B1285" s="1" t="s">
        <v>46266</v>
      </c>
      <c r="C1285" s="1" t="s">
        <v>147</v>
      </c>
      <c r="D1285" s="1" t="s">
        <v>46255</v>
      </c>
      <c r="E1285" s="1" t="s">
        <v>46256</v>
      </c>
      <c r="F1285" s="1" t="s">
        <v>46257</v>
      </c>
      <c r="G1285" s="1" t="s">
        <v>151</v>
      </c>
      <c r="H1285" s="58" t="str">
        <f t="shared" si="189"/>
        <v>永定供电有限公司</v>
      </c>
      <c r="I1285" s="1" t="s">
        <v>2688</v>
      </c>
      <c r="J1285" s="1" t="s">
        <v>2689</v>
      </c>
      <c r="K1285" s="1" t="s">
        <v>250</v>
      </c>
      <c r="L1285" s="1" t="s">
        <v>250</v>
      </c>
      <c r="M1285" s="1" t="s">
        <v>46258</v>
      </c>
      <c r="N1285" s="1" t="s">
        <v>46259</v>
      </c>
      <c r="O1285" s="1" t="s">
        <v>293</v>
      </c>
      <c r="P1285" s="1" t="s">
        <v>106</v>
      </c>
      <c r="Q1285" s="1" t="s">
        <v>46260</v>
      </c>
      <c r="R1285" s="1" t="s">
        <v>46261</v>
      </c>
      <c r="S1285" s="1" t="s">
        <v>46262</v>
      </c>
      <c r="T1285" s="1" t="s">
        <v>73</v>
      </c>
      <c r="U1285" s="1" t="s">
        <v>46263</v>
      </c>
      <c r="V1285" s="1" t="s">
        <v>76</v>
      </c>
      <c r="W1285" s="1" t="s">
        <v>73</v>
      </c>
      <c r="X1285" s="1" t="s">
        <v>73</v>
      </c>
      <c r="Y1285" s="1" t="s">
        <v>73</v>
      </c>
      <c r="Z1285" s="1" t="s">
        <v>46264</v>
      </c>
      <c r="AA1285" s="1" t="s">
        <v>73</v>
      </c>
      <c r="AB1285" s="1" t="s">
        <v>78</v>
      </c>
      <c r="AC1285" s="1" t="s">
        <v>46230</v>
      </c>
      <c r="AD1285" s="1" t="s">
        <v>80</v>
      </c>
      <c r="AE1285" s="1" t="s">
        <v>73</v>
      </c>
      <c r="AF1285" s="1" t="s">
        <v>73</v>
      </c>
      <c r="AG1285" s="13" t="s">
        <v>73</v>
      </c>
      <c r="AH1285" s="1" t="s">
        <v>73</v>
      </c>
      <c r="AI1285" s="1" t="s">
        <v>82</v>
      </c>
      <c r="AJ1285" s="1" t="s">
        <v>82</v>
      </c>
      <c r="AK1285" s="1" t="s">
        <v>82</v>
      </c>
      <c r="AL1285" s="1" t="s">
        <v>46265</v>
      </c>
      <c r="AM1285" s="1" t="s">
        <v>2689</v>
      </c>
      <c r="AN1285" s="1" t="s">
        <v>73</v>
      </c>
      <c r="AO1285" s="1" t="s">
        <v>73</v>
      </c>
      <c r="AP1285" s="1" t="s">
        <v>93</v>
      </c>
      <c r="AQ1285" s="1" t="s">
        <v>73</v>
      </c>
      <c r="AR1285" s="1" t="s">
        <v>73</v>
      </c>
      <c r="AS1285" s="1" t="s">
        <v>73</v>
      </c>
      <c r="AT1285" s="1" t="s">
        <v>299</v>
      </c>
      <c r="AU1285" s="1" t="s">
        <v>299</v>
      </c>
      <c r="AV1285" s="1" t="s">
        <v>299</v>
      </c>
      <c r="AW1285" s="1" t="s">
        <v>300</v>
      </c>
      <c r="AX1285" s="1" t="s">
        <v>89</v>
      </c>
      <c r="AY1285" s="1" t="s">
        <v>73</v>
      </c>
      <c r="AZ1285" s="12">
        <v>23</v>
      </c>
      <c r="BA1285" s="12">
        <v>3</v>
      </c>
      <c r="BB1285" s="12">
        <v>3586</v>
      </c>
      <c r="BC1285" s="1" t="s">
        <v>46266</v>
      </c>
      <c r="BD1285" s="1" t="s">
        <v>46267</v>
      </c>
      <c r="BE1285" s="1" t="s">
        <v>91</v>
      </c>
      <c r="BF1285" s="1" t="s">
        <v>46268</v>
      </c>
      <c r="BG1285" s="1" t="s">
        <v>93</v>
      </c>
      <c r="BH1285" s="1" t="s">
        <v>93</v>
      </c>
      <c r="BI1285" s="1" t="s">
        <v>76</v>
      </c>
      <c r="BJ1285" s="1" t="s">
        <v>93</v>
      </c>
    </row>
    <row r="1286" spans="1:62" hidden="1" x14ac:dyDescent="0.2">
      <c r="A1286" s="12" t="s">
        <v>7212</v>
      </c>
      <c r="B1286" s="1" t="s">
        <v>8692</v>
      </c>
      <c r="C1286" s="1" t="s">
        <v>359</v>
      </c>
      <c r="D1286" s="1" t="s">
        <v>46243</v>
      </c>
      <c r="E1286" s="1" t="s">
        <v>46244</v>
      </c>
      <c r="F1286" s="1" t="s">
        <v>46245</v>
      </c>
      <c r="G1286" s="1" t="s">
        <v>363</v>
      </c>
      <c r="H1286" s="58" t="str">
        <f t="shared" si="189"/>
        <v>漳浦供电有限公司</v>
      </c>
      <c r="I1286" s="1" t="s">
        <v>3426</v>
      </c>
      <c r="J1286" s="1" t="s">
        <v>3427</v>
      </c>
      <c r="K1286" s="1" t="s">
        <v>413</v>
      </c>
      <c r="L1286" s="1" t="s">
        <v>497</v>
      </c>
      <c r="M1286" s="1" t="s">
        <v>46246</v>
      </c>
      <c r="N1286" s="1" t="s">
        <v>46247</v>
      </c>
      <c r="O1286" s="1" t="s">
        <v>70</v>
      </c>
      <c r="P1286" s="1" t="s">
        <v>106</v>
      </c>
      <c r="Q1286" s="1" t="s">
        <v>46248</v>
      </c>
      <c r="R1286" s="1" t="s">
        <v>46249</v>
      </c>
      <c r="S1286" s="1" t="s">
        <v>46250</v>
      </c>
      <c r="T1286" s="1" t="s">
        <v>73</v>
      </c>
      <c r="U1286" s="1" t="s">
        <v>46251</v>
      </c>
      <c r="V1286" s="1" t="s">
        <v>76</v>
      </c>
      <c r="W1286" s="1" t="s">
        <v>73</v>
      </c>
      <c r="X1286" s="1" t="s">
        <v>73</v>
      </c>
      <c r="Y1286" s="1" t="s">
        <v>73</v>
      </c>
      <c r="Z1286" s="1" t="s">
        <v>46246</v>
      </c>
      <c r="AA1286" s="1" t="s">
        <v>46252</v>
      </c>
      <c r="AB1286" s="1" t="s">
        <v>78</v>
      </c>
      <c r="AC1286" s="1" t="s">
        <v>46242</v>
      </c>
      <c r="AD1286" s="1" t="s">
        <v>164</v>
      </c>
      <c r="AE1286" s="1" t="s">
        <v>73</v>
      </c>
      <c r="AF1286" s="1" t="s">
        <v>73</v>
      </c>
      <c r="AG1286" s="13" t="s">
        <v>73</v>
      </c>
      <c r="AH1286" s="1" t="s">
        <v>73</v>
      </c>
      <c r="AI1286" s="1" t="s">
        <v>82</v>
      </c>
      <c r="AJ1286" s="1" t="s">
        <v>82</v>
      </c>
      <c r="AK1286" s="1" t="s">
        <v>82</v>
      </c>
      <c r="AL1286" s="1" t="s">
        <v>4051</v>
      </c>
      <c r="AM1286" s="1" t="s">
        <v>3427</v>
      </c>
      <c r="AN1286" s="1" t="s">
        <v>46252</v>
      </c>
      <c r="AO1286" s="1" t="s">
        <v>73</v>
      </c>
      <c r="AP1286" s="1" t="s">
        <v>76</v>
      </c>
      <c r="AQ1286" s="1" t="s">
        <v>76</v>
      </c>
      <c r="AR1286" s="1" t="s">
        <v>73</v>
      </c>
      <c r="AS1286" s="1" t="s">
        <v>73</v>
      </c>
      <c r="AT1286" s="1" t="s">
        <v>85</v>
      </c>
      <c r="AU1286" s="1" t="s">
        <v>282</v>
      </c>
      <c r="AV1286" s="1" t="s">
        <v>670</v>
      </c>
      <c r="AW1286" s="1" t="s">
        <v>671</v>
      </c>
      <c r="AX1286" s="1" t="s">
        <v>262</v>
      </c>
      <c r="AY1286" s="1" t="s">
        <v>73</v>
      </c>
      <c r="AZ1286" s="12">
        <v>1</v>
      </c>
      <c r="BA1286" s="12">
        <v>2</v>
      </c>
      <c r="BB1286" s="12">
        <v>0</v>
      </c>
      <c r="BC1286" s="1" t="s">
        <v>8692</v>
      </c>
      <c r="BD1286" s="1" t="s">
        <v>46253</v>
      </c>
      <c r="BE1286" s="1" t="s">
        <v>91</v>
      </c>
      <c r="BF1286" s="1" t="s">
        <v>46254</v>
      </c>
      <c r="BG1286" s="1" t="s">
        <v>93</v>
      </c>
      <c r="BH1286" s="1" t="s">
        <v>93</v>
      </c>
      <c r="BI1286" s="1" t="s">
        <v>76</v>
      </c>
      <c r="BJ1286" s="1" t="s">
        <v>93</v>
      </c>
    </row>
    <row r="1287" spans="1:62" x14ac:dyDescent="0.2">
      <c r="A1287" s="12" t="s">
        <v>6112</v>
      </c>
      <c r="B1287" s="1" t="s">
        <v>20727</v>
      </c>
      <c r="C1287" s="1" t="s">
        <v>265</v>
      </c>
      <c r="D1287" s="1" t="s">
        <v>46233</v>
      </c>
      <c r="E1287" s="1" t="s">
        <v>46234</v>
      </c>
      <c r="F1287" s="1" t="s">
        <v>46235</v>
      </c>
      <c r="G1287" s="1" t="s">
        <v>3015</v>
      </c>
      <c r="H1287" s="58" t="str">
        <f t="shared" si="189"/>
        <v>国网宁化县供电公司</v>
      </c>
      <c r="I1287" s="1" t="s">
        <v>7589</v>
      </c>
      <c r="J1287" s="1" t="s">
        <v>7590</v>
      </c>
      <c r="K1287" s="1" t="s">
        <v>2883</v>
      </c>
      <c r="L1287" s="1" t="s">
        <v>3041</v>
      </c>
      <c r="M1287" s="1" t="s">
        <v>46236</v>
      </c>
      <c r="N1287" s="1" t="s">
        <v>46237</v>
      </c>
      <c r="O1287" s="1" t="s">
        <v>70</v>
      </c>
      <c r="P1287" s="1" t="s">
        <v>71</v>
      </c>
      <c r="Q1287" s="1" t="s">
        <v>46238</v>
      </c>
      <c r="R1287" s="1" t="s">
        <v>46239</v>
      </c>
      <c r="S1287" s="1" t="s">
        <v>73</v>
      </c>
      <c r="T1287" s="1" t="s">
        <v>73</v>
      </c>
      <c r="U1287" s="1" t="s">
        <v>46240</v>
      </c>
      <c r="V1287" s="1" t="s">
        <v>76</v>
      </c>
      <c r="W1287" s="1" t="s">
        <v>73</v>
      </c>
      <c r="X1287" s="1" t="s">
        <v>73</v>
      </c>
      <c r="Y1287" s="1" t="s">
        <v>73</v>
      </c>
      <c r="Z1287" s="1" t="s">
        <v>46241</v>
      </c>
      <c r="AA1287" s="1" t="s">
        <v>73</v>
      </c>
      <c r="AB1287" s="1" t="s">
        <v>78</v>
      </c>
      <c r="AC1287" s="1" t="s">
        <v>46242</v>
      </c>
      <c r="AD1287" s="1" t="s">
        <v>164</v>
      </c>
      <c r="AE1287" s="1" t="s">
        <v>73</v>
      </c>
      <c r="AF1287" s="1" t="s">
        <v>73</v>
      </c>
      <c r="AG1287" s="13" t="s">
        <v>73</v>
      </c>
      <c r="AH1287" s="1" t="s">
        <v>73</v>
      </c>
      <c r="AI1287" s="1" t="s">
        <v>82</v>
      </c>
      <c r="AJ1287" s="1" t="s">
        <v>82</v>
      </c>
      <c r="AK1287" s="1" t="s">
        <v>82</v>
      </c>
      <c r="AL1287" s="1" t="s">
        <v>3018</v>
      </c>
      <c r="AM1287" s="1" t="s">
        <v>3015</v>
      </c>
      <c r="AN1287" s="1" t="s">
        <v>73</v>
      </c>
      <c r="AO1287" s="1" t="s">
        <v>73</v>
      </c>
      <c r="AP1287" s="1" t="s">
        <v>93</v>
      </c>
      <c r="AQ1287" s="1" t="s">
        <v>73</v>
      </c>
      <c r="AR1287" s="1" t="s">
        <v>73</v>
      </c>
      <c r="AS1287" s="1" t="s">
        <v>73</v>
      </c>
      <c r="AT1287" s="1" t="s">
        <v>138</v>
      </c>
      <c r="AU1287" s="1" t="s">
        <v>191</v>
      </c>
      <c r="AV1287" s="1" t="s">
        <v>213</v>
      </c>
      <c r="AW1287" s="1" t="s">
        <v>214</v>
      </c>
      <c r="AX1287" s="1" t="s">
        <v>2110</v>
      </c>
      <c r="AY1287" s="1" t="s">
        <v>73</v>
      </c>
      <c r="AZ1287" s="12">
        <v>4</v>
      </c>
      <c r="BA1287" s="12">
        <v>0</v>
      </c>
      <c r="BB1287" s="12">
        <v>125</v>
      </c>
      <c r="BC1287" s="1" t="s">
        <v>20727</v>
      </c>
      <c r="BD1287" s="1" t="s">
        <v>20729</v>
      </c>
      <c r="BE1287" s="1" t="s">
        <v>195</v>
      </c>
      <c r="BF1287" s="1" t="s">
        <v>73</v>
      </c>
      <c r="BG1287" s="1" t="s">
        <v>93</v>
      </c>
      <c r="BH1287" s="1" t="s">
        <v>93</v>
      </c>
      <c r="BI1287" s="1" t="s">
        <v>76</v>
      </c>
      <c r="BJ1287" s="1" t="s">
        <v>76</v>
      </c>
    </row>
    <row r="1288" spans="1:62" hidden="1" x14ac:dyDescent="0.2">
      <c r="A1288" s="12" t="s">
        <v>4223</v>
      </c>
      <c r="B1288" s="1" t="s">
        <v>46231</v>
      </c>
      <c r="C1288" s="1" t="s">
        <v>265</v>
      </c>
      <c r="D1288" s="1" t="s">
        <v>46221</v>
      </c>
      <c r="E1288" s="1" t="s">
        <v>46222</v>
      </c>
      <c r="F1288" s="1" t="s">
        <v>46223</v>
      </c>
      <c r="G1288" s="1" t="s">
        <v>3015</v>
      </c>
      <c r="H1288" s="58" t="str">
        <f t="shared" si="189"/>
        <v>国网宁化县供电公司</v>
      </c>
      <c r="I1288" s="1" t="s">
        <v>7589</v>
      </c>
      <c r="J1288" s="1" t="s">
        <v>7590</v>
      </c>
      <c r="K1288" s="1" t="s">
        <v>129</v>
      </c>
      <c r="L1288" s="1" t="s">
        <v>130</v>
      </c>
      <c r="M1288" s="1" t="s">
        <v>46224</v>
      </c>
      <c r="N1288" s="1" t="s">
        <v>46225</v>
      </c>
      <c r="O1288" s="1" t="s">
        <v>293</v>
      </c>
      <c r="P1288" s="1" t="s">
        <v>106</v>
      </c>
      <c r="Q1288" s="1" t="s">
        <v>46226</v>
      </c>
      <c r="R1288" s="1" t="s">
        <v>46227</v>
      </c>
      <c r="S1288" s="1" t="s">
        <v>73</v>
      </c>
      <c r="T1288" s="1" t="s">
        <v>73</v>
      </c>
      <c r="U1288" s="1" t="s">
        <v>46228</v>
      </c>
      <c r="V1288" s="1" t="s">
        <v>76</v>
      </c>
      <c r="W1288" s="1" t="s">
        <v>73</v>
      </c>
      <c r="X1288" s="1" t="s">
        <v>73</v>
      </c>
      <c r="Y1288" s="1" t="s">
        <v>73</v>
      </c>
      <c r="Z1288" s="1" t="s">
        <v>46229</v>
      </c>
      <c r="AA1288" s="1" t="s">
        <v>73</v>
      </c>
      <c r="AB1288" s="1" t="s">
        <v>78</v>
      </c>
      <c r="AC1288" s="1" t="s">
        <v>46230</v>
      </c>
      <c r="AD1288" s="1" t="s">
        <v>164</v>
      </c>
      <c r="AE1288" s="1" t="s">
        <v>73</v>
      </c>
      <c r="AF1288" s="1" t="s">
        <v>73</v>
      </c>
      <c r="AG1288" s="13" t="s">
        <v>73</v>
      </c>
      <c r="AH1288" s="1" t="s">
        <v>73</v>
      </c>
      <c r="AI1288" s="1" t="s">
        <v>82</v>
      </c>
      <c r="AJ1288" s="1" t="s">
        <v>82</v>
      </c>
      <c r="AK1288" s="1" t="s">
        <v>82</v>
      </c>
      <c r="AL1288" s="1" t="s">
        <v>3018</v>
      </c>
      <c r="AM1288" s="1" t="s">
        <v>3015</v>
      </c>
      <c r="AN1288" s="1" t="s">
        <v>73</v>
      </c>
      <c r="AO1288" s="1" t="s">
        <v>73</v>
      </c>
      <c r="AP1288" s="1" t="s">
        <v>93</v>
      </c>
      <c r="AQ1288" s="1" t="s">
        <v>73</v>
      </c>
      <c r="AR1288" s="1" t="s">
        <v>73</v>
      </c>
      <c r="AS1288" s="1" t="s">
        <v>73</v>
      </c>
      <c r="AT1288" s="1" t="s">
        <v>138</v>
      </c>
      <c r="AU1288" s="1" t="s">
        <v>1158</v>
      </c>
      <c r="AV1288" s="1" t="s">
        <v>880</v>
      </c>
      <c r="AW1288" s="1" t="s">
        <v>1159</v>
      </c>
      <c r="AX1288" s="1" t="s">
        <v>262</v>
      </c>
      <c r="AY1288" s="1" t="s">
        <v>73</v>
      </c>
      <c r="AZ1288" s="12">
        <v>5</v>
      </c>
      <c r="BA1288" s="12">
        <v>0</v>
      </c>
      <c r="BB1288" s="12">
        <v>200</v>
      </c>
      <c r="BC1288" s="1" t="s">
        <v>46231</v>
      </c>
      <c r="BD1288" s="1" t="s">
        <v>46232</v>
      </c>
      <c r="BE1288" s="1" t="s">
        <v>195</v>
      </c>
      <c r="BF1288" s="1" t="s">
        <v>73</v>
      </c>
      <c r="BG1288" s="1" t="s">
        <v>93</v>
      </c>
      <c r="BH1288" s="1" t="s">
        <v>93</v>
      </c>
      <c r="BI1288" s="1" t="s">
        <v>76</v>
      </c>
      <c r="BJ1288" s="1" t="s">
        <v>76</v>
      </c>
    </row>
    <row r="1289" spans="1:62" x14ac:dyDescent="0.2">
      <c r="A1289" s="12" t="s">
        <v>4228</v>
      </c>
      <c r="B1289" s="1" t="s">
        <v>46218</v>
      </c>
      <c r="C1289" s="1" t="s">
        <v>96</v>
      </c>
      <c r="D1289" s="1" t="s">
        <v>46207</v>
      </c>
      <c r="E1289" s="1" t="s">
        <v>46208</v>
      </c>
      <c r="F1289" s="1" t="s">
        <v>46209</v>
      </c>
      <c r="G1289" s="1" t="s">
        <v>2628</v>
      </c>
      <c r="H1289" s="58" t="str">
        <f t="shared" si="189"/>
        <v>邵武供电公司</v>
      </c>
      <c r="I1289" s="1" t="s">
        <v>2629</v>
      </c>
      <c r="J1289" s="1" t="s">
        <v>2630</v>
      </c>
      <c r="K1289" s="1" t="s">
        <v>2883</v>
      </c>
      <c r="L1289" s="1" t="s">
        <v>3041</v>
      </c>
      <c r="M1289" s="1" t="s">
        <v>46210</v>
      </c>
      <c r="N1289" s="1" t="s">
        <v>46211</v>
      </c>
      <c r="O1289" s="1" t="s">
        <v>70</v>
      </c>
      <c r="P1289" s="1" t="s">
        <v>185</v>
      </c>
      <c r="Q1289" s="1" t="s">
        <v>46212</v>
      </c>
      <c r="R1289" s="1" t="s">
        <v>46213</v>
      </c>
      <c r="S1289" s="1" t="s">
        <v>46214</v>
      </c>
      <c r="T1289" s="1" t="s">
        <v>46215</v>
      </c>
      <c r="U1289" s="1" t="s">
        <v>46216</v>
      </c>
      <c r="V1289" s="1" t="s">
        <v>76</v>
      </c>
      <c r="W1289" s="1" t="s">
        <v>73</v>
      </c>
      <c r="X1289" s="1" t="s">
        <v>73</v>
      </c>
      <c r="Y1289" s="1" t="s">
        <v>73</v>
      </c>
      <c r="Z1289" s="1" t="s">
        <v>45884</v>
      </c>
      <c r="AA1289" s="1" t="s">
        <v>73</v>
      </c>
      <c r="AB1289" s="1" t="s">
        <v>78</v>
      </c>
      <c r="AC1289" s="1" t="s">
        <v>46217</v>
      </c>
      <c r="AD1289" s="1" t="s">
        <v>80</v>
      </c>
      <c r="AE1289" s="1" t="s">
        <v>73</v>
      </c>
      <c r="AF1289" s="1" t="s">
        <v>73</v>
      </c>
      <c r="AG1289" s="13" t="s">
        <v>73</v>
      </c>
      <c r="AH1289" s="1" t="s">
        <v>73</v>
      </c>
      <c r="AI1289" s="1" t="s">
        <v>82</v>
      </c>
      <c r="AJ1289" s="1" t="s">
        <v>82</v>
      </c>
      <c r="AK1289" s="1" t="s">
        <v>189</v>
      </c>
      <c r="AL1289" s="1" t="s">
        <v>2949</v>
      </c>
      <c r="AM1289" s="1" t="s">
        <v>2630</v>
      </c>
      <c r="AN1289" s="1" t="s">
        <v>73</v>
      </c>
      <c r="AO1289" s="1" t="s">
        <v>73</v>
      </c>
      <c r="AP1289" s="1" t="s">
        <v>93</v>
      </c>
      <c r="AQ1289" s="1" t="s">
        <v>73</v>
      </c>
      <c r="AR1289" s="1" t="s">
        <v>73</v>
      </c>
      <c r="AS1289" s="1" t="s">
        <v>73</v>
      </c>
      <c r="AT1289" s="1" t="s">
        <v>138</v>
      </c>
      <c r="AU1289" s="1" t="s">
        <v>168</v>
      </c>
      <c r="AV1289" s="1" t="s">
        <v>741</v>
      </c>
      <c r="AW1289" s="1" t="s">
        <v>1130</v>
      </c>
      <c r="AX1289" s="1" t="s">
        <v>2654</v>
      </c>
      <c r="AY1289" s="1" t="s">
        <v>46215</v>
      </c>
      <c r="AZ1289" s="12">
        <v>9</v>
      </c>
      <c r="BA1289" s="12">
        <v>1</v>
      </c>
      <c r="BB1289" s="12">
        <v>182</v>
      </c>
      <c r="BC1289" s="1" t="s">
        <v>46218</v>
      </c>
      <c r="BD1289" s="1" t="s">
        <v>46219</v>
      </c>
      <c r="BE1289" s="1" t="s">
        <v>91</v>
      </c>
      <c r="BF1289" s="1" t="s">
        <v>46220</v>
      </c>
      <c r="BG1289" s="1" t="s">
        <v>93</v>
      </c>
      <c r="BH1289" s="1" t="s">
        <v>93</v>
      </c>
      <c r="BI1289" s="1" t="s">
        <v>76</v>
      </c>
      <c r="BJ1289" s="1" t="s">
        <v>93</v>
      </c>
    </row>
    <row r="1290" spans="1:62" hidden="1" x14ac:dyDescent="0.2">
      <c r="A1290" s="12" t="s">
        <v>5412</v>
      </c>
      <c r="B1290" s="1" t="s">
        <v>46194</v>
      </c>
      <c r="C1290" s="1" t="s">
        <v>60</v>
      </c>
      <c r="D1290" s="1" t="s">
        <v>46187</v>
      </c>
      <c r="E1290" s="1" t="s">
        <v>46188</v>
      </c>
      <c r="F1290" s="1" t="s">
        <v>46189</v>
      </c>
      <c r="G1290" s="1" t="s">
        <v>678</v>
      </c>
      <c r="H1290" s="58" t="str">
        <f>C1290</f>
        <v>厦门</v>
      </c>
      <c r="I1290" s="1" t="s">
        <v>3154</v>
      </c>
      <c r="J1290" s="1" t="s">
        <v>3155</v>
      </c>
      <c r="K1290" s="1" t="s">
        <v>413</v>
      </c>
      <c r="L1290" s="1" t="s">
        <v>458</v>
      </c>
      <c r="M1290" s="1" t="s">
        <v>45884</v>
      </c>
      <c r="N1290" s="1" t="s">
        <v>46190</v>
      </c>
      <c r="O1290" s="1" t="s">
        <v>156</v>
      </c>
      <c r="P1290" s="1" t="s">
        <v>157</v>
      </c>
      <c r="Q1290" s="1" t="s">
        <v>46191</v>
      </c>
      <c r="R1290" s="1" t="s">
        <v>46192</v>
      </c>
      <c r="S1290" s="1" t="s">
        <v>685</v>
      </c>
      <c r="T1290" s="1" t="s">
        <v>73</v>
      </c>
      <c r="U1290" s="1" t="s">
        <v>46193</v>
      </c>
      <c r="V1290" s="1" t="s">
        <v>76</v>
      </c>
      <c r="W1290" s="1" t="s">
        <v>73</v>
      </c>
      <c r="X1290" s="1" t="s">
        <v>73</v>
      </c>
      <c r="Y1290" s="1" t="s">
        <v>73</v>
      </c>
      <c r="Z1290" s="1" t="s">
        <v>45884</v>
      </c>
      <c r="AA1290" s="1" t="s">
        <v>73</v>
      </c>
      <c r="AB1290" s="1" t="s">
        <v>78</v>
      </c>
      <c r="AC1290" s="1" t="s">
        <v>45987</v>
      </c>
      <c r="AD1290" s="1" t="s">
        <v>80</v>
      </c>
      <c r="AE1290" s="1" t="s">
        <v>1329</v>
      </c>
      <c r="AF1290" s="1" t="s">
        <v>73</v>
      </c>
      <c r="AG1290" s="13" t="s">
        <v>73</v>
      </c>
      <c r="AH1290" s="1" t="s">
        <v>73</v>
      </c>
      <c r="AI1290" s="1" t="s">
        <v>73</v>
      </c>
      <c r="AJ1290" s="1" t="s">
        <v>529</v>
      </c>
      <c r="AK1290" s="1" t="s">
        <v>82</v>
      </c>
      <c r="AL1290" s="1" t="s">
        <v>1688</v>
      </c>
      <c r="AM1290" s="1" t="s">
        <v>1689</v>
      </c>
      <c r="AN1290" s="1" t="s">
        <v>73</v>
      </c>
      <c r="AO1290" s="1" t="s">
        <v>73</v>
      </c>
      <c r="AP1290" s="1" t="s">
        <v>76</v>
      </c>
      <c r="AQ1290" s="1" t="s">
        <v>73</v>
      </c>
      <c r="AR1290" s="1" t="s">
        <v>73</v>
      </c>
      <c r="AS1290" s="1" t="s">
        <v>73</v>
      </c>
      <c r="AT1290" s="1" t="s">
        <v>85</v>
      </c>
      <c r="AU1290" s="1" t="s">
        <v>86</v>
      </c>
      <c r="AV1290" s="1" t="s">
        <v>670</v>
      </c>
      <c r="AW1290" s="1" t="s">
        <v>671</v>
      </c>
      <c r="AX1290" s="1" t="s">
        <v>425</v>
      </c>
      <c r="AY1290" s="1" t="s">
        <v>73</v>
      </c>
      <c r="AZ1290" s="12">
        <v>8</v>
      </c>
      <c r="BA1290" s="12">
        <v>26</v>
      </c>
      <c r="BB1290" s="12">
        <v>553</v>
      </c>
      <c r="BC1290" s="1" t="s">
        <v>46194</v>
      </c>
      <c r="BD1290" s="1" t="s">
        <v>46195</v>
      </c>
      <c r="BE1290" s="1" t="s">
        <v>91</v>
      </c>
      <c r="BF1290" s="1" t="s">
        <v>46196</v>
      </c>
      <c r="BG1290" s="1" t="s">
        <v>93</v>
      </c>
      <c r="BH1290" s="1" t="s">
        <v>93</v>
      </c>
      <c r="BI1290" s="1" t="s">
        <v>76</v>
      </c>
      <c r="BJ1290" s="1" t="s">
        <v>93</v>
      </c>
    </row>
    <row r="1291" spans="1:62" hidden="1" x14ac:dyDescent="0.2">
      <c r="A1291" s="12" t="s">
        <v>4224</v>
      </c>
      <c r="B1291" s="1" t="s">
        <v>46205</v>
      </c>
      <c r="C1291" s="1" t="s">
        <v>96</v>
      </c>
      <c r="D1291" s="1" t="s">
        <v>46197</v>
      </c>
      <c r="E1291" s="1" t="s">
        <v>46198</v>
      </c>
      <c r="F1291" s="1" t="s">
        <v>46199</v>
      </c>
      <c r="G1291" s="1" t="s">
        <v>432</v>
      </c>
      <c r="H1291" s="58" t="str">
        <f t="shared" ref="H1291:H1292" si="190">G1291</f>
        <v>光泽供电公司</v>
      </c>
      <c r="I1291" s="1" t="s">
        <v>4094</v>
      </c>
      <c r="J1291" s="1" t="s">
        <v>4095</v>
      </c>
      <c r="K1291" s="1" t="s">
        <v>250</v>
      </c>
      <c r="L1291" s="1" t="s">
        <v>250</v>
      </c>
      <c r="M1291" s="1" t="s">
        <v>45884</v>
      </c>
      <c r="N1291" s="1" t="s">
        <v>46200</v>
      </c>
      <c r="O1291" s="1" t="s">
        <v>293</v>
      </c>
      <c r="P1291" s="1" t="s">
        <v>106</v>
      </c>
      <c r="Q1291" s="1" t="s">
        <v>46201</v>
      </c>
      <c r="R1291" s="1" t="s">
        <v>46202</v>
      </c>
      <c r="S1291" s="1" t="s">
        <v>46203</v>
      </c>
      <c r="T1291" s="1" t="s">
        <v>73</v>
      </c>
      <c r="U1291" s="1" t="s">
        <v>46204</v>
      </c>
      <c r="V1291" s="1" t="s">
        <v>76</v>
      </c>
      <c r="W1291" s="1" t="s">
        <v>73</v>
      </c>
      <c r="X1291" s="1" t="s">
        <v>73</v>
      </c>
      <c r="Y1291" s="1" t="s">
        <v>73</v>
      </c>
      <c r="Z1291" s="1" t="s">
        <v>45884</v>
      </c>
      <c r="AA1291" s="1" t="s">
        <v>73</v>
      </c>
      <c r="AB1291" s="1" t="s">
        <v>78</v>
      </c>
      <c r="AC1291" s="1" t="s">
        <v>46001</v>
      </c>
      <c r="AD1291" s="1" t="s">
        <v>80</v>
      </c>
      <c r="AE1291" s="1" t="s">
        <v>73</v>
      </c>
      <c r="AF1291" s="1" t="s">
        <v>73</v>
      </c>
      <c r="AG1291" s="13" t="s">
        <v>73</v>
      </c>
      <c r="AH1291" s="1" t="s">
        <v>73</v>
      </c>
      <c r="AI1291" s="1" t="s">
        <v>82</v>
      </c>
      <c r="AJ1291" s="1" t="s">
        <v>82</v>
      </c>
      <c r="AK1291" s="1" t="s">
        <v>82</v>
      </c>
      <c r="AL1291" s="1" t="s">
        <v>1239</v>
      </c>
      <c r="AM1291" s="1" t="s">
        <v>434</v>
      </c>
      <c r="AN1291" s="1" t="s">
        <v>73</v>
      </c>
      <c r="AO1291" s="1" t="s">
        <v>73</v>
      </c>
      <c r="AP1291" s="1" t="s">
        <v>76</v>
      </c>
      <c r="AQ1291" s="1" t="s">
        <v>76</v>
      </c>
      <c r="AR1291" s="1" t="s">
        <v>73</v>
      </c>
      <c r="AS1291" s="1" t="s">
        <v>73</v>
      </c>
      <c r="AT1291" s="1" t="s">
        <v>299</v>
      </c>
      <c r="AU1291" s="1" t="s">
        <v>299</v>
      </c>
      <c r="AV1291" s="1" t="s">
        <v>299</v>
      </c>
      <c r="AW1291" s="1" t="s">
        <v>300</v>
      </c>
      <c r="AX1291" s="1" t="s">
        <v>262</v>
      </c>
      <c r="AY1291" s="1" t="s">
        <v>73</v>
      </c>
      <c r="AZ1291" s="12">
        <v>22</v>
      </c>
      <c r="BA1291" s="12">
        <v>2</v>
      </c>
      <c r="BB1291" s="12">
        <v>995</v>
      </c>
      <c r="BC1291" s="1" t="s">
        <v>46205</v>
      </c>
      <c r="BD1291" s="1" t="s">
        <v>46206</v>
      </c>
      <c r="BE1291" s="1" t="s">
        <v>91</v>
      </c>
      <c r="BF1291" s="1" t="s">
        <v>45811</v>
      </c>
      <c r="BG1291" s="1" t="s">
        <v>93</v>
      </c>
      <c r="BH1291" s="1" t="s">
        <v>93</v>
      </c>
      <c r="BI1291" s="1" t="s">
        <v>76</v>
      </c>
      <c r="BJ1291" s="1" t="s">
        <v>93</v>
      </c>
    </row>
    <row r="1292" spans="1:62" hidden="1" x14ac:dyDescent="0.2">
      <c r="A1292" s="12" t="s">
        <v>3829</v>
      </c>
      <c r="B1292" s="1" t="s">
        <v>12228</v>
      </c>
      <c r="C1292" s="1" t="s">
        <v>147</v>
      </c>
      <c r="D1292" s="1" t="s">
        <v>46175</v>
      </c>
      <c r="E1292" s="1" t="s">
        <v>46176</v>
      </c>
      <c r="F1292" s="1" t="s">
        <v>46177</v>
      </c>
      <c r="G1292" s="1" t="s">
        <v>390</v>
      </c>
      <c r="H1292" s="58" t="str">
        <f t="shared" si="190"/>
        <v>长汀供电有限公司</v>
      </c>
      <c r="I1292" s="1" t="s">
        <v>391</v>
      </c>
      <c r="J1292" s="1" t="s">
        <v>392</v>
      </c>
      <c r="K1292" s="1" t="s">
        <v>129</v>
      </c>
      <c r="L1292" s="1" t="s">
        <v>575</v>
      </c>
      <c r="M1292" s="1" t="s">
        <v>45919</v>
      </c>
      <c r="N1292" s="1" t="s">
        <v>46178</v>
      </c>
      <c r="O1292" s="1" t="s">
        <v>70</v>
      </c>
      <c r="P1292" s="1" t="s">
        <v>71</v>
      </c>
      <c r="Q1292" s="1" t="s">
        <v>46179</v>
      </c>
      <c r="R1292" s="1" t="s">
        <v>46180</v>
      </c>
      <c r="S1292" s="1" t="s">
        <v>46181</v>
      </c>
      <c r="T1292" s="1" t="s">
        <v>46182</v>
      </c>
      <c r="U1292" s="1" t="s">
        <v>46183</v>
      </c>
      <c r="V1292" s="1" t="s">
        <v>76</v>
      </c>
      <c r="W1292" s="1" t="s">
        <v>73</v>
      </c>
      <c r="X1292" s="1" t="s">
        <v>73</v>
      </c>
      <c r="Y1292" s="1" t="s">
        <v>73</v>
      </c>
      <c r="Z1292" s="1" t="s">
        <v>46184</v>
      </c>
      <c r="AA1292" s="1" t="s">
        <v>45811</v>
      </c>
      <c r="AB1292" s="1" t="s">
        <v>78</v>
      </c>
      <c r="AC1292" s="1" t="s">
        <v>46185</v>
      </c>
      <c r="AD1292" s="1" t="s">
        <v>164</v>
      </c>
      <c r="AE1292" s="1" t="s">
        <v>73</v>
      </c>
      <c r="AF1292" s="1" t="s">
        <v>73</v>
      </c>
      <c r="AG1292" s="13" t="s">
        <v>73</v>
      </c>
      <c r="AH1292" s="1" t="s">
        <v>73</v>
      </c>
      <c r="AI1292" s="1" t="s">
        <v>82</v>
      </c>
      <c r="AJ1292" s="1" t="s">
        <v>82</v>
      </c>
      <c r="AK1292" s="1" t="s">
        <v>82</v>
      </c>
      <c r="AL1292" s="1" t="s">
        <v>584</v>
      </c>
      <c r="AM1292" s="1" t="s">
        <v>585</v>
      </c>
      <c r="AN1292" s="1" t="s">
        <v>45811</v>
      </c>
      <c r="AO1292" s="1" t="s">
        <v>73</v>
      </c>
      <c r="AP1292" s="1" t="s">
        <v>93</v>
      </c>
      <c r="AQ1292" s="1" t="s">
        <v>76</v>
      </c>
      <c r="AR1292" s="1" t="s">
        <v>76</v>
      </c>
      <c r="AS1292" s="1" t="s">
        <v>73</v>
      </c>
      <c r="AT1292" s="1" t="s">
        <v>138</v>
      </c>
      <c r="AU1292" s="1" t="s">
        <v>509</v>
      </c>
      <c r="AV1292" s="1" t="s">
        <v>2495</v>
      </c>
      <c r="AW1292" s="1" t="s">
        <v>2496</v>
      </c>
      <c r="AX1292" s="1" t="s">
        <v>142</v>
      </c>
      <c r="AY1292" s="1" t="s">
        <v>46182</v>
      </c>
      <c r="AZ1292" s="12">
        <v>2</v>
      </c>
      <c r="BA1292" s="12">
        <v>4</v>
      </c>
      <c r="BB1292" s="12">
        <v>222</v>
      </c>
      <c r="BC1292" s="1" t="s">
        <v>12228</v>
      </c>
      <c r="BD1292" s="1" t="s">
        <v>12239</v>
      </c>
      <c r="BE1292" s="1" t="s">
        <v>91</v>
      </c>
      <c r="BF1292" s="1" t="s">
        <v>46186</v>
      </c>
      <c r="BG1292" s="1" t="s">
        <v>93</v>
      </c>
      <c r="BH1292" s="1" t="s">
        <v>93</v>
      </c>
      <c r="BI1292" s="1" t="s">
        <v>76</v>
      </c>
      <c r="BJ1292" s="1" t="s">
        <v>93</v>
      </c>
    </row>
    <row r="1293" spans="1:62" hidden="1" x14ac:dyDescent="0.2">
      <c r="A1293" s="12" t="s">
        <v>5413</v>
      </c>
      <c r="B1293" s="1" t="s">
        <v>8782</v>
      </c>
      <c r="C1293" s="1" t="s">
        <v>60</v>
      </c>
      <c r="D1293" s="1" t="s">
        <v>46167</v>
      </c>
      <c r="E1293" s="1" t="s">
        <v>46168</v>
      </c>
      <c r="F1293" s="1" t="s">
        <v>46169</v>
      </c>
      <c r="G1293" s="1" t="s">
        <v>64</v>
      </c>
      <c r="H1293" s="58" t="str">
        <f>C1293</f>
        <v>厦门</v>
      </c>
      <c r="I1293" s="1" t="s">
        <v>1491</v>
      </c>
      <c r="J1293" s="1" t="s">
        <v>1492</v>
      </c>
      <c r="K1293" s="1" t="s">
        <v>129</v>
      </c>
      <c r="L1293" s="1" t="s">
        <v>575</v>
      </c>
      <c r="M1293" s="1" t="s">
        <v>46170</v>
      </c>
      <c r="N1293" s="1" t="s">
        <v>46171</v>
      </c>
      <c r="O1293" s="1" t="s">
        <v>70</v>
      </c>
      <c r="P1293" s="1" t="s">
        <v>106</v>
      </c>
      <c r="Q1293" s="1" t="s">
        <v>46172</v>
      </c>
      <c r="R1293" s="1" t="s">
        <v>46173</v>
      </c>
      <c r="S1293" s="1" t="s">
        <v>73</v>
      </c>
      <c r="T1293" s="1" t="s">
        <v>73</v>
      </c>
      <c r="U1293" s="1" t="s">
        <v>46174</v>
      </c>
      <c r="V1293" s="1" t="s">
        <v>76</v>
      </c>
      <c r="W1293" s="1" t="s">
        <v>73</v>
      </c>
      <c r="X1293" s="1" t="s">
        <v>73</v>
      </c>
      <c r="Y1293" s="1" t="s">
        <v>73</v>
      </c>
      <c r="Z1293" s="1" t="s">
        <v>46170</v>
      </c>
      <c r="AA1293" s="1" t="s">
        <v>73</v>
      </c>
      <c r="AB1293" s="1" t="s">
        <v>78</v>
      </c>
      <c r="AC1293" s="1" t="s">
        <v>46001</v>
      </c>
      <c r="AD1293" s="1" t="s">
        <v>80</v>
      </c>
      <c r="AE1293" s="1" t="s">
        <v>81</v>
      </c>
      <c r="AF1293" s="1" t="s">
        <v>73</v>
      </c>
      <c r="AG1293" s="13" t="s">
        <v>73</v>
      </c>
      <c r="AH1293" s="1" t="s">
        <v>73</v>
      </c>
      <c r="AI1293" s="1" t="s">
        <v>73</v>
      </c>
      <c r="AJ1293" s="1" t="s">
        <v>82</v>
      </c>
      <c r="AK1293" s="1" t="s">
        <v>82</v>
      </c>
      <c r="AL1293" s="1" t="s">
        <v>83</v>
      </c>
      <c r="AM1293" s="1" t="s">
        <v>84</v>
      </c>
      <c r="AN1293" s="1" t="s">
        <v>73</v>
      </c>
      <c r="AO1293" s="1" t="s">
        <v>73</v>
      </c>
      <c r="AP1293" s="1" t="s">
        <v>93</v>
      </c>
      <c r="AQ1293" s="1" t="s">
        <v>73</v>
      </c>
      <c r="AR1293" s="1" t="s">
        <v>73</v>
      </c>
      <c r="AS1293" s="1" t="s">
        <v>73</v>
      </c>
      <c r="AT1293" s="1" t="s">
        <v>138</v>
      </c>
      <c r="AU1293" s="1" t="s">
        <v>1158</v>
      </c>
      <c r="AV1293" s="1" t="s">
        <v>880</v>
      </c>
      <c r="AW1293" s="1" t="s">
        <v>1159</v>
      </c>
      <c r="AX1293" s="1" t="s">
        <v>142</v>
      </c>
      <c r="AY1293" s="1" t="s">
        <v>73</v>
      </c>
      <c r="AZ1293" s="12">
        <v>12</v>
      </c>
      <c r="BA1293" s="12">
        <v>11</v>
      </c>
      <c r="BB1293" s="12">
        <v>721</v>
      </c>
      <c r="BC1293" s="1" t="s">
        <v>8782</v>
      </c>
      <c r="BD1293" s="1" t="s">
        <v>35423</v>
      </c>
      <c r="BE1293" s="1" t="s">
        <v>195</v>
      </c>
      <c r="BF1293" s="1" t="s">
        <v>73</v>
      </c>
      <c r="BG1293" s="1" t="s">
        <v>93</v>
      </c>
      <c r="BH1293" s="1" t="s">
        <v>93</v>
      </c>
      <c r="BI1293" s="1" t="s">
        <v>76</v>
      </c>
      <c r="BJ1293" s="1" t="s">
        <v>76</v>
      </c>
    </row>
    <row r="1294" spans="1:62" hidden="1" x14ac:dyDescent="0.2">
      <c r="A1294" s="12" t="s">
        <v>5186</v>
      </c>
      <c r="B1294" s="1" t="s">
        <v>7165</v>
      </c>
      <c r="C1294" s="1" t="s">
        <v>265</v>
      </c>
      <c r="D1294" s="1" t="s">
        <v>46154</v>
      </c>
      <c r="E1294" s="1" t="s">
        <v>46155</v>
      </c>
      <c r="F1294" s="1" t="s">
        <v>46156</v>
      </c>
      <c r="G1294" s="1" t="s">
        <v>2449</v>
      </c>
      <c r="H1294" s="58" t="str">
        <f t="shared" ref="H1294:H1316" si="191">G1294</f>
        <v>国网明溪县供电公司</v>
      </c>
      <c r="I1294" s="1" t="s">
        <v>6832</v>
      </c>
      <c r="J1294" s="1" t="s">
        <v>6833</v>
      </c>
      <c r="K1294" s="1" t="s">
        <v>966</v>
      </c>
      <c r="L1294" s="1" t="s">
        <v>2794</v>
      </c>
      <c r="M1294" s="1" t="s">
        <v>46157</v>
      </c>
      <c r="N1294" s="1" t="s">
        <v>46158</v>
      </c>
      <c r="O1294" s="1" t="s">
        <v>70</v>
      </c>
      <c r="P1294" s="1" t="s">
        <v>106</v>
      </c>
      <c r="Q1294" s="1" t="s">
        <v>46159</v>
      </c>
      <c r="R1294" s="1" t="s">
        <v>46160</v>
      </c>
      <c r="S1294" s="1" t="s">
        <v>46161</v>
      </c>
      <c r="T1294" s="1" t="s">
        <v>46162</v>
      </c>
      <c r="U1294" s="1" t="s">
        <v>46163</v>
      </c>
      <c r="V1294" s="1" t="s">
        <v>76</v>
      </c>
      <c r="W1294" s="1" t="s">
        <v>73</v>
      </c>
      <c r="X1294" s="1" t="s">
        <v>73</v>
      </c>
      <c r="Y1294" s="1" t="s">
        <v>73</v>
      </c>
      <c r="Z1294" s="1" t="s">
        <v>46164</v>
      </c>
      <c r="AA1294" s="1" t="s">
        <v>46165</v>
      </c>
      <c r="AB1294" s="1" t="s">
        <v>78</v>
      </c>
      <c r="AC1294" s="1" t="s">
        <v>46025</v>
      </c>
      <c r="AD1294" s="1" t="s">
        <v>164</v>
      </c>
      <c r="AE1294" s="1" t="s">
        <v>73</v>
      </c>
      <c r="AF1294" s="1" t="s">
        <v>73</v>
      </c>
      <c r="AG1294" s="13" t="s">
        <v>73</v>
      </c>
      <c r="AH1294" s="1" t="s">
        <v>73</v>
      </c>
      <c r="AI1294" s="1" t="s">
        <v>82</v>
      </c>
      <c r="AJ1294" s="1" t="s">
        <v>82</v>
      </c>
      <c r="AK1294" s="1" t="s">
        <v>82</v>
      </c>
      <c r="AL1294" s="1" t="s">
        <v>2954</v>
      </c>
      <c r="AM1294" s="1" t="s">
        <v>2449</v>
      </c>
      <c r="AN1294" s="1" t="s">
        <v>46165</v>
      </c>
      <c r="AO1294" s="1" t="s">
        <v>82</v>
      </c>
      <c r="AP1294" s="1" t="s">
        <v>93</v>
      </c>
      <c r="AQ1294" s="1" t="s">
        <v>76</v>
      </c>
      <c r="AR1294" s="1" t="s">
        <v>76</v>
      </c>
      <c r="AS1294" s="1" t="s">
        <v>73</v>
      </c>
      <c r="AT1294" s="1" t="s">
        <v>138</v>
      </c>
      <c r="AU1294" s="1" t="s">
        <v>191</v>
      </c>
      <c r="AV1294" s="1" t="s">
        <v>192</v>
      </c>
      <c r="AW1294" s="1" t="s">
        <v>193</v>
      </c>
      <c r="AX1294" s="1" t="s">
        <v>262</v>
      </c>
      <c r="AY1294" s="1" t="s">
        <v>46162</v>
      </c>
      <c r="AZ1294" s="12">
        <v>5</v>
      </c>
      <c r="BA1294" s="12">
        <v>1</v>
      </c>
      <c r="BB1294" s="12">
        <v>189</v>
      </c>
      <c r="BC1294" s="1" t="s">
        <v>7165</v>
      </c>
      <c r="BD1294" s="1" t="s">
        <v>7168</v>
      </c>
      <c r="BE1294" s="1" t="s">
        <v>91</v>
      </c>
      <c r="BF1294" s="1" t="s">
        <v>46166</v>
      </c>
      <c r="BG1294" s="1" t="s">
        <v>93</v>
      </c>
      <c r="BH1294" s="1" t="s">
        <v>93</v>
      </c>
      <c r="BI1294" s="1" t="s">
        <v>76</v>
      </c>
      <c r="BJ1294" s="1" t="s">
        <v>93</v>
      </c>
    </row>
    <row r="1295" spans="1:62" hidden="1" x14ac:dyDescent="0.2">
      <c r="A1295" s="12" t="s">
        <v>6278</v>
      </c>
      <c r="B1295" s="1" t="s">
        <v>6617</v>
      </c>
      <c r="C1295" s="1" t="s">
        <v>147</v>
      </c>
      <c r="D1295" s="1" t="s">
        <v>46145</v>
      </c>
      <c r="E1295" s="1" t="s">
        <v>46146</v>
      </c>
      <c r="F1295" s="1" t="s">
        <v>46147</v>
      </c>
      <c r="G1295" s="1" t="s">
        <v>390</v>
      </c>
      <c r="H1295" s="58" t="str">
        <f t="shared" si="191"/>
        <v>长汀供电有限公司</v>
      </c>
      <c r="I1295" s="1" t="s">
        <v>6618</v>
      </c>
      <c r="J1295" s="1" t="s">
        <v>6619</v>
      </c>
      <c r="K1295" s="1" t="s">
        <v>103</v>
      </c>
      <c r="L1295" s="1" t="s">
        <v>103</v>
      </c>
      <c r="M1295" s="1" t="s">
        <v>46148</v>
      </c>
      <c r="N1295" s="1" t="s">
        <v>45800</v>
      </c>
      <c r="O1295" s="1" t="s">
        <v>293</v>
      </c>
      <c r="P1295" s="1" t="s">
        <v>185</v>
      </c>
      <c r="Q1295" s="1" t="s">
        <v>46149</v>
      </c>
      <c r="R1295" s="1" t="s">
        <v>46150</v>
      </c>
      <c r="S1295" s="1" t="s">
        <v>46151</v>
      </c>
      <c r="T1295" s="1" t="s">
        <v>46152</v>
      </c>
      <c r="U1295" s="1" t="s">
        <v>45488</v>
      </c>
      <c r="V1295" s="1" t="s">
        <v>76</v>
      </c>
      <c r="W1295" s="1" t="s">
        <v>73</v>
      </c>
      <c r="X1295" s="1" t="s">
        <v>73</v>
      </c>
      <c r="Y1295" s="1" t="s">
        <v>73</v>
      </c>
      <c r="Z1295" s="1" t="s">
        <v>46148</v>
      </c>
      <c r="AA1295" s="1" t="s">
        <v>73</v>
      </c>
      <c r="AB1295" s="1" t="s">
        <v>78</v>
      </c>
      <c r="AC1295" s="1" t="s">
        <v>46001</v>
      </c>
      <c r="AD1295" s="1" t="s">
        <v>164</v>
      </c>
      <c r="AE1295" s="1" t="s">
        <v>73</v>
      </c>
      <c r="AF1295" s="1" t="s">
        <v>73</v>
      </c>
      <c r="AG1295" s="13" t="s">
        <v>73</v>
      </c>
      <c r="AH1295" s="1" t="s">
        <v>73</v>
      </c>
      <c r="AI1295" s="1" t="s">
        <v>82</v>
      </c>
      <c r="AJ1295" s="1" t="s">
        <v>82</v>
      </c>
      <c r="AK1295" s="1" t="s">
        <v>1808</v>
      </c>
      <c r="AL1295" s="1" t="s">
        <v>584</v>
      </c>
      <c r="AM1295" s="1" t="s">
        <v>585</v>
      </c>
      <c r="AN1295" s="1" t="s">
        <v>73</v>
      </c>
      <c r="AO1295" s="1" t="s">
        <v>73</v>
      </c>
      <c r="AP1295" s="1" t="s">
        <v>93</v>
      </c>
      <c r="AQ1295" s="1" t="s">
        <v>76</v>
      </c>
      <c r="AR1295" s="1" t="s">
        <v>76</v>
      </c>
      <c r="AS1295" s="1" t="s">
        <v>73</v>
      </c>
      <c r="AT1295" s="1" t="s">
        <v>117</v>
      </c>
      <c r="AU1295" s="1" t="s">
        <v>118</v>
      </c>
      <c r="AV1295" s="1" t="s">
        <v>119</v>
      </c>
      <c r="AW1295" s="1" t="s">
        <v>120</v>
      </c>
      <c r="AX1295" s="1" t="s">
        <v>121</v>
      </c>
      <c r="AY1295" s="1" t="s">
        <v>46152</v>
      </c>
      <c r="AZ1295" s="12">
        <v>15</v>
      </c>
      <c r="BA1295" s="12">
        <v>2</v>
      </c>
      <c r="BB1295" s="12">
        <v>261</v>
      </c>
      <c r="BC1295" s="1" t="s">
        <v>6617</v>
      </c>
      <c r="BD1295" s="1" t="s">
        <v>45492</v>
      </c>
      <c r="BE1295" s="1" t="s">
        <v>91</v>
      </c>
      <c r="BF1295" s="1" t="s">
        <v>46153</v>
      </c>
      <c r="BG1295" s="1" t="s">
        <v>93</v>
      </c>
      <c r="BH1295" s="1" t="s">
        <v>93</v>
      </c>
      <c r="BI1295" s="1" t="s">
        <v>76</v>
      </c>
      <c r="BJ1295" s="1" t="s">
        <v>93</v>
      </c>
    </row>
    <row r="1296" spans="1:62" x14ac:dyDescent="0.2">
      <c r="A1296" s="12" t="s">
        <v>4233</v>
      </c>
      <c r="B1296" s="1" t="s">
        <v>12846</v>
      </c>
      <c r="C1296" s="1" t="s">
        <v>96</v>
      </c>
      <c r="D1296" s="1" t="s">
        <v>46132</v>
      </c>
      <c r="E1296" s="1" t="s">
        <v>46133</v>
      </c>
      <c r="F1296" s="1" t="s">
        <v>46134</v>
      </c>
      <c r="G1296" s="1" t="s">
        <v>2628</v>
      </c>
      <c r="H1296" s="58" t="str">
        <f t="shared" si="191"/>
        <v>邵武供电公司</v>
      </c>
      <c r="I1296" s="1" t="s">
        <v>3602</v>
      </c>
      <c r="J1296" s="1" t="s">
        <v>3603</v>
      </c>
      <c r="K1296" s="1" t="s">
        <v>2883</v>
      </c>
      <c r="L1296" s="1" t="s">
        <v>3041</v>
      </c>
      <c r="M1296" s="1" t="s">
        <v>46135</v>
      </c>
      <c r="N1296" s="1" t="s">
        <v>46136</v>
      </c>
      <c r="O1296" s="1" t="s">
        <v>70</v>
      </c>
      <c r="P1296" s="1" t="s">
        <v>106</v>
      </c>
      <c r="Q1296" s="1" t="s">
        <v>46137</v>
      </c>
      <c r="R1296" s="1" t="s">
        <v>46138</v>
      </c>
      <c r="S1296" s="1" t="s">
        <v>46139</v>
      </c>
      <c r="T1296" s="1" t="s">
        <v>46140</v>
      </c>
      <c r="U1296" s="1" t="s">
        <v>46141</v>
      </c>
      <c r="V1296" s="1" t="s">
        <v>76</v>
      </c>
      <c r="W1296" s="1" t="s">
        <v>73</v>
      </c>
      <c r="X1296" s="1" t="s">
        <v>73</v>
      </c>
      <c r="Y1296" s="1" t="s">
        <v>73</v>
      </c>
      <c r="Z1296" s="1" t="s">
        <v>46142</v>
      </c>
      <c r="AA1296" s="1" t="s">
        <v>46143</v>
      </c>
      <c r="AB1296" s="1" t="s">
        <v>78</v>
      </c>
      <c r="AC1296" s="1" t="s">
        <v>46001</v>
      </c>
      <c r="AD1296" s="1" t="s">
        <v>80</v>
      </c>
      <c r="AE1296" s="1" t="s">
        <v>73</v>
      </c>
      <c r="AF1296" s="1" t="s">
        <v>73</v>
      </c>
      <c r="AG1296" s="13" t="s">
        <v>73</v>
      </c>
      <c r="AH1296" s="1" t="s">
        <v>73</v>
      </c>
      <c r="AI1296" s="1" t="s">
        <v>82</v>
      </c>
      <c r="AJ1296" s="1" t="s">
        <v>82</v>
      </c>
      <c r="AK1296" s="1" t="s">
        <v>82</v>
      </c>
      <c r="AL1296" s="1" t="s">
        <v>3604</v>
      </c>
      <c r="AM1296" s="1" t="s">
        <v>3603</v>
      </c>
      <c r="AN1296" s="1" t="s">
        <v>46143</v>
      </c>
      <c r="AO1296" s="1" t="s">
        <v>82</v>
      </c>
      <c r="AP1296" s="1" t="s">
        <v>93</v>
      </c>
      <c r="AQ1296" s="1" t="s">
        <v>76</v>
      </c>
      <c r="AR1296" s="1" t="s">
        <v>76</v>
      </c>
      <c r="AS1296" s="1" t="s">
        <v>73</v>
      </c>
      <c r="AT1296" s="1" t="s">
        <v>138</v>
      </c>
      <c r="AU1296" s="1" t="s">
        <v>168</v>
      </c>
      <c r="AV1296" s="1" t="s">
        <v>741</v>
      </c>
      <c r="AW1296" s="1" t="s">
        <v>1130</v>
      </c>
      <c r="AX1296" s="1" t="s">
        <v>2654</v>
      </c>
      <c r="AY1296" s="1" t="s">
        <v>46140</v>
      </c>
      <c r="AZ1296" s="12">
        <v>6</v>
      </c>
      <c r="BA1296" s="12">
        <v>2</v>
      </c>
      <c r="BB1296" s="12">
        <v>156</v>
      </c>
      <c r="BC1296" s="1" t="s">
        <v>12846</v>
      </c>
      <c r="BD1296" s="1" t="s">
        <v>12860</v>
      </c>
      <c r="BE1296" s="1" t="s">
        <v>91</v>
      </c>
      <c r="BF1296" s="1" t="s">
        <v>46144</v>
      </c>
      <c r="BG1296" s="1" t="s">
        <v>93</v>
      </c>
      <c r="BH1296" s="1" t="s">
        <v>93</v>
      </c>
      <c r="BI1296" s="1" t="s">
        <v>76</v>
      </c>
      <c r="BJ1296" s="1" t="s">
        <v>93</v>
      </c>
    </row>
    <row r="1297" spans="1:62" hidden="1" x14ac:dyDescent="0.2">
      <c r="A1297" s="12" t="s">
        <v>4241</v>
      </c>
      <c r="B1297" s="1" t="s">
        <v>46129</v>
      </c>
      <c r="C1297" s="1" t="s">
        <v>174</v>
      </c>
      <c r="D1297" s="1" t="s">
        <v>46118</v>
      </c>
      <c r="E1297" s="1" t="s">
        <v>46119</v>
      </c>
      <c r="F1297" s="1" t="s">
        <v>46120</v>
      </c>
      <c r="G1297" s="1" t="s">
        <v>890</v>
      </c>
      <c r="H1297" s="58" t="str">
        <f t="shared" si="191"/>
        <v>安溪县供电公司</v>
      </c>
      <c r="I1297" s="1" t="s">
        <v>3459</v>
      </c>
      <c r="J1297" s="1" t="s">
        <v>3460</v>
      </c>
      <c r="K1297" s="1" t="s">
        <v>103</v>
      </c>
      <c r="L1297" s="1" t="s">
        <v>103</v>
      </c>
      <c r="M1297" s="1" t="s">
        <v>45948</v>
      </c>
      <c r="N1297" s="1" t="s">
        <v>46121</v>
      </c>
      <c r="O1297" s="1" t="s">
        <v>156</v>
      </c>
      <c r="P1297" s="1" t="s">
        <v>157</v>
      </c>
      <c r="Q1297" s="1" t="s">
        <v>46122</v>
      </c>
      <c r="R1297" s="1" t="s">
        <v>46123</v>
      </c>
      <c r="S1297" s="1" t="s">
        <v>46124</v>
      </c>
      <c r="T1297" s="1" t="s">
        <v>73</v>
      </c>
      <c r="U1297" s="1" t="s">
        <v>46125</v>
      </c>
      <c r="V1297" s="1" t="s">
        <v>76</v>
      </c>
      <c r="W1297" s="1" t="s">
        <v>73</v>
      </c>
      <c r="X1297" s="1" t="s">
        <v>73</v>
      </c>
      <c r="Y1297" s="1" t="s">
        <v>73</v>
      </c>
      <c r="Z1297" s="1" t="s">
        <v>46126</v>
      </c>
      <c r="AA1297" s="1" t="s">
        <v>46127</v>
      </c>
      <c r="AB1297" s="1" t="s">
        <v>78</v>
      </c>
      <c r="AC1297" s="1" t="s">
        <v>46001</v>
      </c>
      <c r="AD1297" s="1" t="s">
        <v>401</v>
      </c>
      <c r="AE1297" s="1" t="s">
        <v>73</v>
      </c>
      <c r="AF1297" s="1" t="s">
        <v>73</v>
      </c>
      <c r="AG1297" s="13" t="s">
        <v>73</v>
      </c>
      <c r="AH1297" s="1" t="s">
        <v>73</v>
      </c>
      <c r="AI1297" s="1" t="s">
        <v>402</v>
      </c>
      <c r="AJ1297" s="1" t="s">
        <v>403</v>
      </c>
      <c r="AK1297" s="1" t="s">
        <v>82</v>
      </c>
      <c r="AL1297" s="1" t="s">
        <v>46128</v>
      </c>
      <c r="AM1297" s="1" t="s">
        <v>3460</v>
      </c>
      <c r="AN1297" s="1" t="s">
        <v>46127</v>
      </c>
      <c r="AO1297" s="1" t="s">
        <v>82</v>
      </c>
      <c r="AP1297" s="1" t="s">
        <v>93</v>
      </c>
      <c r="AQ1297" s="1" t="s">
        <v>76</v>
      </c>
      <c r="AR1297" s="1" t="s">
        <v>76</v>
      </c>
      <c r="AS1297" s="1" t="s">
        <v>73</v>
      </c>
      <c r="AT1297" s="1" t="s">
        <v>117</v>
      </c>
      <c r="AU1297" s="1" t="s">
        <v>118</v>
      </c>
      <c r="AV1297" s="1" t="s">
        <v>119</v>
      </c>
      <c r="AW1297" s="1" t="s">
        <v>120</v>
      </c>
      <c r="AX1297" s="1" t="s">
        <v>142</v>
      </c>
      <c r="AY1297" s="1" t="s">
        <v>73</v>
      </c>
      <c r="AZ1297" s="12">
        <v>27</v>
      </c>
      <c r="BA1297" s="12">
        <v>15</v>
      </c>
      <c r="BB1297" s="12">
        <v>3182</v>
      </c>
      <c r="BC1297" s="1" t="s">
        <v>46129</v>
      </c>
      <c r="BD1297" s="1" t="s">
        <v>46130</v>
      </c>
      <c r="BE1297" s="1" t="s">
        <v>91</v>
      </c>
      <c r="BF1297" s="1" t="s">
        <v>46131</v>
      </c>
      <c r="BG1297" s="1" t="s">
        <v>93</v>
      </c>
      <c r="BH1297" s="1" t="s">
        <v>93</v>
      </c>
      <c r="BI1297" s="1" t="s">
        <v>76</v>
      </c>
      <c r="BJ1297" s="1" t="s">
        <v>93</v>
      </c>
    </row>
    <row r="1298" spans="1:62" x14ac:dyDescent="0.2">
      <c r="A1298" s="12" t="s">
        <v>4247</v>
      </c>
      <c r="B1298" s="1" t="s">
        <v>6870</v>
      </c>
      <c r="C1298" s="1" t="s">
        <v>96</v>
      </c>
      <c r="D1298" s="1" t="s">
        <v>46109</v>
      </c>
      <c r="E1298" s="1" t="s">
        <v>46110</v>
      </c>
      <c r="F1298" s="1" t="s">
        <v>46111</v>
      </c>
      <c r="G1298" s="1" t="s">
        <v>494</v>
      </c>
      <c r="H1298" s="58" t="str">
        <f t="shared" si="191"/>
        <v>浦城供电公司</v>
      </c>
      <c r="I1298" s="1" t="s">
        <v>2805</v>
      </c>
      <c r="J1298" s="1" t="s">
        <v>2806</v>
      </c>
      <c r="K1298" s="1" t="s">
        <v>2883</v>
      </c>
      <c r="L1298" s="1" t="s">
        <v>3041</v>
      </c>
      <c r="M1298" s="1" t="s">
        <v>46112</v>
      </c>
      <c r="N1298" s="1" t="s">
        <v>46113</v>
      </c>
      <c r="O1298" s="1" t="s">
        <v>293</v>
      </c>
      <c r="P1298" s="1" t="s">
        <v>106</v>
      </c>
      <c r="Q1298" s="1" t="s">
        <v>46114</v>
      </c>
      <c r="R1298" s="1" t="s">
        <v>46115</v>
      </c>
      <c r="S1298" s="1" t="s">
        <v>73</v>
      </c>
      <c r="T1298" s="1" t="s">
        <v>73</v>
      </c>
      <c r="U1298" s="1" t="s">
        <v>46116</v>
      </c>
      <c r="V1298" s="1" t="s">
        <v>76</v>
      </c>
      <c r="W1298" s="1" t="s">
        <v>73</v>
      </c>
      <c r="X1298" s="1" t="s">
        <v>73</v>
      </c>
      <c r="Y1298" s="1" t="s">
        <v>73</v>
      </c>
      <c r="Z1298" s="1" t="s">
        <v>46117</v>
      </c>
      <c r="AA1298" s="1" t="s">
        <v>73</v>
      </c>
      <c r="AB1298" s="1" t="s">
        <v>78</v>
      </c>
      <c r="AC1298" s="1" t="s">
        <v>45811</v>
      </c>
      <c r="AD1298" s="1" t="s">
        <v>80</v>
      </c>
      <c r="AE1298" s="1" t="s">
        <v>73</v>
      </c>
      <c r="AF1298" s="1" t="s">
        <v>73</v>
      </c>
      <c r="AG1298" s="13" t="s">
        <v>73</v>
      </c>
      <c r="AH1298" s="1" t="s">
        <v>73</v>
      </c>
      <c r="AI1298" s="1" t="s">
        <v>82</v>
      </c>
      <c r="AJ1298" s="1" t="s">
        <v>82</v>
      </c>
      <c r="AK1298" s="1" t="s">
        <v>82</v>
      </c>
      <c r="AL1298" s="1" t="s">
        <v>14197</v>
      </c>
      <c r="AM1298" s="1" t="s">
        <v>3320</v>
      </c>
      <c r="AN1298" s="1" t="s">
        <v>73</v>
      </c>
      <c r="AO1298" s="1" t="s">
        <v>73</v>
      </c>
      <c r="AP1298" s="1" t="s">
        <v>93</v>
      </c>
      <c r="AQ1298" s="1" t="s">
        <v>73</v>
      </c>
      <c r="AR1298" s="1" t="s">
        <v>73</v>
      </c>
      <c r="AS1298" s="1" t="s">
        <v>73</v>
      </c>
      <c r="AT1298" s="1" t="s">
        <v>138</v>
      </c>
      <c r="AU1298" s="1" t="s">
        <v>191</v>
      </c>
      <c r="AV1298" s="1" t="s">
        <v>192</v>
      </c>
      <c r="AW1298" s="1" t="s">
        <v>193</v>
      </c>
      <c r="AX1298" s="1" t="s">
        <v>2654</v>
      </c>
      <c r="AY1298" s="1" t="s">
        <v>73</v>
      </c>
      <c r="AZ1298" s="12">
        <v>19</v>
      </c>
      <c r="BA1298" s="12">
        <v>5</v>
      </c>
      <c r="BB1298" s="12">
        <v>1029</v>
      </c>
      <c r="BC1298" s="1" t="s">
        <v>6870</v>
      </c>
      <c r="BD1298" s="1" t="s">
        <v>6871</v>
      </c>
      <c r="BE1298" s="1" t="s">
        <v>195</v>
      </c>
      <c r="BF1298" s="1" t="s">
        <v>73</v>
      </c>
      <c r="BG1298" s="1" t="s">
        <v>93</v>
      </c>
      <c r="BH1298" s="1" t="s">
        <v>93</v>
      </c>
      <c r="BI1298" s="1" t="s">
        <v>76</v>
      </c>
      <c r="BJ1298" s="1" t="s">
        <v>76</v>
      </c>
    </row>
    <row r="1299" spans="1:62" hidden="1" x14ac:dyDescent="0.2">
      <c r="A1299" s="12" t="s">
        <v>3832</v>
      </c>
      <c r="B1299" s="1" t="s">
        <v>46106</v>
      </c>
      <c r="C1299" s="1" t="s">
        <v>359</v>
      </c>
      <c r="D1299" s="1" t="s">
        <v>46097</v>
      </c>
      <c r="E1299" s="1" t="s">
        <v>46098</v>
      </c>
      <c r="F1299" s="1" t="s">
        <v>46099</v>
      </c>
      <c r="G1299" s="1" t="s">
        <v>1995</v>
      </c>
      <c r="H1299" s="58" t="str">
        <f t="shared" si="191"/>
        <v>长泰供电有限公司</v>
      </c>
      <c r="I1299" s="1" t="s">
        <v>1996</v>
      </c>
      <c r="J1299" s="1" t="s">
        <v>1997</v>
      </c>
      <c r="K1299" s="1" t="s">
        <v>413</v>
      </c>
      <c r="L1299" s="1" t="s">
        <v>435</v>
      </c>
      <c r="M1299" s="1" t="s">
        <v>46100</v>
      </c>
      <c r="N1299" s="1" t="s">
        <v>45810</v>
      </c>
      <c r="O1299" s="1" t="s">
        <v>156</v>
      </c>
      <c r="P1299" s="1" t="s">
        <v>185</v>
      </c>
      <c r="Q1299" s="1" t="s">
        <v>46101</v>
      </c>
      <c r="R1299" s="1" t="s">
        <v>46102</v>
      </c>
      <c r="S1299" s="1" t="s">
        <v>46103</v>
      </c>
      <c r="T1299" s="1" t="s">
        <v>73</v>
      </c>
      <c r="U1299" s="1" t="s">
        <v>46104</v>
      </c>
      <c r="V1299" s="1" t="s">
        <v>76</v>
      </c>
      <c r="W1299" s="1" t="s">
        <v>73</v>
      </c>
      <c r="X1299" s="1" t="s">
        <v>73</v>
      </c>
      <c r="Y1299" s="1" t="s">
        <v>73</v>
      </c>
      <c r="Z1299" s="1" t="s">
        <v>46100</v>
      </c>
      <c r="AA1299" s="1" t="s">
        <v>73</v>
      </c>
      <c r="AB1299" s="1" t="s">
        <v>78</v>
      </c>
      <c r="AC1299" s="1" t="s">
        <v>46105</v>
      </c>
      <c r="AD1299" s="1" t="s">
        <v>164</v>
      </c>
      <c r="AE1299" s="1" t="s">
        <v>73</v>
      </c>
      <c r="AF1299" s="1" t="s">
        <v>73</v>
      </c>
      <c r="AG1299" s="13" t="s">
        <v>73</v>
      </c>
      <c r="AH1299" s="1" t="s">
        <v>73</v>
      </c>
      <c r="AI1299" s="1" t="s">
        <v>82</v>
      </c>
      <c r="AJ1299" s="1" t="s">
        <v>82</v>
      </c>
      <c r="AK1299" s="1" t="s">
        <v>189</v>
      </c>
      <c r="AL1299" s="1" t="s">
        <v>73</v>
      </c>
      <c r="AM1299" s="1" t="s">
        <v>73</v>
      </c>
      <c r="AN1299" s="1" t="s">
        <v>73</v>
      </c>
      <c r="AO1299" s="1" t="s">
        <v>73</v>
      </c>
      <c r="AP1299" s="1" t="s">
        <v>93</v>
      </c>
      <c r="AQ1299" s="1" t="s">
        <v>73</v>
      </c>
      <c r="AR1299" s="1" t="s">
        <v>73</v>
      </c>
      <c r="AS1299" s="1" t="s">
        <v>73</v>
      </c>
      <c r="AT1299" s="1" t="s">
        <v>138</v>
      </c>
      <c r="AU1299" s="1" t="s">
        <v>237</v>
      </c>
      <c r="AV1299" s="1" t="s">
        <v>260</v>
      </c>
      <c r="AW1299" s="1" t="s">
        <v>261</v>
      </c>
      <c r="AX1299" s="1" t="s">
        <v>142</v>
      </c>
      <c r="AY1299" s="1" t="s">
        <v>73</v>
      </c>
      <c r="AZ1299" s="12">
        <v>3</v>
      </c>
      <c r="BA1299" s="12">
        <v>14</v>
      </c>
      <c r="BB1299" s="12">
        <v>211</v>
      </c>
      <c r="BC1299" s="1" t="s">
        <v>46106</v>
      </c>
      <c r="BD1299" s="1" t="s">
        <v>46107</v>
      </c>
      <c r="BE1299" s="1" t="s">
        <v>91</v>
      </c>
      <c r="BF1299" s="1" t="s">
        <v>46108</v>
      </c>
      <c r="BG1299" s="1" t="s">
        <v>93</v>
      </c>
      <c r="BH1299" s="1" t="s">
        <v>93</v>
      </c>
      <c r="BI1299" s="1" t="s">
        <v>76</v>
      </c>
      <c r="BJ1299" s="1" t="s">
        <v>93</v>
      </c>
    </row>
    <row r="1300" spans="1:62" hidden="1" x14ac:dyDescent="0.2">
      <c r="A1300" s="12" t="s">
        <v>4248</v>
      </c>
      <c r="B1300" s="1" t="s">
        <v>46095</v>
      </c>
      <c r="C1300" s="1" t="s">
        <v>359</v>
      </c>
      <c r="D1300" s="1" t="s">
        <v>46085</v>
      </c>
      <c r="E1300" s="1" t="s">
        <v>46086</v>
      </c>
      <c r="F1300" s="1" t="s">
        <v>46087</v>
      </c>
      <c r="G1300" s="1" t="s">
        <v>4474</v>
      </c>
      <c r="H1300" s="58" t="str">
        <f t="shared" si="191"/>
        <v>云霄供电有限公司</v>
      </c>
      <c r="I1300" s="1" t="s">
        <v>4835</v>
      </c>
      <c r="J1300" s="1" t="s">
        <v>4836</v>
      </c>
      <c r="K1300" s="1" t="s">
        <v>413</v>
      </c>
      <c r="L1300" s="1" t="s">
        <v>435</v>
      </c>
      <c r="M1300" s="1" t="s">
        <v>46088</v>
      </c>
      <c r="N1300" s="1" t="s">
        <v>46089</v>
      </c>
      <c r="O1300" s="1" t="s">
        <v>70</v>
      </c>
      <c r="P1300" s="1" t="s">
        <v>71</v>
      </c>
      <c r="Q1300" s="1" t="s">
        <v>46090</v>
      </c>
      <c r="R1300" s="1" t="s">
        <v>46091</v>
      </c>
      <c r="S1300" s="1" t="s">
        <v>46092</v>
      </c>
      <c r="T1300" s="1" t="s">
        <v>73</v>
      </c>
      <c r="U1300" s="1" t="s">
        <v>46093</v>
      </c>
      <c r="V1300" s="1" t="s">
        <v>76</v>
      </c>
      <c r="W1300" s="1" t="s">
        <v>73</v>
      </c>
      <c r="X1300" s="1" t="s">
        <v>73</v>
      </c>
      <c r="Y1300" s="1" t="s">
        <v>73</v>
      </c>
      <c r="Z1300" s="1" t="s">
        <v>46088</v>
      </c>
      <c r="AA1300" s="1" t="s">
        <v>73</v>
      </c>
      <c r="AB1300" s="1" t="s">
        <v>78</v>
      </c>
      <c r="AC1300" s="1" t="s">
        <v>46094</v>
      </c>
      <c r="AD1300" s="1" t="s">
        <v>80</v>
      </c>
      <c r="AE1300" s="1" t="s">
        <v>73</v>
      </c>
      <c r="AF1300" s="1" t="s">
        <v>73</v>
      </c>
      <c r="AG1300" s="13" t="s">
        <v>73</v>
      </c>
      <c r="AH1300" s="1" t="s">
        <v>73</v>
      </c>
      <c r="AI1300" s="1" t="s">
        <v>82</v>
      </c>
      <c r="AJ1300" s="1" t="s">
        <v>82</v>
      </c>
      <c r="AK1300" s="1" t="s">
        <v>82</v>
      </c>
      <c r="AL1300" s="1" t="s">
        <v>73</v>
      </c>
      <c r="AM1300" s="1" t="s">
        <v>73</v>
      </c>
      <c r="AN1300" s="1" t="s">
        <v>73</v>
      </c>
      <c r="AO1300" s="1" t="s">
        <v>82</v>
      </c>
      <c r="AP1300" s="1" t="s">
        <v>93</v>
      </c>
      <c r="AQ1300" s="1" t="s">
        <v>73</v>
      </c>
      <c r="AR1300" s="1" t="s">
        <v>76</v>
      </c>
      <c r="AS1300" s="1" t="s">
        <v>73</v>
      </c>
      <c r="AT1300" s="1" t="s">
        <v>138</v>
      </c>
      <c r="AU1300" s="1" t="s">
        <v>191</v>
      </c>
      <c r="AV1300" s="1" t="s">
        <v>192</v>
      </c>
      <c r="AW1300" s="1" t="s">
        <v>193</v>
      </c>
      <c r="AX1300" s="1" t="s">
        <v>447</v>
      </c>
      <c r="AY1300" s="1" t="s">
        <v>73</v>
      </c>
      <c r="AZ1300" s="12">
        <v>3</v>
      </c>
      <c r="BA1300" s="12">
        <v>1</v>
      </c>
      <c r="BB1300" s="12">
        <v>717</v>
      </c>
      <c r="BC1300" s="1" t="s">
        <v>46095</v>
      </c>
      <c r="BD1300" s="1" t="s">
        <v>46096</v>
      </c>
      <c r="BE1300" s="1" t="s">
        <v>91</v>
      </c>
      <c r="BF1300" s="1" t="s">
        <v>46038</v>
      </c>
      <c r="BG1300" s="1" t="s">
        <v>93</v>
      </c>
      <c r="BH1300" s="1" t="s">
        <v>93</v>
      </c>
      <c r="BI1300" s="1" t="s">
        <v>76</v>
      </c>
      <c r="BJ1300" s="1" t="s">
        <v>93</v>
      </c>
    </row>
    <row r="1301" spans="1:62" hidden="1" x14ac:dyDescent="0.2">
      <c r="A1301" s="12" t="s">
        <v>4256</v>
      </c>
      <c r="B1301" s="1" t="s">
        <v>4029</v>
      </c>
      <c r="C1301" s="1" t="s">
        <v>265</v>
      </c>
      <c r="D1301" s="1" t="s">
        <v>46078</v>
      </c>
      <c r="E1301" s="1" t="s">
        <v>46079</v>
      </c>
      <c r="F1301" s="1" t="s">
        <v>46080</v>
      </c>
      <c r="G1301" s="1" t="s">
        <v>3709</v>
      </c>
      <c r="H1301" s="58" t="str">
        <f t="shared" si="191"/>
        <v>国网泰宁县供电公司</v>
      </c>
      <c r="I1301" s="1" t="s">
        <v>4030</v>
      </c>
      <c r="J1301" s="1" t="s">
        <v>4031</v>
      </c>
      <c r="K1301" s="1" t="s">
        <v>250</v>
      </c>
      <c r="L1301" s="1" t="s">
        <v>250</v>
      </c>
      <c r="M1301" s="1" t="s">
        <v>46065</v>
      </c>
      <c r="N1301" s="1" t="s">
        <v>45814</v>
      </c>
      <c r="O1301" s="1" t="s">
        <v>70</v>
      </c>
      <c r="P1301" s="1" t="s">
        <v>106</v>
      </c>
      <c r="Q1301" s="1" t="s">
        <v>46081</v>
      </c>
      <c r="R1301" s="1" t="s">
        <v>46082</v>
      </c>
      <c r="S1301" s="1" t="s">
        <v>73</v>
      </c>
      <c r="T1301" s="1" t="s">
        <v>73</v>
      </c>
      <c r="U1301" s="1" t="s">
        <v>46083</v>
      </c>
      <c r="V1301" s="1" t="s">
        <v>76</v>
      </c>
      <c r="W1301" s="1" t="s">
        <v>73</v>
      </c>
      <c r="X1301" s="1" t="s">
        <v>73</v>
      </c>
      <c r="Y1301" s="1" t="s">
        <v>73</v>
      </c>
      <c r="Z1301" s="1" t="s">
        <v>46084</v>
      </c>
      <c r="AA1301" s="1" t="s">
        <v>73</v>
      </c>
      <c r="AB1301" s="1" t="s">
        <v>78</v>
      </c>
      <c r="AC1301" s="1" t="s">
        <v>45987</v>
      </c>
      <c r="AD1301" s="1" t="s">
        <v>164</v>
      </c>
      <c r="AE1301" s="1" t="s">
        <v>73</v>
      </c>
      <c r="AF1301" s="1" t="s">
        <v>73</v>
      </c>
      <c r="AG1301" s="13" t="s">
        <v>73</v>
      </c>
      <c r="AH1301" s="1" t="s">
        <v>73</v>
      </c>
      <c r="AI1301" s="1" t="s">
        <v>211</v>
      </c>
      <c r="AJ1301" s="1" t="s">
        <v>403</v>
      </c>
      <c r="AK1301" s="1" t="s">
        <v>82</v>
      </c>
      <c r="AL1301" s="1" t="s">
        <v>4640</v>
      </c>
      <c r="AM1301" s="1" t="s">
        <v>3320</v>
      </c>
      <c r="AN1301" s="1" t="s">
        <v>73</v>
      </c>
      <c r="AO1301" s="1" t="s">
        <v>73</v>
      </c>
      <c r="AP1301" s="1" t="s">
        <v>93</v>
      </c>
      <c r="AQ1301" s="1" t="s">
        <v>73</v>
      </c>
      <c r="AR1301" s="1" t="s">
        <v>73</v>
      </c>
      <c r="AS1301" s="1" t="s">
        <v>73</v>
      </c>
      <c r="AT1301" s="1" t="s">
        <v>299</v>
      </c>
      <c r="AU1301" s="1" t="s">
        <v>299</v>
      </c>
      <c r="AV1301" s="1" t="s">
        <v>299</v>
      </c>
      <c r="AW1301" s="1" t="s">
        <v>300</v>
      </c>
      <c r="AX1301" s="1" t="s">
        <v>142</v>
      </c>
      <c r="AY1301" s="1" t="s">
        <v>73</v>
      </c>
      <c r="AZ1301" s="12">
        <v>16</v>
      </c>
      <c r="BA1301" s="12">
        <v>2</v>
      </c>
      <c r="BB1301" s="12">
        <v>550</v>
      </c>
      <c r="BC1301" s="1" t="s">
        <v>4029</v>
      </c>
      <c r="BD1301" s="1" t="s">
        <v>4032</v>
      </c>
      <c r="BE1301" s="1" t="s">
        <v>195</v>
      </c>
      <c r="BF1301" s="1" t="s">
        <v>73</v>
      </c>
      <c r="BG1301" s="1" t="s">
        <v>93</v>
      </c>
      <c r="BH1301" s="1" t="s">
        <v>93</v>
      </c>
      <c r="BI1301" s="1" t="s">
        <v>76</v>
      </c>
      <c r="BJ1301" s="1" t="s">
        <v>76</v>
      </c>
    </row>
    <row r="1302" spans="1:62" x14ac:dyDescent="0.2">
      <c r="A1302" s="12" t="s">
        <v>6262</v>
      </c>
      <c r="B1302" s="1" t="s">
        <v>46076</v>
      </c>
      <c r="C1302" s="1" t="s">
        <v>96</v>
      </c>
      <c r="D1302" s="1" t="s">
        <v>46067</v>
      </c>
      <c r="E1302" s="1" t="s">
        <v>46068</v>
      </c>
      <c r="F1302" s="1" t="s">
        <v>46069</v>
      </c>
      <c r="G1302" s="1" t="s">
        <v>494</v>
      </c>
      <c r="H1302" s="58" t="str">
        <f t="shared" si="191"/>
        <v>浦城供电公司</v>
      </c>
      <c r="I1302" s="1" t="s">
        <v>3757</v>
      </c>
      <c r="J1302" s="1" t="s">
        <v>3758</v>
      </c>
      <c r="K1302" s="1" t="s">
        <v>2883</v>
      </c>
      <c r="L1302" s="1" t="s">
        <v>3041</v>
      </c>
      <c r="M1302" s="1" t="s">
        <v>46070</v>
      </c>
      <c r="N1302" s="1" t="s">
        <v>46071</v>
      </c>
      <c r="O1302" s="1" t="s">
        <v>156</v>
      </c>
      <c r="P1302" s="1" t="s">
        <v>185</v>
      </c>
      <c r="Q1302" s="1" t="s">
        <v>46072</v>
      </c>
      <c r="R1302" s="1" t="s">
        <v>46073</v>
      </c>
      <c r="S1302" s="1" t="s">
        <v>73</v>
      </c>
      <c r="T1302" s="1" t="s">
        <v>73</v>
      </c>
      <c r="U1302" s="1" t="s">
        <v>46074</v>
      </c>
      <c r="V1302" s="1" t="s">
        <v>76</v>
      </c>
      <c r="W1302" s="1" t="s">
        <v>73</v>
      </c>
      <c r="X1302" s="1" t="s">
        <v>73</v>
      </c>
      <c r="Y1302" s="1" t="s">
        <v>73</v>
      </c>
      <c r="Z1302" s="1" t="s">
        <v>46075</v>
      </c>
      <c r="AA1302" s="1" t="s">
        <v>73</v>
      </c>
      <c r="AB1302" s="1" t="s">
        <v>78</v>
      </c>
      <c r="AC1302" s="1" t="s">
        <v>46001</v>
      </c>
      <c r="AD1302" s="1" t="s">
        <v>80</v>
      </c>
      <c r="AE1302" s="1" t="s">
        <v>73</v>
      </c>
      <c r="AF1302" s="1" t="s">
        <v>73</v>
      </c>
      <c r="AG1302" s="13" t="s">
        <v>73</v>
      </c>
      <c r="AH1302" s="1" t="s">
        <v>73</v>
      </c>
      <c r="AI1302" s="1" t="s">
        <v>82</v>
      </c>
      <c r="AJ1302" s="1" t="s">
        <v>82</v>
      </c>
      <c r="AK1302" s="1" t="s">
        <v>189</v>
      </c>
      <c r="AL1302" s="1" t="s">
        <v>14197</v>
      </c>
      <c r="AM1302" s="1" t="s">
        <v>3320</v>
      </c>
      <c r="AN1302" s="1" t="s">
        <v>73</v>
      </c>
      <c r="AO1302" s="1" t="s">
        <v>73</v>
      </c>
      <c r="AP1302" s="1" t="s">
        <v>93</v>
      </c>
      <c r="AQ1302" s="1" t="s">
        <v>73</v>
      </c>
      <c r="AR1302" s="1" t="s">
        <v>73</v>
      </c>
      <c r="AS1302" s="1" t="s">
        <v>73</v>
      </c>
      <c r="AT1302" s="1" t="s">
        <v>138</v>
      </c>
      <c r="AU1302" s="1" t="s">
        <v>331</v>
      </c>
      <c r="AV1302" s="1" t="s">
        <v>2618</v>
      </c>
      <c r="AW1302" s="1" t="s">
        <v>2619</v>
      </c>
      <c r="AX1302" s="1" t="s">
        <v>2654</v>
      </c>
      <c r="AY1302" s="1" t="s">
        <v>73</v>
      </c>
      <c r="AZ1302" s="12">
        <v>12</v>
      </c>
      <c r="BA1302" s="12">
        <v>10</v>
      </c>
      <c r="BB1302" s="12">
        <v>1022</v>
      </c>
      <c r="BC1302" s="1" t="s">
        <v>46076</v>
      </c>
      <c r="BD1302" s="1" t="s">
        <v>46077</v>
      </c>
      <c r="BE1302" s="1" t="s">
        <v>195</v>
      </c>
      <c r="BF1302" s="1" t="s">
        <v>73</v>
      </c>
      <c r="BG1302" s="1" t="s">
        <v>93</v>
      </c>
      <c r="BH1302" s="1" t="s">
        <v>93</v>
      </c>
      <c r="BI1302" s="1" t="s">
        <v>76</v>
      </c>
      <c r="BJ1302" s="1" t="s">
        <v>76</v>
      </c>
    </row>
    <row r="1303" spans="1:62" x14ac:dyDescent="0.2">
      <c r="A1303" s="12" t="s">
        <v>3841</v>
      </c>
      <c r="B1303" s="1" t="s">
        <v>8053</v>
      </c>
      <c r="C1303" s="1" t="s">
        <v>265</v>
      </c>
      <c r="D1303" s="1" t="s">
        <v>46056</v>
      </c>
      <c r="E1303" s="1" t="s">
        <v>46057</v>
      </c>
      <c r="F1303" s="1" t="s">
        <v>46058</v>
      </c>
      <c r="G1303" s="1" t="s">
        <v>3015</v>
      </c>
      <c r="H1303" s="58" t="str">
        <f t="shared" si="191"/>
        <v>国网宁化县供电公司</v>
      </c>
      <c r="I1303" s="1" t="s">
        <v>8054</v>
      </c>
      <c r="J1303" s="1" t="s">
        <v>25147</v>
      </c>
      <c r="K1303" s="1" t="s">
        <v>2883</v>
      </c>
      <c r="L1303" s="1" t="s">
        <v>3041</v>
      </c>
      <c r="M1303" s="1" t="s">
        <v>46059</v>
      </c>
      <c r="N1303" s="1" t="s">
        <v>46060</v>
      </c>
      <c r="O1303" s="1" t="s">
        <v>70</v>
      </c>
      <c r="P1303" s="1" t="s">
        <v>106</v>
      </c>
      <c r="Q1303" s="1" t="s">
        <v>46061</v>
      </c>
      <c r="R1303" s="1" t="s">
        <v>46062</v>
      </c>
      <c r="S1303" s="1" t="s">
        <v>40152</v>
      </c>
      <c r="T1303" s="1" t="s">
        <v>73</v>
      </c>
      <c r="U1303" s="1" t="s">
        <v>46063</v>
      </c>
      <c r="V1303" s="1" t="s">
        <v>76</v>
      </c>
      <c r="W1303" s="1" t="s">
        <v>73</v>
      </c>
      <c r="X1303" s="1" t="s">
        <v>73</v>
      </c>
      <c r="Y1303" s="1" t="s">
        <v>73</v>
      </c>
      <c r="Z1303" s="1" t="s">
        <v>46064</v>
      </c>
      <c r="AA1303" s="1" t="s">
        <v>46065</v>
      </c>
      <c r="AB1303" s="1" t="s">
        <v>78</v>
      </c>
      <c r="AC1303" s="1" t="s">
        <v>46025</v>
      </c>
      <c r="AD1303" s="1" t="s">
        <v>164</v>
      </c>
      <c r="AE1303" s="1" t="s">
        <v>73</v>
      </c>
      <c r="AF1303" s="1" t="s">
        <v>73</v>
      </c>
      <c r="AG1303" s="13" t="s">
        <v>73</v>
      </c>
      <c r="AH1303" s="1" t="s">
        <v>73</v>
      </c>
      <c r="AI1303" s="1" t="s">
        <v>82</v>
      </c>
      <c r="AJ1303" s="1" t="s">
        <v>82</v>
      </c>
      <c r="AK1303" s="1" t="s">
        <v>82</v>
      </c>
      <c r="AL1303" s="1" t="s">
        <v>3018</v>
      </c>
      <c r="AM1303" s="1" t="s">
        <v>3015</v>
      </c>
      <c r="AN1303" s="1" t="s">
        <v>46065</v>
      </c>
      <c r="AO1303" s="1" t="s">
        <v>82</v>
      </c>
      <c r="AP1303" s="1" t="s">
        <v>93</v>
      </c>
      <c r="AQ1303" s="1" t="s">
        <v>76</v>
      </c>
      <c r="AR1303" s="1" t="s">
        <v>76</v>
      </c>
      <c r="AS1303" s="1" t="s">
        <v>73</v>
      </c>
      <c r="AT1303" s="1" t="s">
        <v>299</v>
      </c>
      <c r="AU1303" s="1" t="s">
        <v>299</v>
      </c>
      <c r="AV1303" s="1" t="s">
        <v>299</v>
      </c>
      <c r="AW1303" s="1" t="s">
        <v>300</v>
      </c>
      <c r="AX1303" s="1" t="s">
        <v>262</v>
      </c>
      <c r="AY1303" s="1" t="s">
        <v>73</v>
      </c>
      <c r="AZ1303" s="12">
        <v>5</v>
      </c>
      <c r="BA1303" s="12">
        <v>3</v>
      </c>
      <c r="BB1303" s="12">
        <v>156</v>
      </c>
      <c r="BC1303" s="1" t="s">
        <v>8053</v>
      </c>
      <c r="BD1303" s="1" t="s">
        <v>25157</v>
      </c>
      <c r="BE1303" s="1" t="s">
        <v>91</v>
      </c>
      <c r="BF1303" s="1" t="s">
        <v>46066</v>
      </c>
      <c r="BG1303" s="1" t="s">
        <v>93</v>
      </c>
      <c r="BH1303" s="1" t="s">
        <v>93</v>
      </c>
      <c r="BI1303" s="1" t="s">
        <v>76</v>
      </c>
      <c r="BJ1303" s="1" t="s">
        <v>93</v>
      </c>
    </row>
    <row r="1304" spans="1:62" x14ac:dyDescent="0.2">
      <c r="A1304" s="12" t="s">
        <v>4260</v>
      </c>
      <c r="B1304" s="1" t="s">
        <v>46053</v>
      </c>
      <c r="C1304" s="1" t="s">
        <v>96</v>
      </c>
      <c r="D1304" s="1" t="s">
        <v>46041</v>
      </c>
      <c r="E1304" s="1" t="s">
        <v>46042</v>
      </c>
      <c r="F1304" s="1" t="s">
        <v>46043</v>
      </c>
      <c r="G1304" s="1" t="s">
        <v>2628</v>
      </c>
      <c r="H1304" s="58" t="str">
        <f t="shared" si="191"/>
        <v>邵武供电公司</v>
      </c>
      <c r="I1304" s="1" t="s">
        <v>3005</v>
      </c>
      <c r="J1304" s="1" t="s">
        <v>3006</v>
      </c>
      <c r="K1304" s="1" t="s">
        <v>2883</v>
      </c>
      <c r="L1304" s="1" t="s">
        <v>3041</v>
      </c>
      <c r="M1304" s="1" t="s">
        <v>46044</v>
      </c>
      <c r="N1304" s="1" t="s">
        <v>46045</v>
      </c>
      <c r="O1304" s="1" t="s">
        <v>70</v>
      </c>
      <c r="P1304" s="1" t="s">
        <v>71</v>
      </c>
      <c r="Q1304" s="1" t="s">
        <v>46046</v>
      </c>
      <c r="R1304" s="1" t="s">
        <v>46047</v>
      </c>
      <c r="S1304" s="1" t="s">
        <v>46048</v>
      </c>
      <c r="T1304" s="1" t="s">
        <v>46049</v>
      </c>
      <c r="U1304" s="1" t="s">
        <v>46050</v>
      </c>
      <c r="V1304" s="1" t="s">
        <v>76</v>
      </c>
      <c r="W1304" s="1" t="s">
        <v>73</v>
      </c>
      <c r="X1304" s="1" t="s">
        <v>73</v>
      </c>
      <c r="Y1304" s="1" t="s">
        <v>73</v>
      </c>
      <c r="Z1304" s="1" t="s">
        <v>46051</v>
      </c>
      <c r="AA1304" s="1" t="s">
        <v>46052</v>
      </c>
      <c r="AB1304" s="1" t="s">
        <v>78</v>
      </c>
      <c r="AC1304" s="1" t="s">
        <v>45987</v>
      </c>
      <c r="AD1304" s="1" t="s">
        <v>80</v>
      </c>
      <c r="AE1304" s="1" t="s">
        <v>73</v>
      </c>
      <c r="AF1304" s="1" t="s">
        <v>73</v>
      </c>
      <c r="AG1304" s="13" t="s">
        <v>73</v>
      </c>
      <c r="AH1304" s="1" t="s">
        <v>73</v>
      </c>
      <c r="AI1304" s="1" t="s">
        <v>82</v>
      </c>
      <c r="AJ1304" s="1" t="s">
        <v>82</v>
      </c>
      <c r="AK1304" s="1" t="s">
        <v>82</v>
      </c>
      <c r="AL1304" s="1" t="s">
        <v>3007</v>
      </c>
      <c r="AM1304" s="1" t="s">
        <v>3006</v>
      </c>
      <c r="AN1304" s="1" t="s">
        <v>46052</v>
      </c>
      <c r="AO1304" s="1" t="s">
        <v>82</v>
      </c>
      <c r="AP1304" s="1" t="s">
        <v>93</v>
      </c>
      <c r="AQ1304" s="1" t="s">
        <v>76</v>
      </c>
      <c r="AR1304" s="1" t="s">
        <v>76</v>
      </c>
      <c r="AS1304" s="1" t="s">
        <v>73</v>
      </c>
      <c r="AT1304" s="1" t="s">
        <v>138</v>
      </c>
      <c r="AU1304" s="1" t="s">
        <v>237</v>
      </c>
      <c r="AV1304" s="1" t="s">
        <v>213</v>
      </c>
      <c r="AW1304" s="1" t="s">
        <v>238</v>
      </c>
      <c r="AX1304" s="1" t="s">
        <v>2654</v>
      </c>
      <c r="AY1304" s="1" t="s">
        <v>46049</v>
      </c>
      <c r="AZ1304" s="12">
        <v>1</v>
      </c>
      <c r="BA1304" s="12">
        <v>1</v>
      </c>
      <c r="BB1304" s="12">
        <v>113</v>
      </c>
      <c r="BC1304" s="1" t="s">
        <v>46053</v>
      </c>
      <c r="BD1304" s="1" t="s">
        <v>46054</v>
      </c>
      <c r="BE1304" s="1" t="s">
        <v>91</v>
      </c>
      <c r="BF1304" s="1" t="s">
        <v>46055</v>
      </c>
      <c r="BG1304" s="1" t="s">
        <v>93</v>
      </c>
      <c r="BH1304" s="1" t="s">
        <v>93</v>
      </c>
      <c r="BI1304" s="1" t="s">
        <v>76</v>
      </c>
      <c r="BJ1304" s="1" t="s">
        <v>93</v>
      </c>
    </row>
    <row r="1305" spans="1:62" x14ac:dyDescent="0.2">
      <c r="A1305" s="12" t="s">
        <v>46028</v>
      </c>
      <c r="B1305" s="1" t="s">
        <v>8483</v>
      </c>
      <c r="C1305" s="1" t="s">
        <v>96</v>
      </c>
      <c r="D1305" s="1" t="s">
        <v>46029</v>
      </c>
      <c r="E1305" s="1" t="s">
        <v>46030</v>
      </c>
      <c r="F1305" s="1" t="s">
        <v>46031</v>
      </c>
      <c r="G1305" s="1" t="s">
        <v>2628</v>
      </c>
      <c r="H1305" s="58" t="str">
        <f t="shared" si="191"/>
        <v>邵武供电公司</v>
      </c>
      <c r="I1305" s="1" t="s">
        <v>3005</v>
      </c>
      <c r="J1305" s="1" t="s">
        <v>3006</v>
      </c>
      <c r="K1305" s="1" t="s">
        <v>2883</v>
      </c>
      <c r="L1305" s="1" t="s">
        <v>3041</v>
      </c>
      <c r="M1305" s="1" t="s">
        <v>46032</v>
      </c>
      <c r="N1305" s="1" t="s">
        <v>45804</v>
      </c>
      <c r="O1305" s="1" t="s">
        <v>70</v>
      </c>
      <c r="P1305" s="1" t="s">
        <v>185</v>
      </c>
      <c r="Q1305" s="1" t="s">
        <v>46033</v>
      </c>
      <c r="R1305" s="1" t="s">
        <v>46034</v>
      </c>
      <c r="S1305" s="1" t="s">
        <v>46035</v>
      </c>
      <c r="T1305" s="1" t="s">
        <v>46036</v>
      </c>
      <c r="U1305" s="1" t="s">
        <v>46037</v>
      </c>
      <c r="V1305" s="1" t="s">
        <v>76</v>
      </c>
      <c r="W1305" s="1" t="s">
        <v>73</v>
      </c>
      <c r="X1305" s="1" t="s">
        <v>73</v>
      </c>
      <c r="Y1305" s="1" t="s">
        <v>73</v>
      </c>
      <c r="Z1305" s="1" t="s">
        <v>46024</v>
      </c>
      <c r="AA1305" s="1" t="s">
        <v>46038</v>
      </c>
      <c r="AB1305" s="1" t="s">
        <v>78</v>
      </c>
      <c r="AC1305" s="1" t="s">
        <v>45987</v>
      </c>
      <c r="AD1305" s="1" t="s">
        <v>80</v>
      </c>
      <c r="AE1305" s="1" t="s">
        <v>73</v>
      </c>
      <c r="AF1305" s="1" t="s">
        <v>73</v>
      </c>
      <c r="AG1305" s="13" t="s">
        <v>73</v>
      </c>
      <c r="AH1305" s="1" t="s">
        <v>73</v>
      </c>
      <c r="AI1305" s="1" t="s">
        <v>82</v>
      </c>
      <c r="AJ1305" s="1" t="s">
        <v>82</v>
      </c>
      <c r="AK1305" s="1" t="s">
        <v>1808</v>
      </c>
      <c r="AL1305" s="1" t="s">
        <v>3007</v>
      </c>
      <c r="AM1305" s="1" t="s">
        <v>3006</v>
      </c>
      <c r="AN1305" s="1" t="s">
        <v>46038</v>
      </c>
      <c r="AO1305" s="1" t="s">
        <v>82</v>
      </c>
      <c r="AP1305" s="1" t="s">
        <v>93</v>
      </c>
      <c r="AQ1305" s="1" t="s">
        <v>76</v>
      </c>
      <c r="AR1305" s="1" t="s">
        <v>76</v>
      </c>
      <c r="AS1305" s="1" t="s">
        <v>73</v>
      </c>
      <c r="AT1305" s="1" t="s">
        <v>138</v>
      </c>
      <c r="AU1305" s="1" t="s">
        <v>740</v>
      </c>
      <c r="AV1305" s="1" t="s">
        <v>741</v>
      </c>
      <c r="AW1305" s="1" t="s">
        <v>742</v>
      </c>
      <c r="AX1305" s="1" t="s">
        <v>2654</v>
      </c>
      <c r="AY1305" s="1" t="s">
        <v>46036</v>
      </c>
      <c r="AZ1305" s="12">
        <v>7</v>
      </c>
      <c r="BA1305" s="12">
        <v>3</v>
      </c>
      <c r="BB1305" s="12">
        <v>311</v>
      </c>
      <c r="BC1305" s="1" t="s">
        <v>8483</v>
      </c>
      <c r="BD1305" s="1" t="s">
        <v>46039</v>
      </c>
      <c r="BE1305" s="1" t="s">
        <v>91</v>
      </c>
      <c r="BF1305" s="1" t="s">
        <v>46040</v>
      </c>
      <c r="BG1305" s="1" t="s">
        <v>93</v>
      </c>
      <c r="BH1305" s="1" t="s">
        <v>93</v>
      </c>
      <c r="BI1305" s="1" t="s">
        <v>76</v>
      </c>
      <c r="BJ1305" s="1" t="s">
        <v>93</v>
      </c>
    </row>
    <row r="1306" spans="1:62" x14ac:dyDescent="0.2">
      <c r="A1306" s="12" t="s">
        <v>3844</v>
      </c>
      <c r="B1306" s="1" t="s">
        <v>8442</v>
      </c>
      <c r="C1306" s="1" t="s">
        <v>265</v>
      </c>
      <c r="D1306" s="1" t="s">
        <v>46016</v>
      </c>
      <c r="E1306" s="1" t="s">
        <v>46017</v>
      </c>
      <c r="F1306" s="1" t="s">
        <v>46018</v>
      </c>
      <c r="G1306" s="1" t="s">
        <v>3015</v>
      </c>
      <c r="H1306" s="58" t="str">
        <f t="shared" si="191"/>
        <v>国网宁化县供电公司</v>
      </c>
      <c r="I1306" s="1" t="s">
        <v>8054</v>
      </c>
      <c r="J1306" s="1" t="s">
        <v>25147</v>
      </c>
      <c r="K1306" s="1" t="s">
        <v>2883</v>
      </c>
      <c r="L1306" s="1" t="s">
        <v>3041</v>
      </c>
      <c r="M1306" s="1" t="s">
        <v>46019</v>
      </c>
      <c r="N1306" s="1" t="s">
        <v>46020</v>
      </c>
      <c r="O1306" s="1" t="s">
        <v>293</v>
      </c>
      <c r="P1306" s="1" t="s">
        <v>106</v>
      </c>
      <c r="Q1306" s="1" t="s">
        <v>46021</v>
      </c>
      <c r="R1306" s="1" t="s">
        <v>46022</v>
      </c>
      <c r="S1306" s="1" t="s">
        <v>40152</v>
      </c>
      <c r="T1306" s="1" t="s">
        <v>73</v>
      </c>
      <c r="U1306" s="1" t="s">
        <v>46023</v>
      </c>
      <c r="V1306" s="1" t="s">
        <v>76</v>
      </c>
      <c r="W1306" s="1" t="s">
        <v>73</v>
      </c>
      <c r="X1306" s="1" t="s">
        <v>73</v>
      </c>
      <c r="Y1306" s="1" t="s">
        <v>73</v>
      </c>
      <c r="Z1306" s="1" t="s">
        <v>46019</v>
      </c>
      <c r="AA1306" s="1" t="s">
        <v>46024</v>
      </c>
      <c r="AB1306" s="1" t="s">
        <v>78</v>
      </c>
      <c r="AC1306" s="1" t="s">
        <v>46025</v>
      </c>
      <c r="AD1306" s="1" t="s">
        <v>164</v>
      </c>
      <c r="AE1306" s="1" t="s">
        <v>73</v>
      </c>
      <c r="AF1306" s="1" t="s">
        <v>73</v>
      </c>
      <c r="AG1306" s="13" t="s">
        <v>73</v>
      </c>
      <c r="AH1306" s="1" t="s">
        <v>73</v>
      </c>
      <c r="AI1306" s="1" t="s">
        <v>82</v>
      </c>
      <c r="AJ1306" s="1" t="s">
        <v>82</v>
      </c>
      <c r="AK1306" s="1" t="s">
        <v>82</v>
      </c>
      <c r="AL1306" s="1" t="s">
        <v>3018</v>
      </c>
      <c r="AM1306" s="1" t="s">
        <v>3015</v>
      </c>
      <c r="AN1306" s="1" t="s">
        <v>46024</v>
      </c>
      <c r="AO1306" s="1" t="s">
        <v>82</v>
      </c>
      <c r="AP1306" s="1" t="s">
        <v>93</v>
      </c>
      <c r="AQ1306" s="1" t="s">
        <v>76</v>
      </c>
      <c r="AR1306" s="1" t="s">
        <v>73</v>
      </c>
      <c r="AS1306" s="1" t="s">
        <v>73</v>
      </c>
      <c r="AT1306" s="1" t="s">
        <v>138</v>
      </c>
      <c r="AU1306" s="1" t="s">
        <v>191</v>
      </c>
      <c r="AV1306" s="1" t="s">
        <v>192</v>
      </c>
      <c r="AW1306" s="1" t="s">
        <v>193</v>
      </c>
      <c r="AX1306" s="1" t="s">
        <v>262</v>
      </c>
      <c r="AY1306" s="1" t="s">
        <v>73</v>
      </c>
      <c r="AZ1306" s="12">
        <v>8</v>
      </c>
      <c r="BA1306" s="12">
        <v>1</v>
      </c>
      <c r="BB1306" s="12">
        <v>236</v>
      </c>
      <c r="BC1306" s="1" t="s">
        <v>8442</v>
      </c>
      <c r="BD1306" s="1" t="s">
        <v>46026</v>
      </c>
      <c r="BE1306" s="1" t="s">
        <v>91</v>
      </c>
      <c r="BF1306" s="1" t="s">
        <v>46027</v>
      </c>
      <c r="BG1306" s="1" t="s">
        <v>93</v>
      </c>
      <c r="BH1306" s="1" t="s">
        <v>93</v>
      </c>
      <c r="BI1306" s="1" t="s">
        <v>76</v>
      </c>
      <c r="BJ1306" s="1" t="s">
        <v>93</v>
      </c>
    </row>
    <row r="1307" spans="1:62" hidden="1" x14ac:dyDescent="0.2">
      <c r="A1307" s="12" t="s">
        <v>45990</v>
      </c>
      <c r="B1307" s="1" t="s">
        <v>6984</v>
      </c>
      <c r="C1307" s="1" t="s">
        <v>174</v>
      </c>
      <c r="D1307" s="1" t="s">
        <v>45991</v>
      </c>
      <c r="E1307" s="1" t="s">
        <v>45992</v>
      </c>
      <c r="F1307" s="1" t="s">
        <v>45993</v>
      </c>
      <c r="G1307" s="1" t="s">
        <v>890</v>
      </c>
      <c r="H1307" s="58" t="str">
        <f t="shared" si="191"/>
        <v>安溪县供电公司</v>
      </c>
      <c r="I1307" s="1" t="s">
        <v>4482</v>
      </c>
      <c r="J1307" s="1" t="s">
        <v>4483</v>
      </c>
      <c r="K1307" s="1" t="s">
        <v>1009</v>
      </c>
      <c r="L1307" s="1" t="s">
        <v>1009</v>
      </c>
      <c r="M1307" s="1" t="s">
        <v>45994</v>
      </c>
      <c r="N1307" s="1" t="s">
        <v>45995</v>
      </c>
      <c r="O1307" s="1" t="s">
        <v>293</v>
      </c>
      <c r="P1307" s="1" t="s">
        <v>71</v>
      </c>
      <c r="Q1307" s="1" t="s">
        <v>45996</v>
      </c>
      <c r="R1307" s="1" t="s">
        <v>45997</v>
      </c>
      <c r="S1307" s="1" t="s">
        <v>45998</v>
      </c>
      <c r="T1307" s="1" t="s">
        <v>73</v>
      </c>
      <c r="U1307" s="1" t="s">
        <v>45999</v>
      </c>
      <c r="V1307" s="1" t="s">
        <v>76</v>
      </c>
      <c r="W1307" s="1" t="s">
        <v>73</v>
      </c>
      <c r="X1307" s="1" t="s">
        <v>73</v>
      </c>
      <c r="Y1307" s="1" t="s">
        <v>73</v>
      </c>
      <c r="Z1307" s="1" t="s">
        <v>45994</v>
      </c>
      <c r="AA1307" s="1" t="s">
        <v>46000</v>
      </c>
      <c r="AB1307" s="1" t="s">
        <v>78</v>
      </c>
      <c r="AC1307" s="1" t="s">
        <v>46001</v>
      </c>
      <c r="AD1307" s="1" t="s">
        <v>80</v>
      </c>
      <c r="AE1307" s="1" t="s">
        <v>73</v>
      </c>
      <c r="AF1307" s="1" t="s">
        <v>73</v>
      </c>
      <c r="AG1307" s="13" t="s">
        <v>73</v>
      </c>
      <c r="AH1307" s="1" t="s">
        <v>73</v>
      </c>
      <c r="AI1307" s="1" t="s">
        <v>82</v>
      </c>
      <c r="AJ1307" s="1" t="s">
        <v>82</v>
      </c>
      <c r="AK1307" s="1" t="s">
        <v>82</v>
      </c>
      <c r="AL1307" s="1" t="s">
        <v>46002</v>
      </c>
      <c r="AM1307" s="1" t="s">
        <v>4483</v>
      </c>
      <c r="AN1307" s="1" t="s">
        <v>46000</v>
      </c>
      <c r="AO1307" s="1" t="s">
        <v>73</v>
      </c>
      <c r="AP1307" s="1" t="s">
        <v>93</v>
      </c>
      <c r="AQ1307" s="1" t="s">
        <v>76</v>
      </c>
      <c r="AR1307" s="1" t="s">
        <v>76</v>
      </c>
      <c r="AS1307" s="1" t="s">
        <v>73</v>
      </c>
      <c r="AT1307" s="1" t="s">
        <v>299</v>
      </c>
      <c r="AU1307" s="1" t="s">
        <v>299</v>
      </c>
      <c r="AV1307" s="1" t="s">
        <v>299</v>
      </c>
      <c r="AW1307" s="1" t="s">
        <v>300</v>
      </c>
      <c r="AX1307" s="1" t="s">
        <v>142</v>
      </c>
      <c r="AY1307" s="1" t="s">
        <v>73</v>
      </c>
      <c r="AZ1307" s="12">
        <v>3</v>
      </c>
      <c r="BA1307" s="12">
        <v>1</v>
      </c>
      <c r="BB1307" s="12">
        <v>293</v>
      </c>
      <c r="BC1307" s="1" t="s">
        <v>6984</v>
      </c>
      <c r="BD1307" s="1" t="s">
        <v>6985</v>
      </c>
      <c r="BE1307" s="1" t="s">
        <v>91</v>
      </c>
      <c r="BF1307" s="1" t="s">
        <v>46003</v>
      </c>
      <c r="BG1307" s="1" t="s">
        <v>93</v>
      </c>
      <c r="BH1307" s="1" t="s">
        <v>93</v>
      </c>
      <c r="BI1307" s="1" t="s">
        <v>76</v>
      </c>
      <c r="BJ1307" s="1" t="s">
        <v>93</v>
      </c>
    </row>
    <row r="1308" spans="1:62" hidden="1" x14ac:dyDescent="0.2">
      <c r="A1308" s="12" t="s">
        <v>4265</v>
      </c>
      <c r="B1308" s="1" t="s">
        <v>46013</v>
      </c>
      <c r="C1308" s="1" t="s">
        <v>174</v>
      </c>
      <c r="D1308" s="1" t="s">
        <v>46004</v>
      </c>
      <c r="E1308" s="1" t="s">
        <v>46005</v>
      </c>
      <c r="F1308" s="1" t="s">
        <v>46006</v>
      </c>
      <c r="G1308" s="1" t="s">
        <v>178</v>
      </c>
      <c r="H1308" s="58" t="str">
        <f t="shared" si="191"/>
        <v>南安市供电公司</v>
      </c>
      <c r="I1308" s="1" t="s">
        <v>1509</v>
      </c>
      <c r="J1308" s="1" t="s">
        <v>1510</v>
      </c>
      <c r="K1308" s="1" t="s">
        <v>413</v>
      </c>
      <c r="L1308" s="1" t="s">
        <v>414</v>
      </c>
      <c r="M1308" s="1" t="s">
        <v>45994</v>
      </c>
      <c r="N1308" s="1" t="s">
        <v>46007</v>
      </c>
      <c r="O1308" s="1" t="s">
        <v>156</v>
      </c>
      <c r="P1308" s="1" t="s">
        <v>157</v>
      </c>
      <c r="Q1308" s="1" t="s">
        <v>46008</v>
      </c>
      <c r="R1308" s="1" t="s">
        <v>46009</v>
      </c>
      <c r="S1308" s="1" t="s">
        <v>46010</v>
      </c>
      <c r="T1308" s="1" t="s">
        <v>73</v>
      </c>
      <c r="U1308" s="1" t="s">
        <v>46011</v>
      </c>
      <c r="V1308" s="1" t="s">
        <v>76</v>
      </c>
      <c r="W1308" s="1" t="s">
        <v>73</v>
      </c>
      <c r="X1308" s="1" t="s">
        <v>73</v>
      </c>
      <c r="Y1308" s="1" t="s">
        <v>73</v>
      </c>
      <c r="Z1308" s="1" t="s">
        <v>46012</v>
      </c>
      <c r="AA1308" s="1" t="s">
        <v>73</v>
      </c>
      <c r="AB1308" s="1" t="s">
        <v>78</v>
      </c>
      <c r="AC1308" s="1" t="s">
        <v>46003</v>
      </c>
      <c r="AD1308" s="1" t="s">
        <v>80</v>
      </c>
      <c r="AE1308" s="1" t="s">
        <v>73</v>
      </c>
      <c r="AF1308" s="1" t="s">
        <v>73</v>
      </c>
      <c r="AG1308" s="13" t="s">
        <v>73</v>
      </c>
      <c r="AH1308" s="1" t="s">
        <v>73</v>
      </c>
      <c r="AI1308" s="1" t="s">
        <v>211</v>
      </c>
      <c r="AJ1308" s="1" t="s">
        <v>166</v>
      </c>
      <c r="AK1308" s="1" t="s">
        <v>82</v>
      </c>
      <c r="AL1308" s="1" t="s">
        <v>73</v>
      </c>
      <c r="AM1308" s="1" t="s">
        <v>73</v>
      </c>
      <c r="AN1308" s="1" t="s">
        <v>73</v>
      </c>
      <c r="AO1308" s="1" t="s">
        <v>73</v>
      </c>
      <c r="AP1308" s="1" t="s">
        <v>93</v>
      </c>
      <c r="AQ1308" s="1" t="s">
        <v>73</v>
      </c>
      <c r="AR1308" s="1" t="s">
        <v>73</v>
      </c>
      <c r="AS1308" s="1" t="s">
        <v>73</v>
      </c>
      <c r="AT1308" s="1" t="s">
        <v>138</v>
      </c>
      <c r="AU1308" s="1" t="s">
        <v>191</v>
      </c>
      <c r="AV1308" s="1" t="s">
        <v>213</v>
      </c>
      <c r="AW1308" s="1" t="s">
        <v>214</v>
      </c>
      <c r="AX1308" s="1" t="s">
        <v>425</v>
      </c>
      <c r="AY1308" s="1" t="s">
        <v>73</v>
      </c>
      <c r="AZ1308" s="12">
        <v>39</v>
      </c>
      <c r="BA1308" s="12">
        <v>6</v>
      </c>
      <c r="BB1308" s="12">
        <v>4302</v>
      </c>
      <c r="BC1308" s="1" t="s">
        <v>46013</v>
      </c>
      <c r="BD1308" s="1" t="s">
        <v>46014</v>
      </c>
      <c r="BE1308" s="1" t="s">
        <v>91</v>
      </c>
      <c r="BF1308" s="1" t="s">
        <v>46015</v>
      </c>
      <c r="BG1308" s="1" t="s">
        <v>93</v>
      </c>
      <c r="BH1308" s="1" t="s">
        <v>93</v>
      </c>
      <c r="BI1308" s="1" t="s">
        <v>76</v>
      </c>
      <c r="BJ1308" s="1" t="s">
        <v>93</v>
      </c>
    </row>
    <row r="1309" spans="1:62" x14ac:dyDescent="0.2">
      <c r="A1309" s="12" t="s">
        <v>4856</v>
      </c>
      <c r="B1309" s="1" t="s">
        <v>8385</v>
      </c>
      <c r="C1309" s="1" t="s">
        <v>96</v>
      </c>
      <c r="D1309" s="1" t="s">
        <v>45976</v>
      </c>
      <c r="E1309" s="1" t="s">
        <v>45977</v>
      </c>
      <c r="F1309" s="1" t="s">
        <v>45978</v>
      </c>
      <c r="G1309" s="1" t="s">
        <v>2628</v>
      </c>
      <c r="H1309" s="58" t="str">
        <f t="shared" si="191"/>
        <v>邵武供电公司</v>
      </c>
      <c r="I1309" s="1" t="s">
        <v>3005</v>
      </c>
      <c r="J1309" s="1" t="s">
        <v>3006</v>
      </c>
      <c r="K1309" s="1" t="s">
        <v>2883</v>
      </c>
      <c r="L1309" s="1" t="s">
        <v>3041</v>
      </c>
      <c r="M1309" s="1" t="s">
        <v>45963</v>
      </c>
      <c r="N1309" s="1" t="s">
        <v>45979</v>
      </c>
      <c r="O1309" s="1" t="s">
        <v>293</v>
      </c>
      <c r="P1309" s="1" t="s">
        <v>106</v>
      </c>
      <c r="Q1309" s="1" t="s">
        <v>45980</v>
      </c>
      <c r="R1309" s="1" t="s">
        <v>45981</v>
      </c>
      <c r="S1309" s="1" t="s">
        <v>45982</v>
      </c>
      <c r="T1309" s="1" t="s">
        <v>45983</v>
      </c>
      <c r="U1309" s="1" t="s">
        <v>45984</v>
      </c>
      <c r="V1309" s="1" t="s">
        <v>76</v>
      </c>
      <c r="W1309" s="1" t="s">
        <v>73</v>
      </c>
      <c r="X1309" s="1" t="s">
        <v>73</v>
      </c>
      <c r="Y1309" s="1" t="s">
        <v>73</v>
      </c>
      <c r="Z1309" s="1" t="s">
        <v>45985</v>
      </c>
      <c r="AA1309" s="1" t="s">
        <v>45986</v>
      </c>
      <c r="AB1309" s="1" t="s">
        <v>78</v>
      </c>
      <c r="AC1309" s="1" t="s">
        <v>45987</v>
      </c>
      <c r="AD1309" s="1" t="s">
        <v>80</v>
      </c>
      <c r="AE1309" s="1" t="s">
        <v>73</v>
      </c>
      <c r="AF1309" s="1" t="s">
        <v>73</v>
      </c>
      <c r="AG1309" s="13" t="s">
        <v>73</v>
      </c>
      <c r="AH1309" s="1" t="s">
        <v>73</v>
      </c>
      <c r="AI1309" s="1" t="s">
        <v>82</v>
      </c>
      <c r="AJ1309" s="1" t="s">
        <v>82</v>
      </c>
      <c r="AK1309" s="1" t="s">
        <v>82</v>
      </c>
      <c r="AL1309" s="1" t="s">
        <v>3007</v>
      </c>
      <c r="AM1309" s="1" t="s">
        <v>3006</v>
      </c>
      <c r="AN1309" s="1" t="s">
        <v>45986</v>
      </c>
      <c r="AO1309" s="1" t="s">
        <v>82</v>
      </c>
      <c r="AP1309" s="1" t="s">
        <v>93</v>
      </c>
      <c r="AQ1309" s="1" t="s">
        <v>76</v>
      </c>
      <c r="AR1309" s="1" t="s">
        <v>76</v>
      </c>
      <c r="AS1309" s="1" t="s">
        <v>73</v>
      </c>
      <c r="AT1309" s="1" t="s">
        <v>138</v>
      </c>
      <c r="AU1309" s="1" t="s">
        <v>740</v>
      </c>
      <c r="AV1309" s="1" t="s">
        <v>741</v>
      </c>
      <c r="AW1309" s="1" t="s">
        <v>742</v>
      </c>
      <c r="AX1309" s="1" t="s">
        <v>2654</v>
      </c>
      <c r="AY1309" s="1" t="s">
        <v>45983</v>
      </c>
      <c r="AZ1309" s="12">
        <v>4</v>
      </c>
      <c r="BA1309" s="12">
        <v>2</v>
      </c>
      <c r="BB1309" s="12">
        <v>129</v>
      </c>
      <c r="BC1309" s="1" t="s">
        <v>8385</v>
      </c>
      <c r="BD1309" s="1" t="s">
        <v>45988</v>
      </c>
      <c r="BE1309" s="1" t="s">
        <v>91</v>
      </c>
      <c r="BF1309" s="1" t="s">
        <v>45989</v>
      </c>
      <c r="BG1309" s="1" t="s">
        <v>93</v>
      </c>
      <c r="BH1309" s="1" t="s">
        <v>93</v>
      </c>
      <c r="BI1309" s="1" t="s">
        <v>76</v>
      </c>
      <c r="BJ1309" s="1" t="s">
        <v>93</v>
      </c>
    </row>
    <row r="1310" spans="1:62" hidden="1" x14ac:dyDescent="0.2">
      <c r="A1310" s="12" t="s">
        <v>5400</v>
      </c>
      <c r="B1310" s="1" t="s">
        <v>6757</v>
      </c>
      <c r="C1310" s="1" t="s">
        <v>243</v>
      </c>
      <c r="D1310" s="1" t="s">
        <v>45965</v>
      </c>
      <c r="E1310" s="1" t="s">
        <v>45966</v>
      </c>
      <c r="F1310" s="1" t="s">
        <v>45967</v>
      </c>
      <c r="G1310" s="1" t="s">
        <v>2570</v>
      </c>
      <c r="H1310" s="58" t="str">
        <f t="shared" si="191"/>
        <v>永泰供电有限公司</v>
      </c>
      <c r="I1310" s="1" t="s">
        <v>3800</v>
      </c>
      <c r="J1310" s="1" t="s">
        <v>317</v>
      </c>
      <c r="K1310" s="1" t="s">
        <v>413</v>
      </c>
      <c r="L1310" s="1" t="s">
        <v>435</v>
      </c>
      <c r="M1310" s="1" t="s">
        <v>45968</v>
      </c>
      <c r="N1310" s="1" t="s">
        <v>45969</v>
      </c>
      <c r="O1310" s="1" t="s">
        <v>70</v>
      </c>
      <c r="P1310" s="1" t="s">
        <v>106</v>
      </c>
      <c r="Q1310" s="1" t="s">
        <v>45970</v>
      </c>
      <c r="R1310" s="1" t="s">
        <v>45971</v>
      </c>
      <c r="S1310" s="1" t="s">
        <v>45972</v>
      </c>
      <c r="T1310" s="1" t="s">
        <v>73</v>
      </c>
      <c r="U1310" s="1" t="s">
        <v>45973</v>
      </c>
      <c r="V1310" s="1" t="s">
        <v>76</v>
      </c>
      <c r="W1310" s="1" t="s">
        <v>73</v>
      </c>
      <c r="X1310" s="1" t="s">
        <v>73</v>
      </c>
      <c r="Y1310" s="1" t="s">
        <v>73</v>
      </c>
      <c r="Z1310" s="1" t="s">
        <v>45968</v>
      </c>
      <c r="AA1310" s="1" t="s">
        <v>73</v>
      </c>
      <c r="AB1310" s="1" t="s">
        <v>78</v>
      </c>
      <c r="AC1310" s="1" t="s">
        <v>45949</v>
      </c>
      <c r="AD1310" s="1" t="s">
        <v>164</v>
      </c>
      <c r="AE1310" s="1" t="s">
        <v>73</v>
      </c>
      <c r="AF1310" s="1" t="s">
        <v>73</v>
      </c>
      <c r="AG1310" s="13" t="s">
        <v>73</v>
      </c>
      <c r="AH1310" s="1" t="s">
        <v>73</v>
      </c>
      <c r="AI1310" s="1" t="s">
        <v>211</v>
      </c>
      <c r="AJ1310" s="1" t="s">
        <v>529</v>
      </c>
      <c r="AK1310" s="1" t="s">
        <v>82</v>
      </c>
      <c r="AL1310" s="1" t="s">
        <v>2573</v>
      </c>
      <c r="AM1310" s="1" t="s">
        <v>354</v>
      </c>
      <c r="AN1310" s="1" t="s">
        <v>73</v>
      </c>
      <c r="AO1310" s="1" t="s">
        <v>73</v>
      </c>
      <c r="AP1310" s="1" t="s">
        <v>93</v>
      </c>
      <c r="AQ1310" s="1" t="s">
        <v>73</v>
      </c>
      <c r="AR1310" s="1" t="s">
        <v>76</v>
      </c>
      <c r="AS1310" s="1" t="s">
        <v>73</v>
      </c>
      <c r="AT1310" s="1" t="s">
        <v>138</v>
      </c>
      <c r="AU1310" s="1" t="s">
        <v>191</v>
      </c>
      <c r="AV1310" s="1" t="s">
        <v>192</v>
      </c>
      <c r="AW1310" s="1" t="s">
        <v>193</v>
      </c>
      <c r="AX1310" s="1" t="s">
        <v>447</v>
      </c>
      <c r="AY1310" s="1" t="s">
        <v>73</v>
      </c>
      <c r="AZ1310" s="12">
        <v>6</v>
      </c>
      <c r="BA1310" s="12">
        <v>1</v>
      </c>
      <c r="BB1310" s="12">
        <v>294</v>
      </c>
      <c r="BC1310" s="1" t="s">
        <v>6757</v>
      </c>
      <c r="BD1310" s="1" t="s">
        <v>45974</v>
      </c>
      <c r="BE1310" s="1" t="s">
        <v>91</v>
      </c>
      <c r="BF1310" s="1" t="s">
        <v>45975</v>
      </c>
      <c r="BG1310" s="1" t="s">
        <v>93</v>
      </c>
      <c r="BH1310" s="1" t="s">
        <v>93</v>
      </c>
      <c r="BI1310" s="1" t="s">
        <v>76</v>
      </c>
      <c r="BJ1310" s="1" t="s">
        <v>93</v>
      </c>
    </row>
    <row r="1311" spans="1:62" hidden="1" x14ac:dyDescent="0.2">
      <c r="A1311" s="12" t="s">
        <v>3864</v>
      </c>
      <c r="B1311" s="1" t="s">
        <v>7007</v>
      </c>
      <c r="C1311" s="1" t="s">
        <v>96</v>
      </c>
      <c r="D1311" s="1" t="s">
        <v>45952</v>
      </c>
      <c r="E1311" s="1" t="s">
        <v>45953</v>
      </c>
      <c r="F1311" s="1" t="s">
        <v>45954</v>
      </c>
      <c r="G1311" s="1" t="s">
        <v>868</v>
      </c>
      <c r="H1311" s="58" t="str">
        <f t="shared" si="191"/>
        <v>建阳供电公司</v>
      </c>
      <c r="I1311" s="1" t="s">
        <v>2436</v>
      </c>
      <c r="J1311" s="1" t="s">
        <v>2437</v>
      </c>
      <c r="K1311" s="1" t="s">
        <v>2883</v>
      </c>
      <c r="L1311" s="1" t="s">
        <v>2923</v>
      </c>
      <c r="M1311" s="1" t="s">
        <v>45955</v>
      </c>
      <c r="N1311" s="1" t="s">
        <v>45956</v>
      </c>
      <c r="O1311" s="1" t="s">
        <v>70</v>
      </c>
      <c r="P1311" s="1" t="s">
        <v>106</v>
      </c>
      <c r="Q1311" s="1" t="s">
        <v>45957</v>
      </c>
      <c r="R1311" s="1" t="s">
        <v>45958</v>
      </c>
      <c r="S1311" s="1" t="s">
        <v>45959</v>
      </c>
      <c r="T1311" s="1" t="s">
        <v>45960</v>
      </c>
      <c r="U1311" s="1" t="s">
        <v>45961</v>
      </c>
      <c r="V1311" s="1" t="s">
        <v>76</v>
      </c>
      <c r="W1311" s="1" t="s">
        <v>73</v>
      </c>
      <c r="X1311" s="1" t="s">
        <v>73</v>
      </c>
      <c r="Y1311" s="1" t="s">
        <v>73</v>
      </c>
      <c r="Z1311" s="1" t="s">
        <v>45962</v>
      </c>
      <c r="AA1311" s="1" t="s">
        <v>45963</v>
      </c>
      <c r="AB1311" s="1" t="s">
        <v>78</v>
      </c>
      <c r="AC1311" s="1" t="s">
        <v>44586</v>
      </c>
      <c r="AD1311" s="1" t="s">
        <v>80</v>
      </c>
      <c r="AE1311" s="1" t="s">
        <v>73</v>
      </c>
      <c r="AF1311" s="1" t="s">
        <v>73</v>
      </c>
      <c r="AG1311" s="13" t="s">
        <v>73</v>
      </c>
      <c r="AH1311" s="1" t="s">
        <v>73</v>
      </c>
      <c r="AI1311" s="1" t="s">
        <v>211</v>
      </c>
      <c r="AJ1311" s="1" t="s">
        <v>403</v>
      </c>
      <c r="AK1311" s="1" t="s">
        <v>82</v>
      </c>
      <c r="AL1311" s="1" t="s">
        <v>8101</v>
      </c>
      <c r="AM1311" s="1" t="s">
        <v>2437</v>
      </c>
      <c r="AN1311" s="1" t="s">
        <v>45963</v>
      </c>
      <c r="AO1311" s="1" t="s">
        <v>73</v>
      </c>
      <c r="AP1311" s="1" t="s">
        <v>93</v>
      </c>
      <c r="AQ1311" s="1" t="s">
        <v>73</v>
      </c>
      <c r="AR1311" s="1" t="s">
        <v>76</v>
      </c>
      <c r="AS1311" s="1" t="s">
        <v>73</v>
      </c>
      <c r="AT1311" s="1" t="s">
        <v>138</v>
      </c>
      <c r="AU1311" s="1" t="s">
        <v>237</v>
      </c>
      <c r="AV1311" s="1" t="s">
        <v>192</v>
      </c>
      <c r="AW1311" s="1" t="s">
        <v>193</v>
      </c>
      <c r="AX1311" s="1" t="s">
        <v>425</v>
      </c>
      <c r="AY1311" s="1" t="s">
        <v>45960</v>
      </c>
      <c r="AZ1311" s="12">
        <v>6</v>
      </c>
      <c r="BA1311" s="12">
        <v>0</v>
      </c>
      <c r="BB1311" s="12">
        <v>445</v>
      </c>
      <c r="BC1311" s="1" t="s">
        <v>7007</v>
      </c>
      <c r="BD1311" s="1" t="s">
        <v>7008</v>
      </c>
      <c r="BE1311" s="1" t="s">
        <v>195</v>
      </c>
      <c r="BF1311" s="1" t="s">
        <v>45964</v>
      </c>
      <c r="BG1311" s="1" t="s">
        <v>93</v>
      </c>
      <c r="BH1311" s="1" t="s">
        <v>93</v>
      </c>
      <c r="BI1311" s="1" t="s">
        <v>76</v>
      </c>
      <c r="BJ1311" s="1" t="s">
        <v>76</v>
      </c>
    </row>
    <row r="1312" spans="1:62" hidden="1" x14ac:dyDescent="0.2">
      <c r="A1312" s="12" t="s">
        <v>4281</v>
      </c>
      <c r="B1312" s="1" t="s">
        <v>7103</v>
      </c>
      <c r="C1312" s="1" t="s">
        <v>359</v>
      </c>
      <c r="D1312" s="1" t="s">
        <v>45939</v>
      </c>
      <c r="E1312" s="1" t="s">
        <v>45940</v>
      </c>
      <c r="F1312" s="1" t="s">
        <v>45941</v>
      </c>
      <c r="G1312" s="1" t="s">
        <v>363</v>
      </c>
      <c r="H1312" s="58" t="str">
        <f t="shared" si="191"/>
        <v>漳浦供电有限公司</v>
      </c>
      <c r="I1312" s="1" t="s">
        <v>2458</v>
      </c>
      <c r="J1312" s="1" t="s">
        <v>2459</v>
      </c>
      <c r="K1312" s="1" t="s">
        <v>413</v>
      </c>
      <c r="L1312" s="1" t="s">
        <v>458</v>
      </c>
      <c r="M1312" s="1" t="s">
        <v>45942</v>
      </c>
      <c r="N1312" s="1" t="s">
        <v>45943</v>
      </c>
      <c r="O1312" s="1" t="s">
        <v>293</v>
      </c>
      <c r="P1312" s="1" t="s">
        <v>106</v>
      </c>
      <c r="Q1312" s="1" t="s">
        <v>45944</v>
      </c>
      <c r="R1312" s="1" t="s">
        <v>45945</v>
      </c>
      <c r="S1312" s="1" t="s">
        <v>45946</v>
      </c>
      <c r="T1312" s="1" t="s">
        <v>73</v>
      </c>
      <c r="U1312" s="1" t="s">
        <v>45947</v>
      </c>
      <c r="V1312" s="1" t="s">
        <v>76</v>
      </c>
      <c r="W1312" s="1" t="s">
        <v>73</v>
      </c>
      <c r="X1312" s="1" t="s">
        <v>73</v>
      </c>
      <c r="Y1312" s="1" t="s">
        <v>73</v>
      </c>
      <c r="Z1312" s="1" t="s">
        <v>45942</v>
      </c>
      <c r="AA1312" s="1" t="s">
        <v>45948</v>
      </c>
      <c r="AB1312" s="1" t="s">
        <v>78</v>
      </c>
      <c r="AC1312" s="1" t="s">
        <v>45949</v>
      </c>
      <c r="AD1312" s="1" t="s">
        <v>164</v>
      </c>
      <c r="AE1312" s="1" t="s">
        <v>73</v>
      </c>
      <c r="AF1312" s="1" t="s">
        <v>73</v>
      </c>
      <c r="AG1312" s="13" t="s">
        <v>73</v>
      </c>
      <c r="AH1312" s="1" t="s">
        <v>73</v>
      </c>
      <c r="AI1312" s="1" t="s">
        <v>211</v>
      </c>
      <c r="AJ1312" s="1" t="s">
        <v>507</v>
      </c>
      <c r="AK1312" s="1" t="s">
        <v>82</v>
      </c>
      <c r="AL1312" s="1" t="s">
        <v>2946</v>
      </c>
      <c r="AM1312" s="1" t="s">
        <v>354</v>
      </c>
      <c r="AN1312" s="1" t="s">
        <v>45948</v>
      </c>
      <c r="AO1312" s="1" t="s">
        <v>73</v>
      </c>
      <c r="AP1312" s="1" t="s">
        <v>93</v>
      </c>
      <c r="AQ1312" s="1" t="s">
        <v>76</v>
      </c>
      <c r="AR1312" s="1" t="s">
        <v>76</v>
      </c>
      <c r="AS1312" s="1" t="s">
        <v>73</v>
      </c>
      <c r="AT1312" s="1" t="s">
        <v>138</v>
      </c>
      <c r="AU1312" s="1" t="s">
        <v>191</v>
      </c>
      <c r="AV1312" s="1" t="s">
        <v>192</v>
      </c>
      <c r="AW1312" s="1" t="s">
        <v>193</v>
      </c>
      <c r="AX1312" s="1" t="s">
        <v>447</v>
      </c>
      <c r="AY1312" s="1" t="s">
        <v>73</v>
      </c>
      <c r="AZ1312" s="12">
        <v>8</v>
      </c>
      <c r="BA1312" s="12">
        <v>10</v>
      </c>
      <c r="BB1312" s="12">
        <v>496</v>
      </c>
      <c r="BC1312" s="1" t="s">
        <v>7103</v>
      </c>
      <c r="BD1312" s="1" t="s">
        <v>45950</v>
      </c>
      <c r="BE1312" s="1" t="s">
        <v>91</v>
      </c>
      <c r="BF1312" s="1" t="s">
        <v>45951</v>
      </c>
      <c r="BG1312" s="1" t="s">
        <v>93</v>
      </c>
      <c r="BH1312" s="1" t="s">
        <v>93</v>
      </c>
      <c r="BI1312" s="1" t="s">
        <v>76</v>
      </c>
      <c r="BJ1312" s="1" t="s">
        <v>93</v>
      </c>
    </row>
    <row r="1313" spans="1:62" x14ac:dyDescent="0.2">
      <c r="A1313" s="12" t="s">
        <v>3869</v>
      </c>
      <c r="B1313" s="1" t="s">
        <v>8110</v>
      </c>
      <c r="C1313" s="1" t="s">
        <v>96</v>
      </c>
      <c r="D1313" s="1" t="s">
        <v>45928</v>
      </c>
      <c r="E1313" s="1" t="s">
        <v>45929</v>
      </c>
      <c r="F1313" s="1" t="s">
        <v>45930</v>
      </c>
      <c r="G1313" s="1" t="s">
        <v>4037</v>
      </c>
      <c r="H1313" s="58" t="str">
        <f t="shared" si="191"/>
        <v>武夷山供电公司</v>
      </c>
      <c r="I1313" s="1" t="s">
        <v>4103</v>
      </c>
      <c r="J1313" s="1" t="s">
        <v>4104</v>
      </c>
      <c r="K1313" s="1" t="s">
        <v>2883</v>
      </c>
      <c r="L1313" s="1" t="s">
        <v>3041</v>
      </c>
      <c r="M1313" s="1" t="s">
        <v>45931</v>
      </c>
      <c r="N1313" s="1" t="s">
        <v>45932</v>
      </c>
      <c r="O1313" s="1" t="s">
        <v>293</v>
      </c>
      <c r="P1313" s="1" t="s">
        <v>71</v>
      </c>
      <c r="Q1313" s="1" t="s">
        <v>45933</v>
      </c>
      <c r="R1313" s="1" t="s">
        <v>45934</v>
      </c>
      <c r="S1313" s="1" t="s">
        <v>45935</v>
      </c>
      <c r="T1313" s="1" t="s">
        <v>73</v>
      </c>
      <c r="U1313" s="1" t="s">
        <v>45936</v>
      </c>
      <c r="V1313" s="1" t="s">
        <v>76</v>
      </c>
      <c r="W1313" s="1" t="s">
        <v>73</v>
      </c>
      <c r="X1313" s="1" t="s">
        <v>73</v>
      </c>
      <c r="Y1313" s="1" t="s">
        <v>73</v>
      </c>
      <c r="Z1313" s="1" t="s">
        <v>45931</v>
      </c>
      <c r="AA1313" s="1" t="s">
        <v>45838</v>
      </c>
      <c r="AB1313" s="1" t="s">
        <v>78</v>
      </c>
      <c r="AC1313" s="1" t="s">
        <v>45811</v>
      </c>
      <c r="AD1313" s="1" t="s">
        <v>80</v>
      </c>
      <c r="AE1313" s="1" t="s">
        <v>73</v>
      </c>
      <c r="AF1313" s="1" t="s">
        <v>73</v>
      </c>
      <c r="AG1313" s="13" t="s">
        <v>73</v>
      </c>
      <c r="AH1313" s="1" t="s">
        <v>73</v>
      </c>
      <c r="AI1313" s="1" t="s">
        <v>82</v>
      </c>
      <c r="AJ1313" s="1" t="s">
        <v>82</v>
      </c>
      <c r="AK1313" s="1" t="s">
        <v>82</v>
      </c>
      <c r="AL1313" s="1" t="s">
        <v>4040</v>
      </c>
      <c r="AM1313" s="1" t="s">
        <v>4041</v>
      </c>
      <c r="AN1313" s="1" t="s">
        <v>45838</v>
      </c>
      <c r="AO1313" s="1" t="s">
        <v>73</v>
      </c>
      <c r="AP1313" s="1" t="s">
        <v>93</v>
      </c>
      <c r="AQ1313" s="1" t="s">
        <v>76</v>
      </c>
      <c r="AR1313" s="1" t="s">
        <v>76</v>
      </c>
      <c r="AS1313" s="1" t="s">
        <v>73</v>
      </c>
      <c r="AT1313" s="1" t="s">
        <v>138</v>
      </c>
      <c r="AU1313" s="1" t="s">
        <v>485</v>
      </c>
      <c r="AV1313" s="1" t="s">
        <v>1350</v>
      </c>
      <c r="AW1313" s="1" t="s">
        <v>1351</v>
      </c>
      <c r="AX1313" s="1" t="s">
        <v>142</v>
      </c>
      <c r="AY1313" s="1" t="s">
        <v>73</v>
      </c>
      <c r="AZ1313" s="12">
        <v>11</v>
      </c>
      <c r="BA1313" s="12">
        <v>17</v>
      </c>
      <c r="BB1313" s="12">
        <v>293</v>
      </c>
      <c r="BC1313" s="1" t="s">
        <v>8110</v>
      </c>
      <c r="BD1313" s="1" t="s">
        <v>45937</v>
      </c>
      <c r="BE1313" s="1" t="s">
        <v>91</v>
      </c>
      <c r="BF1313" s="1" t="s">
        <v>45938</v>
      </c>
      <c r="BG1313" s="1" t="s">
        <v>93</v>
      </c>
      <c r="BH1313" s="1" t="s">
        <v>93</v>
      </c>
      <c r="BI1313" s="1" t="s">
        <v>76</v>
      </c>
      <c r="BJ1313" s="1" t="s">
        <v>93</v>
      </c>
    </row>
    <row r="1314" spans="1:62" hidden="1" x14ac:dyDescent="0.2">
      <c r="A1314" s="12" t="s">
        <v>3870</v>
      </c>
      <c r="B1314" s="1" t="s">
        <v>45926</v>
      </c>
      <c r="C1314" s="1" t="s">
        <v>174</v>
      </c>
      <c r="D1314" s="1" t="s">
        <v>45915</v>
      </c>
      <c r="E1314" s="1" t="s">
        <v>45916</v>
      </c>
      <c r="F1314" s="1" t="s">
        <v>45917</v>
      </c>
      <c r="G1314" s="1" t="s">
        <v>890</v>
      </c>
      <c r="H1314" s="58" t="str">
        <f t="shared" si="191"/>
        <v>安溪县供电公司</v>
      </c>
      <c r="I1314" s="1" t="s">
        <v>891</v>
      </c>
      <c r="J1314" s="1" t="s">
        <v>892</v>
      </c>
      <c r="K1314" s="1" t="s">
        <v>129</v>
      </c>
      <c r="L1314" s="1" t="s">
        <v>130</v>
      </c>
      <c r="M1314" s="1" t="s">
        <v>45918</v>
      </c>
      <c r="N1314" s="1" t="s">
        <v>45919</v>
      </c>
      <c r="O1314" s="1" t="s">
        <v>156</v>
      </c>
      <c r="P1314" s="1" t="s">
        <v>185</v>
      </c>
      <c r="Q1314" s="1" t="s">
        <v>45920</v>
      </c>
      <c r="R1314" s="1" t="s">
        <v>45921</v>
      </c>
      <c r="S1314" s="1" t="s">
        <v>45922</v>
      </c>
      <c r="T1314" s="1" t="s">
        <v>73</v>
      </c>
      <c r="U1314" s="1" t="s">
        <v>45923</v>
      </c>
      <c r="V1314" s="1" t="s">
        <v>76</v>
      </c>
      <c r="W1314" s="1" t="s">
        <v>73</v>
      </c>
      <c r="X1314" s="1" t="s">
        <v>73</v>
      </c>
      <c r="Y1314" s="1" t="s">
        <v>73</v>
      </c>
      <c r="Z1314" s="1" t="s">
        <v>45918</v>
      </c>
      <c r="AA1314" s="1" t="s">
        <v>45924</v>
      </c>
      <c r="AB1314" s="1" t="s">
        <v>78</v>
      </c>
      <c r="AC1314" s="1" t="s">
        <v>45925</v>
      </c>
      <c r="AD1314" s="1" t="s">
        <v>164</v>
      </c>
      <c r="AE1314" s="1" t="s">
        <v>73</v>
      </c>
      <c r="AF1314" s="1" t="s">
        <v>73</v>
      </c>
      <c r="AG1314" s="13" t="s">
        <v>73</v>
      </c>
      <c r="AH1314" s="1" t="s">
        <v>73</v>
      </c>
      <c r="AI1314" s="1" t="s">
        <v>82</v>
      </c>
      <c r="AJ1314" s="1" t="s">
        <v>82</v>
      </c>
      <c r="AK1314" s="1" t="s">
        <v>1808</v>
      </c>
      <c r="AL1314" s="1" t="s">
        <v>3416</v>
      </c>
      <c r="AM1314" s="1" t="s">
        <v>3417</v>
      </c>
      <c r="AN1314" s="1" t="s">
        <v>45924</v>
      </c>
      <c r="AO1314" s="1" t="s">
        <v>82</v>
      </c>
      <c r="AP1314" s="1" t="s">
        <v>93</v>
      </c>
      <c r="AQ1314" s="1" t="s">
        <v>76</v>
      </c>
      <c r="AR1314" s="1" t="s">
        <v>76</v>
      </c>
      <c r="AS1314" s="1" t="s">
        <v>73</v>
      </c>
      <c r="AT1314" s="1" t="s">
        <v>138</v>
      </c>
      <c r="AU1314" s="1" t="s">
        <v>191</v>
      </c>
      <c r="AV1314" s="1" t="s">
        <v>213</v>
      </c>
      <c r="AW1314" s="1" t="s">
        <v>214</v>
      </c>
      <c r="AX1314" s="1" t="s">
        <v>142</v>
      </c>
      <c r="AY1314" s="1" t="s">
        <v>73</v>
      </c>
      <c r="AZ1314" s="12">
        <v>24</v>
      </c>
      <c r="BA1314" s="12">
        <v>2</v>
      </c>
      <c r="BB1314" s="12">
        <v>2499</v>
      </c>
      <c r="BC1314" s="1" t="s">
        <v>45926</v>
      </c>
      <c r="BD1314" s="1" t="s">
        <v>45927</v>
      </c>
      <c r="BE1314" s="1" t="s">
        <v>91</v>
      </c>
      <c r="BF1314" s="1" t="s">
        <v>45891</v>
      </c>
      <c r="BG1314" s="1" t="s">
        <v>93</v>
      </c>
      <c r="BH1314" s="1" t="s">
        <v>93</v>
      </c>
      <c r="BI1314" s="1" t="s">
        <v>76</v>
      </c>
      <c r="BJ1314" s="1" t="s">
        <v>93</v>
      </c>
    </row>
    <row r="1315" spans="1:62" hidden="1" x14ac:dyDescent="0.2">
      <c r="A1315" s="12" t="s">
        <v>5431</v>
      </c>
      <c r="B1315" s="1" t="s">
        <v>8680</v>
      </c>
      <c r="C1315" s="1" t="s">
        <v>265</v>
      </c>
      <c r="D1315" s="1" t="s">
        <v>45903</v>
      </c>
      <c r="E1315" s="1" t="s">
        <v>45904</v>
      </c>
      <c r="F1315" s="1" t="s">
        <v>45905</v>
      </c>
      <c r="G1315" s="1" t="s">
        <v>3015</v>
      </c>
      <c r="H1315" s="58" t="str">
        <f t="shared" si="191"/>
        <v>国网宁化县供电公司</v>
      </c>
      <c r="I1315" s="1" t="s">
        <v>6349</v>
      </c>
      <c r="J1315" s="1" t="s">
        <v>6350</v>
      </c>
      <c r="K1315" s="1" t="s">
        <v>250</v>
      </c>
      <c r="L1315" s="1" t="s">
        <v>250</v>
      </c>
      <c r="M1315" s="1" t="s">
        <v>45906</v>
      </c>
      <c r="N1315" s="1" t="s">
        <v>45907</v>
      </c>
      <c r="O1315" s="1" t="s">
        <v>70</v>
      </c>
      <c r="P1315" s="1" t="s">
        <v>185</v>
      </c>
      <c r="Q1315" s="1" t="s">
        <v>45908</v>
      </c>
      <c r="R1315" s="1" t="s">
        <v>45909</v>
      </c>
      <c r="S1315" s="1" t="s">
        <v>45910</v>
      </c>
      <c r="T1315" s="1" t="s">
        <v>73</v>
      </c>
      <c r="U1315" s="1" t="s">
        <v>45911</v>
      </c>
      <c r="V1315" s="1" t="s">
        <v>76</v>
      </c>
      <c r="W1315" s="1" t="s">
        <v>73</v>
      </c>
      <c r="X1315" s="1" t="s">
        <v>73</v>
      </c>
      <c r="Y1315" s="1" t="s">
        <v>73</v>
      </c>
      <c r="Z1315" s="1" t="s">
        <v>45912</v>
      </c>
      <c r="AA1315" s="1" t="s">
        <v>73</v>
      </c>
      <c r="AB1315" s="1" t="s">
        <v>78</v>
      </c>
      <c r="AC1315" s="1" t="s">
        <v>45811</v>
      </c>
      <c r="AD1315" s="1" t="s">
        <v>164</v>
      </c>
      <c r="AE1315" s="1" t="s">
        <v>73</v>
      </c>
      <c r="AF1315" s="1" t="s">
        <v>73</v>
      </c>
      <c r="AG1315" s="13" t="s">
        <v>73</v>
      </c>
      <c r="AH1315" s="1" t="s">
        <v>73</v>
      </c>
      <c r="AI1315" s="1" t="s">
        <v>82</v>
      </c>
      <c r="AJ1315" s="1" t="s">
        <v>82</v>
      </c>
      <c r="AK1315" s="1" t="s">
        <v>189</v>
      </c>
      <c r="AL1315" s="1" t="s">
        <v>280</v>
      </c>
      <c r="AM1315" s="1" t="s">
        <v>281</v>
      </c>
      <c r="AN1315" s="1" t="s">
        <v>73</v>
      </c>
      <c r="AO1315" s="1" t="s">
        <v>73</v>
      </c>
      <c r="AP1315" s="1" t="s">
        <v>76</v>
      </c>
      <c r="AQ1315" s="1" t="s">
        <v>73</v>
      </c>
      <c r="AR1315" s="1" t="s">
        <v>73</v>
      </c>
      <c r="AS1315" s="1" t="s">
        <v>73</v>
      </c>
      <c r="AT1315" s="1" t="s">
        <v>299</v>
      </c>
      <c r="AU1315" s="1" t="s">
        <v>299</v>
      </c>
      <c r="AV1315" s="1" t="s">
        <v>299</v>
      </c>
      <c r="AW1315" s="1" t="s">
        <v>300</v>
      </c>
      <c r="AX1315" s="1" t="s">
        <v>262</v>
      </c>
      <c r="AY1315" s="1" t="s">
        <v>73</v>
      </c>
      <c r="AZ1315" s="12">
        <v>10</v>
      </c>
      <c r="BA1315" s="12">
        <v>5</v>
      </c>
      <c r="BB1315" s="12">
        <v>316</v>
      </c>
      <c r="BC1315" s="1" t="s">
        <v>8680</v>
      </c>
      <c r="BD1315" s="1" t="s">
        <v>45913</v>
      </c>
      <c r="BE1315" s="1" t="s">
        <v>91</v>
      </c>
      <c r="BF1315" s="1" t="s">
        <v>45914</v>
      </c>
      <c r="BG1315" s="1" t="s">
        <v>93</v>
      </c>
      <c r="BH1315" s="1" t="s">
        <v>93</v>
      </c>
      <c r="BI1315" s="1" t="s">
        <v>76</v>
      </c>
      <c r="BJ1315" s="1" t="s">
        <v>93</v>
      </c>
    </row>
    <row r="1316" spans="1:62" hidden="1" x14ac:dyDescent="0.2">
      <c r="A1316" s="12" t="s">
        <v>3875</v>
      </c>
      <c r="B1316" s="1" t="s">
        <v>36397</v>
      </c>
      <c r="C1316" s="1" t="s">
        <v>174</v>
      </c>
      <c r="D1316" s="1" t="s">
        <v>45892</v>
      </c>
      <c r="E1316" s="1" t="s">
        <v>45893</v>
      </c>
      <c r="F1316" s="1" t="s">
        <v>45894</v>
      </c>
      <c r="G1316" s="1" t="s">
        <v>890</v>
      </c>
      <c r="H1316" s="58" t="str">
        <f t="shared" si="191"/>
        <v>安溪县供电公司</v>
      </c>
      <c r="I1316" s="1" t="s">
        <v>5738</v>
      </c>
      <c r="J1316" s="1" t="s">
        <v>5739</v>
      </c>
      <c r="K1316" s="1" t="s">
        <v>966</v>
      </c>
      <c r="L1316" s="1" t="s">
        <v>2794</v>
      </c>
      <c r="M1316" s="1" t="s">
        <v>45895</v>
      </c>
      <c r="N1316" s="1" t="s">
        <v>45896</v>
      </c>
      <c r="O1316" s="1" t="s">
        <v>156</v>
      </c>
      <c r="P1316" s="1" t="s">
        <v>106</v>
      </c>
      <c r="Q1316" s="1" t="s">
        <v>45897</v>
      </c>
      <c r="R1316" s="1" t="s">
        <v>45898</v>
      </c>
      <c r="S1316" s="1" t="s">
        <v>45899</v>
      </c>
      <c r="T1316" s="1" t="s">
        <v>73</v>
      </c>
      <c r="U1316" s="1" t="s">
        <v>45900</v>
      </c>
      <c r="V1316" s="1" t="s">
        <v>76</v>
      </c>
      <c r="W1316" s="1" t="s">
        <v>73</v>
      </c>
      <c r="X1316" s="1" t="s">
        <v>73</v>
      </c>
      <c r="Y1316" s="1" t="s">
        <v>73</v>
      </c>
      <c r="Z1316" s="1" t="s">
        <v>45895</v>
      </c>
      <c r="AA1316" s="1" t="s">
        <v>45901</v>
      </c>
      <c r="AB1316" s="1" t="s">
        <v>78</v>
      </c>
      <c r="AC1316" s="1" t="s">
        <v>45811</v>
      </c>
      <c r="AD1316" s="1" t="s">
        <v>80</v>
      </c>
      <c r="AE1316" s="1" t="s">
        <v>73</v>
      </c>
      <c r="AF1316" s="1" t="s">
        <v>73</v>
      </c>
      <c r="AG1316" s="13" t="s">
        <v>73</v>
      </c>
      <c r="AH1316" s="1" t="s">
        <v>73</v>
      </c>
      <c r="AI1316" s="1" t="s">
        <v>82</v>
      </c>
      <c r="AJ1316" s="1" t="s">
        <v>82</v>
      </c>
      <c r="AK1316" s="1" t="s">
        <v>82</v>
      </c>
      <c r="AL1316" s="1" t="s">
        <v>3416</v>
      </c>
      <c r="AM1316" s="1" t="s">
        <v>3417</v>
      </c>
      <c r="AN1316" s="1" t="s">
        <v>45901</v>
      </c>
      <c r="AO1316" s="1" t="s">
        <v>73</v>
      </c>
      <c r="AP1316" s="1" t="s">
        <v>93</v>
      </c>
      <c r="AQ1316" s="1" t="s">
        <v>76</v>
      </c>
      <c r="AR1316" s="1" t="s">
        <v>73</v>
      </c>
      <c r="AS1316" s="1" t="s">
        <v>73</v>
      </c>
      <c r="AT1316" s="1" t="s">
        <v>138</v>
      </c>
      <c r="AU1316" s="1" t="s">
        <v>191</v>
      </c>
      <c r="AV1316" s="1" t="s">
        <v>192</v>
      </c>
      <c r="AW1316" s="1" t="s">
        <v>193</v>
      </c>
      <c r="AX1316" s="1" t="s">
        <v>447</v>
      </c>
      <c r="AY1316" s="1" t="s">
        <v>73</v>
      </c>
      <c r="AZ1316" s="12">
        <v>50</v>
      </c>
      <c r="BA1316" s="12">
        <v>2</v>
      </c>
      <c r="BB1316" s="12">
        <v>5818</v>
      </c>
      <c r="BC1316" s="1" t="s">
        <v>36397</v>
      </c>
      <c r="BD1316" s="1" t="s">
        <v>36404</v>
      </c>
      <c r="BE1316" s="1" t="s">
        <v>91</v>
      </c>
      <c r="BF1316" s="1" t="s">
        <v>45902</v>
      </c>
      <c r="BG1316" s="1" t="s">
        <v>93</v>
      </c>
      <c r="BH1316" s="1" t="s">
        <v>93</v>
      </c>
      <c r="BI1316" s="1" t="s">
        <v>76</v>
      </c>
      <c r="BJ1316" s="1" t="s">
        <v>93</v>
      </c>
    </row>
    <row r="1317" spans="1:62" hidden="1" x14ac:dyDescent="0.2">
      <c r="A1317" s="12" t="s">
        <v>3877</v>
      </c>
      <c r="B1317" s="1" t="s">
        <v>45889</v>
      </c>
      <c r="C1317" s="1" t="s">
        <v>359</v>
      </c>
      <c r="D1317" s="1" t="s">
        <v>45880</v>
      </c>
      <c r="E1317" s="1" t="s">
        <v>45881</v>
      </c>
      <c r="F1317" s="1" t="s">
        <v>45882</v>
      </c>
      <c r="G1317" s="1" t="s">
        <v>2525</v>
      </c>
      <c r="H1317" s="58" t="str">
        <f>C1317</f>
        <v>漳州</v>
      </c>
      <c r="I1317" s="1" t="s">
        <v>2526</v>
      </c>
      <c r="J1317" s="1" t="s">
        <v>2527</v>
      </c>
      <c r="K1317" s="1" t="s">
        <v>250</v>
      </c>
      <c r="L1317" s="1" t="s">
        <v>250</v>
      </c>
      <c r="M1317" s="1" t="s">
        <v>45883</v>
      </c>
      <c r="N1317" s="1" t="s">
        <v>45884</v>
      </c>
      <c r="O1317" s="1" t="s">
        <v>70</v>
      </c>
      <c r="P1317" s="1" t="s">
        <v>71</v>
      </c>
      <c r="Q1317" s="1" t="s">
        <v>45885</v>
      </c>
      <c r="R1317" s="1" t="s">
        <v>73</v>
      </c>
      <c r="S1317" s="1" t="s">
        <v>45886</v>
      </c>
      <c r="T1317" s="1" t="s">
        <v>73</v>
      </c>
      <c r="U1317" s="1" t="s">
        <v>45887</v>
      </c>
      <c r="V1317" s="1" t="s">
        <v>76</v>
      </c>
      <c r="W1317" s="1" t="s">
        <v>73</v>
      </c>
      <c r="X1317" s="1" t="s">
        <v>73</v>
      </c>
      <c r="Y1317" s="1" t="s">
        <v>73</v>
      </c>
      <c r="Z1317" s="1" t="s">
        <v>45888</v>
      </c>
      <c r="AA1317" s="1" t="s">
        <v>73</v>
      </c>
      <c r="AB1317" s="1" t="s">
        <v>78</v>
      </c>
      <c r="AC1317" s="1" t="s">
        <v>45212</v>
      </c>
      <c r="AD1317" s="1" t="s">
        <v>164</v>
      </c>
      <c r="AE1317" s="1" t="s">
        <v>73</v>
      </c>
      <c r="AF1317" s="1" t="s">
        <v>73</v>
      </c>
      <c r="AG1317" s="13" t="s">
        <v>73</v>
      </c>
      <c r="AH1317" s="1" t="s">
        <v>73</v>
      </c>
      <c r="AI1317" s="1" t="s">
        <v>82</v>
      </c>
      <c r="AJ1317" s="1" t="s">
        <v>82</v>
      </c>
      <c r="AK1317" s="1" t="s">
        <v>82</v>
      </c>
      <c r="AL1317" s="1" t="s">
        <v>2528</v>
      </c>
      <c r="AM1317" s="1" t="s">
        <v>2527</v>
      </c>
      <c r="AN1317" s="1" t="s">
        <v>73</v>
      </c>
      <c r="AO1317" s="1" t="s">
        <v>73</v>
      </c>
      <c r="AP1317" s="1" t="s">
        <v>76</v>
      </c>
      <c r="AQ1317" s="1" t="s">
        <v>73</v>
      </c>
      <c r="AR1317" s="1" t="s">
        <v>76</v>
      </c>
      <c r="AS1317" s="1" t="s">
        <v>73</v>
      </c>
      <c r="AT1317" s="1" t="s">
        <v>299</v>
      </c>
      <c r="AU1317" s="1" t="s">
        <v>299</v>
      </c>
      <c r="AV1317" s="1" t="s">
        <v>299</v>
      </c>
      <c r="AW1317" s="1" t="s">
        <v>300</v>
      </c>
      <c r="AX1317" s="1" t="s">
        <v>142</v>
      </c>
      <c r="AY1317" s="1" t="s">
        <v>73</v>
      </c>
      <c r="AZ1317" s="12">
        <v>4</v>
      </c>
      <c r="BA1317" s="12">
        <v>0</v>
      </c>
      <c r="BB1317" s="12">
        <v>195</v>
      </c>
      <c r="BC1317" s="1" t="s">
        <v>45889</v>
      </c>
      <c r="BD1317" s="1" t="s">
        <v>45890</v>
      </c>
      <c r="BE1317" s="1" t="s">
        <v>91</v>
      </c>
      <c r="BF1317" s="1" t="s">
        <v>45891</v>
      </c>
      <c r="BG1317" s="1" t="s">
        <v>93</v>
      </c>
      <c r="BH1317" s="1" t="s">
        <v>93</v>
      </c>
      <c r="BI1317" s="1" t="s">
        <v>76</v>
      </c>
      <c r="BJ1317" s="1" t="s">
        <v>93</v>
      </c>
    </row>
    <row r="1318" spans="1:62" hidden="1" x14ac:dyDescent="0.2">
      <c r="A1318" s="12" t="s">
        <v>6130</v>
      </c>
      <c r="B1318" s="1" t="s">
        <v>45878</v>
      </c>
      <c r="C1318" s="1" t="s">
        <v>147</v>
      </c>
      <c r="D1318" s="1" t="s">
        <v>45865</v>
      </c>
      <c r="E1318" s="1" t="s">
        <v>45866</v>
      </c>
      <c r="F1318" s="1" t="s">
        <v>45867</v>
      </c>
      <c r="G1318" s="1" t="s">
        <v>2556</v>
      </c>
      <c r="H1318" s="58" t="str">
        <f>G1318</f>
        <v>连城供电有限公司</v>
      </c>
      <c r="I1318" s="1" t="s">
        <v>4235</v>
      </c>
      <c r="J1318" s="1" t="s">
        <v>4236</v>
      </c>
      <c r="K1318" s="1" t="s">
        <v>129</v>
      </c>
      <c r="L1318" s="1" t="s">
        <v>130</v>
      </c>
      <c r="M1318" s="1" t="s">
        <v>45868</v>
      </c>
      <c r="N1318" s="1" t="s">
        <v>45869</v>
      </c>
      <c r="O1318" s="1" t="s">
        <v>156</v>
      </c>
      <c r="P1318" s="1" t="s">
        <v>185</v>
      </c>
      <c r="Q1318" s="1" t="s">
        <v>45870</v>
      </c>
      <c r="R1318" s="1" t="s">
        <v>45871</v>
      </c>
      <c r="S1318" s="1" t="s">
        <v>45872</v>
      </c>
      <c r="T1318" s="1" t="s">
        <v>45873</v>
      </c>
      <c r="U1318" s="1" t="s">
        <v>45874</v>
      </c>
      <c r="V1318" s="1" t="s">
        <v>76</v>
      </c>
      <c r="W1318" s="1" t="s">
        <v>73</v>
      </c>
      <c r="X1318" s="1" t="s">
        <v>73</v>
      </c>
      <c r="Y1318" s="1" t="s">
        <v>73</v>
      </c>
      <c r="Z1318" s="1" t="s">
        <v>45875</v>
      </c>
      <c r="AA1318" s="1" t="s">
        <v>45876</v>
      </c>
      <c r="AB1318" s="1" t="s">
        <v>78</v>
      </c>
      <c r="AC1318" s="1" t="s">
        <v>45838</v>
      </c>
      <c r="AD1318" s="1" t="s">
        <v>164</v>
      </c>
      <c r="AE1318" s="1" t="s">
        <v>73</v>
      </c>
      <c r="AF1318" s="1" t="s">
        <v>73</v>
      </c>
      <c r="AG1318" s="13" t="s">
        <v>73</v>
      </c>
      <c r="AH1318" s="1" t="s">
        <v>73</v>
      </c>
      <c r="AI1318" s="1" t="s">
        <v>82</v>
      </c>
      <c r="AJ1318" s="1" t="s">
        <v>82</v>
      </c>
      <c r="AK1318" s="1" t="s">
        <v>189</v>
      </c>
      <c r="AL1318" s="1" t="s">
        <v>45877</v>
      </c>
      <c r="AM1318" s="1" t="s">
        <v>4236</v>
      </c>
      <c r="AN1318" s="1" t="s">
        <v>45876</v>
      </c>
      <c r="AO1318" s="1" t="s">
        <v>73</v>
      </c>
      <c r="AP1318" s="1" t="s">
        <v>93</v>
      </c>
      <c r="AQ1318" s="1" t="s">
        <v>76</v>
      </c>
      <c r="AR1318" s="1" t="s">
        <v>76</v>
      </c>
      <c r="AS1318" s="1" t="s">
        <v>73</v>
      </c>
      <c r="AT1318" s="1" t="s">
        <v>138</v>
      </c>
      <c r="AU1318" s="1" t="s">
        <v>586</v>
      </c>
      <c r="AV1318" s="1" t="s">
        <v>140</v>
      </c>
      <c r="AW1318" s="1" t="s">
        <v>587</v>
      </c>
      <c r="AX1318" s="1" t="s">
        <v>142</v>
      </c>
      <c r="AY1318" s="1" t="s">
        <v>45873</v>
      </c>
      <c r="AZ1318" s="12">
        <v>25</v>
      </c>
      <c r="BA1318" s="12">
        <v>5</v>
      </c>
      <c r="BB1318" s="12">
        <v>2741</v>
      </c>
      <c r="BC1318" s="1" t="s">
        <v>45878</v>
      </c>
      <c r="BD1318" s="1" t="s">
        <v>45874</v>
      </c>
      <c r="BE1318" s="1" t="s">
        <v>91</v>
      </c>
      <c r="BF1318" s="1" t="s">
        <v>45879</v>
      </c>
      <c r="BG1318" s="1" t="s">
        <v>93</v>
      </c>
      <c r="BH1318" s="1" t="s">
        <v>93</v>
      </c>
      <c r="BI1318" s="1" t="s">
        <v>76</v>
      </c>
      <c r="BJ1318" s="1" t="s">
        <v>93</v>
      </c>
    </row>
    <row r="1319" spans="1:62" hidden="1" x14ac:dyDescent="0.2">
      <c r="A1319" s="12" t="s">
        <v>1387</v>
      </c>
      <c r="B1319" s="1" t="s">
        <v>45862</v>
      </c>
      <c r="C1319" s="1" t="s">
        <v>359</v>
      </c>
      <c r="D1319" s="1" t="s">
        <v>45852</v>
      </c>
      <c r="E1319" s="1" t="s">
        <v>45853</v>
      </c>
      <c r="F1319" s="1" t="s">
        <v>45854</v>
      </c>
      <c r="G1319" s="1" t="s">
        <v>2601</v>
      </c>
      <c r="H1319" s="58" t="str">
        <f>C1319</f>
        <v>漳州</v>
      </c>
      <c r="I1319" s="1" t="s">
        <v>2835</v>
      </c>
      <c r="J1319" s="1" t="s">
        <v>2836</v>
      </c>
      <c r="K1319" s="1" t="s">
        <v>129</v>
      </c>
      <c r="L1319" s="1" t="s">
        <v>130</v>
      </c>
      <c r="M1319" s="1" t="s">
        <v>45855</v>
      </c>
      <c r="N1319" s="1" t="s">
        <v>45856</v>
      </c>
      <c r="O1319" s="1" t="s">
        <v>70</v>
      </c>
      <c r="P1319" s="1" t="s">
        <v>106</v>
      </c>
      <c r="Q1319" s="1" t="s">
        <v>45857</v>
      </c>
      <c r="R1319" s="1" t="s">
        <v>45858</v>
      </c>
      <c r="S1319" s="1" t="s">
        <v>45859</v>
      </c>
      <c r="T1319" s="1" t="s">
        <v>73</v>
      </c>
      <c r="U1319" s="1" t="s">
        <v>45860</v>
      </c>
      <c r="V1319" s="1" t="s">
        <v>76</v>
      </c>
      <c r="W1319" s="1" t="s">
        <v>73</v>
      </c>
      <c r="X1319" s="1" t="s">
        <v>73</v>
      </c>
      <c r="Y1319" s="1" t="s">
        <v>73</v>
      </c>
      <c r="Z1319" s="1" t="s">
        <v>45855</v>
      </c>
      <c r="AA1319" s="1" t="s">
        <v>45861</v>
      </c>
      <c r="AB1319" s="1" t="s">
        <v>78</v>
      </c>
      <c r="AC1319" s="1" t="s">
        <v>45796</v>
      </c>
      <c r="AD1319" s="1" t="s">
        <v>164</v>
      </c>
      <c r="AE1319" s="1" t="s">
        <v>73</v>
      </c>
      <c r="AF1319" s="1" t="s">
        <v>73</v>
      </c>
      <c r="AG1319" s="13" t="s">
        <v>73</v>
      </c>
      <c r="AH1319" s="1" t="s">
        <v>73</v>
      </c>
      <c r="AI1319" s="1" t="s">
        <v>82</v>
      </c>
      <c r="AJ1319" s="1" t="s">
        <v>82</v>
      </c>
      <c r="AK1319" s="1" t="s">
        <v>82</v>
      </c>
      <c r="AL1319" s="1" t="s">
        <v>6907</v>
      </c>
      <c r="AM1319" s="1" t="s">
        <v>2601</v>
      </c>
      <c r="AN1319" s="1" t="s">
        <v>45861</v>
      </c>
      <c r="AO1319" s="1" t="s">
        <v>82</v>
      </c>
      <c r="AP1319" s="1" t="s">
        <v>93</v>
      </c>
      <c r="AQ1319" s="1" t="s">
        <v>76</v>
      </c>
      <c r="AR1319" s="1" t="s">
        <v>76</v>
      </c>
      <c r="AS1319" s="1" t="s">
        <v>73</v>
      </c>
      <c r="AT1319" s="1" t="s">
        <v>138</v>
      </c>
      <c r="AU1319" s="1" t="s">
        <v>1158</v>
      </c>
      <c r="AV1319" s="1" t="s">
        <v>880</v>
      </c>
      <c r="AW1319" s="1" t="s">
        <v>1159</v>
      </c>
      <c r="AX1319" s="1" t="s">
        <v>566</v>
      </c>
      <c r="AY1319" s="1" t="s">
        <v>73</v>
      </c>
      <c r="AZ1319" s="12">
        <v>5</v>
      </c>
      <c r="BA1319" s="12">
        <v>1</v>
      </c>
      <c r="BB1319" s="12">
        <v>821</v>
      </c>
      <c r="BC1319" s="1" t="s">
        <v>45862</v>
      </c>
      <c r="BD1319" s="1" t="s">
        <v>45863</v>
      </c>
      <c r="BE1319" s="1" t="s">
        <v>91</v>
      </c>
      <c r="BF1319" s="1" t="s">
        <v>45864</v>
      </c>
      <c r="BG1319" s="1" t="s">
        <v>93</v>
      </c>
      <c r="BH1319" s="1" t="s">
        <v>93</v>
      </c>
      <c r="BI1319" s="1" t="s">
        <v>76</v>
      </c>
      <c r="BJ1319" s="1" t="s">
        <v>93</v>
      </c>
    </row>
    <row r="1320" spans="1:62" hidden="1" x14ac:dyDescent="0.2">
      <c r="A1320" s="12" t="s">
        <v>3887</v>
      </c>
      <c r="B1320" s="1" t="s">
        <v>45849</v>
      </c>
      <c r="C1320" s="1" t="s">
        <v>174</v>
      </c>
      <c r="D1320" s="1" t="s">
        <v>45839</v>
      </c>
      <c r="E1320" s="1" t="s">
        <v>45840</v>
      </c>
      <c r="F1320" s="1" t="s">
        <v>45841</v>
      </c>
      <c r="G1320" s="1" t="s">
        <v>986</v>
      </c>
      <c r="H1320" s="58" t="str">
        <f t="shared" ref="H1320:H1321" si="192">G1320</f>
        <v>石狮市供电公司</v>
      </c>
      <c r="I1320" s="1" t="s">
        <v>987</v>
      </c>
      <c r="J1320" s="1" t="s">
        <v>988</v>
      </c>
      <c r="K1320" s="1" t="s">
        <v>413</v>
      </c>
      <c r="L1320" s="1" t="s">
        <v>1869</v>
      </c>
      <c r="M1320" s="1" t="s">
        <v>45842</v>
      </c>
      <c r="N1320" s="1" t="s">
        <v>45843</v>
      </c>
      <c r="O1320" s="1" t="s">
        <v>70</v>
      </c>
      <c r="P1320" s="1" t="s">
        <v>71</v>
      </c>
      <c r="Q1320" s="1" t="s">
        <v>45844</v>
      </c>
      <c r="R1320" s="1" t="s">
        <v>45845</v>
      </c>
      <c r="S1320" s="1" t="s">
        <v>45846</v>
      </c>
      <c r="T1320" s="1" t="s">
        <v>73</v>
      </c>
      <c r="U1320" s="1" t="s">
        <v>45847</v>
      </c>
      <c r="V1320" s="1" t="s">
        <v>76</v>
      </c>
      <c r="W1320" s="1" t="s">
        <v>73</v>
      </c>
      <c r="X1320" s="1" t="s">
        <v>73</v>
      </c>
      <c r="Y1320" s="1" t="s">
        <v>73</v>
      </c>
      <c r="Z1320" s="1" t="s">
        <v>45848</v>
      </c>
      <c r="AA1320" s="1" t="s">
        <v>73</v>
      </c>
      <c r="AB1320" s="1" t="s">
        <v>78</v>
      </c>
      <c r="AC1320" s="1" t="s">
        <v>45796</v>
      </c>
      <c r="AD1320" s="1" t="s">
        <v>80</v>
      </c>
      <c r="AE1320" s="1" t="s">
        <v>73</v>
      </c>
      <c r="AF1320" s="1" t="s">
        <v>73</v>
      </c>
      <c r="AG1320" s="13" t="s">
        <v>73</v>
      </c>
      <c r="AH1320" s="1" t="s">
        <v>73</v>
      </c>
      <c r="AI1320" s="1" t="s">
        <v>82</v>
      </c>
      <c r="AJ1320" s="1" t="s">
        <v>82</v>
      </c>
      <c r="AK1320" s="1" t="s">
        <v>82</v>
      </c>
      <c r="AL1320" s="1" t="s">
        <v>997</v>
      </c>
      <c r="AM1320" s="1" t="s">
        <v>354</v>
      </c>
      <c r="AN1320" s="1" t="s">
        <v>73</v>
      </c>
      <c r="AO1320" s="1" t="s">
        <v>73</v>
      </c>
      <c r="AP1320" s="1" t="s">
        <v>76</v>
      </c>
      <c r="AQ1320" s="1" t="s">
        <v>73</v>
      </c>
      <c r="AR1320" s="1" t="s">
        <v>73</v>
      </c>
      <c r="AS1320" s="1" t="s">
        <v>73</v>
      </c>
      <c r="AT1320" s="1" t="s">
        <v>138</v>
      </c>
      <c r="AU1320" s="1" t="s">
        <v>1158</v>
      </c>
      <c r="AV1320" s="1" t="s">
        <v>3545</v>
      </c>
      <c r="AW1320" s="1" t="s">
        <v>4359</v>
      </c>
      <c r="AX1320" s="1" t="s">
        <v>89</v>
      </c>
      <c r="AY1320" s="1" t="s">
        <v>73</v>
      </c>
      <c r="AZ1320" s="12">
        <v>9</v>
      </c>
      <c r="BA1320" s="12">
        <v>6</v>
      </c>
      <c r="BB1320" s="12">
        <v>689</v>
      </c>
      <c r="BC1320" s="1" t="s">
        <v>45849</v>
      </c>
      <c r="BD1320" s="1" t="s">
        <v>45850</v>
      </c>
      <c r="BE1320" s="1" t="s">
        <v>91</v>
      </c>
      <c r="BF1320" s="1" t="s">
        <v>45851</v>
      </c>
      <c r="BG1320" s="1" t="s">
        <v>93</v>
      </c>
      <c r="BH1320" s="1" t="s">
        <v>93</v>
      </c>
      <c r="BI1320" s="1" t="s">
        <v>76</v>
      </c>
      <c r="BJ1320" s="1" t="s">
        <v>93</v>
      </c>
    </row>
    <row r="1321" spans="1:62" hidden="1" x14ac:dyDescent="0.2">
      <c r="A1321" s="12" t="s">
        <v>4308</v>
      </c>
      <c r="B1321" s="1" t="s">
        <v>2223</v>
      </c>
      <c r="C1321" s="1" t="s">
        <v>359</v>
      </c>
      <c r="D1321" s="1" t="s">
        <v>45830</v>
      </c>
      <c r="E1321" s="1" t="s">
        <v>45831</v>
      </c>
      <c r="F1321" s="1" t="s">
        <v>45832</v>
      </c>
      <c r="G1321" s="1" t="s">
        <v>1995</v>
      </c>
      <c r="H1321" s="58" t="str">
        <f t="shared" si="192"/>
        <v>长泰供电有限公司</v>
      </c>
      <c r="I1321" s="1" t="s">
        <v>2667</v>
      </c>
      <c r="J1321" s="1" t="s">
        <v>2668</v>
      </c>
      <c r="K1321" s="1" t="s">
        <v>250</v>
      </c>
      <c r="L1321" s="1" t="s">
        <v>250</v>
      </c>
      <c r="M1321" s="1" t="s">
        <v>45833</v>
      </c>
      <c r="N1321" s="1" t="s">
        <v>45834</v>
      </c>
      <c r="O1321" s="1" t="s">
        <v>70</v>
      </c>
      <c r="P1321" s="1" t="s">
        <v>106</v>
      </c>
      <c r="Q1321" s="1" t="s">
        <v>45835</v>
      </c>
      <c r="R1321" s="1" t="s">
        <v>45836</v>
      </c>
      <c r="S1321" s="1" t="s">
        <v>73</v>
      </c>
      <c r="T1321" s="1" t="s">
        <v>73</v>
      </c>
      <c r="U1321" s="1" t="s">
        <v>45837</v>
      </c>
      <c r="V1321" s="1" t="s">
        <v>76</v>
      </c>
      <c r="W1321" s="1" t="s">
        <v>73</v>
      </c>
      <c r="X1321" s="1" t="s">
        <v>73</v>
      </c>
      <c r="Y1321" s="1" t="s">
        <v>73</v>
      </c>
      <c r="Z1321" s="1" t="s">
        <v>45833</v>
      </c>
      <c r="AA1321" s="1" t="s">
        <v>73</v>
      </c>
      <c r="AB1321" s="1" t="s">
        <v>78</v>
      </c>
      <c r="AC1321" s="1" t="s">
        <v>45838</v>
      </c>
      <c r="AD1321" s="1" t="s">
        <v>164</v>
      </c>
      <c r="AE1321" s="1" t="s">
        <v>73</v>
      </c>
      <c r="AF1321" s="1" t="s">
        <v>73</v>
      </c>
      <c r="AG1321" s="13" t="s">
        <v>73</v>
      </c>
      <c r="AH1321" s="1" t="s">
        <v>73</v>
      </c>
      <c r="AI1321" s="1" t="s">
        <v>82</v>
      </c>
      <c r="AJ1321" s="1" t="s">
        <v>82</v>
      </c>
      <c r="AK1321" s="1" t="s">
        <v>82</v>
      </c>
      <c r="AL1321" s="1" t="s">
        <v>2004</v>
      </c>
      <c r="AM1321" s="1" t="s">
        <v>2005</v>
      </c>
      <c r="AN1321" s="1" t="s">
        <v>73</v>
      </c>
      <c r="AO1321" s="1" t="s">
        <v>73</v>
      </c>
      <c r="AP1321" s="1" t="s">
        <v>93</v>
      </c>
      <c r="AQ1321" s="1" t="s">
        <v>73</v>
      </c>
      <c r="AR1321" s="1" t="s">
        <v>73</v>
      </c>
      <c r="AS1321" s="1" t="s">
        <v>73</v>
      </c>
      <c r="AT1321" s="1" t="s">
        <v>299</v>
      </c>
      <c r="AU1321" s="1" t="s">
        <v>299</v>
      </c>
      <c r="AV1321" s="1" t="s">
        <v>299</v>
      </c>
      <c r="AW1321" s="1" t="s">
        <v>300</v>
      </c>
      <c r="AX1321" s="1" t="s">
        <v>262</v>
      </c>
      <c r="AY1321" s="1" t="s">
        <v>73</v>
      </c>
      <c r="AZ1321" s="12">
        <v>2</v>
      </c>
      <c r="BA1321" s="12">
        <v>0</v>
      </c>
      <c r="BB1321" s="12">
        <v>94</v>
      </c>
      <c r="BC1321" s="1" t="s">
        <v>2223</v>
      </c>
      <c r="BD1321" s="1" t="s">
        <v>3355</v>
      </c>
      <c r="BE1321" s="1" t="s">
        <v>195</v>
      </c>
      <c r="BF1321" s="1" t="s">
        <v>73</v>
      </c>
      <c r="BG1321" s="1" t="s">
        <v>93</v>
      </c>
      <c r="BH1321" s="1" t="s">
        <v>93</v>
      </c>
      <c r="BI1321" s="1" t="s">
        <v>76</v>
      </c>
      <c r="BJ1321" s="1" t="s">
        <v>76</v>
      </c>
    </row>
    <row r="1322" spans="1:62" x14ac:dyDescent="0.2">
      <c r="A1322" s="12" t="s">
        <v>3890</v>
      </c>
      <c r="B1322" s="1" t="s">
        <v>8566</v>
      </c>
      <c r="C1322" s="1" t="s">
        <v>174</v>
      </c>
      <c r="D1322" s="1" t="s">
        <v>45815</v>
      </c>
      <c r="E1322" s="1" t="s">
        <v>45816</v>
      </c>
      <c r="F1322" s="1" t="s">
        <v>45817</v>
      </c>
      <c r="G1322" s="1" t="s">
        <v>2750</v>
      </c>
      <c r="H1322" s="58" t="str">
        <f>C1322</f>
        <v>泉州</v>
      </c>
      <c r="I1322" s="1" t="s">
        <v>2751</v>
      </c>
      <c r="J1322" s="1" t="s">
        <v>2752</v>
      </c>
      <c r="K1322" s="1" t="s">
        <v>2883</v>
      </c>
      <c r="L1322" s="1" t="s">
        <v>3041</v>
      </c>
      <c r="M1322" s="1" t="s">
        <v>45818</v>
      </c>
      <c r="N1322" s="1" t="s">
        <v>45819</v>
      </c>
      <c r="O1322" s="1" t="s">
        <v>293</v>
      </c>
      <c r="P1322" s="1" t="s">
        <v>106</v>
      </c>
      <c r="Q1322" s="1" t="s">
        <v>45820</v>
      </c>
      <c r="R1322" s="1" t="s">
        <v>45821</v>
      </c>
      <c r="S1322" s="1" t="s">
        <v>45822</v>
      </c>
      <c r="T1322" s="1" t="s">
        <v>73</v>
      </c>
      <c r="U1322" s="1" t="s">
        <v>45823</v>
      </c>
      <c r="V1322" s="1" t="s">
        <v>76</v>
      </c>
      <c r="W1322" s="1" t="s">
        <v>73</v>
      </c>
      <c r="X1322" s="1" t="s">
        <v>73</v>
      </c>
      <c r="Y1322" s="1" t="s">
        <v>73</v>
      </c>
      <c r="Z1322" s="1" t="s">
        <v>45824</v>
      </c>
      <c r="AA1322" s="1" t="s">
        <v>45825</v>
      </c>
      <c r="AB1322" s="1" t="s">
        <v>78</v>
      </c>
      <c r="AC1322" s="1" t="s">
        <v>45826</v>
      </c>
      <c r="AD1322" s="1" t="s">
        <v>80</v>
      </c>
      <c r="AE1322" s="1" t="s">
        <v>73</v>
      </c>
      <c r="AF1322" s="1" t="s">
        <v>73</v>
      </c>
      <c r="AG1322" s="13" t="s">
        <v>73</v>
      </c>
      <c r="AH1322" s="1" t="s">
        <v>73</v>
      </c>
      <c r="AI1322" s="1" t="s">
        <v>82</v>
      </c>
      <c r="AJ1322" s="1" t="s">
        <v>82</v>
      </c>
      <c r="AK1322" s="1" t="s">
        <v>82</v>
      </c>
      <c r="AL1322" s="1" t="s">
        <v>2753</v>
      </c>
      <c r="AM1322" s="1" t="s">
        <v>2752</v>
      </c>
      <c r="AN1322" s="1" t="s">
        <v>45825</v>
      </c>
      <c r="AO1322" s="1" t="s">
        <v>45827</v>
      </c>
      <c r="AP1322" s="1" t="s">
        <v>93</v>
      </c>
      <c r="AQ1322" s="1" t="s">
        <v>76</v>
      </c>
      <c r="AR1322" s="1" t="s">
        <v>76</v>
      </c>
      <c r="AS1322" s="1" t="s">
        <v>73</v>
      </c>
      <c r="AT1322" s="1" t="s">
        <v>299</v>
      </c>
      <c r="AU1322" s="1" t="s">
        <v>299</v>
      </c>
      <c r="AV1322" s="1" t="s">
        <v>299</v>
      </c>
      <c r="AW1322" s="1" t="s">
        <v>300</v>
      </c>
      <c r="AX1322" s="1" t="s">
        <v>262</v>
      </c>
      <c r="AY1322" s="1" t="s">
        <v>73</v>
      </c>
      <c r="AZ1322" s="12">
        <v>8</v>
      </c>
      <c r="BA1322" s="12">
        <v>16</v>
      </c>
      <c r="BB1322" s="12">
        <v>993</v>
      </c>
      <c r="BC1322" s="1" t="s">
        <v>8566</v>
      </c>
      <c r="BD1322" s="1" t="s">
        <v>45828</v>
      </c>
      <c r="BE1322" s="1" t="s">
        <v>91</v>
      </c>
      <c r="BF1322" s="1" t="s">
        <v>45829</v>
      </c>
      <c r="BG1322" s="1" t="s">
        <v>93</v>
      </c>
      <c r="BH1322" s="1" t="s">
        <v>93</v>
      </c>
      <c r="BI1322" s="1" t="s">
        <v>76</v>
      </c>
      <c r="BJ1322" s="1" t="s">
        <v>93</v>
      </c>
    </row>
    <row r="1323" spans="1:62" hidden="1" x14ac:dyDescent="0.2">
      <c r="A1323" s="12" t="s">
        <v>3899</v>
      </c>
      <c r="B1323" s="1" t="s">
        <v>45812</v>
      </c>
      <c r="C1323" s="1" t="s">
        <v>147</v>
      </c>
      <c r="D1323" s="1" t="s">
        <v>45801</v>
      </c>
      <c r="E1323" s="1" t="s">
        <v>45802</v>
      </c>
      <c r="F1323" s="1" t="s">
        <v>45803</v>
      </c>
      <c r="G1323" s="1" t="s">
        <v>151</v>
      </c>
      <c r="H1323" s="58" t="str">
        <f t="shared" ref="H1323:H1326" si="193">G1323</f>
        <v>永定供电有限公司</v>
      </c>
      <c r="I1323" s="1" t="s">
        <v>4127</v>
      </c>
      <c r="J1323" s="1" t="s">
        <v>4128</v>
      </c>
      <c r="K1323" s="1" t="s">
        <v>129</v>
      </c>
      <c r="L1323" s="1" t="s">
        <v>575</v>
      </c>
      <c r="M1323" s="1" t="s">
        <v>45602</v>
      </c>
      <c r="N1323" s="1" t="s">
        <v>45804</v>
      </c>
      <c r="O1323" s="1" t="s">
        <v>70</v>
      </c>
      <c r="P1323" s="1" t="s">
        <v>71</v>
      </c>
      <c r="Q1323" s="1" t="s">
        <v>45805</v>
      </c>
      <c r="R1323" s="1" t="s">
        <v>45806</v>
      </c>
      <c r="S1323" s="1" t="s">
        <v>45807</v>
      </c>
      <c r="T1323" s="1" t="s">
        <v>45808</v>
      </c>
      <c r="U1323" s="1" t="s">
        <v>45809</v>
      </c>
      <c r="V1323" s="1" t="s">
        <v>76</v>
      </c>
      <c r="W1323" s="1" t="s">
        <v>73</v>
      </c>
      <c r="X1323" s="1" t="s">
        <v>73</v>
      </c>
      <c r="Y1323" s="1" t="s">
        <v>73</v>
      </c>
      <c r="Z1323" s="1" t="s">
        <v>45602</v>
      </c>
      <c r="AA1323" s="1" t="s">
        <v>45810</v>
      </c>
      <c r="AB1323" s="1" t="s">
        <v>78</v>
      </c>
      <c r="AC1323" s="1" t="s">
        <v>45811</v>
      </c>
      <c r="AD1323" s="1" t="s">
        <v>80</v>
      </c>
      <c r="AE1323" s="1" t="s">
        <v>73</v>
      </c>
      <c r="AF1323" s="1" t="s">
        <v>73</v>
      </c>
      <c r="AG1323" s="13" t="s">
        <v>73</v>
      </c>
      <c r="AH1323" s="1" t="s">
        <v>73</v>
      </c>
      <c r="AI1323" s="1" t="s">
        <v>82</v>
      </c>
      <c r="AJ1323" s="1" t="s">
        <v>82</v>
      </c>
      <c r="AK1323" s="1" t="s">
        <v>82</v>
      </c>
      <c r="AL1323" s="1" t="s">
        <v>45797</v>
      </c>
      <c r="AM1323" s="1" t="s">
        <v>4128</v>
      </c>
      <c r="AN1323" s="1" t="s">
        <v>45810</v>
      </c>
      <c r="AO1323" s="1" t="s">
        <v>73</v>
      </c>
      <c r="AP1323" s="1" t="s">
        <v>93</v>
      </c>
      <c r="AQ1323" s="1" t="s">
        <v>93</v>
      </c>
      <c r="AR1323" s="1" t="s">
        <v>73</v>
      </c>
      <c r="AS1323" s="1" t="s">
        <v>73</v>
      </c>
      <c r="AT1323" s="1" t="s">
        <v>138</v>
      </c>
      <c r="AU1323" s="1" t="s">
        <v>1158</v>
      </c>
      <c r="AV1323" s="1" t="s">
        <v>3428</v>
      </c>
      <c r="AW1323" s="1" t="s">
        <v>3429</v>
      </c>
      <c r="AX1323" s="1" t="s">
        <v>142</v>
      </c>
      <c r="AY1323" s="1" t="s">
        <v>45808</v>
      </c>
      <c r="AZ1323" s="12">
        <v>2</v>
      </c>
      <c r="BA1323" s="12">
        <v>1</v>
      </c>
      <c r="BB1323" s="12">
        <v>106</v>
      </c>
      <c r="BC1323" s="1" t="s">
        <v>45812</v>
      </c>
      <c r="BD1323" s="1" t="s">
        <v>45813</v>
      </c>
      <c r="BE1323" s="1" t="s">
        <v>91</v>
      </c>
      <c r="BF1323" s="1" t="s">
        <v>45814</v>
      </c>
      <c r="BG1323" s="1" t="s">
        <v>93</v>
      </c>
      <c r="BH1323" s="1" t="s">
        <v>93</v>
      </c>
      <c r="BI1323" s="1" t="s">
        <v>76</v>
      </c>
      <c r="BJ1323" s="1" t="s">
        <v>93</v>
      </c>
    </row>
    <row r="1324" spans="1:62" hidden="1" x14ac:dyDescent="0.2">
      <c r="A1324" s="12" t="s">
        <v>2111</v>
      </c>
      <c r="B1324" s="1" t="s">
        <v>45798</v>
      </c>
      <c r="C1324" s="1" t="s">
        <v>147</v>
      </c>
      <c r="D1324" s="1" t="s">
        <v>45785</v>
      </c>
      <c r="E1324" s="1" t="s">
        <v>45786</v>
      </c>
      <c r="F1324" s="1" t="s">
        <v>45787</v>
      </c>
      <c r="G1324" s="1" t="s">
        <v>151</v>
      </c>
      <c r="H1324" s="58" t="str">
        <f t="shared" si="193"/>
        <v>永定供电有限公司</v>
      </c>
      <c r="I1324" s="1" t="s">
        <v>4127</v>
      </c>
      <c r="J1324" s="1" t="s">
        <v>4128</v>
      </c>
      <c r="K1324" s="1" t="s">
        <v>250</v>
      </c>
      <c r="L1324" s="1" t="s">
        <v>250</v>
      </c>
      <c r="M1324" s="1" t="s">
        <v>45788</v>
      </c>
      <c r="N1324" s="1" t="s">
        <v>45789</v>
      </c>
      <c r="O1324" s="1" t="s">
        <v>70</v>
      </c>
      <c r="P1324" s="1" t="s">
        <v>185</v>
      </c>
      <c r="Q1324" s="1" t="s">
        <v>45790</v>
      </c>
      <c r="R1324" s="1" t="s">
        <v>45791</v>
      </c>
      <c r="S1324" s="1" t="s">
        <v>45792</v>
      </c>
      <c r="T1324" s="1" t="s">
        <v>45793</v>
      </c>
      <c r="U1324" s="1" t="s">
        <v>45794</v>
      </c>
      <c r="V1324" s="1" t="s">
        <v>76</v>
      </c>
      <c r="W1324" s="1" t="s">
        <v>73</v>
      </c>
      <c r="X1324" s="1" t="s">
        <v>73</v>
      </c>
      <c r="Y1324" s="1" t="s">
        <v>73</v>
      </c>
      <c r="Z1324" s="1" t="s">
        <v>45795</v>
      </c>
      <c r="AA1324" s="1" t="s">
        <v>73</v>
      </c>
      <c r="AB1324" s="1" t="s">
        <v>78</v>
      </c>
      <c r="AC1324" s="1" t="s">
        <v>45796</v>
      </c>
      <c r="AD1324" s="1" t="s">
        <v>80</v>
      </c>
      <c r="AE1324" s="1" t="s">
        <v>73</v>
      </c>
      <c r="AF1324" s="1" t="s">
        <v>73</v>
      </c>
      <c r="AG1324" s="13" t="s">
        <v>73</v>
      </c>
      <c r="AH1324" s="1" t="s">
        <v>73</v>
      </c>
      <c r="AI1324" s="1" t="s">
        <v>82</v>
      </c>
      <c r="AJ1324" s="1" t="s">
        <v>82</v>
      </c>
      <c r="AK1324" s="1" t="s">
        <v>189</v>
      </c>
      <c r="AL1324" s="1" t="s">
        <v>45797</v>
      </c>
      <c r="AM1324" s="1" t="s">
        <v>4128</v>
      </c>
      <c r="AN1324" s="1" t="s">
        <v>73</v>
      </c>
      <c r="AO1324" s="1" t="s">
        <v>73</v>
      </c>
      <c r="AP1324" s="1" t="s">
        <v>93</v>
      </c>
      <c r="AQ1324" s="1" t="s">
        <v>73</v>
      </c>
      <c r="AR1324" s="1" t="s">
        <v>73</v>
      </c>
      <c r="AS1324" s="1" t="s">
        <v>73</v>
      </c>
      <c r="AT1324" s="1" t="s">
        <v>299</v>
      </c>
      <c r="AU1324" s="1" t="s">
        <v>299</v>
      </c>
      <c r="AV1324" s="1" t="s">
        <v>299</v>
      </c>
      <c r="AW1324" s="1" t="s">
        <v>300</v>
      </c>
      <c r="AX1324" s="1" t="s">
        <v>89</v>
      </c>
      <c r="AY1324" s="1" t="s">
        <v>45793</v>
      </c>
      <c r="AZ1324" s="12">
        <v>9</v>
      </c>
      <c r="BA1324" s="12">
        <v>2</v>
      </c>
      <c r="BB1324" s="12">
        <v>389</v>
      </c>
      <c r="BC1324" s="1" t="s">
        <v>45798</v>
      </c>
      <c r="BD1324" s="1" t="s">
        <v>45799</v>
      </c>
      <c r="BE1324" s="1" t="s">
        <v>91</v>
      </c>
      <c r="BF1324" s="1" t="s">
        <v>45800</v>
      </c>
      <c r="BG1324" s="1" t="s">
        <v>93</v>
      </c>
      <c r="BH1324" s="1" t="s">
        <v>93</v>
      </c>
      <c r="BI1324" s="1" t="s">
        <v>76</v>
      </c>
      <c r="BJ1324" s="1" t="s">
        <v>93</v>
      </c>
    </row>
    <row r="1325" spans="1:62" hidden="1" x14ac:dyDescent="0.2">
      <c r="A1325" s="12" t="s">
        <v>5464</v>
      </c>
      <c r="B1325" s="1" t="s">
        <v>45783</v>
      </c>
      <c r="C1325" s="1" t="s">
        <v>265</v>
      </c>
      <c r="D1325" s="1" t="s">
        <v>45774</v>
      </c>
      <c r="E1325" s="1" t="s">
        <v>45775</v>
      </c>
      <c r="F1325" s="1" t="s">
        <v>45776</v>
      </c>
      <c r="G1325" s="1" t="s">
        <v>2449</v>
      </c>
      <c r="H1325" s="58" t="str">
        <f t="shared" si="193"/>
        <v>国网明溪县供电公司</v>
      </c>
      <c r="I1325" s="1" t="s">
        <v>6899</v>
      </c>
      <c r="J1325" s="1" t="s">
        <v>6900</v>
      </c>
      <c r="K1325" s="1" t="s">
        <v>250</v>
      </c>
      <c r="L1325" s="1" t="s">
        <v>250</v>
      </c>
      <c r="M1325" s="1" t="s">
        <v>45777</v>
      </c>
      <c r="N1325" s="1" t="s">
        <v>45778</v>
      </c>
      <c r="O1325" s="1" t="s">
        <v>156</v>
      </c>
      <c r="P1325" s="1" t="s">
        <v>106</v>
      </c>
      <c r="Q1325" s="1" t="s">
        <v>45779</v>
      </c>
      <c r="R1325" s="1" t="s">
        <v>45780</v>
      </c>
      <c r="S1325" s="1" t="s">
        <v>73</v>
      </c>
      <c r="T1325" s="1" t="s">
        <v>73</v>
      </c>
      <c r="U1325" s="1" t="s">
        <v>45781</v>
      </c>
      <c r="V1325" s="1" t="s">
        <v>76</v>
      </c>
      <c r="W1325" s="1" t="s">
        <v>73</v>
      </c>
      <c r="X1325" s="1" t="s">
        <v>73</v>
      </c>
      <c r="Y1325" s="1" t="s">
        <v>73</v>
      </c>
      <c r="Z1325" s="1" t="s">
        <v>45782</v>
      </c>
      <c r="AA1325" s="1" t="s">
        <v>73</v>
      </c>
      <c r="AB1325" s="1" t="s">
        <v>78</v>
      </c>
      <c r="AC1325" s="1" t="s">
        <v>45773</v>
      </c>
      <c r="AD1325" s="1" t="s">
        <v>164</v>
      </c>
      <c r="AE1325" s="1" t="s">
        <v>73</v>
      </c>
      <c r="AF1325" s="1" t="s">
        <v>73</v>
      </c>
      <c r="AG1325" s="13" t="s">
        <v>73</v>
      </c>
      <c r="AH1325" s="1" t="s">
        <v>73</v>
      </c>
      <c r="AI1325" s="1" t="s">
        <v>82</v>
      </c>
      <c r="AJ1325" s="1" t="s">
        <v>82</v>
      </c>
      <c r="AK1325" s="1" t="s">
        <v>82</v>
      </c>
      <c r="AL1325" s="1" t="s">
        <v>280</v>
      </c>
      <c r="AM1325" s="1" t="s">
        <v>281</v>
      </c>
      <c r="AN1325" s="1" t="s">
        <v>73</v>
      </c>
      <c r="AO1325" s="1" t="s">
        <v>73</v>
      </c>
      <c r="AP1325" s="1" t="s">
        <v>93</v>
      </c>
      <c r="AQ1325" s="1" t="s">
        <v>73</v>
      </c>
      <c r="AR1325" s="1" t="s">
        <v>73</v>
      </c>
      <c r="AS1325" s="1" t="s">
        <v>73</v>
      </c>
      <c r="AT1325" s="1" t="s">
        <v>299</v>
      </c>
      <c r="AU1325" s="1" t="s">
        <v>299</v>
      </c>
      <c r="AV1325" s="1" t="s">
        <v>299</v>
      </c>
      <c r="AW1325" s="1" t="s">
        <v>300</v>
      </c>
      <c r="AX1325" s="1" t="s">
        <v>262</v>
      </c>
      <c r="AY1325" s="1" t="s">
        <v>73</v>
      </c>
      <c r="AZ1325" s="12">
        <v>50</v>
      </c>
      <c r="BA1325" s="12">
        <v>33</v>
      </c>
      <c r="BB1325" s="12">
        <v>2500</v>
      </c>
      <c r="BC1325" s="1" t="s">
        <v>45783</v>
      </c>
      <c r="BD1325" s="1" t="s">
        <v>45784</v>
      </c>
      <c r="BE1325" s="1" t="s">
        <v>195</v>
      </c>
      <c r="BF1325" s="1" t="s">
        <v>73</v>
      </c>
      <c r="BG1325" s="1" t="s">
        <v>93</v>
      </c>
      <c r="BH1325" s="1" t="s">
        <v>93</v>
      </c>
      <c r="BI1325" s="1" t="s">
        <v>76</v>
      </c>
      <c r="BJ1325" s="1" t="s">
        <v>76</v>
      </c>
    </row>
    <row r="1326" spans="1:62" hidden="1" x14ac:dyDescent="0.2">
      <c r="A1326" s="12" t="s">
        <v>5493</v>
      </c>
      <c r="B1326" s="1" t="s">
        <v>5964</v>
      </c>
      <c r="C1326" s="1" t="s">
        <v>359</v>
      </c>
      <c r="D1326" s="1" t="s">
        <v>45762</v>
      </c>
      <c r="E1326" s="1" t="s">
        <v>45763</v>
      </c>
      <c r="F1326" s="1" t="s">
        <v>45764</v>
      </c>
      <c r="G1326" s="1" t="s">
        <v>2470</v>
      </c>
      <c r="H1326" s="58" t="str">
        <f t="shared" si="193"/>
        <v>南靖供电有限公司</v>
      </c>
      <c r="I1326" s="1" t="s">
        <v>3043</v>
      </c>
      <c r="J1326" s="1" t="s">
        <v>3044</v>
      </c>
      <c r="K1326" s="1" t="s">
        <v>129</v>
      </c>
      <c r="L1326" s="1" t="s">
        <v>130</v>
      </c>
      <c r="M1326" s="1" t="s">
        <v>45765</v>
      </c>
      <c r="N1326" s="1" t="s">
        <v>45766</v>
      </c>
      <c r="O1326" s="1" t="s">
        <v>293</v>
      </c>
      <c r="P1326" s="1" t="s">
        <v>185</v>
      </c>
      <c r="Q1326" s="1" t="s">
        <v>45767</v>
      </c>
      <c r="R1326" s="1" t="s">
        <v>45768</v>
      </c>
      <c r="S1326" s="1" t="s">
        <v>45769</v>
      </c>
      <c r="T1326" s="1" t="s">
        <v>73</v>
      </c>
      <c r="U1326" s="1" t="s">
        <v>45770</v>
      </c>
      <c r="V1326" s="1" t="s">
        <v>76</v>
      </c>
      <c r="W1326" s="1" t="s">
        <v>73</v>
      </c>
      <c r="X1326" s="1" t="s">
        <v>73</v>
      </c>
      <c r="Y1326" s="1" t="s">
        <v>73</v>
      </c>
      <c r="Z1326" s="1" t="s">
        <v>45771</v>
      </c>
      <c r="AA1326" s="1" t="s">
        <v>45772</v>
      </c>
      <c r="AB1326" s="1" t="s">
        <v>78</v>
      </c>
      <c r="AC1326" s="1" t="s">
        <v>45773</v>
      </c>
      <c r="AD1326" s="1" t="s">
        <v>80</v>
      </c>
      <c r="AE1326" s="1" t="s">
        <v>73</v>
      </c>
      <c r="AF1326" s="1" t="s">
        <v>73</v>
      </c>
      <c r="AG1326" s="13" t="s">
        <v>73</v>
      </c>
      <c r="AH1326" s="1" t="s">
        <v>73</v>
      </c>
      <c r="AI1326" s="1" t="s">
        <v>82</v>
      </c>
      <c r="AJ1326" s="1" t="s">
        <v>82</v>
      </c>
      <c r="AK1326" s="1" t="s">
        <v>1808</v>
      </c>
      <c r="AL1326" s="1" t="s">
        <v>73</v>
      </c>
      <c r="AM1326" s="1" t="s">
        <v>3044</v>
      </c>
      <c r="AN1326" s="1" t="s">
        <v>45772</v>
      </c>
      <c r="AO1326" s="1" t="s">
        <v>73</v>
      </c>
      <c r="AP1326" s="1" t="s">
        <v>93</v>
      </c>
      <c r="AQ1326" s="1" t="s">
        <v>76</v>
      </c>
      <c r="AR1326" s="1" t="s">
        <v>76</v>
      </c>
      <c r="AS1326" s="1" t="s">
        <v>73</v>
      </c>
      <c r="AT1326" s="1" t="s">
        <v>138</v>
      </c>
      <c r="AU1326" s="1" t="s">
        <v>191</v>
      </c>
      <c r="AV1326" s="1" t="s">
        <v>192</v>
      </c>
      <c r="AW1326" s="1" t="s">
        <v>193</v>
      </c>
      <c r="AX1326" s="1" t="s">
        <v>142</v>
      </c>
      <c r="AY1326" s="1" t="s">
        <v>73</v>
      </c>
      <c r="AZ1326" s="12">
        <v>11</v>
      </c>
      <c r="BA1326" s="12">
        <v>18</v>
      </c>
      <c r="BB1326" s="12">
        <v>1291</v>
      </c>
      <c r="BC1326" s="1" t="s">
        <v>5964</v>
      </c>
      <c r="BD1326" s="1" t="s">
        <v>5966</v>
      </c>
      <c r="BE1326" s="1" t="s">
        <v>91</v>
      </c>
      <c r="BF1326" s="1" t="s">
        <v>73</v>
      </c>
      <c r="BG1326" s="1" t="s">
        <v>93</v>
      </c>
      <c r="BH1326" s="1" t="s">
        <v>93</v>
      </c>
      <c r="BI1326" s="1" t="s">
        <v>76</v>
      </c>
      <c r="BJ1326" s="1" t="s">
        <v>93</v>
      </c>
    </row>
    <row r="1327" spans="1:62" hidden="1" x14ac:dyDescent="0.2">
      <c r="A1327" s="12" t="s">
        <v>4317</v>
      </c>
      <c r="B1327" s="1" t="s">
        <v>2363</v>
      </c>
      <c r="C1327" s="1" t="s">
        <v>515</v>
      </c>
      <c r="D1327" s="1" t="s">
        <v>45749</v>
      </c>
      <c r="E1327" s="1" t="s">
        <v>45750</v>
      </c>
      <c r="F1327" s="1" t="s">
        <v>45751</v>
      </c>
      <c r="G1327" s="1" t="s">
        <v>1818</v>
      </c>
      <c r="H1327" s="58" t="str">
        <f>C1327</f>
        <v>莆田</v>
      </c>
      <c r="I1327" s="1" t="s">
        <v>3169</v>
      </c>
      <c r="J1327" s="1" t="s">
        <v>3170</v>
      </c>
      <c r="K1327" s="1" t="s">
        <v>129</v>
      </c>
      <c r="L1327" s="1" t="s">
        <v>130</v>
      </c>
      <c r="M1327" s="1" t="s">
        <v>45752</v>
      </c>
      <c r="N1327" s="1" t="s">
        <v>45753</v>
      </c>
      <c r="O1327" s="1" t="s">
        <v>70</v>
      </c>
      <c r="P1327" s="1" t="s">
        <v>71</v>
      </c>
      <c r="Q1327" s="1" t="s">
        <v>45754</v>
      </c>
      <c r="R1327" s="1" t="s">
        <v>45755</v>
      </c>
      <c r="S1327" s="1" t="s">
        <v>45756</v>
      </c>
      <c r="T1327" s="1" t="s">
        <v>45757</v>
      </c>
      <c r="U1327" s="1" t="s">
        <v>45758</v>
      </c>
      <c r="V1327" s="1" t="s">
        <v>76</v>
      </c>
      <c r="W1327" s="1" t="s">
        <v>73</v>
      </c>
      <c r="X1327" s="1" t="s">
        <v>73</v>
      </c>
      <c r="Y1327" s="1" t="s">
        <v>73</v>
      </c>
      <c r="Z1327" s="1" t="s">
        <v>45752</v>
      </c>
      <c r="AA1327" s="1" t="s">
        <v>45753</v>
      </c>
      <c r="AB1327" s="1" t="s">
        <v>78</v>
      </c>
      <c r="AC1327" s="1" t="s">
        <v>45759</v>
      </c>
      <c r="AD1327" s="1" t="s">
        <v>80</v>
      </c>
      <c r="AE1327" s="1" t="s">
        <v>73</v>
      </c>
      <c r="AF1327" s="1" t="s">
        <v>73</v>
      </c>
      <c r="AG1327" s="13" t="s">
        <v>73</v>
      </c>
      <c r="AH1327" s="1" t="s">
        <v>73</v>
      </c>
      <c r="AI1327" s="1" t="s">
        <v>82</v>
      </c>
      <c r="AJ1327" s="1" t="s">
        <v>82</v>
      </c>
      <c r="AK1327" s="1" t="s">
        <v>82</v>
      </c>
      <c r="AL1327" s="1" t="s">
        <v>3469</v>
      </c>
      <c r="AM1327" s="1" t="s">
        <v>3170</v>
      </c>
      <c r="AN1327" s="1" t="s">
        <v>45753</v>
      </c>
      <c r="AO1327" s="1" t="s">
        <v>73</v>
      </c>
      <c r="AP1327" s="1" t="s">
        <v>93</v>
      </c>
      <c r="AQ1327" s="1" t="s">
        <v>76</v>
      </c>
      <c r="AR1327" s="1" t="s">
        <v>76</v>
      </c>
      <c r="AS1327" s="1" t="s">
        <v>73</v>
      </c>
      <c r="AT1327" s="1" t="s">
        <v>138</v>
      </c>
      <c r="AU1327" s="1" t="s">
        <v>485</v>
      </c>
      <c r="AV1327" s="1" t="s">
        <v>1350</v>
      </c>
      <c r="AW1327" s="1" t="s">
        <v>1351</v>
      </c>
      <c r="AX1327" s="1" t="s">
        <v>142</v>
      </c>
      <c r="AY1327" s="1" t="s">
        <v>45757</v>
      </c>
      <c r="AZ1327" s="12">
        <v>4</v>
      </c>
      <c r="BA1327" s="12">
        <v>0</v>
      </c>
      <c r="BB1327" s="12">
        <v>511</v>
      </c>
      <c r="BC1327" s="1" t="s">
        <v>2363</v>
      </c>
      <c r="BD1327" s="1" t="s">
        <v>45760</v>
      </c>
      <c r="BE1327" s="1" t="s">
        <v>91</v>
      </c>
      <c r="BF1327" s="1" t="s">
        <v>45761</v>
      </c>
      <c r="BG1327" s="1" t="s">
        <v>93</v>
      </c>
      <c r="BH1327" s="1" t="s">
        <v>93</v>
      </c>
      <c r="BI1327" s="1" t="s">
        <v>76</v>
      </c>
      <c r="BJ1327" s="1" t="s">
        <v>93</v>
      </c>
    </row>
    <row r="1328" spans="1:62" hidden="1" x14ac:dyDescent="0.2">
      <c r="A1328" s="12" t="s">
        <v>7435</v>
      </c>
      <c r="B1328" s="1" t="s">
        <v>2389</v>
      </c>
      <c r="C1328" s="1" t="s">
        <v>147</v>
      </c>
      <c r="D1328" s="1" t="s">
        <v>45738</v>
      </c>
      <c r="E1328" s="1" t="s">
        <v>45739</v>
      </c>
      <c r="F1328" s="1" t="s">
        <v>45740</v>
      </c>
      <c r="G1328" s="1" t="s">
        <v>390</v>
      </c>
      <c r="H1328" s="58" t="str">
        <f>G1328</f>
        <v>长汀供电有限公司</v>
      </c>
      <c r="I1328" s="1" t="s">
        <v>573</v>
      </c>
      <c r="J1328" s="1" t="s">
        <v>574</v>
      </c>
      <c r="K1328" s="1" t="s">
        <v>129</v>
      </c>
      <c r="L1328" s="1" t="s">
        <v>130</v>
      </c>
      <c r="M1328" s="1" t="s">
        <v>45741</v>
      </c>
      <c r="N1328" s="1" t="s">
        <v>45742</v>
      </c>
      <c r="O1328" s="1" t="s">
        <v>70</v>
      </c>
      <c r="P1328" s="1" t="s">
        <v>185</v>
      </c>
      <c r="Q1328" s="1" t="s">
        <v>45743</v>
      </c>
      <c r="R1328" s="1" t="s">
        <v>45744</v>
      </c>
      <c r="S1328" s="1" t="s">
        <v>45745</v>
      </c>
      <c r="T1328" s="1" t="s">
        <v>2943</v>
      </c>
      <c r="U1328" s="1" t="s">
        <v>45746</v>
      </c>
      <c r="V1328" s="1" t="s">
        <v>76</v>
      </c>
      <c r="W1328" s="1" t="s">
        <v>73</v>
      </c>
      <c r="X1328" s="1" t="s">
        <v>73</v>
      </c>
      <c r="Y1328" s="1" t="s">
        <v>73</v>
      </c>
      <c r="Z1328" s="1" t="s">
        <v>45741</v>
      </c>
      <c r="AA1328" s="1" t="s">
        <v>45747</v>
      </c>
      <c r="AB1328" s="1" t="s">
        <v>78</v>
      </c>
      <c r="AC1328" s="1" t="s">
        <v>44361</v>
      </c>
      <c r="AD1328" s="1" t="s">
        <v>164</v>
      </c>
      <c r="AE1328" s="1" t="s">
        <v>73</v>
      </c>
      <c r="AF1328" s="1" t="s">
        <v>73</v>
      </c>
      <c r="AG1328" s="13" t="s">
        <v>73</v>
      </c>
      <c r="AH1328" s="1" t="s">
        <v>73</v>
      </c>
      <c r="AI1328" s="1" t="s">
        <v>82</v>
      </c>
      <c r="AJ1328" s="1" t="s">
        <v>82</v>
      </c>
      <c r="AK1328" s="1" t="s">
        <v>1808</v>
      </c>
      <c r="AL1328" s="1" t="s">
        <v>584</v>
      </c>
      <c r="AM1328" s="1" t="s">
        <v>585</v>
      </c>
      <c r="AN1328" s="1" t="s">
        <v>45747</v>
      </c>
      <c r="AO1328" s="1" t="s">
        <v>82</v>
      </c>
      <c r="AP1328" s="1" t="s">
        <v>93</v>
      </c>
      <c r="AQ1328" s="1" t="s">
        <v>76</v>
      </c>
      <c r="AR1328" s="1" t="s">
        <v>76</v>
      </c>
      <c r="AS1328" s="1" t="s">
        <v>73</v>
      </c>
      <c r="AT1328" s="1" t="s">
        <v>138</v>
      </c>
      <c r="AU1328" s="1" t="s">
        <v>1158</v>
      </c>
      <c r="AV1328" s="1" t="s">
        <v>1669</v>
      </c>
      <c r="AW1328" s="1" t="s">
        <v>1670</v>
      </c>
      <c r="AX1328" s="1" t="s">
        <v>142</v>
      </c>
      <c r="AY1328" s="1" t="s">
        <v>2943</v>
      </c>
      <c r="AZ1328" s="12">
        <v>6</v>
      </c>
      <c r="BA1328" s="12">
        <v>2</v>
      </c>
      <c r="BB1328" s="12">
        <v>387</v>
      </c>
      <c r="BC1328" s="1" t="s">
        <v>2389</v>
      </c>
      <c r="BD1328" s="1" t="s">
        <v>4156</v>
      </c>
      <c r="BE1328" s="1" t="s">
        <v>91</v>
      </c>
      <c r="BF1328" s="1" t="s">
        <v>45748</v>
      </c>
      <c r="BG1328" s="1" t="s">
        <v>93</v>
      </c>
      <c r="BH1328" s="1" t="s">
        <v>93</v>
      </c>
      <c r="BI1328" s="1" t="s">
        <v>76</v>
      </c>
      <c r="BJ1328" s="1" t="s">
        <v>93</v>
      </c>
    </row>
    <row r="1329" spans="1:62" hidden="1" x14ac:dyDescent="0.2">
      <c r="A1329" s="12" t="s">
        <v>3951</v>
      </c>
      <c r="B1329" s="1" t="s">
        <v>41590</v>
      </c>
      <c r="C1329" s="1" t="s">
        <v>174</v>
      </c>
      <c r="D1329" s="1" t="s">
        <v>45726</v>
      </c>
      <c r="E1329" s="1" t="s">
        <v>45727</v>
      </c>
      <c r="F1329" s="1" t="s">
        <v>45728</v>
      </c>
      <c r="G1329" s="1" t="s">
        <v>3030</v>
      </c>
      <c r="H1329" s="58" t="str">
        <f>C1329</f>
        <v>泉州</v>
      </c>
      <c r="I1329" s="1" t="s">
        <v>7149</v>
      </c>
      <c r="J1329" s="1" t="s">
        <v>7150</v>
      </c>
      <c r="K1329" s="1" t="s">
        <v>103</v>
      </c>
      <c r="L1329" s="1" t="s">
        <v>103</v>
      </c>
      <c r="M1329" s="1" t="s">
        <v>45729</v>
      </c>
      <c r="N1329" s="1" t="s">
        <v>45730</v>
      </c>
      <c r="O1329" s="1" t="s">
        <v>293</v>
      </c>
      <c r="P1329" s="1" t="s">
        <v>106</v>
      </c>
      <c r="Q1329" s="1" t="s">
        <v>45731</v>
      </c>
      <c r="R1329" s="1" t="s">
        <v>45732</v>
      </c>
      <c r="S1329" s="1" t="s">
        <v>45733</v>
      </c>
      <c r="T1329" s="1" t="s">
        <v>73</v>
      </c>
      <c r="U1329" s="1" t="s">
        <v>45734</v>
      </c>
      <c r="V1329" s="1" t="s">
        <v>76</v>
      </c>
      <c r="W1329" s="1" t="s">
        <v>73</v>
      </c>
      <c r="X1329" s="1" t="s">
        <v>73</v>
      </c>
      <c r="Y1329" s="1" t="s">
        <v>73</v>
      </c>
      <c r="Z1329" s="1" t="s">
        <v>45729</v>
      </c>
      <c r="AA1329" s="1" t="s">
        <v>45730</v>
      </c>
      <c r="AB1329" s="1" t="s">
        <v>78</v>
      </c>
      <c r="AC1329" s="1" t="s">
        <v>45735</v>
      </c>
      <c r="AD1329" s="1" t="s">
        <v>80</v>
      </c>
      <c r="AE1329" s="1" t="s">
        <v>73</v>
      </c>
      <c r="AF1329" s="1" t="s">
        <v>73</v>
      </c>
      <c r="AG1329" s="13" t="s">
        <v>73</v>
      </c>
      <c r="AH1329" s="1" t="s">
        <v>73</v>
      </c>
      <c r="AI1329" s="1" t="s">
        <v>82</v>
      </c>
      <c r="AJ1329" s="1" t="s">
        <v>82</v>
      </c>
      <c r="AK1329" s="1" t="s">
        <v>82</v>
      </c>
      <c r="AL1329" s="1" t="s">
        <v>45736</v>
      </c>
      <c r="AM1329" s="1" t="s">
        <v>7150</v>
      </c>
      <c r="AN1329" s="1" t="s">
        <v>45730</v>
      </c>
      <c r="AO1329" s="1" t="s">
        <v>73</v>
      </c>
      <c r="AP1329" s="1" t="s">
        <v>93</v>
      </c>
      <c r="AQ1329" s="1" t="s">
        <v>76</v>
      </c>
      <c r="AR1329" s="1" t="s">
        <v>73</v>
      </c>
      <c r="AS1329" s="1" t="s">
        <v>73</v>
      </c>
      <c r="AT1329" s="1" t="s">
        <v>117</v>
      </c>
      <c r="AU1329" s="1" t="s">
        <v>118</v>
      </c>
      <c r="AV1329" s="1" t="s">
        <v>119</v>
      </c>
      <c r="AW1329" s="1" t="s">
        <v>120</v>
      </c>
      <c r="AX1329" s="1" t="s">
        <v>566</v>
      </c>
      <c r="AY1329" s="1" t="s">
        <v>73</v>
      </c>
      <c r="AZ1329" s="12">
        <v>27</v>
      </c>
      <c r="BA1329" s="12">
        <v>18</v>
      </c>
      <c r="BB1329" s="12">
        <v>2338</v>
      </c>
      <c r="BC1329" s="1" t="s">
        <v>41590</v>
      </c>
      <c r="BD1329" s="1" t="s">
        <v>41591</v>
      </c>
      <c r="BE1329" s="1" t="s">
        <v>91</v>
      </c>
      <c r="BF1329" s="1" t="s">
        <v>45737</v>
      </c>
      <c r="BG1329" s="1" t="s">
        <v>93</v>
      </c>
      <c r="BH1329" s="1" t="s">
        <v>93</v>
      </c>
      <c r="BI1329" s="1" t="s">
        <v>76</v>
      </c>
      <c r="BJ1329" s="1" t="s">
        <v>93</v>
      </c>
    </row>
    <row r="1330" spans="1:62" hidden="1" x14ac:dyDescent="0.2">
      <c r="A1330" s="12" t="s">
        <v>3954</v>
      </c>
      <c r="B1330" s="1" t="s">
        <v>45723</v>
      </c>
      <c r="C1330" s="1" t="s">
        <v>96</v>
      </c>
      <c r="D1330" s="1" t="s">
        <v>45711</v>
      </c>
      <c r="E1330" s="1" t="s">
        <v>45712</v>
      </c>
      <c r="F1330" s="1" t="s">
        <v>45713</v>
      </c>
      <c r="G1330" s="1" t="s">
        <v>494</v>
      </c>
      <c r="H1330" s="58" t="str">
        <f t="shared" ref="H1330:H1335" si="194">G1330</f>
        <v>浦城供电公司</v>
      </c>
      <c r="I1330" s="1" t="s">
        <v>2785</v>
      </c>
      <c r="J1330" s="1" t="s">
        <v>2786</v>
      </c>
      <c r="K1330" s="1" t="s">
        <v>966</v>
      </c>
      <c r="L1330" s="1" t="s">
        <v>967</v>
      </c>
      <c r="M1330" s="1" t="s">
        <v>45714</v>
      </c>
      <c r="N1330" s="1" t="s">
        <v>45715</v>
      </c>
      <c r="O1330" s="1" t="s">
        <v>156</v>
      </c>
      <c r="P1330" s="1" t="s">
        <v>71</v>
      </c>
      <c r="Q1330" s="1" t="s">
        <v>45716</v>
      </c>
      <c r="R1330" s="1" t="s">
        <v>45717</v>
      </c>
      <c r="S1330" s="1" t="s">
        <v>45718</v>
      </c>
      <c r="T1330" s="1" t="s">
        <v>45719</v>
      </c>
      <c r="U1330" s="1" t="s">
        <v>45720</v>
      </c>
      <c r="V1330" s="1" t="s">
        <v>76</v>
      </c>
      <c r="W1330" s="1" t="s">
        <v>73</v>
      </c>
      <c r="X1330" s="1" t="s">
        <v>73</v>
      </c>
      <c r="Y1330" s="1" t="s">
        <v>73</v>
      </c>
      <c r="Z1330" s="1" t="s">
        <v>45721</v>
      </c>
      <c r="AA1330" s="1" t="s">
        <v>45715</v>
      </c>
      <c r="AB1330" s="1" t="s">
        <v>78</v>
      </c>
      <c r="AC1330" s="1" t="s">
        <v>45636</v>
      </c>
      <c r="AD1330" s="1" t="s">
        <v>80</v>
      </c>
      <c r="AE1330" s="1" t="s">
        <v>73</v>
      </c>
      <c r="AF1330" s="1" t="s">
        <v>73</v>
      </c>
      <c r="AG1330" s="13" t="s">
        <v>73</v>
      </c>
      <c r="AH1330" s="1" t="s">
        <v>73</v>
      </c>
      <c r="AI1330" s="1" t="s">
        <v>82</v>
      </c>
      <c r="AJ1330" s="1" t="s">
        <v>82</v>
      </c>
      <c r="AK1330" s="1" t="s">
        <v>82</v>
      </c>
      <c r="AL1330" s="1" t="s">
        <v>45722</v>
      </c>
      <c r="AM1330" s="1" t="s">
        <v>2786</v>
      </c>
      <c r="AN1330" s="1" t="s">
        <v>45715</v>
      </c>
      <c r="AO1330" s="1" t="s">
        <v>73</v>
      </c>
      <c r="AP1330" s="1" t="s">
        <v>93</v>
      </c>
      <c r="AQ1330" s="1" t="s">
        <v>76</v>
      </c>
      <c r="AR1330" s="1" t="s">
        <v>73</v>
      </c>
      <c r="AS1330" s="1" t="s">
        <v>73</v>
      </c>
      <c r="AT1330" s="1" t="s">
        <v>138</v>
      </c>
      <c r="AU1330" s="1" t="s">
        <v>191</v>
      </c>
      <c r="AV1330" s="1" t="s">
        <v>192</v>
      </c>
      <c r="AW1330" s="1" t="s">
        <v>193</v>
      </c>
      <c r="AX1330" s="1" t="s">
        <v>142</v>
      </c>
      <c r="AY1330" s="1" t="s">
        <v>45719</v>
      </c>
      <c r="AZ1330" s="12">
        <v>33</v>
      </c>
      <c r="BA1330" s="12">
        <v>7</v>
      </c>
      <c r="BB1330" s="12">
        <v>2689</v>
      </c>
      <c r="BC1330" s="1" t="s">
        <v>45723</v>
      </c>
      <c r="BD1330" s="1" t="s">
        <v>45724</v>
      </c>
      <c r="BE1330" s="1" t="s">
        <v>91</v>
      </c>
      <c r="BF1330" s="1" t="s">
        <v>45725</v>
      </c>
      <c r="BG1330" s="1" t="s">
        <v>93</v>
      </c>
      <c r="BH1330" s="1" t="s">
        <v>93</v>
      </c>
      <c r="BI1330" s="1" t="s">
        <v>76</v>
      </c>
      <c r="BJ1330" s="1" t="s">
        <v>93</v>
      </c>
    </row>
    <row r="1331" spans="1:62" hidden="1" x14ac:dyDescent="0.2">
      <c r="A1331" s="12" t="s">
        <v>6287</v>
      </c>
      <c r="B1331" s="1" t="s">
        <v>45708</v>
      </c>
      <c r="C1331" s="1" t="s">
        <v>243</v>
      </c>
      <c r="D1331" s="1" t="s">
        <v>45693</v>
      </c>
      <c r="E1331" s="1" t="s">
        <v>45694</v>
      </c>
      <c r="F1331" s="1" t="s">
        <v>45695</v>
      </c>
      <c r="G1331" s="1" t="s">
        <v>2621</v>
      </c>
      <c r="H1331" s="58" t="str">
        <f t="shared" si="194"/>
        <v>闽侯供电公司</v>
      </c>
      <c r="I1331" s="1" t="s">
        <v>45696</v>
      </c>
      <c r="J1331" s="1" t="s">
        <v>45697</v>
      </c>
      <c r="K1331" s="1" t="s">
        <v>129</v>
      </c>
      <c r="L1331" s="1" t="s">
        <v>130</v>
      </c>
      <c r="M1331" s="1" t="s">
        <v>45698</v>
      </c>
      <c r="N1331" s="1" t="s">
        <v>45699</v>
      </c>
      <c r="O1331" s="1" t="s">
        <v>293</v>
      </c>
      <c r="P1331" s="1" t="s">
        <v>157</v>
      </c>
      <c r="Q1331" s="1" t="s">
        <v>45700</v>
      </c>
      <c r="R1331" s="1" t="s">
        <v>45701</v>
      </c>
      <c r="S1331" s="1" t="s">
        <v>45702</v>
      </c>
      <c r="T1331" s="1" t="s">
        <v>73</v>
      </c>
      <c r="U1331" s="1" t="s">
        <v>45703</v>
      </c>
      <c r="V1331" s="1" t="s">
        <v>76</v>
      </c>
      <c r="W1331" s="1" t="s">
        <v>73</v>
      </c>
      <c r="X1331" s="1" t="s">
        <v>73</v>
      </c>
      <c r="Y1331" s="1" t="s">
        <v>73</v>
      </c>
      <c r="Z1331" s="1" t="s">
        <v>45704</v>
      </c>
      <c r="AA1331" s="1" t="s">
        <v>45705</v>
      </c>
      <c r="AB1331" s="1" t="s">
        <v>78</v>
      </c>
      <c r="AC1331" s="1" t="s">
        <v>45706</v>
      </c>
      <c r="AD1331" s="1" t="s">
        <v>80</v>
      </c>
      <c r="AE1331" s="1" t="s">
        <v>73</v>
      </c>
      <c r="AF1331" s="1" t="s">
        <v>73</v>
      </c>
      <c r="AG1331" s="13" t="s">
        <v>73</v>
      </c>
      <c r="AH1331" s="1" t="s">
        <v>73</v>
      </c>
      <c r="AI1331" s="1" t="s">
        <v>211</v>
      </c>
      <c r="AJ1331" s="1" t="s">
        <v>166</v>
      </c>
      <c r="AK1331" s="1" t="s">
        <v>82</v>
      </c>
      <c r="AL1331" s="1" t="s">
        <v>45707</v>
      </c>
      <c r="AM1331" s="1" t="s">
        <v>4916</v>
      </c>
      <c r="AN1331" s="1" t="s">
        <v>45705</v>
      </c>
      <c r="AO1331" s="1" t="s">
        <v>73</v>
      </c>
      <c r="AP1331" s="1" t="s">
        <v>93</v>
      </c>
      <c r="AQ1331" s="1" t="s">
        <v>76</v>
      </c>
      <c r="AR1331" s="1" t="s">
        <v>73</v>
      </c>
      <c r="AS1331" s="1" t="s">
        <v>73</v>
      </c>
      <c r="AT1331" s="1" t="s">
        <v>85</v>
      </c>
      <c r="AU1331" s="1" t="s">
        <v>282</v>
      </c>
      <c r="AV1331" s="1" t="s">
        <v>283</v>
      </c>
      <c r="AW1331" s="1" t="s">
        <v>284</v>
      </c>
      <c r="AX1331" s="1" t="s">
        <v>142</v>
      </c>
      <c r="AY1331" s="1" t="s">
        <v>73</v>
      </c>
      <c r="AZ1331" s="12">
        <v>3</v>
      </c>
      <c r="BA1331" s="12">
        <v>9</v>
      </c>
      <c r="BB1331" s="12">
        <v>152</v>
      </c>
      <c r="BC1331" s="1" t="s">
        <v>45708</v>
      </c>
      <c r="BD1331" s="1" t="s">
        <v>45709</v>
      </c>
      <c r="BE1331" s="1" t="s">
        <v>91</v>
      </c>
      <c r="BF1331" s="1" t="s">
        <v>45710</v>
      </c>
      <c r="BG1331" s="1" t="s">
        <v>93</v>
      </c>
      <c r="BH1331" s="1" t="s">
        <v>93</v>
      </c>
      <c r="BI1331" s="1" t="s">
        <v>76</v>
      </c>
      <c r="BJ1331" s="1" t="s">
        <v>93</v>
      </c>
    </row>
    <row r="1332" spans="1:62" x14ac:dyDescent="0.2">
      <c r="A1332" s="12" t="s">
        <v>3959</v>
      </c>
      <c r="B1332" s="1" t="s">
        <v>45690</v>
      </c>
      <c r="C1332" s="1" t="s">
        <v>359</v>
      </c>
      <c r="D1332" s="1" t="s">
        <v>45680</v>
      </c>
      <c r="E1332" s="1" t="s">
        <v>45681</v>
      </c>
      <c r="F1332" s="1" t="s">
        <v>45682</v>
      </c>
      <c r="G1332" s="1" t="s">
        <v>2470</v>
      </c>
      <c r="H1332" s="58" t="str">
        <f t="shared" si="194"/>
        <v>南靖供电有限公司</v>
      </c>
      <c r="I1332" s="1" t="s">
        <v>2890</v>
      </c>
      <c r="J1332" s="1" t="s">
        <v>2891</v>
      </c>
      <c r="K1332" s="1" t="s">
        <v>2883</v>
      </c>
      <c r="L1332" s="1" t="s">
        <v>3041</v>
      </c>
      <c r="M1332" s="1" t="s">
        <v>45683</v>
      </c>
      <c r="N1332" s="1" t="s">
        <v>45684</v>
      </c>
      <c r="O1332" s="1" t="s">
        <v>293</v>
      </c>
      <c r="P1332" s="1" t="s">
        <v>106</v>
      </c>
      <c r="Q1332" s="1" t="s">
        <v>45685</v>
      </c>
      <c r="R1332" s="1" t="s">
        <v>45686</v>
      </c>
      <c r="S1332" s="1" t="s">
        <v>45687</v>
      </c>
      <c r="T1332" s="1" t="s">
        <v>2410</v>
      </c>
      <c r="U1332" s="1" t="s">
        <v>45688</v>
      </c>
      <c r="V1332" s="1" t="s">
        <v>76</v>
      </c>
      <c r="W1332" s="1" t="s">
        <v>73</v>
      </c>
      <c r="X1332" s="1" t="s">
        <v>73</v>
      </c>
      <c r="Y1332" s="1" t="s">
        <v>73</v>
      </c>
      <c r="Z1332" s="1" t="s">
        <v>45689</v>
      </c>
      <c r="AA1332" s="1" t="s">
        <v>45684</v>
      </c>
      <c r="AB1332" s="1" t="s">
        <v>78</v>
      </c>
      <c r="AC1332" s="1" t="s">
        <v>45623</v>
      </c>
      <c r="AD1332" s="1" t="s">
        <v>80</v>
      </c>
      <c r="AE1332" s="1" t="s">
        <v>73</v>
      </c>
      <c r="AF1332" s="1" t="s">
        <v>73</v>
      </c>
      <c r="AG1332" s="13" t="s">
        <v>73</v>
      </c>
      <c r="AH1332" s="1" t="s">
        <v>73</v>
      </c>
      <c r="AI1332" s="1" t="s">
        <v>82</v>
      </c>
      <c r="AJ1332" s="1" t="s">
        <v>82</v>
      </c>
      <c r="AK1332" s="1" t="s">
        <v>82</v>
      </c>
      <c r="AL1332" s="1" t="s">
        <v>2473</v>
      </c>
      <c r="AM1332" s="1" t="s">
        <v>2474</v>
      </c>
      <c r="AN1332" s="1" t="s">
        <v>45684</v>
      </c>
      <c r="AO1332" s="1" t="s">
        <v>73</v>
      </c>
      <c r="AP1332" s="1" t="s">
        <v>93</v>
      </c>
      <c r="AQ1332" s="1" t="s">
        <v>76</v>
      </c>
      <c r="AR1332" s="1" t="s">
        <v>76</v>
      </c>
      <c r="AS1332" s="1" t="s">
        <v>73</v>
      </c>
      <c r="AT1332" s="1" t="s">
        <v>138</v>
      </c>
      <c r="AU1332" s="1" t="s">
        <v>191</v>
      </c>
      <c r="AV1332" s="1" t="s">
        <v>2715</v>
      </c>
      <c r="AW1332" s="1" t="s">
        <v>2716</v>
      </c>
      <c r="AX1332" s="1" t="s">
        <v>2654</v>
      </c>
      <c r="AY1332" s="1" t="s">
        <v>2410</v>
      </c>
      <c r="AZ1332" s="12">
        <v>26</v>
      </c>
      <c r="BA1332" s="12">
        <v>14</v>
      </c>
      <c r="BB1332" s="12">
        <v>2067</v>
      </c>
      <c r="BC1332" s="1" t="s">
        <v>45690</v>
      </c>
      <c r="BD1332" s="1" t="s">
        <v>45691</v>
      </c>
      <c r="BE1332" s="1" t="s">
        <v>91</v>
      </c>
      <c r="BF1332" s="1" t="s">
        <v>45692</v>
      </c>
      <c r="BG1332" s="1" t="s">
        <v>93</v>
      </c>
      <c r="BH1332" s="1" t="s">
        <v>93</v>
      </c>
      <c r="BI1332" s="1" t="s">
        <v>76</v>
      </c>
      <c r="BJ1332" s="1" t="s">
        <v>93</v>
      </c>
    </row>
    <row r="1333" spans="1:62" hidden="1" x14ac:dyDescent="0.2">
      <c r="A1333" s="12" t="s">
        <v>4327</v>
      </c>
      <c r="B1333" s="1" t="s">
        <v>6392</v>
      </c>
      <c r="C1333" s="1" t="s">
        <v>265</v>
      </c>
      <c r="D1333" s="1" t="s">
        <v>45670</v>
      </c>
      <c r="E1333" s="1" t="s">
        <v>45671</v>
      </c>
      <c r="F1333" s="1" t="s">
        <v>45672</v>
      </c>
      <c r="G1333" s="1" t="s">
        <v>2863</v>
      </c>
      <c r="H1333" s="58" t="str">
        <f t="shared" si="194"/>
        <v>国网将乐县供电公司</v>
      </c>
      <c r="I1333" s="1" t="s">
        <v>6393</v>
      </c>
      <c r="J1333" s="1" t="s">
        <v>6394</v>
      </c>
      <c r="K1333" s="1" t="s">
        <v>129</v>
      </c>
      <c r="L1333" s="1" t="s">
        <v>130</v>
      </c>
      <c r="M1333" s="1" t="s">
        <v>45673</v>
      </c>
      <c r="N1333" s="1" t="s">
        <v>45674</v>
      </c>
      <c r="O1333" s="1" t="s">
        <v>70</v>
      </c>
      <c r="P1333" s="1" t="s">
        <v>71</v>
      </c>
      <c r="Q1333" s="1" t="s">
        <v>45675</v>
      </c>
      <c r="R1333" s="1" t="s">
        <v>45676</v>
      </c>
      <c r="S1333" s="1" t="s">
        <v>73</v>
      </c>
      <c r="T1333" s="1" t="s">
        <v>73</v>
      </c>
      <c r="U1333" s="1" t="s">
        <v>45677</v>
      </c>
      <c r="V1333" s="1" t="s">
        <v>76</v>
      </c>
      <c r="W1333" s="1" t="s">
        <v>73</v>
      </c>
      <c r="X1333" s="1" t="s">
        <v>73</v>
      </c>
      <c r="Y1333" s="1" t="s">
        <v>73</v>
      </c>
      <c r="Z1333" s="1" t="s">
        <v>45678</v>
      </c>
      <c r="AA1333" s="1" t="s">
        <v>73</v>
      </c>
      <c r="AB1333" s="1" t="s">
        <v>78</v>
      </c>
      <c r="AC1333" s="1" t="s">
        <v>44381</v>
      </c>
      <c r="AD1333" s="1" t="s">
        <v>164</v>
      </c>
      <c r="AE1333" s="1" t="s">
        <v>73</v>
      </c>
      <c r="AF1333" s="1" t="s">
        <v>73</v>
      </c>
      <c r="AG1333" s="13" t="s">
        <v>73</v>
      </c>
      <c r="AH1333" s="1" t="s">
        <v>73</v>
      </c>
      <c r="AI1333" s="1" t="s">
        <v>82</v>
      </c>
      <c r="AJ1333" s="1" t="s">
        <v>82</v>
      </c>
      <c r="AK1333" s="1" t="s">
        <v>82</v>
      </c>
      <c r="AL1333" s="1" t="s">
        <v>73</v>
      </c>
      <c r="AM1333" s="1" t="s">
        <v>73</v>
      </c>
      <c r="AN1333" s="1" t="s">
        <v>73</v>
      </c>
      <c r="AO1333" s="1" t="s">
        <v>73</v>
      </c>
      <c r="AP1333" s="1" t="s">
        <v>93</v>
      </c>
      <c r="AQ1333" s="1" t="s">
        <v>73</v>
      </c>
      <c r="AR1333" s="1" t="s">
        <v>73</v>
      </c>
      <c r="AS1333" s="1" t="s">
        <v>73</v>
      </c>
      <c r="AT1333" s="1" t="s">
        <v>138</v>
      </c>
      <c r="AU1333" s="1" t="s">
        <v>331</v>
      </c>
      <c r="AV1333" s="1" t="s">
        <v>2561</v>
      </c>
      <c r="AW1333" s="1" t="s">
        <v>2562</v>
      </c>
      <c r="AX1333" s="1" t="s">
        <v>142</v>
      </c>
      <c r="AY1333" s="1" t="s">
        <v>73</v>
      </c>
      <c r="AZ1333" s="12">
        <v>1</v>
      </c>
      <c r="BA1333" s="12">
        <v>1</v>
      </c>
      <c r="BB1333" s="12">
        <v>87</v>
      </c>
      <c r="BC1333" s="1" t="s">
        <v>6392</v>
      </c>
      <c r="BD1333" s="1" t="s">
        <v>45679</v>
      </c>
      <c r="BE1333" s="1" t="s">
        <v>195</v>
      </c>
      <c r="BF1333" s="1" t="s">
        <v>73</v>
      </c>
      <c r="BG1333" s="1" t="s">
        <v>93</v>
      </c>
      <c r="BH1333" s="1" t="s">
        <v>93</v>
      </c>
      <c r="BI1333" s="1" t="s">
        <v>76</v>
      </c>
      <c r="BJ1333" s="1" t="s">
        <v>76</v>
      </c>
    </row>
    <row r="1334" spans="1:62" hidden="1" x14ac:dyDescent="0.2">
      <c r="A1334" s="12" t="s">
        <v>5472</v>
      </c>
      <c r="B1334" s="1" t="s">
        <v>5876</v>
      </c>
      <c r="C1334" s="1" t="s">
        <v>265</v>
      </c>
      <c r="D1334" s="1" t="s">
        <v>45654</v>
      </c>
      <c r="E1334" s="1" t="s">
        <v>45655</v>
      </c>
      <c r="F1334" s="1" t="s">
        <v>45656</v>
      </c>
      <c r="G1334" s="1" t="s">
        <v>3652</v>
      </c>
      <c r="H1334" s="58" t="str">
        <f t="shared" si="194"/>
        <v>国网建宁县供电公司</v>
      </c>
      <c r="I1334" s="1" t="s">
        <v>3767</v>
      </c>
      <c r="J1334" s="1" t="s">
        <v>3768</v>
      </c>
      <c r="K1334" s="1" t="s">
        <v>129</v>
      </c>
      <c r="L1334" s="1" t="s">
        <v>130</v>
      </c>
      <c r="M1334" s="1" t="s">
        <v>45657</v>
      </c>
      <c r="N1334" s="1" t="s">
        <v>45658</v>
      </c>
      <c r="O1334" s="1" t="s">
        <v>70</v>
      </c>
      <c r="P1334" s="1" t="s">
        <v>71</v>
      </c>
      <c r="Q1334" s="1" t="s">
        <v>45659</v>
      </c>
      <c r="R1334" s="1" t="s">
        <v>45660</v>
      </c>
      <c r="S1334" s="1" t="s">
        <v>45661</v>
      </c>
      <c r="T1334" s="1" t="s">
        <v>73</v>
      </c>
      <c r="U1334" s="1" t="s">
        <v>45662</v>
      </c>
      <c r="V1334" s="1" t="s">
        <v>76</v>
      </c>
      <c r="W1334" s="1" t="s">
        <v>73</v>
      </c>
      <c r="X1334" s="1" t="s">
        <v>73</v>
      </c>
      <c r="Y1334" s="1" t="s">
        <v>73</v>
      </c>
      <c r="Z1334" s="1" t="s">
        <v>45663</v>
      </c>
      <c r="AA1334" s="1" t="s">
        <v>45664</v>
      </c>
      <c r="AB1334" s="1" t="s">
        <v>78</v>
      </c>
      <c r="AC1334" s="1" t="s">
        <v>45665</v>
      </c>
      <c r="AD1334" s="1" t="s">
        <v>164</v>
      </c>
      <c r="AE1334" s="1" t="s">
        <v>73</v>
      </c>
      <c r="AF1334" s="1" t="s">
        <v>73</v>
      </c>
      <c r="AG1334" s="13" t="s">
        <v>73</v>
      </c>
      <c r="AH1334" s="1" t="s">
        <v>73</v>
      </c>
      <c r="AI1334" s="1" t="s">
        <v>82</v>
      </c>
      <c r="AJ1334" s="1" t="s">
        <v>82</v>
      </c>
      <c r="AK1334" s="1" t="s">
        <v>82</v>
      </c>
      <c r="AL1334" s="1" t="s">
        <v>45666</v>
      </c>
      <c r="AM1334" s="1" t="s">
        <v>45667</v>
      </c>
      <c r="AN1334" s="1" t="s">
        <v>45664</v>
      </c>
      <c r="AO1334" s="1" t="s">
        <v>73</v>
      </c>
      <c r="AP1334" s="1" t="s">
        <v>93</v>
      </c>
      <c r="AQ1334" s="1" t="s">
        <v>76</v>
      </c>
      <c r="AR1334" s="1" t="s">
        <v>76</v>
      </c>
      <c r="AS1334" s="1" t="s">
        <v>73</v>
      </c>
      <c r="AT1334" s="1" t="s">
        <v>138</v>
      </c>
      <c r="AU1334" s="1" t="s">
        <v>1158</v>
      </c>
      <c r="AV1334" s="1" t="s">
        <v>880</v>
      </c>
      <c r="AW1334" s="1" t="s">
        <v>1159</v>
      </c>
      <c r="AX1334" s="1" t="s">
        <v>142</v>
      </c>
      <c r="AY1334" s="1" t="s">
        <v>73</v>
      </c>
      <c r="AZ1334" s="12">
        <v>1</v>
      </c>
      <c r="BA1334" s="12">
        <v>0</v>
      </c>
      <c r="BB1334" s="12">
        <v>91</v>
      </c>
      <c r="BC1334" s="1" t="s">
        <v>5876</v>
      </c>
      <c r="BD1334" s="1" t="s">
        <v>45668</v>
      </c>
      <c r="BE1334" s="1" t="s">
        <v>91</v>
      </c>
      <c r="BF1334" s="1" t="s">
        <v>45669</v>
      </c>
      <c r="BG1334" s="1" t="s">
        <v>93</v>
      </c>
      <c r="BH1334" s="1" t="s">
        <v>93</v>
      </c>
      <c r="BI1334" s="1" t="s">
        <v>76</v>
      </c>
      <c r="BJ1334" s="1" t="s">
        <v>93</v>
      </c>
    </row>
    <row r="1335" spans="1:62" hidden="1" x14ac:dyDescent="0.2">
      <c r="A1335" s="12" t="s">
        <v>6345</v>
      </c>
      <c r="B1335" s="1" t="s">
        <v>2219</v>
      </c>
      <c r="C1335" s="1" t="s">
        <v>243</v>
      </c>
      <c r="D1335" s="1" t="s">
        <v>45641</v>
      </c>
      <c r="E1335" s="1" t="s">
        <v>45642</v>
      </c>
      <c r="F1335" s="1" t="s">
        <v>45643</v>
      </c>
      <c r="G1335" s="1" t="s">
        <v>2621</v>
      </c>
      <c r="H1335" s="58" t="str">
        <f t="shared" si="194"/>
        <v>闽侯供电公司</v>
      </c>
      <c r="I1335" s="1" t="s">
        <v>4370</v>
      </c>
      <c r="J1335" s="1" t="s">
        <v>4371</v>
      </c>
      <c r="K1335" s="1" t="s">
        <v>966</v>
      </c>
      <c r="L1335" s="1" t="s">
        <v>2794</v>
      </c>
      <c r="M1335" s="1" t="s">
        <v>45644</v>
      </c>
      <c r="N1335" s="1" t="s">
        <v>45645</v>
      </c>
      <c r="O1335" s="1" t="s">
        <v>70</v>
      </c>
      <c r="P1335" s="1" t="s">
        <v>106</v>
      </c>
      <c r="Q1335" s="1" t="s">
        <v>45646</v>
      </c>
      <c r="R1335" s="1" t="s">
        <v>45647</v>
      </c>
      <c r="S1335" s="1" t="s">
        <v>45648</v>
      </c>
      <c r="T1335" s="1" t="s">
        <v>73</v>
      </c>
      <c r="U1335" s="1" t="s">
        <v>45649</v>
      </c>
      <c r="V1335" s="1" t="s">
        <v>76</v>
      </c>
      <c r="W1335" s="1" t="s">
        <v>73</v>
      </c>
      <c r="X1335" s="1" t="s">
        <v>73</v>
      </c>
      <c r="Y1335" s="1" t="s">
        <v>73</v>
      </c>
      <c r="Z1335" s="1" t="s">
        <v>45650</v>
      </c>
      <c r="AA1335" s="1" t="s">
        <v>45651</v>
      </c>
      <c r="AB1335" s="1" t="s">
        <v>78</v>
      </c>
      <c r="AC1335" s="1" t="s">
        <v>45652</v>
      </c>
      <c r="AD1335" s="1" t="s">
        <v>80</v>
      </c>
      <c r="AE1335" s="1" t="s">
        <v>73</v>
      </c>
      <c r="AF1335" s="1" t="s">
        <v>73</v>
      </c>
      <c r="AG1335" s="13" t="s">
        <v>73</v>
      </c>
      <c r="AH1335" s="1" t="s">
        <v>73</v>
      </c>
      <c r="AI1335" s="1" t="s">
        <v>82</v>
      </c>
      <c r="AJ1335" s="1" t="s">
        <v>82</v>
      </c>
      <c r="AK1335" s="1" t="s">
        <v>82</v>
      </c>
      <c r="AL1335" s="1" t="s">
        <v>39391</v>
      </c>
      <c r="AM1335" s="1" t="s">
        <v>4371</v>
      </c>
      <c r="AN1335" s="1" t="s">
        <v>45651</v>
      </c>
      <c r="AO1335" s="1" t="s">
        <v>73</v>
      </c>
      <c r="AP1335" s="1" t="s">
        <v>93</v>
      </c>
      <c r="AQ1335" s="1" t="s">
        <v>76</v>
      </c>
      <c r="AR1335" s="1" t="s">
        <v>76</v>
      </c>
      <c r="AS1335" s="1" t="s">
        <v>73</v>
      </c>
      <c r="AT1335" s="1" t="s">
        <v>138</v>
      </c>
      <c r="AU1335" s="1" t="s">
        <v>191</v>
      </c>
      <c r="AV1335" s="1" t="s">
        <v>192</v>
      </c>
      <c r="AW1335" s="1" t="s">
        <v>193</v>
      </c>
      <c r="AX1335" s="1" t="s">
        <v>447</v>
      </c>
      <c r="AY1335" s="1" t="s">
        <v>73</v>
      </c>
      <c r="AZ1335" s="12">
        <v>5</v>
      </c>
      <c r="BA1335" s="12">
        <v>0</v>
      </c>
      <c r="BB1335" s="12">
        <v>511</v>
      </c>
      <c r="BC1335" s="1" t="s">
        <v>2219</v>
      </c>
      <c r="BD1335" s="1" t="s">
        <v>7245</v>
      </c>
      <c r="BE1335" s="1" t="s">
        <v>91</v>
      </c>
      <c r="BF1335" s="1" t="s">
        <v>45653</v>
      </c>
      <c r="BG1335" s="1" t="s">
        <v>93</v>
      </c>
      <c r="BH1335" s="1" t="s">
        <v>93</v>
      </c>
      <c r="BI1335" s="1" t="s">
        <v>76</v>
      </c>
      <c r="BJ1335" s="1" t="s">
        <v>93</v>
      </c>
    </row>
    <row r="1336" spans="1:62" hidden="1" x14ac:dyDescent="0.2">
      <c r="A1336" s="12" t="s">
        <v>3965</v>
      </c>
      <c r="B1336" s="1" t="s">
        <v>45638</v>
      </c>
      <c r="C1336" s="1" t="s">
        <v>265</v>
      </c>
      <c r="D1336" s="1" t="s">
        <v>45627</v>
      </c>
      <c r="E1336" s="1" t="s">
        <v>45628</v>
      </c>
      <c r="F1336" s="1" t="s">
        <v>45629</v>
      </c>
      <c r="G1336" s="1" t="s">
        <v>2724</v>
      </c>
      <c r="H1336" s="58" t="str">
        <f>C1336</f>
        <v>三明</v>
      </c>
      <c r="I1336" s="1" t="s">
        <v>2725</v>
      </c>
      <c r="J1336" s="1" t="s">
        <v>2726</v>
      </c>
      <c r="K1336" s="1" t="s">
        <v>103</v>
      </c>
      <c r="L1336" s="1" t="s">
        <v>103</v>
      </c>
      <c r="M1336" s="1" t="s">
        <v>45630</v>
      </c>
      <c r="N1336" s="1" t="s">
        <v>45631</v>
      </c>
      <c r="O1336" s="1" t="s">
        <v>70</v>
      </c>
      <c r="P1336" s="1" t="s">
        <v>106</v>
      </c>
      <c r="Q1336" s="1" t="s">
        <v>45632</v>
      </c>
      <c r="R1336" s="1" t="s">
        <v>45633</v>
      </c>
      <c r="S1336" s="1" t="s">
        <v>45634</v>
      </c>
      <c r="T1336" s="1" t="s">
        <v>73</v>
      </c>
      <c r="U1336" s="1" t="s">
        <v>45635</v>
      </c>
      <c r="V1336" s="1" t="s">
        <v>76</v>
      </c>
      <c r="W1336" s="1" t="s">
        <v>73</v>
      </c>
      <c r="X1336" s="1" t="s">
        <v>73</v>
      </c>
      <c r="Y1336" s="1" t="s">
        <v>73</v>
      </c>
      <c r="Z1336" s="1" t="s">
        <v>45571</v>
      </c>
      <c r="AA1336" s="1" t="s">
        <v>73</v>
      </c>
      <c r="AB1336" s="1" t="s">
        <v>78</v>
      </c>
      <c r="AC1336" s="1" t="s">
        <v>45636</v>
      </c>
      <c r="AD1336" s="1" t="s">
        <v>164</v>
      </c>
      <c r="AE1336" s="1" t="s">
        <v>73</v>
      </c>
      <c r="AF1336" s="1" t="s">
        <v>73</v>
      </c>
      <c r="AG1336" s="13" t="s">
        <v>73</v>
      </c>
      <c r="AH1336" s="1" t="s">
        <v>73</v>
      </c>
      <c r="AI1336" s="1" t="s">
        <v>211</v>
      </c>
      <c r="AJ1336" s="1" t="s">
        <v>82</v>
      </c>
      <c r="AK1336" s="1" t="s">
        <v>82</v>
      </c>
      <c r="AL1336" s="1" t="s">
        <v>45637</v>
      </c>
      <c r="AM1336" s="1" t="s">
        <v>5916</v>
      </c>
      <c r="AN1336" s="1" t="s">
        <v>73</v>
      </c>
      <c r="AO1336" s="1" t="s">
        <v>73</v>
      </c>
      <c r="AP1336" s="1" t="s">
        <v>93</v>
      </c>
      <c r="AQ1336" s="1" t="s">
        <v>73</v>
      </c>
      <c r="AR1336" s="1" t="s">
        <v>73</v>
      </c>
      <c r="AS1336" s="1" t="s">
        <v>73</v>
      </c>
      <c r="AT1336" s="1" t="s">
        <v>85</v>
      </c>
      <c r="AU1336" s="1" t="s">
        <v>86</v>
      </c>
      <c r="AV1336" s="1" t="s">
        <v>670</v>
      </c>
      <c r="AW1336" s="1" t="s">
        <v>671</v>
      </c>
      <c r="AX1336" s="1" t="s">
        <v>425</v>
      </c>
      <c r="AY1336" s="1" t="s">
        <v>73</v>
      </c>
      <c r="AZ1336" s="12">
        <v>1</v>
      </c>
      <c r="BA1336" s="12">
        <v>3</v>
      </c>
      <c r="BB1336" s="12">
        <v>1</v>
      </c>
      <c r="BC1336" s="1" t="s">
        <v>45638</v>
      </c>
      <c r="BD1336" s="1" t="s">
        <v>45639</v>
      </c>
      <c r="BE1336" s="1" t="s">
        <v>91</v>
      </c>
      <c r="BF1336" s="1" t="s">
        <v>45640</v>
      </c>
      <c r="BG1336" s="1" t="s">
        <v>93</v>
      </c>
      <c r="BH1336" s="1" t="s">
        <v>93</v>
      </c>
      <c r="BI1336" s="1" t="s">
        <v>76</v>
      </c>
      <c r="BJ1336" s="1" t="s">
        <v>93</v>
      </c>
    </row>
    <row r="1337" spans="1:62" hidden="1" x14ac:dyDescent="0.2">
      <c r="A1337" s="12" t="s">
        <v>5191</v>
      </c>
      <c r="B1337" s="1" t="s">
        <v>45624</v>
      </c>
      <c r="C1337" s="1" t="s">
        <v>174</v>
      </c>
      <c r="D1337" s="1" t="s">
        <v>45614</v>
      </c>
      <c r="E1337" s="1" t="s">
        <v>45615</v>
      </c>
      <c r="F1337" s="1" t="s">
        <v>45616</v>
      </c>
      <c r="G1337" s="1" t="s">
        <v>178</v>
      </c>
      <c r="H1337" s="58" t="str">
        <f t="shared" ref="H1337:H1339" si="195">G1337</f>
        <v>南安市供电公司</v>
      </c>
      <c r="I1337" s="1" t="s">
        <v>3012</v>
      </c>
      <c r="J1337" s="1" t="s">
        <v>3013</v>
      </c>
      <c r="K1337" s="1" t="s">
        <v>966</v>
      </c>
      <c r="L1337" s="1" t="s">
        <v>967</v>
      </c>
      <c r="M1337" s="1" t="s">
        <v>45617</v>
      </c>
      <c r="N1337" s="1" t="s">
        <v>45490</v>
      </c>
      <c r="O1337" s="1" t="s">
        <v>293</v>
      </c>
      <c r="P1337" s="1" t="s">
        <v>185</v>
      </c>
      <c r="Q1337" s="1" t="s">
        <v>45618</v>
      </c>
      <c r="R1337" s="1" t="s">
        <v>45619</v>
      </c>
      <c r="S1337" s="1" t="s">
        <v>45620</v>
      </c>
      <c r="T1337" s="1" t="s">
        <v>73</v>
      </c>
      <c r="U1337" s="1" t="s">
        <v>45621</v>
      </c>
      <c r="V1337" s="1" t="s">
        <v>76</v>
      </c>
      <c r="W1337" s="1" t="s">
        <v>73</v>
      </c>
      <c r="X1337" s="1" t="s">
        <v>73</v>
      </c>
      <c r="Y1337" s="1" t="s">
        <v>73</v>
      </c>
      <c r="Z1337" s="1" t="s">
        <v>45622</v>
      </c>
      <c r="AA1337" s="1" t="s">
        <v>73</v>
      </c>
      <c r="AB1337" s="1" t="s">
        <v>78</v>
      </c>
      <c r="AC1337" s="1" t="s">
        <v>45623</v>
      </c>
      <c r="AD1337" s="1" t="s">
        <v>80</v>
      </c>
      <c r="AE1337" s="1" t="s">
        <v>73</v>
      </c>
      <c r="AF1337" s="1" t="s">
        <v>73</v>
      </c>
      <c r="AG1337" s="13" t="s">
        <v>73</v>
      </c>
      <c r="AH1337" s="1" t="s">
        <v>73</v>
      </c>
      <c r="AI1337" s="1" t="s">
        <v>82</v>
      </c>
      <c r="AJ1337" s="1" t="s">
        <v>82</v>
      </c>
      <c r="AK1337" s="1" t="s">
        <v>189</v>
      </c>
      <c r="AL1337" s="1" t="s">
        <v>73</v>
      </c>
      <c r="AM1337" s="1" t="s">
        <v>73</v>
      </c>
      <c r="AN1337" s="1" t="s">
        <v>73</v>
      </c>
      <c r="AO1337" s="1" t="s">
        <v>73</v>
      </c>
      <c r="AP1337" s="1" t="s">
        <v>76</v>
      </c>
      <c r="AQ1337" s="1" t="s">
        <v>73</v>
      </c>
      <c r="AR1337" s="1" t="s">
        <v>73</v>
      </c>
      <c r="AS1337" s="1" t="s">
        <v>73</v>
      </c>
      <c r="AT1337" s="1" t="s">
        <v>138</v>
      </c>
      <c r="AU1337" s="1" t="s">
        <v>740</v>
      </c>
      <c r="AV1337" s="1" t="s">
        <v>741</v>
      </c>
      <c r="AW1337" s="1" t="s">
        <v>742</v>
      </c>
      <c r="AX1337" s="1" t="s">
        <v>121</v>
      </c>
      <c r="AY1337" s="1" t="s">
        <v>73</v>
      </c>
      <c r="AZ1337" s="12">
        <v>1</v>
      </c>
      <c r="BA1337" s="12">
        <v>10</v>
      </c>
      <c r="BB1337" s="12">
        <v>39</v>
      </c>
      <c r="BC1337" s="1" t="s">
        <v>45624</v>
      </c>
      <c r="BD1337" s="1" t="s">
        <v>45625</v>
      </c>
      <c r="BE1337" s="1" t="s">
        <v>91</v>
      </c>
      <c r="BF1337" s="1" t="s">
        <v>45626</v>
      </c>
      <c r="BG1337" s="1" t="s">
        <v>93</v>
      </c>
      <c r="BH1337" s="1" t="s">
        <v>93</v>
      </c>
      <c r="BI1337" s="1" t="s">
        <v>76</v>
      </c>
      <c r="BJ1337" s="1" t="s">
        <v>93</v>
      </c>
    </row>
    <row r="1338" spans="1:62" hidden="1" x14ac:dyDescent="0.2">
      <c r="A1338" s="12" t="s">
        <v>6418</v>
      </c>
      <c r="B1338" s="1" t="s">
        <v>8488</v>
      </c>
      <c r="C1338" s="1" t="s">
        <v>96</v>
      </c>
      <c r="D1338" s="1" t="s">
        <v>45603</v>
      </c>
      <c r="E1338" s="1" t="s">
        <v>45604</v>
      </c>
      <c r="F1338" s="1" t="s">
        <v>45605</v>
      </c>
      <c r="G1338" s="1" t="s">
        <v>432</v>
      </c>
      <c r="H1338" s="58" t="str">
        <f t="shared" si="195"/>
        <v>光泽供电公司</v>
      </c>
      <c r="I1338" s="1" t="s">
        <v>3713</v>
      </c>
      <c r="J1338" s="1" t="s">
        <v>3714</v>
      </c>
      <c r="K1338" s="1" t="s">
        <v>103</v>
      </c>
      <c r="L1338" s="1" t="s">
        <v>103</v>
      </c>
      <c r="M1338" s="1" t="s">
        <v>45606</v>
      </c>
      <c r="N1338" s="1" t="s">
        <v>45607</v>
      </c>
      <c r="O1338" s="1" t="s">
        <v>156</v>
      </c>
      <c r="P1338" s="1" t="s">
        <v>185</v>
      </c>
      <c r="Q1338" s="1" t="s">
        <v>45608</v>
      </c>
      <c r="R1338" s="1" t="s">
        <v>45609</v>
      </c>
      <c r="S1338" s="1" t="s">
        <v>45610</v>
      </c>
      <c r="T1338" s="1" t="s">
        <v>73</v>
      </c>
      <c r="U1338" s="1" t="s">
        <v>45611</v>
      </c>
      <c r="V1338" s="1" t="s">
        <v>76</v>
      </c>
      <c r="W1338" s="1" t="s">
        <v>73</v>
      </c>
      <c r="X1338" s="1" t="s">
        <v>73</v>
      </c>
      <c r="Y1338" s="1" t="s">
        <v>73</v>
      </c>
      <c r="Z1338" s="1" t="s">
        <v>45593</v>
      </c>
      <c r="AA1338" s="1" t="s">
        <v>73</v>
      </c>
      <c r="AB1338" s="1" t="s">
        <v>78</v>
      </c>
      <c r="AC1338" s="1" t="s">
        <v>44381</v>
      </c>
      <c r="AD1338" s="1" t="s">
        <v>80</v>
      </c>
      <c r="AE1338" s="1" t="s">
        <v>73</v>
      </c>
      <c r="AF1338" s="1" t="s">
        <v>73</v>
      </c>
      <c r="AG1338" s="13" t="s">
        <v>73</v>
      </c>
      <c r="AH1338" s="1" t="s">
        <v>73</v>
      </c>
      <c r="AI1338" s="1" t="s">
        <v>82</v>
      </c>
      <c r="AJ1338" s="1" t="s">
        <v>82</v>
      </c>
      <c r="AK1338" s="1" t="s">
        <v>189</v>
      </c>
      <c r="AL1338" s="1" t="s">
        <v>1239</v>
      </c>
      <c r="AM1338" s="1" t="s">
        <v>434</v>
      </c>
      <c r="AN1338" s="1" t="s">
        <v>73</v>
      </c>
      <c r="AO1338" s="1" t="s">
        <v>73</v>
      </c>
      <c r="AP1338" s="1" t="s">
        <v>76</v>
      </c>
      <c r="AQ1338" s="1" t="s">
        <v>73</v>
      </c>
      <c r="AR1338" s="1" t="s">
        <v>73</v>
      </c>
      <c r="AS1338" s="1" t="s">
        <v>73</v>
      </c>
      <c r="AT1338" s="1" t="s">
        <v>138</v>
      </c>
      <c r="AU1338" s="1" t="s">
        <v>485</v>
      </c>
      <c r="AV1338" s="1" t="s">
        <v>169</v>
      </c>
      <c r="AW1338" s="1" t="s">
        <v>486</v>
      </c>
      <c r="AX1338" s="1" t="s">
        <v>121</v>
      </c>
      <c r="AY1338" s="1" t="s">
        <v>73</v>
      </c>
      <c r="AZ1338" s="12">
        <v>13</v>
      </c>
      <c r="BA1338" s="12">
        <v>8</v>
      </c>
      <c r="BB1338" s="12">
        <v>955</v>
      </c>
      <c r="BC1338" s="1" t="s">
        <v>8488</v>
      </c>
      <c r="BD1338" s="1" t="s">
        <v>45612</v>
      </c>
      <c r="BE1338" s="1" t="s">
        <v>91</v>
      </c>
      <c r="BF1338" s="1" t="s">
        <v>45613</v>
      </c>
      <c r="BG1338" s="1" t="s">
        <v>93</v>
      </c>
      <c r="BH1338" s="1" t="s">
        <v>93</v>
      </c>
      <c r="BI1338" s="1" t="s">
        <v>76</v>
      </c>
      <c r="BJ1338" s="1" t="s">
        <v>93</v>
      </c>
    </row>
    <row r="1339" spans="1:62" hidden="1" x14ac:dyDescent="0.2">
      <c r="A1339" s="12" t="s">
        <v>3970</v>
      </c>
      <c r="B1339" s="1" t="s">
        <v>36026</v>
      </c>
      <c r="C1339" s="1" t="s">
        <v>174</v>
      </c>
      <c r="D1339" s="1" t="s">
        <v>45590</v>
      </c>
      <c r="E1339" s="1" t="s">
        <v>45591</v>
      </c>
      <c r="F1339" s="1" t="s">
        <v>45592</v>
      </c>
      <c r="G1339" s="1" t="s">
        <v>178</v>
      </c>
      <c r="H1339" s="58" t="str">
        <f t="shared" si="195"/>
        <v>南安市供电公司</v>
      </c>
      <c r="I1339" s="1" t="s">
        <v>753</v>
      </c>
      <c r="J1339" s="1" t="s">
        <v>754</v>
      </c>
      <c r="K1339" s="1" t="s">
        <v>966</v>
      </c>
      <c r="L1339" s="1" t="s">
        <v>3054</v>
      </c>
      <c r="M1339" s="1" t="s">
        <v>45593</v>
      </c>
      <c r="N1339" s="1" t="s">
        <v>45594</v>
      </c>
      <c r="O1339" s="1" t="s">
        <v>70</v>
      </c>
      <c r="P1339" s="1" t="s">
        <v>106</v>
      </c>
      <c r="Q1339" s="1" t="s">
        <v>45595</v>
      </c>
      <c r="R1339" s="1" t="s">
        <v>45596</v>
      </c>
      <c r="S1339" s="1" t="s">
        <v>45597</v>
      </c>
      <c r="T1339" s="1" t="s">
        <v>73</v>
      </c>
      <c r="U1339" s="1" t="s">
        <v>45598</v>
      </c>
      <c r="V1339" s="1" t="s">
        <v>76</v>
      </c>
      <c r="W1339" s="1" t="s">
        <v>73</v>
      </c>
      <c r="X1339" s="1" t="s">
        <v>73</v>
      </c>
      <c r="Y1339" s="1" t="s">
        <v>73</v>
      </c>
      <c r="Z1339" s="1" t="s">
        <v>45599</v>
      </c>
      <c r="AA1339" s="1" t="s">
        <v>45600</v>
      </c>
      <c r="AB1339" s="1" t="s">
        <v>78</v>
      </c>
      <c r="AC1339" s="1" t="s">
        <v>44381</v>
      </c>
      <c r="AD1339" s="1" t="s">
        <v>80</v>
      </c>
      <c r="AE1339" s="1" t="s">
        <v>73</v>
      </c>
      <c r="AF1339" s="1" t="s">
        <v>73</v>
      </c>
      <c r="AG1339" s="13" t="s">
        <v>73</v>
      </c>
      <c r="AH1339" s="1" t="s">
        <v>73</v>
      </c>
      <c r="AI1339" s="1" t="s">
        <v>73</v>
      </c>
      <c r="AJ1339" s="1" t="s">
        <v>82</v>
      </c>
      <c r="AK1339" s="1" t="s">
        <v>82</v>
      </c>
      <c r="AL1339" s="1" t="s">
        <v>45601</v>
      </c>
      <c r="AM1339" s="1" t="s">
        <v>754</v>
      </c>
      <c r="AN1339" s="1" t="s">
        <v>45600</v>
      </c>
      <c r="AO1339" s="1" t="s">
        <v>73</v>
      </c>
      <c r="AP1339" s="1" t="s">
        <v>93</v>
      </c>
      <c r="AQ1339" s="1" t="s">
        <v>76</v>
      </c>
      <c r="AR1339" s="1" t="s">
        <v>76</v>
      </c>
      <c r="AS1339" s="1" t="s">
        <v>73</v>
      </c>
      <c r="AT1339" s="1" t="s">
        <v>138</v>
      </c>
      <c r="AU1339" s="1" t="s">
        <v>1158</v>
      </c>
      <c r="AV1339" s="1" t="s">
        <v>2561</v>
      </c>
      <c r="AW1339" s="1" t="s">
        <v>2562</v>
      </c>
      <c r="AX1339" s="1" t="s">
        <v>142</v>
      </c>
      <c r="AY1339" s="1" t="s">
        <v>73</v>
      </c>
      <c r="AZ1339" s="12">
        <v>4</v>
      </c>
      <c r="BA1339" s="12">
        <v>1</v>
      </c>
      <c r="BB1339" s="12">
        <v>306</v>
      </c>
      <c r="BC1339" s="1" t="s">
        <v>36026</v>
      </c>
      <c r="BD1339" s="1" t="s">
        <v>36037</v>
      </c>
      <c r="BE1339" s="1" t="s">
        <v>91</v>
      </c>
      <c r="BF1339" s="1" t="s">
        <v>45602</v>
      </c>
      <c r="BG1339" s="1" t="s">
        <v>93</v>
      </c>
      <c r="BH1339" s="1" t="s">
        <v>93</v>
      </c>
      <c r="BI1339" s="1" t="s">
        <v>76</v>
      </c>
      <c r="BJ1339" s="1" t="s">
        <v>93</v>
      </c>
    </row>
    <row r="1340" spans="1:62" hidden="1" x14ac:dyDescent="0.2">
      <c r="A1340" s="12" t="s">
        <v>196</v>
      </c>
      <c r="B1340" s="1" t="s">
        <v>25658</v>
      </c>
      <c r="C1340" s="1" t="s">
        <v>96</v>
      </c>
      <c r="D1340" s="1" t="s">
        <v>45579</v>
      </c>
      <c r="E1340" s="1" t="s">
        <v>45580</v>
      </c>
      <c r="F1340" s="1" t="s">
        <v>45581</v>
      </c>
      <c r="G1340" s="1" t="s">
        <v>3038</v>
      </c>
      <c r="H1340" s="58" t="str">
        <f>C1340</f>
        <v>南平</v>
      </c>
      <c r="I1340" s="1" t="s">
        <v>4801</v>
      </c>
      <c r="J1340" s="1" t="s">
        <v>4802</v>
      </c>
      <c r="K1340" s="1" t="s">
        <v>250</v>
      </c>
      <c r="L1340" s="1" t="s">
        <v>250</v>
      </c>
      <c r="M1340" s="1" t="s">
        <v>45582</v>
      </c>
      <c r="N1340" s="1" t="s">
        <v>45583</v>
      </c>
      <c r="O1340" s="1" t="s">
        <v>70</v>
      </c>
      <c r="P1340" s="1" t="s">
        <v>106</v>
      </c>
      <c r="Q1340" s="1" t="s">
        <v>45584</v>
      </c>
      <c r="R1340" s="1" t="s">
        <v>45585</v>
      </c>
      <c r="S1340" s="1" t="s">
        <v>45586</v>
      </c>
      <c r="T1340" s="1" t="s">
        <v>73</v>
      </c>
      <c r="U1340" s="1" t="s">
        <v>45587</v>
      </c>
      <c r="V1340" s="1" t="s">
        <v>76</v>
      </c>
      <c r="W1340" s="1" t="s">
        <v>73</v>
      </c>
      <c r="X1340" s="1" t="s">
        <v>73</v>
      </c>
      <c r="Y1340" s="1" t="s">
        <v>73</v>
      </c>
      <c r="Z1340" s="1" t="s">
        <v>45582</v>
      </c>
      <c r="AA1340" s="1" t="s">
        <v>73</v>
      </c>
      <c r="AB1340" s="1" t="s">
        <v>78</v>
      </c>
      <c r="AC1340" s="1" t="s">
        <v>45588</v>
      </c>
      <c r="AD1340" s="1" t="s">
        <v>80</v>
      </c>
      <c r="AE1340" s="1" t="s">
        <v>73</v>
      </c>
      <c r="AF1340" s="1" t="s">
        <v>73</v>
      </c>
      <c r="AG1340" s="13" t="s">
        <v>73</v>
      </c>
      <c r="AH1340" s="1" t="s">
        <v>73</v>
      </c>
      <c r="AI1340" s="1" t="s">
        <v>115</v>
      </c>
      <c r="AJ1340" s="1" t="s">
        <v>82</v>
      </c>
      <c r="AK1340" s="1" t="s">
        <v>82</v>
      </c>
      <c r="AL1340" s="1" t="s">
        <v>73</v>
      </c>
      <c r="AM1340" s="1" t="s">
        <v>73</v>
      </c>
      <c r="AN1340" s="1" t="s">
        <v>73</v>
      </c>
      <c r="AO1340" s="1" t="s">
        <v>73</v>
      </c>
      <c r="AP1340" s="1" t="s">
        <v>76</v>
      </c>
      <c r="AQ1340" s="1" t="s">
        <v>73</v>
      </c>
      <c r="AR1340" s="1" t="s">
        <v>73</v>
      </c>
      <c r="AS1340" s="1" t="s">
        <v>73</v>
      </c>
      <c r="AT1340" s="1" t="s">
        <v>299</v>
      </c>
      <c r="AU1340" s="1" t="s">
        <v>299</v>
      </c>
      <c r="AV1340" s="1" t="s">
        <v>299</v>
      </c>
      <c r="AW1340" s="1" t="s">
        <v>300</v>
      </c>
      <c r="AX1340" s="1" t="s">
        <v>262</v>
      </c>
      <c r="AY1340" s="1" t="s">
        <v>73</v>
      </c>
      <c r="AZ1340" s="12">
        <v>3</v>
      </c>
      <c r="BA1340" s="12">
        <v>1</v>
      </c>
      <c r="BB1340" s="12">
        <v>101</v>
      </c>
      <c r="BC1340" s="1" t="s">
        <v>25658</v>
      </c>
      <c r="BD1340" s="1" t="s">
        <v>7155</v>
      </c>
      <c r="BE1340" s="1" t="s">
        <v>91</v>
      </c>
      <c r="BF1340" s="1" t="s">
        <v>45589</v>
      </c>
      <c r="BG1340" s="1" t="s">
        <v>93</v>
      </c>
      <c r="BH1340" s="1" t="s">
        <v>93</v>
      </c>
      <c r="BI1340" s="1" t="s">
        <v>76</v>
      </c>
      <c r="BJ1340" s="1" t="s">
        <v>93</v>
      </c>
    </row>
    <row r="1341" spans="1:62" hidden="1" x14ac:dyDescent="0.2">
      <c r="A1341" s="12" t="s">
        <v>241</v>
      </c>
      <c r="B1341" s="1" t="s">
        <v>3945</v>
      </c>
      <c r="C1341" s="1" t="s">
        <v>265</v>
      </c>
      <c r="D1341" s="1" t="s">
        <v>45567</v>
      </c>
      <c r="E1341" s="1" t="s">
        <v>45568</v>
      </c>
      <c r="F1341" s="1" t="s">
        <v>45569</v>
      </c>
      <c r="G1341" s="1" t="s">
        <v>2449</v>
      </c>
      <c r="H1341" s="58" t="str">
        <f t="shared" ref="H1341:H1351" si="196">G1341</f>
        <v>国网明溪县供电公司</v>
      </c>
      <c r="I1341" s="1" t="s">
        <v>3946</v>
      </c>
      <c r="J1341" s="1" t="s">
        <v>3947</v>
      </c>
      <c r="K1341" s="1" t="s">
        <v>966</v>
      </c>
      <c r="L1341" s="1" t="s">
        <v>967</v>
      </c>
      <c r="M1341" s="1" t="s">
        <v>45570</v>
      </c>
      <c r="N1341" s="1" t="s">
        <v>45571</v>
      </c>
      <c r="O1341" s="1" t="s">
        <v>70</v>
      </c>
      <c r="P1341" s="1" t="s">
        <v>106</v>
      </c>
      <c r="Q1341" s="1" t="s">
        <v>45572</v>
      </c>
      <c r="R1341" s="1" t="s">
        <v>45573</v>
      </c>
      <c r="S1341" s="1" t="s">
        <v>45574</v>
      </c>
      <c r="T1341" s="1" t="s">
        <v>45575</v>
      </c>
      <c r="U1341" s="1" t="s">
        <v>45576</v>
      </c>
      <c r="V1341" s="1" t="s">
        <v>76</v>
      </c>
      <c r="W1341" s="1" t="s">
        <v>73</v>
      </c>
      <c r="X1341" s="1" t="s">
        <v>73</v>
      </c>
      <c r="Y1341" s="1" t="s">
        <v>73</v>
      </c>
      <c r="Z1341" s="1" t="s">
        <v>45577</v>
      </c>
      <c r="AA1341" s="1" t="s">
        <v>73</v>
      </c>
      <c r="AB1341" s="1" t="s">
        <v>78</v>
      </c>
      <c r="AC1341" s="1" t="s">
        <v>44747</v>
      </c>
      <c r="AD1341" s="1" t="s">
        <v>164</v>
      </c>
      <c r="AE1341" s="1" t="s">
        <v>73</v>
      </c>
      <c r="AF1341" s="1" t="s">
        <v>73</v>
      </c>
      <c r="AG1341" s="13" t="s">
        <v>73</v>
      </c>
      <c r="AH1341" s="1" t="s">
        <v>73</v>
      </c>
      <c r="AI1341" s="1" t="s">
        <v>82</v>
      </c>
      <c r="AJ1341" s="1" t="s">
        <v>82</v>
      </c>
      <c r="AK1341" s="1" t="s">
        <v>82</v>
      </c>
      <c r="AL1341" s="1" t="s">
        <v>2954</v>
      </c>
      <c r="AM1341" s="1" t="s">
        <v>2449</v>
      </c>
      <c r="AN1341" s="1" t="s">
        <v>73</v>
      </c>
      <c r="AO1341" s="1" t="s">
        <v>73</v>
      </c>
      <c r="AP1341" s="1" t="s">
        <v>93</v>
      </c>
      <c r="AQ1341" s="1" t="s">
        <v>73</v>
      </c>
      <c r="AR1341" s="1" t="s">
        <v>73</v>
      </c>
      <c r="AS1341" s="1" t="s">
        <v>73</v>
      </c>
      <c r="AT1341" s="1" t="s">
        <v>138</v>
      </c>
      <c r="AU1341" s="1" t="s">
        <v>1158</v>
      </c>
      <c r="AV1341" s="1" t="s">
        <v>1669</v>
      </c>
      <c r="AW1341" s="1" t="s">
        <v>1670</v>
      </c>
      <c r="AX1341" s="1" t="s">
        <v>262</v>
      </c>
      <c r="AY1341" s="1" t="s">
        <v>45575</v>
      </c>
      <c r="AZ1341" s="12">
        <v>3</v>
      </c>
      <c r="BA1341" s="12">
        <v>6</v>
      </c>
      <c r="BB1341" s="12">
        <v>73</v>
      </c>
      <c r="BC1341" s="1" t="s">
        <v>3945</v>
      </c>
      <c r="BD1341" s="1" t="s">
        <v>3948</v>
      </c>
      <c r="BE1341" s="1" t="s">
        <v>91</v>
      </c>
      <c r="BF1341" s="1" t="s">
        <v>45578</v>
      </c>
      <c r="BG1341" s="1" t="s">
        <v>93</v>
      </c>
      <c r="BH1341" s="1" t="s">
        <v>93</v>
      </c>
      <c r="BI1341" s="1" t="s">
        <v>76</v>
      </c>
      <c r="BJ1341" s="1" t="s">
        <v>93</v>
      </c>
    </row>
    <row r="1342" spans="1:62" hidden="1" x14ac:dyDescent="0.2">
      <c r="A1342" s="12" t="s">
        <v>4338</v>
      </c>
      <c r="B1342" s="1" t="s">
        <v>2275</v>
      </c>
      <c r="C1342" s="1" t="s">
        <v>359</v>
      </c>
      <c r="D1342" s="1" t="s">
        <v>45555</v>
      </c>
      <c r="E1342" s="1" t="s">
        <v>45556</v>
      </c>
      <c r="F1342" s="1" t="s">
        <v>45557</v>
      </c>
      <c r="G1342" s="1" t="s">
        <v>363</v>
      </c>
      <c r="H1342" s="58" t="str">
        <f t="shared" si="196"/>
        <v>漳浦供电有限公司</v>
      </c>
      <c r="I1342" s="1" t="s">
        <v>3426</v>
      </c>
      <c r="J1342" s="1" t="s">
        <v>3427</v>
      </c>
      <c r="K1342" s="1" t="s">
        <v>413</v>
      </c>
      <c r="L1342" s="1" t="s">
        <v>414</v>
      </c>
      <c r="M1342" s="1" t="s">
        <v>45558</v>
      </c>
      <c r="N1342" s="1" t="s">
        <v>45559</v>
      </c>
      <c r="O1342" s="1" t="s">
        <v>70</v>
      </c>
      <c r="P1342" s="1" t="s">
        <v>106</v>
      </c>
      <c r="Q1342" s="1" t="s">
        <v>45560</v>
      </c>
      <c r="R1342" s="1" t="s">
        <v>45561</v>
      </c>
      <c r="S1342" s="1" t="s">
        <v>45562</v>
      </c>
      <c r="T1342" s="1" t="s">
        <v>73</v>
      </c>
      <c r="U1342" s="1" t="s">
        <v>7137</v>
      </c>
      <c r="V1342" s="1" t="s">
        <v>76</v>
      </c>
      <c r="W1342" s="1" t="s">
        <v>73</v>
      </c>
      <c r="X1342" s="1" t="s">
        <v>73</v>
      </c>
      <c r="Y1342" s="1" t="s">
        <v>73</v>
      </c>
      <c r="Z1342" s="1" t="s">
        <v>45563</v>
      </c>
      <c r="AA1342" s="1" t="s">
        <v>45564</v>
      </c>
      <c r="AB1342" s="1" t="s">
        <v>78</v>
      </c>
      <c r="AC1342" s="1" t="s">
        <v>45565</v>
      </c>
      <c r="AD1342" s="1" t="s">
        <v>80</v>
      </c>
      <c r="AE1342" s="1" t="s">
        <v>73</v>
      </c>
      <c r="AF1342" s="1" t="s">
        <v>73</v>
      </c>
      <c r="AG1342" s="13" t="s">
        <v>73</v>
      </c>
      <c r="AH1342" s="1" t="s">
        <v>73</v>
      </c>
      <c r="AI1342" s="1" t="s">
        <v>82</v>
      </c>
      <c r="AJ1342" s="1" t="s">
        <v>82</v>
      </c>
      <c r="AK1342" s="1" t="s">
        <v>82</v>
      </c>
      <c r="AL1342" s="1" t="s">
        <v>8061</v>
      </c>
      <c r="AM1342" s="1" t="s">
        <v>3427</v>
      </c>
      <c r="AN1342" s="1" t="s">
        <v>45564</v>
      </c>
      <c r="AO1342" s="1" t="s">
        <v>73</v>
      </c>
      <c r="AP1342" s="1" t="s">
        <v>93</v>
      </c>
      <c r="AQ1342" s="1" t="s">
        <v>76</v>
      </c>
      <c r="AR1342" s="1" t="s">
        <v>73</v>
      </c>
      <c r="AS1342" s="1" t="s">
        <v>73</v>
      </c>
      <c r="AT1342" s="1" t="s">
        <v>138</v>
      </c>
      <c r="AU1342" s="1" t="s">
        <v>422</v>
      </c>
      <c r="AV1342" s="1" t="s">
        <v>4573</v>
      </c>
      <c r="AW1342" s="1" t="s">
        <v>4574</v>
      </c>
      <c r="AX1342" s="1" t="s">
        <v>425</v>
      </c>
      <c r="AY1342" s="1" t="s">
        <v>73</v>
      </c>
      <c r="AZ1342" s="12">
        <v>2</v>
      </c>
      <c r="BA1342" s="12">
        <v>12</v>
      </c>
      <c r="BB1342" s="12">
        <v>183</v>
      </c>
      <c r="BC1342" s="1" t="s">
        <v>2275</v>
      </c>
      <c r="BD1342" s="1" t="s">
        <v>4052</v>
      </c>
      <c r="BE1342" s="1" t="s">
        <v>91</v>
      </c>
      <c r="BF1342" s="1" t="s">
        <v>45566</v>
      </c>
      <c r="BG1342" s="1" t="s">
        <v>93</v>
      </c>
      <c r="BH1342" s="1" t="s">
        <v>93</v>
      </c>
      <c r="BI1342" s="1" t="s">
        <v>76</v>
      </c>
      <c r="BJ1342" s="1" t="s">
        <v>93</v>
      </c>
    </row>
    <row r="1343" spans="1:62" hidden="1" x14ac:dyDescent="0.2">
      <c r="A1343" s="12" t="s">
        <v>3974</v>
      </c>
      <c r="B1343" s="1" t="s">
        <v>8490</v>
      </c>
      <c r="C1343" s="1" t="s">
        <v>359</v>
      </c>
      <c r="D1343" s="1" t="s">
        <v>45545</v>
      </c>
      <c r="E1343" s="1" t="s">
        <v>45546</v>
      </c>
      <c r="F1343" s="1" t="s">
        <v>45547</v>
      </c>
      <c r="G1343" s="1" t="s">
        <v>2470</v>
      </c>
      <c r="H1343" s="58" t="str">
        <f t="shared" si="196"/>
        <v>南靖供电有限公司</v>
      </c>
      <c r="I1343" s="1" t="s">
        <v>3043</v>
      </c>
      <c r="J1343" s="1" t="s">
        <v>3044</v>
      </c>
      <c r="K1343" s="1" t="s">
        <v>103</v>
      </c>
      <c r="L1343" s="1" t="s">
        <v>103</v>
      </c>
      <c r="M1343" s="1" t="s">
        <v>44711</v>
      </c>
      <c r="N1343" s="1" t="s">
        <v>45548</v>
      </c>
      <c r="O1343" s="1" t="s">
        <v>293</v>
      </c>
      <c r="P1343" s="1" t="s">
        <v>106</v>
      </c>
      <c r="Q1343" s="1" t="s">
        <v>45549</v>
      </c>
      <c r="R1343" s="1" t="s">
        <v>45550</v>
      </c>
      <c r="S1343" s="1" t="s">
        <v>45551</v>
      </c>
      <c r="T1343" s="1" t="s">
        <v>73</v>
      </c>
      <c r="U1343" s="1" t="s">
        <v>45552</v>
      </c>
      <c r="V1343" s="1" t="s">
        <v>76</v>
      </c>
      <c r="W1343" s="1" t="s">
        <v>73</v>
      </c>
      <c r="X1343" s="1" t="s">
        <v>73</v>
      </c>
      <c r="Y1343" s="1" t="s">
        <v>73</v>
      </c>
      <c r="Z1343" s="1" t="s">
        <v>44711</v>
      </c>
      <c r="AA1343" s="1" t="s">
        <v>73</v>
      </c>
      <c r="AB1343" s="1" t="s">
        <v>78</v>
      </c>
      <c r="AC1343" s="1" t="s">
        <v>45553</v>
      </c>
      <c r="AD1343" s="1" t="s">
        <v>80</v>
      </c>
      <c r="AE1343" s="1" t="s">
        <v>73</v>
      </c>
      <c r="AF1343" s="1" t="s">
        <v>73</v>
      </c>
      <c r="AG1343" s="13" t="s">
        <v>73</v>
      </c>
      <c r="AH1343" s="1" t="s">
        <v>73</v>
      </c>
      <c r="AI1343" s="1" t="s">
        <v>82</v>
      </c>
      <c r="AJ1343" s="1" t="s">
        <v>82</v>
      </c>
      <c r="AK1343" s="1" t="s">
        <v>82</v>
      </c>
      <c r="AL1343" s="1" t="s">
        <v>73</v>
      </c>
      <c r="AM1343" s="1" t="s">
        <v>73</v>
      </c>
      <c r="AN1343" s="1" t="s">
        <v>73</v>
      </c>
      <c r="AO1343" s="1" t="s">
        <v>73</v>
      </c>
      <c r="AP1343" s="1" t="s">
        <v>76</v>
      </c>
      <c r="AQ1343" s="1" t="s">
        <v>76</v>
      </c>
      <c r="AR1343" s="1" t="s">
        <v>73</v>
      </c>
      <c r="AS1343" s="1" t="s">
        <v>73</v>
      </c>
      <c r="AT1343" s="1" t="s">
        <v>117</v>
      </c>
      <c r="AU1343" s="1" t="s">
        <v>118</v>
      </c>
      <c r="AV1343" s="1" t="s">
        <v>331</v>
      </c>
      <c r="AW1343" s="1" t="s">
        <v>331</v>
      </c>
      <c r="AX1343" s="1" t="s">
        <v>121</v>
      </c>
      <c r="AY1343" s="1" t="s">
        <v>73</v>
      </c>
      <c r="AZ1343" s="12">
        <v>28</v>
      </c>
      <c r="BA1343" s="12">
        <v>15</v>
      </c>
      <c r="BB1343" s="12">
        <v>3222</v>
      </c>
      <c r="BC1343" s="1" t="s">
        <v>8490</v>
      </c>
      <c r="BD1343" s="1" t="s">
        <v>45554</v>
      </c>
      <c r="BE1343" s="1" t="s">
        <v>91</v>
      </c>
      <c r="BF1343" s="1" t="s">
        <v>73</v>
      </c>
      <c r="BG1343" s="1" t="s">
        <v>93</v>
      </c>
      <c r="BH1343" s="1" t="s">
        <v>93</v>
      </c>
      <c r="BI1343" s="1" t="s">
        <v>76</v>
      </c>
      <c r="BJ1343" s="1" t="s">
        <v>93</v>
      </c>
    </row>
    <row r="1344" spans="1:62" hidden="1" x14ac:dyDescent="0.2">
      <c r="A1344" s="12" t="s">
        <v>6402</v>
      </c>
      <c r="B1344" s="1" t="s">
        <v>8127</v>
      </c>
      <c r="C1344" s="1" t="s">
        <v>174</v>
      </c>
      <c r="D1344" s="1" t="s">
        <v>45531</v>
      </c>
      <c r="E1344" s="1" t="s">
        <v>45532</v>
      </c>
      <c r="F1344" s="1" t="s">
        <v>45533</v>
      </c>
      <c r="G1344" s="1" t="s">
        <v>890</v>
      </c>
      <c r="H1344" s="58" t="str">
        <f t="shared" si="196"/>
        <v>安溪县供电公司</v>
      </c>
      <c r="I1344" s="1" t="s">
        <v>4482</v>
      </c>
      <c r="J1344" s="1" t="s">
        <v>4483</v>
      </c>
      <c r="K1344" s="1" t="s">
        <v>413</v>
      </c>
      <c r="L1344" s="1" t="s">
        <v>1869</v>
      </c>
      <c r="M1344" s="1" t="s">
        <v>45534</v>
      </c>
      <c r="N1344" s="1" t="s">
        <v>45535</v>
      </c>
      <c r="O1344" s="1" t="s">
        <v>293</v>
      </c>
      <c r="P1344" s="1" t="s">
        <v>106</v>
      </c>
      <c r="Q1344" s="1" t="s">
        <v>45536</v>
      </c>
      <c r="R1344" s="1" t="s">
        <v>45537</v>
      </c>
      <c r="S1344" s="1" t="s">
        <v>45538</v>
      </c>
      <c r="T1344" s="1" t="s">
        <v>73</v>
      </c>
      <c r="U1344" s="1" t="s">
        <v>45539</v>
      </c>
      <c r="V1344" s="1" t="s">
        <v>76</v>
      </c>
      <c r="W1344" s="1" t="s">
        <v>73</v>
      </c>
      <c r="X1344" s="1" t="s">
        <v>73</v>
      </c>
      <c r="Y1344" s="1" t="s">
        <v>73</v>
      </c>
      <c r="Z1344" s="1" t="s">
        <v>45540</v>
      </c>
      <c r="AA1344" s="1" t="s">
        <v>45541</v>
      </c>
      <c r="AB1344" s="1" t="s">
        <v>78</v>
      </c>
      <c r="AC1344" s="1" t="s">
        <v>45542</v>
      </c>
      <c r="AD1344" s="1" t="s">
        <v>164</v>
      </c>
      <c r="AE1344" s="1" t="s">
        <v>73</v>
      </c>
      <c r="AF1344" s="1" t="s">
        <v>73</v>
      </c>
      <c r="AG1344" s="13" t="s">
        <v>73</v>
      </c>
      <c r="AH1344" s="1" t="s">
        <v>73</v>
      </c>
      <c r="AI1344" s="1" t="s">
        <v>82</v>
      </c>
      <c r="AJ1344" s="1" t="s">
        <v>82</v>
      </c>
      <c r="AK1344" s="1" t="s">
        <v>82</v>
      </c>
      <c r="AL1344" s="1" t="s">
        <v>8506</v>
      </c>
      <c r="AM1344" s="1" t="s">
        <v>3727</v>
      </c>
      <c r="AN1344" s="1" t="s">
        <v>45541</v>
      </c>
      <c r="AO1344" s="1" t="s">
        <v>73</v>
      </c>
      <c r="AP1344" s="1" t="s">
        <v>93</v>
      </c>
      <c r="AQ1344" s="1" t="s">
        <v>76</v>
      </c>
      <c r="AR1344" s="1" t="s">
        <v>76</v>
      </c>
      <c r="AS1344" s="1" t="s">
        <v>73</v>
      </c>
      <c r="AT1344" s="1" t="s">
        <v>138</v>
      </c>
      <c r="AU1344" s="1" t="s">
        <v>191</v>
      </c>
      <c r="AV1344" s="1" t="s">
        <v>213</v>
      </c>
      <c r="AW1344" s="1" t="s">
        <v>214</v>
      </c>
      <c r="AX1344" s="1" t="s">
        <v>425</v>
      </c>
      <c r="AY1344" s="1" t="s">
        <v>73</v>
      </c>
      <c r="AZ1344" s="12">
        <v>24</v>
      </c>
      <c r="BA1344" s="12">
        <v>0</v>
      </c>
      <c r="BB1344" s="12">
        <v>2188</v>
      </c>
      <c r="BC1344" s="1" t="s">
        <v>8127</v>
      </c>
      <c r="BD1344" s="1" t="s">
        <v>45543</v>
      </c>
      <c r="BE1344" s="1" t="s">
        <v>91</v>
      </c>
      <c r="BF1344" s="1" t="s">
        <v>45544</v>
      </c>
      <c r="BG1344" s="1" t="s">
        <v>93</v>
      </c>
      <c r="BH1344" s="1" t="s">
        <v>93</v>
      </c>
      <c r="BI1344" s="1" t="s">
        <v>76</v>
      </c>
      <c r="BJ1344" s="1" t="s">
        <v>93</v>
      </c>
    </row>
    <row r="1345" spans="1:62" x14ac:dyDescent="0.2">
      <c r="A1345" s="12" t="s">
        <v>4863</v>
      </c>
      <c r="B1345" s="1" t="s">
        <v>8153</v>
      </c>
      <c r="C1345" s="1" t="s">
        <v>265</v>
      </c>
      <c r="D1345" s="1" t="s">
        <v>45520</v>
      </c>
      <c r="E1345" s="1" t="s">
        <v>45521</v>
      </c>
      <c r="F1345" s="1" t="s">
        <v>45522</v>
      </c>
      <c r="G1345" s="1" t="s">
        <v>3015</v>
      </c>
      <c r="H1345" s="58" t="str">
        <f t="shared" si="196"/>
        <v>国网宁化县供电公司</v>
      </c>
      <c r="I1345" s="1" t="s">
        <v>6191</v>
      </c>
      <c r="J1345" s="1" t="s">
        <v>6192</v>
      </c>
      <c r="K1345" s="1" t="s">
        <v>2883</v>
      </c>
      <c r="L1345" s="1" t="s">
        <v>3041</v>
      </c>
      <c r="M1345" s="1" t="s">
        <v>45523</v>
      </c>
      <c r="N1345" s="1" t="s">
        <v>45524</v>
      </c>
      <c r="O1345" s="1" t="s">
        <v>293</v>
      </c>
      <c r="P1345" s="1" t="s">
        <v>185</v>
      </c>
      <c r="Q1345" s="1" t="s">
        <v>45525</v>
      </c>
      <c r="R1345" s="1" t="s">
        <v>45526</v>
      </c>
      <c r="S1345" s="1" t="s">
        <v>45527</v>
      </c>
      <c r="T1345" s="1" t="s">
        <v>45528</v>
      </c>
      <c r="U1345" s="1" t="s">
        <v>24088</v>
      </c>
      <c r="V1345" s="1" t="s">
        <v>76</v>
      </c>
      <c r="W1345" s="1" t="s">
        <v>73</v>
      </c>
      <c r="X1345" s="1" t="s">
        <v>73</v>
      </c>
      <c r="Y1345" s="1" t="s">
        <v>73</v>
      </c>
      <c r="Z1345" s="1" t="s">
        <v>45529</v>
      </c>
      <c r="AA1345" s="1" t="s">
        <v>73</v>
      </c>
      <c r="AB1345" s="1" t="s">
        <v>78</v>
      </c>
      <c r="AC1345" s="1" t="s">
        <v>45475</v>
      </c>
      <c r="AD1345" s="1" t="s">
        <v>164</v>
      </c>
      <c r="AE1345" s="1" t="s">
        <v>73</v>
      </c>
      <c r="AF1345" s="1" t="s">
        <v>73</v>
      </c>
      <c r="AG1345" s="13" t="s">
        <v>73</v>
      </c>
      <c r="AH1345" s="1" t="s">
        <v>73</v>
      </c>
      <c r="AI1345" s="1" t="s">
        <v>82</v>
      </c>
      <c r="AJ1345" s="1" t="s">
        <v>82</v>
      </c>
      <c r="AK1345" s="1" t="s">
        <v>189</v>
      </c>
      <c r="AL1345" s="1" t="s">
        <v>3018</v>
      </c>
      <c r="AM1345" s="1" t="s">
        <v>3015</v>
      </c>
      <c r="AN1345" s="1" t="s">
        <v>73</v>
      </c>
      <c r="AO1345" s="1" t="s">
        <v>73</v>
      </c>
      <c r="AP1345" s="1" t="s">
        <v>76</v>
      </c>
      <c r="AQ1345" s="1" t="s">
        <v>76</v>
      </c>
      <c r="AR1345" s="1" t="s">
        <v>73</v>
      </c>
      <c r="AS1345" s="1" t="s">
        <v>73</v>
      </c>
      <c r="AT1345" s="1" t="s">
        <v>138</v>
      </c>
      <c r="AU1345" s="1" t="s">
        <v>740</v>
      </c>
      <c r="AV1345" s="1" t="s">
        <v>741</v>
      </c>
      <c r="AW1345" s="1" t="s">
        <v>742</v>
      </c>
      <c r="AX1345" s="1" t="s">
        <v>2654</v>
      </c>
      <c r="AY1345" s="1" t="s">
        <v>45528</v>
      </c>
      <c r="AZ1345" s="12">
        <v>20</v>
      </c>
      <c r="BA1345" s="12">
        <v>6</v>
      </c>
      <c r="BB1345" s="12">
        <v>1337</v>
      </c>
      <c r="BC1345" s="1" t="s">
        <v>8153</v>
      </c>
      <c r="BD1345" s="1" t="s">
        <v>8154</v>
      </c>
      <c r="BE1345" s="1" t="s">
        <v>91</v>
      </c>
      <c r="BF1345" s="1" t="s">
        <v>45530</v>
      </c>
      <c r="BG1345" s="1" t="s">
        <v>93</v>
      </c>
      <c r="BH1345" s="1" t="s">
        <v>93</v>
      </c>
      <c r="BI1345" s="1" t="s">
        <v>76</v>
      </c>
      <c r="BJ1345" s="1" t="s">
        <v>93</v>
      </c>
    </row>
    <row r="1346" spans="1:62" hidden="1" x14ac:dyDescent="0.2">
      <c r="A1346" s="12" t="s">
        <v>4909</v>
      </c>
      <c r="B1346" s="1" t="s">
        <v>7401</v>
      </c>
      <c r="C1346" s="1" t="s">
        <v>147</v>
      </c>
      <c r="D1346" s="1" t="s">
        <v>45506</v>
      </c>
      <c r="E1346" s="1" t="s">
        <v>45507</v>
      </c>
      <c r="F1346" s="1" t="s">
        <v>73</v>
      </c>
      <c r="G1346" s="1" t="s">
        <v>2615</v>
      </c>
      <c r="H1346" s="58" t="str">
        <f t="shared" si="196"/>
        <v>漳平供电有限公司</v>
      </c>
      <c r="I1346" s="1" t="s">
        <v>7402</v>
      </c>
      <c r="J1346" s="1" t="s">
        <v>45508</v>
      </c>
      <c r="K1346" s="1" t="s">
        <v>129</v>
      </c>
      <c r="L1346" s="1" t="s">
        <v>130</v>
      </c>
      <c r="M1346" s="1" t="s">
        <v>45509</v>
      </c>
      <c r="N1346" s="1" t="s">
        <v>45510</v>
      </c>
      <c r="O1346" s="1" t="s">
        <v>293</v>
      </c>
      <c r="P1346" s="1" t="s">
        <v>185</v>
      </c>
      <c r="Q1346" s="1" t="s">
        <v>45511</v>
      </c>
      <c r="R1346" s="1" t="s">
        <v>73</v>
      </c>
      <c r="S1346" s="1" t="s">
        <v>45512</v>
      </c>
      <c r="T1346" s="1" t="s">
        <v>45513</v>
      </c>
      <c r="U1346" s="1" t="s">
        <v>45514</v>
      </c>
      <c r="V1346" s="1" t="s">
        <v>76</v>
      </c>
      <c r="W1346" s="1" t="s">
        <v>73</v>
      </c>
      <c r="X1346" s="1" t="s">
        <v>73</v>
      </c>
      <c r="Y1346" s="1" t="s">
        <v>73</v>
      </c>
      <c r="Z1346" s="1" t="s">
        <v>45515</v>
      </c>
      <c r="AA1346" s="1" t="s">
        <v>45516</v>
      </c>
      <c r="AB1346" s="1" t="s">
        <v>78</v>
      </c>
      <c r="AC1346" s="1" t="s">
        <v>45475</v>
      </c>
      <c r="AD1346" s="1" t="s">
        <v>1022</v>
      </c>
      <c r="AE1346" s="1" t="s">
        <v>73</v>
      </c>
      <c r="AF1346" s="1" t="s">
        <v>73</v>
      </c>
      <c r="AG1346" s="13" t="s">
        <v>73</v>
      </c>
      <c r="AH1346" s="1" t="s">
        <v>73</v>
      </c>
      <c r="AI1346" s="1" t="s">
        <v>73</v>
      </c>
      <c r="AJ1346" s="1" t="s">
        <v>73</v>
      </c>
      <c r="AK1346" s="1" t="s">
        <v>73</v>
      </c>
      <c r="AL1346" s="1" t="s">
        <v>45517</v>
      </c>
      <c r="AM1346" s="1" t="s">
        <v>45508</v>
      </c>
      <c r="AN1346" s="1" t="s">
        <v>45516</v>
      </c>
      <c r="AO1346" s="1" t="s">
        <v>82</v>
      </c>
      <c r="AP1346" s="1" t="s">
        <v>93</v>
      </c>
      <c r="AQ1346" s="1" t="s">
        <v>76</v>
      </c>
      <c r="AR1346" s="1" t="s">
        <v>76</v>
      </c>
      <c r="AS1346" s="1" t="s">
        <v>73</v>
      </c>
      <c r="AT1346" s="1" t="s">
        <v>138</v>
      </c>
      <c r="AU1346" s="1" t="s">
        <v>168</v>
      </c>
      <c r="AV1346" s="1" t="s">
        <v>741</v>
      </c>
      <c r="AW1346" s="1" t="s">
        <v>1130</v>
      </c>
      <c r="AX1346" s="1" t="s">
        <v>73</v>
      </c>
      <c r="AY1346" s="1" t="s">
        <v>45513</v>
      </c>
      <c r="AZ1346" s="12">
        <v>36</v>
      </c>
      <c r="BA1346" s="12">
        <v>16</v>
      </c>
      <c r="BB1346" s="12">
        <v>1625</v>
      </c>
      <c r="BC1346" s="1" t="s">
        <v>7401</v>
      </c>
      <c r="BD1346" s="1" t="s">
        <v>45518</v>
      </c>
      <c r="BE1346" s="1" t="s">
        <v>91</v>
      </c>
      <c r="BF1346" s="1" t="s">
        <v>45519</v>
      </c>
      <c r="BG1346" s="1" t="s">
        <v>93</v>
      </c>
      <c r="BH1346" s="1" t="s">
        <v>93</v>
      </c>
      <c r="BI1346" s="1" t="s">
        <v>76</v>
      </c>
      <c r="BJ1346" s="1" t="s">
        <v>93</v>
      </c>
    </row>
    <row r="1347" spans="1:62" hidden="1" x14ac:dyDescent="0.2">
      <c r="A1347" s="12" t="s">
        <v>3976</v>
      </c>
      <c r="B1347" s="1" t="s">
        <v>45503</v>
      </c>
      <c r="C1347" s="1" t="s">
        <v>359</v>
      </c>
      <c r="D1347" s="1" t="s">
        <v>45494</v>
      </c>
      <c r="E1347" s="1" t="s">
        <v>45495</v>
      </c>
      <c r="F1347" s="1" t="s">
        <v>45496</v>
      </c>
      <c r="G1347" s="1" t="s">
        <v>2826</v>
      </c>
      <c r="H1347" s="58" t="str">
        <f t="shared" si="196"/>
        <v>平和供电有限公司</v>
      </c>
      <c r="I1347" s="1" t="s">
        <v>2859</v>
      </c>
      <c r="J1347" s="1" t="s">
        <v>2860</v>
      </c>
      <c r="K1347" s="1" t="s">
        <v>1009</v>
      </c>
      <c r="L1347" s="1" t="s">
        <v>1009</v>
      </c>
      <c r="M1347" s="1" t="s">
        <v>45497</v>
      </c>
      <c r="N1347" s="1" t="s">
        <v>45498</v>
      </c>
      <c r="O1347" s="1" t="s">
        <v>70</v>
      </c>
      <c r="P1347" s="1" t="s">
        <v>185</v>
      </c>
      <c r="Q1347" s="1" t="s">
        <v>45499</v>
      </c>
      <c r="R1347" s="1" t="s">
        <v>45500</v>
      </c>
      <c r="S1347" s="1" t="s">
        <v>45501</v>
      </c>
      <c r="T1347" s="1" t="s">
        <v>73</v>
      </c>
      <c r="U1347" s="1" t="s">
        <v>45502</v>
      </c>
      <c r="V1347" s="1" t="s">
        <v>76</v>
      </c>
      <c r="W1347" s="1" t="s">
        <v>73</v>
      </c>
      <c r="X1347" s="1" t="s">
        <v>73</v>
      </c>
      <c r="Y1347" s="1" t="s">
        <v>73</v>
      </c>
      <c r="Z1347" s="1" t="s">
        <v>45497</v>
      </c>
      <c r="AA1347" s="1" t="s">
        <v>45498</v>
      </c>
      <c r="AB1347" s="1" t="s">
        <v>78</v>
      </c>
      <c r="AC1347" s="1" t="s">
        <v>45490</v>
      </c>
      <c r="AD1347" s="1" t="s">
        <v>164</v>
      </c>
      <c r="AE1347" s="1" t="s">
        <v>73</v>
      </c>
      <c r="AF1347" s="1" t="s">
        <v>73</v>
      </c>
      <c r="AG1347" s="13" t="s">
        <v>73</v>
      </c>
      <c r="AH1347" s="1" t="s">
        <v>73</v>
      </c>
      <c r="AI1347" s="1" t="s">
        <v>82</v>
      </c>
      <c r="AJ1347" s="1" t="s">
        <v>82</v>
      </c>
      <c r="AK1347" s="1" t="s">
        <v>189</v>
      </c>
      <c r="AL1347" s="1" t="s">
        <v>2861</v>
      </c>
      <c r="AM1347" s="1" t="s">
        <v>2862</v>
      </c>
      <c r="AN1347" s="1" t="s">
        <v>45498</v>
      </c>
      <c r="AO1347" s="1" t="s">
        <v>82</v>
      </c>
      <c r="AP1347" s="1" t="s">
        <v>93</v>
      </c>
      <c r="AQ1347" s="1" t="s">
        <v>76</v>
      </c>
      <c r="AR1347" s="1" t="s">
        <v>76</v>
      </c>
      <c r="AS1347" s="1" t="s">
        <v>73</v>
      </c>
      <c r="AT1347" s="1" t="s">
        <v>299</v>
      </c>
      <c r="AU1347" s="1" t="s">
        <v>299</v>
      </c>
      <c r="AV1347" s="1" t="s">
        <v>299</v>
      </c>
      <c r="AW1347" s="1" t="s">
        <v>300</v>
      </c>
      <c r="AX1347" s="1" t="s">
        <v>900</v>
      </c>
      <c r="AY1347" s="1" t="s">
        <v>73</v>
      </c>
      <c r="AZ1347" s="12">
        <v>6</v>
      </c>
      <c r="BA1347" s="12">
        <v>0</v>
      </c>
      <c r="BB1347" s="12">
        <v>585</v>
      </c>
      <c r="BC1347" s="1" t="s">
        <v>45503</v>
      </c>
      <c r="BD1347" s="1" t="s">
        <v>45504</v>
      </c>
      <c r="BE1347" s="1" t="s">
        <v>91</v>
      </c>
      <c r="BF1347" s="1" t="s">
        <v>45505</v>
      </c>
      <c r="BG1347" s="1" t="s">
        <v>93</v>
      </c>
      <c r="BH1347" s="1" t="s">
        <v>93</v>
      </c>
      <c r="BI1347" s="1" t="s">
        <v>76</v>
      </c>
      <c r="BJ1347" s="1" t="s">
        <v>93</v>
      </c>
    </row>
    <row r="1348" spans="1:62" hidden="1" x14ac:dyDescent="0.2">
      <c r="A1348" s="12" t="s">
        <v>4347</v>
      </c>
      <c r="B1348" s="1" t="s">
        <v>6617</v>
      </c>
      <c r="C1348" s="1" t="s">
        <v>147</v>
      </c>
      <c r="D1348" s="1" t="s">
        <v>45479</v>
      </c>
      <c r="E1348" s="1" t="s">
        <v>45480</v>
      </c>
      <c r="F1348" s="1" t="s">
        <v>45481</v>
      </c>
      <c r="G1348" s="1" t="s">
        <v>390</v>
      </c>
      <c r="H1348" s="58" t="str">
        <f t="shared" si="196"/>
        <v>长汀供电有限公司</v>
      </c>
      <c r="I1348" s="1" t="s">
        <v>6618</v>
      </c>
      <c r="J1348" s="1" t="s">
        <v>6619</v>
      </c>
      <c r="K1348" s="1" t="s">
        <v>129</v>
      </c>
      <c r="L1348" s="1" t="s">
        <v>130</v>
      </c>
      <c r="M1348" s="1" t="s">
        <v>45482</v>
      </c>
      <c r="N1348" s="1" t="s">
        <v>45483</v>
      </c>
      <c r="O1348" s="1" t="s">
        <v>70</v>
      </c>
      <c r="P1348" s="1" t="s">
        <v>157</v>
      </c>
      <c r="Q1348" s="1" t="s">
        <v>45484</v>
      </c>
      <c r="R1348" s="1" t="s">
        <v>45485</v>
      </c>
      <c r="S1348" s="1" t="s">
        <v>45486</v>
      </c>
      <c r="T1348" s="1" t="s">
        <v>45487</v>
      </c>
      <c r="U1348" s="1" t="s">
        <v>45488</v>
      </c>
      <c r="V1348" s="1" t="s">
        <v>76</v>
      </c>
      <c r="W1348" s="1" t="s">
        <v>73</v>
      </c>
      <c r="X1348" s="1" t="s">
        <v>73</v>
      </c>
      <c r="Y1348" s="1" t="s">
        <v>73</v>
      </c>
      <c r="Z1348" s="1" t="s">
        <v>45482</v>
      </c>
      <c r="AA1348" s="1" t="s">
        <v>45489</v>
      </c>
      <c r="AB1348" s="1" t="s">
        <v>78</v>
      </c>
      <c r="AC1348" s="1" t="s">
        <v>45490</v>
      </c>
      <c r="AD1348" s="1" t="s">
        <v>164</v>
      </c>
      <c r="AE1348" s="1" t="s">
        <v>73</v>
      </c>
      <c r="AF1348" s="1" t="s">
        <v>73</v>
      </c>
      <c r="AG1348" s="13" t="s">
        <v>73</v>
      </c>
      <c r="AH1348" s="1" t="s">
        <v>73</v>
      </c>
      <c r="AI1348" s="1" t="s">
        <v>82</v>
      </c>
      <c r="AJ1348" s="1" t="s">
        <v>529</v>
      </c>
      <c r="AK1348" s="1" t="s">
        <v>82</v>
      </c>
      <c r="AL1348" s="1" t="s">
        <v>45491</v>
      </c>
      <c r="AM1348" s="1" t="s">
        <v>3727</v>
      </c>
      <c r="AN1348" s="1" t="s">
        <v>45489</v>
      </c>
      <c r="AO1348" s="1" t="s">
        <v>73</v>
      </c>
      <c r="AP1348" s="1" t="s">
        <v>76</v>
      </c>
      <c r="AQ1348" s="1" t="s">
        <v>73</v>
      </c>
      <c r="AR1348" s="1" t="s">
        <v>73</v>
      </c>
      <c r="AS1348" s="1" t="s">
        <v>73</v>
      </c>
      <c r="AT1348" s="1" t="s">
        <v>138</v>
      </c>
      <c r="AU1348" s="1" t="s">
        <v>168</v>
      </c>
      <c r="AV1348" s="1" t="s">
        <v>741</v>
      </c>
      <c r="AW1348" s="1" t="s">
        <v>1130</v>
      </c>
      <c r="AX1348" s="1" t="s">
        <v>142</v>
      </c>
      <c r="AY1348" s="1" t="s">
        <v>45487</v>
      </c>
      <c r="AZ1348" s="12">
        <v>15</v>
      </c>
      <c r="BA1348" s="12">
        <v>2</v>
      </c>
      <c r="BB1348" s="12">
        <v>261</v>
      </c>
      <c r="BC1348" s="1" t="s">
        <v>6617</v>
      </c>
      <c r="BD1348" s="1" t="s">
        <v>45492</v>
      </c>
      <c r="BE1348" s="1" t="s">
        <v>91</v>
      </c>
      <c r="BF1348" s="1" t="s">
        <v>45493</v>
      </c>
      <c r="BG1348" s="1" t="s">
        <v>93</v>
      </c>
      <c r="BH1348" s="1" t="s">
        <v>93</v>
      </c>
      <c r="BI1348" s="1" t="s">
        <v>76</v>
      </c>
      <c r="BJ1348" s="1" t="s">
        <v>93</v>
      </c>
    </row>
    <row r="1349" spans="1:62" hidden="1" x14ac:dyDescent="0.2">
      <c r="A1349" s="12" t="s">
        <v>2135</v>
      </c>
      <c r="B1349" s="1" t="s">
        <v>45476</v>
      </c>
      <c r="C1349" s="1" t="s">
        <v>174</v>
      </c>
      <c r="D1349" s="1" t="s">
        <v>45464</v>
      </c>
      <c r="E1349" s="1" t="s">
        <v>45465</v>
      </c>
      <c r="F1349" s="1" t="s">
        <v>45466</v>
      </c>
      <c r="G1349" s="1" t="s">
        <v>178</v>
      </c>
      <c r="H1349" s="58" t="str">
        <f t="shared" si="196"/>
        <v>南安市供电公司</v>
      </c>
      <c r="I1349" s="1" t="s">
        <v>5984</v>
      </c>
      <c r="J1349" s="1" t="s">
        <v>5985</v>
      </c>
      <c r="K1349" s="1" t="s">
        <v>103</v>
      </c>
      <c r="L1349" s="1" t="s">
        <v>103</v>
      </c>
      <c r="M1349" s="1" t="s">
        <v>45467</v>
      </c>
      <c r="N1349" s="1" t="s">
        <v>45468</v>
      </c>
      <c r="O1349" s="1" t="s">
        <v>70</v>
      </c>
      <c r="P1349" s="1" t="s">
        <v>106</v>
      </c>
      <c r="Q1349" s="1" t="s">
        <v>45469</v>
      </c>
      <c r="R1349" s="1" t="s">
        <v>45470</v>
      </c>
      <c r="S1349" s="1" t="s">
        <v>45471</v>
      </c>
      <c r="T1349" s="1" t="s">
        <v>73</v>
      </c>
      <c r="U1349" s="1" t="s">
        <v>45472</v>
      </c>
      <c r="V1349" s="1" t="s">
        <v>76</v>
      </c>
      <c r="W1349" s="1" t="s">
        <v>73</v>
      </c>
      <c r="X1349" s="1" t="s">
        <v>73</v>
      </c>
      <c r="Y1349" s="1" t="s">
        <v>73</v>
      </c>
      <c r="Z1349" s="1" t="s">
        <v>45473</v>
      </c>
      <c r="AA1349" s="1" t="s">
        <v>45474</v>
      </c>
      <c r="AB1349" s="1" t="s">
        <v>78</v>
      </c>
      <c r="AC1349" s="1" t="s">
        <v>45475</v>
      </c>
      <c r="AD1349" s="1" t="s">
        <v>80</v>
      </c>
      <c r="AE1349" s="1" t="s">
        <v>73</v>
      </c>
      <c r="AF1349" s="1" t="s">
        <v>73</v>
      </c>
      <c r="AG1349" s="13" t="s">
        <v>73</v>
      </c>
      <c r="AH1349" s="1" t="s">
        <v>73</v>
      </c>
      <c r="AI1349" s="1" t="s">
        <v>465</v>
      </c>
      <c r="AJ1349" s="1" t="s">
        <v>82</v>
      </c>
      <c r="AK1349" s="1" t="s">
        <v>82</v>
      </c>
      <c r="AL1349" s="1" t="s">
        <v>7867</v>
      </c>
      <c r="AM1349" s="1" t="s">
        <v>5985</v>
      </c>
      <c r="AN1349" s="1" t="s">
        <v>45474</v>
      </c>
      <c r="AO1349" s="1" t="s">
        <v>82</v>
      </c>
      <c r="AP1349" s="1" t="s">
        <v>93</v>
      </c>
      <c r="AQ1349" s="1" t="s">
        <v>76</v>
      </c>
      <c r="AR1349" s="1" t="s">
        <v>76</v>
      </c>
      <c r="AS1349" s="1" t="s">
        <v>73</v>
      </c>
      <c r="AT1349" s="1" t="s">
        <v>138</v>
      </c>
      <c r="AU1349" s="1" t="s">
        <v>191</v>
      </c>
      <c r="AV1349" s="1" t="s">
        <v>213</v>
      </c>
      <c r="AW1349" s="1" t="s">
        <v>214</v>
      </c>
      <c r="AX1349" s="1" t="s">
        <v>121</v>
      </c>
      <c r="AY1349" s="1" t="s">
        <v>73</v>
      </c>
      <c r="AZ1349" s="12">
        <v>17</v>
      </c>
      <c r="BA1349" s="12">
        <v>29</v>
      </c>
      <c r="BB1349" s="12">
        <v>1308</v>
      </c>
      <c r="BC1349" s="1" t="s">
        <v>45476</v>
      </c>
      <c r="BD1349" s="1" t="s">
        <v>45477</v>
      </c>
      <c r="BE1349" s="1" t="s">
        <v>91</v>
      </c>
      <c r="BF1349" s="1" t="s">
        <v>45478</v>
      </c>
      <c r="BG1349" s="1" t="s">
        <v>93</v>
      </c>
      <c r="BH1349" s="1" t="s">
        <v>93</v>
      </c>
      <c r="BI1349" s="1" t="s">
        <v>76</v>
      </c>
      <c r="BJ1349" s="1" t="s">
        <v>93</v>
      </c>
    </row>
    <row r="1350" spans="1:62" hidden="1" x14ac:dyDescent="0.2">
      <c r="A1350" s="12" t="s">
        <v>4356</v>
      </c>
      <c r="B1350" s="1" t="s">
        <v>2254</v>
      </c>
      <c r="C1350" s="1" t="s">
        <v>219</v>
      </c>
      <c r="D1350" s="1" t="s">
        <v>45451</v>
      </c>
      <c r="E1350" s="1" t="s">
        <v>45452</v>
      </c>
      <c r="F1350" s="1" t="s">
        <v>45453</v>
      </c>
      <c r="G1350" s="1" t="s">
        <v>1188</v>
      </c>
      <c r="H1350" s="58" t="str">
        <f t="shared" si="196"/>
        <v>福安供电公司</v>
      </c>
      <c r="I1350" s="1" t="s">
        <v>3402</v>
      </c>
      <c r="J1350" s="1" t="s">
        <v>3403</v>
      </c>
      <c r="K1350" s="1" t="s">
        <v>413</v>
      </c>
      <c r="L1350" s="1" t="s">
        <v>414</v>
      </c>
      <c r="M1350" s="1" t="s">
        <v>45454</v>
      </c>
      <c r="N1350" s="1" t="s">
        <v>45455</v>
      </c>
      <c r="O1350" s="1" t="s">
        <v>293</v>
      </c>
      <c r="P1350" s="1" t="s">
        <v>71</v>
      </c>
      <c r="Q1350" s="1" t="s">
        <v>45456</v>
      </c>
      <c r="R1350" s="1" t="s">
        <v>45457</v>
      </c>
      <c r="S1350" s="1" t="s">
        <v>45458</v>
      </c>
      <c r="T1350" s="1" t="s">
        <v>73</v>
      </c>
      <c r="U1350" s="1" t="s">
        <v>45459</v>
      </c>
      <c r="V1350" s="1" t="s">
        <v>76</v>
      </c>
      <c r="W1350" s="1" t="s">
        <v>73</v>
      </c>
      <c r="X1350" s="1" t="s">
        <v>73</v>
      </c>
      <c r="Y1350" s="1" t="s">
        <v>73</v>
      </c>
      <c r="Z1350" s="1" t="s">
        <v>45460</v>
      </c>
      <c r="AA1350" s="1" t="s">
        <v>45461</v>
      </c>
      <c r="AB1350" s="1" t="s">
        <v>78</v>
      </c>
      <c r="AC1350" s="1" t="s">
        <v>45462</v>
      </c>
      <c r="AD1350" s="1" t="s">
        <v>80</v>
      </c>
      <c r="AE1350" s="1" t="s">
        <v>73</v>
      </c>
      <c r="AF1350" s="1" t="s">
        <v>73</v>
      </c>
      <c r="AG1350" s="13" t="s">
        <v>73</v>
      </c>
      <c r="AH1350" s="1" t="s">
        <v>73</v>
      </c>
      <c r="AI1350" s="1" t="s">
        <v>82</v>
      </c>
      <c r="AJ1350" s="1" t="s">
        <v>82</v>
      </c>
      <c r="AK1350" s="1" t="s">
        <v>82</v>
      </c>
      <c r="AL1350" s="1" t="s">
        <v>7039</v>
      </c>
      <c r="AM1350" s="1" t="s">
        <v>3403</v>
      </c>
      <c r="AN1350" s="1" t="s">
        <v>45461</v>
      </c>
      <c r="AO1350" s="1" t="s">
        <v>73</v>
      </c>
      <c r="AP1350" s="1" t="s">
        <v>93</v>
      </c>
      <c r="AQ1350" s="1" t="s">
        <v>76</v>
      </c>
      <c r="AR1350" s="1" t="s">
        <v>73</v>
      </c>
      <c r="AS1350" s="1" t="s">
        <v>73</v>
      </c>
      <c r="AT1350" s="1" t="s">
        <v>138</v>
      </c>
      <c r="AU1350" s="1" t="s">
        <v>237</v>
      </c>
      <c r="AV1350" s="1" t="s">
        <v>213</v>
      </c>
      <c r="AW1350" s="1" t="s">
        <v>238</v>
      </c>
      <c r="AX1350" s="1" t="s">
        <v>142</v>
      </c>
      <c r="AY1350" s="1" t="s">
        <v>73</v>
      </c>
      <c r="AZ1350" s="12">
        <v>2</v>
      </c>
      <c r="BA1350" s="12">
        <v>3</v>
      </c>
      <c r="BB1350" s="12">
        <v>207</v>
      </c>
      <c r="BC1350" s="1" t="s">
        <v>2254</v>
      </c>
      <c r="BD1350" s="1" t="s">
        <v>6546</v>
      </c>
      <c r="BE1350" s="1" t="s">
        <v>91</v>
      </c>
      <c r="BF1350" s="1" t="s">
        <v>45463</v>
      </c>
      <c r="BG1350" s="1" t="s">
        <v>93</v>
      </c>
      <c r="BH1350" s="1" t="s">
        <v>93</v>
      </c>
      <c r="BI1350" s="1" t="s">
        <v>76</v>
      </c>
      <c r="BJ1350" s="1" t="s">
        <v>93</v>
      </c>
    </row>
    <row r="1351" spans="1:62" hidden="1" x14ac:dyDescent="0.2">
      <c r="A1351" s="12" t="s">
        <v>550</v>
      </c>
      <c r="B1351" s="1" t="s">
        <v>2231</v>
      </c>
      <c r="C1351" s="1" t="s">
        <v>243</v>
      </c>
      <c r="D1351" s="1" t="s">
        <v>45438</v>
      </c>
      <c r="E1351" s="1" t="s">
        <v>45439</v>
      </c>
      <c r="F1351" s="1" t="s">
        <v>45440</v>
      </c>
      <c r="G1351" s="1" t="s">
        <v>2079</v>
      </c>
      <c r="H1351" s="58" t="str">
        <f t="shared" si="196"/>
        <v>罗源供电有限公司</v>
      </c>
      <c r="I1351" s="1" t="s">
        <v>2579</v>
      </c>
      <c r="J1351" s="1" t="s">
        <v>2580</v>
      </c>
      <c r="K1351" s="1" t="s">
        <v>413</v>
      </c>
      <c r="L1351" s="1" t="s">
        <v>458</v>
      </c>
      <c r="M1351" s="1" t="s">
        <v>45441</v>
      </c>
      <c r="N1351" s="1" t="s">
        <v>45442</v>
      </c>
      <c r="O1351" s="1" t="s">
        <v>70</v>
      </c>
      <c r="P1351" s="1" t="s">
        <v>106</v>
      </c>
      <c r="Q1351" s="1" t="s">
        <v>45443</v>
      </c>
      <c r="R1351" s="1" t="s">
        <v>45444</v>
      </c>
      <c r="S1351" s="1" t="s">
        <v>45445</v>
      </c>
      <c r="T1351" s="1" t="s">
        <v>45446</v>
      </c>
      <c r="U1351" s="1" t="s">
        <v>45447</v>
      </c>
      <c r="V1351" s="1" t="s">
        <v>76</v>
      </c>
      <c r="W1351" s="1" t="s">
        <v>73</v>
      </c>
      <c r="X1351" s="1" t="s">
        <v>73</v>
      </c>
      <c r="Y1351" s="1" t="s">
        <v>73</v>
      </c>
      <c r="Z1351" s="1" t="s">
        <v>45441</v>
      </c>
      <c r="AA1351" s="1" t="s">
        <v>45448</v>
      </c>
      <c r="AB1351" s="1" t="s">
        <v>78</v>
      </c>
      <c r="AC1351" s="1" t="s">
        <v>45449</v>
      </c>
      <c r="AD1351" s="1" t="s">
        <v>80</v>
      </c>
      <c r="AE1351" s="1" t="s">
        <v>73</v>
      </c>
      <c r="AF1351" s="1" t="s">
        <v>73</v>
      </c>
      <c r="AG1351" s="13" t="s">
        <v>73</v>
      </c>
      <c r="AH1351" s="1" t="s">
        <v>73</v>
      </c>
      <c r="AI1351" s="1" t="s">
        <v>82</v>
      </c>
      <c r="AJ1351" s="1" t="s">
        <v>82</v>
      </c>
      <c r="AK1351" s="1" t="s">
        <v>82</v>
      </c>
      <c r="AL1351" s="1" t="s">
        <v>2581</v>
      </c>
      <c r="AM1351" s="1" t="s">
        <v>2582</v>
      </c>
      <c r="AN1351" s="1" t="s">
        <v>45448</v>
      </c>
      <c r="AO1351" s="1" t="s">
        <v>73</v>
      </c>
      <c r="AP1351" s="1" t="s">
        <v>93</v>
      </c>
      <c r="AQ1351" s="1" t="s">
        <v>76</v>
      </c>
      <c r="AR1351" s="1" t="s">
        <v>76</v>
      </c>
      <c r="AS1351" s="1" t="s">
        <v>73</v>
      </c>
      <c r="AT1351" s="1" t="s">
        <v>138</v>
      </c>
      <c r="AU1351" s="1" t="s">
        <v>191</v>
      </c>
      <c r="AV1351" s="1" t="s">
        <v>192</v>
      </c>
      <c r="AW1351" s="1" t="s">
        <v>193</v>
      </c>
      <c r="AX1351" s="1" t="s">
        <v>566</v>
      </c>
      <c r="AY1351" s="1" t="s">
        <v>45446</v>
      </c>
      <c r="AZ1351" s="12">
        <v>4</v>
      </c>
      <c r="BA1351" s="12">
        <v>2</v>
      </c>
      <c r="BB1351" s="12">
        <v>142</v>
      </c>
      <c r="BC1351" s="1" t="s">
        <v>2231</v>
      </c>
      <c r="BD1351" s="1" t="s">
        <v>7507</v>
      </c>
      <c r="BE1351" s="1" t="s">
        <v>91</v>
      </c>
      <c r="BF1351" s="1" t="s">
        <v>45450</v>
      </c>
      <c r="BG1351" s="1" t="s">
        <v>93</v>
      </c>
      <c r="BH1351" s="1" t="s">
        <v>93</v>
      </c>
      <c r="BI1351" s="1" t="s">
        <v>76</v>
      </c>
      <c r="BJ1351" s="1" t="s">
        <v>93</v>
      </c>
    </row>
    <row r="1352" spans="1:62" hidden="1" x14ac:dyDescent="0.2">
      <c r="A1352" s="12" t="s">
        <v>3992</v>
      </c>
      <c r="B1352" s="1" t="s">
        <v>45435</v>
      </c>
      <c r="C1352" s="1" t="s">
        <v>60</v>
      </c>
      <c r="D1352" s="1" t="s">
        <v>45422</v>
      </c>
      <c r="E1352" s="1" t="s">
        <v>45423</v>
      </c>
      <c r="F1352" s="1" t="s">
        <v>45424</v>
      </c>
      <c r="G1352" s="1" t="s">
        <v>1319</v>
      </c>
      <c r="H1352" s="58" t="str">
        <f>C1352</f>
        <v>厦门</v>
      </c>
      <c r="I1352" s="1" t="s">
        <v>45425</v>
      </c>
      <c r="J1352" s="1" t="s">
        <v>45426</v>
      </c>
      <c r="K1352" s="1" t="s">
        <v>250</v>
      </c>
      <c r="L1352" s="1" t="s">
        <v>250</v>
      </c>
      <c r="M1352" s="1" t="s">
        <v>45427</v>
      </c>
      <c r="N1352" s="1" t="s">
        <v>45428</v>
      </c>
      <c r="O1352" s="1" t="s">
        <v>293</v>
      </c>
      <c r="P1352" s="1" t="s">
        <v>185</v>
      </c>
      <c r="Q1352" s="1" t="s">
        <v>45429</v>
      </c>
      <c r="R1352" s="1" t="s">
        <v>45430</v>
      </c>
      <c r="S1352" s="1" t="s">
        <v>45431</v>
      </c>
      <c r="T1352" s="1" t="s">
        <v>45432</v>
      </c>
      <c r="U1352" s="1" t="s">
        <v>45433</v>
      </c>
      <c r="V1352" s="1" t="s">
        <v>76</v>
      </c>
      <c r="W1352" s="1" t="s">
        <v>73</v>
      </c>
      <c r="X1352" s="1" t="s">
        <v>73</v>
      </c>
      <c r="Y1352" s="1" t="s">
        <v>73</v>
      </c>
      <c r="Z1352" s="1" t="s">
        <v>44898</v>
      </c>
      <c r="AA1352" s="1" t="s">
        <v>73</v>
      </c>
      <c r="AB1352" s="1" t="s">
        <v>78</v>
      </c>
      <c r="AC1352" s="1" t="s">
        <v>45434</v>
      </c>
      <c r="AD1352" s="1" t="s">
        <v>80</v>
      </c>
      <c r="AE1352" s="1" t="s">
        <v>81</v>
      </c>
      <c r="AF1352" s="1" t="s">
        <v>73</v>
      </c>
      <c r="AG1352" s="13" t="s">
        <v>73</v>
      </c>
      <c r="AH1352" s="1" t="s">
        <v>73</v>
      </c>
      <c r="AI1352" s="1" t="s">
        <v>82</v>
      </c>
      <c r="AJ1352" s="1" t="s">
        <v>82</v>
      </c>
      <c r="AK1352" s="1" t="s">
        <v>1808</v>
      </c>
      <c r="AL1352" s="1" t="s">
        <v>1330</v>
      </c>
      <c r="AM1352" s="1" t="s">
        <v>1331</v>
      </c>
      <c r="AN1352" s="1" t="s">
        <v>73</v>
      </c>
      <c r="AO1352" s="1" t="s">
        <v>73</v>
      </c>
      <c r="AP1352" s="1" t="s">
        <v>93</v>
      </c>
      <c r="AQ1352" s="1" t="s">
        <v>73</v>
      </c>
      <c r="AR1352" s="1" t="s">
        <v>73</v>
      </c>
      <c r="AS1352" s="1" t="s">
        <v>73</v>
      </c>
      <c r="AT1352" s="1" t="s">
        <v>299</v>
      </c>
      <c r="AU1352" s="1" t="s">
        <v>299</v>
      </c>
      <c r="AV1352" s="1" t="s">
        <v>299</v>
      </c>
      <c r="AW1352" s="1" t="s">
        <v>300</v>
      </c>
      <c r="AX1352" s="1" t="s">
        <v>262</v>
      </c>
      <c r="AY1352" s="1" t="s">
        <v>45432</v>
      </c>
      <c r="AZ1352" s="12">
        <v>9</v>
      </c>
      <c r="BA1352" s="12">
        <v>3</v>
      </c>
      <c r="BB1352" s="12">
        <v>496</v>
      </c>
      <c r="BC1352" s="1" t="s">
        <v>45435</v>
      </c>
      <c r="BD1352" s="1" t="s">
        <v>45436</v>
      </c>
      <c r="BE1352" s="1" t="s">
        <v>91</v>
      </c>
      <c r="BF1352" s="1" t="s">
        <v>45437</v>
      </c>
      <c r="BG1352" s="1" t="s">
        <v>93</v>
      </c>
      <c r="BH1352" s="1" t="s">
        <v>93</v>
      </c>
      <c r="BI1352" s="1" t="s">
        <v>76</v>
      </c>
      <c r="BJ1352" s="1" t="s">
        <v>93</v>
      </c>
    </row>
    <row r="1353" spans="1:62" hidden="1" x14ac:dyDescent="0.2">
      <c r="A1353" s="12" t="s">
        <v>3994</v>
      </c>
      <c r="B1353" s="1" t="s">
        <v>8790</v>
      </c>
      <c r="C1353" s="1" t="s">
        <v>359</v>
      </c>
      <c r="D1353" s="1" t="s">
        <v>45409</v>
      </c>
      <c r="E1353" s="1" t="s">
        <v>45410</v>
      </c>
      <c r="F1353" s="1" t="s">
        <v>45411</v>
      </c>
      <c r="G1353" s="1" t="s">
        <v>2439</v>
      </c>
      <c r="H1353" s="58" t="str">
        <f>G1353</f>
        <v>华安供电有限公司</v>
      </c>
      <c r="I1353" s="1" t="s">
        <v>4395</v>
      </c>
      <c r="J1353" s="1" t="s">
        <v>3371</v>
      </c>
      <c r="K1353" s="1" t="s">
        <v>129</v>
      </c>
      <c r="L1353" s="1" t="s">
        <v>130</v>
      </c>
      <c r="M1353" s="1" t="s">
        <v>45412</v>
      </c>
      <c r="N1353" s="1" t="s">
        <v>45413</v>
      </c>
      <c r="O1353" s="1" t="s">
        <v>156</v>
      </c>
      <c r="P1353" s="1" t="s">
        <v>71</v>
      </c>
      <c r="Q1353" s="1" t="s">
        <v>45414</v>
      </c>
      <c r="R1353" s="1" t="s">
        <v>45415</v>
      </c>
      <c r="S1353" s="1" t="s">
        <v>45416</v>
      </c>
      <c r="T1353" s="1" t="s">
        <v>8716</v>
      </c>
      <c r="U1353" s="1" t="s">
        <v>45417</v>
      </c>
      <c r="V1353" s="1" t="s">
        <v>76</v>
      </c>
      <c r="W1353" s="1" t="s">
        <v>73</v>
      </c>
      <c r="X1353" s="1" t="s">
        <v>73</v>
      </c>
      <c r="Y1353" s="1" t="s">
        <v>73</v>
      </c>
      <c r="Z1353" s="1" t="s">
        <v>45418</v>
      </c>
      <c r="AA1353" s="1" t="s">
        <v>45419</v>
      </c>
      <c r="AB1353" s="1" t="s">
        <v>78</v>
      </c>
      <c r="AC1353" s="1" t="s">
        <v>44747</v>
      </c>
      <c r="AD1353" s="1" t="s">
        <v>80</v>
      </c>
      <c r="AE1353" s="1" t="s">
        <v>73</v>
      </c>
      <c r="AF1353" s="1" t="s">
        <v>73</v>
      </c>
      <c r="AG1353" s="13" t="s">
        <v>73</v>
      </c>
      <c r="AH1353" s="1" t="s">
        <v>73</v>
      </c>
      <c r="AI1353" s="1" t="s">
        <v>82</v>
      </c>
      <c r="AJ1353" s="1" t="s">
        <v>82</v>
      </c>
      <c r="AK1353" s="1" t="s">
        <v>82</v>
      </c>
      <c r="AL1353" s="1" t="s">
        <v>3370</v>
      </c>
      <c r="AM1353" s="1" t="s">
        <v>3144</v>
      </c>
      <c r="AN1353" s="1" t="s">
        <v>45419</v>
      </c>
      <c r="AO1353" s="1" t="s">
        <v>73</v>
      </c>
      <c r="AP1353" s="1" t="s">
        <v>93</v>
      </c>
      <c r="AQ1353" s="1" t="s">
        <v>76</v>
      </c>
      <c r="AR1353" s="1" t="s">
        <v>73</v>
      </c>
      <c r="AS1353" s="1" t="s">
        <v>73</v>
      </c>
      <c r="AT1353" s="1" t="s">
        <v>138</v>
      </c>
      <c r="AU1353" s="1" t="s">
        <v>331</v>
      </c>
      <c r="AV1353" s="1" t="s">
        <v>2412</v>
      </c>
      <c r="AW1353" s="1" t="s">
        <v>2413</v>
      </c>
      <c r="AX1353" s="1" t="s">
        <v>142</v>
      </c>
      <c r="AY1353" s="1" t="s">
        <v>8716</v>
      </c>
      <c r="AZ1353" s="12">
        <v>19</v>
      </c>
      <c r="BA1353" s="12">
        <v>8</v>
      </c>
      <c r="BB1353" s="12">
        <v>3361</v>
      </c>
      <c r="BC1353" s="1" t="s">
        <v>8790</v>
      </c>
      <c r="BD1353" s="1" t="s">
        <v>45420</v>
      </c>
      <c r="BE1353" s="1" t="s">
        <v>91</v>
      </c>
      <c r="BF1353" s="1" t="s">
        <v>45421</v>
      </c>
      <c r="BG1353" s="1" t="s">
        <v>93</v>
      </c>
      <c r="BH1353" s="1" t="s">
        <v>93</v>
      </c>
      <c r="BI1353" s="1" t="s">
        <v>76</v>
      </c>
      <c r="BJ1353" s="1" t="s">
        <v>93</v>
      </c>
    </row>
    <row r="1354" spans="1:62" hidden="1" x14ac:dyDescent="0.2">
      <c r="A1354" s="12" t="s">
        <v>6313</v>
      </c>
      <c r="B1354" s="1" t="s">
        <v>2335</v>
      </c>
      <c r="C1354" s="1" t="s">
        <v>60</v>
      </c>
      <c r="D1354" s="1" t="s">
        <v>45400</v>
      </c>
      <c r="E1354" s="1" t="s">
        <v>45401</v>
      </c>
      <c r="F1354" s="1" t="s">
        <v>45402</v>
      </c>
      <c r="G1354" s="1" t="s">
        <v>1299</v>
      </c>
      <c r="H1354" s="58" t="str">
        <f>C1354</f>
        <v>厦门</v>
      </c>
      <c r="I1354" s="1" t="s">
        <v>1340</v>
      </c>
      <c r="J1354" s="1" t="s">
        <v>1341</v>
      </c>
      <c r="K1354" s="1" t="s">
        <v>413</v>
      </c>
      <c r="L1354" s="1" t="s">
        <v>435</v>
      </c>
      <c r="M1354" s="1" t="s">
        <v>45403</v>
      </c>
      <c r="N1354" s="1" t="s">
        <v>45404</v>
      </c>
      <c r="O1354" s="1" t="s">
        <v>293</v>
      </c>
      <c r="P1354" s="1" t="s">
        <v>106</v>
      </c>
      <c r="Q1354" s="1" t="s">
        <v>45405</v>
      </c>
      <c r="R1354" s="1" t="s">
        <v>45406</v>
      </c>
      <c r="S1354" s="1" t="s">
        <v>73</v>
      </c>
      <c r="T1354" s="1" t="s">
        <v>73</v>
      </c>
      <c r="U1354" s="1" t="s">
        <v>45407</v>
      </c>
      <c r="V1354" s="1" t="s">
        <v>76</v>
      </c>
      <c r="W1354" s="1" t="s">
        <v>73</v>
      </c>
      <c r="X1354" s="1" t="s">
        <v>73</v>
      </c>
      <c r="Y1354" s="1" t="s">
        <v>73</v>
      </c>
      <c r="Z1354" s="1" t="s">
        <v>45403</v>
      </c>
      <c r="AA1354" s="1" t="s">
        <v>73</v>
      </c>
      <c r="AB1354" s="1" t="s">
        <v>78</v>
      </c>
      <c r="AC1354" s="1" t="s">
        <v>45408</v>
      </c>
      <c r="AD1354" s="1" t="s">
        <v>80</v>
      </c>
      <c r="AE1354" s="1" t="s">
        <v>81</v>
      </c>
      <c r="AF1354" s="1" t="s">
        <v>73</v>
      </c>
      <c r="AG1354" s="13" t="s">
        <v>73</v>
      </c>
      <c r="AH1354" s="1" t="s">
        <v>73</v>
      </c>
      <c r="AI1354" s="1" t="s">
        <v>73</v>
      </c>
      <c r="AJ1354" s="1" t="s">
        <v>82</v>
      </c>
      <c r="AK1354" s="1" t="s">
        <v>82</v>
      </c>
      <c r="AL1354" s="1" t="s">
        <v>1308</v>
      </c>
      <c r="AM1354" s="1" t="s">
        <v>1301</v>
      </c>
      <c r="AN1354" s="1" t="s">
        <v>73</v>
      </c>
      <c r="AO1354" s="1" t="s">
        <v>73</v>
      </c>
      <c r="AP1354" s="1" t="s">
        <v>93</v>
      </c>
      <c r="AQ1354" s="1" t="s">
        <v>73</v>
      </c>
      <c r="AR1354" s="1" t="s">
        <v>73</v>
      </c>
      <c r="AS1354" s="1" t="s">
        <v>73</v>
      </c>
      <c r="AT1354" s="1" t="s">
        <v>138</v>
      </c>
      <c r="AU1354" s="1" t="s">
        <v>237</v>
      </c>
      <c r="AV1354" s="1" t="s">
        <v>192</v>
      </c>
      <c r="AW1354" s="1" t="s">
        <v>193</v>
      </c>
      <c r="AX1354" s="1" t="s">
        <v>566</v>
      </c>
      <c r="AY1354" s="1" t="s">
        <v>73</v>
      </c>
      <c r="AZ1354" s="12">
        <v>6</v>
      </c>
      <c r="BA1354" s="12">
        <v>3</v>
      </c>
      <c r="BB1354" s="12">
        <v>454</v>
      </c>
      <c r="BC1354" s="1" t="s">
        <v>2335</v>
      </c>
      <c r="BD1354" s="1" t="s">
        <v>5534</v>
      </c>
      <c r="BE1354" s="1" t="s">
        <v>195</v>
      </c>
      <c r="BF1354" s="1" t="s">
        <v>73</v>
      </c>
      <c r="BG1354" s="1" t="s">
        <v>93</v>
      </c>
      <c r="BH1354" s="1" t="s">
        <v>93</v>
      </c>
      <c r="BI1354" s="1" t="s">
        <v>76</v>
      </c>
      <c r="BJ1354" s="1" t="s">
        <v>76</v>
      </c>
    </row>
    <row r="1355" spans="1:62" hidden="1" x14ac:dyDescent="0.2">
      <c r="A1355" s="12" t="s">
        <v>4385</v>
      </c>
      <c r="B1355" s="1" t="s">
        <v>8602</v>
      </c>
      <c r="C1355" s="1" t="s">
        <v>359</v>
      </c>
      <c r="D1355" s="1" t="s">
        <v>45388</v>
      </c>
      <c r="E1355" s="1" t="s">
        <v>45389</v>
      </c>
      <c r="F1355" s="1" t="s">
        <v>45390</v>
      </c>
      <c r="G1355" s="1" t="s">
        <v>2439</v>
      </c>
      <c r="H1355" s="58" t="str">
        <f>G1355</f>
        <v>华安供电有限公司</v>
      </c>
      <c r="I1355" s="1" t="s">
        <v>6913</v>
      </c>
      <c r="J1355" s="1" t="s">
        <v>6914</v>
      </c>
      <c r="K1355" s="1" t="s">
        <v>129</v>
      </c>
      <c r="L1355" s="1" t="s">
        <v>130</v>
      </c>
      <c r="M1355" s="1" t="s">
        <v>45391</v>
      </c>
      <c r="N1355" s="1" t="s">
        <v>45013</v>
      </c>
      <c r="O1355" s="1" t="s">
        <v>70</v>
      </c>
      <c r="P1355" s="1" t="s">
        <v>71</v>
      </c>
      <c r="Q1355" s="1" t="s">
        <v>45392</v>
      </c>
      <c r="R1355" s="1" t="s">
        <v>45393</v>
      </c>
      <c r="S1355" s="1" t="s">
        <v>45394</v>
      </c>
      <c r="T1355" s="1" t="s">
        <v>73</v>
      </c>
      <c r="U1355" s="1" t="s">
        <v>45395</v>
      </c>
      <c r="V1355" s="1" t="s">
        <v>76</v>
      </c>
      <c r="W1355" s="1" t="s">
        <v>73</v>
      </c>
      <c r="X1355" s="1" t="s">
        <v>73</v>
      </c>
      <c r="Y1355" s="1" t="s">
        <v>73</v>
      </c>
      <c r="Z1355" s="1" t="s">
        <v>45396</v>
      </c>
      <c r="AA1355" s="1" t="s">
        <v>45397</v>
      </c>
      <c r="AB1355" s="1" t="s">
        <v>78</v>
      </c>
      <c r="AC1355" s="1" t="s">
        <v>44747</v>
      </c>
      <c r="AD1355" s="1" t="s">
        <v>80</v>
      </c>
      <c r="AE1355" s="1" t="s">
        <v>73</v>
      </c>
      <c r="AF1355" s="1" t="s">
        <v>73</v>
      </c>
      <c r="AG1355" s="13" t="s">
        <v>73</v>
      </c>
      <c r="AH1355" s="1" t="s">
        <v>73</v>
      </c>
      <c r="AI1355" s="1" t="s">
        <v>82</v>
      </c>
      <c r="AJ1355" s="1" t="s">
        <v>82</v>
      </c>
      <c r="AK1355" s="1" t="s">
        <v>82</v>
      </c>
      <c r="AL1355" s="1" t="s">
        <v>8588</v>
      </c>
      <c r="AM1355" s="1" t="s">
        <v>3144</v>
      </c>
      <c r="AN1355" s="1" t="s">
        <v>45397</v>
      </c>
      <c r="AO1355" s="1" t="s">
        <v>73</v>
      </c>
      <c r="AP1355" s="1" t="s">
        <v>93</v>
      </c>
      <c r="AQ1355" s="1" t="s">
        <v>76</v>
      </c>
      <c r="AR1355" s="1" t="s">
        <v>73</v>
      </c>
      <c r="AS1355" s="1" t="s">
        <v>73</v>
      </c>
      <c r="AT1355" s="1" t="s">
        <v>138</v>
      </c>
      <c r="AU1355" s="1" t="s">
        <v>237</v>
      </c>
      <c r="AV1355" s="1" t="s">
        <v>213</v>
      </c>
      <c r="AW1355" s="1" t="s">
        <v>238</v>
      </c>
      <c r="AX1355" s="1" t="s">
        <v>142</v>
      </c>
      <c r="AY1355" s="1" t="s">
        <v>73</v>
      </c>
      <c r="AZ1355" s="12">
        <v>4</v>
      </c>
      <c r="BA1355" s="12">
        <v>3</v>
      </c>
      <c r="BB1355" s="12">
        <v>144</v>
      </c>
      <c r="BC1355" s="1" t="s">
        <v>8602</v>
      </c>
      <c r="BD1355" s="1" t="s">
        <v>45398</v>
      </c>
      <c r="BE1355" s="1" t="s">
        <v>91</v>
      </c>
      <c r="BF1355" s="1" t="s">
        <v>45399</v>
      </c>
      <c r="BG1355" s="1" t="s">
        <v>93</v>
      </c>
      <c r="BH1355" s="1" t="s">
        <v>93</v>
      </c>
      <c r="BI1355" s="1" t="s">
        <v>76</v>
      </c>
      <c r="BJ1355" s="1" t="s">
        <v>93</v>
      </c>
    </row>
    <row r="1356" spans="1:62" x14ac:dyDescent="0.2">
      <c r="A1356" s="12" t="s">
        <v>4386</v>
      </c>
      <c r="B1356" s="1" t="s">
        <v>45385</v>
      </c>
      <c r="C1356" s="1" t="s">
        <v>147</v>
      </c>
      <c r="D1356" s="1" t="s">
        <v>45374</v>
      </c>
      <c r="E1356" s="1" t="s">
        <v>45375</v>
      </c>
      <c r="F1356" s="1" t="s">
        <v>45376</v>
      </c>
      <c r="G1356" s="1" t="s">
        <v>1467</v>
      </c>
      <c r="H1356" s="58" t="str">
        <f>C1356</f>
        <v>龙岩</v>
      </c>
      <c r="I1356" s="1" t="s">
        <v>3064</v>
      </c>
      <c r="J1356" s="1" t="s">
        <v>3065</v>
      </c>
      <c r="K1356" s="1" t="s">
        <v>2883</v>
      </c>
      <c r="L1356" s="1" t="s">
        <v>3041</v>
      </c>
      <c r="M1356" s="1" t="s">
        <v>45377</v>
      </c>
      <c r="N1356" s="1" t="s">
        <v>45378</v>
      </c>
      <c r="O1356" s="1" t="s">
        <v>70</v>
      </c>
      <c r="P1356" s="1" t="s">
        <v>71</v>
      </c>
      <c r="Q1356" s="1" t="s">
        <v>45379</v>
      </c>
      <c r="R1356" s="1" t="s">
        <v>45380</v>
      </c>
      <c r="S1356" s="1" t="s">
        <v>45381</v>
      </c>
      <c r="T1356" s="1" t="s">
        <v>45382</v>
      </c>
      <c r="U1356" s="1" t="s">
        <v>45383</v>
      </c>
      <c r="V1356" s="1" t="s">
        <v>76</v>
      </c>
      <c r="W1356" s="1" t="s">
        <v>73</v>
      </c>
      <c r="X1356" s="1" t="s">
        <v>73</v>
      </c>
      <c r="Y1356" s="1" t="s">
        <v>73</v>
      </c>
      <c r="Z1356" s="1" t="s">
        <v>45377</v>
      </c>
      <c r="AA1356" s="1" t="s">
        <v>45384</v>
      </c>
      <c r="AB1356" s="1" t="s">
        <v>78</v>
      </c>
      <c r="AC1356" s="1" t="s">
        <v>45372</v>
      </c>
      <c r="AD1356" s="1" t="s">
        <v>164</v>
      </c>
      <c r="AE1356" s="1" t="s">
        <v>73</v>
      </c>
      <c r="AF1356" s="1" t="s">
        <v>73</v>
      </c>
      <c r="AG1356" s="13" t="s">
        <v>73</v>
      </c>
      <c r="AH1356" s="1" t="s">
        <v>73</v>
      </c>
      <c r="AI1356" s="1" t="s">
        <v>82</v>
      </c>
      <c r="AJ1356" s="1" t="s">
        <v>82</v>
      </c>
      <c r="AK1356" s="1" t="s">
        <v>82</v>
      </c>
      <c r="AL1356" s="1" t="s">
        <v>17925</v>
      </c>
      <c r="AM1356" s="1" t="s">
        <v>3065</v>
      </c>
      <c r="AN1356" s="1" t="s">
        <v>45384</v>
      </c>
      <c r="AO1356" s="1" t="s">
        <v>82</v>
      </c>
      <c r="AP1356" s="1" t="s">
        <v>93</v>
      </c>
      <c r="AQ1356" s="1" t="s">
        <v>76</v>
      </c>
      <c r="AR1356" s="1" t="s">
        <v>76</v>
      </c>
      <c r="AS1356" s="1" t="s">
        <v>73</v>
      </c>
      <c r="AT1356" s="1" t="s">
        <v>138</v>
      </c>
      <c r="AU1356" s="1" t="s">
        <v>237</v>
      </c>
      <c r="AV1356" s="1" t="s">
        <v>213</v>
      </c>
      <c r="AW1356" s="1" t="s">
        <v>238</v>
      </c>
      <c r="AX1356" s="1" t="s">
        <v>142</v>
      </c>
      <c r="AY1356" s="1" t="s">
        <v>45382</v>
      </c>
      <c r="AZ1356" s="12">
        <v>3</v>
      </c>
      <c r="BA1356" s="12">
        <v>2</v>
      </c>
      <c r="BB1356" s="12">
        <v>63</v>
      </c>
      <c r="BC1356" s="1" t="s">
        <v>45385</v>
      </c>
      <c r="BD1356" s="1" t="s">
        <v>45386</v>
      </c>
      <c r="BE1356" s="1" t="s">
        <v>91</v>
      </c>
      <c r="BF1356" s="1" t="s">
        <v>45387</v>
      </c>
      <c r="BG1356" s="1" t="s">
        <v>93</v>
      </c>
      <c r="BH1356" s="1" t="s">
        <v>93</v>
      </c>
      <c r="BI1356" s="1" t="s">
        <v>76</v>
      </c>
      <c r="BJ1356" s="1" t="s">
        <v>93</v>
      </c>
    </row>
    <row r="1357" spans="1:62" hidden="1" x14ac:dyDescent="0.2">
      <c r="A1357" s="12" t="s">
        <v>673</v>
      </c>
      <c r="B1357" s="1" t="s">
        <v>5310</v>
      </c>
      <c r="C1357" s="1" t="s">
        <v>243</v>
      </c>
      <c r="D1357" s="1" t="s">
        <v>45362</v>
      </c>
      <c r="E1357" s="1" t="s">
        <v>45363</v>
      </c>
      <c r="F1357" s="1" t="s">
        <v>45364</v>
      </c>
      <c r="G1357" s="1" t="s">
        <v>1359</v>
      </c>
      <c r="H1357" s="58" t="str">
        <f t="shared" ref="H1357:H1359" si="197">G1357</f>
        <v>福清供电公司</v>
      </c>
      <c r="I1357" s="1" t="s">
        <v>3130</v>
      </c>
      <c r="J1357" s="1" t="s">
        <v>3131</v>
      </c>
      <c r="K1357" s="1" t="s">
        <v>129</v>
      </c>
      <c r="L1357" s="1" t="s">
        <v>130</v>
      </c>
      <c r="M1357" s="1" t="s">
        <v>45365</v>
      </c>
      <c r="N1357" s="1" t="s">
        <v>45366</v>
      </c>
      <c r="O1357" s="1" t="s">
        <v>293</v>
      </c>
      <c r="P1357" s="1" t="s">
        <v>934</v>
      </c>
      <c r="Q1357" s="1" t="s">
        <v>45367</v>
      </c>
      <c r="R1357" s="1" t="s">
        <v>45368</v>
      </c>
      <c r="S1357" s="1" t="s">
        <v>45369</v>
      </c>
      <c r="T1357" s="1" t="s">
        <v>73</v>
      </c>
      <c r="U1357" s="1" t="s">
        <v>45370</v>
      </c>
      <c r="V1357" s="1" t="s">
        <v>76</v>
      </c>
      <c r="W1357" s="1" t="s">
        <v>73</v>
      </c>
      <c r="X1357" s="1" t="s">
        <v>73</v>
      </c>
      <c r="Y1357" s="1" t="s">
        <v>73</v>
      </c>
      <c r="Z1357" s="1" t="s">
        <v>45371</v>
      </c>
      <c r="AA1357" s="1" t="s">
        <v>73</v>
      </c>
      <c r="AB1357" s="1" t="s">
        <v>78</v>
      </c>
      <c r="AC1357" s="1" t="s">
        <v>45372</v>
      </c>
      <c r="AD1357" s="1" t="s">
        <v>164</v>
      </c>
      <c r="AE1357" s="1" t="s">
        <v>73</v>
      </c>
      <c r="AF1357" s="1" t="s">
        <v>73</v>
      </c>
      <c r="AG1357" s="13" t="s">
        <v>73</v>
      </c>
      <c r="AH1357" s="1" t="s">
        <v>73</v>
      </c>
      <c r="AI1357" s="1" t="s">
        <v>82</v>
      </c>
      <c r="AJ1357" s="1" t="s">
        <v>82</v>
      </c>
      <c r="AK1357" s="1" t="s">
        <v>82</v>
      </c>
      <c r="AL1357" s="1" t="s">
        <v>1371</v>
      </c>
      <c r="AM1357" s="1" t="s">
        <v>354</v>
      </c>
      <c r="AN1357" s="1" t="s">
        <v>73</v>
      </c>
      <c r="AO1357" s="1" t="s">
        <v>73</v>
      </c>
      <c r="AP1357" s="1" t="s">
        <v>76</v>
      </c>
      <c r="AQ1357" s="1" t="s">
        <v>73</v>
      </c>
      <c r="AR1357" s="1" t="s">
        <v>73</v>
      </c>
      <c r="AS1357" s="1" t="s">
        <v>73</v>
      </c>
      <c r="AT1357" s="1" t="s">
        <v>138</v>
      </c>
      <c r="AU1357" s="1" t="s">
        <v>168</v>
      </c>
      <c r="AV1357" s="1" t="s">
        <v>741</v>
      </c>
      <c r="AW1357" s="1" t="s">
        <v>1130</v>
      </c>
      <c r="AX1357" s="1" t="s">
        <v>262</v>
      </c>
      <c r="AY1357" s="1" t="s">
        <v>73</v>
      </c>
      <c r="AZ1357" s="12">
        <v>30</v>
      </c>
      <c r="BA1357" s="12">
        <v>9</v>
      </c>
      <c r="BB1357" s="12">
        <v>2177</v>
      </c>
      <c r="BC1357" s="1" t="s">
        <v>5310</v>
      </c>
      <c r="BD1357" s="1" t="s">
        <v>5312</v>
      </c>
      <c r="BE1357" s="1" t="s">
        <v>91</v>
      </c>
      <c r="BF1357" s="1" t="s">
        <v>45373</v>
      </c>
      <c r="BG1357" s="1" t="s">
        <v>93</v>
      </c>
      <c r="BH1357" s="1" t="s">
        <v>93</v>
      </c>
      <c r="BI1357" s="1" t="s">
        <v>76</v>
      </c>
      <c r="BJ1357" s="1" t="s">
        <v>93</v>
      </c>
    </row>
    <row r="1358" spans="1:62" hidden="1" x14ac:dyDescent="0.2">
      <c r="A1358" s="12" t="s">
        <v>4394</v>
      </c>
      <c r="B1358" s="1" t="s">
        <v>45359</v>
      </c>
      <c r="C1358" s="1" t="s">
        <v>243</v>
      </c>
      <c r="D1358" s="1" t="s">
        <v>45348</v>
      </c>
      <c r="E1358" s="1" t="s">
        <v>45349</v>
      </c>
      <c r="F1358" s="1" t="s">
        <v>45350</v>
      </c>
      <c r="G1358" s="1" t="s">
        <v>1447</v>
      </c>
      <c r="H1358" s="58" t="str">
        <f t="shared" si="197"/>
        <v>连江供电公司</v>
      </c>
      <c r="I1358" s="1" t="s">
        <v>5277</v>
      </c>
      <c r="J1358" s="1" t="s">
        <v>5278</v>
      </c>
      <c r="K1358" s="1" t="s">
        <v>129</v>
      </c>
      <c r="L1358" s="1" t="s">
        <v>130</v>
      </c>
      <c r="M1358" s="1" t="s">
        <v>45351</v>
      </c>
      <c r="N1358" s="1" t="s">
        <v>45352</v>
      </c>
      <c r="O1358" s="1" t="s">
        <v>293</v>
      </c>
      <c r="P1358" s="1" t="s">
        <v>185</v>
      </c>
      <c r="Q1358" s="1" t="s">
        <v>45353</v>
      </c>
      <c r="R1358" s="1" t="s">
        <v>45354</v>
      </c>
      <c r="S1358" s="1" t="s">
        <v>45355</v>
      </c>
      <c r="T1358" s="1" t="s">
        <v>73</v>
      </c>
      <c r="U1358" s="1" t="s">
        <v>45356</v>
      </c>
      <c r="V1358" s="1" t="s">
        <v>76</v>
      </c>
      <c r="W1358" s="1" t="s">
        <v>73</v>
      </c>
      <c r="X1358" s="1" t="s">
        <v>73</v>
      </c>
      <c r="Y1358" s="1" t="s">
        <v>73</v>
      </c>
      <c r="Z1358" s="1" t="s">
        <v>45357</v>
      </c>
      <c r="AA1358" s="1" t="s">
        <v>45352</v>
      </c>
      <c r="AB1358" s="1" t="s">
        <v>78</v>
      </c>
      <c r="AC1358" s="1" t="s">
        <v>45358</v>
      </c>
      <c r="AD1358" s="1" t="s">
        <v>164</v>
      </c>
      <c r="AE1358" s="1" t="s">
        <v>73</v>
      </c>
      <c r="AF1358" s="1" t="s">
        <v>73</v>
      </c>
      <c r="AG1358" s="13" t="s">
        <v>73</v>
      </c>
      <c r="AH1358" s="1" t="s">
        <v>73</v>
      </c>
      <c r="AI1358" s="1" t="s">
        <v>82</v>
      </c>
      <c r="AJ1358" s="1" t="s">
        <v>82</v>
      </c>
      <c r="AK1358" s="1" t="s">
        <v>189</v>
      </c>
      <c r="AL1358" s="1" t="s">
        <v>1457</v>
      </c>
      <c r="AM1358" s="1" t="s">
        <v>29653</v>
      </c>
      <c r="AN1358" s="1" t="s">
        <v>45352</v>
      </c>
      <c r="AO1358" s="1" t="s">
        <v>73</v>
      </c>
      <c r="AP1358" s="1" t="s">
        <v>93</v>
      </c>
      <c r="AQ1358" s="1" t="s">
        <v>73</v>
      </c>
      <c r="AR1358" s="1" t="s">
        <v>76</v>
      </c>
      <c r="AS1358" s="1" t="s">
        <v>73</v>
      </c>
      <c r="AT1358" s="1" t="s">
        <v>138</v>
      </c>
      <c r="AU1358" s="1" t="s">
        <v>139</v>
      </c>
      <c r="AV1358" s="1" t="s">
        <v>140</v>
      </c>
      <c r="AW1358" s="1" t="s">
        <v>141</v>
      </c>
      <c r="AX1358" s="1" t="s">
        <v>262</v>
      </c>
      <c r="AY1358" s="1" t="s">
        <v>73</v>
      </c>
      <c r="AZ1358" s="12">
        <v>10</v>
      </c>
      <c r="BA1358" s="12">
        <v>12</v>
      </c>
      <c r="BB1358" s="12">
        <v>916</v>
      </c>
      <c r="BC1358" s="1" t="s">
        <v>45359</v>
      </c>
      <c r="BD1358" s="1" t="s">
        <v>45360</v>
      </c>
      <c r="BE1358" s="1" t="s">
        <v>91</v>
      </c>
      <c r="BF1358" s="1" t="s">
        <v>45361</v>
      </c>
      <c r="BG1358" s="1" t="s">
        <v>93</v>
      </c>
      <c r="BH1358" s="1" t="s">
        <v>93</v>
      </c>
      <c r="BI1358" s="1" t="s">
        <v>76</v>
      </c>
      <c r="BJ1358" s="1" t="s">
        <v>93</v>
      </c>
    </row>
    <row r="1359" spans="1:62" hidden="1" x14ac:dyDescent="0.2">
      <c r="A1359" s="12" t="s">
        <v>703</v>
      </c>
      <c r="B1359" s="1" t="s">
        <v>45345</v>
      </c>
      <c r="C1359" s="1" t="s">
        <v>243</v>
      </c>
      <c r="D1359" s="1" t="s">
        <v>45334</v>
      </c>
      <c r="E1359" s="1" t="s">
        <v>45335</v>
      </c>
      <c r="F1359" s="1" t="s">
        <v>45336</v>
      </c>
      <c r="G1359" s="1" t="s">
        <v>1447</v>
      </c>
      <c r="H1359" s="58" t="str">
        <f t="shared" si="197"/>
        <v>连江供电公司</v>
      </c>
      <c r="I1359" s="1" t="s">
        <v>3174</v>
      </c>
      <c r="J1359" s="1" t="s">
        <v>3175</v>
      </c>
      <c r="K1359" s="1" t="s">
        <v>129</v>
      </c>
      <c r="L1359" s="1" t="s">
        <v>130</v>
      </c>
      <c r="M1359" s="1" t="s">
        <v>45337</v>
      </c>
      <c r="N1359" s="1" t="s">
        <v>45338</v>
      </c>
      <c r="O1359" s="1" t="s">
        <v>293</v>
      </c>
      <c r="P1359" s="1" t="s">
        <v>106</v>
      </c>
      <c r="Q1359" s="1" t="s">
        <v>45339</v>
      </c>
      <c r="R1359" s="1" t="s">
        <v>45340</v>
      </c>
      <c r="S1359" s="1" t="s">
        <v>45341</v>
      </c>
      <c r="T1359" s="1" t="s">
        <v>73</v>
      </c>
      <c r="U1359" s="1" t="s">
        <v>45342</v>
      </c>
      <c r="V1359" s="1" t="s">
        <v>76</v>
      </c>
      <c r="W1359" s="1" t="s">
        <v>73</v>
      </c>
      <c r="X1359" s="1" t="s">
        <v>73</v>
      </c>
      <c r="Y1359" s="1" t="s">
        <v>73</v>
      </c>
      <c r="Z1359" s="1" t="s">
        <v>45343</v>
      </c>
      <c r="AA1359" s="1" t="s">
        <v>45338</v>
      </c>
      <c r="AB1359" s="1" t="s">
        <v>78</v>
      </c>
      <c r="AC1359" s="1" t="s">
        <v>45344</v>
      </c>
      <c r="AD1359" s="1" t="s">
        <v>80</v>
      </c>
      <c r="AE1359" s="1" t="s">
        <v>73</v>
      </c>
      <c r="AF1359" s="1" t="s">
        <v>73</v>
      </c>
      <c r="AG1359" s="13" t="s">
        <v>73</v>
      </c>
      <c r="AH1359" s="1" t="s">
        <v>73</v>
      </c>
      <c r="AI1359" s="1" t="s">
        <v>211</v>
      </c>
      <c r="AJ1359" s="1" t="s">
        <v>82</v>
      </c>
      <c r="AK1359" s="1" t="s">
        <v>82</v>
      </c>
      <c r="AL1359" s="1" t="s">
        <v>1457</v>
      </c>
      <c r="AM1359" s="1" t="s">
        <v>29653</v>
      </c>
      <c r="AN1359" s="1" t="s">
        <v>45338</v>
      </c>
      <c r="AO1359" s="1" t="s">
        <v>73</v>
      </c>
      <c r="AP1359" s="1" t="s">
        <v>93</v>
      </c>
      <c r="AQ1359" s="1" t="s">
        <v>76</v>
      </c>
      <c r="AR1359" s="1" t="s">
        <v>73</v>
      </c>
      <c r="AS1359" s="1" t="s">
        <v>73</v>
      </c>
      <c r="AT1359" s="1" t="s">
        <v>138</v>
      </c>
      <c r="AU1359" s="1" t="s">
        <v>139</v>
      </c>
      <c r="AV1359" s="1" t="s">
        <v>140</v>
      </c>
      <c r="AW1359" s="1" t="s">
        <v>141</v>
      </c>
      <c r="AX1359" s="1" t="s">
        <v>89</v>
      </c>
      <c r="AY1359" s="1" t="s">
        <v>73</v>
      </c>
      <c r="AZ1359" s="12">
        <v>15</v>
      </c>
      <c r="BA1359" s="12">
        <v>4</v>
      </c>
      <c r="BB1359" s="12">
        <v>809</v>
      </c>
      <c r="BC1359" s="1" t="s">
        <v>45345</v>
      </c>
      <c r="BD1359" s="1" t="s">
        <v>45346</v>
      </c>
      <c r="BE1359" s="1" t="s">
        <v>91</v>
      </c>
      <c r="BF1359" s="1" t="s">
        <v>45347</v>
      </c>
      <c r="BG1359" s="1" t="s">
        <v>93</v>
      </c>
      <c r="BH1359" s="1" t="s">
        <v>93</v>
      </c>
      <c r="BI1359" s="1" t="s">
        <v>76</v>
      </c>
      <c r="BJ1359" s="1" t="s">
        <v>93</v>
      </c>
    </row>
    <row r="1360" spans="1:62" hidden="1" x14ac:dyDescent="0.2">
      <c r="A1360" s="12" t="s">
        <v>5070</v>
      </c>
      <c r="B1360" s="1" t="s">
        <v>45332</v>
      </c>
      <c r="C1360" s="1" t="s">
        <v>60</v>
      </c>
      <c r="D1360" s="1" t="s">
        <v>45320</v>
      </c>
      <c r="E1360" s="1" t="s">
        <v>45321</v>
      </c>
      <c r="F1360" s="1" t="s">
        <v>45322</v>
      </c>
      <c r="G1360" s="1" t="s">
        <v>2800</v>
      </c>
      <c r="H1360" s="58" t="str">
        <f>C1360</f>
        <v>厦门</v>
      </c>
      <c r="I1360" s="1" t="s">
        <v>45323</v>
      </c>
      <c r="J1360" s="1" t="s">
        <v>45324</v>
      </c>
      <c r="K1360" s="1" t="s">
        <v>129</v>
      </c>
      <c r="L1360" s="1" t="s">
        <v>575</v>
      </c>
      <c r="M1360" s="1" t="s">
        <v>45325</v>
      </c>
      <c r="N1360" s="1" t="s">
        <v>45326</v>
      </c>
      <c r="O1360" s="1" t="s">
        <v>156</v>
      </c>
      <c r="P1360" s="1" t="s">
        <v>71</v>
      </c>
      <c r="Q1360" s="1" t="s">
        <v>45327</v>
      </c>
      <c r="R1360" s="1" t="s">
        <v>45328</v>
      </c>
      <c r="S1360" s="1" t="s">
        <v>73</v>
      </c>
      <c r="T1360" s="1" t="s">
        <v>73</v>
      </c>
      <c r="U1360" s="1" t="s">
        <v>45329</v>
      </c>
      <c r="V1360" s="1" t="s">
        <v>76</v>
      </c>
      <c r="W1360" s="1" t="s">
        <v>73</v>
      </c>
      <c r="X1360" s="1" t="s">
        <v>73</v>
      </c>
      <c r="Y1360" s="1" t="s">
        <v>73</v>
      </c>
      <c r="Z1360" s="1" t="s">
        <v>45330</v>
      </c>
      <c r="AA1360" s="1" t="s">
        <v>73</v>
      </c>
      <c r="AB1360" s="1" t="s">
        <v>78</v>
      </c>
      <c r="AC1360" s="1" t="s">
        <v>45331</v>
      </c>
      <c r="AD1360" s="1" t="s">
        <v>80</v>
      </c>
      <c r="AE1360" s="1" t="s">
        <v>81</v>
      </c>
      <c r="AF1360" s="1" t="s">
        <v>73</v>
      </c>
      <c r="AG1360" s="13" t="s">
        <v>73</v>
      </c>
      <c r="AH1360" s="1" t="s">
        <v>73</v>
      </c>
      <c r="AI1360" s="1" t="s">
        <v>82</v>
      </c>
      <c r="AJ1360" s="1" t="s">
        <v>82</v>
      </c>
      <c r="AK1360" s="1" t="s">
        <v>82</v>
      </c>
      <c r="AL1360" s="1" t="s">
        <v>2802</v>
      </c>
      <c r="AM1360" s="1" t="s">
        <v>2803</v>
      </c>
      <c r="AN1360" s="1" t="s">
        <v>73</v>
      </c>
      <c r="AO1360" s="1" t="s">
        <v>73</v>
      </c>
      <c r="AP1360" s="1" t="s">
        <v>93</v>
      </c>
      <c r="AQ1360" s="1" t="s">
        <v>73</v>
      </c>
      <c r="AR1360" s="1" t="s">
        <v>73</v>
      </c>
      <c r="AS1360" s="1" t="s">
        <v>73</v>
      </c>
      <c r="AT1360" s="1" t="s">
        <v>708</v>
      </c>
      <c r="AU1360" s="1" t="s">
        <v>709</v>
      </c>
      <c r="AV1360" s="1" t="s">
        <v>1272</v>
      </c>
      <c r="AW1360" s="1" t="s">
        <v>1273</v>
      </c>
      <c r="AX1360" s="1" t="s">
        <v>142</v>
      </c>
      <c r="AY1360" s="1" t="s">
        <v>73</v>
      </c>
      <c r="AZ1360" s="12">
        <v>17</v>
      </c>
      <c r="BA1360" s="12">
        <v>7</v>
      </c>
      <c r="BB1360" s="12">
        <v>471</v>
      </c>
      <c r="BC1360" s="1" t="s">
        <v>45332</v>
      </c>
      <c r="BD1360" s="1" t="s">
        <v>45333</v>
      </c>
      <c r="BE1360" s="1" t="s">
        <v>195</v>
      </c>
      <c r="BF1360" s="1" t="s">
        <v>73</v>
      </c>
      <c r="BG1360" s="1" t="s">
        <v>93</v>
      </c>
      <c r="BH1360" s="1" t="s">
        <v>93</v>
      </c>
      <c r="BI1360" s="1" t="s">
        <v>76</v>
      </c>
      <c r="BJ1360" s="1" t="s">
        <v>76</v>
      </c>
    </row>
    <row r="1361" spans="1:62" hidden="1" x14ac:dyDescent="0.2">
      <c r="A1361" s="12" t="s">
        <v>4000</v>
      </c>
      <c r="B1361" s="1" t="s">
        <v>45318</v>
      </c>
      <c r="C1361" s="1" t="s">
        <v>219</v>
      </c>
      <c r="D1361" s="1" t="s">
        <v>45309</v>
      </c>
      <c r="E1361" s="1" t="s">
        <v>45310</v>
      </c>
      <c r="F1361" s="1" t="s">
        <v>45311</v>
      </c>
      <c r="G1361" s="1" t="s">
        <v>1188</v>
      </c>
      <c r="H1361" s="58" t="str">
        <f>G1361</f>
        <v>福安供电公司</v>
      </c>
      <c r="I1361" s="1" t="s">
        <v>4899</v>
      </c>
      <c r="J1361" s="1" t="s">
        <v>4900</v>
      </c>
      <c r="K1361" s="1" t="s">
        <v>73</v>
      </c>
      <c r="L1361" s="1" t="s">
        <v>73</v>
      </c>
      <c r="M1361" s="1" t="s">
        <v>45312</v>
      </c>
      <c r="N1361" s="1" t="s">
        <v>45313</v>
      </c>
      <c r="O1361" s="1" t="s">
        <v>156</v>
      </c>
      <c r="P1361" s="1" t="s">
        <v>185</v>
      </c>
      <c r="Q1361" s="1" t="s">
        <v>45314</v>
      </c>
      <c r="R1361" s="1" t="s">
        <v>45315</v>
      </c>
      <c r="S1361" s="1" t="s">
        <v>73</v>
      </c>
      <c r="T1361" s="1" t="s">
        <v>73</v>
      </c>
      <c r="U1361" s="1" t="s">
        <v>45316</v>
      </c>
      <c r="V1361" s="1" t="s">
        <v>76</v>
      </c>
      <c r="W1361" s="1" t="s">
        <v>73</v>
      </c>
      <c r="X1361" s="1" t="s">
        <v>73</v>
      </c>
      <c r="Y1361" s="1" t="s">
        <v>73</v>
      </c>
      <c r="Z1361" s="1" t="s">
        <v>45317</v>
      </c>
      <c r="AA1361" s="1" t="s">
        <v>73</v>
      </c>
      <c r="AB1361" s="1" t="s">
        <v>78</v>
      </c>
      <c r="AC1361" s="1" t="s">
        <v>45305</v>
      </c>
      <c r="AD1361" s="1" t="s">
        <v>80</v>
      </c>
      <c r="AE1361" s="1" t="s">
        <v>73</v>
      </c>
      <c r="AF1361" s="1" t="s">
        <v>73</v>
      </c>
      <c r="AG1361" s="13" t="s">
        <v>73</v>
      </c>
      <c r="AH1361" s="1" t="s">
        <v>73</v>
      </c>
      <c r="AI1361" s="1" t="s">
        <v>82</v>
      </c>
      <c r="AJ1361" s="1" t="s">
        <v>82</v>
      </c>
      <c r="AK1361" s="1" t="s">
        <v>189</v>
      </c>
      <c r="AL1361" s="1" t="s">
        <v>73</v>
      </c>
      <c r="AM1361" s="1" t="s">
        <v>73</v>
      </c>
      <c r="AN1361" s="1" t="s">
        <v>73</v>
      </c>
      <c r="AO1361" s="1" t="s">
        <v>73</v>
      </c>
      <c r="AP1361" s="1" t="s">
        <v>93</v>
      </c>
      <c r="AQ1361" s="1" t="s">
        <v>73</v>
      </c>
      <c r="AR1361" s="1" t="s">
        <v>73</v>
      </c>
      <c r="AS1361" s="1" t="s">
        <v>73</v>
      </c>
      <c r="AT1361" s="1" t="s">
        <v>73</v>
      </c>
      <c r="AU1361" s="1" t="s">
        <v>73</v>
      </c>
      <c r="AV1361" s="1" t="s">
        <v>73</v>
      </c>
      <c r="AW1361" s="1" t="s">
        <v>73</v>
      </c>
      <c r="AX1361" s="1" t="s">
        <v>142</v>
      </c>
      <c r="AY1361" s="1" t="s">
        <v>73</v>
      </c>
      <c r="AZ1361" s="12">
        <v>12</v>
      </c>
      <c r="BA1361" s="12">
        <v>0</v>
      </c>
      <c r="BB1361" s="12">
        <v>787</v>
      </c>
      <c r="BC1361" s="1" t="s">
        <v>45318</v>
      </c>
      <c r="BD1361" s="1" t="s">
        <v>45319</v>
      </c>
      <c r="BE1361" s="1" t="s">
        <v>195</v>
      </c>
      <c r="BF1361" s="1" t="s">
        <v>73</v>
      </c>
      <c r="BG1361" s="1" t="s">
        <v>93</v>
      </c>
      <c r="BH1361" s="1" t="s">
        <v>93</v>
      </c>
      <c r="BI1361" s="1" t="s">
        <v>76</v>
      </c>
      <c r="BJ1361" s="1" t="s">
        <v>76</v>
      </c>
    </row>
    <row r="1362" spans="1:62" hidden="1" x14ac:dyDescent="0.2">
      <c r="A1362" s="12" t="s">
        <v>1935</v>
      </c>
      <c r="B1362" s="1" t="s">
        <v>45306</v>
      </c>
      <c r="C1362" s="1" t="s">
        <v>515</v>
      </c>
      <c r="D1362" s="1" t="s">
        <v>45296</v>
      </c>
      <c r="E1362" s="1" t="s">
        <v>45297</v>
      </c>
      <c r="F1362" s="1" t="s">
        <v>45298</v>
      </c>
      <c r="G1362" s="1" t="s">
        <v>1818</v>
      </c>
      <c r="H1362" s="58" t="str">
        <f t="shared" ref="H1362:H1363" si="198">C1362</f>
        <v>莆田</v>
      </c>
      <c r="I1362" s="1" t="s">
        <v>3789</v>
      </c>
      <c r="J1362" s="1" t="s">
        <v>3790</v>
      </c>
      <c r="K1362" s="1" t="s">
        <v>250</v>
      </c>
      <c r="L1362" s="1" t="s">
        <v>250</v>
      </c>
      <c r="M1362" s="1" t="s">
        <v>45299</v>
      </c>
      <c r="N1362" s="1" t="s">
        <v>45300</v>
      </c>
      <c r="O1362" s="1" t="s">
        <v>70</v>
      </c>
      <c r="P1362" s="1" t="s">
        <v>106</v>
      </c>
      <c r="Q1362" s="1" t="s">
        <v>45301</v>
      </c>
      <c r="R1362" s="1" t="s">
        <v>45302</v>
      </c>
      <c r="S1362" s="1" t="s">
        <v>300</v>
      </c>
      <c r="T1362" s="1" t="s">
        <v>73</v>
      </c>
      <c r="U1362" s="1" t="s">
        <v>45303</v>
      </c>
      <c r="V1362" s="1" t="s">
        <v>76</v>
      </c>
      <c r="W1362" s="1" t="s">
        <v>73</v>
      </c>
      <c r="X1362" s="1" t="s">
        <v>73</v>
      </c>
      <c r="Y1362" s="1" t="s">
        <v>73</v>
      </c>
      <c r="Z1362" s="1" t="s">
        <v>45299</v>
      </c>
      <c r="AA1362" s="1" t="s">
        <v>45304</v>
      </c>
      <c r="AB1362" s="1" t="s">
        <v>78</v>
      </c>
      <c r="AC1362" s="1" t="s">
        <v>45305</v>
      </c>
      <c r="AD1362" s="1" t="s">
        <v>80</v>
      </c>
      <c r="AE1362" s="1" t="s">
        <v>73</v>
      </c>
      <c r="AF1362" s="1" t="s">
        <v>73</v>
      </c>
      <c r="AG1362" s="13" t="s">
        <v>73</v>
      </c>
      <c r="AH1362" s="1" t="s">
        <v>73</v>
      </c>
      <c r="AI1362" s="1" t="s">
        <v>82</v>
      </c>
      <c r="AJ1362" s="1" t="s">
        <v>82</v>
      </c>
      <c r="AK1362" s="1" t="s">
        <v>82</v>
      </c>
      <c r="AL1362" s="1" t="s">
        <v>668</v>
      </c>
      <c r="AM1362" s="1" t="s">
        <v>669</v>
      </c>
      <c r="AN1362" s="1" t="s">
        <v>45304</v>
      </c>
      <c r="AO1362" s="1" t="s">
        <v>73</v>
      </c>
      <c r="AP1362" s="1" t="s">
        <v>93</v>
      </c>
      <c r="AQ1362" s="1" t="s">
        <v>76</v>
      </c>
      <c r="AR1362" s="1" t="s">
        <v>76</v>
      </c>
      <c r="AS1362" s="1" t="s">
        <v>73</v>
      </c>
      <c r="AT1362" s="1" t="s">
        <v>299</v>
      </c>
      <c r="AU1362" s="1" t="s">
        <v>299</v>
      </c>
      <c r="AV1362" s="1" t="s">
        <v>299</v>
      </c>
      <c r="AW1362" s="1" t="s">
        <v>300</v>
      </c>
      <c r="AX1362" s="1" t="s">
        <v>262</v>
      </c>
      <c r="AY1362" s="1" t="s">
        <v>73</v>
      </c>
      <c r="AZ1362" s="12">
        <v>4</v>
      </c>
      <c r="BA1362" s="12">
        <v>0</v>
      </c>
      <c r="BB1362" s="12">
        <v>129</v>
      </c>
      <c r="BC1362" s="1" t="s">
        <v>45306</v>
      </c>
      <c r="BD1362" s="1" t="s">
        <v>45307</v>
      </c>
      <c r="BE1362" s="1" t="s">
        <v>91</v>
      </c>
      <c r="BF1362" s="1" t="s">
        <v>45308</v>
      </c>
      <c r="BG1362" s="1" t="s">
        <v>93</v>
      </c>
      <c r="BH1362" s="1" t="s">
        <v>93</v>
      </c>
      <c r="BI1362" s="1" t="s">
        <v>76</v>
      </c>
      <c r="BJ1362" s="1" t="s">
        <v>93</v>
      </c>
    </row>
    <row r="1363" spans="1:62" hidden="1" x14ac:dyDescent="0.2">
      <c r="A1363" s="12" t="s">
        <v>4409</v>
      </c>
      <c r="B1363" s="1" t="s">
        <v>8527</v>
      </c>
      <c r="C1363" s="1" t="s">
        <v>219</v>
      </c>
      <c r="D1363" s="1" t="s">
        <v>45281</v>
      </c>
      <c r="E1363" s="1" t="s">
        <v>45282</v>
      </c>
      <c r="F1363" s="1" t="s">
        <v>45283</v>
      </c>
      <c r="G1363" s="1" t="s">
        <v>1048</v>
      </c>
      <c r="H1363" s="58" t="str">
        <f t="shared" si="198"/>
        <v>宁德</v>
      </c>
      <c r="I1363" s="1" t="s">
        <v>3512</v>
      </c>
      <c r="J1363" s="1" t="s">
        <v>3513</v>
      </c>
      <c r="K1363" s="1" t="s">
        <v>103</v>
      </c>
      <c r="L1363" s="1" t="s">
        <v>103</v>
      </c>
      <c r="M1363" s="1" t="s">
        <v>45284</v>
      </c>
      <c r="N1363" s="1" t="s">
        <v>45285</v>
      </c>
      <c r="O1363" s="1" t="s">
        <v>70</v>
      </c>
      <c r="P1363" s="1" t="s">
        <v>71</v>
      </c>
      <c r="Q1363" s="1" t="s">
        <v>45286</v>
      </c>
      <c r="R1363" s="1" t="s">
        <v>45287</v>
      </c>
      <c r="S1363" s="1" t="s">
        <v>45288</v>
      </c>
      <c r="T1363" s="1" t="s">
        <v>45289</v>
      </c>
      <c r="U1363" s="1" t="s">
        <v>45290</v>
      </c>
      <c r="V1363" s="1" t="s">
        <v>76</v>
      </c>
      <c r="W1363" s="1" t="s">
        <v>73</v>
      </c>
      <c r="X1363" s="1" t="s">
        <v>73</v>
      </c>
      <c r="Y1363" s="1" t="s">
        <v>73</v>
      </c>
      <c r="Z1363" s="1" t="s">
        <v>45284</v>
      </c>
      <c r="AA1363" s="1" t="s">
        <v>45291</v>
      </c>
      <c r="AB1363" s="1" t="s">
        <v>78</v>
      </c>
      <c r="AC1363" s="1" t="s">
        <v>45292</v>
      </c>
      <c r="AD1363" s="1" t="s">
        <v>80</v>
      </c>
      <c r="AE1363" s="1" t="s">
        <v>73</v>
      </c>
      <c r="AF1363" s="1" t="s">
        <v>73</v>
      </c>
      <c r="AG1363" s="13" t="s">
        <v>73</v>
      </c>
      <c r="AH1363" s="1" t="s">
        <v>73</v>
      </c>
      <c r="AI1363" s="1" t="s">
        <v>82</v>
      </c>
      <c r="AJ1363" s="1" t="s">
        <v>82</v>
      </c>
      <c r="AK1363" s="1" t="s">
        <v>82</v>
      </c>
      <c r="AL1363" s="1" t="s">
        <v>45293</v>
      </c>
      <c r="AM1363" s="1" t="s">
        <v>3513</v>
      </c>
      <c r="AN1363" s="1" t="s">
        <v>45291</v>
      </c>
      <c r="AO1363" s="1" t="s">
        <v>73</v>
      </c>
      <c r="AP1363" s="1" t="s">
        <v>93</v>
      </c>
      <c r="AQ1363" s="1" t="s">
        <v>76</v>
      </c>
      <c r="AR1363" s="1" t="s">
        <v>73</v>
      </c>
      <c r="AS1363" s="1" t="s">
        <v>73</v>
      </c>
      <c r="AT1363" s="1" t="s">
        <v>138</v>
      </c>
      <c r="AU1363" s="1" t="s">
        <v>485</v>
      </c>
      <c r="AV1363" s="1" t="s">
        <v>169</v>
      </c>
      <c r="AW1363" s="1" t="s">
        <v>486</v>
      </c>
      <c r="AX1363" s="1" t="s">
        <v>142</v>
      </c>
      <c r="AY1363" s="1" t="s">
        <v>45289</v>
      </c>
      <c r="AZ1363" s="12">
        <v>1</v>
      </c>
      <c r="BA1363" s="12">
        <v>3</v>
      </c>
      <c r="BB1363" s="12">
        <v>3</v>
      </c>
      <c r="BC1363" s="1" t="s">
        <v>8527</v>
      </c>
      <c r="BD1363" s="1" t="s">
        <v>45294</v>
      </c>
      <c r="BE1363" s="1" t="s">
        <v>91</v>
      </c>
      <c r="BF1363" s="1" t="s">
        <v>45295</v>
      </c>
      <c r="BG1363" s="1" t="s">
        <v>93</v>
      </c>
      <c r="BH1363" s="1" t="s">
        <v>93</v>
      </c>
      <c r="BI1363" s="1" t="s">
        <v>76</v>
      </c>
      <c r="BJ1363" s="1" t="s">
        <v>93</v>
      </c>
    </row>
    <row r="1364" spans="1:62" hidden="1" x14ac:dyDescent="0.2">
      <c r="A1364" s="12" t="s">
        <v>1884</v>
      </c>
      <c r="B1364" s="1" t="s">
        <v>45278</v>
      </c>
      <c r="C1364" s="1" t="s">
        <v>174</v>
      </c>
      <c r="D1364" s="1" t="s">
        <v>45267</v>
      </c>
      <c r="E1364" s="1" t="s">
        <v>45268</v>
      </c>
      <c r="F1364" s="1" t="s">
        <v>45269</v>
      </c>
      <c r="G1364" s="1" t="s">
        <v>773</v>
      </c>
      <c r="H1364" s="58" t="str">
        <f>G1364</f>
        <v>永春县供电公司</v>
      </c>
      <c r="I1364" s="1" t="s">
        <v>6187</v>
      </c>
      <c r="J1364" s="1" t="s">
        <v>6188</v>
      </c>
      <c r="K1364" s="1" t="s">
        <v>413</v>
      </c>
      <c r="L1364" s="1" t="s">
        <v>458</v>
      </c>
      <c r="M1364" s="1" t="s">
        <v>45270</v>
      </c>
      <c r="N1364" s="1" t="s">
        <v>45271</v>
      </c>
      <c r="O1364" s="1" t="s">
        <v>70</v>
      </c>
      <c r="P1364" s="1" t="s">
        <v>106</v>
      </c>
      <c r="Q1364" s="1" t="s">
        <v>45272</v>
      </c>
      <c r="R1364" s="1" t="s">
        <v>45273</v>
      </c>
      <c r="S1364" s="1" t="s">
        <v>45274</v>
      </c>
      <c r="T1364" s="1" t="s">
        <v>45275</v>
      </c>
      <c r="U1364" s="1" t="s">
        <v>45276</v>
      </c>
      <c r="V1364" s="1" t="s">
        <v>76</v>
      </c>
      <c r="W1364" s="1" t="s">
        <v>73</v>
      </c>
      <c r="X1364" s="1" t="s">
        <v>73</v>
      </c>
      <c r="Y1364" s="1" t="s">
        <v>73</v>
      </c>
      <c r="Z1364" s="1" t="s">
        <v>45277</v>
      </c>
      <c r="AA1364" s="1" t="s">
        <v>73</v>
      </c>
      <c r="AB1364" s="1" t="s">
        <v>78</v>
      </c>
      <c r="AC1364" s="1" t="s">
        <v>45049</v>
      </c>
      <c r="AD1364" s="1" t="s">
        <v>80</v>
      </c>
      <c r="AE1364" s="1" t="s">
        <v>73</v>
      </c>
      <c r="AF1364" s="1" t="s">
        <v>73</v>
      </c>
      <c r="AG1364" s="13" t="s">
        <v>73</v>
      </c>
      <c r="AH1364" s="1" t="s">
        <v>73</v>
      </c>
      <c r="AI1364" s="1" t="s">
        <v>211</v>
      </c>
      <c r="AJ1364" s="1" t="s">
        <v>82</v>
      </c>
      <c r="AK1364" s="1" t="s">
        <v>82</v>
      </c>
      <c r="AL1364" s="1" t="s">
        <v>73</v>
      </c>
      <c r="AM1364" s="1" t="s">
        <v>73</v>
      </c>
      <c r="AN1364" s="1" t="s">
        <v>73</v>
      </c>
      <c r="AO1364" s="1" t="s">
        <v>73</v>
      </c>
      <c r="AP1364" s="1" t="s">
        <v>76</v>
      </c>
      <c r="AQ1364" s="1" t="s">
        <v>73</v>
      </c>
      <c r="AR1364" s="1" t="s">
        <v>73</v>
      </c>
      <c r="AS1364" s="1" t="s">
        <v>73</v>
      </c>
      <c r="AT1364" s="1" t="s">
        <v>138</v>
      </c>
      <c r="AU1364" s="1" t="s">
        <v>191</v>
      </c>
      <c r="AV1364" s="1" t="s">
        <v>192</v>
      </c>
      <c r="AW1364" s="1" t="s">
        <v>193</v>
      </c>
      <c r="AX1364" s="1" t="s">
        <v>425</v>
      </c>
      <c r="AY1364" s="1" t="s">
        <v>45275</v>
      </c>
      <c r="AZ1364" s="12">
        <v>5</v>
      </c>
      <c r="BA1364" s="12">
        <v>0</v>
      </c>
      <c r="BB1364" s="12">
        <v>513</v>
      </c>
      <c r="BC1364" s="1" t="s">
        <v>45278</v>
      </c>
      <c r="BD1364" s="1" t="s">
        <v>45279</v>
      </c>
      <c r="BE1364" s="1" t="s">
        <v>91</v>
      </c>
      <c r="BF1364" s="1" t="s">
        <v>45280</v>
      </c>
      <c r="BG1364" s="1" t="s">
        <v>93</v>
      </c>
      <c r="BH1364" s="1" t="s">
        <v>93</v>
      </c>
      <c r="BI1364" s="1" t="s">
        <v>76</v>
      </c>
      <c r="BJ1364" s="1" t="s">
        <v>93</v>
      </c>
    </row>
    <row r="1365" spans="1:62" hidden="1" x14ac:dyDescent="0.2">
      <c r="A1365" s="12" t="s">
        <v>4417</v>
      </c>
      <c r="B1365" s="1" t="s">
        <v>6591</v>
      </c>
      <c r="C1365" s="1" t="s">
        <v>174</v>
      </c>
      <c r="D1365" s="1" t="s">
        <v>45256</v>
      </c>
      <c r="E1365" s="1" t="s">
        <v>45257</v>
      </c>
      <c r="F1365" s="1" t="s">
        <v>45258</v>
      </c>
      <c r="G1365" s="1" t="s">
        <v>1866</v>
      </c>
      <c r="H1365" s="58" t="str">
        <f>C1365</f>
        <v>泉州</v>
      </c>
      <c r="I1365" s="1" t="s">
        <v>4538</v>
      </c>
      <c r="J1365" s="1" t="s">
        <v>4539</v>
      </c>
      <c r="K1365" s="1" t="s">
        <v>413</v>
      </c>
      <c r="L1365" s="1" t="s">
        <v>414</v>
      </c>
      <c r="M1365" s="1" t="s">
        <v>45259</v>
      </c>
      <c r="N1365" s="1" t="s">
        <v>45260</v>
      </c>
      <c r="O1365" s="1" t="s">
        <v>156</v>
      </c>
      <c r="P1365" s="1" t="s">
        <v>157</v>
      </c>
      <c r="Q1365" s="1" t="s">
        <v>45261</v>
      </c>
      <c r="R1365" s="1" t="s">
        <v>45262</v>
      </c>
      <c r="S1365" s="1" t="s">
        <v>45263</v>
      </c>
      <c r="T1365" s="1" t="s">
        <v>73</v>
      </c>
      <c r="U1365" s="1" t="s">
        <v>45264</v>
      </c>
      <c r="V1365" s="1" t="s">
        <v>76</v>
      </c>
      <c r="W1365" s="1" t="s">
        <v>73</v>
      </c>
      <c r="X1365" s="1" t="s">
        <v>73</v>
      </c>
      <c r="Y1365" s="1" t="s">
        <v>73</v>
      </c>
      <c r="Z1365" s="1" t="s">
        <v>45265</v>
      </c>
      <c r="AA1365" s="1" t="s">
        <v>45260</v>
      </c>
      <c r="AB1365" s="1" t="s">
        <v>78</v>
      </c>
      <c r="AC1365" s="1" t="s">
        <v>44747</v>
      </c>
      <c r="AD1365" s="1" t="s">
        <v>80</v>
      </c>
      <c r="AE1365" s="1" t="s">
        <v>73</v>
      </c>
      <c r="AF1365" s="1" t="s">
        <v>73</v>
      </c>
      <c r="AG1365" s="13" t="s">
        <v>73</v>
      </c>
      <c r="AH1365" s="1" t="s">
        <v>73</v>
      </c>
      <c r="AI1365" s="1" t="s">
        <v>165</v>
      </c>
      <c r="AJ1365" s="1" t="s">
        <v>166</v>
      </c>
      <c r="AK1365" s="1" t="s">
        <v>82</v>
      </c>
      <c r="AL1365" s="1" t="s">
        <v>7999</v>
      </c>
      <c r="AM1365" s="1" t="s">
        <v>1866</v>
      </c>
      <c r="AN1365" s="1" t="s">
        <v>45260</v>
      </c>
      <c r="AO1365" s="1" t="s">
        <v>73</v>
      </c>
      <c r="AP1365" s="1" t="s">
        <v>93</v>
      </c>
      <c r="AQ1365" s="1" t="s">
        <v>76</v>
      </c>
      <c r="AR1365" s="1" t="s">
        <v>76</v>
      </c>
      <c r="AS1365" s="1" t="s">
        <v>73</v>
      </c>
      <c r="AT1365" s="1" t="s">
        <v>138</v>
      </c>
      <c r="AU1365" s="1" t="s">
        <v>237</v>
      </c>
      <c r="AV1365" s="1" t="s">
        <v>192</v>
      </c>
      <c r="AW1365" s="1" t="s">
        <v>193</v>
      </c>
      <c r="AX1365" s="1" t="s">
        <v>142</v>
      </c>
      <c r="AY1365" s="1" t="s">
        <v>73</v>
      </c>
      <c r="AZ1365" s="12">
        <v>3</v>
      </c>
      <c r="BA1365" s="12">
        <v>21</v>
      </c>
      <c r="BB1365" s="12">
        <v>151</v>
      </c>
      <c r="BC1365" s="1" t="s">
        <v>6591</v>
      </c>
      <c r="BD1365" s="1" t="s">
        <v>6592</v>
      </c>
      <c r="BE1365" s="1" t="s">
        <v>91</v>
      </c>
      <c r="BF1365" s="1" t="s">
        <v>45266</v>
      </c>
      <c r="BG1365" s="1" t="s">
        <v>93</v>
      </c>
      <c r="BH1365" s="1" t="s">
        <v>93</v>
      </c>
      <c r="BI1365" s="1" t="s">
        <v>76</v>
      </c>
      <c r="BJ1365" s="1" t="s">
        <v>93</v>
      </c>
    </row>
    <row r="1366" spans="1:62" x14ac:dyDescent="0.2">
      <c r="A1366" s="12" t="s">
        <v>4421</v>
      </c>
      <c r="B1366" s="1" t="s">
        <v>45254</v>
      </c>
      <c r="C1366" s="1" t="s">
        <v>174</v>
      </c>
      <c r="D1366" s="1" t="s">
        <v>45244</v>
      </c>
      <c r="E1366" s="1" t="s">
        <v>45245</v>
      </c>
      <c r="F1366" s="1" t="s">
        <v>45246</v>
      </c>
      <c r="G1366" s="1" t="s">
        <v>178</v>
      </c>
      <c r="H1366" s="58" t="str">
        <f t="shared" ref="H1366:H1376" si="199">G1366</f>
        <v>南安市供电公司</v>
      </c>
      <c r="I1366" s="1" t="s">
        <v>3045</v>
      </c>
      <c r="J1366" s="1" t="s">
        <v>3046</v>
      </c>
      <c r="K1366" s="1" t="s">
        <v>2883</v>
      </c>
      <c r="L1366" s="1" t="s">
        <v>3041</v>
      </c>
      <c r="M1366" s="1" t="s">
        <v>45247</v>
      </c>
      <c r="N1366" s="1" t="s">
        <v>45248</v>
      </c>
      <c r="O1366" s="1" t="s">
        <v>70</v>
      </c>
      <c r="P1366" s="1" t="s">
        <v>71</v>
      </c>
      <c r="Q1366" s="1" t="s">
        <v>45249</v>
      </c>
      <c r="R1366" s="1" t="s">
        <v>45250</v>
      </c>
      <c r="S1366" s="1" t="s">
        <v>45251</v>
      </c>
      <c r="T1366" s="1" t="s">
        <v>45252</v>
      </c>
      <c r="U1366" s="1" t="s">
        <v>45253</v>
      </c>
      <c r="V1366" s="1" t="s">
        <v>76</v>
      </c>
      <c r="W1366" s="1" t="s">
        <v>73</v>
      </c>
      <c r="X1366" s="1" t="s">
        <v>73</v>
      </c>
      <c r="Y1366" s="1" t="s">
        <v>73</v>
      </c>
      <c r="Z1366" s="1" t="s">
        <v>45220</v>
      </c>
      <c r="AA1366" s="1" t="s">
        <v>73</v>
      </c>
      <c r="AB1366" s="1" t="s">
        <v>78</v>
      </c>
      <c r="AC1366" s="1" t="s">
        <v>45240</v>
      </c>
      <c r="AD1366" s="1" t="s">
        <v>80</v>
      </c>
      <c r="AE1366" s="1" t="s">
        <v>73</v>
      </c>
      <c r="AF1366" s="1" t="s">
        <v>73</v>
      </c>
      <c r="AG1366" s="13" t="s">
        <v>73</v>
      </c>
      <c r="AH1366" s="1" t="s">
        <v>73</v>
      </c>
      <c r="AI1366" s="1" t="s">
        <v>82</v>
      </c>
      <c r="AJ1366" s="1" t="s">
        <v>82</v>
      </c>
      <c r="AK1366" s="1" t="s">
        <v>82</v>
      </c>
      <c r="AL1366" s="1" t="s">
        <v>73</v>
      </c>
      <c r="AM1366" s="1" t="s">
        <v>73</v>
      </c>
      <c r="AN1366" s="1" t="s">
        <v>73</v>
      </c>
      <c r="AO1366" s="1" t="s">
        <v>73</v>
      </c>
      <c r="AP1366" s="1" t="s">
        <v>93</v>
      </c>
      <c r="AQ1366" s="1" t="s">
        <v>73</v>
      </c>
      <c r="AR1366" s="1" t="s">
        <v>73</v>
      </c>
      <c r="AS1366" s="1" t="s">
        <v>73</v>
      </c>
      <c r="AT1366" s="1" t="s">
        <v>138</v>
      </c>
      <c r="AU1366" s="1" t="s">
        <v>237</v>
      </c>
      <c r="AV1366" s="1" t="s">
        <v>213</v>
      </c>
      <c r="AW1366" s="1" t="s">
        <v>238</v>
      </c>
      <c r="AX1366" s="1" t="s">
        <v>142</v>
      </c>
      <c r="AY1366" s="1" t="s">
        <v>45252</v>
      </c>
      <c r="AZ1366" s="12">
        <v>4</v>
      </c>
      <c r="BA1366" s="12">
        <v>0</v>
      </c>
      <c r="BB1366" s="12">
        <v>319</v>
      </c>
      <c r="BC1366" s="1" t="s">
        <v>45254</v>
      </c>
      <c r="BD1366" s="1" t="s">
        <v>45255</v>
      </c>
      <c r="BE1366" s="1" t="s">
        <v>6286</v>
      </c>
      <c r="BF1366" s="1" t="s">
        <v>73</v>
      </c>
      <c r="BG1366" s="1" t="s">
        <v>93</v>
      </c>
      <c r="BH1366" s="1" t="s">
        <v>93</v>
      </c>
      <c r="BI1366" s="1" t="s">
        <v>76</v>
      </c>
      <c r="BJ1366" s="1" t="s">
        <v>76</v>
      </c>
    </row>
    <row r="1367" spans="1:62" hidden="1" x14ac:dyDescent="0.2">
      <c r="A1367" s="12" t="s">
        <v>4679</v>
      </c>
      <c r="B1367" s="1" t="s">
        <v>45241</v>
      </c>
      <c r="C1367" s="1" t="s">
        <v>96</v>
      </c>
      <c r="D1367" s="1" t="s">
        <v>45231</v>
      </c>
      <c r="E1367" s="1" t="s">
        <v>45232</v>
      </c>
      <c r="F1367" s="1" t="s">
        <v>45233</v>
      </c>
      <c r="G1367" s="1" t="s">
        <v>494</v>
      </c>
      <c r="H1367" s="58" t="str">
        <f t="shared" si="199"/>
        <v>浦城供电公司</v>
      </c>
      <c r="I1367" s="1" t="s">
        <v>2974</v>
      </c>
      <c r="J1367" s="1" t="s">
        <v>2612</v>
      </c>
      <c r="K1367" s="1" t="s">
        <v>413</v>
      </c>
      <c r="L1367" s="1" t="s">
        <v>435</v>
      </c>
      <c r="M1367" s="1" t="s">
        <v>45164</v>
      </c>
      <c r="N1367" s="1" t="s">
        <v>45234</v>
      </c>
      <c r="O1367" s="1" t="s">
        <v>293</v>
      </c>
      <c r="P1367" s="1" t="s">
        <v>185</v>
      </c>
      <c r="Q1367" s="1" t="s">
        <v>45235</v>
      </c>
      <c r="R1367" s="1" t="s">
        <v>45236</v>
      </c>
      <c r="S1367" s="1" t="s">
        <v>45237</v>
      </c>
      <c r="T1367" s="1" t="s">
        <v>73</v>
      </c>
      <c r="U1367" s="1" t="s">
        <v>45238</v>
      </c>
      <c r="V1367" s="1" t="s">
        <v>76</v>
      </c>
      <c r="W1367" s="1" t="s">
        <v>73</v>
      </c>
      <c r="X1367" s="1" t="s">
        <v>73</v>
      </c>
      <c r="Y1367" s="1" t="s">
        <v>73</v>
      </c>
      <c r="Z1367" s="1" t="s">
        <v>45239</v>
      </c>
      <c r="AA1367" s="1" t="s">
        <v>45234</v>
      </c>
      <c r="AB1367" s="1" t="s">
        <v>78</v>
      </c>
      <c r="AC1367" s="1" t="s">
        <v>45240</v>
      </c>
      <c r="AD1367" s="1" t="s">
        <v>80</v>
      </c>
      <c r="AE1367" s="1" t="s">
        <v>73</v>
      </c>
      <c r="AF1367" s="1" t="s">
        <v>73</v>
      </c>
      <c r="AG1367" s="13" t="s">
        <v>73</v>
      </c>
      <c r="AH1367" s="1" t="s">
        <v>73</v>
      </c>
      <c r="AI1367" s="1" t="s">
        <v>82</v>
      </c>
      <c r="AJ1367" s="1" t="s">
        <v>82</v>
      </c>
      <c r="AK1367" s="1" t="s">
        <v>189</v>
      </c>
      <c r="AL1367" s="1" t="s">
        <v>14197</v>
      </c>
      <c r="AM1367" s="1" t="s">
        <v>3320</v>
      </c>
      <c r="AN1367" s="1" t="s">
        <v>45234</v>
      </c>
      <c r="AO1367" s="1" t="s">
        <v>73</v>
      </c>
      <c r="AP1367" s="1" t="s">
        <v>93</v>
      </c>
      <c r="AQ1367" s="1" t="s">
        <v>76</v>
      </c>
      <c r="AR1367" s="1" t="s">
        <v>76</v>
      </c>
      <c r="AS1367" s="1" t="s">
        <v>73</v>
      </c>
      <c r="AT1367" s="1" t="s">
        <v>138</v>
      </c>
      <c r="AU1367" s="1" t="s">
        <v>191</v>
      </c>
      <c r="AV1367" s="1" t="s">
        <v>192</v>
      </c>
      <c r="AW1367" s="1" t="s">
        <v>193</v>
      </c>
      <c r="AX1367" s="1" t="s">
        <v>566</v>
      </c>
      <c r="AY1367" s="1" t="s">
        <v>73</v>
      </c>
      <c r="AZ1367" s="12">
        <v>27</v>
      </c>
      <c r="BA1367" s="12">
        <v>4</v>
      </c>
      <c r="BB1367" s="12">
        <v>1299</v>
      </c>
      <c r="BC1367" s="1" t="s">
        <v>45241</v>
      </c>
      <c r="BD1367" s="1" t="s">
        <v>45242</v>
      </c>
      <c r="BE1367" s="1" t="s">
        <v>91</v>
      </c>
      <c r="BF1367" s="1" t="s">
        <v>45243</v>
      </c>
      <c r="BG1367" s="1" t="s">
        <v>93</v>
      </c>
      <c r="BH1367" s="1" t="s">
        <v>93</v>
      </c>
      <c r="BI1367" s="1" t="s">
        <v>76</v>
      </c>
      <c r="BJ1367" s="1" t="s">
        <v>93</v>
      </c>
    </row>
    <row r="1368" spans="1:62" hidden="1" x14ac:dyDescent="0.2">
      <c r="A1368" s="12" t="s">
        <v>6216</v>
      </c>
      <c r="B1368" s="1" t="s">
        <v>45228</v>
      </c>
      <c r="C1368" s="1" t="s">
        <v>96</v>
      </c>
      <c r="D1368" s="1" t="s">
        <v>45216</v>
      </c>
      <c r="E1368" s="1" t="s">
        <v>45217</v>
      </c>
      <c r="F1368" s="1" t="s">
        <v>45218</v>
      </c>
      <c r="G1368" s="1" t="s">
        <v>641</v>
      </c>
      <c r="H1368" s="58" t="str">
        <f t="shared" si="199"/>
        <v>顺昌供电公司</v>
      </c>
      <c r="I1368" s="1" t="s">
        <v>3564</v>
      </c>
      <c r="J1368" s="1" t="s">
        <v>3565</v>
      </c>
      <c r="K1368" s="1" t="s">
        <v>129</v>
      </c>
      <c r="L1368" s="1" t="s">
        <v>130</v>
      </c>
      <c r="M1368" s="1" t="s">
        <v>45219</v>
      </c>
      <c r="N1368" s="1" t="s">
        <v>45220</v>
      </c>
      <c r="O1368" s="1" t="s">
        <v>293</v>
      </c>
      <c r="P1368" s="1" t="s">
        <v>71</v>
      </c>
      <c r="Q1368" s="1" t="s">
        <v>45221</v>
      </c>
      <c r="R1368" s="1" t="s">
        <v>45222</v>
      </c>
      <c r="S1368" s="1" t="s">
        <v>45223</v>
      </c>
      <c r="T1368" s="1" t="s">
        <v>45224</v>
      </c>
      <c r="U1368" s="1" t="s">
        <v>45225</v>
      </c>
      <c r="V1368" s="1" t="s">
        <v>76</v>
      </c>
      <c r="W1368" s="1" t="s">
        <v>73</v>
      </c>
      <c r="X1368" s="1" t="s">
        <v>73</v>
      </c>
      <c r="Y1368" s="1" t="s">
        <v>73</v>
      </c>
      <c r="Z1368" s="1" t="s">
        <v>45226</v>
      </c>
      <c r="AA1368" s="1" t="s">
        <v>45220</v>
      </c>
      <c r="AB1368" s="1" t="s">
        <v>78</v>
      </c>
      <c r="AC1368" s="1" t="s">
        <v>45112</v>
      </c>
      <c r="AD1368" s="1" t="s">
        <v>80</v>
      </c>
      <c r="AE1368" s="1" t="s">
        <v>73</v>
      </c>
      <c r="AF1368" s="1" t="s">
        <v>73</v>
      </c>
      <c r="AG1368" s="13" t="s">
        <v>73</v>
      </c>
      <c r="AH1368" s="1" t="s">
        <v>73</v>
      </c>
      <c r="AI1368" s="1" t="s">
        <v>82</v>
      </c>
      <c r="AJ1368" s="1" t="s">
        <v>82</v>
      </c>
      <c r="AK1368" s="1" t="s">
        <v>82</v>
      </c>
      <c r="AL1368" s="1" t="s">
        <v>45227</v>
      </c>
      <c r="AM1368" s="1" t="s">
        <v>2840</v>
      </c>
      <c r="AN1368" s="1" t="s">
        <v>45220</v>
      </c>
      <c r="AO1368" s="1" t="s">
        <v>82</v>
      </c>
      <c r="AP1368" s="1" t="s">
        <v>93</v>
      </c>
      <c r="AQ1368" s="1" t="s">
        <v>76</v>
      </c>
      <c r="AR1368" s="1" t="s">
        <v>76</v>
      </c>
      <c r="AS1368" s="1" t="s">
        <v>73</v>
      </c>
      <c r="AT1368" s="1" t="s">
        <v>138</v>
      </c>
      <c r="AU1368" s="1" t="s">
        <v>485</v>
      </c>
      <c r="AV1368" s="1" t="s">
        <v>1350</v>
      </c>
      <c r="AW1368" s="1" t="s">
        <v>1351</v>
      </c>
      <c r="AX1368" s="1" t="s">
        <v>142</v>
      </c>
      <c r="AY1368" s="1" t="s">
        <v>45224</v>
      </c>
      <c r="AZ1368" s="12">
        <v>24</v>
      </c>
      <c r="BA1368" s="12">
        <v>2</v>
      </c>
      <c r="BB1368" s="12">
        <v>1569</v>
      </c>
      <c r="BC1368" s="1" t="s">
        <v>45228</v>
      </c>
      <c r="BD1368" s="1" t="s">
        <v>45229</v>
      </c>
      <c r="BE1368" s="1" t="s">
        <v>91</v>
      </c>
      <c r="BF1368" s="1" t="s">
        <v>45230</v>
      </c>
      <c r="BG1368" s="1" t="s">
        <v>93</v>
      </c>
      <c r="BH1368" s="1" t="s">
        <v>93</v>
      </c>
      <c r="BI1368" s="1" t="s">
        <v>76</v>
      </c>
      <c r="BJ1368" s="1" t="s">
        <v>93</v>
      </c>
    </row>
    <row r="1369" spans="1:62" hidden="1" x14ac:dyDescent="0.2">
      <c r="A1369" s="12" t="s">
        <v>5507</v>
      </c>
      <c r="B1369" s="1" t="s">
        <v>45213</v>
      </c>
      <c r="C1369" s="1" t="s">
        <v>243</v>
      </c>
      <c r="D1369" s="1" t="s">
        <v>45204</v>
      </c>
      <c r="E1369" s="1" t="s">
        <v>45205</v>
      </c>
      <c r="F1369" s="1" t="s">
        <v>45206</v>
      </c>
      <c r="G1369" s="1" t="s">
        <v>1447</v>
      </c>
      <c r="H1369" s="58" t="str">
        <f t="shared" si="199"/>
        <v>连江供电公司</v>
      </c>
      <c r="I1369" s="1" t="s">
        <v>3284</v>
      </c>
      <c r="J1369" s="1" t="s">
        <v>832</v>
      </c>
      <c r="K1369" s="1" t="s">
        <v>250</v>
      </c>
      <c r="L1369" s="1" t="s">
        <v>250</v>
      </c>
      <c r="M1369" s="1" t="s">
        <v>45207</v>
      </c>
      <c r="N1369" s="1" t="s">
        <v>45208</v>
      </c>
      <c r="O1369" s="1" t="s">
        <v>293</v>
      </c>
      <c r="P1369" s="1" t="s">
        <v>185</v>
      </c>
      <c r="Q1369" s="1" t="s">
        <v>45209</v>
      </c>
      <c r="R1369" s="1" t="s">
        <v>45210</v>
      </c>
      <c r="S1369" s="1" t="s">
        <v>250</v>
      </c>
      <c r="T1369" s="1" t="s">
        <v>73</v>
      </c>
      <c r="U1369" s="1" t="s">
        <v>45211</v>
      </c>
      <c r="V1369" s="1" t="s">
        <v>76</v>
      </c>
      <c r="W1369" s="1" t="s">
        <v>73</v>
      </c>
      <c r="X1369" s="1" t="s">
        <v>73</v>
      </c>
      <c r="Y1369" s="1" t="s">
        <v>73</v>
      </c>
      <c r="Z1369" s="1" t="s">
        <v>45207</v>
      </c>
      <c r="AA1369" s="1" t="s">
        <v>73</v>
      </c>
      <c r="AB1369" s="1" t="s">
        <v>78</v>
      </c>
      <c r="AC1369" s="1" t="s">
        <v>45212</v>
      </c>
      <c r="AD1369" s="1" t="s">
        <v>80</v>
      </c>
      <c r="AE1369" s="1" t="s">
        <v>73</v>
      </c>
      <c r="AF1369" s="1" t="s">
        <v>73</v>
      </c>
      <c r="AG1369" s="13" t="s">
        <v>73</v>
      </c>
      <c r="AH1369" s="1" t="s">
        <v>73</v>
      </c>
      <c r="AI1369" s="1" t="s">
        <v>82</v>
      </c>
      <c r="AJ1369" s="1" t="s">
        <v>82</v>
      </c>
      <c r="AK1369" s="1" t="s">
        <v>1808</v>
      </c>
      <c r="AL1369" s="1" t="s">
        <v>1457</v>
      </c>
      <c r="AM1369" s="1" t="s">
        <v>29653</v>
      </c>
      <c r="AN1369" s="1" t="s">
        <v>73</v>
      </c>
      <c r="AO1369" s="1" t="s">
        <v>73</v>
      </c>
      <c r="AP1369" s="1" t="s">
        <v>93</v>
      </c>
      <c r="AQ1369" s="1" t="s">
        <v>73</v>
      </c>
      <c r="AR1369" s="1" t="s">
        <v>73</v>
      </c>
      <c r="AS1369" s="1" t="s">
        <v>73</v>
      </c>
      <c r="AT1369" s="1" t="s">
        <v>299</v>
      </c>
      <c r="AU1369" s="1" t="s">
        <v>299</v>
      </c>
      <c r="AV1369" s="1" t="s">
        <v>299</v>
      </c>
      <c r="AW1369" s="1" t="s">
        <v>300</v>
      </c>
      <c r="AX1369" s="1" t="s">
        <v>262</v>
      </c>
      <c r="AY1369" s="1" t="s">
        <v>73</v>
      </c>
      <c r="AZ1369" s="12">
        <v>5</v>
      </c>
      <c r="BA1369" s="12">
        <v>8</v>
      </c>
      <c r="BB1369" s="12">
        <v>550</v>
      </c>
      <c r="BC1369" s="1" t="s">
        <v>45213</v>
      </c>
      <c r="BD1369" s="1" t="s">
        <v>45214</v>
      </c>
      <c r="BE1369" s="1" t="s">
        <v>91</v>
      </c>
      <c r="BF1369" s="1" t="s">
        <v>45215</v>
      </c>
      <c r="BG1369" s="1" t="s">
        <v>93</v>
      </c>
      <c r="BH1369" s="1" t="s">
        <v>93</v>
      </c>
      <c r="BI1369" s="1" t="s">
        <v>76</v>
      </c>
      <c r="BJ1369" s="1" t="s">
        <v>93</v>
      </c>
    </row>
    <row r="1370" spans="1:62" hidden="1" x14ac:dyDescent="0.2">
      <c r="A1370" s="12" t="s">
        <v>4025</v>
      </c>
      <c r="B1370" s="1" t="s">
        <v>3679</v>
      </c>
      <c r="C1370" s="1" t="s">
        <v>147</v>
      </c>
      <c r="D1370" s="1" t="s">
        <v>45179</v>
      </c>
      <c r="E1370" s="1" t="s">
        <v>45180</v>
      </c>
      <c r="F1370" s="1" t="s">
        <v>45181</v>
      </c>
      <c r="G1370" s="1" t="s">
        <v>390</v>
      </c>
      <c r="H1370" s="58" t="str">
        <f t="shared" si="199"/>
        <v>长汀供电有限公司</v>
      </c>
      <c r="I1370" s="1" t="s">
        <v>3345</v>
      </c>
      <c r="J1370" s="1" t="s">
        <v>3346</v>
      </c>
      <c r="K1370" s="1" t="s">
        <v>103</v>
      </c>
      <c r="L1370" s="1" t="s">
        <v>103</v>
      </c>
      <c r="M1370" s="1" t="s">
        <v>45182</v>
      </c>
      <c r="N1370" s="1" t="s">
        <v>45183</v>
      </c>
      <c r="O1370" s="1" t="s">
        <v>293</v>
      </c>
      <c r="P1370" s="1" t="s">
        <v>185</v>
      </c>
      <c r="Q1370" s="1" t="s">
        <v>45184</v>
      </c>
      <c r="R1370" s="1" t="s">
        <v>45185</v>
      </c>
      <c r="S1370" s="1" t="s">
        <v>45186</v>
      </c>
      <c r="T1370" s="1" t="s">
        <v>45187</v>
      </c>
      <c r="U1370" s="1" t="s">
        <v>45188</v>
      </c>
      <c r="V1370" s="1" t="s">
        <v>76</v>
      </c>
      <c r="W1370" s="1" t="s">
        <v>73</v>
      </c>
      <c r="X1370" s="1" t="s">
        <v>73</v>
      </c>
      <c r="Y1370" s="1" t="s">
        <v>73</v>
      </c>
      <c r="Z1370" s="1" t="s">
        <v>45182</v>
      </c>
      <c r="AA1370" s="1" t="s">
        <v>45189</v>
      </c>
      <c r="AB1370" s="1" t="s">
        <v>78</v>
      </c>
      <c r="AC1370" s="1" t="s">
        <v>45176</v>
      </c>
      <c r="AD1370" s="1" t="s">
        <v>401</v>
      </c>
      <c r="AE1370" s="1" t="s">
        <v>73</v>
      </c>
      <c r="AF1370" s="1" t="s">
        <v>73</v>
      </c>
      <c r="AG1370" s="13" t="s">
        <v>73</v>
      </c>
      <c r="AH1370" s="1" t="s">
        <v>73</v>
      </c>
      <c r="AI1370" s="1" t="s">
        <v>82</v>
      </c>
      <c r="AJ1370" s="1" t="s">
        <v>82</v>
      </c>
      <c r="AK1370" s="1" t="s">
        <v>189</v>
      </c>
      <c r="AL1370" s="1" t="s">
        <v>584</v>
      </c>
      <c r="AM1370" s="1" t="s">
        <v>585</v>
      </c>
      <c r="AN1370" s="1" t="s">
        <v>45189</v>
      </c>
      <c r="AO1370" s="1" t="s">
        <v>82</v>
      </c>
      <c r="AP1370" s="1" t="s">
        <v>76</v>
      </c>
      <c r="AQ1370" s="1" t="s">
        <v>93</v>
      </c>
      <c r="AR1370" s="1" t="s">
        <v>76</v>
      </c>
      <c r="AS1370" s="1" t="s">
        <v>73</v>
      </c>
      <c r="AT1370" s="1" t="s">
        <v>117</v>
      </c>
      <c r="AU1370" s="1" t="s">
        <v>118</v>
      </c>
      <c r="AV1370" s="1" t="s">
        <v>119</v>
      </c>
      <c r="AW1370" s="1" t="s">
        <v>120</v>
      </c>
      <c r="AX1370" s="1" t="s">
        <v>121</v>
      </c>
      <c r="AY1370" s="1" t="s">
        <v>45187</v>
      </c>
      <c r="AZ1370" s="12">
        <v>5</v>
      </c>
      <c r="BA1370" s="12">
        <v>27</v>
      </c>
      <c r="BB1370" s="12">
        <v>627</v>
      </c>
      <c r="BC1370" s="1" t="s">
        <v>3679</v>
      </c>
      <c r="BD1370" s="1" t="s">
        <v>3680</v>
      </c>
      <c r="BE1370" s="1" t="s">
        <v>91</v>
      </c>
      <c r="BF1370" s="1" t="s">
        <v>45190</v>
      </c>
      <c r="BG1370" s="1" t="s">
        <v>93</v>
      </c>
      <c r="BH1370" s="1" t="s">
        <v>93</v>
      </c>
      <c r="BI1370" s="1" t="s">
        <v>76</v>
      </c>
      <c r="BJ1370" s="1" t="s">
        <v>93</v>
      </c>
    </row>
    <row r="1371" spans="1:62" hidden="1" x14ac:dyDescent="0.2">
      <c r="A1371" s="12" t="s">
        <v>1729</v>
      </c>
      <c r="B1371" s="1" t="s">
        <v>8104</v>
      </c>
      <c r="C1371" s="1" t="s">
        <v>265</v>
      </c>
      <c r="D1371" s="1" t="s">
        <v>45191</v>
      </c>
      <c r="E1371" s="1" t="s">
        <v>45192</v>
      </c>
      <c r="F1371" s="1" t="s">
        <v>45193</v>
      </c>
      <c r="G1371" s="1" t="s">
        <v>1136</v>
      </c>
      <c r="H1371" s="58" t="str">
        <f t="shared" si="199"/>
        <v>国网沙县供电公司</v>
      </c>
      <c r="I1371" s="1" t="s">
        <v>4438</v>
      </c>
      <c r="J1371" s="1" t="s">
        <v>4439</v>
      </c>
      <c r="K1371" s="1" t="s">
        <v>129</v>
      </c>
      <c r="L1371" s="1" t="s">
        <v>130</v>
      </c>
      <c r="M1371" s="1" t="s">
        <v>45182</v>
      </c>
      <c r="N1371" s="1" t="s">
        <v>45194</v>
      </c>
      <c r="O1371" s="1" t="s">
        <v>293</v>
      </c>
      <c r="P1371" s="1" t="s">
        <v>71</v>
      </c>
      <c r="Q1371" s="1" t="s">
        <v>45195</v>
      </c>
      <c r="R1371" s="1" t="s">
        <v>45196</v>
      </c>
      <c r="S1371" s="1" t="s">
        <v>45197</v>
      </c>
      <c r="T1371" s="1" t="s">
        <v>45198</v>
      </c>
      <c r="U1371" s="1" t="s">
        <v>45199</v>
      </c>
      <c r="V1371" s="1" t="s">
        <v>76</v>
      </c>
      <c r="W1371" s="1" t="s">
        <v>73</v>
      </c>
      <c r="X1371" s="1" t="s">
        <v>73</v>
      </c>
      <c r="Y1371" s="1" t="s">
        <v>73</v>
      </c>
      <c r="Z1371" s="1" t="s">
        <v>45200</v>
      </c>
      <c r="AA1371" s="1" t="s">
        <v>45201</v>
      </c>
      <c r="AB1371" s="1" t="s">
        <v>78</v>
      </c>
      <c r="AC1371" s="1" t="s">
        <v>45164</v>
      </c>
      <c r="AD1371" s="1" t="s">
        <v>164</v>
      </c>
      <c r="AE1371" s="1" t="s">
        <v>73</v>
      </c>
      <c r="AF1371" s="1" t="s">
        <v>73</v>
      </c>
      <c r="AG1371" s="13" t="s">
        <v>73</v>
      </c>
      <c r="AH1371" s="1" t="s">
        <v>73</v>
      </c>
      <c r="AI1371" s="1" t="s">
        <v>82</v>
      </c>
      <c r="AJ1371" s="1" t="s">
        <v>82</v>
      </c>
      <c r="AK1371" s="1" t="s">
        <v>82</v>
      </c>
      <c r="AL1371" s="1" t="s">
        <v>29268</v>
      </c>
      <c r="AM1371" s="1" t="s">
        <v>6186</v>
      </c>
      <c r="AN1371" s="1" t="s">
        <v>45201</v>
      </c>
      <c r="AO1371" s="1" t="s">
        <v>73</v>
      </c>
      <c r="AP1371" s="1" t="s">
        <v>93</v>
      </c>
      <c r="AQ1371" s="1" t="s">
        <v>76</v>
      </c>
      <c r="AR1371" s="1" t="s">
        <v>73</v>
      </c>
      <c r="AS1371" s="1" t="s">
        <v>73</v>
      </c>
      <c r="AT1371" s="1" t="s">
        <v>138</v>
      </c>
      <c r="AU1371" s="1" t="s">
        <v>331</v>
      </c>
      <c r="AV1371" s="1" t="s">
        <v>2412</v>
      </c>
      <c r="AW1371" s="1" t="s">
        <v>2413</v>
      </c>
      <c r="AX1371" s="1" t="s">
        <v>142</v>
      </c>
      <c r="AY1371" s="1" t="s">
        <v>45198</v>
      </c>
      <c r="AZ1371" s="12">
        <v>19</v>
      </c>
      <c r="BA1371" s="12">
        <v>6</v>
      </c>
      <c r="BB1371" s="12">
        <v>1545</v>
      </c>
      <c r="BC1371" s="1" t="s">
        <v>8104</v>
      </c>
      <c r="BD1371" s="1" t="s">
        <v>45202</v>
      </c>
      <c r="BE1371" s="1" t="s">
        <v>91</v>
      </c>
      <c r="BF1371" s="1" t="s">
        <v>45203</v>
      </c>
      <c r="BG1371" s="1" t="s">
        <v>93</v>
      </c>
      <c r="BH1371" s="1" t="s">
        <v>93</v>
      </c>
      <c r="BI1371" s="1" t="s">
        <v>76</v>
      </c>
      <c r="BJ1371" s="1" t="s">
        <v>93</v>
      </c>
    </row>
    <row r="1372" spans="1:62" hidden="1" x14ac:dyDescent="0.2">
      <c r="A1372" s="12" t="s">
        <v>4809</v>
      </c>
      <c r="B1372" s="1" t="s">
        <v>45177</v>
      </c>
      <c r="C1372" s="1" t="s">
        <v>243</v>
      </c>
      <c r="D1372" s="1" t="s">
        <v>45166</v>
      </c>
      <c r="E1372" s="1" t="s">
        <v>45167</v>
      </c>
      <c r="F1372" s="1" t="s">
        <v>45168</v>
      </c>
      <c r="G1372" s="1" t="s">
        <v>2692</v>
      </c>
      <c r="H1372" s="58" t="str">
        <f t="shared" si="199"/>
        <v>平潭供电有限公司</v>
      </c>
      <c r="I1372" s="1" t="s">
        <v>2693</v>
      </c>
      <c r="J1372" s="1" t="s">
        <v>2694</v>
      </c>
      <c r="K1372" s="1" t="s">
        <v>103</v>
      </c>
      <c r="L1372" s="1" t="s">
        <v>103</v>
      </c>
      <c r="M1372" s="1" t="s">
        <v>45169</v>
      </c>
      <c r="N1372" s="1" t="s">
        <v>45170</v>
      </c>
      <c r="O1372" s="1" t="s">
        <v>156</v>
      </c>
      <c r="P1372" s="1" t="s">
        <v>157</v>
      </c>
      <c r="Q1372" s="1" t="s">
        <v>45171</v>
      </c>
      <c r="R1372" s="1" t="s">
        <v>45172</v>
      </c>
      <c r="S1372" s="1" t="s">
        <v>45173</v>
      </c>
      <c r="T1372" s="1" t="s">
        <v>45174</v>
      </c>
      <c r="U1372" s="1" t="s">
        <v>45175</v>
      </c>
      <c r="V1372" s="1" t="s">
        <v>76</v>
      </c>
      <c r="W1372" s="1" t="s">
        <v>73</v>
      </c>
      <c r="X1372" s="1" t="s">
        <v>73</v>
      </c>
      <c r="Y1372" s="1" t="s">
        <v>73</v>
      </c>
      <c r="Z1372" s="1" t="s">
        <v>45169</v>
      </c>
      <c r="AA1372" s="1" t="s">
        <v>45170</v>
      </c>
      <c r="AB1372" s="1" t="s">
        <v>78</v>
      </c>
      <c r="AC1372" s="1" t="s">
        <v>45176</v>
      </c>
      <c r="AD1372" s="1" t="s">
        <v>80</v>
      </c>
      <c r="AE1372" s="1" t="s">
        <v>73</v>
      </c>
      <c r="AF1372" s="1" t="s">
        <v>73</v>
      </c>
      <c r="AG1372" s="13" t="s">
        <v>73</v>
      </c>
      <c r="AH1372" s="1" t="s">
        <v>73</v>
      </c>
      <c r="AI1372" s="1" t="s">
        <v>115</v>
      </c>
      <c r="AJ1372" s="1" t="s">
        <v>403</v>
      </c>
      <c r="AK1372" s="1" t="s">
        <v>82</v>
      </c>
      <c r="AL1372" s="1" t="s">
        <v>2695</v>
      </c>
      <c r="AM1372" s="1" t="s">
        <v>2694</v>
      </c>
      <c r="AN1372" s="1" t="s">
        <v>45170</v>
      </c>
      <c r="AO1372" s="1" t="s">
        <v>82</v>
      </c>
      <c r="AP1372" s="1" t="s">
        <v>93</v>
      </c>
      <c r="AQ1372" s="1" t="s">
        <v>76</v>
      </c>
      <c r="AR1372" s="1" t="s">
        <v>73</v>
      </c>
      <c r="AS1372" s="1" t="s">
        <v>73</v>
      </c>
      <c r="AT1372" s="1" t="s">
        <v>117</v>
      </c>
      <c r="AU1372" s="1" t="s">
        <v>118</v>
      </c>
      <c r="AV1372" s="1" t="s">
        <v>119</v>
      </c>
      <c r="AW1372" s="1" t="s">
        <v>120</v>
      </c>
      <c r="AX1372" s="1" t="s">
        <v>121</v>
      </c>
      <c r="AY1372" s="1" t="s">
        <v>45174</v>
      </c>
      <c r="AZ1372" s="12">
        <v>10</v>
      </c>
      <c r="BA1372" s="12">
        <v>19</v>
      </c>
      <c r="BB1372" s="12">
        <v>848</v>
      </c>
      <c r="BC1372" s="1" t="s">
        <v>45177</v>
      </c>
      <c r="BD1372" s="1" t="s">
        <v>45178</v>
      </c>
      <c r="BE1372" s="1" t="s">
        <v>91</v>
      </c>
      <c r="BF1372" s="1" t="s">
        <v>73</v>
      </c>
      <c r="BG1372" s="1" t="s">
        <v>93</v>
      </c>
      <c r="BH1372" s="1" t="s">
        <v>93</v>
      </c>
      <c r="BI1372" s="1" t="s">
        <v>76</v>
      </c>
      <c r="BJ1372" s="1" t="s">
        <v>93</v>
      </c>
    </row>
    <row r="1373" spans="1:62" hidden="1" x14ac:dyDescent="0.2">
      <c r="A1373" s="12" t="s">
        <v>1693</v>
      </c>
      <c r="B1373" s="1" t="s">
        <v>8092</v>
      </c>
      <c r="C1373" s="1" t="s">
        <v>359</v>
      </c>
      <c r="D1373" s="1" t="s">
        <v>45154</v>
      </c>
      <c r="E1373" s="1" t="s">
        <v>45155</v>
      </c>
      <c r="F1373" s="1" t="s">
        <v>45156</v>
      </c>
      <c r="G1373" s="1" t="s">
        <v>363</v>
      </c>
      <c r="H1373" s="58" t="str">
        <f t="shared" si="199"/>
        <v>漳浦供电有限公司</v>
      </c>
      <c r="I1373" s="1" t="s">
        <v>3067</v>
      </c>
      <c r="J1373" s="1" t="s">
        <v>3068</v>
      </c>
      <c r="K1373" s="1" t="s">
        <v>413</v>
      </c>
      <c r="L1373" s="1" t="s">
        <v>497</v>
      </c>
      <c r="M1373" s="1" t="s">
        <v>45157</v>
      </c>
      <c r="N1373" s="1" t="s">
        <v>45158</v>
      </c>
      <c r="O1373" s="1" t="s">
        <v>70</v>
      </c>
      <c r="P1373" s="1" t="s">
        <v>106</v>
      </c>
      <c r="Q1373" s="1" t="s">
        <v>45159</v>
      </c>
      <c r="R1373" s="1" t="s">
        <v>45160</v>
      </c>
      <c r="S1373" s="1" t="s">
        <v>45161</v>
      </c>
      <c r="T1373" s="1" t="s">
        <v>45162</v>
      </c>
      <c r="U1373" s="1" t="s">
        <v>45163</v>
      </c>
      <c r="V1373" s="1" t="s">
        <v>76</v>
      </c>
      <c r="W1373" s="1" t="s">
        <v>73</v>
      </c>
      <c r="X1373" s="1" t="s">
        <v>73</v>
      </c>
      <c r="Y1373" s="1" t="s">
        <v>73</v>
      </c>
      <c r="Z1373" s="1" t="s">
        <v>45157</v>
      </c>
      <c r="AA1373" s="1" t="s">
        <v>45158</v>
      </c>
      <c r="AB1373" s="1" t="s">
        <v>78</v>
      </c>
      <c r="AC1373" s="1" t="s">
        <v>45164</v>
      </c>
      <c r="AD1373" s="1" t="s">
        <v>164</v>
      </c>
      <c r="AE1373" s="1" t="s">
        <v>73</v>
      </c>
      <c r="AF1373" s="1" t="s">
        <v>73</v>
      </c>
      <c r="AG1373" s="13" t="s">
        <v>73</v>
      </c>
      <c r="AH1373" s="1" t="s">
        <v>73</v>
      </c>
      <c r="AI1373" s="1" t="s">
        <v>82</v>
      </c>
      <c r="AJ1373" s="1" t="s">
        <v>82</v>
      </c>
      <c r="AK1373" s="1" t="s">
        <v>82</v>
      </c>
      <c r="AL1373" s="1" t="s">
        <v>10500</v>
      </c>
      <c r="AM1373" s="1" t="s">
        <v>3068</v>
      </c>
      <c r="AN1373" s="1" t="s">
        <v>45158</v>
      </c>
      <c r="AO1373" s="1" t="s">
        <v>82</v>
      </c>
      <c r="AP1373" s="1" t="s">
        <v>93</v>
      </c>
      <c r="AQ1373" s="1" t="s">
        <v>76</v>
      </c>
      <c r="AR1373" s="1" t="s">
        <v>76</v>
      </c>
      <c r="AS1373" s="1" t="s">
        <v>73</v>
      </c>
      <c r="AT1373" s="1" t="s">
        <v>138</v>
      </c>
      <c r="AU1373" s="1" t="s">
        <v>1158</v>
      </c>
      <c r="AV1373" s="1" t="s">
        <v>1669</v>
      </c>
      <c r="AW1373" s="1" t="s">
        <v>1670</v>
      </c>
      <c r="AX1373" s="1" t="s">
        <v>566</v>
      </c>
      <c r="AY1373" s="1" t="s">
        <v>45162</v>
      </c>
      <c r="AZ1373" s="12">
        <v>7</v>
      </c>
      <c r="BA1373" s="12">
        <v>6</v>
      </c>
      <c r="BB1373" s="12">
        <v>1480</v>
      </c>
      <c r="BC1373" s="1" t="s">
        <v>8092</v>
      </c>
      <c r="BD1373" s="1" t="s">
        <v>41531</v>
      </c>
      <c r="BE1373" s="1" t="s">
        <v>91</v>
      </c>
      <c r="BF1373" s="1" t="s">
        <v>45165</v>
      </c>
      <c r="BG1373" s="1" t="s">
        <v>93</v>
      </c>
      <c r="BH1373" s="1" t="s">
        <v>93</v>
      </c>
      <c r="BI1373" s="1" t="s">
        <v>76</v>
      </c>
      <c r="BJ1373" s="1" t="s">
        <v>93</v>
      </c>
    </row>
    <row r="1374" spans="1:62" hidden="1" x14ac:dyDescent="0.2">
      <c r="A1374" s="12" t="s">
        <v>4043</v>
      </c>
      <c r="B1374" s="1" t="s">
        <v>45151</v>
      </c>
      <c r="C1374" s="1" t="s">
        <v>243</v>
      </c>
      <c r="D1374" s="1" t="s">
        <v>45138</v>
      </c>
      <c r="E1374" s="1" t="s">
        <v>45139</v>
      </c>
      <c r="F1374" s="1" t="s">
        <v>45140</v>
      </c>
      <c r="G1374" s="1" t="s">
        <v>1359</v>
      </c>
      <c r="H1374" s="58" t="str">
        <f t="shared" si="199"/>
        <v>福清供电公司</v>
      </c>
      <c r="I1374" s="1" t="s">
        <v>4648</v>
      </c>
      <c r="J1374" s="1" t="s">
        <v>4649</v>
      </c>
      <c r="K1374" s="1" t="s">
        <v>413</v>
      </c>
      <c r="L1374" s="1" t="s">
        <v>414</v>
      </c>
      <c r="M1374" s="1" t="s">
        <v>45141</v>
      </c>
      <c r="N1374" s="1" t="s">
        <v>45142</v>
      </c>
      <c r="O1374" s="1" t="s">
        <v>70</v>
      </c>
      <c r="P1374" s="1" t="s">
        <v>106</v>
      </c>
      <c r="Q1374" s="1" t="s">
        <v>45143</v>
      </c>
      <c r="R1374" s="1" t="s">
        <v>45144</v>
      </c>
      <c r="S1374" s="1" t="s">
        <v>45145</v>
      </c>
      <c r="T1374" s="1" t="s">
        <v>45146</v>
      </c>
      <c r="U1374" s="1" t="s">
        <v>45147</v>
      </c>
      <c r="V1374" s="1" t="s">
        <v>76</v>
      </c>
      <c r="W1374" s="1" t="s">
        <v>73</v>
      </c>
      <c r="X1374" s="1" t="s">
        <v>73</v>
      </c>
      <c r="Y1374" s="1" t="s">
        <v>73</v>
      </c>
      <c r="Z1374" s="1" t="s">
        <v>45141</v>
      </c>
      <c r="AA1374" s="1" t="s">
        <v>45148</v>
      </c>
      <c r="AB1374" s="1" t="s">
        <v>78</v>
      </c>
      <c r="AC1374" s="1" t="s">
        <v>45149</v>
      </c>
      <c r="AD1374" s="1" t="s">
        <v>164</v>
      </c>
      <c r="AE1374" s="1" t="s">
        <v>73</v>
      </c>
      <c r="AF1374" s="1" t="s">
        <v>73</v>
      </c>
      <c r="AG1374" s="13" t="s">
        <v>73</v>
      </c>
      <c r="AH1374" s="1" t="s">
        <v>73</v>
      </c>
      <c r="AI1374" s="1" t="s">
        <v>211</v>
      </c>
      <c r="AJ1374" s="1" t="s">
        <v>82</v>
      </c>
      <c r="AK1374" s="1" t="s">
        <v>82</v>
      </c>
      <c r="AL1374" s="1" t="s">
        <v>45150</v>
      </c>
      <c r="AM1374" s="1" t="s">
        <v>4649</v>
      </c>
      <c r="AN1374" s="1" t="s">
        <v>45148</v>
      </c>
      <c r="AO1374" s="1" t="s">
        <v>73</v>
      </c>
      <c r="AP1374" s="1" t="s">
        <v>93</v>
      </c>
      <c r="AQ1374" s="1" t="s">
        <v>76</v>
      </c>
      <c r="AR1374" s="1" t="s">
        <v>73</v>
      </c>
      <c r="AS1374" s="1" t="s">
        <v>73</v>
      </c>
      <c r="AT1374" s="1" t="s">
        <v>138</v>
      </c>
      <c r="AU1374" s="1" t="s">
        <v>237</v>
      </c>
      <c r="AV1374" s="1" t="s">
        <v>213</v>
      </c>
      <c r="AW1374" s="1" t="s">
        <v>238</v>
      </c>
      <c r="AX1374" s="1" t="s">
        <v>425</v>
      </c>
      <c r="AY1374" s="1" t="s">
        <v>45146</v>
      </c>
      <c r="AZ1374" s="12">
        <v>3</v>
      </c>
      <c r="BA1374" s="12">
        <v>0</v>
      </c>
      <c r="BB1374" s="12">
        <v>362</v>
      </c>
      <c r="BC1374" s="1" t="s">
        <v>45151</v>
      </c>
      <c r="BD1374" s="1" t="s">
        <v>45152</v>
      </c>
      <c r="BE1374" s="1" t="s">
        <v>91</v>
      </c>
      <c r="BF1374" s="1" t="s">
        <v>45153</v>
      </c>
      <c r="BG1374" s="1" t="s">
        <v>93</v>
      </c>
      <c r="BH1374" s="1" t="s">
        <v>93</v>
      </c>
      <c r="BI1374" s="1" t="s">
        <v>76</v>
      </c>
      <c r="BJ1374" s="1" t="s">
        <v>93</v>
      </c>
    </row>
    <row r="1375" spans="1:62" x14ac:dyDescent="0.2">
      <c r="A1375" s="12" t="s">
        <v>4050</v>
      </c>
      <c r="B1375" s="1" t="s">
        <v>5063</v>
      </c>
      <c r="C1375" s="1" t="s">
        <v>265</v>
      </c>
      <c r="D1375" s="1" t="s">
        <v>45127</v>
      </c>
      <c r="E1375" s="1" t="s">
        <v>45128</v>
      </c>
      <c r="F1375" s="1" t="s">
        <v>45129</v>
      </c>
      <c r="G1375" s="1" t="s">
        <v>269</v>
      </c>
      <c r="H1375" s="58" t="str">
        <f t="shared" si="199"/>
        <v>国网永安市供电公司</v>
      </c>
      <c r="I1375" s="1" t="s">
        <v>2788</v>
      </c>
      <c r="J1375" s="1" t="s">
        <v>2789</v>
      </c>
      <c r="K1375" s="1" t="s">
        <v>2883</v>
      </c>
      <c r="L1375" s="1" t="s">
        <v>3041</v>
      </c>
      <c r="M1375" s="1" t="s">
        <v>45130</v>
      </c>
      <c r="N1375" s="1" t="s">
        <v>45131</v>
      </c>
      <c r="O1375" s="1" t="s">
        <v>70</v>
      </c>
      <c r="P1375" s="1" t="s">
        <v>106</v>
      </c>
      <c r="Q1375" s="1" t="s">
        <v>45132</v>
      </c>
      <c r="R1375" s="1" t="s">
        <v>45133</v>
      </c>
      <c r="S1375" s="1" t="s">
        <v>45134</v>
      </c>
      <c r="T1375" s="1" t="s">
        <v>73</v>
      </c>
      <c r="U1375" s="1" t="s">
        <v>45135</v>
      </c>
      <c r="V1375" s="1" t="s">
        <v>76</v>
      </c>
      <c r="W1375" s="1" t="s">
        <v>73</v>
      </c>
      <c r="X1375" s="1" t="s">
        <v>73</v>
      </c>
      <c r="Y1375" s="1" t="s">
        <v>73</v>
      </c>
      <c r="Z1375" s="1" t="s">
        <v>45130</v>
      </c>
      <c r="AA1375" s="1" t="s">
        <v>73</v>
      </c>
      <c r="AB1375" s="1" t="s">
        <v>78</v>
      </c>
      <c r="AC1375" s="1" t="s">
        <v>45136</v>
      </c>
      <c r="AD1375" s="1" t="s">
        <v>164</v>
      </c>
      <c r="AE1375" s="1" t="s">
        <v>73</v>
      </c>
      <c r="AF1375" s="1" t="s">
        <v>73</v>
      </c>
      <c r="AG1375" s="13" t="s">
        <v>73</v>
      </c>
      <c r="AH1375" s="1" t="s">
        <v>73</v>
      </c>
      <c r="AI1375" s="1" t="s">
        <v>82</v>
      </c>
      <c r="AJ1375" s="1" t="s">
        <v>82</v>
      </c>
      <c r="AK1375" s="1" t="s">
        <v>82</v>
      </c>
      <c r="AL1375" s="1" t="s">
        <v>7380</v>
      </c>
      <c r="AM1375" s="1" t="s">
        <v>3004</v>
      </c>
      <c r="AN1375" s="1" t="s">
        <v>73</v>
      </c>
      <c r="AO1375" s="1" t="s">
        <v>73</v>
      </c>
      <c r="AP1375" s="1" t="s">
        <v>76</v>
      </c>
      <c r="AQ1375" s="1" t="s">
        <v>73</v>
      </c>
      <c r="AR1375" s="1" t="s">
        <v>76</v>
      </c>
      <c r="AS1375" s="1" t="s">
        <v>73</v>
      </c>
      <c r="AT1375" s="1" t="s">
        <v>138</v>
      </c>
      <c r="AU1375" s="1" t="s">
        <v>237</v>
      </c>
      <c r="AV1375" s="1" t="s">
        <v>260</v>
      </c>
      <c r="AW1375" s="1" t="s">
        <v>261</v>
      </c>
      <c r="AX1375" s="1" t="s">
        <v>262</v>
      </c>
      <c r="AY1375" s="1" t="s">
        <v>73</v>
      </c>
      <c r="AZ1375" s="12">
        <v>1</v>
      </c>
      <c r="BA1375" s="12">
        <v>1</v>
      </c>
      <c r="BB1375" s="12">
        <v>78</v>
      </c>
      <c r="BC1375" s="1" t="s">
        <v>5063</v>
      </c>
      <c r="BD1375" s="1" t="s">
        <v>5064</v>
      </c>
      <c r="BE1375" s="1" t="s">
        <v>91</v>
      </c>
      <c r="BF1375" s="1" t="s">
        <v>45137</v>
      </c>
      <c r="BG1375" s="1" t="s">
        <v>93</v>
      </c>
      <c r="BH1375" s="1" t="s">
        <v>93</v>
      </c>
      <c r="BI1375" s="1" t="s">
        <v>76</v>
      </c>
      <c r="BJ1375" s="1" t="s">
        <v>93</v>
      </c>
    </row>
    <row r="1376" spans="1:62" x14ac:dyDescent="0.2">
      <c r="A1376" s="12" t="s">
        <v>1541</v>
      </c>
      <c r="B1376" s="1" t="s">
        <v>2402</v>
      </c>
      <c r="C1376" s="1" t="s">
        <v>147</v>
      </c>
      <c r="D1376" s="1" t="s">
        <v>45116</v>
      </c>
      <c r="E1376" s="1" t="s">
        <v>45117</v>
      </c>
      <c r="F1376" s="1" t="s">
        <v>45118</v>
      </c>
      <c r="G1376" s="1" t="s">
        <v>2556</v>
      </c>
      <c r="H1376" s="58" t="str">
        <f t="shared" si="199"/>
        <v>连城供电有限公司</v>
      </c>
      <c r="I1376" s="1" t="s">
        <v>3504</v>
      </c>
      <c r="J1376" s="1" t="s">
        <v>3505</v>
      </c>
      <c r="K1376" s="1" t="s">
        <v>2883</v>
      </c>
      <c r="L1376" s="1" t="s">
        <v>3041</v>
      </c>
      <c r="M1376" s="1" t="s">
        <v>45119</v>
      </c>
      <c r="N1376" s="1" t="s">
        <v>45120</v>
      </c>
      <c r="O1376" s="1" t="s">
        <v>70</v>
      </c>
      <c r="P1376" s="1" t="s">
        <v>106</v>
      </c>
      <c r="Q1376" s="1" t="s">
        <v>45121</v>
      </c>
      <c r="R1376" s="1" t="s">
        <v>45122</v>
      </c>
      <c r="S1376" s="1" t="s">
        <v>45123</v>
      </c>
      <c r="T1376" s="1" t="s">
        <v>45124</v>
      </c>
      <c r="U1376" s="1" t="s">
        <v>20687</v>
      </c>
      <c r="V1376" s="1" t="s">
        <v>76</v>
      </c>
      <c r="W1376" s="1" t="s">
        <v>73</v>
      </c>
      <c r="X1376" s="1" t="s">
        <v>73</v>
      </c>
      <c r="Y1376" s="1" t="s">
        <v>73</v>
      </c>
      <c r="Z1376" s="1" t="s">
        <v>45119</v>
      </c>
      <c r="AA1376" s="1" t="s">
        <v>45125</v>
      </c>
      <c r="AB1376" s="1" t="s">
        <v>78</v>
      </c>
      <c r="AC1376" s="1" t="s">
        <v>45085</v>
      </c>
      <c r="AD1376" s="1" t="s">
        <v>164</v>
      </c>
      <c r="AE1376" s="1" t="s">
        <v>73</v>
      </c>
      <c r="AF1376" s="1" t="s">
        <v>73</v>
      </c>
      <c r="AG1376" s="13" t="s">
        <v>73</v>
      </c>
      <c r="AH1376" s="1" t="s">
        <v>73</v>
      </c>
      <c r="AI1376" s="1" t="s">
        <v>402</v>
      </c>
      <c r="AJ1376" s="1" t="s">
        <v>529</v>
      </c>
      <c r="AK1376" s="1" t="s">
        <v>82</v>
      </c>
      <c r="AL1376" s="1" t="s">
        <v>73</v>
      </c>
      <c r="AM1376" s="1" t="s">
        <v>73</v>
      </c>
      <c r="AN1376" s="1" t="s">
        <v>45125</v>
      </c>
      <c r="AO1376" s="1" t="s">
        <v>73</v>
      </c>
      <c r="AP1376" s="1" t="s">
        <v>93</v>
      </c>
      <c r="AQ1376" s="1" t="s">
        <v>76</v>
      </c>
      <c r="AR1376" s="1" t="s">
        <v>73</v>
      </c>
      <c r="AS1376" s="1" t="s">
        <v>73</v>
      </c>
      <c r="AT1376" s="1" t="s">
        <v>299</v>
      </c>
      <c r="AU1376" s="1" t="s">
        <v>299</v>
      </c>
      <c r="AV1376" s="1" t="s">
        <v>299</v>
      </c>
      <c r="AW1376" s="1" t="s">
        <v>300</v>
      </c>
      <c r="AX1376" s="1" t="s">
        <v>447</v>
      </c>
      <c r="AY1376" s="1" t="s">
        <v>45124</v>
      </c>
      <c r="AZ1376" s="12">
        <v>4</v>
      </c>
      <c r="BA1376" s="12">
        <v>1</v>
      </c>
      <c r="BB1376" s="12">
        <v>221</v>
      </c>
      <c r="BC1376" s="1" t="s">
        <v>2402</v>
      </c>
      <c r="BD1376" s="1" t="s">
        <v>3507</v>
      </c>
      <c r="BE1376" s="1" t="s">
        <v>91</v>
      </c>
      <c r="BF1376" s="1" t="s">
        <v>45126</v>
      </c>
      <c r="BG1376" s="1" t="s">
        <v>93</v>
      </c>
      <c r="BH1376" s="1" t="s">
        <v>93</v>
      </c>
      <c r="BI1376" s="1" t="s">
        <v>76</v>
      </c>
      <c r="BJ1376" s="1" t="s">
        <v>93</v>
      </c>
    </row>
    <row r="1377" spans="1:62" hidden="1" x14ac:dyDescent="0.2">
      <c r="A1377" s="12" t="s">
        <v>1505</v>
      </c>
      <c r="B1377" s="1" t="s">
        <v>45113</v>
      </c>
      <c r="C1377" s="1" t="s">
        <v>60</v>
      </c>
      <c r="D1377" s="1" t="s">
        <v>45104</v>
      </c>
      <c r="E1377" s="1" t="s">
        <v>45105</v>
      </c>
      <c r="F1377" s="1" t="s">
        <v>45106</v>
      </c>
      <c r="G1377" s="1" t="s">
        <v>64</v>
      </c>
      <c r="H1377" s="58" t="str">
        <f t="shared" ref="H1377:H1378" si="200">C1377</f>
        <v>厦门</v>
      </c>
      <c r="I1377" s="1" t="s">
        <v>65</v>
      </c>
      <c r="J1377" s="1" t="s">
        <v>66</v>
      </c>
      <c r="K1377" s="1" t="s">
        <v>129</v>
      </c>
      <c r="L1377" s="1" t="s">
        <v>130</v>
      </c>
      <c r="M1377" s="1" t="s">
        <v>45107</v>
      </c>
      <c r="N1377" s="1" t="s">
        <v>45108</v>
      </c>
      <c r="O1377" s="1" t="s">
        <v>156</v>
      </c>
      <c r="P1377" s="1" t="s">
        <v>185</v>
      </c>
      <c r="Q1377" s="1" t="s">
        <v>45109</v>
      </c>
      <c r="R1377" s="1" t="s">
        <v>45110</v>
      </c>
      <c r="S1377" s="1" t="s">
        <v>130</v>
      </c>
      <c r="T1377" s="1" t="s">
        <v>73</v>
      </c>
      <c r="U1377" s="1" t="s">
        <v>45111</v>
      </c>
      <c r="V1377" s="1" t="s">
        <v>76</v>
      </c>
      <c r="W1377" s="1" t="s">
        <v>73</v>
      </c>
      <c r="X1377" s="1" t="s">
        <v>73</v>
      </c>
      <c r="Y1377" s="1" t="s">
        <v>73</v>
      </c>
      <c r="Z1377" s="1" t="s">
        <v>45107</v>
      </c>
      <c r="AA1377" s="1" t="s">
        <v>45108</v>
      </c>
      <c r="AB1377" s="1" t="s">
        <v>78</v>
      </c>
      <c r="AC1377" s="1" t="s">
        <v>45112</v>
      </c>
      <c r="AD1377" s="1" t="s">
        <v>80</v>
      </c>
      <c r="AE1377" s="1" t="s">
        <v>81</v>
      </c>
      <c r="AF1377" s="1" t="s">
        <v>73</v>
      </c>
      <c r="AG1377" s="13" t="s">
        <v>73</v>
      </c>
      <c r="AH1377" s="1" t="s">
        <v>73</v>
      </c>
      <c r="AI1377" s="1" t="s">
        <v>82</v>
      </c>
      <c r="AJ1377" s="1" t="s">
        <v>82</v>
      </c>
      <c r="AK1377" s="1" t="s">
        <v>189</v>
      </c>
      <c r="AL1377" s="1" t="s">
        <v>83</v>
      </c>
      <c r="AM1377" s="1" t="s">
        <v>84</v>
      </c>
      <c r="AN1377" s="1" t="s">
        <v>45108</v>
      </c>
      <c r="AO1377" s="1" t="s">
        <v>73</v>
      </c>
      <c r="AP1377" s="1" t="s">
        <v>93</v>
      </c>
      <c r="AQ1377" s="1" t="s">
        <v>76</v>
      </c>
      <c r="AR1377" s="1" t="s">
        <v>73</v>
      </c>
      <c r="AS1377" s="1" t="s">
        <v>73</v>
      </c>
      <c r="AT1377" s="1" t="s">
        <v>85</v>
      </c>
      <c r="AU1377" s="1" t="s">
        <v>86</v>
      </c>
      <c r="AV1377" s="1" t="s">
        <v>87</v>
      </c>
      <c r="AW1377" s="1" t="s">
        <v>88</v>
      </c>
      <c r="AX1377" s="1" t="s">
        <v>383</v>
      </c>
      <c r="AY1377" s="1" t="s">
        <v>73</v>
      </c>
      <c r="AZ1377" s="12">
        <v>5</v>
      </c>
      <c r="BA1377" s="12">
        <v>10</v>
      </c>
      <c r="BB1377" s="12">
        <v>1013</v>
      </c>
      <c r="BC1377" s="1" t="s">
        <v>45113</v>
      </c>
      <c r="BD1377" s="1" t="s">
        <v>45114</v>
      </c>
      <c r="BE1377" s="1" t="s">
        <v>91</v>
      </c>
      <c r="BF1377" s="1" t="s">
        <v>45115</v>
      </c>
      <c r="BG1377" s="1" t="s">
        <v>93</v>
      </c>
      <c r="BH1377" s="1" t="s">
        <v>93</v>
      </c>
      <c r="BI1377" s="1" t="s">
        <v>76</v>
      </c>
      <c r="BJ1377" s="1" t="s">
        <v>93</v>
      </c>
    </row>
    <row r="1378" spans="1:62" hidden="1" x14ac:dyDescent="0.2">
      <c r="A1378" s="12" t="s">
        <v>4077</v>
      </c>
      <c r="B1378" s="1" t="s">
        <v>45101</v>
      </c>
      <c r="C1378" s="1" t="s">
        <v>174</v>
      </c>
      <c r="D1378" s="1" t="s">
        <v>45089</v>
      </c>
      <c r="E1378" s="1" t="s">
        <v>45090</v>
      </c>
      <c r="F1378" s="1" t="s">
        <v>45091</v>
      </c>
      <c r="G1378" s="1" t="s">
        <v>3030</v>
      </c>
      <c r="H1378" s="58" t="str">
        <f t="shared" si="200"/>
        <v>泉州</v>
      </c>
      <c r="I1378" s="1" t="s">
        <v>3595</v>
      </c>
      <c r="J1378" s="1" t="s">
        <v>3596</v>
      </c>
      <c r="K1378" s="1" t="s">
        <v>250</v>
      </c>
      <c r="L1378" s="1" t="s">
        <v>250</v>
      </c>
      <c r="M1378" s="1" t="s">
        <v>45092</v>
      </c>
      <c r="N1378" s="1" t="s">
        <v>45093</v>
      </c>
      <c r="O1378" s="1" t="s">
        <v>70</v>
      </c>
      <c r="P1378" s="1" t="s">
        <v>106</v>
      </c>
      <c r="Q1378" s="1" t="s">
        <v>45094</v>
      </c>
      <c r="R1378" s="1" t="s">
        <v>45095</v>
      </c>
      <c r="S1378" s="1" t="s">
        <v>45096</v>
      </c>
      <c r="T1378" s="1" t="s">
        <v>73</v>
      </c>
      <c r="U1378" s="1" t="s">
        <v>45097</v>
      </c>
      <c r="V1378" s="1" t="s">
        <v>76</v>
      </c>
      <c r="W1378" s="1" t="s">
        <v>73</v>
      </c>
      <c r="X1378" s="1" t="s">
        <v>73</v>
      </c>
      <c r="Y1378" s="1" t="s">
        <v>73</v>
      </c>
      <c r="Z1378" s="1" t="s">
        <v>45098</v>
      </c>
      <c r="AA1378" s="1" t="s">
        <v>45099</v>
      </c>
      <c r="AB1378" s="1" t="s">
        <v>78</v>
      </c>
      <c r="AC1378" s="1" t="s">
        <v>45100</v>
      </c>
      <c r="AD1378" s="1" t="s">
        <v>80</v>
      </c>
      <c r="AE1378" s="1" t="s">
        <v>73</v>
      </c>
      <c r="AF1378" s="1" t="s">
        <v>73</v>
      </c>
      <c r="AG1378" s="13" t="s">
        <v>73</v>
      </c>
      <c r="AH1378" s="1" t="s">
        <v>73</v>
      </c>
      <c r="AI1378" s="1" t="s">
        <v>465</v>
      </c>
      <c r="AJ1378" s="1" t="s">
        <v>82</v>
      </c>
      <c r="AK1378" s="1" t="s">
        <v>82</v>
      </c>
      <c r="AL1378" s="1" t="s">
        <v>8472</v>
      </c>
      <c r="AM1378" s="1" t="s">
        <v>3596</v>
      </c>
      <c r="AN1378" s="1" t="s">
        <v>45099</v>
      </c>
      <c r="AO1378" s="1" t="s">
        <v>73</v>
      </c>
      <c r="AP1378" s="1" t="s">
        <v>93</v>
      </c>
      <c r="AQ1378" s="1" t="s">
        <v>76</v>
      </c>
      <c r="AR1378" s="1" t="s">
        <v>76</v>
      </c>
      <c r="AS1378" s="1" t="s">
        <v>73</v>
      </c>
      <c r="AT1378" s="1" t="s">
        <v>299</v>
      </c>
      <c r="AU1378" s="1" t="s">
        <v>299</v>
      </c>
      <c r="AV1378" s="1" t="s">
        <v>299</v>
      </c>
      <c r="AW1378" s="1" t="s">
        <v>300</v>
      </c>
      <c r="AX1378" s="1" t="s">
        <v>89</v>
      </c>
      <c r="AY1378" s="1" t="s">
        <v>73</v>
      </c>
      <c r="AZ1378" s="12">
        <v>2</v>
      </c>
      <c r="BA1378" s="12">
        <v>0</v>
      </c>
      <c r="BB1378" s="12">
        <v>0</v>
      </c>
      <c r="BC1378" s="1" t="s">
        <v>45101</v>
      </c>
      <c r="BD1378" s="1" t="s">
        <v>45102</v>
      </c>
      <c r="BE1378" s="1" t="s">
        <v>91</v>
      </c>
      <c r="BF1378" s="1" t="s">
        <v>45103</v>
      </c>
      <c r="BG1378" s="1" t="s">
        <v>93</v>
      </c>
      <c r="BH1378" s="1" t="s">
        <v>93</v>
      </c>
      <c r="BI1378" s="1" t="s">
        <v>76</v>
      </c>
      <c r="BJ1378" s="1" t="s">
        <v>93</v>
      </c>
    </row>
    <row r="1379" spans="1:62" hidden="1" x14ac:dyDescent="0.2">
      <c r="A1379" s="12" t="s">
        <v>4608</v>
      </c>
      <c r="B1379" s="1" t="s">
        <v>8050</v>
      </c>
      <c r="C1379" s="1" t="s">
        <v>359</v>
      </c>
      <c r="D1379" s="1" t="s">
        <v>45074</v>
      </c>
      <c r="E1379" s="1" t="s">
        <v>45075</v>
      </c>
      <c r="F1379" s="1" t="s">
        <v>45076</v>
      </c>
      <c r="G1379" s="1" t="s">
        <v>623</v>
      </c>
      <c r="H1379" s="58" t="str">
        <f t="shared" ref="H1379:H1391" si="201">G1379</f>
        <v>龙海供电有限公司</v>
      </c>
      <c r="I1379" s="1" t="s">
        <v>624</v>
      </c>
      <c r="J1379" s="1" t="s">
        <v>625</v>
      </c>
      <c r="K1379" s="1" t="s">
        <v>413</v>
      </c>
      <c r="L1379" s="1" t="s">
        <v>458</v>
      </c>
      <c r="M1379" s="1" t="s">
        <v>45077</v>
      </c>
      <c r="N1379" s="1" t="s">
        <v>45078</v>
      </c>
      <c r="O1379" s="1" t="s">
        <v>293</v>
      </c>
      <c r="P1379" s="1" t="s">
        <v>106</v>
      </c>
      <c r="Q1379" s="1" t="s">
        <v>45079</v>
      </c>
      <c r="R1379" s="1" t="s">
        <v>45080</v>
      </c>
      <c r="S1379" s="1" t="s">
        <v>45081</v>
      </c>
      <c r="T1379" s="1" t="s">
        <v>45082</v>
      </c>
      <c r="U1379" s="1" t="s">
        <v>45083</v>
      </c>
      <c r="V1379" s="1" t="s">
        <v>76</v>
      </c>
      <c r="W1379" s="1" t="s">
        <v>73</v>
      </c>
      <c r="X1379" s="1" t="s">
        <v>73</v>
      </c>
      <c r="Y1379" s="1" t="s">
        <v>73</v>
      </c>
      <c r="Z1379" s="1" t="s">
        <v>45077</v>
      </c>
      <c r="AA1379" s="1" t="s">
        <v>45084</v>
      </c>
      <c r="AB1379" s="1" t="s">
        <v>78</v>
      </c>
      <c r="AC1379" s="1" t="s">
        <v>45085</v>
      </c>
      <c r="AD1379" s="1" t="s">
        <v>164</v>
      </c>
      <c r="AE1379" s="1" t="s">
        <v>73</v>
      </c>
      <c r="AF1379" s="1" t="s">
        <v>73</v>
      </c>
      <c r="AG1379" s="13" t="s">
        <v>73</v>
      </c>
      <c r="AH1379" s="1" t="s">
        <v>73</v>
      </c>
      <c r="AI1379" s="1" t="s">
        <v>211</v>
      </c>
      <c r="AJ1379" s="1" t="s">
        <v>403</v>
      </c>
      <c r="AK1379" s="1" t="s">
        <v>82</v>
      </c>
      <c r="AL1379" s="1" t="s">
        <v>45086</v>
      </c>
      <c r="AM1379" s="1" t="s">
        <v>625</v>
      </c>
      <c r="AN1379" s="1" t="s">
        <v>45084</v>
      </c>
      <c r="AO1379" s="1" t="s">
        <v>82</v>
      </c>
      <c r="AP1379" s="1" t="s">
        <v>93</v>
      </c>
      <c r="AQ1379" s="1" t="s">
        <v>76</v>
      </c>
      <c r="AR1379" s="1" t="s">
        <v>76</v>
      </c>
      <c r="AS1379" s="1" t="s">
        <v>73</v>
      </c>
      <c r="AT1379" s="1" t="s">
        <v>138</v>
      </c>
      <c r="AU1379" s="1" t="s">
        <v>237</v>
      </c>
      <c r="AV1379" s="1" t="s">
        <v>192</v>
      </c>
      <c r="AW1379" s="1" t="s">
        <v>193</v>
      </c>
      <c r="AX1379" s="1" t="s">
        <v>425</v>
      </c>
      <c r="AY1379" s="1" t="s">
        <v>45082</v>
      </c>
      <c r="AZ1379" s="12">
        <v>20</v>
      </c>
      <c r="BA1379" s="12">
        <v>9</v>
      </c>
      <c r="BB1379" s="12">
        <v>4099</v>
      </c>
      <c r="BC1379" s="1" t="s">
        <v>8050</v>
      </c>
      <c r="BD1379" s="1" t="s">
        <v>45087</v>
      </c>
      <c r="BE1379" s="1" t="s">
        <v>91</v>
      </c>
      <c r="BF1379" s="1" t="s">
        <v>45088</v>
      </c>
      <c r="BG1379" s="1" t="s">
        <v>93</v>
      </c>
      <c r="BH1379" s="1" t="s">
        <v>93</v>
      </c>
      <c r="BI1379" s="1" t="s">
        <v>76</v>
      </c>
      <c r="BJ1379" s="1" t="s">
        <v>93</v>
      </c>
    </row>
    <row r="1380" spans="1:62" hidden="1" x14ac:dyDescent="0.2">
      <c r="A1380" s="12" t="s">
        <v>4481</v>
      </c>
      <c r="B1380" s="1" t="s">
        <v>45072</v>
      </c>
      <c r="C1380" s="1" t="s">
        <v>174</v>
      </c>
      <c r="D1380" s="1" t="s">
        <v>45063</v>
      </c>
      <c r="E1380" s="1" t="s">
        <v>45064</v>
      </c>
      <c r="F1380" s="1" t="s">
        <v>45065</v>
      </c>
      <c r="G1380" s="1" t="s">
        <v>178</v>
      </c>
      <c r="H1380" s="58" t="str">
        <f t="shared" si="201"/>
        <v>南安市供电公司</v>
      </c>
      <c r="I1380" s="1" t="s">
        <v>201</v>
      </c>
      <c r="J1380" s="1" t="s">
        <v>202</v>
      </c>
      <c r="K1380" s="1" t="s">
        <v>129</v>
      </c>
      <c r="L1380" s="1" t="s">
        <v>130</v>
      </c>
      <c r="M1380" s="1" t="s">
        <v>45066</v>
      </c>
      <c r="N1380" s="1" t="s">
        <v>45067</v>
      </c>
      <c r="O1380" s="1" t="s">
        <v>156</v>
      </c>
      <c r="P1380" s="1" t="s">
        <v>157</v>
      </c>
      <c r="Q1380" s="1" t="s">
        <v>45068</v>
      </c>
      <c r="R1380" s="1" t="s">
        <v>45069</v>
      </c>
      <c r="S1380" s="1" t="s">
        <v>73</v>
      </c>
      <c r="T1380" s="1" t="s">
        <v>73</v>
      </c>
      <c r="U1380" s="1" t="s">
        <v>45070</v>
      </c>
      <c r="V1380" s="1" t="s">
        <v>76</v>
      </c>
      <c r="W1380" s="1" t="s">
        <v>73</v>
      </c>
      <c r="X1380" s="1" t="s">
        <v>73</v>
      </c>
      <c r="Y1380" s="1" t="s">
        <v>73</v>
      </c>
      <c r="Z1380" s="1" t="s">
        <v>45055</v>
      </c>
      <c r="AA1380" s="1" t="s">
        <v>73</v>
      </c>
      <c r="AB1380" s="1" t="s">
        <v>78</v>
      </c>
      <c r="AC1380" s="1" t="s">
        <v>45071</v>
      </c>
      <c r="AD1380" s="1" t="s">
        <v>80</v>
      </c>
      <c r="AE1380" s="1" t="s">
        <v>73</v>
      </c>
      <c r="AF1380" s="1" t="s">
        <v>73</v>
      </c>
      <c r="AG1380" s="13" t="s">
        <v>73</v>
      </c>
      <c r="AH1380" s="1" t="s">
        <v>73</v>
      </c>
      <c r="AI1380" s="1" t="s">
        <v>402</v>
      </c>
      <c r="AJ1380" s="1" t="s">
        <v>403</v>
      </c>
      <c r="AK1380" s="1" t="s">
        <v>82</v>
      </c>
      <c r="AL1380" s="1" t="s">
        <v>5337</v>
      </c>
      <c r="AM1380" s="1" t="s">
        <v>5338</v>
      </c>
      <c r="AN1380" s="1" t="s">
        <v>73</v>
      </c>
      <c r="AO1380" s="1" t="s">
        <v>73</v>
      </c>
      <c r="AP1380" s="1" t="s">
        <v>93</v>
      </c>
      <c r="AQ1380" s="1" t="s">
        <v>73</v>
      </c>
      <c r="AR1380" s="1" t="s">
        <v>73</v>
      </c>
      <c r="AS1380" s="1" t="s">
        <v>73</v>
      </c>
      <c r="AT1380" s="1" t="s">
        <v>138</v>
      </c>
      <c r="AU1380" s="1" t="s">
        <v>237</v>
      </c>
      <c r="AV1380" s="1" t="s">
        <v>213</v>
      </c>
      <c r="AW1380" s="1" t="s">
        <v>238</v>
      </c>
      <c r="AX1380" s="1" t="s">
        <v>142</v>
      </c>
      <c r="AY1380" s="1" t="s">
        <v>73</v>
      </c>
      <c r="AZ1380" s="12">
        <v>30</v>
      </c>
      <c r="BA1380" s="12">
        <v>15</v>
      </c>
      <c r="BB1380" s="12">
        <v>4686</v>
      </c>
      <c r="BC1380" s="1" t="s">
        <v>45072</v>
      </c>
      <c r="BD1380" s="1" t="s">
        <v>45073</v>
      </c>
      <c r="BE1380" s="1" t="s">
        <v>195</v>
      </c>
      <c r="BF1380" s="1" t="s">
        <v>73</v>
      </c>
      <c r="BG1380" s="1" t="s">
        <v>93</v>
      </c>
      <c r="BH1380" s="1" t="s">
        <v>93</v>
      </c>
      <c r="BI1380" s="1" t="s">
        <v>76</v>
      </c>
      <c r="BJ1380" s="1" t="s">
        <v>76</v>
      </c>
    </row>
    <row r="1381" spans="1:62" hidden="1" x14ac:dyDescent="0.2">
      <c r="A1381" s="12" t="s">
        <v>5516</v>
      </c>
      <c r="B1381" s="1" t="s">
        <v>45061</v>
      </c>
      <c r="C1381" s="1" t="s">
        <v>174</v>
      </c>
      <c r="D1381" s="1" t="s">
        <v>45052</v>
      </c>
      <c r="E1381" s="1" t="s">
        <v>45053</v>
      </c>
      <c r="F1381" s="1" t="s">
        <v>45054</v>
      </c>
      <c r="G1381" s="1" t="s">
        <v>178</v>
      </c>
      <c r="H1381" s="58" t="str">
        <f t="shared" si="201"/>
        <v>南安市供电公司</v>
      </c>
      <c r="I1381" s="1" t="s">
        <v>201</v>
      </c>
      <c r="J1381" s="1" t="s">
        <v>202</v>
      </c>
      <c r="K1381" s="1" t="s">
        <v>413</v>
      </c>
      <c r="L1381" s="1" t="s">
        <v>458</v>
      </c>
      <c r="M1381" s="1" t="s">
        <v>45055</v>
      </c>
      <c r="N1381" s="1" t="s">
        <v>45056</v>
      </c>
      <c r="O1381" s="1" t="s">
        <v>156</v>
      </c>
      <c r="P1381" s="1" t="s">
        <v>157</v>
      </c>
      <c r="Q1381" s="1" t="s">
        <v>45057</v>
      </c>
      <c r="R1381" s="1" t="s">
        <v>45058</v>
      </c>
      <c r="S1381" s="1" t="s">
        <v>73</v>
      </c>
      <c r="T1381" s="1" t="s">
        <v>73</v>
      </c>
      <c r="U1381" s="1" t="s">
        <v>45059</v>
      </c>
      <c r="V1381" s="1" t="s">
        <v>76</v>
      </c>
      <c r="W1381" s="1" t="s">
        <v>73</v>
      </c>
      <c r="X1381" s="1" t="s">
        <v>73</v>
      </c>
      <c r="Y1381" s="1" t="s">
        <v>73</v>
      </c>
      <c r="Z1381" s="1" t="s">
        <v>45055</v>
      </c>
      <c r="AA1381" s="1" t="s">
        <v>73</v>
      </c>
      <c r="AB1381" s="1" t="s">
        <v>78</v>
      </c>
      <c r="AC1381" s="1" t="s">
        <v>45060</v>
      </c>
      <c r="AD1381" s="1" t="s">
        <v>80</v>
      </c>
      <c r="AE1381" s="1" t="s">
        <v>73</v>
      </c>
      <c r="AF1381" s="1" t="s">
        <v>73</v>
      </c>
      <c r="AG1381" s="13" t="s">
        <v>73</v>
      </c>
      <c r="AH1381" s="1" t="s">
        <v>73</v>
      </c>
      <c r="AI1381" s="1" t="s">
        <v>211</v>
      </c>
      <c r="AJ1381" s="1" t="s">
        <v>403</v>
      </c>
      <c r="AK1381" s="1" t="s">
        <v>82</v>
      </c>
      <c r="AL1381" s="1" t="s">
        <v>5337</v>
      </c>
      <c r="AM1381" s="1" t="s">
        <v>5338</v>
      </c>
      <c r="AN1381" s="1" t="s">
        <v>73</v>
      </c>
      <c r="AO1381" s="1" t="s">
        <v>73</v>
      </c>
      <c r="AP1381" s="1" t="s">
        <v>93</v>
      </c>
      <c r="AQ1381" s="1" t="s">
        <v>73</v>
      </c>
      <c r="AR1381" s="1" t="s">
        <v>73</v>
      </c>
      <c r="AS1381" s="1" t="s">
        <v>73</v>
      </c>
      <c r="AT1381" s="1" t="s">
        <v>117</v>
      </c>
      <c r="AU1381" s="1" t="s">
        <v>118</v>
      </c>
      <c r="AV1381" s="1" t="s">
        <v>119</v>
      </c>
      <c r="AW1381" s="1" t="s">
        <v>120</v>
      </c>
      <c r="AX1381" s="1" t="s">
        <v>121</v>
      </c>
      <c r="AY1381" s="1" t="s">
        <v>73</v>
      </c>
      <c r="AZ1381" s="12">
        <v>3</v>
      </c>
      <c r="BA1381" s="12">
        <v>26</v>
      </c>
      <c r="BB1381" s="12">
        <v>227</v>
      </c>
      <c r="BC1381" s="1" t="s">
        <v>45061</v>
      </c>
      <c r="BD1381" s="1" t="s">
        <v>45062</v>
      </c>
      <c r="BE1381" s="1" t="s">
        <v>195</v>
      </c>
      <c r="BF1381" s="1" t="s">
        <v>73</v>
      </c>
      <c r="BG1381" s="1" t="s">
        <v>93</v>
      </c>
      <c r="BH1381" s="1" t="s">
        <v>93</v>
      </c>
      <c r="BI1381" s="1" t="s">
        <v>76</v>
      </c>
      <c r="BJ1381" s="1" t="s">
        <v>76</v>
      </c>
    </row>
    <row r="1382" spans="1:62" hidden="1" x14ac:dyDescent="0.2">
      <c r="A1382" s="12" t="s">
        <v>1376</v>
      </c>
      <c r="B1382" s="1" t="s">
        <v>7781</v>
      </c>
      <c r="C1382" s="1" t="s">
        <v>265</v>
      </c>
      <c r="D1382" s="1" t="s">
        <v>45039</v>
      </c>
      <c r="E1382" s="1" t="s">
        <v>45040</v>
      </c>
      <c r="F1382" s="1" t="s">
        <v>45041</v>
      </c>
      <c r="G1382" s="1" t="s">
        <v>269</v>
      </c>
      <c r="H1382" s="58" t="str">
        <f t="shared" si="201"/>
        <v>国网永安市供电公司</v>
      </c>
      <c r="I1382" s="1" t="s">
        <v>5386</v>
      </c>
      <c r="J1382" s="1" t="s">
        <v>5387</v>
      </c>
      <c r="K1382" s="1" t="s">
        <v>129</v>
      </c>
      <c r="L1382" s="1" t="s">
        <v>130</v>
      </c>
      <c r="M1382" s="1" t="s">
        <v>45042</v>
      </c>
      <c r="N1382" s="1" t="s">
        <v>45043</v>
      </c>
      <c r="O1382" s="1" t="s">
        <v>156</v>
      </c>
      <c r="P1382" s="1" t="s">
        <v>185</v>
      </c>
      <c r="Q1382" s="1" t="s">
        <v>45044</v>
      </c>
      <c r="R1382" s="1" t="s">
        <v>45045</v>
      </c>
      <c r="S1382" s="1" t="s">
        <v>45046</v>
      </c>
      <c r="T1382" s="1" t="s">
        <v>73</v>
      </c>
      <c r="U1382" s="1" t="s">
        <v>45047</v>
      </c>
      <c r="V1382" s="1" t="s">
        <v>76</v>
      </c>
      <c r="W1382" s="1" t="s">
        <v>73</v>
      </c>
      <c r="X1382" s="1" t="s">
        <v>73</v>
      </c>
      <c r="Y1382" s="1" t="s">
        <v>73</v>
      </c>
      <c r="Z1382" s="1" t="s">
        <v>45048</v>
      </c>
      <c r="AA1382" s="1" t="s">
        <v>45049</v>
      </c>
      <c r="AB1382" s="1" t="s">
        <v>78</v>
      </c>
      <c r="AC1382" s="1" t="s">
        <v>44976</v>
      </c>
      <c r="AD1382" s="1" t="s">
        <v>164</v>
      </c>
      <c r="AE1382" s="1" t="s">
        <v>73</v>
      </c>
      <c r="AF1382" s="1" t="s">
        <v>73</v>
      </c>
      <c r="AG1382" s="13" t="s">
        <v>73</v>
      </c>
      <c r="AH1382" s="1" t="s">
        <v>73</v>
      </c>
      <c r="AI1382" s="1" t="s">
        <v>82</v>
      </c>
      <c r="AJ1382" s="1" t="s">
        <v>82</v>
      </c>
      <c r="AK1382" s="1" t="s">
        <v>189</v>
      </c>
      <c r="AL1382" s="1" t="s">
        <v>45050</v>
      </c>
      <c r="AM1382" s="1" t="s">
        <v>3004</v>
      </c>
      <c r="AN1382" s="1" t="s">
        <v>45049</v>
      </c>
      <c r="AO1382" s="1" t="s">
        <v>73</v>
      </c>
      <c r="AP1382" s="1" t="s">
        <v>93</v>
      </c>
      <c r="AQ1382" s="1" t="s">
        <v>76</v>
      </c>
      <c r="AR1382" s="1" t="s">
        <v>73</v>
      </c>
      <c r="AS1382" s="1" t="s">
        <v>73</v>
      </c>
      <c r="AT1382" s="1" t="s">
        <v>138</v>
      </c>
      <c r="AU1382" s="1" t="s">
        <v>139</v>
      </c>
      <c r="AV1382" s="1" t="s">
        <v>140</v>
      </c>
      <c r="AW1382" s="1" t="s">
        <v>141</v>
      </c>
      <c r="AX1382" s="1" t="s">
        <v>2654</v>
      </c>
      <c r="AY1382" s="1" t="s">
        <v>73</v>
      </c>
      <c r="AZ1382" s="12">
        <v>22</v>
      </c>
      <c r="BA1382" s="12">
        <v>9</v>
      </c>
      <c r="BB1382" s="12">
        <v>1813</v>
      </c>
      <c r="BC1382" s="1" t="s">
        <v>7781</v>
      </c>
      <c r="BD1382" s="1" t="s">
        <v>7782</v>
      </c>
      <c r="BE1382" s="1" t="s">
        <v>91</v>
      </c>
      <c r="BF1382" s="1" t="s">
        <v>45051</v>
      </c>
      <c r="BG1382" s="1" t="s">
        <v>93</v>
      </c>
      <c r="BH1382" s="1" t="s">
        <v>93</v>
      </c>
      <c r="BI1382" s="1" t="s">
        <v>76</v>
      </c>
      <c r="BJ1382" s="1" t="s">
        <v>93</v>
      </c>
    </row>
    <row r="1383" spans="1:62" hidden="1" x14ac:dyDescent="0.2">
      <c r="A1383" s="12" t="s">
        <v>1355</v>
      </c>
      <c r="B1383" s="1" t="s">
        <v>2379</v>
      </c>
      <c r="C1383" s="1" t="s">
        <v>147</v>
      </c>
      <c r="D1383" s="1" t="s">
        <v>45027</v>
      </c>
      <c r="E1383" s="1" t="s">
        <v>45028</v>
      </c>
      <c r="F1383" s="1" t="s">
        <v>45029</v>
      </c>
      <c r="G1383" s="1" t="s">
        <v>2556</v>
      </c>
      <c r="H1383" s="58" t="str">
        <f t="shared" si="201"/>
        <v>连城供电有限公司</v>
      </c>
      <c r="I1383" s="1" t="s">
        <v>4235</v>
      </c>
      <c r="J1383" s="1" t="s">
        <v>4236</v>
      </c>
      <c r="K1383" s="1" t="s">
        <v>129</v>
      </c>
      <c r="L1383" s="1" t="s">
        <v>575</v>
      </c>
      <c r="M1383" s="1" t="s">
        <v>45030</v>
      </c>
      <c r="N1383" s="1" t="s">
        <v>45031</v>
      </c>
      <c r="O1383" s="1" t="s">
        <v>70</v>
      </c>
      <c r="P1383" s="1" t="s">
        <v>185</v>
      </c>
      <c r="Q1383" s="1" t="s">
        <v>45032</v>
      </c>
      <c r="R1383" s="1" t="s">
        <v>45033</v>
      </c>
      <c r="S1383" s="1" t="s">
        <v>45034</v>
      </c>
      <c r="T1383" s="1" t="s">
        <v>45035</v>
      </c>
      <c r="U1383" s="1" t="s">
        <v>45036</v>
      </c>
      <c r="V1383" s="1" t="s">
        <v>76</v>
      </c>
      <c r="W1383" s="1" t="s">
        <v>73</v>
      </c>
      <c r="X1383" s="1" t="s">
        <v>73</v>
      </c>
      <c r="Y1383" s="1" t="s">
        <v>73</v>
      </c>
      <c r="Z1383" s="1" t="s">
        <v>45037</v>
      </c>
      <c r="AA1383" s="1" t="s">
        <v>45031</v>
      </c>
      <c r="AB1383" s="1" t="s">
        <v>78</v>
      </c>
      <c r="AC1383" s="1" t="s">
        <v>44493</v>
      </c>
      <c r="AD1383" s="1" t="s">
        <v>164</v>
      </c>
      <c r="AE1383" s="1" t="s">
        <v>73</v>
      </c>
      <c r="AF1383" s="1" t="s">
        <v>73</v>
      </c>
      <c r="AG1383" s="13" t="s">
        <v>73</v>
      </c>
      <c r="AH1383" s="1" t="s">
        <v>73</v>
      </c>
      <c r="AI1383" s="1" t="s">
        <v>82</v>
      </c>
      <c r="AJ1383" s="1" t="s">
        <v>82</v>
      </c>
      <c r="AK1383" s="1" t="s">
        <v>189</v>
      </c>
      <c r="AL1383" s="1" t="s">
        <v>44091</v>
      </c>
      <c r="AM1383" s="1" t="s">
        <v>4236</v>
      </c>
      <c r="AN1383" s="1" t="s">
        <v>45031</v>
      </c>
      <c r="AO1383" s="1" t="s">
        <v>73</v>
      </c>
      <c r="AP1383" s="1" t="s">
        <v>93</v>
      </c>
      <c r="AQ1383" s="1" t="s">
        <v>76</v>
      </c>
      <c r="AR1383" s="1" t="s">
        <v>76</v>
      </c>
      <c r="AS1383" s="1" t="s">
        <v>73</v>
      </c>
      <c r="AT1383" s="1" t="s">
        <v>138</v>
      </c>
      <c r="AU1383" s="1" t="s">
        <v>586</v>
      </c>
      <c r="AV1383" s="1" t="s">
        <v>192</v>
      </c>
      <c r="AW1383" s="1" t="s">
        <v>3216</v>
      </c>
      <c r="AX1383" s="1" t="s">
        <v>142</v>
      </c>
      <c r="AY1383" s="1" t="s">
        <v>45035</v>
      </c>
      <c r="AZ1383" s="12">
        <v>4</v>
      </c>
      <c r="BA1383" s="12">
        <v>1</v>
      </c>
      <c r="BB1383" s="12">
        <v>301</v>
      </c>
      <c r="BC1383" s="1" t="s">
        <v>2379</v>
      </c>
      <c r="BD1383" s="1" t="s">
        <v>4240</v>
      </c>
      <c r="BE1383" s="1" t="s">
        <v>91</v>
      </c>
      <c r="BF1383" s="1" t="s">
        <v>45038</v>
      </c>
      <c r="BG1383" s="1" t="s">
        <v>93</v>
      </c>
      <c r="BH1383" s="1" t="s">
        <v>93</v>
      </c>
      <c r="BI1383" s="1" t="s">
        <v>76</v>
      </c>
      <c r="BJ1383" s="1" t="s">
        <v>93</v>
      </c>
    </row>
    <row r="1384" spans="1:62" hidden="1" x14ac:dyDescent="0.2">
      <c r="A1384" s="12" t="s">
        <v>1336</v>
      </c>
      <c r="B1384" s="1" t="s">
        <v>8435</v>
      </c>
      <c r="C1384" s="1" t="s">
        <v>265</v>
      </c>
      <c r="D1384" s="1" t="s">
        <v>45014</v>
      </c>
      <c r="E1384" s="1" t="s">
        <v>45015</v>
      </c>
      <c r="F1384" s="1" t="s">
        <v>45016</v>
      </c>
      <c r="G1384" s="1" t="s">
        <v>3709</v>
      </c>
      <c r="H1384" s="58" t="str">
        <f t="shared" si="201"/>
        <v>国网泰宁县供电公司</v>
      </c>
      <c r="I1384" s="1" t="s">
        <v>4839</v>
      </c>
      <c r="J1384" s="1" t="s">
        <v>4840</v>
      </c>
      <c r="K1384" s="1" t="s">
        <v>129</v>
      </c>
      <c r="L1384" s="1" t="s">
        <v>575</v>
      </c>
      <c r="M1384" s="1" t="s">
        <v>45017</v>
      </c>
      <c r="N1384" s="1" t="s">
        <v>45018</v>
      </c>
      <c r="O1384" s="1" t="s">
        <v>293</v>
      </c>
      <c r="P1384" s="1" t="s">
        <v>106</v>
      </c>
      <c r="Q1384" s="1" t="s">
        <v>45019</v>
      </c>
      <c r="R1384" s="1" t="s">
        <v>45020</v>
      </c>
      <c r="S1384" s="1" t="s">
        <v>45021</v>
      </c>
      <c r="T1384" s="1" t="s">
        <v>45022</v>
      </c>
      <c r="U1384" s="1" t="s">
        <v>45023</v>
      </c>
      <c r="V1384" s="1" t="s">
        <v>76</v>
      </c>
      <c r="W1384" s="1" t="s">
        <v>73</v>
      </c>
      <c r="X1384" s="1" t="s">
        <v>73</v>
      </c>
      <c r="Y1384" s="1" t="s">
        <v>73</v>
      </c>
      <c r="Z1384" s="1" t="s">
        <v>45024</v>
      </c>
      <c r="AA1384" s="1" t="s">
        <v>45025</v>
      </c>
      <c r="AB1384" s="1" t="s">
        <v>78</v>
      </c>
      <c r="AC1384" s="1" t="s">
        <v>45010</v>
      </c>
      <c r="AD1384" s="1" t="s">
        <v>164</v>
      </c>
      <c r="AE1384" s="1" t="s">
        <v>73</v>
      </c>
      <c r="AF1384" s="1" t="s">
        <v>73</v>
      </c>
      <c r="AG1384" s="13" t="s">
        <v>73</v>
      </c>
      <c r="AH1384" s="1" t="s">
        <v>73</v>
      </c>
      <c r="AI1384" s="1" t="s">
        <v>211</v>
      </c>
      <c r="AJ1384" s="1" t="s">
        <v>403</v>
      </c>
      <c r="AK1384" s="1" t="s">
        <v>82</v>
      </c>
      <c r="AL1384" s="1" t="s">
        <v>4640</v>
      </c>
      <c r="AM1384" s="1" t="s">
        <v>3320</v>
      </c>
      <c r="AN1384" s="1" t="s">
        <v>45025</v>
      </c>
      <c r="AO1384" s="1" t="s">
        <v>73</v>
      </c>
      <c r="AP1384" s="1" t="s">
        <v>93</v>
      </c>
      <c r="AQ1384" s="1" t="s">
        <v>76</v>
      </c>
      <c r="AR1384" s="1" t="s">
        <v>73</v>
      </c>
      <c r="AS1384" s="1" t="s">
        <v>73</v>
      </c>
      <c r="AT1384" s="1" t="s">
        <v>138</v>
      </c>
      <c r="AU1384" s="1" t="s">
        <v>509</v>
      </c>
      <c r="AV1384" s="1" t="s">
        <v>880</v>
      </c>
      <c r="AW1384" s="1" t="s">
        <v>881</v>
      </c>
      <c r="AX1384" s="1" t="s">
        <v>142</v>
      </c>
      <c r="AY1384" s="1" t="s">
        <v>45022</v>
      </c>
      <c r="AZ1384" s="12">
        <v>9</v>
      </c>
      <c r="BA1384" s="12">
        <v>4</v>
      </c>
      <c r="BB1384" s="12">
        <v>839</v>
      </c>
      <c r="BC1384" s="1" t="s">
        <v>8435</v>
      </c>
      <c r="BD1384" s="1" t="s">
        <v>44312</v>
      </c>
      <c r="BE1384" s="1" t="s">
        <v>91</v>
      </c>
      <c r="BF1384" s="1" t="s">
        <v>45026</v>
      </c>
      <c r="BG1384" s="1" t="s">
        <v>93</v>
      </c>
      <c r="BH1384" s="1" t="s">
        <v>93</v>
      </c>
      <c r="BI1384" s="1" t="s">
        <v>76</v>
      </c>
      <c r="BJ1384" s="1" t="s">
        <v>93</v>
      </c>
    </row>
    <row r="1385" spans="1:62" hidden="1" x14ac:dyDescent="0.2">
      <c r="A1385" s="12" t="s">
        <v>4099</v>
      </c>
      <c r="B1385" s="1" t="s">
        <v>45011</v>
      </c>
      <c r="C1385" s="1" t="s">
        <v>96</v>
      </c>
      <c r="D1385" s="1" t="s">
        <v>45000</v>
      </c>
      <c r="E1385" s="1" t="s">
        <v>45001</v>
      </c>
      <c r="F1385" s="1" t="s">
        <v>45002</v>
      </c>
      <c r="G1385" s="1" t="s">
        <v>2628</v>
      </c>
      <c r="H1385" s="58" t="str">
        <f t="shared" si="201"/>
        <v>邵武供电公司</v>
      </c>
      <c r="I1385" s="1" t="s">
        <v>2629</v>
      </c>
      <c r="J1385" s="1" t="s">
        <v>2630</v>
      </c>
      <c r="K1385" s="1" t="s">
        <v>250</v>
      </c>
      <c r="L1385" s="1" t="s">
        <v>250</v>
      </c>
      <c r="M1385" s="1" t="s">
        <v>45003</v>
      </c>
      <c r="N1385" s="1" t="s">
        <v>45004</v>
      </c>
      <c r="O1385" s="1" t="s">
        <v>70</v>
      </c>
      <c r="P1385" s="1" t="s">
        <v>106</v>
      </c>
      <c r="Q1385" s="1" t="s">
        <v>45005</v>
      </c>
      <c r="R1385" s="1" t="s">
        <v>45006</v>
      </c>
      <c r="S1385" s="1" t="s">
        <v>2985</v>
      </c>
      <c r="T1385" s="1" t="s">
        <v>45007</v>
      </c>
      <c r="U1385" s="1" t="s">
        <v>45008</v>
      </c>
      <c r="V1385" s="1" t="s">
        <v>76</v>
      </c>
      <c r="W1385" s="1" t="s">
        <v>73</v>
      </c>
      <c r="X1385" s="1" t="s">
        <v>73</v>
      </c>
      <c r="Y1385" s="1" t="s">
        <v>73</v>
      </c>
      <c r="Z1385" s="1" t="s">
        <v>45009</v>
      </c>
      <c r="AA1385" s="1" t="s">
        <v>73</v>
      </c>
      <c r="AB1385" s="1" t="s">
        <v>78</v>
      </c>
      <c r="AC1385" s="1" t="s">
        <v>45010</v>
      </c>
      <c r="AD1385" s="1" t="s">
        <v>80</v>
      </c>
      <c r="AE1385" s="1" t="s">
        <v>73</v>
      </c>
      <c r="AF1385" s="1" t="s">
        <v>73</v>
      </c>
      <c r="AG1385" s="13" t="s">
        <v>73</v>
      </c>
      <c r="AH1385" s="1" t="s">
        <v>73</v>
      </c>
      <c r="AI1385" s="1" t="s">
        <v>82</v>
      </c>
      <c r="AJ1385" s="1" t="s">
        <v>82</v>
      </c>
      <c r="AK1385" s="1" t="s">
        <v>82</v>
      </c>
      <c r="AL1385" s="1" t="s">
        <v>2949</v>
      </c>
      <c r="AM1385" s="1" t="s">
        <v>2630</v>
      </c>
      <c r="AN1385" s="1" t="s">
        <v>73</v>
      </c>
      <c r="AO1385" s="1" t="s">
        <v>73</v>
      </c>
      <c r="AP1385" s="1" t="s">
        <v>76</v>
      </c>
      <c r="AQ1385" s="1" t="s">
        <v>73</v>
      </c>
      <c r="AR1385" s="1" t="s">
        <v>73</v>
      </c>
      <c r="AS1385" s="1" t="s">
        <v>73</v>
      </c>
      <c r="AT1385" s="1" t="s">
        <v>299</v>
      </c>
      <c r="AU1385" s="1" t="s">
        <v>299</v>
      </c>
      <c r="AV1385" s="1" t="s">
        <v>299</v>
      </c>
      <c r="AW1385" s="1" t="s">
        <v>300</v>
      </c>
      <c r="AX1385" s="1" t="s">
        <v>262</v>
      </c>
      <c r="AY1385" s="1" t="s">
        <v>45007</v>
      </c>
      <c r="AZ1385" s="12">
        <v>9</v>
      </c>
      <c r="BA1385" s="12">
        <v>0</v>
      </c>
      <c r="BB1385" s="12">
        <v>182</v>
      </c>
      <c r="BC1385" s="1" t="s">
        <v>45011</v>
      </c>
      <c r="BD1385" s="1" t="s">
        <v>45012</v>
      </c>
      <c r="BE1385" s="1" t="s">
        <v>91</v>
      </c>
      <c r="BF1385" s="1" t="s">
        <v>45013</v>
      </c>
      <c r="BG1385" s="1" t="s">
        <v>93</v>
      </c>
      <c r="BH1385" s="1" t="s">
        <v>93</v>
      </c>
      <c r="BI1385" s="1" t="s">
        <v>76</v>
      </c>
      <c r="BJ1385" s="1" t="s">
        <v>93</v>
      </c>
    </row>
    <row r="1386" spans="1:62" hidden="1" x14ac:dyDescent="0.2">
      <c r="A1386" s="12" t="s">
        <v>4487</v>
      </c>
      <c r="B1386" s="1" t="s">
        <v>3766</v>
      </c>
      <c r="C1386" s="1" t="s">
        <v>265</v>
      </c>
      <c r="D1386" s="1" t="s">
        <v>44988</v>
      </c>
      <c r="E1386" s="1" t="s">
        <v>44989</v>
      </c>
      <c r="F1386" s="1" t="s">
        <v>44990</v>
      </c>
      <c r="G1386" s="1" t="s">
        <v>3652</v>
      </c>
      <c r="H1386" s="58" t="str">
        <f t="shared" si="201"/>
        <v>国网建宁县供电公司</v>
      </c>
      <c r="I1386" s="1" t="s">
        <v>3767</v>
      </c>
      <c r="J1386" s="1" t="s">
        <v>3768</v>
      </c>
      <c r="K1386" s="1" t="s">
        <v>413</v>
      </c>
      <c r="L1386" s="1" t="s">
        <v>497</v>
      </c>
      <c r="M1386" s="1" t="s">
        <v>44991</v>
      </c>
      <c r="N1386" s="1" t="s">
        <v>44992</v>
      </c>
      <c r="O1386" s="1" t="s">
        <v>70</v>
      </c>
      <c r="P1386" s="1" t="s">
        <v>106</v>
      </c>
      <c r="Q1386" s="1" t="s">
        <v>44993</v>
      </c>
      <c r="R1386" s="1" t="s">
        <v>44994</v>
      </c>
      <c r="S1386" s="1" t="s">
        <v>44995</v>
      </c>
      <c r="T1386" s="1" t="s">
        <v>73</v>
      </c>
      <c r="U1386" s="1" t="s">
        <v>44996</v>
      </c>
      <c r="V1386" s="1" t="s">
        <v>76</v>
      </c>
      <c r="W1386" s="1" t="s">
        <v>73</v>
      </c>
      <c r="X1386" s="1" t="s">
        <v>73</v>
      </c>
      <c r="Y1386" s="1" t="s">
        <v>73</v>
      </c>
      <c r="Z1386" s="1" t="s">
        <v>44997</v>
      </c>
      <c r="AA1386" s="1" t="s">
        <v>73</v>
      </c>
      <c r="AB1386" s="1" t="s">
        <v>78</v>
      </c>
      <c r="AC1386" s="1" t="s">
        <v>44998</v>
      </c>
      <c r="AD1386" s="1" t="s">
        <v>164</v>
      </c>
      <c r="AE1386" s="1" t="s">
        <v>73</v>
      </c>
      <c r="AF1386" s="1" t="s">
        <v>73</v>
      </c>
      <c r="AG1386" s="13" t="s">
        <v>73</v>
      </c>
      <c r="AH1386" s="1" t="s">
        <v>73</v>
      </c>
      <c r="AI1386" s="1" t="s">
        <v>82</v>
      </c>
      <c r="AJ1386" s="1" t="s">
        <v>82</v>
      </c>
      <c r="AK1386" s="1" t="s">
        <v>82</v>
      </c>
      <c r="AL1386" s="1" t="s">
        <v>3876</v>
      </c>
      <c r="AM1386" s="1" t="s">
        <v>3652</v>
      </c>
      <c r="AN1386" s="1" t="s">
        <v>73</v>
      </c>
      <c r="AO1386" s="1" t="s">
        <v>73</v>
      </c>
      <c r="AP1386" s="1" t="s">
        <v>93</v>
      </c>
      <c r="AQ1386" s="1" t="s">
        <v>73</v>
      </c>
      <c r="AR1386" s="1" t="s">
        <v>73</v>
      </c>
      <c r="AS1386" s="1" t="s">
        <v>73</v>
      </c>
      <c r="AT1386" s="1" t="s">
        <v>138</v>
      </c>
      <c r="AU1386" s="1" t="s">
        <v>191</v>
      </c>
      <c r="AV1386" s="1" t="s">
        <v>192</v>
      </c>
      <c r="AW1386" s="1" t="s">
        <v>193</v>
      </c>
      <c r="AX1386" s="1" t="s">
        <v>262</v>
      </c>
      <c r="AY1386" s="1" t="s">
        <v>73</v>
      </c>
      <c r="AZ1386" s="12">
        <v>6</v>
      </c>
      <c r="BA1386" s="12">
        <v>0</v>
      </c>
      <c r="BB1386" s="12">
        <v>301</v>
      </c>
      <c r="BC1386" s="1" t="s">
        <v>3766</v>
      </c>
      <c r="BD1386" s="1" t="s">
        <v>3769</v>
      </c>
      <c r="BE1386" s="1" t="s">
        <v>91</v>
      </c>
      <c r="BF1386" s="1" t="s">
        <v>44999</v>
      </c>
      <c r="BG1386" s="1" t="s">
        <v>93</v>
      </c>
      <c r="BH1386" s="1" t="s">
        <v>93</v>
      </c>
      <c r="BI1386" s="1" t="s">
        <v>76</v>
      </c>
      <c r="BJ1386" s="1" t="s">
        <v>93</v>
      </c>
    </row>
    <row r="1387" spans="1:62" hidden="1" x14ac:dyDescent="0.2">
      <c r="A1387" s="12" t="s">
        <v>4492</v>
      </c>
      <c r="B1387" s="1" t="s">
        <v>6508</v>
      </c>
      <c r="C1387" s="1" t="s">
        <v>147</v>
      </c>
      <c r="D1387" s="1" t="s">
        <v>44980</v>
      </c>
      <c r="E1387" s="1" t="s">
        <v>44981</v>
      </c>
      <c r="F1387" s="1" t="s">
        <v>44982</v>
      </c>
      <c r="G1387" s="1" t="s">
        <v>2584</v>
      </c>
      <c r="H1387" s="58" t="str">
        <f t="shared" si="201"/>
        <v>武平供电有限公司</v>
      </c>
      <c r="I1387" s="1" t="s">
        <v>3866</v>
      </c>
      <c r="J1387" s="1" t="s">
        <v>2920</v>
      </c>
      <c r="K1387" s="1" t="s">
        <v>250</v>
      </c>
      <c r="L1387" s="1" t="s">
        <v>250</v>
      </c>
      <c r="M1387" s="1" t="s">
        <v>44957</v>
      </c>
      <c r="N1387" s="1" t="s">
        <v>44983</v>
      </c>
      <c r="O1387" s="1" t="s">
        <v>293</v>
      </c>
      <c r="P1387" s="1" t="s">
        <v>106</v>
      </c>
      <c r="Q1387" s="1" t="s">
        <v>44984</v>
      </c>
      <c r="R1387" s="1" t="s">
        <v>44985</v>
      </c>
      <c r="S1387" s="1" t="s">
        <v>44986</v>
      </c>
      <c r="T1387" s="1" t="s">
        <v>44986</v>
      </c>
      <c r="U1387" s="1" t="s">
        <v>7965</v>
      </c>
      <c r="V1387" s="1" t="s">
        <v>76</v>
      </c>
      <c r="W1387" s="1" t="s">
        <v>73</v>
      </c>
      <c r="X1387" s="1" t="s">
        <v>73</v>
      </c>
      <c r="Y1387" s="1" t="s">
        <v>73</v>
      </c>
      <c r="Z1387" s="1" t="s">
        <v>44957</v>
      </c>
      <c r="AA1387" s="1" t="s">
        <v>73</v>
      </c>
      <c r="AB1387" s="1" t="s">
        <v>78</v>
      </c>
      <c r="AC1387" s="1" t="s">
        <v>44493</v>
      </c>
      <c r="AD1387" s="1" t="s">
        <v>164</v>
      </c>
      <c r="AE1387" s="1" t="s">
        <v>73</v>
      </c>
      <c r="AF1387" s="1" t="s">
        <v>73</v>
      </c>
      <c r="AG1387" s="13" t="s">
        <v>73</v>
      </c>
      <c r="AH1387" s="1" t="s">
        <v>73</v>
      </c>
      <c r="AI1387" s="1" t="s">
        <v>402</v>
      </c>
      <c r="AJ1387" s="1" t="s">
        <v>507</v>
      </c>
      <c r="AK1387" s="1" t="s">
        <v>82</v>
      </c>
      <c r="AL1387" s="1" t="s">
        <v>25123</v>
      </c>
      <c r="AM1387" s="1" t="s">
        <v>5965</v>
      </c>
      <c r="AN1387" s="1" t="s">
        <v>73</v>
      </c>
      <c r="AO1387" s="1" t="s">
        <v>73</v>
      </c>
      <c r="AP1387" s="1" t="s">
        <v>76</v>
      </c>
      <c r="AQ1387" s="1" t="s">
        <v>73</v>
      </c>
      <c r="AR1387" s="1" t="s">
        <v>73</v>
      </c>
      <c r="AS1387" s="1" t="s">
        <v>73</v>
      </c>
      <c r="AT1387" s="1" t="s">
        <v>299</v>
      </c>
      <c r="AU1387" s="1" t="s">
        <v>299</v>
      </c>
      <c r="AV1387" s="1" t="s">
        <v>299</v>
      </c>
      <c r="AW1387" s="1" t="s">
        <v>300</v>
      </c>
      <c r="AX1387" s="1" t="s">
        <v>262</v>
      </c>
      <c r="AY1387" s="1" t="s">
        <v>44986</v>
      </c>
      <c r="AZ1387" s="12">
        <v>4</v>
      </c>
      <c r="BA1387" s="12">
        <v>3</v>
      </c>
      <c r="BB1387" s="12">
        <v>129</v>
      </c>
      <c r="BC1387" s="1" t="s">
        <v>6508</v>
      </c>
      <c r="BD1387" s="1" t="s">
        <v>6510</v>
      </c>
      <c r="BE1387" s="1" t="s">
        <v>91</v>
      </c>
      <c r="BF1387" s="1" t="s">
        <v>44987</v>
      </c>
      <c r="BG1387" s="1" t="s">
        <v>93</v>
      </c>
      <c r="BH1387" s="1" t="s">
        <v>93</v>
      </c>
      <c r="BI1387" s="1" t="s">
        <v>76</v>
      </c>
      <c r="BJ1387" s="1" t="s">
        <v>93</v>
      </c>
    </row>
    <row r="1388" spans="1:62" hidden="1" x14ac:dyDescent="0.2">
      <c r="A1388" s="12" t="s">
        <v>7143</v>
      </c>
      <c r="B1388" s="1" t="s">
        <v>44978</v>
      </c>
      <c r="C1388" s="1" t="s">
        <v>96</v>
      </c>
      <c r="D1388" s="1" t="s">
        <v>44964</v>
      </c>
      <c r="E1388" s="1" t="s">
        <v>44965</v>
      </c>
      <c r="F1388" s="1" t="s">
        <v>44966</v>
      </c>
      <c r="G1388" s="1" t="s">
        <v>410</v>
      </c>
      <c r="H1388" s="58" t="str">
        <f t="shared" si="201"/>
        <v>建瓯供电公司</v>
      </c>
      <c r="I1388" s="1" t="s">
        <v>6388</v>
      </c>
      <c r="J1388" s="1" t="s">
        <v>6389</v>
      </c>
      <c r="K1388" s="1" t="s">
        <v>103</v>
      </c>
      <c r="L1388" s="1" t="s">
        <v>103</v>
      </c>
      <c r="M1388" s="1" t="s">
        <v>44967</v>
      </c>
      <c r="N1388" s="1" t="s">
        <v>44968</v>
      </c>
      <c r="O1388" s="1" t="s">
        <v>293</v>
      </c>
      <c r="P1388" s="1" t="s">
        <v>106</v>
      </c>
      <c r="Q1388" s="1" t="s">
        <v>44969</v>
      </c>
      <c r="R1388" s="1" t="s">
        <v>44970</v>
      </c>
      <c r="S1388" s="1" t="s">
        <v>44971</v>
      </c>
      <c r="T1388" s="1" t="s">
        <v>44972</v>
      </c>
      <c r="U1388" s="1" t="s">
        <v>44973</v>
      </c>
      <c r="V1388" s="1" t="s">
        <v>76</v>
      </c>
      <c r="W1388" s="1" t="s">
        <v>73</v>
      </c>
      <c r="X1388" s="1" t="s">
        <v>73</v>
      </c>
      <c r="Y1388" s="1" t="s">
        <v>73</v>
      </c>
      <c r="Z1388" s="1" t="s">
        <v>44974</v>
      </c>
      <c r="AA1388" s="1" t="s">
        <v>44975</v>
      </c>
      <c r="AB1388" s="1" t="s">
        <v>78</v>
      </c>
      <c r="AC1388" s="1" t="s">
        <v>44976</v>
      </c>
      <c r="AD1388" s="1" t="s">
        <v>80</v>
      </c>
      <c r="AE1388" s="1" t="s">
        <v>73</v>
      </c>
      <c r="AF1388" s="1" t="s">
        <v>73</v>
      </c>
      <c r="AG1388" s="13" t="s">
        <v>73</v>
      </c>
      <c r="AH1388" s="1" t="s">
        <v>73</v>
      </c>
      <c r="AI1388" s="1" t="s">
        <v>82</v>
      </c>
      <c r="AJ1388" s="1" t="s">
        <v>82</v>
      </c>
      <c r="AK1388" s="1" t="s">
        <v>82</v>
      </c>
      <c r="AL1388" s="1" t="s">
        <v>44977</v>
      </c>
      <c r="AM1388" s="1" t="s">
        <v>73</v>
      </c>
      <c r="AN1388" s="1" t="s">
        <v>44975</v>
      </c>
      <c r="AO1388" s="1" t="s">
        <v>82</v>
      </c>
      <c r="AP1388" s="1" t="s">
        <v>93</v>
      </c>
      <c r="AQ1388" s="1" t="s">
        <v>76</v>
      </c>
      <c r="AR1388" s="1" t="s">
        <v>76</v>
      </c>
      <c r="AS1388" s="1" t="s">
        <v>73</v>
      </c>
      <c r="AT1388" s="1" t="s">
        <v>117</v>
      </c>
      <c r="AU1388" s="1" t="s">
        <v>118</v>
      </c>
      <c r="AV1388" s="1" t="s">
        <v>119</v>
      </c>
      <c r="AW1388" s="1" t="s">
        <v>120</v>
      </c>
      <c r="AX1388" s="1" t="s">
        <v>566</v>
      </c>
      <c r="AY1388" s="1" t="s">
        <v>44972</v>
      </c>
      <c r="AZ1388" s="12">
        <v>14</v>
      </c>
      <c r="BA1388" s="12">
        <v>21</v>
      </c>
      <c r="BB1388" s="12">
        <v>948</v>
      </c>
      <c r="BC1388" s="1" t="s">
        <v>44978</v>
      </c>
      <c r="BD1388" s="1" t="s">
        <v>8305</v>
      </c>
      <c r="BE1388" s="1" t="s">
        <v>91</v>
      </c>
      <c r="BF1388" s="1" t="s">
        <v>44979</v>
      </c>
      <c r="BG1388" s="1" t="s">
        <v>93</v>
      </c>
      <c r="BH1388" s="1" t="s">
        <v>93</v>
      </c>
      <c r="BI1388" s="1" t="s">
        <v>76</v>
      </c>
      <c r="BJ1388" s="1" t="s">
        <v>93</v>
      </c>
    </row>
    <row r="1389" spans="1:62" hidden="1" x14ac:dyDescent="0.2">
      <c r="A1389" s="12" t="s">
        <v>4112</v>
      </c>
      <c r="B1389" s="1" t="s">
        <v>3092</v>
      </c>
      <c r="C1389" s="1" t="s">
        <v>243</v>
      </c>
      <c r="D1389" s="1" t="s">
        <v>44953</v>
      </c>
      <c r="E1389" s="1" t="s">
        <v>44954</v>
      </c>
      <c r="F1389" s="1" t="s">
        <v>44955</v>
      </c>
      <c r="G1389" s="1" t="s">
        <v>2634</v>
      </c>
      <c r="H1389" s="58" t="str">
        <f t="shared" si="201"/>
        <v>闽清供电有限公司</v>
      </c>
      <c r="I1389" s="1" t="s">
        <v>2797</v>
      </c>
      <c r="J1389" s="1" t="s">
        <v>2798</v>
      </c>
      <c r="K1389" s="1" t="s">
        <v>103</v>
      </c>
      <c r="L1389" s="1" t="s">
        <v>103</v>
      </c>
      <c r="M1389" s="1" t="s">
        <v>44956</v>
      </c>
      <c r="N1389" s="1" t="s">
        <v>44957</v>
      </c>
      <c r="O1389" s="1" t="s">
        <v>156</v>
      </c>
      <c r="P1389" s="1" t="s">
        <v>185</v>
      </c>
      <c r="Q1389" s="1" t="s">
        <v>44958</v>
      </c>
      <c r="R1389" s="1" t="s">
        <v>44959</v>
      </c>
      <c r="S1389" s="1" t="s">
        <v>44960</v>
      </c>
      <c r="T1389" s="1" t="s">
        <v>73</v>
      </c>
      <c r="U1389" s="1" t="s">
        <v>3093</v>
      </c>
      <c r="V1389" s="1" t="s">
        <v>76</v>
      </c>
      <c r="W1389" s="1" t="s">
        <v>73</v>
      </c>
      <c r="X1389" s="1" t="s">
        <v>73</v>
      </c>
      <c r="Y1389" s="1" t="s">
        <v>73</v>
      </c>
      <c r="Z1389" s="1" t="s">
        <v>44961</v>
      </c>
      <c r="AA1389" s="1" t="s">
        <v>44957</v>
      </c>
      <c r="AB1389" s="1" t="s">
        <v>78</v>
      </c>
      <c r="AC1389" s="1" t="s">
        <v>44962</v>
      </c>
      <c r="AD1389" s="1" t="s">
        <v>164</v>
      </c>
      <c r="AE1389" s="1" t="s">
        <v>73</v>
      </c>
      <c r="AF1389" s="1" t="s">
        <v>73</v>
      </c>
      <c r="AG1389" s="13" t="s">
        <v>73</v>
      </c>
      <c r="AH1389" s="1" t="s">
        <v>73</v>
      </c>
      <c r="AI1389" s="1" t="s">
        <v>82</v>
      </c>
      <c r="AJ1389" s="1" t="s">
        <v>82</v>
      </c>
      <c r="AK1389" s="1" t="s">
        <v>189</v>
      </c>
      <c r="AL1389" s="1" t="s">
        <v>36783</v>
      </c>
      <c r="AM1389" s="1" t="s">
        <v>354</v>
      </c>
      <c r="AN1389" s="1" t="s">
        <v>44957</v>
      </c>
      <c r="AO1389" s="1" t="s">
        <v>82</v>
      </c>
      <c r="AP1389" s="1" t="s">
        <v>93</v>
      </c>
      <c r="AQ1389" s="1" t="s">
        <v>76</v>
      </c>
      <c r="AR1389" s="1" t="s">
        <v>76</v>
      </c>
      <c r="AS1389" s="1" t="s">
        <v>73</v>
      </c>
      <c r="AT1389" s="1" t="s">
        <v>117</v>
      </c>
      <c r="AU1389" s="1" t="s">
        <v>118</v>
      </c>
      <c r="AV1389" s="1" t="s">
        <v>119</v>
      </c>
      <c r="AW1389" s="1" t="s">
        <v>120</v>
      </c>
      <c r="AX1389" s="1" t="s">
        <v>2654</v>
      </c>
      <c r="AY1389" s="1" t="s">
        <v>73</v>
      </c>
      <c r="AZ1389" s="12">
        <v>9</v>
      </c>
      <c r="BA1389" s="12">
        <v>2</v>
      </c>
      <c r="BB1389" s="12">
        <v>374</v>
      </c>
      <c r="BC1389" s="1" t="s">
        <v>3092</v>
      </c>
      <c r="BD1389" s="1" t="s">
        <v>3093</v>
      </c>
      <c r="BE1389" s="1" t="s">
        <v>91</v>
      </c>
      <c r="BF1389" s="1" t="s">
        <v>44963</v>
      </c>
      <c r="BG1389" s="1" t="s">
        <v>93</v>
      </c>
      <c r="BH1389" s="1" t="s">
        <v>93</v>
      </c>
      <c r="BI1389" s="1" t="s">
        <v>76</v>
      </c>
      <c r="BJ1389" s="1" t="s">
        <v>93</v>
      </c>
    </row>
    <row r="1390" spans="1:62" hidden="1" x14ac:dyDescent="0.2">
      <c r="A1390" s="12" t="s">
        <v>4120</v>
      </c>
      <c r="B1390" s="1" t="s">
        <v>2340</v>
      </c>
      <c r="C1390" s="1" t="s">
        <v>219</v>
      </c>
      <c r="D1390" s="1" t="s">
        <v>44945</v>
      </c>
      <c r="E1390" s="1" t="s">
        <v>44946</v>
      </c>
      <c r="F1390" s="1" t="s">
        <v>44947</v>
      </c>
      <c r="G1390" s="1" t="s">
        <v>1188</v>
      </c>
      <c r="H1390" s="58" t="str">
        <f t="shared" si="201"/>
        <v>福安供电公司</v>
      </c>
      <c r="I1390" s="1" t="s">
        <v>6265</v>
      </c>
      <c r="J1390" s="1" t="s">
        <v>6266</v>
      </c>
      <c r="K1390" s="1" t="s">
        <v>73</v>
      </c>
      <c r="L1390" s="1" t="s">
        <v>73</v>
      </c>
      <c r="M1390" s="1" t="s">
        <v>44948</v>
      </c>
      <c r="N1390" s="1" t="s">
        <v>44949</v>
      </c>
      <c r="O1390" s="1" t="s">
        <v>70</v>
      </c>
      <c r="P1390" s="1" t="s">
        <v>106</v>
      </c>
      <c r="Q1390" s="1" t="s">
        <v>44950</v>
      </c>
      <c r="R1390" s="1" t="s">
        <v>44951</v>
      </c>
      <c r="S1390" s="1" t="s">
        <v>73</v>
      </c>
      <c r="T1390" s="1" t="s">
        <v>73</v>
      </c>
      <c r="U1390" s="1" t="s">
        <v>44952</v>
      </c>
      <c r="V1390" s="1" t="s">
        <v>76</v>
      </c>
      <c r="W1390" s="1" t="s">
        <v>73</v>
      </c>
      <c r="X1390" s="1" t="s">
        <v>73</v>
      </c>
      <c r="Y1390" s="1" t="s">
        <v>73</v>
      </c>
      <c r="Z1390" s="1" t="s">
        <v>44948</v>
      </c>
      <c r="AA1390" s="1" t="s">
        <v>73</v>
      </c>
      <c r="AB1390" s="1" t="s">
        <v>78</v>
      </c>
      <c r="AC1390" s="1" t="s">
        <v>44943</v>
      </c>
      <c r="AD1390" s="1" t="s">
        <v>80</v>
      </c>
      <c r="AE1390" s="1" t="s">
        <v>73</v>
      </c>
      <c r="AF1390" s="1" t="s">
        <v>73</v>
      </c>
      <c r="AG1390" s="13" t="s">
        <v>73</v>
      </c>
      <c r="AH1390" s="1" t="s">
        <v>73</v>
      </c>
      <c r="AI1390" s="1" t="s">
        <v>211</v>
      </c>
      <c r="AJ1390" s="1" t="s">
        <v>403</v>
      </c>
      <c r="AK1390" s="1" t="s">
        <v>82</v>
      </c>
      <c r="AL1390" s="1" t="s">
        <v>73</v>
      </c>
      <c r="AM1390" s="1" t="s">
        <v>73</v>
      </c>
      <c r="AN1390" s="1" t="s">
        <v>73</v>
      </c>
      <c r="AO1390" s="1" t="s">
        <v>73</v>
      </c>
      <c r="AP1390" s="1" t="s">
        <v>93</v>
      </c>
      <c r="AQ1390" s="1" t="s">
        <v>73</v>
      </c>
      <c r="AR1390" s="1" t="s">
        <v>73</v>
      </c>
      <c r="AS1390" s="1" t="s">
        <v>73</v>
      </c>
      <c r="AT1390" s="1" t="s">
        <v>73</v>
      </c>
      <c r="AU1390" s="1" t="s">
        <v>73</v>
      </c>
      <c r="AV1390" s="1" t="s">
        <v>73</v>
      </c>
      <c r="AW1390" s="1" t="s">
        <v>73</v>
      </c>
      <c r="AX1390" s="1" t="s">
        <v>447</v>
      </c>
      <c r="AY1390" s="1" t="s">
        <v>73</v>
      </c>
      <c r="AZ1390" s="12">
        <v>8</v>
      </c>
      <c r="BA1390" s="12">
        <v>0</v>
      </c>
      <c r="BB1390" s="12">
        <v>419</v>
      </c>
      <c r="BC1390" s="1" t="s">
        <v>2340</v>
      </c>
      <c r="BD1390" s="1" t="s">
        <v>6267</v>
      </c>
      <c r="BE1390" s="1" t="s">
        <v>195</v>
      </c>
      <c r="BF1390" s="1" t="s">
        <v>73</v>
      </c>
      <c r="BG1390" s="1" t="s">
        <v>93</v>
      </c>
      <c r="BH1390" s="1" t="s">
        <v>93</v>
      </c>
      <c r="BI1390" s="1" t="s">
        <v>76</v>
      </c>
      <c r="BJ1390" s="1" t="s">
        <v>76</v>
      </c>
    </row>
    <row r="1391" spans="1:62" hidden="1" x14ac:dyDescent="0.2">
      <c r="A1391" s="12" t="s">
        <v>1165</v>
      </c>
      <c r="B1391" s="1" t="s">
        <v>2382</v>
      </c>
      <c r="C1391" s="1" t="s">
        <v>219</v>
      </c>
      <c r="D1391" s="1" t="s">
        <v>44934</v>
      </c>
      <c r="E1391" s="1" t="s">
        <v>44935</v>
      </c>
      <c r="F1391" s="1" t="s">
        <v>44936</v>
      </c>
      <c r="G1391" s="1" t="s">
        <v>1603</v>
      </c>
      <c r="H1391" s="58" t="str">
        <f t="shared" si="201"/>
        <v>霞浦供电公司</v>
      </c>
      <c r="I1391" s="1" t="s">
        <v>3752</v>
      </c>
      <c r="J1391" s="1" t="s">
        <v>3753</v>
      </c>
      <c r="K1391" s="1" t="s">
        <v>413</v>
      </c>
      <c r="L1391" s="1" t="s">
        <v>458</v>
      </c>
      <c r="M1391" s="1" t="s">
        <v>44937</v>
      </c>
      <c r="N1391" s="1" t="s">
        <v>44938</v>
      </c>
      <c r="O1391" s="1" t="s">
        <v>156</v>
      </c>
      <c r="P1391" s="1" t="s">
        <v>157</v>
      </c>
      <c r="Q1391" s="1" t="s">
        <v>44939</v>
      </c>
      <c r="R1391" s="1" t="s">
        <v>44940</v>
      </c>
      <c r="S1391" s="1" t="s">
        <v>44941</v>
      </c>
      <c r="T1391" s="1" t="s">
        <v>73</v>
      </c>
      <c r="U1391" s="1" t="s">
        <v>44942</v>
      </c>
      <c r="V1391" s="1" t="s">
        <v>76</v>
      </c>
      <c r="W1391" s="1" t="s">
        <v>73</v>
      </c>
      <c r="X1391" s="1" t="s">
        <v>73</v>
      </c>
      <c r="Y1391" s="1" t="s">
        <v>73</v>
      </c>
      <c r="Z1391" s="1" t="s">
        <v>44937</v>
      </c>
      <c r="AA1391" s="1" t="s">
        <v>73</v>
      </c>
      <c r="AB1391" s="1" t="s">
        <v>78</v>
      </c>
      <c r="AC1391" s="1" t="s">
        <v>44943</v>
      </c>
      <c r="AD1391" s="1" t="s">
        <v>80</v>
      </c>
      <c r="AE1391" s="1" t="s">
        <v>73</v>
      </c>
      <c r="AF1391" s="1" t="s">
        <v>73</v>
      </c>
      <c r="AG1391" s="13" t="s">
        <v>73</v>
      </c>
      <c r="AH1391" s="1" t="s">
        <v>73</v>
      </c>
      <c r="AI1391" s="1" t="s">
        <v>115</v>
      </c>
      <c r="AJ1391" s="1" t="s">
        <v>403</v>
      </c>
      <c r="AK1391" s="1" t="s">
        <v>82</v>
      </c>
      <c r="AL1391" s="1" t="s">
        <v>73</v>
      </c>
      <c r="AM1391" s="1" t="s">
        <v>73</v>
      </c>
      <c r="AN1391" s="1" t="s">
        <v>73</v>
      </c>
      <c r="AO1391" s="1" t="s">
        <v>73</v>
      </c>
      <c r="AP1391" s="1" t="s">
        <v>93</v>
      </c>
      <c r="AQ1391" s="1" t="s">
        <v>76</v>
      </c>
      <c r="AR1391" s="1" t="s">
        <v>76</v>
      </c>
      <c r="AS1391" s="1" t="s">
        <v>73</v>
      </c>
      <c r="AT1391" s="1" t="s">
        <v>299</v>
      </c>
      <c r="AU1391" s="1" t="s">
        <v>299</v>
      </c>
      <c r="AV1391" s="1" t="s">
        <v>299</v>
      </c>
      <c r="AW1391" s="1" t="s">
        <v>300</v>
      </c>
      <c r="AX1391" s="1" t="s">
        <v>566</v>
      </c>
      <c r="AY1391" s="1" t="s">
        <v>73</v>
      </c>
      <c r="AZ1391" s="12">
        <v>17</v>
      </c>
      <c r="BA1391" s="12">
        <v>15</v>
      </c>
      <c r="BB1391" s="12">
        <v>827</v>
      </c>
      <c r="BC1391" s="1" t="s">
        <v>2382</v>
      </c>
      <c r="BD1391" s="1" t="s">
        <v>5132</v>
      </c>
      <c r="BE1391" s="1" t="s">
        <v>91</v>
      </c>
      <c r="BF1391" s="1" t="s">
        <v>44944</v>
      </c>
      <c r="BG1391" s="1" t="s">
        <v>93</v>
      </c>
      <c r="BH1391" s="1" t="s">
        <v>93</v>
      </c>
      <c r="BI1391" s="1" t="s">
        <v>76</v>
      </c>
      <c r="BJ1391" s="1" t="s">
        <v>93</v>
      </c>
    </row>
    <row r="1392" spans="1:62" hidden="1" x14ac:dyDescent="0.2">
      <c r="A1392" s="12" t="s">
        <v>5339</v>
      </c>
      <c r="B1392" s="1" t="s">
        <v>44931</v>
      </c>
      <c r="C1392" s="1" t="s">
        <v>60</v>
      </c>
      <c r="D1392" s="1" t="s">
        <v>44922</v>
      </c>
      <c r="E1392" s="1" t="s">
        <v>44923</v>
      </c>
      <c r="F1392" s="1" t="s">
        <v>44924</v>
      </c>
      <c r="G1392" s="1" t="s">
        <v>678</v>
      </c>
      <c r="H1392" s="58" t="str">
        <f t="shared" ref="H1392:H1393" si="202">C1392</f>
        <v>厦门</v>
      </c>
      <c r="I1392" s="1" t="s">
        <v>1679</v>
      </c>
      <c r="J1392" s="1" t="s">
        <v>1680</v>
      </c>
      <c r="K1392" s="1" t="s">
        <v>413</v>
      </c>
      <c r="L1392" s="1" t="s">
        <v>458</v>
      </c>
      <c r="M1392" s="1" t="s">
        <v>44925</v>
      </c>
      <c r="N1392" s="1" t="s">
        <v>44926</v>
      </c>
      <c r="O1392" s="1" t="s">
        <v>293</v>
      </c>
      <c r="P1392" s="1" t="s">
        <v>106</v>
      </c>
      <c r="Q1392" s="1" t="s">
        <v>44927</v>
      </c>
      <c r="R1392" s="1" t="s">
        <v>44928</v>
      </c>
      <c r="S1392" s="1" t="s">
        <v>44929</v>
      </c>
      <c r="T1392" s="1" t="s">
        <v>73</v>
      </c>
      <c r="U1392" s="1" t="s">
        <v>44930</v>
      </c>
      <c r="V1392" s="1" t="s">
        <v>76</v>
      </c>
      <c r="W1392" s="1" t="s">
        <v>73</v>
      </c>
      <c r="X1392" s="1" t="s">
        <v>73</v>
      </c>
      <c r="Y1392" s="1" t="s">
        <v>73</v>
      </c>
      <c r="Z1392" s="1" t="s">
        <v>44925</v>
      </c>
      <c r="AA1392" s="1" t="s">
        <v>73</v>
      </c>
      <c r="AB1392" s="1" t="s">
        <v>78</v>
      </c>
      <c r="AC1392" s="1" t="s">
        <v>44809</v>
      </c>
      <c r="AD1392" s="1" t="s">
        <v>80</v>
      </c>
      <c r="AE1392" s="1" t="s">
        <v>81</v>
      </c>
      <c r="AF1392" s="1" t="s">
        <v>73</v>
      </c>
      <c r="AG1392" s="13" t="s">
        <v>73</v>
      </c>
      <c r="AH1392" s="1" t="s">
        <v>73</v>
      </c>
      <c r="AI1392" s="1" t="s">
        <v>465</v>
      </c>
      <c r="AJ1392" s="1" t="s">
        <v>82</v>
      </c>
      <c r="AK1392" s="1" t="s">
        <v>82</v>
      </c>
      <c r="AL1392" s="1" t="s">
        <v>1688</v>
      </c>
      <c r="AM1392" s="1" t="s">
        <v>1689</v>
      </c>
      <c r="AN1392" s="1" t="s">
        <v>73</v>
      </c>
      <c r="AO1392" s="1" t="s">
        <v>73</v>
      </c>
      <c r="AP1392" s="1" t="s">
        <v>76</v>
      </c>
      <c r="AQ1392" s="1" t="s">
        <v>73</v>
      </c>
      <c r="AR1392" s="1" t="s">
        <v>73</v>
      </c>
      <c r="AS1392" s="1" t="s">
        <v>73</v>
      </c>
      <c r="AT1392" s="1" t="s">
        <v>138</v>
      </c>
      <c r="AU1392" s="1" t="s">
        <v>237</v>
      </c>
      <c r="AV1392" s="1" t="s">
        <v>213</v>
      </c>
      <c r="AW1392" s="1" t="s">
        <v>238</v>
      </c>
      <c r="AX1392" s="1" t="s">
        <v>425</v>
      </c>
      <c r="AY1392" s="1" t="s">
        <v>73</v>
      </c>
      <c r="AZ1392" s="12">
        <v>15</v>
      </c>
      <c r="BA1392" s="12">
        <v>10</v>
      </c>
      <c r="BB1392" s="12">
        <v>1558</v>
      </c>
      <c r="BC1392" s="1" t="s">
        <v>44931</v>
      </c>
      <c r="BD1392" s="1" t="s">
        <v>44932</v>
      </c>
      <c r="BE1392" s="1" t="s">
        <v>91</v>
      </c>
      <c r="BF1392" s="1" t="s">
        <v>44933</v>
      </c>
      <c r="BG1392" s="1" t="s">
        <v>93</v>
      </c>
      <c r="BH1392" s="1" t="s">
        <v>93</v>
      </c>
      <c r="BI1392" s="1" t="s">
        <v>76</v>
      </c>
      <c r="BJ1392" s="1" t="s">
        <v>93</v>
      </c>
    </row>
    <row r="1393" spans="1:62" hidden="1" x14ac:dyDescent="0.2">
      <c r="A1393" s="12" t="s">
        <v>4136</v>
      </c>
      <c r="B1393" s="1" t="s">
        <v>44920</v>
      </c>
      <c r="C1393" s="1" t="s">
        <v>60</v>
      </c>
      <c r="D1393" s="1" t="s">
        <v>44911</v>
      </c>
      <c r="E1393" s="1" t="s">
        <v>44912</v>
      </c>
      <c r="F1393" s="1" t="s">
        <v>44913</v>
      </c>
      <c r="G1393" s="1" t="s">
        <v>2800</v>
      </c>
      <c r="H1393" s="58" t="str">
        <f t="shared" si="202"/>
        <v>厦门</v>
      </c>
      <c r="I1393" s="1" t="s">
        <v>73</v>
      </c>
      <c r="J1393" s="1" t="s">
        <v>73</v>
      </c>
      <c r="K1393" s="1" t="s">
        <v>413</v>
      </c>
      <c r="L1393" s="1" t="s">
        <v>435</v>
      </c>
      <c r="M1393" s="1" t="s">
        <v>44914</v>
      </c>
      <c r="N1393" s="1" t="s">
        <v>44915</v>
      </c>
      <c r="O1393" s="1" t="s">
        <v>293</v>
      </c>
      <c r="P1393" s="1" t="s">
        <v>106</v>
      </c>
      <c r="Q1393" s="1" t="s">
        <v>44916</v>
      </c>
      <c r="R1393" s="1" t="s">
        <v>44917</v>
      </c>
      <c r="S1393" s="1" t="s">
        <v>73</v>
      </c>
      <c r="T1393" s="1" t="s">
        <v>73</v>
      </c>
      <c r="U1393" s="1" t="s">
        <v>44918</v>
      </c>
      <c r="V1393" s="1" t="s">
        <v>76</v>
      </c>
      <c r="W1393" s="1" t="s">
        <v>73</v>
      </c>
      <c r="X1393" s="1" t="s">
        <v>73</v>
      </c>
      <c r="Y1393" s="1" t="s">
        <v>73</v>
      </c>
      <c r="Z1393" s="1" t="s">
        <v>44914</v>
      </c>
      <c r="AA1393" s="1" t="s">
        <v>73</v>
      </c>
      <c r="AB1393" s="1" t="s">
        <v>78</v>
      </c>
      <c r="AC1393" s="1" t="s">
        <v>44919</v>
      </c>
      <c r="AD1393" s="1" t="s">
        <v>80</v>
      </c>
      <c r="AE1393" s="1" t="s">
        <v>81</v>
      </c>
      <c r="AF1393" s="1" t="s">
        <v>73</v>
      </c>
      <c r="AG1393" s="13" t="s">
        <v>73</v>
      </c>
      <c r="AH1393" s="1" t="s">
        <v>73</v>
      </c>
      <c r="AI1393" s="1" t="s">
        <v>402</v>
      </c>
      <c r="AJ1393" s="1" t="s">
        <v>82</v>
      </c>
      <c r="AK1393" s="1" t="s">
        <v>82</v>
      </c>
      <c r="AL1393" s="1" t="s">
        <v>4311</v>
      </c>
      <c r="AM1393" s="1" t="s">
        <v>4312</v>
      </c>
      <c r="AN1393" s="1" t="s">
        <v>73</v>
      </c>
      <c r="AO1393" s="1" t="s">
        <v>73</v>
      </c>
      <c r="AP1393" s="1" t="s">
        <v>93</v>
      </c>
      <c r="AQ1393" s="1" t="s">
        <v>73</v>
      </c>
      <c r="AR1393" s="1" t="s">
        <v>73</v>
      </c>
      <c r="AS1393" s="1" t="s">
        <v>73</v>
      </c>
      <c r="AT1393" s="1" t="s">
        <v>138</v>
      </c>
      <c r="AU1393" s="1" t="s">
        <v>2631</v>
      </c>
      <c r="AV1393" s="1" t="s">
        <v>2632</v>
      </c>
      <c r="AW1393" s="1" t="s">
        <v>2633</v>
      </c>
      <c r="AX1393" s="1" t="s">
        <v>566</v>
      </c>
      <c r="AY1393" s="1" t="s">
        <v>73</v>
      </c>
      <c r="AZ1393" s="12">
        <v>15</v>
      </c>
      <c r="BA1393" s="12">
        <v>9</v>
      </c>
      <c r="BB1393" s="12">
        <v>519</v>
      </c>
      <c r="BC1393" s="1" t="s">
        <v>44920</v>
      </c>
      <c r="BD1393" s="1" t="s">
        <v>44921</v>
      </c>
      <c r="BE1393" s="1" t="s">
        <v>195</v>
      </c>
      <c r="BF1393" s="1" t="s">
        <v>73</v>
      </c>
      <c r="BG1393" s="1" t="s">
        <v>93</v>
      </c>
      <c r="BH1393" s="1" t="s">
        <v>93</v>
      </c>
      <c r="BI1393" s="1" t="s">
        <v>76</v>
      </c>
      <c r="BJ1393" s="1" t="s">
        <v>76</v>
      </c>
    </row>
    <row r="1394" spans="1:62" hidden="1" x14ac:dyDescent="0.2">
      <c r="A1394" s="12" t="s">
        <v>6354</v>
      </c>
      <c r="B1394" s="1" t="s">
        <v>386</v>
      </c>
      <c r="C1394" s="1" t="s">
        <v>147</v>
      </c>
      <c r="D1394" s="1" t="s">
        <v>44899</v>
      </c>
      <c r="E1394" s="1" t="s">
        <v>44900</v>
      </c>
      <c r="F1394" s="1" t="s">
        <v>44901</v>
      </c>
      <c r="G1394" s="1" t="s">
        <v>390</v>
      </c>
      <c r="H1394" s="58" t="str">
        <f t="shared" ref="H1394:H1395" si="203">G1394</f>
        <v>长汀供电有限公司</v>
      </c>
      <c r="I1394" s="1" t="s">
        <v>391</v>
      </c>
      <c r="J1394" s="1" t="s">
        <v>392</v>
      </c>
      <c r="K1394" s="1" t="s">
        <v>250</v>
      </c>
      <c r="L1394" s="1" t="s">
        <v>250</v>
      </c>
      <c r="M1394" s="1" t="s">
        <v>44902</v>
      </c>
      <c r="N1394" s="1" t="s">
        <v>44903</v>
      </c>
      <c r="O1394" s="1" t="s">
        <v>293</v>
      </c>
      <c r="P1394" s="1" t="s">
        <v>157</v>
      </c>
      <c r="Q1394" s="1" t="s">
        <v>44904</v>
      </c>
      <c r="R1394" s="1" t="s">
        <v>44905</v>
      </c>
      <c r="S1394" s="1" t="s">
        <v>44906</v>
      </c>
      <c r="T1394" s="1" t="s">
        <v>73</v>
      </c>
      <c r="U1394" s="1" t="s">
        <v>404</v>
      </c>
      <c r="V1394" s="1" t="s">
        <v>76</v>
      </c>
      <c r="W1394" s="1" t="s">
        <v>73</v>
      </c>
      <c r="X1394" s="1" t="s">
        <v>73</v>
      </c>
      <c r="Y1394" s="1" t="s">
        <v>73</v>
      </c>
      <c r="Z1394" s="1" t="s">
        <v>44907</v>
      </c>
      <c r="AA1394" s="1" t="s">
        <v>44908</v>
      </c>
      <c r="AB1394" s="1" t="s">
        <v>78</v>
      </c>
      <c r="AC1394" s="1" t="s">
        <v>44909</v>
      </c>
      <c r="AD1394" s="1" t="s">
        <v>164</v>
      </c>
      <c r="AE1394" s="1" t="s">
        <v>73</v>
      </c>
      <c r="AF1394" s="1" t="s">
        <v>73</v>
      </c>
      <c r="AG1394" s="13" t="s">
        <v>73</v>
      </c>
      <c r="AH1394" s="1" t="s">
        <v>73</v>
      </c>
      <c r="AI1394" s="1" t="s">
        <v>115</v>
      </c>
      <c r="AJ1394" s="1" t="s">
        <v>403</v>
      </c>
      <c r="AK1394" s="1" t="s">
        <v>82</v>
      </c>
      <c r="AL1394" s="1" t="s">
        <v>584</v>
      </c>
      <c r="AM1394" s="1" t="s">
        <v>585</v>
      </c>
      <c r="AN1394" s="1" t="s">
        <v>44908</v>
      </c>
      <c r="AO1394" s="1" t="s">
        <v>73</v>
      </c>
      <c r="AP1394" s="1" t="s">
        <v>93</v>
      </c>
      <c r="AQ1394" s="1" t="s">
        <v>76</v>
      </c>
      <c r="AR1394" s="1" t="s">
        <v>76</v>
      </c>
      <c r="AS1394" s="1" t="s">
        <v>73</v>
      </c>
      <c r="AT1394" s="1" t="s">
        <v>299</v>
      </c>
      <c r="AU1394" s="1" t="s">
        <v>299</v>
      </c>
      <c r="AV1394" s="1" t="s">
        <v>299</v>
      </c>
      <c r="AW1394" s="1" t="s">
        <v>300</v>
      </c>
      <c r="AX1394" s="1" t="s">
        <v>262</v>
      </c>
      <c r="AY1394" s="1" t="s">
        <v>73</v>
      </c>
      <c r="AZ1394" s="12">
        <v>22</v>
      </c>
      <c r="BA1394" s="12">
        <v>8</v>
      </c>
      <c r="BB1394" s="12">
        <v>2196</v>
      </c>
      <c r="BC1394" s="1" t="s">
        <v>386</v>
      </c>
      <c r="BD1394" s="1" t="s">
        <v>404</v>
      </c>
      <c r="BE1394" s="1" t="s">
        <v>91</v>
      </c>
      <c r="BF1394" s="1" t="s">
        <v>44910</v>
      </c>
      <c r="BG1394" s="1" t="s">
        <v>93</v>
      </c>
      <c r="BH1394" s="1" t="s">
        <v>93</v>
      </c>
      <c r="BI1394" s="1" t="s">
        <v>76</v>
      </c>
      <c r="BJ1394" s="1" t="s">
        <v>93</v>
      </c>
    </row>
    <row r="1395" spans="1:62" hidden="1" x14ac:dyDescent="0.2">
      <c r="A1395" s="12" t="s">
        <v>4575</v>
      </c>
      <c r="B1395" s="1" t="s">
        <v>7374</v>
      </c>
      <c r="C1395" s="1" t="s">
        <v>174</v>
      </c>
      <c r="D1395" s="1" t="s">
        <v>44888</v>
      </c>
      <c r="E1395" s="1" t="s">
        <v>44889</v>
      </c>
      <c r="F1395" s="1" t="s">
        <v>44890</v>
      </c>
      <c r="G1395" s="1" t="s">
        <v>890</v>
      </c>
      <c r="H1395" s="58" t="str">
        <f t="shared" si="203"/>
        <v>安溪县供电公司</v>
      </c>
      <c r="I1395" s="1" t="s">
        <v>4258</v>
      </c>
      <c r="J1395" s="1" t="s">
        <v>4259</v>
      </c>
      <c r="K1395" s="1" t="s">
        <v>966</v>
      </c>
      <c r="L1395" s="1" t="s">
        <v>2794</v>
      </c>
      <c r="M1395" s="1" t="s">
        <v>44891</v>
      </c>
      <c r="N1395" s="1" t="s">
        <v>44892</v>
      </c>
      <c r="O1395" s="1" t="s">
        <v>70</v>
      </c>
      <c r="P1395" s="1" t="s">
        <v>106</v>
      </c>
      <c r="Q1395" s="1" t="s">
        <v>44893</v>
      </c>
      <c r="R1395" s="1" t="s">
        <v>44894</v>
      </c>
      <c r="S1395" s="1" t="s">
        <v>44895</v>
      </c>
      <c r="T1395" s="1" t="s">
        <v>35088</v>
      </c>
      <c r="U1395" s="1" t="s">
        <v>44896</v>
      </c>
      <c r="V1395" s="1" t="s">
        <v>76</v>
      </c>
      <c r="W1395" s="1" t="s">
        <v>73</v>
      </c>
      <c r="X1395" s="1" t="s">
        <v>73</v>
      </c>
      <c r="Y1395" s="1" t="s">
        <v>73</v>
      </c>
      <c r="Z1395" s="1" t="s">
        <v>44897</v>
      </c>
      <c r="AA1395" s="1" t="s">
        <v>73</v>
      </c>
      <c r="AB1395" s="1" t="s">
        <v>78</v>
      </c>
      <c r="AC1395" s="1" t="s">
        <v>44684</v>
      </c>
      <c r="AD1395" s="1" t="s">
        <v>80</v>
      </c>
      <c r="AE1395" s="1" t="s">
        <v>73</v>
      </c>
      <c r="AF1395" s="1" t="s">
        <v>73</v>
      </c>
      <c r="AG1395" s="13" t="s">
        <v>73</v>
      </c>
      <c r="AH1395" s="1" t="s">
        <v>73</v>
      </c>
      <c r="AI1395" s="1" t="s">
        <v>82</v>
      </c>
      <c r="AJ1395" s="1" t="s">
        <v>82</v>
      </c>
      <c r="AK1395" s="1" t="s">
        <v>82</v>
      </c>
      <c r="AL1395" s="1" t="s">
        <v>73</v>
      </c>
      <c r="AM1395" s="1" t="s">
        <v>73</v>
      </c>
      <c r="AN1395" s="1" t="s">
        <v>73</v>
      </c>
      <c r="AO1395" s="1" t="s">
        <v>73</v>
      </c>
      <c r="AP1395" s="1" t="s">
        <v>93</v>
      </c>
      <c r="AQ1395" s="1" t="s">
        <v>73</v>
      </c>
      <c r="AR1395" s="1" t="s">
        <v>73</v>
      </c>
      <c r="AS1395" s="1" t="s">
        <v>73</v>
      </c>
      <c r="AT1395" s="1" t="s">
        <v>138</v>
      </c>
      <c r="AU1395" s="1" t="s">
        <v>191</v>
      </c>
      <c r="AV1395" s="1" t="s">
        <v>192</v>
      </c>
      <c r="AW1395" s="1" t="s">
        <v>193</v>
      </c>
      <c r="AX1395" s="1" t="s">
        <v>447</v>
      </c>
      <c r="AY1395" s="1" t="s">
        <v>35088</v>
      </c>
      <c r="AZ1395" s="12">
        <v>9</v>
      </c>
      <c r="BA1395" s="12">
        <v>0</v>
      </c>
      <c r="BB1395" s="12">
        <v>437</v>
      </c>
      <c r="BC1395" s="1" t="s">
        <v>7374</v>
      </c>
      <c r="BD1395" s="1" t="s">
        <v>7375</v>
      </c>
      <c r="BE1395" s="1" t="s">
        <v>91</v>
      </c>
      <c r="BF1395" s="1" t="s">
        <v>44898</v>
      </c>
      <c r="BG1395" s="1" t="s">
        <v>93</v>
      </c>
      <c r="BH1395" s="1" t="s">
        <v>93</v>
      </c>
      <c r="BI1395" s="1" t="s">
        <v>76</v>
      </c>
      <c r="BJ1395" s="1" t="s">
        <v>93</v>
      </c>
    </row>
    <row r="1396" spans="1:62" hidden="1" x14ac:dyDescent="0.2">
      <c r="A1396" s="12" t="s">
        <v>1407</v>
      </c>
      <c r="B1396" s="1" t="s">
        <v>8570</v>
      </c>
      <c r="C1396" s="1" t="s">
        <v>359</v>
      </c>
      <c r="D1396" s="1" t="s">
        <v>44876</v>
      </c>
      <c r="E1396" s="1" t="s">
        <v>44877</v>
      </c>
      <c r="F1396" s="1" t="s">
        <v>44878</v>
      </c>
      <c r="G1396" s="1" t="s">
        <v>2601</v>
      </c>
      <c r="H1396" s="58" t="str">
        <f>C1396</f>
        <v>漳州</v>
      </c>
      <c r="I1396" s="1" t="s">
        <v>3683</v>
      </c>
      <c r="J1396" s="1" t="s">
        <v>3684</v>
      </c>
      <c r="K1396" s="1" t="s">
        <v>129</v>
      </c>
      <c r="L1396" s="1" t="s">
        <v>130</v>
      </c>
      <c r="M1396" s="1" t="s">
        <v>44879</v>
      </c>
      <c r="N1396" s="1" t="s">
        <v>44880</v>
      </c>
      <c r="O1396" s="1" t="s">
        <v>293</v>
      </c>
      <c r="P1396" s="1" t="s">
        <v>71</v>
      </c>
      <c r="Q1396" s="1" t="s">
        <v>44881</v>
      </c>
      <c r="R1396" s="1" t="s">
        <v>44882</v>
      </c>
      <c r="S1396" s="1" t="s">
        <v>44883</v>
      </c>
      <c r="T1396" s="1" t="s">
        <v>73</v>
      </c>
      <c r="U1396" s="1" t="s">
        <v>44884</v>
      </c>
      <c r="V1396" s="1" t="s">
        <v>76</v>
      </c>
      <c r="W1396" s="1" t="s">
        <v>73</v>
      </c>
      <c r="X1396" s="1" t="s">
        <v>73</v>
      </c>
      <c r="Y1396" s="1" t="s">
        <v>73</v>
      </c>
      <c r="Z1396" s="1" t="s">
        <v>44885</v>
      </c>
      <c r="AA1396" s="1" t="s">
        <v>44886</v>
      </c>
      <c r="AB1396" s="1" t="s">
        <v>78</v>
      </c>
      <c r="AC1396" s="1" t="s">
        <v>44823</v>
      </c>
      <c r="AD1396" s="1" t="s">
        <v>164</v>
      </c>
      <c r="AE1396" s="1" t="s">
        <v>73</v>
      </c>
      <c r="AF1396" s="1" t="s">
        <v>73</v>
      </c>
      <c r="AG1396" s="13" t="s">
        <v>73</v>
      </c>
      <c r="AH1396" s="1" t="s">
        <v>73</v>
      </c>
      <c r="AI1396" s="1" t="s">
        <v>82</v>
      </c>
      <c r="AJ1396" s="1" t="s">
        <v>82</v>
      </c>
      <c r="AK1396" s="1" t="s">
        <v>82</v>
      </c>
      <c r="AL1396" s="1" t="s">
        <v>6090</v>
      </c>
      <c r="AM1396" s="1" t="s">
        <v>2601</v>
      </c>
      <c r="AN1396" s="1" t="s">
        <v>44886</v>
      </c>
      <c r="AO1396" s="1" t="s">
        <v>82</v>
      </c>
      <c r="AP1396" s="1" t="s">
        <v>93</v>
      </c>
      <c r="AQ1396" s="1" t="s">
        <v>76</v>
      </c>
      <c r="AR1396" s="1" t="s">
        <v>76</v>
      </c>
      <c r="AS1396" s="1" t="s">
        <v>73</v>
      </c>
      <c r="AT1396" s="1" t="s">
        <v>138</v>
      </c>
      <c r="AU1396" s="1" t="s">
        <v>331</v>
      </c>
      <c r="AV1396" s="1" t="s">
        <v>2412</v>
      </c>
      <c r="AW1396" s="1" t="s">
        <v>2413</v>
      </c>
      <c r="AX1396" s="1" t="s">
        <v>142</v>
      </c>
      <c r="AY1396" s="1" t="s">
        <v>73</v>
      </c>
      <c r="AZ1396" s="12">
        <v>21</v>
      </c>
      <c r="BA1396" s="12">
        <v>16</v>
      </c>
      <c r="BB1396" s="12">
        <v>2129</v>
      </c>
      <c r="BC1396" s="1" t="s">
        <v>8570</v>
      </c>
      <c r="BD1396" s="1" t="s">
        <v>44849</v>
      </c>
      <c r="BE1396" s="1" t="s">
        <v>91</v>
      </c>
      <c r="BF1396" s="1" t="s">
        <v>44887</v>
      </c>
      <c r="BG1396" s="1" t="s">
        <v>93</v>
      </c>
      <c r="BH1396" s="1" t="s">
        <v>93</v>
      </c>
      <c r="BI1396" s="1" t="s">
        <v>76</v>
      </c>
      <c r="BJ1396" s="1" t="s">
        <v>93</v>
      </c>
    </row>
    <row r="1397" spans="1:62" hidden="1" x14ac:dyDescent="0.2">
      <c r="A1397" s="12" t="s">
        <v>1064</v>
      </c>
      <c r="B1397" s="1" t="s">
        <v>6043</v>
      </c>
      <c r="C1397" s="1" t="s">
        <v>359</v>
      </c>
      <c r="D1397" s="1" t="s">
        <v>44866</v>
      </c>
      <c r="E1397" s="1" t="s">
        <v>44867</v>
      </c>
      <c r="F1397" s="1" t="s">
        <v>44868</v>
      </c>
      <c r="G1397" s="1" t="s">
        <v>363</v>
      </c>
      <c r="H1397" s="58" t="str">
        <f>G1397</f>
        <v>漳浦供电有限公司</v>
      </c>
      <c r="I1397" s="1" t="s">
        <v>4989</v>
      </c>
      <c r="J1397" s="1" t="s">
        <v>2551</v>
      </c>
      <c r="K1397" s="1" t="s">
        <v>129</v>
      </c>
      <c r="L1397" s="1" t="s">
        <v>130</v>
      </c>
      <c r="M1397" s="1" t="s">
        <v>44869</v>
      </c>
      <c r="N1397" s="1" t="s">
        <v>44870</v>
      </c>
      <c r="O1397" s="1" t="s">
        <v>156</v>
      </c>
      <c r="P1397" s="1" t="s">
        <v>157</v>
      </c>
      <c r="Q1397" s="1" t="s">
        <v>44871</v>
      </c>
      <c r="R1397" s="1" t="s">
        <v>44872</v>
      </c>
      <c r="S1397" s="1" t="s">
        <v>44873</v>
      </c>
      <c r="T1397" s="1" t="s">
        <v>73</v>
      </c>
      <c r="U1397" s="1" t="s">
        <v>44874</v>
      </c>
      <c r="V1397" s="1" t="s">
        <v>76</v>
      </c>
      <c r="W1397" s="1" t="s">
        <v>73</v>
      </c>
      <c r="X1397" s="1" t="s">
        <v>73</v>
      </c>
      <c r="Y1397" s="1" t="s">
        <v>73</v>
      </c>
      <c r="Z1397" s="1" t="s">
        <v>44869</v>
      </c>
      <c r="AA1397" s="1" t="s">
        <v>44870</v>
      </c>
      <c r="AB1397" s="1" t="s">
        <v>78</v>
      </c>
      <c r="AC1397" s="1" t="s">
        <v>44291</v>
      </c>
      <c r="AD1397" s="1" t="s">
        <v>80</v>
      </c>
      <c r="AE1397" s="1" t="s">
        <v>73</v>
      </c>
      <c r="AF1397" s="1" t="s">
        <v>73</v>
      </c>
      <c r="AG1397" s="13" t="s">
        <v>73</v>
      </c>
      <c r="AH1397" s="1" t="s">
        <v>73</v>
      </c>
      <c r="AI1397" s="1" t="s">
        <v>402</v>
      </c>
      <c r="AJ1397" s="1" t="s">
        <v>403</v>
      </c>
      <c r="AK1397" s="1" t="s">
        <v>82</v>
      </c>
      <c r="AL1397" s="1" t="s">
        <v>8270</v>
      </c>
      <c r="AM1397" s="1" t="s">
        <v>2551</v>
      </c>
      <c r="AN1397" s="1" t="s">
        <v>44870</v>
      </c>
      <c r="AO1397" s="1" t="s">
        <v>82</v>
      </c>
      <c r="AP1397" s="1" t="s">
        <v>93</v>
      </c>
      <c r="AQ1397" s="1" t="s">
        <v>76</v>
      </c>
      <c r="AR1397" s="1" t="s">
        <v>76</v>
      </c>
      <c r="AS1397" s="1" t="s">
        <v>73</v>
      </c>
      <c r="AT1397" s="1" t="s">
        <v>138</v>
      </c>
      <c r="AU1397" s="1" t="s">
        <v>509</v>
      </c>
      <c r="AV1397" s="1" t="s">
        <v>1669</v>
      </c>
      <c r="AW1397" s="1" t="s">
        <v>1670</v>
      </c>
      <c r="AX1397" s="1" t="s">
        <v>142</v>
      </c>
      <c r="AY1397" s="1" t="s">
        <v>73</v>
      </c>
      <c r="AZ1397" s="12">
        <v>11</v>
      </c>
      <c r="BA1397" s="12">
        <v>79</v>
      </c>
      <c r="BB1397" s="12">
        <v>1273</v>
      </c>
      <c r="BC1397" s="1" t="s">
        <v>6043</v>
      </c>
      <c r="BD1397" s="1" t="s">
        <v>6046</v>
      </c>
      <c r="BE1397" s="1" t="s">
        <v>91</v>
      </c>
      <c r="BF1397" s="1" t="s">
        <v>44875</v>
      </c>
      <c r="BG1397" s="1" t="s">
        <v>93</v>
      </c>
      <c r="BH1397" s="1" t="s">
        <v>93</v>
      </c>
      <c r="BI1397" s="1" t="s">
        <v>76</v>
      </c>
      <c r="BJ1397" s="1" t="s">
        <v>93</v>
      </c>
    </row>
    <row r="1398" spans="1:62" hidden="1" x14ac:dyDescent="0.2">
      <c r="A1398" s="12" t="s">
        <v>1044</v>
      </c>
      <c r="B1398" s="1" t="s">
        <v>44863</v>
      </c>
      <c r="C1398" s="1" t="s">
        <v>174</v>
      </c>
      <c r="D1398" s="1" t="s">
        <v>44851</v>
      </c>
      <c r="E1398" s="1" t="s">
        <v>44852</v>
      </c>
      <c r="F1398" s="1" t="s">
        <v>44853</v>
      </c>
      <c r="G1398" s="1" t="s">
        <v>3030</v>
      </c>
      <c r="H1398" s="58" t="str">
        <f t="shared" ref="H1398:H1399" si="204">C1398</f>
        <v>泉州</v>
      </c>
      <c r="I1398" s="1" t="s">
        <v>3595</v>
      </c>
      <c r="J1398" s="1" t="s">
        <v>3596</v>
      </c>
      <c r="K1398" s="1" t="s">
        <v>129</v>
      </c>
      <c r="L1398" s="1" t="s">
        <v>575</v>
      </c>
      <c r="M1398" s="1" t="s">
        <v>44854</v>
      </c>
      <c r="N1398" s="1" t="s">
        <v>44855</v>
      </c>
      <c r="O1398" s="1" t="s">
        <v>156</v>
      </c>
      <c r="P1398" s="1" t="s">
        <v>71</v>
      </c>
      <c r="Q1398" s="1" t="s">
        <v>44856</v>
      </c>
      <c r="R1398" s="1" t="s">
        <v>44857</v>
      </c>
      <c r="S1398" s="1" t="s">
        <v>44858</v>
      </c>
      <c r="T1398" s="1" t="s">
        <v>73</v>
      </c>
      <c r="U1398" s="1" t="s">
        <v>44859</v>
      </c>
      <c r="V1398" s="1" t="s">
        <v>76</v>
      </c>
      <c r="W1398" s="1" t="s">
        <v>73</v>
      </c>
      <c r="X1398" s="1" t="s">
        <v>73</v>
      </c>
      <c r="Y1398" s="1" t="s">
        <v>73</v>
      </c>
      <c r="Z1398" s="1" t="s">
        <v>44860</v>
      </c>
      <c r="AA1398" s="1" t="s">
        <v>44861</v>
      </c>
      <c r="AB1398" s="1" t="s">
        <v>78</v>
      </c>
      <c r="AC1398" s="1" t="s">
        <v>44862</v>
      </c>
      <c r="AD1398" s="1" t="s">
        <v>80</v>
      </c>
      <c r="AE1398" s="1" t="s">
        <v>73</v>
      </c>
      <c r="AF1398" s="1" t="s">
        <v>73</v>
      </c>
      <c r="AG1398" s="13" t="s">
        <v>73</v>
      </c>
      <c r="AH1398" s="1" t="s">
        <v>73</v>
      </c>
      <c r="AI1398" s="1" t="s">
        <v>82</v>
      </c>
      <c r="AJ1398" s="1" t="s">
        <v>82</v>
      </c>
      <c r="AK1398" s="1" t="s">
        <v>82</v>
      </c>
      <c r="AL1398" s="1" t="s">
        <v>8472</v>
      </c>
      <c r="AM1398" s="1" t="s">
        <v>3596</v>
      </c>
      <c r="AN1398" s="1" t="s">
        <v>44861</v>
      </c>
      <c r="AO1398" s="1" t="s">
        <v>73</v>
      </c>
      <c r="AP1398" s="1" t="s">
        <v>93</v>
      </c>
      <c r="AQ1398" s="1" t="s">
        <v>76</v>
      </c>
      <c r="AR1398" s="1" t="s">
        <v>76</v>
      </c>
      <c r="AS1398" s="1" t="s">
        <v>73</v>
      </c>
      <c r="AT1398" s="1" t="s">
        <v>138</v>
      </c>
      <c r="AU1398" s="1" t="s">
        <v>331</v>
      </c>
      <c r="AV1398" s="1" t="s">
        <v>2412</v>
      </c>
      <c r="AW1398" s="1" t="s">
        <v>2413</v>
      </c>
      <c r="AX1398" s="1" t="s">
        <v>142</v>
      </c>
      <c r="AY1398" s="1" t="s">
        <v>73</v>
      </c>
      <c r="AZ1398" s="12">
        <v>1</v>
      </c>
      <c r="BA1398" s="12">
        <v>21</v>
      </c>
      <c r="BB1398" s="12">
        <v>18</v>
      </c>
      <c r="BC1398" s="1" t="s">
        <v>44863</v>
      </c>
      <c r="BD1398" s="1" t="s">
        <v>44864</v>
      </c>
      <c r="BE1398" s="1" t="s">
        <v>91</v>
      </c>
      <c r="BF1398" s="1" t="s">
        <v>44865</v>
      </c>
      <c r="BG1398" s="1" t="s">
        <v>93</v>
      </c>
      <c r="BH1398" s="1" t="s">
        <v>93</v>
      </c>
      <c r="BI1398" s="1" t="s">
        <v>76</v>
      </c>
      <c r="BJ1398" s="1" t="s">
        <v>93</v>
      </c>
    </row>
    <row r="1399" spans="1:62" hidden="1" x14ac:dyDescent="0.2">
      <c r="A1399" s="12" t="s">
        <v>4525</v>
      </c>
      <c r="B1399" s="1" t="s">
        <v>8570</v>
      </c>
      <c r="C1399" s="1" t="s">
        <v>359</v>
      </c>
      <c r="D1399" s="1" t="s">
        <v>44839</v>
      </c>
      <c r="E1399" s="1" t="s">
        <v>44840</v>
      </c>
      <c r="F1399" s="1" t="s">
        <v>44841</v>
      </c>
      <c r="G1399" s="1" t="s">
        <v>2601</v>
      </c>
      <c r="H1399" s="58" t="str">
        <f t="shared" si="204"/>
        <v>漳州</v>
      </c>
      <c r="I1399" s="1" t="s">
        <v>2835</v>
      </c>
      <c r="J1399" s="1" t="s">
        <v>2836</v>
      </c>
      <c r="K1399" s="1" t="s">
        <v>413</v>
      </c>
      <c r="L1399" s="1" t="s">
        <v>458</v>
      </c>
      <c r="M1399" s="1" t="s">
        <v>44842</v>
      </c>
      <c r="N1399" s="1" t="s">
        <v>44843</v>
      </c>
      <c r="O1399" s="1" t="s">
        <v>156</v>
      </c>
      <c r="P1399" s="1" t="s">
        <v>157</v>
      </c>
      <c r="Q1399" s="1" t="s">
        <v>44844</v>
      </c>
      <c r="R1399" s="1" t="s">
        <v>44845</v>
      </c>
      <c r="S1399" s="1" t="s">
        <v>44846</v>
      </c>
      <c r="T1399" s="1" t="s">
        <v>73</v>
      </c>
      <c r="U1399" s="1" t="s">
        <v>44847</v>
      </c>
      <c r="V1399" s="1" t="s">
        <v>76</v>
      </c>
      <c r="W1399" s="1" t="s">
        <v>73</v>
      </c>
      <c r="X1399" s="1" t="s">
        <v>73</v>
      </c>
      <c r="Y1399" s="1" t="s">
        <v>73</v>
      </c>
      <c r="Z1399" s="1" t="s">
        <v>44842</v>
      </c>
      <c r="AA1399" s="1" t="s">
        <v>44848</v>
      </c>
      <c r="AB1399" s="1" t="s">
        <v>78</v>
      </c>
      <c r="AC1399" s="1" t="s">
        <v>44799</v>
      </c>
      <c r="AD1399" s="1" t="s">
        <v>401</v>
      </c>
      <c r="AE1399" s="1" t="s">
        <v>73</v>
      </c>
      <c r="AF1399" s="1" t="s">
        <v>73</v>
      </c>
      <c r="AG1399" s="13" t="s">
        <v>73</v>
      </c>
      <c r="AH1399" s="1" t="s">
        <v>73</v>
      </c>
      <c r="AI1399" s="1" t="s">
        <v>402</v>
      </c>
      <c r="AJ1399" s="1" t="s">
        <v>403</v>
      </c>
      <c r="AK1399" s="1" t="s">
        <v>82</v>
      </c>
      <c r="AL1399" s="1" t="s">
        <v>6090</v>
      </c>
      <c r="AM1399" s="1" t="s">
        <v>2601</v>
      </c>
      <c r="AN1399" s="1" t="s">
        <v>44848</v>
      </c>
      <c r="AO1399" s="1" t="s">
        <v>82</v>
      </c>
      <c r="AP1399" s="1" t="s">
        <v>76</v>
      </c>
      <c r="AQ1399" s="1" t="s">
        <v>76</v>
      </c>
      <c r="AR1399" s="1" t="s">
        <v>76</v>
      </c>
      <c r="AS1399" s="1" t="s">
        <v>73</v>
      </c>
      <c r="AT1399" s="1" t="s">
        <v>85</v>
      </c>
      <c r="AU1399" s="1" t="s">
        <v>86</v>
      </c>
      <c r="AV1399" s="1" t="s">
        <v>670</v>
      </c>
      <c r="AW1399" s="1" t="s">
        <v>671</v>
      </c>
      <c r="AX1399" s="1" t="s">
        <v>425</v>
      </c>
      <c r="AY1399" s="1" t="s">
        <v>73</v>
      </c>
      <c r="AZ1399" s="12">
        <v>22</v>
      </c>
      <c r="BA1399" s="12">
        <v>25</v>
      </c>
      <c r="BB1399" s="12">
        <v>2192</v>
      </c>
      <c r="BC1399" s="1" t="s">
        <v>8570</v>
      </c>
      <c r="BD1399" s="1" t="s">
        <v>44849</v>
      </c>
      <c r="BE1399" s="1" t="s">
        <v>91</v>
      </c>
      <c r="BF1399" s="1" t="s">
        <v>44850</v>
      </c>
      <c r="BG1399" s="1" t="s">
        <v>93</v>
      </c>
      <c r="BH1399" s="1" t="s">
        <v>93</v>
      </c>
      <c r="BI1399" s="1" t="s">
        <v>76</v>
      </c>
      <c r="BJ1399" s="1" t="s">
        <v>93</v>
      </c>
    </row>
    <row r="1400" spans="1:62" x14ac:dyDescent="0.2">
      <c r="A1400" s="12" t="s">
        <v>4139</v>
      </c>
      <c r="B1400" s="1" t="s">
        <v>8604</v>
      </c>
      <c r="C1400" s="1" t="s">
        <v>265</v>
      </c>
      <c r="D1400" s="1" t="s">
        <v>44827</v>
      </c>
      <c r="E1400" s="1" t="s">
        <v>44828</v>
      </c>
      <c r="F1400" s="1" t="s">
        <v>44829</v>
      </c>
      <c r="G1400" s="1" t="s">
        <v>2991</v>
      </c>
      <c r="H1400" s="58" t="str">
        <f t="shared" ref="H1400:H1401" si="205">G1400</f>
        <v>国网清流县供电公司</v>
      </c>
      <c r="I1400" s="1" t="s">
        <v>4424</v>
      </c>
      <c r="J1400" s="1" t="s">
        <v>4425</v>
      </c>
      <c r="K1400" s="1" t="s">
        <v>2883</v>
      </c>
      <c r="L1400" s="1" t="s">
        <v>3041</v>
      </c>
      <c r="M1400" s="1" t="s">
        <v>44830</v>
      </c>
      <c r="N1400" s="1" t="s">
        <v>44831</v>
      </c>
      <c r="O1400" s="1" t="s">
        <v>70</v>
      </c>
      <c r="P1400" s="1" t="s">
        <v>185</v>
      </c>
      <c r="Q1400" s="1" t="s">
        <v>44832</v>
      </c>
      <c r="R1400" s="1" t="s">
        <v>44833</v>
      </c>
      <c r="S1400" s="1" t="s">
        <v>44834</v>
      </c>
      <c r="T1400" s="1" t="s">
        <v>44835</v>
      </c>
      <c r="U1400" s="1" t="s">
        <v>44836</v>
      </c>
      <c r="V1400" s="1" t="s">
        <v>76</v>
      </c>
      <c r="W1400" s="1" t="s">
        <v>73</v>
      </c>
      <c r="X1400" s="1" t="s">
        <v>73</v>
      </c>
      <c r="Y1400" s="1" t="s">
        <v>73</v>
      </c>
      <c r="Z1400" s="1" t="s">
        <v>44837</v>
      </c>
      <c r="AA1400" s="1" t="s">
        <v>73</v>
      </c>
      <c r="AB1400" s="1" t="s">
        <v>78</v>
      </c>
      <c r="AC1400" s="1" t="s">
        <v>44823</v>
      </c>
      <c r="AD1400" s="1" t="s">
        <v>164</v>
      </c>
      <c r="AE1400" s="1" t="s">
        <v>73</v>
      </c>
      <c r="AF1400" s="1" t="s">
        <v>73</v>
      </c>
      <c r="AG1400" s="13" t="s">
        <v>73</v>
      </c>
      <c r="AH1400" s="1" t="s">
        <v>73</v>
      </c>
      <c r="AI1400" s="1" t="s">
        <v>82</v>
      </c>
      <c r="AJ1400" s="1" t="s">
        <v>82</v>
      </c>
      <c r="AK1400" s="1" t="s">
        <v>1808</v>
      </c>
      <c r="AL1400" s="1" t="s">
        <v>2994</v>
      </c>
      <c r="AM1400" s="1" t="s">
        <v>2995</v>
      </c>
      <c r="AN1400" s="1" t="s">
        <v>73</v>
      </c>
      <c r="AO1400" s="1" t="s">
        <v>73</v>
      </c>
      <c r="AP1400" s="1" t="s">
        <v>76</v>
      </c>
      <c r="AQ1400" s="1" t="s">
        <v>73</v>
      </c>
      <c r="AR1400" s="1" t="s">
        <v>73</v>
      </c>
      <c r="AS1400" s="1" t="s">
        <v>73</v>
      </c>
      <c r="AT1400" s="1" t="s">
        <v>138</v>
      </c>
      <c r="AU1400" s="1" t="s">
        <v>168</v>
      </c>
      <c r="AV1400" s="1" t="s">
        <v>741</v>
      </c>
      <c r="AW1400" s="1" t="s">
        <v>1130</v>
      </c>
      <c r="AX1400" s="1" t="s">
        <v>121</v>
      </c>
      <c r="AY1400" s="1" t="s">
        <v>44835</v>
      </c>
      <c r="AZ1400" s="12">
        <v>8</v>
      </c>
      <c r="BA1400" s="12">
        <v>26</v>
      </c>
      <c r="BB1400" s="12">
        <v>323</v>
      </c>
      <c r="BC1400" s="1" t="s">
        <v>8604</v>
      </c>
      <c r="BD1400" s="1" t="s">
        <v>35283</v>
      </c>
      <c r="BE1400" s="1" t="s">
        <v>91</v>
      </c>
      <c r="BF1400" s="1" t="s">
        <v>44838</v>
      </c>
      <c r="BG1400" s="1" t="s">
        <v>93</v>
      </c>
      <c r="BH1400" s="1" t="s">
        <v>93</v>
      </c>
      <c r="BI1400" s="1" t="s">
        <v>76</v>
      </c>
      <c r="BJ1400" s="1" t="s">
        <v>93</v>
      </c>
    </row>
    <row r="1401" spans="1:62" hidden="1" x14ac:dyDescent="0.2">
      <c r="A1401" s="12" t="s">
        <v>5380</v>
      </c>
      <c r="B1401" s="1" t="s">
        <v>44824</v>
      </c>
      <c r="C1401" s="1" t="s">
        <v>515</v>
      </c>
      <c r="D1401" s="1" t="s">
        <v>44812</v>
      </c>
      <c r="E1401" s="1" t="s">
        <v>44813</v>
      </c>
      <c r="F1401" s="1" t="s">
        <v>44814</v>
      </c>
      <c r="G1401" s="1" t="s">
        <v>1146</v>
      </c>
      <c r="H1401" s="58" t="str">
        <f t="shared" si="205"/>
        <v>仙游供电有限公司</v>
      </c>
      <c r="I1401" s="1" t="s">
        <v>3380</v>
      </c>
      <c r="J1401" s="1" t="s">
        <v>3381</v>
      </c>
      <c r="K1401" s="1" t="s">
        <v>413</v>
      </c>
      <c r="L1401" s="1" t="s">
        <v>435</v>
      </c>
      <c r="M1401" s="1" t="s">
        <v>44815</v>
      </c>
      <c r="N1401" s="1" t="s">
        <v>44816</v>
      </c>
      <c r="O1401" s="1" t="s">
        <v>70</v>
      </c>
      <c r="P1401" s="1" t="s">
        <v>185</v>
      </c>
      <c r="Q1401" s="1" t="s">
        <v>44817</v>
      </c>
      <c r="R1401" s="1" t="s">
        <v>44818</v>
      </c>
      <c r="S1401" s="1" t="s">
        <v>44819</v>
      </c>
      <c r="T1401" s="1" t="s">
        <v>44820</v>
      </c>
      <c r="U1401" s="1" t="s">
        <v>44821</v>
      </c>
      <c r="V1401" s="1" t="s">
        <v>76</v>
      </c>
      <c r="W1401" s="1" t="s">
        <v>73</v>
      </c>
      <c r="X1401" s="1" t="s">
        <v>73</v>
      </c>
      <c r="Y1401" s="1" t="s">
        <v>73</v>
      </c>
      <c r="Z1401" s="1" t="s">
        <v>44764</v>
      </c>
      <c r="AA1401" s="1" t="s">
        <v>44822</v>
      </c>
      <c r="AB1401" s="1" t="s">
        <v>78</v>
      </c>
      <c r="AC1401" s="1" t="s">
        <v>44823</v>
      </c>
      <c r="AD1401" s="1" t="s">
        <v>80</v>
      </c>
      <c r="AE1401" s="1" t="s">
        <v>73</v>
      </c>
      <c r="AF1401" s="1" t="s">
        <v>73</v>
      </c>
      <c r="AG1401" s="13" t="s">
        <v>73</v>
      </c>
      <c r="AH1401" s="1" t="s">
        <v>73</v>
      </c>
      <c r="AI1401" s="1" t="s">
        <v>82</v>
      </c>
      <c r="AJ1401" s="1" t="s">
        <v>82</v>
      </c>
      <c r="AK1401" s="1" t="s">
        <v>189</v>
      </c>
      <c r="AL1401" s="1" t="s">
        <v>668</v>
      </c>
      <c r="AM1401" s="1" t="s">
        <v>669</v>
      </c>
      <c r="AN1401" s="1" t="s">
        <v>44822</v>
      </c>
      <c r="AO1401" s="1" t="s">
        <v>73</v>
      </c>
      <c r="AP1401" s="1" t="s">
        <v>93</v>
      </c>
      <c r="AQ1401" s="1" t="s">
        <v>76</v>
      </c>
      <c r="AR1401" s="1" t="s">
        <v>73</v>
      </c>
      <c r="AS1401" s="1" t="s">
        <v>73</v>
      </c>
      <c r="AT1401" s="1" t="s">
        <v>138</v>
      </c>
      <c r="AU1401" s="1" t="s">
        <v>237</v>
      </c>
      <c r="AV1401" s="1" t="s">
        <v>192</v>
      </c>
      <c r="AW1401" s="1" t="s">
        <v>193</v>
      </c>
      <c r="AX1401" s="1" t="s">
        <v>566</v>
      </c>
      <c r="AY1401" s="1" t="s">
        <v>44820</v>
      </c>
      <c r="AZ1401" s="12">
        <v>6</v>
      </c>
      <c r="BA1401" s="12">
        <v>5</v>
      </c>
      <c r="BB1401" s="12">
        <v>806</v>
      </c>
      <c r="BC1401" s="1" t="s">
        <v>44824</v>
      </c>
      <c r="BD1401" s="1" t="s">
        <v>44825</v>
      </c>
      <c r="BE1401" s="1" t="s">
        <v>91</v>
      </c>
      <c r="BF1401" s="1" t="s">
        <v>44826</v>
      </c>
      <c r="BG1401" s="1" t="s">
        <v>93</v>
      </c>
      <c r="BH1401" s="1" t="s">
        <v>93</v>
      </c>
      <c r="BI1401" s="1" t="s">
        <v>76</v>
      </c>
      <c r="BJ1401" s="1" t="s">
        <v>93</v>
      </c>
    </row>
    <row r="1402" spans="1:62" hidden="1" x14ac:dyDescent="0.2">
      <c r="A1402" s="12" t="s">
        <v>4150</v>
      </c>
      <c r="B1402" s="1" t="s">
        <v>44810</v>
      </c>
      <c r="C1402" s="1" t="s">
        <v>515</v>
      </c>
      <c r="D1402" s="1" t="s">
        <v>44801</v>
      </c>
      <c r="E1402" s="1" t="s">
        <v>44802</v>
      </c>
      <c r="F1402" s="1" t="s">
        <v>44803</v>
      </c>
      <c r="G1402" s="1" t="s">
        <v>519</v>
      </c>
      <c r="H1402" s="58" t="str">
        <f>C1402</f>
        <v>莆田</v>
      </c>
      <c r="I1402" s="1" t="s">
        <v>520</v>
      </c>
      <c r="J1402" s="1" t="s">
        <v>521</v>
      </c>
      <c r="K1402" s="1" t="s">
        <v>129</v>
      </c>
      <c r="L1402" s="1" t="s">
        <v>130</v>
      </c>
      <c r="M1402" s="1" t="s">
        <v>44804</v>
      </c>
      <c r="N1402" s="1" t="s">
        <v>44805</v>
      </c>
      <c r="O1402" s="1" t="s">
        <v>156</v>
      </c>
      <c r="P1402" s="1" t="s">
        <v>157</v>
      </c>
      <c r="Q1402" s="1" t="s">
        <v>44806</v>
      </c>
      <c r="R1402" s="1" t="s">
        <v>44807</v>
      </c>
      <c r="S1402" s="1" t="s">
        <v>73</v>
      </c>
      <c r="T1402" s="1" t="s">
        <v>73</v>
      </c>
      <c r="U1402" s="1" t="s">
        <v>44808</v>
      </c>
      <c r="V1402" s="1" t="s">
        <v>76</v>
      </c>
      <c r="W1402" s="1" t="s">
        <v>73</v>
      </c>
      <c r="X1402" s="1" t="s">
        <v>73</v>
      </c>
      <c r="Y1402" s="1" t="s">
        <v>73</v>
      </c>
      <c r="Z1402" s="1" t="s">
        <v>44804</v>
      </c>
      <c r="AA1402" s="1" t="s">
        <v>73</v>
      </c>
      <c r="AB1402" s="1" t="s">
        <v>78</v>
      </c>
      <c r="AC1402" s="1" t="s">
        <v>44809</v>
      </c>
      <c r="AD1402" s="1" t="s">
        <v>80</v>
      </c>
      <c r="AE1402" s="1" t="s">
        <v>73</v>
      </c>
      <c r="AF1402" s="1" t="s">
        <v>73</v>
      </c>
      <c r="AG1402" s="13" t="s">
        <v>73</v>
      </c>
      <c r="AH1402" s="1" t="s">
        <v>73</v>
      </c>
      <c r="AI1402" s="1" t="s">
        <v>211</v>
      </c>
      <c r="AJ1402" s="1" t="s">
        <v>529</v>
      </c>
      <c r="AK1402" s="1" t="s">
        <v>82</v>
      </c>
      <c r="AL1402" s="1" t="s">
        <v>668</v>
      </c>
      <c r="AM1402" s="1" t="s">
        <v>669</v>
      </c>
      <c r="AN1402" s="1" t="s">
        <v>73</v>
      </c>
      <c r="AO1402" s="1" t="s">
        <v>73</v>
      </c>
      <c r="AP1402" s="1" t="s">
        <v>93</v>
      </c>
      <c r="AQ1402" s="1" t="s">
        <v>73</v>
      </c>
      <c r="AR1402" s="1" t="s">
        <v>73</v>
      </c>
      <c r="AS1402" s="1" t="s">
        <v>73</v>
      </c>
      <c r="AT1402" s="1" t="s">
        <v>85</v>
      </c>
      <c r="AU1402" s="1" t="s">
        <v>822</v>
      </c>
      <c r="AV1402" s="1" t="s">
        <v>283</v>
      </c>
      <c r="AW1402" s="1" t="s">
        <v>284</v>
      </c>
      <c r="AX1402" s="1" t="s">
        <v>142</v>
      </c>
      <c r="AY1402" s="1" t="s">
        <v>73</v>
      </c>
      <c r="AZ1402" s="12">
        <v>34</v>
      </c>
      <c r="BA1402" s="12">
        <v>23</v>
      </c>
      <c r="BB1402" s="12">
        <v>4563</v>
      </c>
      <c r="BC1402" s="1" t="s">
        <v>44810</v>
      </c>
      <c r="BD1402" s="1" t="s">
        <v>44811</v>
      </c>
      <c r="BE1402" s="1" t="s">
        <v>195</v>
      </c>
      <c r="BF1402" s="1" t="s">
        <v>73</v>
      </c>
      <c r="BG1402" s="1" t="s">
        <v>93</v>
      </c>
      <c r="BH1402" s="1" t="s">
        <v>93</v>
      </c>
      <c r="BI1402" s="1" t="s">
        <v>76</v>
      </c>
      <c r="BJ1402" s="1" t="s">
        <v>76</v>
      </c>
    </row>
    <row r="1403" spans="1:62" hidden="1" x14ac:dyDescent="0.2">
      <c r="A1403" s="12" t="s">
        <v>864</v>
      </c>
      <c r="B1403" s="1" t="s">
        <v>19181</v>
      </c>
      <c r="C1403" s="1" t="s">
        <v>359</v>
      </c>
      <c r="D1403" s="1" t="s">
        <v>44789</v>
      </c>
      <c r="E1403" s="1" t="s">
        <v>44790</v>
      </c>
      <c r="F1403" s="1" t="s">
        <v>44791</v>
      </c>
      <c r="G1403" s="1" t="s">
        <v>363</v>
      </c>
      <c r="H1403" s="58" t="str">
        <f t="shared" ref="H1403:H1404" si="206">G1403</f>
        <v>漳浦供电有限公司</v>
      </c>
      <c r="I1403" s="1" t="s">
        <v>3067</v>
      </c>
      <c r="J1403" s="1" t="s">
        <v>3068</v>
      </c>
      <c r="K1403" s="1" t="s">
        <v>413</v>
      </c>
      <c r="L1403" s="1" t="s">
        <v>458</v>
      </c>
      <c r="M1403" s="1" t="s">
        <v>44792</v>
      </c>
      <c r="N1403" s="1" t="s">
        <v>44793</v>
      </c>
      <c r="O1403" s="1" t="s">
        <v>70</v>
      </c>
      <c r="P1403" s="1" t="s">
        <v>106</v>
      </c>
      <c r="Q1403" s="1" t="s">
        <v>44794</v>
      </c>
      <c r="R1403" s="1" t="s">
        <v>44795</v>
      </c>
      <c r="S1403" s="1" t="s">
        <v>44796</v>
      </c>
      <c r="T1403" s="1" t="s">
        <v>44797</v>
      </c>
      <c r="U1403" s="1" t="s">
        <v>44798</v>
      </c>
      <c r="V1403" s="1" t="s">
        <v>76</v>
      </c>
      <c r="W1403" s="1" t="s">
        <v>73</v>
      </c>
      <c r="X1403" s="1" t="s">
        <v>73</v>
      </c>
      <c r="Y1403" s="1" t="s">
        <v>73</v>
      </c>
      <c r="Z1403" s="1" t="s">
        <v>44792</v>
      </c>
      <c r="AA1403" s="1" t="s">
        <v>44793</v>
      </c>
      <c r="AB1403" s="1" t="s">
        <v>78</v>
      </c>
      <c r="AC1403" s="1" t="s">
        <v>44799</v>
      </c>
      <c r="AD1403" s="1" t="s">
        <v>80</v>
      </c>
      <c r="AE1403" s="1" t="s">
        <v>73</v>
      </c>
      <c r="AF1403" s="1" t="s">
        <v>73</v>
      </c>
      <c r="AG1403" s="13" t="s">
        <v>73</v>
      </c>
      <c r="AH1403" s="1" t="s">
        <v>73</v>
      </c>
      <c r="AI1403" s="1" t="s">
        <v>82</v>
      </c>
      <c r="AJ1403" s="1" t="s">
        <v>82</v>
      </c>
      <c r="AK1403" s="1" t="s">
        <v>82</v>
      </c>
      <c r="AL1403" s="1" t="s">
        <v>10500</v>
      </c>
      <c r="AM1403" s="1" t="s">
        <v>3068</v>
      </c>
      <c r="AN1403" s="1" t="s">
        <v>44793</v>
      </c>
      <c r="AO1403" s="1" t="s">
        <v>82</v>
      </c>
      <c r="AP1403" s="1" t="s">
        <v>93</v>
      </c>
      <c r="AQ1403" s="1" t="s">
        <v>76</v>
      </c>
      <c r="AR1403" s="1" t="s">
        <v>76</v>
      </c>
      <c r="AS1403" s="1" t="s">
        <v>73</v>
      </c>
      <c r="AT1403" s="1" t="s">
        <v>138</v>
      </c>
      <c r="AU1403" s="1" t="s">
        <v>191</v>
      </c>
      <c r="AV1403" s="1" t="s">
        <v>213</v>
      </c>
      <c r="AW1403" s="1" t="s">
        <v>214</v>
      </c>
      <c r="AX1403" s="1" t="s">
        <v>425</v>
      </c>
      <c r="AY1403" s="1" t="s">
        <v>44797</v>
      </c>
      <c r="AZ1403" s="12">
        <v>1</v>
      </c>
      <c r="BA1403" s="12">
        <v>10</v>
      </c>
      <c r="BB1403" s="12">
        <v>185</v>
      </c>
      <c r="BC1403" s="1" t="s">
        <v>19181</v>
      </c>
      <c r="BD1403" s="1" t="s">
        <v>19193</v>
      </c>
      <c r="BE1403" s="1" t="s">
        <v>91</v>
      </c>
      <c r="BF1403" s="1" t="s">
        <v>44800</v>
      </c>
      <c r="BG1403" s="1" t="s">
        <v>93</v>
      </c>
      <c r="BH1403" s="1" t="s">
        <v>93</v>
      </c>
      <c r="BI1403" s="1" t="s">
        <v>76</v>
      </c>
      <c r="BJ1403" s="1" t="s">
        <v>93</v>
      </c>
    </row>
    <row r="1404" spans="1:62" hidden="1" x14ac:dyDescent="0.2">
      <c r="A1404" s="12" t="s">
        <v>4585</v>
      </c>
      <c r="B1404" s="1" t="s">
        <v>44576</v>
      </c>
      <c r="C1404" s="1" t="s">
        <v>174</v>
      </c>
      <c r="D1404" s="1" t="s">
        <v>44780</v>
      </c>
      <c r="E1404" s="1" t="s">
        <v>44781</v>
      </c>
      <c r="F1404" s="1" t="s">
        <v>44782</v>
      </c>
      <c r="G1404" s="1" t="s">
        <v>178</v>
      </c>
      <c r="H1404" s="58" t="str">
        <f t="shared" si="206"/>
        <v>南安市供电公司</v>
      </c>
      <c r="I1404" s="1" t="s">
        <v>5984</v>
      </c>
      <c r="J1404" s="1" t="s">
        <v>5985</v>
      </c>
      <c r="K1404" s="1" t="s">
        <v>129</v>
      </c>
      <c r="L1404" s="1" t="s">
        <v>130</v>
      </c>
      <c r="M1404" s="1" t="s">
        <v>44783</v>
      </c>
      <c r="N1404" s="1" t="s">
        <v>44784</v>
      </c>
      <c r="O1404" s="1" t="s">
        <v>156</v>
      </c>
      <c r="P1404" s="1" t="s">
        <v>157</v>
      </c>
      <c r="Q1404" s="1" t="s">
        <v>44785</v>
      </c>
      <c r="R1404" s="1" t="s">
        <v>44786</v>
      </c>
      <c r="S1404" s="1" t="s">
        <v>44787</v>
      </c>
      <c r="T1404" s="1" t="s">
        <v>73</v>
      </c>
      <c r="U1404" s="1" t="s">
        <v>44572</v>
      </c>
      <c r="V1404" s="1" t="s">
        <v>76</v>
      </c>
      <c r="W1404" s="1" t="s">
        <v>73</v>
      </c>
      <c r="X1404" s="1" t="s">
        <v>73</v>
      </c>
      <c r="Y1404" s="1" t="s">
        <v>73</v>
      </c>
      <c r="Z1404" s="1" t="s">
        <v>41005</v>
      </c>
      <c r="AA1404" s="1" t="s">
        <v>44788</v>
      </c>
      <c r="AB1404" s="1" t="s">
        <v>78</v>
      </c>
      <c r="AC1404" s="1" t="s">
        <v>44788</v>
      </c>
      <c r="AD1404" s="1" t="s">
        <v>80</v>
      </c>
      <c r="AE1404" s="1" t="s">
        <v>73</v>
      </c>
      <c r="AF1404" s="1" t="s">
        <v>73</v>
      </c>
      <c r="AG1404" s="13" t="s">
        <v>73</v>
      </c>
      <c r="AH1404" s="1" t="s">
        <v>73</v>
      </c>
      <c r="AI1404" s="1" t="s">
        <v>402</v>
      </c>
      <c r="AJ1404" s="1" t="s">
        <v>403</v>
      </c>
      <c r="AK1404" s="1" t="s">
        <v>82</v>
      </c>
      <c r="AL1404" s="1" t="s">
        <v>7867</v>
      </c>
      <c r="AM1404" s="1" t="s">
        <v>5985</v>
      </c>
      <c r="AN1404" s="1" t="s">
        <v>44788</v>
      </c>
      <c r="AO1404" s="1" t="s">
        <v>82</v>
      </c>
      <c r="AP1404" s="1" t="s">
        <v>93</v>
      </c>
      <c r="AQ1404" s="1" t="s">
        <v>76</v>
      </c>
      <c r="AR1404" s="1" t="s">
        <v>76</v>
      </c>
      <c r="AS1404" s="1" t="s">
        <v>73</v>
      </c>
      <c r="AT1404" s="1" t="s">
        <v>138</v>
      </c>
      <c r="AU1404" s="1" t="s">
        <v>509</v>
      </c>
      <c r="AV1404" s="1" t="s">
        <v>880</v>
      </c>
      <c r="AW1404" s="1" t="s">
        <v>881</v>
      </c>
      <c r="AX1404" s="1" t="s">
        <v>142</v>
      </c>
      <c r="AY1404" s="1" t="s">
        <v>73</v>
      </c>
      <c r="AZ1404" s="12">
        <v>18</v>
      </c>
      <c r="BA1404" s="12">
        <v>8</v>
      </c>
      <c r="BB1404" s="12">
        <v>1675</v>
      </c>
      <c r="BC1404" s="1" t="s">
        <v>44576</v>
      </c>
      <c r="BD1404" s="1" t="s">
        <v>44577</v>
      </c>
      <c r="BE1404" s="1" t="s">
        <v>91</v>
      </c>
      <c r="BF1404" s="1" t="s">
        <v>44578</v>
      </c>
      <c r="BG1404" s="1" t="s">
        <v>93</v>
      </c>
      <c r="BH1404" s="1" t="s">
        <v>93</v>
      </c>
      <c r="BI1404" s="1" t="s">
        <v>76</v>
      </c>
      <c r="BJ1404" s="1" t="s">
        <v>93</v>
      </c>
    </row>
    <row r="1405" spans="1:62" hidden="1" x14ac:dyDescent="0.2">
      <c r="A1405" s="12" t="s">
        <v>787</v>
      </c>
      <c r="B1405" s="1" t="s">
        <v>8587</v>
      </c>
      <c r="C1405" s="1" t="s">
        <v>60</v>
      </c>
      <c r="D1405" s="1" t="s">
        <v>44768</v>
      </c>
      <c r="E1405" s="1" t="s">
        <v>44769</v>
      </c>
      <c r="F1405" s="1" t="s">
        <v>44770</v>
      </c>
      <c r="G1405" s="1" t="s">
        <v>64</v>
      </c>
      <c r="H1405" s="58" t="str">
        <f>C1405</f>
        <v>厦门</v>
      </c>
      <c r="I1405" s="1" t="s">
        <v>65</v>
      </c>
      <c r="J1405" s="1" t="s">
        <v>66</v>
      </c>
      <c r="K1405" s="1" t="s">
        <v>103</v>
      </c>
      <c r="L1405" s="1" t="s">
        <v>103</v>
      </c>
      <c r="M1405" s="1" t="s">
        <v>44771</v>
      </c>
      <c r="N1405" s="1" t="s">
        <v>44772</v>
      </c>
      <c r="O1405" s="1" t="s">
        <v>156</v>
      </c>
      <c r="P1405" s="1" t="s">
        <v>185</v>
      </c>
      <c r="Q1405" s="1" t="s">
        <v>44773</v>
      </c>
      <c r="R1405" s="1" t="s">
        <v>44774</v>
      </c>
      <c r="S1405" s="1" t="s">
        <v>685</v>
      </c>
      <c r="T1405" s="1" t="s">
        <v>73</v>
      </c>
      <c r="U1405" s="1" t="s">
        <v>44775</v>
      </c>
      <c r="V1405" s="1" t="s">
        <v>76</v>
      </c>
      <c r="W1405" s="1" t="s">
        <v>73</v>
      </c>
      <c r="X1405" s="1" t="s">
        <v>73</v>
      </c>
      <c r="Y1405" s="1" t="s">
        <v>73</v>
      </c>
      <c r="Z1405" s="1" t="s">
        <v>44776</v>
      </c>
      <c r="AA1405" s="1" t="s">
        <v>44772</v>
      </c>
      <c r="AB1405" s="1" t="s">
        <v>78</v>
      </c>
      <c r="AC1405" s="1" t="s">
        <v>44777</v>
      </c>
      <c r="AD1405" s="1" t="s">
        <v>80</v>
      </c>
      <c r="AE1405" s="1" t="s">
        <v>81</v>
      </c>
      <c r="AF1405" s="1" t="s">
        <v>73</v>
      </c>
      <c r="AG1405" s="13" t="s">
        <v>73</v>
      </c>
      <c r="AH1405" s="1" t="s">
        <v>73</v>
      </c>
      <c r="AI1405" s="1" t="s">
        <v>82</v>
      </c>
      <c r="AJ1405" s="1" t="s">
        <v>82</v>
      </c>
      <c r="AK1405" s="1" t="s">
        <v>189</v>
      </c>
      <c r="AL1405" s="1" t="s">
        <v>83</v>
      </c>
      <c r="AM1405" s="1" t="s">
        <v>84</v>
      </c>
      <c r="AN1405" s="1" t="s">
        <v>44772</v>
      </c>
      <c r="AO1405" s="1" t="s">
        <v>73</v>
      </c>
      <c r="AP1405" s="1" t="s">
        <v>93</v>
      </c>
      <c r="AQ1405" s="1" t="s">
        <v>73</v>
      </c>
      <c r="AR1405" s="1" t="s">
        <v>73</v>
      </c>
      <c r="AS1405" s="1" t="s">
        <v>73</v>
      </c>
      <c r="AT1405" s="1" t="s">
        <v>85</v>
      </c>
      <c r="AU1405" s="1" t="s">
        <v>86</v>
      </c>
      <c r="AV1405" s="1" t="s">
        <v>670</v>
      </c>
      <c r="AW1405" s="1" t="s">
        <v>671</v>
      </c>
      <c r="AX1405" s="1" t="s">
        <v>425</v>
      </c>
      <c r="AY1405" s="1" t="s">
        <v>73</v>
      </c>
      <c r="AZ1405" s="12">
        <v>13</v>
      </c>
      <c r="BA1405" s="12">
        <v>8</v>
      </c>
      <c r="BB1405" s="12">
        <v>1090</v>
      </c>
      <c r="BC1405" s="1" t="s">
        <v>8587</v>
      </c>
      <c r="BD1405" s="1" t="s">
        <v>44778</v>
      </c>
      <c r="BE1405" s="1" t="s">
        <v>91</v>
      </c>
      <c r="BF1405" s="1" t="s">
        <v>44779</v>
      </c>
      <c r="BG1405" s="1" t="s">
        <v>93</v>
      </c>
      <c r="BH1405" s="1" t="s">
        <v>93</v>
      </c>
      <c r="BI1405" s="1" t="s">
        <v>76</v>
      </c>
      <c r="BJ1405" s="1" t="s">
        <v>93</v>
      </c>
    </row>
    <row r="1406" spans="1:62" hidden="1" x14ac:dyDescent="0.2">
      <c r="A1406" s="12" t="s">
        <v>1481</v>
      </c>
      <c r="B1406" s="1" t="s">
        <v>44765</v>
      </c>
      <c r="C1406" s="1" t="s">
        <v>96</v>
      </c>
      <c r="D1406" s="1" t="s">
        <v>44752</v>
      </c>
      <c r="E1406" s="1" t="s">
        <v>44753</v>
      </c>
      <c r="F1406" s="1" t="s">
        <v>44754</v>
      </c>
      <c r="G1406" s="1" t="s">
        <v>494</v>
      </c>
      <c r="H1406" s="58" t="str">
        <f>G1406</f>
        <v>浦城供电公司</v>
      </c>
      <c r="I1406" s="1" t="s">
        <v>495</v>
      </c>
      <c r="J1406" s="1" t="s">
        <v>496</v>
      </c>
      <c r="K1406" s="1" t="s">
        <v>129</v>
      </c>
      <c r="L1406" s="1" t="s">
        <v>130</v>
      </c>
      <c r="M1406" s="1" t="s">
        <v>44755</v>
      </c>
      <c r="N1406" s="1" t="s">
        <v>44756</v>
      </c>
      <c r="O1406" s="1" t="s">
        <v>293</v>
      </c>
      <c r="P1406" s="1" t="s">
        <v>185</v>
      </c>
      <c r="Q1406" s="1" t="s">
        <v>44757</v>
      </c>
      <c r="R1406" s="1" t="s">
        <v>44758</v>
      </c>
      <c r="S1406" s="1" t="s">
        <v>44759</v>
      </c>
      <c r="T1406" s="1" t="s">
        <v>44760</v>
      </c>
      <c r="U1406" s="1" t="s">
        <v>44761</v>
      </c>
      <c r="V1406" s="1" t="s">
        <v>76</v>
      </c>
      <c r="W1406" s="1" t="s">
        <v>73</v>
      </c>
      <c r="X1406" s="1" t="s">
        <v>73</v>
      </c>
      <c r="Y1406" s="1" t="s">
        <v>73</v>
      </c>
      <c r="Z1406" s="1" t="s">
        <v>44762</v>
      </c>
      <c r="AA1406" s="1" t="s">
        <v>44763</v>
      </c>
      <c r="AB1406" s="1" t="s">
        <v>78</v>
      </c>
      <c r="AC1406" s="1" t="s">
        <v>44764</v>
      </c>
      <c r="AD1406" s="1" t="s">
        <v>80</v>
      </c>
      <c r="AE1406" s="1" t="s">
        <v>73</v>
      </c>
      <c r="AF1406" s="1" t="s">
        <v>73</v>
      </c>
      <c r="AG1406" s="13" t="s">
        <v>73</v>
      </c>
      <c r="AH1406" s="1" t="s">
        <v>73</v>
      </c>
      <c r="AI1406" s="1" t="s">
        <v>82</v>
      </c>
      <c r="AJ1406" s="1" t="s">
        <v>82</v>
      </c>
      <c r="AK1406" s="1" t="s">
        <v>189</v>
      </c>
      <c r="AL1406" s="1" t="s">
        <v>508</v>
      </c>
      <c r="AM1406" s="1" t="s">
        <v>496</v>
      </c>
      <c r="AN1406" s="1" t="s">
        <v>44763</v>
      </c>
      <c r="AO1406" s="1" t="s">
        <v>82</v>
      </c>
      <c r="AP1406" s="1" t="s">
        <v>93</v>
      </c>
      <c r="AQ1406" s="1" t="s">
        <v>76</v>
      </c>
      <c r="AR1406" s="1" t="s">
        <v>76</v>
      </c>
      <c r="AS1406" s="1" t="s">
        <v>73</v>
      </c>
      <c r="AT1406" s="1" t="s">
        <v>138</v>
      </c>
      <c r="AU1406" s="1" t="s">
        <v>168</v>
      </c>
      <c r="AV1406" s="1" t="s">
        <v>741</v>
      </c>
      <c r="AW1406" s="1" t="s">
        <v>1130</v>
      </c>
      <c r="AX1406" s="1" t="s">
        <v>142</v>
      </c>
      <c r="AY1406" s="1" t="s">
        <v>44760</v>
      </c>
      <c r="AZ1406" s="12">
        <v>9</v>
      </c>
      <c r="BA1406" s="12">
        <v>3</v>
      </c>
      <c r="BB1406" s="12">
        <v>529</v>
      </c>
      <c r="BC1406" s="1" t="s">
        <v>44765</v>
      </c>
      <c r="BD1406" s="1" t="s">
        <v>44766</v>
      </c>
      <c r="BE1406" s="1" t="s">
        <v>91</v>
      </c>
      <c r="BF1406" s="1" t="s">
        <v>44767</v>
      </c>
      <c r="BG1406" s="1" t="s">
        <v>93</v>
      </c>
      <c r="BH1406" s="1" t="s">
        <v>93</v>
      </c>
      <c r="BI1406" s="1" t="s">
        <v>76</v>
      </c>
      <c r="BJ1406" s="1" t="s">
        <v>93</v>
      </c>
    </row>
    <row r="1407" spans="1:62" hidden="1" x14ac:dyDescent="0.2">
      <c r="A1407" s="12" t="s">
        <v>803</v>
      </c>
      <c r="B1407" s="1" t="s">
        <v>44749</v>
      </c>
      <c r="C1407" s="1" t="s">
        <v>174</v>
      </c>
      <c r="D1407" s="1" t="s">
        <v>44738</v>
      </c>
      <c r="E1407" s="1" t="s">
        <v>44739</v>
      </c>
      <c r="F1407" s="1" t="s">
        <v>44740</v>
      </c>
      <c r="G1407" s="1" t="s">
        <v>1866</v>
      </c>
      <c r="H1407" s="58" t="str">
        <f>C1407</f>
        <v>泉州</v>
      </c>
      <c r="I1407" s="1" t="s">
        <v>2759</v>
      </c>
      <c r="J1407" s="1" t="s">
        <v>988</v>
      </c>
      <c r="K1407" s="1" t="s">
        <v>129</v>
      </c>
      <c r="L1407" s="1" t="s">
        <v>130</v>
      </c>
      <c r="M1407" s="1" t="s">
        <v>44741</v>
      </c>
      <c r="N1407" s="1" t="s">
        <v>44742</v>
      </c>
      <c r="O1407" s="1" t="s">
        <v>156</v>
      </c>
      <c r="P1407" s="1" t="s">
        <v>157</v>
      </c>
      <c r="Q1407" s="1" t="s">
        <v>44743</v>
      </c>
      <c r="R1407" s="1" t="s">
        <v>44744</v>
      </c>
      <c r="S1407" s="1" t="s">
        <v>44745</v>
      </c>
      <c r="T1407" s="1" t="s">
        <v>73</v>
      </c>
      <c r="U1407" s="1" t="s">
        <v>44746</v>
      </c>
      <c r="V1407" s="1" t="s">
        <v>76</v>
      </c>
      <c r="W1407" s="1" t="s">
        <v>73</v>
      </c>
      <c r="X1407" s="1" t="s">
        <v>73</v>
      </c>
      <c r="Y1407" s="1" t="s">
        <v>73</v>
      </c>
      <c r="Z1407" s="1" t="s">
        <v>44741</v>
      </c>
      <c r="AA1407" s="1" t="s">
        <v>44742</v>
      </c>
      <c r="AB1407" s="1" t="s">
        <v>78</v>
      </c>
      <c r="AC1407" s="1" t="s">
        <v>44747</v>
      </c>
      <c r="AD1407" s="1" t="s">
        <v>80</v>
      </c>
      <c r="AE1407" s="1" t="s">
        <v>73</v>
      </c>
      <c r="AF1407" s="1" t="s">
        <v>73</v>
      </c>
      <c r="AG1407" s="13" t="s">
        <v>73</v>
      </c>
      <c r="AH1407" s="1" t="s">
        <v>73</v>
      </c>
      <c r="AI1407" s="1" t="s">
        <v>211</v>
      </c>
      <c r="AJ1407" s="1" t="s">
        <v>166</v>
      </c>
      <c r="AK1407" s="1" t="s">
        <v>82</v>
      </c>
      <c r="AL1407" s="1" t="s">
        <v>44748</v>
      </c>
      <c r="AM1407" s="1" t="s">
        <v>1866</v>
      </c>
      <c r="AN1407" s="1" t="s">
        <v>44742</v>
      </c>
      <c r="AO1407" s="1" t="s">
        <v>73</v>
      </c>
      <c r="AP1407" s="1" t="s">
        <v>93</v>
      </c>
      <c r="AQ1407" s="1" t="s">
        <v>76</v>
      </c>
      <c r="AR1407" s="1" t="s">
        <v>73</v>
      </c>
      <c r="AS1407" s="1" t="s">
        <v>73</v>
      </c>
      <c r="AT1407" s="1" t="s">
        <v>85</v>
      </c>
      <c r="AU1407" s="1" t="s">
        <v>86</v>
      </c>
      <c r="AV1407" s="1" t="s">
        <v>87</v>
      </c>
      <c r="AW1407" s="1" t="s">
        <v>88</v>
      </c>
      <c r="AX1407" s="1" t="s">
        <v>142</v>
      </c>
      <c r="AY1407" s="1" t="s">
        <v>73</v>
      </c>
      <c r="AZ1407" s="12">
        <v>17</v>
      </c>
      <c r="BA1407" s="12">
        <v>2</v>
      </c>
      <c r="BB1407" s="12">
        <v>2132</v>
      </c>
      <c r="BC1407" s="1" t="s">
        <v>44749</v>
      </c>
      <c r="BD1407" s="1" t="s">
        <v>44750</v>
      </c>
      <c r="BE1407" s="1" t="s">
        <v>91</v>
      </c>
      <c r="BF1407" s="1" t="s">
        <v>44751</v>
      </c>
      <c r="BG1407" s="1" t="s">
        <v>93</v>
      </c>
      <c r="BH1407" s="1" t="s">
        <v>93</v>
      </c>
      <c r="BI1407" s="1" t="s">
        <v>76</v>
      </c>
      <c r="BJ1407" s="1" t="s">
        <v>93</v>
      </c>
    </row>
    <row r="1408" spans="1:62" hidden="1" x14ac:dyDescent="0.2">
      <c r="A1408" s="12" t="s">
        <v>1160</v>
      </c>
      <c r="B1408" s="1" t="s">
        <v>44735</v>
      </c>
      <c r="C1408" s="1" t="s">
        <v>359</v>
      </c>
      <c r="D1408" s="1" t="s">
        <v>44726</v>
      </c>
      <c r="E1408" s="1" t="s">
        <v>44727</v>
      </c>
      <c r="F1408" s="1" t="s">
        <v>44728</v>
      </c>
      <c r="G1408" s="1" t="s">
        <v>363</v>
      </c>
      <c r="H1408" s="58" t="str">
        <f t="shared" ref="H1408:H1409" si="207">G1408</f>
        <v>漳浦供电有限公司</v>
      </c>
      <c r="I1408" s="1" t="s">
        <v>6141</v>
      </c>
      <c r="J1408" s="1" t="s">
        <v>6142</v>
      </c>
      <c r="K1408" s="1" t="s">
        <v>413</v>
      </c>
      <c r="L1408" s="1" t="s">
        <v>458</v>
      </c>
      <c r="M1408" s="1" t="s">
        <v>44729</v>
      </c>
      <c r="N1408" s="1" t="s">
        <v>44730</v>
      </c>
      <c r="O1408" s="1" t="s">
        <v>293</v>
      </c>
      <c r="P1408" s="1" t="s">
        <v>106</v>
      </c>
      <c r="Q1408" s="1" t="s">
        <v>44731</v>
      </c>
      <c r="R1408" s="1" t="s">
        <v>44732</v>
      </c>
      <c r="S1408" s="1" t="s">
        <v>44733</v>
      </c>
      <c r="T1408" s="1" t="s">
        <v>73</v>
      </c>
      <c r="U1408" s="1" t="s">
        <v>44734</v>
      </c>
      <c r="V1408" s="1" t="s">
        <v>76</v>
      </c>
      <c r="W1408" s="1" t="s">
        <v>73</v>
      </c>
      <c r="X1408" s="1" t="s">
        <v>73</v>
      </c>
      <c r="Y1408" s="1" t="s">
        <v>73</v>
      </c>
      <c r="Z1408" s="1" t="s">
        <v>44729</v>
      </c>
      <c r="AA1408" s="1" t="s">
        <v>73</v>
      </c>
      <c r="AB1408" s="1" t="s">
        <v>78</v>
      </c>
      <c r="AC1408" s="1" t="s">
        <v>44709</v>
      </c>
      <c r="AD1408" s="1" t="s">
        <v>80</v>
      </c>
      <c r="AE1408" s="1" t="s">
        <v>73</v>
      </c>
      <c r="AF1408" s="1" t="s">
        <v>73</v>
      </c>
      <c r="AG1408" s="13" t="s">
        <v>73</v>
      </c>
      <c r="AH1408" s="1" t="s">
        <v>73</v>
      </c>
      <c r="AI1408" s="1" t="s">
        <v>82</v>
      </c>
      <c r="AJ1408" s="1" t="s">
        <v>82</v>
      </c>
      <c r="AK1408" s="1" t="s">
        <v>82</v>
      </c>
      <c r="AL1408" s="1" t="s">
        <v>73</v>
      </c>
      <c r="AM1408" s="1" t="s">
        <v>73</v>
      </c>
      <c r="AN1408" s="1" t="s">
        <v>73</v>
      </c>
      <c r="AO1408" s="1" t="s">
        <v>82</v>
      </c>
      <c r="AP1408" s="1" t="s">
        <v>93</v>
      </c>
      <c r="AQ1408" s="1" t="s">
        <v>76</v>
      </c>
      <c r="AR1408" s="1" t="s">
        <v>76</v>
      </c>
      <c r="AS1408" s="1" t="s">
        <v>73</v>
      </c>
      <c r="AT1408" s="1" t="s">
        <v>138</v>
      </c>
      <c r="AU1408" s="1" t="s">
        <v>509</v>
      </c>
      <c r="AV1408" s="1" t="s">
        <v>510</v>
      </c>
      <c r="AW1408" s="1" t="s">
        <v>511</v>
      </c>
      <c r="AX1408" s="1" t="s">
        <v>425</v>
      </c>
      <c r="AY1408" s="1" t="s">
        <v>73</v>
      </c>
      <c r="AZ1408" s="12">
        <v>7</v>
      </c>
      <c r="BA1408" s="12">
        <v>4</v>
      </c>
      <c r="BB1408" s="12">
        <v>1097</v>
      </c>
      <c r="BC1408" s="1" t="s">
        <v>44735</v>
      </c>
      <c r="BD1408" s="1" t="s">
        <v>44736</v>
      </c>
      <c r="BE1408" s="1" t="s">
        <v>91</v>
      </c>
      <c r="BF1408" s="1" t="s">
        <v>44737</v>
      </c>
      <c r="BG1408" s="1" t="s">
        <v>93</v>
      </c>
      <c r="BH1408" s="1" t="s">
        <v>93</v>
      </c>
      <c r="BI1408" s="1" t="s">
        <v>76</v>
      </c>
      <c r="BJ1408" s="1" t="s">
        <v>93</v>
      </c>
    </row>
    <row r="1409" spans="1:62" hidden="1" x14ac:dyDescent="0.2">
      <c r="A1409" s="12" t="s">
        <v>769</v>
      </c>
      <c r="B1409" s="1" t="s">
        <v>44723</v>
      </c>
      <c r="C1409" s="1" t="s">
        <v>243</v>
      </c>
      <c r="D1409" s="1" t="s">
        <v>44712</v>
      </c>
      <c r="E1409" s="1" t="s">
        <v>44713</v>
      </c>
      <c r="F1409" s="1" t="s">
        <v>44714</v>
      </c>
      <c r="G1409" s="1" t="s">
        <v>1359</v>
      </c>
      <c r="H1409" s="58" t="str">
        <f t="shared" si="207"/>
        <v>福清供电公司</v>
      </c>
      <c r="I1409" s="1" t="s">
        <v>5655</v>
      </c>
      <c r="J1409" s="1" t="s">
        <v>5656</v>
      </c>
      <c r="K1409" s="1" t="s">
        <v>250</v>
      </c>
      <c r="L1409" s="1" t="s">
        <v>250</v>
      </c>
      <c r="M1409" s="1" t="s">
        <v>44715</v>
      </c>
      <c r="N1409" s="1" t="s">
        <v>44716</v>
      </c>
      <c r="O1409" s="1" t="s">
        <v>70</v>
      </c>
      <c r="P1409" s="1" t="s">
        <v>106</v>
      </c>
      <c r="Q1409" s="1" t="s">
        <v>44717</v>
      </c>
      <c r="R1409" s="1" t="s">
        <v>44718</v>
      </c>
      <c r="S1409" s="1" t="s">
        <v>44719</v>
      </c>
      <c r="T1409" s="1" t="s">
        <v>7282</v>
      </c>
      <c r="U1409" s="1" t="s">
        <v>44720</v>
      </c>
      <c r="V1409" s="1" t="s">
        <v>76</v>
      </c>
      <c r="W1409" s="1" t="s">
        <v>73</v>
      </c>
      <c r="X1409" s="1" t="s">
        <v>73</v>
      </c>
      <c r="Y1409" s="1" t="s">
        <v>73</v>
      </c>
      <c r="Z1409" s="1" t="s">
        <v>44721</v>
      </c>
      <c r="AA1409" s="1" t="s">
        <v>73</v>
      </c>
      <c r="AB1409" s="1" t="s">
        <v>78</v>
      </c>
      <c r="AC1409" s="1" t="s">
        <v>44722</v>
      </c>
      <c r="AD1409" s="1" t="s">
        <v>164</v>
      </c>
      <c r="AE1409" s="1" t="s">
        <v>73</v>
      </c>
      <c r="AF1409" s="1" t="s">
        <v>73</v>
      </c>
      <c r="AG1409" s="13" t="s">
        <v>73</v>
      </c>
      <c r="AH1409" s="1" t="s">
        <v>73</v>
      </c>
      <c r="AI1409" s="1" t="s">
        <v>82</v>
      </c>
      <c r="AJ1409" s="1" t="s">
        <v>82</v>
      </c>
      <c r="AK1409" s="1" t="s">
        <v>82</v>
      </c>
      <c r="AL1409" s="1" t="s">
        <v>1371</v>
      </c>
      <c r="AM1409" s="1" t="s">
        <v>354</v>
      </c>
      <c r="AN1409" s="1" t="s">
        <v>73</v>
      </c>
      <c r="AO1409" s="1" t="s">
        <v>73</v>
      </c>
      <c r="AP1409" s="1" t="s">
        <v>93</v>
      </c>
      <c r="AQ1409" s="1" t="s">
        <v>73</v>
      </c>
      <c r="AR1409" s="1" t="s">
        <v>73</v>
      </c>
      <c r="AS1409" s="1" t="s">
        <v>73</v>
      </c>
      <c r="AT1409" s="1" t="s">
        <v>299</v>
      </c>
      <c r="AU1409" s="1" t="s">
        <v>299</v>
      </c>
      <c r="AV1409" s="1" t="s">
        <v>299</v>
      </c>
      <c r="AW1409" s="1" t="s">
        <v>300</v>
      </c>
      <c r="AX1409" s="1" t="s">
        <v>142</v>
      </c>
      <c r="AY1409" s="1" t="s">
        <v>7282</v>
      </c>
      <c r="AZ1409" s="12">
        <v>18</v>
      </c>
      <c r="BA1409" s="12">
        <v>18</v>
      </c>
      <c r="BB1409" s="12">
        <v>724</v>
      </c>
      <c r="BC1409" s="1" t="s">
        <v>44723</v>
      </c>
      <c r="BD1409" s="1" t="s">
        <v>44724</v>
      </c>
      <c r="BE1409" s="1" t="s">
        <v>91</v>
      </c>
      <c r="BF1409" s="1" t="s">
        <v>44725</v>
      </c>
      <c r="BG1409" s="1" t="s">
        <v>93</v>
      </c>
      <c r="BH1409" s="1" t="s">
        <v>93</v>
      </c>
      <c r="BI1409" s="1" t="s">
        <v>76</v>
      </c>
      <c r="BJ1409" s="1" t="s">
        <v>93</v>
      </c>
    </row>
    <row r="1410" spans="1:62" hidden="1" x14ac:dyDescent="0.2">
      <c r="A1410" s="12" t="s">
        <v>861</v>
      </c>
      <c r="B1410" s="1" t="s">
        <v>6250</v>
      </c>
      <c r="C1410" s="1" t="s">
        <v>174</v>
      </c>
      <c r="D1410" s="1" t="s">
        <v>44700</v>
      </c>
      <c r="E1410" s="1" t="s">
        <v>44701</v>
      </c>
      <c r="F1410" s="1" t="s">
        <v>44702</v>
      </c>
      <c r="G1410" s="1" t="s">
        <v>3030</v>
      </c>
      <c r="H1410" s="58" t="str">
        <f>C1410</f>
        <v>泉州</v>
      </c>
      <c r="I1410" s="1" t="s">
        <v>5357</v>
      </c>
      <c r="J1410" s="1" t="s">
        <v>5358</v>
      </c>
      <c r="K1410" s="1" t="s">
        <v>413</v>
      </c>
      <c r="L1410" s="1" t="s">
        <v>435</v>
      </c>
      <c r="M1410" s="1" t="s">
        <v>44677</v>
      </c>
      <c r="N1410" s="1" t="s">
        <v>44703</v>
      </c>
      <c r="O1410" s="1" t="s">
        <v>70</v>
      </c>
      <c r="P1410" s="1" t="s">
        <v>106</v>
      </c>
      <c r="Q1410" s="1" t="s">
        <v>44704</v>
      </c>
      <c r="R1410" s="1" t="s">
        <v>44705</v>
      </c>
      <c r="S1410" s="1" t="s">
        <v>82</v>
      </c>
      <c r="T1410" s="1" t="s">
        <v>73</v>
      </c>
      <c r="U1410" s="1" t="s">
        <v>44706</v>
      </c>
      <c r="V1410" s="1" t="s">
        <v>76</v>
      </c>
      <c r="W1410" s="1" t="s">
        <v>73</v>
      </c>
      <c r="X1410" s="1" t="s">
        <v>73</v>
      </c>
      <c r="Y1410" s="1" t="s">
        <v>73</v>
      </c>
      <c r="Z1410" s="1" t="s">
        <v>44707</v>
      </c>
      <c r="AA1410" s="1" t="s">
        <v>44708</v>
      </c>
      <c r="AB1410" s="1" t="s">
        <v>78</v>
      </c>
      <c r="AC1410" s="1" t="s">
        <v>44709</v>
      </c>
      <c r="AD1410" s="1" t="s">
        <v>80</v>
      </c>
      <c r="AE1410" s="1" t="s">
        <v>73</v>
      </c>
      <c r="AF1410" s="1" t="s">
        <v>73</v>
      </c>
      <c r="AG1410" s="13" t="s">
        <v>73</v>
      </c>
      <c r="AH1410" s="1" t="s">
        <v>73</v>
      </c>
      <c r="AI1410" s="1" t="s">
        <v>211</v>
      </c>
      <c r="AJ1410" s="1" t="s">
        <v>82</v>
      </c>
      <c r="AK1410" s="1" t="s">
        <v>82</v>
      </c>
      <c r="AL1410" s="1" t="s">
        <v>3033</v>
      </c>
      <c r="AM1410" s="1" t="s">
        <v>2024</v>
      </c>
      <c r="AN1410" s="1" t="s">
        <v>44708</v>
      </c>
      <c r="AO1410" s="1" t="s">
        <v>82</v>
      </c>
      <c r="AP1410" s="1" t="s">
        <v>76</v>
      </c>
      <c r="AQ1410" s="1" t="s">
        <v>76</v>
      </c>
      <c r="AR1410" s="1" t="s">
        <v>76</v>
      </c>
      <c r="AS1410" s="1" t="s">
        <v>73</v>
      </c>
      <c r="AT1410" s="1" t="s">
        <v>138</v>
      </c>
      <c r="AU1410" s="1" t="s">
        <v>586</v>
      </c>
      <c r="AV1410" s="1" t="s">
        <v>192</v>
      </c>
      <c r="AW1410" s="1" t="s">
        <v>3216</v>
      </c>
      <c r="AX1410" s="1" t="s">
        <v>262</v>
      </c>
      <c r="AY1410" s="1" t="s">
        <v>73</v>
      </c>
      <c r="AZ1410" s="12">
        <v>2</v>
      </c>
      <c r="BA1410" s="12">
        <v>1</v>
      </c>
      <c r="BB1410" s="12">
        <v>46</v>
      </c>
      <c r="BC1410" s="1" t="s">
        <v>6250</v>
      </c>
      <c r="BD1410" s="1" t="s">
        <v>44710</v>
      </c>
      <c r="BE1410" s="1" t="s">
        <v>91</v>
      </c>
      <c r="BF1410" s="1" t="s">
        <v>44711</v>
      </c>
      <c r="BG1410" s="1" t="s">
        <v>93</v>
      </c>
      <c r="BH1410" s="1" t="s">
        <v>93</v>
      </c>
      <c r="BI1410" s="1" t="s">
        <v>76</v>
      </c>
      <c r="BJ1410" s="1" t="s">
        <v>93</v>
      </c>
    </row>
    <row r="1411" spans="1:62" hidden="1" x14ac:dyDescent="0.2">
      <c r="A1411" s="12" t="s">
        <v>923</v>
      </c>
      <c r="B1411" s="1" t="s">
        <v>44697</v>
      </c>
      <c r="C1411" s="1" t="s">
        <v>219</v>
      </c>
      <c r="D1411" s="1" t="s">
        <v>44687</v>
      </c>
      <c r="E1411" s="1" t="s">
        <v>44688</v>
      </c>
      <c r="F1411" s="1" t="s">
        <v>44689</v>
      </c>
      <c r="G1411" s="1" t="s">
        <v>1188</v>
      </c>
      <c r="H1411" s="58" t="str">
        <f t="shared" ref="H1411:H1420" si="208">G1411</f>
        <v>福安供电公司</v>
      </c>
      <c r="I1411" s="1" t="s">
        <v>4436</v>
      </c>
      <c r="J1411" s="1" t="s">
        <v>4437</v>
      </c>
      <c r="K1411" s="1" t="s">
        <v>103</v>
      </c>
      <c r="L1411" s="1" t="s">
        <v>103</v>
      </c>
      <c r="M1411" s="1" t="s">
        <v>44690</v>
      </c>
      <c r="N1411" s="1" t="s">
        <v>44691</v>
      </c>
      <c r="O1411" s="1" t="s">
        <v>70</v>
      </c>
      <c r="P1411" s="1" t="s">
        <v>106</v>
      </c>
      <c r="Q1411" s="1" t="s">
        <v>44692</v>
      </c>
      <c r="R1411" s="1" t="s">
        <v>44693</v>
      </c>
      <c r="S1411" s="1" t="s">
        <v>121</v>
      </c>
      <c r="T1411" s="1" t="s">
        <v>44694</v>
      </c>
      <c r="U1411" s="1" t="s">
        <v>44695</v>
      </c>
      <c r="V1411" s="1" t="s">
        <v>76</v>
      </c>
      <c r="W1411" s="1" t="s">
        <v>73</v>
      </c>
      <c r="X1411" s="1" t="s">
        <v>73</v>
      </c>
      <c r="Y1411" s="1" t="s">
        <v>73</v>
      </c>
      <c r="Z1411" s="1" t="s">
        <v>44690</v>
      </c>
      <c r="AA1411" s="1" t="s">
        <v>44691</v>
      </c>
      <c r="AB1411" s="1" t="s">
        <v>78</v>
      </c>
      <c r="AC1411" s="1" t="s">
        <v>44696</v>
      </c>
      <c r="AD1411" s="1" t="s">
        <v>401</v>
      </c>
      <c r="AE1411" s="1" t="s">
        <v>73</v>
      </c>
      <c r="AF1411" s="1" t="s">
        <v>73</v>
      </c>
      <c r="AG1411" s="13" t="s">
        <v>73</v>
      </c>
      <c r="AH1411" s="1" t="s">
        <v>73</v>
      </c>
      <c r="AI1411" s="1" t="s">
        <v>82</v>
      </c>
      <c r="AJ1411" s="1" t="s">
        <v>82</v>
      </c>
      <c r="AK1411" s="1" t="s">
        <v>82</v>
      </c>
      <c r="AL1411" s="1" t="s">
        <v>6702</v>
      </c>
      <c r="AM1411" s="1" t="s">
        <v>73</v>
      </c>
      <c r="AN1411" s="1" t="s">
        <v>44691</v>
      </c>
      <c r="AO1411" s="1" t="s">
        <v>82</v>
      </c>
      <c r="AP1411" s="1" t="s">
        <v>76</v>
      </c>
      <c r="AQ1411" s="1" t="s">
        <v>76</v>
      </c>
      <c r="AR1411" s="1" t="s">
        <v>76</v>
      </c>
      <c r="AS1411" s="1" t="s">
        <v>73</v>
      </c>
      <c r="AT1411" s="1" t="s">
        <v>117</v>
      </c>
      <c r="AU1411" s="1" t="s">
        <v>118</v>
      </c>
      <c r="AV1411" s="1" t="s">
        <v>119</v>
      </c>
      <c r="AW1411" s="1" t="s">
        <v>120</v>
      </c>
      <c r="AX1411" s="1" t="s">
        <v>121</v>
      </c>
      <c r="AY1411" s="1" t="s">
        <v>44694</v>
      </c>
      <c r="AZ1411" s="12">
        <v>4</v>
      </c>
      <c r="BA1411" s="12">
        <v>1</v>
      </c>
      <c r="BB1411" s="12">
        <v>173</v>
      </c>
      <c r="BC1411" s="1" t="s">
        <v>44697</v>
      </c>
      <c r="BD1411" s="1" t="s">
        <v>44698</v>
      </c>
      <c r="BE1411" s="1" t="s">
        <v>91</v>
      </c>
      <c r="BF1411" s="1" t="s">
        <v>44699</v>
      </c>
      <c r="BG1411" s="1" t="s">
        <v>93</v>
      </c>
      <c r="BH1411" s="1" t="s">
        <v>93</v>
      </c>
      <c r="BI1411" s="1" t="s">
        <v>76</v>
      </c>
      <c r="BJ1411" s="1" t="s">
        <v>93</v>
      </c>
    </row>
    <row r="1412" spans="1:62" hidden="1" x14ac:dyDescent="0.2">
      <c r="A1412" s="12" t="s">
        <v>763</v>
      </c>
      <c r="B1412" s="1" t="s">
        <v>8508</v>
      </c>
      <c r="C1412" s="1" t="s">
        <v>174</v>
      </c>
      <c r="D1412" s="1" t="s">
        <v>44673</v>
      </c>
      <c r="E1412" s="1" t="s">
        <v>44674</v>
      </c>
      <c r="F1412" s="1" t="s">
        <v>44675</v>
      </c>
      <c r="G1412" s="1" t="s">
        <v>890</v>
      </c>
      <c r="H1412" s="58" t="str">
        <f t="shared" si="208"/>
        <v>安溪县供电公司</v>
      </c>
      <c r="I1412" s="1" t="s">
        <v>4258</v>
      </c>
      <c r="J1412" s="1" t="s">
        <v>4259</v>
      </c>
      <c r="K1412" s="1" t="s">
        <v>413</v>
      </c>
      <c r="L1412" s="1" t="s">
        <v>497</v>
      </c>
      <c r="M1412" s="1" t="s">
        <v>44676</v>
      </c>
      <c r="N1412" s="1" t="s">
        <v>44677</v>
      </c>
      <c r="O1412" s="1" t="s">
        <v>293</v>
      </c>
      <c r="P1412" s="1" t="s">
        <v>106</v>
      </c>
      <c r="Q1412" s="1" t="s">
        <v>44678</v>
      </c>
      <c r="R1412" s="1" t="s">
        <v>44679</v>
      </c>
      <c r="S1412" s="1" t="s">
        <v>44680</v>
      </c>
      <c r="T1412" s="1" t="s">
        <v>44681</v>
      </c>
      <c r="U1412" s="1" t="s">
        <v>44682</v>
      </c>
      <c r="V1412" s="1" t="s">
        <v>76</v>
      </c>
      <c r="W1412" s="1" t="s">
        <v>73</v>
      </c>
      <c r="X1412" s="1" t="s">
        <v>73</v>
      </c>
      <c r="Y1412" s="1" t="s">
        <v>73</v>
      </c>
      <c r="Z1412" s="1" t="s">
        <v>44683</v>
      </c>
      <c r="AA1412" s="1" t="s">
        <v>73</v>
      </c>
      <c r="AB1412" s="1" t="s">
        <v>78</v>
      </c>
      <c r="AC1412" s="1" t="s">
        <v>44684</v>
      </c>
      <c r="AD1412" s="1" t="s">
        <v>80</v>
      </c>
      <c r="AE1412" s="1" t="s">
        <v>73</v>
      </c>
      <c r="AF1412" s="1" t="s">
        <v>73</v>
      </c>
      <c r="AG1412" s="13" t="s">
        <v>73</v>
      </c>
      <c r="AH1412" s="1" t="s">
        <v>73</v>
      </c>
      <c r="AI1412" s="1" t="s">
        <v>82</v>
      </c>
      <c r="AJ1412" s="1" t="s">
        <v>82</v>
      </c>
      <c r="AK1412" s="1" t="s">
        <v>82</v>
      </c>
      <c r="AL1412" s="1" t="s">
        <v>3416</v>
      </c>
      <c r="AM1412" s="1" t="s">
        <v>3417</v>
      </c>
      <c r="AN1412" s="1" t="s">
        <v>73</v>
      </c>
      <c r="AO1412" s="1" t="s">
        <v>73</v>
      </c>
      <c r="AP1412" s="1" t="s">
        <v>93</v>
      </c>
      <c r="AQ1412" s="1" t="s">
        <v>73</v>
      </c>
      <c r="AR1412" s="1" t="s">
        <v>76</v>
      </c>
      <c r="AS1412" s="1" t="s">
        <v>73</v>
      </c>
      <c r="AT1412" s="1" t="s">
        <v>138</v>
      </c>
      <c r="AU1412" s="1" t="s">
        <v>2631</v>
      </c>
      <c r="AV1412" s="1" t="s">
        <v>1669</v>
      </c>
      <c r="AW1412" s="1" t="s">
        <v>1670</v>
      </c>
      <c r="AX1412" s="1" t="s">
        <v>566</v>
      </c>
      <c r="AY1412" s="1" t="s">
        <v>44681</v>
      </c>
      <c r="AZ1412" s="12">
        <v>11</v>
      </c>
      <c r="BA1412" s="12">
        <v>0</v>
      </c>
      <c r="BB1412" s="12">
        <v>873</v>
      </c>
      <c r="BC1412" s="1" t="s">
        <v>8508</v>
      </c>
      <c r="BD1412" s="1" t="s">
        <v>44685</v>
      </c>
      <c r="BE1412" s="1" t="s">
        <v>91</v>
      </c>
      <c r="BF1412" s="1" t="s">
        <v>44686</v>
      </c>
      <c r="BG1412" s="1" t="s">
        <v>93</v>
      </c>
      <c r="BH1412" s="1" t="s">
        <v>93</v>
      </c>
      <c r="BI1412" s="1" t="s">
        <v>76</v>
      </c>
      <c r="BJ1412" s="1" t="s">
        <v>93</v>
      </c>
    </row>
    <row r="1413" spans="1:62" hidden="1" x14ac:dyDescent="0.2">
      <c r="A1413" t="s">
        <v>1241</v>
      </c>
      <c r="B1413" t="s">
        <v>44671</v>
      </c>
      <c r="C1413" t="s">
        <v>265</v>
      </c>
      <c r="D1413" t="s">
        <v>44659</v>
      </c>
      <c r="E1413" t="s">
        <v>44660</v>
      </c>
      <c r="F1413" t="s">
        <v>44661</v>
      </c>
      <c r="G1413" t="s">
        <v>1136</v>
      </c>
      <c r="H1413" s="58" t="str">
        <f t="shared" si="208"/>
        <v>国网沙县供电公司</v>
      </c>
      <c r="I1413" t="s">
        <v>4321</v>
      </c>
      <c r="J1413" t="s">
        <v>4322</v>
      </c>
      <c r="K1413" t="s">
        <v>2883</v>
      </c>
      <c r="L1413" t="s">
        <v>2925</v>
      </c>
      <c r="M1413" t="s">
        <v>44662</v>
      </c>
      <c r="N1413" t="s">
        <v>44663</v>
      </c>
      <c r="O1413" t="s">
        <v>293</v>
      </c>
      <c r="P1413" t="s">
        <v>106</v>
      </c>
      <c r="Q1413" t="s">
        <v>44664</v>
      </c>
      <c r="R1413" t="s">
        <v>44665</v>
      </c>
      <c r="S1413" t="s">
        <v>44666</v>
      </c>
      <c r="T1413" t="s">
        <v>44605</v>
      </c>
      <c r="U1413" t="s">
        <v>44667</v>
      </c>
      <c r="V1413" t="s">
        <v>76</v>
      </c>
      <c r="Z1413" t="s">
        <v>44668</v>
      </c>
      <c r="AA1413" t="s">
        <v>44669</v>
      </c>
      <c r="AB1413" t="s">
        <v>78</v>
      </c>
      <c r="AC1413" t="s">
        <v>44609</v>
      </c>
      <c r="AD1413" t="s">
        <v>164</v>
      </c>
      <c r="AI1413" t="s">
        <v>402</v>
      </c>
      <c r="AJ1413" t="s">
        <v>403</v>
      </c>
      <c r="AK1413" t="s">
        <v>82</v>
      </c>
      <c r="AL1413" t="s">
        <v>44670</v>
      </c>
      <c r="AM1413" t="s">
        <v>1136</v>
      </c>
      <c r="AN1413" t="s">
        <v>44669</v>
      </c>
      <c r="AP1413" t="s">
        <v>93</v>
      </c>
      <c r="AQ1413" t="s">
        <v>76</v>
      </c>
      <c r="AT1413" t="s">
        <v>138</v>
      </c>
      <c r="AU1413" t="s">
        <v>191</v>
      </c>
      <c r="AV1413" t="s">
        <v>192</v>
      </c>
      <c r="AW1413" t="s">
        <v>193</v>
      </c>
      <c r="AX1413" t="s">
        <v>447</v>
      </c>
      <c r="AY1413" t="s">
        <v>44605</v>
      </c>
      <c r="AZ1413">
        <v>18</v>
      </c>
      <c r="BA1413">
        <v>7</v>
      </c>
      <c r="BB1413">
        <v>1068</v>
      </c>
      <c r="BC1413" t="s">
        <v>44671</v>
      </c>
      <c r="BD1413" t="s">
        <v>44672</v>
      </c>
      <c r="BE1413" t="s">
        <v>91</v>
      </c>
      <c r="BF1413" t="s">
        <v>44613</v>
      </c>
      <c r="BG1413" t="s">
        <v>93</v>
      </c>
      <c r="BH1413" t="s">
        <v>93</v>
      </c>
      <c r="BI1413" t="s">
        <v>76</v>
      </c>
      <c r="BJ1413" t="s">
        <v>93</v>
      </c>
    </row>
    <row r="1414" spans="1:62" hidden="1" x14ac:dyDescent="0.2">
      <c r="A1414" t="s">
        <v>6444</v>
      </c>
      <c r="B1414" t="s">
        <v>4468</v>
      </c>
      <c r="C1414" t="s">
        <v>174</v>
      </c>
      <c r="D1414" t="s">
        <v>44648</v>
      </c>
      <c r="E1414" t="s">
        <v>44649</v>
      </c>
      <c r="F1414" t="s">
        <v>44650</v>
      </c>
      <c r="G1414" t="s">
        <v>178</v>
      </c>
      <c r="H1414" s="58" t="str">
        <f t="shared" si="208"/>
        <v>南安市供电公司</v>
      </c>
      <c r="I1414" t="s">
        <v>4461</v>
      </c>
      <c r="J1414" t="s">
        <v>4462</v>
      </c>
      <c r="K1414" t="s">
        <v>966</v>
      </c>
      <c r="L1414" t="s">
        <v>967</v>
      </c>
      <c r="M1414" t="s">
        <v>44651</v>
      </c>
      <c r="N1414" t="s">
        <v>44652</v>
      </c>
      <c r="O1414" t="s">
        <v>156</v>
      </c>
      <c r="P1414" t="s">
        <v>185</v>
      </c>
      <c r="Q1414" t="s">
        <v>44653</v>
      </c>
      <c r="R1414" t="s">
        <v>44654</v>
      </c>
      <c r="S1414" t="s">
        <v>44655</v>
      </c>
      <c r="T1414" t="s">
        <v>4463</v>
      </c>
      <c r="U1414" t="s">
        <v>4471</v>
      </c>
      <c r="V1414" t="s">
        <v>76</v>
      </c>
      <c r="Z1414" t="s">
        <v>44656</v>
      </c>
      <c r="AA1414" t="s">
        <v>44657</v>
      </c>
      <c r="AB1414" t="s">
        <v>78</v>
      </c>
      <c r="AC1414" t="s">
        <v>44609</v>
      </c>
      <c r="AD1414" t="s">
        <v>164</v>
      </c>
      <c r="AI1414" t="s">
        <v>82</v>
      </c>
      <c r="AJ1414" t="s">
        <v>82</v>
      </c>
      <c r="AK1414" t="s">
        <v>189</v>
      </c>
      <c r="AL1414" t="s">
        <v>6351</v>
      </c>
      <c r="AM1414" t="s">
        <v>4462</v>
      </c>
      <c r="AN1414" t="s">
        <v>44657</v>
      </c>
      <c r="AO1414" t="s">
        <v>82</v>
      </c>
      <c r="AP1414" t="s">
        <v>93</v>
      </c>
      <c r="AQ1414" t="s">
        <v>76</v>
      </c>
      <c r="AR1414" t="s">
        <v>76</v>
      </c>
      <c r="AT1414" t="s">
        <v>138</v>
      </c>
      <c r="AU1414" t="s">
        <v>485</v>
      </c>
      <c r="AV1414" t="s">
        <v>192</v>
      </c>
      <c r="AW1414" t="s">
        <v>1309</v>
      </c>
      <c r="AX1414" t="s">
        <v>121</v>
      </c>
      <c r="AY1414" t="s">
        <v>4463</v>
      </c>
      <c r="AZ1414">
        <v>4</v>
      </c>
      <c r="BA1414">
        <v>16</v>
      </c>
      <c r="BB1414">
        <v>490</v>
      </c>
      <c r="BC1414" t="s">
        <v>4468</v>
      </c>
      <c r="BD1414" t="s">
        <v>4472</v>
      </c>
      <c r="BE1414" t="s">
        <v>91</v>
      </c>
      <c r="BF1414" t="s">
        <v>44658</v>
      </c>
      <c r="BG1414" t="s">
        <v>93</v>
      </c>
      <c r="BH1414" t="s">
        <v>93</v>
      </c>
      <c r="BI1414" t="s">
        <v>76</v>
      </c>
      <c r="BJ1414" t="s">
        <v>93</v>
      </c>
    </row>
    <row r="1415" spans="1:62" hidden="1" x14ac:dyDescent="0.2">
      <c r="A1415" t="s">
        <v>4487</v>
      </c>
      <c r="B1415" t="s">
        <v>8202</v>
      </c>
      <c r="C1415" t="s">
        <v>265</v>
      </c>
      <c r="D1415" t="s">
        <v>44640</v>
      </c>
      <c r="E1415" t="s">
        <v>44641</v>
      </c>
      <c r="F1415" t="s">
        <v>44642</v>
      </c>
      <c r="G1415" t="s">
        <v>2813</v>
      </c>
      <c r="H1415" s="58" t="str">
        <f t="shared" si="208"/>
        <v>国网大田县供电公司</v>
      </c>
      <c r="I1415" t="s">
        <v>3568</v>
      </c>
      <c r="J1415" t="s">
        <v>317</v>
      </c>
      <c r="K1415" t="s">
        <v>103</v>
      </c>
      <c r="L1415" t="s">
        <v>103</v>
      </c>
      <c r="M1415" t="s">
        <v>44643</v>
      </c>
      <c r="N1415" t="s">
        <v>44601</v>
      </c>
      <c r="O1415" t="s">
        <v>70</v>
      </c>
      <c r="P1415" t="s">
        <v>106</v>
      </c>
      <c r="Q1415" t="s">
        <v>44644</v>
      </c>
      <c r="R1415" t="s">
        <v>44645</v>
      </c>
      <c r="U1415" t="s">
        <v>44646</v>
      </c>
      <c r="V1415" t="s">
        <v>76</v>
      </c>
      <c r="Z1415" t="s">
        <v>44647</v>
      </c>
      <c r="AB1415" t="s">
        <v>78</v>
      </c>
      <c r="AC1415" t="s">
        <v>44575</v>
      </c>
      <c r="AD1415" t="s">
        <v>164</v>
      </c>
      <c r="AI1415" t="s">
        <v>465</v>
      </c>
      <c r="AJ1415" t="s">
        <v>82</v>
      </c>
      <c r="AK1415" t="s">
        <v>82</v>
      </c>
      <c r="AL1415" t="s">
        <v>2903</v>
      </c>
      <c r="AM1415" t="s">
        <v>2813</v>
      </c>
      <c r="AP1415" t="s">
        <v>93</v>
      </c>
      <c r="AT1415" t="s">
        <v>138</v>
      </c>
      <c r="AU1415" t="s">
        <v>191</v>
      </c>
      <c r="AV1415" t="s">
        <v>2715</v>
      </c>
      <c r="AW1415" t="s">
        <v>2716</v>
      </c>
      <c r="AX1415" t="s">
        <v>447</v>
      </c>
      <c r="AZ1415">
        <v>1</v>
      </c>
      <c r="BA1415">
        <v>1</v>
      </c>
      <c r="BB1415">
        <v>9</v>
      </c>
      <c r="BC1415" t="s">
        <v>8202</v>
      </c>
      <c r="BD1415" t="s">
        <v>8203</v>
      </c>
      <c r="BE1415" t="s">
        <v>195</v>
      </c>
      <c r="BG1415" t="s">
        <v>93</v>
      </c>
      <c r="BH1415" t="s">
        <v>93</v>
      </c>
      <c r="BI1415" t="s">
        <v>76</v>
      </c>
      <c r="BJ1415" t="s">
        <v>76</v>
      </c>
    </row>
    <row r="1416" spans="1:62" hidden="1" x14ac:dyDescent="0.2">
      <c r="A1416" t="s">
        <v>1131</v>
      </c>
      <c r="B1416" t="s">
        <v>7231</v>
      </c>
      <c r="C1416" t="s">
        <v>265</v>
      </c>
      <c r="D1416" t="s">
        <v>44631</v>
      </c>
      <c r="E1416" t="s">
        <v>44632</v>
      </c>
      <c r="F1416" t="s">
        <v>44633</v>
      </c>
      <c r="G1416" t="s">
        <v>269</v>
      </c>
      <c r="H1416" s="58" t="str">
        <f t="shared" si="208"/>
        <v>国网永安市供电公司</v>
      </c>
      <c r="I1416" t="s">
        <v>270</v>
      </c>
      <c r="J1416" t="s">
        <v>271</v>
      </c>
      <c r="K1416" t="s">
        <v>129</v>
      </c>
      <c r="L1416" t="s">
        <v>130</v>
      </c>
      <c r="M1416" t="s">
        <v>44634</v>
      </c>
      <c r="N1416" t="s">
        <v>44635</v>
      </c>
      <c r="O1416" t="s">
        <v>293</v>
      </c>
      <c r="P1416" t="s">
        <v>185</v>
      </c>
      <c r="Q1416" t="s">
        <v>44636</v>
      </c>
      <c r="R1416" t="s">
        <v>44637</v>
      </c>
      <c r="U1416" t="s">
        <v>44638</v>
      </c>
      <c r="V1416" t="s">
        <v>76</v>
      </c>
      <c r="Z1416" t="s">
        <v>44639</v>
      </c>
      <c r="AB1416" t="s">
        <v>78</v>
      </c>
      <c r="AC1416" t="s">
        <v>44596</v>
      </c>
      <c r="AD1416" t="s">
        <v>164</v>
      </c>
      <c r="AI1416" t="s">
        <v>82</v>
      </c>
      <c r="AJ1416" t="s">
        <v>82</v>
      </c>
      <c r="AK1416" t="s">
        <v>1808</v>
      </c>
      <c r="AL1416" t="s">
        <v>3003</v>
      </c>
      <c r="AM1416" t="s">
        <v>3004</v>
      </c>
      <c r="AP1416" t="s">
        <v>93</v>
      </c>
      <c r="AT1416" t="s">
        <v>138</v>
      </c>
      <c r="AU1416" t="s">
        <v>1158</v>
      </c>
      <c r="AV1416" t="s">
        <v>1669</v>
      </c>
      <c r="AW1416" t="s">
        <v>1670</v>
      </c>
      <c r="AX1416" t="s">
        <v>142</v>
      </c>
      <c r="AZ1416">
        <v>19</v>
      </c>
      <c r="BA1416">
        <v>28</v>
      </c>
      <c r="BB1416">
        <v>1636</v>
      </c>
      <c r="BC1416" t="s">
        <v>7231</v>
      </c>
      <c r="BD1416" t="s">
        <v>7232</v>
      </c>
      <c r="BE1416" t="s">
        <v>195</v>
      </c>
      <c r="BG1416" t="s">
        <v>93</v>
      </c>
      <c r="BH1416" t="s">
        <v>93</v>
      </c>
      <c r="BI1416" t="s">
        <v>76</v>
      </c>
      <c r="BJ1416" t="s">
        <v>76</v>
      </c>
    </row>
    <row r="1417" spans="1:62" x14ac:dyDescent="0.2">
      <c r="A1417" t="s">
        <v>5519</v>
      </c>
      <c r="B1417" t="s">
        <v>8563</v>
      </c>
      <c r="C1417" t="s">
        <v>265</v>
      </c>
      <c r="D1417" t="s">
        <v>44621</v>
      </c>
      <c r="E1417" t="s">
        <v>44622</v>
      </c>
      <c r="F1417" t="s">
        <v>44623</v>
      </c>
      <c r="G1417" t="s">
        <v>704</v>
      </c>
      <c r="H1417" s="58" t="str">
        <f t="shared" si="208"/>
        <v>国网尤溪县供电公司</v>
      </c>
      <c r="I1417" t="s">
        <v>705</v>
      </c>
      <c r="J1417" t="s">
        <v>706</v>
      </c>
      <c r="K1417" t="s">
        <v>2883</v>
      </c>
      <c r="L1417" t="s">
        <v>3041</v>
      </c>
      <c r="M1417" t="s">
        <v>44624</v>
      </c>
      <c r="N1417" t="s">
        <v>44625</v>
      </c>
      <c r="O1417" t="s">
        <v>70</v>
      </c>
      <c r="P1417" t="s">
        <v>106</v>
      </c>
      <c r="Q1417" t="s">
        <v>44626</v>
      </c>
      <c r="R1417" t="s">
        <v>44627</v>
      </c>
      <c r="U1417" t="s">
        <v>44628</v>
      </c>
      <c r="V1417" t="s">
        <v>76</v>
      </c>
      <c r="Z1417" t="s">
        <v>44629</v>
      </c>
      <c r="AB1417" t="s">
        <v>78</v>
      </c>
      <c r="AC1417" t="s">
        <v>44575</v>
      </c>
      <c r="AD1417" t="s">
        <v>164</v>
      </c>
      <c r="AI1417" t="s">
        <v>82</v>
      </c>
      <c r="AJ1417" t="s">
        <v>82</v>
      </c>
      <c r="AK1417" t="s">
        <v>82</v>
      </c>
      <c r="AL1417" t="s">
        <v>3630</v>
      </c>
      <c r="AM1417" t="s">
        <v>704</v>
      </c>
      <c r="AP1417" t="s">
        <v>93</v>
      </c>
      <c r="AT1417" t="s">
        <v>138</v>
      </c>
      <c r="AU1417" t="s">
        <v>237</v>
      </c>
      <c r="AV1417" t="s">
        <v>192</v>
      </c>
      <c r="AW1417" t="s">
        <v>193</v>
      </c>
      <c r="AX1417" t="s">
        <v>262</v>
      </c>
      <c r="AZ1417">
        <v>9</v>
      </c>
      <c r="BA1417">
        <v>7</v>
      </c>
      <c r="BB1417">
        <v>1093</v>
      </c>
      <c r="BC1417" t="s">
        <v>8563</v>
      </c>
      <c r="BD1417" t="s">
        <v>44630</v>
      </c>
      <c r="BE1417" t="s">
        <v>195</v>
      </c>
      <c r="BG1417" t="s">
        <v>93</v>
      </c>
      <c r="BH1417" t="s">
        <v>93</v>
      </c>
      <c r="BI1417" t="s">
        <v>76</v>
      </c>
      <c r="BJ1417" t="s">
        <v>76</v>
      </c>
    </row>
    <row r="1418" spans="1:62" hidden="1" x14ac:dyDescent="0.2">
      <c r="A1418" t="s">
        <v>6180</v>
      </c>
      <c r="B1418" t="s">
        <v>8592</v>
      </c>
      <c r="C1418" t="s">
        <v>265</v>
      </c>
      <c r="D1418" t="s">
        <v>44614</v>
      </c>
      <c r="E1418" t="s">
        <v>44615</v>
      </c>
      <c r="F1418" t="s">
        <v>44616</v>
      </c>
      <c r="G1418" t="s">
        <v>704</v>
      </c>
      <c r="H1418" s="58" t="str">
        <f t="shared" si="208"/>
        <v>国网尤溪县供电公司</v>
      </c>
      <c r="I1418" t="s">
        <v>705</v>
      </c>
      <c r="J1418" t="s">
        <v>706</v>
      </c>
      <c r="K1418" t="s">
        <v>103</v>
      </c>
      <c r="L1418" t="s">
        <v>103</v>
      </c>
      <c r="M1418" t="s">
        <v>44617</v>
      </c>
      <c r="N1418" t="s">
        <v>44618</v>
      </c>
      <c r="O1418" t="s">
        <v>156</v>
      </c>
      <c r="P1418" t="s">
        <v>185</v>
      </c>
      <c r="Q1418" t="s">
        <v>44619</v>
      </c>
      <c r="R1418" t="s">
        <v>44620</v>
      </c>
      <c r="U1418" t="s">
        <v>38435</v>
      </c>
      <c r="V1418" t="s">
        <v>76</v>
      </c>
      <c r="Z1418" t="s">
        <v>44444</v>
      </c>
      <c r="AB1418" t="s">
        <v>78</v>
      </c>
      <c r="AC1418" t="s">
        <v>44575</v>
      </c>
      <c r="AD1418" t="s">
        <v>164</v>
      </c>
      <c r="AI1418" t="s">
        <v>82</v>
      </c>
      <c r="AJ1418" t="s">
        <v>82</v>
      </c>
      <c r="AK1418" t="s">
        <v>1808</v>
      </c>
      <c r="AL1418" t="s">
        <v>3630</v>
      </c>
      <c r="AM1418" t="s">
        <v>704</v>
      </c>
      <c r="AP1418" t="s">
        <v>93</v>
      </c>
      <c r="AT1418" t="s">
        <v>117</v>
      </c>
      <c r="AU1418" t="s">
        <v>118</v>
      </c>
      <c r="AV1418" t="s">
        <v>119</v>
      </c>
      <c r="AW1418" t="s">
        <v>120</v>
      </c>
      <c r="AX1418" t="s">
        <v>121</v>
      </c>
      <c r="AZ1418">
        <v>1</v>
      </c>
      <c r="BA1418">
        <v>18</v>
      </c>
      <c r="BB1418">
        <v>3</v>
      </c>
      <c r="BC1418" t="s">
        <v>8592</v>
      </c>
      <c r="BD1418" t="s">
        <v>38438</v>
      </c>
      <c r="BE1418" t="s">
        <v>195</v>
      </c>
      <c r="BG1418" t="s">
        <v>93</v>
      </c>
      <c r="BH1418" t="s">
        <v>93</v>
      </c>
      <c r="BI1418" t="s">
        <v>76</v>
      </c>
      <c r="BJ1418" t="s">
        <v>76</v>
      </c>
    </row>
    <row r="1419" spans="1:62" hidden="1" x14ac:dyDescent="0.2">
      <c r="A1419" t="s">
        <v>5306</v>
      </c>
      <c r="B1419" t="s">
        <v>44611</v>
      </c>
      <c r="C1419" t="s">
        <v>265</v>
      </c>
      <c r="D1419" t="s">
        <v>44597</v>
      </c>
      <c r="E1419" t="s">
        <v>44598</v>
      </c>
      <c r="F1419" t="s">
        <v>44599</v>
      </c>
      <c r="G1419" t="s">
        <v>1136</v>
      </c>
      <c r="H1419" s="58" t="str">
        <f t="shared" si="208"/>
        <v>国网沙县供电公司</v>
      </c>
      <c r="I1419" t="s">
        <v>4321</v>
      </c>
      <c r="J1419" t="s">
        <v>4322</v>
      </c>
      <c r="K1419" t="s">
        <v>2883</v>
      </c>
      <c r="L1419" t="s">
        <v>2925</v>
      </c>
      <c r="M1419" t="s">
        <v>44600</v>
      </c>
      <c r="N1419" t="s">
        <v>44601</v>
      </c>
      <c r="O1419" t="s">
        <v>293</v>
      </c>
      <c r="P1419" t="s">
        <v>106</v>
      </c>
      <c r="Q1419" t="s">
        <v>44602</v>
      </c>
      <c r="R1419" t="s">
        <v>44603</v>
      </c>
      <c r="S1419" t="s">
        <v>44604</v>
      </c>
      <c r="T1419" t="s">
        <v>44605</v>
      </c>
      <c r="U1419" t="s">
        <v>44606</v>
      </c>
      <c r="V1419" t="s">
        <v>76</v>
      </c>
      <c r="Z1419" t="s">
        <v>44607</v>
      </c>
      <c r="AA1419" t="s">
        <v>44608</v>
      </c>
      <c r="AB1419" t="s">
        <v>78</v>
      </c>
      <c r="AC1419" t="s">
        <v>44609</v>
      </c>
      <c r="AD1419" t="s">
        <v>164</v>
      </c>
      <c r="AI1419" t="s">
        <v>211</v>
      </c>
      <c r="AJ1419" t="s">
        <v>403</v>
      </c>
      <c r="AK1419" t="s">
        <v>82</v>
      </c>
      <c r="AL1419" t="s">
        <v>44610</v>
      </c>
      <c r="AM1419" t="s">
        <v>1136</v>
      </c>
      <c r="AN1419" t="s">
        <v>44608</v>
      </c>
      <c r="AP1419" t="s">
        <v>93</v>
      </c>
      <c r="AQ1419" t="s">
        <v>76</v>
      </c>
      <c r="AR1419" t="s">
        <v>76</v>
      </c>
      <c r="AT1419" t="s">
        <v>138</v>
      </c>
      <c r="AU1419" t="s">
        <v>191</v>
      </c>
      <c r="AV1419" t="s">
        <v>192</v>
      </c>
      <c r="AW1419" t="s">
        <v>193</v>
      </c>
      <c r="AX1419" t="s">
        <v>447</v>
      </c>
      <c r="AY1419" t="s">
        <v>44605</v>
      </c>
      <c r="AZ1419">
        <v>30</v>
      </c>
      <c r="BA1419">
        <v>11</v>
      </c>
      <c r="BB1419">
        <v>1802</v>
      </c>
      <c r="BC1419" t="s">
        <v>44611</v>
      </c>
      <c r="BD1419" t="s">
        <v>44612</v>
      </c>
      <c r="BE1419" t="s">
        <v>91</v>
      </c>
      <c r="BF1419" t="s">
        <v>44613</v>
      </c>
      <c r="BG1419" t="s">
        <v>93</v>
      </c>
      <c r="BH1419" t="s">
        <v>93</v>
      </c>
      <c r="BI1419" t="s">
        <v>76</v>
      </c>
      <c r="BJ1419" t="s">
        <v>93</v>
      </c>
    </row>
    <row r="1420" spans="1:62" x14ac:dyDescent="0.2">
      <c r="A1420" t="s">
        <v>4500</v>
      </c>
      <c r="B1420" t="s">
        <v>6860</v>
      </c>
      <c r="C1420" t="s">
        <v>265</v>
      </c>
      <c r="D1420" t="s">
        <v>44588</v>
      </c>
      <c r="E1420" t="s">
        <v>44589</v>
      </c>
      <c r="F1420" t="s">
        <v>44590</v>
      </c>
      <c r="G1420" t="s">
        <v>269</v>
      </c>
      <c r="H1420" s="58" t="str">
        <f t="shared" si="208"/>
        <v>国网永安市供电公司</v>
      </c>
      <c r="I1420" t="s">
        <v>270</v>
      </c>
      <c r="J1420" t="s">
        <v>271</v>
      </c>
      <c r="K1420" t="s">
        <v>2883</v>
      </c>
      <c r="L1420" t="s">
        <v>3041</v>
      </c>
      <c r="M1420" t="s">
        <v>44591</v>
      </c>
      <c r="N1420" t="s">
        <v>44391</v>
      </c>
      <c r="O1420" t="s">
        <v>70</v>
      </c>
      <c r="P1420" t="s">
        <v>106</v>
      </c>
      <c r="Q1420" t="s">
        <v>44592</v>
      </c>
      <c r="R1420" t="s">
        <v>44593</v>
      </c>
      <c r="U1420" t="s">
        <v>44594</v>
      </c>
      <c r="V1420" t="s">
        <v>76</v>
      </c>
      <c r="Z1420" t="s">
        <v>44595</v>
      </c>
      <c r="AB1420" t="s">
        <v>78</v>
      </c>
      <c r="AC1420" t="s">
        <v>44596</v>
      </c>
      <c r="AD1420" t="s">
        <v>164</v>
      </c>
      <c r="AI1420" t="s">
        <v>82</v>
      </c>
      <c r="AJ1420" t="s">
        <v>82</v>
      </c>
      <c r="AK1420" t="s">
        <v>82</v>
      </c>
      <c r="AL1420" t="s">
        <v>3003</v>
      </c>
      <c r="AM1420" t="s">
        <v>3004</v>
      </c>
      <c r="AP1420" t="s">
        <v>93</v>
      </c>
      <c r="AT1420" t="s">
        <v>138</v>
      </c>
      <c r="AU1420" t="s">
        <v>586</v>
      </c>
      <c r="AV1420" t="s">
        <v>192</v>
      </c>
      <c r="AW1420" t="s">
        <v>3216</v>
      </c>
      <c r="AX1420" t="s">
        <v>2110</v>
      </c>
      <c r="AZ1420">
        <v>1</v>
      </c>
      <c r="BA1420">
        <v>3</v>
      </c>
      <c r="BB1420">
        <v>3</v>
      </c>
      <c r="BC1420" t="s">
        <v>6860</v>
      </c>
      <c r="BD1420" t="s">
        <v>6861</v>
      </c>
      <c r="BE1420" t="s">
        <v>195</v>
      </c>
      <c r="BG1420" t="s">
        <v>93</v>
      </c>
      <c r="BH1420" t="s">
        <v>93</v>
      </c>
      <c r="BI1420" t="s">
        <v>76</v>
      </c>
      <c r="BJ1420" t="s">
        <v>76</v>
      </c>
    </row>
    <row r="1421" spans="1:62" hidden="1" x14ac:dyDescent="0.2">
      <c r="A1421" t="s">
        <v>4112</v>
      </c>
      <c r="B1421" t="s">
        <v>4931</v>
      </c>
      <c r="C1421" t="s">
        <v>60</v>
      </c>
      <c r="D1421" t="s">
        <v>44579</v>
      </c>
      <c r="E1421" t="s">
        <v>44580</v>
      </c>
      <c r="F1421" t="s">
        <v>44581</v>
      </c>
      <c r="G1421" t="s">
        <v>678</v>
      </c>
      <c r="H1421" s="58" t="str">
        <f>C1421</f>
        <v>厦门</v>
      </c>
      <c r="I1421" t="s">
        <v>1679</v>
      </c>
      <c r="J1421" t="s">
        <v>1680</v>
      </c>
      <c r="K1421" t="s">
        <v>1009</v>
      </c>
      <c r="L1421" t="s">
        <v>1009</v>
      </c>
      <c r="M1421" t="s">
        <v>44582</v>
      </c>
      <c r="N1421" t="s">
        <v>44583</v>
      </c>
      <c r="O1421" t="s">
        <v>156</v>
      </c>
      <c r="P1421" t="s">
        <v>157</v>
      </c>
      <c r="Q1421" t="s">
        <v>44584</v>
      </c>
      <c r="R1421" t="s">
        <v>44585</v>
      </c>
      <c r="U1421" t="s">
        <v>8325</v>
      </c>
      <c r="V1421" t="s">
        <v>76</v>
      </c>
      <c r="Z1421" t="s">
        <v>44582</v>
      </c>
      <c r="AB1421" t="s">
        <v>78</v>
      </c>
      <c r="AC1421" t="s">
        <v>44586</v>
      </c>
      <c r="AD1421" t="s">
        <v>80</v>
      </c>
      <c r="AE1421" t="s">
        <v>81</v>
      </c>
      <c r="AI1421" t="s">
        <v>115</v>
      </c>
      <c r="AJ1421" t="s">
        <v>529</v>
      </c>
      <c r="AK1421" t="s">
        <v>82</v>
      </c>
      <c r="AL1421" t="s">
        <v>44587</v>
      </c>
      <c r="AM1421" t="s">
        <v>3292</v>
      </c>
      <c r="AP1421" t="s">
        <v>93</v>
      </c>
      <c r="AT1421" t="s">
        <v>299</v>
      </c>
      <c r="AU1421" t="s">
        <v>299</v>
      </c>
      <c r="AV1421" t="s">
        <v>299</v>
      </c>
      <c r="AW1421" t="s">
        <v>300</v>
      </c>
      <c r="AX1421" t="s">
        <v>262</v>
      </c>
      <c r="AZ1421">
        <v>42</v>
      </c>
      <c r="BA1421">
        <v>29</v>
      </c>
      <c r="BB1421">
        <v>6482</v>
      </c>
      <c r="BC1421" t="s">
        <v>4931</v>
      </c>
      <c r="BD1421" t="s">
        <v>4932</v>
      </c>
      <c r="BE1421" t="s">
        <v>195</v>
      </c>
      <c r="BG1421" t="s">
        <v>93</v>
      </c>
      <c r="BH1421" t="s">
        <v>93</v>
      </c>
      <c r="BI1421" t="s">
        <v>76</v>
      </c>
      <c r="BJ1421" t="s">
        <v>76</v>
      </c>
    </row>
    <row r="1422" spans="1:62" hidden="1" x14ac:dyDescent="0.2">
      <c r="A1422" t="s">
        <v>4501</v>
      </c>
      <c r="B1422" t="s">
        <v>44576</v>
      </c>
      <c r="C1422" t="s">
        <v>174</v>
      </c>
      <c r="D1422" t="s">
        <v>44564</v>
      </c>
      <c r="E1422" t="s">
        <v>44565</v>
      </c>
      <c r="F1422" t="s">
        <v>44566</v>
      </c>
      <c r="G1422" t="s">
        <v>178</v>
      </c>
      <c r="H1422" s="58" t="str">
        <f t="shared" ref="H1422:H1436" si="209">G1422</f>
        <v>南安市供电公司</v>
      </c>
      <c r="I1422" t="s">
        <v>5984</v>
      </c>
      <c r="J1422" t="s">
        <v>5985</v>
      </c>
      <c r="K1422" t="s">
        <v>129</v>
      </c>
      <c r="L1422" t="s">
        <v>130</v>
      </c>
      <c r="M1422" t="s">
        <v>44567</v>
      </c>
      <c r="N1422" t="s">
        <v>44568</v>
      </c>
      <c r="O1422" t="s">
        <v>293</v>
      </c>
      <c r="P1422" t="s">
        <v>157</v>
      </c>
      <c r="Q1422" t="s">
        <v>44569</v>
      </c>
      <c r="R1422" t="s">
        <v>44570</v>
      </c>
      <c r="S1422" t="s">
        <v>44571</v>
      </c>
      <c r="U1422" t="s">
        <v>44572</v>
      </c>
      <c r="V1422" t="s">
        <v>76</v>
      </c>
      <c r="Z1422" t="s">
        <v>44573</v>
      </c>
      <c r="AA1422" t="s">
        <v>44574</v>
      </c>
      <c r="AB1422" t="s">
        <v>78</v>
      </c>
      <c r="AC1422" t="s">
        <v>44575</v>
      </c>
      <c r="AD1422" t="s">
        <v>80</v>
      </c>
      <c r="AI1422" t="s">
        <v>402</v>
      </c>
      <c r="AJ1422" t="s">
        <v>403</v>
      </c>
      <c r="AK1422" t="s">
        <v>82</v>
      </c>
      <c r="AL1422" t="s">
        <v>7583</v>
      </c>
      <c r="AM1422" t="s">
        <v>5338</v>
      </c>
      <c r="AN1422" t="s">
        <v>44574</v>
      </c>
      <c r="AO1422" t="s">
        <v>82</v>
      </c>
      <c r="AP1422" t="s">
        <v>93</v>
      </c>
      <c r="AQ1422" t="s">
        <v>76</v>
      </c>
      <c r="AR1422" t="s">
        <v>76</v>
      </c>
      <c r="AT1422" t="s">
        <v>138</v>
      </c>
      <c r="AU1422" t="s">
        <v>485</v>
      </c>
      <c r="AV1422" t="s">
        <v>1350</v>
      </c>
      <c r="AW1422" t="s">
        <v>1351</v>
      </c>
      <c r="AX1422" t="s">
        <v>142</v>
      </c>
      <c r="AZ1422">
        <v>2</v>
      </c>
      <c r="BA1422">
        <v>3</v>
      </c>
      <c r="BB1422">
        <v>72</v>
      </c>
      <c r="BC1422" t="s">
        <v>44576</v>
      </c>
      <c r="BD1422" t="s">
        <v>44577</v>
      </c>
      <c r="BE1422" t="s">
        <v>91</v>
      </c>
      <c r="BF1422" t="s">
        <v>44578</v>
      </c>
      <c r="BG1422" t="s">
        <v>93</v>
      </c>
      <c r="BH1422" t="s">
        <v>93</v>
      </c>
      <c r="BI1422" t="s">
        <v>76</v>
      </c>
      <c r="BJ1422" t="s">
        <v>93</v>
      </c>
    </row>
    <row r="1423" spans="1:62" x14ac:dyDescent="0.2">
      <c r="A1423" t="s">
        <v>4117</v>
      </c>
      <c r="B1423" t="s">
        <v>7340</v>
      </c>
      <c r="C1423" t="s">
        <v>265</v>
      </c>
      <c r="D1423" t="s">
        <v>44555</v>
      </c>
      <c r="E1423" t="s">
        <v>44556</v>
      </c>
      <c r="F1423" t="s">
        <v>44557</v>
      </c>
      <c r="G1423" t="s">
        <v>2863</v>
      </c>
      <c r="H1423" s="58" t="str">
        <f t="shared" si="209"/>
        <v>国网将乐县供电公司</v>
      </c>
      <c r="I1423" t="s">
        <v>6393</v>
      </c>
      <c r="J1423" t="s">
        <v>6394</v>
      </c>
      <c r="K1423" t="s">
        <v>2883</v>
      </c>
      <c r="L1423" t="s">
        <v>3041</v>
      </c>
      <c r="M1423" t="s">
        <v>44558</v>
      </c>
      <c r="N1423" t="s">
        <v>44559</v>
      </c>
      <c r="O1423" t="s">
        <v>156</v>
      </c>
      <c r="P1423" t="s">
        <v>185</v>
      </c>
      <c r="Q1423" t="s">
        <v>44560</v>
      </c>
      <c r="R1423" t="s">
        <v>44561</v>
      </c>
      <c r="U1423" t="s">
        <v>7341</v>
      </c>
      <c r="V1423" t="s">
        <v>76</v>
      </c>
      <c r="Z1423" t="s">
        <v>44562</v>
      </c>
      <c r="AB1423" t="s">
        <v>78</v>
      </c>
      <c r="AC1423" t="s">
        <v>44563</v>
      </c>
      <c r="AD1423" t="s">
        <v>164</v>
      </c>
      <c r="AI1423" t="s">
        <v>82</v>
      </c>
      <c r="AJ1423" t="s">
        <v>82</v>
      </c>
      <c r="AK1423" t="s">
        <v>189</v>
      </c>
      <c r="AP1423" t="s">
        <v>93</v>
      </c>
      <c r="AT1423" t="s">
        <v>138</v>
      </c>
      <c r="AU1423" t="s">
        <v>740</v>
      </c>
      <c r="AV1423" t="s">
        <v>741</v>
      </c>
      <c r="AW1423" t="s">
        <v>742</v>
      </c>
      <c r="AX1423" t="s">
        <v>142</v>
      </c>
      <c r="AZ1423">
        <v>12</v>
      </c>
      <c r="BA1423">
        <v>14</v>
      </c>
      <c r="BB1423">
        <v>637</v>
      </c>
      <c r="BC1423" t="s">
        <v>7340</v>
      </c>
      <c r="BD1423" t="s">
        <v>7342</v>
      </c>
      <c r="BE1423" t="s">
        <v>195</v>
      </c>
      <c r="BG1423" t="s">
        <v>93</v>
      </c>
      <c r="BH1423" t="s">
        <v>93</v>
      </c>
      <c r="BI1423" t="s">
        <v>76</v>
      </c>
      <c r="BJ1423" t="s">
        <v>76</v>
      </c>
    </row>
    <row r="1424" spans="1:62" x14ac:dyDescent="0.2">
      <c r="A1424" t="s">
        <v>1165</v>
      </c>
      <c r="B1424" t="s">
        <v>7231</v>
      </c>
      <c r="C1424" t="s">
        <v>265</v>
      </c>
      <c r="D1424" t="s">
        <v>44547</v>
      </c>
      <c r="E1424" t="s">
        <v>44548</v>
      </c>
      <c r="F1424" t="s">
        <v>44549</v>
      </c>
      <c r="G1424" t="s">
        <v>269</v>
      </c>
      <c r="H1424" s="58" t="str">
        <f t="shared" si="209"/>
        <v>国网永安市供电公司</v>
      </c>
      <c r="I1424" t="s">
        <v>270</v>
      </c>
      <c r="J1424" t="s">
        <v>271</v>
      </c>
      <c r="K1424" t="s">
        <v>2883</v>
      </c>
      <c r="L1424" t="s">
        <v>3041</v>
      </c>
      <c r="M1424" t="s">
        <v>44550</v>
      </c>
      <c r="N1424" t="s">
        <v>44349</v>
      </c>
      <c r="O1424" t="s">
        <v>70</v>
      </c>
      <c r="P1424" t="s">
        <v>106</v>
      </c>
      <c r="Q1424" t="s">
        <v>44551</v>
      </c>
      <c r="R1424" t="s">
        <v>44552</v>
      </c>
      <c r="U1424" t="s">
        <v>44553</v>
      </c>
      <c r="V1424" t="s">
        <v>76</v>
      </c>
      <c r="Z1424" t="s">
        <v>44554</v>
      </c>
      <c r="AB1424" t="s">
        <v>78</v>
      </c>
      <c r="AC1424" t="s">
        <v>43986</v>
      </c>
      <c r="AD1424" t="s">
        <v>164</v>
      </c>
      <c r="AI1424" t="s">
        <v>82</v>
      </c>
      <c r="AJ1424" t="s">
        <v>82</v>
      </c>
      <c r="AK1424" t="s">
        <v>82</v>
      </c>
      <c r="AL1424" t="s">
        <v>3003</v>
      </c>
      <c r="AM1424" t="s">
        <v>3004</v>
      </c>
      <c r="AP1424" t="s">
        <v>93</v>
      </c>
      <c r="AT1424" t="s">
        <v>138</v>
      </c>
      <c r="AU1424" t="s">
        <v>586</v>
      </c>
      <c r="AV1424" t="s">
        <v>192</v>
      </c>
      <c r="AW1424" t="s">
        <v>3216</v>
      </c>
      <c r="AX1424" t="s">
        <v>89</v>
      </c>
      <c r="AZ1424">
        <v>19</v>
      </c>
      <c r="BA1424">
        <v>27</v>
      </c>
      <c r="BB1424">
        <v>609</v>
      </c>
      <c r="BC1424" t="s">
        <v>7231</v>
      </c>
      <c r="BD1424" t="s">
        <v>7232</v>
      </c>
      <c r="BE1424" t="s">
        <v>195</v>
      </c>
      <c r="BG1424" t="s">
        <v>93</v>
      </c>
      <c r="BH1424" t="s">
        <v>93</v>
      </c>
      <c r="BI1424" t="s">
        <v>76</v>
      </c>
      <c r="BJ1424" t="s">
        <v>76</v>
      </c>
    </row>
    <row r="1425" spans="1:62" hidden="1" x14ac:dyDescent="0.2">
      <c r="A1425" t="s">
        <v>4123</v>
      </c>
      <c r="B1425" t="s">
        <v>8465</v>
      </c>
      <c r="C1425" t="s">
        <v>359</v>
      </c>
      <c r="D1425" t="s">
        <v>44538</v>
      </c>
      <c r="E1425" t="s">
        <v>44539</v>
      </c>
      <c r="F1425" t="s">
        <v>44540</v>
      </c>
      <c r="G1425" t="s">
        <v>3142</v>
      </c>
      <c r="H1425" s="58" t="str">
        <f t="shared" si="209"/>
        <v>东山供电有限公司</v>
      </c>
      <c r="I1425" t="s">
        <v>44541</v>
      </c>
      <c r="J1425" t="s">
        <v>4993</v>
      </c>
      <c r="M1425" t="s">
        <v>44542</v>
      </c>
      <c r="N1425" t="s">
        <v>44543</v>
      </c>
      <c r="O1425" t="s">
        <v>293</v>
      </c>
      <c r="P1425" t="s">
        <v>71</v>
      </c>
      <c r="Q1425" t="s">
        <v>44544</v>
      </c>
      <c r="R1425" t="s">
        <v>44545</v>
      </c>
      <c r="U1425" t="s">
        <v>44546</v>
      </c>
      <c r="V1425" t="s">
        <v>76</v>
      </c>
      <c r="Z1425" t="s">
        <v>44542</v>
      </c>
      <c r="AB1425" t="s">
        <v>78</v>
      </c>
      <c r="AC1425" t="s">
        <v>44436</v>
      </c>
      <c r="AD1425" t="s">
        <v>164</v>
      </c>
      <c r="AI1425" t="s">
        <v>82</v>
      </c>
      <c r="AJ1425" t="s">
        <v>82</v>
      </c>
      <c r="AK1425" t="s">
        <v>82</v>
      </c>
      <c r="AP1425" t="s">
        <v>93</v>
      </c>
      <c r="AX1425" t="s">
        <v>383</v>
      </c>
      <c r="AZ1425">
        <v>1</v>
      </c>
      <c r="BA1425">
        <v>14</v>
      </c>
      <c r="BB1425">
        <v>24</v>
      </c>
      <c r="BC1425" t="s">
        <v>8465</v>
      </c>
      <c r="BD1425" t="s">
        <v>35167</v>
      </c>
      <c r="BE1425" t="s">
        <v>195</v>
      </c>
      <c r="BG1425" t="s">
        <v>93</v>
      </c>
      <c r="BH1425" t="s">
        <v>93</v>
      </c>
      <c r="BI1425" t="s">
        <v>76</v>
      </c>
      <c r="BJ1425" t="s">
        <v>76</v>
      </c>
    </row>
    <row r="1426" spans="1:62" hidden="1" x14ac:dyDescent="0.2">
      <c r="A1426" t="s">
        <v>4509</v>
      </c>
      <c r="B1426" t="s">
        <v>29512</v>
      </c>
      <c r="C1426" t="s">
        <v>265</v>
      </c>
      <c r="D1426" t="s">
        <v>44528</v>
      </c>
      <c r="E1426" t="s">
        <v>44529</v>
      </c>
      <c r="F1426" t="s">
        <v>44530</v>
      </c>
      <c r="G1426" t="s">
        <v>269</v>
      </c>
      <c r="H1426" s="58" t="str">
        <f t="shared" si="209"/>
        <v>国网永安市供电公司</v>
      </c>
      <c r="I1426" t="s">
        <v>3000</v>
      </c>
      <c r="J1426" t="s">
        <v>3001</v>
      </c>
      <c r="K1426" t="s">
        <v>250</v>
      </c>
      <c r="L1426" t="s">
        <v>250</v>
      </c>
      <c r="M1426" t="s">
        <v>44531</v>
      </c>
      <c r="N1426" t="s">
        <v>44483</v>
      </c>
      <c r="O1426" t="s">
        <v>293</v>
      </c>
      <c r="P1426" t="s">
        <v>157</v>
      </c>
      <c r="Q1426" t="s">
        <v>44532</v>
      </c>
      <c r="R1426" t="s">
        <v>44533</v>
      </c>
      <c r="S1426" t="s">
        <v>300</v>
      </c>
      <c r="U1426" t="s">
        <v>44534</v>
      </c>
      <c r="V1426" t="s">
        <v>76</v>
      </c>
      <c r="Z1426" t="s">
        <v>44535</v>
      </c>
      <c r="AB1426" t="s">
        <v>78</v>
      </c>
      <c r="AC1426" t="s">
        <v>44536</v>
      </c>
      <c r="AD1426" t="s">
        <v>164</v>
      </c>
      <c r="AI1426" t="s">
        <v>165</v>
      </c>
      <c r="AJ1426" t="s">
        <v>166</v>
      </c>
      <c r="AK1426" t="s">
        <v>82</v>
      </c>
      <c r="AL1426" t="s">
        <v>3003</v>
      </c>
      <c r="AM1426" t="s">
        <v>3004</v>
      </c>
      <c r="AP1426" t="s">
        <v>93</v>
      </c>
      <c r="AQ1426" t="s">
        <v>76</v>
      </c>
      <c r="AR1426" t="s">
        <v>76</v>
      </c>
      <c r="AT1426" t="s">
        <v>299</v>
      </c>
      <c r="AU1426" t="s">
        <v>299</v>
      </c>
      <c r="AV1426" t="s">
        <v>299</v>
      </c>
      <c r="AW1426" t="s">
        <v>300</v>
      </c>
      <c r="AX1426" t="s">
        <v>89</v>
      </c>
      <c r="AZ1426">
        <v>1</v>
      </c>
      <c r="BA1426">
        <v>1</v>
      </c>
      <c r="BB1426">
        <v>33</v>
      </c>
      <c r="BC1426" t="s">
        <v>29512</v>
      </c>
      <c r="BD1426" t="s">
        <v>29513</v>
      </c>
      <c r="BE1426" t="s">
        <v>91</v>
      </c>
      <c r="BF1426" t="s">
        <v>44537</v>
      </c>
      <c r="BG1426" t="s">
        <v>93</v>
      </c>
      <c r="BH1426" t="s">
        <v>93</v>
      </c>
      <c r="BI1426" t="s">
        <v>76</v>
      </c>
      <c r="BJ1426" t="s">
        <v>93</v>
      </c>
    </row>
    <row r="1427" spans="1:62" hidden="1" x14ac:dyDescent="0.2">
      <c r="A1427" t="s">
        <v>4514</v>
      </c>
      <c r="B1427" t="s">
        <v>4029</v>
      </c>
      <c r="C1427" t="s">
        <v>265</v>
      </c>
      <c r="D1427" t="s">
        <v>44519</v>
      </c>
      <c r="E1427" t="s">
        <v>44520</v>
      </c>
      <c r="F1427" t="s">
        <v>44521</v>
      </c>
      <c r="G1427" t="s">
        <v>3709</v>
      </c>
      <c r="H1427" s="58" t="str">
        <f t="shared" si="209"/>
        <v>国网泰宁县供电公司</v>
      </c>
      <c r="I1427" t="s">
        <v>4030</v>
      </c>
      <c r="J1427" t="s">
        <v>4031</v>
      </c>
      <c r="K1427" t="s">
        <v>2883</v>
      </c>
      <c r="L1427" t="s">
        <v>2923</v>
      </c>
      <c r="M1427" t="s">
        <v>44522</v>
      </c>
      <c r="N1427" t="s">
        <v>44523</v>
      </c>
      <c r="O1427" t="s">
        <v>293</v>
      </c>
      <c r="P1427" t="s">
        <v>106</v>
      </c>
      <c r="Q1427" t="s">
        <v>44524</v>
      </c>
      <c r="R1427" t="s">
        <v>44525</v>
      </c>
      <c r="U1427" t="s">
        <v>44526</v>
      </c>
      <c r="V1427" t="s">
        <v>76</v>
      </c>
      <c r="Z1427" t="s">
        <v>44527</v>
      </c>
      <c r="AB1427" t="s">
        <v>78</v>
      </c>
      <c r="AC1427" t="s">
        <v>44391</v>
      </c>
      <c r="AD1427" t="s">
        <v>164</v>
      </c>
      <c r="AI1427" t="s">
        <v>82</v>
      </c>
      <c r="AJ1427" t="s">
        <v>403</v>
      </c>
      <c r="AK1427" t="s">
        <v>82</v>
      </c>
      <c r="AL1427" t="s">
        <v>4640</v>
      </c>
      <c r="AM1427" t="s">
        <v>3320</v>
      </c>
      <c r="AP1427" t="s">
        <v>93</v>
      </c>
      <c r="AT1427" t="s">
        <v>138</v>
      </c>
      <c r="AU1427" t="s">
        <v>191</v>
      </c>
      <c r="AV1427" t="s">
        <v>192</v>
      </c>
      <c r="AW1427" t="s">
        <v>193</v>
      </c>
      <c r="AX1427" t="s">
        <v>2110</v>
      </c>
      <c r="AZ1427">
        <v>40</v>
      </c>
      <c r="BA1427">
        <v>8</v>
      </c>
      <c r="BB1427">
        <v>1688</v>
      </c>
      <c r="BC1427" t="s">
        <v>4029</v>
      </c>
      <c r="BD1427" t="s">
        <v>4032</v>
      </c>
      <c r="BE1427" t="s">
        <v>195</v>
      </c>
      <c r="BG1427" t="s">
        <v>93</v>
      </c>
      <c r="BH1427" t="s">
        <v>93</v>
      </c>
      <c r="BI1427" t="s">
        <v>76</v>
      </c>
      <c r="BJ1427" t="s">
        <v>76</v>
      </c>
    </row>
    <row r="1428" spans="1:62" x14ac:dyDescent="0.2">
      <c r="A1428" t="s">
        <v>4131</v>
      </c>
      <c r="B1428" t="s">
        <v>7543</v>
      </c>
      <c r="C1428" t="s">
        <v>265</v>
      </c>
      <c r="D1428" t="s">
        <v>44513</v>
      </c>
      <c r="E1428" t="s">
        <v>44514</v>
      </c>
      <c r="F1428" t="s">
        <v>44515</v>
      </c>
      <c r="G1428" t="s">
        <v>269</v>
      </c>
      <c r="H1428" s="58" t="str">
        <f t="shared" si="209"/>
        <v>国网永安市供电公司</v>
      </c>
      <c r="I1428" t="s">
        <v>4779</v>
      </c>
      <c r="J1428" t="s">
        <v>4780</v>
      </c>
      <c r="K1428" t="s">
        <v>2883</v>
      </c>
      <c r="L1428" t="s">
        <v>3041</v>
      </c>
      <c r="M1428" t="s">
        <v>44516</v>
      </c>
      <c r="N1428" t="s">
        <v>44292</v>
      </c>
      <c r="O1428" t="s">
        <v>156</v>
      </c>
      <c r="P1428" t="s">
        <v>157</v>
      </c>
      <c r="Q1428" t="s">
        <v>44517</v>
      </c>
      <c r="R1428" t="s">
        <v>44518</v>
      </c>
      <c r="U1428" t="s">
        <v>7544</v>
      </c>
      <c r="V1428" t="s">
        <v>76</v>
      </c>
      <c r="Z1428" t="s">
        <v>44516</v>
      </c>
      <c r="AB1428" t="s">
        <v>78</v>
      </c>
      <c r="AC1428" t="s">
        <v>44509</v>
      </c>
      <c r="AD1428" t="s">
        <v>164</v>
      </c>
      <c r="AI1428" t="s">
        <v>211</v>
      </c>
      <c r="AJ1428" t="s">
        <v>403</v>
      </c>
      <c r="AK1428" t="s">
        <v>82</v>
      </c>
      <c r="AL1428" t="s">
        <v>3003</v>
      </c>
      <c r="AM1428" t="s">
        <v>3004</v>
      </c>
      <c r="AP1428" t="s">
        <v>93</v>
      </c>
      <c r="AT1428" t="s">
        <v>138</v>
      </c>
      <c r="AU1428" t="s">
        <v>586</v>
      </c>
      <c r="AV1428" t="s">
        <v>192</v>
      </c>
      <c r="AW1428" t="s">
        <v>3216</v>
      </c>
      <c r="AX1428" t="s">
        <v>89</v>
      </c>
      <c r="AZ1428">
        <v>2</v>
      </c>
      <c r="BA1428">
        <v>1</v>
      </c>
      <c r="BB1428">
        <v>126</v>
      </c>
      <c r="BC1428" t="s">
        <v>7543</v>
      </c>
      <c r="BD1428" t="s">
        <v>7545</v>
      </c>
      <c r="BE1428" t="s">
        <v>195</v>
      </c>
      <c r="BG1428" t="s">
        <v>93</v>
      </c>
      <c r="BH1428" t="s">
        <v>93</v>
      </c>
      <c r="BI1428" t="s">
        <v>76</v>
      </c>
      <c r="BJ1428" t="s">
        <v>76</v>
      </c>
    </row>
    <row r="1429" spans="1:62" x14ac:dyDescent="0.2">
      <c r="A1429" t="s">
        <v>1082</v>
      </c>
      <c r="B1429" t="s">
        <v>44510</v>
      </c>
      <c r="C1429" t="s">
        <v>147</v>
      </c>
      <c r="D1429" t="s">
        <v>44497</v>
      </c>
      <c r="E1429" t="s">
        <v>44498</v>
      </c>
      <c r="F1429" t="s">
        <v>44499</v>
      </c>
      <c r="G1429" t="s">
        <v>390</v>
      </c>
      <c r="H1429" s="58" t="str">
        <f t="shared" si="209"/>
        <v>长汀供电有限公司</v>
      </c>
      <c r="I1429" t="s">
        <v>391</v>
      </c>
      <c r="J1429" t="s">
        <v>392</v>
      </c>
      <c r="K1429" t="s">
        <v>2883</v>
      </c>
      <c r="L1429" t="s">
        <v>3041</v>
      </c>
      <c r="M1429" t="s">
        <v>44500</v>
      </c>
      <c r="N1429" t="s">
        <v>44501</v>
      </c>
      <c r="O1429" t="s">
        <v>70</v>
      </c>
      <c r="P1429" t="s">
        <v>106</v>
      </c>
      <c r="Q1429" t="s">
        <v>44502</v>
      </c>
      <c r="R1429" t="s">
        <v>44503</v>
      </c>
      <c r="S1429" t="s">
        <v>44504</v>
      </c>
      <c r="T1429" t="s">
        <v>44505</v>
      </c>
      <c r="U1429" t="s">
        <v>44506</v>
      </c>
      <c r="V1429" t="s">
        <v>76</v>
      </c>
      <c r="Z1429" t="s">
        <v>44507</v>
      </c>
      <c r="AA1429" t="s">
        <v>44508</v>
      </c>
      <c r="AB1429" t="s">
        <v>78</v>
      </c>
      <c r="AC1429" t="s">
        <v>44509</v>
      </c>
      <c r="AD1429" t="s">
        <v>164</v>
      </c>
      <c r="AI1429" t="s">
        <v>82</v>
      </c>
      <c r="AJ1429" t="s">
        <v>82</v>
      </c>
      <c r="AK1429" t="s">
        <v>82</v>
      </c>
      <c r="AL1429" t="s">
        <v>584</v>
      </c>
      <c r="AM1429" t="s">
        <v>585</v>
      </c>
      <c r="AN1429" t="s">
        <v>44508</v>
      </c>
      <c r="AP1429" t="s">
        <v>93</v>
      </c>
      <c r="AQ1429" t="s">
        <v>76</v>
      </c>
      <c r="AR1429" t="s">
        <v>76</v>
      </c>
      <c r="AT1429" t="s">
        <v>138</v>
      </c>
      <c r="AU1429" t="s">
        <v>485</v>
      </c>
      <c r="AV1429" t="s">
        <v>1350</v>
      </c>
      <c r="AW1429" t="s">
        <v>1351</v>
      </c>
      <c r="AX1429" t="s">
        <v>2654</v>
      </c>
      <c r="AY1429" t="s">
        <v>44505</v>
      </c>
      <c r="AZ1429">
        <v>2</v>
      </c>
      <c r="BA1429">
        <v>2</v>
      </c>
      <c r="BB1429">
        <v>146</v>
      </c>
      <c r="BC1429" t="s">
        <v>44510</v>
      </c>
      <c r="BD1429" t="s">
        <v>44511</v>
      </c>
      <c r="BE1429" t="s">
        <v>91</v>
      </c>
      <c r="BF1429" t="s">
        <v>44512</v>
      </c>
      <c r="BG1429" t="s">
        <v>93</v>
      </c>
      <c r="BH1429" t="s">
        <v>93</v>
      </c>
      <c r="BI1429" t="s">
        <v>76</v>
      </c>
      <c r="BJ1429" t="s">
        <v>93</v>
      </c>
    </row>
    <row r="1430" spans="1:62" hidden="1" x14ac:dyDescent="0.2">
      <c r="A1430" t="s">
        <v>6354</v>
      </c>
      <c r="B1430" t="s">
        <v>44494</v>
      </c>
      <c r="C1430" t="s">
        <v>243</v>
      </c>
      <c r="D1430" t="s">
        <v>44484</v>
      </c>
      <c r="E1430" t="s">
        <v>44485</v>
      </c>
      <c r="F1430" t="s">
        <v>44486</v>
      </c>
      <c r="G1430" t="s">
        <v>1447</v>
      </c>
      <c r="H1430" s="58" t="str">
        <f t="shared" si="209"/>
        <v>连江供电公司</v>
      </c>
      <c r="I1430" t="s">
        <v>1448</v>
      </c>
      <c r="J1430" t="s">
        <v>1449</v>
      </c>
      <c r="K1430" t="s">
        <v>103</v>
      </c>
      <c r="L1430" t="s">
        <v>103</v>
      </c>
      <c r="M1430" t="s">
        <v>44482</v>
      </c>
      <c r="N1430" t="s">
        <v>44487</v>
      </c>
      <c r="O1430" t="s">
        <v>293</v>
      </c>
      <c r="P1430" t="s">
        <v>185</v>
      </c>
      <c r="Q1430" t="s">
        <v>44488</v>
      </c>
      <c r="R1430" t="s">
        <v>44489</v>
      </c>
      <c r="S1430" t="s">
        <v>44490</v>
      </c>
      <c r="U1430" t="s">
        <v>44491</v>
      </c>
      <c r="V1430" t="s">
        <v>76</v>
      </c>
      <c r="Z1430" t="s">
        <v>44492</v>
      </c>
      <c r="AB1430" t="s">
        <v>78</v>
      </c>
      <c r="AC1430" t="s">
        <v>44493</v>
      </c>
      <c r="AD1430" t="s">
        <v>401</v>
      </c>
      <c r="AI1430" t="s">
        <v>82</v>
      </c>
      <c r="AJ1430" t="s">
        <v>82</v>
      </c>
      <c r="AK1430" t="s">
        <v>189</v>
      </c>
      <c r="AP1430" t="s">
        <v>76</v>
      </c>
      <c r="AT1430" t="s">
        <v>117</v>
      </c>
      <c r="AU1430" t="s">
        <v>118</v>
      </c>
      <c r="AV1430" t="s">
        <v>119</v>
      </c>
      <c r="AW1430" t="s">
        <v>120</v>
      </c>
      <c r="AX1430" t="s">
        <v>121</v>
      </c>
      <c r="AZ1430">
        <v>11</v>
      </c>
      <c r="BA1430">
        <v>21</v>
      </c>
      <c r="BB1430">
        <v>1237</v>
      </c>
      <c r="BC1430" t="s">
        <v>44494</v>
      </c>
      <c r="BD1430" t="s">
        <v>44495</v>
      </c>
      <c r="BE1430" t="s">
        <v>91</v>
      </c>
      <c r="BF1430" t="s">
        <v>44496</v>
      </c>
      <c r="BG1430" t="s">
        <v>93</v>
      </c>
      <c r="BH1430" t="s">
        <v>93</v>
      </c>
      <c r="BI1430" t="s">
        <v>76</v>
      </c>
      <c r="BJ1430" t="s">
        <v>93</v>
      </c>
    </row>
    <row r="1431" spans="1:62" x14ac:dyDescent="0.2">
      <c r="A1431" t="s">
        <v>1064</v>
      </c>
      <c r="B1431" t="s">
        <v>44479</v>
      </c>
      <c r="C1431" t="s">
        <v>265</v>
      </c>
      <c r="D1431" t="s">
        <v>44469</v>
      </c>
      <c r="E1431" t="s">
        <v>44470</v>
      </c>
      <c r="F1431" t="s">
        <v>44471</v>
      </c>
      <c r="G1431" t="s">
        <v>2991</v>
      </c>
      <c r="H1431" s="58" t="str">
        <f t="shared" si="209"/>
        <v>国网清流县供电公司</v>
      </c>
      <c r="I1431" t="s">
        <v>3942</v>
      </c>
      <c r="J1431" t="s">
        <v>3943</v>
      </c>
      <c r="K1431" t="s">
        <v>2883</v>
      </c>
      <c r="L1431" t="s">
        <v>3041</v>
      </c>
      <c r="M1431" t="s">
        <v>44472</v>
      </c>
      <c r="N1431" t="s">
        <v>44473</v>
      </c>
      <c r="O1431" t="s">
        <v>293</v>
      </c>
      <c r="P1431" t="s">
        <v>185</v>
      </c>
      <c r="Q1431" t="s">
        <v>44474</v>
      </c>
      <c r="R1431" t="s">
        <v>44475</v>
      </c>
      <c r="S1431" t="s">
        <v>44476</v>
      </c>
      <c r="T1431" t="s">
        <v>44477</v>
      </c>
      <c r="U1431" t="s">
        <v>44478</v>
      </c>
      <c r="V1431" t="s">
        <v>76</v>
      </c>
      <c r="Z1431" t="s">
        <v>44456</v>
      </c>
      <c r="AB1431" t="s">
        <v>78</v>
      </c>
      <c r="AC1431" t="s">
        <v>44436</v>
      </c>
      <c r="AD1431" t="s">
        <v>164</v>
      </c>
      <c r="AI1431" t="s">
        <v>82</v>
      </c>
      <c r="AJ1431" t="s">
        <v>82</v>
      </c>
      <c r="AK1431" t="s">
        <v>189</v>
      </c>
      <c r="AL1431" t="s">
        <v>2994</v>
      </c>
      <c r="AM1431" t="s">
        <v>2995</v>
      </c>
      <c r="AP1431" t="s">
        <v>76</v>
      </c>
      <c r="AT1431" t="s">
        <v>138</v>
      </c>
      <c r="AU1431" t="s">
        <v>168</v>
      </c>
      <c r="AV1431" t="s">
        <v>741</v>
      </c>
      <c r="AW1431" t="s">
        <v>1130</v>
      </c>
      <c r="AX1431" t="s">
        <v>2654</v>
      </c>
      <c r="AY1431" t="s">
        <v>44477</v>
      </c>
      <c r="AZ1431">
        <v>6</v>
      </c>
      <c r="BA1431">
        <v>7</v>
      </c>
      <c r="BB1431">
        <v>260</v>
      </c>
      <c r="BC1431" t="s">
        <v>44479</v>
      </c>
      <c r="BD1431" t="s">
        <v>44480</v>
      </c>
      <c r="BE1431" t="s">
        <v>91</v>
      </c>
      <c r="BF1431" t="s">
        <v>44481</v>
      </c>
      <c r="BG1431" t="s">
        <v>93</v>
      </c>
      <c r="BH1431" t="s">
        <v>93</v>
      </c>
      <c r="BI1431" t="s">
        <v>76</v>
      </c>
      <c r="BJ1431" t="s">
        <v>93</v>
      </c>
    </row>
    <row r="1432" spans="1:62" hidden="1" x14ac:dyDescent="0.2">
      <c r="A1432" t="s">
        <v>5452</v>
      </c>
      <c r="B1432" t="s">
        <v>44466</v>
      </c>
      <c r="C1432" t="s">
        <v>243</v>
      </c>
      <c r="D1432" t="s">
        <v>44453</v>
      </c>
      <c r="E1432" t="s">
        <v>44454</v>
      </c>
      <c r="F1432" t="s">
        <v>44455</v>
      </c>
      <c r="G1432" t="s">
        <v>1447</v>
      </c>
      <c r="H1432" s="58" t="str">
        <f t="shared" si="209"/>
        <v>连江供电公司</v>
      </c>
      <c r="I1432" t="s">
        <v>5727</v>
      </c>
      <c r="J1432" t="s">
        <v>5728</v>
      </c>
      <c r="K1432" t="s">
        <v>129</v>
      </c>
      <c r="L1432" t="s">
        <v>575</v>
      </c>
      <c r="M1432" t="s">
        <v>44456</v>
      </c>
      <c r="N1432" t="s">
        <v>44457</v>
      </c>
      <c r="O1432" t="s">
        <v>156</v>
      </c>
      <c r="P1432" t="s">
        <v>185</v>
      </c>
      <c r="Q1432" t="s">
        <v>44458</v>
      </c>
      <c r="R1432" t="s">
        <v>44459</v>
      </c>
      <c r="S1432" t="s">
        <v>44460</v>
      </c>
      <c r="T1432" t="s">
        <v>44461</v>
      </c>
      <c r="U1432" t="s">
        <v>44462</v>
      </c>
      <c r="V1432" t="s">
        <v>76</v>
      </c>
      <c r="Z1432" t="s">
        <v>44463</v>
      </c>
      <c r="AA1432" t="s">
        <v>44464</v>
      </c>
      <c r="AB1432" t="s">
        <v>78</v>
      </c>
      <c r="AC1432" t="s">
        <v>44465</v>
      </c>
      <c r="AD1432" t="s">
        <v>80</v>
      </c>
      <c r="AI1432" t="s">
        <v>82</v>
      </c>
      <c r="AJ1432" t="s">
        <v>82</v>
      </c>
      <c r="AK1432" t="s">
        <v>189</v>
      </c>
      <c r="AL1432" t="s">
        <v>8395</v>
      </c>
      <c r="AM1432" t="s">
        <v>5728</v>
      </c>
      <c r="AN1432" t="s">
        <v>44464</v>
      </c>
      <c r="AO1432" t="s">
        <v>82</v>
      </c>
      <c r="AP1432" t="s">
        <v>93</v>
      </c>
      <c r="AQ1432" t="s">
        <v>76</v>
      </c>
      <c r="AR1432" t="s">
        <v>76</v>
      </c>
      <c r="AT1432" t="s">
        <v>138</v>
      </c>
      <c r="AU1432" t="s">
        <v>139</v>
      </c>
      <c r="AV1432" t="s">
        <v>140</v>
      </c>
      <c r="AW1432" t="s">
        <v>141</v>
      </c>
      <c r="AX1432" t="s">
        <v>142</v>
      </c>
      <c r="AY1432" t="s">
        <v>44461</v>
      </c>
      <c r="AZ1432">
        <v>9</v>
      </c>
      <c r="BA1432">
        <v>15</v>
      </c>
      <c r="BB1432">
        <v>731</v>
      </c>
      <c r="BC1432" t="s">
        <v>44466</v>
      </c>
      <c r="BD1432" t="s">
        <v>44467</v>
      </c>
      <c r="BE1432" t="s">
        <v>91</v>
      </c>
      <c r="BF1432" t="s">
        <v>44468</v>
      </c>
      <c r="BG1432" t="s">
        <v>93</v>
      </c>
      <c r="BH1432" t="s">
        <v>93</v>
      </c>
      <c r="BI1432" t="s">
        <v>76</v>
      </c>
      <c r="BJ1432" t="s">
        <v>93</v>
      </c>
    </row>
    <row r="1433" spans="1:62" x14ac:dyDescent="0.2">
      <c r="A1433" t="s">
        <v>6194</v>
      </c>
      <c r="B1433" t="s">
        <v>1018</v>
      </c>
      <c r="C1433" t="s">
        <v>147</v>
      </c>
      <c r="D1433" t="s">
        <v>44440</v>
      </c>
      <c r="E1433" t="s">
        <v>44441</v>
      </c>
      <c r="F1433" t="s">
        <v>44442</v>
      </c>
      <c r="G1433" t="s">
        <v>390</v>
      </c>
      <c r="H1433" s="58" t="str">
        <f t="shared" si="209"/>
        <v>长汀供电有限公司</v>
      </c>
      <c r="I1433" t="s">
        <v>573</v>
      </c>
      <c r="J1433" t="s">
        <v>574</v>
      </c>
      <c r="K1433" t="s">
        <v>2883</v>
      </c>
      <c r="L1433" t="s">
        <v>3041</v>
      </c>
      <c r="M1433" t="s">
        <v>44443</v>
      </c>
      <c r="N1433" t="s">
        <v>44444</v>
      </c>
      <c r="O1433" t="s">
        <v>293</v>
      </c>
      <c r="P1433" t="s">
        <v>185</v>
      </c>
      <c r="Q1433" t="s">
        <v>44445</v>
      </c>
      <c r="R1433" t="s">
        <v>44446</v>
      </c>
      <c r="S1433" t="s">
        <v>44447</v>
      </c>
      <c r="T1433" t="s">
        <v>4486</v>
      </c>
      <c r="U1433" t="s">
        <v>44448</v>
      </c>
      <c r="V1433" t="s">
        <v>76</v>
      </c>
      <c r="Z1433" t="s">
        <v>44449</v>
      </c>
      <c r="AA1433" t="s">
        <v>44450</v>
      </c>
      <c r="AB1433" t="s">
        <v>78</v>
      </c>
      <c r="AC1433" t="s">
        <v>44451</v>
      </c>
      <c r="AD1433" t="s">
        <v>164</v>
      </c>
      <c r="AI1433" t="s">
        <v>82</v>
      </c>
      <c r="AJ1433" t="s">
        <v>82</v>
      </c>
      <c r="AK1433" t="s">
        <v>1808</v>
      </c>
      <c r="AL1433" t="s">
        <v>584</v>
      </c>
      <c r="AM1433" t="s">
        <v>585</v>
      </c>
      <c r="AN1433" t="s">
        <v>44450</v>
      </c>
      <c r="AO1433" t="s">
        <v>82</v>
      </c>
      <c r="AP1433" t="s">
        <v>93</v>
      </c>
      <c r="AQ1433" t="s">
        <v>76</v>
      </c>
      <c r="AR1433" t="s">
        <v>76</v>
      </c>
      <c r="AT1433" t="s">
        <v>138</v>
      </c>
      <c r="AU1433" t="s">
        <v>237</v>
      </c>
      <c r="AV1433" t="s">
        <v>213</v>
      </c>
      <c r="AW1433" t="s">
        <v>238</v>
      </c>
      <c r="AX1433" t="s">
        <v>2654</v>
      </c>
      <c r="AY1433" t="s">
        <v>4486</v>
      </c>
      <c r="AZ1433">
        <v>29</v>
      </c>
      <c r="BA1433">
        <v>2</v>
      </c>
      <c r="BB1433">
        <v>1515</v>
      </c>
      <c r="BC1433" t="s">
        <v>1018</v>
      </c>
      <c r="BD1433" t="s">
        <v>1019</v>
      </c>
      <c r="BE1433" t="s">
        <v>91</v>
      </c>
      <c r="BF1433" t="s">
        <v>44452</v>
      </c>
      <c r="BG1433" t="s">
        <v>93</v>
      </c>
      <c r="BH1433" t="s">
        <v>93</v>
      </c>
      <c r="BI1433" t="s">
        <v>76</v>
      </c>
      <c r="BJ1433" t="s">
        <v>93</v>
      </c>
    </row>
    <row r="1434" spans="1:62" x14ac:dyDescent="0.2">
      <c r="A1434" t="s">
        <v>4526</v>
      </c>
      <c r="B1434" t="s">
        <v>44437</v>
      </c>
      <c r="C1434" t="s">
        <v>147</v>
      </c>
      <c r="D1434" t="s">
        <v>44425</v>
      </c>
      <c r="E1434" t="s">
        <v>44426</v>
      </c>
      <c r="F1434" t="s">
        <v>44427</v>
      </c>
      <c r="G1434" t="s">
        <v>390</v>
      </c>
      <c r="H1434" s="58" t="str">
        <f t="shared" si="209"/>
        <v>长汀供电有限公司</v>
      </c>
      <c r="I1434" t="s">
        <v>5023</v>
      </c>
      <c r="J1434" t="s">
        <v>5024</v>
      </c>
      <c r="K1434" t="s">
        <v>2883</v>
      </c>
      <c r="L1434" t="s">
        <v>3041</v>
      </c>
      <c r="M1434" t="s">
        <v>44428</v>
      </c>
      <c r="N1434" t="s">
        <v>44429</v>
      </c>
      <c r="O1434" t="s">
        <v>70</v>
      </c>
      <c r="P1434" t="s">
        <v>106</v>
      </c>
      <c r="Q1434" t="s">
        <v>44430</v>
      </c>
      <c r="R1434" t="s">
        <v>44431</v>
      </c>
      <c r="S1434" t="s">
        <v>44432</v>
      </c>
      <c r="T1434" t="s">
        <v>44433</v>
      </c>
      <c r="U1434" t="s">
        <v>44434</v>
      </c>
      <c r="V1434" t="s">
        <v>76</v>
      </c>
      <c r="Z1434" t="s">
        <v>44428</v>
      </c>
      <c r="AA1434" t="s">
        <v>44435</v>
      </c>
      <c r="AB1434" t="s">
        <v>78</v>
      </c>
      <c r="AC1434" t="s">
        <v>44436</v>
      </c>
      <c r="AD1434" t="s">
        <v>164</v>
      </c>
      <c r="AI1434" t="s">
        <v>211</v>
      </c>
      <c r="AJ1434" t="s">
        <v>403</v>
      </c>
      <c r="AK1434" t="s">
        <v>82</v>
      </c>
      <c r="AL1434" t="s">
        <v>7244</v>
      </c>
      <c r="AM1434" t="s">
        <v>585</v>
      </c>
      <c r="AN1434" t="s">
        <v>44435</v>
      </c>
      <c r="AO1434" t="s">
        <v>82</v>
      </c>
      <c r="AP1434" t="s">
        <v>93</v>
      </c>
      <c r="AQ1434" t="s">
        <v>76</v>
      </c>
      <c r="AR1434" t="s">
        <v>76</v>
      </c>
      <c r="AT1434" t="s">
        <v>299</v>
      </c>
      <c r="AU1434" t="s">
        <v>299</v>
      </c>
      <c r="AV1434" t="s">
        <v>299</v>
      </c>
      <c r="AW1434" t="s">
        <v>300</v>
      </c>
      <c r="AX1434" t="s">
        <v>2654</v>
      </c>
      <c r="AY1434" t="s">
        <v>44433</v>
      </c>
      <c r="AZ1434">
        <v>3</v>
      </c>
      <c r="BA1434">
        <v>0</v>
      </c>
      <c r="BB1434">
        <v>187</v>
      </c>
      <c r="BC1434" t="s">
        <v>44437</v>
      </c>
      <c r="BD1434" t="s">
        <v>44438</v>
      </c>
      <c r="BE1434" t="s">
        <v>91</v>
      </c>
      <c r="BF1434" t="s">
        <v>44439</v>
      </c>
      <c r="BG1434" t="s">
        <v>93</v>
      </c>
      <c r="BH1434" t="s">
        <v>93</v>
      </c>
      <c r="BI1434" t="s">
        <v>76</v>
      </c>
      <c r="BJ1434" t="s">
        <v>93</v>
      </c>
    </row>
    <row r="1435" spans="1:62" hidden="1" x14ac:dyDescent="0.2">
      <c r="A1435" t="s">
        <v>4139</v>
      </c>
      <c r="B1435" t="s">
        <v>44422</v>
      </c>
      <c r="C1435" t="s">
        <v>243</v>
      </c>
      <c r="D1435" t="s">
        <v>44413</v>
      </c>
      <c r="E1435" t="s">
        <v>44414</v>
      </c>
      <c r="G1435" t="s">
        <v>1447</v>
      </c>
      <c r="H1435" s="58" t="str">
        <f t="shared" si="209"/>
        <v>连江供电公司</v>
      </c>
      <c r="I1435" t="s">
        <v>3520</v>
      </c>
      <c r="J1435" t="s">
        <v>3521</v>
      </c>
      <c r="K1435" t="s">
        <v>250</v>
      </c>
      <c r="L1435" t="s">
        <v>250</v>
      </c>
      <c r="M1435" t="s">
        <v>43818</v>
      </c>
      <c r="N1435" t="s">
        <v>44415</v>
      </c>
      <c r="O1435" t="s">
        <v>293</v>
      </c>
      <c r="P1435" t="s">
        <v>106</v>
      </c>
      <c r="Q1435" t="s">
        <v>44416</v>
      </c>
      <c r="R1435" t="s">
        <v>44417</v>
      </c>
      <c r="S1435" t="s">
        <v>44418</v>
      </c>
      <c r="U1435" t="s">
        <v>44419</v>
      </c>
      <c r="V1435" t="s">
        <v>76</v>
      </c>
      <c r="Z1435" t="s">
        <v>43818</v>
      </c>
      <c r="AA1435" t="s">
        <v>44420</v>
      </c>
      <c r="AB1435" t="s">
        <v>78</v>
      </c>
      <c r="AC1435" t="s">
        <v>44421</v>
      </c>
      <c r="AD1435" t="s">
        <v>80</v>
      </c>
      <c r="AI1435" t="s">
        <v>82</v>
      </c>
      <c r="AJ1435" t="s">
        <v>82</v>
      </c>
      <c r="AK1435" t="s">
        <v>82</v>
      </c>
      <c r="AN1435" t="s">
        <v>44420</v>
      </c>
      <c r="AP1435" t="s">
        <v>93</v>
      </c>
      <c r="AR1435" t="s">
        <v>76</v>
      </c>
      <c r="AT1435" t="s">
        <v>299</v>
      </c>
      <c r="AU1435" t="s">
        <v>299</v>
      </c>
      <c r="AV1435" t="s">
        <v>299</v>
      </c>
      <c r="AW1435" t="s">
        <v>300</v>
      </c>
      <c r="AX1435" t="s">
        <v>262</v>
      </c>
      <c r="AZ1435">
        <v>51</v>
      </c>
      <c r="BA1435">
        <v>22</v>
      </c>
      <c r="BB1435">
        <v>10268</v>
      </c>
      <c r="BC1435" t="s">
        <v>44422</v>
      </c>
      <c r="BD1435" t="s">
        <v>44423</v>
      </c>
      <c r="BE1435" t="s">
        <v>91</v>
      </c>
      <c r="BF1435" t="s">
        <v>44424</v>
      </c>
      <c r="BG1435" t="s">
        <v>93</v>
      </c>
      <c r="BH1435" t="s">
        <v>93</v>
      </c>
      <c r="BI1435" t="s">
        <v>76</v>
      </c>
      <c r="BJ1435" t="s">
        <v>93</v>
      </c>
    </row>
    <row r="1436" spans="1:62" x14ac:dyDescent="0.2">
      <c r="A1436" t="s">
        <v>5380</v>
      </c>
      <c r="B1436" t="s">
        <v>2234</v>
      </c>
      <c r="C1436" t="s">
        <v>147</v>
      </c>
      <c r="D1436" t="s">
        <v>44402</v>
      </c>
      <c r="E1436" t="s">
        <v>44403</v>
      </c>
      <c r="F1436" t="s">
        <v>44404</v>
      </c>
      <c r="G1436" t="s">
        <v>2584</v>
      </c>
      <c r="H1436" s="58" t="str">
        <f t="shared" si="209"/>
        <v>武平供电有限公司</v>
      </c>
      <c r="I1436" t="s">
        <v>4231</v>
      </c>
      <c r="J1436" t="s">
        <v>4232</v>
      </c>
      <c r="K1436" t="s">
        <v>2883</v>
      </c>
      <c r="L1436" t="s">
        <v>3041</v>
      </c>
      <c r="M1436" t="s">
        <v>44405</v>
      </c>
      <c r="N1436" t="s">
        <v>44387</v>
      </c>
      <c r="O1436" t="s">
        <v>70</v>
      </c>
      <c r="P1436" t="s">
        <v>106</v>
      </c>
      <c r="Q1436" t="s">
        <v>44406</v>
      </c>
      <c r="R1436" t="s">
        <v>44407</v>
      </c>
      <c r="S1436" t="s">
        <v>44408</v>
      </c>
      <c r="T1436" t="s">
        <v>44409</v>
      </c>
      <c r="U1436" t="s">
        <v>44410</v>
      </c>
      <c r="V1436" t="s">
        <v>76</v>
      </c>
      <c r="Z1436" t="s">
        <v>44405</v>
      </c>
      <c r="AB1436" t="s">
        <v>78</v>
      </c>
      <c r="AC1436" t="s">
        <v>44411</v>
      </c>
      <c r="AD1436" t="s">
        <v>164</v>
      </c>
      <c r="AI1436" t="s">
        <v>115</v>
      </c>
      <c r="AJ1436" t="s">
        <v>403</v>
      </c>
      <c r="AK1436" t="s">
        <v>82</v>
      </c>
      <c r="AP1436" t="s">
        <v>76</v>
      </c>
      <c r="AT1436" t="s">
        <v>299</v>
      </c>
      <c r="AU1436" t="s">
        <v>299</v>
      </c>
      <c r="AV1436" t="s">
        <v>299</v>
      </c>
      <c r="AW1436" t="s">
        <v>300</v>
      </c>
      <c r="AX1436" t="s">
        <v>2110</v>
      </c>
      <c r="AY1436" t="s">
        <v>44409</v>
      </c>
      <c r="AZ1436">
        <v>33</v>
      </c>
      <c r="BA1436">
        <v>5</v>
      </c>
      <c r="BB1436">
        <v>1348</v>
      </c>
      <c r="BC1436" t="s">
        <v>2234</v>
      </c>
      <c r="BD1436" t="s">
        <v>7528</v>
      </c>
      <c r="BE1436" t="s">
        <v>91</v>
      </c>
      <c r="BF1436" t="s">
        <v>44412</v>
      </c>
      <c r="BG1436" t="s">
        <v>93</v>
      </c>
      <c r="BH1436" t="s">
        <v>93</v>
      </c>
      <c r="BI1436" t="s">
        <v>76</v>
      </c>
      <c r="BJ1436" t="s">
        <v>93</v>
      </c>
    </row>
    <row r="1437" spans="1:62" hidden="1" x14ac:dyDescent="0.2">
      <c r="A1437" t="s">
        <v>1459</v>
      </c>
      <c r="B1437" t="s">
        <v>5517</v>
      </c>
      <c r="C1437" t="s">
        <v>60</v>
      </c>
      <c r="D1437" t="s">
        <v>44392</v>
      </c>
      <c r="E1437" t="s">
        <v>44393</v>
      </c>
      <c r="F1437" t="s">
        <v>44394</v>
      </c>
      <c r="G1437" t="s">
        <v>1319</v>
      </c>
      <c r="H1437" s="58" t="str">
        <f t="shared" ref="H1437:H1438" si="210">C1437</f>
        <v>厦门</v>
      </c>
      <c r="I1437" t="s">
        <v>44395</v>
      </c>
      <c r="J1437" t="s">
        <v>5687</v>
      </c>
      <c r="K1437" t="s">
        <v>129</v>
      </c>
      <c r="L1437" t="s">
        <v>130</v>
      </c>
      <c r="M1437" t="s">
        <v>44396</v>
      </c>
      <c r="N1437" t="s">
        <v>44397</v>
      </c>
      <c r="O1437" t="s">
        <v>293</v>
      </c>
      <c r="P1437" t="s">
        <v>106</v>
      </c>
      <c r="Q1437" t="s">
        <v>44398</v>
      </c>
      <c r="R1437" t="s">
        <v>44399</v>
      </c>
      <c r="U1437" t="s">
        <v>44400</v>
      </c>
      <c r="V1437" t="s">
        <v>76</v>
      </c>
      <c r="Z1437" t="s">
        <v>44396</v>
      </c>
      <c r="AB1437" t="s">
        <v>78</v>
      </c>
      <c r="AC1437" t="s">
        <v>44401</v>
      </c>
      <c r="AD1437" t="s">
        <v>164</v>
      </c>
      <c r="AE1437" t="s">
        <v>81</v>
      </c>
      <c r="AI1437" t="s">
        <v>402</v>
      </c>
      <c r="AJ1437" t="s">
        <v>529</v>
      </c>
      <c r="AK1437" t="s">
        <v>82</v>
      </c>
      <c r="AL1437" t="s">
        <v>1330</v>
      </c>
      <c r="AM1437" t="s">
        <v>1331</v>
      </c>
      <c r="AP1437" t="s">
        <v>93</v>
      </c>
      <c r="AT1437" t="s">
        <v>85</v>
      </c>
      <c r="AU1437" t="s">
        <v>86</v>
      </c>
      <c r="AV1437" t="s">
        <v>87</v>
      </c>
      <c r="AW1437" t="s">
        <v>88</v>
      </c>
      <c r="AX1437" t="s">
        <v>383</v>
      </c>
      <c r="AZ1437">
        <v>27</v>
      </c>
      <c r="BA1437">
        <v>4</v>
      </c>
      <c r="BB1437">
        <v>1096</v>
      </c>
      <c r="BC1437" t="s">
        <v>5517</v>
      </c>
      <c r="BD1437" t="s">
        <v>5518</v>
      </c>
      <c r="BE1437" t="s">
        <v>195</v>
      </c>
      <c r="BG1437" t="s">
        <v>93</v>
      </c>
      <c r="BH1437" t="s">
        <v>93</v>
      </c>
      <c r="BI1437" t="s">
        <v>76</v>
      </c>
      <c r="BJ1437" t="s">
        <v>76</v>
      </c>
    </row>
    <row r="1438" spans="1:62" hidden="1" x14ac:dyDescent="0.2">
      <c r="A1438" t="s">
        <v>4153</v>
      </c>
      <c r="B1438" t="s">
        <v>44324</v>
      </c>
      <c r="C1438" t="s">
        <v>96</v>
      </c>
      <c r="D1438" t="s">
        <v>44383</v>
      </c>
      <c r="E1438" t="s">
        <v>44384</v>
      </c>
      <c r="F1438" t="s">
        <v>44385</v>
      </c>
      <c r="G1438" t="s">
        <v>1048</v>
      </c>
      <c r="H1438" s="58" t="str">
        <f t="shared" si="210"/>
        <v>南平</v>
      </c>
      <c r="I1438" t="s">
        <v>5350</v>
      </c>
      <c r="J1438" t="s">
        <v>5351</v>
      </c>
      <c r="K1438" t="s">
        <v>129</v>
      </c>
      <c r="L1438" t="s">
        <v>575</v>
      </c>
      <c r="M1438" t="s">
        <v>44386</v>
      </c>
      <c r="N1438" t="s">
        <v>44387</v>
      </c>
      <c r="O1438" t="s">
        <v>70</v>
      </c>
      <c r="P1438" t="s">
        <v>71</v>
      </c>
      <c r="Q1438" t="s">
        <v>44388</v>
      </c>
      <c r="S1438" t="s">
        <v>2633</v>
      </c>
      <c r="U1438" t="s">
        <v>44322</v>
      </c>
      <c r="V1438" t="s">
        <v>76</v>
      </c>
      <c r="Z1438" t="s">
        <v>44389</v>
      </c>
      <c r="AA1438" t="s">
        <v>44390</v>
      </c>
      <c r="AB1438" t="s">
        <v>78</v>
      </c>
      <c r="AC1438" t="s">
        <v>44391</v>
      </c>
      <c r="AD1438" t="s">
        <v>80</v>
      </c>
      <c r="AI1438" t="s">
        <v>82</v>
      </c>
      <c r="AJ1438" t="s">
        <v>82</v>
      </c>
      <c r="AK1438" t="s">
        <v>82</v>
      </c>
      <c r="AL1438" t="s">
        <v>3624</v>
      </c>
      <c r="AM1438" t="s">
        <v>1048</v>
      </c>
      <c r="AN1438" t="s">
        <v>44390</v>
      </c>
      <c r="AP1438" t="s">
        <v>93</v>
      </c>
      <c r="AQ1438" t="s">
        <v>76</v>
      </c>
      <c r="AR1438" t="s">
        <v>76</v>
      </c>
      <c r="AT1438" t="s">
        <v>138</v>
      </c>
      <c r="AU1438" t="s">
        <v>2631</v>
      </c>
      <c r="AV1438" t="s">
        <v>2632</v>
      </c>
      <c r="AW1438" t="s">
        <v>2633</v>
      </c>
      <c r="AX1438" t="s">
        <v>142</v>
      </c>
      <c r="AZ1438">
        <v>1</v>
      </c>
      <c r="BA1438">
        <v>1</v>
      </c>
      <c r="BB1438">
        <v>57</v>
      </c>
      <c r="BC1438" t="s">
        <v>44324</v>
      </c>
      <c r="BD1438" t="s">
        <v>44325</v>
      </c>
      <c r="BE1438" t="s">
        <v>91</v>
      </c>
      <c r="BG1438" t="s">
        <v>93</v>
      </c>
      <c r="BH1438" t="s">
        <v>93</v>
      </c>
      <c r="BI1438" t="s">
        <v>76</v>
      </c>
      <c r="BJ1438" t="s">
        <v>93</v>
      </c>
    </row>
    <row r="1439" spans="1:62" hidden="1" x14ac:dyDescent="0.2">
      <c r="A1439" t="s">
        <v>4155</v>
      </c>
      <c r="B1439" t="s">
        <v>5971</v>
      </c>
      <c r="C1439" t="s">
        <v>219</v>
      </c>
      <c r="D1439" t="s">
        <v>44372</v>
      </c>
      <c r="E1439" t="s">
        <v>44373</v>
      </c>
      <c r="F1439" t="s">
        <v>44374</v>
      </c>
      <c r="G1439" t="s">
        <v>1603</v>
      </c>
      <c r="H1439" s="58" t="str">
        <f>G1439</f>
        <v>霞浦供电公司</v>
      </c>
      <c r="I1439" t="s">
        <v>1604</v>
      </c>
      <c r="J1439" t="s">
        <v>1605</v>
      </c>
      <c r="K1439" t="s">
        <v>413</v>
      </c>
      <c r="L1439" t="s">
        <v>458</v>
      </c>
      <c r="M1439" t="s">
        <v>44375</v>
      </c>
      <c r="N1439" t="s">
        <v>44376</v>
      </c>
      <c r="O1439" t="s">
        <v>293</v>
      </c>
      <c r="P1439" t="s">
        <v>106</v>
      </c>
      <c r="Q1439" t="s">
        <v>44377</v>
      </c>
      <c r="R1439" t="s">
        <v>44378</v>
      </c>
      <c r="S1439" t="s">
        <v>44379</v>
      </c>
      <c r="T1439" t="s">
        <v>38757</v>
      </c>
      <c r="U1439" t="s">
        <v>37654</v>
      </c>
      <c r="V1439" t="s">
        <v>76</v>
      </c>
      <c r="Z1439" t="s">
        <v>44380</v>
      </c>
      <c r="AA1439" t="s">
        <v>44376</v>
      </c>
      <c r="AB1439" t="s">
        <v>78</v>
      </c>
      <c r="AC1439" t="s">
        <v>44381</v>
      </c>
      <c r="AD1439" t="s">
        <v>80</v>
      </c>
      <c r="AI1439" t="s">
        <v>82</v>
      </c>
      <c r="AJ1439" t="s">
        <v>82</v>
      </c>
      <c r="AK1439" t="s">
        <v>82</v>
      </c>
      <c r="AL1439" t="s">
        <v>3754</v>
      </c>
      <c r="AM1439" t="s">
        <v>3755</v>
      </c>
      <c r="AN1439" t="s">
        <v>44376</v>
      </c>
      <c r="AP1439" t="s">
        <v>93</v>
      </c>
      <c r="AQ1439" t="s">
        <v>76</v>
      </c>
      <c r="AR1439" t="s">
        <v>76</v>
      </c>
      <c r="AT1439" t="s">
        <v>138</v>
      </c>
      <c r="AU1439" t="s">
        <v>191</v>
      </c>
      <c r="AV1439" t="s">
        <v>192</v>
      </c>
      <c r="AW1439" t="s">
        <v>193</v>
      </c>
      <c r="AX1439" t="s">
        <v>425</v>
      </c>
      <c r="AY1439" t="s">
        <v>38757</v>
      </c>
      <c r="AZ1439">
        <v>8</v>
      </c>
      <c r="BA1439">
        <v>1</v>
      </c>
      <c r="BB1439">
        <v>956</v>
      </c>
      <c r="BC1439" t="s">
        <v>5971</v>
      </c>
      <c r="BD1439" t="s">
        <v>19911</v>
      </c>
      <c r="BE1439" t="s">
        <v>91</v>
      </c>
      <c r="BF1439" t="s">
        <v>44382</v>
      </c>
      <c r="BG1439" t="s">
        <v>93</v>
      </c>
      <c r="BH1439" t="s">
        <v>93</v>
      </c>
      <c r="BI1439" t="s">
        <v>76</v>
      </c>
      <c r="BJ1439" t="s">
        <v>93</v>
      </c>
    </row>
    <row r="1440" spans="1:62" hidden="1" x14ac:dyDescent="0.2">
      <c r="A1440" t="s">
        <v>943</v>
      </c>
      <c r="B1440" t="s">
        <v>8040</v>
      </c>
      <c r="C1440" t="s">
        <v>96</v>
      </c>
      <c r="D1440" t="s">
        <v>44363</v>
      </c>
      <c r="E1440" t="s">
        <v>44364</v>
      </c>
      <c r="F1440" t="s">
        <v>44365</v>
      </c>
      <c r="G1440" t="s">
        <v>3038</v>
      </c>
      <c r="H1440" s="58" t="str">
        <f>C1440</f>
        <v>南平</v>
      </c>
      <c r="I1440" t="s">
        <v>4888</v>
      </c>
      <c r="J1440" t="s">
        <v>4889</v>
      </c>
      <c r="K1440" t="s">
        <v>2883</v>
      </c>
      <c r="L1440" t="s">
        <v>2925</v>
      </c>
      <c r="M1440" t="s">
        <v>44366</v>
      </c>
      <c r="N1440" t="s">
        <v>44367</v>
      </c>
      <c r="O1440" t="s">
        <v>70</v>
      </c>
      <c r="P1440" t="s">
        <v>71</v>
      </c>
      <c r="Q1440" t="s">
        <v>44368</v>
      </c>
      <c r="R1440" t="s">
        <v>44369</v>
      </c>
      <c r="U1440" t="s">
        <v>44370</v>
      </c>
      <c r="V1440" t="s">
        <v>76</v>
      </c>
      <c r="Z1440" t="s">
        <v>44371</v>
      </c>
      <c r="AB1440" t="s">
        <v>78</v>
      </c>
      <c r="AC1440" t="s">
        <v>43741</v>
      </c>
      <c r="AD1440" t="s">
        <v>80</v>
      </c>
      <c r="AI1440" t="s">
        <v>82</v>
      </c>
      <c r="AJ1440" t="s">
        <v>82</v>
      </c>
      <c r="AK1440" t="s">
        <v>82</v>
      </c>
      <c r="AL1440" t="s">
        <v>4803</v>
      </c>
      <c r="AM1440" t="s">
        <v>9073</v>
      </c>
      <c r="AP1440" t="s">
        <v>93</v>
      </c>
      <c r="AT1440" t="s">
        <v>138</v>
      </c>
      <c r="AU1440" t="s">
        <v>422</v>
      </c>
      <c r="AV1440" t="s">
        <v>4573</v>
      </c>
      <c r="AW1440" t="s">
        <v>4574</v>
      </c>
      <c r="AX1440" t="s">
        <v>2110</v>
      </c>
      <c r="AZ1440">
        <v>1</v>
      </c>
      <c r="BA1440">
        <v>3</v>
      </c>
      <c r="BB1440">
        <v>19</v>
      </c>
      <c r="BC1440" t="s">
        <v>8040</v>
      </c>
      <c r="BD1440" t="s">
        <v>27387</v>
      </c>
      <c r="BE1440" t="s">
        <v>195</v>
      </c>
      <c r="BG1440" t="s">
        <v>93</v>
      </c>
      <c r="BH1440" t="s">
        <v>93</v>
      </c>
      <c r="BI1440" t="s">
        <v>76</v>
      </c>
      <c r="BJ1440" t="s">
        <v>76</v>
      </c>
    </row>
    <row r="1441" spans="1:62" hidden="1" x14ac:dyDescent="0.2">
      <c r="A1441" t="s">
        <v>4159</v>
      </c>
      <c r="B1441" t="s">
        <v>35019</v>
      </c>
      <c r="C1441" t="s">
        <v>243</v>
      </c>
      <c r="D1441" t="s">
        <v>44350</v>
      </c>
      <c r="E1441" t="s">
        <v>44351</v>
      </c>
      <c r="F1441" t="s">
        <v>44352</v>
      </c>
      <c r="G1441" t="s">
        <v>1447</v>
      </c>
      <c r="H1441" s="58" t="str">
        <f t="shared" ref="H1441:H1443" si="211">G1441</f>
        <v>连江供电公司</v>
      </c>
      <c r="I1441" t="s">
        <v>3174</v>
      </c>
      <c r="J1441" t="s">
        <v>3175</v>
      </c>
      <c r="K1441" t="s">
        <v>129</v>
      </c>
      <c r="L1441" t="s">
        <v>130</v>
      </c>
      <c r="M1441" t="s">
        <v>44353</v>
      </c>
      <c r="N1441" t="s">
        <v>44354</v>
      </c>
      <c r="O1441" t="s">
        <v>293</v>
      </c>
      <c r="P1441" t="s">
        <v>71</v>
      </c>
      <c r="Q1441" t="s">
        <v>44355</v>
      </c>
      <c r="R1441" t="s">
        <v>44356</v>
      </c>
      <c r="S1441" t="s">
        <v>44357</v>
      </c>
      <c r="U1441" t="s">
        <v>44358</v>
      </c>
      <c r="V1441" t="s">
        <v>76</v>
      </c>
      <c r="Z1441" t="s">
        <v>44359</v>
      </c>
      <c r="AA1441" t="s">
        <v>44360</v>
      </c>
      <c r="AB1441" t="s">
        <v>78</v>
      </c>
      <c r="AC1441" t="s">
        <v>44361</v>
      </c>
      <c r="AD1441" t="s">
        <v>80</v>
      </c>
      <c r="AI1441" t="s">
        <v>82</v>
      </c>
      <c r="AJ1441" t="s">
        <v>82</v>
      </c>
      <c r="AK1441" t="s">
        <v>82</v>
      </c>
      <c r="AL1441" t="s">
        <v>35032</v>
      </c>
      <c r="AM1441" t="s">
        <v>29653</v>
      </c>
      <c r="AN1441" t="s">
        <v>44360</v>
      </c>
      <c r="AP1441" t="s">
        <v>93</v>
      </c>
      <c r="AQ1441" t="s">
        <v>76</v>
      </c>
      <c r="AT1441" t="s">
        <v>138</v>
      </c>
      <c r="AU1441" t="s">
        <v>485</v>
      </c>
      <c r="AV1441" t="s">
        <v>1350</v>
      </c>
      <c r="AW1441" t="s">
        <v>1351</v>
      </c>
      <c r="AX1441" t="s">
        <v>89</v>
      </c>
      <c r="AZ1441">
        <v>2</v>
      </c>
      <c r="BA1441">
        <v>7</v>
      </c>
      <c r="BB1441">
        <v>73</v>
      </c>
      <c r="BC1441" t="s">
        <v>35019</v>
      </c>
      <c r="BD1441" t="s">
        <v>35033</v>
      </c>
      <c r="BE1441" t="s">
        <v>91</v>
      </c>
      <c r="BF1441" t="s">
        <v>44362</v>
      </c>
      <c r="BG1441" t="s">
        <v>93</v>
      </c>
      <c r="BH1441" t="s">
        <v>93</v>
      </c>
      <c r="BI1441" t="s">
        <v>76</v>
      </c>
      <c r="BJ1441" t="s">
        <v>93</v>
      </c>
    </row>
    <row r="1442" spans="1:62" hidden="1" x14ac:dyDescent="0.2">
      <c r="A1442" t="s">
        <v>5147</v>
      </c>
      <c r="B1442" t="s">
        <v>8453</v>
      </c>
      <c r="C1442" t="s">
        <v>147</v>
      </c>
      <c r="D1442" t="s">
        <v>44339</v>
      </c>
      <c r="E1442" t="s">
        <v>44340</v>
      </c>
      <c r="F1442" t="s">
        <v>44341</v>
      </c>
      <c r="G1442" t="s">
        <v>2615</v>
      </c>
      <c r="H1442" s="58" t="str">
        <f t="shared" si="211"/>
        <v>漳平供电有限公司</v>
      </c>
      <c r="I1442" t="s">
        <v>2796</v>
      </c>
      <c r="J1442" t="s">
        <v>1048</v>
      </c>
      <c r="K1442" t="s">
        <v>413</v>
      </c>
      <c r="L1442" t="s">
        <v>458</v>
      </c>
      <c r="M1442" t="s">
        <v>44342</v>
      </c>
      <c r="N1442" t="s">
        <v>44343</v>
      </c>
      <c r="O1442" t="s">
        <v>156</v>
      </c>
      <c r="P1442" t="s">
        <v>185</v>
      </c>
      <c r="Q1442" t="s">
        <v>44344</v>
      </c>
      <c r="R1442" t="s">
        <v>44345</v>
      </c>
      <c r="S1442" t="s">
        <v>44346</v>
      </c>
      <c r="T1442" t="s">
        <v>5558</v>
      </c>
      <c r="U1442" t="s">
        <v>44347</v>
      </c>
      <c r="V1442" t="s">
        <v>76</v>
      </c>
      <c r="Z1442" t="s">
        <v>44348</v>
      </c>
      <c r="AB1442" t="s">
        <v>78</v>
      </c>
      <c r="AC1442" t="s">
        <v>43741</v>
      </c>
      <c r="AD1442" t="s">
        <v>80</v>
      </c>
      <c r="AI1442" t="s">
        <v>82</v>
      </c>
      <c r="AJ1442" t="s">
        <v>82</v>
      </c>
      <c r="AK1442" t="s">
        <v>189</v>
      </c>
      <c r="AL1442" t="s">
        <v>4294</v>
      </c>
      <c r="AM1442" t="s">
        <v>354</v>
      </c>
      <c r="AP1442" t="s">
        <v>93</v>
      </c>
      <c r="AT1442" t="s">
        <v>85</v>
      </c>
      <c r="AU1442" t="s">
        <v>86</v>
      </c>
      <c r="AV1442" t="s">
        <v>670</v>
      </c>
      <c r="AW1442" t="s">
        <v>671</v>
      </c>
      <c r="AX1442" t="s">
        <v>425</v>
      </c>
      <c r="AY1442" t="s">
        <v>5558</v>
      </c>
      <c r="AZ1442">
        <v>16</v>
      </c>
      <c r="BA1442">
        <v>24</v>
      </c>
      <c r="BB1442">
        <v>1119</v>
      </c>
      <c r="BC1442" t="s">
        <v>8453</v>
      </c>
      <c r="BD1442" t="s">
        <v>23995</v>
      </c>
      <c r="BE1442" t="s">
        <v>91</v>
      </c>
      <c r="BF1442" t="s">
        <v>44349</v>
      </c>
      <c r="BG1442" t="s">
        <v>93</v>
      </c>
      <c r="BH1442" t="s">
        <v>93</v>
      </c>
      <c r="BI1442" t="s">
        <v>76</v>
      </c>
      <c r="BJ1442" t="s">
        <v>93</v>
      </c>
    </row>
    <row r="1443" spans="1:62" x14ac:dyDescent="0.2">
      <c r="A1443" t="s">
        <v>764</v>
      </c>
      <c r="B1443" t="s">
        <v>39557</v>
      </c>
      <c r="C1443" t="s">
        <v>147</v>
      </c>
      <c r="D1443" t="s">
        <v>44327</v>
      </c>
      <c r="E1443" t="s">
        <v>44328</v>
      </c>
      <c r="F1443" t="s">
        <v>44329</v>
      </c>
      <c r="G1443" t="s">
        <v>151</v>
      </c>
      <c r="H1443" s="58" t="str">
        <f t="shared" si="211"/>
        <v>永定供电有限公司</v>
      </c>
      <c r="I1443" t="s">
        <v>4980</v>
      </c>
      <c r="J1443" t="s">
        <v>4981</v>
      </c>
      <c r="K1443" t="s">
        <v>2883</v>
      </c>
      <c r="L1443" t="s">
        <v>3041</v>
      </c>
      <c r="M1443" t="s">
        <v>44330</v>
      </c>
      <c r="N1443" t="s">
        <v>44331</v>
      </c>
      <c r="O1443" t="s">
        <v>156</v>
      </c>
      <c r="P1443" t="s">
        <v>106</v>
      </c>
      <c r="Q1443" t="s">
        <v>44332</v>
      </c>
      <c r="R1443" t="s">
        <v>44333</v>
      </c>
      <c r="S1443" t="s">
        <v>44334</v>
      </c>
      <c r="T1443" t="s">
        <v>6445</v>
      </c>
      <c r="U1443" t="s">
        <v>44335</v>
      </c>
      <c r="V1443" t="s">
        <v>76</v>
      </c>
      <c r="Z1443" t="s">
        <v>44336</v>
      </c>
      <c r="AA1443" t="s">
        <v>44337</v>
      </c>
      <c r="AB1443" t="s">
        <v>78</v>
      </c>
      <c r="AC1443" t="s">
        <v>42876</v>
      </c>
      <c r="AD1443" t="s">
        <v>80</v>
      </c>
      <c r="AI1443" t="s">
        <v>465</v>
      </c>
      <c r="AJ1443" t="s">
        <v>82</v>
      </c>
      <c r="AK1443" t="s">
        <v>82</v>
      </c>
      <c r="AN1443" t="s">
        <v>44337</v>
      </c>
      <c r="AP1443" t="s">
        <v>93</v>
      </c>
      <c r="AR1443" t="s">
        <v>76</v>
      </c>
      <c r="AT1443" t="s">
        <v>138</v>
      </c>
      <c r="AU1443" t="s">
        <v>485</v>
      </c>
      <c r="AV1443" t="s">
        <v>1350</v>
      </c>
      <c r="AW1443" t="s">
        <v>1351</v>
      </c>
      <c r="AX1443" t="s">
        <v>262</v>
      </c>
      <c r="AY1443" t="s">
        <v>6445</v>
      </c>
      <c r="AZ1443">
        <v>8</v>
      </c>
      <c r="BA1443">
        <v>22</v>
      </c>
      <c r="BB1443">
        <v>662</v>
      </c>
      <c r="BC1443" t="s">
        <v>39557</v>
      </c>
      <c r="BD1443" t="s">
        <v>39566</v>
      </c>
      <c r="BE1443" t="s">
        <v>91</v>
      </c>
      <c r="BF1443" t="s">
        <v>44338</v>
      </c>
      <c r="BG1443" t="s">
        <v>93</v>
      </c>
      <c r="BH1443" t="s">
        <v>93</v>
      </c>
      <c r="BI1443" t="s">
        <v>76</v>
      </c>
      <c r="BJ1443" t="s">
        <v>93</v>
      </c>
    </row>
    <row r="1444" spans="1:62" hidden="1" x14ac:dyDescent="0.2">
      <c r="A1444" t="s">
        <v>803</v>
      </c>
      <c r="B1444" t="s">
        <v>44324</v>
      </c>
      <c r="C1444" t="s">
        <v>96</v>
      </c>
      <c r="D1444" t="s">
        <v>44314</v>
      </c>
      <c r="E1444" t="s">
        <v>44315</v>
      </c>
      <c r="F1444" t="s">
        <v>44316</v>
      </c>
      <c r="G1444" t="s">
        <v>1048</v>
      </c>
      <c r="H1444" s="58" t="str">
        <f>C1444</f>
        <v>南平</v>
      </c>
      <c r="I1444" t="s">
        <v>2678</v>
      </c>
      <c r="J1444" t="s">
        <v>271</v>
      </c>
      <c r="K1444" t="s">
        <v>129</v>
      </c>
      <c r="L1444" t="s">
        <v>130</v>
      </c>
      <c r="M1444" t="s">
        <v>44317</v>
      </c>
      <c r="N1444" t="s">
        <v>44318</v>
      </c>
      <c r="O1444" t="s">
        <v>70</v>
      </c>
      <c r="P1444" t="s">
        <v>71</v>
      </c>
      <c r="Q1444" t="s">
        <v>44319</v>
      </c>
      <c r="R1444" t="s">
        <v>44320</v>
      </c>
      <c r="S1444" t="s">
        <v>44321</v>
      </c>
      <c r="U1444" t="s">
        <v>44322</v>
      </c>
      <c r="V1444" t="s">
        <v>76</v>
      </c>
      <c r="Z1444" t="s">
        <v>44323</v>
      </c>
      <c r="AB1444" t="s">
        <v>78</v>
      </c>
      <c r="AC1444" t="s">
        <v>43741</v>
      </c>
      <c r="AD1444" t="s">
        <v>80</v>
      </c>
      <c r="AI1444" t="s">
        <v>82</v>
      </c>
      <c r="AJ1444" t="s">
        <v>82</v>
      </c>
      <c r="AK1444" t="s">
        <v>82</v>
      </c>
      <c r="AP1444" t="s">
        <v>93</v>
      </c>
      <c r="AT1444" t="s">
        <v>138</v>
      </c>
      <c r="AU1444" t="s">
        <v>2631</v>
      </c>
      <c r="AV1444" t="s">
        <v>2632</v>
      </c>
      <c r="AW1444" t="s">
        <v>2633</v>
      </c>
      <c r="AX1444" t="s">
        <v>142</v>
      </c>
      <c r="AZ1444">
        <v>1</v>
      </c>
      <c r="BA1444">
        <v>1</v>
      </c>
      <c r="BB1444">
        <v>57</v>
      </c>
      <c r="BC1444" t="s">
        <v>44324</v>
      </c>
      <c r="BD1444" t="s">
        <v>44325</v>
      </c>
      <c r="BE1444" t="s">
        <v>91</v>
      </c>
      <c r="BF1444" t="s">
        <v>44326</v>
      </c>
      <c r="BG1444" t="s">
        <v>93</v>
      </c>
      <c r="BH1444" t="s">
        <v>93</v>
      </c>
      <c r="BI1444" t="s">
        <v>76</v>
      </c>
      <c r="BJ1444" t="s">
        <v>93</v>
      </c>
    </row>
    <row r="1445" spans="1:62" hidden="1" x14ac:dyDescent="0.2">
      <c r="A1445" t="s">
        <v>1310</v>
      </c>
      <c r="B1445" t="s">
        <v>8435</v>
      </c>
      <c r="C1445" t="s">
        <v>265</v>
      </c>
      <c r="D1445" t="s">
        <v>44301</v>
      </c>
      <c r="E1445" t="s">
        <v>44302</v>
      </c>
      <c r="F1445" t="s">
        <v>44303</v>
      </c>
      <c r="G1445" t="s">
        <v>3709</v>
      </c>
      <c r="H1445" s="58" t="str">
        <f t="shared" ref="H1445:H1447" si="212">G1445</f>
        <v>国网泰宁县供电公司</v>
      </c>
      <c r="I1445" t="s">
        <v>4839</v>
      </c>
      <c r="J1445" t="s">
        <v>4840</v>
      </c>
      <c r="K1445" t="s">
        <v>413</v>
      </c>
      <c r="L1445" t="s">
        <v>458</v>
      </c>
      <c r="M1445" t="s">
        <v>44297</v>
      </c>
      <c r="N1445" t="s">
        <v>44304</v>
      </c>
      <c r="O1445" t="s">
        <v>70</v>
      </c>
      <c r="P1445" t="s">
        <v>185</v>
      </c>
      <c r="Q1445" t="s">
        <v>44305</v>
      </c>
      <c r="R1445" t="s">
        <v>44306</v>
      </c>
      <c r="S1445" t="s">
        <v>44307</v>
      </c>
      <c r="T1445" t="s">
        <v>44308</v>
      </c>
      <c r="U1445" t="s">
        <v>44309</v>
      </c>
      <c r="V1445" t="s">
        <v>76</v>
      </c>
      <c r="Z1445" t="s">
        <v>44310</v>
      </c>
      <c r="AA1445" t="s">
        <v>44311</v>
      </c>
      <c r="AB1445" t="s">
        <v>78</v>
      </c>
      <c r="AC1445" t="s">
        <v>44237</v>
      </c>
      <c r="AD1445" t="s">
        <v>164</v>
      </c>
      <c r="AI1445" t="s">
        <v>82</v>
      </c>
      <c r="AJ1445" t="s">
        <v>82</v>
      </c>
      <c r="AK1445" t="s">
        <v>1808</v>
      </c>
      <c r="AL1445" t="s">
        <v>8436</v>
      </c>
      <c r="AM1445" t="s">
        <v>3320</v>
      </c>
      <c r="AN1445" t="s">
        <v>44311</v>
      </c>
      <c r="AP1445" t="s">
        <v>93</v>
      </c>
      <c r="AQ1445" t="s">
        <v>76</v>
      </c>
      <c r="AR1445" t="s">
        <v>76</v>
      </c>
      <c r="AT1445" t="s">
        <v>138</v>
      </c>
      <c r="AU1445" t="s">
        <v>237</v>
      </c>
      <c r="AV1445" t="s">
        <v>213</v>
      </c>
      <c r="AW1445" t="s">
        <v>238</v>
      </c>
      <c r="AX1445" t="s">
        <v>447</v>
      </c>
      <c r="AY1445" t="s">
        <v>44308</v>
      </c>
      <c r="AZ1445">
        <v>1</v>
      </c>
      <c r="BA1445">
        <v>1</v>
      </c>
      <c r="BB1445">
        <v>4</v>
      </c>
      <c r="BC1445" t="s">
        <v>8435</v>
      </c>
      <c r="BD1445" t="s">
        <v>44312</v>
      </c>
      <c r="BE1445" t="s">
        <v>91</v>
      </c>
      <c r="BF1445" t="s">
        <v>44313</v>
      </c>
      <c r="BG1445" t="s">
        <v>93</v>
      </c>
      <c r="BH1445" t="s">
        <v>93</v>
      </c>
      <c r="BI1445" t="s">
        <v>76</v>
      </c>
      <c r="BJ1445" t="s">
        <v>93</v>
      </c>
    </row>
    <row r="1446" spans="1:62" hidden="1" x14ac:dyDescent="0.2">
      <c r="A1446" t="s">
        <v>1160</v>
      </c>
      <c r="B1446" t="s">
        <v>7228</v>
      </c>
      <c r="C1446" t="s">
        <v>243</v>
      </c>
      <c r="D1446" t="s">
        <v>44293</v>
      </c>
      <c r="E1446" t="s">
        <v>44294</v>
      </c>
      <c r="F1446" t="s">
        <v>44295</v>
      </c>
      <c r="G1446" t="s">
        <v>2621</v>
      </c>
      <c r="H1446" s="58" t="str">
        <f t="shared" si="212"/>
        <v>闽侯供电公司</v>
      </c>
      <c r="I1446" t="s">
        <v>4109</v>
      </c>
      <c r="J1446" t="s">
        <v>4110</v>
      </c>
      <c r="K1446" t="s">
        <v>413</v>
      </c>
      <c r="L1446" t="s">
        <v>435</v>
      </c>
      <c r="M1446" t="s">
        <v>44296</v>
      </c>
      <c r="N1446" t="s">
        <v>44297</v>
      </c>
      <c r="O1446" t="s">
        <v>293</v>
      </c>
      <c r="P1446" t="s">
        <v>106</v>
      </c>
      <c r="Q1446" t="s">
        <v>44298</v>
      </c>
      <c r="R1446" t="s">
        <v>44299</v>
      </c>
      <c r="U1446" t="s">
        <v>44300</v>
      </c>
      <c r="V1446" t="s">
        <v>76</v>
      </c>
      <c r="Z1446" t="s">
        <v>44287</v>
      </c>
      <c r="AB1446" t="s">
        <v>78</v>
      </c>
      <c r="AC1446" t="s">
        <v>44291</v>
      </c>
      <c r="AD1446" t="s">
        <v>80</v>
      </c>
      <c r="AI1446" t="s">
        <v>402</v>
      </c>
      <c r="AJ1446" t="s">
        <v>82</v>
      </c>
      <c r="AK1446" t="s">
        <v>82</v>
      </c>
      <c r="AL1446" t="s">
        <v>8066</v>
      </c>
      <c r="AM1446" t="s">
        <v>4110</v>
      </c>
      <c r="AP1446" t="s">
        <v>93</v>
      </c>
      <c r="AT1446" t="s">
        <v>138</v>
      </c>
      <c r="AU1446" t="s">
        <v>331</v>
      </c>
      <c r="AV1446" t="s">
        <v>1669</v>
      </c>
      <c r="AW1446" t="s">
        <v>1670</v>
      </c>
      <c r="AX1446" t="s">
        <v>566</v>
      </c>
      <c r="AZ1446">
        <v>4</v>
      </c>
      <c r="BA1446">
        <v>0</v>
      </c>
      <c r="BB1446">
        <v>358</v>
      </c>
      <c r="BC1446" t="s">
        <v>7228</v>
      </c>
      <c r="BD1446" t="s">
        <v>7229</v>
      </c>
      <c r="BE1446" t="s">
        <v>195</v>
      </c>
      <c r="BG1446" t="s">
        <v>93</v>
      </c>
      <c r="BH1446" t="s">
        <v>93</v>
      </c>
      <c r="BI1446" t="s">
        <v>76</v>
      </c>
      <c r="BJ1446" t="s">
        <v>76</v>
      </c>
    </row>
    <row r="1447" spans="1:62" hidden="1" x14ac:dyDescent="0.2">
      <c r="A1447" t="s">
        <v>769</v>
      </c>
      <c r="B1447" t="s">
        <v>6424</v>
      </c>
      <c r="C1447" t="s">
        <v>243</v>
      </c>
      <c r="D1447" t="s">
        <v>44284</v>
      </c>
      <c r="E1447" t="s">
        <v>44285</v>
      </c>
      <c r="F1447" t="s">
        <v>44286</v>
      </c>
      <c r="G1447" t="s">
        <v>2621</v>
      </c>
      <c r="H1447" s="58" t="str">
        <f t="shared" si="212"/>
        <v>闽侯供电公司</v>
      </c>
      <c r="I1447" t="s">
        <v>6024</v>
      </c>
      <c r="J1447" t="s">
        <v>6025</v>
      </c>
      <c r="K1447" t="s">
        <v>413</v>
      </c>
      <c r="L1447" t="s">
        <v>497</v>
      </c>
      <c r="M1447" t="s">
        <v>44287</v>
      </c>
      <c r="N1447" t="s">
        <v>40718</v>
      </c>
      <c r="O1447" t="s">
        <v>156</v>
      </c>
      <c r="P1447" t="s">
        <v>157</v>
      </c>
      <c r="Q1447" t="s">
        <v>44288</v>
      </c>
      <c r="R1447" t="s">
        <v>44289</v>
      </c>
      <c r="S1447" t="s">
        <v>250</v>
      </c>
      <c r="T1447" t="s">
        <v>250</v>
      </c>
      <c r="U1447" t="s">
        <v>6425</v>
      </c>
      <c r="V1447" t="s">
        <v>76</v>
      </c>
      <c r="Z1447" t="s">
        <v>44290</v>
      </c>
      <c r="AB1447" t="s">
        <v>78</v>
      </c>
      <c r="AC1447" t="s">
        <v>44291</v>
      </c>
      <c r="AD1447" t="s">
        <v>80</v>
      </c>
      <c r="AI1447" t="s">
        <v>211</v>
      </c>
      <c r="AJ1447" t="s">
        <v>166</v>
      </c>
      <c r="AK1447" t="s">
        <v>82</v>
      </c>
      <c r="AL1447" t="s">
        <v>20694</v>
      </c>
      <c r="AM1447" t="s">
        <v>20695</v>
      </c>
      <c r="AP1447" t="s">
        <v>93</v>
      </c>
      <c r="AT1447" t="s">
        <v>138</v>
      </c>
      <c r="AU1447" t="s">
        <v>237</v>
      </c>
      <c r="AV1447" t="s">
        <v>192</v>
      </c>
      <c r="AW1447" t="s">
        <v>193</v>
      </c>
      <c r="AX1447" t="s">
        <v>262</v>
      </c>
      <c r="AY1447" t="s">
        <v>250</v>
      </c>
      <c r="AZ1447">
        <v>37</v>
      </c>
      <c r="BA1447">
        <v>28</v>
      </c>
      <c r="BB1447">
        <v>2826</v>
      </c>
      <c r="BC1447" t="s">
        <v>6424</v>
      </c>
      <c r="BD1447" t="s">
        <v>6427</v>
      </c>
      <c r="BE1447" t="s">
        <v>91</v>
      </c>
      <c r="BF1447" t="s">
        <v>44292</v>
      </c>
      <c r="BG1447" t="s">
        <v>93</v>
      </c>
      <c r="BH1447" t="s">
        <v>93</v>
      </c>
      <c r="BI1447" t="s">
        <v>76</v>
      </c>
      <c r="BJ1447" t="s">
        <v>93</v>
      </c>
    </row>
    <row r="1448" spans="1:62" hidden="1" x14ac:dyDescent="0.2">
      <c r="A1448" t="s">
        <v>861</v>
      </c>
      <c r="B1448" t="s">
        <v>44282</v>
      </c>
      <c r="C1448" t="s">
        <v>60</v>
      </c>
      <c r="D1448" t="s">
        <v>44273</v>
      </c>
      <c r="E1448" t="s">
        <v>44274</v>
      </c>
      <c r="F1448" t="s">
        <v>44275</v>
      </c>
      <c r="G1448" t="s">
        <v>64</v>
      </c>
      <c r="H1448" s="58" t="str">
        <f>C1448</f>
        <v>厦门</v>
      </c>
      <c r="I1448" t="s">
        <v>1491</v>
      </c>
      <c r="J1448" t="s">
        <v>1492</v>
      </c>
      <c r="K1448" t="s">
        <v>129</v>
      </c>
      <c r="L1448" t="s">
        <v>575</v>
      </c>
      <c r="M1448" t="s">
        <v>44276</v>
      </c>
      <c r="N1448" t="s">
        <v>44277</v>
      </c>
      <c r="O1448" t="s">
        <v>70</v>
      </c>
      <c r="P1448" t="s">
        <v>71</v>
      </c>
      <c r="Q1448" t="s">
        <v>44278</v>
      </c>
      <c r="R1448" t="s">
        <v>44279</v>
      </c>
      <c r="U1448" t="s">
        <v>44280</v>
      </c>
      <c r="V1448" t="s">
        <v>76</v>
      </c>
      <c r="Z1448" t="s">
        <v>44281</v>
      </c>
      <c r="AB1448" t="s">
        <v>78</v>
      </c>
      <c r="AC1448" t="s">
        <v>40320</v>
      </c>
      <c r="AD1448" t="s">
        <v>80</v>
      </c>
      <c r="AE1448" t="s">
        <v>81</v>
      </c>
      <c r="AI1448" t="s">
        <v>82</v>
      </c>
      <c r="AJ1448" t="s">
        <v>82</v>
      </c>
      <c r="AK1448" t="s">
        <v>82</v>
      </c>
      <c r="AL1448" t="s">
        <v>83</v>
      </c>
      <c r="AM1448" t="s">
        <v>84</v>
      </c>
      <c r="AP1448" t="s">
        <v>93</v>
      </c>
      <c r="AT1448" t="s">
        <v>3184</v>
      </c>
      <c r="AU1448" t="s">
        <v>3277</v>
      </c>
      <c r="AV1448" t="s">
        <v>3278</v>
      </c>
      <c r="AW1448" t="s">
        <v>3279</v>
      </c>
      <c r="AX1448" t="s">
        <v>262</v>
      </c>
      <c r="AZ1448">
        <v>8</v>
      </c>
      <c r="BA1448">
        <v>0</v>
      </c>
      <c r="BB1448">
        <v>467</v>
      </c>
      <c r="BC1448" t="s">
        <v>44282</v>
      </c>
      <c r="BD1448" t="s">
        <v>44283</v>
      </c>
      <c r="BE1448" t="s">
        <v>195</v>
      </c>
      <c r="BG1448" t="s">
        <v>93</v>
      </c>
      <c r="BH1448" t="s">
        <v>93</v>
      </c>
      <c r="BI1448" t="s">
        <v>76</v>
      </c>
      <c r="BJ1448" t="s">
        <v>76</v>
      </c>
    </row>
    <row r="1449" spans="1:62" hidden="1" x14ac:dyDescent="0.2">
      <c r="A1449" t="s">
        <v>781</v>
      </c>
      <c r="B1449" t="s">
        <v>7398</v>
      </c>
      <c r="C1449" t="s">
        <v>174</v>
      </c>
      <c r="D1449" t="s">
        <v>44263</v>
      </c>
      <c r="E1449" t="s">
        <v>44264</v>
      </c>
      <c r="F1449" t="s">
        <v>44265</v>
      </c>
      <c r="G1449" t="s">
        <v>890</v>
      </c>
      <c r="H1449" s="58" t="str">
        <f t="shared" ref="H1449:H1450" si="213">G1449</f>
        <v>安溪县供电公司</v>
      </c>
      <c r="I1449" t="s">
        <v>1660</v>
      </c>
      <c r="J1449" t="s">
        <v>1661</v>
      </c>
      <c r="K1449" t="s">
        <v>413</v>
      </c>
      <c r="L1449" t="s">
        <v>497</v>
      </c>
      <c r="M1449" t="s">
        <v>44266</v>
      </c>
      <c r="N1449" t="s">
        <v>44267</v>
      </c>
      <c r="O1449" t="s">
        <v>293</v>
      </c>
      <c r="P1449" t="s">
        <v>106</v>
      </c>
      <c r="Q1449" t="s">
        <v>44268</v>
      </c>
      <c r="R1449" t="s">
        <v>44269</v>
      </c>
      <c r="S1449" t="s">
        <v>44270</v>
      </c>
      <c r="U1449" t="s">
        <v>7399</v>
      </c>
      <c r="V1449" t="s">
        <v>76</v>
      </c>
      <c r="Z1449" t="s">
        <v>44271</v>
      </c>
      <c r="AB1449" t="s">
        <v>78</v>
      </c>
      <c r="AC1449" t="s">
        <v>41910</v>
      </c>
      <c r="AD1449" t="s">
        <v>80</v>
      </c>
      <c r="AI1449" t="s">
        <v>82</v>
      </c>
      <c r="AJ1449" t="s">
        <v>82</v>
      </c>
      <c r="AK1449" t="s">
        <v>82</v>
      </c>
      <c r="AL1449" t="s">
        <v>3416</v>
      </c>
      <c r="AM1449" t="s">
        <v>3417</v>
      </c>
      <c r="AP1449" t="s">
        <v>93</v>
      </c>
      <c r="AQ1449" t="s">
        <v>76</v>
      </c>
      <c r="AR1449" t="s">
        <v>76</v>
      </c>
      <c r="AT1449" t="s">
        <v>138</v>
      </c>
      <c r="AU1449" t="s">
        <v>331</v>
      </c>
      <c r="AV1449" t="s">
        <v>1669</v>
      </c>
      <c r="AW1449" t="s">
        <v>1670</v>
      </c>
      <c r="AX1449" t="s">
        <v>566</v>
      </c>
      <c r="AZ1449">
        <v>13</v>
      </c>
      <c r="BA1449">
        <v>1</v>
      </c>
      <c r="BB1449">
        <v>1056</v>
      </c>
      <c r="BC1449" t="s">
        <v>7398</v>
      </c>
      <c r="BD1449" t="s">
        <v>7400</v>
      </c>
      <c r="BE1449" t="s">
        <v>91</v>
      </c>
      <c r="BF1449" t="s">
        <v>44272</v>
      </c>
      <c r="BG1449" t="s">
        <v>93</v>
      </c>
      <c r="BH1449" t="s">
        <v>93</v>
      </c>
      <c r="BI1449" t="s">
        <v>76</v>
      </c>
      <c r="BJ1449" t="s">
        <v>93</v>
      </c>
    </row>
    <row r="1450" spans="1:62" hidden="1" x14ac:dyDescent="0.2">
      <c r="A1450" t="s">
        <v>843</v>
      </c>
      <c r="B1450" t="s">
        <v>2341</v>
      </c>
      <c r="C1450" t="s">
        <v>265</v>
      </c>
      <c r="D1450" t="s">
        <v>44251</v>
      </c>
      <c r="E1450" t="s">
        <v>44252</v>
      </c>
      <c r="F1450" t="s">
        <v>44253</v>
      </c>
      <c r="G1450" t="s">
        <v>3015</v>
      </c>
      <c r="H1450" s="58" t="str">
        <f t="shared" si="213"/>
        <v>国网宁化县供电公司</v>
      </c>
      <c r="I1450" t="s">
        <v>4202</v>
      </c>
      <c r="J1450" t="s">
        <v>4203</v>
      </c>
      <c r="K1450" t="s">
        <v>2883</v>
      </c>
      <c r="L1450" t="s">
        <v>2923</v>
      </c>
      <c r="M1450" t="s">
        <v>44254</v>
      </c>
      <c r="N1450" t="s">
        <v>44255</v>
      </c>
      <c r="O1450" t="s">
        <v>156</v>
      </c>
      <c r="P1450" t="s">
        <v>185</v>
      </c>
      <c r="Q1450" t="s">
        <v>44256</v>
      </c>
      <c r="R1450" t="s">
        <v>44257</v>
      </c>
      <c r="S1450" t="s">
        <v>44258</v>
      </c>
      <c r="U1450" t="s">
        <v>44259</v>
      </c>
      <c r="V1450" t="s">
        <v>76</v>
      </c>
      <c r="Z1450" t="s">
        <v>44260</v>
      </c>
      <c r="AA1450" t="s">
        <v>40320</v>
      </c>
      <c r="AB1450" t="s">
        <v>78</v>
      </c>
      <c r="AC1450" t="s">
        <v>41910</v>
      </c>
      <c r="AD1450" t="s">
        <v>164</v>
      </c>
      <c r="AI1450" t="s">
        <v>82</v>
      </c>
      <c r="AJ1450" t="s">
        <v>82</v>
      </c>
      <c r="AK1450" t="s">
        <v>189</v>
      </c>
      <c r="AL1450" t="s">
        <v>2954</v>
      </c>
      <c r="AM1450" t="s">
        <v>2449</v>
      </c>
      <c r="AN1450" t="s">
        <v>40320</v>
      </c>
      <c r="AO1450" t="s">
        <v>82</v>
      </c>
      <c r="AP1450" t="s">
        <v>93</v>
      </c>
      <c r="AQ1450" t="s">
        <v>76</v>
      </c>
      <c r="AR1450" t="s">
        <v>76</v>
      </c>
      <c r="AT1450" t="s">
        <v>138</v>
      </c>
      <c r="AU1450" t="s">
        <v>191</v>
      </c>
      <c r="AV1450" t="s">
        <v>192</v>
      </c>
      <c r="AW1450" t="s">
        <v>193</v>
      </c>
      <c r="AX1450" t="s">
        <v>2654</v>
      </c>
      <c r="AZ1450">
        <v>15</v>
      </c>
      <c r="BA1450">
        <v>6</v>
      </c>
      <c r="BB1450">
        <v>1075</v>
      </c>
      <c r="BC1450" t="s">
        <v>2341</v>
      </c>
      <c r="BD1450" t="s">
        <v>44261</v>
      </c>
      <c r="BE1450" t="s">
        <v>91</v>
      </c>
      <c r="BF1450" t="s">
        <v>44262</v>
      </c>
      <c r="BG1450" t="s">
        <v>93</v>
      </c>
      <c r="BH1450" t="s">
        <v>93</v>
      </c>
      <c r="BI1450" t="s">
        <v>76</v>
      </c>
      <c r="BJ1450" t="s">
        <v>93</v>
      </c>
    </row>
    <row r="1451" spans="1:62" hidden="1" x14ac:dyDescent="0.2">
      <c r="A1451" t="s">
        <v>763</v>
      </c>
      <c r="B1451" t="s">
        <v>44249</v>
      </c>
      <c r="C1451" t="s">
        <v>147</v>
      </c>
      <c r="D1451" t="s">
        <v>44241</v>
      </c>
      <c r="E1451" t="s">
        <v>44242</v>
      </c>
      <c r="F1451" t="s">
        <v>44243</v>
      </c>
      <c r="G1451" t="s">
        <v>1467</v>
      </c>
      <c r="H1451" s="58" t="str">
        <f>C1451</f>
        <v>龙岩</v>
      </c>
      <c r="I1451" t="s">
        <v>3215</v>
      </c>
      <c r="J1451" t="s">
        <v>421</v>
      </c>
      <c r="K1451" t="s">
        <v>129</v>
      </c>
      <c r="L1451" t="s">
        <v>130</v>
      </c>
      <c r="M1451" t="s">
        <v>44244</v>
      </c>
      <c r="N1451" t="s">
        <v>44245</v>
      </c>
      <c r="O1451" t="s">
        <v>293</v>
      </c>
      <c r="P1451" t="s">
        <v>157</v>
      </c>
      <c r="Q1451" t="s">
        <v>44246</v>
      </c>
      <c r="R1451" t="s">
        <v>44247</v>
      </c>
      <c r="U1451" t="s">
        <v>44248</v>
      </c>
      <c r="V1451" t="s">
        <v>76</v>
      </c>
      <c r="Z1451" t="s">
        <v>44244</v>
      </c>
      <c r="AB1451" t="s">
        <v>78</v>
      </c>
      <c r="AC1451" t="s">
        <v>43792</v>
      </c>
      <c r="AD1451" t="s">
        <v>164</v>
      </c>
      <c r="AI1451" t="s">
        <v>211</v>
      </c>
      <c r="AJ1451" t="s">
        <v>529</v>
      </c>
      <c r="AK1451" t="s">
        <v>82</v>
      </c>
      <c r="AL1451" t="s">
        <v>3618</v>
      </c>
      <c r="AM1451" t="s">
        <v>1048</v>
      </c>
      <c r="AP1451" t="s">
        <v>93</v>
      </c>
      <c r="AT1451" t="s">
        <v>85</v>
      </c>
      <c r="AU1451" t="s">
        <v>822</v>
      </c>
      <c r="AV1451" t="s">
        <v>283</v>
      </c>
      <c r="AW1451" t="s">
        <v>284</v>
      </c>
      <c r="AX1451" t="s">
        <v>142</v>
      </c>
      <c r="AZ1451">
        <v>1</v>
      </c>
      <c r="BA1451">
        <v>2</v>
      </c>
      <c r="BB1451">
        <v>5</v>
      </c>
      <c r="BC1451" t="s">
        <v>44249</v>
      </c>
      <c r="BD1451" t="s">
        <v>44250</v>
      </c>
      <c r="BE1451" t="s">
        <v>195</v>
      </c>
      <c r="BG1451" t="s">
        <v>93</v>
      </c>
      <c r="BH1451" t="s">
        <v>93</v>
      </c>
      <c r="BI1451" t="s">
        <v>76</v>
      </c>
      <c r="BJ1451" t="s">
        <v>76</v>
      </c>
    </row>
    <row r="1452" spans="1:62" hidden="1" x14ac:dyDescent="0.2">
      <c r="A1452" t="s">
        <v>712</v>
      </c>
      <c r="B1452" t="s">
        <v>7352</v>
      </c>
      <c r="C1452" t="s">
        <v>265</v>
      </c>
      <c r="D1452" t="s">
        <v>44226</v>
      </c>
      <c r="E1452" t="s">
        <v>44227</v>
      </c>
      <c r="F1452" t="s">
        <v>44228</v>
      </c>
      <c r="G1452" t="s">
        <v>2449</v>
      </c>
      <c r="H1452" s="58" t="str">
        <f>G1452</f>
        <v>国网明溪县供电公司</v>
      </c>
      <c r="I1452" t="s">
        <v>6832</v>
      </c>
      <c r="J1452" t="s">
        <v>6833</v>
      </c>
      <c r="K1452" t="s">
        <v>129</v>
      </c>
      <c r="L1452" t="s">
        <v>130</v>
      </c>
      <c r="M1452" t="s">
        <v>44229</v>
      </c>
      <c r="N1452" t="s">
        <v>44230</v>
      </c>
      <c r="O1452" t="s">
        <v>293</v>
      </c>
      <c r="P1452" t="s">
        <v>71</v>
      </c>
      <c r="Q1452" t="s">
        <v>44231</v>
      </c>
      <c r="R1452" t="s">
        <v>44232</v>
      </c>
      <c r="S1452" t="s">
        <v>44233</v>
      </c>
      <c r="T1452" t="s">
        <v>44234</v>
      </c>
      <c r="U1452" t="s">
        <v>44235</v>
      </c>
      <c r="V1452" t="s">
        <v>76</v>
      </c>
      <c r="Z1452" t="s">
        <v>44236</v>
      </c>
      <c r="AA1452" t="s">
        <v>44237</v>
      </c>
      <c r="AB1452" t="s">
        <v>78</v>
      </c>
      <c r="AC1452" t="s">
        <v>44238</v>
      </c>
      <c r="AD1452" t="s">
        <v>164</v>
      </c>
      <c r="AI1452" t="s">
        <v>82</v>
      </c>
      <c r="AJ1452" t="s">
        <v>82</v>
      </c>
      <c r="AK1452" t="s">
        <v>82</v>
      </c>
      <c r="AL1452" t="s">
        <v>44239</v>
      </c>
      <c r="AM1452" t="s">
        <v>2449</v>
      </c>
      <c r="AN1452" t="s">
        <v>44237</v>
      </c>
      <c r="AP1452" t="s">
        <v>93</v>
      </c>
      <c r="AQ1452" t="s">
        <v>76</v>
      </c>
      <c r="AR1452" t="s">
        <v>76</v>
      </c>
      <c r="AT1452" t="s">
        <v>138</v>
      </c>
      <c r="AU1452" t="s">
        <v>237</v>
      </c>
      <c r="AV1452" t="s">
        <v>192</v>
      </c>
      <c r="AW1452" t="s">
        <v>193</v>
      </c>
      <c r="AX1452" t="s">
        <v>142</v>
      </c>
      <c r="AY1452" t="s">
        <v>44234</v>
      </c>
      <c r="AZ1452">
        <v>9</v>
      </c>
      <c r="BA1452">
        <v>0</v>
      </c>
      <c r="BB1452">
        <v>299</v>
      </c>
      <c r="BC1452" t="s">
        <v>7352</v>
      </c>
      <c r="BD1452" t="s">
        <v>7353</v>
      </c>
      <c r="BE1452" t="s">
        <v>91</v>
      </c>
      <c r="BF1452" t="s">
        <v>44240</v>
      </c>
      <c r="BG1452" t="s">
        <v>93</v>
      </c>
      <c r="BH1452" t="s">
        <v>93</v>
      </c>
      <c r="BI1452" t="s">
        <v>76</v>
      </c>
      <c r="BJ1452" t="s">
        <v>93</v>
      </c>
    </row>
    <row r="1453" spans="1:62" hidden="1" x14ac:dyDescent="0.2">
      <c r="A1453" t="s">
        <v>723</v>
      </c>
      <c r="B1453" t="s">
        <v>44223</v>
      </c>
      <c r="C1453" t="s">
        <v>174</v>
      </c>
      <c r="D1453" t="s">
        <v>44210</v>
      </c>
      <c r="E1453" t="s">
        <v>44211</v>
      </c>
      <c r="F1453" t="s">
        <v>44212</v>
      </c>
      <c r="G1453" t="s">
        <v>1866</v>
      </c>
      <c r="H1453" s="58" t="str">
        <f>C1453</f>
        <v>泉州</v>
      </c>
      <c r="I1453" t="s">
        <v>44213</v>
      </c>
      <c r="J1453" t="s">
        <v>44214</v>
      </c>
      <c r="K1453" t="s">
        <v>129</v>
      </c>
      <c r="L1453" t="s">
        <v>130</v>
      </c>
      <c r="M1453" t="s">
        <v>44215</v>
      </c>
      <c r="N1453" t="s">
        <v>44216</v>
      </c>
      <c r="O1453" t="s">
        <v>70</v>
      </c>
      <c r="P1453" t="s">
        <v>106</v>
      </c>
      <c r="Q1453" t="s">
        <v>44217</v>
      </c>
      <c r="R1453" t="s">
        <v>44218</v>
      </c>
      <c r="S1453" t="s">
        <v>44219</v>
      </c>
      <c r="U1453" t="s">
        <v>44220</v>
      </c>
      <c r="V1453" t="s">
        <v>76</v>
      </c>
      <c r="Z1453" t="s">
        <v>44215</v>
      </c>
      <c r="AA1453" t="s">
        <v>44221</v>
      </c>
      <c r="AB1453" t="s">
        <v>78</v>
      </c>
      <c r="AC1453" t="s">
        <v>44222</v>
      </c>
      <c r="AD1453" t="s">
        <v>80</v>
      </c>
      <c r="AI1453" t="s">
        <v>82</v>
      </c>
      <c r="AJ1453" t="s">
        <v>82</v>
      </c>
      <c r="AK1453" t="s">
        <v>82</v>
      </c>
      <c r="AL1453" t="s">
        <v>5337</v>
      </c>
      <c r="AM1453" t="s">
        <v>5338</v>
      </c>
      <c r="AN1453" t="s">
        <v>44221</v>
      </c>
      <c r="AO1453" t="s">
        <v>82</v>
      </c>
      <c r="AP1453" t="s">
        <v>93</v>
      </c>
      <c r="AQ1453" t="s">
        <v>76</v>
      </c>
      <c r="AR1453" t="s">
        <v>76</v>
      </c>
      <c r="AT1453" t="s">
        <v>708</v>
      </c>
      <c r="AU1453" t="s">
        <v>709</v>
      </c>
      <c r="AV1453" t="s">
        <v>1038</v>
      </c>
      <c r="AW1453" t="s">
        <v>1039</v>
      </c>
      <c r="AX1453" t="s">
        <v>142</v>
      </c>
      <c r="AZ1453">
        <v>23</v>
      </c>
      <c r="BA1453">
        <v>9</v>
      </c>
      <c r="BB1453">
        <v>2110</v>
      </c>
      <c r="BC1453" t="s">
        <v>44223</v>
      </c>
      <c r="BD1453" t="s">
        <v>44224</v>
      </c>
      <c r="BE1453" t="s">
        <v>91</v>
      </c>
      <c r="BF1453" t="s">
        <v>44225</v>
      </c>
      <c r="BG1453" t="s">
        <v>93</v>
      </c>
      <c r="BH1453" t="s">
        <v>93</v>
      </c>
      <c r="BI1453" t="s">
        <v>76</v>
      </c>
      <c r="BJ1453" t="s">
        <v>93</v>
      </c>
    </row>
    <row r="1454" spans="1:62" ht="15" hidden="1" x14ac:dyDescent="0.2">
      <c r="A1454" s="8" t="s">
        <v>44197</v>
      </c>
      <c r="B1454" s="9" t="s">
        <v>44208</v>
      </c>
      <c r="C1454" s="9" t="s">
        <v>174</v>
      </c>
      <c r="D1454" s="9" t="s">
        <v>44198</v>
      </c>
      <c r="E1454" s="9" t="s">
        <v>44199</v>
      </c>
      <c r="F1454" s="9" t="s">
        <v>44200</v>
      </c>
      <c r="G1454" s="9" t="s">
        <v>341</v>
      </c>
      <c r="H1454" s="58" t="str">
        <f t="shared" ref="H1454:H1455" si="214">G1454</f>
        <v>晋江市供电公司</v>
      </c>
      <c r="I1454" s="9" t="s">
        <v>4174</v>
      </c>
      <c r="J1454" s="9" t="s">
        <v>4175</v>
      </c>
      <c r="K1454" s="9" t="s">
        <v>103</v>
      </c>
      <c r="L1454" s="9" t="s">
        <v>103</v>
      </c>
      <c r="M1454" s="9" t="s">
        <v>44201</v>
      </c>
      <c r="N1454" s="9" t="s">
        <v>44202</v>
      </c>
      <c r="O1454" s="9" t="s">
        <v>293</v>
      </c>
      <c r="P1454" s="9" t="s">
        <v>106</v>
      </c>
      <c r="Q1454" s="9" t="s">
        <v>44203</v>
      </c>
      <c r="R1454" s="9" t="s">
        <v>44204</v>
      </c>
      <c r="S1454" s="9" t="s">
        <v>73</v>
      </c>
      <c r="T1454" s="9" t="s">
        <v>73</v>
      </c>
      <c r="U1454" s="9" t="s">
        <v>44205</v>
      </c>
      <c r="V1454" s="9" t="s">
        <v>76</v>
      </c>
      <c r="W1454" s="9" t="s">
        <v>73</v>
      </c>
      <c r="X1454" s="9" t="s">
        <v>73</v>
      </c>
      <c r="Y1454" s="9" t="s">
        <v>73</v>
      </c>
      <c r="Z1454" s="9" t="s">
        <v>44206</v>
      </c>
      <c r="AA1454" s="9" t="s">
        <v>73</v>
      </c>
      <c r="AB1454" s="9" t="s">
        <v>78</v>
      </c>
      <c r="AC1454" s="9" t="s">
        <v>44207</v>
      </c>
      <c r="AD1454" s="9" t="s">
        <v>401</v>
      </c>
      <c r="AE1454" s="9" t="s">
        <v>73</v>
      </c>
      <c r="AF1454" s="9" t="s">
        <v>73</v>
      </c>
      <c r="AG1454" s="10" t="s">
        <v>73</v>
      </c>
      <c r="AH1454" s="9" t="s">
        <v>73</v>
      </c>
      <c r="AI1454" s="9" t="s">
        <v>465</v>
      </c>
      <c r="AJ1454" s="9" t="s">
        <v>82</v>
      </c>
      <c r="AK1454" s="9" t="s">
        <v>82</v>
      </c>
      <c r="AL1454" s="9" t="s">
        <v>353</v>
      </c>
      <c r="AM1454" s="9" t="s">
        <v>354</v>
      </c>
      <c r="AN1454" s="9" t="s">
        <v>73</v>
      </c>
      <c r="AO1454" s="9" t="s">
        <v>73</v>
      </c>
      <c r="AP1454" s="9" t="s">
        <v>76</v>
      </c>
      <c r="AQ1454" s="9" t="s">
        <v>73</v>
      </c>
      <c r="AR1454" s="9" t="s">
        <v>73</v>
      </c>
      <c r="AS1454" s="9" t="s">
        <v>73</v>
      </c>
      <c r="AT1454" s="9" t="s">
        <v>117</v>
      </c>
      <c r="AU1454" s="9" t="s">
        <v>118</v>
      </c>
      <c r="AV1454" s="9" t="s">
        <v>4558</v>
      </c>
      <c r="AW1454" s="9" t="s">
        <v>4558</v>
      </c>
      <c r="AX1454" s="9" t="s">
        <v>121</v>
      </c>
      <c r="AY1454" s="9" t="s">
        <v>73</v>
      </c>
      <c r="AZ1454" s="8">
        <v>1</v>
      </c>
      <c r="BA1454" s="8">
        <v>17</v>
      </c>
      <c r="BB1454" s="8">
        <v>66</v>
      </c>
      <c r="BC1454" s="9" t="s">
        <v>44208</v>
      </c>
      <c r="BD1454" s="9" t="s">
        <v>44209</v>
      </c>
      <c r="BE1454" s="9" t="s">
        <v>195</v>
      </c>
      <c r="BF1454" s="9" t="s">
        <v>73</v>
      </c>
      <c r="BG1454" s="9" t="s">
        <v>93</v>
      </c>
      <c r="BH1454" s="9" t="s">
        <v>93</v>
      </c>
      <c r="BI1454" s="9" t="s">
        <v>76</v>
      </c>
      <c r="BJ1454" s="9" t="s">
        <v>76</v>
      </c>
    </row>
    <row r="1455" spans="1:62" ht="15" hidden="1" x14ac:dyDescent="0.2">
      <c r="A1455" s="8" t="s">
        <v>44184</v>
      </c>
      <c r="B1455" s="9" t="s">
        <v>4234</v>
      </c>
      <c r="C1455" s="9" t="s">
        <v>147</v>
      </c>
      <c r="D1455" s="9" t="s">
        <v>44185</v>
      </c>
      <c r="E1455" s="9" t="s">
        <v>44186</v>
      </c>
      <c r="F1455" s="9" t="s">
        <v>44187</v>
      </c>
      <c r="G1455" s="9" t="s">
        <v>2556</v>
      </c>
      <c r="H1455" s="58" t="str">
        <f t="shared" si="214"/>
        <v>连城供电有限公司</v>
      </c>
      <c r="I1455" s="9" t="s">
        <v>4235</v>
      </c>
      <c r="J1455" s="9" t="s">
        <v>4236</v>
      </c>
      <c r="K1455" s="9" t="s">
        <v>129</v>
      </c>
      <c r="L1455" s="9" t="s">
        <v>575</v>
      </c>
      <c r="M1455" s="9" t="s">
        <v>44188</v>
      </c>
      <c r="N1455" s="9" t="s">
        <v>44189</v>
      </c>
      <c r="O1455" s="9" t="s">
        <v>70</v>
      </c>
      <c r="P1455" s="9" t="s">
        <v>106</v>
      </c>
      <c r="Q1455" s="9" t="s">
        <v>44190</v>
      </c>
      <c r="R1455" s="9" t="s">
        <v>44191</v>
      </c>
      <c r="S1455" s="9" t="s">
        <v>44192</v>
      </c>
      <c r="T1455" s="9" t="s">
        <v>73</v>
      </c>
      <c r="U1455" s="9" t="s">
        <v>44193</v>
      </c>
      <c r="V1455" s="9" t="s">
        <v>76</v>
      </c>
      <c r="W1455" s="9" t="s">
        <v>73</v>
      </c>
      <c r="X1455" s="9" t="s">
        <v>73</v>
      </c>
      <c r="Y1455" s="9" t="s">
        <v>73</v>
      </c>
      <c r="Z1455" s="9" t="s">
        <v>44188</v>
      </c>
      <c r="AA1455" s="9" t="s">
        <v>44194</v>
      </c>
      <c r="AB1455" s="9" t="s">
        <v>78</v>
      </c>
      <c r="AC1455" s="9" t="s">
        <v>44195</v>
      </c>
      <c r="AD1455" s="9" t="s">
        <v>164</v>
      </c>
      <c r="AE1455" s="9" t="s">
        <v>73</v>
      </c>
      <c r="AF1455" s="9" t="s">
        <v>73</v>
      </c>
      <c r="AG1455" s="10" t="s">
        <v>73</v>
      </c>
      <c r="AH1455" s="9" t="s">
        <v>73</v>
      </c>
      <c r="AI1455" s="9" t="s">
        <v>82</v>
      </c>
      <c r="AJ1455" s="9" t="s">
        <v>82</v>
      </c>
      <c r="AK1455" s="9" t="s">
        <v>82</v>
      </c>
      <c r="AL1455" s="9" t="s">
        <v>44091</v>
      </c>
      <c r="AM1455" s="9" t="s">
        <v>4236</v>
      </c>
      <c r="AN1455" s="9" t="s">
        <v>44194</v>
      </c>
      <c r="AO1455" s="9" t="s">
        <v>73</v>
      </c>
      <c r="AP1455" s="9" t="s">
        <v>93</v>
      </c>
      <c r="AQ1455" s="9" t="s">
        <v>76</v>
      </c>
      <c r="AR1455" s="9" t="s">
        <v>76</v>
      </c>
      <c r="AS1455" s="9" t="s">
        <v>73</v>
      </c>
      <c r="AT1455" s="9" t="s">
        <v>138</v>
      </c>
      <c r="AU1455" s="9" t="s">
        <v>586</v>
      </c>
      <c r="AV1455" s="9" t="s">
        <v>192</v>
      </c>
      <c r="AW1455" s="9" t="s">
        <v>3216</v>
      </c>
      <c r="AX1455" s="9" t="s">
        <v>142</v>
      </c>
      <c r="AY1455" s="9" t="s">
        <v>73</v>
      </c>
      <c r="AZ1455" s="8">
        <v>2</v>
      </c>
      <c r="BA1455" s="8">
        <v>2</v>
      </c>
      <c r="BB1455" s="8">
        <v>97</v>
      </c>
      <c r="BC1455" s="9" t="s">
        <v>4234</v>
      </c>
      <c r="BD1455" s="9" t="s">
        <v>4237</v>
      </c>
      <c r="BE1455" s="9" t="s">
        <v>91</v>
      </c>
      <c r="BF1455" s="9" t="s">
        <v>44196</v>
      </c>
      <c r="BG1455" s="9" t="s">
        <v>93</v>
      </c>
      <c r="BH1455" s="9" t="s">
        <v>93</v>
      </c>
      <c r="BI1455" s="9" t="s">
        <v>76</v>
      </c>
      <c r="BJ1455" s="9" t="s">
        <v>93</v>
      </c>
    </row>
    <row r="1456" spans="1:62" ht="15" hidden="1" x14ac:dyDescent="0.2">
      <c r="A1456" s="8" t="s">
        <v>44172</v>
      </c>
      <c r="B1456" s="9" t="s">
        <v>44182</v>
      </c>
      <c r="C1456" s="9" t="s">
        <v>265</v>
      </c>
      <c r="D1456" s="9" t="s">
        <v>44173</v>
      </c>
      <c r="E1456" s="9" t="s">
        <v>44174</v>
      </c>
      <c r="F1456" s="9" t="s">
        <v>44175</v>
      </c>
      <c r="G1456" s="9" t="s">
        <v>2724</v>
      </c>
      <c r="H1456" s="58" t="str">
        <f t="shared" ref="H1456:H1458" si="215">C1456</f>
        <v>三明</v>
      </c>
      <c r="I1456" s="9" t="s">
        <v>2725</v>
      </c>
      <c r="J1456" s="9" t="s">
        <v>2726</v>
      </c>
      <c r="K1456" s="9" t="s">
        <v>250</v>
      </c>
      <c r="L1456" s="9" t="s">
        <v>250</v>
      </c>
      <c r="M1456" s="9" t="s">
        <v>44176</v>
      </c>
      <c r="N1456" s="9" t="s">
        <v>44177</v>
      </c>
      <c r="O1456" s="9" t="s">
        <v>70</v>
      </c>
      <c r="P1456" s="9" t="s">
        <v>106</v>
      </c>
      <c r="Q1456" s="9" t="s">
        <v>44178</v>
      </c>
      <c r="R1456" s="9" t="s">
        <v>44179</v>
      </c>
      <c r="S1456" s="9" t="s">
        <v>73</v>
      </c>
      <c r="T1456" s="9" t="s">
        <v>73</v>
      </c>
      <c r="U1456" s="9" t="s">
        <v>44180</v>
      </c>
      <c r="V1456" s="9" t="s">
        <v>76</v>
      </c>
      <c r="W1456" s="9" t="s">
        <v>73</v>
      </c>
      <c r="X1456" s="9" t="s">
        <v>73</v>
      </c>
      <c r="Y1456" s="9" t="s">
        <v>73</v>
      </c>
      <c r="Z1456" s="9" t="s">
        <v>44176</v>
      </c>
      <c r="AA1456" s="9" t="s">
        <v>73</v>
      </c>
      <c r="AB1456" s="9" t="s">
        <v>78</v>
      </c>
      <c r="AC1456" s="9" t="s">
        <v>44181</v>
      </c>
      <c r="AD1456" s="9" t="s">
        <v>164</v>
      </c>
      <c r="AE1456" s="9" t="s">
        <v>73</v>
      </c>
      <c r="AF1456" s="9" t="s">
        <v>73</v>
      </c>
      <c r="AG1456" s="10" t="s">
        <v>73</v>
      </c>
      <c r="AH1456" s="9" t="s">
        <v>73</v>
      </c>
      <c r="AI1456" s="9" t="s">
        <v>402</v>
      </c>
      <c r="AJ1456" s="9" t="s">
        <v>82</v>
      </c>
      <c r="AK1456" s="9" t="s">
        <v>82</v>
      </c>
      <c r="AL1456" s="9" t="s">
        <v>280</v>
      </c>
      <c r="AM1456" s="9" t="s">
        <v>281</v>
      </c>
      <c r="AN1456" s="9" t="s">
        <v>73</v>
      </c>
      <c r="AO1456" s="9" t="s">
        <v>73</v>
      </c>
      <c r="AP1456" s="9" t="s">
        <v>93</v>
      </c>
      <c r="AQ1456" s="9" t="s">
        <v>73</v>
      </c>
      <c r="AR1456" s="9" t="s">
        <v>73</v>
      </c>
      <c r="AS1456" s="9" t="s">
        <v>73</v>
      </c>
      <c r="AT1456" s="9" t="s">
        <v>299</v>
      </c>
      <c r="AU1456" s="9" t="s">
        <v>299</v>
      </c>
      <c r="AV1456" s="9" t="s">
        <v>299</v>
      </c>
      <c r="AW1456" s="9" t="s">
        <v>300</v>
      </c>
      <c r="AX1456" s="9" t="s">
        <v>142</v>
      </c>
      <c r="AY1456" s="9" t="s">
        <v>73</v>
      </c>
      <c r="AZ1456" s="8">
        <v>6</v>
      </c>
      <c r="BA1456" s="8">
        <v>6</v>
      </c>
      <c r="BB1456" s="8">
        <v>2661</v>
      </c>
      <c r="BC1456" s="9" t="s">
        <v>44182</v>
      </c>
      <c r="BD1456" s="9" t="s">
        <v>44183</v>
      </c>
      <c r="BE1456" s="9" t="s">
        <v>195</v>
      </c>
      <c r="BF1456" s="9" t="s">
        <v>73</v>
      </c>
      <c r="BG1456" s="9" t="s">
        <v>93</v>
      </c>
      <c r="BH1456" s="9" t="s">
        <v>93</v>
      </c>
      <c r="BI1456" s="9" t="s">
        <v>76</v>
      </c>
      <c r="BJ1456" s="9" t="s">
        <v>76</v>
      </c>
    </row>
    <row r="1457" spans="1:62" ht="15" hidden="1" x14ac:dyDescent="0.2">
      <c r="A1457" s="8" t="s">
        <v>44159</v>
      </c>
      <c r="B1457" s="9" t="s">
        <v>44170</v>
      </c>
      <c r="C1457" s="9" t="s">
        <v>515</v>
      </c>
      <c r="D1457" s="9" t="s">
        <v>44160</v>
      </c>
      <c r="E1457" s="9" t="s">
        <v>44161</v>
      </c>
      <c r="F1457" s="9" t="s">
        <v>44162</v>
      </c>
      <c r="G1457" s="9" t="s">
        <v>519</v>
      </c>
      <c r="H1457" s="58" t="str">
        <f t="shared" si="215"/>
        <v>莆田</v>
      </c>
      <c r="I1457" s="9" t="s">
        <v>520</v>
      </c>
      <c r="J1457" s="9" t="s">
        <v>521</v>
      </c>
      <c r="K1457" s="9" t="s">
        <v>129</v>
      </c>
      <c r="L1457" s="9" t="s">
        <v>130</v>
      </c>
      <c r="M1457" s="9" t="s">
        <v>44163</v>
      </c>
      <c r="N1457" s="9" t="s">
        <v>44164</v>
      </c>
      <c r="O1457" s="9" t="s">
        <v>70</v>
      </c>
      <c r="P1457" s="9" t="s">
        <v>106</v>
      </c>
      <c r="Q1457" s="9" t="s">
        <v>44165</v>
      </c>
      <c r="R1457" s="9" t="s">
        <v>44166</v>
      </c>
      <c r="S1457" s="9" t="s">
        <v>44167</v>
      </c>
      <c r="T1457" s="9" t="s">
        <v>4615</v>
      </c>
      <c r="U1457" s="9" t="s">
        <v>44168</v>
      </c>
      <c r="V1457" s="9" t="s">
        <v>76</v>
      </c>
      <c r="W1457" s="9" t="s">
        <v>73</v>
      </c>
      <c r="X1457" s="9" t="s">
        <v>73</v>
      </c>
      <c r="Y1457" s="9" t="s">
        <v>73</v>
      </c>
      <c r="Z1457" s="9" t="s">
        <v>44169</v>
      </c>
      <c r="AA1457" s="9" t="s">
        <v>44164</v>
      </c>
      <c r="AB1457" s="9" t="s">
        <v>78</v>
      </c>
      <c r="AC1457" s="9" t="s">
        <v>43871</v>
      </c>
      <c r="AD1457" s="9" t="s">
        <v>164</v>
      </c>
      <c r="AE1457" s="9" t="s">
        <v>73</v>
      </c>
      <c r="AF1457" s="9" t="s">
        <v>73</v>
      </c>
      <c r="AG1457" s="10" t="s">
        <v>73</v>
      </c>
      <c r="AH1457" s="9" t="s">
        <v>73</v>
      </c>
      <c r="AI1457" s="9" t="s">
        <v>82</v>
      </c>
      <c r="AJ1457" s="9" t="s">
        <v>82</v>
      </c>
      <c r="AK1457" s="9" t="s">
        <v>82</v>
      </c>
      <c r="AL1457" s="9" t="s">
        <v>8090</v>
      </c>
      <c r="AM1457" s="9" t="s">
        <v>669</v>
      </c>
      <c r="AN1457" s="9" t="s">
        <v>44164</v>
      </c>
      <c r="AO1457" s="9" t="s">
        <v>82</v>
      </c>
      <c r="AP1457" s="9" t="s">
        <v>93</v>
      </c>
      <c r="AQ1457" s="9" t="s">
        <v>76</v>
      </c>
      <c r="AR1457" s="9" t="s">
        <v>73</v>
      </c>
      <c r="AS1457" s="9" t="s">
        <v>73</v>
      </c>
      <c r="AT1457" s="9" t="s">
        <v>85</v>
      </c>
      <c r="AU1457" s="9" t="s">
        <v>86</v>
      </c>
      <c r="AV1457" s="9" t="s">
        <v>87</v>
      </c>
      <c r="AW1457" s="9" t="s">
        <v>88</v>
      </c>
      <c r="AX1457" s="9" t="s">
        <v>142</v>
      </c>
      <c r="AY1457" s="9" t="s">
        <v>4615</v>
      </c>
      <c r="AZ1457" s="8">
        <v>5</v>
      </c>
      <c r="BA1457" s="8">
        <v>15</v>
      </c>
      <c r="BB1457" s="8">
        <v>485</v>
      </c>
      <c r="BC1457" s="9" t="s">
        <v>44170</v>
      </c>
      <c r="BD1457" s="9" t="s">
        <v>44171</v>
      </c>
      <c r="BE1457" s="9" t="s">
        <v>91</v>
      </c>
      <c r="BF1457" s="9" t="s">
        <v>44158</v>
      </c>
      <c r="BG1457" s="9" t="s">
        <v>93</v>
      </c>
      <c r="BH1457" s="9" t="s">
        <v>93</v>
      </c>
      <c r="BI1457" s="9" t="s">
        <v>76</v>
      </c>
      <c r="BJ1457" s="9" t="s">
        <v>93</v>
      </c>
    </row>
    <row r="1458" spans="1:62" ht="15" hidden="1" x14ac:dyDescent="0.2">
      <c r="A1458" s="8" t="s">
        <v>44146</v>
      </c>
      <c r="B1458" s="9" t="s">
        <v>44156</v>
      </c>
      <c r="C1458" s="9" t="s">
        <v>515</v>
      </c>
      <c r="D1458" s="9" t="s">
        <v>44147</v>
      </c>
      <c r="E1458" s="9" t="s">
        <v>44148</v>
      </c>
      <c r="F1458" s="9" t="s">
        <v>44149</v>
      </c>
      <c r="G1458" s="9" t="s">
        <v>519</v>
      </c>
      <c r="H1458" s="58" t="str">
        <f t="shared" si="215"/>
        <v>莆田</v>
      </c>
      <c r="I1458" s="9" t="s">
        <v>520</v>
      </c>
      <c r="J1458" s="9" t="s">
        <v>521</v>
      </c>
      <c r="K1458" s="9" t="s">
        <v>129</v>
      </c>
      <c r="L1458" s="9" t="s">
        <v>130</v>
      </c>
      <c r="M1458" s="9" t="s">
        <v>44150</v>
      </c>
      <c r="N1458" s="9" t="s">
        <v>44151</v>
      </c>
      <c r="O1458" s="9" t="s">
        <v>293</v>
      </c>
      <c r="P1458" s="9" t="s">
        <v>71</v>
      </c>
      <c r="Q1458" s="9" t="s">
        <v>44152</v>
      </c>
      <c r="R1458" s="9" t="s">
        <v>44153</v>
      </c>
      <c r="S1458" s="9" t="s">
        <v>44154</v>
      </c>
      <c r="T1458" s="9" t="s">
        <v>4615</v>
      </c>
      <c r="U1458" s="9" t="s">
        <v>44155</v>
      </c>
      <c r="V1458" s="9" t="s">
        <v>76</v>
      </c>
      <c r="W1458" s="9" t="s">
        <v>73</v>
      </c>
      <c r="X1458" s="9" t="s">
        <v>73</v>
      </c>
      <c r="Y1458" s="9" t="s">
        <v>73</v>
      </c>
      <c r="Z1458" s="9" t="s">
        <v>44150</v>
      </c>
      <c r="AA1458" s="9" t="s">
        <v>44151</v>
      </c>
      <c r="AB1458" s="9" t="s">
        <v>78</v>
      </c>
      <c r="AC1458" s="9" t="s">
        <v>41859</v>
      </c>
      <c r="AD1458" s="9" t="s">
        <v>164</v>
      </c>
      <c r="AE1458" s="9" t="s">
        <v>73</v>
      </c>
      <c r="AF1458" s="9" t="s">
        <v>73</v>
      </c>
      <c r="AG1458" s="10" t="s">
        <v>73</v>
      </c>
      <c r="AH1458" s="9" t="s">
        <v>73</v>
      </c>
      <c r="AI1458" s="9" t="s">
        <v>82</v>
      </c>
      <c r="AJ1458" s="9" t="s">
        <v>82</v>
      </c>
      <c r="AK1458" s="9" t="s">
        <v>82</v>
      </c>
      <c r="AL1458" s="9" t="s">
        <v>4542</v>
      </c>
      <c r="AM1458" s="9" t="s">
        <v>669</v>
      </c>
      <c r="AN1458" s="9" t="s">
        <v>44151</v>
      </c>
      <c r="AO1458" s="9" t="s">
        <v>82</v>
      </c>
      <c r="AP1458" s="9" t="s">
        <v>93</v>
      </c>
      <c r="AQ1458" s="9" t="s">
        <v>76</v>
      </c>
      <c r="AR1458" s="9" t="s">
        <v>73</v>
      </c>
      <c r="AS1458" s="9" t="s">
        <v>73</v>
      </c>
      <c r="AT1458" s="9" t="s">
        <v>708</v>
      </c>
      <c r="AU1458" s="9" t="s">
        <v>709</v>
      </c>
      <c r="AV1458" s="9" t="s">
        <v>1038</v>
      </c>
      <c r="AW1458" s="9" t="s">
        <v>1039</v>
      </c>
      <c r="AX1458" s="9" t="s">
        <v>142</v>
      </c>
      <c r="AY1458" s="9" t="s">
        <v>4615</v>
      </c>
      <c r="AZ1458" s="8">
        <v>2</v>
      </c>
      <c r="BA1458" s="8">
        <v>0</v>
      </c>
      <c r="BB1458" s="8">
        <v>445</v>
      </c>
      <c r="BC1458" s="9" t="s">
        <v>44156</v>
      </c>
      <c r="BD1458" s="9" t="s">
        <v>44157</v>
      </c>
      <c r="BE1458" s="9" t="s">
        <v>91</v>
      </c>
      <c r="BF1458" s="9" t="s">
        <v>44158</v>
      </c>
      <c r="BG1458" s="9" t="s">
        <v>93</v>
      </c>
      <c r="BH1458" s="9" t="s">
        <v>93</v>
      </c>
      <c r="BI1458" s="9" t="s">
        <v>76</v>
      </c>
      <c r="BJ1458" s="9" t="s">
        <v>93</v>
      </c>
    </row>
    <row r="1459" spans="1:62" ht="15" x14ac:dyDescent="0.2">
      <c r="A1459" s="8" t="s">
        <v>44134</v>
      </c>
      <c r="B1459" s="9" t="s">
        <v>3337</v>
      </c>
      <c r="C1459" s="9" t="s">
        <v>265</v>
      </c>
      <c r="D1459" s="9" t="s">
        <v>44135</v>
      </c>
      <c r="E1459" s="9" t="s">
        <v>44136</v>
      </c>
      <c r="F1459" s="9" t="s">
        <v>44137</v>
      </c>
      <c r="G1459" s="9" t="s">
        <v>269</v>
      </c>
      <c r="H1459" s="58" t="str">
        <f t="shared" ref="H1459:H1462" si="216">G1459</f>
        <v>国网永安市供电公司</v>
      </c>
      <c r="I1459" s="9" t="s">
        <v>3338</v>
      </c>
      <c r="J1459" s="9" t="s">
        <v>3339</v>
      </c>
      <c r="K1459" s="9" t="s">
        <v>2883</v>
      </c>
      <c r="L1459" s="9" t="s">
        <v>3041</v>
      </c>
      <c r="M1459" s="9" t="s">
        <v>44138</v>
      </c>
      <c r="N1459" s="9" t="s">
        <v>44139</v>
      </c>
      <c r="O1459" s="9" t="s">
        <v>156</v>
      </c>
      <c r="P1459" s="9" t="s">
        <v>185</v>
      </c>
      <c r="Q1459" s="9" t="s">
        <v>44140</v>
      </c>
      <c r="R1459" s="9" t="s">
        <v>44141</v>
      </c>
      <c r="S1459" s="9" t="s">
        <v>44142</v>
      </c>
      <c r="T1459" s="9" t="s">
        <v>73</v>
      </c>
      <c r="U1459" s="9" t="s">
        <v>36698</v>
      </c>
      <c r="V1459" s="9" t="s">
        <v>76</v>
      </c>
      <c r="W1459" s="9" t="s">
        <v>73</v>
      </c>
      <c r="X1459" s="9" t="s">
        <v>73</v>
      </c>
      <c r="Y1459" s="9" t="s">
        <v>73</v>
      </c>
      <c r="Z1459" s="9" t="s">
        <v>44143</v>
      </c>
      <c r="AA1459" s="9" t="s">
        <v>44144</v>
      </c>
      <c r="AB1459" s="9" t="s">
        <v>78</v>
      </c>
      <c r="AC1459" s="9" t="s">
        <v>44145</v>
      </c>
      <c r="AD1459" s="9" t="s">
        <v>164</v>
      </c>
      <c r="AE1459" s="9" t="s">
        <v>73</v>
      </c>
      <c r="AF1459" s="9" t="s">
        <v>73</v>
      </c>
      <c r="AG1459" s="10" t="s">
        <v>73</v>
      </c>
      <c r="AH1459" s="9" t="s">
        <v>73</v>
      </c>
      <c r="AI1459" s="9" t="s">
        <v>82</v>
      </c>
      <c r="AJ1459" s="9" t="s">
        <v>82</v>
      </c>
      <c r="AK1459" s="9" t="s">
        <v>189</v>
      </c>
      <c r="AL1459" s="9" t="s">
        <v>3003</v>
      </c>
      <c r="AM1459" s="9" t="s">
        <v>3004</v>
      </c>
      <c r="AN1459" s="9" t="s">
        <v>44144</v>
      </c>
      <c r="AO1459" s="9" t="s">
        <v>73</v>
      </c>
      <c r="AP1459" s="9" t="s">
        <v>93</v>
      </c>
      <c r="AQ1459" s="9" t="s">
        <v>73</v>
      </c>
      <c r="AR1459" s="9" t="s">
        <v>76</v>
      </c>
      <c r="AS1459" s="9" t="s">
        <v>73</v>
      </c>
      <c r="AT1459" s="9" t="s">
        <v>138</v>
      </c>
      <c r="AU1459" s="9" t="s">
        <v>168</v>
      </c>
      <c r="AV1459" s="9" t="s">
        <v>169</v>
      </c>
      <c r="AW1459" s="9" t="s">
        <v>170</v>
      </c>
      <c r="AX1459" s="9" t="s">
        <v>142</v>
      </c>
      <c r="AY1459" s="9" t="s">
        <v>73</v>
      </c>
      <c r="AZ1459" s="8">
        <v>6</v>
      </c>
      <c r="BA1459" s="8">
        <v>5</v>
      </c>
      <c r="BB1459" s="8">
        <v>318</v>
      </c>
      <c r="BC1459" s="9" t="s">
        <v>3337</v>
      </c>
      <c r="BD1459" s="9" t="s">
        <v>3340</v>
      </c>
      <c r="BE1459" s="9" t="s">
        <v>195</v>
      </c>
      <c r="BF1459" s="9" t="s">
        <v>73</v>
      </c>
      <c r="BG1459" s="9" t="s">
        <v>93</v>
      </c>
      <c r="BH1459" s="9" t="s">
        <v>93</v>
      </c>
      <c r="BI1459" s="9" t="s">
        <v>76</v>
      </c>
      <c r="BJ1459" s="9" t="s">
        <v>76</v>
      </c>
    </row>
    <row r="1460" spans="1:62" ht="15" hidden="1" x14ac:dyDescent="0.2">
      <c r="A1460" s="8" t="s">
        <v>5286</v>
      </c>
      <c r="B1460" s="9" t="s">
        <v>5204</v>
      </c>
      <c r="C1460" s="9" t="s">
        <v>174</v>
      </c>
      <c r="D1460" s="9" t="s">
        <v>44127</v>
      </c>
      <c r="E1460" s="9" t="s">
        <v>44128</v>
      </c>
      <c r="F1460" s="9" t="s">
        <v>44129</v>
      </c>
      <c r="G1460" s="9" t="s">
        <v>341</v>
      </c>
      <c r="H1460" s="58" t="str">
        <f t="shared" si="216"/>
        <v>晋江市供电公司</v>
      </c>
      <c r="I1460" s="9" t="s">
        <v>4193</v>
      </c>
      <c r="J1460" s="9" t="s">
        <v>4194</v>
      </c>
      <c r="K1460" s="9" t="s">
        <v>129</v>
      </c>
      <c r="L1460" s="9" t="s">
        <v>130</v>
      </c>
      <c r="M1460" s="9" t="s">
        <v>44130</v>
      </c>
      <c r="N1460" s="9" t="s">
        <v>44131</v>
      </c>
      <c r="O1460" s="9" t="s">
        <v>156</v>
      </c>
      <c r="P1460" s="9" t="s">
        <v>185</v>
      </c>
      <c r="Q1460" s="9" t="s">
        <v>44132</v>
      </c>
      <c r="R1460" s="9" t="s">
        <v>44133</v>
      </c>
      <c r="S1460" s="9" t="s">
        <v>73</v>
      </c>
      <c r="T1460" s="9" t="s">
        <v>73</v>
      </c>
      <c r="U1460" s="9" t="s">
        <v>5205</v>
      </c>
      <c r="V1460" s="9" t="s">
        <v>76</v>
      </c>
      <c r="W1460" s="9" t="s">
        <v>73</v>
      </c>
      <c r="X1460" s="9" t="s">
        <v>73</v>
      </c>
      <c r="Y1460" s="9" t="s">
        <v>73</v>
      </c>
      <c r="Z1460" s="9" t="s">
        <v>44130</v>
      </c>
      <c r="AA1460" s="9" t="s">
        <v>73</v>
      </c>
      <c r="AB1460" s="9" t="s">
        <v>78</v>
      </c>
      <c r="AC1460" s="9" t="s">
        <v>44054</v>
      </c>
      <c r="AD1460" s="9" t="s">
        <v>80</v>
      </c>
      <c r="AE1460" s="9" t="s">
        <v>73</v>
      </c>
      <c r="AF1460" s="9" t="s">
        <v>73</v>
      </c>
      <c r="AG1460" s="10" t="s">
        <v>73</v>
      </c>
      <c r="AH1460" s="9" t="s">
        <v>73</v>
      </c>
      <c r="AI1460" s="9" t="s">
        <v>82</v>
      </c>
      <c r="AJ1460" s="9" t="s">
        <v>82</v>
      </c>
      <c r="AK1460" s="9" t="s">
        <v>1808</v>
      </c>
      <c r="AL1460" s="9" t="s">
        <v>353</v>
      </c>
      <c r="AM1460" s="9" t="s">
        <v>354</v>
      </c>
      <c r="AN1460" s="9" t="s">
        <v>73</v>
      </c>
      <c r="AO1460" s="9" t="s">
        <v>73</v>
      </c>
      <c r="AP1460" s="9" t="s">
        <v>93</v>
      </c>
      <c r="AQ1460" s="9" t="s">
        <v>73</v>
      </c>
      <c r="AR1460" s="9" t="s">
        <v>73</v>
      </c>
      <c r="AS1460" s="9" t="s">
        <v>73</v>
      </c>
      <c r="AT1460" s="9" t="s">
        <v>85</v>
      </c>
      <c r="AU1460" s="9" t="s">
        <v>822</v>
      </c>
      <c r="AV1460" s="9" t="s">
        <v>283</v>
      </c>
      <c r="AW1460" s="9" t="s">
        <v>284</v>
      </c>
      <c r="AX1460" s="9" t="s">
        <v>383</v>
      </c>
      <c r="AY1460" s="9" t="s">
        <v>73</v>
      </c>
      <c r="AZ1460" s="8">
        <v>6</v>
      </c>
      <c r="BA1460" s="8">
        <v>17</v>
      </c>
      <c r="BB1460" s="8">
        <v>230</v>
      </c>
      <c r="BC1460" s="9" t="s">
        <v>5204</v>
      </c>
      <c r="BD1460" s="9" t="s">
        <v>5206</v>
      </c>
      <c r="BE1460" s="9" t="s">
        <v>195</v>
      </c>
      <c r="BF1460" s="9" t="s">
        <v>73</v>
      </c>
      <c r="BG1460" s="9" t="s">
        <v>93</v>
      </c>
      <c r="BH1460" s="9" t="s">
        <v>93</v>
      </c>
      <c r="BI1460" s="9" t="s">
        <v>76</v>
      </c>
      <c r="BJ1460" s="9" t="s">
        <v>76</v>
      </c>
    </row>
    <row r="1461" spans="1:62" ht="15" hidden="1" x14ac:dyDescent="0.2">
      <c r="A1461" s="8" t="s">
        <v>5238</v>
      </c>
      <c r="B1461" s="9" t="s">
        <v>20727</v>
      </c>
      <c r="C1461" s="9" t="s">
        <v>265</v>
      </c>
      <c r="D1461" s="9" t="s">
        <v>44118</v>
      </c>
      <c r="E1461" s="9" t="s">
        <v>44119</v>
      </c>
      <c r="F1461" s="9" t="s">
        <v>44120</v>
      </c>
      <c r="G1461" s="9" t="s">
        <v>3015</v>
      </c>
      <c r="H1461" s="58" t="str">
        <f t="shared" si="216"/>
        <v>国网宁化县供电公司</v>
      </c>
      <c r="I1461" s="9" t="s">
        <v>7589</v>
      </c>
      <c r="J1461" s="9" t="s">
        <v>7590</v>
      </c>
      <c r="K1461" s="9" t="s">
        <v>2883</v>
      </c>
      <c r="L1461" s="9" t="s">
        <v>2923</v>
      </c>
      <c r="M1461" s="9" t="s">
        <v>44121</v>
      </c>
      <c r="N1461" s="9" t="s">
        <v>44122</v>
      </c>
      <c r="O1461" s="9" t="s">
        <v>70</v>
      </c>
      <c r="P1461" s="9" t="s">
        <v>106</v>
      </c>
      <c r="Q1461" s="9" t="s">
        <v>44123</v>
      </c>
      <c r="R1461" s="9" t="s">
        <v>44124</v>
      </c>
      <c r="S1461" s="9" t="s">
        <v>73</v>
      </c>
      <c r="T1461" s="9" t="s">
        <v>73</v>
      </c>
      <c r="U1461" s="9" t="s">
        <v>44125</v>
      </c>
      <c r="V1461" s="9" t="s">
        <v>76</v>
      </c>
      <c r="W1461" s="9" t="s">
        <v>73</v>
      </c>
      <c r="X1461" s="9" t="s">
        <v>73</v>
      </c>
      <c r="Y1461" s="9" t="s">
        <v>73</v>
      </c>
      <c r="Z1461" s="9" t="s">
        <v>44126</v>
      </c>
      <c r="AA1461" s="9" t="s">
        <v>73</v>
      </c>
      <c r="AB1461" s="9" t="s">
        <v>78</v>
      </c>
      <c r="AC1461" s="9" t="s">
        <v>44116</v>
      </c>
      <c r="AD1461" s="9" t="s">
        <v>164</v>
      </c>
      <c r="AE1461" s="9" t="s">
        <v>73</v>
      </c>
      <c r="AF1461" s="9" t="s">
        <v>73</v>
      </c>
      <c r="AG1461" s="10" t="s">
        <v>73</v>
      </c>
      <c r="AH1461" s="9" t="s">
        <v>73</v>
      </c>
      <c r="AI1461" s="9" t="s">
        <v>82</v>
      </c>
      <c r="AJ1461" s="9" t="s">
        <v>82</v>
      </c>
      <c r="AK1461" s="9" t="s">
        <v>82</v>
      </c>
      <c r="AL1461" s="9" t="s">
        <v>3018</v>
      </c>
      <c r="AM1461" s="9" t="s">
        <v>3015</v>
      </c>
      <c r="AN1461" s="9" t="s">
        <v>73</v>
      </c>
      <c r="AO1461" s="9" t="s">
        <v>73</v>
      </c>
      <c r="AP1461" s="9" t="s">
        <v>93</v>
      </c>
      <c r="AQ1461" s="9" t="s">
        <v>73</v>
      </c>
      <c r="AR1461" s="9" t="s">
        <v>73</v>
      </c>
      <c r="AS1461" s="9" t="s">
        <v>73</v>
      </c>
      <c r="AT1461" s="9" t="s">
        <v>138</v>
      </c>
      <c r="AU1461" s="9" t="s">
        <v>2631</v>
      </c>
      <c r="AV1461" s="9" t="s">
        <v>1669</v>
      </c>
      <c r="AW1461" s="9" t="s">
        <v>1670</v>
      </c>
      <c r="AX1461" s="9" t="s">
        <v>566</v>
      </c>
      <c r="AY1461" s="9" t="s">
        <v>73</v>
      </c>
      <c r="AZ1461" s="8">
        <v>10</v>
      </c>
      <c r="BA1461" s="8">
        <v>2</v>
      </c>
      <c r="BB1461" s="8">
        <v>363</v>
      </c>
      <c r="BC1461" s="9" t="s">
        <v>20727</v>
      </c>
      <c r="BD1461" s="9" t="s">
        <v>20729</v>
      </c>
      <c r="BE1461" s="9" t="s">
        <v>195</v>
      </c>
      <c r="BF1461" s="9" t="s">
        <v>73</v>
      </c>
      <c r="BG1461" s="9" t="s">
        <v>93</v>
      </c>
      <c r="BH1461" s="9" t="s">
        <v>93</v>
      </c>
      <c r="BI1461" s="9" t="s">
        <v>76</v>
      </c>
      <c r="BJ1461" s="9" t="s">
        <v>76</v>
      </c>
    </row>
    <row r="1462" spans="1:62" ht="15" hidden="1" x14ac:dyDescent="0.2">
      <c r="A1462" s="8" t="s">
        <v>44106</v>
      </c>
      <c r="B1462" s="9" t="s">
        <v>2220</v>
      </c>
      <c r="C1462" s="9" t="s">
        <v>219</v>
      </c>
      <c r="D1462" s="9" t="s">
        <v>44107</v>
      </c>
      <c r="E1462" s="9" t="s">
        <v>44108</v>
      </c>
      <c r="F1462" s="9" t="s">
        <v>44109</v>
      </c>
      <c r="G1462" s="9" t="s">
        <v>1188</v>
      </c>
      <c r="H1462" s="58" t="str">
        <f t="shared" si="216"/>
        <v>福安供电公司</v>
      </c>
      <c r="I1462" s="9" t="s">
        <v>3402</v>
      </c>
      <c r="J1462" s="9" t="s">
        <v>3403</v>
      </c>
      <c r="K1462" s="9" t="s">
        <v>103</v>
      </c>
      <c r="L1462" s="9" t="s">
        <v>103</v>
      </c>
      <c r="M1462" s="9" t="s">
        <v>44110</v>
      </c>
      <c r="N1462" s="9" t="s">
        <v>44111</v>
      </c>
      <c r="O1462" s="9" t="s">
        <v>293</v>
      </c>
      <c r="P1462" s="9" t="s">
        <v>106</v>
      </c>
      <c r="Q1462" s="9" t="s">
        <v>44112</v>
      </c>
      <c r="R1462" s="9" t="s">
        <v>44113</v>
      </c>
      <c r="S1462" s="9" t="s">
        <v>44114</v>
      </c>
      <c r="T1462" s="9" t="s">
        <v>73</v>
      </c>
      <c r="U1462" s="9" t="s">
        <v>7080</v>
      </c>
      <c r="V1462" s="9" t="s">
        <v>76</v>
      </c>
      <c r="W1462" s="9" t="s">
        <v>73</v>
      </c>
      <c r="X1462" s="9" t="s">
        <v>73</v>
      </c>
      <c r="Y1462" s="9" t="s">
        <v>73</v>
      </c>
      <c r="Z1462" s="9" t="s">
        <v>44115</v>
      </c>
      <c r="AA1462" s="9" t="s">
        <v>44072</v>
      </c>
      <c r="AB1462" s="9" t="s">
        <v>78</v>
      </c>
      <c r="AC1462" s="9" t="s">
        <v>44116</v>
      </c>
      <c r="AD1462" s="9" t="s">
        <v>80</v>
      </c>
      <c r="AE1462" s="9" t="s">
        <v>73</v>
      </c>
      <c r="AF1462" s="9" t="s">
        <v>73</v>
      </c>
      <c r="AG1462" s="10" t="s">
        <v>73</v>
      </c>
      <c r="AH1462" s="9" t="s">
        <v>73</v>
      </c>
      <c r="AI1462" s="9" t="s">
        <v>402</v>
      </c>
      <c r="AJ1462" s="9" t="s">
        <v>403</v>
      </c>
      <c r="AK1462" s="9" t="s">
        <v>82</v>
      </c>
      <c r="AL1462" s="9" t="s">
        <v>3404</v>
      </c>
      <c r="AM1462" s="9" t="s">
        <v>3403</v>
      </c>
      <c r="AN1462" s="9" t="s">
        <v>44072</v>
      </c>
      <c r="AO1462" s="9" t="s">
        <v>73</v>
      </c>
      <c r="AP1462" s="9" t="s">
        <v>76</v>
      </c>
      <c r="AQ1462" s="9" t="s">
        <v>73</v>
      </c>
      <c r="AR1462" s="9" t="s">
        <v>76</v>
      </c>
      <c r="AS1462" s="9" t="s">
        <v>73</v>
      </c>
      <c r="AT1462" s="9" t="s">
        <v>117</v>
      </c>
      <c r="AU1462" s="9" t="s">
        <v>118</v>
      </c>
      <c r="AV1462" s="9" t="s">
        <v>119</v>
      </c>
      <c r="AW1462" s="9" t="s">
        <v>120</v>
      </c>
      <c r="AX1462" s="9" t="s">
        <v>121</v>
      </c>
      <c r="AY1462" s="9" t="s">
        <v>73</v>
      </c>
      <c r="AZ1462" s="8">
        <v>6</v>
      </c>
      <c r="BA1462" s="8">
        <v>1</v>
      </c>
      <c r="BB1462" s="8">
        <v>230</v>
      </c>
      <c r="BC1462" s="9" t="s">
        <v>2220</v>
      </c>
      <c r="BD1462" s="9" t="s">
        <v>6131</v>
      </c>
      <c r="BE1462" s="9" t="s">
        <v>91</v>
      </c>
      <c r="BF1462" s="9" t="s">
        <v>44117</v>
      </c>
      <c r="BG1462" s="9" t="s">
        <v>93</v>
      </c>
      <c r="BH1462" s="9" t="s">
        <v>93</v>
      </c>
      <c r="BI1462" s="9" t="s">
        <v>76</v>
      </c>
      <c r="BJ1462" s="9" t="s">
        <v>93</v>
      </c>
    </row>
    <row r="1463" spans="1:62" ht="15" hidden="1" x14ac:dyDescent="0.2">
      <c r="A1463" s="8" t="s">
        <v>44093</v>
      </c>
      <c r="B1463" s="9" t="s">
        <v>44103</v>
      </c>
      <c r="C1463" s="9" t="s">
        <v>515</v>
      </c>
      <c r="D1463" s="9" t="s">
        <v>44094</v>
      </c>
      <c r="E1463" s="9" t="s">
        <v>44095</v>
      </c>
      <c r="F1463" s="9" t="s">
        <v>44096</v>
      </c>
      <c r="G1463" s="9" t="s">
        <v>608</v>
      </c>
      <c r="H1463" s="58" t="str">
        <f>C1463</f>
        <v>莆田</v>
      </c>
      <c r="I1463" s="9" t="s">
        <v>609</v>
      </c>
      <c r="J1463" s="9" t="s">
        <v>610</v>
      </c>
      <c r="K1463" s="9" t="s">
        <v>129</v>
      </c>
      <c r="L1463" s="9" t="s">
        <v>130</v>
      </c>
      <c r="M1463" s="9" t="s">
        <v>44097</v>
      </c>
      <c r="N1463" s="9" t="s">
        <v>44098</v>
      </c>
      <c r="O1463" s="9" t="s">
        <v>156</v>
      </c>
      <c r="P1463" s="9" t="s">
        <v>157</v>
      </c>
      <c r="Q1463" s="9" t="s">
        <v>44099</v>
      </c>
      <c r="R1463" s="9" t="s">
        <v>44100</v>
      </c>
      <c r="S1463" s="9" t="s">
        <v>44101</v>
      </c>
      <c r="T1463" s="9" t="s">
        <v>6041</v>
      </c>
      <c r="U1463" s="9" t="s">
        <v>44102</v>
      </c>
      <c r="V1463" s="9" t="s">
        <v>76</v>
      </c>
      <c r="W1463" s="9" t="s">
        <v>73</v>
      </c>
      <c r="X1463" s="9" t="s">
        <v>73</v>
      </c>
      <c r="Y1463" s="9" t="s">
        <v>73</v>
      </c>
      <c r="Z1463" s="9" t="s">
        <v>44097</v>
      </c>
      <c r="AA1463" s="9" t="s">
        <v>44098</v>
      </c>
      <c r="AB1463" s="9" t="s">
        <v>78</v>
      </c>
      <c r="AC1463" s="9" t="s">
        <v>43949</v>
      </c>
      <c r="AD1463" s="9" t="s">
        <v>164</v>
      </c>
      <c r="AE1463" s="9" t="s">
        <v>73</v>
      </c>
      <c r="AF1463" s="9" t="s">
        <v>73</v>
      </c>
      <c r="AG1463" s="10" t="s">
        <v>73</v>
      </c>
      <c r="AH1463" s="9" t="s">
        <v>73</v>
      </c>
      <c r="AI1463" s="9" t="s">
        <v>211</v>
      </c>
      <c r="AJ1463" s="9" t="s">
        <v>507</v>
      </c>
      <c r="AK1463" s="9" t="s">
        <v>82</v>
      </c>
      <c r="AL1463" s="9" t="s">
        <v>668</v>
      </c>
      <c r="AM1463" s="9" t="s">
        <v>669</v>
      </c>
      <c r="AN1463" s="9" t="s">
        <v>44098</v>
      </c>
      <c r="AO1463" s="9" t="s">
        <v>82</v>
      </c>
      <c r="AP1463" s="9" t="s">
        <v>93</v>
      </c>
      <c r="AQ1463" s="9" t="s">
        <v>76</v>
      </c>
      <c r="AR1463" s="9" t="s">
        <v>76</v>
      </c>
      <c r="AS1463" s="9" t="s">
        <v>73</v>
      </c>
      <c r="AT1463" s="9" t="s">
        <v>138</v>
      </c>
      <c r="AU1463" s="9" t="s">
        <v>485</v>
      </c>
      <c r="AV1463" s="9" t="s">
        <v>192</v>
      </c>
      <c r="AW1463" s="9" t="s">
        <v>1309</v>
      </c>
      <c r="AX1463" s="9" t="s">
        <v>142</v>
      </c>
      <c r="AY1463" s="9" t="s">
        <v>6041</v>
      </c>
      <c r="AZ1463" s="8">
        <v>3</v>
      </c>
      <c r="BA1463" s="8">
        <v>17</v>
      </c>
      <c r="BB1463" s="8">
        <v>221</v>
      </c>
      <c r="BC1463" s="9" t="s">
        <v>44103</v>
      </c>
      <c r="BD1463" s="9" t="s">
        <v>44104</v>
      </c>
      <c r="BE1463" s="9" t="s">
        <v>91</v>
      </c>
      <c r="BF1463" s="9" t="s">
        <v>44105</v>
      </c>
      <c r="BG1463" s="9" t="s">
        <v>93</v>
      </c>
      <c r="BH1463" s="9" t="s">
        <v>93</v>
      </c>
      <c r="BI1463" s="9" t="s">
        <v>76</v>
      </c>
      <c r="BJ1463" s="9" t="s">
        <v>93</v>
      </c>
    </row>
    <row r="1464" spans="1:62" ht="15" hidden="1" x14ac:dyDescent="0.2">
      <c r="A1464" s="8" t="s">
        <v>44078</v>
      </c>
      <c r="B1464" s="9" t="s">
        <v>4234</v>
      </c>
      <c r="C1464" s="9" t="s">
        <v>147</v>
      </c>
      <c r="D1464" s="9" t="s">
        <v>44079</v>
      </c>
      <c r="E1464" s="9" t="s">
        <v>44080</v>
      </c>
      <c r="F1464" s="9" t="s">
        <v>44081</v>
      </c>
      <c r="G1464" s="9" t="s">
        <v>2556</v>
      </c>
      <c r="H1464" s="58" t="str">
        <f t="shared" ref="H1464:H1471" si="217">G1464</f>
        <v>连城供电有限公司</v>
      </c>
      <c r="I1464" s="9" t="s">
        <v>4235</v>
      </c>
      <c r="J1464" s="9" t="s">
        <v>4236</v>
      </c>
      <c r="K1464" s="9" t="s">
        <v>129</v>
      </c>
      <c r="L1464" s="9" t="s">
        <v>575</v>
      </c>
      <c r="M1464" s="9" t="s">
        <v>44082</v>
      </c>
      <c r="N1464" s="9" t="s">
        <v>44083</v>
      </c>
      <c r="O1464" s="9" t="s">
        <v>70</v>
      </c>
      <c r="P1464" s="9" t="s">
        <v>106</v>
      </c>
      <c r="Q1464" s="9" t="s">
        <v>44084</v>
      </c>
      <c r="R1464" s="9" t="s">
        <v>44085</v>
      </c>
      <c r="S1464" s="9" t="s">
        <v>44086</v>
      </c>
      <c r="T1464" s="9" t="s">
        <v>73</v>
      </c>
      <c r="U1464" s="9" t="s">
        <v>44087</v>
      </c>
      <c r="V1464" s="9" t="s">
        <v>76</v>
      </c>
      <c r="W1464" s="9" t="s">
        <v>73</v>
      </c>
      <c r="X1464" s="9" t="s">
        <v>73</v>
      </c>
      <c r="Y1464" s="9" t="s">
        <v>73</v>
      </c>
      <c r="Z1464" s="9" t="s">
        <v>44088</v>
      </c>
      <c r="AA1464" s="9" t="s">
        <v>44089</v>
      </c>
      <c r="AB1464" s="9" t="s">
        <v>78</v>
      </c>
      <c r="AC1464" s="9" t="s">
        <v>44090</v>
      </c>
      <c r="AD1464" s="9" t="s">
        <v>164</v>
      </c>
      <c r="AE1464" s="9" t="s">
        <v>73</v>
      </c>
      <c r="AF1464" s="9" t="s">
        <v>73</v>
      </c>
      <c r="AG1464" s="10" t="s">
        <v>73</v>
      </c>
      <c r="AH1464" s="9" t="s">
        <v>73</v>
      </c>
      <c r="AI1464" s="9" t="s">
        <v>402</v>
      </c>
      <c r="AJ1464" s="9" t="s">
        <v>82</v>
      </c>
      <c r="AK1464" s="9" t="s">
        <v>82</v>
      </c>
      <c r="AL1464" s="9" t="s">
        <v>44091</v>
      </c>
      <c r="AM1464" s="9" t="s">
        <v>4236</v>
      </c>
      <c r="AN1464" s="9" t="s">
        <v>44089</v>
      </c>
      <c r="AO1464" s="9" t="s">
        <v>73</v>
      </c>
      <c r="AP1464" s="9" t="s">
        <v>93</v>
      </c>
      <c r="AQ1464" s="9" t="s">
        <v>76</v>
      </c>
      <c r="AR1464" s="9" t="s">
        <v>76</v>
      </c>
      <c r="AS1464" s="9" t="s">
        <v>73</v>
      </c>
      <c r="AT1464" s="9" t="s">
        <v>138</v>
      </c>
      <c r="AU1464" s="9" t="s">
        <v>586</v>
      </c>
      <c r="AV1464" s="9" t="s">
        <v>192</v>
      </c>
      <c r="AW1464" s="9" t="s">
        <v>3216</v>
      </c>
      <c r="AX1464" s="9" t="s">
        <v>142</v>
      </c>
      <c r="AY1464" s="9" t="s">
        <v>73</v>
      </c>
      <c r="AZ1464" s="8">
        <v>9</v>
      </c>
      <c r="BA1464" s="8">
        <v>6</v>
      </c>
      <c r="BB1464" s="8">
        <v>448</v>
      </c>
      <c r="BC1464" s="9" t="s">
        <v>4234</v>
      </c>
      <c r="BD1464" s="9" t="s">
        <v>4237</v>
      </c>
      <c r="BE1464" s="9" t="s">
        <v>91</v>
      </c>
      <c r="BF1464" s="9" t="s">
        <v>44092</v>
      </c>
      <c r="BG1464" s="9" t="s">
        <v>93</v>
      </c>
      <c r="BH1464" s="9" t="s">
        <v>93</v>
      </c>
      <c r="BI1464" s="9" t="s">
        <v>76</v>
      </c>
      <c r="BJ1464" s="9" t="s">
        <v>93</v>
      </c>
    </row>
    <row r="1465" spans="1:62" ht="15" hidden="1" x14ac:dyDescent="0.2">
      <c r="A1465" s="8" t="s">
        <v>44067</v>
      </c>
      <c r="B1465" s="9" t="s">
        <v>8387</v>
      </c>
      <c r="C1465" s="9" t="s">
        <v>265</v>
      </c>
      <c r="D1465" s="9" t="s">
        <v>44068</v>
      </c>
      <c r="E1465" s="9" t="s">
        <v>44069</v>
      </c>
      <c r="F1465" s="9" t="s">
        <v>44070</v>
      </c>
      <c r="G1465" s="9" t="s">
        <v>3015</v>
      </c>
      <c r="H1465" s="58" t="str">
        <f t="shared" si="217"/>
        <v>国网宁化县供电公司</v>
      </c>
      <c r="I1465" s="9" t="s">
        <v>4702</v>
      </c>
      <c r="J1465" s="9" t="s">
        <v>4703</v>
      </c>
      <c r="K1465" s="9" t="s">
        <v>129</v>
      </c>
      <c r="L1465" s="9" t="s">
        <v>130</v>
      </c>
      <c r="M1465" s="9" t="s">
        <v>44071</v>
      </c>
      <c r="N1465" s="9" t="s">
        <v>44072</v>
      </c>
      <c r="O1465" s="9" t="s">
        <v>156</v>
      </c>
      <c r="P1465" s="9" t="s">
        <v>157</v>
      </c>
      <c r="Q1465" s="9" t="s">
        <v>44073</v>
      </c>
      <c r="R1465" s="9" t="s">
        <v>44074</v>
      </c>
      <c r="S1465" s="9" t="s">
        <v>73</v>
      </c>
      <c r="T1465" s="9" t="s">
        <v>73</v>
      </c>
      <c r="U1465" s="9" t="s">
        <v>44075</v>
      </c>
      <c r="V1465" s="9" t="s">
        <v>76</v>
      </c>
      <c r="W1465" s="9" t="s">
        <v>73</v>
      </c>
      <c r="X1465" s="9" t="s">
        <v>73</v>
      </c>
      <c r="Y1465" s="9" t="s">
        <v>73</v>
      </c>
      <c r="Z1465" s="9" t="s">
        <v>44076</v>
      </c>
      <c r="AA1465" s="9" t="s">
        <v>73</v>
      </c>
      <c r="AB1465" s="9" t="s">
        <v>78</v>
      </c>
      <c r="AC1465" s="9" t="s">
        <v>43949</v>
      </c>
      <c r="AD1465" s="9" t="s">
        <v>164</v>
      </c>
      <c r="AE1465" s="9" t="s">
        <v>73</v>
      </c>
      <c r="AF1465" s="9" t="s">
        <v>73</v>
      </c>
      <c r="AG1465" s="10" t="s">
        <v>73</v>
      </c>
      <c r="AH1465" s="9" t="s">
        <v>73</v>
      </c>
      <c r="AI1465" s="9" t="s">
        <v>402</v>
      </c>
      <c r="AJ1465" s="9" t="s">
        <v>403</v>
      </c>
      <c r="AK1465" s="9" t="s">
        <v>82</v>
      </c>
      <c r="AL1465" s="9" t="s">
        <v>3018</v>
      </c>
      <c r="AM1465" s="9" t="s">
        <v>3015</v>
      </c>
      <c r="AN1465" s="9" t="s">
        <v>73</v>
      </c>
      <c r="AO1465" s="9" t="s">
        <v>73</v>
      </c>
      <c r="AP1465" s="9" t="s">
        <v>93</v>
      </c>
      <c r="AQ1465" s="9" t="s">
        <v>73</v>
      </c>
      <c r="AR1465" s="9" t="s">
        <v>73</v>
      </c>
      <c r="AS1465" s="9" t="s">
        <v>73</v>
      </c>
      <c r="AT1465" s="9" t="s">
        <v>708</v>
      </c>
      <c r="AU1465" s="9" t="s">
        <v>2754</v>
      </c>
      <c r="AV1465" s="9" t="s">
        <v>2644</v>
      </c>
      <c r="AW1465" s="9" t="s">
        <v>2755</v>
      </c>
      <c r="AX1465" s="9" t="s">
        <v>142</v>
      </c>
      <c r="AY1465" s="9" t="s">
        <v>73</v>
      </c>
      <c r="AZ1465" s="8">
        <v>25</v>
      </c>
      <c r="BA1465" s="8">
        <v>22</v>
      </c>
      <c r="BB1465" s="8">
        <v>3481</v>
      </c>
      <c r="BC1465" s="9" t="s">
        <v>8387</v>
      </c>
      <c r="BD1465" s="9" t="s">
        <v>44077</v>
      </c>
      <c r="BE1465" s="9" t="s">
        <v>195</v>
      </c>
      <c r="BF1465" s="9" t="s">
        <v>73</v>
      </c>
      <c r="BG1465" s="9" t="s">
        <v>93</v>
      </c>
      <c r="BH1465" s="9" t="s">
        <v>93</v>
      </c>
      <c r="BI1465" s="9" t="s">
        <v>76</v>
      </c>
      <c r="BJ1465" s="9" t="s">
        <v>76</v>
      </c>
    </row>
    <row r="1466" spans="1:62" ht="15" x14ac:dyDescent="0.2">
      <c r="A1466" s="8" t="s">
        <v>44055</v>
      </c>
      <c r="B1466" s="9" t="s">
        <v>7468</v>
      </c>
      <c r="C1466" s="9" t="s">
        <v>96</v>
      </c>
      <c r="D1466" s="9" t="s">
        <v>44056</v>
      </c>
      <c r="E1466" s="9" t="s">
        <v>44057</v>
      </c>
      <c r="F1466" s="9" t="s">
        <v>44058</v>
      </c>
      <c r="G1466" s="9" t="s">
        <v>2628</v>
      </c>
      <c r="H1466" s="58" t="str">
        <f t="shared" si="217"/>
        <v>邵武供电公司</v>
      </c>
      <c r="I1466" s="9" t="s">
        <v>2866</v>
      </c>
      <c r="J1466" s="9" t="s">
        <v>2867</v>
      </c>
      <c r="K1466" s="9" t="s">
        <v>2883</v>
      </c>
      <c r="L1466" s="9" t="s">
        <v>3041</v>
      </c>
      <c r="M1466" s="9" t="s">
        <v>44059</v>
      </c>
      <c r="N1466" s="9" t="s">
        <v>44060</v>
      </c>
      <c r="O1466" s="9" t="s">
        <v>293</v>
      </c>
      <c r="P1466" s="9" t="s">
        <v>185</v>
      </c>
      <c r="Q1466" s="9" t="s">
        <v>44061</v>
      </c>
      <c r="R1466" s="9" t="s">
        <v>44062</v>
      </c>
      <c r="S1466" s="9" t="s">
        <v>44063</v>
      </c>
      <c r="T1466" s="9" t="s">
        <v>73</v>
      </c>
      <c r="U1466" s="9" t="s">
        <v>44064</v>
      </c>
      <c r="V1466" s="9" t="s">
        <v>76</v>
      </c>
      <c r="W1466" s="9" t="s">
        <v>73</v>
      </c>
      <c r="X1466" s="9" t="s">
        <v>73</v>
      </c>
      <c r="Y1466" s="9" t="s">
        <v>73</v>
      </c>
      <c r="Z1466" s="9" t="s">
        <v>44065</v>
      </c>
      <c r="AA1466" s="9" t="s">
        <v>73</v>
      </c>
      <c r="AB1466" s="9" t="s">
        <v>78</v>
      </c>
      <c r="AC1466" s="9" t="s">
        <v>43949</v>
      </c>
      <c r="AD1466" s="9" t="s">
        <v>80</v>
      </c>
      <c r="AE1466" s="9" t="s">
        <v>73</v>
      </c>
      <c r="AF1466" s="9" t="s">
        <v>73</v>
      </c>
      <c r="AG1466" s="10" t="s">
        <v>73</v>
      </c>
      <c r="AH1466" s="9" t="s">
        <v>73</v>
      </c>
      <c r="AI1466" s="9" t="s">
        <v>82</v>
      </c>
      <c r="AJ1466" s="9" t="s">
        <v>82</v>
      </c>
      <c r="AK1466" s="9" t="s">
        <v>189</v>
      </c>
      <c r="AL1466" s="9" t="s">
        <v>73</v>
      </c>
      <c r="AM1466" s="9" t="s">
        <v>73</v>
      </c>
      <c r="AN1466" s="9" t="s">
        <v>73</v>
      </c>
      <c r="AO1466" s="9" t="s">
        <v>73</v>
      </c>
      <c r="AP1466" s="9" t="s">
        <v>76</v>
      </c>
      <c r="AQ1466" s="9" t="s">
        <v>73</v>
      </c>
      <c r="AR1466" s="9" t="s">
        <v>73</v>
      </c>
      <c r="AS1466" s="9" t="s">
        <v>73</v>
      </c>
      <c r="AT1466" s="9" t="s">
        <v>138</v>
      </c>
      <c r="AU1466" s="9" t="s">
        <v>168</v>
      </c>
      <c r="AV1466" s="9" t="s">
        <v>741</v>
      </c>
      <c r="AW1466" s="9" t="s">
        <v>1130</v>
      </c>
      <c r="AX1466" s="9" t="s">
        <v>142</v>
      </c>
      <c r="AY1466" s="9" t="s">
        <v>73</v>
      </c>
      <c r="AZ1466" s="8">
        <v>20</v>
      </c>
      <c r="BA1466" s="8">
        <v>3</v>
      </c>
      <c r="BB1466" s="8">
        <v>1041</v>
      </c>
      <c r="BC1466" s="9" t="s">
        <v>7468</v>
      </c>
      <c r="BD1466" s="9" t="s">
        <v>7469</v>
      </c>
      <c r="BE1466" s="9" t="s">
        <v>91</v>
      </c>
      <c r="BF1466" s="9" t="s">
        <v>44066</v>
      </c>
      <c r="BG1466" s="9" t="s">
        <v>93</v>
      </c>
      <c r="BH1466" s="9" t="s">
        <v>93</v>
      </c>
      <c r="BI1466" s="9" t="s">
        <v>76</v>
      </c>
      <c r="BJ1466" s="9" t="s">
        <v>93</v>
      </c>
    </row>
    <row r="1467" spans="1:62" ht="15" hidden="1" x14ac:dyDescent="0.2">
      <c r="A1467" s="8" t="s">
        <v>44044</v>
      </c>
      <c r="B1467" s="9" t="s">
        <v>7170</v>
      </c>
      <c r="C1467" s="9" t="s">
        <v>219</v>
      </c>
      <c r="D1467" s="9" t="s">
        <v>44045</v>
      </c>
      <c r="E1467" s="9" t="s">
        <v>44046</v>
      </c>
      <c r="F1467" s="9" t="s">
        <v>44047</v>
      </c>
      <c r="G1467" s="9" t="s">
        <v>536</v>
      </c>
      <c r="H1467" s="58" t="str">
        <f t="shared" si="217"/>
        <v>寿宁供电公司</v>
      </c>
      <c r="I1467" s="9" t="s">
        <v>4759</v>
      </c>
      <c r="J1467" s="9" t="s">
        <v>317</v>
      </c>
      <c r="K1467" s="9" t="s">
        <v>103</v>
      </c>
      <c r="L1467" s="9" t="s">
        <v>103</v>
      </c>
      <c r="M1467" s="9" t="s">
        <v>44048</v>
      </c>
      <c r="N1467" s="9" t="s">
        <v>44049</v>
      </c>
      <c r="O1467" s="9" t="s">
        <v>156</v>
      </c>
      <c r="P1467" s="9" t="s">
        <v>157</v>
      </c>
      <c r="Q1467" s="9" t="s">
        <v>44050</v>
      </c>
      <c r="R1467" s="9" t="s">
        <v>44051</v>
      </c>
      <c r="S1467" s="9" t="s">
        <v>73</v>
      </c>
      <c r="T1467" s="9" t="s">
        <v>73</v>
      </c>
      <c r="U1467" s="9" t="s">
        <v>44052</v>
      </c>
      <c r="V1467" s="9" t="s">
        <v>76</v>
      </c>
      <c r="W1467" s="9" t="s">
        <v>73</v>
      </c>
      <c r="X1467" s="9" t="s">
        <v>73</v>
      </c>
      <c r="Y1467" s="9" t="s">
        <v>73</v>
      </c>
      <c r="Z1467" s="9" t="s">
        <v>44053</v>
      </c>
      <c r="AA1467" s="9" t="s">
        <v>73</v>
      </c>
      <c r="AB1467" s="9" t="s">
        <v>78</v>
      </c>
      <c r="AC1467" s="9" t="s">
        <v>44054</v>
      </c>
      <c r="AD1467" s="9" t="s">
        <v>164</v>
      </c>
      <c r="AE1467" s="9" t="s">
        <v>73</v>
      </c>
      <c r="AF1467" s="9" t="s">
        <v>73</v>
      </c>
      <c r="AG1467" s="10" t="s">
        <v>73</v>
      </c>
      <c r="AH1467" s="9" t="s">
        <v>73</v>
      </c>
      <c r="AI1467" s="9" t="s">
        <v>211</v>
      </c>
      <c r="AJ1467" s="9" t="s">
        <v>166</v>
      </c>
      <c r="AK1467" s="9" t="s">
        <v>82</v>
      </c>
      <c r="AL1467" s="9" t="s">
        <v>3830</v>
      </c>
      <c r="AM1467" s="9" t="s">
        <v>2818</v>
      </c>
      <c r="AN1467" s="9" t="s">
        <v>73</v>
      </c>
      <c r="AO1467" s="9" t="s">
        <v>73</v>
      </c>
      <c r="AP1467" s="9" t="s">
        <v>93</v>
      </c>
      <c r="AQ1467" s="9" t="s">
        <v>73</v>
      </c>
      <c r="AR1467" s="9" t="s">
        <v>73</v>
      </c>
      <c r="AS1467" s="9" t="s">
        <v>73</v>
      </c>
      <c r="AT1467" s="9" t="s">
        <v>117</v>
      </c>
      <c r="AU1467" s="9" t="s">
        <v>118</v>
      </c>
      <c r="AV1467" s="9" t="s">
        <v>119</v>
      </c>
      <c r="AW1467" s="9" t="s">
        <v>120</v>
      </c>
      <c r="AX1467" s="9" t="s">
        <v>121</v>
      </c>
      <c r="AY1467" s="9" t="s">
        <v>73</v>
      </c>
      <c r="AZ1467" s="8">
        <v>18</v>
      </c>
      <c r="BA1467" s="8">
        <v>8</v>
      </c>
      <c r="BB1467" s="8">
        <v>1540</v>
      </c>
      <c r="BC1467" s="9" t="s">
        <v>7170</v>
      </c>
      <c r="BD1467" s="9" t="s">
        <v>7171</v>
      </c>
      <c r="BE1467" s="9" t="s">
        <v>195</v>
      </c>
      <c r="BF1467" s="9" t="s">
        <v>73</v>
      </c>
      <c r="BG1467" s="9" t="s">
        <v>93</v>
      </c>
      <c r="BH1467" s="9" t="s">
        <v>93</v>
      </c>
      <c r="BI1467" s="9" t="s">
        <v>76</v>
      </c>
      <c r="BJ1467" s="9" t="s">
        <v>76</v>
      </c>
    </row>
    <row r="1468" spans="1:62" ht="15" hidden="1" x14ac:dyDescent="0.2">
      <c r="A1468" s="8" t="s">
        <v>32882</v>
      </c>
      <c r="B1468" s="9" t="s">
        <v>44041</v>
      </c>
      <c r="C1468" s="9" t="s">
        <v>243</v>
      </c>
      <c r="D1468" s="9" t="s">
        <v>44030</v>
      </c>
      <c r="E1468" s="9" t="s">
        <v>44031</v>
      </c>
      <c r="F1468" s="9" t="s">
        <v>44032</v>
      </c>
      <c r="G1468" s="9" t="s">
        <v>1359</v>
      </c>
      <c r="H1468" s="58" t="str">
        <f t="shared" si="217"/>
        <v>福清供电公司</v>
      </c>
      <c r="I1468" s="9" t="s">
        <v>1360</v>
      </c>
      <c r="J1468" s="9" t="s">
        <v>1361</v>
      </c>
      <c r="K1468" s="9" t="s">
        <v>103</v>
      </c>
      <c r="L1468" s="9" t="s">
        <v>103</v>
      </c>
      <c r="M1468" s="9" t="s">
        <v>44033</v>
      </c>
      <c r="N1468" s="9" t="s">
        <v>44034</v>
      </c>
      <c r="O1468" s="9" t="s">
        <v>70</v>
      </c>
      <c r="P1468" s="9" t="s">
        <v>106</v>
      </c>
      <c r="Q1468" s="9" t="s">
        <v>44035</v>
      </c>
      <c r="R1468" s="9" t="s">
        <v>44036</v>
      </c>
      <c r="S1468" s="9" t="s">
        <v>44037</v>
      </c>
      <c r="T1468" s="9" t="s">
        <v>73</v>
      </c>
      <c r="U1468" s="9" t="s">
        <v>44038</v>
      </c>
      <c r="V1468" s="9" t="s">
        <v>76</v>
      </c>
      <c r="W1468" s="9" t="s">
        <v>73</v>
      </c>
      <c r="X1468" s="9" t="s">
        <v>73</v>
      </c>
      <c r="Y1468" s="9" t="s">
        <v>73</v>
      </c>
      <c r="Z1468" s="9" t="s">
        <v>44039</v>
      </c>
      <c r="AA1468" s="9" t="s">
        <v>44034</v>
      </c>
      <c r="AB1468" s="9" t="s">
        <v>78</v>
      </c>
      <c r="AC1468" s="9" t="s">
        <v>44040</v>
      </c>
      <c r="AD1468" s="9" t="s">
        <v>401</v>
      </c>
      <c r="AE1468" s="9" t="s">
        <v>73</v>
      </c>
      <c r="AF1468" s="9" t="s">
        <v>73</v>
      </c>
      <c r="AG1468" s="10" t="s">
        <v>73</v>
      </c>
      <c r="AH1468" s="9" t="s">
        <v>73</v>
      </c>
      <c r="AI1468" s="9" t="s">
        <v>82</v>
      </c>
      <c r="AJ1468" s="9" t="s">
        <v>82</v>
      </c>
      <c r="AK1468" s="9" t="s">
        <v>82</v>
      </c>
      <c r="AL1468" s="9" t="s">
        <v>1371</v>
      </c>
      <c r="AM1468" s="9" t="s">
        <v>354</v>
      </c>
      <c r="AN1468" s="9" t="s">
        <v>44034</v>
      </c>
      <c r="AO1468" s="9" t="s">
        <v>82</v>
      </c>
      <c r="AP1468" s="9" t="s">
        <v>76</v>
      </c>
      <c r="AQ1468" s="9" t="s">
        <v>76</v>
      </c>
      <c r="AR1468" s="9" t="s">
        <v>76</v>
      </c>
      <c r="AS1468" s="9" t="s">
        <v>73</v>
      </c>
      <c r="AT1468" s="9" t="s">
        <v>117</v>
      </c>
      <c r="AU1468" s="9" t="s">
        <v>118</v>
      </c>
      <c r="AV1468" s="9" t="s">
        <v>119</v>
      </c>
      <c r="AW1468" s="9" t="s">
        <v>120</v>
      </c>
      <c r="AX1468" s="9" t="s">
        <v>121</v>
      </c>
      <c r="AY1468" s="9" t="s">
        <v>73</v>
      </c>
      <c r="AZ1468" s="8">
        <v>8</v>
      </c>
      <c r="BA1468" s="8">
        <v>13</v>
      </c>
      <c r="BB1468" s="8">
        <v>659</v>
      </c>
      <c r="BC1468" s="9" t="s">
        <v>44041</v>
      </c>
      <c r="BD1468" s="9" t="s">
        <v>44042</v>
      </c>
      <c r="BE1468" s="9" t="s">
        <v>91</v>
      </c>
      <c r="BF1468" s="9" t="s">
        <v>44043</v>
      </c>
      <c r="BG1468" s="9" t="s">
        <v>93</v>
      </c>
      <c r="BH1468" s="9" t="s">
        <v>93</v>
      </c>
      <c r="BI1468" s="9" t="s">
        <v>76</v>
      </c>
      <c r="BJ1468" s="9" t="s">
        <v>93</v>
      </c>
    </row>
    <row r="1469" spans="1:62" ht="15" hidden="1" x14ac:dyDescent="0.2">
      <c r="A1469" s="8" t="s">
        <v>44016</v>
      </c>
      <c r="B1469" s="9" t="s">
        <v>44027</v>
      </c>
      <c r="C1469" s="9" t="s">
        <v>147</v>
      </c>
      <c r="D1469" s="9" t="s">
        <v>44017</v>
      </c>
      <c r="E1469" s="9" t="s">
        <v>44018</v>
      </c>
      <c r="F1469" s="9" t="s">
        <v>44019</v>
      </c>
      <c r="G1469" s="9" t="s">
        <v>2556</v>
      </c>
      <c r="H1469" s="58" t="str">
        <f t="shared" si="217"/>
        <v>连城供电有限公司</v>
      </c>
      <c r="I1469" s="9" t="s">
        <v>8406</v>
      </c>
      <c r="J1469" s="9" t="s">
        <v>13337</v>
      </c>
      <c r="K1469" s="9" t="s">
        <v>250</v>
      </c>
      <c r="L1469" s="9" t="s">
        <v>250</v>
      </c>
      <c r="M1469" s="9" t="s">
        <v>44020</v>
      </c>
      <c r="N1469" s="9" t="s">
        <v>44021</v>
      </c>
      <c r="O1469" s="9" t="s">
        <v>70</v>
      </c>
      <c r="P1469" s="9" t="s">
        <v>106</v>
      </c>
      <c r="Q1469" s="9" t="s">
        <v>44022</v>
      </c>
      <c r="R1469" s="9" t="s">
        <v>44023</v>
      </c>
      <c r="S1469" s="9" t="s">
        <v>44024</v>
      </c>
      <c r="T1469" s="9" t="s">
        <v>2410</v>
      </c>
      <c r="U1469" s="9" t="s">
        <v>44025</v>
      </c>
      <c r="V1469" s="9" t="s">
        <v>76</v>
      </c>
      <c r="W1469" s="9" t="s">
        <v>73</v>
      </c>
      <c r="X1469" s="9" t="s">
        <v>73</v>
      </c>
      <c r="Y1469" s="9" t="s">
        <v>73</v>
      </c>
      <c r="Z1469" s="9" t="s">
        <v>44005</v>
      </c>
      <c r="AA1469" s="9" t="s">
        <v>73</v>
      </c>
      <c r="AB1469" s="9" t="s">
        <v>78</v>
      </c>
      <c r="AC1469" s="9" t="s">
        <v>44026</v>
      </c>
      <c r="AD1469" s="9" t="s">
        <v>164</v>
      </c>
      <c r="AE1469" s="9" t="s">
        <v>73</v>
      </c>
      <c r="AF1469" s="9" t="s">
        <v>73</v>
      </c>
      <c r="AG1469" s="10" t="s">
        <v>73</v>
      </c>
      <c r="AH1469" s="9" t="s">
        <v>73</v>
      </c>
      <c r="AI1469" s="9" t="s">
        <v>82</v>
      </c>
      <c r="AJ1469" s="9" t="s">
        <v>82</v>
      </c>
      <c r="AK1469" s="9" t="s">
        <v>82</v>
      </c>
      <c r="AL1469" s="9" t="s">
        <v>73</v>
      </c>
      <c r="AM1469" s="9" t="s">
        <v>73</v>
      </c>
      <c r="AN1469" s="9" t="s">
        <v>73</v>
      </c>
      <c r="AO1469" s="9" t="s">
        <v>73</v>
      </c>
      <c r="AP1469" s="9" t="s">
        <v>76</v>
      </c>
      <c r="AQ1469" s="9" t="s">
        <v>73</v>
      </c>
      <c r="AR1469" s="9" t="s">
        <v>73</v>
      </c>
      <c r="AS1469" s="9" t="s">
        <v>73</v>
      </c>
      <c r="AT1469" s="9" t="s">
        <v>299</v>
      </c>
      <c r="AU1469" s="9" t="s">
        <v>299</v>
      </c>
      <c r="AV1469" s="9" t="s">
        <v>299</v>
      </c>
      <c r="AW1469" s="9" t="s">
        <v>300</v>
      </c>
      <c r="AX1469" s="9" t="s">
        <v>262</v>
      </c>
      <c r="AY1469" s="9" t="s">
        <v>2410</v>
      </c>
      <c r="AZ1469" s="8">
        <v>1</v>
      </c>
      <c r="BA1469" s="8">
        <v>10</v>
      </c>
      <c r="BB1469" s="8">
        <v>2</v>
      </c>
      <c r="BC1469" s="9" t="s">
        <v>44027</v>
      </c>
      <c r="BD1469" s="9" t="s">
        <v>44028</v>
      </c>
      <c r="BE1469" s="9" t="s">
        <v>91</v>
      </c>
      <c r="BF1469" s="9" t="s">
        <v>44029</v>
      </c>
      <c r="BG1469" s="9" t="s">
        <v>93</v>
      </c>
      <c r="BH1469" s="9" t="s">
        <v>93</v>
      </c>
      <c r="BI1469" s="9" t="s">
        <v>76</v>
      </c>
      <c r="BJ1469" s="9" t="s">
        <v>93</v>
      </c>
    </row>
    <row r="1470" spans="1:62" ht="15" hidden="1" x14ac:dyDescent="0.2">
      <c r="A1470" s="8" t="s">
        <v>32856</v>
      </c>
      <c r="B1470" s="9" t="s">
        <v>44013</v>
      </c>
      <c r="C1470" s="9" t="s">
        <v>243</v>
      </c>
      <c r="D1470" s="9" t="s">
        <v>44001</v>
      </c>
      <c r="E1470" s="9" t="s">
        <v>44002</v>
      </c>
      <c r="F1470" s="9" t="s">
        <v>44003</v>
      </c>
      <c r="G1470" s="9" t="s">
        <v>1359</v>
      </c>
      <c r="H1470" s="58" t="str">
        <f t="shared" si="217"/>
        <v>福清供电公司</v>
      </c>
      <c r="I1470" s="9" t="s">
        <v>2966</v>
      </c>
      <c r="J1470" s="9" t="s">
        <v>2967</v>
      </c>
      <c r="K1470" s="9" t="s">
        <v>129</v>
      </c>
      <c r="L1470" s="9" t="s">
        <v>575</v>
      </c>
      <c r="M1470" s="9" t="s">
        <v>44004</v>
      </c>
      <c r="N1470" s="9" t="s">
        <v>44005</v>
      </c>
      <c r="O1470" s="9" t="s">
        <v>70</v>
      </c>
      <c r="P1470" s="9" t="s">
        <v>71</v>
      </c>
      <c r="Q1470" s="9" t="s">
        <v>44006</v>
      </c>
      <c r="R1470" s="9" t="s">
        <v>44007</v>
      </c>
      <c r="S1470" s="9" t="s">
        <v>44008</v>
      </c>
      <c r="T1470" s="9" t="s">
        <v>44009</v>
      </c>
      <c r="U1470" s="9" t="s">
        <v>44010</v>
      </c>
      <c r="V1470" s="9" t="s">
        <v>76</v>
      </c>
      <c r="W1470" s="9" t="s">
        <v>73</v>
      </c>
      <c r="X1470" s="9" t="s">
        <v>73</v>
      </c>
      <c r="Y1470" s="9" t="s">
        <v>73</v>
      </c>
      <c r="Z1470" s="9" t="s">
        <v>44011</v>
      </c>
      <c r="AA1470" s="9" t="s">
        <v>44005</v>
      </c>
      <c r="AB1470" s="9" t="s">
        <v>78</v>
      </c>
      <c r="AC1470" s="9" t="s">
        <v>44012</v>
      </c>
      <c r="AD1470" s="9" t="s">
        <v>164</v>
      </c>
      <c r="AE1470" s="9" t="s">
        <v>73</v>
      </c>
      <c r="AF1470" s="9" t="s">
        <v>73</v>
      </c>
      <c r="AG1470" s="10" t="s">
        <v>73</v>
      </c>
      <c r="AH1470" s="9" t="s">
        <v>73</v>
      </c>
      <c r="AI1470" s="9" t="s">
        <v>82</v>
      </c>
      <c r="AJ1470" s="9" t="s">
        <v>82</v>
      </c>
      <c r="AK1470" s="9" t="s">
        <v>82</v>
      </c>
      <c r="AL1470" s="9" t="s">
        <v>1371</v>
      </c>
      <c r="AM1470" s="9" t="s">
        <v>354</v>
      </c>
      <c r="AN1470" s="9" t="s">
        <v>44005</v>
      </c>
      <c r="AO1470" s="9" t="s">
        <v>73</v>
      </c>
      <c r="AP1470" s="9" t="s">
        <v>76</v>
      </c>
      <c r="AQ1470" s="9" t="s">
        <v>76</v>
      </c>
      <c r="AR1470" s="9" t="s">
        <v>76</v>
      </c>
      <c r="AS1470" s="9" t="s">
        <v>73</v>
      </c>
      <c r="AT1470" s="9" t="s">
        <v>138</v>
      </c>
      <c r="AU1470" s="9" t="s">
        <v>509</v>
      </c>
      <c r="AV1470" s="9" t="s">
        <v>2495</v>
      </c>
      <c r="AW1470" s="9" t="s">
        <v>2496</v>
      </c>
      <c r="AX1470" s="9" t="s">
        <v>142</v>
      </c>
      <c r="AY1470" s="9" t="s">
        <v>44009</v>
      </c>
      <c r="AZ1470" s="8">
        <v>5</v>
      </c>
      <c r="BA1470" s="8">
        <v>0</v>
      </c>
      <c r="BB1470" s="8">
        <v>534</v>
      </c>
      <c r="BC1470" s="9" t="s">
        <v>44013</v>
      </c>
      <c r="BD1470" s="9" t="s">
        <v>44014</v>
      </c>
      <c r="BE1470" s="9" t="s">
        <v>91</v>
      </c>
      <c r="BF1470" s="9" t="s">
        <v>44015</v>
      </c>
      <c r="BG1470" s="9" t="s">
        <v>93</v>
      </c>
      <c r="BH1470" s="9" t="s">
        <v>93</v>
      </c>
      <c r="BI1470" s="9" t="s">
        <v>76</v>
      </c>
      <c r="BJ1470" s="9" t="s">
        <v>93</v>
      </c>
    </row>
    <row r="1471" spans="1:62" ht="15" hidden="1" x14ac:dyDescent="0.2">
      <c r="A1471" s="8" t="s">
        <v>43988</v>
      </c>
      <c r="B1471" s="9" t="s">
        <v>43999</v>
      </c>
      <c r="C1471" s="9" t="s">
        <v>174</v>
      </c>
      <c r="D1471" s="9" t="s">
        <v>43989</v>
      </c>
      <c r="E1471" s="9" t="s">
        <v>43990</v>
      </c>
      <c r="F1471" s="9" t="s">
        <v>43991</v>
      </c>
      <c r="G1471" s="9" t="s">
        <v>890</v>
      </c>
      <c r="H1471" s="58" t="str">
        <f t="shared" si="217"/>
        <v>安溪县供电公司</v>
      </c>
      <c r="I1471" s="9" t="s">
        <v>1640</v>
      </c>
      <c r="J1471" s="9" t="s">
        <v>1641</v>
      </c>
      <c r="K1471" s="9" t="s">
        <v>966</v>
      </c>
      <c r="L1471" s="9" t="s">
        <v>2794</v>
      </c>
      <c r="M1471" s="9" t="s">
        <v>43992</v>
      </c>
      <c r="N1471" s="9" t="s">
        <v>43993</v>
      </c>
      <c r="O1471" s="9" t="s">
        <v>293</v>
      </c>
      <c r="P1471" s="9" t="s">
        <v>106</v>
      </c>
      <c r="Q1471" s="9" t="s">
        <v>43994</v>
      </c>
      <c r="R1471" s="9" t="s">
        <v>43995</v>
      </c>
      <c r="S1471" s="9" t="s">
        <v>43996</v>
      </c>
      <c r="T1471" s="9" t="s">
        <v>73</v>
      </c>
      <c r="U1471" s="9" t="s">
        <v>43997</v>
      </c>
      <c r="V1471" s="9" t="s">
        <v>76</v>
      </c>
      <c r="W1471" s="9" t="s">
        <v>73</v>
      </c>
      <c r="X1471" s="9" t="s">
        <v>73</v>
      </c>
      <c r="Y1471" s="9" t="s">
        <v>73</v>
      </c>
      <c r="Z1471" s="9" t="s">
        <v>43998</v>
      </c>
      <c r="AA1471" s="9" t="s">
        <v>43993</v>
      </c>
      <c r="AB1471" s="9" t="s">
        <v>78</v>
      </c>
      <c r="AC1471" s="9" t="s">
        <v>43107</v>
      </c>
      <c r="AD1471" s="9" t="s">
        <v>80</v>
      </c>
      <c r="AE1471" s="9" t="s">
        <v>73</v>
      </c>
      <c r="AF1471" s="9" t="s">
        <v>73</v>
      </c>
      <c r="AG1471" s="10" t="s">
        <v>73</v>
      </c>
      <c r="AH1471" s="9" t="s">
        <v>73</v>
      </c>
      <c r="AI1471" s="9" t="s">
        <v>82</v>
      </c>
      <c r="AJ1471" s="9" t="s">
        <v>82</v>
      </c>
      <c r="AK1471" s="9" t="s">
        <v>82</v>
      </c>
      <c r="AL1471" s="9" t="s">
        <v>3416</v>
      </c>
      <c r="AM1471" s="9" t="s">
        <v>3417</v>
      </c>
      <c r="AN1471" s="9" t="s">
        <v>43993</v>
      </c>
      <c r="AO1471" s="9" t="s">
        <v>73</v>
      </c>
      <c r="AP1471" s="9" t="s">
        <v>93</v>
      </c>
      <c r="AQ1471" s="9" t="s">
        <v>73</v>
      </c>
      <c r="AR1471" s="9" t="s">
        <v>76</v>
      </c>
      <c r="AS1471" s="9" t="s">
        <v>73</v>
      </c>
      <c r="AT1471" s="9" t="s">
        <v>138</v>
      </c>
      <c r="AU1471" s="9" t="s">
        <v>331</v>
      </c>
      <c r="AV1471" s="9" t="s">
        <v>1669</v>
      </c>
      <c r="AW1471" s="9" t="s">
        <v>1670</v>
      </c>
      <c r="AX1471" s="9" t="s">
        <v>447</v>
      </c>
      <c r="AY1471" s="9" t="s">
        <v>73</v>
      </c>
      <c r="AZ1471" s="8">
        <v>28</v>
      </c>
      <c r="BA1471" s="8">
        <v>12</v>
      </c>
      <c r="BB1471" s="8">
        <v>2224</v>
      </c>
      <c r="BC1471" s="9" t="s">
        <v>43999</v>
      </c>
      <c r="BD1471" s="9" t="s">
        <v>44000</v>
      </c>
      <c r="BE1471" s="9" t="s">
        <v>195</v>
      </c>
      <c r="BF1471" s="9" t="s">
        <v>73</v>
      </c>
      <c r="BG1471" s="9" t="s">
        <v>93</v>
      </c>
      <c r="BH1471" s="9" t="s">
        <v>93</v>
      </c>
      <c r="BI1471" s="9" t="s">
        <v>76</v>
      </c>
      <c r="BJ1471" s="9" t="s">
        <v>76</v>
      </c>
    </row>
    <row r="1472" spans="1:62" ht="15" hidden="1" x14ac:dyDescent="0.2">
      <c r="A1472" s="8" t="s">
        <v>43975</v>
      </c>
      <c r="B1472" s="9" t="s">
        <v>6917</v>
      </c>
      <c r="C1472" s="9" t="s">
        <v>60</v>
      </c>
      <c r="D1472" s="9" t="s">
        <v>43976</v>
      </c>
      <c r="E1472" s="9" t="s">
        <v>43977</v>
      </c>
      <c r="F1472" s="9" t="s">
        <v>43978</v>
      </c>
      <c r="G1472" s="9" t="s">
        <v>1299</v>
      </c>
      <c r="H1472" s="58" t="str">
        <f>C1472</f>
        <v>厦门</v>
      </c>
      <c r="I1472" s="9" t="s">
        <v>2546</v>
      </c>
      <c r="J1472" s="9" t="s">
        <v>2547</v>
      </c>
      <c r="K1472" s="9" t="s">
        <v>103</v>
      </c>
      <c r="L1472" s="9" t="s">
        <v>103</v>
      </c>
      <c r="M1472" s="9" t="s">
        <v>43979</v>
      </c>
      <c r="N1472" s="9" t="s">
        <v>43518</v>
      </c>
      <c r="O1472" s="9" t="s">
        <v>70</v>
      </c>
      <c r="P1472" s="9" t="s">
        <v>106</v>
      </c>
      <c r="Q1472" s="9" t="s">
        <v>43980</v>
      </c>
      <c r="R1472" s="9" t="s">
        <v>43981</v>
      </c>
      <c r="S1472" s="9" t="s">
        <v>43982</v>
      </c>
      <c r="T1472" s="9" t="s">
        <v>43983</v>
      </c>
      <c r="U1472" s="9" t="s">
        <v>43984</v>
      </c>
      <c r="V1472" s="9" t="s">
        <v>76</v>
      </c>
      <c r="W1472" s="9" t="s">
        <v>73</v>
      </c>
      <c r="X1472" s="9" t="s">
        <v>73</v>
      </c>
      <c r="Y1472" s="9" t="s">
        <v>73</v>
      </c>
      <c r="Z1472" s="9" t="s">
        <v>43985</v>
      </c>
      <c r="AA1472" s="9" t="s">
        <v>43518</v>
      </c>
      <c r="AB1472" s="9" t="s">
        <v>78</v>
      </c>
      <c r="AC1472" s="9" t="s">
        <v>43986</v>
      </c>
      <c r="AD1472" s="9" t="s">
        <v>80</v>
      </c>
      <c r="AE1472" s="9" t="s">
        <v>81</v>
      </c>
      <c r="AF1472" s="9" t="s">
        <v>73</v>
      </c>
      <c r="AG1472" s="10" t="s">
        <v>73</v>
      </c>
      <c r="AH1472" s="9" t="s">
        <v>73</v>
      </c>
      <c r="AI1472" s="9" t="s">
        <v>73</v>
      </c>
      <c r="AJ1472" s="9" t="s">
        <v>82</v>
      </c>
      <c r="AK1472" s="9" t="s">
        <v>82</v>
      </c>
      <c r="AL1472" s="9" t="s">
        <v>43640</v>
      </c>
      <c r="AM1472" s="9" t="s">
        <v>6585</v>
      </c>
      <c r="AN1472" s="9" t="s">
        <v>43518</v>
      </c>
      <c r="AO1472" s="9" t="s">
        <v>73</v>
      </c>
      <c r="AP1472" s="9" t="s">
        <v>93</v>
      </c>
      <c r="AQ1472" s="9" t="s">
        <v>76</v>
      </c>
      <c r="AR1472" s="9" t="s">
        <v>76</v>
      </c>
      <c r="AS1472" s="9" t="s">
        <v>73</v>
      </c>
      <c r="AT1472" s="9" t="s">
        <v>138</v>
      </c>
      <c r="AU1472" s="9" t="s">
        <v>740</v>
      </c>
      <c r="AV1472" s="9" t="s">
        <v>741</v>
      </c>
      <c r="AW1472" s="9" t="s">
        <v>742</v>
      </c>
      <c r="AX1472" s="9" t="s">
        <v>262</v>
      </c>
      <c r="AY1472" s="9" t="s">
        <v>43983</v>
      </c>
      <c r="AZ1472" s="8">
        <v>20</v>
      </c>
      <c r="BA1472" s="8">
        <v>13</v>
      </c>
      <c r="BB1472" s="8">
        <v>857</v>
      </c>
      <c r="BC1472" s="9" t="s">
        <v>6917</v>
      </c>
      <c r="BD1472" s="9" t="s">
        <v>6918</v>
      </c>
      <c r="BE1472" s="9" t="s">
        <v>91</v>
      </c>
      <c r="BF1472" s="9" t="s">
        <v>43987</v>
      </c>
      <c r="BG1472" s="9" t="s">
        <v>93</v>
      </c>
      <c r="BH1472" s="9" t="s">
        <v>93</v>
      </c>
      <c r="BI1472" s="9" t="s">
        <v>76</v>
      </c>
      <c r="BJ1472" s="9" t="s">
        <v>93</v>
      </c>
    </row>
    <row r="1473" spans="1:62" ht="15" hidden="1" x14ac:dyDescent="0.2">
      <c r="A1473" s="8" t="s">
        <v>43965</v>
      </c>
      <c r="B1473" s="9" t="s">
        <v>6461</v>
      </c>
      <c r="C1473" s="9" t="s">
        <v>219</v>
      </c>
      <c r="D1473" s="9" t="s">
        <v>43966</v>
      </c>
      <c r="E1473" s="9" t="s">
        <v>43967</v>
      </c>
      <c r="F1473" s="9" t="s">
        <v>43968</v>
      </c>
      <c r="G1473" s="9" t="s">
        <v>1603</v>
      </c>
      <c r="H1473" s="58" t="str">
        <f t="shared" ref="H1473:H1480" si="218">G1473</f>
        <v>霞浦供电公司</v>
      </c>
      <c r="I1473" s="9" t="s">
        <v>2518</v>
      </c>
      <c r="J1473" s="9" t="s">
        <v>2519</v>
      </c>
      <c r="K1473" s="9" t="s">
        <v>413</v>
      </c>
      <c r="L1473" s="9" t="s">
        <v>497</v>
      </c>
      <c r="M1473" s="9" t="s">
        <v>43969</v>
      </c>
      <c r="N1473" s="9" t="s">
        <v>43970</v>
      </c>
      <c r="O1473" s="9" t="s">
        <v>156</v>
      </c>
      <c r="P1473" s="9" t="s">
        <v>157</v>
      </c>
      <c r="Q1473" s="9" t="s">
        <v>43971</v>
      </c>
      <c r="R1473" s="9" t="s">
        <v>43972</v>
      </c>
      <c r="S1473" s="9" t="s">
        <v>497</v>
      </c>
      <c r="T1473" s="9" t="s">
        <v>73</v>
      </c>
      <c r="U1473" s="9" t="s">
        <v>43973</v>
      </c>
      <c r="V1473" s="9" t="s">
        <v>76</v>
      </c>
      <c r="W1473" s="9" t="s">
        <v>73</v>
      </c>
      <c r="X1473" s="9" t="s">
        <v>73</v>
      </c>
      <c r="Y1473" s="9" t="s">
        <v>73</v>
      </c>
      <c r="Z1473" s="9" t="s">
        <v>43969</v>
      </c>
      <c r="AA1473" s="9" t="s">
        <v>73</v>
      </c>
      <c r="AB1473" s="9" t="s">
        <v>78</v>
      </c>
      <c r="AC1473" s="9" t="s">
        <v>43107</v>
      </c>
      <c r="AD1473" s="9" t="s">
        <v>164</v>
      </c>
      <c r="AE1473" s="9" t="s">
        <v>73</v>
      </c>
      <c r="AF1473" s="9" t="s">
        <v>73</v>
      </c>
      <c r="AG1473" s="10" t="s">
        <v>73</v>
      </c>
      <c r="AH1473" s="9" t="s">
        <v>73</v>
      </c>
      <c r="AI1473" s="9" t="s">
        <v>115</v>
      </c>
      <c r="AJ1473" s="9" t="s">
        <v>403</v>
      </c>
      <c r="AK1473" s="9" t="s">
        <v>82</v>
      </c>
      <c r="AL1473" s="9" t="s">
        <v>73</v>
      </c>
      <c r="AM1473" s="9" t="s">
        <v>73</v>
      </c>
      <c r="AN1473" s="9" t="s">
        <v>73</v>
      </c>
      <c r="AO1473" s="9" t="s">
        <v>73</v>
      </c>
      <c r="AP1473" s="9" t="s">
        <v>76</v>
      </c>
      <c r="AQ1473" s="9" t="s">
        <v>73</v>
      </c>
      <c r="AR1473" s="9" t="s">
        <v>73</v>
      </c>
      <c r="AS1473" s="9" t="s">
        <v>73</v>
      </c>
      <c r="AT1473" s="9" t="s">
        <v>138</v>
      </c>
      <c r="AU1473" s="9" t="s">
        <v>509</v>
      </c>
      <c r="AV1473" s="9" t="s">
        <v>510</v>
      </c>
      <c r="AW1473" s="9" t="s">
        <v>511</v>
      </c>
      <c r="AX1473" s="9" t="s">
        <v>566</v>
      </c>
      <c r="AY1473" s="9" t="s">
        <v>73</v>
      </c>
      <c r="AZ1473" s="8">
        <v>40</v>
      </c>
      <c r="BA1473" s="8">
        <v>7</v>
      </c>
      <c r="BB1473" s="8">
        <v>2961</v>
      </c>
      <c r="BC1473" s="9" t="s">
        <v>6461</v>
      </c>
      <c r="BD1473" s="9" t="s">
        <v>6463</v>
      </c>
      <c r="BE1473" s="9" t="s">
        <v>91</v>
      </c>
      <c r="BF1473" s="9" t="s">
        <v>43974</v>
      </c>
      <c r="BG1473" s="9" t="s">
        <v>93</v>
      </c>
      <c r="BH1473" s="9" t="s">
        <v>93</v>
      </c>
      <c r="BI1473" s="9" t="s">
        <v>76</v>
      </c>
      <c r="BJ1473" s="9" t="s">
        <v>93</v>
      </c>
    </row>
    <row r="1474" spans="1:62" ht="15" hidden="1" x14ac:dyDescent="0.2">
      <c r="A1474" s="8" t="s">
        <v>43951</v>
      </c>
      <c r="B1474" s="9" t="s">
        <v>43962</v>
      </c>
      <c r="C1474" s="9" t="s">
        <v>174</v>
      </c>
      <c r="D1474" s="9" t="s">
        <v>43952</v>
      </c>
      <c r="E1474" s="9" t="s">
        <v>43953</v>
      </c>
      <c r="F1474" s="9" t="s">
        <v>43954</v>
      </c>
      <c r="G1474" s="9" t="s">
        <v>1903</v>
      </c>
      <c r="H1474" s="58" t="str">
        <f t="shared" si="218"/>
        <v>德化县供电公司</v>
      </c>
      <c r="I1474" s="9" t="s">
        <v>1904</v>
      </c>
      <c r="J1474" s="9" t="s">
        <v>1905</v>
      </c>
      <c r="K1474" s="9" t="s">
        <v>413</v>
      </c>
      <c r="L1474" s="9" t="s">
        <v>435</v>
      </c>
      <c r="M1474" s="9" t="s">
        <v>43955</v>
      </c>
      <c r="N1474" s="9" t="s">
        <v>43930</v>
      </c>
      <c r="O1474" s="9" t="s">
        <v>70</v>
      </c>
      <c r="P1474" s="9" t="s">
        <v>71</v>
      </c>
      <c r="Q1474" s="9" t="s">
        <v>43956</v>
      </c>
      <c r="R1474" s="9" t="s">
        <v>43957</v>
      </c>
      <c r="S1474" s="9" t="s">
        <v>43933</v>
      </c>
      <c r="T1474" s="9" t="s">
        <v>73</v>
      </c>
      <c r="U1474" s="9" t="s">
        <v>43958</v>
      </c>
      <c r="V1474" s="9" t="s">
        <v>76</v>
      </c>
      <c r="W1474" s="9" t="s">
        <v>73</v>
      </c>
      <c r="X1474" s="9" t="s">
        <v>73</v>
      </c>
      <c r="Y1474" s="9" t="s">
        <v>73</v>
      </c>
      <c r="Z1474" s="9" t="s">
        <v>43959</v>
      </c>
      <c r="AA1474" s="9" t="s">
        <v>43960</v>
      </c>
      <c r="AB1474" s="9" t="s">
        <v>78</v>
      </c>
      <c r="AC1474" s="9" t="s">
        <v>43107</v>
      </c>
      <c r="AD1474" s="9" t="s">
        <v>164</v>
      </c>
      <c r="AE1474" s="9" t="s">
        <v>73</v>
      </c>
      <c r="AF1474" s="9" t="s">
        <v>73</v>
      </c>
      <c r="AG1474" s="10" t="s">
        <v>73</v>
      </c>
      <c r="AH1474" s="9" t="s">
        <v>73</v>
      </c>
      <c r="AI1474" s="9" t="s">
        <v>82</v>
      </c>
      <c r="AJ1474" s="9" t="s">
        <v>82</v>
      </c>
      <c r="AK1474" s="9" t="s">
        <v>82</v>
      </c>
      <c r="AL1474" s="9" t="s">
        <v>7213</v>
      </c>
      <c r="AM1474" s="9" t="s">
        <v>43961</v>
      </c>
      <c r="AN1474" s="9" t="s">
        <v>43960</v>
      </c>
      <c r="AO1474" s="9" t="s">
        <v>73</v>
      </c>
      <c r="AP1474" s="9" t="s">
        <v>93</v>
      </c>
      <c r="AQ1474" s="9" t="s">
        <v>76</v>
      </c>
      <c r="AR1474" s="9" t="s">
        <v>73</v>
      </c>
      <c r="AS1474" s="9" t="s">
        <v>73</v>
      </c>
      <c r="AT1474" s="9" t="s">
        <v>708</v>
      </c>
      <c r="AU1474" s="9" t="s">
        <v>2596</v>
      </c>
      <c r="AV1474" s="9" t="s">
        <v>1669</v>
      </c>
      <c r="AW1474" s="9" t="s">
        <v>2597</v>
      </c>
      <c r="AX1474" s="9" t="s">
        <v>142</v>
      </c>
      <c r="AY1474" s="9" t="s">
        <v>73</v>
      </c>
      <c r="AZ1474" s="8">
        <v>2</v>
      </c>
      <c r="BA1474" s="8">
        <v>1</v>
      </c>
      <c r="BB1474" s="8">
        <v>345</v>
      </c>
      <c r="BC1474" s="9" t="s">
        <v>43962</v>
      </c>
      <c r="BD1474" s="9" t="s">
        <v>43963</v>
      </c>
      <c r="BE1474" s="9" t="s">
        <v>91</v>
      </c>
      <c r="BF1474" s="9" t="s">
        <v>43964</v>
      </c>
      <c r="BG1474" s="9" t="s">
        <v>93</v>
      </c>
      <c r="BH1474" s="9" t="s">
        <v>93</v>
      </c>
      <c r="BI1474" s="9" t="s">
        <v>76</v>
      </c>
      <c r="BJ1474" s="9" t="s">
        <v>93</v>
      </c>
    </row>
    <row r="1475" spans="1:62" ht="15" hidden="1" x14ac:dyDescent="0.2">
      <c r="A1475" s="8" t="s">
        <v>32825</v>
      </c>
      <c r="B1475" s="9" t="s">
        <v>24722</v>
      </c>
      <c r="C1475" s="9" t="s">
        <v>515</v>
      </c>
      <c r="D1475" s="9" t="s">
        <v>43939</v>
      </c>
      <c r="E1475" s="9" t="s">
        <v>43940</v>
      </c>
      <c r="F1475" s="9" t="s">
        <v>43941</v>
      </c>
      <c r="G1475" s="9" t="s">
        <v>1146</v>
      </c>
      <c r="H1475" s="58" t="str">
        <f t="shared" si="218"/>
        <v>仙游供电有限公司</v>
      </c>
      <c r="I1475" s="9" t="s">
        <v>2757</v>
      </c>
      <c r="J1475" s="9" t="s">
        <v>2758</v>
      </c>
      <c r="K1475" s="9" t="s">
        <v>1009</v>
      </c>
      <c r="L1475" s="9" t="s">
        <v>1009</v>
      </c>
      <c r="M1475" s="9" t="s">
        <v>43942</v>
      </c>
      <c r="N1475" s="9" t="s">
        <v>43943</v>
      </c>
      <c r="O1475" s="9" t="s">
        <v>70</v>
      </c>
      <c r="P1475" s="9" t="s">
        <v>106</v>
      </c>
      <c r="Q1475" s="9" t="s">
        <v>43944</v>
      </c>
      <c r="R1475" s="9" t="s">
        <v>43945</v>
      </c>
      <c r="S1475" s="9" t="s">
        <v>43946</v>
      </c>
      <c r="T1475" s="9" t="s">
        <v>73</v>
      </c>
      <c r="U1475" s="9" t="s">
        <v>43947</v>
      </c>
      <c r="V1475" s="9" t="s">
        <v>76</v>
      </c>
      <c r="W1475" s="9" t="s">
        <v>73</v>
      </c>
      <c r="X1475" s="9" t="s">
        <v>73</v>
      </c>
      <c r="Y1475" s="9" t="s">
        <v>73</v>
      </c>
      <c r="Z1475" s="9" t="s">
        <v>43942</v>
      </c>
      <c r="AA1475" s="9" t="s">
        <v>43948</v>
      </c>
      <c r="AB1475" s="9" t="s">
        <v>78</v>
      </c>
      <c r="AC1475" s="9" t="s">
        <v>43949</v>
      </c>
      <c r="AD1475" s="9" t="s">
        <v>80</v>
      </c>
      <c r="AE1475" s="9" t="s">
        <v>73</v>
      </c>
      <c r="AF1475" s="9" t="s">
        <v>73</v>
      </c>
      <c r="AG1475" s="10" t="s">
        <v>73</v>
      </c>
      <c r="AH1475" s="9" t="s">
        <v>73</v>
      </c>
      <c r="AI1475" s="9" t="s">
        <v>82</v>
      </c>
      <c r="AJ1475" s="9" t="s">
        <v>82</v>
      </c>
      <c r="AK1475" s="9" t="s">
        <v>82</v>
      </c>
      <c r="AL1475" s="9" t="s">
        <v>1157</v>
      </c>
      <c r="AM1475" s="9" t="s">
        <v>354</v>
      </c>
      <c r="AN1475" s="9" t="s">
        <v>43948</v>
      </c>
      <c r="AO1475" s="9" t="s">
        <v>73</v>
      </c>
      <c r="AP1475" s="9" t="s">
        <v>93</v>
      </c>
      <c r="AQ1475" s="9" t="s">
        <v>76</v>
      </c>
      <c r="AR1475" s="9" t="s">
        <v>73</v>
      </c>
      <c r="AS1475" s="9" t="s">
        <v>73</v>
      </c>
      <c r="AT1475" s="9" t="s">
        <v>299</v>
      </c>
      <c r="AU1475" s="9" t="s">
        <v>299</v>
      </c>
      <c r="AV1475" s="9" t="s">
        <v>299</v>
      </c>
      <c r="AW1475" s="9" t="s">
        <v>300</v>
      </c>
      <c r="AX1475" s="9" t="s">
        <v>262</v>
      </c>
      <c r="AY1475" s="9" t="s">
        <v>73</v>
      </c>
      <c r="AZ1475" s="8">
        <v>2</v>
      </c>
      <c r="BA1475" s="8">
        <v>0</v>
      </c>
      <c r="BB1475" s="8">
        <v>294</v>
      </c>
      <c r="BC1475" s="9" t="s">
        <v>24722</v>
      </c>
      <c r="BD1475" s="9" t="s">
        <v>24733</v>
      </c>
      <c r="BE1475" s="9" t="s">
        <v>91</v>
      </c>
      <c r="BF1475" s="9" t="s">
        <v>43950</v>
      </c>
      <c r="BG1475" s="9" t="s">
        <v>93</v>
      </c>
      <c r="BH1475" s="9" t="s">
        <v>93</v>
      </c>
      <c r="BI1475" s="9" t="s">
        <v>76</v>
      </c>
      <c r="BJ1475" s="9" t="s">
        <v>93</v>
      </c>
    </row>
    <row r="1476" spans="1:62" ht="15" hidden="1" x14ac:dyDescent="0.2">
      <c r="A1476" s="8" t="s">
        <v>43925</v>
      </c>
      <c r="B1476" s="9" t="s">
        <v>43936</v>
      </c>
      <c r="C1476" s="9" t="s">
        <v>174</v>
      </c>
      <c r="D1476" s="9" t="s">
        <v>43926</v>
      </c>
      <c r="E1476" s="9" t="s">
        <v>43927</v>
      </c>
      <c r="F1476" s="9" t="s">
        <v>43928</v>
      </c>
      <c r="G1476" s="9" t="s">
        <v>1903</v>
      </c>
      <c r="H1476" s="58" t="str">
        <f t="shared" si="218"/>
        <v>德化县供电公司</v>
      </c>
      <c r="I1476" s="9" t="s">
        <v>1904</v>
      </c>
      <c r="J1476" s="9" t="s">
        <v>1905</v>
      </c>
      <c r="K1476" s="9" t="s">
        <v>413</v>
      </c>
      <c r="L1476" s="9" t="s">
        <v>435</v>
      </c>
      <c r="M1476" s="9" t="s">
        <v>43929</v>
      </c>
      <c r="N1476" s="9" t="s">
        <v>43930</v>
      </c>
      <c r="O1476" s="9" t="s">
        <v>156</v>
      </c>
      <c r="P1476" s="9" t="s">
        <v>157</v>
      </c>
      <c r="Q1476" s="9" t="s">
        <v>43931</v>
      </c>
      <c r="R1476" s="9" t="s">
        <v>43932</v>
      </c>
      <c r="S1476" s="9" t="s">
        <v>43933</v>
      </c>
      <c r="T1476" s="9" t="s">
        <v>73</v>
      </c>
      <c r="U1476" s="9" t="s">
        <v>43934</v>
      </c>
      <c r="V1476" s="9" t="s">
        <v>76</v>
      </c>
      <c r="W1476" s="9" t="s">
        <v>73</v>
      </c>
      <c r="X1476" s="9" t="s">
        <v>73</v>
      </c>
      <c r="Y1476" s="9" t="s">
        <v>73</v>
      </c>
      <c r="Z1476" s="9" t="s">
        <v>43929</v>
      </c>
      <c r="AA1476" s="9" t="s">
        <v>43935</v>
      </c>
      <c r="AB1476" s="9" t="s">
        <v>78</v>
      </c>
      <c r="AC1476" s="9" t="s">
        <v>43107</v>
      </c>
      <c r="AD1476" s="9" t="s">
        <v>164</v>
      </c>
      <c r="AE1476" s="9" t="s">
        <v>73</v>
      </c>
      <c r="AF1476" s="9" t="s">
        <v>73</v>
      </c>
      <c r="AG1476" s="10" t="s">
        <v>73</v>
      </c>
      <c r="AH1476" s="9" t="s">
        <v>73</v>
      </c>
      <c r="AI1476" s="9" t="s">
        <v>211</v>
      </c>
      <c r="AJ1476" s="9" t="s">
        <v>166</v>
      </c>
      <c r="AK1476" s="9" t="s">
        <v>82</v>
      </c>
      <c r="AL1476" s="9" t="s">
        <v>7213</v>
      </c>
      <c r="AM1476" s="9" t="s">
        <v>1905</v>
      </c>
      <c r="AN1476" s="9" t="s">
        <v>43935</v>
      </c>
      <c r="AO1476" s="9" t="s">
        <v>73</v>
      </c>
      <c r="AP1476" s="9" t="s">
        <v>93</v>
      </c>
      <c r="AQ1476" s="9" t="s">
        <v>76</v>
      </c>
      <c r="AR1476" s="9" t="s">
        <v>73</v>
      </c>
      <c r="AS1476" s="9" t="s">
        <v>73</v>
      </c>
      <c r="AT1476" s="9" t="s">
        <v>708</v>
      </c>
      <c r="AU1476" s="9" t="s">
        <v>2596</v>
      </c>
      <c r="AV1476" s="9" t="s">
        <v>1669</v>
      </c>
      <c r="AW1476" s="9" t="s">
        <v>2597</v>
      </c>
      <c r="AX1476" s="9" t="s">
        <v>142</v>
      </c>
      <c r="AY1476" s="9" t="s">
        <v>73</v>
      </c>
      <c r="AZ1476" s="8">
        <v>5</v>
      </c>
      <c r="BA1476" s="8">
        <v>35</v>
      </c>
      <c r="BB1476" s="8">
        <v>405</v>
      </c>
      <c r="BC1476" s="9" t="s">
        <v>43936</v>
      </c>
      <c r="BD1476" s="9" t="s">
        <v>43937</v>
      </c>
      <c r="BE1476" s="9" t="s">
        <v>91</v>
      </c>
      <c r="BF1476" s="9" t="s">
        <v>43938</v>
      </c>
      <c r="BG1476" s="9" t="s">
        <v>93</v>
      </c>
      <c r="BH1476" s="9" t="s">
        <v>93</v>
      </c>
      <c r="BI1476" s="9" t="s">
        <v>76</v>
      </c>
      <c r="BJ1476" s="9" t="s">
        <v>93</v>
      </c>
    </row>
    <row r="1477" spans="1:62" ht="15" x14ac:dyDescent="0.2">
      <c r="A1477" s="8" t="s">
        <v>43911</v>
      </c>
      <c r="B1477" s="9" t="s">
        <v>43922</v>
      </c>
      <c r="C1477" s="9" t="s">
        <v>147</v>
      </c>
      <c r="D1477" s="9" t="s">
        <v>43912</v>
      </c>
      <c r="E1477" s="9" t="s">
        <v>43913</v>
      </c>
      <c r="F1477" s="9" t="s">
        <v>43914</v>
      </c>
      <c r="G1477" s="9" t="s">
        <v>2615</v>
      </c>
      <c r="H1477" s="58" t="str">
        <f t="shared" si="218"/>
        <v>漳平供电有限公司</v>
      </c>
      <c r="I1477" s="9" t="s">
        <v>2796</v>
      </c>
      <c r="J1477" s="9" t="s">
        <v>1048</v>
      </c>
      <c r="K1477" s="9" t="s">
        <v>2883</v>
      </c>
      <c r="L1477" s="9" t="s">
        <v>3041</v>
      </c>
      <c r="M1477" s="9" t="s">
        <v>43915</v>
      </c>
      <c r="N1477" s="9" t="s">
        <v>43916</v>
      </c>
      <c r="O1477" s="9" t="s">
        <v>156</v>
      </c>
      <c r="P1477" s="9" t="s">
        <v>157</v>
      </c>
      <c r="Q1477" s="9" t="s">
        <v>43917</v>
      </c>
      <c r="R1477" s="9" t="s">
        <v>43918</v>
      </c>
      <c r="S1477" s="9" t="s">
        <v>43919</v>
      </c>
      <c r="T1477" s="9" t="s">
        <v>73</v>
      </c>
      <c r="U1477" s="9" t="s">
        <v>43920</v>
      </c>
      <c r="V1477" s="9" t="s">
        <v>76</v>
      </c>
      <c r="W1477" s="9" t="s">
        <v>73</v>
      </c>
      <c r="X1477" s="9" t="s">
        <v>73</v>
      </c>
      <c r="Y1477" s="9" t="s">
        <v>73</v>
      </c>
      <c r="Z1477" s="9" t="s">
        <v>43921</v>
      </c>
      <c r="AA1477" s="9" t="s">
        <v>43916</v>
      </c>
      <c r="AB1477" s="9" t="s">
        <v>78</v>
      </c>
      <c r="AC1477" s="9" t="s">
        <v>43473</v>
      </c>
      <c r="AD1477" s="9" t="s">
        <v>80</v>
      </c>
      <c r="AE1477" s="9" t="s">
        <v>73</v>
      </c>
      <c r="AF1477" s="9" t="s">
        <v>73</v>
      </c>
      <c r="AG1477" s="10" t="s">
        <v>73</v>
      </c>
      <c r="AH1477" s="9" t="s">
        <v>73</v>
      </c>
      <c r="AI1477" s="9" t="s">
        <v>211</v>
      </c>
      <c r="AJ1477" s="9" t="s">
        <v>166</v>
      </c>
      <c r="AK1477" s="9" t="s">
        <v>82</v>
      </c>
      <c r="AL1477" s="9" t="s">
        <v>4294</v>
      </c>
      <c r="AM1477" s="9" t="s">
        <v>354</v>
      </c>
      <c r="AN1477" s="9" t="s">
        <v>43916</v>
      </c>
      <c r="AO1477" s="9" t="s">
        <v>73</v>
      </c>
      <c r="AP1477" s="9" t="s">
        <v>93</v>
      </c>
      <c r="AQ1477" s="9" t="s">
        <v>76</v>
      </c>
      <c r="AR1477" s="9" t="s">
        <v>76</v>
      </c>
      <c r="AS1477" s="9" t="s">
        <v>73</v>
      </c>
      <c r="AT1477" s="9" t="s">
        <v>138</v>
      </c>
      <c r="AU1477" s="9" t="s">
        <v>237</v>
      </c>
      <c r="AV1477" s="9" t="s">
        <v>192</v>
      </c>
      <c r="AW1477" s="9" t="s">
        <v>193</v>
      </c>
      <c r="AX1477" s="9" t="s">
        <v>566</v>
      </c>
      <c r="AY1477" s="9" t="s">
        <v>73</v>
      </c>
      <c r="AZ1477" s="8">
        <v>13</v>
      </c>
      <c r="BA1477" s="8">
        <v>6</v>
      </c>
      <c r="BB1477" s="8">
        <v>1514</v>
      </c>
      <c r="BC1477" s="9" t="s">
        <v>43922</v>
      </c>
      <c r="BD1477" s="9" t="s">
        <v>43923</v>
      </c>
      <c r="BE1477" s="9" t="s">
        <v>91</v>
      </c>
      <c r="BF1477" s="9" t="s">
        <v>43924</v>
      </c>
      <c r="BG1477" s="9" t="s">
        <v>93</v>
      </c>
      <c r="BH1477" s="9" t="s">
        <v>93</v>
      </c>
      <c r="BI1477" s="9" t="s">
        <v>76</v>
      </c>
      <c r="BJ1477" s="9" t="s">
        <v>93</v>
      </c>
    </row>
    <row r="1478" spans="1:62" ht="15" x14ac:dyDescent="0.2">
      <c r="A1478" s="8" t="s">
        <v>7343</v>
      </c>
      <c r="B1478" s="9" t="s">
        <v>8125</v>
      </c>
      <c r="C1478" s="9" t="s">
        <v>359</v>
      </c>
      <c r="D1478" s="9" t="s">
        <v>43902</v>
      </c>
      <c r="E1478" s="9" t="s">
        <v>43903</v>
      </c>
      <c r="F1478" s="9" t="s">
        <v>43904</v>
      </c>
      <c r="G1478" s="9" t="s">
        <v>363</v>
      </c>
      <c r="H1478" s="58" t="str">
        <f t="shared" si="218"/>
        <v>漳浦供电有限公司</v>
      </c>
      <c r="I1478" s="9" t="s">
        <v>3081</v>
      </c>
      <c r="J1478" s="9" t="s">
        <v>3082</v>
      </c>
      <c r="K1478" s="9" t="s">
        <v>2883</v>
      </c>
      <c r="L1478" s="9" t="s">
        <v>3041</v>
      </c>
      <c r="M1478" s="9" t="s">
        <v>43905</v>
      </c>
      <c r="N1478" s="9" t="s">
        <v>43906</v>
      </c>
      <c r="O1478" s="9" t="s">
        <v>70</v>
      </c>
      <c r="P1478" s="9" t="s">
        <v>106</v>
      </c>
      <c r="Q1478" s="9" t="s">
        <v>43907</v>
      </c>
      <c r="R1478" s="9" t="s">
        <v>43908</v>
      </c>
      <c r="S1478" s="9" t="s">
        <v>7822</v>
      </c>
      <c r="T1478" s="9" t="s">
        <v>73</v>
      </c>
      <c r="U1478" s="9" t="s">
        <v>43909</v>
      </c>
      <c r="V1478" s="9" t="s">
        <v>76</v>
      </c>
      <c r="W1478" s="9" t="s">
        <v>73</v>
      </c>
      <c r="X1478" s="9" t="s">
        <v>73</v>
      </c>
      <c r="Y1478" s="9" t="s">
        <v>73</v>
      </c>
      <c r="Z1478" s="9" t="s">
        <v>43905</v>
      </c>
      <c r="AA1478" s="9" t="s">
        <v>43906</v>
      </c>
      <c r="AB1478" s="9" t="s">
        <v>78</v>
      </c>
      <c r="AC1478" s="9" t="s">
        <v>43058</v>
      </c>
      <c r="AD1478" s="9" t="s">
        <v>80</v>
      </c>
      <c r="AE1478" s="9" t="s">
        <v>73</v>
      </c>
      <c r="AF1478" s="9" t="s">
        <v>73</v>
      </c>
      <c r="AG1478" s="10" t="s">
        <v>73</v>
      </c>
      <c r="AH1478" s="9" t="s">
        <v>73</v>
      </c>
      <c r="AI1478" s="9" t="s">
        <v>211</v>
      </c>
      <c r="AJ1478" s="9" t="s">
        <v>403</v>
      </c>
      <c r="AK1478" s="9" t="s">
        <v>82</v>
      </c>
      <c r="AL1478" s="9" t="s">
        <v>4842</v>
      </c>
      <c r="AM1478" s="9" t="s">
        <v>3082</v>
      </c>
      <c r="AN1478" s="9" t="s">
        <v>43906</v>
      </c>
      <c r="AO1478" s="9" t="s">
        <v>73</v>
      </c>
      <c r="AP1478" s="9" t="s">
        <v>93</v>
      </c>
      <c r="AQ1478" s="9" t="s">
        <v>73</v>
      </c>
      <c r="AR1478" s="9" t="s">
        <v>73</v>
      </c>
      <c r="AS1478" s="9" t="s">
        <v>73</v>
      </c>
      <c r="AT1478" s="9" t="s">
        <v>299</v>
      </c>
      <c r="AU1478" s="9" t="s">
        <v>299</v>
      </c>
      <c r="AV1478" s="9" t="s">
        <v>299</v>
      </c>
      <c r="AW1478" s="9" t="s">
        <v>300</v>
      </c>
      <c r="AX1478" s="9" t="s">
        <v>2654</v>
      </c>
      <c r="AY1478" s="9" t="s">
        <v>73</v>
      </c>
      <c r="AZ1478" s="8">
        <v>6</v>
      </c>
      <c r="BA1478" s="8">
        <v>6</v>
      </c>
      <c r="BB1478" s="8">
        <v>633</v>
      </c>
      <c r="BC1478" s="9" t="s">
        <v>8125</v>
      </c>
      <c r="BD1478" s="9" t="s">
        <v>17290</v>
      </c>
      <c r="BE1478" s="9" t="s">
        <v>91</v>
      </c>
      <c r="BF1478" s="9" t="s">
        <v>43910</v>
      </c>
      <c r="BG1478" s="9" t="s">
        <v>93</v>
      </c>
      <c r="BH1478" s="9" t="s">
        <v>93</v>
      </c>
      <c r="BI1478" s="9" t="s">
        <v>76</v>
      </c>
      <c r="BJ1478" s="9" t="s">
        <v>93</v>
      </c>
    </row>
    <row r="1479" spans="1:62" ht="15" hidden="1" x14ac:dyDescent="0.2">
      <c r="A1479" s="8" t="s">
        <v>43888</v>
      </c>
      <c r="B1479" s="9" t="s">
        <v>4078</v>
      </c>
      <c r="C1479" s="9" t="s">
        <v>96</v>
      </c>
      <c r="D1479" s="9" t="s">
        <v>43889</v>
      </c>
      <c r="E1479" s="9" t="s">
        <v>43890</v>
      </c>
      <c r="F1479" s="9" t="s">
        <v>43891</v>
      </c>
      <c r="G1479" s="9" t="s">
        <v>432</v>
      </c>
      <c r="H1479" s="58" t="str">
        <f t="shared" si="218"/>
        <v>光泽供电公司</v>
      </c>
      <c r="I1479" s="9" t="s">
        <v>4079</v>
      </c>
      <c r="J1479" s="9" t="s">
        <v>4080</v>
      </c>
      <c r="K1479" s="9" t="s">
        <v>413</v>
      </c>
      <c r="L1479" s="9" t="s">
        <v>458</v>
      </c>
      <c r="M1479" s="9" t="s">
        <v>43892</v>
      </c>
      <c r="N1479" s="9" t="s">
        <v>43893</v>
      </c>
      <c r="O1479" s="9" t="s">
        <v>293</v>
      </c>
      <c r="P1479" s="9" t="s">
        <v>185</v>
      </c>
      <c r="Q1479" s="9" t="s">
        <v>43894</v>
      </c>
      <c r="R1479" s="9" t="s">
        <v>43895</v>
      </c>
      <c r="S1479" s="9" t="s">
        <v>43896</v>
      </c>
      <c r="T1479" s="9" t="s">
        <v>43897</v>
      </c>
      <c r="U1479" s="9" t="s">
        <v>43898</v>
      </c>
      <c r="V1479" s="9" t="s">
        <v>76</v>
      </c>
      <c r="W1479" s="9" t="s">
        <v>73</v>
      </c>
      <c r="X1479" s="9" t="s">
        <v>73</v>
      </c>
      <c r="Y1479" s="9" t="s">
        <v>73</v>
      </c>
      <c r="Z1479" s="9" t="s">
        <v>43899</v>
      </c>
      <c r="AA1479" s="9" t="s">
        <v>43900</v>
      </c>
      <c r="AB1479" s="9" t="s">
        <v>78</v>
      </c>
      <c r="AC1479" s="9" t="s">
        <v>43664</v>
      </c>
      <c r="AD1479" s="9" t="s">
        <v>80</v>
      </c>
      <c r="AE1479" s="9" t="s">
        <v>73</v>
      </c>
      <c r="AF1479" s="9" t="s">
        <v>73</v>
      </c>
      <c r="AG1479" s="10" t="s">
        <v>73</v>
      </c>
      <c r="AH1479" s="9" t="s">
        <v>73</v>
      </c>
      <c r="AI1479" s="9" t="s">
        <v>82</v>
      </c>
      <c r="AJ1479" s="9" t="s">
        <v>82</v>
      </c>
      <c r="AK1479" s="9" t="s">
        <v>1808</v>
      </c>
      <c r="AL1479" s="9" t="s">
        <v>4081</v>
      </c>
      <c r="AM1479" s="9" t="s">
        <v>4080</v>
      </c>
      <c r="AN1479" s="9" t="s">
        <v>43900</v>
      </c>
      <c r="AO1479" s="9" t="s">
        <v>82</v>
      </c>
      <c r="AP1479" s="9" t="s">
        <v>93</v>
      </c>
      <c r="AQ1479" s="9" t="s">
        <v>76</v>
      </c>
      <c r="AR1479" s="9" t="s">
        <v>73</v>
      </c>
      <c r="AS1479" s="9" t="s">
        <v>73</v>
      </c>
      <c r="AT1479" s="9" t="s">
        <v>138</v>
      </c>
      <c r="AU1479" s="9" t="s">
        <v>237</v>
      </c>
      <c r="AV1479" s="9" t="s">
        <v>213</v>
      </c>
      <c r="AW1479" s="9" t="s">
        <v>238</v>
      </c>
      <c r="AX1479" s="9" t="s">
        <v>425</v>
      </c>
      <c r="AY1479" s="9" t="s">
        <v>43897</v>
      </c>
      <c r="AZ1479" s="8">
        <v>8</v>
      </c>
      <c r="BA1479" s="8">
        <v>4</v>
      </c>
      <c r="BB1479" s="8">
        <v>160</v>
      </c>
      <c r="BC1479" s="9" t="s">
        <v>4078</v>
      </c>
      <c r="BD1479" s="9" t="s">
        <v>4082</v>
      </c>
      <c r="BE1479" s="9" t="s">
        <v>91</v>
      </c>
      <c r="BF1479" s="9" t="s">
        <v>43901</v>
      </c>
      <c r="BG1479" s="9" t="s">
        <v>93</v>
      </c>
      <c r="BH1479" s="9" t="s">
        <v>93</v>
      </c>
      <c r="BI1479" s="9" t="s">
        <v>76</v>
      </c>
      <c r="BJ1479" s="9" t="s">
        <v>93</v>
      </c>
    </row>
    <row r="1480" spans="1:62" ht="15" hidden="1" x14ac:dyDescent="0.2">
      <c r="A1480" s="8" t="s">
        <v>32735</v>
      </c>
      <c r="B1480" s="9" t="s">
        <v>43885</v>
      </c>
      <c r="C1480" s="9" t="s">
        <v>147</v>
      </c>
      <c r="D1480" s="9" t="s">
        <v>43875</v>
      </c>
      <c r="E1480" s="9" t="s">
        <v>43876</v>
      </c>
      <c r="F1480" s="9" t="s">
        <v>43877</v>
      </c>
      <c r="G1480" s="9" t="s">
        <v>151</v>
      </c>
      <c r="H1480" s="58" t="str">
        <f t="shared" si="218"/>
        <v>永定供电有限公司</v>
      </c>
      <c r="I1480" s="9" t="s">
        <v>30300</v>
      </c>
      <c r="J1480" s="9" t="s">
        <v>30301</v>
      </c>
      <c r="K1480" s="9" t="s">
        <v>103</v>
      </c>
      <c r="L1480" s="9" t="s">
        <v>103</v>
      </c>
      <c r="M1480" s="9" t="s">
        <v>43878</v>
      </c>
      <c r="N1480" s="9" t="s">
        <v>43879</v>
      </c>
      <c r="O1480" s="9" t="s">
        <v>70</v>
      </c>
      <c r="P1480" s="9" t="s">
        <v>106</v>
      </c>
      <c r="Q1480" s="9" t="s">
        <v>43880</v>
      </c>
      <c r="R1480" s="9" t="s">
        <v>43881</v>
      </c>
      <c r="S1480" s="9" t="s">
        <v>43882</v>
      </c>
      <c r="T1480" s="9" t="s">
        <v>43883</v>
      </c>
      <c r="U1480" s="9" t="s">
        <v>43884</v>
      </c>
      <c r="V1480" s="9" t="s">
        <v>76</v>
      </c>
      <c r="W1480" s="9" t="s">
        <v>73</v>
      </c>
      <c r="X1480" s="9" t="s">
        <v>73</v>
      </c>
      <c r="Y1480" s="9" t="s">
        <v>73</v>
      </c>
      <c r="Z1480" s="9" t="s">
        <v>43353</v>
      </c>
      <c r="AA1480" s="9" t="s">
        <v>73</v>
      </c>
      <c r="AB1480" s="9" t="s">
        <v>78</v>
      </c>
      <c r="AC1480" s="9" t="s">
        <v>43664</v>
      </c>
      <c r="AD1480" s="9" t="s">
        <v>80</v>
      </c>
      <c r="AE1480" s="9" t="s">
        <v>73</v>
      </c>
      <c r="AF1480" s="9" t="s">
        <v>73</v>
      </c>
      <c r="AG1480" s="10" t="s">
        <v>73</v>
      </c>
      <c r="AH1480" s="9" t="s">
        <v>73</v>
      </c>
      <c r="AI1480" s="9" t="s">
        <v>465</v>
      </c>
      <c r="AJ1480" s="9" t="s">
        <v>403</v>
      </c>
      <c r="AK1480" s="9" t="s">
        <v>82</v>
      </c>
      <c r="AL1480" s="9" t="s">
        <v>37440</v>
      </c>
      <c r="AM1480" s="9" t="s">
        <v>30301</v>
      </c>
      <c r="AN1480" s="9" t="s">
        <v>73</v>
      </c>
      <c r="AO1480" s="9" t="s">
        <v>73</v>
      </c>
      <c r="AP1480" s="9" t="s">
        <v>93</v>
      </c>
      <c r="AQ1480" s="9" t="s">
        <v>73</v>
      </c>
      <c r="AR1480" s="9" t="s">
        <v>76</v>
      </c>
      <c r="AS1480" s="9" t="s">
        <v>73</v>
      </c>
      <c r="AT1480" s="9" t="s">
        <v>117</v>
      </c>
      <c r="AU1480" s="9" t="s">
        <v>118</v>
      </c>
      <c r="AV1480" s="9" t="s">
        <v>119</v>
      </c>
      <c r="AW1480" s="9" t="s">
        <v>120</v>
      </c>
      <c r="AX1480" s="9" t="s">
        <v>89</v>
      </c>
      <c r="AY1480" s="9" t="s">
        <v>43883</v>
      </c>
      <c r="AZ1480" s="8">
        <v>2</v>
      </c>
      <c r="BA1480" s="8">
        <v>0</v>
      </c>
      <c r="BB1480" s="8">
        <v>235</v>
      </c>
      <c r="BC1480" s="9" t="s">
        <v>43885</v>
      </c>
      <c r="BD1480" s="9" t="s">
        <v>43886</v>
      </c>
      <c r="BE1480" s="9" t="s">
        <v>91</v>
      </c>
      <c r="BF1480" s="9" t="s">
        <v>43887</v>
      </c>
      <c r="BG1480" s="9" t="s">
        <v>93</v>
      </c>
      <c r="BH1480" s="9" t="s">
        <v>93</v>
      </c>
      <c r="BI1480" s="9" t="s">
        <v>76</v>
      </c>
      <c r="BJ1480" s="9" t="s">
        <v>93</v>
      </c>
    </row>
    <row r="1481" spans="1:62" ht="15" hidden="1" x14ac:dyDescent="0.2">
      <c r="A1481" s="8" t="s">
        <v>31277</v>
      </c>
      <c r="B1481" s="9" t="s">
        <v>43872</v>
      </c>
      <c r="C1481" s="9" t="s">
        <v>60</v>
      </c>
      <c r="D1481" s="9" t="s">
        <v>43862</v>
      </c>
      <c r="E1481" s="9" t="s">
        <v>43863</v>
      </c>
      <c r="F1481" s="9" t="s">
        <v>43864</v>
      </c>
      <c r="G1481" s="9" t="s">
        <v>64</v>
      </c>
      <c r="H1481" s="58" t="str">
        <f>C1481</f>
        <v>厦门</v>
      </c>
      <c r="I1481" s="9" t="s">
        <v>65</v>
      </c>
      <c r="J1481" s="9" t="s">
        <v>66</v>
      </c>
      <c r="K1481" s="9" t="s">
        <v>181</v>
      </c>
      <c r="L1481" s="9" t="s">
        <v>182</v>
      </c>
      <c r="M1481" s="9" t="s">
        <v>43865</v>
      </c>
      <c r="N1481" s="9" t="s">
        <v>43866</v>
      </c>
      <c r="O1481" s="9" t="s">
        <v>156</v>
      </c>
      <c r="P1481" s="9" t="s">
        <v>185</v>
      </c>
      <c r="Q1481" s="9" t="s">
        <v>43867</v>
      </c>
      <c r="R1481" s="9" t="s">
        <v>43868</v>
      </c>
      <c r="S1481" s="9" t="s">
        <v>43869</v>
      </c>
      <c r="T1481" s="9" t="s">
        <v>73</v>
      </c>
      <c r="U1481" s="9" t="s">
        <v>43870</v>
      </c>
      <c r="V1481" s="9" t="s">
        <v>76</v>
      </c>
      <c r="W1481" s="9" t="s">
        <v>73</v>
      </c>
      <c r="X1481" s="9" t="s">
        <v>73</v>
      </c>
      <c r="Y1481" s="9" t="s">
        <v>73</v>
      </c>
      <c r="Z1481" s="9" t="s">
        <v>43865</v>
      </c>
      <c r="AA1481" s="9" t="s">
        <v>43866</v>
      </c>
      <c r="AB1481" s="9" t="s">
        <v>78</v>
      </c>
      <c r="AC1481" s="9" t="s">
        <v>43871</v>
      </c>
      <c r="AD1481" s="9" t="s">
        <v>80</v>
      </c>
      <c r="AE1481" s="9" t="s">
        <v>81</v>
      </c>
      <c r="AF1481" s="9" t="s">
        <v>73</v>
      </c>
      <c r="AG1481" s="10" t="s">
        <v>73</v>
      </c>
      <c r="AH1481" s="9" t="s">
        <v>73</v>
      </c>
      <c r="AI1481" s="9" t="s">
        <v>82</v>
      </c>
      <c r="AJ1481" s="9" t="s">
        <v>82</v>
      </c>
      <c r="AK1481" s="9" t="s">
        <v>189</v>
      </c>
      <c r="AL1481" s="9" t="s">
        <v>83</v>
      </c>
      <c r="AM1481" s="9" t="s">
        <v>84</v>
      </c>
      <c r="AN1481" s="9" t="s">
        <v>43866</v>
      </c>
      <c r="AO1481" s="9" t="s">
        <v>73</v>
      </c>
      <c r="AP1481" s="9" t="s">
        <v>93</v>
      </c>
      <c r="AQ1481" s="9" t="s">
        <v>76</v>
      </c>
      <c r="AR1481" s="9" t="s">
        <v>76</v>
      </c>
      <c r="AS1481" s="9" t="s">
        <v>73</v>
      </c>
      <c r="AT1481" s="9" t="s">
        <v>85</v>
      </c>
      <c r="AU1481" s="9" t="s">
        <v>822</v>
      </c>
      <c r="AV1481" s="9" t="s">
        <v>283</v>
      </c>
      <c r="AW1481" s="9" t="s">
        <v>284</v>
      </c>
      <c r="AX1481" s="9" t="s">
        <v>383</v>
      </c>
      <c r="AY1481" s="9" t="s">
        <v>73</v>
      </c>
      <c r="AZ1481" s="8">
        <v>9</v>
      </c>
      <c r="BA1481" s="8">
        <v>8</v>
      </c>
      <c r="BB1481" s="8">
        <v>291</v>
      </c>
      <c r="BC1481" s="9" t="s">
        <v>43872</v>
      </c>
      <c r="BD1481" s="9" t="s">
        <v>43873</v>
      </c>
      <c r="BE1481" s="9" t="s">
        <v>91</v>
      </c>
      <c r="BF1481" s="9" t="s">
        <v>43874</v>
      </c>
      <c r="BG1481" s="9" t="s">
        <v>93</v>
      </c>
      <c r="BH1481" s="9" t="s">
        <v>93</v>
      </c>
      <c r="BI1481" s="9" t="s">
        <v>76</v>
      </c>
      <c r="BJ1481" s="9" t="s">
        <v>93</v>
      </c>
    </row>
    <row r="1482" spans="1:62" ht="15" hidden="1" x14ac:dyDescent="0.2">
      <c r="A1482" s="8" t="s">
        <v>7430</v>
      </c>
      <c r="B1482" s="9" t="s">
        <v>4279</v>
      </c>
      <c r="C1482" s="9" t="s">
        <v>359</v>
      </c>
      <c r="D1482" s="9" t="s">
        <v>43853</v>
      </c>
      <c r="E1482" s="9" t="s">
        <v>43854</v>
      </c>
      <c r="F1482" s="9" t="s">
        <v>43855</v>
      </c>
      <c r="G1482" s="9" t="s">
        <v>2439</v>
      </c>
      <c r="H1482" s="58" t="str">
        <f t="shared" ref="H1482:H1484" si="219">G1482</f>
        <v>华安供电有限公司</v>
      </c>
      <c r="I1482" s="9" t="s">
        <v>3377</v>
      </c>
      <c r="J1482" s="9" t="s">
        <v>3378</v>
      </c>
      <c r="K1482" s="9" t="s">
        <v>129</v>
      </c>
      <c r="L1482" s="9" t="s">
        <v>130</v>
      </c>
      <c r="M1482" s="9" t="s">
        <v>43856</v>
      </c>
      <c r="N1482" s="9" t="s">
        <v>43857</v>
      </c>
      <c r="O1482" s="9" t="s">
        <v>70</v>
      </c>
      <c r="P1482" s="9" t="s">
        <v>106</v>
      </c>
      <c r="Q1482" s="9" t="s">
        <v>43858</v>
      </c>
      <c r="R1482" s="9" t="s">
        <v>43859</v>
      </c>
      <c r="S1482" s="9" t="s">
        <v>73</v>
      </c>
      <c r="T1482" s="9" t="s">
        <v>73</v>
      </c>
      <c r="U1482" s="9" t="s">
        <v>43860</v>
      </c>
      <c r="V1482" s="9" t="s">
        <v>76</v>
      </c>
      <c r="W1482" s="9" t="s">
        <v>73</v>
      </c>
      <c r="X1482" s="9" t="s">
        <v>73</v>
      </c>
      <c r="Y1482" s="9" t="s">
        <v>73</v>
      </c>
      <c r="Z1482" s="9" t="s">
        <v>43856</v>
      </c>
      <c r="AA1482" s="9" t="s">
        <v>73</v>
      </c>
      <c r="AB1482" s="9" t="s">
        <v>78</v>
      </c>
      <c r="AC1482" s="9" t="s">
        <v>43861</v>
      </c>
      <c r="AD1482" s="9" t="s">
        <v>164</v>
      </c>
      <c r="AE1482" s="9" t="s">
        <v>73</v>
      </c>
      <c r="AF1482" s="9" t="s">
        <v>73</v>
      </c>
      <c r="AG1482" s="10" t="s">
        <v>73</v>
      </c>
      <c r="AH1482" s="9" t="s">
        <v>73</v>
      </c>
      <c r="AI1482" s="9" t="s">
        <v>211</v>
      </c>
      <c r="AJ1482" s="9" t="s">
        <v>403</v>
      </c>
      <c r="AK1482" s="9" t="s">
        <v>82</v>
      </c>
      <c r="AL1482" s="9" t="s">
        <v>3370</v>
      </c>
      <c r="AM1482" s="9" t="s">
        <v>3144</v>
      </c>
      <c r="AN1482" s="9" t="s">
        <v>73</v>
      </c>
      <c r="AO1482" s="9" t="s">
        <v>73</v>
      </c>
      <c r="AP1482" s="9" t="s">
        <v>93</v>
      </c>
      <c r="AQ1482" s="9" t="s">
        <v>73</v>
      </c>
      <c r="AR1482" s="9" t="s">
        <v>73</v>
      </c>
      <c r="AS1482" s="9" t="s">
        <v>73</v>
      </c>
      <c r="AT1482" s="9" t="s">
        <v>138</v>
      </c>
      <c r="AU1482" s="9" t="s">
        <v>509</v>
      </c>
      <c r="AV1482" s="9" t="s">
        <v>1669</v>
      </c>
      <c r="AW1482" s="9" t="s">
        <v>1670</v>
      </c>
      <c r="AX1482" s="9" t="s">
        <v>142</v>
      </c>
      <c r="AY1482" s="9" t="s">
        <v>73</v>
      </c>
      <c r="AZ1482" s="8">
        <v>2</v>
      </c>
      <c r="BA1482" s="8">
        <v>3</v>
      </c>
      <c r="BB1482" s="8">
        <v>233</v>
      </c>
      <c r="BC1482" s="9" t="s">
        <v>4279</v>
      </c>
      <c r="BD1482" s="9" t="s">
        <v>4280</v>
      </c>
      <c r="BE1482" s="9" t="s">
        <v>195</v>
      </c>
      <c r="BF1482" s="9" t="s">
        <v>73</v>
      </c>
      <c r="BG1482" s="9" t="s">
        <v>93</v>
      </c>
      <c r="BH1482" s="9" t="s">
        <v>93</v>
      </c>
      <c r="BI1482" s="9" t="s">
        <v>76</v>
      </c>
      <c r="BJ1482" s="9" t="s">
        <v>76</v>
      </c>
    </row>
    <row r="1483" spans="1:62" ht="15" hidden="1" x14ac:dyDescent="0.2">
      <c r="A1483" s="8" t="s">
        <v>6798</v>
      </c>
      <c r="B1483" s="9" t="s">
        <v>5375</v>
      </c>
      <c r="C1483" s="9" t="s">
        <v>243</v>
      </c>
      <c r="D1483" s="9" t="s">
        <v>43842</v>
      </c>
      <c r="E1483" s="9" t="s">
        <v>43843</v>
      </c>
      <c r="F1483" s="9" t="s">
        <v>43844</v>
      </c>
      <c r="G1483" s="9" t="s">
        <v>1359</v>
      </c>
      <c r="H1483" s="58" t="str">
        <f t="shared" si="219"/>
        <v>福清供电公司</v>
      </c>
      <c r="I1483" s="9" t="s">
        <v>4330</v>
      </c>
      <c r="J1483" s="9" t="s">
        <v>4331</v>
      </c>
      <c r="K1483" s="9" t="s">
        <v>413</v>
      </c>
      <c r="L1483" s="9" t="s">
        <v>458</v>
      </c>
      <c r="M1483" s="9" t="s">
        <v>43845</v>
      </c>
      <c r="N1483" s="9" t="s">
        <v>43846</v>
      </c>
      <c r="O1483" s="9" t="s">
        <v>293</v>
      </c>
      <c r="P1483" s="9" t="s">
        <v>157</v>
      </c>
      <c r="Q1483" s="9" t="s">
        <v>43847</v>
      </c>
      <c r="R1483" s="9" t="s">
        <v>43848</v>
      </c>
      <c r="S1483" s="9" t="s">
        <v>43849</v>
      </c>
      <c r="T1483" s="9" t="s">
        <v>43850</v>
      </c>
      <c r="U1483" s="9" t="s">
        <v>5376</v>
      </c>
      <c r="V1483" s="9" t="s">
        <v>76</v>
      </c>
      <c r="W1483" s="9" t="s">
        <v>73</v>
      </c>
      <c r="X1483" s="9" t="s">
        <v>73</v>
      </c>
      <c r="Y1483" s="9" t="s">
        <v>73</v>
      </c>
      <c r="Z1483" s="9" t="s">
        <v>43851</v>
      </c>
      <c r="AA1483" s="9" t="s">
        <v>43353</v>
      </c>
      <c r="AB1483" s="9" t="s">
        <v>78</v>
      </c>
      <c r="AC1483" s="9" t="s">
        <v>43815</v>
      </c>
      <c r="AD1483" s="9" t="s">
        <v>164</v>
      </c>
      <c r="AE1483" s="9" t="s">
        <v>73</v>
      </c>
      <c r="AF1483" s="9" t="s">
        <v>73</v>
      </c>
      <c r="AG1483" s="10" t="s">
        <v>73</v>
      </c>
      <c r="AH1483" s="9" t="s">
        <v>73</v>
      </c>
      <c r="AI1483" s="9" t="s">
        <v>211</v>
      </c>
      <c r="AJ1483" s="9" t="s">
        <v>166</v>
      </c>
      <c r="AK1483" s="9" t="s">
        <v>82</v>
      </c>
      <c r="AL1483" s="9" t="s">
        <v>5894</v>
      </c>
      <c r="AM1483" s="9" t="s">
        <v>4331</v>
      </c>
      <c r="AN1483" s="9" t="s">
        <v>43353</v>
      </c>
      <c r="AO1483" s="9" t="s">
        <v>82</v>
      </c>
      <c r="AP1483" s="9" t="s">
        <v>93</v>
      </c>
      <c r="AQ1483" s="9" t="s">
        <v>76</v>
      </c>
      <c r="AR1483" s="9" t="s">
        <v>76</v>
      </c>
      <c r="AS1483" s="9" t="s">
        <v>73</v>
      </c>
      <c r="AT1483" s="9" t="s">
        <v>138</v>
      </c>
      <c r="AU1483" s="9" t="s">
        <v>237</v>
      </c>
      <c r="AV1483" s="9" t="s">
        <v>213</v>
      </c>
      <c r="AW1483" s="9" t="s">
        <v>238</v>
      </c>
      <c r="AX1483" s="9" t="s">
        <v>425</v>
      </c>
      <c r="AY1483" s="9" t="s">
        <v>43850</v>
      </c>
      <c r="AZ1483" s="8">
        <v>3</v>
      </c>
      <c r="BA1483" s="8">
        <v>7</v>
      </c>
      <c r="BB1483" s="8">
        <v>6</v>
      </c>
      <c r="BC1483" s="9" t="s">
        <v>5375</v>
      </c>
      <c r="BD1483" s="9" t="s">
        <v>5378</v>
      </c>
      <c r="BE1483" s="9" t="s">
        <v>91</v>
      </c>
      <c r="BF1483" s="9" t="s">
        <v>43852</v>
      </c>
      <c r="BG1483" s="9" t="s">
        <v>93</v>
      </c>
      <c r="BH1483" s="9" t="s">
        <v>93</v>
      </c>
      <c r="BI1483" s="9" t="s">
        <v>76</v>
      </c>
      <c r="BJ1483" s="9" t="s">
        <v>93</v>
      </c>
    </row>
    <row r="1484" spans="1:62" ht="15" hidden="1" x14ac:dyDescent="0.2">
      <c r="A1484" s="8" t="s">
        <v>43832</v>
      </c>
      <c r="B1484" s="9" t="s">
        <v>43840</v>
      </c>
      <c r="C1484" s="9" t="s">
        <v>243</v>
      </c>
      <c r="D1484" s="9" t="s">
        <v>43833</v>
      </c>
      <c r="E1484" s="9" t="s">
        <v>43834</v>
      </c>
      <c r="F1484" s="9" t="s">
        <v>73</v>
      </c>
      <c r="G1484" s="9" t="s">
        <v>910</v>
      </c>
      <c r="H1484" s="58" t="str">
        <f t="shared" si="219"/>
        <v>国网福州市长乐区供电公司</v>
      </c>
      <c r="I1484" s="9" t="s">
        <v>2832</v>
      </c>
      <c r="J1484" s="9" t="s">
        <v>2833</v>
      </c>
      <c r="K1484" s="9" t="s">
        <v>250</v>
      </c>
      <c r="L1484" s="9" t="s">
        <v>250</v>
      </c>
      <c r="M1484" s="9" t="s">
        <v>43498</v>
      </c>
      <c r="N1484" s="9" t="s">
        <v>43835</v>
      </c>
      <c r="O1484" s="9" t="s">
        <v>293</v>
      </c>
      <c r="P1484" s="9" t="s">
        <v>106</v>
      </c>
      <c r="Q1484" s="9" t="s">
        <v>43836</v>
      </c>
      <c r="R1484" s="9" t="s">
        <v>43837</v>
      </c>
      <c r="S1484" s="9" t="s">
        <v>73</v>
      </c>
      <c r="T1484" s="9" t="s">
        <v>73</v>
      </c>
      <c r="U1484" s="9" t="s">
        <v>43838</v>
      </c>
      <c r="V1484" s="9" t="s">
        <v>76</v>
      </c>
      <c r="W1484" s="9" t="s">
        <v>73</v>
      </c>
      <c r="X1484" s="9" t="s">
        <v>73</v>
      </c>
      <c r="Y1484" s="9" t="s">
        <v>73</v>
      </c>
      <c r="Z1484" s="9" t="s">
        <v>43726</v>
      </c>
      <c r="AA1484" s="9" t="s">
        <v>73</v>
      </c>
      <c r="AB1484" s="9" t="s">
        <v>78</v>
      </c>
      <c r="AC1484" s="9" t="s">
        <v>43839</v>
      </c>
      <c r="AD1484" s="9" t="s">
        <v>80</v>
      </c>
      <c r="AE1484" s="9" t="s">
        <v>73</v>
      </c>
      <c r="AF1484" s="9" t="s">
        <v>73</v>
      </c>
      <c r="AG1484" s="10" t="s">
        <v>73</v>
      </c>
      <c r="AH1484" s="9" t="s">
        <v>73</v>
      </c>
      <c r="AI1484" s="9" t="s">
        <v>73</v>
      </c>
      <c r="AJ1484" s="9" t="s">
        <v>82</v>
      </c>
      <c r="AK1484" s="9" t="s">
        <v>73</v>
      </c>
      <c r="AL1484" s="9" t="s">
        <v>921</v>
      </c>
      <c r="AM1484" s="9" t="s">
        <v>922</v>
      </c>
      <c r="AN1484" s="9" t="s">
        <v>73</v>
      </c>
      <c r="AO1484" s="9" t="s">
        <v>73</v>
      </c>
      <c r="AP1484" s="9" t="s">
        <v>93</v>
      </c>
      <c r="AQ1484" s="9" t="s">
        <v>73</v>
      </c>
      <c r="AR1484" s="9" t="s">
        <v>73</v>
      </c>
      <c r="AS1484" s="9" t="s">
        <v>73</v>
      </c>
      <c r="AT1484" s="9" t="s">
        <v>299</v>
      </c>
      <c r="AU1484" s="9" t="s">
        <v>299</v>
      </c>
      <c r="AV1484" s="9" t="s">
        <v>299</v>
      </c>
      <c r="AW1484" s="9" t="s">
        <v>300</v>
      </c>
      <c r="AX1484" s="9" t="s">
        <v>89</v>
      </c>
      <c r="AY1484" s="9" t="s">
        <v>73</v>
      </c>
      <c r="AZ1484" s="8">
        <v>4</v>
      </c>
      <c r="BA1484" s="8">
        <v>13</v>
      </c>
      <c r="BB1484" s="8">
        <v>496</v>
      </c>
      <c r="BC1484" s="9" t="s">
        <v>43840</v>
      </c>
      <c r="BD1484" s="9" t="s">
        <v>43841</v>
      </c>
      <c r="BE1484" s="9" t="s">
        <v>195</v>
      </c>
      <c r="BF1484" s="9" t="s">
        <v>73</v>
      </c>
      <c r="BG1484" s="9" t="s">
        <v>93</v>
      </c>
      <c r="BH1484" s="9" t="s">
        <v>93</v>
      </c>
      <c r="BI1484" s="9" t="s">
        <v>76</v>
      </c>
      <c r="BJ1484" s="9" t="s">
        <v>76</v>
      </c>
    </row>
    <row r="1485" spans="1:62" ht="15" hidden="1" x14ac:dyDescent="0.2">
      <c r="A1485" s="8" t="s">
        <v>43819</v>
      </c>
      <c r="B1485" s="9" t="s">
        <v>7902</v>
      </c>
      <c r="C1485" s="9" t="s">
        <v>96</v>
      </c>
      <c r="D1485" s="9" t="s">
        <v>43820</v>
      </c>
      <c r="E1485" s="9" t="s">
        <v>43821</v>
      </c>
      <c r="F1485" s="9" t="s">
        <v>43822</v>
      </c>
      <c r="G1485" s="9" t="s">
        <v>3038</v>
      </c>
      <c r="H1485" s="58" t="str">
        <f>C1485</f>
        <v>南平</v>
      </c>
      <c r="I1485" s="9" t="s">
        <v>4922</v>
      </c>
      <c r="J1485" s="9" t="s">
        <v>4923</v>
      </c>
      <c r="K1485" s="9" t="s">
        <v>2883</v>
      </c>
      <c r="L1485" s="9" t="s">
        <v>3002</v>
      </c>
      <c r="M1485" s="9" t="s">
        <v>43823</v>
      </c>
      <c r="N1485" s="9" t="s">
        <v>43426</v>
      </c>
      <c r="O1485" s="9" t="s">
        <v>293</v>
      </c>
      <c r="P1485" s="9" t="s">
        <v>106</v>
      </c>
      <c r="Q1485" s="9" t="s">
        <v>43824</v>
      </c>
      <c r="R1485" s="9" t="s">
        <v>43825</v>
      </c>
      <c r="S1485" s="9" t="s">
        <v>43826</v>
      </c>
      <c r="T1485" s="9" t="s">
        <v>43827</v>
      </c>
      <c r="U1485" s="9" t="s">
        <v>43828</v>
      </c>
      <c r="V1485" s="9" t="s">
        <v>76</v>
      </c>
      <c r="W1485" s="9" t="s">
        <v>73</v>
      </c>
      <c r="X1485" s="9" t="s">
        <v>73</v>
      </c>
      <c r="Y1485" s="9" t="s">
        <v>73</v>
      </c>
      <c r="Z1485" s="9" t="s">
        <v>43823</v>
      </c>
      <c r="AA1485" s="9" t="s">
        <v>43829</v>
      </c>
      <c r="AB1485" s="9" t="s">
        <v>78</v>
      </c>
      <c r="AC1485" s="9" t="s">
        <v>43762</v>
      </c>
      <c r="AD1485" s="9" t="s">
        <v>80</v>
      </c>
      <c r="AE1485" s="9" t="s">
        <v>73</v>
      </c>
      <c r="AF1485" s="9" t="s">
        <v>73</v>
      </c>
      <c r="AG1485" s="10" t="s">
        <v>73</v>
      </c>
      <c r="AH1485" s="9" t="s">
        <v>73</v>
      </c>
      <c r="AI1485" s="9" t="s">
        <v>115</v>
      </c>
      <c r="AJ1485" s="9" t="s">
        <v>403</v>
      </c>
      <c r="AK1485" s="9" t="s">
        <v>82</v>
      </c>
      <c r="AL1485" s="9" t="s">
        <v>4924</v>
      </c>
      <c r="AM1485" s="9" t="s">
        <v>9073</v>
      </c>
      <c r="AN1485" s="9" t="s">
        <v>43829</v>
      </c>
      <c r="AO1485" s="9" t="s">
        <v>73</v>
      </c>
      <c r="AP1485" s="9" t="s">
        <v>93</v>
      </c>
      <c r="AQ1485" s="9" t="s">
        <v>76</v>
      </c>
      <c r="AR1485" s="9" t="s">
        <v>76</v>
      </c>
      <c r="AS1485" s="9" t="s">
        <v>73</v>
      </c>
      <c r="AT1485" s="9" t="s">
        <v>138</v>
      </c>
      <c r="AU1485" s="9" t="s">
        <v>191</v>
      </c>
      <c r="AV1485" s="9" t="s">
        <v>192</v>
      </c>
      <c r="AW1485" s="9" t="s">
        <v>193</v>
      </c>
      <c r="AX1485" s="9" t="s">
        <v>2110</v>
      </c>
      <c r="AY1485" s="9" t="s">
        <v>43827</v>
      </c>
      <c r="AZ1485" s="8">
        <v>3</v>
      </c>
      <c r="BA1485" s="8">
        <v>0</v>
      </c>
      <c r="BB1485" s="8">
        <v>100</v>
      </c>
      <c r="BC1485" s="9" t="s">
        <v>7902</v>
      </c>
      <c r="BD1485" s="9" t="s">
        <v>43830</v>
      </c>
      <c r="BE1485" s="9" t="s">
        <v>91</v>
      </c>
      <c r="BF1485" s="9" t="s">
        <v>43831</v>
      </c>
      <c r="BG1485" s="9" t="s">
        <v>93</v>
      </c>
      <c r="BH1485" s="9" t="s">
        <v>93</v>
      </c>
      <c r="BI1485" s="9" t="s">
        <v>76</v>
      </c>
      <c r="BJ1485" s="9" t="s">
        <v>93</v>
      </c>
    </row>
    <row r="1486" spans="1:62" ht="15" hidden="1" x14ac:dyDescent="0.2">
      <c r="A1486" s="8" t="s">
        <v>43804</v>
      </c>
      <c r="B1486" s="9" t="s">
        <v>43816</v>
      </c>
      <c r="C1486" s="9" t="s">
        <v>96</v>
      </c>
      <c r="D1486" s="9" t="s">
        <v>43805</v>
      </c>
      <c r="E1486" s="9" t="s">
        <v>43806</v>
      </c>
      <c r="F1486" s="9" t="s">
        <v>43807</v>
      </c>
      <c r="G1486" s="9" t="s">
        <v>2709</v>
      </c>
      <c r="H1486" s="58" t="str">
        <f t="shared" ref="H1486:H1488" si="220">G1486</f>
        <v>松溪供电公司</v>
      </c>
      <c r="I1486" s="9" t="s">
        <v>3857</v>
      </c>
      <c r="J1486" s="9" t="s">
        <v>3858</v>
      </c>
      <c r="K1486" s="9" t="s">
        <v>129</v>
      </c>
      <c r="L1486" s="9" t="s">
        <v>575</v>
      </c>
      <c r="M1486" s="9" t="s">
        <v>43808</v>
      </c>
      <c r="N1486" s="9" t="s">
        <v>43809</v>
      </c>
      <c r="O1486" s="9" t="s">
        <v>156</v>
      </c>
      <c r="P1486" s="9" t="s">
        <v>71</v>
      </c>
      <c r="Q1486" s="9" t="s">
        <v>43810</v>
      </c>
      <c r="R1486" s="9" t="s">
        <v>43811</v>
      </c>
      <c r="S1486" s="9" t="s">
        <v>43812</v>
      </c>
      <c r="T1486" s="9" t="s">
        <v>73</v>
      </c>
      <c r="U1486" s="9" t="s">
        <v>43813</v>
      </c>
      <c r="V1486" s="9" t="s">
        <v>76</v>
      </c>
      <c r="W1486" s="9" t="s">
        <v>73</v>
      </c>
      <c r="X1486" s="9" t="s">
        <v>73</v>
      </c>
      <c r="Y1486" s="9" t="s">
        <v>73</v>
      </c>
      <c r="Z1486" s="9" t="s">
        <v>43814</v>
      </c>
      <c r="AA1486" s="9" t="s">
        <v>43809</v>
      </c>
      <c r="AB1486" s="9" t="s">
        <v>78</v>
      </c>
      <c r="AC1486" s="9" t="s">
        <v>43815</v>
      </c>
      <c r="AD1486" s="9" t="s">
        <v>164</v>
      </c>
      <c r="AE1486" s="9" t="s">
        <v>73</v>
      </c>
      <c r="AF1486" s="9" t="s">
        <v>73</v>
      </c>
      <c r="AG1486" s="10" t="s">
        <v>73</v>
      </c>
      <c r="AH1486" s="9" t="s">
        <v>73</v>
      </c>
      <c r="AI1486" s="9" t="s">
        <v>82</v>
      </c>
      <c r="AJ1486" s="9" t="s">
        <v>82</v>
      </c>
      <c r="AK1486" s="9" t="s">
        <v>82</v>
      </c>
      <c r="AL1486" s="9" t="s">
        <v>7684</v>
      </c>
      <c r="AM1486" s="9" t="s">
        <v>421</v>
      </c>
      <c r="AN1486" s="9" t="s">
        <v>43809</v>
      </c>
      <c r="AO1486" s="9" t="s">
        <v>73</v>
      </c>
      <c r="AP1486" s="9" t="s">
        <v>93</v>
      </c>
      <c r="AQ1486" s="9" t="s">
        <v>76</v>
      </c>
      <c r="AR1486" s="9" t="s">
        <v>73</v>
      </c>
      <c r="AS1486" s="9" t="s">
        <v>73</v>
      </c>
      <c r="AT1486" s="9" t="s">
        <v>138</v>
      </c>
      <c r="AU1486" s="9" t="s">
        <v>331</v>
      </c>
      <c r="AV1486" s="9" t="s">
        <v>2561</v>
      </c>
      <c r="AW1486" s="9" t="s">
        <v>2562</v>
      </c>
      <c r="AX1486" s="9" t="s">
        <v>89</v>
      </c>
      <c r="AY1486" s="9" t="s">
        <v>73</v>
      </c>
      <c r="AZ1486" s="8">
        <v>12</v>
      </c>
      <c r="BA1486" s="8">
        <v>3</v>
      </c>
      <c r="BB1486" s="8">
        <v>1072</v>
      </c>
      <c r="BC1486" s="9" t="s">
        <v>43816</v>
      </c>
      <c r="BD1486" s="9" t="s">
        <v>43817</v>
      </c>
      <c r="BE1486" s="9" t="s">
        <v>91</v>
      </c>
      <c r="BF1486" s="9" t="s">
        <v>43818</v>
      </c>
      <c r="BG1486" s="9" t="s">
        <v>93</v>
      </c>
      <c r="BH1486" s="9" t="s">
        <v>93</v>
      </c>
      <c r="BI1486" s="9" t="s">
        <v>76</v>
      </c>
      <c r="BJ1486" s="9" t="s">
        <v>93</v>
      </c>
    </row>
    <row r="1487" spans="1:62" ht="15" hidden="1" x14ac:dyDescent="0.2">
      <c r="A1487" s="8" t="s">
        <v>43794</v>
      </c>
      <c r="B1487" s="9" t="s">
        <v>7625</v>
      </c>
      <c r="C1487" s="9" t="s">
        <v>174</v>
      </c>
      <c r="D1487" s="9" t="s">
        <v>43795</v>
      </c>
      <c r="E1487" s="9" t="s">
        <v>43796</v>
      </c>
      <c r="F1487" s="9" t="s">
        <v>43797</v>
      </c>
      <c r="G1487" s="9" t="s">
        <v>890</v>
      </c>
      <c r="H1487" s="58" t="str">
        <f t="shared" si="220"/>
        <v>安溪县供电公司</v>
      </c>
      <c r="I1487" s="9" t="s">
        <v>1640</v>
      </c>
      <c r="J1487" s="9" t="s">
        <v>1641</v>
      </c>
      <c r="K1487" s="9" t="s">
        <v>129</v>
      </c>
      <c r="L1487" s="9" t="s">
        <v>130</v>
      </c>
      <c r="M1487" s="9" t="s">
        <v>43798</v>
      </c>
      <c r="N1487" s="9" t="s">
        <v>43799</v>
      </c>
      <c r="O1487" s="9" t="s">
        <v>156</v>
      </c>
      <c r="P1487" s="9" t="s">
        <v>106</v>
      </c>
      <c r="Q1487" s="9" t="s">
        <v>43800</v>
      </c>
      <c r="R1487" s="9" t="s">
        <v>43801</v>
      </c>
      <c r="S1487" s="9" t="s">
        <v>73</v>
      </c>
      <c r="T1487" s="9" t="s">
        <v>73</v>
      </c>
      <c r="U1487" s="9" t="s">
        <v>43802</v>
      </c>
      <c r="V1487" s="9" t="s">
        <v>76</v>
      </c>
      <c r="W1487" s="9" t="s">
        <v>73</v>
      </c>
      <c r="X1487" s="9" t="s">
        <v>73</v>
      </c>
      <c r="Y1487" s="9" t="s">
        <v>73</v>
      </c>
      <c r="Z1487" s="9" t="s">
        <v>43803</v>
      </c>
      <c r="AA1487" s="9" t="s">
        <v>73</v>
      </c>
      <c r="AB1487" s="9" t="s">
        <v>78</v>
      </c>
      <c r="AC1487" s="9" t="s">
        <v>41812</v>
      </c>
      <c r="AD1487" s="9" t="s">
        <v>164</v>
      </c>
      <c r="AE1487" s="9" t="s">
        <v>73</v>
      </c>
      <c r="AF1487" s="9" t="s">
        <v>73</v>
      </c>
      <c r="AG1487" s="10" t="s">
        <v>73</v>
      </c>
      <c r="AH1487" s="9" t="s">
        <v>73</v>
      </c>
      <c r="AI1487" s="9" t="s">
        <v>82</v>
      </c>
      <c r="AJ1487" s="9" t="s">
        <v>82</v>
      </c>
      <c r="AK1487" s="9" t="s">
        <v>82</v>
      </c>
      <c r="AL1487" s="9" t="s">
        <v>3416</v>
      </c>
      <c r="AM1487" s="9" t="s">
        <v>3417</v>
      </c>
      <c r="AN1487" s="9" t="s">
        <v>73</v>
      </c>
      <c r="AO1487" s="9" t="s">
        <v>73</v>
      </c>
      <c r="AP1487" s="9" t="s">
        <v>93</v>
      </c>
      <c r="AQ1487" s="9" t="s">
        <v>73</v>
      </c>
      <c r="AR1487" s="9" t="s">
        <v>73</v>
      </c>
      <c r="AS1487" s="9" t="s">
        <v>73</v>
      </c>
      <c r="AT1487" s="9" t="s">
        <v>138</v>
      </c>
      <c r="AU1487" s="9" t="s">
        <v>509</v>
      </c>
      <c r="AV1487" s="9" t="s">
        <v>1669</v>
      </c>
      <c r="AW1487" s="9" t="s">
        <v>1670</v>
      </c>
      <c r="AX1487" s="9" t="s">
        <v>2654</v>
      </c>
      <c r="AY1487" s="9" t="s">
        <v>73</v>
      </c>
      <c r="AZ1487" s="8">
        <v>20</v>
      </c>
      <c r="BA1487" s="8">
        <v>11</v>
      </c>
      <c r="BB1487" s="8">
        <v>2350</v>
      </c>
      <c r="BC1487" s="9" t="s">
        <v>7625</v>
      </c>
      <c r="BD1487" s="9" t="s">
        <v>7627</v>
      </c>
      <c r="BE1487" s="9" t="s">
        <v>195</v>
      </c>
      <c r="BF1487" s="9" t="s">
        <v>73</v>
      </c>
      <c r="BG1487" s="9" t="s">
        <v>93</v>
      </c>
      <c r="BH1487" s="9" t="s">
        <v>93</v>
      </c>
      <c r="BI1487" s="9" t="s">
        <v>76</v>
      </c>
      <c r="BJ1487" s="9" t="s">
        <v>76</v>
      </c>
    </row>
    <row r="1488" spans="1:62" ht="15" hidden="1" x14ac:dyDescent="0.2">
      <c r="A1488" s="8" t="s">
        <v>43782</v>
      </c>
      <c r="B1488" s="9" t="s">
        <v>8429</v>
      </c>
      <c r="C1488" s="9" t="s">
        <v>243</v>
      </c>
      <c r="D1488" s="9" t="s">
        <v>43783</v>
      </c>
      <c r="E1488" s="9" t="s">
        <v>43784</v>
      </c>
      <c r="F1488" s="9" t="s">
        <v>43785</v>
      </c>
      <c r="G1488" s="9" t="s">
        <v>2079</v>
      </c>
      <c r="H1488" s="58" t="str">
        <f t="shared" si="220"/>
        <v>罗源供电有限公司</v>
      </c>
      <c r="I1488" s="9" t="s">
        <v>3985</v>
      </c>
      <c r="J1488" s="9" t="s">
        <v>317</v>
      </c>
      <c r="K1488" s="9" t="s">
        <v>250</v>
      </c>
      <c r="L1488" s="9" t="s">
        <v>250</v>
      </c>
      <c r="M1488" s="9" t="s">
        <v>43786</v>
      </c>
      <c r="N1488" s="9" t="s">
        <v>43787</v>
      </c>
      <c r="O1488" s="9" t="s">
        <v>293</v>
      </c>
      <c r="P1488" s="9" t="s">
        <v>106</v>
      </c>
      <c r="Q1488" s="9" t="s">
        <v>43788</v>
      </c>
      <c r="R1488" s="9" t="s">
        <v>43789</v>
      </c>
      <c r="S1488" s="9" t="s">
        <v>299</v>
      </c>
      <c r="T1488" s="9" t="s">
        <v>73</v>
      </c>
      <c r="U1488" s="9" t="s">
        <v>43790</v>
      </c>
      <c r="V1488" s="9" t="s">
        <v>76</v>
      </c>
      <c r="W1488" s="9" t="s">
        <v>73</v>
      </c>
      <c r="X1488" s="9" t="s">
        <v>73</v>
      </c>
      <c r="Y1488" s="9" t="s">
        <v>73</v>
      </c>
      <c r="Z1488" s="9" t="s">
        <v>43791</v>
      </c>
      <c r="AA1488" s="9" t="s">
        <v>73</v>
      </c>
      <c r="AB1488" s="9" t="s">
        <v>78</v>
      </c>
      <c r="AC1488" s="9" t="s">
        <v>43792</v>
      </c>
      <c r="AD1488" s="9" t="s">
        <v>80</v>
      </c>
      <c r="AE1488" s="9" t="s">
        <v>73</v>
      </c>
      <c r="AF1488" s="9" t="s">
        <v>73</v>
      </c>
      <c r="AG1488" s="10" t="s">
        <v>73</v>
      </c>
      <c r="AH1488" s="9" t="s">
        <v>73</v>
      </c>
      <c r="AI1488" s="9" t="s">
        <v>211</v>
      </c>
      <c r="AJ1488" s="9" t="s">
        <v>82</v>
      </c>
      <c r="AK1488" s="9" t="s">
        <v>82</v>
      </c>
      <c r="AL1488" s="9" t="s">
        <v>2581</v>
      </c>
      <c r="AM1488" s="9" t="s">
        <v>2582</v>
      </c>
      <c r="AN1488" s="9" t="s">
        <v>73</v>
      </c>
      <c r="AO1488" s="9" t="s">
        <v>73</v>
      </c>
      <c r="AP1488" s="9" t="s">
        <v>93</v>
      </c>
      <c r="AQ1488" s="9" t="s">
        <v>73</v>
      </c>
      <c r="AR1488" s="9" t="s">
        <v>73</v>
      </c>
      <c r="AS1488" s="9" t="s">
        <v>73</v>
      </c>
      <c r="AT1488" s="9" t="s">
        <v>299</v>
      </c>
      <c r="AU1488" s="9" t="s">
        <v>299</v>
      </c>
      <c r="AV1488" s="9" t="s">
        <v>299</v>
      </c>
      <c r="AW1488" s="9" t="s">
        <v>300</v>
      </c>
      <c r="AX1488" s="9" t="s">
        <v>262</v>
      </c>
      <c r="AY1488" s="9" t="s">
        <v>73</v>
      </c>
      <c r="AZ1488" s="8">
        <v>22</v>
      </c>
      <c r="BA1488" s="8">
        <v>8</v>
      </c>
      <c r="BB1488" s="8">
        <v>924</v>
      </c>
      <c r="BC1488" s="9" t="s">
        <v>8429</v>
      </c>
      <c r="BD1488" s="9" t="s">
        <v>43793</v>
      </c>
      <c r="BE1488" s="9" t="s">
        <v>195</v>
      </c>
      <c r="BF1488" s="9" t="s">
        <v>73</v>
      </c>
      <c r="BG1488" s="9" t="s">
        <v>93</v>
      </c>
      <c r="BH1488" s="9" t="s">
        <v>93</v>
      </c>
      <c r="BI1488" s="9" t="s">
        <v>76</v>
      </c>
      <c r="BJ1488" s="9" t="s">
        <v>76</v>
      </c>
    </row>
    <row r="1489" spans="1:62" ht="15" hidden="1" x14ac:dyDescent="0.2">
      <c r="A1489" s="8" t="s">
        <v>43771</v>
      </c>
      <c r="B1489" s="9" t="s">
        <v>43780</v>
      </c>
      <c r="C1489" s="9" t="s">
        <v>359</v>
      </c>
      <c r="D1489" s="9" t="s">
        <v>43772</v>
      </c>
      <c r="E1489" s="9" t="s">
        <v>43773</v>
      </c>
      <c r="F1489" s="9" t="s">
        <v>43774</v>
      </c>
      <c r="G1489" s="9" t="s">
        <v>2601</v>
      </c>
      <c r="H1489" s="58" t="str">
        <f>C1489</f>
        <v>漳州</v>
      </c>
      <c r="I1489" s="9" t="s">
        <v>5996</v>
      </c>
      <c r="J1489" s="9" t="s">
        <v>5997</v>
      </c>
      <c r="K1489" s="9" t="s">
        <v>67</v>
      </c>
      <c r="L1489" s="9" t="s">
        <v>67</v>
      </c>
      <c r="M1489" s="9" t="s">
        <v>43775</v>
      </c>
      <c r="N1489" s="9" t="s">
        <v>43776</v>
      </c>
      <c r="O1489" s="9" t="s">
        <v>293</v>
      </c>
      <c r="P1489" s="9" t="s">
        <v>106</v>
      </c>
      <c r="Q1489" s="9" t="s">
        <v>43777</v>
      </c>
      <c r="R1489" s="9" t="s">
        <v>43778</v>
      </c>
      <c r="S1489" s="9" t="s">
        <v>73</v>
      </c>
      <c r="T1489" s="9" t="s">
        <v>73</v>
      </c>
      <c r="U1489" s="9" t="s">
        <v>43779</v>
      </c>
      <c r="V1489" s="9" t="s">
        <v>76</v>
      </c>
      <c r="W1489" s="9" t="s">
        <v>73</v>
      </c>
      <c r="X1489" s="9" t="s">
        <v>73</v>
      </c>
      <c r="Y1489" s="9" t="s">
        <v>73</v>
      </c>
      <c r="Z1489" s="9" t="s">
        <v>43775</v>
      </c>
      <c r="AA1489" s="9" t="s">
        <v>73</v>
      </c>
      <c r="AB1489" s="9" t="s">
        <v>78</v>
      </c>
      <c r="AC1489" s="9" t="s">
        <v>43720</v>
      </c>
      <c r="AD1489" s="9" t="s">
        <v>164</v>
      </c>
      <c r="AE1489" s="9" t="s">
        <v>73</v>
      </c>
      <c r="AF1489" s="9" t="s">
        <v>73</v>
      </c>
      <c r="AG1489" s="10" t="s">
        <v>73</v>
      </c>
      <c r="AH1489" s="9" t="s">
        <v>73</v>
      </c>
      <c r="AI1489" s="9" t="s">
        <v>211</v>
      </c>
      <c r="AJ1489" s="9" t="s">
        <v>82</v>
      </c>
      <c r="AK1489" s="9" t="s">
        <v>82</v>
      </c>
      <c r="AL1489" s="9" t="s">
        <v>6090</v>
      </c>
      <c r="AM1489" s="9" t="s">
        <v>2601</v>
      </c>
      <c r="AN1489" s="9" t="s">
        <v>73</v>
      </c>
      <c r="AO1489" s="9" t="s">
        <v>73</v>
      </c>
      <c r="AP1489" s="9" t="s">
        <v>93</v>
      </c>
      <c r="AQ1489" s="9" t="s">
        <v>73</v>
      </c>
      <c r="AR1489" s="9" t="s">
        <v>73</v>
      </c>
      <c r="AS1489" s="9" t="s">
        <v>73</v>
      </c>
      <c r="AT1489" s="9" t="s">
        <v>299</v>
      </c>
      <c r="AU1489" s="9" t="s">
        <v>299</v>
      </c>
      <c r="AV1489" s="9" t="s">
        <v>299</v>
      </c>
      <c r="AW1489" s="9" t="s">
        <v>300</v>
      </c>
      <c r="AX1489" s="9" t="s">
        <v>142</v>
      </c>
      <c r="AY1489" s="9" t="s">
        <v>73</v>
      </c>
      <c r="AZ1489" s="8">
        <v>4</v>
      </c>
      <c r="BA1489" s="8">
        <v>8</v>
      </c>
      <c r="BB1489" s="8">
        <v>52</v>
      </c>
      <c r="BC1489" s="9" t="s">
        <v>43780</v>
      </c>
      <c r="BD1489" s="9" t="s">
        <v>43781</v>
      </c>
      <c r="BE1489" s="9" t="s">
        <v>195</v>
      </c>
      <c r="BF1489" s="9" t="s">
        <v>73</v>
      </c>
      <c r="BG1489" s="9" t="s">
        <v>93</v>
      </c>
      <c r="BH1489" s="9" t="s">
        <v>93</v>
      </c>
      <c r="BI1489" s="9" t="s">
        <v>76</v>
      </c>
      <c r="BJ1489" s="9" t="s">
        <v>76</v>
      </c>
    </row>
    <row r="1490" spans="1:62" ht="15" hidden="1" x14ac:dyDescent="0.2">
      <c r="A1490" s="8" t="s">
        <v>6949</v>
      </c>
      <c r="B1490" s="9" t="s">
        <v>3884</v>
      </c>
      <c r="C1490" s="9" t="s">
        <v>96</v>
      </c>
      <c r="D1490" s="9" t="s">
        <v>43763</v>
      </c>
      <c r="E1490" s="9" t="s">
        <v>43764</v>
      </c>
      <c r="F1490" s="9" t="s">
        <v>43765</v>
      </c>
      <c r="G1490" s="9" t="s">
        <v>410</v>
      </c>
      <c r="H1490" s="58" t="str">
        <f>G1490</f>
        <v>建瓯供电公司</v>
      </c>
      <c r="I1490" s="9" t="s">
        <v>1715</v>
      </c>
      <c r="J1490" s="9" t="s">
        <v>1716</v>
      </c>
      <c r="K1490" s="9" t="s">
        <v>2883</v>
      </c>
      <c r="L1490" s="9" t="s">
        <v>2925</v>
      </c>
      <c r="M1490" s="9" t="s">
        <v>43766</v>
      </c>
      <c r="N1490" s="9" t="s">
        <v>43767</v>
      </c>
      <c r="O1490" s="9" t="s">
        <v>70</v>
      </c>
      <c r="P1490" s="9" t="s">
        <v>106</v>
      </c>
      <c r="Q1490" s="9" t="s">
        <v>43768</v>
      </c>
      <c r="R1490" s="9" t="s">
        <v>43769</v>
      </c>
      <c r="S1490" s="9" t="s">
        <v>73</v>
      </c>
      <c r="T1490" s="9" t="s">
        <v>73</v>
      </c>
      <c r="U1490" s="9" t="s">
        <v>43770</v>
      </c>
      <c r="V1490" s="9" t="s">
        <v>76</v>
      </c>
      <c r="W1490" s="9" t="s">
        <v>73</v>
      </c>
      <c r="X1490" s="9" t="s">
        <v>73</v>
      </c>
      <c r="Y1490" s="9" t="s">
        <v>73</v>
      </c>
      <c r="Z1490" s="9" t="s">
        <v>43756</v>
      </c>
      <c r="AA1490" s="9" t="s">
        <v>73</v>
      </c>
      <c r="AB1490" s="9" t="s">
        <v>78</v>
      </c>
      <c r="AC1490" s="9" t="s">
        <v>43720</v>
      </c>
      <c r="AD1490" s="9" t="s">
        <v>80</v>
      </c>
      <c r="AE1490" s="9" t="s">
        <v>73</v>
      </c>
      <c r="AF1490" s="9" t="s">
        <v>73</v>
      </c>
      <c r="AG1490" s="10" t="s">
        <v>73</v>
      </c>
      <c r="AH1490" s="9" t="s">
        <v>73</v>
      </c>
      <c r="AI1490" s="9" t="s">
        <v>115</v>
      </c>
      <c r="AJ1490" s="9" t="s">
        <v>403</v>
      </c>
      <c r="AK1490" s="9" t="s">
        <v>82</v>
      </c>
      <c r="AL1490" s="9" t="s">
        <v>420</v>
      </c>
      <c r="AM1490" s="9" t="s">
        <v>421</v>
      </c>
      <c r="AN1490" s="9" t="s">
        <v>73</v>
      </c>
      <c r="AO1490" s="9" t="s">
        <v>73</v>
      </c>
      <c r="AP1490" s="9" t="s">
        <v>93</v>
      </c>
      <c r="AQ1490" s="9" t="s">
        <v>73</v>
      </c>
      <c r="AR1490" s="9" t="s">
        <v>73</v>
      </c>
      <c r="AS1490" s="9" t="s">
        <v>73</v>
      </c>
      <c r="AT1490" s="9" t="s">
        <v>138</v>
      </c>
      <c r="AU1490" s="9" t="s">
        <v>191</v>
      </c>
      <c r="AV1490" s="9" t="s">
        <v>192</v>
      </c>
      <c r="AW1490" s="9" t="s">
        <v>193</v>
      </c>
      <c r="AX1490" s="9" t="s">
        <v>447</v>
      </c>
      <c r="AY1490" s="9" t="s">
        <v>73</v>
      </c>
      <c r="AZ1490" s="8">
        <v>10</v>
      </c>
      <c r="BA1490" s="8">
        <v>2</v>
      </c>
      <c r="BB1490" s="8">
        <v>735</v>
      </c>
      <c r="BC1490" s="9" t="s">
        <v>3884</v>
      </c>
      <c r="BD1490" s="9" t="s">
        <v>3885</v>
      </c>
      <c r="BE1490" s="9" t="s">
        <v>195</v>
      </c>
      <c r="BF1490" s="9" t="s">
        <v>73</v>
      </c>
      <c r="BG1490" s="9" t="s">
        <v>93</v>
      </c>
      <c r="BH1490" s="9" t="s">
        <v>93</v>
      </c>
      <c r="BI1490" s="9" t="s">
        <v>76</v>
      </c>
      <c r="BJ1490" s="9" t="s">
        <v>76</v>
      </c>
    </row>
    <row r="1491" spans="1:62" ht="15" hidden="1" x14ac:dyDescent="0.2">
      <c r="A1491" s="8" t="s">
        <v>31339</v>
      </c>
      <c r="B1491" s="9" t="s">
        <v>2224</v>
      </c>
      <c r="C1491" s="9" t="s">
        <v>60</v>
      </c>
      <c r="D1491" s="9" t="s">
        <v>43753</v>
      </c>
      <c r="E1491" s="9" t="s">
        <v>43754</v>
      </c>
      <c r="F1491" s="9" t="s">
        <v>43755</v>
      </c>
      <c r="G1491" s="9" t="s">
        <v>1299</v>
      </c>
      <c r="H1491" s="58" t="str">
        <f t="shared" ref="H1491:H1492" si="221">C1491</f>
        <v>厦门</v>
      </c>
      <c r="I1491" s="9" t="s">
        <v>4366</v>
      </c>
      <c r="J1491" s="9" t="s">
        <v>4367</v>
      </c>
      <c r="K1491" s="9" t="s">
        <v>129</v>
      </c>
      <c r="L1491" s="9" t="s">
        <v>130</v>
      </c>
      <c r="M1491" s="9" t="s">
        <v>43756</v>
      </c>
      <c r="N1491" s="9" t="s">
        <v>43757</v>
      </c>
      <c r="O1491" s="9" t="s">
        <v>70</v>
      </c>
      <c r="P1491" s="9" t="s">
        <v>185</v>
      </c>
      <c r="Q1491" s="9" t="s">
        <v>43758</v>
      </c>
      <c r="R1491" s="9" t="s">
        <v>43759</v>
      </c>
      <c r="S1491" s="9" t="s">
        <v>73</v>
      </c>
      <c r="T1491" s="9" t="s">
        <v>73</v>
      </c>
      <c r="U1491" s="9" t="s">
        <v>43760</v>
      </c>
      <c r="V1491" s="9" t="s">
        <v>76</v>
      </c>
      <c r="W1491" s="9" t="s">
        <v>73</v>
      </c>
      <c r="X1491" s="9" t="s">
        <v>73</v>
      </c>
      <c r="Y1491" s="9" t="s">
        <v>73</v>
      </c>
      <c r="Z1491" s="9" t="s">
        <v>43761</v>
      </c>
      <c r="AA1491" s="9" t="s">
        <v>73</v>
      </c>
      <c r="AB1491" s="9" t="s">
        <v>78</v>
      </c>
      <c r="AC1491" s="9" t="s">
        <v>43762</v>
      </c>
      <c r="AD1491" s="9" t="s">
        <v>80</v>
      </c>
      <c r="AE1491" s="9" t="s">
        <v>81</v>
      </c>
      <c r="AF1491" s="9" t="s">
        <v>73</v>
      </c>
      <c r="AG1491" s="10" t="s">
        <v>73</v>
      </c>
      <c r="AH1491" s="9" t="s">
        <v>73</v>
      </c>
      <c r="AI1491" s="9" t="s">
        <v>82</v>
      </c>
      <c r="AJ1491" s="9" t="s">
        <v>82</v>
      </c>
      <c r="AK1491" s="9" t="s">
        <v>189</v>
      </c>
      <c r="AL1491" s="9" t="s">
        <v>1308</v>
      </c>
      <c r="AM1491" s="9" t="s">
        <v>1301</v>
      </c>
      <c r="AN1491" s="9" t="s">
        <v>73</v>
      </c>
      <c r="AO1491" s="9" t="s">
        <v>73</v>
      </c>
      <c r="AP1491" s="9" t="s">
        <v>93</v>
      </c>
      <c r="AQ1491" s="9" t="s">
        <v>73</v>
      </c>
      <c r="AR1491" s="9" t="s">
        <v>73</v>
      </c>
      <c r="AS1491" s="9" t="s">
        <v>73</v>
      </c>
      <c r="AT1491" s="9" t="s">
        <v>138</v>
      </c>
      <c r="AU1491" s="9" t="s">
        <v>1158</v>
      </c>
      <c r="AV1491" s="9" t="s">
        <v>880</v>
      </c>
      <c r="AW1491" s="9" t="s">
        <v>1159</v>
      </c>
      <c r="AX1491" s="9" t="s">
        <v>142</v>
      </c>
      <c r="AY1491" s="9" t="s">
        <v>73</v>
      </c>
      <c r="AZ1491" s="8">
        <v>2</v>
      </c>
      <c r="BA1491" s="8">
        <v>6</v>
      </c>
      <c r="BB1491" s="8">
        <v>252</v>
      </c>
      <c r="BC1491" s="9" t="s">
        <v>2224</v>
      </c>
      <c r="BD1491" s="9" t="s">
        <v>4845</v>
      </c>
      <c r="BE1491" s="9" t="s">
        <v>195</v>
      </c>
      <c r="BF1491" s="9" t="s">
        <v>73</v>
      </c>
      <c r="BG1491" s="9" t="s">
        <v>93</v>
      </c>
      <c r="BH1491" s="9" t="s">
        <v>93</v>
      </c>
      <c r="BI1491" s="9" t="s">
        <v>76</v>
      </c>
      <c r="BJ1491" s="9" t="s">
        <v>76</v>
      </c>
    </row>
    <row r="1492" spans="1:62" ht="15" hidden="1" x14ac:dyDescent="0.2">
      <c r="A1492" s="8" t="s">
        <v>43742</v>
      </c>
      <c r="B1492" s="9" t="s">
        <v>43751</v>
      </c>
      <c r="C1492" s="9" t="s">
        <v>359</v>
      </c>
      <c r="D1492" s="9" t="s">
        <v>43743</v>
      </c>
      <c r="E1492" s="9" t="s">
        <v>43744</v>
      </c>
      <c r="F1492" s="9" t="s">
        <v>43745</v>
      </c>
      <c r="G1492" s="9" t="s">
        <v>2601</v>
      </c>
      <c r="H1492" s="58" t="str">
        <f t="shared" si="221"/>
        <v>漳州</v>
      </c>
      <c r="I1492" s="9" t="s">
        <v>5996</v>
      </c>
      <c r="J1492" s="9" t="s">
        <v>5997</v>
      </c>
      <c r="K1492" s="9" t="s">
        <v>103</v>
      </c>
      <c r="L1492" s="9" t="s">
        <v>103</v>
      </c>
      <c r="M1492" s="9" t="s">
        <v>43746</v>
      </c>
      <c r="N1492" s="9" t="s">
        <v>43747</v>
      </c>
      <c r="O1492" s="9" t="s">
        <v>156</v>
      </c>
      <c r="P1492" s="9" t="s">
        <v>157</v>
      </c>
      <c r="Q1492" s="9" t="s">
        <v>43748</v>
      </c>
      <c r="R1492" s="9" t="s">
        <v>43749</v>
      </c>
      <c r="S1492" s="9" t="s">
        <v>73</v>
      </c>
      <c r="T1492" s="9" t="s">
        <v>73</v>
      </c>
      <c r="U1492" s="9" t="s">
        <v>43750</v>
      </c>
      <c r="V1492" s="9" t="s">
        <v>76</v>
      </c>
      <c r="W1492" s="9" t="s">
        <v>73</v>
      </c>
      <c r="X1492" s="9" t="s">
        <v>73</v>
      </c>
      <c r="Y1492" s="9" t="s">
        <v>73</v>
      </c>
      <c r="Z1492" s="9" t="s">
        <v>43746</v>
      </c>
      <c r="AA1492" s="9" t="s">
        <v>73</v>
      </c>
      <c r="AB1492" s="9" t="s">
        <v>78</v>
      </c>
      <c r="AC1492" s="9" t="s">
        <v>43540</v>
      </c>
      <c r="AD1492" s="9" t="s">
        <v>401</v>
      </c>
      <c r="AE1492" s="9" t="s">
        <v>73</v>
      </c>
      <c r="AF1492" s="9" t="s">
        <v>73</v>
      </c>
      <c r="AG1492" s="10" t="s">
        <v>73</v>
      </c>
      <c r="AH1492" s="9" t="s">
        <v>73</v>
      </c>
      <c r="AI1492" s="9" t="s">
        <v>402</v>
      </c>
      <c r="AJ1492" s="9" t="s">
        <v>403</v>
      </c>
      <c r="AK1492" s="9" t="s">
        <v>82</v>
      </c>
      <c r="AL1492" s="9" t="s">
        <v>6090</v>
      </c>
      <c r="AM1492" s="9" t="s">
        <v>2601</v>
      </c>
      <c r="AN1492" s="9" t="s">
        <v>73</v>
      </c>
      <c r="AO1492" s="9" t="s">
        <v>73</v>
      </c>
      <c r="AP1492" s="9" t="s">
        <v>76</v>
      </c>
      <c r="AQ1492" s="9" t="s">
        <v>73</v>
      </c>
      <c r="AR1492" s="9" t="s">
        <v>73</v>
      </c>
      <c r="AS1492" s="9" t="s">
        <v>73</v>
      </c>
      <c r="AT1492" s="9" t="s">
        <v>708</v>
      </c>
      <c r="AU1492" s="9" t="s">
        <v>709</v>
      </c>
      <c r="AV1492" s="9" t="s">
        <v>1038</v>
      </c>
      <c r="AW1492" s="9" t="s">
        <v>1039</v>
      </c>
      <c r="AX1492" s="9" t="s">
        <v>142</v>
      </c>
      <c r="AY1492" s="9" t="s">
        <v>73</v>
      </c>
      <c r="AZ1492" s="8">
        <v>12</v>
      </c>
      <c r="BA1492" s="8">
        <v>4</v>
      </c>
      <c r="BB1492" s="8">
        <v>786</v>
      </c>
      <c r="BC1492" s="9" t="s">
        <v>43751</v>
      </c>
      <c r="BD1492" s="9" t="s">
        <v>43752</v>
      </c>
      <c r="BE1492" s="9" t="s">
        <v>195</v>
      </c>
      <c r="BF1492" s="9" t="s">
        <v>73</v>
      </c>
      <c r="BG1492" s="9" t="s">
        <v>93</v>
      </c>
      <c r="BH1492" s="9" t="s">
        <v>93</v>
      </c>
      <c r="BI1492" s="9" t="s">
        <v>76</v>
      </c>
      <c r="BJ1492" s="9" t="s">
        <v>76</v>
      </c>
    </row>
    <row r="1493" spans="1:62" ht="15" hidden="1" x14ac:dyDescent="0.2">
      <c r="A1493" s="8" t="s">
        <v>7065</v>
      </c>
      <c r="B1493" s="9" t="s">
        <v>2291</v>
      </c>
      <c r="C1493" s="9" t="s">
        <v>174</v>
      </c>
      <c r="D1493" s="9" t="s">
        <v>43732</v>
      </c>
      <c r="E1493" s="9" t="s">
        <v>43733</v>
      </c>
      <c r="F1493" s="9" t="s">
        <v>43734</v>
      </c>
      <c r="G1493" s="9" t="s">
        <v>773</v>
      </c>
      <c r="H1493" s="58" t="str">
        <f t="shared" ref="H1493:H1494" si="222">G1493</f>
        <v>永春县供电公司</v>
      </c>
      <c r="I1493" s="9" t="s">
        <v>3444</v>
      </c>
      <c r="J1493" s="9" t="s">
        <v>3445</v>
      </c>
      <c r="K1493" s="9" t="s">
        <v>129</v>
      </c>
      <c r="L1493" s="9" t="s">
        <v>130</v>
      </c>
      <c r="M1493" s="9" t="s">
        <v>43735</v>
      </c>
      <c r="N1493" s="9" t="s">
        <v>43736</v>
      </c>
      <c r="O1493" s="9" t="s">
        <v>293</v>
      </c>
      <c r="P1493" s="9" t="s">
        <v>185</v>
      </c>
      <c r="Q1493" s="9" t="s">
        <v>43737</v>
      </c>
      <c r="R1493" s="9" t="s">
        <v>43738</v>
      </c>
      <c r="S1493" s="9" t="s">
        <v>73</v>
      </c>
      <c r="T1493" s="9" t="s">
        <v>73</v>
      </c>
      <c r="U1493" s="9" t="s">
        <v>43739</v>
      </c>
      <c r="V1493" s="9" t="s">
        <v>76</v>
      </c>
      <c r="W1493" s="9" t="s">
        <v>73</v>
      </c>
      <c r="X1493" s="9" t="s">
        <v>73</v>
      </c>
      <c r="Y1493" s="9" t="s">
        <v>73</v>
      </c>
      <c r="Z1493" s="9" t="s">
        <v>43740</v>
      </c>
      <c r="AA1493" s="9" t="s">
        <v>73</v>
      </c>
      <c r="AB1493" s="9" t="s">
        <v>78</v>
      </c>
      <c r="AC1493" s="9" t="s">
        <v>43741</v>
      </c>
      <c r="AD1493" s="9" t="s">
        <v>80</v>
      </c>
      <c r="AE1493" s="9" t="s">
        <v>73</v>
      </c>
      <c r="AF1493" s="9" t="s">
        <v>73</v>
      </c>
      <c r="AG1493" s="10" t="s">
        <v>73</v>
      </c>
      <c r="AH1493" s="9" t="s">
        <v>73</v>
      </c>
      <c r="AI1493" s="9" t="s">
        <v>82</v>
      </c>
      <c r="AJ1493" s="9" t="s">
        <v>82</v>
      </c>
      <c r="AK1493" s="9" t="s">
        <v>189</v>
      </c>
      <c r="AL1493" s="9" t="s">
        <v>3446</v>
      </c>
      <c r="AM1493" s="9" t="s">
        <v>354</v>
      </c>
      <c r="AN1493" s="9" t="s">
        <v>73</v>
      </c>
      <c r="AO1493" s="9" t="s">
        <v>73</v>
      </c>
      <c r="AP1493" s="9" t="s">
        <v>93</v>
      </c>
      <c r="AQ1493" s="9" t="s">
        <v>73</v>
      </c>
      <c r="AR1493" s="9" t="s">
        <v>73</v>
      </c>
      <c r="AS1493" s="9" t="s">
        <v>73</v>
      </c>
      <c r="AT1493" s="9" t="s">
        <v>138</v>
      </c>
      <c r="AU1493" s="9" t="s">
        <v>191</v>
      </c>
      <c r="AV1493" s="9" t="s">
        <v>213</v>
      </c>
      <c r="AW1493" s="9" t="s">
        <v>214</v>
      </c>
      <c r="AX1493" s="9" t="s">
        <v>142</v>
      </c>
      <c r="AY1493" s="9" t="s">
        <v>73</v>
      </c>
      <c r="AZ1493" s="8">
        <v>7</v>
      </c>
      <c r="BA1493" s="8">
        <v>2</v>
      </c>
      <c r="BB1493" s="8">
        <v>485</v>
      </c>
      <c r="BC1493" s="9" t="s">
        <v>2291</v>
      </c>
      <c r="BD1493" s="9" t="s">
        <v>6679</v>
      </c>
      <c r="BE1493" s="9" t="s">
        <v>195</v>
      </c>
      <c r="BF1493" s="9" t="s">
        <v>73</v>
      </c>
      <c r="BG1493" s="9" t="s">
        <v>93</v>
      </c>
      <c r="BH1493" s="9" t="s">
        <v>93</v>
      </c>
      <c r="BI1493" s="9" t="s">
        <v>76</v>
      </c>
      <c r="BJ1493" s="9" t="s">
        <v>76</v>
      </c>
    </row>
    <row r="1494" spans="1:62" ht="15" x14ac:dyDescent="0.2">
      <c r="A1494" s="8" t="s">
        <v>43722</v>
      </c>
      <c r="B1494" s="9" t="s">
        <v>8295</v>
      </c>
      <c r="C1494" s="9" t="s">
        <v>219</v>
      </c>
      <c r="D1494" s="9" t="s">
        <v>43723</v>
      </c>
      <c r="E1494" s="9" t="s">
        <v>43724</v>
      </c>
      <c r="F1494" s="9" t="s">
        <v>43725</v>
      </c>
      <c r="G1494" s="9" t="s">
        <v>3643</v>
      </c>
      <c r="H1494" s="58" t="str">
        <f t="shared" si="222"/>
        <v>周宁供电公司</v>
      </c>
      <c r="I1494" s="9" t="s">
        <v>5560</v>
      </c>
      <c r="J1494" s="9" t="s">
        <v>5561</v>
      </c>
      <c r="K1494" s="9" t="s">
        <v>2883</v>
      </c>
      <c r="L1494" s="9" t="s">
        <v>3041</v>
      </c>
      <c r="M1494" s="9" t="s">
        <v>43447</v>
      </c>
      <c r="N1494" s="9" t="s">
        <v>43726</v>
      </c>
      <c r="O1494" s="9" t="s">
        <v>70</v>
      </c>
      <c r="P1494" s="9" t="s">
        <v>106</v>
      </c>
      <c r="Q1494" s="9" t="s">
        <v>43727</v>
      </c>
      <c r="R1494" s="9" t="s">
        <v>43728</v>
      </c>
      <c r="S1494" s="9" t="s">
        <v>43729</v>
      </c>
      <c r="T1494" s="9" t="s">
        <v>73</v>
      </c>
      <c r="U1494" s="9" t="s">
        <v>43730</v>
      </c>
      <c r="V1494" s="9" t="s">
        <v>76</v>
      </c>
      <c r="W1494" s="9" t="s">
        <v>73</v>
      </c>
      <c r="X1494" s="9" t="s">
        <v>73</v>
      </c>
      <c r="Y1494" s="9" t="s">
        <v>73</v>
      </c>
      <c r="Z1494" s="9" t="s">
        <v>43447</v>
      </c>
      <c r="AA1494" s="9" t="s">
        <v>73</v>
      </c>
      <c r="AB1494" s="9" t="s">
        <v>78</v>
      </c>
      <c r="AC1494" s="9" t="s">
        <v>43540</v>
      </c>
      <c r="AD1494" s="9" t="s">
        <v>80</v>
      </c>
      <c r="AE1494" s="9" t="s">
        <v>73</v>
      </c>
      <c r="AF1494" s="9" t="s">
        <v>73</v>
      </c>
      <c r="AG1494" s="10" t="s">
        <v>73</v>
      </c>
      <c r="AH1494" s="9" t="s">
        <v>73</v>
      </c>
      <c r="AI1494" s="9" t="s">
        <v>211</v>
      </c>
      <c r="AJ1494" s="9" t="s">
        <v>403</v>
      </c>
      <c r="AK1494" s="9" t="s">
        <v>82</v>
      </c>
      <c r="AL1494" s="9" t="s">
        <v>8164</v>
      </c>
      <c r="AM1494" s="9" t="s">
        <v>5561</v>
      </c>
      <c r="AN1494" s="9" t="s">
        <v>73</v>
      </c>
      <c r="AO1494" s="9" t="s">
        <v>73</v>
      </c>
      <c r="AP1494" s="9" t="s">
        <v>93</v>
      </c>
      <c r="AQ1494" s="9" t="s">
        <v>73</v>
      </c>
      <c r="AR1494" s="9" t="s">
        <v>73</v>
      </c>
      <c r="AS1494" s="9" t="s">
        <v>73</v>
      </c>
      <c r="AT1494" s="9" t="s">
        <v>138</v>
      </c>
      <c r="AU1494" s="9" t="s">
        <v>191</v>
      </c>
      <c r="AV1494" s="9" t="s">
        <v>192</v>
      </c>
      <c r="AW1494" s="9" t="s">
        <v>193</v>
      </c>
      <c r="AX1494" s="9" t="s">
        <v>447</v>
      </c>
      <c r="AY1494" s="9" t="s">
        <v>73</v>
      </c>
      <c r="AZ1494" s="8">
        <v>2</v>
      </c>
      <c r="BA1494" s="8">
        <v>0</v>
      </c>
      <c r="BB1494" s="8">
        <v>70</v>
      </c>
      <c r="BC1494" s="9" t="s">
        <v>8295</v>
      </c>
      <c r="BD1494" s="9" t="s">
        <v>8296</v>
      </c>
      <c r="BE1494" s="9" t="s">
        <v>91</v>
      </c>
      <c r="BF1494" s="9" t="s">
        <v>43731</v>
      </c>
      <c r="BG1494" s="9" t="s">
        <v>93</v>
      </c>
      <c r="BH1494" s="9" t="s">
        <v>93</v>
      </c>
      <c r="BI1494" s="9" t="s">
        <v>76</v>
      </c>
      <c r="BJ1494" s="9" t="s">
        <v>93</v>
      </c>
    </row>
    <row r="1495" spans="1:62" ht="15" hidden="1" x14ac:dyDescent="0.2">
      <c r="A1495" s="8" t="s">
        <v>43707</v>
      </c>
      <c r="B1495" s="9" t="s">
        <v>8569</v>
      </c>
      <c r="C1495" s="9" t="s">
        <v>515</v>
      </c>
      <c r="D1495" s="9" t="s">
        <v>43708</v>
      </c>
      <c r="E1495" s="9" t="s">
        <v>43709</v>
      </c>
      <c r="F1495" s="9" t="s">
        <v>43710</v>
      </c>
      <c r="G1495" s="9" t="s">
        <v>1818</v>
      </c>
      <c r="H1495" s="58" t="str">
        <f>C1495</f>
        <v>莆田</v>
      </c>
      <c r="I1495" s="9" t="s">
        <v>3861</v>
      </c>
      <c r="J1495" s="9" t="s">
        <v>3862</v>
      </c>
      <c r="K1495" s="9" t="s">
        <v>129</v>
      </c>
      <c r="L1495" s="9" t="s">
        <v>130</v>
      </c>
      <c r="M1495" s="9" t="s">
        <v>43711</v>
      </c>
      <c r="N1495" s="9" t="s">
        <v>43712</v>
      </c>
      <c r="O1495" s="9" t="s">
        <v>70</v>
      </c>
      <c r="P1495" s="9" t="s">
        <v>106</v>
      </c>
      <c r="Q1495" s="9" t="s">
        <v>43713</v>
      </c>
      <c r="R1495" s="9" t="s">
        <v>43714</v>
      </c>
      <c r="S1495" s="9" t="s">
        <v>43715</v>
      </c>
      <c r="T1495" s="9" t="s">
        <v>43716</v>
      </c>
      <c r="U1495" s="9" t="s">
        <v>43717</v>
      </c>
      <c r="V1495" s="9" t="s">
        <v>76</v>
      </c>
      <c r="W1495" s="9" t="s">
        <v>73</v>
      </c>
      <c r="X1495" s="9" t="s">
        <v>73</v>
      </c>
      <c r="Y1495" s="9" t="s">
        <v>73</v>
      </c>
      <c r="Z1495" s="9" t="s">
        <v>43718</v>
      </c>
      <c r="AA1495" s="9" t="s">
        <v>43719</v>
      </c>
      <c r="AB1495" s="9" t="s">
        <v>78</v>
      </c>
      <c r="AC1495" s="9" t="s">
        <v>43720</v>
      </c>
      <c r="AD1495" s="9" t="s">
        <v>80</v>
      </c>
      <c r="AE1495" s="9" t="s">
        <v>73</v>
      </c>
      <c r="AF1495" s="9" t="s">
        <v>73</v>
      </c>
      <c r="AG1495" s="10" t="s">
        <v>73</v>
      </c>
      <c r="AH1495" s="9" t="s">
        <v>73</v>
      </c>
      <c r="AI1495" s="9" t="s">
        <v>82</v>
      </c>
      <c r="AJ1495" s="9" t="s">
        <v>82</v>
      </c>
      <c r="AK1495" s="9" t="s">
        <v>82</v>
      </c>
      <c r="AL1495" s="9" t="s">
        <v>668</v>
      </c>
      <c r="AM1495" s="9" t="s">
        <v>669</v>
      </c>
      <c r="AN1495" s="9" t="s">
        <v>43719</v>
      </c>
      <c r="AO1495" s="9" t="s">
        <v>73</v>
      </c>
      <c r="AP1495" s="9" t="s">
        <v>93</v>
      </c>
      <c r="AQ1495" s="9" t="s">
        <v>76</v>
      </c>
      <c r="AR1495" s="9" t="s">
        <v>76</v>
      </c>
      <c r="AS1495" s="9" t="s">
        <v>73</v>
      </c>
      <c r="AT1495" s="9" t="s">
        <v>138</v>
      </c>
      <c r="AU1495" s="9" t="s">
        <v>331</v>
      </c>
      <c r="AV1495" s="9" t="s">
        <v>2412</v>
      </c>
      <c r="AW1495" s="9" t="s">
        <v>2413</v>
      </c>
      <c r="AX1495" s="9" t="s">
        <v>89</v>
      </c>
      <c r="AY1495" s="9" t="s">
        <v>43716</v>
      </c>
      <c r="AZ1495" s="8">
        <v>5</v>
      </c>
      <c r="BA1495" s="8">
        <v>8</v>
      </c>
      <c r="BB1495" s="8">
        <v>548</v>
      </c>
      <c r="BC1495" s="9" t="s">
        <v>8569</v>
      </c>
      <c r="BD1495" s="9" t="s">
        <v>43721</v>
      </c>
      <c r="BE1495" s="9" t="s">
        <v>91</v>
      </c>
      <c r="BF1495" s="9" t="s">
        <v>73</v>
      </c>
      <c r="BG1495" s="9" t="s">
        <v>93</v>
      </c>
      <c r="BH1495" s="9" t="s">
        <v>93</v>
      </c>
      <c r="BI1495" s="9" t="s">
        <v>76</v>
      </c>
      <c r="BJ1495" s="9" t="s">
        <v>93</v>
      </c>
    </row>
    <row r="1496" spans="1:62" ht="15" hidden="1" x14ac:dyDescent="0.2">
      <c r="A1496" s="8" t="s">
        <v>43697</v>
      </c>
      <c r="B1496" s="9" t="s">
        <v>43705</v>
      </c>
      <c r="C1496" s="9" t="s">
        <v>174</v>
      </c>
      <c r="D1496" s="9" t="s">
        <v>43698</v>
      </c>
      <c r="E1496" s="9" t="s">
        <v>43699</v>
      </c>
      <c r="F1496" s="9" t="s">
        <v>43700</v>
      </c>
      <c r="G1496" s="9" t="s">
        <v>178</v>
      </c>
      <c r="H1496" s="58" t="str">
        <f>G1496</f>
        <v>南安市供电公司</v>
      </c>
      <c r="I1496" s="9" t="s">
        <v>201</v>
      </c>
      <c r="J1496" s="9" t="s">
        <v>202</v>
      </c>
      <c r="K1496" s="9" t="s">
        <v>129</v>
      </c>
      <c r="L1496" s="9" t="s">
        <v>130</v>
      </c>
      <c r="M1496" s="9" t="s">
        <v>42641</v>
      </c>
      <c r="N1496" s="9" t="s">
        <v>43297</v>
      </c>
      <c r="O1496" s="9" t="s">
        <v>70</v>
      </c>
      <c r="P1496" s="9" t="s">
        <v>185</v>
      </c>
      <c r="Q1496" s="9" t="s">
        <v>43701</v>
      </c>
      <c r="R1496" s="9" t="s">
        <v>43702</v>
      </c>
      <c r="S1496" s="9" t="s">
        <v>73</v>
      </c>
      <c r="T1496" s="9" t="s">
        <v>73</v>
      </c>
      <c r="U1496" s="9" t="s">
        <v>43703</v>
      </c>
      <c r="V1496" s="9" t="s">
        <v>76</v>
      </c>
      <c r="W1496" s="9" t="s">
        <v>73</v>
      </c>
      <c r="X1496" s="9" t="s">
        <v>73</v>
      </c>
      <c r="Y1496" s="9" t="s">
        <v>73</v>
      </c>
      <c r="Z1496" s="9" t="s">
        <v>43704</v>
      </c>
      <c r="AA1496" s="9" t="s">
        <v>73</v>
      </c>
      <c r="AB1496" s="9" t="s">
        <v>78</v>
      </c>
      <c r="AC1496" s="9" t="s">
        <v>43316</v>
      </c>
      <c r="AD1496" s="9" t="s">
        <v>80</v>
      </c>
      <c r="AE1496" s="9" t="s">
        <v>73</v>
      </c>
      <c r="AF1496" s="9" t="s">
        <v>73</v>
      </c>
      <c r="AG1496" s="10" t="s">
        <v>73</v>
      </c>
      <c r="AH1496" s="9" t="s">
        <v>73</v>
      </c>
      <c r="AI1496" s="9" t="s">
        <v>82</v>
      </c>
      <c r="AJ1496" s="9" t="s">
        <v>82</v>
      </c>
      <c r="AK1496" s="9" t="s">
        <v>189</v>
      </c>
      <c r="AL1496" s="9" t="s">
        <v>2039</v>
      </c>
      <c r="AM1496" s="9" t="s">
        <v>354</v>
      </c>
      <c r="AN1496" s="9" t="s">
        <v>73</v>
      </c>
      <c r="AO1496" s="9" t="s">
        <v>73</v>
      </c>
      <c r="AP1496" s="9" t="s">
        <v>93</v>
      </c>
      <c r="AQ1496" s="9" t="s">
        <v>73</v>
      </c>
      <c r="AR1496" s="9" t="s">
        <v>73</v>
      </c>
      <c r="AS1496" s="9" t="s">
        <v>73</v>
      </c>
      <c r="AT1496" s="9" t="s">
        <v>138</v>
      </c>
      <c r="AU1496" s="9" t="s">
        <v>1158</v>
      </c>
      <c r="AV1496" s="9" t="s">
        <v>880</v>
      </c>
      <c r="AW1496" s="9" t="s">
        <v>1159</v>
      </c>
      <c r="AX1496" s="9" t="s">
        <v>142</v>
      </c>
      <c r="AY1496" s="9" t="s">
        <v>73</v>
      </c>
      <c r="AZ1496" s="8">
        <v>17</v>
      </c>
      <c r="BA1496" s="8">
        <v>8</v>
      </c>
      <c r="BB1496" s="8">
        <v>1884</v>
      </c>
      <c r="BC1496" s="9" t="s">
        <v>43705</v>
      </c>
      <c r="BD1496" s="9" t="s">
        <v>43706</v>
      </c>
      <c r="BE1496" s="9" t="s">
        <v>195</v>
      </c>
      <c r="BF1496" s="9" t="s">
        <v>73</v>
      </c>
      <c r="BG1496" s="9" t="s">
        <v>93</v>
      </c>
      <c r="BH1496" s="9" t="s">
        <v>93</v>
      </c>
      <c r="BI1496" s="9" t="s">
        <v>76</v>
      </c>
      <c r="BJ1496" s="9" t="s">
        <v>76</v>
      </c>
    </row>
    <row r="1497" spans="1:62" ht="15" x14ac:dyDescent="0.2">
      <c r="A1497" s="8" t="s">
        <v>43683</v>
      </c>
      <c r="B1497" s="9" t="s">
        <v>3895</v>
      </c>
      <c r="C1497" s="9" t="s">
        <v>96</v>
      </c>
      <c r="D1497" s="9" t="s">
        <v>43684</v>
      </c>
      <c r="E1497" s="9" t="s">
        <v>43685</v>
      </c>
      <c r="F1497" s="9" t="s">
        <v>43686</v>
      </c>
      <c r="G1497" s="9" t="s">
        <v>3038</v>
      </c>
      <c r="H1497" s="58" t="str">
        <f>C1497</f>
        <v>南平</v>
      </c>
      <c r="I1497" s="9" t="s">
        <v>3896</v>
      </c>
      <c r="J1497" s="9" t="s">
        <v>3897</v>
      </c>
      <c r="K1497" s="9" t="s">
        <v>2883</v>
      </c>
      <c r="L1497" s="9" t="s">
        <v>3041</v>
      </c>
      <c r="M1497" s="9" t="s">
        <v>43687</v>
      </c>
      <c r="N1497" s="9" t="s">
        <v>43688</v>
      </c>
      <c r="O1497" s="9" t="s">
        <v>70</v>
      </c>
      <c r="P1497" s="9" t="s">
        <v>185</v>
      </c>
      <c r="Q1497" s="9" t="s">
        <v>43689</v>
      </c>
      <c r="R1497" s="9" t="s">
        <v>43690</v>
      </c>
      <c r="S1497" s="9" t="s">
        <v>43691</v>
      </c>
      <c r="T1497" s="9" t="s">
        <v>73</v>
      </c>
      <c r="U1497" s="9" t="s">
        <v>43692</v>
      </c>
      <c r="V1497" s="9" t="s">
        <v>76</v>
      </c>
      <c r="W1497" s="9" t="s">
        <v>73</v>
      </c>
      <c r="X1497" s="9" t="s">
        <v>73</v>
      </c>
      <c r="Y1497" s="9" t="s">
        <v>73</v>
      </c>
      <c r="Z1497" s="9" t="s">
        <v>43693</v>
      </c>
      <c r="AA1497" s="9" t="s">
        <v>43694</v>
      </c>
      <c r="AB1497" s="9" t="s">
        <v>78</v>
      </c>
      <c r="AC1497" s="9" t="s">
        <v>43664</v>
      </c>
      <c r="AD1497" s="9" t="s">
        <v>80</v>
      </c>
      <c r="AE1497" s="9" t="s">
        <v>73</v>
      </c>
      <c r="AF1497" s="9" t="s">
        <v>73</v>
      </c>
      <c r="AG1497" s="10" t="s">
        <v>73</v>
      </c>
      <c r="AH1497" s="9" t="s">
        <v>73</v>
      </c>
      <c r="AI1497" s="9" t="s">
        <v>82</v>
      </c>
      <c r="AJ1497" s="9" t="s">
        <v>82</v>
      </c>
      <c r="AK1497" s="9" t="s">
        <v>1808</v>
      </c>
      <c r="AL1497" s="9" t="s">
        <v>43695</v>
      </c>
      <c r="AM1497" s="9" t="s">
        <v>9073</v>
      </c>
      <c r="AN1497" s="9" t="s">
        <v>43694</v>
      </c>
      <c r="AO1497" s="9" t="s">
        <v>73</v>
      </c>
      <c r="AP1497" s="9" t="s">
        <v>93</v>
      </c>
      <c r="AQ1497" s="9" t="s">
        <v>76</v>
      </c>
      <c r="AR1497" s="9" t="s">
        <v>73</v>
      </c>
      <c r="AS1497" s="9" t="s">
        <v>73</v>
      </c>
      <c r="AT1497" s="9" t="s">
        <v>138</v>
      </c>
      <c r="AU1497" s="9" t="s">
        <v>740</v>
      </c>
      <c r="AV1497" s="9" t="s">
        <v>741</v>
      </c>
      <c r="AW1497" s="9" t="s">
        <v>742</v>
      </c>
      <c r="AX1497" s="9" t="s">
        <v>2654</v>
      </c>
      <c r="AY1497" s="9" t="s">
        <v>73</v>
      </c>
      <c r="AZ1497" s="8">
        <v>6</v>
      </c>
      <c r="BA1497" s="8">
        <v>2</v>
      </c>
      <c r="BB1497" s="8">
        <v>124</v>
      </c>
      <c r="BC1497" s="9" t="s">
        <v>3895</v>
      </c>
      <c r="BD1497" s="9" t="s">
        <v>3898</v>
      </c>
      <c r="BE1497" s="9" t="s">
        <v>91</v>
      </c>
      <c r="BF1497" s="9" t="s">
        <v>43696</v>
      </c>
      <c r="BG1497" s="9" t="s">
        <v>93</v>
      </c>
      <c r="BH1497" s="9" t="s">
        <v>93</v>
      </c>
      <c r="BI1497" s="9" t="s">
        <v>76</v>
      </c>
      <c r="BJ1497" s="9" t="s">
        <v>93</v>
      </c>
    </row>
    <row r="1498" spans="1:62" ht="15" hidden="1" x14ac:dyDescent="0.2">
      <c r="A1498" s="8" t="s">
        <v>31360</v>
      </c>
      <c r="B1498" s="9" t="s">
        <v>2392</v>
      </c>
      <c r="C1498" s="9" t="s">
        <v>219</v>
      </c>
      <c r="D1498" s="9" t="s">
        <v>43676</v>
      </c>
      <c r="E1498" s="9" t="s">
        <v>43677</v>
      </c>
      <c r="F1498" s="9" t="s">
        <v>43678</v>
      </c>
      <c r="G1498" s="9" t="s">
        <v>1101</v>
      </c>
      <c r="H1498" s="58" t="str">
        <f t="shared" ref="H1498:H1499" si="223">G1498</f>
        <v>福鼎供电公司</v>
      </c>
      <c r="I1498" s="9" t="s">
        <v>1102</v>
      </c>
      <c r="J1498" s="9" t="s">
        <v>1103</v>
      </c>
      <c r="K1498" s="9" t="s">
        <v>103</v>
      </c>
      <c r="L1498" s="9" t="s">
        <v>103</v>
      </c>
      <c r="M1498" s="9" t="s">
        <v>43679</v>
      </c>
      <c r="N1498" s="9" t="s">
        <v>43680</v>
      </c>
      <c r="O1498" s="9" t="s">
        <v>70</v>
      </c>
      <c r="P1498" s="9" t="s">
        <v>106</v>
      </c>
      <c r="Q1498" s="9" t="s">
        <v>43681</v>
      </c>
      <c r="R1498" s="9" t="s">
        <v>43682</v>
      </c>
      <c r="S1498" s="9" t="s">
        <v>73</v>
      </c>
      <c r="T1498" s="9" t="s">
        <v>73</v>
      </c>
      <c r="U1498" s="9" t="s">
        <v>6398</v>
      </c>
      <c r="V1498" s="9" t="s">
        <v>76</v>
      </c>
      <c r="W1498" s="9" t="s">
        <v>73</v>
      </c>
      <c r="X1498" s="9" t="s">
        <v>73</v>
      </c>
      <c r="Y1498" s="9" t="s">
        <v>73</v>
      </c>
      <c r="Z1498" s="9" t="s">
        <v>43679</v>
      </c>
      <c r="AA1498" s="9" t="s">
        <v>73</v>
      </c>
      <c r="AB1498" s="9" t="s">
        <v>78</v>
      </c>
      <c r="AC1498" s="9" t="s">
        <v>43316</v>
      </c>
      <c r="AD1498" s="9" t="s">
        <v>80</v>
      </c>
      <c r="AE1498" s="9" t="s">
        <v>73</v>
      </c>
      <c r="AF1498" s="9" t="s">
        <v>73</v>
      </c>
      <c r="AG1498" s="10" t="s">
        <v>73</v>
      </c>
      <c r="AH1498" s="9" t="s">
        <v>73</v>
      </c>
      <c r="AI1498" s="9" t="s">
        <v>82</v>
      </c>
      <c r="AJ1498" s="9" t="s">
        <v>82</v>
      </c>
      <c r="AK1498" s="9" t="s">
        <v>82</v>
      </c>
      <c r="AL1498" s="9" t="s">
        <v>13709</v>
      </c>
      <c r="AM1498" s="9" t="s">
        <v>421</v>
      </c>
      <c r="AN1498" s="9" t="s">
        <v>73</v>
      </c>
      <c r="AO1498" s="9" t="s">
        <v>73</v>
      </c>
      <c r="AP1498" s="9" t="s">
        <v>93</v>
      </c>
      <c r="AQ1498" s="9" t="s">
        <v>73</v>
      </c>
      <c r="AR1498" s="9" t="s">
        <v>73</v>
      </c>
      <c r="AS1498" s="9" t="s">
        <v>73</v>
      </c>
      <c r="AT1498" s="9" t="s">
        <v>117</v>
      </c>
      <c r="AU1498" s="9" t="s">
        <v>118</v>
      </c>
      <c r="AV1498" s="9" t="s">
        <v>119</v>
      </c>
      <c r="AW1498" s="9" t="s">
        <v>120</v>
      </c>
      <c r="AX1498" s="9" t="s">
        <v>262</v>
      </c>
      <c r="AY1498" s="9" t="s">
        <v>73</v>
      </c>
      <c r="AZ1498" s="8">
        <v>5</v>
      </c>
      <c r="BA1498" s="8">
        <v>1</v>
      </c>
      <c r="BB1498" s="8">
        <v>451</v>
      </c>
      <c r="BC1498" s="9" t="s">
        <v>2392</v>
      </c>
      <c r="BD1498" s="9" t="s">
        <v>6372</v>
      </c>
      <c r="BE1498" s="9" t="s">
        <v>195</v>
      </c>
      <c r="BF1498" s="9" t="s">
        <v>73</v>
      </c>
      <c r="BG1498" s="9" t="s">
        <v>93</v>
      </c>
      <c r="BH1498" s="9" t="s">
        <v>93</v>
      </c>
      <c r="BI1498" s="9" t="s">
        <v>76</v>
      </c>
      <c r="BJ1498" s="9" t="s">
        <v>76</v>
      </c>
    </row>
    <row r="1499" spans="1:62" ht="15" hidden="1" x14ac:dyDescent="0.2">
      <c r="A1499" s="8" t="s">
        <v>31369</v>
      </c>
      <c r="B1499" s="9" t="s">
        <v>5935</v>
      </c>
      <c r="C1499" s="9" t="s">
        <v>174</v>
      </c>
      <c r="D1499" s="9" t="s">
        <v>43665</v>
      </c>
      <c r="E1499" s="9" t="s">
        <v>43666</v>
      </c>
      <c r="F1499" s="9" t="s">
        <v>43667</v>
      </c>
      <c r="G1499" s="9" t="s">
        <v>341</v>
      </c>
      <c r="H1499" s="58" t="str">
        <f t="shared" si="223"/>
        <v>晋江市供电公司</v>
      </c>
      <c r="I1499" s="9" t="s">
        <v>3189</v>
      </c>
      <c r="J1499" s="9" t="s">
        <v>3190</v>
      </c>
      <c r="K1499" s="9" t="s">
        <v>129</v>
      </c>
      <c r="L1499" s="9" t="s">
        <v>130</v>
      </c>
      <c r="M1499" s="9" t="s">
        <v>43668</v>
      </c>
      <c r="N1499" s="9" t="s">
        <v>43669</v>
      </c>
      <c r="O1499" s="9" t="s">
        <v>293</v>
      </c>
      <c r="P1499" s="9" t="s">
        <v>106</v>
      </c>
      <c r="Q1499" s="9" t="s">
        <v>43670</v>
      </c>
      <c r="R1499" s="9" t="s">
        <v>43671</v>
      </c>
      <c r="S1499" s="9" t="s">
        <v>3191</v>
      </c>
      <c r="T1499" s="9" t="s">
        <v>73</v>
      </c>
      <c r="U1499" s="9" t="s">
        <v>5936</v>
      </c>
      <c r="V1499" s="9" t="s">
        <v>76</v>
      </c>
      <c r="W1499" s="9" t="s">
        <v>73</v>
      </c>
      <c r="X1499" s="9" t="s">
        <v>73</v>
      </c>
      <c r="Y1499" s="9" t="s">
        <v>73</v>
      </c>
      <c r="Z1499" s="9" t="s">
        <v>43672</v>
      </c>
      <c r="AA1499" s="9" t="s">
        <v>43673</v>
      </c>
      <c r="AB1499" s="9" t="s">
        <v>78</v>
      </c>
      <c r="AC1499" s="9" t="s">
        <v>43316</v>
      </c>
      <c r="AD1499" s="9" t="s">
        <v>80</v>
      </c>
      <c r="AE1499" s="9" t="s">
        <v>73</v>
      </c>
      <c r="AF1499" s="9" t="s">
        <v>73</v>
      </c>
      <c r="AG1499" s="10" t="s">
        <v>73</v>
      </c>
      <c r="AH1499" s="9" t="s">
        <v>73</v>
      </c>
      <c r="AI1499" s="9" t="s">
        <v>211</v>
      </c>
      <c r="AJ1499" s="9" t="s">
        <v>82</v>
      </c>
      <c r="AK1499" s="9" t="s">
        <v>82</v>
      </c>
      <c r="AL1499" s="9" t="s">
        <v>43674</v>
      </c>
      <c r="AM1499" s="9" t="s">
        <v>3190</v>
      </c>
      <c r="AN1499" s="9" t="s">
        <v>43673</v>
      </c>
      <c r="AO1499" s="9" t="s">
        <v>73</v>
      </c>
      <c r="AP1499" s="9" t="s">
        <v>93</v>
      </c>
      <c r="AQ1499" s="9" t="s">
        <v>76</v>
      </c>
      <c r="AR1499" s="9" t="s">
        <v>76</v>
      </c>
      <c r="AS1499" s="9" t="s">
        <v>73</v>
      </c>
      <c r="AT1499" s="9" t="s">
        <v>138</v>
      </c>
      <c r="AU1499" s="9" t="s">
        <v>2631</v>
      </c>
      <c r="AV1499" s="9" t="s">
        <v>1669</v>
      </c>
      <c r="AW1499" s="9" t="s">
        <v>1670</v>
      </c>
      <c r="AX1499" s="9" t="s">
        <v>142</v>
      </c>
      <c r="AY1499" s="9" t="s">
        <v>73</v>
      </c>
      <c r="AZ1499" s="8">
        <v>12</v>
      </c>
      <c r="BA1499" s="8">
        <v>35</v>
      </c>
      <c r="BB1499" s="8">
        <v>1313</v>
      </c>
      <c r="BC1499" s="9" t="s">
        <v>5935</v>
      </c>
      <c r="BD1499" s="9" t="s">
        <v>5937</v>
      </c>
      <c r="BE1499" s="9" t="s">
        <v>91</v>
      </c>
      <c r="BF1499" s="9" t="s">
        <v>43675</v>
      </c>
      <c r="BG1499" s="9" t="s">
        <v>93</v>
      </c>
      <c r="BH1499" s="9" t="s">
        <v>93</v>
      </c>
      <c r="BI1499" s="9" t="s">
        <v>76</v>
      </c>
      <c r="BJ1499" s="9" t="s">
        <v>93</v>
      </c>
    </row>
    <row r="1500" spans="1:62" ht="15" hidden="1" x14ac:dyDescent="0.2">
      <c r="A1500" s="8" t="s">
        <v>43651</v>
      </c>
      <c r="B1500" s="9" t="s">
        <v>43662</v>
      </c>
      <c r="C1500" s="9" t="s">
        <v>515</v>
      </c>
      <c r="D1500" s="9" t="s">
        <v>43652</v>
      </c>
      <c r="E1500" s="9" t="s">
        <v>43653</v>
      </c>
      <c r="F1500" s="9" t="s">
        <v>43654</v>
      </c>
      <c r="G1500" s="9" t="s">
        <v>519</v>
      </c>
      <c r="H1500" s="58" t="str">
        <f t="shared" ref="H1500:H1503" si="224">C1500</f>
        <v>莆田</v>
      </c>
      <c r="I1500" s="9" t="s">
        <v>520</v>
      </c>
      <c r="J1500" s="9" t="s">
        <v>521</v>
      </c>
      <c r="K1500" s="9" t="s">
        <v>181</v>
      </c>
      <c r="L1500" s="9" t="s">
        <v>182</v>
      </c>
      <c r="M1500" s="9" t="s">
        <v>43655</v>
      </c>
      <c r="N1500" s="9" t="s">
        <v>43656</v>
      </c>
      <c r="O1500" s="9" t="s">
        <v>156</v>
      </c>
      <c r="P1500" s="9" t="s">
        <v>157</v>
      </c>
      <c r="Q1500" s="9" t="s">
        <v>43657</v>
      </c>
      <c r="R1500" s="9" t="s">
        <v>43658</v>
      </c>
      <c r="S1500" s="9" t="s">
        <v>43659</v>
      </c>
      <c r="T1500" s="9" t="s">
        <v>43660</v>
      </c>
      <c r="U1500" s="9" t="s">
        <v>43661</v>
      </c>
      <c r="V1500" s="9" t="s">
        <v>76</v>
      </c>
      <c r="W1500" s="9" t="s">
        <v>73</v>
      </c>
      <c r="X1500" s="9" t="s">
        <v>73</v>
      </c>
      <c r="Y1500" s="9" t="s">
        <v>73</v>
      </c>
      <c r="Z1500" s="9" t="s">
        <v>43655</v>
      </c>
      <c r="AA1500" s="9" t="s">
        <v>43656</v>
      </c>
      <c r="AB1500" s="9" t="s">
        <v>78</v>
      </c>
      <c r="AC1500" s="9" t="s">
        <v>43425</v>
      </c>
      <c r="AD1500" s="9" t="s">
        <v>164</v>
      </c>
      <c r="AE1500" s="9" t="s">
        <v>73</v>
      </c>
      <c r="AF1500" s="9" t="s">
        <v>73</v>
      </c>
      <c r="AG1500" s="10" t="s">
        <v>73</v>
      </c>
      <c r="AH1500" s="9" t="s">
        <v>73</v>
      </c>
      <c r="AI1500" s="9" t="s">
        <v>402</v>
      </c>
      <c r="AJ1500" s="9" t="s">
        <v>529</v>
      </c>
      <c r="AK1500" s="9" t="s">
        <v>82</v>
      </c>
      <c r="AL1500" s="9" t="s">
        <v>8090</v>
      </c>
      <c r="AM1500" s="9" t="s">
        <v>669</v>
      </c>
      <c r="AN1500" s="9" t="s">
        <v>43656</v>
      </c>
      <c r="AO1500" s="9" t="s">
        <v>82</v>
      </c>
      <c r="AP1500" s="9" t="s">
        <v>93</v>
      </c>
      <c r="AQ1500" s="9" t="s">
        <v>76</v>
      </c>
      <c r="AR1500" s="9" t="s">
        <v>73</v>
      </c>
      <c r="AS1500" s="9" t="s">
        <v>73</v>
      </c>
      <c r="AT1500" s="9" t="s">
        <v>138</v>
      </c>
      <c r="AU1500" s="9" t="s">
        <v>331</v>
      </c>
      <c r="AV1500" s="9" t="s">
        <v>3071</v>
      </c>
      <c r="AW1500" s="9" t="s">
        <v>3072</v>
      </c>
      <c r="AX1500" s="9" t="s">
        <v>142</v>
      </c>
      <c r="AY1500" s="9" t="s">
        <v>43660</v>
      </c>
      <c r="AZ1500" s="8">
        <v>9</v>
      </c>
      <c r="BA1500" s="8">
        <v>21</v>
      </c>
      <c r="BB1500" s="8">
        <v>774</v>
      </c>
      <c r="BC1500" s="9" t="s">
        <v>43662</v>
      </c>
      <c r="BD1500" s="9" t="s">
        <v>43663</v>
      </c>
      <c r="BE1500" s="9" t="s">
        <v>91</v>
      </c>
      <c r="BF1500" s="9" t="s">
        <v>43664</v>
      </c>
      <c r="BG1500" s="9" t="s">
        <v>93</v>
      </c>
      <c r="BH1500" s="9" t="s">
        <v>93</v>
      </c>
      <c r="BI1500" s="9" t="s">
        <v>76</v>
      </c>
      <c r="BJ1500" s="9" t="s">
        <v>93</v>
      </c>
    </row>
    <row r="1501" spans="1:62" ht="15" hidden="1" x14ac:dyDescent="0.2">
      <c r="A1501" s="8" t="s">
        <v>43642</v>
      </c>
      <c r="B1501" s="9" t="s">
        <v>5657</v>
      </c>
      <c r="C1501" s="9" t="s">
        <v>60</v>
      </c>
      <c r="D1501" s="9" t="s">
        <v>43643</v>
      </c>
      <c r="E1501" s="9" t="s">
        <v>43644</v>
      </c>
      <c r="F1501" s="9" t="s">
        <v>43645</v>
      </c>
      <c r="G1501" s="9" t="s">
        <v>2535</v>
      </c>
      <c r="H1501" s="58" t="str">
        <f t="shared" si="224"/>
        <v>厦门</v>
      </c>
      <c r="I1501" s="9" t="s">
        <v>2536</v>
      </c>
      <c r="J1501" s="9" t="s">
        <v>2537</v>
      </c>
      <c r="K1501" s="9" t="s">
        <v>73</v>
      </c>
      <c r="L1501" s="9" t="s">
        <v>73</v>
      </c>
      <c r="M1501" s="9" t="s">
        <v>43646</v>
      </c>
      <c r="N1501" s="9" t="s">
        <v>43647</v>
      </c>
      <c r="O1501" s="9" t="s">
        <v>70</v>
      </c>
      <c r="P1501" s="9" t="s">
        <v>106</v>
      </c>
      <c r="Q1501" s="9" t="s">
        <v>43648</v>
      </c>
      <c r="R1501" s="9" t="s">
        <v>43649</v>
      </c>
      <c r="S1501" s="9" t="s">
        <v>73</v>
      </c>
      <c r="T1501" s="9" t="s">
        <v>73</v>
      </c>
      <c r="U1501" s="9" t="s">
        <v>43650</v>
      </c>
      <c r="V1501" s="9" t="s">
        <v>76</v>
      </c>
      <c r="W1501" s="9" t="s">
        <v>73</v>
      </c>
      <c r="X1501" s="9" t="s">
        <v>73</v>
      </c>
      <c r="Y1501" s="9" t="s">
        <v>73</v>
      </c>
      <c r="Z1501" s="9" t="s">
        <v>43646</v>
      </c>
      <c r="AA1501" s="9" t="s">
        <v>73</v>
      </c>
      <c r="AB1501" s="9" t="s">
        <v>78</v>
      </c>
      <c r="AC1501" s="9" t="s">
        <v>43447</v>
      </c>
      <c r="AD1501" s="9" t="s">
        <v>80</v>
      </c>
      <c r="AE1501" s="9" t="s">
        <v>81</v>
      </c>
      <c r="AF1501" s="9" t="s">
        <v>73</v>
      </c>
      <c r="AG1501" s="10" t="s">
        <v>73</v>
      </c>
      <c r="AH1501" s="9" t="s">
        <v>73</v>
      </c>
      <c r="AI1501" s="9" t="s">
        <v>73</v>
      </c>
      <c r="AJ1501" s="9" t="s">
        <v>507</v>
      </c>
      <c r="AK1501" s="9" t="s">
        <v>82</v>
      </c>
      <c r="AL1501" s="9" t="s">
        <v>73</v>
      </c>
      <c r="AM1501" s="9" t="s">
        <v>73</v>
      </c>
      <c r="AN1501" s="9" t="s">
        <v>73</v>
      </c>
      <c r="AO1501" s="9" t="s">
        <v>73</v>
      </c>
      <c r="AP1501" s="9" t="s">
        <v>93</v>
      </c>
      <c r="AQ1501" s="9" t="s">
        <v>73</v>
      </c>
      <c r="AR1501" s="9" t="s">
        <v>73</v>
      </c>
      <c r="AS1501" s="9" t="s">
        <v>73</v>
      </c>
      <c r="AT1501" s="9" t="s">
        <v>73</v>
      </c>
      <c r="AU1501" s="9" t="s">
        <v>73</v>
      </c>
      <c r="AV1501" s="9" t="s">
        <v>73</v>
      </c>
      <c r="AW1501" s="9" t="s">
        <v>73</v>
      </c>
      <c r="AX1501" s="9" t="s">
        <v>566</v>
      </c>
      <c r="AY1501" s="9" t="s">
        <v>73</v>
      </c>
      <c r="AZ1501" s="8">
        <v>4</v>
      </c>
      <c r="BA1501" s="8">
        <v>1</v>
      </c>
      <c r="BB1501" s="8">
        <v>455</v>
      </c>
      <c r="BC1501" s="9" t="s">
        <v>5657</v>
      </c>
      <c r="BD1501" s="9" t="s">
        <v>5659</v>
      </c>
      <c r="BE1501" s="9" t="s">
        <v>195</v>
      </c>
      <c r="BF1501" s="9" t="s">
        <v>73</v>
      </c>
      <c r="BG1501" s="9" t="s">
        <v>93</v>
      </c>
      <c r="BH1501" s="9" t="s">
        <v>93</v>
      </c>
      <c r="BI1501" s="9" t="s">
        <v>76</v>
      </c>
      <c r="BJ1501" s="9" t="s">
        <v>76</v>
      </c>
    </row>
    <row r="1502" spans="1:62" ht="15" hidden="1" x14ac:dyDescent="0.2">
      <c r="A1502" s="8" t="s">
        <v>43628</v>
      </c>
      <c r="B1502" s="9" t="s">
        <v>6917</v>
      </c>
      <c r="C1502" s="9" t="s">
        <v>60</v>
      </c>
      <c r="D1502" s="9" t="s">
        <v>43629</v>
      </c>
      <c r="E1502" s="9" t="s">
        <v>43630</v>
      </c>
      <c r="F1502" s="9" t="s">
        <v>43631</v>
      </c>
      <c r="G1502" s="9" t="s">
        <v>1299</v>
      </c>
      <c r="H1502" s="58" t="str">
        <f t="shared" si="224"/>
        <v>厦门</v>
      </c>
      <c r="I1502" s="9" t="s">
        <v>2546</v>
      </c>
      <c r="J1502" s="9" t="s">
        <v>2547</v>
      </c>
      <c r="K1502" s="9" t="s">
        <v>103</v>
      </c>
      <c r="L1502" s="9" t="s">
        <v>103</v>
      </c>
      <c r="M1502" s="9" t="s">
        <v>43632</v>
      </c>
      <c r="N1502" s="9" t="s">
        <v>43633</v>
      </c>
      <c r="O1502" s="9" t="s">
        <v>293</v>
      </c>
      <c r="P1502" s="9" t="s">
        <v>106</v>
      </c>
      <c r="Q1502" s="9" t="s">
        <v>43634</v>
      </c>
      <c r="R1502" s="9" t="s">
        <v>43635</v>
      </c>
      <c r="S1502" s="9" t="s">
        <v>43636</v>
      </c>
      <c r="T1502" s="9" t="s">
        <v>43637</v>
      </c>
      <c r="U1502" s="9" t="s">
        <v>43638</v>
      </c>
      <c r="V1502" s="9" t="s">
        <v>76</v>
      </c>
      <c r="W1502" s="9" t="s">
        <v>73</v>
      </c>
      <c r="X1502" s="9" t="s">
        <v>73</v>
      </c>
      <c r="Y1502" s="9" t="s">
        <v>73</v>
      </c>
      <c r="Z1502" s="9" t="s">
        <v>43632</v>
      </c>
      <c r="AA1502" s="9" t="s">
        <v>42641</v>
      </c>
      <c r="AB1502" s="9" t="s">
        <v>78</v>
      </c>
      <c r="AC1502" s="9" t="s">
        <v>43639</v>
      </c>
      <c r="AD1502" s="9" t="s">
        <v>80</v>
      </c>
      <c r="AE1502" s="9" t="s">
        <v>81</v>
      </c>
      <c r="AF1502" s="9" t="s">
        <v>73</v>
      </c>
      <c r="AG1502" s="10" t="s">
        <v>73</v>
      </c>
      <c r="AH1502" s="9" t="s">
        <v>73</v>
      </c>
      <c r="AI1502" s="9" t="s">
        <v>73</v>
      </c>
      <c r="AJ1502" s="9" t="s">
        <v>507</v>
      </c>
      <c r="AK1502" s="9" t="s">
        <v>82</v>
      </c>
      <c r="AL1502" s="9" t="s">
        <v>43640</v>
      </c>
      <c r="AM1502" s="9" t="s">
        <v>6585</v>
      </c>
      <c r="AN1502" s="9" t="s">
        <v>42641</v>
      </c>
      <c r="AO1502" s="9" t="s">
        <v>73</v>
      </c>
      <c r="AP1502" s="9" t="s">
        <v>93</v>
      </c>
      <c r="AQ1502" s="9" t="s">
        <v>76</v>
      </c>
      <c r="AR1502" s="9" t="s">
        <v>76</v>
      </c>
      <c r="AS1502" s="9" t="s">
        <v>73</v>
      </c>
      <c r="AT1502" s="9" t="s">
        <v>138</v>
      </c>
      <c r="AU1502" s="9" t="s">
        <v>237</v>
      </c>
      <c r="AV1502" s="9" t="s">
        <v>192</v>
      </c>
      <c r="AW1502" s="9" t="s">
        <v>193</v>
      </c>
      <c r="AX1502" s="9" t="s">
        <v>121</v>
      </c>
      <c r="AY1502" s="9" t="s">
        <v>43637</v>
      </c>
      <c r="AZ1502" s="8">
        <v>20</v>
      </c>
      <c r="BA1502" s="8">
        <v>13</v>
      </c>
      <c r="BB1502" s="8">
        <v>857</v>
      </c>
      <c r="BC1502" s="9" t="s">
        <v>6917</v>
      </c>
      <c r="BD1502" s="9" t="s">
        <v>6918</v>
      </c>
      <c r="BE1502" s="9" t="s">
        <v>91</v>
      </c>
      <c r="BF1502" s="9" t="s">
        <v>43641</v>
      </c>
      <c r="BG1502" s="9" t="s">
        <v>93</v>
      </c>
      <c r="BH1502" s="9" t="s">
        <v>93</v>
      </c>
      <c r="BI1502" s="9" t="s">
        <v>76</v>
      </c>
      <c r="BJ1502" s="9" t="s">
        <v>93</v>
      </c>
    </row>
    <row r="1503" spans="1:62" ht="15" hidden="1" x14ac:dyDescent="0.2">
      <c r="A1503" s="8" t="s">
        <v>43618</v>
      </c>
      <c r="B1503" s="9" t="s">
        <v>43626</v>
      </c>
      <c r="C1503" s="9" t="s">
        <v>60</v>
      </c>
      <c r="D1503" s="9" t="s">
        <v>43619</v>
      </c>
      <c r="E1503" s="9" t="s">
        <v>43620</v>
      </c>
      <c r="F1503" s="9" t="s">
        <v>43621</v>
      </c>
      <c r="G1503" s="9" t="s">
        <v>2535</v>
      </c>
      <c r="H1503" s="58" t="str">
        <f t="shared" si="224"/>
        <v>厦门</v>
      </c>
      <c r="I1503" s="9" t="s">
        <v>3438</v>
      </c>
      <c r="J1503" s="9" t="s">
        <v>3439</v>
      </c>
      <c r="K1503" s="9" t="s">
        <v>73</v>
      </c>
      <c r="L1503" s="9" t="s">
        <v>73</v>
      </c>
      <c r="M1503" s="9" t="s">
        <v>43377</v>
      </c>
      <c r="N1503" s="9" t="s">
        <v>43622</v>
      </c>
      <c r="O1503" s="9" t="s">
        <v>70</v>
      </c>
      <c r="P1503" s="9" t="s">
        <v>71</v>
      </c>
      <c r="Q1503" s="9" t="s">
        <v>43623</v>
      </c>
      <c r="R1503" s="9" t="s">
        <v>43624</v>
      </c>
      <c r="S1503" s="9" t="s">
        <v>73</v>
      </c>
      <c r="T1503" s="9" t="s">
        <v>73</v>
      </c>
      <c r="U1503" s="9" t="s">
        <v>43625</v>
      </c>
      <c r="V1503" s="9" t="s">
        <v>76</v>
      </c>
      <c r="W1503" s="9" t="s">
        <v>73</v>
      </c>
      <c r="X1503" s="9" t="s">
        <v>73</v>
      </c>
      <c r="Y1503" s="9" t="s">
        <v>73</v>
      </c>
      <c r="Z1503" s="9" t="s">
        <v>43377</v>
      </c>
      <c r="AA1503" s="9" t="s">
        <v>73</v>
      </c>
      <c r="AB1503" s="9" t="s">
        <v>78</v>
      </c>
      <c r="AC1503" s="9" t="s">
        <v>43297</v>
      </c>
      <c r="AD1503" s="9" t="s">
        <v>80</v>
      </c>
      <c r="AE1503" s="9" t="s">
        <v>81</v>
      </c>
      <c r="AF1503" s="9" t="s">
        <v>73</v>
      </c>
      <c r="AG1503" s="10" t="s">
        <v>73</v>
      </c>
      <c r="AH1503" s="9" t="s">
        <v>73</v>
      </c>
      <c r="AI1503" s="9" t="s">
        <v>82</v>
      </c>
      <c r="AJ1503" s="9" t="s">
        <v>82</v>
      </c>
      <c r="AK1503" s="9" t="s">
        <v>82</v>
      </c>
      <c r="AL1503" s="9" t="s">
        <v>73</v>
      </c>
      <c r="AM1503" s="9" t="s">
        <v>73</v>
      </c>
      <c r="AN1503" s="9" t="s">
        <v>73</v>
      </c>
      <c r="AO1503" s="9" t="s">
        <v>73</v>
      </c>
      <c r="AP1503" s="9" t="s">
        <v>93</v>
      </c>
      <c r="AQ1503" s="9" t="s">
        <v>73</v>
      </c>
      <c r="AR1503" s="9" t="s">
        <v>73</v>
      </c>
      <c r="AS1503" s="9" t="s">
        <v>73</v>
      </c>
      <c r="AT1503" s="9" t="s">
        <v>73</v>
      </c>
      <c r="AU1503" s="9" t="s">
        <v>73</v>
      </c>
      <c r="AV1503" s="9" t="s">
        <v>73</v>
      </c>
      <c r="AW1503" s="9" t="s">
        <v>73</v>
      </c>
      <c r="AX1503" s="9" t="s">
        <v>142</v>
      </c>
      <c r="AY1503" s="9" t="s">
        <v>73</v>
      </c>
      <c r="AZ1503" s="8">
        <v>2</v>
      </c>
      <c r="BA1503" s="8">
        <v>0</v>
      </c>
      <c r="BB1503" s="8">
        <v>42</v>
      </c>
      <c r="BC1503" s="9" t="s">
        <v>43626</v>
      </c>
      <c r="BD1503" s="9" t="s">
        <v>43627</v>
      </c>
      <c r="BE1503" s="9" t="s">
        <v>195</v>
      </c>
      <c r="BF1503" s="9" t="s">
        <v>73</v>
      </c>
      <c r="BG1503" s="9" t="s">
        <v>93</v>
      </c>
      <c r="BH1503" s="9" t="s">
        <v>93</v>
      </c>
      <c r="BI1503" s="9" t="s">
        <v>76</v>
      </c>
      <c r="BJ1503" s="9" t="s">
        <v>76</v>
      </c>
    </row>
    <row r="1504" spans="1:62" ht="15" x14ac:dyDescent="0.2">
      <c r="A1504" s="8" t="s">
        <v>31389</v>
      </c>
      <c r="B1504" s="9" t="s">
        <v>8079</v>
      </c>
      <c r="C1504" s="9" t="s">
        <v>359</v>
      </c>
      <c r="D1504" s="9" t="s">
        <v>43607</v>
      </c>
      <c r="E1504" s="9" t="s">
        <v>43608</v>
      </c>
      <c r="F1504" s="9" t="s">
        <v>43609</v>
      </c>
      <c r="G1504" s="9" t="s">
        <v>3142</v>
      </c>
      <c r="H1504" s="58" t="str">
        <f t="shared" ref="H1504:H1511" si="225">G1504</f>
        <v>东山供电有限公司</v>
      </c>
      <c r="I1504" s="9" t="s">
        <v>3975</v>
      </c>
      <c r="J1504" s="9" t="s">
        <v>1209</v>
      </c>
      <c r="K1504" s="9" t="s">
        <v>2883</v>
      </c>
      <c r="L1504" s="9" t="s">
        <v>3041</v>
      </c>
      <c r="M1504" s="9" t="s">
        <v>43610</v>
      </c>
      <c r="N1504" s="9" t="s">
        <v>43611</v>
      </c>
      <c r="O1504" s="9" t="s">
        <v>70</v>
      </c>
      <c r="P1504" s="9" t="s">
        <v>106</v>
      </c>
      <c r="Q1504" s="9" t="s">
        <v>43612</v>
      </c>
      <c r="R1504" s="9" t="s">
        <v>43613</v>
      </c>
      <c r="S1504" s="9" t="s">
        <v>43614</v>
      </c>
      <c r="T1504" s="9" t="s">
        <v>73</v>
      </c>
      <c r="U1504" s="9" t="s">
        <v>43615</v>
      </c>
      <c r="V1504" s="9" t="s">
        <v>76</v>
      </c>
      <c r="W1504" s="9" t="s">
        <v>73</v>
      </c>
      <c r="X1504" s="9" t="s">
        <v>73</v>
      </c>
      <c r="Y1504" s="9" t="s">
        <v>73</v>
      </c>
      <c r="Z1504" s="9" t="s">
        <v>43610</v>
      </c>
      <c r="AA1504" s="9" t="s">
        <v>73</v>
      </c>
      <c r="AB1504" s="9" t="s">
        <v>78</v>
      </c>
      <c r="AC1504" s="9" t="s">
        <v>43447</v>
      </c>
      <c r="AD1504" s="9" t="s">
        <v>164</v>
      </c>
      <c r="AE1504" s="9" t="s">
        <v>73</v>
      </c>
      <c r="AF1504" s="9" t="s">
        <v>73</v>
      </c>
      <c r="AG1504" s="10" t="s">
        <v>73</v>
      </c>
      <c r="AH1504" s="9" t="s">
        <v>73</v>
      </c>
      <c r="AI1504" s="9" t="s">
        <v>82</v>
      </c>
      <c r="AJ1504" s="9" t="s">
        <v>82</v>
      </c>
      <c r="AK1504" s="9" t="s">
        <v>82</v>
      </c>
      <c r="AL1504" s="9" t="s">
        <v>3143</v>
      </c>
      <c r="AM1504" s="9" t="s">
        <v>3144</v>
      </c>
      <c r="AN1504" s="9" t="s">
        <v>73</v>
      </c>
      <c r="AO1504" s="9" t="s">
        <v>73</v>
      </c>
      <c r="AP1504" s="9" t="s">
        <v>76</v>
      </c>
      <c r="AQ1504" s="9" t="s">
        <v>73</v>
      </c>
      <c r="AR1504" s="9" t="s">
        <v>76</v>
      </c>
      <c r="AS1504" s="9" t="s">
        <v>73</v>
      </c>
      <c r="AT1504" s="9" t="s">
        <v>299</v>
      </c>
      <c r="AU1504" s="9" t="s">
        <v>299</v>
      </c>
      <c r="AV1504" s="9" t="s">
        <v>299</v>
      </c>
      <c r="AW1504" s="9" t="s">
        <v>300</v>
      </c>
      <c r="AX1504" s="9" t="s">
        <v>2110</v>
      </c>
      <c r="AY1504" s="9" t="s">
        <v>73</v>
      </c>
      <c r="AZ1504" s="8">
        <v>4</v>
      </c>
      <c r="BA1504" s="8">
        <v>0</v>
      </c>
      <c r="BB1504" s="8">
        <v>445</v>
      </c>
      <c r="BC1504" s="9" t="s">
        <v>8079</v>
      </c>
      <c r="BD1504" s="9" t="s">
        <v>43616</v>
      </c>
      <c r="BE1504" s="9" t="s">
        <v>91</v>
      </c>
      <c r="BF1504" s="9" t="s">
        <v>43617</v>
      </c>
      <c r="BG1504" s="9" t="s">
        <v>93</v>
      </c>
      <c r="BH1504" s="9" t="s">
        <v>93</v>
      </c>
      <c r="BI1504" s="9" t="s">
        <v>76</v>
      </c>
      <c r="BJ1504" s="9" t="s">
        <v>93</v>
      </c>
    </row>
    <row r="1505" spans="1:62" ht="15" x14ac:dyDescent="0.2">
      <c r="A1505" s="8" t="s">
        <v>43596</v>
      </c>
      <c r="B1505" s="9" t="s">
        <v>6146</v>
      </c>
      <c r="C1505" s="9" t="s">
        <v>359</v>
      </c>
      <c r="D1505" s="9" t="s">
        <v>43597</v>
      </c>
      <c r="E1505" s="9" t="s">
        <v>43598</v>
      </c>
      <c r="F1505" s="9" t="s">
        <v>43599</v>
      </c>
      <c r="G1505" s="9" t="s">
        <v>3610</v>
      </c>
      <c r="H1505" s="58" t="str">
        <f t="shared" si="225"/>
        <v>诏安供电有限公司</v>
      </c>
      <c r="I1505" s="9" t="s">
        <v>5329</v>
      </c>
      <c r="J1505" s="9" t="s">
        <v>5330</v>
      </c>
      <c r="K1505" s="9" t="s">
        <v>2883</v>
      </c>
      <c r="L1505" s="9" t="s">
        <v>3041</v>
      </c>
      <c r="M1505" s="9" t="s">
        <v>43600</v>
      </c>
      <c r="N1505" s="9" t="s">
        <v>43601</v>
      </c>
      <c r="O1505" s="9" t="s">
        <v>70</v>
      </c>
      <c r="P1505" s="9" t="s">
        <v>185</v>
      </c>
      <c r="Q1505" s="9" t="s">
        <v>43602</v>
      </c>
      <c r="R1505" s="9" t="s">
        <v>43603</v>
      </c>
      <c r="S1505" s="9" t="s">
        <v>43604</v>
      </c>
      <c r="T1505" s="9" t="s">
        <v>73</v>
      </c>
      <c r="U1505" s="9" t="s">
        <v>6863</v>
      </c>
      <c r="V1505" s="9" t="s">
        <v>76</v>
      </c>
      <c r="W1505" s="9" t="s">
        <v>73</v>
      </c>
      <c r="X1505" s="9" t="s">
        <v>73</v>
      </c>
      <c r="Y1505" s="9" t="s">
        <v>73</v>
      </c>
      <c r="Z1505" s="9" t="s">
        <v>43605</v>
      </c>
      <c r="AA1505" s="9" t="s">
        <v>73</v>
      </c>
      <c r="AB1505" s="9" t="s">
        <v>78</v>
      </c>
      <c r="AC1505" s="9" t="s">
        <v>43553</v>
      </c>
      <c r="AD1505" s="9" t="s">
        <v>164</v>
      </c>
      <c r="AE1505" s="9" t="s">
        <v>73</v>
      </c>
      <c r="AF1505" s="9" t="s">
        <v>73</v>
      </c>
      <c r="AG1505" s="10" t="s">
        <v>73</v>
      </c>
      <c r="AH1505" s="9" t="s">
        <v>73</v>
      </c>
      <c r="AI1505" s="9" t="s">
        <v>82</v>
      </c>
      <c r="AJ1505" s="9" t="s">
        <v>82</v>
      </c>
      <c r="AK1505" s="9" t="s">
        <v>1808</v>
      </c>
      <c r="AL1505" s="9" t="s">
        <v>4152</v>
      </c>
      <c r="AM1505" s="9" t="s">
        <v>354</v>
      </c>
      <c r="AN1505" s="9" t="s">
        <v>73</v>
      </c>
      <c r="AO1505" s="9" t="s">
        <v>73</v>
      </c>
      <c r="AP1505" s="9" t="s">
        <v>76</v>
      </c>
      <c r="AQ1505" s="9" t="s">
        <v>73</v>
      </c>
      <c r="AR1505" s="9" t="s">
        <v>73</v>
      </c>
      <c r="AS1505" s="9" t="s">
        <v>73</v>
      </c>
      <c r="AT1505" s="9" t="s">
        <v>138</v>
      </c>
      <c r="AU1505" s="9" t="s">
        <v>191</v>
      </c>
      <c r="AV1505" s="9" t="s">
        <v>2715</v>
      </c>
      <c r="AW1505" s="9" t="s">
        <v>2716</v>
      </c>
      <c r="AX1505" s="9" t="s">
        <v>121</v>
      </c>
      <c r="AY1505" s="9" t="s">
        <v>73</v>
      </c>
      <c r="AZ1505" s="8">
        <v>16</v>
      </c>
      <c r="BA1505" s="8">
        <v>11</v>
      </c>
      <c r="BB1505" s="8">
        <v>1314</v>
      </c>
      <c r="BC1505" s="9" t="s">
        <v>6146</v>
      </c>
      <c r="BD1505" s="9" t="s">
        <v>6147</v>
      </c>
      <c r="BE1505" s="9" t="s">
        <v>91</v>
      </c>
      <c r="BF1505" s="9" t="s">
        <v>43606</v>
      </c>
      <c r="BG1505" s="9" t="s">
        <v>93</v>
      </c>
      <c r="BH1505" s="9" t="s">
        <v>93</v>
      </c>
      <c r="BI1505" s="9" t="s">
        <v>76</v>
      </c>
      <c r="BJ1505" s="9" t="s">
        <v>93</v>
      </c>
    </row>
    <row r="1506" spans="1:62" ht="15" hidden="1" x14ac:dyDescent="0.2">
      <c r="A1506" s="8" t="s">
        <v>31415</v>
      </c>
      <c r="B1506" s="9" t="s">
        <v>8237</v>
      </c>
      <c r="C1506" s="9" t="s">
        <v>359</v>
      </c>
      <c r="D1506" s="9" t="s">
        <v>43587</v>
      </c>
      <c r="E1506" s="9" t="s">
        <v>43588</v>
      </c>
      <c r="F1506" s="9" t="s">
        <v>43589</v>
      </c>
      <c r="G1506" s="9" t="s">
        <v>4474</v>
      </c>
      <c r="H1506" s="58" t="str">
        <f t="shared" si="225"/>
        <v>云霄供电有限公司</v>
      </c>
      <c r="I1506" s="9" t="s">
        <v>4475</v>
      </c>
      <c r="J1506" s="9" t="s">
        <v>4476</v>
      </c>
      <c r="K1506" s="9" t="s">
        <v>103</v>
      </c>
      <c r="L1506" s="9" t="s">
        <v>103</v>
      </c>
      <c r="M1506" s="9" t="s">
        <v>43590</v>
      </c>
      <c r="N1506" s="9" t="s">
        <v>43591</v>
      </c>
      <c r="O1506" s="9" t="s">
        <v>293</v>
      </c>
      <c r="P1506" s="9" t="s">
        <v>106</v>
      </c>
      <c r="Q1506" s="9" t="s">
        <v>43592</v>
      </c>
      <c r="R1506" s="9" t="s">
        <v>43593</v>
      </c>
      <c r="S1506" s="9" t="s">
        <v>43594</v>
      </c>
      <c r="T1506" s="9" t="s">
        <v>73</v>
      </c>
      <c r="U1506" s="9" t="s">
        <v>43595</v>
      </c>
      <c r="V1506" s="9" t="s">
        <v>76</v>
      </c>
      <c r="W1506" s="9" t="s">
        <v>73</v>
      </c>
      <c r="X1506" s="9" t="s">
        <v>73</v>
      </c>
      <c r="Y1506" s="9" t="s">
        <v>73</v>
      </c>
      <c r="Z1506" s="9" t="s">
        <v>43590</v>
      </c>
      <c r="AA1506" s="9" t="s">
        <v>43591</v>
      </c>
      <c r="AB1506" s="9" t="s">
        <v>78</v>
      </c>
      <c r="AC1506" s="9" t="s">
        <v>43230</v>
      </c>
      <c r="AD1506" s="9" t="s">
        <v>80</v>
      </c>
      <c r="AE1506" s="9" t="s">
        <v>73</v>
      </c>
      <c r="AF1506" s="9" t="s">
        <v>73</v>
      </c>
      <c r="AG1506" s="10" t="s">
        <v>73</v>
      </c>
      <c r="AH1506" s="9" t="s">
        <v>73</v>
      </c>
      <c r="AI1506" s="9" t="s">
        <v>402</v>
      </c>
      <c r="AJ1506" s="9" t="s">
        <v>403</v>
      </c>
      <c r="AK1506" s="9" t="s">
        <v>82</v>
      </c>
      <c r="AL1506" s="9" t="s">
        <v>4477</v>
      </c>
      <c r="AM1506" s="9" t="s">
        <v>354</v>
      </c>
      <c r="AN1506" s="9" t="s">
        <v>43591</v>
      </c>
      <c r="AO1506" s="9" t="s">
        <v>73</v>
      </c>
      <c r="AP1506" s="9" t="s">
        <v>93</v>
      </c>
      <c r="AQ1506" s="9" t="s">
        <v>73</v>
      </c>
      <c r="AR1506" s="9" t="s">
        <v>76</v>
      </c>
      <c r="AS1506" s="9" t="s">
        <v>73</v>
      </c>
      <c r="AT1506" s="9" t="s">
        <v>117</v>
      </c>
      <c r="AU1506" s="9" t="s">
        <v>118</v>
      </c>
      <c r="AV1506" s="9" t="s">
        <v>119</v>
      </c>
      <c r="AW1506" s="9" t="s">
        <v>120</v>
      </c>
      <c r="AX1506" s="9" t="s">
        <v>121</v>
      </c>
      <c r="AY1506" s="9" t="s">
        <v>73</v>
      </c>
      <c r="AZ1506" s="8">
        <v>20</v>
      </c>
      <c r="BA1506" s="8">
        <v>9</v>
      </c>
      <c r="BB1506" s="8">
        <v>2862</v>
      </c>
      <c r="BC1506" s="9" t="s">
        <v>8237</v>
      </c>
      <c r="BD1506" s="9" t="s">
        <v>8239</v>
      </c>
      <c r="BE1506" s="9" t="s">
        <v>91</v>
      </c>
      <c r="BF1506" s="9" t="s">
        <v>43485</v>
      </c>
      <c r="BG1506" s="9" t="s">
        <v>93</v>
      </c>
      <c r="BH1506" s="9" t="s">
        <v>93</v>
      </c>
      <c r="BI1506" s="9" t="s">
        <v>76</v>
      </c>
      <c r="BJ1506" s="9" t="s">
        <v>93</v>
      </c>
    </row>
    <row r="1507" spans="1:62" ht="15" x14ac:dyDescent="0.2">
      <c r="A1507" s="8" t="s">
        <v>31438</v>
      </c>
      <c r="B1507" s="9" t="s">
        <v>5689</v>
      </c>
      <c r="C1507" s="9" t="s">
        <v>359</v>
      </c>
      <c r="D1507" s="9" t="s">
        <v>43577</v>
      </c>
      <c r="E1507" s="9" t="s">
        <v>43578</v>
      </c>
      <c r="F1507" s="9" t="s">
        <v>43579</v>
      </c>
      <c r="G1507" s="9" t="s">
        <v>4474</v>
      </c>
      <c r="H1507" s="58" t="str">
        <f t="shared" si="225"/>
        <v>云霄供电有限公司</v>
      </c>
      <c r="I1507" s="9" t="s">
        <v>5681</v>
      </c>
      <c r="J1507" s="9" t="s">
        <v>5682</v>
      </c>
      <c r="K1507" s="9" t="s">
        <v>2883</v>
      </c>
      <c r="L1507" s="9" t="s">
        <v>3041</v>
      </c>
      <c r="M1507" s="9" t="s">
        <v>43580</v>
      </c>
      <c r="N1507" s="9" t="s">
        <v>43329</v>
      </c>
      <c r="O1507" s="9" t="s">
        <v>70</v>
      </c>
      <c r="P1507" s="9" t="s">
        <v>71</v>
      </c>
      <c r="Q1507" s="9" t="s">
        <v>43581</v>
      </c>
      <c r="R1507" s="9" t="s">
        <v>43582</v>
      </c>
      <c r="S1507" s="9" t="s">
        <v>43583</v>
      </c>
      <c r="T1507" s="9" t="s">
        <v>43584</v>
      </c>
      <c r="U1507" s="9" t="s">
        <v>43585</v>
      </c>
      <c r="V1507" s="9" t="s">
        <v>76</v>
      </c>
      <c r="W1507" s="9" t="s">
        <v>73</v>
      </c>
      <c r="X1507" s="9" t="s">
        <v>73</v>
      </c>
      <c r="Y1507" s="9" t="s">
        <v>73</v>
      </c>
      <c r="Z1507" s="9" t="s">
        <v>43400</v>
      </c>
      <c r="AA1507" s="9" t="s">
        <v>43552</v>
      </c>
      <c r="AB1507" s="9" t="s">
        <v>78</v>
      </c>
      <c r="AC1507" s="9" t="s">
        <v>43230</v>
      </c>
      <c r="AD1507" s="9" t="s">
        <v>80</v>
      </c>
      <c r="AE1507" s="9" t="s">
        <v>73</v>
      </c>
      <c r="AF1507" s="9" t="s">
        <v>73</v>
      </c>
      <c r="AG1507" s="10" t="s">
        <v>73</v>
      </c>
      <c r="AH1507" s="9" t="s">
        <v>73</v>
      </c>
      <c r="AI1507" s="9" t="s">
        <v>82</v>
      </c>
      <c r="AJ1507" s="9" t="s">
        <v>82</v>
      </c>
      <c r="AK1507" s="9" t="s">
        <v>82</v>
      </c>
      <c r="AL1507" s="9" t="s">
        <v>4477</v>
      </c>
      <c r="AM1507" s="9" t="s">
        <v>354</v>
      </c>
      <c r="AN1507" s="9" t="s">
        <v>43552</v>
      </c>
      <c r="AO1507" s="9" t="s">
        <v>82</v>
      </c>
      <c r="AP1507" s="9" t="s">
        <v>93</v>
      </c>
      <c r="AQ1507" s="9" t="s">
        <v>76</v>
      </c>
      <c r="AR1507" s="9" t="s">
        <v>76</v>
      </c>
      <c r="AS1507" s="9" t="s">
        <v>73</v>
      </c>
      <c r="AT1507" s="9" t="s">
        <v>138</v>
      </c>
      <c r="AU1507" s="9" t="s">
        <v>509</v>
      </c>
      <c r="AV1507" s="9" t="s">
        <v>510</v>
      </c>
      <c r="AW1507" s="9" t="s">
        <v>511</v>
      </c>
      <c r="AX1507" s="9" t="s">
        <v>2654</v>
      </c>
      <c r="AY1507" s="9" t="s">
        <v>43584</v>
      </c>
      <c r="AZ1507" s="8">
        <v>3</v>
      </c>
      <c r="BA1507" s="8">
        <v>0</v>
      </c>
      <c r="BB1507" s="8">
        <v>113</v>
      </c>
      <c r="BC1507" s="9" t="s">
        <v>5689</v>
      </c>
      <c r="BD1507" s="9" t="s">
        <v>5690</v>
      </c>
      <c r="BE1507" s="9" t="s">
        <v>91</v>
      </c>
      <c r="BF1507" s="9" t="s">
        <v>43586</v>
      </c>
      <c r="BG1507" s="9" t="s">
        <v>93</v>
      </c>
      <c r="BH1507" s="9" t="s">
        <v>93</v>
      </c>
      <c r="BI1507" s="9" t="s">
        <v>76</v>
      </c>
      <c r="BJ1507" s="9" t="s">
        <v>93</v>
      </c>
    </row>
    <row r="1508" spans="1:62" ht="15" hidden="1" x14ac:dyDescent="0.2">
      <c r="A1508" s="8" t="s">
        <v>43566</v>
      </c>
      <c r="B1508" s="9" t="s">
        <v>8139</v>
      </c>
      <c r="C1508" s="9" t="s">
        <v>359</v>
      </c>
      <c r="D1508" s="9" t="s">
        <v>43567</v>
      </c>
      <c r="E1508" s="9" t="s">
        <v>43568</v>
      </c>
      <c r="F1508" s="9" t="s">
        <v>43569</v>
      </c>
      <c r="G1508" s="9" t="s">
        <v>2470</v>
      </c>
      <c r="H1508" s="58" t="str">
        <f t="shared" si="225"/>
        <v>南靖供电有限公司</v>
      </c>
      <c r="I1508" s="9" t="s">
        <v>3043</v>
      </c>
      <c r="J1508" s="9" t="s">
        <v>3044</v>
      </c>
      <c r="K1508" s="9" t="s">
        <v>2883</v>
      </c>
      <c r="L1508" s="9" t="s">
        <v>2923</v>
      </c>
      <c r="M1508" s="9" t="s">
        <v>43570</v>
      </c>
      <c r="N1508" s="9" t="s">
        <v>43571</v>
      </c>
      <c r="O1508" s="9" t="s">
        <v>293</v>
      </c>
      <c r="P1508" s="9" t="s">
        <v>185</v>
      </c>
      <c r="Q1508" s="9" t="s">
        <v>43572</v>
      </c>
      <c r="R1508" s="9" t="s">
        <v>43573</v>
      </c>
      <c r="S1508" s="9" t="s">
        <v>43574</v>
      </c>
      <c r="T1508" s="9" t="s">
        <v>73</v>
      </c>
      <c r="U1508" s="9" t="s">
        <v>43575</v>
      </c>
      <c r="V1508" s="9" t="s">
        <v>76</v>
      </c>
      <c r="W1508" s="9" t="s">
        <v>73</v>
      </c>
      <c r="X1508" s="9" t="s">
        <v>73</v>
      </c>
      <c r="Y1508" s="9" t="s">
        <v>73</v>
      </c>
      <c r="Z1508" s="9" t="s">
        <v>43411</v>
      </c>
      <c r="AA1508" s="9" t="s">
        <v>73</v>
      </c>
      <c r="AB1508" s="9" t="s">
        <v>78</v>
      </c>
      <c r="AC1508" s="9" t="s">
        <v>43447</v>
      </c>
      <c r="AD1508" s="9" t="s">
        <v>164</v>
      </c>
      <c r="AE1508" s="9" t="s">
        <v>73</v>
      </c>
      <c r="AF1508" s="9" t="s">
        <v>73</v>
      </c>
      <c r="AG1508" s="10" t="s">
        <v>73</v>
      </c>
      <c r="AH1508" s="9" t="s">
        <v>73</v>
      </c>
      <c r="AI1508" s="9" t="s">
        <v>82</v>
      </c>
      <c r="AJ1508" s="9" t="s">
        <v>82</v>
      </c>
      <c r="AK1508" s="9" t="s">
        <v>189</v>
      </c>
      <c r="AL1508" s="9" t="s">
        <v>2473</v>
      </c>
      <c r="AM1508" s="9" t="s">
        <v>2474</v>
      </c>
      <c r="AN1508" s="9" t="s">
        <v>73</v>
      </c>
      <c r="AO1508" s="9" t="s">
        <v>73</v>
      </c>
      <c r="AP1508" s="9" t="s">
        <v>76</v>
      </c>
      <c r="AQ1508" s="9" t="s">
        <v>73</v>
      </c>
      <c r="AR1508" s="9" t="s">
        <v>73</v>
      </c>
      <c r="AS1508" s="9" t="s">
        <v>73</v>
      </c>
      <c r="AT1508" s="9" t="s">
        <v>138</v>
      </c>
      <c r="AU1508" s="9" t="s">
        <v>237</v>
      </c>
      <c r="AV1508" s="9" t="s">
        <v>192</v>
      </c>
      <c r="AW1508" s="9" t="s">
        <v>193</v>
      </c>
      <c r="AX1508" s="9" t="s">
        <v>142</v>
      </c>
      <c r="AY1508" s="9" t="s">
        <v>73</v>
      </c>
      <c r="AZ1508" s="8">
        <v>10</v>
      </c>
      <c r="BA1508" s="8">
        <v>23</v>
      </c>
      <c r="BB1508" s="8">
        <v>590</v>
      </c>
      <c r="BC1508" s="9" t="s">
        <v>8139</v>
      </c>
      <c r="BD1508" s="9" t="s">
        <v>24323</v>
      </c>
      <c r="BE1508" s="9" t="s">
        <v>91</v>
      </c>
      <c r="BF1508" s="9" t="s">
        <v>43576</v>
      </c>
      <c r="BG1508" s="9" t="s">
        <v>93</v>
      </c>
      <c r="BH1508" s="9" t="s">
        <v>93</v>
      </c>
      <c r="BI1508" s="9" t="s">
        <v>76</v>
      </c>
      <c r="BJ1508" s="9" t="s">
        <v>93</v>
      </c>
    </row>
    <row r="1509" spans="1:62" ht="15" x14ac:dyDescent="0.2">
      <c r="A1509" s="8" t="s">
        <v>43557</v>
      </c>
      <c r="B1509" s="9" t="s">
        <v>3693</v>
      </c>
      <c r="C1509" s="9" t="s">
        <v>359</v>
      </c>
      <c r="D1509" s="9" t="s">
        <v>43558</v>
      </c>
      <c r="E1509" s="9" t="s">
        <v>43559</v>
      </c>
      <c r="F1509" s="9" t="s">
        <v>43560</v>
      </c>
      <c r="G1509" s="9" t="s">
        <v>363</v>
      </c>
      <c r="H1509" s="58" t="str">
        <f t="shared" si="225"/>
        <v>漳浦供电有限公司</v>
      </c>
      <c r="I1509" s="9" t="s">
        <v>3081</v>
      </c>
      <c r="J1509" s="9" t="s">
        <v>3082</v>
      </c>
      <c r="K1509" s="9" t="s">
        <v>2883</v>
      </c>
      <c r="L1509" s="9" t="s">
        <v>3041</v>
      </c>
      <c r="M1509" s="9" t="s">
        <v>43561</v>
      </c>
      <c r="N1509" s="9" t="s">
        <v>43377</v>
      </c>
      <c r="O1509" s="9" t="s">
        <v>70</v>
      </c>
      <c r="P1509" s="9" t="s">
        <v>106</v>
      </c>
      <c r="Q1509" s="9" t="s">
        <v>43562</v>
      </c>
      <c r="R1509" s="9" t="s">
        <v>43563</v>
      </c>
      <c r="S1509" s="9" t="s">
        <v>6962</v>
      </c>
      <c r="T1509" s="9" t="s">
        <v>73</v>
      </c>
      <c r="U1509" s="9" t="s">
        <v>43564</v>
      </c>
      <c r="V1509" s="9" t="s">
        <v>76</v>
      </c>
      <c r="W1509" s="9" t="s">
        <v>73</v>
      </c>
      <c r="X1509" s="9" t="s">
        <v>73</v>
      </c>
      <c r="Y1509" s="9" t="s">
        <v>73</v>
      </c>
      <c r="Z1509" s="9" t="s">
        <v>43561</v>
      </c>
      <c r="AA1509" s="9" t="s">
        <v>43377</v>
      </c>
      <c r="AB1509" s="9" t="s">
        <v>78</v>
      </c>
      <c r="AC1509" s="9" t="s">
        <v>43436</v>
      </c>
      <c r="AD1509" s="9" t="s">
        <v>164</v>
      </c>
      <c r="AE1509" s="9" t="s">
        <v>73</v>
      </c>
      <c r="AF1509" s="9" t="s">
        <v>73</v>
      </c>
      <c r="AG1509" s="10" t="s">
        <v>73</v>
      </c>
      <c r="AH1509" s="9" t="s">
        <v>73</v>
      </c>
      <c r="AI1509" s="9" t="s">
        <v>82</v>
      </c>
      <c r="AJ1509" s="9" t="s">
        <v>82</v>
      </c>
      <c r="AK1509" s="9" t="s">
        <v>82</v>
      </c>
      <c r="AL1509" s="9" t="s">
        <v>5368</v>
      </c>
      <c r="AM1509" s="9" t="s">
        <v>3082</v>
      </c>
      <c r="AN1509" s="9" t="s">
        <v>43377</v>
      </c>
      <c r="AO1509" s="9" t="s">
        <v>73</v>
      </c>
      <c r="AP1509" s="9" t="s">
        <v>76</v>
      </c>
      <c r="AQ1509" s="9" t="s">
        <v>73</v>
      </c>
      <c r="AR1509" s="9" t="s">
        <v>73</v>
      </c>
      <c r="AS1509" s="9" t="s">
        <v>73</v>
      </c>
      <c r="AT1509" s="9" t="s">
        <v>299</v>
      </c>
      <c r="AU1509" s="9" t="s">
        <v>299</v>
      </c>
      <c r="AV1509" s="9" t="s">
        <v>299</v>
      </c>
      <c r="AW1509" s="9" t="s">
        <v>300</v>
      </c>
      <c r="AX1509" s="9" t="s">
        <v>2654</v>
      </c>
      <c r="AY1509" s="9" t="s">
        <v>73</v>
      </c>
      <c r="AZ1509" s="8">
        <v>9</v>
      </c>
      <c r="BA1509" s="8">
        <v>4</v>
      </c>
      <c r="BB1509" s="8">
        <v>1708</v>
      </c>
      <c r="BC1509" s="9" t="s">
        <v>3693</v>
      </c>
      <c r="BD1509" s="9" t="s">
        <v>3694</v>
      </c>
      <c r="BE1509" s="9" t="s">
        <v>91</v>
      </c>
      <c r="BF1509" s="9" t="s">
        <v>43565</v>
      </c>
      <c r="BG1509" s="9" t="s">
        <v>93</v>
      </c>
      <c r="BH1509" s="9" t="s">
        <v>93</v>
      </c>
      <c r="BI1509" s="9" t="s">
        <v>76</v>
      </c>
      <c r="BJ1509" s="9" t="s">
        <v>93</v>
      </c>
    </row>
    <row r="1510" spans="1:62" ht="15" hidden="1" x14ac:dyDescent="0.2">
      <c r="A1510" s="8" t="s">
        <v>43542</v>
      </c>
      <c r="B1510" s="9" t="s">
        <v>43555</v>
      </c>
      <c r="C1510" s="9" t="s">
        <v>359</v>
      </c>
      <c r="D1510" s="9" t="s">
        <v>43543</v>
      </c>
      <c r="E1510" s="9" t="s">
        <v>43544</v>
      </c>
      <c r="F1510" s="9" t="s">
        <v>43545</v>
      </c>
      <c r="G1510" s="9" t="s">
        <v>623</v>
      </c>
      <c r="H1510" s="58" t="str">
        <f t="shared" si="225"/>
        <v>龙海供电有限公司</v>
      </c>
      <c r="I1510" s="9" t="s">
        <v>4300</v>
      </c>
      <c r="J1510" s="9" t="s">
        <v>4301</v>
      </c>
      <c r="K1510" s="9" t="s">
        <v>413</v>
      </c>
      <c r="L1510" s="9" t="s">
        <v>435</v>
      </c>
      <c r="M1510" s="9" t="s">
        <v>43546</v>
      </c>
      <c r="N1510" s="9" t="s">
        <v>43324</v>
      </c>
      <c r="O1510" s="9" t="s">
        <v>156</v>
      </c>
      <c r="P1510" s="9" t="s">
        <v>157</v>
      </c>
      <c r="Q1510" s="9" t="s">
        <v>43547</v>
      </c>
      <c r="R1510" s="9" t="s">
        <v>43548</v>
      </c>
      <c r="S1510" s="9" t="s">
        <v>43549</v>
      </c>
      <c r="T1510" s="9" t="s">
        <v>43550</v>
      </c>
      <c r="U1510" s="9" t="s">
        <v>43551</v>
      </c>
      <c r="V1510" s="9" t="s">
        <v>76</v>
      </c>
      <c r="W1510" s="9" t="s">
        <v>73</v>
      </c>
      <c r="X1510" s="9" t="s">
        <v>73</v>
      </c>
      <c r="Y1510" s="9" t="s">
        <v>73</v>
      </c>
      <c r="Z1510" s="9" t="s">
        <v>43546</v>
      </c>
      <c r="AA1510" s="9" t="s">
        <v>43552</v>
      </c>
      <c r="AB1510" s="9" t="s">
        <v>78</v>
      </c>
      <c r="AC1510" s="9" t="s">
        <v>43553</v>
      </c>
      <c r="AD1510" s="9" t="s">
        <v>164</v>
      </c>
      <c r="AE1510" s="9" t="s">
        <v>73</v>
      </c>
      <c r="AF1510" s="9" t="s">
        <v>73</v>
      </c>
      <c r="AG1510" s="10" t="s">
        <v>73</v>
      </c>
      <c r="AH1510" s="9" t="s">
        <v>73</v>
      </c>
      <c r="AI1510" s="9" t="s">
        <v>211</v>
      </c>
      <c r="AJ1510" s="9" t="s">
        <v>166</v>
      </c>
      <c r="AK1510" s="9" t="s">
        <v>82</v>
      </c>
      <c r="AL1510" s="9" t="s">
        <v>43554</v>
      </c>
      <c r="AM1510" s="9" t="s">
        <v>354</v>
      </c>
      <c r="AN1510" s="9" t="s">
        <v>43552</v>
      </c>
      <c r="AO1510" s="9" t="s">
        <v>82</v>
      </c>
      <c r="AP1510" s="9" t="s">
        <v>93</v>
      </c>
      <c r="AQ1510" s="9" t="s">
        <v>76</v>
      </c>
      <c r="AR1510" s="9" t="s">
        <v>76</v>
      </c>
      <c r="AS1510" s="9" t="s">
        <v>73</v>
      </c>
      <c r="AT1510" s="9" t="s">
        <v>138</v>
      </c>
      <c r="AU1510" s="9" t="s">
        <v>509</v>
      </c>
      <c r="AV1510" s="9" t="s">
        <v>1669</v>
      </c>
      <c r="AW1510" s="9" t="s">
        <v>1670</v>
      </c>
      <c r="AX1510" s="9" t="s">
        <v>2654</v>
      </c>
      <c r="AY1510" s="9" t="s">
        <v>43550</v>
      </c>
      <c r="AZ1510" s="8">
        <v>13</v>
      </c>
      <c r="BA1510" s="8">
        <v>18</v>
      </c>
      <c r="BB1510" s="8">
        <v>1620</v>
      </c>
      <c r="BC1510" s="9" t="s">
        <v>43555</v>
      </c>
      <c r="BD1510" s="9" t="s">
        <v>43556</v>
      </c>
      <c r="BE1510" s="9" t="s">
        <v>195</v>
      </c>
      <c r="BF1510" s="9" t="s">
        <v>73</v>
      </c>
      <c r="BG1510" s="9" t="s">
        <v>93</v>
      </c>
      <c r="BH1510" s="9" t="s">
        <v>93</v>
      </c>
      <c r="BI1510" s="9" t="s">
        <v>76</v>
      </c>
      <c r="BJ1510" s="9" t="s">
        <v>76</v>
      </c>
    </row>
    <row r="1511" spans="1:62" ht="15" x14ac:dyDescent="0.2">
      <c r="A1511" s="8" t="s">
        <v>31469</v>
      </c>
      <c r="B1511" s="9" t="s">
        <v>3559</v>
      </c>
      <c r="C1511" s="9" t="s">
        <v>359</v>
      </c>
      <c r="D1511" s="9" t="s">
        <v>43531</v>
      </c>
      <c r="E1511" s="9" t="s">
        <v>43532</v>
      </c>
      <c r="F1511" s="9" t="s">
        <v>43533</v>
      </c>
      <c r="G1511" s="9" t="s">
        <v>363</v>
      </c>
      <c r="H1511" s="58" t="str">
        <f t="shared" si="225"/>
        <v>漳浦供电有限公司</v>
      </c>
      <c r="I1511" s="9" t="s">
        <v>2981</v>
      </c>
      <c r="J1511" s="9" t="s">
        <v>2982</v>
      </c>
      <c r="K1511" s="9" t="s">
        <v>2883</v>
      </c>
      <c r="L1511" s="9" t="s">
        <v>3041</v>
      </c>
      <c r="M1511" s="9" t="s">
        <v>43534</v>
      </c>
      <c r="N1511" s="9" t="s">
        <v>43535</v>
      </c>
      <c r="O1511" s="9" t="s">
        <v>70</v>
      </c>
      <c r="P1511" s="9" t="s">
        <v>106</v>
      </c>
      <c r="Q1511" s="9" t="s">
        <v>43536</v>
      </c>
      <c r="R1511" s="9" t="s">
        <v>43537</v>
      </c>
      <c r="S1511" s="9" t="s">
        <v>43538</v>
      </c>
      <c r="T1511" s="9" t="s">
        <v>73</v>
      </c>
      <c r="U1511" s="9" t="s">
        <v>43539</v>
      </c>
      <c r="V1511" s="9" t="s">
        <v>76</v>
      </c>
      <c r="W1511" s="9" t="s">
        <v>73</v>
      </c>
      <c r="X1511" s="9" t="s">
        <v>73</v>
      </c>
      <c r="Y1511" s="9" t="s">
        <v>73</v>
      </c>
      <c r="Z1511" s="9" t="s">
        <v>43534</v>
      </c>
      <c r="AA1511" s="9" t="s">
        <v>43466</v>
      </c>
      <c r="AB1511" s="9" t="s">
        <v>78</v>
      </c>
      <c r="AC1511" s="9" t="s">
        <v>43540</v>
      </c>
      <c r="AD1511" s="9" t="s">
        <v>164</v>
      </c>
      <c r="AE1511" s="9" t="s">
        <v>73</v>
      </c>
      <c r="AF1511" s="9" t="s">
        <v>73</v>
      </c>
      <c r="AG1511" s="10" t="s">
        <v>73</v>
      </c>
      <c r="AH1511" s="9" t="s">
        <v>73</v>
      </c>
      <c r="AI1511" s="9" t="s">
        <v>82</v>
      </c>
      <c r="AJ1511" s="9" t="s">
        <v>82</v>
      </c>
      <c r="AK1511" s="9" t="s">
        <v>82</v>
      </c>
      <c r="AL1511" s="9" t="s">
        <v>2946</v>
      </c>
      <c r="AM1511" s="9" t="s">
        <v>354</v>
      </c>
      <c r="AN1511" s="9" t="s">
        <v>43466</v>
      </c>
      <c r="AO1511" s="9" t="s">
        <v>73</v>
      </c>
      <c r="AP1511" s="9" t="s">
        <v>76</v>
      </c>
      <c r="AQ1511" s="9" t="s">
        <v>76</v>
      </c>
      <c r="AR1511" s="9" t="s">
        <v>76</v>
      </c>
      <c r="AS1511" s="9" t="s">
        <v>73</v>
      </c>
      <c r="AT1511" s="9" t="s">
        <v>138</v>
      </c>
      <c r="AU1511" s="9" t="s">
        <v>2631</v>
      </c>
      <c r="AV1511" s="9" t="s">
        <v>2632</v>
      </c>
      <c r="AW1511" s="9" t="s">
        <v>2633</v>
      </c>
      <c r="AX1511" s="9" t="s">
        <v>566</v>
      </c>
      <c r="AY1511" s="9" t="s">
        <v>73</v>
      </c>
      <c r="AZ1511" s="8">
        <v>4</v>
      </c>
      <c r="BA1511" s="8">
        <v>0</v>
      </c>
      <c r="BB1511" s="8">
        <v>452</v>
      </c>
      <c r="BC1511" s="9" t="s">
        <v>3559</v>
      </c>
      <c r="BD1511" s="9" t="s">
        <v>3561</v>
      </c>
      <c r="BE1511" s="9" t="s">
        <v>91</v>
      </c>
      <c r="BF1511" s="9" t="s">
        <v>43541</v>
      </c>
      <c r="BG1511" s="9" t="s">
        <v>93</v>
      </c>
      <c r="BH1511" s="9" t="s">
        <v>93</v>
      </c>
      <c r="BI1511" s="9" t="s">
        <v>76</v>
      </c>
      <c r="BJ1511" s="9" t="s">
        <v>93</v>
      </c>
    </row>
    <row r="1512" spans="1:62" ht="15" hidden="1" x14ac:dyDescent="0.2">
      <c r="A1512" s="8" t="s">
        <v>7146</v>
      </c>
      <c r="B1512" s="9" t="s">
        <v>43528</v>
      </c>
      <c r="C1512" s="9" t="s">
        <v>60</v>
      </c>
      <c r="D1512" s="9" t="s">
        <v>43519</v>
      </c>
      <c r="E1512" s="9" t="s">
        <v>43520</v>
      </c>
      <c r="F1512" s="9" t="s">
        <v>43521</v>
      </c>
      <c r="G1512" s="9" t="s">
        <v>2800</v>
      </c>
      <c r="H1512" s="58" t="str">
        <f>C1512</f>
        <v>厦门</v>
      </c>
      <c r="I1512" s="9" t="s">
        <v>24301</v>
      </c>
      <c r="J1512" s="9" t="s">
        <v>24302</v>
      </c>
      <c r="K1512" s="9" t="s">
        <v>413</v>
      </c>
      <c r="L1512" s="9" t="s">
        <v>458</v>
      </c>
      <c r="M1512" s="9" t="s">
        <v>43522</v>
      </c>
      <c r="N1512" s="9" t="s">
        <v>43523</v>
      </c>
      <c r="O1512" s="9" t="s">
        <v>70</v>
      </c>
      <c r="P1512" s="9" t="s">
        <v>106</v>
      </c>
      <c r="Q1512" s="9" t="s">
        <v>43524</v>
      </c>
      <c r="R1512" s="9" t="s">
        <v>43525</v>
      </c>
      <c r="S1512" s="9" t="s">
        <v>43526</v>
      </c>
      <c r="T1512" s="9" t="s">
        <v>73</v>
      </c>
      <c r="U1512" s="9" t="s">
        <v>43527</v>
      </c>
      <c r="V1512" s="9" t="s">
        <v>76</v>
      </c>
      <c r="W1512" s="9" t="s">
        <v>73</v>
      </c>
      <c r="X1512" s="9" t="s">
        <v>73</v>
      </c>
      <c r="Y1512" s="9" t="s">
        <v>73</v>
      </c>
      <c r="Z1512" s="9" t="s">
        <v>43522</v>
      </c>
      <c r="AA1512" s="9" t="s">
        <v>43523</v>
      </c>
      <c r="AB1512" s="9" t="s">
        <v>78</v>
      </c>
      <c r="AC1512" s="9" t="s">
        <v>43230</v>
      </c>
      <c r="AD1512" s="9" t="s">
        <v>80</v>
      </c>
      <c r="AE1512" s="9" t="s">
        <v>81</v>
      </c>
      <c r="AF1512" s="9" t="s">
        <v>73</v>
      </c>
      <c r="AG1512" s="10" t="s">
        <v>73</v>
      </c>
      <c r="AH1512" s="9" t="s">
        <v>73</v>
      </c>
      <c r="AI1512" s="9" t="s">
        <v>73</v>
      </c>
      <c r="AJ1512" s="9" t="s">
        <v>529</v>
      </c>
      <c r="AK1512" s="9" t="s">
        <v>82</v>
      </c>
      <c r="AL1512" s="9" t="s">
        <v>2703</v>
      </c>
      <c r="AM1512" s="9" t="s">
        <v>6867</v>
      </c>
      <c r="AN1512" s="9" t="s">
        <v>43523</v>
      </c>
      <c r="AO1512" s="9" t="s">
        <v>82</v>
      </c>
      <c r="AP1512" s="9" t="s">
        <v>93</v>
      </c>
      <c r="AQ1512" s="9" t="s">
        <v>76</v>
      </c>
      <c r="AR1512" s="9" t="s">
        <v>76</v>
      </c>
      <c r="AS1512" s="9" t="s">
        <v>73</v>
      </c>
      <c r="AT1512" s="9" t="s">
        <v>117</v>
      </c>
      <c r="AU1512" s="9" t="s">
        <v>118</v>
      </c>
      <c r="AV1512" s="9" t="s">
        <v>5088</v>
      </c>
      <c r="AW1512" s="9" t="s">
        <v>5088</v>
      </c>
      <c r="AX1512" s="9" t="s">
        <v>121</v>
      </c>
      <c r="AY1512" s="9" t="s">
        <v>73</v>
      </c>
      <c r="AZ1512" s="8">
        <v>3</v>
      </c>
      <c r="BA1512" s="8">
        <v>2</v>
      </c>
      <c r="BB1512" s="8">
        <v>186</v>
      </c>
      <c r="BC1512" s="9" t="s">
        <v>43528</v>
      </c>
      <c r="BD1512" s="9" t="s">
        <v>43529</v>
      </c>
      <c r="BE1512" s="9" t="s">
        <v>91</v>
      </c>
      <c r="BF1512" s="9" t="s">
        <v>43530</v>
      </c>
      <c r="BG1512" s="9" t="s">
        <v>93</v>
      </c>
      <c r="BH1512" s="9" t="s">
        <v>93</v>
      </c>
      <c r="BI1512" s="9" t="s">
        <v>76</v>
      </c>
      <c r="BJ1512" s="9" t="s">
        <v>93</v>
      </c>
    </row>
    <row r="1513" spans="1:62" ht="15" hidden="1" x14ac:dyDescent="0.2">
      <c r="A1513" s="8" t="s">
        <v>43509</v>
      </c>
      <c r="B1513" s="9" t="s">
        <v>28947</v>
      </c>
      <c r="C1513" s="9" t="s">
        <v>243</v>
      </c>
      <c r="D1513" s="9" t="s">
        <v>43510</v>
      </c>
      <c r="E1513" s="9" t="s">
        <v>43511</v>
      </c>
      <c r="F1513" s="9" t="s">
        <v>43512</v>
      </c>
      <c r="G1513" s="9" t="s">
        <v>1359</v>
      </c>
      <c r="H1513" s="58" t="str">
        <f t="shared" ref="H1513:H1519" si="226">G1513</f>
        <v>福清供电公司</v>
      </c>
      <c r="I1513" s="9" t="s">
        <v>7481</v>
      </c>
      <c r="J1513" s="9" t="s">
        <v>7482</v>
      </c>
      <c r="K1513" s="9" t="s">
        <v>103</v>
      </c>
      <c r="L1513" s="9" t="s">
        <v>103</v>
      </c>
      <c r="M1513" s="9" t="s">
        <v>43513</v>
      </c>
      <c r="N1513" s="9" t="s">
        <v>43514</v>
      </c>
      <c r="O1513" s="9" t="s">
        <v>293</v>
      </c>
      <c r="P1513" s="9" t="s">
        <v>157</v>
      </c>
      <c r="Q1513" s="9" t="s">
        <v>43515</v>
      </c>
      <c r="R1513" s="9" t="s">
        <v>43516</v>
      </c>
      <c r="S1513" s="9" t="s">
        <v>73</v>
      </c>
      <c r="T1513" s="9" t="s">
        <v>73</v>
      </c>
      <c r="U1513" s="9" t="s">
        <v>43517</v>
      </c>
      <c r="V1513" s="9" t="s">
        <v>76</v>
      </c>
      <c r="W1513" s="9" t="s">
        <v>73</v>
      </c>
      <c r="X1513" s="9" t="s">
        <v>73</v>
      </c>
      <c r="Y1513" s="9" t="s">
        <v>73</v>
      </c>
      <c r="Z1513" s="9" t="s">
        <v>43503</v>
      </c>
      <c r="AA1513" s="9" t="s">
        <v>73</v>
      </c>
      <c r="AB1513" s="9" t="s">
        <v>78</v>
      </c>
      <c r="AC1513" s="9" t="s">
        <v>43518</v>
      </c>
      <c r="AD1513" s="9" t="s">
        <v>401</v>
      </c>
      <c r="AE1513" s="9" t="s">
        <v>73</v>
      </c>
      <c r="AF1513" s="9" t="s">
        <v>73</v>
      </c>
      <c r="AG1513" s="10" t="s">
        <v>73</v>
      </c>
      <c r="AH1513" s="9" t="s">
        <v>73</v>
      </c>
      <c r="AI1513" s="9" t="s">
        <v>211</v>
      </c>
      <c r="AJ1513" s="9" t="s">
        <v>166</v>
      </c>
      <c r="AK1513" s="9" t="s">
        <v>82</v>
      </c>
      <c r="AL1513" s="9" t="s">
        <v>1371</v>
      </c>
      <c r="AM1513" s="9" t="s">
        <v>354</v>
      </c>
      <c r="AN1513" s="9" t="s">
        <v>73</v>
      </c>
      <c r="AO1513" s="9" t="s">
        <v>73</v>
      </c>
      <c r="AP1513" s="9" t="s">
        <v>76</v>
      </c>
      <c r="AQ1513" s="9" t="s">
        <v>73</v>
      </c>
      <c r="AR1513" s="9" t="s">
        <v>73</v>
      </c>
      <c r="AS1513" s="9" t="s">
        <v>73</v>
      </c>
      <c r="AT1513" s="9" t="s">
        <v>117</v>
      </c>
      <c r="AU1513" s="9" t="s">
        <v>118</v>
      </c>
      <c r="AV1513" s="9" t="s">
        <v>331</v>
      </c>
      <c r="AW1513" s="9" t="s">
        <v>331</v>
      </c>
      <c r="AX1513" s="9" t="s">
        <v>121</v>
      </c>
      <c r="AY1513" s="9" t="s">
        <v>73</v>
      </c>
      <c r="AZ1513" s="8">
        <v>8</v>
      </c>
      <c r="BA1513" s="8">
        <v>14</v>
      </c>
      <c r="BB1513" s="8">
        <v>622</v>
      </c>
      <c r="BC1513" s="9" t="s">
        <v>28947</v>
      </c>
      <c r="BD1513" s="9" t="s">
        <v>28948</v>
      </c>
      <c r="BE1513" s="9" t="s">
        <v>195</v>
      </c>
      <c r="BF1513" s="9" t="s">
        <v>73</v>
      </c>
      <c r="BG1513" s="9" t="s">
        <v>93</v>
      </c>
      <c r="BH1513" s="9" t="s">
        <v>93</v>
      </c>
      <c r="BI1513" s="9" t="s">
        <v>76</v>
      </c>
      <c r="BJ1513" s="9" t="s">
        <v>76</v>
      </c>
    </row>
    <row r="1514" spans="1:62" ht="15" x14ac:dyDescent="0.2">
      <c r="A1514" s="8" t="s">
        <v>43499</v>
      </c>
      <c r="B1514" s="9" t="s">
        <v>6837</v>
      </c>
      <c r="C1514" s="9" t="s">
        <v>359</v>
      </c>
      <c r="D1514" s="9" t="s">
        <v>43500</v>
      </c>
      <c r="E1514" s="9" t="s">
        <v>43501</v>
      </c>
      <c r="F1514" s="9" t="s">
        <v>43502</v>
      </c>
      <c r="G1514" s="9" t="s">
        <v>623</v>
      </c>
      <c r="H1514" s="58" t="str">
        <f t="shared" si="226"/>
        <v>龙海供电有限公司</v>
      </c>
      <c r="I1514" s="9" t="s">
        <v>2464</v>
      </c>
      <c r="J1514" s="9" t="s">
        <v>2465</v>
      </c>
      <c r="K1514" s="9" t="s">
        <v>2883</v>
      </c>
      <c r="L1514" s="9" t="s">
        <v>3041</v>
      </c>
      <c r="M1514" s="9" t="s">
        <v>43503</v>
      </c>
      <c r="N1514" s="9" t="s">
        <v>43504</v>
      </c>
      <c r="O1514" s="9" t="s">
        <v>70</v>
      </c>
      <c r="P1514" s="9" t="s">
        <v>106</v>
      </c>
      <c r="Q1514" s="9" t="s">
        <v>43505</v>
      </c>
      <c r="R1514" s="9" t="s">
        <v>43506</v>
      </c>
      <c r="S1514" s="9" t="s">
        <v>43507</v>
      </c>
      <c r="T1514" s="9" t="s">
        <v>73</v>
      </c>
      <c r="U1514" s="9" t="s">
        <v>43508</v>
      </c>
      <c r="V1514" s="9" t="s">
        <v>76</v>
      </c>
      <c r="W1514" s="9" t="s">
        <v>73</v>
      </c>
      <c r="X1514" s="9" t="s">
        <v>73</v>
      </c>
      <c r="Y1514" s="9" t="s">
        <v>73</v>
      </c>
      <c r="Z1514" s="9" t="s">
        <v>43503</v>
      </c>
      <c r="AA1514" s="9" t="s">
        <v>73</v>
      </c>
      <c r="AB1514" s="9" t="s">
        <v>78</v>
      </c>
      <c r="AC1514" s="9" t="s">
        <v>43436</v>
      </c>
      <c r="AD1514" s="9" t="s">
        <v>164</v>
      </c>
      <c r="AE1514" s="9" t="s">
        <v>73</v>
      </c>
      <c r="AF1514" s="9" t="s">
        <v>73</v>
      </c>
      <c r="AG1514" s="10" t="s">
        <v>73</v>
      </c>
      <c r="AH1514" s="9" t="s">
        <v>73</v>
      </c>
      <c r="AI1514" s="9" t="s">
        <v>402</v>
      </c>
      <c r="AJ1514" s="9" t="s">
        <v>403</v>
      </c>
      <c r="AK1514" s="9" t="s">
        <v>82</v>
      </c>
      <c r="AL1514" s="9" t="s">
        <v>2466</v>
      </c>
      <c r="AM1514" s="9" t="s">
        <v>354</v>
      </c>
      <c r="AN1514" s="9" t="s">
        <v>73</v>
      </c>
      <c r="AO1514" s="9" t="s">
        <v>73</v>
      </c>
      <c r="AP1514" s="9" t="s">
        <v>76</v>
      </c>
      <c r="AQ1514" s="9" t="s">
        <v>73</v>
      </c>
      <c r="AR1514" s="9" t="s">
        <v>73</v>
      </c>
      <c r="AS1514" s="9" t="s">
        <v>73</v>
      </c>
      <c r="AT1514" s="9" t="s">
        <v>138</v>
      </c>
      <c r="AU1514" s="9" t="s">
        <v>191</v>
      </c>
      <c r="AV1514" s="9" t="s">
        <v>213</v>
      </c>
      <c r="AW1514" s="9" t="s">
        <v>214</v>
      </c>
      <c r="AX1514" s="9" t="s">
        <v>2110</v>
      </c>
      <c r="AY1514" s="9" t="s">
        <v>73</v>
      </c>
      <c r="AZ1514" s="8">
        <v>11</v>
      </c>
      <c r="BA1514" s="8">
        <v>18</v>
      </c>
      <c r="BB1514" s="8">
        <v>2033</v>
      </c>
      <c r="BC1514" s="9" t="s">
        <v>6837</v>
      </c>
      <c r="BD1514" s="9" t="s">
        <v>6838</v>
      </c>
      <c r="BE1514" s="9" t="s">
        <v>91</v>
      </c>
      <c r="BF1514" s="9" t="s">
        <v>40514</v>
      </c>
      <c r="BG1514" s="9" t="s">
        <v>93</v>
      </c>
      <c r="BH1514" s="9" t="s">
        <v>93</v>
      </c>
      <c r="BI1514" s="9" t="s">
        <v>76</v>
      </c>
      <c r="BJ1514" s="9" t="s">
        <v>93</v>
      </c>
    </row>
    <row r="1515" spans="1:62" ht="15" x14ac:dyDescent="0.2">
      <c r="A1515" s="8" t="s">
        <v>31470</v>
      </c>
      <c r="B1515" s="9" t="s">
        <v>43496</v>
      </c>
      <c r="C1515" s="9" t="s">
        <v>359</v>
      </c>
      <c r="D1515" s="9" t="s">
        <v>43486</v>
      </c>
      <c r="E1515" s="9" t="s">
        <v>43487</v>
      </c>
      <c r="F1515" s="9" t="s">
        <v>43488</v>
      </c>
      <c r="G1515" s="9" t="s">
        <v>4474</v>
      </c>
      <c r="H1515" s="58" t="str">
        <f t="shared" si="226"/>
        <v>云霄供电有限公司</v>
      </c>
      <c r="I1515" s="9" t="s">
        <v>5410</v>
      </c>
      <c r="J1515" s="9" t="s">
        <v>5411</v>
      </c>
      <c r="K1515" s="9" t="s">
        <v>2883</v>
      </c>
      <c r="L1515" s="9" t="s">
        <v>3041</v>
      </c>
      <c r="M1515" s="9" t="s">
        <v>43489</v>
      </c>
      <c r="N1515" s="9" t="s">
        <v>43490</v>
      </c>
      <c r="O1515" s="9" t="s">
        <v>293</v>
      </c>
      <c r="P1515" s="9" t="s">
        <v>106</v>
      </c>
      <c r="Q1515" s="9" t="s">
        <v>43491</v>
      </c>
      <c r="R1515" s="9" t="s">
        <v>43492</v>
      </c>
      <c r="S1515" s="9" t="s">
        <v>43493</v>
      </c>
      <c r="T1515" s="9" t="s">
        <v>73</v>
      </c>
      <c r="U1515" s="9" t="s">
        <v>43494</v>
      </c>
      <c r="V1515" s="9" t="s">
        <v>76</v>
      </c>
      <c r="W1515" s="9" t="s">
        <v>73</v>
      </c>
      <c r="X1515" s="9" t="s">
        <v>73</v>
      </c>
      <c r="Y1515" s="9" t="s">
        <v>73</v>
      </c>
      <c r="Z1515" s="9" t="s">
        <v>43489</v>
      </c>
      <c r="AA1515" s="9" t="s">
        <v>43495</v>
      </c>
      <c r="AB1515" s="9" t="s">
        <v>78</v>
      </c>
      <c r="AC1515" s="9" t="s">
        <v>43436</v>
      </c>
      <c r="AD1515" s="9" t="s">
        <v>80</v>
      </c>
      <c r="AE1515" s="9" t="s">
        <v>73</v>
      </c>
      <c r="AF1515" s="9" t="s">
        <v>73</v>
      </c>
      <c r="AG1515" s="10" t="s">
        <v>73</v>
      </c>
      <c r="AH1515" s="9" t="s">
        <v>73</v>
      </c>
      <c r="AI1515" s="9" t="s">
        <v>402</v>
      </c>
      <c r="AJ1515" s="9" t="s">
        <v>403</v>
      </c>
      <c r="AK1515" s="9" t="s">
        <v>82</v>
      </c>
      <c r="AL1515" s="9" t="s">
        <v>4477</v>
      </c>
      <c r="AM1515" s="9" t="s">
        <v>354</v>
      </c>
      <c r="AN1515" s="9" t="s">
        <v>43495</v>
      </c>
      <c r="AO1515" s="9" t="s">
        <v>73</v>
      </c>
      <c r="AP1515" s="9" t="s">
        <v>93</v>
      </c>
      <c r="AQ1515" s="9" t="s">
        <v>76</v>
      </c>
      <c r="AR1515" s="9" t="s">
        <v>76</v>
      </c>
      <c r="AS1515" s="9" t="s">
        <v>73</v>
      </c>
      <c r="AT1515" s="9" t="s">
        <v>138</v>
      </c>
      <c r="AU1515" s="9" t="s">
        <v>740</v>
      </c>
      <c r="AV1515" s="9" t="s">
        <v>741</v>
      </c>
      <c r="AW1515" s="9" t="s">
        <v>742</v>
      </c>
      <c r="AX1515" s="9" t="s">
        <v>121</v>
      </c>
      <c r="AY1515" s="9" t="s">
        <v>73</v>
      </c>
      <c r="AZ1515" s="8">
        <v>1</v>
      </c>
      <c r="BA1515" s="8">
        <v>6</v>
      </c>
      <c r="BB1515" s="8">
        <v>7</v>
      </c>
      <c r="BC1515" s="9" t="s">
        <v>43496</v>
      </c>
      <c r="BD1515" s="9" t="s">
        <v>43497</v>
      </c>
      <c r="BE1515" s="9" t="s">
        <v>91</v>
      </c>
      <c r="BF1515" s="9" t="s">
        <v>43498</v>
      </c>
      <c r="BG1515" s="9" t="s">
        <v>93</v>
      </c>
      <c r="BH1515" s="9" t="s">
        <v>93</v>
      </c>
      <c r="BI1515" s="9" t="s">
        <v>76</v>
      </c>
      <c r="BJ1515" s="9" t="s">
        <v>93</v>
      </c>
    </row>
    <row r="1516" spans="1:62" ht="15" hidden="1" x14ac:dyDescent="0.2">
      <c r="A1516" s="8" t="s">
        <v>43474</v>
      </c>
      <c r="B1516" s="9" t="s">
        <v>7616</v>
      </c>
      <c r="C1516" s="9" t="s">
        <v>359</v>
      </c>
      <c r="D1516" s="9" t="s">
        <v>43475</v>
      </c>
      <c r="E1516" s="9" t="s">
        <v>43476</v>
      </c>
      <c r="F1516" s="9" t="s">
        <v>43477</v>
      </c>
      <c r="G1516" s="9" t="s">
        <v>363</v>
      </c>
      <c r="H1516" s="58" t="str">
        <f t="shared" si="226"/>
        <v>漳浦供电有限公司</v>
      </c>
      <c r="I1516" s="9" t="s">
        <v>2458</v>
      </c>
      <c r="J1516" s="9" t="s">
        <v>2459</v>
      </c>
      <c r="K1516" s="9" t="s">
        <v>103</v>
      </c>
      <c r="L1516" s="9" t="s">
        <v>103</v>
      </c>
      <c r="M1516" s="9" t="s">
        <v>43478</v>
      </c>
      <c r="N1516" s="9" t="s">
        <v>43479</v>
      </c>
      <c r="O1516" s="9" t="s">
        <v>70</v>
      </c>
      <c r="P1516" s="9" t="s">
        <v>185</v>
      </c>
      <c r="Q1516" s="9" t="s">
        <v>43480</v>
      </c>
      <c r="R1516" s="9" t="s">
        <v>43481</v>
      </c>
      <c r="S1516" s="9" t="s">
        <v>43482</v>
      </c>
      <c r="T1516" s="9" t="s">
        <v>73</v>
      </c>
      <c r="U1516" s="9" t="s">
        <v>26852</v>
      </c>
      <c r="V1516" s="9" t="s">
        <v>76</v>
      </c>
      <c r="W1516" s="9" t="s">
        <v>73</v>
      </c>
      <c r="X1516" s="9" t="s">
        <v>73</v>
      </c>
      <c r="Y1516" s="9" t="s">
        <v>73</v>
      </c>
      <c r="Z1516" s="9" t="s">
        <v>43483</v>
      </c>
      <c r="AA1516" s="9" t="s">
        <v>43484</v>
      </c>
      <c r="AB1516" s="9" t="s">
        <v>78</v>
      </c>
      <c r="AC1516" s="9" t="s">
        <v>43297</v>
      </c>
      <c r="AD1516" s="9" t="s">
        <v>164</v>
      </c>
      <c r="AE1516" s="9" t="s">
        <v>73</v>
      </c>
      <c r="AF1516" s="9" t="s">
        <v>73</v>
      </c>
      <c r="AG1516" s="10" t="s">
        <v>73</v>
      </c>
      <c r="AH1516" s="9" t="s">
        <v>73</v>
      </c>
      <c r="AI1516" s="9" t="s">
        <v>82</v>
      </c>
      <c r="AJ1516" s="9" t="s">
        <v>82</v>
      </c>
      <c r="AK1516" s="9" t="s">
        <v>189</v>
      </c>
      <c r="AL1516" s="9" t="s">
        <v>6237</v>
      </c>
      <c r="AM1516" s="9" t="s">
        <v>2459</v>
      </c>
      <c r="AN1516" s="9" t="s">
        <v>43484</v>
      </c>
      <c r="AO1516" s="9" t="s">
        <v>73</v>
      </c>
      <c r="AP1516" s="9" t="s">
        <v>93</v>
      </c>
      <c r="AQ1516" s="9" t="s">
        <v>76</v>
      </c>
      <c r="AR1516" s="9" t="s">
        <v>76</v>
      </c>
      <c r="AS1516" s="9" t="s">
        <v>73</v>
      </c>
      <c r="AT1516" s="9" t="s">
        <v>138</v>
      </c>
      <c r="AU1516" s="9" t="s">
        <v>2631</v>
      </c>
      <c r="AV1516" s="9" t="s">
        <v>2561</v>
      </c>
      <c r="AW1516" s="9" t="s">
        <v>2562</v>
      </c>
      <c r="AX1516" s="9" t="s">
        <v>121</v>
      </c>
      <c r="AY1516" s="9" t="s">
        <v>73</v>
      </c>
      <c r="AZ1516" s="8">
        <v>14</v>
      </c>
      <c r="BA1516" s="8">
        <v>17</v>
      </c>
      <c r="BB1516" s="8">
        <v>1743</v>
      </c>
      <c r="BC1516" s="9" t="s">
        <v>7616</v>
      </c>
      <c r="BD1516" s="9" t="s">
        <v>7617</v>
      </c>
      <c r="BE1516" s="9" t="s">
        <v>91</v>
      </c>
      <c r="BF1516" s="9" t="s">
        <v>43485</v>
      </c>
      <c r="BG1516" s="9" t="s">
        <v>93</v>
      </c>
      <c r="BH1516" s="9" t="s">
        <v>93</v>
      </c>
      <c r="BI1516" s="9" t="s">
        <v>76</v>
      </c>
      <c r="BJ1516" s="9" t="s">
        <v>93</v>
      </c>
    </row>
    <row r="1517" spans="1:62" ht="15" x14ac:dyDescent="0.2">
      <c r="A1517" s="8" t="s">
        <v>31472</v>
      </c>
      <c r="B1517" s="9" t="s">
        <v>3222</v>
      </c>
      <c r="C1517" s="9" t="s">
        <v>359</v>
      </c>
      <c r="D1517" s="9" t="s">
        <v>43462</v>
      </c>
      <c r="E1517" s="9" t="s">
        <v>43463</v>
      </c>
      <c r="F1517" s="9" t="s">
        <v>43464</v>
      </c>
      <c r="G1517" s="9" t="s">
        <v>363</v>
      </c>
      <c r="H1517" s="58" t="str">
        <f t="shared" si="226"/>
        <v>漳浦供电有限公司</v>
      </c>
      <c r="I1517" s="9" t="s">
        <v>3223</v>
      </c>
      <c r="J1517" s="9" t="s">
        <v>3224</v>
      </c>
      <c r="K1517" s="9" t="s">
        <v>2883</v>
      </c>
      <c r="L1517" s="9" t="s">
        <v>3041</v>
      </c>
      <c r="M1517" s="9" t="s">
        <v>43465</v>
      </c>
      <c r="N1517" s="9" t="s">
        <v>43466</v>
      </c>
      <c r="O1517" s="9" t="s">
        <v>293</v>
      </c>
      <c r="P1517" s="9" t="s">
        <v>106</v>
      </c>
      <c r="Q1517" s="9" t="s">
        <v>43467</v>
      </c>
      <c r="R1517" s="9" t="s">
        <v>43468</v>
      </c>
      <c r="S1517" s="9" t="s">
        <v>43469</v>
      </c>
      <c r="T1517" s="9" t="s">
        <v>43470</v>
      </c>
      <c r="U1517" s="9" t="s">
        <v>43471</v>
      </c>
      <c r="V1517" s="9" t="s">
        <v>76</v>
      </c>
      <c r="W1517" s="9" t="s">
        <v>73</v>
      </c>
      <c r="X1517" s="9" t="s">
        <v>73</v>
      </c>
      <c r="Y1517" s="9" t="s">
        <v>73</v>
      </c>
      <c r="Z1517" s="9" t="s">
        <v>43465</v>
      </c>
      <c r="AA1517" s="9" t="s">
        <v>43472</v>
      </c>
      <c r="AB1517" s="9" t="s">
        <v>78</v>
      </c>
      <c r="AC1517" s="9" t="s">
        <v>43473</v>
      </c>
      <c r="AD1517" s="9" t="s">
        <v>164</v>
      </c>
      <c r="AE1517" s="9" t="s">
        <v>73</v>
      </c>
      <c r="AF1517" s="9" t="s">
        <v>73</v>
      </c>
      <c r="AG1517" s="10" t="s">
        <v>73</v>
      </c>
      <c r="AH1517" s="9" t="s">
        <v>73</v>
      </c>
      <c r="AI1517" s="9" t="s">
        <v>82</v>
      </c>
      <c r="AJ1517" s="9" t="s">
        <v>82</v>
      </c>
      <c r="AK1517" s="9" t="s">
        <v>82</v>
      </c>
      <c r="AL1517" s="9" t="s">
        <v>6983</v>
      </c>
      <c r="AM1517" s="9" t="s">
        <v>3224</v>
      </c>
      <c r="AN1517" s="9" t="s">
        <v>43472</v>
      </c>
      <c r="AO1517" s="9" t="s">
        <v>82</v>
      </c>
      <c r="AP1517" s="9" t="s">
        <v>93</v>
      </c>
      <c r="AQ1517" s="9" t="s">
        <v>76</v>
      </c>
      <c r="AR1517" s="9" t="s">
        <v>76</v>
      </c>
      <c r="AS1517" s="9" t="s">
        <v>73</v>
      </c>
      <c r="AT1517" s="9" t="s">
        <v>138</v>
      </c>
      <c r="AU1517" s="9" t="s">
        <v>237</v>
      </c>
      <c r="AV1517" s="9" t="s">
        <v>192</v>
      </c>
      <c r="AW1517" s="9" t="s">
        <v>193</v>
      </c>
      <c r="AX1517" s="9" t="s">
        <v>2654</v>
      </c>
      <c r="AY1517" s="9" t="s">
        <v>43470</v>
      </c>
      <c r="AZ1517" s="8">
        <v>38</v>
      </c>
      <c r="BA1517" s="8">
        <v>20</v>
      </c>
      <c r="BB1517" s="8">
        <v>4875</v>
      </c>
      <c r="BC1517" s="9" t="s">
        <v>3222</v>
      </c>
      <c r="BD1517" s="9" t="s">
        <v>3226</v>
      </c>
      <c r="BE1517" s="9" t="s">
        <v>91</v>
      </c>
      <c r="BF1517" s="9" t="s">
        <v>43461</v>
      </c>
      <c r="BG1517" s="9" t="s">
        <v>93</v>
      </c>
      <c r="BH1517" s="9" t="s">
        <v>93</v>
      </c>
      <c r="BI1517" s="9" t="s">
        <v>76</v>
      </c>
      <c r="BJ1517" s="9" t="s">
        <v>93</v>
      </c>
    </row>
    <row r="1518" spans="1:62" ht="15" x14ac:dyDescent="0.2">
      <c r="A1518" s="8" t="s">
        <v>43449</v>
      </c>
      <c r="B1518" s="9" t="s">
        <v>6135</v>
      </c>
      <c r="C1518" s="9" t="s">
        <v>359</v>
      </c>
      <c r="D1518" s="9" t="s">
        <v>43450</v>
      </c>
      <c r="E1518" s="9" t="s">
        <v>43451</v>
      </c>
      <c r="F1518" s="9" t="s">
        <v>43452</v>
      </c>
      <c r="G1518" s="9" t="s">
        <v>363</v>
      </c>
      <c r="H1518" s="58" t="str">
        <f t="shared" si="226"/>
        <v>漳浦供电有限公司</v>
      </c>
      <c r="I1518" s="9" t="s">
        <v>3223</v>
      </c>
      <c r="J1518" s="9" t="s">
        <v>3224</v>
      </c>
      <c r="K1518" s="9" t="s">
        <v>2883</v>
      </c>
      <c r="L1518" s="9" t="s">
        <v>3041</v>
      </c>
      <c r="M1518" s="9" t="s">
        <v>43453</v>
      </c>
      <c r="N1518" s="9" t="s">
        <v>43454</v>
      </c>
      <c r="O1518" s="9" t="s">
        <v>70</v>
      </c>
      <c r="P1518" s="9" t="s">
        <v>106</v>
      </c>
      <c r="Q1518" s="9" t="s">
        <v>43455</v>
      </c>
      <c r="R1518" s="9" t="s">
        <v>43456</v>
      </c>
      <c r="S1518" s="9" t="s">
        <v>43457</v>
      </c>
      <c r="T1518" s="9" t="s">
        <v>43458</v>
      </c>
      <c r="U1518" s="9" t="s">
        <v>43459</v>
      </c>
      <c r="V1518" s="9" t="s">
        <v>76</v>
      </c>
      <c r="W1518" s="9" t="s">
        <v>73</v>
      </c>
      <c r="X1518" s="9" t="s">
        <v>73</v>
      </c>
      <c r="Y1518" s="9" t="s">
        <v>73</v>
      </c>
      <c r="Z1518" s="9" t="s">
        <v>43453</v>
      </c>
      <c r="AA1518" s="9" t="s">
        <v>43460</v>
      </c>
      <c r="AB1518" s="9" t="s">
        <v>78</v>
      </c>
      <c r="AC1518" s="9" t="s">
        <v>43353</v>
      </c>
      <c r="AD1518" s="9" t="s">
        <v>164</v>
      </c>
      <c r="AE1518" s="9" t="s">
        <v>73</v>
      </c>
      <c r="AF1518" s="9" t="s">
        <v>73</v>
      </c>
      <c r="AG1518" s="10" t="s">
        <v>73</v>
      </c>
      <c r="AH1518" s="9" t="s">
        <v>73</v>
      </c>
      <c r="AI1518" s="9" t="s">
        <v>82</v>
      </c>
      <c r="AJ1518" s="9" t="s">
        <v>82</v>
      </c>
      <c r="AK1518" s="9" t="s">
        <v>82</v>
      </c>
      <c r="AL1518" s="9" t="s">
        <v>6983</v>
      </c>
      <c r="AM1518" s="9" t="s">
        <v>3224</v>
      </c>
      <c r="AN1518" s="9" t="s">
        <v>43460</v>
      </c>
      <c r="AO1518" s="9" t="s">
        <v>3497</v>
      </c>
      <c r="AP1518" s="9" t="s">
        <v>93</v>
      </c>
      <c r="AQ1518" s="9" t="s">
        <v>76</v>
      </c>
      <c r="AR1518" s="9" t="s">
        <v>76</v>
      </c>
      <c r="AS1518" s="9" t="s">
        <v>73</v>
      </c>
      <c r="AT1518" s="9" t="s">
        <v>138</v>
      </c>
      <c r="AU1518" s="9" t="s">
        <v>237</v>
      </c>
      <c r="AV1518" s="9" t="s">
        <v>213</v>
      </c>
      <c r="AW1518" s="9" t="s">
        <v>238</v>
      </c>
      <c r="AX1518" s="9" t="s">
        <v>142</v>
      </c>
      <c r="AY1518" s="9" t="s">
        <v>43458</v>
      </c>
      <c r="AZ1518" s="8">
        <v>19</v>
      </c>
      <c r="BA1518" s="8">
        <v>9</v>
      </c>
      <c r="BB1518" s="8">
        <v>2585</v>
      </c>
      <c r="BC1518" s="9" t="s">
        <v>6135</v>
      </c>
      <c r="BD1518" s="9" t="s">
        <v>6136</v>
      </c>
      <c r="BE1518" s="9" t="s">
        <v>91</v>
      </c>
      <c r="BF1518" s="9" t="s">
        <v>43461</v>
      </c>
      <c r="BG1518" s="9" t="s">
        <v>93</v>
      </c>
      <c r="BH1518" s="9" t="s">
        <v>93</v>
      </c>
      <c r="BI1518" s="9" t="s">
        <v>76</v>
      </c>
      <c r="BJ1518" s="9" t="s">
        <v>93</v>
      </c>
    </row>
    <row r="1519" spans="1:62" ht="15" hidden="1" x14ac:dyDescent="0.2">
      <c r="A1519" s="8" t="s">
        <v>43437</v>
      </c>
      <c r="B1519" s="9" t="s">
        <v>7609</v>
      </c>
      <c r="C1519" s="9" t="s">
        <v>359</v>
      </c>
      <c r="D1519" s="9" t="s">
        <v>43438</v>
      </c>
      <c r="E1519" s="9" t="s">
        <v>43439</v>
      </c>
      <c r="F1519" s="9" t="s">
        <v>43440</v>
      </c>
      <c r="G1519" s="9" t="s">
        <v>623</v>
      </c>
      <c r="H1519" s="58" t="str">
        <f t="shared" si="226"/>
        <v>龙海供电有限公司</v>
      </c>
      <c r="I1519" s="9" t="s">
        <v>3246</v>
      </c>
      <c r="J1519" s="9" t="s">
        <v>3247</v>
      </c>
      <c r="K1519" s="9" t="s">
        <v>103</v>
      </c>
      <c r="L1519" s="9" t="s">
        <v>103</v>
      </c>
      <c r="M1519" s="9" t="s">
        <v>43441</v>
      </c>
      <c r="N1519" s="9" t="s">
        <v>43442</v>
      </c>
      <c r="O1519" s="9" t="s">
        <v>70</v>
      </c>
      <c r="P1519" s="9" t="s">
        <v>106</v>
      </c>
      <c r="Q1519" s="9" t="s">
        <v>43443</v>
      </c>
      <c r="R1519" s="9" t="s">
        <v>43444</v>
      </c>
      <c r="S1519" s="9" t="s">
        <v>43445</v>
      </c>
      <c r="T1519" s="9" t="s">
        <v>73</v>
      </c>
      <c r="U1519" s="9" t="s">
        <v>43446</v>
      </c>
      <c r="V1519" s="9" t="s">
        <v>76</v>
      </c>
      <c r="W1519" s="9" t="s">
        <v>73</v>
      </c>
      <c r="X1519" s="9" t="s">
        <v>73</v>
      </c>
      <c r="Y1519" s="9" t="s">
        <v>73</v>
      </c>
      <c r="Z1519" s="9" t="s">
        <v>43441</v>
      </c>
      <c r="AA1519" s="9" t="s">
        <v>73</v>
      </c>
      <c r="AB1519" s="9" t="s">
        <v>78</v>
      </c>
      <c r="AC1519" s="9" t="s">
        <v>43447</v>
      </c>
      <c r="AD1519" s="9" t="s">
        <v>164</v>
      </c>
      <c r="AE1519" s="9" t="s">
        <v>73</v>
      </c>
      <c r="AF1519" s="9" t="s">
        <v>73</v>
      </c>
      <c r="AG1519" s="10" t="s">
        <v>73</v>
      </c>
      <c r="AH1519" s="9" t="s">
        <v>73</v>
      </c>
      <c r="AI1519" s="9" t="s">
        <v>402</v>
      </c>
      <c r="AJ1519" s="9" t="s">
        <v>403</v>
      </c>
      <c r="AK1519" s="9" t="s">
        <v>82</v>
      </c>
      <c r="AL1519" s="9" t="s">
        <v>2466</v>
      </c>
      <c r="AM1519" s="9" t="s">
        <v>354</v>
      </c>
      <c r="AN1519" s="9" t="s">
        <v>73</v>
      </c>
      <c r="AO1519" s="9" t="s">
        <v>73</v>
      </c>
      <c r="AP1519" s="9" t="s">
        <v>93</v>
      </c>
      <c r="AQ1519" s="9" t="s">
        <v>73</v>
      </c>
      <c r="AR1519" s="9" t="s">
        <v>73</v>
      </c>
      <c r="AS1519" s="9" t="s">
        <v>73</v>
      </c>
      <c r="AT1519" s="9" t="s">
        <v>138</v>
      </c>
      <c r="AU1519" s="9" t="s">
        <v>485</v>
      </c>
      <c r="AV1519" s="9" t="s">
        <v>169</v>
      </c>
      <c r="AW1519" s="9" t="s">
        <v>486</v>
      </c>
      <c r="AX1519" s="9" t="s">
        <v>2110</v>
      </c>
      <c r="AY1519" s="9" t="s">
        <v>73</v>
      </c>
      <c r="AZ1519" s="8">
        <v>1</v>
      </c>
      <c r="BA1519" s="8">
        <v>4</v>
      </c>
      <c r="BB1519" s="8">
        <v>8</v>
      </c>
      <c r="BC1519" s="9" t="s">
        <v>7609</v>
      </c>
      <c r="BD1519" s="9" t="s">
        <v>7610</v>
      </c>
      <c r="BE1519" s="9" t="s">
        <v>91</v>
      </c>
      <c r="BF1519" s="9" t="s">
        <v>43448</v>
      </c>
      <c r="BG1519" s="9" t="s">
        <v>93</v>
      </c>
      <c r="BH1519" s="9" t="s">
        <v>93</v>
      </c>
      <c r="BI1519" s="9" t="s">
        <v>76</v>
      </c>
      <c r="BJ1519" s="9" t="s">
        <v>93</v>
      </c>
    </row>
    <row r="1520" spans="1:62" ht="15" hidden="1" x14ac:dyDescent="0.2">
      <c r="A1520" s="8" t="s">
        <v>43427</v>
      </c>
      <c r="B1520" s="9" t="s">
        <v>73</v>
      </c>
      <c r="C1520" s="9" t="s">
        <v>359</v>
      </c>
      <c r="D1520" s="9" t="s">
        <v>43428</v>
      </c>
      <c r="E1520" s="9" t="s">
        <v>43429</v>
      </c>
      <c r="F1520" s="9" t="s">
        <v>73</v>
      </c>
      <c r="G1520" s="9" t="s">
        <v>2525</v>
      </c>
      <c r="H1520" s="58" t="str">
        <f>C1520</f>
        <v>漳州</v>
      </c>
      <c r="I1520" s="9" t="s">
        <v>2526</v>
      </c>
      <c r="J1520" s="9" t="s">
        <v>2527</v>
      </c>
      <c r="K1520" s="9" t="s">
        <v>2883</v>
      </c>
      <c r="L1520" s="9" t="s">
        <v>2923</v>
      </c>
      <c r="M1520" s="9" t="s">
        <v>43296</v>
      </c>
      <c r="N1520" s="9" t="s">
        <v>43430</v>
      </c>
      <c r="O1520" s="9" t="s">
        <v>156</v>
      </c>
      <c r="P1520" s="9" t="s">
        <v>157</v>
      </c>
      <c r="Q1520" s="9" t="s">
        <v>43431</v>
      </c>
      <c r="R1520" s="9" t="s">
        <v>43432</v>
      </c>
      <c r="S1520" s="9" t="s">
        <v>43433</v>
      </c>
      <c r="T1520" s="9" t="s">
        <v>73</v>
      </c>
      <c r="U1520" s="9" t="s">
        <v>43434</v>
      </c>
      <c r="V1520" s="9" t="s">
        <v>76</v>
      </c>
      <c r="W1520" s="9" t="s">
        <v>73</v>
      </c>
      <c r="X1520" s="9" t="s">
        <v>73</v>
      </c>
      <c r="Y1520" s="9" t="s">
        <v>73</v>
      </c>
      <c r="Z1520" s="9" t="s">
        <v>43296</v>
      </c>
      <c r="AA1520" s="9" t="s">
        <v>43435</v>
      </c>
      <c r="AB1520" s="9" t="s">
        <v>78</v>
      </c>
      <c r="AC1520" s="9" t="s">
        <v>43436</v>
      </c>
      <c r="AD1520" s="9" t="s">
        <v>164</v>
      </c>
      <c r="AE1520" s="9" t="s">
        <v>73</v>
      </c>
      <c r="AF1520" s="9" t="s">
        <v>73</v>
      </c>
      <c r="AG1520" s="10" t="s">
        <v>73</v>
      </c>
      <c r="AH1520" s="9" t="s">
        <v>73</v>
      </c>
      <c r="AI1520" s="9" t="s">
        <v>165</v>
      </c>
      <c r="AJ1520" s="9" t="s">
        <v>166</v>
      </c>
      <c r="AK1520" s="9" t="s">
        <v>82</v>
      </c>
      <c r="AL1520" s="9" t="s">
        <v>8065</v>
      </c>
      <c r="AM1520" s="9" t="s">
        <v>2527</v>
      </c>
      <c r="AN1520" s="9" t="s">
        <v>43435</v>
      </c>
      <c r="AO1520" s="9" t="s">
        <v>82</v>
      </c>
      <c r="AP1520" s="9" t="s">
        <v>93</v>
      </c>
      <c r="AQ1520" s="9" t="s">
        <v>76</v>
      </c>
      <c r="AR1520" s="9" t="s">
        <v>76</v>
      </c>
      <c r="AS1520" s="9" t="s">
        <v>73</v>
      </c>
      <c r="AT1520" s="9" t="s">
        <v>138</v>
      </c>
      <c r="AU1520" s="9" t="s">
        <v>191</v>
      </c>
      <c r="AV1520" s="9" t="s">
        <v>192</v>
      </c>
      <c r="AW1520" s="9" t="s">
        <v>193</v>
      </c>
      <c r="AX1520" s="9" t="s">
        <v>73</v>
      </c>
      <c r="AY1520" s="9" t="s">
        <v>73</v>
      </c>
      <c r="AZ1520" s="8">
        <v>5</v>
      </c>
      <c r="BA1520" s="8">
        <v>10</v>
      </c>
      <c r="BB1520" s="8">
        <v>625</v>
      </c>
      <c r="BC1520" s="9" t="s">
        <v>73</v>
      </c>
      <c r="BD1520" s="9" t="s">
        <v>73</v>
      </c>
      <c r="BE1520" s="9" t="s">
        <v>195</v>
      </c>
      <c r="BF1520" s="9" t="s">
        <v>73</v>
      </c>
      <c r="BG1520" s="9" t="s">
        <v>93</v>
      </c>
      <c r="BH1520" s="9" t="s">
        <v>93</v>
      </c>
      <c r="BI1520" s="9" t="s">
        <v>76</v>
      </c>
      <c r="BJ1520" s="9" t="s">
        <v>76</v>
      </c>
    </row>
    <row r="1521" spans="1:62" ht="15" hidden="1" x14ac:dyDescent="0.2">
      <c r="A1521" s="8" t="s">
        <v>31475</v>
      </c>
      <c r="B1521" s="9" t="s">
        <v>2367</v>
      </c>
      <c r="C1521" s="9" t="s">
        <v>359</v>
      </c>
      <c r="D1521" s="9" t="s">
        <v>43416</v>
      </c>
      <c r="E1521" s="9" t="s">
        <v>43417</v>
      </c>
      <c r="F1521" s="9" t="s">
        <v>43418</v>
      </c>
      <c r="G1521" s="9" t="s">
        <v>2470</v>
      </c>
      <c r="H1521" s="58" t="str">
        <f t="shared" ref="H1521:H1530" si="227">G1521</f>
        <v>南靖供电有限公司</v>
      </c>
      <c r="I1521" s="9" t="s">
        <v>3043</v>
      </c>
      <c r="J1521" s="9" t="s">
        <v>3044</v>
      </c>
      <c r="K1521" s="9" t="s">
        <v>2883</v>
      </c>
      <c r="L1521" s="9" t="s">
        <v>2923</v>
      </c>
      <c r="M1521" s="9" t="s">
        <v>43419</v>
      </c>
      <c r="N1521" s="9" t="s">
        <v>43420</v>
      </c>
      <c r="O1521" s="9" t="s">
        <v>293</v>
      </c>
      <c r="P1521" s="9" t="s">
        <v>185</v>
      </c>
      <c r="Q1521" s="9" t="s">
        <v>43421</v>
      </c>
      <c r="R1521" s="9" t="s">
        <v>43422</v>
      </c>
      <c r="S1521" s="9" t="s">
        <v>43423</v>
      </c>
      <c r="T1521" s="9" t="s">
        <v>73</v>
      </c>
      <c r="U1521" s="9" t="s">
        <v>43424</v>
      </c>
      <c r="V1521" s="9" t="s">
        <v>76</v>
      </c>
      <c r="W1521" s="9" t="s">
        <v>73</v>
      </c>
      <c r="X1521" s="9" t="s">
        <v>73</v>
      </c>
      <c r="Y1521" s="9" t="s">
        <v>73</v>
      </c>
      <c r="Z1521" s="9" t="s">
        <v>43419</v>
      </c>
      <c r="AA1521" s="9" t="s">
        <v>73</v>
      </c>
      <c r="AB1521" s="9" t="s">
        <v>78</v>
      </c>
      <c r="AC1521" s="9" t="s">
        <v>43425</v>
      </c>
      <c r="AD1521" s="9" t="s">
        <v>164</v>
      </c>
      <c r="AE1521" s="9" t="s">
        <v>73</v>
      </c>
      <c r="AF1521" s="9" t="s">
        <v>73</v>
      </c>
      <c r="AG1521" s="10" t="s">
        <v>73</v>
      </c>
      <c r="AH1521" s="9" t="s">
        <v>73</v>
      </c>
      <c r="AI1521" s="9" t="s">
        <v>82</v>
      </c>
      <c r="AJ1521" s="9" t="s">
        <v>82</v>
      </c>
      <c r="AK1521" s="9" t="s">
        <v>189</v>
      </c>
      <c r="AL1521" s="9" t="s">
        <v>2473</v>
      </c>
      <c r="AM1521" s="9" t="s">
        <v>2474</v>
      </c>
      <c r="AN1521" s="9" t="s">
        <v>73</v>
      </c>
      <c r="AO1521" s="9" t="s">
        <v>73</v>
      </c>
      <c r="AP1521" s="9" t="s">
        <v>76</v>
      </c>
      <c r="AQ1521" s="9" t="s">
        <v>73</v>
      </c>
      <c r="AR1521" s="9" t="s">
        <v>73</v>
      </c>
      <c r="AS1521" s="9" t="s">
        <v>73</v>
      </c>
      <c r="AT1521" s="9" t="s">
        <v>138</v>
      </c>
      <c r="AU1521" s="9" t="s">
        <v>237</v>
      </c>
      <c r="AV1521" s="9" t="s">
        <v>192</v>
      </c>
      <c r="AW1521" s="9" t="s">
        <v>193</v>
      </c>
      <c r="AX1521" s="9" t="s">
        <v>142</v>
      </c>
      <c r="AY1521" s="9" t="s">
        <v>73</v>
      </c>
      <c r="AZ1521" s="8">
        <v>8</v>
      </c>
      <c r="BA1521" s="8">
        <v>0</v>
      </c>
      <c r="BB1521" s="8">
        <v>1241</v>
      </c>
      <c r="BC1521" s="9" t="s">
        <v>2367</v>
      </c>
      <c r="BD1521" s="9" t="s">
        <v>4860</v>
      </c>
      <c r="BE1521" s="9" t="s">
        <v>91</v>
      </c>
      <c r="BF1521" s="9" t="s">
        <v>43426</v>
      </c>
      <c r="BG1521" s="9" t="s">
        <v>93</v>
      </c>
      <c r="BH1521" s="9" t="s">
        <v>93</v>
      </c>
      <c r="BI1521" s="9" t="s">
        <v>76</v>
      </c>
      <c r="BJ1521" s="9" t="s">
        <v>93</v>
      </c>
    </row>
    <row r="1522" spans="1:62" ht="15" x14ac:dyDescent="0.2">
      <c r="A1522" s="8" t="s">
        <v>6382</v>
      </c>
      <c r="B1522" s="9" t="s">
        <v>6644</v>
      </c>
      <c r="C1522" s="9" t="s">
        <v>359</v>
      </c>
      <c r="D1522" s="9" t="s">
        <v>43407</v>
      </c>
      <c r="E1522" s="9" t="s">
        <v>43408</v>
      </c>
      <c r="F1522" s="9" t="s">
        <v>43409</v>
      </c>
      <c r="G1522" s="9" t="s">
        <v>2826</v>
      </c>
      <c r="H1522" s="58" t="str">
        <f t="shared" si="227"/>
        <v>平和供电有限公司</v>
      </c>
      <c r="I1522" s="9" t="s">
        <v>3998</v>
      </c>
      <c r="J1522" s="9" t="s">
        <v>3999</v>
      </c>
      <c r="K1522" s="9" t="s">
        <v>2883</v>
      </c>
      <c r="L1522" s="9" t="s">
        <v>3041</v>
      </c>
      <c r="M1522" s="9" t="s">
        <v>43410</v>
      </c>
      <c r="N1522" s="9" t="s">
        <v>43411</v>
      </c>
      <c r="O1522" s="9" t="s">
        <v>70</v>
      </c>
      <c r="P1522" s="9" t="s">
        <v>106</v>
      </c>
      <c r="Q1522" s="9" t="s">
        <v>43412</v>
      </c>
      <c r="R1522" s="9" t="s">
        <v>43413</v>
      </c>
      <c r="S1522" s="9" t="s">
        <v>2654</v>
      </c>
      <c r="T1522" s="9" t="s">
        <v>73</v>
      </c>
      <c r="U1522" s="9" t="s">
        <v>43414</v>
      </c>
      <c r="V1522" s="9" t="s">
        <v>76</v>
      </c>
      <c r="W1522" s="9" t="s">
        <v>73</v>
      </c>
      <c r="X1522" s="9" t="s">
        <v>73</v>
      </c>
      <c r="Y1522" s="9" t="s">
        <v>73</v>
      </c>
      <c r="Z1522" s="9" t="s">
        <v>43410</v>
      </c>
      <c r="AA1522" s="9" t="s">
        <v>73</v>
      </c>
      <c r="AB1522" s="9" t="s">
        <v>78</v>
      </c>
      <c r="AC1522" s="9" t="s">
        <v>43297</v>
      </c>
      <c r="AD1522" s="9" t="s">
        <v>164</v>
      </c>
      <c r="AE1522" s="9" t="s">
        <v>73</v>
      </c>
      <c r="AF1522" s="9" t="s">
        <v>73</v>
      </c>
      <c r="AG1522" s="10" t="s">
        <v>73</v>
      </c>
      <c r="AH1522" s="9" t="s">
        <v>73</v>
      </c>
      <c r="AI1522" s="9" t="s">
        <v>82</v>
      </c>
      <c r="AJ1522" s="9" t="s">
        <v>82</v>
      </c>
      <c r="AK1522" s="9" t="s">
        <v>82</v>
      </c>
      <c r="AL1522" s="9" t="s">
        <v>73</v>
      </c>
      <c r="AM1522" s="9" t="s">
        <v>2862</v>
      </c>
      <c r="AN1522" s="9" t="s">
        <v>73</v>
      </c>
      <c r="AO1522" s="9" t="s">
        <v>73</v>
      </c>
      <c r="AP1522" s="9" t="s">
        <v>76</v>
      </c>
      <c r="AQ1522" s="9" t="s">
        <v>73</v>
      </c>
      <c r="AR1522" s="9" t="s">
        <v>73</v>
      </c>
      <c r="AS1522" s="9" t="s">
        <v>73</v>
      </c>
      <c r="AT1522" s="9" t="s">
        <v>138</v>
      </c>
      <c r="AU1522" s="9" t="s">
        <v>237</v>
      </c>
      <c r="AV1522" s="9" t="s">
        <v>192</v>
      </c>
      <c r="AW1522" s="9" t="s">
        <v>193</v>
      </c>
      <c r="AX1522" s="9" t="s">
        <v>2654</v>
      </c>
      <c r="AY1522" s="9" t="s">
        <v>73</v>
      </c>
      <c r="AZ1522" s="8">
        <v>12</v>
      </c>
      <c r="BA1522" s="8">
        <v>27</v>
      </c>
      <c r="BB1522" s="8">
        <v>877</v>
      </c>
      <c r="BC1522" s="9" t="s">
        <v>6644</v>
      </c>
      <c r="BD1522" s="9" t="s">
        <v>6645</v>
      </c>
      <c r="BE1522" s="9" t="s">
        <v>91</v>
      </c>
      <c r="BF1522" s="9" t="s">
        <v>43415</v>
      </c>
      <c r="BG1522" s="9" t="s">
        <v>93</v>
      </c>
      <c r="BH1522" s="9" t="s">
        <v>93</v>
      </c>
      <c r="BI1522" s="9" t="s">
        <v>76</v>
      </c>
      <c r="BJ1522" s="9" t="s">
        <v>93</v>
      </c>
    </row>
    <row r="1523" spans="1:62" ht="15" x14ac:dyDescent="0.2">
      <c r="A1523" s="8" t="s">
        <v>43395</v>
      </c>
      <c r="B1523" s="9" t="s">
        <v>3217</v>
      </c>
      <c r="C1523" s="9" t="s">
        <v>359</v>
      </c>
      <c r="D1523" s="9" t="s">
        <v>43396</v>
      </c>
      <c r="E1523" s="9" t="s">
        <v>43397</v>
      </c>
      <c r="F1523" s="9" t="s">
        <v>43398</v>
      </c>
      <c r="G1523" s="9" t="s">
        <v>2826</v>
      </c>
      <c r="H1523" s="58" t="str">
        <f t="shared" si="227"/>
        <v>平和供电有限公司</v>
      </c>
      <c r="I1523" s="9" t="s">
        <v>3218</v>
      </c>
      <c r="J1523" s="9" t="s">
        <v>3219</v>
      </c>
      <c r="K1523" s="9" t="s">
        <v>2883</v>
      </c>
      <c r="L1523" s="9" t="s">
        <v>3041</v>
      </c>
      <c r="M1523" s="9" t="s">
        <v>43399</v>
      </c>
      <c r="N1523" s="9" t="s">
        <v>43400</v>
      </c>
      <c r="O1523" s="9" t="s">
        <v>156</v>
      </c>
      <c r="P1523" s="9" t="s">
        <v>157</v>
      </c>
      <c r="Q1523" s="9" t="s">
        <v>43401</v>
      </c>
      <c r="R1523" s="9" t="s">
        <v>43402</v>
      </c>
      <c r="S1523" s="9" t="s">
        <v>43403</v>
      </c>
      <c r="T1523" s="9" t="s">
        <v>73</v>
      </c>
      <c r="U1523" s="9" t="s">
        <v>43404</v>
      </c>
      <c r="V1523" s="9" t="s">
        <v>76</v>
      </c>
      <c r="W1523" s="9" t="s">
        <v>73</v>
      </c>
      <c r="X1523" s="9" t="s">
        <v>73</v>
      </c>
      <c r="Y1523" s="9" t="s">
        <v>73</v>
      </c>
      <c r="Z1523" s="9" t="s">
        <v>43399</v>
      </c>
      <c r="AA1523" s="9" t="s">
        <v>43405</v>
      </c>
      <c r="AB1523" s="9" t="s">
        <v>78</v>
      </c>
      <c r="AC1523" s="9" t="s">
        <v>43297</v>
      </c>
      <c r="AD1523" s="9" t="s">
        <v>164</v>
      </c>
      <c r="AE1523" s="9" t="s">
        <v>73</v>
      </c>
      <c r="AF1523" s="9" t="s">
        <v>73</v>
      </c>
      <c r="AG1523" s="10" t="s">
        <v>73</v>
      </c>
      <c r="AH1523" s="9" t="s">
        <v>73</v>
      </c>
      <c r="AI1523" s="9" t="s">
        <v>211</v>
      </c>
      <c r="AJ1523" s="9" t="s">
        <v>166</v>
      </c>
      <c r="AK1523" s="9" t="s">
        <v>82</v>
      </c>
      <c r="AL1523" s="9" t="s">
        <v>2861</v>
      </c>
      <c r="AM1523" s="9" t="s">
        <v>2862</v>
      </c>
      <c r="AN1523" s="9" t="s">
        <v>43405</v>
      </c>
      <c r="AO1523" s="9" t="s">
        <v>73</v>
      </c>
      <c r="AP1523" s="9" t="s">
        <v>93</v>
      </c>
      <c r="AQ1523" s="9" t="s">
        <v>76</v>
      </c>
      <c r="AR1523" s="9" t="s">
        <v>73</v>
      </c>
      <c r="AS1523" s="9" t="s">
        <v>73</v>
      </c>
      <c r="AT1523" s="9" t="s">
        <v>138</v>
      </c>
      <c r="AU1523" s="9" t="s">
        <v>237</v>
      </c>
      <c r="AV1523" s="9" t="s">
        <v>192</v>
      </c>
      <c r="AW1523" s="9" t="s">
        <v>193</v>
      </c>
      <c r="AX1523" s="9" t="s">
        <v>2110</v>
      </c>
      <c r="AY1523" s="9" t="s">
        <v>73</v>
      </c>
      <c r="AZ1523" s="8">
        <v>11</v>
      </c>
      <c r="BA1523" s="8">
        <v>5</v>
      </c>
      <c r="BB1523" s="8">
        <v>715</v>
      </c>
      <c r="BC1523" s="9" t="s">
        <v>3217</v>
      </c>
      <c r="BD1523" s="9" t="s">
        <v>3220</v>
      </c>
      <c r="BE1523" s="9" t="s">
        <v>91</v>
      </c>
      <c r="BF1523" s="9" t="s">
        <v>43406</v>
      </c>
      <c r="BG1523" s="9" t="s">
        <v>93</v>
      </c>
      <c r="BH1523" s="9" t="s">
        <v>93</v>
      </c>
      <c r="BI1523" s="9" t="s">
        <v>76</v>
      </c>
      <c r="BJ1523" s="9" t="s">
        <v>93</v>
      </c>
    </row>
    <row r="1524" spans="1:62" ht="15" x14ac:dyDescent="0.2">
      <c r="A1524" s="8" t="s">
        <v>43382</v>
      </c>
      <c r="B1524" s="9" t="s">
        <v>43392</v>
      </c>
      <c r="C1524" s="9" t="s">
        <v>359</v>
      </c>
      <c r="D1524" s="9" t="s">
        <v>43383</v>
      </c>
      <c r="E1524" s="9" t="s">
        <v>43384</v>
      </c>
      <c r="F1524" s="9" t="s">
        <v>43385</v>
      </c>
      <c r="G1524" s="9" t="s">
        <v>2826</v>
      </c>
      <c r="H1524" s="58" t="str">
        <f t="shared" si="227"/>
        <v>平和供电有限公司</v>
      </c>
      <c r="I1524" s="9" t="s">
        <v>2996</v>
      </c>
      <c r="J1524" s="9" t="s">
        <v>2997</v>
      </c>
      <c r="K1524" s="9" t="s">
        <v>2883</v>
      </c>
      <c r="L1524" s="9" t="s">
        <v>3041</v>
      </c>
      <c r="M1524" s="9" t="s">
        <v>43386</v>
      </c>
      <c r="N1524" s="9" t="s">
        <v>43387</v>
      </c>
      <c r="O1524" s="9" t="s">
        <v>293</v>
      </c>
      <c r="P1524" s="9" t="s">
        <v>106</v>
      </c>
      <c r="Q1524" s="9" t="s">
        <v>43388</v>
      </c>
      <c r="R1524" s="9" t="s">
        <v>43389</v>
      </c>
      <c r="S1524" s="9" t="s">
        <v>43390</v>
      </c>
      <c r="T1524" s="9" t="s">
        <v>73</v>
      </c>
      <c r="U1524" s="9" t="s">
        <v>43391</v>
      </c>
      <c r="V1524" s="9" t="s">
        <v>76</v>
      </c>
      <c r="W1524" s="9" t="s">
        <v>73</v>
      </c>
      <c r="X1524" s="9" t="s">
        <v>73</v>
      </c>
      <c r="Y1524" s="9" t="s">
        <v>73</v>
      </c>
      <c r="Z1524" s="9" t="s">
        <v>43386</v>
      </c>
      <c r="AA1524" s="9" t="s">
        <v>43387</v>
      </c>
      <c r="AB1524" s="9" t="s">
        <v>78</v>
      </c>
      <c r="AC1524" s="9" t="s">
        <v>43297</v>
      </c>
      <c r="AD1524" s="9" t="s">
        <v>80</v>
      </c>
      <c r="AE1524" s="9" t="s">
        <v>73</v>
      </c>
      <c r="AF1524" s="9" t="s">
        <v>73</v>
      </c>
      <c r="AG1524" s="10" t="s">
        <v>73</v>
      </c>
      <c r="AH1524" s="9" t="s">
        <v>73</v>
      </c>
      <c r="AI1524" s="9" t="s">
        <v>82</v>
      </c>
      <c r="AJ1524" s="9" t="s">
        <v>82</v>
      </c>
      <c r="AK1524" s="9" t="s">
        <v>82</v>
      </c>
      <c r="AL1524" s="9" t="s">
        <v>2861</v>
      </c>
      <c r="AM1524" s="9" t="s">
        <v>2862</v>
      </c>
      <c r="AN1524" s="9" t="s">
        <v>43387</v>
      </c>
      <c r="AO1524" s="9" t="s">
        <v>82</v>
      </c>
      <c r="AP1524" s="9" t="s">
        <v>93</v>
      </c>
      <c r="AQ1524" s="9" t="s">
        <v>76</v>
      </c>
      <c r="AR1524" s="9" t="s">
        <v>76</v>
      </c>
      <c r="AS1524" s="9" t="s">
        <v>73</v>
      </c>
      <c r="AT1524" s="9" t="s">
        <v>138</v>
      </c>
      <c r="AU1524" s="9" t="s">
        <v>191</v>
      </c>
      <c r="AV1524" s="9" t="s">
        <v>192</v>
      </c>
      <c r="AW1524" s="9" t="s">
        <v>193</v>
      </c>
      <c r="AX1524" s="9" t="s">
        <v>2654</v>
      </c>
      <c r="AY1524" s="9" t="s">
        <v>73</v>
      </c>
      <c r="AZ1524" s="8">
        <v>8</v>
      </c>
      <c r="BA1524" s="8">
        <v>0</v>
      </c>
      <c r="BB1524" s="8">
        <v>427</v>
      </c>
      <c r="BC1524" s="9" t="s">
        <v>43392</v>
      </c>
      <c r="BD1524" s="9" t="s">
        <v>43393</v>
      </c>
      <c r="BE1524" s="9" t="s">
        <v>91</v>
      </c>
      <c r="BF1524" s="9" t="s">
        <v>43394</v>
      </c>
      <c r="BG1524" s="9" t="s">
        <v>93</v>
      </c>
      <c r="BH1524" s="9" t="s">
        <v>93</v>
      </c>
      <c r="BI1524" s="9" t="s">
        <v>76</v>
      </c>
      <c r="BJ1524" s="9" t="s">
        <v>93</v>
      </c>
    </row>
    <row r="1525" spans="1:62" ht="15" hidden="1" x14ac:dyDescent="0.2">
      <c r="A1525" s="8" t="s">
        <v>43373</v>
      </c>
      <c r="B1525" s="9" t="s">
        <v>5709</v>
      </c>
      <c r="C1525" s="9" t="s">
        <v>359</v>
      </c>
      <c r="D1525" s="9" t="s">
        <v>43374</v>
      </c>
      <c r="E1525" s="9" t="s">
        <v>43375</v>
      </c>
      <c r="F1525" s="9" t="s">
        <v>43376</v>
      </c>
      <c r="G1525" s="9" t="s">
        <v>2470</v>
      </c>
      <c r="H1525" s="58" t="str">
        <f t="shared" si="227"/>
        <v>南靖供电有限公司</v>
      </c>
      <c r="I1525" s="9" t="s">
        <v>3043</v>
      </c>
      <c r="J1525" s="9" t="s">
        <v>3044</v>
      </c>
      <c r="K1525" s="9" t="s">
        <v>2883</v>
      </c>
      <c r="L1525" s="9" t="s">
        <v>2925</v>
      </c>
      <c r="M1525" s="9" t="s">
        <v>43367</v>
      </c>
      <c r="N1525" s="9" t="s">
        <v>43377</v>
      </c>
      <c r="O1525" s="9" t="s">
        <v>70</v>
      </c>
      <c r="P1525" s="9" t="s">
        <v>106</v>
      </c>
      <c r="Q1525" s="9" t="s">
        <v>43378</v>
      </c>
      <c r="R1525" s="9" t="s">
        <v>43379</v>
      </c>
      <c r="S1525" s="9" t="s">
        <v>3234</v>
      </c>
      <c r="T1525" s="9" t="s">
        <v>73</v>
      </c>
      <c r="U1525" s="9" t="s">
        <v>43380</v>
      </c>
      <c r="V1525" s="9" t="s">
        <v>76</v>
      </c>
      <c r="W1525" s="9" t="s">
        <v>73</v>
      </c>
      <c r="X1525" s="9" t="s">
        <v>73</v>
      </c>
      <c r="Y1525" s="9" t="s">
        <v>73</v>
      </c>
      <c r="Z1525" s="9" t="s">
        <v>43367</v>
      </c>
      <c r="AA1525" s="9" t="s">
        <v>73</v>
      </c>
      <c r="AB1525" s="9" t="s">
        <v>78</v>
      </c>
      <c r="AC1525" s="9" t="s">
        <v>43297</v>
      </c>
      <c r="AD1525" s="9" t="s">
        <v>164</v>
      </c>
      <c r="AE1525" s="9" t="s">
        <v>73</v>
      </c>
      <c r="AF1525" s="9" t="s">
        <v>73</v>
      </c>
      <c r="AG1525" s="10" t="s">
        <v>73</v>
      </c>
      <c r="AH1525" s="9" t="s">
        <v>73</v>
      </c>
      <c r="AI1525" s="9" t="s">
        <v>82</v>
      </c>
      <c r="AJ1525" s="9" t="s">
        <v>82</v>
      </c>
      <c r="AK1525" s="9" t="s">
        <v>82</v>
      </c>
      <c r="AL1525" s="9" t="s">
        <v>2473</v>
      </c>
      <c r="AM1525" s="9" t="s">
        <v>2474</v>
      </c>
      <c r="AN1525" s="9" t="s">
        <v>73</v>
      </c>
      <c r="AO1525" s="9" t="s">
        <v>73</v>
      </c>
      <c r="AP1525" s="9" t="s">
        <v>76</v>
      </c>
      <c r="AQ1525" s="9" t="s">
        <v>73</v>
      </c>
      <c r="AR1525" s="9" t="s">
        <v>73</v>
      </c>
      <c r="AS1525" s="9" t="s">
        <v>73</v>
      </c>
      <c r="AT1525" s="9" t="s">
        <v>138</v>
      </c>
      <c r="AU1525" s="9" t="s">
        <v>191</v>
      </c>
      <c r="AV1525" s="9" t="s">
        <v>192</v>
      </c>
      <c r="AW1525" s="9" t="s">
        <v>193</v>
      </c>
      <c r="AX1525" s="9" t="s">
        <v>566</v>
      </c>
      <c r="AY1525" s="9" t="s">
        <v>73</v>
      </c>
      <c r="AZ1525" s="8">
        <v>3</v>
      </c>
      <c r="BA1525" s="8">
        <v>8</v>
      </c>
      <c r="BB1525" s="8">
        <v>200</v>
      </c>
      <c r="BC1525" s="9" t="s">
        <v>5709</v>
      </c>
      <c r="BD1525" s="9" t="s">
        <v>5710</v>
      </c>
      <c r="BE1525" s="9" t="s">
        <v>91</v>
      </c>
      <c r="BF1525" s="9" t="s">
        <v>43381</v>
      </c>
      <c r="BG1525" s="9" t="s">
        <v>93</v>
      </c>
      <c r="BH1525" s="9" t="s">
        <v>93</v>
      </c>
      <c r="BI1525" s="9" t="s">
        <v>76</v>
      </c>
      <c r="BJ1525" s="9" t="s">
        <v>93</v>
      </c>
    </row>
    <row r="1526" spans="1:62" ht="15" x14ac:dyDescent="0.2">
      <c r="A1526" s="8" t="s">
        <v>43364</v>
      </c>
      <c r="B1526" s="9" t="s">
        <v>73</v>
      </c>
      <c r="C1526" s="9" t="s">
        <v>359</v>
      </c>
      <c r="D1526" s="9" t="s">
        <v>43365</v>
      </c>
      <c r="E1526" s="9" t="s">
        <v>43366</v>
      </c>
      <c r="F1526" s="9" t="s">
        <v>73</v>
      </c>
      <c r="G1526" s="9" t="s">
        <v>2826</v>
      </c>
      <c r="H1526" s="58" t="str">
        <f t="shared" si="227"/>
        <v>平和供电有限公司</v>
      </c>
      <c r="I1526" s="9" t="s">
        <v>4171</v>
      </c>
      <c r="J1526" s="9" t="s">
        <v>4172</v>
      </c>
      <c r="K1526" s="9" t="s">
        <v>2883</v>
      </c>
      <c r="L1526" s="9" t="s">
        <v>3041</v>
      </c>
      <c r="M1526" s="9" t="s">
        <v>43367</v>
      </c>
      <c r="N1526" s="9" t="s">
        <v>43368</v>
      </c>
      <c r="O1526" s="9" t="s">
        <v>70</v>
      </c>
      <c r="P1526" s="9" t="s">
        <v>106</v>
      </c>
      <c r="Q1526" s="9" t="s">
        <v>43369</v>
      </c>
      <c r="R1526" s="9" t="s">
        <v>43370</v>
      </c>
      <c r="S1526" s="9" t="s">
        <v>7040</v>
      </c>
      <c r="T1526" s="9" t="s">
        <v>73</v>
      </c>
      <c r="U1526" s="9" t="s">
        <v>43371</v>
      </c>
      <c r="V1526" s="9" t="s">
        <v>76</v>
      </c>
      <c r="W1526" s="9" t="s">
        <v>73</v>
      </c>
      <c r="X1526" s="9" t="s">
        <v>73</v>
      </c>
      <c r="Y1526" s="9" t="s">
        <v>73</v>
      </c>
      <c r="Z1526" s="9" t="s">
        <v>43367</v>
      </c>
      <c r="AA1526" s="9" t="s">
        <v>43368</v>
      </c>
      <c r="AB1526" s="9" t="s">
        <v>78</v>
      </c>
      <c r="AC1526" s="9" t="s">
        <v>43297</v>
      </c>
      <c r="AD1526" s="9" t="s">
        <v>164</v>
      </c>
      <c r="AE1526" s="9" t="s">
        <v>73</v>
      </c>
      <c r="AF1526" s="9" t="s">
        <v>73</v>
      </c>
      <c r="AG1526" s="10" t="s">
        <v>73</v>
      </c>
      <c r="AH1526" s="9" t="s">
        <v>73</v>
      </c>
      <c r="AI1526" s="9" t="s">
        <v>82</v>
      </c>
      <c r="AJ1526" s="9" t="s">
        <v>82</v>
      </c>
      <c r="AK1526" s="9" t="s">
        <v>82</v>
      </c>
      <c r="AL1526" s="9" t="s">
        <v>2861</v>
      </c>
      <c r="AM1526" s="9" t="s">
        <v>2862</v>
      </c>
      <c r="AN1526" s="9" t="s">
        <v>43368</v>
      </c>
      <c r="AO1526" s="9" t="s">
        <v>73</v>
      </c>
      <c r="AP1526" s="9" t="s">
        <v>93</v>
      </c>
      <c r="AQ1526" s="9" t="s">
        <v>76</v>
      </c>
      <c r="AR1526" s="9" t="s">
        <v>76</v>
      </c>
      <c r="AS1526" s="9" t="s">
        <v>73</v>
      </c>
      <c r="AT1526" s="9" t="s">
        <v>138</v>
      </c>
      <c r="AU1526" s="9" t="s">
        <v>191</v>
      </c>
      <c r="AV1526" s="9" t="s">
        <v>192</v>
      </c>
      <c r="AW1526" s="9" t="s">
        <v>193</v>
      </c>
      <c r="AX1526" s="9" t="s">
        <v>73</v>
      </c>
      <c r="AY1526" s="9" t="s">
        <v>73</v>
      </c>
      <c r="AZ1526" s="8">
        <v>2</v>
      </c>
      <c r="BA1526" s="8">
        <v>0</v>
      </c>
      <c r="BB1526" s="8">
        <v>82</v>
      </c>
      <c r="BC1526" s="9" t="s">
        <v>73</v>
      </c>
      <c r="BD1526" s="9" t="s">
        <v>73</v>
      </c>
      <c r="BE1526" s="9" t="s">
        <v>91</v>
      </c>
      <c r="BF1526" s="9" t="s">
        <v>43372</v>
      </c>
      <c r="BG1526" s="9" t="s">
        <v>93</v>
      </c>
      <c r="BH1526" s="9" t="s">
        <v>93</v>
      </c>
      <c r="BI1526" s="9" t="s">
        <v>76</v>
      </c>
      <c r="BJ1526" s="9" t="s">
        <v>93</v>
      </c>
    </row>
    <row r="1527" spans="1:62" ht="15" x14ac:dyDescent="0.2">
      <c r="A1527" s="8" t="s">
        <v>43355</v>
      </c>
      <c r="B1527" s="9" t="s">
        <v>2399</v>
      </c>
      <c r="C1527" s="9" t="s">
        <v>359</v>
      </c>
      <c r="D1527" s="9" t="s">
        <v>43356</v>
      </c>
      <c r="E1527" s="9" t="s">
        <v>43357</v>
      </c>
      <c r="F1527" s="9" t="s">
        <v>43358</v>
      </c>
      <c r="G1527" s="9" t="s">
        <v>2826</v>
      </c>
      <c r="H1527" s="58" t="str">
        <f t="shared" si="227"/>
        <v>平和供电有限公司</v>
      </c>
      <c r="I1527" s="9" t="s">
        <v>3239</v>
      </c>
      <c r="J1527" s="9" t="s">
        <v>3240</v>
      </c>
      <c r="K1527" s="9" t="s">
        <v>2883</v>
      </c>
      <c r="L1527" s="9" t="s">
        <v>3041</v>
      </c>
      <c r="M1527" s="9" t="s">
        <v>43186</v>
      </c>
      <c r="N1527" s="9" t="s">
        <v>43359</v>
      </c>
      <c r="O1527" s="9" t="s">
        <v>293</v>
      </c>
      <c r="P1527" s="9" t="s">
        <v>106</v>
      </c>
      <c r="Q1527" s="9" t="s">
        <v>43360</v>
      </c>
      <c r="R1527" s="9" t="s">
        <v>43361</v>
      </c>
      <c r="S1527" s="9" t="s">
        <v>43362</v>
      </c>
      <c r="T1527" s="9" t="s">
        <v>7336</v>
      </c>
      <c r="U1527" s="9" t="s">
        <v>7309</v>
      </c>
      <c r="V1527" s="9" t="s">
        <v>76</v>
      </c>
      <c r="W1527" s="9" t="s">
        <v>73</v>
      </c>
      <c r="X1527" s="9" t="s">
        <v>73</v>
      </c>
      <c r="Y1527" s="9" t="s">
        <v>73</v>
      </c>
      <c r="Z1527" s="9" t="s">
        <v>43363</v>
      </c>
      <c r="AA1527" s="9" t="s">
        <v>43359</v>
      </c>
      <c r="AB1527" s="9" t="s">
        <v>78</v>
      </c>
      <c r="AC1527" s="9" t="s">
        <v>43297</v>
      </c>
      <c r="AD1527" s="9" t="s">
        <v>164</v>
      </c>
      <c r="AE1527" s="9" t="s">
        <v>73</v>
      </c>
      <c r="AF1527" s="9" t="s">
        <v>73</v>
      </c>
      <c r="AG1527" s="10" t="s">
        <v>73</v>
      </c>
      <c r="AH1527" s="9" t="s">
        <v>73</v>
      </c>
      <c r="AI1527" s="9" t="s">
        <v>82</v>
      </c>
      <c r="AJ1527" s="9" t="s">
        <v>82</v>
      </c>
      <c r="AK1527" s="9" t="s">
        <v>82</v>
      </c>
      <c r="AL1527" s="9" t="s">
        <v>7028</v>
      </c>
      <c r="AM1527" s="9" t="s">
        <v>2862</v>
      </c>
      <c r="AN1527" s="9" t="s">
        <v>43359</v>
      </c>
      <c r="AO1527" s="9" t="s">
        <v>82</v>
      </c>
      <c r="AP1527" s="9" t="s">
        <v>93</v>
      </c>
      <c r="AQ1527" s="9" t="s">
        <v>76</v>
      </c>
      <c r="AR1527" s="9" t="s">
        <v>76</v>
      </c>
      <c r="AS1527" s="9" t="s">
        <v>73</v>
      </c>
      <c r="AT1527" s="9" t="s">
        <v>138</v>
      </c>
      <c r="AU1527" s="9" t="s">
        <v>139</v>
      </c>
      <c r="AV1527" s="9" t="s">
        <v>3089</v>
      </c>
      <c r="AW1527" s="9" t="s">
        <v>4307</v>
      </c>
      <c r="AX1527" s="9" t="s">
        <v>2654</v>
      </c>
      <c r="AY1527" s="9" t="s">
        <v>7336</v>
      </c>
      <c r="AZ1527" s="8">
        <v>16</v>
      </c>
      <c r="BA1527" s="8">
        <v>2</v>
      </c>
      <c r="BB1527" s="8">
        <v>1574</v>
      </c>
      <c r="BC1527" s="9" t="s">
        <v>2399</v>
      </c>
      <c r="BD1527" s="9" t="s">
        <v>7029</v>
      </c>
      <c r="BE1527" s="9" t="s">
        <v>91</v>
      </c>
      <c r="BF1527" s="9" t="s">
        <v>43330</v>
      </c>
      <c r="BG1527" s="9" t="s">
        <v>93</v>
      </c>
      <c r="BH1527" s="9" t="s">
        <v>93</v>
      </c>
      <c r="BI1527" s="9" t="s">
        <v>76</v>
      </c>
      <c r="BJ1527" s="9" t="s">
        <v>93</v>
      </c>
    </row>
    <row r="1528" spans="1:62" ht="15" hidden="1" x14ac:dyDescent="0.2">
      <c r="A1528" s="8" t="s">
        <v>31482</v>
      </c>
      <c r="B1528" s="9" t="s">
        <v>2323</v>
      </c>
      <c r="C1528" s="9" t="s">
        <v>243</v>
      </c>
      <c r="D1528" s="9" t="s">
        <v>43343</v>
      </c>
      <c r="E1528" s="9" t="s">
        <v>43344</v>
      </c>
      <c r="F1528" s="9" t="s">
        <v>43345</v>
      </c>
      <c r="G1528" s="9" t="s">
        <v>2079</v>
      </c>
      <c r="H1528" s="58" t="str">
        <f t="shared" si="227"/>
        <v>罗源供电有限公司</v>
      </c>
      <c r="I1528" s="9" t="s">
        <v>2850</v>
      </c>
      <c r="J1528" s="9" t="s">
        <v>2851</v>
      </c>
      <c r="K1528" s="9" t="s">
        <v>2883</v>
      </c>
      <c r="L1528" s="9" t="s">
        <v>2923</v>
      </c>
      <c r="M1528" s="9" t="s">
        <v>43346</v>
      </c>
      <c r="N1528" s="9" t="s">
        <v>43347</v>
      </c>
      <c r="O1528" s="9" t="s">
        <v>156</v>
      </c>
      <c r="P1528" s="9" t="s">
        <v>157</v>
      </c>
      <c r="Q1528" s="9" t="s">
        <v>43348</v>
      </c>
      <c r="R1528" s="9" t="s">
        <v>43349</v>
      </c>
      <c r="S1528" s="9" t="s">
        <v>43350</v>
      </c>
      <c r="T1528" s="9" t="s">
        <v>2410</v>
      </c>
      <c r="U1528" s="9" t="s">
        <v>43351</v>
      </c>
      <c r="V1528" s="9" t="s">
        <v>76</v>
      </c>
      <c r="W1528" s="9" t="s">
        <v>73</v>
      </c>
      <c r="X1528" s="9" t="s">
        <v>73</v>
      </c>
      <c r="Y1528" s="9" t="s">
        <v>73</v>
      </c>
      <c r="Z1528" s="9" t="s">
        <v>43352</v>
      </c>
      <c r="AA1528" s="9" t="s">
        <v>43347</v>
      </c>
      <c r="AB1528" s="9" t="s">
        <v>78</v>
      </c>
      <c r="AC1528" s="9" t="s">
        <v>43353</v>
      </c>
      <c r="AD1528" s="9" t="s">
        <v>80</v>
      </c>
      <c r="AE1528" s="9" t="s">
        <v>73</v>
      </c>
      <c r="AF1528" s="9" t="s">
        <v>73</v>
      </c>
      <c r="AG1528" s="10" t="s">
        <v>73</v>
      </c>
      <c r="AH1528" s="9" t="s">
        <v>73</v>
      </c>
      <c r="AI1528" s="9" t="s">
        <v>402</v>
      </c>
      <c r="AJ1528" s="9" t="s">
        <v>529</v>
      </c>
      <c r="AK1528" s="9" t="s">
        <v>82</v>
      </c>
      <c r="AL1528" s="9" t="s">
        <v>2581</v>
      </c>
      <c r="AM1528" s="9" t="s">
        <v>2582</v>
      </c>
      <c r="AN1528" s="9" t="s">
        <v>43347</v>
      </c>
      <c r="AO1528" s="9" t="s">
        <v>73</v>
      </c>
      <c r="AP1528" s="9" t="s">
        <v>93</v>
      </c>
      <c r="AQ1528" s="9" t="s">
        <v>76</v>
      </c>
      <c r="AR1528" s="9" t="s">
        <v>76</v>
      </c>
      <c r="AS1528" s="9" t="s">
        <v>73</v>
      </c>
      <c r="AT1528" s="9" t="s">
        <v>138</v>
      </c>
      <c r="AU1528" s="9" t="s">
        <v>191</v>
      </c>
      <c r="AV1528" s="9" t="s">
        <v>192</v>
      </c>
      <c r="AW1528" s="9" t="s">
        <v>193</v>
      </c>
      <c r="AX1528" s="9" t="s">
        <v>447</v>
      </c>
      <c r="AY1528" s="9" t="s">
        <v>2410</v>
      </c>
      <c r="AZ1528" s="8">
        <v>9</v>
      </c>
      <c r="BA1528" s="8">
        <v>3</v>
      </c>
      <c r="BB1528" s="8">
        <v>574</v>
      </c>
      <c r="BC1528" s="9" t="s">
        <v>2323</v>
      </c>
      <c r="BD1528" s="9" t="s">
        <v>8286</v>
      </c>
      <c r="BE1528" s="9" t="s">
        <v>91</v>
      </c>
      <c r="BF1528" s="9" t="s">
        <v>43354</v>
      </c>
      <c r="BG1528" s="9" t="s">
        <v>93</v>
      </c>
      <c r="BH1528" s="9" t="s">
        <v>93</v>
      </c>
      <c r="BI1528" s="9" t="s">
        <v>76</v>
      </c>
      <c r="BJ1528" s="9" t="s">
        <v>93</v>
      </c>
    </row>
    <row r="1529" spans="1:62" ht="15" x14ac:dyDescent="0.2">
      <c r="A1529" s="8" t="s">
        <v>43331</v>
      </c>
      <c r="B1529" s="9" t="s">
        <v>43341</v>
      </c>
      <c r="C1529" s="9" t="s">
        <v>359</v>
      </c>
      <c r="D1529" s="9" t="s">
        <v>43332</v>
      </c>
      <c r="E1529" s="9" t="s">
        <v>43333</v>
      </c>
      <c r="F1529" s="9" t="s">
        <v>43334</v>
      </c>
      <c r="G1529" s="9" t="s">
        <v>2826</v>
      </c>
      <c r="H1529" s="58" t="str">
        <f t="shared" si="227"/>
        <v>平和供电有限公司</v>
      </c>
      <c r="I1529" s="9" t="s">
        <v>3239</v>
      </c>
      <c r="J1529" s="9" t="s">
        <v>3240</v>
      </c>
      <c r="K1529" s="9" t="s">
        <v>2883</v>
      </c>
      <c r="L1529" s="9" t="s">
        <v>3041</v>
      </c>
      <c r="M1529" s="9" t="s">
        <v>43335</v>
      </c>
      <c r="N1529" s="9" t="s">
        <v>43336</v>
      </c>
      <c r="O1529" s="9" t="s">
        <v>70</v>
      </c>
      <c r="P1529" s="9" t="s">
        <v>106</v>
      </c>
      <c r="Q1529" s="9" t="s">
        <v>43337</v>
      </c>
      <c r="R1529" s="9" t="s">
        <v>43338</v>
      </c>
      <c r="S1529" s="9" t="s">
        <v>43339</v>
      </c>
      <c r="T1529" s="9" t="s">
        <v>7336</v>
      </c>
      <c r="U1529" s="9" t="s">
        <v>43340</v>
      </c>
      <c r="V1529" s="9" t="s">
        <v>76</v>
      </c>
      <c r="W1529" s="9" t="s">
        <v>73</v>
      </c>
      <c r="X1529" s="9" t="s">
        <v>73</v>
      </c>
      <c r="Y1529" s="9" t="s">
        <v>73</v>
      </c>
      <c r="Z1529" s="9" t="s">
        <v>43335</v>
      </c>
      <c r="AA1529" s="9" t="s">
        <v>43336</v>
      </c>
      <c r="AB1529" s="9" t="s">
        <v>78</v>
      </c>
      <c r="AC1529" s="9" t="s">
        <v>43140</v>
      </c>
      <c r="AD1529" s="9" t="s">
        <v>164</v>
      </c>
      <c r="AE1529" s="9" t="s">
        <v>73</v>
      </c>
      <c r="AF1529" s="9" t="s">
        <v>73</v>
      </c>
      <c r="AG1529" s="10" t="s">
        <v>73</v>
      </c>
      <c r="AH1529" s="9" t="s">
        <v>73</v>
      </c>
      <c r="AI1529" s="9" t="s">
        <v>82</v>
      </c>
      <c r="AJ1529" s="9" t="s">
        <v>82</v>
      </c>
      <c r="AK1529" s="9" t="s">
        <v>82</v>
      </c>
      <c r="AL1529" s="9" t="s">
        <v>7028</v>
      </c>
      <c r="AM1529" s="9" t="s">
        <v>3240</v>
      </c>
      <c r="AN1529" s="9" t="s">
        <v>43336</v>
      </c>
      <c r="AO1529" s="9" t="s">
        <v>82</v>
      </c>
      <c r="AP1529" s="9" t="s">
        <v>93</v>
      </c>
      <c r="AQ1529" s="9" t="s">
        <v>76</v>
      </c>
      <c r="AR1529" s="9" t="s">
        <v>76</v>
      </c>
      <c r="AS1529" s="9" t="s">
        <v>73</v>
      </c>
      <c r="AT1529" s="9" t="s">
        <v>138</v>
      </c>
      <c r="AU1529" s="9" t="s">
        <v>139</v>
      </c>
      <c r="AV1529" s="9" t="s">
        <v>3089</v>
      </c>
      <c r="AW1529" s="9" t="s">
        <v>4307</v>
      </c>
      <c r="AX1529" s="9" t="s">
        <v>2654</v>
      </c>
      <c r="AY1529" s="9" t="s">
        <v>7336</v>
      </c>
      <c r="AZ1529" s="8">
        <v>1</v>
      </c>
      <c r="BA1529" s="8">
        <v>0</v>
      </c>
      <c r="BB1529" s="8">
        <v>13</v>
      </c>
      <c r="BC1529" s="9" t="s">
        <v>43341</v>
      </c>
      <c r="BD1529" s="9" t="s">
        <v>43342</v>
      </c>
      <c r="BE1529" s="9" t="s">
        <v>91</v>
      </c>
      <c r="BF1529" s="9" t="s">
        <v>43330</v>
      </c>
      <c r="BG1529" s="9" t="s">
        <v>93</v>
      </c>
      <c r="BH1529" s="9" t="s">
        <v>93</v>
      </c>
      <c r="BI1529" s="9" t="s">
        <v>76</v>
      </c>
      <c r="BJ1529" s="9" t="s">
        <v>93</v>
      </c>
    </row>
    <row r="1530" spans="1:62" ht="15" x14ac:dyDescent="0.2">
      <c r="A1530" s="8" t="s">
        <v>43319</v>
      </c>
      <c r="B1530" s="9" t="s">
        <v>6967</v>
      </c>
      <c r="C1530" s="9" t="s">
        <v>359</v>
      </c>
      <c r="D1530" s="9" t="s">
        <v>43320</v>
      </c>
      <c r="E1530" s="9" t="s">
        <v>43321</v>
      </c>
      <c r="F1530" s="9" t="s">
        <v>43322</v>
      </c>
      <c r="G1530" s="9" t="s">
        <v>2826</v>
      </c>
      <c r="H1530" s="58" t="str">
        <f t="shared" si="227"/>
        <v>平和供电有限公司</v>
      </c>
      <c r="I1530" s="9" t="s">
        <v>3239</v>
      </c>
      <c r="J1530" s="9" t="s">
        <v>3240</v>
      </c>
      <c r="K1530" s="9" t="s">
        <v>2883</v>
      </c>
      <c r="L1530" s="9" t="s">
        <v>3041</v>
      </c>
      <c r="M1530" s="9" t="s">
        <v>43323</v>
      </c>
      <c r="N1530" s="9" t="s">
        <v>43324</v>
      </c>
      <c r="O1530" s="9" t="s">
        <v>156</v>
      </c>
      <c r="P1530" s="9" t="s">
        <v>185</v>
      </c>
      <c r="Q1530" s="9" t="s">
        <v>43325</v>
      </c>
      <c r="R1530" s="9" t="s">
        <v>43326</v>
      </c>
      <c r="S1530" s="9" t="s">
        <v>43327</v>
      </c>
      <c r="T1530" s="9" t="s">
        <v>43328</v>
      </c>
      <c r="U1530" s="9" t="s">
        <v>38008</v>
      </c>
      <c r="V1530" s="9" t="s">
        <v>76</v>
      </c>
      <c r="W1530" s="9" t="s">
        <v>73</v>
      </c>
      <c r="X1530" s="9" t="s">
        <v>73</v>
      </c>
      <c r="Y1530" s="9" t="s">
        <v>73</v>
      </c>
      <c r="Z1530" s="9" t="s">
        <v>43323</v>
      </c>
      <c r="AA1530" s="9" t="s">
        <v>43329</v>
      </c>
      <c r="AB1530" s="9" t="s">
        <v>78</v>
      </c>
      <c r="AC1530" s="9" t="s">
        <v>43119</v>
      </c>
      <c r="AD1530" s="9" t="s">
        <v>401</v>
      </c>
      <c r="AE1530" s="9" t="s">
        <v>73</v>
      </c>
      <c r="AF1530" s="9" t="s">
        <v>73</v>
      </c>
      <c r="AG1530" s="10" t="s">
        <v>73</v>
      </c>
      <c r="AH1530" s="9" t="s">
        <v>73</v>
      </c>
      <c r="AI1530" s="9" t="s">
        <v>82</v>
      </c>
      <c r="AJ1530" s="9" t="s">
        <v>82</v>
      </c>
      <c r="AK1530" s="9" t="s">
        <v>189</v>
      </c>
      <c r="AL1530" s="9" t="s">
        <v>6643</v>
      </c>
      <c r="AM1530" s="9" t="s">
        <v>3240</v>
      </c>
      <c r="AN1530" s="9" t="s">
        <v>43329</v>
      </c>
      <c r="AO1530" s="9" t="s">
        <v>82</v>
      </c>
      <c r="AP1530" s="9" t="s">
        <v>93</v>
      </c>
      <c r="AQ1530" s="9" t="s">
        <v>76</v>
      </c>
      <c r="AR1530" s="9" t="s">
        <v>76</v>
      </c>
      <c r="AS1530" s="9" t="s">
        <v>73</v>
      </c>
      <c r="AT1530" s="9" t="s">
        <v>138</v>
      </c>
      <c r="AU1530" s="9" t="s">
        <v>237</v>
      </c>
      <c r="AV1530" s="9" t="s">
        <v>192</v>
      </c>
      <c r="AW1530" s="9" t="s">
        <v>193</v>
      </c>
      <c r="AX1530" s="9" t="s">
        <v>121</v>
      </c>
      <c r="AY1530" s="9" t="s">
        <v>43328</v>
      </c>
      <c r="AZ1530" s="8">
        <v>27</v>
      </c>
      <c r="BA1530" s="8">
        <v>8</v>
      </c>
      <c r="BB1530" s="8">
        <v>3370</v>
      </c>
      <c r="BC1530" s="9" t="s">
        <v>6967</v>
      </c>
      <c r="BD1530" s="9" t="s">
        <v>6969</v>
      </c>
      <c r="BE1530" s="9" t="s">
        <v>91</v>
      </c>
      <c r="BF1530" s="9" t="s">
        <v>43330</v>
      </c>
      <c r="BG1530" s="9" t="s">
        <v>93</v>
      </c>
      <c r="BH1530" s="9" t="s">
        <v>93</v>
      </c>
      <c r="BI1530" s="9" t="s">
        <v>76</v>
      </c>
      <c r="BJ1530" s="9" t="s">
        <v>93</v>
      </c>
    </row>
    <row r="1531" spans="1:62" ht="15" hidden="1" x14ac:dyDescent="0.2">
      <c r="A1531" s="8" t="s">
        <v>43307</v>
      </c>
      <c r="B1531" s="9" t="s">
        <v>43317</v>
      </c>
      <c r="C1531" s="9" t="s">
        <v>243</v>
      </c>
      <c r="D1531" s="9" t="s">
        <v>43308</v>
      </c>
      <c r="E1531" s="9" t="s">
        <v>43309</v>
      </c>
      <c r="F1531" s="9" t="s">
        <v>43310</v>
      </c>
      <c r="G1531" s="9" t="s">
        <v>555</v>
      </c>
      <c r="H1531" s="58" t="str">
        <f>C1531</f>
        <v>福州</v>
      </c>
      <c r="I1531" s="9" t="s">
        <v>2421</v>
      </c>
      <c r="J1531" s="9" t="s">
        <v>34964</v>
      </c>
      <c r="K1531" s="9" t="s">
        <v>73</v>
      </c>
      <c r="L1531" s="9" t="s">
        <v>73</v>
      </c>
      <c r="M1531" s="9" t="s">
        <v>43311</v>
      </c>
      <c r="N1531" s="9" t="s">
        <v>43291</v>
      </c>
      <c r="O1531" s="9" t="s">
        <v>293</v>
      </c>
      <c r="P1531" s="9" t="s">
        <v>185</v>
      </c>
      <c r="Q1531" s="9" t="s">
        <v>43312</v>
      </c>
      <c r="R1531" s="9" t="s">
        <v>43313</v>
      </c>
      <c r="S1531" s="9" t="s">
        <v>73</v>
      </c>
      <c r="T1531" s="9" t="s">
        <v>73</v>
      </c>
      <c r="U1531" s="9" t="s">
        <v>43314</v>
      </c>
      <c r="V1531" s="9" t="s">
        <v>76</v>
      </c>
      <c r="W1531" s="9" t="s">
        <v>73</v>
      </c>
      <c r="X1531" s="9" t="s">
        <v>73</v>
      </c>
      <c r="Y1531" s="9" t="s">
        <v>73</v>
      </c>
      <c r="Z1531" s="9" t="s">
        <v>43315</v>
      </c>
      <c r="AA1531" s="9" t="s">
        <v>73</v>
      </c>
      <c r="AB1531" s="9" t="s">
        <v>78</v>
      </c>
      <c r="AC1531" s="9" t="s">
        <v>43316</v>
      </c>
      <c r="AD1531" s="9" t="s">
        <v>80</v>
      </c>
      <c r="AE1531" s="9" t="s">
        <v>73</v>
      </c>
      <c r="AF1531" s="9" t="s">
        <v>73</v>
      </c>
      <c r="AG1531" s="10" t="s">
        <v>73</v>
      </c>
      <c r="AH1531" s="9" t="s">
        <v>73</v>
      </c>
      <c r="AI1531" s="9" t="s">
        <v>82</v>
      </c>
      <c r="AJ1531" s="9" t="s">
        <v>82</v>
      </c>
      <c r="AK1531" s="9" t="s">
        <v>189</v>
      </c>
      <c r="AL1531" s="9" t="s">
        <v>73</v>
      </c>
      <c r="AM1531" s="9" t="s">
        <v>73</v>
      </c>
      <c r="AN1531" s="9" t="s">
        <v>73</v>
      </c>
      <c r="AO1531" s="9" t="s">
        <v>73</v>
      </c>
      <c r="AP1531" s="9" t="s">
        <v>93</v>
      </c>
      <c r="AQ1531" s="9" t="s">
        <v>73</v>
      </c>
      <c r="AR1531" s="9" t="s">
        <v>73</v>
      </c>
      <c r="AS1531" s="9" t="s">
        <v>73</v>
      </c>
      <c r="AT1531" s="9" t="s">
        <v>73</v>
      </c>
      <c r="AU1531" s="9" t="s">
        <v>73</v>
      </c>
      <c r="AV1531" s="9" t="s">
        <v>73</v>
      </c>
      <c r="AW1531" s="9" t="s">
        <v>73</v>
      </c>
      <c r="AX1531" s="9" t="s">
        <v>383</v>
      </c>
      <c r="AY1531" s="9" t="s">
        <v>73</v>
      </c>
      <c r="AZ1531" s="8">
        <v>8</v>
      </c>
      <c r="BA1531" s="8">
        <v>0</v>
      </c>
      <c r="BB1531" s="8">
        <v>1058</v>
      </c>
      <c r="BC1531" s="9" t="s">
        <v>43317</v>
      </c>
      <c r="BD1531" s="9" t="s">
        <v>43318</v>
      </c>
      <c r="BE1531" s="9" t="s">
        <v>195</v>
      </c>
      <c r="BF1531" s="9" t="s">
        <v>73</v>
      </c>
      <c r="BG1531" s="9" t="s">
        <v>93</v>
      </c>
      <c r="BH1531" s="9" t="s">
        <v>93</v>
      </c>
      <c r="BI1531" s="9" t="s">
        <v>76</v>
      </c>
      <c r="BJ1531" s="9" t="s">
        <v>76</v>
      </c>
    </row>
    <row r="1532" spans="1:62" ht="15" x14ac:dyDescent="0.2">
      <c r="A1532" s="8" t="s">
        <v>6998</v>
      </c>
      <c r="B1532" s="9" t="s">
        <v>7727</v>
      </c>
      <c r="C1532" s="9" t="s">
        <v>359</v>
      </c>
      <c r="D1532" s="9" t="s">
        <v>43299</v>
      </c>
      <c r="E1532" s="9" t="s">
        <v>43300</v>
      </c>
      <c r="F1532" s="9" t="s">
        <v>43301</v>
      </c>
      <c r="G1532" s="9" t="s">
        <v>2826</v>
      </c>
      <c r="H1532" s="58" t="str">
        <f t="shared" ref="H1532:H1538" si="228">G1532</f>
        <v>平和供电有限公司</v>
      </c>
      <c r="I1532" s="9" t="s">
        <v>5650</v>
      </c>
      <c r="J1532" s="9" t="s">
        <v>5651</v>
      </c>
      <c r="K1532" s="9" t="s">
        <v>2883</v>
      </c>
      <c r="L1532" s="9" t="s">
        <v>3041</v>
      </c>
      <c r="M1532" s="9" t="s">
        <v>43302</v>
      </c>
      <c r="N1532" s="9" t="s">
        <v>43303</v>
      </c>
      <c r="O1532" s="9" t="s">
        <v>156</v>
      </c>
      <c r="P1532" s="9" t="s">
        <v>106</v>
      </c>
      <c r="Q1532" s="9" t="s">
        <v>43304</v>
      </c>
      <c r="R1532" s="9" t="s">
        <v>43305</v>
      </c>
      <c r="S1532" s="9" t="s">
        <v>2654</v>
      </c>
      <c r="T1532" s="9" t="s">
        <v>73</v>
      </c>
      <c r="U1532" s="9" t="s">
        <v>8157</v>
      </c>
      <c r="V1532" s="9" t="s">
        <v>76</v>
      </c>
      <c r="W1532" s="9" t="s">
        <v>73</v>
      </c>
      <c r="X1532" s="9" t="s">
        <v>73</v>
      </c>
      <c r="Y1532" s="9" t="s">
        <v>73</v>
      </c>
      <c r="Z1532" s="9" t="s">
        <v>43302</v>
      </c>
      <c r="AA1532" s="9" t="s">
        <v>43303</v>
      </c>
      <c r="AB1532" s="9" t="s">
        <v>78</v>
      </c>
      <c r="AC1532" s="9" t="s">
        <v>43297</v>
      </c>
      <c r="AD1532" s="9" t="s">
        <v>164</v>
      </c>
      <c r="AE1532" s="9" t="s">
        <v>73</v>
      </c>
      <c r="AF1532" s="9" t="s">
        <v>73</v>
      </c>
      <c r="AG1532" s="10" t="s">
        <v>73</v>
      </c>
      <c r="AH1532" s="9" t="s">
        <v>73</v>
      </c>
      <c r="AI1532" s="9" t="s">
        <v>82</v>
      </c>
      <c r="AJ1532" s="9" t="s">
        <v>82</v>
      </c>
      <c r="AK1532" s="9" t="s">
        <v>82</v>
      </c>
      <c r="AL1532" s="9" t="s">
        <v>42212</v>
      </c>
      <c r="AM1532" s="9" t="s">
        <v>5651</v>
      </c>
      <c r="AN1532" s="9" t="s">
        <v>43303</v>
      </c>
      <c r="AO1532" s="9" t="s">
        <v>73</v>
      </c>
      <c r="AP1532" s="9" t="s">
        <v>93</v>
      </c>
      <c r="AQ1532" s="9" t="s">
        <v>76</v>
      </c>
      <c r="AR1532" s="9" t="s">
        <v>76</v>
      </c>
      <c r="AS1532" s="9" t="s">
        <v>73</v>
      </c>
      <c r="AT1532" s="9" t="s">
        <v>138</v>
      </c>
      <c r="AU1532" s="9" t="s">
        <v>237</v>
      </c>
      <c r="AV1532" s="9" t="s">
        <v>192</v>
      </c>
      <c r="AW1532" s="9" t="s">
        <v>193</v>
      </c>
      <c r="AX1532" s="9" t="s">
        <v>2654</v>
      </c>
      <c r="AY1532" s="9" t="s">
        <v>73</v>
      </c>
      <c r="AZ1532" s="8">
        <v>10</v>
      </c>
      <c r="BA1532" s="8">
        <v>3</v>
      </c>
      <c r="BB1532" s="8">
        <v>1019</v>
      </c>
      <c r="BC1532" s="9" t="s">
        <v>7727</v>
      </c>
      <c r="BD1532" s="9" t="s">
        <v>7729</v>
      </c>
      <c r="BE1532" s="9" t="s">
        <v>91</v>
      </c>
      <c r="BF1532" s="9" t="s">
        <v>43306</v>
      </c>
      <c r="BG1532" s="9" t="s">
        <v>93</v>
      </c>
      <c r="BH1532" s="9" t="s">
        <v>93</v>
      </c>
      <c r="BI1532" s="9" t="s">
        <v>76</v>
      </c>
      <c r="BJ1532" s="9" t="s">
        <v>93</v>
      </c>
    </row>
    <row r="1533" spans="1:62" ht="15" x14ac:dyDescent="0.2">
      <c r="A1533" s="8" t="s">
        <v>7434</v>
      </c>
      <c r="B1533" s="9" t="s">
        <v>2397</v>
      </c>
      <c r="C1533" s="9" t="s">
        <v>359</v>
      </c>
      <c r="D1533" s="9" t="s">
        <v>43288</v>
      </c>
      <c r="E1533" s="9" t="s">
        <v>43289</v>
      </c>
      <c r="F1533" s="9" t="s">
        <v>43290</v>
      </c>
      <c r="G1533" s="9" t="s">
        <v>2470</v>
      </c>
      <c r="H1533" s="58" t="str">
        <f t="shared" si="228"/>
        <v>南靖供电有限公司</v>
      </c>
      <c r="I1533" s="9" t="s">
        <v>2890</v>
      </c>
      <c r="J1533" s="9" t="s">
        <v>2891</v>
      </c>
      <c r="K1533" s="9" t="s">
        <v>2883</v>
      </c>
      <c r="L1533" s="9" t="s">
        <v>3041</v>
      </c>
      <c r="M1533" s="9" t="s">
        <v>41017</v>
      </c>
      <c r="N1533" s="9" t="s">
        <v>43291</v>
      </c>
      <c r="O1533" s="9" t="s">
        <v>156</v>
      </c>
      <c r="P1533" s="9" t="s">
        <v>157</v>
      </c>
      <c r="Q1533" s="9" t="s">
        <v>43292</v>
      </c>
      <c r="R1533" s="9" t="s">
        <v>43293</v>
      </c>
      <c r="S1533" s="9" t="s">
        <v>43294</v>
      </c>
      <c r="T1533" s="9" t="s">
        <v>2086</v>
      </c>
      <c r="U1533" s="9" t="s">
        <v>43295</v>
      </c>
      <c r="V1533" s="9" t="s">
        <v>76</v>
      </c>
      <c r="W1533" s="9" t="s">
        <v>73</v>
      </c>
      <c r="X1533" s="9" t="s">
        <v>73</v>
      </c>
      <c r="Y1533" s="9" t="s">
        <v>73</v>
      </c>
      <c r="Z1533" s="9" t="s">
        <v>41017</v>
      </c>
      <c r="AA1533" s="9" t="s">
        <v>43296</v>
      </c>
      <c r="AB1533" s="9" t="s">
        <v>78</v>
      </c>
      <c r="AC1533" s="9" t="s">
        <v>43297</v>
      </c>
      <c r="AD1533" s="9" t="s">
        <v>401</v>
      </c>
      <c r="AE1533" s="9" t="s">
        <v>73</v>
      </c>
      <c r="AF1533" s="9" t="s">
        <v>73</v>
      </c>
      <c r="AG1533" s="10" t="s">
        <v>73</v>
      </c>
      <c r="AH1533" s="9" t="s">
        <v>73</v>
      </c>
      <c r="AI1533" s="9" t="s">
        <v>211</v>
      </c>
      <c r="AJ1533" s="9" t="s">
        <v>403</v>
      </c>
      <c r="AK1533" s="9" t="s">
        <v>82</v>
      </c>
      <c r="AL1533" s="9" t="s">
        <v>2473</v>
      </c>
      <c r="AM1533" s="9" t="s">
        <v>2474</v>
      </c>
      <c r="AN1533" s="9" t="s">
        <v>43296</v>
      </c>
      <c r="AO1533" s="9" t="s">
        <v>73</v>
      </c>
      <c r="AP1533" s="9" t="s">
        <v>76</v>
      </c>
      <c r="AQ1533" s="9" t="s">
        <v>76</v>
      </c>
      <c r="AR1533" s="9" t="s">
        <v>76</v>
      </c>
      <c r="AS1533" s="9" t="s">
        <v>73</v>
      </c>
      <c r="AT1533" s="9" t="s">
        <v>138</v>
      </c>
      <c r="AU1533" s="9" t="s">
        <v>331</v>
      </c>
      <c r="AV1533" s="9" t="s">
        <v>2618</v>
      </c>
      <c r="AW1533" s="9" t="s">
        <v>2619</v>
      </c>
      <c r="AX1533" s="9" t="s">
        <v>142</v>
      </c>
      <c r="AY1533" s="9" t="s">
        <v>2086</v>
      </c>
      <c r="AZ1533" s="8">
        <v>3</v>
      </c>
      <c r="BA1533" s="8">
        <v>9</v>
      </c>
      <c r="BB1533" s="8">
        <v>367</v>
      </c>
      <c r="BC1533" s="9" t="s">
        <v>2397</v>
      </c>
      <c r="BD1533" s="9" t="s">
        <v>4892</v>
      </c>
      <c r="BE1533" s="9" t="s">
        <v>91</v>
      </c>
      <c r="BF1533" s="9" t="s">
        <v>43298</v>
      </c>
      <c r="BG1533" s="9" t="s">
        <v>93</v>
      </c>
      <c r="BH1533" s="9" t="s">
        <v>93</v>
      </c>
      <c r="BI1533" s="9" t="s">
        <v>76</v>
      </c>
      <c r="BJ1533" s="9" t="s">
        <v>93</v>
      </c>
    </row>
    <row r="1534" spans="1:62" ht="15" x14ac:dyDescent="0.2">
      <c r="A1534" s="8" t="s">
        <v>31492</v>
      </c>
      <c r="B1534" s="9" t="s">
        <v>6839</v>
      </c>
      <c r="C1534" s="9" t="s">
        <v>147</v>
      </c>
      <c r="D1534" s="9" t="s">
        <v>43277</v>
      </c>
      <c r="E1534" s="9" t="s">
        <v>43278</v>
      </c>
      <c r="F1534" s="9" t="s">
        <v>43279</v>
      </c>
      <c r="G1534" s="9" t="s">
        <v>151</v>
      </c>
      <c r="H1534" s="58" t="str">
        <f t="shared" si="228"/>
        <v>永定供电有限公司</v>
      </c>
      <c r="I1534" s="9" t="s">
        <v>3548</v>
      </c>
      <c r="J1534" s="9" t="s">
        <v>3549</v>
      </c>
      <c r="K1534" s="9" t="s">
        <v>2883</v>
      </c>
      <c r="L1534" s="9" t="s">
        <v>3041</v>
      </c>
      <c r="M1534" s="9" t="s">
        <v>43280</v>
      </c>
      <c r="N1534" s="9" t="s">
        <v>43281</v>
      </c>
      <c r="O1534" s="9" t="s">
        <v>156</v>
      </c>
      <c r="P1534" s="9" t="s">
        <v>157</v>
      </c>
      <c r="Q1534" s="9" t="s">
        <v>43282</v>
      </c>
      <c r="R1534" s="9" t="s">
        <v>43283</v>
      </c>
      <c r="S1534" s="9" t="s">
        <v>43284</v>
      </c>
      <c r="T1534" s="9" t="s">
        <v>43285</v>
      </c>
      <c r="U1534" s="9" t="s">
        <v>6840</v>
      </c>
      <c r="V1534" s="9" t="s">
        <v>76</v>
      </c>
      <c r="W1534" s="9" t="s">
        <v>73</v>
      </c>
      <c r="X1534" s="9" t="s">
        <v>73</v>
      </c>
      <c r="Y1534" s="9" t="s">
        <v>73</v>
      </c>
      <c r="Z1534" s="9" t="s">
        <v>43286</v>
      </c>
      <c r="AA1534" s="9" t="s">
        <v>73</v>
      </c>
      <c r="AB1534" s="9" t="s">
        <v>78</v>
      </c>
      <c r="AC1534" s="9" t="s">
        <v>43230</v>
      </c>
      <c r="AD1534" s="9" t="s">
        <v>80</v>
      </c>
      <c r="AE1534" s="9" t="s">
        <v>73</v>
      </c>
      <c r="AF1534" s="9" t="s">
        <v>73</v>
      </c>
      <c r="AG1534" s="10" t="s">
        <v>73</v>
      </c>
      <c r="AH1534" s="9" t="s">
        <v>73</v>
      </c>
      <c r="AI1534" s="9" t="s">
        <v>115</v>
      </c>
      <c r="AJ1534" s="9" t="s">
        <v>403</v>
      </c>
      <c r="AK1534" s="9" t="s">
        <v>82</v>
      </c>
      <c r="AL1534" s="9" t="s">
        <v>6891</v>
      </c>
      <c r="AM1534" s="9" t="s">
        <v>3549</v>
      </c>
      <c r="AN1534" s="9" t="s">
        <v>73</v>
      </c>
      <c r="AO1534" s="9" t="s">
        <v>73</v>
      </c>
      <c r="AP1534" s="9" t="s">
        <v>93</v>
      </c>
      <c r="AQ1534" s="9" t="s">
        <v>73</v>
      </c>
      <c r="AR1534" s="9" t="s">
        <v>76</v>
      </c>
      <c r="AS1534" s="9" t="s">
        <v>73</v>
      </c>
      <c r="AT1534" s="9" t="s">
        <v>138</v>
      </c>
      <c r="AU1534" s="9" t="s">
        <v>191</v>
      </c>
      <c r="AV1534" s="9" t="s">
        <v>192</v>
      </c>
      <c r="AW1534" s="9" t="s">
        <v>193</v>
      </c>
      <c r="AX1534" s="9" t="s">
        <v>2654</v>
      </c>
      <c r="AY1534" s="9" t="s">
        <v>43285</v>
      </c>
      <c r="AZ1534" s="8">
        <v>15</v>
      </c>
      <c r="BA1534" s="8">
        <v>5</v>
      </c>
      <c r="BB1534" s="8">
        <v>1288</v>
      </c>
      <c r="BC1534" s="9" t="s">
        <v>6839</v>
      </c>
      <c r="BD1534" s="9" t="s">
        <v>6840</v>
      </c>
      <c r="BE1534" s="9" t="s">
        <v>91</v>
      </c>
      <c r="BF1534" s="9" t="s">
        <v>43287</v>
      </c>
      <c r="BG1534" s="9" t="s">
        <v>93</v>
      </c>
      <c r="BH1534" s="9" t="s">
        <v>93</v>
      </c>
      <c r="BI1534" s="9" t="s">
        <v>76</v>
      </c>
      <c r="BJ1534" s="9" t="s">
        <v>93</v>
      </c>
    </row>
    <row r="1535" spans="1:62" ht="15" hidden="1" x14ac:dyDescent="0.2">
      <c r="A1535" s="8" t="s">
        <v>43268</v>
      </c>
      <c r="B1535" s="9" t="s">
        <v>5501</v>
      </c>
      <c r="C1535" s="9" t="s">
        <v>147</v>
      </c>
      <c r="D1535" s="9" t="s">
        <v>43269</v>
      </c>
      <c r="E1535" s="9" t="s">
        <v>43270</v>
      </c>
      <c r="F1535" s="9" t="s">
        <v>43271</v>
      </c>
      <c r="G1535" s="9" t="s">
        <v>2584</v>
      </c>
      <c r="H1535" s="58" t="str">
        <f t="shared" si="228"/>
        <v>武平供电有限公司</v>
      </c>
      <c r="I1535" s="9" t="s">
        <v>73</v>
      </c>
      <c r="J1535" s="9" t="s">
        <v>73</v>
      </c>
      <c r="K1535" s="9" t="s">
        <v>67</v>
      </c>
      <c r="L1535" s="9" t="s">
        <v>67</v>
      </c>
      <c r="M1535" s="9" t="s">
        <v>43272</v>
      </c>
      <c r="N1535" s="9" t="s">
        <v>43273</v>
      </c>
      <c r="O1535" s="9" t="s">
        <v>70</v>
      </c>
      <c r="P1535" s="9" t="s">
        <v>71</v>
      </c>
      <c r="Q1535" s="9" t="s">
        <v>43274</v>
      </c>
      <c r="R1535" s="9" t="s">
        <v>43275</v>
      </c>
      <c r="S1535" s="9" t="s">
        <v>73</v>
      </c>
      <c r="T1535" s="9" t="s">
        <v>73</v>
      </c>
      <c r="U1535" s="9" t="s">
        <v>43276</v>
      </c>
      <c r="V1535" s="9" t="s">
        <v>76</v>
      </c>
      <c r="W1535" s="9" t="s">
        <v>73</v>
      </c>
      <c r="X1535" s="9" t="s">
        <v>73</v>
      </c>
      <c r="Y1535" s="9" t="s">
        <v>73</v>
      </c>
      <c r="Z1535" s="9" t="s">
        <v>43272</v>
      </c>
      <c r="AA1535" s="9" t="s">
        <v>73</v>
      </c>
      <c r="AB1535" s="9" t="s">
        <v>78</v>
      </c>
      <c r="AC1535" s="9" t="s">
        <v>43230</v>
      </c>
      <c r="AD1535" s="9" t="s">
        <v>80</v>
      </c>
      <c r="AE1535" s="9" t="s">
        <v>73</v>
      </c>
      <c r="AF1535" s="9" t="s">
        <v>73</v>
      </c>
      <c r="AG1535" s="10" t="s">
        <v>73</v>
      </c>
      <c r="AH1535" s="9" t="s">
        <v>73</v>
      </c>
      <c r="AI1535" s="9" t="s">
        <v>82</v>
      </c>
      <c r="AJ1535" s="9" t="s">
        <v>82</v>
      </c>
      <c r="AK1535" s="9" t="s">
        <v>82</v>
      </c>
      <c r="AL1535" s="9" t="s">
        <v>25123</v>
      </c>
      <c r="AM1535" s="9" t="s">
        <v>5965</v>
      </c>
      <c r="AN1535" s="9" t="s">
        <v>73</v>
      </c>
      <c r="AO1535" s="9" t="s">
        <v>73</v>
      </c>
      <c r="AP1535" s="9" t="s">
        <v>93</v>
      </c>
      <c r="AQ1535" s="9" t="s">
        <v>73</v>
      </c>
      <c r="AR1535" s="9" t="s">
        <v>73</v>
      </c>
      <c r="AS1535" s="9" t="s">
        <v>73</v>
      </c>
      <c r="AT1535" s="9" t="s">
        <v>299</v>
      </c>
      <c r="AU1535" s="9" t="s">
        <v>299</v>
      </c>
      <c r="AV1535" s="9" t="s">
        <v>299</v>
      </c>
      <c r="AW1535" s="9" t="s">
        <v>300</v>
      </c>
      <c r="AX1535" s="9" t="s">
        <v>262</v>
      </c>
      <c r="AY1535" s="9" t="s">
        <v>73</v>
      </c>
      <c r="AZ1535" s="8">
        <v>2</v>
      </c>
      <c r="BA1535" s="8">
        <v>0</v>
      </c>
      <c r="BB1535" s="8">
        <v>324</v>
      </c>
      <c r="BC1535" s="9" t="s">
        <v>5501</v>
      </c>
      <c r="BD1535" s="9" t="s">
        <v>5503</v>
      </c>
      <c r="BE1535" s="9" t="s">
        <v>73</v>
      </c>
      <c r="BF1535" s="9" t="s">
        <v>73</v>
      </c>
      <c r="BG1535" s="9" t="s">
        <v>76</v>
      </c>
      <c r="BH1535" s="9" t="s">
        <v>93</v>
      </c>
      <c r="BI1535" s="9" t="s">
        <v>76</v>
      </c>
      <c r="BJ1535" s="9" t="s">
        <v>76</v>
      </c>
    </row>
    <row r="1536" spans="1:62" ht="15" x14ac:dyDescent="0.2">
      <c r="A1536" s="8" t="s">
        <v>43255</v>
      </c>
      <c r="B1536" s="9" t="s">
        <v>7614</v>
      </c>
      <c r="C1536" s="9" t="s">
        <v>147</v>
      </c>
      <c r="D1536" s="9" t="s">
        <v>43256</v>
      </c>
      <c r="E1536" s="9" t="s">
        <v>43257</v>
      </c>
      <c r="F1536" s="9" t="s">
        <v>43258</v>
      </c>
      <c r="G1536" s="9" t="s">
        <v>151</v>
      </c>
      <c r="H1536" s="58" t="str">
        <f t="shared" si="228"/>
        <v>永定供电有限公司</v>
      </c>
      <c r="I1536" s="9" t="s">
        <v>4127</v>
      </c>
      <c r="J1536" s="9" t="s">
        <v>4128</v>
      </c>
      <c r="K1536" s="9" t="s">
        <v>2883</v>
      </c>
      <c r="L1536" s="9" t="s">
        <v>3041</v>
      </c>
      <c r="M1536" s="9" t="s">
        <v>43259</v>
      </c>
      <c r="N1536" s="9" t="s">
        <v>43260</v>
      </c>
      <c r="O1536" s="9" t="s">
        <v>156</v>
      </c>
      <c r="P1536" s="9" t="s">
        <v>157</v>
      </c>
      <c r="Q1536" s="9" t="s">
        <v>43261</v>
      </c>
      <c r="R1536" s="9" t="s">
        <v>43262</v>
      </c>
      <c r="S1536" s="9" t="s">
        <v>43263</v>
      </c>
      <c r="T1536" s="9" t="s">
        <v>43264</v>
      </c>
      <c r="U1536" s="9" t="s">
        <v>7615</v>
      </c>
      <c r="V1536" s="9" t="s">
        <v>76</v>
      </c>
      <c r="W1536" s="9" t="s">
        <v>73</v>
      </c>
      <c r="X1536" s="9" t="s">
        <v>73</v>
      </c>
      <c r="Y1536" s="9" t="s">
        <v>73</v>
      </c>
      <c r="Z1536" s="9" t="s">
        <v>43265</v>
      </c>
      <c r="AA1536" s="9" t="s">
        <v>73</v>
      </c>
      <c r="AB1536" s="9" t="s">
        <v>78</v>
      </c>
      <c r="AC1536" s="9" t="s">
        <v>43230</v>
      </c>
      <c r="AD1536" s="9" t="s">
        <v>80</v>
      </c>
      <c r="AE1536" s="9" t="s">
        <v>73</v>
      </c>
      <c r="AF1536" s="9" t="s">
        <v>73</v>
      </c>
      <c r="AG1536" s="10" t="s">
        <v>73</v>
      </c>
      <c r="AH1536" s="9" t="s">
        <v>73</v>
      </c>
      <c r="AI1536" s="9" t="s">
        <v>402</v>
      </c>
      <c r="AJ1536" s="9" t="s">
        <v>166</v>
      </c>
      <c r="AK1536" s="9" t="s">
        <v>82</v>
      </c>
      <c r="AL1536" s="9" t="s">
        <v>43266</v>
      </c>
      <c r="AM1536" s="9" t="s">
        <v>4128</v>
      </c>
      <c r="AN1536" s="9" t="s">
        <v>73</v>
      </c>
      <c r="AO1536" s="9" t="s">
        <v>73</v>
      </c>
      <c r="AP1536" s="9" t="s">
        <v>93</v>
      </c>
      <c r="AQ1536" s="9" t="s">
        <v>73</v>
      </c>
      <c r="AR1536" s="9" t="s">
        <v>73</v>
      </c>
      <c r="AS1536" s="9" t="s">
        <v>73</v>
      </c>
      <c r="AT1536" s="9" t="s">
        <v>708</v>
      </c>
      <c r="AU1536" s="9" t="s">
        <v>2596</v>
      </c>
      <c r="AV1536" s="9" t="s">
        <v>7491</v>
      </c>
      <c r="AW1536" s="9" t="s">
        <v>7492</v>
      </c>
      <c r="AX1536" s="9" t="s">
        <v>2654</v>
      </c>
      <c r="AY1536" s="9" t="s">
        <v>43264</v>
      </c>
      <c r="AZ1536" s="8">
        <v>29</v>
      </c>
      <c r="BA1536" s="8">
        <v>21</v>
      </c>
      <c r="BB1536" s="8">
        <v>2531</v>
      </c>
      <c r="BC1536" s="9" t="s">
        <v>7614</v>
      </c>
      <c r="BD1536" s="9" t="s">
        <v>7615</v>
      </c>
      <c r="BE1536" s="9" t="s">
        <v>91</v>
      </c>
      <c r="BF1536" s="9" t="s">
        <v>43267</v>
      </c>
      <c r="BG1536" s="9" t="s">
        <v>93</v>
      </c>
      <c r="BH1536" s="9" t="s">
        <v>93</v>
      </c>
      <c r="BI1536" s="9" t="s">
        <v>76</v>
      </c>
      <c r="BJ1536" s="9" t="s">
        <v>93</v>
      </c>
    </row>
    <row r="1537" spans="1:62" ht="15" x14ac:dyDescent="0.2">
      <c r="A1537" s="8" t="s">
        <v>31497</v>
      </c>
      <c r="B1537" s="9" t="s">
        <v>43253</v>
      </c>
      <c r="C1537" s="9" t="s">
        <v>147</v>
      </c>
      <c r="D1537" s="9" t="s">
        <v>43243</v>
      </c>
      <c r="E1537" s="9" t="s">
        <v>43244</v>
      </c>
      <c r="F1537" s="9" t="s">
        <v>43245</v>
      </c>
      <c r="G1537" s="9" t="s">
        <v>151</v>
      </c>
      <c r="H1537" s="58" t="str">
        <f t="shared" si="228"/>
        <v>永定供电有限公司</v>
      </c>
      <c r="I1537" s="9" t="s">
        <v>8316</v>
      </c>
      <c r="J1537" s="9" t="s">
        <v>8317</v>
      </c>
      <c r="K1537" s="9" t="s">
        <v>2883</v>
      </c>
      <c r="L1537" s="9" t="s">
        <v>3041</v>
      </c>
      <c r="M1537" s="9" t="s">
        <v>43246</v>
      </c>
      <c r="N1537" s="9" t="s">
        <v>43247</v>
      </c>
      <c r="O1537" s="9" t="s">
        <v>156</v>
      </c>
      <c r="P1537" s="9" t="s">
        <v>185</v>
      </c>
      <c r="Q1537" s="9" t="s">
        <v>43248</v>
      </c>
      <c r="R1537" s="9" t="s">
        <v>43249</v>
      </c>
      <c r="S1537" s="9" t="s">
        <v>43250</v>
      </c>
      <c r="T1537" s="9" t="s">
        <v>38107</v>
      </c>
      <c r="U1537" s="9" t="s">
        <v>43251</v>
      </c>
      <c r="V1537" s="9" t="s">
        <v>76</v>
      </c>
      <c r="W1537" s="9" t="s">
        <v>73</v>
      </c>
      <c r="X1537" s="9" t="s">
        <v>73</v>
      </c>
      <c r="Y1537" s="9" t="s">
        <v>73</v>
      </c>
      <c r="Z1537" s="9" t="s">
        <v>43252</v>
      </c>
      <c r="AA1537" s="9" t="s">
        <v>43247</v>
      </c>
      <c r="AB1537" s="9" t="s">
        <v>78</v>
      </c>
      <c r="AC1537" s="9" t="s">
        <v>43230</v>
      </c>
      <c r="AD1537" s="9" t="s">
        <v>164</v>
      </c>
      <c r="AE1537" s="9" t="s">
        <v>73</v>
      </c>
      <c r="AF1537" s="9" t="s">
        <v>73</v>
      </c>
      <c r="AG1537" s="10" t="s">
        <v>73</v>
      </c>
      <c r="AH1537" s="9" t="s">
        <v>73</v>
      </c>
      <c r="AI1537" s="9" t="s">
        <v>82</v>
      </c>
      <c r="AJ1537" s="9" t="s">
        <v>82</v>
      </c>
      <c r="AK1537" s="9" t="s">
        <v>1808</v>
      </c>
      <c r="AL1537" s="9" t="s">
        <v>38111</v>
      </c>
      <c r="AM1537" s="9" t="s">
        <v>8317</v>
      </c>
      <c r="AN1537" s="9" t="s">
        <v>43247</v>
      </c>
      <c r="AO1537" s="9" t="s">
        <v>73</v>
      </c>
      <c r="AP1537" s="9" t="s">
        <v>93</v>
      </c>
      <c r="AQ1537" s="9" t="s">
        <v>73</v>
      </c>
      <c r="AR1537" s="9" t="s">
        <v>73</v>
      </c>
      <c r="AS1537" s="9" t="s">
        <v>73</v>
      </c>
      <c r="AT1537" s="9" t="s">
        <v>138</v>
      </c>
      <c r="AU1537" s="9" t="s">
        <v>191</v>
      </c>
      <c r="AV1537" s="9" t="s">
        <v>213</v>
      </c>
      <c r="AW1537" s="9" t="s">
        <v>214</v>
      </c>
      <c r="AX1537" s="9" t="s">
        <v>121</v>
      </c>
      <c r="AY1537" s="9" t="s">
        <v>38107</v>
      </c>
      <c r="AZ1537" s="8">
        <v>1</v>
      </c>
      <c r="BA1537" s="8">
        <v>15</v>
      </c>
      <c r="BB1537" s="8">
        <v>7</v>
      </c>
      <c r="BC1537" s="9" t="s">
        <v>43253</v>
      </c>
      <c r="BD1537" s="9" t="s">
        <v>43251</v>
      </c>
      <c r="BE1537" s="9" t="s">
        <v>91</v>
      </c>
      <c r="BF1537" s="9" t="s">
        <v>43254</v>
      </c>
      <c r="BG1537" s="9" t="s">
        <v>93</v>
      </c>
      <c r="BH1537" s="9" t="s">
        <v>93</v>
      </c>
      <c r="BI1537" s="9" t="s">
        <v>76</v>
      </c>
      <c r="BJ1537" s="9" t="s">
        <v>93</v>
      </c>
    </row>
    <row r="1538" spans="1:62" ht="15" hidden="1" x14ac:dyDescent="0.2">
      <c r="A1538" s="8" t="s">
        <v>43221</v>
      </c>
      <c r="B1538" s="9" t="s">
        <v>3644</v>
      </c>
      <c r="C1538" s="9" t="s">
        <v>219</v>
      </c>
      <c r="D1538" s="9" t="s">
        <v>43222</v>
      </c>
      <c r="E1538" s="9" t="s">
        <v>43223</v>
      </c>
      <c r="F1538" s="9" t="s">
        <v>43224</v>
      </c>
      <c r="G1538" s="9" t="s">
        <v>1101</v>
      </c>
      <c r="H1538" s="58" t="str">
        <f t="shared" si="228"/>
        <v>福鼎供电公司</v>
      </c>
      <c r="I1538" s="9" t="s">
        <v>2509</v>
      </c>
      <c r="J1538" s="9" t="s">
        <v>2510</v>
      </c>
      <c r="K1538" s="9" t="s">
        <v>129</v>
      </c>
      <c r="L1538" s="9" t="s">
        <v>130</v>
      </c>
      <c r="M1538" s="9" t="s">
        <v>43225</v>
      </c>
      <c r="N1538" s="9" t="s">
        <v>43226</v>
      </c>
      <c r="O1538" s="9" t="s">
        <v>156</v>
      </c>
      <c r="P1538" s="9" t="s">
        <v>185</v>
      </c>
      <c r="Q1538" s="9" t="s">
        <v>43227</v>
      </c>
      <c r="R1538" s="9" t="s">
        <v>43228</v>
      </c>
      <c r="S1538" s="9" t="s">
        <v>73</v>
      </c>
      <c r="T1538" s="9" t="s">
        <v>73</v>
      </c>
      <c r="U1538" s="9" t="s">
        <v>6957</v>
      </c>
      <c r="V1538" s="9" t="s">
        <v>76</v>
      </c>
      <c r="W1538" s="9" t="s">
        <v>73</v>
      </c>
      <c r="X1538" s="9" t="s">
        <v>73</v>
      </c>
      <c r="Y1538" s="9" t="s">
        <v>73</v>
      </c>
      <c r="Z1538" s="9" t="s">
        <v>43229</v>
      </c>
      <c r="AA1538" s="9" t="s">
        <v>73</v>
      </c>
      <c r="AB1538" s="9" t="s">
        <v>78</v>
      </c>
      <c r="AC1538" s="9" t="s">
        <v>43230</v>
      </c>
      <c r="AD1538" s="9" t="s">
        <v>80</v>
      </c>
      <c r="AE1538" s="9" t="s">
        <v>73</v>
      </c>
      <c r="AF1538" s="9" t="s">
        <v>73</v>
      </c>
      <c r="AG1538" s="10" t="s">
        <v>73</v>
      </c>
      <c r="AH1538" s="9" t="s">
        <v>73</v>
      </c>
      <c r="AI1538" s="9" t="s">
        <v>82</v>
      </c>
      <c r="AJ1538" s="9" t="s">
        <v>82</v>
      </c>
      <c r="AK1538" s="9" t="s">
        <v>189</v>
      </c>
      <c r="AL1538" s="9" t="s">
        <v>13709</v>
      </c>
      <c r="AM1538" s="9" t="s">
        <v>421</v>
      </c>
      <c r="AN1538" s="9" t="s">
        <v>73</v>
      </c>
      <c r="AO1538" s="9" t="s">
        <v>73</v>
      </c>
      <c r="AP1538" s="9" t="s">
        <v>93</v>
      </c>
      <c r="AQ1538" s="9" t="s">
        <v>73</v>
      </c>
      <c r="AR1538" s="9" t="s">
        <v>73</v>
      </c>
      <c r="AS1538" s="9" t="s">
        <v>73</v>
      </c>
      <c r="AT1538" s="9" t="s">
        <v>138</v>
      </c>
      <c r="AU1538" s="9" t="s">
        <v>422</v>
      </c>
      <c r="AV1538" s="9" t="s">
        <v>3132</v>
      </c>
      <c r="AW1538" s="9" t="s">
        <v>3133</v>
      </c>
      <c r="AX1538" s="9" t="s">
        <v>142</v>
      </c>
      <c r="AY1538" s="9" t="s">
        <v>73</v>
      </c>
      <c r="AZ1538" s="8">
        <v>28</v>
      </c>
      <c r="BA1538" s="8">
        <v>15</v>
      </c>
      <c r="BB1538" s="8">
        <v>1745</v>
      </c>
      <c r="BC1538" s="9" t="s">
        <v>3644</v>
      </c>
      <c r="BD1538" s="9" t="s">
        <v>3645</v>
      </c>
      <c r="BE1538" s="9" t="s">
        <v>195</v>
      </c>
      <c r="BF1538" s="9" t="s">
        <v>73</v>
      </c>
      <c r="BG1538" s="9" t="s">
        <v>93</v>
      </c>
      <c r="BH1538" s="9" t="s">
        <v>93</v>
      </c>
      <c r="BI1538" s="9" t="s">
        <v>76</v>
      </c>
      <c r="BJ1538" s="9" t="s">
        <v>76</v>
      </c>
    </row>
    <row r="1539" spans="1:62" ht="15" hidden="1" x14ac:dyDescent="0.2">
      <c r="A1539" s="8" t="s">
        <v>43231</v>
      </c>
      <c r="B1539" s="9" t="s">
        <v>43240</v>
      </c>
      <c r="C1539" s="9" t="s">
        <v>219</v>
      </c>
      <c r="D1539" s="9" t="s">
        <v>43232</v>
      </c>
      <c r="E1539" s="9" t="s">
        <v>43233</v>
      </c>
      <c r="F1539" s="9" t="s">
        <v>43234</v>
      </c>
      <c r="G1539" s="9" t="s">
        <v>1048</v>
      </c>
      <c r="H1539" s="58" t="str">
        <f>C1539</f>
        <v>宁德</v>
      </c>
      <c r="I1539" s="9" t="s">
        <v>7361</v>
      </c>
      <c r="J1539" s="9" t="s">
        <v>6333</v>
      </c>
      <c r="K1539" s="9" t="s">
        <v>129</v>
      </c>
      <c r="L1539" s="9" t="s">
        <v>130</v>
      </c>
      <c r="M1539" s="9" t="s">
        <v>43225</v>
      </c>
      <c r="N1539" s="9" t="s">
        <v>43235</v>
      </c>
      <c r="O1539" s="9" t="s">
        <v>156</v>
      </c>
      <c r="P1539" s="9" t="s">
        <v>157</v>
      </c>
      <c r="Q1539" s="9" t="s">
        <v>43236</v>
      </c>
      <c r="R1539" s="9" t="s">
        <v>43237</v>
      </c>
      <c r="S1539" s="9" t="s">
        <v>43238</v>
      </c>
      <c r="T1539" s="9" t="s">
        <v>73</v>
      </c>
      <c r="U1539" s="9" t="s">
        <v>43239</v>
      </c>
      <c r="V1539" s="9" t="s">
        <v>76</v>
      </c>
      <c r="W1539" s="9" t="s">
        <v>73</v>
      </c>
      <c r="X1539" s="9" t="s">
        <v>73</v>
      </c>
      <c r="Y1539" s="9" t="s">
        <v>73</v>
      </c>
      <c r="Z1539" s="9" t="s">
        <v>43225</v>
      </c>
      <c r="AA1539" s="9" t="s">
        <v>43077</v>
      </c>
      <c r="AB1539" s="9" t="s">
        <v>78</v>
      </c>
      <c r="AC1539" s="9" t="s">
        <v>42065</v>
      </c>
      <c r="AD1539" s="9" t="s">
        <v>80</v>
      </c>
      <c r="AE1539" s="9" t="s">
        <v>73</v>
      </c>
      <c r="AF1539" s="9" t="s">
        <v>73</v>
      </c>
      <c r="AG1539" s="10" t="s">
        <v>73</v>
      </c>
      <c r="AH1539" s="9" t="s">
        <v>73</v>
      </c>
      <c r="AI1539" s="9" t="s">
        <v>402</v>
      </c>
      <c r="AJ1539" s="9" t="s">
        <v>529</v>
      </c>
      <c r="AK1539" s="9" t="s">
        <v>82</v>
      </c>
      <c r="AL1539" s="9" t="s">
        <v>4138</v>
      </c>
      <c r="AM1539" s="9" t="s">
        <v>988</v>
      </c>
      <c r="AN1539" s="9" t="s">
        <v>43077</v>
      </c>
      <c r="AO1539" s="9" t="s">
        <v>73</v>
      </c>
      <c r="AP1539" s="9" t="s">
        <v>93</v>
      </c>
      <c r="AQ1539" s="9" t="s">
        <v>76</v>
      </c>
      <c r="AR1539" s="9" t="s">
        <v>73</v>
      </c>
      <c r="AS1539" s="9" t="s">
        <v>73</v>
      </c>
      <c r="AT1539" s="9" t="s">
        <v>85</v>
      </c>
      <c r="AU1539" s="9" t="s">
        <v>86</v>
      </c>
      <c r="AV1539" s="9" t="s">
        <v>87</v>
      </c>
      <c r="AW1539" s="9" t="s">
        <v>88</v>
      </c>
      <c r="AX1539" s="9" t="s">
        <v>383</v>
      </c>
      <c r="AY1539" s="9" t="s">
        <v>73</v>
      </c>
      <c r="AZ1539" s="8">
        <v>7</v>
      </c>
      <c r="BA1539" s="8">
        <v>5</v>
      </c>
      <c r="BB1539" s="8">
        <v>371</v>
      </c>
      <c r="BC1539" s="9" t="s">
        <v>43240</v>
      </c>
      <c r="BD1539" s="9" t="s">
        <v>43241</v>
      </c>
      <c r="BE1539" s="9" t="s">
        <v>91</v>
      </c>
      <c r="BF1539" s="9" t="s">
        <v>43242</v>
      </c>
      <c r="BG1539" s="9" t="s">
        <v>93</v>
      </c>
      <c r="BH1539" s="9" t="s">
        <v>93</v>
      </c>
      <c r="BI1539" s="9" t="s">
        <v>76</v>
      </c>
      <c r="BJ1539" s="9" t="s">
        <v>93</v>
      </c>
    </row>
    <row r="1540" spans="1:62" ht="15" x14ac:dyDescent="0.2">
      <c r="A1540" s="8" t="s">
        <v>43207</v>
      </c>
      <c r="B1540" s="9" t="s">
        <v>8787</v>
      </c>
      <c r="C1540" s="9" t="s">
        <v>265</v>
      </c>
      <c r="D1540" s="9" t="s">
        <v>43208</v>
      </c>
      <c r="E1540" s="9" t="s">
        <v>43209</v>
      </c>
      <c r="F1540" s="9" t="s">
        <v>43210</v>
      </c>
      <c r="G1540" s="9" t="s">
        <v>269</v>
      </c>
      <c r="H1540" s="58" t="str">
        <f>G1540</f>
        <v>国网永安市供电公司</v>
      </c>
      <c r="I1540" s="9" t="s">
        <v>43211</v>
      </c>
      <c r="J1540" s="9" t="s">
        <v>43212</v>
      </c>
      <c r="K1540" s="9" t="s">
        <v>2883</v>
      </c>
      <c r="L1540" s="9" t="s">
        <v>3041</v>
      </c>
      <c r="M1540" s="9" t="s">
        <v>43200</v>
      </c>
      <c r="N1540" s="9" t="s">
        <v>43213</v>
      </c>
      <c r="O1540" s="9" t="s">
        <v>293</v>
      </c>
      <c r="P1540" s="9" t="s">
        <v>106</v>
      </c>
      <c r="Q1540" s="9" t="s">
        <v>43214</v>
      </c>
      <c r="R1540" s="9" t="s">
        <v>43215</v>
      </c>
      <c r="S1540" s="9" t="s">
        <v>43216</v>
      </c>
      <c r="T1540" s="9" t="s">
        <v>73</v>
      </c>
      <c r="U1540" s="9" t="s">
        <v>43217</v>
      </c>
      <c r="V1540" s="9" t="s">
        <v>76</v>
      </c>
      <c r="W1540" s="9" t="s">
        <v>73</v>
      </c>
      <c r="X1540" s="9" t="s">
        <v>73</v>
      </c>
      <c r="Y1540" s="9" t="s">
        <v>73</v>
      </c>
      <c r="Z1540" s="9" t="s">
        <v>43218</v>
      </c>
      <c r="AA1540" s="9" t="s">
        <v>73</v>
      </c>
      <c r="AB1540" s="9" t="s">
        <v>78</v>
      </c>
      <c r="AC1540" s="9" t="s">
        <v>43140</v>
      </c>
      <c r="AD1540" s="9" t="s">
        <v>164</v>
      </c>
      <c r="AE1540" s="9" t="s">
        <v>73</v>
      </c>
      <c r="AF1540" s="9" t="s">
        <v>73</v>
      </c>
      <c r="AG1540" s="10" t="s">
        <v>73</v>
      </c>
      <c r="AH1540" s="9" t="s">
        <v>73</v>
      </c>
      <c r="AI1540" s="9" t="s">
        <v>82</v>
      </c>
      <c r="AJ1540" s="9" t="s">
        <v>82</v>
      </c>
      <c r="AK1540" s="9" t="s">
        <v>82</v>
      </c>
      <c r="AL1540" s="9" t="s">
        <v>3003</v>
      </c>
      <c r="AM1540" s="9" t="s">
        <v>3004</v>
      </c>
      <c r="AN1540" s="9" t="s">
        <v>73</v>
      </c>
      <c r="AO1540" s="9" t="s">
        <v>73</v>
      </c>
      <c r="AP1540" s="9" t="s">
        <v>93</v>
      </c>
      <c r="AQ1540" s="9" t="s">
        <v>73</v>
      </c>
      <c r="AR1540" s="9" t="s">
        <v>73</v>
      </c>
      <c r="AS1540" s="9" t="s">
        <v>73</v>
      </c>
      <c r="AT1540" s="9" t="s">
        <v>117</v>
      </c>
      <c r="AU1540" s="9" t="s">
        <v>118</v>
      </c>
      <c r="AV1540" s="9" t="s">
        <v>119</v>
      </c>
      <c r="AW1540" s="9" t="s">
        <v>120</v>
      </c>
      <c r="AX1540" s="9" t="s">
        <v>2110</v>
      </c>
      <c r="AY1540" s="9" t="s">
        <v>73</v>
      </c>
      <c r="AZ1540" s="8">
        <v>12</v>
      </c>
      <c r="BA1540" s="8">
        <v>11</v>
      </c>
      <c r="BB1540" s="8">
        <v>690</v>
      </c>
      <c r="BC1540" s="9" t="s">
        <v>8787</v>
      </c>
      <c r="BD1540" s="9" t="s">
        <v>43219</v>
      </c>
      <c r="BE1540" s="9" t="s">
        <v>91</v>
      </c>
      <c r="BF1540" s="9" t="s">
        <v>43220</v>
      </c>
      <c r="BG1540" s="9" t="s">
        <v>93</v>
      </c>
      <c r="BH1540" s="9" t="s">
        <v>93</v>
      </c>
      <c r="BI1540" s="9" t="s">
        <v>76</v>
      </c>
      <c r="BJ1540" s="9" t="s">
        <v>93</v>
      </c>
    </row>
    <row r="1541" spans="1:62" ht="15" hidden="1" x14ac:dyDescent="0.2">
      <c r="A1541" s="8" t="s">
        <v>7459</v>
      </c>
      <c r="B1541" s="9" t="s">
        <v>8438</v>
      </c>
      <c r="C1541" s="9" t="s">
        <v>515</v>
      </c>
      <c r="D1541" s="9" t="s">
        <v>43197</v>
      </c>
      <c r="E1541" s="9" t="s">
        <v>43198</v>
      </c>
      <c r="F1541" s="9" t="s">
        <v>43199</v>
      </c>
      <c r="G1541" s="9" t="s">
        <v>1818</v>
      </c>
      <c r="H1541" s="58" t="str">
        <f>C1541</f>
        <v>莆田</v>
      </c>
      <c r="I1541" s="9" t="s">
        <v>3194</v>
      </c>
      <c r="J1541" s="9" t="s">
        <v>3195</v>
      </c>
      <c r="K1541" s="9" t="s">
        <v>250</v>
      </c>
      <c r="L1541" s="9" t="s">
        <v>250</v>
      </c>
      <c r="M1541" s="9" t="s">
        <v>43200</v>
      </c>
      <c r="N1541" s="9" t="s">
        <v>43201</v>
      </c>
      <c r="O1541" s="9" t="s">
        <v>70</v>
      </c>
      <c r="P1541" s="9" t="s">
        <v>106</v>
      </c>
      <c r="Q1541" s="9" t="s">
        <v>43202</v>
      </c>
      <c r="R1541" s="9" t="s">
        <v>43203</v>
      </c>
      <c r="S1541" s="9" t="s">
        <v>250</v>
      </c>
      <c r="T1541" s="9" t="s">
        <v>73</v>
      </c>
      <c r="U1541" s="9" t="s">
        <v>43204</v>
      </c>
      <c r="V1541" s="9" t="s">
        <v>76</v>
      </c>
      <c r="W1541" s="9" t="s">
        <v>73</v>
      </c>
      <c r="X1541" s="9" t="s">
        <v>73</v>
      </c>
      <c r="Y1541" s="9" t="s">
        <v>73</v>
      </c>
      <c r="Z1541" s="9" t="s">
        <v>43200</v>
      </c>
      <c r="AA1541" s="9" t="s">
        <v>73</v>
      </c>
      <c r="AB1541" s="9" t="s">
        <v>78</v>
      </c>
      <c r="AC1541" s="9" t="s">
        <v>43140</v>
      </c>
      <c r="AD1541" s="9" t="s">
        <v>80</v>
      </c>
      <c r="AE1541" s="9" t="s">
        <v>73</v>
      </c>
      <c r="AF1541" s="9" t="s">
        <v>73</v>
      </c>
      <c r="AG1541" s="10" t="s">
        <v>73</v>
      </c>
      <c r="AH1541" s="9" t="s">
        <v>73</v>
      </c>
      <c r="AI1541" s="9" t="s">
        <v>82</v>
      </c>
      <c r="AJ1541" s="9" t="s">
        <v>82</v>
      </c>
      <c r="AK1541" s="9" t="s">
        <v>82</v>
      </c>
      <c r="AL1541" s="9" t="s">
        <v>73</v>
      </c>
      <c r="AM1541" s="9" t="s">
        <v>73</v>
      </c>
      <c r="AN1541" s="9" t="s">
        <v>73</v>
      </c>
      <c r="AO1541" s="9" t="s">
        <v>73</v>
      </c>
      <c r="AP1541" s="9" t="s">
        <v>76</v>
      </c>
      <c r="AQ1541" s="9" t="s">
        <v>76</v>
      </c>
      <c r="AR1541" s="9" t="s">
        <v>76</v>
      </c>
      <c r="AS1541" s="9" t="s">
        <v>73</v>
      </c>
      <c r="AT1541" s="9" t="s">
        <v>299</v>
      </c>
      <c r="AU1541" s="9" t="s">
        <v>299</v>
      </c>
      <c r="AV1541" s="9" t="s">
        <v>299</v>
      </c>
      <c r="AW1541" s="9" t="s">
        <v>300</v>
      </c>
      <c r="AX1541" s="9" t="s">
        <v>262</v>
      </c>
      <c r="AY1541" s="9" t="s">
        <v>73</v>
      </c>
      <c r="AZ1541" s="8">
        <v>2</v>
      </c>
      <c r="BA1541" s="8">
        <v>0</v>
      </c>
      <c r="BB1541" s="8">
        <v>0</v>
      </c>
      <c r="BC1541" s="9" t="s">
        <v>8438</v>
      </c>
      <c r="BD1541" s="9" t="s">
        <v>43205</v>
      </c>
      <c r="BE1541" s="9" t="s">
        <v>91</v>
      </c>
      <c r="BF1541" s="9" t="s">
        <v>43206</v>
      </c>
      <c r="BG1541" s="9" t="s">
        <v>93</v>
      </c>
      <c r="BH1541" s="9" t="s">
        <v>93</v>
      </c>
      <c r="BI1541" s="9" t="s">
        <v>76</v>
      </c>
      <c r="BJ1541" s="9" t="s">
        <v>93</v>
      </c>
    </row>
    <row r="1542" spans="1:62" ht="15" hidden="1" x14ac:dyDescent="0.2">
      <c r="A1542" s="8" t="s">
        <v>31502</v>
      </c>
      <c r="B1542" s="9" t="s">
        <v>7781</v>
      </c>
      <c r="C1542" s="9" t="s">
        <v>265</v>
      </c>
      <c r="D1542" s="9" t="s">
        <v>43187</v>
      </c>
      <c r="E1542" s="9" t="s">
        <v>43188</v>
      </c>
      <c r="F1542" s="9" t="s">
        <v>43189</v>
      </c>
      <c r="G1542" s="9" t="s">
        <v>269</v>
      </c>
      <c r="H1542" s="58" t="str">
        <f t="shared" ref="H1542:H1551" si="229">G1542</f>
        <v>国网永安市供电公司</v>
      </c>
      <c r="I1542" s="9" t="s">
        <v>5386</v>
      </c>
      <c r="J1542" s="9" t="s">
        <v>5387</v>
      </c>
      <c r="K1542" s="9" t="s">
        <v>644</v>
      </c>
      <c r="L1542" s="9" t="s">
        <v>644</v>
      </c>
      <c r="M1542" s="9" t="s">
        <v>43190</v>
      </c>
      <c r="N1542" s="9" t="s">
        <v>43191</v>
      </c>
      <c r="O1542" s="9" t="s">
        <v>293</v>
      </c>
      <c r="P1542" s="9" t="s">
        <v>106</v>
      </c>
      <c r="Q1542" s="9" t="s">
        <v>43192</v>
      </c>
      <c r="R1542" s="9" t="s">
        <v>43193</v>
      </c>
      <c r="S1542" s="9" t="s">
        <v>43194</v>
      </c>
      <c r="T1542" s="9" t="s">
        <v>73</v>
      </c>
      <c r="U1542" s="9" t="s">
        <v>43195</v>
      </c>
      <c r="V1542" s="9" t="s">
        <v>76</v>
      </c>
      <c r="W1542" s="9" t="s">
        <v>73</v>
      </c>
      <c r="X1542" s="9" t="s">
        <v>73</v>
      </c>
      <c r="Y1542" s="9" t="s">
        <v>73</v>
      </c>
      <c r="Z1542" s="9" t="s">
        <v>43190</v>
      </c>
      <c r="AA1542" s="9" t="s">
        <v>73</v>
      </c>
      <c r="AB1542" s="9" t="s">
        <v>78</v>
      </c>
      <c r="AC1542" s="9" t="s">
        <v>43119</v>
      </c>
      <c r="AD1542" s="9" t="s">
        <v>164</v>
      </c>
      <c r="AE1542" s="9" t="s">
        <v>73</v>
      </c>
      <c r="AF1542" s="9" t="s">
        <v>73</v>
      </c>
      <c r="AG1542" s="10" t="s">
        <v>73</v>
      </c>
      <c r="AH1542" s="9" t="s">
        <v>73</v>
      </c>
      <c r="AI1542" s="9" t="s">
        <v>82</v>
      </c>
      <c r="AJ1542" s="9" t="s">
        <v>82</v>
      </c>
      <c r="AK1542" s="9" t="s">
        <v>82</v>
      </c>
      <c r="AL1542" s="9" t="s">
        <v>3003</v>
      </c>
      <c r="AM1542" s="9" t="s">
        <v>3004</v>
      </c>
      <c r="AN1542" s="9" t="s">
        <v>73</v>
      </c>
      <c r="AO1542" s="9" t="s">
        <v>73</v>
      </c>
      <c r="AP1542" s="9" t="s">
        <v>76</v>
      </c>
      <c r="AQ1542" s="9" t="s">
        <v>73</v>
      </c>
      <c r="AR1542" s="9" t="s">
        <v>73</v>
      </c>
      <c r="AS1542" s="9" t="s">
        <v>73</v>
      </c>
      <c r="AT1542" s="9" t="s">
        <v>138</v>
      </c>
      <c r="AU1542" s="9" t="s">
        <v>191</v>
      </c>
      <c r="AV1542" s="9" t="s">
        <v>192</v>
      </c>
      <c r="AW1542" s="9" t="s">
        <v>193</v>
      </c>
      <c r="AX1542" s="9" t="s">
        <v>900</v>
      </c>
      <c r="AY1542" s="9" t="s">
        <v>73</v>
      </c>
      <c r="AZ1542" s="8">
        <v>4</v>
      </c>
      <c r="BA1542" s="8">
        <v>1</v>
      </c>
      <c r="BB1542" s="8">
        <v>247</v>
      </c>
      <c r="BC1542" s="9" t="s">
        <v>7781</v>
      </c>
      <c r="BD1542" s="9" t="s">
        <v>7782</v>
      </c>
      <c r="BE1542" s="9" t="s">
        <v>91</v>
      </c>
      <c r="BF1542" s="9" t="s">
        <v>43196</v>
      </c>
      <c r="BG1542" s="9" t="s">
        <v>93</v>
      </c>
      <c r="BH1542" s="9" t="s">
        <v>93</v>
      </c>
      <c r="BI1542" s="9" t="s">
        <v>76</v>
      </c>
      <c r="BJ1542" s="9" t="s">
        <v>93</v>
      </c>
    </row>
    <row r="1543" spans="1:62" ht="15" hidden="1" x14ac:dyDescent="0.2">
      <c r="A1543" s="8" t="s">
        <v>43170</v>
      </c>
      <c r="B1543" s="9" t="s">
        <v>43184</v>
      </c>
      <c r="C1543" s="9" t="s">
        <v>219</v>
      </c>
      <c r="D1543" s="9" t="s">
        <v>43171</v>
      </c>
      <c r="E1543" s="9" t="s">
        <v>43172</v>
      </c>
      <c r="F1543" s="9" t="s">
        <v>43173</v>
      </c>
      <c r="G1543" s="9" t="s">
        <v>1603</v>
      </c>
      <c r="H1543" s="58" t="str">
        <f t="shared" si="229"/>
        <v>霞浦供电公司</v>
      </c>
      <c r="I1543" s="9" t="s">
        <v>1923</v>
      </c>
      <c r="J1543" s="9" t="s">
        <v>1924</v>
      </c>
      <c r="K1543" s="9" t="s">
        <v>129</v>
      </c>
      <c r="L1543" s="9" t="s">
        <v>130</v>
      </c>
      <c r="M1543" s="9" t="s">
        <v>43174</v>
      </c>
      <c r="N1543" s="9" t="s">
        <v>43175</v>
      </c>
      <c r="O1543" s="9" t="s">
        <v>70</v>
      </c>
      <c r="P1543" s="9" t="s">
        <v>71</v>
      </c>
      <c r="Q1543" s="9" t="s">
        <v>43176</v>
      </c>
      <c r="R1543" s="9" t="s">
        <v>43177</v>
      </c>
      <c r="S1543" s="9" t="s">
        <v>43178</v>
      </c>
      <c r="T1543" s="9" t="s">
        <v>43179</v>
      </c>
      <c r="U1543" s="9" t="s">
        <v>43180</v>
      </c>
      <c r="V1543" s="9" t="s">
        <v>76</v>
      </c>
      <c r="W1543" s="9" t="s">
        <v>73</v>
      </c>
      <c r="X1543" s="9" t="s">
        <v>73</v>
      </c>
      <c r="Y1543" s="9" t="s">
        <v>73</v>
      </c>
      <c r="Z1543" s="9" t="s">
        <v>43181</v>
      </c>
      <c r="AA1543" s="9" t="s">
        <v>43182</v>
      </c>
      <c r="AB1543" s="9" t="s">
        <v>78</v>
      </c>
      <c r="AC1543" s="9" t="s">
        <v>43140</v>
      </c>
      <c r="AD1543" s="9" t="s">
        <v>164</v>
      </c>
      <c r="AE1543" s="9" t="s">
        <v>73</v>
      </c>
      <c r="AF1543" s="9" t="s">
        <v>73</v>
      </c>
      <c r="AG1543" s="10" t="s">
        <v>73</v>
      </c>
      <c r="AH1543" s="9" t="s">
        <v>73</v>
      </c>
      <c r="AI1543" s="9" t="s">
        <v>82</v>
      </c>
      <c r="AJ1543" s="9" t="s">
        <v>82</v>
      </c>
      <c r="AK1543" s="9" t="s">
        <v>82</v>
      </c>
      <c r="AL1543" s="9" t="s">
        <v>43183</v>
      </c>
      <c r="AM1543" s="9" t="s">
        <v>3755</v>
      </c>
      <c r="AN1543" s="9" t="s">
        <v>43182</v>
      </c>
      <c r="AO1543" s="9" t="s">
        <v>73</v>
      </c>
      <c r="AP1543" s="9" t="s">
        <v>93</v>
      </c>
      <c r="AQ1543" s="9" t="s">
        <v>76</v>
      </c>
      <c r="AR1543" s="9" t="s">
        <v>93</v>
      </c>
      <c r="AS1543" s="9" t="s">
        <v>73</v>
      </c>
      <c r="AT1543" s="9" t="s">
        <v>138</v>
      </c>
      <c r="AU1543" s="9" t="s">
        <v>331</v>
      </c>
      <c r="AV1543" s="9" t="s">
        <v>169</v>
      </c>
      <c r="AW1543" s="9" t="s">
        <v>170</v>
      </c>
      <c r="AX1543" s="9" t="s">
        <v>142</v>
      </c>
      <c r="AY1543" s="9" t="s">
        <v>43179</v>
      </c>
      <c r="AZ1543" s="8">
        <v>5</v>
      </c>
      <c r="BA1543" s="8">
        <v>7</v>
      </c>
      <c r="BB1543" s="8">
        <v>547</v>
      </c>
      <c r="BC1543" s="9" t="s">
        <v>43184</v>
      </c>
      <c r="BD1543" s="9" t="s">
        <v>43185</v>
      </c>
      <c r="BE1543" s="9" t="s">
        <v>91</v>
      </c>
      <c r="BF1543" s="9" t="s">
        <v>43186</v>
      </c>
      <c r="BG1543" s="9" t="s">
        <v>93</v>
      </c>
      <c r="BH1543" s="9" t="s">
        <v>93</v>
      </c>
      <c r="BI1543" s="9" t="s">
        <v>76</v>
      </c>
      <c r="BJ1543" s="9" t="s">
        <v>93</v>
      </c>
    </row>
    <row r="1544" spans="1:62" ht="15" hidden="1" x14ac:dyDescent="0.2">
      <c r="A1544" s="8" t="s">
        <v>7391</v>
      </c>
      <c r="B1544" s="9" t="s">
        <v>4662</v>
      </c>
      <c r="C1544" s="9" t="s">
        <v>265</v>
      </c>
      <c r="D1544" s="9" t="s">
        <v>43162</v>
      </c>
      <c r="E1544" s="9" t="s">
        <v>43163</v>
      </c>
      <c r="F1544" s="9" t="s">
        <v>43164</v>
      </c>
      <c r="G1544" s="9" t="s">
        <v>269</v>
      </c>
      <c r="H1544" s="58" t="str">
        <f t="shared" si="229"/>
        <v>国网永安市供电公司</v>
      </c>
      <c r="I1544" s="9" t="s">
        <v>43165</v>
      </c>
      <c r="J1544" s="9" t="s">
        <v>43166</v>
      </c>
      <c r="K1544" s="9" t="s">
        <v>2883</v>
      </c>
      <c r="L1544" s="9" t="s">
        <v>2925</v>
      </c>
      <c r="M1544" s="9" t="s">
        <v>43167</v>
      </c>
      <c r="N1544" s="9" t="s">
        <v>42065</v>
      </c>
      <c r="O1544" s="9" t="s">
        <v>156</v>
      </c>
      <c r="P1544" s="9" t="s">
        <v>185</v>
      </c>
      <c r="Q1544" s="9" t="s">
        <v>43168</v>
      </c>
      <c r="R1544" s="9" t="s">
        <v>43169</v>
      </c>
      <c r="S1544" s="9" t="s">
        <v>73</v>
      </c>
      <c r="T1544" s="9" t="s">
        <v>73</v>
      </c>
      <c r="U1544" s="9" t="s">
        <v>4663</v>
      </c>
      <c r="V1544" s="9" t="s">
        <v>76</v>
      </c>
      <c r="W1544" s="9" t="s">
        <v>73</v>
      </c>
      <c r="X1544" s="9" t="s">
        <v>73</v>
      </c>
      <c r="Y1544" s="9" t="s">
        <v>73</v>
      </c>
      <c r="Z1544" s="9" t="s">
        <v>40461</v>
      </c>
      <c r="AA1544" s="9" t="s">
        <v>73</v>
      </c>
      <c r="AB1544" s="9" t="s">
        <v>78</v>
      </c>
      <c r="AC1544" s="9" t="s">
        <v>43033</v>
      </c>
      <c r="AD1544" s="9" t="s">
        <v>164</v>
      </c>
      <c r="AE1544" s="9" t="s">
        <v>73</v>
      </c>
      <c r="AF1544" s="9" t="s">
        <v>73</v>
      </c>
      <c r="AG1544" s="10" t="s">
        <v>73</v>
      </c>
      <c r="AH1544" s="9" t="s">
        <v>73</v>
      </c>
      <c r="AI1544" s="9" t="s">
        <v>82</v>
      </c>
      <c r="AJ1544" s="9" t="s">
        <v>82</v>
      </c>
      <c r="AK1544" s="9" t="s">
        <v>189</v>
      </c>
      <c r="AL1544" s="9" t="s">
        <v>3003</v>
      </c>
      <c r="AM1544" s="9" t="s">
        <v>3004</v>
      </c>
      <c r="AN1544" s="9" t="s">
        <v>73</v>
      </c>
      <c r="AO1544" s="9" t="s">
        <v>73</v>
      </c>
      <c r="AP1544" s="9" t="s">
        <v>93</v>
      </c>
      <c r="AQ1544" s="9" t="s">
        <v>73</v>
      </c>
      <c r="AR1544" s="9" t="s">
        <v>73</v>
      </c>
      <c r="AS1544" s="9" t="s">
        <v>73</v>
      </c>
      <c r="AT1544" s="9" t="s">
        <v>138</v>
      </c>
      <c r="AU1544" s="9" t="s">
        <v>237</v>
      </c>
      <c r="AV1544" s="9" t="s">
        <v>2855</v>
      </c>
      <c r="AW1544" s="9" t="s">
        <v>2856</v>
      </c>
      <c r="AX1544" s="9" t="s">
        <v>89</v>
      </c>
      <c r="AY1544" s="9" t="s">
        <v>73</v>
      </c>
      <c r="AZ1544" s="8">
        <v>17</v>
      </c>
      <c r="BA1544" s="8">
        <v>16</v>
      </c>
      <c r="BB1544" s="8">
        <v>1471</v>
      </c>
      <c r="BC1544" s="9" t="s">
        <v>4662</v>
      </c>
      <c r="BD1544" s="9" t="s">
        <v>4665</v>
      </c>
      <c r="BE1544" s="9" t="s">
        <v>195</v>
      </c>
      <c r="BF1544" s="9" t="s">
        <v>73</v>
      </c>
      <c r="BG1544" s="9" t="s">
        <v>93</v>
      </c>
      <c r="BH1544" s="9" t="s">
        <v>93</v>
      </c>
      <c r="BI1544" s="9" t="s">
        <v>76</v>
      </c>
      <c r="BJ1544" s="9" t="s">
        <v>76</v>
      </c>
    </row>
    <row r="1545" spans="1:62" ht="15" hidden="1" x14ac:dyDescent="0.2">
      <c r="A1545" s="8" t="s">
        <v>43152</v>
      </c>
      <c r="B1545" s="9" t="s">
        <v>8312</v>
      </c>
      <c r="C1545" s="9" t="s">
        <v>265</v>
      </c>
      <c r="D1545" s="9" t="s">
        <v>43153</v>
      </c>
      <c r="E1545" s="9" t="s">
        <v>43154</v>
      </c>
      <c r="F1545" s="9" t="s">
        <v>43155</v>
      </c>
      <c r="G1545" s="9" t="s">
        <v>3709</v>
      </c>
      <c r="H1545" s="58" t="str">
        <f t="shared" si="229"/>
        <v>国网泰宁县供电公司</v>
      </c>
      <c r="I1545" s="9" t="s">
        <v>4638</v>
      </c>
      <c r="J1545" s="9" t="s">
        <v>4639</v>
      </c>
      <c r="K1545" s="9" t="s">
        <v>2883</v>
      </c>
      <c r="L1545" s="9" t="s">
        <v>2925</v>
      </c>
      <c r="M1545" s="9" t="s">
        <v>43156</v>
      </c>
      <c r="N1545" s="9" t="s">
        <v>43157</v>
      </c>
      <c r="O1545" s="9" t="s">
        <v>293</v>
      </c>
      <c r="P1545" s="9" t="s">
        <v>106</v>
      </c>
      <c r="Q1545" s="9" t="s">
        <v>43158</v>
      </c>
      <c r="R1545" s="9" t="s">
        <v>43159</v>
      </c>
      <c r="S1545" s="9" t="s">
        <v>73</v>
      </c>
      <c r="T1545" s="9" t="s">
        <v>73</v>
      </c>
      <c r="U1545" s="9" t="s">
        <v>43160</v>
      </c>
      <c r="V1545" s="9" t="s">
        <v>76</v>
      </c>
      <c r="W1545" s="9" t="s">
        <v>73</v>
      </c>
      <c r="X1545" s="9" t="s">
        <v>73</v>
      </c>
      <c r="Y1545" s="9" t="s">
        <v>73</v>
      </c>
      <c r="Z1545" s="9" t="s">
        <v>43161</v>
      </c>
      <c r="AA1545" s="9" t="s">
        <v>73</v>
      </c>
      <c r="AB1545" s="9" t="s">
        <v>78</v>
      </c>
      <c r="AC1545" s="9" t="s">
        <v>43140</v>
      </c>
      <c r="AD1545" s="9" t="s">
        <v>164</v>
      </c>
      <c r="AE1545" s="9" t="s">
        <v>73</v>
      </c>
      <c r="AF1545" s="9" t="s">
        <v>73</v>
      </c>
      <c r="AG1545" s="10" t="s">
        <v>73</v>
      </c>
      <c r="AH1545" s="9" t="s">
        <v>73</v>
      </c>
      <c r="AI1545" s="9" t="s">
        <v>465</v>
      </c>
      <c r="AJ1545" s="9" t="s">
        <v>82</v>
      </c>
      <c r="AK1545" s="9" t="s">
        <v>82</v>
      </c>
      <c r="AL1545" s="9" t="s">
        <v>4640</v>
      </c>
      <c r="AM1545" s="9" t="s">
        <v>3320</v>
      </c>
      <c r="AN1545" s="9" t="s">
        <v>73</v>
      </c>
      <c r="AO1545" s="9" t="s">
        <v>73</v>
      </c>
      <c r="AP1545" s="9" t="s">
        <v>93</v>
      </c>
      <c r="AQ1545" s="9" t="s">
        <v>73</v>
      </c>
      <c r="AR1545" s="9" t="s">
        <v>73</v>
      </c>
      <c r="AS1545" s="9" t="s">
        <v>73</v>
      </c>
      <c r="AT1545" s="9" t="s">
        <v>138</v>
      </c>
      <c r="AU1545" s="9" t="s">
        <v>191</v>
      </c>
      <c r="AV1545" s="9" t="s">
        <v>192</v>
      </c>
      <c r="AW1545" s="9" t="s">
        <v>193</v>
      </c>
      <c r="AX1545" s="9" t="s">
        <v>447</v>
      </c>
      <c r="AY1545" s="9" t="s">
        <v>73</v>
      </c>
      <c r="AZ1545" s="8">
        <v>22</v>
      </c>
      <c r="BA1545" s="8">
        <v>9</v>
      </c>
      <c r="BB1545" s="8">
        <v>997</v>
      </c>
      <c r="BC1545" s="9" t="s">
        <v>8312</v>
      </c>
      <c r="BD1545" s="9" t="s">
        <v>8313</v>
      </c>
      <c r="BE1545" s="9" t="s">
        <v>195</v>
      </c>
      <c r="BF1545" s="9" t="s">
        <v>73</v>
      </c>
      <c r="BG1545" s="9" t="s">
        <v>93</v>
      </c>
      <c r="BH1545" s="9" t="s">
        <v>93</v>
      </c>
      <c r="BI1545" s="9" t="s">
        <v>76</v>
      </c>
      <c r="BJ1545" s="9" t="s">
        <v>76</v>
      </c>
    </row>
    <row r="1546" spans="1:62" ht="15" hidden="1" x14ac:dyDescent="0.2">
      <c r="A1546" s="8" t="s">
        <v>31507</v>
      </c>
      <c r="B1546" s="9" t="s">
        <v>8038</v>
      </c>
      <c r="C1546" s="9" t="s">
        <v>147</v>
      </c>
      <c r="D1546" s="9" t="s">
        <v>43142</v>
      </c>
      <c r="E1546" s="9" t="s">
        <v>43143</v>
      </c>
      <c r="F1546" s="9" t="s">
        <v>43144</v>
      </c>
      <c r="G1546" s="9" t="s">
        <v>2556</v>
      </c>
      <c r="H1546" s="58" t="str">
        <f t="shared" si="229"/>
        <v>连城供电有限公司</v>
      </c>
      <c r="I1546" s="9" t="s">
        <v>6233</v>
      </c>
      <c r="J1546" s="9" t="s">
        <v>6234</v>
      </c>
      <c r="K1546" s="9" t="s">
        <v>250</v>
      </c>
      <c r="L1546" s="9" t="s">
        <v>250</v>
      </c>
      <c r="M1546" s="9" t="s">
        <v>42553</v>
      </c>
      <c r="N1546" s="9" t="s">
        <v>43145</v>
      </c>
      <c r="O1546" s="9" t="s">
        <v>293</v>
      </c>
      <c r="P1546" s="9" t="s">
        <v>106</v>
      </c>
      <c r="Q1546" s="9" t="s">
        <v>43146</v>
      </c>
      <c r="R1546" s="9" t="s">
        <v>43147</v>
      </c>
      <c r="S1546" s="9" t="s">
        <v>43148</v>
      </c>
      <c r="T1546" s="9" t="s">
        <v>73</v>
      </c>
      <c r="U1546" s="9" t="s">
        <v>43149</v>
      </c>
      <c r="V1546" s="9" t="s">
        <v>76</v>
      </c>
      <c r="W1546" s="9" t="s">
        <v>73</v>
      </c>
      <c r="X1546" s="9" t="s">
        <v>73</v>
      </c>
      <c r="Y1546" s="9" t="s">
        <v>73</v>
      </c>
      <c r="Z1546" s="9" t="s">
        <v>43150</v>
      </c>
      <c r="AA1546" s="9" t="s">
        <v>43077</v>
      </c>
      <c r="AB1546" s="9" t="s">
        <v>78</v>
      </c>
      <c r="AC1546" s="9" t="s">
        <v>43140</v>
      </c>
      <c r="AD1546" s="9" t="s">
        <v>164</v>
      </c>
      <c r="AE1546" s="9" t="s">
        <v>73</v>
      </c>
      <c r="AF1546" s="9" t="s">
        <v>73</v>
      </c>
      <c r="AG1546" s="10" t="s">
        <v>73</v>
      </c>
      <c r="AH1546" s="9" t="s">
        <v>73</v>
      </c>
      <c r="AI1546" s="9" t="s">
        <v>402</v>
      </c>
      <c r="AJ1546" s="9" t="s">
        <v>507</v>
      </c>
      <c r="AK1546" s="9" t="s">
        <v>82</v>
      </c>
      <c r="AL1546" s="9" t="s">
        <v>73</v>
      </c>
      <c r="AM1546" s="9" t="s">
        <v>73</v>
      </c>
      <c r="AN1546" s="9" t="s">
        <v>43077</v>
      </c>
      <c r="AO1546" s="9" t="s">
        <v>73</v>
      </c>
      <c r="AP1546" s="9" t="s">
        <v>76</v>
      </c>
      <c r="AQ1546" s="9" t="s">
        <v>73</v>
      </c>
      <c r="AR1546" s="9" t="s">
        <v>73</v>
      </c>
      <c r="AS1546" s="9" t="s">
        <v>73</v>
      </c>
      <c r="AT1546" s="9" t="s">
        <v>299</v>
      </c>
      <c r="AU1546" s="9" t="s">
        <v>299</v>
      </c>
      <c r="AV1546" s="9" t="s">
        <v>299</v>
      </c>
      <c r="AW1546" s="9" t="s">
        <v>300</v>
      </c>
      <c r="AX1546" s="9" t="s">
        <v>2654</v>
      </c>
      <c r="AY1546" s="9" t="s">
        <v>73</v>
      </c>
      <c r="AZ1546" s="8">
        <v>11</v>
      </c>
      <c r="BA1546" s="8">
        <v>0</v>
      </c>
      <c r="BB1546" s="8">
        <v>330</v>
      </c>
      <c r="BC1546" s="9" t="s">
        <v>8038</v>
      </c>
      <c r="BD1546" s="9" t="s">
        <v>8175</v>
      </c>
      <c r="BE1546" s="9" t="s">
        <v>91</v>
      </c>
      <c r="BF1546" s="9" t="s">
        <v>43151</v>
      </c>
      <c r="BG1546" s="9" t="s">
        <v>93</v>
      </c>
      <c r="BH1546" s="9" t="s">
        <v>93</v>
      </c>
      <c r="BI1546" s="9" t="s">
        <v>76</v>
      </c>
      <c r="BJ1546" s="9" t="s">
        <v>93</v>
      </c>
    </row>
    <row r="1547" spans="1:62" ht="15" x14ac:dyDescent="0.2">
      <c r="A1547" s="8" t="s">
        <v>43130</v>
      </c>
      <c r="B1547" s="9" t="s">
        <v>6827</v>
      </c>
      <c r="C1547" s="9" t="s">
        <v>147</v>
      </c>
      <c r="D1547" s="9" t="s">
        <v>43131</v>
      </c>
      <c r="E1547" s="9" t="s">
        <v>43132</v>
      </c>
      <c r="F1547" s="9" t="s">
        <v>43133</v>
      </c>
      <c r="G1547" s="9" t="s">
        <v>151</v>
      </c>
      <c r="H1547" s="58" t="str">
        <f t="shared" si="229"/>
        <v>永定供电有限公司</v>
      </c>
      <c r="I1547" s="9" t="s">
        <v>152</v>
      </c>
      <c r="J1547" s="9" t="s">
        <v>153</v>
      </c>
      <c r="K1547" s="9" t="s">
        <v>2883</v>
      </c>
      <c r="L1547" s="9" t="s">
        <v>3041</v>
      </c>
      <c r="M1547" s="9" t="s">
        <v>43134</v>
      </c>
      <c r="N1547" s="9" t="s">
        <v>43135</v>
      </c>
      <c r="O1547" s="9" t="s">
        <v>293</v>
      </c>
      <c r="P1547" s="9" t="s">
        <v>106</v>
      </c>
      <c r="Q1547" s="9" t="s">
        <v>43136</v>
      </c>
      <c r="R1547" s="9" t="s">
        <v>43137</v>
      </c>
      <c r="S1547" s="9" t="s">
        <v>43138</v>
      </c>
      <c r="T1547" s="9" t="s">
        <v>43139</v>
      </c>
      <c r="U1547" s="9" t="s">
        <v>6828</v>
      </c>
      <c r="V1547" s="9" t="s">
        <v>76</v>
      </c>
      <c r="W1547" s="9" t="s">
        <v>73</v>
      </c>
      <c r="X1547" s="9" t="s">
        <v>73</v>
      </c>
      <c r="Y1547" s="9" t="s">
        <v>73</v>
      </c>
      <c r="Z1547" s="9" t="s">
        <v>43134</v>
      </c>
      <c r="AA1547" s="9" t="s">
        <v>73</v>
      </c>
      <c r="AB1547" s="9" t="s">
        <v>78</v>
      </c>
      <c r="AC1547" s="9" t="s">
        <v>43140</v>
      </c>
      <c r="AD1547" s="9" t="s">
        <v>80</v>
      </c>
      <c r="AE1547" s="9" t="s">
        <v>73</v>
      </c>
      <c r="AF1547" s="9" t="s">
        <v>73</v>
      </c>
      <c r="AG1547" s="10" t="s">
        <v>73</v>
      </c>
      <c r="AH1547" s="9" t="s">
        <v>73</v>
      </c>
      <c r="AI1547" s="9" t="s">
        <v>402</v>
      </c>
      <c r="AJ1547" s="9" t="s">
        <v>82</v>
      </c>
      <c r="AK1547" s="9" t="s">
        <v>82</v>
      </c>
      <c r="AL1547" s="9" t="s">
        <v>167</v>
      </c>
      <c r="AM1547" s="9" t="s">
        <v>153</v>
      </c>
      <c r="AN1547" s="9" t="s">
        <v>73</v>
      </c>
      <c r="AO1547" s="9" t="s">
        <v>73</v>
      </c>
      <c r="AP1547" s="9" t="s">
        <v>93</v>
      </c>
      <c r="AQ1547" s="9" t="s">
        <v>73</v>
      </c>
      <c r="AR1547" s="9" t="s">
        <v>73</v>
      </c>
      <c r="AS1547" s="9" t="s">
        <v>73</v>
      </c>
      <c r="AT1547" s="9" t="s">
        <v>138</v>
      </c>
      <c r="AU1547" s="9" t="s">
        <v>168</v>
      </c>
      <c r="AV1547" s="9" t="s">
        <v>2561</v>
      </c>
      <c r="AW1547" s="9" t="s">
        <v>2562</v>
      </c>
      <c r="AX1547" s="9" t="s">
        <v>142</v>
      </c>
      <c r="AY1547" s="9" t="s">
        <v>43139</v>
      </c>
      <c r="AZ1547" s="8">
        <v>5</v>
      </c>
      <c r="BA1547" s="8">
        <v>3</v>
      </c>
      <c r="BB1547" s="8">
        <v>251</v>
      </c>
      <c r="BC1547" s="9" t="s">
        <v>6827</v>
      </c>
      <c r="BD1547" s="9" t="s">
        <v>6829</v>
      </c>
      <c r="BE1547" s="9" t="s">
        <v>91</v>
      </c>
      <c r="BF1547" s="9" t="s">
        <v>43141</v>
      </c>
      <c r="BG1547" s="9" t="s">
        <v>93</v>
      </c>
      <c r="BH1547" s="9" t="s">
        <v>93</v>
      </c>
      <c r="BI1547" s="9" t="s">
        <v>76</v>
      </c>
      <c r="BJ1547" s="9" t="s">
        <v>93</v>
      </c>
    </row>
    <row r="1548" spans="1:62" ht="15" x14ac:dyDescent="0.2">
      <c r="A1548" s="8" t="s">
        <v>43121</v>
      </c>
      <c r="B1548" s="9" t="s">
        <v>4132</v>
      </c>
      <c r="C1548" s="9" t="s">
        <v>265</v>
      </c>
      <c r="D1548" s="9" t="s">
        <v>43122</v>
      </c>
      <c r="E1548" s="9" t="s">
        <v>43123</v>
      </c>
      <c r="F1548" s="9" t="s">
        <v>43124</v>
      </c>
      <c r="G1548" s="9" t="s">
        <v>2813</v>
      </c>
      <c r="H1548" s="58" t="str">
        <f t="shared" si="229"/>
        <v>国网大田县供电公司</v>
      </c>
      <c r="I1548" s="9" t="s">
        <v>2814</v>
      </c>
      <c r="J1548" s="9" t="s">
        <v>2815</v>
      </c>
      <c r="K1548" s="9" t="s">
        <v>2883</v>
      </c>
      <c r="L1548" s="9" t="s">
        <v>3041</v>
      </c>
      <c r="M1548" s="9" t="s">
        <v>43125</v>
      </c>
      <c r="N1548" s="9" t="s">
        <v>43126</v>
      </c>
      <c r="O1548" s="9" t="s">
        <v>293</v>
      </c>
      <c r="P1548" s="9" t="s">
        <v>106</v>
      </c>
      <c r="Q1548" s="9" t="s">
        <v>43127</v>
      </c>
      <c r="R1548" s="9" t="s">
        <v>43128</v>
      </c>
      <c r="S1548" s="9" t="s">
        <v>73</v>
      </c>
      <c r="T1548" s="9" t="s">
        <v>73</v>
      </c>
      <c r="U1548" s="9" t="s">
        <v>4133</v>
      </c>
      <c r="V1548" s="9" t="s">
        <v>76</v>
      </c>
      <c r="W1548" s="9" t="s">
        <v>73</v>
      </c>
      <c r="X1548" s="9" t="s">
        <v>73</v>
      </c>
      <c r="Y1548" s="9" t="s">
        <v>73</v>
      </c>
      <c r="Z1548" s="9" t="s">
        <v>43129</v>
      </c>
      <c r="AA1548" s="9" t="s">
        <v>73</v>
      </c>
      <c r="AB1548" s="9" t="s">
        <v>78</v>
      </c>
      <c r="AC1548" s="9" t="s">
        <v>42065</v>
      </c>
      <c r="AD1548" s="9" t="s">
        <v>164</v>
      </c>
      <c r="AE1548" s="9" t="s">
        <v>73</v>
      </c>
      <c r="AF1548" s="9" t="s">
        <v>73</v>
      </c>
      <c r="AG1548" s="10" t="s">
        <v>73</v>
      </c>
      <c r="AH1548" s="9" t="s">
        <v>73</v>
      </c>
      <c r="AI1548" s="9" t="s">
        <v>465</v>
      </c>
      <c r="AJ1548" s="9" t="s">
        <v>82</v>
      </c>
      <c r="AK1548" s="9" t="s">
        <v>82</v>
      </c>
      <c r="AL1548" s="9" t="s">
        <v>2903</v>
      </c>
      <c r="AM1548" s="9" t="s">
        <v>2813</v>
      </c>
      <c r="AN1548" s="9" t="s">
        <v>73</v>
      </c>
      <c r="AO1548" s="9" t="s">
        <v>73</v>
      </c>
      <c r="AP1548" s="9" t="s">
        <v>93</v>
      </c>
      <c r="AQ1548" s="9" t="s">
        <v>73</v>
      </c>
      <c r="AR1548" s="9" t="s">
        <v>73</v>
      </c>
      <c r="AS1548" s="9" t="s">
        <v>73</v>
      </c>
      <c r="AT1548" s="9" t="s">
        <v>138</v>
      </c>
      <c r="AU1548" s="9" t="s">
        <v>168</v>
      </c>
      <c r="AV1548" s="9" t="s">
        <v>741</v>
      </c>
      <c r="AW1548" s="9" t="s">
        <v>1130</v>
      </c>
      <c r="AX1548" s="9" t="s">
        <v>142</v>
      </c>
      <c r="AY1548" s="9" t="s">
        <v>73</v>
      </c>
      <c r="AZ1548" s="8">
        <v>18</v>
      </c>
      <c r="BA1548" s="8">
        <v>12</v>
      </c>
      <c r="BB1548" s="8">
        <v>1386</v>
      </c>
      <c r="BC1548" s="9" t="s">
        <v>4132</v>
      </c>
      <c r="BD1548" s="9" t="s">
        <v>4134</v>
      </c>
      <c r="BE1548" s="9" t="s">
        <v>195</v>
      </c>
      <c r="BF1548" s="9" t="s">
        <v>73</v>
      </c>
      <c r="BG1548" s="9" t="s">
        <v>93</v>
      </c>
      <c r="BH1548" s="9" t="s">
        <v>93</v>
      </c>
      <c r="BI1548" s="9" t="s">
        <v>76</v>
      </c>
      <c r="BJ1548" s="9" t="s">
        <v>76</v>
      </c>
    </row>
    <row r="1549" spans="1:62" ht="15" hidden="1" x14ac:dyDescent="0.2">
      <c r="A1549" s="8" t="s">
        <v>43108</v>
      </c>
      <c r="B1549" s="9" t="s">
        <v>6959</v>
      </c>
      <c r="C1549" s="9" t="s">
        <v>147</v>
      </c>
      <c r="D1549" s="9" t="s">
        <v>43109</v>
      </c>
      <c r="E1549" s="9" t="s">
        <v>43110</v>
      </c>
      <c r="F1549" s="9" t="s">
        <v>43111</v>
      </c>
      <c r="G1549" s="9" t="s">
        <v>2565</v>
      </c>
      <c r="H1549" s="58" t="str">
        <f t="shared" si="229"/>
        <v>新罗供电有限公司</v>
      </c>
      <c r="I1549" s="9" t="s">
        <v>4026</v>
      </c>
      <c r="J1549" s="9" t="s">
        <v>4027</v>
      </c>
      <c r="K1549" s="9" t="s">
        <v>129</v>
      </c>
      <c r="L1549" s="9" t="s">
        <v>130</v>
      </c>
      <c r="M1549" s="9" t="s">
        <v>43112</v>
      </c>
      <c r="N1549" s="9" t="s">
        <v>42793</v>
      </c>
      <c r="O1549" s="9" t="s">
        <v>293</v>
      </c>
      <c r="P1549" s="9" t="s">
        <v>71</v>
      </c>
      <c r="Q1549" s="9" t="s">
        <v>43113</v>
      </c>
      <c r="R1549" s="9" t="s">
        <v>43114</v>
      </c>
      <c r="S1549" s="9" t="s">
        <v>43115</v>
      </c>
      <c r="T1549" s="9" t="s">
        <v>43116</v>
      </c>
      <c r="U1549" s="9" t="s">
        <v>43117</v>
      </c>
      <c r="V1549" s="9" t="s">
        <v>76</v>
      </c>
      <c r="W1549" s="9" t="s">
        <v>73</v>
      </c>
      <c r="X1549" s="9" t="s">
        <v>73</v>
      </c>
      <c r="Y1549" s="9" t="s">
        <v>73</v>
      </c>
      <c r="Z1549" s="9" t="s">
        <v>43118</v>
      </c>
      <c r="AA1549" s="9" t="s">
        <v>73</v>
      </c>
      <c r="AB1549" s="9" t="s">
        <v>78</v>
      </c>
      <c r="AC1549" s="9" t="s">
        <v>43119</v>
      </c>
      <c r="AD1549" s="9" t="s">
        <v>164</v>
      </c>
      <c r="AE1549" s="9" t="s">
        <v>73</v>
      </c>
      <c r="AF1549" s="9" t="s">
        <v>73</v>
      </c>
      <c r="AG1549" s="10" t="s">
        <v>73</v>
      </c>
      <c r="AH1549" s="9" t="s">
        <v>73</v>
      </c>
      <c r="AI1549" s="9" t="s">
        <v>82</v>
      </c>
      <c r="AJ1549" s="9" t="s">
        <v>82</v>
      </c>
      <c r="AK1549" s="9" t="s">
        <v>82</v>
      </c>
      <c r="AL1549" s="9" t="s">
        <v>3533</v>
      </c>
      <c r="AM1549" s="9" t="s">
        <v>3534</v>
      </c>
      <c r="AN1549" s="9" t="s">
        <v>73</v>
      </c>
      <c r="AO1549" s="9" t="s">
        <v>73</v>
      </c>
      <c r="AP1549" s="9" t="s">
        <v>76</v>
      </c>
      <c r="AQ1549" s="9" t="s">
        <v>73</v>
      </c>
      <c r="AR1549" s="9" t="s">
        <v>73</v>
      </c>
      <c r="AS1549" s="9" t="s">
        <v>73</v>
      </c>
      <c r="AT1549" s="9" t="s">
        <v>138</v>
      </c>
      <c r="AU1549" s="9" t="s">
        <v>485</v>
      </c>
      <c r="AV1549" s="9" t="s">
        <v>1350</v>
      </c>
      <c r="AW1549" s="9" t="s">
        <v>1351</v>
      </c>
      <c r="AX1549" s="9" t="s">
        <v>142</v>
      </c>
      <c r="AY1549" s="9" t="s">
        <v>43116</v>
      </c>
      <c r="AZ1549" s="8">
        <v>15</v>
      </c>
      <c r="BA1549" s="8">
        <v>8</v>
      </c>
      <c r="BB1549" s="8">
        <v>1035</v>
      </c>
      <c r="BC1549" s="9" t="s">
        <v>6959</v>
      </c>
      <c r="BD1549" s="9" t="s">
        <v>6960</v>
      </c>
      <c r="BE1549" s="9" t="s">
        <v>91</v>
      </c>
      <c r="BF1549" s="9" t="s">
        <v>43120</v>
      </c>
      <c r="BG1549" s="9" t="s">
        <v>93</v>
      </c>
      <c r="BH1549" s="9" t="s">
        <v>93</v>
      </c>
      <c r="BI1549" s="9" t="s">
        <v>76</v>
      </c>
      <c r="BJ1549" s="9" t="s">
        <v>93</v>
      </c>
    </row>
    <row r="1550" spans="1:62" ht="15" hidden="1" x14ac:dyDescent="0.2">
      <c r="A1550" s="8" t="s">
        <v>43096</v>
      </c>
      <c r="B1550" s="9" t="s">
        <v>4369</v>
      </c>
      <c r="C1550" s="9" t="s">
        <v>243</v>
      </c>
      <c r="D1550" s="9" t="s">
        <v>43097</v>
      </c>
      <c r="E1550" s="9" t="s">
        <v>43098</v>
      </c>
      <c r="F1550" s="9" t="s">
        <v>43099</v>
      </c>
      <c r="G1550" s="9" t="s">
        <v>2621</v>
      </c>
      <c r="H1550" s="58" t="str">
        <f t="shared" si="229"/>
        <v>闽侯供电公司</v>
      </c>
      <c r="I1550" s="9" t="s">
        <v>4370</v>
      </c>
      <c r="J1550" s="9" t="s">
        <v>4371</v>
      </c>
      <c r="K1550" s="9" t="s">
        <v>129</v>
      </c>
      <c r="L1550" s="9" t="s">
        <v>130</v>
      </c>
      <c r="M1550" s="9" t="s">
        <v>43100</v>
      </c>
      <c r="N1550" s="9" t="s">
        <v>43101</v>
      </c>
      <c r="O1550" s="9" t="s">
        <v>70</v>
      </c>
      <c r="P1550" s="9" t="s">
        <v>71</v>
      </c>
      <c r="Q1550" s="9" t="s">
        <v>43102</v>
      </c>
      <c r="R1550" s="9" t="s">
        <v>43103</v>
      </c>
      <c r="S1550" s="9" t="s">
        <v>43104</v>
      </c>
      <c r="T1550" s="9" t="s">
        <v>73</v>
      </c>
      <c r="U1550" s="9" t="s">
        <v>43105</v>
      </c>
      <c r="V1550" s="9" t="s">
        <v>76</v>
      </c>
      <c r="W1550" s="9" t="s">
        <v>73</v>
      </c>
      <c r="X1550" s="9" t="s">
        <v>73</v>
      </c>
      <c r="Y1550" s="9" t="s">
        <v>73</v>
      </c>
      <c r="Z1550" s="9" t="s">
        <v>43106</v>
      </c>
      <c r="AA1550" s="9" t="s">
        <v>73</v>
      </c>
      <c r="AB1550" s="9" t="s">
        <v>78</v>
      </c>
      <c r="AC1550" s="9" t="s">
        <v>43107</v>
      </c>
      <c r="AD1550" s="9" t="s">
        <v>80</v>
      </c>
      <c r="AE1550" s="9" t="s">
        <v>73</v>
      </c>
      <c r="AF1550" s="9" t="s">
        <v>73</v>
      </c>
      <c r="AG1550" s="10" t="s">
        <v>73</v>
      </c>
      <c r="AH1550" s="9" t="s">
        <v>73</v>
      </c>
      <c r="AI1550" s="9" t="s">
        <v>82</v>
      </c>
      <c r="AJ1550" s="9" t="s">
        <v>82</v>
      </c>
      <c r="AK1550" s="9" t="s">
        <v>82</v>
      </c>
      <c r="AL1550" s="9" t="s">
        <v>20694</v>
      </c>
      <c r="AM1550" s="9" t="s">
        <v>20695</v>
      </c>
      <c r="AN1550" s="9" t="s">
        <v>73</v>
      </c>
      <c r="AO1550" s="9" t="s">
        <v>73</v>
      </c>
      <c r="AP1550" s="9" t="s">
        <v>93</v>
      </c>
      <c r="AQ1550" s="9" t="s">
        <v>73</v>
      </c>
      <c r="AR1550" s="9" t="s">
        <v>73</v>
      </c>
      <c r="AS1550" s="9" t="s">
        <v>73</v>
      </c>
      <c r="AT1550" s="9" t="s">
        <v>138</v>
      </c>
      <c r="AU1550" s="9" t="s">
        <v>485</v>
      </c>
      <c r="AV1550" s="9" t="s">
        <v>1350</v>
      </c>
      <c r="AW1550" s="9" t="s">
        <v>1351</v>
      </c>
      <c r="AX1550" s="9" t="s">
        <v>142</v>
      </c>
      <c r="AY1550" s="9" t="s">
        <v>73</v>
      </c>
      <c r="AZ1550" s="8">
        <v>31</v>
      </c>
      <c r="BA1550" s="8">
        <v>14</v>
      </c>
      <c r="BB1550" s="8">
        <v>1740</v>
      </c>
      <c r="BC1550" s="9" t="s">
        <v>4369</v>
      </c>
      <c r="BD1550" s="9" t="s">
        <v>4372</v>
      </c>
      <c r="BE1550" s="9" t="s">
        <v>91</v>
      </c>
      <c r="BF1550" s="9" t="s">
        <v>42577</v>
      </c>
      <c r="BG1550" s="9" t="s">
        <v>93</v>
      </c>
      <c r="BH1550" s="9" t="s">
        <v>93</v>
      </c>
      <c r="BI1550" s="9" t="s">
        <v>76</v>
      </c>
      <c r="BJ1550" s="9" t="s">
        <v>93</v>
      </c>
    </row>
    <row r="1551" spans="1:62" ht="15" hidden="1" x14ac:dyDescent="0.2">
      <c r="A1551" s="8" t="s">
        <v>43085</v>
      </c>
      <c r="B1551" s="9" t="s">
        <v>43093</v>
      </c>
      <c r="C1551" s="9" t="s">
        <v>359</v>
      </c>
      <c r="D1551" s="9" t="s">
        <v>43086</v>
      </c>
      <c r="E1551" s="9" t="s">
        <v>43087</v>
      </c>
      <c r="F1551" s="9" t="s">
        <v>43088</v>
      </c>
      <c r="G1551" s="9" t="s">
        <v>2470</v>
      </c>
      <c r="H1551" s="58" t="str">
        <f t="shared" si="229"/>
        <v>南靖供电有限公司</v>
      </c>
      <c r="I1551" s="9" t="s">
        <v>2890</v>
      </c>
      <c r="J1551" s="9" t="s">
        <v>2891</v>
      </c>
      <c r="K1551" s="9" t="s">
        <v>129</v>
      </c>
      <c r="L1551" s="9" t="s">
        <v>575</v>
      </c>
      <c r="M1551" s="9" t="s">
        <v>43089</v>
      </c>
      <c r="N1551" s="9" t="s">
        <v>42120</v>
      </c>
      <c r="O1551" s="9" t="s">
        <v>156</v>
      </c>
      <c r="P1551" s="9" t="s">
        <v>157</v>
      </c>
      <c r="Q1551" s="9" t="s">
        <v>43090</v>
      </c>
      <c r="R1551" s="9" t="s">
        <v>73</v>
      </c>
      <c r="S1551" s="9" t="s">
        <v>43091</v>
      </c>
      <c r="T1551" s="9" t="s">
        <v>11363</v>
      </c>
      <c r="U1551" s="9" t="s">
        <v>43092</v>
      </c>
      <c r="V1551" s="9" t="s">
        <v>76</v>
      </c>
      <c r="W1551" s="9" t="s">
        <v>73</v>
      </c>
      <c r="X1551" s="9" t="s">
        <v>73</v>
      </c>
      <c r="Y1551" s="9" t="s">
        <v>73</v>
      </c>
      <c r="Z1551" s="9" t="s">
        <v>42109</v>
      </c>
      <c r="AA1551" s="9" t="s">
        <v>73</v>
      </c>
      <c r="AB1551" s="9" t="s">
        <v>78</v>
      </c>
      <c r="AC1551" s="9" t="s">
        <v>41234</v>
      </c>
      <c r="AD1551" s="9" t="s">
        <v>164</v>
      </c>
      <c r="AE1551" s="9" t="s">
        <v>73</v>
      </c>
      <c r="AF1551" s="9" t="s">
        <v>73</v>
      </c>
      <c r="AG1551" s="10" t="s">
        <v>73</v>
      </c>
      <c r="AH1551" s="9" t="s">
        <v>73</v>
      </c>
      <c r="AI1551" s="9" t="s">
        <v>402</v>
      </c>
      <c r="AJ1551" s="9" t="s">
        <v>403</v>
      </c>
      <c r="AK1551" s="9" t="s">
        <v>82</v>
      </c>
      <c r="AL1551" s="9" t="s">
        <v>2473</v>
      </c>
      <c r="AM1551" s="9" t="s">
        <v>2474</v>
      </c>
      <c r="AN1551" s="9" t="s">
        <v>73</v>
      </c>
      <c r="AO1551" s="9" t="s">
        <v>73</v>
      </c>
      <c r="AP1551" s="9" t="s">
        <v>76</v>
      </c>
      <c r="AQ1551" s="9" t="s">
        <v>76</v>
      </c>
      <c r="AR1551" s="9" t="s">
        <v>76</v>
      </c>
      <c r="AS1551" s="9" t="s">
        <v>73</v>
      </c>
      <c r="AT1551" s="9" t="s">
        <v>138</v>
      </c>
      <c r="AU1551" s="9" t="s">
        <v>237</v>
      </c>
      <c r="AV1551" s="9" t="s">
        <v>192</v>
      </c>
      <c r="AW1551" s="9" t="s">
        <v>193</v>
      </c>
      <c r="AX1551" s="9" t="s">
        <v>142</v>
      </c>
      <c r="AY1551" s="9" t="s">
        <v>11363</v>
      </c>
      <c r="AZ1551" s="8">
        <v>40</v>
      </c>
      <c r="BA1551" s="8">
        <v>37</v>
      </c>
      <c r="BB1551" s="8">
        <v>4079</v>
      </c>
      <c r="BC1551" s="9" t="s">
        <v>43093</v>
      </c>
      <c r="BD1551" s="9" t="s">
        <v>43094</v>
      </c>
      <c r="BE1551" s="9" t="s">
        <v>91</v>
      </c>
      <c r="BF1551" s="9" t="s">
        <v>43095</v>
      </c>
      <c r="BG1551" s="9" t="s">
        <v>93</v>
      </c>
      <c r="BH1551" s="9" t="s">
        <v>93</v>
      </c>
      <c r="BI1551" s="9" t="s">
        <v>76</v>
      </c>
      <c r="BJ1551" s="9" t="s">
        <v>93</v>
      </c>
    </row>
    <row r="1552" spans="1:62" ht="15" hidden="1" x14ac:dyDescent="0.2">
      <c r="A1552" s="8" t="s">
        <v>43072</v>
      </c>
      <c r="B1552" s="9" t="s">
        <v>43083</v>
      </c>
      <c r="C1552" s="9" t="s">
        <v>147</v>
      </c>
      <c r="D1552" s="9" t="s">
        <v>43073</v>
      </c>
      <c r="E1552" s="9" t="s">
        <v>43074</v>
      </c>
      <c r="F1552" s="9" t="s">
        <v>43075</v>
      </c>
      <c r="G1552" s="9" t="s">
        <v>1467</v>
      </c>
      <c r="H1552" s="58" t="str">
        <f t="shared" ref="H1552:H1553" si="230">C1552</f>
        <v>龙岩</v>
      </c>
      <c r="I1552" s="9" t="s">
        <v>3215</v>
      </c>
      <c r="J1552" s="9" t="s">
        <v>421</v>
      </c>
      <c r="K1552" s="9" t="s">
        <v>129</v>
      </c>
      <c r="L1552" s="9" t="s">
        <v>130</v>
      </c>
      <c r="M1552" s="9" t="s">
        <v>43076</v>
      </c>
      <c r="N1552" s="9" t="s">
        <v>43077</v>
      </c>
      <c r="O1552" s="9" t="s">
        <v>70</v>
      </c>
      <c r="P1552" s="9" t="s">
        <v>71</v>
      </c>
      <c r="Q1552" s="9" t="s">
        <v>43078</v>
      </c>
      <c r="R1552" s="9" t="s">
        <v>43079</v>
      </c>
      <c r="S1552" s="9" t="s">
        <v>2987</v>
      </c>
      <c r="T1552" s="9" t="s">
        <v>73</v>
      </c>
      <c r="U1552" s="9" t="s">
        <v>43080</v>
      </c>
      <c r="V1552" s="9" t="s">
        <v>76</v>
      </c>
      <c r="W1552" s="9" t="s">
        <v>73</v>
      </c>
      <c r="X1552" s="9" t="s">
        <v>73</v>
      </c>
      <c r="Y1552" s="9" t="s">
        <v>73</v>
      </c>
      <c r="Z1552" s="9" t="s">
        <v>43081</v>
      </c>
      <c r="AA1552" s="9" t="s">
        <v>41017</v>
      </c>
      <c r="AB1552" s="9" t="s">
        <v>78</v>
      </c>
      <c r="AC1552" s="9" t="s">
        <v>41234</v>
      </c>
      <c r="AD1552" s="9" t="s">
        <v>164</v>
      </c>
      <c r="AE1552" s="9" t="s">
        <v>73</v>
      </c>
      <c r="AF1552" s="9" t="s">
        <v>73</v>
      </c>
      <c r="AG1552" s="10" t="s">
        <v>73</v>
      </c>
      <c r="AH1552" s="9" t="s">
        <v>73</v>
      </c>
      <c r="AI1552" s="9" t="s">
        <v>82</v>
      </c>
      <c r="AJ1552" s="9" t="s">
        <v>82</v>
      </c>
      <c r="AK1552" s="9" t="s">
        <v>82</v>
      </c>
      <c r="AL1552" s="9" t="s">
        <v>43082</v>
      </c>
      <c r="AM1552" s="9" t="s">
        <v>465</v>
      </c>
      <c r="AN1552" s="9" t="s">
        <v>41017</v>
      </c>
      <c r="AO1552" s="9" t="s">
        <v>73</v>
      </c>
      <c r="AP1552" s="9" t="s">
        <v>93</v>
      </c>
      <c r="AQ1552" s="9" t="s">
        <v>76</v>
      </c>
      <c r="AR1552" s="9" t="s">
        <v>76</v>
      </c>
      <c r="AS1552" s="9" t="s">
        <v>73</v>
      </c>
      <c r="AT1552" s="9" t="s">
        <v>138</v>
      </c>
      <c r="AU1552" s="9" t="s">
        <v>1158</v>
      </c>
      <c r="AV1552" s="9" t="s">
        <v>1669</v>
      </c>
      <c r="AW1552" s="9" t="s">
        <v>1670</v>
      </c>
      <c r="AX1552" s="9" t="s">
        <v>142</v>
      </c>
      <c r="AY1552" s="9" t="s">
        <v>73</v>
      </c>
      <c r="AZ1552" s="8">
        <v>1</v>
      </c>
      <c r="BA1552" s="8">
        <v>1</v>
      </c>
      <c r="BB1552" s="8">
        <v>84</v>
      </c>
      <c r="BC1552" s="9" t="s">
        <v>43083</v>
      </c>
      <c r="BD1552" s="9" t="s">
        <v>43084</v>
      </c>
      <c r="BE1552" s="9" t="s">
        <v>91</v>
      </c>
      <c r="BF1552" s="9" t="s">
        <v>73</v>
      </c>
      <c r="BG1552" s="9" t="s">
        <v>93</v>
      </c>
      <c r="BH1552" s="9" t="s">
        <v>93</v>
      </c>
      <c r="BI1552" s="9" t="s">
        <v>76</v>
      </c>
      <c r="BJ1552" s="9" t="s">
        <v>93</v>
      </c>
    </row>
    <row r="1553" spans="1:62" ht="15" hidden="1" x14ac:dyDescent="0.2">
      <c r="A1553" s="8" t="s">
        <v>31522</v>
      </c>
      <c r="B1553" s="9" t="s">
        <v>4211</v>
      </c>
      <c r="C1553" s="9" t="s">
        <v>243</v>
      </c>
      <c r="D1553" s="9" t="s">
        <v>43060</v>
      </c>
      <c r="E1553" s="9" t="s">
        <v>43061</v>
      </c>
      <c r="F1553" s="9" t="s">
        <v>43062</v>
      </c>
      <c r="G1553" s="9" t="s">
        <v>3023</v>
      </c>
      <c r="H1553" s="58" t="str">
        <f t="shared" si="230"/>
        <v>福州</v>
      </c>
      <c r="I1553" s="9" t="s">
        <v>3290</v>
      </c>
      <c r="J1553" s="9" t="s">
        <v>41154</v>
      </c>
      <c r="K1553" s="9" t="s">
        <v>129</v>
      </c>
      <c r="L1553" s="9" t="s">
        <v>575</v>
      </c>
      <c r="M1553" s="9" t="s">
        <v>43063</v>
      </c>
      <c r="N1553" s="9" t="s">
        <v>43064</v>
      </c>
      <c r="O1553" s="9" t="s">
        <v>70</v>
      </c>
      <c r="P1553" s="9" t="s">
        <v>106</v>
      </c>
      <c r="Q1553" s="9" t="s">
        <v>43065</v>
      </c>
      <c r="R1553" s="9" t="s">
        <v>43066</v>
      </c>
      <c r="S1553" s="9" t="s">
        <v>43067</v>
      </c>
      <c r="T1553" s="9" t="s">
        <v>43068</v>
      </c>
      <c r="U1553" s="9" t="s">
        <v>43069</v>
      </c>
      <c r="V1553" s="9" t="s">
        <v>76</v>
      </c>
      <c r="W1553" s="9" t="s">
        <v>73</v>
      </c>
      <c r="X1553" s="9" t="s">
        <v>73</v>
      </c>
      <c r="Y1553" s="9" t="s">
        <v>73</v>
      </c>
      <c r="Z1553" s="9" t="s">
        <v>43070</v>
      </c>
      <c r="AA1553" s="9" t="s">
        <v>43064</v>
      </c>
      <c r="AB1553" s="9" t="s">
        <v>78</v>
      </c>
      <c r="AC1553" s="9" t="s">
        <v>41234</v>
      </c>
      <c r="AD1553" s="9" t="s">
        <v>80</v>
      </c>
      <c r="AE1553" s="9" t="s">
        <v>73</v>
      </c>
      <c r="AF1553" s="9" t="s">
        <v>6483</v>
      </c>
      <c r="AG1553" s="10" t="s">
        <v>73</v>
      </c>
      <c r="AH1553" s="9" t="s">
        <v>73</v>
      </c>
      <c r="AI1553" s="9" t="s">
        <v>82</v>
      </c>
      <c r="AJ1553" s="9" t="s">
        <v>82</v>
      </c>
      <c r="AK1553" s="9" t="s">
        <v>82</v>
      </c>
      <c r="AL1553" s="9" t="s">
        <v>6344</v>
      </c>
      <c r="AM1553" s="9" t="s">
        <v>41154</v>
      </c>
      <c r="AN1553" s="9" t="s">
        <v>43064</v>
      </c>
      <c r="AO1553" s="9" t="s">
        <v>82</v>
      </c>
      <c r="AP1553" s="9" t="s">
        <v>76</v>
      </c>
      <c r="AQ1553" s="9" t="s">
        <v>76</v>
      </c>
      <c r="AR1553" s="9" t="s">
        <v>76</v>
      </c>
      <c r="AS1553" s="9" t="s">
        <v>73</v>
      </c>
      <c r="AT1553" s="9" t="s">
        <v>138</v>
      </c>
      <c r="AU1553" s="9" t="s">
        <v>509</v>
      </c>
      <c r="AV1553" s="9" t="s">
        <v>880</v>
      </c>
      <c r="AW1553" s="9" t="s">
        <v>881</v>
      </c>
      <c r="AX1553" s="9" t="s">
        <v>142</v>
      </c>
      <c r="AY1553" s="9" t="s">
        <v>43068</v>
      </c>
      <c r="AZ1553" s="8">
        <v>5</v>
      </c>
      <c r="BA1553" s="8">
        <v>9</v>
      </c>
      <c r="BB1553" s="8">
        <v>208</v>
      </c>
      <c r="BC1553" s="9" t="s">
        <v>4211</v>
      </c>
      <c r="BD1553" s="9" t="s">
        <v>4212</v>
      </c>
      <c r="BE1553" s="9" t="s">
        <v>91</v>
      </c>
      <c r="BF1553" s="9" t="s">
        <v>43071</v>
      </c>
      <c r="BG1553" s="9" t="s">
        <v>93</v>
      </c>
      <c r="BH1553" s="9" t="s">
        <v>93</v>
      </c>
      <c r="BI1553" s="9" t="s">
        <v>76</v>
      </c>
      <c r="BJ1553" s="9" t="s">
        <v>93</v>
      </c>
    </row>
    <row r="1554" spans="1:62" ht="15" x14ac:dyDescent="0.2">
      <c r="A1554" s="8" t="s">
        <v>43046</v>
      </c>
      <c r="B1554" s="9" t="s">
        <v>6731</v>
      </c>
      <c r="C1554" s="9" t="s">
        <v>96</v>
      </c>
      <c r="D1554" s="9" t="s">
        <v>43047</v>
      </c>
      <c r="E1554" s="9" t="s">
        <v>43048</v>
      </c>
      <c r="F1554" s="9" t="s">
        <v>43049</v>
      </c>
      <c r="G1554" s="9" t="s">
        <v>432</v>
      </c>
      <c r="H1554" s="58" t="str">
        <f t="shared" ref="H1554:H1568" si="231">G1554</f>
        <v>光泽供电公司</v>
      </c>
      <c r="I1554" s="9" t="s">
        <v>433</v>
      </c>
      <c r="J1554" s="9" t="s">
        <v>434</v>
      </c>
      <c r="K1554" s="9" t="s">
        <v>2883</v>
      </c>
      <c r="L1554" s="9" t="s">
        <v>3041</v>
      </c>
      <c r="M1554" s="9" t="s">
        <v>43050</v>
      </c>
      <c r="N1554" s="9" t="s">
        <v>43051</v>
      </c>
      <c r="O1554" s="9" t="s">
        <v>293</v>
      </c>
      <c r="P1554" s="9" t="s">
        <v>106</v>
      </c>
      <c r="Q1554" s="9" t="s">
        <v>43052</v>
      </c>
      <c r="R1554" s="9" t="s">
        <v>43053</v>
      </c>
      <c r="S1554" s="9" t="s">
        <v>43054</v>
      </c>
      <c r="T1554" s="9" t="s">
        <v>43055</v>
      </c>
      <c r="U1554" s="9" t="s">
        <v>43056</v>
      </c>
      <c r="V1554" s="9" t="s">
        <v>76</v>
      </c>
      <c r="W1554" s="9" t="s">
        <v>73</v>
      </c>
      <c r="X1554" s="9" t="s">
        <v>73</v>
      </c>
      <c r="Y1554" s="9" t="s">
        <v>73</v>
      </c>
      <c r="Z1554" s="9" t="s">
        <v>43057</v>
      </c>
      <c r="AA1554" s="9" t="s">
        <v>43051</v>
      </c>
      <c r="AB1554" s="9" t="s">
        <v>78</v>
      </c>
      <c r="AC1554" s="9" t="s">
        <v>43058</v>
      </c>
      <c r="AD1554" s="9" t="s">
        <v>80</v>
      </c>
      <c r="AE1554" s="9" t="s">
        <v>73</v>
      </c>
      <c r="AF1554" s="9" t="s">
        <v>73</v>
      </c>
      <c r="AG1554" s="10" t="s">
        <v>73</v>
      </c>
      <c r="AH1554" s="9" t="s">
        <v>73</v>
      </c>
      <c r="AI1554" s="9" t="s">
        <v>115</v>
      </c>
      <c r="AJ1554" s="9" t="s">
        <v>403</v>
      </c>
      <c r="AK1554" s="9" t="s">
        <v>82</v>
      </c>
      <c r="AL1554" s="9" t="s">
        <v>446</v>
      </c>
      <c r="AM1554" s="9" t="s">
        <v>434</v>
      </c>
      <c r="AN1554" s="9" t="s">
        <v>43051</v>
      </c>
      <c r="AO1554" s="9" t="s">
        <v>82</v>
      </c>
      <c r="AP1554" s="9" t="s">
        <v>93</v>
      </c>
      <c r="AQ1554" s="9" t="s">
        <v>76</v>
      </c>
      <c r="AR1554" s="9" t="s">
        <v>76</v>
      </c>
      <c r="AS1554" s="9" t="s">
        <v>73</v>
      </c>
      <c r="AT1554" s="9" t="s">
        <v>138</v>
      </c>
      <c r="AU1554" s="9" t="s">
        <v>586</v>
      </c>
      <c r="AV1554" s="9" t="s">
        <v>140</v>
      </c>
      <c r="AW1554" s="9" t="s">
        <v>587</v>
      </c>
      <c r="AX1554" s="9" t="s">
        <v>2654</v>
      </c>
      <c r="AY1554" s="9" t="s">
        <v>43055</v>
      </c>
      <c r="AZ1554" s="8">
        <v>4</v>
      </c>
      <c r="BA1554" s="8">
        <v>2</v>
      </c>
      <c r="BB1554" s="8">
        <v>198</v>
      </c>
      <c r="BC1554" s="9" t="s">
        <v>6731</v>
      </c>
      <c r="BD1554" s="9" t="s">
        <v>5786</v>
      </c>
      <c r="BE1554" s="9" t="s">
        <v>91</v>
      </c>
      <c r="BF1554" s="9" t="s">
        <v>43059</v>
      </c>
      <c r="BG1554" s="9" t="s">
        <v>93</v>
      </c>
      <c r="BH1554" s="9" t="s">
        <v>93</v>
      </c>
      <c r="BI1554" s="9" t="s">
        <v>76</v>
      </c>
      <c r="BJ1554" s="9" t="s">
        <v>93</v>
      </c>
    </row>
    <row r="1555" spans="1:62" ht="15" hidden="1" x14ac:dyDescent="0.2">
      <c r="A1555" s="8" t="s">
        <v>6968</v>
      </c>
      <c r="B1555" s="9" t="s">
        <v>27554</v>
      </c>
      <c r="C1555" s="9" t="s">
        <v>265</v>
      </c>
      <c r="D1555" s="9" t="s">
        <v>43035</v>
      </c>
      <c r="E1555" s="9" t="s">
        <v>43036</v>
      </c>
      <c r="F1555" s="9" t="s">
        <v>73</v>
      </c>
      <c r="G1555" s="9" t="s">
        <v>2449</v>
      </c>
      <c r="H1555" s="58" t="str">
        <f t="shared" si="231"/>
        <v>国网明溪县供电公司</v>
      </c>
      <c r="I1555" s="9" t="s">
        <v>6048</v>
      </c>
      <c r="J1555" s="9" t="s">
        <v>6049</v>
      </c>
      <c r="K1555" s="9" t="s">
        <v>2883</v>
      </c>
      <c r="L1555" s="9" t="s">
        <v>2925</v>
      </c>
      <c r="M1555" s="9" t="s">
        <v>43037</v>
      </c>
      <c r="N1555" s="9" t="s">
        <v>43038</v>
      </c>
      <c r="O1555" s="9" t="s">
        <v>70</v>
      </c>
      <c r="P1555" s="9" t="s">
        <v>106</v>
      </c>
      <c r="Q1555" s="9" t="s">
        <v>43039</v>
      </c>
      <c r="R1555" s="9" t="s">
        <v>43040</v>
      </c>
      <c r="S1555" s="9" t="s">
        <v>43041</v>
      </c>
      <c r="T1555" s="9" t="s">
        <v>349</v>
      </c>
      <c r="U1555" s="9" t="s">
        <v>43042</v>
      </c>
      <c r="V1555" s="9" t="s">
        <v>76</v>
      </c>
      <c r="W1555" s="9" t="s">
        <v>73</v>
      </c>
      <c r="X1555" s="9" t="s">
        <v>73</v>
      </c>
      <c r="Y1555" s="9" t="s">
        <v>73</v>
      </c>
      <c r="Z1555" s="9" t="s">
        <v>43043</v>
      </c>
      <c r="AA1555" s="9" t="s">
        <v>43044</v>
      </c>
      <c r="AB1555" s="9" t="s">
        <v>78</v>
      </c>
      <c r="AC1555" s="9" t="s">
        <v>41234</v>
      </c>
      <c r="AD1555" s="9" t="s">
        <v>164</v>
      </c>
      <c r="AE1555" s="9" t="s">
        <v>73</v>
      </c>
      <c r="AF1555" s="9" t="s">
        <v>73</v>
      </c>
      <c r="AG1555" s="10" t="s">
        <v>73</v>
      </c>
      <c r="AH1555" s="9" t="s">
        <v>73</v>
      </c>
      <c r="AI1555" s="9" t="s">
        <v>82</v>
      </c>
      <c r="AJ1555" s="9" t="s">
        <v>82</v>
      </c>
      <c r="AK1555" s="9" t="s">
        <v>82</v>
      </c>
      <c r="AL1555" s="9" t="s">
        <v>2954</v>
      </c>
      <c r="AM1555" s="9" t="s">
        <v>2449</v>
      </c>
      <c r="AN1555" s="9" t="s">
        <v>43044</v>
      </c>
      <c r="AO1555" s="9" t="s">
        <v>73</v>
      </c>
      <c r="AP1555" s="9" t="s">
        <v>93</v>
      </c>
      <c r="AQ1555" s="9" t="s">
        <v>73</v>
      </c>
      <c r="AR1555" s="9" t="s">
        <v>73</v>
      </c>
      <c r="AS1555" s="9" t="s">
        <v>73</v>
      </c>
      <c r="AT1555" s="9" t="s">
        <v>138</v>
      </c>
      <c r="AU1555" s="9" t="s">
        <v>237</v>
      </c>
      <c r="AV1555" s="9" t="s">
        <v>192</v>
      </c>
      <c r="AW1555" s="9" t="s">
        <v>193</v>
      </c>
      <c r="AX1555" s="9" t="s">
        <v>262</v>
      </c>
      <c r="AY1555" s="9" t="s">
        <v>349</v>
      </c>
      <c r="AZ1555" s="8">
        <v>3</v>
      </c>
      <c r="BA1555" s="8">
        <v>0</v>
      </c>
      <c r="BB1555" s="8">
        <v>143</v>
      </c>
      <c r="BC1555" s="9" t="s">
        <v>27554</v>
      </c>
      <c r="BD1555" s="9" t="s">
        <v>27555</v>
      </c>
      <c r="BE1555" s="9" t="s">
        <v>91</v>
      </c>
      <c r="BF1555" s="9" t="s">
        <v>43045</v>
      </c>
      <c r="BG1555" s="9" t="s">
        <v>93</v>
      </c>
      <c r="BH1555" s="9" t="s">
        <v>93</v>
      </c>
      <c r="BI1555" s="9" t="s">
        <v>76</v>
      </c>
      <c r="BJ1555" s="9" t="s">
        <v>93</v>
      </c>
    </row>
    <row r="1556" spans="1:62" ht="15" x14ac:dyDescent="0.2">
      <c r="A1556" s="8" t="s">
        <v>43024</v>
      </c>
      <c r="B1556" s="9" t="s">
        <v>6768</v>
      </c>
      <c r="C1556" s="9" t="s">
        <v>147</v>
      </c>
      <c r="D1556" s="9" t="s">
        <v>43025</v>
      </c>
      <c r="E1556" s="9" t="s">
        <v>43026</v>
      </c>
      <c r="F1556" s="9" t="s">
        <v>43027</v>
      </c>
      <c r="G1556" s="9" t="s">
        <v>2556</v>
      </c>
      <c r="H1556" s="58" t="str">
        <f t="shared" si="231"/>
        <v>连城供电有限公司</v>
      </c>
      <c r="I1556" s="9" t="s">
        <v>3075</v>
      </c>
      <c r="J1556" s="9" t="s">
        <v>3076</v>
      </c>
      <c r="K1556" s="9" t="s">
        <v>2883</v>
      </c>
      <c r="L1556" s="9" t="s">
        <v>3041</v>
      </c>
      <c r="M1556" s="9" t="s">
        <v>43028</v>
      </c>
      <c r="N1556" s="9" t="s">
        <v>43029</v>
      </c>
      <c r="O1556" s="9" t="s">
        <v>70</v>
      </c>
      <c r="P1556" s="9" t="s">
        <v>106</v>
      </c>
      <c r="Q1556" s="9" t="s">
        <v>43030</v>
      </c>
      <c r="R1556" s="9" t="s">
        <v>43031</v>
      </c>
      <c r="S1556" s="9" t="s">
        <v>43032</v>
      </c>
      <c r="T1556" s="9" t="s">
        <v>73</v>
      </c>
      <c r="U1556" s="9" t="s">
        <v>6769</v>
      </c>
      <c r="V1556" s="9" t="s">
        <v>76</v>
      </c>
      <c r="W1556" s="9" t="s">
        <v>73</v>
      </c>
      <c r="X1556" s="9" t="s">
        <v>73</v>
      </c>
      <c r="Y1556" s="9" t="s">
        <v>73</v>
      </c>
      <c r="Z1556" s="9" t="s">
        <v>43028</v>
      </c>
      <c r="AA1556" s="9" t="s">
        <v>73</v>
      </c>
      <c r="AB1556" s="9" t="s">
        <v>78</v>
      </c>
      <c r="AC1556" s="9" t="s">
        <v>43033</v>
      </c>
      <c r="AD1556" s="9" t="s">
        <v>164</v>
      </c>
      <c r="AE1556" s="9" t="s">
        <v>73</v>
      </c>
      <c r="AF1556" s="9" t="s">
        <v>73</v>
      </c>
      <c r="AG1556" s="10" t="s">
        <v>73</v>
      </c>
      <c r="AH1556" s="9" t="s">
        <v>73</v>
      </c>
      <c r="AI1556" s="9" t="s">
        <v>402</v>
      </c>
      <c r="AJ1556" s="9" t="s">
        <v>507</v>
      </c>
      <c r="AK1556" s="9" t="s">
        <v>82</v>
      </c>
      <c r="AL1556" s="9" t="s">
        <v>2606</v>
      </c>
      <c r="AM1556" s="9" t="s">
        <v>922</v>
      </c>
      <c r="AN1556" s="9" t="s">
        <v>73</v>
      </c>
      <c r="AO1556" s="9" t="s">
        <v>73</v>
      </c>
      <c r="AP1556" s="9" t="s">
        <v>76</v>
      </c>
      <c r="AQ1556" s="9" t="s">
        <v>73</v>
      </c>
      <c r="AR1556" s="9" t="s">
        <v>76</v>
      </c>
      <c r="AS1556" s="9" t="s">
        <v>73</v>
      </c>
      <c r="AT1556" s="9" t="s">
        <v>138</v>
      </c>
      <c r="AU1556" s="9" t="s">
        <v>168</v>
      </c>
      <c r="AV1556" s="9" t="s">
        <v>741</v>
      </c>
      <c r="AW1556" s="9" t="s">
        <v>1130</v>
      </c>
      <c r="AX1556" s="9" t="s">
        <v>2654</v>
      </c>
      <c r="AY1556" s="9" t="s">
        <v>73</v>
      </c>
      <c r="AZ1556" s="8">
        <v>4</v>
      </c>
      <c r="BA1556" s="8">
        <v>0</v>
      </c>
      <c r="BB1556" s="8">
        <v>97</v>
      </c>
      <c r="BC1556" s="9" t="s">
        <v>6768</v>
      </c>
      <c r="BD1556" s="9" t="s">
        <v>6770</v>
      </c>
      <c r="BE1556" s="9" t="s">
        <v>91</v>
      </c>
      <c r="BF1556" s="9" t="s">
        <v>43034</v>
      </c>
      <c r="BG1556" s="9" t="s">
        <v>93</v>
      </c>
      <c r="BH1556" s="9" t="s">
        <v>93</v>
      </c>
      <c r="BI1556" s="9" t="s">
        <v>76</v>
      </c>
      <c r="BJ1556" s="9" t="s">
        <v>93</v>
      </c>
    </row>
    <row r="1557" spans="1:62" ht="15" hidden="1" x14ac:dyDescent="0.2">
      <c r="A1557" s="8" t="s">
        <v>31524</v>
      </c>
      <c r="B1557" s="9" t="s">
        <v>6801</v>
      </c>
      <c r="C1557" s="9" t="s">
        <v>96</v>
      </c>
      <c r="D1557" s="9" t="s">
        <v>43011</v>
      </c>
      <c r="E1557" s="9" t="s">
        <v>43012</v>
      </c>
      <c r="F1557" s="9" t="s">
        <v>43013</v>
      </c>
      <c r="G1557" s="9" t="s">
        <v>868</v>
      </c>
      <c r="H1557" s="58" t="str">
        <f t="shared" si="231"/>
        <v>建阳供电公司</v>
      </c>
      <c r="I1557" s="9" t="s">
        <v>6802</v>
      </c>
      <c r="J1557" s="9" t="s">
        <v>6803</v>
      </c>
      <c r="K1557" s="9" t="s">
        <v>2883</v>
      </c>
      <c r="L1557" s="9" t="s">
        <v>2925</v>
      </c>
      <c r="M1557" s="9" t="s">
        <v>43014</v>
      </c>
      <c r="N1557" s="9" t="s">
        <v>43015</v>
      </c>
      <c r="O1557" s="9" t="s">
        <v>293</v>
      </c>
      <c r="P1557" s="9" t="s">
        <v>185</v>
      </c>
      <c r="Q1557" s="9" t="s">
        <v>43016</v>
      </c>
      <c r="R1557" s="9" t="s">
        <v>43017</v>
      </c>
      <c r="S1557" s="9" t="s">
        <v>43018</v>
      </c>
      <c r="T1557" s="9" t="s">
        <v>73</v>
      </c>
      <c r="U1557" s="9" t="s">
        <v>43019</v>
      </c>
      <c r="V1557" s="9" t="s">
        <v>76</v>
      </c>
      <c r="W1557" s="9" t="s">
        <v>73</v>
      </c>
      <c r="X1557" s="9" t="s">
        <v>73</v>
      </c>
      <c r="Y1557" s="9" t="s">
        <v>73</v>
      </c>
      <c r="Z1557" s="9" t="s">
        <v>43020</v>
      </c>
      <c r="AA1557" s="9" t="s">
        <v>43021</v>
      </c>
      <c r="AB1557" s="9" t="s">
        <v>78</v>
      </c>
      <c r="AC1557" s="9" t="s">
        <v>43022</v>
      </c>
      <c r="AD1557" s="9" t="s">
        <v>80</v>
      </c>
      <c r="AE1557" s="9" t="s">
        <v>73</v>
      </c>
      <c r="AF1557" s="9" t="s">
        <v>73</v>
      </c>
      <c r="AG1557" s="10" t="s">
        <v>73</v>
      </c>
      <c r="AH1557" s="9" t="s">
        <v>73</v>
      </c>
      <c r="AI1557" s="9" t="s">
        <v>82</v>
      </c>
      <c r="AJ1557" s="9" t="s">
        <v>82</v>
      </c>
      <c r="AK1557" s="9" t="s">
        <v>189</v>
      </c>
      <c r="AL1557" s="9" t="s">
        <v>7139</v>
      </c>
      <c r="AM1557" s="9" t="s">
        <v>6803</v>
      </c>
      <c r="AN1557" s="9" t="s">
        <v>43021</v>
      </c>
      <c r="AO1557" s="9" t="s">
        <v>73</v>
      </c>
      <c r="AP1557" s="9" t="s">
        <v>93</v>
      </c>
      <c r="AQ1557" s="9" t="s">
        <v>76</v>
      </c>
      <c r="AR1557" s="9" t="s">
        <v>76</v>
      </c>
      <c r="AS1557" s="9" t="s">
        <v>73</v>
      </c>
      <c r="AT1557" s="9" t="s">
        <v>138</v>
      </c>
      <c r="AU1557" s="9" t="s">
        <v>586</v>
      </c>
      <c r="AV1557" s="9" t="s">
        <v>140</v>
      </c>
      <c r="AW1557" s="9" t="s">
        <v>587</v>
      </c>
      <c r="AX1557" s="9" t="s">
        <v>142</v>
      </c>
      <c r="AY1557" s="9" t="s">
        <v>73</v>
      </c>
      <c r="AZ1557" s="8">
        <v>7</v>
      </c>
      <c r="BA1557" s="8">
        <v>1</v>
      </c>
      <c r="BB1557" s="8">
        <v>290</v>
      </c>
      <c r="BC1557" s="9" t="s">
        <v>6801</v>
      </c>
      <c r="BD1557" s="9" t="s">
        <v>6804</v>
      </c>
      <c r="BE1557" s="9" t="s">
        <v>91</v>
      </c>
      <c r="BF1557" s="9" t="s">
        <v>43023</v>
      </c>
      <c r="BG1557" s="9" t="s">
        <v>93</v>
      </c>
      <c r="BH1557" s="9" t="s">
        <v>93</v>
      </c>
      <c r="BI1557" s="9" t="s">
        <v>76</v>
      </c>
      <c r="BJ1557" s="9" t="s">
        <v>93</v>
      </c>
    </row>
    <row r="1558" spans="1:62" ht="15" hidden="1" x14ac:dyDescent="0.2">
      <c r="A1558" s="8" t="s">
        <v>42998</v>
      </c>
      <c r="B1558" s="9" t="s">
        <v>43008</v>
      </c>
      <c r="C1558" s="9" t="s">
        <v>219</v>
      </c>
      <c r="D1558" s="9" t="s">
        <v>42999</v>
      </c>
      <c r="E1558" s="9" t="s">
        <v>43000</v>
      </c>
      <c r="F1558" s="9" t="s">
        <v>43001</v>
      </c>
      <c r="G1558" s="9" t="s">
        <v>1188</v>
      </c>
      <c r="H1558" s="58" t="str">
        <f t="shared" si="231"/>
        <v>福安供电公司</v>
      </c>
      <c r="I1558" s="9" t="s">
        <v>3492</v>
      </c>
      <c r="J1558" s="9" t="s">
        <v>3493</v>
      </c>
      <c r="K1558" s="9" t="s">
        <v>181</v>
      </c>
      <c r="L1558" s="9" t="s">
        <v>182</v>
      </c>
      <c r="M1558" s="9" t="s">
        <v>42787</v>
      </c>
      <c r="N1558" s="9" t="s">
        <v>43002</v>
      </c>
      <c r="O1558" s="9" t="s">
        <v>70</v>
      </c>
      <c r="P1558" s="9" t="s">
        <v>71</v>
      </c>
      <c r="Q1558" s="9" t="s">
        <v>43003</v>
      </c>
      <c r="R1558" s="9" t="s">
        <v>43004</v>
      </c>
      <c r="S1558" s="9" t="s">
        <v>43005</v>
      </c>
      <c r="T1558" s="9" t="s">
        <v>73</v>
      </c>
      <c r="U1558" s="9" t="s">
        <v>43006</v>
      </c>
      <c r="V1558" s="9" t="s">
        <v>76</v>
      </c>
      <c r="W1558" s="9" t="s">
        <v>73</v>
      </c>
      <c r="X1558" s="9" t="s">
        <v>73</v>
      </c>
      <c r="Y1558" s="9" t="s">
        <v>73</v>
      </c>
      <c r="Z1558" s="9" t="s">
        <v>43007</v>
      </c>
      <c r="AA1558" s="9" t="s">
        <v>73</v>
      </c>
      <c r="AB1558" s="9" t="s">
        <v>78</v>
      </c>
      <c r="AC1558" s="9" t="s">
        <v>42793</v>
      </c>
      <c r="AD1558" s="9" t="s">
        <v>80</v>
      </c>
      <c r="AE1558" s="9" t="s">
        <v>73</v>
      </c>
      <c r="AF1558" s="9" t="s">
        <v>73</v>
      </c>
      <c r="AG1558" s="10" t="s">
        <v>73</v>
      </c>
      <c r="AH1558" s="9" t="s">
        <v>73</v>
      </c>
      <c r="AI1558" s="9" t="s">
        <v>82</v>
      </c>
      <c r="AJ1558" s="9" t="s">
        <v>82</v>
      </c>
      <c r="AK1558" s="9" t="s">
        <v>82</v>
      </c>
      <c r="AL1558" s="9" t="s">
        <v>73</v>
      </c>
      <c r="AM1558" s="9" t="s">
        <v>73</v>
      </c>
      <c r="AN1558" s="9" t="s">
        <v>73</v>
      </c>
      <c r="AO1558" s="9" t="s">
        <v>73</v>
      </c>
      <c r="AP1558" s="9" t="s">
        <v>76</v>
      </c>
      <c r="AQ1558" s="9" t="s">
        <v>73</v>
      </c>
      <c r="AR1558" s="9" t="s">
        <v>73</v>
      </c>
      <c r="AS1558" s="9" t="s">
        <v>73</v>
      </c>
      <c r="AT1558" s="9" t="s">
        <v>138</v>
      </c>
      <c r="AU1558" s="9" t="s">
        <v>331</v>
      </c>
      <c r="AV1558" s="9" t="s">
        <v>4184</v>
      </c>
      <c r="AW1558" s="9" t="s">
        <v>4185</v>
      </c>
      <c r="AX1558" s="9" t="s">
        <v>142</v>
      </c>
      <c r="AY1558" s="9" t="s">
        <v>73</v>
      </c>
      <c r="AZ1558" s="8">
        <v>2</v>
      </c>
      <c r="BA1558" s="8">
        <v>0</v>
      </c>
      <c r="BB1558" s="8">
        <v>22</v>
      </c>
      <c r="BC1558" s="9" t="s">
        <v>43008</v>
      </c>
      <c r="BD1558" s="9" t="s">
        <v>43009</v>
      </c>
      <c r="BE1558" s="9" t="s">
        <v>91</v>
      </c>
      <c r="BF1558" s="9" t="s">
        <v>43010</v>
      </c>
      <c r="BG1558" s="9" t="s">
        <v>93</v>
      </c>
      <c r="BH1558" s="9" t="s">
        <v>93</v>
      </c>
      <c r="BI1558" s="9" t="s">
        <v>76</v>
      </c>
      <c r="BJ1558" s="9" t="s">
        <v>93</v>
      </c>
    </row>
    <row r="1559" spans="1:62" ht="15" hidden="1" x14ac:dyDescent="0.2">
      <c r="A1559" s="8" t="s">
        <v>42986</v>
      </c>
      <c r="B1559" s="9" t="s">
        <v>6170</v>
      </c>
      <c r="C1559" s="9" t="s">
        <v>243</v>
      </c>
      <c r="D1559" s="9" t="s">
        <v>42987</v>
      </c>
      <c r="E1559" s="9" t="s">
        <v>42988</v>
      </c>
      <c r="F1559" s="9" t="s">
        <v>42989</v>
      </c>
      <c r="G1559" s="9" t="s">
        <v>1359</v>
      </c>
      <c r="H1559" s="58" t="str">
        <f t="shared" si="231"/>
        <v>福清供电公司</v>
      </c>
      <c r="I1559" s="9" t="s">
        <v>4254</v>
      </c>
      <c r="J1559" s="9" t="s">
        <v>4255</v>
      </c>
      <c r="K1559" s="9" t="s">
        <v>413</v>
      </c>
      <c r="L1559" s="9" t="s">
        <v>435</v>
      </c>
      <c r="M1559" s="9" t="s">
        <v>42990</v>
      </c>
      <c r="N1559" s="9" t="s">
        <v>42991</v>
      </c>
      <c r="O1559" s="9" t="s">
        <v>156</v>
      </c>
      <c r="P1559" s="9" t="s">
        <v>157</v>
      </c>
      <c r="Q1559" s="9" t="s">
        <v>42992</v>
      </c>
      <c r="R1559" s="9" t="s">
        <v>42993</v>
      </c>
      <c r="S1559" s="9" t="s">
        <v>42994</v>
      </c>
      <c r="T1559" s="9" t="s">
        <v>73</v>
      </c>
      <c r="U1559" s="9" t="s">
        <v>42995</v>
      </c>
      <c r="V1559" s="9" t="s">
        <v>76</v>
      </c>
      <c r="W1559" s="9" t="s">
        <v>73</v>
      </c>
      <c r="X1559" s="9" t="s">
        <v>73</v>
      </c>
      <c r="Y1559" s="9" t="s">
        <v>73</v>
      </c>
      <c r="Z1559" s="9" t="s">
        <v>42996</v>
      </c>
      <c r="AA1559" s="9" t="s">
        <v>42862</v>
      </c>
      <c r="AB1559" s="9" t="s">
        <v>78</v>
      </c>
      <c r="AC1559" s="9" t="s">
        <v>42793</v>
      </c>
      <c r="AD1559" s="9" t="s">
        <v>164</v>
      </c>
      <c r="AE1559" s="9" t="s">
        <v>73</v>
      </c>
      <c r="AF1559" s="9" t="s">
        <v>73</v>
      </c>
      <c r="AG1559" s="10" t="s">
        <v>73</v>
      </c>
      <c r="AH1559" s="9" t="s">
        <v>73</v>
      </c>
      <c r="AI1559" s="9" t="s">
        <v>211</v>
      </c>
      <c r="AJ1559" s="9" t="s">
        <v>166</v>
      </c>
      <c r="AK1559" s="9" t="s">
        <v>82</v>
      </c>
      <c r="AL1559" s="9" t="s">
        <v>1371</v>
      </c>
      <c r="AM1559" s="9" t="s">
        <v>354</v>
      </c>
      <c r="AN1559" s="9" t="s">
        <v>42862</v>
      </c>
      <c r="AO1559" s="9" t="s">
        <v>82</v>
      </c>
      <c r="AP1559" s="9" t="s">
        <v>93</v>
      </c>
      <c r="AQ1559" s="9" t="s">
        <v>76</v>
      </c>
      <c r="AR1559" s="9" t="s">
        <v>76</v>
      </c>
      <c r="AS1559" s="9" t="s">
        <v>73</v>
      </c>
      <c r="AT1559" s="9" t="s">
        <v>138</v>
      </c>
      <c r="AU1559" s="9" t="s">
        <v>331</v>
      </c>
      <c r="AV1559" s="9" t="s">
        <v>1669</v>
      </c>
      <c r="AW1559" s="9" t="s">
        <v>1670</v>
      </c>
      <c r="AX1559" s="9" t="s">
        <v>142</v>
      </c>
      <c r="AY1559" s="9" t="s">
        <v>73</v>
      </c>
      <c r="AZ1559" s="8">
        <v>9</v>
      </c>
      <c r="BA1559" s="8">
        <v>5</v>
      </c>
      <c r="BB1559" s="8">
        <v>271</v>
      </c>
      <c r="BC1559" s="9" t="s">
        <v>6170</v>
      </c>
      <c r="BD1559" s="9" t="s">
        <v>6171</v>
      </c>
      <c r="BE1559" s="9" t="s">
        <v>91</v>
      </c>
      <c r="BF1559" s="9" t="s">
        <v>42997</v>
      </c>
      <c r="BG1559" s="9" t="s">
        <v>93</v>
      </c>
      <c r="BH1559" s="9" t="s">
        <v>93</v>
      </c>
      <c r="BI1559" s="9" t="s">
        <v>76</v>
      </c>
      <c r="BJ1559" s="9" t="s">
        <v>93</v>
      </c>
    </row>
    <row r="1560" spans="1:62" ht="15" x14ac:dyDescent="0.2">
      <c r="A1560" s="8" t="s">
        <v>42976</v>
      </c>
      <c r="B1560" s="9" t="s">
        <v>42816</v>
      </c>
      <c r="C1560" s="9" t="s">
        <v>265</v>
      </c>
      <c r="D1560" s="9" t="s">
        <v>42977</v>
      </c>
      <c r="E1560" s="9" t="s">
        <v>42978</v>
      </c>
      <c r="F1560" s="9" t="s">
        <v>42979</v>
      </c>
      <c r="G1560" s="9" t="s">
        <v>3015</v>
      </c>
      <c r="H1560" s="58" t="str">
        <f t="shared" si="231"/>
        <v>国网宁化县供电公司</v>
      </c>
      <c r="I1560" s="9" t="s">
        <v>4702</v>
      </c>
      <c r="J1560" s="9" t="s">
        <v>4703</v>
      </c>
      <c r="K1560" s="9" t="s">
        <v>2883</v>
      </c>
      <c r="L1560" s="9" t="s">
        <v>3041</v>
      </c>
      <c r="M1560" s="9" t="s">
        <v>42980</v>
      </c>
      <c r="N1560" s="9" t="s">
        <v>42981</v>
      </c>
      <c r="O1560" s="9" t="s">
        <v>70</v>
      </c>
      <c r="P1560" s="9" t="s">
        <v>71</v>
      </c>
      <c r="Q1560" s="9" t="s">
        <v>42982</v>
      </c>
      <c r="R1560" s="9" t="s">
        <v>42983</v>
      </c>
      <c r="S1560" s="9" t="s">
        <v>73</v>
      </c>
      <c r="T1560" s="9" t="s">
        <v>73</v>
      </c>
      <c r="U1560" s="9" t="s">
        <v>42984</v>
      </c>
      <c r="V1560" s="9" t="s">
        <v>76</v>
      </c>
      <c r="W1560" s="9" t="s">
        <v>73</v>
      </c>
      <c r="X1560" s="9" t="s">
        <v>73</v>
      </c>
      <c r="Y1560" s="9" t="s">
        <v>73</v>
      </c>
      <c r="Z1560" s="9" t="s">
        <v>42985</v>
      </c>
      <c r="AA1560" s="9" t="s">
        <v>73</v>
      </c>
      <c r="AB1560" s="9" t="s">
        <v>78</v>
      </c>
      <c r="AC1560" s="9" t="s">
        <v>42339</v>
      </c>
      <c r="AD1560" s="9" t="s">
        <v>164</v>
      </c>
      <c r="AE1560" s="9" t="s">
        <v>73</v>
      </c>
      <c r="AF1560" s="9" t="s">
        <v>73</v>
      </c>
      <c r="AG1560" s="10" t="s">
        <v>73</v>
      </c>
      <c r="AH1560" s="9" t="s">
        <v>73</v>
      </c>
      <c r="AI1560" s="9" t="s">
        <v>82</v>
      </c>
      <c r="AJ1560" s="9" t="s">
        <v>82</v>
      </c>
      <c r="AK1560" s="9" t="s">
        <v>82</v>
      </c>
      <c r="AL1560" s="9" t="s">
        <v>3018</v>
      </c>
      <c r="AM1560" s="9" t="s">
        <v>3015</v>
      </c>
      <c r="AN1560" s="9" t="s">
        <v>73</v>
      </c>
      <c r="AO1560" s="9" t="s">
        <v>73</v>
      </c>
      <c r="AP1560" s="9" t="s">
        <v>93</v>
      </c>
      <c r="AQ1560" s="9" t="s">
        <v>73</v>
      </c>
      <c r="AR1560" s="9" t="s">
        <v>73</v>
      </c>
      <c r="AS1560" s="9" t="s">
        <v>73</v>
      </c>
      <c r="AT1560" s="9" t="s">
        <v>138</v>
      </c>
      <c r="AU1560" s="9" t="s">
        <v>191</v>
      </c>
      <c r="AV1560" s="9" t="s">
        <v>192</v>
      </c>
      <c r="AW1560" s="9" t="s">
        <v>193</v>
      </c>
      <c r="AX1560" s="9" t="s">
        <v>142</v>
      </c>
      <c r="AY1560" s="9" t="s">
        <v>73</v>
      </c>
      <c r="AZ1560" s="8">
        <v>1</v>
      </c>
      <c r="BA1560" s="8">
        <v>1</v>
      </c>
      <c r="BB1560" s="8">
        <v>38</v>
      </c>
      <c r="BC1560" s="9" t="s">
        <v>42816</v>
      </c>
      <c r="BD1560" s="9" t="s">
        <v>42817</v>
      </c>
      <c r="BE1560" s="9" t="s">
        <v>195</v>
      </c>
      <c r="BF1560" s="9" t="s">
        <v>73</v>
      </c>
      <c r="BG1560" s="9" t="s">
        <v>93</v>
      </c>
      <c r="BH1560" s="9" t="s">
        <v>93</v>
      </c>
      <c r="BI1560" s="9" t="s">
        <v>76</v>
      </c>
      <c r="BJ1560" s="9" t="s">
        <v>76</v>
      </c>
    </row>
    <row r="1561" spans="1:62" ht="15" hidden="1" x14ac:dyDescent="0.2">
      <c r="A1561" s="8" t="s">
        <v>42965</v>
      </c>
      <c r="B1561" s="9" t="s">
        <v>30732</v>
      </c>
      <c r="C1561" s="9" t="s">
        <v>174</v>
      </c>
      <c r="D1561" s="9" t="s">
        <v>42966</v>
      </c>
      <c r="E1561" s="9" t="s">
        <v>42967</v>
      </c>
      <c r="F1561" s="9" t="s">
        <v>42968</v>
      </c>
      <c r="G1561" s="9" t="s">
        <v>307</v>
      </c>
      <c r="H1561" s="58" t="str">
        <f t="shared" si="231"/>
        <v>惠安县供电公司</v>
      </c>
      <c r="I1561" s="9" t="s">
        <v>3309</v>
      </c>
      <c r="J1561" s="9" t="s">
        <v>3310</v>
      </c>
      <c r="K1561" s="9" t="s">
        <v>3083</v>
      </c>
      <c r="L1561" s="9" t="s">
        <v>3084</v>
      </c>
      <c r="M1561" s="9" t="s">
        <v>42969</v>
      </c>
      <c r="N1561" s="9" t="s">
        <v>42970</v>
      </c>
      <c r="O1561" s="9" t="s">
        <v>70</v>
      </c>
      <c r="P1561" s="9" t="s">
        <v>106</v>
      </c>
      <c r="Q1561" s="9" t="s">
        <v>42971</v>
      </c>
      <c r="R1561" s="9" t="s">
        <v>42972</v>
      </c>
      <c r="S1561" s="9" t="s">
        <v>42973</v>
      </c>
      <c r="T1561" s="9" t="s">
        <v>73</v>
      </c>
      <c r="U1561" s="9" t="s">
        <v>42974</v>
      </c>
      <c r="V1561" s="9" t="s">
        <v>76</v>
      </c>
      <c r="W1561" s="9" t="s">
        <v>73</v>
      </c>
      <c r="X1561" s="9" t="s">
        <v>73</v>
      </c>
      <c r="Y1561" s="9" t="s">
        <v>73</v>
      </c>
      <c r="Z1561" s="9" t="s">
        <v>42969</v>
      </c>
      <c r="AA1561" s="9" t="s">
        <v>73</v>
      </c>
      <c r="AB1561" s="9" t="s">
        <v>78</v>
      </c>
      <c r="AC1561" s="9" t="s">
        <v>42862</v>
      </c>
      <c r="AD1561" s="9" t="s">
        <v>164</v>
      </c>
      <c r="AE1561" s="9" t="s">
        <v>73</v>
      </c>
      <c r="AF1561" s="9" t="s">
        <v>73</v>
      </c>
      <c r="AG1561" s="10" t="s">
        <v>73</v>
      </c>
      <c r="AH1561" s="9" t="s">
        <v>73</v>
      </c>
      <c r="AI1561" s="9" t="s">
        <v>82</v>
      </c>
      <c r="AJ1561" s="9" t="s">
        <v>82</v>
      </c>
      <c r="AK1561" s="9" t="s">
        <v>82</v>
      </c>
      <c r="AL1561" s="9" t="s">
        <v>5594</v>
      </c>
      <c r="AM1561" s="9" t="s">
        <v>3310</v>
      </c>
      <c r="AN1561" s="9" t="s">
        <v>73</v>
      </c>
      <c r="AO1561" s="9" t="s">
        <v>73</v>
      </c>
      <c r="AP1561" s="9" t="s">
        <v>76</v>
      </c>
      <c r="AQ1561" s="9" t="s">
        <v>73</v>
      </c>
      <c r="AR1561" s="9" t="s">
        <v>73</v>
      </c>
      <c r="AS1561" s="9" t="s">
        <v>73</v>
      </c>
      <c r="AT1561" s="9" t="s">
        <v>3184</v>
      </c>
      <c r="AU1561" s="9" t="s">
        <v>3277</v>
      </c>
      <c r="AV1561" s="9" t="s">
        <v>3278</v>
      </c>
      <c r="AW1561" s="9" t="s">
        <v>3279</v>
      </c>
      <c r="AX1561" s="9" t="s">
        <v>262</v>
      </c>
      <c r="AY1561" s="9" t="s">
        <v>73</v>
      </c>
      <c r="AZ1561" s="8">
        <v>3</v>
      </c>
      <c r="BA1561" s="8">
        <v>1</v>
      </c>
      <c r="BB1561" s="8">
        <v>885</v>
      </c>
      <c r="BC1561" s="9" t="s">
        <v>30732</v>
      </c>
      <c r="BD1561" s="9" t="s">
        <v>30733</v>
      </c>
      <c r="BE1561" s="9" t="s">
        <v>91</v>
      </c>
      <c r="BF1561" s="9" t="s">
        <v>42975</v>
      </c>
      <c r="BG1561" s="9" t="s">
        <v>93</v>
      </c>
      <c r="BH1561" s="9" t="s">
        <v>93</v>
      </c>
      <c r="BI1561" s="9" t="s">
        <v>76</v>
      </c>
      <c r="BJ1561" s="9" t="s">
        <v>93</v>
      </c>
    </row>
    <row r="1562" spans="1:62" ht="15" x14ac:dyDescent="0.2">
      <c r="A1562" s="8" t="s">
        <v>31529</v>
      </c>
      <c r="B1562" s="9" t="s">
        <v>7389</v>
      </c>
      <c r="C1562" s="9" t="s">
        <v>265</v>
      </c>
      <c r="D1562" s="9" t="s">
        <v>42958</v>
      </c>
      <c r="E1562" s="9" t="s">
        <v>42959</v>
      </c>
      <c r="F1562" s="9" t="s">
        <v>73</v>
      </c>
      <c r="G1562" s="9" t="s">
        <v>3015</v>
      </c>
      <c r="H1562" s="58" t="str">
        <f t="shared" si="231"/>
        <v>国网宁化县供电公司</v>
      </c>
      <c r="I1562" s="9" t="s">
        <v>3936</v>
      </c>
      <c r="J1562" s="9" t="s">
        <v>3937</v>
      </c>
      <c r="K1562" s="9" t="s">
        <v>2883</v>
      </c>
      <c r="L1562" s="9" t="s">
        <v>3041</v>
      </c>
      <c r="M1562" s="9" t="s">
        <v>42960</v>
      </c>
      <c r="N1562" s="9" t="s">
        <v>42961</v>
      </c>
      <c r="O1562" s="9" t="s">
        <v>156</v>
      </c>
      <c r="P1562" s="9" t="s">
        <v>185</v>
      </c>
      <c r="Q1562" s="9" t="s">
        <v>42962</v>
      </c>
      <c r="R1562" s="9" t="s">
        <v>42963</v>
      </c>
      <c r="S1562" s="9" t="s">
        <v>73</v>
      </c>
      <c r="T1562" s="9" t="s">
        <v>73</v>
      </c>
      <c r="U1562" s="9" t="s">
        <v>7390</v>
      </c>
      <c r="V1562" s="9" t="s">
        <v>76</v>
      </c>
      <c r="W1562" s="9" t="s">
        <v>73</v>
      </c>
      <c r="X1562" s="9" t="s">
        <v>73</v>
      </c>
      <c r="Y1562" s="9" t="s">
        <v>73</v>
      </c>
      <c r="Z1562" s="9" t="s">
        <v>42964</v>
      </c>
      <c r="AA1562" s="9" t="s">
        <v>73</v>
      </c>
      <c r="AB1562" s="9" t="s">
        <v>78</v>
      </c>
      <c r="AC1562" s="9" t="s">
        <v>42339</v>
      </c>
      <c r="AD1562" s="9" t="s">
        <v>164</v>
      </c>
      <c r="AE1562" s="9" t="s">
        <v>73</v>
      </c>
      <c r="AF1562" s="9" t="s">
        <v>73</v>
      </c>
      <c r="AG1562" s="10" t="s">
        <v>73</v>
      </c>
      <c r="AH1562" s="9" t="s">
        <v>73</v>
      </c>
      <c r="AI1562" s="9" t="s">
        <v>82</v>
      </c>
      <c r="AJ1562" s="9" t="s">
        <v>82</v>
      </c>
      <c r="AK1562" s="9" t="s">
        <v>189</v>
      </c>
      <c r="AL1562" s="9" t="s">
        <v>3018</v>
      </c>
      <c r="AM1562" s="9" t="s">
        <v>3015</v>
      </c>
      <c r="AN1562" s="9" t="s">
        <v>73</v>
      </c>
      <c r="AO1562" s="9" t="s">
        <v>73</v>
      </c>
      <c r="AP1562" s="9" t="s">
        <v>93</v>
      </c>
      <c r="AQ1562" s="9" t="s">
        <v>73</v>
      </c>
      <c r="AR1562" s="9" t="s">
        <v>73</v>
      </c>
      <c r="AS1562" s="9" t="s">
        <v>73</v>
      </c>
      <c r="AT1562" s="9" t="s">
        <v>138</v>
      </c>
      <c r="AU1562" s="9" t="s">
        <v>168</v>
      </c>
      <c r="AV1562" s="9" t="s">
        <v>741</v>
      </c>
      <c r="AW1562" s="9" t="s">
        <v>1130</v>
      </c>
      <c r="AX1562" s="9" t="s">
        <v>2654</v>
      </c>
      <c r="AY1562" s="9" t="s">
        <v>73</v>
      </c>
      <c r="AZ1562" s="8">
        <v>61</v>
      </c>
      <c r="BA1562" s="8">
        <v>8</v>
      </c>
      <c r="BB1562" s="8">
        <v>3549</v>
      </c>
      <c r="BC1562" s="9" t="s">
        <v>7389</v>
      </c>
      <c r="BD1562" s="9" t="s">
        <v>7392</v>
      </c>
      <c r="BE1562" s="9" t="s">
        <v>195</v>
      </c>
      <c r="BF1562" s="9" t="s">
        <v>73</v>
      </c>
      <c r="BG1562" s="9" t="s">
        <v>93</v>
      </c>
      <c r="BH1562" s="9" t="s">
        <v>93</v>
      </c>
      <c r="BI1562" s="9" t="s">
        <v>76</v>
      </c>
      <c r="BJ1562" s="9" t="s">
        <v>76</v>
      </c>
    </row>
    <row r="1563" spans="1:62" ht="15" x14ac:dyDescent="0.2">
      <c r="A1563" s="8" t="s">
        <v>42949</v>
      </c>
      <c r="B1563" s="9" t="s">
        <v>2308</v>
      </c>
      <c r="C1563" s="9" t="s">
        <v>96</v>
      </c>
      <c r="D1563" s="9" t="s">
        <v>42950</v>
      </c>
      <c r="E1563" s="9" t="s">
        <v>42951</v>
      </c>
      <c r="F1563" s="9" t="s">
        <v>42952</v>
      </c>
      <c r="G1563" s="9" t="s">
        <v>410</v>
      </c>
      <c r="H1563" s="58" t="str">
        <f t="shared" si="231"/>
        <v>建瓯供电公司</v>
      </c>
      <c r="I1563" s="9" t="s">
        <v>5075</v>
      </c>
      <c r="J1563" s="9" t="s">
        <v>5076</v>
      </c>
      <c r="K1563" s="9" t="s">
        <v>2883</v>
      </c>
      <c r="L1563" s="9" t="s">
        <v>3041</v>
      </c>
      <c r="M1563" s="9" t="s">
        <v>42953</v>
      </c>
      <c r="N1563" s="9" t="s">
        <v>42954</v>
      </c>
      <c r="O1563" s="9" t="s">
        <v>293</v>
      </c>
      <c r="P1563" s="9" t="s">
        <v>71</v>
      </c>
      <c r="Q1563" s="9" t="s">
        <v>42955</v>
      </c>
      <c r="R1563" s="9" t="s">
        <v>42956</v>
      </c>
      <c r="S1563" s="9" t="s">
        <v>73</v>
      </c>
      <c r="T1563" s="9" t="s">
        <v>73</v>
      </c>
      <c r="U1563" s="9" t="s">
        <v>42957</v>
      </c>
      <c r="V1563" s="9" t="s">
        <v>76</v>
      </c>
      <c r="W1563" s="9" t="s">
        <v>73</v>
      </c>
      <c r="X1563" s="9" t="s">
        <v>73</v>
      </c>
      <c r="Y1563" s="9" t="s">
        <v>73</v>
      </c>
      <c r="Z1563" s="9" t="s">
        <v>42953</v>
      </c>
      <c r="AA1563" s="9" t="s">
        <v>73</v>
      </c>
      <c r="AB1563" s="9" t="s">
        <v>78</v>
      </c>
      <c r="AC1563" s="9" t="s">
        <v>41017</v>
      </c>
      <c r="AD1563" s="9" t="s">
        <v>80</v>
      </c>
      <c r="AE1563" s="9" t="s">
        <v>73</v>
      </c>
      <c r="AF1563" s="9" t="s">
        <v>73</v>
      </c>
      <c r="AG1563" s="10" t="s">
        <v>73</v>
      </c>
      <c r="AH1563" s="9" t="s">
        <v>73</v>
      </c>
      <c r="AI1563" s="9" t="s">
        <v>82</v>
      </c>
      <c r="AJ1563" s="9" t="s">
        <v>82</v>
      </c>
      <c r="AK1563" s="9" t="s">
        <v>82</v>
      </c>
      <c r="AL1563" s="9" t="s">
        <v>420</v>
      </c>
      <c r="AM1563" s="9" t="s">
        <v>421</v>
      </c>
      <c r="AN1563" s="9" t="s">
        <v>73</v>
      </c>
      <c r="AO1563" s="9" t="s">
        <v>73</v>
      </c>
      <c r="AP1563" s="9" t="s">
        <v>93</v>
      </c>
      <c r="AQ1563" s="9" t="s">
        <v>73</v>
      </c>
      <c r="AR1563" s="9" t="s">
        <v>73</v>
      </c>
      <c r="AS1563" s="9" t="s">
        <v>73</v>
      </c>
      <c r="AT1563" s="9" t="s">
        <v>138</v>
      </c>
      <c r="AU1563" s="9" t="s">
        <v>191</v>
      </c>
      <c r="AV1563" s="9" t="s">
        <v>213</v>
      </c>
      <c r="AW1563" s="9" t="s">
        <v>214</v>
      </c>
      <c r="AX1563" s="9" t="s">
        <v>142</v>
      </c>
      <c r="AY1563" s="9" t="s">
        <v>73</v>
      </c>
      <c r="AZ1563" s="8">
        <v>1</v>
      </c>
      <c r="BA1563" s="8">
        <v>1</v>
      </c>
      <c r="BB1563" s="8">
        <v>169</v>
      </c>
      <c r="BC1563" s="9" t="s">
        <v>2308</v>
      </c>
      <c r="BD1563" s="9" t="s">
        <v>6638</v>
      </c>
      <c r="BE1563" s="9" t="s">
        <v>195</v>
      </c>
      <c r="BF1563" s="9" t="s">
        <v>73</v>
      </c>
      <c r="BG1563" s="9" t="s">
        <v>93</v>
      </c>
      <c r="BH1563" s="9" t="s">
        <v>93</v>
      </c>
      <c r="BI1563" s="9" t="s">
        <v>76</v>
      </c>
      <c r="BJ1563" s="9" t="s">
        <v>76</v>
      </c>
    </row>
    <row r="1564" spans="1:62" ht="15" hidden="1" x14ac:dyDescent="0.2">
      <c r="A1564" s="8" t="s">
        <v>42942</v>
      </c>
      <c r="B1564" s="9" t="s">
        <v>3935</v>
      </c>
      <c r="C1564" s="9" t="s">
        <v>265</v>
      </c>
      <c r="D1564" s="9" t="s">
        <v>42943</v>
      </c>
      <c r="E1564" s="9" t="s">
        <v>42944</v>
      </c>
      <c r="F1564" s="9" t="s">
        <v>73</v>
      </c>
      <c r="G1564" s="9" t="s">
        <v>3015</v>
      </c>
      <c r="H1564" s="58" t="str">
        <f t="shared" si="231"/>
        <v>国网宁化县供电公司</v>
      </c>
      <c r="I1564" s="9" t="s">
        <v>3936</v>
      </c>
      <c r="J1564" s="9" t="s">
        <v>3937</v>
      </c>
      <c r="K1564" s="9" t="s">
        <v>2883</v>
      </c>
      <c r="L1564" s="9" t="s">
        <v>2923</v>
      </c>
      <c r="M1564" s="9" t="s">
        <v>42945</v>
      </c>
      <c r="N1564" s="9" t="s">
        <v>42946</v>
      </c>
      <c r="O1564" s="9" t="s">
        <v>156</v>
      </c>
      <c r="P1564" s="9" t="s">
        <v>157</v>
      </c>
      <c r="Q1564" s="9" t="s">
        <v>42947</v>
      </c>
      <c r="R1564" s="9" t="s">
        <v>42948</v>
      </c>
      <c r="S1564" s="9" t="s">
        <v>73</v>
      </c>
      <c r="T1564" s="9" t="s">
        <v>73</v>
      </c>
      <c r="U1564" s="9" t="s">
        <v>3938</v>
      </c>
      <c r="V1564" s="9" t="s">
        <v>76</v>
      </c>
      <c r="W1564" s="9" t="s">
        <v>73</v>
      </c>
      <c r="X1564" s="9" t="s">
        <v>73</v>
      </c>
      <c r="Y1564" s="9" t="s">
        <v>73</v>
      </c>
      <c r="Z1564" s="9" t="s">
        <v>42892</v>
      </c>
      <c r="AA1564" s="9" t="s">
        <v>73</v>
      </c>
      <c r="AB1564" s="9" t="s">
        <v>78</v>
      </c>
      <c r="AC1564" s="9" t="s">
        <v>42304</v>
      </c>
      <c r="AD1564" s="9" t="s">
        <v>164</v>
      </c>
      <c r="AE1564" s="9" t="s">
        <v>73</v>
      </c>
      <c r="AF1564" s="9" t="s">
        <v>73</v>
      </c>
      <c r="AG1564" s="10" t="s">
        <v>73</v>
      </c>
      <c r="AH1564" s="9" t="s">
        <v>73</v>
      </c>
      <c r="AI1564" s="9" t="s">
        <v>402</v>
      </c>
      <c r="AJ1564" s="9" t="s">
        <v>403</v>
      </c>
      <c r="AK1564" s="9" t="s">
        <v>82</v>
      </c>
      <c r="AL1564" s="9" t="s">
        <v>3018</v>
      </c>
      <c r="AM1564" s="9" t="s">
        <v>3015</v>
      </c>
      <c r="AN1564" s="9" t="s">
        <v>73</v>
      </c>
      <c r="AO1564" s="9" t="s">
        <v>73</v>
      </c>
      <c r="AP1564" s="9" t="s">
        <v>93</v>
      </c>
      <c r="AQ1564" s="9" t="s">
        <v>73</v>
      </c>
      <c r="AR1564" s="9" t="s">
        <v>73</v>
      </c>
      <c r="AS1564" s="9" t="s">
        <v>73</v>
      </c>
      <c r="AT1564" s="9" t="s">
        <v>138</v>
      </c>
      <c r="AU1564" s="9" t="s">
        <v>191</v>
      </c>
      <c r="AV1564" s="9" t="s">
        <v>2715</v>
      </c>
      <c r="AW1564" s="9" t="s">
        <v>2716</v>
      </c>
      <c r="AX1564" s="9" t="s">
        <v>2110</v>
      </c>
      <c r="AY1564" s="9" t="s">
        <v>73</v>
      </c>
      <c r="AZ1564" s="8">
        <v>72</v>
      </c>
      <c r="BA1564" s="8">
        <v>11</v>
      </c>
      <c r="BB1564" s="8">
        <v>5371</v>
      </c>
      <c r="BC1564" s="9" t="s">
        <v>3935</v>
      </c>
      <c r="BD1564" s="9" t="s">
        <v>3939</v>
      </c>
      <c r="BE1564" s="9" t="s">
        <v>195</v>
      </c>
      <c r="BF1564" s="9" t="s">
        <v>73</v>
      </c>
      <c r="BG1564" s="9" t="s">
        <v>93</v>
      </c>
      <c r="BH1564" s="9" t="s">
        <v>93</v>
      </c>
      <c r="BI1564" s="9" t="s">
        <v>76</v>
      </c>
      <c r="BJ1564" s="9" t="s">
        <v>76</v>
      </c>
    </row>
    <row r="1565" spans="1:62" ht="15" x14ac:dyDescent="0.2">
      <c r="A1565" s="8" t="s">
        <v>31536</v>
      </c>
      <c r="B1565" s="9" t="s">
        <v>3409</v>
      </c>
      <c r="C1565" s="9" t="s">
        <v>96</v>
      </c>
      <c r="D1565" s="9" t="s">
        <v>42931</v>
      </c>
      <c r="E1565" s="9" t="s">
        <v>42932</v>
      </c>
      <c r="F1565" s="9" t="s">
        <v>42933</v>
      </c>
      <c r="G1565" s="9" t="s">
        <v>2531</v>
      </c>
      <c r="H1565" s="58" t="str">
        <f t="shared" si="231"/>
        <v>延平供电公司</v>
      </c>
      <c r="I1565" s="9" t="s">
        <v>3410</v>
      </c>
      <c r="J1565" s="9" t="s">
        <v>3411</v>
      </c>
      <c r="K1565" s="9" t="s">
        <v>2883</v>
      </c>
      <c r="L1565" s="9" t="s">
        <v>3041</v>
      </c>
      <c r="M1565" s="9" t="s">
        <v>42934</v>
      </c>
      <c r="N1565" s="9" t="s">
        <v>42935</v>
      </c>
      <c r="O1565" s="9" t="s">
        <v>70</v>
      </c>
      <c r="P1565" s="9" t="s">
        <v>185</v>
      </c>
      <c r="Q1565" s="9" t="s">
        <v>42936</v>
      </c>
      <c r="R1565" s="9" t="s">
        <v>42937</v>
      </c>
      <c r="S1565" s="9" t="s">
        <v>42938</v>
      </c>
      <c r="T1565" s="9" t="s">
        <v>73</v>
      </c>
      <c r="U1565" s="9" t="s">
        <v>23498</v>
      </c>
      <c r="V1565" s="9" t="s">
        <v>76</v>
      </c>
      <c r="W1565" s="9" t="s">
        <v>73</v>
      </c>
      <c r="X1565" s="9" t="s">
        <v>73</v>
      </c>
      <c r="Y1565" s="9" t="s">
        <v>73</v>
      </c>
      <c r="Z1565" s="9" t="s">
        <v>42939</v>
      </c>
      <c r="AA1565" s="9" t="s">
        <v>42940</v>
      </c>
      <c r="AB1565" s="9" t="s">
        <v>78</v>
      </c>
      <c r="AC1565" s="9" t="s">
        <v>42793</v>
      </c>
      <c r="AD1565" s="9" t="s">
        <v>80</v>
      </c>
      <c r="AE1565" s="9" t="s">
        <v>73</v>
      </c>
      <c r="AF1565" s="9" t="s">
        <v>73</v>
      </c>
      <c r="AG1565" s="10" t="s">
        <v>73</v>
      </c>
      <c r="AH1565" s="9" t="s">
        <v>73</v>
      </c>
      <c r="AI1565" s="9" t="s">
        <v>82</v>
      </c>
      <c r="AJ1565" s="9" t="s">
        <v>82</v>
      </c>
      <c r="AK1565" s="9" t="s">
        <v>189</v>
      </c>
      <c r="AL1565" s="9" t="s">
        <v>42941</v>
      </c>
      <c r="AM1565" s="9" t="s">
        <v>3411</v>
      </c>
      <c r="AN1565" s="9" t="s">
        <v>42940</v>
      </c>
      <c r="AO1565" s="9" t="s">
        <v>82</v>
      </c>
      <c r="AP1565" s="9" t="s">
        <v>93</v>
      </c>
      <c r="AQ1565" s="9" t="s">
        <v>76</v>
      </c>
      <c r="AR1565" s="9" t="s">
        <v>76</v>
      </c>
      <c r="AS1565" s="9" t="s">
        <v>73</v>
      </c>
      <c r="AT1565" s="9" t="s">
        <v>138</v>
      </c>
      <c r="AU1565" s="9" t="s">
        <v>191</v>
      </c>
      <c r="AV1565" s="9" t="s">
        <v>192</v>
      </c>
      <c r="AW1565" s="9" t="s">
        <v>193</v>
      </c>
      <c r="AX1565" s="9" t="s">
        <v>2654</v>
      </c>
      <c r="AY1565" s="9" t="s">
        <v>73</v>
      </c>
      <c r="AZ1565" s="8">
        <v>3</v>
      </c>
      <c r="BA1565" s="8">
        <v>1</v>
      </c>
      <c r="BB1565" s="8">
        <v>63</v>
      </c>
      <c r="BC1565" s="9" t="s">
        <v>3409</v>
      </c>
      <c r="BD1565" s="9" t="s">
        <v>3412</v>
      </c>
      <c r="BE1565" s="9" t="s">
        <v>91</v>
      </c>
      <c r="BF1565" s="9" t="s">
        <v>73</v>
      </c>
      <c r="BG1565" s="9" t="s">
        <v>93</v>
      </c>
      <c r="BH1565" s="9" t="s">
        <v>93</v>
      </c>
      <c r="BI1565" s="9" t="s">
        <v>76</v>
      </c>
      <c r="BJ1565" s="9" t="s">
        <v>93</v>
      </c>
    </row>
    <row r="1566" spans="1:62" ht="15" x14ac:dyDescent="0.2">
      <c r="A1566" s="8" t="s">
        <v>42919</v>
      </c>
      <c r="B1566" s="9" t="s">
        <v>3922</v>
      </c>
      <c r="C1566" s="9" t="s">
        <v>265</v>
      </c>
      <c r="D1566" s="9" t="s">
        <v>42920</v>
      </c>
      <c r="E1566" s="9" t="s">
        <v>42921</v>
      </c>
      <c r="F1566" s="9" t="s">
        <v>42922</v>
      </c>
      <c r="G1566" s="9" t="s">
        <v>3015</v>
      </c>
      <c r="H1566" s="58" t="str">
        <f t="shared" si="231"/>
        <v>国网宁化县供电公司</v>
      </c>
      <c r="I1566" s="9" t="s">
        <v>3923</v>
      </c>
      <c r="J1566" s="9" t="s">
        <v>3924</v>
      </c>
      <c r="K1566" s="9" t="s">
        <v>2883</v>
      </c>
      <c r="L1566" s="9" t="s">
        <v>3041</v>
      </c>
      <c r="M1566" s="9" t="s">
        <v>42923</v>
      </c>
      <c r="N1566" s="9" t="s">
        <v>42924</v>
      </c>
      <c r="O1566" s="9" t="s">
        <v>70</v>
      </c>
      <c r="P1566" s="9" t="s">
        <v>106</v>
      </c>
      <c r="Q1566" s="9" t="s">
        <v>42925</v>
      </c>
      <c r="R1566" s="9" t="s">
        <v>42926</v>
      </c>
      <c r="S1566" s="9" t="s">
        <v>42927</v>
      </c>
      <c r="T1566" s="9" t="s">
        <v>73</v>
      </c>
      <c r="U1566" s="9" t="s">
        <v>42928</v>
      </c>
      <c r="V1566" s="9" t="s">
        <v>76</v>
      </c>
      <c r="W1566" s="9" t="s">
        <v>73</v>
      </c>
      <c r="X1566" s="9" t="s">
        <v>73</v>
      </c>
      <c r="Y1566" s="9" t="s">
        <v>73</v>
      </c>
      <c r="Z1566" s="9" t="s">
        <v>42929</v>
      </c>
      <c r="AA1566" s="9" t="s">
        <v>73</v>
      </c>
      <c r="AB1566" s="9" t="s">
        <v>78</v>
      </c>
      <c r="AC1566" s="9" t="s">
        <v>40436</v>
      </c>
      <c r="AD1566" s="9" t="s">
        <v>164</v>
      </c>
      <c r="AE1566" s="9" t="s">
        <v>73</v>
      </c>
      <c r="AF1566" s="9" t="s">
        <v>73</v>
      </c>
      <c r="AG1566" s="10" t="s">
        <v>73</v>
      </c>
      <c r="AH1566" s="9" t="s">
        <v>73</v>
      </c>
      <c r="AI1566" s="9" t="s">
        <v>82</v>
      </c>
      <c r="AJ1566" s="9" t="s">
        <v>82</v>
      </c>
      <c r="AK1566" s="9" t="s">
        <v>82</v>
      </c>
      <c r="AL1566" s="9" t="s">
        <v>3018</v>
      </c>
      <c r="AM1566" s="9" t="s">
        <v>3015</v>
      </c>
      <c r="AN1566" s="9" t="s">
        <v>73</v>
      </c>
      <c r="AO1566" s="9" t="s">
        <v>73</v>
      </c>
      <c r="AP1566" s="9" t="s">
        <v>76</v>
      </c>
      <c r="AQ1566" s="9" t="s">
        <v>73</v>
      </c>
      <c r="AR1566" s="9" t="s">
        <v>73</v>
      </c>
      <c r="AS1566" s="9" t="s">
        <v>73</v>
      </c>
      <c r="AT1566" s="9" t="s">
        <v>138</v>
      </c>
      <c r="AU1566" s="9" t="s">
        <v>191</v>
      </c>
      <c r="AV1566" s="9" t="s">
        <v>192</v>
      </c>
      <c r="AW1566" s="9" t="s">
        <v>193</v>
      </c>
      <c r="AX1566" s="9" t="s">
        <v>2110</v>
      </c>
      <c r="AY1566" s="9" t="s">
        <v>73</v>
      </c>
      <c r="AZ1566" s="8">
        <v>2</v>
      </c>
      <c r="BA1566" s="8">
        <v>0</v>
      </c>
      <c r="BB1566" s="8">
        <v>115</v>
      </c>
      <c r="BC1566" s="9" t="s">
        <v>3922</v>
      </c>
      <c r="BD1566" s="9" t="s">
        <v>3926</v>
      </c>
      <c r="BE1566" s="9" t="s">
        <v>91</v>
      </c>
      <c r="BF1566" s="9" t="s">
        <v>42930</v>
      </c>
      <c r="BG1566" s="9" t="s">
        <v>93</v>
      </c>
      <c r="BH1566" s="9" t="s">
        <v>93</v>
      </c>
      <c r="BI1566" s="9" t="s">
        <v>76</v>
      </c>
      <c r="BJ1566" s="9" t="s">
        <v>93</v>
      </c>
    </row>
    <row r="1567" spans="1:62" ht="15" hidden="1" x14ac:dyDescent="0.2">
      <c r="A1567" s="8" t="s">
        <v>31537</v>
      </c>
      <c r="B1567" s="9" t="s">
        <v>7208</v>
      </c>
      <c r="C1567" s="9" t="s">
        <v>265</v>
      </c>
      <c r="D1567" s="9" t="s">
        <v>42908</v>
      </c>
      <c r="E1567" s="9" t="s">
        <v>42909</v>
      </c>
      <c r="F1567" s="9" t="s">
        <v>42910</v>
      </c>
      <c r="G1567" s="9" t="s">
        <v>3652</v>
      </c>
      <c r="H1567" s="58" t="str">
        <f t="shared" si="231"/>
        <v>国网建宁县供电公司</v>
      </c>
      <c r="I1567" s="9" t="s">
        <v>3699</v>
      </c>
      <c r="J1567" s="9" t="s">
        <v>3700</v>
      </c>
      <c r="K1567" s="9" t="s">
        <v>2883</v>
      </c>
      <c r="L1567" s="9" t="s">
        <v>2925</v>
      </c>
      <c r="M1567" s="9" t="s">
        <v>42884</v>
      </c>
      <c r="N1567" s="9" t="s">
        <v>42911</v>
      </c>
      <c r="O1567" s="9" t="s">
        <v>156</v>
      </c>
      <c r="P1567" s="9" t="s">
        <v>157</v>
      </c>
      <c r="Q1567" s="9" t="s">
        <v>42912</v>
      </c>
      <c r="R1567" s="9" t="s">
        <v>42913</v>
      </c>
      <c r="S1567" s="9" t="s">
        <v>42914</v>
      </c>
      <c r="T1567" s="9" t="s">
        <v>73</v>
      </c>
      <c r="U1567" s="9" t="s">
        <v>42915</v>
      </c>
      <c r="V1567" s="9" t="s">
        <v>76</v>
      </c>
      <c r="W1567" s="9" t="s">
        <v>73</v>
      </c>
      <c r="X1567" s="9" t="s">
        <v>73</v>
      </c>
      <c r="Y1567" s="9" t="s">
        <v>73</v>
      </c>
      <c r="Z1567" s="9" t="s">
        <v>42916</v>
      </c>
      <c r="AA1567" s="9" t="s">
        <v>42917</v>
      </c>
      <c r="AB1567" s="9" t="s">
        <v>78</v>
      </c>
      <c r="AC1567" s="9" t="s">
        <v>42304</v>
      </c>
      <c r="AD1567" s="9" t="s">
        <v>164</v>
      </c>
      <c r="AE1567" s="9" t="s">
        <v>73</v>
      </c>
      <c r="AF1567" s="9" t="s">
        <v>73</v>
      </c>
      <c r="AG1567" s="10" t="s">
        <v>73</v>
      </c>
      <c r="AH1567" s="9" t="s">
        <v>73</v>
      </c>
      <c r="AI1567" s="9" t="s">
        <v>402</v>
      </c>
      <c r="AJ1567" s="9" t="s">
        <v>82</v>
      </c>
      <c r="AK1567" s="9" t="s">
        <v>82</v>
      </c>
      <c r="AL1567" s="9" t="s">
        <v>3876</v>
      </c>
      <c r="AM1567" s="9" t="s">
        <v>3652</v>
      </c>
      <c r="AN1567" s="9" t="s">
        <v>42917</v>
      </c>
      <c r="AO1567" s="9" t="s">
        <v>82</v>
      </c>
      <c r="AP1567" s="9" t="s">
        <v>93</v>
      </c>
      <c r="AQ1567" s="9" t="s">
        <v>76</v>
      </c>
      <c r="AR1567" s="9" t="s">
        <v>76</v>
      </c>
      <c r="AS1567" s="9" t="s">
        <v>73</v>
      </c>
      <c r="AT1567" s="9" t="s">
        <v>138</v>
      </c>
      <c r="AU1567" s="9" t="s">
        <v>191</v>
      </c>
      <c r="AV1567" s="9" t="s">
        <v>192</v>
      </c>
      <c r="AW1567" s="9" t="s">
        <v>193</v>
      </c>
      <c r="AX1567" s="9" t="s">
        <v>2110</v>
      </c>
      <c r="AY1567" s="9" t="s">
        <v>73</v>
      </c>
      <c r="AZ1567" s="8">
        <v>15</v>
      </c>
      <c r="BA1567" s="8">
        <v>7</v>
      </c>
      <c r="BB1567" s="8">
        <v>769</v>
      </c>
      <c r="BC1567" s="9" t="s">
        <v>7208</v>
      </c>
      <c r="BD1567" s="9" t="s">
        <v>7209</v>
      </c>
      <c r="BE1567" s="9" t="s">
        <v>91</v>
      </c>
      <c r="BF1567" s="9" t="s">
        <v>42918</v>
      </c>
      <c r="BG1567" s="9" t="s">
        <v>93</v>
      </c>
      <c r="BH1567" s="9" t="s">
        <v>93</v>
      </c>
      <c r="BI1567" s="9" t="s">
        <v>76</v>
      </c>
      <c r="BJ1567" s="9" t="s">
        <v>93</v>
      </c>
    </row>
    <row r="1568" spans="1:62" ht="15" x14ac:dyDescent="0.2">
      <c r="A1568" s="8" t="s">
        <v>42896</v>
      </c>
      <c r="B1568" s="9" t="s">
        <v>8068</v>
      </c>
      <c r="C1568" s="9" t="s">
        <v>265</v>
      </c>
      <c r="D1568" s="9" t="s">
        <v>42897</v>
      </c>
      <c r="E1568" s="9" t="s">
        <v>42898</v>
      </c>
      <c r="F1568" s="9" t="s">
        <v>42899</v>
      </c>
      <c r="G1568" s="9" t="s">
        <v>3015</v>
      </c>
      <c r="H1568" s="58" t="str">
        <f t="shared" si="231"/>
        <v>国网宁化县供电公司</v>
      </c>
      <c r="I1568" s="9" t="s">
        <v>8069</v>
      </c>
      <c r="J1568" s="9" t="s">
        <v>10847</v>
      </c>
      <c r="K1568" s="9" t="s">
        <v>2883</v>
      </c>
      <c r="L1568" s="9" t="s">
        <v>3041</v>
      </c>
      <c r="M1568" s="9" t="s">
        <v>42900</v>
      </c>
      <c r="N1568" s="9" t="s">
        <v>42901</v>
      </c>
      <c r="O1568" s="9" t="s">
        <v>156</v>
      </c>
      <c r="P1568" s="9" t="s">
        <v>185</v>
      </c>
      <c r="Q1568" s="9" t="s">
        <v>42902</v>
      </c>
      <c r="R1568" s="9" t="s">
        <v>42903</v>
      </c>
      <c r="S1568" s="9" t="s">
        <v>42904</v>
      </c>
      <c r="T1568" s="9" t="s">
        <v>73</v>
      </c>
      <c r="U1568" s="9" t="s">
        <v>42905</v>
      </c>
      <c r="V1568" s="9" t="s">
        <v>76</v>
      </c>
      <c r="W1568" s="9" t="s">
        <v>73</v>
      </c>
      <c r="X1568" s="9" t="s">
        <v>73</v>
      </c>
      <c r="Y1568" s="9" t="s">
        <v>73</v>
      </c>
      <c r="Z1568" s="9" t="s">
        <v>42906</v>
      </c>
      <c r="AA1568" s="9" t="s">
        <v>73</v>
      </c>
      <c r="AB1568" s="9" t="s">
        <v>78</v>
      </c>
      <c r="AC1568" s="9" t="s">
        <v>40436</v>
      </c>
      <c r="AD1568" s="9" t="s">
        <v>164</v>
      </c>
      <c r="AE1568" s="9" t="s">
        <v>73</v>
      </c>
      <c r="AF1568" s="9" t="s">
        <v>73</v>
      </c>
      <c r="AG1568" s="10" t="s">
        <v>73</v>
      </c>
      <c r="AH1568" s="9" t="s">
        <v>73</v>
      </c>
      <c r="AI1568" s="9" t="s">
        <v>82</v>
      </c>
      <c r="AJ1568" s="9" t="s">
        <v>82</v>
      </c>
      <c r="AK1568" s="9" t="s">
        <v>189</v>
      </c>
      <c r="AL1568" s="9" t="s">
        <v>3018</v>
      </c>
      <c r="AM1568" s="9" t="s">
        <v>3015</v>
      </c>
      <c r="AN1568" s="9" t="s">
        <v>73</v>
      </c>
      <c r="AO1568" s="9" t="s">
        <v>73</v>
      </c>
      <c r="AP1568" s="9" t="s">
        <v>93</v>
      </c>
      <c r="AQ1568" s="9" t="s">
        <v>73</v>
      </c>
      <c r="AR1568" s="9" t="s">
        <v>73</v>
      </c>
      <c r="AS1568" s="9" t="s">
        <v>73</v>
      </c>
      <c r="AT1568" s="9" t="s">
        <v>138</v>
      </c>
      <c r="AU1568" s="9" t="s">
        <v>168</v>
      </c>
      <c r="AV1568" s="9" t="s">
        <v>741</v>
      </c>
      <c r="AW1568" s="9" t="s">
        <v>1130</v>
      </c>
      <c r="AX1568" s="9" t="s">
        <v>2654</v>
      </c>
      <c r="AY1568" s="9" t="s">
        <v>73</v>
      </c>
      <c r="AZ1568" s="8">
        <v>34</v>
      </c>
      <c r="BA1568" s="8">
        <v>3</v>
      </c>
      <c r="BB1568" s="8">
        <v>3118</v>
      </c>
      <c r="BC1568" s="9" t="s">
        <v>8068</v>
      </c>
      <c r="BD1568" s="9" t="s">
        <v>40704</v>
      </c>
      <c r="BE1568" s="9" t="s">
        <v>91</v>
      </c>
      <c r="BF1568" s="9" t="s">
        <v>42907</v>
      </c>
      <c r="BG1568" s="9" t="s">
        <v>93</v>
      </c>
      <c r="BH1568" s="9" t="s">
        <v>93</v>
      </c>
      <c r="BI1568" s="9" t="s">
        <v>76</v>
      </c>
      <c r="BJ1568" s="9" t="s">
        <v>93</v>
      </c>
    </row>
    <row r="1569" spans="1:62" ht="15" hidden="1" x14ac:dyDescent="0.2">
      <c r="A1569" s="8" t="s">
        <v>31539</v>
      </c>
      <c r="B1569" s="9" t="s">
        <v>7088</v>
      </c>
      <c r="C1569" s="9" t="s">
        <v>243</v>
      </c>
      <c r="D1569" s="9" t="s">
        <v>42888</v>
      </c>
      <c r="E1569" s="9" t="s">
        <v>42889</v>
      </c>
      <c r="F1569" s="9" t="s">
        <v>42890</v>
      </c>
      <c r="G1569" s="9" t="s">
        <v>247</v>
      </c>
      <c r="H1569" s="58" t="str">
        <f>C1569</f>
        <v>福州</v>
      </c>
      <c r="I1569" s="9" t="s">
        <v>812</v>
      </c>
      <c r="J1569" s="9" t="s">
        <v>813</v>
      </c>
      <c r="K1569" s="9" t="s">
        <v>103</v>
      </c>
      <c r="L1569" s="9" t="s">
        <v>103</v>
      </c>
      <c r="M1569" s="9" t="s">
        <v>42891</v>
      </c>
      <c r="N1569" s="9" t="s">
        <v>42892</v>
      </c>
      <c r="O1569" s="9" t="s">
        <v>156</v>
      </c>
      <c r="P1569" s="9" t="s">
        <v>157</v>
      </c>
      <c r="Q1569" s="9" t="s">
        <v>42893</v>
      </c>
      <c r="R1569" s="9" t="s">
        <v>42894</v>
      </c>
      <c r="S1569" s="9" t="s">
        <v>73</v>
      </c>
      <c r="T1569" s="9" t="s">
        <v>73</v>
      </c>
      <c r="U1569" s="9" t="s">
        <v>7090</v>
      </c>
      <c r="V1569" s="9" t="s">
        <v>76</v>
      </c>
      <c r="W1569" s="9" t="s">
        <v>73</v>
      </c>
      <c r="X1569" s="9" t="s">
        <v>73</v>
      </c>
      <c r="Y1569" s="9" t="s">
        <v>73</v>
      </c>
      <c r="Z1569" s="9" t="s">
        <v>42895</v>
      </c>
      <c r="AA1569" s="9" t="s">
        <v>73</v>
      </c>
      <c r="AB1569" s="9" t="s">
        <v>78</v>
      </c>
      <c r="AC1569" s="9" t="s">
        <v>40436</v>
      </c>
      <c r="AD1569" s="9" t="s">
        <v>80</v>
      </c>
      <c r="AE1569" s="9" t="s">
        <v>73</v>
      </c>
      <c r="AF1569" s="9" t="s">
        <v>73</v>
      </c>
      <c r="AG1569" s="10" t="s">
        <v>73</v>
      </c>
      <c r="AH1569" s="9" t="s">
        <v>73</v>
      </c>
      <c r="AI1569" s="9" t="s">
        <v>73</v>
      </c>
      <c r="AJ1569" s="9" t="s">
        <v>529</v>
      </c>
      <c r="AK1569" s="9" t="s">
        <v>82</v>
      </c>
      <c r="AL1569" s="9" t="s">
        <v>821</v>
      </c>
      <c r="AM1569" s="9" t="s">
        <v>813</v>
      </c>
      <c r="AN1569" s="9" t="s">
        <v>73</v>
      </c>
      <c r="AO1569" s="9" t="s">
        <v>73</v>
      </c>
      <c r="AP1569" s="9" t="s">
        <v>93</v>
      </c>
      <c r="AQ1569" s="9" t="s">
        <v>73</v>
      </c>
      <c r="AR1569" s="9" t="s">
        <v>73</v>
      </c>
      <c r="AS1569" s="9" t="s">
        <v>73</v>
      </c>
      <c r="AT1569" s="9" t="s">
        <v>117</v>
      </c>
      <c r="AU1569" s="9" t="s">
        <v>118</v>
      </c>
      <c r="AV1569" s="9" t="s">
        <v>119</v>
      </c>
      <c r="AW1569" s="9" t="s">
        <v>120</v>
      </c>
      <c r="AX1569" s="9" t="s">
        <v>262</v>
      </c>
      <c r="AY1569" s="9" t="s">
        <v>73</v>
      </c>
      <c r="AZ1569" s="8">
        <v>15</v>
      </c>
      <c r="BA1569" s="8">
        <v>16</v>
      </c>
      <c r="BB1569" s="8">
        <v>1005</v>
      </c>
      <c r="BC1569" s="9" t="s">
        <v>7088</v>
      </c>
      <c r="BD1569" s="9" t="s">
        <v>7090</v>
      </c>
      <c r="BE1569" s="9" t="s">
        <v>195</v>
      </c>
      <c r="BF1569" s="9" t="s">
        <v>73</v>
      </c>
      <c r="BG1569" s="9" t="s">
        <v>93</v>
      </c>
      <c r="BH1569" s="9" t="s">
        <v>93</v>
      </c>
      <c r="BI1569" s="9" t="s">
        <v>76</v>
      </c>
      <c r="BJ1569" s="9" t="s">
        <v>76</v>
      </c>
    </row>
    <row r="1570" spans="1:62" ht="15" x14ac:dyDescent="0.2">
      <c r="A1570" s="8" t="s">
        <v>31540</v>
      </c>
      <c r="B1570" s="9" t="s">
        <v>27480</v>
      </c>
      <c r="C1570" s="9" t="s">
        <v>265</v>
      </c>
      <c r="D1570" s="9" t="s">
        <v>42880</v>
      </c>
      <c r="E1570" s="9" t="s">
        <v>42881</v>
      </c>
      <c r="F1570" s="9" t="s">
        <v>42882</v>
      </c>
      <c r="G1570" s="9" t="s">
        <v>2863</v>
      </c>
      <c r="H1570" s="58" t="str">
        <f t="shared" ref="H1570:H1582" si="232">G1570</f>
        <v>国网将乐县供电公司</v>
      </c>
      <c r="I1570" s="9" t="s">
        <v>6393</v>
      </c>
      <c r="J1570" s="9" t="s">
        <v>6394</v>
      </c>
      <c r="K1570" s="9" t="s">
        <v>2883</v>
      </c>
      <c r="L1570" s="9" t="s">
        <v>3041</v>
      </c>
      <c r="M1570" s="9" t="s">
        <v>42883</v>
      </c>
      <c r="N1570" s="9" t="s">
        <v>42884</v>
      </c>
      <c r="O1570" s="9" t="s">
        <v>293</v>
      </c>
      <c r="P1570" s="9" t="s">
        <v>106</v>
      </c>
      <c r="Q1570" s="9" t="s">
        <v>42885</v>
      </c>
      <c r="R1570" s="9" t="s">
        <v>73</v>
      </c>
      <c r="S1570" s="9" t="s">
        <v>73</v>
      </c>
      <c r="T1570" s="9" t="s">
        <v>73</v>
      </c>
      <c r="U1570" s="9" t="s">
        <v>42886</v>
      </c>
      <c r="V1570" s="9" t="s">
        <v>76</v>
      </c>
      <c r="W1570" s="9" t="s">
        <v>73</v>
      </c>
      <c r="X1570" s="9" t="s">
        <v>73</v>
      </c>
      <c r="Y1570" s="9" t="s">
        <v>73</v>
      </c>
      <c r="Z1570" s="9" t="s">
        <v>42887</v>
      </c>
      <c r="AA1570" s="9" t="s">
        <v>73</v>
      </c>
      <c r="AB1570" s="9" t="s">
        <v>78</v>
      </c>
      <c r="AC1570" s="9" t="s">
        <v>42850</v>
      </c>
      <c r="AD1570" s="9" t="s">
        <v>164</v>
      </c>
      <c r="AE1570" s="9" t="s">
        <v>73</v>
      </c>
      <c r="AF1570" s="9" t="s">
        <v>73</v>
      </c>
      <c r="AG1570" s="10" t="s">
        <v>73</v>
      </c>
      <c r="AH1570" s="9" t="s">
        <v>73</v>
      </c>
      <c r="AI1570" s="9" t="s">
        <v>82</v>
      </c>
      <c r="AJ1570" s="9" t="s">
        <v>82</v>
      </c>
      <c r="AK1570" s="9" t="s">
        <v>82</v>
      </c>
      <c r="AL1570" s="9" t="s">
        <v>73</v>
      </c>
      <c r="AM1570" s="9" t="s">
        <v>73</v>
      </c>
      <c r="AN1570" s="9" t="s">
        <v>73</v>
      </c>
      <c r="AO1570" s="9" t="s">
        <v>73</v>
      </c>
      <c r="AP1570" s="9" t="s">
        <v>93</v>
      </c>
      <c r="AQ1570" s="9" t="s">
        <v>73</v>
      </c>
      <c r="AR1570" s="9" t="s">
        <v>73</v>
      </c>
      <c r="AS1570" s="9" t="s">
        <v>73</v>
      </c>
      <c r="AT1570" s="9" t="s">
        <v>299</v>
      </c>
      <c r="AU1570" s="9" t="s">
        <v>299</v>
      </c>
      <c r="AV1570" s="9" t="s">
        <v>299</v>
      </c>
      <c r="AW1570" s="9" t="s">
        <v>300</v>
      </c>
      <c r="AX1570" s="9" t="s">
        <v>89</v>
      </c>
      <c r="AY1570" s="9" t="s">
        <v>73</v>
      </c>
      <c r="AZ1570" s="8">
        <v>14</v>
      </c>
      <c r="BA1570" s="8">
        <v>2</v>
      </c>
      <c r="BB1570" s="8">
        <v>790</v>
      </c>
      <c r="BC1570" s="9" t="s">
        <v>27480</v>
      </c>
      <c r="BD1570" s="9" t="s">
        <v>27481</v>
      </c>
      <c r="BE1570" s="9" t="s">
        <v>195</v>
      </c>
      <c r="BF1570" s="9" t="s">
        <v>73</v>
      </c>
      <c r="BG1570" s="9" t="s">
        <v>93</v>
      </c>
      <c r="BH1570" s="9" t="s">
        <v>93</v>
      </c>
      <c r="BI1570" s="9" t="s">
        <v>76</v>
      </c>
      <c r="BJ1570" s="9" t="s">
        <v>76</v>
      </c>
    </row>
    <row r="1571" spans="1:62" ht="15" x14ac:dyDescent="0.2">
      <c r="A1571" s="8" t="s">
        <v>42864</v>
      </c>
      <c r="B1571" s="9" t="s">
        <v>42877</v>
      </c>
      <c r="C1571" s="9" t="s">
        <v>265</v>
      </c>
      <c r="D1571" s="9" t="s">
        <v>42865</v>
      </c>
      <c r="E1571" s="9" t="s">
        <v>42866</v>
      </c>
      <c r="F1571" s="9" t="s">
        <v>42867</v>
      </c>
      <c r="G1571" s="9" t="s">
        <v>3015</v>
      </c>
      <c r="H1571" s="58" t="str">
        <f t="shared" si="232"/>
        <v>国网宁化县供电公司</v>
      </c>
      <c r="I1571" s="9" t="s">
        <v>8054</v>
      </c>
      <c r="J1571" s="9" t="s">
        <v>25147</v>
      </c>
      <c r="K1571" s="9" t="s">
        <v>2883</v>
      </c>
      <c r="L1571" s="9" t="s">
        <v>3041</v>
      </c>
      <c r="M1571" s="9" t="s">
        <v>42868</v>
      </c>
      <c r="N1571" s="9" t="s">
        <v>42869</v>
      </c>
      <c r="O1571" s="9" t="s">
        <v>293</v>
      </c>
      <c r="P1571" s="9" t="s">
        <v>185</v>
      </c>
      <c r="Q1571" s="9" t="s">
        <v>42870</v>
      </c>
      <c r="R1571" s="9" t="s">
        <v>42871</v>
      </c>
      <c r="S1571" s="9" t="s">
        <v>42872</v>
      </c>
      <c r="T1571" s="9" t="s">
        <v>73</v>
      </c>
      <c r="U1571" s="9" t="s">
        <v>42873</v>
      </c>
      <c r="V1571" s="9" t="s">
        <v>76</v>
      </c>
      <c r="W1571" s="9" t="s">
        <v>73</v>
      </c>
      <c r="X1571" s="9" t="s">
        <v>73</v>
      </c>
      <c r="Y1571" s="9" t="s">
        <v>73</v>
      </c>
      <c r="Z1571" s="9" t="s">
        <v>42874</v>
      </c>
      <c r="AA1571" s="9" t="s">
        <v>42875</v>
      </c>
      <c r="AB1571" s="9" t="s">
        <v>78</v>
      </c>
      <c r="AC1571" s="9" t="s">
        <v>42876</v>
      </c>
      <c r="AD1571" s="9" t="s">
        <v>164</v>
      </c>
      <c r="AE1571" s="9" t="s">
        <v>73</v>
      </c>
      <c r="AF1571" s="9" t="s">
        <v>73</v>
      </c>
      <c r="AG1571" s="10" t="s">
        <v>73</v>
      </c>
      <c r="AH1571" s="9" t="s">
        <v>73</v>
      </c>
      <c r="AI1571" s="9" t="s">
        <v>82</v>
      </c>
      <c r="AJ1571" s="9" t="s">
        <v>82</v>
      </c>
      <c r="AK1571" s="9" t="s">
        <v>189</v>
      </c>
      <c r="AL1571" s="9" t="s">
        <v>280</v>
      </c>
      <c r="AM1571" s="9" t="s">
        <v>281</v>
      </c>
      <c r="AN1571" s="9" t="s">
        <v>42875</v>
      </c>
      <c r="AO1571" s="9" t="s">
        <v>82</v>
      </c>
      <c r="AP1571" s="9" t="s">
        <v>93</v>
      </c>
      <c r="AQ1571" s="9" t="s">
        <v>76</v>
      </c>
      <c r="AR1571" s="9" t="s">
        <v>73</v>
      </c>
      <c r="AS1571" s="9" t="s">
        <v>73</v>
      </c>
      <c r="AT1571" s="9" t="s">
        <v>117</v>
      </c>
      <c r="AU1571" s="9" t="s">
        <v>118</v>
      </c>
      <c r="AV1571" s="9" t="s">
        <v>119</v>
      </c>
      <c r="AW1571" s="9" t="s">
        <v>120</v>
      </c>
      <c r="AX1571" s="9" t="s">
        <v>2654</v>
      </c>
      <c r="AY1571" s="9" t="s">
        <v>73</v>
      </c>
      <c r="AZ1571" s="8">
        <v>10</v>
      </c>
      <c r="BA1571" s="8">
        <v>1</v>
      </c>
      <c r="BB1571" s="8">
        <v>417</v>
      </c>
      <c r="BC1571" s="9" t="s">
        <v>42877</v>
      </c>
      <c r="BD1571" s="9" t="s">
        <v>42878</v>
      </c>
      <c r="BE1571" s="9" t="s">
        <v>91</v>
      </c>
      <c r="BF1571" s="9" t="s">
        <v>42879</v>
      </c>
      <c r="BG1571" s="9" t="s">
        <v>93</v>
      </c>
      <c r="BH1571" s="9" t="s">
        <v>93</v>
      </c>
      <c r="BI1571" s="9" t="s">
        <v>76</v>
      </c>
      <c r="BJ1571" s="9" t="s">
        <v>93</v>
      </c>
    </row>
    <row r="1572" spans="1:62" ht="15" x14ac:dyDescent="0.2">
      <c r="A1572" s="8" t="s">
        <v>42852</v>
      </c>
      <c r="B1572" s="9" t="s">
        <v>4730</v>
      </c>
      <c r="C1572" s="9" t="s">
        <v>243</v>
      </c>
      <c r="D1572" s="9" t="s">
        <v>42853</v>
      </c>
      <c r="E1572" s="9" t="s">
        <v>42854</v>
      </c>
      <c r="F1572" s="9" t="s">
        <v>42855</v>
      </c>
      <c r="G1572" s="9" t="s">
        <v>2634</v>
      </c>
      <c r="H1572" s="58" t="str">
        <f t="shared" si="232"/>
        <v>闽清供电有限公司</v>
      </c>
      <c r="I1572" s="9" t="s">
        <v>2797</v>
      </c>
      <c r="J1572" s="9" t="s">
        <v>2798</v>
      </c>
      <c r="K1572" s="9" t="s">
        <v>2883</v>
      </c>
      <c r="L1572" s="9" t="s">
        <v>3041</v>
      </c>
      <c r="M1572" s="9" t="s">
        <v>42856</v>
      </c>
      <c r="N1572" s="9" t="s">
        <v>42857</v>
      </c>
      <c r="O1572" s="9" t="s">
        <v>156</v>
      </c>
      <c r="P1572" s="9" t="s">
        <v>185</v>
      </c>
      <c r="Q1572" s="9" t="s">
        <v>42858</v>
      </c>
      <c r="R1572" s="9" t="s">
        <v>42859</v>
      </c>
      <c r="S1572" s="9" t="s">
        <v>42860</v>
      </c>
      <c r="T1572" s="9" t="s">
        <v>73</v>
      </c>
      <c r="U1572" s="9" t="s">
        <v>4731</v>
      </c>
      <c r="V1572" s="9" t="s">
        <v>76</v>
      </c>
      <c r="W1572" s="9" t="s">
        <v>73</v>
      </c>
      <c r="X1572" s="9" t="s">
        <v>73</v>
      </c>
      <c r="Y1572" s="9" t="s">
        <v>73</v>
      </c>
      <c r="Z1572" s="9" t="s">
        <v>42861</v>
      </c>
      <c r="AA1572" s="9" t="s">
        <v>42857</v>
      </c>
      <c r="AB1572" s="9" t="s">
        <v>78</v>
      </c>
      <c r="AC1572" s="9" t="s">
        <v>42862</v>
      </c>
      <c r="AD1572" s="9" t="s">
        <v>164</v>
      </c>
      <c r="AE1572" s="9" t="s">
        <v>73</v>
      </c>
      <c r="AF1572" s="9" t="s">
        <v>73</v>
      </c>
      <c r="AG1572" s="10" t="s">
        <v>73</v>
      </c>
      <c r="AH1572" s="9" t="s">
        <v>73</v>
      </c>
      <c r="AI1572" s="9" t="s">
        <v>82</v>
      </c>
      <c r="AJ1572" s="9" t="s">
        <v>82</v>
      </c>
      <c r="AK1572" s="9" t="s">
        <v>189</v>
      </c>
      <c r="AL1572" s="9" t="s">
        <v>35618</v>
      </c>
      <c r="AM1572" s="9" t="s">
        <v>2638</v>
      </c>
      <c r="AN1572" s="9" t="s">
        <v>42857</v>
      </c>
      <c r="AO1572" s="9" t="s">
        <v>82</v>
      </c>
      <c r="AP1572" s="9" t="s">
        <v>93</v>
      </c>
      <c r="AQ1572" s="9" t="s">
        <v>76</v>
      </c>
      <c r="AR1572" s="9" t="s">
        <v>76</v>
      </c>
      <c r="AS1572" s="9" t="s">
        <v>73</v>
      </c>
      <c r="AT1572" s="9" t="s">
        <v>138</v>
      </c>
      <c r="AU1572" s="9" t="s">
        <v>740</v>
      </c>
      <c r="AV1572" s="9" t="s">
        <v>741</v>
      </c>
      <c r="AW1572" s="9" t="s">
        <v>742</v>
      </c>
      <c r="AX1572" s="9" t="s">
        <v>142</v>
      </c>
      <c r="AY1572" s="9" t="s">
        <v>73</v>
      </c>
      <c r="AZ1572" s="8">
        <v>16</v>
      </c>
      <c r="BA1572" s="8">
        <v>2</v>
      </c>
      <c r="BB1572" s="8">
        <v>933</v>
      </c>
      <c r="BC1572" s="9" t="s">
        <v>4730</v>
      </c>
      <c r="BD1572" s="9" t="s">
        <v>4731</v>
      </c>
      <c r="BE1572" s="9" t="s">
        <v>91</v>
      </c>
      <c r="BF1572" s="9" t="s">
        <v>42863</v>
      </c>
      <c r="BG1572" s="9" t="s">
        <v>93</v>
      </c>
      <c r="BH1572" s="9" t="s">
        <v>93</v>
      </c>
      <c r="BI1572" s="9" t="s">
        <v>76</v>
      </c>
      <c r="BJ1572" s="9" t="s">
        <v>93</v>
      </c>
    </row>
    <row r="1573" spans="1:62" ht="15" x14ac:dyDescent="0.2">
      <c r="A1573" s="8" t="s">
        <v>42838</v>
      </c>
      <c r="B1573" s="9" t="s">
        <v>6068</v>
      </c>
      <c r="C1573" s="9" t="s">
        <v>219</v>
      </c>
      <c r="D1573" s="9" t="s">
        <v>42839</v>
      </c>
      <c r="E1573" s="9" t="s">
        <v>42840</v>
      </c>
      <c r="F1573" s="9" t="s">
        <v>42841</v>
      </c>
      <c r="G1573" s="9" t="s">
        <v>830</v>
      </c>
      <c r="H1573" s="58" t="str">
        <f t="shared" si="232"/>
        <v>古田供电公司</v>
      </c>
      <c r="I1573" s="9" t="s">
        <v>3838</v>
      </c>
      <c r="J1573" s="9" t="s">
        <v>3839</v>
      </c>
      <c r="K1573" s="9" t="s">
        <v>2883</v>
      </c>
      <c r="L1573" s="9" t="s">
        <v>3041</v>
      </c>
      <c r="M1573" s="9" t="s">
        <v>42842</v>
      </c>
      <c r="N1573" s="9" t="s">
        <v>42843</v>
      </c>
      <c r="O1573" s="9" t="s">
        <v>293</v>
      </c>
      <c r="P1573" s="9" t="s">
        <v>185</v>
      </c>
      <c r="Q1573" s="9" t="s">
        <v>42844</v>
      </c>
      <c r="R1573" s="9" t="s">
        <v>42845</v>
      </c>
      <c r="S1573" s="9" t="s">
        <v>42846</v>
      </c>
      <c r="T1573" s="9" t="s">
        <v>42847</v>
      </c>
      <c r="U1573" s="9" t="s">
        <v>42848</v>
      </c>
      <c r="V1573" s="9" t="s">
        <v>76</v>
      </c>
      <c r="W1573" s="9" t="s">
        <v>73</v>
      </c>
      <c r="X1573" s="9" t="s">
        <v>73</v>
      </c>
      <c r="Y1573" s="9" t="s">
        <v>73</v>
      </c>
      <c r="Z1573" s="9" t="s">
        <v>42849</v>
      </c>
      <c r="AA1573" s="9" t="s">
        <v>42474</v>
      </c>
      <c r="AB1573" s="9" t="s">
        <v>78</v>
      </c>
      <c r="AC1573" s="9" t="s">
        <v>42850</v>
      </c>
      <c r="AD1573" s="9" t="s">
        <v>401</v>
      </c>
      <c r="AE1573" s="9" t="s">
        <v>73</v>
      </c>
      <c r="AF1573" s="9" t="s">
        <v>73</v>
      </c>
      <c r="AG1573" s="10" t="s">
        <v>73</v>
      </c>
      <c r="AH1573" s="9" t="s">
        <v>73</v>
      </c>
      <c r="AI1573" s="9" t="s">
        <v>82</v>
      </c>
      <c r="AJ1573" s="9" t="s">
        <v>82</v>
      </c>
      <c r="AK1573" s="9" t="s">
        <v>189</v>
      </c>
      <c r="AL1573" s="9" t="s">
        <v>4182</v>
      </c>
      <c r="AM1573" s="9" t="s">
        <v>3839</v>
      </c>
      <c r="AN1573" s="9" t="s">
        <v>42474</v>
      </c>
      <c r="AO1573" s="9" t="s">
        <v>73</v>
      </c>
      <c r="AP1573" s="9" t="s">
        <v>93</v>
      </c>
      <c r="AQ1573" s="9" t="s">
        <v>76</v>
      </c>
      <c r="AR1573" s="9" t="s">
        <v>76</v>
      </c>
      <c r="AS1573" s="9" t="s">
        <v>73</v>
      </c>
      <c r="AT1573" s="9" t="s">
        <v>138</v>
      </c>
      <c r="AU1573" s="9" t="s">
        <v>740</v>
      </c>
      <c r="AV1573" s="9" t="s">
        <v>741</v>
      </c>
      <c r="AW1573" s="9" t="s">
        <v>742</v>
      </c>
      <c r="AX1573" s="9" t="s">
        <v>142</v>
      </c>
      <c r="AY1573" s="9" t="s">
        <v>42847</v>
      </c>
      <c r="AZ1573" s="8">
        <v>12</v>
      </c>
      <c r="BA1573" s="8">
        <v>2</v>
      </c>
      <c r="BB1573" s="8">
        <v>741</v>
      </c>
      <c r="BC1573" s="9" t="s">
        <v>6068</v>
      </c>
      <c r="BD1573" s="9" t="s">
        <v>6069</v>
      </c>
      <c r="BE1573" s="9" t="s">
        <v>91</v>
      </c>
      <c r="BF1573" s="9" t="s">
        <v>42851</v>
      </c>
      <c r="BG1573" s="9" t="s">
        <v>93</v>
      </c>
      <c r="BH1573" s="9" t="s">
        <v>93</v>
      </c>
      <c r="BI1573" s="9" t="s">
        <v>76</v>
      </c>
      <c r="BJ1573" s="9" t="s">
        <v>93</v>
      </c>
    </row>
    <row r="1574" spans="1:62" ht="15" hidden="1" x14ac:dyDescent="0.2">
      <c r="A1574" s="8" t="s">
        <v>6944</v>
      </c>
      <c r="B1574" s="9" t="s">
        <v>8606</v>
      </c>
      <c r="C1574" s="9" t="s">
        <v>265</v>
      </c>
      <c r="D1574" s="9" t="s">
        <v>42828</v>
      </c>
      <c r="E1574" s="9" t="s">
        <v>42829</v>
      </c>
      <c r="F1574" s="9" t="s">
        <v>42830</v>
      </c>
      <c r="G1574" s="9" t="s">
        <v>1136</v>
      </c>
      <c r="H1574" s="58" t="str">
        <f t="shared" si="232"/>
        <v>国网沙县供电公司</v>
      </c>
      <c r="I1574" s="9" t="s">
        <v>6885</v>
      </c>
      <c r="J1574" s="9" t="s">
        <v>6886</v>
      </c>
      <c r="K1574" s="9" t="s">
        <v>129</v>
      </c>
      <c r="L1574" s="9" t="s">
        <v>130</v>
      </c>
      <c r="M1574" s="9" t="s">
        <v>42831</v>
      </c>
      <c r="N1574" s="9" t="s">
        <v>42832</v>
      </c>
      <c r="O1574" s="9" t="s">
        <v>156</v>
      </c>
      <c r="P1574" s="9" t="s">
        <v>185</v>
      </c>
      <c r="Q1574" s="9" t="s">
        <v>42833</v>
      </c>
      <c r="R1574" s="9" t="s">
        <v>42834</v>
      </c>
      <c r="S1574" s="9" t="s">
        <v>73</v>
      </c>
      <c r="T1574" s="9" t="s">
        <v>73</v>
      </c>
      <c r="U1574" s="9" t="s">
        <v>42835</v>
      </c>
      <c r="V1574" s="9" t="s">
        <v>76</v>
      </c>
      <c r="W1574" s="9" t="s">
        <v>73</v>
      </c>
      <c r="X1574" s="9" t="s">
        <v>73</v>
      </c>
      <c r="Y1574" s="9" t="s">
        <v>73</v>
      </c>
      <c r="Z1574" s="9" t="s">
        <v>42836</v>
      </c>
      <c r="AA1574" s="9" t="s">
        <v>73</v>
      </c>
      <c r="AB1574" s="9" t="s">
        <v>78</v>
      </c>
      <c r="AC1574" s="9" t="s">
        <v>42742</v>
      </c>
      <c r="AD1574" s="9" t="s">
        <v>164</v>
      </c>
      <c r="AE1574" s="9" t="s">
        <v>73</v>
      </c>
      <c r="AF1574" s="9" t="s">
        <v>73</v>
      </c>
      <c r="AG1574" s="10" t="s">
        <v>73</v>
      </c>
      <c r="AH1574" s="9" t="s">
        <v>73</v>
      </c>
      <c r="AI1574" s="9" t="s">
        <v>82</v>
      </c>
      <c r="AJ1574" s="9" t="s">
        <v>82</v>
      </c>
      <c r="AK1574" s="9" t="s">
        <v>189</v>
      </c>
      <c r="AL1574" s="9" t="s">
        <v>3102</v>
      </c>
      <c r="AM1574" s="9" t="s">
        <v>1136</v>
      </c>
      <c r="AN1574" s="9" t="s">
        <v>73</v>
      </c>
      <c r="AO1574" s="9" t="s">
        <v>73</v>
      </c>
      <c r="AP1574" s="9" t="s">
        <v>93</v>
      </c>
      <c r="AQ1574" s="9" t="s">
        <v>73</v>
      </c>
      <c r="AR1574" s="9" t="s">
        <v>73</v>
      </c>
      <c r="AS1574" s="9" t="s">
        <v>73</v>
      </c>
      <c r="AT1574" s="9" t="s">
        <v>138</v>
      </c>
      <c r="AU1574" s="9" t="s">
        <v>168</v>
      </c>
      <c r="AV1574" s="9" t="s">
        <v>741</v>
      </c>
      <c r="AW1574" s="9" t="s">
        <v>1130</v>
      </c>
      <c r="AX1574" s="9" t="s">
        <v>142</v>
      </c>
      <c r="AY1574" s="9" t="s">
        <v>73</v>
      </c>
      <c r="AZ1574" s="8">
        <v>27</v>
      </c>
      <c r="BA1574" s="8">
        <v>15</v>
      </c>
      <c r="BB1574" s="8">
        <v>2032</v>
      </c>
      <c r="BC1574" s="9" t="s">
        <v>8606</v>
      </c>
      <c r="BD1574" s="9" t="s">
        <v>42837</v>
      </c>
      <c r="BE1574" s="9" t="s">
        <v>195</v>
      </c>
      <c r="BF1574" s="9" t="s">
        <v>73</v>
      </c>
      <c r="BG1574" s="9" t="s">
        <v>93</v>
      </c>
      <c r="BH1574" s="9" t="s">
        <v>93</v>
      </c>
      <c r="BI1574" s="9" t="s">
        <v>76</v>
      </c>
      <c r="BJ1574" s="9" t="s">
        <v>76</v>
      </c>
    </row>
    <row r="1575" spans="1:62" ht="15" x14ac:dyDescent="0.2">
      <c r="A1575" s="8" t="s">
        <v>42818</v>
      </c>
      <c r="B1575" s="9" t="s">
        <v>2235</v>
      </c>
      <c r="C1575" s="9" t="s">
        <v>265</v>
      </c>
      <c r="D1575" s="9" t="s">
        <v>42819</v>
      </c>
      <c r="E1575" s="9" t="s">
        <v>42820</v>
      </c>
      <c r="F1575" s="9" t="s">
        <v>42821</v>
      </c>
      <c r="G1575" s="9" t="s">
        <v>704</v>
      </c>
      <c r="H1575" s="58" t="str">
        <f t="shared" si="232"/>
        <v>国网尤溪县供电公司</v>
      </c>
      <c r="I1575" s="9" t="s">
        <v>4177</v>
      </c>
      <c r="J1575" s="9" t="s">
        <v>4178</v>
      </c>
      <c r="K1575" s="9" t="s">
        <v>2883</v>
      </c>
      <c r="L1575" s="9" t="s">
        <v>3041</v>
      </c>
      <c r="M1575" s="9" t="s">
        <v>42636</v>
      </c>
      <c r="N1575" s="9" t="s">
        <v>42822</v>
      </c>
      <c r="O1575" s="9" t="s">
        <v>293</v>
      </c>
      <c r="P1575" s="9" t="s">
        <v>106</v>
      </c>
      <c r="Q1575" s="9" t="s">
        <v>42823</v>
      </c>
      <c r="R1575" s="9" t="s">
        <v>42824</v>
      </c>
      <c r="S1575" s="9" t="s">
        <v>42825</v>
      </c>
      <c r="T1575" s="9" t="s">
        <v>42826</v>
      </c>
      <c r="U1575" s="9" t="s">
        <v>6662</v>
      </c>
      <c r="V1575" s="9" t="s">
        <v>76</v>
      </c>
      <c r="W1575" s="9" t="s">
        <v>73</v>
      </c>
      <c r="X1575" s="9" t="s">
        <v>73</v>
      </c>
      <c r="Y1575" s="9" t="s">
        <v>73</v>
      </c>
      <c r="Z1575" s="9" t="s">
        <v>42827</v>
      </c>
      <c r="AA1575" s="9" t="s">
        <v>73</v>
      </c>
      <c r="AB1575" s="9" t="s">
        <v>78</v>
      </c>
      <c r="AC1575" s="9" t="s">
        <v>42339</v>
      </c>
      <c r="AD1575" s="9" t="s">
        <v>164</v>
      </c>
      <c r="AE1575" s="9" t="s">
        <v>73</v>
      </c>
      <c r="AF1575" s="9" t="s">
        <v>73</v>
      </c>
      <c r="AG1575" s="10" t="s">
        <v>73</v>
      </c>
      <c r="AH1575" s="9" t="s">
        <v>73</v>
      </c>
      <c r="AI1575" s="9" t="s">
        <v>82</v>
      </c>
      <c r="AJ1575" s="9" t="s">
        <v>82</v>
      </c>
      <c r="AK1575" s="9" t="s">
        <v>82</v>
      </c>
      <c r="AL1575" s="9" t="s">
        <v>3630</v>
      </c>
      <c r="AM1575" s="9" t="s">
        <v>704</v>
      </c>
      <c r="AN1575" s="9" t="s">
        <v>73</v>
      </c>
      <c r="AO1575" s="9" t="s">
        <v>73</v>
      </c>
      <c r="AP1575" s="9" t="s">
        <v>76</v>
      </c>
      <c r="AQ1575" s="9" t="s">
        <v>73</v>
      </c>
      <c r="AR1575" s="9" t="s">
        <v>73</v>
      </c>
      <c r="AS1575" s="9" t="s">
        <v>73</v>
      </c>
      <c r="AT1575" s="9" t="s">
        <v>138</v>
      </c>
      <c r="AU1575" s="9" t="s">
        <v>139</v>
      </c>
      <c r="AV1575" s="9" t="s">
        <v>3089</v>
      </c>
      <c r="AW1575" s="9" t="s">
        <v>4307</v>
      </c>
      <c r="AX1575" s="9" t="s">
        <v>262</v>
      </c>
      <c r="AY1575" s="9" t="s">
        <v>42826</v>
      </c>
      <c r="AZ1575" s="8">
        <v>14</v>
      </c>
      <c r="BA1575" s="8">
        <v>4</v>
      </c>
      <c r="BB1575" s="8">
        <v>1037</v>
      </c>
      <c r="BC1575" s="9" t="s">
        <v>2235</v>
      </c>
      <c r="BD1575" s="9" t="s">
        <v>4179</v>
      </c>
      <c r="BE1575" s="9" t="s">
        <v>91</v>
      </c>
      <c r="BF1575" s="9" t="s">
        <v>73</v>
      </c>
      <c r="BG1575" s="9" t="s">
        <v>93</v>
      </c>
      <c r="BH1575" s="9" t="s">
        <v>93</v>
      </c>
      <c r="BI1575" s="9" t="s">
        <v>76</v>
      </c>
      <c r="BJ1575" s="9" t="s">
        <v>93</v>
      </c>
    </row>
    <row r="1576" spans="1:62" ht="15" hidden="1" x14ac:dyDescent="0.2">
      <c r="A1576" s="8" t="s">
        <v>42807</v>
      </c>
      <c r="B1576" s="9" t="s">
        <v>42816</v>
      </c>
      <c r="C1576" s="9" t="s">
        <v>265</v>
      </c>
      <c r="D1576" s="9" t="s">
        <v>42808</v>
      </c>
      <c r="E1576" s="9" t="s">
        <v>42809</v>
      </c>
      <c r="F1576" s="9" t="s">
        <v>42810</v>
      </c>
      <c r="G1576" s="9" t="s">
        <v>3015</v>
      </c>
      <c r="H1576" s="58" t="str">
        <f t="shared" si="232"/>
        <v>国网宁化县供电公司</v>
      </c>
      <c r="I1576" s="9" t="s">
        <v>4702</v>
      </c>
      <c r="J1576" s="9" t="s">
        <v>4703</v>
      </c>
      <c r="K1576" s="9" t="s">
        <v>129</v>
      </c>
      <c r="L1576" s="9" t="s">
        <v>130</v>
      </c>
      <c r="M1576" s="9" t="s">
        <v>42811</v>
      </c>
      <c r="N1576" s="9" t="s">
        <v>42812</v>
      </c>
      <c r="O1576" s="9" t="s">
        <v>156</v>
      </c>
      <c r="P1576" s="9" t="s">
        <v>157</v>
      </c>
      <c r="Q1576" s="9" t="s">
        <v>42813</v>
      </c>
      <c r="R1576" s="9" t="s">
        <v>42814</v>
      </c>
      <c r="S1576" s="9" t="s">
        <v>73</v>
      </c>
      <c r="T1576" s="9" t="s">
        <v>73</v>
      </c>
      <c r="U1576" s="9" t="s">
        <v>42815</v>
      </c>
      <c r="V1576" s="9" t="s">
        <v>76</v>
      </c>
      <c r="W1576" s="9" t="s">
        <v>73</v>
      </c>
      <c r="X1576" s="9" t="s">
        <v>73</v>
      </c>
      <c r="Y1576" s="9" t="s">
        <v>73</v>
      </c>
      <c r="Z1576" s="9" t="s">
        <v>42799</v>
      </c>
      <c r="AA1576" s="9" t="s">
        <v>73</v>
      </c>
      <c r="AB1576" s="9" t="s">
        <v>78</v>
      </c>
      <c r="AC1576" s="9" t="s">
        <v>42742</v>
      </c>
      <c r="AD1576" s="9" t="s">
        <v>164</v>
      </c>
      <c r="AE1576" s="9" t="s">
        <v>73</v>
      </c>
      <c r="AF1576" s="9" t="s">
        <v>73</v>
      </c>
      <c r="AG1576" s="10" t="s">
        <v>73</v>
      </c>
      <c r="AH1576" s="9" t="s">
        <v>73</v>
      </c>
      <c r="AI1576" s="9" t="s">
        <v>402</v>
      </c>
      <c r="AJ1576" s="9" t="s">
        <v>403</v>
      </c>
      <c r="AK1576" s="9" t="s">
        <v>82</v>
      </c>
      <c r="AL1576" s="9" t="s">
        <v>3018</v>
      </c>
      <c r="AM1576" s="9" t="s">
        <v>3015</v>
      </c>
      <c r="AN1576" s="9" t="s">
        <v>73</v>
      </c>
      <c r="AO1576" s="9" t="s">
        <v>73</v>
      </c>
      <c r="AP1576" s="9" t="s">
        <v>93</v>
      </c>
      <c r="AQ1576" s="9" t="s">
        <v>73</v>
      </c>
      <c r="AR1576" s="9" t="s">
        <v>73</v>
      </c>
      <c r="AS1576" s="9" t="s">
        <v>73</v>
      </c>
      <c r="AT1576" s="9" t="s">
        <v>138</v>
      </c>
      <c r="AU1576" s="9" t="s">
        <v>331</v>
      </c>
      <c r="AV1576" s="9" t="s">
        <v>2618</v>
      </c>
      <c r="AW1576" s="9" t="s">
        <v>2619</v>
      </c>
      <c r="AX1576" s="9" t="s">
        <v>2654</v>
      </c>
      <c r="AY1576" s="9" t="s">
        <v>73</v>
      </c>
      <c r="AZ1576" s="8">
        <v>25</v>
      </c>
      <c r="BA1576" s="8">
        <v>3</v>
      </c>
      <c r="BB1576" s="8">
        <v>2865</v>
      </c>
      <c r="BC1576" s="9" t="s">
        <v>42816</v>
      </c>
      <c r="BD1576" s="9" t="s">
        <v>42817</v>
      </c>
      <c r="BE1576" s="9" t="s">
        <v>195</v>
      </c>
      <c r="BF1576" s="9" t="s">
        <v>73</v>
      </c>
      <c r="BG1576" s="9" t="s">
        <v>93</v>
      </c>
      <c r="BH1576" s="9" t="s">
        <v>93</v>
      </c>
      <c r="BI1576" s="9" t="s">
        <v>76</v>
      </c>
      <c r="BJ1576" s="9" t="s">
        <v>76</v>
      </c>
    </row>
    <row r="1577" spans="1:62" ht="15" x14ac:dyDescent="0.2">
      <c r="A1577" s="8" t="s">
        <v>42795</v>
      </c>
      <c r="B1577" s="9" t="s">
        <v>3092</v>
      </c>
      <c r="C1577" s="9" t="s">
        <v>243</v>
      </c>
      <c r="D1577" s="9" t="s">
        <v>42796</v>
      </c>
      <c r="E1577" s="9" t="s">
        <v>42797</v>
      </c>
      <c r="F1577" s="9" t="s">
        <v>42798</v>
      </c>
      <c r="G1577" s="9" t="s">
        <v>2634</v>
      </c>
      <c r="H1577" s="58" t="str">
        <f t="shared" si="232"/>
        <v>闽清供电有限公司</v>
      </c>
      <c r="I1577" s="9" t="s">
        <v>2797</v>
      </c>
      <c r="J1577" s="9" t="s">
        <v>2798</v>
      </c>
      <c r="K1577" s="9" t="s">
        <v>2883</v>
      </c>
      <c r="L1577" s="9" t="s">
        <v>3041</v>
      </c>
      <c r="M1577" s="9" t="s">
        <v>42799</v>
      </c>
      <c r="N1577" s="9" t="s">
        <v>42800</v>
      </c>
      <c r="O1577" s="9" t="s">
        <v>70</v>
      </c>
      <c r="P1577" s="9" t="s">
        <v>106</v>
      </c>
      <c r="Q1577" s="9" t="s">
        <v>42801</v>
      </c>
      <c r="R1577" s="9" t="s">
        <v>42802</v>
      </c>
      <c r="S1577" s="9" t="s">
        <v>42803</v>
      </c>
      <c r="T1577" s="9" t="s">
        <v>73</v>
      </c>
      <c r="U1577" s="9" t="s">
        <v>42804</v>
      </c>
      <c r="V1577" s="9" t="s">
        <v>76</v>
      </c>
      <c r="W1577" s="9" t="s">
        <v>73</v>
      </c>
      <c r="X1577" s="9" t="s">
        <v>73</v>
      </c>
      <c r="Y1577" s="9" t="s">
        <v>73</v>
      </c>
      <c r="Z1577" s="9" t="s">
        <v>42805</v>
      </c>
      <c r="AA1577" s="9" t="s">
        <v>42800</v>
      </c>
      <c r="AB1577" s="9" t="s">
        <v>78</v>
      </c>
      <c r="AC1577" s="9" t="s">
        <v>42742</v>
      </c>
      <c r="AD1577" s="9" t="s">
        <v>164</v>
      </c>
      <c r="AE1577" s="9" t="s">
        <v>73</v>
      </c>
      <c r="AF1577" s="9" t="s">
        <v>73</v>
      </c>
      <c r="AG1577" s="10" t="s">
        <v>73</v>
      </c>
      <c r="AH1577" s="9" t="s">
        <v>73</v>
      </c>
      <c r="AI1577" s="9" t="s">
        <v>73</v>
      </c>
      <c r="AJ1577" s="9" t="s">
        <v>73</v>
      </c>
      <c r="AK1577" s="9" t="s">
        <v>82</v>
      </c>
      <c r="AL1577" s="9" t="s">
        <v>36783</v>
      </c>
      <c r="AM1577" s="9" t="s">
        <v>354</v>
      </c>
      <c r="AN1577" s="9" t="s">
        <v>42800</v>
      </c>
      <c r="AO1577" s="9" t="s">
        <v>73</v>
      </c>
      <c r="AP1577" s="9" t="s">
        <v>76</v>
      </c>
      <c r="AQ1577" s="9" t="s">
        <v>76</v>
      </c>
      <c r="AR1577" s="9" t="s">
        <v>76</v>
      </c>
      <c r="AS1577" s="9" t="s">
        <v>73</v>
      </c>
      <c r="AT1577" s="9" t="s">
        <v>299</v>
      </c>
      <c r="AU1577" s="9" t="s">
        <v>299</v>
      </c>
      <c r="AV1577" s="9" t="s">
        <v>299</v>
      </c>
      <c r="AW1577" s="9" t="s">
        <v>300</v>
      </c>
      <c r="AX1577" s="9" t="s">
        <v>262</v>
      </c>
      <c r="AY1577" s="9" t="s">
        <v>73</v>
      </c>
      <c r="AZ1577" s="8">
        <v>9</v>
      </c>
      <c r="BA1577" s="8">
        <v>2</v>
      </c>
      <c r="BB1577" s="8">
        <v>374</v>
      </c>
      <c r="BC1577" s="9" t="s">
        <v>3092</v>
      </c>
      <c r="BD1577" s="9" t="s">
        <v>3093</v>
      </c>
      <c r="BE1577" s="9" t="s">
        <v>91</v>
      </c>
      <c r="BF1577" s="9" t="s">
        <v>42806</v>
      </c>
      <c r="BG1577" s="9" t="s">
        <v>93</v>
      </c>
      <c r="BH1577" s="9" t="s">
        <v>93</v>
      </c>
      <c r="BI1577" s="9" t="s">
        <v>76</v>
      </c>
      <c r="BJ1577" s="9" t="s">
        <v>93</v>
      </c>
    </row>
    <row r="1578" spans="1:62" ht="15" x14ac:dyDescent="0.2">
      <c r="A1578" s="8" t="s">
        <v>42782</v>
      </c>
      <c r="B1578" s="9" t="s">
        <v>2216</v>
      </c>
      <c r="C1578" s="9" t="s">
        <v>219</v>
      </c>
      <c r="D1578" s="9" t="s">
        <v>42783</v>
      </c>
      <c r="E1578" s="9" t="s">
        <v>42784</v>
      </c>
      <c r="F1578" s="9" t="s">
        <v>42785</v>
      </c>
      <c r="G1578" s="9" t="s">
        <v>830</v>
      </c>
      <c r="H1578" s="58" t="str">
        <f t="shared" si="232"/>
        <v>古田供电公司</v>
      </c>
      <c r="I1578" s="9" t="s">
        <v>3127</v>
      </c>
      <c r="J1578" s="9" t="s">
        <v>3128</v>
      </c>
      <c r="K1578" s="9" t="s">
        <v>2883</v>
      </c>
      <c r="L1578" s="9" t="s">
        <v>3041</v>
      </c>
      <c r="M1578" s="9" t="s">
        <v>42786</v>
      </c>
      <c r="N1578" s="9" t="s">
        <v>42787</v>
      </c>
      <c r="O1578" s="9" t="s">
        <v>293</v>
      </c>
      <c r="P1578" s="9" t="s">
        <v>185</v>
      </c>
      <c r="Q1578" s="9" t="s">
        <v>42788</v>
      </c>
      <c r="R1578" s="9" t="s">
        <v>42789</v>
      </c>
      <c r="S1578" s="9" t="s">
        <v>42790</v>
      </c>
      <c r="T1578" s="9" t="s">
        <v>8206</v>
      </c>
      <c r="U1578" s="9" t="s">
        <v>42791</v>
      </c>
      <c r="V1578" s="9" t="s">
        <v>76</v>
      </c>
      <c r="W1578" s="9" t="s">
        <v>73</v>
      </c>
      <c r="X1578" s="9" t="s">
        <v>73</v>
      </c>
      <c r="Y1578" s="9" t="s">
        <v>73</v>
      </c>
      <c r="Z1578" s="9" t="s">
        <v>42792</v>
      </c>
      <c r="AA1578" s="9" t="s">
        <v>42563</v>
      </c>
      <c r="AB1578" s="9" t="s">
        <v>78</v>
      </c>
      <c r="AC1578" s="9" t="s">
        <v>42793</v>
      </c>
      <c r="AD1578" s="9" t="s">
        <v>80</v>
      </c>
      <c r="AE1578" s="9" t="s">
        <v>73</v>
      </c>
      <c r="AF1578" s="9" t="s">
        <v>73</v>
      </c>
      <c r="AG1578" s="10" t="s">
        <v>73</v>
      </c>
      <c r="AH1578" s="9" t="s">
        <v>73</v>
      </c>
      <c r="AI1578" s="9" t="s">
        <v>82</v>
      </c>
      <c r="AJ1578" s="9" t="s">
        <v>82</v>
      </c>
      <c r="AK1578" s="9" t="s">
        <v>189</v>
      </c>
      <c r="AL1578" s="9" t="s">
        <v>2411</v>
      </c>
      <c r="AM1578" s="9" t="s">
        <v>421</v>
      </c>
      <c r="AN1578" s="9" t="s">
        <v>42563</v>
      </c>
      <c r="AO1578" s="9" t="s">
        <v>73</v>
      </c>
      <c r="AP1578" s="9" t="s">
        <v>93</v>
      </c>
      <c r="AQ1578" s="9" t="s">
        <v>76</v>
      </c>
      <c r="AR1578" s="9" t="s">
        <v>73</v>
      </c>
      <c r="AS1578" s="9" t="s">
        <v>73</v>
      </c>
      <c r="AT1578" s="9" t="s">
        <v>138</v>
      </c>
      <c r="AU1578" s="9" t="s">
        <v>168</v>
      </c>
      <c r="AV1578" s="9" t="s">
        <v>741</v>
      </c>
      <c r="AW1578" s="9" t="s">
        <v>1130</v>
      </c>
      <c r="AX1578" s="9" t="s">
        <v>142</v>
      </c>
      <c r="AY1578" s="9" t="s">
        <v>8206</v>
      </c>
      <c r="AZ1578" s="8">
        <v>3</v>
      </c>
      <c r="BA1578" s="8">
        <v>2</v>
      </c>
      <c r="BB1578" s="8">
        <v>196</v>
      </c>
      <c r="BC1578" s="9" t="s">
        <v>2216</v>
      </c>
      <c r="BD1578" s="9" t="s">
        <v>5905</v>
      </c>
      <c r="BE1578" s="9" t="s">
        <v>91</v>
      </c>
      <c r="BF1578" s="9" t="s">
        <v>42794</v>
      </c>
      <c r="BG1578" s="9" t="s">
        <v>93</v>
      </c>
      <c r="BH1578" s="9" t="s">
        <v>93</v>
      </c>
      <c r="BI1578" s="9" t="s">
        <v>76</v>
      </c>
      <c r="BJ1578" s="9" t="s">
        <v>93</v>
      </c>
    </row>
    <row r="1579" spans="1:62" ht="15" hidden="1" x14ac:dyDescent="0.2">
      <c r="A1579" s="8" t="s">
        <v>7456</v>
      </c>
      <c r="B1579" s="9" t="s">
        <v>2386</v>
      </c>
      <c r="C1579" s="9" t="s">
        <v>265</v>
      </c>
      <c r="D1579" s="9" t="s">
        <v>42774</v>
      </c>
      <c r="E1579" s="9" t="s">
        <v>42775</v>
      </c>
      <c r="F1579" s="9" t="s">
        <v>42776</v>
      </c>
      <c r="G1579" s="9" t="s">
        <v>2449</v>
      </c>
      <c r="H1579" s="58" t="str">
        <f t="shared" si="232"/>
        <v>国网明溪县供电公司</v>
      </c>
      <c r="I1579" s="9" t="s">
        <v>6899</v>
      </c>
      <c r="J1579" s="9" t="s">
        <v>6900</v>
      </c>
      <c r="K1579" s="9" t="s">
        <v>129</v>
      </c>
      <c r="L1579" s="9" t="s">
        <v>130</v>
      </c>
      <c r="M1579" s="9" t="s">
        <v>42734</v>
      </c>
      <c r="N1579" s="9" t="s">
        <v>42777</v>
      </c>
      <c r="O1579" s="9" t="s">
        <v>70</v>
      </c>
      <c r="P1579" s="9" t="s">
        <v>106</v>
      </c>
      <c r="Q1579" s="9" t="s">
        <v>42778</v>
      </c>
      <c r="R1579" s="9" t="s">
        <v>42779</v>
      </c>
      <c r="S1579" s="9" t="s">
        <v>73</v>
      </c>
      <c r="T1579" s="9" t="s">
        <v>73</v>
      </c>
      <c r="U1579" s="9" t="s">
        <v>42780</v>
      </c>
      <c r="V1579" s="9" t="s">
        <v>76</v>
      </c>
      <c r="W1579" s="9" t="s">
        <v>73</v>
      </c>
      <c r="X1579" s="9" t="s">
        <v>73</v>
      </c>
      <c r="Y1579" s="9" t="s">
        <v>73</v>
      </c>
      <c r="Z1579" s="9" t="s">
        <v>42781</v>
      </c>
      <c r="AA1579" s="9" t="s">
        <v>73</v>
      </c>
      <c r="AB1579" s="9" t="s">
        <v>78</v>
      </c>
      <c r="AC1579" s="9" t="s">
        <v>42339</v>
      </c>
      <c r="AD1579" s="9" t="s">
        <v>401</v>
      </c>
      <c r="AE1579" s="9" t="s">
        <v>73</v>
      </c>
      <c r="AF1579" s="9" t="s">
        <v>73</v>
      </c>
      <c r="AG1579" s="10" t="s">
        <v>73</v>
      </c>
      <c r="AH1579" s="9" t="s">
        <v>73</v>
      </c>
      <c r="AI1579" s="9" t="s">
        <v>211</v>
      </c>
      <c r="AJ1579" s="9" t="s">
        <v>82</v>
      </c>
      <c r="AK1579" s="9" t="s">
        <v>82</v>
      </c>
      <c r="AL1579" s="9" t="s">
        <v>2954</v>
      </c>
      <c r="AM1579" s="9" t="s">
        <v>2449</v>
      </c>
      <c r="AN1579" s="9" t="s">
        <v>73</v>
      </c>
      <c r="AO1579" s="9" t="s">
        <v>73</v>
      </c>
      <c r="AP1579" s="9" t="s">
        <v>76</v>
      </c>
      <c r="AQ1579" s="9" t="s">
        <v>73</v>
      </c>
      <c r="AR1579" s="9" t="s">
        <v>73</v>
      </c>
      <c r="AS1579" s="9" t="s">
        <v>73</v>
      </c>
      <c r="AT1579" s="9" t="s">
        <v>138</v>
      </c>
      <c r="AU1579" s="9" t="s">
        <v>509</v>
      </c>
      <c r="AV1579" s="9" t="s">
        <v>880</v>
      </c>
      <c r="AW1579" s="9" t="s">
        <v>881</v>
      </c>
      <c r="AX1579" s="9" t="s">
        <v>2654</v>
      </c>
      <c r="AY1579" s="9" t="s">
        <v>73</v>
      </c>
      <c r="AZ1579" s="8">
        <v>8</v>
      </c>
      <c r="BA1579" s="8">
        <v>8</v>
      </c>
      <c r="BB1579" s="8">
        <v>427</v>
      </c>
      <c r="BC1579" s="9" t="s">
        <v>2386</v>
      </c>
      <c r="BD1579" s="9" t="s">
        <v>2955</v>
      </c>
      <c r="BE1579" s="9" t="s">
        <v>195</v>
      </c>
      <c r="BF1579" s="9" t="s">
        <v>73</v>
      </c>
      <c r="BG1579" s="9" t="s">
        <v>93</v>
      </c>
      <c r="BH1579" s="9" t="s">
        <v>93</v>
      </c>
      <c r="BI1579" s="9" t="s">
        <v>76</v>
      </c>
      <c r="BJ1579" s="9" t="s">
        <v>76</v>
      </c>
    </row>
    <row r="1580" spans="1:62" ht="15" hidden="1" x14ac:dyDescent="0.2">
      <c r="A1580" s="8" t="s">
        <v>42765</v>
      </c>
      <c r="B1580" s="9" t="s">
        <v>3823</v>
      </c>
      <c r="C1580" s="9" t="s">
        <v>265</v>
      </c>
      <c r="D1580" s="9" t="s">
        <v>42766</v>
      </c>
      <c r="E1580" s="9" t="s">
        <v>42767</v>
      </c>
      <c r="F1580" s="9" t="s">
        <v>42768</v>
      </c>
      <c r="G1580" s="9" t="s">
        <v>2449</v>
      </c>
      <c r="H1580" s="58" t="str">
        <f t="shared" si="232"/>
        <v>国网明溪县供电公司</v>
      </c>
      <c r="I1580" s="9" t="s">
        <v>2651</v>
      </c>
      <c r="J1580" s="9" t="s">
        <v>2652</v>
      </c>
      <c r="K1580" s="9" t="s">
        <v>103</v>
      </c>
      <c r="L1580" s="9" t="s">
        <v>103</v>
      </c>
      <c r="M1580" s="9" t="s">
        <v>42769</v>
      </c>
      <c r="N1580" s="9" t="s">
        <v>42770</v>
      </c>
      <c r="O1580" s="9" t="s">
        <v>70</v>
      </c>
      <c r="P1580" s="9" t="s">
        <v>106</v>
      </c>
      <c r="Q1580" s="9" t="s">
        <v>42771</v>
      </c>
      <c r="R1580" s="9" t="s">
        <v>42772</v>
      </c>
      <c r="S1580" s="9" t="s">
        <v>823</v>
      </c>
      <c r="T1580" s="9" t="s">
        <v>73</v>
      </c>
      <c r="U1580" s="9" t="s">
        <v>42773</v>
      </c>
      <c r="V1580" s="9" t="s">
        <v>76</v>
      </c>
      <c r="W1580" s="9" t="s">
        <v>73</v>
      </c>
      <c r="X1580" s="9" t="s">
        <v>73</v>
      </c>
      <c r="Y1580" s="9" t="s">
        <v>73</v>
      </c>
      <c r="Z1580" s="9" t="s">
        <v>42756</v>
      </c>
      <c r="AA1580" s="9" t="s">
        <v>73</v>
      </c>
      <c r="AB1580" s="9" t="s">
        <v>78</v>
      </c>
      <c r="AC1580" s="9" t="s">
        <v>42339</v>
      </c>
      <c r="AD1580" s="9" t="s">
        <v>164</v>
      </c>
      <c r="AE1580" s="9" t="s">
        <v>73</v>
      </c>
      <c r="AF1580" s="9" t="s">
        <v>73</v>
      </c>
      <c r="AG1580" s="10" t="s">
        <v>73</v>
      </c>
      <c r="AH1580" s="9" t="s">
        <v>73</v>
      </c>
      <c r="AI1580" s="9" t="s">
        <v>465</v>
      </c>
      <c r="AJ1580" s="9" t="s">
        <v>82</v>
      </c>
      <c r="AK1580" s="9" t="s">
        <v>82</v>
      </c>
      <c r="AL1580" s="9" t="s">
        <v>2954</v>
      </c>
      <c r="AM1580" s="9" t="s">
        <v>2449</v>
      </c>
      <c r="AN1580" s="9" t="s">
        <v>73</v>
      </c>
      <c r="AO1580" s="9" t="s">
        <v>73</v>
      </c>
      <c r="AP1580" s="9" t="s">
        <v>76</v>
      </c>
      <c r="AQ1580" s="9" t="s">
        <v>73</v>
      </c>
      <c r="AR1580" s="9" t="s">
        <v>73</v>
      </c>
      <c r="AS1580" s="9" t="s">
        <v>73</v>
      </c>
      <c r="AT1580" s="9" t="s">
        <v>117</v>
      </c>
      <c r="AU1580" s="9" t="s">
        <v>118</v>
      </c>
      <c r="AV1580" s="9" t="s">
        <v>3228</v>
      </c>
      <c r="AW1580" s="9" t="s">
        <v>3228</v>
      </c>
      <c r="AX1580" s="9" t="s">
        <v>2654</v>
      </c>
      <c r="AY1580" s="9" t="s">
        <v>73</v>
      </c>
      <c r="AZ1580" s="8">
        <v>14</v>
      </c>
      <c r="BA1580" s="8">
        <v>7</v>
      </c>
      <c r="BB1580" s="8">
        <v>413</v>
      </c>
      <c r="BC1580" s="9" t="s">
        <v>3823</v>
      </c>
      <c r="BD1580" s="9" t="s">
        <v>3824</v>
      </c>
      <c r="BE1580" s="9" t="s">
        <v>195</v>
      </c>
      <c r="BF1580" s="9" t="s">
        <v>73</v>
      </c>
      <c r="BG1580" s="9" t="s">
        <v>93</v>
      </c>
      <c r="BH1580" s="9" t="s">
        <v>93</v>
      </c>
      <c r="BI1580" s="9" t="s">
        <v>76</v>
      </c>
      <c r="BJ1580" s="9" t="s">
        <v>76</v>
      </c>
    </row>
    <row r="1581" spans="1:62" ht="15" hidden="1" x14ac:dyDescent="0.2">
      <c r="A1581" s="8" t="s">
        <v>31542</v>
      </c>
      <c r="B1581" s="9" t="s">
        <v>42763</v>
      </c>
      <c r="C1581" s="9" t="s">
        <v>147</v>
      </c>
      <c r="D1581" s="9" t="s">
        <v>42753</v>
      </c>
      <c r="E1581" s="9" t="s">
        <v>42754</v>
      </c>
      <c r="F1581" s="9" t="s">
        <v>42755</v>
      </c>
      <c r="G1581" s="9" t="s">
        <v>151</v>
      </c>
      <c r="H1581" s="58" t="str">
        <f t="shared" si="232"/>
        <v>永定供电有限公司</v>
      </c>
      <c r="I1581" s="9" t="s">
        <v>3181</v>
      </c>
      <c r="J1581" s="9" t="s">
        <v>3182</v>
      </c>
      <c r="K1581" s="9" t="s">
        <v>103</v>
      </c>
      <c r="L1581" s="9" t="s">
        <v>103</v>
      </c>
      <c r="M1581" s="9" t="s">
        <v>42756</v>
      </c>
      <c r="N1581" s="11" t="str">
        <f>M1581</f>
        <v>2023-05-22 01:47</v>
      </c>
      <c r="O1581" s="9" t="s">
        <v>156</v>
      </c>
      <c r="P1581" s="9" t="s">
        <v>185</v>
      </c>
      <c r="Q1581" s="9" t="s">
        <v>42757</v>
      </c>
      <c r="R1581" s="9" t="s">
        <v>42758</v>
      </c>
      <c r="S1581" s="9" t="s">
        <v>42759</v>
      </c>
      <c r="T1581" s="9" t="s">
        <v>42760</v>
      </c>
      <c r="U1581" s="9" t="s">
        <v>42761</v>
      </c>
      <c r="V1581" s="9" t="s">
        <v>76</v>
      </c>
      <c r="W1581" s="9" t="s">
        <v>73</v>
      </c>
      <c r="X1581" s="9" t="s">
        <v>73</v>
      </c>
      <c r="Y1581" s="9" t="s">
        <v>73</v>
      </c>
      <c r="Z1581" s="9" t="s">
        <v>42756</v>
      </c>
      <c r="AA1581" s="9" t="s">
        <v>42762</v>
      </c>
      <c r="AB1581" s="9" t="s">
        <v>78</v>
      </c>
      <c r="AC1581" s="9" t="s">
        <v>41824</v>
      </c>
      <c r="AD1581" s="9" t="s">
        <v>707</v>
      </c>
      <c r="AE1581" s="9" t="s">
        <v>73</v>
      </c>
      <c r="AF1581" s="9" t="s">
        <v>73</v>
      </c>
      <c r="AG1581" s="10" t="s">
        <v>73</v>
      </c>
      <c r="AH1581" s="9" t="s">
        <v>73</v>
      </c>
      <c r="AI1581" s="9" t="s">
        <v>82</v>
      </c>
      <c r="AJ1581" s="9" t="s">
        <v>82</v>
      </c>
      <c r="AK1581" s="9" t="s">
        <v>189</v>
      </c>
      <c r="AL1581" s="9" t="s">
        <v>3183</v>
      </c>
      <c r="AM1581" s="9" t="s">
        <v>3182</v>
      </c>
      <c r="AN1581" s="9" t="s">
        <v>42762</v>
      </c>
      <c r="AO1581" s="9" t="s">
        <v>82</v>
      </c>
      <c r="AP1581" s="9" t="s">
        <v>76</v>
      </c>
      <c r="AQ1581" s="9" t="s">
        <v>76</v>
      </c>
      <c r="AR1581" s="9" t="s">
        <v>76</v>
      </c>
      <c r="AS1581" s="9" t="s">
        <v>73</v>
      </c>
      <c r="AT1581" s="9" t="s">
        <v>117</v>
      </c>
      <c r="AU1581" s="9" t="s">
        <v>118</v>
      </c>
      <c r="AV1581" s="9" t="s">
        <v>119</v>
      </c>
      <c r="AW1581" s="9" t="s">
        <v>120</v>
      </c>
      <c r="AX1581" s="9" t="s">
        <v>121</v>
      </c>
      <c r="AY1581" s="9" t="s">
        <v>42760</v>
      </c>
      <c r="AZ1581" s="8">
        <v>19</v>
      </c>
      <c r="BA1581" s="8">
        <v>10</v>
      </c>
      <c r="BB1581" s="8">
        <v>2046</v>
      </c>
      <c r="BC1581" s="9" t="s">
        <v>42763</v>
      </c>
      <c r="BD1581" s="9" t="s">
        <v>42761</v>
      </c>
      <c r="BE1581" s="9" t="s">
        <v>91</v>
      </c>
      <c r="BF1581" s="9" t="s">
        <v>42764</v>
      </c>
      <c r="BG1581" s="9" t="s">
        <v>93</v>
      </c>
      <c r="BH1581" s="9" t="s">
        <v>93</v>
      </c>
      <c r="BI1581" s="9" t="s">
        <v>76</v>
      </c>
      <c r="BJ1581" s="9" t="s">
        <v>93</v>
      </c>
    </row>
    <row r="1582" spans="1:62" ht="15" x14ac:dyDescent="0.2">
      <c r="A1582" s="8" t="s">
        <v>42743</v>
      </c>
      <c r="B1582" s="9" t="s">
        <v>7104</v>
      </c>
      <c r="C1582" s="9" t="s">
        <v>96</v>
      </c>
      <c r="D1582" s="9" t="s">
        <v>42744</v>
      </c>
      <c r="E1582" s="9" t="s">
        <v>42745</v>
      </c>
      <c r="F1582" s="9" t="s">
        <v>42746</v>
      </c>
      <c r="G1582" s="9" t="s">
        <v>410</v>
      </c>
      <c r="H1582" s="58" t="str">
        <f t="shared" si="232"/>
        <v>建瓯供电公司</v>
      </c>
      <c r="I1582" s="9" t="s">
        <v>1121</v>
      </c>
      <c r="J1582" s="9" t="s">
        <v>1122</v>
      </c>
      <c r="K1582" s="9" t="s">
        <v>2883</v>
      </c>
      <c r="L1582" s="9" t="s">
        <v>3041</v>
      </c>
      <c r="M1582" s="9" t="s">
        <v>42747</v>
      </c>
      <c r="N1582" s="9" t="s">
        <v>42748</v>
      </c>
      <c r="O1582" s="9" t="s">
        <v>293</v>
      </c>
      <c r="P1582" s="9" t="s">
        <v>185</v>
      </c>
      <c r="Q1582" s="9" t="s">
        <v>42749</v>
      </c>
      <c r="R1582" s="9" t="s">
        <v>42750</v>
      </c>
      <c r="S1582" s="9" t="s">
        <v>73</v>
      </c>
      <c r="T1582" s="9" t="s">
        <v>73</v>
      </c>
      <c r="U1582" s="9" t="s">
        <v>42751</v>
      </c>
      <c r="V1582" s="9" t="s">
        <v>76</v>
      </c>
      <c r="W1582" s="9" t="s">
        <v>73</v>
      </c>
      <c r="X1582" s="9" t="s">
        <v>73</v>
      </c>
      <c r="Y1582" s="9" t="s">
        <v>73</v>
      </c>
      <c r="Z1582" s="9" t="s">
        <v>42752</v>
      </c>
      <c r="AA1582" s="9" t="s">
        <v>73</v>
      </c>
      <c r="AB1582" s="9" t="s">
        <v>78</v>
      </c>
      <c r="AC1582" s="9" t="s">
        <v>41824</v>
      </c>
      <c r="AD1582" s="9" t="s">
        <v>80</v>
      </c>
      <c r="AE1582" s="9" t="s">
        <v>73</v>
      </c>
      <c r="AF1582" s="9" t="s">
        <v>73</v>
      </c>
      <c r="AG1582" s="10" t="s">
        <v>73</v>
      </c>
      <c r="AH1582" s="9" t="s">
        <v>73</v>
      </c>
      <c r="AI1582" s="9" t="s">
        <v>82</v>
      </c>
      <c r="AJ1582" s="9" t="s">
        <v>82</v>
      </c>
      <c r="AK1582" s="9" t="s">
        <v>189</v>
      </c>
      <c r="AL1582" s="9" t="s">
        <v>420</v>
      </c>
      <c r="AM1582" s="9" t="s">
        <v>421</v>
      </c>
      <c r="AN1582" s="9" t="s">
        <v>73</v>
      </c>
      <c r="AO1582" s="9" t="s">
        <v>73</v>
      </c>
      <c r="AP1582" s="9" t="s">
        <v>93</v>
      </c>
      <c r="AQ1582" s="9" t="s">
        <v>73</v>
      </c>
      <c r="AR1582" s="9" t="s">
        <v>73</v>
      </c>
      <c r="AS1582" s="9" t="s">
        <v>73</v>
      </c>
      <c r="AT1582" s="9" t="s">
        <v>138</v>
      </c>
      <c r="AU1582" s="9" t="s">
        <v>191</v>
      </c>
      <c r="AV1582" s="9" t="s">
        <v>2715</v>
      </c>
      <c r="AW1582" s="9" t="s">
        <v>2716</v>
      </c>
      <c r="AX1582" s="9" t="s">
        <v>121</v>
      </c>
      <c r="AY1582" s="9" t="s">
        <v>73</v>
      </c>
      <c r="AZ1582" s="8">
        <v>6</v>
      </c>
      <c r="BA1582" s="8">
        <v>1</v>
      </c>
      <c r="BB1582" s="8">
        <v>297</v>
      </c>
      <c r="BC1582" s="9" t="s">
        <v>7104</v>
      </c>
      <c r="BD1582" s="9" t="s">
        <v>7105</v>
      </c>
      <c r="BE1582" s="9" t="s">
        <v>195</v>
      </c>
      <c r="BF1582" s="9" t="s">
        <v>73</v>
      </c>
      <c r="BG1582" s="9" t="s">
        <v>93</v>
      </c>
      <c r="BH1582" s="9" t="s">
        <v>93</v>
      </c>
      <c r="BI1582" s="9" t="s">
        <v>76</v>
      </c>
      <c r="BJ1582" s="9" t="s">
        <v>76</v>
      </c>
    </row>
    <row r="1583" spans="1:62" ht="15" x14ac:dyDescent="0.2">
      <c r="A1583" s="8" t="s">
        <v>42729</v>
      </c>
      <c r="B1583" s="9" t="s">
        <v>3895</v>
      </c>
      <c r="C1583" s="9" t="s">
        <v>96</v>
      </c>
      <c r="D1583" s="9" t="s">
        <v>42730</v>
      </c>
      <c r="E1583" s="9" t="s">
        <v>42731</v>
      </c>
      <c r="F1583" s="9" t="s">
        <v>42732</v>
      </c>
      <c r="G1583" s="9" t="s">
        <v>3038</v>
      </c>
      <c r="H1583" s="58" t="str">
        <f>C1583</f>
        <v>南平</v>
      </c>
      <c r="I1583" s="9" t="s">
        <v>3896</v>
      </c>
      <c r="J1583" s="9" t="s">
        <v>3897</v>
      </c>
      <c r="K1583" s="9" t="s">
        <v>2883</v>
      </c>
      <c r="L1583" s="9" t="s">
        <v>3041</v>
      </c>
      <c r="M1583" s="9" t="s">
        <v>42733</v>
      </c>
      <c r="N1583" s="9" t="s">
        <v>42734</v>
      </c>
      <c r="O1583" s="9" t="s">
        <v>70</v>
      </c>
      <c r="P1583" s="9" t="s">
        <v>106</v>
      </c>
      <c r="Q1583" s="9" t="s">
        <v>42735</v>
      </c>
      <c r="R1583" s="9" t="s">
        <v>42736</v>
      </c>
      <c r="S1583" s="9" t="s">
        <v>42737</v>
      </c>
      <c r="T1583" s="9" t="s">
        <v>42738</v>
      </c>
      <c r="U1583" s="9" t="s">
        <v>42739</v>
      </c>
      <c r="V1583" s="9" t="s">
        <v>76</v>
      </c>
      <c r="W1583" s="9" t="s">
        <v>73</v>
      </c>
      <c r="X1583" s="9" t="s">
        <v>73</v>
      </c>
      <c r="Y1583" s="9" t="s">
        <v>73</v>
      </c>
      <c r="Z1583" s="9" t="s">
        <v>42740</v>
      </c>
      <c r="AA1583" s="9" t="s">
        <v>42741</v>
      </c>
      <c r="AB1583" s="9" t="s">
        <v>78</v>
      </c>
      <c r="AC1583" s="9" t="s">
        <v>42742</v>
      </c>
      <c r="AD1583" s="9" t="s">
        <v>80</v>
      </c>
      <c r="AE1583" s="9" t="s">
        <v>73</v>
      </c>
      <c r="AF1583" s="9" t="s">
        <v>73</v>
      </c>
      <c r="AG1583" s="10" t="s">
        <v>73</v>
      </c>
      <c r="AH1583" s="9" t="s">
        <v>73</v>
      </c>
      <c r="AI1583" s="9" t="s">
        <v>211</v>
      </c>
      <c r="AJ1583" s="9" t="s">
        <v>529</v>
      </c>
      <c r="AK1583" s="9" t="s">
        <v>82</v>
      </c>
      <c r="AL1583" s="9" t="s">
        <v>4803</v>
      </c>
      <c r="AM1583" s="9" t="s">
        <v>9073</v>
      </c>
      <c r="AN1583" s="9" t="s">
        <v>42741</v>
      </c>
      <c r="AO1583" s="9" t="s">
        <v>73</v>
      </c>
      <c r="AP1583" s="9" t="s">
        <v>93</v>
      </c>
      <c r="AQ1583" s="9" t="s">
        <v>76</v>
      </c>
      <c r="AR1583" s="9" t="s">
        <v>73</v>
      </c>
      <c r="AS1583" s="9" t="s">
        <v>73</v>
      </c>
      <c r="AT1583" s="9" t="s">
        <v>138</v>
      </c>
      <c r="AU1583" s="9" t="s">
        <v>168</v>
      </c>
      <c r="AV1583" s="9" t="s">
        <v>741</v>
      </c>
      <c r="AW1583" s="9" t="s">
        <v>1130</v>
      </c>
      <c r="AX1583" s="9" t="s">
        <v>2110</v>
      </c>
      <c r="AY1583" s="9" t="s">
        <v>42738</v>
      </c>
      <c r="AZ1583" s="8">
        <v>3</v>
      </c>
      <c r="BA1583" s="8">
        <v>0</v>
      </c>
      <c r="BB1583" s="8">
        <v>53</v>
      </c>
      <c r="BC1583" s="9" t="s">
        <v>3895</v>
      </c>
      <c r="BD1583" s="9" t="s">
        <v>3898</v>
      </c>
      <c r="BE1583" s="9" t="s">
        <v>91</v>
      </c>
      <c r="BF1583" s="9" t="s">
        <v>40643</v>
      </c>
      <c r="BG1583" s="9" t="s">
        <v>93</v>
      </c>
      <c r="BH1583" s="9" t="s">
        <v>93</v>
      </c>
      <c r="BI1583" s="9" t="s">
        <v>76</v>
      </c>
      <c r="BJ1583" s="9" t="s">
        <v>93</v>
      </c>
    </row>
    <row r="1584" spans="1:62" ht="15" hidden="1" x14ac:dyDescent="0.2">
      <c r="A1584" s="8" t="s">
        <v>42717</v>
      </c>
      <c r="B1584" s="9" t="s">
        <v>42727</v>
      </c>
      <c r="C1584" s="9" t="s">
        <v>96</v>
      </c>
      <c r="D1584" s="9" t="s">
        <v>42718</v>
      </c>
      <c r="E1584" s="9" t="s">
        <v>42719</v>
      </c>
      <c r="F1584" s="9" t="s">
        <v>42720</v>
      </c>
      <c r="G1584" s="9" t="s">
        <v>410</v>
      </c>
      <c r="H1584" s="58" t="str">
        <f t="shared" ref="H1584:H1589" si="233">G1584</f>
        <v>建瓯供电公司</v>
      </c>
      <c r="I1584" s="9" t="s">
        <v>1121</v>
      </c>
      <c r="J1584" s="9" t="s">
        <v>1122</v>
      </c>
      <c r="K1584" s="9" t="s">
        <v>644</v>
      </c>
      <c r="L1584" s="9" t="s">
        <v>644</v>
      </c>
      <c r="M1584" s="9" t="s">
        <v>42721</v>
      </c>
      <c r="N1584" s="9" t="s">
        <v>42722</v>
      </c>
      <c r="O1584" s="9" t="s">
        <v>156</v>
      </c>
      <c r="P1584" s="9" t="s">
        <v>157</v>
      </c>
      <c r="Q1584" s="9" t="s">
        <v>42723</v>
      </c>
      <c r="R1584" s="9" t="s">
        <v>42724</v>
      </c>
      <c r="S1584" s="9" t="s">
        <v>73</v>
      </c>
      <c r="T1584" s="9" t="s">
        <v>73</v>
      </c>
      <c r="U1584" s="9" t="s">
        <v>42725</v>
      </c>
      <c r="V1584" s="9" t="s">
        <v>76</v>
      </c>
      <c r="W1584" s="9" t="s">
        <v>73</v>
      </c>
      <c r="X1584" s="9" t="s">
        <v>73</v>
      </c>
      <c r="Y1584" s="9" t="s">
        <v>73</v>
      </c>
      <c r="Z1584" s="9" t="s">
        <v>42726</v>
      </c>
      <c r="AA1584" s="9" t="s">
        <v>73</v>
      </c>
      <c r="AB1584" s="9" t="s">
        <v>78</v>
      </c>
      <c r="AC1584" s="9" t="s">
        <v>41824</v>
      </c>
      <c r="AD1584" s="9" t="s">
        <v>80</v>
      </c>
      <c r="AE1584" s="9" t="s">
        <v>73</v>
      </c>
      <c r="AF1584" s="9" t="s">
        <v>73</v>
      </c>
      <c r="AG1584" s="10" t="s">
        <v>73</v>
      </c>
      <c r="AH1584" s="9" t="s">
        <v>73</v>
      </c>
      <c r="AI1584" s="9" t="s">
        <v>82</v>
      </c>
      <c r="AJ1584" s="9" t="s">
        <v>82</v>
      </c>
      <c r="AK1584" s="9" t="s">
        <v>82</v>
      </c>
      <c r="AL1584" s="9" t="s">
        <v>420</v>
      </c>
      <c r="AM1584" s="9" t="s">
        <v>421</v>
      </c>
      <c r="AN1584" s="9" t="s">
        <v>73</v>
      </c>
      <c r="AO1584" s="9" t="s">
        <v>73</v>
      </c>
      <c r="AP1584" s="9" t="s">
        <v>93</v>
      </c>
      <c r="AQ1584" s="9" t="s">
        <v>73</v>
      </c>
      <c r="AR1584" s="9" t="s">
        <v>73</v>
      </c>
      <c r="AS1584" s="9" t="s">
        <v>73</v>
      </c>
      <c r="AT1584" s="9" t="s">
        <v>138</v>
      </c>
      <c r="AU1584" s="9" t="s">
        <v>191</v>
      </c>
      <c r="AV1584" s="9" t="s">
        <v>2715</v>
      </c>
      <c r="AW1584" s="9" t="s">
        <v>2716</v>
      </c>
      <c r="AX1584" s="9" t="s">
        <v>262</v>
      </c>
      <c r="AY1584" s="9" t="s">
        <v>73</v>
      </c>
      <c r="AZ1584" s="8">
        <v>7</v>
      </c>
      <c r="BA1584" s="8">
        <v>12</v>
      </c>
      <c r="BB1584" s="8">
        <v>482</v>
      </c>
      <c r="BC1584" s="9" t="s">
        <v>42727</v>
      </c>
      <c r="BD1584" s="9" t="s">
        <v>42728</v>
      </c>
      <c r="BE1584" s="9" t="s">
        <v>195</v>
      </c>
      <c r="BF1584" s="9" t="s">
        <v>73</v>
      </c>
      <c r="BG1584" s="9" t="s">
        <v>93</v>
      </c>
      <c r="BH1584" s="9" t="s">
        <v>93</v>
      </c>
      <c r="BI1584" s="9" t="s">
        <v>76</v>
      </c>
      <c r="BJ1584" s="9" t="s">
        <v>76</v>
      </c>
    </row>
    <row r="1585" spans="1:62" ht="15" x14ac:dyDescent="0.2">
      <c r="A1585" s="8" t="s">
        <v>42704</v>
      </c>
      <c r="B1585" s="9" t="s">
        <v>42715</v>
      </c>
      <c r="C1585" s="9" t="s">
        <v>96</v>
      </c>
      <c r="D1585" s="9" t="s">
        <v>42705</v>
      </c>
      <c r="E1585" s="9" t="s">
        <v>42706</v>
      </c>
      <c r="F1585" s="9" t="s">
        <v>42707</v>
      </c>
      <c r="G1585" s="9" t="s">
        <v>2628</v>
      </c>
      <c r="H1585" s="58" t="str">
        <f t="shared" si="233"/>
        <v>邵武供电公司</v>
      </c>
      <c r="I1585" s="9" t="s">
        <v>2866</v>
      </c>
      <c r="J1585" s="9" t="s">
        <v>2867</v>
      </c>
      <c r="K1585" s="9" t="s">
        <v>2883</v>
      </c>
      <c r="L1585" s="9" t="s">
        <v>3041</v>
      </c>
      <c r="M1585" s="9" t="s">
        <v>42708</v>
      </c>
      <c r="N1585" s="9" t="s">
        <v>42709</v>
      </c>
      <c r="O1585" s="9" t="s">
        <v>70</v>
      </c>
      <c r="P1585" s="9" t="s">
        <v>71</v>
      </c>
      <c r="Q1585" s="9" t="s">
        <v>42710</v>
      </c>
      <c r="R1585" s="9" t="s">
        <v>42711</v>
      </c>
      <c r="S1585" s="9" t="s">
        <v>42712</v>
      </c>
      <c r="T1585" s="9" t="s">
        <v>349</v>
      </c>
      <c r="U1585" s="9" t="s">
        <v>7725</v>
      </c>
      <c r="V1585" s="9" t="s">
        <v>76</v>
      </c>
      <c r="W1585" s="9" t="s">
        <v>73</v>
      </c>
      <c r="X1585" s="9" t="s">
        <v>73</v>
      </c>
      <c r="Y1585" s="9" t="s">
        <v>73</v>
      </c>
      <c r="Z1585" s="9" t="s">
        <v>42713</v>
      </c>
      <c r="AA1585" s="9" t="s">
        <v>42714</v>
      </c>
      <c r="AB1585" s="9" t="s">
        <v>78</v>
      </c>
      <c r="AC1585" s="9" t="s">
        <v>42531</v>
      </c>
      <c r="AD1585" s="9" t="s">
        <v>80</v>
      </c>
      <c r="AE1585" s="9" t="s">
        <v>73</v>
      </c>
      <c r="AF1585" s="9" t="s">
        <v>73</v>
      </c>
      <c r="AG1585" s="10" t="s">
        <v>73</v>
      </c>
      <c r="AH1585" s="9" t="s">
        <v>73</v>
      </c>
      <c r="AI1585" s="9" t="s">
        <v>82</v>
      </c>
      <c r="AJ1585" s="9" t="s">
        <v>82</v>
      </c>
      <c r="AK1585" s="9" t="s">
        <v>82</v>
      </c>
      <c r="AL1585" s="9" t="s">
        <v>3197</v>
      </c>
      <c r="AM1585" s="9" t="s">
        <v>2867</v>
      </c>
      <c r="AN1585" s="9" t="s">
        <v>42714</v>
      </c>
      <c r="AO1585" s="9" t="s">
        <v>73</v>
      </c>
      <c r="AP1585" s="9" t="s">
        <v>93</v>
      </c>
      <c r="AQ1585" s="9" t="s">
        <v>76</v>
      </c>
      <c r="AR1585" s="9" t="s">
        <v>76</v>
      </c>
      <c r="AS1585" s="9" t="s">
        <v>73</v>
      </c>
      <c r="AT1585" s="9" t="s">
        <v>138</v>
      </c>
      <c r="AU1585" s="9" t="s">
        <v>2631</v>
      </c>
      <c r="AV1585" s="9" t="s">
        <v>2632</v>
      </c>
      <c r="AW1585" s="9" t="s">
        <v>2633</v>
      </c>
      <c r="AX1585" s="9" t="s">
        <v>2110</v>
      </c>
      <c r="AY1585" s="9" t="s">
        <v>349</v>
      </c>
      <c r="AZ1585" s="8">
        <v>3</v>
      </c>
      <c r="BA1585" s="8">
        <v>1</v>
      </c>
      <c r="BB1585" s="8">
        <v>126</v>
      </c>
      <c r="BC1585" s="9" t="s">
        <v>42715</v>
      </c>
      <c r="BD1585" s="9" t="s">
        <v>7726</v>
      </c>
      <c r="BE1585" s="9" t="s">
        <v>91</v>
      </c>
      <c r="BF1585" s="9" t="s">
        <v>42716</v>
      </c>
      <c r="BG1585" s="9" t="s">
        <v>93</v>
      </c>
      <c r="BH1585" s="9" t="s">
        <v>93</v>
      </c>
      <c r="BI1585" s="9" t="s">
        <v>76</v>
      </c>
      <c r="BJ1585" s="9" t="s">
        <v>93</v>
      </c>
    </row>
    <row r="1586" spans="1:62" ht="15" x14ac:dyDescent="0.2">
      <c r="A1586" s="8" t="s">
        <v>42691</v>
      </c>
      <c r="B1586" s="9" t="s">
        <v>7352</v>
      </c>
      <c r="C1586" s="9" t="s">
        <v>265</v>
      </c>
      <c r="D1586" s="9" t="s">
        <v>42692</v>
      </c>
      <c r="E1586" s="9" t="s">
        <v>42693</v>
      </c>
      <c r="F1586" s="9" t="s">
        <v>42694</v>
      </c>
      <c r="G1586" s="9" t="s">
        <v>2449</v>
      </c>
      <c r="H1586" s="58" t="str">
        <f t="shared" si="233"/>
        <v>国网明溪县供电公司</v>
      </c>
      <c r="I1586" s="9" t="s">
        <v>6832</v>
      </c>
      <c r="J1586" s="9" t="s">
        <v>6833</v>
      </c>
      <c r="K1586" s="9" t="s">
        <v>2883</v>
      </c>
      <c r="L1586" s="9" t="s">
        <v>3041</v>
      </c>
      <c r="M1586" s="9" t="s">
        <v>42695</v>
      </c>
      <c r="N1586" s="9" t="s">
        <v>42696</v>
      </c>
      <c r="O1586" s="9" t="s">
        <v>293</v>
      </c>
      <c r="P1586" s="9" t="s">
        <v>185</v>
      </c>
      <c r="Q1586" s="9" t="s">
        <v>42697</v>
      </c>
      <c r="R1586" s="9" t="s">
        <v>42698</v>
      </c>
      <c r="S1586" s="9" t="s">
        <v>42699</v>
      </c>
      <c r="T1586" s="9" t="s">
        <v>42700</v>
      </c>
      <c r="U1586" s="9" t="s">
        <v>42701</v>
      </c>
      <c r="V1586" s="9" t="s">
        <v>76</v>
      </c>
      <c r="W1586" s="9" t="s">
        <v>73</v>
      </c>
      <c r="X1586" s="9" t="s">
        <v>73</v>
      </c>
      <c r="Y1586" s="9" t="s">
        <v>73</v>
      </c>
      <c r="Z1586" s="9" t="s">
        <v>42702</v>
      </c>
      <c r="AA1586" s="9" t="s">
        <v>73</v>
      </c>
      <c r="AB1586" s="9" t="s">
        <v>78</v>
      </c>
      <c r="AC1586" s="9" t="s">
        <v>40436</v>
      </c>
      <c r="AD1586" s="9" t="s">
        <v>164</v>
      </c>
      <c r="AE1586" s="9" t="s">
        <v>73</v>
      </c>
      <c r="AF1586" s="9" t="s">
        <v>73</v>
      </c>
      <c r="AG1586" s="10" t="s">
        <v>73</v>
      </c>
      <c r="AH1586" s="9" t="s">
        <v>73</v>
      </c>
      <c r="AI1586" s="9" t="s">
        <v>82</v>
      </c>
      <c r="AJ1586" s="9" t="s">
        <v>82</v>
      </c>
      <c r="AK1586" s="9" t="s">
        <v>189</v>
      </c>
      <c r="AL1586" s="9" t="s">
        <v>73</v>
      </c>
      <c r="AM1586" s="9" t="s">
        <v>2449</v>
      </c>
      <c r="AN1586" s="9" t="s">
        <v>73</v>
      </c>
      <c r="AO1586" s="9" t="s">
        <v>73</v>
      </c>
      <c r="AP1586" s="9" t="s">
        <v>76</v>
      </c>
      <c r="AQ1586" s="9" t="s">
        <v>73</v>
      </c>
      <c r="AR1586" s="9" t="s">
        <v>73</v>
      </c>
      <c r="AS1586" s="9" t="s">
        <v>73</v>
      </c>
      <c r="AT1586" s="9" t="s">
        <v>138</v>
      </c>
      <c r="AU1586" s="9" t="s">
        <v>168</v>
      </c>
      <c r="AV1586" s="9" t="s">
        <v>1669</v>
      </c>
      <c r="AW1586" s="9" t="s">
        <v>1670</v>
      </c>
      <c r="AX1586" s="9" t="s">
        <v>142</v>
      </c>
      <c r="AY1586" s="9" t="s">
        <v>42700</v>
      </c>
      <c r="AZ1586" s="8">
        <v>12</v>
      </c>
      <c r="BA1586" s="8">
        <v>0</v>
      </c>
      <c r="BB1586" s="8">
        <v>354</v>
      </c>
      <c r="BC1586" s="9" t="s">
        <v>7352</v>
      </c>
      <c r="BD1586" s="9" t="s">
        <v>7353</v>
      </c>
      <c r="BE1586" s="9" t="s">
        <v>91</v>
      </c>
      <c r="BF1586" s="9" t="s">
        <v>42703</v>
      </c>
      <c r="BG1586" s="9" t="s">
        <v>93</v>
      </c>
      <c r="BH1586" s="9" t="s">
        <v>93</v>
      </c>
      <c r="BI1586" s="9" t="s">
        <v>76</v>
      </c>
      <c r="BJ1586" s="9" t="s">
        <v>93</v>
      </c>
    </row>
    <row r="1587" spans="1:62" ht="15" x14ac:dyDescent="0.2">
      <c r="A1587" s="8" t="s">
        <v>42681</v>
      </c>
      <c r="B1587" s="9" t="s">
        <v>4121</v>
      </c>
      <c r="C1587" s="9" t="s">
        <v>265</v>
      </c>
      <c r="D1587" s="9" t="s">
        <v>42682</v>
      </c>
      <c r="E1587" s="9" t="s">
        <v>42683</v>
      </c>
      <c r="F1587" s="9" t="s">
        <v>42684</v>
      </c>
      <c r="G1587" s="9" t="s">
        <v>2863</v>
      </c>
      <c r="H1587" s="58" t="str">
        <f t="shared" si="233"/>
        <v>国网将乐县供电公司</v>
      </c>
      <c r="I1587" s="9" t="s">
        <v>3097</v>
      </c>
      <c r="J1587" s="9" t="s">
        <v>832</v>
      </c>
      <c r="K1587" s="9" t="s">
        <v>2883</v>
      </c>
      <c r="L1587" s="9" t="s">
        <v>3041</v>
      </c>
      <c r="M1587" s="9" t="s">
        <v>42685</v>
      </c>
      <c r="N1587" s="9" t="s">
        <v>42686</v>
      </c>
      <c r="O1587" s="9" t="s">
        <v>293</v>
      </c>
      <c r="P1587" s="9" t="s">
        <v>106</v>
      </c>
      <c r="Q1587" s="9" t="s">
        <v>42687</v>
      </c>
      <c r="R1587" s="9" t="s">
        <v>42688</v>
      </c>
      <c r="S1587" s="9" t="s">
        <v>73</v>
      </c>
      <c r="T1587" s="9" t="s">
        <v>73</v>
      </c>
      <c r="U1587" s="9" t="s">
        <v>42689</v>
      </c>
      <c r="V1587" s="9" t="s">
        <v>76</v>
      </c>
      <c r="W1587" s="9" t="s">
        <v>73</v>
      </c>
      <c r="X1587" s="9" t="s">
        <v>73</v>
      </c>
      <c r="Y1587" s="9" t="s">
        <v>73</v>
      </c>
      <c r="Z1587" s="9" t="s">
        <v>42685</v>
      </c>
      <c r="AA1587" s="9" t="s">
        <v>73</v>
      </c>
      <c r="AB1587" s="9" t="s">
        <v>78</v>
      </c>
      <c r="AC1587" s="9" t="s">
        <v>42690</v>
      </c>
      <c r="AD1587" s="9" t="s">
        <v>164</v>
      </c>
      <c r="AE1587" s="9" t="s">
        <v>73</v>
      </c>
      <c r="AF1587" s="9" t="s">
        <v>73</v>
      </c>
      <c r="AG1587" s="10" t="s">
        <v>73</v>
      </c>
      <c r="AH1587" s="9" t="s">
        <v>73</v>
      </c>
      <c r="AI1587" s="9" t="s">
        <v>82</v>
      </c>
      <c r="AJ1587" s="9" t="s">
        <v>82</v>
      </c>
      <c r="AK1587" s="9" t="s">
        <v>82</v>
      </c>
      <c r="AL1587" s="9" t="s">
        <v>73</v>
      </c>
      <c r="AM1587" s="9" t="s">
        <v>73</v>
      </c>
      <c r="AN1587" s="9" t="s">
        <v>73</v>
      </c>
      <c r="AO1587" s="9" t="s">
        <v>73</v>
      </c>
      <c r="AP1587" s="9" t="s">
        <v>93</v>
      </c>
      <c r="AQ1587" s="9" t="s">
        <v>73</v>
      </c>
      <c r="AR1587" s="9" t="s">
        <v>73</v>
      </c>
      <c r="AS1587" s="9" t="s">
        <v>73</v>
      </c>
      <c r="AT1587" s="9" t="s">
        <v>299</v>
      </c>
      <c r="AU1587" s="9" t="s">
        <v>299</v>
      </c>
      <c r="AV1587" s="9" t="s">
        <v>299</v>
      </c>
      <c r="AW1587" s="9" t="s">
        <v>300</v>
      </c>
      <c r="AX1587" s="9" t="s">
        <v>2110</v>
      </c>
      <c r="AY1587" s="9" t="s">
        <v>73</v>
      </c>
      <c r="AZ1587" s="8">
        <v>9</v>
      </c>
      <c r="BA1587" s="8">
        <v>5</v>
      </c>
      <c r="BB1587" s="8">
        <v>295</v>
      </c>
      <c r="BC1587" s="9" t="s">
        <v>4121</v>
      </c>
      <c r="BD1587" s="9" t="s">
        <v>4122</v>
      </c>
      <c r="BE1587" s="9" t="s">
        <v>195</v>
      </c>
      <c r="BF1587" s="9" t="s">
        <v>73</v>
      </c>
      <c r="BG1587" s="9" t="s">
        <v>93</v>
      </c>
      <c r="BH1587" s="9" t="s">
        <v>93</v>
      </c>
      <c r="BI1587" s="9" t="s">
        <v>76</v>
      </c>
      <c r="BJ1587" s="9" t="s">
        <v>76</v>
      </c>
    </row>
    <row r="1588" spans="1:62" ht="15" x14ac:dyDescent="0.2">
      <c r="A1588" s="8" t="s">
        <v>42669</v>
      </c>
      <c r="B1588" s="9" t="s">
        <v>42679</v>
      </c>
      <c r="C1588" s="9" t="s">
        <v>265</v>
      </c>
      <c r="D1588" s="9" t="s">
        <v>42670</v>
      </c>
      <c r="E1588" s="9" t="s">
        <v>42671</v>
      </c>
      <c r="F1588" s="9" t="s">
        <v>42672</v>
      </c>
      <c r="G1588" s="9" t="s">
        <v>2863</v>
      </c>
      <c r="H1588" s="58" t="str">
        <f t="shared" si="233"/>
        <v>国网将乐县供电公司</v>
      </c>
      <c r="I1588" s="9" t="s">
        <v>3097</v>
      </c>
      <c r="J1588" s="9" t="s">
        <v>832</v>
      </c>
      <c r="K1588" s="9" t="s">
        <v>2883</v>
      </c>
      <c r="L1588" s="9" t="s">
        <v>3041</v>
      </c>
      <c r="M1588" s="9" t="s">
        <v>42673</v>
      </c>
      <c r="N1588" s="9" t="s">
        <v>42674</v>
      </c>
      <c r="O1588" s="9" t="s">
        <v>293</v>
      </c>
      <c r="P1588" s="9" t="s">
        <v>185</v>
      </c>
      <c r="Q1588" s="9" t="s">
        <v>42675</v>
      </c>
      <c r="R1588" s="9" t="s">
        <v>42676</v>
      </c>
      <c r="S1588" s="9" t="s">
        <v>73</v>
      </c>
      <c r="T1588" s="9" t="s">
        <v>73</v>
      </c>
      <c r="U1588" s="9" t="s">
        <v>42677</v>
      </c>
      <c r="V1588" s="9" t="s">
        <v>76</v>
      </c>
      <c r="W1588" s="9" t="s">
        <v>73</v>
      </c>
      <c r="X1588" s="9" t="s">
        <v>73</v>
      </c>
      <c r="Y1588" s="9" t="s">
        <v>73</v>
      </c>
      <c r="Z1588" s="9" t="s">
        <v>42678</v>
      </c>
      <c r="AA1588" s="9" t="s">
        <v>73</v>
      </c>
      <c r="AB1588" s="9" t="s">
        <v>78</v>
      </c>
      <c r="AC1588" s="9" t="s">
        <v>42563</v>
      </c>
      <c r="AD1588" s="9" t="s">
        <v>164</v>
      </c>
      <c r="AE1588" s="9" t="s">
        <v>73</v>
      </c>
      <c r="AF1588" s="9" t="s">
        <v>73</v>
      </c>
      <c r="AG1588" s="10" t="s">
        <v>73</v>
      </c>
      <c r="AH1588" s="9" t="s">
        <v>73</v>
      </c>
      <c r="AI1588" s="9" t="s">
        <v>82</v>
      </c>
      <c r="AJ1588" s="9" t="s">
        <v>82</v>
      </c>
      <c r="AK1588" s="9" t="s">
        <v>189</v>
      </c>
      <c r="AL1588" s="9" t="s">
        <v>73</v>
      </c>
      <c r="AM1588" s="9" t="s">
        <v>73</v>
      </c>
      <c r="AN1588" s="9" t="s">
        <v>73</v>
      </c>
      <c r="AO1588" s="9" t="s">
        <v>73</v>
      </c>
      <c r="AP1588" s="9" t="s">
        <v>93</v>
      </c>
      <c r="AQ1588" s="9" t="s">
        <v>73</v>
      </c>
      <c r="AR1588" s="9" t="s">
        <v>73</v>
      </c>
      <c r="AS1588" s="9" t="s">
        <v>73</v>
      </c>
      <c r="AT1588" s="9" t="s">
        <v>138</v>
      </c>
      <c r="AU1588" s="9" t="s">
        <v>168</v>
      </c>
      <c r="AV1588" s="9" t="s">
        <v>741</v>
      </c>
      <c r="AW1588" s="9" t="s">
        <v>1130</v>
      </c>
      <c r="AX1588" s="9" t="s">
        <v>2654</v>
      </c>
      <c r="AY1588" s="9" t="s">
        <v>73</v>
      </c>
      <c r="AZ1588" s="8">
        <v>4</v>
      </c>
      <c r="BA1588" s="8">
        <v>0</v>
      </c>
      <c r="BB1588" s="8">
        <v>61</v>
      </c>
      <c r="BC1588" s="9" t="s">
        <v>42679</v>
      </c>
      <c r="BD1588" s="9" t="s">
        <v>42680</v>
      </c>
      <c r="BE1588" s="9" t="s">
        <v>195</v>
      </c>
      <c r="BF1588" s="9" t="s">
        <v>73</v>
      </c>
      <c r="BG1588" s="9" t="s">
        <v>93</v>
      </c>
      <c r="BH1588" s="9" t="s">
        <v>93</v>
      </c>
      <c r="BI1588" s="9" t="s">
        <v>76</v>
      </c>
      <c r="BJ1588" s="9" t="s">
        <v>76</v>
      </c>
    </row>
    <row r="1589" spans="1:62" ht="15" x14ac:dyDescent="0.2">
      <c r="A1589" s="8" t="s">
        <v>7366</v>
      </c>
      <c r="B1589" s="9" t="s">
        <v>42666</v>
      </c>
      <c r="C1589" s="9" t="s">
        <v>96</v>
      </c>
      <c r="D1589" s="9" t="s">
        <v>42656</v>
      </c>
      <c r="E1589" s="9" t="s">
        <v>42657</v>
      </c>
      <c r="F1589" s="9" t="s">
        <v>42658</v>
      </c>
      <c r="G1589" s="9" t="s">
        <v>641</v>
      </c>
      <c r="H1589" s="58" t="str">
        <f t="shared" si="233"/>
        <v>顺昌供电公司</v>
      </c>
      <c r="I1589" s="9" t="s">
        <v>642</v>
      </c>
      <c r="J1589" s="9" t="s">
        <v>643</v>
      </c>
      <c r="K1589" s="9" t="s">
        <v>2883</v>
      </c>
      <c r="L1589" s="9" t="s">
        <v>3041</v>
      </c>
      <c r="M1589" s="9" t="s">
        <v>42659</v>
      </c>
      <c r="N1589" s="9" t="s">
        <v>42660</v>
      </c>
      <c r="O1589" s="9" t="s">
        <v>293</v>
      </c>
      <c r="P1589" s="9" t="s">
        <v>157</v>
      </c>
      <c r="Q1589" s="9" t="s">
        <v>42661</v>
      </c>
      <c r="R1589" s="9" t="s">
        <v>42662</v>
      </c>
      <c r="S1589" s="9" t="s">
        <v>42663</v>
      </c>
      <c r="T1589" s="9" t="s">
        <v>2410</v>
      </c>
      <c r="U1589" s="9" t="s">
        <v>42664</v>
      </c>
      <c r="V1589" s="9" t="s">
        <v>76</v>
      </c>
      <c r="W1589" s="9" t="s">
        <v>73</v>
      </c>
      <c r="X1589" s="9" t="s">
        <v>73</v>
      </c>
      <c r="Y1589" s="9" t="s">
        <v>73</v>
      </c>
      <c r="Z1589" s="9" t="s">
        <v>42659</v>
      </c>
      <c r="AA1589" s="9" t="s">
        <v>42665</v>
      </c>
      <c r="AB1589" s="9" t="s">
        <v>78</v>
      </c>
      <c r="AC1589" s="9" t="s">
        <v>41234</v>
      </c>
      <c r="AD1589" s="9" t="s">
        <v>80</v>
      </c>
      <c r="AE1589" s="9" t="s">
        <v>73</v>
      </c>
      <c r="AF1589" s="9" t="s">
        <v>73</v>
      </c>
      <c r="AG1589" s="10" t="s">
        <v>73</v>
      </c>
      <c r="AH1589" s="9" t="s">
        <v>73</v>
      </c>
      <c r="AI1589" s="9" t="s">
        <v>402</v>
      </c>
      <c r="AJ1589" s="9" t="s">
        <v>82</v>
      </c>
      <c r="AK1589" s="9" t="s">
        <v>82</v>
      </c>
      <c r="AL1589" s="9" t="s">
        <v>2879</v>
      </c>
      <c r="AM1589" s="9" t="s">
        <v>2840</v>
      </c>
      <c r="AN1589" s="9" t="s">
        <v>42665</v>
      </c>
      <c r="AO1589" s="9" t="s">
        <v>82</v>
      </c>
      <c r="AP1589" s="9" t="s">
        <v>93</v>
      </c>
      <c r="AQ1589" s="9" t="s">
        <v>76</v>
      </c>
      <c r="AR1589" s="9" t="s">
        <v>76</v>
      </c>
      <c r="AS1589" s="9" t="s">
        <v>73</v>
      </c>
      <c r="AT1589" s="9" t="s">
        <v>138</v>
      </c>
      <c r="AU1589" s="9" t="s">
        <v>237</v>
      </c>
      <c r="AV1589" s="9" t="s">
        <v>213</v>
      </c>
      <c r="AW1589" s="9" t="s">
        <v>238</v>
      </c>
      <c r="AX1589" s="9" t="s">
        <v>142</v>
      </c>
      <c r="AY1589" s="9" t="s">
        <v>2410</v>
      </c>
      <c r="AZ1589" s="8">
        <v>26</v>
      </c>
      <c r="BA1589" s="8">
        <v>4</v>
      </c>
      <c r="BB1589" s="8">
        <v>1295</v>
      </c>
      <c r="BC1589" s="9" t="s">
        <v>42666</v>
      </c>
      <c r="BD1589" s="9" t="s">
        <v>42667</v>
      </c>
      <c r="BE1589" s="9" t="s">
        <v>91</v>
      </c>
      <c r="BF1589" s="9" t="s">
        <v>42668</v>
      </c>
      <c r="BG1589" s="9" t="s">
        <v>93</v>
      </c>
      <c r="BH1589" s="9" t="s">
        <v>93</v>
      </c>
      <c r="BI1589" s="9" t="s">
        <v>76</v>
      </c>
      <c r="BJ1589" s="9" t="s">
        <v>93</v>
      </c>
    </row>
    <row r="1590" spans="1:62" ht="15" hidden="1" x14ac:dyDescent="0.2">
      <c r="A1590" s="8" t="s">
        <v>42642</v>
      </c>
      <c r="B1590" s="9" t="s">
        <v>42654</v>
      </c>
      <c r="C1590" s="9" t="s">
        <v>174</v>
      </c>
      <c r="D1590" s="9" t="s">
        <v>42643</v>
      </c>
      <c r="E1590" s="9" t="s">
        <v>42644</v>
      </c>
      <c r="F1590" s="9" t="s">
        <v>42645</v>
      </c>
      <c r="G1590" s="9" t="s">
        <v>3030</v>
      </c>
      <c r="H1590" s="58" t="str">
        <f>C1590</f>
        <v>泉州</v>
      </c>
      <c r="I1590" s="9" t="s">
        <v>42646</v>
      </c>
      <c r="J1590" s="9" t="s">
        <v>42647</v>
      </c>
      <c r="K1590" s="9" t="s">
        <v>129</v>
      </c>
      <c r="L1590" s="9" t="s">
        <v>130</v>
      </c>
      <c r="M1590" s="9" t="s">
        <v>42648</v>
      </c>
      <c r="N1590" s="9" t="s">
        <v>42649</v>
      </c>
      <c r="O1590" s="9" t="s">
        <v>156</v>
      </c>
      <c r="P1590" s="9" t="s">
        <v>1740</v>
      </c>
      <c r="Q1590" s="9" t="s">
        <v>42650</v>
      </c>
      <c r="R1590" s="9" t="s">
        <v>42651</v>
      </c>
      <c r="S1590" s="9" t="s">
        <v>73</v>
      </c>
      <c r="T1590" s="9" t="s">
        <v>73</v>
      </c>
      <c r="U1590" s="9" t="s">
        <v>42652</v>
      </c>
      <c r="V1590" s="9" t="s">
        <v>76</v>
      </c>
      <c r="W1590" s="9" t="s">
        <v>73</v>
      </c>
      <c r="X1590" s="9" t="s">
        <v>73</v>
      </c>
      <c r="Y1590" s="9" t="s">
        <v>73</v>
      </c>
      <c r="Z1590" s="9" t="s">
        <v>42653</v>
      </c>
      <c r="AA1590" s="9" t="s">
        <v>73</v>
      </c>
      <c r="AB1590" s="9" t="s">
        <v>78</v>
      </c>
      <c r="AC1590" s="9" t="s">
        <v>42629</v>
      </c>
      <c r="AD1590" s="9" t="s">
        <v>164</v>
      </c>
      <c r="AE1590" s="9" t="s">
        <v>73</v>
      </c>
      <c r="AF1590" s="9" t="s">
        <v>73</v>
      </c>
      <c r="AG1590" s="10" t="s">
        <v>73</v>
      </c>
      <c r="AH1590" s="9" t="s">
        <v>73</v>
      </c>
      <c r="AI1590" s="9" t="s">
        <v>402</v>
      </c>
      <c r="AJ1590" s="9" t="s">
        <v>403</v>
      </c>
      <c r="AK1590" s="9" t="s">
        <v>1808</v>
      </c>
      <c r="AL1590" s="9" t="s">
        <v>5337</v>
      </c>
      <c r="AM1590" s="9" t="s">
        <v>5338</v>
      </c>
      <c r="AN1590" s="9" t="s">
        <v>73</v>
      </c>
      <c r="AO1590" s="9" t="s">
        <v>73</v>
      </c>
      <c r="AP1590" s="9" t="s">
        <v>93</v>
      </c>
      <c r="AQ1590" s="9" t="s">
        <v>73</v>
      </c>
      <c r="AR1590" s="9" t="s">
        <v>73</v>
      </c>
      <c r="AS1590" s="9" t="s">
        <v>73</v>
      </c>
      <c r="AT1590" s="9" t="s">
        <v>85</v>
      </c>
      <c r="AU1590" s="9" t="s">
        <v>822</v>
      </c>
      <c r="AV1590" s="9" t="s">
        <v>283</v>
      </c>
      <c r="AW1590" s="9" t="s">
        <v>284</v>
      </c>
      <c r="AX1590" s="9" t="s">
        <v>383</v>
      </c>
      <c r="AY1590" s="9" t="s">
        <v>73</v>
      </c>
      <c r="AZ1590" s="8">
        <v>27</v>
      </c>
      <c r="BA1590" s="8">
        <v>15</v>
      </c>
      <c r="BB1590" s="8">
        <v>3290</v>
      </c>
      <c r="BC1590" s="9" t="s">
        <v>42654</v>
      </c>
      <c r="BD1590" s="9" t="s">
        <v>42655</v>
      </c>
      <c r="BE1590" s="9" t="s">
        <v>195</v>
      </c>
      <c r="BF1590" s="9" t="s">
        <v>73</v>
      </c>
      <c r="BG1590" s="9" t="s">
        <v>93</v>
      </c>
      <c r="BH1590" s="9" t="s">
        <v>93</v>
      </c>
      <c r="BI1590" s="9" t="s">
        <v>76</v>
      </c>
      <c r="BJ1590" s="9" t="s">
        <v>76</v>
      </c>
    </row>
    <row r="1591" spans="1:62" ht="15" hidden="1" x14ac:dyDescent="0.2">
      <c r="A1591" s="8" t="s">
        <v>42631</v>
      </c>
      <c r="B1591" s="9" t="s">
        <v>42519</v>
      </c>
      <c r="C1591" s="9" t="s">
        <v>96</v>
      </c>
      <c r="D1591" s="9" t="s">
        <v>42632</v>
      </c>
      <c r="E1591" s="9" t="s">
        <v>42633</v>
      </c>
      <c r="F1591" s="9" t="s">
        <v>42634</v>
      </c>
      <c r="G1591" s="9" t="s">
        <v>410</v>
      </c>
      <c r="H1591" s="58" t="str">
        <f>G1591</f>
        <v>建瓯供电公司</v>
      </c>
      <c r="I1591" s="9" t="s">
        <v>5232</v>
      </c>
      <c r="J1591" s="9" t="s">
        <v>5233</v>
      </c>
      <c r="K1591" s="9" t="s">
        <v>103</v>
      </c>
      <c r="L1591" s="9" t="s">
        <v>103</v>
      </c>
      <c r="M1591" s="9" t="s">
        <v>42635</v>
      </c>
      <c r="N1591" s="9" t="s">
        <v>42636</v>
      </c>
      <c r="O1591" s="9" t="s">
        <v>293</v>
      </c>
      <c r="P1591" s="9" t="s">
        <v>185</v>
      </c>
      <c r="Q1591" s="9" t="s">
        <v>42637</v>
      </c>
      <c r="R1591" s="9" t="s">
        <v>42638</v>
      </c>
      <c r="S1591" s="9" t="s">
        <v>42639</v>
      </c>
      <c r="T1591" s="9" t="s">
        <v>14550</v>
      </c>
      <c r="U1591" s="9" t="s">
        <v>42640</v>
      </c>
      <c r="V1591" s="9" t="s">
        <v>76</v>
      </c>
      <c r="W1591" s="9" t="s">
        <v>73</v>
      </c>
      <c r="X1591" s="9" t="s">
        <v>73</v>
      </c>
      <c r="Y1591" s="9" t="s">
        <v>73</v>
      </c>
      <c r="Z1591" s="9" t="s">
        <v>42505</v>
      </c>
      <c r="AA1591" s="9" t="s">
        <v>42641</v>
      </c>
      <c r="AB1591" s="9" t="s">
        <v>78</v>
      </c>
      <c r="AC1591" s="9" t="s">
        <v>41234</v>
      </c>
      <c r="AD1591" s="9" t="s">
        <v>80</v>
      </c>
      <c r="AE1591" s="9" t="s">
        <v>73</v>
      </c>
      <c r="AF1591" s="9" t="s">
        <v>73</v>
      </c>
      <c r="AG1591" s="10" t="s">
        <v>73</v>
      </c>
      <c r="AH1591" s="9" t="s">
        <v>73</v>
      </c>
      <c r="AI1591" s="9" t="s">
        <v>82</v>
      </c>
      <c r="AJ1591" s="9" t="s">
        <v>82</v>
      </c>
      <c r="AK1591" s="9" t="s">
        <v>189</v>
      </c>
      <c r="AL1591" s="9" t="s">
        <v>420</v>
      </c>
      <c r="AM1591" s="9" t="s">
        <v>421</v>
      </c>
      <c r="AN1591" s="9" t="s">
        <v>42641</v>
      </c>
      <c r="AO1591" s="9" t="s">
        <v>82</v>
      </c>
      <c r="AP1591" s="9" t="s">
        <v>93</v>
      </c>
      <c r="AQ1591" s="9" t="s">
        <v>76</v>
      </c>
      <c r="AR1591" s="9" t="s">
        <v>76</v>
      </c>
      <c r="AS1591" s="9" t="s">
        <v>73</v>
      </c>
      <c r="AT1591" s="9" t="s">
        <v>138</v>
      </c>
      <c r="AU1591" s="9" t="s">
        <v>586</v>
      </c>
      <c r="AV1591" s="9" t="s">
        <v>192</v>
      </c>
      <c r="AW1591" s="9" t="s">
        <v>3216</v>
      </c>
      <c r="AX1591" s="9" t="s">
        <v>142</v>
      </c>
      <c r="AY1591" s="9" t="s">
        <v>14550</v>
      </c>
      <c r="AZ1591" s="8">
        <v>8</v>
      </c>
      <c r="BA1591" s="8">
        <v>8</v>
      </c>
      <c r="BB1591" s="8">
        <v>921</v>
      </c>
      <c r="BC1591" s="9" t="s">
        <v>42519</v>
      </c>
      <c r="BD1591" s="9" t="s">
        <v>42520</v>
      </c>
      <c r="BE1591" s="9" t="s">
        <v>91</v>
      </c>
      <c r="BF1591" s="9" t="s">
        <v>73</v>
      </c>
      <c r="BG1591" s="9" t="s">
        <v>93</v>
      </c>
      <c r="BH1591" s="9" t="s">
        <v>93</v>
      </c>
      <c r="BI1591" s="9" t="s">
        <v>76</v>
      </c>
      <c r="BJ1591" s="9" t="s">
        <v>93</v>
      </c>
    </row>
    <row r="1592" spans="1:62" ht="15" hidden="1" x14ac:dyDescent="0.2">
      <c r="A1592" s="8" t="s">
        <v>31543</v>
      </c>
      <c r="B1592" s="9" t="s">
        <v>42630</v>
      </c>
      <c r="C1592" s="9" t="s">
        <v>174</v>
      </c>
      <c r="D1592" s="9" t="s">
        <v>42621</v>
      </c>
      <c r="E1592" s="9" t="s">
        <v>42622</v>
      </c>
      <c r="F1592" s="9" t="s">
        <v>42623</v>
      </c>
      <c r="G1592" s="9" t="s">
        <v>3030</v>
      </c>
      <c r="H1592" s="58" t="str">
        <f>C1592</f>
        <v>泉州</v>
      </c>
      <c r="I1592" s="9" t="s">
        <v>33328</v>
      </c>
      <c r="J1592" s="9" t="s">
        <v>3032</v>
      </c>
      <c r="K1592" s="9" t="s">
        <v>73</v>
      </c>
      <c r="L1592" s="9" t="s">
        <v>73</v>
      </c>
      <c r="M1592" s="9" t="s">
        <v>42624</v>
      </c>
      <c r="N1592" s="9" t="s">
        <v>42625</v>
      </c>
      <c r="O1592" s="9" t="s">
        <v>156</v>
      </c>
      <c r="P1592" s="9" t="s">
        <v>1740</v>
      </c>
      <c r="Q1592" s="9" t="s">
        <v>42626</v>
      </c>
      <c r="R1592" s="9" t="s">
        <v>42627</v>
      </c>
      <c r="S1592" s="9" t="s">
        <v>73</v>
      </c>
      <c r="T1592" s="9" t="s">
        <v>73</v>
      </c>
      <c r="U1592" s="9" t="s">
        <v>5951</v>
      </c>
      <c r="V1592" s="9" t="s">
        <v>76</v>
      </c>
      <c r="W1592" s="9" t="s">
        <v>73</v>
      </c>
      <c r="X1592" s="9" t="s">
        <v>73</v>
      </c>
      <c r="Y1592" s="9" t="s">
        <v>73</v>
      </c>
      <c r="Z1592" s="9" t="s">
        <v>42628</v>
      </c>
      <c r="AA1592" s="9" t="s">
        <v>73</v>
      </c>
      <c r="AB1592" s="9" t="s">
        <v>78</v>
      </c>
      <c r="AC1592" s="9" t="s">
        <v>42629</v>
      </c>
      <c r="AD1592" s="9" t="s">
        <v>164</v>
      </c>
      <c r="AE1592" s="9" t="s">
        <v>73</v>
      </c>
      <c r="AF1592" s="9" t="s">
        <v>73</v>
      </c>
      <c r="AG1592" s="10" t="s">
        <v>73</v>
      </c>
      <c r="AH1592" s="9" t="s">
        <v>73</v>
      </c>
      <c r="AI1592" s="9" t="s">
        <v>402</v>
      </c>
      <c r="AJ1592" s="9" t="s">
        <v>529</v>
      </c>
      <c r="AK1592" s="9" t="s">
        <v>1808</v>
      </c>
      <c r="AL1592" s="9" t="s">
        <v>73</v>
      </c>
      <c r="AM1592" s="9" t="s">
        <v>73</v>
      </c>
      <c r="AN1592" s="9" t="s">
        <v>73</v>
      </c>
      <c r="AO1592" s="9" t="s">
        <v>73</v>
      </c>
      <c r="AP1592" s="9" t="s">
        <v>93</v>
      </c>
      <c r="AQ1592" s="9" t="s">
        <v>73</v>
      </c>
      <c r="AR1592" s="9" t="s">
        <v>73</v>
      </c>
      <c r="AS1592" s="9" t="s">
        <v>73</v>
      </c>
      <c r="AT1592" s="9" t="s">
        <v>73</v>
      </c>
      <c r="AU1592" s="9" t="s">
        <v>73</v>
      </c>
      <c r="AV1592" s="9" t="s">
        <v>73</v>
      </c>
      <c r="AW1592" s="9" t="s">
        <v>73</v>
      </c>
      <c r="AX1592" s="9" t="s">
        <v>383</v>
      </c>
      <c r="AY1592" s="9" t="s">
        <v>73</v>
      </c>
      <c r="AZ1592" s="8">
        <v>51</v>
      </c>
      <c r="BA1592" s="8">
        <v>53</v>
      </c>
      <c r="BB1592" s="8">
        <v>5811</v>
      </c>
      <c r="BC1592" s="9" t="s">
        <v>42630</v>
      </c>
      <c r="BD1592" s="9" t="s">
        <v>5952</v>
      </c>
      <c r="BE1592" s="9" t="s">
        <v>195</v>
      </c>
      <c r="BF1592" s="9" t="s">
        <v>73</v>
      </c>
      <c r="BG1592" s="9" t="s">
        <v>93</v>
      </c>
      <c r="BH1592" s="9" t="s">
        <v>93</v>
      </c>
      <c r="BI1592" s="9" t="s">
        <v>76</v>
      </c>
      <c r="BJ1592" s="9" t="s">
        <v>76</v>
      </c>
    </row>
    <row r="1593" spans="1:62" ht="15" x14ac:dyDescent="0.2">
      <c r="A1593" s="8" t="s">
        <v>42608</v>
      </c>
      <c r="B1593" s="9" t="s">
        <v>35211</v>
      </c>
      <c r="C1593" s="9" t="s">
        <v>265</v>
      </c>
      <c r="D1593" s="9" t="s">
        <v>42609</v>
      </c>
      <c r="E1593" s="9" t="s">
        <v>42610</v>
      </c>
      <c r="F1593" s="9" t="s">
        <v>42611</v>
      </c>
      <c r="G1593" s="9" t="s">
        <v>2863</v>
      </c>
      <c r="H1593" s="58" t="str">
        <f t="shared" ref="H1593:H1612" si="234">G1593</f>
        <v>国网将乐县供电公司</v>
      </c>
      <c r="I1593" s="9" t="s">
        <v>4009</v>
      </c>
      <c r="J1593" s="9" t="s">
        <v>4010</v>
      </c>
      <c r="K1593" s="9" t="s">
        <v>2883</v>
      </c>
      <c r="L1593" s="9" t="s">
        <v>3041</v>
      </c>
      <c r="M1593" s="9" t="s">
        <v>42423</v>
      </c>
      <c r="N1593" s="9" t="s">
        <v>42612</v>
      </c>
      <c r="O1593" s="9" t="s">
        <v>293</v>
      </c>
      <c r="P1593" s="9" t="s">
        <v>185</v>
      </c>
      <c r="Q1593" s="9" t="s">
        <v>42613</v>
      </c>
      <c r="R1593" s="9" t="s">
        <v>42614</v>
      </c>
      <c r="S1593" s="9" t="s">
        <v>3739</v>
      </c>
      <c r="T1593" s="9" t="s">
        <v>73</v>
      </c>
      <c r="U1593" s="9" t="s">
        <v>42615</v>
      </c>
      <c r="V1593" s="9" t="s">
        <v>76</v>
      </c>
      <c r="W1593" s="9" t="s">
        <v>73</v>
      </c>
      <c r="X1593" s="9" t="s">
        <v>73</v>
      </c>
      <c r="Y1593" s="9" t="s">
        <v>73</v>
      </c>
      <c r="Z1593" s="9" t="s">
        <v>42616</v>
      </c>
      <c r="AA1593" s="9" t="s">
        <v>42617</v>
      </c>
      <c r="AB1593" s="9" t="s">
        <v>78</v>
      </c>
      <c r="AC1593" s="9" t="s">
        <v>42618</v>
      </c>
      <c r="AD1593" s="9" t="s">
        <v>164</v>
      </c>
      <c r="AE1593" s="9" t="s">
        <v>73</v>
      </c>
      <c r="AF1593" s="9" t="s">
        <v>73</v>
      </c>
      <c r="AG1593" s="10" t="s">
        <v>73</v>
      </c>
      <c r="AH1593" s="9" t="s">
        <v>73</v>
      </c>
      <c r="AI1593" s="9" t="s">
        <v>82</v>
      </c>
      <c r="AJ1593" s="9" t="s">
        <v>82</v>
      </c>
      <c r="AK1593" s="9" t="s">
        <v>189</v>
      </c>
      <c r="AL1593" s="9" t="s">
        <v>42619</v>
      </c>
      <c r="AM1593" s="9" t="s">
        <v>3619</v>
      </c>
      <c r="AN1593" s="9" t="s">
        <v>42617</v>
      </c>
      <c r="AO1593" s="9" t="s">
        <v>82</v>
      </c>
      <c r="AP1593" s="9" t="s">
        <v>93</v>
      </c>
      <c r="AQ1593" s="9" t="s">
        <v>76</v>
      </c>
      <c r="AR1593" s="9" t="s">
        <v>73</v>
      </c>
      <c r="AS1593" s="9" t="s">
        <v>73</v>
      </c>
      <c r="AT1593" s="9" t="s">
        <v>138</v>
      </c>
      <c r="AU1593" s="9" t="s">
        <v>191</v>
      </c>
      <c r="AV1593" s="9" t="s">
        <v>213</v>
      </c>
      <c r="AW1593" s="9" t="s">
        <v>214</v>
      </c>
      <c r="AX1593" s="9" t="s">
        <v>2654</v>
      </c>
      <c r="AY1593" s="9" t="s">
        <v>73</v>
      </c>
      <c r="AZ1593" s="8">
        <v>7</v>
      </c>
      <c r="BA1593" s="8">
        <v>4</v>
      </c>
      <c r="BB1593" s="8">
        <v>456</v>
      </c>
      <c r="BC1593" s="9" t="s">
        <v>35211</v>
      </c>
      <c r="BD1593" s="9" t="s">
        <v>35222</v>
      </c>
      <c r="BE1593" s="9" t="s">
        <v>91</v>
      </c>
      <c r="BF1593" s="9" t="s">
        <v>42620</v>
      </c>
      <c r="BG1593" s="9" t="s">
        <v>93</v>
      </c>
      <c r="BH1593" s="9" t="s">
        <v>93</v>
      </c>
      <c r="BI1593" s="9" t="s">
        <v>76</v>
      </c>
      <c r="BJ1593" s="9" t="s">
        <v>93</v>
      </c>
    </row>
    <row r="1594" spans="1:62" ht="15" x14ac:dyDescent="0.2">
      <c r="A1594" s="8" t="s">
        <v>42598</v>
      </c>
      <c r="B1594" s="9" t="s">
        <v>4587</v>
      </c>
      <c r="C1594" s="9" t="s">
        <v>265</v>
      </c>
      <c r="D1594" s="9" t="s">
        <v>42599</v>
      </c>
      <c r="E1594" s="9" t="s">
        <v>42600</v>
      </c>
      <c r="F1594" s="9" t="s">
        <v>42601</v>
      </c>
      <c r="G1594" s="9" t="s">
        <v>2863</v>
      </c>
      <c r="H1594" s="58" t="str">
        <f t="shared" si="234"/>
        <v>国网将乐县供电公司</v>
      </c>
      <c r="I1594" s="9" t="s">
        <v>4009</v>
      </c>
      <c r="J1594" s="9" t="s">
        <v>4010</v>
      </c>
      <c r="K1594" s="9" t="s">
        <v>2883</v>
      </c>
      <c r="L1594" s="9" t="s">
        <v>3041</v>
      </c>
      <c r="M1594" s="9" t="s">
        <v>42602</v>
      </c>
      <c r="N1594" s="9" t="s">
        <v>42371</v>
      </c>
      <c r="O1594" s="9" t="s">
        <v>70</v>
      </c>
      <c r="P1594" s="9" t="s">
        <v>106</v>
      </c>
      <c r="Q1594" s="9" t="s">
        <v>42603</v>
      </c>
      <c r="R1594" s="9" t="s">
        <v>42604</v>
      </c>
      <c r="S1594" s="9" t="s">
        <v>3041</v>
      </c>
      <c r="T1594" s="9" t="s">
        <v>73</v>
      </c>
      <c r="U1594" s="9" t="s">
        <v>42605</v>
      </c>
      <c r="V1594" s="9" t="s">
        <v>76</v>
      </c>
      <c r="W1594" s="9" t="s">
        <v>73</v>
      </c>
      <c r="X1594" s="9" t="s">
        <v>73</v>
      </c>
      <c r="Y1594" s="9" t="s">
        <v>73</v>
      </c>
      <c r="Z1594" s="9" t="s">
        <v>42606</v>
      </c>
      <c r="AA1594" s="9" t="s">
        <v>73</v>
      </c>
      <c r="AB1594" s="9" t="s">
        <v>78</v>
      </c>
      <c r="AC1594" s="9" t="s">
        <v>42499</v>
      </c>
      <c r="AD1594" s="9" t="s">
        <v>164</v>
      </c>
      <c r="AE1594" s="9" t="s">
        <v>73</v>
      </c>
      <c r="AF1594" s="9" t="s">
        <v>73</v>
      </c>
      <c r="AG1594" s="10" t="s">
        <v>73</v>
      </c>
      <c r="AH1594" s="9" t="s">
        <v>73</v>
      </c>
      <c r="AI1594" s="9" t="s">
        <v>82</v>
      </c>
      <c r="AJ1594" s="9" t="s">
        <v>82</v>
      </c>
      <c r="AK1594" s="9" t="s">
        <v>82</v>
      </c>
      <c r="AL1594" s="9" t="s">
        <v>73</v>
      </c>
      <c r="AM1594" s="9" t="s">
        <v>73</v>
      </c>
      <c r="AN1594" s="9" t="s">
        <v>73</v>
      </c>
      <c r="AO1594" s="9" t="s">
        <v>73</v>
      </c>
      <c r="AP1594" s="9" t="s">
        <v>76</v>
      </c>
      <c r="AQ1594" s="9" t="s">
        <v>73</v>
      </c>
      <c r="AR1594" s="9" t="s">
        <v>73</v>
      </c>
      <c r="AS1594" s="9" t="s">
        <v>73</v>
      </c>
      <c r="AT1594" s="9" t="s">
        <v>299</v>
      </c>
      <c r="AU1594" s="9" t="s">
        <v>299</v>
      </c>
      <c r="AV1594" s="9" t="s">
        <v>299</v>
      </c>
      <c r="AW1594" s="9" t="s">
        <v>300</v>
      </c>
      <c r="AX1594" s="9" t="s">
        <v>2110</v>
      </c>
      <c r="AY1594" s="9" t="s">
        <v>73</v>
      </c>
      <c r="AZ1594" s="8">
        <v>4</v>
      </c>
      <c r="BA1594" s="8">
        <v>1</v>
      </c>
      <c r="BB1594" s="8">
        <v>363</v>
      </c>
      <c r="BC1594" s="9" t="s">
        <v>4587</v>
      </c>
      <c r="BD1594" s="9" t="s">
        <v>4589</v>
      </c>
      <c r="BE1594" s="9" t="s">
        <v>91</v>
      </c>
      <c r="BF1594" s="9" t="s">
        <v>42607</v>
      </c>
      <c r="BG1594" s="9" t="s">
        <v>93</v>
      </c>
      <c r="BH1594" s="9" t="s">
        <v>93</v>
      </c>
      <c r="BI1594" s="9" t="s">
        <v>76</v>
      </c>
      <c r="BJ1594" s="9" t="s">
        <v>93</v>
      </c>
    </row>
    <row r="1595" spans="1:62" ht="15" hidden="1" x14ac:dyDescent="0.2">
      <c r="A1595" s="8" t="s">
        <v>42588</v>
      </c>
      <c r="B1595" s="9" t="s">
        <v>21620</v>
      </c>
      <c r="C1595" s="9" t="s">
        <v>174</v>
      </c>
      <c r="D1595" s="9" t="s">
        <v>42589</v>
      </c>
      <c r="E1595" s="9" t="s">
        <v>42590</v>
      </c>
      <c r="F1595" s="9" t="s">
        <v>42591</v>
      </c>
      <c r="G1595" s="9" t="s">
        <v>178</v>
      </c>
      <c r="H1595" s="58" t="str">
        <f t="shared" si="234"/>
        <v>南安市供电公司</v>
      </c>
      <c r="I1595" s="9" t="s">
        <v>2869</v>
      </c>
      <c r="J1595" s="9" t="s">
        <v>20493</v>
      </c>
      <c r="K1595" s="9" t="s">
        <v>103</v>
      </c>
      <c r="L1595" s="9" t="s">
        <v>103</v>
      </c>
      <c r="M1595" s="9" t="s">
        <v>42592</v>
      </c>
      <c r="N1595" s="9" t="s">
        <v>42464</v>
      </c>
      <c r="O1595" s="9" t="s">
        <v>156</v>
      </c>
      <c r="P1595" s="9" t="s">
        <v>185</v>
      </c>
      <c r="Q1595" s="9" t="s">
        <v>42593</v>
      </c>
      <c r="R1595" s="9" t="s">
        <v>42594</v>
      </c>
      <c r="S1595" s="9" t="s">
        <v>42595</v>
      </c>
      <c r="T1595" s="9" t="s">
        <v>73</v>
      </c>
      <c r="U1595" s="9" t="s">
        <v>21625</v>
      </c>
      <c r="V1595" s="9" t="s">
        <v>76</v>
      </c>
      <c r="W1595" s="9" t="s">
        <v>73</v>
      </c>
      <c r="X1595" s="9" t="s">
        <v>73</v>
      </c>
      <c r="Y1595" s="9" t="s">
        <v>73</v>
      </c>
      <c r="Z1595" s="9" t="s">
        <v>42596</v>
      </c>
      <c r="AA1595" s="9" t="s">
        <v>73</v>
      </c>
      <c r="AB1595" s="9" t="s">
        <v>78</v>
      </c>
      <c r="AC1595" s="9" t="s">
        <v>42531</v>
      </c>
      <c r="AD1595" s="9" t="s">
        <v>80</v>
      </c>
      <c r="AE1595" s="9" t="s">
        <v>73</v>
      </c>
      <c r="AF1595" s="9" t="s">
        <v>73</v>
      </c>
      <c r="AG1595" s="10" t="s">
        <v>73</v>
      </c>
      <c r="AH1595" s="9" t="s">
        <v>73</v>
      </c>
      <c r="AI1595" s="9" t="s">
        <v>82</v>
      </c>
      <c r="AJ1595" s="9" t="s">
        <v>82</v>
      </c>
      <c r="AK1595" s="9" t="s">
        <v>189</v>
      </c>
      <c r="AL1595" s="9" t="s">
        <v>5337</v>
      </c>
      <c r="AM1595" s="9" t="s">
        <v>5338</v>
      </c>
      <c r="AN1595" s="9" t="s">
        <v>73</v>
      </c>
      <c r="AO1595" s="9" t="s">
        <v>73</v>
      </c>
      <c r="AP1595" s="9" t="s">
        <v>76</v>
      </c>
      <c r="AQ1595" s="9" t="s">
        <v>73</v>
      </c>
      <c r="AR1595" s="9" t="s">
        <v>73</v>
      </c>
      <c r="AS1595" s="9" t="s">
        <v>73</v>
      </c>
      <c r="AT1595" s="9" t="s">
        <v>117</v>
      </c>
      <c r="AU1595" s="9" t="s">
        <v>118</v>
      </c>
      <c r="AV1595" s="9" t="s">
        <v>119</v>
      </c>
      <c r="AW1595" s="9" t="s">
        <v>120</v>
      </c>
      <c r="AX1595" s="9" t="s">
        <v>121</v>
      </c>
      <c r="AY1595" s="9" t="s">
        <v>73</v>
      </c>
      <c r="AZ1595" s="8">
        <v>33</v>
      </c>
      <c r="BA1595" s="8">
        <v>15</v>
      </c>
      <c r="BB1595" s="8">
        <v>5607</v>
      </c>
      <c r="BC1595" s="9" t="s">
        <v>21620</v>
      </c>
      <c r="BD1595" s="9" t="s">
        <v>21626</v>
      </c>
      <c r="BE1595" s="9" t="s">
        <v>91</v>
      </c>
      <c r="BF1595" s="9" t="s">
        <v>42597</v>
      </c>
      <c r="BG1595" s="9" t="s">
        <v>93</v>
      </c>
      <c r="BH1595" s="9" t="s">
        <v>93</v>
      </c>
      <c r="BI1595" s="9" t="s">
        <v>76</v>
      </c>
      <c r="BJ1595" s="9" t="s">
        <v>93</v>
      </c>
    </row>
    <row r="1596" spans="1:62" ht="15" x14ac:dyDescent="0.2">
      <c r="A1596" s="8" t="s">
        <v>42578</v>
      </c>
      <c r="B1596" s="9" t="s">
        <v>28191</v>
      </c>
      <c r="C1596" s="9" t="s">
        <v>96</v>
      </c>
      <c r="D1596" s="9" t="s">
        <v>42579</v>
      </c>
      <c r="E1596" s="9" t="s">
        <v>42580</v>
      </c>
      <c r="F1596" s="9" t="s">
        <v>42581</v>
      </c>
      <c r="G1596" s="9" t="s">
        <v>410</v>
      </c>
      <c r="H1596" s="58" t="str">
        <f t="shared" si="234"/>
        <v>建瓯供电公司</v>
      </c>
      <c r="I1596" s="9" t="s">
        <v>411</v>
      </c>
      <c r="J1596" s="9" t="s">
        <v>412</v>
      </c>
      <c r="K1596" s="9" t="s">
        <v>2883</v>
      </c>
      <c r="L1596" s="9" t="s">
        <v>3041</v>
      </c>
      <c r="M1596" s="9" t="s">
        <v>42582</v>
      </c>
      <c r="N1596" s="9" t="s">
        <v>42583</v>
      </c>
      <c r="O1596" s="9" t="s">
        <v>293</v>
      </c>
      <c r="P1596" s="9" t="s">
        <v>106</v>
      </c>
      <c r="Q1596" s="9" t="s">
        <v>42584</v>
      </c>
      <c r="R1596" s="9" t="s">
        <v>42585</v>
      </c>
      <c r="S1596" s="9" t="s">
        <v>73</v>
      </c>
      <c r="T1596" s="9" t="s">
        <v>73</v>
      </c>
      <c r="U1596" s="9" t="s">
        <v>42586</v>
      </c>
      <c r="V1596" s="9" t="s">
        <v>76</v>
      </c>
      <c r="W1596" s="9" t="s">
        <v>73</v>
      </c>
      <c r="X1596" s="9" t="s">
        <v>73</v>
      </c>
      <c r="Y1596" s="9" t="s">
        <v>73</v>
      </c>
      <c r="Z1596" s="9" t="s">
        <v>42587</v>
      </c>
      <c r="AA1596" s="9" t="s">
        <v>73</v>
      </c>
      <c r="AB1596" s="9" t="s">
        <v>78</v>
      </c>
      <c r="AC1596" s="9" t="s">
        <v>42499</v>
      </c>
      <c r="AD1596" s="9" t="s">
        <v>80</v>
      </c>
      <c r="AE1596" s="9" t="s">
        <v>73</v>
      </c>
      <c r="AF1596" s="9" t="s">
        <v>73</v>
      </c>
      <c r="AG1596" s="10" t="s">
        <v>73</v>
      </c>
      <c r="AH1596" s="9" t="s">
        <v>73</v>
      </c>
      <c r="AI1596" s="9" t="s">
        <v>465</v>
      </c>
      <c r="AJ1596" s="9" t="s">
        <v>82</v>
      </c>
      <c r="AK1596" s="9" t="s">
        <v>82</v>
      </c>
      <c r="AL1596" s="9" t="s">
        <v>420</v>
      </c>
      <c r="AM1596" s="9" t="s">
        <v>421</v>
      </c>
      <c r="AN1596" s="9" t="s">
        <v>73</v>
      </c>
      <c r="AO1596" s="9" t="s">
        <v>73</v>
      </c>
      <c r="AP1596" s="9" t="s">
        <v>93</v>
      </c>
      <c r="AQ1596" s="9" t="s">
        <v>73</v>
      </c>
      <c r="AR1596" s="9" t="s">
        <v>73</v>
      </c>
      <c r="AS1596" s="9" t="s">
        <v>73</v>
      </c>
      <c r="AT1596" s="9" t="s">
        <v>138</v>
      </c>
      <c r="AU1596" s="9" t="s">
        <v>237</v>
      </c>
      <c r="AV1596" s="9" t="s">
        <v>213</v>
      </c>
      <c r="AW1596" s="9" t="s">
        <v>238</v>
      </c>
      <c r="AX1596" s="9" t="s">
        <v>142</v>
      </c>
      <c r="AY1596" s="9" t="s">
        <v>73</v>
      </c>
      <c r="AZ1596" s="8">
        <v>1</v>
      </c>
      <c r="BA1596" s="8">
        <v>3</v>
      </c>
      <c r="BB1596" s="8">
        <v>1</v>
      </c>
      <c r="BC1596" s="9" t="s">
        <v>28191</v>
      </c>
      <c r="BD1596" s="9" t="s">
        <v>28192</v>
      </c>
      <c r="BE1596" s="9" t="s">
        <v>195</v>
      </c>
      <c r="BF1596" s="9" t="s">
        <v>73</v>
      </c>
      <c r="BG1596" s="9" t="s">
        <v>93</v>
      </c>
      <c r="BH1596" s="9" t="s">
        <v>93</v>
      </c>
      <c r="BI1596" s="9" t="s">
        <v>76</v>
      </c>
      <c r="BJ1596" s="9" t="s">
        <v>76</v>
      </c>
    </row>
    <row r="1597" spans="1:62" ht="15" x14ac:dyDescent="0.2">
      <c r="A1597" s="8" t="s">
        <v>42566</v>
      </c>
      <c r="B1597" s="9" t="s">
        <v>4504</v>
      </c>
      <c r="C1597" s="9" t="s">
        <v>96</v>
      </c>
      <c r="D1597" s="9" t="s">
        <v>42567</v>
      </c>
      <c r="E1597" s="9" t="s">
        <v>42568</v>
      </c>
      <c r="F1597" s="9" t="s">
        <v>42569</v>
      </c>
      <c r="G1597" s="9" t="s">
        <v>641</v>
      </c>
      <c r="H1597" s="58" t="str">
        <f t="shared" si="234"/>
        <v>顺昌供电公司</v>
      </c>
      <c r="I1597" s="9" t="s">
        <v>4505</v>
      </c>
      <c r="J1597" s="9" t="s">
        <v>4506</v>
      </c>
      <c r="K1597" s="9" t="s">
        <v>2883</v>
      </c>
      <c r="L1597" s="9" t="s">
        <v>3041</v>
      </c>
      <c r="M1597" s="9" t="s">
        <v>42570</v>
      </c>
      <c r="N1597" s="9" t="s">
        <v>42571</v>
      </c>
      <c r="O1597" s="9" t="s">
        <v>156</v>
      </c>
      <c r="P1597" s="9" t="s">
        <v>185</v>
      </c>
      <c r="Q1597" s="9" t="s">
        <v>42572</v>
      </c>
      <c r="R1597" s="9" t="s">
        <v>42573</v>
      </c>
      <c r="S1597" s="9" t="s">
        <v>42574</v>
      </c>
      <c r="T1597" s="9" t="s">
        <v>73</v>
      </c>
      <c r="U1597" s="9" t="s">
        <v>42575</v>
      </c>
      <c r="V1597" s="9" t="s">
        <v>76</v>
      </c>
      <c r="W1597" s="9" t="s">
        <v>73</v>
      </c>
      <c r="X1597" s="9" t="s">
        <v>73</v>
      </c>
      <c r="Y1597" s="9" t="s">
        <v>73</v>
      </c>
      <c r="Z1597" s="9" t="s">
        <v>42570</v>
      </c>
      <c r="AA1597" s="9" t="s">
        <v>42576</v>
      </c>
      <c r="AB1597" s="9" t="s">
        <v>78</v>
      </c>
      <c r="AC1597" s="9" t="s">
        <v>42563</v>
      </c>
      <c r="AD1597" s="9" t="s">
        <v>80</v>
      </c>
      <c r="AE1597" s="9" t="s">
        <v>73</v>
      </c>
      <c r="AF1597" s="9" t="s">
        <v>73</v>
      </c>
      <c r="AG1597" s="10" t="s">
        <v>73</v>
      </c>
      <c r="AH1597" s="9" t="s">
        <v>73</v>
      </c>
      <c r="AI1597" s="9" t="s">
        <v>82</v>
      </c>
      <c r="AJ1597" s="9" t="s">
        <v>82</v>
      </c>
      <c r="AK1597" s="9" t="s">
        <v>189</v>
      </c>
      <c r="AL1597" s="9" t="s">
        <v>4507</v>
      </c>
      <c r="AM1597" s="9" t="s">
        <v>2840</v>
      </c>
      <c r="AN1597" s="9" t="s">
        <v>42576</v>
      </c>
      <c r="AO1597" s="9" t="s">
        <v>73</v>
      </c>
      <c r="AP1597" s="9" t="s">
        <v>93</v>
      </c>
      <c r="AQ1597" s="9" t="s">
        <v>76</v>
      </c>
      <c r="AR1597" s="9" t="s">
        <v>76</v>
      </c>
      <c r="AS1597" s="9" t="s">
        <v>73</v>
      </c>
      <c r="AT1597" s="9" t="s">
        <v>138</v>
      </c>
      <c r="AU1597" s="9" t="s">
        <v>740</v>
      </c>
      <c r="AV1597" s="9" t="s">
        <v>741</v>
      </c>
      <c r="AW1597" s="9" t="s">
        <v>742</v>
      </c>
      <c r="AX1597" s="9" t="s">
        <v>2654</v>
      </c>
      <c r="AY1597" s="9" t="s">
        <v>73</v>
      </c>
      <c r="AZ1597" s="8">
        <v>8</v>
      </c>
      <c r="BA1597" s="8">
        <v>1</v>
      </c>
      <c r="BB1597" s="8">
        <v>523</v>
      </c>
      <c r="BC1597" s="9" t="s">
        <v>4504</v>
      </c>
      <c r="BD1597" s="9" t="s">
        <v>4508</v>
      </c>
      <c r="BE1597" s="9" t="s">
        <v>91</v>
      </c>
      <c r="BF1597" s="9" t="s">
        <v>42577</v>
      </c>
      <c r="BG1597" s="9" t="s">
        <v>93</v>
      </c>
      <c r="BH1597" s="9" t="s">
        <v>93</v>
      </c>
      <c r="BI1597" s="9" t="s">
        <v>76</v>
      </c>
      <c r="BJ1597" s="9" t="s">
        <v>93</v>
      </c>
    </row>
    <row r="1598" spans="1:62" ht="15" x14ac:dyDescent="0.2">
      <c r="A1598" s="8" t="s">
        <v>13872</v>
      </c>
      <c r="B1598" s="9" t="s">
        <v>42564</v>
      </c>
      <c r="C1598" s="9" t="s">
        <v>96</v>
      </c>
      <c r="D1598" s="9" t="s">
        <v>42554</v>
      </c>
      <c r="E1598" s="9" t="s">
        <v>42555</v>
      </c>
      <c r="F1598" s="9" t="s">
        <v>42556</v>
      </c>
      <c r="G1598" s="9" t="s">
        <v>410</v>
      </c>
      <c r="H1598" s="58" t="str">
        <f t="shared" si="234"/>
        <v>建瓯供电公司</v>
      </c>
      <c r="I1598" s="9" t="s">
        <v>791</v>
      </c>
      <c r="J1598" s="9" t="s">
        <v>792</v>
      </c>
      <c r="K1598" s="9" t="s">
        <v>2883</v>
      </c>
      <c r="L1598" s="9" t="s">
        <v>3041</v>
      </c>
      <c r="M1598" s="9" t="s">
        <v>42557</v>
      </c>
      <c r="N1598" s="9" t="s">
        <v>42558</v>
      </c>
      <c r="O1598" s="9" t="s">
        <v>293</v>
      </c>
      <c r="P1598" s="9" t="s">
        <v>106</v>
      </c>
      <c r="Q1598" s="9" t="s">
        <v>42559</v>
      </c>
      <c r="R1598" s="9" t="s">
        <v>42560</v>
      </c>
      <c r="S1598" s="9" t="s">
        <v>73</v>
      </c>
      <c r="T1598" s="9" t="s">
        <v>73</v>
      </c>
      <c r="U1598" s="9" t="s">
        <v>42561</v>
      </c>
      <c r="V1598" s="9" t="s">
        <v>76</v>
      </c>
      <c r="W1598" s="9" t="s">
        <v>73</v>
      </c>
      <c r="X1598" s="9" t="s">
        <v>73</v>
      </c>
      <c r="Y1598" s="9" t="s">
        <v>73</v>
      </c>
      <c r="Z1598" s="9" t="s">
        <v>42562</v>
      </c>
      <c r="AA1598" s="9" t="s">
        <v>73</v>
      </c>
      <c r="AB1598" s="9" t="s">
        <v>78</v>
      </c>
      <c r="AC1598" s="9" t="s">
        <v>42563</v>
      </c>
      <c r="AD1598" s="9" t="s">
        <v>80</v>
      </c>
      <c r="AE1598" s="9" t="s">
        <v>73</v>
      </c>
      <c r="AF1598" s="9" t="s">
        <v>73</v>
      </c>
      <c r="AG1598" s="10" t="s">
        <v>73</v>
      </c>
      <c r="AH1598" s="9" t="s">
        <v>73</v>
      </c>
      <c r="AI1598" s="9" t="s">
        <v>82</v>
      </c>
      <c r="AJ1598" s="9" t="s">
        <v>82</v>
      </c>
      <c r="AK1598" s="9" t="s">
        <v>82</v>
      </c>
      <c r="AL1598" s="9" t="s">
        <v>420</v>
      </c>
      <c r="AM1598" s="9" t="s">
        <v>421</v>
      </c>
      <c r="AN1598" s="9" t="s">
        <v>73</v>
      </c>
      <c r="AO1598" s="9" t="s">
        <v>73</v>
      </c>
      <c r="AP1598" s="9" t="s">
        <v>93</v>
      </c>
      <c r="AQ1598" s="9" t="s">
        <v>73</v>
      </c>
      <c r="AR1598" s="9" t="s">
        <v>73</v>
      </c>
      <c r="AS1598" s="9" t="s">
        <v>73</v>
      </c>
      <c r="AT1598" s="9" t="s">
        <v>138</v>
      </c>
      <c r="AU1598" s="9" t="s">
        <v>191</v>
      </c>
      <c r="AV1598" s="9" t="s">
        <v>2715</v>
      </c>
      <c r="AW1598" s="9" t="s">
        <v>2716</v>
      </c>
      <c r="AX1598" s="9" t="s">
        <v>2110</v>
      </c>
      <c r="AY1598" s="9" t="s">
        <v>73</v>
      </c>
      <c r="AZ1598" s="8">
        <v>11</v>
      </c>
      <c r="BA1598" s="8">
        <v>1</v>
      </c>
      <c r="BB1598" s="8">
        <v>901</v>
      </c>
      <c r="BC1598" s="9" t="s">
        <v>42564</v>
      </c>
      <c r="BD1598" s="9" t="s">
        <v>42565</v>
      </c>
      <c r="BE1598" s="9" t="s">
        <v>195</v>
      </c>
      <c r="BF1598" s="9" t="s">
        <v>73</v>
      </c>
      <c r="BG1598" s="9" t="s">
        <v>93</v>
      </c>
      <c r="BH1598" s="9" t="s">
        <v>93</v>
      </c>
      <c r="BI1598" s="9" t="s">
        <v>76</v>
      </c>
      <c r="BJ1598" s="9" t="s">
        <v>76</v>
      </c>
    </row>
    <row r="1599" spans="1:62" ht="15" hidden="1" x14ac:dyDescent="0.2">
      <c r="A1599" s="8" t="s">
        <v>42541</v>
      </c>
      <c r="B1599" s="9" t="s">
        <v>6806</v>
      </c>
      <c r="C1599" s="9" t="s">
        <v>96</v>
      </c>
      <c r="D1599" s="9" t="s">
        <v>42542</v>
      </c>
      <c r="E1599" s="9" t="s">
        <v>42543</v>
      </c>
      <c r="F1599" s="9" t="s">
        <v>42544</v>
      </c>
      <c r="G1599" s="9" t="s">
        <v>868</v>
      </c>
      <c r="H1599" s="58" t="str">
        <f t="shared" si="234"/>
        <v>建阳供电公司</v>
      </c>
      <c r="I1599" s="9" t="s">
        <v>6802</v>
      </c>
      <c r="J1599" s="9" t="s">
        <v>6803</v>
      </c>
      <c r="K1599" s="9" t="s">
        <v>2883</v>
      </c>
      <c r="L1599" s="9" t="s">
        <v>2925</v>
      </c>
      <c r="M1599" s="9" t="s">
        <v>42545</v>
      </c>
      <c r="N1599" s="9" t="s">
        <v>42546</v>
      </c>
      <c r="O1599" s="9" t="s">
        <v>70</v>
      </c>
      <c r="P1599" s="9" t="s">
        <v>106</v>
      </c>
      <c r="Q1599" s="9" t="s">
        <v>42547</v>
      </c>
      <c r="R1599" s="9" t="s">
        <v>42548</v>
      </c>
      <c r="S1599" s="9" t="s">
        <v>42549</v>
      </c>
      <c r="T1599" s="9" t="s">
        <v>73</v>
      </c>
      <c r="U1599" s="9" t="s">
        <v>42550</v>
      </c>
      <c r="V1599" s="9" t="s">
        <v>76</v>
      </c>
      <c r="W1599" s="9" t="s">
        <v>73</v>
      </c>
      <c r="X1599" s="9" t="s">
        <v>73</v>
      </c>
      <c r="Y1599" s="9" t="s">
        <v>73</v>
      </c>
      <c r="Z1599" s="9" t="s">
        <v>42551</v>
      </c>
      <c r="AA1599" s="9" t="s">
        <v>42552</v>
      </c>
      <c r="AB1599" s="9" t="s">
        <v>78</v>
      </c>
      <c r="AC1599" s="9" t="s">
        <v>42531</v>
      </c>
      <c r="AD1599" s="9" t="s">
        <v>80</v>
      </c>
      <c r="AE1599" s="9" t="s">
        <v>73</v>
      </c>
      <c r="AF1599" s="9" t="s">
        <v>73</v>
      </c>
      <c r="AG1599" s="10" t="s">
        <v>73</v>
      </c>
      <c r="AH1599" s="9" t="s">
        <v>73</v>
      </c>
      <c r="AI1599" s="9" t="s">
        <v>402</v>
      </c>
      <c r="AJ1599" s="9" t="s">
        <v>403</v>
      </c>
      <c r="AK1599" s="9" t="s">
        <v>82</v>
      </c>
      <c r="AL1599" s="9" t="s">
        <v>878</v>
      </c>
      <c r="AM1599" s="9" t="s">
        <v>879</v>
      </c>
      <c r="AN1599" s="9" t="s">
        <v>42552</v>
      </c>
      <c r="AO1599" s="9" t="s">
        <v>73</v>
      </c>
      <c r="AP1599" s="9" t="s">
        <v>93</v>
      </c>
      <c r="AQ1599" s="9" t="s">
        <v>76</v>
      </c>
      <c r="AR1599" s="9" t="s">
        <v>76</v>
      </c>
      <c r="AS1599" s="9" t="s">
        <v>73</v>
      </c>
      <c r="AT1599" s="9" t="s">
        <v>138</v>
      </c>
      <c r="AU1599" s="9" t="s">
        <v>237</v>
      </c>
      <c r="AV1599" s="9" t="s">
        <v>213</v>
      </c>
      <c r="AW1599" s="9" t="s">
        <v>238</v>
      </c>
      <c r="AX1599" s="9" t="s">
        <v>2110</v>
      </c>
      <c r="AY1599" s="9" t="s">
        <v>73</v>
      </c>
      <c r="AZ1599" s="8">
        <v>9</v>
      </c>
      <c r="BA1599" s="8">
        <v>0</v>
      </c>
      <c r="BB1599" s="8">
        <v>189</v>
      </c>
      <c r="BC1599" s="9" t="s">
        <v>6806</v>
      </c>
      <c r="BD1599" s="9" t="s">
        <v>6808</v>
      </c>
      <c r="BE1599" s="9" t="s">
        <v>91</v>
      </c>
      <c r="BF1599" s="9" t="s">
        <v>42553</v>
      </c>
      <c r="BG1599" s="9" t="s">
        <v>93</v>
      </c>
      <c r="BH1599" s="9" t="s">
        <v>93</v>
      </c>
      <c r="BI1599" s="9" t="s">
        <v>76</v>
      </c>
      <c r="BJ1599" s="9" t="s">
        <v>93</v>
      </c>
    </row>
    <row r="1600" spans="1:62" ht="15" x14ac:dyDescent="0.2">
      <c r="A1600" s="8" t="s">
        <v>42532</v>
      </c>
      <c r="B1600" s="9" t="s">
        <v>3884</v>
      </c>
      <c r="C1600" s="9" t="s">
        <v>96</v>
      </c>
      <c r="D1600" s="9" t="s">
        <v>42533</v>
      </c>
      <c r="E1600" s="9" t="s">
        <v>42534</v>
      </c>
      <c r="F1600" s="9" t="s">
        <v>42535</v>
      </c>
      <c r="G1600" s="9" t="s">
        <v>410</v>
      </c>
      <c r="H1600" s="58" t="str">
        <f t="shared" si="234"/>
        <v>建瓯供电公司</v>
      </c>
      <c r="I1600" s="9" t="s">
        <v>1715</v>
      </c>
      <c r="J1600" s="9" t="s">
        <v>1716</v>
      </c>
      <c r="K1600" s="9" t="s">
        <v>2883</v>
      </c>
      <c r="L1600" s="9" t="s">
        <v>3041</v>
      </c>
      <c r="M1600" s="9" t="s">
        <v>42536</v>
      </c>
      <c r="N1600" s="9" t="s">
        <v>42537</v>
      </c>
      <c r="O1600" s="9" t="s">
        <v>293</v>
      </c>
      <c r="P1600" s="9" t="s">
        <v>106</v>
      </c>
      <c r="Q1600" s="9" t="s">
        <v>42538</v>
      </c>
      <c r="R1600" s="9" t="s">
        <v>42539</v>
      </c>
      <c r="S1600" s="9" t="s">
        <v>73</v>
      </c>
      <c r="T1600" s="9" t="s">
        <v>73</v>
      </c>
      <c r="U1600" s="9" t="s">
        <v>42540</v>
      </c>
      <c r="V1600" s="9" t="s">
        <v>76</v>
      </c>
      <c r="W1600" s="9" t="s">
        <v>73</v>
      </c>
      <c r="X1600" s="9" t="s">
        <v>73</v>
      </c>
      <c r="Y1600" s="9" t="s">
        <v>73</v>
      </c>
      <c r="Z1600" s="9" t="s">
        <v>42536</v>
      </c>
      <c r="AA1600" s="9" t="s">
        <v>73</v>
      </c>
      <c r="AB1600" s="9" t="s">
        <v>78</v>
      </c>
      <c r="AC1600" s="9" t="s">
        <v>42499</v>
      </c>
      <c r="AD1600" s="9" t="s">
        <v>80</v>
      </c>
      <c r="AE1600" s="9" t="s">
        <v>73</v>
      </c>
      <c r="AF1600" s="9" t="s">
        <v>73</v>
      </c>
      <c r="AG1600" s="10" t="s">
        <v>73</v>
      </c>
      <c r="AH1600" s="9" t="s">
        <v>73</v>
      </c>
      <c r="AI1600" s="9" t="s">
        <v>211</v>
      </c>
      <c r="AJ1600" s="9" t="s">
        <v>507</v>
      </c>
      <c r="AK1600" s="9" t="s">
        <v>82</v>
      </c>
      <c r="AL1600" s="9" t="s">
        <v>420</v>
      </c>
      <c r="AM1600" s="9" t="s">
        <v>421</v>
      </c>
      <c r="AN1600" s="9" t="s">
        <v>73</v>
      </c>
      <c r="AO1600" s="9" t="s">
        <v>73</v>
      </c>
      <c r="AP1600" s="9" t="s">
        <v>93</v>
      </c>
      <c r="AQ1600" s="9" t="s">
        <v>73</v>
      </c>
      <c r="AR1600" s="9" t="s">
        <v>73</v>
      </c>
      <c r="AS1600" s="9" t="s">
        <v>73</v>
      </c>
      <c r="AT1600" s="9" t="s">
        <v>138</v>
      </c>
      <c r="AU1600" s="9" t="s">
        <v>191</v>
      </c>
      <c r="AV1600" s="9" t="s">
        <v>192</v>
      </c>
      <c r="AW1600" s="9" t="s">
        <v>193</v>
      </c>
      <c r="AX1600" s="9" t="s">
        <v>2110</v>
      </c>
      <c r="AY1600" s="9" t="s">
        <v>73</v>
      </c>
      <c r="AZ1600" s="8">
        <v>18</v>
      </c>
      <c r="BA1600" s="8">
        <v>13</v>
      </c>
      <c r="BB1600" s="8">
        <v>1334</v>
      </c>
      <c r="BC1600" s="9" t="s">
        <v>3884</v>
      </c>
      <c r="BD1600" s="9" t="s">
        <v>3885</v>
      </c>
      <c r="BE1600" s="9" t="s">
        <v>195</v>
      </c>
      <c r="BF1600" s="9" t="s">
        <v>73</v>
      </c>
      <c r="BG1600" s="9" t="s">
        <v>93</v>
      </c>
      <c r="BH1600" s="9" t="s">
        <v>93</v>
      </c>
      <c r="BI1600" s="9" t="s">
        <v>76</v>
      </c>
      <c r="BJ1600" s="9" t="s">
        <v>76</v>
      </c>
    </row>
    <row r="1601" spans="1:62" ht="15" x14ac:dyDescent="0.2">
      <c r="A1601" s="8" t="s">
        <v>42521</v>
      </c>
      <c r="B1601" s="9" t="s">
        <v>406</v>
      </c>
      <c r="C1601" s="9" t="s">
        <v>96</v>
      </c>
      <c r="D1601" s="9" t="s">
        <v>42522</v>
      </c>
      <c r="E1601" s="9" t="s">
        <v>42523</v>
      </c>
      <c r="F1601" s="9" t="s">
        <v>42524</v>
      </c>
      <c r="G1601" s="9" t="s">
        <v>410</v>
      </c>
      <c r="H1601" s="58" t="str">
        <f t="shared" si="234"/>
        <v>建瓯供电公司</v>
      </c>
      <c r="I1601" s="9" t="s">
        <v>411</v>
      </c>
      <c r="J1601" s="9" t="s">
        <v>412</v>
      </c>
      <c r="K1601" s="9" t="s">
        <v>2883</v>
      </c>
      <c r="L1601" s="9" t="s">
        <v>3041</v>
      </c>
      <c r="M1601" s="9" t="s">
        <v>42525</v>
      </c>
      <c r="N1601" s="9" t="s">
        <v>42526</v>
      </c>
      <c r="O1601" s="9" t="s">
        <v>70</v>
      </c>
      <c r="P1601" s="9" t="s">
        <v>185</v>
      </c>
      <c r="Q1601" s="9" t="s">
        <v>42527</v>
      </c>
      <c r="R1601" s="9" t="s">
        <v>42528</v>
      </c>
      <c r="S1601" s="9" t="s">
        <v>73</v>
      </c>
      <c r="T1601" s="9" t="s">
        <v>73</v>
      </c>
      <c r="U1601" s="9" t="s">
        <v>42529</v>
      </c>
      <c r="V1601" s="9" t="s">
        <v>76</v>
      </c>
      <c r="W1601" s="9" t="s">
        <v>73</v>
      </c>
      <c r="X1601" s="9" t="s">
        <v>73</v>
      </c>
      <c r="Y1601" s="9" t="s">
        <v>73</v>
      </c>
      <c r="Z1601" s="9" t="s">
        <v>42530</v>
      </c>
      <c r="AA1601" s="9" t="s">
        <v>73</v>
      </c>
      <c r="AB1601" s="9" t="s">
        <v>78</v>
      </c>
      <c r="AC1601" s="9" t="s">
        <v>42531</v>
      </c>
      <c r="AD1601" s="9" t="s">
        <v>80</v>
      </c>
      <c r="AE1601" s="9" t="s">
        <v>73</v>
      </c>
      <c r="AF1601" s="9" t="s">
        <v>73</v>
      </c>
      <c r="AG1601" s="10" t="s">
        <v>73</v>
      </c>
      <c r="AH1601" s="9" t="s">
        <v>73</v>
      </c>
      <c r="AI1601" s="9" t="s">
        <v>82</v>
      </c>
      <c r="AJ1601" s="9" t="s">
        <v>82</v>
      </c>
      <c r="AK1601" s="9" t="s">
        <v>1808</v>
      </c>
      <c r="AL1601" s="9" t="s">
        <v>420</v>
      </c>
      <c r="AM1601" s="9" t="s">
        <v>421</v>
      </c>
      <c r="AN1601" s="9" t="s">
        <v>73</v>
      </c>
      <c r="AO1601" s="9" t="s">
        <v>73</v>
      </c>
      <c r="AP1601" s="9" t="s">
        <v>93</v>
      </c>
      <c r="AQ1601" s="9" t="s">
        <v>73</v>
      </c>
      <c r="AR1601" s="9" t="s">
        <v>73</v>
      </c>
      <c r="AS1601" s="9" t="s">
        <v>73</v>
      </c>
      <c r="AT1601" s="9" t="s">
        <v>138</v>
      </c>
      <c r="AU1601" s="9" t="s">
        <v>237</v>
      </c>
      <c r="AV1601" s="9" t="s">
        <v>213</v>
      </c>
      <c r="AW1601" s="9" t="s">
        <v>238</v>
      </c>
      <c r="AX1601" s="9" t="s">
        <v>142</v>
      </c>
      <c r="AY1601" s="9" t="s">
        <v>73</v>
      </c>
      <c r="AZ1601" s="8">
        <v>2</v>
      </c>
      <c r="BA1601" s="8">
        <v>1</v>
      </c>
      <c r="BB1601" s="8">
        <v>73</v>
      </c>
      <c r="BC1601" s="9" t="s">
        <v>406</v>
      </c>
      <c r="BD1601" s="9" t="s">
        <v>426</v>
      </c>
      <c r="BE1601" s="9" t="s">
        <v>195</v>
      </c>
      <c r="BF1601" s="9" t="s">
        <v>73</v>
      </c>
      <c r="BG1601" s="9" t="s">
        <v>93</v>
      </c>
      <c r="BH1601" s="9" t="s">
        <v>93</v>
      </c>
      <c r="BI1601" s="9" t="s">
        <v>76</v>
      </c>
      <c r="BJ1601" s="9" t="s">
        <v>76</v>
      </c>
    </row>
    <row r="1602" spans="1:62" ht="15" x14ac:dyDescent="0.2">
      <c r="A1602" s="8" t="s">
        <v>31549</v>
      </c>
      <c r="B1602" s="9" t="s">
        <v>42519</v>
      </c>
      <c r="C1602" s="9" t="s">
        <v>96</v>
      </c>
      <c r="D1602" s="9" t="s">
        <v>42509</v>
      </c>
      <c r="E1602" s="9" t="s">
        <v>42510</v>
      </c>
      <c r="F1602" s="9" t="s">
        <v>42511</v>
      </c>
      <c r="G1602" s="9" t="s">
        <v>410</v>
      </c>
      <c r="H1602" s="58" t="str">
        <f t="shared" si="234"/>
        <v>建瓯供电公司</v>
      </c>
      <c r="I1602" s="9" t="s">
        <v>5232</v>
      </c>
      <c r="J1602" s="9" t="s">
        <v>5233</v>
      </c>
      <c r="K1602" s="9" t="s">
        <v>2883</v>
      </c>
      <c r="L1602" s="9" t="s">
        <v>3041</v>
      </c>
      <c r="M1602" s="9" t="s">
        <v>42512</v>
      </c>
      <c r="N1602" s="9" t="s">
        <v>42513</v>
      </c>
      <c r="O1602" s="9" t="s">
        <v>293</v>
      </c>
      <c r="P1602" s="9" t="s">
        <v>106</v>
      </c>
      <c r="Q1602" s="9" t="s">
        <v>42514</v>
      </c>
      <c r="R1602" s="9" t="s">
        <v>42515</v>
      </c>
      <c r="S1602" s="9" t="s">
        <v>42516</v>
      </c>
      <c r="T1602" s="9" t="s">
        <v>73</v>
      </c>
      <c r="U1602" s="9" t="s">
        <v>42517</v>
      </c>
      <c r="V1602" s="9" t="s">
        <v>76</v>
      </c>
      <c r="W1602" s="9" t="s">
        <v>73</v>
      </c>
      <c r="X1602" s="9" t="s">
        <v>73</v>
      </c>
      <c r="Y1602" s="9" t="s">
        <v>73</v>
      </c>
      <c r="Z1602" s="9" t="s">
        <v>42518</v>
      </c>
      <c r="AA1602" s="9" t="s">
        <v>73</v>
      </c>
      <c r="AB1602" s="9" t="s">
        <v>78</v>
      </c>
      <c r="AC1602" s="9" t="s">
        <v>42499</v>
      </c>
      <c r="AD1602" s="9" t="s">
        <v>80</v>
      </c>
      <c r="AE1602" s="9" t="s">
        <v>73</v>
      </c>
      <c r="AF1602" s="9" t="s">
        <v>73</v>
      </c>
      <c r="AG1602" s="10" t="s">
        <v>73</v>
      </c>
      <c r="AH1602" s="9" t="s">
        <v>73</v>
      </c>
      <c r="AI1602" s="9" t="s">
        <v>211</v>
      </c>
      <c r="AJ1602" s="9" t="s">
        <v>507</v>
      </c>
      <c r="AK1602" s="9" t="s">
        <v>82</v>
      </c>
      <c r="AL1602" s="9" t="s">
        <v>420</v>
      </c>
      <c r="AM1602" s="9" t="s">
        <v>421</v>
      </c>
      <c r="AN1602" s="9" t="s">
        <v>73</v>
      </c>
      <c r="AO1602" s="9" t="s">
        <v>73</v>
      </c>
      <c r="AP1602" s="9" t="s">
        <v>93</v>
      </c>
      <c r="AQ1602" s="9" t="s">
        <v>73</v>
      </c>
      <c r="AR1602" s="9" t="s">
        <v>73</v>
      </c>
      <c r="AS1602" s="9" t="s">
        <v>73</v>
      </c>
      <c r="AT1602" s="9" t="s">
        <v>138</v>
      </c>
      <c r="AU1602" s="9" t="s">
        <v>191</v>
      </c>
      <c r="AV1602" s="9" t="s">
        <v>2715</v>
      </c>
      <c r="AW1602" s="9" t="s">
        <v>2716</v>
      </c>
      <c r="AX1602" s="9" t="s">
        <v>2110</v>
      </c>
      <c r="AY1602" s="9" t="s">
        <v>73</v>
      </c>
      <c r="AZ1602" s="8">
        <v>2</v>
      </c>
      <c r="BA1602" s="8">
        <v>3</v>
      </c>
      <c r="BB1602" s="8">
        <v>4</v>
      </c>
      <c r="BC1602" s="9" t="s">
        <v>42519</v>
      </c>
      <c r="BD1602" s="9" t="s">
        <v>42520</v>
      </c>
      <c r="BE1602" s="9" t="s">
        <v>91</v>
      </c>
      <c r="BF1602" s="9" t="s">
        <v>73</v>
      </c>
      <c r="BG1602" s="9" t="s">
        <v>93</v>
      </c>
      <c r="BH1602" s="9" t="s">
        <v>93</v>
      </c>
      <c r="BI1602" s="9" t="s">
        <v>76</v>
      </c>
      <c r="BJ1602" s="9" t="s">
        <v>93</v>
      </c>
    </row>
    <row r="1603" spans="1:62" ht="15" hidden="1" x14ac:dyDescent="0.2">
      <c r="A1603" s="8" t="s">
        <v>31552</v>
      </c>
      <c r="B1603" s="9" t="s">
        <v>4348</v>
      </c>
      <c r="C1603" s="9" t="s">
        <v>174</v>
      </c>
      <c r="D1603" s="9" t="s">
        <v>42501</v>
      </c>
      <c r="E1603" s="9" t="s">
        <v>42502</v>
      </c>
      <c r="F1603" s="9" t="s">
        <v>42503</v>
      </c>
      <c r="G1603" s="9" t="s">
        <v>307</v>
      </c>
      <c r="H1603" s="58" t="str">
        <f t="shared" si="234"/>
        <v>惠安县供电公司</v>
      </c>
      <c r="I1603" s="9" t="s">
        <v>308</v>
      </c>
      <c r="J1603" s="9" t="s">
        <v>309</v>
      </c>
      <c r="K1603" s="9" t="s">
        <v>103</v>
      </c>
      <c r="L1603" s="9" t="s">
        <v>103</v>
      </c>
      <c r="M1603" s="9" t="s">
        <v>42504</v>
      </c>
      <c r="N1603" s="9" t="s">
        <v>42505</v>
      </c>
      <c r="O1603" s="9" t="s">
        <v>293</v>
      </c>
      <c r="P1603" s="9" t="s">
        <v>106</v>
      </c>
      <c r="Q1603" s="9" t="s">
        <v>42506</v>
      </c>
      <c r="R1603" s="9" t="s">
        <v>42507</v>
      </c>
      <c r="S1603" s="9" t="s">
        <v>73</v>
      </c>
      <c r="T1603" s="9" t="s">
        <v>73</v>
      </c>
      <c r="U1603" s="9" t="s">
        <v>42508</v>
      </c>
      <c r="V1603" s="9" t="s">
        <v>76</v>
      </c>
      <c r="W1603" s="9" t="s">
        <v>73</v>
      </c>
      <c r="X1603" s="9" t="s">
        <v>73</v>
      </c>
      <c r="Y1603" s="9" t="s">
        <v>73</v>
      </c>
      <c r="Z1603" s="9" t="s">
        <v>42504</v>
      </c>
      <c r="AA1603" s="9" t="s">
        <v>73</v>
      </c>
      <c r="AB1603" s="9" t="s">
        <v>78</v>
      </c>
      <c r="AC1603" s="9" t="s">
        <v>42499</v>
      </c>
      <c r="AD1603" s="9" t="s">
        <v>401</v>
      </c>
      <c r="AE1603" s="9" t="s">
        <v>73</v>
      </c>
      <c r="AF1603" s="9" t="s">
        <v>73</v>
      </c>
      <c r="AG1603" s="10" t="s">
        <v>73</v>
      </c>
      <c r="AH1603" s="9" t="s">
        <v>73</v>
      </c>
      <c r="AI1603" s="9" t="s">
        <v>82</v>
      </c>
      <c r="AJ1603" s="9" t="s">
        <v>82</v>
      </c>
      <c r="AK1603" s="9" t="s">
        <v>82</v>
      </c>
      <c r="AL1603" s="9" t="s">
        <v>6106</v>
      </c>
      <c r="AM1603" s="9" t="s">
        <v>6107</v>
      </c>
      <c r="AN1603" s="9" t="s">
        <v>73</v>
      </c>
      <c r="AO1603" s="9" t="s">
        <v>73</v>
      </c>
      <c r="AP1603" s="9" t="s">
        <v>76</v>
      </c>
      <c r="AQ1603" s="9" t="s">
        <v>73</v>
      </c>
      <c r="AR1603" s="9" t="s">
        <v>73</v>
      </c>
      <c r="AS1603" s="9" t="s">
        <v>73</v>
      </c>
      <c r="AT1603" s="9" t="s">
        <v>117</v>
      </c>
      <c r="AU1603" s="9" t="s">
        <v>118</v>
      </c>
      <c r="AV1603" s="9" t="s">
        <v>119</v>
      </c>
      <c r="AW1603" s="9" t="s">
        <v>120</v>
      </c>
      <c r="AX1603" s="9" t="s">
        <v>121</v>
      </c>
      <c r="AY1603" s="9" t="s">
        <v>73</v>
      </c>
      <c r="AZ1603" s="8">
        <v>4</v>
      </c>
      <c r="BA1603" s="8">
        <v>14</v>
      </c>
      <c r="BB1603" s="8">
        <v>750</v>
      </c>
      <c r="BC1603" s="9" t="s">
        <v>4348</v>
      </c>
      <c r="BD1603" s="9" t="s">
        <v>4350</v>
      </c>
      <c r="BE1603" s="9" t="s">
        <v>195</v>
      </c>
      <c r="BF1603" s="9" t="s">
        <v>73</v>
      </c>
      <c r="BG1603" s="9" t="s">
        <v>93</v>
      </c>
      <c r="BH1603" s="9" t="s">
        <v>93</v>
      </c>
      <c r="BI1603" s="9" t="s">
        <v>76</v>
      </c>
      <c r="BJ1603" s="9" t="s">
        <v>76</v>
      </c>
    </row>
    <row r="1604" spans="1:62" ht="15" x14ac:dyDescent="0.2">
      <c r="A1604" s="8" t="s">
        <v>7493</v>
      </c>
      <c r="B1604" s="9" t="s">
        <v>7179</v>
      </c>
      <c r="C1604" s="9" t="s">
        <v>96</v>
      </c>
      <c r="D1604" s="9" t="s">
        <v>42488</v>
      </c>
      <c r="E1604" s="9" t="s">
        <v>42489</v>
      </c>
      <c r="F1604" s="9" t="s">
        <v>42490</v>
      </c>
      <c r="G1604" s="9" t="s">
        <v>2628</v>
      </c>
      <c r="H1604" s="58" t="str">
        <f t="shared" si="234"/>
        <v>邵武供电公司</v>
      </c>
      <c r="I1604" s="9" t="s">
        <v>3471</v>
      </c>
      <c r="J1604" s="9" t="s">
        <v>3472</v>
      </c>
      <c r="K1604" s="9" t="s">
        <v>2883</v>
      </c>
      <c r="L1604" s="9" t="s">
        <v>3041</v>
      </c>
      <c r="M1604" s="9" t="s">
        <v>42491</v>
      </c>
      <c r="N1604" s="9" t="s">
        <v>42492</v>
      </c>
      <c r="O1604" s="9" t="s">
        <v>70</v>
      </c>
      <c r="P1604" s="9" t="s">
        <v>106</v>
      </c>
      <c r="Q1604" s="9" t="s">
        <v>42493</v>
      </c>
      <c r="R1604" s="9" t="s">
        <v>42494</v>
      </c>
      <c r="S1604" s="9" t="s">
        <v>42495</v>
      </c>
      <c r="T1604" s="9" t="s">
        <v>73</v>
      </c>
      <c r="U1604" s="9" t="s">
        <v>42496</v>
      </c>
      <c r="V1604" s="9" t="s">
        <v>76</v>
      </c>
      <c r="W1604" s="9" t="s">
        <v>73</v>
      </c>
      <c r="X1604" s="9" t="s">
        <v>73</v>
      </c>
      <c r="Y1604" s="9" t="s">
        <v>73</v>
      </c>
      <c r="Z1604" s="9" t="s">
        <v>42497</v>
      </c>
      <c r="AA1604" s="9" t="s">
        <v>42498</v>
      </c>
      <c r="AB1604" s="9" t="s">
        <v>78</v>
      </c>
      <c r="AC1604" s="9" t="s">
        <v>42499</v>
      </c>
      <c r="AD1604" s="9" t="s">
        <v>80</v>
      </c>
      <c r="AE1604" s="9" t="s">
        <v>73</v>
      </c>
      <c r="AF1604" s="9" t="s">
        <v>73</v>
      </c>
      <c r="AG1604" s="10" t="s">
        <v>73</v>
      </c>
      <c r="AH1604" s="9" t="s">
        <v>73</v>
      </c>
      <c r="AI1604" s="9" t="s">
        <v>82</v>
      </c>
      <c r="AJ1604" s="9" t="s">
        <v>82</v>
      </c>
      <c r="AK1604" s="9" t="s">
        <v>82</v>
      </c>
      <c r="AL1604" s="9" t="s">
        <v>6794</v>
      </c>
      <c r="AM1604" s="9" t="s">
        <v>3472</v>
      </c>
      <c r="AN1604" s="9" t="s">
        <v>42498</v>
      </c>
      <c r="AO1604" s="9" t="s">
        <v>73</v>
      </c>
      <c r="AP1604" s="9" t="s">
        <v>93</v>
      </c>
      <c r="AQ1604" s="9" t="s">
        <v>76</v>
      </c>
      <c r="AR1604" s="9" t="s">
        <v>73</v>
      </c>
      <c r="AS1604" s="9" t="s">
        <v>73</v>
      </c>
      <c r="AT1604" s="9" t="s">
        <v>138</v>
      </c>
      <c r="AU1604" s="9" t="s">
        <v>509</v>
      </c>
      <c r="AV1604" s="9" t="s">
        <v>510</v>
      </c>
      <c r="AW1604" s="9" t="s">
        <v>511</v>
      </c>
      <c r="AX1604" s="9" t="s">
        <v>262</v>
      </c>
      <c r="AY1604" s="9" t="s">
        <v>73</v>
      </c>
      <c r="AZ1604" s="8">
        <v>9</v>
      </c>
      <c r="BA1604" s="8">
        <v>2</v>
      </c>
      <c r="BB1604" s="8">
        <v>397</v>
      </c>
      <c r="BC1604" s="9" t="s">
        <v>7179</v>
      </c>
      <c r="BD1604" s="9" t="s">
        <v>7181</v>
      </c>
      <c r="BE1604" s="9" t="s">
        <v>91</v>
      </c>
      <c r="BF1604" s="9" t="s">
        <v>42500</v>
      </c>
      <c r="BG1604" s="9" t="s">
        <v>93</v>
      </c>
      <c r="BH1604" s="9" t="s">
        <v>93</v>
      </c>
      <c r="BI1604" s="9" t="s">
        <v>76</v>
      </c>
      <c r="BJ1604" s="9" t="s">
        <v>93</v>
      </c>
    </row>
    <row r="1605" spans="1:62" ht="15" hidden="1" x14ac:dyDescent="0.2">
      <c r="A1605" s="8" t="s">
        <v>6513</v>
      </c>
      <c r="B1605" s="9" t="s">
        <v>8785</v>
      </c>
      <c r="C1605" s="9" t="s">
        <v>174</v>
      </c>
      <c r="D1605" s="9" t="s">
        <v>42476</v>
      </c>
      <c r="E1605" s="9" t="s">
        <v>42477</v>
      </c>
      <c r="F1605" s="9" t="s">
        <v>42478</v>
      </c>
      <c r="G1605" s="9" t="s">
        <v>178</v>
      </c>
      <c r="H1605" s="58" t="str">
        <f t="shared" si="234"/>
        <v>南安市供电公司</v>
      </c>
      <c r="I1605" s="9" t="s">
        <v>3012</v>
      </c>
      <c r="J1605" s="9" t="s">
        <v>3013</v>
      </c>
      <c r="K1605" s="9" t="s">
        <v>129</v>
      </c>
      <c r="L1605" s="9" t="s">
        <v>575</v>
      </c>
      <c r="M1605" s="9" t="s">
        <v>42479</v>
      </c>
      <c r="N1605" s="9" t="s">
        <v>42480</v>
      </c>
      <c r="O1605" s="9" t="s">
        <v>156</v>
      </c>
      <c r="P1605" s="9" t="s">
        <v>185</v>
      </c>
      <c r="Q1605" s="9" t="s">
        <v>42481</v>
      </c>
      <c r="R1605" s="9" t="s">
        <v>42482</v>
      </c>
      <c r="S1605" s="9" t="s">
        <v>42483</v>
      </c>
      <c r="T1605" s="9" t="s">
        <v>73</v>
      </c>
      <c r="U1605" s="9" t="s">
        <v>42484</v>
      </c>
      <c r="V1605" s="9" t="s">
        <v>76</v>
      </c>
      <c r="W1605" s="9" t="s">
        <v>73</v>
      </c>
      <c r="X1605" s="9" t="s">
        <v>73</v>
      </c>
      <c r="Y1605" s="9" t="s">
        <v>73</v>
      </c>
      <c r="Z1605" s="9" t="s">
        <v>42479</v>
      </c>
      <c r="AA1605" s="9" t="s">
        <v>73</v>
      </c>
      <c r="AB1605" s="9" t="s">
        <v>78</v>
      </c>
      <c r="AC1605" s="9" t="s">
        <v>42485</v>
      </c>
      <c r="AD1605" s="9" t="s">
        <v>80</v>
      </c>
      <c r="AE1605" s="9" t="s">
        <v>73</v>
      </c>
      <c r="AF1605" s="9" t="s">
        <v>73</v>
      </c>
      <c r="AG1605" s="10" t="s">
        <v>73</v>
      </c>
      <c r="AH1605" s="9" t="s">
        <v>73</v>
      </c>
      <c r="AI1605" s="9" t="s">
        <v>82</v>
      </c>
      <c r="AJ1605" s="9" t="s">
        <v>82</v>
      </c>
      <c r="AK1605" s="9" t="s">
        <v>189</v>
      </c>
      <c r="AL1605" s="9" t="s">
        <v>5337</v>
      </c>
      <c r="AM1605" s="9" t="s">
        <v>5338</v>
      </c>
      <c r="AN1605" s="9" t="s">
        <v>73</v>
      </c>
      <c r="AO1605" s="9" t="s">
        <v>73</v>
      </c>
      <c r="AP1605" s="9" t="s">
        <v>93</v>
      </c>
      <c r="AQ1605" s="9" t="s">
        <v>73</v>
      </c>
      <c r="AR1605" s="9" t="s">
        <v>73</v>
      </c>
      <c r="AS1605" s="9" t="s">
        <v>73</v>
      </c>
      <c r="AT1605" s="9" t="s">
        <v>138</v>
      </c>
      <c r="AU1605" s="9" t="s">
        <v>2631</v>
      </c>
      <c r="AV1605" s="9" t="s">
        <v>2632</v>
      </c>
      <c r="AW1605" s="9" t="s">
        <v>2633</v>
      </c>
      <c r="AX1605" s="9" t="s">
        <v>121</v>
      </c>
      <c r="AY1605" s="9" t="s">
        <v>73</v>
      </c>
      <c r="AZ1605" s="8">
        <v>4</v>
      </c>
      <c r="BA1605" s="8">
        <v>25</v>
      </c>
      <c r="BB1605" s="8">
        <v>300</v>
      </c>
      <c r="BC1605" s="9" t="s">
        <v>8785</v>
      </c>
      <c r="BD1605" s="9" t="s">
        <v>42486</v>
      </c>
      <c r="BE1605" s="9" t="s">
        <v>91</v>
      </c>
      <c r="BF1605" s="9" t="s">
        <v>42487</v>
      </c>
      <c r="BG1605" s="9" t="s">
        <v>93</v>
      </c>
      <c r="BH1605" s="9" t="s">
        <v>93</v>
      </c>
      <c r="BI1605" s="9" t="s">
        <v>76</v>
      </c>
      <c r="BJ1605" s="9" t="s">
        <v>93</v>
      </c>
    </row>
    <row r="1606" spans="1:62" ht="15" hidden="1" x14ac:dyDescent="0.2">
      <c r="A1606" s="8" t="s">
        <v>42466</v>
      </c>
      <c r="B1606" s="9" t="s">
        <v>3110</v>
      </c>
      <c r="C1606" s="9" t="s">
        <v>96</v>
      </c>
      <c r="D1606" s="9" t="s">
        <v>42467</v>
      </c>
      <c r="E1606" s="9" t="s">
        <v>42468</v>
      </c>
      <c r="F1606" s="9" t="s">
        <v>42469</v>
      </c>
      <c r="G1606" s="9" t="s">
        <v>641</v>
      </c>
      <c r="H1606" s="58" t="str">
        <f t="shared" si="234"/>
        <v>顺昌供电公司</v>
      </c>
      <c r="I1606" s="9" t="s">
        <v>2165</v>
      </c>
      <c r="J1606" s="9" t="s">
        <v>2166</v>
      </c>
      <c r="K1606" s="9" t="s">
        <v>250</v>
      </c>
      <c r="L1606" s="9" t="s">
        <v>250</v>
      </c>
      <c r="M1606" s="9" t="s">
        <v>42470</v>
      </c>
      <c r="N1606" s="9" t="s">
        <v>42471</v>
      </c>
      <c r="O1606" s="9" t="s">
        <v>293</v>
      </c>
      <c r="P1606" s="9" t="s">
        <v>106</v>
      </c>
      <c r="Q1606" s="9" t="s">
        <v>42472</v>
      </c>
      <c r="R1606" s="9" t="s">
        <v>42473</v>
      </c>
      <c r="S1606" s="9" t="s">
        <v>17576</v>
      </c>
      <c r="T1606" s="9" t="s">
        <v>73</v>
      </c>
      <c r="U1606" s="9" t="s">
        <v>3111</v>
      </c>
      <c r="V1606" s="9" t="s">
        <v>76</v>
      </c>
      <c r="W1606" s="9" t="s">
        <v>73</v>
      </c>
      <c r="X1606" s="9" t="s">
        <v>73</v>
      </c>
      <c r="Y1606" s="9" t="s">
        <v>73</v>
      </c>
      <c r="Z1606" s="9" t="s">
        <v>42470</v>
      </c>
      <c r="AA1606" s="9" t="s">
        <v>73</v>
      </c>
      <c r="AB1606" s="9" t="s">
        <v>78</v>
      </c>
      <c r="AC1606" s="9" t="s">
        <v>42474</v>
      </c>
      <c r="AD1606" s="9" t="s">
        <v>80</v>
      </c>
      <c r="AE1606" s="9" t="s">
        <v>73</v>
      </c>
      <c r="AF1606" s="9" t="s">
        <v>73</v>
      </c>
      <c r="AG1606" s="10" t="s">
        <v>73</v>
      </c>
      <c r="AH1606" s="9" t="s">
        <v>73</v>
      </c>
      <c r="AI1606" s="9" t="s">
        <v>402</v>
      </c>
      <c r="AJ1606" s="9" t="s">
        <v>529</v>
      </c>
      <c r="AK1606" s="9" t="s">
        <v>82</v>
      </c>
      <c r="AL1606" s="9" t="s">
        <v>3036</v>
      </c>
      <c r="AM1606" s="9" t="s">
        <v>2840</v>
      </c>
      <c r="AN1606" s="9" t="s">
        <v>73</v>
      </c>
      <c r="AO1606" s="9" t="s">
        <v>73</v>
      </c>
      <c r="AP1606" s="9" t="s">
        <v>76</v>
      </c>
      <c r="AQ1606" s="9" t="s">
        <v>73</v>
      </c>
      <c r="AR1606" s="9" t="s">
        <v>73</v>
      </c>
      <c r="AS1606" s="9" t="s">
        <v>73</v>
      </c>
      <c r="AT1606" s="9" t="s">
        <v>299</v>
      </c>
      <c r="AU1606" s="9" t="s">
        <v>299</v>
      </c>
      <c r="AV1606" s="9" t="s">
        <v>299</v>
      </c>
      <c r="AW1606" s="9" t="s">
        <v>300</v>
      </c>
      <c r="AX1606" s="9" t="s">
        <v>262</v>
      </c>
      <c r="AY1606" s="9" t="s">
        <v>73</v>
      </c>
      <c r="AZ1606" s="8">
        <v>5</v>
      </c>
      <c r="BA1606" s="8">
        <v>2</v>
      </c>
      <c r="BB1606" s="8">
        <v>116</v>
      </c>
      <c r="BC1606" s="9" t="s">
        <v>3110</v>
      </c>
      <c r="BD1606" s="9" t="s">
        <v>3112</v>
      </c>
      <c r="BE1606" s="9" t="s">
        <v>91</v>
      </c>
      <c r="BF1606" s="9" t="s">
        <v>42475</v>
      </c>
      <c r="BG1606" s="9" t="s">
        <v>93</v>
      </c>
      <c r="BH1606" s="9" t="s">
        <v>93</v>
      </c>
      <c r="BI1606" s="9" t="s">
        <v>76</v>
      </c>
      <c r="BJ1606" s="9" t="s">
        <v>93</v>
      </c>
    </row>
    <row r="1607" spans="1:62" ht="15" x14ac:dyDescent="0.2">
      <c r="A1607" s="8" t="s">
        <v>42452</v>
      </c>
      <c r="B1607" s="9" t="s">
        <v>8360</v>
      </c>
      <c r="C1607" s="9" t="s">
        <v>96</v>
      </c>
      <c r="D1607" s="9" t="s">
        <v>42453</v>
      </c>
      <c r="E1607" s="9" t="s">
        <v>42454</v>
      </c>
      <c r="F1607" s="9" t="s">
        <v>42455</v>
      </c>
      <c r="G1607" s="9" t="s">
        <v>432</v>
      </c>
      <c r="H1607" s="58" t="str">
        <f t="shared" si="234"/>
        <v>光泽供电公司</v>
      </c>
      <c r="I1607" s="9" t="s">
        <v>433</v>
      </c>
      <c r="J1607" s="9" t="s">
        <v>434</v>
      </c>
      <c r="K1607" s="9" t="s">
        <v>2883</v>
      </c>
      <c r="L1607" s="9" t="s">
        <v>3041</v>
      </c>
      <c r="M1607" s="9" t="s">
        <v>42456</v>
      </c>
      <c r="N1607" s="9" t="s">
        <v>42457</v>
      </c>
      <c r="O1607" s="9" t="s">
        <v>156</v>
      </c>
      <c r="P1607" s="9" t="s">
        <v>71</v>
      </c>
      <c r="Q1607" s="9" t="s">
        <v>42458</v>
      </c>
      <c r="R1607" s="9" t="s">
        <v>42459</v>
      </c>
      <c r="S1607" s="9" t="s">
        <v>42460</v>
      </c>
      <c r="T1607" s="9" t="s">
        <v>42461</v>
      </c>
      <c r="U1607" s="9" t="s">
        <v>42462</v>
      </c>
      <c r="V1607" s="9" t="s">
        <v>76</v>
      </c>
      <c r="W1607" s="9" t="s">
        <v>73</v>
      </c>
      <c r="X1607" s="9" t="s">
        <v>73</v>
      </c>
      <c r="Y1607" s="9" t="s">
        <v>73</v>
      </c>
      <c r="Z1607" s="9" t="s">
        <v>42463</v>
      </c>
      <c r="AA1607" s="9" t="s">
        <v>42464</v>
      </c>
      <c r="AB1607" s="9" t="s">
        <v>78</v>
      </c>
      <c r="AC1607" s="9" t="s">
        <v>42371</v>
      </c>
      <c r="AD1607" s="9" t="s">
        <v>80</v>
      </c>
      <c r="AE1607" s="9" t="s">
        <v>73</v>
      </c>
      <c r="AF1607" s="9" t="s">
        <v>73</v>
      </c>
      <c r="AG1607" s="10" t="s">
        <v>73</v>
      </c>
      <c r="AH1607" s="9" t="s">
        <v>73</v>
      </c>
      <c r="AI1607" s="9" t="s">
        <v>82</v>
      </c>
      <c r="AJ1607" s="9" t="s">
        <v>82</v>
      </c>
      <c r="AK1607" s="9" t="s">
        <v>82</v>
      </c>
      <c r="AL1607" s="9" t="s">
        <v>1239</v>
      </c>
      <c r="AM1607" s="9" t="s">
        <v>434</v>
      </c>
      <c r="AN1607" s="9" t="s">
        <v>42464</v>
      </c>
      <c r="AO1607" s="9" t="s">
        <v>82</v>
      </c>
      <c r="AP1607" s="9" t="s">
        <v>93</v>
      </c>
      <c r="AQ1607" s="9" t="s">
        <v>76</v>
      </c>
      <c r="AR1607" s="9" t="s">
        <v>76</v>
      </c>
      <c r="AS1607" s="9" t="s">
        <v>73</v>
      </c>
      <c r="AT1607" s="9" t="s">
        <v>138</v>
      </c>
      <c r="AU1607" s="9" t="s">
        <v>237</v>
      </c>
      <c r="AV1607" s="9" t="s">
        <v>213</v>
      </c>
      <c r="AW1607" s="9" t="s">
        <v>238</v>
      </c>
      <c r="AX1607" s="9" t="s">
        <v>142</v>
      </c>
      <c r="AY1607" s="9" t="s">
        <v>42461</v>
      </c>
      <c r="AZ1607" s="8">
        <v>13</v>
      </c>
      <c r="BA1607" s="8">
        <v>21</v>
      </c>
      <c r="BB1607" s="8">
        <v>539</v>
      </c>
      <c r="BC1607" s="9" t="s">
        <v>8360</v>
      </c>
      <c r="BD1607" s="9" t="s">
        <v>8361</v>
      </c>
      <c r="BE1607" s="9" t="s">
        <v>91</v>
      </c>
      <c r="BF1607" s="9" t="s">
        <v>42465</v>
      </c>
      <c r="BG1607" s="9" t="s">
        <v>93</v>
      </c>
      <c r="BH1607" s="9" t="s">
        <v>93</v>
      </c>
      <c r="BI1607" s="9" t="s">
        <v>76</v>
      </c>
      <c r="BJ1607" s="9" t="s">
        <v>93</v>
      </c>
    </row>
    <row r="1608" spans="1:62" ht="15" x14ac:dyDescent="0.2">
      <c r="A1608" s="8" t="s">
        <v>4616</v>
      </c>
      <c r="B1608" s="9" t="s">
        <v>4097</v>
      </c>
      <c r="C1608" s="9" t="s">
        <v>96</v>
      </c>
      <c r="D1608" s="9" t="s">
        <v>42439</v>
      </c>
      <c r="E1608" s="9" t="s">
        <v>42440</v>
      </c>
      <c r="F1608" s="9" t="s">
        <v>42441</v>
      </c>
      <c r="G1608" s="9" t="s">
        <v>432</v>
      </c>
      <c r="H1608" s="58" t="str">
        <f t="shared" si="234"/>
        <v>光泽供电公司</v>
      </c>
      <c r="I1608" s="9" t="s">
        <v>4094</v>
      </c>
      <c r="J1608" s="9" t="s">
        <v>4095</v>
      </c>
      <c r="K1608" s="9" t="s">
        <v>2883</v>
      </c>
      <c r="L1608" s="9" t="s">
        <v>3041</v>
      </c>
      <c r="M1608" s="9" t="s">
        <v>42442</v>
      </c>
      <c r="N1608" s="9" t="s">
        <v>42443</v>
      </c>
      <c r="O1608" s="9" t="s">
        <v>293</v>
      </c>
      <c r="P1608" s="9" t="s">
        <v>185</v>
      </c>
      <c r="Q1608" s="9" t="s">
        <v>42444</v>
      </c>
      <c r="R1608" s="9" t="s">
        <v>42445</v>
      </c>
      <c r="S1608" s="9" t="s">
        <v>42446</v>
      </c>
      <c r="T1608" s="9" t="s">
        <v>73</v>
      </c>
      <c r="U1608" s="9" t="s">
        <v>42447</v>
      </c>
      <c r="V1608" s="9" t="s">
        <v>76</v>
      </c>
      <c r="W1608" s="9" t="s">
        <v>73</v>
      </c>
      <c r="X1608" s="9" t="s">
        <v>73</v>
      </c>
      <c r="Y1608" s="9" t="s">
        <v>73</v>
      </c>
      <c r="Z1608" s="9" t="s">
        <v>42448</v>
      </c>
      <c r="AA1608" s="9" t="s">
        <v>42449</v>
      </c>
      <c r="AB1608" s="9" t="s">
        <v>78</v>
      </c>
      <c r="AC1608" s="9" t="s">
        <v>42371</v>
      </c>
      <c r="AD1608" s="9" t="s">
        <v>80</v>
      </c>
      <c r="AE1608" s="9" t="s">
        <v>73</v>
      </c>
      <c r="AF1608" s="9" t="s">
        <v>73</v>
      </c>
      <c r="AG1608" s="10" t="s">
        <v>73</v>
      </c>
      <c r="AH1608" s="9" t="s">
        <v>73</v>
      </c>
      <c r="AI1608" s="9" t="s">
        <v>82</v>
      </c>
      <c r="AJ1608" s="9" t="s">
        <v>82</v>
      </c>
      <c r="AK1608" s="9" t="s">
        <v>1808</v>
      </c>
      <c r="AL1608" s="9" t="s">
        <v>42450</v>
      </c>
      <c r="AM1608" s="9" t="s">
        <v>434</v>
      </c>
      <c r="AN1608" s="9" t="s">
        <v>42449</v>
      </c>
      <c r="AO1608" s="9" t="s">
        <v>73</v>
      </c>
      <c r="AP1608" s="9" t="s">
        <v>93</v>
      </c>
      <c r="AQ1608" s="9" t="s">
        <v>76</v>
      </c>
      <c r="AR1608" s="9" t="s">
        <v>76</v>
      </c>
      <c r="AS1608" s="9" t="s">
        <v>73</v>
      </c>
      <c r="AT1608" s="9" t="s">
        <v>138</v>
      </c>
      <c r="AU1608" s="9" t="s">
        <v>237</v>
      </c>
      <c r="AV1608" s="9" t="s">
        <v>213</v>
      </c>
      <c r="AW1608" s="9" t="s">
        <v>238</v>
      </c>
      <c r="AX1608" s="9" t="s">
        <v>142</v>
      </c>
      <c r="AY1608" s="9" t="s">
        <v>73</v>
      </c>
      <c r="AZ1608" s="8">
        <v>8</v>
      </c>
      <c r="BA1608" s="8">
        <v>7</v>
      </c>
      <c r="BB1608" s="8">
        <v>441</v>
      </c>
      <c r="BC1608" s="9" t="s">
        <v>4097</v>
      </c>
      <c r="BD1608" s="9" t="s">
        <v>4098</v>
      </c>
      <c r="BE1608" s="9" t="s">
        <v>91</v>
      </c>
      <c r="BF1608" s="9" t="s">
        <v>42451</v>
      </c>
      <c r="BG1608" s="9" t="s">
        <v>93</v>
      </c>
      <c r="BH1608" s="9" t="s">
        <v>93</v>
      </c>
      <c r="BI1608" s="9" t="s">
        <v>76</v>
      </c>
      <c r="BJ1608" s="9" t="s">
        <v>93</v>
      </c>
    </row>
    <row r="1609" spans="1:62" ht="15" hidden="1" x14ac:dyDescent="0.2">
      <c r="A1609" s="8" t="s">
        <v>31559</v>
      </c>
      <c r="B1609" s="9" t="s">
        <v>2948</v>
      </c>
      <c r="C1609" s="9" t="s">
        <v>96</v>
      </c>
      <c r="D1609" s="9" t="s">
        <v>42427</v>
      </c>
      <c r="E1609" s="9" t="s">
        <v>42428</v>
      </c>
      <c r="F1609" s="9" t="s">
        <v>42429</v>
      </c>
      <c r="G1609" s="9" t="s">
        <v>2628</v>
      </c>
      <c r="H1609" s="58" t="str">
        <f t="shared" si="234"/>
        <v>邵武供电公司</v>
      </c>
      <c r="I1609" s="9" t="s">
        <v>2629</v>
      </c>
      <c r="J1609" s="9" t="s">
        <v>2630</v>
      </c>
      <c r="K1609" s="9" t="s">
        <v>413</v>
      </c>
      <c r="L1609" s="9" t="s">
        <v>435</v>
      </c>
      <c r="M1609" s="9" t="s">
        <v>42430</v>
      </c>
      <c r="N1609" s="9" t="s">
        <v>42431</v>
      </c>
      <c r="O1609" s="9" t="s">
        <v>156</v>
      </c>
      <c r="P1609" s="9" t="s">
        <v>157</v>
      </c>
      <c r="Q1609" s="9" t="s">
        <v>42432</v>
      </c>
      <c r="R1609" s="9" t="s">
        <v>42433</v>
      </c>
      <c r="S1609" s="9" t="s">
        <v>42434</v>
      </c>
      <c r="T1609" s="9" t="s">
        <v>42435</v>
      </c>
      <c r="U1609" s="9" t="s">
        <v>42436</v>
      </c>
      <c r="V1609" s="9" t="s">
        <v>76</v>
      </c>
      <c r="W1609" s="9" t="s">
        <v>73</v>
      </c>
      <c r="X1609" s="9" t="s">
        <v>73</v>
      </c>
      <c r="Y1609" s="9" t="s">
        <v>73</v>
      </c>
      <c r="Z1609" s="9" t="s">
        <v>42437</v>
      </c>
      <c r="AA1609" s="9" t="s">
        <v>73</v>
      </c>
      <c r="AB1609" s="9" t="s">
        <v>78</v>
      </c>
      <c r="AC1609" s="9" t="s">
        <v>42371</v>
      </c>
      <c r="AD1609" s="9" t="s">
        <v>80</v>
      </c>
      <c r="AE1609" s="9" t="s">
        <v>73</v>
      </c>
      <c r="AF1609" s="9" t="s">
        <v>73</v>
      </c>
      <c r="AG1609" s="10" t="s">
        <v>73</v>
      </c>
      <c r="AH1609" s="9" t="s">
        <v>73</v>
      </c>
      <c r="AI1609" s="9" t="s">
        <v>402</v>
      </c>
      <c r="AJ1609" s="9" t="s">
        <v>403</v>
      </c>
      <c r="AK1609" s="9" t="s">
        <v>82</v>
      </c>
      <c r="AL1609" s="9" t="s">
        <v>2949</v>
      </c>
      <c r="AM1609" s="9" t="s">
        <v>2630</v>
      </c>
      <c r="AN1609" s="9" t="s">
        <v>73</v>
      </c>
      <c r="AO1609" s="9" t="s">
        <v>73</v>
      </c>
      <c r="AP1609" s="9" t="s">
        <v>76</v>
      </c>
      <c r="AQ1609" s="9" t="s">
        <v>73</v>
      </c>
      <c r="AR1609" s="9" t="s">
        <v>73</v>
      </c>
      <c r="AS1609" s="9" t="s">
        <v>73</v>
      </c>
      <c r="AT1609" s="9" t="s">
        <v>138</v>
      </c>
      <c r="AU1609" s="9" t="s">
        <v>191</v>
      </c>
      <c r="AV1609" s="9" t="s">
        <v>192</v>
      </c>
      <c r="AW1609" s="9" t="s">
        <v>193</v>
      </c>
      <c r="AX1609" s="9" t="s">
        <v>2110</v>
      </c>
      <c r="AY1609" s="9" t="s">
        <v>42435</v>
      </c>
      <c r="AZ1609" s="8">
        <v>18</v>
      </c>
      <c r="BA1609" s="8">
        <v>11</v>
      </c>
      <c r="BB1609" s="8">
        <v>960</v>
      </c>
      <c r="BC1609" s="9" t="s">
        <v>2948</v>
      </c>
      <c r="BD1609" s="9" t="s">
        <v>2950</v>
      </c>
      <c r="BE1609" s="9" t="s">
        <v>91</v>
      </c>
      <c r="BF1609" s="9" t="s">
        <v>42438</v>
      </c>
      <c r="BG1609" s="9" t="s">
        <v>93</v>
      </c>
      <c r="BH1609" s="9" t="s">
        <v>93</v>
      </c>
      <c r="BI1609" s="9" t="s">
        <v>76</v>
      </c>
      <c r="BJ1609" s="9" t="s">
        <v>93</v>
      </c>
    </row>
    <row r="1610" spans="1:62" ht="15" hidden="1" x14ac:dyDescent="0.2">
      <c r="A1610" s="8" t="s">
        <v>42413</v>
      </c>
      <c r="B1610" s="9" t="s">
        <v>42424</v>
      </c>
      <c r="C1610" s="9" t="s">
        <v>243</v>
      </c>
      <c r="D1610" s="9" t="s">
        <v>42414</v>
      </c>
      <c r="E1610" s="9" t="s">
        <v>42415</v>
      </c>
      <c r="F1610" s="9" t="s">
        <v>42416</v>
      </c>
      <c r="G1610" s="9" t="s">
        <v>1447</v>
      </c>
      <c r="H1610" s="58" t="str">
        <f t="shared" si="234"/>
        <v>连江供电公司</v>
      </c>
      <c r="I1610" s="9" t="s">
        <v>3676</v>
      </c>
      <c r="J1610" s="9" t="s">
        <v>3677</v>
      </c>
      <c r="K1610" s="9" t="s">
        <v>413</v>
      </c>
      <c r="L1610" s="9" t="s">
        <v>414</v>
      </c>
      <c r="M1610" s="9" t="s">
        <v>42417</v>
      </c>
      <c r="N1610" s="9" t="s">
        <v>42418</v>
      </c>
      <c r="O1610" s="9" t="s">
        <v>156</v>
      </c>
      <c r="P1610" s="9" t="s">
        <v>157</v>
      </c>
      <c r="Q1610" s="9" t="s">
        <v>42419</v>
      </c>
      <c r="R1610" s="9" t="s">
        <v>42420</v>
      </c>
      <c r="S1610" s="9" t="s">
        <v>42421</v>
      </c>
      <c r="T1610" s="9" t="s">
        <v>3678</v>
      </c>
      <c r="U1610" s="9" t="s">
        <v>42422</v>
      </c>
      <c r="V1610" s="9" t="s">
        <v>76</v>
      </c>
      <c r="W1610" s="9" t="s">
        <v>73</v>
      </c>
      <c r="X1610" s="9" t="s">
        <v>73</v>
      </c>
      <c r="Y1610" s="9" t="s">
        <v>73</v>
      </c>
      <c r="Z1610" s="9" t="s">
        <v>42417</v>
      </c>
      <c r="AA1610" s="9" t="s">
        <v>42423</v>
      </c>
      <c r="AB1610" s="9" t="s">
        <v>78</v>
      </c>
      <c r="AC1610" s="9" t="s">
        <v>42339</v>
      </c>
      <c r="AD1610" s="9" t="s">
        <v>80</v>
      </c>
      <c r="AE1610" s="9" t="s">
        <v>73</v>
      </c>
      <c r="AF1610" s="9" t="s">
        <v>73</v>
      </c>
      <c r="AG1610" s="10" t="s">
        <v>73</v>
      </c>
      <c r="AH1610" s="9" t="s">
        <v>73</v>
      </c>
      <c r="AI1610" s="9" t="s">
        <v>211</v>
      </c>
      <c r="AJ1610" s="9" t="s">
        <v>166</v>
      </c>
      <c r="AK1610" s="9" t="s">
        <v>82</v>
      </c>
      <c r="AL1610" s="9" t="s">
        <v>1457</v>
      </c>
      <c r="AM1610" s="9" t="s">
        <v>29653</v>
      </c>
      <c r="AN1610" s="9" t="s">
        <v>42423</v>
      </c>
      <c r="AO1610" s="9" t="s">
        <v>73</v>
      </c>
      <c r="AP1610" s="9" t="s">
        <v>93</v>
      </c>
      <c r="AQ1610" s="9" t="s">
        <v>76</v>
      </c>
      <c r="AR1610" s="9" t="s">
        <v>73</v>
      </c>
      <c r="AS1610" s="9" t="s">
        <v>73</v>
      </c>
      <c r="AT1610" s="9" t="s">
        <v>138</v>
      </c>
      <c r="AU1610" s="9" t="s">
        <v>237</v>
      </c>
      <c r="AV1610" s="9" t="s">
        <v>192</v>
      </c>
      <c r="AW1610" s="9" t="s">
        <v>193</v>
      </c>
      <c r="AX1610" s="9" t="s">
        <v>425</v>
      </c>
      <c r="AY1610" s="9" t="s">
        <v>3678</v>
      </c>
      <c r="AZ1610" s="8">
        <v>6</v>
      </c>
      <c r="BA1610" s="8">
        <v>11</v>
      </c>
      <c r="BB1610" s="8">
        <v>736</v>
      </c>
      <c r="BC1610" s="9" t="s">
        <v>42424</v>
      </c>
      <c r="BD1610" s="9" t="s">
        <v>42425</v>
      </c>
      <c r="BE1610" s="9" t="s">
        <v>91</v>
      </c>
      <c r="BF1610" s="9" t="s">
        <v>42426</v>
      </c>
      <c r="BG1610" s="9" t="s">
        <v>93</v>
      </c>
      <c r="BH1610" s="9" t="s">
        <v>93</v>
      </c>
      <c r="BI1610" s="9" t="s">
        <v>76</v>
      </c>
      <c r="BJ1610" s="9" t="s">
        <v>93</v>
      </c>
    </row>
    <row r="1611" spans="1:62" ht="15" hidden="1" x14ac:dyDescent="0.2">
      <c r="A1611" s="8" t="s">
        <v>31562</v>
      </c>
      <c r="B1611" s="9" t="s">
        <v>42411</v>
      </c>
      <c r="C1611" s="9" t="s">
        <v>96</v>
      </c>
      <c r="D1611" s="9" t="s">
        <v>42397</v>
      </c>
      <c r="E1611" s="9" t="s">
        <v>42398</v>
      </c>
      <c r="F1611" s="9" t="s">
        <v>42399</v>
      </c>
      <c r="G1611" s="9" t="s">
        <v>2531</v>
      </c>
      <c r="H1611" s="58" t="str">
        <f t="shared" si="234"/>
        <v>延平供电公司</v>
      </c>
      <c r="I1611" s="9" t="s">
        <v>3570</v>
      </c>
      <c r="J1611" s="9" t="s">
        <v>3571</v>
      </c>
      <c r="K1611" s="9" t="s">
        <v>413</v>
      </c>
      <c r="L1611" s="9" t="s">
        <v>435</v>
      </c>
      <c r="M1611" s="9" t="s">
        <v>42400</v>
      </c>
      <c r="N1611" s="9" t="s">
        <v>42401</v>
      </c>
      <c r="O1611" s="9" t="s">
        <v>293</v>
      </c>
      <c r="P1611" s="9" t="s">
        <v>185</v>
      </c>
      <c r="Q1611" s="9" t="s">
        <v>42402</v>
      </c>
      <c r="R1611" s="9" t="s">
        <v>42403</v>
      </c>
      <c r="S1611" s="9" t="s">
        <v>42404</v>
      </c>
      <c r="T1611" s="9" t="s">
        <v>42405</v>
      </c>
      <c r="U1611" s="9" t="s">
        <v>42406</v>
      </c>
      <c r="V1611" s="9" t="s">
        <v>76</v>
      </c>
      <c r="W1611" s="9" t="s">
        <v>73</v>
      </c>
      <c r="X1611" s="9" t="s">
        <v>73</v>
      </c>
      <c r="Y1611" s="9" t="s">
        <v>73</v>
      </c>
      <c r="Z1611" s="9" t="s">
        <v>42407</v>
      </c>
      <c r="AA1611" s="9" t="s">
        <v>42408</v>
      </c>
      <c r="AB1611" s="9" t="s">
        <v>78</v>
      </c>
      <c r="AC1611" s="9" t="s">
        <v>42409</v>
      </c>
      <c r="AD1611" s="9" t="s">
        <v>164</v>
      </c>
      <c r="AE1611" s="9" t="s">
        <v>73</v>
      </c>
      <c r="AF1611" s="9" t="s">
        <v>73</v>
      </c>
      <c r="AG1611" s="10" t="s">
        <v>73</v>
      </c>
      <c r="AH1611" s="9" t="s">
        <v>73</v>
      </c>
      <c r="AI1611" s="9" t="s">
        <v>82</v>
      </c>
      <c r="AJ1611" s="9" t="s">
        <v>82</v>
      </c>
      <c r="AK1611" s="9" t="s">
        <v>189</v>
      </c>
      <c r="AL1611" s="9" t="s">
        <v>42410</v>
      </c>
      <c r="AM1611" s="9" t="s">
        <v>3571</v>
      </c>
      <c r="AN1611" s="9" t="s">
        <v>42408</v>
      </c>
      <c r="AO1611" s="9" t="s">
        <v>73</v>
      </c>
      <c r="AP1611" s="9" t="s">
        <v>93</v>
      </c>
      <c r="AQ1611" s="9" t="s">
        <v>76</v>
      </c>
      <c r="AR1611" s="9" t="s">
        <v>73</v>
      </c>
      <c r="AS1611" s="9" t="s">
        <v>73</v>
      </c>
      <c r="AT1611" s="9" t="s">
        <v>138</v>
      </c>
      <c r="AU1611" s="9" t="s">
        <v>237</v>
      </c>
      <c r="AV1611" s="9" t="s">
        <v>192</v>
      </c>
      <c r="AW1611" s="9" t="s">
        <v>193</v>
      </c>
      <c r="AX1611" s="9" t="s">
        <v>2110</v>
      </c>
      <c r="AY1611" s="9" t="s">
        <v>42405</v>
      </c>
      <c r="AZ1611" s="8">
        <v>7</v>
      </c>
      <c r="BA1611" s="8">
        <v>16</v>
      </c>
      <c r="BB1611" s="8">
        <v>471</v>
      </c>
      <c r="BC1611" s="9" t="s">
        <v>42411</v>
      </c>
      <c r="BD1611" s="9" t="s">
        <v>42412</v>
      </c>
      <c r="BE1611" s="9" t="s">
        <v>91</v>
      </c>
      <c r="BF1611" s="9" t="s">
        <v>73</v>
      </c>
      <c r="BG1611" s="9" t="s">
        <v>93</v>
      </c>
      <c r="BH1611" s="9" t="s">
        <v>93</v>
      </c>
      <c r="BI1611" s="9" t="s">
        <v>76</v>
      </c>
      <c r="BJ1611" s="9" t="s">
        <v>93</v>
      </c>
    </row>
    <row r="1612" spans="1:62" ht="15" hidden="1" x14ac:dyDescent="0.2">
      <c r="A1612" s="8" t="s">
        <v>31564</v>
      </c>
      <c r="B1612" s="9" t="s">
        <v>5618</v>
      </c>
      <c r="C1612" s="9" t="s">
        <v>359</v>
      </c>
      <c r="D1612" s="9" t="s">
        <v>42386</v>
      </c>
      <c r="E1612" s="9" t="s">
        <v>42387</v>
      </c>
      <c r="F1612" s="9" t="s">
        <v>42388</v>
      </c>
      <c r="G1612" s="9" t="s">
        <v>4474</v>
      </c>
      <c r="H1612" s="58" t="str">
        <f t="shared" si="234"/>
        <v>云霄供电有限公司</v>
      </c>
      <c r="I1612" s="9" t="s">
        <v>5160</v>
      </c>
      <c r="J1612" s="9" t="s">
        <v>5161</v>
      </c>
      <c r="K1612" s="9" t="s">
        <v>966</v>
      </c>
      <c r="L1612" s="9" t="s">
        <v>2794</v>
      </c>
      <c r="M1612" s="9" t="s">
        <v>42389</v>
      </c>
      <c r="N1612" s="9" t="s">
        <v>42390</v>
      </c>
      <c r="O1612" s="9" t="s">
        <v>293</v>
      </c>
      <c r="P1612" s="9" t="s">
        <v>106</v>
      </c>
      <c r="Q1612" s="9" t="s">
        <v>42391</v>
      </c>
      <c r="R1612" s="9" t="s">
        <v>42392</v>
      </c>
      <c r="S1612" s="9" t="s">
        <v>42393</v>
      </c>
      <c r="T1612" s="9" t="s">
        <v>2410</v>
      </c>
      <c r="U1612" s="9" t="s">
        <v>42394</v>
      </c>
      <c r="V1612" s="9" t="s">
        <v>76</v>
      </c>
      <c r="W1612" s="9" t="s">
        <v>73</v>
      </c>
      <c r="X1612" s="9" t="s">
        <v>73</v>
      </c>
      <c r="Y1612" s="9" t="s">
        <v>73</v>
      </c>
      <c r="Z1612" s="9" t="s">
        <v>42389</v>
      </c>
      <c r="AA1612" s="9" t="s">
        <v>42390</v>
      </c>
      <c r="AB1612" s="9" t="s">
        <v>78</v>
      </c>
      <c r="AC1612" s="9" t="s">
        <v>42339</v>
      </c>
      <c r="AD1612" s="9" t="s">
        <v>80</v>
      </c>
      <c r="AE1612" s="9" t="s">
        <v>73</v>
      </c>
      <c r="AF1612" s="9" t="s">
        <v>73</v>
      </c>
      <c r="AG1612" s="10" t="s">
        <v>73</v>
      </c>
      <c r="AH1612" s="9" t="s">
        <v>73</v>
      </c>
      <c r="AI1612" s="9" t="s">
        <v>211</v>
      </c>
      <c r="AJ1612" s="9" t="s">
        <v>403</v>
      </c>
      <c r="AK1612" s="9" t="s">
        <v>82</v>
      </c>
      <c r="AL1612" s="9" t="s">
        <v>42395</v>
      </c>
      <c r="AM1612" s="9" t="s">
        <v>354</v>
      </c>
      <c r="AN1612" s="9" t="s">
        <v>42390</v>
      </c>
      <c r="AO1612" s="9" t="s">
        <v>82</v>
      </c>
      <c r="AP1612" s="9" t="s">
        <v>93</v>
      </c>
      <c r="AQ1612" s="9" t="s">
        <v>76</v>
      </c>
      <c r="AR1612" s="9" t="s">
        <v>76</v>
      </c>
      <c r="AS1612" s="9" t="s">
        <v>73</v>
      </c>
      <c r="AT1612" s="9" t="s">
        <v>138</v>
      </c>
      <c r="AU1612" s="9" t="s">
        <v>191</v>
      </c>
      <c r="AV1612" s="9" t="s">
        <v>192</v>
      </c>
      <c r="AW1612" s="9" t="s">
        <v>193</v>
      </c>
      <c r="AX1612" s="9" t="s">
        <v>447</v>
      </c>
      <c r="AY1612" s="9" t="s">
        <v>2410</v>
      </c>
      <c r="AZ1612" s="8">
        <v>21</v>
      </c>
      <c r="BA1612" s="8">
        <v>6</v>
      </c>
      <c r="BB1612" s="8">
        <v>1959</v>
      </c>
      <c r="BC1612" s="9" t="s">
        <v>5618</v>
      </c>
      <c r="BD1612" s="9" t="s">
        <v>5619</v>
      </c>
      <c r="BE1612" s="9" t="s">
        <v>91</v>
      </c>
      <c r="BF1612" s="9" t="s">
        <v>42396</v>
      </c>
      <c r="BG1612" s="9" t="s">
        <v>93</v>
      </c>
      <c r="BH1612" s="9" t="s">
        <v>93</v>
      </c>
      <c r="BI1612" s="9" t="s">
        <v>76</v>
      </c>
      <c r="BJ1612" s="9" t="s">
        <v>93</v>
      </c>
    </row>
    <row r="1613" spans="1:62" ht="15" hidden="1" x14ac:dyDescent="0.2">
      <c r="A1613" s="8" t="s">
        <v>42374</v>
      </c>
      <c r="B1613" s="9" t="s">
        <v>42383</v>
      </c>
      <c r="C1613" s="9" t="s">
        <v>60</v>
      </c>
      <c r="D1613" s="9" t="s">
        <v>42375</v>
      </c>
      <c r="E1613" s="9" t="s">
        <v>42376</v>
      </c>
      <c r="F1613" s="9" t="s">
        <v>42377</v>
      </c>
      <c r="G1613" s="9" t="s">
        <v>64</v>
      </c>
      <c r="H1613" s="58" t="str">
        <f t="shared" ref="H1613:H1615" si="235">C1613</f>
        <v>厦门</v>
      </c>
      <c r="I1613" s="9" t="s">
        <v>2745</v>
      </c>
      <c r="J1613" s="9" t="s">
        <v>2746</v>
      </c>
      <c r="K1613" s="9" t="s">
        <v>103</v>
      </c>
      <c r="L1613" s="9" t="s">
        <v>103</v>
      </c>
      <c r="M1613" s="9" t="s">
        <v>42378</v>
      </c>
      <c r="N1613" s="9" t="s">
        <v>42379</v>
      </c>
      <c r="O1613" s="9" t="s">
        <v>293</v>
      </c>
      <c r="P1613" s="9" t="s">
        <v>106</v>
      </c>
      <c r="Q1613" s="9" t="s">
        <v>42380</v>
      </c>
      <c r="R1613" s="9" t="s">
        <v>42381</v>
      </c>
      <c r="S1613" s="9" t="s">
        <v>42380</v>
      </c>
      <c r="T1613" s="9" t="s">
        <v>73</v>
      </c>
      <c r="U1613" s="9" t="s">
        <v>42382</v>
      </c>
      <c r="V1613" s="9" t="s">
        <v>76</v>
      </c>
      <c r="W1613" s="9" t="s">
        <v>73</v>
      </c>
      <c r="X1613" s="9" t="s">
        <v>73</v>
      </c>
      <c r="Y1613" s="9" t="s">
        <v>73</v>
      </c>
      <c r="Z1613" s="9" t="s">
        <v>42378</v>
      </c>
      <c r="AA1613" s="9" t="s">
        <v>42379</v>
      </c>
      <c r="AB1613" s="9" t="s">
        <v>78</v>
      </c>
      <c r="AC1613" s="9" t="s">
        <v>42106</v>
      </c>
      <c r="AD1613" s="9" t="s">
        <v>80</v>
      </c>
      <c r="AE1613" s="9" t="s">
        <v>81</v>
      </c>
      <c r="AF1613" s="9" t="s">
        <v>73</v>
      </c>
      <c r="AG1613" s="10" t="s">
        <v>73</v>
      </c>
      <c r="AH1613" s="9" t="s">
        <v>73</v>
      </c>
      <c r="AI1613" s="9" t="s">
        <v>211</v>
      </c>
      <c r="AJ1613" s="9" t="s">
        <v>82</v>
      </c>
      <c r="AK1613" s="9" t="s">
        <v>82</v>
      </c>
      <c r="AL1613" s="9" t="s">
        <v>83</v>
      </c>
      <c r="AM1613" s="9" t="s">
        <v>84</v>
      </c>
      <c r="AN1613" s="9" t="s">
        <v>42379</v>
      </c>
      <c r="AO1613" s="9" t="s">
        <v>73</v>
      </c>
      <c r="AP1613" s="9" t="s">
        <v>93</v>
      </c>
      <c r="AQ1613" s="9" t="s">
        <v>76</v>
      </c>
      <c r="AR1613" s="9" t="s">
        <v>76</v>
      </c>
      <c r="AS1613" s="9" t="s">
        <v>73</v>
      </c>
      <c r="AT1613" s="9" t="s">
        <v>117</v>
      </c>
      <c r="AU1613" s="9" t="s">
        <v>118</v>
      </c>
      <c r="AV1613" s="9" t="s">
        <v>119</v>
      </c>
      <c r="AW1613" s="9" t="s">
        <v>120</v>
      </c>
      <c r="AX1613" s="9" t="s">
        <v>121</v>
      </c>
      <c r="AY1613" s="9" t="s">
        <v>73</v>
      </c>
      <c r="AZ1613" s="8">
        <v>11</v>
      </c>
      <c r="BA1613" s="8">
        <v>12</v>
      </c>
      <c r="BB1613" s="8">
        <v>1500</v>
      </c>
      <c r="BC1613" s="9" t="s">
        <v>42383</v>
      </c>
      <c r="BD1613" s="9" t="s">
        <v>42384</v>
      </c>
      <c r="BE1613" s="9" t="s">
        <v>91</v>
      </c>
      <c r="BF1613" s="9" t="s">
        <v>42385</v>
      </c>
      <c r="BG1613" s="9" t="s">
        <v>93</v>
      </c>
      <c r="BH1613" s="9" t="s">
        <v>93</v>
      </c>
      <c r="BI1613" s="9" t="s">
        <v>76</v>
      </c>
      <c r="BJ1613" s="9" t="s">
        <v>93</v>
      </c>
    </row>
    <row r="1614" spans="1:62" ht="15" hidden="1" x14ac:dyDescent="0.2">
      <c r="A1614" s="8" t="s">
        <v>42362</v>
      </c>
      <c r="B1614" s="9" t="s">
        <v>42372</v>
      </c>
      <c r="C1614" s="9" t="s">
        <v>243</v>
      </c>
      <c r="D1614" s="9" t="s">
        <v>42363</v>
      </c>
      <c r="E1614" s="9" t="s">
        <v>42364</v>
      </c>
      <c r="F1614" s="9" t="s">
        <v>42365</v>
      </c>
      <c r="G1614" s="9" t="s">
        <v>852</v>
      </c>
      <c r="H1614" s="58" t="str">
        <f t="shared" si="235"/>
        <v>福州</v>
      </c>
      <c r="I1614" s="9" t="s">
        <v>853</v>
      </c>
      <c r="J1614" s="9" t="s">
        <v>35976</v>
      </c>
      <c r="K1614" s="9" t="s">
        <v>129</v>
      </c>
      <c r="L1614" s="9" t="s">
        <v>130</v>
      </c>
      <c r="M1614" s="9" t="s">
        <v>42366</v>
      </c>
      <c r="N1614" s="9" t="s">
        <v>42367</v>
      </c>
      <c r="O1614" s="9" t="s">
        <v>156</v>
      </c>
      <c r="P1614" s="9" t="s">
        <v>185</v>
      </c>
      <c r="Q1614" s="9" t="s">
        <v>42368</v>
      </c>
      <c r="R1614" s="9" t="s">
        <v>42369</v>
      </c>
      <c r="S1614" s="9" t="s">
        <v>73</v>
      </c>
      <c r="T1614" s="9" t="s">
        <v>73</v>
      </c>
      <c r="U1614" s="9" t="s">
        <v>42370</v>
      </c>
      <c r="V1614" s="9" t="s">
        <v>76</v>
      </c>
      <c r="W1614" s="9" t="s">
        <v>73</v>
      </c>
      <c r="X1614" s="9" t="s">
        <v>73</v>
      </c>
      <c r="Y1614" s="9" t="s">
        <v>73</v>
      </c>
      <c r="Z1614" s="9" t="s">
        <v>42333</v>
      </c>
      <c r="AA1614" s="9" t="s">
        <v>73</v>
      </c>
      <c r="AB1614" s="9" t="s">
        <v>78</v>
      </c>
      <c r="AC1614" s="9" t="s">
        <v>42371</v>
      </c>
      <c r="AD1614" s="9" t="s">
        <v>80</v>
      </c>
      <c r="AE1614" s="9" t="s">
        <v>73</v>
      </c>
      <c r="AF1614" s="9" t="s">
        <v>73</v>
      </c>
      <c r="AG1614" s="10" t="s">
        <v>73</v>
      </c>
      <c r="AH1614" s="9" t="s">
        <v>73</v>
      </c>
      <c r="AI1614" s="9" t="s">
        <v>82</v>
      </c>
      <c r="AJ1614" s="9" t="s">
        <v>82</v>
      </c>
      <c r="AK1614" s="9" t="s">
        <v>189</v>
      </c>
      <c r="AL1614" s="9" t="s">
        <v>3276</v>
      </c>
      <c r="AM1614" s="9" t="s">
        <v>37885</v>
      </c>
      <c r="AN1614" s="9" t="s">
        <v>73</v>
      </c>
      <c r="AO1614" s="9" t="s">
        <v>73</v>
      </c>
      <c r="AP1614" s="9" t="s">
        <v>93</v>
      </c>
      <c r="AQ1614" s="9" t="s">
        <v>73</v>
      </c>
      <c r="AR1614" s="9" t="s">
        <v>73</v>
      </c>
      <c r="AS1614" s="9" t="s">
        <v>73</v>
      </c>
      <c r="AT1614" s="9" t="s">
        <v>85</v>
      </c>
      <c r="AU1614" s="9" t="s">
        <v>822</v>
      </c>
      <c r="AV1614" s="9" t="s">
        <v>283</v>
      </c>
      <c r="AW1614" s="9" t="s">
        <v>284</v>
      </c>
      <c r="AX1614" s="9" t="s">
        <v>383</v>
      </c>
      <c r="AY1614" s="9" t="s">
        <v>73</v>
      </c>
      <c r="AZ1614" s="8">
        <v>3</v>
      </c>
      <c r="BA1614" s="8">
        <v>13</v>
      </c>
      <c r="BB1614" s="8">
        <v>432</v>
      </c>
      <c r="BC1614" s="9" t="s">
        <v>42372</v>
      </c>
      <c r="BD1614" s="9" t="s">
        <v>42373</v>
      </c>
      <c r="BE1614" s="9" t="s">
        <v>195</v>
      </c>
      <c r="BF1614" s="9" t="s">
        <v>73</v>
      </c>
      <c r="BG1614" s="9" t="s">
        <v>93</v>
      </c>
      <c r="BH1614" s="9" t="s">
        <v>93</v>
      </c>
      <c r="BI1614" s="9" t="s">
        <v>76</v>
      </c>
      <c r="BJ1614" s="9" t="s">
        <v>76</v>
      </c>
    </row>
    <row r="1615" spans="1:62" ht="15" hidden="1" x14ac:dyDescent="0.2">
      <c r="A1615" s="8" t="s">
        <v>31566</v>
      </c>
      <c r="B1615" s="9" t="s">
        <v>2277</v>
      </c>
      <c r="C1615" s="9" t="s">
        <v>515</v>
      </c>
      <c r="D1615" s="9" t="s">
        <v>42352</v>
      </c>
      <c r="E1615" s="9" t="s">
        <v>42353</v>
      </c>
      <c r="F1615" s="9" t="s">
        <v>42354</v>
      </c>
      <c r="G1615" s="9" t="s">
        <v>1818</v>
      </c>
      <c r="H1615" s="58" t="str">
        <f t="shared" si="235"/>
        <v>莆田</v>
      </c>
      <c r="I1615" s="9" t="s">
        <v>1819</v>
      </c>
      <c r="J1615" s="9" t="s">
        <v>1820</v>
      </c>
      <c r="K1615" s="9" t="s">
        <v>413</v>
      </c>
      <c r="L1615" s="9" t="s">
        <v>414</v>
      </c>
      <c r="M1615" s="9" t="s">
        <v>42355</v>
      </c>
      <c r="N1615" s="9" t="s">
        <v>42356</v>
      </c>
      <c r="O1615" s="9" t="s">
        <v>293</v>
      </c>
      <c r="P1615" s="9" t="s">
        <v>71</v>
      </c>
      <c r="Q1615" s="9" t="s">
        <v>42357</v>
      </c>
      <c r="R1615" s="9" t="s">
        <v>42358</v>
      </c>
      <c r="S1615" s="9" t="s">
        <v>73</v>
      </c>
      <c r="T1615" s="9" t="s">
        <v>73</v>
      </c>
      <c r="U1615" s="9" t="s">
        <v>42359</v>
      </c>
      <c r="V1615" s="9" t="s">
        <v>76</v>
      </c>
      <c r="W1615" s="9" t="s">
        <v>73</v>
      </c>
      <c r="X1615" s="9" t="s">
        <v>73</v>
      </c>
      <c r="Y1615" s="9" t="s">
        <v>73</v>
      </c>
      <c r="Z1615" s="9" t="s">
        <v>42360</v>
      </c>
      <c r="AA1615" s="9" t="s">
        <v>73</v>
      </c>
      <c r="AB1615" s="9" t="s">
        <v>78</v>
      </c>
      <c r="AC1615" s="9" t="s">
        <v>42361</v>
      </c>
      <c r="AD1615" s="9" t="s">
        <v>80</v>
      </c>
      <c r="AE1615" s="9" t="s">
        <v>73</v>
      </c>
      <c r="AF1615" s="9" t="s">
        <v>73</v>
      </c>
      <c r="AG1615" s="10" t="s">
        <v>73</v>
      </c>
      <c r="AH1615" s="9" t="s">
        <v>73</v>
      </c>
      <c r="AI1615" s="9" t="s">
        <v>82</v>
      </c>
      <c r="AJ1615" s="9" t="s">
        <v>82</v>
      </c>
      <c r="AK1615" s="9" t="s">
        <v>82</v>
      </c>
      <c r="AL1615" s="9" t="s">
        <v>668</v>
      </c>
      <c r="AM1615" s="9" t="s">
        <v>669</v>
      </c>
      <c r="AN1615" s="9" t="s">
        <v>73</v>
      </c>
      <c r="AO1615" s="9" t="s">
        <v>73</v>
      </c>
      <c r="AP1615" s="9" t="s">
        <v>93</v>
      </c>
      <c r="AQ1615" s="9" t="s">
        <v>73</v>
      </c>
      <c r="AR1615" s="9" t="s">
        <v>73</v>
      </c>
      <c r="AS1615" s="9" t="s">
        <v>73</v>
      </c>
      <c r="AT1615" s="9" t="s">
        <v>138</v>
      </c>
      <c r="AU1615" s="9" t="s">
        <v>422</v>
      </c>
      <c r="AV1615" s="9" t="s">
        <v>4573</v>
      </c>
      <c r="AW1615" s="9" t="s">
        <v>4574</v>
      </c>
      <c r="AX1615" s="9" t="s">
        <v>425</v>
      </c>
      <c r="AY1615" s="9" t="s">
        <v>73</v>
      </c>
      <c r="AZ1615" s="8">
        <v>5</v>
      </c>
      <c r="BA1615" s="8">
        <v>2</v>
      </c>
      <c r="BB1615" s="8">
        <v>504</v>
      </c>
      <c r="BC1615" s="9" t="s">
        <v>2277</v>
      </c>
      <c r="BD1615" s="9" t="s">
        <v>5454</v>
      </c>
      <c r="BE1615" s="9" t="s">
        <v>195</v>
      </c>
      <c r="BF1615" s="9" t="s">
        <v>73</v>
      </c>
      <c r="BG1615" s="9" t="s">
        <v>93</v>
      </c>
      <c r="BH1615" s="9" t="s">
        <v>93</v>
      </c>
      <c r="BI1615" s="9" t="s">
        <v>76</v>
      </c>
      <c r="BJ1615" s="9" t="s">
        <v>76</v>
      </c>
    </row>
    <row r="1616" spans="1:62" ht="15" hidden="1" x14ac:dyDescent="0.2">
      <c r="A1616" s="8" t="s">
        <v>31568</v>
      </c>
      <c r="B1616" s="9" t="s">
        <v>6508</v>
      </c>
      <c r="C1616" s="9" t="s">
        <v>147</v>
      </c>
      <c r="D1616" s="9" t="s">
        <v>42343</v>
      </c>
      <c r="E1616" s="9" t="s">
        <v>42344</v>
      </c>
      <c r="F1616" s="9" t="s">
        <v>42345</v>
      </c>
      <c r="G1616" s="9" t="s">
        <v>2584</v>
      </c>
      <c r="H1616" s="58" t="str">
        <f t="shared" ref="H1616:H1622" si="236">G1616</f>
        <v>武平供电有限公司</v>
      </c>
      <c r="I1616" s="9" t="s">
        <v>3866</v>
      </c>
      <c r="J1616" s="9" t="s">
        <v>2920</v>
      </c>
      <c r="K1616" s="9" t="s">
        <v>250</v>
      </c>
      <c r="L1616" s="9" t="s">
        <v>250</v>
      </c>
      <c r="M1616" s="9" t="s">
        <v>42346</v>
      </c>
      <c r="N1616" s="9" t="s">
        <v>42347</v>
      </c>
      <c r="O1616" s="9" t="s">
        <v>293</v>
      </c>
      <c r="P1616" s="9" t="s">
        <v>185</v>
      </c>
      <c r="Q1616" s="9" t="s">
        <v>42348</v>
      </c>
      <c r="R1616" s="9" t="s">
        <v>42349</v>
      </c>
      <c r="S1616" s="9" t="s">
        <v>42350</v>
      </c>
      <c r="T1616" s="9" t="s">
        <v>9660</v>
      </c>
      <c r="U1616" s="9" t="s">
        <v>6510</v>
      </c>
      <c r="V1616" s="9" t="s">
        <v>76</v>
      </c>
      <c r="W1616" s="9" t="s">
        <v>73</v>
      </c>
      <c r="X1616" s="9" t="s">
        <v>73</v>
      </c>
      <c r="Y1616" s="9" t="s">
        <v>73</v>
      </c>
      <c r="Z1616" s="9" t="s">
        <v>42332</v>
      </c>
      <c r="AA1616" s="9" t="s">
        <v>73</v>
      </c>
      <c r="AB1616" s="9" t="s">
        <v>78</v>
      </c>
      <c r="AC1616" s="9" t="s">
        <v>42106</v>
      </c>
      <c r="AD1616" s="9" t="s">
        <v>164</v>
      </c>
      <c r="AE1616" s="9" t="s">
        <v>73</v>
      </c>
      <c r="AF1616" s="9" t="s">
        <v>73</v>
      </c>
      <c r="AG1616" s="10" t="s">
        <v>73</v>
      </c>
      <c r="AH1616" s="9" t="s">
        <v>73</v>
      </c>
      <c r="AI1616" s="9" t="s">
        <v>82</v>
      </c>
      <c r="AJ1616" s="9" t="s">
        <v>82</v>
      </c>
      <c r="AK1616" s="9" t="s">
        <v>1808</v>
      </c>
      <c r="AL1616" s="9" t="s">
        <v>25123</v>
      </c>
      <c r="AM1616" s="9" t="s">
        <v>5965</v>
      </c>
      <c r="AN1616" s="9" t="s">
        <v>73</v>
      </c>
      <c r="AO1616" s="9" t="s">
        <v>73</v>
      </c>
      <c r="AP1616" s="9" t="s">
        <v>76</v>
      </c>
      <c r="AQ1616" s="9" t="s">
        <v>73</v>
      </c>
      <c r="AR1616" s="9" t="s">
        <v>76</v>
      </c>
      <c r="AS1616" s="9" t="s">
        <v>73</v>
      </c>
      <c r="AT1616" s="9" t="s">
        <v>299</v>
      </c>
      <c r="AU1616" s="9" t="s">
        <v>299</v>
      </c>
      <c r="AV1616" s="9" t="s">
        <v>299</v>
      </c>
      <c r="AW1616" s="9" t="s">
        <v>300</v>
      </c>
      <c r="AX1616" s="9" t="s">
        <v>262</v>
      </c>
      <c r="AY1616" s="9" t="s">
        <v>9660</v>
      </c>
      <c r="AZ1616" s="8">
        <v>8</v>
      </c>
      <c r="BA1616" s="8">
        <v>4</v>
      </c>
      <c r="BB1616" s="8">
        <v>717</v>
      </c>
      <c r="BC1616" s="9" t="s">
        <v>6508</v>
      </c>
      <c r="BD1616" s="9" t="s">
        <v>6510</v>
      </c>
      <c r="BE1616" s="9" t="s">
        <v>91</v>
      </c>
      <c r="BF1616" s="9" t="s">
        <v>42351</v>
      </c>
      <c r="BG1616" s="9" t="s">
        <v>93</v>
      </c>
      <c r="BH1616" s="9" t="s">
        <v>93</v>
      </c>
      <c r="BI1616" s="9" t="s">
        <v>76</v>
      </c>
      <c r="BJ1616" s="9" t="s">
        <v>93</v>
      </c>
    </row>
    <row r="1617" spans="1:62" ht="15" hidden="1" x14ac:dyDescent="0.2">
      <c r="A1617" s="8" t="s">
        <v>42326</v>
      </c>
      <c r="B1617" s="9" t="s">
        <v>42340</v>
      </c>
      <c r="C1617" s="9" t="s">
        <v>243</v>
      </c>
      <c r="D1617" s="9" t="s">
        <v>42327</v>
      </c>
      <c r="E1617" s="9" t="s">
        <v>42328</v>
      </c>
      <c r="F1617" s="9" t="s">
        <v>42329</v>
      </c>
      <c r="G1617" s="9" t="s">
        <v>1447</v>
      </c>
      <c r="H1617" s="58" t="str">
        <f t="shared" si="236"/>
        <v>连江供电公司</v>
      </c>
      <c r="I1617" s="9" t="s">
        <v>42330</v>
      </c>
      <c r="J1617" s="9" t="s">
        <v>42331</v>
      </c>
      <c r="K1617" s="9" t="s">
        <v>129</v>
      </c>
      <c r="L1617" s="9" t="s">
        <v>130</v>
      </c>
      <c r="M1617" s="9" t="s">
        <v>42332</v>
      </c>
      <c r="N1617" s="9" t="s">
        <v>42333</v>
      </c>
      <c r="O1617" s="9" t="s">
        <v>156</v>
      </c>
      <c r="P1617" s="9" t="s">
        <v>185</v>
      </c>
      <c r="Q1617" s="9" t="s">
        <v>42334</v>
      </c>
      <c r="R1617" s="9" t="s">
        <v>42335</v>
      </c>
      <c r="S1617" s="9" t="s">
        <v>42336</v>
      </c>
      <c r="T1617" s="9" t="s">
        <v>73</v>
      </c>
      <c r="U1617" s="9" t="s">
        <v>42337</v>
      </c>
      <c r="V1617" s="9" t="s">
        <v>76</v>
      </c>
      <c r="W1617" s="9" t="s">
        <v>73</v>
      </c>
      <c r="X1617" s="9" t="s">
        <v>73</v>
      </c>
      <c r="Y1617" s="9" t="s">
        <v>73</v>
      </c>
      <c r="Z1617" s="9" t="s">
        <v>42338</v>
      </c>
      <c r="AA1617" s="9" t="s">
        <v>73</v>
      </c>
      <c r="AB1617" s="9" t="s">
        <v>78</v>
      </c>
      <c r="AC1617" s="9" t="s">
        <v>42339</v>
      </c>
      <c r="AD1617" s="9" t="s">
        <v>80</v>
      </c>
      <c r="AE1617" s="9" t="s">
        <v>73</v>
      </c>
      <c r="AF1617" s="9" t="s">
        <v>73</v>
      </c>
      <c r="AG1617" s="10" t="s">
        <v>73</v>
      </c>
      <c r="AH1617" s="9" t="s">
        <v>73</v>
      </c>
      <c r="AI1617" s="9" t="s">
        <v>73</v>
      </c>
      <c r="AJ1617" s="9" t="s">
        <v>73</v>
      </c>
      <c r="AK1617" s="9" t="s">
        <v>189</v>
      </c>
      <c r="AL1617" s="9" t="s">
        <v>73</v>
      </c>
      <c r="AM1617" s="9" t="s">
        <v>29653</v>
      </c>
      <c r="AN1617" s="9" t="s">
        <v>73</v>
      </c>
      <c r="AO1617" s="9" t="s">
        <v>73</v>
      </c>
      <c r="AP1617" s="9" t="s">
        <v>93</v>
      </c>
      <c r="AQ1617" s="9" t="s">
        <v>73</v>
      </c>
      <c r="AR1617" s="9" t="s">
        <v>73</v>
      </c>
      <c r="AS1617" s="9" t="s">
        <v>73</v>
      </c>
      <c r="AT1617" s="9" t="s">
        <v>85</v>
      </c>
      <c r="AU1617" s="9" t="s">
        <v>86</v>
      </c>
      <c r="AV1617" s="9" t="s">
        <v>87</v>
      </c>
      <c r="AW1617" s="9" t="s">
        <v>88</v>
      </c>
      <c r="AX1617" s="9" t="s">
        <v>383</v>
      </c>
      <c r="AY1617" s="9" t="s">
        <v>73</v>
      </c>
      <c r="AZ1617" s="8">
        <v>4</v>
      </c>
      <c r="BA1617" s="8">
        <v>9</v>
      </c>
      <c r="BB1617" s="8">
        <v>555</v>
      </c>
      <c r="BC1617" s="9" t="s">
        <v>42340</v>
      </c>
      <c r="BD1617" s="9" t="s">
        <v>42341</v>
      </c>
      <c r="BE1617" s="9" t="s">
        <v>91</v>
      </c>
      <c r="BF1617" s="9" t="s">
        <v>42342</v>
      </c>
      <c r="BG1617" s="9" t="s">
        <v>93</v>
      </c>
      <c r="BH1617" s="9" t="s">
        <v>93</v>
      </c>
      <c r="BI1617" s="9" t="s">
        <v>76</v>
      </c>
      <c r="BJ1617" s="9" t="s">
        <v>93</v>
      </c>
    </row>
    <row r="1618" spans="1:62" ht="15" hidden="1" x14ac:dyDescent="0.2">
      <c r="A1618" s="8" t="s">
        <v>42315</v>
      </c>
      <c r="B1618" s="9" t="s">
        <v>6508</v>
      </c>
      <c r="C1618" s="9" t="s">
        <v>147</v>
      </c>
      <c r="D1618" s="9" t="s">
        <v>42316</v>
      </c>
      <c r="E1618" s="9" t="s">
        <v>42317</v>
      </c>
      <c r="F1618" s="9" t="s">
        <v>42318</v>
      </c>
      <c r="G1618" s="9" t="s">
        <v>2584</v>
      </c>
      <c r="H1618" s="58" t="str">
        <f t="shared" si="236"/>
        <v>武平供电有限公司</v>
      </c>
      <c r="I1618" s="9" t="s">
        <v>3866</v>
      </c>
      <c r="J1618" s="9" t="s">
        <v>2920</v>
      </c>
      <c r="K1618" s="9" t="s">
        <v>250</v>
      </c>
      <c r="L1618" s="9" t="s">
        <v>250</v>
      </c>
      <c r="M1618" s="9" t="s">
        <v>42319</v>
      </c>
      <c r="N1618" s="9" t="s">
        <v>42153</v>
      </c>
      <c r="O1618" s="9" t="s">
        <v>293</v>
      </c>
      <c r="P1618" s="9" t="s">
        <v>106</v>
      </c>
      <c r="Q1618" s="9" t="s">
        <v>42320</v>
      </c>
      <c r="R1618" s="9" t="s">
        <v>42321</v>
      </c>
      <c r="S1618" s="9" t="s">
        <v>42322</v>
      </c>
      <c r="T1618" s="9" t="s">
        <v>6509</v>
      </c>
      <c r="U1618" s="9" t="s">
        <v>7965</v>
      </c>
      <c r="V1618" s="9" t="s">
        <v>76</v>
      </c>
      <c r="W1618" s="9" t="s">
        <v>73</v>
      </c>
      <c r="X1618" s="9" t="s">
        <v>73</v>
      </c>
      <c r="Y1618" s="9" t="s">
        <v>73</v>
      </c>
      <c r="Z1618" s="9" t="s">
        <v>42323</v>
      </c>
      <c r="AA1618" s="9" t="s">
        <v>42324</v>
      </c>
      <c r="AB1618" s="9" t="s">
        <v>78</v>
      </c>
      <c r="AC1618" s="9" t="s">
        <v>42106</v>
      </c>
      <c r="AD1618" s="9" t="s">
        <v>164</v>
      </c>
      <c r="AE1618" s="9" t="s">
        <v>73</v>
      </c>
      <c r="AF1618" s="9" t="s">
        <v>73</v>
      </c>
      <c r="AG1618" s="10" t="s">
        <v>73</v>
      </c>
      <c r="AH1618" s="9" t="s">
        <v>73</v>
      </c>
      <c r="AI1618" s="9" t="s">
        <v>115</v>
      </c>
      <c r="AJ1618" s="9" t="s">
        <v>82</v>
      </c>
      <c r="AK1618" s="9" t="s">
        <v>82</v>
      </c>
      <c r="AL1618" s="9" t="s">
        <v>25123</v>
      </c>
      <c r="AM1618" s="9" t="s">
        <v>5965</v>
      </c>
      <c r="AN1618" s="9" t="s">
        <v>42324</v>
      </c>
      <c r="AO1618" s="9" t="s">
        <v>76</v>
      </c>
      <c r="AP1618" s="9" t="s">
        <v>76</v>
      </c>
      <c r="AQ1618" s="9" t="s">
        <v>76</v>
      </c>
      <c r="AR1618" s="9" t="s">
        <v>76</v>
      </c>
      <c r="AS1618" s="9" t="s">
        <v>73</v>
      </c>
      <c r="AT1618" s="9" t="s">
        <v>299</v>
      </c>
      <c r="AU1618" s="9" t="s">
        <v>299</v>
      </c>
      <c r="AV1618" s="9" t="s">
        <v>299</v>
      </c>
      <c r="AW1618" s="9" t="s">
        <v>300</v>
      </c>
      <c r="AX1618" s="9" t="s">
        <v>262</v>
      </c>
      <c r="AY1618" s="9" t="s">
        <v>6509</v>
      </c>
      <c r="AZ1618" s="8">
        <v>4</v>
      </c>
      <c r="BA1618" s="8">
        <v>3</v>
      </c>
      <c r="BB1618" s="8">
        <v>130</v>
      </c>
      <c r="BC1618" s="9" t="s">
        <v>6508</v>
      </c>
      <c r="BD1618" s="9" t="s">
        <v>6510</v>
      </c>
      <c r="BE1618" s="9" t="s">
        <v>91</v>
      </c>
      <c r="BF1618" s="9" t="s">
        <v>42325</v>
      </c>
      <c r="BG1618" s="9" t="s">
        <v>93</v>
      </c>
      <c r="BH1618" s="9" t="s">
        <v>93</v>
      </c>
      <c r="BI1618" s="9" t="s">
        <v>76</v>
      </c>
      <c r="BJ1618" s="9" t="s">
        <v>93</v>
      </c>
    </row>
    <row r="1619" spans="1:62" ht="15" hidden="1" x14ac:dyDescent="0.2">
      <c r="A1619" s="8" t="s">
        <v>42305</v>
      </c>
      <c r="B1619" s="9" t="s">
        <v>3774</v>
      </c>
      <c r="C1619" s="9" t="s">
        <v>174</v>
      </c>
      <c r="D1619" s="9" t="s">
        <v>42306</v>
      </c>
      <c r="E1619" s="9" t="s">
        <v>42307</v>
      </c>
      <c r="F1619" s="9" t="s">
        <v>42308</v>
      </c>
      <c r="G1619" s="9" t="s">
        <v>773</v>
      </c>
      <c r="H1619" s="58" t="str">
        <f t="shared" si="236"/>
        <v>永春县供电公司</v>
      </c>
      <c r="I1619" s="9" t="s">
        <v>3444</v>
      </c>
      <c r="J1619" s="9" t="s">
        <v>3445</v>
      </c>
      <c r="K1619" s="9" t="s">
        <v>129</v>
      </c>
      <c r="L1619" s="9" t="s">
        <v>130</v>
      </c>
      <c r="M1619" s="9" t="s">
        <v>42309</v>
      </c>
      <c r="N1619" s="9" t="s">
        <v>42310</v>
      </c>
      <c r="O1619" s="9" t="s">
        <v>293</v>
      </c>
      <c r="P1619" s="9" t="s">
        <v>71</v>
      </c>
      <c r="Q1619" s="9" t="s">
        <v>42311</v>
      </c>
      <c r="R1619" s="9" t="s">
        <v>42312</v>
      </c>
      <c r="S1619" s="9" t="s">
        <v>73</v>
      </c>
      <c r="T1619" s="9" t="s">
        <v>73</v>
      </c>
      <c r="U1619" s="9" t="s">
        <v>42313</v>
      </c>
      <c r="V1619" s="9" t="s">
        <v>76</v>
      </c>
      <c r="W1619" s="9" t="s">
        <v>73</v>
      </c>
      <c r="X1619" s="9" t="s">
        <v>73</v>
      </c>
      <c r="Y1619" s="9" t="s">
        <v>73</v>
      </c>
      <c r="Z1619" s="9" t="s">
        <v>42314</v>
      </c>
      <c r="AA1619" s="9" t="s">
        <v>73</v>
      </c>
      <c r="AB1619" s="9" t="s">
        <v>78</v>
      </c>
      <c r="AC1619" s="9" t="s">
        <v>42106</v>
      </c>
      <c r="AD1619" s="9" t="s">
        <v>80</v>
      </c>
      <c r="AE1619" s="9" t="s">
        <v>73</v>
      </c>
      <c r="AF1619" s="9" t="s">
        <v>73</v>
      </c>
      <c r="AG1619" s="10" t="s">
        <v>73</v>
      </c>
      <c r="AH1619" s="9" t="s">
        <v>73</v>
      </c>
      <c r="AI1619" s="9" t="s">
        <v>82</v>
      </c>
      <c r="AJ1619" s="9" t="s">
        <v>82</v>
      </c>
      <c r="AK1619" s="9" t="s">
        <v>82</v>
      </c>
      <c r="AL1619" s="9" t="s">
        <v>3446</v>
      </c>
      <c r="AM1619" s="9" t="s">
        <v>354</v>
      </c>
      <c r="AN1619" s="9" t="s">
        <v>73</v>
      </c>
      <c r="AO1619" s="9" t="s">
        <v>73</v>
      </c>
      <c r="AP1619" s="9" t="s">
        <v>93</v>
      </c>
      <c r="AQ1619" s="9" t="s">
        <v>73</v>
      </c>
      <c r="AR1619" s="9" t="s">
        <v>73</v>
      </c>
      <c r="AS1619" s="9" t="s">
        <v>73</v>
      </c>
      <c r="AT1619" s="9" t="s">
        <v>138</v>
      </c>
      <c r="AU1619" s="9" t="s">
        <v>485</v>
      </c>
      <c r="AV1619" s="9" t="s">
        <v>169</v>
      </c>
      <c r="AW1619" s="9" t="s">
        <v>486</v>
      </c>
      <c r="AX1619" s="9" t="s">
        <v>142</v>
      </c>
      <c r="AY1619" s="9" t="s">
        <v>73</v>
      </c>
      <c r="AZ1619" s="8">
        <v>4</v>
      </c>
      <c r="BA1619" s="8">
        <v>0</v>
      </c>
      <c r="BB1619" s="8">
        <v>724</v>
      </c>
      <c r="BC1619" s="9" t="s">
        <v>3774</v>
      </c>
      <c r="BD1619" s="9" t="s">
        <v>3775</v>
      </c>
      <c r="BE1619" s="9" t="s">
        <v>195</v>
      </c>
      <c r="BF1619" s="9" t="s">
        <v>73</v>
      </c>
      <c r="BG1619" s="9" t="s">
        <v>93</v>
      </c>
      <c r="BH1619" s="9" t="s">
        <v>93</v>
      </c>
      <c r="BI1619" s="9" t="s">
        <v>76</v>
      </c>
      <c r="BJ1619" s="9" t="s">
        <v>76</v>
      </c>
    </row>
    <row r="1620" spans="1:62" ht="15" hidden="1" x14ac:dyDescent="0.2">
      <c r="A1620" s="8" t="s">
        <v>42294</v>
      </c>
      <c r="B1620" s="9" t="s">
        <v>7745</v>
      </c>
      <c r="C1620" s="9" t="s">
        <v>265</v>
      </c>
      <c r="D1620" s="9" t="s">
        <v>42295</v>
      </c>
      <c r="E1620" s="9" t="s">
        <v>42296</v>
      </c>
      <c r="F1620" s="9" t="s">
        <v>42297</v>
      </c>
      <c r="G1620" s="9" t="s">
        <v>3652</v>
      </c>
      <c r="H1620" s="58" t="str">
        <f t="shared" si="236"/>
        <v>国网建宁县供电公司</v>
      </c>
      <c r="I1620" s="9" t="s">
        <v>7746</v>
      </c>
      <c r="J1620" s="9" t="s">
        <v>7747</v>
      </c>
      <c r="K1620" s="9" t="s">
        <v>129</v>
      </c>
      <c r="L1620" s="9" t="s">
        <v>130</v>
      </c>
      <c r="M1620" s="9" t="s">
        <v>42298</v>
      </c>
      <c r="N1620" s="9" t="s">
        <v>42299</v>
      </c>
      <c r="O1620" s="9" t="s">
        <v>70</v>
      </c>
      <c r="P1620" s="9" t="s">
        <v>106</v>
      </c>
      <c r="Q1620" s="9" t="s">
        <v>42300</v>
      </c>
      <c r="R1620" s="9" t="s">
        <v>42301</v>
      </c>
      <c r="S1620" s="9" t="s">
        <v>73</v>
      </c>
      <c r="T1620" s="9" t="s">
        <v>73</v>
      </c>
      <c r="U1620" s="9" t="s">
        <v>42302</v>
      </c>
      <c r="V1620" s="9" t="s">
        <v>76</v>
      </c>
      <c r="W1620" s="9" t="s">
        <v>73</v>
      </c>
      <c r="X1620" s="9" t="s">
        <v>73</v>
      </c>
      <c r="Y1620" s="9" t="s">
        <v>73</v>
      </c>
      <c r="Z1620" s="9" t="s">
        <v>42303</v>
      </c>
      <c r="AA1620" s="9" t="s">
        <v>73</v>
      </c>
      <c r="AB1620" s="9" t="s">
        <v>78</v>
      </c>
      <c r="AC1620" s="9" t="s">
        <v>42304</v>
      </c>
      <c r="AD1620" s="9" t="s">
        <v>164</v>
      </c>
      <c r="AE1620" s="9" t="s">
        <v>73</v>
      </c>
      <c r="AF1620" s="9" t="s">
        <v>73</v>
      </c>
      <c r="AG1620" s="10" t="s">
        <v>73</v>
      </c>
      <c r="AH1620" s="9" t="s">
        <v>73</v>
      </c>
      <c r="AI1620" s="9" t="s">
        <v>82</v>
      </c>
      <c r="AJ1620" s="9" t="s">
        <v>82</v>
      </c>
      <c r="AK1620" s="9" t="s">
        <v>82</v>
      </c>
      <c r="AL1620" s="9" t="s">
        <v>3876</v>
      </c>
      <c r="AM1620" s="9" t="s">
        <v>3652</v>
      </c>
      <c r="AN1620" s="9" t="s">
        <v>73</v>
      </c>
      <c r="AO1620" s="9" t="s">
        <v>73</v>
      </c>
      <c r="AP1620" s="9" t="s">
        <v>93</v>
      </c>
      <c r="AQ1620" s="9" t="s">
        <v>73</v>
      </c>
      <c r="AR1620" s="9" t="s">
        <v>73</v>
      </c>
      <c r="AS1620" s="9" t="s">
        <v>73</v>
      </c>
      <c r="AT1620" s="9" t="s">
        <v>138</v>
      </c>
      <c r="AU1620" s="9" t="s">
        <v>2631</v>
      </c>
      <c r="AV1620" s="9" t="s">
        <v>2632</v>
      </c>
      <c r="AW1620" s="9" t="s">
        <v>2633</v>
      </c>
      <c r="AX1620" s="9" t="s">
        <v>142</v>
      </c>
      <c r="AY1620" s="9" t="s">
        <v>73</v>
      </c>
      <c r="AZ1620" s="8">
        <v>2</v>
      </c>
      <c r="BA1620" s="8">
        <v>0</v>
      </c>
      <c r="BB1620" s="8">
        <v>53</v>
      </c>
      <c r="BC1620" s="9" t="s">
        <v>7745</v>
      </c>
      <c r="BD1620" s="9" t="s">
        <v>7748</v>
      </c>
      <c r="BE1620" s="9" t="s">
        <v>195</v>
      </c>
      <c r="BF1620" s="9" t="s">
        <v>73</v>
      </c>
      <c r="BG1620" s="9" t="s">
        <v>93</v>
      </c>
      <c r="BH1620" s="9" t="s">
        <v>93</v>
      </c>
      <c r="BI1620" s="9" t="s">
        <v>76</v>
      </c>
      <c r="BJ1620" s="9" t="s">
        <v>76</v>
      </c>
    </row>
    <row r="1621" spans="1:62" ht="15" hidden="1" x14ac:dyDescent="0.2">
      <c r="A1621" s="8" t="s">
        <v>5364</v>
      </c>
      <c r="B1621" s="9" t="s">
        <v>2053</v>
      </c>
      <c r="C1621" s="9" t="s">
        <v>219</v>
      </c>
      <c r="D1621" s="9" t="s">
        <v>42284</v>
      </c>
      <c r="E1621" s="9" t="s">
        <v>42285</v>
      </c>
      <c r="F1621" s="9" t="s">
        <v>42286</v>
      </c>
      <c r="G1621" s="9" t="s">
        <v>1188</v>
      </c>
      <c r="H1621" s="58" t="str">
        <f t="shared" si="236"/>
        <v>福安供电公司</v>
      </c>
      <c r="I1621" s="9" t="s">
        <v>2046</v>
      </c>
      <c r="J1621" s="9" t="s">
        <v>832</v>
      </c>
      <c r="K1621" s="9" t="s">
        <v>103</v>
      </c>
      <c r="L1621" s="9" t="s">
        <v>103</v>
      </c>
      <c r="M1621" s="9" t="s">
        <v>42287</v>
      </c>
      <c r="N1621" s="9" t="s">
        <v>42288</v>
      </c>
      <c r="O1621" s="9" t="s">
        <v>293</v>
      </c>
      <c r="P1621" s="9" t="s">
        <v>185</v>
      </c>
      <c r="Q1621" s="9" t="s">
        <v>42289</v>
      </c>
      <c r="R1621" s="9" t="s">
        <v>42290</v>
      </c>
      <c r="S1621" s="9" t="s">
        <v>42291</v>
      </c>
      <c r="T1621" s="9" t="s">
        <v>73</v>
      </c>
      <c r="U1621" s="9" t="s">
        <v>2051</v>
      </c>
      <c r="V1621" s="9" t="s">
        <v>76</v>
      </c>
      <c r="W1621" s="9" t="s">
        <v>73</v>
      </c>
      <c r="X1621" s="9" t="s">
        <v>73</v>
      </c>
      <c r="Y1621" s="9" t="s">
        <v>73</v>
      </c>
      <c r="Z1621" s="9" t="s">
        <v>42292</v>
      </c>
      <c r="AA1621" s="9" t="s">
        <v>42287</v>
      </c>
      <c r="AB1621" s="9" t="s">
        <v>78</v>
      </c>
      <c r="AC1621" s="9" t="s">
        <v>42105</v>
      </c>
      <c r="AD1621" s="9" t="s">
        <v>401</v>
      </c>
      <c r="AE1621" s="9" t="s">
        <v>73</v>
      </c>
      <c r="AF1621" s="9" t="s">
        <v>73</v>
      </c>
      <c r="AG1621" s="10" t="s">
        <v>73</v>
      </c>
      <c r="AH1621" s="9" t="s">
        <v>73</v>
      </c>
      <c r="AI1621" s="9" t="s">
        <v>82</v>
      </c>
      <c r="AJ1621" s="9" t="s">
        <v>82</v>
      </c>
      <c r="AK1621" s="9" t="s">
        <v>1808</v>
      </c>
      <c r="AL1621" s="9" t="s">
        <v>7269</v>
      </c>
      <c r="AM1621" s="9" t="s">
        <v>832</v>
      </c>
      <c r="AN1621" s="9" t="s">
        <v>42287</v>
      </c>
      <c r="AO1621" s="9" t="s">
        <v>82</v>
      </c>
      <c r="AP1621" s="9" t="s">
        <v>76</v>
      </c>
      <c r="AQ1621" s="9" t="s">
        <v>76</v>
      </c>
      <c r="AR1621" s="9" t="s">
        <v>76</v>
      </c>
      <c r="AS1621" s="9" t="s">
        <v>73</v>
      </c>
      <c r="AT1621" s="9" t="s">
        <v>117</v>
      </c>
      <c r="AU1621" s="9" t="s">
        <v>118</v>
      </c>
      <c r="AV1621" s="9" t="s">
        <v>119</v>
      </c>
      <c r="AW1621" s="9" t="s">
        <v>120</v>
      </c>
      <c r="AX1621" s="9" t="s">
        <v>121</v>
      </c>
      <c r="AY1621" s="9" t="s">
        <v>73</v>
      </c>
      <c r="AZ1621" s="8">
        <v>4</v>
      </c>
      <c r="BA1621" s="8">
        <v>10</v>
      </c>
      <c r="BB1621" s="8">
        <v>302</v>
      </c>
      <c r="BC1621" s="9" t="s">
        <v>2053</v>
      </c>
      <c r="BD1621" s="9" t="s">
        <v>2054</v>
      </c>
      <c r="BE1621" s="9" t="s">
        <v>91</v>
      </c>
      <c r="BF1621" s="9" t="s">
        <v>42293</v>
      </c>
      <c r="BG1621" s="9" t="s">
        <v>93</v>
      </c>
      <c r="BH1621" s="9" t="s">
        <v>93</v>
      </c>
      <c r="BI1621" s="9" t="s">
        <v>76</v>
      </c>
      <c r="BJ1621" s="9" t="s">
        <v>93</v>
      </c>
    </row>
    <row r="1622" spans="1:62" ht="15" hidden="1" x14ac:dyDescent="0.2">
      <c r="A1622" s="8" t="s">
        <v>42271</v>
      </c>
      <c r="B1622" s="9" t="s">
        <v>42281</v>
      </c>
      <c r="C1622" s="9" t="s">
        <v>219</v>
      </c>
      <c r="D1622" s="9" t="s">
        <v>42272</v>
      </c>
      <c r="E1622" s="9" t="s">
        <v>42273</v>
      </c>
      <c r="F1622" s="9" t="s">
        <v>42274</v>
      </c>
      <c r="G1622" s="9" t="s">
        <v>3643</v>
      </c>
      <c r="H1622" s="58" t="str">
        <f t="shared" si="236"/>
        <v>周宁供电公司</v>
      </c>
      <c r="I1622" s="9" t="s">
        <v>7784</v>
      </c>
      <c r="J1622" s="9" t="s">
        <v>7785</v>
      </c>
      <c r="K1622" s="9" t="s">
        <v>103</v>
      </c>
      <c r="L1622" s="9" t="s">
        <v>103</v>
      </c>
      <c r="M1622" s="9" t="s">
        <v>42275</v>
      </c>
      <c r="N1622" s="9" t="s">
        <v>42276</v>
      </c>
      <c r="O1622" s="9" t="s">
        <v>70</v>
      </c>
      <c r="P1622" s="9" t="s">
        <v>106</v>
      </c>
      <c r="Q1622" s="9" t="s">
        <v>42277</v>
      </c>
      <c r="R1622" s="9" t="s">
        <v>42278</v>
      </c>
      <c r="S1622" s="9" t="s">
        <v>42279</v>
      </c>
      <c r="T1622" s="9" t="s">
        <v>73</v>
      </c>
      <c r="U1622" s="9" t="s">
        <v>42280</v>
      </c>
      <c r="V1622" s="9" t="s">
        <v>76</v>
      </c>
      <c r="W1622" s="9" t="s">
        <v>73</v>
      </c>
      <c r="X1622" s="9" t="s">
        <v>73</v>
      </c>
      <c r="Y1622" s="9" t="s">
        <v>73</v>
      </c>
      <c r="Z1622" s="9" t="s">
        <v>42265</v>
      </c>
      <c r="AA1622" s="9" t="s">
        <v>73</v>
      </c>
      <c r="AB1622" s="9" t="s">
        <v>78</v>
      </c>
      <c r="AC1622" s="9" t="s">
        <v>42165</v>
      </c>
      <c r="AD1622" s="9" t="s">
        <v>80</v>
      </c>
      <c r="AE1622" s="9" t="s">
        <v>73</v>
      </c>
      <c r="AF1622" s="9" t="s">
        <v>73</v>
      </c>
      <c r="AG1622" s="10" t="s">
        <v>73</v>
      </c>
      <c r="AH1622" s="9" t="s">
        <v>73</v>
      </c>
      <c r="AI1622" s="9" t="s">
        <v>211</v>
      </c>
      <c r="AJ1622" s="9" t="s">
        <v>403</v>
      </c>
      <c r="AK1622" s="9" t="s">
        <v>82</v>
      </c>
      <c r="AL1622" s="9" t="s">
        <v>73</v>
      </c>
      <c r="AM1622" s="9" t="s">
        <v>73</v>
      </c>
      <c r="AN1622" s="9" t="s">
        <v>73</v>
      </c>
      <c r="AO1622" s="9" t="s">
        <v>73</v>
      </c>
      <c r="AP1622" s="9" t="s">
        <v>93</v>
      </c>
      <c r="AQ1622" s="9" t="s">
        <v>73</v>
      </c>
      <c r="AR1622" s="9" t="s">
        <v>73</v>
      </c>
      <c r="AS1622" s="9" t="s">
        <v>73</v>
      </c>
      <c r="AT1622" s="9" t="s">
        <v>117</v>
      </c>
      <c r="AU1622" s="9" t="s">
        <v>118</v>
      </c>
      <c r="AV1622" s="9" t="s">
        <v>119</v>
      </c>
      <c r="AW1622" s="9" t="s">
        <v>120</v>
      </c>
      <c r="AX1622" s="9" t="s">
        <v>447</v>
      </c>
      <c r="AY1622" s="9" t="s">
        <v>73</v>
      </c>
      <c r="AZ1622" s="8">
        <v>5</v>
      </c>
      <c r="BA1622" s="8">
        <v>2</v>
      </c>
      <c r="BB1622" s="8">
        <v>481</v>
      </c>
      <c r="BC1622" s="9" t="s">
        <v>42281</v>
      </c>
      <c r="BD1622" s="9" t="s">
        <v>42282</v>
      </c>
      <c r="BE1622" s="9" t="s">
        <v>91</v>
      </c>
      <c r="BF1622" s="9" t="s">
        <v>42283</v>
      </c>
      <c r="BG1622" s="9" t="s">
        <v>93</v>
      </c>
      <c r="BH1622" s="9" t="s">
        <v>93</v>
      </c>
      <c r="BI1622" s="9" t="s">
        <v>76</v>
      </c>
      <c r="BJ1622" s="9" t="s">
        <v>93</v>
      </c>
    </row>
    <row r="1623" spans="1:62" ht="15" hidden="1" x14ac:dyDescent="0.2">
      <c r="A1623" s="8" t="s">
        <v>31574</v>
      </c>
      <c r="B1623" s="9" t="s">
        <v>8126</v>
      </c>
      <c r="C1623" s="9" t="s">
        <v>243</v>
      </c>
      <c r="D1623" s="9" t="s">
        <v>42262</v>
      </c>
      <c r="E1623" s="9" t="s">
        <v>42263</v>
      </c>
      <c r="F1623" s="9" t="s">
        <v>42264</v>
      </c>
      <c r="G1623" s="9" t="s">
        <v>3023</v>
      </c>
      <c r="H1623" s="58" t="str">
        <f t="shared" ref="H1623:H1624" si="237">C1623</f>
        <v>福州</v>
      </c>
      <c r="I1623" s="9" t="s">
        <v>3389</v>
      </c>
      <c r="J1623" s="9" t="s">
        <v>32925</v>
      </c>
      <c r="K1623" s="9" t="s">
        <v>250</v>
      </c>
      <c r="L1623" s="9" t="s">
        <v>250</v>
      </c>
      <c r="M1623" s="9" t="s">
        <v>42265</v>
      </c>
      <c r="N1623" s="9" t="s">
        <v>42266</v>
      </c>
      <c r="O1623" s="9" t="s">
        <v>70</v>
      </c>
      <c r="P1623" s="9" t="s">
        <v>106</v>
      </c>
      <c r="Q1623" s="9" t="s">
        <v>42267</v>
      </c>
      <c r="R1623" s="9" t="s">
        <v>42268</v>
      </c>
      <c r="S1623" s="9" t="s">
        <v>73</v>
      </c>
      <c r="T1623" s="9" t="s">
        <v>73</v>
      </c>
      <c r="U1623" s="9" t="s">
        <v>42269</v>
      </c>
      <c r="V1623" s="9" t="s">
        <v>76</v>
      </c>
      <c r="W1623" s="9" t="s">
        <v>73</v>
      </c>
      <c r="X1623" s="9" t="s">
        <v>73</v>
      </c>
      <c r="Y1623" s="9" t="s">
        <v>73</v>
      </c>
      <c r="Z1623" s="9" t="s">
        <v>42265</v>
      </c>
      <c r="AA1623" s="9" t="s">
        <v>73</v>
      </c>
      <c r="AB1623" s="9" t="s">
        <v>78</v>
      </c>
      <c r="AC1623" s="9" t="s">
        <v>42165</v>
      </c>
      <c r="AD1623" s="9" t="s">
        <v>80</v>
      </c>
      <c r="AE1623" s="9" t="s">
        <v>73</v>
      </c>
      <c r="AF1623" s="9" t="s">
        <v>73</v>
      </c>
      <c r="AG1623" s="10" t="s">
        <v>73</v>
      </c>
      <c r="AH1623" s="9" t="s">
        <v>73</v>
      </c>
      <c r="AI1623" s="9" t="s">
        <v>82</v>
      </c>
      <c r="AJ1623" s="9" t="s">
        <v>82</v>
      </c>
      <c r="AK1623" s="9" t="s">
        <v>82</v>
      </c>
      <c r="AL1623" s="9" t="s">
        <v>4422</v>
      </c>
      <c r="AM1623" s="9" t="s">
        <v>41209</v>
      </c>
      <c r="AN1623" s="9" t="s">
        <v>73</v>
      </c>
      <c r="AO1623" s="9" t="s">
        <v>73</v>
      </c>
      <c r="AP1623" s="9" t="s">
        <v>93</v>
      </c>
      <c r="AQ1623" s="9" t="s">
        <v>73</v>
      </c>
      <c r="AR1623" s="9" t="s">
        <v>73</v>
      </c>
      <c r="AS1623" s="9" t="s">
        <v>73</v>
      </c>
      <c r="AT1623" s="9" t="s">
        <v>299</v>
      </c>
      <c r="AU1623" s="9" t="s">
        <v>299</v>
      </c>
      <c r="AV1623" s="9" t="s">
        <v>299</v>
      </c>
      <c r="AW1623" s="9" t="s">
        <v>300</v>
      </c>
      <c r="AX1623" s="9" t="s">
        <v>262</v>
      </c>
      <c r="AY1623" s="9" t="s">
        <v>73</v>
      </c>
      <c r="AZ1623" s="8">
        <v>4</v>
      </c>
      <c r="BA1623" s="8">
        <v>0</v>
      </c>
      <c r="BB1623" s="8">
        <v>236</v>
      </c>
      <c r="BC1623" s="9" t="s">
        <v>8126</v>
      </c>
      <c r="BD1623" s="9" t="s">
        <v>42270</v>
      </c>
      <c r="BE1623" s="9" t="s">
        <v>195</v>
      </c>
      <c r="BF1623" s="9" t="s">
        <v>73</v>
      </c>
      <c r="BG1623" s="9" t="s">
        <v>93</v>
      </c>
      <c r="BH1623" s="9" t="s">
        <v>93</v>
      </c>
      <c r="BI1623" s="9" t="s">
        <v>76</v>
      </c>
      <c r="BJ1623" s="9" t="s">
        <v>76</v>
      </c>
    </row>
    <row r="1624" spans="1:62" ht="15" hidden="1" x14ac:dyDescent="0.2">
      <c r="A1624" s="8" t="s">
        <v>6966</v>
      </c>
      <c r="B1624" s="9" t="s">
        <v>42260</v>
      </c>
      <c r="C1624" s="9" t="s">
        <v>96</v>
      </c>
      <c r="D1624" s="9" t="s">
        <v>42252</v>
      </c>
      <c r="E1624" s="9" t="s">
        <v>42253</v>
      </c>
      <c r="F1624" s="9" t="s">
        <v>42254</v>
      </c>
      <c r="G1624" s="9" t="s">
        <v>1048</v>
      </c>
      <c r="H1624" s="58" t="str">
        <f t="shared" si="237"/>
        <v>南平</v>
      </c>
      <c r="I1624" s="9" t="s">
        <v>2678</v>
      </c>
      <c r="J1624" s="9" t="s">
        <v>271</v>
      </c>
      <c r="K1624" s="9" t="s">
        <v>73</v>
      </c>
      <c r="L1624" s="9" t="s">
        <v>73</v>
      </c>
      <c r="M1624" s="9" t="s">
        <v>42255</v>
      </c>
      <c r="N1624" s="9" t="s">
        <v>42256</v>
      </c>
      <c r="O1624" s="9" t="s">
        <v>293</v>
      </c>
      <c r="P1624" s="9" t="s">
        <v>71</v>
      </c>
      <c r="Q1624" s="9" t="s">
        <v>42257</v>
      </c>
      <c r="R1624" s="9" t="s">
        <v>73</v>
      </c>
      <c r="S1624" s="9" t="s">
        <v>73</v>
      </c>
      <c r="T1624" s="9" t="s">
        <v>73</v>
      </c>
      <c r="U1624" s="9" t="s">
        <v>42258</v>
      </c>
      <c r="V1624" s="9" t="s">
        <v>76</v>
      </c>
      <c r="W1624" s="9" t="s">
        <v>73</v>
      </c>
      <c r="X1624" s="9" t="s">
        <v>73</v>
      </c>
      <c r="Y1624" s="9" t="s">
        <v>73</v>
      </c>
      <c r="Z1624" s="9" t="s">
        <v>42259</v>
      </c>
      <c r="AA1624" s="9" t="s">
        <v>73</v>
      </c>
      <c r="AB1624" s="9" t="s">
        <v>78</v>
      </c>
      <c r="AC1624" s="9" t="s">
        <v>42249</v>
      </c>
      <c r="AD1624" s="9" t="s">
        <v>80</v>
      </c>
      <c r="AE1624" s="9" t="s">
        <v>73</v>
      </c>
      <c r="AF1624" s="9" t="s">
        <v>73</v>
      </c>
      <c r="AG1624" s="10" t="s">
        <v>73</v>
      </c>
      <c r="AH1624" s="9" t="s">
        <v>73</v>
      </c>
      <c r="AI1624" s="9" t="s">
        <v>82</v>
      </c>
      <c r="AJ1624" s="9" t="s">
        <v>82</v>
      </c>
      <c r="AK1624" s="9" t="s">
        <v>82</v>
      </c>
      <c r="AL1624" s="9" t="s">
        <v>73</v>
      </c>
      <c r="AM1624" s="9" t="s">
        <v>73</v>
      </c>
      <c r="AN1624" s="9" t="s">
        <v>73</v>
      </c>
      <c r="AO1624" s="9" t="s">
        <v>73</v>
      </c>
      <c r="AP1624" s="9" t="s">
        <v>93</v>
      </c>
      <c r="AQ1624" s="9" t="s">
        <v>73</v>
      </c>
      <c r="AR1624" s="9" t="s">
        <v>73</v>
      </c>
      <c r="AS1624" s="9" t="s">
        <v>73</v>
      </c>
      <c r="AT1624" s="9" t="s">
        <v>73</v>
      </c>
      <c r="AU1624" s="9" t="s">
        <v>73</v>
      </c>
      <c r="AV1624" s="9" t="s">
        <v>73</v>
      </c>
      <c r="AW1624" s="9" t="s">
        <v>73</v>
      </c>
      <c r="AX1624" s="9" t="s">
        <v>262</v>
      </c>
      <c r="AY1624" s="9" t="s">
        <v>73</v>
      </c>
      <c r="AZ1624" s="8">
        <v>3</v>
      </c>
      <c r="BA1624" s="8">
        <v>1</v>
      </c>
      <c r="BB1624" s="8">
        <v>391</v>
      </c>
      <c r="BC1624" s="9" t="s">
        <v>42260</v>
      </c>
      <c r="BD1624" s="9" t="s">
        <v>42261</v>
      </c>
      <c r="BE1624" s="9" t="s">
        <v>195</v>
      </c>
      <c r="BF1624" s="9" t="s">
        <v>73</v>
      </c>
      <c r="BG1624" s="9" t="s">
        <v>93</v>
      </c>
      <c r="BH1624" s="9" t="s">
        <v>93</v>
      </c>
      <c r="BI1624" s="9" t="s">
        <v>76</v>
      </c>
      <c r="BJ1624" s="9" t="s">
        <v>76</v>
      </c>
    </row>
    <row r="1625" spans="1:62" ht="15" hidden="1" x14ac:dyDescent="0.2">
      <c r="A1625" s="8" t="s">
        <v>42240</v>
      </c>
      <c r="B1625" s="9" t="s">
        <v>42250</v>
      </c>
      <c r="C1625" s="9" t="s">
        <v>219</v>
      </c>
      <c r="D1625" s="9" t="s">
        <v>42241</v>
      </c>
      <c r="E1625" s="9" t="s">
        <v>42242</v>
      </c>
      <c r="F1625" s="9" t="s">
        <v>42243</v>
      </c>
      <c r="G1625" s="9" t="s">
        <v>1188</v>
      </c>
      <c r="H1625" s="58" t="str">
        <f t="shared" ref="H1625:H1630" si="238">G1625</f>
        <v>福安供电公司</v>
      </c>
      <c r="I1625" s="9" t="s">
        <v>3600</v>
      </c>
      <c r="J1625" s="9" t="s">
        <v>421</v>
      </c>
      <c r="K1625" s="9" t="s">
        <v>73</v>
      </c>
      <c r="L1625" s="9" t="s">
        <v>73</v>
      </c>
      <c r="M1625" s="9" t="s">
        <v>42244</v>
      </c>
      <c r="N1625" s="9" t="s">
        <v>42245</v>
      </c>
      <c r="O1625" s="9" t="s">
        <v>70</v>
      </c>
      <c r="P1625" s="9" t="s">
        <v>106</v>
      </c>
      <c r="Q1625" s="9" t="s">
        <v>42246</v>
      </c>
      <c r="R1625" s="9" t="s">
        <v>42247</v>
      </c>
      <c r="S1625" s="9" t="s">
        <v>73</v>
      </c>
      <c r="T1625" s="9" t="s">
        <v>73</v>
      </c>
      <c r="U1625" s="9" t="s">
        <v>42248</v>
      </c>
      <c r="V1625" s="9" t="s">
        <v>76</v>
      </c>
      <c r="W1625" s="9" t="s">
        <v>73</v>
      </c>
      <c r="X1625" s="9" t="s">
        <v>73</v>
      </c>
      <c r="Y1625" s="9" t="s">
        <v>73</v>
      </c>
      <c r="Z1625" s="9" t="s">
        <v>42244</v>
      </c>
      <c r="AA1625" s="9" t="s">
        <v>73</v>
      </c>
      <c r="AB1625" s="9" t="s">
        <v>78</v>
      </c>
      <c r="AC1625" s="9" t="s">
        <v>42249</v>
      </c>
      <c r="AD1625" s="9" t="s">
        <v>80</v>
      </c>
      <c r="AE1625" s="9" t="s">
        <v>73</v>
      </c>
      <c r="AF1625" s="9" t="s">
        <v>73</v>
      </c>
      <c r="AG1625" s="10" t="s">
        <v>73</v>
      </c>
      <c r="AH1625" s="9" t="s">
        <v>73</v>
      </c>
      <c r="AI1625" s="9" t="s">
        <v>82</v>
      </c>
      <c r="AJ1625" s="9" t="s">
        <v>82</v>
      </c>
      <c r="AK1625" s="9" t="s">
        <v>82</v>
      </c>
      <c r="AL1625" s="9" t="s">
        <v>73</v>
      </c>
      <c r="AM1625" s="9" t="s">
        <v>73</v>
      </c>
      <c r="AN1625" s="9" t="s">
        <v>73</v>
      </c>
      <c r="AO1625" s="9" t="s">
        <v>73</v>
      </c>
      <c r="AP1625" s="9" t="s">
        <v>93</v>
      </c>
      <c r="AQ1625" s="9" t="s">
        <v>73</v>
      </c>
      <c r="AR1625" s="9" t="s">
        <v>73</v>
      </c>
      <c r="AS1625" s="9" t="s">
        <v>73</v>
      </c>
      <c r="AT1625" s="9" t="s">
        <v>73</v>
      </c>
      <c r="AU1625" s="9" t="s">
        <v>73</v>
      </c>
      <c r="AV1625" s="9" t="s">
        <v>73</v>
      </c>
      <c r="AW1625" s="9" t="s">
        <v>73</v>
      </c>
      <c r="AX1625" s="9" t="s">
        <v>142</v>
      </c>
      <c r="AY1625" s="9" t="s">
        <v>73</v>
      </c>
      <c r="AZ1625" s="8">
        <v>2</v>
      </c>
      <c r="BA1625" s="8">
        <v>0</v>
      </c>
      <c r="BB1625" s="8">
        <v>87</v>
      </c>
      <c r="BC1625" s="9" t="s">
        <v>42250</v>
      </c>
      <c r="BD1625" s="9" t="s">
        <v>42251</v>
      </c>
      <c r="BE1625" s="9" t="s">
        <v>195</v>
      </c>
      <c r="BF1625" s="9" t="s">
        <v>73</v>
      </c>
      <c r="BG1625" s="9" t="s">
        <v>93</v>
      </c>
      <c r="BH1625" s="9" t="s">
        <v>93</v>
      </c>
      <c r="BI1625" s="9" t="s">
        <v>76</v>
      </c>
      <c r="BJ1625" s="9" t="s">
        <v>76</v>
      </c>
    </row>
    <row r="1626" spans="1:62" ht="15" hidden="1" x14ac:dyDescent="0.2">
      <c r="A1626" s="8" t="s">
        <v>42228</v>
      </c>
      <c r="B1626" s="9" t="s">
        <v>12337</v>
      </c>
      <c r="C1626" s="9" t="s">
        <v>174</v>
      </c>
      <c r="D1626" s="9" t="s">
        <v>42229</v>
      </c>
      <c r="E1626" s="9" t="s">
        <v>42230</v>
      </c>
      <c r="F1626" s="9" t="s">
        <v>42231</v>
      </c>
      <c r="G1626" s="9" t="s">
        <v>341</v>
      </c>
      <c r="H1626" s="58" t="str">
        <f t="shared" si="238"/>
        <v>晋江市供电公司</v>
      </c>
      <c r="I1626" s="9" t="s">
        <v>2499</v>
      </c>
      <c r="J1626" s="9" t="s">
        <v>2500</v>
      </c>
      <c r="K1626" s="9" t="s">
        <v>129</v>
      </c>
      <c r="L1626" s="9" t="s">
        <v>575</v>
      </c>
      <c r="M1626" s="9" t="s">
        <v>42232</v>
      </c>
      <c r="N1626" s="9" t="s">
        <v>42233</v>
      </c>
      <c r="O1626" s="9" t="s">
        <v>70</v>
      </c>
      <c r="P1626" s="9" t="s">
        <v>106</v>
      </c>
      <c r="Q1626" s="9" t="s">
        <v>42234</v>
      </c>
      <c r="R1626" s="9" t="s">
        <v>42235</v>
      </c>
      <c r="S1626" s="9" t="s">
        <v>42236</v>
      </c>
      <c r="T1626" s="9" t="s">
        <v>42237</v>
      </c>
      <c r="U1626" s="9" t="s">
        <v>42238</v>
      </c>
      <c r="V1626" s="9" t="s">
        <v>76</v>
      </c>
      <c r="W1626" s="9" t="s">
        <v>73</v>
      </c>
      <c r="X1626" s="9" t="s">
        <v>73</v>
      </c>
      <c r="Y1626" s="9" t="s">
        <v>73</v>
      </c>
      <c r="Z1626" s="9" t="s">
        <v>42239</v>
      </c>
      <c r="AA1626" s="9" t="s">
        <v>42233</v>
      </c>
      <c r="AB1626" s="9" t="s">
        <v>78</v>
      </c>
      <c r="AC1626" s="9" t="s">
        <v>42226</v>
      </c>
      <c r="AD1626" s="9" t="s">
        <v>80</v>
      </c>
      <c r="AE1626" s="9" t="s">
        <v>73</v>
      </c>
      <c r="AF1626" s="9" t="s">
        <v>73</v>
      </c>
      <c r="AG1626" s="10" t="s">
        <v>73</v>
      </c>
      <c r="AH1626" s="9" t="s">
        <v>73</v>
      </c>
      <c r="AI1626" s="9" t="s">
        <v>465</v>
      </c>
      <c r="AJ1626" s="9" t="s">
        <v>82</v>
      </c>
      <c r="AK1626" s="9" t="s">
        <v>82</v>
      </c>
      <c r="AL1626" s="9" t="s">
        <v>2670</v>
      </c>
      <c r="AM1626" s="9" t="s">
        <v>2500</v>
      </c>
      <c r="AN1626" s="9" t="s">
        <v>42233</v>
      </c>
      <c r="AO1626" s="9" t="s">
        <v>82</v>
      </c>
      <c r="AP1626" s="9" t="s">
        <v>93</v>
      </c>
      <c r="AQ1626" s="9" t="s">
        <v>76</v>
      </c>
      <c r="AR1626" s="9" t="s">
        <v>76</v>
      </c>
      <c r="AS1626" s="9" t="s">
        <v>73</v>
      </c>
      <c r="AT1626" s="9" t="s">
        <v>3184</v>
      </c>
      <c r="AU1626" s="9" t="s">
        <v>4676</v>
      </c>
      <c r="AV1626" s="9" t="s">
        <v>4677</v>
      </c>
      <c r="AW1626" s="9" t="s">
        <v>4678</v>
      </c>
      <c r="AX1626" s="9" t="s">
        <v>89</v>
      </c>
      <c r="AY1626" s="9" t="s">
        <v>42237</v>
      </c>
      <c r="AZ1626" s="8">
        <v>4</v>
      </c>
      <c r="BA1626" s="8">
        <v>0</v>
      </c>
      <c r="BB1626" s="8">
        <v>553</v>
      </c>
      <c r="BC1626" s="9" t="s">
        <v>12337</v>
      </c>
      <c r="BD1626" s="9" t="s">
        <v>12350</v>
      </c>
      <c r="BE1626" s="9" t="s">
        <v>91</v>
      </c>
      <c r="BF1626" s="9" t="s">
        <v>73</v>
      </c>
      <c r="BG1626" s="9" t="s">
        <v>93</v>
      </c>
      <c r="BH1626" s="9" t="s">
        <v>93</v>
      </c>
      <c r="BI1626" s="9" t="s">
        <v>76</v>
      </c>
      <c r="BJ1626" s="9" t="s">
        <v>93</v>
      </c>
    </row>
    <row r="1627" spans="1:62" ht="15" hidden="1" x14ac:dyDescent="0.2">
      <c r="A1627" s="8" t="s">
        <v>42214</v>
      </c>
      <c r="B1627" s="9" t="s">
        <v>3563</v>
      </c>
      <c r="C1627" s="9" t="s">
        <v>96</v>
      </c>
      <c r="D1627" s="9" t="s">
        <v>42215</v>
      </c>
      <c r="E1627" s="9" t="s">
        <v>42216</v>
      </c>
      <c r="F1627" s="9" t="s">
        <v>42217</v>
      </c>
      <c r="G1627" s="9" t="s">
        <v>641</v>
      </c>
      <c r="H1627" s="58" t="str">
        <f t="shared" si="238"/>
        <v>顺昌供电公司</v>
      </c>
      <c r="I1627" s="9" t="s">
        <v>3564</v>
      </c>
      <c r="J1627" s="9" t="s">
        <v>3565</v>
      </c>
      <c r="K1627" s="9" t="s">
        <v>2883</v>
      </c>
      <c r="L1627" s="9" t="s">
        <v>2925</v>
      </c>
      <c r="M1627" s="9" t="s">
        <v>42218</v>
      </c>
      <c r="N1627" s="9" t="s">
        <v>42219</v>
      </c>
      <c r="O1627" s="9" t="s">
        <v>293</v>
      </c>
      <c r="P1627" s="9" t="s">
        <v>106</v>
      </c>
      <c r="Q1627" s="9" t="s">
        <v>42220</v>
      </c>
      <c r="R1627" s="9" t="s">
        <v>42221</v>
      </c>
      <c r="S1627" s="9" t="s">
        <v>42222</v>
      </c>
      <c r="T1627" s="9" t="s">
        <v>42223</v>
      </c>
      <c r="U1627" s="9" t="s">
        <v>42224</v>
      </c>
      <c r="V1627" s="9" t="s">
        <v>76</v>
      </c>
      <c r="W1627" s="9" t="s">
        <v>73</v>
      </c>
      <c r="X1627" s="9" t="s">
        <v>73</v>
      </c>
      <c r="Y1627" s="9" t="s">
        <v>73</v>
      </c>
      <c r="Z1627" s="9" t="s">
        <v>42225</v>
      </c>
      <c r="AA1627" s="9" t="s">
        <v>42219</v>
      </c>
      <c r="AB1627" s="9" t="s">
        <v>78</v>
      </c>
      <c r="AC1627" s="9" t="s">
        <v>42226</v>
      </c>
      <c r="AD1627" s="9" t="s">
        <v>80</v>
      </c>
      <c r="AE1627" s="9" t="s">
        <v>73</v>
      </c>
      <c r="AF1627" s="9" t="s">
        <v>73</v>
      </c>
      <c r="AG1627" s="10" t="s">
        <v>73</v>
      </c>
      <c r="AH1627" s="9" t="s">
        <v>73</v>
      </c>
      <c r="AI1627" s="9" t="s">
        <v>211</v>
      </c>
      <c r="AJ1627" s="9" t="s">
        <v>403</v>
      </c>
      <c r="AK1627" s="9" t="s">
        <v>82</v>
      </c>
      <c r="AL1627" s="9" t="s">
        <v>3036</v>
      </c>
      <c r="AM1627" s="9" t="s">
        <v>2840</v>
      </c>
      <c r="AN1627" s="9" t="s">
        <v>42219</v>
      </c>
      <c r="AO1627" s="9" t="s">
        <v>82</v>
      </c>
      <c r="AP1627" s="9" t="s">
        <v>93</v>
      </c>
      <c r="AQ1627" s="9" t="s">
        <v>76</v>
      </c>
      <c r="AR1627" s="9" t="s">
        <v>76</v>
      </c>
      <c r="AS1627" s="9" t="s">
        <v>73</v>
      </c>
      <c r="AT1627" s="9" t="s">
        <v>138</v>
      </c>
      <c r="AU1627" s="9" t="s">
        <v>191</v>
      </c>
      <c r="AV1627" s="9" t="s">
        <v>2715</v>
      </c>
      <c r="AW1627" s="9" t="s">
        <v>2716</v>
      </c>
      <c r="AX1627" s="9" t="s">
        <v>262</v>
      </c>
      <c r="AY1627" s="9" t="s">
        <v>42223</v>
      </c>
      <c r="AZ1627" s="8">
        <v>14</v>
      </c>
      <c r="BA1627" s="8">
        <v>8</v>
      </c>
      <c r="BB1627" s="8">
        <v>880</v>
      </c>
      <c r="BC1627" s="9" t="s">
        <v>3563</v>
      </c>
      <c r="BD1627" s="9" t="s">
        <v>3566</v>
      </c>
      <c r="BE1627" s="9" t="s">
        <v>91</v>
      </c>
      <c r="BF1627" s="9" t="s">
        <v>42227</v>
      </c>
      <c r="BG1627" s="9" t="s">
        <v>93</v>
      </c>
      <c r="BH1627" s="9" t="s">
        <v>93</v>
      </c>
      <c r="BI1627" s="9" t="s">
        <v>76</v>
      </c>
      <c r="BJ1627" s="9" t="s">
        <v>93</v>
      </c>
    </row>
    <row r="1628" spans="1:62" ht="15" hidden="1" x14ac:dyDescent="0.2">
      <c r="A1628" s="8" t="s">
        <v>7988</v>
      </c>
      <c r="B1628" s="9" t="s">
        <v>7752</v>
      </c>
      <c r="C1628" s="9" t="s">
        <v>359</v>
      </c>
      <c r="D1628" s="9" t="s">
        <v>42203</v>
      </c>
      <c r="E1628" s="9" t="s">
        <v>42204</v>
      </c>
      <c r="F1628" s="9" t="s">
        <v>42205</v>
      </c>
      <c r="G1628" s="9" t="s">
        <v>2826</v>
      </c>
      <c r="H1628" s="58" t="str">
        <f t="shared" si="238"/>
        <v>平和供电有限公司</v>
      </c>
      <c r="I1628" s="9" t="s">
        <v>5650</v>
      </c>
      <c r="J1628" s="9" t="s">
        <v>5651</v>
      </c>
      <c r="K1628" s="9" t="s">
        <v>103</v>
      </c>
      <c r="L1628" s="9" t="s">
        <v>103</v>
      </c>
      <c r="M1628" s="9" t="s">
        <v>42206</v>
      </c>
      <c r="N1628" s="9" t="s">
        <v>42207</v>
      </c>
      <c r="O1628" s="9" t="s">
        <v>293</v>
      </c>
      <c r="P1628" s="9" t="s">
        <v>185</v>
      </c>
      <c r="Q1628" s="9" t="s">
        <v>42208</v>
      </c>
      <c r="R1628" s="9" t="s">
        <v>42209</v>
      </c>
      <c r="S1628" s="9" t="s">
        <v>42210</v>
      </c>
      <c r="T1628" s="9" t="s">
        <v>3365</v>
      </c>
      <c r="U1628" s="9" t="s">
        <v>42119</v>
      </c>
      <c r="V1628" s="9" t="s">
        <v>76</v>
      </c>
      <c r="W1628" s="9" t="s">
        <v>73</v>
      </c>
      <c r="X1628" s="9" t="s">
        <v>73</v>
      </c>
      <c r="Y1628" s="9" t="s">
        <v>73</v>
      </c>
      <c r="Z1628" s="9" t="s">
        <v>42206</v>
      </c>
      <c r="AA1628" s="9" t="s">
        <v>42211</v>
      </c>
      <c r="AB1628" s="9" t="s">
        <v>78</v>
      </c>
      <c r="AC1628" s="9" t="s">
        <v>42176</v>
      </c>
      <c r="AD1628" s="9" t="s">
        <v>164</v>
      </c>
      <c r="AE1628" s="9" t="s">
        <v>73</v>
      </c>
      <c r="AF1628" s="9" t="s">
        <v>73</v>
      </c>
      <c r="AG1628" s="10" t="s">
        <v>73</v>
      </c>
      <c r="AH1628" s="9" t="s">
        <v>73</v>
      </c>
      <c r="AI1628" s="9" t="s">
        <v>82</v>
      </c>
      <c r="AJ1628" s="9" t="s">
        <v>82</v>
      </c>
      <c r="AK1628" s="9" t="s">
        <v>189</v>
      </c>
      <c r="AL1628" s="9" t="s">
        <v>42212</v>
      </c>
      <c r="AM1628" s="9" t="s">
        <v>5651</v>
      </c>
      <c r="AN1628" s="9" t="s">
        <v>42211</v>
      </c>
      <c r="AO1628" s="9" t="s">
        <v>73</v>
      </c>
      <c r="AP1628" s="9" t="s">
        <v>93</v>
      </c>
      <c r="AQ1628" s="9" t="s">
        <v>76</v>
      </c>
      <c r="AR1628" s="9" t="s">
        <v>76</v>
      </c>
      <c r="AS1628" s="9" t="s">
        <v>73</v>
      </c>
      <c r="AT1628" s="9" t="s">
        <v>138</v>
      </c>
      <c r="AU1628" s="9" t="s">
        <v>237</v>
      </c>
      <c r="AV1628" s="9" t="s">
        <v>192</v>
      </c>
      <c r="AW1628" s="9" t="s">
        <v>193</v>
      </c>
      <c r="AX1628" s="9" t="s">
        <v>121</v>
      </c>
      <c r="AY1628" s="9" t="s">
        <v>3365</v>
      </c>
      <c r="AZ1628" s="8">
        <v>5</v>
      </c>
      <c r="BA1628" s="8">
        <v>5</v>
      </c>
      <c r="BB1628" s="8">
        <v>335</v>
      </c>
      <c r="BC1628" s="9" t="s">
        <v>7752</v>
      </c>
      <c r="BD1628" s="9" t="s">
        <v>7753</v>
      </c>
      <c r="BE1628" s="9" t="s">
        <v>91</v>
      </c>
      <c r="BF1628" s="9" t="s">
        <v>42213</v>
      </c>
      <c r="BG1628" s="9" t="s">
        <v>93</v>
      </c>
      <c r="BH1628" s="9" t="s">
        <v>93</v>
      </c>
      <c r="BI1628" s="9" t="s">
        <v>76</v>
      </c>
      <c r="BJ1628" s="9" t="s">
        <v>93</v>
      </c>
    </row>
    <row r="1629" spans="1:62" ht="15" hidden="1" x14ac:dyDescent="0.2">
      <c r="A1629" s="8" t="s">
        <v>42191</v>
      </c>
      <c r="B1629" s="9" t="s">
        <v>6919</v>
      </c>
      <c r="C1629" s="9" t="s">
        <v>265</v>
      </c>
      <c r="D1629" s="9" t="s">
        <v>42192</v>
      </c>
      <c r="E1629" s="9" t="s">
        <v>42193</v>
      </c>
      <c r="F1629" s="9" t="s">
        <v>42194</v>
      </c>
      <c r="G1629" s="9" t="s">
        <v>704</v>
      </c>
      <c r="H1629" s="58" t="str">
        <f t="shared" si="238"/>
        <v>国网尤溪县供电公司</v>
      </c>
      <c r="I1629" s="9" t="s">
        <v>6920</v>
      </c>
      <c r="J1629" s="9" t="s">
        <v>6921</v>
      </c>
      <c r="K1629" s="9" t="s">
        <v>129</v>
      </c>
      <c r="L1629" s="9" t="s">
        <v>130</v>
      </c>
      <c r="M1629" s="9" t="s">
        <v>42195</v>
      </c>
      <c r="N1629" s="9" t="s">
        <v>42196</v>
      </c>
      <c r="O1629" s="9" t="s">
        <v>70</v>
      </c>
      <c r="P1629" s="9" t="s">
        <v>185</v>
      </c>
      <c r="Q1629" s="9" t="s">
        <v>42197</v>
      </c>
      <c r="R1629" s="9" t="s">
        <v>42198</v>
      </c>
      <c r="S1629" s="9" t="s">
        <v>42199</v>
      </c>
      <c r="T1629" s="9" t="s">
        <v>42200</v>
      </c>
      <c r="U1629" s="9" t="s">
        <v>6922</v>
      </c>
      <c r="V1629" s="9" t="s">
        <v>76</v>
      </c>
      <c r="W1629" s="9" t="s">
        <v>73</v>
      </c>
      <c r="X1629" s="9" t="s">
        <v>73</v>
      </c>
      <c r="Y1629" s="9" t="s">
        <v>73</v>
      </c>
      <c r="Z1629" s="9" t="s">
        <v>42201</v>
      </c>
      <c r="AA1629" s="9" t="s">
        <v>42196</v>
      </c>
      <c r="AB1629" s="9" t="s">
        <v>78</v>
      </c>
      <c r="AC1629" s="9" t="s">
        <v>42176</v>
      </c>
      <c r="AD1629" s="9" t="s">
        <v>164</v>
      </c>
      <c r="AE1629" s="9" t="s">
        <v>73</v>
      </c>
      <c r="AF1629" s="9" t="s">
        <v>73</v>
      </c>
      <c r="AG1629" s="10" t="s">
        <v>73</v>
      </c>
      <c r="AH1629" s="9" t="s">
        <v>73</v>
      </c>
      <c r="AI1629" s="9" t="s">
        <v>82</v>
      </c>
      <c r="AJ1629" s="9" t="s">
        <v>82</v>
      </c>
      <c r="AK1629" s="9" t="s">
        <v>1808</v>
      </c>
      <c r="AL1629" s="9" t="s">
        <v>3630</v>
      </c>
      <c r="AM1629" s="9" t="s">
        <v>704</v>
      </c>
      <c r="AN1629" s="9" t="s">
        <v>42196</v>
      </c>
      <c r="AO1629" s="9" t="s">
        <v>82</v>
      </c>
      <c r="AP1629" s="9" t="s">
        <v>93</v>
      </c>
      <c r="AQ1629" s="9" t="s">
        <v>76</v>
      </c>
      <c r="AR1629" s="9" t="s">
        <v>76</v>
      </c>
      <c r="AS1629" s="9" t="s">
        <v>73</v>
      </c>
      <c r="AT1629" s="9" t="s">
        <v>138</v>
      </c>
      <c r="AU1629" s="9" t="s">
        <v>191</v>
      </c>
      <c r="AV1629" s="9" t="s">
        <v>213</v>
      </c>
      <c r="AW1629" s="9" t="s">
        <v>214</v>
      </c>
      <c r="AX1629" s="9" t="s">
        <v>142</v>
      </c>
      <c r="AY1629" s="9" t="s">
        <v>42200</v>
      </c>
      <c r="AZ1629" s="8">
        <v>7</v>
      </c>
      <c r="BA1629" s="8">
        <v>3</v>
      </c>
      <c r="BB1629" s="8">
        <v>345</v>
      </c>
      <c r="BC1629" s="9" t="s">
        <v>6919</v>
      </c>
      <c r="BD1629" s="9" t="s">
        <v>6924</v>
      </c>
      <c r="BE1629" s="9" t="s">
        <v>91</v>
      </c>
      <c r="BF1629" s="9" t="s">
        <v>42202</v>
      </c>
      <c r="BG1629" s="9" t="s">
        <v>93</v>
      </c>
      <c r="BH1629" s="9" t="s">
        <v>93</v>
      </c>
      <c r="BI1629" s="9" t="s">
        <v>76</v>
      </c>
      <c r="BJ1629" s="9" t="s">
        <v>93</v>
      </c>
    </row>
    <row r="1630" spans="1:62" ht="15" hidden="1" x14ac:dyDescent="0.2">
      <c r="A1630" s="8" t="s">
        <v>42181</v>
      </c>
      <c r="B1630" s="9" t="s">
        <v>6146</v>
      </c>
      <c r="C1630" s="9" t="s">
        <v>359</v>
      </c>
      <c r="D1630" s="9" t="s">
        <v>42182</v>
      </c>
      <c r="E1630" s="9" t="s">
        <v>42183</v>
      </c>
      <c r="F1630" s="9" t="s">
        <v>42184</v>
      </c>
      <c r="G1630" s="9" t="s">
        <v>3610</v>
      </c>
      <c r="H1630" s="58" t="str">
        <f t="shared" si="238"/>
        <v>诏安供电有限公司</v>
      </c>
      <c r="I1630" s="9" t="s">
        <v>5329</v>
      </c>
      <c r="J1630" s="9" t="s">
        <v>5330</v>
      </c>
      <c r="K1630" s="9" t="s">
        <v>103</v>
      </c>
      <c r="L1630" s="9" t="s">
        <v>103</v>
      </c>
      <c r="M1630" s="9" t="s">
        <v>42185</v>
      </c>
      <c r="N1630" s="9" t="s">
        <v>42186</v>
      </c>
      <c r="O1630" s="9" t="s">
        <v>156</v>
      </c>
      <c r="P1630" s="9" t="s">
        <v>185</v>
      </c>
      <c r="Q1630" s="9" t="s">
        <v>42187</v>
      </c>
      <c r="R1630" s="9" t="s">
        <v>42188</v>
      </c>
      <c r="S1630" s="9" t="s">
        <v>42189</v>
      </c>
      <c r="T1630" s="9" t="s">
        <v>73</v>
      </c>
      <c r="U1630" s="9" t="s">
        <v>41811</v>
      </c>
      <c r="V1630" s="9" t="s">
        <v>76</v>
      </c>
      <c r="W1630" s="9" t="s">
        <v>73</v>
      </c>
      <c r="X1630" s="9" t="s">
        <v>73</v>
      </c>
      <c r="Y1630" s="9" t="s">
        <v>73</v>
      </c>
      <c r="Z1630" s="9" t="s">
        <v>42185</v>
      </c>
      <c r="AA1630" s="9" t="s">
        <v>73</v>
      </c>
      <c r="AB1630" s="9" t="s">
        <v>78</v>
      </c>
      <c r="AC1630" s="9" t="s">
        <v>42176</v>
      </c>
      <c r="AD1630" s="9" t="s">
        <v>401</v>
      </c>
      <c r="AE1630" s="9" t="s">
        <v>73</v>
      </c>
      <c r="AF1630" s="9" t="s">
        <v>73</v>
      </c>
      <c r="AG1630" s="10" t="s">
        <v>73</v>
      </c>
      <c r="AH1630" s="9" t="s">
        <v>73</v>
      </c>
      <c r="AI1630" s="9" t="s">
        <v>82</v>
      </c>
      <c r="AJ1630" s="9" t="s">
        <v>82</v>
      </c>
      <c r="AK1630" s="9" t="s">
        <v>189</v>
      </c>
      <c r="AL1630" s="9" t="s">
        <v>4152</v>
      </c>
      <c r="AM1630" s="9" t="s">
        <v>354</v>
      </c>
      <c r="AN1630" s="9" t="s">
        <v>73</v>
      </c>
      <c r="AO1630" s="9" t="s">
        <v>73</v>
      </c>
      <c r="AP1630" s="9" t="s">
        <v>76</v>
      </c>
      <c r="AQ1630" s="9" t="s">
        <v>73</v>
      </c>
      <c r="AR1630" s="9" t="s">
        <v>73</v>
      </c>
      <c r="AS1630" s="9" t="s">
        <v>73</v>
      </c>
      <c r="AT1630" s="9" t="s">
        <v>138</v>
      </c>
      <c r="AU1630" s="9" t="s">
        <v>191</v>
      </c>
      <c r="AV1630" s="9" t="s">
        <v>2715</v>
      </c>
      <c r="AW1630" s="9" t="s">
        <v>2716</v>
      </c>
      <c r="AX1630" s="9" t="s">
        <v>121</v>
      </c>
      <c r="AY1630" s="9" t="s">
        <v>73</v>
      </c>
      <c r="AZ1630" s="8">
        <v>30</v>
      </c>
      <c r="BA1630" s="8">
        <v>32</v>
      </c>
      <c r="BB1630" s="8">
        <v>4275</v>
      </c>
      <c r="BC1630" s="9" t="s">
        <v>6146</v>
      </c>
      <c r="BD1630" s="9" t="s">
        <v>6147</v>
      </c>
      <c r="BE1630" s="9" t="s">
        <v>91</v>
      </c>
      <c r="BF1630" s="9" t="s">
        <v>42190</v>
      </c>
      <c r="BG1630" s="9" t="s">
        <v>93</v>
      </c>
      <c r="BH1630" s="9" t="s">
        <v>93</v>
      </c>
      <c r="BI1630" s="9" t="s">
        <v>76</v>
      </c>
      <c r="BJ1630" s="9" t="s">
        <v>93</v>
      </c>
    </row>
    <row r="1631" spans="1:62" ht="15" hidden="1" x14ac:dyDescent="0.2">
      <c r="A1631" s="8" t="s">
        <v>42154</v>
      </c>
      <c r="B1631" s="9" t="s">
        <v>6917</v>
      </c>
      <c r="C1631" s="9" t="s">
        <v>60</v>
      </c>
      <c r="D1631" s="9" t="s">
        <v>42155</v>
      </c>
      <c r="E1631" s="9" t="s">
        <v>42156</v>
      </c>
      <c r="F1631" s="9" t="s">
        <v>42157</v>
      </c>
      <c r="G1631" s="9" t="s">
        <v>1299</v>
      </c>
      <c r="H1631" s="58" t="str">
        <f>C1631</f>
        <v>厦门</v>
      </c>
      <c r="I1631" s="9" t="s">
        <v>42158</v>
      </c>
      <c r="J1631" s="9" t="s">
        <v>42159</v>
      </c>
      <c r="K1631" s="9" t="s">
        <v>103</v>
      </c>
      <c r="L1631" s="9" t="s">
        <v>103</v>
      </c>
      <c r="M1631" s="9" t="s">
        <v>42160</v>
      </c>
      <c r="N1631" s="9" t="s">
        <v>42161</v>
      </c>
      <c r="O1631" s="9" t="s">
        <v>293</v>
      </c>
      <c r="P1631" s="9" t="s">
        <v>106</v>
      </c>
      <c r="Q1631" s="9" t="s">
        <v>42162</v>
      </c>
      <c r="R1631" s="9" t="s">
        <v>42163</v>
      </c>
      <c r="S1631" s="9" t="s">
        <v>73</v>
      </c>
      <c r="T1631" s="9" t="s">
        <v>73</v>
      </c>
      <c r="U1631" s="9" t="s">
        <v>42164</v>
      </c>
      <c r="V1631" s="9" t="s">
        <v>76</v>
      </c>
      <c r="W1631" s="9" t="s">
        <v>73</v>
      </c>
      <c r="X1631" s="9" t="s">
        <v>73</v>
      </c>
      <c r="Y1631" s="9" t="s">
        <v>73</v>
      </c>
      <c r="Z1631" s="9" t="s">
        <v>42160</v>
      </c>
      <c r="AA1631" s="9" t="s">
        <v>73</v>
      </c>
      <c r="AB1631" s="9" t="s">
        <v>78</v>
      </c>
      <c r="AC1631" s="9" t="s">
        <v>42165</v>
      </c>
      <c r="AD1631" s="9" t="s">
        <v>80</v>
      </c>
      <c r="AE1631" s="9" t="s">
        <v>81</v>
      </c>
      <c r="AF1631" s="9" t="s">
        <v>73</v>
      </c>
      <c r="AG1631" s="10" t="s">
        <v>73</v>
      </c>
      <c r="AH1631" s="9" t="s">
        <v>73</v>
      </c>
      <c r="AI1631" s="9" t="s">
        <v>73</v>
      </c>
      <c r="AJ1631" s="9" t="s">
        <v>82</v>
      </c>
      <c r="AK1631" s="9" t="s">
        <v>82</v>
      </c>
      <c r="AL1631" s="9" t="s">
        <v>1308</v>
      </c>
      <c r="AM1631" s="9" t="s">
        <v>1301</v>
      </c>
      <c r="AN1631" s="9" t="s">
        <v>73</v>
      </c>
      <c r="AO1631" s="9" t="s">
        <v>73</v>
      </c>
      <c r="AP1631" s="9" t="s">
        <v>93</v>
      </c>
      <c r="AQ1631" s="9" t="s">
        <v>73</v>
      </c>
      <c r="AR1631" s="9" t="s">
        <v>73</v>
      </c>
      <c r="AS1631" s="9" t="s">
        <v>73</v>
      </c>
      <c r="AT1631" s="9" t="s">
        <v>117</v>
      </c>
      <c r="AU1631" s="9" t="s">
        <v>118</v>
      </c>
      <c r="AV1631" s="9" t="s">
        <v>119</v>
      </c>
      <c r="AW1631" s="9" t="s">
        <v>120</v>
      </c>
      <c r="AX1631" s="9" t="s">
        <v>447</v>
      </c>
      <c r="AY1631" s="9" t="s">
        <v>73</v>
      </c>
      <c r="AZ1631" s="8">
        <v>20</v>
      </c>
      <c r="BA1631" s="8">
        <v>13</v>
      </c>
      <c r="BB1631" s="8">
        <v>857</v>
      </c>
      <c r="BC1631" s="9" t="s">
        <v>6917</v>
      </c>
      <c r="BD1631" s="9" t="s">
        <v>6918</v>
      </c>
      <c r="BE1631" s="9" t="s">
        <v>195</v>
      </c>
      <c r="BF1631" s="9" t="s">
        <v>73</v>
      </c>
      <c r="BG1631" s="9" t="s">
        <v>93</v>
      </c>
      <c r="BH1631" s="9" t="s">
        <v>93</v>
      </c>
      <c r="BI1631" s="9" t="s">
        <v>76</v>
      </c>
      <c r="BJ1631" s="9" t="s">
        <v>76</v>
      </c>
    </row>
    <row r="1632" spans="1:62" ht="15" x14ac:dyDescent="0.2">
      <c r="A1632" s="8" t="s">
        <v>8007</v>
      </c>
      <c r="B1632" s="9" t="s">
        <v>42178</v>
      </c>
      <c r="C1632" s="9" t="s">
        <v>147</v>
      </c>
      <c r="D1632" s="9" t="s">
        <v>42166</v>
      </c>
      <c r="E1632" s="9" t="s">
        <v>42167</v>
      </c>
      <c r="F1632" s="9" t="s">
        <v>42168</v>
      </c>
      <c r="G1632" s="9" t="s">
        <v>2556</v>
      </c>
      <c r="H1632" s="58" t="str">
        <f t="shared" ref="H1632:H1636" si="239">G1632</f>
        <v>连城供电有限公司</v>
      </c>
      <c r="I1632" s="9" t="s">
        <v>5819</v>
      </c>
      <c r="J1632" s="9" t="s">
        <v>5820</v>
      </c>
      <c r="K1632" s="9" t="s">
        <v>2883</v>
      </c>
      <c r="L1632" s="9" t="s">
        <v>3041</v>
      </c>
      <c r="M1632" s="9" t="s">
        <v>42160</v>
      </c>
      <c r="N1632" s="9" t="s">
        <v>42169</v>
      </c>
      <c r="O1632" s="9" t="s">
        <v>293</v>
      </c>
      <c r="P1632" s="9" t="s">
        <v>106</v>
      </c>
      <c r="Q1632" s="9" t="s">
        <v>42170</v>
      </c>
      <c r="R1632" s="9" t="s">
        <v>42171</v>
      </c>
      <c r="S1632" s="9" t="s">
        <v>42172</v>
      </c>
      <c r="T1632" s="9" t="s">
        <v>73</v>
      </c>
      <c r="U1632" s="9" t="s">
        <v>42173</v>
      </c>
      <c r="V1632" s="9" t="s">
        <v>76</v>
      </c>
      <c r="W1632" s="9" t="s">
        <v>73</v>
      </c>
      <c r="X1632" s="9" t="s">
        <v>73</v>
      </c>
      <c r="Y1632" s="9" t="s">
        <v>73</v>
      </c>
      <c r="Z1632" s="9" t="s">
        <v>42174</v>
      </c>
      <c r="AA1632" s="9" t="s">
        <v>42175</v>
      </c>
      <c r="AB1632" s="9" t="s">
        <v>78</v>
      </c>
      <c r="AC1632" s="9" t="s">
        <v>42176</v>
      </c>
      <c r="AD1632" s="9" t="s">
        <v>164</v>
      </c>
      <c r="AE1632" s="9" t="s">
        <v>73</v>
      </c>
      <c r="AF1632" s="9" t="s">
        <v>73</v>
      </c>
      <c r="AG1632" s="10" t="s">
        <v>73</v>
      </c>
      <c r="AH1632" s="9" t="s">
        <v>73</v>
      </c>
      <c r="AI1632" s="9" t="s">
        <v>402</v>
      </c>
      <c r="AJ1632" s="9" t="s">
        <v>529</v>
      </c>
      <c r="AK1632" s="9" t="s">
        <v>82</v>
      </c>
      <c r="AL1632" s="9" t="s">
        <v>42177</v>
      </c>
      <c r="AM1632" s="9" t="s">
        <v>5820</v>
      </c>
      <c r="AN1632" s="9" t="s">
        <v>42175</v>
      </c>
      <c r="AO1632" s="9" t="s">
        <v>73</v>
      </c>
      <c r="AP1632" s="9" t="s">
        <v>93</v>
      </c>
      <c r="AQ1632" s="9" t="s">
        <v>76</v>
      </c>
      <c r="AR1632" s="9" t="s">
        <v>73</v>
      </c>
      <c r="AS1632" s="9" t="s">
        <v>73</v>
      </c>
      <c r="AT1632" s="9" t="s">
        <v>138</v>
      </c>
      <c r="AU1632" s="9" t="s">
        <v>237</v>
      </c>
      <c r="AV1632" s="9" t="s">
        <v>192</v>
      </c>
      <c r="AW1632" s="9" t="s">
        <v>193</v>
      </c>
      <c r="AX1632" s="9" t="s">
        <v>2654</v>
      </c>
      <c r="AY1632" s="9" t="s">
        <v>73</v>
      </c>
      <c r="AZ1632" s="8">
        <v>17</v>
      </c>
      <c r="BA1632" s="8">
        <v>3</v>
      </c>
      <c r="BB1632" s="8">
        <v>1604</v>
      </c>
      <c r="BC1632" s="9" t="s">
        <v>42178</v>
      </c>
      <c r="BD1632" s="9" t="s">
        <v>42179</v>
      </c>
      <c r="BE1632" s="9" t="s">
        <v>91</v>
      </c>
      <c r="BF1632" s="9" t="s">
        <v>42180</v>
      </c>
      <c r="BG1632" s="9" t="s">
        <v>93</v>
      </c>
      <c r="BH1632" s="9" t="s">
        <v>93</v>
      </c>
      <c r="BI1632" s="9" t="s">
        <v>76</v>
      </c>
      <c r="BJ1632" s="9" t="s">
        <v>93</v>
      </c>
    </row>
    <row r="1633" spans="1:62" ht="15" hidden="1" x14ac:dyDescent="0.2">
      <c r="A1633" s="8" t="s">
        <v>31578</v>
      </c>
      <c r="B1633" s="9" t="s">
        <v>5142</v>
      </c>
      <c r="C1633" s="9" t="s">
        <v>359</v>
      </c>
      <c r="D1633" s="9" t="s">
        <v>42144</v>
      </c>
      <c r="E1633" s="9" t="s">
        <v>42145</v>
      </c>
      <c r="F1633" s="9" t="s">
        <v>42146</v>
      </c>
      <c r="G1633" s="9" t="s">
        <v>2439</v>
      </c>
      <c r="H1633" s="58" t="str">
        <f t="shared" si="239"/>
        <v>华安供电有限公司</v>
      </c>
      <c r="I1633" s="9" t="s">
        <v>3377</v>
      </c>
      <c r="J1633" s="9" t="s">
        <v>3378</v>
      </c>
      <c r="K1633" s="9" t="s">
        <v>2883</v>
      </c>
      <c r="L1633" s="9" t="s">
        <v>2925</v>
      </c>
      <c r="M1633" s="9" t="s">
        <v>42147</v>
      </c>
      <c r="N1633" s="9" t="s">
        <v>42148</v>
      </c>
      <c r="O1633" s="9" t="s">
        <v>293</v>
      </c>
      <c r="P1633" s="9" t="s">
        <v>106</v>
      </c>
      <c r="Q1633" s="9" t="s">
        <v>42149</v>
      </c>
      <c r="R1633" s="9" t="s">
        <v>42150</v>
      </c>
      <c r="S1633" s="9" t="s">
        <v>42150</v>
      </c>
      <c r="T1633" s="9" t="s">
        <v>73</v>
      </c>
      <c r="U1633" s="9" t="s">
        <v>42151</v>
      </c>
      <c r="V1633" s="9" t="s">
        <v>76</v>
      </c>
      <c r="W1633" s="9" t="s">
        <v>73</v>
      </c>
      <c r="X1633" s="9" t="s">
        <v>73</v>
      </c>
      <c r="Y1633" s="9" t="s">
        <v>73</v>
      </c>
      <c r="Z1633" s="9" t="s">
        <v>42147</v>
      </c>
      <c r="AA1633" s="9" t="s">
        <v>73</v>
      </c>
      <c r="AB1633" s="9" t="s">
        <v>78</v>
      </c>
      <c r="AC1633" s="9" t="s">
        <v>42152</v>
      </c>
      <c r="AD1633" s="9" t="s">
        <v>164</v>
      </c>
      <c r="AE1633" s="9" t="s">
        <v>73</v>
      </c>
      <c r="AF1633" s="9" t="s">
        <v>73</v>
      </c>
      <c r="AG1633" s="10" t="s">
        <v>73</v>
      </c>
      <c r="AH1633" s="9" t="s">
        <v>73</v>
      </c>
      <c r="AI1633" s="9" t="s">
        <v>211</v>
      </c>
      <c r="AJ1633" s="9" t="s">
        <v>82</v>
      </c>
      <c r="AK1633" s="9" t="s">
        <v>82</v>
      </c>
      <c r="AL1633" s="9" t="s">
        <v>3370</v>
      </c>
      <c r="AM1633" s="9" t="s">
        <v>3144</v>
      </c>
      <c r="AN1633" s="9" t="s">
        <v>73</v>
      </c>
      <c r="AO1633" s="9" t="s">
        <v>73</v>
      </c>
      <c r="AP1633" s="9" t="s">
        <v>76</v>
      </c>
      <c r="AQ1633" s="9" t="s">
        <v>73</v>
      </c>
      <c r="AR1633" s="9" t="s">
        <v>73</v>
      </c>
      <c r="AS1633" s="9" t="s">
        <v>73</v>
      </c>
      <c r="AT1633" s="9" t="s">
        <v>138</v>
      </c>
      <c r="AU1633" s="9" t="s">
        <v>237</v>
      </c>
      <c r="AV1633" s="9" t="s">
        <v>192</v>
      </c>
      <c r="AW1633" s="9" t="s">
        <v>193</v>
      </c>
      <c r="AX1633" s="9" t="s">
        <v>447</v>
      </c>
      <c r="AY1633" s="9" t="s">
        <v>73</v>
      </c>
      <c r="AZ1633" s="8">
        <v>11</v>
      </c>
      <c r="BA1633" s="8">
        <v>7</v>
      </c>
      <c r="BB1633" s="8">
        <v>533</v>
      </c>
      <c r="BC1633" s="9" t="s">
        <v>5142</v>
      </c>
      <c r="BD1633" s="9" t="s">
        <v>5143</v>
      </c>
      <c r="BE1633" s="9" t="s">
        <v>91</v>
      </c>
      <c r="BF1633" s="9" t="s">
        <v>42153</v>
      </c>
      <c r="BG1633" s="9" t="s">
        <v>93</v>
      </c>
      <c r="BH1633" s="9" t="s">
        <v>93</v>
      </c>
      <c r="BI1633" s="9" t="s">
        <v>76</v>
      </c>
      <c r="BJ1633" s="9" t="s">
        <v>93</v>
      </c>
    </row>
    <row r="1634" spans="1:62" ht="15" hidden="1" x14ac:dyDescent="0.2">
      <c r="A1634" s="8" t="s">
        <v>6335</v>
      </c>
      <c r="B1634" s="9" t="s">
        <v>42142</v>
      </c>
      <c r="C1634" s="9" t="s">
        <v>265</v>
      </c>
      <c r="D1634" s="9" t="s">
        <v>42132</v>
      </c>
      <c r="E1634" s="9" t="s">
        <v>42133</v>
      </c>
      <c r="F1634" s="9" t="s">
        <v>42134</v>
      </c>
      <c r="G1634" s="9" t="s">
        <v>2813</v>
      </c>
      <c r="H1634" s="58" t="str">
        <f t="shared" si="239"/>
        <v>国网大田县供电公司</v>
      </c>
      <c r="I1634" s="9" t="s">
        <v>6844</v>
      </c>
      <c r="J1634" s="9" t="s">
        <v>6845</v>
      </c>
      <c r="K1634" s="9" t="s">
        <v>2883</v>
      </c>
      <c r="L1634" s="9" t="s">
        <v>2925</v>
      </c>
      <c r="M1634" s="9" t="s">
        <v>42135</v>
      </c>
      <c r="N1634" s="9" t="s">
        <v>42136</v>
      </c>
      <c r="O1634" s="9" t="s">
        <v>293</v>
      </c>
      <c r="P1634" s="9" t="s">
        <v>71</v>
      </c>
      <c r="Q1634" s="9" t="s">
        <v>42137</v>
      </c>
      <c r="R1634" s="9" t="s">
        <v>42138</v>
      </c>
      <c r="S1634" s="9" t="s">
        <v>73</v>
      </c>
      <c r="T1634" s="9" t="s">
        <v>73</v>
      </c>
      <c r="U1634" s="9" t="s">
        <v>42139</v>
      </c>
      <c r="V1634" s="9" t="s">
        <v>76</v>
      </c>
      <c r="W1634" s="9" t="s">
        <v>73</v>
      </c>
      <c r="X1634" s="9" t="s">
        <v>73</v>
      </c>
      <c r="Y1634" s="9" t="s">
        <v>73</v>
      </c>
      <c r="Z1634" s="9" t="s">
        <v>42140</v>
      </c>
      <c r="AA1634" s="9" t="s">
        <v>73</v>
      </c>
      <c r="AB1634" s="9" t="s">
        <v>78</v>
      </c>
      <c r="AC1634" s="9" t="s">
        <v>42141</v>
      </c>
      <c r="AD1634" s="9" t="s">
        <v>164</v>
      </c>
      <c r="AE1634" s="9" t="s">
        <v>73</v>
      </c>
      <c r="AF1634" s="9" t="s">
        <v>73</v>
      </c>
      <c r="AG1634" s="10" t="s">
        <v>73</v>
      </c>
      <c r="AH1634" s="9" t="s">
        <v>73</v>
      </c>
      <c r="AI1634" s="9" t="s">
        <v>82</v>
      </c>
      <c r="AJ1634" s="9" t="s">
        <v>82</v>
      </c>
      <c r="AK1634" s="9" t="s">
        <v>82</v>
      </c>
      <c r="AL1634" s="9" t="s">
        <v>2903</v>
      </c>
      <c r="AM1634" s="9" t="s">
        <v>2813</v>
      </c>
      <c r="AN1634" s="9" t="s">
        <v>73</v>
      </c>
      <c r="AO1634" s="9" t="s">
        <v>73</v>
      </c>
      <c r="AP1634" s="9" t="s">
        <v>93</v>
      </c>
      <c r="AQ1634" s="9" t="s">
        <v>73</v>
      </c>
      <c r="AR1634" s="9" t="s">
        <v>73</v>
      </c>
      <c r="AS1634" s="9" t="s">
        <v>73</v>
      </c>
      <c r="AT1634" s="9" t="s">
        <v>138</v>
      </c>
      <c r="AU1634" s="9" t="s">
        <v>422</v>
      </c>
      <c r="AV1634" s="9" t="s">
        <v>4573</v>
      </c>
      <c r="AW1634" s="9" t="s">
        <v>4574</v>
      </c>
      <c r="AX1634" s="9" t="s">
        <v>425</v>
      </c>
      <c r="AY1634" s="9" t="s">
        <v>73</v>
      </c>
      <c r="AZ1634" s="8">
        <v>1</v>
      </c>
      <c r="BA1634" s="8">
        <v>1</v>
      </c>
      <c r="BB1634" s="8">
        <v>7</v>
      </c>
      <c r="BC1634" s="9" t="s">
        <v>42142</v>
      </c>
      <c r="BD1634" s="9" t="s">
        <v>42143</v>
      </c>
      <c r="BE1634" s="9" t="s">
        <v>195</v>
      </c>
      <c r="BF1634" s="9" t="s">
        <v>73</v>
      </c>
      <c r="BG1634" s="9" t="s">
        <v>93</v>
      </c>
      <c r="BH1634" s="9" t="s">
        <v>93</v>
      </c>
      <c r="BI1634" s="9" t="s">
        <v>76</v>
      </c>
      <c r="BJ1634" s="9" t="s">
        <v>76</v>
      </c>
    </row>
    <row r="1635" spans="1:62" ht="15" hidden="1" x14ac:dyDescent="0.2">
      <c r="A1635" s="8" t="s">
        <v>42121</v>
      </c>
      <c r="B1635" s="9" t="s">
        <v>22059</v>
      </c>
      <c r="C1635" s="9" t="s">
        <v>174</v>
      </c>
      <c r="D1635" s="9" t="s">
        <v>42122</v>
      </c>
      <c r="E1635" s="9" t="s">
        <v>42123</v>
      </c>
      <c r="F1635" s="9" t="s">
        <v>42124</v>
      </c>
      <c r="G1635" s="9" t="s">
        <v>178</v>
      </c>
      <c r="H1635" s="58" t="str">
        <f t="shared" si="239"/>
        <v>南安市供电公司</v>
      </c>
      <c r="I1635" s="9" t="s">
        <v>3012</v>
      </c>
      <c r="J1635" s="9" t="s">
        <v>3013</v>
      </c>
      <c r="K1635" s="9" t="s">
        <v>413</v>
      </c>
      <c r="L1635" s="9" t="s">
        <v>497</v>
      </c>
      <c r="M1635" s="9" t="s">
        <v>42125</v>
      </c>
      <c r="N1635" s="9" t="s">
        <v>42126</v>
      </c>
      <c r="O1635" s="9" t="s">
        <v>156</v>
      </c>
      <c r="P1635" s="9" t="s">
        <v>157</v>
      </c>
      <c r="Q1635" s="9" t="s">
        <v>42127</v>
      </c>
      <c r="R1635" s="9" t="s">
        <v>42128</v>
      </c>
      <c r="S1635" s="9" t="s">
        <v>42129</v>
      </c>
      <c r="T1635" s="9" t="s">
        <v>73</v>
      </c>
      <c r="U1635" s="9" t="s">
        <v>22068</v>
      </c>
      <c r="V1635" s="9" t="s">
        <v>76</v>
      </c>
      <c r="W1635" s="9" t="s">
        <v>73</v>
      </c>
      <c r="X1635" s="9" t="s">
        <v>73</v>
      </c>
      <c r="Y1635" s="9" t="s">
        <v>73</v>
      </c>
      <c r="Z1635" s="9" t="s">
        <v>42130</v>
      </c>
      <c r="AA1635" s="9" t="s">
        <v>73</v>
      </c>
      <c r="AB1635" s="9" t="s">
        <v>78</v>
      </c>
      <c r="AC1635" s="9" t="s">
        <v>41897</v>
      </c>
      <c r="AD1635" s="9" t="s">
        <v>164</v>
      </c>
      <c r="AE1635" s="9" t="s">
        <v>73</v>
      </c>
      <c r="AF1635" s="9" t="s">
        <v>73</v>
      </c>
      <c r="AG1635" s="10" t="s">
        <v>73</v>
      </c>
      <c r="AH1635" s="9" t="s">
        <v>73</v>
      </c>
      <c r="AI1635" s="9" t="s">
        <v>165</v>
      </c>
      <c r="AJ1635" s="9" t="s">
        <v>82</v>
      </c>
      <c r="AK1635" s="9" t="s">
        <v>82</v>
      </c>
      <c r="AL1635" s="9" t="s">
        <v>2039</v>
      </c>
      <c r="AM1635" s="9" t="s">
        <v>354</v>
      </c>
      <c r="AN1635" s="9" t="s">
        <v>73</v>
      </c>
      <c r="AO1635" s="9" t="s">
        <v>82</v>
      </c>
      <c r="AP1635" s="9" t="s">
        <v>93</v>
      </c>
      <c r="AQ1635" s="9" t="s">
        <v>73</v>
      </c>
      <c r="AR1635" s="9" t="s">
        <v>76</v>
      </c>
      <c r="AS1635" s="9" t="s">
        <v>73</v>
      </c>
      <c r="AT1635" s="9" t="s">
        <v>138</v>
      </c>
      <c r="AU1635" s="9" t="s">
        <v>191</v>
      </c>
      <c r="AV1635" s="9" t="s">
        <v>192</v>
      </c>
      <c r="AW1635" s="9" t="s">
        <v>193</v>
      </c>
      <c r="AX1635" s="9" t="s">
        <v>566</v>
      </c>
      <c r="AY1635" s="9" t="s">
        <v>73</v>
      </c>
      <c r="AZ1635" s="8">
        <v>10</v>
      </c>
      <c r="BA1635" s="8">
        <v>12</v>
      </c>
      <c r="BB1635" s="8">
        <v>2354</v>
      </c>
      <c r="BC1635" s="9" t="s">
        <v>22059</v>
      </c>
      <c r="BD1635" s="9" t="s">
        <v>22072</v>
      </c>
      <c r="BE1635" s="9" t="s">
        <v>91</v>
      </c>
      <c r="BF1635" s="9" t="s">
        <v>42131</v>
      </c>
      <c r="BG1635" s="9" t="s">
        <v>93</v>
      </c>
      <c r="BH1635" s="9" t="s">
        <v>93</v>
      </c>
      <c r="BI1635" s="9" t="s">
        <v>76</v>
      </c>
      <c r="BJ1635" s="9" t="s">
        <v>93</v>
      </c>
    </row>
    <row r="1636" spans="1:62" ht="15" hidden="1" x14ac:dyDescent="0.2">
      <c r="A1636" s="8" t="s">
        <v>42110</v>
      </c>
      <c r="B1636" s="9" t="s">
        <v>7752</v>
      </c>
      <c r="C1636" s="9" t="s">
        <v>359</v>
      </c>
      <c r="D1636" s="9" t="s">
        <v>42111</v>
      </c>
      <c r="E1636" s="9" t="s">
        <v>42112</v>
      </c>
      <c r="F1636" s="9" t="s">
        <v>42113</v>
      </c>
      <c r="G1636" s="9" t="s">
        <v>2826</v>
      </c>
      <c r="H1636" s="58" t="str">
        <f t="shared" si="239"/>
        <v>平和供电有限公司</v>
      </c>
      <c r="I1636" s="9" t="s">
        <v>5650</v>
      </c>
      <c r="J1636" s="9" t="s">
        <v>5651</v>
      </c>
      <c r="K1636" s="9" t="s">
        <v>103</v>
      </c>
      <c r="L1636" s="9" t="s">
        <v>103</v>
      </c>
      <c r="M1636" s="9" t="s">
        <v>42114</v>
      </c>
      <c r="N1636" s="9" t="s">
        <v>42115</v>
      </c>
      <c r="O1636" s="9" t="s">
        <v>293</v>
      </c>
      <c r="P1636" s="9" t="s">
        <v>185</v>
      </c>
      <c r="Q1636" s="9" t="s">
        <v>42116</v>
      </c>
      <c r="R1636" s="9" t="s">
        <v>42117</v>
      </c>
      <c r="S1636" s="9" t="s">
        <v>42118</v>
      </c>
      <c r="T1636" s="9" t="s">
        <v>73</v>
      </c>
      <c r="U1636" s="9" t="s">
        <v>42119</v>
      </c>
      <c r="V1636" s="9" t="s">
        <v>76</v>
      </c>
      <c r="W1636" s="9" t="s">
        <v>73</v>
      </c>
      <c r="X1636" s="9" t="s">
        <v>73</v>
      </c>
      <c r="Y1636" s="9" t="s">
        <v>73</v>
      </c>
      <c r="Z1636" s="9" t="s">
        <v>42114</v>
      </c>
      <c r="AA1636" s="9" t="s">
        <v>73</v>
      </c>
      <c r="AB1636" s="9" t="s">
        <v>78</v>
      </c>
      <c r="AC1636" s="9" t="s">
        <v>41897</v>
      </c>
      <c r="AD1636" s="9" t="s">
        <v>164</v>
      </c>
      <c r="AE1636" s="9" t="s">
        <v>73</v>
      </c>
      <c r="AF1636" s="9" t="s">
        <v>73</v>
      </c>
      <c r="AG1636" s="10" t="s">
        <v>73</v>
      </c>
      <c r="AH1636" s="9" t="s">
        <v>73</v>
      </c>
      <c r="AI1636" s="9" t="s">
        <v>82</v>
      </c>
      <c r="AJ1636" s="9" t="s">
        <v>82</v>
      </c>
      <c r="AK1636" s="9" t="s">
        <v>189</v>
      </c>
      <c r="AL1636" s="9" t="s">
        <v>2861</v>
      </c>
      <c r="AM1636" s="9" t="s">
        <v>2862</v>
      </c>
      <c r="AN1636" s="9" t="s">
        <v>73</v>
      </c>
      <c r="AO1636" s="9" t="s">
        <v>73</v>
      </c>
      <c r="AP1636" s="9" t="s">
        <v>93</v>
      </c>
      <c r="AQ1636" s="9" t="s">
        <v>73</v>
      </c>
      <c r="AR1636" s="9" t="s">
        <v>73</v>
      </c>
      <c r="AS1636" s="9" t="s">
        <v>73</v>
      </c>
      <c r="AT1636" s="9" t="s">
        <v>138</v>
      </c>
      <c r="AU1636" s="9" t="s">
        <v>237</v>
      </c>
      <c r="AV1636" s="9" t="s">
        <v>192</v>
      </c>
      <c r="AW1636" s="9" t="s">
        <v>193</v>
      </c>
      <c r="AX1636" s="9" t="s">
        <v>121</v>
      </c>
      <c r="AY1636" s="9" t="s">
        <v>73</v>
      </c>
      <c r="AZ1636" s="8">
        <v>5</v>
      </c>
      <c r="BA1636" s="8">
        <v>5</v>
      </c>
      <c r="BB1636" s="8">
        <v>335</v>
      </c>
      <c r="BC1636" s="9" t="s">
        <v>7752</v>
      </c>
      <c r="BD1636" s="9" t="s">
        <v>7753</v>
      </c>
      <c r="BE1636" s="9" t="s">
        <v>91</v>
      </c>
      <c r="BF1636" s="9" t="s">
        <v>42120</v>
      </c>
      <c r="BG1636" s="9" t="s">
        <v>93</v>
      </c>
      <c r="BH1636" s="9" t="s">
        <v>93</v>
      </c>
      <c r="BI1636" s="9" t="s">
        <v>76</v>
      </c>
      <c r="BJ1636" s="9" t="s">
        <v>93</v>
      </c>
    </row>
    <row r="1637" spans="1:62" ht="15" hidden="1" x14ac:dyDescent="0.2">
      <c r="A1637" s="8" t="s">
        <v>42092</v>
      </c>
      <c r="B1637" s="9" t="s">
        <v>42107</v>
      </c>
      <c r="C1637" s="9" t="s">
        <v>96</v>
      </c>
      <c r="D1637" s="9" t="s">
        <v>42093</v>
      </c>
      <c r="E1637" s="9" t="s">
        <v>42094</v>
      </c>
      <c r="F1637" s="9" t="s">
        <v>42095</v>
      </c>
      <c r="G1637" s="9" t="s">
        <v>1048</v>
      </c>
      <c r="H1637" s="58" t="str">
        <f>C1637</f>
        <v>南平</v>
      </c>
      <c r="I1637" s="9" t="s">
        <v>42096</v>
      </c>
      <c r="J1637" s="9" t="s">
        <v>42097</v>
      </c>
      <c r="K1637" s="9" t="s">
        <v>2883</v>
      </c>
      <c r="L1637" s="9" t="s">
        <v>2925</v>
      </c>
      <c r="M1637" s="9" t="s">
        <v>42098</v>
      </c>
      <c r="N1637" s="9" t="s">
        <v>42099</v>
      </c>
      <c r="O1637" s="9" t="s">
        <v>293</v>
      </c>
      <c r="P1637" s="9" t="s">
        <v>157</v>
      </c>
      <c r="Q1637" s="9" t="s">
        <v>42100</v>
      </c>
      <c r="R1637" s="9" t="s">
        <v>42101</v>
      </c>
      <c r="S1637" s="9" t="s">
        <v>42102</v>
      </c>
      <c r="T1637" s="9" t="s">
        <v>73</v>
      </c>
      <c r="U1637" s="9" t="s">
        <v>42103</v>
      </c>
      <c r="V1637" s="9" t="s">
        <v>76</v>
      </c>
      <c r="W1637" s="9" t="s">
        <v>73</v>
      </c>
      <c r="X1637" s="9" t="s">
        <v>73</v>
      </c>
      <c r="Y1637" s="9" t="s">
        <v>73</v>
      </c>
      <c r="Z1637" s="9" t="s">
        <v>42104</v>
      </c>
      <c r="AA1637" s="9" t="s">
        <v>42105</v>
      </c>
      <c r="AB1637" s="9" t="s">
        <v>78</v>
      </c>
      <c r="AC1637" s="9" t="s">
        <v>42106</v>
      </c>
      <c r="AD1637" s="9" t="s">
        <v>80</v>
      </c>
      <c r="AE1637" s="9" t="s">
        <v>73</v>
      </c>
      <c r="AF1637" s="9" t="s">
        <v>73</v>
      </c>
      <c r="AG1637" s="10" t="s">
        <v>73</v>
      </c>
      <c r="AH1637" s="9" t="s">
        <v>73</v>
      </c>
      <c r="AI1637" s="9" t="s">
        <v>402</v>
      </c>
      <c r="AJ1637" s="9" t="s">
        <v>403</v>
      </c>
      <c r="AK1637" s="9" t="s">
        <v>82</v>
      </c>
      <c r="AL1637" s="9" t="s">
        <v>6165</v>
      </c>
      <c r="AM1637" s="9" t="s">
        <v>3980</v>
      </c>
      <c r="AN1637" s="9" t="s">
        <v>42105</v>
      </c>
      <c r="AO1637" s="9" t="s">
        <v>73</v>
      </c>
      <c r="AP1637" s="9" t="s">
        <v>93</v>
      </c>
      <c r="AQ1637" s="9" t="s">
        <v>76</v>
      </c>
      <c r="AR1637" s="9" t="s">
        <v>76</v>
      </c>
      <c r="AS1637" s="9" t="s">
        <v>73</v>
      </c>
      <c r="AT1637" s="9" t="s">
        <v>138</v>
      </c>
      <c r="AU1637" s="9" t="s">
        <v>422</v>
      </c>
      <c r="AV1637" s="9" t="s">
        <v>423</v>
      </c>
      <c r="AW1637" s="9" t="s">
        <v>424</v>
      </c>
      <c r="AX1637" s="9" t="s">
        <v>2110</v>
      </c>
      <c r="AY1637" s="9" t="s">
        <v>73</v>
      </c>
      <c r="AZ1637" s="8">
        <v>4</v>
      </c>
      <c r="BA1637" s="8">
        <v>2</v>
      </c>
      <c r="BB1637" s="8">
        <v>554</v>
      </c>
      <c r="BC1637" s="9" t="s">
        <v>42107</v>
      </c>
      <c r="BD1637" s="9" t="s">
        <v>42108</v>
      </c>
      <c r="BE1637" s="9" t="s">
        <v>91</v>
      </c>
      <c r="BF1637" s="9" t="s">
        <v>42109</v>
      </c>
      <c r="BG1637" s="9" t="s">
        <v>93</v>
      </c>
      <c r="BH1637" s="9" t="s">
        <v>93</v>
      </c>
      <c r="BI1637" s="9" t="s">
        <v>76</v>
      </c>
      <c r="BJ1637" s="9" t="s">
        <v>93</v>
      </c>
    </row>
    <row r="1638" spans="1:62" ht="15" x14ac:dyDescent="0.2">
      <c r="A1638" s="8" t="s">
        <v>42082</v>
      </c>
      <c r="B1638" s="9" t="s">
        <v>5058</v>
      </c>
      <c r="C1638" s="9" t="s">
        <v>147</v>
      </c>
      <c r="D1638" s="9" t="s">
        <v>42083</v>
      </c>
      <c r="E1638" s="9" t="s">
        <v>42084</v>
      </c>
      <c r="F1638" s="9" t="s">
        <v>42085</v>
      </c>
      <c r="G1638" s="9" t="s">
        <v>1957</v>
      </c>
      <c r="H1638" s="58" t="str">
        <f>G1638</f>
        <v>上杭供电有限公司</v>
      </c>
      <c r="I1638" s="9" t="s">
        <v>5059</v>
      </c>
      <c r="J1638" s="9" t="s">
        <v>5060</v>
      </c>
      <c r="K1638" s="9" t="s">
        <v>2883</v>
      </c>
      <c r="L1638" s="9" t="s">
        <v>3041</v>
      </c>
      <c r="M1638" s="9" t="s">
        <v>42086</v>
      </c>
      <c r="N1638" s="11" t="str">
        <f>M1638</f>
        <v>2023-05-20 19:11</v>
      </c>
      <c r="O1638" s="9" t="s">
        <v>293</v>
      </c>
      <c r="P1638" s="9" t="s">
        <v>185</v>
      </c>
      <c r="Q1638" s="9" t="s">
        <v>42087</v>
      </c>
      <c r="R1638" s="9" t="s">
        <v>42088</v>
      </c>
      <c r="S1638" s="9" t="s">
        <v>42089</v>
      </c>
      <c r="T1638" s="9" t="s">
        <v>73</v>
      </c>
      <c r="U1638" s="9" t="s">
        <v>5062</v>
      </c>
      <c r="V1638" s="9" t="s">
        <v>76</v>
      </c>
      <c r="W1638" s="9" t="s">
        <v>73</v>
      </c>
      <c r="X1638" s="9" t="s">
        <v>73</v>
      </c>
      <c r="Y1638" s="9" t="s">
        <v>73</v>
      </c>
      <c r="Z1638" s="9" t="s">
        <v>42086</v>
      </c>
      <c r="AA1638" s="9" t="s">
        <v>41318</v>
      </c>
      <c r="AB1638" s="9" t="s">
        <v>78</v>
      </c>
      <c r="AC1638" s="9" t="s">
        <v>42090</v>
      </c>
      <c r="AD1638" s="9" t="s">
        <v>707</v>
      </c>
      <c r="AE1638" s="9" t="s">
        <v>73</v>
      </c>
      <c r="AF1638" s="9" t="s">
        <v>73</v>
      </c>
      <c r="AG1638" s="10" t="s">
        <v>73</v>
      </c>
      <c r="AH1638" s="9" t="s">
        <v>73</v>
      </c>
      <c r="AI1638" s="9" t="s">
        <v>82</v>
      </c>
      <c r="AJ1638" s="9" t="s">
        <v>82</v>
      </c>
      <c r="AK1638" s="9" t="s">
        <v>189</v>
      </c>
      <c r="AL1638" s="9" t="s">
        <v>1969</v>
      </c>
      <c r="AM1638" s="9" t="s">
        <v>922</v>
      </c>
      <c r="AN1638" s="9" t="s">
        <v>41318</v>
      </c>
      <c r="AO1638" s="9" t="s">
        <v>73</v>
      </c>
      <c r="AP1638" s="9" t="s">
        <v>76</v>
      </c>
      <c r="AQ1638" s="9" t="s">
        <v>73</v>
      </c>
      <c r="AR1638" s="9" t="s">
        <v>93</v>
      </c>
      <c r="AS1638" s="9" t="s">
        <v>73</v>
      </c>
      <c r="AT1638" s="9" t="s">
        <v>138</v>
      </c>
      <c r="AU1638" s="9" t="s">
        <v>168</v>
      </c>
      <c r="AV1638" s="9" t="s">
        <v>741</v>
      </c>
      <c r="AW1638" s="9" t="s">
        <v>1130</v>
      </c>
      <c r="AX1638" s="9" t="s">
        <v>2654</v>
      </c>
      <c r="AY1638" s="9" t="s">
        <v>73</v>
      </c>
      <c r="AZ1638" s="8">
        <v>23</v>
      </c>
      <c r="BA1638" s="8">
        <v>2</v>
      </c>
      <c r="BB1638" s="8">
        <v>2035</v>
      </c>
      <c r="BC1638" s="9" t="s">
        <v>5058</v>
      </c>
      <c r="BD1638" s="9" t="s">
        <v>5062</v>
      </c>
      <c r="BE1638" s="9" t="s">
        <v>91</v>
      </c>
      <c r="BF1638" s="9" t="s">
        <v>42091</v>
      </c>
      <c r="BG1638" s="9" t="s">
        <v>93</v>
      </c>
      <c r="BH1638" s="9" t="s">
        <v>93</v>
      </c>
      <c r="BI1638" s="9" t="s">
        <v>76</v>
      </c>
      <c r="BJ1638" s="9" t="s">
        <v>93</v>
      </c>
    </row>
    <row r="1639" spans="1:62" ht="15" x14ac:dyDescent="0.2">
      <c r="A1639" s="8" t="s">
        <v>42069</v>
      </c>
      <c r="B1639" s="9" t="s">
        <v>3668</v>
      </c>
      <c r="C1639" s="9" t="s">
        <v>265</v>
      </c>
      <c r="D1639" s="9" t="s">
        <v>42070</v>
      </c>
      <c r="E1639" s="9" t="s">
        <v>42071</v>
      </c>
      <c r="F1639" s="9" t="s">
        <v>42072</v>
      </c>
      <c r="G1639" s="9" t="s">
        <v>2724</v>
      </c>
      <c r="H1639" s="58" t="str">
        <f>C1639</f>
        <v>三明</v>
      </c>
      <c r="I1639" s="9" t="s">
        <v>2845</v>
      </c>
      <c r="J1639" s="9" t="s">
        <v>2846</v>
      </c>
      <c r="K1639" s="9" t="s">
        <v>2883</v>
      </c>
      <c r="L1639" s="9" t="s">
        <v>3041</v>
      </c>
      <c r="M1639" s="9" t="s">
        <v>42073</v>
      </c>
      <c r="N1639" s="9" t="s">
        <v>42074</v>
      </c>
      <c r="O1639" s="9" t="s">
        <v>70</v>
      </c>
      <c r="P1639" s="9" t="s">
        <v>71</v>
      </c>
      <c r="Q1639" s="9" t="s">
        <v>42075</v>
      </c>
      <c r="R1639" s="9" t="s">
        <v>42076</v>
      </c>
      <c r="S1639" s="9" t="s">
        <v>42077</v>
      </c>
      <c r="T1639" s="9" t="s">
        <v>73</v>
      </c>
      <c r="U1639" s="9" t="s">
        <v>42078</v>
      </c>
      <c r="V1639" s="9" t="s">
        <v>76</v>
      </c>
      <c r="W1639" s="9" t="s">
        <v>73</v>
      </c>
      <c r="X1639" s="9" t="s">
        <v>73</v>
      </c>
      <c r="Y1639" s="9" t="s">
        <v>73</v>
      </c>
      <c r="Z1639" s="9" t="s">
        <v>42079</v>
      </c>
      <c r="AA1639" s="9" t="s">
        <v>42080</v>
      </c>
      <c r="AB1639" s="9" t="s">
        <v>78</v>
      </c>
      <c r="AC1639" s="9" t="s">
        <v>42030</v>
      </c>
      <c r="AD1639" s="9" t="s">
        <v>164</v>
      </c>
      <c r="AE1639" s="9" t="s">
        <v>73</v>
      </c>
      <c r="AF1639" s="9" t="s">
        <v>73</v>
      </c>
      <c r="AG1639" s="10" t="s">
        <v>73</v>
      </c>
      <c r="AH1639" s="9" t="s">
        <v>73</v>
      </c>
      <c r="AI1639" s="9" t="s">
        <v>82</v>
      </c>
      <c r="AJ1639" s="9" t="s">
        <v>82</v>
      </c>
      <c r="AK1639" s="9" t="s">
        <v>82</v>
      </c>
      <c r="AL1639" s="9" t="s">
        <v>31109</v>
      </c>
      <c r="AM1639" s="9" t="s">
        <v>2846</v>
      </c>
      <c r="AN1639" s="9" t="s">
        <v>42080</v>
      </c>
      <c r="AO1639" s="9" t="s">
        <v>73</v>
      </c>
      <c r="AP1639" s="9" t="s">
        <v>93</v>
      </c>
      <c r="AQ1639" s="9" t="s">
        <v>76</v>
      </c>
      <c r="AR1639" s="9" t="s">
        <v>76</v>
      </c>
      <c r="AS1639" s="9" t="s">
        <v>73</v>
      </c>
      <c r="AT1639" s="9" t="s">
        <v>138</v>
      </c>
      <c r="AU1639" s="9" t="s">
        <v>331</v>
      </c>
      <c r="AV1639" s="9" t="s">
        <v>169</v>
      </c>
      <c r="AW1639" s="9" t="s">
        <v>170</v>
      </c>
      <c r="AX1639" s="9" t="s">
        <v>2654</v>
      </c>
      <c r="AY1639" s="9" t="s">
        <v>73</v>
      </c>
      <c r="AZ1639" s="8">
        <v>33</v>
      </c>
      <c r="BA1639" s="8">
        <v>13</v>
      </c>
      <c r="BB1639" s="8">
        <v>2040</v>
      </c>
      <c r="BC1639" s="9" t="s">
        <v>3668</v>
      </c>
      <c r="BD1639" s="9" t="s">
        <v>3669</v>
      </c>
      <c r="BE1639" s="9" t="s">
        <v>91</v>
      </c>
      <c r="BF1639" s="9" t="s">
        <v>42081</v>
      </c>
      <c r="BG1639" s="9" t="s">
        <v>93</v>
      </c>
      <c r="BH1639" s="9" t="s">
        <v>93</v>
      </c>
      <c r="BI1639" s="9" t="s">
        <v>76</v>
      </c>
      <c r="BJ1639" s="9" t="s">
        <v>93</v>
      </c>
    </row>
    <row r="1640" spans="1:62" ht="15" hidden="1" x14ac:dyDescent="0.2">
      <c r="A1640" s="8" t="s">
        <v>42054</v>
      </c>
      <c r="B1640" s="9" t="s">
        <v>42066</v>
      </c>
      <c r="C1640" s="9" t="s">
        <v>243</v>
      </c>
      <c r="D1640" s="9" t="s">
        <v>42055</v>
      </c>
      <c r="E1640" s="9" t="s">
        <v>42056</v>
      </c>
      <c r="F1640" s="9" t="s">
        <v>42057</v>
      </c>
      <c r="G1640" s="9" t="s">
        <v>2079</v>
      </c>
      <c r="H1640" s="58" t="str">
        <f t="shared" ref="H1640:H1662" si="240">G1640</f>
        <v>罗源供电有限公司</v>
      </c>
      <c r="I1640" s="9" t="s">
        <v>6469</v>
      </c>
      <c r="J1640" s="9" t="s">
        <v>6470</v>
      </c>
      <c r="K1640" s="9" t="s">
        <v>103</v>
      </c>
      <c r="L1640" s="9" t="s">
        <v>103</v>
      </c>
      <c r="M1640" s="9" t="s">
        <v>42058</v>
      </c>
      <c r="N1640" s="9" t="s">
        <v>42059</v>
      </c>
      <c r="O1640" s="9" t="s">
        <v>156</v>
      </c>
      <c r="P1640" s="9" t="s">
        <v>185</v>
      </c>
      <c r="Q1640" s="9" t="s">
        <v>42060</v>
      </c>
      <c r="R1640" s="9" t="s">
        <v>42061</v>
      </c>
      <c r="S1640" s="9" t="s">
        <v>42062</v>
      </c>
      <c r="T1640" s="9" t="s">
        <v>2410</v>
      </c>
      <c r="U1640" s="9" t="s">
        <v>42063</v>
      </c>
      <c r="V1640" s="9" t="s">
        <v>76</v>
      </c>
      <c r="W1640" s="9" t="s">
        <v>73</v>
      </c>
      <c r="X1640" s="9" t="s">
        <v>73</v>
      </c>
      <c r="Y1640" s="9" t="s">
        <v>73</v>
      </c>
      <c r="Z1640" s="9" t="s">
        <v>42064</v>
      </c>
      <c r="AA1640" s="9" t="s">
        <v>73</v>
      </c>
      <c r="AB1640" s="9" t="s">
        <v>78</v>
      </c>
      <c r="AC1640" s="9" t="s">
        <v>42065</v>
      </c>
      <c r="AD1640" s="9" t="s">
        <v>401</v>
      </c>
      <c r="AE1640" s="9" t="s">
        <v>73</v>
      </c>
      <c r="AF1640" s="9" t="s">
        <v>73</v>
      </c>
      <c r="AG1640" s="10" t="s">
        <v>73</v>
      </c>
      <c r="AH1640" s="9" t="s">
        <v>73</v>
      </c>
      <c r="AI1640" s="9" t="s">
        <v>82</v>
      </c>
      <c r="AJ1640" s="9" t="s">
        <v>82</v>
      </c>
      <c r="AK1640" s="9" t="s">
        <v>1808</v>
      </c>
      <c r="AL1640" s="9" t="s">
        <v>2581</v>
      </c>
      <c r="AM1640" s="9" t="s">
        <v>2582</v>
      </c>
      <c r="AN1640" s="9" t="s">
        <v>73</v>
      </c>
      <c r="AO1640" s="9" t="s">
        <v>73</v>
      </c>
      <c r="AP1640" s="9" t="s">
        <v>76</v>
      </c>
      <c r="AQ1640" s="9" t="s">
        <v>73</v>
      </c>
      <c r="AR1640" s="9" t="s">
        <v>73</v>
      </c>
      <c r="AS1640" s="9" t="s">
        <v>73</v>
      </c>
      <c r="AT1640" s="9" t="s">
        <v>117</v>
      </c>
      <c r="AU1640" s="9" t="s">
        <v>118</v>
      </c>
      <c r="AV1640" s="9" t="s">
        <v>119</v>
      </c>
      <c r="AW1640" s="9" t="s">
        <v>120</v>
      </c>
      <c r="AX1640" s="9" t="s">
        <v>121</v>
      </c>
      <c r="AY1640" s="9" t="s">
        <v>2410</v>
      </c>
      <c r="AZ1640" s="8">
        <v>2</v>
      </c>
      <c r="BA1640" s="8">
        <v>14</v>
      </c>
      <c r="BB1640" s="8">
        <v>183</v>
      </c>
      <c r="BC1640" s="9" t="s">
        <v>42066</v>
      </c>
      <c r="BD1640" s="9" t="s">
        <v>42067</v>
      </c>
      <c r="BE1640" s="9" t="s">
        <v>91</v>
      </c>
      <c r="BF1640" s="9" t="s">
        <v>42068</v>
      </c>
      <c r="BG1640" s="9" t="s">
        <v>93</v>
      </c>
      <c r="BH1640" s="9" t="s">
        <v>93</v>
      </c>
      <c r="BI1640" s="9" t="s">
        <v>76</v>
      </c>
      <c r="BJ1640" s="9" t="s">
        <v>93</v>
      </c>
    </row>
    <row r="1641" spans="1:62" ht="15" hidden="1" x14ac:dyDescent="0.2">
      <c r="A1641" s="8" t="s">
        <v>42044</v>
      </c>
      <c r="B1641" s="9" t="s">
        <v>2394</v>
      </c>
      <c r="C1641" s="9" t="s">
        <v>265</v>
      </c>
      <c r="D1641" s="9" t="s">
        <v>42045</v>
      </c>
      <c r="E1641" s="9" t="s">
        <v>42046</v>
      </c>
      <c r="F1641" s="9" t="s">
        <v>42047</v>
      </c>
      <c r="G1641" s="9" t="s">
        <v>2449</v>
      </c>
      <c r="H1641" s="58" t="str">
        <f t="shared" si="240"/>
        <v>国网明溪县供电公司</v>
      </c>
      <c r="I1641" s="9" t="s">
        <v>2450</v>
      </c>
      <c r="J1641" s="9" t="s">
        <v>317</v>
      </c>
      <c r="K1641" s="9" t="s">
        <v>103</v>
      </c>
      <c r="L1641" s="9" t="s">
        <v>103</v>
      </c>
      <c r="M1641" s="9" t="s">
        <v>42048</v>
      </c>
      <c r="N1641" s="9" t="s">
        <v>41932</v>
      </c>
      <c r="O1641" s="9" t="s">
        <v>70</v>
      </c>
      <c r="P1641" s="9" t="s">
        <v>185</v>
      </c>
      <c r="Q1641" s="9" t="s">
        <v>42049</v>
      </c>
      <c r="R1641" s="9" t="s">
        <v>42050</v>
      </c>
      <c r="S1641" s="9" t="s">
        <v>42051</v>
      </c>
      <c r="T1641" s="9" t="s">
        <v>73</v>
      </c>
      <c r="U1641" s="9" t="s">
        <v>42052</v>
      </c>
      <c r="V1641" s="9" t="s">
        <v>76</v>
      </c>
      <c r="W1641" s="9" t="s">
        <v>73</v>
      </c>
      <c r="X1641" s="9" t="s">
        <v>73</v>
      </c>
      <c r="Y1641" s="9" t="s">
        <v>73</v>
      </c>
      <c r="Z1641" s="9" t="s">
        <v>42053</v>
      </c>
      <c r="AA1641" s="9" t="s">
        <v>73</v>
      </c>
      <c r="AB1641" s="9" t="s">
        <v>78</v>
      </c>
      <c r="AC1641" s="9" t="s">
        <v>42030</v>
      </c>
      <c r="AD1641" s="9" t="s">
        <v>164</v>
      </c>
      <c r="AE1641" s="9" t="s">
        <v>73</v>
      </c>
      <c r="AF1641" s="9" t="s">
        <v>73</v>
      </c>
      <c r="AG1641" s="10" t="s">
        <v>73</v>
      </c>
      <c r="AH1641" s="9" t="s">
        <v>73</v>
      </c>
      <c r="AI1641" s="9" t="s">
        <v>82</v>
      </c>
      <c r="AJ1641" s="9" t="s">
        <v>82</v>
      </c>
      <c r="AK1641" s="9" t="s">
        <v>1808</v>
      </c>
      <c r="AL1641" s="9" t="s">
        <v>2954</v>
      </c>
      <c r="AM1641" s="9" t="s">
        <v>2449</v>
      </c>
      <c r="AN1641" s="9" t="s">
        <v>73</v>
      </c>
      <c r="AO1641" s="9" t="s">
        <v>73</v>
      </c>
      <c r="AP1641" s="9" t="s">
        <v>93</v>
      </c>
      <c r="AQ1641" s="9" t="s">
        <v>73</v>
      </c>
      <c r="AR1641" s="9" t="s">
        <v>73</v>
      </c>
      <c r="AS1641" s="9" t="s">
        <v>73</v>
      </c>
      <c r="AT1641" s="9" t="s">
        <v>138</v>
      </c>
      <c r="AU1641" s="9" t="s">
        <v>237</v>
      </c>
      <c r="AV1641" s="9" t="s">
        <v>213</v>
      </c>
      <c r="AW1641" s="9" t="s">
        <v>238</v>
      </c>
      <c r="AX1641" s="9" t="s">
        <v>121</v>
      </c>
      <c r="AY1641" s="9" t="s">
        <v>73</v>
      </c>
      <c r="AZ1641" s="8">
        <v>11</v>
      </c>
      <c r="BA1641" s="8">
        <v>13</v>
      </c>
      <c r="BB1641" s="8">
        <v>534</v>
      </c>
      <c r="BC1641" s="9" t="s">
        <v>2394</v>
      </c>
      <c r="BD1641" s="9" t="s">
        <v>2451</v>
      </c>
      <c r="BE1641" s="9" t="s">
        <v>195</v>
      </c>
      <c r="BF1641" s="9" t="s">
        <v>73</v>
      </c>
      <c r="BG1641" s="9" t="s">
        <v>93</v>
      </c>
      <c r="BH1641" s="9" t="s">
        <v>93</v>
      </c>
      <c r="BI1641" s="9" t="s">
        <v>76</v>
      </c>
      <c r="BJ1641" s="9" t="s">
        <v>76</v>
      </c>
    </row>
    <row r="1642" spans="1:62" ht="15" x14ac:dyDescent="0.2">
      <c r="A1642" s="8" t="s">
        <v>42033</v>
      </c>
      <c r="B1642" s="9" t="s">
        <v>5761</v>
      </c>
      <c r="C1642" s="9" t="s">
        <v>359</v>
      </c>
      <c r="D1642" s="9" t="s">
        <v>42034</v>
      </c>
      <c r="E1642" s="9" t="s">
        <v>42035</v>
      </c>
      <c r="F1642" s="9" t="s">
        <v>42036</v>
      </c>
      <c r="G1642" s="9" t="s">
        <v>4474</v>
      </c>
      <c r="H1642" s="58" t="str">
        <f t="shared" si="240"/>
        <v>云霄供电有限公司</v>
      </c>
      <c r="I1642" s="9" t="s">
        <v>5762</v>
      </c>
      <c r="J1642" s="9" t="s">
        <v>5763</v>
      </c>
      <c r="K1642" s="9" t="s">
        <v>2883</v>
      </c>
      <c r="L1642" s="9" t="s">
        <v>3041</v>
      </c>
      <c r="M1642" s="9" t="s">
        <v>42037</v>
      </c>
      <c r="N1642" s="9" t="s">
        <v>42038</v>
      </c>
      <c r="O1642" s="9" t="s">
        <v>70</v>
      </c>
      <c r="P1642" s="9" t="s">
        <v>106</v>
      </c>
      <c r="Q1642" s="9" t="s">
        <v>42039</v>
      </c>
      <c r="R1642" s="9" t="s">
        <v>42040</v>
      </c>
      <c r="S1642" s="9" t="s">
        <v>42041</v>
      </c>
      <c r="T1642" s="9" t="s">
        <v>42042</v>
      </c>
      <c r="U1642" s="9" t="s">
        <v>6854</v>
      </c>
      <c r="V1642" s="9" t="s">
        <v>76</v>
      </c>
      <c r="W1642" s="9" t="s">
        <v>73</v>
      </c>
      <c r="X1642" s="9" t="s">
        <v>73</v>
      </c>
      <c r="Y1642" s="9" t="s">
        <v>73</v>
      </c>
      <c r="Z1642" s="9" t="s">
        <v>42037</v>
      </c>
      <c r="AA1642" s="9" t="s">
        <v>42038</v>
      </c>
      <c r="AB1642" s="9" t="s">
        <v>78</v>
      </c>
      <c r="AC1642" s="9" t="s">
        <v>42007</v>
      </c>
      <c r="AD1642" s="9" t="s">
        <v>80</v>
      </c>
      <c r="AE1642" s="9" t="s">
        <v>73</v>
      </c>
      <c r="AF1642" s="9" t="s">
        <v>73</v>
      </c>
      <c r="AG1642" s="10" t="s">
        <v>73</v>
      </c>
      <c r="AH1642" s="9" t="s">
        <v>73</v>
      </c>
      <c r="AI1642" s="9" t="s">
        <v>465</v>
      </c>
      <c r="AJ1642" s="9" t="s">
        <v>529</v>
      </c>
      <c r="AK1642" s="9" t="s">
        <v>82</v>
      </c>
      <c r="AL1642" s="9" t="s">
        <v>4477</v>
      </c>
      <c r="AM1642" s="9" t="s">
        <v>354</v>
      </c>
      <c r="AN1642" s="9" t="s">
        <v>42038</v>
      </c>
      <c r="AO1642" s="9" t="s">
        <v>82</v>
      </c>
      <c r="AP1642" s="9" t="s">
        <v>93</v>
      </c>
      <c r="AQ1642" s="9" t="s">
        <v>76</v>
      </c>
      <c r="AR1642" s="9" t="s">
        <v>76</v>
      </c>
      <c r="AS1642" s="9" t="s">
        <v>73</v>
      </c>
      <c r="AT1642" s="9" t="s">
        <v>138</v>
      </c>
      <c r="AU1642" s="9" t="s">
        <v>331</v>
      </c>
      <c r="AV1642" s="9" t="s">
        <v>1669</v>
      </c>
      <c r="AW1642" s="9" t="s">
        <v>1670</v>
      </c>
      <c r="AX1642" s="9" t="s">
        <v>142</v>
      </c>
      <c r="AY1642" s="9" t="s">
        <v>42042</v>
      </c>
      <c r="AZ1642" s="8">
        <v>7</v>
      </c>
      <c r="BA1642" s="8">
        <v>10</v>
      </c>
      <c r="BB1642" s="8">
        <v>1019</v>
      </c>
      <c r="BC1642" s="9" t="s">
        <v>5761</v>
      </c>
      <c r="BD1642" s="9" t="s">
        <v>5764</v>
      </c>
      <c r="BE1642" s="9" t="s">
        <v>91</v>
      </c>
      <c r="BF1642" s="9" t="s">
        <v>42043</v>
      </c>
      <c r="BG1642" s="9" t="s">
        <v>93</v>
      </c>
      <c r="BH1642" s="9" t="s">
        <v>93</v>
      </c>
      <c r="BI1642" s="9" t="s">
        <v>76</v>
      </c>
      <c r="BJ1642" s="9" t="s">
        <v>93</v>
      </c>
    </row>
    <row r="1643" spans="1:62" ht="15" hidden="1" x14ac:dyDescent="0.2">
      <c r="A1643" s="8" t="s">
        <v>42020</v>
      </c>
      <c r="B1643" s="9" t="s">
        <v>42031</v>
      </c>
      <c r="C1643" s="9" t="s">
        <v>265</v>
      </c>
      <c r="D1643" s="9" t="s">
        <v>42021</v>
      </c>
      <c r="E1643" s="9" t="s">
        <v>42022</v>
      </c>
      <c r="F1643" s="9" t="s">
        <v>42023</v>
      </c>
      <c r="G1643" s="9" t="s">
        <v>269</v>
      </c>
      <c r="H1643" s="58" t="str">
        <f t="shared" si="240"/>
        <v>国网永安市供电公司</v>
      </c>
      <c r="I1643" s="9" t="s">
        <v>4353</v>
      </c>
      <c r="J1643" s="9" t="s">
        <v>4354</v>
      </c>
      <c r="K1643" s="9" t="s">
        <v>644</v>
      </c>
      <c r="L1643" s="9" t="s">
        <v>644</v>
      </c>
      <c r="M1643" s="9" t="s">
        <v>42024</v>
      </c>
      <c r="N1643" s="9" t="s">
        <v>42025</v>
      </c>
      <c r="O1643" s="9" t="s">
        <v>156</v>
      </c>
      <c r="P1643" s="9" t="s">
        <v>157</v>
      </c>
      <c r="Q1643" s="9" t="s">
        <v>42026</v>
      </c>
      <c r="R1643" s="9" t="s">
        <v>42027</v>
      </c>
      <c r="S1643" s="9" t="s">
        <v>73</v>
      </c>
      <c r="T1643" s="9" t="s">
        <v>73</v>
      </c>
      <c r="U1643" s="9" t="s">
        <v>42028</v>
      </c>
      <c r="V1643" s="9" t="s">
        <v>76</v>
      </c>
      <c r="W1643" s="9" t="s">
        <v>73</v>
      </c>
      <c r="X1643" s="9" t="s">
        <v>73</v>
      </c>
      <c r="Y1643" s="9" t="s">
        <v>73</v>
      </c>
      <c r="Z1643" s="9" t="s">
        <v>42029</v>
      </c>
      <c r="AA1643" s="9" t="s">
        <v>73</v>
      </c>
      <c r="AB1643" s="9" t="s">
        <v>78</v>
      </c>
      <c r="AC1643" s="9" t="s">
        <v>42030</v>
      </c>
      <c r="AD1643" s="9" t="s">
        <v>164</v>
      </c>
      <c r="AE1643" s="9" t="s">
        <v>73</v>
      </c>
      <c r="AF1643" s="9" t="s">
        <v>73</v>
      </c>
      <c r="AG1643" s="10" t="s">
        <v>73</v>
      </c>
      <c r="AH1643" s="9" t="s">
        <v>73</v>
      </c>
      <c r="AI1643" s="9" t="s">
        <v>465</v>
      </c>
      <c r="AJ1643" s="9" t="s">
        <v>507</v>
      </c>
      <c r="AK1643" s="9" t="s">
        <v>82</v>
      </c>
      <c r="AL1643" s="9" t="s">
        <v>3003</v>
      </c>
      <c r="AM1643" s="9" t="s">
        <v>3004</v>
      </c>
      <c r="AN1643" s="9" t="s">
        <v>73</v>
      </c>
      <c r="AO1643" s="9" t="s">
        <v>73</v>
      </c>
      <c r="AP1643" s="9" t="s">
        <v>93</v>
      </c>
      <c r="AQ1643" s="9" t="s">
        <v>73</v>
      </c>
      <c r="AR1643" s="9" t="s">
        <v>73</v>
      </c>
      <c r="AS1643" s="9" t="s">
        <v>73</v>
      </c>
      <c r="AT1643" s="9" t="s">
        <v>708</v>
      </c>
      <c r="AU1643" s="9" t="s">
        <v>2754</v>
      </c>
      <c r="AV1643" s="9" t="s">
        <v>2644</v>
      </c>
      <c r="AW1643" s="9" t="s">
        <v>2755</v>
      </c>
      <c r="AX1643" s="9" t="s">
        <v>900</v>
      </c>
      <c r="AY1643" s="9" t="s">
        <v>73</v>
      </c>
      <c r="AZ1643" s="8">
        <v>1</v>
      </c>
      <c r="BA1643" s="8">
        <v>2</v>
      </c>
      <c r="BB1643" s="8">
        <v>15</v>
      </c>
      <c r="BC1643" s="9" t="s">
        <v>42031</v>
      </c>
      <c r="BD1643" s="9" t="s">
        <v>42032</v>
      </c>
      <c r="BE1643" s="9" t="s">
        <v>195</v>
      </c>
      <c r="BF1643" s="9" t="s">
        <v>73</v>
      </c>
      <c r="BG1643" s="9" t="s">
        <v>93</v>
      </c>
      <c r="BH1643" s="9" t="s">
        <v>93</v>
      </c>
      <c r="BI1643" s="9" t="s">
        <v>76</v>
      </c>
      <c r="BJ1643" s="9" t="s">
        <v>76</v>
      </c>
    </row>
    <row r="1644" spans="1:62" ht="15" hidden="1" x14ac:dyDescent="0.2">
      <c r="A1644" s="8" t="s">
        <v>42008</v>
      </c>
      <c r="B1644" s="9" t="s">
        <v>42018</v>
      </c>
      <c r="C1644" s="9" t="s">
        <v>174</v>
      </c>
      <c r="D1644" s="9" t="s">
        <v>42009</v>
      </c>
      <c r="E1644" s="9" t="s">
        <v>42010</v>
      </c>
      <c r="F1644" s="9" t="s">
        <v>42011</v>
      </c>
      <c r="G1644" s="9" t="s">
        <v>341</v>
      </c>
      <c r="H1644" s="58" t="str">
        <f t="shared" si="240"/>
        <v>晋江市供电公司</v>
      </c>
      <c r="I1644" s="9" t="s">
        <v>2499</v>
      </c>
      <c r="J1644" s="9" t="s">
        <v>2500</v>
      </c>
      <c r="K1644" s="9" t="s">
        <v>129</v>
      </c>
      <c r="L1644" s="9" t="s">
        <v>130</v>
      </c>
      <c r="M1644" s="9" t="s">
        <v>41938</v>
      </c>
      <c r="N1644" s="9" t="s">
        <v>42012</v>
      </c>
      <c r="O1644" s="9" t="s">
        <v>156</v>
      </c>
      <c r="P1644" s="9" t="s">
        <v>157</v>
      </c>
      <c r="Q1644" s="9" t="s">
        <v>42013</v>
      </c>
      <c r="R1644" s="9" t="s">
        <v>42014</v>
      </c>
      <c r="S1644" s="9" t="s">
        <v>42015</v>
      </c>
      <c r="T1644" s="9" t="s">
        <v>5188</v>
      </c>
      <c r="U1644" s="9" t="s">
        <v>42016</v>
      </c>
      <c r="V1644" s="9" t="s">
        <v>76</v>
      </c>
      <c r="W1644" s="9" t="s">
        <v>73</v>
      </c>
      <c r="X1644" s="9" t="s">
        <v>73</v>
      </c>
      <c r="Y1644" s="9" t="s">
        <v>73</v>
      </c>
      <c r="Z1644" s="9" t="s">
        <v>41991</v>
      </c>
      <c r="AA1644" s="9" t="s">
        <v>42012</v>
      </c>
      <c r="AB1644" s="9" t="s">
        <v>78</v>
      </c>
      <c r="AC1644" s="9" t="s">
        <v>42017</v>
      </c>
      <c r="AD1644" s="9" t="s">
        <v>80</v>
      </c>
      <c r="AE1644" s="9" t="s">
        <v>73</v>
      </c>
      <c r="AF1644" s="9" t="s">
        <v>73</v>
      </c>
      <c r="AG1644" s="10" t="s">
        <v>73</v>
      </c>
      <c r="AH1644" s="9" t="s">
        <v>73</v>
      </c>
      <c r="AI1644" s="9" t="s">
        <v>211</v>
      </c>
      <c r="AJ1644" s="9" t="s">
        <v>529</v>
      </c>
      <c r="AK1644" s="9" t="s">
        <v>82</v>
      </c>
      <c r="AL1644" s="9" t="s">
        <v>5992</v>
      </c>
      <c r="AM1644" s="9" t="s">
        <v>2500</v>
      </c>
      <c r="AN1644" s="9" t="s">
        <v>42012</v>
      </c>
      <c r="AO1644" s="9" t="s">
        <v>82</v>
      </c>
      <c r="AP1644" s="9" t="s">
        <v>93</v>
      </c>
      <c r="AQ1644" s="9" t="s">
        <v>76</v>
      </c>
      <c r="AR1644" s="9" t="s">
        <v>76</v>
      </c>
      <c r="AS1644" s="9" t="s">
        <v>73</v>
      </c>
      <c r="AT1644" s="9" t="s">
        <v>85</v>
      </c>
      <c r="AU1644" s="9" t="s">
        <v>86</v>
      </c>
      <c r="AV1644" s="9" t="s">
        <v>87</v>
      </c>
      <c r="AW1644" s="9" t="s">
        <v>88</v>
      </c>
      <c r="AX1644" s="9" t="s">
        <v>383</v>
      </c>
      <c r="AY1644" s="9" t="s">
        <v>5188</v>
      </c>
      <c r="AZ1644" s="8">
        <v>15</v>
      </c>
      <c r="BA1644" s="8">
        <v>3</v>
      </c>
      <c r="BB1644" s="8">
        <v>1717</v>
      </c>
      <c r="BC1644" s="9" t="s">
        <v>42018</v>
      </c>
      <c r="BD1644" s="9" t="s">
        <v>42019</v>
      </c>
      <c r="BE1644" s="9" t="s">
        <v>91</v>
      </c>
      <c r="BF1644" s="9" t="s">
        <v>73</v>
      </c>
      <c r="BG1644" s="9" t="s">
        <v>93</v>
      </c>
      <c r="BH1644" s="9" t="s">
        <v>93</v>
      </c>
      <c r="BI1644" s="9" t="s">
        <v>76</v>
      </c>
      <c r="BJ1644" s="9" t="s">
        <v>93</v>
      </c>
    </row>
    <row r="1645" spans="1:62" ht="15" hidden="1" x14ac:dyDescent="0.2">
      <c r="A1645" s="8" t="s">
        <v>31588</v>
      </c>
      <c r="B1645" s="9" t="s">
        <v>2555</v>
      </c>
      <c r="C1645" s="9" t="s">
        <v>147</v>
      </c>
      <c r="D1645" s="9" t="s">
        <v>41999</v>
      </c>
      <c r="E1645" s="9" t="s">
        <v>42000</v>
      </c>
      <c r="F1645" s="9" t="s">
        <v>73</v>
      </c>
      <c r="G1645" s="9" t="s">
        <v>2556</v>
      </c>
      <c r="H1645" s="58" t="str">
        <f t="shared" si="240"/>
        <v>连城供电有限公司</v>
      </c>
      <c r="I1645" s="9" t="s">
        <v>2557</v>
      </c>
      <c r="J1645" s="9" t="s">
        <v>2558</v>
      </c>
      <c r="K1645" s="9" t="s">
        <v>129</v>
      </c>
      <c r="L1645" s="9" t="s">
        <v>575</v>
      </c>
      <c r="M1645" s="9" t="s">
        <v>42001</v>
      </c>
      <c r="N1645" s="9" t="s">
        <v>42002</v>
      </c>
      <c r="O1645" s="9" t="s">
        <v>70</v>
      </c>
      <c r="P1645" s="9" t="s">
        <v>106</v>
      </c>
      <c r="Q1645" s="9" t="s">
        <v>42003</v>
      </c>
      <c r="R1645" s="9" t="s">
        <v>73</v>
      </c>
      <c r="S1645" s="9" t="s">
        <v>42004</v>
      </c>
      <c r="T1645" s="9" t="s">
        <v>2410</v>
      </c>
      <c r="U1645" s="9" t="s">
        <v>42005</v>
      </c>
      <c r="V1645" s="9" t="s">
        <v>76</v>
      </c>
      <c r="W1645" s="9" t="s">
        <v>73</v>
      </c>
      <c r="X1645" s="9" t="s">
        <v>73</v>
      </c>
      <c r="Y1645" s="9" t="s">
        <v>73</v>
      </c>
      <c r="Z1645" s="9" t="s">
        <v>42006</v>
      </c>
      <c r="AA1645" s="9" t="s">
        <v>73</v>
      </c>
      <c r="AB1645" s="9" t="s">
        <v>78</v>
      </c>
      <c r="AC1645" s="9" t="s">
        <v>42007</v>
      </c>
      <c r="AD1645" s="9" t="s">
        <v>80</v>
      </c>
      <c r="AE1645" s="9" t="s">
        <v>73</v>
      </c>
      <c r="AF1645" s="9" t="s">
        <v>73</v>
      </c>
      <c r="AG1645" s="10" t="s">
        <v>73</v>
      </c>
      <c r="AH1645" s="9" t="s">
        <v>73</v>
      </c>
      <c r="AI1645" s="9" t="s">
        <v>73</v>
      </c>
      <c r="AJ1645" s="9" t="s">
        <v>73</v>
      </c>
      <c r="AK1645" s="9" t="s">
        <v>73</v>
      </c>
      <c r="AL1645" s="9" t="s">
        <v>2606</v>
      </c>
      <c r="AM1645" s="9" t="s">
        <v>922</v>
      </c>
      <c r="AN1645" s="9" t="s">
        <v>73</v>
      </c>
      <c r="AO1645" s="9" t="s">
        <v>82</v>
      </c>
      <c r="AP1645" s="9" t="s">
        <v>76</v>
      </c>
      <c r="AQ1645" s="9" t="s">
        <v>76</v>
      </c>
      <c r="AR1645" s="9" t="s">
        <v>73</v>
      </c>
      <c r="AS1645" s="9" t="s">
        <v>73</v>
      </c>
      <c r="AT1645" s="9" t="s">
        <v>138</v>
      </c>
      <c r="AU1645" s="9" t="s">
        <v>191</v>
      </c>
      <c r="AV1645" s="9" t="s">
        <v>192</v>
      </c>
      <c r="AW1645" s="9" t="s">
        <v>193</v>
      </c>
      <c r="AX1645" s="9" t="s">
        <v>2654</v>
      </c>
      <c r="AY1645" s="9" t="s">
        <v>2410</v>
      </c>
      <c r="AZ1645" s="8">
        <v>15</v>
      </c>
      <c r="BA1645" s="8">
        <v>1</v>
      </c>
      <c r="BB1645" s="8">
        <v>1009</v>
      </c>
      <c r="BC1645" s="9" t="s">
        <v>2555</v>
      </c>
      <c r="BD1645" s="9" t="s">
        <v>2560</v>
      </c>
      <c r="BE1645" s="9" t="s">
        <v>91</v>
      </c>
      <c r="BF1645" s="9" t="s">
        <v>73</v>
      </c>
      <c r="BG1645" s="9" t="s">
        <v>93</v>
      </c>
      <c r="BH1645" s="9" t="s">
        <v>93</v>
      </c>
      <c r="BI1645" s="9" t="s">
        <v>76</v>
      </c>
      <c r="BJ1645" s="9" t="s">
        <v>93</v>
      </c>
    </row>
    <row r="1646" spans="1:62" ht="15" hidden="1" x14ac:dyDescent="0.2">
      <c r="A1646" s="8" t="s">
        <v>41986</v>
      </c>
      <c r="B1646" s="9" t="s">
        <v>2398</v>
      </c>
      <c r="C1646" s="9" t="s">
        <v>147</v>
      </c>
      <c r="D1646" s="9" t="s">
        <v>41987</v>
      </c>
      <c r="E1646" s="9" t="s">
        <v>41988</v>
      </c>
      <c r="F1646" s="9" t="s">
        <v>41989</v>
      </c>
      <c r="G1646" s="9" t="s">
        <v>1957</v>
      </c>
      <c r="H1646" s="58" t="str">
        <f t="shared" si="240"/>
        <v>上杭供电有限公司</v>
      </c>
      <c r="I1646" s="9" t="s">
        <v>2548</v>
      </c>
      <c r="J1646" s="9" t="s">
        <v>392</v>
      </c>
      <c r="K1646" s="9" t="s">
        <v>250</v>
      </c>
      <c r="L1646" s="9" t="s">
        <v>250</v>
      </c>
      <c r="M1646" s="9" t="s">
        <v>41990</v>
      </c>
      <c r="N1646" s="9" t="s">
        <v>41991</v>
      </c>
      <c r="O1646" s="9" t="s">
        <v>293</v>
      </c>
      <c r="P1646" s="9" t="s">
        <v>71</v>
      </c>
      <c r="Q1646" s="9" t="s">
        <v>41992</v>
      </c>
      <c r="R1646" s="9" t="s">
        <v>41993</v>
      </c>
      <c r="S1646" s="9" t="s">
        <v>41994</v>
      </c>
      <c r="T1646" s="9" t="s">
        <v>73</v>
      </c>
      <c r="U1646" s="9" t="s">
        <v>41995</v>
      </c>
      <c r="V1646" s="9" t="s">
        <v>76</v>
      </c>
      <c r="W1646" s="9" t="s">
        <v>73</v>
      </c>
      <c r="X1646" s="9" t="s">
        <v>73</v>
      </c>
      <c r="Y1646" s="9" t="s">
        <v>73</v>
      </c>
      <c r="Z1646" s="9" t="s">
        <v>41996</v>
      </c>
      <c r="AA1646" s="9" t="s">
        <v>73</v>
      </c>
      <c r="AB1646" s="9" t="s">
        <v>78</v>
      </c>
      <c r="AC1646" s="9" t="s">
        <v>41997</v>
      </c>
      <c r="AD1646" s="9" t="s">
        <v>164</v>
      </c>
      <c r="AE1646" s="9" t="s">
        <v>73</v>
      </c>
      <c r="AF1646" s="9" t="s">
        <v>73</v>
      </c>
      <c r="AG1646" s="10" t="s">
        <v>73</v>
      </c>
      <c r="AH1646" s="9" t="s">
        <v>73</v>
      </c>
      <c r="AI1646" s="9" t="s">
        <v>82</v>
      </c>
      <c r="AJ1646" s="9" t="s">
        <v>82</v>
      </c>
      <c r="AK1646" s="9" t="s">
        <v>82</v>
      </c>
      <c r="AL1646" s="9" t="s">
        <v>1969</v>
      </c>
      <c r="AM1646" s="9" t="s">
        <v>922</v>
      </c>
      <c r="AN1646" s="9" t="s">
        <v>73</v>
      </c>
      <c r="AO1646" s="9" t="s">
        <v>73</v>
      </c>
      <c r="AP1646" s="9" t="s">
        <v>76</v>
      </c>
      <c r="AQ1646" s="9" t="s">
        <v>73</v>
      </c>
      <c r="AR1646" s="9" t="s">
        <v>73</v>
      </c>
      <c r="AS1646" s="9" t="s">
        <v>73</v>
      </c>
      <c r="AT1646" s="9" t="s">
        <v>299</v>
      </c>
      <c r="AU1646" s="9" t="s">
        <v>299</v>
      </c>
      <c r="AV1646" s="9" t="s">
        <v>299</v>
      </c>
      <c r="AW1646" s="9" t="s">
        <v>300</v>
      </c>
      <c r="AX1646" s="9" t="s">
        <v>89</v>
      </c>
      <c r="AY1646" s="9" t="s">
        <v>73</v>
      </c>
      <c r="AZ1646" s="8">
        <v>3</v>
      </c>
      <c r="BA1646" s="8">
        <v>2</v>
      </c>
      <c r="BB1646" s="8">
        <v>85</v>
      </c>
      <c r="BC1646" s="9" t="s">
        <v>2398</v>
      </c>
      <c r="BD1646" s="9" t="s">
        <v>4270</v>
      </c>
      <c r="BE1646" s="9" t="s">
        <v>91</v>
      </c>
      <c r="BF1646" s="9" t="s">
        <v>41998</v>
      </c>
      <c r="BG1646" s="9" t="s">
        <v>93</v>
      </c>
      <c r="BH1646" s="9" t="s">
        <v>93</v>
      </c>
      <c r="BI1646" s="9" t="s">
        <v>76</v>
      </c>
      <c r="BJ1646" s="9" t="s">
        <v>93</v>
      </c>
    </row>
    <row r="1647" spans="1:62" ht="15" x14ac:dyDescent="0.2">
      <c r="A1647" s="8" t="s">
        <v>41977</v>
      </c>
      <c r="B1647" s="9" t="s">
        <v>4006</v>
      </c>
      <c r="C1647" s="9" t="s">
        <v>147</v>
      </c>
      <c r="D1647" s="9" t="s">
        <v>41978</v>
      </c>
      <c r="E1647" s="9" t="s">
        <v>41979</v>
      </c>
      <c r="F1647" s="9" t="s">
        <v>41980</v>
      </c>
      <c r="G1647" s="9" t="s">
        <v>390</v>
      </c>
      <c r="H1647" s="58" t="str">
        <f t="shared" si="240"/>
        <v>长汀供电有限公司</v>
      </c>
      <c r="I1647" s="9" t="s">
        <v>2446</v>
      </c>
      <c r="J1647" s="9" t="s">
        <v>2447</v>
      </c>
      <c r="K1647" s="9" t="s">
        <v>2883</v>
      </c>
      <c r="L1647" s="9" t="s">
        <v>3041</v>
      </c>
      <c r="M1647" s="9" t="s">
        <v>41981</v>
      </c>
      <c r="N1647" s="9" t="s">
        <v>41982</v>
      </c>
      <c r="O1647" s="9" t="s">
        <v>70</v>
      </c>
      <c r="P1647" s="9" t="s">
        <v>185</v>
      </c>
      <c r="Q1647" s="9" t="s">
        <v>41983</v>
      </c>
      <c r="R1647" s="9" t="s">
        <v>41984</v>
      </c>
      <c r="S1647" s="9" t="s">
        <v>41985</v>
      </c>
      <c r="T1647" s="9" t="s">
        <v>73</v>
      </c>
      <c r="U1647" s="9" t="s">
        <v>4007</v>
      </c>
      <c r="V1647" s="9" t="s">
        <v>76</v>
      </c>
      <c r="W1647" s="9" t="s">
        <v>73</v>
      </c>
      <c r="X1647" s="9" t="s">
        <v>73</v>
      </c>
      <c r="Y1647" s="9" t="s">
        <v>73</v>
      </c>
      <c r="Z1647" s="9" t="s">
        <v>41971</v>
      </c>
      <c r="AA1647" s="9" t="s">
        <v>41943</v>
      </c>
      <c r="AB1647" s="9" t="s">
        <v>78</v>
      </c>
      <c r="AC1647" s="9" t="s">
        <v>41932</v>
      </c>
      <c r="AD1647" s="9" t="s">
        <v>164</v>
      </c>
      <c r="AE1647" s="9" t="s">
        <v>73</v>
      </c>
      <c r="AF1647" s="9" t="s">
        <v>73</v>
      </c>
      <c r="AG1647" s="10" t="s">
        <v>73</v>
      </c>
      <c r="AH1647" s="9" t="s">
        <v>73</v>
      </c>
      <c r="AI1647" s="9" t="s">
        <v>82</v>
      </c>
      <c r="AJ1647" s="9" t="s">
        <v>82</v>
      </c>
      <c r="AK1647" s="9" t="s">
        <v>1808</v>
      </c>
      <c r="AL1647" s="9" t="s">
        <v>6464</v>
      </c>
      <c r="AM1647" s="9" t="s">
        <v>585</v>
      </c>
      <c r="AN1647" s="9" t="s">
        <v>41943</v>
      </c>
      <c r="AO1647" s="9" t="s">
        <v>73</v>
      </c>
      <c r="AP1647" s="9" t="s">
        <v>93</v>
      </c>
      <c r="AQ1647" s="9" t="s">
        <v>76</v>
      </c>
      <c r="AR1647" s="9" t="s">
        <v>76</v>
      </c>
      <c r="AS1647" s="9" t="s">
        <v>73</v>
      </c>
      <c r="AT1647" s="9" t="s">
        <v>138</v>
      </c>
      <c r="AU1647" s="9" t="s">
        <v>237</v>
      </c>
      <c r="AV1647" s="9" t="s">
        <v>213</v>
      </c>
      <c r="AW1647" s="9" t="s">
        <v>238</v>
      </c>
      <c r="AX1647" s="9" t="s">
        <v>2110</v>
      </c>
      <c r="AY1647" s="9" t="s">
        <v>73</v>
      </c>
      <c r="AZ1647" s="8">
        <v>12</v>
      </c>
      <c r="BA1647" s="8">
        <v>6</v>
      </c>
      <c r="BB1647" s="8">
        <v>1500</v>
      </c>
      <c r="BC1647" s="9" t="s">
        <v>4006</v>
      </c>
      <c r="BD1647" s="9" t="s">
        <v>4007</v>
      </c>
      <c r="BE1647" s="9" t="s">
        <v>91</v>
      </c>
      <c r="BF1647" s="9" t="s">
        <v>41964</v>
      </c>
      <c r="BG1647" s="9" t="s">
        <v>93</v>
      </c>
      <c r="BH1647" s="9" t="s">
        <v>93</v>
      </c>
      <c r="BI1647" s="9" t="s">
        <v>76</v>
      </c>
      <c r="BJ1647" s="9" t="s">
        <v>93</v>
      </c>
    </row>
    <row r="1648" spans="1:62" ht="15" x14ac:dyDescent="0.2">
      <c r="A1648" s="8" t="s">
        <v>41967</v>
      </c>
      <c r="B1648" s="9" t="s">
        <v>2214</v>
      </c>
      <c r="C1648" s="9" t="s">
        <v>96</v>
      </c>
      <c r="D1648" s="9" t="s">
        <v>41968</v>
      </c>
      <c r="E1648" s="9" t="s">
        <v>41969</v>
      </c>
      <c r="F1648" s="9" t="s">
        <v>41970</v>
      </c>
      <c r="G1648" s="9" t="s">
        <v>410</v>
      </c>
      <c r="H1648" s="58" t="str">
        <f t="shared" si="240"/>
        <v>建瓯供电公司</v>
      </c>
      <c r="I1648" s="9" t="s">
        <v>5075</v>
      </c>
      <c r="J1648" s="9" t="s">
        <v>5076</v>
      </c>
      <c r="K1648" s="9" t="s">
        <v>2883</v>
      </c>
      <c r="L1648" s="9" t="s">
        <v>3041</v>
      </c>
      <c r="M1648" s="9" t="s">
        <v>41971</v>
      </c>
      <c r="N1648" s="9" t="s">
        <v>41972</v>
      </c>
      <c r="O1648" s="9" t="s">
        <v>293</v>
      </c>
      <c r="P1648" s="9" t="s">
        <v>106</v>
      </c>
      <c r="Q1648" s="9" t="s">
        <v>41973</v>
      </c>
      <c r="R1648" s="9" t="s">
        <v>41974</v>
      </c>
      <c r="S1648" s="9" t="s">
        <v>73</v>
      </c>
      <c r="T1648" s="9" t="s">
        <v>73</v>
      </c>
      <c r="U1648" s="9" t="s">
        <v>41975</v>
      </c>
      <c r="V1648" s="9" t="s">
        <v>76</v>
      </c>
      <c r="W1648" s="9" t="s">
        <v>73</v>
      </c>
      <c r="X1648" s="9" t="s">
        <v>73</v>
      </c>
      <c r="Y1648" s="9" t="s">
        <v>73</v>
      </c>
      <c r="Z1648" s="9" t="s">
        <v>41976</v>
      </c>
      <c r="AA1648" s="9" t="s">
        <v>73</v>
      </c>
      <c r="AB1648" s="9" t="s">
        <v>78</v>
      </c>
      <c r="AC1648" s="9" t="s">
        <v>41964</v>
      </c>
      <c r="AD1648" s="9" t="s">
        <v>80</v>
      </c>
      <c r="AE1648" s="9" t="s">
        <v>73</v>
      </c>
      <c r="AF1648" s="9" t="s">
        <v>73</v>
      </c>
      <c r="AG1648" s="10" t="s">
        <v>73</v>
      </c>
      <c r="AH1648" s="9" t="s">
        <v>73</v>
      </c>
      <c r="AI1648" s="9" t="s">
        <v>73</v>
      </c>
      <c r="AJ1648" s="9" t="s">
        <v>403</v>
      </c>
      <c r="AK1648" s="9" t="s">
        <v>82</v>
      </c>
      <c r="AL1648" s="9" t="s">
        <v>420</v>
      </c>
      <c r="AM1648" s="9" t="s">
        <v>421</v>
      </c>
      <c r="AN1648" s="9" t="s">
        <v>73</v>
      </c>
      <c r="AO1648" s="9" t="s">
        <v>73</v>
      </c>
      <c r="AP1648" s="9" t="s">
        <v>93</v>
      </c>
      <c r="AQ1648" s="9" t="s">
        <v>73</v>
      </c>
      <c r="AR1648" s="9" t="s">
        <v>73</v>
      </c>
      <c r="AS1648" s="9" t="s">
        <v>73</v>
      </c>
      <c r="AT1648" s="9" t="s">
        <v>138</v>
      </c>
      <c r="AU1648" s="9" t="s">
        <v>168</v>
      </c>
      <c r="AV1648" s="9" t="s">
        <v>741</v>
      </c>
      <c r="AW1648" s="9" t="s">
        <v>1130</v>
      </c>
      <c r="AX1648" s="9" t="s">
        <v>2654</v>
      </c>
      <c r="AY1648" s="9" t="s">
        <v>73</v>
      </c>
      <c r="AZ1648" s="8">
        <v>4</v>
      </c>
      <c r="BA1648" s="8">
        <v>0</v>
      </c>
      <c r="BB1648" s="8">
        <v>729</v>
      </c>
      <c r="BC1648" s="9" t="s">
        <v>2214</v>
      </c>
      <c r="BD1648" s="9" t="s">
        <v>5077</v>
      </c>
      <c r="BE1648" s="9" t="s">
        <v>195</v>
      </c>
      <c r="BF1648" s="9" t="s">
        <v>73</v>
      </c>
      <c r="BG1648" s="9" t="s">
        <v>93</v>
      </c>
      <c r="BH1648" s="9" t="s">
        <v>93</v>
      </c>
      <c r="BI1648" s="9" t="s">
        <v>76</v>
      </c>
      <c r="BJ1648" s="9" t="s">
        <v>76</v>
      </c>
    </row>
    <row r="1649" spans="1:62" ht="15" x14ac:dyDescent="0.2">
      <c r="A1649" s="8" t="s">
        <v>31594</v>
      </c>
      <c r="B1649" s="9" t="s">
        <v>41965</v>
      </c>
      <c r="C1649" s="9" t="s">
        <v>96</v>
      </c>
      <c r="D1649" s="9" t="s">
        <v>41955</v>
      </c>
      <c r="E1649" s="9" t="s">
        <v>41956</v>
      </c>
      <c r="F1649" s="9" t="s">
        <v>41957</v>
      </c>
      <c r="G1649" s="9" t="s">
        <v>410</v>
      </c>
      <c r="H1649" s="58" t="str">
        <f t="shared" si="240"/>
        <v>建瓯供电公司</v>
      </c>
      <c r="I1649" s="9" t="s">
        <v>411</v>
      </c>
      <c r="J1649" s="9" t="s">
        <v>412</v>
      </c>
      <c r="K1649" s="9" t="s">
        <v>2883</v>
      </c>
      <c r="L1649" s="9" t="s">
        <v>3041</v>
      </c>
      <c r="M1649" s="9" t="s">
        <v>41958</v>
      </c>
      <c r="N1649" s="9" t="s">
        <v>41959</v>
      </c>
      <c r="O1649" s="9" t="s">
        <v>293</v>
      </c>
      <c r="P1649" s="9" t="s">
        <v>106</v>
      </c>
      <c r="Q1649" s="9" t="s">
        <v>41960</v>
      </c>
      <c r="R1649" s="9" t="s">
        <v>41961</v>
      </c>
      <c r="S1649" s="9" t="s">
        <v>73</v>
      </c>
      <c r="T1649" s="9" t="s">
        <v>73</v>
      </c>
      <c r="U1649" s="9" t="s">
        <v>41962</v>
      </c>
      <c r="V1649" s="9" t="s">
        <v>76</v>
      </c>
      <c r="W1649" s="9" t="s">
        <v>73</v>
      </c>
      <c r="X1649" s="9" t="s">
        <v>73</v>
      </c>
      <c r="Y1649" s="9" t="s">
        <v>73</v>
      </c>
      <c r="Z1649" s="9" t="s">
        <v>41963</v>
      </c>
      <c r="AA1649" s="9" t="s">
        <v>73</v>
      </c>
      <c r="AB1649" s="9" t="s">
        <v>78</v>
      </c>
      <c r="AC1649" s="9" t="s">
        <v>41964</v>
      </c>
      <c r="AD1649" s="9" t="s">
        <v>80</v>
      </c>
      <c r="AE1649" s="9" t="s">
        <v>73</v>
      </c>
      <c r="AF1649" s="9" t="s">
        <v>73</v>
      </c>
      <c r="AG1649" s="10" t="s">
        <v>73</v>
      </c>
      <c r="AH1649" s="9" t="s">
        <v>73</v>
      </c>
      <c r="AI1649" s="9" t="s">
        <v>115</v>
      </c>
      <c r="AJ1649" s="9" t="s">
        <v>507</v>
      </c>
      <c r="AK1649" s="9" t="s">
        <v>189</v>
      </c>
      <c r="AL1649" s="9" t="s">
        <v>420</v>
      </c>
      <c r="AM1649" s="9" t="s">
        <v>421</v>
      </c>
      <c r="AN1649" s="9" t="s">
        <v>73</v>
      </c>
      <c r="AO1649" s="9" t="s">
        <v>73</v>
      </c>
      <c r="AP1649" s="9" t="s">
        <v>93</v>
      </c>
      <c r="AQ1649" s="9" t="s">
        <v>73</v>
      </c>
      <c r="AR1649" s="9" t="s">
        <v>73</v>
      </c>
      <c r="AS1649" s="9" t="s">
        <v>73</v>
      </c>
      <c r="AT1649" s="9" t="s">
        <v>138</v>
      </c>
      <c r="AU1649" s="9" t="s">
        <v>191</v>
      </c>
      <c r="AV1649" s="9" t="s">
        <v>2715</v>
      </c>
      <c r="AW1649" s="9" t="s">
        <v>2716</v>
      </c>
      <c r="AX1649" s="9" t="s">
        <v>262</v>
      </c>
      <c r="AY1649" s="9" t="s">
        <v>73</v>
      </c>
      <c r="AZ1649" s="8">
        <v>9</v>
      </c>
      <c r="BA1649" s="8">
        <v>18</v>
      </c>
      <c r="BB1649" s="8">
        <v>899</v>
      </c>
      <c r="BC1649" s="9" t="s">
        <v>41965</v>
      </c>
      <c r="BD1649" s="9" t="s">
        <v>41966</v>
      </c>
      <c r="BE1649" s="9" t="s">
        <v>195</v>
      </c>
      <c r="BF1649" s="9" t="s">
        <v>73</v>
      </c>
      <c r="BG1649" s="9" t="s">
        <v>93</v>
      </c>
      <c r="BH1649" s="9" t="s">
        <v>93</v>
      </c>
      <c r="BI1649" s="9" t="s">
        <v>76</v>
      </c>
      <c r="BJ1649" s="9" t="s">
        <v>76</v>
      </c>
    </row>
    <row r="1650" spans="1:62" ht="15" hidden="1" x14ac:dyDescent="0.2">
      <c r="A1650" s="8" t="s">
        <v>41945</v>
      </c>
      <c r="B1650" s="9" t="s">
        <v>4775</v>
      </c>
      <c r="C1650" s="9" t="s">
        <v>174</v>
      </c>
      <c r="D1650" s="9" t="s">
        <v>41946</v>
      </c>
      <c r="E1650" s="9" t="s">
        <v>41947</v>
      </c>
      <c r="F1650" s="9" t="s">
        <v>41948</v>
      </c>
      <c r="G1650" s="9" t="s">
        <v>890</v>
      </c>
      <c r="H1650" s="58" t="str">
        <f t="shared" si="240"/>
        <v>安溪县供电公司</v>
      </c>
      <c r="I1650" s="9" t="s">
        <v>4314</v>
      </c>
      <c r="J1650" s="9" t="s">
        <v>4315</v>
      </c>
      <c r="K1650" s="9" t="s">
        <v>413</v>
      </c>
      <c r="L1650" s="9" t="s">
        <v>435</v>
      </c>
      <c r="M1650" s="9" t="s">
        <v>41949</v>
      </c>
      <c r="N1650" s="9" t="s">
        <v>41950</v>
      </c>
      <c r="O1650" s="9" t="s">
        <v>293</v>
      </c>
      <c r="P1650" s="9" t="s">
        <v>71</v>
      </c>
      <c r="Q1650" s="9" t="s">
        <v>41951</v>
      </c>
      <c r="R1650" s="9" t="s">
        <v>41952</v>
      </c>
      <c r="S1650" s="9" t="s">
        <v>73</v>
      </c>
      <c r="T1650" s="9" t="s">
        <v>73</v>
      </c>
      <c r="U1650" s="9" t="s">
        <v>41953</v>
      </c>
      <c r="V1650" s="9" t="s">
        <v>76</v>
      </c>
      <c r="W1650" s="9" t="s">
        <v>73</v>
      </c>
      <c r="X1650" s="9" t="s">
        <v>73</v>
      </c>
      <c r="Y1650" s="9" t="s">
        <v>73</v>
      </c>
      <c r="Z1650" s="9" t="s">
        <v>41949</v>
      </c>
      <c r="AA1650" s="9" t="s">
        <v>73</v>
      </c>
      <c r="AB1650" s="9" t="s">
        <v>78</v>
      </c>
      <c r="AC1650" s="9" t="s">
        <v>41954</v>
      </c>
      <c r="AD1650" s="9" t="s">
        <v>164</v>
      </c>
      <c r="AE1650" s="9" t="s">
        <v>73</v>
      </c>
      <c r="AF1650" s="9" t="s">
        <v>73</v>
      </c>
      <c r="AG1650" s="10" t="s">
        <v>73</v>
      </c>
      <c r="AH1650" s="9" t="s">
        <v>73</v>
      </c>
      <c r="AI1650" s="9" t="s">
        <v>82</v>
      </c>
      <c r="AJ1650" s="9" t="s">
        <v>82</v>
      </c>
      <c r="AK1650" s="9" t="s">
        <v>82</v>
      </c>
      <c r="AL1650" s="9" t="s">
        <v>3416</v>
      </c>
      <c r="AM1650" s="9" t="s">
        <v>3417</v>
      </c>
      <c r="AN1650" s="9" t="s">
        <v>73</v>
      </c>
      <c r="AO1650" s="9" t="s">
        <v>73</v>
      </c>
      <c r="AP1650" s="9" t="s">
        <v>93</v>
      </c>
      <c r="AQ1650" s="9" t="s">
        <v>73</v>
      </c>
      <c r="AR1650" s="9" t="s">
        <v>73</v>
      </c>
      <c r="AS1650" s="9" t="s">
        <v>73</v>
      </c>
      <c r="AT1650" s="9" t="s">
        <v>138</v>
      </c>
      <c r="AU1650" s="9" t="s">
        <v>191</v>
      </c>
      <c r="AV1650" s="9" t="s">
        <v>192</v>
      </c>
      <c r="AW1650" s="9" t="s">
        <v>193</v>
      </c>
      <c r="AX1650" s="9" t="s">
        <v>121</v>
      </c>
      <c r="AY1650" s="9" t="s">
        <v>73</v>
      </c>
      <c r="AZ1650" s="8">
        <v>6</v>
      </c>
      <c r="BA1650" s="8">
        <v>3</v>
      </c>
      <c r="BB1650" s="8">
        <v>233</v>
      </c>
      <c r="BC1650" s="9" t="s">
        <v>4775</v>
      </c>
      <c r="BD1650" s="9" t="s">
        <v>4777</v>
      </c>
      <c r="BE1650" s="9" t="s">
        <v>195</v>
      </c>
      <c r="BF1650" s="9" t="s">
        <v>73</v>
      </c>
      <c r="BG1650" s="9" t="s">
        <v>93</v>
      </c>
      <c r="BH1650" s="9" t="s">
        <v>93</v>
      </c>
      <c r="BI1650" s="9" t="s">
        <v>76</v>
      </c>
      <c r="BJ1650" s="9" t="s">
        <v>76</v>
      </c>
    </row>
    <row r="1651" spans="1:62" ht="15" x14ac:dyDescent="0.2">
      <c r="A1651" s="8" t="s">
        <v>31596</v>
      </c>
      <c r="B1651" s="9" t="s">
        <v>5977</v>
      </c>
      <c r="C1651" s="9" t="s">
        <v>147</v>
      </c>
      <c r="D1651" s="9" t="s">
        <v>41934</v>
      </c>
      <c r="E1651" s="9" t="s">
        <v>41935</v>
      </c>
      <c r="F1651" s="9" t="s">
        <v>41936</v>
      </c>
      <c r="G1651" s="9" t="s">
        <v>390</v>
      </c>
      <c r="H1651" s="58" t="str">
        <f t="shared" si="240"/>
        <v>长汀供电有限公司</v>
      </c>
      <c r="I1651" s="9" t="s">
        <v>3589</v>
      </c>
      <c r="J1651" s="9" t="s">
        <v>3590</v>
      </c>
      <c r="K1651" s="9" t="s">
        <v>2883</v>
      </c>
      <c r="L1651" s="9" t="s">
        <v>3041</v>
      </c>
      <c r="M1651" s="9" t="s">
        <v>41937</v>
      </c>
      <c r="N1651" s="9" t="s">
        <v>41938</v>
      </c>
      <c r="O1651" s="9" t="s">
        <v>293</v>
      </c>
      <c r="P1651" s="9" t="s">
        <v>185</v>
      </c>
      <c r="Q1651" s="9" t="s">
        <v>41939</v>
      </c>
      <c r="R1651" s="9" t="s">
        <v>41940</v>
      </c>
      <c r="S1651" s="9" t="s">
        <v>41941</v>
      </c>
      <c r="T1651" s="9" t="s">
        <v>41942</v>
      </c>
      <c r="U1651" s="9" t="s">
        <v>40864</v>
      </c>
      <c r="V1651" s="9" t="s">
        <v>76</v>
      </c>
      <c r="W1651" s="9" t="s">
        <v>73</v>
      </c>
      <c r="X1651" s="9" t="s">
        <v>73</v>
      </c>
      <c r="Y1651" s="9" t="s">
        <v>73</v>
      </c>
      <c r="Z1651" s="9" t="s">
        <v>41937</v>
      </c>
      <c r="AA1651" s="9" t="s">
        <v>41943</v>
      </c>
      <c r="AB1651" s="9" t="s">
        <v>78</v>
      </c>
      <c r="AC1651" s="9" t="s">
        <v>41922</v>
      </c>
      <c r="AD1651" s="9" t="s">
        <v>164</v>
      </c>
      <c r="AE1651" s="9" t="s">
        <v>73</v>
      </c>
      <c r="AF1651" s="9" t="s">
        <v>73</v>
      </c>
      <c r="AG1651" s="10" t="s">
        <v>73</v>
      </c>
      <c r="AH1651" s="9" t="s">
        <v>73</v>
      </c>
      <c r="AI1651" s="9" t="s">
        <v>82</v>
      </c>
      <c r="AJ1651" s="9" t="s">
        <v>82</v>
      </c>
      <c r="AK1651" s="9" t="s">
        <v>189</v>
      </c>
      <c r="AL1651" s="9" t="s">
        <v>584</v>
      </c>
      <c r="AM1651" s="9" t="s">
        <v>585</v>
      </c>
      <c r="AN1651" s="9" t="s">
        <v>41943</v>
      </c>
      <c r="AO1651" s="9" t="s">
        <v>73</v>
      </c>
      <c r="AP1651" s="9" t="s">
        <v>93</v>
      </c>
      <c r="AQ1651" s="9" t="s">
        <v>76</v>
      </c>
      <c r="AR1651" s="9" t="s">
        <v>76</v>
      </c>
      <c r="AS1651" s="9" t="s">
        <v>73</v>
      </c>
      <c r="AT1651" s="9" t="s">
        <v>138</v>
      </c>
      <c r="AU1651" s="9" t="s">
        <v>139</v>
      </c>
      <c r="AV1651" s="9" t="s">
        <v>3089</v>
      </c>
      <c r="AW1651" s="9" t="s">
        <v>4307</v>
      </c>
      <c r="AX1651" s="9" t="s">
        <v>142</v>
      </c>
      <c r="AY1651" s="9" t="s">
        <v>41942</v>
      </c>
      <c r="AZ1651" s="8">
        <v>17</v>
      </c>
      <c r="BA1651" s="8">
        <v>1</v>
      </c>
      <c r="BB1651" s="8">
        <v>485</v>
      </c>
      <c r="BC1651" s="9" t="s">
        <v>5977</v>
      </c>
      <c r="BD1651" s="9" t="s">
        <v>5978</v>
      </c>
      <c r="BE1651" s="9" t="s">
        <v>91</v>
      </c>
      <c r="BF1651" s="9" t="s">
        <v>41944</v>
      </c>
      <c r="BG1651" s="9" t="s">
        <v>93</v>
      </c>
      <c r="BH1651" s="9" t="s">
        <v>93</v>
      </c>
      <c r="BI1651" s="9" t="s">
        <v>76</v>
      </c>
      <c r="BJ1651" s="9" t="s">
        <v>93</v>
      </c>
    </row>
    <row r="1652" spans="1:62" ht="15" hidden="1" x14ac:dyDescent="0.2">
      <c r="A1652" s="8" t="s">
        <v>41923</v>
      </c>
      <c r="B1652" s="9" t="s">
        <v>2476</v>
      </c>
      <c r="C1652" s="9" t="s">
        <v>147</v>
      </c>
      <c r="D1652" s="9" t="s">
        <v>41924</v>
      </c>
      <c r="E1652" s="9" t="s">
        <v>41925</v>
      </c>
      <c r="F1652" s="9" t="s">
        <v>41926</v>
      </c>
      <c r="G1652" s="9" t="s">
        <v>151</v>
      </c>
      <c r="H1652" s="58" t="str">
        <f t="shared" si="240"/>
        <v>永定供电有限公司</v>
      </c>
      <c r="I1652" s="9" t="s">
        <v>2477</v>
      </c>
      <c r="J1652" s="9" t="s">
        <v>2478</v>
      </c>
      <c r="K1652" s="9" t="s">
        <v>129</v>
      </c>
      <c r="L1652" s="9" t="s">
        <v>575</v>
      </c>
      <c r="M1652" s="9" t="s">
        <v>41927</v>
      </c>
      <c r="N1652" s="9" t="s">
        <v>41928</v>
      </c>
      <c r="O1652" s="9" t="s">
        <v>293</v>
      </c>
      <c r="P1652" s="9" t="s">
        <v>185</v>
      </c>
      <c r="Q1652" s="9" t="s">
        <v>41929</v>
      </c>
      <c r="R1652" s="9" t="s">
        <v>41930</v>
      </c>
      <c r="S1652" s="9" t="s">
        <v>130</v>
      </c>
      <c r="T1652" s="9" t="s">
        <v>73</v>
      </c>
      <c r="U1652" s="9" t="s">
        <v>2481</v>
      </c>
      <c r="V1652" s="9" t="s">
        <v>76</v>
      </c>
      <c r="W1652" s="9" t="s">
        <v>73</v>
      </c>
      <c r="X1652" s="9" t="s">
        <v>73</v>
      </c>
      <c r="Y1652" s="9" t="s">
        <v>73</v>
      </c>
      <c r="Z1652" s="9" t="s">
        <v>41927</v>
      </c>
      <c r="AA1652" s="9" t="s">
        <v>41931</v>
      </c>
      <c r="AB1652" s="9" t="s">
        <v>78</v>
      </c>
      <c r="AC1652" s="9" t="s">
        <v>41932</v>
      </c>
      <c r="AD1652" s="9" t="s">
        <v>80</v>
      </c>
      <c r="AE1652" s="9" t="s">
        <v>73</v>
      </c>
      <c r="AF1652" s="9" t="s">
        <v>73</v>
      </c>
      <c r="AG1652" s="10" t="s">
        <v>73</v>
      </c>
      <c r="AH1652" s="9" t="s">
        <v>73</v>
      </c>
      <c r="AI1652" s="9" t="s">
        <v>82</v>
      </c>
      <c r="AJ1652" s="9" t="s">
        <v>82</v>
      </c>
      <c r="AK1652" s="9" t="s">
        <v>1808</v>
      </c>
      <c r="AL1652" s="9" t="s">
        <v>16424</v>
      </c>
      <c r="AM1652" s="9" t="s">
        <v>2478</v>
      </c>
      <c r="AN1652" s="9" t="s">
        <v>41931</v>
      </c>
      <c r="AO1652" s="9" t="s">
        <v>73</v>
      </c>
      <c r="AP1652" s="9" t="s">
        <v>93</v>
      </c>
      <c r="AQ1652" s="9" t="s">
        <v>76</v>
      </c>
      <c r="AR1652" s="9" t="s">
        <v>76</v>
      </c>
      <c r="AS1652" s="9" t="s">
        <v>73</v>
      </c>
      <c r="AT1652" s="9" t="s">
        <v>138</v>
      </c>
      <c r="AU1652" s="9" t="s">
        <v>1158</v>
      </c>
      <c r="AV1652" s="9" t="s">
        <v>880</v>
      </c>
      <c r="AW1652" s="9" t="s">
        <v>1159</v>
      </c>
      <c r="AX1652" s="9" t="s">
        <v>142</v>
      </c>
      <c r="AY1652" s="9" t="s">
        <v>73</v>
      </c>
      <c r="AZ1652" s="8">
        <v>35</v>
      </c>
      <c r="BA1652" s="8">
        <v>3</v>
      </c>
      <c r="BB1652" s="8">
        <v>4247</v>
      </c>
      <c r="BC1652" s="9" t="s">
        <v>2476</v>
      </c>
      <c r="BD1652" s="9" t="s">
        <v>2481</v>
      </c>
      <c r="BE1652" s="9" t="s">
        <v>91</v>
      </c>
      <c r="BF1652" s="9" t="s">
        <v>41933</v>
      </c>
      <c r="BG1652" s="9" t="s">
        <v>93</v>
      </c>
      <c r="BH1652" s="9" t="s">
        <v>93</v>
      </c>
      <c r="BI1652" s="9" t="s">
        <v>76</v>
      </c>
      <c r="BJ1652" s="9" t="s">
        <v>93</v>
      </c>
    </row>
    <row r="1653" spans="1:62" ht="15" hidden="1" x14ac:dyDescent="0.2">
      <c r="A1653" s="8" t="s">
        <v>16046</v>
      </c>
      <c r="B1653" s="9" t="s">
        <v>3213</v>
      </c>
      <c r="C1653" s="9" t="s">
        <v>96</v>
      </c>
      <c r="D1653" s="9" t="s">
        <v>41912</v>
      </c>
      <c r="E1653" s="9" t="s">
        <v>41913</v>
      </c>
      <c r="F1653" s="9" t="s">
        <v>41914</v>
      </c>
      <c r="G1653" s="9" t="s">
        <v>2531</v>
      </c>
      <c r="H1653" s="58" t="str">
        <f t="shared" si="240"/>
        <v>延平供电公司</v>
      </c>
      <c r="I1653" s="9" t="s">
        <v>2532</v>
      </c>
      <c r="J1653" s="9" t="s">
        <v>2533</v>
      </c>
      <c r="K1653" s="9" t="s">
        <v>2883</v>
      </c>
      <c r="L1653" s="9" t="s">
        <v>2925</v>
      </c>
      <c r="M1653" s="9" t="s">
        <v>41915</v>
      </c>
      <c r="N1653" s="9" t="s">
        <v>41916</v>
      </c>
      <c r="O1653" s="9" t="s">
        <v>293</v>
      </c>
      <c r="P1653" s="9" t="s">
        <v>71</v>
      </c>
      <c r="Q1653" s="9" t="s">
        <v>41917</v>
      </c>
      <c r="R1653" s="9" t="s">
        <v>41918</v>
      </c>
      <c r="S1653" s="9" t="s">
        <v>41919</v>
      </c>
      <c r="T1653" s="9" t="s">
        <v>4100</v>
      </c>
      <c r="U1653" s="9" t="s">
        <v>41920</v>
      </c>
      <c r="V1653" s="9" t="s">
        <v>76</v>
      </c>
      <c r="W1653" s="9" t="s">
        <v>73</v>
      </c>
      <c r="X1653" s="9" t="s">
        <v>73</v>
      </c>
      <c r="Y1653" s="9" t="s">
        <v>73</v>
      </c>
      <c r="Z1653" s="9" t="s">
        <v>41921</v>
      </c>
      <c r="AA1653" s="9" t="s">
        <v>41916</v>
      </c>
      <c r="AB1653" s="9" t="s">
        <v>78</v>
      </c>
      <c r="AC1653" s="9" t="s">
        <v>41922</v>
      </c>
      <c r="AD1653" s="9" t="s">
        <v>80</v>
      </c>
      <c r="AE1653" s="9" t="s">
        <v>73</v>
      </c>
      <c r="AF1653" s="9" t="s">
        <v>73</v>
      </c>
      <c r="AG1653" s="10" t="s">
        <v>73</v>
      </c>
      <c r="AH1653" s="9" t="s">
        <v>73</v>
      </c>
      <c r="AI1653" s="9" t="s">
        <v>82</v>
      </c>
      <c r="AJ1653" s="9" t="s">
        <v>82</v>
      </c>
      <c r="AK1653" s="9" t="s">
        <v>82</v>
      </c>
      <c r="AL1653" s="9" t="s">
        <v>4093</v>
      </c>
      <c r="AM1653" s="9" t="s">
        <v>2533</v>
      </c>
      <c r="AN1653" s="9" t="s">
        <v>41916</v>
      </c>
      <c r="AO1653" s="9" t="s">
        <v>82</v>
      </c>
      <c r="AP1653" s="9" t="s">
        <v>93</v>
      </c>
      <c r="AQ1653" s="9" t="s">
        <v>76</v>
      </c>
      <c r="AR1653" s="9" t="s">
        <v>76</v>
      </c>
      <c r="AS1653" s="9" t="s">
        <v>73</v>
      </c>
      <c r="AT1653" s="9" t="s">
        <v>138</v>
      </c>
      <c r="AU1653" s="9" t="s">
        <v>237</v>
      </c>
      <c r="AV1653" s="9" t="s">
        <v>192</v>
      </c>
      <c r="AW1653" s="9" t="s">
        <v>193</v>
      </c>
      <c r="AX1653" s="9" t="s">
        <v>2110</v>
      </c>
      <c r="AY1653" s="9" t="s">
        <v>4100</v>
      </c>
      <c r="AZ1653" s="8">
        <v>5</v>
      </c>
      <c r="BA1653" s="8">
        <v>8</v>
      </c>
      <c r="BB1653" s="8">
        <v>57</v>
      </c>
      <c r="BC1653" s="9" t="s">
        <v>3213</v>
      </c>
      <c r="BD1653" s="9" t="s">
        <v>3214</v>
      </c>
      <c r="BE1653" s="9" t="s">
        <v>91</v>
      </c>
      <c r="BF1653" s="9" t="s">
        <v>73</v>
      </c>
      <c r="BG1653" s="9" t="s">
        <v>93</v>
      </c>
      <c r="BH1653" s="9" t="s">
        <v>93</v>
      </c>
      <c r="BI1653" s="9" t="s">
        <v>76</v>
      </c>
      <c r="BJ1653" s="9" t="s">
        <v>93</v>
      </c>
    </row>
    <row r="1654" spans="1:62" ht="15" hidden="1" x14ac:dyDescent="0.2">
      <c r="A1654" s="8" t="s">
        <v>41899</v>
      </c>
      <c r="B1654" s="9" t="s">
        <v>8362</v>
      </c>
      <c r="C1654" s="9" t="s">
        <v>243</v>
      </c>
      <c r="D1654" s="9" t="s">
        <v>41900</v>
      </c>
      <c r="E1654" s="9" t="s">
        <v>41901</v>
      </c>
      <c r="F1654" s="9" t="s">
        <v>41902</v>
      </c>
      <c r="G1654" s="9" t="s">
        <v>910</v>
      </c>
      <c r="H1654" s="58" t="str">
        <f t="shared" si="240"/>
        <v>国网福州市长乐区供电公司</v>
      </c>
      <c r="I1654" s="9" t="s">
        <v>1395</v>
      </c>
      <c r="J1654" s="9" t="s">
        <v>1396</v>
      </c>
      <c r="K1654" s="9" t="s">
        <v>129</v>
      </c>
      <c r="L1654" s="9" t="s">
        <v>130</v>
      </c>
      <c r="M1654" s="9" t="s">
        <v>41903</v>
      </c>
      <c r="N1654" s="9" t="s">
        <v>41904</v>
      </c>
      <c r="O1654" s="9" t="s">
        <v>293</v>
      </c>
      <c r="P1654" s="9" t="s">
        <v>106</v>
      </c>
      <c r="Q1654" s="9" t="s">
        <v>41905</v>
      </c>
      <c r="R1654" s="9" t="s">
        <v>41906</v>
      </c>
      <c r="S1654" s="9" t="s">
        <v>41907</v>
      </c>
      <c r="T1654" s="9" t="s">
        <v>41908</v>
      </c>
      <c r="U1654" s="9" t="s">
        <v>41909</v>
      </c>
      <c r="V1654" s="9" t="s">
        <v>76</v>
      </c>
      <c r="W1654" s="9" t="s">
        <v>73</v>
      </c>
      <c r="X1654" s="9" t="s">
        <v>73</v>
      </c>
      <c r="Y1654" s="9" t="s">
        <v>73</v>
      </c>
      <c r="Z1654" s="9" t="s">
        <v>41903</v>
      </c>
      <c r="AA1654" s="9" t="s">
        <v>73</v>
      </c>
      <c r="AB1654" s="9" t="s">
        <v>78</v>
      </c>
      <c r="AC1654" s="9" t="s">
        <v>41910</v>
      </c>
      <c r="AD1654" s="9" t="s">
        <v>80</v>
      </c>
      <c r="AE1654" s="9" t="s">
        <v>73</v>
      </c>
      <c r="AF1654" s="9" t="s">
        <v>73</v>
      </c>
      <c r="AG1654" s="10" t="s">
        <v>73</v>
      </c>
      <c r="AH1654" s="9" t="s">
        <v>73</v>
      </c>
      <c r="AI1654" s="9" t="s">
        <v>465</v>
      </c>
      <c r="AJ1654" s="9" t="s">
        <v>82</v>
      </c>
      <c r="AK1654" s="9" t="s">
        <v>82</v>
      </c>
      <c r="AL1654" s="9" t="s">
        <v>2706</v>
      </c>
      <c r="AM1654" s="9" t="s">
        <v>1396</v>
      </c>
      <c r="AN1654" s="9" t="s">
        <v>73</v>
      </c>
      <c r="AO1654" s="9" t="s">
        <v>73</v>
      </c>
      <c r="AP1654" s="9" t="s">
        <v>93</v>
      </c>
      <c r="AQ1654" s="9" t="s">
        <v>76</v>
      </c>
      <c r="AR1654" s="9" t="s">
        <v>73</v>
      </c>
      <c r="AS1654" s="9" t="s">
        <v>73</v>
      </c>
      <c r="AT1654" s="9" t="s">
        <v>138</v>
      </c>
      <c r="AU1654" s="9" t="s">
        <v>509</v>
      </c>
      <c r="AV1654" s="9" t="s">
        <v>880</v>
      </c>
      <c r="AW1654" s="9" t="s">
        <v>881</v>
      </c>
      <c r="AX1654" s="9" t="s">
        <v>142</v>
      </c>
      <c r="AY1654" s="9" t="s">
        <v>41908</v>
      </c>
      <c r="AZ1654" s="8">
        <v>22</v>
      </c>
      <c r="BA1654" s="8">
        <v>13</v>
      </c>
      <c r="BB1654" s="8">
        <v>3337</v>
      </c>
      <c r="BC1654" s="9" t="s">
        <v>8362</v>
      </c>
      <c r="BD1654" s="9" t="s">
        <v>8363</v>
      </c>
      <c r="BE1654" s="9" t="s">
        <v>91</v>
      </c>
      <c r="BF1654" s="9" t="s">
        <v>41911</v>
      </c>
      <c r="BG1654" s="9" t="s">
        <v>93</v>
      </c>
      <c r="BH1654" s="9" t="s">
        <v>93</v>
      </c>
      <c r="BI1654" s="9" t="s">
        <v>76</v>
      </c>
      <c r="BJ1654" s="9" t="s">
        <v>93</v>
      </c>
    </row>
    <row r="1655" spans="1:62" ht="15" hidden="1" x14ac:dyDescent="0.2">
      <c r="A1655" s="8" t="s">
        <v>41886</v>
      </c>
      <c r="B1655" s="9" t="s">
        <v>6148</v>
      </c>
      <c r="C1655" s="9" t="s">
        <v>174</v>
      </c>
      <c r="D1655" s="9" t="s">
        <v>41887</v>
      </c>
      <c r="E1655" s="9" t="s">
        <v>41888</v>
      </c>
      <c r="F1655" s="9" t="s">
        <v>41889</v>
      </c>
      <c r="G1655" s="9" t="s">
        <v>341</v>
      </c>
      <c r="H1655" s="58" t="str">
        <f t="shared" si="240"/>
        <v>晋江市供电公司</v>
      </c>
      <c r="I1655" s="9" t="s">
        <v>1169</v>
      </c>
      <c r="J1655" s="9" t="s">
        <v>1170</v>
      </c>
      <c r="K1655" s="9" t="s">
        <v>129</v>
      </c>
      <c r="L1655" s="9" t="s">
        <v>130</v>
      </c>
      <c r="M1655" s="9" t="s">
        <v>41853</v>
      </c>
      <c r="N1655" s="9" t="s">
        <v>41890</v>
      </c>
      <c r="O1655" s="9" t="s">
        <v>156</v>
      </c>
      <c r="P1655" s="9" t="s">
        <v>185</v>
      </c>
      <c r="Q1655" s="9" t="s">
        <v>41891</v>
      </c>
      <c r="R1655" s="9" t="s">
        <v>41892</v>
      </c>
      <c r="S1655" s="9" t="s">
        <v>41893</v>
      </c>
      <c r="T1655" s="9" t="s">
        <v>9531</v>
      </c>
      <c r="U1655" s="9" t="s">
        <v>41894</v>
      </c>
      <c r="V1655" s="9" t="s">
        <v>76</v>
      </c>
      <c r="W1655" s="9" t="s">
        <v>73</v>
      </c>
      <c r="X1655" s="9" t="s">
        <v>73</v>
      </c>
      <c r="Y1655" s="9" t="s">
        <v>73</v>
      </c>
      <c r="Z1655" s="9" t="s">
        <v>41895</v>
      </c>
      <c r="AA1655" s="9" t="s">
        <v>41896</v>
      </c>
      <c r="AB1655" s="9" t="s">
        <v>78</v>
      </c>
      <c r="AC1655" s="9" t="s">
        <v>41897</v>
      </c>
      <c r="AD1655" s="9" t="s">
        <v>80</v>
      </c>
      <c r="AE1655" s="9" t="s">
        <v>73</v>
      </c>
      <c r="AF1655" s="9" t="s">
        <v>73</v>
      </c>
      <c r="AG1655" s="10" t="s">
        <v>73</v>
      </c>
      <c r="AH1655" s="9" t="s">
        <v>73</v>
      </c>
      <c r="AI1655" s="9" t="s">
        <v>82</v>
      </c>
      <c r="AJ1655" s="9" t="s">
        <v>82</v>
      </c>
      <c r="AK1655" s="9" t="s">
        <v>189</v>
      </c>
      <c r="AL1655" s="9" t="s">
        <v>6149</v>
      </c>
      <c r="AM1655" s="9" t="s">
        <v>1170</v>
      </c>
      <c r="AN1655" s="9" t="s">
        <v>41896</v>
      </c>
      <c r="AO1655" s="9" t="s">
        <v>82</v>
      </c>
      <c r="AP1655" s="9" t="s">
        <v>93</v>
      </c>
      <c r="AQ1655" s="9" t="s">
        <v>76</v>
      </c>
      <c r="AR1655" s="9" t="s">
        <v>76</v>
      </c>
      <c r="AS1655" s="9" t="s">
        <v>73</v>
      </c>
      <c r="AT1655" s="9" t="s">
        <v>85</v>
      </c>
      <c r="AU1655" s="9" t="s">
        <v>86</v>
      </c>
      <c r="AV1655" s="9" t="s">
        <v>87</v>
      </c>
      <c r="AW1655" s="9" t="s">
        <v>88</v>
      </c>
      <c r="AX1655" s="9" t="s">
        <v>383</v>
      </c>
      <c r="AY1655" s="9" t="s">
        <v>9531</v>
      </c>
      <c r="AZ1655" s="8">
        <v>2</v>
      </c>
      <c r="BA1655" s="8">
        <v>39</v>
      </c>
      <c r="BB1655" s="8">
        <v>358</v>
      </c>
      <c r="BC1655" s="9" t="s">
        <v>6148</v>
      </c>
      <c r="BD1655" s="9" t="s">
        <v>6150</v>
      </c>
      <c r="BE1655" s="9" t="s">
        <v>91</v>
      </c>
      <c r="BF1655" s="9" t="s">
        <v>41898</v>
      </c>
      <c r="BG1655" s="9" t="s">
        <v>93</v>
      </c>
      <c r="BH1655" s="9" t="s">
        <v>93</v>
      </c>
      <c r="BI1655" s="9" t="s">
        <v>76</v>
      </c>
      <c r="BJ1655" s="9" t="s">
        <v>93</v>
      </c>
    </row>
    <row r="1656" spans="1:62" ht="15" hidden="1" x14ac:dyDescent="0.2">
      <c r="A1656" s="8" t="s">
        <v>41872</v>
      </c>
      <c r="B1656" s="9" t="s">
        <v>8464</v>
      </c>
      <c r="C1656" s="9" t="s">
        <v>265</v>
      </c>
      <c r="D1656" s="9" t="s">
        <v>41873</v>
      </c>
      <c r="E1656" s="9" t="s">
        <v>41874</v>
      </c>
      <c r="F1656" s="9" t="s">
        <v>41875</v>
      </c>
      <c r="G1656" s="9" t="s">
        <v>3709</v>
      </c>
      <c r="H1656" s="58" t="str">
        <f t="shared" si="240"/>
        <v>国网泰宁县供电公司</v>
      </c>
      <c r="I1656" s="9" t="s">
        <v>3792</v>
      </c>
      <c r="J1656" s="9" t="s">
        <v>3793</v>
      </c>
      <c r="K1656" s="9" t="s">
        <v>2883</v>
      </c>
      <c r="L1656" s="9" t="s">
        <v>2925</v>
      </c>
      <c r="M1656" s="9" t="s">
        <v>41876</v>
      </c>
      <c r="N1656" s="9" t="s">
        <v>41877</v>
      </c>
      <c r="O1656" s="9" t="s">
        <v>293</v>
      </c>
      <c r="P1656" s="9" t="s">
        <v>185</v>
      </c>
      <c r="Q1656" s="9" t="s">
        <v>41878</v>
      </c>
      <c r="R1656" s="9" t="s">
        <v>41879</v>
      </c>
      <c r="S1656" s="9" t="s">
        <v>41880</v>
      </c>
      <c r="T1656" s="9" t="s">
        <v>41881</v>
      </c>
      <c r="U1656" s="9" t="s">
        <v>41882</v>
      </c>
      <c r="V1656" s="9" t="s">
        <v>76</v>
      </c>
      <c r="W1656" s="9" t="s">
        <v>73</v>
      </c>
      <c r="X1656" s="9" t="s">
        <v>73</v>
      </c>
      <c r="Y1656" s="9" t="s">
        <v>73</v>
      </c>
      <c r="Z1656" s="9" t="s">
        <v>41883</v>
      </c>
      <c r="AA1656" s="9" t="s">
        <v>41884</v>
      </c>
      <c r="AB1656" s="9" t="s">
        <v>78</v>
      </c>
      <c r="AC1656" s="9" t="s">
        <v>41720</v>
      </c>
      <c r="AD1656" s="9" t="s">
        <v>164</v>
      </c>
      <c r="AE1656" s="9" t="s">
        <v>73</v>
      </c>
      <c r="AF1656" s="9" t="s">
        <v>73</v>
      </c>
      <c r="AG1656" s="10" t="s">
        <v>73</v>
      </c>
      <c r="AH1656" s="9" t="s">
        <v>73</v>
      </c>
      <c r="AI1656" s="9" t="s">
        <v>82</v>
      </c>
      <c r="AJ1656" s="9" t="s">
        <v>82</v>
      </c>
      <c r="AK1656" s="9" t="s">
        <v>189</v>
      </c>
      <c r="AL1656" s="9" t="s">
        <v>8006</v>
      </c>
      <c r="AM1656" s="9" t="s">
        <v>3320</v>
      </c>
      <c r="AN1656" s="9" t="s">
        <v>41884</v>
      </c>
      <c r="AO1656" s="9" t="s">
        <v>73</v>
      </c>
      <c r="AP1656" s="9" t="s">
        <v>93</v>
      </c>
      <c r="AQ1656" s="9" t="s">
        <v>76</v>
      </c>
      <c r="AR1656" s="9" t="s">
        <v>76</v>
      </c>
      <c r="AS1656" s="9" t="s">
        <v>73</v>
      </c>
      <c r="AT1656" s="9" t="s">
        <v>138</v>
      </c>
      <c r="AU1656" s="9" t="s">
        <v>422</v>
      </c>
      <c r="AV1656" s="9" t="s">
        <v>423</v>
      </c>
      <c r="AW1656" s="9" t="s">
        <v>424</v>
      </c>
      <c r="AX1656" s="9" t="s">
        <v>142</v>
      </c>
      <c r="AY1656" s="9" t="s">
        <v>41881</v>
      </c>
      <c r="AZ1656" s="8">
        <v>7</v>
      </c>
      <c r="BA1656" s="8">
        <v>0</v>
      </c>
      <c r="BB1656" s="8">
        <v>198</v>
      </c>
      <c r="BC1656" s="9" t="s">
        <v>8464</v>
      </c>
      <c r="BD1656" s="9" t="s">
        <v>41885</v>
      </c>
      <c r="BE1656" s="9" t="s">
        <v>91</v>
      </c>
      <c r="BF1656" s="9" t="s">
        <v>73</v>
      </c>
      <c r="BG1656" s="9" t="s">
        <v>93</v>
      </c>
      <c r="BH1656" s="9" t="s">
        <v>93</v>
      </c>
      <c r="BI1656" s="9" t="s">
        <v>76</v>
      </c>
      <c r="BJ1656" s="9" t="s">
        <v>93</v>
      </c>
    </row>
    <row r="1657" spans="1:62" ht="15" hidden="1" x14ac:dyDescent="0.2">
      <c r="A1657" s="8" t="s">
        <v>31612</v>
      </c>
      <c r="B1657" s="9" t="s">
        <v>34586</v>
      </c>
      <c r="C1657" s="9" t="s">
        <v>147</v>
      </c>
      <c r="D1657" s="9" t="s">
        <v>41861</v>
      </c>
      <c r="E1657" s="9" t="s">
        <v>41862</v>
      </c>
      <c r="F1657" s="9" t="s">
        <v>41863</v>
      </c>
      <c r="G1657" s="9" t="s">
        <v>151</v>
      </c>
      <c r="H1657" s="58" t="str">
        <f t="shared" si="240"/>
        <v>永定供电有限公司</v>
      </c>
      <c r="I1657" s="9" t="s">
        <v>2477</v>
      </c>
      <c r="J1657" s="9" t="s">
        <v>2478</v>
      </c>
      <c r="K1657" s="9" t="s">
        <v>250</v>
      </c>
      <c r="L1657" s="9" t="s">
        <v>250</v>
      </c>
      <c r="M1657" s="9" t="s">
        <v>41864</v>
      </c>
      <c r="N1657" s="9" t="s">
        <v>41865</v>
      </c>
      <c r="O1657" s="9" t="s">
        <v>293</v>
      </c>
      <c r="P1657" s="9" t="s">
        <v>106</v>
      </c>
      <c r="Q1657" s="9" t="s">
        <v>41866</v>
      </c>
      <c r="R1657" s="9" t="s">
        <v>41867</v>
      </c>
      <c r="S1657" s="9" t="s">
        <v>250</v>
      </c>
      <c r="T1657" s="9" t="s">
        <v>73</v>
      </c>
      <c r="U1657" s="9" t="s">
        <v>41868</v>
      </c>
      <c r="V1657" s="9" t="s">
        <v>76</v>
      </c>
      <c r="W1657" s="9" t="s">
        <v>73</v>
      </c>
      <c r="X1657" s="9" t="s">
        <v>73</v>
      </c>
      <c r="Y1657" s="9" t="s">
        <v>73</v>
      </c>
      <c r="Z1657" s="9" t="s">
        <v>41869</v>
      </c>
      <c r="AA1657" s="9" t="s">
        <v>73</v>
      </c>
      <c r="AB1657" s="9" t="s">
        <v>78</v>
      </c>
      <c r="AC1657" s="9" t="s">
        <v>41870</v>
      </c>
      <c r="AD1657" s="9" t="s">
        <v>80</v>
      </c>
      <c r="AE1657" s="9" t="s">
        <v>73</v>
      </c>
      <c r="AF1657" s="9" t="s">
        <v>73</v>
      </c>
      <c r="AG1657" s="10" t="s">
        <v>73</v>
      </c>
      <c r="AH1657" s="9" t="s">
        <v>73</v>
      </c>
      <c r="AI1657" s="9" t="s">
        <v>465</v>
      </c>
      <c r="AJ1657" s="9" t="s">
        <v>529</v>
      </c>
      <c r="AK1657" s="9" t="s">
        <v>82</v>
      </c>
      <c r="AL1657" s="9" t="s">
        <v>73</v>
      </c>
      <c r="AM1657" s="9" t="s">
        <v>73</v>
      </c>
      <c r="AN1657" s="9" t="s">
        <v>73</v>
      </c>
      <c r="AO1657" s="9" t="s">
        <v>73</v>
      </c>
      <c r="AP1657" s="9" t="s">
        <v>76</v>
      </c>
      <c r="AQ1657" s="9" t="s">
        <v>73</v>
      </c>
      <c r="AR1657" s="9" t="s">
        <v>73</v>
      </c>
      <c r="AS1657" s="9" t="s">
        <v>73</v>
      </c>
      <c r="AT1657" s="9" t="s">
        <v>299</v>
      </c>
      <c r="AU1657" s="9" t="s">
        <v>299</v>
      </c>
      <c r="AV1657" s="9" t="s">
        <v>299</v>
      </c>
      <c r="AW1657" s="9" t="s">
        <v>300</v>
      </c>
      <c r="AX1657" s="9" t="s">
        <v>262</v>
      </c>
      <c r="AY1657" s="9" t="s">
        <v>73</v>
      </c>
      <c r="AZ1657" s="8">
        <v>20</v>
      </c>
      <c r="BA1657" s="8">
        <v>5</v>
      </c>
      <c r="BB1657" s="8">
        <v>1775</v>
      </c>
      <c r="BC1657" s="9" t="s">
        <v>34586</v>
      </c>
      <c r="BD1657" s="9" t="s">
        <v>34595</v>
      </c>
      <c r="BE1657" s="9" t="s">
        <v>91</v>
      </c>
      <c r="BF1657" s="9" t="s">
        <v>41871</v>
      </c>
      <c r="BG1657" s="9" t="s">
        <v>93</v>
      </c>
      <c r="BH1657" s="9" t="s">
        <v>93</v>
      </c>
      <c r="BI1657" s="9" t="s">
        <v>76</v>
      </c>
      <c r="BJ1657" s="9" t="s">
        <v>93</v>
      </c>
    </row>
    <row r="1658" spans="1:62" ht="15" hidden="1" x14ac:dyDescent="0.2">
      <c r="A1658" s="8" t="s">
        <v>5321</v>
      </c>
      <c r="B1658" s="9" t="s">
        <v>5920</v>
      </c>
      <c r="C1658" s="9" t="s">
        <v>243</v>
      </c>
      <c r="D1658" s="9" t="s">
        <v>41849</v>
      </c>
      <c r="E1658" s="9" t="s">
        <v>41850</v>
      </c>
      <c r="F1658" s="9" t="s">
        <v>41851</v>
      </c>
      <c r="G1658" s="9" t="s">
        <v>2621</v>
      </c>
      <c r="H1658" s="58" t="str">
        <f t="shared" si="240"/>
        <v>闽侯供电公司</v>
      </c>
      <c r="I1658" s="9" t="s">
        <v>5921</v>
      </c>
      <c r="J1658" s="9" t="s">
        <v>5922</v>
      </c>
      <c r="K1658" s="9" t="s">
        <v>644</v>
      </c>
      <c r="L1658" s="9" t="s">
        <v>644</v>
      </c>
      <c r="M1658" s="9" t="s">
        <v>41852</v>
      </c>
      <c r="N1658" s="9" t="s">
        <v>41853</v>
      </c>
      <c r="O1658" s="9" t="s">
        <v>156</v>
      </c>
      <c r="P1658" s="9" t="s">
        <v>157</v>
      </c>
      <c r="Q1658" s="9" t="s">
        <v>41854</v>
      </c>
      <c r="R1658" s="9" t="s">
        <v>41855</v>
      </c>
      <c r="S1658" s="9" t="s">
        <v>41856</v>
      </c>
      <c r="T1658" s="9" t="s">
        <v>73</v>
      </c>
      <c r="U1658" s="9" t="s">
        <v>41857</v>
      </c>
      <c r="V1658" s="9" t="s">
        <v>76</v>
      </c>
      <c r="W1658" s="9" t="s">
        <v>73</v>
      </c>
      <c r="X1658" s="9" t="s">
        <v>73</v>
      </c>
      <c r="Y1658" s="9" t="s">
        <v>73</v>
      </c>
      <c r="Z1658" s="9" t="s">
        <v>41858</v>
      </c>
      <c r="AA1658" s="9" t="s">
        <v>41853</v>
      </c>
      <c r="AB1658" s="9" t="s">
        <v>78</v>
      </c>
      <c r="AC1658" s="9" t="s">
        <v>41859</v>
      </c>
      <c r="AD1658" s="9" t="s">
        <v>164</v>
      </c>
      <c r="AE1658" s="9" t="s">
        <v>73</v>
      </c>
      <c r="AF1658" s="9" t="s">
        <v>73</v>
      </c>
      <c r="AG1658" s="10" t="s">
        <v>73</v>
      </c>
      <c r="AH1658" s="9" t="s">
        <v>73</v>
      </c>
      <c r="AI1658" s="9" t="s">
        <v>211</v>
      </c>
      <c r="AJ1658" s="9" t="s">
        <v>166</v>
      </c>
      <c r="AK1658" s="9" t="s">
        <v>82</v>
      </c>
      <c r="AL1658" s="9" t="s">
        <v>6379</v>
      </c>
      <c r="AM1658" s="9" t="s">
        <v>5922</v>
      </c>
      <c r="AN1658" s="9" t="s">
        <v>41853</v>
      </c>
      <c r="AO1658" s="9" t="s">
        <v>73</v>
      </c>
      <c r="AP1658" s="9" t="s">
        <v>93</v>
      </c>
      <c r="AQ1658" s="9" t="s">
        <v>73</v>
      </c>
      <c r="AR1658" s="9" t="s">
        <v>73</v>
      </c>
      <c r="AS1658" s="9" t="s">
        <v>73</v>
      </c>
      <c r="AT1658" s="9" t="s">
        <v>708</v>
      </c>
      <c r="AU1658" s="9" t="s">
        <v>709</v>
      </c>
      <c r="AV1658" s="9" t="s">
        <v>1272</v>
      </c>
      <c r="AW1658" s="9" t="s">
        <v>1273</v>
      </c>
      <c r="AX1658" s="9" t="s">
        <v>900</v>
      </c>
      <c r="AY1658" s="9" t="s">
        <v>73</v>
      </c>
      <c r="AZ1658" s="8">
        <v>15</v>
      </c>
      <c r="BA1658" s="8">
        <v>25</v>
      </c>
      <c r="BB1658" s="8">
        <v>761</v>
      </c>
      <c r="BC1658" s="9" t="s">
        <v>5920</v>
      </c>
      <c r="BD1658" s="9" t="s">
        <v>5923</v>
      </c>
      <c r="BE1658" s="9" t="s">
        <v>91</v>
      </c>
      <c r="BF1658" s="9" t="s">
        <v>41860</v>
      </c>
      <c r="BG1658" s="9" t="s">
        <v>93</v>
      </c>
      <c r="BH1658" s="9" t="s">
        <v>93</v>
      </c>
      <c r="BI1658" s="9" t="s">
        <v>76</v>
      </c>
      <c r="BJ1658" s="9" t="s">
        <v>93</v>
      </c>
    </row>
    <row r="1659" spans="1:62" ht="15" hidden="1" x14ac:dyDescent="0.2">
      <c r="A1659" s="8" t="s">
        <v>8635</v>
      </c>
      <c r="B1659" s="9" t="s">
        <v>5958</v>
      </c>
      <c r="C1659" s="9" t="s">
        <v>359</v>
      </c>
      <c r="D1659" s="9" t="s">
        <v>41839</v>
      </c>
      <c r="E1659" s="9" t="s">
        <v>41840</v>
      </c>
      <c r="F1659" s="9" t="s">
        <v>41841</v>
      </c>
      <c r="G1659" s="9" t="s">
        <v>1995</v>
      </c>
      <c r="H1659" s="58" t="str">
        <f t="shared" si="240"/>
        <v>长泰供电有限公司</v>
      </c>
      <c r="I1659" s="9" t="s">
        <v>4374</v>
      </c>
      <c r="J1659" s="9" t="s">
        <v>4375</v>
      </c>
      <c r="K1659" s="9" t="s">
        <v>413</v>
      </c>
      <c r="L1659" s="9" t="s">
        <v>497</v>
      </c>
      <c r="M1659" s="9" t="s">
        <v>41842</v>
      </c>
      <c r="N1659" s="9" t="s">
        <v>41843</v>
      </c>
      <c r="O1659" s="9" t="s">
        <v>70</v>
      </c>
      <c r="P1659" s="9" t="s">
        <v>106</v>
      </c>
      <c r="Q1659" s="9" t="s">
        <v>41844</v>
      </c>
      <c r="R1659" s="9" t="s">
        <v>41845</v>
      </c>
      <c r="S1659" s="9" t="s">
        <v>73</v>
      </c>
      <c r="T1659" s="9" t="s">
        <v>73</v>
      </c>
      <c r="U1659" s="9" t="s">
        <v>41846</v>
      </c>
      <c r="V1659" s="9" t="s">
        <v>76</v>
      </c>
      <c r="W1659" s="9" t="s">
        <v>73</v>
      </c>
      <c r="X1659" s="9" t="s">
        <v>73</v>
      </c>
      <c r="Y1659" s="9" t="s">
        <v>73</v>
      </c>
      <c r="Z1659" s="9" t="s">
        <v>41847</v>
      </c>
      <c r="AA1659" s="9" t="s">
        <v>73</v>
      </c>
      <c r="AB1659" s="9" t="s">
        <v>78</v>
      </c>
      <c r="AC1659" s="9" t="s">
        <v>41848</v>
      </c>
      <c r="AD1659" s="9" t="s">
        <v>164</v>
      </c>
      <c r="AE1659" s="9" t="s">
        <v>73</v>
      </c>
      <c r="AF1659" s="9" t="s">
        <v>73</v>
      </c>
      <c r="AG1659" s="10" t="s">
        <v>73</v>
      </c>
      <c r="AH1659" s="9" t="s">
        <v>73</v>
      </c>
      <c r="AI1659" s="9" t="s">
        <v>211</v>
      </c>
      <c r="AJ1659" s="9" t="s">
        <v>82</v>
      </c>
      <c r="AK1659" s="9" t="s">
        <v>82</v>
      </c>
      <c r="AL1659" s="9" t="s">
        <v>2004</v>
      </c>
      <c r="AM1659" s="9" t="s">
        <v>2005</v>
      </c>
      <c r="AN1659" s="9" t="s">
        <v>73</v>
      </c>
      <c r="AO1659" s="9" t="s">
        <v>73</v>
      </c>
      <c r="AP1659" s="9" t="s">
        <v>93</v>
      </c>
      <c r="AQ1659" s="9" t="s">
        <v>73</v>
      </c>
      <c r="AR1659" s="9" t="s">
        <v>73</v>
      </c>
      <c r="AS1659" s="9" t="s">
        <v>73</v>
      </c>
      <c r="AT1659" s="9" t="s">
        <v>138</v>
      </c>
      <c r="AU1659" s="9" t="s">
        <v>237</v>
      </c>
      <c r="AV1659" s="9" t="s">
        <v>192</v>
      </c>
      <c r="AW1659" s="9" t="s">
        <v>193</v>
      </c>
      <c r="AX1659" s="9" t="s">
        <v>566</v>
      </c>
      <c r="AY1659" s="9" t="s">
        <v>73</v>
      </c>
      <c r="AZ1659" s="8">
        <v>2</v>
      </c>
      <c r="BA1659" s="8">
        <v>0</v>
      </c>
      <c r="BB1659" s="8">
        <v>0</v>
      </c>
      <c r="BC1659" s="9" t="s">
        <v>5958</v>
      </c>
      <c r="BD1659" s="9" t="s">
        <v>5959</v>
      </c>
      <c r="BE1659" s="9" t="s">
        <v>195</v>
      </c>
      <c r="BF1659" s="9" t="s">
        <v>73</v>
      </c>
      <c r="BG1659" s="9" t="s">
        <v>93</v>
      </c>
      <c r="BH1659" s="9" t="s">
        <v>93</v>
      </c>
      <c r="BI1659" s="9" t="s">
        <v>76</v>
      </c>
      <c r="BJ1659" s="9" t="s">
        <v>76</v>
      </c>
    </row>
    <row r="1660" spans="1:62" ht="15" hidden="1" x14ac:dyDescent="0.2">
      <c r="A1660" s="8" t="s">
        <v>31615</v>
      </c>
      <c r="B1660" s="9" t="s">
        <v>4789</v>
      </c>
      <c r="C1660" s="9" t="s">
        <v>243</v>
      </c>
      <c r="D1660" s="9" t="s">
        <v>41826</v>
      </c>
      <c r="E1660" s="9" t="s">
        <v>41827</v>
      </c>
      <c r="F1660" s="9" t="s">
        <v>41828</v>
      </c>
      <c r="G1660" s="9" t="s">
        <v>1359</v>
      </c>
      <c r="H1660" s="58" t="str">
        <f t="shared" si="240"/>
        <v>福清供电公司</v>
      </c>
      <c r="I1660" s="9" t="s">
        <v>4021</v>
      </c>
      <c r="J1660" s="9" t="s">
        <v>4022</v>
      </c>
      <c r="K1660" s="9" t="s">
        <v>103</v>
      </c>
      <c r="L1660" s="9" t="s">
        <v>103</v>
      </c>
      <c r="M1660" s="9" t="s">
        <v>41829</v>
      </c>
      <c r="N1660" s="9" t="s">
        <v>41830</v>
      </c>
      <c r="O1660" s="9" t="s">
        <v>70</v>
      </c>
      <c r="P1660" s="9" t="s">
        <v>106</v>
      </c>
      <c r="Q1660" s="9" t="s">
        <v>41831</v>
      </c>
      <c r="R1660" s="9" t="s">
        <v>41832</v>
      </c>
      <c r="S1660" s="9" t="s">
        <v>41833</v>
      </c>
      <c r="T1660" s="9" t="s">
        <v>41834</v>
      </c>
      <c r="U1660" s="9" t="s">
        <v>41835</v>
      </c>
      <c r="V1660" s="9" t="s">
        <v>76</v>
      </c>
      <c r="W1660" s="9" t="s">
        <v>73</v>
      </c>
      <c r="X1660" s="9" t="s">
        <v>73</v>
      </c>
      <c r="Y1660" s="9" t="s">
        <v>73</v>
      </c>
      <c r="Z1660" s="9" t="s">
        <v>41807</v>
      </c>
      <c r="AA1660" s="9" t="s">
        <v>41836</v>
      </c>
      <c r="AB1660" s="9" t="s">
        <v>78</v>
      </c>
      <c r="AC1660" s="9" t="s">
        <v>41799</v>
      </c>
      <c r="AD1660" s="9" t="s">
        <v>164</v>
      </c>
      <c r="AE1660" s="9" t="s">
        <v>73</v>
      </c>
      <c r="AF1660" s="9" t="s">
        <v>73</v>
      </c>
      <c r="AG1660" s="10" t="s">
        <v>73</v>
      </c>
      <c r="AH1660" s="9" t="s">
        <v>73</v>
      </c>
      <c r="AI1660" s="9" t="s">
        <v>402</v>
      </c>
      <c r="AJ1660" s="9" t="s">
        <v>82</v>
      </c>
      <c r="AK1660" s="9" t="s">
        <v>82</v>
      </c>
      <c r="AL1660" s="9" t="s">
        <v>1371</v>
      </c>
      <c r="AM1660" s="9" t="s">
        <v>354</v>
      </c>
      <c r="AN1660" s="9" t="s">
        <v>41836</v>
      </c>
      <c r="AO1660" s="9" t="s">
        <v>41837</v>
      </c>
      <c r="AP1660" s="9" t="s">
        <v>93</v>
      </c>
      <c r="AQ1660" s="9" t="s">
        <v>76</v>
      </c>
      <c r="AR1660" s="9" t="s">
        <v>76</v>
      </c>
      <c r="AS1660" s="9" t="s">
        <v>73</v>
      </c>
      <c r="AT1660" s="9" t="s">
        <v>117</v>
      </c>
      <c r="AU1660" s="9" t="s">
        <v>118</v>
      </c>
      <c r="AV1660" s="9" t="s">
        <v>119</v>
      </c>
      <c r="AW1660" s="9" t="s">
        <v>120</v>
      </c>
      <c r="AX1660" s="9" t="s">
        <v>262</v>
      </c>
      <c r="AY1660" s="9" t="s">
        <v>41834</v>
      </c>
      <c r="AZ1660" s="8">
        <v>4</v>
      </c>
      <c r="BA1660" s="8">
        <v>9</v>
      </c>
      <c r="BB1660" s="8">
        <v>144</v>
      </c>
      <c r="BC1660" s="9" t="s">
        <v>4789</v>
      </c>
      <c r="BD1660" s="9" t="s">
        <v>4791</v>
      </c>
      <c r="BE1660" s="9" t="s">
        <v>91</v>
      </c>
      <c r="BF1660" s="9" t="s">
        <v>41838</v>
      </c>
      <c r="BG1660" s="9" t="s">
        <v>93</v>
      </c>
      <c r="BH1660" s="9" t="s">
        <v>93</v>
      </c>
      <c r="BI1660" s="9" t="s">
        <v>76</v>
      </c>
      <c r="BJ1660" s="9" t="s">
        <v>93</v>
      </c>
    </row>
    <row r="1661" spans="1:62" ht="15" hidden="1" x14ac:dyDescent="0.2">
      <c r="A1661" s="8" t="s">
        <v>31616</v>
      </c>
      <c r="B1661" s="9" t="s">
        <v>6558</v>
      </c>
      <c r="C1661" s="9" t="s">
        <v>243</v>
      </c>
      <c r="D1661" s="9" t="s">
        <v>41814</v>
      </c>
      <c r="E1661" s="9" t="s">
        <v>41815</v>
      </c>
      <c r="F1661" s="9" t="s">
        <v>41816</v>
      </c>
      <c r="G1661" s="9" t="s">
        <v>2621</v>
      </c>
      <c r="H1661" s="58" t="str">
        <f t="shared" si="240"/>
        <v>闽侯供电公司</v>
      </c>
      <c r="I1661" s="9" t="s">
        <v>3136</v>
      </c>
      <c r="J1661" s="9" t="s">
        <v>3137</v>
      </c>
      <c r="K1661" s="9" t="s">
        <v>250</v>
      </c>
      <c r="L1661" s="9" t="s">
        <v>250</v>
      </c>
      <c r="M1661" s="9" t="s">
        <v>41817</v>
      </c>
      <c r="N1661" s="9" t="s">
        <v>41818</v>
      </c>
      <c r="O1661" s="9" t="s">
        <v>156</v>
      </c>
      <c r="P1661" s="9" t="s">
        <v>157</v>
      </c>
      <c r="Q1661" s="9" t="s">
        <v>41819</v>
      </c>
      <c r="R1661" s="9" t="s">
        <v>41820</v>
      </c>
      <c r="S1661" s="9" t="s">
        <v>73</v>
      </c>
      <c r="T1661" s="9" t="s">
        <v>73</v>
      </c>
      <c r="U1661" s="9" t="s">
        <v>41821</v>
      </c>
      <c r="V1661" s="9" t="s">
        <v>76</v>
      </c>
      <c r="W1661" s="9" t="s">
        <v>73</v>
      </c>
      <c r="X1661" s="9" t="s">
        <v>73</v>
      </c>
      <c r="Y1661" s="9" t="s">
        <v>73</v>
      </c>
      <c r="Z1661" s="9" t="s">
        <v>41822</v>
      </c>
      <c r="AA1661" s="9" t="s">
        <v>41823</v>
      </c>
      <c r="AB1661" s="9" t="s">
        <v>78</v>
      </c>
      <c r="AC1661" s="9" t="s">
        <v>41824</v>
      </c>
      <c r="AD1661" s="9" t="s">
        <v>80</v>
      </c>
      <c r="AE1661" s="9" t="s">
        <v>73</v>
      </c>
      <c r="AF1661" s="9" t="s">
        <v>73</v>
      </c>
      <c r="AG1661" s="10" t="s">
        <v>73</v>
      </c>
      <c r="AH1661" s="9" t="s">
        <v>73</v>
      </c>
      <c r="AI1661" s="9" t="s">
        <v>402</v>
      </c>
      <c r="AJ1661" s="9" t="s">
        <v>403</v>
      </c>
      <c r="AK1661" s="9" t="s">
        <v>82</v>
      </c>
      <c r="AL1661" s="9" t="s">
        <v>7870</v>
      </c>
      <c r="AM1661" s="9" t="s">
        <v>26270</v>
      </c>
      <c r="AN1661" s="9" t="s">
        <v>41823</v>
      </c>
      <c r="AO1661" s="9" t="s">
        <v>250</v>
      </c>
      <c r="AP1661" s="9" t="s">
        <v>93</v>
      </c>
      <c r="AQ1661" s="9" t="s">
        <v>76</v>
      </c>
      <c r="AR1661" s="9" t="s">
        <v>76</v>
      </c>
      <c r="AS1661" s="9" t="s">
        <v>73</v>
      </c>
      <c r="AT1661" s="9" t="s">
        <v>138</v>
      </c>
      <c r="AU1661" s="9" t="s">
        <v>422</v>
      </c>
      <c r="AV1661" s="9" t="s">
        <v>2940</v>
      </c>
      <c r="AW1661" s="9" t="s">
        <v>2941</v>
      </c>
      <c r="AX1661" s="9" t="s">
        <v>142</v>
      </c>
      <c r="AY1661" s="9" t="s">
        <v>73</v>
      </c>
      <c r="AZ1661" s="8">
        <v>12</v>
      </c>
      <c r="BA1661" s="8">
        <v>23</v>
      </c>
      <c r="BB1661" s="8">
        <v>895</v>
      </c>
      <c r="BC1661" s="9" t="s">
        <v>6558</v>
      </c>
      <c r="BD1661" s="9" t="s">
        <v>6561</v>
      </c>
      <c r="BE1661" s="9" t="s">
        <v>91</v>
      </c>
      <c r="BF1661" s="9" t="s">
        <v>41825</v>
      </c>
      <c r="BG1661" s="9" t="s">
        <v>93</v>
      </c>
      <c r="BH1661" s="9" t="s">
        <v>93</v>
      </c>
      <c r="BI1661" s="9" t="s">
        <v>76</v>
      </c>
      <c r="BJ1661" s="9" t="s">
        <v>93</v>
      </c>
    </row>
    <row r="1662" spans="1:62" ht="15" hidden="1" x14ac:dyDescent="0.2">
      <c r="A1662" s="8" t="s">
        <v>4817</v>
      </c>
      <c r="B1662" s="9" t="s">
        <v>6146</v>
      </c>
      <c r="C1662" s="9" t="s">
        <v>359</v>
      </c>
      <c r="D1662" s="9" t="s">
        <v>41803</v>
      </c>
      <c r="E1662" s="9" t="s">
        <v>41804</v>
      </c>
      <c r="F1662" s="9" t="s">
        <v>41805</v>
      </c>
      <c r="G1662" s="9" t="s">
        <v>3610</v>
      </c>
      <c r="H1662" s="58" t="str">
        <f t="shared" si="240"/>
        <v>诏安供电有限公司</v>
      </c>
      <c r="I1662" s="9" t="s">
        <v>5329</v>
      </c>
      <c r="J1662" s="9" t="s">
        <v>5330</v>
      </c>
      <c r="K1662" s="9" t="s">
        <v>103</v>
      </c>
      <c r="L1662" s="9" t="s">
        <v>103</v>
      </c>
      <c r="M1662" s="9" t="s">
        <v>41806</v>
      </c>
      <c r="N1662" s="9" t="s">
        <v>41807</v>
      </c>
      <c r="O1662" s="9" t="s">
        <v>156</v>
      </c>
      <c r="P1662" s="9" t="s">
        <v>185</v>
      </c>
      <c r="Q1662" s="9" t="s">
        <v>41808</v>
      </c>
      <c r="R1662" s="9" t="s">
        <v>41809</v>
      </c>
      <c r="S1662" s="9" t="s">
        <v>41810</v>
      </c>
      <c r="T1662" s="9" t="s">
        <v>73</v>
      </c>
      <c r="U1662" s="9" t="s">
        <v>41811</v>
      </c>
      <c r="V1662" s="9" t="s">
        <v>76</v>
      </c>
      <c r="W1662" s="9" t="s">
        <v>73</v>
      </c>
      <c r="X1662" s="9" t="s">
        <v>73</v>
      </c>
      <c r="Y1662" s="9" t="s">
        <v>73</v>
      </c>
      <c r="Z1662" s="9" t="s">
        <v>41793</v>
      </c>
      <c r="AA1662" s="9" t="s">
        <v>73</v>
      </c>
      <c r="AB1662" s="9" t="s">
        <v>78</v>
      </c>
      <c r="AC1662" s="9" t="s">
        <v>41812</v>
      </c>
      <c r="AD1662" s="9" t="s">
        <v>164</v>
      </c>
      <c r="AE1662" s="9" t="s">
        <v>73</v>
      </c>
      <c r="AF1662" s="9" t="s">
        <v>73</v>
      </c>
      <c r="AG1662" s="10" t="s">
        <v>73</v>
      </c>
      <c r="AH1662" s="9" t="s">
        <v>73</v>
      </c>
      <c r="AI1662" s="9" t="s">
        <v>82</v>
      </c>
      <c r="AJ1662" s="9" t="s">
        <v>82</v>
      </c>
      <c r="AK1662" s="9" t="s">
        <v>189</v>
      </c>
      <c r="AL1662" s="9" t="s">
        <v>4593</v>
      </c>
      <c r="AM1662" s="9" t="s">
        <v>354</v>
      </c>
      <c r="AN1662" s="9" t="s">
        <v>73</v>
      </c>
      <c r="AO1662" s="9" t="s">
        <v>73</v>
      </c>
      <c r="AP1662" s="9" t="s">
        <v>93</v>
      </c>
      <c r="AQ1662" s="9" t="s">
        <v>73</v>
      </c>
      <c r="AR1662" s="9" t="s">
        <v>73</v>
      </c>
      <c r="AS1662" s="9" t="s">
        <v>73</v>
      </c>
      <c r="AT1662" s="9" t="s">
        <v>138</v>
      </c>
      <c r="AU1662" s="9" t="s">
        <v>191</v>
      </c>
      <c r="AV1662" s="9" t="s">
        <v>192</v>
      </c>
      <c r="AW1662" s="9" t="s">
        <v>193</v>
      </c>
      <c r="AX1662" s="9" t="s">
        <v>121</v>
      </c>
      <c r="AY1662" s="9" t="s">
        <v>73</v>
      </c>
      <c r="AZ1662" s="8">
        <v>30</v>
      </c>
      <c r="BA1662" s="8">
        <v>32</v>
      </c>
      <c r="BB1662" s="8">
        <v>4275</v>
      </c>
      <c r="BC1662" s="9" t="s">
        <v>6146</v>
      </c>
      <c r="BD1662" s="9" t="s">
        <v>6147</v>
      </c>
      <c r="BE1662" s="9" t="s">
        <v>91</v>
      </c>
      <c r="BF1662" s="9" t="s">
        <v>41813</v>
      </c>
      <c r="BG1662" s="9" t="s">
        <v>93</v>
      </c>
      <c r="BH1662" s="9" t="s">
        <v>93</v>
      </c>
      <c r="BI1662" s="9" t="s">
        <v>76</v>
      </c>
      <c r="BJ1662" s="9" t="s">
        <v>93</v>
      </c>
    </row>
    <row r="1663" spans="1:62" ht="15" hidden="1" x14ac:dyDescent="0.2">
      <c r="A1663" s="8" t="s">
        <v>41788</v>
      </c>
      <c r="B1663" s="9" t="s">
        <v>41800</v>
      </c>
      <c r="C1663" s="9" t="s">
        <v>515</v>
      </c>
      <c r="D1663" s="9" t="s">
        <v>41789</v>
      </c>
      <c r="E1663" s="9" t="s">
        <v>41790</v>
      </c>
      <c r="F1663" s="9" t="s">
        <v>41791</v>
      </c>
      <c r="G1663" s="9" t="s">
        <v>519</v>
      </c>
      <c r="H1663" s="58" t="str">
        <f>C1663</f>
        <v>莆田</v>
      </c>
      <c r="I1663" s="9" t="s">
        <v>520</v>
      </c>
      <c r="J1663" s="9" t="s">
        <v>521</v>
      </c>
      <c r="K1663" s="9" t="s">
        <v>129</v>
      </c>
      <c r="L1663" s="9" t="s">
        <v>130</v>
      </c>
      <c r="M1663" s="9" t="s">
        <v>41792</v>
      </c>
      <c r="N1663" s="9" t="s">
        <v>41793</v>
      </c>
      <c r="O1663" s="9" t="s">
        <v>293</v>
      </c>
      <c r="P1663" s="9" t="s">
        <v>71</v>
      </c>
      <c r="Q1663" s="9" t="s">
        <v>41794</v>
      </c>
      <c r="R1663" s="9" t="s">
        <v>41795</v>
      </c>
      <c r="S1663" s="9" t="s">
        <v>41796</v>
      </c>
      <c r="T1663" s="9" t="s">
        <v>40853</v>
      </c>
      <c r="U1663" s="9" t="s">
        <v>41797</v>
      </c>
      <c r="V1663" s="9" t="s">
        <v>76</v>
      </c>
      <c r="W1663" s="9" t="s">
        <v>73</v>
      </c>
      <c r="X1663" s="9" t="s">
        <v>73</v>
      </c>
      <c r="Y1663" s="9" t="s">
        <v>73</v>
      </c>
      <c r="Z1663" s="9" t="s">
        <v>41798</v>
      </c>
      <c r="AA1663" s="9" t="s">
        <v>41793</v>
      </c>
      <c r="AB1663" s="9" t="s">
        <v>78</v>
      </c>
      <c r="AC1663" s="9" t="s">
        <v>41799</v>
      </c>
      <c r="AD1663" s="9" t="s">
        <v>80</v>
      </c>
      <c r="AE1663" s="9" t="s">
        <v>73</v>
      </c>
      <c r="AF1663" s="9" t="s">
        <v>73</v>
      </c>
      <c r="AG1663" s="10" t="s">
        <v>73</v>
      </c>
      <c r="AH1663" s="9" t="s">
        <v>73</v>
      </c>
      <c r="AI1663" s="9" t="s">
        <v>82</v>
      </c>
      <c r="AJ1663" s="9" t="s">
        <v>82</v>
      </c>
      <c r="AK1663" s="9" t="s">
        <v>82</v>
      </c>
      <c r="AL1663" s="9" t="s">
        <v>8090</v>
      </c>
      <c r="AM1663" s="9" t="s">
        <v>669</v>
      </c>
      <c r="AN1663" s="9" t="s">
        <v>41793</v>
      </c>
      <c r="AO1663" s="9" t="s">
        <v>82</v>
      </c>
      <c r="AP1663" s="9" t="s">
        <v>93</v>
      </c>
      <c r="AQ1663" s="9" t="s">
        <v>76</v>
      </c>
      <c r="AR1663" s="9" t="s">
        <v>73</v>
      </c>
      <c r="AS1663" s="9" t="s">
        <v>73</v>
      </c>
      <c r="AT1663" s="9" t="s">
        <v>138</v>
      </c>
      <c r="AU1663" s="9" t="s">
        <v>237</v>
      </c>
      <c r="AV1663" s="9" t="s">
        <v>2855</v>
      </c>
      <c r="AW1663" s="9" t="s">
        <v>2856</v>
      </c>
      <c r="AX1663" s="9" t="s">
        <v>89</v>
      </c>
      <c r="AY1663" s="9" t="s">
        <v>40853</v>
      </c>
      <c r="AZ1663" s="8">
        <v>3</v>
      </c>
      <c r="BA1663" s="8">
        <v>3</v>
      </c>
      <c r="BB1663" s="8">
        <v>383</v>
      </c>
      <c r="BC1663" s="9" t="s">
        <v>41800</v>
      </c>
      <c r="BD1663" s="9" t="s">
        <v>41801</v>
      </c>
      <c r="BE1663" s="9" t="s">
        <v>91</v>
      </c>
      <c r="BF1663" s="9" t="s">
        <v>41802</v>
      </c>
      <c r="BG1663" s="9" t="s">
        <v>93</v>
      </c>
      <c r="BH1663" s="9" t="s">
        <v>93</v>
      </c>
      <c r="BI1663" s="9" t="s">
        <v>76</v>
      </c>
      <c r="BJ1663" s="9" t="s">
        <v>93</v>
      </c>
    </row>
    <row r="1664" spans="1:62" ht="15" hidden="1" x14ac:dyDescent="0.2">
      <c r="A1664" s="8" t="s">
        <v>41771</v>
      </c>
      <c r="B1664" s="9" t="s">
        <v>41785</v>
      </c>
      <c r="C1664" s="9" t="s">
        <v>265</v>
      </c>
      <c r="D1664" s="9" t="s">
        <v>41772</v>
      </c>
      <c r="E1664" s="9" t="s">
        <v>41773</v>
      </c>
      <c r="F1664" s="9" t="s">
        <v>41774</v>
      </c>
      <c r="G1664" s="9" t="s">
        <v>2813</v>
      </c>
      <c r="H1664" s="58" t="str">
        <f t="shared" ref="H1664:H1665" si="241">G1664</f>
        <v>国网大田县供电公司</v>
      </c>
      <c r="I1664" s="9" t="s">
        <v>6490</v>
      </c>
      <c r="J1664" s="9" t="s">
        <v>6491</v>
      </c>
      <c r="K1664" s="9" t="s">
        <v>129</v>
      </c>
      <c r="L1664" s="9" t="s">
        <v>575</v>
      </c>
      <c r="M1664" s="9" t="s">
        <v>41775</v>
      </c>
      <c r="N1664" s="9" t="s">
        <v>41776</v>
      </c>
      <c r="O1664" s="9" t="s">
        <v>70</v>
      </c>
      <c r="P1664" s="9" t="s">
        <v>71</v>
      </c>
      <c r="Q1664" s="9" t="s">
        <v>41777</v>
      </c>
      <c r="R1664" s="9" t="s">
        <v>41778</v>
      </c>
      <c r="S1664" s="9" t="s">
        <v>41779</v>
      </c>
      <c r="T1664" s="9" t="s">
        <v>41780</v>
      </c>
      <c r="U1664" s="9" t="s">
        <v>41781</v>
      </c>
      <c r="V1664" s="9" t="s">
        <v>76</v>
      </c>
      <c r="W1664" s="9" t="s">
        <v>73</v>
      </c>
      <c r="X1664" s="9" t="s">
        <v>73</v>
      </c>
      <c r="Y1664" s="9" t="s">
        <v>73</v>
      </c>
      <c r="Z1664" s="9" t="s">
        <v>41782</v>
      </c>
      <c r="AA1664" s="9" t="s">
        <v>41783</v>
      </c>
      <c r="AB1664" s="9" t="s">
        <v>78</v>
      </c>
      <c r="AC1664" s="9" t="s">
        <v>41784</v>
      </c>
      <c r="AD1664" s="9" t="s">
        <v>164</v>
      </c>
      <c r="AE1664" s="9" t="s">
        <v>73</v>
      </c>
      <c r="AF1664" s="9" t="s">
        <v>73</v>
      </c>
      <c r="AG1664" s="10" t="s">
        <v>73</v>
      </c>
      <c r="AH1664" s="9" t="s">
        <v>73</v>
      </c>
      <c r="AI1664" s="9" t="s">
        <v>82</v>
      </c>
      <c r="AJ1664" s="9" t="s">
        <v>82</v>
      </c>
      <c r="AK1664" s="9" t="s">
        <v>82</v>
      </c>
      <c r="AL1664" s="9" t="s">
        <v>8190</v>
      </c>
      <c r="AM1664" s="9" t="s">
        <v>6491</v>
      </c>
      <c r="AN1664" s="9" t="s">
        <v>41783</v>
      </c>
      <c r="AO1664" s="9" t="s">
        <v>73</v>
      </c>
      <c r="AP1664" s="9" t="s">
        <v>93</v>
      </c>
      <c r="AQ1664" s="9" t="s">
        <v>76</v>
      </c>
      <c r="AR1664" s="9" t="s">
        <v>76</v>
      </c>
      <c r="AS1664" s="9" t="s">
        <v>73</v>
      </c>
      <c r="AT1664" s="9" t="s">
        <v>138</v>
      </c>
      <c r="AU1664" s="9" t="s">
        <v>331</v>
      </c>
      <c r="AV1664" s="9" t="s">
        <v>2412</v>
      </c>
      <c r="AW1664" s="9" t="s">
        <v>2413</v>
      </c>
      <c r="AX1664" s="9" t="s">
        <v>142</v>
      </c>
      <c r="AY1664" s="9" t="s">
        <v>41780</v>
      </c>
      <c r="AZ1664" s="8">
        <v>2</v>
      </c>
      <c r="BA1664" s="8">
        <v>0</v>
      </c>
      <c r="BB1664" s="8">
        <v>104</v>
      </c>
      <c r="BC1664" s="9" t="s">
        <v>41785</v>
      </c>
      <c r="BD1664" s="9" t="s">
        <v>41786</v>
      </c>
      <c r="BE1664" s="9" t="s">
        <v>91</v>
      </c>
      <c r="BF1664" s="9" t="s">
        <v>41787</v>
      </c>
      <c r="BG1664" s="9" t="s">
        <v>93</v>
      </c>
      <c r="BH1664" s="9" t="s">
        <v>93</v>
      </c>
      <c r="BI1664" s="9" t="s">
        <v>76</v>
      </c>
      <c r="BJ1664" s="9" t="s">
        <v>93</v>
      </c>
    </row>
    <row r="1665" spans="1:62" ht="15" hidden="1" x14ac:dyDescent="0.2">
      <c r="A1665" s="8" t="s">
        <v>41755</v>
      </c>
      <c r="B1665" s="9" t="s">
        <v>41768</v>
      </c>
      <c r="C1665" s="9" t="s">
        <v>515</v>
      </c>
      <c r="D1665" s="9" t="s">
        <v>41756</v>
      </c>
      <c r="E1665" s="9" t="s">
        <v>41757</v>
      </c>
      <c r="F1665" s="9" t="s">
        <v>41758</v>
      </c>
      <c r="G1665" s="9" t="s">
        <v>1146</v>
      </c>
      <c r="H1665" s="58" t="str">
        <f t="shared" si="241"/>
        <v>仙游供电有限公司</v>
      </c>
      <c r="I1665" s="9" t="s">
        <v>2700</v>
      </c>
      <c r="J1665" s="9" t="s">
        <v>2701</v>
      </c>
      <c r="K1665" s="9" t="s">
        <v>103</v>
      </c>
      <c r="L1665" s="9" t="s">
        <v>103</v>
      </c>
      <c r="M1665" s="9" t="s">
        <v>41759</v>
      </c>
      <c r="N1665" s="9" t="s">
        <v>41760</v>
      </c>
      <c r="O1665" s="9" t="s">
        <v>70</v>
      </c>
      <c r="P1665" s="9" t="s">
        <v>185</v>
      </c>
      <c r="Q1665" s="9" t="s">
        <v>41761</v>
      </c>
      <c r="R1665" s="9" t="s">
        <v>41762</v>
      </c>
      <c r="S1665" s="9" t="s">
        <v>41763</v>
      </c>
      <c r="T1665" s="9" t="s">
        <v>41764</v>
      </c>
      <c r="U1665" s="9" t="s">
        <v>41765</v>
      </c>
      <c r="V1665" s="9" t="s">
        <v>76</v>
      </c>
      <c r="W1665" s="9" t="s">
        <v>73</v>
      </c>
      <c r="X1665" s="9" t="s">
        <v>73</v>
      </c>
      <c r="Y1665" s="9" t="s">
        <v>73</v>
      </c>
      <c r="Z1665" s="9" t="s">
        <v>41759</v>
      </c>
      <c r="AA1665" s="9" t="s">
        <v>41760</v>
      </c>
      <c r="AB1665" s="9" t="s">
        <v>78</v>
      </c>
      <c r="AC1665" s="9" t="s">
        <v>41766</v>
      </c>
      <c r="AD1665" s="9" t="s">
        <v>80</v>
      </c>
      <c r="AE1665" s="9" t="s">
        <v>73</v>
      </c>
      <c r="AF1665" s="9" t="s">
        <v>73</v>
      </c>
      <c r="AG1665" s="10" t="s">
        <v>73</v>
      </c>
      <c r="AH1665" s="9" t="s">
        <v>73</v>
      </c>
      <c r="AI1665" s="9" t="s">
        <v>82</v>
      </c>
      <c r="AJ1665" s="9" t="s">
        <v>82</v>
      </c>
      <c r="AK1665" s="9" t="s">
        <v>189</v>
      </c>
      <c r="AL1665" s="9" t="s">
        <v>41767</v>
      </c>
      <c r="AM1665" s="9" t="s">
        <v>2701</v>
      </c>
      <c r="AN1665" s="9" t="s">
        <v>41760</v>
      </c>
      <c r="AO1665" s="9" t="s">
        <v>82</v>
      </c>
      <c r="AP1665" s="9" t="s">
        <v>93</v>
      </c>
      <c r="AQ1665" s="9" t="s">
        <v>76</v>
      </c>
      <c r="AR1665" s="9" t="s">
        <v>76</v>
      </c>
      <c r="AS1665" s="9" t="s">
        <v>73</v>
      </c>
      <c r="AT1665" s="9" t="s">
        <v>138</v>
      </c>
      <c r="AU1665" s="9" t="s">
        <v>740</v>
      </c>
      <c r="AV1665" s="9" t="s">
        <v>741</v>
      </c>
      <c r="AW1665" s="9" t="s">
        <v>742</v>
      </c>
      <c r="AX1665" s="9" t="s">
        <v>121</v>
      </c>
      <c r="AY1665" s="9" t="s">
        <v>41764</v>
      </c>
      <c r="AZ1665" s="8">
        <v>6</v>
      </c>
      <c r="BA1665" s="8">
        <v>2</v>
      </c>
      <c r="BB1665" s="8">
        <v>416</v>
      </c>
      <c r="BC1665" s="9" t="s">
        <v>41768</v>
      </c>
      <c r="BD1665" s="9" t="s">
        <v>41769</v>
      </c>
      <c r="BE1665" s="9" t="s">
        <v>91</v>
      </c>
      <c r="BF1665" s="9" t="s">
        <v>41770</v>
      </c>
      <c r="BG1665" s="9" t="s">
        <v>93</v>
      </c>
      <c r="BH1665" s="9" t="s">
        <v>93</v>
      </c>
      <c r="BI1665" s="9" t="s">
        <v>76</v>
      </c>
      <c r="BJ1665" s="9" t="s">
        <v>93</v>
      </c>
    </row>
    <row r="1666" spans="1:62" ht="15" hidden="1" x14ac:dyDescent="0.2">
      <c r="A1666" s="8" t="s">
        <v>31619</v>
      </c>
      <c r="B1666" s="9" t="s">
        <v>2297</v>
      </c>
      <c r="C1666" s="9" t="s">
        <v>60</v>
      </c>
      <c r="D1666" s="9" t="s">
        <v>41744</v>
      </c>
      <c r="E1666" s="9" t="s">
        <v>41745</v>
      </c>
      <c r="F1666" s="9" t="s">
        <v>41746</v>
      </c>
      <c r="G1666" s="9" t="s">
        <v>1319</v>
      </c>
      <c r="H1666" s="58" t="str">
        <f>C1666</f>
        <v>厦门</v>
      </c>
      <c r="I1666" s="9" t="s">
        <v>2503</v>
      </c>
      <c r="J1666" s="9" t="s">
        <v>2504</v>
      </c>
      <c r="K1666" s="9" t="s">
        <v>413</v>
      </c>
      <c r="L1666" s="9" t="s">
        <v>414</v>
      </c>
      <c r="M1666" s="9" t="s">
        <v>41747</v>
      </c>
      <c r="N1666" s="9" t="s">
        <v>41748</v>
      </c>
      <c r="O1666" s="9" t="s">
        <v>70</v>
      </c>
      <c r="P1666" s="9" t="s">
        <v>106</v>
      </c>
      <c r="Q1666" s="9" t="s">
        <v>41749</v>
      </c>
      <c r="R1666" s="9" t="s">
        <v>41750</v>
      </c>
      <c r="S1666" s="9" t="s">
        <v>41751</v>
      </c>
      <c r="T1666" s="9" t="s">
        <v>18602</v>
      </c>
      <c r="U1666" s="9" t="s">
        <v>4750</v>
      </c>
      <c r="V1666" s="9" t="s">
        <v>76</v>
      </c>
      <c r="W1666" s="9" t="s">
        <v>73</v>
      </c>
      <c r="X1666" s="9" t="s">
        <v>73</v>
      </c>
      <c r="Y1666" s="9" t="s">
        <v>73</v>
      </c>
      <c r="Z1666" s="9" t="s">
        <v>41747</v>
      </c>
      <c r="AA1666" s="9" t="s">
        <v>41752</v>
      </c>
      <c r="AB1666" s="9" t="s">
        <v>78</v>
      </c>
      <c r="AC1666" s="9" t="s">
        <v>41753</v>
      </c>
      <c r="AD1666" s="9" t="s">
        <v>80</v>
      </c>
      <c r="AE1666" s="9" t="s">
        <v>81</v>
      </c>
      <c r="AF1666" s="9" t="s">
        <v>73</v>
      </c>
      <c r="AG1666" s="10" t="s">
        <v>73</v>
      </c>
      <c r="AH1666" s="9" t="s">
        <v>73</v>
      </c>
      <c r="AI1666" s="9" t="s">
        <v>211</v>
      </c>
      <c r="AJ1666" s="9" t="s">
        <v>82</v>
      </c>
      <c r="AK1666" s="9" t="s">
        <v>82</v>
      </c>
      <c r="AL1666" s="9" t="s">
        <v>5146</v>
      </c>
      <c r="AM1666" s="9" t="s">
        <v>3238</v>
      </c>
      <c r="AN1666" s="9" t="s">
        <v>41752</v>
      </c>
      <c r="AO1666" s="9" t="s">
        <v>82</v>
      </c>
      <c r="AP1666" s="9" t="s">
        <v>93</v>
      </c>
      <c r="AQ1666" s="9" t="s">
        <v>76</v>
      </c>
      <c r="AR1666" s="9" t="s">
        <v>76</v>
      </c>
      <c r="AS1666" s="9" t="s">
        <v>73</v>
      </c>
      <c r="AT1666" s="9" t="s">
        <v>138</v>
      </c>
      <c r="AU1666" s="9" t="s">
        <v>191</v>
      </c>
      <c r="AV1666" s="9" t="s">
        <v>213</v>
      </c>
      <c r="AW1666" s="9" t="s">
        <v>214</v>
      </c>
      <c r="AX1666" s="9" t="s">
        <v>425</v>
      </c>
      <c r="AY1666" s="9" t="s">
        <v>18602</v>
      </c>
      <c r="AZ1666" s="8">
        <v>1</v>
      </c>
      <c r="BA1666" s="8">
        <v>5</v>
      </c>
      <c r="BB1666" s="8">
        <v>1</v>
      </c>
      <c r="BC1666" s="9" t="s">
        <v>2297</v>
      </c>
      <c r="BD1666" s="9" t="s">
        <v>4752</v>
      </c>
      <c r="BE1666" s="9" t="s">
        <v>91</v>
      </c>
      <c r="BF1666" s="9" t="s">
        <v>41754</v>
      </c>
      <c r="BG1666" s="9" t="s">
        <v>93</v>
      </c>
      <c r="BH1666" s="9" t="s">
        <v>93</v>
      </c>
      <c r="BI1666" s="9" t="s">
        <v>76</v>
      </c>
      <c r="BJ1666" s="9" t="s">
        <v>93</v>
      </c>
    </row>
    <row r="1667" spans="1:62" ht="15" hidden="1" x14ac:dyDescent="0.2">
      <c r="A1667" s="8" t="s">
        <v>31622</v>
      </c>
      <c r="B1667" s="9" t="s">
        <v>41742</v>
      </c>
      <c r="C1667" s="9" t="s">
        <v>174</v>
      </c>
      <c r="D1667" s="9" t="s">
        <v>41734</v>
      </c>
      <c r="E1667" s="9" t="s">
        <v>41735</v>
      </c>
      <c r="F1667" s="9" t="s">
        <v>41736</v>
      </c>
      <c r="G1667" s="9" t="s">
        <v>341</v>
      </c>
      <c r="H1667" s="58" t="str">
        <f t="shared" ref="H1667:H1672" si="242">G1667</f>
        <v>晋江市供电公司</v>
      </c>
      <c r="I1667" s="9" t="s">
        <v>4761</v>
      </c>
      <c r="J1667" s="9" t="s">
        <v>4762</v>
      </c>
      <c r="K1667" s="9" t="s">
        <v>129</v>
      </c>
      <c r="L1667" s="9" t="s">
        <v>130</v>
      </c>
      <c r="M1667" s="9" t="s">
        <v>41737</v>
      </c>
      <c r="N1667" s="9" t="s">
        <v>41738</v>
      </c>
      <c r="O1667" s="9" t="s">
        <v>293</v>
      </c>
      <c r="P1667" s="9" t="s">
        <v>185</v>
      </c>
      <c r="Q1667" s="9" t="s">
        <v>41739</v>
      </c>
      <c r="R1667" s="9" t="s">
        <v>41740</v>
      </c>
      <c r="S1667" s="9" t="s">
        <v>73</v>
      </c>
      <c r="T1667" s="9" t="s">
        <v>73</v>
      </c>
      <c r="U1667" s="9" t="s">
        <v>41741</v>
      </c>
      <c r="V1667" s="9" t="s">
        <v>76</v>
      </c>
      <c r="W1667" s="9" t="s">
        <v>73</v>
      </c>
      <c r="X1667" s="9" t="s">
        <v>73</v>
      </c>
      <c r="Y1667" s="9" t="s">
        <v>73</v>
      </c>
      <c r="Z1667" s="9" t="s">
        <v>41737</v>
      </c>
      <c r="AA1667" s="9" t="s">
        <v>73</v>
      </c>
      <c r="AB1667" s="9" t="s">
        <v>78</v>
      </c>
      <c r="AC1667" s="9" t="s">
        <v>41646</v>
      </c>
      <c r="AD1667" s="9" t="s">
        <v>80</v>
      </c>
      <c r="AE1667" s="9" t="s">
        <v>73</v>
      </c>
      <c r="AF1667" s="9" t="s">
        <v>73</v>
      </c>
      <c r="AG1667" s="10" t="s">
        <v>73</v>
      </c>
      <c r="AH1667" s="9" t="s">
        <v>73</v>
      </c>
      <c r="AI1667" s="9" t="s">
        <v>82</v>
      </c>
      <c r="AJ1667" s="9" t="s">
        <v>82</v>
      </c>
      <c r="AK1667" s="9" t="s">
        <v>189</v>
      </c>
      <c r="AL1667" s="9" t="s">
        <v>353</v>
      </c>
      <c r="AM1667" s="9" t="s">
        <v>354</v>
      </c>
      <c r="AN1667" s="9" t="s">
        <v>73</v>
      </c>
      <c r="AO1667" s="9" t="s">
        <v>73</v>
      </c>
      <c r="AP1667" s="9" t="s">
        <v>93</v>
      </c>
      <c r="AQ1667" s="9" t="s">
        <v>73</v>
      </c>
      <c r="AR1667" s="9" t="s">
        <v>73</v>
      </c>
      <c r="AS1667" s="9" t="s">
        <v>73</v>
      </c>
      <c r="AT1667" s="9" t="s">
        <v>138</v>
      </c>
      <c r="AU1667" s="9" t="s">
        <v>168</v>
      </c>
      <c r="AV1667" s="9" t="s">
        <v>169</v>
      </c>
      <c r="AW1667" s="9" t="s">
        <v>170</v>
      </c>
      <c r="AX1667" s="9" t="s">
        <v>121</v>
      </c>
      <c r="AY1667" s="9" t="s">
        <v>73</v>
      </c>
      <c r="AZ1667" s="8">
        <v>7</v>
      </c>
      <c r="BA1667" s="8">
        <v>46</v>
      </c>
      <c r="BB1667" s="8">
        <v>609</v>
      </c>
      <c r="BC1667" s="9" t="s">
        <v>41742</v>
      </c>
      <c r="BD1667" s="9" t="s">
        <v>41743</v>
      </c>
      <c r="BE1667" s="9" t="s">
        <v>195</v>
      </c>
      <c r="BF1667" s="9" t="s">
        <v>73</v>
      </c>
      <c r="BG1667" s="9" t="s">
        <v>93</v>
      </c>
      <c r="BH1667" s="9" t="s">
        <v>93</v>
      </c>
      <c r="BI1667" s="9" t="s">
        <v>76</v>
      </c>
      <c r="BJ1667" s="9" t="s">
        <v>76</v>
      </c>
    </row>
    <row r="1668" spans="1:62" ht="15" hidden="1" x14ac:dyDescent="0.2">
      <c r="A1668" s="8" t="s">
        <v>41722</v>
      </c>
      <c r="B1668" s="9" t="s">
        <v>35008</v>
      </c>
      <c r="C1668" s="9" t="s">
        <v>174</v>
      </c>
      <c r="D1668" s="9" t="s">
        <v>41723</v>
      </c>
      <c r="E1668" s="9" t="s">
        <v>41724</v>
      </c>
      <c r="F1668" s="9" t="s">
        <v>41725</v>
      </c>
      <c r="G1668" s="9" t="s">
        <v>178</v>
      </c>
      <c r="H1668" s="58" t="str">
        <f t="shared" si="242"/>
        <v>南安市供电公司</v>
      </c>
      <c r="I1668" s="9" t="s">
        <v>3012</v>
      </c>
      <c r="J1668" s="9" t="s">
        <v>3013</v>
      </c>
      <c r="K1668" s="9" t="s">
        <v>413</v>
      </c>
      <c r="L1668" s="9" t="s">
        <v>458</v>
      </c>
      <c r="M1668" s="9" t="s">
        <v>41726</v>
      </c>
      <c r="N1668" s="9" t="s">
        <v>41727</v>
      </c>
      <c r="O1668" s="9" t="s">
        <v>293</v>
      </c>
      <c r="P1668" s="9" t="s">
        <v>934</v>
      </c>
      <c r="Q1668" s="9" t="s">
        <v>41728</v>
      </c>
      <c r="R1668" s="9" t="s">
        <v>41729</v>
      </c>
      <c r="S1668" s="9" t="s">
        <v>41730</v>
      </c>
      <c r="T1668" s="9" t="s">
        <v>73</v>
      </c>
      <c r="U1668" s="9" t="s">
        <v>41731</v>
      </c>
      <c r="V1668" s="9" t="s">
        <v>76</v>
      </c>
      <c r="W1668" s="9" t="s">
        <v>73</v>
      </c>
      <c r="X1668" s="9" t="s">
        <v>73</v>
      </c>
      <c r="Y1668" s="9" t="s">
        <v>73</v>
      </c>
      <c r="Z1668" s="9" t="s">
        <v>41354</v>
      </c>
      <c r="AA1668" s="9" t="s">
        <v>41732</v>
      </c>
      <c r="AB1668" s="9" t="s">
        <v>78</v>
      </c>
      <c r="AC1668" s="9" t="s">
        <v>41646</v>
      </c>
      <c r="AD1668" s="9" t="s">
        <v>80</v>
      </c>
      <c r="AE1668" s="9" t="s">
        <v>73</v>
      </c>
      <c r="AF1668" s="9" t="s">
        <v>73</v>
      </c>
      <c r="AG1668" s="10" t="s">
        <v>73</v>
      </c>
      <c r="AH1668" s="9" t="s">
        <v>73</v>
      </c>
      <c r="AI1668" s="9" t="s">
        <v>82</v>
      </c>
      <c r="AJ1668" s="9" t="s">
        <v>82</v>
      </c>
      <c r="AK1668" s="9" t="s">
        <v>1808</v>
      </c>
      <c r="AL1668" s="9" t="s">
        <v>7799</v>
      </c>
      <c r="AM1668" s="9" t="s">
        <v>3013</v>
      </c>
      <c r="AN1668" s="9" t="s">
        <v>41732</v>
      </c>
      <c r="AO1668" s="9" t="s">
        <v>82</v>
      </c>
      <c r="AP1668" s="9" t="s">
        <v>93</v>
      </c>
      <c r="AQ1668" s="9" t="s">
        <v>76</v>
      </c>
      <c r="AR1668" s="9" t="s">
        <v>76</v>
      </c>
      <c r="AS1668" s="9" t="s">
        <v>73</v>
      </c>
      <c r="AT1668" s="9" t="s">
        <v>138</v>
      </c>
      <c r="AU1668" s="9" t="s">
        <v>191</v>
      </c>
      <c r="AV1668" s="9" t="s">
        <v>213</v>
      </c>
      <c r="AW1668" s="9" t="s">
        <v>214</v>
      </c>
      <c r="AX1668" s="9" t="s">
        <v>142</v>
      </c>
      <c r="AY1668" s="9" t="s">
        <v>73</v>
      </c>
      <c r="AZ1668" s="8">
        <v>6</v>
      </c>
      <c r="BA1668" s="8">
        <v>11</v>
      </c>
      <c r="BB1668" s="8">
        <v>542</v>
      </c>
      <c r="BC1668" s="9" t="s">
        <v>35008</v>
      </c>
      <c r="BD1668" s="9" t="s">
        <v>35018</v>
      </c>
      <c r="BE1668" s="9" t="s">
        <v>91</v>
      </c>
      <c r="BF1668" s="9" t="s">
        <v>41733</v>
      </c>
      <c r="BG1668" s="9" t="s">
        <v>93</v>
      </c>
      <c r="BH1668" s="9" t="s">
        <v>93</v>
      </c>
      <c r="BI1668" s="9" t="s">
        <v>76</v>
      </c>
      <c r="BJ1668" s="9" t="s">
        <v>93</v>
      </c>
    </row>
    <row r="1669" spans="1:62" ht="15" hidden="1" x14ac:dyDescent="0.2">
      <c r="A1669" s="8" t="s">
        <v>41710</v>
      </c>
      <c r="B1669" s="9" t="s">
        <v>5761</v>
      </c>
      <c r="C1669" s="9" t="s">
        <v>359</v>
      </c>
      <c r="D1669" s="9" t="s">
        <v>41711</v>
      </c>
      <c r="E1669" s="9" t="s">
        <v>41712</v>
      </c>
      <c r="F1669" s="9" t="s">
        <v>41713</v>
      </c>
      <c r="G1669" s="9" t="s">
        <v>4474</v>
      </c>
      <c r="H1669" s="58" t="str">
        <f t="shared" si="242"/>
        <v>云霄供电有限公司</v>
      </c>
      <c r="I1669" s="9" t="s">
        <v>5762</v>
      </c>
      <c r="J1669" s="9" t="s">
        <v>5763</v>
      </c>
      <c r="K1669" s="9" t="s">
        <v>250</v>
      </c>
      <c r="L1669" s="9" t="s">
        <v>250</v>
      </c>
      <c r="M1669" s="9" t="s">
        <v>41714</v>
      </c>
      <c r="N1669" s="9" t="s">
        <v>41715</v>
      </c>
      <c r="O1669" s="9" t="s">
        <v>70</v>
      </c>
      <c r="P1669" s="9" t="s">
        <v>106</v>
      </c>
      <c r="Q1669" s="9" t="s">
        <v>41716</v>
      </c>
      <c r="R1669" s="9" t="s">
        <v>41717</v>
      </c>
      <c r="S1669" s="9" t="s">
        <v>41718</v>
      </c>
      <c r="T1669" s="9" t="s">
        <v>8269</v>
      </c>
      <c r="U1669" s="9" t="s">
        <v>41719</v>
      </c>
      <c r="V1669" s="9" t="s">
        <v>76</v>
      </c>
      <c r="W1669" s="9" t="s">
        <v>73</v>
      </c>
      <c r="X1669" s="9" t="s">
        <v>73</v>
      </c>
      <c r="Y1669" s="9" t="s">
        <v>73</v>
      </c>
      <c r="Z1669" s="9" t="s">
        <v>41352</v>
      </c>
      <c r="AA1669" s="9" t="s">
        <v>41715</v>
      </c>
      <c r="AB1669" s="9" t="s">
        <v>78</v>
      </c>
      <c r="AC1669" s="9" t="s">
        <v>41720</v>
      </c>
      <c r="AD1669" s="9" t="s">
        <v>80</v>
      </c>
      <c r="AE1669" s="9" t="s">
        <v>73</v>
      </c>
      <c r="AF1669" s="9" t="s">
        <v>73</v>
      </c>
      <c r="AG1669" s="10" t="s">
        <v>73</v>
      </c>
      <c r="AH1669" s="9" t="s">
        <v>73</v>
      </c>
      <c r="AI1669" s="9" t="s">
        <v>402</v>
      </c>
      <c r="AJ1669" s="9" t="s">
        <v>403</v>
      </c>
      <c r="AK1669" s="9" t="s">
        <v>82</v>
      </c>
      <c r="AL1669" s="9" t="s">
        <v>4477</v>
      </c>
      <c r="AM1669" s="9" t="s">
        <v>354</v>
      </c>
      <c r="AN1669" s="9" t="s">
        <v>41715</v>
      </c>
      <c r="AO1669" s="9" t="s">
        <v>82</v>
      </c>
      <c r="AP1669" s="9" t="s">
        <v>93</v>
      </c>
      <c r="AQ1669" s="9" t="s">
        <v>76</v>
      </c>
      <c r="AR1669" s="9" t="s">
        <v>76</v>
      </c>
      <c r="AS1669" s="9" t="s">
        <v>73</v>
      </c>
      <c r="AT1669" s="9" t="s">
        <v>299</v>
      </c>
      <c r="AU1669" s="9" t="s">
        <v>299</v>
      </c>
      <c r="AV1669" s="9" t="s">
        <v>299</v>
      </c>
      <c r="AW1669" s="9" t="s">
        <v>300</v>
      </c>
      <c r="AX1669" s="9" t="s">
        <v>2654</v>
      </c>
      <c r="AY1669" s="9" t="s">
        <v>8269</v>
      </c>
      <c r="AZ1669" s="8">
        <v>5</v>
      </c>
      <c r="BA1669" s="8">
        <v>2</v>
      </c>
      <c r="BB1669" s="8">
        <v>492</v>
      </c>
      <c r="BC1669" s="9" t="s">
        <v>5761</v>
      </c>
      <c r="BD1669" s="9" t="s">
        <v>5764</v>
      </c>
      <c r="BE1669" s="9" t="s">
        <v>91</v>
      </c>
      <c r="BF1669" s="9" t="s">
        <v>41721</v>
      </c>
      <c r="BG1669" s="9" t="s">
        <v>93</v>
      </c>
      <c r="BH1669" s="9" t="s">
        <v>93</v>
      </c>
      <c r="BI1669" s="9" t="s">
        <v>76</v>
      </c>
      <c r="BJ1669" s="9" t="s">
        <v>93</v>
      </c>
    </row>
    <row r="1670" spans="1:62" ht="15" hidden="1" x14ac:dyDescent="0.2">
      <c r="A1670" s="8" t="s">
        <v>41701</v>
      </c>
      <c r="B1670" s="9" t="s">
        <v>2372</v>
      </c>
      <c r="C1670" s="9" t="s">
        <v>359</v>
      </c>
      <c r="D1670" s="9" t="s">
        <v>41702</v>
      </c>
      <c r="E1670" s="9" t="s">
        <v>41703</v>
      </c>
      <c r="F1670" s="9" t="s">
        <v>41704</v>
      </c>
      <c r="G1670" s="9" t="s">
        <v>2826</v>
      </c>
      <c r="H1670" s="58" t="str">
        <f t="shared" si="242"/>
        <v>平和供电有限公司</v>
      </c>
      <c r="I1670" s="9" t="s">
        <v>2996</v>
      </c>
      <c r="J1670" s="9" t="s">
        <v>2997</v>
      </c>
      <c r="K1670" s="9" t="s">
        <v>129</v>
      </c>
      <c r="L1670" s="9" t="s">
        <v>130</v>
      </c>
      <c r="M1670" s="9" t="s">
        <v>40931</v>
      </c>
      <c r="N1670" s="9" t="s">
        <v>41705</v>
      </c>
      <c r="O1670" s="9" t="s">
        <v>156</v>
      </c>
      <c r="P1670" s="9" t="s">
        <v>185</v>
      </c>
      <c r="Q1670" s="9" t="s">
        <v>41706</v>
      </c>
      <c r="R1670" s="9" t="s">
        <v>41707</v>
      </c>
      <c r="S1670" s="9" t="s">
        <v>41708</v>
      </c>
      <c r="T1670" s="9" t="s">
        <v>73</v>
      </c>
      <c r="U1670" s="9" t="s">
        <v>8195</v>
      </c>
      <c r="V1670" s="9" t="s">
        <v>76</v>
      </c>
      <c r="W1670" s="9" t="s">
        <v>73</v>
      </c>
      <c r="X1670" s="9" t="s">
        <v>73</v>
      </c>
      <c r="Y1670" s="9" t="s">
        <v>73</v>
      </c>
      <c r="Z1670" s="9" t="s">
        <v>41693</v>
      </c>
      <c r="AA1670" s="9" t="s">
        <v>41705</v>
      </c>
      <c r="AB1670" s="9" t="s">
        <v>78</v>
      </c>
      <c r="AC1670" s="9" t="s">
        <v>40703</v>
      </c>
      <c r="AD1670" s="9" t="s">
        <v>164</v>
      </c>
      <c r="AE1670" s="9" t="s">
        <v>73</v>
      </c>
      <c r="AF1670" s="9" t="s">
        <v>73</v>
      </c>
      <c r="AG1670" s="10" t="s">
        <v>73</v>
      </c>
      <c r="AH1670" s="9" t="s">
        <v>73</v>
      </c>
      <c r="AI1670" s="9" t="s">
        <v>82</v>
      </c>
      <c r="AJ1670" s="9" t="s">
        <v>82</v>
      </c>
      <c r="AK1670" s="9" t="s">
        <v>189</v>
      </c>
      <c r="AL1670" s="9" t="s">
        <v>2998</v>
      </c>
      <c r="AM1670" s="9" t="s">
        <v>2997</v>
      </c>
      <c r="AN1670" s="9" t="s">
        <v>41705</v>
      </c>
      <c r="AO1670" s="9" t="s">
        <v>82</v>
      </c>
      <c r="AP1670" s="9" t="s">
        <v>93</v>
      </c>
      <c r="AQ1670" s="9" t="s">
        <v>76</v>
      </c>
      <c r="AR1670" s="9" t="s">
        <v>76</v>
      </c>
      <c r="AS1670" s="9" t="s">
        <v>73</v>
      </c>
      <c r="AT1670" s="9" t="s">
        <v>138</v>
      </c>
      <c r="AU1670" s="9" t="s">
        <v>191</v>
      </c>
      <c r="AV1670" s="9" t="s">
        <v>192</v>
      </c>
      <c r="AW1670" s="9" t="s">
        <v>193</v>
      </c>
      <c r="AX1670" s="9" t="s">
        <v>142</v>
      </c>
      <c r="AY1670" s="9" t="s">
        <v>73</v>
      </c>
      <c r="AZ1670" s="8">
        <v>22</v>
      </c>
      <c r="BA1670" s="8">
        <v>4</v>
      </c>
      <c r="BB1670" s="8">
        <v>2274</v>
      </c>
      <c r="BC1670" s="9" t="s">
        <v>2372</v>
      </c>
      <c r="BD1670" s="9" t="s">
        <v>8180</v>
      </c>
      <c r="BE1670" s="9" t="s">
        <v>91</v>
      </c>
      <c r="BF1670" s="9" t="s">
        <v>41709</v>
      </c>
      <c r="BG1670" s="9" t="s">
        <v>93</v>
      </c>
      <c r="BH1670" s="9" t="s">
        <v>93</v>
      </c>
      <c r="BI1670" s="9" t="s">
        <v>76</v>
      </c>
      <c r="BJ1670" s="9" t="s">
        <v>93</v>
      </c>
    </row>
    <row r="1671" spans="1:62" ht="15" hidden="1" x14ac:dyDescent="0.2">
      <c r="A1671" s="8" t="s">
        <v>9812</v>
      </c>
      <c r="B1671" s="9" t="s">
        <v>41699</v>
      </c>
      <c r="C1671" s="9" t="s">
        <v>515</v>
      </c>
      <c r="D1671" s="9" t="s">
        <v>41690</v>
      </c>
      <c r="E1671" s="9" t="s">
        <v>41691</v>
      </c>
      <c r="F1671" s="9" t="s">
        <v>41692</v>
      </c>
      <c r="G1671" s="9" t="s">
        <v>1146</v>
      </c>
      <c r="H1671" s="58" t="str">
        <f t="shared" si="242"/>
        <v>仙游供电有限公司</v>
      </c>
      <c r="I1671" s="9" t="s">
        <v>4579</v>
      </c>
      <c r="J1671" s="9" t="s">
        <v>4580</v>
      </c>
      <c r="K1671" s="9" t="s">
        <v>250</v>
      </c>
      <c r="L1671" s="9" t="s">
        <v>250</v>
      </c>
      <c r="M1671" s="9" t="s">
        <v>41693</v>
      </c>
      <c r="N1671" s="9" t="s">
        <v>41694</v>
      </c>
      <c r="O1671" s="9" t="s">
        <v>70</v>
      </c>
      <c r="P1671" s="9" t="s">
        <v>106</v>
      </c>
      <c r="Q1671" s="9" t="s">
        <v>41695</v>
      </c>
      <c r="R1671" s="9" t="s">
        <v>41696</v>
      </c>
      <c r="S1671" s="9" t="s">
        <v>300</v>
      </c>
      <c r="T1671" s="9" t="s">
        <v>73</v>
      </c>
      <c r="U1671" s="9" t="s">
        <v>41697</v>
      </c>
      <c r="V1671" s="9" t="s">
        <v>76</v>
      </c>
      <c r="W1671" s="9" t="s">
        <v>73</v>
      </c>
      <c r="X1671" s="9" t="s">
        <v>73</v>
      </c>
      <c r="Y1671" s="9" t="s">
        <v>73</v>
      </c>
      <c r="Z1671" s="9" t="s">
        <v>41698</v>
      </c>
      <c r="AA1671" s="9" t="s">
        <v>73</v>
      </c>
      <c r="AB1671" s="9" t="s">
        <v>78</v>
      </c>
      <c r="AC1671" s="9" t="s">
        <v>41655</v>
      </c>
      <c r="AD1671" s="9" t="s">
        <v>80</v>
      </c>
      <c r="AE1671" s="9" t="s">
        <v>73</v>
      </c>
      <c r="AF1671" s="9" t="s">
        <v>73</v>
      </c>
      <c r="AG1671" s="10" t="s">
        <v>73</v>
      </c>
      <c r="AH1671" s="9" t="s">
        <v>73</v>
      </c>
      <c r="AI1671" s="9" t="s">
        <v>82</v>
      </c>
      <c r="AJ1671" s="9" t="s">
        <v>82</v>
      </c>
      <c r="AK1671" s="9" t="s">
        <v>82</v>
      </c>
      <c r="AL1671" s="9" t="s">
        <v>1157</v>
      </c>
      <c r="AM1671" s="9" t="s">
        <v>354</v>
      </c>
      <c r="AN1671" s="9" t="s">
        <v>73</v>
      </c>
      <c r="AO1671" s="9" t="s">
        <v>73</v>
      </c>
      <c r="AP1671" s="9" t="s">
        <v>76</v>
      </c>
      <c r="AQ1671" s="9" t="s">
        <v>73</v>
      </c>
      <c r="AR1671" s="9" t="s">
        <v>76</v>
      </c>
      <c r="AS1671" s="9" t="s">
        <v>73</v>
      </c>
      <c r="AT1671" s="9" t="s">
        <v>299</v>
      </c>
      <c r="AU1671" s="9" t="s">
        <v>299</v>
      </c>
      <c r="AV1671" s="9" t="s">
        <v>299</v>
      </c>
      <c r="AW1671" s="9" t="s">
        <v>300</v>
      </c>
      <c r="AX1671" s="9" t="s">
        <v>262</v>
      </c>
      <c r="AY1671" s="9" t="s">
        <v>73</v>
      </c>
      <c r="AZ1671" s="8">
        <v>2</v>
      </c>
      <c r="BA1671" s="8">
        <v>0</v>
      </c>
      <c r="BB1671" s="8">
        <v>166</v>
      </c>
      <c r="BC1671" s="9" t="s">
        <v>41699</v>
      </c>
      <c r="BD1671" s="9" t="s">
        <v>41700</v>
      </c>
      <c r="BE1671" s="9" t="s">
        <v>91</v>
      </c>
      <c r="BF1671" s="9" t="s">
        <v>73</v>
      </c>
      <c r="BG1671" s="9" t="s">
        <v>93</v>
      </c>
      <c r="BH1671" s="9" t="s">
        <v>93</v>
      </c>
      <c r="BI1671" s="9" t="s">
        <v>76</v>
      </c>
      <c r="BJ1671" s="9" t="s">
        <v>93</v>
      </c>
    </row>
    <row r="1672" spans="1:62" ht="15" hidden="1" x14ac:dyDescent="0.2">
      <c r="A1672" s="8" t="s">
        <v>41679</v>
      </c>
      <c r="B1672" s="9" t="s">
        <v>6497</v>
      </c>
      <c r="C1672" s="9" t="s">
        <v>147</v>
      </c>
      <c r="D1672" s="9" t="s">
        <v>41680</v>
      </c>
      <c r="E1672" s="9" t="s">
        <v>41681</v>
      </c>
      <c r="F1672" s="9" t="s">
        <v>73</v>
      </c>
      <c r="G1672" s="9" t="s">
        <v>1957</v>
      </c>
      <c r="H1672" s="58" t="str">
        <f t="shared" si="242"/>
        <v>上杭供电有限公司</v>
      </c>
      <c r="I1672" s="9" t="s">
        <v>4382</v>
      </c>
      <c r="J1672" s="9" t="s">
        <v>73</v>
      </c>
      <c r="K1672" s="9" t="s">
        <v>413</v>
      </c>
      <c r="L1672" s="9" t="s">
        <v>435</v>
      </c>
      <c r="M1672" s="9" t="s">
        <v>41682</v>
      </c>
      <c r="N1672" s="9" t="s">
        <v>41081</v>
      </c>
      <c r="O1672" s="9" t="s">
        <v>70</v>
      </c>
      <c r="P1672" s="9" t="s">
        <v>106</v>
      </c>
      <c r="Q1672" s="9" t="s">
        <v>41683</v>
      </c>
      <c r="R1672" s="9" t="s">
        <v>41684</v>
      </c>
      <c r="S1672" s="9" t="s">
        <v>41685</v>
      </c>
      <c r="T1672" s="9" t="s">
        <v>73</v>
      </c>
      <c r="U1672" s="9" t="s">
        <v>41686</v>
      </c>
      <c r="V1672" s="9" t="s">
        <v>76</v>
      </c>
      <c r="W1672" s="9" t="s">
        <v>73</v>
      </c>
      <c r="X1672" s="9" t="s">
        <v>73</v>
      </c>
      <c r="Y1672" s="9" t="s">
        <v>73</v>
      </c>
      <c r="Z1672" s="9" t="s">
        <v>41687</v>
      </c>
      <c r="AA1672" s="9" t="s">
        <v>73</v>
      </c>
      <c r="AB1672" s="9" t="s">
        <v>78</v>
      </c>
      <c r="AC1672" s="9" t="s">
        <v>41688</v>
      </c>
      <c r="AD1672" s="9" t="s">
        <v>164</v>
      </c>
      <c r="AE1672" s="9" t="s">
        <v>73</v>
      </c>
      <c r="AF1672" s="9" t="s">
        <v>73</v>
      </c>
      <c r="AG1672" s="10" t="s">
        <v>73</v>
      </c>
      <c r="AH1672" s="9" t="s">
        <v>73</v>
      </c>
      <c r="AI1672" s="9" t="s">
        <v>73</v>
      </c>
      <c r="AJ1672" s="9" t="s">
        <v>403</v>
      </c>
      <c r="AK1672" s="9" t="s">
        <v>82</v>
      </c>
      <c r="AL1672" s="9" t="s">
        <v>1969</v>
      </c>
      <c r="AM1672" s="9" t="s">
        <v>922</v>
      </c>
      <c r="AN1672" s="9" t="s">
        <v>73</v>
      </c>
      <c r="AO1672" s="9" t="s">
        <v>73</v>
      </c>
      <c r="AP1672" s="9" t="s">
        <v>76</v>
      </c>
      <c r="AQ1672" s="9" t="s">
        <v>73</v>
      </c>
      <c r="AR1672" s="9" t="s">
        <v>73</v>
      </c>
      <c r="AS1672" s="9" t="s">
        <v>73</v>
      </c>
      <c r="AT1672" s="9" t="s">
        <v>138</v>
      </c>
      <c r="AU1672" s="9" t="s">
        <v>331</v>
      </c>
      <c r="AV1672" s="9" t="s">
        <v>510</v>
      </c>
      <c r="AW1672" s="9" t="s">
        <v>976</v>
      </c>
      <c r="AX1672" s="9" t="s">
        <v>425</v>
      </c>
      <c r="AY1672" s="9" t="s">
        <v>73</v>
      </c>
      <c r="AZ1672" s="8">
        <v>3</v>
      </c>
      <c r="BA1672" s="8">
        <v>0</v>
      </c>
      <c r="BB1672" s="8">
        <v>140</v>
      </c>
      <c r="BC1672" s="9" t="s">
        <v>6497</v>
      </c>
      <c r="BD1672" s="9" t="s">
        <v>6498</v>
      </c>
      <c r="BE1672" s="9" t="s">
        <v>91</v>
      </c>
      <c r="BF1672" s="9" t="s">
        <v>41689</v>
      </c>
      <c r="BG1672" s="9" t="s">
        <v>93</v>
      </c>
      <c r="BH1672" s="9" t="s">
        <v>93</v>
      </c>
      <c r="BI1672" s="9" t="s">
        <v>76</v>
      </c>
      <c r="BJ1672" s="9" t="s">
        <v>93</v>
      </c>
    </row>
    <row r="1673" spans="1:62" ht="15" hidden="1" x14ac:dyDescent="0.2">
      <c r="A1673" s="8" t="s">
        <v>41668</v>
      </c>
      <c r="B1673" s="9" t="s">
        <v>2374</v>
      </c>
      <c r="C1673" s="9" t="s">
        <v>60</v>
      </c>
      <c r="D1673" s="9" t="s">
        <v>41669</v>
      </c>
      <c r="E1673" s="9" t="s">
        <v>41670</v>
      </c>
      <c r="F1673" s="9" t="s">
        <v>41671</v>
      </c>
      <c r="G1673" s="9" t="s">
        <v>2800</v>
      </c>
      <c r="H1673" s="58" t="str">
        <f>C1673</f>
        <v>厦门</v>
      </c>
      <c r="I1673" s="9" t="s">
        <v>24301</v>
      </c>
      <c r="J1673" s="9" t="s">
        <v>24302</v>
      </c>
      <c r="K1673" s="9" t="s">
        <v>103</v>
      </c>
      <c r="L1673" s="9" t="s">
        <v>103</v>
      </c>
      <c r="M1673" s="9" t="s">
        <v>41672</v>
      </c>
      <c r="N1673" s="9" t="s">
        <v>41673</v>
      </c>
      <c r="O1673" s="9" t="s">
        <v>70</v>
      </c>
      <c r="P1673" s="9" t="s">
        <v>106</v>
      </c>
      <c r="Q1673" s="9" t="s">
        <v>41674</v>
      </c>
      <c r="R1673" s="9" t="s">
        <v>41675</v>
      </c>
      <c r="S1673" s="9" t="s">
        <v>41676</v>
      </c>
      <c r="T1673" s="9" t="s">
        <v>73</v>
      </c>
      <c r="U1673" s="9" t="s">
        <v>41677</v>
      </c>
      <c r="V1673" s="9" t="s">
        <v>76</v>
      </c>
      <c r="W1673" s="9" t="s">
        <v>73</v>
      </c>
      <c r="X1673" s="9" t="s">
        <v>73</v>
      </c>
      <c r="Y1673" s="9" t="s">
        <v>73</v>
      </c>
      <c r="Z1673" s="9" t="s">
        <v>41672</v>
      </c>
      <c r="AA1673" s="9" t="s">
        <v>41673</v>
      </c>
      <c r="AB1673" s="9" t="s">
        <v>78</v>
      </c>
      <c r="AC1673" s="9" t="s">
        <v>41655</v>
      </c>
      <c r="AD1673" s="9" t="s">
        <v>80</v>
      </c>
      <c r="AE1673" s="9" t="s">
        <v>81</v>
      </c>
      <c r="AF1673" s="9" t="s">
        <v>73</v>
      </c>
      <c r="AG1673" s="10" t="s">
        <v>73</v>
      </c>
      <c r="AH1673" s="9" t="s">
        <v>73</v>
      </c>
      <c r="AI1673" s="9" t="s">
        <v>73</v>
      </c>
      <c r="AJ1673" s="9" t="s">
        <v>82</v>
      </c>
      <c r="AK1673" s="9" t="s">
        <v>82</v>
      </c>
      <c r="AL1673" s="9" t="s">
        <v>2703</v>
      </c>
      <c r="AM1673" s="9" t="s">
        <v>6867</v>
      </c>
      <c r="AN1673" s="9" t="s">
        <v>41673</v>
      </c>
      <c r="AO1673" s="9" t="s">
        <v>82</v>
      </c>
      <c r="AP1673" s="9" t="s">
        <v>93</v>
      </c>
      <c r="AQ1673" s="9" t="s">
        <v>76</v>
      </c>
      <c r="AR1673" s="9" t="s">
        <v>76</v>
      </c>
      <c r="AS1673" s="9" t="s">
        <v>73</v>
      </c>
      <c r="AT1673" s="9" t="s">
        <v>117</v>
      </c>
      <c r="AU1673" s="9" t="s">
        <v>118</v>
      </c>
      <c r="AV1673" s="9" t="s">
        <v>3912</v>
      </c>
      <c r="AW1673" s="9" t="s">
        <v>3912</v>
      </c>
      <c r="AX1673" s="9" t="s">
        <v>121</v>
      </c>
      <c r="AY1673" s="9" t="s">
        <v>73</v>
      </c>
      <c r="AZ1673" s="8">
        <v>1</v>
      </c>
      <c r="BA1673" s="8">
        <v>1</v>
      </c>
      <c r="BB1673" s="8">
        <v>11</v>
      </c>
      <c r="BC1673" s="9" t="s">
        <v>2374</v>
      </c>
      <c r="BD1673" s="9" t="s">
        <v>2804</v>
      </c>
      <c r="BE1673" s="9" t="s">
        <v>91</v>
      </c>
      <c r="BF1673" s="9" t="s">
        <v>41678</v>
      </c>
      <c r="BG1673" s="9" t="s">
        <v>93</v>
      </c>
      <c r="BH1673" s="9" t="s">
        <v>93</v>
      </c>
      <c r="BI1673" s="9" t="s">
        <v>76</v>
      </c>
      <c r="BJ1673" s="9" t="s">
        <v>93</v>
      </c>
    </row>
    <row r="1674" spans="1:62" ht="15" hidden="1" x14ac:dyDescent="0.2">
      <c r="A1674" s="8" t="s">
        <v>41658</v>
      </c>
      <c r="B1674" s="9" t="s">
        <v>4680</v>
      </c>
      <c r="C1674" s="9" t="s">
        <v>243</v>
      </c>
      <c r="D1674" s="9" t="s">
        <v>41659</v>
      </c>
      <c r="E1674" s="9" t="s">
        <v>41660</v>
      </c>
      <c r="F1674" s="9" t="s">
        <v>41661</v>
      </c>
      <c r="G1674" s="9" t="s">
        <v>2570</v>
      </c>
      <c r="H1674" s="58" t="str">
        <f t="shared" ref="H1674:H1679" si="243">G1674</f>
        <v>永泰供电有限公司</v>
      </c>
      <c r="I1674" s="9" t="s">
        <v>4681</v>
      </c>
      <c r="J1674" s="9" t="s">
        <v>4682</v>
      </c>
      <c r="K1674" s="9" t="s">
        <v>250</v>
      </c>
      <c r="L1674" s="9" t="s">
        <v>250</v>
      </c>
      <c r="M1674" s="9" t="s">
        <v>41662</v>
      </c>
      <c r="N1674" s="9" t="s">
        <v>41663</v>
      </c>
      <c r="O1674" s="9" t="s">
        <v>156</v>
      </c>
      <c r="P1674" s="9" t="s">
        <v>157</v>
      </c>
      <c r="Q1674" s="9" t="s">
        <v>41664</v>
      </c>
      <c r="R1674" s="9" t="s">
        <v>41665</v>
      </c>
      <c r="S1674" s="9" t="s">
        <v>73</v>
      </c>
      <c r="T1674" s="9" t="s">
        <v>73</v>
      </c>
      <c r="U1674" s="9" t="s">
        <v>41666</v>
      </c>
      <c r="V1674" s="9" t="s">
        <v>76</v>
      </c>
      <c r="W1674" s="9" t="s">
        <v>73</v>
      </c>
      <c r="X1674" s="9" t="s">
        <v>73</v>
      </c>
      <c r="Y1674" s="9" t="s">
        <v>73</v>
      </c>
      <c r="Z1674" s="9" t="s">
        <v>41667</v>
      </c>
      <c r="AA1674" s="9" t="s">
        <v>73</v>
      </c>
      <c r="AB1674" s="9" t="s">
        <v>78</v>
      </c>
      <c r="AC1674" s="9" t="s">
        <v>40703</v>
      </c>
      <c r="AD1674" s="9" t="s">
        <v>164</v>
      </c>
      <c r="AE1674" s="9" t="s">
        <v>73</v>
      </c>
      <c r="AF1674" s="9" t="s">
        <v>73</v>
      </c>
      <c r="AG1674" s="10" t="s">
        <v>73</v>
      </c>
      <c r="AH1674" s="9" t="s">
        <v>73</v>
      </c>
      <c r="AI1674" s="9" t="s">
        <v>165</v>
      </c>
      <c r="AJ1674" s="9" t="s">
        <v>166</v>
      </c>
      <c r="AK1674" s="9" t="s">
        <v>82</v>
      </c>
      <c r="AL1674" s="9" t="s">
        <v>2573</v>
      </c>
      <c r="AM1674" s="9" t="s">
        <v>354</v>
      </c>
      <c r="AN1674" s="9" t="s">
        <v>73</v>
      </c>
      <c r="AO1674" s="9" t="s">
        <v>73</v>
      </c>
      <c r="AP1674" s="9" t="s">
        <v>93</v>
      </c>
      <c r="AQ1674" s="9" t="s">
        <v>73</v>
      </c>
      <c r="AR1674" s="9" t="s">
        <v>73</v>
      </c>
      <c r="AS1674" s="9" t="s">
        <v>73</v>
      </c>
      <c r="AT1674" s="9" t="s">
        <v>138</v>
      </c>
      <c r="AU1674" s="9" t="s">
        <v>191</v>
      </c>
      <c r="AV1674" s="9" t="s">
        <v>192</v>
      </c>
      <c r="AW1674" s="9" t="s">
        <v>193</v>
      </c>
      <c r="AX1674" s="9" t="s">
        <v>262</v>
      </c>
      <c r="AY1674" s="9" t="s">
        <v>73</v>
      </c>
      <c r="AZ1674" s="8">
        <v>21</v>
      </c>
      <c r="BA1674" s="8">
        <v>3</v>
      </c>
      <c r="BB1674" s="8">
        <v>2472</v>
      </c>
      <c r="BC1674" s="9" t="s">
        <v>4680</v>
      </c>
      <c r="BD1674" s="9" t="s">
        <v>4683</v>
      </c>
      <c r="BE1674" s="9" t="s">
        <v>195</v>
      </c>
      <c r="BF1674" s="9" t="s">
        <v>73</v>
      </c>
      <c r="BG1674" s="9" t="s">
        <v>93</v>
      </c>
      <c r="BH1674" s="9" t="s">
        <v>93</v>
      </c>
      <c r="BI1674" s="9" t="s">
        <v>76</v>
      </c>
      <c r="BJ1674" s="9" t="s">
        <v>76</v>
      </c>
    </row>
    <row r="1675" spans="1:62" ht="15" hidden="1" x14ac:dyDescent="0.2">
      <c r="A1675" s="8" t="s">
        <v>8623</v>
      </c>
      <c r="B1675" s="9" t="s">
        <v>2379</v>
      </c>
      <c r="C1675" s="9" t="s">
        <v>147</v>
      </c>
      <c r="D1675" s="9" t="s">
        <v>41648</v>
      </c>
      <c r="E1675" s="9" t="s">
        <v>41649</v>
      </c>
      <c r="F1675" s="9" t="s">
        <v>41650</v>
      </c>
      <c r="G1675" s="9" t="s">
        <v>2556</v>
      </c>
      <c r="H1675" s="58" t="str">
        <f t="shared" si="243"/>
        <v>连城供电有限公司</v>
      </c>
      <c r="I1675" s="9" t="s">
        <v>4235</v>
      </c>
      <c r="J1675" s="9" t="s">
        <v>4236</v>
      </c>
      <c r="K1675" s="9" t="s">
        <v>250</v>
      </c>
      <c r="L1675" s="9" t="s">
        <v>250</v>
      </c>
      <c r="M1675" s="9" t="s">
        <v>41651</v>
      </c>
      <c r="N1675" s="9" t="s">
        <v>41652</v>
      </c>
      <c r="O1675" s="9" t="s">
        <v>70</v>
      </c>
      <c r="P1675" s="9" t="s">
        <v>106</v>
      </c>
      <c r="Q1675" s="9" t="s">
        <v>41653</v>
      </c>
      <c r="R1675" s="9" t="s">
        <v>41654</v>
      </c>
      <c r="S1675" s="9" t="s">
        <v>300</v>
      </c>
      <c r="T1675" s="9" t="s">
        <v>73</v>
      </c>
      <c r="U1675" s="9" t="s">
        <v>4239</v>
      </c>
      <c r="V1675" s="9" t="s">
        <v>76</v>
      </c>
      <c r="W1675" s="9" t="s">
        <v>73</v>
      </c>
      <c r="X1675" s="9" t="s">
        <v>73</v>
      </c>
      <c r="Y1675" s="9" t="s">
        <v>73</v>
      </c>
      <c r="Z1675" s="9" t="s">
        <v>41651</v>
      </c>
      <c r="AA1675" s="9" t="s">
        <v>73</v>
      </c>
      <c r="AB1675" s="9" t="s">
        <v>78</v>
      </c>
      <c r="AC1675" s="9" t="s">
        <v>41655</v>
      </c>
      <c r="AD1675" s="9" t="s">
        <v>164</v>
      </c>
      <c r="AE1675" s="9" t="s">
        <v>73</v>
      </c>
      <c r="AF1675" s="9" t="s">
        <v>73</v>
      </c>
      <c r="AG1675" s="10" t="s">
        <v>73</v>
      </c>
      <c r="AH1675" s="9" t="s">
        <v>73</v>
      </c>
      <c r="AI1675" s="9" t="s">
        <v>211</v>
      </c>
      <c r="AJ1675" s="9" t="s">
        <v>82</v>
      </c>
      <c r="AK1675" s="9" t="s">
        <v>82</v>
      </c>
      <c r="AL1675" s="9" t="s">
        <v>41656</v>
      </c>
      <c r="AM1675" s="9" t="s">
        <v>73</v>
      </c>
      <c r="AN1675" s="9" t="s">
        <v>73</v>
      </c>
      <c r="AO1675" s="9" t="s">
        <v>73</v>
      </c>
      <c r="AP1675" s="9" t="s">
        <v>76</v>
      </c>
      <c r="AQ1675" s="9" t="s">
        <v>76</v>
      </c>
      <c r="AR1675" s="9" t="s">
        <v>76</v>
      </c>
      <c r="AS1675" s="9" t="s">
        <v>73</v>
      </c>
      <c r="AT1675" s="9" t="s">
        <v>299</v>
      </c>
      <c r="AU1675" s="9" t="s">
        <v>299</v>
      </c>
      <c r="AV1675" s="9" t="s">
        <v>299</v>
      </c>
      <c r="AW1675" s="9" t="s">
        <v>300</v>
      </c>
      <c r="AX1675" s="9" t="s">
        <v>262</v>
      </c>
      <c r="AY1675" s="9" t="s">
        <v>73</v>
      </c>
      <c r="AZ1675" s="8">
        <v>1</v>
      </c>
      <c r="BA1675" s="8">
        <v>2</v>
      </c>
      <c r="BB1675" s="8">
        <v>7</v>
      </c>
      <c r="BC1675" s="9" t="s">
        <v>2379</v>
      </c>
      <c r="BD1675" s="9" t="s">
        <v>4240</v>
      </c>
      <c r="BE1675" s="9" t="s">
        <v>91</v>
      </c>
      <c r="BF1675" s="9" t="s">
        <v>41657</v>
      </c>
      <c r="BG1675" s="9" t="s">
        <v>93</v>
      </c>
      <c r="BH1675" s="9" t="s">
        <v>93</v>
      </c>
      <c r="BI1675" s="9" t="s">
        <v>76</v>
      </c>
      <c r="BJ1675" s="9" t="s">
        <v>93</v>
      </c>
    </row>
    <row r="1676" spans="1:62" ht="15" hidden="1" x14ac:dyDescent="0.2">
      <c r="A1676" s="8" t="s">
        <v>31625</v>
      </c>
      <c r="B1676" s="9" t="s">
        <v>2680</v>
      </c>
      <c r="C1676" s="9" t="s">
        <v>219</v>
      </c>
      <c r="D1676" s="9" t="s">
        <v>41637</v>
      </c>
      <c r="E1676" s="9" t="s">
        <v>41638</v>
      </c>
      <c r="F1676" s="9" t="s">
        <v>41639</v>
      </c>
      <c r="G1676" s="9" t="s">
        <v>1188</v>
      </c>
      <c r="H1676" s="58" t="str">
        <f t="shared" si="243"/>
        <v>福安供电公司</v>
      </c>
      <c r="I1676" s="9" t="s">
        <v>2681</v>
      </c>
      <c r="J1676" s="9" t="s">
        <v>2682</v>
      </c>
      <c r="K1676" s="9" t="s">
        <v>129</v>
      </c>
      <c r="L1676" s="9" t="s">
        <v>130</v>
      </c>
      <c r="M1676" s="9" t="s">
        <v>41640</v>
      </c>
      <c r="N1676" s="9" t="s">
        <v>41641</v>
      </c>
      <c r="O1676" s="9" t="s">
        <v>156</v>
      </c>
      <c r="P1676" s="9" t="s">
        <v>157</v>
      </c>
      <c r="Q1676" s="9" t="s">
        <v>41642</v>
      </c>
      <c r="R1676" s="9" t="s">
        <v>41643</v>
      </c>
      <c r="S1676" s="9" t="s">
        <v>41644</v>
      </c>
      <c r="T1676" s="9" t="s">
        <v>73</v>
      </c>
      <c r="U1676" s="9" t="s">
        <v>2683</v>
      </c>
      <c r="V1676" s="9" t="s">
        <v>76</v>
      </c>
      <c r="W1676" s="9" t="s">
        <v>73</v>
      </c>
      <c r="X1676" s="9" t="s">
        <v>73</v>
      </c>
      <c r="Y1676" s="9" t="s">
        <v>73</v>
      </c>
      <c r="Z1676" s="9" t="s">
        <v>41640</v>
      </c>
      <c r="AA1676" s="9" t="s">
        <v>41645</v>
      </c>
      <c r="AB1676" s="9" t="s">
        <v>78</v>
      </c>
      <c r="AC1676" s="9" t="s">
        <v>41646</v>
      </c>
      <c r="AD1676" s="9" t="s">
        <v>80</v>
      </c>
      <c r="AE1676" s="9" t="s">
        <v>73</v>
      </c>
      <c r="AF1676" s="9" t="s">
        <v>73</v>
      </c>
      <c r="AG1676" s="10" t="s">
        <v>73</v>
      </c>
      <c r="AH1676" s="9" t="s">
        <v>73</v>
      </c>
      <c r="AI1676" s="9" t="s">
        <v>211</v>
      </c>
      <c r="AJ1676" s="9" t="s">
        <v>166</v>
      </c>
      <c r="AK1676" s="9" t="s">
        <v>82</v>
      </c>
      <c r="AL1676" s="9" t="s">
        <v>2684</v>
      </c>
      <c r="AM1676" s="9" t="s">
        <v>2682</v>
      </c>
      <c r="AN1676" s="9" t="s">
        <v>41645</v>
      </c>
      <c r="AO1676" s="9" t="s">
        <v>73</v>
      </c>
      <c r="AP1676" s="9" t="s">
        <v>93</v>
      </c>
      <c r="AQ1676" s="9" t="s">
        <v>76</v>
      </c>
      <c r="AR1676" s="9" t="s">
        <v>73</v>
      </c>
      <c r="AS1676" s="9" t="s">
        <v>73</v>
      </c>
      <c r="AT1676" s="9" t="s">
        <v>138</v>
      </c>
      <c r="AU1676" s="9" t="s">
        <v>509</v>
      </c>
      <c r="AV1676" s="9" t="s">
        <v>880</v>
      </c>
      <c r="AW1676" s="9" t="s">
        <v>881</v>
      </c>
      <c r="AX1676" s="9" t="s">
        <v>142</v>
      </c>
      <c r="AY1676" s="9" t="s">
        <v>73</v>
      </c>
      <c r="AZ1676" s="8">
        <v>25</v>
      </c>
      <c r="BA1676" s="8">
        <v>15</v>
      </c>
      <c r="BB1676" s="8">
        <v>2348</v>
      </c>
      <c r="BC1676" s="9" t="s">
        <v>2680</v>
      </c>
      <c r="BD1676" s="9" t="s">
        <v>2685</v>
      </c>
      <c r="BE1676" s="9" t="s">
        <v>91</v>
      </c>
      <c r="BF1676" s="9" t="s">
        <v>41647</v>
      </c>
      <c r="BG1676" s="9" t="s">
        <v>93</v>
      </c>
      <c r="BH1676" s="9" t="s">
        <v>93</v>
      </c>
      <c r="BI1676" s="9" t="s">
        <v>76</v>
      </c>
      <c r="BJ1676" s="9" t="s">
        <v>93</v>
      </c>
    </row>
    <row r="1677" spans="1:62" ht="15" hidden="1" x14ac:dyDescent="0.2">
      <c r="A1677" s="8" t="s">
        <v>31626</v>
      </c>
      <c r="B1677" s="9" t="s">
        <v>2364</v>
      </c>
      <c r="C1677" s="9" t="s">
        <v>243</v>
      </c>
      <c r="D1677" s="9" t="s">
        <v>41626</v>
      </c>
      <c r="E1677" s="9" t="s">
        <v>41627</v>
      </c>
      <c r="F1677" s="9" t="s">
        <v>41628</v>
      </c>
      <c r="G1677" s="9" t="s">
        <v>2621</v>
      </c>
      <c r="H1677" s="58" t="str">
        <f t="shared" si="243"/>
        <v>闽侯供电公司</v>
      </c>
      <c r="I1677" s="9" t="s">
        <v>4370</v>
      </c>
      <c r="J1677" s="9" t="s">
        <v>4371</v>
      </c>
      <c r="K1677" s="9" t="s">
        <v>413</v>
      </c>
      <c r="L1677" s="9" t="s">
        <v>435</v>
      </c>
      <c r="M1677" s="9" t="s">
        <v>41629</v>
      </c>
      <c r="N1677" s="9" t="s">
        <v>41630</v>
      </c>
      <c r="O1677" s="9" t="s">
        <v>70</v>
      </c>
      <c r="P1677" s="9" t="s">
        <v>106</v>
      </c>
      <c r="Q1677" s="9" t="s">
        <v>41631</v>
      </c>
      <c r="R1677" s="9" t="s">
        <v>41632</v>
      </c>
      <c r="S1677" s="9" t="s">
        <v>41633</v>
      </c>
      <c r="T1677" s="9" t="s">
        <v>73</v>
      </c>
      <c r="U1677" s="9" t="s">
        <v>41634</v>
      </c>
      <c r="V1677" s="9" t="s">
        <v>76</v>
      </c>
      <c r="W1677" s="9" t="s">
        <v>73</v>
      </c>
      <c r="X1677" s="9" t="s">
        <v>73</v>
      </c>
      <c r="Y1677" s="9" t="s">
        <v>73</v>
      </c>
      <c r="Z1677" s="9" t="s">
        <v>41635</v>
      </c>
      <c r="AA1677" s="9" t="s">
        <v>41630</v>
      </c>
      <c r="AB1677" s="9" t="s">
        <v>78</v>
      </c>
      <c r="AC1677" s="9" t="s">
        <v>40569</v>
      </c>
      <c r="AD1677" s="9" t="s">
        <v>164</v>
      </c>
      <c r="AE1677" s="9" t="s">
        <v>73</v>
      </c>
      <c r="AF1677" s="9" t="s">
        <v>73</v>
      </c>
      <c r="AG1677" s="10" t="s">
        <v>73</v>
      </c>
      <c r="AH1677" s="9" t="s">
        <v>73</v>
      </c>
      <c r="AI1677" s="9" t="s">
        <v>211</v>
      </c>
      <c r="AJ1677" s="9" t="s">
        <v>82</v>
      </c>
      <c r="AK1677" s="9" t="s">
        <v>82</v>
      </c>
      <c r="AL1677" s="9" t="s">
        <v>73</v>
      </c>
      <c r="AM1677" s="9" t="s">
        <v>73</v>
      </c>
      <c r="AN1677" s="9" t="s">
        <v>41630</v>
      </c>
      <c r="AO1677" s="9" t="s">
        <v>73</v>
      </c>
      <c r="AP1677" s="9" t="s">
        <v>93</v>
      </c>
      <c r="AQ1677" s="9" t="s">
        <v>73</v>
      </c>
      <c r="AR1677" s="9" t="s">
        <v>73</v>
      </c>
      <c r="AS1677" s="9" t="s">
        <v>73</v>
      </c>
      <c r="AT1677" s="9" t="s">
        <v>138</v>
      </c>
      <c r="AU1677" s="9" t="s">
        <v>191</v>
      </c>
      <c r="AV1677" s="9" t="s">
        <v>192</v>
      </c>
      <c r="AW1677" s="9" t="s">
        <v>193</v>
      </c>
      <c r="AX1677" s="9" t="s">
        <v>447</v>
      </c>
      <c r="AY1677" s="9" t="s">
        <v>73</v>
      </c>
      <c r="AZ1677" s="8">
        <v>2</v>
      </c>
      <c r="BA1677" s="8">
        <v>2</v>
      </c>
      <c r="BB1677" s="8">
        <v>265</v>
      </c>
      <c r="BC1677" s="9" t="s">
        <v>2364</v>
      </c>
      <c r="BD1677" s="9" t="s">
        <v>35798</v>
      </c>
      <c r="BE1677" s="9" t="s">
        <v>91</v>
      </c>
      <c r="BF1677" s="9" t="s">
        <v>41636</v>
      </c>
      <c r="BG1677" s="9" t="s">
        <v>93</v>
      </c>
      <c r="BH1677" s="9" t="s">
        <v>93</v>
      </c>
      <c r="BI1677" s="9" t="s">
        <v>76</v>
      </c>
      <c r="BJ1677" s="9" t="s">
        <v>93</v>
      </c>
    </row>
    <row r="1678" spans="1:62" ht="15" hidden="1" x14ac:dyDescent="0.2">
      <c r="A1678" s="8" t="s">
        <v>31627</v>
      </c>
      <c r="B1678" s="9" t="s">
        <v>41623</v>
      </c>
      <c r="C1678" s="9" t="s">
        <v>174</v>
      </c>
      <c r="D1678" s="9" t="s">
        <v>41613</v>
      </c>
      <c r="E1678" s="9" t="s">
        <v>41614</v>
      </c>
      <c r="F1678" s="9" t="s">
        <v>41615</v>
      </c>
      <c r="G1678" s="9" t="s">
        <v>986</v>
      </c>
      <c r="H1678" s="58" t="str">
        <f t="shared" si="243"/>
        <v>石狮市供电公司</v>
      </c>
      <c r="I1678" s="9" t="s">
        <v>987</v>
      </c>
      <c r="J1678" s="9" t="s">
        <v>988</v>
      </c>
      <c r="K1678" s="9" t="s">
        <v>966</v>
      </c>
      <c r="L1678" s="9" t="s">
        <v>1576</v>
      </c>
      <c r="M1678" s="9" t="s">
        <v>41616</v>
      </c>
      <c r="N1678" s="9" t="s">
        <v>41617</v>
      </c>
      <c r="O1678" s="9" t="s">
        <v>70</v>
      </c>
      <c r="P1678" s="9" t="s">
        <v>106</v>
      </c>
      <c r="Q1678" s="9" t="s">
        <v>41618</v>
      </c>
      <c r="R1678" s="9" t="s">
        <v>41619</v>
      </c>
      <c r="S1678" s="9" t="s">
        <v>41620</v>
      </c>
      <c r="T1678" s="9" t="s">
        <v>73</v>
      </c>
      <c r="U1678" s="9" t="s">
        <v>41621</v>
      </c>
      <c r="V1678" s="9" t="s">
        <v>76</v>
      </c>
      <c r="W1678" s="9" t="s">
        <v>73</v>
      </c>
      <c r="X1678" s="9" t="s">
        <v>73</v>
      </c>
      <c r="Y1678" s="9" t="s">
        <v>73</v>
      </c>
      <c r="Z1678" s="9" t="s">
        <v>41622</v>
      </c>
      <c r="AA1678" s="9" t="s">
        <v>73</v>
      </c>
      <c r="AB1678" s="9" t="s">
        <v>78</v>
      </c>
      <c r="AC1678" s="9" t="s">
        <v>40569</v>
      </c>
      <c r="AD1678" s="9" t="s">
        <v>80</v>
      </c>
      <c r="AE1678" s="9" t="s">
        <v>73</v>
      </c>
      <c r="AF1678" s="9" t="s">
        <v>73</v>
      </c>
      <c r="AG1678" s="10" t="s">
        <v>73</v>
      </c>
      <c r="AH1678" s="9" t="s">
        <v>73</v>
      </c>
      <c r="AI1678" s="9" t="s">
        <v>82</v>
      </c>
      <c r="AJ1678" s="9" t="s">
        <v>82</v>
      </c>
      <c r="AK1678" s="9" t="s">
        <v>82</v>
      </c>
      <c r="AL1678" s="9" t="s">
        <v>997</v>
      </c>
      <c r="AM1678" s="9" t="s">
        <v>354</v>
      </c>
      <c r="AN1678" s="9" t="s">
        <v>73</v>
      </c>
      <c r="AO1678" s="9" t="s">
        <v>73</v>
      </c>
      <c r="AP1678" s="9" t="s">
        <v>93</v>
      </c>
      <c r="AQ1678" s="9" t="s">
        <v>73</v>
      </c>
      <c r="AR1678" s="9" t="s">
        <v>73</v>
      </c>
      <c r="AS1678" s="9" t="s">
        <v>73</v>
      </c>
      <c r="AT1678" s="9" t="s">
        <v>299</v>
      </c>
      <c r="AU1678" s="9" t="s">
        <v>299</v>
      </c>
      <c r="AV1678" s="9" t="s">
        <v>299</v>
      </c>
      <c r="AW1678" s="9" t="s">
        <v>300</v>
      </c>
      <c r="AX1678" s="9" t="s">
        <v>262</v>
      </c>
      <c r="AY1678" s="9" t="s">
        <v>73</v>
      </c>
      <c r="AZ1678" s="8">
        <v>2</v>
      </c>
      <c r="BA1678" s="8">
        <v>0</v>
      </c>
      <c r="BB1678" s="8">
        <v>0</v>
      </c>
      <c r="BC1678" s="9" t="s">
        <v>41623</v>
      </c>
      <c r="BD1678" s="9" t="s">
        <v>41624</v>
      </c>
      <c r="BE1678" s="9" t="s">
        <v>91</v>
      </c>
      <c r="BF1678" s="9" t="s">
        <v>41625</v>
      </c>
      <c r="BG1678" s="9" t="s">
        <v>93</v>
      </c>
      <c r="BH1678" s="9" t="s">
        <v>93</v>
      </c>
      <c r="BI1678" s="9" t="s">
        <v>76</v>
      </c>
      <c r="BJ1678" s="9" t="s">
        <v>93</v>
      </c>
    </row>
    <row r="1679" spans="1:62" ht="15" hidden="1" x14ac:dyDescent="0.2">
      <c r="A1679" s="8" t="s">
        <v>41602</v>
      </c>
      <c r="B1679" s="9" t="s">
        <v>6108</v>
      </c>
      <c r="C1679" s="9" t="s">
        <v>359</v>
      </c>
      <c r="D1679" s="9" t="s">
        <v>41603</v>
      </c>
      <c r="E1679" s="9" t="s">
        <v>41604</v>
      </c>
      <c r="F1679" s="9" t="s">
        <v>41605</v>
      </c>
      <c r="G1679" s="9" t="s">
        <v>3142</v>
      </c>
      <c r="H1679" s="58" t="str">
        <f t="shared" si="243"/>
        <v>东山供电有限公司</v>
      </c>
      <c r="I1679" s="9" t="s">
        <v>4798</v>
      </c>
      <c r="J1679" s="9" t="s">
        <v>4799</v>
      </c>
      <c r="K1679" s="9" t="s">
        <v>250</v>
      </c>
      <c r="L1679" s="9" t="s">
        <v>250</v>
      </c>
      <c r="M1679" s="9" t="s">
        <v>41606</v>
      </c>
      <c r="N1679" s="9" t="s">
        <v>41607</v>
      </c>
      <c r="O1679" s="9" t="s">
        <v>70</v>
      </c>
      <c r="P1679" s="9" t="s">
        <v>106</v>
      </c>
      <c r="Q1679" s="9" t="s">
        <v>41608</v>
      </c>
      <c r="R1679" s="9" t="s">
        <v>41609</v>
      </c>
      <c r="S1679" s="9" t="s">
        <v>41610</v>
      </c>
      <c r="T1679" s="9" t="s">
        <v>73</v>
      </c>
      <c r="U1679" s="9" t="s">
        <v>41611</v>
      </c>
      <c r="V1679" s="9" t="s">
        <v>76</v>
      </c>
      <c r="W1679" s="9" t="s">
        <v>73</v>
      </c>
      <c r="X1679" s="9" t="s">
        <v>73</v>
      </c>
      <c r="Y1679" s="9" t="s">
        <v>73</v>
      </c>
      <c r="Z1679" s="9" t="s">
        <v>41277</v>
      </c>
      <c r="AA1679" s="9" t="s">
        <v>41607</v>
      </c>
      <c r="AB1679" s="9" t="s">
        <v>78</v>
      </c>
      <c r="AC1679" s="9" t="s">
        <v>40616</v>
      </c>
      <c r="AD1679" s="9" t="s">
        <v>164</v>
      </c>
      <c r="AE1679" s="9" t="s">
        <v>73</v>
      </c>
      <c r="AF1679" s="9" t="s">
        <v>73</v>
      </c>
      <c r="AG1679" s="10" t="s">
        <v>73</v>
      </c>
      <c r="AH1679" s="9" t="s">
        <v>73</v>
      </c>
      <c r="AI1679" s="9" t="s">
        <v>82</v>
      </c>
      <c r="AJ1679" s="9" t="s">
        <v>82</v>
      </c>
      <c r="AK1679" s="9" t="s">
        <v>82</v>
      </c>
      <c r="AL1679" s="9" t="s">
        <v>3143</v>
      </c>
      <c r="AM1679" s="9" t="s">
        <v>3144</v>
      </c>
      <c r="AN1679" s="9" t="s">
        <v>41607</v>
      </c>
      <c r="AO1679" s="9" t="s">
        <v>73</v>
      </c>
      <c r="AP1679" s="9" t="s">
        <v>93</v>
      </c>
      <c r="AQ1679" s="9" t="s">
        <v>76</v>
      </c>
      <c r="AR1679" s="9" t="s">
        <v>76</v>
      </c>
      <c r="AS1679" s="9" t="s">
        <v>73</v>
      </c>
      <c r="AT1679" s="9" t="s">
        <v>299</v>
      </c>
      <c r="AU1679" s="9" t="s">
        <v>299</v>
      </c>
      <c r="AV1679" s="9" t="s">
        <v>299</v>
      </c>
      <c r="AW1679" s="9" t="s">
        <v>300</v>
      </c>
      <c r="AX1679" s="9" t="s">
        <v>262</v>
      </c>
      <c r="AY1679" s="9" t="s">
        <v>73</v>
      </c>
      <c r="AZ1679" s="8">
        <v>4</v>
      </c>
      <c r="BA1679" s="8">
        <v>0</v>
      </c>
      <c r="BB1679" s="8">
        <v>1071</v>
      </c>
      <c r="BC1679" s="9" t="s">
        <v>6108</v>
      </c>
      <c r="BD1679" s="9" t="s">
        <v>6109</v>
      </c>
      <c r="BE1679" s="9" t="s">
        <v>91</v>
      </c>
      <c r="BF1679" s="9" t="s">
        <v>41612</v>
      </c>
      <c r="BG1679" s="9" t="s">
        <v>93</v>
      </c>
      <c r="BH1679" s="9" t="s">
        <v>93</v>
      </c>
      <c r="BI1679" s="9" t="s">
        <v>76</v>
      </c>
      <c r="BJ1679" s="9" t="s">
        <v>93</v>
      </c>
    </row>
    <row r="1680" spans="1:62" ht="15" hidden="1" x14ac:dyDescent="0.2">
      <c r="A1680" s="8" t="s">
        <v>41593</v>
      </c>
      <c r="B1680" s="9" t="s">
        <v>5577</v>
      </c>
      <c r="C1680" s="9" t="s">
        <v>60</v>
      </c>
      <c r="D1680" s="9" t="s">
        <v>41594</v>
      </c>
      <c r="E1680" s="9" t="s">
        <v>41595</v>
      </c>
      <c r="F1680" s="9" t="s">
        <v>41596</v>
      </c>
      <c r="G1680" s="9" t="s">
        <v>1299</v>
      </c>
      <c r="H1680" s="58" t="str">
        <f t="shared" ref="H1680:H1681" si="244">C1680</f>
        <v>厦门</v>
      </c>
      <c r="I1680" s="9" t="s">
        <v>1300</v>
      </c>
      <c r="J1680" s="9" t="s">
        <v>1301</v>
      </c>
      <c r="K1680" s="9" t="s">
        <v>250</v>
      </c>
      <c r="L1680" s="9" t="s">
        <v>250</v>
      </c>
      <c r="M1680" s="9" t="s">
        <v>41597</v>
      </c>
      <c r="N1680" s="9" t="s">
        <v>41598</v>
      </c>
      <c r="O1680" s="9" t="s">
        <v>293</v>
      </c>
      <c r="P1680" s="9" t="s">
        <v>106</v>
      </c>
      <c r="Q1680" s="9" t="s">
        <v>41599</v>
      </c>
      <c r="R1680" s="9" t="s">
        <v>41600</v>
      </c>
      <c r="S1680" s="9" t="s">
        <v>73</v>
      </c>
      <c r="T1680" s="9" t="s">
        <v>73</v>
      </c>
      <c r="U1680" s="9" t="s">
        <v>41601</v>
      </c>
      <c r="V1680" s="9" t="s">
        <v>76</v>
      </c>
      <c r="W1680" s="9" t="s">
        <v>73</v>
      </c>
      <c r="X1680" s="9" t="s">
        <v>73</v>
      </c>
      <c r="Y1680" s="9" t="s">
        <v>73</v>
      </c>
      <c r="Z1680" s="9" t="s">
        <v>41597</v>
      </c>
      <c r="AA1680" s="9" t="s">
        <v>73</v>
      </c>
      <c r="AB1680" s="9" t="s">
        <v>78</v>
      </c>
      <c r="AC1680" s="9" t="s">
        <v>40590</v>
      </c>
      <c r="AD1680" s="9" t="s">
        <v>80</v>
      </c>
      <c r="AE1680" s="9" t="s">
        <v>81</v>
      </c>
      <c r="AF1680" s="9" t="s">
        <v>73</v>
      </c>
      <c r="AG1680" s="10" t="s">
        <v>73</v>
      </c>
      <c r="AH1680" s="9" t="s">
        <v>73</v>
      </c>
      <c r="AI1680" s="9" t="s">
        <v>73</v>
      </c>
      <c r="AJ1680" s="9" t="s">
        <v>82</v>
      </c>
      <c r="AK1680" s="9" t="s">
        <v>82</v>
      </c>
      <c r="AL1680" s="9" t="s">
        <v>1308</v>
      </c>
      <c r="AM1680" s="9" t="s">
        <v>1301</v>
      </c>
      <c r="AN1680" s="9" t="s">
        <v>73</v>
      </c>
      <c r="AO1680" s="9" t="s">
        <v>73</v>
      </c>
      <c r="AP1680" s="9" t="s">
        <v>93</v>
      </c>
      <c r="AQ1680" s="9" t="s">
        <v>73</v>
      </c>
      <c r="AR1680" s="9" t="s">
        <v>73</v>
      </c>
      <c r="AS1680" s="9" t="s">
        <v>73</v>
      </c>
      <c r="AT1680" s="9" t="s">
        <v>299</v>
      </c>
      <c r="AU1680" s="9" t="s">
        <v>299</v>
      </c>
      <c r="AV1680" s="9" t="s">
        <v>299</v>
      </c>
      <c r="AW1680" s="9" t="s">
        <v>300</v>
      </c>
      <c r="AX1680" s="9" t="s">
        <v>262</v>
      </c>
      <c r="AY1680" s="9" t="s">
        <v>73</v>
      </c>
      <c r="AZ1680" s="8">
        <v>3</v>
      </c>
      <c r="BA1680" s="8">
        <v>6</v>
      </c>
      <c r="BB1680" s="8">
        <v>770</v>
      </c>
      <c r="BC1680" s="9" t="s">
        <v>5577</v>
      </c>
      <c r="BD1680" s="9" t="s">
        <v>5578</v>
      </c>
      <c r="BE1680" s="9" t="s">
        <v>195</v>
      </c>
      <c r="BF1680" s="9" t="s">
        <v>73</v>
      </c>
      <c r="BG1680" s="9" t="s">
        <v>93</v>
      </c>
      <c r="BH1680" s="9" t="s">
        <v>93</v>
      </c>
      <c r="BI1680" s="9" t="s">
        <v>76</v>
      </c>
      <c r="BJ1680" s="9" t="s">
        <v>76</v>
      </c>
    </row>
    <row r="1681" spans="1:62" ht="15" hidden="1" x14ac:dyDescent="0.2">
      <c r="A1681" s="8" t="s">
        <v>41579</v>
      </c>
      <c r="B1681" s="9" t="s">
        <v>41590</v>
      </c>
      <c r="C1681" s="9" t="s">
        <v>174</v>
      </c>
      <c r="D1681" s="9" t="s">
        <v>41580</v>
      </c>
      <c r="E1681" s="9" t="s">
        <v>41581</v>
      </c>
      <c r="F1681" s="9" t="s">
        <v>41582</v>
      </c>
      <c r="G1681" s="9" t="s">
        <v>3030</v>
      </c>
      <c r="H1681" s="58" t="str">
        <f t="shared" si="244"/>
        <v>泉州</v>
      </c>
      <c r="I1681" s="9" t="s">
        <v>3031</v>
      </c>
      <c r="J1681" s="9" t="s">
        <v>3032</v>
      </c>
      <c r="K1681" s="9" t="s">
        <v>413</v>
      </c>
      <c r="L1681" s="9" t="s">
        <v>435</v>
      </c>
      <c r="M1681" s="9" t="s">
        <v>41583</v>
      </c>
      <c r="N1681" s="9" t="s">
        <v>41584</v>
      </c>
      <c r="O1681" s="9" t="s">
        <v>293</v>
      </c>
      <c r="P1681" s="9" t="s">
        <v>106</v>
      </c>
      <c r="Q1681" s="9" t="s">
        <v>41585</v>
      </c>
      <c r="R1681" s="9" t="s">
        <v>41586</v>
      </c>
      <c r="S1681" s="9" t="s">
        <v>41587</v>
      </c>
      <c r="T1681" s="9" t="s">
        <v>73</v>
      </c>
      <c r="U1681" s="9" t="s">
        <v>41588</v>
      </c>
      <c r="V1681" s="9" t="s">
        <v>76</v>
      </c>
      <c r="W1681" s="9" t="s">
        <v>73</v>
      </c>
      <c r="X1681" s="9" t="s">
        <v>73</v>
      </c>
      <c r="Y1681" s="9" t="s">
        <v>73</v>
      </c>
      <c r="Z1681" s="9" t="s">
        <v>41583</v>
      </c>
      <c r="AA1681" s="9" t="s">
        <v>41584</v>
      </c>
      <c r="AB1681" s="9" t="s">
        <v>78</v>
      </c>
      <c r="AC1681" s="9" t="s">
        <v>41589</v>
      </c>
      <c r="AD1681" s="9" t="s">
        <v>164</v>
      </c>
      <c r="AE1681" s="9" t="s">
        <v>73</v>
      </c>
      <c r="AF1681" s="9" t="s">
        <v>73</v>
      </c>
      <c r="AG1681" s="10" t="s">
        <v>73</v>
      </c>
      <c r="AH1681" s="9" t="s">
        <v>73</v>
      </c>
      <c r="AI1681" s="9" t="s">
        <v>82</v>
      </c>
      <c r="AJ1681" s="9" t="s">
        <v>82</v>
      </c>
      <c r="AK1681" s="9" t="s">
        <v>82</v>
      </c>
      <c r="AL1681" s="9" t="s">
        <v>8655</v>
      </c>
      <c r="AM1681" s="9" t="s">
        <v>7150</v>
      </c>
      <c r="AN1681" s="9" t="s">
        <v>41584</v>
      </c>
      <c r="AO1681" s="9" t="s">
        <v>73</v>
      </c>
      <c r="AP1681" s="9" t="s">
        <v>93</v>
      </c>
      <c r="AQ1681" s="9" t="s">
        <v>76</v>
      </c>
      <c r="AR1681" s="9" t="s">
        <v>76</v>
      </c>
      <c r="AS1681" s="9" t="s">
        <v>73</v>
      </c>
      <c r="AT1681" s="9" t="s">
        <v>138</v>
      </c>
      <c r="AU1681" s="9" t="s">
        <v>509</v>
      </c>
      <c r="AV1681" s="9" t="s">
        <v>510</v>
      </c>
      <c r="AW1681" s="9" t="s">
        <v>511</v>
      </c>
      <c r="AX1681" s="9" t="s">
        <v>566</v>
      </c>
      <c r="AY1681" s="9" t="s">
        <v>73</v>
      </c>
      <c r="AZ1681" s="8">
        <v>39</v>
      </c>
      <c r="BA1681" s="8">
        <v>37</v>
      </c>
      <c r="BB1681" s="8">
        <v>3022</v>
      </c>
      <c r="BC1681" s="9" t="s">
        <v>41590</v>
      </c>
      <c r="BD1681" s="9" t="s">
        <v>41591</v>
      </c>
      <c r="BE1681" s="9" t="s">
        <v>91</v>
      </c>
      <c r="BF1681" s="9" t="s">
        <v>41592</v>
      </c>
      <c r="BG1681" s="9" t="s">
        <v>93</v>
      </c>
      <c r="BH1681" s="9" t="s">
        <v>93</v>
      </c>
      <c r="BI1681" s="9" t="s">
        <v>76</v>
      </c>
      <c r="BJ1681" s="9" t="s">
        <v>93</v>
      </c>
    </row>
    <row r="1682" spans="1:62" ht="15" hidden="1" x14ac:dyDescent="0.2">
      <c r="A1682" s="8" t="s">
        <v>31632</v>
      </c>
      <c r="B1682" s="9" t="s">
        <v>8425</v>
      </c>
      <c r="C1682" s="9" t="s">
        <v>147</v>
      </c>
      <c r="D1682" s="9" t="s">
        <v>41568</v>
      </c>
      <c r="E1682" s="9" t="s">
        <v>41569</v>
      </c>
      <c r="F1682" s="9" t="s">
        <v>41570</v>
      </c>
      <c r="G1682" s="9" t="s">
        <v>2556</v>
      </c>
      <c r="H1682" s="58" t="str">
        <f t="shared" ref="H1682:H1697" si="245">G1682</f>
        <v>连城供电有限公司</v>
      </c>
      <c r="I1682" s="9" t="s">
        <v>4235</v>
      </c>
      <c r="J1682" s="9" t="s">
        <v>4236</v>
      </c>
      <c r="K1682" s="9" t="s">
        <v>250</v>
      </c>
      <c r="L1682" s="9" t="s">
        <v>250</v>
      </c>
      <c r="M1682" s="9" t="s">
        <v>41571</v>
      </c>
      <c r="N1682" s="9" t="s">
        <v>41572</v>
      </c>
      <c r="O1682" s="9" t="s">
        <v>70</v>
      </c>
      <c r="P1682" s="9" t="s">
        <v>106</v>
      </c>
      <c r="Q1682" s="9" t="s">
        <v>41573</v>
      </c>
      <c r="R1682" s="9" t="s">
        <v>41574</v>
      </c>
      <c r="S1682" s="9" t="s">
        <v>262</v>
      </c>
      <c r="T1682" s="9" t="s">
        <v>349</v>
      </c>
      <c r="U1682" s="9" t="s">
        <v>41575</v>
      </c>
      <c r="V1682" s="9" t="s">
        <v>76</v>
      </c>
      <c r="W1682" s="9" t="s">
        <v>73</v>
      </c>
      <c r="X1682" s="9" t="s">
        <v>73</v>
      </c>
      <c r="Y1682" s="9" t="s">
        <v>73</v>
      </c>
      <c r="Z1682" s="9" t="s">
        <v>41576</v>
      </c>
      <c r="AA1682" s="9" t="s">
        <v>73</v>
      </c>
      <c r="AB1682" s="9" t="s">
        <v>78</v>
      </c>
      <c r="AC1682" s="9" t="s">
        <v>41044</v>
      </c>
      <c r="AD1682" s="9" t="s">
        <v>164</v>
      </c>
      <c r="AE1682" s="9" t="s">
        <v>73</v>
      </c>
      <c r="AF1682" s="9" t="s">
        <v>73</v>
      </c>
      <c r="AG1682" s="10" t="s">
        <v>73</v>
      </c>
      <c r="AH1682" s="9" t="s">
        <v>73</v>
      </c>
      <c r="AI1682" s="9" t="s">
        <v>82</v>
      </c>
      <c r="AJ1682" s="9" t="s">
        <v>82</v>
      </c>
      <c r="AK1682" s="9" t="s">
        <v>82</v>
      </c>
      <c r="AL1682" s="9" t="s">
        <v>41577</v>
      </c>
      <c r="AM1682" s="9" t="s">
        <v>922</v>
      </c>
      <c r="AN1682" s="9" t="s">
        <v>73</v>
      </c>
      <c r="AO1682" s="9" t="s">
        <v>73</v>
      </c>
      <c r="AP1682" s="9" t="s">
        <v>93</v>
      </c>
      <c r="AQ1682" s="9" t="s">
        <v>73</v>
      </c>
      <c r="AR1682" s="9" t="s">
        <v>73</v>
      </c>
      <c r="AS1682" s="9" t="s">
        <v>73</v>
      </c>
      <c r="AT1682" s="9" t="s">
        <v>299</v>
      </c>
      <c r="AU1682" s="9" t="s">
        <v>299</v>
      </c>
      <c r="AV1682" s="9" t="s">
        <v>299</v>
      </c>
      <c r="AW1682" s="9" t="s">
        <v>300</v>
      </c>
      <c r="AX1682" s="9" t="s">
        <v>447</v>
      </c>
      <c r="AY1682" s="9" t="s">
        <v>349</v>
      </c>
      <c r="AZ1682" s="8">
        <v>14</v>
      </c>
      <c r="BA1682" s="8">
        <v>1</v>
      </c>
      <c r="BB1682" s="8">
        <v>1171</v>
      </c>
      <c r="BC1682" s="9" t="s">
        <v>8425</v>
      </c>
      <c r="BD1682" s="9" t="s">
        <v>13240</v>
      </c>
      <c r="BE1682" s="9" t="s">
        <v>91</v>
      </c>
      <c r="BF1682" s="9" t="s">
        <v>41578</v>
      </c>
      <c r="BG1682" s="9" t="s">
        <v>93</v>
      </c>
      <c r="BH1682" s="9" t="s">
        <v>93</v>
      </c>
      <c r="BI1682" s="9" t="s">
        <v>76</v>
      </c>
      <c r="BJ1682" s="9" t="s">
        <v>93</v>
      </c>
    </row>
    <row r="1683" spans="1:62" ht="15" hidden="1" x14ac:dyDescent="0.2">
      <c r="A1683" s="8" t="s">
        <v>41555</v>
      </c>
      <c r="B1683" s="9" t="s">
        <v>6896</v>
      </c>
      <c r="C1683" s="9" t="s">
        <v>96</v>
      </c>
      <c r="D1683" s="9" t="s">
        <v>41556</v>
      </c>
      <c r="E1683" s="9" t="s">
        <v>41557</v>
      </c>
      <c r="F1683" s="9" t="s">
        <v>41558</v>
      </c>
      <c r="G1683" s="9" t="s">
        <v>641</v>
      </c>
      <c r="H1683" s="58" t="str">
        <f t="shared" si="245"/>
        <v>顺昌供电公司</v>
      </c>
      <c r="I1683" s="9" t="s">
        <v>3034</v>
      </c>
      <c r="J1683" s="9" t="s">
        <v>3035</v>
      </c>
      <c r="K1683" s="9" t="s">
        <v>413</v>
      </c>
      <c r="L1683" s="9" t="s">
        <v>497</v>
      </c>
      <c r="M1683" s="9" t="s">
        <v>41559</v>
      </c>
      <c r="N1683" s="9" t="s">
        <v>41560</v>
      </c>
      <c r="O1683" s="9" t="s">
        <v>293</v>
      </c>
      <c r="P1683" s="9" t="s">
        <v>106</v>
      </c>
      <c r="Q1683" s="9" t="s">
        <v>41561</v>
      </c>
      <c r="R1683" s="9" t="s">
        <v>41562</v>
      </c>
      <c r="S1683" s="9" t="s">
        <v>41563</v>
      </c>
      <c r="T1683" s="9" t="s">
        <v>41564</v>
      </c>
      <c r="U1683" s="9" t="s">
        <v>41565</v>
      </c>
      <c r="V1683" s="9" t="s">
        <v>76</v>
      </c>
      <c r="W1683" s="9" t="s">
        <v>73</v>
      </c>
      <c r="X1683" s="9" t="s">
        <v>73</v>
      </c>
      <c r="Y1683" s="9" t="s">
        <v>73</v>
      </c>
      <c r="Z1683" s="9" t="s">
        <v>41566</v>
      </c>
      <c r="AA1683" s="9" t="s">
        <v>73</v>
      </c>
      <c r="AB1683" s="9" t="s">
        <v>78</v>
      </c>
      <c r="AC1683" s="9" t="s">
        <v>41424</v>
      </c>
      <c r="AD1683" s="9" t="s">
        <v>80</v>
      </c>
      <c r="AE1683" s="9" t="s">
        <v>73</v>
      </c>
      <c r="AF1683" s="9" t="s">
        <v>73</v>
      </c>
      <c r="AG1683" s="10" t="s">
        <v>73</v>
      </c>
      <c r="AH1683" s="9" t="s">
        <v>73</v>
      </c>
      <c r="AI1683" s="9" t="s">
        <v>211</v>
      </c>
      <c r="AJ1683" s="9" t="s">
        <v>403</v>
      </c>
      <c r="AK1683" s="9" t="s">
        <v>82</v>
      </c>
      <c r="AL1683" s="9" t="s">
        <v>3036</v>
      </c>
      <c r="AM1683" s="9" t="s">
        <v>2840</v>
      </c>
      <c r="AN1683" s="9" t="s">
        <v>73</v>
      </c>
      <c r="AO1683" s="9" t="s">
        <v>73</v>
      </c>
      <c r="AP1683" s="9" t="s">
        <v>76</v>
      </c>
      <c r="AQ1683" s="9" t="s">
        <v>73</v>
      </c>
      <c r="AR1683" s="9" t="s">
        <v>73</v>
      </c>
      <c r="AS1683" s="9" t="s">
        <v>73</v>
      </c>
      <c r="AT1683" s="9" t="s">
        <v>138</v>
      </c>
      <c r="AU1683" s="9" t="s">
        <v>191</v>
      </c>
      <c r="AV1683" s="9" t="s">
        <v>192</v>
      </c>
      <c r="AW1683" s="9" t="s">
        <v>193</v>
      </c>
      <c r="AX1683" s="9" t="s">
        <v>566</v>
      </c>
      <c r="AY1683" s="9" t="s">
        <v>41564</v>
      </c>
      <c r="AZ1683" s="8">
        <v>3</v>
      </c>
      <c r="BA1683" s="8">
        <v>4</v>
      </c>
      <c r="BB1683" s="8">
        <v>162</v>
      </c>
      <c r="BC1683" s="9" t="s">
        <v>6896</v>
      </c>
      <c r="BD1683" s="9" t="s">
        <v>6897</v>
      </c>
      <c r="BE1683" s="9" t="s">
        <v>91</v>
      </c>
      <c r="BF1683" s="9" t="s">
        <v>41567</v>
      </c>
      <c r="BG1683" s="9" t="s">
        <v>93</v>
      </c>
      <c r="BH1683" s="9" t="s">
        <v>93</v>
      </c>
      <c r="BI1683" s="9" t="s">
        <v>76</v>
      </c>
      <c r="BJ1683" s="9" t="s">
        <v>93</v>
      </c>
    </row>
    <row r="1684" spans="1:62" ht="15" hidden="1" x14ac:dyDescent="0.2">
      <c r="A1684" s="8" t="s">
        <v>41544</v>
      </c>
      <c r="B1684" s="9" t="s">
        <v>6581</v>
      </c>
      <c r="C1684" s="9" t="s">
        <v>265</v>
      </c>
      <c r="D1684" s="9" t="s">
        <v>41545</v>
      </c>
      <c r="E1684" s="9" t="s">
        <v>41546</v>
      </c>
      <c r="F1684" s="9" t="s">
        <v>73</v>
      </c>
      <c r="G1684" s="9" t="s">
        <v>269</v>
      </c>
      <c r="H1684" s="58" t="str">
        <f t="shared" si="245"/>
        <v>国网永安市供电公司</v>
      </c>
      <c r="I1684" s="9" t="s">
        <v>3968</v>
      </c>
      <c r="J1684" s="9" t="s">
        <v>3969</v>
      </c>
      <c r="K1684" s="9" t="s">
        <v>413</v>
      </c>
      <c r="L1684" s="9" t="s">
        <v>458</v>
      </c>
      <c r="M1684" s="9" t="s">
        <v>41547</v>
      </c>
      <c r="N1684" s="9" t="s">
        <v>41548</v>
      </c>
      <c r="O1684" s="9" t="s">
        <v>156</v>
      </c>
      <c r="P1684" s="9" t="s">
        <v>157</v>
      </c>
      <c r="Q1684" s="9" t="s">
        <v>41549</v>
      </c>
      <c r="R1684" s="9" t="s">
        <v>73</v>
      </c>
      <c r="S1684" s="9" t="s">
        <v>41550</v>
      </c>
      <c r="T1684" s="9" t="s">
        <v>41551</v>
      </c>
      <c r="U1684" s="9" t="s">
        <v>6582</v>
      </c>
      <c r="V1684" s="9" t="s">
        <v>76</v>
      </c>
      <c r="W1684" s="9" t="s">
        <v>73</v>
      </c>
      <c r="X1684" s="9" t="s">
        <v>73</v>
      </c>
      <c r="Y1684" s="9" t="s">
        <v>73</v>
      </c>
      <c r="Z1684" s="9" t="s">
        <v>41552</v>
      </c>
      <c r="AA1684" s="9" t="s">
        <v>41553</v>
      </c>
      <c r="AB1684" s="9" t="s">
        <v>78</v>
      </c>
      <c r="AC1684" s="9" t="s">
        <v>40844</v>
      </c>
      <c r="AD1684" s="9" t="s">
        <v>1022</v>
      </c>
      <c r="AE1684" s="9" t="s">
        <v>73</v>
      </c>
      <c r="AF1684" s="9" t="s">
        <v>73</v>
      </c>
      <c r="AG1684" s="10" t="s">
        <v>73</v>
      </c>
      <c r="AH1684" s="9" t="s">
        <v>73</v>
      </c>
      <c r="AI1684" s="9" t="s">
        <v>115</v>
      </c>
      <c r="AJ1684" s="9" t="s">
        <v>73</v>
      </c>
      <c r="AK1684" s="9" t="s">
        <v>82</v>
      </c>
      <c r="AL1684" s="9" t="s">
        <v>6260</v>
      </c>
      <c r="AM1684" s="9" t="s">
        <v>3969</v>
      </c>
      <c r="AN1684" s="9" t="s">
        <v>41553</v>
      </c>
      <c r="AO1684" s="9" t="s">
        <v>73</v>
      </c>
      <c r="AP1684" s="9" t="s">
        <v>93</v>
      </c>
      <c r="AQ1684" s="9" t="s">
        <v>76</v>
      </c>
      <c r="AR1684" s="9" t="s">
        <v>76</v>
      </c>
      <c r="AS1684" s="9" t="s">
        <v>73</v>
      </c>
      <c r="AT1684" s="9" t="s">
        <v>138</v>
      </c>
      <c r="AU1684" s="9" t="s">
        <v>237</v>
      </c>
      <c r="AV1684" s="9" t="s">
        <v>213</v>
      </c>
      <c r="AW1684" s="9" t="s">
        <v>238</v>
      </c>
      <c r="AX1684" s="9" t="s">
        <v>425</v>
      </c>
      <c r="AY1684" s="9" t="s">
        <v>41551</v>
      </c>
      <c r="AZ1684" s="8">
        <v>20</v>
      </c>
      <c r="BA1684" s="8">
        <v>5</v>
      </c>
      <c r="BB1684" s="8">
        <v>984</v>
      </c>
      <c r="BC1684" s="9" t="s">
        <v>6581</v>
      </c>
      <c r="BD1684" s="9" t="s">
        <v>6583</v>
      </c>
      <c r="BE1684" s="9" t="s">
        <v>91</v>
      </c>
      <c r="BF1684" s="9" t="s">
        <v>41554</v>
      </c>
      <c r="BG1684" s="9" t="s">
        <v>93</v>
      </c>
      <c r="BH1684" s="9" t="s">
        <v>93</v>
      </c>
      <c r="BI1684" s="9" t="s">
        <v>76</v>
      </c>
      <c r="BJ1684" s="9" t="s">
        <v>93</v>
      </c>
    </row>
    <row r="1685" spans="1:62" ht="15" x14ac:dyDescent="0.2">
      <c r="A1685" s="8" t="s">
        <v>41533</v>
      </c>
      <c r="B1685" s="9" t="s">
        <v>8092</v>
      </c>
      <c r="C1685" s="9" t="s">
        <v>359</v>
      </c>
      <c r="D1685" s="9" t="s">
        <v>41534</v>
      </c>
      <c r="E1685" s="9" t="s">
        <v>41535</v>
      </c>
      <c r="F1685" s="9" t="s">
        <v>41536</v>
      </c>
      <c r="G1685" s="9" t="s">
        <v>363</v>
      </c>
      <c r="H1685" s="58" t="str">
        <f t="shared" si="245"/>
        <v>漳浦供电有限公司</v>
      </c>
      <c r="I1685" s="9" t="s">
        <v>3067</v>
      </c>
      <c r="J1685" s="9" t="s">
        <v>3068</v>
      </c>
      <c r="K1685" s="9" t="s">
        <v>2883</v>
      </c>
      <c r="L1685" s="9" t="s">
        <v>3041</v>
      </c>
      <c r="M1685" s="9" t="s">
        <v>41537</v>
      </c>
      <c r="N1685" s="9" t="s">
        <v>41538</v>
      </c>
      <c r="O1685" s="9" t="s">
        <v>293</v>
      </c>
      <c r="P1685" s="9" t="s">
        <v>185</v>
      </c>
      <c r="Q1685" s="9" t="s">
        <v>41539</v>
      </c>
      <c r="R1685" s="9" t="s">
        <v>41540</v>
      </c>
      <c r="S1685" s="9" t="s">
        <v>41541</v>
      </c>
      <c r="T1685" s="9" t="s">
        <v>41529</v>
      </c>
      <c r="U1685" s="9" t="s">
        <v>41542</v>
      </c>
      <c r="V1685" s="9" t="s">
        <v>76</v>
      </c>
      <c r="W1685" s="9" t="s">
        <v>73</v>
      </c>
      <c r="X1685" s="9" t="s">
        <v>73</v>
      </c>
      <c r="Y1685" s="9" t="s">
        <v>73</v>
      </c>
      <c r="Z1685" s="9" t="s">
        <v>41543</v>
      </c>
      <c r="AA1685" s="9" t="s">
        <v>41538</v>
      </c>
      <c r="AB1685" s="9" t="s">
        <v>78</v>
      </c>
      <c r="AC1685" s="9" t="s">
        <v>40844</v>
      </c>
      <c r="AD1685" s="9" t="s">
        <v>164</v>
      </c>
      <c r="AE1685" s="9" t="s">
        <v>73</v>
      </c>
      <c r="AF1685" s="9" t="s">
        <v>73</v>
      </c>
      <c r="AG1685" s="10" t="s">
        <v>73</v>
      </c>
      <c r="AH1685" s="9" t="s">
        <v>73</v>
      </c>
      <c r="AI1685" s="9" t="s">
        <v>82</v>
      </c>
      <c r="AJ1685" s="9" t="s">
        <v>82</v>
      </c>
      <c r="AK1685" s="9" t="s">
        <v>189</v>
      </c>
      <c r="AL1685" s="9" t="s">
        <v>3069</v>
      </c>
      <c r="AM1685" s="9" t="s">
        <v>3068</v>
      </c>
      <c r="AN1685" s="9" t="s">
        <v>41538</v>
      </c>
      <c r="AO1685" s="9" t="s">
        <v>82</v>
      </c>
      <c r="AP1685" s="9" t="s">
        <v>93</v>
      </c>
      <c r="AQ1685" s="9" t="s">
        <v>76</v>
      </c>
      <c r="AR1685" s="9" t="s">
        <v>76</v>
      </c>
      <c r="AS1685" s="9" t="s">
        <v>73</v>
      </c>
      <c r="AT1685" s="9" t="s">
        <v>138</v>
      </c>
      <c r="AU1685" s="9" t="s">
        <v>485</v>
      </c>
      <c r="AV1685" s="9" t="s">
        <v>192</v>
      </c>
      <c r="AW1685" s="9" t="s">
        <v>1309</v>
      </c>
      <c r="AX1685" s="9" t="s">
        <v>2654</v>
      </c>
      <c r="AY1685" s="9" t="s">
        <v>41529</v>
      </c>
      <c r="AZ1685" s="8">
        <v>25</v>
      </c>
      <c r="BA1685" s="8">
        <v>37</v>
      </c>
      <c r="BB1685" s="8">
        <v>4606</v>
      </c>
      <c r="BC1685" s="9" t="s">
        <v>8092</v>
      </c>
      <c r="BD1685" s="9" t="s">
        <v>41531</v>
      </c>
      <c r="BE1685" s="9" t="s">
        <v>91</v>
      </c>
      <c r="BF1685" s="9" t="s">
        <v>41532</v>
      </c>
      <c r="BG1685" s="9" t="s">
        <v>93</v>
      </c>
      <c r="BH1685" s="9" t="s">
        <v>93</v>
      </c>
      <c r="BI1685" s="9" t="s">
        <v>76</v>
      </c>
      <c r="BJ1685" s="9" t="s">
        <v>93</v>
      </c>
    </row>
    <row r="1686" spans="1:62" ht="15" hidden="1" x14ac:dyDescent="0.2">
      <c r="A1686" s="8" t="s">
        <v>32734</v>
      </c>
      <c r="B1686" s="9" t="s">
        <v>8092</v>
      </c>
      <c r="C1686" s="9" t="s">
        <v>359</v>
      </c>
      <c r="D1686" s="9" t="s">
        <v>41521</v>
      </c>
      <c r="E1686" s="9" t="s">
        <v>41522</v>
      </c>
      <c r="F1686" s="9" t="s">
        <v>41523</v>
      </c>
      <c r="G1686" s="9" t="s">
        <v>363</v>
      </c>
      <c r="H1686" s="58" t="str">
        <f t="shared" si="245"/>
        <v>漳浦供电有限公司</v>
      </c>
      <c r="I1686" s="9" t="s">
        <v>3067</v>
      </c>
      <c r="J1686" s="9" t="s">
        <v>3068</v>
      </c>
      <c r="K1686" s="9" t="s">
        <v>129</v>
      </c>
      <c r="L1686" s="9" t="s">
        <v>130</v>
      </c>
      <c r="M1686" s="9" t="s">
        <v>41524</v>
      </c>
      <c r="N1686" s="9" t="s">
        <v>41525</v>
      </c>
      <c r="O1686" s="9" t="s">
        <v>70</v>
      </c>
      <c r="P1686" s="9" t="s">
        <v>106</v>
      </c>
      <c r="Q1686" s="9" t="s">
        <v>41526</v>
      </c>
      <c r="R1686" s="9" t="s">
        <v>41527</v>
      </c>
      <c r="S1686" s="9" t="s">
        <v>41528</v>
      </c>
      <c r="T1686" s="9" t="s">
        <v>41529</v>
      </c>
      <c r="U1686" s="9" t="s">
        <v>41530</v>
      </c>
      <c r="V1686" s="9" t="s">
        <v>76</v>
      </c>
      <c r="W1686" s="9" t="s">
        <v>73</v>
      </c>
      <c r="X1686" s="9" t="s">
        <v>73</v>
      </c>
      <c r="Y1686" s="9" t="s">
        <v>73</v>
      </c>
      <c r="Z1686" s="9" t="s">
        <v>41524</v>
      </c>
      <c r="AA1686" s="9" t="s">
        <v>41525</v>
      </c>
      <c r="AB1686" s="9" t="s">
        <v>78</v>
      </c>
      <c r="AC1686" s="9" t="s">
        <v>40844</v>
      </c>
      <c r="AD1686" s="9" t="s">
        <v>164</v>
      </c>
      <c r="AE1686" s="9" t="s">
        <v>73</v>
      </c>
      <c r="AF1686" s="9" t="s">
        <v>73</v>
      </c>
      <c r="AG1686" s="10" t="s">
        <v>73</v>
      </c>
      <c r="AH1686" s="9" t="s">
        <v>73</v>
      </c>
      <c r="AI1686" s="9" t="s">
        <v>82</v>
      </c>
      <c r="AJ1686" s="9" t="s">
        <v>82</v>
      </c>
      <c r="AK1686" s="9" t="s">
        <v>82</v>
      </c>
      <c r="AL1686" s="9" t="s">
        <v>3069</v>
      </c>
      <c r="AM1686" s="9" t="s">
        <v>3068</v>
      </c>
      <c r="AN1686" s="9" t="s">
        <v>41525</v>
      </c>
      <c r="AO1686" s="9" t="s">
        <v>82</v>
      </c>
      <c r="AP1686" s="9" t="s">
        <v>93</v>
      </c>
      <c r="AQ1686" s="9" t="s">
        <v>76</v>
      </c>
      <c r="AR1686" s="9" t="s">
        <v>76</v>
      </c>
      <c r="AS1686" s="9" t="s">
        <v>73</v>
      </c>
      <c r="AT1686" s="9" t="s">
        <v>138</v>
      </c>
      <c r="AU1686" s="9" t="s">
        <v>168</v>
      </c>
      <c r="AV1686" s="9" t="s">
        <v>741</v>
      </c>
      <c r="AW1686" s="9" t="s">
        <v>1130</v>
      </c>
      <c r="AX1686" s="9" t="s">
        <v>2110</v>
      </c>
      <c r="AY1686" s="9" t="s">
        <v>41529</v>
      </c>
      <c r="AZ1686" s="8">
        <v>7</v>
      </c>
      <c r="BA1686" s="8">
        <v>5</v>
      </c>
      <c r="BB1686" s="8">
        <v>1646</v>
      </c>
      <c r="BC1686" s="9" t="s">
        <v>8092</v>
      </c>
      <c r="BD1686" s="9" t="s">
        <v>41531</v>
      </c>
      <c r="BE1686" s="9" t="s">
        <v>91</v>
      </c>
      <c r="BF1686" s="9" t="s">
        <v>41532</v>
      </c>
      <c r="BG1686" s="9" t="s">
        <v>93</v>
      </c>
      <c r="BH1686" s="9" t="s">
        <v>93</v>
      </c>
      <c r="BI1686" s="9" t="s">
        <v>76</v>
      </c>
      <c r="BJ1686" s="9" t="s">
        <v>93</v>
      </c>
    </row>
    <row r="1687" spans="1:62" ht="15" hidden="1" x14ac:dyDescent="0.2">
      <c r="A1687" s="8" t="s">
        <v>32733</v>
      </c>
      <c r="B1687" s="9" t="s">
        <v>7676</v>
      </c>
      <c r="C1687" s="9" t="s">
        <v>174</v>
      </c>
      <c r="D1687" s="9" t="s">
        <v>41510</v>
      </c>
      <c r="E1687" s="9" t="s">
        <v>41511</v>
      </c>
      <c r="F1687" s="9" t="s">
        <v>41512</v>
      </c>
      <c r="G1687" s="9" t="s">
        <v>1903</v>
      </c>
      <c r="H1687" s="58" t="str">
        <f t="shared" si="245"/>
        <v>德化县供电公司</v>
      </c>
      <c r="I1687" s="9" t="s">
        <v>1904</v>
      </c>
      <c r="J1687" s="9" t="s">
        <v>1905</v>
      </c>
      <c r="K1687" s="9" t="s">
        <v>413</v>
      </c>
      <c r="L1687" s="9" t="s">
        <v>435</v>
      </c>
      <c r="M1687" s="9" t="s">
        <v>41513</v>
      </c>
      <c r="N1687" s="9" t="s">
        <v>41514</v>
      </c>
      <c r="O1687" s="9" t="s">
        <v>70</v>
      </c>
      <c r="P1687" s="9" t="s">
        <v>106</v>
      </c>
      <c r="Q1687" s="9" t="s">
        <v>41515</v>
      </c>
      <c r="R1687" s="9" t="s">
        <v>41516</v>
      </c>
      <c r="S1687" s="9" t="s">
        <v>41517</v>
      </c>
      <c r="T1687" s="9" t="s">
        <v>73</v>
      </c>
      <c r="U1687" s="9" t="s">
        <v>41518</v>
      </c>
      <c r="V1687" s="9" t="s">
        <v>76</v>
      </c>
      <c r="W1687" s="9" t="s">
        <v>73</v>
      </c>
      <c r="X1687" s="9" t="s">
        <v>73</v>
      </c>
      <c r="Y1687" s="9" t="s">
        <v>73</v>
      </c>
      <c r="Z1687" s="9" t="s">
        <v>41519</v>
      </c>
      <c r="AA1687" s="9" t="s">
        <v>73</v>
      </c>
      <c r="AB1687" s="9" t="s">
        <v>78</v>
      </c>
      <c r="AC1687" s="9" t="s">
        <v>40844</v>
      </c>
      <c r="AD1687" s="9" t="s">
        <v>80</v>
      </c>
      <c r="AE1687" s="9" t="s">
        <v>73</v>
      </c>
      <c r="AF1687" s="9" t="s">
        <v>73</v>
      </c>
      <c r="AG1687" s="10" t="s">
        <v>73</v>
      </c>
      <c r="AH1687" s="9" t="s">
        <v>73</v>
      </c>
      <c r="AI1687" s="9" t="s">
        <v>82</v>
      </c>
      <c r="AJ1687" s="9" t="s">
        <v>82</v>
      </c>
      <c r="AK1687" s="9" t="s">
        <v>82</v>
      </c>
      <c r="AL1687" s="9" t="s">
        <v>73</v>
      </c>
      <c r="AM1687" s="9" t="s">
        <v>1905</v>
      </c>
      <c r="AN1687" s="9" t="s">
        <v>73</v>
      </c>
      <c r="AO1687" s="9" t="s">
        <v>73</v>
      </c>
      <c r="AP1687" s="9" t="s">
        <v>76</v>
      </c>
      <c r="AQ1687" s="9" t="s">
        <v>73</v>
      </c>
      <c r="AR1687" s="9" t="s">
        <v>73</v>
      </c>
      <c r="AS1687" s="9" t="s">
        <v>73</v>
      </c>
      <c r="AT1687" s="9" t="s">
        <v>138</v>
      </c>
      <c r="AU1687" s="9" t="s">
        <v>191</v>
      </c>
      <c r="AV1687" s="9" t="s">
        <v>192</v>
      </c>
      <c r="AW1687" s="9" t="s">
        <v>193</v>
      </c>
      <c r="AX1687" s="9" t="s">
        <v>447</v>
      </c>
      <c r="AY1687" s="9" t="s">
        <v>73</v>
      </c>
      <c r="AZ1687" s="8">
        <v>5</v>
      </c>
      <c r="BA1687" s="8">
        <v>1</v>
      </c>
      <c r="BB1687" s="8">
        <v>454</v>
      </c>
      <c r="BC1687" s="9" t="s">
        <v>7676</v>
      </c>
      <c r="BD1687" s="9" t="s">
        <v>7677</v>
      </c>
      <c r="BE1687" s="9" t="s">
        <v>91</v>
      </c>
      <c r="BF1687" s="9" t="s">
        <v>41520</v>
      </c>
      <c r="BG1687" s="9" t="s">
        <v>93</v>
      </c>
      <c r="BH1687" s="9" t="s">
        <v>93</v>
      </c>
      <c r="BI1687" s="9" t="s">
        <v>76</v>
      </c>
      <c r="BJ1687" s="9" t="s">
        <v>93</v>
      </c>
    </row>
    <row r="1688" spans="1:62" ht="15" hidden="1" x14ac:dyDescent="0.2">
      <c r="A1688" s="8" t="s">
        <v>32729</v>
      </c>
      <c r="B1688" s="9" t="s">
        <v>16363</v>
      </c>
      <c r="C1688" s="9" t="s">
        <v>96</v>
      </c>
      <c r="D1688" s="9" t="s">
        <v>41499</v>
      </c>
      <c r="E1688" s="9" t="s">
        <v>41500</v>
      </c>
      <c r="F1688" s="9" t="s">
        <v>41501</v>
      </c>
      <c r="G1688" s="9" t="s">
        <v>2709</v>
      </c>
      <c r="H1688" s="58" t="str">
        <f t="shared" si="245"/>
        <v>松溪供电公司</v>
      </c>
      <c r="I1688" s="9" t="s">
        <v>2710</v>
      </c>
      <c r="J1688" s="9" t="s">
        <v>2711</v>
      </c>
      <c r="K1688" s="9" t="s">
        <v>250</v>
      </c>
      <c r="L1688" s="9" t="s">
        <v>250</v>
      </c>
      <c r="M1688" s="9" t="s">
        <v>41502</v>
      </c>
      <c r="N1688" s="9" t="s">
        <v>41503</v>
      </c>
      <c r="O1688" s="9" t="s">
        <v>70</v>
      </c>
      <c r="P1688" s="9" t="s">
        <v>106</v>
      </c>
      <c r="Q1688" s="9" t="s">
        <v>5559</v>
      </c>
      <c r="R1688" s="9" t="s">
        <v>41504</v>
      </c>
      <c r="S1688" s="9" t="s">
        <v>41505</v>
      </c>
      <c r="T1688" s="9" t="s">
        <v>41506</v>
      </c>
      <c r="U1688" s="9" t="s">
        <v>41507</v>
      </c>
      <c r="V1688" s="9" t="s">
        <v>76</v>
      </c>
      <c r="W1688" s="9" t="s">
        <v>73</v>
      </c>
      <c r="X1688" s="9" t="s">
        <v>73</v>
      </c>
      <c r="Y1688" s="9" t="s">
        <v>73</v>
      </c>
      <c r="Z1688" s="9" t="s">
        <v>41508</v>
      </c>
      <c r="AA1688" s="9" t="s">
        <v>41502</v>
      </c>
      <c r="AB1688" s="9" t="s">
        <v>78</v>
      </c>
      <c r="AC1688" s="9" t="s">
        <v>40844</v>
      </c>
      <c r="AD1688" s="9" t="s">
        <v>164</v>
      </c>
      <c r="AE1688" s="9" t="s">
        <v>73</v>
      </c>
      <c r="AF1688" s="9" t="s">
        <v>73</v>
      </c>
      <c r="AG1688" s="10" t="s">
        <v>73</v>
      </c>
      <c r="AH1688" s="9" t="s">
        <v>73</v>
      </c>
      <c r="AI1688" s="9" t="s">
        <v>402</v>
      </c>
      <c r="AJ1688" s="9" t="s">
        <v>403</v>
      </c>
      <c r="AK1688" s="9" t="s">
        <v>82</v>
      </c>
      <c r="AL1688" s="9" t="s">
        <v>2712</v>
      </c>
      <c r="AM1688" s="9" t="s">
        <v>421</v>
      </c>
      <c r="AN1688" s="9" t="s">
        <v>41502</v>
      </c>
      <c r="AO1688" s="9" t="s">
        <v>73</v>
      </c>
      <c r="AP1688" s="9" t="s">
        <v>93</v>
      </c>
      <c r="AQ1688" s="9" t="s">
        <v>76</v>
      </c>
      <c r="AR1688" s="9" t="s">
        <v>76</v>
      </c>
      <c r="AS1688" s="9" t="s">
        <v>73</v>
      </c>
      <c r="AT1688" s="9" t="s">
        <v>299</v>
      </c>
      <c r="AU1688" s="9" t="s">
        <v>299</v>
      </c>
      <c r="AV1688" s="9" t="s">
        <v>299</v>
      </c>
      <c r="AW1688" s="9" t="s">
        <v>300</v>
      </c>
      <c r="AX1688" s="9" t="s">
        <v>262</v>
      </c>
      <c r="AY1688" s="9" t="s">
        <v>41506</v>
      </c>
      <c r="AZ1688" s="8">
        <v>3</v>
      </c>
      <c r="BA1688" s="8">
        <v>2</v>
      </c>
      <c r="BB1688" s="8">
        <v>60</v>
      </c>
      <c r="BC1688" s="9" t="s">
        <v>16363</v>
      </c>
      <c r="BD1688" s="9" t="s">
        <v>16375</v>
      </c>
      <c r="BE1688" s="9" t="s">
        <v>91</v>
      </c>
      <c r="BF1688" s="9" t="s">
        <v>41509</v>
      </c>
      <c r="BG1688" s="9" t="s">
        <v>93</v>
      </c>
      <c r="BH1688" s="9" t="s">
        <v>93</v>
      </c>
      <c r="BI1688" s="9" t="s">
        <v>76</v>
      </c>
      <c r="BJ1688" s="9" t="s">
        <v>93</v>
      </c>
    </row>
    <row r="1689" spans="1:62" ht="15" hidden="1" x14ac:dyDescent="0.2">
      <c r="A1689" s="8" t="s">
        <v>32728</v>
      </c>
      <c r="B1689" s="9" t="s">
        <v>5252</v>
      </c>
      <c r="C1689" s="9" t="s">
        <v>359</v>
      </c>
      <c r="D1689" s="9" t="s">
        <v>41489</v>
      </c>
      <c r="E1689" s="9" t="s">
        <v>41490</v>
      </c>
      <c r="F1689" s="9" t="s">
        <v>41491</v>
      </c>
      <c r="G1689" s="9" t="s">
        <v>363</v>
      </c>
      <c r="H1689" s="58" t="str">
        <f t="shared" si="245"/>
        <v>漳浦供电有限公司</v>
      </c>
      <c r="I1689" s="9" t="s">
        <v>3067</v>
      </c>
      <c r="J1689" s="9" t="s">
        <v>3068</v>
      </c>
      <c r="K1689" s="9" t="s">
        <v>2883</v>
      </c>
      <c r="L1689" s="9" t="s">
        <v>3002</v>
      </c>
      <c r="M1689" s="9" t="s">
        <v>41492</v>
      </c>
      <c r="N1689" s="9" t="s">
        <v>41493</v>
      </c>
      <c r="O1689" s="9" t="s">
        <v>156</v>
      </c>
      <c r="P1689" s="9" t="s">
        <v>157</v>
      </c>
      <c r="Q1689" s="9" t="s">
        <v>41494</v>
      </c>
      <c r="R1689" s="9" t="s">
        <v>41495</v>
      </c>
      <c r="S1689" s="9" t="s">
        <v>41496</v>
      </c>
      <c r="T1689" s="9" t="s">
        <v>2410</v>
      </c>
      <c r="U1689" s="9" t="s">
        <v>41497</v>
      </c>
      <c r="V1689" s="9" t="s">
        <v>76</v>
      </c>
      <c r="W1689" s="9" t="s">
        <v>73</v>
      </c>
      <c r="X1689" s="9" t="s">
        <v>73</v>
      </c>
      <c r="Y1689" s="9" t="s">
        <v>73</v>
      </c>
      <c r="Z1689" s="9" t="s">
        <v>41492</v>
      </c>
      <c r="AA1689" s="9" t="s">
        <v>41493</v>
      </c>
      <c r="AB1689" s="9" t="s">
        <v>78</v>
      </c>
      <c r="AC1689" s="9" t="s">
        <v>40844</v>
      </c>
      <c r="AD1689" s="9" t="s">
        <v>164</v>
      </c>
      <c r="AE1689" s="9" t="s">
        <v>73</v>
      </c>
      <c r="AF1689" s="9" t="s">
        <v>73</v>
      </c>
      <c r="AG1689" s="10" t="s">
        <v>73</v>
      </c>
      <c r="AH1689" s="9" t="s">
        <v>73</v>
      </c>
      <c r="AI1689" s="9" t="s">
        <v>402</v>
      </c>
      <c r="AJ1689" s="9" t="s">
        <v>403</v>
      </c>
      <c r="AK1689" s="9" t="s">
        <v>82</v>
      </c>
      <c r="AL1689" s="9" t="s">
        <v>41485</v>
      </c>
      <c r="AM1689" s="9" t="s">
        <v>3068</v>
      </c>
      <c r="AN1689" s="9" t="s">
        <v>41493</v>
      </c>
      <c r="AO1689" s="9" t="s">
        <v>82</v>
      </c>
      <c r="AP1689" s="9" t="s">
        <v>93</v>
      </c>
      <c r="AQ1689" s="9" t="s">
        <v>76</v>
      </c>
      <c r="AR1689" s="9" t="s">
        <v>76</v>
      </c>
      <c r="AS1689" s="9" t="s">
        <v>73</v>
      </c>
      <c r="AT1689" s="9" t="s">
        <v>138</v>
      </c>
      <c r="AU1689" s="9" t="s">
        <v>331</v>
      </c>
      <c r="AV1689" s="9" t="s">
        <v>169</v>
      </c>
      <c r="AW1689" s="9" t="s">
        <v>170</v>
      </c>
      <c r="AX1689" s="9" t="s">
        <v>142</v>
      </c>
      <c r="AY1689" s="9" t="s">
        <v>2410</v>
      </c>
      <c r="AZ1689" s="8">
        <v>25</v>
      </c>
      <c r="BA1689" s="8">
        <v>25</v>
      </c>
      <c r="BB1689" s="8">
        <v>3722</v>
      </c>
      <c r="BC1689" s="9" t="s">
        <v>5252</v>
      </c>
      <c r="BD1689" s="9" t="s">
        <v>5253</v>
      </c>
      <c r="BE1689" s="9" t="s">
        <v>91</v>
      </c>
      <c r="BF1689" s="9" t="s">
        <v>41498</v>
      </c>
      <c r="BG1689" s="9" t="s">
        <v>93</v>
      </c>
      <c r="BH1689" s="9" t="s">
        <v>93</v>
      </c>
      <c r="BI1689" s="9" t="s">
        <v>76</v>
      </c>
      <c r="BJ1689" s="9" t="s">
        <v>93</v>
      </c>
    </row>
    <row r="1690" spans="1:62" ht="15" hidden="1" x14ac:dyDescent="0.2">
      <c r="A1690" s="8" t="s">
        <v>8005</v>
      </c>
      <c r="B1690" s="9" t="s">
        <v>41486</v>
      </c>
      <c r="C1690" s="9" t="s">
        <v>359</v>
      </c>
      <c r="D1690" s="9" t="s">
        <v>41475</v>
      </c>
      <c r="E1690" s="9" t="s">
        <v>41476</v>
      </c>
      <c r="F1690" s="9" t="s">
        <v>41477</v>
      </c>
      <c r="G1690" s="9" t="s">
        <v>363</v>
      </c>
      <c r="H1690" s="58" t="str">
        <f t="shared" si="245"/>
        <v>漳浦供电有限公司</v>
      </c>
      <c r="I1690" s="9" t="s">
        <v>3067</v>
      </c>
      <c r="J1690" s="9" t="s">
        <v>3068</v>
      </c>
      <c r="K1690" s="9" t="s">
        <v>129</v>
      </c>
      <c r="L1690" s="9" t="s">
        <v>130</v>
      </c>
      <c r="M1690" s="9" t="s">
        <v>41478</v>
      </c>
      <c r="N1690" s="9" t="s">
        <v>41479</v>
      </c>
      <c r="O1690" s="9" t="s">
        <v>156</v>
      </c>
      <c r="P1690" s="9" t="s">
        <v>157</v>
      </c>
      <c r="Q1690" s="9" t="s">
        <v>41480</v>
      </c>
      <c r="R1690" s="9" t="s">
        <v>41481</v>
      </c>
      <c r="S1690" s="9" t="s">
        <v>41482</v>
      </c>
      <c r="T1690" s="9" t="s">
        <v>2410</v>
      </c>
      <c r="U1690" s="9" t="s">
        <v>41483</v>
      </c>
      <c r="V1690" s="9" t="s">
        <v>76</v>
      </c>
      <c r="W1690" s="9" t="s">
        <v>73</v>
      </c>
      <c r="X1690" s="9" t="s">
        <v>73</v>
      </c>
      <c r="Y1690" s="9" t="s">
        <v>73</v>
      </c>
      <c r="Z1690" s="9" t="s">
        <v>41484</v>
      </c>
      <c r="AA1690" s="9" t="s">
        <v>41479</v>
      </c>
      <c r="AB1690" s="9" t="s">
        <v>78</v>
      </c>
      <c r="AC1690" s="9" t="s">
        <v>40703</v>
      </c>
      <c r="AD1690" s="9" t="s">
        <v>164</v>
      </c>
      <c r="AE1690" s="9" t="s">
        <v>73</v>
      </c>
      <c r="AF1690" s="9" t="s">
        <v>73</v>
      </c>
      <c r="AG1690" s="10" t="s">
        <v>73</v>
      </c>
      <c r="AH1690" s="9" t="s">
        <v>73</v>
      </c>
      <c r="AI1690" s="9" t="s">
        <v>402</v>
      </c>
      <c r="AJ1690" s="9" t="s">
        <v>403</v>
      </c>
      <c r="AK1690" s="9" t="s">
        <v>82</v>
      </c>
      <c r="AL1690" s="9" t="s">
        <v>41485</v>
      </c>
      <c r="AM1690" s="9" t="s">
        <v>3068</v>
      </c>
      <c r="AN1690" s="9" t="s">
        <v>41479</v>
      </c>
      <c r="AO1690" s="9" t="s">
        <v>82</v>
      </c>
      <c r="AP1690" s="9" t="s">
        <v>93</v>
      </c>
      <c r="AQ1690" s="9" t="s">
        <v>76</v>
      </c>
      <c r="AR1690" s="9" t="s">
        <v>76</v>
      </c>
      <c r="AS1690" s="9" t="s">
        <v>73</v>
      </c>
      <c r="AT1690" s="9" t="s">
        <v>138</v>
      </c>
      <c r="AU1690" s="9" t="s">
        <v>422</v>
      </c>
      <c r="AV1690" s="9" t="s">
        <v>2940</v>
      </c>
      <c r="AW1690" s="9" t="s">
        <v>2941</v>
      </c>
      <c r="AX1690" s="9" t="s">
        <v>142</v>
      </c>
      <c r="AY1690" s="9" t="s">
        <v>2410</v>
      </c>
      <c r="AZ1690" s="8">
        <v>2</v>
      </c>
      <c r="BA1690" s="8">
        <v>1</v>
      </c>
      <c r="BB1690" s="8">
        <v>399</v>
      </c>
      <c r="BC1690" s="9" t="s">
        <v>41486</v>
      </c>
      <c r="BD1690" s="9" t="s">
        <v>41487</v>
      </c>
      <c r="BE1690" s="9" t="s">
        <v>91</v>
      </c>
      <c r="BF1690" s="9" t="s">
        <v>41488</v>
      </c>
      <c r="BG1690" s="9" t="s">
        <v>93</v>
      </c>
      <c r="BH1690" s="9" t="s">
        <v>93</v>
      </c>
      <c r="BI1690" s="9" t="s">
        <v>76</v>
      </c>
      <c r="BJ1690" s="9" t="s">
        <v>93</v>
      </c>
    </row>
    <row r="1691" spans="1:62" ht="15" hidden="1" x14ac:dyDescent="0.2">
      <c r="A1691" s="8" t="s">
        <v>32716</v>
      </c>
      <c r="B1691" s="9" t="s">
        <v>2305</v>
      </c>
      <c r="C1691" s="9" t="s">
        <v>359</v>
      </c>
      <c r="D1691" s="9" t="s">
        <v>41463</v>
      </c>
      <c r="E1691" s="9" t="s">
        <v>41464</v>
      </c>
      <c r="F1691" s="9" t="s">
        <v>41465</v>
      </c>
      <c r="G1691" s="9" t="s">
        <v>2826</v>
      </c>
      <c r="H1691" s="58" t="str">
        <f t="shared" si="245"/>
        <v>平和供电有限公司</v>
      </c>
      <c r="I1691" s="9" t="s">
        <v>5650</v>
      </c>
      <c r="J1691" s="9" t="s">
        <v>5651</v>
      </c>
      <c r="K1691" s="9" t="s">
        <v>129</v>
      </c>
      <c r="L1691" s="9" t="s">
        <v>130</v>
      </c>
      <c r="M1691" s="9" t="s">
        <v>41466</v>
      </c>
      <c r="N1691" s="9" t="s">
        <v>41467</v>
      </c>
      <c r="O1691" s="9" t="s">
        <v>293</v>
      </c>
      <c r="P1691" s="9" t="s">
        <v>106</v>
      </c>
      <c r="Q1691" s="9" t="s">
        <v>41468</v>
      </c>
      <c r="R1691" s="9" t="s">
        <v>41469</v>
      </c>
      <c r="S1691" s="9" t="s">
        <v>41470</v>
      </c>
      <c r="T1691" s="9" t="s">
        <v>14752</v>
      </c>
      <c r="U1691" s="9" t="s">
        <v>41471</v>
      </c>
      <c r="V1691" s="9" t="s">
        <v>76</v>
      </c>
      <c r="W1691" s="9" t="s">
        <v>73</v>
      </c>
      <c r="X1691" s="9" t="s">
        <v>73</v>
      </c>
      <c r="Y1691" s="9" t="s">
        <v>73</v>
      </c>
      <c r="Z1691" s="9" t="s">
        <v>41466</v>
      </c>
      <c r="AA1691" s="9" t="s">
        <v>41472</v>
      </c>
      <c r="AB1691" s="9" t="s">
        <v>78</v>
      </c>
      <c r="AC1691" s="9" t="s">
        <v>40844</v>
      </c>
      <c r="AD1691" s="9" t="s">
        <v>164</v>
      </c>
      <c r="AE1691" s="9" t="s">
        <v>73</v>
      </c>
      <c r="AF1691" s="9" t="s">
        <v>73</v>
      </c>
      <c r="AG1691" s="10" t="s">
        <v>73</v>
      </c>
      <c r="AH1691" s="9" t="s">
        <v>73</v>
      </c>
      <c r="AI1691" s="9" t="s">
        <v>82</v>
      </c>
      <c r="AJ1691" s="9" t="s">
        <v>82</v>
      </c>
      <c r="AK1691" s="9" t="s">
        <v>82</v>
      </c>
      <c r="AL1691" s="9" t="s">
        <v>41473</v>
      </c>
      <c r="AM1691" s="9" t="s">
        <v>5651</v>
      </c>
      <c r="AN1691" s="9" t="s">
        <v>41472</v>
      </c>
      <c r="AO1691" s="9" t="s">
        <v>73</v>
      </c>
      <c r="AP1691" s="9" t="s">
        <v>93</v>
      </c>
      <c r="AQ1691" s="9" t="s">
        <v>76</v>
      </c>
      <c r="AR1691" s="9" t="s">
        <v>76</v>
      </c>
      <c r="AS1691" s="9" t="s">
        <v>73</v>
      </c>
      <c r="AT1691" s="9" t="s">
        <v>138</v>
      </c>
      <c r="AU1691" s="9" t="s">
        <v>586</v>
      </c>
      <c r="AV1691" s="9" t="s">
        <v>140</v>
      </c>
      <c r="AW1691" s="9" t="s">
        <v>587</v>
      </c>
      <c r="AX1691" s="9" t="s">
        <v>142</v>
      </c>
      <c r="AY1691" s="9" t="s">
        <v>14752</v>
      </c>
      <c r="AZ1691" s="8">
        <v>25</v>
      </c>
      <c r="BA1691" s="8">
        <v>9</v>
      </c>
      <c r="BB1691" s="8">
        <v>2642</v>
      </c>
      <c r="BC1691" s="9" t="s">
        <v>2305</v>
      </c>
      <c r="BD1691" s="9" t="s">
        <v>5652</v>
      </c>
      <c r="BE1691" s="9" t="s">
        <v>91</v>
      </c>
      <c r="BF1691" s="9" t="s">
        <v>41474</v>
      </c>
      <c r="BG1691" s="9" t="s">
        <v>93</v>
      </c>
      <c r="BH1691" s="9" t="s">
        <v>93</v>
      </c>
      <c r="BI1691" s="9" t="s">
        <v>76</v>
      </c>
      <c r="BJ1691" s="9" t="s">
        <v>93</v>
      </c>
    </row>
    <row r="1692" spans="1:62" ht="15" hidden="1" x14ac:dyDescent="0.2">
      <c r="A1692" s="8" t="s">
        <v>32715</v>
      </c>
      <c r="B1692" s="9" t="s">
        <v>7752</v>
      </c>
      <c r="C1692" s="9" t="s">
        <v>359</v>
      </c>
      <c r="D1692" s="9" t="s">
        <v>41455</v>
      </c>
      <c r="E1692" s="9" t="s">
        <v>41456</v>
      </c>
      <c r="F1692" s="9" t="s">
        <v>41457</v>
      </c>
      <c r="G1692" s="9" t="s">
        <v>2826</v>
      </c>
      <c r="H1692" s="58" t="str">
        <f t="shared" si="245"/>
        <v>平和供电有限公司</v>
      </c>
      <c r="I1692" s="9" t="s">
        <v>5650</v>
      </c>
      <c r="J1692" s="9" t="s">
        <v>5651</v>
      </c>
      <c r="K1692" s="9" t="s">
        <v>103</v>
      </c>
      <c r="L1692" s="9" t="s">
        <v>103</v>
      </c>
      <c r="M1692" s="9" t="s">
        <v>41458</v>
      </c>
      <c r="N1692" s="9" t="s">
        <v>40807</v>
      </c>
      <c r="O1692" s="9" t="s">
        <v>293</v>
      </c>
      <c r="P1692" s="9" t="s">
        <v>185</v>
      </c>
      <c r="Q1692" s="9" t="s">
        <v>41459</v>
      </c>
      <c r="R1692" s="9" t="s">
        <v>41460</v>
      </c>
      <c r="S1692" s="9" t="s">
        <v>5543</v>
      </c>
      <c r="T1692" s="9" t="s">
        <v>14752</v>
      </c>
      <c r="U1692" s="9" t="s">
        <v>41461</v>
      </c>
      <c r="V1692" s="9" t="s">
        <v>76</v>
      </c>
      <c r="W1692" s="9" t="s">
        <v>73</v>
      </c>
      <c r="X1692" s="9" t="s">
        <v>73</v>
      </c>
      <c r="Y1692" s="9" t="s">
        <v>73</v>
      </c>
      <c r="Z1692" s="9" t="s">
        <v>41462</v>
      </c>
      <c r="AA1692" s="9" t="s">
        <v>73</v>
      </c>
      <c r="AB1692" s="9" t="s">
        <v>78</v>
      </c>
      <c r="AC1692" s="9" t="s">
        <v>40844</v>
      </c>
      <c r="AD1692" s="9" t="s">
        <v>80</v>
      </c>
      <c r="AE1692" s="9" t="s">
        <v>73</v>
      </c>
      <c r="AF1692" s="9" t="s">
        <v>73</v>
      </c>
      <c r="AG1692" s="10" t="s">
        <v>73</v>
      </c>
      <c r="AH1692" s="9" t="s">
        <v>73</v>
      </c>
      <c r="AI1692" s="9" t="s">
        <v>82</v>
      </c>
      <c r="AJ1692" s="9" t="s">
        <v>82</v>
      </c>
      <c r="AK1692" s="9" t="s">
        <v>189</v>
      </c>
      <c r="AL1692" s="9" t="s">
        <v>2861</v>
      </c>
      <c r="AM1692" s="9" t="s">
        <v>2862</v>
      </c>
      <c r="AN1692" s="9" t="s">
        <v>73</v>
      </c>
      <c r="AO1692" s="9" t="s">
        <v>73</v>
      </c>
      <c r="AP1692" s="9" t="s">
        <v>93</v>
      </c>
      <c r="AQ1692" s="9" t="s">
        <v>76</v>
      </c>
      <c r="AR1692" s="9" t="s">
        <v>76</v>
      </c>
      <c r="AS1692" s="9" t="s">
        <v>73</v>
      </c>
      <c r="AT1692" s="9" t="s">
        <v>138</v>
      </c>
      <c r="AU1692" s="9" t="s">
        <v>740</v>
      </c>
      <c r="AV1692" s="9" t="s">
        <v>192</v>
      </c>
      <c r="AW1692" s="9" t="s">
        <v>2823</v>
      </c>
      <c r="AX1692" s="9" t="s">
        <v>121</v>
      </c>
      <c r="AY1692" s="9" t="s">
        <v>14752</v>
      </c>
      <c r="AZ1692" s="8">
        <v>5</v>
      </c>
      <c r="BA1692" s="8">
        <v>5</v>
      </c>
      <c r="BB1692" s="8">
        <v>335</v>
      </c>
      <c r="BC1692" s="9" t="s">
        <v>7752</v>
      </c>
      <c r="BD1692" s="9" t="s">
        <v>7753</v>
      </c>
      <c r="BE1692" s="9" t="s">
        <v>91</v>
      </c>
      <c r="BF1692" s="9" t="s">
        <v>40569</v>
      </c>
      <c r="BG1692" s="9" t="s">
        <v>93</v>
      </c>
      <c r="BH1692" s="9" t="s">
        <v>93</v>
      </c>
      <c r="BI1692" s="9" t="s">
        <v>76</v>
      </c>
      <c r="BJ1692" s="9" t="s">
        <v>93</v>
      </c>
    </row>
    <row r="1693" spans="1:62" ht="15" hidden="1" x14ac:dyDescent="0.2">
      <c r="A1693" s="8" t="s">
        <v>41443</v>
      </c>
      <c r="B1693" s="9" t="s">
        <v>6043</v>
      </c>
      <c r="C1693" s="9" t="s">
        <v>359</v>
      </c>
      <c r="D1693" s="9" t="s">
        <v>41444</v>
      </c>
      <c r="E1693" s="9" t="s">
        <v>41445</v>
      </c>
      <c r="F1693" s="9" t="s">
        <v>41446</v>
      </c>
      <c r="G1693" s="9" t="s">
        <v>363</v>
      </c>
      <c r="H1693" s="58" t="str">
        <f t="shared" si="245"/>
        <v>漳浦供电有限公司</v>
      </c>
      <c r="I1693" s="9" t="s">
        <v>4989</v>
      </c>
      <c r="J1693" s="9" t="s">
        <v>2551</v>
      </c>
      <c r="K1693" s="9" t="s">
        <v>644</v>
      </c>
      <c r="L1693" s="9" t="s">
        <v>644</v>
      </c>
      <c r="M1693" s="9" t="s">
        <v>41447</v>
      </c>
      <c r="N1693" s="9" t="s">
        <v>41448</v>
      </c>
      <c r="O1693" s="9" t="s">
        <v>293</v>
      </c>
      <c r="P1693" s="9" t="s">
        <v>106</v>
      </c>
      <c r="Q1693" s="9" t="s">
        <v>41449</v>
      </c>
      <c r="R1693" s="9" t="s">
        <v>41450</v>
      </c>
      <c r="S1693" s="9" t="s">
        <v>41451</v>
      </c>
      <c r="T1693" s="9" t="s">
        <v>73</v>
      </c>
      <c r="U1693" s="9" t="s">
        <v>41452</v>
      </c>
      <c r="V1693" s="9" t="s">
        <v>76</v>
      </c>
      <c r="W1693" s="9" t="s">
        <v>73</v>
      </c>
      <c r="X1693" s="9" t="s">
        <v>73</v>
      </c>
      <c r="Y1693" s="9" t="s">
        <v>73</v>
      </c>
      <c r="Z1693" s="9" t="s">
        <v>41453</v>
      </c>
      <c r="AA1693" s="9" t="s">
        <v>41448</v>
      </c>
      <c r="AB1693" s="9" t="s">
        <v>78</v>
      </c>
      <c r="AC1693" s="9" t="s">
        <v>40590</v>
      </c>
      <c r="AD1693" s="9" t="s">
        <v>164</v>
      </c>
      <c r="AE1693" s="9" t="s">
        <v>73</v>
      </c>
      <c r="AF1693" s="9" t="s">
        <v>73</v>
      </c>
      <c r="AG1693" s="10" t="s">
        <v>73</v>
      </c>
      <c r="AH1693" s="9" t="s">
        <v>73</v>
      </c>
      <c r="AI1693" s="9" t="s">
        <v>82</v>
      </c>
      <c r="AJ1693" s="9" t="s">
        <v>82</v>
      </c>
      <c r="AK1693" s="9" t="s">
        <v>82</v>
      </c>
      <c r="AL1693" s="9" t="s">
        <v>6045</v>
      </c>
      <c r="AM1693" s="9" t="s">
        <v>2551</v>
      </c>
      <c r="AN1693" s="9" t="s">
        <v>41448</v>
      </c>
      <c r="AO1693" s="9" t="s">
        <v>82</v>
      </c>
      <c r="AP1693" s="9" t="s">
        <v>93</v>
      </c>
      <c r="AQ1693" s="9" t="s">
        <v>76</v>
      </c>
      <c r="AR1693" s="9" t="s">
        <v>76</v>
      </c>
      <c r="AS1693" s="9" t="s">
        <v>73</v>
      </c>
      <c r="AT1693" s="9" t="s">
        <v>299</v>
      </c>
      <c r="AU1693" s="9" t="s">
        <v>299</v>
      </c>
      <c r="AV1693" s="9" t="s">
        <v>299</v>
      </c>
      <c r="AW1693" s="9" t="s">
        <v>300</v>
      </c>
      <c r="AX1693" s="9" t="s">
        <v>262</v>
      </c>
      <c r="AY1693" s="9" t="s">
        <v>73</v>
      </c>
      <c r="AZ1693" s="8">
        <v>10</v>
      </c>
      <c r="BA1693" s="8">
        <v>22</v>
      </c>
      <c r="BB1693" s="8">
        <v>1172</v>
      </c>
      <c r="BC1693" s="9" t="s">
        <v>6043</v>
      </c>
      <c r="BD1693" s="9" t="s">
        <v>6046</v>
      </c>
      <c r="BE1693" s="9" t="s">
        <v>91</v>
      </c>
      <c r="BF1693" s="9" t="s">
        <v>41454</v>
      </c>
      <c r="BG1693" s="9" t="s">
        <v>93</v>
      </c>
      <c r="BH1693" s="9" t="s">
        <v>93</v>
      </c>
      <c r="BI1693" s="9" t="s">
        <v>76</v>
      </c>
      <c r="BJ1693" s="9" t="s">
        <v>93</v>
      </c>
    </row>
    <row r="1694" spans="1:62" ht="15" hidden="1" x14ac:dyDescent="0.2">
      <c r="A1694" s="8" t="s">
        <v>32714</v>
      </c>
      <c r="B1694" s="9" t="s">
        <v>41440</v>
      </c>
      <c r="C1694" s="9" t="s">
        <v>243</v>
      </c>
      <c r="D1694" s="9" t="s">
        <v>41428</v>
      </c>
      <c r="E1694" s="9" t="s">
        <v>41429</v>
      </c>
      <c r="F1694" s="9" t="s">
        <v>41430</v>
      </c>
      <c r="G1694" s="9" t="s">
        <v>2570</v>
      </c>
      <c r="H1694" s="58" t="str">
        <f t="shared" si="245"/>
        <v>永泰供电有限公司</v>
      </c>
      <c r="I1694" s="9" t="s">
        <v>41431</v>
      </c>
      <c r="J1694" s="9" t="s">
        <v>41432</v>
      </c>
      <c r="K1694" s="9" t="s">
        <v>250</v>
      </c>
      <c r="L1694" s="9" t="s">
        <v>250</v>
      </c>
      <c r="M1694" s="9" t="s">
        <v>41433</v>
      </c>
      <c r="N1694" s="9" t="s">
        <v>41434</v>
      </c>
      <c r="O1694" s="9" t="s">
        <v>293</v>
      </c>
      <c r="P1694" s="9" t="s">
        <v>157</v>
      </c>
      <c r="Q1694" s="9" t="s">
        <v>41435</v>
      </c>
      <c r="R1694" s="9" t="s">
        <v>41436</v>
      </c>
      <c r="S1694" s="9" t="s">
        <v>41435</v>
      </c>
      <c r="T1694" s="9" t="s">
        <v>73</v>
      </c>
      <c r="U1694" s="9" t="s">
        <v>41437</v>
      </c>
      <c r="V1694" s="9" t="s">
        <v>76</v>
      </c>
      <c r="W1694" s="9" t="s">
        <v>73</v>
      </c>
      <c r="X1694" s="9" t="s">
        <v>73</v>
      </c>
      <c r="Y1694" s="9" t="s">
        <v>73</v>
      </c>
      <c r="Z1694" s="9" t="s">
        <v>41438</v>
      </c>
      <c r="AA1694" s="9" t="s">
        <v>41439</v>
      </c>
      <c r="AB1694" s="9" t="s">
        <v>78</v>
      </c>
      <c r="AC1694" s="9" t="s">
        <v>40590</v>
      </c>
      <c r="AD1694" s="9" t="s">
        <v>164</v>
      </c>
      <c r="AE1694" s="9" t="s">
        <v>73</v>
      </c>
      <c r="AF1694" s="9" t="s">
        <v>73</v>
      </c>
      <c r="AG1694" s="10" t="s">
        <v>73</v>
      </c>
      <c r="AH1694" s="9" t="s">
        <v>73</v>
      </c>
      <c r="AI1694" s="9" t="s">
        <v>402</v>
      </c>
      <c r="AJ1694" s="9" t="s">
        <v>166</v>
      </c>
      <c r="AK1694" s="9" t="s">
        <v>82</v>
      </c>
      <c r="AL1694" s="9" t="s">
        <v>2573</v>
      </c>
      <c r="AM1694" s="9" t="s">
        <v>354</v>
      </c>
      <c r="AN1694" s="9" t="s">
        <v>41439</v>
      </c>
      <c r="AO1694" s="9" t="s">
        <v>73</v>
      </c>
      <c r="AP1694" s="9" t="s">
        <v>76</v>
      </c>
      <c r="AQ1694" s="9" t="s">
        <v>73</v>
      </c>
      <c r="AR1694" s="9" t="s">
        <v>73</v>
      </c>
      <c r="AS1694" s="9" t="s">
        <v>73</v>
      </c>
      <c r="AT1694" s="9" t="s">
        <v>138</v>
      </c>
      <c r="AU1694" s="9" t="s">
        <v>191</v>
      </c>
      <c r="AV1694" s="9" t="s">
        <v>192</v>
      </c>
      <c r="AW1694" s="9" t="s">
        <v>193</v>
      </c>
      <c r="AX1694" s="9" t="s">
        <v>262</v>
      </c>
      <c r="AY1694" s="9" t="s">
        <v>73</v>
      </c>
      <c r="AZ1694" s="8">
        <v>4</v>
      </c>
      <c r="BA1694" s="8">
        <v>3</v>
      </c>
      <c r="BB1694" s="8">
        <v>212</v>
      </c>
      <c r="BC1694" s="9" t="s">
        <v>41440</v>
      </c>
      <c r="BD1694" s="9" t="s">
        <v>41441</v>
      </c>
      <c r="BE1694" s="9" t="s">
        <v>91</v>
      </c>
      <c r="BF1694" s="9" t="s">
        <v>41442</v>
      </c>
      <c r="BG1694" s="9" t="s">
        <v>93</v>
      </c>
      <c r="BH1694" s="9" t="s">
        <v>93</v>
      </c>
      <c r="BI1694" s="9" t="s">
        <v>76</v>
      </c>
      <c r="BJ1694" s="9" t="s">
        <v>93</v>
      </c>
    </row>
    <row r="1695" spans="1:62" ht="15" hidden="1" x14ac:dyDescent="0.2">
      <c r="A1695" s="8" t="s">
        <v>41415</v>
      </c>
      <c r="B1695" s="9" t="s">
        <v>6321</v>
      </c>
      <c r="C1695" s="9" t="s">
        <v>359</v>
      </c>
      <c r="D1695" s="9" t="s">
        <v>41416</v>
      </c>
      <c r="E1695" s="9" t="s">
        <v>41417</v>
      </c>
      <c r="F1695" s="9" t="s">
        <v>41418</v>
      </c>
      <c r="G1695" s="9" t="s">
        <v>2439</v>
      </c>
      <c r="H1695" s="58" t="str">
        <f t="shared" si="245"/>
        <v>华安供电有限公司</v>
      </c>
      <c r="I1695" s="9" t="s">
        <v>4395</v>
      </c>
      <c r="J1695" s="9" t="s">
        <v>3371</v>
      </c>
      <c r="K1695" s="9" t="s">
        <v>129</v>
      </c>
      <c r="L1695" s="9" t="s">
        <v>130</v>
      </c>
      <c r="M1695" s="9" t="s">
        <v>41419</v>
      </c>
      <c r="N1695" s="9" t="s">
        <v>41420</v>
      </c>
      <c r="O1695" s="9" t="s">
        <v>156</v>
      </c>
      <c r="P1695" s="9" t="s">
        <v>157</v>
      </c>
      <c r="Q1695" s="9" t="s">
        <v>41421</v>
      </c>
      <c r="R1695" s="9" t="s">
        <v>41422</v>
      </c>
      <c r="S1695" s="9" t="s">
        <v>435</v>
      </c>
      <c r="T1695" s="9" t="s">
        <v>73</v>
      </c>
      <c r="U1695" s="9" t="s">
        <v>7070</v>
      </c>
      <c r="V1695" s="9" t="s">
        <v>76</v>
      </c>
      <c r="W1695" s="9" t="s">
        <v>73</v>
      </c>
      <c r="X1695" s="9" t="s">
        <v>73</v>
      </c>
      <c r="Y1695" s="9" t="s">
        <v>73</v>
      </c>
      <c r="Z1695" s="9" t="s">
        <v>41423</v>
      </c>
      <c r="AA1695" s="9" t="s">
        <v>41420</v>
      </c>
      <c r="AB1695" s="9" t="s">
        <v>78</v>
      </c>
      <c r="AC1695" s="9" t="s">
        <v>41424</v>
      </c>
      <c r="AD1695" s="9" t="s">
        <v>164</v>
      </c>
      <c r="AE1695" s="9" t="s">
        <v>73</v>
      </c>
      <c r="AF1695" s="9" t="s">
        <v>73</v>
      </c>
      <c r="AG1695" s="10" t="s">
        <v>73</v>
      </c>
      <c r="AH1695" s="9" t="s">
        <v>73</v>
      </c>
      <c r="AI1695" s="9" t="s">
        <v>402</v>
      </c>
      <c r="AJ1695" s="9" t="s">
        <v>403</v>
      </c>
      <c r="AK1695" s="9" t="s">
        <v>82</v>
      </c>
      <c r="AL1695" s="9" t="s">
        <v>41425</v>
      </c>
      <c r="AM1695" s="9" t="s">
        <v>41426</v>
      </c>
      <c r="AN1695" s="9" t="s">
        <v>41420</v>
      </c>
      <c r="AO1695" s="9" t="s">
        <v>73</v>
      </c>
      <c r="AP1695" s="9" t="s">
        <v>76</v>
      </c>
      <c r="AQ1695" s="9" t="s">
        <v>76</v>
      </c>
      <c r="AR1695" s="9" t="s">
        <v>73</v>
      </c>
      <c r="AS1695" s="9" t="s">
        <v>73</v>
      </c>
      <c r="AT1695" s="9" t="s">
        <v>85</v>
      </c>
      <c r="AU1695" s="9" t="s">
        <v>282</v>
      </c>
      <c r="AV1695" s="9" t="s">
        <v>283</v>
      </c>
      <c r="AW1695" s="9" t="s">
        <v>284</v>
      </c>
      <c r="AX1695" s="9" t="s">
        <v>142</v>
      </c>
      <c r="AY1695" s="9" t="s">
        <v>73</v>
      </c>
      <c r="AZ1695" s="8">
        <v>24</v>
      </c>
      <c r="BA1695" s="8">
        <v>19</v>
      </c>
      <c r="BB1695" s="8">
        <v>2672</v>
      </c>
      <c r="BC1695" s="9" t="s">
        <v>6321</v>
      </c>
      <c r="BD1695" s="9" t="s">
        <v>6322</v>
      </c>
      <c r="BE1695" s="9" t="s">
        <v>91</v>
      </c>
      <c r="BF1695" s="9" t="s">
        <v>41427</v>
      </c>
      <c r="BG1695" s="9" t="s">
        <v>93</v>
      </c>
      <c r="BH1695" s="9" t="s">
        <v>93</v>
      </c>
      <c r="BI1695" s="9" t="s">
        <v>76</v>
      </c>
      <c r="BJ1695" s="9" t="s">
        <v>93</v>
      </c>
    </row>
    <row r="1696" spans="1:62" ht="15" hidden="1" x14ac:dyDescent="0.2">
      <c r="A1696" s="8" t="s">
        <v>41402</v>
      </c>
      <c r="B1696" s="9" t="s">
        <v>5177</v>
      </c>
      <c r="C1696" s="9" t="s">
        <v>243</v>
      </c>
      <c r="D1696" s="9" t="s">
        <v>41403</v>
      </c>
      <c r="E1696" s="9" t="s">
        <v>41404</v>
      </c>
      <c r="F1696" s="9" t="s">
        <v>41405</v>
      </c>
      <c r="G1696" s="9" t="s">
        <v>910</v>
      </c>
      <c r="H1696" s="58" t="str">
        <f t="shared" si="245"/>
        <v>国网福州市长乐区供电公司</v>
      </c>
      <c r="I1696" s="9" t="s">
        <v>1395</v>
      </c>
      <c r="J1696" s="9" t="s">
        <v>1396</v>
      </c>
      <c r="K1696" s="9" t="s">
        <v>103</v>
      </c>
      <c r="L1696" s="9" t="s">
        <v>103</v>
      </c>
      <c r="M1696" s="9" t="s">
        <v>41406</v>
      </c>
      <c r="N1696" s="9" t="s">
        <v>41407</v>
      </c>
      <c r="O1696" s="9" t="s">
        <v>293</v>
      </c>
      <c r="P1696" s="9" t="s">
        <v>106</v>
      </c>
      <c r="Q1696" s="9" t="s">
        <v>41408</v>
      </c>
      <c r="R1696" s="9" t="s">
        <v>41409</v>
      </c>
      <c r="S1696" s="9" t="s">
        <v>41410</v>
      </c>
      <c r="T1696" s="9" t="s">
        <v>41411</v>
      </c>
      <c r="U1696" s="9" t="s">
        <v>41412</v>
      </c>
      <c r="V1696" s="9" t="s">
        <v>76</v>
      </c>
      <c r="W1696" s="9" t="s">
        <v>73</v>
      </c>
      <c r="X1696" s="9" t="s">
        <v>73</v>
      </c>
      <c r="Y1696" s="9" t="s">
        <v>73</v>
      </c>
      <c r="Z1696" s="9" t="s">
        <v>41406</v>
      </c>
      <c r="AA1696" s="9" t="s">
        <v>73</v>
      </c>
      <c r="AB1696" s="9" t="s">
        <v>78</v>
      </c>
      <c r="AC1696" s="9" t="s">
        <v>41277</v>
      </c>
      <c r="AD1696" s="9" t="s">
        <v>401</v>
      </c>
      <c r="AE1696" s="9" t="s">
        <v>73</v>
      </c>
      <c r="AF1696" s="9" t="s">
        <v>73</v>
      </c>
      <c r="AG1696" s="10" t="s">
        <v>73</v>
      </c>
      <c r="AH1696" s="9" t="s">
        <v>73</v>
      </c>
      <c r="AI1696" s="9" t="s">
        <v>211</v>
      </c>
      <c r="AJ1696" s="9" t="s">
        <v>82</v>
      </c>
      <c r="AK1696" s="9" t="s">
        <v>82</v>
      </c>
      <c r="AL1696" s="9" t="s">
        <v>2706</v>
      </c>
      <c r="AM1696" s="9" t="s">
        <v>1396</v>
      </c>
      <c r="AN1696" s="9" t="s">
        <v>73</v>
      </c>
      <c r="AO1696" s="9" t="s">
        <v>41413</v>
      </c>
      <c r="AP1696" s="9" t="s">
        <v>76</v>
      </c>
      <c r="AQ1696" s="9" t="s">
        <v>76</v>
      </c>
      <c r="AR1696" s="9" t="s">
        <v>93</v>
      </c>
      <c r="AS1696" s="9" t="s">
        <v>73</v>
      </c>
      <c r="AT1696" s="9" t="s">
        <v>138</v>
      </c>
      <c r="AU1696" s="9" t="s">
        <v>237</v>
      </c>
      <c r="AV1696" s="9" t="s">
        <v>213</v>
      </c>
      <c r="AW1696" s="9" t="s">
        <v>238</v>
      </c>
      <c r="AX1696" s="9" t="s">
        <v>121</v>
      </c>
      <c r="AY1696" s="9" t="s">
        <v>41411</v>
      </c>
      <c r="AZ1696" s="8">
        <v>3</v>
      </c>
      <c r="BA1696" s="8">
        <v>17</v>
      </c>
      <c r="BB1696" s="8">
        <v>20</v>
      </c>
      <c r="BC1696" s="9" t="s">
        <v>5177</v>
      </c>
      <c r="BD1696" s="9" t="s">
        <v>5179</v>
      </c>
      <c r="BE1696" s="9" t="s">
        <v>91</v>
      </c>
      <c r="BF1696" s="9" t="s">
        <v>41414</v>
      </c>
      <c r="BG1696" s="9" t="s">
        <v>93</v>
      </c>
      <c r="BH1696" s="9" t="s">
        <v>93</v>
      </c>
      <c r="BI1696" s="9" t="s">
        <v>76</v>
      </c>
      <c r="BJ1696" s="9" t="s">
        <v>93</v>
      </c>
    </row>
    <row r="1697" spans="1:62" ht="15" hidden="1" x14ac:dyDescent="0.2">
      <c r="A1697" s="8" t="s">
        <v>41389</v>
      </c>
      <c r="B1697" s="9" t="s">
        <v>7321</v>
      </c>
      <c r="C1697" s="9" t="s">
        <v>265</v>
      </c>
      <c r="D1697" s="9" t="s">
        <v>41390</v>
      </c>
      <c r="E1697" s="9" t="s">
        <v>41391</v>
      </c>
      <c r="F1697" s="9" t="s">
        <v>41392</v>
      </c>
      <c r="G1697" s="9" t="s">
        <v>704</v>
      </c>
      <c r="H1697" s="58" t="str">
        <f t="shared" si="245"/>
        <v>国网尤溪县供电公司</v>
      </c>
      <c r="I1697" s="9" t="s">
        <v>3847</v>
      </c>
      <c r="J1697" s="9" t="s">
        <v>3848</v>
      </c>
      <c r="K1697" s="9" t="s">
        <v>129</v>
      </c>
      <c r="L1697" s="9" t="s">
        <v>130</v>
      </c>
      <c r="M1697" s="9" t="s">
        <v>41393</v>
      </c>
      <c r="N1697" s="9" t="s">
        <v>41394</v>
      </c>
      <c r="O1697" s="9" t="s">
        <v>70</v>
      </c>
      <c r="P1697" s="9" t="s">
        <v>71</v>
      </c>
      <c r="Q1697" s="9" t="s">
        <v>41395</v>
      </c>
      <c r="R1697" s="9" t="s">
        <v>41396</v>
      </c>
      <c r="S1697" s="9" t="s">
        <v>41397</v>
      </c>
      <c r="T1697" s="9" t="s">
        <v>73</v>
      </c>
      <c r="U1697" s="9" t="s">
        <v>41398</v>
      </c>
      <c r="V1697" s="9" t="s">
        <v>76</v>
      </c>
      <c r="W1697" s="9" t="s">
        <v>73</v>
      </c>
      <c r="X1697" s="9" t="s">
        <v>73</v>
      </c>
      <c r="Y1697" s="9" t="s">
        <v>73</v>
      </c>
      <c r="Z1697" s="9" t="s">
        <v>41399</v>
      </c>
      <c r="AA1697" s="9" t="s">
        <v>41394</v>
      </c>
      <c r="AB1697" s="9" t="s">
        <v>78</v>
      </c>
      <c r="AC1697" s="9" t="s">
        <v>41277</v>
      </c>
      <c r="AD1697" s="9" t="s">
        <v>164</v>
      </c>
      <c r="AE1697" s="9" t="s">
        <v>73</v>
      </c>
      <c r="AF1697" s="9" t="s">
        <v>73</v>
      </c>
      <c r="AG1697" s="10" t="s">
        <v>73</v>
      </c>
      <c r="AH1697" s="9" t="s">
        <v>73</v>
      </c>
      <c r="AI1697" s="9" t="s">
        <v>82</v>
      </c>
      <c r="AJ1697" s="9" t="s">
        <v>82</v>
      </c>
      <c r="AK1697" s="9" t="s">
        <v>82</v>
      </c>
      <c r="AL1697" s="9" t="s">
        <v>41400</v>
      </c>
      <c r="AM1697" s="9" t="s">
        <v>3848</v>
      </c>
      <c r="AN1697" s="9" t="s">
        <v>41394</v>
      </c>
      <c r="AO1697" s="9" t="s">
        <v>82</v>
      </c>
      <c r="AP1697" s="9" t="s">
        <v>93</v>
      </c>
      <c r="AQ1697" s="9" t="s">
        <v>76</v>
      </c>
      <c r="AR1697" s="9" t="s">
        <v>73</v>
      </c>
      <c r="AS1697" s="9" t="s">
        <v>73</v>
      </c>
      <c r="AT1697" s="9" t="s">
        <v>138</v>
      </c>
      <c r="AU1697" s="9" t="s">
        <v>331</v>
      </c>
      <c r="AV1697" s="9" t="s">
        <v>2618</v>
      </c>
      <c r="AW1697" s="9" t="s">
        <v>2619</v>
      </c>
      <c r="AX1697" s="9" t="s">
        <v>142</v>
      </c>
      <c r="AY1697" s="9" t="s">
        <v>73</v>
      </c>
      <c r="AZ1697" s="8">
        <v>3</v>
      </c>
      <c r="BA1697" s="8">
        <v>1</v>
      </c>
      <c r="BB1697" s="8">
        <v>177</v>
      </c>
      <c r="BC1697" s="9" t="s">
        <v>7321</v>
      </c>
      <c r="BD1697" s="9" t="s">
        <v>7322</v>
      </c>
      <c r="BE1697" s="9" t="s">
        <v>91</v>
      </c>
      <c r="BF1697" s="9" t="s">
        <v>41401</v>
      </c>
      <c r="BG1697" s="9" t="s">
        <v>93</v>
      </c>
      <c r="BH1697" s="9" t="s">
        <v>93</v>
      </c>
      <c r="BI1697" s="9" t="s">
        <v>76</v>
      </c>
      <c r="BJ1697" s="9" t="s">
        <v>93</v>
      </c>
    </row>
    <row r="1698" spans="1:62" ht="15" hidden="1" x14ac:dyDescent="0.2">
      <c r="A1698" s="8" t="s">
        <v>41378</v>
      </c>
      <c r="B1698" s="9" t="s">
        <v>7611</v>
      </c>
      <c r="C1698" s="9" t="s">
        <v>147</v>
      </c>
      <c r="D1698" s="9" t="s">
        <v>41379</v>
      </c>
      <c r="E1698" s="9" t="s">
        <v>41380</v>
      </c>
      <c r="F1698" s="9" t="s">
        <v>41381</v>
      </c>
      <c r="G1698" s="9" t="s">
        <v>1467</v>
      </c>
      <c r="H1698" s="58" t="str">
        <f>C1698</f>
        <v>龙岩</v>
      </c>
      <c r="I1698" s="9" t="s">
        <v>2673</v>
      </c>
      <c r="J1698" s="9" t="s">
        <v>1661</v>
      </c>
      <c r="K1698" s="9" t="s">
        <v>103</v>
      </c>
      <c r="L1698" s="9" t="s">
        <v>103</v>
      </c>
      <c r="M1698" s="9" t="s">
        <v>41382</v>
      </c>
      <c r="N1698" s="9" t="s">
        <v>40788</v>
      </c>
      <c r="O1698" s="9" t="s">
        <v>156</v>
      </c>
      <c r="P1698" s="9" t="s">
        <v>157</v>
      </c>
      <c r="Q1698" s="9" t="s">
        <v>41383</v>
      </c>
      <c r="R1698" s="9" t="s">
        <v>41384</v>
      </c>
      <c r="S1698" s="9" t="s">
        <v>41385</v>
      </c>
      <c r="T1698" s="9" t="s">
        <v>73</v>
      </c>
      <c r="U1698" s="9" t="s">
        <v>41386</v>
      </c>
      <c r="V1698" s="9" t="s">
        <v>76</v>
      </c>
      <c r="W1698" s="9" t="s">
        <v>73</v>
      </c>
      <c r="X1698" s="9" t="s">
        <v>73</v>
      </c>
      <c r="Y1698" s="9" t="s">
        <v>73</v>
      </c>
      <c r="Z1698" s="9" t="s">
        <v>41387</v>
      </c>
      <c r="AA1698" s="9" t="s">
        <v>73</v>
      </c>
      <c r="AB1698" s="9" t="s">
        <v>78</v>
      </c>
      <c r="AC1698" s="9" t="s">
        <v>41162</v>
      </c>
      <c r="AD1698" s="9" t="s">
        <v>164</v>
      </c>
      <c r="AE1698" s="9" t="s">
        <v>73</v>
      </c>
      <c r="AF1698" s="9" t="s">
        <v>73</v>
      </c>
      <c r="AG1698" s="10" t="s">
        <v>73</v>
      </c>
      <c r="AH1698" s="9" t="s">
        <v>73</v>
      </c>
      <c r="AI1698" s="9" t="s">
        <v>402</v>
      </c>
      <c r="AJ1698" s="9" t="s">
        <v>82</v>
      </c>
      <c r="AK1698" s="9" t="s">
        <v>82</v>
      </c>
      <c r="AL1698" s="9" t="s">
        <v>2740</v>
      </c>
      <c r="AM1698" s="9" t="s">
        <v>2741</v>
      </c>
      <c r="AN1698" s="9" t="s">
        <v>73</v>
      </c>
      <c r="AO1698" s="9" t="s">
        <v>73</v>
      </c>
      <c r="AP1698" s="9" t="s">
        <v>93</v>
      </c>
      <c r="AQ1698" s="9" t="s">
        <v>76</v>
      </c>
      <c r="AR1698" s="9" t="s">
        <v>73</v>
      </c>
      <c r="AS1698" s="9" t="s">
        <v>73</v>
      </c>
      <c r="AT1698" s="9" t="s">
        <v>117</v>
      </c>
      <c r="AU1698" s="9" t="s">
        <v>118</v>
      </c>
      <c r="AV1698" s="9" t="s">
        <v>119</v>
      </c>
      <c r="AW1698" s="9" t="s">
        <v>120</v>
      </c>
      <c r="AX1698" s="9" t="s">
        <v>121</v>
      </c>
      <c r="AY1698" s="9" t="s">
        <v>73</v>
      </c>
      <c r="AZ1698" s="8">
        <v>27</v>
      </c>
      <c r="BA1698" s="8">
        <v>23</v>
      </c>
      <c r="BB1698" s="8">
        <v>2689</v>
      </c>
      <c r="BC1698" s="9" t="s">
        <v>7611</v>
      </c>
      <c r="BD1698" s="9" t="s">
        <v>7612</v>
      </c>
      <c r="BE1698" s="9" t="s">
        <v>91</v>
      </c>
      <c r="BF1698" s="9" t="s">
        <v>41388</v>
      </c>
      <c r="BG1698" s="9" t="s">
        <v>93</v>
      </c>
      <c r="BH1698" s="9" t="s">
        <v>93</v>
      </c>
      <c r="BI1698" s="9" t="s">
        <v>76</v>
      </c>
      <c r="BJ1698" s="9" t="s">
        <v>93</v>
      </c>
    </row>
    <row r="1699" spans="1:62" ht="15" hidden="1" x14ac:dyDescent="0.2">
      <c r="A1699" s="8" t="s">
        <v>41365</v>
      </c>
      <c r="B1699" s="9" t="s">
        <v>8260</v>
      </c>
      <c r="C1699" s="9" t="s">
        <v>147</v>
      </c>
      <c r="D1699" s="9" t="s">
        <v>41366</v>
      </c>
      <c r="E1699" s="9" t="s">
        <v>41367</v>
      </c>
      <c r="F1699" s="9" t="s">
        <v>41368</v>
      </c>
      <c r="G1699" s="9" t="s">
        <v>151</v>
      </c>
      <c r="H1699" s="58" t="str">
        <f>G1699</f>
        <v>永定供电有限公司</v>
      </c>
      <c r="I1699" s="9" t="s">
        <v>4127</v>
      </c>
      <c r="J1699" s="9" t="s">
        <v>4128</v>
      </c>
      <c r="K1699" s="9" t="s">
        <v>129</v>
      </c>
      <c r="L1699" s="9" t="s">
        <v>575</v>
      </c>
      <c r="M1699" s="9" t="s">
        <v>41369</v>
      </c>
      <c r="N1699" s="9" t="s">
        <v>41370</v>
      </c>
      <c r="O1699" s="9" t="s">
        <v>70</v>
      </c>
      <c r="P1699" s="9" t="s">
        <v>106</v>
      </c>
      <c r="Q1699" s="9" t="s">
        <v>41371</v>
      </c>
      <c r="R1699" s="9" t="s">
        <v>41372</v>
      </c>
      <c r="S1699" s="9" t="s">
        <v>41373</v>
      </c>
      <c r="T1699" s="9" t="s">
        <v>41374</v>
      </c>
      <c r="U1699" s="9" t="s">
        <v>41375</v>
      </c>
      <c r="V1699" s="9" t="s">
        <v>76</v>
      </c>
      <c r="W1699" s="9" t="s">
        <v>73</v>
      </c>
      <c r="X1699" s="9" t="s">
        <v>73</v>
      </c>
      <c r="Y1699" s="9" t="s">
        <v>73</v>
      </c>
      <c r="Z1699" s="9" t="s">
        <v>41369</v>
      </c>
      <c r="AA1699" s="9" t="s">
        <v>73</v>
      </c>
      <c r="AB1699" s="9" t="s">
        <v>78</v>
      </c>
      <c r="AC1699" s="9" t="s">
        <v>41376</v>
      </c>
      <c r="AD1699" s="9" t="s">
        <v>80</v>
      </c>
      <c r="AE1699" s="9" t="s">
        <v>73</v>
      </c>
      <c r="AF1699" s="9" t="s">
        <v>73</v>
      </c>
      <c r="AG1699" s="10" t="s">
        <v>73</v>
      </c>
      <c r="AH1699" s="9" t="s">
        <v>73</v>
      </c>
      <c r="AI1699" s="9" t="s">
        <v>465</v>
      </c>
      <c r="AJ1699" s="9" t="s">
        <v>82</v>
      </c>
      <c r="AK1699" s="9" t="s">
        <v>82</v>
      </c>
      <c r="AL1699" s="9" t="s">
        <v>73</v>
      </c>
      <c r="AM1699" s="9" t="s">
        <v>73</v>
      </c>
      <c r="AN1699" s="9" t="s">
        <v>73</v>
      </c>
      <c r="AO1699" s="9" t="s">
        <v>73</v>
      </c>
      <c r="AP1699" s="9" t="s">
        <v>93</v>
      </c>
      <c r="AQ1699" s="9" t="s">
        <v>73</v>
      </c>
      <c r="AR1699" s="9" t="s">
        <v>73</v>
      </c>
      <c r="AS1699" s="9" t="s">
        <v>73</v>
      </c>
      <c r="AT1699" s="9" t="s">
        <v>138</v>
      </c>
      <c r="AU1699" s="9" t="s">
        <v>168</v>
      </c>
      <c r="AV1699" s="9" t="s">
        <v>741</v>
      </c>
      <c r="AW1699" s="9" t="s">
        <v>1130</v>
      </c>
      <c r="AX1699" s="9" t="s">
        <v>142</v>
      </c>
      <c r="AY1699" s="9" t="s">
        <v>41374</v>
      </c>
      <c r="AZ1699" s="8">
        <v>2</v>
      </c>
      <c r="BA1699" s="8">
        <v>0</v>
      </c>
      <c r="BB1699" s="8">
        <v>92</v>
      </c>
      <c r="BC1699" s="9" t="s">
        <v>8260</v>
      </c>
      <c r="BD1699" s="9" t="s">
        <v>8261</v>
      </c>
      <c r="BE1699" s="9" t="s">
        <v>91</v>
      </c>
      <c r="BF1699" s="9" t="s">
        <v>41377</v>
      </c>
      <c r="BG1699" s="9" t="s">
        <v>93</v>
      </c>
      <c r="BH1699" s="9" t="s">
        <v>93</v>
      </c>
      <c r="BI1699" s="9" t="s">
        <v>76</v>
      </c>
      <c r="BJ1699" s="9" t="s">
        <v>93</v>
      </c>
    </row>
    <row r="1700" spans="1:62" ht="15" hidden="1" x14ac:dyDescent="0.2">
      <c r="A1700" s="8" t="s">
        <v>32706</v>
      </c>
      <c r="B1700" s="9" t="s">
        <v>7484</v>
      </c>
      <c r="C1700" s="9" t="s">
        <v>60</v>
      </c>
      <c r="D1700" s="9" t="s">
        <v>41355</v>
      </c>
      <c r="E1700" s="9" t="s">
        <v>41356</v>
      </c>
      <c r="F1700" s="9" t="s">
        <v>41357</v>
      </c>
      <c r="G1700" s="9" t="s">
        <v>64</v>
      </c>
      <c r="H1700" s="58" t="str">
        <f t="shared" ref="H1700:H1701" si="246">C1700</f>
        <v>厦门</v>
      </c>
      <c r="I1700" s="9" t="s">
        <v>6459</v>
      </c>
      <c r="J1700" s="9" t="s">
        <v>6460</v>
      </c>
      <c r="K1700" s="9" t="s">
        <v>103</v>
      </c>
      <c r="L1700" s="9" t="s">
        <v>103</v>
      </c>
      <c r="M1700" s="9" t="s">
        <v>41358</v>
      </c>
      <c r="N1700" s="9" t="s">
        <v>41359</v>
      </c>
      <c r="O1700" s="9" t="s">
        <v>293</v>
      </c>
      <c r="P1700" s="9" t="s">
        <v>106</v>
      </c>
      <c r="Q1700" s="9" t="s">
        <v>41360</v>
      </c>
      <c r="R1700" s="9" t="s">
        <v>41361</v>
      </c>
      <c r="S1700" s="9" t="s">
        <v>41360</v>
      </c>
      <c r="T1700" s="9" t="s">
        <v>73</v>
      </c>
      <c r="U1700" s="9" t="s">
        <v>41362</v>
      </c>
      <c r="V1700" s="9" t="s">
        <v>76</v>
      </c>
      <c r="W1700" s="9" t="s">
        <v>73</v>
      </c>
      <c r="X1700" s="9" t="s">
        <v>73</v>
      </c>
      <c r="Y1700" s="9" t="s">
        <v>73</v>
      </c>
      <c r="Z1700" s="9" t="s">
        <v>41358</v>
      </c>
      <c r="AA1700" s="9" t="s">
        <v>41359</v>
      </c>
      <c r="AB1700" s="9" t="s">
        <v>78</v>
      </c>
      <c r="AC1700" s="9" t="s">
        <v>41363</v>
      </c>
      <c r="AD1700" s="9" t="s">
        <v>80</v>
      </c>
      <c r="AE1700" s="9" t="s">
        <v>81</v>
      </c>
      <c r="AF1700" s="9" t="s">
        <v>73</v>
      </c>
      <c r="AG1700" s="10" t="s">
        <v>73</v>
      </c>
      <c r="AH1700" s="9" t="s">
        <v>73</v>
      </c>
      <c r="AI1700" s="9" t="s">
        <v>73</v>
      </c>
      <c r="AJ1700" s="9" t="s">
        <v>403</v>
      </c>
      <c r="AK1700" s="9" t="s">
        <v>82</v>
      </c>
      <c r="AL1700" s="9" t="s">
        <v>83</v>
      </c>
      <c r="AM1700" s="9" t="s">
        <v>84</v>
      </c>
      <c r="AN1700" s="9" t="s">
        <v>41359</v>
      </c>
      <c r="AO1700" s="9" t="s">
        <v>73</v>
      </c>
      <c r="AP1700" s="9" t="s">
        <v>93</v>
      </c>
      <c r="AQ1700" s="9" t="s">
        <v>76</v>
      </c>
      <c r="AR1700" s="9" t="s">
        <v>73</v>
      </c>
      <c r="AS1700" s="9" t="s">
        <v>73</v>
      </c>
      <c r="AT1700" s="9" t="s">
        <v>117</v>
      </c>
      <c r="AU1700" s="9" t="s">
        <v>118</v>
      </c>
      <c r="AV1700" s="9" t="s">
        <v>119</v>
      </c>
      <c r="AW1700" s="9" t="s">
        <v>120</v>
      </c>
      <c r="AX1700" s="9" t="s">
        <v>121</v>
      </c>
      <c r="AY1700" s="9" t="s">
        <v>73</v>
      </c>
      <c r="AZ1700" s="8">
        <v>10</v>
      </c>
      <c r="BA1700" s="8">
        <v>7</v>
      </c>
      <c r="BB1700" s="8">
        <v>599</v>
      </c>
      <c r="BC1700" s="9" t="s">
        <v>7484</v>
      </c>
      <c r="BD1700" s="9" t="s">
        <v>7485</v>
      </c>
      <c r="BE1700" s="9" t="s">
        <v>91</v>
      </c>
      <c r="BF1700" s="9" t="s">
        <v>41364</v>
      </c>
      <c r="BG1700" s="9" t="s">
        <v>93</v>
      </c>
      <c r="BH1700" s="9" t="s">
        <v>93</v>
      </c>
      <c r="BI1700" s="9" t="s">
        <v>76</v>
      </c>
      <c r="BJ1700" s="9" t="s">
        <v>93</v>
      </c>
    </row>
    <row r="1701" spans="1:62" ht="15" hidden="1" x14ac:dyDescent="0.2">
      <c r="A1701" s="8" t="s">
        <v>41342</v>
      </c>
      <c r="B1701" s="9" t="s">
        <v>8040</v>
      </c>
      <c r="C1701" s="9" t="s">
        <v>96</v>
      </c>
      <c r="D1701" s="9" t="s">
        <v>41343</v>
      </c>
      <c r="E1701" s="9" t="s">
        <v>41344</v>
      </c>
      <c r="F1701" s="9" t="s">
        <v>41345</v>
      </c>
      <c r="G1701" s="9" t="s">
        <v>1048</v>
      </c>
      <c r="H1701" s="58" t="str">
        <f t="shared" si="246"/>
        <v>南平</v>
      </c>
      <c r="I1701" s="9" t="s">
        <v>4619</v>
      </c>
      <c r="J1701" s="9" t="s">
        <v>3980</v>
      </c>
      <c r="K1701" s="9" t="s">
        <v>250</v>
      </c>
      <c r="L1701" s="9" t="s">
        <v>250</v>
      </c>
      <c r="M1701" s="9" t="s">
        <v>41346</v>
      </c>
      <c r="N1701" s="9" t="s">
        <v>41347</v>
      </c>
      <c r="O1701" s="9" t="s">
        <v>70</v>
      </c>
      <c r="P1701" s="9" t="s">
        <v>71</v>
      </c>
      <c r="Q1701" s="9" t="s">
        <v>41348</v>
      </c>
      <c r="R1701" s="9" t="s">
        <v>73</v>
      </c>
      <c r="S1701" s="9" t="s">
        <v>41349</v>
      </c>
      <c r="T1701" s="9" t="s">
        <v>73</v>
      </c>
      <c r="U1701" s="9" t="s">
        <v>41350</v>
      </c>
      <c r="V1701" s="9" t="s">
        <v>76</v>
      </c>
      <c r="W1701" s="9" t="s">
        <v>73</v>
      </c>
      <c r="X1701" s="9" t="s">
        <v>73</v>
      </c>
      <c r="Y1701" s="9" t="s">
        <v>73</v>
      </c>
      <c r="Z1701" s="9" t="s">
        <v>41351</v>
      </c>
      <c r="AA1701" s="9" t="s">
        <v>41352</v>
      </c>
      <c r="AB1701" s="9" t="s">
        <v>78</v>
      </c>
      <c r="AC1701" s="9" t="s">
        <v>41353</v>
      </c>
      <c r="AD1701" s="9" t="s">
        <v>80</v>
      </c>
      <c r="AE1701" s="9" t="s">
        <v>73</v>
      </c>
      <c r="AF1701" s="9" t="s">
        <v>73</v>
      </c>
      <c r="AG1701" s="10" t="s">
        <v>73</v>
      </c>
      <c r="AH1701" s="9" t="s">
        <v>73</v>
      </c>
      <c r="AI1701" s="9" t="s">
        <v>82</v>
      </c>
      <c r="AJ1701" s="9" t="s">
        <v>82</v>
      </c>
      <c r="AK1701" s="9" t="s">
        <v>82</v>
      </c>
      <c r="AL1701" s="9" t="s">
        <v>6165</v>
      </c>
      <c r="AM1701" s="9" t="s">
        <v>3980</v>
      </c>
      <c r="AN1701" s="9" t="s">
        <v>41352</v>
      </c>
      <c r="AO1701" s="9" t="s">
        <v>82</v>
      </c>
      <c r="AP1701" s="9" t="s">
        <v>76</v>
      </c>
      <c r="AQ1701" s="9" t="s">
        <v>76</v>
      </c>
      <c r="AR1701" s="9" t="s">
        <v>76</v>
      </c>
      <c r="AS1701" s="9" t="s">
        <v>73</v>
      </c>
      <c r="AT1701" s="9" t="s">
        <v>138</v>
      </c>
      <c r="AU1701" s="9" t="s">
        <v>331</v>
      </c>
      <c r="AV1701" s="9" t="s">
        <v>332</v>
      </c>
      <c r="AW1701" s="9" t="s">
        <v>333</v>
      </c>
      <c r="AX1701" s="9" t="s">
        <v>262</v>
      </c>
      <c r="AY1701" s="9" t="s">
        <v>73</v>
      </c>
      <c r="AZ1701" s="8">
        <v>3</v>
      </c>
      <c r="BA1701" s="8">
        <v>3</v>
      </c>
      <c r="BB1701" s="8">
        <v>62</v>
      </c>
      <c r="BC1701" s="9" t="s">
        <v>8040</v>
      </c>
      <c r="BD1701" s="9" t="s">
        <v>27387</v>
      </c>
      <c r="BE1701" s="9" t="s">
        <v>91</v>
      </c>
      <c r="BF1701" s="9" t="s">
        <v>41354</v>
      </c>
      <c r="BG1701" s="9" t="s">
        <v>93</v>
      </c>
      <c r="BH1701" s="9" t="s">
        <v>93</v>
      </c>
      <c r="BI1701" s="9" t="s">
        <v>76</v>
      </c>
      <c r="BJ1701" s="9" t="s">
        <v>93</v>
      </c>
    </row>
    <row r="1702" spans="1:62" ht="15" hidden="1" x14ac:dyDescent="0.2">
      <c r="A1702" s="8" t="s">
        <v>2414</v>
      </c>
      <c r="B1702" s="9" t="s">
        <v>8030</v>
      </c>
      <c r="C1702" s="9" t="s">
        <v>174</v>
      </c>
      <c r="D1702" s="9" t="s">
        <v>41331</v>
      </c>
      <c r="E1702" s="9" t="s">
        <v>41332</v>
      </c>
      <c r="F1702" s="9" t="s">
        <v>41333</v>
      </c>
      <c r="G1702" s="9" t="s">
        <v>178</v>
      </c>
      <c r="H1702" s="58" t="str">
        <f t="shared" ref="H1702:H1703" si="247">G1702</f>
        <v>南安市供电公司</v>
      </c>
      <c r="I1702" s="9" t="s">
        <v>1208</v>
      </c>
      <c r="J1702" s="9" t="s">
        <v>1209</v>
      </c>
      <c r="K1702" s="9" t="s">
        <v>413</v>
      </c>
      <c r="L1702" s="9" t="s">
        <v>497</v>
      </c>
      <c r="M1702" s="9" t="s">
        <v>41334</v>
      </c>
      <c r="N1702" s="9" t="s">
        <v>41335</v>
      </c>
      <c r="O1702" s="9" t="s">
        <v>70</v>
      </c>
      <c r="P1702" s="9" t="s">
        <v>106</v>
      </c>
      <c r="Q1702" s="9" t="s">
        <v>41336</v>
      </c>
      <c r="R1702" s="9" t="s">
        <v>41337</v>
      </c>
      <c r="S1702" s="9" t="s">
        <v>41338</v>
      </c>
      <c r="T1702" s="9" t="s">
        <v>73</v>
      </c>
      <c r="U1702" s="9" t="s">
        <v>41339</v>
      </c>
      <c r="V1702" s="9" t="s">
        <v>76</v>
      </c>
      <c r="W1702" s="9" t="s">
        <v>73</v>
      </c>
      <c r="X1702" s="9" t="s">
        <v>73</v>
      </c>
      <c r="Y1702" s="9" t="s">
        <v>73</v>
      </c>
      <c r="Z1702" s="9" t="s">
        <v>41327</v>
      </c>
      <c r="AA1702" s="9" t="s">
        <v>41340</v>
      </c>
      <c r="AB1702" s="9" t="s">
        <v>78</v>
      </c>
      <c r="AC1702" s="9" t="s">
        <v>40641</v>
      </c>
      <c r="AD1702" s="9" t="s">
        <v>80</v>
      </c>
      <c r="AE1702" s="9" t="s">
        <v>73</v>
      </c>
      <c r="AF1702" s="9" t="s">
        <v>73</v>
      </c>
      <c r="AG1702" s="10" t="s">
        <v>73</v>
      </c>
      <c r="AH1702" s="9" t="s">
        <v>73</v>
      </c>
      <c r="AI1702" s="9" t="s">
        <v>211</v>
      </c>
      <c r="AJ1702" s="9" t="s">
        <v>82</v>
      </c>
      <c r="AK1702" s="9" t="s">
        <v>82</v>
      </c>
      <c r="AL1702" s="9" t="s">
        <v>7926</v>
      </c>
      <c r="AM1702" s="9" t="s">
        <v>1209</v>
      </c>
      <c r="AN1702" s="9" t="s">
        <v>41340</v>
      </c>
      <c r="AO1702" s="9" t="s">
        <v>73</v>
      </c>
      <c r="AP1702" s="9" t="s">
        <v>93</v>
      </c>
      <c r="AQ1702" s="9" t="s">
        <v>76</v>
      </c>
      <c r="AR1702" s="9" t="s">
        <v>76</v>
      </c>
      <c r="AS1702" s="9" t="s">
        <v>73</v>
      </c>
      <c r="AT1702" s="9" t="s">
        <v>138</v>
      </c>
      <c r="AU1702" s="9" t="s">
        <v>191</v>
      </c>
      <c r="AV1702" s="9" t="s">
        <v>192</v>
      </c>
      <c r="AW1702" s="9" t="s">
        <v>193</v>
      </c>
      <c r="AX1702" s="9" t="s">
        <v>566</v>
      </c>
      <c r="AY1702" s="9" t="s">
        <v>73</v>
      </c>
      <c r="AZ1702" s="8">
        <v>2</v>
      </c>
      <c r="BA1702" s="8">
        <v>9</v>
      </c>
      <c r="BB1702" s="8">
        <v>180</v>
      </c>
      <c r="BC1702" s="9" t="s">
        <v>8030</v>
      </c>
      <c r="BD1702" s="9" t="s">
        <v>29002</v>
      </c>
      <c r="BE1702" s="9" t="s">
        <v>91</v>
      </c>
      <c r="BF1702" s="9" t="s">
        <v>41341</v>
      </c>
      <c r="BG1702" s="9" t="s">
        <v>93</v>
      </c>
      <c r="BH1702" s="9" t="s">
        <v>93</v>
      </c>
      <c r="BI1702" s="9" t="s">
        <v>76</v>
      </c>
      <c r="BJ1702" s="9" t="s">
        <v>93</v>
      </c>
    </row>
    <row r="1703" spans="1:62" ht="15" hidden="1" x14ac:dyDescent="0.2">
      <c r="A1703" s="8" t="s">
        <v>41323</v>
      </c>
      <c r="B1703" s="9" t="s">
        <v>16756</v>
      </c>
      <c r="C1703" s="9" t="s">
        <v>174</v>
      </c>
      <c r="D1703" s="9" t="s">
        <v>41324</v>
      </c>
      <c r="E1703" s="9" t="s">
        <v>41325</v>
      </c>
      <c r="F1703" s="9" t="s">
        <v>41326</v>
      </c>
      <c r="G1703" s="9" t="s">
        <v>341</v>
      </c>
      <c r="H1703" s="58" t="str">
        <f t="shared" si="247"/>
        <v>晋江市供电公司</v>
      </c>
      <c r="I1703" s="9" t="s">
        <v>4174</v>
      </c>
      <c r="J1703" s="9" t="s">
        <v>4175</v>
      </c>
      <c r="K1703" s="9" t="s">
        <v>73</v>
      </c>
      <c r="L1703" s="9" t="s">
        <v>73</v>
      </c>
      <c r="M1703" s="9" t="s">
        <v>41327</v>
      </c>
      <c r="N1703" s="9" t="s">
        <v>41328</v>
      </c>
      <c r="O1703" s="9" t="s">
        <v>156</v>
      </c>
      <c r="P1703" s="9" t="s">
        <v>185</v>
      </c>
      <c r="Q1703" s="9" t="s">
        <v>41329</v>
      </c>
      <c r="R1703" s="9" t="s">
        <v>41330</v>
      </c>
      <c r="S1703" s="9" t="s">
        <v>73</v>
      </c>
      <c r="T1703" s="9" t="s">
        <v>73</v>
      </c>
      <c r="U1703" s="9" t="s">
        <v>16764</v>
      </c>
      <c r="V1703" s="9" t="s">
        <v>76</v>
      </c>
      <c r="W1703" s="9" t="s">
        <v>73</v>
      </c>
      <c r="X1703" s="9" t="s">
        <v>73</v>
      </c>
      <c r="Y1703" s="9" t="s">
        <v>73</v>
      </c>
      <c r="Z1703" s="9" t="s">
        <v>40930</v>
      </c>
      <c r="AA1703" s="9" t="s">
        <v>73</v>
      </c>
      <c r="AB1703" s="9" t="s">
        <v>78</v>
      </c>
      <c r="AC1703" s="9" t="s">
        <v>40641</v>
      </c>
      <c r="AD1703" s="9" t="s">
        <v>401</v>
      </c>
      <c r="AE1703" s="9" t="s">
        <v>73</v>
      </c>
      <c r="AF1703" s="9" t="s">
        <v>73</v>
      </c>
      <c r="AG1703" s="10" t="s">
        <v>73</v>
      </c>
      <c r="AH1703" s="9" t="s">
        <v>73</v>
      </c>
      <c r="AI1703" s="9" t="s">
        <v>82</v>
      </c>
      <c r="AJ1703" s="9" t="s">
        <v>82</v>
      </c>
      <c r="AK1703" s="9" t="s">
        <v>1808</v>
      </c>
      <c r="AL1703" s="9" t="s">
        <v>73</v>
      </c>
      <c r="AM1703" s="9" t="s">
        <v>73</v>
      </c>
      <c r="AN1703" s="9" t="s">
        <v>73</v>
      </c>
      <c r="AO1703" s="9" t="s">
        <v>73</v>
      </c>
      <c r="AP1703" s="9" t="s">
        <v>76</v>
      </c>
      <c r="AQ1703" s="9" t="s">
        <v>73</v>
      </c>
      <c r="AR1703" s="9" t="s">
        <v>73</v>
      </c>
      <c r="AS1703" s="9" t="s">
        <v>73</v>
      </c>
      <c r="AT1703" s="9" t="s">
        <v>73</v>
      </c>
      <c r="AU1703" s="9" t="s">
        <v>73</v>
      </c>
      <c r="AV1703" s="9" t="s">
        <v>73</v>
      </c>
      <c r="AW1703" s="9" t="s">
        <v>73</v>
      </c>
      <c r="AX1703" s="9" t="s">
        <v>383</v>
      </c>
      <c r="AY1703" s="9" t="s">
        <v>73</v>
      </c>
      <c r="AZ1703" s="8">
        <v>2</v>
      </c>
      <c r="BA1703" s="8">
        <v>30</v>
      </c>
      <c r="BB1703" s="8">
        <v>185</v>
      </c>
      <c r="BC1703" s="9" t="s">
        <v>16756</v>
      </c>
      <c r="BD1703" s="9" t="s">
        <v>16767</v>
      </c>
      <c r="BE1703" s="9" t="s">
        <v>195</v>
      </c>
      <c r="BF1703" s="9" t="s">
        <v>73</v>
      </c>
      <c r="BG1703" s="9" t="s">
        <v>93</v>
      </c>
      <c r="BH1703" s="9" t="s">
        <v>93</v>
      </c>
      <c r="BI1703" s="9" t="s">
        <v>76</v>
      </c>
      <c r="BJ1703" s="9" t="s">
        <v>76</v>
      </c>
    </row>
    <row r="1704" spans="1:62" ht="15" hidden="1" x14ac:dyDescent="0.2">
      <c r="A1704" s="8" t="s">
        <v>41308</v>
      </c>
      <c r="B1704" s="9" t="s">
        <v>8789</v>
      </c>
      <c r="C1704" s="9" t="s">
        <v>515</v>
      </c>
      <c r="D1704" s="9" t="s">
        <v>41309</v>
      </c>
      <c r="E1704" s="9" t="s">
        <v>41310</v>
      </c>
      <c r="F1704" s="9" t="s">
        <v>41311</v>
      </c>
      <c r="G1704" s="9" t="s">
        <v>519</v>
      </c>
      <c r="H1704" s="58" t="str">
        <f>C1704</f>
        <v>莆田</v>
      </c>
      <c r="I1704" s="9" t="s">
        <v>520</v>
      </c>
      <c r="J1704" s="9" t="s">
        <v>521</v>
      </c>
      <c r="K1704" s="9" t="s">
        <v>2098</v>
      </c>
      <c r="L1704" s="9" t="s">
        <v>2098</v>
      </c>
      <c r="M1704" s="9" t="s">
        <v>41312</v>
      </c>
      <c r="N1704" s="11" t="str">
        <f>M1704</f>
        <v>2023-05-18 18:44</v>
      </c>
      <c r="O1704" s="9" t="s">
        <v>70</v>
      </c>
      <c r="P1704" s="9" t="s">
        <v>71</v>
      </c>
      <c r="Q1704" s="9" t="s">
        <v>41313</v>
      </c>
      <c r="R1704" s="9" t="s">
        <v>41313</v>
      </c>
      <c r="S1704" s="9" t="s">
        <v>41314</v>
      </c>
      <c r="T1704" s="9" t="s">
        <v>41315</v>
      </c>
      <c r="U1704" s="9" t="s">
        <v>41316</v>
      </c>
      <c r="V1704" s="9" t="s">
        <v>76</v>
      </c>
      <c r="W1704" s="9" t="s">
        <v>73</v>
      </c>
      <c r="X1704" s="9" t="s">
        <v>73</v>
      </c>
      <c r="Y1704" s="9" t="s">
        <v>73</v>
      </c>
      <c r="Z1704" s="9" t="s">
        <v>41317</v>
      </c>
      <c r="AA1704" s="9" t="s">
        <v>41318</v>
      </c>
      <c r="AB1704" s="9" t="s">
        <v>78</v>
      </c>
      <c r="AC1704" s="9" t="s">
        <v>41319</v>
      </c>
      <c r="AD1704" s="9" t="s">
        <v>1022</v>
      </c>
      <c r="AE1704" s="9" t="s">
        <v>73</v>
      </c>
      <c r="AF1704" s="9" t="s">
        <v>73</v>
      </c>
      <c r="AG1704" s="10" t="s">
        <v>73</v>
      </c>
      <c r="AH1704" s="9" t="s">
        <v>73</v>
      </c>
      <c r="AI1704" s="9" t="s">
        <v>73</v>
      </c>
      <c r="AJ1704" s="9" t="s">
        <v>73</v>
      </c>
      <c r="AK1704" s="9" t="s">
        <v>73</v>
      </c>
      <c r="AL1704" s="9" t="s">
        <v>41320</v>
      </c>
      <c r="AM1704" s="9" t="s">
        <v>669</v>
      </c>
      <c r="AN1704" s="9" t="s">
        <v>41318</v>
      </c>
      <c r="AO1704" s="9" t="s">
        <v>82</v>
      </c>
      <c r="AP1704" s="9" t="s">
        <v>93</v>
      </c>
      <c r="AQ1704" s="9" t="s">
        <v>76</v>
      </c>
      <c r="AR1704" s="9" t="s">
        <v>73</v>
      </c>
      <c r="AS1704" s="9" t="s">
        <v>73</v>
      </c>
      <c r="AT1704" s="9" t="s">
        <v>138</v>
      </c>
      <c r="AU1704" s="9" t="s">
        <v>237</v>
      </c>
      <c r="AV1704" s="9" t="s">
        <v>192</v>
      </c>
      <c r="AW1704" s="9" t="s">
        <v>193</v>
      </c>
      <c r="AX1704" s="9" t="s">
        <v>447</v>
      </c>
      <c r="AY1704" s="9" t="s">
        <v>41315</v>
      </c>
      <c r="AZ1704" s="8">
        <v>7</v>
      </c>
      <c r="BA1704" s="8">
        <v>1</v>
      </c>
      <c r="BB1704" s="8">
        <v>753</v>
      </c>
      <c r="BC1704" s="9" t="s">
        <v>8789</v>
      </c>
      <c r="BD1704" s="9" t="s">
        <v>41321</v>
      </c>
      <c r="BE1704" s="9" t="s">
        <v>91</v>
      </c>
      <c r="BF1704" s="9" t="s">
        <v>41322</v>
      </c>
      <c r="BG1704" s="9" t="s">
        <v>93</v>
      </c>
      <c r="BH1704" s="9" t="s">
        <v>93</v>
      </c>
      <c r="BI1704" s="9" t="s">
        <v>76</v>
      </c>
      <c r="BJ1704" s="9" t="s">
        <v>93</v>
      </c>
    </row>
    <row r="1705" spans="1:62" ht="15" hidden="1" x14ac:dyDescent="0.2">
      <c r="A1705" s="8" t="s">
        <v>32696</v>
      </c>
      <c r="B1705" s="9" t="s">
        <v>3580</v>
      </c>
      <c r="C1705" s="9" t="s">
        <v>96</v>
      </c>
      <c r="D1705" s="9" t="s">
        <v>41300</v>
      </c>
      <c r="E1705" s="9" t="s">
        <v>41301</v>
      </c>
      <c r="F1705" s="9" t="s">
        <v>41302</v>
      </c>
      <c r="G1705" s="9" t="s">
        <v>494</v>
      </c>
      <c r="H1705" s="58" t="str">
        <f t="shared" ref="H1705:H1709" si="248">G1705</f>
        <v>浦城供电公司</v>
      </c>
      <c r="I1705" s="9" t="s">
        <v>2785</v>
      </c>
      <c r="J1705" s="9" t="s">
        <v>2786</v>
      </c>
      <c r="K1705" s="9" t="s">
        <v>129</v>
      </c>
      <c r="L1705" s="9" t="s">
        <v>130</v>
      </c>
      <c r="M1705" s="9" t="s">
        <v>41303</v>
      </c>
      <c r="N1705" s="9" t="s">
        <v>41304</v>
      </c>
      <c r="O1705" s="9" t="s">
        <v>70</v>
      </c>
      <c r="P1705" s="9" t="s">
        <v>71</v>
      </c>
      <c r="Q1705" s="9" t="s">
        <v>41305</v>
      </c>
      <c r="R1705" s="9" t="s">
        <v>41306</v>
      </c>
      <c r="S1705" s="9" t="s">
        <v>73</v>
      </c>
      <c r="T1705" s="9" t="s">
        <v>73</v>
      </c>
      <c r="U1705" s="9" t="s">
        <v>41307</v>
      </c>
      <c r="V1705" s="9" t="s">
        <v>76</v>
      </c>
      <c r="W1705" s="9" t="s">
        <v>73</v>
      </c>
      <c r="X1705" s="9" t="s">
        <v>73</v>
      </c>
      <c r="Y1705" s="9" t="s">
        <v>73</v>
      </c>
      <c r="Z1705" s="9" t="s">
        <v>41212</v>
      </c>
      <c r="AA1705" s="9" t="s">
        <v>73</v>
      </c>
      <c r="AB1705" s="9" t="s">
        <v>78</v>
      </c>
      <c r="AC1705" s="9" t="s">
        <v>40641</v>
      </c>
      <c r="AD1705" s="9" t="s">
        <v>80</v>
      </c>
      <c r="AE1705" s="9" t="s">
        <v>73</v>
      </c>
      <c r="AF1705" s="9" t="s">
        <v>73</v>
      </c>
      <c r="AG1705" s="10" t="s">
        <v>73</v>
      </c>
      <c r="AH1705" s="9" t="s">
        <v>73</v>
      </c>
      <c r="AI1705" s="9" t="s">
        <v>82</v>
      </c>
      <c r="AJ1705" s="9" t="s">
        <v>82</v>
      </c>
      <c r="AK1705" s="9" t="s">
        <v>82</v>
      </c>
      <c r="AL1705" s="9" t="s">
        <v>14197</v>
      </c>
      <c r="AM1705" s="9" t="s">
        <v>3320</v>
      </c>
      <c r="AN1705" s="9" t="s">
        <v>73</v>
      </c>
      <c r="AO1705" s="9" t="s">
        <v>73</v>
      </c>
      <c r="AP1705" s="9" t="s">
        <v>93</v>
      </c>
      <c r="AQ1705" s="9" t="s">
        <v>73</v>
      </c>
      <c r="AR1705" s="9" t="s">
        <v>73</v>
      </c>
      <c r="AS1705" s="9" t="s">
        <v>73</v>
      </c>
      <c r="AT1705" s="9" t="s">
        <v>138</v>
      </c>
      <c r="AU1705" s="9" t="s">
        <v>485</v>
      </c>
      <c r="AV1705" s="9" t="s">
        <v>1350</v>
      </c>
      <c r="AW1705" s="9" t="s">
        <v>1351</v>
      </c>
      <c r="AX1705" s="9" t="s">
        <v>142</v>
      </c>
      <c r="AY1705" s="9" t="s">
        <v>73</v>
      </c>
      <c r="AZ1705" s="8">
        <v>8</v>
      </c>
      <c r="BA1705" s="8">
        <v>1</v>
      </c>
      <c r="BB1705" s="8">
        <v>515</v>
      </c>
      <c r="BC1705" s="9" t="s">
        <v>3580</v>
      </c>
      <c r="BD1705" s="9" t="s">
        <v>3581</v>
      </c>
      <c r="BE1705" s="9" t="s">
        <v>195</v>
      </c>
      <c r="BF1705" s="9" t="s">
        <v>73</v>
      </c>
      <c r="BG1705" s="9" t="s">
        <v>93</v>
      </c>
      <c r="BH1705" s="9" t="s">
        <v>93</v>
      </c>
      <c r="BI1705" s="9" t="s">
        <v>76</v>
      </c>
      <c r="BJ1705" s="9" t="s">
        <v>76</v>
      </c>
    </row>
    <row r="1706" spans="1:62" ht="15" hidden="1" x14ac:dyDescent="0.2">
      <c r="A1706" s="8" t="s">
        <v>32695</v>
      </c>
      <c r="B1706" s="9" t="s">
        <v>8084</v>
      </c>
      <c r="C1706" s="9" t="s">
        <v>359</v>
      </c>
      <c r="D1706" s="9" t="s">
        <v>41289</v>
      </c>
      <c r="E1706" s="9" t="s">
        <v>41290</v>
      </c>
      <c r="F1706" s="9" t="s">
        <v>41291</v>
      </c>
      <c r="G1706" s="9" t="s">
        <v>2439</v>
      </c>
      <c r="H1706" s="58" t="str">
        <f t="shared" si="248"/>
        <v>华安供电有限公司</v>
      </c>
      <c r="I1706" s="9" t="s">
        <v>2440</v>
      </c>
      <c r="J1706" s="9" t="s">
        <v>2441</v>
      </c>
      <c r="K1706" s="9" t="s">
        <v>129</v>
      </c>
      <c r="L1706" s="9" t="s">
        <v>575</v>
      </c>
      <c r="M1706" s="9" t="s">
        <v>41292</v>
      </c>
      <c r="N1706" s="9" t="s">
        <v>41293</v>
      </c>
      <c r="O1706" s="9" t="s">
        <v>70</v>
      </c>
      <c r="P1706" s="9" t="s">
        <v>71</v>
      </c>
      <c r="Q1706" s="9" t="s">
        <v>41294</v>
      </c>
      <c r="R1706" s="9" t="s">
        <v>41295</v>
      </c>
      <c r="S1706" s="9" t="s">
        <v>41296</v>
      </c>
      <c r="T1706" s="9" t="s">
        <v>73</v>
      </c>
      <c r="U1706" s="9" t="s">
        <v>41297</v>
      </c>
      <c r="V1706" s="9" t="s">
        <v>76</v>
      </c>
      <c r="W1706" s="9" t="s">
        <v>73</v>
      </c>
      <c r="X1706" s="9" t="s">
        <v>73</v>
      </c>
      <c r="Y1706" s="9" t="s">
        <v>73</v>
      </c>
      <c r="Z1706" s="9" t="s">
        <v>41298</v>
      </c>
      <c r="AA1706" s="9" t="s">
        <v>73</v>
      </c>
      <c r="AB1706" s="9" t="s">
        <v>78</v>
      </c>
      <c r="AC1706" s="9" t="s">
        <v>41135</v>
      </c>
      <c r="AD1706" s="9" t="s">
        <v>164</v>
      </c>
      <c r="AE1706" s="9" t="s">
        <v>73</v>
      </c>
      <c r="AF1706" s="9" t="s">
        <v>73</v>
      </c>
      <c r="AG1706" s="10" t="s">
        <v>73</v>
      </c>
      <c r="AH1706" s="9" t="s">
        <v>73</v>
      </c>
      <c r="AI1706" s="9" t="s">
        <v>82</v>
      </c>
      <c r="AJ1706" s="9" t="s">
        <v>82</v>
      </c>
      <c r="AK1706" s="9" t="s">
        <v>82</v>
      </c>
      <c r="AL1706" s="9" t="s">
        <v>73</v>
      </c>
      <c r="AM1706" s="9" t="s">
        <v>73</v>
      </c>
      <c r="AN1706" s="9" t="s">
        <v>73</v>
      </c>
      <c r="AO1706" s="9" t="s">
        <v>73</v>
      </c>
      <c r="AP1706" s="9" t="s">
        <v>76</v>
      </c>
      <c r="AQ1706" s="9" t="s">
        <v>73</v>
      </c>
      <c r="AR1706" s="9" t="s">
        <v>73</v>
      </c>
      <c r="AS1706" s="9" t="s">
        <v>73</v>
      </c>
      <c r="AT1706" s="9" t="s">
        <v>138</v>
      </c>
      <c r="AU1706" s="9" t="s">
        <v>237</v>
      </c>
      <c r="AV1706" s="9" t="s">
        <v>213</v>
      </c>
      <c r="AW1706" s="9" t="s">
        <v>238</v>
      </c>
      <c r="AX1706" s="9" t="s">
        <v>142</v>
      </c>
      <c r="AY1706" s="9" t="s">
        <v>73</v>
      </c>
      <c r="AZ1706" s="8">
        <v>2</v>
      </c>
      <c r="BA1706" s="8">
        <v>0</v>
      </c>
      <c r="BB1706" s="8">
        <v>293</v>
      </c>
      <c r="BC1706" s="9" t="s">
        <v>8084</v>
      </c>
      <c r="BD1706" s="9" t="s">
        <v>8335</v>
      </c>
      <c r="BE1706" s="9" t="s">
        <v>91</v>
      </c>
      <c r="BF1706" s="9" t="s">
        <v>41299</v>
      </c>
      <c r="BG1706" s="9" t="s">
        <v>93</v>
      </c>
      <c r="BH1706" s="9" t="s">
        <v>93</v>
      </c>
      <c r="BI1706" s="9" t="s">
        <v>76</v>
      </c>
      <c r="BJ1706" s="9" t="s">
        <v>93</v>
      </c>
    </row>
    <row r="1707" spans="1:62" ht="15" hidden="1" x14ac:dyDescent="0.2">
      <c r="A1707" s="8" t="s">
        <v>41280</v>
      </c>
      <c r="B1707" s="9" t="s">
        <v>2549</v>
      </c>
      <c r="C1707" s="9" t="s">
        <v>219</v>
      </c>
      <c r="D1707" s="9" t="s">
        <v>41281</v>
      </c>
      <c r="E1707" s="9" t="s">
        <v>41282</v>
      </c>
      <c r="F1707" s="9" t="s">
        <v>41283</v>
      </c>
      <c r="G1707" s="9" t="s">
        <v>223</v>
      </c>
      <c r="H1707" s="58" t="str">
        <f t="shared" si="248"/>
        <v>屏南供电公司</v>
      </c>
      <c r="I1707" s="9" t="s">
        <v>2550</v>
      </c>
      <c r="J1707" s="9" t="s">
        <v>2551</v>
      </c>
      <c r="K1707" s="9" t="s">
        <v>73</v>
      </c>
      <c r="L1707" s="9" t="s">
        <v>73</v>
      </c>
      <c r="M1707" s="9" t="s">
        <v>41284</v>
      </c>
      <c r="N1707" s="9" t="s">
        <v>41285</v>
      </c>
      <c r="O1707" s="9" t="s">
        <v>156</v>
      </c>
      <c r="P1707" s="9" t="s">
        <v>185</v>
      </c>
      <c r="Q1707" s="9" t="s">
        <v>41286</v>
      </c>
      <c r="R1707" s="9" t="s">
        <v>41287</v>
      </c>
      <c r="S1707" s="9" t="s">
        <v>73</v>
      </c>
      <c r="T1707" s="9" t="s">
        <v>73</v>
      </c>
      <c r="U1707" s="9" t="s">
        <v>2552</v>
      </c>
      <c r="V1707" s="9" t="s">
        <v>76</v>
      </c>
      <c r="W1707" s="9" t="s">
        <v>73</v>
      </c>
      <c r="X1707" s="9" t="s">
        <v>73</v>
      </c>
      <c r="Y1707" s="9" t="s">
        <v>73</v>
      </c>
      <c r="Z1707" s="9" t="s">
        <v>41288</v>
      </c>
      <c r="AA1707" s="9" t="s">
        <v>73</v>
      </c>
      <c r="AB1707" s="9" t="s">
        <v>78</v>
      </c>
      <c r="AC1707" s="9" t="s">
        <v>41135</v>
      </c>
      <c r="AD1707" s="9" t="s">
        <v>164</v>
      </c>
      <c r="AE1707" s="9" t="s">
        <v>73</v>
      </c>
      <c r="AF1707" s="9" t="s">
        <v>73</v>
      </c>
      <c r="AG1707" s="10" t="s">
        <v>73</v>
      </c>
      <c r="AH1707" s="9" t="s">
        <v>73</v>
      </c>
      <c r="AI1707" s="9" t="s">
        <v>82</v>
      </c>
      <c r="AJ1707" s="9" t="s">
        <v>82</v>
      </c>
      <c r="AK1707" s="9" t="s">
        <v>189</v>
      </c>
      <c r="AL1707" s="9" t="s">
        <v>73</v>
      </c>
      <c r="AM1707" s="9" t="s">
        <v>73</v>
      </c>
      <c r="AN1707" s="9" t="s">
        <v>73</v>
      </c>
      <c r="AO1707" s="9" t="s">
        <v>73</v>
      </c>
      <c r="AP1707" s="9" t="s">
        <v>93</v>
      </c>
      <c r="AQ1707" s="9" t="s">
        <v>73</v>
      </c>
      <c r="AR1707" s="9" t="s">
        <v>73</v>
      </c>
      <c r="AS1707" s="9" t="s">
        <v>73</v>
      </c>
      <c r="AT1707" s="9" t="s">
        <v>73</v>
      </c>
      <c r="AU1707" s="9" t="s">
        <v>73</v>
      </c>
      <c r="AV1707" s="9" t="s">
        <v>73</v>
      </c>
      <c r="AW1707" s="9" t="s">
        <v>73</v>
      </c>
      <c r="AX1707" s="9" t="s">
        <v>121</v>
      </c>
      <c r="AY1707" s="9" t="s">
        <v>73</v>
      </c>
      <c r="AZ1707" s="8">
        <v>18</v>
      </c>
      <c r="BA1707" s="8">
        <v>41</v>
      </c>
      <c r="BB1707" s="8">
        <v>1733</v>
      </c>
      <c r="BC1707" s="9" t="s">
        <v>2549</v>
      </c>
      <c r="BD1707" s="9" t="s">
        <v>2553</v>
      </c>
      <c r="BE1707" s="9" t="s">
        <v>195</v>
      </c>
      <c r="BF1707" s="9" t="s">
        <v>73</v>
      </c>
      <c r="BG1707" s="9" t="s">
        <v>93</v>
      </c>
      <c r="BH1707" s="9" t="s">
        <v>93</v>
      </c>
      <c r="BI1707" s="9" t="s">
        <v>76</v>
      </c>
      <c r="BJ1707" s="9" t="s">
        <v>76</v>
      </c>
    </row>
    <row r="1708" spans="1:62" ht="15" hidden="1" x14ac:dyDescent="0.2">
      <c r="A1708" s="8" t="s">
        <v>41265</v>
      </c>
      <c r="B1708" s="9" t="s">
        <v>8687</v>
      </c>
      <c r="C1708" s="9" t="s">
        <v>174</v>
      </c>
      <c r="D1708" s="9" t="s">
        <v>41266</v>
      </c>
      <c r="E1708" s="9" t="s">
        <v>41267</v>
      </c>
      <c r="F1708" s="9" t="s">
        <v>41268</v>
      </c>
      <c r="G1708" s="9" t="s">
        <v>1903</v>
      </c>
      <c r="H1708" s="58" t="str">
        <f t="shared" si="248"/>
        <v>德化县供电公司</v>
      </c>
      <c r="I1708" s="9" t="s">
        <v>4140</v>
      </c>
      <c r="J1708" s="9" t="s">
        <v>4141</v>
      </c>
      <c r="K1708" s="9" t="s">
        <v>103</v>
      </c>
      <c r="L1708" s="9" t="s">
        <v>103</v>
      </c>
      <c r="M1708" s="9" t="s">
        <v>41269</v>
      </c>
      <c r="N1708" s="9" t="s">
        <v>41270</v>
      </c>
      <c r="O1708" s="9" t="s">
        <v>156</v>
      </c>
      <c r="P1708" s="9" t="s">
        <v>185</v>
      </c>
      <c r="Q1708" s="9" t="s">
        <v>41271</v>
      </c>
      <c r="R1708" s="9" t="s">
        <v>41272</v>
      </c>
      <c r="S1708" s="9" t="s">
        <v>41273</v>
      </c>
      <c r="T1708" s="9" t="s">
        <v>41274</v>
      </c>
      <c r="U1708" s="9" t="s">
        <v>41275</v>
      </c>
      <c r="V1708" s="9" t="s">
        <v>76</v>
      </c>
      <c r="W1708" s="9" t="s">
        <v>73</v>
      </c>
      <c r="X1708" s="9" t="s">
        <v>73</v>
      </c>
      <c r="Y1708" s="9" t="s">
        <v>73</v>
      </c>
      <c r="Z1708" s="9" t="s">
        <v>41276</v>
      </c>
      <c r="AA1708" s="9" t="s">
        <v>73</v>
      </c>
      <c r="AB1708" s="9" t="s">
        <v>78</v>
      </c>
      <c r="AC1708" s="9" t="s">
        <v>41277</v>
      </c>
      <c r="AD1708" s="9" t="s">
        <v>80</v>
      </c>
      <c r="AE1708" s="9" t="s">
        <v>73</v>
      </c>
      <c r="AF1708" s="9" t="s">
        <v>73</v>
      </c>
      <c r="AG1708" s="10" t="s">
        <v>73</v>
      </c>
      <c r="AH1708" s="9" t="s">
        <v>73</v>
      </c>
      <c r="AI1708" s="9" t="s">
        <v>82</v>
      </c>
      <c r="AJ1708" s="9" t="s">
        <v>82</v>
      </c>
      <c r="AK1708" s="9" t="s">
        <v>189</v>
      </c>
      <c r="AL1708" s="9" t="s">
        <v>73</v>
      </c>
      <c r="AM1708" s="9" t="s">
        <v>73</v>
      </c>
      <c r="AN1708" s="9" t="s">
        <v>73</v>
      </c>
      <c r="AO1708" s="9" t="s">
        <v>73</v>
      </c>
      <c r="AP1708" s="9" t="s">
        <v>93</v>
      </c>
      <c r="AQ1708" s="9" t="s">
        <v>73</v>
      </c>
      <c r="AR1708" s="9" t="s">
        <v>73</v>
      </c>
      <c r="AS1708" s="9" t="s">
        <v>73</v>
      </c>
      <c r="AT1708" s="9" t="s">
        <v>138</v>
      </c>
      <c r="AU1708" s="9" t="s">
        <v>168</v>
      </c>
      <c r="AV1708" s="9" t="s">
        <v>741</v>
      </c>
      <c r="AW1708" s="9" t="s">
        <v>1130</v>
      </c>
      <c r="AX1708" s="9" t="s">
        <v>121</v>
      </c>
      <c r="AY1708" s="9" t="s">
        <v>41274</v>
      </c>
      <c r="AZ1708" s="8">
        <v>50</v>
      </c>
      <c r="BA1708" s="8">
        <v>5</v>
      </c>
      <c r="BB1708" s="8">
        <v>3597</v>
      </c>
      <c r="BC1708" s="9" t="s">
        <v>8687</v>
      </c>
      <c r="BD1708" s="9" t="s">
        <v>41278</v>
      </c>
      <c r="BE1708" s="9" t="s">
        <v>91</v>
      </c>
      <c r="BF1708" s="9" t="s">
        <v>41279</v>
      </c>
      <c r="BG1708" s="9" t="s">
        <v>93</v>
      </c>
      <c r="BH1708" s="9" t="s">
        <v>93</v>
      </c>
      <c r="BI1708" s="9" t="s">
        <v>76</v>
      </c>
      <c r="BJ1708" s="9" t="s">
        <v>93</v>
      </c>
    </row>
    <row r="1709" spans="1:62" ht="15" hidden="1" x14ac:dyDescent="0.2">
      <c r="A1709" s="8" t="s">
        <v>41257</v>
      </c>
      <c r="B1709" s="9" t="s">
        <v>6915</v>
      </c>
      <c r="C1709" s="9" t="s">
        <v>265</v>
      </c>
      <c r="D1709" s="9" t="s">
        <v>41258</v>
      </c>
      <c r="E1709" s="9" t="s">
        <v>41259</v>
      </c>
      <c r="F1709" s="9" t="s">
        <v>41260</v>
      </c>
      <c r="G1709" s="9" t="s">
        <v>704</v>
      </c>
      <c r="H1709" s="58" t="str">
        <f t="shared" si="248"/>
        <v>国网尤溪县供电公司</v>
      </c>
      <c r="I1709" s="9" t="s">
        <v>705</v>
      </c>
      <c r="J1709" s="9" t="s">
        <v>706</v>
      </c>
      <c r="K1709" s="9" t="s">
        <v>413</v>
      </c>
      <c r="L1709" s="9" t="s">
        <v>414</v>
      </c>
      <c r="M1709" s="9" t="s">
        <v>40929</v>
      </c>
      <c r="N1709" s="11" t="str">
        <f>M1709</f>
        <v>2023-05-18 16:27</v>
      </c>
      <c r="O1709" s="9" t="s">
        <v>70</v>
      </c>
      <c r="P1709" s="9" t="s">
        <v>71</v>
      </c>
      <c r="Q1709" s="9" t="s">
        <v>41261</v>
      </c>
      <c r="R1709" s="9" t="s">
        <v>41262</v>
      </c>
      <c r="S1709" s="9" t="s">
        <v>73</v>
      </c>
      <c r="T1709" s="9" t="s">
        <v>73</v>
      </c>
      <c r="U1709" s="9" t="s">
        <v>41263</v>
      </c>
      <c r="V1709" s="9" t="s">
        <v>76</v>
      </c>
      <c r="W1709" s="9" t="s">
        <v>73</v>
      </c>
      <c r="X1709" s="9" t="s">
        <v>73</v>
      </c>
      <c r="Y1709" s="9" t="s">
        <v>73</v>
      </c>
      <c r="Z1709" s="9" t="s">
        <v>41264</v>
      </c>
      <c r="AA1709" s="9" t="s">
        <v>73</v>
      </c>
      <c r="AB1709" s="9" t="s">
        <v>78</v>
      </c>
      <c r="AC1709" s="9" t="s">
        <v>40831</v>
      </c>
      <c r="AD1709" s="9" t="s">
        <v>707</v>
      </c>
      <c r="AE1709" s="9" t="s">
        <v>73</v>
      </c>
      <c r="AF1709" s="9" t="s">
        <v>73</v>
      </c>
      <c r="AG1709" s="10" t="s">
        <v>73</v>
      </c>
      <c r="AH1709" s="9" t="s">
        <v>73</v>
      </c>
      <c r="AI1709" s="9" t="s">
        <v>82</v>
      </c>
      <c r="AJ1709" s="9" t="s">
        <v>82</v>
      </c>
      <c r="AK1709" s="9" t="s">
        <v>82</v>
      </c>
      <c r="AL1709" s="9" t="s">
        <v>3630</v>
      </c>
      <c r="AM1709" s="9" t="s">
        <v>704</v>
      </c>
      <c r="AN1709" s="9" t="s">
        <v>73</v>
      </c>
      <c r="AO1709" s="9" t="s">
        <v>73</v>
      </c>
      <c r="AP1709" s="9" t="s">
        <v>76</v>
      </c>
      <c r="AQ1709" s="9" t="s">
        <v>73</v>
      </c>
      <c r="AR1709" s="9" t="s">
        <v>73</v>
      </c>
      <c r="AS1709" s="9" t="s">
        <v>73</v>
      </c>
      <c r="AT1709" s="9" t="s">
        <v>138</v>
      </c>
      <c r="AU1709" s="9" t="s">
        <v>422</v>
      </c>
      <c r="AV1709" s="9" t="s">
        <v>423</v>
      </c>
      <c r="AW1709" s="9" t="s">
        <v>424</v>
      </c>
      <c r="AX1709" s="9" t="s">
        <v>425</v>
      </c>
      <c r="AY1709" s="9" t="s">
        <v>73</v>
      </c>
      <c r="AZ1709" s="8">
        <v>1</v>
      </c>
      <c r="BA1709" s="8">
        <v>1</v>
      </c>
      <c r="BB1709" s="8">
        <v>21</v>
      </c>
      <c r="BC1709" s="9" t="s">
        <v>6915</v>
      </c>
      <c r="BD1709" s="9" t="s">
        <v>6916</v>
      </c>
      <c r="BE1709" s="9" t="s">
        <v>195</v>
      </c>
      <c r="BF1709" s="9" t="s">
        <v>73</v>
      </c>
      <c r="BG1709" s="9" t="s">
        <v>93</v>
      </c>
      <c r="BH1709" s="9" t="s">
        <v>93</v>
      </c>
      <c r="BI1709" s="9" t="s">
        <v>76</v>
      </c>
      <c r="BJ1709" s="9" t="s">
        <v>76</v>
      </c>
    </row>
    <row r="1710" spans="1:62" ht="15" hidden="1" x14ac:dyDescent="0.2">
      <c r="A1710" s="8" t="s">
        <v>6299</v>
      </c>
      <c r="B1710" s="9" t="s">
        <v>8168</v>
      </c>
      <c r="C1710" s="9" t="s">
        <v>243</v>
      </c>
      <c r="D1710" s="9" t="s">
        <v>41247</v>
      </c>
      <c r="E1710" s="9" t="s">
        <v>41248</v>
      </c>
      <c r="F1710" s="9" t="s">
        <v>41249</v>
      </c>
      <c r="G1710" s="9" t="s">
        <v>247</v>
      </c>
      <c r="H1710" s="58" t="str">
        <f>C1710</f>
        <v>福州</v>
      </c>
      <c r="I1710" s="9" t="s">
        <v>41250</v>
      </c>
      <c r="J1710" s="9" t="s">
        <v>41251</v>
      </c>
      <c r="K1710" s="9" t="s">
        <v>103</v>
      </c>
      <c r="L1710" s="9" t="s">
        <v>103</v>
      </c>
      <c r="M1710" s="9" t="s">
        <v>41252</v>
      </c>
      <c r="N1710" s="9" t="s">
        <v>41253</v>
      </c>
      <c r="O1710" s="9" t="s">
        <v>156</v>
      </c>
      <c r="P1710" s="9" t="s">
        <v>157</v>
      </c>
      <c r="Q1710" s="9" t="s">
        <v>41254</v>
      </c>
      <c r="R1710" s="9" t="s">
        <v>41255</v>
      </c>
      <c r="S1710" s="9" t="s">
        <v>73</v>
      </c>
      <c r="T1710" s="9" t="s">
        <v>73</v>
      </c>
      <c r="U1710" s="9" t="s">
        <v>8169</v>
      </c>
      <c r="V1710" s="9" t="s">
        <v>76</v>
      </c>
      <c r="W1710" s="9" t="s">
        <v>73</v>
      </c>
      <c r="X1710" s="9" t="s">
        <v>73</v>
      </c>
      <c r="Y1710" s="9" t="s">
        <v>73</v>
      </c>
      <c r="Z1710" s="9" t="s">
        <v>41252</v>
      </c>
      <c r="AA1710" s="9" t="s">
        <v>73</v>
      </c>
      <c r="AB1710" s="9" t="s">
        <v>78</v>
      </c>
      <c r="AC1710" s="9" t="s">
        <v>41256</v>
      </c>
      <c r="AD1710" s="9" t="s">
        <v>80</v>
      </c>
      <c r="AE1710" s="9" t="s">
        <v>73</v>
      </c>
      <c r="AF1710" s="9" t="s">
        <v>73</v>
      </c>
      <c r="AG1710" s="10" t="s">
        <v>73</v>
      </c>
      <c r="AH1710" s="9" t="s">
        <v>73</v>
      </c>
      <c r="AI1710" s="9" t="s">
        <v>73</v>
      </c>
      <c r="AJ1710" s="9" t="s">
        <v>529</v>
      </c>
      <c r="AK1710" s="9" t="s">
        <v>82</v>
      </c>
      <c r="AL1710" s="9" t="s">
        <v>5476</v>
      </c>
      <c r="AM1710" s="9" t="s">
        <v>249</v>
      </c>
      <c r="AN1710" s="9" t="s">
        <v>73</v>
      </c>
      <c r="AO1710" s="9" t="s">
        <v>73</v>
      </c>
      <c r="AP1710" s="9" t="s">
        <v>93</v>
      </c>
      <c r="AQ1710" s="9" t="s">
        <v>73</v>
      </c>
      <c r="AR1710" s="9" t="s">
        <v>73</v>
      </c>
      <c r="AS1710" s="9" t="s">
        <v>73</v>
      </c>
      <c r="AT1710" s="9" t="s">
        <v>117</v>
      </c>
      <c r="AU1710" s="9" t="s">
        <v>118</v>
      </c>
      <c r="AV1710" s="9" t="s">
        <v>119</v>
      </c>
      <c r="AW1710" s="9" t="s">
        <v>120</v>
      </c>
      <c r="AX1710" s="9" t="s">
        <v>121</v>
      </c>
      <c r="AY1710" s="9" t="s">
        <v>73</v>
      </c>
      <c r="AZ1710" s="8">
        <v>4</v>
      </c>
      <c r="BA1710" s="8">
        <v>23</v>
      </c>
      <c r="BB1710" s="8">
        <v>935</v>
      </c>
      <c r="BC1710" s="9" t="s">
        <v>8168</v>
      </c>
      <c r="BD1710" s="9" t="s">
        <v>8169</v>
      </c>
      <c r="BE1710" s="9" t="s">
        <v>195</v>
      </c>
      <c r="BF1710" s="9" t="s">
        <v>73</v>
      </c>
      <c r="BG1710" s="9" t="s">
        <v>93</v>
      </c>
      <c r="BH1710" s="9" t="s">
        <v>93</v>
      </c>
      <c r="BI1710" s="9" t="s">
        <v>76</v>
      </c>
      <c r="BJ1710" s="9" t="s">
        <v>76</v>
      </c>
    </row>
    <row r="1711" spans="1:62" ht="15" x14ac:dyDescent="0.2">
      <c r="A1711" s="8" t="s">
        <v>2431</v>
      </c>
      <c r="B1711" s="9" t="s">
        <v>8675</v>
      </c>
      <c r="C1711" s="9" t="s">
        <v>359</v>
      </c>
      <c r="D1711" s="9" t="s">
        <v>41235</v>
      </c>
      <c r="E1711" s="9" t="s">
        <v>41236</v>
      </c>
      <c r="F1711" s="9" t="s">
        <v>41237</v>
      </c>
      <c r="G1711" s="9" t="s">
        <v>4474</v>
      </c>
      <c r="H1711" s="58" t="str">
        <f t="shared" ref="H1711:H1713" si="249">G1711</f>
        <v>云霄供电有限公司</v>
      </c>
      <c r="I1711" s="9" t="s">
        <v>5681</v>
      </c>
      <c r="J1711" s="9" t="s">
        <v>5682</v>
      </c>
      <c r="K1711" s="9" t="s">
        <v>2883</v>
      </c>
      <c r="L1711" s="9" t="s">
        <v>3041</v>
      </c>
      <c r="M1711" s="9" t="s">
        <v>41032</v>
      </c>
      <c r="N1711" s="9" t="s">
        <v>41238</v>
      </c>
      <c r="O1711" s="9" t="s">
        <v>70</v>
      </c>
      <c r="P1711" s="9" t="s">
        <v>106</v>
      </c>
      <c r="Q1711" s="9" t="s">
        <v>41239</v>
      </c>
      <c r="R1711" s="9" t="s">
        <v>41240</v>
      </c>
      <c r="S1711" s="9" t="s">
        <v>41241</v>
      </c>
      <c r="T1711" s="9" t="s">
        <v>41242</v>
      </c>
      <c r="U1711" s="9" t="s">
        <v>41243</v>
      </c>
      <c r="V1711" s="9" t="s">
        <v>76</v>
      </c>
      <c r="W1711" s="9" t="s">
        <v>73</v>
      </c>
      <c r="X1711" s="9" t="s">
        <v>73</v>
      </c>
      <c r="Y1711" s="9" t="s">
        <v>73</v>
      </c>
      <c r="Z1711" s="9" t="s">
        <v>41032</v>
      </c>
      <c r="AA1711" s="9" t="s">
        <v>41244</v>
      </c>
      <c r="AB1711" s="9" t="s">
        <v>78</v>
      </c>
      <c r="AC1711" s="9" t="s">
        <v>40641</v>
      </c>
      <c r="AD1711" s="9" t="s">
        <v>164</v>
      </c>
      <c r="AE1711" s="9" t="s">
        <v>73</v>
      </c>
      <c r="AF1711" s="9" t="s">
        <v>73</v>
      </c>
      <c r="AG1711" s="10" t="s">
        <v>73</v>
      </c>
      <c r="AH1711" s="9" t="s">
        <v>73</v>
      </c>
      <c r="AI1711" s="9" t="s">
        <v>211</v>
      </c>
      <c r="AJ1711" s="9" t="s">
        <v>507</v>
      </c>
      <c r="AK1711" s="9" t="s">
        <v>82</v>
      </c>
      <c r="AL1711" s="9" t="s">
        <v>4477</v>
      </c>
      <c r="AM1711" s="9" t="s">
        <v>354</v>
      </c>
      <c r="AN1711" s="9" t="s">
        <v>41244</v>
      </c>
      <c r="AO1711" s="9" t="s">
        <v>82</v>
      </c>
      <c r="AP1711" s="9" t="s">
        <v>93</v>
      </c>
      <c r="AQ1711" s="9" t="s">
        <v>76</v>
      </c>
      <c r="AR1711" s="9" t="s">
        <v>76</v>
      </c>
      <c r="AS1711" s="9" t="s">
        <v>73</v>
      </c>
      <c r="AT1711" s="9" t="s">
        <v>138</v>
      </c>
      <c r="AU1711" s="9" t="s">
        <v>509</v>
      </c>
      <c r="AV1711" s="9" t="s">
        <v>2644</v>
      </c>
      <c r="AW1711" s="9" t="s">
        <v>2645</v>
      </c>
      <c r="AX1711" s="9" t="s">
        <v>142</v>
      </c>
      <c r="AY1711" s="9" t="s">
        <v>41242</v>
      </c>
      <c r="AZ1711" s="8">
        <v>3</v>
      </c>
      <c r="BA1711" s="8">
        <v>0</v>
      </c>
      <c r="BB1711" s="8">
        <v>156</v>
      </c>
      <c r="BC1711" s="9" t="s">
        <v>8675</v>
      </c>
      <c r="BD1711" s="9" t="s">
        <v>41245</v>
      </c>
      <c r="BE1711" s="9" t="s">
        <v>91</v>
      </c>
      <c r="BF1711" s="9" t="s">
        <v>41246</v>
      </c>
      <c r="BG1711" s="9" t="s">
        <v>93</v>
      </c>
      <c r="BH1711" s="9" t="s">
        <v>93</v>
      </c>
      <c r="BI1711" s="9" t="s">
        <v>76</v>
      </c>
      <c r="BJ1711" s="9" t="s">
        <v>93</v>
      </c>
    </row>
    <row r="1712" spans="1:62" ht="15" hidden="1" x14ac:dyDescent="0.2">
      <c r="A1712" s="8" t="s">
        <v>41224</v>
      </c>
      <c r="B1712" s="9" t="s">
        <v>6362</v>
      </c>
      <c r="C1712" s="9" t="s">
        <v>243</v>
      </c>
      <c r="D1712" s="9" t="s">
        <v>41225</v>
      </c>
      <c r="E1712" s="9" t="s">
        <v>41226</v>
      </c>
      <c r="F1712" s="9" t="s">
        <v>41227</v>
      </c>
      <c r="G1712" s="9" t="s">
        <v>2079</v>
      </c>
      <c r="H1712" s="58" t="str">
        <f t="shared" si="249"/>
        <v>罗源供电有限公司</v>
      </c>
      <c r="I1712" s="9" t="s">
        <v>6323</v>
      </c>
      <c r="J1712" s="9" t="s">
        <v>6324</v>
      </c>
      <c r="K1712" s="9" t="s">
        <v>129</v>
      </c>
      <c r="L1712" s="9" t="s">
        <v>130</v>
      </c>
      <c r="M1712" s="9" t="s">
        <v>40970</v>
      </c>
      <c r="N1712" s="9" t="s">
        <v>41228</v>
      </c>
      <c r="O1712" s="9" t="s">
        <v>70</v>
      </c>
      <c r="P1712" s="9" t="s">
        <v>71</v>
      </c>
      <c r="Q1712" s="9" t="s">
        <v>41229</v>
      </c>
      <c r="R1712" s="9" t="s">
        <v>41230</v>
      </c>
      <c r="S1712" s="9" t="s">
        <v>41231</v>
      </c>
      <c r="T1712" s="9" t="s">
        <v>73</v>
      </c>
      <c r="U1712" s="9" t="s">
        <v>41232</v>
      </c>
      <c r="V1712" s="9" t="s">
        <v>76</v>
      </c>
      <c r="W1712" s="9" t="s">
        <v>73</v>
      </c>
      <c r="X1712" s="9" t="s">
        <v>73</v>
      </c>
      <c r="Y1712" s="9" t="s">
        <v>73</v>
      </c>
      <c r="Z1712" s="9" t="s">
        <v>40970</v>
      </c>
      <c r="AA1712" s="9" t="s">
        <v>41233</v>
      </c>
      <c r="AB1712" s="9" t="s">
        <v>78</v>
      </c>
      <c r="AC1712" s="9" t="s">
        <v>41234</v>
      </c>
      <c r="AD1712" s="9" t="s">
        <v>80</v>
      </c>
      <c r="AE1712" s="9" t="s">
        <v>73</v>
      </c>
      <c r="AF1712" s="9" t="s">
        <v>73</v>
      </c>
      <c r="AG1712" s="10" t="s">
        <v>73</v>
      </c>
      <c r="AH1712" s="9" t="s">
        <v>73</v>
      </c>
      <c r="AI1712" s="9" t="s">
        <v>82</v>
      </c>
      <c r="AJ1712" s="9" t="s">
        <v>82</v>
      </c>
      <c r="AK1712" s="9" t="s">
        <v>82</v>
      </c>
      <c r="AL1712" s="9" t="s">
        <v>40952</v>
      </c>
      <c r="AM1712" s="9" t="s">
        <v>6324</v>
      </c>
      <c r="AN1712" s="9" t="s">
        <v>41233</v>
      </c>
      <c r="AO1712" s="9" t="s">
        <v>73</v>
      </c>
      <c r="AP1712" s="9" t="s">
        <v>93</v>
      </c>
      <c r="AQ1712" s="9" t="s">
        <v>76</v>
      </c>
      <c r="AR1712" s="9" t="s">
        <v>76</v>
      </c>
      <c r="AS1712" s="9" t="s">
        <v>73</v>
      </c>
      <c r="AT1712" s="9" t="s">
        <v>138</v>
      </c>
      <c r="AU1712" s="9" t="s">
        <v>237</v>
      </c>
      <c r="AV1712" s="9" t="s">
        <v>213</v>
      </c>
      <c r="AW1712" s="9" t="s">
        <v>238</v>
      </c>
      <c r="AX1712" s="9" t="s">
        <v>142</v>
      </c>
      <c r="AY1712" s="9" t="s">
        <v>73</v>
      </c>
      <c r="AZ1712" s="8">
        <v>6</v>
      </c>
      <c r="BA1712" s="8">
        <v>3</v>
      </c>
      <c r="BB1712" s="8">
        <v>367</v>
      </c>
      <c r="BC1712" s="9" t="s">
        <v>6362</v>
      </c>
      <c r="BD1712" s="9" t="s">
        <v>6363</v>
      </c>
      <c r="BE1712" s="9" t="s">
        <v>91</v>
      </c>
      <c r="BF1712" s="9" t="s">
        <v>41018</v>
      </c>
      <c r="BG1712" s="9" t="s">
        <v>93</v>
      </c>
      <c r="BH1712" s="9" t="s">
        <v>93</v>
      </c>
      <c r="BI1712" s="9" t="s">
        <v>76</v>
      </c>
      <c r="BJ1712" s="9" t="s">
        <v>93</v>
      </c>
    </row>
    <row r="1713" spans="1:62" ht="15" hidden="1" x14ac:dyDescent="0.2">
      <c r="A1713" s="8" t="s">
        <v>41213</v>
      </c>
      <c r="B1713" s="9" t="s">
        <v>41222</v>
      </c>
      <c r="C1713" s="9" t="s">
        <v>96</v>
      </c>
      <c r="D1713" s="9" t="s">
        <v>41214</v>
      </c>
      <c r="E1713" s="9" t="s">
        <v>41215</v>
      </c>
      <c r="F1713" s="9" t="s">
        <v>41216</v>
      </c>
      <c r="G1713" s="9" t="s">
        <v>868</v>
      </c>
      <c r="H1713" s="58" t="str">
        <f t="shared" si="249"/>
        <v>建阳供电公司</v>
      </c>
      <c r="I1713" s="9" t="s">
        <v>2810</v>
      </c>
      <c r="J1713" s="9" t="s">
        <v>2811</v>
      </c>
      <c r="K1713" s="9" t="s">
        <v>413</v>
      </c>
      <c r="L1713" s="9" t="s">
        <v>435</v>
      </c>
      <c r="M1713" s="9" t="s">
        <v>40385</v>
      </c>
      <c r="N1713" s="9" t="s">
        <v>41217</v>
      </c>
      <c r="O1713" s="9" t="s">
        <v>293</v>
      </c>
      <c r="P1713" s="9" t="s">
        <v>106</v>
      </c>
      <c r="Q1713" s="9" t="s">
        <v>41218</v>
      </c>
      <c r="R1713" s="9" t="s">
        <v>41219</v>
      </c>
      <c r="S1713" s="9" t="s">
        <v>73</v>
      </c>
      <c r="T1713" s="9" t="s">
        <v>73</v>
      </c>
      <c r="U1713" s="9" t="s">
        <v>41220</v>
      </c>
      <c r="V1713" s="9" t="s">
        <v>76</v>
      </c>
      <c r="W1713" s="9" t="s">
        <v>73</v>
      </c>
      <c r="X1713" s="9" t="s">
        <v>73</v>
      </c>
      <c r="Y1713" s="9" t="s">
        <v>73</v>
      </c>
      <c r="Z1713" s="9" t="s">
        <v>41221</v>
      </c>
      <c r="AA1713" s="9" t="s">
        <v>73</v>
      </c>
      <c r="AB1713" s="9" t="s">
        <v>78</v>
      </c>
      <c r="AC1713" s="9" t="s">
        <v>41208</v>
      </c>
      <c r="AD1713" s="9" t="s">
        <v>80</v>
      </c>
      <c r="AE1713" s="9" t="s">
        <v>73</v>
      </c>
      <c r="AF1713" s="9" t="s">
        <v>73</v>
      </c>
      <c r="AG1713" s="10" t="s">
        <v>73</v>
      </c>
      <c r="AH1713" s="9" t="s">
        <v>73</v>
      </c>
      <c r="AI1713" s="9" t="s">
        <v>211</v>
      </c>
      <c r="AJ1713" s="9" t="s">
        <v>403</v>
      </c>
      <c r="AK1713" s="9" t="s">
        <v>82</v>
      </c>
      <c r="AL1713" s="9" t="s">
        <v>878</v>
      </c>
      <c r="AM1713" s="9" t="s">
        <v>879</v>
      </c>
      <c r="AN1713" s="9" t="s">
        <v>73</v>
      </c>
      <c r="AO1713" s="9" t="s">
        <v>73</v>
      </c>
      <c r="AP1713" s="9" t="s">
        <v>93</v>
      </c>
      <c r="AQ1713" s="9" t="s">
        <v>73</v>
      </c>
      <c r="AR1713" s="9" t="s">
        <v>73</v>
      </c>
      <c r="AS1713" s="9" t="s">
        <v>73</v>
      </c>
      <c r="AT1713" s="9" t="s">
        <v>138</v>
      </c>
      <c r="AU1713" s="9" t="s">
        <v>191</v>
      </c>
      <c r="AV1713" s="9" t="s">
        <v>192</v>
      </c>
      <c r="AW1713" s="9" t="s">
        <v>193</v>
      </c>
      <c r="AX1713" s="9" t="s">
        <v>566</v>
      </c>
      <c r="AY1713" s="9" t="s">
        <v>73</v>
      </c>
      <c r="AZ1713" s="8">
        <v>2</v>
      </c>
      <c r="BA1713" s="8">
        <v>7</v>
      </c>
      <c r="BB1713" s="8">
        <v>83</v>
      </c>
      <c r="BC1713" s="9" t="s">
        <v>41222</v>
      </c>
      <c r="BD1713" s="9" t="s">
        <v>41223</v>
      </c>
      <c r="BE1713" s="9" t="s">
        <v>195</v>
      </c>
      <c r="BF1713" s="9" t="s">
        <v>73</v>
      </c>
      <c r="BG1713" s="9" t="s">
        <v>93</v>
      </c>
      <c r="BH1713" s="9" t="s">
        <v>93</v>
      </c>
      <c r="BI1713" s="9" t="s">
        <v>76</v>
      </c>
      <c r="BJ1713" s="9" t="s">
        <v>76</v>
      </c>
    </row>
    <row r="1714" spans="1:62" ht="15" hidden="1" x14ac:dyDescent="0.2">
      <c r="A1714" s="8" t="s">
        <v>32670</v>
      </c>
      <c r="B1714" s="9" t="s">
        <v>41210</v>
      </c>
      <c r="C1714" s="9" t="s">
        <v>243</v>
      </c>
      <c r="D1714" s="9" t="s">
        <v>41198</v>
      </c>
      <c r="E1714" s="9" t="s">
        <v>41199</v>
      </c>
      <c r="F1714" s="9" t="s">
        <v>41200</v>
      </c>
      <c r="G1714" s="9" t="s">
        <v>3023</v>
      </c>
      <c r="H1714" s="58" t="str">
        <f t="shared" ref="H1714:H1716" si="250">C1714</f>
        <v>福州</v>
      </c>
      <c r="I1714" s="9" t="s">
        <v>41201</v>
      </c>
      <c r="J1714" s="9" t="s">
        <v>41202</v>
      </c>
      <c r="K1714" s="9" t="s">
        <v>290</v>
      </c>
      <c r="L1714" s="9" t="s">
        <v>290</v>
      </c>
      <c r="M1714" s="9" t="s">
        <v>41203</v>
      </c>
      <c r="N1714" s="9" t="s">
        <v>40975</v>
      </c>
      <c r="O1714" s="9" t="s">
        <v>70</v>
      </c>
      <c r="P1714" s="9" t="s">
        <v>71</v>
      </c>
      <c r="Q1714" s="9" t="s">
        <v>41204</v>
      </c>
      <c r="R1714" s="9" t="s">
        <v>41205</v>
      </c>
      <c r="S1714" s="9" t="s">
        <v>290</v>
      </c>
      <c r="T1714" s="9" t="s">
        <v>73</v>
      </c>
      <c r="U1714" s="9" t="s">
        <v>41206</v>
      </c>
      <c r="V1714" s="9" t="s">
        <v>76</v>
      </c>
      <c r="W1714" s="9" t="s">
        <v>73</v>
      </c>
      <c r="X1714" s="9" t="s">
        <v>73</v>
      </c>
      <c r="Y1714" s="9" t="s">
        <v>73</v>
      </c>
      <c r="Z1714" s="9" t="s">
        <v>41207</v>
      </c>
      <c r="AA1714" s="9" t="s">
        <v>73</v>
      </c>
      <c r="AB1714" s="9" t="s">
        <v>78</v>
      </c>
      <c r="AC1714" s="9" t="s">
        <v>41208</v>
      </c>
      <c r="AD1714" s="9" t="s">
        <v>80</v>
      </c>
      <c r="AE1714" s="9" t="s">
        <v>73</v>
      </c>
      <c r="AF1714" s="9" t="s">
        <v>73</v>
      </c>
      <c r="AG1714" s="10" t="s">
        <v>73</v>
      </c>
      <c r="AH1714" s="9" t="s">
        <v>73</v>
      </c>
      <c r="AI1714" s="9" t="s">
        <v>82</v>
      </c>
      <c r="AJ1714" s="9" t="s">
        <v>82</v>
      </c>
      <c r="AK1714" s="9" t="s">
        <v>82</v>
      </c>
      <c r="AL1714" s="9" t="s">
        <v>4422</v>
      </c>
      <c r="AM1714" s="9" t="s">
        <v>41209</v>
      </c>
      <c r="AN1714" s="9" t="s">
        <v>73</v>
      </c>
      <c r="AO1714" s="9" t="s">
        <v>73</v>
      </c>
      <c r="AP1714" s="9" t="s">
        <v>76</v>
      </c>
      <c r="AQ1714" s="9" t="s">
        <v>73</v>
      </c>
      <c r="AR1714" s="9" t="s">
        <v>73</v>
      </c>
      <c r="AS1714" s="9" t="s">
        <v>73</v>
      </c>
      <c r="AT1714" s="9" t="s">
        <v>85</v>
      </c>
      <c r="AU1714" s="9" t="s">
        <v>282</v>
      </c>
      <c r="AV1714" s="9" t="s">
        <v>670</v>
      </c>
      <c r="AW1714" s="9" t="s">
        <v>671</v>
      </c>
      <c r="AX1714" s="9" t="s">
        <v>89</v>
      </c>
      <c r="AY1714" s="9" t="s">
        <v>73</v>
      </c>
      <c r="AZ1714" s="8">
        <v>2</v>
      </c>
      <c r="BA1714" s="8">
        <v>0</v>
      </c>
      <c r="BB1714" s="8">
        <v>324</v>
      </c>
      <c r="BC1714" s="9" t="s">
        <v>41210</v>
      </c>
      <c r="BD1714" s="9" t="s">
        <v>41211</v>
      </c>
      <c r="BE1714" s="9" t="s">
        <v>91</v>
      </c>
      <c r="BF1714" s="9" t="s">
        <v>41212</v>
      </c>
      <c r="BG1714" s="9" t="s">
        <v>93</v>
      </c>
      <c r="BH1714" s="9" t="s">
        <v>93</v>
      </c>
      <c r="BI1714" s="9" t="s">
        <v>76</v>
      </c>
      <c r="BJ1714" s="9" t="s">
        <v>93</v>
      </c>
    </row>
    <row r="1715" spans="1:62" ht="15" hidden="1" x14ac:dyDescent="0.2">
      <c r="A1715" s="8" t="s">
        <v>41184</v>
      </c>
      <c r="B1715" s="9" t="s">
        <v>30488</v>
      </c>
      <c r="C1715" s="9" t="s">
        <v>243</v>
      </c>
      <c r="D1715" s="9" t="s">
        <v>41185</v>
      </c>
      <c r="E1715" s="9" t="s">
        <v>41186</v>
      </c>
      <c r="F1715" s="9" t="s">
        <v>41187</v>
      </c>
      <c r="G1715" s="9" t="s">
        <v>3023</v>
      </c>
      <c r="H1715" s="58" t="str">
        <f t="shared" si="250"/>
        <v>福州</v>
      </c>
      <c r="I1715" s="9" t="s">
        <v>3290</v>
      </c>
      <c r="J1715" s="9" t="s">
        <v>41154</v>
      </c>
      <c r="K1715" s="9" t="s">
        <v>103</v>
      </c>
      <c r="L1715" s="9" t="s">
        <v>103</v>
      </c>
      <c r="M1715" s="9" t="s">
        <v>41188</v>
      </c>
      <c r="N1715" s="9" t="s">
        <v>41189</v>
      </c>
      <c r="O1715" s="9" t="s">
        <v>156</v>
      </c>
      <c r="P1715" s="9" t="s">
        <v>185</v>
      </c>
      <c r="Q1715" s="9" t="s">
        <v>41190</v>
      </c>
      <c r="R1715" s="9" t="s">
        <v>41191</v>
      </c>
      <c r="S1715" s="9" t="s">
        <v>41192</v>
      </c>
      <c r="T1715" s="9" t="s">
        <v>41193</v>
      </c>
      <c r="U1715" s="9" t="s">
        <v>30485</v>
      </c>
      <c r="V1715" s="9" t="s">
        <v>76</v>
      </c>
      <c r="W1715" s="9" t="s">
        <v>73</v>
      </c>
      <c r="X1715" s="9" t="s">
        <v>73</v>
      </c>
      <c r="Y1715" s="9" t="s">
        <v>73</v>
      </c>
      <c r="Z1715" s="9" t="s">
        <v>41194</v>
      </c>
      <c r="AA1715" s="9" t="s">
        <v>41189</v>
      </c>
      <c r="AB1715" s="9" t="s">
        <v>78</v>
      </c>
      <c r="AC1715" s="9" t="s">
        <v>41195</v>
      </c>
      <c r="AD1715" s="9" t="s">
        <v>164</v>
      </c>
      <c r="AE1715" s="9" t="s">
        <v>73</v>
      </c>
      <c r="AF1715" s="9" t="s">
        <v>4607</v>
      </c>
      <c r="AG1715" s="10" t="s">
        <v>73</v>
      </c>
      <c r="AH1715" s="9" t="s">
        <v>73</v>
      </c>
      <c r="AI1715" s="9" t="s">
        <v>82</v>
      </c>
      <c r="AJ1715" s="9" t="s">
        <v>82</v>
      </c>
      <c r="AK1715" s="9" t="s">
        <v>189</v>
      </c>
      <c r="AL1715" s="9" t="s">
        <v>41196</v>
      </c>
      <c r="AM1715" s="9" t="s">
        <v>41154</v>
      </c>
      <c r="AN1715" s="9" t="s">
        <v>41189</v>
      </c>
      <c r="AO1715" s="9" t="s">
        <v>82</v>
      </c>
      <c r="AP1715" s="9" t="s">
        <v>93</v>
      </c>
      <c r="AQ1715" s="9" t="s">
        <v>76</v>
      </c>
      <c r="AR1715" s="9" t="s">
        <v>76</v>
      </c>
      <c r="AS1715" s="9" t="s">
        <v>73</v>
      </c>
      <c r="AT1715" s="9" t="s">
        <v>138</v>
      </c>
      <c r="AU1715" s="9" t="s">
        <v>237</v>
      </c>
      <c r="AV1715" s="9" t="s">
        <v>213</v>
      </c>
      <c r="AW1715" s="9" t="s">
        <v>238</v>
      </c>
      <c r="AX1715" s="9" t="s">
        <v>121</v>
      </c>
      <c r="AY1715" s="9" t="s">
        <v>41193</v>
      </c>
      <c r="AZ1715" s="8">
        <v>14</v>
      </c>
      <c r="BA1715" s="8">
        <v>28</v>
      </c>
      <c r="BB1715" s="8">
        <v>1192</v>
      </c>
      <c r="BC1715" s="9" t="s">
        <v>30488</v>
      </c>
      <c r="BD1715" s="9" t="s">
        <v>30489</v>
      </c>
      <c r="BE1715" s="9" t="s">
        <v>91</v>
      </c>
      <c r="BF1715" s="9" t="s">
        <v>41197</v>
      </c>
      <c r="BG1715" s="9" t="s">
        <v>93</v>
      </c>
      <c r="BH1715" s="9" t="s">
        <v>93</v>
      </c>
      <c r="BI1715" s="9" t="s">
        <v>76</v>
      </c>
      <c r="BJ1715" s="9" t="s">
        <v>93</v>
      </c>
    </row>
    <row r="1716" spans="1:62" ht="15" x14ac:dyDescent="0.2">
      <c r="A1716" s="8" t="s">
        <v>32664</v>
      </c>
      <c r="B1716" s="9" t="s">
        <v>8114</v>
      </c>
      <c r="C1716" s="9" t="s">
        <v>96</v>
      </c>
      <c r="D1716" s="9" t="s">
        <v>41175</v>
      </c>
      <c r="E1716" s="9" t="s">
        <v>41176</v>
      </c>
      <c r="F1716" s="9" t="s">
        <v>41177</v>
      </c>
      <c r="G1716" s="9" t="s">
        <v>3038</v>
      </c>
      <c r="H1716" s="58" t="str">
        <f t="shared" si="250"/>
        <v>南平</v>
      </c>
      <c r="I1716" s="9" t="s">
        <v>4888</v>
      </c>
      <c r="J1716" s="9" t="s">
        <v>4889</v>
      </c>
      <c r="K1716" s="9" t="s">
        <v>2883</v>
      </c>
      <c r="L1716" s="9" t="s">
        <v>3041</v>
      </c>
      <c r="M1716" s="9" t="s">
        <v>41029</v>
      </c>
      <c r="N1716" s="9" t="s">
        <v>41178</v>
      </c>
      <c r="O1716" s="9" t="s">
        <v>293</v>
      </c>
      <c r="P1716" s="9" t="s">
        <v>71</v>
      </c>
      <c r="Q1716" s="9" t="s">
        <v>41179</v>
      </c>
      <c r="R1716" s="9" t="s">
        <v>41180</v>
      </c>
      <c r="S1716" s="9" t="s">
        <v>40636</v>
      </c>
      <c r="T1716" s="9" t="s">
        <v>40637</v>
      </c>
      <c r="U1716" s="9" t="s">
        <v>41181</v>
      </c>
      <c r="V1716" s="9" t="s">
        <v>76</v>
      </c>
      <c r="W1716" s="9" t="s">
        <v>73</v>
      </c>
      <c r="X1716" s="9" t="s">
        <v>73</v>
      </c>
      <c r="Y1716" s="9" t="s">
        <v>73</v>
      </c>
      <c r="Z1716" s="9" t="s">
        <v>41182</v>
      </c>
      <c r="AA1716" s="9" t="s">
        <v>41183</v>
      </c>
      <c r="AB1716" s="9" t="s">
        <v>78</v>
      </c>
      <c r="AC1716" s="9" t="s">
        <v>40641</v>
      </c>
      <c r="AD1716" s="9" t="s">
        <v>80</v>
      </c>
      <c r="AE1716" s="9" t="s">
        <v>73</v>
      </c>
      <c r="AF1716" s="9" t="s">
        <v>73</v>
      </c>
      <c r="AG1716" s="10" t="s">
        <v>73</v>
      </c>
      <c r="AH1716" s="9" t="s">
        <v>73</v>
      </c>
      <c r="AI1716" s="9" t="s">
        <v>82</v>
      </c>
      <c r="AJ1716" s="9" t="s">
        <v>82</v>
      </c>
      <c r="AK1716" s="9" t="s">
        <v>82</v>
      </c>
      <c r="AL1716" s="9" t="s">
        <v>4803</v>
      </c>
      <c r="AM1716" s="9" t="s">
        <v>9073</v>
      </c>
      <c r="AN1716" s="9" t="s">
        <v>41183</v>
      </c>
      <c r="AO1716" s="9" t="s">
        <v>82</v>
      </c>
      <c r="AP1716" s="9" t="s">
        <v>93</v>
      </c>
      <c r="AQ1716" s="9" t="s">
        <v>76</v>
      </c>
      <c r="AR1716" s="9" t="s">
        <v>76</v>
      </c>
      <c r="AS1716" s="9" t="s">
        <v>73</v>
      </c>
      <c r="AT1716" s="9" t="s">
        <v>138</v>
      </c>
      <c r="AU1716" s="9" t="s">
        <v>237</v>
      </c>
      <c r="AV1716" s="9" t="s">
        <v>213</v>
      </c>
      <c r="AW1716" s="9" t="s">
        <v>238</v>
      </c>
      <c r="AX1716" s="9" t="s">
        <v>142</v>
      </c>
      <c r="AY1716" s="9" t="s">
        <v>40637</v>
      </c>
      <c r="AZ1716" s="8">
        <v>2</v>
      </c>
      <c r="BA1716" s="8">
        <v>4</v>
      </c>
      <c r="BB1716" s="8">
        <v>294</v>
      </c>
      <c r="BC1716" s="9" t="s">
        <v>8114</v>
      </c>
      <c r="BD1716" s="9" t="s">
        <v>40642</v>
      </c>
      <c r="BE1716" s="9" t="s">
        <v>91</v>
      </c>
      <c r="BF1716" s="9" t="s">
        <v>40643</v>
      </c>
      <c r="BG1716" s="9" t="s">
        <v>93</v>
      </c>
      <c r="BH1716" s="9" t="s">
        <v>93</v>
      </c>
      <c r="BI1716" s="9" t="s">
        <v>76</v>
      </c>
      <c r="BJ1716" s="9" t="s">
        <v>93</v>
      </c>
    </row>
    <row r="1717" spans="1:62" ht="15" x14ac:dyDescent="0.2">
      <c r="A1717" s="8" t="s">
        <v>32663</v>
      </c>
      <c r="B1717" s="9" t="s">
        <v>6063</v>
      </c>
      <c r="C1717" s="9" t="s">
        <v>147</v>
      </c>
      <c r="D1717" s="9" t="s">
        <v>41164</v>
      </c>
      <c r="E1717" s="9" t="s">
        <v>41165</v>
      </c>
      <c r="F1717" s="9" t="s">
        <v>41166</v>
      </c>
      <c r="G1717" s="9" t="s">
        <v>151</v>
      </c>
      <c r="H1717" s="58" t="str">
        <f>G1717</f>
        <v>永定供电有限公司</v>
      </c>
      <c r="I1717" s="9" t="s">
        <v>2477</v>
      </c>
      <c r="J1717" s="9" t="s">
        <v>2478</v>
      </c>
      <c r="K1717" s="9" t="s">
        <v>2883</v>
      </c>
      <c r="L1717" s="9" t="s">
        <v>3041</v>
      </c>
      <c r="M1717" s="9" t="s">
        <v>41167</v>
      </c>
      <c r="N1717" s="9" t="s">
        <v>41168</v>
      </c>
      <c r="O1717" s="9" t="s">
        <v>70</v>
      </c>
      <c r="P1717" s="9" t="s">
        <v>71</v>
      </c>
      <c r="Q1717" s="9" t="s">
        <v>41169</v>
      </c>
      <c r="R1717" s="9" t="s">
        <v>41170</v>
      </c>
      <c r="S1717" s="9" t="s">
        <v>41171</v>
      </c>
      <c r="T1717" s="9" t="s">
        <v>73</v>
      </c>
      <c r="U1717" s="9" t="s">
        <v>38769</v>
      </c>
      <c r="V1717" s="9" t="s">
        <v>76</v>
      </c>
      <c r="W1717" s="9" t="s">
        <v>73</v>
      </c>
      <c r="X1717" s="9" t="s">
        <v>73</v>
      </c>
      <c r="Y1717" s="9" t="s">
        <v>73</v>
      </c>
      <c r="Z1717" s="9" t="s">
        <v>41172</v>
      </c>
      <c r="AA1717" s="9" t="s">
        <v>41173</v>
      </c>
      <c r="AB1717" s="9" t="s">
        <v>78</v>
      </c>
      <c r="AC1717" s="9" t="s">
        <v>41004</v>
      </c>
      <c r="AD1717" s="9" t="s">
        <v>80</v>
      </c>
      <c r="AE1717" s="9" t="s">
        <v>73</v>
      </c>
      <c r="AF1717" s="9" t="s">
        <v>73</v>
      </c>
      <c r="AG1717" s="10" t="s">
        <v>73</v>
      </c>
      <c r="AH1717" s="9" t="s">
        <v>73</v>
      </c>
      <c r="AI1717" s="9" t="s">
        <v>82</v>
      </c>
      <c r="AJ1717" s="9" t="s">
        <v>82</v>
      </c>
      <c r="AK1717" s="9" t="s">
        <v>82</v>
      </c>
      <c r="AL1717" s="9" t="s">
        <v>4304</v>
      </c>
      <c r="AM1717" s="9" t="s">
        <v>2478</v>
      </c>
      <c r="AN1717" s="9" t="s">
        <v>41173</v>
      </c>
      <c r="AO1717" s="9" t="s">
        <v>73</v>
      </c>
      <c r="AP1717" s="9" t="s">
        <v>93</v>
      </c>
      <c r="AQ1717" s="9" t="s">
        <v>76</v>
      </c>
      <c r="AR1717" s="9" t="s">
        <v>76</v>
      </c>
      <c r="AS1717" s="9" t="s">
        <v>73</v>
      </c>
      <c r="AT1717" s="9" t="s">
        <v>138</v>
      </c>
      <c r="AU1717" s="9" t="s">
        <v>485</v>
      </c>
      <c r="AV1717" s="9" t="s">
        <v>169</v>
      </c>
      <c r="AW1717" s="9" t="s">
        <v>486</v>
      </c>
      <c r="AX1717" s="9" t="s">
        <v>142</v>
      </c>
      <c r="AY1717" s="9" t="s">
        <v>73</v>
      </c>
      <c r="AZ1717" s="8">
        <v>5</v>
      </c>
      <c r="BA1717" s="8">
        <v>1</v>
      </c>
      <c r="BB1717" s="8">
        <v>308</v>
      </c>
      <c r="BC1717" s="9" t="s">
        <v>6063</v>
      </c>
      <c r="BD1717" s="9" t="s">
        <v>6064</v>
      </c>
      <c r="BE1717" s="9" t="s">
        <v>91</v>
      </c>
      <c r="BF1717" s="9" t="s">
        <v>41174</v>
      </c>
      <c r="BG1717" s="9" t="s">
        <v>93</v>
      </c>
      <c r="BH1717" s="9" t="s">
        <v>93</v>
      </c>
      <c r="BI1717" s="9" t="s">
        <v>76</v>
      </c>
      <c r="BJ1717" s="9" t="s">
        <v>93</v>
      </c>
    </row>
    <row r="1718" spans="1:62" ht="15" hidden="1" x14ac:dyDescent="0.2">
      <c r="A1718" s="8" t="s">
        <v>41150</v>
      </c>
      <c r="B1718" s="9" t="s">
        <v>7880</v>
      </c>
      <c r="C1718" s="9" t="s">
        <v>243</v>
      </c>
      <c r="D1718" s="9" t="s">
        <v>41151</v>
      </c>
      <c r="E1718" s="9" t="s">
        <v>41152</v>
      </c>
      <c r="F1718" s="9" t="s">
        <v>41153</v>
      </c>
      <c r="G1718" s="9" t="s">
        <v>3023</v>
      </c>
      <c r="H1718" s="58" t="str">
        <f>C1718</f>
        <v>福州</v>
      </c>
      <c r="I1718" s="9" t="s">
        <v>3290</v>
      </c>
      <c r="J1718" s="9" t="s">
        <v>41154</v>
      </c>
      <c r="K1718" s="9" t="s">
        <v>129</v>
      </c>
      <c r="L1718" s="9" t="s">
        <v>130</v>
      </c>
      <c r="M1718" s="9" t="s">
        <v>41155</v>
      </c>
      <c r="N1718" s="9" t="s">
        <v>41156</v>
      </c>
      <c r="O1718" s="9" t="s">
        <v>70</v>
      </c>
      <c r="P1718" s="9" t="s">
        <v>106</v>
      </c>
      <c r="Q1718" s="9" t="s">
        <v>41157</v>
      </c>
      <c r="R1718" s="9" t="s">
        <v>41158</v>
      </c>
      <c r="S1718" s="9" t="s">
        <v>41159</v>
      </c>
      <c r="T1718" s="9" t="s">
        <v>41160</v>
      </c>
      <c r="U1718" s="9" t="s">
        <v>41161</v>
      </c>
      <c r="V1718" s="9" t="s">
        <v>76</v>
      </c>
      <c r="W1718" s="9" t="s">
        <v>73</v>
      </c>
      <c r="X1718" s="9" t="s">
        <v>73</v>
      </c>
      <c r="Y1718" s="9" t="s">
        <v>73</v>
      </c>
      <c r="Z1718" s="9" t="s">
        <v>40889</v>
      </c>
      <c r="AA1718" s="9" t="s">
        <v>41156</v>
      </c>
      <c r="AB1718" s="9" t="s">
        <v>78</v>
      </c>
      <c r="AC1718" s="9" t="s">
        <v>41162</v>
      </c>
      <c r="AD1718" s="9" t="s">
        <v>80</v>
      </c>
      <c r="AE1718" s="9" t="s">
        <v>73</v>
      </c>
      <c r="AF1718" s="9" t="s">
        <v>4607</v>
      </c>
      <c r="AG1718" s="10" t="s">
        <v>73</v>
      </c>
      <c r="AH1718" s="9" t="s">
        <v>73</v>
      </c>
      <c r="AI1718" s="9" t="s">
        <v>465</v>
      </c>
      <c r="AJ1718" s="9" t="s">
        <v>82</v>
      </c>
      <c r="AK1718" s="9" t="s">
        <v>82</v>
      </c>
      <c r="AL1718" s="9" t="s">
        <v>7474</v>
      </c>
      <c r="AM1718" s="9" t="s">
        <v>41154</v>
      </c>
      <c r="AN1718" s="9" t="s">
        <v>41156</v>
      </c>
      <c r="AO1718" s="9" t="s">
        <v>82</v>
      </c>
      <c r="AP1718" s="9" t="s">
        <v>93</v>
      </c>
      <c r="AQ1718" s="9" t="s">
        <v>76</v>
      </c>
      <c r="AR1718" s="9" t="s">
        <v>76</v>
      </c>
      <c r="AS1718" s="9" t="s">
        <v>73</v>
      </c>
      <c r="AT1718" s="9" t="s">
        <v>85</v>
      </c>
      <c r="AU1718" s="9" t="s">
        <v>86</v>
      </c>
      <c r="AV1718" s="9" t="s">
        <v>87</v>
      </c>
      <c r="AW1718" s="9" t="s">
        <v>88</v>
      </c>
      <c r="AX1718" s="9" t="s">
        <v>383</v>
      </c>
      <c r="AY1718" s="9" t="s">
        <v>41160</v>
      </c>
      <c r="AZ1718" s="8">
        <v>10</v>
      </c>
      <c r="BA1718" s="8">
        <v>0</v>
      </c>
      <c r="BB1718" s="8">
        <v>1103</v>
      </c>
      <c r="BC1718" s="9" t="s">
        <v>7880</v>
      </c>
      <c r="BD1718" s="9" t="s">
        <v>7881</v>
      </c>
      <c r="BE1718" s="9" t="s">
        <v>91</v>
      </c>
      <c r="BF1718" s="9" t="s">
        <v>41163</v>
      </c>
      <c r="BG1718" s="9" t="s">
        <v>93</v>
      </c>
      <c r="BH1718" s="9" t="s">
        <v>93</v>
      </c>
      <c r="BI1718" s="9" t="s">
        <v>76</v>
      </c>
      <c r="BJ1718" s="9" t="s">
        <v>93</v>
      </c>
    </row>
    <row r="1719" spans="1:62" ht="15" hidden="1" x14ac:dyDescent="0.2">
      <c r="A1719" s="8" t="s">
        <v>2452</v>
      </c>
      <c r="B1719" s="9" t="s">
        <v>38632</v>
      </c>
      <c r="C1719" s="9" t="s">
        <v>359</v>
      </c>
      <c r="D1719" s="9" t="s">
        <v>41139</v>
      </c>
      <c r="E1719" s="9" t="s">
        <v>41140</v>
      </c>
      <c r="F1719" s="9" t="s">
        <v>41141</v>
      </c>
      <c r="G1719" s="9" t="s">
        <v>2826</v>
      </c>
      <c r="H1719" s="58" t="str">
        <f t="shared" ref="H1719:H1724" si="251">G1719</f>
        <v>平和供电有限公司</v>
      </c>
      <c r="I1719" s="9" t="s">
        <v>2859</v>
      </c>
      <c r="J1719" s="9" t="s">
        <v>2860</v>
      </c>
      <c r="K1719" s="9" t="s">
        <v>129</v>
      </c>
      <c r="L1719" s="9" t="s">
        <v>130</v>
      </c>
      <c r="M1719" s="9" t="s">
        <v>41142</v>
      </c>
      <c r="N1719" s="9" t="s">
        <v>41143</v>
      </c>
      <c r="O1719" s="9" t="s">
        <v>293</v>
      </c>
      <c r="P1719" s="9" t="s">
        <v>106</v>
      </c>
      <c r="Q1719" s="9" t="s">
        <v>41144</v>
      </c>
      <c r="R1719" s="9" t="s">
        <v>41145</v>
      </c>
      <c r="S1719" s="9" t="s">
        <v>41146</v>
      </c>
      <c r="T1719" s="9" t="s">
        <v>73</v>
      </c>
      <c r="U1719" s="9" t="s">
        <v>41147</v>
      </c>
      <c r="V1719" s="9" t="s">
        <v>76</v>
      </c>
      <c r="W1719" s="9" t="s">
        <v>73</v>
      </c>
      <c r="X1719" s="9" t="s">
        <v>73</v>
      </c>
      <c r="Y1719" s="9" t="s">
        <v>73</v>
      </c>
      <c r="Z1719" s="9" t="s">
        <v>41142</v>
      </c>
      <c r="AA1719" s="9" t="s">
        <v>41148</v>
      </c>
      <c r="AB1719" s="9" t="s">
        <v>78</v>
      </c>
      <c r="AC1719" s="9" t="s">
        <v>40831</v>
      </c>
      <c r="AD1719" s="9" t="s">
        <v>164</v>
      </c>
      <c r="AE1719" s="9" t="s">
        <v>73</v>
      </c>
      <c r="AF1719" s="9" t="s">
        <v>73</v>
      </c>
      <c r="AG1719" s="10" t="s">
        <v>73</v>
      </c>
      <c r="AH1719" s="9" t="s">
        <v>73</v>
      </c>
      <c r="AI1719" s="9" t="s">
        <v>211</v>
      </c>
      <c r="AJ1719" s="9" t="s">
        <v>82</v>
      </c>
      <c r="AK1719" s="9" t="s">
        <v>82</v>
      </c>
      <c r="AL1719" s="9" t="s">
        <v>2861</v>
      </c>
      <c r="AM1719" s="9" t="s">
        <v>2862</v>
      </c>
      <c r="AN1719" s="9" t="s">
        <v>41148</v>
      </c>
      <c r="AO1719" s="9" t="s">
        <v>82</v>
      </c>
      <c r="AP1719" s="9" t="s">
        <v>93</v>
      </c>
      <c r="AQ1719" s="9" t="s">
        <v>76</v>
      </c>
      <c r="AR1719" s="9" t="s">
        <v>76</v>
      </c>
      <c r="AS1719" s="9" t="s">
        <v>73</v>
      </c>
      <c r="AT1719" s="9" t="s">
        <v>138</v>
      </c>
      <c r="AU1719" s="9" t="s">
        <v>509</v>
      </c>
      <c r="AV1719" s="9" t="s">
        <v>510</v>
      </c>
      <c r="AW1719" s="9" t="s">
        <v>511</v>
      </c>
      <c r="AX1719" s="9" t="s">
        <v>142</v>
      </c>
      <c r="AY1719" s="9" t="s">
        <v>73</v>
      </c>
      <c r="AZ1719" s="8">
        <v>28</v>
      </c>
      <c r="BA1719" s="8">
        <v>4</v>
      </c>
      <c r="BB1719" s="8">
        <v>4059</v>
      </c>
      <c r="BC1719" s="9" t="s">
        <v>38632</v>
      </c>
      <c r="BD1719" s="9" t="s">
        <v>38643</v>
      </c>
      <c r="BE1719" s="9" t="s">
        <v>91</v>
      </c>
      <c r="BF1719" s="9" t="s">
        <v>41149</v>
      </c>
      <c r="BG1719" s="9" t="s">
        <v>93</v>
      </c>
      <c r="BH1719" s="9" t="s">
        <v>93</v>
      </c>
      <c r="BI1719" s="9" t="s">
        <v>76</v>
      </c>
      <c r="BJ1719" s="9" t="s">
        <v>93</v>
      </c>
    </row>
    <row r="1720" spans="1:62" ht="15" hidden="1" x14ac:dyDescent="0.2">
      <c r="A1720" s="8" t="s">
        <v>32661</v>
      </c>
      <c r="B1720" s="9" t="s">
        <v>41136</v>
      </c>
      <c r="C1720" s="9" t="s">
        <v>174</v>
      </c>
      <c r="D1720" s="9" t="s">
        <v>41124</v>
      </c>
      <c r="E1720" s="9" t="s">
        <v>41125</v>
      </c>
      <c r="F1720" s="9" t="s">
        <v>41126</v>
      </c>
      <c r="G1720" s="9" t="s">
        <v>890</v>
      </c>
      <c r="H1720" s="58" t="str">
        <f t="shared" si="251"/>
        <v>安溪县供电公司</v>
      </c>
      <c r="I1720" s="9" t="s">
        <v>4715</v>
      </c>
      <c r="J1720" s="9" t="s">
        <v>4716</v>
      </c>
      <c r="K1720" s="9" t="s">
        <v>129</v>
      </c>
      <c r="L1720" s="9" t="s">
        <v>130</v>
      </c>
      <c r="M1720" s="9" t="s">
        <v>41127</v>
      </c>
      <c r="N1720" s="9" t="s">
        <v>41128</v>
      </c>
      <c r="O1720" s="9" t="s">
        <v>156</v>
      </c>
      <c r="P1720" s="9" t="s">
        <v>157</v>
      </c>
      <c r="Q1720" s="9" t="s">
        <v>41129</v>
      </c>
      <c r="R1720" s="9" t="s">
        <v>41130</v>
      </c>
      <c r="S1720" s="9" t="s">
        <v>41131</v>
      </c>
      <c r="T1720" s="9" t="s">
        <v>73</v>
      </c>
      <c r="U1720" s="9" t="s">
        <v>41132</v>
      </c>
      <c r="V1720" s="9" t="s">
        <v>76</v>
      </c>
      <c r="W1720" s="9" t="s">
        <v>73</v>
      </c>
      <c r="X1720" s="9" t="s">
        <v>73</v>
      </c>
      <c r="Y1720" s="9" t="s">
        <v>73</v>
      </c>
      <c r="Z1720" s="9" t="s">
        <v>41133</v>
      </c>
      <c r="AA1720" s="9" t="s">
        <v>41134</v>
      </c>
      <c r="AB1720" s="9" t="s">
        <v>78</v>
      </c>
      <c r="AC1720" s="9" t="s">
        <v>41135</v>
      </c>
      <c r="AD1720" s="9" t="s">
        <v>80</v>
      </c>
      <c r="AE1720" s="9" t="s">
        <v>73</v>
      </c>
      <c r="AF1720" s="9" t="s">
        <v>73</v>
      </c>
      <c r="AG1720" s="10" t="s">
        <v>73</v>
      </c>
      <c r="AH1720" s="9" t="s">
        <v>73</v>
      </c>
      <c r="AI1720" s="9" t="s">
        <v>165</v>
      </c>
      <c r="AJ1720" s="9" t="s">
        <v>166</v>
      </c>
      <c r="AK1720" s="9" t="s">
        <v>82</v>
      </c>
      <c r="AL1720" s="9" t="s">
        <v>3416</v>
      </c>
      <c r="AM1720" s="9" t="s">
        <v>3417</v>
      </c>
      <c r="AN1720" s="9" t="s">
        <v>41134</v>
      </c>
      <c r="AO1720" s="9" t="s">
        <v>73</v>
      </c>
      <c r="AP1720" s="9" t="s">
        <v>93</v>
      </c>
      <c r="AQ1720" s="9" t="s">
        <v>76</v>
      </c>
      <c r="AR1720" s="9" t="s">
        <v>76</v>
      </c>
      <c r="AS1720" s="9" t="s">
        <v>73</v>
      </c>
      <c r="AT1720" s="9" t="s">
        <v>138</v>
      </c>
      <c r="AU1720" s="9" t="s">
        <v>509</v>
      </c>
      <c r="AV1720" s="9" t="s">
        <v>2561</v>
      </c>
      <c r="AW1720" s="9" t="s">
        <v>2562</v>
      </c>
      <c r="AX1720" s="9" t="s">
        <v>142</v>
      </c>
      <c r="AY1720" s="9" t="s">
        <v>73</v>
      </c>
      <c r="AZ1720" s="8">
        <v>17</v>
      </c>
      <c r="BA1720" s="8">
        <v>23</v>
      </c>
      <c r="BB1720" s="8">
        <v>2693</v>
      </c>
      <c r="BC1720" s="9" t="s">
        <v>41136</v>
      </c>
      <c r="BD1720" s="9" t="s">
        <v>41137</v>
      </c>
      <c r="BE1720" s="9" t="s">
        <v>91</v>
      </c>
      <c r="BF1720" s="9" t="s">
        <v>41138</v>
      </c>
      <c r="BG1720" s="9" t="s">
        <v>93</v>
      </c>
      <c r="BH1720" s="9" t="s">
        <v>93</v>
      </c>
      <c r="BI1720" s="9" t="s">
        <v>76</v>
      </c>
      <c r="BJ1720" s="9" t="s">
        <v>93</v>
      </c>
    </row>
    <row r="1721" spans="1:62" ht="15" hidden="1" x14ac:dyDescent="0.2">
      <c r="A1721" s="8" t="s">
        <v>2462</v>
      </c>
      <c r="B1721" s="9" t="s">
        <v>8163</v>
      </c>
      <c r="C1721" s="9" t="s">
        <v>219</v>
      </c>
      <c r="D1721" s="9" t="s">
        <v>41114</v>
      </c>
      <c r="E1721" s="9" t="s">
        <v>41115</v>
      </c>
      <c r="F1721" s="9" t="s">
        <v>41116</v>
      </c>
      <c r="G1721" s="9" t="s">
        <v>3643</v>
      </c>
      <c r="H1721" s="58" t="str">
        <f t="shared" si="251"/>
        <v>周宁供电公司</v>
      </c>
      <c r="I1721" s="9" t="s">
        <v>5560</v>
      </c>
      <c r="J1721" s="9" t="s">
        <v>5561</v>
      </c>
      <c r="K1721" s="9" t="s">
        <v>644</v>
      </c>
      <c r="L1721" s="9" t="s">
        <v>644</v>
      </c>
      <c r="M1721" s="9" t="s">
        <v>41117</v>
      </c>
      <c r="N1721" s="9" t="s">
        <v>40894</v>
      </c>
      <c r="O1721" s="9" t="s">
        <v>156</v>
      </c>
      <c r="P1721" s="9" t="s">
        <v>157</v>
      </c>
      <c r="Q1721" s="9" t="s">
        <v>41118</v>
      </c>
      <c r="R1721" s="9" t="s">
        <v>41119</v>
      </c>
      <c r="S1721" s="9" t="s">
        <v>41120</v>
      </c>
      <c r="T1721" s="9" t="s">
        <v>73</v>
      </c>
      <c r="U1721" s="9" t="s">
        <v>41121</v>
      </c>
      <c r="V1721" s="9" t="s">
        <v>76</v>
      </c>
      <c r="W1721" s="9" t="s">
        <v>73</v>
      </c>
      <c r="X1721" s="9" t="s">
        <v>73</v>
      </c>
      <c r="Y1721" s="9" t="s">
        <v>73</v>
      </c>
      <c r="Z1721" s="9" t="s">
        <v>41117</v>
      </c>
      <c r="AA1721" s="9" t="s">
        <v>41122</v>
      </c>
      <c r="AB1721" s="9" t="s">
        <v>78</v>
      </c>
      <c r="AC1721" s="9" t="s">
        <v>40963</v>
      </c>
      <c r="AD1721" s="9" t="s">
        <v>80</v>
      </c>
      <c r="AE1721" s="9" t="s">
        <v>73</v>
      </c>
      <c r="AF1721" s="9" t="s">
        <v>73</v>
      </c>
      <c r="AG1721" s="10" t="s">
        <v>73</v>
      </c>
      <c r="AH1721" s="9" t="s">
        <v>73</v>
      </c>
      <c r="AI1721" s="9" t="s">
        <v>211</v>
      </c>
      <c r="AJ1721" s="9" t="s">
        <v>166</v>
      </c>
      <c r="AK1721" s="9" t="s">
        <v>82</v>
      </c>
      <c r="AL1721" s="9" t="s">
        <v>8164</v>
      </c>
      <c r="AM1721" s="9" t="s">
        <v>5561</v>
      </c>
      <c r="AN1721" s="9" t="s">
        <v>41122</v>
      </c>
      <c r="AO1721" s="9" t="s">
        <v>73</v>
      </c>
      <c r="AP1721" s="9" t="s">
        <v>93</v>
      </c>
      <c r="AQ1721" s="9" t="s">
        <v>76</v>
      </c>
      <c r="AR1721" s="9" t="s">
        <v>73</v>
      </c>
      <c r="AS1721" s="9" t="s">
        <v>73</v>
      </c>
      <c r="AT1721" s="9" t="s">
        <v>138</v>
      </c>
      <c r="AU1721" s="9" t="s">
        <v>331</v>
      </c>
      <c r="AV1721" s="9" t="s">
        <v>2561</v>
      </c>
      <c r="AW1721" s="9" t="s">
        <v>2562</v>
      </c>
      <c r="AX1721" s="9" t="s">
        <v>2654</v>
      </c>
      <c r="AY1721" s="9" t="s">
        <v>73</v>
      </c>
      <c r="AZ1721" s="8">
        <v>13</v>
      </c>
      <c r="BA1721" s="8">
        <v>11</v>
      </c>
      <c r="BB1721" s="8">
        <v>2196</v>
      </c>
      <c r="BC1721" s="9" t="s">
        <v>8163</v>
      </c>
      <c r="BD1721" s="9" t="s">
        <v>8165</v>
      </c>
      <c r="BE1721" s="9" t="s">
        <v>91</v>
      </c>
      <c r="BF1721" s="9" t="s">
        <v>41123</v>
      </c>
      <c r="BG1721" s="9" t="s">
        <v>93</v>
      </c>
      <c r="BH1721" s="9" t="s">
        <v>93</v>
      </c>
      <c r="BI1721" s="9" t="s">
        <v>76</v>
      </c>
      <c r="BJ1721" s="9" t="s">
        <v>93</v>
      </c>
    </row>
    <row r="1722" spans="1:62" ht="15" hidden="1" x14ac:dyDescent="0.2">
      <c r="A1722" s="8" t="s">
        <v>41102</v>
      </c>
      <c r="B1722" s="9" t="s">
        <v>6797</v>
      </c>
      <c r="C1722" s="9" t="s">
        <v>359</v>
      </c>
      <c r="D1722" s="9" t="s">
        <v>41103</v>
      </c>
      <c r="E1722" s="9" t="s">
        <v>41104</v>
      </c>
      <c r="F1722" s="9" t="s">
        <v>41105</v>
      </c>
      <c r="G1722" s="9" t="s">
        <v>3610</v>
      </c>
      <c r="H1722" s="58" t="str">
        <f t="shared" si="251"/>
        <v>诏安供电有限公司</v>
      </c>
      <c r="I1722" s="9" t="s">
        <v>4591</v>
      </c>
      <c r="J1722" s="9" t="s">
        <v>4592</v>
      </c>
      <c r="K1722" s="9" t="s">
        <v>103</v>
      </c>
      <c r="L1722" s="9" t="s">
        <v>103</v>
      </c>
      <c r="M1722" s="9" t="s">
        <v>41106</v>
      </c>
      <c r="N1722" s="9" t="s">
        <v>41107</v>
      </c>
      <c r="O1722" s="9" t="s">
        <v>70</v>
      </c>
      <c r="P1722" s="9" t="s">
        <v>106</v>
      </c>
      <c r="Q1722" s="9" t="s">
        <v>41108</v>
      </c>
      <c r="R1722" s="9" t="s">
        <v>41109</v>
      </c>
      <c r="S1722" s="9" t="s">
        <v>41110</v>
      </c>
      <c r="T1722" s="9" t="s">
        <v>73</v>
      </c>
      <c r="U1722" s="9" t="s">
        <v>41111</v>
      </c>
      <c r="V1722" s="9" t="s">
        <v>76</v>
      </c>
      <c r="W1722" s="9" t="s">
        <v>73</v>
      </c>
      <c r="X1722" s="9" t="s">
        <v>73</v>
      </c>
      <c r="Y1722" s="9" t="s">
        <v>73</v>
      </c>
      <c r="Z1722" s="9" t="s">
        <v>41112</v>
      </c>
      <c r="AA1722" s="9" t="s">
        <v>39679</v>
      </c>
      <c r="AB1722" s="9" t="s">
        <v>78</v>
      </c>
      <c r="AC1722" s="9" t="s">
        <v>40930</v>
      </c>
      <c r="AD1722" s="9" t="s">
        <v>401</v>
      </c>
      <c r="AE1722" s="9" t="s">
        <v>73</v>
      </c>
      <c r="AF1722" s="9" t="s">
        <v>73</v>
      </c>
      <c r="AG1722" s="10" t="s">
        <v>73</v>
      </c>
      <c r="AH1722" s="9" t="s">
        <v>73</v>
      </c>
      <c r="AI1722" s="9" t="s">
        <v>82</v>
      </c>
      <c r="AJ1722" s="9" t="s">
        <v>82</v>
      </c>
      <c r="AK1722" s="9" t="s">
        <v>82</v>
      </c>
      <c r="AL1722" s="9" t="s">
        <v>4152</v>
      </c>
      <c r="AM1722" s="9" t="s">
        <v>354</v>
      </c>
      <c r="AN1722" s="9" t="s">
        <v>39679</v>
      </c>
      <c r="AO1722" s="9" t="s">
        <v>73</v>
      </c>
      <c r="AP1722" s="9" t="s">
        <v>76</v>
      </c>
      <c r="AQ1722" s="9" t="s">
        <v>76</v>
      </c>
      <c r="AR1722" s="9" t="s">
        <v>76</v>
      </c>
      <c r="AS1722" s="9" t="s">
        <v>73</v>
      </c>
      <c r="AT1722" s="9" t="s">
        <v>117</v>
      </c>
      <c r="AU1722" s="9" t="s">
        <v>118</v>
      </c>
      <c r="AV1722" s="9" t="s">
        <v>119</v>
      </c>
      <c r="AW1722" s="9" t="s">
        <v>120</v>
      </c>
      <c r="AX1722" s="9" t="s">
        <v>121</v>
      </c>
      <c r="AY1722" s="9" t="s">
        <v>73</v>
      </c>
      <c r="AZ1722" s="8">
        <v>7</v>
      </c>
      <c r="BA1722" s="8">
        <v>15</v>
      </c>
      <c r="BB1722" s="8">
        <v>1414</v>
      </c>
      <c r="BC1722" s="9" t="s">
        <v>6797</v>
      </c>
      <c r="BD1722" s="9" t="s">
        <v>6799</v>
      </c>
      <c r="BE1722" s="9" t="s">
        <v>91</v>
      </c>
      <c r="BF1722" s="9" t="s">
        <v>41113</v>
      </c>
      <c r="BG1722" s="9" t="s">
        <v>93</v>
      </c>
      <c r="BH1722" s="9" t="s">
        <v>93</v>
      </c>
      <c r="BI1722" s="9" t="s">
        <v>76</v>
      </c>
      <c r="BJ1722" s="9" t="s">
        <v>93</v>
      </c>
    </row>
    <row r="1723" spans="1:62" ht="15" x14ac:dyDescent="0.2">
      <c r="A1723" s="8" t="s">
        <v>41093</v>
      </c>
      <c r="B1723" s="9" t="s">
        <v>6063</v>
      </c>
      <c r="C1723" s="9" t="s">
        <v>147</v>
      </c>
      <c r="D1723" s="9" t="s">
        <v>41094</v>
      </c>
      <c r="E1723" s="9" t="s">
        <v>41095</v>
      </c>
      <c r="F1723" s="9" t="s">
        <v>41096</v>
      </c>
      <c r="G1723" s="9" t="s">
        <v>151</v>
      </c>
      <c r="H1723" s="58" t="str">
        <f t="shared" si="251"/>
        <v>永定供电有限公司</v>
      </c>
      <c r="I1723" s="9" t="s">
        <v>2477</v>
      </c>
      <c r="J1723" s="9" t="s">
        <v>2478</v>
      </c>
      <c r="K1723" s="9" t="s">
        <v>2883</v>
      </c>
      <c r="L1723" s="9" t="s">
        <v>3041</v>
      </c>
      <c r="M1723" s="9" t="s">
        <v>41097</v>
      </c>
      <c r="N1723" s="9" t="s">
        <v>41098</v>
      </c>
      <c r="O1723" s="9" t="s">
        <v>70</v>
      </c>
      <c r="P1723" s="9" t="s">
        <v>106</v>
      </c>
      <c r="Q1723" s="9" t="s">
        <v>41099</v>
      </c>
      <c r="R1723" s="9" t="s">
        <v>41100</v>
      </c>
      <c r="S1723" s="9" t="s">
        <v>41101</v>
      </c>
      <c r="T1723" s="9" t="s">
        <v>73</v>
      </c>
      <c r="U1723" s="9" t="s">
        <v>37520</v>
      </c>
      <c r="V1723" s="9" t="s">
        <v>76</v>
      </c>
      <c r="W1723" s="9" t="s">
        <v>73</v>
      </c>
      <c r="X1723" s="9" t="s">
        <v>73</v>
      </c>
      <c r="Y1723" s="9" t="s">
        <v>73</v>
      </c>
      <c r="Z1723" s="9" t="s">
        <v>41086</v>
      </c>
      <c r="AA1723" s="9" t="s">
        <v>73</v>
      </c>
      <c r="AB1723" s="9" t="s">
        <v>78</v>
      </c>
      <c r="AC1723" s="9" t="s">
        <v>41030</v>
      </c>
      <c r="AD1723" s="9" t="s">
        <v>80</v>
      </c>
      <c r="AE1723" s="9" t="s">
        <v>73</v>
      </c>
      <c r="AF1723" s="9" t="s">
        <v>73</v>
      </c>
      <c r="AG1723" s="10" t="s">
        <v>73</v>
      </c>
      <c r="AH1723" s="9" t="s">
        <v>73</v>
      </c>
      <c r="AI1723" s="9" t="s">
        <v>465</v>
      </c>
      <c r="AJ1723" s="9" t="s">
        <v>82</v>
      </c>
      <c r="AK1723" s="9" t="s">
        <v>82</v>
      </c>
      <c r="AL1723" s="9" t="s">
        <v>33189</v>
      </c>
      <c r="AM1723" s="9" t="s">
        <v>2478</v>
      </c>
      <c r="AN1723" s="9" t="s">
        <v>73</v>
      </c>
      <c r="AO1723" s="9" t="s">
        <v>73</v>
      </c>
      <c r="AP1723" s="9" t="s">
        <v>93</v>
      </c>
      <c r="AQ1723" s="9" t="s">
        <v>73</v>
      </c>
      <c r="AR1723" s="9" t="s">
        <v>73</v>
      </c>
      <c r="AS1723" s="9" t="s">
        <v>73</v>
      </c>
      <c r="AT1723" s="9" t="s">
        <v>138</v>
      </c>
      <c r="AU1723" s="9" t="s">
        <v>168</v>
      </c>
      <c r="AV1723" s="9" t="s">
        <v>741</v>
      </c>
      <c r="AW1723" s="9" t="s">
        <v>1130</v>
      </c>
      <c r="AX1723" s="9" t="s">
        <v>142</v>
      </c>
      <c r="AY1723" s="9" t="s">
        <v>73</v>
      </c>
      <c r="AZ1723" s="8">
        <v>7</v>
      </c>
      <c r="BA1723" s="8">
        <v>1</v>
      </c>
      <c r="BB1723" s="8">
        <v>444</v>
      </c>
      <c r="BC1723" s="9" t="s">
        <v>6063</v>
      </c>
      <c r="BD1723" s="9" t="s">
        <v>6064</v>
      </c>
      <c r="BE1723" s="9" t="s">
        <v>91</v>
      </c>
      <c r="BF1723" s="9" t="s">
        <v>40929</v>
      </c>
      <c r="BG1723" s="9" t="s">
        <v>93</v>
      </c>
      <c r="BH1723" s="9" t="s">
        <v>93</v>
      </c>
      <c r="BI1723" s="9" t="s">
        <v>76</v>
      </c>
      <c r="BJ1723" s="9" t="s">
        <v>93</v>
      </c>
    </row>
    <row r="1724" spans="1:62" ht="15" hidden="1" x14ac:dyDescent="0.2">
      <c r="A1724" s="8" t="s">
        <v>41082</v>
      </c>
      <c r="B1724" s="9" t="s">
        <v>8220</v>
      </c>
      <c r="C1724" s="9" t="s">
        <v>359</v>
      </c>
      <c r="D1724" s="9" t="s">
        <v>41083</v>
      </c>
      <c r="E1724" s="9" t="s">
        <v>41084</v>
      </c>
      <c r="F1724" s="9" t="s">
        <v>41085</v>
      </c>
      <c r="G1724" s="9" t="s">
        <v>363</v>
      </c>
      <c r="H1724" s="58" t="str">
        <f t="shared" si="251"/>
        <v>漳浦供电有限公司</v>
      </c>
      <c r="I1724" s="9" t="s">
        <v>6141</v>
      </c>
      <c r="J1724" s="9" t="s">
        <v>6142</v>
      </c>
      <c r="K1724" s="9" t="s">
        <v>413</v>
      </c>
      <c r="L1724" s="9" t="s">
        <v>458</v>
      </c>
      <c r="M1724" s="9" t="s">
        <v>41086</v>
      </c>
      <c r="N1724" s="9" t="s">
        <v>41087</v>
      </c>
      <c r="O1724" s="9" t="s">
        <v>70</v>
      </c>
      <c r="P1724" s="9" t="s">
        <v>71</v>
      </c>
      <c r="Q1724" s="9" t="s">
        <v>41088</v>
      </c>
      <c r="R1724" s="9" t="s">
        <v>41089</v>
      </c>
      <c r="S1724" s="9" t="s">
        <v>41090</v>
      </c>
      <c r="T1724" s="9" t="s">
        <v>73</v>
      </c>
      <c r="U1724" s="9" t="s">
        <v>38887</v>
      </c>
      <c r="V1724" s="9" t="s">
        <v>76</v>
      </c>
      <c r="W1724" s="9" t="s">
        <v>73</v>
      </c>
      <c r="X1724" s="9" t="s">
        <v>73</v>
      </c>
      <c r="Y1724" s="9" t="s">
        <v>73</v>
      </c>
      <c r="Z1724" s="9" t="s">
        <v>41086</v>
      </c>
      <c r="AA1724" s="9" t="s">
        <v>41091</v>
      </c>
      <c r="AB1724" s="9" t="s">
        <v>78</v>
      </c>
      <c r="AC1724" s="9" t="s">
        <v>41004</v>
      </c>
      <c r="AD1724" s="9" t="s">
        <v>164</v>
      </c>
      <c r="AE1724" s="9" t="s">
        <v>73</v>
      </c>
      <c r="AF1724" s="9" t="s">
        <v>73</v>
      </c>
      <c r="AG1724" s="10" t="s">
        <v>73</v>
      </c>
      <c r="AH1724" s="9" t="s">
        <v>73</v>
      </c>
      <c r="AI1724" s="9" t="s">
        <v>82</v>
      </c>
      <c r="AJ1724" s="9" t="s">
        <v>82</v>
      </c>
      <c r="AK1724" s="9" t="s">
        <v>82</v>
      </c>
      <c r="AL1724" s="9" t="s">
        <v>8051</v>
      </c>
      <c r="AM1724" s="9" t="s">
        <v>6143</v>
      </c>
      <c r="AN1724" s="9" t="s">
        <v>41091</v>
      </c>
      <c r="AO1724" s="9" t="s">
        <v>82</v>
      </c>
      <c r="AP1724" s="9" t="s">
        <v>93</v>
      </c>
      <c r="AQ1724" s="9" t="s">
        <v>76</v>
      </c>
      <c r="AR1724" s="9" t="s">
        <v>76</v>
      </c>
      <c r="AS1724" s="9" t="s">
        <v>73</v>
      </c>
      <c r="AT1724" s="9" t="s">
        <v>138</v>
      </c>
      <c r="AU1724" s="9" t="s">
        <v>237</v>
      </c>
      <c r="AV1724" s="9" t="s">
        <v>213</v>
      </c>
      <c r="AW1724" s="9" t="s">
        <v>238</v>
      </c>
      <c r="AX1724" s="9" t="s">
        <v>142</v>
      </c>
      <c r="AY1724" s="9" t="s">
        <v>73</v>
      </c>
      <c r="AZ1724" s="8">
        <v>3</v>
      </c>
      <c r="BA1724" s="8">
        <v>2</v>
      </c>
      <c r="BB1724" s="8">
        <v>82</v>
      </c>
      <c r="BC1724" s="9" t="s">
        <v>8220</v>
      </c>
      <c r="BD1724" s="9" t="s">
        <v>8221</v>
      </c>
      <c r="BE1724" s="9" t="s">
        <v>91</v>
      </c>
      <c r="BF1724" s="9" t="s">
        <v>41092</v>
      </c>
      <c r="BG1724" s="9" t="s">
        <v>93</v>
      </c>
      <c r="BH1724" s="9" t="s">
        <v>93</v>
      </c>
      <c r="BI1724" s="9" t="s">
        <v>76</v>
      </c>
      <c r="BJ1724" s="9" t="s">
        <v>93</v>
      </c>
    </row>
    <row r="1725" spans="1:62" ht="15" hidden="1" x14ac:dyDescent="0.2">
      <c r="A1725" s="8" t="s">
        <v>6466</v>
      </c>
      <c r="B1725" s="9" t="s">
        <v>3594</v>
      </c>
      <c r="C1725" s="9" t="s">
        <v>174</v>
      </c>
      <c r="D1725" s="9" t="s">
        <v>41070</v>
      </c>
      <c r="E1725" s="9" t="s">
        <v>41071</v>
      </c>
      <c r="F1725" s="9" t="s">
        <v>41072</v>
      </c>
      <c r="G1725" s="9" t="s">
        <v>3030</v>
      </c>
      <c r="H1725" s="58" t="str">
        <f>C1725</f>
        <v>泉州</v>
      </c>
      <c r="I1725" s="9" t="s">
        <v>3031</v>
      </c>
      <c r="J1725" s="9" t="s">
        <v>3032</v>
      </c>
      <c r="K1725" s="9" t="s">
        <v>129</v>
      </c>
      <c r="L1725" s="9" t="s">
        <v>575</v>
      </c>
      <c r="M1725" s="9" t="s">
        <v>41073</v>
      </c>
      <c r="N1725" s="9" t="s">
        <v>41074</v>
      </c>
      <c r="O1725" s="9" t="s">
        <v>70</v>
      </c>
      <c r="P1725" s="9" t="s">
        <v>106</v>
      </c>
      <c r="Q1725" s="9" t="s">
        <v>41075</v>
      </c>
      <c r="R1725" s="9" t="s">
        <v>41076</v>
      </c>
      <c r="S1725" s="9" t="s">
        <v>41077</v>
      </c>
      <c r="T1725" s="9" t="s">
        <v>41078</v>
      </c>
      <c r="U1725" s="9" t="s">
        <v>41079</v>
      </c>
      <c r="V1725" s="9" t="s">
        <v>76</v>
      </c>
      <c r="W1725" s="9" t="s">
        <v>73</v>
      </c>
      <c r="X1725" s="9" t="s">
        <v>73</v>
      </c>
      <c r="Y1725" s="9" t="s">
        <v>73</v>
      </c>
      <c r="Z1725" s="9" t="s">
        <v>41073</v>
      </c>
      <c r="AA1725" s="9" t="s">
        <v>41080</v>
      </c>
      <c r="AB1725" s="9" t="s">
        <v>78</v>
      </c>
      <c r="AC1725" s="9" t="s">
        <v>41004</v>
      </c>
      <c r="AD1725" s="9" t="s">
        <v>164</v>
      </c>
      <c r="AE1725" s="9" t="s">
        <v>73</v>
      </c>
      <c r="AF1725" s="9" t="s">
        <v>73</v>
      </c>
      <c r="AG1725" s="10" t="s">
        <v>73</v>
      </c>
      <c r="AH1725" s="9" t="s">
        <v>73</v>
      </c>
      <c r="AI1725" s="9" t="s">
        <v>82</v>
      </c>
      <c r="AJ1725" s="9" t="s">
        <v>82</v>
      </c>
      <c r="AK1725" s="9" t="s">
        <v>82</v>
      </c>
      <c r="AL1725" s="9" t="s">
        <v>5337</v>
      </c>
      <c r="AM1725" s="9" t="s">
        <v>5338</v>
      </c>
      <c r="AN1725" s="9" t="s">
        <v>41080</v>
      </c>
      <c r="AO1725" s="9" t="s">
        <v>73</v>
      </c>
      <c r="AP1725" s="9" t="s">
        <v>93</v>
      </c>
      <c r="AQ1725" s="9" t="s">
        <v>76</v>
      </c>
      <c r="AR1725" s="9" t="s">
        <v>76</v>
      </c>
      <c r="AS1725" s="9" t="s">
        <v>73</v>
      </c>
      <c r="AT1725" s="9" t="s">
        <v>708</v>
      </c>
      <c r="AU1725" s="9" t="s">
        <v>709</v>
      </c>
      <c r="AV1725" s="9" t="s">
        <v>1038</v>
      </c>
      <c r="AW1725" s="9" t="s">
        <v>1039</v>
      </c>
      <c r="AX1725" s="9" t="s">
        <v>900</v>
      </c>
      <c r="AY1725" s="9" t="s">
        <v>41078</v>
      </c>
      <c r="AZ1725" s="8">
        <v>3</v>
      </c>
      <c r="BA1725" s="8">
        <v>0</v>
      </c>
      <c r="BB1725" s="8">
        <v>261</v>
      </c>
      <c r="BC1725" s="9" t="s">
        <v>3594</v>
      </c>
      <c r="BD1725" s="9" t="s">
        <v>3597</v>
      </c>
      <c r="BE1725" s="9" t="s">
        <v>91</v>
      </c>
      <c r="BF1725" s="9" t="s">
        <v>41081</v>
      </c>
      <c r="BG1725" s="9" t="s">
        <v>93</v>
      </c>
      <c r="BH1725" s="9" t="s">
        <v>93</v>
      </c>
      <c r="BI1725" s="9" t="s">
        <v>76</v>
      </c>
      <c r="BJ1725" s="9" t="s">
        <v>93</v>
      </c>
    </row>
    <row r="1726" spans="1:62" ht="15" hidden="1" x14ac:dyDescent="0.2">
      <c r="A1726" s="8" t="s">
        <v>4643</v>
      </c>
      <c r="B1726" s="9" t="s">
        <v>7374</v>
      </c>
      <c r="C1726" s="9" t="s">
        <v>174</v>
      </c>
      <c r="D1726" s="9" t="s">
        <v>41059</v>
      </c>
      <c r="E1726" s="9" t="s">
        <v>41060</v>
      </c>
      <c r="F1726" s="9" t="s">
        <v>41061</v>
      </c>
      <c r="G1726" s="9" t="s">
        <v>890</v>
      </c>
      <c r="H1726" s="58" t="str">
        <f t="shared" ref="H1726:H1737" si="252">G1726</f>
        <v>安溪县供电公司</v>
      </c>
      <c r="I1726" s="9" t="s">
        <v>4258</v>
      </c>
      <c r="J1726" s="9" t="s">
        <v>4259</v>
      </c>
      <c r="K1726" s="9" t="s">
        <v>413</v>
      </c>
      <c r="L1726" s="9" t="s">
        <v>497</v>
      </c>
      <c r="M1726" s="9" t="s">
        <v>41062</v>
      </c>
      <c r="N1726" s="9" t="s">
        <v>41063</v>
      </c>
      <c r="O1726" s="9" t="s">
        <v>293</v>
      </c>
      <c r="P1726" s="9" t="s">
        <v>106</v>
      </c>
      <c r="Q1726" s="9" t="s">
        <v>41064</v>
      </c>
      <c r="R1726" s="9" t="s">
        <v>41065</v>
      </c>
      <c r="S1726" s="9" t="s">
        <v>41066</v>
      </c>
      <c r="T1726" s="9" t="s">
        <v>2410</v>
      </c>
      <c r="U1726" s="9" t="s">
        <v>41067</v>
      </c>
      <c r="V1726" s="9" t="s">
        <v>76</v>
      </c>
      <c r="W1726" s="9" t="s">
        <v>73</v>
      </c>
      <c r="X1726" s="9" t="s">
        <v>73</v>
      </c>
      <c r="Y1726" s="9" t="s">
        <v>73</v>
      </c>
      <c r="Z1726" s="9" t="s">
        <v>41062</v>
      </c>
      <c r="AA1726" s="9" t="s">
        <v>41068</v>
      </c>
      <c r="AB1726" s="9" t="s">
        <v>78</v>
      </c>
      <c r="AC1726" s="9" t="s">
        <v>40963</v>
      </c>
      <c r="AD1726" s="9" t="s">
        <v>80</v>
      </c>
      <c r="AE1726" s="9" t="s">
        <v>73</v>
      </c>
      <c r="AF1726" s="9" t="s">
        <v>73</v>
      </c>
      <c r="AG1726" s="10" t="s">
        <v>73</v>
      </c>
      <c r="AH1726" s="9" t="s">
        <v>73</v>
      </c>
      <c r="AI1726" s="9" t="s">
        <v>82</v>
      </c>
      <c r="AJ1726" s="9" t="s">
        <v>82</v>
      </c>
      <c r="AK1726" s="9" t="s">
        <v>82</v>
      </c>
      <c r="AL1726" s="9" t="s">
        <v>3416</v>
      </c>
      <c r="AM1726" s="9" t="s">
        <v>3417</v>
      </c>
      <c r="AN1726" s="9" t="s">
        <v>41068</v>
      </c>
      <c r="AO1726" s="9" t="s">
        <v>73</v>
      </c>
      <c r="AP1726" s="9" t="s">
        <v>93</v>
      </c>
      <c r="AQ1726" s="9" t="s">
        <v>76</v>
      </c>
      <c r="AR1726" s="9" t="s">
        <v>76</v>
      </c>
      <c r="AS1726" s="9" t="s">
        <v>73</v>
      </c>
      <c r="AT1726" s="9" t="s">
        <v>138</v>
      </c>
      <c r="AU1726" s="9" t="s">
        <v>237</v>
      </c>
      <c r="AV1726" s="9" t="s">
        <v>213</v>
      </c>
      <c r="AW1726" s="9" t="s">
        <v>238</v>
      </c>
      <c r="AX1726" s="9" t="s">
        <v>142</v>
      </c>
      <c r="AY1726" s="9" t="s">
        <v>2410</v>
      </c>
      <c r="AZ1726" s="8">
        <v>22</v>
      </c>
      <c r="BA1726" s="8">
        <v>2</v>
      </c>
      <c r="BB1726" s="8">
        <v>924</v>
      </c>
      <c r="BC1726" s="9" t="s">
        <v>7374</v>
      </c>
      <c r="BD1726" s="9" t="s">
        <v>7375</v>
      </c>
      <c r="BE1726" s="9" t="s">
        <v>91</v>
      </c>
      <c r="BF1726" s="9" t="s">
        <v>41069</v>
      </c>
      <c r="BG1726" s="9" t="s">
        <v>93</v>
      </c>
      <c r="BH1726" s="9" t="s">
        <v>93</v>
      </c>
      <c r="BI1726" s="9" t="s">
        <v>76</v>
      </c>
      <c r="BJ1726" s="9" t="s">
        <v>93</v>
      </c>
    </row>
    <row r="1727" spans="1:62" ht="15" x14ac:dyDescent="0.2">
      <c r="A1727" s="8" t="s">
        <v>41045</v>
      </c>
      <c r="B1727" s="9" t="s">
        <v>41056</v>
      </c>
      <c r="C1727" s="9" t="s">
        <v>174</v>
      </c>
      <c r="D1727" s="9" t="s">
        <v>41046</v>
      </c>
      <c r="E1727" s="9" t="s">
        <v>41047</v>
      </c>
      <c r="F1727" s="9" t="s">
        <v>41048</v>
      </c>
      <c r="G1727" s="9" t="s">
        <v>890</v>
      </c>
      <c r="H1727" s="58" t="str">
        <f t="shared" si="252"/>
        <v>安溪县供电公司</v>
      </c>
      <c r="I1727" s="9" t="s">
        <v>5738</v>
      </c>
      <c r="J1727" s="9" t="s">
        <v>5739</v>
      </c>
      <c r="K1727" s="9" t="s">
        <v>2883</v>
      </c>
      <c r="L1727" s="9" t="s">
        <v>3041</v>
      </c>
      <c r="M1727" s="9" t="s">
        <v>41049</v>
      </c>
      <c r="N1727" s="9" t="s">
        <v>41050</v>
      </c>
      <c r="O1727" s="9" t="s">
        <v>293</v>
      </c>
      <c r="P1727" s="9" t="s">
        <v>71</v>
      </c>
      <c r="Q1727" s="9" t="s">
        <v>41051</v>
      </c>
      <c r="R1727" s="9" t="s">
        <v>41052</v>
      </c>
      <c r="S1727" s="9" t="s">
        <v>41053</v>
      </c>
      <c r="T1727" s="9" t="s">
        <v>73</v>
      </c>
      <c r="U1727" s="9" t="s">
        <v>41054</v>
      </c>
      <c r="V1727" s="9" t="s">
        <v>76</v>
      </c>
      <c r="W1727" s="9" t="s">
        <v>73</v>
      </c>
      <c r="X1727" s="9" t="s">
        <v>73</v>
      </c>
      <c r="Y1727" s="9" t="s">
        <v>73</v>
      </c>
      <c r="Z1727" s="9" t="s">
        <v>41049</v>
      </c>
      <c r="AA1727" s="9" t="s">
        <v>41055</v>
      </c>
      <c r="AB1727" s="9" t="s">
        <v>78</v>
      </c>
      <c r="AC1727" s="9" t="s">
        <v>40739</v>
      </c>
      <c r="AD1727" s="9" t="s">
        <v>80</v>
      </c>
      <c r="AE1727" s="9" t="s">
        <v>73</v>
      </c>
      <c r="AF1727" s="9" t="s">
        <v>73</v>
      </c>
      <c r="AG1727" s="10" t="s">
        <v>73</v>
      </c>
      <c r="AH1727" s="9" t="s">
        <v>73</v>
      </c>
      <c r="AI1727" s="9" t="s">
        <v>82</v>
      </c>
      <c r="AJ1727" s="9" t="s">
        <v>82</v>
      </c>
      <c r="AK1727" s="9" t="s">
        <v>82</v>
      </c>
      <c r="AL1727" s="9" t="s">
        <v>3416</v>
      </c>
      <c r="AM1727" s="9" t="s">
        <v>3417</v>
      </c>
      <c r="AN1727" s="9" t="s">
        <v>41055</v>
      </c>
      <c r="AO1727" s="9" t="s">
        <v>73</v>
      </c>
      <c r="AP1727" s="9" t="s">
        <v>93</v>
      </c>
      <c r="AQ1727" s="9" t="s">
        <v>76</v>
      </c>
      <c r="AR1727" s="9" t="s">
        <v>73</v>
      </c>
      <c r="AS1727" s="9" t="s">
        <v>73</v>
      </c>
      <c r="AT1727" s="9" t="s">
        <v>138</v>
      </c>
      <c r="AU1727" s="9" t="s">
        <v>586</v>
      </c>
      <c r="AV1727" s="9" t="s">
        <v>140</v>
      </c>
      <c r="AW1727" s="9" t="s">
        <v>587</v>
      </c>
      <c r="AX1727" s="9" t="s">
        <v>142</v>
      </c>
      <c r="AY1727" s="9" t="s">
        <v>73</v>
      </c>
      <c r="AZ1727" s="8">
        <v>12</v>
      </c>
      <c r="BA1727" s="8">
        <v>0</v>
      </c>
      <c r="BB1727" s="8">
        <v>935</v>
      </c>
      <c r="BC1727" s="9" t="s">
        <v>41056</v>
      </c>
      <c r="BD1727" s="9" t="s">
        <v>41057</v>
      </c>
      <c r="BE1727" s="9" t="s">
        <v>91</v>
      </c>
      <c r="BF1727" s="9" t="s">
        <v>41058</v>
      </c>
      <c r="BG1727" s="9" t="s">
        <v>93</v>
      </c>
      <c r="BH1727" s="9" t="s">
        <v>93</v>
      </c>
      <c r="BI1727" s="9" t="s">
        <v>76</v>
      </c>
      <c r="BJ1727" s="9" t="s">
        <v>93</v>
      </c>
    </row>
    <row r="1728" spans="1:62" ht="15" hidden="1" x14ac:dyDescent="0.2">
      <c r="A1728" s="8" t="s">
        <v>41033</v>
      </c>
      <c r="B1728" s="9" t="s">
        <v>7899</v>
      </c>
      <c r="C1728" s="9" t="s">
        <v>243</v>
      </c>
      <c r="D1728" s="9" t="s">
        <v>41034</v>
      </c>
      <c r="E1728" s="9" t="s">
        <v>41035</v>
      </c>
      <c r="F1728" s="9" t="s">
        <v>41036</v>
      </c>
      <c r="G1728" s="9" t="s">
        <v>2079</v>
      </c>
      <c r="H1728" s="58" t="str">
        <f t="shared" si="252"/>
        <v>罗源供电有限公司</v>
      </c>
      <c r="I1728" s="9" t="s">
        <v>6323</v>
      </c>
      <c r="J1728" s="9" t="s">
        <v>6324</v>
      </c>
      <c r="K1728" s="9" t="s">
        <v>129</v>
      </c>
      <c r="L1728" s="9" t="s">
        <v>130</v>
      </c>
      <c r="M1728" s="9" t="s">
        <v>41037</v>
      </c>
      <c r="N1728" s="9" t="s">
        <v>41038</v>
      </c>
      <c r="O1728" s="9" t="s">
        <v>70</v>
      </c>
      <c r="P1728" s="9" t="s">
        <v>106</v>
      </c>
      <c r="Q1728" s="9" t="s">
        <v>41039</v>
      </c>
      <c r="R1728" s="9" t="s">
        <v>41040</v>
      </c>
      <c r="S1728" s="9" t="s">
        <v>41041</v>
      </c>
      <c r="T1728" s="9" t="s">
        <v>73</v>
      </c>
      <c r="U1728" s="9" t="s">
        <v>41042</v>
      </c>
      <c r="V1728" s="9" t="s">
        <v>76</v>
      </c>
      <c r="W1728" s="9" t="s">
        <v>73</v>
      </c>
      <c r="X1728" s="9" t="s">
        <v>73</v>
      </c>
      <c r="Y1728" s="9" t="s">
        <v>73</v>
      </c>
      <c r="Z1728" s="9" t="s">
        <v>41037</v>
      </c>
      <c r="AA1728" s="9" t="s">
        <v>41043</v>
      </c>
      <c r="AB1728" s="9" t="s">
        <v>78</v>
      </c>
      <c r="AC1728" s="9" t="s">
        <v>41017</v>
      </c>
      <c r="AD1728" s="9" t="s">
        <v>80</v>
      </c>
      <c r="AE1728" s="9" t="s">
        <v>73</v>
      </c>
      <c r="AF1728" s="9" t="s">
        <v>73</v>
      </c>
      <c r="AG1728" s="10" t="s">
        <v>73</v>
      </c>
      <c r="AH1728" s="9" t="s">
        <v>73</v>
      </c>
      <c r="AI1728" s="9" t="s">
        <v>82</v>
      </c>
      <c r="AJ1728" s="9" t="s">
        <v>82</v>
      </c>
      <c r="AK1728" s="9" t="s">
        <v>82</v>
      </c>
      <c r="AL1728" s="9" t="s">
        <v>7900</v>
      </c>
      <c r="AM1728" s="9" t="s">
        <v>6324</v>
      </c>
      <c r="AN1728" s="9" t="s">
        <v>41043</v>
      </c>
      <c r="AO1728" s="9" t="s">
        <v>73</v>
      </c>
      <c r="AP1728" s="9" t="s">
        <v>93</v>
      </c>
      <c r="AQ1728" s="9" t="s">
        <v>76</v>
      </c>
      <c r="AR1728" s="9" t="s">
        <v>76</v>
      </c>
      <c r="AS1728" s="9" t="s">
        <v>73</v>
      </c>
      <c r="AT1728" s="9" t="s">
        <v>138</v>
      </c>
      <c r="AU1728" s="9" t="s">
        <v>237</v>
      </c>
      <c r="AV1728" s="9" t="s">
        <v>213</v>
      </c>
      <c r="AW1728" s="9" t="s">
        <v>238</v>
      </c>
      <c r="AX1728" s="9" t="s">
        <v>142</v>
      </c>
      <c r="AY1728" s="9" t="s">
        <v>73</v>
      </c>
      <c r="AZ1728" s="8">
        <v>7</v>
      </c>
      <c r="BA1728" s="8">
        <v>5</v>
      </c>
      <c r="BB1728" s="8">
        <v>532</v>
      </c>
      <c r="BC1728" s="9" t="s">
        <v>7899</v>
      </c>
      <c r="BD1728" s="9" t="s">
        <v>8330</v>
      </c>
      <c r="BE1728" s="9" t="s">
        <v>91</v>
      </c>
      <c r="BF1728" s="9" t="s">
        <v>41044</v>
      </c>
      <c r="BG1728" s="9" t="s">
        <v>93</v>
      </c>
      <c r="BH1728" s="9" t="s">
        <v>93</v>
      </c>
      <c r="BI1728" s="9" t="s">
        <v>76</v>
      </c>
      <c r="BJ1728" s="9" t="s">
        <v>93</v>
      </c>
    </row>
    <row r="1729" spans="1:62" ht="15" x14ac:dyDescent="0.2">
      <c r="A1729" s="8" t="s">
        <v>32643</v>
      </c>
      <c r="B1729" s="9" t="s">
        <v>7893</v>
      </c>
      <c r="C1729" s="9" t="s">
        <v>174</v>
      </c>
      <c r="D1729" s="9" t="s">
        <v>41019</v>
      </c>
      <c r="E1729" s="9" t="s">
        <v>41020</v>
      </c>
      <c r="F1729" s="9" t="s">
        <v>41021</v>
      </c>
      <c r="G1729" s="9" t="s">
        <v>890</v>
      </c>
      <c r="H1729" s="58" t="str">
        <f t="shared" si="252"/>
        <v>安溪县供电公司</v>
      </c>
      <c r="I1729" s="9" t="s">
        <v>5738</v>
      </c>
      <c r="J1729" s="9" t="s">
        <v>5739</v>
      </c>
      <c r="K1729" s="9" t="s">
        <v>2883</v>
      </c>
      <c r="L1729" s="9" t="s">
        <v>3041</v>
      </c>
      <c r="M1729" s="9" t="s">
        <v>41022</v>
      </c>
      <c r="N1729" s="9" t="s">
        <v>41023</v>
      </c>
      <c r="O1729" s="9" t="s">
        <v>156</v>
      </c>
      <c r="P1729" s="9" t="s">
        <v>185</v>
      </c>
      <c r="Q1729" s="9" t="s">
        <v>41024</v>
      </c>
      <c r="R1729" s="9" t="s">
        <v>41025</v>
      </c>
      <c r="S1729" s="9" t="s">
        <v>41026</v>
      </c>
      <c r="T1729" s="9" t="s">
        <v>73</v>
      </c>
      <c r="U1729" s="9" t="s">
        <v>41027</v>
      </c>
      <c r="V1729" s="9" t="s">
        <v>76</v>
      </c>
      <c r="W1729" s="9" t="s">
        <v>73</v>
      </c>
      <c r="X1729" s="9" t="s">
        <v>73</v>
      </c>
      <c r="Y1729" s="9" t="s">
        <v>73</v>
      </c>
      <c r="Z1729" s="9" t="s">
        <v>41028</v>
      </c>
      <c r="AA1729" s="9" t="s">
        <v>41029</v>
      </c>
      <c r="AB1729" s="9" t="s">
        <v>78</v>
      </c>
      <c r="AC1729" s="9" t="s">
        <v>41030</v>
      </c>
      <c r="AD1729" s="9" t="s">
        <v>80</v>
      </c>
      <c r="AE1729" s="9" t="s">
        <v>73</v>
      </c>
      <c r="AF1729" s="9" t="s">
        <v>73</v>
      </c>
      <c r="AG1729" s="10" t="s">
        <v>73</v>
      </c>
      <c r="AH1729" s="9" t="s">
        <v>73</v>
      </c>
      <c r="AI1729" s="9" t="s">
        <v>82</v>
      </c>
      <c r="AJ1729" s="9" t="s">
        <v>82</v>
      </c>
      <c r="AK1729" s="9" t="s">
        <v>189</v>
      </c>
      <c r="AL1729" s="9" t="s">
        <v>3416</v>
      </c>
      <c r="AM1729" s="9" t="s">
        <v>3417</v>
      </c>
      <c r="AN1729" s="9" t="s">
        <v>41029</v>
      </c>
      <c r="AO1729" s="9" t="s">
        <v>73</v>
      </c>
      <c r="AP1729" s="9" t="s">
        <v>93</v>
      </c>
      <c r="AQ1729" s="9" t="s">
        <v>76</v>
      </c>
      <c r="AR1729" s="9" t="s">
        <v>73</v>
      </c>
      <c r="AS1729" s="9" t="s">
        <v>73</v>
      </c>
      <c r="AT1729" s="9" t="s">
        <v>138</v>
      </c>
      <c r="AU1729" s="9" t="s">
        <v>586</v>
      </c>
      <c r="AV1729" s="9" t="s">
        <v>140</v>
      </c>
      <c r="AW1729" s="9" t="s">
        <v>587</v>
      </c>
      <c r="AX1729" s="9" t="s">
        <v>142</v>
      </c>
      <c r="AY1729" s="9" t="s">
        <v>73</v>
      </c>
      <c r="AZ1729" s="8">
        <v>44</v>
      </c>
      <c r="BA1729" s="8">
        <v>6</v>
      </c>
      <c r="BB1729" s="8">
        <v>4460</v>
      </c>
      <c r="BC1729" s="9" t="s">
        <v>7893</v>
      </c>
      <c r="BD1729" s="9" t="s">
        <v>41031</v>
      </c>
      <c r="BE1729" s="9" t="s">
        <v>91</v>
      </c>
      <c r="BF1729" s="9" t="s">
        <v>41032</v>
      </c>
      <c r="BG1729" s="9" t="s">
        <v>93</v>
      </c>
      <c r="BH1729" s="9" t="s">
        <v>93</v>
      </c>
      <c r="BI1729" s="9" t="s">
        <v>76</v>
      </c>
      <c r="BJ1729" s="9" t="s">
        <v>93</v>
      </c>
    </row>
    <row r="1730" spans="1:62" ht="15" hidden="1" x14ac:dyDescent="0.2">
      <c r="A1730" s="8" t="s">
        <v>41006</v>
      </c>
      <c r="B1730" s="9" t="s">
        <v>8018</v>
      </c>
      <c r="C1730" s="9" t="s">
        <v>243</v>
      </c>
      <c r="D1730" s="9" t="s">
        <v>41007</v>
      </c>
      <c r="E1730" s="9" t="s">
        <v>41008</v>
      </c>
      <c r="F1730" s="9" t="s">
        <v>41009</v>
      </c>
      <c r="G1730" s="9" t="s">
        <v>2079</v>
      </c>
      <c r="H1730" s="58" t="str">
        <f t="shared" si="252"/>
        <v>罗源供电有限公司</v>
      </c>
      <c r="I1730" s="9" t="s">
        <v>6323</v>
      </c>
      <c r="J1730" s="9" t="s">
        <v>6324</v>
      </c>
      <c r="K1730" s="9" t="s">
        <v>413</v>
      </c>
      <c r="L1730" s="9" t="s">
        <v>458</v>
      </c>
      <c r="M1730" s="9" t="s">
        <v>41010</v>
      </c>
      <c r="N1730" s="9" t="s">
        <v>41011</v>
      </c>
      <c r="O1730" s="9" t="s">
        <v>293</v>
      </c>
      <c r="P1730" s="9" t="s">
        <v>185</v>
      </c>
      <c r="Q1730" s="9" t="s">
        <v>41012</v>
      </c>
      <c r="R1730" s="9" t="s">
        <v>41013</v>
      </c>
      <c r="S1730" s="9" t="s">
        <v>41014</v>
      </c>
      <c r="T1730" s="9" t="s">
        <v>73</v>
      </c>
      <c r="U1730" s="9" t="s">
        <v>41015</v>
      </c>
      <c r="V1730" s="9" t="s">
        <v>76</v>
      </c>
      <c r="W1730" s="9" t="s">
        <v>73</v>
      </c>
      <c r="X1730" s="9" t="s">
        <v>73</v>
      </c>
      <c r="Y1730" s="9" t="s">
        <v>73</v>
      </c>
      <c r="Z1730" s="9" t="s">
        <v>40997</v>
      </c>
      <c r="AA1730" s="9" t="s">
        <v>41016</v>
      </c>
      <c r="AB1730" s="9" t="s">
        <v>78</v>
      </c>
      <c r="AC1730" s="9" t="s">
        <v>41017</v>
      </c>
      <c r="AD1730" s="9" t="s">
        <v>80</v>
      </c>
      <c r="AE1730" s="9" t="s">
        <v>73</v>
      </c>
      <c r="AF1730" s="9" t="s">
        <v>73</v>
      </c>
      <c r="AG1730" s="10" t="s">
        <v>73</v>
      </c>
      <c r="AH1730" s="9" t="s">
        <v>73</v>
      </c>
      <c r="AI1730" s="9" t="s">
        <v>82</v>
      </c>
      <c r="AJ1730" s="9" t="s">
        <v>82</v>
      </c>
      <c r="AK1730" s="9" t="s">
        <v>189</v>
      </c>
      <c r="AL1730" s="9" t="s">
        <v>40952</v>
      </c>
      <c r="AM1730" s="9" t="s">
        <v>6324</v>
      </c>
      <c r="AN1730" s="9" t="s">
        <v>41016</v>
      </c>
      <c r="AO1730" s="9" t="s">
        <v>73</v>
      </c>
      <c r="AP1730" s="9" t="s">
        <v>93</v>
      </c>
      <c r="AQ1730" s="9" t="s">
        <v>76</v>
      </c>
      <c r="AR1730" s="9" t="s">
        <v>76</v>
      </c>
      <c r="AS1730" s="9" t="s">
        <v>73</v>
      </c>
      <c r="AT1730" s="9" t="s">
        <v>85</v>
      </c>
      <c r="AU1730" s="9" t="s">
        <v>86</v>
      </c>
      <c r="AV1730" s="9" t="s">
        <v>670</v>
      </c>
      <c r="AW1730" s="9" t="s">
        <v>671</v>
      </c>
      <c r="AX1730" s="9" t="s">
        <v>425</v>
      </c>
      <c r="AY1730" s="9" t="s">
        <v>73</v>
      </c>
      <c r="AZ1730" s="8">
        <v>6</v>
      </c>
      <c r="BA1730" s="8">
        <v>3</v>
      </c>
      <c r="BB1730" s="8">
        <v>803</v>
      </c>
      <c r="BC1730" s="9" t="s">
        <v>8018</v>
      </c>
      <c r="BD1730" s="9" t="s">
        <v>8019</v>
      </c>
      <c r="BE1730" s="9" t="s">
        <v>91</v>
      </c>
      <c r="BF1730" s="9" t="s">
        <v>41018</v>
      </c>
      <c r="BG1730" s="9" t="s">
        <v>93</v>
      </c>
      <c r="BH1730" s="9" t="s">
        <v>93</v>
      </c>
      <c r="BI1730" s="9" t="s">
        <v>76</v>
      </c>
      <c r="BJ1730" s="9" t="s">
        <v>93</v>
      </c>
    </row>
    <row r="1731" spans="1:62" ht="15" hidden="1" x14ac:dyDescent="0.2">
      <c r="A1731" s="8" t="s">
        <v>40993</v>
      </c>
      <c r="B1731" s="9" t="s">
        <v>2230</v>
      </c>
      <c r="C1731" s="9" t="s">
        <v>243</v>
      </c>
      <c r="D1731" s="9" t="s">
        <v>40994</v>
      </c>
      <c r="E1731" s="9" t="s">
        <v>40995</v>
      </c>
      <c r="F1731" s="9" t="s">
        <v>40996</v>
      </c>
      <c r="G1731" s="9" t="s">
        <v>2692</v>
      </c>
      <c r="H1731" s="58" t="str">
        <f t="shared" si="252"/>
        <v>平潭供电有限公司</v>
      </c>
      <c r="I1731" s="9" t="s">
        <v>3881</v>
      </c>
      <c r="J1731" s="9" t="s">
        <v>3732</v>
      </c>
      <c r="K1731" s="9" t="s">
        <v>966</v>
      </c>
      <c r="L1731" s="9" t="s">
        <v>967</v>
      </c>
      <c r="M1731" s="9" t="s">
        <v>40997</v>
      </c>
      <c r="N1731" s="9" t="s">
        <v>40998</v>
      </c>
      <c r="O1731" s="9" t="s">
        <v>293</v>
      </c>
      <c r="P1731" s="9" t="s">
        <v>106</v>
      </c>
      <c r="Q1731" s="9" t="s">
        <v>40999</v>
      </c>
      <c r="R1731" s="9" t="s">
        <v>41000</v>
      </c>
      <c r="S1731" s="9" t="s">
        <v>41001</v>
      </c>
      <c r="T1731" s="9" t="s">
        <v>41002</v>
      </c>
      <c r="U1731" s="9" t="s">
        <v>41003</v>
      </c>
      <c r="V1731" s="9" t="s">
        <v>76</v>
      </c>
      <c r="W1731" s="9" t="s">
        <v>73</v>
      </c>
      <c r="X1731" s="9" t="s">
        <v>73</v>
      </c>
      <c r="Y1731" s="9" t="s">
        <v>73</v>
      </c>
      <c r="Z1731" s="9" t="s">
        <v>40997</v>
      </c>
      <c r="AA1731" s="9" t="s">
        <v>40998</v>
      </c>
      <c r="AB1731" s="9" t="s">
        <v>78</v>
      </c>
      <c r="AC1731" s="9" t="s">
        <v>41004</v>
      </c>
      <c r="AD1731" s="9" t="s">
        <v>80</v>
      </c>
      <c r="AE1731" s="9" t="s">
        <v>73</v>
      </c>
      <c r="AF1731" s="9" t="s">
        <v>73</v>
      </c>
      <c r="AG1731" s="10" t="s">
        <v>73</v>
      </c>
      <c r="AH1731" s="9" t="s">
        <v>73</v>
      </c>
      <c r="AI1731" s="9" t="s">
        <v>115</v>
      </c>
      <c r="AJ1731" s="9" t="s">
        <v>89</v>
      </c>
      <c r="AK1731" s="9" t="s">
        <v>82</v>
      </c>
      <c r="AL1731" s="9" t="s">
        <v>18740</v>
      </c>
      <c r="AM1731" s="9" t="s">
        <v>3320</v>
      </c>
      <c r="AN1731" s="9" t="s">
        <v>40998</v>
      </c>
      <c r="AO1731" s="9" t="s">
        <v>82</v>
      </c>
      <c r="AP1731" s="9" t="s">
        <v>93</v>
      </c>
      <c r="AQ1731" s="9" t="s">
        <v>76</v>
      </c>
      <c r="AR1731" s="9" t="s">
        <v>76</v>
      </c>
      <c r="AS1731" s="9" t="s">
        <v>73</v>
      </c>
      <c r="AT1731" s="9" t="s">
        <v>138</v>
      </c>
      <c r="AU1731" s="9" t="s">
        <v>331</v>
      </c>
      <c r="AV1731" s="9" t="s">
        <v>3071</v>
      </c>
      <c r="AW1731" s="9" t="s">
        <v>3072</v>
      </c>
      <c r="AX1731" s="9" t="s">
        <v>142</v>
      </c>
      <c r="AY1731" s="9" t="s">
        <v>41002</v>
      </c>
      <c r="AZ1731" s="8">
        <v>8</v>
      </c>
      <c r="BA1731" s="8">
        <v>28</v>
      </c>
      <c r="BB1731" s="8">
        <v>1005</v>
      </c>
      <c r="BC1731" s="9" t="s">
        <v>2230</v>
      </c>
      <c r="BD1731" s="9" t="s">
        <v>5463</v>
      </c>
      <c r="BE1731" s="9" t="s">
        <v>91</v>
      </c>
      <c r="BF1731" s="9" t="s">
        <v>41005</v>
      </c>
      <c r="BG1731" s="9" t="s">
        <v>93</v>
      </c>
      <c r="BH1731" s="9" t="s">
        <v>93</v>
      </c>
      <c r="BI1731" s="9" t="s">
        <v>76</v>
      </c>
      <c r="BJ1731" s="9" t="s">
        <v>93</v>
      </c>
    </row>
    <row r="1732" spans="1:62" ht="15" hidden="1" x14ac:dyDescent="0.2">
      <c r="A1732" s="8" t="s">
        <v>40979</v>
      </c>
      <c r="B1732" s="9" t="s">
        <v>8290</v>
      </c>
      <c r="C1732" s="9" t="s">
        <v>265</v>
      </c>
      <c r="D1732" s="9" t="s">
        <v>40980</v>
      </c>
      <c r="E1732" s="9" t="s">
        <v>40981</v>
      </c>
      <c r="F1732" s="9" t="s">
        <v>40982</v>
      </c>
      <c r="G1732" s="9" t="s">
        <v>704</v>
      </c>
      <c r="H1732" s="58" t="str">
        <f t="shared" si="252"/>
        <v>国网尤溪县供电公司</v>
      </c>
      <c r="I1732" s="9" t="s">
        <v>4177</v>
      </c>
      <c r="J1732" s="9" t="s">
        <v>4178</v>
      </c>
      <c r="K1732" s="9" t="s">
        <v>413</v>
      </c>
      <c r="L1732" s="9" t="s">
        <v>435</v>
      </c>
      <c r="M1732" s="9" t="s">
        <v>40983</v>
      </c>
      <c r="N1732" s="9" t="s">
        <v>40984</v>
      </c>
      <c r="O1732" s="9" t="s">
        <v>293</v>
      </c>
      <c r="P1732" s="9" t="s">
        <v>106</v>
      </c>
      <c r="Q1732" s="9" t="s">
        <v>40985</v>
      </c>
      <c r="R1732" s="9" t="s">
        <v>40986</v>
      </c>
      <c r="S1732" s="9" t="s">
        <v>40987</v>
      </c>
      <c r="T1732" s="9" t="s">
        <v>40988</v>
      </c>
      <c r="U1732" s="9" t="s">
        <v>40989</v>
      </c>
      <c r="V1732" s="9" t="s">
        <v>76</v>
      </c>
      <c r="W1732" s="9" t="s">
        <v>73</v>
      </c>
      <c r="X1732" s="9" t="s">
        <v>73</v>
      </c>
      <c r="Y1732" s="9" t="s">
        <v>73</v>
      </c>
      <c r="Z1732" s="9" t="s">
        <v>40990</v>
      </c>
      <c r="AA1732" s="9" t="s">
        <v>40991</v>
      </c>
      <c r="AB1732" s="9" t="s">
        <v>78</v>
      </c>
      <c r="AC1732" s="9" t="s">
        <v>40963</v>
      </c>
      <c r="AD1732" s="9" t="s">
        <v>164</v>
      </c>
      <c r="AE1732" s="9" t="s">
        <v>73</v>
      </c>
      <c r="AF1732" s="9" t="s">
        <v>73</v>
      </c>
      <c r="AG1732" s="10" t="s">
        <v>73</v>
      </c>
      <c r="AH1732" s="9" t="s">
        <v>73</v>
      </c>
      <c r="AI1732" s="9" t="s">
        <v>402</v>
      </c>
      <c r="AJ1732" s="9" t="s">
        <v>403</v>
      </c>
      <c r="AK1732" s="9" t="s">
        <v>82</v>
      </c>
      <c r="AL1732" s="9" t="s">
        <v>3630</v>
      </c>
      <c r="AM1732" s="9" t="s">
        <v>704</v>
      </c>
      <c r="AN1732" s="9" t="s">
        <v>40991</v>
      </c>
      <c r="AO1732" s="9" t="s">
        <v>82</v>
      </c>
      <c r="AP1732" s="9" t="s">
        <v>93</v>
      </c>
      <c r="AQ1732" s="9" t="s">
        <v>76</v>
      </c>
      <c r="AR1732" s="9" t="s">
        <v>76</v>
      </c>
      <c r="AS1732" s="9" t="s">
        <v>73</v>
      </c>
      <c r="AT1732" s="9" t="s">
        <v>138</v>
      </c>
      <c r="AU1732" s="9" t="s">
        <v>191</v>
      </c>
      <c r="AV1732" s="9" t="s">
        <v>213</v>
      </c>
      <c r="AW1732" s="9" t="s">
        <v>214</v>
      </c>
      <c r="AX1732" s="9" t="s">
        <v>425</v>
      </c>
      <c r="AY1732" s="9" t="s">
        <v>40988</v>
      </c>
      <c r="AZ1732" s="8">
        <v>2</v>
      </c>
      <c r="BA1732" s="8">
        <v>2</v>
      </c>
      <c r="BB1732" s="8">
        <v>65</v>
      </c>
      <c r="BC1732" s="9" t="s">
        <v>8290</v>
      </c>
      <c r="BD1732" s="9" t="s">
        <v>8291</v>
      </c>
      <c r="BE1732" s="9" t="s">
        <v>91</v>
      </c>
      <c r="BF1732" s="9" t="s">
        <v>40992</v>
      </c>
      <c r="BG1732" s="9" t="s">
        <v>93</v>
      </c>
      <c r="BH1732" s="9" t="s">
        <v>93</v>
      </c>
      <c r="BI1732" s="9" t="s">
        <v>76</v>
      </c>
      <c r="BJ1732" s="9" t="s">
        <v>93</v>
      </c>
    </row>
    <row r="1733" spans="1:62" ht="15" hidden="1" x14ac:dyDescent="0.2">
      <c r="A1733" s="8" t="s">
        <v>32638</v>
      </c>
      <c r="B1733" s="9" t="s">
        <v>40976</v>
      </c>
      <c r="C1733" s="9" t="s">
        <v>174</v>
      </c>
      <c r="D1733" s="9" t="s">
        <v>40967</v>
      </c>
      <c r="E1733" s="9" t="s">
        <v>40968</v>
      </c>
      <c r="F1733" s="9" t="s">
        <v>40969</v>
      </c>
      <c r="G1733" s="9" t="s">
        <v>341</v>
      </c>
      <c r="H1733" s="58" t="str">
        <f t="shared" si="252"/>
        <v>晋江市供电公司</v>
      </c>
      <c r="I1733" s="9" t="s">
        <v>5156</v>
      </c>
      <c r="J1733" s="9" t="s">
        <v>5157</v>
      </c>
      <c r="K1733" s="9" t="s">
        <v>129</v>
      </c>
      <c r="L1733" s="9" t="s">
        <v>130</v>
      </c>
      <c r="M1733" s="9" t="s">
        <v>40957</v>
      </c>
      <c r="N1733" s="9" t="s">
        <v>40970</v>
      </c>
      <c r="O1733" s="9" t="s">
        <v>293</v>
      </c>
      <c r="P1733" s="9" t="s">
        <v>106</v>
      </c>
      <c r="Q1733" s="9" t="s">
        <v>40971</v>
      </c>
      <c r="R1733" s="9" t="s">
        <v>40972</v>
      </c>
      <c r="S1733" s="9" t="s">
        <v>40973</v>
      </c>
      <c r="T1733" s="9" t="s">
        <v>73</v>
      </c>
      <c r="U1733" s="9" t="s">
        <v>40974</v>
      </c>
      <c r="V1733" s="9" t="s">
        <v>76</v>
      </c>
      <c r="W1733" s="9" t="s">
        <v>73</v>
      </c>
      <c r="X1733" s="9" t="s">
        <v>73</v>
      </c>
      <c r="Y1733" s="9" t="s">
        <v>73</v>
      </c>
      <c r="Z1733" s="9" t="s">
        <v>40957</v>
      </c>
      <c r="AA1733" s="9" t="s">
        <v>40975</v>
      </c>
      <c r="AB1733" s="9" t="s">
        <v>78</v>
      </c>
      <c r="AC1733" s="9" t="s">
        <v>39679</v>
      </c>
      <c r="AD1733" s="9" t="s">
        <v>80</v>
      </c>
      <c r="AE1733" s="9" t="s">
        <v>73</v>
      </c>
      <c r="AF1733" s="9" t="s">
        <v>73</v>
      </c>
      <c r="AG1733" s="10" t="s">
        <v>73</v>
      </c>
      <c r="AH1733" s="9" t="s">
        <v>73</v>
      </c>
      <c r="AI1733" s="9" t="s">
        <v>82</v>
      </c>
      <c r="AJ1733" s="9" t="s">
        <v>82</v>
      </c>
      <c r="AK1733" s="9" t="s">
        <v>82</v>
      </c>
      <c r="AL1733" s="9" t="s">
        <v>353</v>
      </c>
      <c r="AM1733" s="9" t="s">
        <v>354</v>
      </c>
      <c r="AN1733" s="9" t="s">
        <v>40975</v>
      </c>
      <c r="AO1733" s="9" t="s">
        <v>73</v>
      </c>
      <c r="AP1733" s="9" t="s">
        <v>93</v>
      </c>
      <c r="AQ1733" s="9" t="s">
        <v>76</v>
      </c>
      <c r="AR1733" s="9" t="s">
        <v>73</v>
      </c>
      <c r="AS1733" s="9" t="s">
        <v>73</v>
      </c>
      <c r="AT1733" s="9" t="s">
        <v>138</v>
      </c>
      <c r="AU1733" s="9" t="s">
        <v>586</v>
      </c>
      <c r="AV1733" s="9" t="s">
        <v>3089</v>
      </c>
      <c r="AW1733" s="9" t="s">
        <v>3090</v>
      </c>
      <c r="AX1733" s="9" t="s">
        <v>142</v>
      </c>
      <c r="AY1733" s="9" t="s">
        <v>73</v>
      </c>
      <c r="AZ1733" s="8">
        <v>2</v>
      </c>
      <c r="BA1733" s="8">
        <v>18</v>
      </c>
      <c r="BB1733" s="8">
        <v>78</v>
      </c>
      <c r="BC1733" s="9" t="s">
        <v>40976</v>
      </c>
      <c r="BD1733" s="9" t="s">
        <v>40977</v>
      </c>
      <c r="BE1733" s="9" t="s">
        <v>91</v>
      </c>
      <c r="BF1733" s="9" t="s">
        <v>40978</v>
      </c>
      <c r="BG1733" s="9" t="s">
        <v>93</v>
      </c>
      <c r="BH1733" s="9" t="s">
        <v>93</v>
      </c>
      <c r="BI1733" s="9" t="s">
        <v>76</v>
      </c>
      <c r="BJ1733" s="9" t="s">
        <v>93</v>
      </c>
    </row>
    <row r="1734" spans="1:62" ht="15" x14ac:dyDescent="0.2">
      <c r="A1734" s="8" t="s">
        <v>32634</v>
      </c>
      <c r="B1734" s="9" t="s">
        <v>40964</v>
      </c>
      <c r="C1734" s="9" t="s">
        <v>147</v>
      </c>
      <c r="D1734" s="9" t="s">
        <v>40954</v>
      </c>
      <c r="E1734" s="9" t="s">
        <v>40955</v>
      </c>
      <c r="F1734" s="9" t="s">
        <v>40956</v>
      </c>
      <c r="G1734" s="9" t="s">
        <v>1957</v>
      </c>
      <c r="H1734" s="58" t="str">
        <f t="shared" si="252"/>
        <v>上杭供电有限公司</v>
      </c>
      <c r="I1734" s="9" t="s">
        <v>2485</v>
      </c>
      <c r="J1734" s="9" t="s">
        <v>2486</v>
      </c>
      <c r="K1734" s="9" t="s">
        <v>2883</v>
      </c>
      <c r="L1734" s="9" t="s">
        <v>3041</v>
      </c>
      <c r="M1734" s="9" t="s">
        <v>40957</v>
      </c>
      <c r="N1734" s="9" t="s">
        <v>40958</v>
      </c>
      <c r="O1734" s="9" t="s">
        <v>293</v>
      </c>
      <c r="P1734" s="9" t="s">
        <v>185</v>
      </c>
      <c r="Q1734" s="9" t="s">
        <v>40959</v>
      </c>
      <c r="R1734" s="9" t="s">
        <v>40960</v>
      </c>
      <c r="S1734" s="9" t="s">
        <v>40961</v>
      </c>
      <c r="T1734" s="9" t="s">
        <v>73</v>
      </c>
      <c r="U1734" s="9" t="s">
        <v>40962</v>
      </c>
      <c r="V1734" s="9" t="s">
        <v>76</v>
      </c>
      <c r="W1734" s="9" t="s">
        <v>73</v>
      </c>
      <c r="X1734" s="9" t="s">
        <v>73</v>
      </c>
      <c r="Y1734" s="9" t="s">
        <v>73</v>
      </c>
      <c r="Z1734" s="9" t="s">
        <v>40957</v>
      </c>
      <c r="AA1734" s="9" t="s">
        <v>73</v>
      </c>
      <c r="AB1734" s="9" t="s">
        <v>78</v>
      </c>
      <c r="AC1734" s="9" t="s">
        <v>40963</v>
      </c>
      <c r="AD1734" s="9" t="s">
        <v>164</v>
      </c>
      <c r="AE1734" s="9" t="s">
        <v>73</v>
      </c>
      <c r="AF1734" s="9" t="s">
        <v>73</v>
      </c>
      <c r="AG1734" s="10" t="s">
        <v>73</v>
      </c>
      <c r="AH1734" s="9" t="s">
        <v>73</v>
      </c>
      <c r="AI1734" s="9" t="s">
        <v>82</v>
      </c>
      <c r="AJ1734" s="9" t="s">
        <v>82</v>
      </c>
      <c r="AK1734" s="9" t="s">
        <v>82</v>
      </c>
      <c r="AL1734" s="9" t="s">
        <v>1969</v>
      </c>
      <c r="AM1734" s="9" t="s">
        <v>922</v>
      </c>
      <c r="AN1734" s="9" t="s">
        <v>73</v>
      </c>
      <c r="AO1734" s="9" t="s">
        <v>73</v>
      </c>
      <c r="AP1734" s="9" t="s">
        <v>76</v>
      </c>
      <c r="AQ1734" s="9" t="s">
        <v>73</v>
      </c>
      <c r="AR1734" s="9" t="s">
        <v>73</v>
      </c>
      <c r="AS1734" s="9" t="s">
        <v>73</v>
      </c>
      <c r="AT1734" s="9" t="s">
        <v>138</v>
      </c>
      <c r="AU1734" s="9" t="s">
        <v>168</v>
      </c>
      <c r="AV1734" s="9" t="s">
        <v>741</v>
      </c>
      <c r="AW1734" s="9" t="s">
        <v>1130</v>
      </c>
      <c r="AX1734" s="9" t="s">
        <v>2654</v>
      </c>
      <c r="AY1734" s="9" t="s">
        <v>73</v>
      </c>
      <c r="AZ1734" s="8">
        <v>8</v>
      </c>
      <c r="BA1734" s="8">
        <v>0</v>
      </c>
      <c r="BB1734" s="8">
        <v>676</v>
      </c>
      <c r="BC1734" s="9" t="s">
        <v>40964</v>
      </c>
      <c r="BD1734" s="9" t="s">
        <v>40965</v>
      </c>
      <c r="BE1734" s="9" t="s">
        <v>91</v>
      </c>
      <c r="BF1734" s="9" t="s">
        <v>40966</v>
      </c>
      <c r="BG1734" s="9" t="s">
        <v>93</v>
      </c>
      <c r="BH1734" s="9" t="s">
        <v>93</v>
      </c>
      <c r="BI1734" s="9" t="s">
        <v>76</v>
      </c>
      <c r="BJ1734" s="9" t="s">
        <v>93</v>
      </c>
    </row>
    <row r="1735" spans="1:62" ht="15" hidden="1" x14ac:dyDescent="0.2">
      <c r="A1735" s="8" t="s">
        <v>40941</v>
      </c>
      <c r="B1735" s="9" t="s">
        <v>8018</v>
      </c>
      <c r="C1735" s="9" t="s">
        <v>243</v>
      </c>
      <c r="D1735" s="9" t="s">
        <v>40942</v>
      </c>
      <c r="E1735" s="9" t="s">
        <v>40943</v>
      </c>
      <c r="F1735" s="9" t="s">
        <v>40944</v>
      </c>
      <c r="G1735" s="9" t="s">
        <v>2079</v>
      </c>
      <c r="H1735" s="58" t="str">
        <f t="shared" si="252"/>
        <v>罗源供电有限公司</v>
      </c>
      <c r="I1735" s="9" t="s">
        <v>6323</v>
      </c>
      <c r="J1735" s="9" t="s">
        <v>6324</v>
      </c>
      <c r="K1735" s="9" t="s">
        <v>129</v>
      </c>
      <c r="L1735" s="9" t="s">
        <v>130</v>
      </c>
      <c r="M1735" s="9" t="s">
        <v>40945</v>
      </c>
      <c r="N1735" s="9" t="s">
        <v>40946</v>
      </c>
      <c r="O1735" s="9" t="s">
        <v>70</v>
      </c>
      <c r="P1735" s="9" t="s">
        <v>106</v>
      </c>
      <c r="Q1735" s="9" t="s">
        <v>40947</v>
      </c>
      <c r="R1735" s="9" t="s">
        <v>40948</v>
      </c>
      <c r="S1735" s="9" t="s">
        <v>40949</v>
      </c>
      <c r="T1735" s="9" t="s">
        <v>73</v>
      </c>
      <c r="U1735" s="9" t="s">
        <v>40950</v>
      </c>
      <c r="V1735" s="9" t="s">
        <v>76</v>
      </c>
      <c r="W1735" s="9" t="s">
        <v>73</v>
      </c>
      <c r="X1735" s="9" t="s">
        <v>73</v>
      </c>
      <c r="Y1735" s="9" t="s">
        <v>73</v>
      </c>
      <c r="Z1735" s="9" t="s">
        <v>40945</v>
      </c>
      <c r="AA1735" s="9" t="s">
        <v>40951</v>
      </c>
      <c r="AB1735" s="9" t="s">
        <v>78</v>
      </c>
      <c r="AC1735" s="9" t="s">
        <v>40641</v>
      </c>
      <c r="AD1735" s="9" t="s">
        <v>80</v>
      </c>
      <c r="AE1735" s="9" t="s">
        <v>73</v>
      </c>
      <c r="AF1735" s="9" t="s">
        <v>73</v>
      </c>
      <c r="AG1735" s="10" t="s">
        <v>73</v>
      </c>
      <c r="AH1735" s="9" t="s">
        <v>73</v>
      </c>
      <c r="AI1735" s="9" t="s">
        <v>211</v>
      </c>
      <c r="AJ1735" s="9" t="s">
        <v>82</v>
      </c>
      <c r="AK1735" s="9" t="s">
        <v>82</v>
      </c>
      <c r="AL1735" s="9" t="s">
        <v>40952</v>
      </c>
      <c r="AM1735" s="9" t="s">
        <v>6324</v>
      </c>
      <c r="AN1735" s="9" t="s">
        <v>40951</v>
      </c>
      <c r="AO1735" s="9" t="s">
        <v>73</v>
      </c>
      <c r="AP1735" s="9" t="s">
        <v>93</v>
      </c>
      <c r="AQ1735" s="9" t="s">
        <v>76</v>
      </c>
      <c r="AR1735" s="9" t="s">
        <v>73</v>
      </c>
      <c r="AS1735" s="9" t="s">
        <v>73</v>
      </c>
      <c r="AT1735" s="9" t="s">
        <v>138</v>
      </c>
      <c r="AU1735" s="9" t="s">
        <v>191</v>
      </c>
      <c r="AV1735" s="9" t="s">
        <v>213</v>
      </c>
      <c r="AW1735" s="9" t="s">
        <v>214</v>
      </c>
      <c r="AX1735" s="9" t="s">
        <v>262</v>
      </c>
      <c r="AY1735" s="9" t="s">
        <v>73</v>
      </c>
      <c r="AZ1735" s="8">
        <v>6</v>
      </c>
      <c r="BA1735" s="8">
        <v>3</v>
      </c>
      <c r="BB1735" s="8">
        <v>367</v>
      </c>
      <c r="BC1735" s="9" t="s">
        <v>8018</v>
      </c>
      <c r="BD1735" s="9" t="s">
        <v>8019</v>
      </c>
      <c r="BE1735" s="9" t="s">
        <v>91</v>
      </c>
      <c r="BF1735" s="9" t="s">
        <v>40953</v>
      </c>
      <c r="BG1735" s="9" t="s">
        <v>93</v>
      </c>
      <c r="BH1735" s="9" t="s">
        <v>93</v>
      </c>
      <c r="BI1735" s="9" t="s">
        <v>76</v>
      </c>
      <c r="BJ1735" s="9" t="s">
        <v>93</v>
      </c>
    </row>
    <row r="1736" spans="1:62" ht="15" hidden="1" x14ac:dyDescent="0.2">
      <c r="A1736" s="8" t="s">
        <v>32630</v>
      </c>
      <c r="B1736" s="9" t="s">
        <v>5670</v>
      </c>
      <c r="C1736" s="9" t="s">
        <v>243</v>
      </c>
      <c r="D1736" s="9" t="s">
        <v>40932</v>
      </c>
      <c r="E1736" s="9" t="s">
        <v>40933</v>
      </c>
      <c r="F1736" s="9" t="s">
        <v>40934</v>
      </c>
      <c r="G1736" s="9" t="s">
        <v>2692</v>
      </c>
      <c r="H1736" s="58" t="str">
        <f t="shared" si="252"/>
        <v>平潭供电有限公司</v>
      </c>
      <c r="I1736" s="9" t="s">
        <v>3316</v>
      </c>
      <c r="J1736" s="9" t="s">
        <v>3317</v>
      </c>
      <c r="K1736" s="9" t="s">
        <v>103</v>
      </c>
      <c r="L1736" s="9" t="s">
        <v>103</v>
      </c>
      <c r="M1736" s="9" t="s">
        <v>40935</v>
      </c>
      <c r="N1736" s="9" t="s">
        <v>40936</v>
      </c>
      <c r="O1736" s="9" t="s">
        <v>156</v>
      </c>
      <c r="P1736" s="9" t="s">
        <v>157</v>
      </c>
      <c r="Q1736" s="9" t="s">
        <v>40937</v>
      </c>
      <c r="R1736" s="9" t="s">
        <v>40938</v>
      </c>
      <c r="S1736" s="9" t="s">
        <v>823</v>
      </c>
      <c r="T1736" s="9" t="s">
        <v>73</v>
      </c>
      <c r="U1736" s="9" t="s">
        <v>5671</v>
      </c>
      <c r="V1736" s="9" t="s">
        <v>76</v>
      </c>
      <c r="W1736" s="9" t="s">
        <v>73</v>
      </c>
      <c r="X1736" s="9" t="s">
        <v>73</v>
      </c>
      <c r="Y1736" s="9" t="s">
        <v>73</v>
      </c>
      <c r="Z1736" s="9" t="s">
        <v>40935</v>
      </c>
      <c r="AA1736" s="9" t="s">
        <v>40939</v>
      </c>
      <c r="AB1736" s="9" t="s">
        <v>78</v>
      </c>
      <c r="AC1736" s="9" t="s">
        <v>40865</v>
      </c>
      <c r="AD1736" s="9" t="s">
        <v>80</v>
      </c>
      <c r="AE1736" s="9" t="s">
        <v>73</v>
      </c>
      <c r="AF1736" s="9" t="s">
        <v>73</v>
      </c>
      <c r="AG1736" s="10" t="s">
        <v>73</v>
      </c>
      <c r="AH1736" s="9" t="s">
        <v>73</v>
      </c>
      <c r="AI1736" s="9" t="s">
        <v>211</v>
      </c>
      <c r="AJ1736" s="9" t="s">
        <v>166</v>
      </c>
      <c r="AK1736" s="9" t="s">
        <v>82</v>
      </c>
      <c r="AL1736" s="9" t="s">
        <v>18740</v>
      </c>
      <c r="AM1736" s="9" t="s">
        <v>3320</v>
      </c>
      <c r="AN1736" s="9" t="s">
        <v>40939</v>
      </c>
      <c r="AO1736" s="9" t="s">
        <v>73</v>
      </c>
      <c r="AP1736" s="9" t="s">
        <v>93</v>
      </c>
      <c r="AQ1736" s="9" t="s">
        <v>76</v>
      </c>
      <c r="AR1736" s="9" t="s">
        <v>73</v>
      </c>
      <c r="AS1736" s="9" t="s">
        <v>73</v>
      </c>
      <c r="AT1736" s="9" t="s">
        <v>117</v>
      </c>
      <c r="AU1736" s="9" t="s">
        <v>118</v>
      </c>
      <c r="AV1736" s="9" t="s">
        <v>119</v>
      </c>
      <c r="AW1736" s="9" t="s">
        <v>120</v>
      </c>
      <c r="AX1736" s="9" t="s">
        <v>121</v>
      </c>
      <c r="AY1736" s="9" t="s">
        <v>73</v>
      </c>
      <c r="AZ1736" s="8">
        <v>25</v>
      </c>
      <c r="BA1736" s="8">
        <v>22</v>
      </c>
      <c r="BB1736" s="8">
        <v>2619</v>
      </c>
      <c r="BC1736" s="9" t="s">
        <v>5670</v>
      </c>
      <c r="BD1736" s="9" t="s">
        <v>5672</v>
      </c>
      <c r="BE1736" s="9" t="s">
        <v>91</v>
      </c>
      <c r="BF1736" s="9" t="s">
        <v>40940</v>
      </c>
      <c r="BG1736" s="9" t="s">
        <v>93</v>
      </c>
      <c r="BH1736" s="9" t="s">
        <v>93</v>
      </c>
      <c r="BI1736" s="9" t="s">
        <v>76</v>
      </c>
      <c r="BJ1736" s="9" t="s">
        <v>93</v>
      </c>
    </row>
    <row r="1737" spans="1:62" ht="15" hidden="1" x14ac:dyDescent="0.2">
      <c r="A1737" s="8" t="s">
        <v>40919</v>
      </c>
      <c r="B1737" s="9" t="s">
        <v>3499</v>
      </c>
      <c r="C1737" s="9" t="s">
        <v>174</v>
      </c>
      <c r="D1737" s="9" t="s">
        <v>40920</v>
      </c>
      <c r="E1737" s="9" t="s">
        <v>40921</v>
      </c>
      <c r="F1737" s="9" t="s">
        <v>40922</v>
      </c>
      <c r="G1737" s="9" t="s">
        <v>341</v>
      </c>
      <c r="H1737" s="58" t="str">
        <f t="shared" si="252"/>
        <v>晋江市供电公司</v>
      </c>
      <c r="I1737" s="9" t="s">
        <v>1169</v>
      </c>
      <c r="J1737" s="9" t="s">
        <v>1170</v>
      </c>
      <c r="K1737" s="9" t="s">
        <v>129</v>
      </c>
      <c r="L1737" s="9" t="s">
        <v>130</v>
      </c>
      <c r="M1737" s="9" t="s">
        <v>40923</v>
      </c>
      <c r="N1737" s="9" t="s">
        <v>40924</v>
      </c>
      <c r="O1737" s="9" t="s">
        <v>293</v>
      </c>
      <c r="P1737" s="9" t="s">
        <v>71</v>
      </c>
      <c r="Q1737" s="9" t="s">
        <v>40925</v>
      </c>
      <c r="R1737" s="9" t="s">
        <v>40926</v>
      </c>
      <c r="S1737" s="9" t="s">
        <v>40927</v>
      </c>
      <c r="T1737" s="9" t="s">
        <v>9531</v>
      </c>
      <c r="U1737" s="9" t="s">
        <v>40928</v>
      </c>
      <c r="V1737" s="9" t="s">
        <v>76</v>
      </c>
      <c r="W1737" s="9" t="s">
        <v>73</v>
      </c>
      <c r="X1737" s="9" t="s">
        <v>73</v>
      </c>
      <c r="Y1737" s="9" t="s">
        <v>73</v>
      </c>
      <c r="Z1737" s="9" t="s">
        <v>40861</v>
      </c>
      <c r="AA1737" s="9" t="s">
        <v>40929</v>
      </c>
      <c r="AB1737" s="9" t="s">
        <v>78</v>
      </c>
      <c r="AC1737" s="9" t="s">
        <v>40930</v>
      </c>
      <c r="AD1737" s="9" t="s">
        <v>80</v>
      </c>
      <c r="AE1737" s="9" t="s">
        <v>73</v>
      </c>
      <c r="AF1737" s="9" t="s">
        <v>73</v>
      </c>
      <c r="AG1737" s="10" t="s">
        <v>73</v>
      </c>
      <c r="AH1737" s="9" t="s">
        <v>73</v>
      </c>
      <c r="AI1737" s="9" t="s">
        <v>82</v>
      </c>
      <c r="AJ1737" s="9" t="s">
        <v>82</v>
      </c>
      <c r="AK1737" s="9" t="s">
        <v>82</v>
      </c>
      <c r="AL1737" s="9" t="s">
        <v>8662</v>
      </c>
      <c r="AM1737" s="9" t="s">
        <v>1170</v>
      </c>
      <c r="AN1737" s="9" t="s">
        <v>40929</v>
      </c>
      <c r="AO1737" s="9" t="s">
        <v>73</v>
      </c>
      <c r="AP1737" s="9" t="s">
        <v>93</v>
      </c>
      <c r="AQ1737" s="9" t="s">
        <v>76</v>
      </c>
      <c r="AR1737" s="9" t="s">
        <v>76</v>
      </c>
      <c r="AS1737" s="9" t="s">
        <v>73</v>
      </c>
      <c r="AT1737" s="9" t="s">
        <v>138</v>
      </c>
      <c r="AU1737" s="9" t="s">
        <v>237</v>
      </c>
      <c r="AV1737" s="9" t="s">
        <v>213</v>
      </c>
      <c r="AW1737" s="9" t="s">
        <v>238</v>
      </c>
      <c r="AX1737" s="9" t="s">
        <v>142</v>
      </c>
      <c r="AY1737" s="9" t="s">
        <v>9531</v>
      </c>
      <c r="AZ1737" s="8">
        <v>4</v>
      </c>
      <c r="BA1737" s="8">
        <v>18</v>
      </c>
      <c r="BB1737" s="8">
        <v>252</v>
      </c>
      <c r="BC1737" s="9" t="s">
        <v>3499</v>
      </c>
      <c r="BD1737" s="9" t="s">
        <v>3502</v>
      </c>
      <c r="BE1737" s="9" t="s">
        <v>91</v>
      </c>
      <c r="BF1737" s="9" t="s">
        <v>40931</v>
      </c>
      <c r="BG1737" s="9" t="s">
        <v>93</v>
      </c>
      <c r="BH1737" s="9" t="s">
        <v>93</v>
      </c>
      <c r="BI1737" s="9" t="s">
        <v>76</v>
      </c>
      <c r="BJ1737" s="9" t="s">
        <v>93</v>
      </c>
    </row>
    <row r="1738" spans="1:62" ht="15" hidden="1" x14ac:dyDescent="0.2">
      <c r="A1738" s="8" t="s">
        <v>6282</v>
      </c>
      <c r="B1738" s="9" t="s">
        <v>73</v>
      </c>
      <c r="C1738" s="9" t="s">
        <v>96</v>
      </c>
      <c r="D1738" s="9" t="s">
        <v>40908</v>
      </c>
      <c r="E1738" s="9" t="s">
        <v>40909</v>
      </c>
      <c r="F1738" s="9" t="s">
        <v>73</v>
      </c>
      <c r="G1738" s="9" t="s">
        <v>1048</v>
      </c>
      <c r="H1738" s="58" t="str">
        <f>C1738</f>
        <v>南平</v>
      </c>
      <c r="I1738" s="9" t="s">
        <v>4619</v>
      </c>
      <c r="J1738" s="9" t="s">
        <v>3980</v>
      </c>
      <c r="K1738" s="9" t="s">
        <v>250</v>
      </c>
      <c r="L1738" s="9" t="s">
        <v>250</v>
      </c>
      <c r="M1738" s="9" t="s">
        <v>40910</v>
      </c>
      <c r="N1738" s="9" t="s">
        <v>40911</v>
      </c>
      <c r="O1738" s="9" t="s">
        <v>70</v>
      </c>
      <c r="P1738" s="9" t="s">
        <v>71</v>
      </c>
      <c r="Q1738" s="9" t="s">
        <v>40912</v>
      </c>
      <c r="R1738" s="9" t="s">
        <v>40913</v>
      </c>
      <c r="S1738" s="9" t="s">
        <v>40914</v>
      </c>
      <c r="T1738" s="9" t="s">
        <v>73</v>
      </c>
      <c r="U1738" s="9" t="s">
        <v>40915</v>
      </c>
      <c r="V1738" s="9" t="s">
        <v>76</v>
      </c>
      <c r="W1738" s="9" t="s">
        <v>73</v>
      </c>
      <c r="X1738" s="9" t="s">
        <v>73</v>
      </c>
      <c r="Y1738" s="9" t="s">
        <v>73</v>
      </c>
      <c r="Z1738" s="9" t="s">
        <v>40916</v>
      </c>
      <c r="AA1738" s="9" t="s">
        <v>40917</v>
      </c>
      <c r="AB1738" s="9" t="s">
        <v>78</v>
      </c>
      <c r="AC1738" s="9" t="s">
        <v>40728</v>
      </c>
      <c r="AD1738" s="9" t="s">
        <v>80</v>
      </c>
      <c r="AE1738" s="9" t="s">
        <v>73</v>
      </c>
      <c r="AF1738" s="9" t="s">
        <v>73</v>
      </c>
      <c r="AG1738" s="10" t="s">
        <v>73</v>
      </c>
      <c r="AH1738" s="9" t="s">
        <v>73</v>
      </c>
      <c r="AI1738" s="9" t="s">
        <v>82</v>
      </c>
      <c r="AJ1738" s="9" t="s">
        <v>82</v>
      </c>
      <c r="AK1738" s="9" t="s">
        <v>82</v>
      </c>
      <c r="AL1738" s="9" t="s">
        <v>6165</v>
      </c>
      <c r="AM1738" s="9" t="s">
        <v>3980</v>
      </c>
      <c r="AN1738" s="9" t="s">
        <v>40917</v>
      </c>
      <c r="AO1738" s="9" t="s">
        <v>73</v>
      </c>
      <c r="AP1738" s="9" t="s">
        <v>76</v>
      </c>
      <c r="AQ1738" s="9" t="s">
        <v>76</v>
      </c>
      <c r="AR1738" s="9" t="s">
        <v>76</v>
      </c>
      <c r="AS1738" s="9" t="s">
        <v>73</v>
      </c>
      <c r="AT1738" s="9" t="s">
        <v>138</v>
      </c>
      <c r="AU1738" s="9" t="s">
        <v>331</v>
      </c>
      <c r="AV1738" s="9" t="s">
        <v>4184</v>
      </c>
      <c r="AW1738" s="9" t="s">
        <v>4185</v>
      </c>
      <c r="AX1738" s="9" t="s">
        <v>73</v>
      </c>
      <c r="AY1738" s="9" t="s">
        <v>73</v>
      </c>
      <c r="AZ1738" s="8">
        <v>3</v>
      </c>
      <c r="BA1738" s="8">
        <v>3</v>
      </c>
      <c r="BB1738" s="8">
        <v>62</v>
      </c>
      <c r="BC1738" s="9" t="s">
        <v>73</v>
      </c>
      <c r="BD1738" s="9" t="s">
        <v>73</v>
      </c>
      <c r="BE1738" s="9" t="s">
        <v>40918</v>
      </c>
      <c r="BF1738" s="9" t="s">
        <v>73</v>
      </c>
      <c r="BG1738" s="9" t="s">
        <v>93</v>
      </c>
      <c r="BH1738" s="9" t="s">
        <v>93</v>
      </c>
      <c r="BI1738" s="9" t="s">
        <v>76</v>
      </c>
      <c r="BJ1738" s="9" t="s">
        <v>76</v>
      </c>
    </row>
    <row r="1739" spans="1:62" ht="15" x14ac:dyDescent="0.2">
      <c r="A1739" s="8" t="s">
        <v>6387</v>
      </c>
      <c r="B1739" s="9" t="s">
        <v>4979</v>
      </c>
      <c r="C1739" s="9" t="s">
        <v>147</v>
      </c>
      <c r="D1739" s="9" t="s">
        <v>40895</v>
      </c>
      <c r="E1739" s="9" t="s">
        <v>40896</v>
      </c>
      <c r="F1739" s="9" t="s">
        <v>40897</v>
      </c>
      <c r="G1739" s="9" t="s">
        <v>151</v>
      </c>
      <c r="H1739" s="58" t="str">
        <f t="shared" ref="H1739:H1743" si="253">G1739</f>
        <v>永定供电有限公司</v>
      </c>
      <c r="I1739" s="9" t="s">
        <v>4980</v>
      </c>
      <c r="J1739" s="9" t="s">
        <v>4981</v>
      </c>
      <c r="K1739" s="9" t="s">
        <v>2883</v>
      </c>
      <c r="L1739" s="9" t="s">
        <v>3041</v>
      </c>
      <c r="M1739" s="9" t="s">
        <v>40898</v>
      </c>
      <c r="N1739" s="9" t="s">
        <v>40899</v>
      </c>
      <c r="O1739" s="9" t="s">
        <v>156</v>
      </c>
      <c r="P1739" s="9" t="s">
        <v>185</v>
      </c>
      <c r="Q1739" s="9" t="s">
        <v>40900</v>
      </c>
      <c r="R1739" s="9" t="s">
        <v>40901</v>
      </c>
      <c r="S1739" s="9" t="s">
        <v>40902</v>
      </c>
      <c r="T1739" s="9" t="s">
        <v>40903</v>
      </c>
      <c r="U1739" s="9" t="s">
        <v>4982</v>
      </c>
      <c r="V1739" s="9" t="s">
        <v>76</v>
      </c>
      <c r="W1739" s="9" t="s">
        <v>73</v>
      </c>
      <c r="X1739" s="9" t="s">
        <v>73</v>
      </c>
      <c r="Y1739" s="9" t="s">
        <v>73</v>
      </c>
      <c r="Z1739" s="9" t="s">
        <v>40904</v>
      </c>
      <c r="AA1739" s="9" t="s">
        <v>40905</v>
      </c>
      <c r="AB1739" s="9" t="s">
        <v>78</v>
      </c>
      <c r="AC1739" s="9" t="s">
        <v>40692</v>
      </c>
      <c r="AD1739" s="9" t="s">
        <v>80</v>
      </c>
      <c r="AE1739" s="9" t="s">
        <v>73</v>
      </c>
      <c r="AF1739" s="9" t="s">
        <v>73</v>
      </c>
      <c r="AG1739" s="10" t="s">
        <v>73</v>
      </c>
      <c r="AH1739" s="9" t="s">
        <v>73</v>
      </c>
      <c r="AI1739" s="9" t="s">
        <v>82</v>
      </c>
      <c r="AJ1739" s="9" t="s">
        <v>82</v>
      </c>
      <c r="AK1739" s="9" t="s">
        <v>1808</v>
      </c>
      <c r="AL1739" s="9" t="s">
        <v>40906</v>
      </c>
      <c r="AM1739" s="9" t="s">
        <v>4981</v>
      </c>
      <c r="AN1739" s="9" t="s">
        <v>40905</v>
      </c>
      <c r="AO1739" s="9" t="s">
        <v>73</v>
      </c>
      <c r="AP1739" s="9" t="s">
        <v>93</v>
      </c>
      <c r="AQ1739" s="9" t="s">
        <v>76</v>
      </c>
      <c r="AR1739" s="9" t="s">
        <v>76</v>
      </c>
      <c r="AS1739" s="9" t="s">
        <v>73</v>
      </c>
      <c r="AT1739" s="9" t="s">
        <v>138</v>
      </c>
      <c r="AU1739" s="9" t="s">
        <v>237</v>
      </c>
      <c r="AV1739" s="9" t="s">
        <v>213</v>
      </c>
      <c r="AW1739" s="9" t="s">
        <v>238</v>
      </c>
      <c r="AX1739" s="9" t="s">
        <v>142</v>
      </c>
      <c r="AY1739" s="9" t="s">
        <v>40903</v>
      </c>
      <c r="AZ1739" s="8">
        <v>4</v>
      </c>
      <c r="BA1739" s="8">
        <v>20</v>
      </c>
      <c r="BB1739" s="8">
        <v>81</v>
      </c>
      <c r="BC1739" s="9" t="s">
        <v>4979</v>
      </c>
      <c r="BD1739" s="9" t="s">
        <v>4982</v>
      </c>
      <c r="BE1739" s="9" t="s">
        <v>91</v>
      </c>
      <c r="BF1739" s="9" t="s">
        <v>40907</v>
      </c>
      <c r="BG1739" s="9" t="s">
        <v>93</v>
      </c>
      <c r="BH1739" s="9" t="s">
        <v>93</v>
      </c>
      <c r="BI1739" s="9" t="s">
        <v>76</v>
      </c>
      <c r="BJ1739" s="9" t="s">
        <v>93</v>
      </c>
    </row>
    <row r="1740" spans="1:62" ht="15" x14ac:dyDescent="0.2">
      <c r="A1740" s="8" t="s">
        <v>40885</v>
      </c>
      <c r="B1740" s="9" t="s">
        <v>2402</v>
      </c>
      <c r="C1740" s="9" t="s">
        <v>147</v>
      </c>
      <c r="D1740" s="9" t="s">
        <v>40886</v>
      </c>
      <c r="E1740" s="9" t="s">
        <v>40887</v>
      </c>
      <c r="F1740" s="9" t="s">
        <v>40888</v>
      </c>
      <c r="G1740" s="9" t="s">
        <v>2556</v>
      </c>
      <c r="H1740" s="58" t="str">
        <f t="shared" si="253"/>
        <v>连城供电有限公司</v>
      </c>
      <c r="I1740" s="9" t="s">
        <v>3504</v>
      </c>
      <c r="J1740" s="9" t="s">
        <v>3505</v>
      </c>
      <c r="K1740" s="9" t="s">
        <v>2883</v>
      </c>
      <c r="L1740" s="9" t="s">
        <v>3041</v>
      </c>
      <c r="M1740" s="9" t="s">
        <v>40884</v>
      </c>
      <c r="N1740" s="9" t="s">
        <v>40889</v>
      </c>
      <c r="O1740" s="9" t="s">
        <v>293</v>
      </c>
      <c r="P1740" s="9" t="s">
        <v>106</v>
      </c>
      <c r="Q1740" s="9" t="s">
        <v>40890</v>
      </c>
      <c r="R1740" s="9" t="s">
        <v>40891</v>
      </c>
      <c r="S1740" s="9" t="s">
        <v>40892</v>
      </c>
      <c r="T1740" s="9" t="s">
        <v>3365</v>
      </c>
      <c r="U1740" s="9" t="s">
        <v>3506</v>
      </c>
      <c r="V1740" s="9" t="s">
        <v>76</v>
      </c>
      <c r="W1740" s="9" t="s">
        <v>73</v>
      </c>
      <c r="X1740" s="9" t="s">
        <v>73</v>
      </c>
      <c r="Y1740" s="9" t="s">
        <v>73</v>
      </c>
      <c r="Z1740" s="9" t="s">
        <v>40884</v>
      </c>
      <c r="AA1740" s="9" t="s">
        <v>40893</v>
      </c>
      <c r="AB1740" s="9" t="s">
        <v>78</v>
      </c>
      <c r="AC1740" s="9" t="s">
        <v>40739</v>
      </c>
      <c r="AD1740" s="9" t="s">
        <v>164</v>
      </c>
      <c r="AE1740" s="9" t="s">
        <v>73</v>
      </c>
      <c r="AF1740" s="9" t="s">
        <v>73</v>
      </c>
      <c r="AG1740" s="10" t="s">
        <v>73</v>
      </c>
      <c r="AH1740" s="9" t="s">
        <v>73</v>
      </c>
      <c r="AI1740" s="9" t="s">
        <v>402</v>
      </c>
      <c r="AJ1740" s="9" t="s">
        <v>507</v>
      </c>
      <c r="AK1740" s="9" t="s">
        <v>82</v>
      </c>
      <c r="AL1740" s="9" t="s">
        <v>7319</v>
      </c>
      <c r="AM1740" s="9" t="s">
        <v>3505</v>
      </c>
      <c r="AN1740" s="9" t="s">
        <v>40893</v>
      </c>
      <c r="AO1740" s="9" t="s">
        <v>82</v>
      </c>
      <c r="AP1740" s="9" t="s">
        <v>93</v>
      </c>
      <c r="AQ1740" s="9" t="s">
        <v>76</v>
      </c>
      <c r="AR1740" s="9" t="s">
        <v>73</v>
      </c>
      <c r="AS1740" s="9" t="s">
        <v>73</v>
      </c>
      <c r="AT1740" s="9" t="s">
        <v>138</v>
      </c>
      <c r="AU1740" s="9" t="s">
        <v>586</v>
      </c>
      <c r="AV1740" s="9" t="s">
        <v>192</v>
      </c>
      <c r="AW1740" s="9" t="s">
        <v>3216</v>
      </c>
      <c r="AX1740" s="9" t="s">
        <v>142</v>
      </c>
      <c r="AY1740" s="9" t="s">
        <v>3365</v>
      </c>
      <c r="AZ1740" s="8">
        <v>8</v>
      </c>
      <c r="BA1740" s="8">
        <v>5</v>
      </c>
      <c r="BB1740" s="8">
        <v>431</v>
      </c>
      <c r="BC1740" s="9" t="s">
        <v>2402</v>
      </c>
      <c r="BD1740" s="9" t="s">
        <v>3507</v>
      </c>
      <c r="BE1740" s="9" t="s">
        <v>91</v>
      </c>
      <c r="BF1740" s="9" t="s">
        <v>40894</v>
      </c>
      <c r="BG1740" s="9" t="s">
        <v>93</v>
      </c>
      <c r="BH1740" s="9" t="s">
        <v>93</v>
      </c>
      <c r="BI1740" s="9" t="s">
        <v>76</v>
      </c>
      <c r="BJ1740" s="9" t="s">
        <v>93</v>
      </c>
    </row>
    <row r="1741" spans="1:62" ht="15" hidden="1" x14ac:dyDescent="0.2">
      <c r="A1741" s="8" t="s">
        <v>2497</v>
      </c>
      <c r="B1741" s="9" t="s">
        <v>2696</v>
      </c>
      <c r="C1741" s="9" t="s">
        <v>147</v>
      </c>
      <c r="D1741" s="9" t="s">
        <v>40878</v>
      </c>
      <c r="E1741" s="9" t="s">
        <v>40879</v>
      </c>
      <c r="F1741" s="9" t="s">
        <v>40880</v>
      </c>
      <c r="G1741" s="9" t="s">
        <v>390</v>
      </c>
      <c r="H1741" s="58" t="str">
        <f t="shared" si="253"/>
        <v>长汀供电有限公司</v>
      </c>
      <c r="I1741" s="9" t="s">
        <v>573</v>
      </c>
      <c r="J1741" s="9" t="s">
        <v>574</v>
      </c>
      <c r="K1741" s="9" t="s">
        <v>250</v>
      </c>
      <c r="L1741" s="9" t="s">
        <v>250</v>
      </c>
      <c r="M1741" s="9" t="s">
        <v>40881</v>
      </c>
      <c r="N1741" s="9" t="s">
        <v>40882</v>
      </c>
      <c r="O1741" s="9" t="s">
        <v>70</v>
      </c>
      <c r="P1741" s="9" t="s">
        <v>106</v>
      </c>
      <c r="Q1741" s="9" t="s">
        <v>5559</v>
      </c>
      <c r="R1741" s="9" t="s">
        <v>73</v>
      </c>
      <c r="S1741" s="9" t="s">
        <v>40883</v>
      </c>
      <c r="T1741" s="9" t="s">
        <v>40883</v>
      </c>
      <c r="U1741" s="9" t="s">
        <v>2697</v>
      </c>
      <c r="V1741" s="9" t="s">
        <v>76</v>
      </c>
      <c r="W1741" s="9" t="s">
        <v>73</v>
      </c>
      <c r="X1741" s="9" t="s">
        <v>73</v>
      </c>
      <c r="Y1741" s="9" t="s">
        <v>73</v>
      </c>
      <c r="Z1741" s="9" t="s">
        <v>40881</v>
      </c>
      <c r="AA1741" s="9" t="s">
        <v>40884</v>
      </c>
      <c r="AB1741" s="9" t="s">
        <v>78</v>
      </c>
      <c r="AC1741" s="9" t="s">
        <v>40739</v>
      </c>
      <c r="AD1741" s="9" t="s">
        <v>164</v>
      </c>
      <c r="AE1741" s="9" t="s">
        <v>73</v>
      </c>
      <c r="AF1741" s="9" t="s">
        <v>73</v>
      </c>
      <c r="AG1741" s="10" t="s">
        <v>73</v>
      </c>
      <c r="AH1741" s="9" t="s">
        <v>73</v>
      </c>
      <c r="AI1741" s="9" t="s">
        <v>82</v>
      </c>
      <c r="AJ1741" s="9" t="s">
        <v>82</v>
      </c>
      <c r="AK1741" s="9" t="s">
        <v>82</v>
      </c>
      <c r="AL1741" s="9" t="s">
        <v>73</v>
      </c>
      <c r="AM1741" s="9" t="s">
        <v>73</v>
      </c>
      <c r="AN1741" s="9" t="s">
        <v>40884</v>
      </c>
      <c r="AO1741" s="9" t="s">
        <v>73</v>
      </c>
      <c r="AP1741" s="9" t="s">
        <v>76</v>
      </c>
      <c r="AQ1741" s="9" t="s">
        <v>76</v>
      </c>
      <c r="AR1741" s="9" t="s">
        <v>76</v>
      </c>
      <c r="AS1741" s="9" t="s">
        <v>73</v>
      </c>
      <c r="AT1741" s="9" t="s">
        <v>299</v>
      </c>
      <c r="AU1741" s="9" t="s">
        <v>299</v>
      </c>
      <c r="AV1741" s="9" t="s">
        <v>299</v>
      </c>
      <c r="AW1741" s="9" t="s">
        <v>300</v>
      </c>
      <c r="AX1741" s="9" t="s">
        <v>2654</v>
      </c>
      <c r="AY1741" s="9" t="s">
        <v>40883</v>
      </c>
      <c r="AZ1741" s="8">
        <v>6</v>
      </c>
      <c r="BA1741" s="8">
        <v>0</v>
      </c>
      <c r="BB1741" s="8">
        <v>316</v>
      </c>
      <c r="BC1741" s="9" t="s">
        <v>2696</v>
      </c>
      <c r="BD1741" s="9" t="s">
        <v>2698</v>
      </c>
      <c r="BE1741" s="9" t="s">
        <v>91</v>
      </c>
      <c r="BF1741" s="9" t="s">
        <v>39458</v>
      </c>
      <c r="BG1741" s="9" t="s">
        <v>93</v>
      </c>
      <c r="BH1741" s="9" t="s">
        <v>93</v>
      </c>
      <c r="BI1741" s="9" t="s">
        <v>76</v>
      </c>
      <c r="BJ1741" s="9" t="s">
        <v>93</v>
      </c>
    </row>
    <row r="1742" spans="1:62" ht="15" hidden="1" x14ac:dyDescent="0.2">
      <c r="A1742" s="8" t="s">
        <v>6945</v>
      </c>
      <c r="B1742" s="9" t="s">
        <v>7369</v>
      </c>
      <c r="C1742" s="9" t="s">
        <v>265</v>
      </c>
      <c r="D1742" s="9" t="s">
        <v>40867</v>
      </c>
      <c r="E1742" s="9" t="s">
        <v>40868</v>
      </c>
      <c r="F1742" s="9" t="s">
        <v>40869</v>
      </c>
      <c r="G1742" s="9" t="s">
        <v>704</v>
      </c>
      <c r="H1742" s="58" t="str">
        <f t="shared" si="253"/>
        <v>国网尤溪县供电公司</v>
      </c>
      <c r="I1742" s="9" t="s">
        <v>6681</v>
      </c>
      <c r="J1742" s="9" t="s">
        <v>6682</v>
      </c>
      <c r="K1742" s="9" t="s">
        <v>413</v>
      </c>
      <c r="L1742" s="9" t="s">
        <v>435</v>
      </c>
      <c r="M1742" s="9" t="s">
        <v>40870</v>
      </c>
      <c r="N1742" s="9" t="s">
        <v>40871</v>
      </c>
      <c r="O1742" s="9" t="s">
        <v>293</v>
      </c>
      <c r="P1742" s="9" t="s">
        <v>106</v>
      </c>
      <c r="Q1742" s="9" t="s">
        <v>40872</v>
      </c>
      <c r="R1742" s="9" t="s">
        <v>40873</v>
      </c>
      <c r="S1742" s="9" t="s">
        <v>40874</v>
      </c>
      <c r="T1742" s="9" t="s">
        <v>40875</v>
      </c>
      <c r="U1742" s="9" t="s">
        <v>40876</v>
      </c>
      <c r="V1742" s="9" t="s">
        <v>76</v>
      </c>
      <c r="W1742" s="9" t="s">
        <v>73</v>
      </c>
      <c r="X1742" s="9" t="s">
        <v>73</v>
      </c>
      <c r="Y1742" s="9" t="s">
        <v>73</v>
      </c>
      <c r="Z1742" s="9" t="s">
        <v>40870</v>
      </c>
      <c r="AA1742" s="9" t="s">
        <v>40871</v>
      </c>
      <c r="AB1742" s="9" t="s">
        <v>78</v>
      </c>
      <c r="AC1742" s="9" t="s">
        <v>40865</v>
      </c>
      <c r="AD1742" s="9" t="s">
        <v>164</v>
      </c>
      <c r="AE1742" s="9" t="s">
        <v>73</v>
      </c>
      <c r="AF1742" s="9" t="s">
        <v>73</v>
      </c>
      <c r="AG1742" s="10" t="s">
        <v>73</v>
      </c>
      <c r="AH1742" s="9" t="s">
        <v>73</v>
      </c>
      <c r="AI1742" s="9" t="s">
        <v>402</v>
      </c>
      <c r="AJ1742" s="9" t="s">
        <v>82</v>
      </c>
      <c r="AK1742" s="9" t="s">
        <v>82</v>
      </c>
      <c r="AL1742" s="9" t="s">
        <v>3630</v>
      </c>
      <c r="AM1742" s="9" t="s">
        <v>704</v>
      </c>
      <c r="AN1742" s="9" t="s">
        <v>40871</v>
      </c>
      <c r="AO1742" s="9" t="s">
        <v>82</v>
      </c>
      <c r="AP1742" s="9" t="s">
        <v>93</v>
      </c>
      <c r="AQ1742" s="9" t="s">
        <v>76</v>
      </c>
      <c r="AR1742" s="9" t="s">
        <v>76</v>
      </c>
      <c r="AS1742" s="9" t="s">
        <v>73</v>
      </c>
      <c r="AT1742" s="9" t="s">
        <v>138</v>
      </c>
      <c r="AU1742" s="9" t="s">
        <v>191</v>
      </c>
      <c r="AV1742" s="9" t="s">
        <v>192</v>
      </c>
      <c r="AW1742" s="9" t="s">
        <v>193</v>
      </c>
      <c r="AX1742" s="9" t="s">
        <v>2110</v>
      </c>
      <c r="AY1742" s="9" t="s">
        <v>40875</v>
      </c>
      <c r="AZ1742" s="8">
        <v>13</v>
      </c>
      <c r="BA1742" s="8">
        <v>8</v>
      </c>
      <c r="BB1742" s="8">
        <v>1078</v>
      </c>
      <c r="BC1742" s="9" t="s">
        <v>7369</v>
      </c>
      <c r="BD1742" s="9" t="s">
        <v>7370</v>
      </c>
      <c r="BE1742" s="9" t="s">
        <v>91</v>
      </c>
      <c r="BF1742" s="9" t="s">
        <v>40877</v>
      </c>
      <c r="BG1742" s="9" t="s">
        <v>93</v>
      </c>
      <c r="BH1742" s="9" t="s">
        <v>93</v>
      </c>
      <c r="BI1742" s="9" t="s">
        <v>76</v>
      </c>
      <c r="BJ1742" s="9" t="s">
        <v>93</v>
      </c>
    </row>
    <row r="1743" spans="1:62" ht="15" x14ac:dyDescent="0.2">
      <c r="A1743" s="8" t="s">
        <v>40856</v>
      </c>
      <c r="B1743" s="9" t="s">
        <v>5977</v>
      </c>
      <c r="C1743" s="9" t="s">
        <v>147</v>
      </c>
      <c r="D1743" s="9" t="s">
        <v>40857</v>
      </c>
      <c r="E1743" s="9" t="s">
        <v>40858</v>
      </c>
      <c r="F1743" s="9" t="s">
        <v>40859</v>
      </c>
      <c r="G1743" s="9" t="s">
        <v>390</v>
      </c>
      <c r="H1743" s="58" t="str">
        <f t="shared" si="253"/>
        <v>长汀供电有限公司</v>
      </c>
      <c r="I1743" s="9" t="s">
        <v>3589</v>
      </c>
      <c r="J1743" s="9" t="s">
        <v>3590</v>
      </c>
      <c r="K1743" s="9" t="s">
        <v>2883</v>
      </c>
      <c r="L1743" s="9" t="s">
        <v>3041</v>
      </c>
      <c r="M1743" s="9" t="s">
        <v>40860</v>
      </c>
      <c r="N1743" s="9" t="s">
        <v>40861</v>
      </c>
      <c r="O1743" s="9" t="s">
        <v>293</v>
      </c>
      <c r="P1743" s="9" t="s">
        <v>185</v>
      </c>
      <c r="Q1743" s="9" t="s">
        <v>40862</v>
      </c>
      <c r="R1743" s="9" t="s">
        <v>73</v>
      </c>
      <c r="S1743" s="9" t="s">
        <v>40863</v>
      </c>
      <c r="T1743" s="9" t="s">
        <v>73</v>
      </c>
      <c r="U1743" s="9" t="s">
        <v>40864</v>
      </c>
      <c r="V1743" s="9" t="s">
        <v>76</v>
      </c>
      <c r="W1743" s="9" t="s">
        <v>73</v>
      </c>
      <c r="X1743" s="9" t="s">
        <v>73</v>
      </c>
      <c r="Y1743" s="9" t="s">
        <v>73</v>
      </c>
      <c r="Z1743" s="9" t="s">
        <v>40860</v>
      </c>
      <c r="AA1743" s="9" t="s">
        <v>73</v>
      </c>
      <c r="AB1743" s="9" t="s">
        <v>78</v>
      </c>
      <c r="AC1743" s="9" t="s">
        <v>40865</v>
      </c>
      <c r="AD1743" s="9" t="s">
        <v>164</v>
      </c>
      <c r="AE1743" s="9" t="s">
        <v>73</v>
      </c>
      <c r="AF1743" s="9" t="s">
        <v>73</v>
      </c>
      <c r="AG1743" s="10" t="s">
        <v>73</v>
      </c>
      <c r="AH1743" s="9" t="s">
        <v>73</v>
      </c>
      <c r="AI1743" s="9" t="s">
        <v>82</v>
      </c>
      <c r="AJ1743" s="9" t="s">
        <v>82</v>
      </c>
      <c r="AK1743" s="9" t="s">
        <v>189</v>
      </c>
      <c r="AL1743" s="9" t="s">
        <v>584</v>
      </c>
      <c r="AM1743" s="9" t="s">
        <v>585</v>
      </c>
      <c r="AN1743" s="9" t="s">
        <v>73</v>
      </c>
      <c r="AO1743" s="9" t="s">
        <v>73</v>
      </c>
      <c r="AP1743" s="9" t="s">
        <v>76</v>
      </c>
      <c r="AQ1743" s="9" t="s">
        <v>73</v>
      </c>
      <c r="AR1743" s="9" t="s">
        <v>73</v>
      </c>
      <c r="AS1743" s="9" t="s">
        <v>73</v>
      </c>
      <c r="AT1743" s="9" t="s">
        <v>138</v>
      </c>
      <c r="AU1743" s="9" t="s">
        <v>586</v>
      </c>
      <c r="AV1743" s="9" t="s">
        <v>140</v>
      </c>
      <c r="AW1743" s="9" t="s">
        <v>587</v>
      </c>
      <c r="AX1743" s="9" t="s">
        <v>2654</v>
      </c>
      <c r="AY1743" s="9" t="s">
        <v>73</v>
      </c>
      <c r="AZ1743" s="8">
        <v>17</v>
      </c>
      <c r="BA1743" s="8">
        <v>1</v>
      </c>
      <c r="BB1743" s="8">
        <v>485</v>
      </c>
      <c r="BC1743" s="9" t="s">
        <v>5977</v>
      </c>
      <c r="BD1743" s="9" t="s">
        <v>5978</v>
      </c>
      <c r="BE1743" s="9" t="s">
        <v>91</v>
      </c>
      <c r="BF1743" s="9" t="s">
        <v>40866</v>
      </c>
      <c r="BG1743" s="9" t="s">
        <v>93</v>
      </c>
      <c r="BH1743" s="9" t="s">
        <v>93</v>
      </c>
      <c r="BI1743" s="9" t="s">
        <v>76</v>
      </c>
      <c r="BJ1743" s="9" t="s">
        <v>93</v>
      </c>
    </row>
    <row r="1744" spans="1:62" ht="15" hidden="1" x14ac:dyDescent="0.2">
      <c r="A1744" s="8" t="s">
        <v>2506</v>
      </c>
      <c r="B1744" s="9" t="s">
        <v>13663</v>
      </c>
      <c r="C1744" s="9" t="s">
        <v>515</v>
      </c>
      <c r="D1744" s="9" t="s">
        <v>40846</v>
      </c>
      <c r="E1744" s="9" t="s">
        <v>40847</v>
      </c>
      <c r="F1744" s="9" t="s">
        <v>40848</v>
      </c>
      <c r="G1744" s="9" t="s">
        <v>519</v>
      </c>
      <c r="H1744" s="58" t="str">
        <f>C1744</f>
        <v>莆田</v>
      </c>
      <c r="I1744" s="9" t="s">
        <v>520</v>
      </c>
      <c r="J1744" s="9" t="s">
        <v>521</v>
      </c>
      <c r="K1744" s="9" t="s">
        <v>129</v>
      </c>
      <c r="L1744" s="9" t="s">
        <v>130</v>
      </c>
      <c r="M1744" s="9" t="s">
        <v>40849</v>
      </c>
      <c r="N1744" s="9" t="s">
        <v>40757</v>
      </c>
      <c r="O1744" s="9" t="s">
        <v>70</v>
      </c>
      <c r="P1744" s="9" t="s">
        <v>106</v>
      </c>
      <c r="Q1744" s="9" t="s">
        <v>40850</v>
      </c>
      <c r="R1744" s="9" t="s">
        <v>40851</v>
      </c>
      <c r="S1744" s="9" t="s">
        <v>40852</v>
      </c>
      <c r="T1744" s="9" t="s">
        <v>40853</v>
      </c>
      <c r="U1744" s="9" t="s">
        <v>40854</v>
      </c>
      <c r="V1744" s="9" t="s">
        <v>76</v>
      </c>
      <c r="W1744" s="9" t="s">
        <v>73</v>
      </c>
      <c r="X1744" s="9" t="s">
        <v>73</v>
      </c>
      <c r="Y1744" s="9" t="s">
        <v>73</v>
      </c>
      <c r="Z1744" s="9" t="s">
        <v>40849</v>
      </c>
      <c r="AA1744" s="9" t="s">
        <v>40757</v>
      </c>
      <c r="AB1744" s="9" t="s">
        <v>78</v>
      </c>
      <c r="AC1744" s="9" t="s">
        <v>39679</v>
      </c>
      <c r="AD1744" s="9" t="s">
        <v>80</v>
      </c>
      <c r="AE1744" s="9" t="s">
        <v>73</v>
      </c>
      <c r="AF1744" s="9" t="s">
        <v>73</v>
      </c>
      <c r="AG1744" s="10" t="s">
        <v>73</v>
      </c>
      <c r="AH1744" s="9" t="s">
        <v>73</v>
      </c>
      <c r="AI1744" s="9" t="s">
        <v>82</v>
      </c>
      <c r="AJ1744" s="9" t="s">
        <v>82</v>
      </c>
      <c r="AK1744" s="9" t="s">
        <v>82</v>
      </c>
      <c r="AL1744" s="9" t="s">
        <v>4542</v>
      </c>
      <c r="AM1744" s="9" t="s">
        <v>669</v>
      </c>
      <c r="AN1744" s="9" t="s">
        <v>40757</v>
      </c>
      <c r="AO1744" s="9" t="s">
        <v>82</v>
      </c>
      <c r="AP1744" s="9" t="s">
        <v>76</v>
      </c>
      <c r="AQ1744" s="9" t="s">
        <v>76</v>
      </c>
      <c r="AR1744" s="9" t="s">
        <v>73</v>
      </c>
      <c r="AS1744" s="9" t="s">
        <v>73</v>
      </c>
      <c r="AT1744" s="9" t="s">
        <v>708</v>
      </c>
      <c r="AU1744" s="9" t="s">
        <v>709</v>
      </c>
      <c r="AV1744" s="9" t="s">
        <v>1038</v>
      </c>
      <c r="AW1744" s="9" t="s">
        <v>1039</v>
      </c>
      <c r="AX1744" s="9" t="s">
        <v>142</v>
      </c>
      <c r="AY1744" s="9" t="s">
        <v>40853</v>
      </c>
      <c r="AZ1744" s="8">
        <v>1</v>
      </c>
      <c r="BA1744" s="8">
        <v>1</v>
      </c>
      <c r="BB1744" s="8">
        <v>182</v>
      </c>
      <c r="BC1744" s="9" t="s">
        <v>13663</v>
      </c>
      <c r="BD1744" s="9" t="s">
        <v>13675</v>
      </c>
      <c r="BE1744" s="9" t="s">
        <v>91</v>
      </c>
      <c r="BF1744" s="9" t="s">
        <v>40855</v>
      </c>
      <c r="BG1744" s="9" t="s">
        <v>93</v>
      </c>
      <c r="BH1744" s="9" t="s">
        <v>93</v>
      </c>
      <c r="BI1744" s="9" t="s">
        <v>76</v>
      </c>
      <c r="BJ1744" s="9" t="s">
        <v>93</v>
      </c>
    </row>
    <row r="1745" spans="1:62" ht="15" hidden="1" x14ac:dyDescent="0.2">
      <c r="A1745" s="8" t="s">
        <v>2502</v>
      </c>
      <c r="B1745" s="9" t="s">
        <v>6558</v>
      </c>
      <c r="C1745" s="9" t="s">
        <v>243</v>
      </c>
      <c r="D1745" s="9" t="s">
        <v>40834</v>
      </c>
      <c r="E1745" s="9" t="s">
        <v>40835</v>
      </c>
      <c r="F1745" s="9" t="s">
        <v>40836</v>
      </c>
      <c r="G1745" s="9" t="s">
        <v>2621</v>
      </c>
      <c r="H1745" s="58" t="str">
        <f t="shared" ref="H1745:H1746" si="254">G1745</f>
        <v>闽侯供电公司</v>
      </c>
      <c r="I1745" s="9" t="s">
        <v>3136</v>
      </c>
      <c r="J1745" s="9" t="s">
        <v>3137</v>
      </c>
      <c r="K1745" s="9" t="s">
        <v>250</v>
      </c>
      <c r="L1745" s="9" t="s">
        <v>250</v>
      </c>
      <c r="M1745" s="9" t="s">
        <v>40837</v>
      </c>
      <c r="N1745" s="9" t="s">
        <v>40838</v>
      </c>
      <c r="O1745" s="9" t="s">
        <v>293</v>
      </c>
      <c r="P1745" s="9" t="s">
        <v>157</v>
      </c>
      <c r="Q1745" s="9" t="s">
        <v>40839</v>
      </c>
      <c r="R1745" s="9" t="s">
        <v>40840</v>
      </c>
      <c r="S1745" s="9" t="s">
        <v>40841</v>
      </c>
      <c r="T1745" s="9" t="s">
        <v>40842</v>
      </c>
      <c r="U1745" s="9" t="s">
        <v>6559</v>
      </c>
      <c r="V1745" s="9" t="s">
        <v>76</v>
      </c>
      <c r="W1745" s="9" t="s">
        <v>73</v>
      </c>
      <c r="X1745" s="9" t="s">
        <v>73</v>
      </c>
      <c r="Y1745" s="9" t="s">
        <v>73</v>
      </c>
      <c r="Z1745" s="9" t="s">
        <v>40843</v>
      </c>
      <c r="AA1745" s="9" t="s">
        <v>73</v>
      </c>
      <c r="AB1745" s="9" t="s">
        <v>78</v>
      </c>
      <c r="AC1745" s="9" t="s">
        <v>40844</v>
      </c>
      <c r="AD1745" s="9" t="s">
        <v>164</v>
      </c>
      <c r="AE1745" s="9" t="s">
        <v>73</v>
      </c>
      <c r="AF1745" s="9" t="s">
        <v>73</v>
      </c>
      <c r="AG1745" s="10" t="s">
        <v>73</v>
      </c>
      <c r="AH1745" s="9" t="s">
        <v>73</v>
      </c>
      <c r="AI1745" s="9" t="s">
        <v>402</v>
      </c>
      <c r="AJ1745" s="9" t="s">
        <v>403</v>
      </c>
      <c r="AK1745" s="9" t="s">
        <v>82</v>
      </c>
      <c r="AL1745" s="9" t="s">
        <v>7870</v>
      </c>
      <c r="AM1745" s="9" t="s">
        <v>3137</v>
      </c>
      <c r="AN1745" s="9" t="s">
        <v>73</v>
      </c>
      <c r="AO1745" s="9" t="s">
        <v>73</v>
      </c>
      <c r="AP1745" s="9" t="s">
        <v>93</v>
      </c>
      <c r="AQ1745" s="9" t="s">
        <v>76</v>
      </c>
      <c r="AR1745" s="9" t="s">
        <v>76</v>
      </c>
      <c r="AS1745" s="9" t="s">
        <v>73</v>
      </c>
      <c r="AT1745" s="9" t="s">
        <v>299</v>
      </c>
      <c r="AU1745" s="9" t="s">
        <v>299</v>
      </c>
      <c r="AV1745" s="9" t="s">
        <v>299</v>
      </c>
      <c r="AW1745" s="9" t="s">
        <v>300</v>
      </c>
      <c r="AX1745" s="9" t="s">
        <v>262</v>
      </c>
      <c r="AY1745" s="9" t="s">
        <v>40842</v>
      </c>
      <c r="AZ1745" s="8">
        <v>14</v>
      </c>
      <c r="BA1745" s="8">
        <v>20</v>
      </c>
      <c r="BB1745" s="8">
        <v>1387</v>
      </c>
      <c r="BC1745" s="9" t="s">
        <v>6558</v>
      </c>
      <c r="BD1745" s="9" t="s">
        <v>6561</v>
      </c>
      <c r="BE1745" s="9" t="s">
        <v>91</v>
      </c>
      <c r="BF1745" s="9" t="s">
        <v>40845</v>
      </c>
      <c r="BG1745" s="9" t="s">
        <v>93</v>
      </c>
      <c r="BH1745" s="9" t="s">
        <v>93</v>
      </c>
      <c r="BI1745" s="9" t="s">
        <v>76</v>
      </c>
      <c r="BJ1745" s="9" t="s">
        <v>93</v>
      </c>
    </row>
    <row r="1746" spans="1:62" ht="15" hidden="1" x14ac:dyDescent="0.2">
      <c r="A1746" s="8" t="s">
        <v>32606</v>
      </c>
      <c r="B1746" s="9" t="s">
        <v>3702</v>
      </c>
      <c r="C1746" s="9" t="s">
        <v>265</v>
      </c>
      <c r="D1746" s="9" t="s">
        <v>40820</v>
      </c>
      <c r="E1746" s="9" t="s">
        <v>40821</v>
      </c>
      <c r="F1746" s="9" t="s">
        <v>40822</v>
      </c>
      <c r="G1746" s="9" t="s">
        <v>2991</v>
      </c>
      <c r="H1746" s="58" t="str">
        <f t="shared" si="254"/>
        <v>国网清流县供电公司</v>
      </c>
      <c r="I1746" s="9" t="s">
        <v>3703</v>
      </c>
      <c r="J1746" s="9" t="s">
        <v>3704</v>
      </c>
      <c r="K1746" s="9" t="s">
        <v>2883</v>
      </c>
      <c r="L1746" s="9" t="s">
        <v>7542</v>
      </c>
      <c r="M1746" s="9" t="s">
        <v>40823</v>
      </c>
      <c r="N1746" s="9" t="s">
        <v>40824</v>
      </c>
      <c r="O1746" s="9" t="s">
        <v>70</v>
      </c>
      <c r="P1746" s="9" t="s">
        <v>71</v>
      </c>
      <c r="Q1746" s="9" t="s">
        <v>40825</v>
      </c>
      <c r="R1746" s="9" t="s">
        <v>40826</v>
      </c>
      <c r="S1746" s="9" t="s">
        <v>40827</v>
      </c>
      <c r="T1746" s="9" t="s">
        <v>40828</v>
      </c>
      <c r="U1746" s="9" t="s">
        <v>40829</v>
      </c>
      <c r="V1746" s="9" t="s">
        <v>76</v>
      </c>
      <c r="W1746" s="9" t="s">
        <v>73</v>
      </c>
      <c r="X1746" s="9" t="s">
        <v>73</v>
      </c>
      <c r="Y1746" s="9" t="s">
        <v>73</v>
      </c>
      <c r="Z1746" s="9" t="s">
        <v>40823</v>
      </c>
      <c r="AA1746" s="9" t="s">
        <v>40830</v>
      </c>
      <c r="AB1746" s="9" t="s">
        <v>78</v>
      </c>
      <c r="AC1746" s="9" t="s">
        <v>40831</v>
      </c>
      <c r="AD1746" s="9" t="s">
        <v>164</v>
      </c>
      <c r="AE1746" s="9" t="s">
        <v>73</v>
      </c>
      <c r="AF1746" s="9" t="s">
        <v>73</v>
      </c>
      <c r="AG1746" s="10" t="s">
        <v>73</v>
      </c>
      <c r="AH1746" s="9" t="s">
        <v>73</v>
      </c>
      <c r="AI1746" s="9" t="s">
        <v>82</v>
      </c>
      <c r="AJ1746" s="9" t="s">
        <v>82</v>
      </c>
      <c r="AK1746" s="9" t="s">
        <v>82</v>
      </c>
      <c r="AL1746" s="9" t="s">
        <v>40832</v>
      </c>
      <c r="AM1746" s="9" t="s">
        <v>2995</v>
      </c>
      <c r="AN1746" s="9" t="s">
        <v>40830</v>
      </c>
      <c r="AO1746" s="9" t="s">
        <v>73</v>
      </c>
      <c r="AP1746" s="9" t="s">
        <v>93</v>
      </c>
      <c r="AQ1746" s="9" t="s">
        <v>76</v>
      </c>
      <c r="AR1746" s="9" t="s">
        <v>73</v>
      </c>
      <c r="AS1746" s="9" t="s">
        <v>73</v>
      </c>
      <c r="AT1746" s="9" t="s">
        <v>138</v>
      </c>
      <c r="AU1746" s="9" t="s">
        <v>422</v>
      </c>
      <c r="AV1746" s="9" t="s">
        <v>423</v>
      </c>
      <c r="AW1746" s="9" t="s">
        <v>424</v>
      </c>
      <c r="AX1746" s="9" t="s">
        <v>2110</v>
      </c>
      <c r="AY1746" s="9" t="s">
        <v>40828</v>
      </c>
      <c r="AZ1746" s="8">
        <v>2</v>
      </c>
      <c r="BA1746" s="8">
        <v>1</v>
      </c>
      <c r="BB1746" s="8">
        <v>27</v>
      </c>
      <c r="BC1746" s="9" t="s">
        <v>3702</v>
      </c>
      <c r="BD1746" s="9" t="s">
        <v>3705</v>
      </c>
      <c r="BE1746" s="9" t="s">
        <v>91</v>
      </c>
      <c r="BF1746" s="9" t="s">
        <v>40833</v>
      </c>
      <c r="BG1746" s="9" t="s">
        <v>93</v>
      </c>
      <c r="BH1746" s="9" t="s">
        <v>93</v>
      </c>
      <c r="BI1746" s="9" t="s">
        <v>76</v>
      </c>
      <c r="BJ1746" s="9" t="s">
        <v>93</v>
      </c>
    </row>
    <row r="1747" spans="1:62" ht="15" hidden="1" x14ac:dyDescent="0.2">
      <c r="A1747" s="8" t="s">
        <v>40808</v>
      </c>
      <c r="B1747" s="9" t="s">
        <v>2432</v>
      </c>
      <c r="C1747" s="9" t="s">
        <v>515</v>
      </c>
      <c r="D1747" s="9" t="s">
        <v>40809</v>
      </c>
      <c r="E1747" s="9" t="s">
        <v>40810</v>
      </c>
      <c r="F1747" s="9" t="s">
        <v>40811</v>
      </c>
      <c r="G1747" s="9" t="s">
        <v>608</v>
      </c>
      <c r="H1747" s="58" t="str">
        <f>C1747</f>
        <v>莆田</v>
      </c>
      <c r="I1747" s="9" t="s">
        <v>2433</v>
      </c>
      <c r="J1747" s="9" t="s">
        <v>2434</v>
      </c>
      <c r="K1747" s="9" t="s">
        <v>413</v>
      </c>
      <c r="L1747" s="9" t="s">
        <v>497</v>
      </c>
      <c r="M1747" s="9" t="s">
        <v>40812</v>
      </c>
      <c r="N1747" s="9" t="s">
        <v>40813</v>
      </c>
      <c r="O1747" s="9" t="s">
        <v>70</v>
      </c>
      <c r="P1747" s="9" t="s">
        <v>106</v>
      </c>
      <c r="Q1747" s="9" t="s">
        <v>40814</v>
      </c>
      <c r="R1747" s="9" t="s">
        <v>40815</v>
      </c>
      <c r="S1747" s="9" t="s">
        <v>82</v>
      </c>
      <c r="T1747" s="9" t="s">
        <v>40816</v>
      </c>
      <c r="U1747" s="9" t="s">
        <v>40817</v>
      </c>
      <c r="V1747" s="9" t="s">
        <v>76</v>
      </c>
      <c r="W1747" s="9" t="s">
        <v>73</v>
      </c>
      <c r="X1747" s="9" t="s">
        <v>73</v>
      </c>
      <c r="Y1747" s="9" t="s">
        <v>73</v>
      </c>
      <c r="Z1747" s="9" t="s">
        <v>40818</v>
      </c>
      <c r="AA1747" s="9" t="s">
        <v>40813</v>
      </c>
      <c r="AB1747" s="9" t="s">
        <v>78</v>
      </c>
      <c r="AC1747" s="9" t="s">
        <v>40671</v>
      </c>
      <c r="AD1747" s="9" t="s">
        <v>80</v>
      </c>
      <c r="AE1747" s="9" t="s">
        <v>73</v>
      </c>
      <c r="AF1747" s="9" t="s">
        <v>73</v>
      </c>
      <c r="AG1747" s="10" t="s">
        <v>73</v>
      </c>
      <c r="AH1747" s="9" t="s">
        <v>73</v>
      </c>
      <c r="AI1747" s="9" t="s">
        <v>211</v>
      </c>
      <c r="AJ1747" s="9" t="s">
        <v>166</v>
      </c>
      <c r="AK1747" s="9" t="s">
        <v>82</v>
      </c>
      <c r="AL1747" s="9" t="s">
        <v>668</v>
      </c>
      <c r="AM1747" s="9" t="s">
        <v>669</v>
      </c>
      <c r="AN1747" s="9" t="s">
        <v>40813</v>
      </c>
      <c r="AO1747" s="9" t="s">
        <v>82</v>
      </c>
      <c r="AP1747" s="9" t="s">
        <v>93</v>
      </c>
      <c r="AQ1747" s="9" t="s">
        <v>76</v>
      </c>
      <c r="AR1747" s="9" t="s">
        <v>73</v>
      </c>
      <c r="AS1747" s="9" t="s">
        <v>73</v>
      </c>
      <c r="AT1747" s="9" t="s">
        <v>138</v>
      </c>
      <c r="AU1747" s="9" t="s">
        <v>509</v>
      </c>
      <c r="AV1747" s="9" t="s">
        <v>1669</v>
      </c>
      <c r="AW1747" s="9" t="s">
        <v>1670</v>
      </c>
      <c r="AX1747" s="9" t="s">
        <v>262</v>
      </c>
      <c r="AY1747" s="9" t="s">
        <v>40816</v>
      </c>
      <c r="AZ1747" s="8">
        <v>14</v>
      </c>
      <c r="BA1747" s="8">
        <v>9</v>
      </c>
      <c r="BB1747" s="8">
        <v>1201</v>
      </c>
      <c r="BC1747" s="9" t="s">
        <v>2432</v>
      </c>
      <c r="BD1747" s="9" t="s">
        <v>2435</v>
      </c>
      <c r="BE1747" s="9" t="s">
        <v>91</v>
      </c>
      <c r="BF1747" s="9" t="s">
        <v>40819</v>
      </c>
      <c r="BG1747" s="9" t="s">
        <v>93</v>
      </c>
      <c r="BH1747" s="9" t="s">
        <v>93</v>
      </c>
      <c r="BI1747" s="9" t="s">
        <v>76</v>
      </c>
      <c r="BJ1747" s="9" t="s">
        <v>93</v>
      </c>
    </row>
    <row r="1748" spans="1:62" ht="15" x14ac:dyDescent="0.2">
      <c r="A1748" s="8" t="s">
        <v>40798</v>
      </c>
      <c r="B1748" s="9" t="s">
        <v>4418</v>
      </c>
      <c r="C1748" s="9" t="s">
        <v>147</v>
      </c>
      <c r="D1748" s="9" t="s">
        <v>40799</v>
      </c>
      <c r="E1748" s="9" t="s">
        <v>40800</v>
      </c>
      <c r="F1748" s="9" t="s">
        <v>40801</v>
      </c>
      <c r="G1748" s="9" t="s">
        <v>390</v>
      </c>
      <c r="H1748" s="58" t="str">
        <f t="shared" ref="H1748:H1762" si="255">G1748</f>
        <v>长汀供电有限公司</v>
      </c>
      <c r="I1748" s="9" t="s">
        <v>3589</v>
      </c>
      <c r="J1748" s="9" t="s">
        <v>3590</v>
      </c>
      <c r="K1748" s="9" t="s">
        <v>2883</v>
      </c>
      <c r="L1748" s="9" t="s">
        <v>3041</v>
      </c>
      <c r="M1748" s="9" t="s">
        <v>40802</v>
      </c>
      <c r="N1748" s="9" t="s">
        <v>40803</v>
      </c>
      <c r="O1748" s="9" t="s">
        <v>70</v>
      </c>
      <c r="P1748" s="9" t="s">
        <v>185</v>
      </c>
      <c r="Q1748" s="9" t="s">
        <v>40804</v>
      </c>
      <c r="R1748" s="9" t="s">
        <v>73</v>
      </c>
      <c r="S1748" s="9" t="s">
        <v>40805</v>
      </c>
      <c r="T1748" s="9" t="s">
        <v>40806</v>
      </c>
      <c r="U1748" s="9" t="s">
        <v>4419</v>
      </c>
      <c r="V1748" s="9" t="s">
        <v>76</v>
      </c>
      <c r="W1748" s="9" t="s">
        <v>73</v>
      </c>
      <c r="X1748" s="9" t="s">
        <v>73</v>
      </c>
      <c r="Y1748" s="9" t="s">
        <v>73</v>
      </c>
      <c r="Z1748" s="9" t="s">
        <v>40802</v>
      </c>
      <c r="AA1748" s="9" t="s">
        <v>73</v>
      </c>
      <c r="AB1748" s="9" t="s">
        <v>78</v>
      </c>
      <c r="AC1748" s="9" t="s">
        <v>40692</v>
      </c>
      <c r="AD1748" s="9" t="s">
        <v>164</v>
      </c>
      <c r="AE1748" s="9" t="s">
        <v>73</v>
      </c>
      <c r="AF1748" s="9" t="s">
        <v>73</v>
      </c>
      <c r="AG1748" s="10" t="s">
        <v>73</v>
      </c>
      <c r="AH1748" s="9" t="s">
        <v>73</v>
      </c>
      <c r="AI1748" s="9" t="s">
        <v>82</v>
      </c>
      <c r="AJ1748" s="9" t="s">
        <v>82</v>
      </c>
      <c r="AK1748" s="9" t="s">
        <v>189</v>
      </c>
      <c r="AL1748" s="9" t="s">
        <v>73</v>
      </c>
      <c r="AM1748" s="9" t="s">
        <v>585</v>
      </c>
      <c r="AN1748" s="9" t="s">
        <v>73</v>
      </c>
      <c r="AO1748" s="9" t="s">
        <v>73</v>
      </c>
      <c r="AP1748" s="9" t="s">
        <v>76</v>
      </c>
      <c r="AQ1748" s="9" t="s">
        <v>73</v>
      </c>
      <c r="AR1748" s="9" t="s">
        <v>73</v>
      </c>
      <c r="AS1748" s="9" t="s">
        <v>73</v>
      </c>
      <c r="AT1748" s="9" t="s">
        <v>138</v>
      </c>
      <c r="AU1748" s="9" t="s">
        <v>168</v>
      </c>
      <c r="AV1748" s="9" t="s">
        <v>741</v>
      </c>
      <c r="AW1748" s="9" t="s">
        <v>1130</v>
      </c>
      <c r="AX1748" s="9" t="s">
        <v>142</v>
      </c>
      <c r="AY1748" s="9" t="s">
        <v>40806</v>
      </c>
      <c r="AZ1748" s="8">
        <v>17</v>
      </c>
      <c r="BA1748" s="8">
        <v>0</v>
      </c>
      <c r="BB1748" s="8">
        <v>479</v>
      </c>
      <c r="BC1748" s="9" t="s">
        <v>4418</v>
      </c>
      <c r="BD1748" s="9" t="s">
        <v>4420</v>
      </c>
      <c r="BE1748" s="9" t="s">
        <v>91</v>
      </c>
      <c r="BF1748" s="9" t="s">
        <v>40807</v>
      </c>
      <c r="BG1748" s="9" t="s">
        <v>93</v>
      </c>
      <c r="BH1748" s="9" t="s">
        <v>93</v>
      </c>
      <c r="BI1748" s="9" t="s">
        <v>76</v>
      </c>
      <c r="BJ1748" s="9" t="s">
        <v>93</v>
      </c>
    </row>
    <row r="1749" spans="1:62" ht="15" x14ac:dyDescent="0.2">
      <c r="A1749" s="8" t="s">
        <v>40789</v>
      </c>
      <c r="B1749" s="9" t="s">
        <v>3074</v>
      </c>
      <c r="C1749" s="9" t="s">
        <v>147</v>
      </c>
      <c r="D1749" s="9" t="s">
        <v>40790</v>
      </c>
      <c r="E1749" s="9" t="s">
        <v>40791</v>
      </c>
      <c r="F1749" s="9" t="s">
        <v>40792</v>
      </c>
      <c r="G1749" s="9" t="s">
        <v>2556</v>
      </c>
      <c r="H1749" s="58" t="str">
        <f t="shared" si="255"/>
        <v>连城供电有限公司</v>
      </c>
      <c r="I1749" s="9" t="s">
        <v>3075</v>
      </c>
      <c r="J1749" s="9" t="s">
        <v>3076</v>
      </c>
      <c r="K1749" s="9" t="s">
        <v>2883</v>
      </c>
      <c r="L1749" s="9" t="s">
        <v>3041</v>
      </c>
      <c r="M1749" s="9" t="s">
        <v>40793</v>
      </c>
      <c r="N1749" s="9" t="s">
        <v>40794</v>
      </c>
      <c r="O1749" s="9" t="s">
        <v>293</v>
      </c>
      <c r="P1749" s="9" t="s">
        <v>185</v>
      </c>
      <c r="Q1749" s="9" t="s">
        <v>40795</v>
      </c>
      <c r="R1749" s="9" t="s">
        <v>40796</v>
      </c>
      <c r="S1749" s="9" t="s">
        <v>40785</v>
      </c>
      <c r="T1749" s="9" t="s">
        <v>73</v>
      </c>
      <c r="U1749" s="9" t="s">
        <v>3077</v>
      </c>
      <c r="V1749" s="9" t="s">
        <v>76</v>
      </c>
      <c r="W1749" s="9" t="s">
        <v>73</v>
      </c>
      <c r="X1749" s="9" t="s">
        <v>73</v>
      </c>
      <c r="Y1749" s="9" t="s">
        <v>73</v>
      </c>
      <c r="Z1749" s="9" t="s">
        <v>40793</v>
      </c>
      <c r="AA1749" s="9" t="s">
        <v>40682</v>
      </c>
      <c r="AB1749" s="9" t="s">
        <v>78</v>
      </c>
      <c r="AC1749" s="9" t="s">
        <v>40728</v>
      </c>
      <c r="AD1749" s="9" t="s">
        <v>164</v>
      </c>
      <c r="AE1749" s="9" t="s">
        <v>73</v>
      </c>
      <c r="AF1749" s="9" t="s">
        <v>73</v>
      </c>
      <c r="AG1749" s="10" t="s">
        <v>73</v>
      </c>
      <c r="AH1749" s="9" t="s">
        <v>73</v>
      </c>
      <c r="AI1749" s="9" t="s">
        <v>82</v>
      </c>
      <c r="AJ1749" s="9" t="s">
        <v>82</v>
      </c>
      <c r="AK1749" s="9" t="s">
        <v>1808</v>
      </c>
      <c r="AL1749" s="9" t="s">
        <v>2606</v>
      </c>
      <c r="AM1749" s="9" t="s">
        <v>922</v>
      </c>
      <c r="AN1749" s="9" t="s">
        <v>40682</v>
      </c>
      <c r="AO1749" s="9" t="s">
        <v>73</v>
      </c>
      <c r="AP1749" s="9" t="s">
        <v>93</v>
      </c>
      <c r="AQ1749" s="9" t="s">
        <v>76</v>
      </c>
      <c r="AR1749" s="9" t="s">
        <v>76</v>
      </c>
      <c r="AS1749" s="9" t="s">
        <v>73</v>
      </c>
      <c r="AT1749" s="9" t="s">
        <v>138</v>
      </c>
      <c r="AU1749" s="9" t="s">
        <v>237</v>
      </c>
      <c r="AV1749" s="9" t="s">
        <v>213</v>
      </c>
      <c r="AW1749" s="9" t="s">
        <v>238</v>
      </c>
      <c r="AX1749" s="9" t="s">
        <v>2654</v>
      </c>
      <c r="AY1749" s="9" t="s">
        <v>73</v>
      </c>
      <c r="AZ1749" s="8">
        <v>15</v>
      </c>
      <c r="BA1749" s="8">
        <v>6</v>
      </c>
      <c r="BB1749" s="8">
        <v>1250</v>
      </c>
      <c r="BC1749" s="9" t="s">
        <v>3074</v>
      </c>
      <c r="BD1749" s="9" t="s">
        <v>3079</v>
      </c>
      <c r="BE1749" s="9" t="s">
        <v>91</v>
      </c>
      <c r="BF1749" s="9" t="s">
        <v>40797</v>
      </c>
      <c r="BG1749" s="9" t="s">
        <v>93</v>
      </c>
      <c r="BH1749" s="9" t="s">
        <v>93</v>
      </c>
      <c r="BI1749" s="9" t="s">
        <v>76</v>
      </c>
      <c r="BJ1749" s="9" t="s">
        <v>93</v>
      </c>
    </row>
    <row r="1750" spans="1:62" ht="15" x14ac:dyDescent="0.2">
      <c r="A1750" s="8" t="s">
        <v>40780</v>
      </c>
      <c r="B1750" s="9" t="s">
        <v>3074</v>
      </c>
      <c r="C1750" s="9" t="s">
        <v>147</v>
      </c>
      <c r="D1750" s="9" t="s">
        <v>40781</v>
      </c>
      <c r="E1750" s="9" t="s">
        <v>40782</v>
      </c>
      <c r="F1750" s="9" t="s">
        <v>40783</v>
      </c>
      <c r="G1750" s="9" t="s">
        <v>2556</v>
      </c>
      <c r="H1750" s="58" t="str">
        <f t="shared" si="255"/>
        <v>连城供电有限公司</v>
      </c>
      <c r="I1750" s="9" t="s">
        <v>3075</v>
      </c>
      <c r="J1750" s="9" t="s">
        <v>3076</v>
      </c>
      <c r="K1750" s="9" t="s">
        <v>2883</v>
      </c>
      <c r="L1750" s="9" t="s">
        <v>3041</v>
      </c>
      <c r="M1750" s="9" t="s">
        <v>40770</v>
      </c>
      <c r="N1750" s="9" t="s">
        <v>40784</v>
      </c>
      <c r="O1750" s="9" t="s">
        <v>70</v>
      </c>
      <c r="P1750" s="9" t="s">
        <v>71</v>
      </c>
      <c r="Q1750" s="9" t="s">
        <v>1022</v>
      </c>
      <c r="R1750" s="9" t="s">
        <v>73</v>
      </c>
      <c r="S1750" s="9" t="s">
        <v>40785</v>
      </c>
      <c r="T1750" s="9" t="s">
        <v>73</v>
      </c>
      <c r="U1750" s="9" t="s">
        <v>40786</v>
      </c>
      <c r="V1750" s="9" t="s">
        <v>76</v>
      </c>
      <c r="W1750" s="9" t="s">
        <v>73</v>
      </c>
      <c r="X1750" s="9" t="s">
        <v>73</v>
      </c>
      <c r="Y1750" s="9" t="s">
        <v>73</v>
      </c>
      <c r="Z1750" s="9" t="s">
        <v>40777</v>
      </c>
      <c r="AA1750" s="9" t="s">
        <v>40682</v>
      </c>
      <c r="AB1750" s="9" t="s">
        <v>78</v>
      </c>
      <c r="AC1750" s="9" t="s">
        <v>40104</v>
      </c>
      <c r="AD1750" s="9" t="s">
        <v>164</v>
      </c>
      <c r="AE1750" s="9" t="s">
        <v>73</v>
      </c>
      <c r="AF1750" s="9" t="s">
        <v>73</v>
      </c>
      <c r="AG1750" s="10" t="s">
        <v>73</v>
      </c>
      <c r="AH1750" s="9" t="s">
        <v>73</v>
      </c>
      <c r="AI1750" s="9" t="s">
        <v>82</v>
      </c>
      <c r="AJ1750" s="9" t="s">
        <v>82</v>
      </c>
      <c r="AK1750" s="9" t="s">
        <v>82</v>
      </c>
      <c r="AL1750" s="9" t="s">
        <v>40787</v>
      </c>
      <c r="AM1750" s="9" t="s">
        <v>3076</v>
      </c>
      <c r="AN1750" s="9" t="s">
        <v>40682</v>
      </c>
      <c r="AO1750" s="9" t="s">
        <v>73</v>
      </c>
      <c r="AP1750" s="9" t="s">
        <v>93</v>
      </c>
      <c r="AQ1750" s="9" t="s">
        <v>76</v>
      </c>
      <c r="AR1750" s="9" t="s">
        <v>76</v>
      </c>
      <c r="AS1750" s="9" t="s">
        <v>73</v>
      </c>
      <c r="AT1750" s="9" t="s">
        <v>138</v>
      </c>
      <c r="AU1750" s="9" t="s">
        <v>237</v>
      </c>
      <c r="AV1750" s="9" t="s">
        <v>213</v>
      </c>
      <c r="AW1750" s="9" t="s">
        <v>238</v>
      </c>
      <c r="AX1750" s="9" t="s">
        <v>2654</v>
      </c>
      <c r="AY1750" s="9" t="s">
        <v>73</v>
      </c>
      <c r="AZ1750" s="8">
        <v>1</v>
      </c>
      <c r="BA1750" s="8">
        <v>0</v>
      </c>
      <c r="BB1750" s="8">
        <v>3</v>
      </c>
      <c r="BC1750" s="9" t="s">
        <v>3074</v>
      </c>
      <c r="BD1750" s="9" t="s">
        <v>3079</v>
      </c>
      <c r="BE1750" s="9" t="s">
        <v>91</v>
      </c>
      <c r="BF1750" s="9" t="s">
        <v>40788</v>
      </c>
      <c r="BG1750" s="9" t="s">
        <v>93</v>
      </c>
      <c r="BH1750" s="9" t="s">
        <v>93</v>
      </c>
      <c r="BI1750" s="9" t="s">
        <v>76</v>
      </c>
      <c r="BJ1750" s="9" t="s">
        <v>93</v>
      </c>
    </row>
    <row r="1751" spans="1:62" ht="15" hidden="1" x14ac:dyDescent="0.2">
      <c r="A1751" s="8" t="s">
        <v>40766</v>
      </c>
      <c r="B1751" s="9" t="s">
        <v>7903</v>
      </c>
      <c r="C1751" s="9" t="s">
        <v>265</v>
      </c>
      <c r="D1751" s="9" t="s">
        <v>40767</v>
      </c>
      <c r="E1751" s="9" t="s">
        <v>40768</v>
      </c>
      <c r="F1751" s="9" t="s">
        <v>40769</v>
      </c>
      <c r="G1751" s="9" t="s">
        <v>1136</v>
      </c>
      <c r="H1751" s="58" t="str">
        <f t="shared" si="255"/>
        <v>国网沙县供电公司</v>
      </c>
      <c r="I1751" s="9" t="s">
        <v>2542</v>
      </c>
      <c r="J1751" s="9" t="s">
        <v>2543</v>
      </c>
      <c r="K1751" s="9" t="s">
        <v>129</v>
      </c>
      <c r="L1751" s="9" t="s">
        <v>130</v>
      </c>
      <c r="M1751" s="9" t="s">
        <v>40770</v>
      </c>
      <c r="N1751" s="9" t="s">
        <v>40771</v>
      </c>
      <c r="O1751" s="9" t="s">
        <v>70</v>
      </c>
      <c r="P1751" s="9" t="s">
        <v>185</v>
      </c>
      <c r="Q1751" s="9" t="s">
        <v>40772</v>
      </c>
      <c r="R1751" s="9" t="s">
        <v>40773</v>
      </c>
      <c r="S1751" s="9" t="s">
        <v>40774</v>
      </c>
      <c r="T1751" s="9" t="s">
        <v>40775</v>
      </c>
      <c r="U1751" s="9" t="s">
        <v>40776</v>
      </c>
      <c r="V1751" s="9" t="s">
        <v>76</v>
      </c>
      <c r="W1751" s="9" t="s">
        <v>73</v>
      </c>
      <c r="X1751" s="9" t="s">
        <v>73</v>
      </c>
      <c r="Y1751" s="9" t="s">
        <v>73</v>
      </c>
      <c r="Z1751" s="9" t="s">
        <v>40777</v>
      </c>
      <c r="AA1751" s="9" t="s">
        <v>40778</v>
      </c>
      <c r="AB1751" s="9" t="s">
        <v>78</v>
      </c>
      <c r="AC1751" s="9" t="s">
        <v>40104</v>
      </c>
      <c r="AD1751" s="9" t="s">
        <v>164</v>
      </c>
      <c r="AE1751" s="9" t="s">
        <v>73</v>
      </c>
      <c r="AF1751" s="9" t="s">
        <v>73</v>
      </c>
      <c r="AG1751" s="10" t="s">
        <v>73</v>
      </c>
      <c r="AH1751" s="9" t="s">
        <v>73</v>
      </c>
      <c r="AI1751" s="9" t="s">
        <v>82</v>
      </c>
      <c r="AJ1751" s="9" t="s">
        <v>82</v>
      </c>
      <c r="AK1751" s="9" t="s">
        <v>189</v>
      </c>
      <c r="AL1751" s="9" t="s">
        <v>3102</v>
      </c>
      <c r="AM1751" s="9" t="s">
        <v>1136</v>
      </c>
      <c r="AN1751" s="9" t="s">
        <v>40778</v>
      </c>
      <c r="AO1751" s="9" t="s">
        <v>73</v>
      </c>
      <c r="AP1751" s="9" t="s">
        <v>93</v>
      </c>
      <c r="AQ1751" s="9" t="s">
        <v>76</v>
      </c>
      <c r="AR1751" s="9" t="s">
        <v>73</v>
      </c>
      <c r="AS1751" s="9" t="s">
        <v>73</v>
      </c>
      <c r="AT1751" s="9" t="s">
        <v>138</v>
      </c>
      <c r="AU1751" s="9" t="s">
        <v>168</v>
      </c>
      <c r="AV1751" s="9" t="s">
        <v>741</v>
      </c>
      <c r="AW1751" s="9" t="s">
        <v>1130</v>
      </c>
      <c r="AX1751" s="9" t="s">
        <v>142</v>
      </c>
      <c r="AY1751" s="9" t="s">
        <v>40775</v>
      </c>
      <c r="AZ1751" s="8">
        <v>2</v>
      </c>
      <c r="BA1751" s="8">
        <v>0</v>
      </c>
      <c r="BB1751" s="8">
        <v>77</v>
      </c>
      <c r="BC1751" s="9" t="s">
        <v>7903</v>
      </c>
      <c r="BD1751" s="9" t="s">
        <v>27717</v>
      </c>
      <c r="BE1751" s="9" t="s">
        <v>91</v>
      </c>
      <c r="BF1751" s="9" t="s">
        <v>40779</v>
      </c>
      <c r="BG1751" s="9" t="s">
        <v>93</v>
      </c>
      <c r="BH1751" s="9" t="s">
        <v>93</v>
      </c>
      <c r="BI1751" s="9" t="s">
        <v>76</v>
      </c>
      <c r="BJ1751" s="9" t="s">
        <v>93</v>
      </c>
    </row>
    <row r="1752" spans="1:62" ht="15" hidden="1" x14ac:dyDescent="0.2">
      <c r="A1752" s="8" t="s">
        <v>2513</v>
      </c>
      <c r="B1752" s="9" t="s">
        <v>8806</v>
      </c>
      <c r="C1752" s="9" t="s">
        <v>265</v>
      </c>
      <c r="D1752" s="9" t="s">
        <v>40753</v>
      </c>
      <c r="E1752" s="9" t="s">
        <v>40754</v>
      </c>
      <c r="F1752" s="9" t="s">
        <v>40755</v>
      </c>
      <c r="G1752" s="9" t="s">
        <v>269</v>
      </c>
      <c r="H1752" s="58" t="str">
        <f t="shared" si="255"/>
        <v>国网永安市供电公司</v>
      </c>
      <c r="I1752" s="9" t="s">
        <v>4779</v>
      </c>
      <c r="J1752" s="9" t="s">
        <v>4780</v>
      </c>
      <c r="K1752" s="9" t="s">
        <v>2883</v>
      </c>
      <c r="L1752" s="9" t="s">
        <v>2925</v>
      </c>
      <c r="M1752" s="9" t="s">
        <v>40756</v>
      </c>
      <c r="N1752" s="9" t="s">
        <v>40757</v>
      </c>
      <c r="O1752" s="9" t="s">
        <v>156</v>
      </c>
      <c r="P1752" s="9" t="s">
        <v>185</v>
      </c>
      <c r="Q1752" s="9" t="s">
        <v>40758</v>
      </c>
      <c r="R1752" s="9" t="s">
        <v>40759</v>
      </c>
      <c r="S1752" s="9" t="s">
        <v>40760</v>
      </c>
      <c r="T1752" s="9" t="s">
        <v>40761</v>
      </c>
      <c r="U1752" s="9" t="s">
        <v>40762</v>
      </c>
      <c r="V1752" s="9" t="s">
        <v>76</v>
      </c>
      <c r="W1752" s="9" t="s">
        <v>73</v>
      </c>
      <c r="X1752" s="9" t="s">
        <v>73</v>
      </c>
      <c r="Y1752" s="9" t="s">
        <v>73</v>
      </c>
      <c r="Z1752" s="9" t="s">
        <v>40763</v>
      </c>
      <c r="AA1752" s="9" t="s">
        <v>73</v>
      </c>
      <c r="AB1752" s="9" t="s">
        <v>78</v>
      </c>
      <c r="AC1752" s="9" t="s">
        <v>39679</v>
      </c>
      <c r="AD1752" s="9" t="s">
        <v>164</v>
      </c>
      <c r="AE1752" s="9" t="s">
        <v>73</v>
      </c>
      <c r="AF1752" s="9" t="s">
        <v>73</v>
      </c>
      <c r="AG1752" s="10" t="s">
        <v>73</v>
      </c>
      <c r="AH1752" s="9" t="s">
        <v>73</v>
      </c>
      <c r="AI1752" s="9" t="s">
        <v>82</v>
      </c>
      <c r="AJ1752" s="9" t="s">
        <v>82</v>
      </c>
      <c r="AK1752" s="9" t="s">
        <v>1808</v>
      </c>
      <c r="AL1752" s="9" t="s">
        <v>3003</v>
      </c>
      <c r="AM1752" s="9" t="s">
        <v>3004</v>
      </c>
      <c r="AN1752" s="9" t="s">
        <v>73</v>
      </c>
      <c r="AO1752" s="9" t="s">
        <v>73</v>
      </c>
      <c r="AP1752" s="9" t="s">
        <v>76</v>
      </c>
      <c r="AQ1752" s="9" t="s">
        <v>73</v>
      </c>
      <c r="AR1752" s="9" t="s">
        <v>73</v>
      </c>
      <c r="AS1752" s="9" t="s">
        <v>73</v>
      </c>
      <c r="AT1752" s="9" t="s">
        <v>138</v>
      </c>
      <c r="AU1752" s="9" t="s">
        <v>237</v>
      </c>
      <c r="AV1752" s="9" t="s">
        <v>213</v>
      </c>
      <c r="AW1752" s="9" t="s">
        <v>238</v>
      </c>
      <c r="AX1752" s="9" t="s">
        <v>2110</v>
      </c>
      <c r="AY1752" s="9" t="s">
        <v>40761</v>
      </c>
      <c r="AZ1752" s="8">
        <v>23</v>
      </c>
      <c r="BA1752" s="8">
        <v>11</v>
      </c>
      <c r="BB1752" s="8">
        <v>1253</v>
      </c>
      <c r="BC1752" s="9" t="s">
        <v>8806</v>
      </c>
      <c r="BD1752" s="9" t="s">
        <v>40764</v>
      </c>
      <c r="BE1752" s="9" t="s">
        <v>91</v>
      </c>
      <c r="BF1752" s="9" t="s">
        <v>40765</v>
      </c>
      <c r="BG1752" s="9" t="s">
        <v>93</v>
      </c>
      <c r="BH1752" s="9" t="s">
        <v>93</v>
      </c>
      <c r="BI1752" s="9" t="s">
        <v>76</v>
      </c>
      <c r="BJ1752" s="9" t="s">
        <v>93</v>
      </c>
    </row>
    <row r="1753" spans="1:62" ht="15" x14ac:dyDescent="0.2">
      <c r="A1753" s="8" t="s">
        <v>40740</v>
      </c>
      <c r="B1753" s="9" t="s">
        <v>8493</v>
      </c>
      <c r="C1753" s="9" t="s">
        <v>265</v>
      </c>
      <c r="D1753" s="9" t="s">
        <v>40741</v>
      </c>
      <c r="E1753" s="9" t="s">
        <v>40742</v>
      </c>
      <c r="F1753" s="9" t="s">
        <v>40743</v>
      </c>
      <c r="G1753" s="9" t="s">
        <v>704</v>
      </c>
      <c r="H1753" s="58" t="str">
        <f t="shared" si="255"/>
        <v>国网尤溪县供电公司</v>
      </c>
      <c r="I1753" s="9" t="s">
        <v>3628</v>
      </c>
      <c r="J1753" s="9" t="s">
        <v>3629</v>
      </c>
      <c r="K1753" s="9" t="s">
        <v>2883</v>
      </c>
      <c r="L1753" s="9" t="s">
        <v>3041</v>
      </c>
      <c r="M1753" s="9" t="s">
        <v>40744</v>
      </c>
      <c r="N1753" s="9" t="s">
        <v>40745</v>
      </c>
      <c r="O1753" s="9" t="s">
        <v>293</v>
      </c>
      <c r="P1753" s="9" t="s">
        <v>106</v>
      </c>
      <c r="Q1753" s="9" t="s">
        <v>40746</v>
      </c>
      <c r="R1753" s="9" t="s">
        <v>40747</v>
      </c>
      <c r="S1753" s="9" t="s">
        <v>40748</v>
      </c>
      <c r="T1753" s="9" t="s">
        <v>2410</v>
      </c>
      <c r="U1753" s="9" t="s">
        <v>40749</v>
      </c>
      <c r="V1753" s="9" t="s">
        <v>76</v>
      </c>
      <c r="W1753" s="9" t="s">
        <v>73</v>
      </c>
      <c r="X1753" s="9" t="s">
        <v>73</v>
      </c>
      <c r="Y1753" s="9" t="s">
        <v>73</v>
      </c>
      <c r="Z1753" s="9" t="s">
        <v>40750</v>
      </c>
      <c r="AA1753" s="9" t="s">
        <v>40123</v>
      </c>
      <c r="AB1753" s="9" t="s">
        <v>78</v>
      </c>
      <c r="AC1753" s="9" t="s">
        <v>40728</v>
      </c>
      <c r="AD1753" s="9" t="s">
        <v>164</v>
      </c>
      <c r="AE1753" s="9" t="s">
        <v>73</v>
      </c>
      <c r="AF1753" s="9" t="s">
        <v>73</v>
      </c>
      <c r="AG1753" s="10" t="s">
        <v>73</v>
      </c>
      <c r="AH1753" s="9" t="s">
        <v>73</v>
      </c>
      <c r="AI1753" s="9" t="s">
        <v>82</v>
      </c>
      <c r="AJ1753" s="9" t="s">
        <v>82</v>
      </c>
      <c r="AK1753" s="9" t="s">
        <v>82</v>
      </c>
      <c r="AL1753" s="9" t="s">
        <v>40751</v>
      </c>
      <c r="AM1753" s="9" t="s">
        <v>3629</v>
      </c>
      <c r="AN1753" s="9" t="s">
        <v>40123</v>
      </c>
      <c r="AO1753" s="9" t="s">
        <v>82</v>
      </c>
      <c r="AP1753" s="9" t="s">
        <v>93</v>
      </c>
      <c r="AQ1753" s="9" t="s">
        <v>76</v>
      </c>
      <c r="AR1753" s="9" t="s">
        <v>73</v>
      </c>
      <c r="AS1753" s="9" t="s">
        <v>73</v>
      </c>
      <c r="AT1753" s="9" t="s">
        <v>299</v>
      </c>
      <c r="AU1753" s="9" t="s">
        <v>299</v>
      </c>
      <c r="AV1753" s="9" t="s">
        <v>299</v>
      </c>
      <c r="AW1753" s="9" t="s">
        <v>300</v>
      </c>
      <c r="AX1753" s="9" t="s">
        <v>262</v>
      </c>
      <c r="AY1753" s="9" t="s">
        <v>2410</v>
      </c>
      <c r="AZ1753" s="8">
        <v>12</v>
      </c>
      <c r="BA1753" s="8">
        <v>1</v>
      </c>
      <c r="BB1753" s="8">
        <v>937</v>
      </c>
      <c r="BC1753" s="9" t="s">
        <v>8493</v>
      </c>
      <c r="BD1753" s="9" t="s">
        <v>25619</v>
      </c>
      <c r="BE1753" s="9" t="s">
        <v>91</v>
      </c>
      <c r="BF1753" s="9" t="s">
        <v>40752</v>
      </c>
      <c r="BG1753" s="9" t="s">
        <v>93</v>
      </c>
      <c r="BH1753" s="9" t="s">
        <v>93</v>
      </c>
      <c r="BI1753" s="9" t="s">
        <v>76</v>
      </c>
      <c r="BJ1753" s="9" t="s">
        <v>93</v>
      </c>
    </row>
    <row r="1754" spans="1:62" ht="15" x14ac:dyDescent="0.2">
      <c r="A1754" s="8" t="s">
        <v>40730</v>
      </c>
      <c r="B1754" s="9" t="s">
        <v>2376</v>
      </c>
      <c r="C1754" s="9" t="s">
        <v>265</v>
      </c>
      <c r="D1754" s="9" t="s">
        <v>40731</v>
      </c>
      <c r="E1754" s="9" t="s">
        <v>40732</v>
      </c>
      <c r="F1754" s="9" t="s">
        <v>40733</v>
      </c>
      <c r="G1754" s="9" t="s">
        <v>269</v>
      </c>
      <c r="H1754" s="58" t="str">
        <f t="shared" si="255"/>
        <v>国网永安市供电公司</v>
      </c>
      <c r="I1754" s="9" t="s">
        <v>3000</v>
      </c>
      <c r="J1754" s="9" t="s">
        <v>3001</v>
      </c>
      <c r="K1754" s="9" t="s">
        <v>2883</v>
      </c>
      <c r="L1754" s="9" t="s">
        <v>3041</v>
      </c>
      <c r="M1754" s="9" t="s">
        <v>40734</v>
      </c>
      <c r="N1754" s="9" t="s">
        <v>40735</v>
      </c>
      <c r="O1754" s="9" t="s">
        <v>156</v>
      </c>
      <c r="P1754" s="9" t="s">
        <v>185</v>
      </c>
      <c r="Q1754" s="9" t="s">
        <v>40736</v>
      </c>
      <c r="R1754" s="9" t="s">
        <v>40737</v>
      </c>
      <c r="S1754" s="9" t="s">
        <v>73</v>
      </c>
      <c r="T1754" s="9" t="s">
        <v>73</v>
      </c>
      <c r="U1754" s="9" t="s">
        <v>4090</v>
      </c>
      <c r="V1754" s="9" t="s">
        <v>76</v>
      </c>
      <c r="W1754" s="9" t="s">
        <v>73</v>
      </c>
      <c r="X1754" s="9" t="s">
        <v>73</v>
      </c>
      <c r="Y1754" s="9" t="s">
        <v>73</v>
      </c>
      <c r="Z1754" s="9" t="s">
        <v>40738</v>
      </c>
      <c r="AA1754" s="9" t="s">
        <v>73</v>
      </c>
      <c r="AB1754" s="9" t="s">
        <v>78</v>
      </c>
      <c r="AC1754" s="9" t="s">
        <v>40739</v>
      </c>
      <c r="AD1754" s="9" t="s">
        <v>164</v>
      </c>
      <c r="AE1754" s="9" t="s">
        <v>73</v>
      </c>
      <c r="AF1754" s="9" t="s">
        <v>73</v>
      </c>
      <c r="AG1754" s="10" t="s">
        <v>73</v>
      </c>
      <c r="AH1754" s="9" t="s">
        <v>73</v>
      </c>
      <c r="AI1754" s="9" t="s">
        <v>82</v>
      </c>
      <c r="AJ1754" s="9" t="s">
        <v>82</v>
      </c>
      <c r="AK1754" s="9" t="s">
        <v>1808</v>
      </c>
      <c r="AL1754" s="9" t="s">
        <v>3003</v>
      </c>
      <c r="AM1754" s="9" t="s">
        <v>3004</v>
      </c>
      <c r="AN1754" s="9" t="s">
        <v>73</v>
      </c>
      <c r="AO1754" s="9" t="s">
        <v>73</v>
      </c>
      <c r="AP1754" s="9" t="s">
        <v>93</v>
      </c>
      <c r="AQ1754" s="9" t="s">
        <v>73</v>
      </c>
      <c r="AR1754" s="9" t="s">
        <v>73</v>
      </c>
      <c r="AS1754" s="9" t="s">
        <v>73</v>
      </c>
      <c r="AT1754" s="9" t="s">
        <v>138</v>
      </c>
      <c r="AU1754" s="9" t="s">
        <v>191</v>
      </c>
      <c r="AV1754" s="9" t="s">
        <v>213</v>
      </c>
      <c r="AW1754" s="9" t="s">
        <v>214</v>
      </c>
      <c r="AX1754" s="9" t="s">
        <v>2654</v>
      </c>
      <c r="AY1754" s="9" t="s">
        <v>73</v>
      </c>
      <c r="AZ1754" s="8">
        <v>26</v>
      </c>
      <c r="BA1754" s="8">
        <v>26</v>
      </c>
      <c r="BB1754" s="8">
        <v>1177</v>
      </c>
      <c r="BC1754" s="9" t="s">
        <v>2376</v>
      </c>
      <c r="BD1754" s="9" t="s">
        <v>4091</v>
      </c>
      <c r="BE1754" s="9" t="s">
        <v>195</v>
      </c>
      <c r="BF1754" s="9" t="s">
        <v>73</v>
      </c>
      <c r="BG1754" s="9" t="s">
        <v>93</v>
      </c>
      <c r="BH1754" s="9" t="s">
        <v>93</v>
      </c>
      <c r="BI1754" s="9" t="s">
        <v>76</v>
      </c>
      <c r="BJ1754" s="9" t="s">
        <v>76</v>
      </c>
    </row>
    <row r="1755" spans="1:62" ht="15" hidden="1" x14ac:dyDescent="0.2">
      <c r="A1755" s="8" t="s">
        <v>2521</v>
      </c>
      <c r="B1755" s="9" t="s">
        <v>5008</v>
      </c>
      <c r="C1755" s="9" t="s">
        <v>243</v>
      </c>
      <c r="D1755" s="9" t="s">
        <v>40719</v>
      </c>
      <c r="E1755" s="9" t="s">
        <v>40720</v>
      </c>
      <c r="F1755" s="9" t="s">
        <v>40721</v>
      </c>
      <c r="G1755" s="9" t="s">
        <v>2570</v>
      </c>
      <c r="H1755" s="58" t="str">
        <f t="shared" si="255"/>
        <v>永泰供电有限公司</v>
      </c>
      <c r="I1755" s="9" t="s">
        <v>5009</v>
      </c>
      <c r="J1755" s="9" t="s">
        <v>5010</v>
      </c>
      <c r="K1755" s="9" t="s">
        <v>103</v>
      </c>
      <c r="L1755" s="9" t="s">
        <v>103</v>
      </c>
      <c r="M1755" s="9" t="s">
        <v>40722</v>
      </c>
      <c r="N1755" s="9" t="s">
        <v>40723</v>
      </c>
      <c r="O1755" s="9" t="s">
        <v>293</v>
      </c>
      <c r="P1755" s="9" t="s">
        <v>185</v>
      </c>
      <c r="Q1755" s="9" t="s">
        <v>40724</v>
      </c>
      <c r="R1755" s="9" t="s">
        <v>40725</v>
      </c>
      <c r="S1755" s="9" t="s">
        <v>40726</v>
      </c>
      <c r="T1755" s="9" t="s">
        <v>73</v>
      </c>
      <c r="U1755" s="9" t="s">
        <v>40727</v>
      </c>
      <c r="V1755" s="9" t="s">
        <v>76</v>
      </c>
      <c r="W1755" s="9" t="s">
        <v>73</v>
      </c>
      <c r="X1755" s="9" t="s">
        <v>73</v>
      </c>
      <c r="Y1755" s="9" t="s">
        <v>73</v>
      </c>
      <c r="Z1755" s="9" t="s">
        <v>40722</v>
      </c>
      <c r="AA1755" s="9" t="s">
        <v>73</v>
      </c>
      <c r="AB1755" s="9" t="s">
        <v>78</v>
      </c>
      <c r="AC1755" s="9" t="s">
        <v>40728</v>
      </c>
      <c r="AD1755" s="9" t="s">
        <v>401</v>
      </c>
      <c r="AE1755" s="9" t="s">
        <v>73</v>
      </c>
      <c r="AF1755" s="9" t="s">
        <v>73</v>
      </c>
      <c r="AG1755" s="10" t="s">
        <v>73</v>
      </c>
      <c r="AH1755" s="9" t="s">
        <v>73</v>
      </c>
      <c r="AI1755" s="9" t="s">
        <v>82</v>
      </c>
      <c r="AJ1755" s="9" t="s">
        <v>82</v>
      </c>
      <c r="AK1755" s="9" t="s">
        <v>1808</v>
      </c>
      <c r="AL1755" s="9" t="s">
        <v>2573</v>
      </c>
      <c r="AM1755" s="9" t="s">
        <v>354</v>
      </c>
      <c r="AN1755" s="9" t="s">
        <v>73</v>
      </c>
      <c r="AO1755" s="9" t="s">
        <v>73</v>
      </c>
      <c r="AP1755" s="9" t="s">
        <v>76</v>
      </c>
      <c r="AQ1755" s="9" t="s">
        <v>73</v>
      </c>
      <c r="AR1755" s="9" t="s">
        <v>73</v>
      </c>
      <c r="AS1755" s="9" t="s">
        <v>73</v>
      </c>
      <c r="AT1755" s="9" t="s">
        <v>117</v>
      </c>
      <c r="AU1755" s="9" t="s">
        <v>118</v>
      </c>
      <c r="AV1755" s="9" t="s">
        <v>119</v>
      </c>
      <c r="AW1755" s="9" t="s">
        <v>120</v>
      </c>
      <c r="AX1755" s="9" t="s">
        <v>121</v>
      </c>
      <c r="AY1755" s="9" t="s">
        <v>73</v>
      </c>
      <c r="AZ1755" s="8">
        <v>19</v>
      </c>
      <c r="BA1755" s="8">
        <v>3</v>
      </c>
      <c r="BB1755" s="8">
        <v>1279</v>
      </c>
      <c r="BC1755" s="9" t="s">
        <v>5008</v>
      </c>
      <c r="BD1755" s="9" t="s">
        <v>5011</v>
      </c>
      <c r="BE1755" s="9" t="s">
        <v>91</v>
      </c>
      <c r="BF1755" s="9" t="s">
        <v>40729</v>
      </c>
      <c r="BG1755" s="9" t="s">
        <v>93</v>
      </c>
      <c r="BH1755" s="9" t="s">
        <v>93</v>
      </c>
      <c r="BI1755" s="9" t="s">
        <v>76</v>
      </c>
      <c r="BJ1755" s="9" t="s">
        <v>93</v>
      </c>
    </row>
    <row r="1756" spans="1:62" ht="15" hidden="1" x14ac:dyDescent="0.2">
      <c r="A1756" s="8" t="s">
        <v>32597</v>
      </c>
      <c r="B1756" s="9" t="s">
        <v>2357</v>
      </c>
      <c r="C1756" s="9" t="s">
        <v>243</v>
      </c>
      <c r="D1756" s="9" t="s">
        <v>40706</v>
      </c>
      <c r="E1756" s="9" t="s">
        <v>40707</v>
      </c>
      <c r="F1756" s="9" t="s">
        <v>40708</v>
      </c>
      <c r="G1756" s="9" t="s">
        <v>2079</v>
      </c>
      <c r="H1756" s="58" t="str">
        <f t="shared" si="255"/>
        <v>罗源供电有限公司</v>
      </c>
      <c r="I1756" s="9" t="s">
        <v>6323</v>
      </c>
      <c r="J1756" s="9" t="s">
        <v>6324</v>
      </c>
      <c r="K1756" s="9" t="s">
        <v>129</v>
      </c>
      <c r="L1756" s="9" t="s">
        <v>130</v>
      </c>
      <c r="M1756" s="9" t="s">
        <v>40709</v>
      </c>
      <c r="N1756" s="9" t="s">
        <v>40710</v>
      </c>
      <c r="O1756" s="9" t="s">
        <v>156</v>
      </c>
      <c r="P1756" s="9" t="s">
        <v>157</v>
      </c>
      <c r="Q1756" s="9" t="s">
        <v>40711</v>
      </c>
      <c r="R1756" s="9" t="s">
        <v>40712</v>
      </c>
      <c r="S1756" s="9" t="s">
        <v>40713</v>
      </c>
      <c r="T1756" s="9" t="s">
        <v>73</v>
      </c>
      <c r="U1756" s="9" t="s">
        <v>40714</v>
      </c>
      <c r="V1756" s="9" t="s">
        <v>76</v>
      </c>
      <c r="W1756" s="9" t="s">
        <v>73</v>
      </c>
      <c r="X1756" s="9" t="s">
        <v>73</v>
      </c>
      <c r="Y1756" s="9" t="s">
        <v>73</v>
      </c>
      <c r="Z1756" s="9" t="s">
        <v>40715</v>
      </c>
      <c r="AA1756" s="9" t="s">
        <v>40716</v>
      </c>
      <c r="AB1756" s="9" t="s">
        <v>78</v>
      </c>
      <c r="AC1756" s="9" t="s">
        <v>40717</v>
      </c>
      <c r="AD1756" s="9" t="s">
        <v>164</v>
      </c>
      <c r="AE1756" s="9" t="s">
        <v>73</v>
      </c>
      <c r="AF1756" s="9" t="s">
        <v>73</v>
      </c>
      <c r="AG1756" s="10" t="s">
        <v>73</v>
      </c>
      <c r="AH1756" s="9" t="s">
        <v>73</v>
      </c>
      <c r="AI1756" s="9" t="s">
        <v>211</v>
      </c>
      <c r="AJ1756" s="9" t="s">
        <v>166</v>
      </c>
      <c r="AK1756" s="9" t="s">
        <v>82</v>
      </c>
      <c r="AL1756" s="9" t="s">
        <v>7900</v>
      </c>
      <c r="AM1756" s="9" t="s">
        <v>6324</v>
      </c>
      <c r="AN1756" s="9" t="s">
        <v>40716</v>
      </c>
      <c r="AO1756" s="9" t="s">
        <v>73</v>
      </c>
      <c r="AP1756" s="9" t="s">
        <v>93</v>
      </c>
      <c r="AQ1756" s="9" t="s">
        <v>76</v>
      </c>
      <c r="AR1756" s="9" t="s">
        <v>76</v>
      </c>
      <c r="AS1756" s="9" t="s">
        <v>73</v>
      </c>
      <c r="AT1756" s="9" t="s">
        <v>138</v>
      </c>
      <c r="AU1756" s="9" t="s">
        <v>168</v>
      </c>
      <c r="AV1756" s="9" t="s">
        <v>741</v>
      </c>
      <c r="AW1756" s="9" t="s">
        <v>1130</v>
      </c>
      <c r="AX1756" s="9" t="s">
        <v>142</v>
      </c>
      <c r="AY1756" s="9" t="s">
        <v>73</v>
      </c>
      <c r="AZ1756" s="8">
        <v>10</v>
      </c>
      <c r="BA1756" s="8">
        <v>28</v>
      </c>
      <c r="BB1756" s="8">
        <v>542</v>
      </c>
      <c r="BC1756" s="9" t="s">
        <v>2357</v>
      </c>
      <c r="BD1756" s="9" t="s">
        <v>6326</v>
      </c>
      <c r="BE1756" s="9" t="s">
        <v>91</v>
      </c>
      <c r="BF1756" s="9" t="s">
        <v>40718</v>
      </c>
      <c r="BG1756" s="9" t="s">
        <v>93</v>
      </c>
      <c r="BH1756" s="9" t="s">
        <v>93</v>
      </c>
      <c r="BI1756" s="9" t="s">
        <v>76</v>
      </c>
      <c r="BJ1756" s="9" t="s">
        <v>93</v>
      </c>
    </row>
    <row r="1757" spans="1:62" ht="15" x14ac:dyDescent="0.2">
      <c r="A1757" s="8" t="s">
        <v>32594</v>
      </c>
      <c r="B1757" s="9" t="s">
        <v>8068</v>
      </c>
      <c r="C1757" s="9" t="s">
        <v>265</v>
      </c>
      <c r="D1757" s="9" t="s">
        <v>40693</v>
      </c>
      <c r="E1757" s="9" t="s">
        <v>40694</v>
      </c>
      <c r="F1757" s="9" t="s">
        <v>40695</v>
      </c>
      <c r="G1757" s="9" t="s">
        <v>3015</v>
      </c>
      <c r="H1757" s="58" t="str">
        <f t="shared" si="255"/>
        <v>国网宁化县供电公司</v>
      </c>
      <c r="I1757" s="9" t="s">
        <v>8069</v>
      </c>
      <c r="J1757" s="9" t="s">
        <v>10847</v>
      </c>
      <c r="K1757" s="9" t="s">
        <v>2883</v>
      </c>
      <c r="L1757" s="9" t="s">
        <v>3041</v>
      </c>
      <c r="M1757" s="9" t="s">
        <v>40696</v>
      </c>
      <c r="N1757" s="9" t="s">
        <v>40697</v>
      </c>
      <c r="O1757" s="9" t="s">
        <v>156</v>
      </c>
      <c r="P1757" s="9" t="s">
        <v>185</v>
      </c>
      <c r="Q1757" s="9" t="s">
        <v>40698</v>
      </c>
      <c r="R1757" s="9" t="s">
        <v>40699</v>
      </c>
      <c r="S1757" s="9" t="s">
        <v>40700</v>
      </c>
      <c r="T1757" s="9" t="s">
        <v>73</v>
      </c>
      <c r="U1757" s="9" t="s">
        <v>40701</v>
      </c>
      <c r="V1757" s="9" t="s">
        <v>76</v>
      </c>
      <c r="W1757" s="9" t="s">
        <v>73</v>
      </c>
      <c r="X1757" s="9" t="s">
        <v>73</v>
      </c>
      <c r="Y1757" s="9" t="s">
        <v>73</v>
      </c>
      <c r="Z1757" s="9" t="s">
        <v>40702</v>
      </c>
      <c r="AA1757" s="9" t="s">
        <v>73</v>
      </c>
      <c r="AB1757" s="9" t="s">
        <v>78</v>
      </c>
      <c r="AC1757" s="9" t="s">
        <v>40703</v>
      </c>
      <c r="AD1757" s="9" t="s">
        <v>164</v>
      </c>
      <c r="AE1757" s="9" t="s">
        <v>73</v>
      </c>
      <c r="AF1757" s="9" t="s">
        <v>73</v>
      </c>
      <c r="AG1757" s="10" t="s">
        <v>73</v>
      </c>
      <c r="AH1757" s="9" t="s">
        <v>73</v>
      </c>
      <c r="AI1757" s="9" t="s">
        <v>82</v>
      </c>
      <c r="AJ1757" s="9" t="s">
        <v>82</v>
      </c>
      <c r="AK1757" s="9" t="s">
        <v>189</v>
      </c>
      <c r="AL1757" s="9" t="s">
        <v>3018</v>
      </c>
      <c r="AM1757" s="9" t="s">
        <v>3015</v>
      </c>
      <c r="AN1757" s="9" t="s">
        <v>73</v>
      </c>
      <c r="AO1757" s="9" t="s">
        <v>73</v>
      </c>
      <c r="AP1757" s="9" t="s">
        <v>93</v>
      </c>
      <c r="AQ1757" s="9" t="s">
        <v>73</v>
      </c>
      <c r="AR1757" s="9" t="s">
        <v>73</v>
      </c>
      <c r="AS1757" s="9" t="s">
        <v>73</v>
      </c>
      <c r="AT1757" s="9" t="s">
        <v>138</v>
      </c>
      <c r="AU1757" s="9" t="s">
        <v>168</v>
      </c>
      <c r="AV1757" s="9" t="s">
        <v>741</v>
      </c>
      <c r="AW1757" s="9" t="s">
        <v>1130</v>
      </c>
      <c r="AX1757" s="9" t="s">
        <v>2654</v>
      </c>
      <c r="AY1757" s="9" t="s">
        <v>73</v>
      </c>
      <c r="AZ1757" s="8">
        <v>34</v>
      </c>
      <c r="BA1757" s="8">
        <v>3</v>
      </c>
      <c r="BB1757" s="8">
        <v>3118</v>
      </c>
      <c r="BC1757" s="9" t="s">
        <v>8068</v>
      </c>
      <c r="BD1757" s="9" t="s">
        <v>40704</v>
      </c>
      <c r="BE1757" s="9" t="s">
        <v>91</v>
      </c>
      <c r="BF1757" s="9" t="s">
        <v>40705</v>
      </c>
      <c r="BG1757" s="9" t="s">
        <v>93</v>
      </c>
      <c r="BH1757" s="9" t="s">
        <v>93</v>
      </c>
      <c r="BI1757" s="9" t="s">
        <v>76</v>
      </c>
      <c r="BJ1757" s="9" t="s">
        <v>93</v>
      </c>
    </row>
    <row r="1758" spans="1:62" ht="15" hidden="1" x14ac:dyDescent="0.2">
      <c r="A1758" s="8" t="s">
        <v>32593</v>
      </c>
      <c r="B1758" s="9" t="s">
        <v>8549</v>
      </c>
      <c r="C1758" s="9" t="s">
        <v>96</v>
      </c>
      <c r="D1758" s="9" t="s">
        <v>40684</v>
      </c>
      <c r="E1758" s="9" t="s">
        <v>40685</v>
      </c>
      <c r="F1758" s="9" t="s">
        <v>40686</v>
      </c>
      <c r="G1758" s="9" t="s">
        <v>2531</v>
      </c>
      <c r="H1758" s="58" t="str">
        <f t="shared" si="255"/>
        <v>延平供电公司</v>
      </c>
      <c r="I1758" s="9" t="s">
        <v>5095</v>
      </c>
      <c r="J1758" s="9" t="s">
        <v>5096</v>
      </c>
      <c r="K1758" s="9" t="s">
        <v>413</v>
      </c>
      <c r="L1758" s="9" t="s">
        <v>435</v>
      </c>
      <c r="M1758" s="9" t="s">
        <v>40687</v>
      </c>
      <c r="N1758" s="9" t="s">
        <v>40688</v>
      </c>
      <c r="O1758" s="9" t="s">
        <v>70</v>
      </c>
      <c r="P1758" s="9" t="s">
        <v>106</v>
      </c>
      <c r="Q1758" s="9" t="s">
        <v>40689</v>
      </c>
      <c r="R1758" s="9" t="s">
        <v>40690</v>
      </c>
      <c r="S1758" s="9" t="s">
        <v>73</v>
      </c>
      <c r="T1758" s="9" t="s">
        <v>73</v>
      </c>
      <c r="U1758" s="9" t="s">
        <v>10691</v>
      </c>
      <c r="V1758" s="9" t="s">
        <v>76</v>
      </c>
      <c r="W1758" s="9" t="s">
        <v>73</v>
      </c>
      <c r="X1758" s="9" t="s">
        <v>73</v>
      </c>
      <c r="Y1758" s="9" t="s">
        <v>73</v>
      </c>
      <c r="Z1758" s="9" t="s">
        <v>40691</v>
      </c>
      <c r="AA1758" s="9" t="s">
        <v>73</v>
      </c>
      <c r="AB1758" s="9" t="s">
        <v>78</v>
      </c>
      <c r="AC1758" s="9" t="s">
        <v>40692</v>
      </c>
      <c r="AD1758" s="9" t="s">
        <v>80</v>
      </c>
      <c r="AE1758" s="9" t="s">
        <v>73</v>
      </c>
      <c r="AF1758" s="9" t="s">
        <v>73</v>
      </c>
      <c r="AG1758" s="10" t="s">
        <v>73</v>
      </c>
      <c r="AH1758" s="9" t="s">
        <v>73</v>
      </c>
      <c r="AI1758" s="9" t="s">
        <v>211</v>
      </c>
      <c r="AJ1758" s="9" t="s">
        <v>403</v>
      </c>
      <c r="AK1758" s="9" t="s">
        <v>82</v>
      </c>
      <c r="AL1758" s="9" t="s">
        <v>3573</v>
      </c>
      <c r="AM1758" s="9" t="s">
        <v>354</v>
      </c>
      <c r="AN1758" s="9" t="s">
        <v>73</v>
      </c>
      <c r="AO1758" s="9" t="s">
        <v>73</v>
      </c>
      <c r="AP1758" s="9" t="s">
        <v>93</v>
      </c>
      <c r="AQ1758" s="9" t="s">
        <v>73</v>
      </c>
      <c r="AR1758" s="9" t="s">
        <v>73</v>
      </c>
      <c r="AS1758" s="9" t="s">
        <v>73</v>
      </c>
      <c r="AT1758" s="9" t="s">
        <v>138</v>
      </c>
      <c r="AU1758" s="9" t="s">
        <v>191</v>
      </c>
      <c r="AV1758" s="9" t="s">
        <v>192</v>
      </c>
      <c r="AW1758" s="9" t="s">
        <v>193</v>
      </c>
      <c r="AX1758" s="9" t="s">
        <v>2110</v>
      </c>
      <c r="AY1758" s="9" t="s">
        <v>73</v>
      </c>
      <c r="AZ1758" s="8">
        <v>1</v>
      </c>
      <c r="BA1758" s="8">
        <v>4</v>
      </c>
      <c r="BB1758" s="8">
        <v>17</v>
      </c>
      <c r="BC1758" s="9" t="s">
        <v>8549</v>
      </c>
      <c r="BD1758" s="9" t="s">
        <v>39643</v>
      </c>
      <c r="BE1758" s="9" t="s">
        <v>195</v>
      </c>
      <c r="BF1758" s="9" t="s">
        <v>73</v>
      </c>
      <c r="BG1758" s="9" t="s">
        <v>93</v>
      </c>
      <c r="BH1758" s="9" t="s">
        <v>93</v>
      </c>
      <c r="BI1758" s="9" t="s">
        <v>76</v>
      </c>
      <c r="BJ1758" s="9" t="s">
        <v>76</v>
      </c>
    </row>
    <row r="1759" spans="1:62" ht="15" hidden="1" x14ac:dyDescent="0.2">
      <c r="A1759" s="8" t="s">
        <v>40672</v>
      </c>
      <c r="B1759" s="9" t="s">
        <v>3687</v>
      </c>
      <c r="C1759" s="9" t="s">
        <v>219</v>
      </c>
      <c r="D1759" s="9" t="s">
        <v>40673</v>
      </c>
      <c r="E1759" s="9" t="s">
        <v>40674</v>
      </c>
      <c r="F1759" s="9" t="s">
        <v>40675</v>
      </c>
      <c r="G1759" s="9" t="s">
        <v>1603</v>
      </c>
      <c r="H1759" s="58" t="str">
        <f t="shared" si="255"/>
        <v>霞浦供电公司</v>
      </c>
      <c r="I1759" s="9" t="s">
        <v>1604</v>
      </c>
      <c r="J1759" s="9" t="s">
        <v>1605</v>
      </c>
      <c r="K1759" s="9" t="s">
        <v>129</v>
      </c>
      <c r="L1759" s="9" t="s">
        <v>130</v>
      </c>
      <c r="M1759" s="9" t="s">
        <v>40676</v>
      </c>
      <c r="N1759" s="9" t="s">
        <v>40677</v>
      </c>
      <c r="O1759" s="9" t="s">
        <v>156</v>
      </c>
      <c r="P1759" s="9" t="s">
        <v>157</v>
      </c>
      <c r="Q1759" s="9" t="s">
        <v>40678</v>
      </c>
      <c r="R1759" s="9" t="s">
        <v>40679</v>
      </c>
      <c r="S1759" s="9" t="s">
        <v>40680</v>
      </c>
      <c r="T1759" s="9" t="s">
        <v>40681</v>
      </c>
      <c r="U1759" s="9" t="s">
        <v>3688</v>
      </c>
      <c r="V1759" s="9" t="s">
        <v>76</v>
      </c>
      <c r="W1759" s="9" t="s">
        <v>73</v>
      </c>
      <c r="X1759" s="9" t="s">
        <v>73</v>
      </c>
      <c r="Y1759" s="9" t="s">
        <v>73</v>
      </c>
      <c r="Z1759" s="9" t="s">
        <v>40676</v>
      </c>
      <c r="AA1759" s="9" t="s">
        <v>40677</v>
      </c>
      <c r="AB1759" s="9" t="s">
        <v>78</v>
      </c>
      <c r="AC1759" s="9" t="s">
        <v>40682</v>
      </c>
      <c r="AD1759" s="9" t="s">
        <v>164</v>
      </c>
      <c r="AE1759" s="9" t="s">
        <v>73</v>
      </c>
      <c r="AF1759" s="9" t="s">
        <v>73</v>
      </c>
      <c r="AG1759" s="10" t="s">
        <v>73</v>
      </c>
      <c r="AH1759" s="9" t="s">
        <v>73</v>
      </c>
      <c r="AI1759" s="9" t="s">
        <v>402</v>
      </c>
      <c r="AJ1759" s="9" t="s">
        <v>403</v>
      </c>
      <c r="AK1759" s="9" t="s">
        <v>82</v>
      </c>
      <c r="AL1759" s="9" t="s">
        <v>3689</v>
      </c>
      <c r="AM1759" s="9" t="s">
        <v>1605</v>
      </c>
      <c r="AN1759" s="9" t="s">
        <v>40677</v>
      </c>
      <c r="AO1759" s="9" t="s">
        <v>73</v>
      </c>
      <c r="AP1759" s="9" t="s">
        <v>93</v>
      </c>
      <c r="AQ1759" s="9" t="s">
        <v>76</v>
      </c>
      <c r="AR1759" s="9" t="s">
        <v>73</v>
      </c>
      <c r="AS1759" s="9" t="s">
        <v>73</v>
      </c>
      <c r="AT1759" s="9" t="s">
        <v>138</v>
      </c>
      <c r="AU1759" s="9" t="s">
        <v>331</v>
      </c>
      <c r="AV1759" s="9" t="s">
        <v>2561</v>
      </c>
      <c r="AW1759" s="9" t="s">
        <v>2562</v>
      </c>
      <c r="AX1759" s="9" t="s">
        <v>121</v>
      </c>
      <c r="AY1759" s="9" t="s">
        <v>40681</v>
      </c>
      <c r="AZ1759" s="8">
        <v>15</v>
      </c>
      <c r="BA1759" s="8">
        <v>7</v>
      </c>
      <c r="BB1759" s="8">
        <v>955</v>
      </c>
      <c r="BC1759" s="9" t="s">
        <v>3687</v>
      </c>
      <c r="BD1759" s="9" t="s">
        <v>3690</v>
      </c>
      <c r="BE1759" s="9" t="s">
        <v>91</v>
      </c>
      <c r="BF1759" s="9" t="s">
        <v>40683</v>
      </c>
      <c r="BG1759" s="9" t="s">
        <v>93</v>
      </c>
      <c r="BH1759" s="9" t="s">
        <v>93</v>
      </c>
      <c r="BI1759" s="9" t="s">
        <v>76</v>
      </c>
      <c r="BJ1759" s="9" t="s">
        <v>93</v>
      </c>
    </row>
    <row r="1760" spans="1:62" ht="15" hidden="1" x14ac:dyDescent="0.2">
      <c r="A1760" s="8" t="s">
        <v>1988</v>
      </c>
      <c r="B1760" s="9" t="s">
        <v>2228</v>
      </c>
      <c r="C1760" s="9" t="s">
        <v>219</v>
      </c>
      <c r="D1760" s="9" t="s">
        <v>40664</v>
      </c>
      <c r="E1760" s="9" t="s">
        <v>40665</v>
      </c>
      <c r="F1760" s="9" t="s">
        <v>40666</v>
      </c>
      <c r="G1760" s="9" t="s">
        <v>1188</v>
      </c>
      <c r="H1760" s="58" t="str">
        <f t="shared" si="255"/>
        <v>福安供电公司</v>
      </c>
      <c r="I1760" s="9" t="s">
        <v>4899</v>
      </c>
      <c r="J1760" s="9" t="s">
        <v>4900</v>
      </c>
      <c r="K1760" s="9" t="s">
        <v>129</v>
      </c>
      <c r="L1760" s="9" t="s">
        <v>130</v>
      </c>
      <c r="M1760" s="9" t="s">
        <v>40667</v>
      </c>
      <c r="N1760" s="9" t="s">
        <v>40668</v>
      </c>
      <c r="O1760" s="9" t="s">
        <v>156</v>
      </c>
      <c r="P1760" s="9" t="s">
        <v>157</v>
      </c>
      <c r="Q1760" s="9" t="s">
        <v>40669</v>
      </c>
      <c r="R1760" s="9" t="s">
        <v>40670</v>
      </c>
      <c r="S1760" s="9" t="s">
        <v>73</v>
      </c>
      <c r="T1760" s="9" t="s">
        <v>73</v>
      </c>
      <c r="U1760" s="9" t="s">
        <v>35731</v>
      </c>
      <c r="V1760" s="9" t="s">
        <v>76</v>
      </c>
      <c r="W1760" s="9" t="s">
        <v>73</v>
      </c>
      <c r="X1760" s="9" t="s">
        <v>73</v>
      </c>
      <c r="Y1760" s="9" t="s">
        <v>73</v>
      </c>
      <c r="Z1760" s="9" t="s">
        <v>40667</v>
      </c>
      <c r="AA1760" s="9" t="s">
        <v>73</v>
      </c>
      <c r="AB1760" s="9" t="s">
        <v>78</v>
      </c>
      <c r="AC1760" s="9" t="s">
        <v>40671</v>
      </c>
      <c r="AD1760" s="9" t="s">
        <v>80</v>
      </c>
      <c r="AE1760" s="9" t="s">
        <v>73</v>
      </c>
      <c r="AF1760" s="9" t="s">
        <v>73</v>
      </c>
      <c r="AG1760" s="10" t="s">
        <v>73</v>
      </c>
      <c r="AH1760" s="9" t="s">
        <v>73</v>
      </c>
      <c r="AI1760" s="9" t="s">
        <v>402</v>
      </c>
      <c r="AJ1760" s="9" t="s">
        <v>403</v>
      </c>
      <c r="AK1760" s="9" t="s">
        <v>82</v>
      </c>
      <c r="AL1760" s="9" t="s">
        <v>38607</v>
      </c>
      <c r="AM1760" s="9" t="s">
        <v>4755</v>
      </c>
      <c r="AN1760" s="9" t="s">
        <v>73</v>
      </c>
      <c r="AO1760" s="9" t="s">
        <v>73</v>
      </c>
      <c r="AP1760" s="9" t="s">
        <v>93</v>
      </c>
      <c r="AQ1760" s="9" t="s">
        <v>73</v>
      </c>
      <c r="AR1760" s="9" t="s">
        <v>73</v>
      </c>
      <c r="AS1760" s="9" t="s">
        <v>73</v>
      </c>
      <c r="AT1760" s="9" t="s">
        <v>299</v>
      </c>
      <c r="AU1760" s="9" t="s">
        <v>299</v>
      </c>
      <c r="AV1760" s="9" t="s">
        <v>299</v>
      </c>
      <c r="AW1760" s="9" t="s">
        <v>300</v>
      </c>
      <c r="AX1760" s="9" t="s">
        <v>121</v>
      </c>
      <c r="AY1760" s="9" t="s">
        <v>73</v>
      </c>
      <c r="AZ1760" s="8">
        <v>49</v>
      </c>
      <c r="BA1760" s="8">
        <v>12</v>
      </c>
      <c r="BB1760" s="8">
        <v>3686</v>
      </c>
      <c r="BC1760" s="9" t="s">
        <v>2228</v>
      </c>
      <c r="BD1760" s="9" t="s">
        <v>4901</v>
      </c>
      <c r="BE1760" s="9" t="s">
        <v>195</v>
      </c>
      <c r="BF1760" s="9" t="s">
        <v>73</v>
      </c>
      <c r="BG1760" s="9" t="s">
        <v>93</v>
      </c>
      <c r="BH1760" s="9" t="s">
        <v>93</v>
      </c>
      <c r="BI1760" s="9" t="s">
        <v>76</v>
      </c>
      <c r="BJ1760" s="9" t="s">
        <v>76</v>
      </c>
    </row>
    <row r="1761" spans="1:62" ht="15" hidden="1" x14ac:dyDescent="0.2">
      <c r="A1761" s="8" t="s">
        <v>40644</v>
      </c>
      <c r="B1761" s="9" t="s">
        <v>5589</v>
      </c>
      <c r="C1761" s="9" t="s">
        <v>265</v>
      </c>
      <c r="D1761" s="9" t="s">
        <v>40645</v>
      </c>
      <c r="E1761" s="9" t="s">
        <v>40646</v>
      </c>
      <c r="F1761" s="9" t="s">
        <v>40647</v>
      </c>
      <c r="G1761" s="9" t="s">
        <v>704</v>
      </c>
      <c r="H1761" s="58" t="str">
        <f t="shared" si="255"/>
        <v>国网尤溪县供电公司</v>
      </c>
      <c r="I1761" s="9" t="s">
        <v>5590</v>
      </c>
      <c r="J1761" s="9" t="s">
        <v>4762</v>
      </c>
      <c r="K1761" s="9" t="s">
        <v>103</v>
      </c>
      <c r="L1761" s="9" t="s">
        <v>103</v>
      </c>
      <c r="M1761" s="9" t="s">
        <v>40648</v>
      </c>
      <c r="N1761" s="9" t="s">
        <v>40649</v>
      </c>
      <c r="O1761" s="9" t="s">
        <v>293</v>
      </c>
      <c r="P1761" s="9" t="s">
        <v>106</v>
      </c>
      <c r="Q1761" s="9" t="s">
        <v>40650</v>
      </c>
      <c r="R1761" s="9" t="s">
        <v>40651</v>
      </c>
      <c r="S1761" s="9" t="s">
        <v>40652</v>
      </c>
      <c r="T1761" s="9" t="s">
        <v>73</v>
      </c>
      <c r="U1761" s="9" t="s">
        <v>40653</v>
      </c>
      <c r="V1761" s="9" t="s">
        <v>76</v>
      </c>
      <c r="W1761" s="9" t="s">
        <v>73</v>
      </c>
      <c r="X1761" s="9" t="s">
        <v>73</v>
      </c>
      <c r="Y1761" s="9" t="s">
        <v>73</v>
      </c>
      <c r="Z1761" s="9" t="s">
        <v>40654</v>
      </c>
      <c r="AA1761" s="9" t="s">
        <v>73</v>
      </c>
      <c r="AB1761" s="9" t="s">
        <v>78</v>
      </c>
      <c r="AC1761" s="9" t="s">
        <v>40143</v>
      </c>
      <c r="AD1761" s="9" t="s">
        <v>164</v>
      </c>
      <c r="AE1761" s="9" t="s">
        <v>73</v>
      </c>
      <c r="AF1761" s="9" t="s">
        <v>73</v>
      </c>
      <c r="AG1761" s="10" t="s">
        <v>73</v>
      </c>
      <c r="AH1761" s="9" t="s">
        <v>73</v>
      </c>
      <c r="AI1761" s="9" t="s">
        <v>82</v>
      </c>
      <c r="AJ1761" s="9" t="s">
        <v>82</v>
      </c>
      <c r="AK1761" s="9" t="s">
        <v>82</v>
      </c>
      <c r="AL1761" s="9" t="s">
        <v>73</v>
      </c>
      <c r="AM1761" s="9" t="s">
        <v>704</v>
      </c>
      <c r="AN1761" s="9" t="s">
        <v>73</v>
      </c>
      <c r="AO1761" s="9" t="s">
        <v>73</v>
      </c>
      <c r="AP1761" s="9" t="s">
        <v>76</v>
      </c>
      <c r="AQ1761" s="9" t="s">
        <v>73</v>
      </c>
      <c r="AR1761" s="9" t="s">
        <v>73</v>
      </c>
      <c r="AS1761" s="9" t="s">
        <v>73</v>
      </c>
      <c r="AT1761" s="9" t="s">
        <v>117</v>
      </c>
      <c r="AU1761" s="9" t="s">
        <v>118</v>
      </c>
      <c r="AV1761" s="9" t="s">
        <v>119</v>
      </c>
      <c r="AW1761" s="9" t="s">
        <v>120</v>
      </c>
      <c r="AX1761" s="9" t="s">
        <v>121</v>
      </c>
      <c r="AY1761" s="9" t="s">
        <v>73</v>
      </c>
      <c r="AZ1761" s="8">
        <v>8</v>
      </c>
      <c r="BA1761" s="8">
        <v>6</v>
      </c>
      <c r="BB1761" s="8">
        <v>576</v>
      </c>
      <c r="BC1761" s="9" t="s">
        <v>5589</v>
      </c>
      <c r="BD1761" s="9" t="s">
        <v>5591</v>
      </c>
      <c r="BE1761" s="9" t="s">
        <v>91</v>
      </c>
      <c r="BF1761" s="9" t="s">
        <v>40655</v>
      </c>
      <c r="BG1761" s="9" t="s">
        <v>93</v>
      </c>
      <c r="BH1761" s="9" t="s">
        <v>93</v>
      </c>
      <c r="BI1761" s="9" t="s">
        <v>76</v>
      </c>
      <c r="BJ1761" s="9" t="s">
        <v>93</v>
      </c>
    </row>
    <row r="1762" spans="1:62" ht="15" hidden="1" x14ac:dyDescent="0.2">
      <c r="A1762" s="8" t="s">
        <v>32590</v>
      </c>
      <c r="B1762" s="9" t="s">
        <v>8562</v>
      </c>
      <c r="C1762" s="9" t="s">
        <v>219</v>
      </c>
      <c r="D1762" s="9" t="s">
        <v>40656</v>
      </c>
      <c r="E1762" s="9" t="s">
        <v>40657</v>
      </c>
      <c r="F1762" s="9" t="s">
        <v>40658</v>
      </c>
      <c r="G1762" s="9" t="s">
        <v>1188</v>
      </c>
      <c r="H1762" s="58" t="str">
        <f t="shared" si="255"/>
        <v>福安供电公司</v>
      </c>
      <c r="I1762" s="9" t="s">
        <v>3600</v>
      </c>
      <c r="J1762" s="9" t="s">
        <v>421</v>
      </c>
      <c r="K1762" s="9" t="s">
        <v>413</v>
      </c>
      <c r="L1762" s="9" t="s">
        <v>458</v>
      </c>
      <c r="M1762" s="9" t="s">
        <v>40648</v>
      </c>
      <c r="N1762" s="9" t="s">
        <v>40659</v>
      </c>
      <c r="O1762" s="9" t="s">
        <v>156</v>
      </c>
      <c r="P1762" s="9" t="s">
        <v>934</v>
      </c>
      <c r="Q1762" s="9" t="s">
        <v>40660</v>
      </c>
      <c r="R1762" s="9" t="s">
        <v>40661</v>
      </c>
      <c r="S1762" s="9" t="s">
        <v>6111</v>
      </c>
      <c r="T1762" s="9" t="s">
        <v>73</v>
      </c>
      <c r="U1762" s="9" t="s">
        <v>40662</v>
      </c>
      <c r="V1762" s="9" t="s">
        <v>76</v>
      </c>
      <c r="W1762" s="9" t="s">
        <v>73</v>
      </c>
      <c r="X1762" s="9" t="s">
        <v>73</v>
      </c>
      <c r="Y1762" s="9" t="s">
        <v>73</v>
      </c>
      <c r="Z1762" s="9" t="s">
        <v>40648</v>
      </c>
      <c r="AA1762" s="9" t="s">
        <v>40659</v>
      </c>
      <c r="AB1762" s="9" t="s">
        <v>78</v>
      </c>
      <c r="AC1762" s="9" t="s">
        <v>40641</v>
      </c>
      <c r="AD1762" s="9" t="s">
        <v>80</v>
      </c>
      <c r="AE1762" s="9" t="s">
        <v>73</v>
      </c>
      <c r="AF1762" s="9" t="s">
        <v>73</v>
      </c>
      <c r="AG1762" s="10" t="s">
        <v>73</v>
      </c>
      <c r="AH1762" s="9" t="s">
        <v>73</v>
      </c>
      <c r="AI1762" s="9" t="s">
        <v>82</v>
      </c>
      <c r="AJ1762" s="9" t="s">
        <v>82</v>
      </c>
      <c r="AK1762" s="9" t="s">
        <v>189</v>
      </c>
      <c r="AL1762" s="9" t="s">
        <v>1199</v>
      </c>
      <c r="AM1762" s="9" t="s">
        <v>421</v>
      </c>
      <c r="AN1762" s="9" t="s">
        <v>40659</v>
      </c>
      <c r="AO1762" s="9" t="s">
        <v>73</v>
      </c>
      <c r="AP1762" s="9" t="s">
        <v>93</v>
      </c>
      <c r="AQ1762" s="9" t="s">
        <v>76</v>
      </c>
      <c r="AR1762" s="9" t="s">
        <v>76</v>
      </c>
      <c r="AS1762" s="9" t="s">
        <v>73</v>
      </c>
      <c r="AT1762" s="9" t="s">
        <v>85</v>
      </c>
      <c r="AU1762" s="9" t="s">
        <v>86</v>
      </c>
      <c r="AV1762" s="9" t="s">
        <v>670</v>
      </c>
      <c r="AW1762" s="9" t="s">
        <v>671</v>
      </c>
      <c r="AX1762" s="9" t="s">
        <v>383</v>
      </c>
      <c r="AY1762" s="9" t="s">
        <v>73</v>
      </c>
      <c r="AZ1762" s="8">
        <v>15</v>
      </c>
      <c r="BA1762" s="8">
        <v>47</v>
      </c>
      <c r="BB1762" s="8">
        <v>1028</v>
      </c>
      <c r="BC1762" s="9" t="s">
        <v>8562</v>
      </c>
      <c r="BD1762" s="9" t="s">
        <v>40663</v>
      </c>
      <c r="BE1762" s="9" t="s">
        <v>16</v>
      </c>
      <c r="BF1762" s="9" t="s">
        <v>73</v>
      </c>
      <c r="BG1762" s="9" t="s">
        <v>93</v>
      </c>
      <c r="BH1762" s="9" t="s">
        <v>93</v>
      </c>
      <c r="BI1762" s="9" t="s">
        <v>76</v>
      </c>
      <c r="BJ1762" s="9" t="s">
        <v>76</v>
      </c>
    </row>
    <row r="1763" spans="1:62" ht="15" x14ac:dyDescent="0.2">
      <c r="A1763" s="8" t="s">
        <v>2524</v>
      </c>
      <c r="B1763" s="9" t="s">
        <v>8114</v>
      </c>
      <c r="C1763" s="9" t="s">
        <v>96</v>
      </c>
      <c r="D1763" s="9" t="s">
        <v>40629</v>
      </c>
      <c r="E1763" s="9" t="s">
        <v>40630</v>
      </c>
      <c r="F1763" s="9" t="s">
        <v>40631</v>
      </c>
      <c r="G1763" s="9" t="s">
        <v>3038</v>
      </c>
      <c r="H1763" s="58" t="str">
        <f>C1763</f>
        <v>南平</v>
      </c>
      <c r="I1763" s="9" t="s">
        <v>4888</v>
      </c>
      <c r="J1763" s="9" t="s">
        <v>4889</v>
      </c>
      <c r="K1763" s="9" t="s">
        <v>2883</v>
      </c>
      <c r="L1763" s="9" t="s">
        <v>3041</v>
      </c>
      <c r="M1763" s="9" t="s">
        <v>40632</v>
      </c>
      <c r="N1763" s="9" t="s">
        <v>40633</v>
      </c>
      <c r="O1763" s="9" t="s">
        <v>293</v>
      </c>
      <c r="P1763" s="9" t="s">
        <v>106</v>
      </c>
      <c r="Q1763" s="9" t="s">
        <v>40634</v>
      </c>
      <c r="R1763" s="9" t="s">
        <v>40635</v>
      </c>
      <c r="S1763" s="9" t="s">
        <v>40636</v>
      </c>
      <c r="T1763" s="9" t="s">
        <v>40637</v>
      </c>
      <c r="U1763" s="9" t="s">
        <v>40638</v>
      </c>
      <c r="V1763" s="9" t="s">
        <v>76</v>
      </c>
      <c r="W1763" s="9" t="s">
        <v>73</v>
      </c>
      <c r="X1763" s="9" t="s">
        <v>73</v>
      </c>
      <c r="Y1763" s="9" t="s">
        <v>73</v>
      </c>
      <c r="Z1763" s="9" t="s">
        <v>40639</v>
      </c>
      <c r="AA1763" s="9" t="s">
        <v>40640</v>
      </c>
      <c r="AB1763" s="9" t="s">
        <v>78</v>
      </c>
      <c r="AC1763" s="9" t="s">
        <v>40641</v>
      </c>
      <c r="AD1763" s="9" t="s">
        <v>80</v>
      </c>
      <c r="AE1763" s="9" t="s">
        <v>73</v>
      </c>
      <c r="AF1763" s="9" t="s">
        <v>73</v>
      </c>
      <c r="AG1763" s="10" t="s">
        <v>73</v>
      </c>
      <c r="AH1763" s="9" t="s">
        <v>73</v>
      </c>
      <c r="AI1763" s="9" t="s">
        <v>115</v>
      </c>
      <c r="AJ1763" s="9" t="s">
        <v>82</v>
      </c>
      <c r="AK1763" s="9" t="s">
        <v>82</v>
      </c>
      <c r="AL1763" s="9" t="s">
        <v>4803</v>
      </c>
      <c r="AM1763" s="9" t="s">
        <v>9073</v>
      </c>
      <c r="AN1763" s="9" t="s">
        <v>40640</v>
      </c>
      <c r="AO1763" s="9" t="s">
        <v>82</v>
      </c>
      <c r="AP1763" s="9" t="s">
        <v>76</v>
      </c>
      <c r="AQ1763" s="9" t="s">
        <v>76</v>
      </c>
      <c r="AR1763" s="9" t="s">
        <v>76</v>
      </c>
      <c r="AS1763" s="9" t="s">
        <v>73</v>
      </c>
      <c r="AT1763" s="9" t="s">
        <v>138</v>
      </c>
      <c r="AU1763" s="9" t="s">
        <v>237</v>
      </c>
      <c r="AV1763" s="9" t="s">
        <v>213</v>
      </c>
      <c r="AW1763" s="9" t="s">
        <v>238</v>
      </c>
      <c r="AX1763" s="9" t="s">
        <v>2654</v>
      </c>
      <c r="AY1763" s="9" t="s">
        <v>40637</v>
      </c>
      <c r="AZ1763" s="8">
        <v>29</v>
      </c>
      <c r="BA1763" s="8">
        <v>31</v>
      </c>
      <c r="BB1763" s="8">
        <v>3480</v>
      </c>
      <c r="BC1763" s="9" t="s">
        <v>8114</v>
      </c>
      <c r="BD1763" s="9" t="s">
        <v>40642</v>
      </c>
      <c r="BE1763" s="9" t="s">
        <v>91</v>
      </c>
      <c r="BF1763" s="9" t="s">
        <v>40643</v>
      </c>
      <c r="BG1763" s="9" t="s">
        <v>93</v>
      </c>
      <c r="BH1763" s="9" t="s">
        <v>93</v>
      </c>
      <c r="BI1763" s="9" t="s">
        <v>76</v>
      </c>
      <c r="BJ1763" s="9" t="s">
        <v>93</v>
      </c>
    </row>
    <row r="1764" spans="1:62" ht="15" hidden="1" x14ac:dyDescent="0.2">
      <c r="A1764" s="8" t="s">
        <v>40617</v>
      </c>
      <c r="B1764" s="9" t="s">
        <v>40627</v>
      </c>
      <c r="C1764" s="9" t="s">
        <v>265</v>
      </c>
      <c r="D1764" s="9" t="s">
        <v>40618</v>
      </c>
      <c r="E1764" s="9" t="s">
        <v>40619</v>
      </c>
      <c r="F1764" s="9" t="s">
        <v>40620</v>
      </c>
      <c r="G1764" s="9" t="s">
        <v>2813</v>
      </c>
      <c r="H1764" s="58" t="str">
        <f t="shared" ref="H1764:H1767" si="256">G1764</f>
        <v>国网大田县供电公司</v>
      </c>
      <c r="I1764" s="9" t="s">
        <v>6747</v>
      </c>
      <c r="J1764" s="9" t="s">
        <v>6748</v>
      </c>
      <c r="K1764" s="9" t="s">
        <v>103</v>
      </c>
      <c r="L1764" s="9" t="s">
        <v>103</v>
      </c>
      <c r="M1764" s="9" t="s">
        <v>40621</v>
      </c>
      <c r="N1764" s="9" t="s">
        <v>40622</v>
      </c>
      <c r="O1764" s="9" t="s">
        <v>293</v>
      </c>
      <c r="P1764" s="9" t="s">
        <v>106</v>
      </c>
      <c r="Q1764" s="9" t="s">
        <v>40623</v>
      </c>
      <c r="R1764" s="9" t="s">
        <v>40624</v>
      </c>
      <c r="S1764" s="9" t="s">
        <v>73</v>
      </c>
      <c r="T1764" s="9" t="s">
        <v>73</v>
      </c>
      <c r="U1764" s="9" t="s">
        <v>40625</v>
      </c>
      <c r="V1764" s="9" t="s">
        <v>76</v>
      </c>
      <c r="W1764" s="9" t="s">
        <v>73</v>
      </c>
      <c r="X1764" s="9" t="s">
        <v>73</v>
      </c>
      <c r="Y1764" s="9" t="s">
        <v>73</v>
      </c>
      <c r="Z1764" s="9" t="s">
        <v>40626</v>
      </c>
      <c r="AA1764" s="9" t="s">
        <v>73</v>
      </c>
      <c r="AB1764" s="9" t="s">
        <v>78</v>
      </c>
      <c r="AC1764" s="9" t="s">
        <v>40143</v>
      </c>
      <c r="AD1764" s="9" t="s">
        <v>401</v>
      </c>
      <c r="AE1764" s="9" t="s">
        <v>73</v>
      </c>
      <c r="AF1764" s="9" t="s">
        <v>73</v>
      </c>
      <c r="AG1764" s="10" t="s">
        <v>73</v>
      </c>
      <c r="AH1764" s="9" t="s">
        <v>73</v>
      </c>
      <c r="AI1764" s="9" t="s">
        <v>402</v>
      </c>
      <c r="AJ1764" s="9" t="s">
        <v>403</v>
      </c>
      <c r="AK1764" s="9" t="s">
        <v>82</v>
      </c>
      <c r="AL1764" s="9" t="s">
        <v>2903</v>
      </c>
      <c r="AM1764" s="9" t="s">
        <v>2813</v>
      </c>
      <c r="AN1764" s="9" t="s">
        <v>73</v>
      </c>
      <c r="AO1764" s="9" t="s">
        <v>73</v>
      </c>
      <c r="AP1764" s="9" t="s">
        <v>76</v>
      </c>
      <c r="AQ1764" s="9" t="s">
        <v>73</v>
      </c>
      <c r="AR1764" s="9" t="s">
        <v>73</v>
      </c>
      <c r="AS1764" s="9" t="s">
        <v>73</v>
      </c>
      <c r="AT1764" s="9" t="s">
        <v>117</v>
      </c>
      <c r="AU1764" s="9" t="s">
        <v>118</v>
      </c>
      <c r="AV1764" s="9" t="s">
        <v>119</v>
      </c>
      <c r="AW1764" s="9" t="s">
        <v>120</v>
      </c>
      <c r="AX1764" s="9" t="s">
        <v>121</v>
      </c>
      <c r="AY1764" s="9" t="s">
        <v>73</v>
      </c>
      <c r="AZ1764" s="8">
        <v>21</v>
      </c>
      <c r="BA1764" s="8">
        <v>29</v>
      </c>
      <c r="BB1764" s="8">
        <v>2101</v>
      </c>
      <c r="BC1764" s="9" t="s">
        <v>40627</v>
      </c>
      <c r="BD1764" s="9" t="s">
        <v>40628</v>
      </c>
      <c r="BE1764" s="9" t="s">
        <v>195</v>
      </c>
      <c r="BF1764" s="9" t="s">
        <v>73</v>
      </c>
      <c r="BG1764" s="9" t="s">
        <v>93</v>
      </c>
      <c r="BH1764" s="9" t="s">
        <v>93</v>
      </c>
      <c r="BI1764" s="9" t="s">
        <v>76</v>
      </c>
      <c r="BJ1764" s="9" t="s">
        <v>76</v>
      </c>
    </row>
    <row r="1765" spans="1:62" ht="15" x14ac:dyDescent="0.2">
      <c r="A1765" s="8" t="s">
        <v>7956</v>
      </c>
      <c r="B1765" s="9" t="s">
        <v>8053</v>
      </c>
      <c r="C1765" s="9" t="s">
        <v>265</v>
      </c>
      <c r="D1765" s="9" t="s">
        <v>40145</v>
      </c>
      <c r="E1765" s="9" t="s">
        <v>40146</v>
      </c>
      <c r="F1765" s="9" t="s">
        <v>40147</v>
      </c>
      <c r="G1765" s="9" t="s">
        <v>3015</v>
      </c>
      <c r="H1765" s="58" t="str">
        <f t="shared" si="256"/>
        <v>国网宁化县供电公司</v>
      </c>
      <c r="I1765" s="9" t="s">
        <v>8054</v>
      </c>
      <c r="J1765" s="9" t="s">
        <v>25147</v>
      </c>
      <c r="K1765" s="9" t="s">
        <v>2883</v>
      </c>
      <c r="L1765" s="9" t="s">
        <v>3041</v>
      </c>
      <c r="M1765" s="9" t="s">
        <v>40148</v>
      </c>
      <c r="N1765" s="9" t="s">
        <v>40149</v>
      </c>
      <c r="O1765" s="9" t="s">
        <v>70</v>
      </c>
      <c r="P1765" s="9" t="s">
        <v>934</v>
      </c>
      <c r="Q1765" s="9" t="s">
        <v>40150</v>
      </c>
      <c r="R1765" s="9" t="s">
        <v>40151</v>
      </c>
      <c r="S1765" s="9" t="s">
        <v>40152</v>
      </c>
      <c r="T1765" s="9" t="s">
        <v>73</v>
      </c>
      <c r="U1765" s="9" t="s">
        <v>40153</v>
      </c>
      <c r="V1765" s="9" t="s">
        <v>76</v>
      </c>
      <c r="W1765" s="9" t="s">
        <v>73</v>
      </c>
      <c r="X1765" s="9" t="s">
        <v>73</v>
      </c>
      <c r="Y1765" s="9" t="s">
        <v>73</v>
      </c>
      <c r="Z1765" s="9" t="s">
        <v>40154</v>
      </c>
      <c r="AA1765" s="9" t="s">
        <v>40155</v>
      </c>
      <c r="AB1765" s="9" t="s">
        <v>78</v>
      </c>
      <c r="AC1765" s="9" t="s">
        <v>40123</v>
      </c>
      <c r="AD1765" s="9" t="s">
        <v>164</v>
      </c>
      <c r="AE1765" s="9" t="s">
        <v>73</v>
      </c>
      <c r="AF1765" s="9" t="s">
        <v>73</v>
      </c>
      <c r="AG1765" s="10" t="s">
        <v>73</v>
      </c>
      <c r="AH1765" s="9" t="s">
        <v>73</v>
      </c>
      <c r="AI1765" s="9" t="s">
        <v>82</v>
      </c>
      <c r="AJ1765" s="9" t="s">
        <v>82</v>
      </c>
      <c r="AK1765" s="9" t="s">
        <v>1808</v>
      </c>
      <c r="AL1765" s="9" t="s">
        <v>8443</v>
      </c>
      <c r="AM1765" s="9" t="s">
        <v>3015</v>
      </c>
      <c r="AN1765" s="9" t="s">
        <v>40155</v>
      </c>
      <c r="AO1765" s="9" t="s">
        <v>73</v>
      </c>
      <c r="AP1765" s="9" t="s">
        <v>93</v>
      </c>
      <c r="AQ1765" s="9" t="s">
        <v>76</v>
      </c>
      <c r="AR1765" s="9" t="s">
        <v>76</v>
      </c>
      <c r="AS1765" s="9" t="s">
        <v>73</v>
      </c>
      <c r="AT1765" s="9" t="s">
        <v>138</v>
      </c>
      <c r="AU1765" s="9" t="s">
        <v>191</v>
      </c>
      <c r="AV1765" s="9" t="s">
        <v>192</v>
      </c>
      <c r="AW1765" s="9" t="s">
        <v>193</v>
      </c>
      <c r="AX1765" s="9" t="s">
        <v>262</v>
      </c>
      <c r="AY1765" s="9" t="s">
        <v>73</v>
      </c>
      <c r="AZ1765" s="8">
        <v>21</v>
      </c>
      <c r="BA1765" s="8">
        <v>3</v>
      </c>
      <c r="BB1765" s="8">
        <v>737</v>
      </c>
      <c r="BC1765" s="9" t="s">
        <v>8053</v>
      </c>
      <c r="BD1765" s="9" t="s">
        <v>25157</v>
      </c>
      <c r="BE1765" s="9" t="s">
        <v>91</v>
      </c>
      <c r="BF1765" s="9" t="s">
        <v>40156</v>
      </c>
      <c r="BG1765" s="9" t="s">
        <v>93</v>
      </c>
      <c r="BH1765" s="9" t="s">
        <v>93</v>
      </c>
      <c r="BI1765" s="9" t="s">
        <v>76</v>
      </c>
      <c r="BJ1765" s="9" t="s">
        <v>93</v>
      </c>
    </row>
    <row r="1766" spans="1:62" ht="15" hidden="1" x14ac:dyDescent="0.2">
      <c r="A1766" s="8" t="s">
        <v>40614</v>
      </c>
      <c r="B1766" s="9" t="s">
        <v>40134</v>
      </c>
      <c r="C1766" s="9" t="s">
        <v>265</v>
      </c>
      <c r="D1766" s="9" t="s">
        <v>40135</v>
      </c>
      <c r="E1766" s="9" t="s">
        <v>40136</v>
      </c>
      <c r="F1766" s="9" t="s">
        <v>40137</v>
      </c>
      <c r="G1766" s="9" t="s">
        <v>3015</v>
      </c>
      <c r="H1766" s="58" t="str">
        <f t="shared" si="256"/>
        <v>国网宁化县供电公司</v>
      </c>
      <c r="I1766" s="9" t="s">
        <v>3016</v>
      </c>
      <c r="J1766" s="9" t="s">
        <v>3017</v>
      </c>
      <c r="K1766" s="9" t="s">
        <v>2883</v>
      </c>
      <c r="L1766" s="9" t="s">
        <v>2923</v>
      </c>
      <c r="M1766" s="9" t="s">
        <v>40138</v>
      </c>
      <c r="N1766" s="9" t="s">
        <v>40139</v>
      </c>
      <c r="O1766" s="9" t="s">
        <v>293</v>
      </c>
      <c r="P1766" s="9" t="s">
        <v>1740</v>
      </c>
      <c r="Q1766" s="9" t="s">
        <v>40615</v>
      </c>
      <c r="R1766" s="9" t="s">
        <v>40140</v>
      </c>
      <c r="S1766" s="9" t="s">
        <v>73</v>
      </c>
      <c r="T1766" s="9" t="s">
        <v>73</v>
      </c>
      <c r="U1766" s="9" t="s">
        <v>40141</v>
      </c>
      <c r="V1766" s="9" t="s">
        <v>76</v>
      </c>
      <c r="W1766" s="9" t="s">
        <v>73</v>
      </c>
      <c r="X1766" s="9" t="s">
        <v>73</v>
      </c>
      <c r="Y1766" s="9" t="s">
        <v>73</v>
      </c>
      <c r="Z1766" s="9" t="s">
        <v>40142</v>
      </c>
      <c r="AA1766" s="9" t="s">
        <v>73</v>
      </c>
      <c r="AB1766" s="9" t="s">
        <v>78</v>
      </c>
      <c r="AC1766" s="9" t="s">
        <v>40616</v>
      </c>
      <c r="AD1766" s="9" t="s">
        <v>401</v>
      </c>
      <c r="AE1766" s="9" t="s">
        <v>73</v>
      </c>
      <c r="AF1766" s="9" t="s">
        <v>73</v>
      </c>
      <c r="AG1766" s="10" t="s">
        <v>73</v>
      </c>
      <c r="AH1766" s="9" t="s">
        <v>73</v>
      </c>
      <c r="AI1766" s="9" t="s">
        <v>211</v>
      </c>
      <c r="AJ1766" s="9" t="s">
        <v>166</v>
      </c>
      <c r="AK1766" s="9" t="s">
        <v>189</v>
      </c>
      <c r="AL1766" s="9" t="s">
        <v>3018</v>
      </c>
      <c r="AM1766" s="9" t="s">
        <v>3015</v>
      </c>
      <c r="AN1766" s="9" t="s">
        <v>73</v>
      </c>
      <c r="AO1766" s="9" t="s">
        <v>73</v>
      </c>
      <c r="AP1766" s="9" t="s">
        <v>76</v>
      </c>
      <c r="AQ1766" s="9" t="s">
        <v>73</v>
      </c>
      <c r="AR1766" s="9" t="s">
        <v>73</v>
      </c>
      <c r="AS1766" s="9" t="s">
        <v>73</v>
      </c>
      <c r="AT1766" s="9" t="s">
        <v>138</v>
      </c>
      <c r="AU1766" s="9" t="s">
        <v>237</v>
      </c>
      <c r="AV1766" s="9" t="s">
        <v>213</v>
      </c>
      <c r="AW1766" s="9" t="s">
        <v>238</v>
      </c>
      <c r="AX1766" s="9" t="s">
        <v>142</v>
      </c>
      <c r="AY1766" s="9" t="s">
        <v>73</v>
      </c>
      <c r="AZ1766" s="8">
        <v>3</v>
      </c>
      <c r="BA1766" s="8">
        <v>7</v>
      </c>
      <c r="BB1766" s="8">
        <v>260</v>
      </c>
      <c r="BC1766" s="9" t="s">
        <v>40134</v>
      </c>
      <c r="BD1766" s="9" t="s">
        <v>40144</v>
      </c>
      <c r="BE1766" s="9" t="s">
        <v>195</v>
      </c>
      <c r="BF1766" s="9" t="s">
        <v>73</v>
      </c>
      <c r="BG1766" s="9" t="s">
        <v>93</v>
      </c>
      <c r="BH1766" s="9" t="s">
        <v>93</v>
      </c>
      <c r="BI1766" s="9" t="s">
        <v>76</v>
      </c>
      <c r="BJ1766" s="9" t="s">
        <v>76</v>
      </c>
    </row>
    <row r="1767" spans="1:62" ht="15" x14ac:dyDescent="0.2">
      <c r="A1767" s="8" t="s">
        <v>32567</v>
      </c>
      <c r="B1767" s="9" t="s">
        <v>7978</v>
      </c>
      <c r="C1767" s="9" t="s">
        <v>96</v>
      </c>
      <c r="D1767" s="9" t="s">
        <v>40125</v>
      </c>
      <c r="E1767" s="9" t="s">
        <v>40126</v>
      </c>
      <c r="F1767" s="9" t="s">
        <v>40127</v>
      </c>
      <c r="G1767" s="9" t="s">
        <v>494</v>
      </c>
      <c r="H1767" s="58" t="str">
        <f t="shared" si="256"/>
        <v>浦城供电公司</v>
      </c>
      <c r="I1767" s="9" t="s">
        <v>3272</v>
      </c>
      <c r="J1767" s="9" t="s">
        <v>3273</v>
      </c>
      <c r="K1767" s="9" t="s">
        <v>2883</v>
      </c>
      <c r="L1767" s="9" t="s">
        <v>3041</v>
      </c>
      <c r="M1767" s="9" t="s">
        <v>40128</v>
      </c>
      <c r="N1767" s="9" t="s">
        <v>40129</v>
      </c>
      <c r="O1767" s="9" t="s">
        <v>293</v>
      </c>
      <c r="P1767" s="9" t="s">
        <v>157</v>
      </c>
      <c r="Q1767" s="9" t="s">
        <v>40130</v>
      </c>
      <c r="R1767" s="9" t="s">
        <v>40131</v>
      </c>
      <c r="S1767" s="9" t="s">
        <v>73</v>
      </c>
      <c r="T1767" s="9" t="s">
        <v>73</v>
      </c>
      <c r="U1767" s="9" t="s">
        <v>40132</v>
      </c>
      <c r="V1767" s="9" t="s">
        <v>76</v>
      </c>
      <c r="W1767" s="9" t="s">
        <v>73</v>
      </c>
      <c r="X1767" s="9" t="s">
        <v>73</v>
      </c>
      <c r="Y1767" s="9" t="s">
        <v>73</v>
      </c>
      <c r="Z1767" s="9" t="s">
        <v>40133</v>
      </c>
      <c r="AA1767" s="9" t="s">
        <v>73</v>
      </c>
      <c r="AB1767" s="9" t="s">
        <v>78</v>
      </c>
      <c r="AC1767" s="9" t="s">
        <v>40123</v>
      </c>
      <c r="AD1767" s="9" t="s">
        <v>164</v>
      </c>
      <c r="AE1767" s="9" t="s">
        <v>73</v>
      </c>
      <c r="AF1767" s="9" t="s">
        <v>73</v>
      </c>
      <c r="AG1767" s="10" t="s">
        <v>73</v>
      </c>
      <c r="AH1767" s="9" t="s">
        <v>73</v>
      </c>
      <c r="AI1767" s="9" t="s">
        <v>402</v>
      </c>
      <c r="AJ1767" s="9" t="s">
        <v>403</v>
      </c>
      <c r="AK1767" s="9" t="s">
        <v>82</v>
      </c>
      <c r="AL1767" s="9" t="s">
        <v>14197</v>
      </c>
      <c r="AM1767" s="9" t="s">
        <v>3320</v>
      </c>
      <c r="AN1767" s="9" t="s">
        <v>73</v>
      </c>
      <c r="AO1767" s="9" t="s">
        <v>73</v>
      </c>
      <c r="AP1767" s="9" t="s">
        <v>93</v>
      </c>
      <c r="AQ1767" s="9" t="s">
        <v>73</v>
      </c>
      <c r="AR1767" s="9" t="s">
        <v>73</v>
      </c>
      <c r="AS1767" s="9" t="s">
        <v>73</v>
      </c>
      <c r="AT1767" s="9" t="s">
        <v>138</v>
      </c>
      <c r="AU1767" s="9" t="s">
        <v>191</v>
      </c>
      <c r="AV1767" s="9" t="s">
        <v>192</v>
      </c>
      <c r="AW1767" s="9" t="s">
        <v>193</v>
      </c>
      <c r="AX1767" s="9" t="s">
        <v>262</v>
      </c>
      <c r="AY1767" s="9" t="s">
        <v>73</v>
      </c>
      <c r="AZ1767" s="8">
        <v>1</v>
      </c>
      <c r="BA1767" s="8">
        <v>1</v>
      </c>
      <c r="BB1767" s="8">
        <v>44</v>
      </c>
      <c r="BC1767" s="9" t="s">
        <v>7978</v>
      </c>
      <c r="BD1767" s="9" t="s">
        <v>7979</v>
      </c>
      <c r="BE1767" s="9" t="s">
        <v>195</v>
      </c>
      <c r="BF1767" s="9" t="s">
        <v>73</v>
      </c>
      <c r="BG1767" s="9" t="s">
        <v>93</v>
      </c>
      <c r="BH1767" s="9" t="s">
        <v>93</v>
      </c>
      <c r="BI1767" s="9" t="s">
        <v>76</v>
      </c>
      <c r="BJ1767" s="9" t="s">
        <v>76</v>
      </c>
    </row>
    <row r="1768" spans="1:62" ht="15" hidden="1" x14ac:dyDescent="0.2">
      <c r="A1768" s="8" t="s">
        <v>32556</v>
      </c>
      <c r="B1768" s="9" t="s">
        <v>40116</v>
      </c>
      <c r="C1768" s="9" t="s">
        <v>243</v>
      </c>
      <c r="D1768" s="9" t="s">
        <v>40117</v>
      </c>
      <c r="E1768" s="9" t="s">
        <v>40118</v>
      </c>
      <c r="F1768" s="9" t="s">
        <v>40119</v>
      </c>
      <c r="G1768" s="9" t="s">
        <v>247</v>
      </c>
      <c r="H1768" s="58" t="str">
        <f t="shared" ref="H1768:H1769" si="257">C1768</f>
        <v>福州</v>
      </c>
      <c r="I1768" s="9" t="s">
        <v>812</v>
      </c>
      <c r="J1768" s="9" t="s">
        <v>813</v>
      </c>
      <c r="K1768" s="9" t="s">
        <v>103</v>
      </c>
      <c r="L1768" s="9" t="s">
        <v>103</v>
      </c>
      <c r="M1768" s="9" t="s">
        <v>40120</v>
      </c>
      <c r="N1768" s="9" t="s">
        <v>40121</v>
      </c>
      <c r="O1768" s="9" t="s">
        <v>156</v>
      </c>
      <c r="P1768" s="9" t="s">
        <v>157</v>
      </c>
      <c r="Q1768" s="9" t="s">
        <v>40612</v>
      </c>
      <c r="R1768" s="9" t="s">
        <v>40613</v>
      </c>
      <c r="S1768" s="9" t="s">
        <v>73</v>
      </c>
      <c r="T1768" s="9" t="s">
        <v>73</v>
      </c>
      <c r="U1768" s="9" t="s">
        <v>40122</v>
      </c>
      <c r="V1768" s="9" t="s">
        <v>76</v>
      </c>
      <c r="W1768" s="9" t="s">
        <v>73</v>
      </c>
      <c r="X1768" s="9" t="s">
        <v>73</v>
      </c>
      <c r="Y1768" s="9" t="s">
        <v>73</v>
      </c>
      <c r="Z1768" s="9" t="s">
        <v>40120</v>
      </c>
      <c r="AA1768" s="9" t="s">
        <v>73</v>
      </c>
      <c r="AB1768" s="9" t="s">
        <v>78</v>
      </c>
      <c r="AC1768" s="9" t="s">
        <v>39987</v>
      </c>
      <c r="AD1768" s="9" t="s">
        <v>80</v>
      </c>
      <c r="AE1768" s="9" t="s">
        <v>73</v>
      </c>
      <c r="AF1768" s="9" t="s">
        <v>73</v>
      </c>
      <c r="AG1768" s="10" t="s">
        <v>73</v>
      </c>
      <c r="AH1768" s="9" t="s">
        <v>73</v>
      </c>
      <c r="AI1768" s="9" t="s">
        <v>402</v>
      </c>
      <c r="AJ1768" s="9" t="s">
        <v>507</v>
      </c>
      <c r="AK1768" s="9" t="s">
        <v>82</v>
      </c>
      <c r="AL1768" s="9" t="s">
        <v>821</v>
      </c>
      <c r="AM1768" s="9" t="s">
        <v>813</v>
      </c>
      <c r="AN1768" s="9" t="s">
        <v>73</v>
      </c>
      <c r="AO1768" s="9" t="s">
        <v>73</v>
      </c>
      <c r="AP1768" s="9" t="s">
        <v>93</v>
      </c>
      <c r="AQ1768" s="9" t="s">
        <v>73</v>
      </c>
      <c r="AR1768" s="9" t="s">
        <v>73</v>
      </c>
      <c r="AS1768" s="9" t="s">
        <v>73</v>
      </c>
      <c r="AT1768" s="9" t="s">
        <v>117</v>
      </c>
      <c r="AU1768" s="9" t="s">
        <v>118</v>
      </c>
      <c r="AV1768" s="9" t="s">
        <v>119</v>
      </c>
      <c r="AW1768" s="9" t="s">
        <v>120</v>
      </c>
      <c r="AX1768" s="9" t="s">
        <v>121</v>
      </c>
      <c r="AY1768" s="9" t="s">
        <v>73</v>
      </c>
      <c r="AZ1768" s="8">
        <v>12</v>
      </c>
      <c r="BA1768" s="8">
        <v>2</v>
      </c>
      <c r="BB1768" s="8">
        <v>3642</v>
      </c>
      <c r="BC1768" s="9" t="s">
        <v>40116</v>
      </c>
      <c r="BD1768" s="9" t="s">
        <v>40124</v>
      </c>
      <c r="BE1768" s="9" t="s">
        <v>195</v>
      </c>
      <c r="BF1768" s="9" t="s">
        <v>73</v>
      </c>
      <c r="BG1768" s="9" t="s">
        <v>93</v>
      </c>
      <c r="BH1768" s="9" t="s">
        <v>93</v>
      </c>
      <c r="BI1768" s="9" t="s">
        <v>76</v>
      </c>
      <c r="BJ1768" s="9" t="s">
        <v>76</v>
      </c>
    </row>
    <row r="1769" spans="1:62" ht="15" hidden="1" x14ac:dyDescent="0.2">
      <c r="A1769" s="8" t="s">
        <v>32547</v>
      </c>
      <c r="B1769" s="9" t="s">
        <v>40105</v>
      </c>
      <c r="C1769" s="9" t="s">
        <v>60</v>
      </c>
      <c r="D1769" s="9" t="s">
        <v>40106</v>
      </c>
      <c r="E1769" s="9" t="s">
        <v>40107</v>
      </c>
      <c r="F1769" s="9" t="s">
        <v>40108</v>
      </c>
      <c r="G1769" s="9" t="s">
        <v>1299</v>
      </c>
      <c r="H1769" s="58" t="str">
        <f t="shared" si="257"/>
        <v>厦门</v>
      </c>
      <c r="I1769" s="9" t="s">
        <v>1300</v>
      </c>
      <c r="J1769" s="9" t="s">
        <v>1301</v>
      </c>
      <c r="K1769" s="9" t="s">
        <v>129</v>
      </c>
      <c r="L1769" s="9" t="s">
        <v>130</v>
      </c>
      <c r="M1769" s="9" t="s">
        <v>40109</v>
      </c>
      <c r="N1769" s="9" t="s">
        <v>40110</v>
      </c>
      <c r="O1769" s="9" t="s">
        <v>156</v>
      </c>
      <c r="P1769" s="9" t="s">
        <v>157</v>
      </c>
      <c r="Q1769" s="9" t="s">
        <v>40111</v>
      </c>
      <c r="R1769" s="9" t="s">
        <v>40112</v>
      </c>
      <c r="S1769" s="9" t="s">
        <v>73</v>
      </c>
      <c r="T1769" s="9" t="s">
        <v>73</v>
      </c>
      <c r="U1769" s="9" t="s">
        <v>40113</v>
      </c>
      <c r="V1769" s="9" t="s">
        <v>76</v>
      </c>
      <c r="W1769" s="9" t="s">
        <v>73</v>
      </c>
      <c r="X1769" s="9" t="s">
        <v>73</v>
      </c>
      <c r="Y1769" s="9" t="s">
        <v>73</v>
      </c>
      <c r="Z1769" s="9" t="s">
        <v>40109</v>
      </c>
      <c r="AA1769" s="9" t="s">
        <v>73</v>
      </c>
      <c r="AB1769" s="9" t="s">
        <v>78</v>
      </c>
      <c r="AC1769" s="9" t="s">
        <v>40114</v>
      </c>
      <c r="AD1769" s="9" t="s">
        <v>164</v>
      </c>
      <c r="AE1769" s="9" t="s">
        <v>1329</v>
      </c>
      <c r="AF1769" s="9" t="s">
        <v>73</v>
      </c>
      <c r="AG1769" s="10" t="s">
        <v>73</v>
      </c>
      <c r="AH1769" s="9" t="s">
        <v>73</v>
      </c>
      <c r="AI1769" s="9" t="s">
        <v>115</v>
      </c>
      <c r="AJ1769" s="9" t="s">
        <v>529</v>
      </c>
      <c r="AK1769" s="9" t="s">
        <v>82</v>
      </c>
      <c r="AL1769" s="9" t="s">
        <v>1308</v>
      </c>
      <c r="AM1769" s="9" t="s">
        <v>1301</v>
      </c>
      <c r="AN1769" s="9" t="s">
        <v>73</v>
      </c>
      <c r="AO1769" s="9" t="s">
        <v>73</v>
      </c>
      <c r="AP1769" s="9" t="s">
        <v>93</v>
      </c>
      <c r="AQ1769" s="9" t="s">
        <v>73</v>
      </c>
      <c r="AR1769" s="9" t="s">
        <v>73</v>
      </c>
      <c r="AS1769" s="9" t="s">
        <v>73</v>
      </c>
      <c r="AT1769" s="9" t="s">
        <v>85</v>
      </c>
      <c r="AU1769" s="9" t="s">
        <v>86</v>
      </c>
      <c r="AV1769" s="9" t="s">
        <v>87</v>
      </c>
      <c r="AW1769" s="9" t="s">
        <v>88</v>
      </c>
      <c r="AX1769" s="9" t="s">
        <v>383</v>
      </c>
      <c r="AY1769" s="9" t="s">
        <v>73</v>
      </c>
      <c r="AZ1769" s="8">
        <v>14</v>
      </c>
      <c r="BA1769" s="8">
        <v>2</v>
      </c>
      <c r="BB1769" s="8">
        <v>2562</v>
      </c>
      <c r="BC1769" s="9" t="s">
        <v>40105</v>
      </c>
      <c r="BD1769" s="9" t="s">
        <v>40115</v>
      </c>
      <c r="BE1769" s="9" t="s">
        <v>195</v>
      </c>
      <c r="BF1769" s="9" t="s">
        <v>73</v>
      </c>
      <c r="BG1769" s="9" t="s">
        <v>93</v>
      </c>
      <c r="BH1769" s="9" t="s">
        <v>93</v>
      </c>
      <c r="BI1769" s="9" t="s">
        <v>76</v>
      </c>
      <c r="BJ1769" s="9" t="s">
        <v>76</v>
      </c>
    </row>
    <row r="1770" spans="1:62" ht="15" x14ac:dyDescent="0.2">
      <c r="A1770" s="8" t="s">
        <v>32544</v>
      </c>
      <c r="B1770" s="9" t="s">
        <v>6034</v>
      </c>
      <c r="C1770" s="9" t="s">
        <v>265</v>
      </c>
      <c r="D1770" s="9" t="s">
        <v>40094</v>
      </c>
      <c r="E1770" s="9" t="s">
        <v>40095</v>
      </c>
      <c r="F1770" s="9" t="s">
        <v>40096</v>
      </c>
      <c r="G1770" s="9" t="s">
        <v>3709</v>
      </c>
      <c r="H1770" s="58" t="str">
        <f t="shared" ref="H1770:H1780" si="258">G1770</f>
        <v>国网泰宁县供电公司</v>
      </c>
      <c r="I1770" s="9" t="s">
        <v>3710</v>
      </c>
      <c r="J1770" s="9" t="s">
        <v>3711</v>
      </c>
      <c r="K1770" s="9" t="s">
        <v>2883</v>
      </c>
      <c r="L1770" s="9" t="s">
        <v>3041</v>
      </c>
      <c r="M1770" s="9" t="s">
        <v>40097</v>
      </c>
      <c r="N1770" s="9" t="s">
        <v>40098</v>
      </c>
      <c r="O1770" s="9" t="s">
        <v>293</v>
      </c>
      <c r="P1770" s="9" t="s">
        <v>185</v>
      </c>
      <c r="Q1770" s="9" t="s">
        <v>40099</v>
      </c>
      <c r="R1770" s="9" t="s">
        <v>40100</v>
      </c>
      <c r="S1770" s="9" t="s">
        <v>40101</v>
      </c>
      <c r="T1770" s="9" t="s">
        <v>73</v>
      </c>
      <c r="U1770" s="9" t="s">
        <v>6035</v>
      </c>
      <c r="V1770" s="9" t="s">
        <v>76</v>
      </c>
      <c r="W1770" s="9" t="s">
        <v>73</v>
      </c>
      <c r="X1770" s="9" t="s">
        <v>73</v>
      </c>
      <c r="Y1770" s="9" t="s">
        <v>73</v>
      </c>
      <c r="Z1770" s="9" t="s">
        <v>40102</v>
      </c>
      <c r="AA1770" s="9" t="s">
        <v>40103</v>
      </c>
      <c r="AB1770" s="9" t="s">
        <v>78</v>
      </c>
      <c r="AC1770" s="9" t="s">
        <v>40104</v>
      </c>
      <c r="AD1770" s="9" t="s">
        <v>164</v>
      </c>
      <c r="AE1770" s="9" t="s">
        <v>73</v>
      </c>
      <c r="AF1770" s="9" t="s">
        <v>73</v>
      </c>
      <c r="AG1770" s="10" t="s">
        <v>73</v>
      </c>
      <c r="AH1770" s="9" t="s">
        <v>73</v>
      </c>
      <c r="AI1770" s="9" t="s">
        <v>82</v>
      </c>
      <c r="AJ1770" s="9" t="s">
        <v>82</v>
      </c>
      <c r="AK1770" s="9" t="s">
        <v>1808</v>
      </c>
      <c r="AL1770" s="9" t="s">
        <v>8539</v>
      </c>
      <c r="AM1770" s="9" t="s">
        <v>3711</v>
      </c>
      <c r="AN1770" s="9" t="s">
        <v>40103</v>
      </c>
      <c r="AO1770" s="9" t="s">
        <v>82</v>
      </c>
      <c r="AP1770" s="9" t="s">
        <v>93</v>
      </c>
      <c r="AQ1770" s="9" t="s">
        <v>76</v>
      </c>
      <c r="AR1770" s="9" t="s">
        <v>76</v>
      </c>
      <c r="AS1770" s="9" t="s">
        <v>73</v>
      </c>
      <c r="AT1770" s="9" t="s">
        <v>138</v>
      </c>
      <c r="AU1770" s="9" t="s">
        <v>168</v>
      </c>
      <c r="AV1770" s="9" t="s">
        <v>741</v>
      </c>
      <c r="AW1770" s="9" t="s">
        <v>1130</v>
      </c>
      <c r="AX1770" s="9" t="s">
        <v>142</v>
      </c>
      <c r="AY1770" s="9" t="s">
        <v>73</v>
      </c>
      <c r="AZ1770" s="8">
        <v>6</v>
      </c>
      <c r="BA1770" s="8">
        <v>5</v>
      </c>
      <c r="BB1770" s="8">
        <v>404</v>
      </c>
      <c r="BC1770" s="9" t="s">
        <v>6034</v>
      </c>
      <c r="BD1770" s="9" t="s">
        <v>6035</v>
      </c>
      <c r="BE1770" s="9" t="s">
        <v>91</v>
      </c>
      <c r="BF1770" s="9" t="s">
        <v>73</v>
      </c>
      <c r="BG1770" s="9" t="s">
        <v>93</v>
      </c>
      <c r="BH1770" s="9" t="s">
        <v>93</v>
      </c>
      <c r="BI1770" s="9" t="s">
        <v>76</v>
      </c>
      <c r="BJ1770" s="9" t="s">
        <v>93</v>
      </c>
    </row>
    <row r="1771" spans="1:62" ht="15" hidden="1" x14ac:dyDescent="0.2">
      <c r="A1771" s="8" t="s">
        <v>40611</v>
      </c>
      <c r="B1771" s="9" t="s">
        <v>8200</v>
      </c>
      <c r="C1771" s="9" t="s">
        <v>219</v>
      </c>
      <c r="D1771" s="9" t="s">
        <v>40083</v>
      </c>
      <c r="E1771" s="9" t="s">
        <v>40084</v>
      </c>
      <c r="F1771" s="9" t="s">
        <v>40085</v>
      </c>
      <c r="G1771" s="9" t="s">
        <v>830</v>
      </c>
      <c r="H1771" s="58" t="str">
        <f t="shared" si="258"/>
        <v>古田供电公司</v>
      </c>
      <c r="I1771" s="9" t="s">
        <v>2881</v>
      </c>
      <c r="J1771" s="9" t="s">
        <v>2882</v>
      </c>
      <c r="K1771" s="9" t="s">
        <v>413</v>
      </c>
      <c r="L1771" s="9" t="s">
        <v>435</v>
      </c>
      <c r="M1771" s="9" t="s">
        <v>40086</v>
      </c>
      <c r="N1771" s="9" t="s">
        <v>40087</v>
      </c>
      <c r="O1771" s="9" t="s">
        <v>70</v>
      </c>
      <c r="P1771" s="9" t="s">
        <v>106</v>
      </c>
      <c r="Q1771" s="9" t="s">
        <v>40088</v>
      </c>
      <c r="R1771" s="9" t="s">
        <v>40089</v>
      </c>
      <c r="S1771" s="9" t="s">
        <v>40090</v>
      </c>
      <c r="T1771" s="9" t="s">
        <v>40091</v>
      </c>
      <c r="U1771" s="9" t="s">
        <v>40092</v>
      </c>
      <c r="V1771" s="9" t="s">
        <v>76</v>
      </c>
      <c r="W1771" s="9" t="s">
        <v>73</v>
      </c>
      <c r="X1771" s="9" t="s">
        <v>73</v>
      </c>
      <c r="Y1771" s="9" t="s">
        <v>73</v>
      </c>
      <c r="Z1771" s="9" t="s">
        <v>40086</v>
      </c>
      <c r="AA1771" s="9" t="s">
        <v>73</v>
      </c>
      <c r="AB1771" s="9" t="s">
        <v>78</v>
      </c>
      <c r="AC1771" s="9" t="s">
        <v>39987</v>
      </c>
      <c r="AD1771" s="9" t="s">
        <v>80</v>
      </c>
      <c r="AE1771" s="9" t="s">
        <v>73</v>
      </c>
      <c r="AF1771" s="9" t="s">
        <v>73</v>
      </c>
      <c r="AG1771" s="10" t="s">
        <v>73</v>
      </c>
      <c r="AH1771" s="9" t="s">
        <v>73</v>
      </c>
      <c r="AI1771" s="9" t="s">
        <v>82</v>
      </c>
      <c r="AJ1771" s="9" t="s">
        <v>82</v>
      </c>
      <c r="AK1771" s="9" t="s">
        <v>82</v>
      </c>
      <c r="AL1771" s="9" t="s">
        <v>73</v>
      </c>
      <c r="AM1771" s="9" t="s">
        <v>73</v>
      </c>
      <c r="AN1771" s="9" t="s">
        <v>73</v>
      </c>
      <c r="AO1771" s="9" t="s">
        <v>73</v>
      </c>
      <c r="AP1771" s="9" t="s">
        <v>76</v>
      </c>
      <c r="AQ1771" s="9" t="s">
        <v>73</v>
      </c>
      <c r="AR1771" s="9" t="s">
        <v>73</v>
      </c>
      <c r="AS1771" s="9" t="s">
        <v>73</v>
      </c>
      <c r="AT1771" s="9" t="s">
        <v>138</v>
      </c>
      <c r="AU1771" s="9" t="s">
        <v>331</v>
      </c>
      <c r="AV1771" s="9" t="s">
        <v>510</v>
      </c>
      <c r="AW1771" s="9" t="s">
        <v>976</v>
      </c>
      <c r="AX1771" s="9" t="s">
        <v>447</v>
      </c>
      <c r="AY1771" s="9" t="s">
        <v>40091</v>
      </c>
      <c r="AZ1771" s="8">
        <v>15</v>
      </c>
      <c r="BA1771" s="8">
        <v>17</v>
      </c>
      <c r="BB1771" s="8">
        <v>1511</v>
      </c>
      <c r="BC1771" s="9" t="s">
        <v>8200</v>
      </c>
      <c r="BD1771" s="9" t="s">
        <v>8201</v>
      </c>
      <c r="BE1771" s="9" t="s">
        <v>91</v>
      </c>
      <c r="BF1771" s="9" t="s">
        <v>40093</v>
      </c>
      <c r="BG1771" s="9" t="s">
        <v>93</v>
      </c>
      <c r="BH1771" s="9" t="s">
        <v>93</v>
      </c>
      <c r="BI1771" s="9" t="s">
        <v>76</v>
      </c>
      <c r="BJ1771" s="9" t="s">
        <v>93</v>
      </c>
    </row>
    <row r="1772" spans="1:62" ht="15" hidden="1" x14ac:dyDescent="0.2">
      <c r="A1772" s="8" t="s">
        <v>32540</v>
      </c>
      <c r="B1772" s="9" t="s">
        <v>6268</v>
      </c>
      <c r="C1772" s="9" t="s">
        <v>96</v>
      </c>
      <c r="D1772" s="9" t="s">
        <v>40076</v>
      </c>
      <c r="E1772" s="9" t="s">
        <v>40077</v>
      </c>
      <c r="F1772" s="9" t="s">
        <v>40078</v>
      </c>
      <c r="G1772" s="9" t="s">
        <v>494</v>
      </c>
      <c r="H1772" s="58" t="str">
        <f t="shared" si="258"/>
        <v>浦城供电公司</v>
      </c>
      <c r="I1772" s="9" t="s">
        <v>3757</v>
      </c>
      <c r="J1772" s="9" t="s">
        <v>3758</v>
      </c>
      <c r="K1772" s="9" t="s">
        <v>129</v>
      </c>
      <c r="L1772" s="9" t="s">
        <v>130</v>
      </c>
      <c r="M1772" s="9" t="s">
        <v>40024</v>
      </c>
      <c r="N1772" s="9" t="s">
        <v>39447</v>
      </c>
      <c r="O1772" s="9" t="s">
        <v>293</v>
      </c>
      <c r="P1772" s="9" t="s">
        <v>106</v>
      </c>
      <c r="Q1772" s="9" t="s">
        <v>40079</v>
      </c>
      <c r="R1772" s="9" t="s">
        <v>40080</v>
      </c>
      <c r="S1772" s="9" t="s">
        <v>73</v>
      </c>
      <c r="T1772" s="9" t="s">
        <v>73</v>
      </c>
      <c r="U1772" s="9" t="s">
        <v>40081</v>
      </c>
      <c r="V1772" s="9" t="s">
        <v>76</v>
      </c>
      <c r="W1772" s="9" t="s">
        <v>73</v>
      </c>
      <c r="X1772" s="9" t="s">
        <v>73</v>
      </c>
      <c r="Y1772" s="9" t="s">
        <v>73</v>
      </c>
      <c r="Z1772" s="9" t="s">
        <v>40024</v>
      </c>
      <c r="AA1772" s="9" t="s">
        <v>73</v>
      </c>
      <c r="AB1772" s="9" t="s">
        <v>78</v>
      </c>
      <c r="AC1772" s="9" t="s">
        <v>40082</v>
      </c>
      <c r="AD1772" s="9" t="s">
        <v>80</v>
      </c>
      <c r="AE1772" s="9" t="s">
        <v>73</v>
      </c>
      <c r="AF1772" s="9" t="s">
        <v>73</v>
      </c>
      <c r="AG1772" s="10" t="s">
        <v>73</v>
      </c>
      <c r="AH1772" s="9" t="s">
        <v>73</v>
      </c>
      <c r="AI1772" s="9" t="s">
        <v>73</v>
      </c>
      <c r="AJ1772" s="9" t="s">
        <v>403</v>
      </c>
      <c r="AK1772" s="9" t="s">
        <v>82</v>
      </c>
      <c r="AL1772" s="9" t="s">
        <v>14197</v>
      </c>
      <c r="AM1772" s="9" t="s">
        <v>3320</v>
      </c>
      <c r="AN1772" s="9" t="s">
        <v>73</v>
      </c>
      <c r="AO1772" s="9" t="s">
        <v>73</v>
      </c>
      <c r="AP1772" s="9" t="s">
        <v>93</v>
      </c>
      <c r="AQ1772" s="9" t="s">
        <v>73</v>
      </c>
      <c r="AR1772" s="9" t="s">
        <v>73</v>
      </c>
      <c r="AS1772" s="9" t="s">
        <v>73</v>
      </c>
      <c r="AT1772" s="9" t="s">
        <v>138</v>
      </c>
      <c r="AU1772" s="9" t="s">
        <v>168</v>
      </c>
      <c r="AV1772" s="9" t="s">
        <v>741</v>
      </c>
      <c r="AW1772" s="9" t="s">
        <v>1130</v>
      </c>
      <c r="AX1772" s="9" t="s">
        <v>2654</v>
      </c>
      <c r="AY1772" s="9" t="s">
        <v>73</v>
      </c>
      <c r="AZ1772" s="8">
        <v>2</v>
      </c>
      <c r="BA1772" s="8">
        <v>0</v>
      </c>
      <c r="BB1772" s="8">
        <v>233</v>
      </c>
      <c r="BC1772" s="9" t="s">
        <v>6268</v>
      </c>
      <c r="BD1772" s="9" t="s">
        <v>6269</v>
      </c>
      <c r="BE1772" s="9" t="s">
        <v>195</v>
      </c>
      <c r="BF1772" s="9" t="s">
        <v>73</v>
      </c>
      <c r="BG1772" s="9" t="s">
        <v>93</v>
      </c>
      <c r="BH1772" s="9" t="s">
        <v>93</v>
      </c>
      <c r="BI1772" s="9" t="s">
        <v>76</v>
      </c>
      <c r="BJ1772" s="9" t="s">
        <v>76</v>
      </c>
    </row>
    <row r="1773" spans="1:62" ht="15" hidden="1" x14ac:dyDescent="0.2">
      <c r="A1773" s="8" t="s">
        <v>2554</v>
      </c>
      <c r="B1773" s="9" t="s">
        <v>40068</v>
      </c>
      <c r="C1773" s="9" t="s">
        <v>265</v>
      </c>
      <c r="D1773" s="9" t="s">
        <v>40069</v>
      </c>
      <c r="E1773" s="9" t="s">
        <v>40607</v>
      </c>
      <c r="F1773" s="9" t="s">
        <v>40070</v>
      </c>
      <c r="G1773" s="9" t="s">
        <v>269</v>
      </c>
      <c r="H1773" s="58" t="str">
        <f t="shared" si="258"/>
        <v>国网永安市供电公司</v>
      </c>
      <c r="I1773" s="9" t="s">
        <v>2490</v>
      </c>
      <c r="J1773" s="9" t="s">
        <v>2491</v>
      </c>
      <c r="K1773" s="9" t="s">
        <v>129</v>
      </c>
      <c r="L1773" s="9" t="s">
        <v>272</v>
      </c>
      <c r="M1773" s="9" t="s">
        <v>40018</v>
      </c>
      <c r="N1773" s="9" t="s">
        <v>39999</v>
      </c>
      <c r="O1773" s="9" t="s">
        <v>70</v>
      </c>
      <c r="P1773" s="9" t="s">
        <v>185</v>
      </c>
      <c r="Q1773" s="9" t="s">
        <v>40071</v>
      </c>
      <c r="R1773" s="9" t="s">
        <v>40072</v>
      </c>
      <c r="S1773" s="9" t="s">
        <v>40608</v>
      </c>
      <c r="T1773" s="9" t="s">
        <v>73</v>
      </c>
      <c r="U1773" s="9" t="s">
        <v>40073</v>
      </c>
      <c r="V1773" s="9" t="s">
        <v>76</v>
      </c>
      <c r="W1773" s="9" t="s">
        <v>73</v>
      </c>
      <c r="X1773" s="9" t="s">
        <v>73</v>
      </c>
      <c r="Y1773" s="9" t="s">
        <v>73</v>
      </c>
      <c r="Z1773" s="9" t="s">
        <v>40074</v>
      </c>
      <c r="AA1773" s="9" t="s">
        <v>40609</v>
      </c>
      <c r="AB1773" s="9" t="s">
        <v>78</v>
      </c>
      <c r="AC1773" s="9" t="s">
        <v>40023</v>
      </c>
      <c r="AD1773" s="9" t="s">
        <v>164</v>
      </c>
      <c r="AE1773" s="9" t="s">
        <v>73</v>
      </c>
      <c r="AF1773" s="9" t="s">
        <v>73</v>
      </c>
      <c r="AG1773" s="10" t="s">
        <v>73</v>
      </c>
      <c r="AH1773" s="9" t="s">
        <v>73</v>
      </c>
      <c r="AI1773" s="9" t="s">
        <v>82</v>
      </c>
      <c r="AJ1773" s="9" t="s">
        <v>82</v>
      </c>
      <c r="AK1773" s="9" t="s">
        <v>189</v>
      </c>
      <c r="AL1773" s="9" t="s">
        <v>8722</v>
      </c>
      <c r="AM1773" s="9" t="s">
        <v>2491</v>
      </c>
      <c r="AN1773" s="9" t="s">
        <v>40609</v>
      </c>
      <c r="AO1773" s="9" t="s">
        <v>73</v>
      </c>
      <c r="AP1773" s="9" t="s">
        <v>93</v>
      </c>
      <c r="AQ1773" s="9" t="s">
        <v>76</v>
      </c>
      <c r="AR1773" s="9" t="s">
        <v>76</v>
      </c>
      <c r="AS1773" s="9" t="s">
        <v>73</v>
      </c>
      <c r="AT1773" s="9" t="s">
        <v>138</v>
      </c>
      <c r="AU1773" s="9" t="s">
        <v>139</v>
      </c>
      <c r="AV1773" s="9" t="s">
        <v>140</v>
      </c>
      <c r="AW1773" s="9" t="s">
        <v>141</v>
      </c>
      <c r="AX1773" s="9" t="s">
        <v>89</v>
      </c>
      <c r="AY1773" s="9" t="s">
        <v>73</v>
      </c>
      <c r="AZ1773" s="8">
        <v>2</v>
      </c>
      <c r="BA1773" s="8">
        <v>15</v>
      </c>
      <c r="BB1773" s="8">
        <v>3</v>
      </c>
      <c r="BC1773" s="9" t="s">
        <v>40068</v>
      </c>
      <c r="BD1773" s="9" t="s">
        <v>40075</v>
      </c>
      <c r="BE1773" s="9" t="s">
        <v>91</v>
      </c>
      <c r="BF1773" s="9" t="s">
        <v>40610</v>
      </c>
      <c r="BG1773" s="9" t="s">
        <v>93</v>
      </c>
      <c r="BH1773" s="9" t="s">
        <v>93</v>
      </c>
      <c r="BI1773" s="9" t="s">
        <v>76</v>
      </c>
      <c r="BJ1773" s="9" t="s">
        <v>93</v>
      </c>
    </row>
    <row r="1774" spans="1:62" ht="15" hidden="1" x14ac:dyDescent="0.2">
      <c r="A1774" s="8" t="s">
        <v>40606</v>
      </c>
      <c r="B1774" s="9" t="s">
        <v>2287</v>
      </c>
      <c r="C1774" s="9" t="s">
        <v>147</v>
      </c>
      <c r="D1774" s="9" t="s">
        <v>40056</v>
      </c>
      <c r="E1774" s="9" t="s">
        <v>40057</v>
      </c>
      <c r="F1774" s="9" t="s">
        <v>40058</v>
      </c>
      <c r="G1774" s="9" t="s">
        <v>2584</v>
      </c>
      <c r="H1774" s="58" t="str">
        <f t="shared" si="258"/>
        <v>武平供电有限公司</v>
      </c>
      <c r="I1774" s="9" t="s">
        <v>3733</v>
      </c>
      <c r="J1774" s="9" t="s">
        <v>3734</v>
      </c>
      <c r="K1774" s="9" t="s">
        <v>129</v>
      </c>
      <c r="L1774" s="9" t="s">
        <v>130</v>
      </c>
      <c r="M1774" s="9" t="s">
        <v>40059</v>
      </c>
      <c r="N1774" s="9" t="s">
        <v>40060</v>
      </c>
      <c r="O1774" s="9" t="s">
        <v>70</v>
      </c>
      <c r="P1774" s="9" t="s">
        <v>71</v>
      </c>
      <c r="Q1774" s="9" t="s">
        <v>40061</v>
      </c>
      <c r="R1774" s="9" t="s">
        <v>40062</v>
      </c>
      <c r="S1774" s="9" t="s">
        <v>40063</v>
      </c>
      <c r="T1774" s="9" t="s">
        <v>40064</v>
      </c>
      <c r="U1774" s="9" t="s">
        <v>8158</v>
      </c>
      <c r="V1774" s="9" t="s">
        <v>76</v>
      </c>
      <c r="W1774" s="9" t="s">
        <v>73</v>
      </c>
      <c r="X1774" s="9" t="s">
        <v>73</v>
      </c>
      <c r="Y1774" s="9" t="s">
        <v>73</v>
      </c>
      <c r="Z1774" s="9" t="s">
        <v>40065</v>
      </c>
      <c r="AA1774" s="9" t="s">
        <v>40066</v>
      </c>
      <c r="AB1774" s="9" t="s">
        <v>78</v>
      </c>
      <c r="AC1774" s="9" t="s">
        <v>40054</v>
      </c>
      <c r="AD1774" s="9" t="s">
        <v>80</v>
      </c>
      <c r="AE1774" s="9" t="s">
        <v>73</v>
      </c>
      <c r="AF1774" s="9" t="s">
        <v>73</v>
      </c>
      <c r="AG1774" s="10" t="s">
        <v>73</v>
      </c>
      <c r="AH1774" s="9" t="s">
        <v>73</v>
      </c>
      <c r="AI1774" s="9" t="s">
        <v>82</v>
      </c>
      <c r="AJ1774" s="9" t="s">
        <v>82</v>
      </c>
      <c r="AK1774" s="9" t="s">
        <v>82</v>
      </c>
      <c r="AL1774" s="9" t="s">
        <v>7645</v>
      </c>
      <c r="AM1774" s="9" t="s">
        <v>3734</v>
      </c>
      <c r="AN1774" s="9" t="s">
        <v>40066</v>
      </c>
      <c r="AO1774" s="9" t="s">
        <v>73</v>
      </c>
      <c r="AP1774" s="9" t="s">
        <v>93</v>
      </c>
      <c r="AQ1774" s="9" t="s">
        <v>76</v>
      </c>
      <c r="AR1774" s="9" t="s">
        <v>76</v>
      </c>
      <c r="AS1774" s="9" t="s">
        <v>73</v>
      </c>
      <c r="AT1774" s="9" t="s">
        <v>138</v>
      </c>
      <c r="AU1774" s="9" t="s">
        <v>139</v>
      </c>
      <c r="AV1774" s="9" t="s">
        <v>140</v>
      </c>
      <c r="AW1774" s="9" t="s">
        <v>141</v>
      </c>
      <c r="AX1774" s="9" t="s">
        <v>142</v>
      </c>
      <c r="AY1774" s="9" t="s">
        <v>40064</v>
      </c>
      <c r="AZ1774" s="8">
        <v>14</v>
      </c>
      <c r="BA1774" s="8">
        <v>2</v>
      </c>
      <c r="BB1774" s="8">
        <v>344</v>
      </c>
      <c r="BC1774" s="9" t="s">
        <v>2287</v>
      </c>
      <c r="BD1774" s="9" t="s">
        <v>8159</v>
      </c>
      <c r="BE1774" s="9" t="s">
        <v>91</v>
      </c>
      <c r="BF1774" s="9" t="s">
        <v>40067</v>
      </c>
      <c r="BG1774" s="9" t="s">
        <v>93</v>
      </c>
      <c r="BH1774" s="9" t="s">
        <v>93</v>
      </c>
      <c r="BI1774" s="9" t="s">
        <v>76</v>
      </c>
      <c r="BJ1774" s="9" t="s">
        <v>93</v>
      </c>
    </row>
    <row r="1775" spans="1:62" ht="15" hidden="1" x14ac:dyDescent="0.2">
      <c r="A1775" s="8" t="s">
        <v>40604</v>
      </c>
      <c r="B1775" s="9" t="s">
        <v>2405</v>
      </c>
      <c r="C1775" s="9" t="s">
        <v>147</v>
      </c>
      <c r="D1775" s="9" t="s">
        <v>40046</v>
      </c>
      <c r="E1775" s="9" t="s">
        <v>40047</v>
      </c>
      <c r="F1775" s="9" t="s">
        <v>40048</v>
      </c>
      <c r="G1775" s="9" t="s">
        <v>2584</v>
      </c>
      <c r="H1775" s="58" t="str">
        <f t="shared" si="258"/>
        <v>武平供电有限公司</v>
      </c>
      <c r="I1775" s="9" t="s">
        <v>3733</v>
      </c>
      <c r="J1775" s="9" t="s">
        <v>3734</v>
      </c>
      <c r="K1775" s="9" t="s">
        <v>290</v>
      </c>
      <c r="L1775" s="9" t="s">
        <v>290</v>
      </c>
      <c r="M1775" s="9" t="s">
        <v>40049</v>
      </c>
      <c r="N1775" s="9" t="s">
        <v>40050</v>
      </c>
      <c r="O1775" s="9" t="s">
        <v>293</v>
      </c>
      <c r="P1775" s="9" t="s">
        <v>71</v>
      </c>
      <c r="Q1775" s="9" t="s">
        <v>40605</v>
      </c>
      <c r="R1775" s="9" t="s">
        <v>40051</v>
      </c>
      <c r="S1775" s="9" t="s">
        <v>40052</v>
      </c>
      <c r="T1775" s="9" t="s">
        <v>40053</v>
      </c>
      <c r="U1775" s="9" t="s">
        <v>6779</v>
      </c>
      <c r="V1775" s="9" t="s">
        <v>76</v>
      </c>
      <c r="W1775" s="9" t="s">
        <v>73</v>
      </c>
      <c r="X1775" s="9" t="s">
        <v>73</v>
      </c>
      <c r="Y1775" s="9" t="s">
        <v>73</v>
      </c>
      <c r="Z1775" s="9" t="s">
        <v>40049</v>
      </c>
      <c r="AA1775" s="9" t="s">
        <v>73</v>
      </c>
      <c r="AB1775" s="9" t="s">
        <v>78</v>
      </c>
      <c r="AC1775" s="9" t="s">
        <v>40054</v>
      </c>
      <c r="AD1775" s="9" t="s">
        <v>80</v>
      </c>
      <c r="AE1775" s="9" t="s">
        <v>73</v>
      </c>
      <c r="AF1775" s="9" t="s">
        <v>73</v>
      </c>
      <c r="AG1775" s="10" t="s">
        <v>73</v>
      </c>
      <c r="AH1775" s="9" t="s">
        <v>73</v>
      </c>
      <c r="AI1775" s="9" t="s">
        <v>82</v>
      </c>
      <c r="AJ1775" s="9" t="s">
        <v>82</v>
      </c>
      <c r="AK1775" s="9" t="s">
        <v>82</v>
      </c>
      <c r="AL1775" s="9" t="s">
        <v>25123</v>
      </c>
      <c r="AM1775" s="9" t="s">
        <v>5965</v>
      </c>
      <c r="AN1775" s="9" t="s">
        <v>73</v>
      </c>
      <c r="AO1775" s="9" t="s">
        <v>73</v>
      </c>
      <c r="AP1775" s="9" t="s">
        <v>93</v>
      </c>
      <c r="AQ1775" s="9" t="s">
        <v>73</v>
      </c>
      <c r="AR1775" s="9" t="s">
        <v>73</v>
      </c>
      <c r="AS1775" s="9" t="s">
        <v>73</v>
      </c>
      <c r="AT1775" s="9" t="s">
        <v>138</v>
      </c>
      <c r="AU1775" s="9" t="s">
        <v>509</v>
      </c>
      <c r="AV1775" s="9" t="s">
        <v>510</v>
      </c>
      <c r="AW1775" s="9" t="s">
        <v>511</v>
      </c>
      <c r="AX1775" s="9" t="s">
        <v>142</v>
      </c>
      <c r="AY1775" s="9" t="s">
        <v>40053</v>
      </c>
      <c r="AZ1775" s="8">
        <v>12</v>
      </c>
      <c r="BA1775" s="8">
        <v>2</v>
      </c>
      <c r="BB1775" s="8">
        <v>963</v>
      </c>
      <c r="BC1775" s="9" t="s">
        <v>2405</v>
      </c>
      <c r="BD1775" s="9" t="s">
        <v>3973</v>
      </c>
      <c r="BE1775" s="9" t="s">
        <v>91</v>
      </c>
      <c r="BF1775" s="9" t="s">
        <v>40055</v>
      </c>
      <c r="BG1775" s="9" t="s">
        <v>93</v>
      </c>
      <c r="BH1775" s="9" t="s">
        <v>93</v>
      </c>
      <c r="BI1775" s="9" t="s">
        <v>76</v>
      </c>
      <c r="BJ1775" s="9" t="s">
        <v>93</v>
      </c>
    </row>
    <row r="1776" spans="1:62" ht="15" hidden="1" x14ac:dyDescent="0.2">
      <c r="A1776" s="8" t="s">
        <v>7996</v>
      </c>
      <c r="B1776" s="9" t="s">
        <v>19168</v>
      </c>
      <c r="C1776" s="9" t="s">
        <v>96</v>
      </c>
      <c r="D1776" s="9" t="s">
        <v>40036</v>
      </c>
      <c r="E1776" s="9" t="s">
        <v>40037</v>
      </c>
      <c r="F1776" s="9" t="s">
        <v>40038</v>
      </c>
      <c r="G1776" s="9" t="s">
        <v>641</v>
      </c>
      <c r="H1776" s="58" t="str">
        <f t="shared" si="258"/>
        <v>顺昌供电公司</v>
      </c>
      <c r="I1776" s="9" t="s">
        <v>4505</v>
      </c>
      <c r="J1776" s="9" t="s">
        <v>4506</v>
      </c>
      <c r="K1776" s="9" t="s">
        <v>413</v>
      </c>
      <c r="L1776" s="9" t="s">
        <v>458</v>
      </c>
      <c r="M1776" s="9" t="s">
        <v>40039</v>
      </c>
      <c r="N1776" s="9" t="s">
        <v>40040</v>
      </c>
      <c r="O1776" s="9" t="s">
        <v>70</v>
      </c>
      <c r="P1776" s="9" t="s">
        <v>106</v>
      </c>
      <c r="Q1776" s="9" t="s">
        <v>40041</v>
      </c>
      <c r="R1776" s="9" t="s">
        <v>40042</v>
      </c>
      <c r="S1776" s="9" t="s">
        <v>40032</v>
      </c>
      <c r="T1776" s="9" t="s">
        <v>73</v>
      </c>
      <c r="U1776" s="9" t="s">
        <v>40043</v>
      </c>
      <c r="V1776" s="9" t="s">
        <v>76</v>
      </c>
      <c r="W1776" s="9" t="s">
        <v>73</v>
      </c>
      <c r="X1776" s="9" t="s">
        <v>73</v>
      </c>
      <c r="Y1776" s="9" t="s">
        <v>73</v>
      </c>
      <c r="Z1776" s="9" t="s">
        <v>40044</v>
      </c>
      <c r="AA1776" s="9" t="s">
        <v>40040</v>
      </c>
      <c r="AB1776" s="9" t="s">
        <v>78</v>
      </c>
      <c r="AC1776" s="9" t="s">
        <v>40045</v>
      </c>
      <c r="AD1776" s="9" t="s">
        <v>80</v>
      </c>
      <c r="AE1776" s="9" t="s">
        <v>73</v>
      </c>
      <c r="AF1776" s="9" t="s">
        <v>73</v>
      </c>
      <c r="AG1776" s="10" t="s">
        <v>73</v>
      </c>
      <c r="AH1776" s="9" t="s">
        <v>73</v>
      </c>
      <c r="AI1776" s="9" t="s">
        <v>82</v>
      </c>
      <c r="AJ1776" s="9" t="s">
        <v>82</v>
      </c>
      <c r="AK1776" s="9" t="s">
        <v>82</v>
      </c>
      <c r="AL1776" s="9" t="s">
        <v>40034</v>
      </c>
      <c r="AM1776" s="9" t="s">
        <v>2840</v>
      </c>
      <c r="AN1776" s="9" t="s">
        <v>40040</v>
      </c>
      <c r="AO1776" s="9" t="s">
        <v>73</v>
      </c>
      <c r="AP1776" s="9" t="s">
        <v>93</v>
      </c>
      <c r="AQ1776" s="9" t="s">
        <v>76</v>
      </c>
      <c r="AR1776" s="9" t="s">
        <v>76</v>
      </c>
      <c r="AS1776" s="9" t="s">
        <v>73</v>
      </c>
      <c r="AT1776" s="9" t="s">
        <v>138</v>
      </c>
      <c r="AU1776" s="9" t="s">
        <v>191</v>
      </c>
      <c r="AV1776" s="9" t="s">
        <v>192</v>
      </c>
      <c r="AW1776" s="9" t="s">
        <v>193</v>
      </c>
      <c r="AX1776" s="9" t="s">
        <v>447</v>
      </c>
      <c r="AY1776" s="9" t="s">
        <v>73</v>
      </c>
      <c r="AZ1776" s="8">
        <v>5</v>
      </c>
      <c r="BA1776" s="8">
        <v>2</v>
      </c>
      <c r="BB1776" s="8">
        <v>1026</v>
      </c>
      <c r="BC1776" s="9" t="s">
        <v>19168</v>
      </c>
      <c r="BD1776" s="9" t="s">
        <v>19179</v>
      </c>
      <c r="BE1776" s="9" t="s">
        <v>91</v>
      </c>
      <c r="BF1776" s="9" t="s">
        <v>40035</v>
      </c>
      <c r="BG1776" s="9" t="s">
        <v>93</v>
      </c>
      <c r="BH1776" s="9" t="s">
        <v>93</v>
      </c>
      <c r="BI1776" s="9" t="s">
        <v>76</v>
      </c>
      <c r="BJ1776" s="9" t="s">
        <v>93</v>
      </c>
    </row>
    <row r="1777" spans="1:62" ht="15" hidden="1" x14ac:dyDescent="0.2">
      <c r="A1777" s="8" t="s">
        <v>40603</v>
      </c>
      <c r="B1777" s="9" t="s">
        <v>7703</v>
      </c>
      <c r="C1777" s="9" t="s">
        <v>96</v>
      </c>
      <c r="D1777" s="9" t="s">
        <v>40025</v>
      </c>
      <c r="E1777" s="9" t="s">
        <v>40026</v>
      </c>
      <c r="F1777" s="9" t="s">
        <v>40027</v>
      </c>
      <c r="G1777" s="9" t="s">
        <v>641</v>
      </c>
      <c r="H1777" s="58" t="str">
        <f t="shared" si="258"/>
        <v>顺昌供电公司</v>
      </c>
      <c r="I1777" s="9" t="s">
        <v>4505</v>
      </c>
      <c r="J1777" s="9" t="s">
        <v>4506</v>
      </c>
      <c r="K1777" s="9" t="s">
        <v>413</v>
      </c>
      <c r="L1777" s="9" t="s">
        <v>458</v>
      </c>
      <c r="M1777" s="9" t="s">
        <v>40028</v>
      </c>
      <c r="N1777" s="9" t="s">
        <v>40029</v>
      </c>
      <c r="O1777" s="9" t="s">
        <v>156</v>
      </c>
      <c r="P1777" s="9" t="s">
        <v>157</v>
      </c>
      <c r="Q1777" s="9" t="s">
        <v>40030</v>
      </c>
      <c r="R1777" s="9" t="s">
        <v>40031</v>
      </c>
      <c r="S1777" s="9" t="s">
        <v>40032</v>
      </c>
      <c r="T1777" s="9" t="s">
        <v>73</v>
      </c>
      <c r="U1777" s="9" t="s">
        <v>7723</v>
      </c>
      <c r="V1777" s="9" t="s">
        <v>76</v>
      </c>
      <c r="W1777" s="9" t="s">
        <v>73</v>
      </c>
      <c r="X1777" s="9" t="s">
        <v>73</v>
      </c>
      <c r="Y1777" s="9" t="s">
        <v>73</v>
      </c>
      <c r="Z1777" s="9" t="s">
        <v>40033</v>
      </c>
      <c r="AA1777" s="9" t="s">
        <v>40029</v>
      </c>
      <c r="AB1777" s="9" t="s">
        <v>78</v>
      </c>
      <c r="AC1777" s="9" t="s">
        <v>39908</v>
      </c>
      <c r="AD1777" s="9" t="s">
        <v>80</v>
      </c>
      <c r="AE1777" s="9" t="s">
        <v>73</v>
      </c>
      <c r="AF1777" s="9" t="s">
        <v>73</v>
      </c>
      <c r="AG1777" s="10" t="s">
        <v>73</v>
      </c>
      <c r="AH1777" s="9" t="s">
        <v>73</v>
      </c>
      <c r="AI1777" s="9" t="s">
        <v>402</v>
      </c>
      <c r="AJ1777" s="9" t="s">
        <v>507</v>
      </c>
      <c r="AK1777" s="9" t="s">
        <v>82</v>
      </c>
      <c r="AL1777" s="9" t="s">
        <v>40034</v>
      </c>
      <c r="AM1777" s="9" t="s">
        <v>2840</v>
      </c>
      <c r="AN1777" s="9" t="s">
        <v>40029</v>
      </c>
      <c r="AO1777" s="9" t="s">
        <v>73</v>
      </c>
      <c r="AP1777" s="9" t="s">
        <v>93</v>
      </c>
      <c r="AQ1777" s="9" t="s">
        <v>76</v>
      </c>
      <c r="AR1777" s="9" t="s">
        <v>76</v>
      </c>
      <c r="AS1777" s="9" t="s">
        <v>73</v>
      </c>
      <c r="AT1777" s="9" t="s">
        <v>138</v>
      </c>
      <c r="AU1777" s="9" t="s">
        <v>191</v>
      </c>
      <c r="AV1777" s="9" t="s">
        <v>192</v>
      </c>
      <c r="AW1777" s="9" t="s">
        <v>193</v>
      </c>
      <c r="AX1777" s="9" t="s">
        <v>447</v>
      </c>
      <c r="AY1777" s="9" t="s">
        <v>73</v>
      </c>
      <c r="AZ1777" s="8">
        <v>21</v>
      </c>
      <c r="BA1777" s="8">
        <v>12</v>
      </c>
      <c r="BB1777" s="8">
        <v>1388</v>
      </c>
      <c r="BC1777" s="9" t="s">
        <v>7703</v>
      </c>
      <c r="BD1777" s="9" t="s">
        <v>7704</v>
      </c>
      <c r="BE1777" s="9" t="s">
        <v>91</v>
      </c>
      <c r="BF1777" s="9" t="s">
        <v>40035</v>
      </c>
      <c r="BG1777" s="9" t="s">
        <v>93</v>
      </c>
      <c r="BH1777" s="9" t="s">
        <v>93</v>
      </c>
      <c r="BI1777" s="9" t="s">
        <v>76</v>
      </c>
      <c r="BJ1777" s="9" t="s">
        <v>93</v>
      </c>
    </row>
    <row r="1778" spans="1:62" ht="15" hidden="1" x14ac:dyDescent="0.2">
      <c r="A1778" s="8" t="s">
        <v>32524</v>
      </c>
      <c r="B1778" s="9" t="s">
        <v>5864</v>
      </c>
      <c r="C1778" s="9" t="s">
        <v>359</v>
      </c>
      <c r="D1778" s="9" t="s">
        <v>40014</v>
      </c>
      <c r="E1778" s="9" t="s">
        <v>40015</v>
      </c>
      <c r="F1778" s="9" t="s">
        <v>40016</v>
      </c>
      <c r="G1778" s="9" t="s">
        <v>363</v>
      </c>
      <c r="H1778" s="58" t="str">
        <f t="shared" si="258"/>
        <v>漳浦供电有限公司</v>
      </c>
      <c r="I1778" s="9" t="s">
        <v>3785</v>
      </c>
      <c r="J1778" s="9" t="s">
        <v>3786</v>
      </c>
      <c r="K1778" s="9" t="s">
        <v>413</v>
      </c>
      <c r="L1778" s="9" t="s">
        <v>414</v>
      </c>
      <c r="M1778" s="9" t="s">
        <v>40017</v>
      </c>
      <c r="N1778" s="9" t="s">
        <v>40018</v>
      </c>
      <c r="O1778" s="9" t="s">
        <v>293</v>
      </c>
      <c r="P1778" s="9" t="s">
        <v>106</v>
      </c>
      <c r="Q1778" s="9" t="s">
        <v>40019</v>
      </c>
      <c r="R1778" s="9" t="s">
        <v>40020</v>
      </c>
      <c r="S1778" s="9" t="s">
        <v>40021</v>
      </c>
      <c r="T1778" s="9" t="s">
        <v>73</v>
      </c>
      <c r="U1778" s="9" t="s">
        <v>40022</v>
      </c>
      <c r="V1778" s="9" t="s">
        <v>76</v>
      </c>
      <c r="W1778" s="9" t="s">
        <v>73</v>
      </c>
      <c r="X1778" s="9" t="s">
        <v>73</v>
      </c>
      <c r="Y1778" s="9" t="s">
        <v>73</v>
      </c>
      <c r="Z1778" s="9" t="s">
        <v>40017</v>
      </c>
      <c r="AA1778" s="9" t="s">
        <v>40018</v>
      </c>
      <c r="AB1778" s="9" t="s">
        <v>78</v>
      </c>
      <c r="AC1778" s="9" t="s">
        <v>40023</v>
      </c>
      <c r="AD1778" s="9" t="s">
        <v>164</v>
      </c>
      <c r="AE1778" s="9" t="s">
        <v>73</v>
      </c>
      <c r="AF1778" s="9" t="s">
        <v>73</v>
      </c>
      <c r="AG1778" s="10" t="s">
        <v>73</v>
      </c>
      <c r="AH1778" s="9" t="s">
        <v>73</v>
      </c>
      <c r="AI1778" s="9" t="s">
        <v>82</v>
      </c>
      <c r="AJ1778" s="9" t="s">
        <v>82</v>
      </c>
      <c r="AK1778" s="9" t="s">
        <v>82</v>
      </c>
      <c r="AL1778" s="9" t="s">
        <v>4295</v>
      </c>
      <c r="AM1778" s="9" t="s">
        <v>3786</v>
      </c>
      <c r="AN1778" s="9" t="s">
        <v>40018</v>
      </c>
      <c r="AO1778" s="9" t="s">
        <v>73</v>
      </c>
      <c r="AP1778" s="9" t="s">
        <v>76</v>
      </c>
      <c r="AQ1778" s="9" t="s">
        <v>73</v>
      </c>
      <c r="AR1778" s="9" t="s">
        <v>73</v>
      </c>
      <c r="AS1778" s="9" t="s">
        <v>73</v>
      </c>
      <c r="AT1778" s="9" t="s">
        <v>138</v>
      </c>
      <c r="AU1778" s="9" t="s">
        <v>422</v>
      </c>
      <c r="AV1778" s="9" t="s">
        <v>423</v>
      </c>
      <c r="AW1778" s="9" t="s">
        <v>424</v>
      </c>
      <c r="AX1778" s="9" t="s">
        <v>425</v>
      </c>
      <c r="AY1778" s="9" t="s">
        <v>73</v>
      </c>
      <c r="AZ1778" s="8">
        <v>14</v>
      </c>
      <c r="BA1778" s="8">
        <v>16</v>
      </c>
      <c r="BB1778" s="8">
        <v>1895</v>
      </c>
      <c r="BC1778" s="9" t="s">
        <v>5864</v>
      </c>
      <c r="BD1778" s="9" t="s">
        <v>5865</v>
      </c>
      <c r="BE1778" s="9" t="s">
        <v>91</v>
      </c>
      <c r="BF1778" s="9" t="s">
        <v>40024</v>
      </c>
      <c r="BG1778" s="9" t="s">
        <v>93</v>
      </c>
      <c r="BH1778" s="9" t="s">
        <v>93</v>
      </c>
      <c r="BI1778" s="9" t="s">
        <v>76</v>
      </c>
      <c r="BJ1778" s="9" t="s">
        <v>93</v>
      </c>
    </row>
    <row r="1779" spans="1:62" ht="15" hidden="1" x14ac:dyDescent="0.2">
      <c r="A1779" s="8" t="s">
        <v>32517</v>
      </c>
      <c r="B1779" s="9" t="s">
        <v>40001</v>
      </c>
      <c r="C1779" s="9" t="s">
        <v>174</v>
      </c>
      <c r="D1779" s="9" t="s">
        <v>40002</v>
      </c>
      <c r="E1779" s="9" t="s">
        <v>40003</v>
      </c>
      <c r="F1779" s="9" t="s">
        <v>40004</v>
      </c>
      <c r="G1779" s="9" t="s">
        <v>178</v>
      </c>
      <c r="H1779" s="58" t="str">
        <f t="shared" si="258"/>
        <v>南安市供电公司</v>
      </c>
      <c r="I1779" s="9" t="s">
        <v>3012</v>
      </c>
      <c r="J1779" s="9" t="s">
        <v>3013</v>
      </c>
      <c r="K1779" s="9" t="s">
        <v>966</v>
      </c>
      <c r="L1779" s="9" t="s">
        <v>967</v>
      </c>
      <c r="M1779" s="9" t="s">
        <v>39229</v>
      </c>
      <c r="N1779" s="9" t="s">
        <v>40005</v>
      </c>
      <c r="O1779" s="9" t="s">
        <v>293</v>
      </c>
      <c r="P1779" s="9" t="s">
        <v>185</v>
      </c>
      <c r="Q1779" s="9" t="s">
        <v>40006</v>
      </c>
      <c r="R1779" s="9" t="s">
        <v>40007</v>
      </c>
      <c r="S1779" s="9" t="s">
        <v>40008</v>
      </c>
      <c r="T1779" s="9" t="s">
        <v>73</v>
      </c>
      <c r="U1779" s="9" t="s">
        <v>40009</v>
      </c>
      <c r="V1779" s="9" t="s">
        <v>76</v>
      </c>
      <c r="W1779" s="9" t="s">
        <v>73</v>
      </c>
      <c r="X1779" s="9" t="s">
        <v>73</v>
      </c>
      <c r="Y1779" s="9" t="s">
        <v>73</v>
      </c>
      <c r="Z1779" s="9" t="s">
        <v>39229</v>
      </c>
      <c r="AA1779" s="9" t="s">
        <v>40010</v>
      </c>
      <c r="AB1779" s="9" t="s">
        <v>78</v>
      </c>
      <c r="AC1779" s="9" t="s">
        <v>40011</v>
      </c>
      <c r="AD1779" s="9" t="s">
        <v>164</v>
      </c>
      <c r="AE1779" s="9" t="s">
        <v>73</v>
      </c>
      <c r="AF1779" s="9" t="s">
        <v>73</v>
      </c>
      <c r="AG1779" s="10" t="s">
        <v>73</v>
      </c>
      <c r="AH1779" s="9" t="s">
        <v>73</v>
      </c>
      <c r="AI1779" s="9" t="s">
        <v>82</v>
      </c>
      <c r="AJ1779" s="9" t="s">
        <v>82</v>
      </c>
      <c r="AK1779" s="9" t="s">
        <v>189</v>
      </c>
      <c r="AL1779" s="9" t="s">
        <v>8674</v>
      </c>
      <c r="AM1779" s="9" t="s">
        <v>3013</v>
      </c>
      <c r="AN1779" s="9" t="s">
        <v>40010</v>
      </c>
      <c r="AO1779" s="9" t="s">
        <v>82</v>
      </c>
      <c r="AP1779" s="9" t="s">
        <v>93</v>
      </c>
      <c r="AQ1779" s="9" t="s">
        <v>76</v>
      </c>
      <c r="AR1779" s="9" t="s">
        <v>76</v>
      </c>
      <c r="AS1779" s="9" t="s">
        <v>73</v>
      </c>
      <c r="AT1779" s="9" t="s">
        <v>138</v>
      </c>
      <c r="AU1779" s="9" t="s">
        <v>586</v>
      </c>
      <c r="AV1779" s="9" t="s">
        <v>140</v>
      </c>
      <c r="AW1779" s="9" t="s">
        <v>587</v>
      </c>
      <c r="AX1779" s="9" t="s">
        <v>142</v>
      </c>
      <c r="AY1779" s="9" t="s">
        <v>73</v>
      </c>
      <c r="AZ1779" s="8">
        <v>7</v>
      </c>
      <c r="BA1779" s="8">
        <v>54</v>
      </c>
      <c r="BB1779" s="8">
        <v>696</v>
      </c>
      <c r="BC1779" s="9" t="s">
        <v>40001</v>
      </c>
      <c r="BD1779" s="9" t="s">
        <v>40012</v>
      </c>
      <c r="BE1779" s="9" t="s">
        <v>91</v>
      </c>
      <c r="BF1779" s="9" t="s">
        <v>40013</v>
      </c>
      <c r="BG1779" s="9" t="s">
        <v>93</v>
      </c>
      <c r="BH1779" s="9" t="s">
        <v>93</v>
      </c>
      <c r="BI1779" s="9" t="s">
        <v>76</v>
      </c>
      <c r="BJ1779" s="9" t="s">
        <v>93</v>
      </c>
    </row>
    <row r="1780" spans="1:62" ht="15" hidden="1" x14ac:dyDescent="0.2">
      <c r="A1780" s="8" t="s">
        <v>40602</v>
      </c>
      <c r="B1780" s="9" t="s">
        <v>39589</v>
      </c>
      <c r="C1780" s="9" t="s">
        <v>147</v>
      </c>
      <c r="D1780" s="9" t="s">
        <v>39989</v>
      </c>
      <c r="E1780" s="9" t="s">
        <v>39990</v>
      </c>
      <c r="F1780" s="9" t="s">
        <v>39991</v>
      </c>
      <c r="G1780" s="9" t="s">
        <v>151</v>
      </c>
      <c r="H1780" s="58" t="str">
        <f t="shared" si="258"/>
        <v>永定供电有限公司</v>
      </c>
      <c r="I1780" s="9" t="s">
        <v>3796</v>
      </c>
      <c r="J1780" s="9" t="s">
        <v>3797</v>
      </c>
      <c r="K1780" s="9" t="s">
        <v>129</v>
      </c>
      <c r="L1780" s="9" t="s">
        <v>575</v>
      </c>
      <c r="M1780" s="9" t="s">
        <v>39992</v>
      </c>
      <c r="N1780" s="9" t="s">
        <v>39993</v>
      </c>
      <c r="O1780" s="9" t="s">
        <v>156</v>
      </c>
      <c r="P1780" s="9" t="s">
        <v>185</v>
      </c>
      <c r="Q1780" s="9" t="s">
        <v>39994</v>
      </c>
      <c r="R1780" s="9" t="s">
        <v>39995</v>
      </c>
      <c r="S1780" s="9" t="s">
        <v>39996</v>
      </c>
      <c r="T1780" s="9" t="s">
        <v>39997</v>
      </c>
      <c r="U1780" s="9" t="s">
        <v>39601</v>
      </c>
      <c r="V1780" s="9" t="s">
        <v>76</v>
      </c>
      <c r="W1780" s="9" t="s">
        <v>73</v>
      </c>
      <c r="X1780" s="9" t="s">
        <v>73</v>
      </c>
      <c r="Y1780" s="9" t="s">
        <v>73</v>
      </c>
      <c r="Z1780" s="9" t="s">
        <v>39998</v>
      </c>
      <c r="AA1780" s="9" t="s">
        <v>39999</v>
      </c>
      <c r="AB1780" s="9" t="s">
        <v>78</v>
      </c>
      <c r="AC1780" s="9" t="s">
        <v>39908</v>
      </c>
      <c r="AD1780" s="9" t="s">
        <v>80</v>
      </c>
      <c r="AE1780" s="9" t="s">
        <v>73</v>
      </c>
      <c r="AF1780" s="9" t="s">
        <v>73</v>
      </c>
      <c r="AG1780" s="10" t="s">
        <v>73</v>
      </c>
      <c r="AH1780" s="9" t="s">
        <v>73</v>
      </c>
      <c r="AI1780" s="9" t="s">
        <v>82</v>
      </c>
      <c r="AJ1780" s="9" t="s">
        <v>82</v>
      </c>
      <c r="AK1780" s="9" t="s">
        <v>82</v>
      </c>
      <c r="AL1780" s="9" t="s">
        <v>8546</v>
      </c>
      <c r="AM1780" s="9" t="s">
        <v>3797</v>
      </c>
      <c r="AN1780" s="9" t="s">
        <v>39999</v>
      </c>
      <c r="AO1780" s="9" t="s">
        <v>82</v>
      </c>
      <c r="AP1780" s="9" t="s">
        <v>93</v>
      </c>
      <c r="AQ1780" s="9" t="s">
        <v>76</v>
      </c>
      <c r="AR1780" s="9" t="s">
        <v>76</v>
      </c>
      <c r="AS1780" s="9" t="s">
        <v>73</v>
      </c>
      <c r="AT1780" s="9" t="s">
        <v>138</v>
      </c>
      <c r="AU1780" s="9" t="s">
        <v>586</v>
      </c>
      <c r="AV1780" s="9" t="s">
        <v>140</v>
      </c>
      <c r="AW1780" s="9" t="s">
        <v>587</v>
      </c>
      <c r="AX1780" s="9" t="s">
        <v>2654</v>
      </c>
      <c r="AY1780" s="9" t="s">
        <v>39997</v>
      </c>
      <c r="AZ1780" s="8">
        <v>16</v>
      </c>
      <c r="BA1780" s="8">
        <v>19</v>
      </c>
      <c r="BB1780" s="8">
        <v>1271</v>
      </c>
      <c r="BC1780" s="9" t="s">
        <v>39589</v>
      </c>
      <c r="BD1780" s="9" t="s">
        <v>39601</v>
      </c>
      <c r="BE1780" s="9" t="s">
        <v>91</v>
      </c>
      <c r="BF1780" s="9" t="s">
        <v>40000</v>
      </c>
      <c r="BG1780" s="9" t="s">
        <v>93</v>
      </c>
      <c r="BH1780" s="9" t="s">
        <v>93</v>
      </c>
      <c r="BI1780" s="9" t="s">
        <v>76</v>
      </c>
      <c r="BJ1780" s="9" t="s">
        <v>93</v>
      </c>
    </row>
    <row r="1781" spans="1:62" ht="15" hidden="1" x14ac:dyDescent="0.2">
      <c r="A1781" s="8" t="s">
        <v>40601</v>
      </c>
      <c r="B1781" s="9" t="s">
        <v>39975</v>
      </c>
      <c r="C1781" s="9" t="s">
        <v>243</v>
      </c>
      <c r="D1781" s="9" t="s">
        <v>39976</v>
      </c>
      <c r="E1781" s="9" t="s">
        <v>39977</v>
      </c>
      <c r="F1781" s="9" t="s">
        <v>39978</v>
      </c>
      <c r="G1781" s="9" t="s">
        <v>247</v>
      </c>
      <c r="H1781" s="58" t="str">
        <f>C1781</f>
        <v>福州</v>
      </c>
      <c r="I1781" s="9" t="s">
        <v>39979</v>
      </c>
      <c r="J1781" s="9" t="s">
        <v>39980</v>
      </c>
      <c r="K1781" s="9" t="s">
        <v>2098</v>
      </c>
      <c r="L1781" s="9" t="s">
        <v>2098</v>
      </c>
      <c r="M1781" s="9" t="s">
        <v>39981</v>
      </c>
      <c r="N1781" s="9" t="s">
        <v>39982</v>
      </c>
      <c r="O1781" s="9" t="s">
        <v>70</v>
      </c>
      <c r="P1781" s="9" t="s">
        <v>71</v>
      </c>
      <c r="Q1781" s="9" t="s">
        <v>39983</v>
      </c>
      <c r="R1781" s="9" t="s">
        <v>39984</v>
      </c>
      <c r="S1781" s="9" t="s">
        <v>73</v>
      </c>
      <c r="T1781" s="9" t="s">
        <v>73</v>
      </c>
      <c r="U1781" s="9" t="s">
        <v>39985</v>
      </c>
      <c r="V1781" s="9" t="s">
        <v>76</v>
      </c>
      <c r="W1781" s="9" t="s">
        <v>73</v>
      </c>
      <c r="X1781" s="9" t="s">
        <v>73</v>
      </c>
      <c r="Y1781" s="9" t="s">
        <v>73</v>
      </c>
      <c r="Z1781" s="9" t="s">
        <v>39986</v>
      </c>
      <c r="AA1781" s="9" t="s">
        <v>73</v>
      </c>
      <c r="AB1781" s="9" t="s">
        <v>78</v>
      </c>
      <c r="AC1781" s="9" t="s">
        <v>39987</v>
      </c>
      <c r="AD1781" s="9" t="s">
        <v>80</v>
      </c>
      <c r="AE1781" s="9" t="s">
        <v>73</v>
      </c>
      <c r="AF1781" s="9" t="s">
        <v>73</v>
      </c>
      <c r="AG1781" s="10" t="s">
        <v>73</v>
      </c>
      <c r="AH1781" s="9" t="s">
        <v>73</v>
      </c>
      <c r="AI1781" s="9" t="s">
        <v>82</v>
      </c>
      <c r="AJ1781" s="9" t="s">
        <v>82</v>
      </c>
      <c r="AK1781" s="9" t="s">
        <v>82</v>
      </c>
      <c r="AL1781" s="9" t="s">
        <v>821</v>
      </c>
      <c r="AM1781" s="9" t="s">
        <v>813</v>
      </c>
      <c r="AN1781" s="9" t="s">
        <v>73</v>
      </c>
      <c r="AO1781" s="9" t="s">
        <v>73</v>
      </c>
      <c r="AP1781" s="9" t="s">
        <v>93</v>
      </c>
      <c r="AQ1781" s="9" t="s">
        <v>73</v>
      </c>
      <c r="AR1781" s="9" t="s">
        <v>73</v>
      </c>
      <c r="AS1781" s="9" t="s">
        <v>73</v>
      </c>
      <c r="AT1781" s="9" t="s">
        <v>708</v>
      </c>
      <c r="AU1781" s="9" t="s">
        <v>709</v>
      </c>
      <c r="AV1781" s="9" t="s">
        <v>1272</v>
      </c>
      <c r="AW1781" s="9" t="s">
        <v>1273</v>
      </c>
      <c r="AX1781" s="9" t="s">
        <v>142</v>
      </c>
      <c r="AY1781" s="9" t="s">
        <v>73</v>
      </c>
      <c r="AZ1781" s="8">
        <v>4</v>
      </c>
      <c r="BA1781" s="8">
        <v>0</v>
      </c>
      <c r="BB1781" s="8">
        <v>856</v>
      </c>
      <c r="BC1781" s="9" t="s">
        <v>39975</v>
      </c>
      <c r="BD1781" s="9" t="s">
        <v>39988</v>
      </c>
      <c r="BE1781" s="9" t="s">
        <v>195</v>
      </c>
      <c r="BF1781" s="9" t="s">
        <v>73</v>
      </c>
      <c r="BG1781" s="9" t="s">
        <v>93</v>
      </c>
      <c r="BH1781" s="9" t="s">
        <v>93</v>
      </c>
      <c r="BI1781" s="9" t="s">
        <v>76</v>
      </c>
      <c r="BJ1781" s="9" t="s">
        <v>76</v>
      </c>
    </row>
    <row r="1782" spans="1:62" ht="15" hidden="1" x14ac:dyDescent="0.2">
      <c r="A1782" s="8" t="s">
        <v>32508</v>
      </c>
      <c r="B1782" s="9" t="s">
        <v>39965</v>
      </c>
      <c r="C1782" s="9" t="s">
        <v>359</v>
      </c>
      <c r="D1782" s="9" t="s">
        <v>39966</v>
      </c>
      <c r="E1782" s="9" t="s">
        <v>39967</v>
      </c>
      <c r="F1782" s="9" t="s">
        <v>39968</v>
      </c>
      <c r="G1782" s="9" t="s">
        <v>3142</v>
      </c>
      <c r="H1782" s="58" t="str">
        <f t="shared" ref="H1782:H1806" si="259">G1782</f>
        <v>东山供电有限公司</v>
      </c>
      <c r="I1782" s="9" t="s">
        <v>5721</v>
      </c>
      <c r="J1782" s="9" t="s">
        <v>5722</v>
      </c>
      <c r="K1782" s="9" t="s">
        <v>129</v>
      </c>
      <c r="L1782" s="9" t="s">
        <v>130</v>
      </c>
      <c r="M1782" s="9" t="s">
        <v>39969</v>
      </c>
      <c r="N1782" s="9" t="s">
        <v>39970</v>
      </c>
      <c r="O1782" s="9" t="s">
        <v>293</v>
      </c>
      <c r="P1782" s="9" t="s">
        <v>106</v>
      </c>
      <c r="Q1782" s="9" t="s">
        <v>39971</v>
      </c>
      <c r="R1782" s="9" t="s">
        <v>39972</v>
      </c>
      <c r="S1782" s="9" t="s">
        <v>73</v>
      </c>
      <c r="T1782" s="9" t="s">
        <v>73</v>
      </c>
      <c r="U1782" s="9" t="s">
        <v>39973</v>
      </c>
      <c r="V1782" s="9" t="s">
        <v>76</v>
      </c>
      <c r="W1782" s="9" t="s">
        <v>73</v>
      </c>
      <c r="X1782" s="9" t="s">
        <v>73</v>
      </c>
      <c r="Y1782" s="9" t="s">
        <v>73</v>
      </c>
      <c r="Z1782" s="9" t="s">
        <v>39969</v>
      </c>
      <c r="AA1782" s="9" t="s">
        <v>73</v>
      </c>
      <c r="AB1782" s="9" t="s">
        <v>78</v>
      </c>
      <c r="AC1782" s="9" t="s">
        <v>39759</v>
      </c>
      <c r="AD1782" s="9" t="s">
        <v>164</v>
      </c>
      <c r="AE1782" s="9" t="s">
        <v>73</v>
      </c>
      <c r="AF1782" s="9" t="s">
        <v>73</v>
      </c>
      <c r="AG1782" s="10" t="s">
        <v>73</v>
      </c>
      <c r="AH1782" s="9" t="s">
        <v>73</v>
      </c>
      <c r="AI1782" s="9" t="s">
        <v>211</v>
      </c>
      <c r="AJ1782" s="9" t="s">
        <v>82</v>
      </c>
      <c r="AK1782" s="9" t="s">
        <v>82</v>
      </c>
      <c r="AL1782" s="9" t="s">
        <v>3143</v>
      </c>
      <c r="AM1782" s="9" t="s">
        <v>3144</v>
      </c>
      <c r="AN1782" s="9" t="s">
        <v>73</v>
      </c>
      <c r="AO1782" s="9" t="s">
        <v>73</v>
      </c>
      <c r="AP1782" s="9" t="s">
        <v>93</v>
      </c>
      <c r="AQ1782" s="9" t="s">
        <v>73</v>
      </c>
      <c r="AR1782" s="9" t="s">
        <v>73</v>
      </c>
      <c r="AS1782" s="9" t="s">
        <v>73</v>
      </c>
      <c r="AT1782" s="9" t="s">
        <v>138</v>
      </c>
      <c r="AU1782" s="9" t="s">
        <v>485</v>
      </c>
      <c r="AV1782" s="9" t="s">
        <v>169</v>
      </c>
      <c r="AW1782" s="9" t="s">
        <v>486</v>
      </c>
      <c r="AX1782" s="9" t="s">
        <v>142</v>
      </c>
      <c r="AY1782" s="9" t="s">
        <v>73</v>
      </c>
      <c r="AZ1782" s="8">
        <v>10</v>
      </c>
      <c r="BA1782" s="8">
        <v>2</v>
      </c>
      <c r="BB1782" s="8">
        <v>1147</v>
      </c>
      <c r="BC1782" s="9" t="s">
        <v>39965</v>
      </c>
      <c r="BD1782" s="9" t="s">
        <v>39974</v>
      </c>
      <c r="BE1782" s="9" t="s">
        <v>195</v>
      </c>
      <c r="BF1782" s="9" t="s">
        <v>73</v>
      </c>
      <c r="BG1782" s="9" t="s">
        <v>93</v>
      </c>
      <c r="BH1782" s="9" t="s">
        <v>93</v>
      </c>
      <c r="BI1782" s="9" t="s">
        <v>76</v>
      </c>
      <c r="BJ1782" s="9" t="s">
        <v>76</v>
      </c>
    </row>
    <row r="1783" spans="1:62" ht="15" x14ac:dyDescent="0.2">
      <c r="A1783" s="8" t="s">
        <v>32507</v>
      </c>
      <c r="B1783" s="9" t="s">
        <v>4430</v>
      </c>
      <c r="C1783" s="9" t="s">
        <v>174</v>
      </c>
      <c r="D1783" s="9" t="s">
        <v>39954</v>
      </c>
      <c r="E1783" s="9" t="s">
        <v>39955</v>
      </c>
      <c r="F1783" s="9" t="s">
        <v>39956</v>
      </c>
      <c r="G1783" s="9" t="s">
        <v>178</v>
      </c>
      <c r="H1783" s="58" t="str">
        <f t="shared" si="259"/>
        <v>南安市供电公司</v>
      </c>
      <c r="I1783" s="9" t="s">
        <v>1208</v>
      </c>
      <c r="J1783" s="9" t="s">
        <v>1209</v>
      </c>
      <c r="K1783" s="9" t="s">
        <v>2883</v>
      </c>
      <c r="L1783" s="9" t="s">
        <v>3041</v>
      </c>
      <c r="M1783" s="9" t="s">
        <v>39957</v>
      </c>
      <c r="N1783" s="9" t="s">
        <v>39958</v>
      </c>
      <c r="O1783" s="9" t="s">
        <v>156</v>
      </c>
      <c r="P1783" s="9" t="s">
        <v>185</v>
      </c>
      <c r="Q1783" s="9" t="s">
        <v>39959</v>
      </c>
      <c r="R1783" s="9" t="s">
        <v>40600</v>
      </c>
      <c r="S1783" s="9" t="s">
        <v>39960</v>
      </c>
      <c r="T1783" s="9" t="s">
        <v>73</v>
      </c>
      <c r="U1783" s="9" t="s">
        <v>39961</v>
      </c>
      <c r="V1783" s="9" t="s">
        <v>76</v>
      </c>
      <c r="W1783" s="9" t="s">
        <v>73</v>
      </c>
      <c r="X1783" s="9" t="s">
        <v>73</v>
      </c>
      <c r="Y1783" s="9" t="s">
        <v>73</v>
      </c>
      <c r="Z1783" s="9" t="s">
        <v>39957</v>
      </c>
      <c r="AA1783" s="9" t="s">
        <v>39962</v>
      </c>
      <c r="AB1783" s="9" t="s">
        <v>78</v>
      </c>
      <c r="AC1783" s="9" t="s">
        <v>39908</v>
      </c>
      <c r="AD1783" s="9" t="s">
        <v>80</v>
      </c>
      <c r="AE1783" s="9" t="s">
        <v>73</v>
      </c>
      <c r="AF1783" s="9" t="s">
        <v>73</v>
      </c>
      <c r="AG1783" s="10" t="s">
        <v>73</v>
      </c>
      <c r="AH1783" s="9" t="s">
        <v>73</v>
      </c>
      <c r="AI1783" s="9" t="s">
        <v>82</v>
      </c>
      <c r="AJ1783" s="9" t="s">
        <v>82</v>
      </c>
      <c r="AK1783" s="9" t="s">
        <v>189</v>
      </c>
      <c r="AL1783" s="9" t="s">
        <v>39963</v>
      </c>
      <c r="AM1783" s="9" t="s">
        <v>1209</v>
      </c>
      <c r="AN1783" s="9" t="s">
        <v>39962</v>
      </c>
      <c r="AO1783" s="9" t="s">
        <v>73</v>
      </c>
      <c r="AP1783" s="9" t="s">
        <v>93</v>
      </c>
      <c r="AQ1783" s="9" t="s">
        <v>76</v>
      </c>
      <c r="AR1783" s="9" t="s">
        <v>76</v>
      </c>
      <c r="AS1783" s="9" t="s">
        <v>73</v>
      </c>
      <c r="AT1783" s="9" t="s">
        <v>138</v>
      </c>
      <c r="AU1783" s="9" t="s">
        <v>168</v>
      </c>
      <c r="AV1783" s="9" t="s">
        <v>741</v>
      </c>
      <c r="AW1783" s="9" t="s">
        <v>1130</v>
      </c>
      <c r="AX1783" s="9" t="s">
        <v>89</v>
      </c>
      <c r="AY1783" s="9" t="s">
        <v>73</v>
      </c>
      <c r="AZ1783" s="8">
        <v>39</v>
      </c>
      <c r="BA1783" s="8">
        <v>59</v>
      </c>
      <c r="BB1783" s="8">
        <v>2883</v>
      </c>
      <c r="BC1783" s="9" t="s">
        <v>4430</v>
      </c>
      <c r="BD1783" s="9" t="s">
        <v>4431</v>
      </c>
      <c r="BE1783" s="9" t="s">
        <v>91</v>
      </c>
      <c r="BF1783" s="9" t="s">
        <v>39964</v>
      </c>
      <c r="BG1783" s="9" t="s">
        <v>93</v>
      </c>
      <c r="BH1783" s="9" t="s">
        <v>93</v>
      </c>
      <c r="BI1783" s="9" t="s">
        <v>76</v>
      </c>
      <c r="BJ1783" s="9" t="s">
        <v>93</v>
      </c>
    </row>
    <row r="1784" spans="1:62" ht="15" hidden="1" x14ac:dyDescent="0.2">
      <c r="A1784" s="8" t="s">
        <v>40595</v>
      </c>
      <c r="B1784" s="9" t="s">
        <v>5196</v>
      </c>
      <c r="C1784" s="9" t="s">
        <v>174</v>
      </c>
      <c r="D1784" s="9" t="s">
        <v>39947</v>
      </c>
      <c r="E1784" s="9" t="s">
        <v>40596</v>
      </c>
      <c r="F1784" s="9" t="s">
        <v>39948</v>
      </c>
      <c r="G1784" s="9" t="s">
        <v>178</v>
      </c>
      <c r="H1784" s="58" t="str">
        <f t="shared" si="259"/>
        <v>南安市供电公司</v>
      </c>
      <c r="I1784" s="9" t="s">
        <v>4461</v>
      </c>
      <c r="J1784" s="9" t="s">
        <v>4462</v>
      </c>
      <c r="K1784" s="9" t="s">
        <v>966</v>
      </c>
      <c r="L1784" s="9" t="s">
        <v>1576</v>
      </c>
      <c r="M1784" s="9" t="s">
        <v>39949</v>
      </c>
      <c r="N1784" s="9" t="s">
        <v>39950</v>
      </c>
      <c r="O1784" s="9" t="s">
        <v>70</v>
      </c>
      <c r="P1784" s="9" t="s">
        <v>106</v>
      </c>
      <c r="Q1784" s="9" t="s">
        <v>39951</v>
      </c>
      <c r="R1784" s="9" t="s">
        <v>40597</v>
      </c>
      <c r="S1784" s="9" t="s">
        <v>40598</v>
      </c>
      <c r="T1784" s="9" t="s">
        <v>7271</v>
      </c>
      <c r="U1784" s="9" t="s">
        <v>39952</v>
      </c>
      <c r="V1784" s="9" t="s">
        <v>76</v>
      </c>
      <c r="W1784" s="9" t="s">
        <v>73</v>
      </c>
      <c r="X1784" s="9" t="s">
        <v>73</v>
      </c>
      <c r="Y1784" s="9" t="s">
        <v>73</v>
      </c>
      <c r="Z1784" s="9" t="s">
        <v>39953</v>
      </c>
      <c r="AA1784" s="9" t="s">
        <v>39950</v>
      </c>
      <c r="AB1784" s="9" t="s">
        <v>78</v>
      </c>
      <c r="AC1784" s="9" t="s">
        <v>39620</v>
      </c>
      <c r="AD1784" s="9" t="s">
        <v>80</v>
      </c>
      <c r="AE1784" s="9" t="s">
        <v>73</v>
      </c>
      <c r="AF1784" s="9" t="s">
        <v>73</v>
      </c>
      <c r="AG1784" s="10" t="s">
        <v>73</v>
      </c>
      <c r="AH1784" s="9" t="s">
        <v>73</v>
      </c>
      <c r="AI1784" s="9" t="s">
        <v>211</v>
      </c>
      <c r="AJ1784" s="9" t="s">
        <v>82</v>
      </c>
      <c r="AK1784" s="9" t="s">
        <v>82</v>
      </c>
      <c r="AL1784" s="9" t="s">
        <v>6351</v>
      </c>
      <c r="AM1784" s="9" t="s">
        <v>5338</v>
      </c>
      <c r="AN1784" s="9" t="s">
        <v>39950</v>
      </c>
      <c r="AO1784" s="9" t="s">
        <v>82</v>
      </c>
      <c r="AP1784" s="9" t="s">
        <v>93</v>
      </c>
      <c r="AQ1784" s="9" t="s">
        <v>76</v>
      </c>
      <c r="AR1784" s="9" t="s">
        <v>76</v>
      </c>
      <c r="AS1784" s="9" t="s">
        <v>73</v>
      </c>
      <c r="AT1784" s="9" t="s">
        <v>138</v>
      </c>
      <c r="AU1784" s="9" t="s">
        <v>331</v>
      </c>
      <c r="AV1784" s="9" t="s">
        <v>510</v>
      </c>
      <c r="AW1784" s="9" t="s">
        <v>976</v>
      </c>
      <c r="AX1784" s="9" t="s">
        <v>566</v>
      </c>
      <c r="AY1784" s="9" t="s">
        <v>7271</v>
      </c>
      <c r="AZ1784" s="8">
        <v>8</v>
      </c>
      <c r="BA1784" s="8">
        <v>5</v>
      </c>
      <c r="BB1784" s="8">
        <v>713</v>
      </c>
      <c r="BC1784" s="9" t="s">
        <v>5196</v>
      </c>
      <c r="BD1784" s="9" t="s">
        <v>5198</v>
      </c>
      <c r="BE1784" s="9" t="s">
        <v>91</v>
      </c>
      <c r="BF1784" s="9" t="s">
        <v>40599</v>
      </c>
      <c r="BG1784" s="9" t="s">
        <v>93</v>
      </c>
      <c r="BH1784" s="9" t="s">
        <v>93</v>
      </c>
      <c r="BI1784" s="9" t="s">
        <v>76</v>
      </c>
      <c r="BJ1784" s="9" t="s">
        <v>93</v>
      </c>
    </row>
    <row r="1785" spans="1:62" ht="15" hidden="1" x14ac:dyDescent="0.2">
      <c r="A1785" s="8" t="s">
        <v>2607</v>
      </c>
      <c r="B1785" s="9" t="s">
        <v>39938</v>
      </c>
      <c r="C1785" s="9" t="s">
        <v>359</v>
      </c>
      <c r="D1785" s="9" t="s">
        <v>39939</v>
      </c>
      <c r="E1785" s="9" t="s">
        <v>40591</v>
      </c>
      <c r="F1785" s="9" t="s">
        <v>39940</v>
      </c>
      <c r="G1785" s="9" t="s">
        <v>363</v>
      </c>
      <c r="H1785" s="58" t="str">
        <f t="shared" si="259"/>
        <v>漳浦供电有限公司</v>
      </c>
      <c r="I1785" s="9" t="s">
        <v>6141</v>
      </c>
      <c r="J1785" s="9" t="s">
        <v>6142</v>
      </c>
      <c r="K1785" s="9" t="s">
        <v>129</v>
      </c>
      <c r="L1785" s="9" t="s">
        <v>130</v>
      </c>
      <c r="M1785" s="9" t="s">
        <v>39941</v>
      </c>
      <c r="N1785" s="9" t="s">
        <v>40592</v>
      </c>
      <c r="O1785" s="9" t="s">
        <v>70</v>
      </c>
      <c r="P1785" s="9" t="s">
        <v>106</v>
      </c>
      <c r="Q1785" s="9" t="s">
        <v>39942</v>
      </c>
      <c r="R1785" s="9" t="s">
        <v>39943</v>
      </c>
      <c r="S1785" s="9" t="s">
        <v>40593</v>
      </c>
      <c r="T1785" s="9" t="s">
        <v>73</v>
      </c>
      <c r="U1785" s="9" t="s">
        <v>39944</v>
      </c>
      <c r="V1785" s="9" t="s">
        <v>76</v>
      </c>
      <c r="W1785" s="9" t="s">
        <v>73</v>
      </c>
      <c r="X1785" s="9" t="s">
        <v>73</v>
      </c>
      <c r="Y1785" s="9" t="s">
        <v>73</v>
      </c>
      <c r="Z1785" s="9" t="s">
        <v>39945</v>
      </c>
      <c r="AA1785" s="9" t="s">
        <v>73</v>
      </c>
      <c r="AB1785" s="9" t="s">
        <v>78</v>
      </c>
      <c r="AC1785" s="9" t="s">
        <v>39832</v>
      </c>
      <c r="AD1785" s="9" t="s">
        <v>80</v>
      </c>
      <c r="AE1785" s="9" t="s">
        <v>73</v>
      </c>
      <c r="AF1785" s="9" t="s">
        <v>73</v>
      </c>
      <c r="AG1785" s="10" t="s">
        <v>73</v>
      </c>
      <c r="AH1785" s="9" t="s">
        <v>73</v>
      </c>
      <c r="AI1785" s="9" t="s">
        <v>82</v>
      </c>
      <c r="AJ1785" s="9" t="s">
        <v>82</v>
      </c>
      <c r="AK1785" s="9" t="s">
        <v>82</v>
      </c>
      <c r="AL1785" s="9" t="s">
        <v>73</v>
      </c>
      <c r="AM1785" s="9" t="s">
        <v>73</v>
      </c>
      <c r="AN1785" s="9" t="s">
        <v>73</v>
      </c>
      <c r="AO1785" s="9" t="s">
        <v>82</v>
      </c>
      <c r="AP1785" s="9" t="s">
        <v>93</v>
      </c>
      <c r="AQ1785" s="9" t="s">
        <v>76</v>
      </c>
      <c r="AR1785" s="9" t="s">
        <v>76</v>
      </c>
      <c r="AS1785" s="9" t="s">
        <v>73</v>
      </c>
      <c r="AT1785" s="9" t="s">
        <v>138</v>
      </c>
      <c r="AU1785" s="9" t="s">
        <v>237</v>
      </c>
      <c r="AV1785" s="9" t="s">
        <v>192</v>
      </c>
      <c r="AW1785" s="9" t="s">
        <v>193</v>
      </c>
      <c r="AX1785" s="9" t="s">
        <v>142</v>
      </c>
      <c r="AY1785" s="9" t="s">
        <v>73</v>
      </c>
      <c r="AZ1785" s="8">
        <v>7</v>
      </c>
      <c r="BA1785" s="8">
        <v>6</v>
      </c>
      <c r="BB1785" s="8">
        <v>1664</v>
      </c>
      <c r="BC1785" s="9" t="s">
        <v>39938</v>
      </c>
      <c r="BD1785" s="9" t="s">
        <v>39946</v>
      </c>
      <c r="BE1785" s="9" t="s">
        <v>91</v>
      </c>
      <c r="BF1785" s="9" t="s">
        <v>40594</v>
      </c>
      <c r="BG1785" s="9" t="s">
        <v>93</v>
      </c>
      <c r="BH1785" s="9" t="s">
        <v>93</v>
      </c>
      <c r="BI1785" s="9" t="s">
        <v>76</v>
      </c>
      <c r="BJ1785" s="9" t="s">
        <v>93</v>
      </c>
    </row>
    <row r="1786" spans="1:62" ht="15" x14ac:dyDescent="0.2">
      <c r="A1786" s="8" t="s">
        <v>5557</v>
      </c>
      <c r="B1786" s="9" t="s">
        <v>39799</v>
      </c>
      <c r="C1786" s="9" t="s">
        <v>96</v>
      </c>
      <c r="D1786" s="9" t="s">
        <v>39928</v>
      </c>
      <c r="E1786" s="9" t="s">
        <v>39929</v>
      </c>
      <c r="F1786" s="9" t="s">
        <v>39930</v>
      </c>
      <c r="G1786" s="9" t="s">
        <v>2628</v>
      </c>
      <c r="H1786" s="58" t="str">
        <f t="shared" si="259"/>
        <v>邵武供电公司</v>
      </c>
      <c r="I1786" s="9" t="s">
        <v>2866</v>
      </c>
      <c r="J1786" s="9" t="s">
        <v>2867</v>
      </c>
      <c r="K1786" s="9" t="s">
        <v>2883</v>
      </c>
      <c r="L1786" s="9" t="s">
        <v>3041</v>
      </c>
      <c r="M1786" s="9" t="s">
        <v>39705</v>
      </c>
      <c r="N1786" s="9" t="s">
        <v>39931</v>
      </c>
      <c r="O1786" s="9" t="s">
        <v>293</v>
      </c>
      <c r="P1786" s="9" t="s">
        <v>185</v>
      </c>
      <c r="Q1786" s="9" t="s">
        <v>39932</v>
      </c>
      <c r="R1786" s="9" t="s">
        <v>39933</v>
      </c>
      <c r="S1786" s="9" t="s">
        <v>39934</v>
      </c>
      <c r="T1786" s="9" t="s">
        <v>39935</v>
      </c>
      <c r="U1786" s="9" t="s">
        <v>6811</v>
      </c>
      <c r="V1786" s="9" t="s">
        <v>76</v>
      </c>
      <c r="W1786" s="9" t="s">
        <v>73</v>
      </c>
      <c r="X1786" s="9" t="s">
        <v>73</v>
      </c>
      <c r="Y1786" s="9" t="s">
        <v>73</v>
      </c>
      <c r="Z1786" s="9" t="s">
        <v>39936</v>
      </c>
      <c r="AA1786" s="9" t="s">
        <v>39313</v>
      </c>
      <c r="AB1786" s="9" t="s">
        <v>78</v>
      </c>
      <c r="AC1786" s="9" t="s">
        <v>39759</v>
      </c>
      <c r="AD1786" s="9" t="s">
        <v>80</v>
      </c>
      <c r="AE1786" s="9" t="s">
        <v>73</v>
      </c>
      <c r="AF1786" s="9" t="s">
        <v>73</v>
      </c>
      <c r="AG1786" s="10" t="s">
        <v>73</v>
      </c>
      <c r="AH1786" s="9" t="s">
        <v>73</v>
      </c>
      <c r="AI1786" s="9" t="s">
        <v>82</v>
      </c>
      <c r="AJ1786" s="9" t="s">
        <v>82</v>
      </c>
      <c r="AK1786" s="9" t="s">
        <v>189</v>
      </c>
      <c r="AL1786" s="9" t="s">
        <v>6812</v>
      </c>
      <c r="AM1786" s="9" t="s">
        <v>2867</v>
      </c>
      <c r="AN1786" s="9" t="s">
        <v>39313</v>
      </c>
      <c r="AO1786" s="9" t="s">
        <v>73</v>
      </c>
      <c r="AP1786" s="9" t="s">
        <v>93</v>
      </c>
      <c r="AQ1786" s="9" t="s">
        <v>76</v>
      </c>
      <c r="AR1786" s="9" t="s">
        <v>76</v>
      </c>
      <c r="AS1786" s="9" t="s">
        <v>73</v>
      </c>
      <c r="AT1786" s="9" t="s">
        <v>138</v>
      </c>
      <c r="AU1786" s="9" t="s">
        <v>139</v>
      </c>
      <c r="AV1786" s="9" t="s">
        <v>3089</v>
      </c>
      <c r="AW1786" s="9" t="s">
        <v>4307</v>
      </c>
      <c r="AX1786" s="9" t="s">
        <v>2654</v>
      </c>
      <c r="AY1786" s="9" t="s">
        <v>39935</v>
      </c>
      <c r="AZ1786" s="8">
        <v>8</v>
      </c>
      <c r="BA1786" s="8">
        <v>16</v>
      </c>
      <c r="BB1786" s="8">
        <v>1043</v>
      </c>
      <c r="BC1786" s="9" t="s">
        <v>39799</v>
      </c>
      <c r="BD1786" s="9" t="s">
        <v>2868</v>
      </c>
      <c r="BE1786" s="9" t="s">
        <v>91</v>
      </c>
      <c r="BF1786" s="9" t="s">
        <v>39937</v>
      </c>
      <c r="BG1786" s="9" t="s">
        <v>93</v>
      </c>
      <c r="BH1786" s="9" t="s">
        <v>93</v>
      </c>
      <c r="BI1786" s="9" t="s">
        <v>76</v>
      </c>
      <c r="BJ1786" s="9" t="s">
        <v>93</v>
      </c>
    </row>
    <row r="1787" spans="1:62" ht="15" hidden="1" x14ac:dyDescent="0.2">
      <c r="A1787" s="8" t="s">
        <v>32485</v>
      </c>
      <c r="B1787" s="9" t="s">
        <v>6238</v>
      </c>
      <c r="C1787" s="9" t="s">
        <v>174</v>
      </c>
      <c r="D1787" s="9" t="s">
        <v>39919</v>
      </c>
      <c r="E1787" s="9" t="s">
        <v>39920</v>
      </c>
      <c r="F1787" s="9" t="s">
        <v>39921</v>
      </c>
      <c r="G1787" s="9" t="s">
        <v>773</v>
      </c>
      <c r="H1787" s="58" t="str">
        <f t="shared" si="259"/>
        <v>永春县供电公司</v>
      </c>
      <c r="I1787" s="9" t="s">
        <v>6239</v>
      </c>
      <c r="J1787" s="9" t="s">
        <v>6240</v>
      </c>
      <c r="K1787" s="9" t="s">
        <v>129</v>
      </c>
      <c r="L1787" s="9" t="s">
        <v>130</v>
      </c>
      <c r="M1787" s="9" t="s">
        <v>39922</v>
      </c>
      <c r="N1787" s="9" t="s">
        <v>39923</v>
      </c>
      <c r="O1787" s="9" t="s">
        <v>156</v>
      </c>
      <c r="P1787" s="9" t="s">
        <v>157</v>
      </c>
      <c r="Q1787" s="9" t="s">
        <v>39924</v>
      </c>
      <c r="R1787" s="9" t="s">
        <v>39925</v>
      </c>
      <c r="S1787" s="9" t="s">
        <v>73</v>
      </c>
      <c r="T1787" s="9" t="s">
        <v>73</v>
      </c>
      <c r="U1787" s="9" t="s">
        <v>6241</v>
      </c>
      <c r="V1787" s="9" t="s">
        <v>76</v>
      </c>
      <c r="W1787" s="9" t="s">
        <v>73</v>
      </c>
      <c r="X1787" s="9" t="s">
        <v>73</v>
      </c>
      <c r="Y1787" s="9" t="s">
        <v>73</v>
      </c>
      <c r="Z1787" s="9" t="s">
        <v>39926</v>
      </c>
      <c r="AA1787" s="9" t="s">
        <v>73</v>
      </c>
      <c r="AB1787" s="9" t="s">
        <v>78</v>
      </c>
      <c r="AC1787" s="9" t="s">
        <v>39927</v>
      </c>
      <c r="AD1787" s="9" t="s">
        <v>80</v>
      </c>
      <c r="AE1787" s="9" t="s">
        <v>73</v>
      </c>
      <c r="AF1787" s="9" t="s">
        <v>73</v>
      </c>
      <c r="AG1787" s="10" t="s">
        <v>73</v>
      </c>
      <c r="AH1787" s="9" t="s">
        <v>73</v>
      </c>
      <c r="AI1787" s="9" t="s">
        <v>211</v>
      </c>
      <c r="AJ1787" s="9" t="s">
        <v>529</v>
      </c>
      <c r="AK1787" s="9" t="s">
        <v>82</v>
      </c>
      <c r="AL1787" s="9" t="s">
        <v>3446</v>
      </c>
      <c r="AM1787" s="9" t="s">
        <v>354</v>
      </c>
      <c r="AN1787" s="9" t="s">
        <v>73</v>
      </c>
      <c r="AO1787" s="9" t="s">
        <v>73</v>
      </c>
      <c r="AP1787" s="9" t="s">
        <v>93</v>
      </c>
      <c r="AQ1787" s="9" t="s">
        <v>73</v>
      </c>
      <c r="AR1787" s="9" t="s">
        <v>73</v>
      </c>
      <c r="AS1787" s="9" t="s">
        <v>73</v>
      </c>
      <c r="AT1787" s="9" t="s">
        <v>138</v>
      </c>
      <c r="AU1787" s="9" t="s">
        <v>191</v>
      </c>
      <c r="AV1787" s="9" t="s">
        <v>213</v>
      </c>
      <c r="AW1787" s="9" t="s">
        <v>214</v>
      </c>
      <c r="AX1787" s="9" t="s">
        <v>142</v>
      </c>
      <c r="AY1787" s="9" t="s">
        <v>73</v>
      </c>
      <c r="AZ1787" s="8">
        <v>16</v>
      </c>
      <c r="BA1787" s="8">
        <v>5</v>
      </c>
      <c r="BB1787" s="8">
        <v>2616</v>
      </c>
      <c r="BC1787" s="9" t="s">
        <v>6238</v>
      </c>
      <c r="BD1787" s="9" t="s">
        <v>6242</v>
      </c>
      <c r="BE1787" s="9" t="s">
        <v>195</v>
      </c>
      <c r="BF1787" s="9" t="s">
        <v>73</v>
      </c>
      <c r="BG1787" s="9" t="s">
        <v>93</v>
      </c>
      <c r="BH1787" s="9" t="s">
        <v>93</v>
      </c>
      <c r="BI1787" s="9" t="s">
        <v>76</v>
      </c>
      <c r="BJ1787" s="9" t="s">
        <v>76</v>
      </c>
    </row>
    <row r="1788" spans="1:62" ht="15" hidden="1" x14ac:dyDescent="0.2">
      <c r="A1788" s="8" t="s">
        <v>2647</v>
      </c>
      <c r="B1788" s="9" t="s">
        <v>8410</v>
      </c>
      <c r="C1788" s="9" t="s">
        <v>243</v>
      </c>
      <c r="D1788" s="9" t="s">
        <v>39909</v>
      </c>
      <c r="E1788" s="9" t="s">
        <v>39910</v>
      </c>
      <c r="F1788" s="9" t="s">
        <v>39911</v>
      </c>
      <c r="G1788" s="9" t="s">
        <v>2621</v>
      </c>
      <c r="H1788" s="58" t="str">
        <f t="shared" si="259"/>
        <v>闽侯供电公司</v>
      </c>
      <c r="I1788" s="9" t="s">
        <v>3136</v>
      </c>
      <c r="J1788" s="9" t="s">
        <v>3137</v>
      </c>
      <c r="K1788" s="9" t="s">
        <v>413</v>
      </c>
      <c r="L1788" s="9" t="s">
        <v>435</v>
      </c>
      <c r="M1788" s="9" t="s">
        <v>39912</v>
      </c>
      <c r="N1788" s="9" t="s">
        <v>39913</v>
      </c>
      <c r="O1788" s="9" t="s">
        <v>293</v>
      </c>
      <c r="P1788" s="9" t="s">
        <v>106</v>
      </c>
      <c r="Q1788" s="9" t="s">
        <v>40588</v>
      </c>
      <c r="R1788" s="9" t="s">
        <v>40589</v>
      </c>
      <c r="S1788" s="9" t="s">
        <v>39914</v>
      </c>
      <c r="T1788" s="9" t="s">
        <v>2410</v>
      </c>
      <c r="U1788" s="9" t="s">
        <v>39915</v>
      </c>
      <c r="V1788" s="9" t="s">
        <v>76</v>
      </c>
      <c r="W1788" s="9" t="s">
        <v>73</v>
      </c>
      <c r="X1788" s="9" t="s">
        <v>73</v>
      </c>
      <c r="Y1788" s="9" t="s">
        <v>73</v>
      </c>
      <c r="Z1788" s="9" t="s">
        <v>39916</v>
      </c>
      <c r="AA1788" s="9" t="s">
        <v>39913</v>
      </c>
      <c r="AB1788" s="9" t="s">
        <v>78</v>
      </c>
      <c r="AC1788" s="9" t="s">
        <v>40590</v>
      </c>
      <c r="AD1788" s="9" t="s">
        <v>80</v>
      </c>
      <c r="AE1788" s="9" t="s">
        <v>73</v>
      </c>
      <c r="AF1788" s="9" t="s">
        <v>73</v>
      </c>
      <c r="AG1788" s="10" t="s">
        <v>73</v>
      </c>
      <c r="AH1788" s="9" t="s">
        <v>73</v>
      </c>
      <c r="AI1788" s="9" t="s">
        <v>465</v>
      </c>
      <c r="AJ1788" s="9" t="s">
        <v>529</v>
      </c>
      <c r="AK1788" s="9" t="s">
        <v>82</v>
      </c>
      <c r="AL1788" s="9" t="s">
        <v>7870</v>
      </c>
      <c r="AM1788" s="9" t="s">
        <v>3137</v>
      </c>
      <c r="AN1788" s="9" t="s">
        <v>39913</v>
      </c>
      <c r="AO1788" s="9" t="s">
        <v>82</v>
      </c>
      <c r="AP1788" s="9" t="s">
        <v>93</v>
      </c>
      <c r="AQ1788" s="9" t="s">
        <v>76</v>
      </c>
      <c r="AR1788" s="9" t="s">
        <v>76</v>
      </c>
      <c r="AS1788" s="9" t="s">
        <v>73</v>
      </c>
      <c r="AT1788" s="9" t="s">
        <v>138</v>
      </c>
      <c r="AU1788" s="9" t="s">
        <v>509</v>
      </c>
      <c r="AV1788" s="9" t="s">
        <v>332</v>
      </c>
      <c r="AW1788" s="9" t="s">
        <v>333</v>
      </c>
      <c r="AX1788" s="9" t="s">
        <v>566</v>
      </c>
      <c r="AY1788" s="9" t="s">
        <v>2410</v>
      </c>
      <c r="AZ1788" s="8">
        <v>25</v>
      </c>
      <c r="BA1788" s="8">
        <v>23</v>
      </c>
      <c r="BB1788" s="8">
        <v>2005</v>
      </c>
      <c r="BC1788" s="9" t="s">
        <v>8410</v>
      </c>
      <c r="BD1788" s="9" t="s">
        <v>39917</v>
      </c>
      <c r="BE1788" s="9" t="s">
        <v>91</v>
      </c>
      <c r="BF1788" s="9" t="s">
        <v>39918</v>
      </c>
      <c r="BG1788" s="9" t="s">
        <v>93</v>
      </c>
      <c r="BH1788" s="9" t="s">
        <v>93</v>
      </c>
      <c r="BI1788" s="9" t="s">
        <v>76</v>
      </c>
      <c r="BJ1788" s="9" t="s">
        <v>93</v>
      </c>
    </row>
    <row r="1789" spans="1:62" ht="15" hidden="1" x14ac:dyDescent="0.2">
      <c r="A1789" s="8" t="s">
        <v>2655</v>
      </c>
      <c r="B1789" s="9" t="s">
        <v>4793</v>
      </c>
      <c r="C1789" s="9" t="s">
        <v>174</v>
      </c>
      <c r="D1789" s="9" t="s">
        <v>39902</v>
      </c>
      <c r="E1789" s="9" t="s">
        <v>40583</v>
      </c>
      <c r="F1789" s="9" t="s">
        <v>39903</v>
      </c>
      <c r="G1789" s="9" t="s">
        <v>341</v>
      </c>
      <c r="H1789" s="58" t="str">
        <f t="shared" si="259"/>
        <v>晋江市供电公司</v>
      </c>
      <c r="I1789" s="9" t="s">
        <v>2493</v>
      </c>
      <c r="J1789" s="9" t="s">
        <v>2494</v>
      </c>
      <c r="K1789" s="9" t="s">
        <v>129</v>
      </c>
      <c r="L1789" s="9" t="s">
        <v>130</v>
      </c>
      <c r="M1789" s="9" t="s">
        <v>39904</v>
      </c>
      <c r="N1789" s="9" t="s">
        <v>39905</v>
      </c>
      <c r="O1789" s="9" t="s">
        <v>156</v>
      </c>
      <c r="P1789" s="9" t="s">
        <v>157</v>
      </c>
      <c r="Q1789" s="9" t="s">
        <v>39906</v>
      </c>
      <c r="R1789" s="9" t="s">
        <v>39907</v>
      </c>
      <c r="S1789" s="9" t="s">
        <v>40584</v>
      </c>
      <c r="T1789" s="9" t="s">
        <v>73</v>
      </c>
      <c r="U1789" s="9" t="s">
        <v>4794</v>
      </c>
      <c r="V1789" s="9" t="s">
        <v>76</v>
      </c>
      <c r="W1789" s="9" t="s">
        <v>73</v>
      </c>
      <c r="X1789" s="9" t="s">
        <v>73</v>
      </c>
      <c r="Y1789" s="9" t="s">
        <v>73</v>
      </c>
      <c r="Z1789" s="9" t="s">
        <v>39904</v>
      </c>
      <c r="AA1789" s="9" t="s">
        <v>40585</v>
      </c>
      <c r="AB1789" s="9" t="s">
        <v>78</v>
      </c>
      <c r="AC1789" s="9" t="s">
        <v>39908</v>
      </c>
      <c r="AD1789" s="9" t="s">
        <v>80</v>
      </c>
      <c r="AE1789" s="9" t="s">
        <v>73</v>
      </c>
      <c r="AF1789" s="9" t="s">
        <v>73</v>
      </c>
      <c r="AG1789" s="10" t="s">
        <v>73</v>
      </c>
      <c r="AH1789" s="9" t="s">
        <v>73</v>
      </c>
      <c r="AI1789" s="9" t="s">
        <v>402</v>
      </c>
      <c r="AJ1789" s="9" t="s">
        <v>403</v>
      </c>
      <c r="AK1789" s="9" t="s">
        <v>82</v>
      </c>
      <c r="AL1789" s="9" t="s">
        <v>40586</v>
      </c>
      <c r="AM1789" s="9" t="s">
        <v>2494</v>
      </c>
      <c r="AN1789" s="9" t="s">
        <v>40585</v>
      </c>
      <c r="AO1789" s="9" t="s">
        <v>73</v>
      </c>
      <c r="AP1789" s="9" t="s">
        <v>93</v>
      </c>
      <c r="AQ1789" s="9" t="s">
        <v>76</v>
      </c>
      <c r="AR1789" s="9" t="s">
        <v>73</v>
      </c>
      <c r="AS1789" s="9" t="s">
        <v>73</v>
      </c>
      <c r="AT1789" s="9" t="s">
        <v>138</v>
      </c>
      <c r="AU1789" s="9" t="s">
        <v>237</v>
      </c>
      <c r="AV1789" s="9" t="s">
        <v>213</v>
      </c>
      <c r="AW1789" s="9" t="s">
        <v>238</v>
      </c>
      <c r="AX1789" s="9" t="s">
        <v>142</v>
      </c>
      <c r="AY1789" s="9" t="s">
        <v>73</v>
      </c>
      <c r="AZ1789" s="8">
        <v>11</v>
      </c>
      <c r="BA1789" s="8">
        <v>35</v>
      </c>
      <c r="BB1789" s="8">
        <v>1625</v>
      </c>
      <c r="BC1789" s="9" t="s">
        <v>4793</v>
      </c>
      <c r="BD1789" s="9" t="s">
        <v>4796</v>
      </c>
      <c r="BE1789" s="9" t="s">
        <v>91</v>
      </c>
      <c r="BF1789" s="9" t="s">
        <v>40587</v>
      </c>
      <c r="BG1789" s="9" t="s">
        <v>93</v>
      </c>
      <c r="BH1789" s="9" t="s">
        <v>93</v>
      </c>
      <c r="BI1789" s="9" t="s">
        <v>76</v>
      </c>
      <c r="BJ1789" s="9" t="s">
        <v>93</v>
      </c>
    </row>
    <row r="1790" spans="1:62" ht="15" x14ac:dyDescent="0.2">
      <c r="A1790" s="8" t="s">
        <v>2661</v>
      </c>
      <c r="B1790" s="9" t="s">
        <v>25213</v>
      </c>
      <c r="C1790" s="9" t="s">
        <v>96</v>
      </c>
      <c r="D1790" s="9" t="s">
        <v>39893</v>
      </c>
      <c r="E1790" s="9" t="s">
        <v>39894</v>
      </c>
      <c r="F1790" s="9" t="s">
        <v>39895</v>
      </c>
      <c r="G1790" s="9" t="s">
        <v>494</v>
      </c>
      <c r="H1790" s="58" t="str">
        <f t="shared" si="259"/>
        <v>浦城供电公司</v>
      </c>
      <c r="I1790" s="9" t="s">
        <v>3272</v>
      </c>
      <c r="J1790" s="9" t="s">
        <v>3273</v>
      </c>
      <c r="K1790" s="9" t="s">
        <v>2883</v>
      </c>
      <c r="L1790" s="9" t="s">
        <v>3041</v>
      </c>
      <c r="M1790" s="9" t="s">
        <v>39896</v>
      </c>
      <c r="N1790" s="9" t="s">
        <v>39897</v>
      </c>
      <c r="O1790" s="9" t="s">
        <v>293</v>
      </c>
      <c r="P1790" s="9" t="s">
        <v>71</v>
      </c>
      <c r="Q1790" s="9" t="s">
        <v>39898</v>
      </c>
      <c r="R1790" s="9" t="s">
        <v>40582</v>
      </c>
      <c r="S1790" s="9" t="s">
        <v>73</v>
      </c>
      <c r="T1790" s="9" t="s">
        <v>73</v>
      </c>
      <c r="U1790" s="9" t="s">
        <v>39899</v>
      </c>
      <c r="V1790" s="9" t="s">
        <v>76</v>
      </c>
      <c r="W1790" s="9" t="s">
        <v>73</v>
      </c>
      <c r="X1790" s="9" t="s">
        <v>73</v>
      </c>
      <c r="Y1790" s="9" t="s">
        <v>73</v>
      </c>
      <c r="Z1790" s="9" t="s">
        <v>39900</v>
      </c>
      <c r="AA1790" s="9" t="s">
        <v>73</v>
      </c>
      <c r="AB1790" s="9" t="s">
        <v>78</v>
      </c>
      <c r="AC1790" s="9" t="s">
        <v>39901</v>
      </c>
      <c r="AD1790" s="9" t="s">
        <v>80</v>
      </c>
      <c r="AE1790" s="9" t="s">
        <v>73</v>
      </c>
      <c r="AF1790" s="9" t="s">
        <v>73</v>
      </c>
      <c r="AG1790" s="10" t="s">
        <v>73</v>
      </c>
      <c r="AH1790" s="9" t="s">
        <v>73</v>
      </c>
      <c r="AI1790" s="9" t="s">
        <v>82</v>
      </c>
      <c r="AJ1790" s="9" t="s">
        <v>82</v>
      </c>
      <c r="AK1790" s="9" t="s">
        <v>82</v>
      </c>
      <c r="AL1790" s="9" t="s">
        <v>14197</v>
      </c>
      <c r="AM1790" s="9" t="s">
        <v>3320</v>
      </c>
      <c r="AN1790" s="9" t="s">
        <v>73</v>
      </c>
      <c r="AO1790" s="9" t="s">
        <v>73</v>
      </c>
      <c r="AP1790" s="9" t="s">
        <v>93</v>
      </c>
      <c r="AQ1790" s="9" t="s">
        <v>73</v>
      </c>
      <c r="AR1790" s="9" t="s">
        <v>73</v>
      </c>
      <c r="AS1790" s="9" t="s">
        <v>73</v>
      </c>
      <c r="AT1790" s="9" t="s">
        <v>138</v>
      </c>
      <c r="AU1790" s="9" t="s">
        <v>191</v>
      </c>
      <c r="AV1790" s="9" t="s">
        <v>213</v>
      </c>
      <c r="AW1790" s="9" t="s">
        <v>214</v>
      </c>
      <c r="AX1790" s="9" t="s">
        <v>2654</v>
      </c>
      <c r="AY1790" s="9" t="s">
        <v>73</v>
      </c>
      <c r="AZ1790" s="8">
        <v>1</v>
      </c>
      <c r="BA1790" s="8">
        <v>4</v>
      </c>
      <c r="BB1790" s="8">
        <v>23</v>
      </c>
      <c r="BC1790" s="9" t="s">
        <v>25213</v>
      </c>
      <c r="BD1790" s="9" t="s">
        <v>4583</v>
      </c>
      <c r="BE1790" s="9" t="s">
        <v>195</v>
      </c>
      <c r="BF1790" s="9" t="s">
        <v>73</v>
      </c>
      <c r="BG1790" s="9" t="s">
        <v>93</v>
      </c>
      <c r="BH1790" s="9" t="s">
        <v>93</v>
      </c>
      <c r="BI1790" s="9" t="s">
        <v>76</v>
      </c>
      <c r="BJ1790" s="9" t="s">
        <v>76</v>
      </c>
    </row>
    <row r="1791" spans="1:62" ht="15" hidden="1" x14ac:dyDescent="0.2">
      <c r="A1791" s="8" t="s">
        <v>40579</v>
      </c>
      <c r="B1791" s="9" t="s">
        <v>39884</v>
      </c>
      <c r="C1791" s="9" t="s">
        <v>359</v>
      </c>
      <c r="D1791" s="9" t="s">
        <v>39885</v>
      </c>
      <c r="E1791" s="9" t="s">
        <v>40580</v>
      </c>
      <c r="F1791" s="9" t="s">
        <v>39886</v>
      </c>
      <c r="G1791" s="9" t="s">
        <v>363</v>
      </c>
      <c r="H1791" s="58" t="str">
        <f t="shared" si="259"/>
        <v>漳浦供电有限公司</v>
      </c>
      <c r="I1791" s="9" t="s">
        <v>6141</v>
      </c>
      <c r="J1791" s="9" t="s">
        <v>6142</v>
      </c>
      <c r="K1791" s="9" t="s">
        <v>250</v>
      </c>
      <c r="L1791" s="9" t="s">
        <v>250</v>
      </c>
      <c r="M1791" s="9" t="s">
        <v>39887</v>
      </c>
      <c r="N1791" s="9" t="s">
        <v>39888</v>
      </c>
      <c r="O1791" s="9" t="s">
        <v>70</v>
      </c>
      <c r="P1791" s="9" t="s">
        <v>106</v>
      </c>
      <c r="Q1791" s="9" t="s">
        <v>39889</v>
      </c>
      <c r="R1791" s="9" t="s">
        <v>39890</v>
      </c>
      <c r="S1791" s="9" t="s">
        <v>250</v>
      </c>
      <c r="T1791" s="9" t="s">
        <v>73</v>
      </c>
      <c r="U1791" s="9" t="s">
        <v>39891</v>
      </c>
      <c r="V1791" s="9" t="s">
        <v>76</v>
      </c>
      <c r="W1791" s="9" t="s">
        <v>73</v>
      </c>
      <c r="X1791" s="9" t="s">
        <v>73</v>
      </c>
      <c r="Y1791" s="9" t="s">
        <v>73</v>
      </c>
      <c r="Z1791" s="9" t="s">
        <v>39887</v>
      </c>
      <c r="AA1791" s="9" t="s">
        <v>73</v>
      </c>
      <c r="AB1791" s="9" t="s">
        <v>78</v>
      </c>
      <c r="AC1791" s="9" t="s">
        <v>39445</v>
      </c>
      <c r="AD1791" s="9" t="s">
        <v>164</v>
      </c>
      <c r="AE1791" s="9" t="s">
        <v>73</v>
      </c>
      <c r="AF1791" s="9" t="s">
        <v>73</v>
      </c>
      <c r="AG1791" s="10" t="s">
        <v>73</v>
      </c>
      <c r="AH1791" s="9" t="s">
        <v>73</v>
      </c>
      <c r="AI1791" s="9" t="s">
        <v>82</v>
      </c>
      <c r="AJ1791" s="9" t="s">
        <v>82</v>
      </c>
      <c r="AK1791" s="9" t="s">
        <v>82</v>
      </c>
      <c r="AL1791" s="9" t="s">
        <v>73</v>
      </c>
      <c r="AM1791" s="9" t="s">
        <v>73</v>
      </c>
      <c r="AN1791" s="9" t="s">
        <v>73</v>
      </c>
      <c r="AO1791" s="9" t="s">
        <v>82</v>
      </c>
      <c r="AP1791" s="9" t="s">
        <v>76</v>
      </c>
      <c r="AQ1791" s="9" t="s">
        <v>76</v>
      </c>
      <c r="AR1791" s="9" t="s">
        <v>76</v>
      </c>
      <c r="AS1791" s="9" t="s">
        <v>73</v>
      </c>
      <c r="AT1791" s="9" t="s">
        <v>299</v>
      </c>
      <c r="AU1791" s="9" t="s">
        <v>299</v>
      </c>
      <c r="AV1791" s="9" t="s">
        <v>299</v>
      </c>
      <c r="AW1791" s="9" t="s">
        <v>300</v>
      </c>
      <c r="AX1791" s="9" t="s">
        <v>262</v>
      </c>
      <c r="AY1791" s="9" t="s">
        <v>73</v>
      </c>
      <c r="AZ1791" s="8">
        <v>1</v>
      </c>
      <c r="BA1791" s="8">
        <v>11</v>
      </c>
      <c r="BB1791" s="8">
        <v>119</v>
      </c>
      <c r="BC1791" s="9" t="s">
        <v>39884</v>
      </c>
      <c r="BD1791" s="9" t="s">
        <v>39892</v>
      </c>
      <c r="BE1791" s="9" t="s">
        <v>91</v>
      </c>
      <c r="BF1791" s="9" t="s">
        <v>40581</v>
      </c>
      <c r="BG1791" s="9" t="s">
        <v>93</v>
      </c>
      <c r="BH1791" s="9" t="s">
        <v>93</v>
      </c>
      <c r="BI1791" s="9" t="s">
        <v>76</v>
      </c>
      <c r="BJ1791" s="9" t="s">
        <v>93</v>
      </c>
    </row>
    <row r="1792" spans="1:62" ht="15" x14ac:dyDescent="0.2">
      <c r="A1792" s="8" t="s">
        <v>2665</v>
      </c>
      <c r="B1792" s="9" t="s">
        <v>2276</v>
      </c>
      <c r="C1792" s="9" t="s">
        <v>219</v>
      </c>
      <c r="D1792" s="9" t="s">
        <v>39874</v>
      </c>
      <c r="E1792" s="9" t="s">
        <v>39875</v>
      </c>
      <c r="F1792" s="9" t="s">
        <v>39876</v>
      </c>
      <c r="G1792" s="9" t="s">
        <v>1603</v>
      </c>
      <c r="H1792" s="58" t="str">
        <f t="shared" si="259"/>
        <v>霞浦供电公司</v>
      </c>
      <c r="I1792" s="9" t="s">
        <v>3352</v>
      </c>
      <c r="J1792" s="9" t="s">
        <v>3353</v>
      </c>
      <c r="K1792" s="9" t="s">
        <v>2883</v>
      </c>
      <c r="L1792" s="9" t="s">
        <v>3041</v>
      </c>
      <c r="M1792" s="9" t="s">
        <v>39877</v>
      </c>
      <c r="N1792" s="9" t="s">
        <v>39878</v>
      </c>
      <c r="O1792" s="9" t="s">
        <v>156</v>
      </c>
      <c r="P1792" s="9" t="s">
        <v>185</v>
      </c>
      <c r="Q1792" s="9" t="s">
        <v>39879</v>
      </c>
      <c r="R1792" s="9" t="s">
        <v>39880</v>
      </c>
      <c r="S1792" s="9" t="s">
        <v>39881</v>
      </c>
      <c r="T1792" s="9" t="s">
        <v>73</v>
      </c>
      <c r="U1792" s="9" t="s">
        <v>5388</v>
      </c>
      <c r="V1792" s="9" t="s">
        <v>76</v>
      </c>
      <c r="W1792" s="9" t="s">
        <v>73</v>
      </c>
      <c r="X1792" s="9" t="s">
        <v>73</v>
      </c>
      <c r="Y1792" s="9" t="s">
        <v>73</v>
      </c>
      <c r="Z1792" s="9" t="s">
        <v>39882</v>
      </c>
      <c r="AA1792" s="9" t="s">
        <v>73</v>
      </c>
      <c r="AB1792" s="9" t="s">
        <v>78</v>
      </c>
      <c r="AC1792" s="9" t="s">
        <v>39445</v>
      </c>
      <c r="AD1792" s="9" t="s">
        <v>164</v>
      </c>
      <c r="AE1792" s="9" t="s">
        <v>73</v>
      </c>
      <c r="AF1792" s="9" t="s">
        <v>73</v>
      </c>
      <c r="AG1792" s="10" t="s">
        <v>73</v>
      </c>
      <c r="AH1792" s="9" t="s">
        <v>73</v>
      </c>
      <c r="AI1792" s="9" t="s">
        <v>82</v>
      </c>
      <c r="AJ1792" s="9" t="s">
        <v>82</v>
      </c>
      <c r="AK1792" s="9" t="s">
        <v>189</v>
      </c>
      <c r="AL1792" s="9" t="s">
        <v>3754</v>
      </c>
      <c r="AM1792" s="9" t="s">
        <v>3755</v>
      </c>
      <c r="AN1792" s="9" t="s">
        <v>73</v>
      </c>
      <c r="AO1792" s="9" t="s">
        <v>73</v>
      </c>
      <c r="AP1792" s="9" t="s">
        <v>76</v>
      </c>
      <c r="AQ1792" s="9" t="s">
        <v>73</v>
      </c>
      <c r="AR1792" s="9" t="s">
        <v>73</v>
      </c>
      <c r="AS1792" s="9" t="s">
        <v>73</v>
      </c>
      <c r="AT1792" s="9" t="s">
        <v>138</v>
      </c>
      <c r="AU1792" s="9" t="s">
        <v>740</v>
      </c>
      <c r="AV1792" s="9" t="s">
        <v>741</v>
      </c>
      <c r="AW1792" s="9" t="s">
        <v>742</v>
      </c>
      <c r="AX1792" s="9" t="s">
        <v>142</v>
      </c>
      <c r="AY1792" s="9" t="s">
        <v>73</v>
      </c>
      <c r="AZ1792" s="8">
        <v>47</v>
      </c>
      <c r="BA1792" s="8">
        <v>44</v>
      </c>
      <c r="BB1792" s="8">
        <v>3936</v>
      </c>
      <c r="BC1792" s="9" t="s">
        <v>2276</v>
      </c>
      <c r="BD1792" s="9" t="s">
        <v>5390</v>
      </c>
      <c r="BE1792" s="9" t="s">
        <v>91</v>
      </c>
      <c r="BF1792" s="9" t="s">
        <v>39883</v>
      </c>
      <c r="BG1792" s="9" t="s">
        <v>93</v>
      </c>
      <c r="BH1792" s="9" t="s">
        <v>93</v>
      </c>
      <c r="BI1792" s="9" t="s">
        <v>76</v>
      </c>
      <c r="BJ1792" s="9" t="s">
        <v>93</v>
      </c>
    </row>
    <row r="1793" spans="1:62" ht="15" hidden="1" x14ac:dyDescent="0.2">
      <c r="A1793" s="8" t="s">
        <v>2666</v>
      </c>
      <c r="B1793" s="9" t="s">
        <v>2218</v>
      </c>
      <c r="C1793" s="9" t="s">
        <v>147</v>
      </c>
      <c r="D1793" s="9" t="s">
        <v>39862</v>
      </c>
      <c r="E1793" s="9" t="s">
        <v>39863</v>
      </c>
      <c r="F1793" s="9" t="s">
        <v>39864</v>
      </c>
      <c r="G1793" s="9" t="s">
        <v>2556</v>
      </c>
      <c r="H1793" s="58" t="str">
        <f t="shared" si="259"/>
        <v>连城供电有限公司</v>
      </c>
      <c r="I1793" s="9" t="s">
        <v>3504</v>
      </c>
      <c r="J1793" s="9" t="s">
        <v>3505</v>
      </c>
      <c r="K1793" s="9" t="s">
        <v>103</v>
      </c>
      <c r="L1793" s="9" t="s">
        <v>103</v>
      </c>
      <c r="M1793" s="9" t="s">
        <v>39865</v>
      </c>
      <c r="N1793" s="9" t="s">
        <v>39866</v>
      </c>
      <c r="O1793" s="9" t="s">
        <v>156</v>
      </c>
      <c r="P1793" s="9" t="s">
        <v>185</v>
      </c>
      <c r="Q1793" s="9" t="s">
        <v>39867</v>
      </c>
      <c r="R1793" s="9" t="s">
        <v>39868</v>
      </c>
      <c r="S1793" s="9" t="s">
        <v>39869</v>
      </c>
      <c r="T1793" s="9" t="s">
        <v>39870</v>
      </c>
      <c r="U1793" s="9" t="s">
        <v>7318</v>
      </c>
      <c r="V1793" s="9" t="s">
        <v>76</v>
      </c>
      <c r="W1793" s="9" t="s">
        <v>73</v>
      </c>
      <c r="X1793" s="9" t="s">
        <v>73</v>
      </c>
      <c r="Y1793" s="9" t="s">
        <v>73</v>
      </c>
      <c r="Z1793" s="9" t="s">
        <v>39871</v>
      </c>
      <c r="AA1793" s="9" t="s">
        <v>73</v>
      </c>
      <c r="AB1793" s="9" t="s">
        <v>78</v>
      </c>
      <c r="AC1793" s="9" t="s">
        <v>39872</v>
      </c>
      <c r="AD1793" s="9" t="s">
        <v>164</v>
      </c>
      <c r="AE1793" s="9" t="s">
        <v>73</v>
      </c>
      <c r="AF1793" s="9" t="s">
        <v>73</v>
      </c>
      <c r="AG1793" s="10" t="s">
        <v>73</v>
      </c>
      <c r="AH1793" s="9" t="s">
        <v>73</v>
      </c>
      <c r="AI1793" s="9" t="s">
        <v>82</v>
      </c>
      <c r="AJ1793" s="9" t="s">
        <v>82</v>
      </c>
      <c r="AK1793" s="9" t="s">
        <v>1808</v>
      </c>
      <c r="AL1793" s="9" t="s">
        <v>2606</v>
      </c>
      <c r="AM1793" s="9" t="s">
        <v>922</v>
      </c>
      <c r="AN1793" s="9" t="s">
        <v>73</v>
      </c>
      <c r="AO1793" s="9" t="s">
        <v>73</v>
      </c>
      <c r="AP1793" s="9" t="s">
        <v>93</v>
      </c>
      <c r="AQ1793" s="9" t="s">
        <v>73</v>
      </c>
      <c r="AR1793" s="9" t="s">
        <v>73</v>
      </c>
      <c r="AS1793" s="9" t="s">
        <v>73</v>
      </c>
      <c r="AT1793" s="9" t="s">
        <v>138</v>
      </c>
      <c r="AU1793" s="9" t="s">
        <v>237</v>
      </c>
      <c r="AV1793" s="9" t="s">
        <v>213</v>
      </c>
      <c r="AW1793" s="9" t="s">
        <v>238</v>
      </c>
      <c r="AX1793" s="9" t="s">
        <v>89</v>
      </c>
      <c r="AY1793" s="9" t="s">
        <v>39870</v>
      </c>
      <c r="AZ1793" s="8">
        <v>38</v>
      </c>
      <c r="BA1793" s="8">
        <v>12</v>
      </c>
      <c r="BB1793" s="8">
        <v>1925</v>
      </c>
      <c r="BC1793" s="9" t="s">
        <v>2218</v>
      </c>
      <c r="BD1793" s="9" t="s">
        <v>7318</v>
      </c>
      <c r="BE1793" s="9" t="s">
        <v>91</v>
      </c>
      <c r="BF1793" s="9" t="s">
        <v>39873</v>
      </c>
      <c r="BG1793" s="9" t="s">
        <v>93</v>
      </c>
      <c r="BH1793" s="9" t="s">
        <v>93</v>
      </c>
      <c r="BI1793" s="9" t="s">
        <v>76</v>
      </c>
      <c r="BJ1793" s="9" t="s">
        <v>93</v>
      </c>
    </row>
    <row r="1794" spans="1:62" ht="15" hidden="1" x14ac:dyDescent="0.2">
      <c r="A1794" s="8" t="s">
        <v>40578</v>
      </c>
      <c r="B1794" s="9" t="s">
        <v>5498</v>
      </c>
      <c r="C1794" s="9" t="s">
        <v>243</v>
      </c>
      <c r="D1794" s="9" t="s">
        <v>39851</v>
      </c>
      <c r="E1794" s="9" t="s">
        <v>39852</v>
      </c>
      <c r="F1794" s="9" t="s">
        <v>39853</v>
      </c>
      <c r="G1794" s="9" t="s">
        <v>1359</v>
      </c>
      <c r="H1794" s="58" t="str">
        <f t="shared" si="259"/>
        <v>福清供电公司</v>
      </c>
      <c r="I1794" s="9" t="s">
        <v>3130</v>
      </c>
      <c r="J1794" s="9" t="s">
        <v>3131</v>
      </c>
      <c r="K1794" s="9" t="s">
        <v>413</v>
      </c>
      <c r="L1794" s="9" t="s">
        <v>497</v>
      </c>
      <c r="M1794" s="9" t="s">
        <v>39854</v>
      </c>
      <c r="N1794" s="9" t="s">
        <v>39855</v>
      </c>
      <c r="O1794" s="9" t="s">
        <v>293</v>
      </c>
      <c r="P1794" s="9" t="s">
        <v>106</v>
      </c>
      <c r="Q1794" s="9" t="s">
        <v>39856</v>
      </c>
      <c r="R1794" s="9" t="s">
        <v>39857</v>
      </c>
      <c r="S1794" s="9" t="s">
        <v>39858</v>
      </c>
      <c r="T1794" s="9" t="s">
        <v>73</v>
      </c>
      <c r="U1794" s="9" t="s">
        <v>39859</v>
      </c>
      <c r="V1794" s="9" t="s">
        <v>76</v>
      </c>
      <c r="W1794" s="9" t="s">
        <v>73</v>
      </c>
      <c r="X1794" s="9" t="s">
        <v>73</v>
      </c>
      <c r="Y1794" s="9" t="s">
        <v>73</v>
      </c>
      <c r="Z1794" s="9" t="s">
        <v>39860</v>
      </c>
      <c r="AA1794" s="9" t="s">
        <v>73</v>
      </c>
      <c r="AB1794" s="9" t="s">
        <v>78</v>
      </c>
      <c r="AC1794" s="9" t="s">
        <v>39847</v>
      </c>
      <c r="AD1794" s="9" t="s">
        <v>164</v>
      </c>
      <c r="AE1794" s="9" t="s">
        <v>73</v>
      </c>
      <c r="AF1794" s="9" t="s">
        <v>73</v>
      </c>
      <c r="AG1794" s="10" t="s">
        <v>73</v>
      </c>
      <c r="AH1794" s="9" t="s">
        <v>73</v>
      </c>
      <c r="AI1794" s="9" t="s">
        <v>82</v>
      </c>
      <c r="AJ1794" s="9" t="s">
        <v>82</v>
      </c>
      <c r="AK1794" s="9" t="s">
        <v>82</v>
      </c>
      <c r="AL1794" s="9" t="s">
        <v>1371</v>
      </c>
      <c r="AM1794" s="9" t="s">
        <v>354</v>
      </c>
      <c r="AN1794" s="9" t="s">
        <v>73</v>
      </c>
      <c r="AO1794" s="9" t="s">
        <v>73</v>
      </c>
      <c r="AP1794" s="9" t="s">
        <v>76</v>
      </c>
      <c r="AQ1794" s="9" t="s">
        <v>73</v>
      </c>
      <c r="AR1794" s="9" t="s">
        <v>73</v>
      </c>
      <c r="AS1794" s="9" t="s">
        <v>73</v>
      </c>
      <c r="AT1794" s="9" t="s">
        <v>708</v>
      </c>
      <c r="AU1794" s="9" t="s">
        <v>709</v>
      </c>
      <c r="AV1794" s="9" t="s">
        <v>1272</v>
      </c>
      <c r="AW1794" s="9" t="s">
        <v>1273</v>
      </c>
      <c r="AX1794" s="9" t="s">
        <v>566</v>
      </c>
      <c r="AY1794" s="9" t="s">
        <v>73</v>
      </c>
      <c r="AZ1794" s="8">
        <v>43</v>
      </c>
      <c r="BA1794" s="8">
        <v>10</v>
      </c>
      <c r="BB1794" s="8">
        <v>4055</v>
      </c>
      <c r="BC1794" s="9" t="s">
        <v>5498</v>
      </c>
      <c r="BD1794" s="9" t="s">
        <v>5499</v>
      </c>
      <c r="BE1794" s="9" t="s">
        <v>91</v>
      </c>
      <c r="BF1794" s="9" t="s">
        <v>39861</v>
      </c>
      <c r="BG1794" s="9" t="s">
        <v>93</v>
      </c>
      <c r="BH1794" s="9" t="s">
        <v>93</v>
      </c>
      <c r="BI1794" s="9" t="s">
        <v>76</v>
      </c>
      <c r="BJ1794" s="9" t="s">
        <v>93</v>
      </c>
    </row>
    <row r="1795" spans="1:62" ht="15" hidden="1" x14ac:dyDescent="0.2">
      <c r="A1795" s="8" t="s">
        <v>40577</v>
      </c>
      <c r="B1795" s="9" t="s">
        <v>39834</v>
      </c>
      <c r="C1795" s="9" t="s">
        <v>96</v>
      </c>
      <c r="D1795" s="9" t="s">
        <v>39835</v>
      </c>
      <c r="E1795" s="9" t="s">
        <v>39836</v>
      </c>
      <c r="F1795" s="9" t="s">
        <v>39837</v>
      </c>
      <c r="G1795" s="9" t="s">
        <v>2628</v>
      </c>
      <c r="H1795" s="58" t="str">
        <f t="shared" si="259"/>
        <v>邵武供电公司</v>
      </c>
      <c r="I1795" s="9" t="s">
        <v>2866</v>
      </c>
      <c r="J1795" s="9" t="s">
        <v>2867</v>
      </c>
      <c r="K1795" s="9" t="s">
        <v>103</v>
      </c>
      <c r="L1795" s="9" t="s">
        <v>103</v>
      </c>
      <c r="M1795" s="9" t="s">
        <v>39838</v>
      </c>
      <c r="N1795" s="9" t="s">
        <v>39839</v>
      </c>
      <c r="O1795" s="9" t="s">
        <v>70</v>
      </c>
      <c r="P1795" s="9" t="s">
        <v>106</v>
      </c>
      <c r="Q1795" s="9" t="s">
        <v>39840</v>
      </c>
      <c r="R1795" s="9" t="s">
        <v>39841</v>
      </c>
      <c r="S1795" s="9" t="s">
        <v>39842</v>
      </c>
      <c r="T1795" s="9" t="s">
        <v>39843</v>
      </c>
      <c r="U1795" s="9" t="s">
        <v>39844</v>
      </c>
      <c r="V1795" s="9" t="s">
        <v>76</v>
      </c>
      <c r="W1795" s="9" t="s">
        <v>73</v>
      </c>
      <c r="X1795" s="9" t="s">
        <v>73</v>
      </c>
      <c r="Y1795" s="9" t="s">
        <v>73</v>
      </c>
      <c r="Z1795" s="9" t="s">
        <v>39845</v>
      </c>
      <c r="AA1795" s="9" t="s">
        <v>39846</v>
      </c>
      <c r="AB1795" s="9" t="s">
        <v>78</v>
      </c>
      <c r="AC1795" s="9" t="s">
        <v>39847</v>
      </c>
      <c r="AD1795" s="9" t="s">
        <v>80</v>
      </c>
      <c r="AE1795" s="9" t="s">
        <v>73</v>
      </c>
      <c r="AF1795" s="9" t="s">
        <v>73</v>
      </c>
      <c r="AG1795" s="10" t="s">
        <v>73</v>
      </c>
      <c r="AH1795" s="9" t="s">
        <v>73</v>
      </c>
      <c r="AI1795" s="9" t="s">
        <v>82</v>
      </c>
      <c r="AJ1795" s="9" t="s">
        <v>82</v>
      </c>
      <c r="AK1795" s="9" t="s">
        <v>82</v>
      </c>
      <c r="AL1795" s="9" t="s">
        <v>39848</v>
      </c>
      <c r="AM1795" s="9" t="s">
        <v>2867</v>
      </c>
      <c r="AN1795" s="9" t="s">
        <v>39846</v>
      </c>
      <c r="AO1795" s="9" t="s">
        <v>73</v>
      </c>
      <c r="AP1795" s="9" t="s">
        <v>93</v>
      </c>
      <c r="AQ1795" s="9" t="s">
        <v>76</v>
      </c>
      <c r="AR1795" s="9" t="s">
        <v>76</v>
      </c>
      <c r="AS1795" s="9" t="s">
        <v>73</v>
      </c>
      <c r="AT1795" s="9" t="s">
        <v>117</v>
      </c>
      <c r="AU1795" s="9" t="s">
        <v>118</v>
      </c>
      <c r="AV1795" s="9" t="s">
        <v>119</v>
      </c>
      <c r="AW1795" s="9" t="s">
        <v>120</v>
      </c>
      <c r="AX1795" s="9" t="s">
        <v>121</v>
      </c>
      <c r="AY1795" s="9" t="s">
        <v>39843</v>
      </c>
      <c r="AZ1795" s="8">
        <v>5</v>
      </c>
      <c r="BA1795" s="8">
        <v>0</v>
      </c>
      <c r="BB1795" s="8">
        <v>95</v>
      </c>
      <c r="BC1795" s="9" t="s">
        <v>39834</v>
      </c>
      <c r="BD1795" s="9" t="s">
        <v>39849</v>
      </c>
      <c r="BE1795" s="9" t="s">
        <v>91</v>
      </c>
      <c r="BF1795" s="9" t="s">
        <v>39850</v>
      </c>
      <c r="BG1795" s="9" t="s">
        <v>93</v>
      </c>
      <c r="BH1795" s="9" t="s">
        <v>93</v>
      </c>
      <c r="BI1795" s="9" t="s">
        <v>76</v>
      </c>
      <c r="BJ1795" s="9" t="s">
        <v>93</v>
      </c>
    </row>
    <row r="1796" spans="1:62" ht="15" hidden="1" x14ac:dyDescent="0.2">
      <c r="A1796" s="8" t="s">
        <v>1519</v>
      </c>
      <c r="B1796" s="9" t="s">
        <v>5785</v>
      </c>
      <c r="C1796" s="9" t="s">
        <v>96</v>
      </c>
      <c r="D1796" s="9" t="s">
        <v>39821</v>
      </c>
      <c r="E1796" s="9" t="s">
        <v>39822</v>
      </c>
      <c r="F1796" s="9" t="s">
        <v>39823</v>
      </c>
      <c r="G1796" s="9" t="s">
        <v>432</v>
      </c>
      <c r="H1796" s="58" t="str">
        <f t="shared" si="259"/>
        <v>光泽供电公司</v>
      </c>
      <c r="I1796" s="9" t="s">
        <v>433</v>
      </c>
      <c r="J1796" s="9" t="s">
        <v>434</v>
      </c>
      <c r="K1796" s="9" t="s">
        <v>129</v>
      </c>
      <c r="L1796" s="9" t="s">
        <v>130</v>
      </c>
      <c r="M1796" s="9" t="s">
        <v>39824</v>
      </c>
      <c r="N1796" s="9" t="s">
        <v>40576</v>
      </c>
      <c r="O1796" s="9" t="s">
        <v>156</v>
      </c>
      <c r="P1796" s="9" t="s">
        <v>185</v>
      </c>
      <c r="Q1796" s="9" t="s">
        <v>39825</v>
      </c>
      <c r="R1796" s="9" t="s">
        <v>39826</v>
      </c>
      <c r="S1796" s="9" t="s">
        <v>39827</v>
      </c>
      <c r="T1796" s="9" t="s">
        <v>39828</v>
      </c>
      <c r="U1796" s="9" t="s">
        <v>39829</v>
      </c>
      <c r="V1796" s="9" t="s">
        <v>76</v>
      </c>
      <c r="W1796" s="9" t="s">
        <v>73</v>
      </c>
      <c r="X1796" s="9" t="s">
        <v>73</v>
      </c>
      <c r="Y1796" s="9" t="s">
        <v>73</v>
      </c>
      <c r="Z1796" s="9" t="s">
        <v>39830</v>
      </c>
      <c r="AA1796" s="9" t="s">
        <v>39831</v>
      </c>
      <c r="AB1796" s="9" t="s">
        <v>78</v>
      </c>
      <c r="AC1796" s="9" t="s">
        <v>39832</v>
      </c>
      <c r="AD1796" s="9" t="s">
        <v>80</v>
      </c>
      <c r="AE1796" s="9" t="s">
        <v>73</v>
      </c>
      <c r="AF1796" s="9" t="s">
        <v>73</v>
      </c>
      <c r="AG1796" s="10" t="s">
        <v>73</v>
      </c>
      <c r="AH1796" s="9" t="s">
        <v>73</v>
      </c>
      <c r="AI1796" s="9" t="s">
        <v>82</v>
      </c>
      <c r="AJ1796" s="9" t="s">
        <v>82</v>
      </c>
      <c r="AK1796" s="9" t="s">
        <v>189</v>
      </c>
      <c r="AL1796" s="9" t="s">
        <v>446</v>
      </c>
      <c r="AM1796" s="9" t="s">
        <v>434</v>
      </c>
      <c r="AN1796" s="9" t="s">
        <v>39831</v>
      </c>
      <c r="AO1796" s="9" t="s">
        <v>82</v>
      </c>
      <c r="AP1796" s="9" t="s">
        <v>93</v>
      </c>
      <c r="AQ1796" s="9" t="s">
        <v>76</v>
      </c>
      <c r="AR1796" s="9" t="s">
        <v>76</v>
      </c>
      <c r="AS1796" s="9" t="s">
        <v>73</v>
      </c>
      <c r="AT1796" s="9" t="s">
        <v>85</v>
      </c>
      <c r="AU1796" s="9" t="s">
        <v>282</v>
      </c>
      <c r="AV1796" s="9" t="s">
        <v>283</v>
      </c>
      <c r="AW1796" s="9" t="s">
        <v>284</v>
      </c>
      <c r="AX1796" s="9" t="s">
        <v>121</v>
      </c>
      <c r="AY1796" s="9" t="s">
        <v>39828</v>
      </c>
      <c r="AZ1796" s="8">
        <v>17</v>
      </c>
      <c r="BA1796" s="8">
        <v>26</v>
      </c>
      <c r="BB1796" s="8">
        <v>866</v>
      </c>
      <c r="BC1796" s="9" t="s">
        <v>5785</v>
      </c>
      <c r="BD1796" s="9" t="s">
        <v>5786</v>
      </c>
      <c r="BE1796" s="9" t="s">
        <v>91</v>
      </c>
      <c r="BF1796" s="9" t="s">
        <v>39833</v>
      </c>
      <c r="BG1796" s="9" t="s">
        <v>93</v>
      </c>
      <c r="BH1796" s="9" t="s">
        <v>93</v>
      </c>
      <c r="BI1796" s="9" t="s">
        <v>76</v>
      </c>
      <c r="BJ1796" s="9" t="s">
        <v>93</v>
      </c>
    </row>
    <row r="1797" spans="1:62" ht="15" hidden="1" x14ac:dyDescent="0.2">
      <c r="A1797" s="8" t="s">
        <v>40573</v>
      </c>
      <c r="B1797" s="9" t="s">
        <v>8103</v>
      </c>
      <c r="C1797" s="9" t="s">
        <v>96</v>
      </c>
      <c r="D1797" s="9" t="s">
        <v>39812</v>
      </c>
      <c r="E1797" s="9" t="s">
        <v>40574</v>
      </c>
      <c r="F1797" s="9" t="s">
        <v>39813</v>
      </c>
      <c r="G1797" s="9" t="s">
        <v>2628</v>
      </c>
      <c r="H1797" s="58" t="str">
        <f t="shared" si="259"/>
        <v>邵武供电公司</v>
      </c>
      <c r="I1797" s="9" t="s">
        <v>4513</v>
      </c>
      <c r="J1797" s="9" t="s">
        <v>3369</v>
      </c>
      <c r="K1797" s="9" t="s">
        <v>250</v>
      </c>
      <c r="L1797" s="9" t="s">
        <v>250</v>
      </c>
      <c r="M1797" s="9" t="s">
        <v>39814</v>
      </c>
      <c r="N1797" s="9" t="s">
        <v>39815</v>
      </c>
      <c r="O1797" s="9" t="s">
        <v>70</v>
      </c>
      <c r="P1797" s="9" t="s">
        <v>106</v>
      </c>
      <c r="Q1797" s="9" t="s">
        <v>39816</v>
      </c>
      <c r="R1797" s="9" t="s">
        <v>39817</v>
      </c>
      <c r="S1797" s="9" t="s">
        <v>250</v>
      </c>
      <c r="T1797" s="9" t="s">
        <v>82</v>
      </c>
      <c r="U1797" s="9" t="s">
        <v>39818</v>
      </c>
      <c r="V1797" s="9" t="s">
        <v>76</v>
      </c>
      <c r="W1797" s="9" t="s">
        <v>73</v>
      </c>
      <c r="X1797" s="9" t="s">
        <v>73</v>
      </c>
      <c r="Y1797" s="9" t="s">
        <v>73</v>
      </c>
      <c r="Z1797" s="9" t="s">
        <v>39819</v>
      </c>
      <c r="AA1797" s="9" t="s">
        <v>73</v>
      </c>
      <c r="AB1797" s="9" t="s">
        <v>78</v>
      </c>
      <c r="AC1797" s="9" t="s">
        <v>39778</v>
      </c>
      <c r="AD1797" s="9" t="s">
        <v>80</v>
      </c>
      <c r="AE1797" s="9" t="s">
        <v>73</v>
      </c>
      <c r="AF1797" s="9" t="s">
        <v>73</v>
      </c>
      <c r="AG1797" s="10" t="s">
        <v>73</v>
      </c>
      <c r="AH1797" s="9" t="s">
        <v>73</v>
      </c>
      <c r="AI1797" s="9" t="s">
        <v>82</v>
      </c>
      <c r="AJ1797" s="9" t="s">
        <v>82</v>
      </c>
      <c r="AK1797" s="9" t="s">
        <v>82</v>
      </c>
      <c r="AL1797" s="9" t="s">
        <v>36618</v>
      </c>
      <c r="AM1797" s="9" t="s">
        <v>2582</v>
      </c>
      <c r="AN1797" s="9" t="s">
        <v>73</v>
      </c>
      <c r="AO1797" s="9" t="s">
        <v>73</v>
      </c>
      <c r="AP1797" s="9" t="s">
        <v>76</v>
      </c>
      <c r="AQ1797" s="9" t="s">
        <v>73</v>
      </c>
      <c r="AR1797" s="9" t="s">
        <v>73</v>
      </c>
      <c r="AS1797" s="9" t="s">
        <v>73</v>
      </c>
      <c r="AT1797" s="9" t="s">
        <v>299</v>
      </c>
      <c r="AU1797" s="9" t="s">
        <v>299</v>
      </c>
      <c r="AV1797" s="9" t="s">
        <v>299</v>
      </c>
      <c r="AW1797" s="9" t="s">
        <v>300</v>
      </c>
      <c r="AX1797" s="9" t="s">
        <v>262</v>
      </c>
      <c r="AY1797" s="9" t="s">
        <v>82</v>
      </c>
      <c r="AZ1797" s="8">
        <v>2</v>
      </c>
      <c r="BA1797" s="8">
        <v>0</v>
      </c>
      <c r="BB1797" s="8">
        <v>0</v>
      </c>
      <c r="BC1797" s="9" t="s">
        <v>8103</v>
      </c>
      <c r="BD1797" s="9" t="s">
        <v>39820</v>
      </c>
      <c r="BE1797" s="9" t="s">
        <v>91</v>
      </c>
      <c r="BF1797" s="9" t="s">
        <v>40575</v>
      </c>
      <c r="BG1797" s="9" t="s">
        <v>93</v>
      </c>
      <c r="BH1797" s="9" t="s">
        <v>93</v>
      </c>
      <c r="BI1797" s="9" t="s">
        <v>76</v>
      </c>
      <c r="BJ1797" s="9" t="s">
        <v>93</v>
      </c>
    </row>
    <row r="1798" spans="1:62" ht="15" x14ac:dyDescent="0.2">
      <c r="A1798" s="8" t="s">
        <v>32470</v>
      </c>
      <c r="B1798" s="9" t="s">
        <v>39799</v>
      </c>
      <c r="C1798" s="9" t="s">
        <v>96</v>
      </c>
      <c r="D1798" s="9" t="s">
        <v>39800</v>
      </c>
      <c r="E1798" s="9" t="s">
        <v>39801</v>
      </c>
      <c r="F1798" s="9" t="s">
        <v>39802</v>
      </c>
      <c r="G1798" s="9" t="s">
        <v>2628</v>
      </c>
      <c r="H1798" s="58" t="str">
        <f t="shared" si="259"/>
        <v>邵武供电公司</v>
      </c>
      <c r="I1798" s="9" t="s">
        <v>2866</v>
      </c>
      <c r="J1798" s="9" t="s">
        <v>2867</v>
      </c>
      <c r="K1798" s="9" t="s">
        <v>2883</v>
      </c>
      <c r="L1798" s="9" t="s">
        <v>3041</v>
      </c>
      <c r="M1798" s="9" t="s">
        <v>39803</v>
      </c>
      <c r="N1798" s="9" t="s">
        <v>39804</v>
      </c>
      <c r="O1798" s="9" t="s">
        <v>156</v>
      </c>
      <c r="P1798" s="9" t="s">
        <v>934</v>
      </c>
      <c r="Q1798" s="9" t="s">
        <v>39805</v>
      </c>
      <c r="R1798" s="9" t="s">
        <v>39806</v>
      </c>
      <c r="S1798" s="9" t="s">
        <v>39807</v>
      </c>
      <c r="T1798" s="9" t="s">
        <v>39808</v>
      </c>
      <c r="U1798" s="9" t="s">
        <v>6811</v>
      </c>
      <c r="V1798" s="9" t="s">
        <v>76</v>
      </c>
      <c r="W1798" s="9" t="s">
        <v>73</v>
      </c>
      <c r="X1798" s="9" t="s">
        <v>73</v>
      </c>
      <c r="Y1798" s="9" t="s">
        <v>73</v>
      </c>
      <c r="Z1798" s="9" t="s">
        <v>39803</v>
      </c>
      <c r="AA1798" s="9" t="s">
        <v>39809</v>
      </c>
      <c r="AB1798" s="9" t="s">
        <v>78</v>
      </c>
      <c r="AC1798" s="9" t="s">
        <v>39810</v>
      </c>
      <c r="AD1798" s="9" t="s">
        <v>80</v>
      </c>
      <c r="AE1798" s="9" t="s">
        <v>73</v>
      </c>
      <c r="AF1798" s="9" t="s">
        <v>73</v>
      </c>
      <c r="AG1798" s="10" t="s">
        <v>73</v>
      </c>
      <c r="AH1798" s="9" t="s">
        <v>73</v>
      </c>
      <c r="AI1798" s="9" t="s">
        <v>82</v>
      </c>
      <c r="AJ1798" s="9" t="s">
        <v>82</v>
      </c>
      <c r="AK1798" s="9" t="s">
        <v>189</v>
      </c>
      <c r="AL1798" s="9" t="s">
        <v>3197</v>
      </c>
      <c r="AM1798" s="9" t="s">
        <v>2867</v>
      </c>
      <c r="AN1798" s="9" t="s">
        <v>39809</v>
      </c>
      <c r="AO1798" s="9" t="s">
        <v>73</v>
      </c>
      <c r="AP1798" s="9" t="s">
        <v>93</v>
      </c>
      <c r="AQ1798" s="9" t="s">
        <v>76</v>
      </c>
      <c r="AR1798" s="9" t="s">
        <v>76</v>
      </c>
      <c r="AS1798" s="9" t="s">
        <v>73</v>
      </c>
      <c r="AT1798" s="9" t="s">
        <v>138</v>
      </c>
      <c r="AU1798" s="9" t="s">
        <v>139</v>
      </c>
      <c r="AV1798" s="9" t="s">
        <v>3089</v>
      </c>
      <c r="AW1798" s="9" t="s">
        <v>4307</v>
      </c>
      <c r="AX1798" s="9" t="s">
        <v>425</v>
      </c>
      <c r="AY1798" s="9" t="s">
        <v>39808</v>
      </c>
      <c r="AZ1798" s="8">
        <v>8</v>
      </c>
      <c r="BA1798" s="8">
        <v>15</v>
      </c>
      <c r="BB1798" s="8">
        <v>1043</v>
      </c>
      <c r="BC1798" s="9" t="s">
        <v>39799</v>
      </c>
      <c r="BD1798" s="9" t="s">
        <v>2868</v>
      </c>
      <c r="BE1798" s="9" t="s">
        <v>91</v>
      </c>
      <c r="BF1798" s="9" t="s">
        <v>39811</v>
      </c>
      <c r="BG1798" s="9" t="s">
        <v>93</v>
      </c>
      <c r="BH1798" s="9" t="s">
        <v>93</v>
      </c>
      <c r="BI1798" s="9" t="s">
        <v>76</v>
      </c>
      <c r="BJ1798" s="9" t="s">
        <v>93</v>
      </c>
    </row>
    <row r="1799" spans="1:62" ht="15" hidden="1" x14ac:dyDescent="0.2">
      <c r="A1799" s="8" t="s">
        <v>5564</v>
      </c>
      <c r="B1799" s="9" t="s">
        <v>7679</v>
      </c>
      <c r="C1799" s="9" t="s">
        <v>243</v>
      </c>
      <c r="D1799" s="9" t="s">
        <v>39788</v>
      </c>
      <c r="E1799" s="9" t="s">
        <v>39789</v>
      </c>
      <c r="F1799" s="9" t="s">
        <v>39790</v>
      </c>
      <c r="G1799" s="9" t="s">
        <v>1447</v>
      </c>
      <c r="H1799" s="58" t="str">
        <f t="shared" si="259"/>
        <v>连江供电公司</v>
      </c>
      <c r="I1799" s="9" t="s">
        <v>1623</v>
      </c>
      <c r="J1799" s="9" t="s">
        <v>317</v>
      </c>
      <c r="K1799" s="9" t="s">
        <v>103</v>
      </c>
      <c r="L1799" s="9" t="s">
        <v>103</v>
      </c>
      <c r="M1799" s="9" t="s">
        <v>39791</v>
      </c>
      <c r="N1799" s="9" t="s">
        <v>39792</v>
      </c>
      <c r="O1799" s="9" t="s">
        <v>156</v>
      </c>
      <c r="P1799" s="9" t="s">
        <v>185</v>
      </c>
      <c r="Q1799" s="9" t="s">
        <v>40571</v>
      </c>
      <c r="R1799" s="9" t="s">
        <v>40572</v>
      </c>
      <c r="S1799" s="9" t="s">
        <v>39793</v>
      </c>
      <c r="T1799" s="9" t="s">
        <v>39794</v>
      </c>
      <c r="U1799" s="9" t="s">
        <v>39795</v>
      </c>
      <c r="V1799" s="9" t="s">
        <v>76</v>
      </c>
      <c r="W1799" s="9" t="s">
        <v>73</v>
      </c>
      <c r="X1799" s="9" t="s">
        <v>73</v>
      </c>
      <c r="Y1799" s="9" t="s">
        <v>73</v>
      </c>
      <c r="Z1799" s="9" t="s">
        <v>39796</v>
      </c>
      <c r="AA1799" s="9" t="s">
        <v>73</v>
      </c>
      <c r="AB1799" s="9" t="s">
        <v>78</v>
      </c>
      <c r="AC1799" s="9" t="s">
        <v>39901</v>
      </c>
      <c r="AD1799" s="9" t="s">
        <v>80</v>
      </c>
      <c r="AE1799" s="9" t="s">
        <v>73</v>
      </c>
      <c r="AF1799" s="9" t="s">
        <v>73</v>
      </c>
      <c r="AG1799" s="10" t="s">
        <v>73</v>
      </c>
      <c r="AH1799" s="9" t="s">
        <v>73</v>
      </c>
      <c r="AI1799" s="9" t="s">
        <v>73</v>
      </c>
      <c r="AJ1799" s="9" t="s">
        <v>73</v>
      </c>
      <c r="AK1799" s="9" t="s">
        <v>189</v>
      </c>
      <c r="AL1799" s="9" t="s">
        <v>73</v>
      </c>
      <c r="AM1799" s="9" t="s">
        <v>73</v>
      </c>
      <c r="AN1799" s="9" t="s">
        <v>73</v>
      </c>
      <c r="AO1799" s="9" t="s">
        <v>73</v>
      </c>
      <c r="AP1799" s="9" t="s">
        <v>93</v>
      </c>
      <c r="AQ1799" s="9" t="s">
        <v>73</v>
      </c>
      <c r="AR1799" s="9" t="s">
        <v>73</v>
      </c>
      <c r="AS1799" s="9" t="s">
        <v>73</v>
      </c>
      <c r="AT1799" s="9" t="s">
        <v>117</v>
      </c>
      <c r="AU1799" s="9" t="s">
        <v>118</v>
      </c>
      <c r="AV1799" s="9" t="s">
        <v>119</v>
      </c>
      <c r="AW1799" s="9" t="s">
        <v>120</v>
      </c>
      <c r="AX1799" s="9" t="s">
        <v>121</v>
      </c>
      <c r="AY1799" s="9" t="s">
        <v>39794</v>
      </c>
      <c r="AZ1799" s="8">
        <v>7</v>
      </c>
      <c r="BA1799" s="8">
        <v>23</v>
      </c>
      <c r="BB1799" s="8">
        <v>485</v>
      </c>
      <c r="BC1799" s="9" t="s">
        <v>7679</v>
      </c>
      <c r="BD1799" s="9" t="s">
        <v>7680</v>
      </c>
      <c r="BE1799" s="9" t="s">
        <v>91</v>
      </c>
      <c r="BF1799" s="9" t="s">
        <v>39798</v>
      </c>
      <c r="BG1799" s="9" t="s">
        <v>93</v>
      </c>
      <c r="BH1799" s="9" t="s">
        <v>93</v>
      </c>
      <c r="BI1799" s="9" t="s">
        <v>76</v>
      </c>
      <c r="BJ1799" s="9" t="s">
        <v>93</v>
      </c>
    </row>
    <row r="1800" spans="1:62" ht="15" hidden="1" x14ac:dyDescent="0.2">
      <c r="A1800" s="8" t="s">
        <v>5566</v>
      </c>
      <c r="B1800" s="9" t="s">
        <v>39780</v>
      </c>
      <c r="C1800" s="9" t="s">
        <v>359</v>
      </c>
      <c r="D1800" s="9" t="s">
        <v>39781</v>
      </c>
      <c r="E1800" s="9" t="s">
        <v>40567</v>
      </c>
      <c r="F1800" s="9" t="s">
        <v>39782</v>
      </c>
      <c r="G1800" s="9" t="s">
        <v>2470</v>
      </c>
      <c r="H1800" s="58" t="str">
        <f t="shared" si="259"/>
        <v>南靖供电有限公司</v>
      </c>
      <c r="I1800" s="9" t="s">
        <v>3043</v>
      </c>
      <c r="J1800" s="9" t="s">
        <v>3044</v>
      </c>
      <c r="K1800" s="9" t="s">
        <v>250</v>
      </c>
      <c r="L1800" s="9" t="s">
        <v>250</v>
      </c>
      <c r="M1800" s="9" t="s">
        <v>39783</v>
      </c>
      <c r="N1800" s="9" t="s">
        <v>39784</v>
      </c>
      <c r="O1800" s="9" t="s">
        <v>156</v>
      </c>
      <c r="P1800" s="9" t="s">
        <v>185</v>
      </c>
      <c r="Q1800" s="9" t="s">
        <v>39785</v>
      </c>
      <c r="R1800" s="9" t="s">
        <v>40568</v>
      </c>
      <c r="S1800" s="9" t="s">
        <v>250</v>
      </c>
      <c r="T1800" s="9" t="s">
        <v>73</v>
      </c>
      <c r="U1800" s="9" t="s">
        <v>39786</v>
      </c>
      <c r="V1800" s="9" t="s">
        <v>76</v>
      </c>
      <c r="W1800" s="9" t="s">
        <v>73</v>
      </c>
      <c r="X1800" s="9" t="s">
        <v>73</v>
      </c>
      <c r="Y1800" s="9" t="s">
        <v>73</v>
      </c>
      <c r="Z1800" s="9" t="s">
        <v>39783</v>
      </c>
      <c r="AA1800" s="9" t="s">
        <v>73</v>
      </c>
      <c r="AB1800" s="9" t="s">
        <v>78</v>
      </c>
      <c r="AC1800" s="9" t="s">
        <v>40569</v>
      </c>
      <c r="AD1800" s="9" t="s">
        <v>164</v>
      </c>
      <c r="AE1800" s="9" t="s">
        <v>73</v>
      </c>
      <c r="AF1800" s="9" t="s">
        <v>73</v>
      </c>
      <c r="AG1800" s="10" t="s">
        <v>73</v>
      </c>
      <c r="AH1800" s="9" t="s">
        <v>73</v>
      </c>
      <c r="AI1800" s="9" t="s">
        <v>82</v>
      </c>
      <c r="AJ1800" s="9" t="s">
        <v>82</v>
      </c>
      <c r="AK1800" s="9" t="s">
        <v>1808</v>
      </c>
      <c r="AL1800" s="9" t="s">
        <v>2473</v>
      </c>
      <c r="AM1800" s="9" t="s">
        <v>2474</v>
      </c>
      <c r="AN1800" s="9" t="s">
        <v>73</v>
      </c>
      <c r="AO1800" s="9" t="s">
        <v>73</v>
      </c>
      <c r="AP1800" s="9" t="s">
        <v>76</v>
      </c>
      <c r="AQ1800" s="9" t="s">
        <v>73</v>
      </c>
      <c r="AR1800" s="9" t="s">
        <v>73</v>
      </c>
      <c r="AS1800" s="9" t="s">
        <v>73</v>
      </c>
      <c r="AT1800" s="9" t="s">
        <v>138</v>
      </c>
      <c r="AU1800" s="9" t="s">
        <v>237</v>
      </c>
      <c r="AV1800" s="9" t="s">
        <v>260</v>
      </c>
      <c r="AW1800" s="9" t="s">
        <v>261</v>
      </c>
      <c r="AX1800" s="9" t="s">
        <v>262</v>
      </c>
      <c r="AY1800" s="9" t="s">
        <v>73</v>
      </c>
      <c r="AZ1800" s="8">
        <v>15</v>
      </c>
      <c r="BA1800" s="8">
        <v>3</v>
      </c>
      <c r="BB1800" s="8">
        <v>2444</v>
      </c>
      <c r="BC1800" s="9" t="s">
        <v>39780</v>
      </c>
      <c r="BD1800" s="9" t="s">
        <v>39787</v>
      </c>
      <c r="BE1800" s="9" t="s">
        <v>91</v>
      </c>
      <c r="BF1800" s="9" t="s">
        <v>40570</v>
      </c>
      <c r="BG1800" s="9" t="s">
        <v>93</v>
      </c>
      <c r="BH1800" s="9" t="s">
        <v>93</v>
      </c>
      <c r="BI1800" s="9" t="s">
        <v>76</v>
      </c>
      <c r="BJ1800" s="9" t="s">
        <v>93</v>
      </c>
    </row>
    <row r="1801" spans="1:62" ht="15" x14ac:dyDescent="0.2">
      <c r="A1801" s="8" t="s">
        <v>5567</v>
      </c>
      <c r="B1801" s="9" t="s">
        <v>39769</v>
      </c>
      <c r="C1801" s="9" t="s">
        <v>359</v>
      </c>
      <c r="D1801" s="9" t="s">
        <v>39770</v>
      </c>
      <c r="E1801" s="9" t="s">
        <v>40565</v>
      </c>
      <c r="F1801" s="9" t="s">
        <v>39771</v>
      </c>
      <c r="G1801" s="9" t="s">
        <v>2470</v>
      </c>
      <c r="H1801" s="58" t="str">
        <f t="shared" si="259"/>
        <v>南靖供电有限公司</v>
      </c>
      <c r="I1801" s="9" t="s">
        <v>3043</v>
      </c>
      <c r="J1801" s="9" t="s">
        <v>3044</v>
      </c>
      <c r="K1801" s="9" t="s">
        <v>2883</v>
      </c>
      <c r="L1801" s="9" t="s">
        <v>3041</v>
      </c>
      <c r="M1801" s="9" t="s">
        <v>39772</v>
      </c>
      <c r="N1801" s="9" t="s">
        <v>39773</v>
      </c>
      <c r="O1801" s="9" t="s">
        <v>293</v>
      </c>
      <c r="P1801" s="9" t="s">
        <v>106</v>
      </c>
      <c r="Q1801" s="9" t="s">
        <v>39774</v>
      </c>
      <c r="R1801" s="9" t="s">
        <v>39775</v>
      </c>
      <c r="S1801" s="9" t="s">
        <v>3041</v>
      </c>
      <c r="T1801" s="9" t="s">
        <v>73</v>
      </c>
      <c r="U1801" s="9" t="s">
        <v>39776</v>
      </c>
      <c r="V1801" s="9" t="s">
        <v>76</v>
      </c>
      <c r="W1801" s="9" t="s">
        <v>73</v>
      </c>
      <c r="X1801" s="9" t="s">
        <v>73</v>
      </c>
      <c r="Y1801" s="9" t="s">
        <v>73</v>
      </c>
      <c r="Z1801" s="9" t="s">
        <v>39777</v>
      </c>
      <c r="AA1801" s="9" t="s">
        <v>73</v>
      </c>
      <c r="AB1801" s="9" t="s">
        <v>78</v>
      </c>
      <c r="AC1801" s="9" t="s">
        <v>39778</v>
      </c>
      <c r="AD1801" s="9" t="s">
        <v>164</v>
      </c>
      <c r="AE1801" s="9" t="s">
        <v>73</v>
      </c>
      <c r="AF1801" s="9" t="s">
        <v>73</v>
      </c>
      <c r="AG1801" s="10" t="s">
        <v>73</v>
      </c>
      <c r="AH1801" s="9" t="s">
        <v>73</v>
      </c>
      <c r="AI1801" s="9" t="s">
        <v>82</v>
      </c>
      <c r="AJ1801" s="9" t="s">
        <v>82</v>
      </c>
      <c r="AK1801" s="9" t="s">
        <v>82</v>
      </c>
      <c r="AL1801" s="9" t="s">
        <v>73</v>
      </c>
      <c r="AM1801" s="9" t="s">
        <v>2474</v>
      </c>
      <c r="AN1801" s="9" t="s">
        <v>73</v>
      </c>
      <c r="AO1801" s="9" t="s">
        <v>73</v>
      </c>
      <c r="AP1801" s="9" t="s">
        <v>76</v>
      </c>
      <c r="AQ1801" s="9" t="s">
        <v>73</v>
      </c>
      <c r="AR1801" s="9" t="s">
        <v>73</v>
      </c>
      <c r="AS1801" s="9" t="s">
        <v>73</v>
      </c>
      <c r="AT1801" s="9" t="s">
        <v>138</v>
      </c>
      <c r="AU1801" s="9" t="s">
        <v>237</v>
      </c>
      <c r="AV1801" s="9" t="s">
        <v>192</v>
      </c>
      <c r="AW1801" s="9" t="s">
        <v>193</v>
      </c>
      <c r="AX1801" s="9" t="s">
        <v>142</v>
      </c>
      <c r="AY1801" s="9" t="s">
        <v>73</v>
      </c>
      <c r="AZ1801" s="8">
        <v>31</v>
      </c>
      <c r="BA1801" s="8">
        <v>44</v>
      </c>
      <c r="BB1801" s="8">
        <v>4036</v>
      </c>
      <c r="BC1801" s="9" t="s">
        <v>39769</v>
      </c>
      <c r="BD1801" s="9" t="s">
        <v>39779</v>
      </c>
      <c r="BE1801" s="9" t="s">
        <v>91</v>
      </c>
      <c r="BF1801" s="9" t="s">
        <v>40566</v>
      </c>
      <c r="BG1801" s="9" t="s">
        <v>93</v>
      </c>
      <c r="BH1801" s="9" t="s">
        <v>93</v>
      </c>
      <c r="BI1801" s="9" t="s">
        <v>76</v>
      </c>
      <c r="BJ1801" s="9" t="s">
        <v>93</v>
      </c>
    </row>
    <row r="1802" spans="1:62" ht="15" hidden="1" x14ac:dyDescent="0.2">
      <c r="A1802" s="8" t="s">
        <v>2679</v>
      </c>
      <c r="B1802" s="9" t="s">
        <v>7766</v>
      </c>
      <c r="C1802" s="9" t="s">
        <v>359</v>
      </c>
      <c r="D1802" s="9" t="s">
        <v>39760</v>
      </c>
      <c r="E1802" s="9" t="s">
        <v>39761</v>
      </c>
      <c r="F1802" s="9" t="s">
        <v>39762</v>
      </c>
      <c r="G1802" s="9" t="s">
        <v>1995</v>
      </c>
      <c r="H1802" s="58" t="str">
        <f t="shared" si="259"/>
        <v>长泰供电有限公司</v>
      </c>
      <c r="I1802" s="9" t="s">
        <v>2667</v>
      </c>
      <c r="J1802" s="9" t="s">
        <v>2668</v>
      </c>
      <c r="K1802" s="9" t="s">
        <v>129</v>
      </c>
      <c r="L1802" s="9" t="s">
        <v>130</v>
      </c>
      <c r="M1802" s="9" t="s">
        <v>39763</v>
      </c>
      <c r="N1802" s="9" t="s">
        <v>39764</v>
      </c>
      <c r="O1802" s="9" t="s">
        <v>70</v>
      </c>
      <c r="P1802" s="9" t="s">
        <v>71</v>
      </c>
      <c r="Q1802" s="9" t="s">
        <v>39765</v>
      </c>
      <c r="R1802" s="9" t="s">
        <v>39766</v>
      </c>
      <c r="S1802" s="9" t="s">
        <v>73</v>
      </c>
      <c r="T1802" s="9" t="s">
        <v>73</v>
      </c>
      <c r="U1802" s="9" t="s">
        <v>39767</v>
      </c>
      <c r="V1802" s="9" t="s">
        <v>76</v>
      </c>
      <c r="W1802" s="9" t="s">
        <v>73</v>
      </c>
      <c r="X1802" s="9" t="s">
        <v>73</v>
      </c>
      <c r="Y1802" s="9" t="s">
        <v>73</v>
      </c>
      <c r="Z1802" s="9" t="s">
        <v>39763</v>
      </c>
      <c r="AA1802" s="9" t="s">
        <v>73</v>
      </c>
      <c r="AB1802" s="9" t="s">
        <v>78</v>
      </c>
      <c r="AC1802" s="9" t="s">
        <v>39768</v>
      </c>
      <c r="AD1802" s="9" t="s">
        <v>164</v>
      </c>
      <c r="AE1802" s="9" t="s">
        <v>73</v>
      </c>
      <c r="AF1802" s="9" t="s">
        <v>73</v>
      </c>
      <c r="AG1802" s="10" t="s">
        <v>73</v>
      </c>
      <c r="AH1802" s="9" t="s">
        <v>73</v>
      </c>
      <c r="AI1802" s="9" t="s">
        <v>82</v>
      </c>
      <c r="AJ1802" s="9" t="s">
        <v>82</v>
      </c>
      <c r="AK1802" s="9" t="s">
        <v>82</v>
      </c>
      <c r="AL1802" s="9" t="s">
        <v>2004</v>
      </c>
      <c r="AM1802" s="9" t="s">
        <v>2005</v>
      </c>
      <c r="AN1802" s="9" t="s">
        <v>73</v>
      </c>
      <c r="AO1802" s="9" t="s">
        <v>73</v>
      </c>
      <c r="AP1802" s="9" t="s">
        <v>93</v>
      </c>
      <c r="AQ1802" s="9" t="s">
        <v>73</v>
      </c>
      <c r="AR1802" s="9" t="s">
        <v>73</v>
      </c>
      <c r="AS1802" s="9" t="s">
        <v>73</v>
      </c>
      <c r="AT1802" s="9" t="s">
        <v>138</v>
      </c>
      <c r="AU1802" s="9" t="s">
        <v>237</v>
      </c>
      <c r="AV1802" s="9" t="s">
        <v>213</v>
      </c>
      <c r="AW1802" s="9" t="s">
        <v>238</v>
      </c>
      <c r="AX1802" s="9" t="s">
        <v>142</v>
      </c>
      <c r="AY1802" s="9" t="s">
        <v>73</v>
      </c>
      <c r="AZ1802" s="8">
        <v>2</v>
      </c>
      <c r="BA1802" s="8">
        <v>1</v>
      </c>
      <c r="BB1802" s="8">
        <v>421</v>
      </c>
      <c r="BC1802" s="9" t="s">
        <v>7766</v>
      </c>
      <c r="BD1802" s="9" t="s">
        <v>7767</v>
      </c>
      <c r="BE1802" s="9" t="s">
        <v>195</v>
      </c>
      <c r="BF1802" s="9" t="s">
        <v>73</v>
      </c>
      <c r="BG1802" s="9" t="s">
        <v>93</v>
      </c>
      <c r="BH1802" s="9" t="s">
        <v>93</v>
      </c>
      <c r="BI1802" s="9" t="s">
        <v>76</v>
      </c>
      <c r="BJ1802" s="9" t="s">
        <v>76</v>
      </c>
    </row>
    <row r="1803" spans="1:62" ht="15" hidden="1" x14ac:dyDescent="0.2">
      <c r="A1803" s="8" t="s">
        <v>40561</v>
      </c>
      <c r="B1803" s="9" t="s">
        <v>4342</v>
      </c>
      <c r="C1803" s="9" t="s">
        <v>96</v>
      </c>
      <c r="D1803" s="9" t="s">
        <v>39751</v>
      </c>
      <c r="E1803" s="9" t="s">
        <v>40562</v>
      </c>
      <c r="F1803" s="9" t="s">
        <v>39752</v>
      </c>
      <c r="G1803" s="9" t="s">
        <v>2709</v>
      </c>
      <c r="H1803" s="58" t="str">
        <f t="shared" si="259"/>
        <v>松溪供电公司</v>
      </c>
      <c r="I1803" s="9" t="s">
        <v>2710</v>
      </c>
      <c r="J1803" s="9" t="s">
        <v>2711</v>
      </c>
      <c r="K1803" s="9" t="s">
        <v>413</v>
      </c>
      <c r="L1803" s="9" t="s">
        <v>497</v>
      </c>
      <c r="M1803" s="9" t="s">
        <v>39753</v>
      </c>
      <c r="N1803" s="9" t="s">
        <v>39754</v>
      </c>
      <c r="O1803" s="9" t="s">
        <v>293</v>
      </c>
      <c r="P1803" s="9" t="s">
        <v>106</v>
      </c>
      <c r="Q1803" s="9" t="s">
        <v>39755</v>
      </c>
      <c r="R1803" s="9" t="s">
        <v>39756</v>
      </c>
      <c r="S1803" s="9" t="s">
        <v>40563</v>
      </c>
      <c r="T1803" s="9" t="s">
        <v>73</v>
      </c>
      <c r="U1803" s="9" t="s">
        <v>39757</v>
      </c>
      <c r="V1803" s="9" t="s">
        <v>76</v>
      </c>
      <c r="W1803" s="9" t="s">
        <v>73</v>
      </c>
      <c r="X1803" s="9" t="s">
        <v>73</v>
      </c>
      <c r="Y1803" s="9" t="s">
        <v>73</v>
      </c>
      <c r="Z1803" s="9" t="s">
        <v>39758</v>
      </c>
      <c r="AA1803" s="9" t="s">
        <v>39313</v>
      </c>
      <c r="AB1803" s="9" t="s">
        <v>78</v>
      </c>
      <c r="AC1803" s="9" t="s">
        <v>39759</v>
      </c>
      <c r="AD1803" s="9" t="s">
        <v>164</v>
      </c>
      <c r="AE1803" s="9" t="s">
        <v>73</v>
      </c>
      <c r="AF1803" s="9" t="s">
        <v>73</v>
      </c>
      <c r="AG1803" s="10" t="s">
        <v>73</v>
      </c>
      <c r="AH1803" s="9" t="s">
        <v>73</v>
      </c>
      <c r="AI1803" s="9" t="s">
        <v>82</v>
      </c>
      <c r="AJ1803" s="9" t="s">
        <v>82</v>
      </c>
      <c r="AK1803" s="9" t="s">
        <v>82</v>
      </c>
      <c r="AL1803" s="9" t="s">
        <v>2778</v>
      </c>
      <c r="AM1803" s="9" t="s">
        <v>2711</v>
      </c>
      <c r="AN1803" s="9" t="s">
        <v>39313</v>
      </c>
      <c r="AO1803" s="9" t="s">
        <v>73</v>
      </c>
      <c r="AP1803" s="9" t="s">
        <v>76</v>
      </c>
      <c r="AQ1803" s="9" t="s">
        <v>76</v>
      </c>
      <c r="AR1803" s="9" t="s">
        <v>76</v>
      </c>
      <c r="AS1803" s="9" t="s">
        <v>73</v>
      </c>
      <c r="AT1803" s="9" t="s">
        <v>138</v>
      </c>
      <c r="AU1803" s="9" t="s">
        <v>509</v>
      </c>
      <c r="AV1803" s="9" t="s">
        <v>2644</v>
      </c>
      <c r="AW1803" s="9" t="s">
        <v>2645</v>
      </c>
      <c r="AX1803" s="9" t="s">
        <v>142</v>
      </c>
      <c r="AY1803" s="9" t="s">
        <v>73</v>
      </c>
      <c r="AZ1803" s="8">
        <v>4</v>
      </c>
      <c r="BA1803" s="8">
        <v>0</v>
      </c>
      <c r="BB1803" s="8">
        <v>440</v>
      </c>
      <c r="BC1803" s="9" t="s">
        <v>4342</v>
      </c>
      <c r="BD1803" s="9" t="s">
        <v>4343</v>
      </c>
      <c r="BE1803" s="9" t="s">
        <v>91</v>
      </c>
      <c r="BF1803" s="9" t="s">
        <v>40564</v>
      </c>
      <c r="BG1803" s="9" t="s">
        <v>93</v>
      </c>
      <c r="BH1803" s="9" t="s">
        <v>93</v>
      </c>
      <c r="BI1803" s="9" t="s">
        <v>76</v>
      </c>
      <c r="BJ1803" s="9" t="s">
        <v>93</v>
      </c>
    </row>
    <row r="1804" spans="1:62" ht="15" hidden="1" x14ac:dyDescent="0.2">
      <c r="A1804" s="8" t="s">
        <v>40560</v>
      </c>
      <c r="B1804" s="9" t="s">
        <v>7210</v>
      </c>
      <c r="C1804" s="9" t="s">
        <v>96</v>
      </c>
      <c r="D1804" s="9" t="s">
        <v>39742</v>
      </c>
      <c r="E1804" s="9" t="s">
        <v>39743</v>
      </c>
      <c r="F1804" s="9" t="s">
        <v>39744</v>
      </c>
      <c r="G1804" s="9" t="s">
        <v>4037</v>
      </c>
      <c r="H1804" s="58" t="str">
        <f t="shared" si="259"/>
        <v>武夷山供电公司</v>
      </c>
      <c r="I1804" s="9" t="s">
        <v>4038</v>
      </c>
      <c r="J1804" s="9" t="s">
        <v>4039</v>
      </c>
      <c r="K1804" s="9" t="s">
        <v>250</v>
      </c>
      <c r="L1804" s="9" t="s">
        <v>250</v>
      </c>
      <c r="M1804" s="9" t="s">
        <v>39578</v>
      </c>
      <c r="N1804" s="9" t="s">
        <v>39745</v>
      </c>
      <c r="O1804" s="9" t="s">
        <v>293</v>
      </c>
      <c r="P1804" s="9" t="s">
        <v>106</v>
      </c>
      <c r="Q1804" s="9" t="s">
        <v>39746</v>
      </c>
      <c r="R1804" s="9" t="s">
        <v>39747</v>
      </c>
      <c r="S1804" s="9" t="s">
        <v>39748</v>
      </c>
      <c r="T1804" s="9" t="s">
        <v>73</v>
      </c>
      <c r="U1804" s="9" t="s">
        <v>39749</v>
      </c>
      <c r="V1804" s="9" t="s">
        <v>76</v>
      </c>
      <c r="W1804" s="9" t="s">
        <v>73</v>
      </c>
      <c r="X1804" s="9" t="s">
        <v>73</v>
      </c>
      <c r="Y1804" s="9" t="s">
        <v>73</v>
      </c>
      <c r="Z1804" s="9" t="s">
        <v>39444</v>
      </c>
      <c r="AA1804" s="9" t="s">
        <v>73</v>
      </c>
      <c r="AB1804" s="9" t="s">
        <v>78</v>
      </c>
      <c r="AC1804" s="9" t="s">
        <v>39724</v>
      </c>
      <c r="AD1804" s="9" t="s">
        <v>80</v>
      </c>
      <c r="AE1804" s="9" t="s">
        <v>73</v>
      </c>
      <c r="AF1804" s="9" t="s">
        <v>73</v>
      </c>
      <c r="AG1804" s="10" t="s">
        <v>73</v>
      </c>
      <c r="AH1804" s="9" t="s">
        <v>73</v>
      </c>
      <c r="AI1804" s="9" t="s">
        <v>82</v>
      </c>
      <c r="AJ1804" s="9" t="s">
        <v>82</v>
      </c>
      <c r="AK1804" s="9" t="s">
        <v>82</v>
      </c>
      <c r="AL1804" s="9" t="s">
        <v>4040</v>
      </c>
      <c r="AM1804" s="9" t="s">
        <v>4041</v>
      </c>
      <c r="AN1804" s="9" t="s">
        <v>73</v>
      </c>
      <c r="AO1804" s="9" t="s">
        <v>73</v>
      </c>
      <c r="AP1804" s="9" t="s">
        <v>93</v>
      </c>
      <c r="AQ1804" s="9" t="s">
        <v>73</v>
      </c>
      <c r="AR1804" s="9" t="s">
        <v>73</v>
      </c>
      <c r="AS1804" s="9" t="s">
        <v>73</v>
      </c>
      <c r="AT1804" s="9" t="s">
        <v>299</v>
      </c>
      <c r="AU1804" s="9" t="s">
        <v>299</v>
      </c>
      <c r="AV1804" s="9" t="s">
        <v>299</v>
      </c>
      <c r="AW1804" s="9" t="s">
        <v>300</v>
      </c>
      <c r="AX1804" s="9" t="s">
        <v>262</v>
      </c>
      <c r="AY1804" s="9" t="s">
        <v>73</v>
      </c>
      <c r="AZ1804" s="8">
        <v>22</v>
      </c>
      <c r="BA1804" s="8">
        <v>2</v>
      </c>
      <c r="BB1804" s="8">
        <v>714</v>
      </c>
      <c r="BC1804" s="9" t="s">
        <v>7210</v>
      </c>
      <c r="BD1804" s="9" t="s">
        <v>7211</v>
      </c>
      <c r="BE1804" s="9" t="s">
        <v>91</v>
      </c>
      <c r="BF1804" s="9" t="s">
        <v>39750</v>
      </c>
      <c r="BG1804" s="9" t="s">
        <v>93</v>
      </c>
      <c r="BH1804" s="9" t="s">
        <v>93</v>
      </c>
      <c r="BI1804" s="9" t="s">
        <v>76</v>
      </c>
      <c r="BJ1804" s="9" t="s">
        <v>93</v>
      </c>
    </row>
    <row r="1805" spans="1:62" ht="15" hidden="1" x14ac:dyDescent="0.2">
      <c r="A1805" s="8" t="s">
        <v>32435</v>
      </c>
      <c r="B1805" s="9" t="s">
        <v>39733</v>
      </c>
      <c r="C1805" s="9" t="s">
        <v>219</v>
      </c>
      <c r="D1805" s="9" t="s">
        <v>39734</v>
      </c>
      <c r="E1805" s="9" t="s">
        <v>40556</v>
      </c>
      <c r="F1805" s="9" t="s">
        <v>39735</v>
      </c>
      <c r="G1805" s="9" t="s">
        <v>1188</v>
      </c>
      <c r="H1805" s="58" t="str">
        <f t="shared" si="259"/>
        <v>福安供电公司</v>
      </c>
      <c r="I1805" s="9" t="s">
        <v>5125</v>
      </c>
      <c r="J1805" s="9" t="s">
        <v>5126</v>
      </c>
      <c r="K1805" s="9" t="s">
        <v>129</v>
      </c>
      <c r="L1805" s="9" t="s">
        <v>130</v>
      </c>
      <c r="M1805" s="9" t="s">
        <v>39736</v>
      </c>
      <c r="N1805" s="9" t="s">
        <v>39737</v>
      </c>
      <c r="O1805" s="9" t="s">
        <v>293</v>
      </c>
      <c r="P1805" s="9" t="s">
        <v>106</v>
      </c>
      <c r="Q1805" s="9" t="s">
        <v>39738</v>
      </c>
      <c r="R1805" s="9" t="s">
        <v>39739</v>
      </c>
      <c r="S1805" s="9" t="s">
        <v>40557</v>
      </c>
      <c r="T1805" s="9" t="s">
        <v>73</v>
      </c>
      <c r="U1805" s="9" t="s">
        <v>39740</v>
      </c>
      <c r="V1805" s="9" t="s">
        <v>76</v>
      </c>
      <c r="W1805" s="9" t="s">
        <v>73</v>
      </c>
      <c r="X1805" s="9" t="s">
        <v>73</v>
      </c>
      <c r="Y1805" s="9" t="s">
        <v>73</v>
      </c>
      <c r="Z1805" s="9" t="s">
        <v>39736</v>
      </c>
      <c r="AA1805" s="9" t="s">
        <v>40558</v>
      </c>
      <c r="AB1805" s="9" t="s">
        <v>78</v>
      </c>
      <c r="AC1805" s="9" t="s">
        <v>39724</v>
      </c>
      <c r="AD1805" s="9" t="s">
        <v>80</v>
      </c>
      <c r="AE1805" s="9" t="s">
        <v>73</v>
      </c>
      <c r="AF1805" s="9" t="s">
        <v>73</v>
      </c>
      <c r="AG1805" s="10" t="s">
        <v>73</v>
      </c>
      <c r="AH1805" s="9" t="s">
        <v>73</v>
      </c>
      <c r="AI1805" s="9" t="s">
        <v>211</v>
      </c>
      <c r="AJ1805" s="9" t="s">
        <v>529</v>
      </c>
      <c r="AK1805" s="9" t="s">
        <v>82</v>
      </c>
      <c r="AL1805" s="9" t="s">
        <v>38607</v>
      </c>
      <c r="AM1805" s="9" t="s">
        <v>4755</v>
      </c>
      <c r="AN1805" s="9" t="s">
        <v>40558</v>
      </c>
      <c r="AO1805" s="9" t="s">
        <v>73</v>
      </c>
      <c r="AP1805" s="9" t="s">
        <v>93</v>
      </c>
      <c r="AQ1805" s="9" t="s">
        <v>93</v>
      </c>
      <c r="AR1805" s="9" t="s">
        <v>73</v>
      </c>
      <c r="AS1805" s="9" t="s">
        <v>73</v>
      </c>
      <c r="AT1805" s="9" t="s">
        <v>708</v>
      </c>
      <c r="AU1805" s="9" t="s">
        <v>2754</v>
      </c>
      <c r="AV1805" s="9" t="s">
        <v>2644</v>
      </c>
      <c r="AW1805" s="9" t="s">
        <v>2755</v>
      </c>
      <c r="AX1805" s="9" t="s">
        <v>121</v>
      </c>
      <c r="AY1805" s="9" t="s">
        <v>73</v>
      </c>
      <c r="AZ1805" s="8">
        <v>2</v>
      </c>
      <c r="BA1805" s="8">
        <v>31</v>
      </c>
      <c r="BB1805" s="8">
        <v>61</v>
      </c>
      <c r="BC1805" s="9" t="s">
        <v>39733</v>
      </c>
      <c r="BD1805" s="9" t="s">
        <v>39741</v>
      </c>
      <c r="BE1805" s="9" t="s">
        <v>91</v>
      </c>
      <c r="BF1805" s="9" t="s">
        <v>40559</v>
      </c>
      <c r="BG1805" s="9" t="s">
        <v>93</v>
      </c>
      <c r="BH1805" s="9" t="s">
        <v>93</v>
      </c>
      <c r="BI1805" s="9" t="s">
        <v>76</v>
      </c>
      <c r="BJ1805" s="9" t="s">
        <v>93</v>
      </c>
    </row>
    <row r="1806" spans="1:62" ht="15" hidden="1" x14ac:dyDescent="0.2">
      <c r="A1806" s="8" t="s">
        <v>7079</v>
      </c>
      <c r="B1806" s="9" t="s">
        <v>39719</v>
      </c>
      <c r="C1806" s="9" t="s">
        <v>174</v>
      </c>
      <c r="D1806" s="9" t="s">
        <v>39720</v>
      </c>
      <c r="E1806" s="9" t="s">
        <v>39721</v>
      </c>
      <c r="F1806" s="9" t="s">
        <v>39722</v>
      </c>
      <c r="G1806" s="9" t="s">
        <v>341</v>
      </c>
      <c r="H1806" s="58" t="str">
        <f t="shared" si="259"/>
        <v>晋江市供电公司</v>
      </c>
      <c r="I1806" s="9" t="s">
        <v>342</v>
      </c>
      <c r="J1806" s="9" t="s">
        <v>343</v>
      </c>
      <c r="K1806" s="9" t="s">
        <v>129</v>
      </c>
      <c r="L1806" s="9" t="s">
        <v>130</v>
      </c>
      <c r="M1806" s="9" t="s">
        <v>39723</v>
      </c>
      <c r="N1806" s="9" t="s">
        <v>39724</v>
      </c>
      <c r="O1806" s="9" t="s">
        <v>156</v>
      </c>
      <c r="P1806" s="9" t="s">
        <v>157</v>
      </c>
      <c r="Q1806" s="9" t="s">
        <v>39725</v>
      </c>
      <c r="R1806" s="9" t="s">
        <v>39726</v>
      </c>
      <c r="S1806" s="9" t="s">
        <v>39727</v>
      </c>
      <c r="T1806" s="9" t="s">
        <v>349</v>
      </c>
      <c r="U1806" s="9" t="s">
        <v>39728</v>
      </c>
      <c r="V1806" s="9" t="s">
        <v>76</v>
      </c>
      <c r="W1806" s="9" t="s">
        <v>73</v>
      </c>
      <c r="X1806" s="9" t="s">
        <v>73</v>
      </c>
      <c r="Y1806" s="9" t="s">
        <v>73</v>
      </c>
      <c r="Z1806" s="9" t="s">
        <v>39729</v>
      </c>
      <c r="AA1806" s="9" t="s">
        <v>39730</v>
      </c>
      <c r="AB1806" s="9" t="s">
        <v>78</v>
      </c>
      <c r="AC1806" s="9" t="s">
        <v>39653</v>
      </c>
      <c r="AD1806" s="9" t="s">
        <v>80</v>
      </c>
      <c r="AE1806" s="9" t="s">
        <v>73</v>
      </c>
      <c r="AF1806" s="9" t="s">
        <v>73</v>
      </c>
      <c r="AG1806" s="10" t="s">
        <v>73</v>
      </c>
      <c r="AH1806" s="9" t="s">
        <v>73</v>
      </c>
      <c r="AI1806" s="9" t="s">
        <v>165</v>
      </c>
      <c r="AJ1806" s="9" t="s">
        <v>166</v>
      </c>
      <c r="AK1806" s="9" t="s">
        <v>82</v>
      </c>
      <c r="AL1806" s="9" t="s">
        <v>353</v>
      </c>
      <c r="AM1806" s="9" t="s">
        <v>354</v>
      </c>
      <c r="AN1806" s="9" t="s">
        <v>39730</v>
      </c>
      <c r="AO1806" s="9" t="s">
        <v>82</v>
      </c>
      <c r="AP1806" s="9" t="s">
        <v>93</v>
      </c>
      <c r="AQ1806" s="9" t="s">
        <v>76</v>
      </c>
      <c r="AR1806" s="9" t="s">
        <v>76</v>
      </c>
      <c r="AS1806" s="9" t="s">
        <v>73</v>
      </c>
      <c r="AT1806" s="9" t="s">
        <v>138</v>
      </c>
      <c r="AU1806" s="9" t="s">
        <v>331</v>
      </c>
      <c r="AV1806" s="9" t="s">
        <v>332</v>
      </c>
      <c r="AW1806" s="9" t="s">
        <v>333</v>
      </c>
      <c r="AX1806" s="9" t="s">
        <v>142</v>
      </c>
      <c r="AY1806" s="9" t="s">
        <v>349</v>
      </c>
      <c r="AZ1806" s="8">
        <v>7</v>
      </c>
      <c r="BA1806" s="8">
        <v>49</v>
      </c>
      <c r="BB1806" s="8">
        <v>723</v>
      </c>
      <c r="BC1806" s="9" t="s">
        <v>39719</v>
      </c>
      <c r="BD1806" s="9" t="s">
        <v>39731</v>
      </c>
      <c r="BE1806" s="9" t="s">
        <v>91</v>
      </c>
      <c r="BF1806" s="9" t="s">
        <v>39732</v>
      </c>
      <c r="BG1806" s="9" t="s">
        <v>93</v>
      </c>
      <c r="BH1806" s="9" t="s">
        <v>93</v>
      </c>
      <c r="BI1806" s="9" t="s">
        <v>76</v>
      </c>
      <c r="BJ1806" s="9" t="s">
        <v>93</v>
      </c>
    </row>
    <row r="1807" spans="1:62" ht="15" hidden="1" x14ac:dyDescent="0.2">
      <c r="A1807" s="8" t="s">
        <v>2699</v>
      </c>
      <c r="B1807" s="9" t="s">
        <v>7255</v>
      </c>
      <c r="C1807" s="9" t="s">
        <v>515</v>
      </c>
      <c r="D1807" s="9" t="s">
        <v>39706</v>
      </c>
      <c r="E1807" s="9" t="s">
        <v>39707</v>
      </c>
      <c r="F1807" s="9" t="s">
        <v>39708</v>
      </c>
      <c r="G1807" s="9" t="s">
        <v>1818</v>
      </c>
      <c r="H1807" s="58" t="str">
        <f>C1807</f>
        <v>莆田</v>
      </c>
      <c r="I1807" s="9" t="s">
        <v>3194</v>
      </c>
      <c r="J1807" s="9" t="s">
        <v>3195</v>
      </c>
      <c r="K1807" s="9" t="s">
        <v>413</v>
      </c>
      <c r="L1807" s="9" t="s">
        <v>458</v>
      </c>
      <c r="M1807" s="9" t="s">
        <v>39709</v>
      </c>
      <c r="N1807" s="9" t="s">
        <v>39710</v>
      </c>
      <c r="O1807" s="9" t="s">
        <v>70</v>
      </c>
      <c r="P1807" s="9" t="s">
        <v>71</v>
      </c>
      <c r="Q1807" s="9" t="s">
        <v>39711</v>
      </c>
      <c r="R1807" s="9" t="s">
        <v>39712</v>
      </c>
      <c r="S1807" s="9" t="s">
        <v>39713</v>
      </c>
      <c r="T1807" s="9" t="s">
        <v>73</v>
      </c>
      <c r="U1807" s="9" t="s">
        <v>39714</v>
      </c>
      <c r="V1807" s="9" t="s">
        <v>76</v>
      </c>
      <c r="W1807" s="9" t="s">
        <v>73</v>
      </c>
      <c r="X1807" s="9" t="s">
        <v>73</v>
      </c>
      <c r="Y1807" s="9" t="s">
        <v>73</v>
      </c>
      <c r="Z1807" s="9" t="s">
        <v>39715</v>
      </c>
      <c r="AA1807" s="9" t="s">
        <v>39716</v>
      </c>
      <c r="AB1807" s="9" t="s">
        <v>78</v>
      </c>
      <c r="AC1807" s="9" t="s">
        <v>39717</v>
      </c>
      <c r="AD1807" s="9" t="s">
        <v>80</v>
      </c>
      <c r="AE1807" s="9" t="s">
        <v>73</v>
      </c>
      <c r="AF1807" s="9" t="s">
        <v>73</v>
      </c>
      <c r="AG1807" s="10" t="s">
        <v>73</v>
      </c>
      <c r="AH1807" s="9" t="s">
        <v>73</v>
      </c>
      <c r="AI1807" s="9" t="s">
        <v>82</v>
      </c>
      <c r="AJ1807" s="9" t="s">
        <v>82</v>
      </c>
      <c r="AK1807" s="9" t="s">
        <v>82</v>
      </c>
      <c r="AL1807" s="9" t="s">
        <v>668</v>
      </c>
      <c r="AM1807" s="9" t="s">
        <v>669</v>
      </c>
      <c r="AN1807" s="9" t="s">
        <v>39716</v>
      </c>
      <c r="AO1807" s="9" t="s">
        <v>73</v>
      </c>
      <c r="AP1807" s="9" t="s">
        <v>93</v>
      </c>
      <c r="AQ1807" s="9" t="s">
        <v>76</v>
      </c>
      <c r="AR1807" s="9" t="s">
        <v>76</v>
      </c>
      <c r="AS1807" s="9" t="s">
        <v>73</v>
      </c>
      <c r="AT1807" s="9" t="s">
        <v>138</v>
      </c>
      <c r="AU1807" s="9" t="s">
        <v>509</v>
      </c>
      <c r="AV1807" s="9" t="s">
        <v>1669</v>
      </c>
      <c r="AW1807" s="9" t="s">
        <v>1670</v>
      </c>
      <c r="AX1807" s="9" t="s">
        <v>425</v>
      </c>
      <c r="AY1807" s="9" t="s">
        <v>73</v>
      </c>
      <c r="AZ1807" s="8">
        <v>28</v>
      </c>
      <c r="BA1807" s="8">
        <v>19</v>
      </c>
      <c r="BB1807" s="8">
        <v>1312</v>
      </c>
      <c r="BC1807" s="9" t="s">
        <v>7255</v>
      </c>
      <c r="BD1807" s="9" t="s">
        <v>7257</v>
      </c>
      <c r="BE1807" s="9" t="s">
        <v>91</v>
      </c>
      <c r="BF1807" s="9" t="s">
        <v>39718</v>
      </c>
      <c r="BG1807" s="9" t="s">
        <v>93</v>
      </c>
      <c r="BH1807" s="9" t="s">
        <v>93</v>
      </c>
      <c r="BI1807" s="9" t="s">
        <v>76</v>
      </c>
      <c r="BJ1807" s="9" t="s">
        <v>93</v>
      </c>
    </row>
    <row r="1808" spans="1:62" ht="15" hidden="1" x14ac:dyDescent="0.2">
      <c r="A1808" s="8" t="s">
        <v>40555</v>
      </c>
      <c r="B1808" s="9" t="s">
        <v>7346</v>
      </c>
      <c r="C1808" s="9" t="s">
        <v>243</v>
      </c>
      <c r="D1808" s="9" t="s">
        <v>39697</v>
      </c>
      <c r="E1808" s="9" t="s">
        <v>39698</v>
      </c>
      <c r="F1808" s="9" t="s">
        <v>39699</v>
      </c>
      <c r="G1808" s="9" t="s">
        <v>2570</v>
      </c>
      <c r="H1808" s="58" t="str">
        <f t="shared" ref="H1808:H1809" si="260">G1808</f>
        <v>永泰供电有限公司</v>
      </c>
      <c r="I1808" s="9" t="s">
        <v>7347</v>
      </c>
      <c r="J1808" s="9" t="s">
        <v>7348</v>
      </c>
      <c r="K1808" s="9" t="s">
        <v>250</v>
      </c>
      <c r="L1808" s="9" t="s">
        <v>250</v>
      </c>
      <c r="M1808" s="9" t="s">
        <v>39700</v>
      </c>
      <c r="N1808" s="9" t="s">
        <v>39701</v>
      </c>
      <c r="O1808" s="9" t="s">
        <v>70</v>
      </c>
      <c r="P1808" s="9" t="s">
        <v>106</v>
      </c>
      <c r="Q1808" s="9" t="s">
        <v>39702</v>
      </c>
      <c r="R1808" s="9" t="s">
        <v>39703</v>
      </c>
      <c r="S1808" s="9" t="s">
        <v>39704</v>
      </c>
      <c r="T1808" s="9" t="s">
        <v>73</v>
      </c>
      <c r="U1808" s="9" t="s">
        <v>7349</v>
      </c>
      <c r="V1808" s="9" t="s">
        <v>76</v>
      </c>
      <c r="W1808" s="9" t="s">
        <v>73</v>
      </c>
      <c r="X1808" s="9" t="s">
        <v>73</v>
      </c>
      <c r="Y1808" s="9" t="s">
        <v>73</v>
      </c>
      <c r="Z1808" s="9" t="s">
        <v>39700</v>
      </c>
      <c r="AA1808" s="9" t="s">
        <v>73</v>
      </c>
      <c r="AB1808" s="9" t="s">
        <v>78</v>
      </c>
      <c r="AC1808" s="9" t="s">
        <v>39390</v>
      </c>
      <c r="AD1808" s="9" t="s">
        <v>164</v>
      </c>
      <c r="AE1808" s="9" t="s">
        <v>73</v>
      </c>
      <c r="AF1808" s="9" t="s">
        <v>73</v>
      </c>
      <c r="AG1808" s="10" t="s">
        <v>73</v>
      </c>
      <c r="AH1808" s="9" t="s">
        <v>73</v>
      </c>
      <c r="AI1808" s="9" t="s">
        <v>402</v>
      </c>
      <c r="AJ1808" s="9" t="s">
        <v>403</v>
      </c>
      <c r="AK1808" s="9" t="s">
        <v>82</v>
      </c>
      <c r="AL1808" s="9" t="s">
        <v>2573</v>
      </c>
      <c r="AM1808" s="9" t="s">
        <v>354</v>
      </c>
      <c r="AN1808" s="9" t="s">
        <v>73</v>
      </c>
      <c r="AO1808" s="9" t="s">
        <v>73</v>
      </c>
      <c r="AP1808" s="9" t="s">
        <v>76</v>
      </c>
      <c r="AQ1808" s="9" t="s">
        <v>73</v>
      </c>
      <c r="AR1808" s="9" t="s">
        <v>73</v>
      </c>
      <c r="AS1808" s="9" t="s">
        <v>73</v>
      </c>
      <c r="AT1808" s="9" t="s">
        <v>138</v>
      </c>
      <c r="AU1808" s="9" t="s">
        <v>191</v>
      </c>
      <c r="AV1808" s="9" t="s">
        <v>192</v>
      </c>
      <c r="AW1808" s="9" t="s">
        <v>193</v>
      </c>
      <c r="AX1808" s="9" t="s">
        <v>262</v>
      </c>
      <c r="AY1808" s="9" t="s">
        <v>73</v>
      </c>
      <c r="AZ1808" s="8">
        <v>10</v>
      </c>
      <c r="BA1808" s="8">
        <v>2</v>
      </c>
      <c r="BB1808" s="8">
        <v>1437</v>
      </c>
      <c r="BC1808" s="9" t="s">
        <v>7346</v>
      </c>
      <c r="BD1808" s="9" t="s">
        <v>7350</v>
      </c>
      <c r="BE1808" s="9" t="s">
        <v>91</v>
      </c>
      <c r="BF1808" s="9" t="s">
        <v>39705</v>
      </c>
      <c r="BG1808" s="9" t="s">
        <v>93</v>
      </c>
      <c r="BH1808" s="9" t="s">
        <v>93</v>
      </c>
      <c r="BI1808" s="9" t="s">
        <v>76</v>
      </c>
      <c r="BJ1808" s="9" t="s">
        <v>93</v>
      </c>
    </row>
    <row r="1809" spans="1:62" ht="15" hidden="1" x14ac:dyDescent="0.2">
      <c r="A1809" s="8" t="s">
        <v>8643</v>
      </c>
      <c r="B1809" s="9" t="s">
        <v>7694</v>
      </c>
      <c r="C1809" s="9" t="s">
        <v>243</v>
      </c>
      <c r="D1809" s="9" t="s">
        <v>39687</v>
      </c>
      <c r="E1809" s="9" t="s">
        <v>39688</v>
      </c>
      <c r="F1809" s="9" t="s">
        <v>39689</v>
      </c>
      <c r="G1809" s="9" t="s">
        <v>2079</v>
      </c>
      <c r="H1809" s="58" t="str">
        <f t="shared" si="260"/>
        <v>罗源供电有限公司</v>
      </c>
      <c r="I1809" s="9" t="s">
        <v>7548</v>
      </c>
      <c r="J1809" s="9" t="s">
        <v>7549</v>
      </c>
      <c r="K1809" s="9" t="s">
        <v>413</v>
      </c>
      <c r="L1809" s="9" t="s">
        <v>435</v>
      </c>
      <c r="M1809" s="9" t="s">
        <v>39690</v>
      </c>
      <c r="N1809" s="9" t="s">
        <v>39691</v>
      </c>
      <c r="O1809" s="9" t="s">
        <v>293</v>
      </c>
      <c r="P1809" s="9" t="s">
        <v>106</v>
      </c>
      <c r="Q1809" s="9" t="s">
        <v>39692</v>
      </c>
      <c r="R1809" s="9" t="s">
        <v>39693</v>
      </c>
      <c r="S1809" s="9" t="s">
        <v>39694</v>
      </c>
      <c r="T1809" s="9" t="s">
        <v>39695</v>
      </c>
      <c r="U1809" s="9" t="s">
        <v>39696</v>
      </c>
      <c r="V1809" s="9" t="s">
        <v>76</v>
      </c>
      <c r="W1809" s="9" t="s">
        <v>73</v>
      </c>
      <c r="X1809" s="9" t="s">
        <v>73</v>
      </c>
      <c r="Y1809" s="9" t="s">
        <v>73</v>
      </c>
      <c r="Z1809" s="9" t="s">
        <v>39690</v>
      </c>
      <c r="AA1809" s="9" t="s">
        <v>39691</v>
      </c>
      <c r="AB1809" s="9" t="s">
        <v>78</v>
      </c>
      <c r="AC1809" s="9" t="s">
        <v>39642</v>
      </c>
      <c r="AD1809" s="9" t="s">
        <v>80</v>
      </c>
      <c r="AE1809" s="9" t="s">
        <v>73</v>
      </c>
      <c r="AF1809" s="9" t="s">
        <v>73</v>
      </c>
      <c r="AG1809" s="10" t="s">
        <v>73</v>
      </c>
      <c r="AH1809" s="9" t="s">
        <v>73</v>
      </c>
      <c r="AI1809" s="9" t="s">
        <v>82</v>
      </c>
      <c r="AJ1809" s="9" t="s">
        <v>82</v>
      </c>
      <c r="AK1809" s="9" t="s">
        <v>82</v>
      </c>
      <c r="AL1809" s="9" t="s">
        <v>7550</v>
      </c>
      <c r="AM1809" s="9" t="s">
        <v>7549</v>
      </c>
      <c r="AN1809" s="9" t="s">
        <v>39691</v>
      </c>
      <c r="AO1809" s="9" t="s">
        <v>82</v>
      </c>
      <c r="AP1809" s="9" t="s">
        <v>93</v>
      </c>
      <c r="AQ1809" s="9" t="s">
        <v>76</v>
      </c>
      <c r="AR1809" s="9" t="s">
        <v>76</v>
      </c>
      <c r="AS1809" s="9" t="s">
        <v>73</v>
      </c>
      <c r="AT1809" s="9" t="s">
        <v>138</v>
      </c>
      <c r="AU1809" s="9" t="s">
        <v>191</v>
      </c>
      <c r="AV1809" s="9" t="s">
        <v>192</v>
      </c>
      <c r="AW1809" s="9" t="s">
        <v>193</v>
      </c>
      <c r="AX1809" s="9" t="s">
        <v>425</v>
      </c>
      <c r="AY1809" s="9" t="s">
        <v>39695</v>
      </c>
      <c r="AZ1809" s="8">
        <v>10</v>
      </c>
      <c r="BA1809" s="8">
        <v>1</v>
      </c>
      <c r="BB1809" s="8">
        <v>724</v>
      </c>
      <c r="BC1809" s="9" t="s">
        <v>7694</v>
      </c>
      <c r="BD1809" s="9" t="s">
        <v>7695</v>
      </c>
      <c r="BE1809" s="9" t="s">
        <v>91</v>
      </c>
      <c r="BF1809" s="9" t="s">
        <v>38903</v>
      </c>
      <c r="BG1809" s="9" t="s">
        <v>93</v>
      </c>
      <c r="BH1809" s="9" t="s">
        <v>93</v>
      </c>
      <c r="BI1809" s="9" t="s">
        <v>76</v>
      </c>
      <c r="BJ1809" s="9" t="s">
        <v>93</v>
      </c>
    </row>
    <row r="1810" spans="1:62" ht="15" hidden="1" x14ac:dyDescent="0.2">
      <c r="A1810" s="8" t="s">
        <v>32414</v>
      </c>
      <c r="B1810" s="9" t="s">
        <v>3432</v>
      </c>
      <c r="C1810" s="9" t="s">
        <v>515</v>
      </c>
      <c r="D1810" s="9" t="s">
        <v>39675</v>
      </c>
      <c r="E1810" s="9" t="s">
        <v>39676</v>
      </c>
      <c r="F1810" s="9" t="s">
        <v>39677</v>
      </c>
      <c r="G1810" s="9" t="s">
        <v>608</v>
      </c>
      <c r="H1810" s="58" t="str">
        <f>C1810</f>
        <v>莆田</v>
      </c>
      <c r="I1810" s="9" t="s">
        <v>3433</v>
      </c>
      <c r="J1810" s="9" t="s">
        <v>3434</v>
      </c>
      <c r="K1810" s="9" t="s">
        <v>413</v>
      </c>
      <c r="L1810" s="9" t="s">
        <v>414</v>
      </c>
      <c r="M1810" s="9" t="s">
        <v>39678</v>
      </c>
      <c r="N1810" s="9" t="s">
        <v>39679</v>
      </c>
      <c r="O1810" s="9" t="s">
        <v>70</v>
      </c>
      <c r="P1810" s="9" t="s">
        <v>106</v>
      </c>
      <c r="Q1810" s="9" t="s">
        <v>39680</v>
      </c>
      <c r="R1810" s="9" t="s">
        <v>39681</v>
      </c>
      <c r="S1810" s="9" t="s">
        <v>39682</v>
      </c>
      <c r="T1810" s="9" t="s">
        <v>39683</v>
      </c>
      <c r="U1810" s="9" t="s">
        <v>39684</v>
      </c>
      <c r="V1810" s="9" t="s">
        <v>76</v>
      </c>
      <c r="W1810" s="9" t="s">
        <v>73</v>
      </c>
      <c r="X1810" s="9" t="s">
        <v>73</v>
      </c>
      <c r="Y1810" s="9" t="s">
        <v>73</v>
      </c>
      <c r="Z1810" s="9" t="s">
        <v>39678</v>
      </c>
      <c r="AA1810" s="9" t="s">
        <v>39685</v>
      </c>
      <c r="AB1810" s="9" t="s">
        <v>78</v>
      </c>
      <c r="AC1810" s="9" t="s">
        <v>39679</v>
      </c>
      <c r="AD1810" s="9" t="s">
        <v>80</v>
      </c>
      <c r="AE1810" s="9" t="s">
        <v>73</v>
      </c>
      <c r="AF1810" s="9" t="s">
        <v>73</v>
      </c>
      <c r="AG1810" s="10" t="s">
        <v>73</v>
      </c>
      <c r="AH1810" s="9" t="s">
        <v>73</v>
      </c>
      <c r="AI1810" s="9" t="s">
        <v>82</v>
      </c>
      <c r="AJ1810" s="9" t="s">
        <v>403</v>
      </c>
      <c r="AK1810" s="9" t="s">
        <v>82</v>
      </c>
      <c r="AL1810" s="9" t="s">
        <v>668</v>
      </c>
      <c r="AM1810" s="9" t="s">
        <v>669</v>
      </c>
      <c r="AN1810" s="9" t="s">
        <v>39685</v>
      </c>
      <c r="AO1810" s="9" t="s">
        <v>73</v>
      </c>
      <c r="AP1810" s="9" t="s">
        <v>93</v>
      </c>
      <c r="AQ1810" s="9" t="s">
        <v>73</v>
      </c>
      <c r="AR1810" s="9" t="s">
        <v>76</v>
      </c>
      <c r="AS1810" s="9" t="s">
        <v>73</v>
      </c>
      <c r="AT1810" s="9" t="s">
        <v>117</v>
      </c>
      <c r="AU1810" s="9" t="s">
        <v>118</v>
      </c>
      <c r="AV1810" s="9" t="s">
        <v>119</v>
      </c>
      <c r="AW1810" s="9" t="s">
        <v>120</v>
      </c>
      <c r="AX1810" s="9" t="s">
        <v>121</v>
      </c>
      <c r="AY1810" s="9" t="s">
        <v>39683</v>
      </c>
      <c r="AZ1810" s="8">
        <v>2</v>
      </c>
      <c r="BA1810" s="8">
        <v>15</v>
      </c>
      <c r="BB1810" s="8">
        <v>88</v>
      </c>
      <c r="BC1810" s="9" t="s">
        <v>3432</v>
      </c>
      <c r="BD1810" s="9" t="s">
        <v>3435</v>
      </c>
      <c r="BE1810" s="9" t="s">
        <v>91</v>
      </c>
      <c r="BF1810" s="9" t="s">
        <v>39686</v>
      </c>
      <c r="BG1810" s="9" t="s">
        <v>93</v>
      </c>
      <c r="BH1810" s="9" t="s">
        <v>93</v>
      </c>
      <c r="BI1810" s="9" t="s">
        <v>76</v>
      </c>
      <c r="BJ1810" s="9" t="s">
        <v>93</v>
      </c>
    </row>
    <row r="1811" spans="1:62" ht="15" hidden="1" x14ac:dyDescent="0.2">
      <c r="A1811" s="8" t="s">
        <v>4569</v>
      </c>
      <c r="B1811" s="9" t="s">
        <v>6841</v>
      </c>
      <c r="C1811" s="9" t="s">
        <v>174</v>
      </c>
      <c r="D1811" s="9" t="s">
        <v>39665</v>
      </c>
      <c r="E1811" s="9" t="s">
        <v>39666</v>
      </c>
      <c r="F1811" s="9" t="s">
        <v>39667</v>
      </c>
      <c r="G1811" s="9" t="s">
        <v>1903</v>
      </c>
      <c r="H1811" s="58" t="str">
        <f t="shared" ref="H1811:H1812" si="261">G1811</f>
        <v>德化县供电公司</v>
      </c>
      <c r="I1811" s="9" t="s">
        <v>6684</v>
      </c>
      <c r="J1811" s="9" t="s">
        <v>3062</v>
      </c>
      <c r="K1811" s="9" t="s">
        <v>413</v>
      </c>
      <c r="L1811" s="9" t="s">
        <v>435</v>
      </c>
      <c r="M1811" s="9" t="s">
        <v>39668</v>
      </c>
      <c r="N1811" s="9" t="s">
        <v>39669</v>
      </c>
      <c r="O1811" s="9" t="s">
        <v>70</v>
      </c>
      <c r="P1811" s="9" t="s">
        <v>106</v>
      </c>
      <c r="Q1811" s="9" t="s">
        <v>39670</v>
      </c>
      <c r="R1811" s="9" t="s">
        <v>39671</v>
      </c>
      <c r="S1811" s="9" t="s">
        <v>39672</v>
      </c>
      <c r="T1811" s="9" t="s">
        <v>73</v>
      </c>
      <c r="U1811" s="9" t="s">
        <v>39673</v>
      </c>
      <c r="V1811" s="9" t="s">
        <v>76</v>
      </c>
      <c r="W1811" s="9" t="s">
        <v>73</v>
      </c>
      <c r="X1811" s="9" t="s">
        <v>73</v>
      </c>
      <c r="Y1811" s="9" t="s">
        <v>73</v>
      </c>
      <c r="Z1811" s="9" t="s">
        <v>39433</v>
      </c>
      <c r="AA1811" s="9" t="s">
        <v>73</v>
      </c>
      <c r="AB1811" s="9" t="s">
        <v>78</v>
      </c>
      <c r="AC1811" s="9" t="s">
        <v>39642</v>
      </c>
      <c r="AD1811" s="9" t="s">
        <v>80</v>
      </c>
      <c r="AE1811" s="9" t="s">
        <v>73</v>
      </c>
      <c r="AF1811" s="9" t="s">
        <v>73</v>
      </c>
      <c r="AG1811" s="10" t="s">
        <v>73</v>
      </c>
      <c r="AH1811" s="9" t="s">
        <v>73</v>
      </c>
      <c r="AI1811" s="9" t="s">
        <v>402</v>
      </c>
      <c r="AJ1811" s="9" t="s">
        <v>82</v>
      </c>
      <c r="AK1811" s="9" t="s">
        <v>82</v>
      </c>
      <c r="AL1811" s="9" t="s">
        <v>3519</v>
      </c>
      <c r="AM1811" s="9" t="s">
        <v>354</v>
      </c>
      <c r="AN1811" s="9" t="s">
        <v>73</v>
      </c>
      <c r="AO1811" s="9" t="s">
        <v>73</v>
      </c>
      <c r="AP1811" s="9" t="s">
        <v>76</v>
      </c>
      <c r="AQ1811" s="9" t="s">
        <v>73</v>
      </c>
      <c r="AR1811" s="9" t="s">
        <v>73</v>
      </c>
      <c r="AS1811" s="9" t="s">
        <v>73</v>
      </c>
      <c r="AT1811" s="9" t="s">
        <v>138</v>
      </c>
      <c r="AU1811" s="9" t="s">
        <v>191</v>
      </c>
      <c r="AV1811" s="9" t="s">
        <v>192</v>
      </c>
      <c r="AW1811" s="9" t="s">
        <v>193</v>
      </c>
      <c r="AX1811" s="9" t="s">
        <v>447</v>
      </c>
      <c r="AY1811" s="9" t="s">
        <v>73</v>
      </c>
      <c r="AZ1811" s="8">
        <v>2</v>
      </c>
      <c r="BA1811" s="8">
        <v>0</v>
      </c>
      <c r="BB1811" s="8">
        <v>127</v>
      </c>
      <c r="BC1811" s="9" t="s">
        <v>6841</v>
      </c>
      <c r="BD1811" s="9" t="s">
        <v>6842</v>
      </c>
      <c r="BE1811" s="9" t="s">
        <v>91</v>
      </c>
      <c r="BF1811" s="9" t="s">
        <v>39674</v>
      </c>
      <c r="BG1811" s="9" t="s">
        <v>93</v>
      </c>
      <c r="BH1811" s="9" t="s">
        <v>93</v>
      </c>
      <c r="BI1811" s="9" t="s">
        <v>76</v>
      </c>
      <c r="BJ1811" s="9" t="s">
        <v>93</v>
      </c>
    </row>
    <row r="1812" spans="1:62" ht="15" hidden="1" x14ac:dyDescent="0.2">
      <c r="A1812" s="8" t="s">
        <v>2713</v>
      </c>
      <c r="B1812" s="9" t="s">
        <v>5291</v>
      </c>
      <c r="C1812" s="9" t="s">
        <v>219</v>
      </c>
      <c r="D1812" s="9" t="s">
        <v>39655</v>
      </c>
      <c r="E1812" s="9" t="s">
        <v>39656</v>
      </c>
      <c r="F1812" s="9" t="s">
        <v>39657</v>
      </c>
      <c r="G1812" s="9" t="s">
        <v>1603</v>
      </c>
      <c r="H1812" s="58" t="str">
        <f t="shared" si="261"/>
        <v>霞浦供电公司</v>
      </c>
      <c r="I1812" s="9" t="s">
        <v>4074</v>
      </c>
      <c r="J1812" s="9" t="s">
        <v>4075</v>
      </c>
      <c r="K1812" s="9" t="s">
        <v>413</v>
      </c>
      <c r="L1812" s="9" t="s">
        <v>458</v>
      </c>
      <c r="M1812" s="9" t="s">
        <v>39658</v>
      </c>
      <c r="N1812" s="9" t="s">
        <v>39659</v>
      </c>
      <c r="O1812" s="9" t="s">
        <v>156</v>
      </c>
      <c r="P1812" s="9" t="s">
        <v>157</v>
      </c>
      <c r="Q1812" s="9" t="s">
        <v>39660</v>
      </c>
      <c r="R1812" s="9" t="s">
        <v>39661</v>
      </c>
      <c r="S1812" s="9" t="s">
        <v>39662</v>
      </c>
      <c r="T1812" s="9" t="s">
        <v>73</v>
      </c>
      <c r="U1812" s="9" t="s">
        <v>5292</v>
      </c>
      <c r="V1812" s="9" t="s">
        <v>76</v>
      </c>
      <c r="W1812" s="9" t="s">
        <v>73</v>
      </c>
      <c r="X1812" s="9" t="s">
        <v>73</v>
      </c>
      <c r="Y1812" s="9" t="s">
        <v>73</v>
      </c>
      <c r="Z1812" s="9" t="s">
        <v>39658</v>
      </c>
      <c r="AA1812" s="9" t="s">
        <v>73</v>
      </c>
      <c r="AB1812" s="9" t="s">
        <v>78</v>
      </c>
      <c r="AC1812" s="9" t="s">
        <v>39663</v>
      </c>
      <c r="AD1812" s="9" t="s">
        <v>164</v>
      </c>
      <c r="AE1812" s="9" t="s">
        <v>73</v>
      </c>
      <c r="AF1812" s="9" t="s">
        <v>73</v>
      </c>
      <c r="AG1812" s="10" t="s">
        <v>73</v>
      </c>
      <c r="AH1812" s="9" t="s">
        <v>73</v>
      </c>
      <c r="AI1812" s="9" t="s">
        <v>115</v>
      </c>
      <c r="AJ1812" s="9" t="s">
        <v>403</v>
      </c>
      <c r="AK1812" s="9" t="s">
        <v>82</v>
      </c>
      <c r="AL1812" s="9" t="s">
        <v>73</v>
      </c>
      <c r="AM1812" s="9" t="s">
        <v>73</v>
      </c>
      <c r="AN1812" s="9" t="s">
        <v>73</v>
      </c>
      <c r="AO1812" s="9" t="s">
        <v>73</v>
      </c>
      <c r="AP1812" s="9" t="s">
        <v>93</v>
      </c>
      <c r="AQ1812" s="9" t="s">
        <v>73</v>
      </c>
      <c r="AR1812" s="9" t="s">
        <v>73</v>
      </c>
      <c r="AS1812" s="9" t="s">
        <v>73</v>
      </c>
      <c r="AT1812" s="9" t="s">
        <v>138</v>
      </c>
      <c r="AU1812" s="9" t="s">
        <v>237</v>
      </c>
      <c r="AV1812" s="9" t="s">
        <v>192</v>
      </c>
      <c r="AW1812" s="9" t="s">
        <v>193</v>
      </c>
      <c r="AX1812" s="9" t="s">
        <v>425</v>
      </c>
      <c r="AY1812" s="9" t="s">
        <v>73</v>
      </c>
      <c r="AZ1812" s="8">
        <v>19</v>
      </c>
      <c r="BA1812" s="8">
        <v>28</v>
      </c>
      <c r="BB1812" s="8">
        <v>1563</v>
      </c>
      <c r="BC1812" s="9" t="s">
        <v>5291</v>
      </c>
      <c r="BD1812" s="9" t="s">
        <v>5293</v>
      </c>
      <c r="BE1812" s="9" t="s">
        <v>91</v>
      </c>
      <c r="BF1812" s="9" t="s">
        <v>39664</v>
      </c>
      <c r="BG1812" s="9" t="s">
        <v>93</v>
      </c>
      <c r="BH1812" s="9" t="s">
        <v>93</v>
      </c>
      <c r="BI1812" s="9" t="s">
        <v>76</v>
      </c>
      <c r="BJ1812" s="9" t="s">
        <v>93</v>
      </c>
    </row>
    <row r="1813" spans="1:62" ht="15" hidden="1" x14ac:dyDescent="0.2">
      <c r="A1813" s="8" t="s">
        <v>32411</v>
      </c>
      <c r="B1813" s="9" t="s">
        <v>39644</v>
      </c>
      <c r="C1813" s="9" t="s">
        <v>243</v>
      </c>
      <c r="D1813" s="9" t="s">
        <v>39645</v>
      </c>
      <c r="E1813" s="9" t="s">
        <v>39646</v>
      </c>
      <c r="F1813" s="9" t="s">
        <v>39647</v>
      </c>
      <c r="G1813" s="9" t="s">
        <v>247</v>
      </c>
      <c r="H1813" s="58" t="str">
        <f>C1813</f>
        <v>福州</v>
      </c>
      <c r="I1813" s="9" t="s">
        <v>5852</v>
      </c>
      <c r="J1813" s="9" t="s">
        <v>5853</v>
      </c>
      <c r="K1813" s="9" t="s">
        <v>413</v>
      </c>
      <c r="L1813" s="9" t="s">
        <v>458</v>
      </c>
      <c r="M1813" s="9" t="s">
        <v>39648</v>
      </c>
      <c r="N1813" s="9" t="s">
        <v>39649</v>
      </c>
      <c r="O1813" s="9" t="s">
        <v>156</v>
      </c>
      <c r="P1813" s="9" t="s">
        <v>157</v>
      </c>
      <c r="Q1813" s="9" t="s">
        <v>39650</v>
      </c>
      <c r="R1813" s="9" t="s">
        <v>39651</v>
      </c>
      <c r="S1813" s="9" t="s">
        <v>73</v>
      </c>
      <c r="T1813" s="9" t="s">
        <v>73</v>
      </c>
      <c r="U1813" s="9" t="s">
        <v>39652</v>
      </c>
      <c r="V1813" s="9" t="s">
        <v>76</v>
      </c>
      <c r="W1813" s="9" t="s">
        <v>73</v>
      </c>
      <c r="X1813" s="9" t="s">
        <v>73</v>
      </c>
      <c r="Y1813" s="9" t="s">
        <v>73</v>
      </c>
      <c r="Z1813" s="9" t="s">
        <v>39648</v>
      </c>
      <c r="AA1813" s="9" t="s">
        <v>73</v>
      </c>
      <c r="AB1813" s="9" t="s">
        <v>78</v>
      </c>
      <c r="AC1813" s="9" t="s">
        <v>39653</v>
      </c>
      <c r="AD1813" s="9" t="s">
        <v>80</v>
      </c>
      <c r="AE1813" s="9" t="s">
        <v>73</v>
      </c>
      <c r="AF1813" s="9" t="s">
        <v>73</v>
      </c>
      <c r="AG1813" s="10" t="s">
        <v>73</v>
      </c>
      <c r="AH1813" s="9" t="s">
        <v>73</v>
      </c>
      <c r="AI1813" s="9" t="s">
        <v>73</v>
      </c>
      <c r="AJ1813" s="9" t="s">
        <v>82</v>
      </c>
      <c r="AK1813" s="9" t="s">
        <v>73</v>
      </c>
      <c r="AL1813" s="9" t="s">
        <v>821</v>
      </c>
      <c r="AM1813" s="9" t="s">
        <v>813</v>
      </c>
      <c r="AN1813" s="9" t="s">
        <v>73</v>
      </c>
      <c r="AO1813" s="9" t="s">
        <v>73</v>
      </c>
      <c r="AP1813" s="9" t="s">
        <v>93</v>
      </c>
      <c r="AQ1813" s="9" t="s">
        <v>73</v>
      </c>
      <c r="AR1813" s="9" t="s">
        <v>73</v>
      </c>
      <c r="AS1813" s="9" t="s">
        <v>73</v>
      </c>
      <c r="AT1813" s="9" t="s">
        <v>85</v>
      </c>
      <c r="AU1813" s="9" t="s">
        <v>86</v>
      </c>
      <c r="AV1813" s="9" t="s">
        <v>670</v>
      </c>
      <c r="AW1813" s="9" t="s">
        <v>671</v>
      </c>
      <c r="AX1813" s="9" t="s">
        <v>383</v>
      </c>
      <c r="AY1813" s="9" t="s">
        <v>73</v>
      </c>
      <c r="AZ1813" s="8">
        <v>9</v>
      </c>
      <c r="BA1813" s="8">
        <v>13</v>
      </c>
      <c r="BB1813" s="8">
        <v>1108</v>
      </c>
      <c r="BC1813" s="9" t="s">
        <v>39644</v>
      </c>
      <c r="BD1813" s="9" t="s">
        <v>39654</v>
      </c>
      <c r="BE1813" s="9" t="s">
        <v>195</v>
      </c>
      <c r="BF1813" s="9" t="s">
        <v>73</v>
      </c>
      <c r="BG1813" s="9" t="s">
        <v>93</v>
      </c>
      <c r="BH1813" s="9" t="s">
        <v>93</v>
      </c>
      <c r="BI1813" s="9" t="s">
        <v>76</v>
      </c>
      <c r="BJ1813" s="9" t="s">
        <v>76</v>
      </c>
    </row>
    <row r="1814" spans="1:62" ht="15" hidden="1" x14ac:dyDescent="0.2">
      <c r="A1814" s="8" t="s">
        <v>7954</v>
      </c>
      <c r="B1814" s="9" t="s">
        <v>8549</v>
      </c>
      <c r="C1814" s="9" t="s">
        <v>96</v>
      </c>
      <c r="D1814" s="9" t="s">
        <v>39633</v>
      </c>
      <c r="E1814" s="9" t="s">
        <v>39634</v>
      </c>
      <c r="F1814" s="9" t="s">
        <v>39635</v>
      </c>
      <c r="G1814" s="9" t="s">
        <v>2531</v>
      </c>
      <c r="H1814" s="58" t="str">
        <f t="shared" ref="H1814:H1823" si="262">G1814</f>
        <v>延平供电公司</v>
      </c>
      <c r="I1814" s="9" t="s">
        <v>5095</v>
      </c>
      <c r="J1814" s="9" t="s">
        <v>5096</v>
      </c>
      <c r="K1814" s="9" t="s">
        <v>413</v>
      </c>
      <c r="L1814" s="9" t="s">
        <v>1869</v>
      </c>
      <c r="M1814" s="9" t="s">
        <v>39636</v>
      </c>
      <c r="N1814" s="9" t="s">
        <v>39637</v>
      </c>
      <c r="O1814" s="9" t="s">
        <v>70</v>
      </c>
      <c r="P1814" s="9" t="s">
        <v>71</v>
      </c>
      <c r="Q1814" s="9" t="s">
        <v>39638</v>
      </c>
      <c r="R1814" s="9" t="s">
        <v>39639</v>
      </c>
      <c r="S1814" s="9" t="s">
        <v>39640</v>
      </c>
      <c r="T1814" s="9" t="s">
        <v>73</v>
      </c>
      <c r="U1814" s="9" t="s">
        <v>10691</v>
      </c>
      <c r="V1814" s="9" t="s">
        <v>76</v>
      </c>
      <c r="W1814" s="9" t="s">
        <v>73</v>
      </c>
      <c r="X1814" s="9" t="s">
        <v>73</v>
      </c>
      <c r="Y1814" s="9" t="s">
        <v>73</v>
      </c>
      <c r="Z1814" s="9" t="s">
        <v>39636</v>
      </c>
      <c r="AA1814" s="9" t="s">
        <v>39641</v>
      </c>
      <c r="AB1814" s="9" t="s">
        <v>78</v>
      </c>
      <c r="AC1814" s="9" t="s">
        <v>39642</v>
      </c>
      <c r="AD1814" s="9" t="s">
        <v>80</v>
      </c>
      <c r="AE1814" s="9" t="s">
        <v>73</v>
      </c>
      <c r="AF1814" s="9" t="s">
        <v>73</v>
      </c>
      <c r="AG1814" s="10" t="s">
        <v>73</v>
      </c>
      <c r="AH1814" s="9" t="s">
        <v>73</v>
      </c>
      <c r="AI1814" s="9" t="s">
        <v>82</v>
      </c>
      <c r="AJ1814" s="9" t="s">
        <v>82</v>
      </c>
      <c r="AK1814" s="9" t="s">
        <v>82</v>
      </c>
      <c r="AL1814" s="9" t="s">
        <v>8358</v>
      </c>
      <c r="AM1814" s="9" t="s">
        <v>354</v>
      </c>
      <c r="AN1814" s="9" t="s">
        <v>39641</v>
      </c>
      <c r="AO1814" s="9" t="s">
        <v>82</v>
      </c>
      <c r="AP1814" s="9" t="s">
        <v>93</v>
      </c>
      <c r="AQ1814" s="9" t="s">
        <v>76</v>
      </c>
      <c r="AR1814" s="9" t="s">
        <v>76</v>
      </c>
      <c r="AS1814" s="9" t="s">
        <v>73</v>
      </c>
      <c r="AT1814" s="9" t="s">
        <v>138</v>
      </c>
      <c r="AU1814" s="9" t="s">
        <v>237</v>
      </c>
      <c r="AV1814" s="9" t="s">
        <v>2855</v>
      </c>
      <c r="AW1814" s="9" t="s">
        <v>2856</v>
      </c>
      <c r="AX1814" s="9" t="s">
        <v>89</v>
      </c>
      <c r="AY1814" s="9" t="s">
        <v>73</v>
      </c>
      <c r="AZ1814" s="8">
        <v>1</v>
      </c>
      <c r="BA1814" s="8">
        <v>4</v>
      </c>
      <c r="BB1814" s="8">
        <v>17</v>
      </c>
      <c r="BC1814" s="9" t="s">
        <v>8549</v>
      </c>
      <c r="BD1814" s="9" t="s">
        <v>39643</v>
      </c>
      <c r="BE1814" s="9" t="s">
        <v>91</v>
      </c>
      <c r="BF1814" s="9" t="s">
        <v>73</v>
      </c>
      <c r="BG1814" s="9" t="s">
        <v>93</v>
      </c>
      <c r="BH1814" s="9" t="s">
        <v>93</v>
      </c>
      <c r="BI1814" s="9" t="s">
        <v>76</v>
      </c>
      <c r="BJ1814" s="9" t="s">
        <v>93</v>
      </c>
    </row>
    <row r="1815" spans="1:62" ht="15" hidden="1" x14ac:dyDescent="0.2">
      <c r="A1815" s="8" t="s">
        <v>40554</v>
      </c>
      <c r="B1815" s="9" t="s">
        <v>39622</v>
      </c>
      <c r="C1815" s="9" t="s">
        <v>265</v>
      </c>
      <c r="D1815" s="9" t="s">
        <v>39623</v>
      </c>
      <c r="E1815" s="9" t="s">
        <v>39624</v>
      </c>
      <c r="F1815" s="9" t="s">
        <v>39625</v>
      </c>
      <c r="G1815" s="9" t="s">
        <v>2863</v>
      </c>
      <c r="H1815" s="58" t="str">
        <f t="shared" si="262"/>
        <v>国网将乐县供电公司</v>
      </c>
      <c r="I1815" s="9" t="s">
        <v>3097</v>
      </c>
      <c r="J1815" s="9" t="s">
        <v>832</v>
      </c>
      <c r="K1815" s="9" t="s">
        <v>103</v>
      </c>
      <c r="L1815" s="9" t="s">
        <v>103</v>
      </c>
      <c r="M1815" s="9" t="s">
        <v>39626</v>
      </c>
      <c r="N1815" s="9" t="s">
        <v>39627</v>
      </c>
      <c r="O1815" s="9" t="s">
        <v>293</v>
      </c>
      <c r="P1815" s="9" t="s">
        <v>106</v>
      </c>
      <c r="Q1815" s="9" t="s">
        <v>39628</v>
      </c>
      <c r="R1815" s="9" t="s">
        <v>39629</v>
      </c>
      <c r="S1815" s="9" t="s">
        <v>73</v>
      </c>
      <c r="T1815" s="9" t="s">
        <v>73</v>
      </c>
      <c r="U1815" s="9" t="s">
        <v>39630</v>
      </c>
      <c r="V1815" s="9" t="s">
        <v>76</v>
      </c>
      <c r="W1815" s="9" t="s">
        <v>73</v>
      </c>
      <c r="X1815" s="9" t="s">
        <v>73</v>
      </c>
      <c r="Y1815" s="9" t="s">
        <v>73</v>
      </c>
      <c r="Z1815" s="9" t="s">
        <v>39631</v>
      </c>
      <c r="AA1815" s="9" t="s">
        <v>73</v>
      </c>
      <c r="AB1815" s="9" t="s">
        <v>78</v>
      </c>
      <c r="AC1815" s="9" t="s">
        <v>39554</v>
      </c>
      <c r="AD1815" s="9" t="s">
        <v>164</v>
      </c>
      <c r="AE1815" s="9" t="s">
        <v>73</v>
      </c>
      <c r="AF1815" s="9" t="s">
        <v>73</v>
      </c>
      <c r="AG1815" s="10" t="s">
        <v>73</v>
      </c>
      <c r="AH1815" s="9" t="s">
        <v>73</v>
      </c>
      <c r="AI1815" s="9" t="s">
        <v>211</v>
      </c>
      <c r="AJ1815" s="9" t="s">
        <v>529</v>
      </c>
      <c r="AK1815" s="9" t="s">
        <v>82</v>
      </c>
      <c r="AL1815" s="9" t="s">
        <v>73</v>
      </c>
      <c r="AM1815" s="9" t="s">
        <v>73</v>
      </c>
      <c r="AN1815" s="9" t="s">
        <v>73</v>
      </c>
      <c r="AO1815" s="9" t="s">
        <v>73</v>
      </c>
      <c r="AP1815" s="9" t="s">
        <v>93</v>
      </c>
      <c r="AQ1815" s="9" t="s">
        <v>73</v>
      </c>
      <c r="AR1815" s="9" t="s">
        <v>73</v>
      </c>
      <c r="AS1815" s="9" t="s">
        <v>73</v>
      </c>
      <c r="AT1815" s="9" t="s">
        <v>85</v>
      </c>
      <c r="AU1815" s="9" t="s">
        <v>86</v>
      </c>
      <c r="AV1815" s="9" t="s">
        <v>670</v>
      </c>
      <c r="AW1815" s="9" t="s">
        <v>671</v>
      </c>
      <c r="AX1815" s="9" t="s">
        <v>121</v>
      </c>
      <c r="AY1815" s="9" t="s">
        <v>73</v>
      </c>
      <c r="AZ1815" s="8">
        <v>17</v>
      </c>
      <c r="BA1815" s="8">
        <v>6</v>
      </c>
      <c r="BB1815" s="8">
        <v>1921</v>
      </c>
      <c r="BC1815" s="9" t="s">
        <v>39622</v>
      </c>
      <c r="BD1815" s="9" t="s">
        <v>39632</v>
      </c>
      <c r="BE1815" s="9" t="s">
        <v>195</v>
      </c>
      <c r="BF1815" s="9" t="s">
        <v>73</v>
      </c>
      <c r="BG1815" s="9" t="s">
        <v>93</v>
      </c>
      <c r="BH1815" s="9" t="s">
        <v>93</v>
      </c>
      <c r="BI1815" s="9" t="s">
        <v>76</v>
      </c>
      <c r="BJ1815" s="9" t="s">
        <v>76</v>
      </c>
    </row>
    <row r="1816" spans="1:62" ht="15" hidden="1" x14ac:dyDescent="0.2">
      <c r="A1816" s="8" t="s">
        <v>5586</v>
      </c>
      <c r="B1816" s="9" t="s">
        <v>2219</v>
      </c>
      <c r="C1816" s="9" t="s">
        <v>243</v>
      </c>
      <c r="D1816" s="9" t="s">
        <v>39611</v>
      </c>
      <c r="E1816" s="9" t="s">
        <v>39612</v>
      </c>
      <c r="F1816" s="9" t="s">
        <v>39613</v>
      </c>
      <c r="G1816" s="9" t="s">
        <v>2621</v>
      </c>
      <c r="H1816" s="58" t="str">
        <f t="shared" si="262"/>
        <v>闽侯供电公司</v>
      </c>
      <c r="I1816" s="9" t="s">
        <v>4370</v>
      </c>
      <c r="J1816" s="9" t="s">
        <v>4371</v>
      </c>
      <c r="K1816" s="9" t="s">
        <v>250</v>
      </c>
      <c r="L1816" s="9" t="s">
        <v>250</v>
      </c>
      <c r="M1816" s="9" t="s">
        <v>39614</v>
      </c>
      <c r="N1816" s="9" t="s">
        <v>39615</v>
      </c>
      <c r="O1816" s="9" t="s">
        <v>70</v>
      </c>
      <c r="P1816" s="9" t="s">
        <v>106</v>
      </c>
      <c r="Q1816" s="9" t="s">
        <v>39616</v>
      </c>
      <c r="R1816" s="9" t="s">
        <v>39617</v>
      </c>
      <c r="S1816" s="9" t="s">
        <v>300</v>
      </c>
      <c r="T1816" s="9" t="s">
        <v>73</v>
      </c>
      <c r="U1816" s="9" t="s">
        <v>39618</v>
      </c>
      <c r="V1816" s="9" t="s">
        <v>76</v>
      </c>
      <c r="W1816" s="9" t="s">
        <v>73</v>
      </c>
      <c r="X1816" s="9" t="s">
        <v>73</v>
      </c>
      <c r="Y1816" s="9" t="s">
        <v>73</v>
      </c>
      <c r="Z1816" s="9" t="s">
        <v>39619</v>
      </c>
      <c r="AA1816" s="9" t="s">
        <v>73</v>
      </c>
      <c r="AB1816" s="9" t="s">
        <v>78</v>
      </c>
      <c r="AC1816" s="9" t="s">
        <v>39620</v>
      </c>
      <c r="AD1816" s="9" t="s">
        <v>80</v>
      </c>
      <c r="AE1816" s="9" t="s">
        <v>73</v>
      </c>
      <c r="AF1816" s="9" t="s">
        <v>73</v>
      </c>
      <c r="AG1816" s="10" t="s">
        <v>73</v>
      </c>
      <c r="AH1816" s="9" t="s">
        <v>73</v>
      </c>
      <c r="AI1816" s="9" t="s">
        <v>465</v>
      </c>
      <c r="AJ1816" s="9" t="s">
        <v>89</v>
      </c>
      <c r="AK1816" s="9" t="s">
        <v>82</v>
      </c>
      <c r="AL1816" s="9" t="s">
        <v>3376</v>
      </c>
      <c r="AM1816" s="9" t="s">
        <v>421</v>
      </c>
      <c r="AN1816" s="9" t="s">
        <v>73</v>
      </c>
      <c r="AO1816" s="9" t="s">
        <v>73</v>
      </c>
      <c r="AP1816" s="9" t="s">
        <v>93</v>
      </c>
      <c r="AQ1816" s="9" t="s">
        <v>73</v>
      </c>
      <c r="AR1816" s="9" t="s">
        <v>73</v>
      </c>
      <c r="AS1816" s="9" t="s">
        <v>73</v>
      </c>
      <c r="AT1816" s="9" t="s">
        <v>299</v>
      </c>
      <c r="AU1816" s="9" t="s">
        <v>299</v>
      </c>
      <c r="AV1816" s="9" t="s">
        <v>299</v>
      </c>
      <c r="AW1816" s="9" t="s">
        <v>300</v>
      </c>
      <c r="AX1816" s="9" t="s">
        <v>566</v>
      </c>
      <c r="AY1816" s="9" t="s">
        <v>73</v>
      </c>
      <c r="AZ1816" s="8">
        <v>13</v>
      </c>
      <c r="BA1816" s="8">
        <v>4</v>
      </c>
      <c r="BB1816" s="8">
        <v>656</v>
      </c>
      <c r="BC1816" s="9" t="s">
        <v>2219</v>
      </c>
      <c r="BD1816" s="9" t="s">
        <v>7245</v>
      </c>
      <c r="BE1816" s="9" t="s">
        <v>91</v>
      </c>
      <c r="BF1816" s="9" t="s">
        <v>39621</v>
      </c>
      <c r="BG1816" s="9" t="s">
        <v>93</v>
      </c>
      <c r="BH1816" s="9" t="s">
        <v>93</v>
      </c>
      <c r="BI1816" s="9" t="s">
        <v>76</v>
      </c>
      <c r="BJ1816" s="9" t="s">
        <v>93</v>
      </c>
    </row>
    <row r="1817" spans="1:62" ht="15" hidden="1" x14ac:dyDescent="0.2">
      <c r="A1817" s="8" t="s">
        <v>2727</v>
      </c>
      <c r="B1817" s="9" t="s">
        <v>8275</v>
      </c>
      <c r="C1817" s="9" t="s">
        <v>174</v>
      </c>
      <c r="D1817" s="9" t="s">
        <v>39603</v>
      </c>
      <c r="E1817" s="9" t="s">
        <v>40551</v>
      </c>
      <c r="F1817" s="9" t="s">
        <v>39604</v>
      </c>
      <c r="G1817" s="9" t="s">
        <v>773</v>
      </c>
      <c r="H1817" s="58" t="str">
        <f t="shared" si="262"/>
        <v>永春县供电公司</v>
      </c>
      <c r="I1817" s="9" t="s">
        <v>6176</v>
      </c>
      <c r="J1817" s="9" t="s">
        <v>6177</v>
      </c>
      <c r="K1817" s="9" t="s">
        <v>413</v>
      </c>
      <c r="L1817" s="9" t="s">
        <v>435</v>
      </c>
      <c r="M1817" s="9" t="s">
        <v>39605</v>
      </c>
      <c r="N1817" s="9" t="s">
        <v>39606</v>
      </c>
      <c r="O1817" s="9" t="s">
        <v>70</v>
      </c>
      <c r="P1817" s="9" t="s">
        <v>106</v>
      </c>
      <c r="Q1817" s="9" t="s">
        <v>39607</v>
      </c>
      <c r="R1817" s="9" t="s">
        <v>39608</v>
      </c>
      <c r="S1817" s="9" t="s">
        <v>40552</v>
      </c>
      <c r="T1817" s="9" t="s">
        <v>73</v>
      </c>
      <c r="U1817" s="9" t="s">
        <v>39609</v>
      </c>
      <c r="V1817" s="9" t="s">
        <v>76</v>
      </c>
      <c r="W1817" s="9" t="s">
        <v>73</v>
      </c>
      <c r="X1817" s="9" t="s">
        <v>73</v>
      </c>
      <c r="Y1817" s="9" t="s">
        <v>73</v>
      </c>
      <c r="Z1817" s="9" t="s">
        <v>39610</v>
      </c>
      <c r="AA1817" s="9" t="s">
        <v>39606</v>
      </c>
      <c r="AB1817" s="9" t="s">
        <v>78</v>
      </c>
      <c r="AC1817" s="9" t="s">
        <v>39443</v>
      </c>
      <c r="AD1817" s="9" t="s">
        <v>80</v>
      </c>
      <c r="AE1817" s="9" t="s">
        <v>73</v>
      </c>
      <c r="AF1817" s="9" t="s">
        <v>73</v>
      </c>
      <c r="AG1817" s="10" t="s">
        <v>73</v>
      </c>
      <c r="AH1817" s="9" t="s">
        <v>73</v>
      </c>
      <c r="AI1817" s="9" t="s">
        <v>211</v>
      </c>
      <c r="AJ1817" s="9" t="s">
        <v>82</v>
      </c>
      <c r="AK1817" s="9" t="s">
        <v>82</v>
      </c>
      <c r="AL1817" s="9" t="s">
        <v>7689</v>
      </c>
      <c r="AM1817" s="9" t="s">
        <v>354</v>
      </c>
      <c r="AN1817" s="9" t="s">
        <v>39606</v>
      </c>
      <c r="AO1817" s="9" t="s">
        <v>82</v>
      </c>
      <c r="AP1817" s="9" t="s">
        <v>93</v>
      </c>
      <c r="AQ1817" s="9" t="s">
        <v>76</v>
      </c>
      <c r="AR1817" s="9" t="s">
        <v>76</v>
      </c>
      <c r="AS1817" s="9" t="s">
        <v>73</v>
      </c>
      <c r="AT1817" s="9" t="s">
        <v>138</v>
      </c>
      <c r="AU1817" s="9" t="s">
        <v>1158</v>
      </c>
      <c r="AV1817" s="9" t="s">
        <v>1669</v>
      </c>
      <c r="AW1817" s="9" t="s">
        <v>1670</v>
      </c>
      <c r="AX1817" s="9" t="s">
        <v>566</v>
      </c>
      <c r="AY1817" s="9" t="s">
        <v>73</v>
      </c>
      <c r="AZ1817" s="8">
        <v>4</v>
      </c>
      <c r="BA1817" s="8">
        <v>0</v>
      </c>
      <c r="BB1817" s="8">
        <v>255</v>
      </c>
      <c r="BC1817" s="9" t="s">
        <v>8275</v>
      </c>
      <c r="BD1817" s="9" t="s">
        <v>8276</v>
      </c>
      <c r="BE1817" s="9" t="s">
        <v>91</v>
      </c>
      <c r="BF1817" s="9" t="s">
        <v>40553</v>
      </c>
      <c r="BG1817" s="9" t="s">
        <v>93</v>
      </c>
      <c r="BH1817" s="9" t="s">
        <v>93</v>
      </c>
      <c r="BI1817" s="9" t="s">
        <v>76</v>
      </c>
      <c r="BJ1817" s="9" t="s">
        <v>93</v>
      </c>
    </row>
    <row r="1818" spans="1:62" ht="15" hidden="1" x14ac:dyDescent="0.2">
      <c r="A1818" s="8" t="s">
        <v>4784</v>
      </c>
      <c r="B1818" s="9" t="s">
        <v>39589</v>
      </c>
      <c r="C1818" s="9" t="s">
        <v>147</v>
      </c>
      <c r="D1818" s="9" t="s">
        <v>39590</v>
      </c>
      <c r="E1818" s="9" t="s">
        <v>39591</v>
      </c>
      <c r="F1818" s="9" t="s">
        <v>39592</v>
      </c>
      <c r="G1818" s="9" t="s">
        <v>151</v>
      </c>
      <c r="H1818" s="58" t="str">
        <f t="shared" si="262"/>
        <v>永定供电有限公司</v>
      </c>
      <c r="I1818" s="9" t="s">
        <v>3796</v>
      </c>
      <c r="J1818" s="9" t="s">
        <v>3797</v>
      </c>
      <c r="K1818" s="9" t="s">
        <v>129</v>
      </c>
      <c r="L1818" s="9" t="s">
        <v>130</v>
      </c>
      <c r="M1818" s="9" t="s">
        <v>39593</v>
      </c>
      <c r="N1818" s="9" t="s">
        <v>39594</v>
      </c>
      <c r="O1818" s="9" t="s">
        <v>293</v>
      </c>
      <c r="P1818" s="9" t="s">
        <v>185</v>
      </c>
      <c r="Q1818" s="9" t="s">
        <v>39595</v>
      </c>
      <c r="R1818" s="9" t="s">
        <v>39596</v>
      </c>
      <c r="S1818" s="9" t="s">
        <v>39597</v>
      </c>
      <c r="T1818" s="9" t="s">
        <v>39598</v>
      </c>
      <c r="U1818" s="9" t="s">
        <v>39599</v>
      </c>
      <c r="V1818" s="9" t="s">
        <v>76</v>
      </c>
      <c r="W1818" s="9" t="s">
        <v>73</v>
      </c>
      <c r="X1818" s="9" t="s">
        <v>73</v>
      </c>
      <c r="Y1818" s="9" t="s">
        <v>73</v>
      </c>
      <c r="Z1818" s="9" t="s">
        <v>39600</v>
      </c>
      <c r="AA1818" s="9" t="s">
        <v>73</v>
      </c>
      <c r="AB1818" s="9" t="s">
        <v>78</v>
      </c>
      <c r="AC1818" s="9" t="s">
        <v>39587</v>
      </c>
      <c r="AD1818" s="9" t="s">
        <v>80</v>
      </c>
      <c r="AE1818" s="9" t="s">
        <v>73</v>
      </c>
      <c r="AF1818" s="9" t="s">
        <v>73</v>
      </c>
      <c r="AG1818" s="10" t="s">
        <v>73</v>
      </c>
      <c r="AH1818" s="9" t="s">
        <v>73</v>
      </c>
      <c r="AI1818" s="9" t="s">
        <v>82</v>
      </c>
      <c r="AJ1818" s="9" t="s">
        <v>82</v>
      </c>
      <c r="AK1818" s="9" t="s">
        <v>1808</v>
      </c>
      <c r="AL1818" s="9" t="s">
        <v>73</v>
      </c>
      <c r="AM1818" s="9" t="s">
        <v>73</v>
      </c>
      <c r="AN1818" s="9" t="s">
        <v>73</v>
      </c>
      <c r="AO1818" s="9" t="s">
        <v>82</v>
      </c>
      <c r="AP1818" s="9" t="s">
        <v>93</v>
      </c>
      <c r="AQ1818" s="9" t="s">
        <v>76</v>
      </c>
      <c r="AR1818" s="9" t="s">
        <v>76</v>
      </c>
      <c r="AS1818" s="9" t="s">
        <v>73</v>
      </c>
      <c r="AT1818" s="9" t="s">
        <v>117</v>
      </c>
      <c r="AU1818" s="9" t="s">
        <v>118</v>
      </c>
      <c r="AV1818" s="9" t="s">
        <v>5088</v>
      </c>
      <c r="AW1818" s="9" t="s">
        <v>5088</v>
      </c>
      <c r="AX1818" s="9" t="s">
        <v>121</v>
      </c>
      <c r="AY1818" s="9" t="s">
        <v>39598</v>
      </c>
      <c r="AZ1818" s="8">
        <v>5</v>
      </c>
      <c r="BA1818" s="8">
        <v>9</v>
      </c>
      <c r="BB1818" s="8">
        <v>379</v>
      </c>
      <c r="BC1818" s="9" t="s">
        <v>39589</v>
      </c>
      <c r="BD1818" s="9" t="s">
        <v>39601</v>
      </c>
      <c r="BE1818" s="9" t="s">
        <v>91</v>
      </c>
      <c r="BF1818" s="9" t="s">
        <v>39602</v>
      </c>
      <c r="BG1818" s="9" t="s">
        <v>93</v>
      </c>
      <c r="BH1818" s="9" t="s">
        <v>93</v>
      </c>
      <c r="BI1818" s="9" t="s">
        <v>76</v>
      </c>
      <c r="BJ1818" s="9" t="s">
        <v>93</v>
      </c>
    </row>
    <row r="1819" spans="1:62" ht="15" hidden="1" x14ac:dyDescent="0.2">
      <c r="A1819" s="8" t="s">
        <v>1949</v>
      </c>
      <c r="B1819" s="9" t="s">
        <v>8803</v>
      </c>
      <c r="C1819" s="9" t="s">
        <v>219</v>
      </c>
      <c r="D1819" s="9" t="s">
        <v>39579</v>
      </c>
      <c r="E1819" s="9" t="s">
        <v>39580</v>
      </c>
      <c r="F1819" s="9" t="s">
        <v>39581</v>
      </c>
      <c r="G1819" s="9" t="s">
        <v>536</v>
      </c>
      <c r="H1819" s="58" t="str">
        <f t="shared" si="262"/>
        <v>寿宁供电公司</v>
      </c>
      <c r="I1819" s="9" t="s">
        <v>4759</v>
      </c>
      <c r="J1819" s="9" t="s">
        <v>317</v>
      </c>
      <c r="K1819" s="9" t="s">
        <v>129</v>
      </c>
      <c r="L1819" s="9" t="s">
        <v>575</v>
      </c>
      <c r="M1819" s="9" t="s">
        <v>39582</v>
      </c>
      <c r="N1819" s="9" t="s">
        <v>39583</v>
      </c>
      <c r="O1819" s="9" t="s">
        <v>70</v>
      </c>
      <c r="P1819" s="9" t="s">
        <v>106</v>
      </c>
      <c r="Q1819" s="9" t="s">
        <v>39584</v>
      </c>
      <c r="R1819" s="9" t="s">
        <v>39585</v>
      </c>
      <c r="S1819" s="9" t="s">
        <v>73</v>
      </c>
      <c r="T1819" s="9" t="s">
        <v>73</v>
      </c>
      <c r="U1819" s="9" t="s">
        <v>39586</v>
      </c>
      <c r="V1819" s="9" t="s">
        <v>76</v>
      </c>
      <c r="W1819" s="9" t="s">
        <v>73</v>
      </c>
      <c r="X1819" s="9" t="s">
        <v>73</v>
      </c>
      <c r="Y1819" s="9" t="s">
        <v>73</v>
      </c>
      <c r="Z1819" s="9" t="s">
        <v>39582</v>
      </c>
      <c r="AA1819" s="9" t="s">
        <v>73</v>
      </c>
      <c r="AB1819" s="9" t="s">
        <v>78</v>
      </c>
      <c r="AC1819" s="9" t="s">
        <v>39587</v>
      </c>
      <c r="AD1819" s="9" t="s">
        <v>80</v>
      </c>
      <c r="AE1819" s="9" t="s">
        <v>73</v>
      </c>
      <c r="AF1819" s="9" t="s">
        <v>73</v>
      </c>
      <c r="AG1819" s="10" t="s">
        <v>73</v>
      </c>
      <c r="AH1819" s="9" t="s">
        <v>73</v>
      </c>
      <c r="AI1819" s="9" t="s">
        <v>82</v>
      </c>
      <c r="AJ1819" s="9" t="s">
        <v>82</v>
      </c>
      <c r="AK1819" s="9" t="s">
        <v>82</v>
      </c>
      <c r="AL1819" s="9" t="s">
        <v>3830</v>
      </c>
      <c r="AM1819" s="9" t="s">
        <v>2818</v>
      </c>
      <c r="AN1819" s="9" t="s">
        <v>73</v>
      </c>
      <c r="AO1819" s="9" t="s">
        <v>73</v>
      </c>
      <c r="AP1819" s="9" t="s">
        <v>93</v>
      </c>
      <c r="AQ1819" s="9" t="s">
        <v>73</v>
      </c>
      <c r="AR1819" s="9" t="s">
        <v>73</v>
      </c>
      <c r="AS1819" s="9" t="s">
        <v>73</v>
      </c>
      <c r="AT1819" s="9" t="s">
        <v>708</v>
      </c>
      <c r="AU1819" s="9" t="s">
        <v>709</v>
      </c>
      <c r="AV1819" s="9" t="s">
        <v>710</v>
      </c>
      <c r="AW1819" s="9" t="s">
        <v>711</v>
      </c>
      <c r="AX1819" s="9" t="s">
        <v>262</v>
      </c>
      <c r="AY1819" s="9" t="s">
        <v>73</v>
      </c>
      <c r="AZ1819" s="8">
        <v>3</v>
      </c>
      <c r="BA1819" s="8">
        <v>0</v>
      </c>
      <c r="BB1819" s="8">
        <v>604</v>
      </c>
      <c r="BC1819" s="9" t="s">
        <v>8803</v>
      </c>
      <c r="BD1819" s="9" t="s">
        <v>39588</v>
      </c>
      <c r="BE1819" s="9" t="s">
        <v>195</v>
      </c>
      <c r="BF1819" s="9" t="s">
        <v>73</v>
      </c>
      <c r="BG1819" s="9" t="s">
        <v>93</v>
      </c>
      <c r="BH1819" s="9" t="s">
        <v>93</v>
      </c>
      <c r="BI1819" s="9" t="s">
        <v>76</v>
      </c>
      <c r="BJ1819" s="9" t="s">
        <v>76</v>
      </c>
    </row>
    <row r="1820" spans="1:62" ht="15" hidden="1" x14ac:dyDescent="0.2">
      <c r="A1820" s="8" t="s">
        <v>5592</v>
      </c>
      <c r="B1820" s="9" t="s">
        <v>7937</v>
      </c>
      <c r="C1820" s="9" t="s">
        <v>243</v>
      </c>
      <c r="D1820" s="9" t="s">
        <v>39569</v>
      </c>
      <c r="E1820" s="9" t="s">
        <v>39570</v>
      </c>
      <c r="F1820" s="9" t="s">
        <v>39571</v>
      </c>
      <c r="G1820" s="9" t="s">
        <v>2570</v>
      </c>
      <c r="H1820" s="58" t="str">
        <f t="shared" si="262"/>
        <v>永泰供电有限公司</v>
      </c>
      <c r="I1820" s="9" t="s">
        <v>3800</v>
      </c>
      <c r="J1820" s="9" t="s">
        <v>317</v>
      </c>
      <c r="K1820" s="9" t="s">
        <v>250</v>
      </c>
      <c r="L1820" s="9" t="s">
        <v>250</v>
      </c>
      <c r="M1820" s="9" t="s">
        <v>39572</v>
      </c>
      <c r="N1820" s="9" t="s">
        <v>39573</v>
      </c>
      <c r="O1820" s="9" t="s">
        <v>293</v>
      </c>
      <c r="P1820" s="9" t="s">
        <v>106</v>
      </c>
      <c r="Q1820" s="9" t="s">
        <v>39574</v>
      </c>
      <c r="R1820" s="9" t="s">
        <v>39575</v>
      </c>
      <c r="S1820" s="9" t="s">
        <v>300</v>
      </c>
      <c r="T1820" s="9" t="s">
        <v>73</v>
      </c>
      <c r="U1820" s="9" t="s">
        <v>39576</v>
      </c>
      <c r="V1820" s="9" t="s">
        <v>76</v>
      </c>
      <c r="W1820" s="9" t="s">
        <v>73</v>
      </c>
      <c r="X1820" s="9" t="s">
        <v>73</v>
      </c>
      <c r="Y1820" s="9" t="s">
        <v>73</v>
      </c>
      <c r="Z1820" s="9" t="s">
        <v>39572</v>
      </c>
      <c r="AA1820" s="9" t="s">
        <v>73</v>
      </c>
      <c r="AB1820" s="9" t="s">
        <v>78</v>
      </c>
      <c r="AC1820" s="9" t="s">
        <v>39567</v>
      </c>
      <c r="AD1820" s="9" t="s">
        <v>164</v>
      </c>
      <c r="AE1820" s="9" t="s">
        <v>73</v>
      </c>
      <c r="AF1820" s="9" t="s">
        <v>73</v>
      </c>
      <c r="AG1820" s="10" t="s">
        <v>73</v>
      </c>
      <c r="AH1820" s="9" t="s">
        <v>73</v>
      </c>
      <c r="AI1820" s="9" t="s">
        <v>82</v>
      </c>
      <c r="AJ1820" s="9" t="s">
        <v>82</v>
      </c>
      <c r="AK1820" s="9" t="s">
        <v>82</v>
      </c>
      <c r="AL1820" s="9" t="s">
        <v>73</v>
      </c>
      <c r="AM1820" s="9" t="s">
        <v>317</v>
      </c>
      <c r="AN1820" s="9" t="s">
        <v>73</v>
      </c>
      <c r="AO1820" s="9" t="s">
        <v>73</v>
      </c>
      <c r="AP1820" s="9" t="s">
        <v>76</v>
      </c>
      <c r="AQ1820" s="9" t="s">
        <v>73</v>
      </c>
      <c r="AR1820" s="9" t="s">
        <v>73</v>
      </c>
      <c r="AS1820" s="9" t="s">
        <v>73</v>
      </c>
      <c r="AT1820" s="9" t="s">
        <v>299</v>
      </c>
      <c r="AU1820" s="9" t="s">
        <v>299</v>
      </c>
      <c r="AV1820" s="9" t="s">
        <v>299</v>
      </c>
      <c r="AW1820" s="9" t="s">
        <v>300</v>
      </c>
      <c r="AX1820" s="9" t="s">
        <v>262</v>
      </c>
      <c r="AY1820" s="9" t="s">
        <v>73</v>
      </c>
      <c r="AZ1820" s="8">
        <v>13</v>
      </c>
      <c r="BA1820" s="8">
        <v>19</v>
      </c>
      <c r="BB1820" s="8">
        <v>1119</v>
      </c>
      <c r="BC1820" s="9" t="s">
        <v>7937</v>
      </c>
      <c r="BD1820" s="9" t="s">
        <v>39577</v>
      </c>
      <c r="BE1820" s="9" t="s">
        <v>91</v>
      </c>
      <c r="BF1820" s="9" t="s">
        <v>39578</v>
      </c>
      <c r="BG1820" s="9" t="s">
        <v>93</v>
      </c>
      <c r="BH1820" s="9" t="s">
        <v>93</v>
      </c>
      <c r="BI1820" s="9" t="s">
        <v>76</v>
      </c>
      <c r="BJ1820" s="9" t="s">
        <v>93</v>
      </c>
    </row>
    <row r="1821" spans="1:62" ht="15" hidden="1" x14ac:dyDescent="0.2">
      <c r="A1821" s="8" t="s">
        <v>6378</v>
      </c>
      <c r="B1821" s="9" t="s">
        <v>39557</v>
      </c>
      <c r="C1821" s="9" t="s">
        <v>147</v>
      </c>
      <c r="D1821" s="9" t="s">
        <v>39558</v>
      </c>
      <c r="E1821" s="9" t="s">
        <v>39559</v>
      </c>
      <c r="F1821" s="9" t="s">
        <v>39560</v>
      </c>
      <c r="G1821" s="9" t="s">
        <v>151</v>
      </c>
      <c r="H1821" s="58" t="str">
        <f t="shared" si="262"/>
        <v>永定供电有限公司</v>
      </c>
      <c r="I1821" s="9" t="s">
        <v>4980</v>
      </c>
      <c r="J1821" s="9" t="s">
        <v>4981</v>
      </c>
      <c r="K1821" s="9" t="s">
        <v>250</v>
      </c>
      <c r="L1821" s="9" t="s">
        <v>250</v>
      </c>
      <c r="M1821" s="9" t="s">
        <v>39561</v>
      </c>
      <c r="N1821" s="9" t="s">
        <v>39562</v>
      </c>
      <c r="O1821" s="9" t="s">
        <v>293</v>
      </c>
      <c r="P1821" s="9" t="s">
        <v>157</v>
      </c>
      <c r="Q1821" s="9" t="s">
        <v>39563</v>
      </c>
      <c r="R1821" s="9" t="s">
        <v>39564</v>
      </c>
      <c r="S1821" s="9" t="s">
        <v>39565</v>
      </c>
      <c r="T1821" s="9" t="s">
        <v>2410</v>
      </c>
      <c r="U1821" s="9" t="s">
        <v>39566</v>
      </c>
      <c r="V1821" s="9" t="s">
        <v>76</v>
      </c>
      <c r="W1821" s="9" t="s">
        <v>73</v>
      </c>
      <c r="X1821" s="9" t="s">
        <v>73</v>
      </c>
      <c r="Y1821" s="9" t="s">
        <v>73</v>
      </c>
      <c r="Z1821" s="9" t="s">
        <v>39561</v>
      </c>
      <c r="AA1821" s="9" t="s">
        <v>73</v>
      </c>
      <c r="AB1821" s="9" t="s">
        <v>78</v>
      </c>
      <c r="AC1821" s="9" t="s">
        <v>39567</v>
      </c>
      <c r="AD1821" s="9" t="s">
        <v>80</v>
      </c>
      <c r="AE1821" s="9" t="s">
        <v>73</v>
      </c>
      <c r="AF1821" s="9" t="s">
        <v>73</v>
      </c>
      <c r="AG1821" s="10" t="s">
        <v>73</v>
      </c>
      <c r="AH1821" s="9" t="s">
        <v>73</v>
      </c>
      <c r="AI1821" s="9" t="s">
        <v>211</v>
      </c>
      <c r="AJ1821" s="9" t="s">
        <v>166</v>
      </c>
      <c r="AK1821" s="9" t="s">
        <v>82</v>
      </c>
      <c r="AL1821" s="9" t="s">
        <v>73</v>
      </c>
      <c r="AM1821" s="9" t="s">
        <v>73</v>
      </c>
      <c r="AN1821" s="9" t="s">
        <v>73</v>
      </c>
      <c r="AO1821" s="9" t="s">
        <v>73</v>
      </c>
      <c r="AP1821" s="9" t="s">
        <v>93</v>
      </c>
      <c r="AQ1821" s="9" t="s">
        <v>73</v>
      </c>
      <c r="AR1821" s="9" t="s">
        <v>73</v>
      </c>
      <c r="AS1821" s="9" t="s">
        <v>73</v>
      </c>
      <c r="AT1821" s="9" t="s">
        <v>299</v>
      </c>
      <c r="AU1821" s="9" t="s">
        <v>299</v>
      </c>
      <c r="AV1821" s="9" t="s">
        <v>299</v>
      </c>
      <c r="AW1821" s="9" t="s">
        <v>300</v>
      </c>
      <c r="AX1821" s="9" t="s">
        <v>89</v>
      </c>
      <c r="AY1821" s="9" t="s">
        <v>2410</v>
      </c>
      <c r="AZ1821" s="8">
        <v>6</v>
      </c>
      <c r="BA1821" s="8">
        <v>1</v>
      </c>
      <c r="BB1821" s="8">
        <v>590</v>
      </c>
      <c r="BC1821" s="9" t="s">
        <v>39557</v>
      </c>
      <c r="BD1821" s="9" t="s">
        <v>39566</v>
      </c>
      <c r="BE1821" s="9" t="s">
        <v>91</v>
      </c>
      <c r="BF1821" s="9" t="s">
        <v>39568</v>
      </c>
      <c r="BG1821" s="9" t="s">
        <v>93</v>
      </c>
      <c r="BH1821" s="9" t="s">
        <v>93</v>
      </c>
      <c r="BI1821" s="9" t="s">
        <v>76</v>
      </c>
      <c r="BJ1821" s="9" t="s">
        <v>93</v>
      </c>
    </row>
    <row r="1822" spans="1:62" ht="15" hidden="1" x14ac:dyDescent="0.2">
      <c r="A1822" s="8" t="s">
        <v>32376</v>
      </c>
      <c r="B1822" s="9" t="s">
        <v>3956</v>
      </c>
      <c r="C1822" s="9" t="s">
        <v>265</v>
      </c>
      <c r="D1822" s="9" t="s">
        <v>39543</v>
      </c>
      <c r="E1822" s="9" t="s">
        <v>39544</v>
      </c>
      <c r="F1822" s="9" t="s">
        <v>39545</v>
      </c>
      <c r="G1822" s="9" t="s">
        <v>2991</v>
      </c>
      <c r="H1822" s="58" t="str">
        <f t="shared" si="262"/>
        <v>国网清流县供电公司</v>
      </c>
      <c r="I1822" s="9" t="s">
        <v>3479</v>
      </c>
      <c r="J1822" s="9" t="s">
        <v>3480</v>
      </c>
      <c r="K1822" s="9" t="s">
        <v>129</v>
      </c>
      <c r="L1822" s="9" t="s">
        <v>130</v>
      </c>
      <c r="M1822" s="9" t="s">
        <v>39546</v>
      </c>
      <c r="N1822" s="9" t="s">
        <v>39547</v>
      </c>
      <c r="O1822" s="9" t="s">
        <v>70</v>
      </c>
      <c r="P1822" s="9" t="s">
        <v>185</v>
      </c>
      <c r="Q1822" s="9" t="s">
        <v>39548</v>
      </c>
      <c r="R1822" s="9" t="s">
        <v>39549</v>
      </c>
      <c r="S1822" s="9" t="s">
        <v>39550</v>
      </c>
      <c r="T1822" s="9" t="s">
        <v>39551</v>
      </c>
      <c r="U1822" s="9" t="s">
        <v>39552</v>
      </c>
      <c r="V1822" s="9" t="s">
        <v>76</v>
      </c>
      <c r="W1822" s="9" t="s">
        <v>73</v>
      </c>
      <c r="X1822" s="9" t="s">
        <v>73</v>
      </c>
      <c r="Y1822" s="9" t="s">
        <v>73</v>
      </c>
      <c r="Z1822" s="9" t="s">
        <v>39546</v>
      </c>
      <c r="AA1822" s="9" t="s">
        <v>39553</v>
      </c>
      <c r="AB1822" s="9" t="s">
        <v>78</v>
      </c>
      <c r="AC1822" s="9" t="s">
        <v>39554</v>
      </c>
      <c r="AD1822" s="9" t="s">
        <v>164</v>
      </c>
      <c r="AE1822" s="9" t="s">
        <v>73</v>
      </c>
      <c r="AF1822" s="9" t="s">
        <v>73</v>
      </c>
      <c r="AG1822" s="10" t="s">
        <v>73</v>
      </c>
      <c r="AH1822" s="9" t="s">
        <v>73</v>
      </c>
      <c r="AI1822" s="9" t="s">
        <v>82</v>
      </c>
      <c r="AJ1822" s="9" t="s">
        <v>82</v>
      </c>
      <c r="AK1822" s="9" t="s">
        <v>1808</v>
      </c>
      <c r="AL1822" s="9" t="s">
        <v>7112</v>
      </c>
      <c r="AM1822" s="9" t="s">
        <v>2995</v>
      </c>
      <c r="AN1822" s="9" t="s">
        <v>39553</v>
      </c>
      <c r="AO1822" s="9" t="s">
        <v>39555</v>
      </c>
      <c r="AP1822" s="9" t="s">
        <v>93</v>
      </c>
      <c r="AQ1822" s="9" t="s">
        <v>76</v>
      </c>
      <c r="AR1822" s="9" t="s">
        <v>93</v>
      </c>
      <c r="AS1822" s="9" t="s">
        <v>73</v>
      </c>
      <c r="AT1822" s="9" t="s">
        <v>138</v>
      </c>
      <c r="AU1822" s="9" t="s">
        <v>331</v>
      </c>
      <c r="AV1822" s="9" t="s">
        <v>2618</v>
      </c>
      <c r="AW1822" s="9" t="s">
        <v>2619</v>
      </c>
      <c r="AX1822" s="9" t="s">
        <v>447</v>
      </c>
      <c r="AY1822" s="9" t="s">
        <v>39551</v>
      </c>
      <c r="AZ1822" s="8">
        <v>9</v>
      </c>
      <c r="BA1822" s="8">
        <v>6</v>
      </c>
      <c r="BB1822" s="8">
        <v>385</v>
      </c>
      <c r="BC1822" s="9" t="s">
        <v>3956</v>
      </c>
      <c r="BD1822" s="9" t="s">
        <v>3958</v>
      </c>
      <c r="BE1822" s="9" t="s">
        <v>91</v>
      </c>
      <c r="BF1822" s="9" t="s">
        <v>39556</v>
      </c>
      <c r="BG1822" s="9" t="s">
        <v>93</v>
      </c>
      <c r="BH1822" s="9" t="s">
        <v>93</v>
      </c>
      <c r="BI1822" s="9" t="s">
        <v>76</v>
      </c>
      <c r="BJ1822" s="9" t="s">
        <v>93</v>
      </c>
    </row>
    <row r="1823" spans="1:62" ht="15" hidden="1" x14ac:dyDescent="0.2">
      <c r="A1823" s="8" t="s">
        <v>2732</v>
      </c>
      <c r="B1823" s="9" t="s">
        <v>8360</v>
      </c>
      <c r="C1823" s="9" t="s">
        <v>96</v>
      </c>
      <c r="D1823" s="9" t="s">
        <v>39529</v>
      </c>
      <c r="E1823" s="9" t="s">
        <v>39530</v>
      </c>
      <c r="F1823" s="9" t="s">
        <v>39531</v>
      </c>
      <c r="G1823" s="9" t="s">
        <v>432</v>
      </c>
      <c r="H1823" s="58" t="str">
        <f t="shared" si="262"/>
        <v>光泽供电公司</v>
      </c>
      <c r="I1823" s="9" t="s">
        <v>433</v>
      </c>
      <c r="J1823" s="9" t="s">
        <v>434</v>
      </c>
      <c r="K1823" s="9" t="s">
        <v>966</v>
      </c>
      <c r="L1823" s="9" t="s">
        <v>1980</v>
      </c>
      <c r="M1823" s="9" t="s">
        <v>39532</v>
      </c>
      <c r="N1823" s="9" t="s">
        <v>39533</v>
      </c>
      <c r="O1823" s="9" t="s">
        <v>293</v>
      </c>
      <c r="P1823" s="9" t="s">
        <v>185</v>
      </c>
      <c r="Q1823" s="9" t="s">
        <v>39534</v>
      </c>
      <c r="R1823" s="9" t="s">
        <v>39535</v>
      </c>
      <c r="S1823" s="9" t="s">
        <v>39536</v>
      </c>
      <c r="T1823" s="9" t="s">
        <v>39537</v>
      </c>
      <c r="U1823" s="9" t="s">
        <v>39538</v>
      </c>
      <c r="V1823" s="9" t="s">
        <v>76</v>
      </c>
      <c r="W1823" s="9" t="s">
        <v>73</v>
      </c>
      <c r="X1823" s="9" t="s">
        <v>73</v>
      </c>
      <c r="Y1823" s="9" t="s">
        <v>73</v>
      </c>
      <c r="Z1823" s="9" t="s">
        <v>39539</v>
      </c>
      <c r="AA1823" s="9" t="s">
        <v>39540</v>
      </c>
      <c r="AB1823" s="9" t="s">
        <v>78</v>
      </c>
      <c r="AC1823" s="9" t="s">
        <v>39541</v>
      </c>
      <c r="AD1823" s="9" t="s">
        <v>80</v>
      </c>
      <c r="AE1823" s="9" t="s">
        <v>73</v>
      </c>
      <c r="AF1823" s="9" t="s">
        <v>73</v>
      </c>
      <c r="AG1823" s="10" t="s">
        <v>73</v>
      </c>
      <c r="AH1823" s="9" t="s">
        <v>73</v>
      </c>
      <c r="AI1823" s="9" t="s">
        <v>82</v>
      </c>
      <c r="AJ1823" s="9" t="s">
        <v>82</v>
      </c>
      <c r="AK1823" s="9" t="s">
        <v>189</v>
      </c>
      <c r="AL1823" s="9" t="s">
        <v>1239</v>
      </c>
      <c r="AM1823" s="9" t="s">
        <v>434</v>
      </c>
      <c r="AN1823" s="9" t="s">
        <v>39540</v>
      </c>
      <c r="AO1823" s="9" t="s">
        <v>82</v>
      </c>
      <c r="AP1823" s="9" t="s">
        <v>93</v>
      </c>
      <c r="AQ1823" s="9" t="s">
        <v>76</v>
      </c>
      <c r="AR1823" s="9" t="s">
        <v>76</v>
      </c>
      <c r="AS1823" s="9" t="s">
        <v>73</v>
      </c>
      <c r="AT1823" s="9" t="s">
        <v>138</v>
      </c>
      <c r="AU1823" s="9" t="s">
        <v>237</v>
      </c>
      <c r="AV1823" s="9" t="s">
        <v>213</v>
      </c>
      <c r="AW1823" s="9" t="s">
        <v>238</v>
      </c>
      <c r="AX1823" s="9" t="s">
        <v>142</v>
      </c>
      <c r="AY1823" s="9" t="s">
        <v>39537</v>
      </c>
      <c r="AZ1823" s="8">
        <v>27</v>
      </c>
      <c r="BA1823" s="8">
        <v>28</v>
      </c>
      <c r="BB1823" s="8">
        <v>923</v>
      </c>
      <c r="BC1823" s="9" t="s">
        <v>8360</v>
      </c>
      <c r="BD1823" s="9" t="s">
        <v>8361</v>
      </c>
      <c r="BE1823" s="9" t="s">
        <v>91</v>
      </c>
      <c r="BF1823" s="9" t="s">
        <v>39542</v>
      </c>
      <c r="BG1823" s="9" t="s">
        <v>93</v>
      </c>
      <c r="BH1823" s="9" t="s">
        <v>93</v>
      </c>
      <c r="BI1823" s="9" t="s">
        <v>76</v>
      </c>
      <c r="BJ1823" s="9" t="s">
        <v>93</v>
      </c>
    </row>
    <row r="1824" spans="1:62" ht="15" hidden="1" x14ac:dyDescent="0.2">
      <c r="A1824" s="8" t="s">
        <v>40550</v>
      </c>
      <c r="B1824" s="9" t="s">
        <v>7983</v>
      </c>
      <c r="C1824" s="9" t="s">
        <v>96</v>
      </c>
      <c r="D1824" s="9" t="s">
        <v>39515</v>
      </c>
      <c r="E1824" s="9" t="s">
        <v>39516</v>
      </c>
      <c r="F1824" s="9" t="s">
        <v>39517</v>
      </c>
      <c r="G1824" s="9" t="s">
        <v>3038</v>
      </c>
      <c r="H1824" s="58" t="str">
        <f t="shared" ref="H1824:H1825" si="263">C1824</f>
        <v>南平</v>
      </c>
      <c r="I1824" s="9" t="s">
        <v>4922</v>
      </c>
      <c r="J1824" s="9" t="s">
        <v>4923</v>
      </c>
      <c r="K1824" s="9" t="s">
        <v>129</v>
      </c>
      <c r="L1824" s="9" t="s">
        <v>130</v>
      </c>
      <c r="M1824" s="9" t="s">
        <v>39518</v>
      </c>
      <c r="N1824" s="9" t="s">
        <v>39519</v>
      </c>
      <c r="O1824" s="9" t="s">
        <v>70</v>
      </c>
      <c r="P1824" s="9" t="s">
        <v>71</v>
      </c>
      <c r="Q1824" s="9" t="s">
        <v>39520</v>
      </c>
      <c r="R1824" s="9" t="s">
        <v>39521</v>
      </c>
      <c r="S1824" s="9" t="s">
        <v>39522</v>
      </c>
      <c r="T1824" s="9" t="s">
        <v>39523</v>
      </c>
      <c r="U1824" s="9" t="s">
        <v>39524</v>
      </c>
      <c r="V1824" s="9" t="s">
        <v>76</v>
      </c>
      <c r="W1824" s="9" t="s">
        <v>73</v>
      </c>
      <c r="X1824" s="9" t="s">
        <v>73</v>
      </c>
      <c r="Y1824" s="9" t="s">
        <v>73</v>
      </c>
      <c r="Z1824" s="9" t="s">
        <v>39525</v>
      </c>
      <c r="AA1824" s="9" t="s">
        <v>39526</v>
      </c>
      <c r="AB1824" s="9" t="s">
        <v>78</v>
      </c>
      <c r="AC1824" s="9" t="s">
        <v>39431</v>
      </c>
      <c r="AD1824" s="9" t="s">
        <v>80</v>
      </c>
      <c r="AE1824" s="9" t="s">
        <v>73</v>
      </c>
      <c r="AF1824" s="9" t="s">
        <v>73</v>
      </c>
      <c r="AG1824" s="10" t="s">
        <v>73</v>
      </c>
      <c r="AH1824" s="9" t="s">
        <v>73</v>
      </c>
      <c r="AI1824" s="9" t="s">
        <v>82</v>
      </c>
      <c r="AJ1824" s="9" t="s">
        <v>82</v>
      </c>
      <c r="AK1824" s="9" t="s">
        <v>82</v>
      </c>
      <c r="AL1824" s="9" t="s">
        <v>39527</v>
      </c>
      <c r="AM1824" s="9" t="s">
        <v>4923</v>
      </c>
      <c r="AN1824" s="9" t="s">
        <v>39526</v>
      </c>
      <c r="AO1824" s="9" t="s">
        <v>82</v>
      </c>
      <c r="AP1824" s="9" t="s">
        <v>93</v>
      </c>
      <c r="AQ1824" s="9" t="s">
        <v>76</v>
      </c>
      <c r="AR1824" s="9" t="s">
        <v>76</v>
      </c>
      <c r="AS1824" s="9" t="s">
        <v>73</v>
      </c>
      <c r="AT1824" s="9" t="s">
        <v>138</v>
      </c>
      <c r="AU1824" s="9" t="s">
        <v>331</v>
      </c>
      <c r="AV1824" s="9" t="s">
        <v>2412</v>
      </c>
      <c r="AW1824" s="9" t="s">
        <v>2413</v>
      </c>
      <c r="AX1824" s="9" t="s">
        <v>262</v>
      </c>
      <c r="AY1824" s="9" t="s">
        <v>39523</v>
      </c>
      <c r="AZ1824" s="8">
        <v>7</v>
      </c>
      <c r="BA1824" s="8">
        <v>0</v>
      </c>
      <c r="BB1824" s="8">
        <v>521</v>
      </c>
      <c r="BC1824" s="9" t="s">
        <v>7983</v>
      </c>
      <c r="BD1824" s="9" t="s">
        <v>7985</v>
      </c>
      <c r="BE1824" s="9" t="s">
        <v>91</v>
      </c>
      <c r="BF1824" s="9" t="s">
        <v>39528</v>
      </c>
      <c r="BG1824" s="9" t="s">
        <v>93</v>
      </c>
      <c r="BH1824" s="9" t="s">
        <v>93</v>
      </c>
      <c r="BI1824" s="9" t="s">
        <v>76</v>
      </c>
      <c r="BJ1824" s="9" t="s">
        <v>93</v>
      </c>
    </row>
    <row r="1825" spans="1:62" ht="15" hidden="1" x14ac:dyDescent="0.2">
      <c r="A1825" s="8" t="s">
        <v>32370</v>
      </c>
      <c r="B1825" s="9" t="s">
        <v>5924</v>
      </c>
      <c r="C1825" s="9" t="s">
        <v>96</v>
      </c>
      <c r="D1825" s="9" t="s">
        <v>39503</v>
      </c>
      <c r="E1825" s="9" t="s">
        <v>39504</v>
      </c>
      <c r="F1825" s="9" t="s">
        <v>39505</v>
      </c>
      <c r="G1825" s="9" t="s">
        <v>3038</v>
      </c>
      <c r="H1825" s="58" t="str">
        <f t="shared" si="263"/>
        <v>南平</v>
      </c>
      <c r="I1825" s="9" t="s">
        <v>4922</v>
      </c>
      <c r="J1825" s="9" t="s">
        <v>4923</v>
      </c>
      <c r="K1825" s="9" t="s">
        <v>413</v>
      </c>
      <c r="L1825" s="9" t="s">
        <v>414</v>
      </c>
      <c r="M1825" s="9" t="s">
        <v>39506</v>
      </c>
      <c r="N1825" s="9" t="s">
        <v>39507</v>
      </c>
      <c r="O1825" s="9" t="s">
        <v>293</v>
      </c>
      <c r="P1825" s="9" t="s">
        <v>71</v>
      </c>
      <c r="Q1825" s="9" t="s">
        <v>39508</v>
      </c>
      <c r="R1825" s="9" t="s">
        <v>39509</v>
      </c>
      <c r="S1825" s="9" t="s">
        <v>414</v>
      </c>
      <c r="T1825" s="9" t="s">
        <v>39510</v>
      </c>
      <c r="U1825" s="9" t="s">
        <v>39511</v>
      </c>
      <c r="V1825" s="9" t="s">
        <v>76</v>
      </c>
      <c r="W1825" s="9" t="s">
        <v>73</v>
      </c>
      <c r="X1825" s="9" t="s">
        <v>73</v>
      </c>
      <c r="Y1825" s="9" t="s">
        <v>73</v>
      </c>
      <c r="Z1825" s="9" t="s">
        <v>39512</v>
      </c>
      <c r="AA1825" s="9" t="s">
        <v>39490</v>
      </c>
      <c r="AB1825" s="9" t="s">
        <v>78</v>
      </c>
      <c r="AC1825" s="9" t="s">
        <v>39513</v>
      </c>
      <c r="AD1825" s="9" t="s">
        <v>80</v>
      </c>
      <c r="AE1825" s="9" t="s">
        <v>73</v>
      </c>
      <c r="AF1825" s="9" t="s">
        <v>73</v>
      </c>
      <c r="AG1825" s="10" t="s">
        <v>73</v>
      </c>
      <c r="AH1825" s="9" t="s">
        <v>73</v>
      </c>
      <c r="AI1825" s="9" t="s">
        <v>82</v>
      </c>
      <c r="AJ1825" s="9" t="s">
        <v>82</v>
      </c>
      <c r="AK1825" s="9" t="s">
        <v>82</v>
      </c>
      <c r="AL1825" s="9" t="s">
        <v>39514</v>
      </c>
      <c r="AM1825" s="9" t="s">
        <v>4923</v>
      </c>
      <c r="AN1825" s="9" t="s">
        <v>39490</v>
      </c>
      <c r="AO1825" s="9" t="s">
        <v>82</v>
      </c>
      <c r="AP1825" s="9" t="s">
        <v>93</v>
      </c>
      <c r="AQ1825" s="9" t="s">
        <v>76</v>
      </c>
      <c r="AR1825" s="9" t="s">
        <v>76</v>
      </c>
      <c r="AS1825" s="9" t="s">
        <v>73</v>
      </c>
      <c r="AT1825" s="9" t="s">
        <v>138</v>
      </c>
      <c r="AU1825" s="9" t="s">
        <v>422</v>
      </c>
      <c r="AV1825" s="9" t="s">
        <v>423</v>
      </c>
      <c r="AW1825" s="9" t="s">
        <v>424</v>
      </c>
      <c r="AX1825" s="9" t="s">
        <v>425</v>
      </c>
      <c r="AY1825" s="9" t="s">
        <v>39510</v>
      </c>
      <c r="AZ1825" s="8">
        <v>3</v>
      </c>
      <c r="BA1825" s="8">
        <v>1</v>
      </c>
      <c r="BB1825" s="8">
        <v>278</v>
      </c>
      <c r="BC1825" s="9" t="s">
        <v>5924</v>
      </c>
      <c r="BD1825" s="9" t="s">
        <v>5925</v>
      </c>
      <c r="BE1825" s="9" t="s">
        <v>91</v>
      </c>
      <c r="BF1825" s="9" t="s">
        <v>73</v>
      </c>
      <c r="BG1825" s="9" t="s">
        <v>93</v>
      </c>
      <c r="BH1825" s="9" t="s">
        <v>93</v>
      </c>
      <c r="BI1825" s="9" t="s">
        <v>76</v>
      </c>
      <c r="BJ1825" s="9" t="s">
        <v>93</v>
      </c>
    </row>
    <row r="1826" spans="1:62" ht="15" hidden="1" x14ac:dyDescent="0.2">
      <c r="A1826" s="8" t="s">
        <v>2743</v>
      </c>
      <c r="B1826" s="9" t="s">
        <v>4718</v>
      </c>
      <c r="C1826" s="9" t="s">
        <v>96</v>
      </c>
      <c r="D1826" s="9" t="s">
        <v>39491</v>
      </c>
      <c r="E1826" s="9" t="s">
        <v>39492</v>
      </c>
      <c r="F1826" s="9" t="s">
        <v>39493</v>
      </c>
      <c r="G1826" s="9" t="s">
        <v>2628</v>
      </c>
      <c r="H1826" s="58" t="str">
        <f t="shared" ref="H1826:H1828" si="264">G1826</f>
        <v>邵武供电公司</v>
      </c>
      <c r="I1826" s="9" t="s">
        <v>3005</v>
      </c>
      <c r="J1826" s="9" t="s">
        <v>3006</v>
      </c>
      <c r="K1826" s="9" t="s">
        <v>966</v>
      </c>
      <c r="L1826" s="9" t="s">
        <v>2794</v>
      </c>
      <c r="M1826" s="9" t="s">
        <v>39494</v>
      </c>
      <c r="N1826" s="9" t="s">
        <v>39481</v>
      </c>
      <c r="O1826" s="9" t="s">
        <v>70</v>
      </c>
      <c r="P1826" s="9" t="s">
        <v>71</v>
      </c>
      <c r="Q1826" s="9" t="s">
        <v>39495</v>
      </c>
      <c r="R1826" s="9" t="s">
        <v>39496</v>
      </c>
      <c r="S1826" s="9" t="s">
        <v>39497</v>
      </c>
      <c r="T1826" s="9" t="s">
        <v>39498</v>
      </c>
      <c r="U1826" s="9" t="s">
        <v>39499</v>
      </c>
      <c r="V1826" s="9" t="s">
        <v>76</v>
      </c>
      <c r="W1826" s="9" t="s">
        <v>73</v>
      </c>
      <c r="X1826" s="9" t="s">
        <v>73</v>
      </c>
      <c r="Y1826" s="9" t="s">
        <v>73</v>
      </c>
      <c r="Z1826" s="9" t="s">
        <v>39500</v>
      </c>
      <c r="AA1826" s="9" t="s">
        <v>39501</v>
      </c>
      <c r="AB1826" s="9" t="s">
        <v>78</v>
      </c>
      <c r="AC1826" s="9" t="s">
        <v>39490</v>
      </c>
      <c r="AD1826" s="9" t="s">
        <v>80</v>
      </c>
      <c r="AE1826" s="9" t="s">
        <v>73</v>
      </c>
      <c r="AF1826" s="9" t="s">
        <v>73</v>
      </c>
      <c r="AG1826" s="10" t="s">
        <v>73</v>
      </c>
      <c r="AH1826" s="9" t="s">
        <v>73</v>
      </c>
      <c r="AI1826" s="9" t="s">
        <v>82</v>
      </c>
      <c r="AJ1826" s="9" t="s">
        <v>82</v>
      </c>
      <c r="AK1826" s="9" t="s">
        <v>82</v>
      </c>
      <c r="AL1826" s="9" t="s">
        <v>3007</v>
      </c>
      <c r="AM1826" s="9" t="s">
        <v>3006</v>
      </c>
      <c r="AN1826" s="9" t="s">
        <v>39501</v>
      </c>
      <c r="AO1826" s="9" t="s">
        <v>73</v>
      </c>
      <c r="AP1826" s="9" t="s">
        <v>93</v>
      </c>
      <c r="AQ1826" s="9" t="s">
        <v>76</v>
      </c>
      <c r="AR1826" s="9" t="s">
        <v>93</v>
      </c>
      <c r="AS1826" s="9" t="s">
        <v>73</v>
      </c>
      <c r="AT1826" s="9" t="s">
        <v>138</v>
      </c>
      <c r="AU1826" s="9" t="s">
        <v>237</v>
      </c>
      <c r="AV1826" s="9" t="s">
        <v>213</v>
      </c>
      <c r="AW1826" s="9" t="s">
        <v>238</v>
      </c>
      <c r="AX1826" s="9" t="s">
        <v>142</v>
      </c>
      <c r="AY1826" s="9" t="s">
        <v>39498</v>
      </c>
      <c r="AZ1826" s="8">
        <v>2</v>
      </c>
      <c r="BA1826" s="8">
        <v>0</v>
      </c>
      <c r="BB1826" s="8">
        <v>93</v>
      </c>
      <c r="BC1826" s="9" t="s">
        <v>4718</v>
      </c>
      <c r="BD1826" s="9" t="s">
        <v>4719</v>
      </c>
      <c r="BE1826" s="9" t="s">
        <v>91</v>
      </c>
      <c r="BF1826" s="9" t="s">
        <v>39502</v>
      </c>
      <c r="BG1826" s="9" t="s">
        <v>93</v>
      </c>
      <c r="BH1826" s="9" t="s">
        <v>93</v>
      </c>
      <c r="BI1826" s="9" t="s">
        <v>76</v>
      </c>
      <c r="BJ1826" s="9" t="s">
        <v>93</v>
      </c>
    </row>
    <row r="1827" spans="1:62" ht="15" hidden="1" x14ac:dyDescent="0.2">
      <c r="A1827" s="8" t="s">
        <v>40549</v>
      </c>
      <c r="B1827" s="9" t="s">
        <v>15694</v>
      </c>
      <c r="C1827" s="9" t="s">
        <v>174</v>
      </c>
      <c r="D1827" s="9" t="s">
        <v>39483</v>
      </c>
      <c r="E1827" s="9" t="s">
        <v>39484</v>
      </c>
      <c r="F1827" s="9" t="s">
        <v>39485</v>
      </c>
      <c r="G1827" s="9" t="s">
        <v>307</v>
      </c>
      <c r="H1827" s="58" t="str">
        <f t="shared" si="264"/>
        <v>惠安县供电公司</v>
      </c>
      <c r="I1827" s="9" t="s">
        <v>964</v>
      </c>
      <c r="J1827" s="9" t="s">
        <v>965</v>
      </c>
      <c r="K1827" s="9" t="s">
        <v>103</v>
      </c>
      <c r="L1827" s="9" t="s">
        <v>103</v>
      </c>
      <c r="M1827" s="9" t="s">
        <v>39438</v>
      </c>
      <c r="N1827" s="9" t="s">
        <v>39486</v>
      </c>
      <c r="O1827" s="9" t="s">
        <v>293</v>
      </c>
      <c r="P1827" s="9" t="s">
        <v>106</v>
      </c>
      <c r="Q1827" s="9" t="s">
        <v>39487</v>
      </c>
      <c r="R1827" s="9" t="s">
        <v>39488</v>
      </c>
      <c r="S1827" s="9" t="s">
        <v>73</v>
      </c>
      <c r="T1827" s="9" t="s">
        <v>73</v>
      </c>
      <c r="U1827" s="9" t="s">
        <v>15703</v>
      </c>
      <c r="V1827" s="9" t="s">
        <v>76</v>
      </c>
      <c r="W1827" s="9" t="s">
        <v>73</v>
      </c>
      <c r="X1827" s="9" t="s">
        <v>73</v>
      </c>
      <c r="Y1827" s="9" t="s">
        <v>73</v>
      </c>
      <c r="Z1827" s="9" t="s">
        <v>39489</v>
      </c>
      <c r="AA1827" s="9" t="s">
        <v>73</v>
      </c>
      <c r="AB1827" s="9" t="s">
        <v>78</v>
      </c>
      <c r="AC1827" s="9" t="s">
        <v>39490</v>
      </c>
      <c r="AD1827" s="9" t="s">
        <v>401</v>
      </c>
      <c r="AE1827" s="9" t="s">
        <v>73</v>
      </c>
      <c r="AF1827" s="9" t="s">
        <v>73</v>
      </c>
      <c r="AG1827" s="10" t="s">
        <v>73</v>
      </c>
      <c r="AH1827" s="9" t="s">
        <v>73</v>
      </c>
      <c r="AI1827" s="9" t="s">
        <v>82</v>
      </c>
      <c r="AJ1827" s="9" t="s">
        <v>82</v>
      </c>
      <c r="AK1827" s="9" t="s">
        <v>82</v>
      </c>
      <c r="AL1827" s="9" t="s">
        <v>5337</v>
      </c>
      <c r="AM1827" s="9" t="s">
        <v>5338</v>
      </c>
      <c r="AN1827" s="9" t="s">
        <v>73</v>
      </c>
      <c r="AO1827" s="9" t="s">
        <v>73</v>
      </c>
      <c r="AP1827" s="9" t="s">
        <v>76</v>
      </c>
      <c r="AQ1827" s="9" t="s">
        <v>73</v>
      </c>
      <c r="AR1827" s="9" t="s">
        <v>73</v>
      </c>
      <c r="AS1827" s="9" t="s">
        <v>73</v>
      </c>
      <c r="AT1827" s="9" t="s">
        <v>117</v>
      </c>
      <c r="AU1827" s="9" t="s">
        <v>118</v>
      </c>
      <c r="AV1827" s="9" t="s">
        <v>119</v>
      </c>
      <c r="AW1827" s="9" t="s">
        <v>120</v>
      </c>
      <c r="AX1827" s="9" t="s">
        <v>121</v>
      </c>
      <c r="AY1827" s="9" t="s">
        <v>73</v>
      </c>
      <c r="AZ1827" s="8">
        <v>2</v>
      </c>
      <c r="BA1827" s="8">
        <v>0</v>
      </c>
      <c r="BB1827" s="8">
        <v>230</v>
      </c>
      <c r="BC1827" s="9" t="s">
        <v>15694</v>
      </c>
      <c r="BD1827" s="9" t="s">
        <v>15704</v>
      </c>
      <c r="BE1827" s="9" t="s">
        <v>195</v>
      </c>
      <c r="BF1827" s="9" t="s">
        <v>73</v>
      </c>
      <c r="BG1827" s="9" t="s">
        <v>93</v>
      </c>
      <c r="BH1827" s="9" t="s">
        <v>93</v>
      </c>
      <c r="BI1827" s="9" t="s">
        <v>76</v>
      </c>
      <c r="BJ1827" s="9" t="s">
        <v>76</v>
      </c>
    </row>
    <row r="1828" spans="1:62" ht="15" hidden="1" x14ac:dyDescent="0.2">
      <c r="A1828" s="8" t="s">
        <v>40548</v>
      </c>
      <c r="B1828" s="9" t="s">
        <v>4113</v>
      </c>
      <c r="C1828" s="9" t="s">
        <v>515</v>
      </c>
      <c r="D1828" s="9" t="s">
        <v>39471</v>
      </c>
      <c r="E1828" s="9" t="s">
        <v>39472</v>
      </c>
      <c r="F1828" s="9" t="s">
        <v>39473</v>
      </c>
      <c r="G1828" s="9" t="s">
        <v>1146</v>
      </c>
      <c r="H1828" s="58" t="str">
        <f t="shared" si="264"/>
        <v>仙游供电有限公司</v>
      </c>
      <c r="I1828" s="9" t="s">
        <v>4114</v>
      </c>
      <c r="J1828" s="9" t="s">
        <v>4115</v>
      </c>
      <c r="K1828" s="9" t="s">
        <v>413</v>
      </c>
      <c r="L1828" s="9" t="s">
        <v>435</v>
      </c>
      <c r="M1828" s="9" t="s">
        <v>39474</v>
      </c>
      <c r="N1828" s="9" t="s">
        <v>39475</v>
      </c>
      <c r="O1828" s="9" t="s">
        <v>156</v>
      </c>
      <c r="P1828" s="9" t="s">
        <v>106</v>
      </c>
      <c r="Q1828" s="9" t="s">
        <v>39476</v>
      </c>
      <c r="R1828" s="9" t="s">
        <v>39477</v>
      </c>
      <c r="S1828" s="9" t="s">
        <v>39478</v>
      </c>
      <c r="T1828" s="9" t="s">
        <v>39479</v>
      </c>
      <c r="U1828" s="9" t="s">
        <v>39480</v>
      </c>
      <c r="V1828" s="9" t="s">
        <v>76</v>
      </c>
      <c r="W1828" s="9" t="s">
        <v>73</v>
      </c>
      <c r="X1828" s="9" t="s">
        <v>73</v>
      </c>
      <c r="Y1828" s="9" t="s">
        <v>73</v>
      </c>
      <c r="Z1828" s="9" t="s">
        <v>39474</v>
      </c>
      <c r="AA1828" s="9" t="s">
        <v>38902</v>
      </c>
      <c r="AB1828" s="9" t="s">
        <v>78</v>
      </c>
      <c r="AC1828" s="9" t="s">
        <v>39481</v>
      </c>
      <c r="AD1828" s="9" t="s">
        <v>80</v>
      </c>
      <c r="AE1828" s="9" t="s">
        <v>73</v>
      </c>
      <c r="AF1828" s="9" t="s">
        <v>73</v>
      </c>
      <c r="AG1828" s="10" t="s">
        <v>73</v>
      </c>
      <c r="AH1828" s="9" t="s">
        <v>73</v>
      </c>
      <c r="AI1828" s="9" t="s">
        <v>402</v>
      </c>
      <c r="AJ1828" s="9" t="s">
        <v>403</v>
      </c>
      <c r="AK1828" s="9" t="s">
        <v>82</v>
      </c>
      <c r="AL1828" s="9" t="s">
        <v>668</v>
      </c>
      <c r="AM1828" s="9" t="s">
        <v>669</v>
      </c>
      <c r="AN1828" s="9" t="s">
        <v>38902</v>
      </c>
      <c r="AO1828" s="9" t="s">
        <v>82</v>
      </c>
      <c r="AP1828" s="9" t="s">
        <v>93</v>
      </c>
      <c r="AQ1828" s="9" t="s">
        <v>76</v>
      </c>
      <c r="AR1828" s="9" t="s">
        <v>76</v>
      </c>
      <c r="AS1828" s="9" t="s">
        <v>73</v>
      </c>
      <c r="AT1828" s="9" t="s">
        <v>138</v>
      </c>
      <c r="AU1828" s="9" t="s">
        <v>191</v>
      </c>
      <c r="AV1828" s="9" t="s">
        <v>192</v>
      </c>
      <c r="AW1828" s="9" t="s">
        <v>193</v>
      </c>
      <c r="AX1828" s="9" t="s">
        <v>566</v>
      </c>
      <c r="AY1828" s="9" t="s">
        <v>39479</v>
      </c>
      <c r="AZ1828" s="8">
        <v>39</v>
      </c>
      <c r="BA1828" s="8">
        <v>23</v>
      </c>
      <c r="BB1828" s="8">
        <v>4549</v>
      </c>
      <c r="BC1828" s="9" t="s">
        <v>4113</v>
      </c>
      <c r="BD1828" s="9" t="s">
        <v>4116</v>
      </c>
      <c r="BE1828" s="9" t="s">
        <v>91</v>
      </c>
      <c r="BF1828" s="9" t="s">
        <v>39482</v>
      </c>
      <c r="BG1828" s="9" t="s">
        <v>93</v>
      </c>
      <c r="BH1828" s="9" t="s">
        <v>93</v>
      </c>
      <c r="BI1828" s="9" t="s">
        <v>76</v>
      </c>
      <c r="BJ1828" s="9" t="s">
        <v>93</v>
      </c>
    </row>
    <row r="1829" spans="1:62" ht="15" hidden="1" x14ac:dyDescent="0.2">
      <c r="A1829" s="8" t="s">
        <v>32365</v>
      </c>
      <c r="B1829" s="9" t="s">
        <v>73</v>
      </c>
      <c r="C1829" s="9" t="s">
        <v>515</v>
      </c>
      <c r="D1829" s="9" t="s">
        <v>39459</v>
      </c>
      <c r="E1829" s="9" t="s">
        <v>39460</v>
      </c>
      <c r="F1829" s="9" t="s">
        <v>73</v>
      </c>
      <c r="G1829" s="9" t="s">
        <v>519</v>
      </c>
      <c r="H1829" s="58" t="str">
        <f>C1829</f>
        <v>莆田</v>
      </c>
      <c r="I1829" s="9" t="s">
        <v>6405</v>
      </c>
      <c r="J1829" s="9" t="s">
        <v>6406</v>
      </c>
      <c r="K1829" s="9" t="s">
        <v>103</v>
      </c>
      <c r="L1829" s="9" t="s">
        <v>103</v>
      </c>
      <c r="M1829" s="9" t="s">
        <v>39461</v>
      </c>
      <c r="N1829" s="9" t="s">
        <v>39462</v>
      </c>
      <c r="O1829" s="9" t="s">
        <v>70</v>
      </c>
      <c r="P1829" s="9" t="s">
        <v>71</v>
      </c>
      <c r="Q1829" s="9" t="s">
        <v>39463</v>
      </c>
      <c r="R1829" s="9" t="s">
        <v>39464</v>
      </c>
      <c r="S1829" s="9" t="s">
        <v>39465</v>
      </c>
      <c r="T1829" s="9" t="s">
        <v>39466</v>
      </c>
      <c r="U1829" s="9" t="s">
        <v>39467</v>
      </c>
      <c r="V1829" s="9" t="s">
        <v>76</v>
      </c>
      <c r="W1829" s="9" t="s">
        <v>73</v>
      </c>
      <c r="X1829" s="9" t="s">
        <v>73</v>
      </c>
      <c r="Y1829" s="9" t="s">
        <v>73</v>
      </c>
      <c r="Z1829" s="9" t="s">
        <v>39461</v>
      </c>
      <c r="AA1829" s="9" t="s">
        <v>39468</v>
      </c>
      <c r="AB1829" s="9" t="s">
        <v>78</v>
      </c>
      <c r="AC1829" s="9" t="s">
        <v>39469</v>
      </c>
      <c r="AD1829" s="9" t="s">
        <v>80</v>
      </c>
      <c r="AE1829" s="9" t="s">
        <v>73</v>
      </c>
      <c r="AF1829" s="9" t="s">
        <v>73</v>
      </c>
      <c r="AG1829" s="10" t="s">
        <v>73</v>
      </c>
      <c r="AH1829" s="9" t="s">
        <v>73</v>
      </c>
      <c r="AI1829" s="9" t="s">
        <v>82</v>
      </c>
      <c r="AJ1829" s="9" t="s">
        <v>82</v>
      </c>
      <c r="AK1829" s="9" t="s">
        <v>82</v>
      </c>
      <c r="AL1829" s="9" t="s">
        <v>668</v>
      </c>
      <c r="AM1829" s="9" t="s">
        <v>2024</v>
      </c>
      <c r="AN1829" s="9" t="s">
        <v>39468</v>
      </c>
      <c r="AO1829" s="9" t="s">
        <v>73</v>
      </c>
      <c r="AP1829" s="9" t="s">
        <v>93</v>
      </c>
      <c r="AQ1829" s="9" t="s">
        <v>76</v>
      </c>
      <c r="AR1829" s="9" t="s">
        <v>76</v>
      </c>
      <c r="AS1829" s="9" t="s">
        <v>73</v>
      </c>
      <c r="AT1829" s="9" t="s">
        <v>117</v>
      </c>
      <c r="AU1829" s="9" t="s">
        <v>118</v>
      </c>
      <c r="AV1829" s="9" t="s">
        <v>331</v>
      </c>
      <c r="AW1829" s="9" t="s">
        <v>331</v>
      </c>
      <c r="AX1829" s="9" t="s">
        <v>73</v>
      </c>
      <c r="AY1829" s="9" t="s">
        <v>39466</v>
      </c>
      <c r="AZ1829" s="8">
        <v>2</v>
      </c>
      <c r="BA1829" s="8">
        <v>1</v>
      </c>
      <c r="BB1829" s="8">
        <v>79</v>
      </c>
      <c r="BC1829" s="9" t="s">
        <v>73</v>
      </c>
      <c r="BD1829" s="9" t="s">
        <v>73</v>
      </c>
      <c r="BE1829" s="9" t="s">
        <v>91</v>
      </c>
      <c r="BF1829" s="9" t="s">
        <v>39470</v>
      </c>
      <c r="BG1829" s="9" t="s">
        <v>93</v>
      </c>
      <c r="BH1829" s="9" t="s">
        <v>93</v>
      </c>
      <c r="BI1829" s="9" t="s">
        <v>76</v>
      </c>
      <c r="BJ1829" s="9" t="s">
        <v>93</v>
      </c>
    </row>
    <row r="1830" spans="1:62" ht="15" hidden="1" x14ac:dyDescent="0.2">
      <c r="A1830" s="8" t="s">
        <v>40547</v>
      </c>
      <c r="B1830" s="9" t="s">
        <v>5914</v>
      </c>
      <c r="C1830" s="9" t="s">
        <v>265</v>
      </c>
      <c r="D1830" s="9" t="s">
        <v>39448</v>
      </c>
      <c r="E1830" s="9" t="s">
        <v>39449</v>
      </c>
      <c r="F1830" s="9" t="s">
        <v>39450</v>
      </c>
      <c r="G1830" s="9" t="s">
        <v>3652</v>
      </c>
      <c r="H1830" s="58" t="str">
        <f t="shared" ref="H1830:H1832" si="265">G1830</f>
        <v>国网建宁县供电公司</v>
      </c>
      <c r="I1830" s="9" t="s">
        <v>3699</v>
      </c>
      <c r="J1830" s="9" t="s">
        <v>3700</v>
      </c>
      <c r="K1830" s="9" t="s">
        <v>413</v>
      </c>
      <c r="L1830" s="9" t="s">
        <v>458</v>
      </c>
      <c r="M1830" s="9" t="s">
        <v>39451</v>
      </c>
      <c r="N1830" s="9" t="s">
        <v>39452</v>
      </c>
      <c r="O1830" s="9" t="s">
        <v>70</v>
      </c>
      <c r="P1830" s="9" t="s">
        <v>106</v>
      </c>
      <c r="Q1830" s="9" t="s">
        <v>39453</v>
      </c>
      <c r="R1830" s="9" t="s">
        <v>39454</v>
      </c>
      <c r="S1830" s="9" t="s">
        <v>39455</v>
      </c>
      <c r="T1830" s="9" t="s">
        <v>73</v>
      </c>
      <c r="U1830" s="9" t="s">
        <v>39456</v>
      </c>
      <c r="V1830" s="9" t="s">
        <v>76</v>
      </c>
      <c r="W1830" s="9" t="s">
        <v>73</v>
      </c>
      <c r="X1830" s="9" t="s">
        <v>73</v>
      </c>
      <c r="Y1830" s="9" t="s">
        <v>73</v>
      </c>
      <c r="Z1830" s="9" t="s">
        <v>39457</v>
      </c>
      <c r="AA1830" s="9" t="s">
        <v>39336</v>
      </c>
      <c r="AB1830" s="9" t="s">
        <v>78</v>
      </c>
      <c r="AC1830" s="9" t="s">
        <v>39431</v>
      </c>
      <c r="AD1830" s="9" t="s">
        <v>164</v>
      </c>
      <c r="AE1830" s="9" t="s">
        <v>73</v>
      </c>
      <c r="AF1830" s="9" t="s">
        <v>73</v>
      </c>
      <c r="AG1830" s="10" t="s">
        <v>73</v>
      </c>
      <c r="AH1830" s="9" t="s">
        <v>73</v>
      </c>
      <c r="AI1830" s="9" t="s">
        <v>82</v>
      </c>
      <c r="AJ1830" s="9" t="s">
        <v>82</v>
      </c>
      <c r="AK1830" s="9" t="s">
        <v>82</v>
      </c>
      <c r="AL1830" s="9" t="s">
        <v>3876</v>
      </c>
      <c r="AM1830" s="9" t="s">
        <v>3652</v>
      </c>
      <c r="AN1830" s="9" t="s">
        <v>39336</v>
      </c>
      <c r="AO1830" s="9" t="s">
        <v>82</v>
      </c>
      <c r="AP1830" s="9" t="s">
        <v>93</v>
      </c>
      <c r="AQ1830" s="9" t="s">
        <v>76</v>
      </c>
      <c r="AR1830" s="9" t="s">
        <v>76</v>
      </c>
      <c r="AS1830" s="9" t="s">
        <v>73</v>
      </c>
      <c r="AT1830" s="9" t="s">
        <v>138</v>
      </c>
      <c r="AU1830" s="9" t="s">
        <v>191</v>
      </c>
      <c r="AV1830" s="9" t="s">
        <v>192</v>
      </c>
      <c r="AW1830" s="9" t="s">
        <v>193</v>
      </c>
      <c r="AX1830" s="9" t="s">
        <v>425</v>
      </c>
      <c r="AY1830" s="9" t="s">
        <v>73</v>
      </c>
      <c r="AZ1830" s="8">
        <v>6</v>
      </c>
      <c r="BA1830" s="8">
        <v>1</v>
      </c>
      <c r="BB1830" s="8">
        <v>254</v>
      </c>
      <c r="BC1830" s="9" t="s">
        <v>5914</v>
      </c>
      <c r="BD1830" s="9" t="s">
        <v>5915</v>
      </c>
      <c r="BE1830" s="9" t="s">
        <v>91</v>
      </c>
      <c r="BF1830" s="9" t="s">
        <v>39458</v>
      </c>
      <c r="BG1830" s="9" t="s">
        <v>93</v>
      </c>
      <c r="BH1830" s="9" t="s">
        <v>93</v>
      </c>
      <c r="BI1830" s="9" t="s">
        <v>76</v>
      </c>
      <c r="BJ1830" s="9" t="s">
        <v>93</v>
      </c>
    </row>
    <row r="1831" spans="1:62" ht="15" hidden="1" x14ac:dyDescent="0.2">
      <c r="A1831" s="8" t="s">
        <v>2761</v>
      </c>
      <c r="B1831" s="9" t="s">
        <v>7568</v>
      </c>
      <c r="C1831" s="9" t="s">
        <v>174</v>
      </c>
      <c r="D1831" s="9" t="s">
        <v>39434</v>
      </c>
      <c r="E1831" s="9" t="s">
        <v>39435</v>
      </c>
      <c r="F1831" s="9" t="s">
        <v>39436</v>
      </c>
      <c r="G1831" s="9" t="s">
        <v>1903</v>
      </c>
      <c r="H1831" s="58" t="str">
        <f t="shared" si="265"/>
        <v>德化县供电公司</v>
      </c>
      <c r="I1831" s="9" t="s">
        <v>1904</v>
      </c>
      <c r="J1831" s="9" t="s">
        <v>1905</v>
      </c>
      <c r="K1831" s="9" t="s">
        <v>103</v>
      </c>
      <c r="L1831" s="9" t="s">
        <v>103</v>
      </c>
      <c r="M1831" s="9" t="s">
        <v>39437</v>
      </c>
      <c r="N1831" s="9" t="s">
        <v>39438</v>
      </c>
      <c r="O1831" s="9" t="s">
        <v>156</v>
      </c>
      <c r="P1831" s="9" t="s">
        <v>185</v>
      </c>
      <c r="Q1831" s="9" t="s">
        <v>39439</v>
      </c>
      <c r="R1831" s="9" t="s">
        <v>39440</v>
      </c>
      <c r="S1831" s="9" t="s">
        <v>39441</v>
      </c>
      <c r="T1831" s="9" t="s">
        <v>73</v>
      </c>
      <c r="U1831" s="9" t="s">
        <v>7569</v>
      </c>
      <c r="V1831" s="9" t="s">
        <v>76</v>
      </c>
      <c r="W1831" s="9" t="s">
        <v>73</v>
      </c>
      <c r="X1831" s="9" t="s">
        <v>73</v>
      </c>
      <c r="Y1831" s="9" t="s">
        <v>73</v>
      </c>
      <c r="Z1831" s="9" t="s">
        <v>39442</v>
      </c>
      <c r="AA1831" s="9" t="s">
        <v>73</v>
      </c>
      <c r="AB1831" s="9" t="s">
        <v>78</v>
      </c>
      <c r="AC1831" s="9" t="s">
        <v>39443</v>
      </c>
      <c r="AD1831" s="9" t="s">
        <v>80</v>
      </c>
      <c r="AE1831" s="9" t="s">
        <v>73</v>
      </c>
      <c r="AF1831" s="9" t="s">
        <v>73</v>
      </c>
      <c r="AG1831" s="10" t="s">
        <v>73</v>
      </c>
      <c r="AH1831" s="9" t="s">
        <v>73</v>
      </c>
      <c r="AI1831" s="9" t="s">
        <v>82</v>
      </c>
      <c r="AJ1831" s="9" t="s">
        <v>82</v>
      </c>
      <c r="AK1831" s="9" t="s">
        <v>189</v>
      </c>
      <c r="AL1831" s="9" t="s">
        <v>73</v>
      </c>
      <c r="AM1831" s="9" t="s">
        <v>1905</v>
      </c>
      <c r="AN1831" s="9" t="s">
        <v>73</v>
      </c>
      <c r="AO1831" s="9" t="s">
        <v>73</v>
      </c>
      <c r="AP1831" s="9" t="s">
        <v>76</v>
      </c>
      <c r="AQ1831" s="9" t="s">
        <v>73</v>
      </c>
      <c r="AR1831" s="9" t="s">
        <v>73</v>
      </c>
      <c r="AS1831" s="9" t="s">
        <v>73</v>
      </c>
      <c r="AT1831" s="9" t="s">
        <v>117</v>
      </c>
      <c r="AU1831" s="9" t="s">
        <v>118</v>
      </c>
      <c r="AV1831" s="9" t="s">
        <v>119</v>
      </c>
      <c r="AW1831" s="9" t="s">
        <v>120</v>
      </c>
      <c r="AX1831" s="9" t="s">
        <v>121</v>
      </c>
      <c r="AY1831" s="9" t="s">
        <v>73</v>
      </c>
      <c r="AZ1831" s="8">
        <v>4</v>
      </c>
      <c r="BA1831" s="8">
        <v>45</v>
      </c>
      <c r="BB1831" s="8">
        <v>359</v>
      </c>
      <c r="BC1831" s="9" t="s">
        <v>7568</v>
      </c>
      <c r="BD1831" s="9" t="s">
        <v>7570</v>
      </c>
      <c r="BE1831" s="9" t="s">
        <v>91</v>
      </c>
      <c r="BF1831" s="9" t="s">
        <v>39444</v>
      </c>
      <c r="BG1831" s="9" t="s">
        <v>93</v>
      </c>
      <c r="BH1831" s="9" t="s">
        <v>93</v>
      </c>
      <c r="BI1831" s="9" t="s">
        <v>76</v>
      </c>
      <c r="BJ1831" s="9" t="s">
        <v>93</v>
      </c>
    </row>
    <row r="1832" spans="1:62" ht="15" hidden="1" x14ac:dyDescent="0.2">
      <c r="A1832" s="8" t="s">
        <v>2764</v>
      </c>
      <c r="B1832" s="9" t="s">
        <v>39419</v>
      </c>
      <c r="C1832" s="9" t="s">
        <v>219</v>
      </c>
      <c r="D1832" s="9" t="s">
        <v>39420</v>
      </c>
      <c r="E1832" s="9" t="s">
        <v>39421</v>
      </c>
      <c r="F1832" s="9" t="s">
        <v>39422</v>
      </c>
      <c r="G1832" s="9" t="s">
        <v>1101</v>
      </c>
      <c r="H1832" s="58" t="str">
        <f t="shared" si="265"/>
        <v>福鼎供电公司</v>
      </c>
      <c r="I1832" s="9" t="s">
        <v>3920</v>
      </c>
      <c r="J1832" s="9" t="s">
        <v>421</v>
      </c>
      <c r="K1832" s="9" t="s">
        <v>413</v>
      </c>
      <c r="L1832" s="9" t="s">
        <v>458</v>
      </c>
      <c r="M1832" s="9" t="s">
        <v>39423</v>
      </c>
      <c r="N1832" s="9" t="s">
        <v>39424</v>
      </c>
      <c r="O1832" s="9" t="s">
        <v>156</v>
      </c>
      <c r="P1832" s="9" t="s">
        <v>71</v>
      </c>
      <c r="Q1832" s="9" t="s">
        <v>39425</v>
      </c>
      <c r="R1832" s="9" t="s">
        <v>39426</v>
      </c>
      <c r="S1832" s="9" t="s">
        <v>39427</v>
      </c>
      <c r="T1832" s="9" t="s">
        <v>73</v>
      </c>
      <c r="U1832" s="9" t="s">
        <v>39428</v>
      </c>
      <c r="V1832" s="9" t="s">
        <v>76</v>
      </c>
      <c r="W1832" s="9" t="s">
        <v>73</v>
      </c>
      <c r="X1832" s="9" t="s">
        <v>73</v>
      </c>
      <c r="Y1832" s="9" t="s">
        <v>73</v>
      </c>
      <c r="Z1832" s="9" t="s">
        <v>39429</v>
      </c>
      <c r="AA1832" s="9" t="s">
        <v>39430</v>
      </c>
      <c r="AB1832" s="9" t="s">
        <v>78</v>
      </c>
      <c r="AC1832" s="9" t="s">
        <v>39431</v>
      </c>
      <c r="AD1832" s="9" t="s">
        <v>80</v>
      </c>
      <c r="AE1832" s="9" t="s">
        <v>73</v>
      </c>
      <c r="AF1832" s="9" t="s">
        <v>73</v>
      </c>
      <c r="AG1832" s="10" t="s">
        <v>73</v>
      </c>
      <c r="AH1832" s="9" t="s">
        <v>73</v>
      </c>
      <c r="AI1832" s="9" t="s">
        <v>82</v>
      </c>
      <c r="AJ1832" s="9" t="s">
        <v>82</v>
      </c>
      <c r="AK1832" s="9" t="s">
        <v>82</v>
      </c>
      <c r="AL1832" s="9" t="s">
        <v>2455</v>
      </c>
      <c r="AM1832" s="9" t="s">
        <v>988</v>
      </c>
      <c r="AN1832" s="9" t="s">
        <v>39430</v>
      </c>
      <c r="AO1832" s="9" t="s">
        <v>73</v>
      </c>
      <c r="AP1832" s="9" t="s">
        <v>93</v>
      </c>
      <c r="AQ1832" s="9" t="s">
        <v>76</v>
      </c>
      <c r="AR1832" s="9" t="s">
        <v>76</v>
      </c>
      <c r="AS1832" s="9" t="s">
        <v>73</v>
      </c>
      <c r="AT1832" s="9" t="s">
        <v>138</v>
      </c>
      <c r="AU1832" s="9" t="s">
        <v>237</v>
      </c>
      <c r="AV1832" s="9" t="s">
        <v>213</v>
      </c>
      <c r="AW1832" s="9" t="s">
        <v>238</v>
      </c>
      <c r="AX1832" s="9" t="s">
        <v>425</v>
      </c>
      <c r="AY1832" s="9" t="s">
        <v>73</v>
      </c>
      <c r="AZ1832" s="8">
        <v>29</v>
      </c>
      <c r="BA1832" s="8">
        <v>9</v>
      </c>
      <c r="BB1832" s="8">
        <v>2097</v>
      </c>
      <c r="BC1832" s="9" t="s">
        <v>39419</v>
      </c>
      <c r="BD1832" s="9" t="s">
        <v>39432</v>
      </c>
      <c r="BE1832" s="9" t="s">
        <v>91</v>
      </c>
      <c r="BF1832" s="9" t="s">
        <v>39433</v>
      </c>
      <c r="BG1832" s="9" t="s">
        <v>93</v>
      </c>
      <c r="BH1832" s="9" t="s">
        <v>93</v>
      </c>
      <c r="BI1832" s="9" t="s">
        <v>76</v>
      </c>
      <c r="BJ1832" s="9" t="s">
        <v>93</v>
      </c>
    </row>
    <row r="1833" spans="1:62" ht="15" hidden="1" x14ac:dyDescent="0.2">
      <c r="A1833" s="8" t="s">
        <v>5605</v>
      </c>
      <c r="B1833" s="9" t="s">
        <v>39407</v>
      </c>
      <c r="C1833" s="9" t="s">
        <v>219</v>
      </c>
      <c r="D1833" s="9" t="s">
        <v>39408</v>
      </c>
      <c r="E1833" s="9" t="s">
        <v>39409</v>
      </c>
      <c r="F1833" s="9" t="s">
        <v>39410</v>
      </c>
      <c r="G1833" s="9" t="s">
        <v>1048</v>
      </c>
      <c r="H1833" s="58" t="str">
        <f>C1833</f>
        <v>宁德</v>
      </c>
      <c r="I1833" s="9" t="s">
        <v>7993</v>
      </c>
      <c r="J1833" s="9" t="s">
        <v>988</v>
      </c>
      <c r="K1833" s="9" t="s">
        <v>3083</v>
      </c>
      <c r="L1833" s="9" t="s">
        <v>3084</v>
      </c>
      <c r="M1833" s="9" t="s">
        <v>39411</v>
      </c>
      <c r="N1833" s="9" t="s">
        <v>39412</v>
      </c>
      <c r="O1833" s="9" t="s">
        <v>293</v>
      </c>
      <c r="P1833" s="9" t="s">
        <v>106</v>
      </c>
      <c r="Q1833" s="9" t="s">
        <v>39413</v>
      </c>
      <c r="R1833" s="9" t="s">
        <v>39414</v>
      </c>
      <c r="S1833" s="9" t="s">
        <v>39415</v>
      </c>
      <c r="T1833" s="9" t="s">
        <v>73</v>
      </c>
      <c r="U1833" s="9" t="s">
        <v>39416</v>
      </c>
      <c r="V1833" s="9" t="s">
        <v>76</v>
      </c>
      <c r="W1833" s="9" t="s">
        <v>73</v>
      </c>
      <c r="X1833" s="9" t="s">
        <v>73</v>
      </c>
      <c r="Y1833" s="9" t="s">
        <v>73</v>
      </c>
      <c r="Z1833" s="9" t="s">
        <v>39411</v>
      </c>
      <c r="AA1833" s="9" t="s">
        <v>73</v>
      </c>
      <c r="AB1833" s="9" t="s">
        <v>78</v>
      </c>
      <c r="AC1833" s="9" t="s">
        <v>38973</v>
      </c>
      <c r="AD1833" s="9" t="s">
        <v>80</v>
      </c>
      <c r="AE1833" s="9" t="s">
        <v>73</v>
      </c>
      <c r="AF1833" s="9" t="s">
        <v>73</v>
      </c>
      <c r="AG1833" s="10" t="s">
        <v>73</v>
      </c>
      <c r="AH1833" s="9" t="s">
        <v>73</v>
      </c>
      <c r="AI1833" s="9" t="s">
        <v>82</v>
      </c>
      <c r="AJ1833" s="9" t="s">
        <v>82</v>
      </c>
      <c r="AK1833" s="9" t="s">
        <v>82</v>
      </c>
      <c r="AL1833" s="9" t="s">
        <v>4138</v>
      </c>
      <c r="AM1833" s="9" t="s">
        <v>988</v>
      </c>
      <c r="AN1833" s="9" t="s">
        <v>73</v>
      </c>
      <c r="AO1833" s="9" t="s">
        <v>73</v>
      </c>
      <c r="AP1833" s="9" t="s">
        <v>93</v>
      </c>
      <c r="AQ1833" s="9" t="s">
        <v>73</v>
      </c>
      <c r="AR1833" s="9" t="s">
        <v>73</v>
      </c>
      <c r="AS1833" s="9" t="s">
        <v>73</v>
      </c>
      <c r="AT1833" s="9" t="s">
        <v>3184</v>
      </c>
      <c r="AU1833" s="9" t="s">
        <v>3277</v>
      </c>
      <c r="AV1833" s="9" t="s">
        <v>3278</v>
      </c>
      <c r="AW1833" s="9" t="s">
        <v>3279</v>
      </c>
      <c r="AX1833" s="9" t="s">
        <v>89</v>
      </c>
      <c r="AY1833" s="9" t="s">
        <v>73</v>
      </c>
      <c r="AZ1833" s="8">
        <v>7</v>
      </c>
      <c r="BA1833" s="8">
        <v>0</v>
      </c>
      <c r="BB1833" s="8">
        <v>973</v>
      </c>
      <c r="BC1833" s="9" t="s">
        <v>39407</v>
      </c>
      <c r="BD1833" s="9" t="s">
        <v>39417</v>
      </c>
      <c r="BE1833" s="9" t="s">
        <v>91</v>
      </c>
      <c r="BF1833" s="9" t="s">
        <v>39418</v>
      </c>
      <c r="BG1833" s="9" t="s">
        <v>93</v>
      </c>
      <c r="BH1833" s="9" t="s">
        <v>93</v>
      </c>
      <c r="BI1833" s="9" t="s">
        <v>76</v>
      </c>
      <c r="BJ1833" s="9" t="s">
        <v>93</v>
      </c>
    </row>
    <row r="1834" spans="1:62" ht="15" hidden="1" x14ac:dyDescent="0.2">
      <c r="A1834" s="8" t="s">
        <v>32342</v>
      </c>
      <c r="B1834" s="9" t="s">
        <v>3324</v>
      </c>
      <c r="C1834" s="9" t="s">
        <v>219</v>
      </c>
      <c r="D1834" s="9" t="s">
        <v>39393</v>
      </c>
      <c r="E1834" s="9" t="s">
        <v>39394</v>
      </c>
      <c r="F1834" s="9" t="s">
        <v>39395</v>
      </c>
      <c r="G1834" s="9" t="s">
        <v>1101</v>
      </c>
      <c r="H1834" s="58" t="str">
        <f t="shared" ref="H1834:H1836" si="266">G1834</f>
        <v>福鼎供电公司</v>
      </c>
      <c r="I1834" s="9" t="s">
        <v>2841</v>
      </c>
      <c r="J1834" s="9" t="s">
        <v>2842</v>
      </c>
      <c r="K1834" s="9" t="s">
        <v>966</v>
      </c>
      <c r="L1834" s="9" t="s">
        <v>967</v>
      </c>
      <c r="M1834" s="9" t="s">
        <v>39396</v>
      </c>
      <c r="N1834" s="9" t="s">
        <v>39397</v>
      </c>
      <c r="O1834" s="9" t="s">
        <v>70</v>
      </c>
      <c r="P1834" s="9" t="s">
        <v>185</v>
      </c>
      <c r="Q1834" s="9" t="s">
        <v>39398</v>
      </c>
      <c r="R1834" s="9" t="s">
        <v>39399</v>
      </c>
      <c r="S1834" s="9" t="s">
        <v>39400</v>
      </c>
      <c r="T1834" s="9" t="s">
        <v>39401</v>
      </c>
      <c r="U1834" s="9" t="s">
        <v>39402</v>
      </c>
      <c r="V1834" s="9" t="s">
        <v>76</v>
      </c>
      <c r="W1834" s="9" t="s">
        <v>73</v>
      </c>
      <c r="X1834" s="9" t="s">
        <v>73</v>
      </c>
      <c r="Y1834" s="9" t="s">
        <v>73</v>
      </c>
      <c r="Z1834" s="9" t="s">
        <v>39396</v>
      </c>
      <c r="AA1834" s="9" t="s">
        <v>39403</v>
      </c>
      <c r="AB1834" s="9" t="s">
        <v>78</v>
      </c>
      <c r="AC1834" s="9" t="s">
        <v>39404</v>
      </c>
      <c r="AD1834" s="9" t="s">
        <v>80</v>
      </c>
      <c r="AE1834" s="9" t="s">
        <v>73</v>
      </c>
      <c r="AF1834" s="9" t="s">
        <v>73</v>
      </c>
      <c r="AG1834" s="10" t="s">
        <v>73</v>
      </c>
      <c r="AH1834" s="9" t="s">
        <v>73</v>
      </c>
      <c r="AI1834" s="9" t="s">
        <v>82</v>
      </c>
      <c r="AJ1834" s="9" t="s">
        <v>82</v>
      </c>
      <c r="AK1834" s="9" t="s">
        <v>1808</v>
      </c>
      <c r="AL1834" s="9" t="s">
        <v>39405</v>
      </c>
      <c r="AM1834" s="9" t="s">
        <v>2842</v>
      </c>
      <c r="AN1834" s="9" t="s">
        <v>39403</v>
      </c>
      <c r="AO1834" s="9" t="s">
        <v>82</v>
      </c>
      <c r="AP1834" s="9" t="s">
        <v>93</v>
      </c>
      <c r="AQ1834" s="9" t="s">
        <v>76</v>
      </c>
      <c r="AR1834" s="9" t="s">
        <v>76</v>
      </c>
      <c r="AS1834" s="9" t="s">
        <v>73</v>
      </c>
      <c r="AT1834" s="9" t="s">
        <v>138</v>
      </c>
      <c r="AU1834" s="9" t="s">
        <v>237</v>
      </c>
      <c r="AV1834" s="9" t="s">
        <v>213</v>
      </c>
      <c r="AW1834" s="9" t="s">
        <v>238</v>
      </c>
      <c r="AX1834" s="9" t="s">
        <v>142</v>
      </c>
      <c r="AY1834" s="9" t="s">
        <v>39401</v>
      </c>
      <c r="AZ1834" s="8">
        <v>14</v>
      </c>
      <c r="BA1834" s="8">
        <v>1</v>
      </c>
      <c r="BB1834" s="8">
        <v>317</v>
      </c>
      <c r="BC1834" s="9" t="s">
        <v>3324</v>
      </c>
      <c r="BD1834" s="9" t="s">
        <v>3325</v>
      </c>
      <c r="BE1834" s="9" t="s">
        <v>91</v>
      </c>
      <c r="BF1834" s="9" t="s">
        <v>39406</v>
      </c>
      <c r="BG1834" s="9" t="s">
        <v>93</v>
      </c>
      <c r="BH1834" s="9" t="s">
        <v>93</v>
      </c>
      <c r="BI1834" s="9" t="s">
        <v>76</v>
      </c>
      <c r="BJ1834" s="9" t="s">
        <v>93</v>
      </c>
    </row>
    <row r="1835" spans="1:62" ht="15" hidden="1" x14ac:dyDescent="0.2">
      <c r="A1835" s="8" t="s">
        <v>4737</v>
      </c>
      <c r="B1835" s="9" t="s">
        <v>2364</v>
      </c>
      <c r="C1835" s="9" t="s">
        <v>243</v>
      </c>
      <c r="D1835" s="9" t="s">
        <v>39381</v>
      </c>
      <c r="E1835" s="9" t="s">
        <v>39382</v>
      </c>
      <c r="F1835" s="9" t="s">
        <v>39383</v>
      </c>
      <c r="G1835" s="9" t="s">
        <v>2621</v>
      </c>
      <c r="H1835" s="58" t="str">
        <f t="shared" si="266"/>
        <v>闽侯供电公司</v>
      </c>
      <c r="I1835" s="9" t="s">
        <v>4370</v>
      </c>
      <c r="J1835" s="9" t="s">
        <v>4371</v>
      </c>
      <c r="K1835" s="9" t="s">
        <v>250</v>
      </c>
      <c r="L1835" s="9" t="s">
        <v>250</v>
      </c>
      <c r="M1835" s="9" t="s">
        <v>39384</v>
      </c>
      <c r="N1835" s="9" t="s">
        <v>39385</v>
      </c>
      <c r="O1835" s="9" t="s">
        <v>70</v>
      </c>
      <c r="P1835" s="9" t="s">
        <v>106</v>
      </c>
      <c r="Q1835" s="9" t="s">
        <v>39386</v>
      </c>
      <c r="R1835" s="9" t="s">
        <v>39387</v>
      </c>
      <c r="S1835" s="9" t="s">
        <v>300</v>
      </c>
      <c r="T1835" s="9" t="s">
        <v>73</v>
      </c>
      <c r="U1835" s="9" t="s">
        <v>39388</v>
      </c>
      <c r="V1835" s="9" t="s">
        <v>76</v>
      </c>
      <c r="W1835" s="9" t="s">
        <v>73</v>
      </c>
      <c r="X1835" s="9" t="s">
        <v>73</v>
      </c>
      <c r="Y1835" s="9" t="s">
        <v>73</v>
      </c>
      <c r="Z1835" s="9" t="s">
        <v>39389</v>
      </c>
      <c r="AA1835" s="9" t="s">
        <v>73</v>
      </c>
      <c r="AB1835" s="9" t="s">
        <v>78</v>
      </c>
      <c r="AC1835" s="9" t="s">
        <v>39390</v>
      </c>
      <c r="AD1835" s="9" t="s">
        <v>80</v>
      </c>
      <c r="AE1835" s="9" t="s">
        <v>73</v>
      </c>
      <c r="AF1835" s="9" t="s">
        <v>73</v>
      </c>
      <c r="AG1835" s="10" t="s">
        <v>73</v>
      </c>
      <c r="AH1835" s="9" t="s">
        <v>73</v>
      </c>
      <c r="AI1835" s="9" t="s">
        <v>402</v>
      </c>
      <c r="AJ1835" s="9" t="s">
        <v>529</v>
      </c>
      <c r="AK1835" s="9" t="s">
        <v>82</v>
      </c>
      <c r="AL1835" s="9" t="s">
        <v>39391</v>
      </c>
      <c r="AM1835" s="9" t="s">
        <v>4371</v>
      </c>
      <c r="AN1835" s="9" t="s">
        <v>73</v>
      </c>
      <c r="AO1835" s="9" t="s">
        <v>73</v>
      </c>
      <c r="AP1835" s="9" t="s">
        <v>93</v>
      </c>
      <c r="AQ1835" s="9" t="s">
        <v>73</v>
      </c>
      <c r="AR1835" s="9" t="s">
        <v>73</v>
      </c>
      <c r="AS1835" s="9" t="s">
        <v>73</v>
      </c>
      <c r="AT1835" s="9" t="s">
        <v>299</v>
      </c>
      <c r="AU1835" s="9" t="s">
        <v>299</v>
      </c>
      <c r="AV1835" s="9" t="s">
        <v>299</v>
      </c>
      <c r="AW1835" s="9" t="s">
        <v>300</v>
      </c>
      <c r="AX1835" s="9" t="s">
        <v>262</v>
      </c>
      <c r="AY1835" s="9" t="s">
        <v>73</v>
      </c>
      <c r="AZ1835" s="8">
        <v>2</v>
      </c>
      <c r="BA1835" s="8">
        <v>1</v>
      </c>
      <c r="BB1835" s="8">
        <v>414</v>
      </c>
      <c r="BC1835" s="9" t="s">
        <v>2364</v>
      </c>
      <c r="BD1835" s="9" t="s">
        <v>35798</v>
      </c>
      <c r="BE1835" s="9" t="s">
        <v>91</v>
      </c>
      <c r="BF1835" s="9" t="s">
        <v>39392</v>
      </c>
      <c r="BG1835" s="9" t="s">
        <v>93</v>
      </c>
      <c r="BH1835" s="9" t="s">
        <v>93</v>
      </c>
      <c r="BI1835" s="9" t="s">
        <v>76</v>
      </c>
      <c r="BJ1835" s="9" t="s">
        <v>93</v>
      </c>
    </row>
    <row r="1836" spans="1:62" ht="15" hidden="1" x14ac:dyDescent="0.2">
      <c r="A1836" s="8" t="s">
        <v>32334</v>
      </c>
      <c r="B1836" s="9" t="s">
        <v>2293</v>
      </c>
      <c r="C1836" s="9" t="s">
        <v>219</v>
      </c>
      <c r="D1836" s="9" t="s">
        <v>39371</v>
      </c>
      <c r="E1836" s="9" t="s">
        <v>39372</v>
      </c>
      <c r="F1836" s="9" t="s">
        <v>39373</v>
      </c>
      <c r="G1836" s="9" t="s">
        <v>830</v>
      </c>
      <c r="H1836" s="58" t="str">
        <f t="shared" si="266"/>
        <v>古田供电公司</v>
      </c>
      <c r="I1836" s="9" t="s">
        <v>3127</v>
      </c>
      <c r="J1836" s="9" t="s">
        <v>3128</v>
      </c>
      <c r="K1836" s="9" t="s">
        <v>413</v>
      </c>
      <c r="L1836" s="9" t="s">
        <v>435</v>
      </c>
      <c r="M1836" s="9" t="s">
        <v>39374</v>
      </c>
      <c r="N1836" s="9" t="s">
        <v>39375</v>
      </c>
      <c r="O1836" s="9" t="s">
        <v>156</v>
      </c>
      <c r="P1836" s="9" t="s">
        <v>71</v>
      </c>
      <c r="Q1836" s="9" t="s">
        <v>39376</v>
      </c>
      <c r="R1836" s="9" t="s">
        <v>39377</v>
      </c>
      <c r="S1836" s="9" t="s">
        <v>39378</v>
      </c>
      <c r="T1836" s="9" t="s">
        <v>8000</v>
      </c>
      <c r="U1836" s="9" t="s">
        <v>5539</v>
      </c>
      <c r="V1836" s="9" t="s">
        <v>76</v>
      </c>
      <c r="W1836" s="9" t="s">
        <v>73</v>
      </c>
      <c r="X1836" s="9" t="s">
        <v>73</v>
      </c>
      <c r="Y1836" s="9" t="s">
        <v>73</v>
      </c>
      <c r="Z1836" s="9" t="s">
        <v>39364</v>
      </c>
      <c r="AA1836" s="9" t="s">
        <v>39379</v>
      </c>
      <c r="AB1836" s="9" t="s">
        <v>78</v>
      </c>
      <c r="AC1836" s="9" t="s">
        <v>38902</v>
      </c>
      <c r="AD1836" s="9" t="s">
        <v>80</v>
      </c>
      <c r="AE1836" s="9" t="s">
        <v>73</v>
      </c>
      <c r="AF1836" s="9" t="s">
        <v>73</v>
      </c>
      <c r="AG1836" s="10" t="s">
        <v>73</v>
      </c>
      <c r="AH1836" s="9" t="s">
        <v>73</v>
      </c>
      <c r="AI1836" s="9" t="s">
        <v>82</v>
      </c>
      <c r="AJ1836" s="9" t="s">
        <v>82</v>
      </c>
      <c r="AK1836" s="9" t="s">
        <v>82</v>
      </c>
      <c r="AL1836" s="9" t="s">
        <v>7087</v>
      </c>
      <c r="AM1836" s="9" t="s">
        <v>3128</v>
      </c>
      <c r="AN1836" s="9" t="s">
        <v>39379</v>
      </c>
      <c r="AO1836" s="9" t="s">
        <v>73</v>
      </c>
      <c r="AP1836" s="9" t="s">
        <v>93</v>
      </c>
      <c r="AQ1836" s="9" t="s">
        <v>76</v>
      </c>
      <c r="AR1836" s="9" t="s">
        <v>76</v>
      </c>
      <c r="AS1836" s="9" t="s">
        <v>73</v>
      </c>
      <c r="AT1836" s="9" t="s">
        <v>138</v>
      </c>
      <c r="AU1836" s="9" t="s">
        <v>237</v>
      </c>
      <c r="AV1836" s="9" t="s">
        <v>192</v>
      </c>
      <c r="AW1836" s="9" t="s">
        <v>193</v>
      </c>
      <c r="AX1836" s="9" t="s">
        <v>447</v>
      </c>
      <c r="AY1836" s="9" t="s">
        <v>8000</v>
      </c>
      <c r="AZ1836" s="8">
        <v>13</v>
      </c>
      <c r="BA1836" s="8">
        <v>18</v>
      </c>
      <c r="BB1836" s="8">
        <v>2471</v>
      </c>
      <c r="BC1836" s="9" t="s">
        <v>2293</v>
      </c>
      <c r="BD1836" s="9" t="s">
        <v>3129</v>
      </c>
      <c r="BE1836" s="9" t="s">
        <v>91</v>
      </c>
      <c r="BF1836" s="9" t="s">
        <v>39380</v>
      </c>
      <c r="BG1836" s="9" t="s">
        <v>93</v>
      </c>
      <c r="BH1836" s="9" t="s">
        <v>93</v>
      </c>
      <c r="BI1836" s="9" t="s">
        <v>76</v>
      </c>
      <c r="BJ1836" s="9" t="s">
        <v>93</v>
      </c>
    </row>
    <row r="1837" spans="1:62" ht="15" hidden="1" x14ac:dyDescent="0.2">
      <c r="A1837" s="8" t="s">
        <v>5608</v>
      </c>
      <c r="B1837" s="9" t="s">
        <v>9783</v>
      </c>
      <c r="C1837" s="9" t="s">
        <v>515</v>
      </c>
      <c r="D1837" s="9" t="s">
        <v>39359</v>
      </c>
      <c r="E1837" s="9" t="s">
        <v>39360</v>
      </c>
      <c r="F1837" s="9" t="s">
        <v>39361</v>
      </c>
      <c r="G1837" s="9" t="s">
        <v>519</v>
      </c>
      <c r="H1837" s="58" t="str">
        <f>C1837</f>
        <v>莆田</v>
      </c>
      <c r="I1837" s="9" t="s">
        <v>39362</v>
      </c>
      <c r="J1837" s="9" t="s">
        <v>39363</v>
      </c>
      <c r="K1837" s="9" t="s">
        <v>103</v>
      </c>
      <c r="L1837" s="9" t="s">
        <v>103</v>
      </c>
      <c r="M1837" s="9" t="s">
        <v>39364</v>
      </c>
      <c r="N1837" s="9" t="s">
        <v>39365</v>
      </c>
      <c r="O1837" s="9" t="s">
        <v>70</v>
      </c>
      <c r="P1837" s="9" t="s">
        <v>106</v>
      </c>
      <c r="Q1837" s="9" t="s">
        <v>39366</v>
      </c>
      <c r="R1837" s="9" t="s">
        <v>39367</v>
      </c>
      <c r="S1837" s="9" t="s">
        <v>39368</v>
      </c>
      <c r="T1837" s="9" t="s">
        <v>39369</v>
      </c>
      <c r="U1837" s="9" t="s">
        <v>16683</v>
      </c>
      <c r="V1837" s="9" t="s">
        <v>76</v>
      </c>
      <c r="W1837" s="9" t="s">
        <v>73</v>
      </c>
      <c r="X1837" s="9" t="s">
        <v>73</v>
      </c>
      <c r="Y1837" s="9" t="s">
        <v>73</v>
      </c>
      <c r="Z1837" s="9" t="s">
        <v>39364</v>
      </c>
      <c r="AA1837" s="9" t="s">
        <v>39365</v>
      </c>
      <c r="AB1837" s="9" t="s">
        <v>78</v>
      </c>
      <c r="AC1837" s="9" t="s">
        <v>38902</v>
      </c>
      <c r="AD1837" s="9" t="s">
        <v>401</v>
      </c>
      <c r="AE1837" s="9" t="s">
        <v>73</v>
      </c>
      <c r="AF1837" s="9" t="s">
        <v>73</v>
      </c>
      <c r="AG1837" s="10" t="s">
        <v>73</v>
      </c>
      <c r="AH1837" s="9" t="s">
        <v>73</v>
      </c>
      <c r="AI1837" s="9" t="s">
        <v>82</v>
      </c>
      <c r="AJ1837" s="9" t="s">
        <v>82</v>
      </c>
      <c r="AK1837" s="9" t="s">
        <v>82</v>
      </c>
      <c r="AL1837" s="9" t="s">
        <v>668</v>
      </c>
      <c r="AM1837" s="9" t="s">
        <v>669</v>
      </c>
      <c r="AN1837" s="9" t="s">
        <v>39365</v>
      </c>
      <c r="AO1837" s="9" t="s">
        <v>82</v>
      </c>
      <c r="AP1837" s="9" t="s">
        <v>76</v>
      </c>
      <c r="AQ1837" s="9" t="s">
        <v>76</v>
      </c>
      <c r="AR1837" s="9" t="s">
        <v>76</v>
      </c>
      <c r="AS1837" s="9" t="s">
        <v>73</v>
      </c>
      <c r="AT1837" s="9" t="s">
        <v>117</v>
      </c>
      <c r="AU1837" s="9" t="s">
        <v>118</v>
      </c>
      <c r="AV1837" s="9" t="s">
        <v>119</v>
      </c>
      <c r="AW1837" s="9" t="s">
        <v>120</v>
      </c>
      <c r="AX1837" s="9" t="s">
        <v>121</v>
      </c>
      <c r="AY1837" s="9" t="s">
        <v>39369</v>
      </c>
      <c r="AZ1837" s="8">
        <v>8</v>
      </c>
      <c r="BA1837" s="8">
        <v>8</v>
      </c>
      <c r="BB1837" s="8">
        <v>223</v>
      </c>
      <c r="BC1837" s="9" t="s">
        <v>9783</v>
      </c>
      <c r="BD1837" s="9" t="s">
        <v>9793</v>
      </c>
      <c r="BE1837" s="9" t="s">
        <v>91</v>
      </c>
      <c r="BF1837" s="9" t="s">
        <v>39370</v>
      </c>
      <c r="BG1837" s="9" t="s">
        <v>93</v>
      </c>
      <c r="BH1837" s="9" t="s">
        <v>93</v>
      </c>
      <c r="BI1837" s="9" t="s">
        <v>76</v>
      </c>
      <c r="BJ1837" s="9" t="s">
        <v>93</v>
      </c>
    </row>
    <row r="1838" spans="1:62" ht="15" hidden="1" x14ac:dyDescent="0.2">
      <c r="A1838" s="8" t="s">
        <v>32325</v>
      </c>
      <c r="B1838" s="9" t="s">
        <v>8637</v>
      </c>
      <c r="C1838" s="9" t="s">
        <v>174</v>
      </c>
      <c r="D1838" s="9" t="s">
        <v>39346</v>
      </c>
      <c r="E1838" s="9" t="s">
        <v>39347</v>
      </c>
      <c r="F1838" s="9" t="s">
        <v>39348</v>
      </c>
      <c r="G1838" s="9" t="s">
        <v>1903</v>
      </c>
      <c r="H1838" s="58" t="str">
        <f t="shared" ref="H1838:H1847" si="267">G1838</f>
        <v>德化县供电公司</v>
      </c>
      <c r="I1838" s="9" t="s">
        <v>6857</v>
      </c>
      <c r="J1838" s="9" t="s">
        <v>6858</v>
      </c>
      <c r="K1838" s="9" t="s">
        <v>290</v>
      </c>
      <c r="L1838" s="9" t="s">
        <v>290</v>
      </c>
      <c r="M1838" s="9" t="s">
        <v>39349</v>
      </c>
      <c r="N1838" s="9" t="s">
        <v>39350</v>
      </c>
      <c r="O1838" s="9" t="s">
        <v>156</v>
      </c>
      <c r="P1838" s="9" t="s">
        <v>185</v>
      </c>
      <c r="Q1838" s="9" t="s">
        <v>39351</v>
      </c>
      <c r="R1838" s="9" t="s">
        <v>39352</v>
      </c>
      <c r="S1838" s="9" t="s">
        <v>39353</v>
      </c>
      <c r="T1838" s="9" t="s">
        <v>39354</v>
      </c>
      <c r="U1838" s="9" t="s">
        <v>39355</v>
      </c>
      <c r="V1838" s="9" t="s">
        <v>76</v>
      </c>
      <c r="W1838" s="9" t="s">
        <v>73</v>
      </c>
      <c r="X1838" s="9" t="s">
        <v>73</v>
      </c>
      <c r="Y1838" s="9" t="s">
        <v>73</v>
      </c>
      <c r="Z1838" s="9" t="s">
        <v>39356</v>
      </c>
      <c r="AA1838" s="9" t="s">
        <v>39350</v>
      </c>
      <c r="AB1838" s="9" t="s">
        <v>78</v>
      </c>
      <c r="AC1838" s="9" t="s">
        <v>38916</v>
      </c>
      <c r="AD1838" s="9" t="s">
        <v>80</v>
      </c>
      <c r="AE1838" s="9" t="s">
        <v>73</v>
      </c>
      <c r="AF1838" s="9" t="s">
        <v>73</v>
      </c>
      <c r="AG1838" s="10" t="s">
        <v>73</v>
      </c>
      <c r="AH1838" s="9" t="s">
        <v>73</v>
      </c>
      <c r="AI1838" s="9" t="s">
        <v>82</v>
      </c>
      <c r="AJ1838" s="9" t="s">
        <v>82</v>
      </c>
      <c r="AK1838" s="9" t="s">
        <v>189</v>
      </c>
      <c r="AL1838" s="9" t="s">
        <v>8612</v>
      </c>
      <c r="AM1838" s="9" t="s">
        <v>6858</v>
      </c>
      <c r="AN1838" s="9" t="s">
        <v>39350</v>
      </c>
      <c r="AO1838" s="9" t="s">
        <v>73</v>
      </c>
      <c r="AP1838" s="9" t="s">
        <v>93</v>
      </c>
      <c r="AQ1838" s="9" t="s">
        <v>76</v>
      </c>
      <c r="AR1838" s="9" t="s">
        <v>76</v>
      </c>
      <c r="AS1838" s="9" t="s">
        <v>73</v>
      </c>
      <c r="AT1838" s="9" t="s">
        <v>117</v>
      </c>
      <c r="AU1838" s="9" t="s">
        <v>118</v>
      </c>
      <c r="AV1838" s="9" t="s">
        <v>119</v>
      </c>
      <c r="AW1838" s="9" t="s">
        <v>120</v>
      </c>
      <c r="AX1838" s="9" t="s">
        <v>121</v>
      </c>
      <c r="AY1838" s="9" t="s">
        <v>39354</v>
      </c>
      <c r="AZ1838" s="8">
        <v>10</v>
      </c>
      <c r="BA1838" s="8">
        <v>7</v>
      </c>
      <c r="BB1838" s="8">
        <v>613</v>
      </c>
      <c r="BC1838" s="9" t="s">
        <v>8637</v>
      </c>
      <c r="BD1838" s="9" t="s">
        <v>39357</v>
      </c>
      <c r="BE1838" s="9" t="s">
        <v>91</v>
      </c>
      <c r="BF1838" s="9" t="s">
        <v>39358</v>
      </c>
      <c r="BG1838" s="9" t="s">
        <v>93</v>
      </c>
      <c r="BH1838" s="9" t="s">
        <v>93</v>
      </c>
      <c r="BI1838" s="9" t="s">
        <v>76</v>
      </c>
      <c r="BJ1838" s="9" t="s">
        <v>93</v>
      </c>
    </row>
    <row r="1839" spans="1:62" ht="15" hidden="1" x14ac:dyDescent="0.2">
      <c r="A1839" s="8" t="s">
        <v>2777</v>
      </c>
      <c r="B1839" s="9" t="s">
        <v>4275</v>
      </c>
      <c r="C1839" s="9" t="s">
        <v>174</v>
      </c>
      <c r="D1839" s="9" t="s">
        <v>39337</v>
      </c>
      <c r="E1839" s="9" t="s">
        <v>39338</v>
      </c>
      <c r="F1839" s="9" t="s">
        <v>39339</v>
      </c>
      <c r="G1839" s="9" t="s">
        <v>341</v>
      </c>
      <c r="H1839" s="58" t="str">
        <f t="shared" si="267"/>
        <v>晋江市供电公司</v>
      </c>
      <c r="I1839" s="9" t="s">
        <v>2417</v>
      </c>
      <c r="J1839" s="9" t="s">
        <v>2418</v>
      </c>
      <c r="K1839" s="9" t="s">
        <v>103</v>
      </c>
      <c r="L1839" s="9" t="s">
        <v>103</v>
      </c>
      <c r="M1839" s="9" t="s">
        <v>39328</v>
      </c>
      <c r="N1839" s="9" t="s">
        <v>39340</v>
      </c>
      <c r="O1839" s="9" t="s">
        <v>156</v>
      </c>
      <c r="P1839" s="9" t="s">
        <v>185</v>
      </c>
      <c r="Q1839" s="9" t="s">
        <v>39341</v>
      </c>
      <c r="R1839" s="9" t="s">
        <v>39342</v>
      </c>
      <c r="S1839" s="9" t="s">
        <v>39343</v>
      </c>
      <c r="T1839" s="9" t="s">
        <v>39344</v>
      </c>
      <c r="U1839" s="9" t="s">
        <v>4276</v>
      </c>
      <c r="V1839" s="9" t="s">
        <v>76</v>
      </c>
      <c r="W1839" s="9" t="s">
        <v>73</v>
      </c>
      <c r="X1839" s="9" t="s">
        <v>73</v>
      </c>
      <c r="Y1839" s="9" t="s">
        <v>73</v>
      </c>
      <c r="Z1839" s="9" t="s">
        <v>39328</v>
      </c>
      <c r="AA1839" s="9" t="s">
        <v>73</v>
      </c>
      <c r="AB1839" s="9" t="s">
        <v>78</v>
      </c>
      <c r="AC1839" s="9" t="s">
        <v>38916</v>
      </c>
      <c r="AD1839" s="9" t="s">
        <v>80</v>
      </c>
      <c r="AE1839" s="9" t="s">
        <v>73</v>
      </c>
      <c r="AF1839" s="9" t="s">
        <v>73</v>
      </c>
      <c r="AG1839" s="10" t="s">
        <v>73</v>
      </c>
      <c r="AH1839" s="9" t="s">
        <v>73</v>
      </c>
      <c r="AI1839" s="9" t="s">
        <v>82</v>
      </c>
      <c r="AJ1839" s="9" t="s">
        <v>82</v>
      </c>
      <c r="AK1839" s="9" t="s">
        <v>189</v>
      </c>
      <c r="AL1839" s="9" t="s">
        <v>73</v>
      </c>
      <c r="AM1839" s="9" t="s">
        <v>73</v>
      </c>
      <c r="AN1839" s="9" t="s">
        <v>73</v>
      </c>
      <c r="AO1839" s="9" t="s">
        <v>73</v>
      </c>
      <c r="AP1839" s="9" t="s">
        <v>76</v>
      </c>
      <c r="AQ1839" s="9" t="s">
        <v>73</v>
      </c>
      <c r="AR1839" s="9" t="s">
        <v>73</v>
      </c>
      <c r="AS1839" s="9" t="s">
        <v>73</v>
      </c>
      <c r="AT1839" s="9" t="s">
        <v>117</v>
      </c>
      <c r="AU1839" s="9" t="s">
        <v>118</v>
      </c>
      <c r="AV1839" s="9" t="s">
        <v>119</v>
      </c>
      <c r="AW1839" s="9" t="s">
        <v>120</v>
      </c>
      <c r="AX1839" s="9" t="s">
        <v>142</v>
      </c>
      <c r="AY1839" s="9" t="s">
        <v>39344</v>
      </c>
      <c r="AZ1839" s="8">
        <v>8</v>
      </c>
      <c r="BA1839" s="8">
        <v>55</v>
      </c>
      <c r="BB1839" s="8">
        <v>1286</v>
      </c>
      <c r="BC1839" s="9" t="s">
        <v>4275</v>
      </c>
      <c r="BD1839" s="9" t="s">
        <v>4277</v>
      </c>
      <c r="BE1839" s="9" t="s">
        <v>91</v>
      </c>
      <c r="BF1839" s="9" t="s">
        <v>39345</v>
      </c>
      <c r="BG1839" s="9" t="s">
        <v>93</v>
      </c>
      <c r="BH1839" s="9" t="s">
        <v>93</v>
      </c>
      <c r="BI1839" s="9" t="s">
        <v>76</v>
      </c>
      <c r="BJ1839" s="9" t="s">
        <v>93</v>
      </c>
    </row>
    <row r="1840" spans="1:62" ht="15" hidden="1" x14ac:dyDescent="0.2">
      <c r="A1840" s="8" t="s">
        <v>32320</v>
      </c>
      <c r="B1840" s="9" t="s">
        <v>8055</v>
      </c>
      <c r="C1840" s="9" t="s">
        <v>147</v>
      </c>
      <c r="D1840" s="9" t="s">
        <v>39325</v>
      </c>
      <c r="E1840" s="9" t="s">
        <v>39326</v>
      </c>
      <c r="F1840" s="9" t="s">
        <v>39327</v>
      </c>
      <c r="G1840" s="9" t="s">
        <v>1957</v>
      </c>
      <c r="H1840" s="58" t="str">
        <f t="shared" si="267"/>
        <v>上杭供电有限公司</v>
      </c>
      <c r="I1840" s="9" t="s">
        <v>4190</v>
      </c>
      <c r="J1840" s="9" t="s">
        <v>4191</v>
      </c>
      <c r="K1840" s="9" t="s">
        <v>129</v>
      </c>
      <c r="L1840" s="9" t="s">
        <v>130</v>
      </c>
      <c r="M1840" s="9" t="s">
        <v>39328</v>
      </c>
      <c r="N1840" s="9" t="s">
        <v>39329</v>
      </c>
      <c r="O1840" s="9" t="s">
        <v>70</v>
      </c>
      <c r="P1840" s="9" t="s">
        <v>106</v>
      </c>
      <c r="Q1840" s="9" t="s">
        <v>39330</v>
      </c>
      <c r="R1840" s="9" t="s">
        <v>39331</v>
      </c>
      <c r="S1840" s="9" t="s">
        <v>39332</v>
      </c>
      <c r="T1840" s="9" t="s">
        <v>39333</v>
      </c>
      <c r="U1840" s="9" t="s">
        <v>39334</v>
      </c>
      <c r="V1840" s="9" t="s">
        <v>76</v>
      </c>
      <c r="W1840" s="9" t="s">
        <v>73</v>
      </c>
      <c r="X1840" s="9" t="s">
        <v>73</v>
      </c>
      <c r="Y1840" s="9" t="s">
        <v>73</v>
      </c>
      <c r="Z1840" s="9" t="s">
        <v>39328</v>
      </c>
      <c r="AA1840" s="9" t="s">
        <v>39335</v>
      </c>
      <c r="AB1840" s="9" t="s">
        <v>78</v>
      </c>
      <c r="AC1840" s="9" t="s">
        <v>38916</v>
      </c>
      <c r="AD1840" s="9" t="s">
        <v>164</v>
      </c>
      <c r="AE1840" s="9" t="s">
        <v>73</v>
      </c>
      <c r="AF1840" s="9" t="s">
        <v>73</v>
      </c>
      <c r="AG1840" s="10" t="s">
        <v>73</v>
      </c>
      <c r="AH1840" s="9" t="s">
        <v>73</v>
      </c>
      <c r="AI1840" s="9" t="s">
        <v>402</v>
      </c>
      <c r="AJ1840" s="9" t="s">
        <v>529</v>
      </c>
      <c r="AK1840" s="9" t="s">
        <v>82</v>
      </c>
      <c r="AL1840" s="9" t="s">
        <v>1969</v>
      </c>
      <c r="AM1840" s="9" t="s">
        <v>922</v>
      </c>
      <c r="AN1840" s="9" t="s">
        <v>39335</v>
      </c>
      <c r="AO1840" s="9" t="s">
        <v>73</v>
      </c>
      <c r="AP1840" s="9" t="s">
        <v>93</v>
      </c>
      <c r="AQ1840" s="9" t="s">
        <v>76</v>
      </c>
      <c r="AR1840" s="9" t="s">
        <v>73</v>
      </c>
      <c r="AS1840" s="9" t="s">
        <v>73</v>
      </c>
      <c r="AT1840" s="9" t="s">
        <v>138</v>
      </c>
      <c r="AU1840" s="9" t="s">
        <v>168</v>
      </c>
      <c r="AV1840" s="9" t="s">
        <v>741</v>
      </c>
      <c r="AW1840" s="9" t="s">
        <v>1130</v>
      </c>
      <c r="AX1840" s="9" t="s">
        <v>142</v>
      </c>
      <c r="AY1840" s="9" t="s">
        <v>39333</v>
      </c>
      <c r="AZ1840" s="8">
        <v>2</v>
      </c>
      <c r="BA1840" s="8">
        <v>0</v>
      </c>
      <c r="BB1840" s="8">
        <v>51</v>
      </c>
      <c r="BC1840" s="9" t="s">
        <v>8055</v>
      </c>
      <c r="BD1840" s="9" t="s">
        <v>8279</v>
      </c>
      <c r="BE1840" s="9" t="s">
        <v>91</v>
      </c>
      <c r="BF1840" s="9" t="s">
        <v>39336</v>
      </c>
      <c r="BG1840" s="9" t="s">
        <v>93</v>
      </c>
      <c r="BH1840" s="9" t="s">
        <v>93</v>
      </c>
      <c r="BI1840" s="9" t="s">
        <v>76</v>
      </c>
      <c r="BJ1840" s="9" t="s">
        <v>93</v>
      </c>
    </row>
    <row r="1841" spans="1:62" ht="15" hidden="1" x14ac:dyDescent="0.2">
      <c r="A1841" s="8" t="s">
        <v>7987</v>
      </c>
      <c r="B1841" s="9" t="s">
        <v>6752</v>
      </c>
      <c r="C1841" s="9" t="s">
        <v>219</v>
      </c>
      <c r="D1841" s="9" t="s">
        <v>39314</v>
      </c>
      <c r="E1841" s="9" t="s">
        <v>39315</v>
      </c>
      <c r="F1841" s="9" t="s">
        <v>39316</v>
      </c>
      <c r="G1841" s="9" t="s">
        <v>536</v>
      </c>
      <c r="H1841" s="58" t="str">
        <f t="shared" si="267"/>
        <v>寿宁供电公司</v>
      </c>
      <c r="I1841" s="9" t="s">
        <v>3782</v>
      </c>
      <c r="J1841" s="9" t="s">
        <v>3783</v>
      </c>
      <c r="K1841" s="9" t="s">
        <v>103</v>
      </c>
      <c r="L1841" s="9" t="s">
        <v>103</v>
      </c>
      <c r="M1841" s="9" t="s">
        <v>39317</v>
      </c>
      <c r="N1841" s="9" t="s">
        <v>39219</v>
      </c>
      <c r="O1841" s="9" t="s">
        <v>293</v>
      </c>
      <c r="P1841" s="9" t="s">
        <v>106</v>
      </c>
      <c r="Q1841" s="9" t="s">
        <v>39318</v>
      </c>
      <c r="R1841" s="9" t="s">
        <v>39319</v>
      </c>
      <c r="S1841" s="9" t="s">
        <v>39320</v>
      </c>
      <c r="T1841" s="9" t="s">
        <v>39321</v>
      </c>
      <c r="U1841" s="9" t="s">
        <v>8151</v>
      </c>
      <c r="V1841" s="9" t="s">
        <v>76</v>
      </c>
      <c r="W1841" s="9" t="s">
        <v>73</v>
      </c>
      <c r="X1841" s="9" t="s">
        <v>73</v>
      </c>
      <c r="Y1841" s="9" t="s">
        <v>73</v>
      </c>
      <c r="Z1841" s="9" t="s">
        <v>39317</v>
      </c>
      <c r="AA1841" s="9" t="s">
        <v>39322</v>
      </c>
      <c r="AB1841" s="9" t="s">
        <v>78</v>
      </c>
      <c r="AC1841" s="9" t="s">
        <v>39323</v>
      </c>
      <c r="AD1841" s="9" t="s">
        <v>80</v>
      </c>
      <c r="AE1841" s="9" t="s">
        <v>73</v>
      </c>
      <c r="AF1841" s="9" t="s">
        <v>73</v>
      </c>
      <c r="AG1841" s="10" t="s">
        <v>73</v>
      </c>
      <c r="AH1841" s="9" t="s">
        <v>73</v>
      </c>
      <c r="AI1841" s="9" t="s">
        <v>82</v>
      </c>
      <c r="AJ1841" s="9" t="s">
        <v>82</v>
      </c>
      <c r="AK1841" s="9" t="s">
        <v>82</v>
      </c>
      <c r="AL1841" s="9" t="s">
        <v>6753</v>
      </c>
      <c r="AM1841" s="9" t="s">
        <v>3783</v>
      </c>
      <c r="AN1841" s="9" t="s">
        <v>39322</v>
      </c>
      <c r="AO1841" s="9" t="s">
        <v>73</v>
      </c>
      <c r="AP1841" s="9" t="s">
        <v>93</v>
      </c>
      <c r="AQ1841" s="9" t="s">
        <v>76</v>
      </c>
      <c r="AR1841" s="9" t="s">
        <v>73</v>
      </c>
      <c r="AS1841" s="9" t="s">
        <v>73</v>
      </c>
      <c r="AT1841" s="9" t="s">
        <v>117</v>
      </c>
      <c r="AU1841" s="9" t="s">
        <v>118</v>
      </c>
      <c r="AV1841" s="9" t="s">
        <v>119</v>
      </c>
      <c r="AW1841" s="9" t="s">
        <v>120</v>
      </c>
      <c r="AX1841" s="9" t="s">
        <v>121</v>
      </c>
      <c r="AY1841" s="9" t="s">
        <v>39321</v>
      </c>
      <c r="AZ1841" s="8">
        <v>5</v>
      </c>
      <c r="BA1841" s="8">
        <v>3</v>
      </c>
      <c r="BB1841" s="8">
        <v>729</v>
      </c>
      <c r="BC1841" s="9" t="s">
        <v>6752</v>
      </c>
      <c r="BD1841" s="9" t="s">
        <v>6754</v>
      </c>
      <c r="BE1841" s="9" t="s">
        <v>91</v>
      </c>
      <c r="BF1841" s="9" t="s">
        <v>39324</v>
      </c>
      <c r="BG1841" s="9" t="s">
        <v>93</v>
      </c>
      <c r="BH1841" s="9" t="s">
        <v>93</v>
      </c>
      <c r="BI1841" s="9" t="s">
        <v>76</v>
      </c>
      <c r="BJ1841" s="9" t="s">
        <v>93</v>
      </c>
    </row>
    <row r="1842" spans="1:62" ht="15" hidden="1" x14ac:dyDescent="0.2">
      <c r="A1842" s="8" t="s">
        <v>5614</v>
      </c>
      <c r="B1842" s="9" t="s">
        <v>8265</v>
      </c>
      <c r="C1842" s="9" t="s">
        <v>174</v>
      </c>
      <c r="D1842" s="9" t="s">
        <v>39304</v>
      </c>
      <c r="E1842" s="9" t="s">
        <v>39305</v>
      </c>
      <c r="F1842" s="9" t="s">
        <v>39306</v>
      </c>
      <c r="G1842" s="9" t="s">
        <v>178</v>
      </c>
      <c r="H1842" s="58" t="str">
        <f t="shared" si="267"/>
        <v>南安市供电公司</v>
      </c>
      <c r="I1842" s="9" t="s">
        <v>4905</v>
      </c>
      <c r="J1842" s="9" t="s">
        <v>4906</v>
      </c>
      <c r="K1842" s="9" t="s">
        <v>413</v>
      </c>
      <c r="L1842" s="9" t="s">
        <v>458</v>
      </c>
      <c r="M1842" s="9" t="s">
        <v>39307</v>
      </c>
      <c r="N1842" s="9" t="s">
        <v>39308</v>
      </c>
      <c r="O1842" s="9" t="s">
        <v>156</v>
      </c>
      <c r="P1842" s="9" t="s">
        <v>185</v>
      </c>
      <c r="Q1842" s="9" t="s">
        <v>40545</v>
      </c>
      <c r="R1842" s="9" t="s">
        <v>40546</v>
      </c>
      <c r="S1842" s="9" t="s">
        <v>39309</v>
      </c>
      <c r="T1842" s="9" t="s">
        <v>39310</v>
      </c>
      <c r="U1842" s="9" t="s">
        <v>39311</v>
      </c>
      <c r="V1842" s="9" t="s">
        <v>76</v>
      </c>
      <c r="W1842" s="9" t="s">
        <v>73</v>
      </c>
      <c r="X1842" s="9" t="s">
        <v>73</v>
      </c>
      <c r="Y1842" s="9" t="s">
        <v>73</v>
      </c>
      <c r="Z1842" s="9" t="s">
        <v>39312</v>
      </c>
      <c r="AA1842" s="9" t="s">
        <v>73</v>
      </c>
      <c r="AB1842" s="9" t="s">
        <v>78</v>
      </c>
      <c r="AC1842" s="9" t="s">
        <v>39288</v>
      </c>
      <c r="AD1842" s="9" t="s">
        <v>80</v>
      </c>
      <c r="AE1842" s="9" t="s">
        <v>73</v>
      </c>
      <c r="AF1842" s="9" t="s">
        <v>73</v>
      </c>
      <c r="AG1842" s="10" t="s">
        <v>73</v>
      </c>
      <c r="AH1842" s="9" t="s">
        <v>73</v>
      </c>
      <c r="AI1842" s="9" t="s">
        <v>82</v>
      </c>
      <c r="AJ1842" s="9" t="s">
        <v>82</v>
      </c>
      <c r="AK1842" s="9" t="s">
        <v>189</v>
      </c>
      <c r="AL1842" s="9" t="s">
        <v>25428</v>
      </c>
      <c r="AM1842" s="9" t="s">
        <v>4906</v>
      </c>
      <c r="AN1842" s="9" t="s">
        <v>73</v>
      </c>
      <c r="AO1842" s="9" t="s">
        <v>73</v>
      </c>
      <c r="AP1842" s="9" t="s">
        <v>93</v>
      </c>
      <c r="AQ1842" s="9" t="s">
        <v>73</v>
      </c>
      <c r="AR1842" s="9" t="s">
        <v>73</v>
      </c>
      <c r="AS1842" s="9" t="s">
        <v>73</v>
      </c>
      <c r="AT1842" s="9" t="s">
        <v>138</v>
      </c>
      <c r="AU1842" s="9" t="s">
        <v>191</v>
      </c>
      <c r="AV1842" s="9" t="s">
        <v>192</v>
      </c>
      <c r="AW1842" s="9" t="s">
        <v>193</v>
      </c>
      <c r="AX1842" s="9" t="s">
        <v>425</v>
      </c>
      <c r="AY1842" s="9" t="s">
        <v>39310</v>
      </c>
      <c r="AZ1842" s="8">
        <v>58</v>
      </c>
      <c r="BA1842" s="8">
        <v>36</v>
      </c>
      <c r="BB1842" s="8">
        <v>6027</v>
      </c>
      <c r="BC1842" s="9" t="s">
        <v>8265</v>
      </c>
      <c r="BD1842" s="9" t="s">
        <v>8266</v>
      </c>
      <c r="BE1842" s="9" t="s">
        <v>91</v>
      </c>
      <c r="BF1842" s="9" t="s">
        <v>39313</v>
      </c>
      <c r="BG1842" s="9" t="s">
        <v>93</v>
      </c>
      <c r="BH1842" s="9" t="s">
        <v>93</v>
      </c>
      <c r="BI1842" s="9" t="s">
        <v>76</v>
      </c>
      <c r="BJ1842" s="9" t="s">
        <v>93</v>
      </c>
    </row>
    <row r="1843" spans="1:62" ht="15" hidden="1" x14ac:dyDescent="0.2">
      <c r="A1843" s="8" t="s">
        <v>2783</v>
      </c>
      <c r="B1843" s="9" t="s">
        <v>39290</v>
      </c>
      <c r="C1843" s="9" t="s">
        <v>174</v>
      </c>
      <c r="D1843" s="9" t="s">
        <v>39291</v>
      </c>
      <c r="E1843" s="9" t="s">
        <v>39292</v>
      </c>
      <c r="F1843" s="9" t="s">
        <v>39293</v>
      </c>
      <c r="G1843" s="9" t="s">
        <v>178</v>
      </c>
      <c r="H1843" s="58" t="str">
        <f t="shared" si="267"/>
        <v>南安市供电公司</v>
      </c>
      <c r="I1843" s="9" t="s">
        <v>3012</v>
      </c>
      <c r="J1843" s="9" t="s">
        <v>3013</v>
      </c>
      <c r="K1843" s="9" t="s">
        <v>103</v>
      </c>
      <c r="L1843" s="9" t="s">
        <v>103</v>
      </c>
      <c r="M1843" s="9" t="s">
        <v>39294</v>
      </c>
      <c r="N1843" s="9" t="s">
        <v>39295</v>
      </c>
      <c r="O1843" s="9" t="s">
        <v>156</v>
      </c>
      <c r="P1843" s="9" t="s">
        <v>71</v>
      </c>
      <c r="Q1843" s="9" t="s">
        <v>39296</v>
      </c>
      <c r="R1843" s="9" t="s">
        <v>39297</v>
      </c>
      <c r="S1843" s="9" t="s">
        <v>39298</v>
      </c>
      <c r="T1843" s="9" t="s">
        <v>73</v>
      </c>
      <c r="U1843" s="9" t="s">
        <v>39299</v>
      </c>
      <c r="V1843" s="9" t="s">
        <v>76</v>
      </c>
      <c r="W1843" s="9" t="s">
        <v>73</v>
      </c>
      <c r="X1843" s="9" t="s">
        <v>73</v>
      </c>
      <c r="Y1843" s="9" t="s">
        <v>73</v>
      </c>
      <c r="Z1843" s="9" t="s">
        <v>39300</v>
      </c>
      <c r="AA1843" s="9" t="s">
        <v>73</v>
      </c>
      <c r="AB1843" s="9" t="s">
        <v>78</v>
      </c>
      <c r="AC1843" s="9" t="s">
        <v>39301</v>
      </c>
      <c r="AD1843" s="9" t="s">
        <v>80</v>
      </c>
      <c r="AE1843" s="9" t="s">
        <v>73</v>
      </c>
      <c r="AF1843" s="9" t="s">
        <v>73</v>
      </c>
      <c r="AG1843" s="10" t="s">
        <v>73</v>
      </c>
      <c r="AH1843" s="9" t="s">
        <v>73</v>
      </c>
      <c r="AI1843" s="9" t="s">
        <v>82</v>
      </c>
      <c r="AJ1843" s="9" t="s">
        <v>82</v>
      </c>
      <c r="AK1843" s="9" t="s">
        <v>82</v>
      </c>
      <c r="AL1843" s="9" t="s">
        <v>3014</v>
      </c>
      <c r="AM1843" s="9" t="s">
        <v>4470</v>
      </c>
      <c r="AN1843" s="9" t="s">
        <v>73</v>
      </c>
      <c r="AO1843" s="9" t="s">
        <v>73</v>
      </c>
      <c r="AP1843" s="9" t="s">
        <v>93</v>
      </c>
      <c r="AQ1843" s="9" t="s">
        <v>73</v>
      </c>
      <c r="AR1843" s="9" t="s">
        <v>73</v>
      </c>
      <c r="AS1843" s="9" t="s">
        <v>73</v>
      </c>
      <c r="AT1843" s="9" t="s">
        <v>138</v>
      </c>
      <c r="AU1843" s="9" t="s">
        <v>237</v>
      </c>
      <c r="AV1843" s="9" t="s">
        <v>213</v>
      </c>
      <c r="AW1843" s="9" t="s">
        <v>238</v>
      </c>
      <c r="AX1843" s="9" t="s">
        <v>121</v>
      </c>
      <c r="AY1843" s="9" t="s">
        <v>73</v>
      </c>
      <c r="AZ1843" s="8">
        <v>2</v>
      </c>
      <c r="BA1843" s="8">
        <v>32</v>
      </c>
      <c r="BB1843" s="8">
        <v>316</v>
      </c>
      <c r="BC1843" s="9" t="s">
        <v>39290</v>
      </c>
      <c r="BD1843" s="9" t="s">
        <v>39302</v>
      </c>
      <c r="BE1843" s="9" t="s">
        <v>91</v>
      </c>
      <c r="BF1843" s="9" t="s">
        <v>39303</v>
      </c>
      <c r="BG1843" s="9" t="s">
        <v>93</v>
      </c>
      <c r="BH1843" s="9" t="s">
        <v>93</v>
      </c>
      <c r="BI1843" s="9" t="s">
        <v>76</v>
      </c>
      <c r="BJ1843" s="9" t="s">
        <v>93</v>
      </c>
    </row>
    <row r="1844" spans="1:62" ht="15" hidden="1" x14ac:dyDescent="0.2">
      <c r="A1844" s="8" t="s">
        <v>32307</v>
      </c>
      <c r="B1844" s="9" t="s">
        <v>39279</v>
      </c>
      <c r="C1844" s="9" t="s">
        <v>174</v>
      </c>
      <c r="D1844" s="9" t="s">
        <v>39280</v>
      </c>
      <c r="E1844" s="9" t="s">
        <v>39281</v>
      </c>
      <c r="F1844" s="9" t="s">
        <v>39282</v>
      </c>
      <c r="G1844" s="9" t="s">
        <v>890</v>
      </c>
      <c r="H1844" s="58" t="str">
        <f t="shared" si="267"/>
        <v>安溪县供电公司</v>
      </c>
      <c r="I1844" s="9" t="s">
        <v>1640</v>
      </c>
      <c r="J1844" s="9" t="s">
        <v>1641</v>
      </c>
      <c r="K1844" s="9" t="s">
        <v>129</v>
      </c>
      <c r="L1844" s="9" t="s">
        <v>130</v>
      </c>
      <c r="M1844" s="9" t="s">
        <v>39283</v>
      </c>
      <c r="N1844" s="9" t="s">
        <v>39284</v>
      </c>
      <c r="O1844" s="9" t="s">
        <v>70</v>
      </c>
      <c r="P1844" s="9" t="s">
        <v>106</v>
      </c>
      <c r="Q1844" s="9" t="s">
        <v>39285</v>
      </c>
      <c r="R1844" s="9" t="s">
        <v>39286</v>
      </c>
      <c r="S1844" s="9" t="s">
        <v>73</v>
      </c>
      <c r="T1844" s="9" t="s">
        <v>73</v>
      </c>
      <c r="U1844" s="9" t="s">
        <v>39287</v>
      </c>
      <c r="V1844" s="9" t="s">
        <v>76</v>
      </c>
      <c r="W1844" s="9" t="s">
        <v>73</v>
      </c>
      <c r="X1844" s="9" t="s">
        <v>73</v>
      </c>
      <c r="Y1844" s="9" t="s">
        <v>73</v>
      </c>
      <c r="Z1844" s="9" t="s">
        <v>39283</v>
      </c>
      <c r="AA1844" s="9" t="s">
        <v>73</v>
      </c>
      <c r="AB1844" s="9" t="s">
        <v>78</v>
      </c>
      <c r="AC1844" s="9" t="s">
        <v>39288</v>
      </c>
      <c r="AD1844" s="9" t="s">
        <v>164</v>
      </c>
      <c r="AE1844" s="9" t="s">
        <v>73</v>
      </c>
      <c r="AF1844" s="9" t="s">
        <v>73</v>
      </c>
      <c r="AG1844" s="10" t="s">
        <v>73</v>
      </c>
      <c r="AH1844" s="9" t="s">
        <v>73</v>
      </c>
      <c r="AI1844" s="9" t="s">
        <v>82</v>
      </c>
      <c r="AJ1844" s="9" t="s">
        <v>82</v>
      </c>
      <c r="AK1844" s="9" t="s">
        <v>82</v>
      </c>
      <c r="AL1844" s="9" t="s">
        <v>3416</v>
      </c>
      <c r="AM1844" s="9" t="s">
        <v>3417</v>
      </c>
      <c r="AN1844" s="9" t="s">
        <v>73</v>
      </c>
      <c r="AO1844" s="9" t="s">
        <v>73</v>
      </c>
      <c r="AP1844" s="9" t="s">
        <v>93</v>
      </c>
      <c r="AQ1844" s="9" t="s">
        <v>73</v>
      </c>
      <c r="AR1844" s="9" t="s">
        <v>73</v>
      </c>
      <c r="AS1844" s="9" t="s">
        <v>73</v>
      </c>
      <c r="AT1844" s="9" t="s">
        <v>85</v>
      </c>
      <c r="AU1844" s="9" t="s">
        <v>86</v>
      </c>
      <c r="AV1844" s="9" t="s">
        <v>87</v>
      </c>
      <c r="AW1844" s="9" t="s">
        <v>88</v>
      </c>
      <c r="AX1844" s="9" t="s">
        <v>142</v>
      </c>
      <c r="AY1844" s="9" t="s">
        <v>73</v>
      </c>
      <c r="AZ1844" s="8">
        <v>4</v>
      </c>
      <c r="BA1844" s="8">
        <v>0</v>
      </c>
      <c r="BB1844" s="8">
        <v>641</v>
      </c>
      <c r="BC1844" s="9" t="s">
        <v>39279</v>
      </c>
      <c r="BD1844" s="9" t="s">
        <v>39289</v>
      </c>
      <c r="BE1844" s="9" t="s">
        <v>195</v>
      </c>
      <c r="BF1844" s="9" t="s">
        <v>73</v>
      </c>
      <c r="BG1844" s="9" t="s">
        <v>93</v>
      </c>
      <c r="BH1844" s="9" t="s">
        <v>93</v>
      </c>
      <c r="BI1844" s="9" t="s">
        <v>76</v>
      </c>
      <c r="BJ1844" s="9" t="s">
        <v>76</v>
      </c>
    </row>
    <row r="1845" spans="1:62" ht="15" hidden="1" x14ac:dyDescent="0.2">
      <c r="A1845" s="8" t="s">
        <v>32306</v>
      </c>
      <c r="B1845" s="9" t="s">
        <v>4699</v>
      </c>
      <c r="C1845" s="9" t="s">
        <v>243</v>
      </c>
      <c r="D1845" s="9" t="s">
        <v>39268</v>
      </c>
      <c r="E1845" s="9" t="s">
        <v>39269</v>
      </c>
      <c r="F1845" s="9" t="s">
        <v>39270</v>
      </c>
      <c r="G1845" s="9" t="s">
        <v>910</v>
      </c>
      <c r="H1845" s="58" t="str">
        <f t="shared" si="267"/>
        <v>国网福州市长乐区供电公司</v>
      </c>
      <c r="I1845" s="9" t="s">
        <v>911</v>
      </c>
      <c r="J1845" s="9" t="s">
        <v>912</v>
      </c>
      <c r="K1845" s="9" t="s">
        <v>250</v>
      </c>
      <c r="L1845" s="9" t="s">
        <v>250</v>
      </c>
      <c r="M1845" s="9" t="s">
        <v>39271</v>
      </c>
      <c r="N1845" s="9" t="s">
        <v>39272</v>
      </c>
      <c r="O1845" s="9" t="s">
        <v>293</v>
      </c>
      <c r="P1845" s="9" t="s">
        <v>106</v>
      </c>
      <c r="Q1845" s="9" t="s">
        <v>39273</v>
      </c>
      <c r="R1845" s="9" t="s">
        <v>39274</v>
      </c>
      <c r="S1845" s="9" t="s">
        <v>73</v>
      </c>
      <c r="T1845" s="9" t="s">
        <v>73</v>
      </c>
      <c r="U1845" s="9" t="s">
        <v>39275</v>
      </c>
      <c r="V1845" s="9" t="s">
        <v>76</v>
      </c>
      <c r="W1845" s="9" t="s">
        <v>73</v>
      </c>
      <c r="X1845" s="9" t="s">
        <v>73</v>
      </c>
      <c r="Y1845" s="9" t="s">
        <v>73</v>
      </c>
      <c r="Z1845" s="9" t="s">
        <v>39276</v>
      </c>
      <c r="AA1845" s="9" t="s">
        <v>39277</v>
      </c>
      <c r="AB1845" s="9" t="s">
        <v>78</v>
      </c>
      <c r="AC1845" s="9" t="s">
        <v>39266</v>
      </c>
      <c r="AD1845" s="9" t="s">
        <v>164</v>
      </c>
      <c r="AE1845" s="9" t="s">
        <v>73</v>
      </c>
      <c r="AF1845" s="9" t="s">
        <v>73</v>
      </c>
      <c r="AG1845" s="10" t="s">
        <v>73</v>
      </c>
      <c r="AH1845" s="9" t="s">
        <v>73</v>
      </c>
      <c r="AI1845" s="9" t="s">
        <v>211</v>
      </c>
      <c r="AJ1845" s="9" t="s">
        <v>82</v>
      </c>
      <c r="AK1845" s="9" t="s">
        <v>82</v>
      </c>
      <c r="AL1845" s="9" t="s">
        <v>5444</v>
      </c>
      <c r="AM1845" s="9" t="s">
        <v>912</v>
      </c>
      <c r="AN1845" s="9" t="s">
        <v>39277</v>
      </c>
      <c r="AO1845" s="9" t="s">
        <v>73</v>
      </c>
      <c r="AP1845" s="9" t="s">
        <v>93</v>
      </c>
      <c r="AQ1845" s="9" t="s">
        <v>76</v>
      </c>
      <c r="AR1845" s="9" t="s">
        <v>76</v>
      </c>
      <c r="AS1845" s="9" t="s">
        <v>73</v>
      </c>
      <c r="AT1845" s="9" t="s">
        <v>117</v>
      </c>
      <c r="AU1845" s="9" t="s">
        <v>118</v>
      </c>
      <c r="AV1845" s="9" t="s">
        <v>119</v>
      </c>
      <c r="AW1845" s="9" t="s">
        <v>120</v>
      </c>
      <c r="AX1845" s="9" t="s">
        <v>262</v>
      </c>
      <c r="AY1845" s="9" t="s">
        <v>73</v>
      </c>
      <c r="AZ1845" s="8">
        <v>10</v>
      </c>
      <c r="BA1845" s="8">
        <v>1</v>
      </c>
      <c r="BB1845" s="8">
        <v>1405</v>
      </c>
      <c r="BC1845" s="9" t="s">
        <v>4699</v>
      </c>
      <c r="BD1845" s="9" t="s">
        <v>4700</v>
      </c>
      <c r="BE1845" s="9" t="s">
        <v>91</v>
      </c>
      <c r="BF1845" s="9" t="s">
        <v>39278</v>
      </c>
      <c r="BG1845" s="9" t="s">
        <v>93</v>
      </c>
      <c r="BH1845" s="9" t="s">
        <v>93</v>
      </c>
      <c r="BI1845" s="9" t="s">
        <v>76</v>
      </c>
      <c r="BJ1845" s="9" t="s">
        <v>93</v>
      </c>
    </row>
    <row r="1846" spans="1:62" ht="15" hidden="1" x14ac:dyDescent="0.2">
      <c r="A1846" s="8" t="s">
        <v>32305</v>
      </c>
      <c r="B1846" s="9" t="s">
        <v>39257</v>
      </c>
      <c r="C1846" s="9" t="s">
        <v>174</v>
      </c>
      <c r="D1846" s="9" t="s">
        <v>39258</v>
      </c>
      <c r="E1846" s="9" t="s">
        <v>40541</v>
      </c>
      <c r="F1846" s="9" t="s">
        <v>39259</v>
      </c>
      <c r="G1846" s="9" t="s">
        <v>890</v>
      </c>
      <c r="H1846" s="58" t="str">
        <f t="shared" si="267"/>
        <v>安溪县供电公司</v>
      </c>
      <c r="I1846" s="9" t="s">
        <v>1640</v>
      </c>
      <c r="J1846" s="9" t="s">
        <v>1641</v>
      </c>
      <c r="K1846" s="9" t="s">
        <v>181</v>
      </c>
      <c r="L1846" s="9" t="s">
        <v>182</v>
      </c>
      <c r="M1846" s="9" t="s">
        <v>39260</v>
      </c>
      <c r="N1846" s="9" t="s">
        <v>39261</v>
      </c>
      <c r="O1846" s="9" t="s">
        <v>156</v>
      </c>
      <c r="P1846" s="9" t="s">
        <v>157</v>
      </c>
      <c r="Q1846" s="9" t="s">
        <v>39262</v>
      </c>
      <c r="R1846" s="9" t="s">
        <v>39263</v>
      </c>
      <c r="S1846" s="9" t="s">
        <v>40542</v>
      </c>
      <c r="T1846" s="9" t="s">
        <v>40543</v>
      </c>
      <c r="U1846" s="9" t="s">
        <v>39264</v>
      </c>
      <c r="V1846" s="9" t="s">
        <v>76</v>
      </c>
      <c r="W1846" s="9" t="s">
        <v>73</v>
      </c>
      <c r="X1846" s="9" t="s">
        <v>73</v>
      </c>
      <c r="Y1846" s="9" t="s">
        <v>73</v>
      </c>
      <c r="Z1846" s="9" t="s">
        <v>39265</v>
      </c>
      <c r="AA1846" s="9" t="s">
        <v>39261</v>
      </c>
      <c r="AB1846" s="9" t="s">
        <v>78</v>
      </c>
      <c r="AC1846" s="9" t="s">
        <v>39266</v>
      </c>
      <c r="AD1846" s="9" t="s">
        <v>80</v>
      </c>
      <c r="AE1846" s="9" t="s">
        <v>73</v>
      </c>
      <c r="AF1846" s="9" t="s">
        <v>73</v>
      </c>
      <c r="AG1846" s="10" t="s">
        <v>73</v>
      </c>
      <c r="AH1846" s="9" t="s">
        <v>73</v>
      </c>
      <c r="AI1846" s="9" t="s">
        <v>402</v>
      </c>
      <c r="AJ1846" s="9" t="s">
        <v>403</v>
      </c>
      <c r="AK1846" s="9" t="s">
        <v>82</v>
      </c>
      <c r="AL1846" s="9" t="s">
        <v>3416</v>
      </c>
      <c r="AM1846" s="9" t="s">
        <v>3417</v>
      </c>
      <c r="AN1846" s="9" t="s">
        <v>39261</v>
      </c>
      <c r="AO1846" s="9" t="s">
        <v>73</v>
      </c>
      <c r="AP1846" s="9" t="s">
        <v>76</v>
      </c>
      <c r="AQ1846" s="9" t="s">
        <v>73</v>
      </c>
      <c r="AR1846" s="9" t="s">
        <v>76</v>
      </c>
      <c r="AS1846" s="9" t="s">
        <v>73</v>
      </c>
      <c r="AT1846" s="9" t="s">
        <v>138</v>
      </c>
      <c r="AU1846" s="9" t="s">
        <v>485</v>
      </c>
      <c r="AV1846" s="9" t="s">
        <v>192</v>
      </c>
      <c r="AW1846" s="9" t="s">
        <v>1309</v>
      </c>
      <c r="AX1846" s="9" t="s">
        <v>262</v>
      </c>
      <c r="AY1846" s="9" t="s">
        <v>40543</v>
      </c>
      <c r="AZ1846" s="8">
        <v>35</v>
      </c>
      <c r="BA1846" s="8">
        <v>11</v>
      </c>
      <c r="BB1846" s="8">
        <v>4612</v>
      </c>
      <c r="BC1846" s="9" t="s">
        <v>39257</v>
      </c>
      <c r="BD1846" s="9" t="s">
        <v>39267</v>
      </c>
      <c r="BE1846" s="9" t="s">
        <v>91</v>
      </c>
      <c r="BF1846" s="9" t="s">
        <v>40544</v>
      </c>
      <c r="BG1846" s="9" t="s">
        <v>93</v>
      </c>
      <c r="BH1846" s="9" t="s">
        <v>93</v>
      </c>
      <c r="BI1846" s="9" t="s">
        <v>76</v>
      </c>
      <c r="BJ1846" s="9" t="s">
        <v>93</v>
      </c>
    </row>
    <row r="1847" spans="1:62" ht="15" hidden="1" x14ac:dyDescent="0.2">
      <c r="A1847" s="8" t="s">
        <v>40537</v>
      </c>
      <c r="B1847" s="9" t="s">
        <v>8542</v>
      </c>
      <c r="C1847" s="9" t="s">
        <v>174</v>
      </c>
      <c r="D1847" s="9" t="s">
        <v>39248</v>
      </c>
      <c r="E1847" s="9" t="s">
        <v>40538</v>
      </c>
      <c r="F1847" s="9" t="s">
        <v>39249</v>
      </c>
      <c r="G1847" s="9" t="s">
        <v>307</v>
      </c>
      <c r="H1847" s="58" t="str">
        <f t="shared" si="267"/>
        <v>惠安县供电公司</v>
      </c>
      <c r="I1847" s="9" t="s">
        <v>3309</v>
      </c>
      <c r="J1847" s="9" t="s">
        <v>3310</v>
      </c>
      <c r="K1847" s="9" t="s">
        <v>966</v>
      </c>
      <c r="L1847" s="9" t="s">
        <v>2794</v>
      </c>
      <c r="M1847" s="9" t="s">
        <v>39250</v>
      </c>
      <c r="N1847" s="9" t="s">
        <v>39251</v>
      </c>
      <c r="O1847" s="9" t="s">
        <v>293</v>
      </c>
      <c r="P1847" s="9" t="s">
        <v>106</v>
      </c>
      <c r="Q1847" s="9" t="s">
        <v>39252</v>
      </c>
      <c r="R1847" s="9" t="s">
        <v>39253</v>
      </c>
      <c r="S1847" s="9" t="s">
        <v>40539</v>
      </c>
      <c r="T1847" s="9" t="s">
        <v>73</v>
      </c>
      <c r="U1847" s="9" t="s">
        <v>39254</v>
      </c>
      <c r="V1847" s="9" t="s">
        <v>76</v>
      </c>
      <c r="W1847" s="9" t="s">
        <v>73</v>
      </c>
      <c r="X1847" s="9" t="s">
        <v>73</v>
      </c>
      <c r="Y1847" s="9" t="s">
        <v>73</v>
      </c>
      <c r="Z1847" s="9" t="s">
        <v>39250</v>
      </c>
      <c r="AA1847" s="9" t="s">
        <v>73</v>
      </c>
      <c r="AB1847" s="9" t="s">
        <v>78</v>
      </c>
      <c r="AC1847" s="9" t="s">
        <v>39255</v>
      </c>
      <c r="AD1847" s="9" t="s">
        <v>164</v>
      </c>
      <c r="AE1847" s="9" t="s">
        <v>73</v>
      </c>
      <c r="AF1847" s="9" t="s">
        <v>73</v>
      </c>
      <c r="AG1847" s="10" t="s">
        <v>73</v>
      </c>
      <c r="AH1847" s="9" t="s">
        <v>73</v>
      </c>
      <c r="AI1847" s="9" t="s">
        <v>82</v>
      </c>
      <c r="AJ1847" s="9" t="s">
        <v>82</v>
      </c>
      <c r="AK1847" s="9" t="s">
        <v>82</v>
      </c>
      <c r="AL1847" s="9" t="s">
        <v>3311</v>
      </c>
      <c r="AM1847" s="9" t="s">
        <v>5338</v>
      </c>
      <c r="AN1847" s="9" t="s">
        <v>73</v>
      </c>
      <c r="AO1847" s="9" t="s">
        <v>73</v>
      </c>
      <c r="AP1847" s="9" t="s">
        <v>76</v>
      </c>
      <c r="AQ1847" s="9" t="s">
        <v>73</v>
      </c>
      <c r="AR1847" s="9" t="s">
        <v>73</v>
      </c>
      <c r="AS1847" s="9" t="s">
        <v>73</v>
      </c>
      <c r="AT1847" s="9" t="s">
        <v>138</v>
      </c>
      <c r="AU1847" s="9" t="s">
        <v>191</v>
      </c>
      <c r="AV1847" s="9" t="s">
        <v>192</v>
      </c>
      <c r="AW1847" s="9" t="s">
        <v>193</v>
      </c>
      <c r="AX1847" s="9" t="s">
        <v>447</v>
      </c>
      <c r="AY1847" s="9" t="s">
        <v>73</v>
      </c>
      <c r="AZ1847" s="8">
        <v>6</v>
      </c>
      <c r="BA1847" s="8">
        <v>15</v>
      </c>
      <c r="BB1847" s="8">
        <v>706</v>
      </c>
      <c r="BC1847" s="9" t="s">
        <v>8542</v>
      </c>
      <c r="BD1847" s="9" t="s">
        <v>39256</v>
      </c>
      <c r="BE1847" s="9" t="s">
        <v>91</v>
      </c>
      <c r="BF1847" s="9" t="s">
        <v>40540</v>
      </c>
      <c r="BG1847" s="9" t="s">
        <v>93</v>
      </c>
      <c r="BH1847" s="9" t="s">
        <v>93</v>
      </c>
      <c r="BI1847" s="9" t="s">
        <v>76</v>
      </c>
      <c r="BJ1847" s="9" t="s">
        <v>93</v>
      </c>
    </row>
    <row r="1848" spans="1:62" ht="15" hidden="1" x14ac:dyDescent="0.2">
      <c r="A1848" s="8" t="s">
        <v>5624</v>
      </c>
      <c r="B1848" s="9" t="s">
        <v>39239</v>
      </c>
      <c r="C1848" s="9" t="s">
        <v>60</v>
      </c>
      <c r="D1848" s="9" t="s">
        <v>39240</v>
      </c>
      <c r="E1848" s="9" t="s">
        <v>39241</v>
      </c>
      <c r="F1848" s="9" t="s">
        <v>73</v>
      </c>
      <c r="G1848" s="9" t="s">
        <v>1299</v>
      </c>
      <c r="H1848" s="58" t="str">
        <f>C1848</f>
        <v>厦门</v>
      </c>
      <c r="I1848" s="9" t="s">
        <v>3230</v>
      </c>
      <c r="J1848" s="9" t="s">
        <v>3231</v>
      </c>
      <c r="K1848" s="9" t="s">
        <v>129</v>
      </c>
      <c r="L1848" s="9" t="s">
        <v>575</v>
      </c>
      <c r="M1848" s="9" t="s">
        <v>39228</v>
      </c>
      <c r="N1848" s="9" t="s">
        <v>39242</v>
      </c>
      <c r="O1848" s="9" t="s">
        <v>156</v>
      </c>
      <c r="P1848" s="9" t="s">
        <v>185</v>
      </c>
      <c r="Q1848" s="9" t="s">
        <v>39243</v>
      </c>
      <c r="R1848" s="9" t="s">
        <v>39244</v>
      </c>
      <c r="S1848" s="9" t="s">
        <v>73</v>
      </c>
      <c r="T1848" s="9" t="s">
        <v>73</v>
      </c>
      <c r="U1848" s="9" t="s">
        <v>39245</v>
      </c>
      <c r="V1848" s="9" t="s">
        <v>76</v>
      </c>
      <c r="W1848" s="9" t="s">
        <v>73</v>
      </c>
      <c r="X1848" s="9" t="s">
        <v>73</v>
      </c>
      <c r="Y1848" s="9" t="s">
        <v>73</v>
      </c>
      <c r="Z1848" s="9" t="s">
        <v>39228</v>
      </c>
      <c r="AA1848" s="9" t="s">
        <v>73</v>
      </c>
      <c r="AB1848" s="9" t="s">
        <v>78</v>
      </c>
      <c r="AC1848" s="9" t="s">
        <v>39246</v>
      </c>
      <c r="AD1848" s="9" t="s">
        <v>80</v>
      </c>
      <c r="AE1848" s="9" t="s">
        <v>81</v>
      </c>
      <c r="AF1848" s="9" t="s">
        <v>73</v>
      </c>
      <c r="AG1848" s="10" t="s">
        <v>73</v>
      </c>
      <c r="AH1848" s="9" t="s">
        <v>73</v>
      </c>
      <c r="AI1848" s="9" t="s">
        <v>82</v>
      </c>
      <c r="AJ1848" s="9" t="s">
        <v>82</v>
      </c>
      <c r="AK1848" s="9" t="s">
        <v>189</v>
      </c>
      <c r="AL1848" s="9" t="s">
        <v>1308</v>
      </c>
      <c r="AM1848" s="9" t="s">
        <v>1301</v>
      </c>
      <c r="AN1848" s="9" t="s">
        <v>73</v>
      </c>
      <c r="AO1848" s="9" t="s">
        <v>73</v>
      </c>
      <c r="AP1848" s="9" t="s">
        <v>93</v>
      </c>
      <c r="AQ1848" s="9" t="s">
        <v>73</v>
      </c>
      <c r="AR1848" s="9" t="s">
        <v>73</v>
      </c>
      <c r="AS1848" s="9" t="s">
        <v>73</v>
      </c>
      <c r="AT1848" s="9" t="s">
        <v>85</v>
      </c>
      <c r="AU1848" s="9" t="s">
        <v>86</v>
      </c>
      <c r="AV1848" s="9" t="s">
        <v>87</v>
      </c>
      <c r="AW1848" s="9" t="s">
        <v>88</v>
      </c>
      <c r="AX1848" s="9" t="s">
        <v>383</v>
      </c>
      <c r="AY1848" s="9" t="s">
        <v>73</v>
      </c>
      <c r="AZ1848" s="8">
        <v>60</v>
      </c>
      <c r="BA1848" s="8">
        <v>22</v>
      </c>
      <c r="BB1848" s="8">
        <v>4913</v>
      </c>
      <c r="BC1848" s="9" t="s">
        <v>39239</v>
      </c>
      <c r="BD1848" s="9" t="s">
        <v>39247</v>
      </c>
      <c r="BE1848" s="9" t="s">
        <v>195</v>
      </c>
      <c r="BF1848" s="9" t="s">
        <v>73</v>
      </c>
      <c r="BG1848" s="9" t="s">
        <v>93</v>
      </c>
      <c r="BH1848" s="9" t="s">
        <v>93</v>
      </c>
      <c r="BI1848" s="9" t="s">
        <v>76</v>
      </c>
      <c r="BJ1848" s="9" t="s">
        <v>76</v>
      </c>
    </row>
    <row r="1849" spans="1:62" ht="15" hidden="1" x14ac:dyDescent="0.2">
      <c r="A1849" s="8" t="s">
        <v>7433</v>
      </c>
      <c r="B1849" s="9" t="s">
        <v>2809</v>
      </c>
      <c r="C1849" s="9" t="s">
        <v>96</v>
      </c>
      <c r="D1849" s="9" t="s">
        <v>39231</v>
      </c>
      <c r="E1849" s="9" t="s">
        <v>40532</v>
      </c>
      <c r="F1849" s="9" t="s">
        <v>39232</v>
      </c>
      <c r="G1849" s="9" t="s">
        <v>868</v>
      </c>
      <c r="H1849" s="58" t="str">
        <f>G1849</f>
        <v>建阳供电公司</v>
      </c>
      <c r="I1849" s="9" t="s">
        <v>2810</v>
      </c>
      <c r="J1849" s="9" t="s">
        <v>2811</v>
      </c>
      <c r="K1849" s="9" t="s">
        <v>103</v>
      </c>
      <c r="L1849" s="9" t="s">
        <v>103</v>
      </c>
      <c r="M1849" s="9" t="s">
        <v>39233</v>
      </c>
      <c r="N1849" s="9" t="s">
        <v>39234</v>
      </c>
      <c r="O1849" s="9" t="s">
        <v>156</v>
      </c>
      <c r="P1849" s="9" t="s">
        <v>934</v>
      </c>
      <c r="Q1849" s="9" t="s">
        <v>39235</v>
      </c>
      <c r="R1849" s="9" t="s">
        <v>39236</v>
      </c>
      <c r="S1849" s="9" t="s">
        <v>40533</v>
      </c>
      <c r="T1849" s="9" t="s">
        <v>40534</v>
      </c>
      <c r="U1849" s="9" t="s">
        <v>39237</v>
      </c>
      <c r="V1849" s="9" t="s">
        <v>76</v>
      </c>
      <c r="W1849" s="9" t="s">
        <v>73</v>
      </c>
      <c r="X1849" s="9" t="s">
        <v>73</v>
      </c>
      <c r="Y1849" s="9" t="s">
        <v>73</v>
      </c>
      <c r="Z1849" s="9" t="s">
        <v>39233</v>
      </c>
      <c r="AA1849" s="9" t="s">
        <v>39234</v>
      </c>
      <c r="AB1849" s="9" t="s">
        <v>78</v>
      </c>
      <c r="AC1849" s="9" t="s">
        <v>39238</v>
      </c>
      <c r="AD1849" s="9" t="s">
        <v>80</v>
      </c>
      <c r="AE1849" s="9" t="s">
        <v>73</v>
      </c>
      <c r="AF1849" s="9" t="s">
        <v>73</v>
      </c>
      <c r="AG1849" s="10" t="s">
        <v>73</v>
      </c>
      <c r="AH1849" s="9" t="s">
        <v>73</v>
      </c>
      <c r="AI1849" s="9" t="s">
        <v>402</v>
      </c>
      <c r="AJ1849" s="9" t="s">
        <v>403</v>
      </c>
      <c r="AK1849" s="9" t="s">
        <v>189</v>
      </c>
      <c r="AL1849" s="9" t="s">
        <v>40535</v>
      </c>
      <c r="AM1849" s="9" t="s">
        <v>2811</v>
      </c>
      <c r="AN1849" s="9" t="s">
        <v>39234</v>
      </c>
      <c r="AO1849" s="9" t="s">
        <v>82</v>
      </c>
      <c r="AP1849" s="9" t="s">
        <v>93</v>
      </c>
      <c r="AQ1849" s="9" t="s">
        <v>76</v>
      </c>
      <c r="AR1849" s="9" t="s">
        <v>76</v>
      </c>
      <c r="AS1849" s="9" t="s">
        <v>73</v>
      </c>
      <c r="AT1849" s="9" t="s">
        <v>117</v>
      </c>
      <c r="AU1849" s="9" t="s">
        <v>118</v>
      </c>
      <c r="AV1849" s="9" t="s">
        <v>119</v>
      </c>
      <c r="AW1849" s="9" t="s">
        <v>120</v>
      </c>
      <c r="AX1849" s="9" t="s">
        <v>121</v>
      </c>
      <c r="AY1849" s="9" t="s">
        <v>40534</v>
      </c>
      <c r="AZ1849" s="8">
        <v>15</v>
      </c>
      <c r="BA1849" s="8">
        <v>9</v>
      </c>
      <c r="BB1849" s="8">
        <v>1290</v>
      </c>
      <c r="BC1849" s="9" t="s">
        <v>2809</v>
      </c>
      <c r="BD1849" s="9" t="s">
        <v>2812</v>
      </c>
      <c r="BE1849" s="9" t="s">
        <v>91</v>
      </c>
      <c r="BF1849" s="9" t="s">
        <v>40536</v>
      </c>
      <c r="BG1849" s="9" t="s">
        <v>93</v>
      </c>
      <c r="BH1849" s="9" t="s">
        <v>93</v>
      </c>
      <c r="BI1849" s="9" t="s">
        <v>76</v>
      </c>
      <c r="BJ1849" s="9" t="s">
        <v>93</v>
      </c>
    </row>
    <row r="1850" spans="1:62" ht="15" hidden="1" x14ac:dyDescent="0.2">
      <c r="A1850" s="8" t="s">
        <v>5214</v>
      </c>
      <c r="B1850" s="9" t="s">
        <v>3019</v>
      </c>
      <c r="C1850" s="9" t="s">
        <v>60</v>
      </c>
      <c r="D1850" s="9" t="s">
        <v>39220</v>
      </c>
      <c r="E1850" s="9" t="s">
        <v>39221</v>
      </c>
      <c r="F1850" s="9" t="s">
        <v>39222</v>
      </c>
      <c r="G1850" s="9" t="s">
        <v>1319</v>
      </c>
      <c r="H1850" s="58" t="str">
        <f t="shared" ref="H1850:H1853" si="268">C1850</f>
        <v>厦门</v>
      </c>
      <c r="I1850" s="9" t="s">
        <v>4961</v>
      </c>
      <c r="J1850" s="9" t="s">
        <v>1321</v>
      </c>
      <c r="K1850" s="9" t="s">
        <v>103</v>
      </c>
      <c r="L1850" s="9" t="s">
        <v>103</v>
      </c>
      <c r="M1850" s="9" t="s">
        <v>39223</v>
      </c>
      <c r="N1850" s="9" t="s">
        <v>39224</v>
      </c>
      <c r="O1850" s="9" t="s">
        <v>156</v>
      </c>
      <c r="P1850" s="9" t="s">
        <v>1740</v>
      </c>
      <c r="Q1850" s="9" t="s">
        <v>39225</v>
      </c>
      <c r="R1850" s="9" t="s">
        <v>39226</v>
      </c>
      <c r="S1850" s="9" t="s">
        <v>7141</v>
      </c>
      <c r="T1850" s="9" t="s">
        <v>73</v>
      </c>
      <c r="U1850" s="9" t="s">
        <v>39227</v>
      </c>
      <c r="V1850" s="9" t="s">
        <v>76</v>
      </c>
      <c r="W1850" s="9" t="s">
        <v>73</v>
      </c>
      <c r="X1850" s="9" t="s">
        <v>73</v>
      </c>
      <c r="Y1850" s="9" t="s">
        <v>73</v>
      </c>
      <c r="Z1850" s="9" t="s">
        <v>39223</v>
      </c>
      <c r="AA1850" s="9" t="s">
        <v>39228</v>
      </c>
      <c r="AB1850" s="9" t="s">
        <v>78</v>
      </c>
      <c r="AC1850" s="9" t="s">
        <v>39229</v>
      </c>
      <c r="AD1850" s="9" t="s">
        <v>80</v>
      </c>
      <c r="AE1850" s="9" t="s">
        <v>1329</v>
      </c>
      <c r="AF1850" s="9" t="s">
        <v>73</v>
      </c>
      <c r="AG1850" s="10" t="s">
        <v>73</v>
      </c>
      <c r="AH1850" s="9" t="s">
        <v>73</v>
      </c>
      <c r="AI1850" s="9" t="s">
        <v>211</v>
      </c>
      <c r="AJ1850" s="9" t="s">
        <v>529</v>
      </c>
      <c r="AK1850" s="9" t="s">
        <v>189</v>
      </c>
      <c r="AL1850" s="9" t="s">
        <v>1330</v>
      </c>
      <c r="AM1850" s="9" t="s">
        <v>1331</v>
      </c>
      <c r="AN1850" s="9" t="s">
        <v>39228</v>
      </c>
      <c r="AO1850" s="9" t="s">
        <v>73</v>
      </c>
      <c r="AP1850" s="9" t="s">
        <v>93</v>
      </c>
      <c r="AQ1850" s="9" t="s">
        <v>76</v>
      </c>
      <c r="AR1850" s="9" t="s">
        <v>73</v>
      </c>
      <c r="AS1850" s="9" t="s">
        <v>73</v>
      </c>
      <c r="AT1850" s="9" t="s">
        <v>117</v>
      </c>
      <c r="AU1850" s="9" t="s">
        <v>118</v>
      </c>
      <c r="AV1850" s="9" t="s">
        <v>119</v>
      </c>
      <c r="AW1850" s="9" t="s">
        <v>120</v>
      </c>
      <c r="AX1850" s="9" t="s">
        <v>121</v>
      </c>
      <c r="AY1850" s="9" t="s">
        <v>73</v>
      </c>
      <c r="AZ1850" s="8">
        <v>13</v>
      </c>
      <c r="BA1850" s="8">
        <v>49</v>
      </c>
      <c r="BB1850" s="8">
        <v>365</v>
      </c>
      <c r="BC1850" s="9" t="s">
        <v>3019</v>
      </c>
      <c r="BD1850" s="9" t="s">
        <v>3021</v>
      </c>
      <c r="BE1850" s="9" t="s">
        <v>91</v>
      </c>
      <c r="BF1850" s="9" t="s">
        <v>39230</v>
      </c>
      <c r="BG1850" s="9" t="s">
        <v>93</v>
      </c>
      <c r="BH1850" s="9" t="s">
        <v>93</v>
      </c>
      <c r="BI1850" s="9" t="s">
        <v>76</v>
      </c>
      <c r="BJ1850" s="9" t="s">
        <v>93</v>
      </c>
    </row>
    <row r="1851" spans="1:62" ht="15" hidden="1" x14ac:dyDescent="0.2">
      <c r="A1851" s="8" t="s">
        <v>4557</v>
      </c>
      <c r="B1851" s="9" t="s">
        <v>39206</v>
      </c>
      <c r="C1851" s="9" t="s">
        <v>515</v>
      </c>
      <c r="D1851" s="9" t="s">
        <v>39207</v>
      </c>
      <c r="E1851" s="9" t="s">
        <v>39208</v>
      </c>
      <c r="F1851" s="9" t="s">
        <v>39209</v>
      </c>
      <c r="G1851" s="9" t="s">
        <v>608</v>
      </c>
      <c r="H1851" s="58" t="str">
        <f t="shared" si="268"/>
        <v>莆田</v>
      </c>
      <c r="I1851" s="9" t="s">
        <v>3113</v>
      </c>
      <c r="J1851" s="9" t="s">
        <v>3114</v>
      </c>
      <c r="K1851" s="9" t="s">
        <v>129</v>
      </c>
      <c r="L1851" s="9" t="s">
        <v>130</v>
      </c>
      <c r="M1851" s="9" t="s">
        <v>39210</v>
      </c>
      <c r="N1851" s="9" t="s">
        <v>39211</v>
      </c>
      <c r="O1851" s="9" t="s">
        <v>70</v>
      </c>
      <c r="P1851" s="9" t="s">
        <v>106</v>
      </c>
      <c r="Q1851" s="9" t="s">
        <v>39212</v>
      </c>
      <c r="R1851" s="9" t="s">
        <v>39213</v>
      </c>
      <c r="S1851" s="9" t="s">
        <v>39214</v>
      </c>
      <c r="T1851" s="9" t="s">
        <v>39215</v>
      </c>
      <c r="U1851" s="9" t="s">
        <v>39216</v>
      </c>
      <c r="V1851" s="9" t="s">
        <v>76</v>
      </c>
      <c r="W1851" s="9" t="s">
        <v>73</v>
      </c>
      <c r="X1851" s="9" t="s">
        <v>73</v>
      </c>
      <c r="Y1851" s="9" t="s">
        <v>73</v>
      </c>
      <c r="Z1851" s="9" t="s">
        <v>39210</v>
      </c>
      <c r="AA1851" s="9" t="s">
        <v>73</v>
      </c>
      <c r="AB1851" s="9" t="s">
        <v>78</v>
      </c>
      <c r="AC1851" s="9" t="s">
        <v>38630</v>
      </c>
      <c r="AD1851" s="9" t="s">
        <v>164</v>
      </c>
      <c r="AE1851" s="9" t="s">
        <v>73</v>
      </c>
      <c r="AF1851" s="9" t="s">
        <v>73</v>
      </c>
      <c r="AG1851" s="10" t="s">
        <v>73</v>
      </c>
      <c r="AH1851" s="9" t="s">
        <v>73</v>
      </c>
      <c r="AI1851" s="9" t="s">
        <v>82</v>
      </c>
      <c r="AJ1851" s="9" t="s">
        <v>82</v>
      </c>
      <c r="AK1851" s="9" t="s">
        <v>82</v>
      </c>
      <c r="AL1851" s="9" t="s">
        <v>668</v>
      </c>
      <c r="AM1851" s="9" t="s">
        <v>669</v>
      </c>
      <c r="AN1851" s="9" t="s">
        <v>73</v>
      </c>
      <c r="AO1851" s="9" t="s">
        <v>39217</v>
      </c>
      <c r="AP1851" s="9" t="s">
        <v>76</v>
      </c>
      <c r="AQ1851" s="9" t="s">
        <v>76</v>
      </c>
      <c r="AR1851" s="9" t="s">
        <v>93</v>
      </c>
      <c r="AS1851" s="9" t="s">
        <v>73</v>
      </c>
      <c r="AT1851" s="9" t="s">
        <v>708</v>
      </c>
      <c r="AU1851" s="9" t="s">
        <v>709</v>
      </c>
      <c r="AV1851" s="9" t="s">
        <v>1038</v>
      </c>
      <c r="AW1851" s="9" t="s">
        <v>1039</v>
      </c>
      <c r="AX1851" s="9" t="s">
        <v>142</v>
      </c>
      <c r="AY1851" s="9" t="s">
        <v>39215</v>
      </c>
      <c r="AZ1851" s="8">
        <v>4</v>
      </c>
      <c r="BA1851" s="8">
        <v>0</v>
      </c>
      <c r="BB1851" s="8">
        <v>717</v>
      </c>
      <c r="BC1851" s="9" t="s">
        <v>39206</v>
      </c>
      <c r="BD1851" s="9" t="s">
        <v>39218</v>
      </c>
      <c r="BE1851" s="9" t="s">
        <v>91</v>
      </c>
      <c r="BF1851" s="9" t="s">
        <v>39219</v>
      </c>
      <c r="BG1851" s="9" t="s">
        <v>93</v>
      </c>
      <c r="BH1851" s="9" t="s">
        <v>93</v>
      </c>
      <c r="BI1851" s="9" t="s">
        <v>76</v>
      </c>
      <c r="BJ1851" s="9" t="s">
        <v>93</v>
      </c>
    </row>
    <row r="1852" spans="1:62" ht="15" hidden="1" x14ac:dyDescent="0.2">
      <c r="A1852" s="8" t="s">
        <v>5631</v>
      </c>
      <c r="B1852" s="9" t="s">
        <v>26035</v>
      </c>
      <c r="C1852" s="9" t="s">
        <v>60</v>
      </c>
      <c r="D1852" s="9" t="s">
        <v>39195</v>
      </c>
      <c r="E1852" s="9" t="s">
        <v>39196</v>
      </c>
      <c r="F1852" s="9" t="s">
        <v>39197</v>
      </c>
      <c r="G1852" s="9" t="s">
        <v>678</v>
      </c>
      <c r="H1852" s="58" t="str">
        <f t="shared" si="268"/>
        <v>厦门</v>
      </c>
      <c r="I1852" s="9" t="s">
        <v>3154</v>
      </c>
      <c r="J1852" s="9" t="s">
        <v>3155</v>
      </c>
      <c r="K1852" s="9" t="s">
        <v>250</v>
      </c>
      <c r="L1852" s="9" t="s">
        <v>250</v>
      </c>
      <c r="M1852" s="9" t="s">
        <v>39198</v>
      </c>
      <c r="N1852" s="9" t="s">
        <v>39199</v>
      </c>
      <c r="O1852" s="9" t="s">
        <v>70</v>
      </c>
      <c r="P1852" s="9" t="s">
        <v>106</v>
      </c>
      <c r="Q1852" s="9" t="s">
        <v>39200</v>
      </c>
      <c r="R1852" s="9" t="s">
        <v>39201</v>
      </c>
      <c r="S1852" s="9" t="s">
        <v>39202</v>
      </c>
      <c r="T1852" s="9" t="s">
        <v>73</v>
      </c>
      <c r="U1852" s="9" t="s">
        <v>39203</v>
      </c>
      <c r="V1852" s="9" t="s">
        <v>76</v>
      </c>
      <c r="W1852" s="9" t="s">
        <v>73</v>
      </c>
      <c r="X1852" s="9" t="s">
        <v>73</v>
      </c>
      <c r="Y1852" s="9" t="s">
        <v>73</v>
      </c>
      <c r="Z1852" s="9" t="s">
        <v>39198</v>
      </c>
      <c r="AA1852" s="9" t="s">
        <v>73</v>
      </c>
      <c r="AB1852" s="9" t="s">
        <v>78</v>
      </c>
      <c r="AC1852" s="9" t="s">
        <v>39204</v>
      </c>
      <c r="AD1852" s="9" t="s">
        <v>80</v>
      </c>
      <c r="AE1852" s="9" t="s">
        <v>81</v>
      </c>
      <c r="AF1852" s="9" t="s">
        <v>73</v>
      </c>
      <c r="AG1852" s="10" t="s">
        <v>73</v>
      </c>
      <c r="AH1852" s="9" t="s">
        <v>73</v>
      </c>
      <c r="AI1852" s="9" t="s">
        <v>465</v>
      </c>
      <c r="AJ1852" s="9" t="s">
        <v>82</v>
      </c>
      <c r="AK1852" s="9" t="s">
        <v>82</v>
      </c>
      <c r="AL1852" s="9" t="s">
        <v>1688</v>
      </c>
      <c r="AM1852" s="9" t="s">
        <v>1689</v>
      </c>
      <c r="AN1852" s="9" t="s">
        <v>73</v>
      </c>
      <c r="AO1852" s="9" t="s">
        <v>73</v>
      </c>
      <c r="AP1852" s="9" t="s">
        <v>76</v>
      </c>
      <c r="AQ1852" s="9" t="s">
        <v>73</v>
      </c>
      <c r="AR1852" s="9" t="s">
        <v>73</v>
      </c>
      <c r="AS1852" s="9" t="s">
        <v>73</v>
      </c>
      <c r="AT1852" s="9" t="s">
        <v>299</v>
      </c>
      <c r="AU1852" s="9" t="s">
        <v>299</v>
      </c>
      <c r="AV1852" s="9" t="s">
        <v>299</v>
      </c>
      <c r="AW1852" s="9" t="s">
        <v>300</v>
      </c>
      <c r="AX1852" s="9" t="s">
        <v>262</v>
      </c>
      <c r="AY1852" s="9" t="s">
        <v>73</v>
      </c>
      <c r="AZ1852" s="8">
        <v>5</v>
      </c>
      <c r="BA1852" s="8">
        <v>0</v>
      </c>
      <c r="BB1852" s="8">
        <v>215</v>
      </c>
      <c r="BC1852" s="9" t="s">
        <v>26035</v>
      </c>
      <c r="BD1852" s="9" t="s">
        <v>26036</v>
      </c>
      <c r="BE1852" s="9" t="s">
        <v>91</v>
      </c>
      <c r="BF1852" s="9" t="s">
        <v>39205</v>
      </c>
      <c r="BG1852" s="9" t="s">
        <v>93</v>
      </c>
      <c r="BH1852" s="9" t="s">
        <v>93</v>
      </c>
      <c r="BI1852" s="9" t="s">
        <v>76</v>
      </c>
      <c r="BJ1852" s="9" t="s">
        <v>93</v>
      </c>
    </row>
    <row r="1853" spans="1:62" ht="15" hidden="1" x14ac:dyDescent="0.2">
      <c r="A1853" s="8" t="s">
        <v>4565</v>
      </c>
      <c r="B1853" s="9" t="s">
        <v>4763</v>
      </c>
      <c r="C1853" s="9" t="s">
        <v>60</v>
      </c>
      <c r="D1853" s="9" t="s">
        <v>39185</v>
      </c>
      <c r="E1853" s="9" t="s">
        <v>39186</v>
      </c>
      <c r="F1853" s="9" t="s">
        <v>39187</v>
      </c>
      <c r="G1853" s="9" t="s">
        <v>678</v>
      </c>
      <c r="H1853" s="58" t="str">
        <f t="shared" si="268"/>
        <v>厦门</v>
      </c>
      <c r="I1853" s="9" t="s">
        <v>1679</v>
      </c>
      <c r="J1853" s="9" t="s">
        <v>1680</v>
      </c>
      <c r="K1853" s="9" t="s">
        <v>413</v>
      </c>
      <c r="L1853" s="9" t="s">
        <v>497</v>
      </c>
      <c r="M1853" s="9" t="s">
        <v>39188</v>
      </c>
      <c r="N1853" s="9" t="s">
        <v>39189</v>
      </c>
      <c r="O1853" s="9" t="s">
        <v>293</v>
      </c>
      <c r="P1853" s="9" t="s">
        <v>106</v>
      </c>
      <c r="Q1853" s="9" t="s">
        <v>39190</v>
      </c>
      <c r="R1853" s="9" t="s">
        <v>39191</v>
      </c>
      <c r="S1853" s="9" t="s">
        <v>39192</v>
      </c>
      <c r="T1853" s="9" t="s">
        <v>7166</v>
      </c>
      <c r="U1853" s="9" t="s">
        <v>39193</v>
      </c>
      <c r="V1853" s="9" t="s">
        <v>76</v>
      </c>
      <c r="W1853" s="9" t="s">
        <v>73</v>
      </c>
      <c r="X1853" s="9" t="s">
        <v>73</v>
      </c>
      <c r="Y1853" s="9" t="s">
        <v>73</v>
      </c>
      <c r="Z1853" s="9" t="s">
        <v>39188</v>
      </c>
      <c r="AA1853" s="9" t="s">
        <v>73</v>
      </c>
      <c r="AB1853" s="9" t="s">
        <v>78</v>
      </c>
      <c r="AC1853" s="9" t="s">
        <v>39183</v>
      </c>
      <c r="AD1853" s="9" t="s">
        <v>80</v>
      </c>
      <c r="AE1853" s="9" t="s">
        <v>81</v>
      </c>
      <c r="AF1853" s="9" t="s">
        <v>73</v>
      </c>
      <c r="AG1853" s="10" t="s">
        <v>73</v>
      </c>
      <c r="AH1853" s="9" t="s">
        <v>73</v>
      </c>
      <c r="AI1853" s="9" t="s">
        <v>402</v>
      </c>
      <c r="AJ1853" s="9" t="s">
        <v>529</v>
      </c>
      <c r="AK1853" s="9" t="s">
        <v>82</v>
      </c>
      <c r="AL1853" s="9" t="s">
        <v>1688</v>
      </c>
      <c r="AM1853" s="9" t="s">
        <v>1689</v>
      </c>
      <c r="AN1853" s="9" t="s">
        <v>73</v>
      </c>
      <c r="AO1853" s="9" t="s">
        <v>73</v>
      </c>
      <c r="AP1853" s="9" t="s">
        <v>76</v>
      </c>
      <c r="AQ1853" s="9" t="s">
        <v>73</v>
      </c>
      <c r="AR1853" s="9" t="s">
        <v>73</v>
      </c>
      <c r="AS1853" s="9" t="s">
        <v>73</v>
      </c>
      <c r="AT1853" s="9" t="s">
        <v>138</v>
      </c>
      <c r="AU1853" s="9" t="s">
        <v>509</v>
      </c>
      <c r="AV1853" s="9" t="s">
        <v>510</v>
      </c>
      <c r="AW1853" s="9" t="s">
        <v>511</v>
      </c>
      <c r="AX1853" s="9" t="s">
        <v>566</v>
      </c>
      <c r="AY1853" s="9" t="s">
        <v>7166</v>
      </c>
      <c r="AZ1853" s="8">
        <v>11</v>
      </c>
      <c r="BA1853" s="8">
        <v>17</v>
      </c>
      <c r="BB1853" s="8">
        <v>968</v>
      </c>
      <c r="BC1853" s="9" t="s">
        <v>4763</v>
      </c>
      <c r="BD1853" s="9" t="s">
        <v>4765</v>
      </c>
      <c r="BE1853" s="9" t="s">
        <v>91</v>
      </c>
      <c r="BF1853" s="9" t="s">
        <v>39194</v>
      </c>
      <c r="BG1853" s="9" t="s">
        <v>93</v>
      </c>
      <c r="BH1853" s="9" t="s">
        <v>93</v>
      </c>
      <c r="BI1853" s="9" t="s">
        <v>76</v>
      </c>
      <c r="BJ1853" s="9" t="s">
        <v>93</v>
      </c>
    </row>
    <row r="1854" spans="1:62" ht="15" hidden="1" x14ac:dyDescent="0.2">
      <c r="A1854" s="8" t="s">
        <v>40531</v>
      </c>
      <c r="B1854" s="9" t="s">
        <v>27285</v>
      </c>
      <c r="C1854" s="9" t="s">
        <v>96</v>
      </c>
      <c r="D1854" s="9" t="s">
        <v>39172</v>
      </c>
      <c r="E1854" s="9" t="s">
        <v>39173</v>
      </c>
      <c r="F1854" s="9" t="s">
        <v>39174</v>
      </c>
      <c r="G1854" s="9" t="s">
        <v>641</v>
      </c>
      <c r="H1854" s="58" t="str">
        <f t="shared" ref="H1854:H1857" si="269">G1854</f>
        <v>顺昌供电公司</v>
      </c>
      <c r="I1854" s="9" t="s">
        <v>3034</v>
      </c>
      <c r="J1854" s="9" t="s">
        <v>3035</v>
      </c>
      <c r="K1854" s="9" t="s">
        <v>250</v>
      </c>
      <c r="L1854" s="9" t="s">
        <v>250</v>
      </c>
      <c r="M1854" s="9" t="s">
        <v>39175</v>
      </c>
      <c r="N1854" s="9" t="s">
        <v>39176</v>
      </c>
      <c r="O1854" s="9" t="s">
        <v>293</v>
      </c>
      <c r="P1854" s="9" t="s">
        <v>106</v>
      </c>
      <c r="Q1854" s="9" t="s">
        <v>39177</v>
      </c>
      <c r="R1854" s="9" t="s">
        <v>39178</v>
      </c>
      <c r="S1854" s="9" t="s">
        <v>39179</v>
      </c>
      <c r="T1854" s="9" t="s">
        <v>39180</v>
      </c>
      <c r="U1854" s="9" t="s">
        <v>39181</v>
      </c>
      <c r="V1854" s="9" t="s">
        <v>76</v>
      </c>
      <c r="W1854" s="9" t="s">
        <v>73</v>
      </c>
      <c r="X1854" s="9" t="s">
        <v>73</v>
      </c>
      <c r="Y1854" s="9" t="s">
        <v>73</v>
      </c>
      <c r="Z1854" s="9" t="s">
        <v>39182</v>
      </c>
      <c r="AA1854" s="9" t="s">
        <v>73</v>
      </c>
      <c r="AB1854" s="9" t="s">
        <v>78</v>
      </c>
      <c r="AC1854" s="9" t="s">
        <v>39183</v>
      </c>
      <c r="AD1854" s="9" t="s">
        <v>80</v>
      </c>
      <c r="AE1854" s="9" t="s">
        <v>73</v>
      </c>
      <c r="AF1854" s="9" t="s">
        <v>73</v>
      </c>
      <c r="AG1854" s="10" t="s">
        <v>73</v>
      </c>
      <c r="AH1854" s="9" t="s">
        <v>73</v>
      </c>
      <c r="AI1854" s="9" t="s">
        <v>82</v>
      </c>
      <c r="AJ1854" s="9" t="s">
        <v>82</v>
      </c>
      <c r="AK1854" s="9" t="s">
        <v>82</v>
      </c>
      <c r="AL1854" s="9" t="s">
        <v>3036</v>
      </c>
      <c r="AM1854" s="9" t="s">
        <v>2840</v>
      </c>
      <c r="AN1854" s="9" t="s">
        <v>73</v>
      </c>
      <c r="AO1854" s="9" t="s">
        <v>73</v>
      </c>
      <c r="AP1854" s="9" t="s">
        <v>76</v>
      </c>
      <c r="AQ1854" s="9" t="s">
        <v>73</v>
      </c>
      <c r="AR1854" s="9" t="s">
        <v>73</v>
      </c>
      <c r="AS1854" s="9" t="s">
        <v>73</v>
      </c>
      <c r="AT1854" s="9" t="s">
        <v>299</v>
      </c>
      <c r="AU1854" s="9" t="s">
        <v>299</v>
      </c>
      <c r="AV1854" s="9" t="s">
        <v>299</v>
      </c>
      <c r="AW1854" s="9" t="s">
        <v>300</v>
      </c>
      <c r="AX1854" s="9" t="s">
        <v>262</v>
      </c>
      <c r="AY1854" s="9" t="s">
        <v>39180</v>
      </c>
      <c r="AZ1854" s="8">
        <v>3</v>
      </c>
      <c r="BA1854" s="8">
        <v>4</v>
      </c>
      <c r="BB1854" s="8">
        <v>204</v>
      </c>
      <c r="BC1854" s="9" t="s">
        <v>27285</v>
      </c>
      <c r="BD1854" s="9" t="s">
        <v>27286</v>
      </c>
      <c r="BE1854" s="9" t="s">
        <v>91</v>
      </c>
      <c r="BF1854" s="9" t="s">
        <v>39184</v>
      </c>
      <c r="BG1854" s="9" t="s">
        <v>93</v>
      </c>
      <c r="BH1854" s="9" t="s">
        <v>93</v>
      </c>
      <c r="BI1854" s="9" t="s">
        <v>76</v>
      </c>
      <c r="BJ1854" s="9" t="s">
        <v>93</v>
      </c>
    </row>
    <row r="1855" spans="1:62" ht="15" hidden="1" x14ac:dyDescent="0.2">
      <c r="A1855" s="8" t="s">
        <v>4576</v>
      </c>
      <c r="B1855" s="9" t="s">
        <v>39157</v>
      </c>
      <c r="C1855" s="9" t="s">
        <v>265</v>
      </c>
      <c r="D1855" s="9" t="s">
        <v>39158</v>
      </c>
      <c r="E1855" s="9" t="s">
        <v>39159</v>
      </c>
      <c r="F1855" s="9" t="s">
        <v>39160</v>
      </c>
      <c r="G1855" s="9" t="s">
        <v>269</v>
      </c>
      <c r="H1855" s="58" t="str">
        <f t="shared" si="269"/>
        <v>国网永安市供电公司</v>
      </c>
      <c r="I1855" s="9" t="s">
        <v>3968</v>
      </c>
      <c r="J1855" s="9" t="s">
        <v>3969</v>
      </c>
      <c r="K1855" s="9" t="s">
        <v>413</v>
      </c>
      <c r="L1855" s="9" t="s">
        <v>497</v>
      </c>
      <c r="M1855" s="9" t="s">
        <v>39161</v>
      </c>
      <c r="N1855" s="9" t="s">
        <v>39162</v>
      </c>
      <c r="O1855" s="9" t="s">
        <v>293</v>
      </c>
      <c r="P1855" s="9" t="s">
        <v>106</v>
      </c>
      <c r="Q1855" s="9" t="s">
        <v>39163</v>
      </c>
      <c r="R1855" s="9" t="s">
        <v>39164</v>
      </c>
      <c r="S1855" s="9" t="s">
        <v>39165</v>
      </c>
      <c r="T1855" s="9" t="s">
        <v>39166</v>
      </c>
      <c r="U1855" s="9" t="s">
        <v>39167</v>
      </c>
      <c r="V1855" s="9" t="s">
        <v>76</v>
      </c>
      <c r="W1855" s="9" t="s">
        <v>73</v>
      </c>
      <c r="X1855" s="9" t="s">
        <v>73</v>
      </c>
      <c r="Y1855" s="9" t="s">
        <v>73</v>
      </c>
      <c r="Z1855" s="9" t="s">
        <v>39168</v>
      </c>
      <c r="AA1855" s="9" t="s">
        <v>73</v>
      </c>
      <c r="AB1855" s="9" t="s">
        <v>78</v>
      </c>
      <c r="AC1855" s="9" t="s">
        <v>39169</v>
      </c>
      <c r="AD1855" s="9" t="s">
        <v>164</v>
      </c>
      <c r="AE1855" s="9" t="s">
        <v>73</v>
      </c>
      <c r="AF1855" s="9" t="s">
        <v>73</v>
      </c>
      <c r="AG1855" s="10" t="s">
        <v>73</v>
      </c>
      <c r="AH1855" s="9" t="s">
        <v>73</v>
      </c>
      <c r="AI1855" s="9" t="s">
        <v>82</v>
      </c>
      <c r="AJ1855" s="9" t="s">
        <v>82</v>
      </c>
      <c r="AK1855" s="9" t="s">
        <v>82</v>
      </c>
      <c r="AL1855" s="9" t="s">
        <v>3003</v>
      </c>
      <c r="AM1855" s="9" t="s">
        <v>3004</v>
      </c>
      <c r="AN1855" s="9" t="s">
        <v>73</v>
      </c>
      <c r="AO1855" s="9" t="s">
        <v>73</v>
      </c>
      <c r="AP1855" s="9" t="s">
        <v>76</v>
      </c>
      <c r="AQ1855" s="9" t="s">
        <v>73</v>
      </c>
      <c r="AR1855" s="9" t="s">
        <v>73</v>
      </c>
      <c r="AS1855" s="9" t="s">
        <v>73</v>
      </c>
      <c r="AT1855" s="9" t="s">
        <v>138</v>
      </c>
      <c r="AU1855" s="9" t="s">
        <v>509</v>
      </c>
      <c r="AV1855" s="9" t="s">
        <v>510</v>
      </c>
      <c r="AW1855" s="9" t="s">
        <v>511</v>
      </c>
      <c r="AX1855" s="9" t="s">
        <v>89</v>
      </c>
      <c r="AY1855" s="9" t="s">
        <v>39166</v>
      </c>
      <c r="AZ1855" s="8">
        <v>9</v>
      </c>
      <c r="BA1855" s="8">
        <v>9</v>
      </c>
      <c r="BB1855" s="8">
        <v>1463</v>
      </c>
      <c r="BC1855" s="9" t="s">
        <v>39157</v>
      </c>
      <c r="BD1855" s="9" t="s">
        <v>39170</v>
      </c>
      <c r="BE1855" s="9" t="s">
        <v>91</v>
      </c>
      <c r="BF1855" s="9" t="s">
        <v>39171</v>
      </c>
      <c r="BG1855" s="9" t="s">
        <v>93</v>
      </c>
      <c r="BH1855" s="9" t="s">
        <v>93</v>
      </c>
      <c r="BI1855" s="9" t="s">
        <v>76</v>
      </c>
      <c r="BJ1855" s="9" t="s">
        <v>93</v>
      </c>
    </row>
    <row r="1856" spans="1:62" ht="15" hidden="1" x14ac:dyDescent="0.2">
      <c r="A1856" s="8" t="s">
        <v>4577</v>
      </c>
      <c r="B1856" s="9" t="s">
        <v>2379</v>
      </c>
      <c r="C1856" s="9" t="s">
        <v>147</v>
      </c>
      <c r="D1856" s="9" t="s">
        <v>39147</v>
      </c>
      <c r="E1856" s="9" t="s">
        <v>39148</v>
      </c>
      <c r="F1856" s="9" t="s">
        <v>39149</v>
      </c>
      <c r="G1856" s="9" t="s">
        <v>2556</v>
      </c>
      <c r="H1856" s="58" t="str">
        <f t="shared" si="269"/>
        <v>连城供电有限公司</v>
      </c>
      <c r="I1856" s="9" t="s">
        <v>4235</v>
      </c>
      <c r="J1856" s="9" t="s">
        <v>4236</v>
      </c>
      <c r="K1856" s="9" t="s">
        <v>250</v>
      </c>
      <c r="L1856" s="9" t="s">
        <v>250</v>
      </c>
      <c r="M1856" s="9" t="s">
        <v>39150</v>
      </c>
      <c r="N1856" s="9" t="s">
        <v>39151</v>
      </c>
      <c r="O1856" s="9" t="s">
        <v>70</v>
      </c>
      <c r="P1856" s="9" t="s">
        <v>106</v>
      </c>
      <c r="Q1856" s="9" t="s">
        <v>39152</v>
      </c>
      <c r="R1856" s="9" t="s">
        <v>39153</v>
      </c>
      <c r="S1856" s="9" t="s">
        <v>299</v>
      </c>
      <c r="T1856" s="9" t="s">
        <v>73</v>
      </c>
      <c r="U1856" s="9" t="s">
        <v>4239</v>
      </c>
      <c r="V1856" s="9" t="s">
        <v>76</v>
      </c>
      <c r="W1856" s="9" t="s">
        <v>73</v>
      </c>
      <c r="X1856" s="9" t="s">
        <v>73</v>
      </c>
      <c r="Y1856" s="9" t="s">
        <v>73</v>
      </c>
      <c r="Z1856" s="9" t="s">
        <v>39137</v>
      </c>
      <c r="AA1856" s="9" t="s">
        <v>39154</v>
      </c>
      <c r="AB1856" s="9" t="s">
        <v>78</v>
      </c>
      <c r="AC1856" s="9" t="s">
        <v>39155</v>
      </c>
      <c r="AD1856" s="9" t="s">
        <v>164</v>
      </c>
      <c r="AE1856" s="9" t="s">
        <v>73</v>
      </c>
      <c r="AF1856" s="9" t="s">
        <v>73</v>
      </c>
      <c r="AG1856" s="10" t="s">
        <v>73</v>
      </c>
      <c r="AH1856" s="9" t="s">
        <v>73</v>
      </c>
      <c r="AI1856" s="9" t="s">
        <v>211</v>
      </c>
      <c r="AJ1856" s="9" t="s">
        <v>529</v>
      </c>
      <c r="AK1856" s="9" t="s">
        <v>82</v>
      </c>
      <c r="AL1856" s="9" t="s">
        <v>2606</v>
      </c>
      <c r="AM1856" s="9" t="s">
        <v>922</v>
      </c>
      <c r="AN1856" s="9" t="s">
        <v>39154</v>
      </c>
      <c r="AO1856" s="9" t="s">
        <v>82</v>
      </c>
      <c r="AP1856" s="9" t="s">
        <v>93</v>
      </c>
      <c r="AQ1856" s="9" t="s">
        <v>76</v>
      </c>
      <c r="AR1856" s="9" t="s">
        <v>76</v>
      </c>
      <c r="AS1856" s="9" t="s">
        <v>73</v>
      </c>
      <c r="AT1856" s="9" t="s">
        <v>299</v>
      </c>
      <c r="AU1856" s="9" t="s">
        <v>299</v>
      </c>
      <c r="AV1856" s="9" t="s">
        <v>299</v>
      </c>
      <c r="AW1856" s="9" t="s">
        <v>300</v>
      </c>
      <c r="AX1856" s="9" t="s">
        <v>121</v>
      </c>
      <c r="AY1856" s="9" t="s">
        <v>73</v>
      </c>
      <c r="AZ1856" s="8">
        <v>1</v>
      </c>
      <c r="BA1856" s="8">
        <v>2</v>
      </c>
      <c r="BB1856" s="8">
        <v>7</v>
      </c>
      <c r="BC1856" s="9" t="s">
        <v>2379</v>
      </c>
      <c r="BD1856" s="9" t="s">
        <v>4240</v>
      </c>
      <c r="BE1856" s="9" t="s">
        <v>91</v>
      </c>
      <c r="BF1856" s="9" t="s">
        <v>39156</v>
      </c>
      <c r="BG1856" s="9" t="s">
        <v>93</v>
      </c>
      <c r="BH1856" s="9" t="s">
        <v>93</v>
      </c>
      <c r="BI1856" s="9" t="s">
        <v>76</v>
      </c>
      <c r="BJ1856" s="9" t="s">
        <v>93</v>
      </c>
    </row>
    <row r="1857" spans="1:62" ht="15" hidden="1" x14ac:dyDescent="0.2">
      <c r="A1857" s="8" t="s">
        <v>5643</v>
      </c>
      <c r="B1857" s="9" t="s">
        <v>4488</v>
      </c>
      <c r="C1857" s="9" t="s">
        <v>174</v>
      </c>
      <c r="D1857" s="9" t="s">
        <v>39134</v>
      </c>
      <c r="E1857" s="9" t="s">
        <v>39135</v>
      </c>
      <c r="F1857" s="9" t="s">
        <v>39136</v>
      </c>
      <c r="G1857" s="9" t="s">
        <v>890</v>
      </c>
      <c r="H1857" s="58" t="str">
        <f t="shared" si="269"/>
        <v>安溪县供电公司</v>
      </c>
      <c r="I1857" s="9" t="s">
        <v>3303</v>
      </c>
      <c r="J1857" s="9" t="s">
        <v>3304</v>
      </c>
      <c r="K1857" s="9" t="s">
        <v>966</v>
      </c>
      <c r="L1857" s="9" t="s">
        <v>967</v>
      </c>
      <c r="M1857" s="9" t="s">
        <v>39137</v>
      </c>
      <c r="N1857" s="9" t="s">
        <v>39138</v>
      </c>
      <c r="O1857" s="9" t="s">
        <v>156</v>
      </c>
      <c r="P1857" s="9" t="s">
        <v>185</v>
      </c>
      <c r="Q1857" s="9" t="s">
        <v>39139</v>
      </c>
      <c r="R1857" s="9" t="s">
        <v>39140</v>
      </c>
      <c r="S1857" s="9" t="s">
        <v>39141</v>
      </c>
      <c r="T1857" s="9" t="s">
        <v>39142</v>
      </c>
      <c r="U1857" s="9" t="s">
        <v>4489</v>
      </c>
      <c r="V1857" s="9" t="s">
        <v>76</v>
      </c>
      <c r="W1857" s="9" t="s">
        <v>73</v>
      </c>
      <c r="X1857" s="9" t="s">
        <v>73</v>
      </c>
      <c r="Y1857" s="9" t="s">
        <v>73</v>
      </c>
      <c r="Z1857" s="9" t="s">
        <v>39143</v>
      </c>
      <c r="AA1857" s="9" t="s">
        <v>39144</v>
      </c>
      <c r="AB1857" s="9" t="s">
        <v>78</v>
      </c>
      <c r="AC1857" s="9" t="s">
        <v>39145</v>
      </c>
      <c r="AD1857" s="9" t="s">
        <v>80</v>
      </c>
      <c r="AE1857" s="9" t="s">
        <v>73</v>
      </c>
      <c r="AF1857" s="9" t="s">
        <v>73</v>
      </c>
      <c r="AG1857" s="10" t="s">
        <v>73</v>
      </c>
      <c r="AH1857" s="9" t="s">
        <v>73</v>
      </c>
      <c r="AI1857" s="9" t="s">
        <v>82</v>
      </c>
      <c r="AJ1857" s="9" t="s">
        <v>82</v>
      </c>
      <c r="AK1857" s="9" t="s">
        <v>189</v>
      </c>
      <c r="AL1857" s="9" t="s">
        <v>8132</v>
      </c>
      <c r="AM1857" s="9" t="s">
        <v>3304</v>
      </c>
      <c r="AN1857" s="9" t="s">
        <v>39144</v>
      </c>
      <c r="AO1857" s="9" t="s">
        <v>82</v>
      </c>
      <c r="AP1857" s="9" t="s">
        <v>93</v>
      </c>
      <c r="AQ1857" s="9" t="s">
        <v>76</v>
      </c>
      <c r="AR1857" s="9" t="s">
        <v>76</v>
      </c>
      <c r="AS1857" s="9" t="s">
        <v>73</v>
      </c>
      <c r="AT1857" s="9" t="s">
        <v>138</v>
      </c>
      <c r="AU1857" s="9" t="s">
        <v>485</v>
      </c>
      <c r="AV1857" s="9" t="s">
        <v>1350</v>
      </c>
      <c r="AW1857" s="9" t="s">
        <v>1351</v>
      </c>
      <c r="AX1857" s="9" t="s">
        <v>142</v>
      </c>
      <c r="AY1857" s="9" t="s">
        <v>39142</v>
      </c>
      <c r="AZ1857" s="8">
        <v>20</v>
      </c>
      <c r="BA1857" s="8">
        <v>11</v>
      </c>
      <c r="BB1857" s="8">
        <v>2240</v>
      </c>
      <c r="BC1857" s="9" t="s">
        <v>4488</v>
      </c>
      <c r="BD1857" s="9" t="s">
        <v>4490</v>
      </c>
      <c r="BE1857" s="9" t="s">
        <v>91</v>
      </c>
      <c r="BF1857" s="9" t="s">
        <v>39146</v>
      </c>
      <c r="BG1857" s="9" t="s">
        <v>93</v>
      </c>
      <c r="BH1857" s="9" t="s">
        <v>93</v>
      </c>
      <c r="BI1857" s="9" t="s">
        <v>76</v>
      </c>
      <c r="BJ1857" s="9" t="s">
        <v>93</v>
      </c>
    </row>
    <row r="1858" spans="1:62" ht="15" hidden="1" x14ac:dyDescent="0.2">
      <c r="A1858" s="8" t="s">
        <v>4578</v>
      </c>
      <c r="B1858" s="9" t="s">
        <v>39119</v>
      </c>
      <c r="C1858" s="9" t="s">
        <v>515</v>
      </c>
      <c r="D1858" s="9" t="s">
        <v>39120</v>
      </c>
      <c r="E1858" s="9" t="s">
        <v>39121</v>
      </c>
      <c r="F1858" s="9" t="s">
        <v>39122</v>
      </c>
      <c r="G1858" s="9" t="s">
        <v>519</v>
      </c>
      <c r="H1858" s="58" t="str">
        <f>C1858</f>
        <v>莆田</v>
      </c>
      <c r="I1858" s="9" t="s">
        <v>4410</v>
      </c>
      <c r="J1858" s="9" t="s">
        <v>4411</v>
      </c>
      <c r="K1858" s="9" t="s">
        <v>413</v>
      </c>
      <c r="L1858" s="9" t="s">
        <v>435</v>
      </c>
      <c r="M1858" s="9" t="s">
        <v>39123</v>
      </c>
      <c r="N1858" s="9" t="s">
        <v>39124</v>
      </c>
      <c r="O1858" s="9" t="s">
        <v>70</v>
      </c>
      <c r="P1858" s="9" t="s">
        <v>71</v>
      </c>
      <c r="Q1858" s="9" t="s">
        <v>39125</v>
      </c>
      <c r="R1858" s="9" t="s">
        <v>39126</v>
      </c>
      <c r="S1858" s="9" t="s">
        <v>39127</v>
      </c>
      <c r="T1858" s="9" t="s">
        <v>39128</v>
      </c>
      <c r="U1858" s="9" t="s">
        <v>39129</v>
      </c>
      <c r="V1858" s="9" t="s">
        <v>76</v>
      </c>
      <c r="W1858" s="9" t="s">
        <v>73</v>
      </c>
      <c r="X1858" s="9" t="s">
        <v>73</v>
      </c>
      <c r="Y1858" s="9" t="s">
        <v>73</v>
      </c>
      <c r="Z1858" s="9" t="s">
        <v>39130</v>
      </c>
      <c r="AA1858" s="9" t="s">
        <v>39124</v>
      </c>
      <c r="AB1858" s="9" t="s">
        <v>78</v>
      </c>
      <c r="AC1858" s="9" t="s">
        <v>39131</v>
      </c>
      <c r="AD1858" s="9" t="s">
        <v>80</v>
      </c>
      <c r="AE1858" s="9" t="s">
        <v>73</v>
      </c>
      <c r="AF1858" s="9" t="s">
        <v>73</v>
      </c>
      <c r="AG1858" s="10" t="s">
        <v>73</v>
      </c>
      <c r="AH1858" s="9" t="s">
        <v>73</v>
      </c>
      <c r="AI1858" s="9" t="s">
        <v>82</v>
      </c>
      <c r="AJ1858" s="9" t="s">
        <v>82</v>
      </c>
      <c r="AK1858" s="9" t="s">
        <v>82</v>
      </c>
      <c r="AL1858" s="9" t="s">
        <v>668</v>
      </c>
      <c r="AM1858" s="9" t="s">
        <v>669</v>
      </c>
      <c r="AN1858" s="9" t="s">
        <v>39124</v>
      </c>
      <c r="AO1858" s="9" t="s">
        <v>82</v>
      </c>
      <c r="AP1858" s="9" t="s">
        <v>76</v>
      </c>
      <c r="AQ1858" s="9" t="s">
        <v>76</v>
      </c>
      <c r="AR1858" s="9" t="s">
        <v>76</v>
      </c>
      <c r="AS1858" s="9" t="s">
        <v>73</v>
      </c>
      <c r="AT1858" s="9" t="s">
        <v>138</v>
      </c>
      <c r="AU1858" s="9" t="s">
        <v>237</v>
      </c>
      <c r="AV1858" s="9" t="s">
        <v>192</v>
      </c>
      <c r="AW1858" s="9" t="s">
        <v>193</v>
      </c>
      <c r="AX1858" s="9" t="s">
        <v>425</v>
      </c>
      <c r="AY1858" s="9" t="s">
        <v>39128</v>
      </c>
      <c r="AZ1858" s="8">
        <v>1</v>
      </c>
      <c r="BA1858" s="8">
        <v>1</v>
      </c>
      <c r="BB1858" s="8">
        <v>201</v>
      </c>
      <c r="BC1858" s="9" t="s">
        <v>39119</v>
      </c>
      <c r="BD1858" s="9" t="s">
        <v>39132</v>
      </c>
      <c r="BE1858" s="9" t="s">
        <v>91</v>
      </c>
      <c r="BF1858" s="9" t="s">
        <v>39133</v>
      </c>
      <c r="BG1858" s="9" t="s">
        <v>93</v>
      </c>
      <c r="BH1858" s="9" t="s">
        <v>93</v>
      </c>
      <c r="BI1858" s="9" t="s">
        <v>76</v>
      </c>
      <c r="BJ1858" s="9" t="s">
        <v>93</v>
      </c>
    </row>
    <row r="1859" spans="1:62" ht="15" hidden="1" x14ac:dyDescent="0.2">
      <c r="A1859" s="8" t="s">
        <v>2834</v>
      </c>
      <c r="B1859" s="9" t="s">
        <v>39107</v>
      </c>
      <c r="C1859" s="9" t="s">
        <v>243</v>
      </c>
      <c r="D1859" s="9" t="s">
        <v>39108</v>
      </c>
      <c r="E1859" s="9" t="s">
        <v>39109</v>
      </c>
      <c r="F1859" s="9" t="s">
        <v>39110</v>
      </c>
      <c r="G1859" s="9" t="s">
        <v>910</v>
      </c>
      <c r="H1859" s="58" t="str">
        <f t="shared" ref="H1859:H1864" si="270">G1859</f>
        <v>国网福州市长乐区供电公司</v>
      </c>
      <c r="I1859" s="9" t="s">
        <v>3307</v>
      </c>
      <c r="J1859" s="9" t="s">
        <v>3308</v>
      </c>
      <c r="K1859" s="9" t="s">
        <v>129</v>
      </c>
      <c r="L1859" s="9" t="s">
        <v>130</v>
      </c>
      <c r="M1859" s="9" t="s">
        <v>39111</v>
      </c>
      <c r="N1859" s="9" t="s">
        <v>39112</v>
      </c>
      <c r="O1859" s="9" t="s">
        <v>156</v>
      </c>
      <c r="P1859" s="9" t="s">
        <v>1740</v>
      </c>
      <c r="Q1859" s="9" t="s">
        <v>39113</v>
      </c>
      <c r="R1859" s="9" t="s">
        <v>39114</v>
      </c>
      <c r="S1859" s="9" t="s">
        <v>73</v>
      </c>
      <c r="T1859" s="9" t="s">
        <v>73</v>
      </c>
      <c r="U1859" s="9" t="s">
        <v>39115</v>
      </c>
      <c r="V1859" s="9" t="s">
        <v>76</v>
      </c>
      <c r="W1859" s="9" t="s">
        <v>73</v>
      </c>
      <c r="X1859" s="9" t="s">
        <v>73</v>
      </c>
      <c r="Y1859" s="9" t="s">
        <v>73</v>
      </c>
      <c r="Z1859" s="9" t="s">
        <v>39116</v>
      </c>
      <c r="AA1859" s="9" t="s">
        <v>73</v>
      </c>
      <c r="AB1859" s="9" t="s">
        <v>78</v>
      </c>
      <c r="AC1859" s="9" t="s">
        <v>39117</v>
      </c>
      <c r="AD1859" s="9" t="s">
        <v>164</v>
      </c>
      <c r="AE1859" s="9" t="s">
        <v>73</v>
      </c>
      <c r="AF1859" s="9" t="s">
        <v>73</v>
      </c>
      <c r="AG1859" s="10" t="s">
        <v>73</v>
      </c>
      <c r="AH1859" s="9" t="s">
        <v>73</v>
      </c>
      <c r="AI1859" s="9" t="s">
        <v>211</v>
      </c>
      <c r="AJ1859" s="9" t="s">
        <v>166</v>
      </c>
      <c r="AK1859" s="9" t="s">
        <v>189</v>
      </c>
      <c r="AL1859" s="9" t="s">
        <v>921</v>
      </c>
      <c r="AM1859" s="9" t="s">
        <v>922</v>
      </c>
      <c r="AN1859" s="9" t="s">
        <v>73</v>
      </c>
      <c r="AO1859" s="9" t="s">
        <v>73</v>
      </c>
      <c r="AP1859" s="9" t="s">
        <v>93</v>
      </c>
      <c r="AQ1859" s="9" t="s">
        <v>73</v>
      </c>
      <c r="AR1859" s="9" t="s">
        <v>73</v>
      </c>
      <c r="AS1859" s="9" t="s">
        <v>73</v>
      </c>
      <c r="AT1859" s="9" t="s">
        <v>85</v>
      </c>
      <c r="AU1859" s="9" t="s">
        <v>822</v>
      </c>
      <c r="AV1859" s="9" t="s">
        <v>283</v>
      </c>
      <c r="AW1859" s="9" t="s">
        <v>284</v>
      </c>
      <c r="AX1859" s="9" t="s">
        <v>383</v>
      </c>
      <c r="AY1859" s="9" t="s">
        <v>73</v>
      </c>
      <c r="AZ1859" s="8">
        <v>8</v>
      </c>
      <c r="BA1859" s="8">
        <v>17</v>
      </c>
      <c r="BB1859" s="8">
        <v>1222</v>
      </c>
      <c r="BC1859" s="9" t="s">
        <v>39107</v>
      </c>
      <c r="BD1859" s="9" t="s">
        <v>39118</v>
      </c>
      <c r="BE1859" s="9" t="s">
        <v>195</v>
      </c>
      <c r="BF1859" s="9" t="s">
        <v>73</v>
      </c>
      <c r="BG1859" s="9" t="s">
        <v>93</v>
      </c>
      <c r="BH1859" s="9" t="s">
        <v>93</v>
      </c>
      <c r="BI1859" s="9" t="s">
        <v>76</v>
      </c>
      <c r="BJ1859" s="9" t="s">
        <v>76</v>
      </c>
    </row>
    <row r="1860" spans="1:62" ht="15" hidden="1" x14ac:dyDescent="0.2">
      <c r="A1860" s="8" t="s">
        <v>40530</v>
      </c>
      <c r="B1860" s="9" t="s">
        <v>2258</v>
      </c>
      <c r="C1860" s="9" t="s">
        <v>219</v>
      </c>
      <c r="D1860" s="9" t="s">
        <v>39097</v>
      </c>
      <c r="E1860" s="9" t="s">
        <v>39098</v>
      </c>
      <c r="F1860" s="9" t="s">
        <v>39099</v>
      </c>
      <c r="G1860" s="9" t="s">
        <v>830</v>
      </c>
      <c r="H1860" s="58" t="str">
        <f t="shared" si="270"/>
        <v>古田供电公司</v>
      </c>
      <c r="I1860" s="9" t="s">
        <v>3314</v>
      </c>
      <c r="J1860" s="9" t="s">
        <v>3315</v>
      </c>
      <c r="K1860" s="9" t="s">
        <v>413</v>
      </c>
      <c r="L1860" s="9" t="s">
        <v>435</v>
      </c>
      <c r="M1860" s="9" t="s">
        <v>39100</v>
      </c>
      <c r="N1860" s="9" t="s">
        <v>39101</v>
      </c>
      <c r="O1860" s="9" t="s">
        <v>293</v>
      </c>
      <c r="P1860" s="9" t="s">
        <v>106</v>
      </c>
      <c r="Q1860" s="9" t="s">
        <v>39102</v>
      </c>
      <c r="R1860" s="9" t="s">
        <v>39103</v>
      </c>
      <c r="S1860" s="9" t="s">
        <v>39104</v>
      </c>
      <c r="T1860" s="9" t="s">
        <v>8000</v>
      </c>
      <c r="U1860" s="9" t="s">
        <v>5331</v>
      </c>
      <c r="V1860" s="9" t="s">
        <v>76</v>
      </c>
      <c r="W1860" s="9" t="s">
        <v>73</v>
      </c>
      <c r="X1860" s="9" t="s">
        <v>73</v>
      </c>
      <c r="Y1860" s="9" t="s">
        <v>73</v>
      </c>
      <c r="Z1860" s="9" t="s">
        <v>39100</v>
      </c>
      <c r="AA1860" s="9" t="s">
        <v>39105</v>
      </c>
      <c r="AB1860" s="9" t="s">
        <v>78</v>
      </c>
      <c r="AC1860" s="9" t="s">
        <v>39017</v>
      </c>
      <c r="AD1860" s="9" t="s">
        <v>80</v>
      </c>
      <c r="AE1860" s="9" t="s">
        <v>73</v>
      </c>
      <c r="AF1860" s="9" t="s">
        <v>73</v>
      </c>
      <c r="AG1860" s="10" t="s">
        <v>73</v>
      </c>
      <c r="AH1860" s="9" t="s">
        <v>73</v>
      </c>
      <c r="AI1860" s="9" t="s">
        <v>82</v>
      </c>
      <c r="AJ1860" s="9" t="s">
        <v>82</v>
      </c>
      <c r="AK1860" s="9" t="s">
        <v>82</v>
      </c>
      <c r="AL1860" s="9" t="s">
        <v>5332</v>
      </c>
      <c r="AM1860" s="9" t="s">
        <v>3315</v>
      </c>
      <c r="AN1860" s="9" t="s">
        <v>39105</v>
      </c>
      <c r="AO1860" s="9" t="s">
        <v>73</v>
      </c>
      <c r="AP1860" s="9" t="s">
        <v>93</v>
      </c>
      <c r="AQ1860" s="9" t="s">
        <v>76</v>
      </c>
      <c r="AR1860" s="9" t="s">
        <v>73</v>
      </c>
      <c r="AS1860" s="9" t="s">
        <v>73</v>
      </c>
      <c r="AT1860" s="9" t="s">
        <v>138</v>
      </c>
      <c r="AU1860" s="9" t="s">
        <v>237</v>
      </c>
      <c r="AV1860" s="9" t="s">
        <v>192</v>
      </c>
      <c r="AW1860" s="9" t="s">
        <v>193</v>
      </c>
      <c r="AX1860" s="9" t="s">
        <v>2110</v>
      </c>
      <c r="AY1860" s="9" t="s">
        <v>8000</v>
      </c>
      <c r="AZ1860" s="8">
        <v>15</v>
      </c>
      <c r="BA1860" s="8">
        <v>15</v>
      </c>
      <c r="BB1860" s="8">
        <v>700</v>
      </c>
      <c r="BC1860" s="9" t="s">
        <v>2258</v>
      </c>
      <c r="BD1860" s="9" t="s">
        <v>5315</v>
      </c>
      <c r="BE1860" s="9" t="s">
        <v>91</v>
      </c>
      <c r="BF1860" s="9" t="s">
        <v>39106</v>
      </c>
      <c r="BG1860" s="9" t="s">
        <v>93</v>
      </c>
      <c r="BH1860" s="9" t="s">
        <v>93</v>
      </c>
      <c r="BI1860" s="9" t="s">
        <v>76</v>
      </c>
      <c r="BJ1860" s="9" t="s">
        <v>93</v>
      </c>
    </row>
    <row r="1861" spans="1:62" ht="15" hidden="1" x14ac:dyDescent="0.2">
      <c r="A1861" s="8" t="s">
        <v>5645</v>
      </c>
      <c r="B1861" s="9" t="s">
        <v>3891</v>
      </c>
      <c r="C1861" s="9" t="s">
        <v>219</v>
      </c>
      <c r="D1861" s="9" t="s">
        <v>39085</v>
      </c>
      <c r="E1861" s="9" t="s">
        <v>39086</v>
      </c>
      <c r="F1861" s="9" t="s">
        <v>39087</v>
      </c>
      <c r="G1861" s="9" t="s">
        <v>830</v>
      </c>
      <c r="H1861" s="58" t="str">
        <f t="shared" si="270"/>
        <v>古田供电公司</v>
      </c>
      <c r="I1861" s="9" t="s">
        <v>831</v>
      </c>
      <c r="J1861" s="9" t="s">
        <v>832</v>
      </c>
      <c r="K1861" s="9" t="s">
        <v>413</v>
      </c>
      <c r="L1861" s="9" t="s">
        <v>435</v>
      </c>
      <c r="M1861" s="9" t="s">
        <v>39088</v>
      </c>
      <c r="N1861" s="9" t="s">
        <v>39089</v>
      </c>
      <c r="O1861" s="9" t="s">
        <v>70</v>
      </c>
      <c r="P1861" s="9" t="s">
        <v>106</v>
      </c>
      <c r="Q1861" s="9" t="s">
        <v>39090</v>
      </c>
      <c r="R1861" s="9" t="s">
        <v>39091</v>
      </c>
      <c r="S1861" s="9" t="s">
        <v>39092</v>
      </c>
      <c r="T1861" s="9" t="s">
        <v>39093</v>
      </c>
      <c r="U1861" s="9" t="s">
        <v>8355</v>
      </c>
      <c r="V1861" s="9" t="s">
        <v>76</v>
      </c>
      <c r="W1861" s="9" t="s">
        <v>73</v>
      </c>
      <c r="X1861" s="9" t="s">
        <v>73</v>
      </c>
      <c r="Y1861" s="9" t="s">
        <v>73</v>
      </c>
      <c r="Z1861" s="9" t="s">
        <v>39094</v>
      </c>
      <c r="AA1861" s="9" t="s">
        <v>39089</v>
      </c>
      <c r="AB1861" s="9" t="s">
        <v>78</v>
      </c>
      <c r="AC1861" s="9" t="s">
        <v>39095</v>
      </c>
      <c r="AD1861" s="9" t="s">
        <v>80</v>
      </c>
      <c r="AE1861" s="9" t="s">
        <v>73</v>
      </c>
      <c r="AF1861" s="9" t="s">
        <v>73</v>
      </c>
      <c r="AG1861" s="10" t="s">
        <v>73</v>
      </c>
      <c r="AH1861" s="9" t="s">
        <v>73</v>
      </c>
      <c r="AI1861" s="9" t="s">
        <v>82</v>
      </c>
      <c r="AJ1861" s="9" t="s">
        <v>82</v>
      </c>
      <c r="AK1861" s="9" t="s">
        <v>82</v>
      </c>
      <c r="AL1861" s="9" t="s">
        <v>842</v>
      </c>
      <c r="AM1861" s="9" t="s">
        <v>832</v>
      </c>
      <c r="AN1861" s="9" t="s">
        <v>39089</v>
      </c>
      <c r="AO1861" s="9" t="s">
        <v>73</v>
      </c>
      <c r="AP1861" s="9" t="s">
        <v>93</v>
      </c>
      <c r="AQ1861" s="9" t="s">
        <v>76</v>
      </c>
      <c r="AR1861" s="9" t="s">
        <v>73</v>
      </c>
      <c r="AS1861" s="9" t="s">
        <v>73</v>
      </c>
      <c r="AT1861" s="9" t="s">
        <v>138</v>
      </c>
      <c r="AU1861" s="9" t="s">
        <v>191</v>
      </c>
      <c r="AV1861" s="9" t="s">
        <v>260</v>
      </c>
      <c r="AW1861" s="9" t="s">
        <v>261</v>
      </c>
      <c r="AX1861" s="9" t="s">
        <v>447</v>
      </c>
      <c r="AY1861" s="9" t="s">
        <v>39093</v>
      </c>
      <c r="AZ1861" s="8">
        <v>15</v>
      </c>
      <c r="BA1861" s="8">
        <v>6</v>
      </c>
      <c r="BB1861" s="8">
        <v>837</v>
      </c>
      <c r="BC1861" s="9" t="s">
        <v>3891</v>
      </c>
      <c r="BD1861" s="9" t="s">
        <v>3892</v>
      </c>
      <c r="BE1861" s="9" t="s">
        <v>91</v>
      </c>
      <c r="BF1861" s="9" t="s">
        <v>39096</v>
      </c>
      <c r="BG1861" s="9" t="s">
        <v>93</v>
      </c>
      <c r="BH1861" s="9" t="s">
        <v>93</v>
      </c>
      <c r="BI1861" s="9" t="s">
        <v>76</v>
      </c>
      <c r="BJ1861" s="9" t="s">
        <v>93</v>
      </c>
    </row>
    <row r="1862" spans="1:62" ht="15" hidden="1" x14ac:dyDescent="0.2">
      <c r="A1862" s="8" t="s">
        <v>5646</v>
      </c>
      <c r="B1862" s="9" t="s">
        <v>39072</v>
      </c>
      <c r="C1862" s="9" t="s">
        <v>174</v>
      </c>
      <c r="D1862" s="9" t="s">
        <v>39073</v>
      </c>
      <c r="E1862" s="9" t="s">
        <v>39074</v>
      </c>
      <c r="F1862" s="9" t="s">
        <v>39075</v>
      </c>
      <c r="G1862" s="9" t="s">
        <v>1903</v>
      </c>
      <c r="H1862" s="58" t="str">
        <f t="shared" si="270"/>
        <v>德化县供电公司</v>
      </c>
      <c r="I1862" s="9" t="s">
        <v>6244</v>
      </c>
      <c r="J1862" s="9" t="s">
        <v>6245</v>
      </c>
      <c r="K1862" s="9" t="s">
        <v>413</v>
      </c>
      <c r="L1862" s="9" t="s">
        <v>435</v>
      </c>
      <c r="M1862" s="9" t="s">
        <v>39076</v>
      </c>
      <c r="N1862" s="9" t="s">
        <v>39077</v>
      </c>
      <c r="O1862" s="9" t="s">
        <v>293</v>
      </c>
      <c r="P1862" s="9" t="s">
        <v>106</v>
      </c>
      <c r="Q1862" s="9" t="s">
        <v>39078</v>
      </c>
      <c r="R1862" s="9" t="s">
        <v>39079</v>
      </c>
      <c r="S1862" s="9" t="s">
        <v>39080</v>
      </c>
      <c r="T1862" s="9" t="s">
        <v>73</v>
      </c>
      <c r="U1862" s="9" t="s">
        <v>39081</v>
      </c>
      <c r="V1862" s="9" t="s">
        <v>76</v>
      </c>
      <c r="W1862" s="9" t="s">
        <v>73</v>
      </c>
      <c r="X1862" s="9" t="s">
        <v>73</v>
      </c>
      <c r="Y1862" s="9" t="s">
        <v>73</v>
      </c>
      <c r="Z1862" s="9" t="s">
        <v>39082</v>
      </c>
      <c r="AA1862" s="9" t="s">
        <v>73</v>
      </c>
      <c r="AB1862" s="9" t="s">
        <v>78</v>
      </c>
      <c r="AC1862" s="9" t="s">
        <v>39017</v>
      </c>
      <c r="AD1862" s="9" t="s">
        <v>80</v>
      </c>
      <c r="AE1862" s="9" t="s">
        <v>73</v>
      </c>
      <c r="AF1862" s="9" t="s">
        <v>73</v>
      </c>
      <c r="AG1862" s="10" t="s">
        <v>73</v>
      </c>
      <c r="AH1862" s="9" t="s">
        <v>73</v>
      </c>
      <c r="AI1862" s="9" t="s">
        <v>82</v>
      </c>
      <c r="AJ1862" s="9" t="s">
        <v>82</v>
      </c>
      <c r="AK1862" s="9" t="s">
        <v>82</v>
      </c>
      <c r="AL1862" s="9" t="s">
        <v>73</v>
      </c>
      <c r="AM1862" s="9" t="s">
        <v>354</v>
      </c>
      <c r="AN1862" s="9" t="s">
        <v>73</v>
      </c>
      <c r="AO1862" s="9" t="s">
        <v>73</v>
      </c>
      <c r="AP1862" s="9" t="s">
        <v>76</v>
      </c>
      <c r="AQ1862" s="9" t="s">
        <v>73</v>
      </c>
      <c r="AR1862" s="9" t="s">
        <v>73</v>
      </c>
      <c r="AS1862" s="9" t="s">
        <v>73</v>
      </c>
      <c r="AT1862" s="9" t="s">
        <v>138</v>
      </c>
      <c r="AU1862" s="9" t="s">
        <v>191</v>
      </c>
      <c r="AV1862" s="9" t="s">
        <v>192</v>
      </c>
      <c r="AW1862" s="9" t="s">
        <v>193</v>
      </c>
      <c r="AX1862" s="9" t="s">
        <v>447</v>
      </c>
      <c r="AY1862" s="9" t="s">
        <v>73</v>
      </c>
      <c r="AZ1862" s="8">
        <v>17</v>
      </c>
      <c r="BA1862" s="8">
        <v>4</v>
      </c>
      <c r="BB1862" s="8">
        <v>1230</v>
      </c>
      <c r="BC1862" s="9" t="s">
        <v>39072</v>
      </c>
      <c r="BD1862" s="9" t="s">
        <v>39083</v>
      </c>
      <c r="BE1862" s="9" t="s">
        <v>91</v>
      </c>
      <c r="BF1862" s="9" t="s">
        <v>39084</v>
      </c>
      <c r="BG1862" s="9" t="s">
        <v>93</v>
      </c>
      <c r="BH1862" s="9" t="s">
        <v>93</v>
      </c>
      <c r="BI1862" s="9" t="s">
        <v>76</v>
      </c>
      <c r="BJ1862" s="9" t="s">
        <v>93</v>
      </c>
    </row>
    <row r="1863" spans="1:62" ht="15" hidden="1" x14ac:dyDescent="0.2">
      <c r="A1863" s="8" t="s">
        <v>5653</v>
      </c>
      <c r="B1863" s="9" t="s">
        <v>39058</v>
      </c>
      <c r="C1863" s="9" t="s">
        <v>147</v>
      </c>
      <c r="D1863" s="9" t="s">
        <v>39059</v>
      </c>
      <c r="E1863" s="9" t="s">
        <v>39060</v>
      </c>
      <c r="F1863" s="9" t="s">
        <v>39061</v>
      </c>
      <c r="G1863" s="9" t="s">
        <v>390</v>
      </c>
      <c r="H1863" s="58" t="str">
        <f t="shared" si="270"/>
        <v>长汀供电有限公司</v>
      </c>
      <c r="I1863" s="9" t="s">
        <v>4054</v>
      </c>
      <c r="J1863" s="9" t="s">
        <v>4055</v>
      </c>
      <c r="K1863" s="9" t="s">
        <v>2883</v>
      </c>
      <c r="L1863" s="9" t="s">
        <v>2923</v>
      </c>
      <c r="M1863" s="9" t="s">
        <v>39062</v>
      </c>
      <c r="N1863" s="9" t="s">
        <v>39063</v>
      </c>
      <c r="O1863" s="9" t="s">
        <v>293</v>
      </c>
      <c r="P1863" s="9" t="s">
        <v>106</v>
      </c>
      <c r="Q1863" s="9" t="s">
        <v>39064</v>
      </c>
      <c r="R1863" s="9" t="s">
        <v>39065</v>
      </c>
      <c r="S1863" s="9" t="s">
        <v>39066</v>
      </c>
      <c r="T1863" s="9" t="s">
        <v>39067</v>
      </c>
      <c r="U1863" s="9" t="s">
        <v>39068</v>
      </c>
      <c r="V1863" s="9" t="s">
        <v>76</v>
      </c>
      <c r="W1863" s="9" t="s">
        <v>73</v>
      </c>
      <c r="X1863" s="9" t="s">
        <v>73</v>
      </c>
      <c r="Y1863" s="9" t="s">
        <v>73</v>
      </c>
      <c r="Z1863" s="9" t="s">
        <v>39069</v>
      </c>
      <c r="AA1863" s="9" t="s">
        <v>39063</v>
      </c>
      <c r="AB1863" s="9" t="s">
        <v>78</v>
      </c>
      <c r="AC1863" s="9" t="s">
        <v>39070</v>
      </c>
      <c r="AD1863" s="9" t="s">
        <v>164</v>
      </c>
      <c r="AE1863" s="9" t="s">
        <v>73</v>
      </c>
      <c r="AF1863" s="9" t="s">
        <v>73</v>
      </c>
      <c r="AG1863" s="10" t="s">
        <v>73</v>
      </c>
      <c r="AH1863" s="9" t="s">
        <v>73</v>
      </c>
      <c r="AI1863" s="9" t="s">
        <v>402</v>
      </c>
      <c r="AJ1863" s="9" t="s">
        <v>403</v>
      </c>
      <c r="AK1863" s="9" t="s">
        <v>82</v>
      </c>
      <c r="AL1863" s="9" t="s">
        <v>584</v>
      </c>
      <c r="AM1863" s="9" t="s">
        <v>585</v>
      </c>
      <c r="AN1863" s="9" t="s">
        <v>39063</v>
      </c>
      <c r="AO1863" s="9" t="s">
        <v>73</v>
      </c>
      <c r="AP1863" s="9" t="s">
        <v>93</v>
      </c>
      <c r="AQ1863" s="9" t="s">
        <v>76</v>
      </c>
      <c r="AR1863" s="9" t="s">
        <v>76</v>
      </c>
      <c r="AS1863" s="9" t="s">
        <v>73</v>
      </c>
      <c r="AT1863" s="9" t="s">
        <v>138</v>
      </c>
      <c r="AU1863" s="9" t="s">
        <v>191</v>
      </c>
      <c r="AV1863" s="9" t="s">
        <v>260</v>
      </c>
      <c r="AW1863" s="9" t="s">
        <v>261</v>
      </c>
      <c r="AX1863" s="9" t="s">
        <v>262</v>
      </c>
      <c r="AY1863" s="9" t="s">
        <v>39067</v>
      </c>
      <c r="AZ1863" s="8">
        <v>9</v>
      </c>
      <c r="BA1863" s="8">
        <v>2</v>
      </c>
      <c r="BB1863" s="8">
        <v>671</v>
      </c>
      <c r="BC1863" s="9" t="s">
        <v>39058</v>
      </c>
      <c r="BD1863" s="9" t="s">
        <v>7102</v>
      </c>
      <c r="BE1863" s="9" t="s">
        <v>91</v>
      </c>
      <c r="BF1863" s="9" t="s">
        <v>39071</v>
      </c>
      <c r="BG1863" s="9" t="s">
        <v>93</v>
      </c>
      <c r="BH1863" s="9" t="s">
        <v>93</v>
      </c>
      <c r="BI1863" s="9" t="s">
        <v>76</v>
      </c>
      <c r="BJ1863" s="9" t="s">
        <v>93</v>
      </c>
    </row>
    <row r="1864" spans="1:62" ht="15" hidden="1" x14ac:dyDescent="0.2">
      <c r="A1864" s="8" t="s">
        <v>32227</v>
      </c>
      <c r="B1864" s="9" t="s">
        <v>38987</v>
      </c>
      <c r="C1864" s="9" t="s">
        <v>243</v>
      </c>
      <c r="D1864" s="9" t="s">
        <v>39052</v>
      </c>
      <c r="E1864" s="9" t="s">
        <v>39053</v>
      </c>
      <c r="F1864" s="9" t="s">
        <v>39054</v>
      </c>
      <c r="G1864" s="9" t="s">
        <v>1359</v>
      </c>
      <c r="H1864" s="58" t="str">
        <f t="shared" si="270"/>
        <v>福清供电公司</v>
      </c>
      <c r="I1864" s="9" t="s">
        <v>3052</v>
      </c>
      <c r="J1864" s="9" t="s">
        <v>3053</v>
      </c>
      <c r="K1864" s="9" t="s">
        <v>250</v>
      </c>
      <c r="L1864" s="9" t="s">
        <v>250</v>
      </c>
      <c r="M1864" s="9" t="s">
        <v>39055</v>
      </c>
      <c r="N1864" s="9" t="s">
        <v>39056</v>
      </c>
      <c r="O1864" s="9" t="s">
        <v>70</v>
      </c>
      <c r="P1864" s="9" t="s">
        <v>106</v>
      </c>
      <c r="Q1864" s="9" t="s">
        <v>39057</v>
      </c>
      <c r="R1864" s="9" t="s">
        <v>40528</v>
      </c>
      <c r="S1864" s="9" t="s">
        <v>73</v>
      </c>
      <c r="T1864" s="9" t="s">
        <v>73</v>
      </c>
      <c r="U1864" s="9" t="s">
        <v>40529</v>
      </c>
      <c r="V1864" s="9" t="s">
        <v>76</v>
      </c>
      <c r="W1864" s="9" t="s">
        <v>73</v>
      </c>
      <c r="X1864" s="9" t="s">
        <v>73</v>
      </c>
      <c r="Y1864" s="9" t="s">
        <v>73</v>
      </c>
      <c r="Z1864" s="9" t="s">
        <v>39055</v>
      </c>
      <c r="AA1864" s="9" t="s">
        <v>73</v>
      </c>
      <c r="AB1864" s="9" t="s">
        <v>78</v>
      </c>
      <c r="AC1864" s="9" t="s">
        <v>39927</v>
      </c>
      <c r="AD1864" s="9" t="s">
        <v>164</v>
      </c>
      <c r="AE1864" s="9" t="s">
        <v>73</v>
      </c>
      <c r="AF1864" s="9" t="s">
        <v>73</v>
      </c>
      <c r="AG1864" s="10" t="s">
        <v>73</v>
      </c>
      <c r="AH1864" s="9" t="s">
        <v>73</v>
      </c>
      <c r="AI1864" s="9" t="s">
        <v>82</v>
      </c>
      <c r="AJ1864" s="9" t="s">
        <v>82</v>
      </c>
      <c r="AK1864" s="9" t="s">
        <v>82</v>
      </c>
      <c r="AL1864" s="9" t="s">
        <v>1371</v>
      </c>
      <c r="AM1864" s="9" t="s">
        <v>354</v>
      </c>
      <c r="AN1864" s="9" t="s">
        <v>73</v>
      </c>
      <c r="AO1864" s="9" t="s">
        <v>73</v>
      </c>
      <c r="AP1864" s="9" t="s">
        <v>93</v>
      </c>
      <c r="AQ1864" s="9" t="s">
        <v>73</v>
      </c>
      <c r="AR1864" s="9" t="s">
        <v>73</v>
      </c>
      <c r="AS1864" s="9" t="s">
        <v>73</v>
      </c>
      <c r="AT1864" s="9" t="s">
        <v>299</v>
      </c>
      <c r="AU1864" s="9" t="s">
        <v>299</v>
      </c>
      <c r="AV1864" s="9" t="s">
        <v>299</v>
      </c>
      <c r="AW1864" s="9" t="s">
        <v>300</v>
      </c>
      <c r="AX1864" s="9" t="s">
        <v>262</v>
      </c>
      <c r="AY1864" s="9" t="s">
        <v>73</v>
      </c>
      <c r="AZ1864" s="8">
        <v>9</v>
      </c>
      <c r="BA1864" s="8">
        <v>5</v>
      </c>
      <c r="BB1864" s="8">
        <v>897</v>
      </c>
      <c r="BC1864" s="9" t="s">
        <v>38987</v>
      </c>
      <c r="BD1864" s="9" t="s">
        <v>38997</v>
      </c>
      <c r="BE1864" s="9" t="s">
        <v>195</v>
      </c>
      <c r="BF1864" s="9" t="s">
        <v>73</v>
      </c>
      <c r="BG1864" s="9" t="s">
        <v>93</v>
      </c>
      <c r="BH1864" s="9" t="s">
        <v>93</v>
      </c>
      <c r="BI1864" s="9" t="s">
        <v>76</v>
      </c>
      <c r="BJ1864" s="9" t="s">
        <v>76</v>
      </c>
    </row>
    <row r="1865" spans="1:62" ht="15" hidden="1" x14ac:dyDescent="0.2">
      <c r="A1865" s="8" t="s">
        <v>5654</v>
      </c>
      <c r="B1865" s="9" t="s">
        <v>7843</v>
      </c>
      <c r="C1865" s="9" t="s">
        <v>515</v>
      </c>
      <c r="D1865" s="9" t="s">
        <v>39039</v>
      </c>
      <c r="E1865" s="9" t="s">
        <v>39040</v>
      </c>
      <c r="F1865" s="9" t="s">
        <v>39041</v>
      </c>
      <c r="G1865" s="9" t="s">
        <v>608</v>
      </c>
      <c r="H1865" s="58" t="str">
        <f t="shared" ref="H1865:H1866" si="271">C1865</f>
        <v>莆田</v>
      </c>
      <c r="I1865" s="9" t="s">
        <v>2433</v>
      </c>
      <c r="J1865" s="9" t="s">
        <v>2434</v>
      </c>
      <c r="K1865" s="9" t="s">
        <v>413</v>
      </c>
      <c r="L1865" s="9" t="s">
        <v>435</v>
      </c>
      <c r="M1865" s="9" t="s">
        <v>39042</v>
      </c>
      <c r="N1865" s="9" t="s">
        <v>39043</v>
      </c>
      <c r="O1865" s="9" t="s">
        <v>293</v>
      </c>
      <c r="P1865" s="9" t="s">
        <v>185</v>
      </c>
      <c r="Q1865" s="9" t="s">
        <v>39044</v>
      </c>
      <c r="R1865" s="9" t="s">
        <v>39045</v>
      </c>
      <c r="S1865" s="9" t="s">
        <v>39046</v>
      </c>
      <c r="T1865" s="9" t="s">
        <v>39047</v>
      </c>
      <c r="U1865" s="9" t="s">
        <v>39048</v>
      </c>
      <c r="V1865" s="9" t="s">
        <v>76</v>
      </c>
      <c r="W1865" s="9" t="s">
        <v>73</v>
      </c>
      <c r="X1865" s="9" t="s">
        <v>73</v>
      </c>
      <c r="Y1865" s="9" t="s">
        <v>73</v>
      </c>
      <c r="Z1865" s="9" t="s">
        <v>39049</v>
      </c>
      <c r="AA1865" s="9" t="s">
        <v>39043</v>
      </c>
      <c r="AB1865" s="9" t="s">
        <v>78</v>
      </c>
      <c r="AC1865" s="9" t="s">
        <v>39050</v>
      </c>
      <c r="AD1865" s="9" t="s">
        <v>80</v>
      </c>
      <c r="AE1865" s="9" t="s">
        <v>73</v>
      </c>
      <c r="AF1865" s="9" t="s">
        <v>73</v>
      </c>
      <c r="AG1865" s="10" t="s">
        <v>73</v>
      </c>
      <c r="AH1865" s="9" t="s">
        <v>73</v>
      </c>
      <c r="AI1865" s="9" t="s">
        <v>82</v>
      </c>
      <c r="AJ1865" s="9" t="s">
        <v>82</v>
      </c>
      <c r="AK1865" s="9" t="s">
        <v>189</v>
      </c>
      <c r="AL1865" s="9" t="s">
        <v>668</v>
      </c>
      <c r="AM1865" s="9" t="s">
        <v>669</v>
      </c>
      <c r="AN1865" s="9" t="s">
        <v>39043</v>
      </c>
      <c r="AO1865" s="9" t="s">
        <v>82</v>
      </c>
      <c r="AP1865" s="9" t="s">
        <v>93</v>
      </c>
      <c r="AQ1865" s="9" t="s">
        <v>76</v>
      </c>
      <c r="AR1865" s="9" t="s">
        <v>76</v>
      </c>
      <c r="AS1865" s="9" t="s">
        <v>73</v>
      </c>
      <c r="AT1865" s="9" t="s">
        <v>138</v>
      </c>
      <c r="AU1865" s="9" t="s">
        <v>331</v>
      </c>
      <c r="AV1865" s="9" t="s">
        <v>1669</v>
      </c>
      <c r="AW1865" s="9" t="s">
        <v>1670</v>
      </c>
      <c r="AX1865" s="9" t="s">
        <v>566</v>
      </c>
      <c r="AY1865" s="9" t="s">
        <v>39047</v>
      </c>
      <c r="AZ1865" s="8">
        <v>11</v>
      </c>
      <c r="BA1865" s="8">
        <v>9</v>
      </c>
      <c r="BB1865" s="8">
        <v>849</v>
      </c>
      <c r="BC1865" s="9" t="s">
        <v>7843</v>
      </c>
      <c r="BD1865" s="9" t="s">
        <v>7844</v>
      </c>
      <c r="BE1865" s="9" t="s">
        <v>91</v>
      </c>
      <c r="BF1865" s="9" t="s">
        <v>39051</v>
      </c>
      <c r="BG1865" s="9" t="s">
        <v>93</v>
      </c>
      <c r="BH1865" s="9" t="s">
        <v>93</v>
      </c>
      <c r="BI1865" s="9" t="s">
        <v>76</v>
      </c>
      <c r="BJ1865" s="9" t="s">
        <v>93</v>
      </c>
    </row>
    <row r="1866" spans="1:62" ht="15" hidden="1" x14ac:dyDescent="0.2">
      <c r="A1866" s="8" t="s">
        <v>32214</v>
      </c>
      <c r="B1866" s="9" t="s">
        <v>4361</v>
      </c>
      <c r="C1866" s="9" t="s">
        <v>515</v>
      </c>
      <c r="D1866" s="9" t="s">
        <v>39029</v>
      </c>
      <c r="E1866" s="9" t="s">
        <v>40524</v>
      </c>
      <c r="F1866" s="9" t="s">
        <v>39030</v>
      </c>
      <c r="G1866" s="9" t="s">
        <v>1818</v>
      </c>
      <c r="H1866" s="58" t="str">
        <f t="shared" si="271"/>
        <v>莆田</v>
      </c>
      <c r="I1866" s="9" t="s">
        <v>3861</v>
      </c>
      <c r="J1866" s="9" t="s">
        <v>3862</v>
      </c>
      <c r="K1866" s="9" t="s">
        <v>413</v>
      </c>
      <c r="L1866" s="9" t="s">
        <v>414</v>
      </c>
      <c r="M1866" s="9" t="s">
        <v>39031</v>
      </c>
      <c r="N1866" s="9" t="s">
        <v>39032</v>
      </c>
      <c r="O1866" s="9" t="s">
        <v>70</v>
      </c>
      <c r="P1866" s="9" t="s">
        <v>71</v>
      </c>
      <c r="Q1866" s="9" t="s">
        <v>39033</v>
      </c>
      <c r="R1866" s="9" t="s">
        <v>39034</v>
      </c>
      <c r="S1866" s="9" t="s">
        <v>40525</v>
      </c>
      <c r="T1866" s="9" t="s">
        <v>40526</v>
      </c>
      <c r="U1866" s="9" t="s">
        <v>39035</v>
      </c>
      <c r="V1866" s="9" t="s">
        <v>76</v>
      </c>
      <c r="W1866" s="9" t="s">
        <v>73</v>
      </c>
      <c r="X1866" s="9" t="s">
        <v>73</v>
      </c>
      <c r="Y1866" s="9" t="s">
        <v>73</v>
      </c>
      <c r="Z1866" s="9" t="s">
        <v>39036</v>
      </c>
      <c r="AA1866" s="9" t="s">
        <v>39037</v>
      </c>
      <c r="AB1866" s="9" t="s">
        <v>78</v>
      </c>
      <c r="AC1866" s="9" t="s">
        <v>39038</v>
      </c>
      <c r="AD1866" s="9" t="s">
        <v>80</v>
      </c>
      <c r="AE1866" s="9" t="s">
        <v>73</v>
      </c>
      <c r="AF1866" s="9" t="s">
        <v>73</v>
      </c>
      <c r="AG1866" s="10" t="s">
        <v>73</v>
      </c>
      <c r="AH1866" s="9" t="s">
        <v>73</v>
      </c>
      <c r="AI1866" s="9" t="s">
        <v>82</v>
      </c>
      <c r="AJ1866" s="9" t="s">
        <v>82</v>
      </c>
      <c r="AK1866" s="9" t="s">
        <v>82</v>
      </c>
      <c r="AL1866" s="9" t="s">
        <v>668</v>
      </c>
      <c r="AM1866" s="9" t="s">
        <v>669</v>
      </c>
      <c r="AN1866" s="9" t="s">
        <v>39037</v>
      </c>
      <c r="AO1866" s="9" t="s">
        <v>73</v>
      </c>
      <c r="AP1866" s="9" t="s">
        <v>93</v>
      </c>
      <c r="AQ1866" s="9" t="s">
        <v>76</v>
      </c>
      <c r="AR1866" s="9" t="s">
        <v>73</v>
      </c>
      <c r="AS1866" s="9" t="s">
        <v>73</v>
      </c>
      <c r="AT1866" s="9" t="s">
        <v>138</v>
      </c>
      <c r="AU1866" s="9" t="s">
        <v>422</v>
      </c>
      <c r="AV1866" s="9" t="s">
        <v>423</v>
      </c>
      <c r="AW1866" s="9" t="s">
        <v>424</v>
      </c>
      <c r="AX1866" s="9" t="s">
        <v>142</v>
      </c>
      <c r="AY1866" s="9" t="s">
        <v>40526</v>
      </c>
      <c r="AZ1866" s="8">
        <v>2</v>
      </c>
      <c r="BA1866" s="8">
        <v>0</v>
      </c>
      <c r="BB1866" s="8">
        <v>339</v>
      </c>
      <c r="BC1866" s="9" t="s">
        <v>4361</v>
      </c>
      <c r="BD1866" s="9" t="s">
        <v>4362</v>
      </c>
      <c r="BE1866" s="9" t="s">
        <v>91</v>
      </c>
      <c r="BF1866" s="9" t="s">
        <v>40527</v>
      </c>
      <c r="BG1866" s="9" t="s">
        <v>93</v>
      </c>
      <c r="BH1866" s="9" t="s">
        <v>93</v>
      </c>
      <c r="BI1866" s="9" t="s">
        <v>76</v>
      </c>
      <c r="BJ1866" s="9" t="s">
        <v>93</v>
      </c>
    </row>
    <row r="1867" spans="1:62" ht="15" hidden="1" x14ac:dyDescent="0.2">
      <c r="A1867" s="8" t="s">
        <v>40521</v>
      </c>
      <c r="B1867" s="9" t="s">
        <v>5899</v>
      </c>
      <c r="C1867" s="9" t="s">
        <v>243</v>
      </c>
      <c r="D1867" s="9" t="s">
        <v>39020</v>
      </c>
      <c r="E1867" s="9" t="s">
        <v>39021</v>
      </c>
      <c r="F1867" s="9" t="s">
        <v>39022</v>
      </c>
      <c r="G1867" s="9" t="s">
        <v>910</v>
      </c>
      <c r="H1867" s="58" t="str">
        <f t="shared" ref="H1867:H1873" si="272">G1867</f>
        <v>国网福州市长乐区供电公司</v>
      </c>
      <c r="I1867" s="9" t="s">
        <v>1395</v>
      </c>
      <c r="J1867" s="9" t="s">
        <v>1396</v>
      </c>
      <c r="K1867" s="9" t="s">
        <v>129</v>
      </c>
      <c r="L1867" s="9" t="s">
        <v>130</v>
      </c>
      <c r="M1867" s="9" t="s">
        <v>39023</v>
      </c>
      <c r="N1867" s="9" t="s">
        <v>39024</v>
      </c>
      <c r="O1867" s="9" t="s">
        <v>156</v>
      </c>
      <c r="P1867" s="9" t="s">
        <v>157</v>
      </c>
      <c r="Q1867" s="9" t="s">
        <v>40522</v>
      </c>
      <c r="R1867" s="9" t="s">
        <v>40523</v>
      </c>
      <c r="S1867" s="9" t="s">
        <v>39025</v>
      </c>
      <c r="T1867" s="9" t="s">
        <v>5178</v>
      </c>
      <c r="U1867" s="9" t="s">
        <v>39026</v>
      </c>
      <c r="V1867" s="9" t="s">
        <v>76</v>
      </c>
      <c r="W1867" s="9" t="s">
        <v>73</v>
      </c>
      <c r="X1867" s="9" t="s">
        <v>73</v>
      </c>
      <c r="Y1867" s="9" t="s">
        <v>73</v>
      </c>
      <c r="Z1867" s="9" t="s">
        <v>39023</v>
      </c>
      <c r="AA1867" s="9" t="s">
        <v>39024</v>
      </c>
      <c r="AB1867" s="9" t="s">
        <v>78</v>
      </c>
      <c r="AC1867" s="9" t="s">
        <v>40320</v>
      </c>
      <c r="AD1867" s="9" t="s">
        <v>80</v>
      </c>
      <c r="AE1867" s="9" t="s">
        <v>73</v>
      </c>
      <c r="AF1867" s="9" t="s">
        <v>73</v>
      </c>
      <c r="AG1867" s="10" t="s">
        <v>73</v>
      </c>
      <c r="AH1867" s="9" t="s">
        <v>73</v>
      </c>
      <c r="AI1867" s="9" t="s">
        <v>211</v>
      </c>
      <c r="AJ1867" s="9" t="s">
        <v>166</v>
      </c>
      <c r="AK1867" s="9" t="s">
        <v>82</v>
      </c>
      <c r="AL1867" s="9" t="s">
        <v>2706</v>
      </c>
      <c r="AM1867" s="9" t="s">
        <v>1396</v>
      </c>
      <c r="AN1867" s="9" t="s">
        <v>39024</v>
      </c>
      <c r="AO1867" s="9" t="s">
        <v>39027</v>
      </c>
      <c r="AP1867" s="9" t="s">
        <v>93</v>
      </c>
      <c r="AQ1867" s="9" t="s">
        <v>76</v>
      </c>
      <c r="AR1867" s="9" t="s">
        <v>93</v>
      </c>
      <c r="AS1867" s="9" t="s">
        <v>73</v>
      </c>
      <c r="AT1867" s="9" t="s">
        <v>138</v>
      </c>
      <c r="AU1867" s="9" t="s">
        <v>509</v>
      </c>
      <c r="AV1867" s="9" t="s">
        <v>880</v>
      </c>
      <c r="AW1867" s="9" t="s">
        <v>881</v>
      </c>
      <c r="AX1867" s="9" t="s">
        <v>142</v>
      </c>
      <c r="AY1867" s="9" t="s">
        <v>5178</v>
      </c>
      <c r="AZ1867" s="8">
        <v>1</v>
      </c>
      <c r="BA1867" s="8">
        <v>5</v>
      </c>
      <c r="BB1867" s="8">
        <v>82</v>
      </c>
      <c r="BC1867" s="9" t="s">
        <v>5899</v>
      </c>
      <c r="BD1867" s="9" t="s">
        <v>5900</v>
      </c>
      <c r="BE1867" s="9" t="s">
        <v>91</v>
      </c>
      <c r="BF1867" s="9" t="s">
        <v>39028</v>
      </c>
      <c r="BG1867" s="9" t="s">
        <v>93</v>
      </c>
      <c r="BH1867" s="9" t="s">
        <v>93</v>
      </c>
      <c r="BI1867" s="9" t="s">
        <v>76</v>
      </c>
      <c r="BJ1867" s="9" t="s">
        <v>93</v>
      </c>
    </row>
    <row r="1868" spans="1:62" ht="15" hidden="1" x14ac:dyDescent="0.2">
      <c r="A1868" s="8" t="s">
        <v>5661</v>
      </c>
      <c r="B1868" s="9" t="s">
        <v>14875</v>
      </c>
      <c r="C1868" s="9" t="s">
        <v>359</v>
      </c>
      <c r="D1868" s="9" t="s">
        <v>39007</v>
      </c>
      <c r="E1868" s="9" t="s">
        <v>39008</v>
      </c>
      <c r="F1868" s="9" t="s">
        <v>39009</v>
      </c>
      <c r="G1868" s="9" t="s">
        <v>1995</v>
      </c>
      <c r="H1868" s="58" t="str">
        <f t="shared" si="272"/>
        <v>长泰供电有限公司</v>
      </c>
      <c r="I1868" s="9" t="s">
        <v>1996</v>
      </c>
      <c r="J1868" s="9" t="s">
        <v>1997</v>
      </c>
      <c r="K1868" s="9" t="s">
        <v>129</v>
      </c>
      <c r="L1868" s="9" t="s">
        <v>130</v>
      </c>
      <c r="M1868" s="9" t="s">
        <v>39010</v>
      </c>
      <c r="N1868" s="9" t="s">
        <v>39011</v>
      </c>
      <c r="O1868" s="9" t="s">
        <v>70</v>
      </c>
      <c r="P1868" s="9" t="s">
        <v>106</v>
      </c>
      <c r="Q1868" s="9" t="s">
        <v>39012</v>
      </c>
      <c r="R1868" s="9" t="s">
        <v>39013</v>
      </c>
      <c r="S1868" s="9" t="s">
        <v>39014</v>
      </c>
      <c r="T1868" s="9" t="s">
        <v>73</v>
      </c>
      <c r="U1868" s="9" t="s">
        <v>39015</v>
      </c>
      <c r="V1868" s="9" t="s">
        <v>76</v>
      </c>
      <c r="W1868" s="9" t="s">
        <v>73</v>
      </c>
      <c r="X1868" s="9" t="s">
        <v>73</v>
      </c>
      <c r="Y1868" s="9" t="s">
        <v>73</v>
      </c>
      <c r="Z1868" s="9" t="s">
        <v>39010</v>
      </c>
      <c r="AA1868" s="9" t="s">
        <v>39016</v>
      </c>
      <c r="AB1868" s="9" t="s">
        <v>78</v>
      </c>
      <c r="AC1868" s="9" t="s">
        <v>39017</v>
      </c>
      <c r="AD1868" s="9" t="s">
        <v>401</v>
      </c>
      <c r="AE1868" s="9" t="s">
        <v>73</v>
      </c>
      <c r="AF1868" s="9" t="s">
        <v>73</v>
      </c>
      <c r="AG1868" s="10" t="s">
        <v>73</v>
      </c>
      <c r="AH1868" s="9" t="s">
        <v>73</v>
      </c>
      <c r="AI1868" s="9" t="s">
        <v>211</v>
      </c>
      <c r="AJ1868" s="9" t="s">
        <v>82</v>
      </c>
      <c r="AK1868" s="9" t="s">
        <v>82</v>
      </c>
      <c r="AL1868" s="9" t="s">
        <v>39018</v>
      </c>
      <c r="AM1868" s="9" t="s">
        <v>2005</v>
      </c>
      <c r="AN1868" s="9" t="s">
        <v>39016</v>
      </c>
      <c r="AO1868" s="9" t="s">
        <v>73</v>
      </c>
      <c r="AP1868" s="9" t="s">
        <v>93</v>
      </c>
      <c r="AQ1868" s="9" t="s">
        <v>76</v>
      </c>
      <c r="AR1868" s="9" t="s">
        <v>73</v>
      </c>
      <c r="AS1868" s="9" t="s">
        <v>73</v>
      </c>
      <c r="AT1868" s="9" t="s">
        <v>85</v>
      </c>
      <c r="AU1868" s="9" t="s">
        <v>86</v>
      </c>
      <c r="AV1868" s="9" t="s">
        <v>87</v>
      </c>
      <c r="AW1868" s="9" t="s">
        <v>88</v>
      </c>
      <c r="AX1868" s="9" t="s">
        <v>383</v>
      </c>
      <c r="AY1868" s="9" t="s">
        <v>73</v>
      </c>
      <c r="AZ1868" s="8">
        <v>6</v>
      </c>
      <c r="BA1868" s="8">
        <v>1</v>
      </c>
      <c r="BB1868" s="8">
        <v>443</v>
      </c>
      <c r="BC1868" s="9" t="s">
        <v>14875</v>
      </c>
      <c r="BD1868" s="9" t="s">
        <v>14885</v>
      </c>
      <c r="BE1868" s="9" t="s">
        <v>91</v>
      </c>
      <c r="BF1868" s="9" t="s">
        <v>39019</v>
      </c>
      <c r="BG1868" s="9" t="s">
        <v>93</v>
      </c>
      <c r="BH1868" s="9" t="s">
        <v>93</v>
      </c>
      <c r="BI1868" s="9" t="s">
        <v>76</v>
      </c>
      <c r="BJ1868" s="9" t="s">
        <v>93</v>
      </c>
    </row>
    <row r="1869" spans="1:62" ht="15" hidden="1" x14ac:dyDescent="0.2">
      <c r="A1869" s="8" t="s">
        <v>2873</v>
      </c>
      <c r="B1869" s="9" t="s">
        <v>4869</v>
      </c>
      <c r="C1869" s="9" t="s">
        <v>243</v>
      </c>
      <c r="D1869" s="9" t="s">
        <v>38998</v>
      </c>
      <c r="E1869" s="9" t="s">
        <v>38999</v>
      </c>
      <c r="F1869" s="9" t="s">
        <v>39000</v>
      </c>
      <c r="G1869" s="9" t="s">
        <v>1359</v>
      </c>
      <c r="H1869" s="58" t="str">
        <f t="shared" si="272"/>
        <v>福清供电公司</v>
      </c>
      <c r="I1869" s="9" t="s">
        <v>3052</v>
      </c>
      <c r="J1869" s="9" t="s">
        <v>3053</v>
      </c>
      <c r="K1869" s="9" t="s">
        <v>250</v>
      </c>
      <c r="L1869" s="9" t="s">
        <v>250</v>
      </c>
      <c r="M1869" s="9" t="s">
        <v>39001</v>
      </c>
      <c r="N1869" s="9" t="s">
        <v>39002</v>
      </c>
      <c r="O1869" s="9" t="s">
        <v>293</v>
      </c>
      <c r="P1869" s="9" t="s">
        <v>106</v>
      </c>
      <c r="Q1869" s="9" t="s">
        <v>39003</v>
      </c>
      <c r="R1869" s="9" t="s">
        <v>39004</v>
      </c>
      <c r="S1869" s="9" t="s">
        <v>73</v>
      </c>
      <c r="T1869" s="9" t="s">
        <v>73</v>
      </c>
      <c r="U1869" s="9" t="s">
        <v>39005</v>
      </c>
      <c r="V1869" s="9" t="s">
        <v>76</v>
      </c>
      <c r="W1869" s="9" t="s">
        <v>73</v>
      </c>
      <c r="X1869" s="9" t="s">
        <v>73</v>
      </c>
      <c r="Y1869" s="9" t="s">
        <v>73</v>
      </c>
      <c r="Z1869" s="9" t="s">
        <v>39006</v>
      </c>
      <c r="AA1869" s="9" t="s">
        <v>73</v>
      </c>
      <c r="AB1869" s="9" t="s">
        <v>78</v>
      </c>
      <c r="AC1869" s="9" t="s">
        <v>38996</v>
      </c>
      <c r="AD1869" s="9" t="s">
        <v>164</v>
      </c>
      <c r="AE1869" s="9" t="s">
        <v>73</v>
      </c>
      <c r="AF1869" s="9" t="s">
        <v>73</v>
      </c>
      <c r="AG1869" s="10" t="s">
        <v>73</v>
      </c>
      <c r="AH1869" s="9" t="s">
        <v>73</v>
      </c>
      <c r="AI1869" s="9" t="s">
        <v>82</v>
      </c>
      <c r="AJ1869" s="9" t="s">
        <v>82</v>
      </c>
      <c r="AK1869" s="9" t="s">
        <v>82</v>
      </c>
      <c r="AL1869" s="9" t="s">
        <v>1371</v>
      </c>
      <c r="AM1869" s="9" t="s">
        <v>354</v>
      </c>
      <c r="AN1869" s="9" t="s">
        <v>73</v>
      </c>
      <c r="AO1869" s="9" t="s">
        <v>73</v>
      </c>
      <c r="AP1869" s="9" t="s">
        <v>93</v>
      </c>
      <c r="AQ1869" s="9" t="s">
        <v>73</v>
      </c>
      <c r="AR1869" s="9" t="s">
        <v>73</v>
      </c>
      <c r="AS1869" s="9" t="s">
        <v>73</v>
      </c>
      <c r="AT1869" s="9" t="s">
        <v>299</v>
      </c>
      <c r="AU1869" s="9" t="s">
        <v>299</v>
      </c>
      <c r="AV1869" s="9" t="s">
        <v>299</v>
      </c>
      <c r="AW1869" s="9" t="s">
        <v>300</v>
      </c>
      <c r="AX1869" s="9" t="s">
        <v>262</v>
      </c>
      <c r="AY1869" s="9" t="s">
        <v>73</v>
      </c>
      <c r="AZ1869" s="8">
        <v>16</v>
      </c>
      <c r="BA1869" s="8">
        <v>13</v>
      </c>
      <c r="BB1869" s="8">
        <v>2019</v>
      </c>
      <c r="BC1869" s="9" t="s">
        <v>4869</v>
      </c>
      <c r="BD1869" s="9" t="s">
        <v>4870</v>
      </c>
      <c r="BE1869" s="9" t="s">
        <v>195</v>
      </c>
      <c r="BF1869" s="9" t="s">
        <v>73</v>
      </c>
      <c r="BG1869" s="9" t="s">
        <v>93</v>
      </c>
      <c r="BH1869" s="9" t="s">
        <v>93</v>
      </c>
      <c r="BI1869" s="9" t="s">
        <v>76</v>
      </c>
      <c r="BJ1869" s="9" t="s">
        <v>76</v>
      </c>
    </row>
    <row r="1870" spans="1:62" ht="15" hidden="1" x14ac:dyDescent="0.2">
      <c r="A1870" s="8" t="s">
        <v>2878</v>
      </c>
      <c r="B1870" s="9" t="s">
        <v>38987</v>
      </c>
      <c r="C1870" s="9" t="s">
        <v>243</v>
      </c>
      <c r="D1870" s="9" t="s">
        <v>38988</v>
      </c>
      <c r="E1870" s="9" t="s">
        <v>38989</v>
      </c>
      <c r="F1870" s="9" t="s">
        <v>38990</v>
      </c>
      <c r="G1870" s="9" t="s">
        <v>1359</v>
      </c>
      <c r="H1870" s="58" t="str">
        <f t="shared" si="272"/>
        <v>福清供电公司</v>
      </c>
      <c r="I1870" s="9" t="s">
        <v>3052</v>
      </c>
      <c r="J1870" s="9" t="s">
        <v>3053</v>
      </c>
      <c r="K1870" s="9" t="s">
        <v>250</v>
      </c>
      <c r="L1870" s="9" t="s">
        <v>250</v>
      </c>
      <c r="M1870" s="9" t="s">
        <v>38991</v>
      </c>
      <c r="N1870" s="9" t="s">
        <v>38992</v>
      </c>
      <c r="O1870" s="9" t="s">
        <v>293</v>
      </c>
      <c r="P1870" s="9" t="s">
        <v>106</v>
      </c>
      <c r="Q1870" s="9" t="s">
        <v>38993</v>
      </c>
      <c r="R1870" s="9" t="s">
        <v>38994</v>
      </c>
      <c r="S1870" s="9" t="s">
        <v>73</v>
      </c>
      <c r="T1870" s="9" t="s">
        <v>73</v>
      </c>
      <c r="U1870" s="9" t="s">
        <v>38995</v>
      </c>
      <c r="V1870" s="9" t="s">
        <v>76</v>
      </c>
      <c r="W1870" s="9" t="s">
        <v>73</v>
      </c>
      <c r="X1870" s="9" t="s">
        <v>73</v>
      </c>
      <c r="Y1870" s="9" t="s">
        <v>73</v>
      </c>
      <c r="Z1870" s="9" t="s">
        <v>38991</v>
      </c>
      <c r="AA1870" s="9" t="s">
        <v>73</v>
      </c>
      <c r="AB1870" s="9" t="s">
        <v>78</v>
      </c>
      <c r="AC1870" s="9" t="s">
        <v>38996</v>
      </c>
      <c r="AD1870" s="9" t="s">
        <v>164</v>
      </c>
      <c r="AE1870" s="9" t="s">
        <v>73</v>
      </c>
      <c r="AF1870" s="9" t="s">
        <v>73</v>
      </c>
      <c r="AG1870" s="10" t="s">
        <v>73</v>
      </c>
      <c r="AH1870" s="9" t="s">
        <v>73</v>
      </c>
      <c r="AI1870" s="9" t="s">
        <v>82</v>
      </c>
      <c r="AJ1870" s="9" t="s">
        <v>82</v>
      </c>
      <c r="AK1870" s="9" t="s">
        <v>82</v>
      </c>
      <c r="AL1870" s="9" t="s">
        <v>1371</v>
      </c>
      <c r="AM1870" s="9" t="s">
        <v>354</v>
      </c>
      <c r="AN1870" s="9" t="s">
        <v>73</v>
      </c>
      <c r="AO1870" s="9" t="s">
        <v>73</v>
      </c>
      <c r="AP1870" s="9" t="s">
        <v>93</v>
      </c>
      <c r="AQ1870" s="9" t="s">
        <v>73</v>
      </c>
      <c r="AR1870" s="9" t="s">
        <v>73</v>
      </c>
      <c r="AS1870" s="9" t="s">
        <v>73</v>
      </c>
      <c r="AT1870" s="9" t="s">
        <v>299</v>
      </c>
      <c r="AU1870" s="9" t="s">
        <v>299</v>
      </c>
      <c r="AV1870" s="9" t="s">
        <v>299</v>
      </c>
      <c r="AW1870" s="9" t="s">
        <v>300</v>
      </c>
      <c r="AX1870" s="9" t="s">
        <v>262</v>
      </c>
      <c r="AY1870" s="9" t="s">
        <v>73</v>
      </c>
      <c r="AZ1870" s="8">
        <v>9</v>
      </c>
      <c r="BA1870" s="8">
        <v>5</v>
      </c>
      <c r="BB1870" s="8">
        <v>897</v>
      </c>
      <c r="BC1870" s="9" t="s">
        <v>38987</v>
      </c>
      <c r="BD1870" s="9" t="s">
        <v>38997</v>
      </c>
      <c r="BE1870" s="9" t="s">
        <v>195</v>
      </c>
      <c r="BF1870" s="9" t="s">
        <v>73</v>
      </c>
      <c r="BG1870" s="9" t="s">
        <v>93</v>
      </c>
      <c r="BH1870" s="9" t="s">
        <v>93</v>
      </c>
      <c r="BI1870" s="9" t="s">
        <v>76</v>
      </c>
      <c r="BJ1870" s="9" t="s">
        <v>76</v>
      </c>
    </row>
    <row r="1871" spans="1:62" ht="15" hidden="1" x14ac:dyDescent="0.2">
      <c r="A1871" s="8" t="s">
        <v>7470</v>
      </c>
      <c r="B1871" s="9" t="s">
        <v>38974</v>
      </c>
      <c r="C1871" s="9" t="s">
        <v>359</v>
      </c>
      <c r="D1871" s="9" t="s">
        <v>38975</v>
      </c>
      <c r="E1871" s="9" t="s">
        <v>38976</v>
      </c>
      <c r="F1871" s="9" t="s">
        <v>38977</v>
      </c>
      <c r="G1871" s="9" t="s">
        <v>3142</v>
      </c>
      <c r="H1871" s="58" t="str">
        <f t="shared" si="272"/>
        <v>东山供电有限公司</v>
      </c>
      <c r="I1871" s="9" t="s">
        <v>5249</v>
      </c>
      <c r="J1871" s="9" t="s">
        <v>5250</v>
      </c>
      <c r="K1871" s="9" t="s">
        <v>413</v>
      </c>
      <c r="L1871" s="9" t="s">
        <v>1869</v>
      </c>
      <c r="M1871" s="9" t="s">
        <v>38978</v>
      </c>
      <c r="N1871" s="9" t="s">
        <v>38979</v>
      </c>
      <c r="O1871" s="9" t="s">
        <v>156</v>
      </c>
      <c r="P1871" s="9" t="s">
        <v>157</v>
      </c>
      <c r="Q1871" s="9" t="s">
        <v>38980</v>
      </c>
      <c r="R1871" s="9" t="s">
        <v>38981</v>
      </c>
      <c r="S1871" s="9" t="s">
        <v>38982</v>
      </c>
      <c r="T1871" s="9" t="s">
        <v>38983</v>
      </c>
      <c r="U1871" s="9" t="s">
        <v>38984</v>
      </c>
      <c r="V1871" s="9" t="s">
        <v>76</v>
      </c>
      <c r="W1871" s="9" t="s">
        <v>73</v>
      </c>
      <c r="X1871" s="9" t="s">
        <v>73</v>
      </c>
      <c r="Y1871" s="9" t="s">
        <v>73</v>
      </c>
      <c r="Z1871" s="9" t="s">
        <v>38978</v>
      </c>
      <c r="AA1871" s="9" t="s">
        <v>38979</v>
      </c>
      <c r="AB1871" s="9" t="s">
        <v>78</v>
      </c>
      <c r="AC1871" s="9" t="s">
        <v>38972</v>
      </c>
      <c r="AD1871" s="9" t="s">
        <v>164</v>
      </c>
      <c r="AE1871" s="9" t="s">
        <v>73</v>
      </c>
      <c r="AF1871" s="9" t="s">
        <v>73</v>
      </c>
      <c r="AG1871" s="10" t="s">
        <v>73</v>
      </c>
      <c r="AH1871" s="9" t="s">
        <v>73</v>
      </c>
      <c r="AI1871" s="9" t="s">
        <v>402</v>
      </c>
      <c r="AJ1871" s="9" t="s">
        <v>403</v>
      </c>
      <c r="AK1871" s="9" t="s">
        <v>82</v>
      </c>
      <c r="AL1871" s="9" t="s">
        <v>3143</v>
      </c>
      <c r="AM1871" s="9" t="s">
        <v>3144</v>
      </c>
      <c r="AN1871" s="9" t="s">
        <v>38979</v>
      </c>
      <c r="AO1871" s="9" t="s">
        <v>82</v>
      </c>
      <c r="AP1871" s="9" t="s">
        <v>93</v>
      </c>
      <c r="AQ1871" s="9" t="s">
        <v>76</v>
      </c>
      <c r="AR1871" s="9" t="s">
        <v>73</v>
      </c>
      <c r="AS1871" s="9" t="s">
        <v>73</v>
      </c>
      <c r="AT1871" s="9" t="s">
        <v>138</v>
      </c>
      <c r="AU1871" s="9" t="s">
        <v>331</v>
      </c>
      <c r="AV1871" s="9" t="s">
        <v>2561</v>
      </c>
      <c r="AW1871" s="9" t="s">
        <v>2562</v>
      </c>
      <c r="AX1871" s="9" t="s">
        <v>425</v>
      </c>
      <c r="AY1871" s="9" t="s">
        <v>38983</v>
      </c>
      <c r="AZ1871" s="8">
        <v>12</v>
      </c>
      <c r="BA1871" s="8">
        <v>25</v>
      </c>
      <c r="BB1871" s="8">
        <v>1198</v>
      </c>
      <c r="BC1871" s="9" t="s">
        <v>38974</v>
      </c>
      <c r="BD1871" s="9" t="s">
        <v>38985</v>
      </c>
      <c r="BE1871" s="9" t="s">
        <v>91</v>
      </c>
      <c r="BF1871" s="9" t="s">
        <v>38986</v>
      </c>
      <c r="BG1871" s="9" t="s">
        <v>93</v>
      </c>
      <c r="BH1871" s="9" t="s">
        <v>93</v>
      </c>
      <c r="BI1871" s="9" t="s">
        <v>76</v>
      </c>
      <c r="BJ1871" s="9" t="s">
        <v>93</v>
      </c>
    </row>
    <row r="1872" spans="1:62" ht="15" hidden="1" x14ac:dyDescent="0.2">
      <c r="A1872" s="8" t="s">
        <v>4604</v>
      </c>
      <c r="B1872" s="9" t="s">
        <v>5248</v>
      </c>
      <c r="C1872" s="9" t="s">
        <v>359</v>
      </c>
      <c r="D1872" s="9" t="s">
        <v>38961</v>
      </c>
      <c r="E1872" s="9" t="s">
        <v>38962</v>
      </c>
      <c r="F1872" s="9" t="s">
        <v>38963</v>
      </c>
      <c r="G1872" s="9" t="s">
        <v>3142</v>
      </c>
      <c r="H1872" s="58" t="str">
        <f t="shared" si="272"/>
        <v>东山供电有限公司</v>
      </c>
      <c r="I1872" s="9" t="s">
        <v>5599</v>
      </c>
      <c r="J1872" s="9" t="s">
        <v>5600</v>
      </c>
      <c r="K1872" s="9" t="s">
        <v>413</v>
      </c>
      <c r="L1872" s="9" t="s">
        <v>1869</v>
      </c>
      <c r="M1872" s="9" t="s">
        <v>38964</v>
      </c>
      <c r="N1872" s="9" t="s">
        <v>38965</v>
      </c>
      <c r="O1872" s="9" t="s">
        <v>293</v>
      </c>
      <c r="P1872" s="9" t="s">
        <v>71</v>
      </c>
      <c r="Q1872" s="9" t="s">
        <v>38966</v>
      </c>
      <c r="R1872" s="9" t="s">
        <v>38967</v>
      </c>
      <c r="S1872" s="9" t="s">
        <v>38968</v>
      </c>
      <c r="T1872" s="9" t="s">
        <v>38969</v>
      </c>
      <c r="U1872" s="9" t="s">
        <v>38970</v>
      </c>
      <c r="V1872" s="9" t="s">
        <v>76</v>
      </c>
      <c r="W1872" s="9" t="s">
        <v>73</v>
      </c>
      <c r="X1872" s="9" t="s">
        <v>73</v>
      </c>
      <c r="Y1872" s="9" t="s">
        <v>73</v>
      </c>
      <c r="Z1872" s="9" t="s">
        <v>38971</v>
      </c>
      <c r="AA1872" s="9" t="s">
        <v>38965</v>
      </c>
      <c r="AB1872" s="9" t="s">
        <v>78</v>
      </c>
      <c r="AC1872" s="9" t="s">
        <v>38972</v>
      </c>
      <c r="AD1872" s="9" t="s">
        <v>164</v>
      </c>
      <c r="AE1872" s="9" t="s">
        <v>73</v>
      </c>
      <c r="AF1872" s="9" t="s">
        <v>73</v>
      </c>
      <c r="AG1872" s="10" t="s">
        <v>73</v>
      </c>
      <c r="AH1872" s="9" t="s">
        <v>73</v>
      </c>
      <c r="AI1872" s="9" t="s">
        <v>82</v>
      </c>
      <c r="AJ1872" s="9" t="s">
        <v>82</v>
      </c>
      <c r="AK1872" s="9" t="s">
        <v>82</v>
      </c>
      <c r="AL1872" s="9" t="s">
        <v>3143</v>
      </c>
      <c r="AM1872" s="9" t="s">
        <v>3144</v>
      </c>
      <c r="AN1872" s="9" t="s">
        <v>38965</v>
      </c>
      <c r="AO1872" s="9" t="s">
        <v>82</v>
      </c>
      <c r="AP1872" s="9" t="s">
        <v>93</v>
      </c>
      <c r="AQ1872" s="9" t="s">
        <v>76</v>
      </c>
      <c r="AR1872" s="9" t="s">
        <v>73</v>
      </c>
      <c r="AS1872" s="9" t="s">
        <v>73</v>
      </c>
      <c r="AT1872" s="9" t="s">
        <v>138</v>
      </c>
      <c r="AU1872" s="9" t="s">
        <v>1158</v>
      </c>
      <c r="AV1872" s="9" t="s">
        <v>3428</v>
      </c>
      <c r="AW1872" s="9" t="s">
        <v>3429</v>
      </c>
      <c r="AX1872" s="9" t="s">
        <v>425</v>
      </c>
      <c r="AY1872" s="9" t="s">
        <v>38969</v>
      </c>
      <c r="AZ1872" s="8">
        <v>18</v>
      </c>
      <c r="BA1872" s="8">
        <v>16</v>
      </c>
      <c r="BB1872" s="8">
        <v>2092</v>
      </c>
      <c r="BC1872" s="9" t="s">
        <v>5248</v>
      </c>
      <c r="BD1872" s="9" t="s">
        <v>5251</v>
      </c>
      <c r="BE1872" s="9" t="s">
        <v>91</v>
      </c>
      <c r="BF1872" s="9" t="s">
        <v>38973</v>
      </c>
      <c r="BG1872" s="9" t="s">
        <v>93</v>
      </c>
      <c r="BH1872" s="9" t="s">
        <v>93</v>
      </c>
      <c r="BI1872" s="9" t="s">
        <v>76</v>
      </c>
      <c r="BJ1872" s="9" t="s">
        <v>93</v>
      </c>
    </row>
    <row r="1873" spans="1:62" ht="15" hidden="1" x14ac:dyDescent="0.2">
      <c r="A1873" s="8" t="s">
        <v>32206</v>
      </c>
      <c r="B1873" s="9" t="s">
        <v>7192</v>
      </c>
      <c r="C1873" s="9" t="s">
        <v>219</v>
      </c>
      <c r="D1873" s="9" t="s">
        <v>38950</v>
      </c>
      <c r="E1873" s="9" t="s">
        <v>38951</v>
      </c>
      <c r="F1873" s="9" t="s">
        <v>38952</v>
      </c>
      <c r="G1873" s="9" t="s">
        <v>223</v>
      </c>
      <c r="H1873" s="58" t="str">
        <f t="shared" si="272"/>
        <v>屏南供电公司</v>
      </c>
      <c r="I1873" s="9" t="s">
        <v>5757</v>
      </c>
      <c r="J1873" s="9" t="s">
        <v>5758</v>
      </c>
      <c r="K1873" s="9" t="s">
        <v>966</v>
      </c>
      <c r="L1873" s="9" t="s">
        <v>1576</v>
      </c>
      <c r="M1873" s="9" t="s">
        <v>38953</v>
      </c>
      <c r="N1873" s="9" t="s">
        <v>38954</v>
      </c>
      <c r="O1873" s="9" t="s">
        <v>293</v>
      </c>
      <c r="P1873" s="9" t="s">
        <v>106</v>
      </c>
      <c r="Q1873" s="9" t="s">
        <v>38955</v>
      </c>
      <c r="R1873" s="9" t="s">
        <v>38956</v>
      </c>
      <c r="S1873" s="9" t="s">
        <v>38957</v>
      </c>
      <c r="T1873" s="9" t="s">
        <v>6869</v>
      </c>
      <c r="U1873" s="9" t="s">
        <v>38958</v>
      </c>
      <c r="V1873" s="9" t="s">
        <v>76</v>
      </c>
      <c r="W1873" s="9" t="s">
        <v>73</v>
      </c>
      <c r="X1873" s="9" t="s">
        <v>73</v>
      </c>
      <c r="Y1873" s="9" t="s">
        <v>73</v>
      </c>
      <c r="Z1873" s="9" t="s">
        <v>38953</v>
      </c>
      <c r="AA1873" s="9" t="s">
        <v>73</v>
      </c>
      <c r="AB1873" s="9" t="s">
        <v>78</v>
      </c>
      <c r="AC1873" s="9" t="s">
        <v>38959</v>
      </c>
      <c r="AD1873" s="9" t="s">
        <v>80</v>
      </c>
      <c r="AE1873" s="9" t="s">
        <v>73</v>
      </c>
      <c r="AF1873" s="9" t="s">
        <v>73</v>
      </c>
      <c r="AG1873" s="10" t="s">
        <v>73</v>
      </c>
      <c r="AH1873" s="9" t="s">
        <v>73</v>
      </c>
      <c r="AI1873" s="9" t="s">
        <v>82</v>
      </c>
      <c r="AJ1873" s="9" t="s">
        <v>82</v>
      </c>
      <c r="AK1873" s="9" t="s">
        <v>82</v>
      </c>
      <c r="AL1873" s="9" t="s">
        <v>73</v>
      </c>
      <c r="AM1873" s="9" t="s">
        <v>73</v>
      </c>
      <c r="AN1873" s="9" t="s">
        <v>73</v>
      </c>
      <c r="AO1873" s="9" t="s">
        <v>73</v>
      </c>
      <c r="AP1873" s="9" t="s">
        <v>76</v>
      </c>
      <c r="AQ1873" s="9" t="s">
        <v>73</v>
      </c>
      <c r="AR1873" s="9" t="s">
        <v>73</v>
      </c>
      <c r="AS1873" s="9" t="s">
        <v>73</v>
      </c>
      <c r="AT1873" s="9" t="s">
        <v>299</v>
      </c>
      <c r="AU1873" s="9" t="s">
        <v>299</v>
      </c>
      <c r="AV1873" s="9" t="s">
        <v>299</v>
      </c>
      <c r="AW1873" s="9" t="s">
        <v>300</v>
      </c>
      <c r="AX1873" s="9" t="s">
        <v>262</v>
      </c>
      <c r="AY1873" s="9" t="s">
        <v>6869</v>
      </c>
      <c r="AZ1873" s="8">
        <v>29</v>
      </c>
      <c r="BA1873" s="8">
        <v>3</v>
      </c>
      <c r="BB1873" s="8">
        <v>2080</v>
      </c>
      <c r="BC1873" s="9" t="s">
        <v>7192</v>
      </c>
      <c r="BD1873" s="9" t="s">
        <v>7193</v>
      </c>
      <c r="BE1873" s="9" t="s">
        <v>91</v>
      </c>
      <c r="BF1873" s="9" t="s">
        <v>38960</v>
      </c>
      <c r="BG1873" s="9" t="s">
        <v>93</v>
      </c>
      <c r="BH1873" s="9" t="s">
        <v>93</v>
      </c>
      <c r="BI1873" s="9" t="s">
        <v>76</v>
      </c>
      <c r="BJ1873" s="9" t="s">
        <v>93</v>
      </c>
    </row>
    <row r="1874" spans="1:62" ht="15" hidden="1" x14ac:dyDescent="0.2">
      <c r="A1874" s="8" t="s">
        <v>2898</v>
      </c>
      <c r="B1874" s="9" t="s">
        <v>38938</v>
      </c>
      <c r="C1874" s="9" t="s">
        <v>515</v>
      </c>
      <c r="D1874" s="9" t="s">
        <v>38939</v>
      </c>
      <c r="E1874" s="9" t="s">
        <v>38940</v>
      </c>
      <c r="F1874" s="9" t="s">
        <v>38941</v>
      </c>
      <c r="G1874" s="9" t="s">
        <v>1818</v>
      </c>
      <c r="H1874" s="58" t="str">
        <f>C1874</f>
        <v>莆田</v>
      </c>
      <c r="I1874" s="9" t="s">
        <v>4377</v>
      </c>
      <c r="J1874" s="9" t="s">
        <v>4378</v>
      </c>
      <c r="K1874" s="9" t="s">
        <v>181</v>
      </c>
      <c r="L1874" s="9" t="s">
        <v>182</v>
      </c>
      <c r="M1874" s="9" t="s">
        <v>38942</v>
      </c>
      <c r="N1874" s="9" t="s">
        <v>38890</v>
      </c>
      <c r="O1874" s="9" t="s">
        <v>70</v>
      </c>
      <c r="P1874" s="9" t="s">
        <v>71</v>
      </c>
      <c r="Q1874" s="9" t="s">
        <v>38943</v>
      </c>
      <c r="R1874" s="9" t="s">
        <v>38944</v>
      </c>
      <c r="S1874" s="9" t="s">
        <v>38945</v>
      </c>
      <c r="T1874" s="9" t="s">
        <v>73</v>
      </c>
      <c r="U1874" s="9" t="s">
        <v>38946</v>
      </c>
      <c r="V1874" s="9" t="s">
        <v>76</v>
      </c>
      <c r="W1874" s="9" t="s">
        <v>73</v>
      </c>
      <c r="X1874" s="9" t="s">
        <v>73</v>
      </c>
      <c r="Y1874" s="9" t="s">
        <v>73</v>
      </c>
      <c r="Z1874" s="9" t="s">
        <v>38947</v>
      </c>
      <c r="AA1874" s="9" t="s">
        <v>73</v>
      </c>
      <c r="AB1874" s="9" t="s">
        <v>78</v>
      </c>
      <c r="AC1874" s="9" t="s">
        <v>38877</v>
      </c>
      <c r="AD1874" s="9" t="s">
        <v>80</v>
      </c>
      <c r="AE1874" s="9" t="s">
        <v>73</v>
      </c>
      <c r="AF1874" s="9" t="s">
        <v>73</v>
      </c>
      <c r="AG1874" s="10" t="s">
        <v>73</v>
      </c>
      <c r="AH1874" s="9" t="s">
        <v>73</v>
      </c>
      <c r="AI1874" s="9" t="s">
        <v>82</v>
      </c>
      <c r="AJ1874" s="9" t="s">
        <v>82</v>
      </c>
      <c r="AK1874" s="9" t="s">
        <v>82</v>
      </c>
      <c r="AL1874" s="9" t="s">
        <v>668</v>
      </c>
      <c r="AM1874" s="9" t="s">
        <v>669</v>
      </c>
      <c r="AN1874" s="9" t="s">
        <v>73</v>
      </c>
      <c r="AO1874" s="9" t="s">
        <v>73</v>
      </c>
      <c r="AP1874" s="9" t="s">
        <v>76</v>
      </c>
      <c r="AQ1874" s="9" t="s">
        <v>73</v>
      </c>
      <c r="AR1874" s="9" t="s">
        <v>73</v>
      </c>
      <c r="AS1874" s="9" t="s">
        <v>73</v>
      </c>
      <c r="AT1874" s="9" t="s">
        <v>85</v>
      </c>
      <c r="AU1874" s="9" t="s">
        <v>282</v>
      </c>
      <c r="AV1874" s="9" t="s">
        <v>670</v>
      </c>
      <c r="AW1874" s="9" t="s">
        <v>671</v>
      </c>
      <c r="AX1874" s="9" t="s">
        <v>142</v>
      </c>
      <c r="AY1874" s="9" t="s">
        <v>73</v>
      </c>
      <c r="AZ1874" s="8">
        <v>8</v>
      </c>
      <c r="BA1874" s="8">
        <v>1</v>
      </c>
      <c r="BB1874" s="8">
        <v>1102</v>
      </c>
      <c r="BC1874" s="9" t="s">
        <v>38938</v>
      </c>
      <c r="BD1874" s="9" t="s">
        <v>38948</v>
      </c>
      <c r="BE1874" s="9" t="s">
        <v>91</v>
      </c>
      <c r="BF1874" s="9" t="s">
        <v>38949</v>
      </c>
      <c r="BG1874" s="9" t="s">
        <v>93</v>
      </c>
      <c r="BH1874" s="9" t="s">
        <v>93</v>
      </c>
      <c r="BI1874" s="9" t="s">
        <v>76</v>
      </c>
      <c r="BJ1874" s="9" t="s">
        <v>93</v>
      </c>
    </row>
    <row r="1875" spans="1:62" ht="15" hidden="1" x14ac:dyDescent="0.2">
      <c r="A1875" s="8" t="s">
        <v>2908</v>
      </c>
      <c r="B1875" s="9" t="s">
        <v>38926</v>
      </c>
      <c r="C1875" s="9" t="s">
        <v>515</v>
      </c>
      <c r="D1875" s="9" t="s">
        <v>38927</v>
      </c>
      <c r="E1875" s="9" t="s">
        <v>38928</v>
      </c>
      <c r="F1875" s="9" t="s">
        <v>38929</v>
      </c>
      <c r="G1875" s="9" t="s">
        <v>1146</v>
      </c>
      <c r="H1875" s="58" t="str">
        <f t="shared" ref="H1875:H1876" si="273">G1875</f>
        <v>仙游供电有限公司</v>
      </c>
      <c r="I1875" s="9" t="s">
        <v>4579</v>
      </c>
      <c r="J1875" s="9" t="s">
        <v>4580</v>
      </c>
      <c r="K1875" s="9" t="s">
        <v>129</v>
      </c>
      <c r="L1875" s="9" t="s">
        <v>130</v>
      </c>
      <c r="M1875" s="9" t="s">
        <v>38930</v>
      </c>
      <c r="N1875" s="9" t="s">
        <v>38931</v>
      </c>
      <c r="O1875" s="9" t="s">
        <v>293</v>
      </c>
      <c r="P1875" s="9" t="s">
        <v>106</v>
      </c>
      <c r="Q1875" s="9" t="s">
        <v>38932</v>
      </c>
      <c r="R1875" s="9" t="s">
        <v>38933</v>
      </c>
      <c r="S1875" s="9" t="s">
        <v>38934</v>
      </c>
      <c r="T1875" s="9" t="s">
        <v>73</v>
      </c>
      <c r="U1875" s="9" t="s">
        <v>38935</v>
      </c>
      <c r="V1875" s="9" t="s">
        <v>76</v>
      </c>
      <c r="W1875" s="9" t="s">
        <v>73</v>
      </c>
      <c r="X1875" s="9" t="s">
        <v>73</v>
      </c>
      <c r="Y1875" s="9" t="s">
        <v>73</v>
      </c>
      <c r="Z1875" s="9" t="s">
        <v>38930</v>
      </c>
      <c r="AA1875" s="9" t="s">
        <v>73</v>
      </c>
      <c r="AB1875" s="9" t="s">
        <v>78</v>
      </c>
      <c r="AC1875" s="9" t="s">
        <v>38877</v>
      </c>
      <c r="AD1875" s="9" t="s">
        <v>80</v>
      </c>
      <c r="AE1875" s="9" t="s">
        <v>73</v>
      </c>
      <c r="AF1875" s="9" t="s">
        <v>73</v>
      </c>
      <c r="AG1875" s="10" t="s">
        <v>73</v>
      </c>
      <c r="AH1875" s="9" t="s">
        <v>73</v>
      </c>
      <c r="AI1875" s="9" t="s">
        <v>82</v>
      </c>
      <c r="AJ1875" s="9" t="s">
        <v>82</v>
      </c>
      <c r="AK1875" s="9" t="s">
        <v>82</v>
      </c>
      <c r="AL1875" s="9" t="s">
        <v>668</v>
      </c>
      <c r="AM1875" s="9" t="s">
        <v>669</v>
      </c>
      <c r="AN1875" s="9" t="s">
        <v>73</v>
      </c>
      <c r="AO1875" s="9" t="s">
        <v>73</v>
      </c>
      <c r="AP1875" s="9" t="s">
        <v>76</v>
      </c>
      <c r="AQ1875" s="9" t="s">
        <v>73</v>
      </c>
      <c r="AR1875" s="9" t="s">
        <v>76</v>
      </c>
      <c r="AS1875" s="9" t="s">
        <v>73</v>
      </c>
      <c r="AT1875" s="9" t="s">
        <v>85</v>
      </c>
      <c r="AU1875" s="9" t="s">
        <v>86</v>
      </c>
      <c r="AV1875" s="9" t="s">
        <v>87</v>
      </c>
      <c r="AW1875" s="9" t="s">
        <v>88</v>
      </c>
      <c r="AX1875" s="9" t="s">
        <v>262</v>
      </c>
      <c r="AY1875" s="9" t="s">
        <v>73</v>
      </c>
      <c r="AZ1875" s="8">
        <v>24</v>
      </c>
      <c r="BA1875" s="8">
        <v>12</v>
      </c>
      <c r="BB1875" s="8">
        <v>2302</v>
      </c>
      <c r="BC1875" s="9" t="s">
        <v>38926</v>
      </c>
      <c r="BD1875" s="9" t="s">
        <v>38936</v>
      </c>
      <c r="BE1875" s="9" t="s">
        <v>91</v>
      </c>
      <c r="BF1875" s="9" t="s">
        <v>38937</v>
      </c>
      <c r="BG1875" s="9" t="s">
        <v>93</v>
      </c>
      <c r="BH1875" s="9" t="s">
        <v>93</v>
      </c>
      <c r="BI1875" s="9" t="s">
        <v>76</v>
      </c>
      <c r="BJ1875" s="9" t="s">
        <v>93</v>
      </c>
    </row>
    <row r="1876" spans="1:62" ht="15" hidden="1" x14ac:dyDescent="0.2">
      <c r="A1876" s="8" t="s">
        <v>2915</v>
      </c>
      <c r="B1876" s="9" t="s">
        <v>26045</v>
      </c>
      <c r="C1876" s="9" t="s">
        <v>96</v>
      </c>
      <c r="D1876" s="9" t="s">
        <v>38917</v>
      </c>
      <c r="E1876" s="9" t="s">
        <v>38918</v>
      </c>
      <c r="F1876" s="9" t="s">
        <v>38919</v>
      </c>
      <c r="G1876" s="9" t="s">
        <v>4037</v>
      </c>
      <c r="H1876" s="58" t="str">
        <f t="shared" si="273"/>
        <v>武夷山供电公司</v>
      </c>
      <c r="I1876" s="9" t="s">
        <v>5113</v>
      </c>
      <c r="J1876" s="9" t="s">
        <v>5114</v>
      </c>
      <c r="K1876" s="9" t="s">
        <v>644</v>
      </c>
      <c r="L1876" s="9" t="s">
        <v>644</v>
      </c>
      <c r="M1876" s="9" t="s">
        <v>38920</v>
      </c>
      <c r="N1876" s="9" t="s">
        <v>38921</v>
      </c>
      <c r="O1876" s="9" t="s">
        <v>293</v>
      </c>
      <c r="P1876" s="9" t="s">
        <v>157</v>
      </c>
      <c r="Q1876" s="9" t="s">
        <v>38922</v>
      </c>
      <c r="R1876" s="9" t="s">
        <v>38923</v>
      </c>
      <c r="S1876" s="9" t="s">
        <v>73</v>
      </c>
      <c r="T1876" s="9" t="s">
        <v>73</v>
      </c>
      <c r="U1876" s="9" t="s">
        <v>7051</v>
      </c>
      <c r="V1876" s="9" t="s">
        <v>76</v>
      </c>
      <c r="W1876" s="9" t="s">
        <v>73</v>
      </c>
      <c r="X1876" s="9" t="s">
        <v>73</v>
      </c>
      <c r="Y1876" s="9" t="s">
        <v>73</v>
      </c>
      <c r="Z1876" s="9" t="s">
        <v>38924</v>
      </c>
      <c r="AA1876" s="9" t="s">
        <v>73</v>
      </c>
      <c r="AB1876" s="9" t="s">
        <v>78</v>
      </c>
      <c r="AC1876" s="9" t="s">
        <v>38925</v>
      </c>
      <c r="AD1876" s="9" t="s">
        <v>80</v>
      </c>
      <c r="AE1876" s="9" t="s">
        <v>73</v>
      </c>
      <c r="AF1876" s="9" t="s">
        <v>73</v>
      </c>
      <c r="AG1876" s="10" t="s">
        <v>73</v>
      </c>
      <c r="AH1876" s="9" t="s">
        <v>73</v>
      </c>
      <c r="AI1876" s="9" t="s">
        <v>211</v>
      </c>
      <c r="AJ1876" s="9" t="s">
        <v>166</v>
      </c>
      <c r="AK1876" s="9" t="s">
        <v>82</v>
      </c>
      <c r="AL1876" s="9" t="s">
        <v>4040</v>
      </c>
      <c r="AM1876" s="9" t="s">
        <v>4041</v>
      </c>
      <c r="AN1876" s="9" t="s">
        <v>73</v>
      </c>
      <c r="AO1876" s="9" t="s">
        <v>73</v>
      </c>
      <c r="AP1876" s="9" t="s">
        <v>93</v>
      </c>
      <c r="AQ1876" s="9" t="s">
        <v>73</v>
      </c>
      <c r="AR1876" s="9" t="s">
        <v>73</v>
      </c>
      <c r="AS1876" s="9" t="s">
        <v>73</v>
      </c>
      <c r="AT1876" s="9" t="s">
        <v>138</v>
      </c>
      <c r="AU1876" s="9" t="s">
        <v>485</v>
      </c>
      <c r="AV1876" s="9" t="s">
        <v>1350</v>
      </c>
      <c r="AW1876" s="9" t="s">
        <v>1351</v>
      </c>
      <c r="AX1876" s="9" t="s">
        <v>383</v>
      </c>
      <c r="AY1876" s="9" t="s">
        <v>73</v>
      </c>
      <c r="AZ1876" s="8">
        <v>2</v>
      </c>
      <c r="BA1876" s="8">
        <v>1</v>
      </c>
      <c r="BB1876" s="8">
        <v>48</v>
      </c>
      <c r="BC1876" s="9" t="s">
        <v>26045</v>
      </c>
      <c r="BD1876" s="9" t="s">
        <v>7052</v>
      </c>
      <c r="BE1876" s="9" t="s">
        <v>195</v>
      </c>
      <c r="BF1876" s="9" t="s">
        <v>73</v>
      </c>
      <c r="BG1876" s="9" t="s">
        <v>93</v>
      </c>
      <c r="BH1876" s="9" t="s">
        <v>93</v>
      </c>
      <c r="BI1876" s="9" t="s">
        <v>76</v>
      </c>
      <c r="BJ1876" s="9" t="s">
        <v>76</v>
      </c>
    </row>
    <row r="1877" spans="1:62" ht="15" hidden="1" x14ac:dyDescent="0.2">
      <c r="A1877" s="8" t="s">
        <v>2930</v>
      </c>
      <c r="B1877" s="9" t="s">
        <v>2403</v>
      </c>
      <c r="C1877" s="9" t="s">
        <v>515</v>
      </c>
      <c r="D1877" s="9" t="s">
        <v>38904</v>
      </c>
      <c r="E1877" s="9" t="s">
        <v>38905</v>
      </c>
      <c r="F1877" s="9" t="s">
        <v>38906</v>
      </c>
      <c r="G1877" s="9" t="s">
        <v>1818</v>
      </c>
      <c r="H1877" s="58" t="str">
        <f>C1877</f>
        <v>莆田</v>
      </c>
      <c r="I1877" s="9" t="s">
        <v>2059</v>
      </c>
      <c r="J1877" s="9" t="s">
        <v>2060</v>
      </c>
      <c r="K1877" s="9" t="s">
        <v>129</v>
      </c>
      <c r="L1877" s="9" t="s">
        <v>130</v>
      </c>
      <c r="M1877" s="9" t="s">
        <v>38907</v>
      </c>
      <c r="N1877" s="9" t="s">
        <v>38908</v>
      </c>
      <c r="O1877" s="9" t="s">
        <v>70</v>
      </c>
      <c r="P1877" s="9" t="s">
        <v>71</v>
      </c>
      <c r="Q1877" s="9" t="s">
        <v>38909</v>
      </c>
      <c r="R1877" s="9" t="s">
        <v>38910</v>
      </c>
      <c r="S1877" s="9" t="s">
        <v>38911</v>
      </c>
      <c r="T1877" s="9" t="s">
        <v>73</v>
      </c>
      <c r="U1877" s="9" t="s">
        <v>38912</v>
      </c>
      <c r="V1877" s="9" t="s">
        <v>76</v>
      </c>
      <c r="W1877" s="9" t="s">
        <v>73</v>
      </c>
      <c r="X1877" s="9" t="s">
        <v>73</v>
      </c>
      <c r="Y1877" s="9" t="s">
        <v>73</v>
      </c>
      <c r="Z1877" s="9" t="s">
        <v>38913</v>
      </c>
      <c r="AA1877" s="9" t="s">
        <v>38914</v>
      </c>
      <c r="AB1877" s="9" t="s">
        <v>78</v>
      </c>
      <c r="AC1877" s="9" t="s">
        <v>38877</v>
      </c>
      <c r="AD1877" s="9" t="s">
        <v>80</v>
      </c>
      <c r="AE1877" s="9" t="s">
        <v>73</v>
      </c>
      <c r="AF1877" s="9" t="s">
        <v>73</v>
      </c>
      <c r="AG1877" s="10" t="s">
        <v>73</v>
      </c>
      <c r="AH1877" s="9" t="s">
        <v>73</v>
      </c>
      <c r="AI1877" s="9" t="s">
        <v>82</v>
      </c>
      <c r="AJ1877" s="9" t="s">
        <v>82</v>
      </c>
      <c r="AK1877" s="9" t="s">
        <v>82</v>
      </c>
      <c r="AL1877" s="9" t="s">
        <v>8650</v>
      </c>
      <c r="AM1877" s="9" t="s">
        <v>2060</v>
      </c>
      <c r="AN1877" s="9" t="s">
        <v>38914</v>
      </c>
      <c r="AO1877" s="9" t="s">
        <v>76</v>
      </c>
      <c r="AP1877" s="9" t="s">
        <v>93</v>
      </c>
      <c r="AQ1877" s="9" t="s">
        <v>76</v>
      </c>
      <c r="AR1877" s="9" t="s">
        <v>76</v>
      </c>
      <c r="AS1877" s="9" t="s">
        <v>73</v>
      </c>
      <c r="AT1877" s="9" t="s">
        <v>85</v>
      </c>
      <c r="AU1877" s="9" t="s">
        <v>282</v>
      </c>
      <c r="AV1877" s="9" t="s">
        <v>283</v>
      </c>
      <c r="AW1877" s="9" t="s">
        <v>284</v>
      </c>
      <c r="AX1877" s="9" t="s">
        <v>383</v>
      </c>
      <c r="AY1877" s="9" t="s">
        <v>73</v>
      </c>
      <c r="AZ1877" s="8">
        <v>6</v>
      </c>
      <c r="BA1877" s="8">
        <v>1</v>
      </c>
      <c r="BB1877" s="8">
        <v>1042</v>
      </c>
      <c r="BC1877" s="9" t="s">
        <v>2403</v>
      </c>
      <c r="BD1877" s="9" t="s">
        <v>3971</v>
      </c>
      <c r="BE1877" s="9" t="s">
        <v>91</v>
      </c>
      <c r="BF1877" s="9" t="s">
        <v>38915</v>
      </c>
      <c r="BG1877" s="9" t="s">
        <v>93</v>
      </c>
      <c r="BH1877" s="9" t="s">
        <v>93</v>
      </c>
      <c r="BI1877" s="9" t="s">
        <v>76</v>
      </c>
      <c r="BJ1877" s="9" t="s">
        <v>93</v>
      </c>
    </row>
    <row r="1878" spans="1:62" ht="15" hidden="1" x14ac:dyDescent="0.2">
      <c r="A1878" s="8" t="s">
        <v>2931</v>
      </c>
      <c r="B1878" s="9" t="s">
        <v>7694</v>
      </c>
      <c r="C1878" s="9" t="s">
        <v>243</v>
      </c>
      <c r="D1878" s="9" t="s">
        <v>38891</v>
      </c>
      <c r="E1878" s="9" t="s">
        <v>38892</v>
      </c>
      <c r="F1878" s="9" t="s">
        <v>38893</v>
      </c>
      <c r="G1878" s="9" t="s">
        <v>2079</v>
      </c>
      <c r="H1878" s="58" t="str">
        <f t="shared" ref="H1878:H1881" si="274">G1878</f>
        <v>罗源供电有限公司</v>
      </c>
      <c r="I1878" s="9" t="s">
        <v>7548</v>
      </c>
      <c r="J1878" s="9" t="s">
        <v>7549</v>
      </c>
      <c r="K1878" s="9" t="s">
        <v>129</v>
      </c>
      <c r="L1878" s="9" t="s">
        <v>130</v>
      </c>
      <c r="M1878" s="9" t="s">
        <v>38894</v>
      </c>
      <c r="N1878" s="9" t="s">
        <v>38895</v>
      </c>
      <c r="O1878" s="9" t="s">
        <v>156</v>
      </c>
      <c r="P1878" s="9" t="s">
        <v>157</v>
      </c>
      <c r="Q1878" s="9" t="s">
        <v>38896</v>
      </c>
      <c r="R1878" s="9" t="s">
        <v>38897</v>
      </c>
      <c r="S1878" s="9" t="s">
        <v>38898</v>
      </c>
      <c r="T1878" s="9" t="s">
        <v>38899</v>
      </c>
      <c r="U1878" s="9" t="s">
        <v>38900</v>
      </c>
      <c r="V1878" s="9" t="s">
        <v>76</v>
      </c>
      <c r="W1878" s="9" t="s">
        <v>73</v>
      </c>
      <c r="X1878" s="9" t="s">
        <v>73</v>
      </c>
      <c r="Y1878" s="9" t="s">
        <v>73</v>
      </c>
      <c r="Z1878" s="9" t="s">
        <v>38901</v>
      </c>
      <c r="AA1878" s="9" t="s">
        <v>38895</v>
      </c>
      <c r="AB1878" s="9" t="s">
        <v>78</v>
      </c>
      <c r="AC1878" s="9" t="s">
        <v>38902</v>
      </c>
      <c r="AD1878" s="9" t="s">
        <v>80</v>
      </c>
      <c r="AE1878" s="9" t="s">
        <v>73</v>
      </c>
      <c r="AF1878" s="9" t="s">
        <v>73</v>
      </c>
      <c r="AG1878" s="10" t="s">
        <v>73</v>
      </c>
      <c r="AH1878" s="9" t="s">
        <v>73</v>
      </c>
      <c r="AI1878" s="9" t="s">
        <v>402</v>
      </c>
      <c r="AJ1878" s="9" t="s">
        <v>403</v>
      </c>
      <c r="AK1878" s="9" t="s">
        <v>82</v>
      </c>
      <c r="AL1878" s="9" t="s">
        <v>7550</v>
      </c>
      <c r="AM1878" s="9" t="s">
        <v>7549</v>
      </c>
      <c r="AN1878" s="9" t="s">
        <v>38895</v>
      </c>
      <c r="AO1878" s="9" t="s">
        <v>82</v>
      </c>
      <c r="AP1878" s="9" t="s">
        <v>93</v>
      </c>
      <c r="AQ1878" s="9" t="s">
        <v>76</v>
      </c>
      <c r="AR1878" s="9" t="s">
        <v>76</v>
      </c>
      <c r="AS1878" s="9" t="s">
        <v>73</v>
      </c>
      <c r="AT1878" s="9" t="s">
        <v>138</v>
      </c>
      <c r="AU1878" s="9" t="s">
        <v>168</v>
      </c>
      <c r="AV1878" s="9" t="s">
        <v>741</v>
      </c>
      <c r="AW1878" s="9" t="s">
        <v>1130</v>
      </c>
      <c r="AX1878" s="9" t="s">
        <v>142</v>
      </c>
      <c r="AY1878" s="9" t="s">
        <v>38899</v>
      </c>
      <c r="AZ1878" s="8">
        <v>19</v>
      </c>
      <c r="BA1878" s="8">
        <v>4</v>
      </c>
      <c r="BB1878" s="8">
        <v>1422</v>
      </c>
      <c r="BC1878" s="9" t="s">
        <v>7694</v>
      </c>
      <c r="BD1878" s="9" t="s">
        <v>7695</v>
      </c>
      <c r="BE1878" s="9" t="s">
        <v>91</v>
      </c>
      <c r="BF1878" s="9" t="s">
        <v>38903</v>
      </c>
      <c r="BG1878" s="9" t="s">
        <v>93</v>
      </c>
      <c r="BH1878" s="9" t="s">
        <v>93</v>
      </c>
      <c r="BI1878" s="9" t="s">
        <v>76</v>
      </c>
      <c r="BJ1878" s="9" t="s">
        <v>93</v>
      </c>
    </row>
    <row r="1879" spans="1:62" ht="15" hidden="1" x14ac:dyDescent="0.2">
      <c r="A1879" s="8" t="s">
        <v>4617</v>
      </c>
      <c r="B1879" s="9" t="s">
        <v>8220</v>
      </c>
      <c r="C1879" s="9" t="s">
        <v>359</v>
      </c>
      <c r="D1879" s="9" t="s">
        <v>38879</v>
      </c>
      <c r="E1879" s="9" t="s">
        <v>38880</v>
      </c>
      <c r="F1879" s="9" t="s">
        <v>38881</v>
      </c>
      <c r="G1879" s="9" t="s">
        <v>363</v>
      </c>
      <c r="H1879" s="58" t="str">
        <f t="shared" si="274"/>
        <v>漳浦供电有限公司</v>
      </c>
      <c r="I1879" s="9" t="s">
        <v>6141</v>
      </c>
      <c r="J1879" s="9" t="s">
        <v>6142</v>
      </c>
      <c r="K1879" s="9" t="s">
        <v>129</v>
      </c>
      <c r="L1879" s="9" t="s">
        <v>130</v>
      </c>
      <c r="M1879" s="9" t="s">
        <v>38882</v>
      </c>
      <c r="N1879" s="9" t="s">
        <v>38883</v>
      </c>
      <c r="O1879" s="9" t="s">
        <v>70</v>
      </c>
      <c r="P1879" s="9" t="s">
        <v>71</v>
      </c>
      <c r="Q1879" s="9" t="s">
        <v>38884</v>
      </c>
      <c r="R1879" s="9" t="s">
        <v>38885</v>
      </c>
      <c r="S1879" s="9" t="s">
        <v>38886</v>
      </c>
      <c r="T1879" s="9" t="s">
        <v>73</v>
      </c>
      <c r="U1879" s="9" t="s">
        <v>38887</v>
      </c>
      <c r="V1879" s="9" t="s">
        <v>76</v>
      </c>
      <c r="W1879" s="9" t="s">
        <v>73</v>
      </c>
      <c r="X1879" s="9" t="s">
        <v>73</v>
      </c>
      <c r="Y1879" s="9" t="s">
        <v>73</v>
      </c>
      <c r="Z1879" s="9" t="s">
        <v>38882</v>
      </c>
      <c r="AA1879" s="9" t="s">
        <v>38888</v>
      </c>
      <c r="AB1879" s="9" t="s">
        <v>78</v>
      </c>
      <c r="AC1879" s="9" t="s">
        <v>38889</v>
      </c>
      <c r="AD1879" s="9" t="s">
        <v>164</v>
      </c>
      <c r="AE1879" s="9" t="s">
        <v>73</v>
      </c>
      <c r="AF1879" s="9" t="s">
        <v>73</v>
      </c>
      <c r="AG1879" s="10" t="s">
        <v>73</v>
      </c>
      <c r="AH1879" s="9" t="s">
        <v>73</v>
      </c>
      <c r="AI1879" s="9" t="s">
        <v>82</v>
      </c>
      <c r="AJ1879" s="9" t="s">
        <v>82</v>
      </c>
      <c r="AK1879" s="9" t="s">
        <v>82</v>
      </c>
      <c r="AL1879" s="9" t="s">
        <v>8051</v>
      </c>
      <c r="AM1879" s="9" t="s">
        <v>10473</v>
      </c>
      <c r="AN1879" s="9" t="s">
        <v>38888</v>
      </c>
      <c r="AO1879" s="9" t="s">
        <v>82</v>
      </c>
      <c r="AP1879" s="9" t="s">
        <v>93</v>
      </c>
      <c r="AQ1879" s="9" t="s">
        <v>76</v>
      </c>
      <c r="AR1879" s="9" t="s">
        <v>76</v>
      </c>
      <c r="AS1879" s="9" t="s">
        <v>73</v>
      </c>
      <c r="AT1879" s="9" t="s">
        <v>138</v>
      </c>
      <c r="AU1879" s="9" t="s">
        <v>237</v>
      </c>
      <c r="AV1879" s="9" t="s">
        <v>213</v>
      </c>
      <c r="AW1879" s="9" t="s">
        <v>238</v>
      </c>
      <c r="AX1879" s="9" t="s">
        <v>142</v>
      </c>
      <c r="AY1879" s="9" t="s">
        <v>73</v>
      </c>
      <c r="AZ1879" s="8">
        <v>3</v>
      </c>
      <c r="BA1879" s="8">
        <v>2</v>
      </c>
      <c r="BB1879" s="8">
        <v>82</v>
      </c>
      <c r="BC1879" s="9" t="s">
        <v>8220</v>
      </c>
      <c r="BD1879" s="9" t="s">
        <v>8221</v>
      </c>
      <c r="BE1879" s="9" t="s">
        <v>91</v>
      </c>
      <c r="BF1879" s="9" t="s">
        <v>38890</v>
      </c>
      <c r="BG1879" s="9" t="s">
        <v>93</v>
      </c>
      <c r="BH1879" s="9" t="s">
        <v>93</v>
      </c>
      <c r="BI1879" s="9" t="s">
        <v>76</v>
      </c>
      <c r="BJ1879" s="9" t="s">
        <v>93</v>
      </c>
    </row>
    <row r="1880" spans="1:62" ht="15" hidden="1" x14ac:dyDescent="0.2">
      <c r="A1880" s="8" t="s">
        <v>32199</v>
      </c>
      <c r="B1880" s="9" t="s">
        <v>4947</v>
      </c>
      <c r="C1880" s="9" t="s">
        <v>219</v>
      </c>
      <c r="D1880" s="9" t="s">
        <v>38867</v>
      </c>
      <c r="E1880" s="9" t="s">
        <v>38868</v>
      </c>
      <c r="F1880" s="9" t="s">
        <v>38869</v>
      </c>
      <c r="G1880" s="9" t="s">
        <v>1101</v>
      </c>
      <c r="H1880" s="58" t="str">
        <f t="shared" si="274"/>
        <v>福鼎供电公司</v>
      </c>
      <c r="I1880" s="9" t="s">
        <v>1751</v>
      </c>
      <c r="J1880" s="9" t="s">
        <v>1752</v>
      </c>
      <c r="K1880" s="9" t="s">
        <v>966</v>
      </c>
      <c r="L1880" s="9" t="s">
        <v>2794</v>
      </c>
      <c r="M1880" s="9" t="s">
        <v>38870</v>
      </c>
      <c r="N1880" s="9" t="s">
        <v>38871</v>
      </c>
      <c r="O1880" s="9" t="s">
        <v>156</v>
      </c>
      <c r="P1880" s="9" t="s">
        <v>157</v>
      </c>
      <c r="Q1880" s="9" t="s">
        <v>38872</v>
      </c>
      <c r="R1880" s="9" t="s">
        <v>38873</v>
      </c>
      <c r="S1880" s="9" t="s">
        <v>38874</v>
      </c>
      <c r="T1880" s="9" t="s">
        <v>73</v>
      </c>
      <c r="U1880" s="9" t="s">
        <v>38875</v>
      </c>
      <c r="V1880" s="9" t="s">
        <v>76</v>
      </c>
      <c r="W1880" s="9" t="s">
        <v>73</v>
      </c>
      <c r="X1880" s="9" t="s">
        <v>73</v>
      </c>
      <c r="Y1880" s="9" t="s">
        <v>73</v>
      </c>
      <c r="Z1880" s="9" t="s">
        <v>38870</v>
      </c>
      <c r="AA1880" s="9" t="s">
        <v>38876</v>
      </c>
      <c r="AB1880" s="9" t="s">
        <v>78</v>
      </c>
      <c r="AC1880" s="9" t="s">
        <v>38877</v>
      </c>
      <c r="AD1880" s="9" t="s">
        <v>80</v>
      </c>
      <c r="AE1880" s="9" t="s">
        <v>73</v>
      </c>
      <c r="AF1880" s="9" t="s">
        <v>73</v>
      </c>
      <c r="AG1880" s="10" t="s">
        <v>73</v>
      </c>
      <c r="AH1880" s="9" t="s">
        <v>73</v>
      </c>
      <c r="AI1880" s="9" t="s">
        <v>211</v>
      </c>
      <c r="AJ1880" s="9" t="s">
        <v>403</v>
      </c>
      <c r="AK1880" s="9" t="s">
        <v>82</v>
      </c>
      <c r="AL1880" s="9" t="s">
        <v>13709</v>
      </c>
      <c r="AM1880" s="9" t="s">
        <v>421</v>
      </c>
      <c r="AN1880" s="9" t="s">
        <v>38876</v>
      </c>
      <c r="AO1880" s="9" t="s">
        <v>82</v>
      </c>
      <c r="AP1880" s="9" t="s">
        <v>93</v>
      </c>
      <c r="AQ1880" s="9" t="s">
        <v>76</v>
      </c>
      <c r="AR1880" s="9" t="s">
        <v>73</v>
      </c>
      <c r="AS1880" s="9" t="s">
        <v>73</v>
      </c>
      <c r="AT1880" s="9" t="s">
        <v>138</v>
      </c>
      <c r="AU1880" s="9" t="s">
        <v>191</v>
      </c>
      <c r="AV1880" s="9" t="s">
        <v>192</v>
      </c>
      <c r="AW1880" s="9" t="s">
        <v>193</v>
      </c>
      <c r="AX1880" s="9" t="s">
        <v>447</v>
      </c>
      <c r="AY1880" s="9" t="s">
        <v>73</v>
      </c>
      <c r="AZ1880" s="8">
        <v>17</v>
      </c>
      <c r="BA1880" s="8">
        <v>9</v>
      </c>
      <c r="BB1880" s="8">
        <v>809</v>
      </c>
      <c r="BC1880" s="9" t="s">
        <v>4947</v>
      </c>
      <c r="BD1880" s="9" t="s">
        <v>4949</v>
      </c>
      <c r="BE1880" s="9" t="s">
        <v>91</v>
      </c>
      <c r="BF1880" s="9" t="s">
        <v>38878</v>
      </c>
      <c r="BG1880" s="9" t="s">
        <v>93</v>
      </c>
      <c r="BH1880" s="9" t="s">
        <v>93</v>
      </c>
      <c r="BI1880" s="9" t="s">
        <v>76</v>
      </c>
      <c r="BJ1880" s="9" t="s">
        <v>93</v>
      </c>
    </row>
    <row r="1881" spans="1:62" ht="15" hidden="1" x14ac:dyDescent="0.2">
      <c r="A1881" s="8" t="s">
        <v>5676</v>
      </c>
      <c r="B1881" s="9" t="s">
        <v>36816</v>
      </c>
      <c r="C1881" s="9" t="s">
        <v>243</v>
      </c>
      <c r="D1881" s="9" t="s">
        <v>38855</v>
      </c>
      <c r="E1881" s="9" t="s">
        <v>38856</v>
      </c>
      <c r="F1881" s="9" t="s">
        <v>38857</v>
      </c>
      <c r="G1881" s="9" t="s">
        <v>2634</v>
      </c>
      <c r="H1881" s="58" t="str">
        <f t="shared" si="274"/>
        <v>闽清供电有限公司</v>
      </c>
      <c r="I1881" s="9" t="s">
        <v>36820</v>
      </c>
      <c r="J1881" s="9" t="s">
        <v>36821</v>
      </c>
      <c r="K1881" s="9" t="s">
        <v>250</v>
      </c>
      <c r="L1881" s="9" t="s">
        <v>250</v>
      </c>
      <c r="M1881" s="9" t="s">
        <v>38858</v>
      </c>
      <c r="N1881" s="9" t="s">
        <v>38859</v>
      </c>
      <c r="O1881" s="9" t="s">
        <v>70</v>
      </c>
      <c r="P1881" s="9" t="s">
        <v>106</v>
      </c>
      <c r="Q1881" s="9" t="s">
        <v>38860</v>
      </c>
      <c r="R1881" s="9" t="s">
        <v>38861</v>
      </c>
      <c r="S1881" s="9" t="s">
        <v>38862</v>
      </c>
      <c r="T1881" s="9" t="s">
        <v>73</v>
      </c>
      <c r="U1881" s="9" t="s">
        <v>38863</v>
      </c>
      <c r="V1881" s="9" t="s">
        <v>76</v>
      </c>
      <c r="W1881" s="9" t="s">
        <v>73</v>
      </c>
      <c r="X1881" s="9" t="s">
        <v>73</v>
      </c>
      <c r="Y1881" s="9" t="s">
        <v>73</v>
      </c>
      <c r="Z1881" s="9" t="s">
        <v>38864</v>
      </c>
      <c r="AA1881" s="9" t="s">
        <v>38859</v>
      </c>
      <c r="AB1881" s="9" t="s">
        <v>78</v>
      </c>
      <c r="AC1881" s="9" t="s">
        <v>38865</v>
      </c>
      <c r="AD1881" s="9" t="s">
        <v>164</v>
      </c>
      <c r="AE1881" s="9" t="s">
        <v>73</v>
      </c>
      <c r="AF1881" s="9" t="s">
        <v>73</v>
      </c>
      <c r="AG1881" s="10" t="s">
        <v>73</v>
      </c>
      <c r="AH1881" s="9" t="s">
        <v>73</v>
      </c>
      <c r="AI1881" s="9" t="s">
        <v>82</v>
      </c>
      <c r="AJ1881" s="9" t="s">
        <v>82</v>
      </c>
      <c r="AK1881" s="9" t="s">
        <v>82</v>
      </c>
      <c r="AL1881" s="9" t="s">
        <v>6877</v>
      </c>
      <c r="AM1881" s="9" t="s">
        <v>1048</v>
      </c>
      <c r="AN1881" s="9" t="s">
        <v>38859</v>
      </c>
      <c r="AO1881" s="9" t="s">
        <v>82</v>
      </c>
      <c r="AP1881" s="9" t="s">
        <v>93</v>
      </c>
      <c r="AQ1881" s="9" t="s">
        <v>76</v>
      </c>
      <c r="AR1881" s="9" t="s">
        <v>76</v>
      </c>
      <c r="AS1881" s="9" t="s">
        <v>73</v>
      </c>
      <c r="AT1881" s="9" t="s">
        <v>299</v>
      </c>
      <c r="AU1881" s="9" t="s">
        <v>299</v>
      </c>
      <c r="AV1881" s="9" t="s">
        <v>299</v>
      </c>
      <c r="AW1881" s="9" t="s">
        <v>300</v>
      </c>
      <c r="AX1881" s="9" t="s">
        <v>262</v>
      </c>
      <c r="AY1881" s="9" t="s">
        <v>73</v>
      </c>
      <c r="AZ1881" s="8">
        <v>5</v>
      </c>
      <c r="BA1881" s="8">
        <v>0</v>
      </c>
      <c r="BB1881" s="8">
        <v>13</v>
      </c>
      <c r="BC1881" s="9" t="s">
        <v>36816</v>
      </c>
      <c r="BD1881" s="9" t="s">
        <v>36827</v>
      </c>
      <c r="BE1881" s="9" t="s">
        <v>91</v>
      </c>
      <c r="BF1881" s="9" t="s">
        <v>38866</v>
      </c>
      <c r="BG1881" s="9" t="s">
        <v>93</v>
      </c>
      <c r="BH1881" s="9" t="s">
        <v>93</v>
      </c>
      <c r="BI1881" s="9" t="s">
        <v>76</v>
      </c>
      <c r="BJ1881" s="9" t="s">
        <v>93</v>
      </c>
    </row>
    <row r="1882" spans="1:62" ht="15" hidden="1" x14ac:dyDescent="0.2">
      <c r="A1882" s="8" t="s">
        <v>5051</v>
      </c>
      <c r="B1882" s="9" t="s">
        <v>38841</v>
      </c>
      <c r="C1882" s="9" t="s">
        <v>60</v>
      </c>
      <c r="D1882" s="9" t="s">
        <v>38842</v>
      </c>
      <c r="E1882" s="9" t="s">
        <v>38843</v>
      </c>
      <c r="F1882" s="9" t="s">
        <v>38844</v>
      </c>
      <c r="G1882" s="9" t="s">
        <v>2800</v>
      </c>
      <c r="H1882" s="58" t="str">
        <f>C1882</f>
        <v>厦门</v>
      </c>
      <c r="I1882" s="9" t="s">
        <v>3199</v>
      </c>
      <c r="J1882" s="9" t="s">
        <v>3200</v>
      </c>
      <c r="K1882" s="9" t="s">
        <v>3083</v>
      </c>
      <c r="L1882" s="9" t="s">
        <v>3399</v>
      </c>
      <c r="M1882" s="9" t="s">
        <v>38845</v>
      </c>
      <c r="N1882" s="9" t="s">
        <v>38846</v>
      </c>
      <c r="O1882" s="9" t="s">
        <v>70</v>
      </c>
      <c r="P1882" s="9" t="s">
        <v>106</v>
      </c>
      <c r="Q1882" s="9" t="s">
        <v>38847</v>
      </c>
      <c r="R1882" s="9" t="s">
        <v>38848</v>
      </c>
      <c r="S1882" s="9" t="s">
        <v>38849</v>
      </c>
      <c r="T1882" s="9" t="s">
        <v>73</v>
      </c>
      <c r="U1882" s="9" t="s">
        <v>38850</v>
      </c>
      <c r="V1882" s="9" t="s">
        <v>76</v>
      </c>
      <c r="W1882" s="9" t="s">
        <v>73</v>
      </c>
      <c r="X1882" s="9" t="s">
        <v>73</v>
      </c>
      <c r="Y1882" s="9" t="s">
        <v>73</v>
      </c>
      <c r="Z1882" s="9" t="s">
        <v>38845</v>
      </c>
      <c r="AA1882" s="9" t="s">
        <v>38851</v>
      </c>
      <c r="AB1882" s="9" t="s">
        <v>78</v>
      </c>
      <c r="AC1882" s="9" t="s">
        <v>38852</v>
      </c>
      <c r="AD1882" s="9" t="s">
        <v>80</v>
      </c>
      <c r="AE1882" s="9" t="s">
        <v>81</v>
      </c>
      <c r="AF1882" s="9" t="s">
        <v>73</v>
      </c>
      <c r="AG1882" s="10" t="s">
        <v>73</v>
      </c>
      <c r="AH1882" s="9" t="s">
        <v>73</v>
      </c>
      <c r="AI1882" s="9" t="s">
        <v>465</v>
      </c>
      <c r="AJ1882" s="9" t="s">
        <v>82</v>
      </c>
      <c r="AK1882" s="9" t="s">
        <v>82</v>
      </c>
      <c r="AL1882" s="9" t="s">
        <v>4311</v>
      </c>
      <c r="AM1882" s="9" t="s">
        <v>4312</v>
      </c>
      <c r="AN1882" s="9" t="s">
        <v>38851</v>
      </c>
      <c r="AO1882" s="9" t="s">
        <v>73</v>
      </c>
      <c r="AP1882" s="9" t="s">
        <v>93</v>
      </c>
      <c r="AQ1882" s="9" t="s">
        <v>76</v>
      </c>
      <c r="AR1882" s="9" t="s">
        <v>73</v>
      </c>
      <c r="AS1882" s="9" t="s">
        <v>73</v>
      </c>
      <c r="AT1882" s="9" t="s">
        <v>3184</v>
      </c>
      <c r="AU1882" s="9" t="s">
        <v>4676</v>
      </c>
      <c r="AV1882" s="9" t="s">
        <v>4677</v>
      </c>
      <c r="AW1882" s="9" t="s">
        <v>4678</v>
      </c>
      <c r="AX1882" s="9" t="s">
        <v>142</v>
      </c>
      <c r="AY1882" s="9" t="s">
        <v>73</v>
      </c>
      <c r="AZ1882" s="8">
        <v>4</v>
      </c>
      <c r="BA1882" s="8">
        <v>2</v>
      </c>
      <c r="BB1882" s="8">
        <v>1131</v>
      </c>
      <c r="BC1882" s="9" t="s">
        <v>38841</v>
      </c>
      <c r="BD1882" s="9" t="s">
        <v>38853</v>
      </c>
      <c r="BE1882" s="9" t="s">
        <v>91</v>
      </c>
      <c r="BF1882" s="9" t="s">
        <v>38854</v>
      </c>
      <c r="BG1882" s="9" t="s">
        <v>93</v>
      </c>
      <c r="BH1882" s="9" t="s">
        <v>93</v>
      </c>
      <c r="BI1882" s="9" t="s">
        <v>76</v>
      </c>
      <c r="BJ1882" s="9" t="s">
        <v>93</v>
      </c>
    </row>
    <row r="1883" spans="1:62" ht="15" hidden="1" x14ac:dyDescent="0.2">
      <c r="A1883" s="8" t="s">
        <v>2935</v>
      </c>
      <c r="B1883" s="9" t="s">
        <v>8459</v>
      </c>
      <c r="C1883" s="9" t="s">
        <v>243</v>
      </c>
      <c r="D1883" s="9" t="s">
        <v>38831</v>
      </c>
      <c r="E1883" s="9" t="s">
        <v>38832</v>
      </c>
      <c r="F1883" s="9" t="s">
        <v>38833</v>
      </c>
      <c r="G1883" s="9" t="s">
        <v>1359</v>
      </c>
      <c r="H1883" s="58" t="str">
        <f>G1883</f>
        <v>福清供电公司</v>
      </c>
      <c r="I1883" s="9" t="s">
        <v>3917</v>
      </c>
      <c r="J1883" s="9" t="s">
        <v>3918</v>
      </c>
      <c r="K1883" s="9" t="s">
        <v>413</v>
      </c>
      <c r="L1883" s="9" t="s">
        <v>497</v>
      </c>
      <c r="M1883" s="9" t="s">
        <v>38834</v>
      </c>
      <c r="N1883" s="11" t="str">
        <f>M1883</f>
        <v>2023-05-12 10:07</v>
      </c>
      <c r="O1883" s="9" t="s">
        <v>70</v>
      </c>
      <c r="P1883" s="9" t="s">
        <v>106</v>
      </c>
      <c r="Q1883" s="9" t="s">
        <v>38835</v>
      </c>
      <c r="R1883" s="9" t="s">
        <v>38836</v>
      </c>
      <c r="S1883" s="9" t="s">
        <v>73</v>
      </c>
      <c r="T1883" s="9" t="s">
        <v>73</v>
      </c>
      <c r="U1883" s="9" t="s">
        <v>38837</v>
      </c>
      <c r="V1883" s="9" t="s">
        <v>76</v>
      </c>
      <c r="W1883" s="9" t="s">
        <v>73</v>
      </c>
      <c r="X1883" s="9" t="s">
        <v>73</v>
      </c>
      <c r="Y1883" s="9" t="s">
        <v>73</v>
      </c>
      <c r="Z1883" s="9" t="s">
        <v>38838</v>
      </c>
      <c r="AA1883" s="9" t="s">
        <v>73</v>
      </c>
      <c r="AB1883" s="9" t="s">
        <v>78</v>
      </c>
      <c r="AC1883" s="9" t="s">
        <v>38839</v>
      </c>
      <c r="AD1883" s="9" t="s">
        <v>707</v>
      </c>
      <c r="AE1883" s="9" t="s">
        <v>73</v>
      </c>
      <c r="AF1883" s="9" t="s">
        <v>73</v>
      </c>
      <c r="AG1883" s="10" t="s">
        <v>73</v>
      </c>
      <c r="AH1883" s="9" t="s">
        <v>73</v>
      </c>
      <c r="AI1883" s="9" t="s">
        <v>402</v>
      </c>
      <c r="AJ1883" s="9" t="s">
        <v>82</v>
      </c>
      <c r="AK1883" s="9" t="s">
        <v>82</v>
      </c>
      <c r="AL1883" s="9" t="s">
        <v>1371</v>
      </c>
      <c r="AM1883" s="9" t="s">
        <v>354</v>
      </c>
      <c r="AN1883" s="9" t="s">
        <v>73</v>
      </c>
      <c r="AO1883" s="9" t="s">
        <v>73</v>
      </c>
      <c r="AP1883" s="9" t="s">
        <v>76</v>
      </c>
      <c r="AQ1883" s="9" t="s">
        <v>73</v>
      </c>
      <c r="AR1883" s="9" t="s">
        <v>73</v>
      </c>
      <c r="AS1883" s="9" t="s">
        <v>73</v>
      </c>
      <c r="AT1883" s="9" t="s">
        <v>138</v>
      </c>
      <c r="AU1883" s="9" t="s">
        <v>2631</v>
      </c>
      <c r="AV1883" s="9" t="s">
        <v>1669</v>
      </c>
      <c r="AW1883" s="9" t="s">
        <v>1670</v>
      </c>
      <c r="AX1883" s="9" t="s">
        <v>142</v>
      </c>
      <c r="AY1883" s="9" t="s">
        <v>73</v>
      </c>
      <c r="AZ1883" s="8">
        <v>5</v>
      </c>
      <c r="BA1883" s="8">
        <v>1</v>
      </c>
      <c r="BB1883" s="8">
        <v>529</v>
      </c>
      <c r="BC1883" s="9" t="s">
        <v>8459</v>
      </c>
      <c r="BD1883" s="9" t="s">
        <v>38840</v>
      </c>
      <c r="BE1883" s="9" t="s">
        <v>195</v>
      </c>
      <c r="BF1883" s="9" t="s">
        <v>73</v>
      </c>
      <c r="BG1883" s="9" t="s">
        <v>93</v>
      </c>
      <c r="BH1883" s="9" t="s">
        <v>93</v>
      </c>
      <c r="BI1883" s="9" t="s">
        <v>76</v>
      </c>
      <c r="BJ1883" s="9" t="s">
        <v>76</v>
      </c>
    </row>
    <row r="1884" spans="1:62" ht="15" hidden="1" x14ac:dyDescent="0.2">
      <c r="A1884" s="8" t="s">
        <v>5680</v>
      </c>
      <c r="B1884" s="9" t="s">
        <v>38819</v>
      </c>
      <c r="C1884" s="9" t="s">
        <v>60</v>
      </c>
      <c r="D1884" s="9" t="s">
        <v>38820</v>
      </c>
      <c r="E1884" s="9" t="s">
        <v>38821</v>
      </c>
      <c r="F1884" s="9" t="s">
        <v>38822</v>
      </c>
      <c r="G1884" s="9" t="s">
        <v>678</v>
      </c>
      <c r="H1884" s="58" t="str">
        <f>C1884</f>
        <v>厦门</v>
      </c>
      <c r="I1884" s="9" t="s">
        <v>1679</v>
      </c>
      <c r="J1884" s="9" t="s">
        <v>1680</v>
      </c>
      <c r="K1884" s="9" t="s">
        <v>129</v>
      </c>
      <c r="L1884" s="9" t="s">
        <v>130</v>
      </c>
      <c r="M1884" s="9" t="s">
        <v>38823</v>
      </c>
      <c r="N1884" s="9" t="s">
        <v>38799</v>
      </c>
      <c r="O1884" s="9" t="s">
        <v>156</v>
      </c>
      <c r="P1884" s="9" t="s">
        <v>157</v>
      </c>
      <c r="Q1884" s="9" t="s">
        <v>38824</v>
      </c>
      <c r="R1884" s="9" t="s">
        <v>38825</v>
      </c>
      <c r="S1884" s="9" t="s">
        <v>38826</v>
      </c>
      <c r="T1884" s="9" t="s">
        <v>73</v>
      </c>
      <c r="U1884" s="9" t="s">
        <v>38827</v>
      </c>
      <c r="V1884" s="9" t="s">
        <v>76</v>
      </c>
      <c r="W1884" s="9" t="s">
        <v>73</v>
      </c>
      <c r="X1884" s="9" t="s">
        <v>73</v>
      </c>
      <c r="Y1884" s="9" t="s">
        <v>73</v>
      </c>
      <c r="Z1884" s="9" t="s">
        <v>38823</v>
      </c>
      <c r="AA1884" s="9" t="s">
        <v>73</v>
      </c>
      <c r="AB1884" s="9" t="s">
        <v>78</v>
      </c>
      <c r="AC1884" s="9" t="s">
        <v>38828</v>
      </c>
      <c r="AD1884" s="9" t="s">
        <v>80</v>
      </c>
      <c r="AE1884" s="9" t="s">
        <v>1329</v>
      </c>
      <c r="AF1884" s="9" t="s">
        <v>73</v>
      </c>
      <c r="AG1884" s="10" t="s">
        <v>73</v>
      </c>
      <c r="AH1884" s="9" t="s">
        <v>73</v>
      </c>
      <c r="AI1884" s="9" t="s">
        <v>211</v>
      </c>
      <c r="AJ1884" s="9" t="s">
        <v>403</v>
      </c>
      <c r="AK1884" s="9" t="s">
        <v>82</v>
      </c>
      <c r="AL1884" s="9" t="s">
        <v>1688</v>
      </c>
      <c r="AM1884" s="9" t="s">
        <v>1689</v>
      </c>
      <c r="AN1884" s="9" t="s">
        <v>73</v>
      </c>
      <c r="AO1884" s="9" t="s">
        <v>73</v>
      </c>
      <c r="AP1884" s="9" t="s">
        <v>76</v>
      </c>
      <c r="AQ1884" s="9" t="s">
        <v>73</v>
      </c>
      <c r="AR1884" s="9" t="s">
        <v>73</v>
      </c>
      <c r="AS1884" s="9" t="s">
        <v>73</v>
      </c>
      <c r="AT1884" s="9" t="s">
        <v>85</v>
      </c>
      <c r="AU1884" s="9" t="s">
        <v>86</v>
      </c>
      <c r="AV1884" s="9" t="s">
        <v>87</v>
      </c>
      <c r="AW1884" s="9" t="s">
        <v>88</v>
      </c>
      <c r="AX1884" s="9" t="s">
        <v>383</v>
      </c>
      <c r="AY1884" s="9" t="s">
        <v>73</v>
      </c>
      <c r="AZ1884" s="8">
        <v>5</v>
      </c>
      <c r="BA1884" s="8">
        <v>28</v>
      </c>
      <c r="BB1884" s="8">
        <v>659</v>
      </c>
      <c r="BC1884" s="9" t="s">
        <v>38819</v>
      </c>
      <c r="BD1884" s="9" t="s">
        <v>38829</v>
      </c>
      <c r="BE1884" s="9" t="s">
        <v>91</v>
      </c>
      <c r="BF1884" s="9" t="s">
        <v>38830</v>
      </c>
      <c r="BG1884" s="9" t="s">
        <v>93</v>
      </c>
      <c r="BH1884" s="9" t="s">
        <v>93</v>
      </c>
      <c r="BI1884" s="9" t="s">
        <v>76</v>
      </c>
      <c r="BJ1884" s="9" t="s">
        <v>93</v>
      </c>
    </row>
    <row r="1885" spans="1:62" ht="15" hidden="1" x14ac:dyDescent="0.2">
      <c r="A1885" s="8" t="s">
        <v>17039</v>
      </c>
      <c r="B1885" s="9" t="s">
        <v>38808</v>
      </c>
      <c r="C1885" s="9" t="s">
        <v>265</v>
      </c>
      <c r="D1885" s="9" t="s">
        <v>38809</v>
      </c>
      <c r="E1885" s="9" t="s">
        <v>38810</v>
      </c>
      <c r="F1885" s="9" t="s">
        <v>38811</v>
      </c>
      <c r="G1885" s="9" t="s">
        <v>2813</v>
      </c>
      <c r="H1885" s="58" t="str">
        <f t="shared" ref="H1885:H1887" si="275">G1885</f>
        <v>国网大田县供电公司</v>
      </c>
      <c r="I1885" s="9" t="s">
        <v>3568</v>
      </c>
      <c r="J1885" s="9" t="s">
        <v>317</v>
      </c>
      <c r="K1885" s="9" t="s">
        <v>129</v>
      </c>
      <c r="L1885" s="9" t="s">
        <v>130</v>
      </c>
      <c r="M1885" s="9" t="s">
        <v>38812</v>
      </c>
      <c r="N1885" s="9" t="s">
        <v>38813</v>
      </c>
      <c r="O1885" s="9" t="s">
        <v>293</v>
      </c>
      <c r="P1885" s="9" t="s">
        <v>106</v>
      </c>
      <c r="Q1885" s="9" t="s">
        <v>38814</v>
      </c>
      <c r="R1885" s="9" t="s">
        <v>38815</v>
      </c>
      <c r="S1885" s="9" t="s">
        <v>73</v>
      </c>
      <c r="T1885" s="9" t="s">
        <v>73</v>
      </c>
      <c r="U1885" s="9" t="s">
        <v>38816</v>
      </c>
      <c r="V1885" s="9" t="s">
        <v>76</v>
      </c>
      <c r="W1885" s="9" t="s">
        <v>73</v>
      </c>
      <c r="X1885" s="9" t="s">
        <v>73</v>
      </c>
      <c r="Y1885" s="9" t="s">
        <v>73</v>
      </c>
      <c r="Z1885" s="9" t="s">
        <v>38817</v>
      </c>
      <c r="AA1885" s="9" t="s">
        <v>73</v>
      </c>
      <c r="AB1885" s="9" t="s">
        <v>78</v>
      </c>
      <c r="AC1885" s="9" t="s">
        <v>38805</v>
      </c>
      <c r="AD1885" s="9" t="s">
        <v>164</v>
      </c>
      <c r="AE1885" s="9" t="s">
        <v>73</v>
      </c>
      <c r="AF1885" s="9" t="s">
        <v>73</v>
      </c>
      <c r="AG1885" s="10" t="s">
        <v>73</v>
      </c>
      <c r="AH1885" s="9" t="s">
        <v>73</v>
      </c>
      <c r="AI1885" s="9" t="s">
        <v>82</v>
      </c>
      <c r="AJ1885" s="9" t="s">
        <v>82</v>
      </c>
      <c r="AK1885" s="9" t="s">
        <v>82</v>
      </c>
      <c r="AL1885" s="9" t="s">
        <v>2903</v>
      </c>
      <c r="AM1885" s="9" t="s">
        <v>2813</v>
      </c>
      <c r="AN1885" s="9" t="s">
        <v>73</v>
      </c>
      <c r="AO1885" s="9" t="s">
        <v>73</v>
      </c>
      <c r="AP1885" s="9" t="s">
        <v>93</v>
      </c>
      <c r="AQ1885" s="9" t="s">
        <v>73</v>
      </c>
      <c r="AR1885" s="9" t="s">
        <v>73</v>
      </c>
      <c r="AS1885" s="9" t="s">
        <v>73</v>
      </c>
      <c r="AT1885" s="9" t="s">
        <v>138</v>
      </c>
      <c r="AU1885" s="9" t="s">
        <v>485</v>
      </c>
      <c r="AV1885" s="9" t="s">
        <v>169</v>
      </c>
      <c r="AW1885" s="9" t="s">
        <v>486</v>
      </c>
      <c r="AX1885" s="9" t="s">
        <v>142</v>
      </c>
      <c r="AY1885" s="9" t="s">
        <v>73</v>
      </c>
      <c r="AZ1885" s="8">
        <v>2</v>
      </c>
      <c r="BA1885" s="8">
        <v>8</v>
      </c>
      <c r="BB1885" s="8">
        <v>168</v>
      </c>
      <c r="BC1885" s="9" t="s">
        <v>38808</v>
      </c>
      <c r="BD1885" s="9" t="s">
        <v>38818</v>
      </c>
      <c r="BE1885" s="9" t="s">
        <v>195</v>
      </c>
      <c r="BF1885" s="9" t="s">
        <v>73</v>
      </c>
      <c r="BG1885" s="9" t="s">
        <v>93</v>
      </c>
      <c r="BH1885" s="9" t="s">
        <v>93</v>
      </c>
      <c r="BI1885" s="9" t="s">
        <v>76</v>
      </c>
      <c r="BJ1885" s="9" t="s">
        <v>76</v>
      </c>
    </row>
    <row r="1886" spans="1:62" ht="15" hidden="1" x14ac:dyDescent="0.2">
      <c r="A1886" s="8" t="s">
        <v>40520</v>
      </c>
      <c r="B1886" s="9" t="s">
        <v>4249</v>
      </c>
      <c r="C1886" s="9" t="s">
        <v>243</v>
      </c>
      <c r="D1886" s="9" t="s">
        <v>38795</v>
      </c>
      <c r="E1886" s="9" t="s">
        <v>38796</v>
      </c>
      <c r="F1886" s="9" t="s">
        <v>38797</v>
      </c>
      <c r="G1886" s="9" t="s">
        <v>2570</v>
      </c>
      <c r="H1886" s="58" t="str">
        <f t="shared" si="275"/>
        <v>永泰供电有限公司</v>
      </c>
      <c r="I1886" s="9" t="s">
        <v>4250</v>
      </c>
      <c r="J1886" s="9" t="s">
        <v>4251</v>
      </c>
      <c r="K1886" s="9" t="s">
        <v>129</v>
      </c>
      <c r="L1886" s="9" t="s">
        <v>130</v>
      </c>
      <c r="M1886" s="9" t="s">
        <v>38798</v>
      </c>
      <c r="N1886" s="9" t="s">
        <v>38799</v>
      </c>
      <c r="O1886" s="9" t="s">
        <v>156</v>
      </c>
      <c r="P1886" s="9" t="s">
        <v>157</v>
      </c>
      <c r="Q1886" s="9" t="s">
        <v>38800</v>
      </c>
      <c r="R1886" s="9" t="s">
        <v>38801</v>
      </c>
      <c r="S1886" s="9" t="s">
        <v>38802</v>
      </c>
      <c r="T1886" s="9" t="s">
        <v>6123</v>
      </c>
      <c r="U1886" s="9" t="s">
        <v>38803</v>
      </c>
      <c r="V1886" s="9" t="s">
        <v>76</v>
      </c>
      <c r="W1886" s="9" t="s">
        <v>73</v>
      </c>
      <c r="X1886" s="9" t="s">
        <v>73</v>
      </c>
      <c r="Y1886" s="9" t="s">
        <v>73</v>
      </c>
      <c r="Z1886" s="9" t="s">
        <v>38798</v>
      </c>
      <c r="AA1886" s="9" t="s">
        <v>38804</v>
      </c>
      <c r="AB1886" s="9" t="s">
        <v>78</v>
      </c>
      <c r="AC1886" s="9" t="s">
        <v>38805</v>
      </c>
      <c r="AD1886" s="9" t="s">
        <v>164</v>
      </c>
      <c r="AE1886" s="9" t="s">
        <v>73</v>
      </c>
      <c r="AF1886" s="9" t="s">
        <v>73</v>
      </c>
      <c r="AG1886" s="10" t="s">
        <v>73</v>
      </c>
      <c r="AH1886" s="9" t="s">
        <v>73</v>
      </c>
      <c r="AI1886" s="9" t="s">
        <v>402</v>
      </c>
      <c r="AJ1886" s="9" t="s">
        <v>403</v>
      </c>
      <c r="AK1886" s="9" t="s">
        <v>82</v>
      </c>
      <c r="AL1886" s="9" t="s">
        <v>38806</v>
      </c>
      <c r="AM1886" s="9" t="s">
        <v>4251</v>
      </c>
      <c r="AN1886" s="9" t="s">
        <v>38804</v>
      </c>
      <c r="AO1886" s="9" t="s">
        <v>73</v>
      </c>
      <c r="AP1886" s="9" t="s">
        <v>93</v>
      </c>
      <c r="AQ1886" s="9" t="s">
        <v>76</v>
      </c>
      <c r="AR1886" s="9" t="s">
        <v>76</v>
      </c>
      <c r="AS1886" s="9" t="s">
        <v>73</v>
      </c>
      <c r="AT1886" s="9" t="s">
        <v>138</v>
      </c>
      <c r="AU1886" s="9" t="s">
        <v>191</v>
      </c>
      <c r="AV1886" s="9" t="s">
        <v>213</v>
      </c>
      <c r="AW1886" s="9" t="s">
        <v>214</v>
      </c>
      <c r="AX1886" s="9" t="s">
        <v>142</v>
      </c>
      <c r="AY1886" s="9" t="s">
        <v>6123</v>
      </c>
      <c r="AZ1886" s="8">
        <v>42</v>
      </c>
      <c r="BA1886" s="8">
        <v>24</v>
      </c>
      <c r="BB1886" s="8">
        <v>3251</v>
      </c>
      <c r="BC1886" s="9" t="s">
        <v>4249</v>
      </c>
      <c r="BD1886" s="9" t="s">
        <v>4253</v>
      </c>
      <c r="BE1886" s="9" t="s">
        <v>91</v>
      </c>
      <c r="BF1886" s="9" t="s">
        <v>38807</v>
      </c>
      <c r="BG1886" s="9" t="s">
        <v>93</v>
      </c>
      <c r="BH1886" s="9" t="s">
        <v>93</v>
      </c>
      <c r="BI1886" s="9" t="s">
        <v>76</v>
      </c>
      <c r="BJ1886" s="9" t="s">
        <v>93</v>
      </c>
    </row>
    <row r="1887" spans="1:62" ht="15" hidden="1" x14ac:dyDescent="0.2">
      <c r="A1887" s="8" t="s">
        <v>5688</v>
      </c>
      <c r="B1887" s="9" t="s">
        <v>7642</v>
      </c>
      <c r="C1887" s="9" t="s">
        <v>174</v>
      </c>
      <c r="D1887" s="9" t="s">
        <v>38786</v>
      </c>
      <c r="E1887" s="9" t="s">
        <v>38787</v>
      </c>
      <c r="F1887" s="9" t="s">
        <v>38788</v>
      </c>
      <c r="G1887" s="9" t="s">
        <v>890</v>
      </c>
      <c r="H1887" s="58" t="str">
        <f t="shared" si="275"/>
        <v>安溪县供电公司</v>
      </c>
      <c r="I1887" s="9" t="s">
        <v>3608</v>
      </c>
      <c r="J1887" s="9" t="s">
        <v>3609</v>
      </c>
      <c r="K1887" s="9" t="s">
        <v>413</v>
      </c>
      <c r="L1887" s="9" t="s">
        <v>497</v>
      </c>
      <c r="M1887" s="9" t="s">
        <v>38789</v>
      </c>
      <c r="N1887" s="9" t="s">
        <v>38790</v>
      </c>
      <c r="O1887" s="9" t="s">
        <v>70</v>
      </c>
      <c r="P1887" s="9" t="s">
        <v>106</v>
      </c>
      <c r="Q1887" s="9" t="s">
        <v>38791</v>
      </c>
      <c r="R1887" s="9" t="s">
        <v>38792</v>
      </c>
      <c r="S1887" s="9" t="s">
        <v>73</v>
      </c>
      <c r="T1887" s="9" t="s">
        <v>73</v>
      </c>
      <c r="U1887" s="9" t="s">
        <v>14708</v>
      </c>
      <c r="V1887" s="9" t="s">
        <v>76</v>
      </c>
      <c r="W1887" s="9" t="s">
        <v>73</v>
      </c>
      <c r="X1887" s="9" t="s">
        <v>73</v>
      </c>
      <c r="Y1887" s="9" t="s">
        <v>73</v>
      </c>
      <c r="Z1887" s="9" t="s">
        <v>38793</v>
      </c>
      <c r="AA1887" s="9" t="s">
        <v>73</v>
      </c>
      <c r="AB1887" s="9" t="s">
        <v>78</v>
      </c>
      <c r="AC1887" s="9" t="s">
        <v>38794</v>
      </c>
      <c r="AD1887" s="9" t="s">
        <v>80</v>
      </c>
      <c r="AE1887" s="9" t="s">
        <v>73</v>
      </c>
      <c r="AF1887" s="9" t="s">
        <v>73</v>
      </c>
      <c r="AG1887" s="10" t="s">
        <v>73</v>
      </c>
      <c r="AH1887" s="9" t="s">
        <v>73</v>
      </c>
      <c r="AI1887" s="9" t="s">
        <v>82</v>
      </c>
      <c r="AJ1887" s="9" t="s">
        <v>82</v>
      </c>
      <c r="AK1887" s="9" t="s">
        <v>82</v>
      </c>
      <c r="AL1887" s="9" t="s">
        <v>3416</v>
      </c>
      <c r="AM1887" s="9" t="s">
        <v>3417</v>
      </c>
      <c r="AN1887" s="9" t="s">
        <v>73</v>
      </c>
      <c r="AO1887" s="9" t="s">
        <v>73</v>
      </c>
      <c r="AP1887" s="9" t="s">
        <v>93</v>
      </c>
      <c r="AQ1887" s="9" t="s">
        <v>73</v>
      </c>
      <c r="AR1887" s="9" t="s">
        <v>73</v>
      </c>
      <c r="AS1887" s="9" t="s">
        <v>73</v>
      </c>
      <c r="AT1887" s="9" t="s">
        <v>138</v>
      </c>
      <c r="AU1887" s="9" t="s">
        <v>191</v>
      </c>
      <c r="AV1887" s="9" t="s">
        <v>192</v>
      </c>
      <c r="AW1887" s="9" t="s">
        <v>193</v>
      </c>
      <c r="AX1887" s="9" t="s">
        <v>262</v>
      </c>
      <c r="AY1887" s="9" t="s">
        <v>73</v>
      </c>
      <c r="AZ1887" s="8">
        <v>10</v>
      </c>
      <c r="BA1887" s="8">
        <v>0</v>
      </c>
      <c r="BB1887" s="8">
        <v>868</v>
      </c>
      <c r="BC1887" s="9" t="s">
        <v>7642</v>
      </c>
      <c r="BD1887" s="9" t="s">
        <v>7643</v>
      </c>
      <c r="BE1887" s="9" t="s">
        <v>195</v>
      </c>
      <c r="BF1887" s="9" t="s">
        <v>73</v>
      </c>
      <c r="BG1887" s="9" t="s">
        <v>93</v>
      </c>
      <c r="BH1887" s="9" t="s">
        <v>93</v>
      </c>
      <c r="BI1887" s="9" t="s">
        <v>76</v>
      </c>
      <c r="BJ1887" s="9" t="s">
        <v>76</v>
      </c>
    </row>
    <row r="1888" spans="1:62" ht="15" hidden="1" x14ac:dyDescent="0.2">
      <c r="A1888" s="8" t="s">
        <v>4630</v>
      </c>
      <c r="B1888" s="9" t="s">
        <v>6591</v>
      </c>
      <c r="C1888" s="9" t="s">
        <v>174</v>
      </c>
      <c r="D1888" s="9" t="s">
        <v>38774</v>
      </c>
      <c r="E1888" s="9" t="s">
        <v>38775</v>
      </c>
      <c r="F1888" s="9" t="s">
        <v>38776</v>
      </c>
      <c r="G1888" s="9" t="s">
        <v>1866</v>
      </c>
      <c r="H1888" s="58" t="str">
        <f>C1888</f>
        <v>泉州</v>
      </c>
      <c r="I1888" s="9" t="s">
        <v>4538</v>
      </c>
      <c r="J1888" s="9" t="s">
        <v>4539</v>
      </c>
      <c r="K1888" s="9" t="s">
        <v>413</v>
      </c>
      <c r="L1888" s="9" t="s">
        <v>435</v>
      </c>
      <c r="M1888" s="9" t="s">
        <v>38777</v>
      </c>
      <c r="N1888" s="9" t="s">
        <v>38778</v>
      </c>
      <c r="O1888" s="9" t="s">
        <v>293</v>
      </c>
      <c r="P1888" s="9" t="s">
        <v>106</v>
      </c>
      <c r="Q1888" s="9" t="s">
        <v>38779</v>
      </c>
      <c r="R1888" s="9" t="s">
        <v>38780</v>
      </c>
      <c r="S1888" s="9" t="s">
        <v>38781</v>
      </c>
      <c r="T1888" s="9" t="s">
        <v>73</v>
      </c>
      <c r="U1888" s="9" t="s">
        <v>38782</v>
      </c>
      <c r="V1888" s="9" t="s">
        <v>76</v>
      </c>
      <c r="W1888" s="9" t="s">
        <v>73</v>
      </c>
      <c r="X1888" s="9" t="s">
        <v>73</v>
      </c>
      <c r="Y1888" s="9" t="s">
        <v>73</v>
      </c>
      <c r="Z1888" s="9" t="s">
        <v>38783</v>
      </c>
      <c r="AA1888" s="9" t="s">
        <v>73</v>
      </c>
      <c r="AB1888" s="9" t="s">
        <v>78</v>
      </c>
      <c r="AC1888" s="9" t="s">
        <v>38784</v>
      </c>
      <c r="AD1888" s="9" t="s">
        <v>80</v>
      </c>
      <c r="AE1888" s="9" t="s">
        <v>73</v>
      </c>
      <c r="AF1888" s="9" t="s">
        <v>73</v>
      </c>
      <c r="AG1888" s="10" t="s">
        <v>73</v>
      </c>
      <c r="AH1888" s="9" t="s">
        <v>73</v>
      </c>
      <c r="AI1888" s="9" t="s">
        <v>402</v>
      </c>
      <c r="AJ1888" s="9" t="s">
        <v>89</v>
      </c>
      <c r="AK1888" s="9" t="s">
        <v>82</v>
      </c>
      <c r="AL1888" s="9" t="s">
        <v>73</v>
      </c>
      <c r="AM1888" s="9" t="s">
        <v>73</v>
      </c>
      <c r="AN1888" s="9" t="s">
        <v>73</v>
      </c>
      <c r="AO1888" s="9" t="s">
        <v>73</v>
      </c>
      <c r="AP1888" s="9" t="s">
        <v>93</v>
      </c>
      <c r="AQ1888" s="9" t="s">
        <v>73</v>
      </c>
      <c r="AR1888" s="9" t="s">
        <v>73</v>
      </c>
      <c r="AS1888" s="9" t="s">
        <v>73</v>
      </c>
      <c r="AT1888" s="9" t="s">
        <v>138</v>
      </c>
      <c r="AU1888" s="9" t="s">
        <v>191</v>
      </c>
      <c r="AV1888" s="9" t="s">
        <v>192</v>
      </c>
      <c r="AW1888" s="9" t="s">
        <v>193</v>
      </c>
      <c r="AX1888" s="9" t="s">
        <v>566</v>
      </c>
      <c r="AY1888" s="9" t="s">
        <v>73</v>
      </c>
      <c r="AZ1888" s="8">
        <v>4</v>
      </c>
      <c r="BA1888" s="8">
        <v>48</v>
      </c>
      <c r="BB1888" s="8">
        <v>163</v>
      </c>
      <c r="BC1888" s="9" t="s">
        <v>6591</v>
      </c>
      <c r="BD1888" s="9" t="s">
        <v>6592</v>
      </c>
      <c r="BE1888" s="9" t="s">
        <v>91</v>
      </c>
      <c r="BF1888" s="9" t="s">
        <v>38785</v>
      </c>
      <c r="BG1888" s="9" t="s">
        <v>93</v>
      </c>
      <c r="BH1888" s="9" t="s">
        <v>93</v>
      </c>
      <c r="BI1888" s="9" t="s">
        <v>76</v>
      </c>
      <c r="BJ1888" s="9" t="s">
        <v>93</v>
      </c>
    </row>
    <row r="1889" spans="1:62" ht="15" hidden="1" x14ac:dyDescent="0.2">
      <c r="A1889" s="8" t="s">
        <v>40519</v>
      </c>
      <c r="B1889" s="9" t="s">
        <v>6063</v>
      </c>
      <c r="C1889" s="9" t="s">
        <v>147</v>
      </c>
      <c r="D1889" s="9" t="s">
        <v>38761</v>
      </c>
      <c r="E1889" s="9" t="s">
        <v>38762</v>
      </c>
      <c r="F1889" s="9" t="s">
        <v>38763</v>
      </c>
      <c r="G1889" s="9" t="s">
        <v>151</v>
      </c>
      <c r="H1889" s="58" t="str">
        <f t="shared" ref="H1889:H1898" si="276">G1889</f>
        <v>永定供电有限公司</v>
      </c>
      <c r="I1889" s="9" t="s">
        <v>2477</v>
      </c>
      <c r="J1889" s="9" t="s">
        <v>2478</v>
      </c>
      <c r="K1889" s="9" t="s">
        <v>2883</v>
      </c>
      <c r="L1889" s="9" t="s">
        <v>2925</v>
      </c>
      <c r="M1889" s="9" t="s">
        <v>38764</v>
      </c>
      <c r="N1889" s="9" t="s">
        <v>38765</v>
      </c>
      <c r="O1889" s="9" t="s">
        <v>70</v>
      </c>
      <c r="P1889" s="9" t="s">
        <v>71</v>
      </c>
      <c r="Q1889" s="9" t="s">
        <v>38766</v>
      </c>
      <c r="R1889" s="9" t="s">
        <v>38767</v>
      </c>
      <c r="S1889" s="9" t="s">
        <v>38768</v>
      </c>
      <c r="T1889" s="9" t="s">
        <v>73</v>
      </c>
      <c r="U1889" s="9" t="s">
        <v>38769</v>
      </c>
      <c r="V1889" s="9" t="s">
        <v>76</v>
      </c>
      <c r="W1889" s="9" t="s">
        <v>73</v>
      </c>
      <c r="X1889" s="9" t="s">
        <v>73</v>
      </c>
      <c r="Y1889" s="9" t="s">
        <v>73</v>
      </c>
      <c r="Z1889" s="9" t="s">
        <v>38770</v>
      </c>
      <c r="AA1889" s="9" t="s">
        <v>38771</v>
      </c>
      <c r="AB1889" s="9" t="s">
        <v>78</v>
      </c>
      <c r="AC1889" s="9" t="s">
        <v>38772</v>
      </c>
      <c r="AD1889" s="9" t="s">
        <v>80</v>
      </c>
      <c r="AE1889" s="9" t="s">
        <v>73</v>
      </c>
      <c r="AF1889" s="9" t="s">
        <v>73</v>
      </c>
      <c r="AG1889" s="10" t="s">
        <v>73</v>
      </c>
      <c r="AH1889" s="9" t="s">
        <v>73</v>
      </c>
      <c r="AI1889" s="9" t="s">
        <v>82</v>
      </c>
      <c r="AJ1889" s="9" t="s">
        <v>82</v>
      </c>
      <c r="AK1889" s="9" t="s">
        <v>82</v>
      </c>
      <c r="AL1889" s="9" t="s">
        <v>16424</v>
      </c>
      <c r="AM1889" s="9" t="s">
        <v>2478</v>
      </c>
      <c r="AN1889" s="9" t="s">
        <v>38771</v>
      </c>
      <c r="AO1889" s="9" t="s">
        <v>73</v>
      </c>
      <c r="AP1889" s="9" t="s">
        <v>93</v>
      </c>
      <c r="AQ1889" s="9" t="s">
        <v>76</v>
      </c>
      <c r="AR1889" s="9" t="s">
        <v>76</v>
      </c>
      <c r="AS1889" s="9" t="s">
        <v>73</v>
      </c>
      <c r="AT1889" s="9" t="s">
        <v>138</v>
      </c>
      <c r="AU1889" s="9" t="s">
        <v>422</v>
      </c>
      <c r="AV1889" s="9" t="s">
        <v>423</v>
      </c>
      <c r="AW1889" s="9" t="s">
        <v>424</v>
      </c>
      <c r="AX1889" s="9" t="s">
        <v>2110</v>
      </c>
      <c r="AY1889" s="9" t="s">
        <v>73</v>
      </c>
      <c r="AZ1889" s="8">
        <v>7</v>
      </c>
      <c r="BA1889" s="8">
        <v>1</v>
      </c>
      <c r="BB1889" s="8">
        <v>444</v>
      </c>
      <c r="BC1889" s="9" t="s">
        <v>6063</v>
      </c>
      <c r="BD1889" s="9" t="s">
        <v>6064</v>
      </c>
      <c r="BE1889" s="9" t="s">
        <v>91</v>
      </c>
      <c r="BF1889" s="9" t="s">
        <v>38773</v>
      </c>
      <c r="BG1889" s="9" t="s">
        <v>93</v>
      </c>
      <c r="BH1889" s="9" t="s">
        <v>93</v>
      </c>
      <c r="BI1889" s="9" t="s">
        <v>76</v>
      </c>
      <c r="BJ1889" s="9" t="s">
        <v>93</v>
      </c>
    </row>
    <row r="1890" spans="1:62" ht="15" hidden="1" x14ac:dyDescent="0.2">
      <c r="A1890" s="8" t="s">
        <v>4644</v>
      </c>
      <c r="B1890" s="9" t="s">
        <v>5971</v>
      </c>
      <c r="C1890" s="9" t="s">
        <v>219</v>
      </c>
      <c r="D1890" s="9" t="s">
        <v>38749</v>
      </c>
      <c r="E1890" s="9" t="s">
        <v>38750</v>
      </c>
      <c r="F1890" s="9" t="s">
        <v>38751</v>
      </c>
      <c r="G1890" s="9" t="s">
        <v>1603</v>
      </c>
      <c r="H1890" s="58" t="str">
        <f t="shared" si="276"/>
        <v>霞浦供电公司</v>
      </c>
      <c r="I1890" s="9" t="s">
        <v>1604</v>
      </c>
      <c r="J1890" s="9" t="s">
        <v>1605</v>
      </c>
      <c r="K1890" s="9" t="s">
        <v>103</v>
      </c>
      <c r="L1890" s="9" t="s">
        <v>103</v>
      </c>
      <c r="M1890" s="9" t="s">
        <v>38752</v>
      </c>
      <c r="N1890" s="9" t="s">
        <v>38753</v>
      </c>
      <c r="O1890" s="9" t="s">
        <v>293</v>
      </c>
      <c r="P1890" s="9" t="s">
        <v>106</v>
      </c>
      <c r="Q1890" s="9" t="s">
        <v>38754</v>
      </c>
      <c r="R1890" s="9" t="s">
        <v>38755</v>
      </c>
      <c r="S1890" s="9" t="s">
        <v>38756</v>
      </c>
      <c r="T1890" s="9" t="s">
        <v>38757</v>
      </c>
      <c r="U1890" s="9" t="s">
        <v>38758</v>
      </c>
      <c r="V1890" s="9" t="s">
        <v>76</v>
      </c>
      <c r="W1890" s="9" t="s">
        <v>73</v>
      </c>
      <c r="X1890" s="9" t="s">
        <v>73</v>
      </c>
      <c r="Y1890" s="9" t="s">
        <v>73</v>
      </c>
      <c r="Z1890" s="9" t="s">
        <v>38752</v>
      </c>
      <c r="AA1890" s="9" t="s">
        <v>38759</v>
      </c>
      <c r="AB1890" s="9" t="s">
        <v>78</v>
      </c>
      <c r="AC1890" s="9" t="s">
        <v>36283</v>
      </c>
      <c r="AD1890" s="9" t="s">
        <v>80</v>
      </c>
      <c r="AE1890" s="9" t="s">
        <v>73</v>
      </c>
      <c r="AF1890" s="9" t="s">
        <v>73</v>
      </c>
      <c r="AG1890" s="10" t="s">
        <v>73</v>
      </c>
      <c r="AH1890" s="9" t="s">
        <v>73</v>
      </c>
      <c r="AI1890" s="9" t="s">
        <v>82</v>
      </c>
      <c r="AJ1890" s="9" t="s">
        <v>82</v>
      </c>
      <c r="AK1890" s="9" t="s">
        <v>82</v>
      </c>
      <c r="AL1890" s="9" t="s">
        <v>3754</v>
      </c>
      <c r="AM1890" s="9" t="s">
        <v>3755</v>
      </c>
      <c r="AN1890" s="9" t="s">
        <v>38759</v>
      </c>
      <c r="AO1890" s="9" t="s">
        <v>73</v>
      </c>
      <c r="AP1890" s="9" t="s">
        <v>93</v>
      </c>
      <c r="AQ1890" s="9" t="s">
        <v>76</v>
      </c>
      <c r="AR1890" s="9" t="s">
        <v>76</v>
      </c>
      <c r="AS1890" s="9" t="s">
        <v>73</v>
      </c>
      <c r="AT1890" s="9" t="s">
        <v>138</v>
      </c>
      <c r="AU1890" s="9" t="s">
        <v>191</v>
      </c>
      <c r="AV1890" s="9" t="s">
        <v>192</v>
      </c>
      <c r="AW1890" s="9" t="s">
        <v>193</v>
      </c>
      <c r="AX1890" s="9" t="s">
        <v>566</v>
      </c>
      <c r="AY1890" s="9" t="s">
        <v>38757</v>
      </c>
      <c r="AZ1890" s="8">
        <v>3</v>
      </c>
      <c r="BA1890" s="8">
        <v>0</v>
      </c>
      <c r="BB1890" s="8">
        <v>122</v>
      </c>
      <c r="BC1890" s="9" t="s">
        <v>5971</v>
      </c>
      <c r="BD1890" s="9" t="s">
        <v>19911</v>
      </c>
      <c r="BE1890" s="9" t="s">
        <v>91</v>
      </c>
      <c r="BF1890" s="9" t="s">
        <v>38760</v>
      </c>
      <c r="BG1890" s="9" t="s">
        <v>93</v>
      </c>
      <c r="BH1890" s="9" t="s">
        <v>93</v>
      </c>
      <c r="BI1890" s="9" t="s">
        <v>76</v>
      </c>
      <c r="BJ1890" s="9" t="s">
        <v>93</v>
      </c>
    </row>
    <row r="1891" spans="1:62" ht="15" hidden="1" x14ac:dyDescent="0.2">
      <c r="A1891" s="8" t="s">
        <v>4646</v>
      </c>
      <c r="B1891" s="9" t="s">
        <v>2266</v>
      </c>
      <c r="C1891" s="9" t="s">
        <v>174</v>
      </c>
      <c r="D1891" s="9" t="s">
        <v>38738</v>
      </c>
      <c r="E1891" s="9" t="s">
        <v>38739</v>
      </c>
      <c r="F1891" s="9" t="s">
        <v>38740</v>
      </c>
      <c r="G1891" s="9" t="s">
        <v>1903</v>
      </c>
      <c r="H1891" s="58" t="str">
        <f t="shared" si="276"/>
        <v>德化县供电公司</v>
      </c>
      <c r="I1891" s="9" t="s">
        <v>4163</v>
      </c>
      <c r="J1891" s="9" t="s">
        <v>4164</v>
      </c>
      <c r="K1891" s="9" t="s">
        <v>413</v>
      </c>
      <c r="L1891" s="9" t="s">
        <v>435</v>
      </c>
      <c r="M1891" s="9" t="s">
        <v>38741</v>
      </c>
      <c r="N1891" s="9" t="s">
        <v>38742</v>
      </c>
      <c r="O1891" s="9" t="s">
        <v>293</v>
      </c>
      <c r="P1891" s="9" t="s">
        <v>106</v>
      </c>
      <c r="Q1891" s="9" t="s">
        <v>38743</v>
      </c>
      <c r="R1891" s="9" t="s">
        <v>38744</v>
      </c>
      <c r="S1891" s="9" t="s">
        <v>38745</v>
      </c>
      <c r="T1891" s="9" t="s">
        <v>73</v>
      </c>
      <c r="U1891" s="9" t="s">
        <v>8225</v>
      </c>
      <c r="V1891" s="9" t="s">
        <v>76</v>
      </c>
      <c r="W1891" s="9" t="s">
        <v>73</v>
      </c>
      <c r="X1891" s="9" t="s">
        <v>73</v>
      </c>
      <c r="Y1891" s="9" t="s">
        <v>73</v>
      </c>
      <c r="Z1891" s="9" t="s">
        <v>38741</v>
      </c>
      <c r="AA1891" s="9" t="s">
        <v>38746</v>
      </c>
      <c r="AB1891" s="9" t="s">
        <v>78</v>
      </c>
      <c r="AC1891" s="9" t="s">
        <v>36283</v>
      </c>
      <c r="AD1891" s="9" t="s">
        <v>80</v>
      </c>
      <c r="AE1891" s="9" t="s">
        <v>73</v>
      </c>
      <c r="AF1891" s="9" t="s">
        <v>73</v>
      </c>
      <c r="AG1891" s="10" t="s">
        <v>73</v>
      </c>
      <c r="AH1891" s="9" t="s">
        <v>73</v>
      </c>
      <c r="AI1891" s="9" t="s">
        <v>82</v>
      </c>
      <c r="AJ1891" s="9" t="s">
        <v>82</v>
      </c>
      <c r="AK1891" s="9" t="s">
        <v>82</v>
      </c>
      <c r="AL1891" s="9" t="s">
        <v>38747</v>
      </c>
      <c r="AM1891" s="9" t="s">
        <v>354</v>
      </c>
      <c r="AN1891" s="9" t="s">
        <v>38746</v>
      </c>
      <c r="AO1891" s="9" t="s">
        <v>73</v>
      </c>
      <c r="AP1891" s="9" t="s">
        <v>76</v>
      </c>
      <c r="AQ1891" s="9" t="s">
        <v>73</v>
      </c>
      <c r="AR1891" s="9" t="s">
        <v>76</v>
      </c>
      <c r="AS1891" s="9" t="s">
        <v>73</v>
      </c>
      <c r="AT1891" s="9" t="s">
        <v>138</v>
      </c>
      <c r="AU1891" s="9" t="s">
        <v>191</v>
      </c>
      <c r="AV1891" s="9" t="s">
        <v>192</v>
      </c>
      <c r="AW1891" s="9" t="s">
        <v>193</v>
      </c>
      <c r="AX1891" s="9" t="s">
        <v>447</v>
      </c>
      <c r="AY1891" s="9" t="s">
        <v>73</v>
      </c>
      <c r="AZ1891" s="8">
        <v>3</v>
      </c>
      <c r="BA1891" s="8">
        <v>0</v>
      </c>
      <c r="BB1891" s="8">
        <v>126</v>
      </c>
      <c r="BC1891" s="9" t="s">
        <v>2266</v>
      </c>
      <c r="BD1891" s="9" t="s">
        <v>4165</v>
      </c>
      <c r="BE1891" s="9" t="s">
        <v>91</v>
      </c>
      <c r="BF1891" s="9" t="s">
        <v>38748</v>
      </c>
      <c r="BG1891" s="9" t="s">
        <v>93</v>
      </c>
      <c r="BH1891" s="9" t="s">
        <v>93</v>
      </c>
      <c r="BI1891" s="9" t="s">
        <v>76</v>
      </c>
      <c r="BJ1891" s="9" t="s">
        <v>93</v>
      </c>
    </row>
    <row r="1892" spans="1:62" ht="15" hidden="1" x14ac:dyDescent="0.2">
      <c r="A1892" s="8" t="s">
        <v>4661</v>
      </c>
      <c r="B1892" s="9" t="s">
        <v>25935</v>
      </c>
      <c r="C1892" s="9" t="s">
        <v>96</v>
      </c>
      <c r="D1892" s="9" t="s">
        <v>38730</v>
      </c>
      <c r="E1892" s="9" t="s">
        <v>38731</v>
      </c>
      <c r="F1892" s="9" t="s">
        <v>38732</v>
      </c>
      <c r="G1892" s="9" t="s">
        <v>868</v>
      </c>
      <c r="H1892" s="58" t="str">
        <f t="shared" si="276"/>
        <v>建阳供电公司</v>
      </c>
      <c r="I1892" s="9" t="s">
        <v>38733</v>
      </c>
      <c r="J1892" s="9" t="s">
        <v>38734</v>
      </c>
      <c r="K1892" s="9" t="s">
        <v>129</v>
      </c>
      <c r="L1892" s="9" t="s">
        <v>130</v>
      </c>
      <c r="M1892" s="9" t="s">
        <v>38735</v>
      </c>
      <c r="N1892" s="9" t="s">
        <v>38736</v>
      </c>
      <c r="O1892" s="9" t="s">
        <v>156</v>
      </c>
      <c r="P1892" s="9" t="s">
        <v>157</v>
      </c>
      <c r="Q1892" s="9" t="s">
        <v>40517</v>
      </c>
      <c r="R1892" s="9" t="s">
        <v>40518</v>
      </c>
      <c r="S1892" s="9" t="s">
        <v>73</v>
      </c>
      <c r="T1892" s="9" t="s">
        <v>73</v>
      </c>
      <c r="U1892" s="9" t="s">
        <v>38737</v>
      </c>
      <c r="V1892" s="9" t="s">
        <v>76</v>
      </c>
      <c r="W1892" s="9" t="s">
        <v>73</v>
      </c>
      <c r="X1892" s="9" t="s">
        <v>73</v>
      </c>
      <c r="Y1892" s="9" t="s">
        <v>73</v>
      </c>
      <c r="Z1892" s="9" t="s">
        <v>38735</v>
      </c>
      <c r="AA1892" s="9" t="s">
        <v>73</v>
      </c>
      <c r="AB1892" s="9" t="s">
        <v>78</v>
      </c>
      <c r="AC1892" s="9" t="s">
        <v>38728</v>
      </c>
      <c r="AD1892" s="9" t="s">
        <v>80</v>
      </c>
      <c r="AE1892" s="9" t="s">
        <v>73</v>
      </c>
      <c r="AF1892" s="9" t="s">
        <v>73</v>
      </c>
      <c r="AG1892" s="10" t="s">
        <v>73</v>
      </c>
      <c r="AH1892" s="9" t="s">
        <v>73</v>
      </c>
      <c r="AI1892" s="9" t="s">
        <v>211</v>
      </c>
      <c r="AJ1892" s="9" t="s">
        <v>529</v>
      </c>
      <c r="AK1892" s="9" t="s">
        <v>82</v>
      </c>
      <c r="AL1892" s="9" t="s">
        <v>878</v>
      </c>
      <c r="AM1892" s="9" t="s">
        <v>879</v>
      </c>
      <c r="AN1892" s="9" t="s">
        <v>73</v>
      </c>
      <c r="AO1892" s="9" t="s">
        <v>73</v>
      </c>
      <c r="AP1892" s="9" t="s">
        <v>93</v>
      </c>
      <c r="AQ1892" s="9" t="s">
        <v>73</v>
      </c>
      <c r="AR1892" s="9" t="s">
        <v>73</v>
      </c>
      <c r="AS1892" s="9" t="s">
        <v>73</v>
      </c>
      <c r="AT1892" s="9" t="s">
        <v>85</v>
      </c>
      <c r="AU1892" s="9" t="s">
        <v>822</v>
      </c>
      <c r="AV1892" s="9" t="s">
        <v>283</v>
      </c>
      <c r="AW1892" s="9" t="s">
        <v>284</v>
      </c>
      <c r="AX1892" s="9" t="s">
        <v>425</v>
      </c>
      <c r="AY1892" s="9" t="s">
        <v>73</v>
      </c>
      <c r="AZ1892" s="8">
        <v>7</v>
      </c>
      <c r="BA1892" s="8">
        <v>8</v>
      </c>
      <c r="BB1892" s="8">
        <v>669</v>
      </c>
      <c r="BC1892" s="9" t="s">
        <v>25935</v>
      </c>
      <c r="BD1892" s="9" t="s">
        <v>25936</v>
      </c>
      <c r="BE1892" s="9" t="s">
        <v>195</v>
      </c>
      <c r="BF1892" s="9" t="s">
        <v>73</v>
      </c>
      <c r="BG1892" s="9" t="s">
        <v>93</v>
      </c>
      <c r="BH1892" s="9" t="s">
        <v>93</v>
      </c>
      <c r="BI1892" s="9" t="s">
        <v>76</v>
      </c>
      <c r="BJ1892" s="9" t="s">
        <v>76</v>
      </c>
    </row>
    <row r="1893" spans="1:62" ht="15" hidden="1" x14ac:dyDescent="0.2">
      <c r="A1893" s="8" t="s">
        <v>5699</v>
      </c>
      <c r="B1893" s="9" t="s">
        <v>4810</v>
      </c>
      <c r="C1893" s="9" t="s">
        <v>174</v>
      </c>
      <c r="D1893" s="9" t="s">
        <v>38720</v>
      </c>
      <c r="E1893" s="9" t="s">
        <v>38721</v>
      </c>
      <c r="F1893" s="9" t="s">
        <v>38722</v>
      </c>
      <c r="G1893" s="9" t="s">
        <v>178</v>
      </c>
      <c r="H1893" s="58" t="str">
        <f t="shared" si="276"/>
        <v>南安市供电公司</v>
      </c>
      <c r="I1893" s="9" t="s">
        <v>4469</v>
      </c>
      <c r="J1893" s="9" t="s">
        <v>4470</v>
      </c>
      <c r="K1893" s="9" t="s">
        <v>129</v>
      </c>
      <c r="L1893" s="9" t="s">
        <v>130</v>
      </c>
      <c r="M1893" s="9" t="s">
        <v>38723</v>
      </c>
      <c r="N1893" s="9" t="s">
        <v>38724</v>
      </c>
      <c r="O1893" s="9" t="s">
        <v>70</v>
      </c>
      <c r="P1893" s="9" t="s">
        <v>106</v>
      </c>
      <c r="Q1893" s="9" t="s">
        <v>38725</v>
      </c>
      <c r="R1893" s="9" t="s">
        <v>38726</v>
      </c>
      <c r="S1893" s="9" t="s">
        <v>38727</v>
      </c>
      <c r="T1893" s="9" t="s">
        <v>73</v>
      </c>
      <c r="U1893" s="9" t="s">
        <v>4811</v>
      </c>
      <c r="V1893" s="9" t="s">
        <v>76</v>
      </c>
      <c r="W1893" s="9" t="s">
        <v>73</v>
      </c>
      <c r="X1893" s="9" t="s">
        <v>73</v>
      </c>
      <c r="Y1893" s="9" t="s">
        <v>73</v>
      </c>
      <c r="Z1893" s="9" t="s">
        <v>38723</v>
      </c>
      <c r="AA1893" s="9" t="s">
        <v>38724</v>
      </c>
      <c r="AB1893" s="9" t="s">
        <v>78</v>
      </c>
      <c r="AC1893" s="9" t="s">
        <v>38728</v>
      </c>
      <c r="AD1893" s="9" t="s">
        <v>80</v>
      </c>
      <c r="AE1893" s="9" t="s">
        <v>73</v>
      </c>
      <c r="AF1893" s="9" t="s">
        <v>73</v>
      </c>
      <c r="AG1893" s="10" t="s">
        <v>73</v>
      </c>
      <c r="AH1893" s="9" t="s">
        <v>73</v>
      </c>
      <c r="AI1893" s="9" t="s">
        <v>211</v>
      </c>
      <c r="AJ1893" s="9" t="s">
        <v>403</v>
      </c>
      <c r="AK1893" s="9" t="s">
        <v>82</v>
      </c>
      <c r="AL1893" s="9" t="s">
        <v>2039</v>
      </c>
      <c r="AM1893" s="9" t="s">
        <v>354</v>
      </c>
      <c r="AN1893" s="9" t="s">
        <v>38724</v>
      </c>
      <c r="AO1893" s="9" t="s">
        <v>82</v>
      </c>
      <c r="AP1893" s="9" t="s">
        <v>93</v>
      </c>
      <c r="AQ1893" s="9" t="s">
        <v>76</v>
      </c>
      <c r="AR1893" s="9" t="s">
        <v>76</v>
      </c>
      <c r="AS1893" s="9" t="s">
        <v>73</v>
      </c>
      <c r="AT1893" s="9" t="s">
        <v>138</v>
      </c>
      <c r="AU1893" s="9" t="s">
        <v>1158</v>
      </c>
      <c r="AV1893" s="9" t="s">
        <v>880</v>
      </c>
      <c r="AW1893" s="9" t="s">
        <v>1159</v>
      </c>
      <c r="AX1893" s="9" t="s">
        <v>142</v>
      </c>
      <c r="AY1893" s="9" t="s">
        <v>73</v>
      </c>
      <c r="AZ1893" s="8">
        <v>10</v>
      </c>
      <c r="BA1893" s="8">
        <v>0</v>
      </c>
      <c r="BB1893" s="8">
        <v>377</v>
      </c>
      <c r="BC1893" s="9" t="s">
        <v>4810</v>
      </c>
      <c r="BD1893" s="9" t="s">
        <v>4812</v>
      </c>
      <c r="BE1893" s="9" t="s">
        <v>91</v>
      </c>
      <c r="BF1893" s="9" t="s">
        <v>38729</v>
      </c>
      <c r="BG1893" s="9" t="s">
        <v>93</v>
      </c>
      <c r="BH1893" s="9" t="s">
        <v>93</v>
      </c>
      <c r="BI1893" s="9" t="s">
        <v>76</v>
      </c>
      <c r="BJ1893" s="9" t="s">
        <v>93</v>
      </c>
    </row>
    <row r="1894" spans="1:62" ht="15" hidden="1" x14ac:dyDescent="0.2">
      <c r="A1894" s="8" t="s">
        <v>40516</v>
      </c>
      <c r="B1894" s="9" t="s">
        <v>6722</v>
      </c>
      <c r="C1894" s="9" t="s">
        <v>219</v>
      </c>
      <c r="D1894" s="9" t="s">
        <v>38709</v>
      </c>
      <c r="E1894" s="9" t="s">
        <v>38710</v>
      </c>
      <c r="F1894" s="9" t="s">
        <v>38711</v>
      </c>
      <c r="G1894" s="9" t="s">
        <v>1188</v>
      </c>
      <c r="H1894" s="58" t="str">
        <f t="shared" si="276"/>
        <v>福安供电公司</v>
      </c>
      <c r="I1894" s="9" t="s">
        <v>3492</v>
      </c>
      <c r="J1894" s="9" t="s">
        <v>3493</v>
      </c>
      <c r="K1894" s="9" t="s">
        <v>103</v>
      </c>
      <c r="L1894" s="9" t="s">
        <v>103</v>
      </c>
      <c r="M1894" s="9" t="s">
        <v>38712</v>
      </c>
      <c r="N1894" s="9" t="s">
        <v>38713</v>
      </c>
      <c r="O1894" s="9" t="s">
        <v>293</v>
      </c>
      <c r="P1894" s="9" t="s">
        <v>185</v>
      </c>
      <c r="Q1894" s="9" t="s">
        <v>38714</v>
      </c>
      <c r="R1894" s="9" t="s">
        <v>38715</v>
      </c>
      <c r="S1894" s="9" t="s">
        <v>38716</v>
      </c>
      <c r="T1894" s="9" t="s">
        <v>73</v>
      </c>
      <c r="U1894" s="9" t="s">
        <v>38717</v>
      </c>
      <c r="V1894" s="9" t="s">
        <v>76</v>
      </c>
      <c r="W1894" s="9" t="s">
        <v>73</v>
      </c>
      <c r="X1894" s="9" t="s">
        <v>73</v>
      </c>
      <c r="Y1894" s="9" t="s">
        <v>73</v>
      </c>
      <c r="Z1894" s="9" t="s">
        <v>38718</v>
      </c>
      <c r="AA1894" s="9" t="s">
        <v>73</v>
      </c>
      <c r="AB1894" s="9" t="s">
        <v>78</v>
      </c>
      <c r="AC1894" s="9" t="s">
        <v>38413</v>
      </c>
      <c r="AD1894" s="9" t="s">
        <v>401</v>
      </c>
      <c r="AE1894" s="9" t="s">
        <v>73</v>
      </c>
      <c r="AF1894" s="9" t="s">
        <v>73</v>
      </c>
      <c r="AG1894" s="10" t="s">
        <v>73</v>
      </c>
      <c r="AH1894" s="9" t="s">
        <v>73</v>
      </c>
      <c r="AI1894" s="9" t="s">
        <v>82</v>
      </c>
      <c r="AJ1894" s="9" t="s">
        <v>82</v>
      </c>
      <c r="AK1894" s="9" t="s">
        <v>189</v>
      </c>
      <c r="AL1894" s="9" t="s">
        <v>73</v>
      </c>
      <c r="AM1894" s="9" t="s">
        <v>73</v>
      </c>
      <c r="AN1894" s="9" t="s">
        <v>73</v>
      </c>
      <c r="AO1894" s="9" t="s">
        <v>73</v>
      </c>
      <c r="AP1894" s="9" t="s">
        <v>76</v>
      </c>
      <c r="AQ1894" s="9" t="s">
        <v>73</v>
      </c>
      <c r="AR1894" s="9" t="s">
        <v>73</v>
      </c>
      <c r="AS1894" s="9" t="s">
        <v>73</v>
      </c>
      <c r="AT1894" s="9" t="s">
        <v>117</v>
      </c>
      <c r="AU1894" s="9" t="s">
        <v>118</v>
      </c>
      <c r="AV1894" s="9" t="s">
        <v>119</v>
      </c>
      <c r="AW1894" s="9" t="s">
        <v>120</v>
      </c>
      <c r="AX1894" s="9" t="s">
        <v>121</v>
      </c>
      <c r="AY1894" s="9" t="s">
        <v>73</v>
      </c>
      <c r="AZ1894" s="8">
        <v>9</v>
      </c>
      <c r="BA1894" s="8">
        <v>5</v>
      </c>
      <c r="BB1894" s="8">
        <v>508</v>
      </c>
      <c r="BC1894" s="9" t="s">
        <v>6722</v>
      </c>
      <c r="BD1894" s="9" t="s">
        <v>6723</v>
      </c>
      <c r="BE1894" s="9" t="s">
        <v>91</v>
      </c>
      <c r="BF1894" s="9" t="s">
        <v>38719</v>
      </c>
      <c r="BG1894" s="9" t="s">
        <v>93</v>
      </c>
      <c r="BH1894" s="9" t="s">
        <v>93</v>
      </c>
      <c r="BI1894" s="9" t="s">
        <v>76</v>
      </c>
      <c r="BJ1894" s="9" t="s">
        <v>93</v>
      </c>
    </row>
    <row r="1895" spans="1:62" ht="15" hidden="1" x14ac:dyDescent="0.2">
      <c r="A1895" s="8" t="s">
        <v>3011</v>
      </c>
      <c r="B1895" s="9" t="s">
        <v>7973</v>
      </c>
      <c r="C1895" s="9" t="s">
        <v>243</v>
      </c>
      <c r="D1895" s="9" t="s">
        <v>38699</v>
      </c>
      <c r="E1895" s="9" t="s">
        <v>38700</v>
      </c>
      <c r="F1895" s="9" t="s">
        <v>38701</v>
      </c>
      <c r="G1895" s="9" t="s">
        <v>1359</v>
      </c>
      <c r="H1895" s="58" t="str">
        <f t="shared" si="276"/>
        <v>福清供电公司</v>
      </c>
      <c r="I1895" s="9" t="s">
        <v>7481</v>
      </c>
      <c r="J1895" s="9" t="s">
        <v>7482</v>
      </c>
      <c r="K1895" s="9" t="s">
        <v>413</v>
      </c>
      <c r="L1895" s="9" t="s">
        <v>435</v>
      </c>
      <c r="M1895" s="9" t="s">
        <v>38702</v>
      </c>
      <c r="N1895" s="9" t="s">
        <v>38703</v>
      </c>
      <c r="O1895" s="9" t="s">
        <v>70</v>
      </c>
      <c r="P1895" s="9" t="s">
        <v>106</v>
      </c>
      <c r="Q1895" s="9" t="s">
        <v>38704</v>
      </c>
      <c r="R1895" s="9" t="s">
        <v>38705</v>
      </c>
      <c r="S1895" s="9" t="s">
        <v>38706</v>
      </c>
      <c r="T1895" s="9" t="s">
        <v>73</v>
      </c>
      <c r="U1895" s="9" t="s">
        <v>38707</v>
      </c>
      <c r="V1895" s="9" t="s">
        <v>76</v>
      </c>
      <c r="W1895" s="9" t="s">
        <v>73</v>
      </c>
      <c r="X1895" s="9" t="s">
        <v>73</v>
      </c>
      <c r="Y1895" s="9" t="s">
        <v>73</v>
      </c>
      <c r="Z1895" s="9" t="s">
        <v>38702</v>
      </c>
      <c r="AA1895" s="9" t="s">
        <v>73</v>
      </c>
      <c r="AB1895" s="9" t="s">
        <v>78</v>
      </c>
      <c r="AC1895" s="9" t="s">
        <v>38653</v>
      </c>
      <c r="AD1895" s="9" t="s">
        <v>164</v>
      </c>
      <c r="AE1895" s="9" t="s">
        <v>73</v>
      </c>
      <c r="AF1895" s="9" t="s">
        <v>73</v>
      </c>
      <c r="AG1895" s="10" t="s">
        <v>73</v>
      </c>
      <c r="AH1895" s="9" t="s">
        <v>73</v>
      </c>
      <c r="AI1895" s="9" t="s">
        <v>211</v>
      </c>
      <c r="AJ1895" s="9" t="s">
        <v>82</v>
      </c>
      <c r="AK1895" s="9" t="s">
        <v>82</v>
      </c>
      <c r="AL1895" s="9" t="s">
        <v>73</v>
      </c>
      <c r="AM1895" s="9" t="s">
        <v>73</v>
      </c>
      <c r="AN1895" s="9" t="s">
        <v>73</v>
      </c>
      <c r="AO1895" s="9" t="s">
        <v>73</v>
      </c>
      <c r="AP1895" s="9" t="s">
        <v>76</v>
      </c>
      <c r="AQ1895" s="9" t="s">
        <v>73</v>
      </c>
      <c r="AR1895" s="9" t="s">
        <v>73</v>
      </c>
      <c r="AS1895" s="9" t="s">
        <v>73</v>
      </c>
      <c r="AT1895" s="9" t="s">
        <v>138</v>
      </c>
      <c r="AU1895" s="9" t="s">
        <v>1158</v>
      </c>
      <c r="AV1895" s="9" t="s">
        <v>1669</v>
      </c>
      <c r="AW1895" s="9" t="s">
        <v>1670</v>
      </c>
      <c r="AX1895" s="9" t="s">
        <v>566</v>
      </c>
      <c r="AY1895" s="9" t="s">
        <v>73</v>
      </c>
      <c r="AZ1895" s="8">
        <v>2</v>
      </c>
      <c r="BA1895" s="8">
        <v>0</v>
      </c>
      <c r="BB1895" s="8">
        <v>122</v>
      </c>
      <c r="BC1895" s="9" t="s">
        <v>7973</v>
      </c>
      <c r="BD1895" s="9" t="s">
        <v>7974</v>
      </c>
      <c r="BE1895" s="9" t="s">
        <v>91</v>
      </c>
      <c r="BF1895" s="9" t="s">
        <v>38708</v>
      </c>
      <c r="BG1895" s="9" t="s">
        <v>93</v>
      </c>
      <c r="BH1895" s="9" t="s">
        <v>93</v>
      </c>
      <c r="BI1895" s="9" t="s">
        <v>76</v>
      </c>
      <c r="BJ1895" s="9" t="s">
        <v>93</v>
      </c>
    </row>
    <row r="1896" spans="1:62" ht="15" hidden="1" x14ac:dyDescent="0.2">
      <c r="A1896" s="8" t="s">
        <v>3022</v>
      </c>
      <c r="B1896" s="9" t="s">
        <v>3267</v>
      </c>
      <c r="C1896" s="9" t="s">
        <v>243</v>
      </c>
      <c r="D1896" s="9" t="s">
        <v>38689</v>
      </c>
      <c r="E1896" s="9" t="s">
        <v>38690</v>
      </c>
      <c r="F1896" s="9" t="s">
        <v>38691</v>
      </c>
      <c r="G1896" s="9" t="s">
        <v>1359</v>
      </c>
      <c r="H1896" s="58" t="str">
        <f t="shared" si="276"/>
        <v>福清供电公司</v>
      </c>
      <c r="I1896" s="9" t="s">
        <v>1360</v>
      </c>
      <c r="J1896" s="9" t="s">
        <v>1361</v>
      </c>
      <c r="K1896" s="9" t="s">
        <v>129</v>
      </c>
      <c r="L1896" s="9" t="s">
        <v>130</v>
      </c>
      <c r="M1896" s="9" t="s">
        <v>38692</v>
      </c>
      <c r="N1896" s="9" t="s">
        <v>38693</v>
      </c>
      <c r="O1896" s="9" t="s">
        <v>70</v>
      </c>
      <c r="P1896" s="9" t="s">
        <v>106</v>
      </c>
      <c r="Q1896" s="9" t="s">
        <v>38694</v>
      </c>
      <c r="R1896" s="9" t="s">
        <v>38695</v>
      </c>
      <c r="S1896" s="9" t="s">
        <v>38685</v>
      </c>
      <c r="T1896" s="9" t="s">
        <v>73</v>
      </c>
      <c r="U1896" s="9" t="s">
        <v>38696</v>
      </c>
      <c r="V1896" s="9" t="s">
        <v>76</v>
      </c>
      <c r="W1896" s="9" t="s">
        <v>73</v>
      </c>
      <c r="X1896" s="9" t="s">
        <v>73</v>
      </c>
      <c r="Y1896" s="9" t="s">
        <v>73</v>
      </c>
      <c r="Z1896" s="9" t="s">
        <v>38697</v>
      </c>
      <c r="AA1896" s="9" t="s">
        <v>38693</v>
      </c>
      <c r="AB1896" s="9" t="s">
        <v>78</v>
      </c>
      <c r="AC1896" s="9" t="s">
        <v>38606</v>
      </c>
      <c r="AD1896" s="9" t="s">
        <v>164</v>
      </c>
      <c r="AE1896" s="9" t="s">
        <v>73</v>
      </c>
      <c r="AF1896" s="9" t="s">
        <v>73</v>
      </c>
      <c r="AG1896" s="10" t="s">
        <v>73</v>
      </c>
      <c r="AH1896" s="9" t="s">
        <v>73</v>
      </c>
      <c r="AI1896" s="9" t="s">
        <v>211</v>
      </c>
      <c r="AJ1896" s="9" t="s">
        <v>82</v>
      </c>
      <c r="AK1896" s="9" t="s">
        <v>82</v>
      </c>
      <c r="AL1896" s="9" t="s">
        <v>2429</v>
      </c>
      <c r="AM1896" s="9" t="s">
        <v>2430</v>
      </c>
      <c r="AN1896" s="9" t="s">
        <v>38693</v>
      </c>
      <c r="AO1896" s="9" t="s">
        <v>82</v>
      </c>
      <c r="AP1896" s="9" t="s">
        <v>76</v>
      </c>
      <c r="AQ1896" s="9" t="s">
        <v>76</v>
      </c>
      <c r="AR1896" s="9" t="s">
        <v>76</v>
      </c>
      <c r="AS1896" s="9" t="s">
        <v>73</v>
      </c>
      <c r="AT1896" s="9" t="s">
        <v>138</v>
      </c>
      <c r="AU1896" s="9" t="s">
        <v>509</v>
      </c>
      <c r="AV1896" s="9" t="s">
        <v>2495</v>
      </c>
      <c r="AW1896" s="9" t="s">
        <v>2496</v>
      </c>
      <c r="AX1896" s="9" t="s">
        <v>262</v>
      </c>
      <c r="AY1896" s="9" t="s">
        <v>73</v>
      </c>
      <c r="AZ1896" s="8">
        <v>15</v>
      </c>
      <c r="BA1896" s="8">
        <v>3</v>
      </c>
      <c r="BB1896" s="8">
        <v>976</v>
      </c>
      <c r="BC1896" s="9" t="s">
        <v>3267</v>
      </c>
      <c r="BD1896" s="9" t="s">
        <v>3268</v>
      </c>
      <c r="BE1896" s="9" t="s">
        <v>91</v>
      </c>
      <c r="BF1896" s="9" t="s">
        <v>38698</v>
      </c>
      <c r="BG1896" s="9" t="s">
        <v>93</v>
      </c>
      <c r="BH1896" s="9" t="s">
        <v>93</v>
      </c>
      <c r="BI1896" s="9" t="s">
        <v>76</v>
      </c>
      <c r="BJ1896" s="9" t="s">
        <v>93</v>
      </c>
    </row>
    <row r="1897" spans="1:62" ht="15" hidden="1" x14ac:dyDescent="0.2">
      <c r="A1897" s="8" t="s">
        <v>3029</v>
      </c>
      <c r="B1897" s="9" t="s">
        <v>3264</v>
      </c>
      <c r="C1897" s="9" t="s">
        <v>243</v>
      </c>
      <c r="D1897" s="9" t="s">
        <v>38678</v>
      </c>
      <c r="E1897" s="9" t="s">
        <v>38679</v>
      </c>
      <c r="F1897" s="9" t="s">
        <v>38680</v>
      </c>
      <c r="G1897" s="9" t="s">
        <v>1359</v>
      </c>
      <c r="H1897" s="58" t="str">
        <f t="shared" si="276"/>
        <v>福清供电公司</v>
      </c>
      <c r="I1897" s="9" t="s">
        <v>1360</v>
      </c>
      <c r="J1897" s="9" t="s">
        <v>1361</v>
      </c>
      <c r="K1897" s="9" t="s">
        <v>129</v>
      </c>
      <c r="L1897" s="9" t="s">
        <v>130</v>
      </c>
      <c r="M1897" s="9" t="s">
        <v>38681</v>
      </c>
      <c r="N1897" s="9" t="s">
        <v>38682</v>
      </c>
      <c r="O1897" s="9" t="s">
        <v>293</v>
      </c>
      <c r="P1897" s="9" t="s">
        <v>106</v>
      </c>
      <c r="Q1897" s="9" t="s">
        <v>38683</v>
      </c>
      <c r="R1897" s="9" t="s">
        <v>38684</v>
      </c>
      <c r="S1897" s="9" t="s">
        <v>38685</v>
      </c>
      <c r="T1897" s="9" t="s">
        <v>73</v>
      </c>
      <c r="U1897" s="9" t="s">
        <v>38686</v>
      </c>
      <c r="V1897" s="9" t="s">
        <v>76</v>
      </c>
      <c r="W1897" s="9" t="s">
        <v>73</v>
      </c>
      <c r="X1897" s="9" t="s">
        <v>73</v>
      </c>
      <c r="Y1897" s="9" t="s">
        <v>73</v>
      </c>
      <c r="Z1897" s="9" t="s">
        <v>38687</v>
      </c>
      <c r="AA1897" s="9" t="s">
        <v>38682</v>
      </c>
      <c r="AB1897" s="9" t="s">
        <v>78</v>
      </c>
      <c r="AC1897" s="9" t="s">
        <v>38576</v>
      </c>
      <c r="AD1897" s="9" t="s">
        <v>164</v>
      </c>
      <c r="AE1897" s="9" t="s">
        <v>73</v>
      </c>
      <c r="AF1897" s="9" t="s">
        <v>73</v>
      </c>
      <c r="AG1897" s="10" t="s">
        <v>73</v>
      </c>
      <c r="AH1897" s="9" t="s">
        <v>73</v>
      </c>
      <c r="AI1897" s="9" t="s">
        <v>82</v>
      </c>
      <c r="AJ1897" s="9" t="s">
        <v>82</v>
      </c>
      <c r="AK1897" s="9" t="s">
        <v>82</v>
      </c>
      <c r="AL1897" s="9" t="s">
        <v>2429</v>
      </c>
      <c r="AM1897" s="9" t="s">
        <v>2430</v>
      </c>
      <c r="AN1897" s="9" t="s">
        <v>38682</v>
      </c>
      <c r="AO1897" s="9" t="s">
        <v>82</v>
      </c>
      <c r="AP1897" s="9" t="s">
        <v>93</v>
      </c>
      <c r="AQ1897" s="9" t="s">
        <v>76</v>
      </c>
      <c r="AR1897" s="9" t="s">
        <v>76</v>
      </c>
      <c r="AS1897" s="9" t="s">
        <v>73</v>
      </c>
      <c r="AT1897" s="9" t="s">
        <v>138</v>
      </c>
      <c r="AU1897" s="9" t="s">
        <v>509</v>
      </c>
      <c r="AV1897" s="9" t="s">
        <v>2495</v>
      </c>
      <c r="AW1897" s="9" t="s">
        <v>2496</v>
      </c>
      <c r="AX1897" s="9" t="s">
        <v>262</v>
      </c>
      <c r="AY1897" s="9" t="s">
        <v>73</v>
      </c>
      <c r="AZ1897" s="8">
        <v>12</v>
      </c>
      <c r="BA1897" s="8">
        <v>15</v>
      </c>
      <c r="BB1897" s="8">
        <v>1505</v>
      </c>
      <c r="BC1897" s="9" t="s">
        <v>3264</v>
      </c>
      <c r="BD1897" s="9" t="s">
        <v>3266</v>
      </c>
      <c r="BE1897" s="9" t="s">
        <v>91</v>
      </c>
      <c r="BF1897" s="9" t="s">
        <v>38688</v>
      </c>
      <c r="BG1897" s="9" t="s">
        <v>93</v>
      </c>
      <c r="BH1897" s="9" t="s">
        <v>93</v>
      </c>
      <c r="BI1897" s="9" t="s">
        <v>76</v>
      </c>
      <c r="BJ1897" s="9" t="s">
        <v>93</v>
      </c>
    </row>
    <row r="1898" spans="1:62" ht="15" hidden="1" x14ac:dyDescent="0.2">
      <c r="A1898" s="8" t="s">
        <v>32165</v>
      </c>
      <c r="B1898" s="9" t="s">
        <v>8466</v>
      </c>
      <c r="C1898" s="9" t="s">
        <v>96</v>
      </c>
      <c r="D1898" s="9" t="s">
        <v>38664</v>
      </c>
      <c r="E1898" s="9" t="s">
        <v>38665</v>
      </c>
      <c r="F1898" s="9" t="s">
        <v>38666</v>
      </c>
      <c r="G1898" s="9" t="s">
        <v>641</v>
      </c>
      <c r="H1898" s="58" t="str">
        <f t="shared" si="276"/>
        <v>顺昌供电公司</v>
      </c>
      <c r="I1898" s="9" t="s">
        <v>2165</v>
      </c>
      <c r="J1898" s="9" t="s">
        <v>2166</v>
      </c>
      <c r="K1898" s="9" t="s">
        <v>2883</v>
      </c>
      <c r="L1898" s="9" t="s">
        <v>2925</v>
      </c>
      <c r="M1898" s="9" t="s">
        <v>38667</v>
      </c>
      <c r="N1898" s="9" t="s">
        <v>38668</v>
      </c>
      <c r="O1898" s="9" t="s">
        <v>293</v>
      </c>
      <c r="P1898" s="9" t="s">
        <v>71</v>
      </c>
      <c r="Q1898" s="9" t="s">
        <v>38669</v>
      </c>
      <c r="R1898" s="9" t="s">
        <v>38670</v>
      </c>
      <c r="S1898" s="9" t="s">
        <v>38671</v>
      </c>
      <c r="T1898" s="9" t="s">
        <v>73</v>
      </c>
      <c r="U1898" s="9" t="s">
        <v>38672</v>
      </c>
      <c r="V1898" s="9" t="s">
        <v>76</v>
      </c>
      <c r="W1898" s="9" t="s">
        <v>73</v>
      </c>
      <c r="X1898" s="9" t="s">
        <v>73</v>
      </c>
      <c r="Y1898" s="9" t="s">
        <v>73</v>
      </c>
      <c r="Z1898" s="9" t="s">
        <v>38673</v>
      </c>
      <c r="AA1898" s="9" t="s">
        <v>38674</v>
      </c>
      <c r="AB1898" s="9" t="s">
        <v>78</v>
      </c>
      <c r="AC1898" s="9" t="s">
        <v>38576</v>
      </c>
      <c r="AD1898" s="9" t="s">
        <v>80</v>
      </c>
      <c r="AE1898" s="9" t="s">
        <v>73</v>
      </c>
      <c r="AF1898" s="9" t="s">
        <v>73</v>
      </c>
      <c r="AG1898" s="10" t="s">
        <v>73</v>
      </c>
      <c r="AH1898" s="9" t="s">
        <v>73</v>
      </c>
      <c r="AI1898" s="9" t="s">
        <v>82</v>
      </c>
      <c r="AJ1898" s="9" t="s">
        <v>82</v>
      </c>
      <c r="AK1898" s="9" t="s">
        <v>82</v>
      </c>
      <c r="AL1898" s="9" t="s">
        <v>38675</v>
      </c>
      <c r="AM1898" s="9" t="s">
        <v>2840</v>
      </c>
      <c r="AN1898" s="9" t="s">
        <v>38674</v>
      </c>
      <c r="AO1898" s="9" t="s">
        <v>73</v>
      </c>
      <c r="AP1898" s="9" t="s">
        <v>93</v>
      </c>
      <c r="AQ1898" s="9" t="s">
        <v>76</v>
      </c>
      <c r="AR1898" s="9" t="s">
        <v>76</v>
      </c>
      <c r="AS1898" s="9" t="s">
        <v>73</v>
      </c>
      <c r="AT1898" s="9" t="s">
        <v>138</v>
      </c>
      <c r="AU1898" s="9" t="s">
        <v>422</v>
      </c>
      <c r="AV1898" s="9" t="s">
        <v>423</v>
      </c>
      <c r="AW1898" s="9" t="s">
        <v>424</v>
      </c>
      <c r="AX1898" s="9" t="s">
        <v>142</v>
      </c>
      <c r="AY1898" s="9" t="s">
        <v>73</v>
      </c>
      <c r="AZ1898" s="8">
        <v>5</v>
      </c>
      <c r="BA1898" s="8">
        <v>4</v>
      </c>
      <c r="BB1898" s="8">
        <v>292</v>
      </c>
      <c r="BC1898" s="9" t="s">
        <v>8466</v>
      </c>
      <c r="BD1898" s="9" t="s">
        <v>38676</v>
      </c>
      <c r="BE1898" s="9" t="s">
        <v>91</v>
      </c>
      <c r="BF1898" s="9" t="s">
        <v>38677</v>
      </c>
      <c r="BG1898" s="9" t="s">
        <v>93</v>
      </c>
      <c r="BH1898" s="9" t="s">
        <v>93</v>
      </c>
      <c r="BI1898" s="9" t="s">
        <v>76</v>
      </c>
      <c r="BJ1898" s="9" t="s">
        <v>93</v>
      </c>
    </row>
    <row r="1899" spans="1:62" ht="15" hidden="1" x14ac:dyDescent="0.2">
      <c r="A1899" s="8" t="s">
        <v>40515</v>
      </c>
      <c r="B1899" s="9" t="s">
        <v>7860</v>
      </c>
      <c r="C1899" s="9" t="s">
        <v>243</v>
      </c>
      <c r="D1899" s="9" t="s">
        <v>38654</v>
      </c>
      <c r="E1899" s="9" t="s">
        <v>38655</v>
      </c>
      <c r="F1899" s="9" t="s">
        <v>38656</v>
      </c>
      <c r="G1899" s="9" t="s">
        <v>247</v>
      </c>
      <c r="H1899" s="58" t="str">
        <f>C1899</f>
        <v>福州</v>
      </c>
      <c r="I1899" s="9" t="s">
        <v>38657</v>
      </c>
      <c r="J1899" s="9" t="s">
        <v>38658</v>
      </c>
      <c r="K1899" s="9" t="s">
        <v>250</v>
      </c>
      <c r="L1899" s="9" t="s">
        <v>250</v>
      </c>
      <c r="M1899" s="9" t="s">
        <v>38659</v>
      </c>
      <c r="N1899" s="9" t="s">
        <v>38660</v>
      </c>
      <c r="O1899" s="9" t="s">
        <v>70</v>
      </c>
      <c r="P1899" s="9" t="s">
        <v>106</v>
      </c>
      <c r="Q1899" s="9" t="s">
        <v>38661</v>
      </c>
      <c r="R1899" s="9" t="s">
        <v>38662</v>
      </c>
      <c r="S1899" s="9" t="s">
        <v>73</v>
      </c>
      <c r="T1899" s="9" t="s">
        <v>73</v>
      </c>
      <c r="U1899" s="9" t="s">
        <v>38663</v>
      </c>
      <c r="V1899" s="9" t="s">
        <v>76</v>
      </c>
      <c r="W1899" s="9" t="s">
        <v>73</v>
      </c>
      <c r="X1899" s="9" t="s">
        <v>73</v>
      </c>
      <c r="Y1899" s="9" t="s">
        <v>73</v>
      </c>
      <c r="Z1899" s="9" t="s">
        <v>38659</v>
      </c>
      <c r="AA1899" s="9" t="s">
        <v>73</v>
      </c>
      <c r="AB1899" s="9" t="s">
        <v>78</v>
      </c>
      <c r="AC1899" s="9" t="s">
        <v>38618</v>
      </c>
      <c r="AD1899" s="9" t="s">
        <v>80</v>
      </c>
      <c r="AE1899" s="9" t="s">
        <v>73</v>
      </c>
      <c r="AF1899" s="9" t="s">
        <v>73</v>
      </c>
      <c r="AG1899" s="10" t="s">
        <v>73</v>
      </c>
      <c r="AH1899" s="9" t="s">
        <v>73</v>
      </c>
      <c r="AI1899" s="9" t="s">
        <v>82</v>
      </c>
      <c r="AJ1899" s="9" t="s">
        <v>82</v>
      </c>
      <c r="AK1899" s="9" t="s">
        <v>82</v>
      </c>
      <c r="AL1899" s="9" t="s">
        <v>5476</v>
      </c>
      <c r="AM1899" s="9" t="s">
        <v>249</v>
      </c>
      <c r="AN1899" s="9" t="s">
        <v>73</v>
      </c>
      <c r="AO1899" s="9" t="s">
        <v>73</v>
      </c>
      <c r="AP1899" s="9" t="s">
        <v>93</v>
      </c>
      <c r="AQ1899" s="9" t="s">
        <v>73</v>
      </c>
      <c r="AR1899" s="9" t="s">
        <v>73</v>
      </c>
      <c r="AS1899" s="9" t="s">
        <v>73</v>
      </c>
      <c r="AT1899" s="9" t="s">
        <v>299</v>
      </c>
      <c r="AU1899" s="9" t="s">
        <v>299</v>
      </c>
      <c r="AV1899" s="9" t="s">
        <v>299</v>
      </c>
      <c r="AW1899" s="9" t="s">
        <v>300</v>
      </c>
      <c r="AX1899" s="9" t="s">
        <v>262</v>
      </c>
      <c r="AY1899" s="9" t="s">
        <v>73</v>
      </c>
      <c r="AZ1899" s="8">
        <v>2</v>
      </c>
      <c r="BA1899" s="8">
        <v>0</v>
      </c>
      <c r="BB1899" s="8">
        <v>65</v>
      </c>
      <c r="BC1899" s="9" t="s">
        <v>7860</v>
      </c>
      <c r="BD1899" s="9" t="s">
        <v>7861</v>
      </c>
      <c r="BE1899" s="9" t="s">
        <v>195</v>
      </c>
      <c r="BF1899" s="9" t="s">
        <v>73</v>
      </c>
      <c r="BG1899" s="9" t="s">
        <v>93</v>
      </c>
      <c r="BH1899" s="9" t="s">
        <v>93</v>
      </c>
      <c r="BI1899" s="9" t="s">
        <v>76</v>
      </c>
      <c r="BJ1899" s="9" t="s">
        <v>76</v>
      </c>
    </row>
    <row r="1900" spans="1:62" ht="15" hidden="1" x14ac:dyDescent="0.2">
      <c r="A1900" s="8" t="s">
        <v>3037</v>
      </c>
      <c r="B1900" s="9" t="s">
        <v>4710</v>
      </c>
      <c r="C1900" s="9" t="s">
        <v>359</v>
      </c>
      <c r="D1900" s="9" t="s">
        <v>38645</v>
      </c>
      <c r="E1900" s="9" t="s">
        <v>40513</v>
      </c>
      <c r="F1900" s="9" t="s">
        <v>38646</v>
      </c>
      <c r="G1900" s="9" t="s">
        <v>623</v>
      </c>
      <c r="H1900" s="58" t="str">
        <f t="shared" ref="H1900:H1908" si="277">G1900</f>
        <v>龙海供电有限公司</v>
      </c>
      <c r="I1900" s="9" t="s">
        <v>2464</v>
      </c>
      <c r="J1900" s="9" t="s">
        <v>2465</v>
      </c>
      <c r="K1900" s="9" t="s">
        <v>129</v>
      </c>
      <c r="L1900" s="9" t="s">
        <v>130</v>
      </c>
      <c r="M1900" s="9" t="s">
        <v>38647</v>
      </c>
      <c r="N1900" s="9" t="s">
        <v>38648</v>
      </c>
      <c r="O1900" s="9" t="s">
        <v>293</v>
      </c>
      <c r="P1900" s="9" t="s">
        <v>106</v>
      </c>
      <c r="Q1900" s="9" t="s">
        <v>38649</v>
      </c>
      <c r="R1900" s="9" t="s">
        <v>38650</v>
      </c>
      <c r="S1900" s="9" t="s">
        <v>38651</v>
      </c>
      <c r="T1900" s="9" t="s">
        <v>73</v>
      </c>
      <c r="U1900" s="9" t="s">
        <v>38652</v>
      </c>
      <c r="V1900" s="9" t="s">
        <v>76</v>
      </c>
      <c r="W1900" s="9" t="s">
        <v>73</v>
      </c>
      <c r="X1900" s="9" t="s">
        <v>73</v>
      </c>
      <c r="Y1900" s="9" t="s">
        <v>73</v>
      </c>
      <c r="Z1900" s="9" t="s">
        <v>38647</v>
      </c>
      <c r="AA1900" s="9" t="s">
        <v>73</v>
      </c>
      <c r="AB1900" s="9" t="s">
        <v>78</v>
      </c>
      <c r="AC1900" s="9" t="s">
        <v>38653</v>
      </c>
      <c r="AD1900" s="9" t="s">
        <v>164</v>
      </c>
      <c r="AE1900" s="9" t="s">
        <v>73</v>
      </c>
      <c r="AF1900" s="9" t="s">
        <v>73</v>
      </c>
      <c r="AG1900" s="10" t="s">
        <v>73</v>
      </c>
      <c r="AH1900" s="9" t="s">
        <v>73</v>
      </c>
      <c r="AI1900" s="9" t="s">
        <v>211</v>
      </c>
      <c r="AJ1900" s="9" t="s">
        <v>529</v>
      </c>
      <c r="AK1900" s="9" t="s">
        <v>82</v>
      </c>
      <c r="AL1900" s="9" t="s">
        <v>73</v>
      </c>
      <c r="AM1900" s="9" t="s">
        <v>73</v>
      </c>
      <c r="AN1900" s="9" t="s">
        <v>73</v>
      </c>
      <c r="AO1900" s="9" t="s">
        <v>73</v>
      </c>
      <c r="AP1900" s="9" t="s">
        <v>93</v>
      </c>
      <c r="AQ1900" s="9" t="s">
        <v>73</v>
      </c>
      <c r="AR1900" s="9" t="s">
        <v>73</v>
      </c>
      <c r="AS1900" s="9" t="s">
        <v>73</v>
      </c>
      <c r="AT1900" s="9" t="s">
        <v>85</v>
      </c>
      <c r="AU1900" s="9" t="s">
        <v>822</v>
      </c>
      <c r="AV1900" s="9" t="s">
        <v>283</v>
      </c>
      <c r="AW1900" s="9" t="s">
        <v>284</v>
      </c>
      <c r="AX1900" s="9" t="s">
        <v>121</v>
      </c>
      <c r="AY1900" s="9" t="s">
        <v>73</v>
      </c>
      <c r="AZ1900" s="8">
        <v>14</v>
      </c>
      <c r="BA1900" s="8">
        <v>20</v>
      </c>
      <c r="BB1900" s="8">
        <v>2228</v>
      </c>
      <c r="BC1900" s="9" t="s">
        <v>4710</v>
      </c>
      <c r="BD1900" s="9" t="s">
        <v>4712</v>
      </c>
      <c r="BE1900" s="9" t="s">
        <v>91</v>
      </c>
      <c r="BF1900" s="9" t="s">
        <v>40514</v>
      </c>
      <c r="BG1900" s="9" t="s">
        <v>93</v>
      </c>
      <c r="BH1900" s="9" t="s">
        <v>93</v>
      </c>
      <c r="BI1900" s="9" t="s">
        <v>76</v>
      </c>
      <c r="BJ1900" s="9" t="s">
        <v>93</v>
      </c>
    </row>
    <row r="1901" spans="1:62" ht="15" hidden="1" x14ac:dyDescent="0.2">
      <c r="A1901" s="8" t="s">
        <v>40512</v>
      </c>
      <c r="B1901" s="9" t="s">
        <v>38632</v>
      </c>
      <c r="C1901" s="9" t="s">
        <v>359</v>
      </c>
      <c r="D1901" s="9" t="s">
        <v>38633</v>
      </c>
      <c r="E1901" s="9" t="s">
        <v>38634</v>
      </c>
      <c r="F1901" s="9" t="s">
        <v>38635</v>
      </c>
      <c r="G1901" s="9" t="s">
        <v>2826</v>
      </c>
      <c r="H1901" s="58" t="str">
        <f t="shared" si="277"/>
        <v>平和供电有限公司</v>
      </c>
      <c r="I1901" s="9" t="s">
        <v>2859</v>
      </c>
      <c r="J1901" s="9" t="s">
        <v>2860</v>
      </c>
      <c r="K1901" s="9" t="s">
        <v>129</v>
      </c>
      <c r="L1901" s="9" t="s">
        <v>130</v>
      </c>
      <c r="M1901" s="9" t="s">
        <v>38636</v>
      </c>
      <c r="N1901" s="9" t="s">
        <v>38637</v>
      </c>
      <c r="O1901" s="9" t="s">
        <v>70</v>
      </c>
      <c r="P1901" s="9" t="s">
        <v>71</v>
      </c>
      <c r="Q1901" s="9" t="s">
        <v>38638</v>
      </c>
      <c r="R1901" s="9" t="s">
        <v>38639</v>
      </c>
      <c r="S1901" s="9" t="s">
        <v>38640</v>
      </c>
      <c r="T1901" s="9" t="s">
        <v>73</v>
      </c>
      <c r="U1901" s="9" t="s">
        <v>38641</v>
      </c>
      <c r="V1901" s="9" t="s">
        <v>76</v>
      </c>
      <c r="W1901" s="9" t="s">
        <v>73</v>
      </c>
      <c r="X1901" s="9" t="s">
        <v>73</v>
      </c>
      <c r="Y1901" s="9" t="s">
        <v>73</v>
      </c>
      <c r="Z1901" s="9" t="s">
        <v>38636</v>
      </c>
      <c r="AA1901" s="9" t="s">
        <v>38637</v>
      </c>
      <c r="AB1901" s="9" t="s">
        <v>78</v>
      </c>
      <c r="AC1901" s="9" t="s">
        <v>38642</v>
      </c>
      <c r="AD1901" s="9" t="s">
        <v>164</v>
      </c>
      <c r="AE1901" s="9" t="s">
        <v>73</v>
      </c>
      <c r="AF1901" s="9" t="s">
        <v>73</v>
      </c>
      <c r="AG1901" s="10" t="s">
        <v>73</v>
      </c>
      <c r="AH1901" s="9" t="s">
        <v>73</v>
      </c>
      <c r="AI1901" s="9" t="s">
        <v>82</v>
      </c>
      <c r="AJ1901" s="9" t="s">
        <v>82</v>
      </c>
      <c r="AK1901" s="9" t="s">
        <v>82</v>
      </c>
      <c r="AL1901" s="9" t="s">
        <v>20747</v>
      </c>
      <c r="AM1901" s="9" t="s">
        <v>2860</v>
      </c>
      <c r="AN1901" s="9" t="s">
        <v>38637</v>
      </c>
      <c r="AO1901" s="9" t="s">
        <v>82</v>
      </c>
      <c r="AP1901" s="9" t="s">
        <v>93</v>
      </c>
      <c r="AQ1901" s="9" t="s">
        <v>76</v>
      </c>
      <c r="AR1901" s="9" t="s">
        <v>76</v>
      </c>
      <c r="AS1901" s="9" t="s">
        <v>73</v>
      </c>
      <c r="AT1901" s="9" t="s">
        <v>138</v>
      </c>
      <c r="AU1901" s="9" t="s">
        <v>191</v>
      </c>
      <c r="AV1901" s="9" t="s">
        <v>213</v>
      </c>
      <c r="AW1901" s="9" t="s">
        <v>214</v>
      </c>
      <c r="AX1901" s="9" t="s">
        <v>142</v>
      </c>
      <c r="AY1901" s="9" t="s">
        <v>73</v>
      </c>
      <c r="AZ1901" s="8">
        <v>9</v>
      </c>
      <c r="BA1901" s="8">
        <v>3</v>
      </c>
      <c r="BB1901" s="8">
        <v>1408</v>
      </c>
      <c r="BC1901" s="9" t="s">
        <v>38632</v>
      </c>
      <c r="BD1901" s="9" t="s">
        <v>38643</v>
      </c>
      <c r="BE1901" s="9" t="s">
        <v>91</v>
      </c>
      <c r="BF1901" s="9" t="s">
        <v>38644</v>
      </c>
      <c r="BG1901" s="9" t="s">
        <v>93</v>
      </c>
      <c r="BH1901" s="9" t="s">
        <v>93</v>
      </c>
      <c r="BI1901" s="9" t="s">
        <v>76</v>
      </c>
      <c r="BJ1901" s="9" t="s">
        <v>93</v>
      </c>
    </row>
    <row r="1902" spans="1:62" ht="15" hidden="1" x14ac:dyDescent="0.2">
      <c r="A1902" s="8" t="s">
        <v>1760</v>
      </c>
      <c r="B1902" s="9" t="s">
        <v>7062</v>
      </c>
      <c r="C1902" s="9" t="s">
        <v>174</v>
      </c>
      <c r="D1902" s="9" t="s">
        <v>38619</v>
      </c>
      <c r="E1902" s="9" t="s">
        <v>38620</v>
      </c>
      <c r="F1902" s="9" t="s">
        <v>38621</v>
      </c>
      <c r="G1902" s="9" t="s">
        <v>890</v>
      </c>
      <c r="H1902" s="58" t="str">
        <f t="shared" si="277"/>
        <v>安溪县供电公司</v>
      </c>
      <c r="I1902" s="9" t="s">
        <v>891</v>
      </c>
      <c r="J1902" s="9" t="s">
        <v>892</v>
      </c>
      <c r="K1902" s="9" t="s">
        <v>413</v>
      </c>
      <c r="L1902" s="9" t="s">
        <v>497</v>
      </c>
      <c r="M1902" s="9" t="s">
        <v>38622</v>
      </c>
      <c r="N1902" s="9" t="s">
        <v>38623</v>
      </c>
      <c r="O1902" s="9" t="s">
        <v>293</v>
      </c>
      <c r="P1902" s="9" t="s">
        <v>106</v>
      </c>
      <c r="Q1902" s="9" t="s">
        <v>38624</v>
      </c>
      <c r="R1902" s="9" t="s">
        <v>38625</v>
      </c>
      <c r="S1902" s="9" t="s">
        <v>38626</v>
      </c>
      <c r="T1902" s="9" t="s">
        <v>73</v>
      </c>
      <c r="U1902" s="9" t="s">
        <v>38627</v>
      </c>
      <c r="V1902" s="9" t="s">
        <v>76</v>
      </c>
      <c r="W1902" s="9" t="s">
        <v>73</v>
      </c>
      <c r="X1902" s="9" t="s">
        <v>73</v>
      </c>
      <c r="Y1902" s="9" t="s">
        <v>73</v>
      </c>
      <c r="Z1902" s="9" t="s">
        <v>38628</v>
      </c>
      <c r="AA1902" s="9" t="s">
        <v>38629</v>
      </c>
      <c r="AB1902" s="9" t="s">
        <v>78</v>
      </c>
      <c r="AC1902" s="9" t="s">
        <v>38630</v>
      </c>
      <c r="AD1902" s="9" t="s">
        <v>80</v>
      </c>
      <c r="AE1902" s="9" t="s">
        <v>73</v>
      </c>
      <c r="AF1902" s="9" t="s">
        <v>73</v>
      </c>
      <c r="AG1902" s="10" t="s">
        <v>73</v>
      </c>
      <c r="AH1902" s="9" t="s">
        <v>73</v>
      </c>
      <c r="AI1902" s="9" t="s">
        <v>82</v>
      </c>
      <c r="AJ1902" s="9" t="s">
        <v>82</v>
      </c>
      <c r="AK1902" s="9" t="s">
        <v>82</v>
      </c>
      <c r="AL1902" s="9" t="s">
        <v>3416</v>
      </c>
      <c r="AM1902" s="9" t="s">
        <v>3417</v>
      </c>
      <c r="AN1902" s="9" t="s">
        <v>38629</v>
      </c>
      <c r="AO1902" s="9" t="s">
        <v>82</v>
      </c>
      <c r="AP1902" s="9" t="s">
        <v>93</v>
      </c>
      <c r="AQ1902" s="9" t="s">
        <v>76</v>
      </c>
      <c r="AR1902" s="9" t="s">
        <v>73</v>
      </c>
      <c r="AS1902" s="9" t="s">
        <v>73</v>
      </c>
      <c r="AT1902" s="9" t="s">
        <v>138</v>
      </c>
      <c r="AU1902" s="9" t="s">
        <v>191</v>
      </c>
      <c r="AV1902" s="9" t="s">
        <v>192</v>
      </c>
      <c r="AW1902" s="9" t="s">
        <v>193</v>
      </c>
      <c r="AX1902" s="9" t="s">
        <v>121</v>
      </c>
      <c r="AY1902" s="9" t="s">
        <v>73</v>
      </c>
      <c r="AZ1902" s="8">
        <v>12</v>
      </c>
      <c r="BA1902" s="8">
        <v>1</v>
      </c>
      <c r="BB1902" s="8">
        <v>576</v>
      </c>
      <c r="BC1902" s="9" t="s">
        <v>7062</v>
      </c>
      <c r="BD1902" s="9" t="s">
        <v>7063</v>
      </c>
      <c r="BE1902" s="9" t="s">
        <v>91</v>
      </c>
      <c r="BF1902" s="9" t="s">
        <v>38631</v>
      </c>
      <c r="BG1902" s="9" t="s">
        <v>93</v>
      </c>
      <c r="BH1902" s="9" t="s">
        <v>93</v>
      </c>
      <c r="BI1902" s="9" t="s">
        <v>76</v>
      </c>
      <c r="BJ1902" s="9" t="s">
        <v>93</v>
      </c>
    </row>
    <row r="1903" spans="1:62" ht="15" hidden="1" x14ac:dyDescent="0.2">
      <c r="A1903" s="8" t="s">
        <v>16349</v>
      </c>
      <c r="B1903" s="9" t="s">
        <v>8105</v>
      </c>
      <c r="C1903" s="9" t="s">
        <v>147</v>
      </c>
      <c r="D1903" s="9" t="s">
        <v>38608</v>
      </c>
      <c r="E1903" s="9" t="s">
        <v>38609</v>
      </c>
      <c r="F1903" s="9" t="s">
        <v>38610</v>
      </c>
      <c r="G1903" s="9" t="s">
        <v>2556</v>
      </c>
      <c r="H1903" s="58" t="str">
        <f t="shared" si="277"/>
        <v>连城供电有限公司</v>
      </c>
      <c r="I1903" s="9" t="s">
        <v>3504</v>
      </c>
      <c r="J1903" s="9" t="s">
        <v>3505</v>
      </c>
      <c r="K1903" s="9" t="s">
        <v>129</v>
      </c>
      <c r="L1903" s="9" t="s">
        <v>130</v>
      </c>
      <c r="M1903" s="9" t="s">
        <v>38611</v>
      </c>
      <c r="N1903" s="9" t="s">
        <v>38612</v>
      </c>
      <c r="O1903" s="9" t="s">
        <v>293</v>
      </c>
      <c r="P1903" s="9" t="s">
        <v>185</v>
      </c>
      <c r="Q1903" s="9" t="s">
        <v>38613</v>
      </c>
      <c r="R1903" s="9" t="s">
        <v>38614</v>
      </c>
      <c r="S1903" s="9" t="s">
        <v>38615</v>
      </c>
      <c r="T1903" s="9" t="s">
        <v>38616</v>
      </c>
      <c r="U1903" s="9" t="s">
        <v>37882</v>
      </c>
      <c r="V1903" s="9" t="s">
        <v>76</v>
      </c>
      <c r="W1903" s="9" t="s">
        <v>73</v>
      </c>
      <c r="X1903" s="9" t="s">
        <v>73</v>
      </c>
      <c r="Y1903" s="9" t="s">
        <v>73</v>
      </c>
      <c r="Z1903" s="9" t="s">
        <v>38611</v>
      </c>
      <c r="AA1903" s="9" t="s">
        <v>38617</v>
      </c>
      <c r="AB1903" s="9" t="s">
        <v>78</v>
      </c>
      <c r="AC1903" s="9" t="s">
        <v>38618</v>
      </c>
      <c r="AD1903" s="9" t="s">
        <v>164</v>
      </c>
      <c r="AE1903" s="9" t="s">
        <v>73</v>
      </c>
      <c r="AF1903" s="9" t="s">
        <v>73</v>
      </c>
      <c r="AG1903" s="10" t="s">
        <v>73</v>
      </c>
      <c r="AH1903" s="9" t="s">
        <v>73</v>
      </c>
      <c r="AI1903" s="9" t="s">
        <v>82</v>
      </c>
      <c r="AJ1903" s="9" t="s">
        <v>82</v>
      </c>
      <c r="AK1903" s="9" t="s">
        <v>1808</v>
      </c>
      <c r="AL1903" s="9" t="s">
        <v>2606</v>
      </c>
      <c r="AM1903" s="9" t="s">
        <v>922</v>
      </c>
      <c r="AN1903" s="9" t="s">
        <v>38617</v>
      </c>
      <c r="AO1903" s="9" t="s">
        <v>73</v>
      </c>
      <c r="AP1903" s="9" t="s">
        <v>93</v>
      </c>
      <c r="AQ1903" s="9" t="s">
        <v>76</v>
      </c>
      <c r="AR1903" s="9" t="s">
        <v>76</v>
      </c>
      <c r="AS1903" s="9" t="s">
        <v>73</v>
      </c>
      <c r="AT1903" s="9" t="s">
        <v>138</v>
      </c>
      <c r="AU1903" s="9" t="s">
        <v>586</v>
      </c>
      <c r="AV1903" s="9" t="s">
        <v>192</v>
      </c>
      <c r="AW1903" s="9" t="s">
        <v>3216</v>
      </c>
      <c r="AX1903" s="9" t="s">
        <v>142</v>
      </c>
      <c r="AY1903" s="9" t="s">
        <v>38616</v>
      </c>
      <c r="AZ1903" s="8">
        <v>6</v>
      </c>
      <c r="BA1903" s="8">
        <v>4</v>
      </c>
      <c r="BB1903" s="8">
        <v>192</v>
      </c>
      <c r="BC1903" s="9" t="s">
        <v>8105</v>
      </c>
      <c r="BD1903" s="9" t="s">
        <v>37749</v>
      </c>
      <c r="BE1903" s="9" t="s">
        <v>91</v>
      </c>
      <c r="BF1903" s="9" t="s">
        <v>38098</v>
      </c>
      <c r="BG1903" s="9" t="s">
        <v>93</v>
      </c>
      <c r="BH1903" s="9" t="s">
        <v>93</v>
      </c>
      <c r="BI1903" s="9" t="s">
        <v>76</v>
      </c>
      <c r="BJ1903" s="9" t="s">
        <v>93</v>
      </c>
    </row>
    <row r="1904" spans="1:62" ht="15" hidden="1" x14ac:dyDescent="0.2">
      <c r="A1904" s="8" t="s">
        <v>3047</v>
      </c>
      <c r="B1904" s="9" t="s">
        <v>7082</v>
      </c>
      <c r="C1904" s="9" t="s">
        <v>219</v>
      </c>
      <c r="D1904" s="9" t="s">
        <v>38599</v>
      </c>
      <c r="E1904" s="9" t="s">
        <v>40508</v>
      </c>
      <c r="F1904" s="9" t="s">
        <v>38600</v>
      </c>
      <c r="G1904" s="9" t="s">
        <v>1188</v>
      </c>
      <c r="H1904" s="58" t="str">
        <f t="shared" si="277"/>
        <v>福安供电公司</v>
      </c>
      <c r="I1904" s="9" t="s">
        <v>2046</v>
      </c>
      <c r="J1904" s="9" t="s">
        <v>832</v>
      </c>
      <c r="K1904" s="9" t="s">
        <v>413</v>
      </c>
      <c r="L1904" s="9" t="s">
        <v>1869</v>
      </c>
      <c r="M1904" s="9" t="s">
        <v>38601</v>
      </c>
      <c r="N1904" s="9" t="s">
        <v>38602</v>
      </c>
      <c r="O1904" s="9" t="s">
        <v>293</v>
      </c>
      <c r="P1904" s="9" t="s">
        <v>106</v>
      </c>
      <c r="Q1904" s="9" t="s">
        <v>38603</v>
      </c>
      <c r="R1904" s="9" t="s">
        <v>38604</v>
      </c>
      <c r="S1904" s="9" t="s">
        <v>40509</v>
      </c>
      <c r="T1904" s="9" t="s">
        <v>73</v>
      </c>
      <c r="U1904" s="9" t="s">
        <v>38605</v>
      </c>
      <c r="V1904" s="9" t="s">
        <v>76</v>
      </c>
      <c r="W1904" s="9" t="s">
        <v>73</v>
      </c>
      <c r="X1904" s="9" t="s">
        <v>73</v>
      </c>
      <c r="Y1904" s="9" t="s">
        <v>73</v>
      </c>
      <c r="Z1904" s="9" t="s">
        <v>38601</v>
      </c>
      <c r="AA1904" s="9" t="s">
        <v>40510</v>
      </c>
      <c r="AB1904" s="9" t="s">
        <v>78</v>
      </c>
      <c r="AC1904" s="9" t="s">
        <v>38606</v>
      </c>
      <c r="AD1904" s="9" t="s">
        <v>401</v>
      </c>
      <c r="AE1904" s="9" t="s">
        <v>73</v>
      </c>
      <c r="AF1904" s="9" t="s">
        <v>73</v>
      </c>
      <c r="AG1904" s="10" t="s">
        <v>73</v>
      </c>
      <c r="AH1904" s="9" t="s">
        <v>73</v>
      </c>
      <c r="AI1904" s="9" t="s">
        <v>82</v>
      </c>
      <c r="AJ1904" s="9" t="s">
        <v>82</v>
      </c>
      <c r="AK1904" s="9" t="s">
        <v>82</v>
      </c>
      <c r="AL1904" s="9" t="s">
        <v>38607</v>
      </c>
      <c r="AM1904" s="9" t="s">
        <v>4755</v>
      </c>
      <c r="AN1904" s="9" t="s">
        <v>40510</v>
      </c>
      <c r="AO1904" s="9" t="s">
        <v>82</v>
      </c>
      <c r="AP1904" s="9" t="s">
        <v>76</v>
      </c>
      <c r="AQ1904" s="9" t="s">
        <v>76</v>
      </c>
      <c r="AR1904" s="9" t="s">
        <v>76</v>
      </c>
      <c r="AS1904" s="9" t="s">
        <v>73</v>
      </c>
      <c r="AT1904" s="9" t="s">
        <v>138</v>
      </c>
      <c r="AU1904" s="9" t="s">
        <v>237</v>
      </c>
      <c r="AV1904" s="9" t="s">
        <v>2855</v>
      </c>
      <c r="AW1904" s="9" t="s">
        <v>2856</v>
      </c>
      <c r="AX1904" s="9" t="s">
        <v>142</v>
      </c>
      <c r="AY1904" s="9" t="s">
        <v>73</v>
      </c>
      <c r="AZ1904" s="8">
        <v>19</v>
      </c>
      <c r="BA1904" s="8">
        <v>45</v>
      </c>
      <c r="BB1904" s="8">
        <v>1620</v>
      </c>
      <c r="BC1904" s="9" t="s">
        <v>7082</v>
      </c>
      <c r="BD1904" s="9" t="s">
        <v>7083</v>
      </c>
      <c r="BE1904" s="9" t="s">
        <v>91</v>
      </c>
      <c r="BF1904" s="9" t="s">
        <v>40511</v>
      </c>
      <c r="BG1904" s="9" t="s">
        <v>93</v>
      </c>
      <c r="BH1904" s="9" t="s">
        <v>93</v>
      </c>
      <c r="BI1904" s="9" t="s">
        <v>76</v>
      </c>
      <c r="BJ1904" s="9" t="s">
        <v>93</v>
      </c>
    </row>
    <row r="1905" spans="1:62" ht="15" hidden="1" x14ac:dyDescent="0.2">
      <c r="A1905" s="8" t="s">
        <v>3051</v>
      </c>
      <c r="B1905" s="9" t="s">
        <v>2294</v>
      </c>
      <c r="C1905" s="9" t="s">
        <v>243</v>
      </c>
      <c r="D1905" s="9" t="s">
        <v>38588</v>
      </c>
      <c r="E1905" s="9" t="s">
        <v>38589</v>
      </c>
      <c r="F1905" s="9" t="s">
        <v>38590</v>
      </c>
      <c r="G1905" s="9" t="s">
        <v>2634</v>
      </c>
      <c r="H1905" s="58" t="str">
        <f t="shared" si="277"/>
        <v>闽清供电有限公司</v>
      </c>
      <c r="I1905" s="9" t="s">
        <v>5603</v>
      </c>
      <c r="J1905" s="9" t="s">
        <v>5604</v>
      </c>
      <c r="K1905" s="9" t="s">
        <v>103</v>
      </c>
      <c r="L1905" s="9" t="s">
        <v>103</v>
      </c>
      <c r="M1905" s="9" t="s">
        <v>38591</v>
      </c>
      <c r="N1905" s="9" t="s">
        <v>38592</v>
      </c>
      <c r="O1905" s="9" t="s">
        <v>70</v>
      </c>
      <c r="P1905" s="9" t="s">
        <v>106</v>
      </c>
      <c r="Q1905" s="9" t="s">
        <v>38593</v>
      </c>
      <c r="R1905" s="9" t="s">
        <v>38594</v>
      </c>
      <c r="S1905" s="9" t="s">
        <v>38595</v>
      </c>
      <c r="T1905" s="9" t="s">
        <v>73</v>
      </c>
      <c r="U1905" s="9" t="s">
        <v>38596</v>
      </c>
      <c r="V1905" s="9" t="s">
        <v>76</v>
      </c>
      <c r="W1905" s="9" t="s">
        <v>73</v>
      </c>
      <c r="X1905" s="9" t="s">
        <v>73</v>
      </c>
      <c r="Y1905" s="9" t="s">
        <v>73</v>
      </c>
      <c r="Z1905" s="9" t="s">
        <v>38597</v>
      </c>
      <c r="AA1905" s="9" t="s">
        <v>38592</v>
      </c>
      <c r="AB1905" s="9" t="s">
        <v>78</v>
      </c>
      <c r="AC1905" s="9" t="s">
        <v>38587</v>
      </c>
      <c r="AD1905" s="9" t="s">
        <v>164</v>
      </c>
      <c r="AE1905" s="9" t="s">
        <v>73</v>
      </c>
      <c r="AF1905" s="9" t="s">
        <v>73</v>
      </c>
      <c r="AG1905" s="10" t="s">
        <v>73</v>
      </c>
      <c r="AH1905" s="9" t="s">
        <v>73</v>
      </c>
      <c r="AI1905" s="9" t="s">
        <v>465</v>
      </c>
      <c r="AJ1905" s="9" t="s">
        <v>73</v>
      </c>
      <c r="AK1905" s="9" t="s">
        <v>82</v>
      </c>
      <c r="AL1905" s="9" t="s">
        <v>36783</v>
      </c>
      <c r="AM1905" s="9" t="s">
        <v>354</v>
      </c>
      <c r="AN1905" s="9" t="s">
        <v>38592</v>
      </c>
      <c r="AO1905" s="9" t="s">
        <v>73</v>
      </c>
      <c r="AP1905" s="9" t="s">
        <v>76</v>
      </c>
      <c r="AQ1905" s="9" t="s">
        <v>76</v>
      </c>
      <c r="AR1905" s="9" t="s">
        <v>76</v>
      </c>
      <c r="AS1905" s="9" t="s">
        <v>73</v>
      </c>
      <c r="AT1905" s="9" t="s">
        <v>117</v>
      </c>
      <c r="AU1905" s="9" t="s">
        <v>118</v>
      </c>
      <c r="AV1905" s="9" t="s">
        <v>119</v>
      </c>
      <c r="AW1905" s="9" t="s">
        <v>120</v>
      </c>
      <c r="AX1905" s="9" t="s">
        <v>121</v>
      </c>
      <c r="AY1905" s="9" t="s">
        <v>73</v>
      </c>
      <c r="AZ1905" s="8">
        <v>3</v>
      </c>
      <c r="BA1905" s="8">
        <v>4</v>
      </c>
      <c r="BB1905" s="8">
        <v>119</v>
      </c>
      <c r="BC1905" s="9" t="s">
        <v>2294</v>
      </c>
      <c r="BD1905" s="9" t="s">
        <v>5607</v>
      </c>
      <c r="BE1905" s="9" t="s">
        <v>91</v>
      </c>
      <c r="BF1905" s="9" t="s">
        <v>38598</v>
      </c>
      <c r="BG1905" s="9" t="s">
        <v>93</v>
      </c>
      <c r="BH1905" s="9" t="s">
        <v>93</v>
      </c>
      <c r="BI1905" s="9" t="s">
        <v>76</v>
      </c>
      <c r="BJ1905" s="9" t="s">
        <v>93</v>
      </c>
    </row>
    <row r="1906" spans="1:62" ht="15" hidden="1" x14ac:dyDescent="0.2">
      <c r="A1906" s="8" t="s">
        <v>3050</v>
      </c>
      <c r="B1906" s="9" t="s">
        <v>8107</v>
      </c>
      <c r="C1906" s="9" t="s">
        <v>243</v>
      </c>
      <c r="D1906" s="9" t="s">
        <v>38578</v>
      </c>
      <c r="E1906" s="9" t="s">
        <v>38579</v>
      </c>
      <c r="F1906" s="9" t="s">
        <v>38580</v>
      </c>
      <c r="G1906" s="9" t="s">
        <v>2634</v>
      </c>
      <c r="H1906" s="58" t="str">
        <f t="shared" si="277"/>
        <v>闽清供电有限公司</v>
      </c>
      <c r="I1906" s="9" t="s">
        <v>5603</v>
      </c>
      <c r="J1906" s="9" t="s">
        <v>5604</v>
      </c>
      <c r="K1906" s="9" t="s">
        <v>103</v>
      </c>
      <c r="L1906" s="9" t="s">
        <v>103</v>
      </c>
      <c r="M1906" s="9" t="s">
        <v>38570</v>
      </c>
      <c r="N1906" s="9" t="s">
        <v>38581</v>
      </c>
      <c r="O1906" s="9" t="s">
        <v>70</v>
      </c>
      <c r="P1906" s="9" t="s">
        <v>1740</v>
      </c>
      <c r="Q1906" s="9" t="s">
        <v>38582</v>
      </c>
      <c r="R1906" s="9" t="s">
        <v>38583</v>
      </c>
      <c r="S1906" s="9" t="s">
        <v>38584</v>
      </c>
      <c r="T1906" s="9" t="s">
        <v>73</v>
      </c>
      <c r="U1906" s="9" t="s">
        <v>38585</v>
      </c>
      <c r="V1906" s="9" t="s">
        <v>76</v>
      </c>
      <c r="W1906" s="9" t="s">
        <v>73</v>
      </c>
      <c r="X1906" s="9" t="s">
        <v>73</v>
      </c>
      <c r="Y1906" s="9" t="s">
        <v>73</v>
      </c>
      <c r="Z1906" s="9" t="s">
        <v>38586</v>
      </c>
      <c r="AA1906" s="9" t="s">
        <v>38581</v>
      </c>
      <c r="AB1906" s="9" t="s">
        <v>78</v>
      </c>
      <c r="AC1906" s="9" t="s">
        <v>38587</v>
      </c>
      <c r="AD1906" s="9" t="s">
        <v>164</v>
      </c>
      <c r="AE1906" s="9" t="s">
        <v>73</v>
      </c>
      <c r="AF1906" s="9" t="s">
        <v>73</v>
      </c>
      <c r="AG1906" s="10" t="s">
        <v>73</v>
      </c>
      <c r="AH1906" s="9" t="s">
        <v>73</v>
      </c>
      <c r="AI1906" s="9" t="s">
        <v>402</v>
      </c>
      <c r="AJ1906" s="9" t="s">
        <v>89</v>
      </c>
      <c r="AK1906" s="9" t="s">
        <v>189</v>
      </c>
      <c r="AL1906" s="9" t="s">
        <v>36783</v>
      </c>
      <c r="AM1906" s="9" t="s">
        <v>354</v>
      </c>
      <c r="AN1906" s="9" t="s">
        <v>38581</v>
      </c>
      <c r="AO1906" s="9" t="s">
        <v>73</v>
      </c>
      <c r="AP1906" s="9" t="s">
        <v>93</v>
      </c>
      <c r="AQ1906" s="9" t="s">
        <v>76</v>
      </c>
      <c r="AR1906" s="9" t="s">
        <v>76</v>
      </c>
      <c r="AS1906" s="9" t="s">
        <v>73</v>
      </c>
      <c r="AT1906" s="9" t="s">
        <v>299</v>
      </c>
      <c r="AU1906" s="9" t="s">
        <v>299</v>
      </c>
      <c r="AV1906" s="9" t="s">
        <v>299</v>
      </c>
      <c r="AW1906" s="9" t="s">
        <v>300</v>
      </c>
      <c r="AX1906" s="9" t="s">
        <v>89</v>
      </c>
      <c r="AY1906" s="9" t="s">
        <v>73</v>
      </c>
      <c r="AZ1906" s="8">
        <v>2</v>
      </c>
      <c r="BA1906" s="8">
        <v>3</v>
      </c>
      <c r="BB1906" s="8">
        <v>213</v>
      </c>
      <c r="BC1906" s="9" t="s">
        <v>8107</v>
      </c>
      <c r="BD1906" s="9" t="s">
        <v>8198</v>
      </c>
      <c r="BE1906" s="9" t="s">
        <v>91</v>
      </c>
      <c r="BF1906" s="9" t="s">
        <v>38425</v>
      </c>
      <c r="BG1906" s="9" t="s">
        <v>93</v>
      </c>
      <c r="BH1906" s="9" t="s">
        <v>93</v>
      </c>
      <c r="BI1906" s="9" t="s">
        <v>76</v>
      </c>
      <c r="BJ1906" s="9" t="s">
        <v>93</v>
      </c>
    </row>
    <row r="1907" spans="1:62" ht="15" hidden="1" x14ac:dyDescent="0.2">
      <c r="A1907" s="8" t="s">
        <v>32162</v>
      </c>
      <c r="B1907" s="9" t="s">
        <v>5316</v>
      </c>
      <c r="C1907" s="9" t="s">
        <v>147</v>
      </c>
      <c r="D1907" s="9" t="s">
        <v>38567</v>
      </c>
      <c r="E1907" s="9" t="s">
        <v>38568</v>
      </c>
      <c r="F1907" s="9" t="s">
        <v>38569</v>
      </c>
      <c r="G1907" s="9" t="s">
        <v>2556</v>
      </c>
      <c r="H1907" s="58" t="str">
        <f t="shared" si="277"/>
        <v>连城供电有限公司</v>
      </c>
      <c r="I1907" s="9" t="s">
        <v>2557</v>
      </c>
      <c r="J1907" s="9" t="s">
        <v>2558</v>
      </c>
      <c r="K1907" s="9" t="s">
        <v>129</v>
      </c>
      <c r="L1907" s="9" t="s">
        <v>130</v>
      </c>
      <c r="M1907" s="9" t="s">
        <v>38540</v>
      </c>
      <c r="N1907" s="9" t="s">
        <v>38570</v>
      </c>
      <c r="O1907" s="9" t="s">
        <v>70</v>
      </c>
      <c r="P1907" s="9" t="s">
        <v>106</v>
      </c>
      <c r="Q1907" s="9" t="s">
        <v>38571</v>
      </c>
      <c r="R1907" s="9" t="s">
        <v>38572</v>
      </c>
      <c r="S1907" s="9" t="s">
        <v>38573</v>
      </c>
      <c r="T1907" s="9" t="s">
        <v>38574</v>
      </c>
      <c r="U1907" s="9" t="s">
        <v>38575</v>
      </c>
      <c r="V1907" s="9" t="s">
        <v>76</v>
      </c>
      <c r="W1907" s="9" t="s">
        <v>73</v>
      </c>
      <c r="X1907" s="9" t="s">
        <v>73</v>
      </c>
      <c r="Y1907" s="9" t="s">
        <v>73</v>
      </c>
      <c r="Z1907" s="9" t="s">
        <v>38540</v>
      </c>
      <c r="AA1907" s="9" t="s">
        <v>73</v>
      </c>
      <c r="AB1907" s="9" t="s">
        <v>78</v>
      </c>
      <c r="AC1907" s="9" t="s">
        <v>38576</v>
      </c>
      <c r="AD1907" s="9" t="s">
        <v>164</v>
      </c>
      <c r="AE1907" s="9" t="s">
        <v>73</v>
      </c>
      <c r="AF1907" s="9" t="s">
        <v>73</v>
      </c>
      <c r="AG1907" s="10" t="s">
        <v>73</v>
      </c>
      <c r="AH1907" s="9" t="s">
        <v>73</v>
      </c>
      <c r="AI1907" s="9" t="s">
        <v>73</v>
      </c>
      <c r="AJ1907" s="9" t="s">
        <v>529</v>
      </c>
      <c r="AK1907" s="9" t="s">
        <v>82</v>
      </c>
      <c r="AL1907" s="9" t="s">
        <v>2606</v>
      </c>
      <c r="AM1907" s="9" t="s">
        <v>922</v>
      </c>
      <c r="AN1907" s="9" t="s">
        <v>73</v>
      </c>
      <c r="AO1907" s="9" t="s">
        <v>82</v>
      </c>
      <c r="AP1907" s="9" t="s">
        <v>93</v>
      </c>
      <c r="AQ1907" s="9" t="s">
        <v>76</v>
      </c>
      <c r="AR1907" s="9" t="s">
        <v>76</v>
      </c>
      <c r="AS1907" s="9" t="s">
        <v>73</v>
      </c>
      <c r="AT1907" s="9" t="s">
        <v>138</v>
      </c>
      <c r="AU1907" s="9" t="s">
        <v>331</v>
      </c>
      <c r="AV1907" s="9" t="s">
        <v>2618</v>
      </c>
      <c r="AW1907" s="9" t="s">
        <v>2619</v>
      </c>
      <c r="AX1907" s="9" t="s">
        <v>2654</v>
      </c>
      <c r="AY1907" s="9" t="s">
        <v>38574</v>
      </c>
      <c r="AZ1907" s="8">
        <v>3</v>
      </c>
      <c r="BA1907" s="8">
        <v>1</v>
      </c>
      <c r="BB1907" s="8">
        <v>277</v>
      </c>
      <c r="BC1907" s="9" t="s">
        <v>5316</v>
      </c>
      <c r="BD1907" s="9" t="s">
        <v>5317</v>
      </c>
      <c r="BE1907" s="9" t="s">
        <v>91</v>
      </c>
      <c r="BF1907" s="9" t="s">
        <v>38577</v>
      </c>
      <c r="BG1907" s="9" t="s">
        <v>93</v>
      </c>
      <c r="BH1907" s="9" t="s">
        <v>93</v>
      </c>
      <c r="BI1907" s="9" t="s">
        <v>76</v>
      </c>
      <c r="BJ1907" s="9" t="s">
        <v>93</v>
      </c>
    </row>
    <row r="1908" spans="1:62" ht="15" x14ac:dyDescent="0.2">
      <c r="A1908" s="8" t="s">
        <v>8717</v>
      </c>
      <c r="B1908" s="9" t="s">
        <v>8105</v>
      </c>
      <c r="C1908" s="9" t="s">
        <v>147</v>
      </c>
      <c r="D1908" s="9" t="s">
        <v>38555</v>
      </c>
      <c r="E1908" s="9" t="s">
        <v>38556</v>
      </c>
      <c r="F1908" s="9" t="s">
        <v>38557</v>
      </c>
      <c r="G1908" s="9" t="s">
        <v>2556</v>
      </c>
      <c r="H1908" s="58" t="str">
        <f t="shared" si="277"/>
        <v>连城供电有限公司</v>
      </c>
      <c r="I1908" s="9" t="s">
        <v>3504</v>
      </c>
      <c r="J1908" s="9" t="s">
        <v>3505</v>
      </c>
      <c r="K1908" s="9" t="s">
        <v>2883</v>
      </c>
      <c r="L1908" s="9" t="s">
        <v>3041</v>
      </c>
      <c r="M1908" s="9" t="s">
        <v>38558</v>
      </c>
      <c r="N1908" s="9" t="s">
        <v>38559</v>
      </c>
      <c r="O1908" s="9" t="s">
        <v>293</v>
      </c>
      <c r="P1908" s="9" t="s">
        <v>185</v>
      </c>
      <c r="Q1908" s="9" t="s">
        <v>38560</v>
      </c>
      <c r="R1908" s="9" t="s">
        <v>38561</v>
      </c>
      <c r="S1908" s="9" t="s">
        <v>38562</v>
      </c>
      <c r="T1908" s="9" t="s">
        <v>38563</v>
      </c>
      <c r="U1908" s="9" t="s">
        <v>37882</v>
      </c>
      <c r="V1908" s="9" t="s">
        <v>76</v>
      </c>
      <c r="W1908" s="9" t="s">
        <v>73</v>
      </c>
      <c r="X1908" s="9" t="s">
        <v>73</v>
      </c>
      <c r="Y1908" s="9" t="s">
        <v>73</v>
      </c>
      <c r="Z1908" s="9" t="s">
        <v>38564</v>
      </c>
      <c r="AA1908" s="9" t="s">
        <v>73</v>
      </c>
      <c r="AB1908" s="9" t="s">
        <v>78</v>
      </c>
      <c r="AC1908" s="9" t="s">
        <v>38565</v>
      </c>
      <c r="AD1908" s="9" t="s">
        <v>164</v>
      </c>
      <c r="AE1908" s="9" t="s">
        <v>73</v>
      </c>
      <c r="AF1908" s="9" t="s">
        <v>73</v>
      </c>
      <c r="AG1908" s="10" t="s">
        <v>73</v>
      </c>
      <c r="AH1908" s="9" t="s">
        <v>73</v>
      </c>
      <c r="AI1908" s="9" t="s">
        <v>82</v>
      </c>
      <c r="AJ1908" s="9" t="s">
        <v>82</v>
      </c>
      <c r="AK1908" s="9" t="s">
        <v>189</v>
      </c>
      <c r="AL1908" s="9" t="s">
        <v>2606</v>
      </c>
      <c r="AM1908" s="9" t="s">
        <v>922</v>
      </c>
      <c r="AN1908" s="9" t="s">
        <v>73</v>
      </c>
      <c r="AO1908" s="9" t="s">
        <v>73</v>
      </c>
      <c r="AP1908" s="9" t="s">
        <v>76</v>
      </c>
      <c r="AQ1908" s="9" t="s">
        <v>73</v>
      </c>
      <c r="AR1908" s="9" t="s">
        <v>73</v>
      </c>
      <c r="AS1908" s="9" t="s">
        <v>73</v>
      </c>
      <c r="AT1908" s="9" t="s">
        <v>138</v>
      </c>
      <c r="AU1908" s="9" t="s">
        <v>168</v>
      </c>
      <c r="AV1908" s="9" t="s">
        <v>741</v>
      </c>
      <c r="AW1908" s="9" t="s">
        <v>1130</v>
      </c>
      <c r="AX1908" s="9" t="s">
        <v>2654</v>
      </c>
      <c r="AY1908" s="9" t="s">
        <v>38563</v>
      </c>
      <c r="AZ1908" s="8">
        <v>6</v>
      </c>
      <c r="BA1908" s="8">
        <v>4</v>
      </c>
      <c r="BB1908" s="8">
        <v>192</v>
      </c>
      <c r="BC1908" s="9" t="s">
        <v>8105</v>
      </c>
      <c r="BD1908" s="9" t="s">
        <v>37749</v>
      </c>
      <c r="BE1908" s="9" t="s">
        <v>91</v>
      </c>
      <c r="BF1908" s="9" t="s">
        <v>38566</v>
      </c>
      <c r="BG1908" s="9" t="s">
        <v>93</v>
      </c>
      <c r="BH1908" s="9" t="s">
        <v>93</v>
      </c>
      <c r="BI1908" s="9" t="s">
        <v>76</v>
      </c>
      <c r="BJ1908" s="9" t="s">
        <v>93</v>
      </c>
    </row>
    <row r="1909" spans="1:62" ht="15" hidden="1" x14ac:dyDescent="0.2">
      <c r="A1909" s="8" t="s">
        <v>8718</v>
      </c>
      <c r="B1909" s="9" t="s">
        <v>38543</v>
      </c>
      <c r="C1909" s="9" t="s">
        <v>174</v>
      </c>
      <c r="D1909" s="9" t="s">
        <v>38544</v>
      </c>
      <c r="E1909" s="9" t="s">
        <v>38545</v>
      </c>
      <c r="F1909" s="9" t="s">
        <v>38546</v>
      </c>
      <c r="G1909" s="9" t="s">
        <v>1866</v>
      </c>
      <c r="H1909" s="58" t="str">
        <f>C1909</f>
        <v>泉州</v>
      </c>
      <c r="I1909" s="9" t="s">
        <v>40505</v>
      </c>
      <c r="J1909" s="9" t="s">
        <v>21922</v>
      </c>
      <c r="K1909" s="9" t="s">
        <v>129</v>
      </c>
      <c r="L1909" s="9" t="s">
        <v>130</v>
      </c>
      <c r="M1909" s="9" t="s">
        <v>38547</v>
      </c>
      <c r="N1909" s="9" t="s">
        <v>38548</v>
      </c>
      <c r="O1909" s="9" t="s">
        <v>156</v>
      </c>
      <c r="P1909" s="9" t="s">
        <v>185</v>
      </c>
      <c r="Q1909" s="9" t="s">
        <v>40506</v>
      </c>
      <c r="R1909" s="9" t="s">
        <v>40507</v>
      </c>
      <c r="S1909" s="9" t="s">
        <v>38549</v>
      </c>
      <c r="T1909" s="9" t="s">
        <v>73</v>
      </c>
      <c r="U1909" s="9" t="s">
        <v>38550</v>
      </c>
      <c r="V1909" s="9" t="s">
        <v>76</v>
      </c>
      <c r="W1909" s="9" t="s">
        <v>73</v>
      </c>
      <c r="X1909" s="9" t="s">
        <v>73</v>
      </c>
      <c r="Y1909" s="9" t="s">
        <v>73</v>
      </c>
      <c r="Z1909" s="9" t="s">
        <v>38547</v>
      </c>
      <c r="AA1909" s="9" t="s">
        <v>38551</v>
      </c>
      <c r="AB1909" s="9" t="s">
        <v>78</v>
      </c>
      <c r="AC1909" s="9" t="s">
        <v>40404</v>
      </c>
      <c r="AD1909" s="9" t="s">
        <v>80</v>
      </c>
      <c r="AE1909" s="9" t="s">
        <v>73</v>
      </c>
      <c r="AF1909" s="9" t="s">
        <v>73</v>
      </c>
      <c r="AG1909" s="10" t="s">
        <v>73</v>
      </c>
      <c r="AH1909" s="9" t="s">
        <v>73</v>
      </c>
      <c r="AI1909" s="9" t="s">
        <v>82</v>
      </c>
      <c r="AJ1909" s="9" t="s">
        <v>82</v>
      </c>
      <c r="AK1909" s="9" t="s">
        <v>1808</v>
      </c>
      <c r="AL1909" s="9" t="s">
        <v>5825</v>
      </c>
      <c r="AM1909" s="9" t="s">
        <v>988</v>
      </c>
      <c r="AN1909" s="9" t="s">
        <v>38551</v>
      </c>
      <c r="AO1909" s="9" t="s">
        <v>38552</v>
      </c>
      <c r="AP1909" s="9" t="s">
        <v>93</v>
      </c>
      <c r="AQ1909" s="9" t="s">
        <v>76</v>
      </c>
      <c r="AR1909" s="9" t="s">
        <v>76</v>
      </c>
      <c r="AS1909" s="9" t="s">
        <v>73</v>
      </c>
      <c r="AT1909" s="9" t="s">
        <v>138</v>
      </c>
      <c r="AU1909" s="9" t="s">
        <v>1158</v>
      </c>
      <c r="AV1909" s="9" t="s">
        <v>880</v>
      </c>
      <c r="AW1909" s="9" t="s">
        <v>1159</v>
      </c>
      <c r="AX1909" s="9" t="s">
        <v>142</v>
      </c>
      <c r="AY1909" s="9" t="s">
        <v>73</v>
      </c>
      <c r="AZ1909" s="8">
        <v>29</v>
      </c>
      <c r="BA1909" s="8">
        <v>16</v>
      </c>
      <c r="BB1909" s="8">
        <v>3535</v>
      </c>
      <c r="BC1909" s="9" t="s">
        <v>38543</v>
      </c>
      <c r="BD1909" s="9" t="s">
        <v>38553</v>
      </c>
      <c r="BE1909" s="9" t="s">
        <v>91</v>
      </c>
      <c r="BF1909" s="9" t="s">
        <v>38554</v>
      </c>
      <c r="BG1909" s="9" t="s">
        <v>93</v>
      </c>
      <c r="BH1909" s="9" t="s">
        <v>93</v>
      </c>
      <c r="BI1909" s="9" t="s">
        <v>76</v>
      </c>
      <c r="BJ1909" s="9" t="s">
        <v>93</v>
      </c>
    </row>
    <row r="1910" spans="1:62" ht="15" hidden="1" x14ac:dyDescent="0.2">
      <c r="A1910" s="8" t="s">
        <v>8721</v>
      </c>
      <c r="B1910" s="9" t="s">
        <v>5568</v>
      </c>
      <c r="C1910" s="9" t="s">
        <v>96</v>
      </c>
      <c r="D1910" s="9" t="s">
        <v>38536</v>
      </c>
      <c r="E1910" s="9" t="s">
        <v>38537</v>
      </c>
      <c r="F1910" s="9" t="s">
        <v>38538</v>
      </c>
      <c r="G1910" s="9" t="s">
        <v>410</v>
      </c>
      <c r="H1910" s="58" t="str">
        <f t="shared" ref="H1910:H1912" si="278">G1910</f>
        <v>建瓯供电公司</v>
      </c>
      <c r="I1910" s="9" t="s">
        <v>791</v>
      </c>
      <c r="J1910" s="9" t="s">
        <v>792</v>
      </c>
      <c r="K1910" s="9" t="s">
        <v>129</v>
      </c>
      <c r="L1910" s="9" t="s">
        <v>575</v>
      </c>
      <c r="M1910" s="9" t="s">
        <v>38539</v>
      </c>
      <c r="N1910" s="9" t="s">
        <v>38540</v>
      </c>
      <c r="O1910" s="9" t="s">
        <v>293</v>
      </c>
      <c r="P1910" s="9" t="s">
        <v>106</v>
      </c>
      <c r="Q1910" s="9" t="s">
        <v>40503</v>
      </c>
      <c r="R1910" s="9" t="s">
        <v>40504</v>
      </c>
      <c r="S1910" s="9" t="s">
        <v>5298</v>
      </c>
      <c r="T1910" s="9" t="s">
        <v>73</v>
      </c>
      <c r="U1910" s="9" t="s">
        <v>38541</v>
      </c>
      <c r="V1910" s="9" t="s">
        <v>76</v>
      </c>
      <c r="W1910" s="9" t="s">
        <v>73</v>
      </c>
      <c r="X1910" s="9" t="s">
        <v>73</v>
      </c>
      <c r="Y1910" s="9" t="s">
        <v>73</v>
      </c>
      <c r="Z1910" s="9" t="s">
        <v>38542</v>
      </c>
      <c r="AA1910" s="9" t="s">
        <v>73</v>
      </c>
      <c r="AB1910" s="9" t="s">
        <v>78</v>
      </c>
      <c r="AC1910" s="9" t="s">
        <v>38865</v>
      </c>
      <c r="AD1910" s="9" t="s">
        <v>80</v>
      </c>
      <c r="AE1910" s="9" t="s">
        <v>73</v>
      </c>
      <c r="AF1910" s="9" t="s">
        <v>73</v>
      </c>
      <c r="AG1910" s="10" t="s">
        <v>73</v>
      </c>
      <c r="AH1910" s="9" t="s">
        <v>73</v>
      </c>
      <c r="AI1910" s="9" t="s">
        <v>465</v>
      </c>
      <c r="AJ1910" s="9" t="s">
        <v>89</v>
      </c>
      <c r="AK1910" s="9" t="s">
        <v>82</v>
      </c>
      <c r="AL1910" s="9" t="s">
        <v>420</v>
      </c>
      <c r="AM1910" s="9" t="s">
        <v>421</v>
      </c>
      <c r="AN1910" s="9" t="s">
        <v>73</v>
      </c>
      <c r="AO1910" s="9" t="s">
        <v>73</v>
      </c>
      <c r="AP1910" s="9" t="s">
        <v>93</v>
      </c>
      <c r="AQ1910" s="9" t="s">
        <v>73</v>
      </c>
      <c r="AR1910" s="9" t="s">
        <v>73</v>
      </c>
      <c r="AS1910" s="9" t="s">
        <v>73</v>
      </c>
      <c r="AT1910" s="9" t="s">
        <v>708</v>
      </c>
      <c r="AU1910" s="9" t="s">
        <v>998</v>
      </c>
      <c r="AV1910" s="9" t="s">
        <v>3981</v>
      </c>
      <c r="AW1910" s="9" t="s">
        <v>3982</v>
      </c>
      <c r="AX1910" s="9" t="s">
        <v>142</v>
      </c>
      <c r="AY1910" s="9" t="s">
        <v>73</v>
      </c>
      <c r="AZ1910" s="8">
        <v>20</v>
      </c>
      <c r="BA1910" s="8">
        <v>28</v>
      </c>
      <c r="BB1910" s="8">
        <v>1944</v>
      </c>
      <c r="BC1910" s="9" t="s">
        <v>5568</v>
      </c>
      <c r="BD1910" s="9" t="s">
        <v>5569</v>
      </c>
      <c r="BE1910" s="9" t="s">
        <v>16</v>
      </c>
      <c r="BF1910" s="9" t="s">
        <v>73</v>
      </c>
      <c r="BG1910" s="9" t="s">
        <v>93</v>
      </c>
      <c r="BH1910" s="9" t="s">
        <v>93</v>
      </c>
      <c r="BI1910" s="9" t="s">
        <v>76</v>
      </c>
      <c r="BJ1910" s="9" t="s">
        <v>76</v>
      </c>
    </row>
    <row r="1911" spans="1:62" ht="15" hidden="1" x14ac:dyDescent="0.2">
      <c r="A1911" s="8" t="s">
        <v>4692</v>
      </c>
      <c r="B1911" s="9" t="s">
        <v>4207</v>
      </c>
      <c r="C1911" s="9" t="s">
        <v>219</v>
      </c>
      <c r="D1911" s="9" t="s">
        <v>38529</v>
      </c>
      <c r="E1911" s="9" t="s">
        <v>40499</v>
      </c>
      <c r="F1911" s="9" t="s">
        <v>38530</v>
      </c>
      <c r="G1911" s="9" t="s">
        <v>536</v>
      </c>
      <c r="H1911" s="58" t="str">
        <f t="shared" si="278"/>
        <v>寿宁供电公司</v>
      </c>
      <c r="I1911" s="9" t="s">
        <v>2641</v>
      </c>
      <c r="J1911" s="9" t="s">
        <v>2642</v>
      </c>
      <c r="K1911" s="9" t="s">
        <v>103</v>
      </c>
      <c r="L1911" s="9" t="s">
        <v>103</v>
      </c>
      <c r="M1911" s="9" t="s">
        <v>38531</v>
      </c>
      <c r="N1911" s="9" t="s">
        <v>38532</v>
      </c>
      <c r="O1911" s="9" t="s">
        <v>293</v>
      </c>
      <c r="P1911" s="9" t="s">
        <v>106</v>
      </c>
      <c r="Q1911" s="9" t="s">
        <v>38533</v>
      </c>
      <c r="R1911" s="9" t="s">
        <v>38534</v>
      </c>
      <c r="S1911" s="9" t="s">
        <v>40500</v>
      </c>
      <c r="T1911" s="9" t="s">
        <v>40501</v>
      </c>
      <c r="U1911" s="9" t="s">
        <v>38535</v>
      </c>
      <c r="V1911" s="9" t="s">
        <v>76</v>
      </c>
      <c r="W1911" s="9" t="s">
        <v>73</v>
      </c>
      <c r="X1911" s="9" t="s">
        <v>73</v>
      </c>
      <c r="Y1911" s="9" t="s">
        <v>73</v>
      </c>
      <c r="Z1911" s="9" t="s">
        <v>38531</v>
      </c>
      <c r="AA1911" s="9" t="s">
        <v>38347</v>
      </c>
      <c r="AB1911" s="9" t="s">
        <v>78</v>
      </c>
      <c r="AC1911" s="9" t="s">
        <v>38528</v>
      </c>
      <c r="AD1911" s="9" t="s">
        <v>80</v>
      </c>
      <c r="AE1911" s="9" t="s">
        <v>73</v>
      </c>
      <c r="AF1911" s="9" t="s">
        <v>73</v>
      </c>
      <c r="AG1911" s="10" t="s">
        <v>73</v>
      </c>
      <c r="AH1911" s="9" t="s">
        <v>73</v>
      </c>
      <c r="AI1911" s="9" t="s">
        <v>82</v>
      </c>
      <c r="AJ1911" s="9" t="s">
        <v>82</v>
      </c>
      <c r="AK1911" s="9" t="s">
        <v>82</v>
      </c>
      <c r="AL1911" s="9" t="s">
        <v>3830</v>
      </c>
      <c r="AM1911" s="9" t="s">
        <v>2818</v>
      </c>
      <c r="AN1911" s="9" t="s">
        <v>38347</v>
      </c>
      <c r="AO1911" s="9" t="s">
        <v>73</v>
      </c>
      <c r="AP1911" s="9" t="s">
        <v>93</v>
      </c>
      <c r="AQ1911" s="9" t="s">
        <v>76</v>
      </c>
      <c r="AR1911" s="9" t="s">
        <v>73</v>
      </c>
      <c r="AS1911" s="9" t="s">
        <v>73</v>
      </c>
      <c r="AT1911" s="9" t="s">
        <v>117</v>
      </c>
      <c r="AU1911" s="9" t="s">
        <v>118</v>
      </c>
      <c r="AV1911" s="9" t="s">
        <v>119</v>
      </c>
      <c r="AW1911" s="9" t="s">
        <v>120</v>
      </c>
      <c r="AX1911" s="9" t="s">
        <v>121</v>
      </c>
      <c r="AY1911" s="9" t="s">
        <v>40501</v>
      </c>
      <c r="AZ1911" s="8">
        <v>2</v>
      </c>
      <c r="BA1911" s="8">
        <v>2</v>
      </c>
      <c r="BB1911" s="8">
        <v>217</v>
      </c>
      <c r="BC1911" s="9" t="s">
        <v>4207</v>
      </c>
      <c r="BD1911" s="9" t="s">
        <v>4209</v>
      </c>
      <c r="BE1911" s="9" t="s">
        <v>91</v>
      </c>
      <c r="BF1911" s="9" t="s">
        <v>40502</v>
      </c>
      <c r="BG1911" s="9" t="s">
        <v>93</v>
      </c>
      <c r="BH1911" s="9" t="s">
        <v>93</v>
      </c>
      <c r="BI1911" s="9" t="s">
        <v>76</v>
      </c>
      <c r="BJ1911" s="9" t="s">
        <v>93</v>
      </c>
    </row>
    <row r="1912" spans="1:62" ht="15" hidden="1" x14ac:dyDescent="0.2">
      <c r="A1912" s="8" t="s">
        <v>3080</v>
      </c>
      <c r="B1912" s="9" t="s">
        <v>4666</v>
      </c>
      <c r="C1912" s="9" t="s">
        <v>265</v>
      </c>
      <c r="D1912" s="9" t="s">
        <v>38519</v>
      </c>
      <c r="E1912" s="9" t="s">
        <v>38520</v>
      </c>
      <c r="F1912" s="9" t="s">
        <v>38521</v>
      </c>
      <c r="G1912" s="9" t="s">
        <v>3015</v>
      </c>
      <c r="H1912" s="58" t="str">
        <f t="shared" si="278"/>
        <v>国网宁化县供电公司</v>
      </c>
      <c r="I1912" s="9" t="s">
        <v>4667</v>
      </c>
      <c r="J1912" s="9" t="s">
        <v>4668</v>
      </c>
      <c r="K1912" s="9" t="s">
        <v>2883</v>
      </c>
      <c r="L1912" s="9" t="s">
        <v>2923</v>
      </c>
      <c r="M1912" s="9" t="s">
        <v>38522</v>
      </c>
      <c r="N1912" s="9" t="s">
        <v>38523</v>
      </c>
      <c r="O1912" s="9" t="s">
        <v>70</v>
      </c>
      <c r="P1912" s="9" t="s">
        <v>106</v>
      </c>
      <c r="Q1912" s="9" t="s">
        <v>38524</v>
      </c>
      <c r="R1912" s="9" t="s">
        <v>38525</v>
      </c>
      <c r="S1912" s="9" t="s">
        <v>73</v>
      </c>
      <c r="T1912" s="9" t="s">
        <v>73</v>
      </c>
      <c r="U1912" s="9" t="s">
        <v>38526</v>
      </c>
      <c r="V1912" s="9" t="s">
        <v>76</v>
      </c>
      <c r="W1912" s="9" t="s">
        <v>73</v>
      </c>
      <c r="X1912" s="9" t="s">
        <v>73</v>
      </c>
      <c r="Y1912" s="9" t="s">
        <v>73</v>
      </c>
      <c r="Z1912" s="9" t="s">
        <v>38527</v>
      </c>
      <c r="AA1912" s="9" t="s">
        <v>73</v>
      </c>
      <c r="AB1912" s="9" t="s">
        <v>78</v>
      </c>
      <c r="AC1912" s="9" t="s">
        <v>38528</v>
      </c>
      <c r="AD1912" s="9" t="s">
        <v>164</v>
      </c>
      <c r="AE1912" s="9" t="s">
        <v>73</v>
      </c>
      <c r="AF1912" s="9" t="s">
        <v>73</v>
      </c>
      <c r="AG1912" s="10" t="s">
        <v>73</v>
      </c>
      <c r="AH1912" s="9" t="s">
        <v>73</v>
      </c>
      <c r="AI1912" s="9" t="s">
        <v>82</v>
      </c>
      <c r="AJ1912" s="9" t="s">
        <v>82</v>
      </c>
      <c r="AK1912" s="9" t="s">
        <v>82</v>
      </c>
      <c r="AL1912" s="9" t="s">
        <v>3018</v>
      </c>
      <c r="AM1912" s="9" t="s">
        <v>3015</v>
      </c>
      <c r="AN1912" s="9" t="s">
        <v>73</v>
      </c>
      <c r="AO1912" s="9" t="s">
        <v>73</v>
      </c>
      <c r="AP1912" s="9" t="s">
        <v>93</v>
      </c>
      <c r="AQ1912" s="9" t="s">
        <v>73</v>
      </c>
      <c r="AR1912" s="9" t="s">
        <v>73</v>
      </c>
      <c r="AS1912" s="9" t="s">
        <v>73</v>
      </c>
      <c r="AT1912" s="9" t="s">
        <v>138</v>
      </c>
      <c r="AU1912" s="9" t="s">
        <v>191</v>
      </c>
      <c r="AV1912" s="9" t="s">
        <v>192</v>
      </c>
      <c r="AW1912" s="9" t="s">
        <v>193</v>
      </c>
      <c r="AX1912" s="9" t="s">
        <v>2654</v>
      </c>
      <c r="AY1912" s="9" t="s">
        <v>73</v>
      </c>
      <c r="AZ1912" s="8">
        <v>2</v>
      </c>
      <c r="BA1912" s="8">
        <v>0</v>
      </c>
      <c r="BB1912" s="8">
        <v>64</v>
      </c>
      <c r="BC1912" s="9" t="s">
        <v>4666</v>
      </c>
      <c r="BD1912" s="9" t="s">
        <v>4669</v>
      </c>
      <c r="BE1912" s="9" t="s">
        <v>195</v>
      </c>
      <c r="BF1912" s="9" t="s">
        <v>73</v>
      </c>
      <c r="BG1912" s="9" t="s">
        <v>93</v>
      </c>
      <c r="BH1912" s="9" t="s">
        <v>93</v>
      </c>
      <c r="BI1912" s="9" t="s">
        <v>76</v>
      </c>
      <c r="BJ1912" s="9" t="s">
        <v>76</v>
      </c>
    </row>
    <row r="1913" spans="1:62" ht="15" hidden="1" x14ac:dyDescent="0.2">
      <c r="A1913" s="8" t="s">
        <v>2091</v>
      </c>
      <c r="B1913" s="9" t="s">
        <v>38507</v>
      </c>
      <c r="C1913" s="9" t="s">
        <v>174</v>
      </c>
      <c r="D1913" s="9" t="s">
        <v>38508</v>
      </c>
      <c r="E1913" s="9" t="s">
        <v>38509</v>
      </c>
      <c r="F1913" s="9" t="s">
        <v>38510</v>
      </c>
      <c r="G1913" s="9" t="s">
        <v>1845</v>
      </c>
      <c r="H1913" s="58" t="str">
        <f>C1913</f>
        <v>泉州</v>
      </c>
      <c r="I1913" s="9" t="s">
        <v>6217</v>
      </c>
      <c r="J1913" s="9" t="s">
        <v>6218</v>
      </c>
      <c r="K1913" s="9" t="s">
        <v>103</v>
      </c>
      <c r="L1913" s="9" t="s">
        <v>103</v>
      </c>
      <c r="M1913" s="9" t="s">
        <v>38511</v>
      </c>
      <c r="N1913" s="9" t="s">
        <v>38512</v>
      </c>
      <c r="O1913" s="9" t="s">
        <v>293</v>
      </c>
      <c r="P1913" s="9" t="s">
        <v>106</v>
      </c>
      <c r="Q1913" s="9" t="s">
        <v>38513</v>
      </c>
      <c r="R1913" s="9" t="s">
        <v>40498</v>
      </c>
      <c r="S1913" s="9" t="s">
        <v>38514</v>
      </c>
      <c r="T1913" s="9" t="s">
        <v>73</v>
      </c>
      <c r="U1913" s="9" t="s">
        <v>38515</v>
      </c>
      <c r="V1913" s="9" t="s">
        <v>76</v>
      </c>
      <c r="W1913" s="9" t="s">
        <v>73</v>
      </c>
      <c r="X1913" s="9" t="s">
        <v>73</v>
      </c>
      <c r="Y1913" s="9" t="s">
        <v>73</v>
      </c>
      <c r="Z1913" s="9" t="s">
        <v>38516</v>
      </c>
      <c r="AA1913" s="9" t="s">
        <v>73</v>
      </c>
      <c r="AB1913" s="9" t="s">
        <v>78</v>
      </c>
      <c r="AC1913" s="9" t="s">
        <v>40429</v>
      </c>
      <c r="AD1913" s="9" t="s">
        <v>80</v>
      </c>
      <c r="AE1913" s="9" t="s">
        <v>73</v>
      </c>
      <c r="AF1913" s="9" t="s">
        <v>73</v>
      </c>
      <c r="AG1913" s="10" t="s">
        <v>73</v>
      </c>
      <c r="AH1913" s="9" t="s">
        <v>73</v>
      </c>
      <c r="AI1913" s="9" t="s">
        <v>82</v>
      </c>
      <c r="AJ1913" s="9" t="s">
        <v>82</v>
      </c>
      <c r="AK1913" s="9" t="s">
        <v>82</v>
      </c>
      <c r="AL1913" s="9" t="s">
        <v>4176</v>
      </c>
      <c r="AM1913" s="9" t="s">
        <v>2024</v>
      </c>
      <c r="AN1913" s="9" t="s">
        <v>73</v>
      </c>
      <c r="AO1913" s="9" t="s">
        <v>73</v>
      </c>
      <c r="AP1913" s="9" t="s">
        <v>93</v>
      </c>
      <c r="AQ1913" s="9" t="s">
        <v>73</v>
      </c>
      <c r="AR1913" s="9" t="s">
        <v>73</v>
      </c>
      <c r="AS1913" s="9" t="s">
        <v>73</v>
      </c>
      <c r="AT1913" s="9" t="s">
        <v>299</v>
      </c>
      <c r="AU1913" s="9" t="s">
        <v>299</v>
      </c>
      <c r="AV1913" s="9" t="s">
        <v>299</v>
      </c>
      <c r="AW1913" s="9" t="s">
        <v>300</v>
      </c>
      <c r="AX1913" s="9" t="s">
        <v>262</v>
      </c>
      <c r="AY1913" s="9" t="s">
        <v>73</v>
      </c>
      <c r="AZ1913" s="8">
        <v>19</v>
      </c>
      <c r="BA1913" s="8">
        <v>53</v>
      </c>
      <c r="BB1913" s="8">
        <v>2009</v>
      </c>
      <c r="BC1913" s="9" t="s">
        <v>38507</v>
      </c>
      <c r="BD1913" s="9" t="s">
        <v>38517</v>
      </c>
      <c r="BE1913" s="9" t="s">
        <v>91</v>
      </c>
      <c r="BF1913" s="9" t="s">
        <v>38518</v>
      </c>
      <c r="BG1913" s="9" t="s">
        <v>93</v>
      </c>
      <c r="BH1913" s="9" t="s">
        <v>93</v>
      </c>
      <c r="BI1913" s="9" t="s">
        <v>76</v>
      </c>
      <c r="BJ1913" s="9" t="s">
        <v>93</v>
      </c>
    </row>
    <row r="1914" spans="1:62" ht="15" hidden="1" x14ac:dyDescent="0.2">
      <c r="A1914" s="8" t="s">
        <v>3091</v>
      </c>
      <c r="B1914" s="9" t="s">
        <v>38498</v>
      </c>
      <c r="C1914" s="9" t="s">
        <v>96</v>
      </c>
      <c r="D1914" s="9" t="s">
        <v>38499</v>
      </c>
      <c r="E1914" s="9" t="s">
        <v>40491</v>
      </c>
      <c r="F1914" s="9" t="s">
        <v>38500</v>
      </c>
      <c r="G1914" s="9" t="s">
        <v>494</v>
      </c>
      <c r="H1914" s="58" t="str">
        <f t="shared" ref="H1914:H1919" si="279">G1914</f>
        <v>浦城供电公司</v>
      </c>
      <c r="I1914" s="9" t="s">
        <v>7202</v>
      </c>
      <c r="J1914" s="9" t="s">
        <v>7203</v>
      </c>
      <c r="K1914" s="9" t="s">
        <v>413</v>
      </c>
      <c r="L1914" s="9" t="s">
        <v>458</v>
      </c>
      <c r="M1914" s="9" t="s">
        <v>38501</v>
      </c>
      <c r="N1914" s="9" t="s">
        <v>38502</v>
      </c>
      <c r="O1914" s="9" t="s">
        <v>293</v>
      </c>
      <c r="P1914" s="9" t="s">
        <v>185</v>
      </c>
      <c r="Q1914" s="9" t="s">
        <v>38503</v>
      </c>
      <c r="R1914" s="9" t="s">
        <v>40492</v>
      </c>
      <c r="S1914" s="9" t="s">
        <v>40493</v>
      </c>
      <c r="T1914" s="9" t="s">
        <v>40494</v>
      </c>
      <c r="U1914" s="9" t="s">
        <v>38504</v>
      </c>
      <c r="V1914" s="9" t="s">
        <v>76</v>
      </c>
      <c r="W1914" s="9" t="s">
        <v>73</v>
      </c>
      <c r="X1914" s="9" t="s">
        <v>73</v>
      </c>
      <c r="Y1914" s="9" t="s">
        <v>73</v>
      </c>
      <c r="Z1914" s="9" t="s">
        <v>38505</v>
      </c>
      <c r="AA1914" s="9" t="s">
        <v>40495</v>
      </c>
      <c r="AB1914" s="9" t="s">
        <v>78</v>
      </c>
      <c r="AC1914" s="9" t="s">
        <v>38437</v>
      </c>
      <c r="AD1914" s="9" t="s">
        <v>80</v>
      </c>
      <c r="AE1914" s="9" t="s">
        <v>73</v>
      </c>
      <c r="AF1914" s="9" t="s">
        <v>73</v>
      </c>
      <c r="AG1914" s="10" t="s">
        <v>73</v>
      </c>
      <c r="AH1914" s="9" t="s">
        <v>73</v>
      </c>
      <c r="AI1914" s="9" t="s">
        <v>82</v>
      </c>
      <c r="AJ1914" s="9" t="s">
        <v>82</v>
      </c>
      <c r="AK1914" s="9" t="s">
        <v>1808</v>
      </c>
      <c r="AL1914" s="9" t="s">
        <v>40496</v>
      </c>
      <c r="AM1914" s="9" t="s">
        <v>3320</v>
      </c>
      <c r="AN1914" s="9" t="s">
        <v>40495</v>
      </c>
      <c r="AO1914" s="9" t="s">
        <v>82</v>
      </c>
      <c r="AP1914" s="9" t="s">
        <v>93</v>
      </c>
      <c r="AQ1914" s="9" t="s">
        <v>76</v>
      </c>
      <c r="AR1914" s="9" t="s">
        <v>76</v>
      </c>
      <c r="AS1914" s="9" t="s">
        <v>73</v>
      </c>
      <c r="AT1914" s="9" t="s">
        <v>85</v>
      </c>
      <c r="AU1914" s="9" t="s">
        <v>86</v>
      </c>
      <c r="AV1914" s="9" t="s">
        <v>670</v>
      </c>
      <c r="AW1914" s="9" t="s">
        <v>671</v>
      </c>
      <c r="AX1914" s="9" t="s">
        <v>142</v>
      </c>
      <c r="AY1914" s="9" t="s">
        <v>40494</v>
      </c>
      <c r="AZ1914" s="8">
        <v>8</v>
      </c>
      <c r="BA1914" s="8">
        <v>5</v>
      </c>
      <c r="BB1914" s="8">
        <v>1152</v>
      </c>
      <c r="BC1914" s="9" t="s">
        <v>38498</v>
      </c>
      <c r="BD1914" s="9" t="s">
        <v>38506</v>
      </c>
      <c r="BE1914" s="9" t="s">
        <v>91</v>
      </c>
      <c r="BF1914" s="9" t="s">
        <v>40497</v>
      </c>
      <c r="BG1914" s="9" t="s">
        <v>93</v>
      </c>
      <c r="BH1914" s="9" t="s">
        <v>93</v>
      </c>
      <c r="BI1914" s="9" t="s">
        <v>76</v>
      </c>
      <c r="BJ1914" s="9" t="s">
        <v>93</v>
      </c>
    </row>
    <row r="1915" spans="1:62" ht="15" hidden="1" x14ac:dyDescent="0.2">
      <c r="A1915" s="8" t="s">
        <v>3096</v>
      </c>
      <c r="B1915" s="9" t="s">
        <v>38490</v>
      </c>
      <c r="C1915" s="9" t="s">
        <v>174</v>
      </c>
      <c r="D1915" s="9" t="s">
        <v>38491</v>
      </c>
      <c r="E1915" s="9" t="s">
        <v>40484</v>
      </c>
      <c r="F1915" s="9" t="s">
        <v>38492</v>
      </c>
      <c r="G1915" s="9" t="s">
        <v>890</v>
      </c>
      <c r="H1915" s="58" t="str">
        <f t="shared" si="279"/>
        <v>安溪县供电公司</v>
      </c>
      <c r="I1915" s="9" t="s">
        <v>2415</v>
      </c>
      <c r="J1915" s="9" t="s">
        <v>2416</v>
      </c>
      <c r="K1915" s="9" t="s">
        <v>966</v>
      </c>
      <c r="L1915" s="9" t="s">
        <v>967</v>
      </c>
      <c r="M1915" s="9" t="s">
        <v>38493</v>
      </c>
      <c r="N1915" s="9" t="s">
        <v>38494</v>
      </c>
      <c r="O1915" s="9" t="s">
        <v>156</v>
      </c>
      <c r="P1915" s="9" t="s">
        <v>157</v>
      </c>
      <c r="Q1915" s="9" t="s">
        <v>40485</v>
      </c>
      <c r="R1915" s="9" t="s">
        <v>40486</v>
      </c>
      <c r="S1915" s="9" t="s">
        <v>40487</v>
      </c>
      <c r="T1915" s="9" t="s">
        <v>73</v>
      </c>
      <c r="U1915" s="9" t="s">
        <v>38495</v>
      </c>
      <c r="V1915" s="9" t="s">
        <v>76</v>
      </c>
      <c r="W1915" s="9" t="s">
        <v>73</v>
      </c>
      <c r="X1915" s="9" t="s">
        <v>73</v>
      </c>
      <c r="Y1915" s="9" t="s">
        <v>73</v>
      </c>
      <c r="Z1915" s="9" t="s">
        <v>38496</v>
      </c>
      <c r="AA1915" s="9" t="s">
        <v>40488</v>
      </c>
      <c r="AB1915" s="9" t="s">
        <v>78</v>
      </c>
      <c r="AC1915" s="9" t="s">
        <v>40489</v>
      </c>
      <c r="AD1915" s="9" t="s">
        <v>80</v>
      </c>
      <c r="AE1915" s="9" t="s">
        <v>73</v>
      </c>
      <c r="AF1915" s="9" t="s">
        <v>73</v>
      </c>
      <c r="AG1915" s="10" t="s">
        <v>73</v>
      </c>
      <c r="AH1915" s="9" t="s">
        <v>73</v>
      </c>
      <c r="AI1915" s="9" t="s">
        <v>402</v>
      </c>
      <c r="AJ1915" s="9" t="s">
        <v>403</v>
      </c>
      <c r="AK1915" s="9" t="s">
        <v>82</v>
      </c>
      <c r="AL1915" s="9" t="s">
        <v>6037</v>
      </c>
      <c r="AM1915" s="9" t="s">
        <v>3417</v>
      </c>
      <c r="AN1915" s="9" t="s">
        <v>40488</v>
      </c>
      <c r="AO1915" s="9" t="s">
        <v>82</v>
      </c>
      <c r="AP1915" s="9" t="s">
        <v>93</v>
      </c>
      <c r="AQ1915" s="9" t="s">
        <v>76</v>
      </c>
      <c r="AR1915" s="9" t="s">
        <v>76</v>
      </c>
      <c r="AS1915" s="9" t="s">
        <v>73</v>
      </c>
      <c r="AT1915" s="9" t="s">
        <v>708</v>
      </c>
      <c r="AU1915" s="9" t="s">
        <v>998</v>
      </c>
      <c r="AV1915" s="9" t="s">
        <v>999</v>
      </c>
      <c r="AW1915" s="9" t="s">
        <v>1000</v>
      </c>
      <c r="AX1915" s="9" t="s">
        <v>142</v>
      </c>
      <c r="AY1915" s="9" t="s">
        <v>73</v>
      </c>
      <c r="AZ1915" s="8">
        <v>23</v>
      </c>
      <c r="BA1915" s="8">
        <v>6</v>
      </c>
      <c r="BB1915" s="8">
        <v>3843</v>
      </c>
      <c r="BC1915" s="9" t="s">
        <v>38490</v>
      </c>
      <c r="BD1915" s="9" t="s">
        <v>38497</v>
      </c>
      <c r="BE1915" s="9" t="s">
        <v>91</v>
      </c>
      <c r="BF1915" s="9" t="s">
        <v>40490</v>
      </c>
      <c r="BG1915" s="9" t="s">
        <v>93</v>
      </c>
      <c r="BH1915" s="9" t="s">
        <v>93</v>
      </c>
      <c r="BI1915" s="9" t="s">
        <v>76</v>
      </c>
      <c r="BJ1915" s="9" t="s">
        <v>93</v>
      </c>
    </row>
    <row r="1916" spans="1:62" ht="15" hidden="1" x14ac:dyDescent="0.2">
      <c r="A1916" s="8" t="s">
        <v>3107</v>
      </c>
      <c r="B1916" s="9" t="s">
        <v>4060</v>
      </c>
      <c r="C1916" s="9" t="s">
        <v>219</v>
      </c>
      <c r="D1916" s="9" t="s">
        <v>38480</v>
      </c>
      <c r="E1916" s="9" t="s">
        <v>38481</v>
      </c>
      <c r="F1916" s="9" t="s">
        <v>38482</v>
      </c>
      <c r="G1916" s="9" t="s">
        <v>536</v>
      </c>
      <c r="H1916" s="58" t="str">
        <f t="shared" si="279"/>
        <v>寿宁供电公司</v>
      </c>
      <c r="I1916" s="9" t="s">
        <v>3782</v>
      </c>
      <c r="J1916" s="9" t="s">
        <v>3783</v>
      </c>
      <c r="K1916" s="9" t="s">
        <v>413</v>
      </c>
      <c r="L1916" s="9" t="s">
        <v>458</v>
      </c>
      <c r="M1916" s="9" t="s">
        <v>38483</v>
      </c>
      <c r="N1916" s="9" t="s">
        <v>38484</v>
      </c>
      <c r="O1916" s="9" t="s">
        <v>293</v>
      </c>
      <c r="P1916" s="9" t="s">
        <v>71</v>
      </c>
      <c r="Q1916" s="9" t="s">
        <v>38485</v>
      </c>
      <c r="R1916" s="9" t="s">
        <v>38486</v>
      </c>
      <c r="S1916" s="9" t="s">
        <v>73</v>
      </c>
      <c r="T1916" s="9" t="s">
        <v>73</v>
      </c>
      <c r="U1916" s="9" t="s">
        <v>38487</v>
      </c>
      <c r="V1916" s="9" t="s">
        <v>76</v>
      </c>
      <c r="W1916" s="9" t="s">
        <v>73</v>
      </c>
      <c r="X1916" s="9" t="s">
        <v>73</v>
      </c>
      <c r="Y1916" s="9" t="s">
        <v>73</v>
      </c>
      <c r="Z1916" s="9" t="s">
        <v>38488</v>
      </c>
      <c r="AA1916" s="9" t="s">
        <v>73</v>
      </c>
      <c r="AB1916" s="9" t="s">
        <v>78</v>
      </c>
      <c r="AC1916" s="9" t="s">
        <v>38489</v>
      </c>
      <c r="AD1916" s="9" t="s">
        <v>80</v>
      </c>
      <c r="AE1916" s="9" t="s">
        <v>73</v>
      </c>
      <c r="AF1916" s="9" t="s">
        <v>73</v>
      </c>
      <c r="AG1916" s="10" t="s">
        <v>73</v>
      </c>
      <c r="AH1916" s="9" t="s">
        <v>73</v>
      </c>
      <c r="AI1916" s="9" t="s">
        <v>82</v>
      </c>
      <c r="AJ1916" s="9" t="s">
        <v>82</v>
      </c>
      <c r="AK1916" s="9" t="s">
        <v>82</v>
      </c>
      <c r="AL1916" s="9" t="s">
        <v>3830</v>
      </c>
      <c r="AM1916" s="9" t="s">
        <v>2818</v>
      </c>
      <c r="AN1916" s="9" t="s">
        <v>73</v>
      </c>
      <c r="AO1916" s="9" t="s">
        <v>73</v>
      </c>
      <c r="AP1916" s="9" t="s">
        <v>93</v>
      </c>
      <c r="AQ1916" s="9" t="s">
        <v>73</v>
      </c>
      <c r="AR1916" s="9" t="s">
        <v>73</v>
      </c>
      <c r="AS1916" s="9" t="s">
        <v>73</v>
      </c>
      <c r="AT1916" s="9" t="s">
        <v>138</v>
      </c>
      <c r="AU1916" s="9" t="s">
        <v>191</v>
      </c>
      <c r="AV1916" s="9" t="s">
        <v>213</v>
      </c>
      <c r="AW1916" s="9" t="s">
        <v>214</v>
      </c>
      <c r="AX1916" s="9" t="s">
        <v>142</v>
      </c>
      <c r="AY1916" s="9" t="s">
        <v>73</v>
      </c>
      <c r="AZ1916" s="8">
        <v>13</v>
      </c>
      <c r="BA1916" s="8">
        <v>2</v>
      </c>
      <c r="BB1916" s="8">
        <v>871</v>
      </c>
      <c r="BC1916" s="9" t="s">
        <v>4060</v>
      </c>
      <c r="BD1916" s="9" t="s">
        <v>4061</v>
      </c>
      <c r="BE1916" s="9" t="s">
        <v>195</v>
      </c>
      <c r="BF1916" s="9" t="s">
        <v>73</v>
      </c>
      <c r="BG1916" s="9" t="s">
        <v>93</v>
      </c>
      <c r="BH1916" s="9" t="s">
        <v>93</v>
      </c>
      <c r="BI1916" s="9" t="s">
        <v>76</v>
      </c>
      <c r="BJ1916" s="9" t="s">
        <v>76</v>
      </c>
    </row>
    <row r="1917" spans="1:62" ht="15" hidden="1" x14ac:dyDescent="0.2">
      <c r="A1917" s="8" t="s">
        <v>4695</v>
      </c>
      <c r="B1917" s="9" t="s">
        <v>8299</v>
      </c>
      <c r="C1917" s="9" t="s">
        <v>265</v>
      </c>
      <c r="D1917" s="9" t="s">
        <v>38472</v>
      </c>
      <c r="E1917" s="9" t="s">
        <v>38473</v>
      </c>
      <c r="F1917" s="9" t="s">
        <v>38474</v>
      </c>
      <c r="G1917" s="9" t="s">
        <v>2863</v>
      </c>
      <c r="H1917" s="58" t="str">
        <f t="shared" si="279"/>
        <v>国网将乐县供电公司</v>
      </c>
      <c r="I1917" s="9" t="s">
        <v>6393</v>
      </c>
      <c r="J1917" s="9" t="s">
        <v>6394</v>
      </c>
      <c r="K1917" s="9" t="s">
        <v>966</v>
      </c>
      <c r="L1917" s="9" t="s">
        <v>2794</v>
      </c>
      <c r="M1917" s="9" t="s">
        <v>38475</v>
      </c>
      <c r="N1917" s="9" t="s">
        <v>38476</v>
      </c>
      <c r="O1917" s="9" t="s">
        <v>70</v>
      </c>
      <c r="P1917" s="9" t="s">
        <v>71</v>
      </c>
      <c r="Q1917" s="9" t="s">
        <v>38477</v>
      </c>
      <c r="R1917" s="9" t="s">
        <v>38478</v>
      </c>
      <c r="S1917" s="9" t="s">
        <v>73</v>
      </c>
      <c r="T1917" s="9" t="s">
        <v>73</v>
      </c>
      <c r="U1917" s="9" t="s">
        <v>10242</v>
      </c>
      <c r="V1917" s="9" t="s">
        <v>76</v>
      </c>
      <c r="W1917" s="9" t="s">
        <v>73</v>
      </c>
      <c r="X1917" s="9" t="s">
        <v>73</v>
      </c>
      <c r="Y1917" s="9" t="s">
        <v>73</v>
      </c>
      <c r="Z1917" s="9" t="s">
        <v>38479</v>
      </c>
      <c r="AA1917" s="9" t="s">
        <v>73</v>
      </c>
      <c r="AB1917" s="9" t="s">
        <v>78</v>
      </c>
      <c r="AC1917" s="9" t="s">
        <v>38371</v>
      </c>
      <c r="AD1917" s="9" t="s">
        <v>164</v>
      </c>
      <c r="AE1917" s="9" t="s">
        <v>73</v>
      </c>
      <c r="AF1917" s="9" t="s">
        <v>73</v>
      </c>
      <c r="AG1917" s="10" t="s">
        <v>73</v>
      </c>
      <c r="AH1917" s="9" t="s">
        <v>73</v>
      </c>
      <c r="AI1917" s="9" t="s">
        <v>82</v>
      </c>
      <c r="AJ1917" s="9" t="s">
        <v>82</v>
      </c>
      <c r="AK1917" s="9" t="s">
        <v>82</v>
      </c>
      <c r="AL1917" s="9" t="s">
        <v>73</v>
      </c>
      <c r="AM1917" s="9" t="s">
        <v>73</v>
      </c>
      <c r="AN1917" s="9" t="s">
        <v>73</v>
      </c>
      <c r="AO1917" s="9" t="s">
        <v>73</v>
      </c>
      <c r="AP1917" s="9" t="s">
        <v>93</v>
      </c>
      <c r="AQ1917" s="9" t="s">
        <v>73</v>
      </c>
      <c r="AR1917" s="9" t="s">
        <v>73</v>
      </c>
      <c r="AS1917" s="9" t="s">
        <v>73</v>
      </c>
      <c r="AT1917" s="9" t="s">
        <v>138</v>
      </c>
      <c r="AU1917" s="9" t="s">
        <v>237</v>
      </c>
      <c r="AV1917" s="9" t="s">
        <v>260</v>
      </c>
      <c r="AW1917" s="9" t="s">
        <v>261</v>
      </c>
      <c r="AX1917" s="9" t="s">
        <v>447</v>
      </c>
      <c r="AY1917" s="9" t="s">
        <v>73</v>
      </c>
      <c r="AZ1917" s="8">
        <v>3</v>
      </c>
      <c r="BA1917" s="8">
        <v>2</v>
      </c>
      <c r="BB1917" s="8">
        <v>61</v>
      </c>
      <c r="BC1917" s="9" t="s">
        <v>8299</v>
      </c>
      <c r="BD1917" s="9" t="s">
        <v>8300</v>
      </c>
      <c r="BE1917" s="9" t="s">
        <v>195</v>
      </c>
      <c r="BF1917" s="9" t="s">
        <v>73</v>
      </c>
      <c r="BG1917" s="9" t="s">
        <v>93</v>
      </c>
      <c r="BH1917" s="9" t="s">
        <v>93</v>
      </c>
      <c r="BI1917" s="9" t="s">
        <v>76</v>
      </c>
      <c r="BJ1917" s="9" t="s">
        <v>76</v>
      </c>
    </row>
    <row r="1918" spans="1:62" ht="15" hidden="1" x14ac:dyDescent="0.2">
      <c r="A1918" s="8" t="s">
        <v>40482</v>
      </c>
      <c r="B1918" s="9" t="s">
        <v>7939</v>
      </c>
      <c r="C1918" s="9" t="s">
        <v>96</v>
      </c>
      <c r="D1918" s="9" t="s">
        <v>38464</v>
      </c>
      <c r="E1918" s="9" t="s">
        <v>38465</v>
      </c>
      <c r="F1918" s="9" t="s">
        <v>38466</v>
      </c>
      <c r="G1918" s="9" t="s">
        <v>494</v>
      </c>
      <c r="H1918" s="58" t="str">
        <f t="shared" si="279"/>
        <v>浦城供电公司</v>
      </c>
      <c r="I1918" s="9" t="s">
        <v>3663</v>
      </c>
      <c r="J1918" s="9" t="s">
        <v>3664</v>
      </c>
      <c r="K1918" s="9" t="s">
        <v>413</v>
      </c>
      <c r="L1918" s="9" t="s">
        <v>435</v>
      </c>
      <c r="M1918" s="9" t="s">
        <v>38467</v>
      </c>
      <c r="N1918" s="9" t="s">
        <v>38468</v>
      </c>
      <c r="O1918" s="9" t="s">
        <v>293</v>
      </c>
      <c r="P1918" s="9" t="s">
        <v>106</v>
      </c>
      <c r="Q1918" s="9" t="s">
        <v>38469</v>
      </c>
      <c r="R1918" s="9" t="s">
        <v>40483</v>
      </c>
      <c r="S1918" s="9" t="s">
        <v>73</v>
      </c>
      <c r="T1918" s="9" t="s">
        <v>73</v>
      </c>
      <c r="U1918" s="9" t="s">
        <v>38470</v>
      </c>
      <c r="V1918" s="9" t="s">
        <v>76</v>
      </c>
      <c r="W1918" s="9" t="s">
        <v>73</v>
      </c>
      <c r="X1918" s="9" t="s">
        <v>73</v>
      </c>
      <c r="Y1918" s="9" t="s">
        <v>73</v>
      </c>
      <c r="Z1918" s="9" t="s">
        <v>38471</v>
      </c>
      <c r="AA1918" s="9" t="s">
        <v>73</v>
      </c>
      <c r="AB1918" s="9" t="s">
        <v>78</v>
      </c>
      <c r="AC1918" s="9" t="s">
        <v>38371</v>
      </c>
      <c r="AD1918" s="9" t="s">
        <v>80</v>
      </c>
      <c r="AE1918" s="9" t="s">
        <v>73</v>
      </c>
      <c r="AF1918" s="9" t="s">
        <v>73</v>
      </c>
      <c r="AG1918" s="10" t="s">
        <v>73</v>
      </c>
      <c r="AH1918" s="9" t="s">
        <v>73</v>
      </c>
      <c r="AI1918" s="9" t="s">
        <v>402</v>
      </c>
      <c r="AJ1918" s="9" t="s">
        <v>403</v>
      </c>
      <c r="AK1918" s="9" t="s">
        <v>82</v>
      </c>
      <c r="AL1918" s="9" t="s">
        <v>14197</v>
      </c>
      <c r="AM1918" s="9" t="s">
        <v>3320</v>
      </c>
      <c r="AN1918" s="9" t="s">
        <v>73</v>
      </c>
      <c r="AO1918" s="9" t="s">
        <v>73</v>
      </c>
      <c r="AP1918" s="9" t="s">
        <v>93</v>
      </c>
      <c r="AQ1918" s="9" t="s">
        <v>73</v>
      </c>
      <c r="AR1918" s="9" t="s">
        <v>73</v>
      </c>
      <c r="AS1918" s="9" t="s">
        <v>73</v>
      </c>
      <c r="AT1918" s="9" t="s">
        <v>138</v>
      </c>
      <c r="AU1918" s="9" t="s">
        <v>191</v>
      </c>
      <c r="AV1918" s="9" t="s">
        <v>192</v>
      </c>
      <c r="AW1918" s="9" t="s">
        <v>193</v>
      </c>
      <c r="AX1918" s="9" t="s">
        <v>447</v>
      </c>
      <c r="AY1918" s="9" t="s">
        <v>73</v>
      </c>
      <c r="AZ1918" s="8">
        <v>2</v>
      </c>
      <c r="BA1918" s="8">
        <v>4</v>
      </c>
      <c r="BB1918" s="8">
        <v>101</v>
      </c>
      <c r="BC1918" s="9" t="s">
        <v>7939</v>
      </c>
      <c r="BD1918" s="9" t="s">
        <v>7940</v>
      </c>
      <c r="BE1918" s="9" t="s">
        <v>195</v>
      </c>
      <c r="BF1918" s="9" t="s">
        <v>73</v>
      </c>
      <c r="BG1918" s="9" t="s">
        <v>93</v>
      </c>
      <c r="BH1918" s="9" t="s">
        <v>93</v>
      </c>
      <c r="BI1918" s="9" t="s">
        <v>76</v>
      </c>
      <c r="BJ1918" s="9" t="s">
        <v>76</v>
      </c>
    </row>
    <row r="1919" spans="1:62" ht="15" hidden="1" x14ac:dyDescent="0.2">
      <c r="A1919" s="8" t="s">
        <v>3115</v>
      </c>
      <c r="B1919" s="9" t="s">
        <v>18821</v>
      </c>
      <c r="C1919" s="9" t="s">
        <v>147</v>
      </c>
      <c r="D1919" s="9" t="s">
        <v>38451</v>
      </c>
      <c r="E1919" s="9" t="s">
        <v>38452</v>
      </c>
      <c r="F1919" s="9" t="s">
        <v>38453</v>
      </c>
      <c r="G1919" s="9" t="s">
        <v>2615</v>
      </c>
      <c r="H1919" s="58" t="str">
        <f t="shared" si="279"/>
        <v>漳平供电有限公司</v>
      </c>
      <c r="I1919" s="9" t="s">
        <v>2796</v>
      </c>
      <c r="J1919" s="9" t="s">
        <v>1048</v>
      </c>
      <c r="K1919" s="9" t="s">
        <v>103</v>
      </c>
      <c r="L1919" s="9" t="s">
        <v>103</v>
      </c>
      <c r="M1919" s="9" t="s">
        <v>38454</v>
      </c>
      <c r="N1919" s="9" t="s">
        <v>38455</v>
      </c>
      <c r="O1919" s="9" t="s">
        <v>293</v>
      </c>
      <c r="P1919" s="9" t="s">
        <v>185</v>
      </c>
      <c r="Q1919" s="9" t="s">
        <v>38456</v>
      </c>
      <c r="R1919" s="9" t="s">
        <v>40481</v>
      </c>
      <c r="S1919" s="9" t="s">
        <v>38457</v>
      </c>
      <c r="T1919" s="9" t="s">
        <v>38458</v>
      </c>
      <c r="U1919" s="9" t="s">
        <v>38459</v>
      </c>
      <c r="V1919" s="9" t="s">
        <v>76</v>
      </c>
      <c r="W1919" s="9" t="s">
        <v>73</v>
      </c>
      <c r="X1919" s="9" t="s">
        <v>73</v>
      </c>
      <c r="Y1919" s="9" t="s">
        <v>73</v>
      </c>
      <c r="Z1919" s="9" t="s">
        <v>38460</v>
      </c>
      <c r="AA1919" s="9" t="s">
        <v>73</v>
      </c>
      <c r="AB1919" s="9" t="s">
        <v>78</v>
      </c>
      <c r="AC1919" s="9" t="s">
        <v>38450</v>
      </c>
      <c r="AD1919" s="9" t="s">
        <v>401</v>
      </c>
      <c r="AE1919" s="9" t="s">
        <v>73</v>
      </c>
      <c r="AF1919" s="9" t="s">
        <v>73</v>
      </c>
      <c r="AG1919" s="10" t="s">
        <v>73</v>
      </c>
      <c r="AH1919" s="9" t="s">
        <v>73</v>
      </c>
      <c r="AI1919" s="9" t="s">
        <v>82</v>
      </c>
      <c r="AJ1919" s="9" t="s">
        <v>82</v>
      </c>
      <c r="AK1919" s="9" t="s">
        <v>189</v>
      </c>
      <c r="AL1919" s="9" t="s">
        <v>38461</v>
      </c>
      <c r="AM1919" s="9" t="s">
        <v>38462</v>
      </c>
      <c r="AN1919" s="9" t="s">
        <v>73</v>
      </c>
      <c r="AO1919" s="9" t="s">
        <v>73</v>
      </c>
      <c r="AP1919" s="9" t="s">
        <v>76</v>
      </c>
      <c r="AQ1919" s="9" t="s">
        <v>76</v>
      </c>
      <c r="AR1919" s="9" t="s">
        <v>76</v>
      </c>
      <c r="AS1919" s="9" t="s">
        <v>73</v>
      </c>
      <c r="AT1919" s="9" t="s">
        <v>85</v>
      </c>
      <c r="AU1919" s="9" t="s">
        <v>86</v>
      </c>
      <c r="AV1919" s="9" t="s">
        <v>670</v>
      </c>
      <c r="AW1919" s="9" t="s">
        <v>671</v>
      </c>
      <c r="AX1919" s="9" t="s">
        <v>121</v>
      </c>
      <c r="AY1919" s="9" t="s">
        <v>38458</v>
      </c>
      <c r="AZ1919" s="8">
        <v>10</v>
      </c>
      <c r="BA1919" s="8">
        <v>10</v>
      </c>
      <c r="BB1919" s="8">
        <v>1023</v>
      </c>
      <c r="BC1919" s="9" t="s">
        <v>18821</v>
      </c>
      <c r="BD1919" s="9" t="s">
        <v>18834</v>
      </c>
      <c r="BE1919" s="9" t="s">
        <v>91</v>
      </c>
      <c r="BF1919" s="9" t="s">
        <v>38463</v>
      </c>
      <c r="BG1919" s="9" t="s">
        <v>93</v>
      </c>
      <c r="BH1919" s="9" t="s">
        <v>93</v>
      </c>
      <c r="BI1919" s="9" t="s">
        <v>76</v>
      </c>
      <c r="BJ1919" s="9" t="s">
        <v>93</v>
      </c>
    </row>
    <row r="1920" spans="1:62" ht="15" hidden="1" x14ac:dyDescent="0.2">
      <c r="A1920" s="8" t="s">
        <v>4696</v>
      </c>
      <c r="B1920" s="9" t="s">
        <v>7088</v>
      </c>
      <c r="C1920" s="9" t="s">
        <v>243</v>
      </c>
      <c r="D1920" s="9" t="s">
        <v>38439</v>
      </c>
      <c r="E1920" s="9" t="s">
        <v>38440</v>
      </c>
      <c r="F1920" s="9" t="s">
        <v>38441</v>
      </c>
      <c r="G1920" s="9" t="s">
        <v>247</v>
      </c>
      <c r="H1920" s="58" t="str">
        <f>C1920</f>
        <v>福州</v>
      </c>
      <c r="I1920" s="9" t="s">
        <v>38442</v>
      </c>
      <c r="J1920" s="9" t="s">
        <v>38443</v>
      </c>
      <c r="K1920" s="9" t="s">
        <v>250</v>
      </c>
      <c r="L1920" s="9" t="s">
        <v>250</v>
      </c>
      <c r="M1920" s="9" t="s">
        <v>38444</v>
      </c>
      <c r="N1920" s="9" t="s">
        <v>38445</v>
      </c>
      <c r="O1920" s="9" t="s">
        <v>156</v>
      </c>
      <c r="P1920" s="9" t="s">
        <v>157</v>
      </c>
      <c r="Q1920" s="9" t="s">
        <v>38446</v>
      </c>
      <c r="R1920" s="9" t="s">
        <v>38447</v>
      </c>
      <c r="S1920" s="9" t="s">
        <v>73</v>
      </c>
      <c r="T1920" s="9" t="s">
        <v>73</v>
      </c>
      <c r="U1920" s="9" t="s">
        <v>38448</v>
      </c>
      <c r="V1920" s="9" t="s">
        <v>76</v>
      </c>
      <c r="W1920" s="9" t="s">
        <v>73</v>
      </c>
      <c r="X1920" s="9" t="s">
        <v>73</v>
      </c>
      <c r="Y1920" s="9" t="s">
        <v>73</v>
      </c>
      <c r="Z1920" s="9" t="s">
        <v>38449</v>
      </c>
      <c r="AA1920" s="9" t="s">
        <v>73</v>
      </c>
      <c r="AB1920" s="9" t="s">
        <v>78</v>
      </c>
      <c r="AC1920" s="9" t="s">
        <v>38450</v>
      </c>
      <c r="AD1920" s="9" t="s">
        <v>80</v>
      </c>
      <c r="AE1920" s="9" t="s">
        <v>73</v>
      </c>
      <c r="AF1920" s="9" t="s">
        <v>73</v>
      </c>
      <c r="AG1920" s="10" t="s">
        <v>73</v>
      </c>
      <c r="AH1920" s="9" t="s">
        <v>73</v>
      </c>
      <c r="AI1920" s="9" t="s">
        <v>211</v>
      </c>
      <c r="AJ1920" s="9" t="s">
        <v>82</v>
      </c>
      <c r="AK1920" s="9" t="s">
        <v>82</v>
      </c>
      <c r="AL1920" s="9" t="s">
        <v>821</v>
      </c>
      <c r="AM1920" s="9" t="s">
        <v>813</v>
      </c>
      <c r="AN1920" s="9" t="s">
        <v>73</v>
      </c>
      <c r="AO1920" s="9" t="s">
        <v>73</v>
      </c>
      <c r="AP1920" s="9" t="s">
        <v>93</v>
      </c>
      <c r="AQ1920" s="9" t="s">
        <v>73</v>
      </c>
      <c r="AR1920" s="9" t="s">
        <v>73</v>
      </c>
      <c r="AS1920" s="9" t="s">
        <v>73</v>
      </c>
      <c r="AT1920" s="9" t="s">
        <v>299</v>
      </c>
      <c r="AU1920" s="9" t="s">
        <v>299</v>
      </c>
      <c r="AV1920" s="9" t="s">
        <v>299</v>
      </c>
      <c r="AW1920" s="9" t="s">
        <v>300</v>
      </c>
      <c r="AX1920" s="9" t="s">
        <v>262</v>
      </c>
      <c r="AY1920" s="9" t="s">
        <v>73</v>
      </c>
      <c r="AZ1920" s="8">
        <v>15</v>
      </c>
      <c r="BA1920" s="8">
        <v>16</v>
      </c>
      <c r="BB1920" s="8">
        <v>1005</v>
      </c>
      <c r="BC1920" s="9" t="s">
        <v>7088</v>
      </c>
      <c r="BD1920" s="9" t="s">
        <v>7090</v>
      </c>
      <c r="BE1920" s="9" t="s">
        <v>195</v>
      </c>
      <c r="BF1920" s="9" t="s">
        <v>73</v>
      </c>
      <c r="BG1920" s="9" t="s">
        <v>93</v>
      </c>
      <c r="BH1920" s="9" t="s">
        <v>93</v>
      </c>
      <c r="BI1920" s="9" t="s">
        <v>76</v>
      </c>
      <c r="BJ1920" s="9" t="s">
        <v>76</v>
      </c>
    </row>
    <row r="1921" spans="1:62" ht="15" hidden="1" x14ac:dyDescent="0.2">
      <c r="A1921" s="8" t="s">
        <v>3121</v>
      </c>
      <c r="B1921" s="9" t="s">
        <v>8592</v>
      </c>
      <c r="C1921" s="9" t="s">
        <v>265</v>
      </c>
      <c r="D1921" s="9" t="s">
        <v>38429</v>
      </c>
      <c r="E1921" s="9" t="s">
        <v>38430</v>
      </c>
      <c r="F1921" s="9" t="s">
        <v>38431</v>
      </c>
      <c r="G1921" s="9" t="s">
        <v>704</v>
      </c>
      <c r="H1921" s="58" t="str">
        <f t="shared" ref="H1921:H1927" si="280">G1921</f>
        <v>国网尤溪县供电公司</v>
      </c>
      <c r="I1921" s="9" t="s">
        <v>705</v>
      </c>
      <c r="J1921" s="9" t="s">
        <v>706</v>
      </c>
      <c r="K1921" s="9" t="s">
        <v>129</v>
      </c>
      <c r="L1921" s="9" t="s">
        <v>130</v>
      </c>
      <c r="M1921" s="9" t="s">
        <v>38432</v>
      </c>
      <c r="N1921" s="9" t="s">
        <v>38371</v>
      </c>
      <c r="O1921" s="9" t="s">
        <v>156</v>
      </c>
      <c r="P1921" s="9" t="s">
        <v>185</v>
      </c>
      <c r="Q1921" s="9" t="s">
        <v>38433</v>
      </c>
      <c r="R1921" s="9" t="s">
        <v>38434</v>
      </c>
      <c r="S1921" s="9" t="s">
        <v>73</v>
      </c>
      <c r="T1921" s="9" t="s">
        <v>73</v>
      </c>
      <c r="U1921" s="9" t="s">
        <v>38435</v>
      </c>
      <c r="V1921" s="9" t="s">
        <v>76</v>
      </c>
      <c r="W1921" s="9" t="s">
        <v>73</v>
      </c>
      <c r="X1921" s="9" t="s">
        <v>73</v>
      </c>
      <c r="Y1921" s="9" t="s">
        <v>73</v>
      </c>
      <c r="Z1921" s="9" t="s">
        <v>38436</v>
      </c>
      <c r="AA1921" s="9" t="s">
        <v>73</v>
      </c>
      <c r="AB1921" s="9" t="s">
        <v>78</v>
      </c>
      <c r="AC1921" s="9" t="s">
        <v>38437</v>
      </c>
      <c r="AD1921" s="9" t="s">
        <v>164</v>
      </c>
      <c r="AE1921" s="9" t="s">
        <v>73</v>
      </c>
      <c r="AF1921" s="9" t="s">
        <v>73</v>
      </c>
      <c r="AG1921" s="10" t="s">
        <v>73</v>
      </c>
      <c r="AH1921" s="9" t="s">
        <v>73</v>
      </c>
      <c r="AI1921" s="9" t="s">
        <v>82</v>
      </c>
      <c r="AJ1921" s="9" t="s">
        <v>82</v>
      </c>
      <c r="AK1921" s="9" t="s">
        <v>189</v>
      </c>
      <c r="AL1921" s="9" t="s">
        <v>3630</v>
      </c>
      <c r="AM1921" s="9" t="s">
        <v>704</v>
      </c>
      <c r="AN1921" s="9" t="s">
        <v>73</v>
      </c>
      <c r="AO1921" s="9" t="s">
        <v>73</v>
      </c>
      <c r="AP1921" s="9" t="s">
        <v>93</v>
      </c>
      <c r="AQ1921" s="9" t="s">
        <v>73</v>
      </c>
      <c r="AR1921" s="9" t="s">
        <v>73</v>
      </c>
      <c r="AS1921" s="9" t="s">
        <v>73</v>
      </c>
      <c r="AT1921" s="9" t="s">
        <v>138</v>
      </c>
      <c r="AU1921" s="9" t="s">
        <v>237</v>
      </c>
      <c r="AV1921" s="9" t="s">
        <v>213</v>
      </c>
      <c r="AW1921" s="9" t="s">
        <v>238</v>
      </c>
      <c r="AX1921" s="9" t="s">
        <v>142</v>
      </c>
      <c r="AY1921" s="9" t="s">
        <v>73</v>
      </c>
      <c r="AZ1921" s="8">
        <v>1</v>
      </c>
      <c r="BA1921" s="8">
        <v>18</v>
      </c>
      <c r="BB1921" s="8">
        <v>3</v>
      </c>
      <c r="BC1921" s="9" t="s">
        <v>8592</v>
      </c>
      <c r="BD1921" s="9" t="s">
        <v>38438</v>
      </c>
      <c r="BE1921" s="9" t="s">
        <v>195</v>
      </c>
      <c r="BF1921" s="9" t="s">
        <v>73</v>
      </c>
      <c r="BG1921" s="9" t="s">
        <v>93</v>
      </c>
      <c r="BH1921" s="9" t="s">
        <v>93</v>
      </c>
      <c r="BI1921" s="9" t="s">
        <v>76</v>
      </c>
      <c r="BJ1921" s="9" t="s">
        <v>76</v>
      </c>
    </row>
    <row r="1922" spans="1:62" ht="15" hidden="1" x14ac:dyDescent="0.2">
      <c r="A1922" s="8" t="s">
        <v>4698</v>
      </c>
      <c r="B1922" s="9" t="s">
        <v>8773</v>
      </c>
      <c r="C1922" s="9" t="s">
        <v>174</v>
      </c>
      <c r="D1922" s="9" t="s">
        <v>38415</v>
      </c>
      <c r="E1922" s="9" t="s">
        <v>38416</v>
      </c>
      <c r="F1922" s="9" t="s">
        <v>38417</v>
      </c>
      <c r="G1922" s="9" t="s">
        <v>341</v>
      </c>
      <c r="H1922" s="58" t="str">
        <f t="shared" si="280"/>
        <v>晋江市供电公司</v>
      </c>
      <c r="I1922" s="9" t="s">
        <v>3189</v>
      </c>
      <c r="J1922" s="9" t="s">
        <v>3190</v>
      </c>
      <c r="K1922" s="9" t="s">
        <v>2098</v>
      </c>
      <c r="L1922" s="9" t="s">
        <v>2098</v>
      </c>
      <c r="M1922" s="9" t="s">
        <v>38418</v>
      </c>
      <c r="N1922" s="9" t="s">
        <v>38419</v>
      </c>
      <c r="O1922" s="9" t="s">
        <v>293</v>
      </c>
      <c r="P1922" s="9" t="s">
        <v>71</v>
      </c>
      <c r="Q1922" s="9" t="s">
        <v>38420</v>
      </c>
      <c r="R1922" s="9" t="s">
        <v>38421</v>
      </c>
      <c r="S1922" s="9" t="s">
        <v>38422</v>
      </c>
      <c r="T1922" s="9" t="s">
        <v>73</v>
      </c>
      <c r="U1922" s="9" t="s">
        <v>38423</v>
      </c>
      <c r="V1922" s="9" t="s">
        <v>76</v>
      </c>
      <c r="W1922" s="9" t="s">
        <v>73</v>
      </c>
      <c r="X1922" s="9" t="s">
        <v>73</v>
      </c>
      <c r="Y1922" s="9" t="s">
        <v>73</v>
      </c>
      <c r="Z1922" s="9" t="s">
        <v>38424</v>
      </c>
      <c r="AA1922" s="9" t="s">
        <v>38425</v>
      </c>
      <c r="AB1922" s="9" t="s">
        <v>78</v>
      </c>
      <c r="AC1922" s="9" t="s">
        <v>38426</v>
      </c>
      <c r="AD1922" s="9" t="s">
        <v>401</v>
      </c>
      <c r="AE1922" s="9" t="s">
        <v>73</v>
      </c>
      <c r="AF1922" s="9" t="s">
        <v>73</v>
      </c>
      <c r="AG1922" s="10" t="s">
        <v>73</v>
      </c>
      <c r="AH1922" s="9" t="s">
        <v>73</v>
      </c>
      <c r="AI1922" s="9" t="s">
        <v>82</v>
      </c>
      <c r="AJ1922" s="9" t="s">
        <v>82</v>
      </c>
      <c r="AK1922" s="9" t="s">
        <v>82</v>
      </c>
      <c r="AL1922" s="9" t="s">
        <v>353</v>
      </c>
      <c r="AM1922" s="9" t="s">
        <v>354</v>
      </c>
      <c r="AN1922" s="9" t="s">
        <v>38425</v>
      </c>
      <c r="AO1922" s="9" t="s">
        <v>73</v>
      </c>
      <c r="AP1922" s="9" t="s">
        <v>76</v>
      </c>
      <c r="AQ1922" s="9" t="s">
        <v>76</v>
      </c>
      <c r="AR1922" s="9" t="s">
        <v>76</v>
      </c>
      <c r="AS1922" s="9" t="s">
        <v>73</v>
      </c>
      <c r="AT1922" s="9" t="s">
        <v>117</v>
      </c>
      <c r="AU1922" s="9" t="s">
        <v>118</v>
      </c>
      <c r="AV1922" s="9" t="s">
        <v>119</v>
      </c>
      <c r="AW1922" s="9" t="s">
        <v>120</v>
      </c>
      <c r="AX1922" s="9" t="s">
        <v>89</v>
      </c>
      <c r="AY1922" s="9" t="s">
        <v>73</v>
      </c>
      <c r="AZ1922" s="8">
        <v>4</v>
      </c>
      <c r="BA1922" s="8">
        <v>8</v>
      </c>
      <c r="BB1922" s="8">
        <v>490</v>
      </c>
      <c r="BC1922" s="9" t="s">
        <v>8773</v>
      </c>
      <c r="BD1922" s="9" t="s">
        <v>38427</v>
      </c>
      <c r="BE1922" s="9" t="s">
        <v>91</v>
      </c>
      <c r="BF1922" s="9" t="s">
        <v>38428</v>
      </c>
      <c r="BG1922" s="9" t="s">
        <v>93</v>
      </c>
      <c r="BH1922" s="9" t="s">
        <v>93</v>
      </c>
      <c r="BI1922" s="9" t="s">
        <v>76</v>
      </c>
      <c r="BJ1922" s="9" t="s">
        <v>93</v>
      </c>
    </row>
    <row r="1923" spans="1:62" ht="15" hidden="1" x14ac:dyDescent="0.2">
      <c r="A1923" s="8" t="s">
        <v>6882</v>
      </c>
      <c r="B1923" s="9" t="s">
        <v>38403</v>
      </c>
      <c r="C1923" s="9" t="s">
        <v>243</v>
      </c>
      <c r="D1923" s="9" t="s">
        <v>38404</v>
      </c>
      <c r="E1923" s="9" t="s">
        <v>40478</v>
      </c>
      <c r="F1923" s="9" t="s">
        <v>38405</v>
      </c>
      <c r="G1923" s="9" t="s">
        <v>910</v>
      </c>
      <c r="H1923" s="58" t="str">
        <f t="shared" si="280"/>
        <v>国网福州市长乐区供电公司</v>
      </c>
      <c r="I1923" s="9" t="s">
        <v>3158</v>
      </c>
      <c r="J1923" s="9" t="s">
        <v>3159</v>
      </c>
      <c r="K1923" s="9" t="s">
        <v>103</v>
      </c>
      <c r="L1923" s="9" t="s">
        <v>103</v>
      </c>
      <c r="M1923" s="9" t="s">
        <v>38406</v>
      </c>
      <c r="N1923" s="9" t="s">
        <v>38407</v>
      </c>
      <c r="O1923" s="9" t="s">
        <v>293</v>
      </c>
      <c r="P1923" s="9" t="s">
        <v>106</v>
      </c>
      <c r="Q1923" s="9" t="s">
        <v>38408</v>
      </c>
      <c r="R1923" s="9" t="s">
        <v>38409</v>
      </c>
      <c r="S1923" s="9" t="s">
        <v>38410</v>
      </c>
      <c r="T1923" s="9" t="s">
        <v>73</v>
      </c>
      <c r="U1923" s="9" t="s">
        <v>38411</v>
      </c>
      <c r="V1923" s="9" t="s">
        <v>76</v>
      </c>
      <c r="W1923" s="9" t="s">
        <v>73</v>
      </c>
      <c r="X1923" s="9" t="s">
        <v>73</v>
      </c>
      <c r="Y1923" s="9" t="s">
        <v>73</v>
      </c>
      <c r="Z1923" s="9" t="s">
        <v>38412</v>
      </c>
      <c r="AA1923" s="9" t="s">
        <v>40479</v>
      </c>
      <c r="AB1923" s="9" t="s">
        <v>78</v>
      </c>
      <c r="AC1923" s="9" t="s">
        <v>38413</v>
      </c>
      <c r="AD1923" s="9" t="s">
        <v>164</v>
      </c>
      <c r="AE1923" s="9" t="s">
        <v>73</v>
      </c>
      <c r="AF1923" s="9" t="s">
        <v>73</v>
      </c>
      <c r="AG1923" s="10" t="s">
        <v>73</v>
      </c>
      <c r="AH1923" s="9" t="s">
        <v>73</v>
      </c>
      <c r="AI1923" s="9" t="s">
        <v>402</v>
      </c>
      <c r="AJ1923" s="9" t="s">
        <v>82</v>
      </c>
      <c r="AK1923" s="9" t="s">
        <v>82</v>
      </c>
      <c r="AL1923" s="9" t="s">
        <v>921</v>
      </c>
      <c r="AM1923" s="9" t="s">
        <v>922</v>
      </c>
      <c r="AN1923" s="9" t="s">
        <v>40479</v>
      </c>
      <c r="AO1923" s="9" t="s">
        <v>73</v>
      </c>
      <c r="AP1923" s="9" t="s">
        <v>93</v>
      </c>
      <c r="AQ1923" s="9" t="s">
        <v>76</v>
      </c>
      <c r="AR1923" s="9" t="s">
        <v>73</v>
      </c>
      <c r="AS1923" s="9" t="s">
        <v>73</v>
      </c>
      <c r="AT1923" s="9" t="s">
        <v>117</v>
      </c>
      <c r="AU1923" s="9" t="s">
        <v>118</v>
      </c>
      <c r="AV1923" s="9" t="s">
        <v>119</v>
      </c>
      <c r="AW1923" s="9" t="s">
        <v>120</v>
      </c>
      <c r="AX1923" s="9" t="s">
        <v>121</v>
      </c>
      <c r="AY1923" s="9" t="s">
        <v>73</v>
      </c>
      <c r="AZ1923" s="8">
        <v>9</v>
      </c>
      <c r="BA1923" s="8">
        <v>4</v>
      </c>
      <c r="BB1923" s="8">
        <v>850</v>
      </c>
      <c r="BC1923" s="9" t="s">
        <v>38403</v>
      </c>
      <c r="BD1923" s="9" t="s">
        <v>38414</v>
      </c>
      <c r="BE1923" s="9" t="s">
        <v>91</v>
      </c>
      <c r="BF1923" s="9" t="s">
        <v>40480</v>
      </c>
      <c r="BG1923" s="9" t="s">
        <v>93</v>
      </c>
      <c r="BH1923" s="9" t="s">
        <v>93</v>
      </c>
      <c r="BI1923" s="9" t="s">
        <v>76</v>
      </c>
      <c r="BJ1923" s="9" t="s">
        <v>93</v>
      </c>
    </row>
    <row r="1924" spans="1:62" ht="15" hidden="1" x14ac:dyDescent="0.2">
      <c r="A1924" s="8" t="s">
        <v>4705</v>
      </c>
      <c r="B1924" s="9" t="s">
        <v>4631</v>
      </c>
      <c r="C1924" s="9" t="s">
        <v>96</v>
      </c>
      <c r="D1924" s="9" t="s">
        <v>38393</v>
      </c>
      <c r="E1924" s="9" t="s">
        <v>38394</v>
      </c>
      <c r="F1924" s="9" t="s">
        <v>38395</v>
      </c>
      <c r="G1924" s="9" t="s">
        <v>410</v>
      </c>
      <c r="H1924" s="58" t="str">
        <f t="shared" si="280"/>
        <v>建瓯供电公司</v>
      </c>
      <c r="I1924" s="9" t="s">
        <v>1121</v>
      </c>
      <c r="J1924" s="9" t="s">
        <v>1122</v>
      </c>
      <c r="K1924" s="9" t="s">
        <v>103</v>
      </c>
      <c r="L1924" s="9" t="s">
        <v>103</v>
      </c>
      <c r="M1924" s="9" t="s">
        <v>38396</v>
      </c>
      <c r="N1924" s="9" t="s">
        <v>38397</v>
      </c>
      <c r="O1924" s="9" t="s">
        <v>293</v>
      </c>
      <c r="P1924" s="9" t="s">
        <v>185</v>
      </c>
      <c r="Q1924" s="9" t="s">
        <v>38398</v>
      </c>
      <c r="R1924" s="9" t="s">
        <v>38399</v>
      </c>
      <c r="S1924" s="9" t="s">
        <v>73</v>
      </c>
      <c r="T1924" s="9" t="s">
        <v>73</v>
      </c>
      <c r="U1924" s="9" t="s">
        <v>38400</v>
      </c>
      <c r="V1924" s="9" t="s">
        <v>76</v>
      </c>
      <c r="W1924" s="9" t="s">
        <v>73</v>
      </c>
      <c r="X1924" s="9" t="s">
        <v>73</v>
      </c>
      <c r="Y1924" s="9" t="s">
        <v>73</v>
      </c>
      <c r="Z1924" s="9" t="s">
        <v>38401</v>
      </c>
      <c r="AA1924" s="9" t="s">
        <v>73</v>
      </c>
      <c r="AB1924" s="9" t="s">
        <v>78</v>
      </c>
      <c r="AC1924" s="9" t="s">
        <v>38402</v>
      </c>
      <c r="AD1924" s="9" t="s">
        <v>80</v>
      </c>
      <c r="AE1924" s="9" t="s">
        <v>73</v>
      </c>
      <c r="AF1924" s="9" t="s">
        <v>73</v>
      </c>
      <c r="AG1924" s="10" t="s">
        <v>73</v>
      </c>
      <c r="AH1924" s="9" t="s">
        <v>73</v>
      </c>
      <c r="AI1924" s="9" t="s">
        <v>82</v>
      </c>
      <c r="AJ1924" s="9" t="s">
        <v>82</v>
      </c>
      <c r="AK1924" s="9" t="s">
        <v>189</v>
      </c>
      <c r="AL1924" s="9" t="s">
        <v>420</v>
      </c>
      <c r="AM1924" s="9" t="s">
        <v>421</v>
      </c>
      <c r="AN1924" s="9" t="s">
        <v>73</v>
      </c>
      <c r="AO1924" s="9" t="s">
        <v>73</v>
      </c>
      <c r="AP1924" s="9" t="s">
        <v>93</v>
      </c>
      <c r="AQ1924" s="9" t="s">
        <v>73</v>
      </c>
      <c r="AR1924" s="9" t="s">
        <v>73</v>
      </c>
      <c r="AS1924" s="9" t="s">
        <v>73</v>
      </c>
      <c r="AT1924" s="9" t="s">
        <v>138</v>
      </c>
      <c r="AU1924" s="9" t="s">
        <v>168</v>
      </c>
      <c r="AV1924" s="9" t="s">
        <v>741</v>
      </c>
      <c r="AW1924" s="9" t="s">
        <v>1130</v>
      </c>
      <c r="AX1924" s="9" t="s">
        <v>121</v>
      </c>
      <c r="AY1924" s="9" t="s">
        <v>73</v>
      </c>
      <c r="AZ1924" s="8">
        <v>4</v>
      </c>
      <c r="BA1924" s="8">
        <v>3</v>
      </c>
      <c r="BB1924" s="8">
        <v>248</v>
      </c>
      <c r="BC1924" s="9" t="s">
        <v>4631</v>
      </c>
      <c r="BD1924" s="9" t="s">
        <v>4632</v>
      </c>
      <c r="BE1924" s="9" t="s">
        <v>195</v>
      </c>
      <c r="BF1924" s="9" t="s">
        <v>73</v>
      </c>
      <c r="BG1924" s="9" t="s">
        <v>93</v>
      </c>
      <c r="BH1924" s="9" t="s">
        <v>93</v>
      </c>
      <c r="BI1924" s="9" t="s">
        <v>76</v>
      </c>
      <c r="BJ1924" s="9" t="s">
        <v>76</v>
      </c>
    </row>
    <row r="1925" spans="1:62" ht="15" hidden="1" x14ac:dyDescent="0.2">
      <c r="A1925" s="8" t="s">
        <v>3141</v>
      </c>
      <c r="B1925" s="9" t="s">
        <v>38383</v>
      </c>
      <c r="C1925" s="9" t="s">
        <v>243</v>
      </c>
      <c r="D1925" s="9" t="s">
        <v>38384</v>
      </c>
      <c r="E1925" s="9" t="s">
        <v>40475</v>
      </c>
      <c r="F1925" s="9" t="s">
        <v>38385</v>
      </c>
      <c r="G1925" s="9" t="s">
        <v>910</v>
      </c>
      <c r="H1925" s="58" t="str">
        <f t="shared" si="280"/>
        <v>国网福州市长乐区供电公司</v>
      </c>
      <c r="I1925" s="9" t="s">
        <v>3158</v>
      </c>
      <c r="J1925" s="9" t="s">
        <v>3159</v>
      </c>
      <c r="K1925" s="9" t="s">
        <v>250</v>
      </c>
      <c r="L1925" s="9" t="s">
        <v>250</v>
      </c>
      <c r="M1925" s="9" t="s">
        <v>36050</v>
      </c>
      <c r="N1925" s="9" t="s">
        <v>38386</v>
      </c>
      <c r="O1925" s="9" t="s">
        <v>293</v>
      </c>
      <c r="P1925" s="9" t="s">
        <v>106</v>
      </c>
      <c r="Q1925" s="9" t="s">
        <v>38387</v>
      </c>
      <c r="R1925" s="9" t="s">
        <v>38388</v>
      </c>
      <c r="S1925" s="9" t="s">
        <v>3723</v>
      </c>
      <c r="T1925" s="9" t="s">
        <v>73</v>
      </c>
      <c r="U1925" s="9" t="s">
        <v>38389</v>
      </c>
      <c r="V1925" s="9" t="s">
        <v>76</v>
      </c>
      <c r="W1925" s="9" t="s">
        <v>73</v>
      </c>
      <c r="X1925" s="9" t="s">
        <v>73</v>
      </c>
      <c r="Y1925" s="9" t="s">
        <v>73</v>
      </c>
      <c r="Z1925" s="9" t="s">
        <v>38390</v>
      </c>
      <c r="AA1925" s="9" t="s">
        <v>40476</v>
      </c>
      <c r="AB1925" s="9" t="s">
        <v>78</v>
      </c>
      <c r="AC1925" s="9" t="s">
        <v>38391</v>
      </c>
      <c r="AD1925" s="9" t="s">
        <v>164</v>
      </c>
      <c r="AE1925" s="9" t="s">
        <v>73</v>
      </c>
      <c r="AF1925" s="9" t="s">
        <v>73</v>
      </c>
      <c r="AG1925" s="10" t="s">
        <v>73</v>
      </c>
      <c r="AH1925" s="9" t="s">
        <v>73</v>
      </c>
      <c r="AI1925" s="9" t="s">
        <v>465</v>
      </c>
      <c r="AJ1925" s="9" t="s">
        <v>82</v>
      </c>
      <c r="AK1925" s="9" t="s">
        <v>82</v>
      </c>
      <c r="AL1925" s="9" t="s">
        <v>921</v>
      </c>
      <c r="AM1925" s="9" t="s">
        <v>922</v>
      </c>
      <c r="AN1925" s="9" t="s">
        <v>40476</v>
      </c>
      <c r="AO1925" s="9" t="s">
        <v>73</v>
      </c>
      <c r="AP1925" s="9" t="s">
        <v>93</v>
      </c>
      <c r="AQ1925" s="9" t="s">
        <v>76</v>
      </c>
      <c r="AR1925" s="9" t="s">
        <v>73</v>
      </c>
      <c r="AS1925" s="9" t="s">
        <v>73</v>
      </c>
      <c r="AT1925" s="9" t="s">
        <v>299</v>
      </c>
      <c r="AU1925" s="9" t="s">
        <v>299</v>
      </c>
      <c r="AV1925" s="9" t="s">
        <v>299</v>
      </c>
      <c r="AW1925" s="9" t="s">
        <v>300</v>
      </c>
      <c r="AX1925" s="9" t="s">
        <v>262</v>
      </c>
      <c r="AY1925" s="9" t="s">
        <v>73</v>
      </c>
      <c r="AZ1925" s="8">
        <v>2</v>
      </c>
      <c r="BA1925" s="8">
        <v>15</v>
      </c>
      <c r="BB1925" s="8">
        <v>172</v>
      </c>
      <c r="BC1925" s="9" t="s">
        <v>38383</v>
      </c>
      <c r="BD1925" s="9" t="s">
        <v>38392</v>
      </c>
      <c r="BE1925" s="9" t="s">
        <v>91</v>
      </c>
      <c r="BF1925" s="9" t="s">
        <v>40477</v>
      </c>
      <c r="BG1925" s="9" t="s">
        <v>93</v>
      </c>
      <c r="BH1925" s="9" t="s">
        <v>93</v>
      </c>
      <c r="BI1925" s="9" t="s">
        <v>76</v>
      </c>
      <c r="BJ1925" s="9" t="s">
        <v>93</v>
      </c>
    </row>
    <row r="1926" spans="1:62" ht="15" hidden="1" x14ac:dyDescent="0.2">
      <c r="A1926" s="8" t="s">
        <v>5730</v>
      </c>
      <c r="B1926" s="9" t="s">
        <v>6975</v>
      </c>
      <c r="C1926" s="9" t="s">
        <v>243</v>
      </c>
      <c r="D1926" s="9" t="s">
        <v>38372</v>
      </c>
      <c r="E1926" s="9" t="s">
        <v>38373</v>
      </c>
      <c r="F1926" s="9" t="s">
        <v>38374</v>
      </c>
      <c r="G1926" s="9" t="s">
        <v>1447</v>
      </c>
      <c r="H1926" s="58" t="str">
        <f t="shared" si="280"/>
        <v>连江供电公司</v>
      </c>
      <c r="I1926" s="9" t="s">
        <v>6976</v>
      </c>
      <c r="J1926" s="9" t="s">
        <v>6977</v>
      </c>
      <c r="K1926" s="9" t="s">
        <v>129</v>
      </c>
      <c r="L1926" s="9" t="s">
        <v>130</v>
      </c>
      <c r="M1926" s="9" t="s">
        <v>38375</v>
      </c>
      <c r="N1926" s="9" t="s">
        <v>38376</v>
      </c>
      <c r="O1926" s="9" t="s">
        <v>293</v>
      </c>
      <c r="P1926" s="9" t="s">
        <v>71</v>
      </c>
      <c r="Q1926" s="9" t="s">
        <v>38377</v>
      </c>
      <c r="R1926" s="9" t="s">
        <v>38378</v>
      </c>
      <c r="S1926" s="9" t="s">
        <v>38379</v>
      </c>
      <c r="T1926" s="9" t="s">
        <v>73</v>
      </c>
      <c r="U1926" s="9" t="s">
        <v>38380</v>
      </c>
      <c r="V1926" s="9" t="s">
        <v>76</v>
      </c>
      <c r="W1926" s="9" t="s">
        <v>73</v>
      </c>
      <c r="X1926" s="9" t="s">
        <v>73</v>
      </c>
      <c r="Y1926" s="9" t="s">
        <v>73</v>
      </c>
      <c r="Z1926" s="9" t="s">
        <v>38375</v>
      </c>
      <c r="AA1926" s="9" t="s">
        <v>38376</v>
      </c>
      <c r="AB1926" s="9" t="s">
        <v>78</v>
      </c>
      <c r="AC1926" s="9" t="s">
        <v>38381</v>
      </c>
      <c r="AD1926" s="9" t="s">
        <v>80</v>
      </c>
      <c r="AE1926" s="9" t="s">
        <v>73</v>
      </c>
      <c r="AF1926" s="9" t="s">
        <v>73</v>
      </c>
      <c r="AG1926" s="10" t="s">
        <v>73</v>
      </c>
      <c r="AH1926" s="9" t="s">
        <v>73</v>
      </c>
      <c r="AI1926" s="9" t="s">
        <v>82</v>
      </c>
      <c r="AJ1926" s="9" t="s">
        <v>82</v>
      </c>
      <c r="AK1926" s="9" t="s">
        <v>82</v>
      </c>
      <c r="AL1926" s="9" t="s">
        <v>1457</v>
      </c>
      <c r="AM1926" s="9" t="s">
        <v>29653</v>
      </c>
      <c r="AN1926" s="9" t="s">
        <v>38376</v>
      </c>
      <c r="AO1926" s="9" t="s">
        <v>73</v>
      </c>
      <c r="AP1926" s="9" t="s">
        <v>93</v>
      </c>
      <c r="AQ1926" s="9" t="s">
        <v>76</v>
      </c>
      <c r="AR1926" s="9" t="s">
        <v>73</v>
      </c>
      <c r="AS1926" s="9" t="s">
        <v>73</v>
      </c>
      <c r="AT1926" s="9" t="s">
        <v>138</v>
      </c>
      <c r="AU1926" s="9" t="s">
        <v>509</v>
      </c>
      <c r="AV1926" s="9" t="s">
        <v>880</v>
      </c>
      <c r="AW1926" s="9" t="s">
        <v>881</v>
      </c>
      <c r="AX1926" s="9" t="s">
        <v>142</v>
      </c>
      <c r="AY1926" s="9" t="s">
        <v>73</v>
      </c>
      <c r="AZ1926" s="8">
        <v>10</v>
      </c>
      <c r="BA1926" s="8">
        <v>0</v>
      </c>
      <c r="BB1926" s="8">
        <v>882</v>
      </c>
      <c r="BC1926" s="9" t="s">
        <v>6975</v>
      </c>
      <c r="BD1926" s="9" t="s">
        <v>6978</v>
      </c>
      <c r="BE1926" s="9" t="s">
        <v>91</v>
      </c>
      <c r="BF1926" s="9" t="s">
        <v>38382</v>
      </c>
      <c r="BG1926" s="9" t="s">
        <v>93</v>
      </c>
      <c r="BH1926" s="9" t="s">
        <v>93</v>
      </c>
      <c r="BI1926" s="9" t="s">
        <v>76</v>
      </c>
      <c r="BJ1926" s="9" t="s">
        <v>93</v>
      </c>
    </row>
    <row r="1927" spans="1:62" ht="15" hidden="1" x14ac:dyDescent="0.2">
      <c r="A1927" s="8" t="s">
        <v>5731</v>
      </c>
      <c r="B1927" s="9" t="s">
        <v>3008</v>
      </c>
      <c r="C1927" s="9" t="s">
        <v>359</v>
      </c>
      <c r="D1927" s="9" t="s">
        <v>38365</v>
      </c>
      <c r="E1927" s="9" t="s">
        <v>40472</v>
      </c>
      <c r="F1927" s="9" t="s">
        <v>38366</v>
      </c>
      <c r="G1927" s="9" t="s">
        <v>2470</v>
      </c>
      <c r="H1927" s="58" t="str">
        <f t="shared" si="280"/>
        <v>南靖供电有限公司</v>
      </c>
      <c r="I1927" s="9" t="s">
        <v>2890</v>
      </c>
      <c r="J1927" s="9" t="s">
        <v>2891</v>
      </c>
      <c r="K1927" s="9" t="s">
        <v>103</v>
      </c>
      <c r="L1927" s="9" t="s">
        <v>103</v>
      </c>
      <c r="M1927" s="9" t="s">
        <v>38367</v>
      </c>
      <c r="N1927" s="9" t="s">
        <v>38368</v>
      </c>
      <c r="O1927" s="9" t="s">
        <v>156</v>
      </c>
      <c r="P1927" s="9" t="s">
        <v>157</v>
      </c>
      <c r="Q1927" s="9" t="s">
        <v>38369</v>
      </c>
      <c r="R1927" s="9" t="s">
        <v>38370</v>
      </c>
      <c r="S1927" s="9" t="s">
        <v>40473</v>
      </c>
      <c r="T1927" s="9" t="s">
        <v>2086</v>
      </c>
      <c r="U1927" s="9" t="s">
        <v>3009</v>
      </c>
      <c r="V1927" s="9" t="s">
        <v>76</v>
      </c>
      <c r="W1927" s="9" t="s">
        <v>73</v>
      </c>
      <c r="X1927" s="9" t="s">
        <v>73</v>
      </c>
      <c r="Y1927" s="9" t="s">
        <v>73</v>
      </c>
      <c r="Z1927" s="9" t="s">
        <v>38367</v>
      </c>
      <c r="AA1927" s="9" t="s">
        <v>38368</v>
      </c>
      <c r="AB1927" s="9" t="s">
        <v>78</v>
      </c>
      <c r="AC1927" s="9" t="s">
        <v>38371</v>
      </c>
      <c r="AD1927" s="9" t="s">
        <v>401</v>
      </c>
      <c r="AE1927" s="9" t="s">
        <v>73</v>
      </c>
      <c r="AF1927" s="9" t="s">
        <v>73</v>
      </c>
      <c r="AG1927" s="10" t="s">
        <v>73</v>
      </c>
      <c r="AH1927" s="9" t="s">
        <v>73</v>
      </c>
      <c r="AI1927" s="9" t="s">
        <v>402</v>
      </c>
      <c r="AJ1927" s="9" t="s">
        <v>166</v>
      </c>
      <c r="AK1927" s="9" t="s">
        <v>82</v>
      </c>
      <c r="AL1927" s="9" t="s">
        <v>2473</v>
      </c>
      <c r="AM1927" s="9" t="s">
        <v>2474</v>
      </c>
      <c r="AN1927" s="9" t="s">
        <v>38368</v>
      </c>
      <c r="AO1927" s="9" t="s">
        <v>73</v>
      </c>
      <c r="AP1927" s="9" t="s">
        <v>76</v>
      </c>
      <c r="AQ1927" s="9" t="s">
        <v>76</v>
      </c>
      <c r="AR1927" s="9" t="s">
        <v>76</v>
      </c>
      <c r="AS1927" s="9" t="s">
        <v>73</v>
      </c>
      <c r="AT1927" s="9" t="s">
        <v>138</v>
      </c>
      <c r="AU1927" s="9" t="s">
        <v>191</v>
      </c>
      <c r="AV1927" s="9" t="s">
        <v>192</v>
      </c>
      <c r="AW1927" s="9" t="s">
        <v>193</v>
      </c>
      <c r="AX1927" s="9" t="s">
        <v>121</v>
      </c>
      <c r="AY1927" s="9" t="s">
        <v>2086</v>
      </c>
      <c r="AZ1927" s="8">
        <v>33</v>
      </c>
      <c r="BA1927" s="8">
        <v>13</v>
      </c>
      <c r="BB1927" s="8">
        <v>3129</v>
      </c>
      <c r="BC1927" s="9" t="s">
        <v>3008</v>
      </c>
      <c r="BD1927" s="9" t="s">
        <v>3010</v>
      </c>
      <c r="BE1927" s="9" t="s">
        <v>91</v>
      </c>
      <c r="BF1927" s="9" t="s">
        <v>40474</v>
      </c>
      <c r="BG1927" s="9" t="s">
        <v>93</v>
      </c>
      <c r="BH1927" s="9" t="s">
        <v>93</v>
      </c>
      <c r="BI1927" s="9" t="s">
        <v>76</v>
      </c>
      <c r="BJ1927" s="9" t="s">
        <v>93</v>
      </c>
    </row>
    <row r="1928" spans="1:62" ht="15" hidden="1" x14ac:dyDescent="0.2">
      <c r="A1928" s="8" t="s">
        <v>3145</v>
      </c>
      <c r="B1928" s="9" t="s">
        <v>38350</v>
      </c>
      <c r="C1928" s="9" t="s">
        <v>515</v>
      </c>
      <c r="D1928" s="9" t="s">
        <v>38351</v>
      </c>
      <c r="E1928" s="9" t="s">
        <v>38352</v>
      </c>
      <c r="F1928" s="9" t="s">
        <v>38353</v>
      </c>
      <c r="G1928" s="9" t="s">
        <v>608</v>
      </c>
      <c r="H1928" s="58" t="str">
        <f>C1928</f>
        <v>莆田</v>
      </c>
      <c r="I1928" s="9" t="s">
        <v>3113</v>
      </c>
      <c r="J1928" s="9" t="s">
        <v>3114</v>
      </c>
      <c r="K1928" s="9" t="s">
        <v>250</v>
      </c>
      <c r="L1928" s="9" t="s">
        <v>250</v>
      </c>
      <c r="M1928" s="9" t="s">
        <v>38354</v>
      </c>
      <c r="N1928" s="9" t="s">
        <v>38355</v>
      </c>
      <c r="O1928" s="9" t="s">
        <v>70</v>
      </c>
      <c r="P1928" s="9" t="s">
        <v>106</v>
      </c>
      <c r="Q1928" s="9" t="s">
        <v>38356</v>
      </c>
      <c r="R1928" s="9" t="s">
        <v>38357</v>
      </c>
      <c r="S1928" s="9" t="s">
        <v>38358</v>
      </c>
      <c r="T1928" s="9" t="s">
        <v>73</v>
      </c>
      <c r="U1928" s="9" t="s">
        <v>38359</v>
      </c>
      <c r="V1928" s="9" t="s">
        <v>76</v>
      </c>
      <c r="W1928" s="9" t="s">
        <v>73</v>
      </c>
      <c r="X1928" s="9" t="s">
        <v>73</v>
      </c>
      <c r="Y1928" s="9" t="s">
        <v>73</v>
      </c>
      <c r="Z1928" s="9" t="s">
        <v>38360</v>
      </c>
      <c r="AA1928" s="9" t="s">
        <v>38361</v>
      </c>
      <c r="AB1928" s="9" t="s">
        <v>78</v>
      </c>
      <c r="AC1928" s="9" t="s">
        <v>38362</v>
      </c>
      <c r="AD1928" s="9" t="s">
        <v>80</v>
      </c>
      <c r="AE1928" s="9" t="s">
        <v>73</v>
      </c>
      <c r="AF1928" s="9" t="s">
        <v>73</v>
      </c>
      <c r="AG1928" s="10" t="s">
        <v>73</v>
      </c>
      <c r="AH1928" s="9" t="s">
        <v>73</v>
      </c>
      <c r="AI1928" s="9" t="s">
        <v>82</v>
      </c>
      <c r="AJ1928" s="9" t="s">
        <v>82</v>
      </c>
      <c r="AK1928" s="9" t="s">
        <v>82</v>
      </c>
      <c r="AL1928" s="9" t="s">
        <v>668</v>
      </c>
      <c r="AM1928" s="9" t="s">
        <v>669</v>
      </c>
      <c r="AN1928" s="9" t="s">
        <v>38361</v>
      </c>
      <c r="AO1928" s="9" t="s">
        <v>73</v>
      </c>
      <c r="AP1928" s="9" t="s">
        <v>93</v>
      </c>
      <c r="AQ1928" s="9" t="s">
        <v>76</v>
      </c>
      <c r="AR1928" s="9" t="s">
        <v>73</v>
      </c>
      <c r="AS1928" s="9" t="s">
        <v>73</v>
      </c>
      <c r="AT1928" s="9" t="s">
        <v>299</v>
      </c>
      <c r="AU1928" s="9" t="s">
        <v>299</v>
      </c>
      <c r="AV1928" s="9" t="s">
        <v>299</v>
      </c>
      <c r="AW1928" s="9" t="s">
        <v>300</v>
      </c>
      <c r="AX1928" s="9" t="s">
        <v>262</v>
      </c>
      <c r="AY1928" s="9" t="s">
        <v>73</v>
      </c>
      <c r="AZ1928" s="8">
        <v>2</v>
      </c>
      <c r="BA1928" s="8">
        <v>0</v>
      </c>
      <c r="BB1928" s="8">
        <v>362</v>
      </c>
      <c r="BC1928" s="9" t="s">
        <v>38350</v>
      </c>
      <c r="BD1928" s="9" t="s">
        <v>38363</v>
      </c>
      <c r="BE1928" s="9" t="s">
        <v>91</v>
      </c>
      <c r="BF1928" s="9" t="s">
        <v>38364</v>
      </c>
      <c r="BG1928" s="9" t="s">
        <v>93</v>
      </c>
      <c r="BH1928" s="9" t="s">
        <v>93</v>
      </c>
      <c r="BI1928" s="9" t="s">
        <v>76</v>
      </c>
      <c r="BJ1928" s="9" t="s">
        <v>93</v>
      </c>
    </row>
    <row r="1929" spans="1:62" ht="15" hidden="1" x14ac:dyDescent="0.2">
      <c r="A1929" s="8" t="s">
        <v>40471</v>
      </c>
      <c r="B1929" s="9" t="s">
        <v>38335</v>
      </c>
      <c r="C1929" s="9" t="s">
        <v>243</v>
      </c>
      <c r="D1929" s="9" t="s">
        <v>38336</v>
      </c>
      <c r="E1929" s="9" t="s">
        <v>38337</v>
      </c>
      <c r="F1929" s="9" t="s">
        <v>38338</v>
      </c>
      <c r="G1929" s="9" t="s">
        <v>1447</v>
      </c>
      <c r="H1929" s="58" t="str">
        <f t="shared" ref="H1929:H1930" si="281">G1929</f>
        <v>连江供电公司</v>
      </c>
      <c r="I1929" s="9" t="s">
        <v>1697</v>
      </c>
      <c r="J1929" s="9" t="s">
        <v>1698</v>
      </c>
      <c r="K1929" s="9" t="s">
        <v>129</v>
      </c>
      <c r="L1929" s="9" t="s">
        <v>130</v>
      </c>
      <c r="M1929" s="9" t="s">
        <v>38339</v>
      </c>
      <c r="N1929" s="9" t="s">
        <v>38340</v>
      </c>
      <c r="O1929" s="9" t="s">
        <v>293</v>
      </c>
      <c r="P1929" s="9" t="s">
        <v>185</v>
      </c>
      <c r="Q1929" s="9" t="s">
        <v>38341</v>
      </c>
      <c r="R1929" s="9" t="s">
        <v>38342</v>
      </c>
      <c r="S1929" s="9" t="s">
        <v>38343</v>
      </c>
      <c r="T1929" s="9" t="s">
        <v>38344</v>
      </c>
      <c r="U1929" s="9" t="s">
        <v>38345</v>
      </c>
      <c r="V1929" s="9" t="s">
        <v>76</v>
      </c>
      <c r="W1929" s="9" t="s">
        <v>73</v>
      </c>
      <c r="X1929" s="9" t="s">
        <v>73</v>
      </c>
      <c r="Y1929" s="9" t="s">
        <v>73</v>
      </c>
      <c r="Z1929" s="9" t="s">
        <v>38346</v>
      </c>
      <c r="AA1929" s="9" t="s">
        <v>73</v>
      </c>
      <c r="AB1929" s="9" t="s">
        <v>78</v>
      </c>
      <c r="AC1929" s="9" t="s">
        <v>38902</v>
      </c>
      <c r="AD1929" s="9" t="s">
        <v>80</v>
      </c>
      <c r="AE1929" s="9" t="s">
        <v>73</v>
      </c>
      <c r="AF1929" s="9" t="s">
        <v>73</v>
      </c>
      <c r="AG1929" s="10" t="s">
        <v>73</v>
      </c>
      <c r="AH1929" s="9" t="s">
        <v>73</v>
      </c>
      <c r="AI1929" s="9" t="s">
        <v>82</v>
      </c>
      <c r="AJ1929" s="9" t="s">
        <v>82</v>
      </c>
      <c r="AK1929" s="9" t="s">
        <v>189</v>
      </c>
      <c r="AL1929" s="9" t="s">
        <v>1457</v>
      </c>
      <c r="AM1929" s="9" t="s">
        <v>29653</v>
      </c>
      <c r="AN1929" s="9" t="s">
        <v>73</v>
      </c>
      <c r="AO1929" s="9" t="s">
        <v>73</v>
      </c>
      <c r="AP1929" s="9" t="s">
        <v>93</v>
      </c>
      <c r="AQ1929" s="9" t="s">
        <v>76</v>
      </c>
      <c r="AR1929" s="9" t="s">
        <v>73</v>
      </c>
      <c r="AS1929" s="9" t="s">
        <v>73</v>
      </c>
      <c r="AT1929" s="9" t="s">
        <v>138</v>
      </c>
      <c r="AU1929" s="9" t="s">
        <v>509</v>
      </c>
      <c r="AV1929" s="9" t="s">
        <v>1220</v>
      </c>
      <c r="AW1929" s="9" t="s">
        <v>1221</v>
      </c>
      <c r="AX1929" s="9" t="s">
        <v>142</v>
      </c>
      <c r="AY1929" s="9" t="s">
        <v>38344</v>
      </c>
      <c r="AZ1929" s="8">
        <v>14</v>
      </c>
      <c r="BA1929" s="8">
        <v>16</v>
      </c>
      <c r="BB1929" s="8">
        <v>1017</v>
      </c>
      <c r="BC1929" s="9" t="s">
        <v>38335</v>
      </c>
      <c r="BD1929" s="9" t="s">
        <v>38348</v>
      </c>
      <c r="BE1929" s="9" t="s">
        <v>91</v>
      </c>
      <c r="BF1929" s="9" t="s">
        <v>38349</v>
      </c>
      <c r="BG1929" s="9" t="s">
        <v>93</v>
      </c>
      <c r="BH1929" s="9" t="s">
        <v>93</v>
      </c>
      <c r="BI1929" s="9" t="s">
        <v>76</v>
      </c>
      <c r="BJ1929" s="9" t="s">
        <v>93</v>
      </c>
    </row>
    <row r="1930" spans="1:62" ht="15" hidden="1" x14ac:dyDescent="0.2">
      <c r="A1930" s="8" t="s">
        <v>3156</v>
      </c>
      <c r="B1930" s="9" t="s">
        <v>2379</v>
      </c>
      <c r="C1930" s="9" t="s">
        <v>147</v>
      </c>
      <c r="D1930" s="9" t="s">
        <v>38323</v>
      </c>
      <c r="E1930" s="9" t="s">
        <v>38324</v>
      </c>
      <c r="F1930" s="9" t="s">
        <v>38325</v>
      </c>
      <c r="G1930" s="9" t="s">
        <v>2556</v>
      </c>
      <c r="H1930" s="58" t="str">
        <f t="shared" si="281"/>
        <v>连城供电有限公司</v>
      </c>
      <c r="I1930" s="9" t="s">
        <v>4235</v>
      </c>
      <c r="J1930" s="9" t="s">
        <v>4236</v>
      </c>
      <c r="K1930" s="9" t="s">
        <v>129</v>
      </c>
      <c r="L1930" s="9" t="s">
        <v>575</v>
      </c>
      <c r="M1930" s="9" t="s">
        <v>38326</v>
      </c>
      <c r="N1930" s="11" t="str">
        <f>M1930</f>
        <v>2023-05-09 22:26</v>
      </c>
      <c r="O1930" s="9" t="s">
        <v>293</v>
      </c>
      <c r="P1930" s="9" t="s">
        <v>185</v>
      </c>
      <c r="Q1930" s="9" t="s">
        <v>38327</v>
      </c>
      <c r="R1930" s="9" t="s">
        <v>38328</v>
      </c>
      <c r="S1930" s="9" t="s">
        <v>38329</v>
      </c>
      <c r="T1930" s="9" t="s">
        <v>73</v>
      </c>
      <c r="U1930" s="9" t="s">
        <v>38330</v>
      </c>
      <c r="V1930" s="9" t="s">
        <v>76</v>
      </c>
      <c r="W1930" s="9" t="s">
        <v>73</v>
      </c>
      <c r="X1930" s="9" t="s">
        <v>73</v>
      </c>
      <c r="Y1930" s="9" t="s">
        <v>73</v>
      </c>
      <c r="Z1930" s="9" t="s">
        <v>38331</v>
      </c>
      <c r="AA1930" s="9" t="s">
        <v>38332</v>
      </c>
      <c r="AB1930" s="9" t="s">
        <v>78</v>
      </c>
      <c r="AC1930" s="9" t="s">
        <v>38333</v>
      </c>
      <c r="AD1930" s="9" t="s">
        <v>9861</v>
      </c>
      <c r="AE1930" s="9" t="s">
        <v>73</v>
      </c>
      <c r="AF1930" s="9" t="s">
        <v>73</v>
      </c>
      <c r="AG1930" s="10" t="s">
        <v>73</v>
      </c>
      <c r="AH1930" s="9" t="s">
        <v>73</v>
      </c>
      <c r="AI1930" s="9" t="s">
        <v>82</v>
      </c>
      <c r="AJ1930" s="9" t="s">
        <v>82</v>
      </c>
      <c r="AK1930" s="9" t="s">
        <v>1808</v>
      </c>
      <c r="AL1930" s="9" t="s">
        <v>2606</v>
      </c>
      <c r="AM1930" s="9" t="s">
        <v>922</v>
      </c>
      <c r="AN1930" s="9" t="s">
        <v>38332</v>
      </c>
      <c r="AO1930" s="9" t="s">
        <v>82</v>
      </c>
      <c r="AP1930" s="9" t="s">
        <v>76</v>
      </c>
      <c r="AQ1930" s="9" t="s">
        <v>76</v>
      </c>
      <c r="AR1930" s="9" t="s">
        <v>76</v>
      </c>
      <c r="AS1930" s="9" t="s">
        <v>73</v>
      </c>
      <c r="AT1930" s="9" t="s">
        <v>138</v>
      </c>
      <c r="AU1930" s="9" t="s">
        <v>1158</v>
      </c>
      <c r="AV1930" s="9" t="s">
        <v>880</v>
      </c>
      <c r="AW1930" s="9" t="s">
        <v>1159</v>
      </c>
      <c r="AX1930" s="9" t="s">
        <v>142</v>
      </c>
      <c r="AY1930" s="9" t="s">
        <v>73</v>
      </c>
      <c r="AZ1930" s="8">
        <v>6</v>
      </c>
      <c r="BA1930" s="8">
        <v>6</v>
      </c>
      <c r="BB1930" s="8">
        <v>449</v>
      </c>
      <c r="BC1930" s="9" t="s">
        <v>2379</v>
      </c>
      <c r="BD1930" s="9" t="s">
        <v>4240</v>
      </c>
      <c r="BE1930" s="9" t="s">
        <v>91</v>
      </c>
      <c r="BF1930" s="9" t="s">
        <v>38334</v>
      </c>
      <c r="BG1930" s="9" t="s">
        <v>93</v>
      </c>
      <c r="BH1930" s="9" t="s">
        <v>93</v>
      </c>
      <c r="BI1930" s="9" t="s">
        <v>76</v>
      </c>
      <c r="BJ1930" s="9" t="s">
        <v>93</v>
      </c>
    </row>
    <row r="1931" spans="1:62" ht="15" hidden="1" x14ac:dyDescent="0.2">
      <c r="A1931" s="8" t="s">
        <v>7500</v>
      </c>
      <c r="B1931" s="9" t="s">
        <v>8611</v>
      </c>
      <c r="C1931" s="9" t="s">
        <v>359</v>
      </c>
      <c r="D1931" s="9" t="s">
        <v>38311</v>
      </c>
      <c r="E1931" s="9" t="s">
        <v>38312</v>
      </c>
      <c r="F1931" s="9" t="s">
        <v>38313</v>
      </c>
      <c r="G1931" s="9" t="s">
        <v>2525</v>
      </c>
      <c r="H1931" s="58" t="str">
        <f>C1931</f>
        <v>漳州</v>
      </c>
      <c r="I1931" s="9" t="s">
        <v>2526</v>
      </c>
      <c r="J1931" s="9" t="s">
        <v>2527</v>
      </c>
      <c r="K1931" s="9" t="s">
        <v>181</v>
      </c>
      <c r="L1931" s="9" t="s">
        <v>182</v>
      </c>
      <c r="M1931" s="9" t="s">
        <v>38314</v>
      </c>
      <c r="N1931" s="9" t="s">
        <v>38315</v>
      </c>
      <c r="O1931" s="9" t="s">
        <v>156</v>
      </c>
      <c r="P1931" s="9" t="s">
        <v>157</v>
      </c>
      <c r="Q1931" s="9" t="s">
        <v>38316</v>
      </c>
      <c r="R1931" s="9" t="s">
        <v>38317</v>
      </c>
      <c r="S1931" s="9" t="s">
        <v>38318</v>
      </c>
      <c r="T1931" s="9" t="s">
        <v>73</v>
      </c>
      <c r="U1931" s="9" t="s">
        <v>38319</v>
      </c>
      <c r="V1931" s="9" t="s">
        <v>76</v>
      </c>
      <c r="W1931" s="9" t="s">
        <v>73</v>
      </c>
      <c r="X1931" s="9" t="s">
        <v>73</v>
      </c>
      <c r="Y1931" s="9" t="s">
        <v>73</v>
      </c>
      <c r="Z1931" s="9" t="s">
        <v>38320</v>
      </c>
      <c r="AA1931" s="9" t="s">
        <v>38315</v>
      </c>
      <c r="AB1931" s="9" t="s">
        <v>78</v>
      </c>
      <c r="AC1931" s="9" t="s">
        <v>38321</v>
      </c>
      <c r="AD1931" s="9" t="s">
        <v>164</v>
      </c>
      <c r="AE1931" s="9" t="s">
        <v>73</v>
      </c>
      <c r="AF1931" s="9" t="s">
        <v>73</v>
      </c>
      <c r="AG1931" s="10" t="s">
        <v>73</v>
      </c>
      <c r="AH1931" s="9" t="s">
        <v>73</v>
      </c>
      <c r="AI1931" s="9" t="s">
        <v>402</v>
      </c>
      <c r="AJ1931" s="9" t="s">
        <v>403</v>
      </c>
      <c r="AK1931" s="9" t="s">
        <v>82</v>
      </c>
      <c r="AL1931" s="9" t="s">
        <v>2528</v>
      </c>
      <c r="AM1931" s="9" t="s">
        <v>2527</v>
      </c>
      <c r="AN1931" s="9" t="s">
        <v>38315</v>
      </c>
      <c r="AO1931" s="9" t="s">
        <v>73</v>
      </c>
      <c r="AP1931" s="9" t="s">
        <v>93</v>
      </c>
      <c r="AQ1931" s="9" t="s">
        <v>76</v>
      </c>
      <c r="AR1931" s="9" t="s">
        <v>76</v>
      </c>
      <c r="AS1931" s="9" t="s">
        <v>73</v>
      </c>
      <c r="AT1931" s="9" t="s">
        <v>708</v>
      </c>
      <c r="AU1931" s="9" t="s">
        <v>998</v>
      </c>
      <c r="AV1931" s="9" t="s">
        <v>6486</v>
      </c>
      <c r="AW1931" s="9" t="s">
        <v>6487</v>
      </c>
      <c r="AX1931" s="9" t="s">
        <v>566</v>
      </c>
      <c r="AY1931" s="9" t="s">
        <v>73</v>
      </c>
      <c r="AZ1931" s="8">
        <v>6</v>
      </c>
      <c r="BA1931" s="8">
        <v>31</v>
      </c>
      <c r="BB1931" s="8">
        <v>553</v>
      </c>
      <c r="BC1931" s="9" t="s">
        <v>8611</v>
      </c>
      <c r="BD1931" s="9" t="s">
        <v>17539</v>
      </c>
      <c r="BE1931" s="9" t="s">
        <v>91</v>
      </c>
      <c r="BF1931" s="9" t="s">
        <v>38322</v>
      </c>
      <c r="BG1931" s="9" t="s">
        <v>93</v>
      </c>
      <c r="BH1931" s="9" t="s">
        <v>93</v>
      </c>
      <c r="BI1931" s="9" t="s">
        <v>76</v>
      </c>
      <c r="BJ1931" s="9" t="s">
        <v>93</v>
      </c>
    </row>
    <row r="1932" spans="1:62" ht="15" hidden="1" x14ac:dyDescent="0.2">
      <c r="A1932" s="8" t="s">
        <v>3160</v>
      </c>
      <c r="B1932" s="9" t="s">
        <v>3008</v>
      </c>
      <c r="C1932" s="9" t="s">
        <v>359</v>
      </c>
      <c r="D1932" s="9" t="s">
        <v>38299</v>
      </c>
      <c r="E1932" s="9" t="s">
        <v>38300</v>
      </c>
      <c r="F1932" s="9" t="s">
        <v>38301</v>
      </c>
      <c r="G1932" s="9" t="s">
        <v>2470</v>
      </c>
      <c r="H1932" s="58" t="str">
        <f t="shared" ref="H1932:H1935" si="282">G1932</f>
        <v>南靖供电有限公司</v>
      </c>
      <c r="I1932" s="9" t="s">
        <v>2890</v>
      </c>
      <c r="J1932" s="9" t="s">
        <v>2891</v>
      </c>
      <c r="K1932" s="9" t="s">
        <v>129</v>
      </c>
      <c r="L1932" s="9" t="s">
        <v>130</v>
      </c>
      <c r="M1932" s="9" t="s">
        <v>38302</v>
      </c>
      <c r="N1932" s="9" t="s">
        <v>38303</v>
      </c>
      <c r="O1932" s="9" t="s">
        <v>293</v>
      </c>
      <c r="P1932" s="9" t="s">
        <v>185</v>
      </c>
      <c r="Q1932" s="9" t="s">
        <v>38304</v>
      </c>
      <c r="R1932" s="9" t="s">
        <v>38305</v>
      </c>
      <c r="S1932" s="9" t="s">
        <v>38306</v>
      </c>
      <c r="T1932" s="9" t="s">
        <v>6654</v>
      </c>
      <c r="U1932" s="9" t="s">
        <v>38307</v>
      </c>
      <c r="V1932" s="9" t="s">
        <v>76</v>
      </c>
      <c r="W1932" s="9" t="s">
        <v>73</v>
      </c>
      <c r="X1932" s="9" t="s">
        <v>73</v>
      </c>
      <c r="Y1932" s="9" t="s">
        <v>73</v>
      </c>
      <c r="Z1932" s="9" t="s">
        <v>38308</v>
      </c>
      <c r="AA1932" s="9" t="s">
        <v>38303</v>
      </c>
      <c r="AB1932" s="9" t="s">
        <v>78</v>
      </c>
      <c r="AC1932" s="9" t="s">
        <v>35145</v>
      </c>
      <c r="AD1932" s="9" t="s">
        <v>164</v>
      </c>
      <c r="AE1932" s="9" t="s">
        <v>73</v>
      </c>
      <c r="AF1932" s="9" t="s">
        <v>73</v>
      </c>
      <c r="AG1932" s="10" t="s">
        <v>73</v>
      </c>
      <c r="AH1932" s="9" t="s">
        <v>73</v>
      </c>
      <c r="AI1932" s="9" t="s">
        <v>82</v>
      </c>
      <c r="AJ1932" s="9" t="s">
        <v>82</v>
      </c>
      <c r="AK1932" s="9" t="s">
        <v>82</v>
      </c>
      <c r="AL1932" s="9" t="s">
        <v>38309</v>
      </c>
      <c r="AM1932" s="9" t="s">
        <v>354</v>
      </c>
      <c r="AN1932" s="9" t="s">
        <v>38303</v>
      </c>
      <c r="AO1932" s="9" t="s">
        <v>73</v>
      </c>
      <c r="AP1932" s="9" t="s">
        <v>93</v>
      </c>
      <c r="AQ1932" s="9" t="s">
        <v>76</v>
      </c>
      <c r="AR1932" s="9" t="s">
        <v>76</v>
      </c>
      <c r="AS1932" s="9" t="s">
        <v>73</v>
      </c>
      <c r="AT1932" s="9" t="s">
        <v>138</v>
      </c>
      <c r="AU1932" s="9" t="s">
        <v>191</v>
      </c>
      <c r="AV1932" s="9" t="s">
        <v>192</v>
      </c>
      <c r="AW1932" s="9" t="s">
        <v>193</v>
      </c>
      <c r="AX1932" s="9" t="s">
        <v>142</v>
      </c>
      <c r="AY1932" s="9" t="s">
        <v>6654</v>
      </c>
      <c r="AZ1932" s="8">
        <v>14</v>
      </c>
      <c r="BA1932" s="8">
        <v>6</v>
      </c>
      <c r="BB1932" s="8">
        <v>1088</v>
      </c>
      <c r="BC1932" s="9" t="s">
        <v>3008</v>
      </c>
      <c r="BD1932" s="9" t="s">
        <v>3010</v>
      </c>
      <c r="BE1932" s="9" t="s">
        <v>91</v>
      </c>
      <c r="BF1932" s="9" t="s">
        <v>38310</v>
      </c>
      <c r="BG1932" s="9" t="s">
        <v>93</v>
      </c>
      <c r="BH1932" s="9" t="s">
        <v>93</v>
      </c>
      <c r="BI1932" s="9" t="s">
        <v>76</v>
      </c>
      <c r="BJ1932" s="9" t="s">
        <v>93</v>
      </c>
    </row>
    <row r="1933" spans="1:62" ht="15" hidden="1" x14ac:dyDescent="0.2">
      <c r="A1933" s="8" t="s">
        <v>3162</v>
      </c>
      <c r="B1933" s="9" t="s">
        <v>38283</v>
      </c>
      <c r="C1933" s="9" t="s">
        <v>174</v>
      </c>
      <c r="D1933" s="9" t="s">
        <v>38284</v>
      </c>
      <c r="E1933" s="9" t="s">
        <v>38285</v>
      </c>
      <c r="F1933" s="9" t="s">
        <v>38286</v>
      </c>
      <c r="G1933" s="9" t="s">
        <v>773</v>
      </c>
      <c r="H1933" s="58" t="str">
        <f t="shared" si="282"/>
        <v>永春县供电公司</v>
      </c>
      <c r="I1933" s="9" t="s">
        <v>4225</v>
      </c>
      <c r="J1933" s="9" t="s">
        <v>4226</v>
      </c>
      <c r="K1933" s="9" t="s">
        <v>966</v>
      </c>
      <c r="L1933" s="9" t="s">
        <v>967</v>
      </c>
      <c r="M1933" s="9" t="s">
        <v>38287</v>
      </c>
      <c r="N1933" s="9" t="s">
        <v>38288</v>
      </c>
      <c r="O1933" s="9" t="s">
        <v>156</v>
      </c>
      <c r="P1933" s="9" t="s">
        <v>157</v>
      </c>
      <c r="Q1933" s="9" t="s">
        <v>38289</v>
      </c>
      <c r="R1933" s="9" t="s">
        <v>38290</v>
      </c>
      <c r="S1933" s="9" t="s">
        <v>38291</v>
      </c>
      <c r="T1933" s="9" t="s">
        <v>38292</v>
      </c>
      <c r="U1933" s="9" t="s">
        <v>38293</v>
      </c>
      <c r="V1933" s="9" t="s">
        <v>76</v>
      </c>
      <c r="W1933" s="9" t="s">
        <v>73</v>
      </c>
      <c r="X1933" s="9" t="s">
        <v>73</v>
      </c>
      <c r="Y1933" s="9" t="s">
        <v>73</v>
      </c>
      <c r="Z1933" s="9" t="s">
        <v>38294</v>
      </c>
      <c r="AA1933" s="9" t="s">
        <v>38295</v>
      </c>
      <c r="AB1933" s="9" t="s">
        <v>78</v>
      </c>
      <c r="AC1933" s="9" t="s">
        <v>38296</v>
      </c>
      <c r="AD1933" s="9" t="s">
        <v>80</v>
      </c>
      <c r="AE1933" s="9" t="s">
        <v>73</v>
      </c>
      <c r="AF1933" s="9" t="s">
        <v>73</v>
      </c>
      <c r="AG1933" s="10" t="s">
        <v>73</v>
      </c>
      <c r="AH1933" s="9" t="s">
        <v>73</v>
      </c>
      <c r="AI1933" s="9" t="s">
        <v>402</v>
      </c>
      <c r="AJ1933" s="9" t="s">
        <v>529</v>
      </c>
      <c r="AK1933" s="9" t="s">
        <v>82</v>
      </c>
      <c r="AL1933" s="9" t="s">
        <v>7382</v>
      </c>
      <c r="AM1933" s="9" t="s">
        <v>354</v>
      </c>
      <c r="AN1933" s="9" t="s">
        <v>38295</v>
      </c>
      <c r="AO1933" s="9" t="s">
        <v>82</v>
      </c>
      <c r="AP1933" s="9" t="s">
        <v>93</v>
      </c>
      <c r="AQ1933" s="9" t="s">
        <v>76</v>
      </c>
      <c r="AR1933" s="9" t="s">
        <v>76</v>
      </c>
      <c r="AS1933" s="9" t="s">
        <v>73</v>
      </c>
      <c r="AT1933" s="9" t="s">
        <v>138</v>
      </c>
      <c r="AU1933" s="9" t="s">
        <v>485</v>
      </c>
      <c r="AV1933" s="9" t="s">
        <v>1350</v>
      </c>
      <c r="AW1933" s="9" t="s">
        <v>1351</v>
      </c>
      <c r="AX1933" s="9" t="s">
        <v>142</v>
      </c>
      <c r="AY1933" s="9" t="s">
        <v>38292</v>
      </c>
      <c r="AZ1933" s="8">
        <v>29</v>
      </c>
      <c r="BA1933" s="8">
        <v>7</v>
      </c>
      <c r="BB1933" s="8">
        <v>3212</v>
      </c>
      <c r="BC1933" s="9" t="s">
        <v>38283</v>
      </c>
      <c r="BD1933" s="9" t="s">
        <v>38297</v>
      </c>
      <c r="BE1933" s="9" t="s">
        <v>91</v>
      </c>
      <c r="BF1933" s="9" t="s">
        <v>38298</v>
      </c>
      <c r="BG1933" s="9" t="s">
        <v>93</v>
      </c>
      <c r="BH1933" s="9" t="s">
        <v>93</v>
      </c>
      <c r="BI1933" s="9" t="s">
        <v>76</v>
      </c>
      <c r="BJ1933" s="9" t="s">
        <v>93</v>
      </c>
    </row>
    <row r="1934" spans="1:62" ht="15" hidden="1" x14ac:dyDescent="0.2">
      <c r="A1934" s="8" t="s">
        <v>3172</v>
      </c>
      <c r="B1934" s="9" t="s">
        <v>7490</v>
      </c>
      <c r="C1934" s="9" t="s">
        <v>243</v>
      </c>
      <c r="D1934" s="9" t="s">
        <v>38272</v>
      </c>
      <c r="E1934" s="9" t="s">
        <v>38273</v>
      </c>
      <c r="F1934" s="9" t="s">
        <v>38274</v>
      </c>
      <c r="G1934" s="9" t="s">
        <v>2570</v>
      </c>
      <c r="H1934" s="58" t="str">
        <f t="shared" si="282"/>
        <v>永泰供电有限公司</v>
      </c>
      <c r="I1934" s="9" t="s">
        <v>2571</v>
      </c>
      <c r="J1934" s="9" t="s">
        <v>2572</v>
      </c>
      <c r="K1934" s="9" t="s">
        <v>250</v>
      </c>
      <c r="L1934" s="9" t="s">
        <v>250</v>
      </c>
      <c r="M1934" s="9" t="s">
        <v>38275</v>
      </c>
      <c r="N1934" s="9" t="s">
        <v>38266</v>
      </c>
      <c r="O1934" s="9" t="s">
        <v>156</v>
      </c>
      <c r="P1934" s="9" t="s">
        <v>157</v>
      </c>
      <c r="Q1934" s="9" t="s">
        <v>38276</v>
      </c>
      <c r="R1934" s="9" t="s">
        <v>38277</v>
      </c>
      <c r="S1934" s="9" t="s">
        <v>38278</v>
      </c>
      <c r="T1934" s="9" t="s">
        <v>38279</v>
      </c>
      <c r="U1934" s="9" t="s">
        <v>38280</v>
      </c>
      <c r="V1934" s="9" t="s">
        <v>76</v>
      </c>
      <c r="W1934" s="9" t="s">
        <v>73</v>
      </c>
      <c r="X1934" s="9" t="s">
        <v>73</v>
      </c>
      <c r="Y1934" s="9" t="s">
        <v>73</v>
      </c>
      <c r="Z1934" s="9" t="s">
        <v>38126</v>
      </c>
      <c r="AA1934" s="9" t="s">
        <v>73</v>
      </c>
      <c r="AB1934" s="9" t="s">
        <v>78</v>
      </c>
      <c r="AC1934" s="9" t="s">
        <v>38260</v>
      </c>
      <c r="AD1934" s="9" t="s">
        <v>164</v>
      </c>
      <c r="AE1934" s="9" t="s">
        <v>73</v>
      </c>
      <c r="AF1934" s="9" t="s">
        <v>73</v>
      </c>
      <c r="AG1934" s="10" t="s">
        <v>73</v>
      </c>
      <c r="AH1934" s="9" t="s">
        <v>73</v>
      </c>
      <c r="AI1934" s="9" t="s">
        <v>115</v>
      </c>
      <c r="AJ1934" s="9" t="s">
        <v>166</v>
      </c>
      <c r="AK1934" s="9" t="s">
        <v>82</v>
      </c>
      <c r="AL1934" s="9" t="s">
        <v>2573</v>
      </c>
      <c r="AM1934" s="9" t="s">
        <v>354</v>
      </c>
      <c r="AN1934" s="9" t="s">
        <v>73</v>
      </c>
      <c r="AO1934" s="9" t="s">
        <v>73</v>
      </c>
      <c r="AP1934" s="9" t="s">
        <v>76</v>
      </c>
      <c r="AQ1934" s="9" t="s">
        <v>73</v>
      </c>
      <c r="AR1934" s="9" t="s">
        <v>73</v>
      </c>
      <c r="AS1934" s="9" t="s">
        <v>73</v>
      </c>
      <c r="AT1934" s="9" t="s">
        <v>138</v>
      </c>
      <c r="AU1934" s="9" t="s">
        <v>191</v>
      </c>
      <c r="AV1934" s="9" t="s">
        <v>192</v>
      </c>
      <c r="AW1934" s="9" t="s">
        <v>193</v>
      </c>
      <c r="AX1934" s="9" t="s">
        <v>425</v>
      </c>
      <c r="AY1934" s="9" t="s">
        <v>38279</v>
      </c>
      <c r="AZ1934" s="8">
        <v>47</v>
      </c>
      <c r="BA1934" s="8">
        <v>20</v>
      </c>
      <c r="BB1934" s="8">
        <v>3686</v>
      </c>
      <c r="BC1934" s="9" t="s">
        <v>7490</v>
      </c>
      <c r="BD1934" s="9" t="s">
        <v>38281</v>
      </c>
      <c r="BE1934" s="9" t="s">
        <v>91</v>
      </c>
      <c r="BF1934" s="9" t="s">
        <v>38282</v>
      </c>
      <c r="BG1934" s="9" t="s">
        <v>93</v>
      </c>
      <c r="BH1934" s="9" t="s">
        <v>93</v>
      </c>
      <c r="BI1934" s="9" t="s">
        <v>76</v>
      </c>
      <c r="BJ1934" s="9" t="s">
        <v>93</v>
      </c>
    </row>
    <row r="1935" spans="1:62" ht="15" hidden="1" x14ac:dyDescent="0.2">
      <c r="A1935" s="8" t="s">
        <v>8731</v>
      </c>
      <c r="B1935" s="9" t="s">
        <v>2273</v>
      </c>
      <c r="C1935" s="9" t="s">
        <v>96</v>
      </c>
      <c r="D1935" s="9" t="s">
        <v>38263</v>
      </c>
      <c r="E1935" s="9" t="s">
        <v>40467</v>
      </c>
      <c r="F1935" s="9" t="s">
        <v>38264</v>
      </c>
      <c r="G1935" s="9" t="s">
        <v>641</v>
      </c>
      <c r="H1935" s="58" t="str">
        <f t="shared" si="282"/>
        <v>顺昌供电公司</v>
      </c>
      <c r="I1935" s="9" t="s">
        <v>642</v>
      </c>
      <c r="J1935" s="9" t="s">
        <v>643</v>
      </c>
      <c r="K1935" s="9" t="s">
        <v>250</v>
      </c>
      <c r="L1935" s="9" t="s">
        <v>250</v>
      </c>
      <c r="M1935" s="9" t="s">
        <v>38265</v>
      </c>
      <c r="N1935" s="9" t="s">
        <v>38266</v>
      </c>
      <c r="O1935" s="9" t="s">
        <v>70</v>
      </c>
      <c r="P1935" s="9" t="s">
        <v>106</v>
      </c>
      <c r="Q1935" s="9" t="s">
        <v>38267</v>
      </c>
      <c r="R1935" s="9" t="s">
        <v>38268</v>
      </c>
      <c r="S1935" s="9" t="s">
        <v>40468</v>
      </c>
      <c r="T1935" s="9" t="s">
        <v>40469</v>
      </c>
      <c r="U1935" s="9" t="s">
        <v>38269</v>
      </c>
      <c r="V1935" s="9" t="s">
        <v>76</v>
      </c>
      <c r="W1935" s="9" t="s">
        <v>73</v>
      </c>
      <c r="X1935" s="9" t="s">
        <v>73</v>
      </c>
      <c r="Y1935" s="9" t="s">
        <v>73</v>
      </c>
      <c r="Z1935" s="9" t="s">
        <v>38270</v>
      </c>
      <c r="AA1935" s="9" t="s">
        <v>38271</v>
      </c>
      <c r="AB1935" s="9" t="s">
        <v>78</v>
      </c>
      <c r="AC1935" s="9" t="s">
        <v>38260</v>
      </c>
      <c r="AD1935" s="9" t="s">
        <v>80</v>
      </c>
      <c r="AE1935" s="9" t="s">
        <v>73</v>
      </c>
      <c r="AF1935" s="9" t="s">
        <v>73</v>
      </c>
      <c r="AG1935" s="10" t="s">
        <v>73</v>
      </c>
      <c r="AH1935" s="9" t="s">
        <v>73</v>
      </c>
      <c r="AI1935" s="9" t="s">
        <v>82</v>
      </c>
      <c r="AJ1935" s="9" t="s">
        <v>82</v>
      </c>
      <c r="AK1935" s="9" t="s">
        <v>82</v>
      </c>
      <c r="AL1935" s="9" t="s">
        <v>654</v>
      </c>
      <c r="AM1935" s="9" t="s">
        <v>643</v>
      </c>
      <c r="AN1935" s="9" t="s">
        <v>38271</v>
      </c>
      <c r="AO1935" s="9" t="s">
        <v>82</v>
      </c>
      <c r="AP1935" s="9" t="s">
        <v>76</v>
      </c>
      <c r="AQ1935" s="9" t="s">
        <v>76</v>
      </c>
      <c r="AR1935" s="9" t="s">
        <v>76</v>
      </c>
      <c r="AS1935" s="9" t="s">
        <v>73</v>
      </c>
      <c r="AT1935" s="9" t="s">
        <v>138</v>
      </c>
      <c r="AU1935" s="9" t="s">
        <v>191</v>
      </c>
      <c r="AV1935" s="9" t="s">
        <v>192</v>
      </c>
      <c r="AW1935" s="9" t="s">
        <v>193</v>
      </c>
      <c r="AX1935" s="9" t="s">
        <v>262</v>
      </c>
      <c r="AY1935" s="9" t="s">
        <v>40469</v>
      </c>
      <c r="AZ1935" s="8">
        <v>4</v>
      </c>
      <c r="BA1935" s="8">
        <v>1</v>
      </c>
      <c r="BB1935" s="8">
        <v>252</v>
      </c>
      <c r="BC1935" s="9" t="s">
        <v>2273</v>
      </c>
      <c r="BD1935" s="9" t="s">
        <v>4063</v>
      </c>
      <c r="BE1935" s="9" t="s">
        <v>91</v>
      </c>
      <c r="BF1935" s="9" t="s">
        <v>40470</v>
      </c>
      <c r="BG1935" s="9" t="s">
        <v>93</v>
      </c>
      <c r="BH1935" s="9" t="s">
        <v>93</v>
      </c>
      <c r="BI1935" s="9" t="s">
        <v>76</v>
      </c>
      <c r="BJ1935" s="9" t="s">
        <v>93</v>
      </c>
    </row>
    <row r="1936" spans="1:62" ht="15" hidden="1" x14ac:dyDescent="0.2">
      <c r="A1936" s="8" t="s">
        <v>3176</v>
      </c>
      <c r="B1936" s="9" t="s">
        <v>38248</v>
      </c>
      <c r="C1936" s="9" t="s">
        <v>515</v>
      </c>
      <c r="D1936" s="9" t="s">
        <v>38249</v>
      </c>
      <c r="E1936" s="9" t="s">
        <v>38250</v>
      </c>
      <c r="F1936" s="9" t="s">
        <v>38251</v>
      </c>
      <c r="G1936" s="9" t="s">
        <v>519</v>
      </c>
      <c r="H1936" s="58" t="str">
        <f>C1936</f>
        <v>莆田</v>
      </c>
      <c r="I1936" s="9" t="s">
        <v>6405</v>
      </c>
      <c r="J1936" s="9" t="s">
        <v>6406</v>
      </c>
      <c r="K1936" s="9" t="s">
        <v>3083</v>
      </c>
      <c r="L1936" s="9" t="s">
        <v>3399</v>
      </c>
      <c r="M1936" s="9" t="s">
        <v>38252</v>
      </c>
      <c r="N1936" s="9" t="s">
        <v>38253</v>
      </c>
      <c r="O1936" s="9" t="s">
        <v>293</v>
      </c>
      <c r="P1936" s="9" t="s">
        <v>106</v>
      </c>
      <c r="Q1936" s="9" t="s">
        <v>38254</v>
      </c>
      <c r="R1936" s="9" t="s">
        <v>38255</v>
      </c>
      <c r="S1936" s="9" t="s">
        <v>38256</v>
      </c>
      <c r="T1936" s="9" t="s">
        <v>38257</v>
      </c>
      <c r="U1936" s="9" t="s">
        <v>38258</v>
      </c>
      <c r="V1936" s="9" t="s">
        <v>76</v>
      </c>
      <c r="W1936" s="9" t="s">
        <v>73</v>
      </c>
      <c r="X1936" s="9" t="s">
        <v>73</v>
      </c>
      <c r="Y1936" s="9" t="s">
        <v>73</v>
      </c>
      <c r="Z1936" s="9" t="s">
        <v>38259</v>
      </c>
      <c r="AA1936" s="9" t="s">
        <v>38253</v>
      </c>
      <c r="AB1936" s="9" t="s">
        <v>78</v>
      </c>
      <c r="AC1936" s="9" t="s">
        <v>38260</v>
      </c>
      <c r="AD1936" s="9" t="s">
        <v>80</v>
      </c>
      <c r="AE1936" s="9" t="s">
        <v>73</v>
      </c>
      <c r="AF1936" s="9" t="s">
        <v>73</v>
      </c>
      <c r="AG1936" s="10" t="s">
        <v>73</v>
      </c>
      <c r="AH1936" s="9" t="s">
        <v>73</v>
      </c>
      <c r="AI1936" s="9" t="s">
        <v>402</v>
      </c>
      <c r="AJ1936" s="9" t="s">
        <v>529</v>
      </c>
      <c r="AK1936" s="9" t="s">
        <v>82</v>
      </c>
      <c r="AL1936" s="9" t="s">
        <v>668</v>
      </c>
      <c r="AM1936" s="9" t="s">
        <v>669</v>
      </c>
      <c r="AN1936" s="9" t="s">
        <v>38253</v>
      </c>
      <c r="AO1936" s="9" t="s">
        <v>73</v>
      </c>
      <c r="AP1936" s="9" t="s">
        <v>93</v>
      </c>
      <c r="AQ1936" s="9" t="s">
        <v>76</v>
      </c>
      <c r="AR1936" s="9" t="s">
        <v>76</v>
      </c>
      <c r="AS1936" s="9" t="s">
        <v>73</v>
      </c>
      <c r="AT1936" s="9" t="s">
        <v>3184</v>
      </c>
      <c r="AU1936" s="9" t="s">
        <v>4676</v>
      </c>
      <c r="AV1936" s="9" t="s">
        <v>4677</v>
      </c>
      <c r="AW1936" s="9" t="s">
        <v>4678</v>
      </c>
      <c r="AX1936" s="9" t="s">
        <v>262</v>
      </c>
      <c r="AY1936" s="9" t="s">
        <v>38257</v>
      </c>
      <c r="AZ1936" s="8">
        <v>72</v>
      </c>
      <c r="BA1936" s="8">
        <v>4</v>
      </c>
      <c r="BB1936" s="8">
        <v>7601</v>
      </c>
      <c r="BC1936" s="9" t="s">
        <v>38248</v>
      </c>
      <c r="BD1936" s="9" t="s">
        <v>38261</v>
      </c>
      <c r="BE1936" s="9" t="s">
        <v>91</v>
      </c>
      <c r="BF1936" s="9" t="s">
        <v>38262</v>
      </c>
      <c r="BG1936" s="9" t="s">
        <v>93</v>
      </c>
      <c r="BH1936" s="9" t="s">
        <v>93</v>
      </c>
      <c r="BI1936" s="9" t="s">
        <v>76</v>
      </c>
      <c r="BJ1936" s="9" t="s">
        <v>93</v>
      </c>
    </row>
    <row r="1937" spans="1:62" ht="15" hidden="1" x14ac:dyDescent="0.2">
      <c r="A1937" s="8" t="s">
        <v>3177</v>
      </c>
      <c r="B1937" s="9" t="s">
        <v>8370</v>
      </c>
      <c r="C1937" s="9" t="s">
        <v>219</v>
      </c>
      <c r="D1937" s="9" t="s">
        <v>38242</v>
      </c>
      <c r="E1937" s="9" t="s">
        <v>38243</v>
      </c>
      <c r="F1937" s="9" t="s">
        <v>38244</v>
      </c>
      <c r="G1937" s="9" t="s">
        <v>1188</v>
      </c>
      <c r="H1937" s="58" t="str">
        <f>G1937</f>
        <v>福安供电公司</v>
      </c>
      <c r="I1937" s="9" t="s">
        <v>3600</v>
      </c>
      <c r="J1937" s="9" t="s">
        <v>421</v>
      </c>
      <c r="K1937" s="9" t="s">
        <v>73</v>
      </c>
      <c r="L1937" s="9" t="s">
        <v>73</v>
      </c>
      <c r="M1937" s="9" t="s">
        <v>38245</v>
      </c>
      <c r="N1937" s="9" t="s">
        <v>38246</v>
      </c>
      <c r="O1937" s="9" t="s">
        <v>156</v>
      </c>
      <c r="P1937" s="9" t="s">
        <v>157</v>
      </c>
      <c r="Q1937" s="9" t="s">
        <v>40465</v>
      </c>
      <c r="R1937" s="9" t="s">
        <v>40466</v>
      </c>
      <c r="S1937" s="9" t="s">
        <v>73</v>
      </c>
      <c r="T1937" s="9" t="s">
        <v>73</v>
      </c>
      <c r="U1937" s="9" t="s">
        <v>18325</v>
      </c>
      <c r="V1937" s="9" t="s">
        <v>76</v>
      </c>
      <c r="W1937" s="9" t="s">
        <v>73</v>
      </c>
      <c r="X1937" s="9" t="s">
        <v>73</v>
      </c>
      <c r="Y1937" s="9" t="s">
        <v>73</v>
      </c>
      <c r="Z1937" s="9" t="s">
        <v>38245</v>
      </c>
      <c r="AA1937" s="9" t="s">
        <v>73</v>
      </c>
      <c r="AB1937" s="9" t="s">
        <v>78</v>
      </c>
      <c r="AC1937" s="9" t="s">
        <v>38247</v>
      </c>
      <c r="AD1937" s="9" t="s">
        <v>80</v>
      </c>
      <c r="AE1937" s="9" t="s">
        <v>73</v>
      </c>
      <c r="AF1937" s="9" t="s">
        <v>73</v>
      </c>
      <c r="AG1937" s="10" t="s">
        <v>73</v>
      </c>
      <c r="AH1937" s="9" t="s">
        <v>73</v>
      </c>
      <c r="AI1937" s="9" t="s">
        <v>211</v>
      </c>
      <c r="AJ1937" s="9" t="s">
        <v>529</v>
      </c>
      <c r="AK1937" s="9" t="s">
        <v>82</v>
      </c>
      <c r="AL1937" s="9" t="s">
        <v>73</v>
      </c>
      <c r="AM1937" s="9" t="s">
        <v>73</v>
      </c>
      <c r="AN1937" s="9" t="s">
        <v>73</v>
      </c>
      <c r="AO1937" s="9" t="s">
        <v>73</v>
      </c>
      <c r="AP1937" s="9" t="s">
        <v>93</v>
      </c>
      <c r="AQ1937" s="9" t="s">
        <v>73</v>
      </c>
      <c r="AR1937" s="9" t="s">
        <v>73</v>
      </c>
      <c r="AS1937" s="9" t="s">
        <v>73</v>
      </c>
      <c r="AT1937" s="9" t="s">
        <v>73</v>
      </c>
      <c r="AU1937" s="9" t="s">
        <v>73</v>
      </c>
      <c r="AV1937" s="9" t="s">
        <v>73</v>
      </c>
      <c r="AW1937" s="9" t="s">
        <v>73</v>
      </c>
      <c r="AX1937" s="9" t="s">
        <v>121</v>
      </c>
      <c r="AY1937" s="9" t="s">
        <v>73</v>
      </c>
      <c r="AZ1937" s="8">
        <v>18</v>
      </c>
      <c r="BA1937" s="8">
        <v>9</v>
      </c>
      <c r="BB1937" s="8">
        <v>2168</v>
      </c>
      <c r="BC1937" s="9" t="s">
        <v>8370</v>
      </c>
      <c r="BD1937" s="9" t="s">
        <v>18327</v>
      </c>
      <c r="BE1937" s="9" t="s">
        <v>195</v>
      </c>
      <c r="BF1937" s="9" t="s">
        <v>73</v>
      </c>
      <c r="BG1937" s="9" t="s">
        <v>93</v>
      </c>
      <c r="BH1937" s="9" t="s">
        <v>93</v>
      </c>
      <c r="BI1937" s="9" t="s">
        <v>76</v>
      </c>
      <c r="BJ1937" s="9" t="s">
        <v>76</v>
      </c>
    </row>
    <row r="1938" spans="1:62" ht="15" hidden="1" x14ac:dyDescent="0.2">
      <c r="A1938" s="8" t="s">
        <v>32137</v>
      </c>
      <c r="B1938" s="9" t="s">
        <v>4400</v>
      </c>
      <c r="C1938" s="9" t="s">
        <v>60</v>
      </c>
      <c r="D1938" s="9" t="s">
        <v>38229</v>
      </c>
      <c r="E1938" s="9" t="s">
        <v>38230</v>
      </c>
      <c r="F1938" s="9" t="s">
        <v>38231</v>
      </c>
      <c r="G1938" s="9" t="s">
        <v>1299</v>
      </c>
      <c r="H1938" s="58" t="str">
        <f t="shared" ref="H1938:H1939" si="283">C1938</f>
        <v>厦门</v>
      </c>
      <c r="I1938" s="9" t="s">
        <v>2546</v>
      </c>
      <c r="J1938" s="9" t="s">
        <v>2547</v>
      </c>
      <c r="K1938" s="9" t="s">
        <v>103</v>
      </c>
      <c r="L1938" s="9" t="s">
        <v>103</v>
      </c>
      <c r="M1938" s="9" t="s">
        <v>38232</v>
      </c>
      <c r="N1938" s="9" t="s">
        <v>38233</v>
      </c>
      <c r="O1938" s="9" t="s">
        <v>156</v>
      </c>
      <c r="P1938" s="9" t="s">
        <v>1740</v>
      </c>
      <c r="Q1938" s="9" t="s">
        <v>38234</v>
      </c>
      <c r="R1938" s="9" t="s">
        <v>38235</v>
      </c>
      <c r="S1938" s="9" t="s">
        <v>38236</v>
      </c>
      <c r="T1938" s="9" t="s">
        <v>38237</v>
      </c>
      <c r="U1938" s="9" t="s">
        <v>38238</v>
      </c>
      <c r="V1938" s="9" t="s">
        <v>76</v>
      </c>
      <c r="W1938" s="9" t="s">
        <v>73</v>
      </c>
      <c r="X1938" s="9" t="s">
        <v>73</v>
      </c>
      <c r="Y1938" s="9" t="s">
        <v>73</v>
      </c>
      <c r="Z1938" s="9" t="s">
        <v>38239</v>
      </c>
      <c r="AA1938" s="9" t="s">
        <v>38240</v>
      </c>
      <c r="AB1938" s="9" t="s">
        <v>78</v>
      </c>
      <c r="AC1938" s="9" t="s">
        <v>37139</v>
      </c>
      <c r="AD1938" s="9" t="s">
        <v>80</v>
      </c>
      <c r="AE1938" s="9" t="s">
        <v>81</v>
      </c>
      <c r="AF1938" s="9" t="s">
        <v>73</v>
      </c>
      <c r="AG1938" s="10" t="s">
        <v>73</v>
      </c>
      <c r="AH1938" s="9" t="s">
        <v>73</v>
      </c>
      <c r="AI1938" s="9" t="s">
        <v>211</v>
      </c>
      <c r="AJ1938" s="9" t="s">
        <v>507</v>
      </c>
      <c r="AK1938" s="9" t="s">
        <v>189</v>
      </c>
      <c r="AL1938" s="9" t="s">
        <v>1308</v>
      </c>
      <c r="AM1938" s="9" t="s">
        <v>1301</v>
      </c>
      <c r="AN1938" s="9" t="s">
        <v>38240</v>
      </c>
      <c r="AO1938" s="9" t="s">
        <v>73</v>
      </c>
      <c r="AP1938" s="9" t="s">
        <v>93</v>
      </c>
      <c r="AQ1938" s="9" t="s">
        <v>76</v>
      </c>
      <c r="AR1938" s="9" t="s">
        <v>76</v>
      </c>
      <c r="AS1938" s="9" t="s">
        <v>73</v>
      </c>
      <c r="AT1938" s="9" t="s">
        <v>117</v>
      </c>
      <c r="AU1938" s="9" t="s">
        <v>118</v>
      </c>
      <c r="AV1938" s="9" t="s">
        <v>119</v>
      </c>
      <c r="AW1938" s="9" t="s">
        <v>120</v>
      </c>
      <c r="AX1938" s="9" t="s">
        <v>121</v>
      </c>
      <c r="AY1938" s="9" t="s">
        <v>38237</v>
      </c>
      <c r="AZ1938" s="8">
        <v>5</v>
      </c>
      <c r="BA1938" s="8">
        <v>15</v>
      </c>
      <c r="BB1938" s="8">
        <v>208</v>
      </c>
      <c r="BC1938" s="9" t="s">
        <v>4400</v>
      </c>
      <c r="BD1938" s="9" t="s">
        <v>4403</v>
      </c>
      <c r="BE1938" s="9" t="s">
        <v>91</v>
      </c>
      <c r="BF1938" s="9" t="s">
        <v>38241</v>
      </c>
      <c r="BG1938" s="9" t="s">
        <v>93</v>
      </c>
      <c r="BH1938" s="9" t="s">
        <v>93</v>
      </c>
      <c r="BI1938" s="9" t="s">
        <v>76</v>
      </c>
      <c r="BJ1938" s="9" t="s">
        <v>93</v>
      </c>
    </row>
    <row r="1939" spans="1:62" ht="15" hidden="1" x14ac:dyDescent="0.2">
      <c r="A1939" s="8" t="s">
        <v>7397</v>
      </c>
      <c r="B1939" s="9" t="s">
        <v>7981</v>
      </c>
      <c r="C1939" s="9" t="s">
        <v>515</v>
      </c>
      <c r="D1939" s="9" t="s">
        <v>38217</v>
      </c>
      <c r="E1939" s="9" t="s">
        <v>38218</v>
      </c>
      <c r="F1939" s="9" t="s">
        <v>38219</v>
      </c>
      <c r="G1939" s="9" t="s">
        <v>519</v>
      </c>
      <c r="H1939" s="58" t="str">
        <f t="shared" si="283"/>
        <v>莆田</v>
      </c>
      <c r="I1939" s="9" t="s">
        <v>7258</v>
      </c>
      <c r="J1939" s="9" t="s">
        <v>7259</v>
      </c>
      <c r="K1939" s="9" t="s">
        <v>413</v>
      </c>
      <c r="L1939" s="9" t="s">
        <v>458</v>
      </c>
      <c r="M1939" s="9" t="s">
        <v>38220</v>
      </c>
      <c r="N1939" s="9" t="s">
        <v>38221</v>
      </c>
      <c r="O1939" s="9" t="s">
        <v>70</v>
      </c>
      <c r="P1939" s="9" t="s">
        <v>106</v>
      </c>
      <c r="Q1939" s="9" t="s">
        <v>38222</v>
      </c>
      <c r="R1939" s="9" t="s">
        <v>38223</v>
      </c>
      <c r="S1939" s="9" t="s">
        <v>38224</v>
      </c>
      <c r="T1939" s="9" t="s">
        <v>38225</v>
      </c>
      <c r="U1939" s="9" t="s">
        <v>38226</v>
      </c>
      <c r="V1939" s="9" t="s">
        <v>76</v>
      </c>
      <c r="W1939" s="9" t="s">
        <v>73</v>
      </c>
      <c r="X1939" s="9" t="s">
        <v>73</v>
      </c>
      <c r="Y1939" s="9" t="s">
        <v>73</v>
      </c>
      <c r="Z1939" s="9" t="s">
        <v>38220</v>
      </c>
      <c r="AA1939" s="9" t="s">
        <v>73</v>
      </c>
      <c r="AB1939" s="9" t="s">
        <v>78</v>
      </c>
      <c r="AC1939" s="9" t="s">
        <v>38227</v>
      </c>
      <c r="AD1939" s="9" t="s">
        <v>80</v>
      </c>
      <c r="AE1939" s="9" t="s">
        <v>73</v>
      </c>
      <c r="AF1939" s="9" t="s">
        <v>73</v>
      </c>
      <c r="AG1939" s="10" t="s">
        <v>73</v>
      </c>
      <c r="AH1939" s="9" t="s">
        <v>73</v>
      </c>
      <c r="AI1939" s="9" t="s">
        <v>82</v>
      </c>
      <c r="AJ1939" s="9" t="s">
        <v>82</v>
      </c>
      <c r="AK1939" s="9" t="s">
        <v>82</v>
      </c>
      <c r="AL1939" s="9" t="s">
        <v>668</v>
      </c>
      <c r="AM1939" s="9" t="s">
        <v>669</v>
      </c>
      <c r="AN1939" s="9" t="s">
        <v>73</v>
      </c>
      <c r="AO1939" s="9" t="s">
        <v>73</v>
      </c>
      <c r="AP1939" s="9" t="s">
        <v>76</v>
      </c>
      <c r="AQ1939" s="9" t="s">
        <v>73</v>
      </c>
      <c r="AR1939" s="9" t="s">
        <v>73</v>
      </c>
      <c r="AS1939" s="9" t="s">
        <v>73</v>
      </c>
      <c r="AT1939" s="9" t="s">
        <v>708</v>
      </c>
      <c r="AU1939" s="9" t="s">
        <v>998</v>
      </c>
      <c r="AV1939" s="9" t="s">
        <v>1913</v>
      </c>
      <c r="AW1939" s="9" t="s">
        <v>1914</v>
      </c>
      <c r="AX1939" s="9" t="s">
        <v>262</v>
      </c>
      <c r="AY1939" s="9" t="s">
        <v>38225</v>
      </c>
      <c r="AZ1939" s="8">
        <v>16</v>
      </c>
      <c r="BA1939" s="8">
        <v>7</v>
      </c>
      <c r="BB1939" s="8">
        <v>930</v>
      </c>
      <c r="BC1939" s="9" t="s">
        <v>7981</v>
      </c>
      <c r="BD1939" s="9" t="s">
        <v>7982</v>
      </c>
      <c r="BE1939" s="9" t="s">
        <v>91</v>
      </c>
      <c r="BF1939" s="9" t="s">
        <v>38228</v>
      </c>
      <c r="BG1939" s="9" t="s">
        <v>93</v>
      </c>
      <c r="BH1939" s="9" t="s">
        <v>93</v>
      </c>
      <c r="BI1939" s="9" t="s">
        <v>76</v>
      </c>
      <c r="BJ1939" s="9" t="s">
        <v>93</v>
      </c>
    </row>
    <row r="1940" spans="1:62" ht="15" hidden="1" x14ac:dyDescent="0.2">
      <c r="A1940" s="8" t="s">
        <v>5751</v>
      </c>
      <c r="B1940" s="9" t="s">
        <v>38203</v>
      </c>
      <c r="C1940" s="9" t="s">
        <v>243</v>
      </c>
      <c r="D1940" s="9" t="s">
        <v>38204</v>
      </c>
      <c r="E1940" s="9" t="s">
        <v>38205</v>
      </c>
      <c r="F1940" s="9" t="s">
        <v>38206</v>
      </c>
      <c r="G1940" s="9" t="s">
        <v>1447</v>
      </c>
      <c r="H1940" s="58" t="str">
        <f>G1940</f>
        <v>连江供电公司</v>
      </c>
      <c r="I1940" s="9" t="s">
        <v>3284</v>
      </c>
      <c r="J1940" s="9" t="s">
        <v>832</v>
      </c>
      <c r="K1940" s="9" t="s">
        <v>103</v>
      </c>
      <c r="L1940" s="9" t="s">
        <v>103</v>
      </c>
      <c r="M1940" s="9" t="s">
        <v>38207</v>
      </c>
      <c r="N1940" s="9" t="s">
        <v>38208</v>
      </c>
      <c r="O1940" s="9" t="s">
        <v>293</v>
      </c>
      <c r="P1940" s="9" t="s">
        <v>106</v>
      </c>
      <c r="Q1940" s="9" t="s">
        <v>38209</v>
      </c>
      <c r="R1940" s="9" t="s">
        <v>38210</v>
      </c>
      <c r="S1940" s="9" t="s">
        <v>38211</v>
      </c>
      <c r="T1940" s="9" t="s">
        <v>73</v>
      </c>
      <c r="U1940" s="9" t="s">
        <v>38212</v>
      </c>
      <c r="V1940" s="9" t="s">
        <v>76</v>
      </c>
      <c r="W1940" s="9" t="s">
        <v>73</v>
      </c>
      <c r="X1940" s="9" t="s">
        <v>73</v>
      </c>
      <c r="Y1940" s="9" t="s">
        <v>73</v>
      </c>
      <c r="Z1940" s="9" t="s">
        <v>38213</v>
      </c>
      <c r="AA1940" s="9" t="s">
        <v>73</v>
      </c>
      <c r="AB1940" s="9" t="s">
        <v>78</v>
      </c>
      <c r="AC1940" s="9" t="s">
        <v>38214</v>
      </c>
      <c r="AD1940" s="9" t="s">
        <v>80</v>
      </c>
      <c r="AE1940" s="9" t="s">
        <v>73</v>
      </c>
      <c r="AF1940" s="9" t="s">
        <v>73</v>
      </c>
      <c r="AG1940" s="10" t="s">
        <v>73</v>
      </c>
      <c r="AH1940" s="9" t="s">
        <v>73</v>
      </c>
      <c r="AI1940" s="9" t="s">
        <v>82</v>
      </c>
      <c r="AJ1940" s="9" t="s">
        <v>82</v>
      </c>
      <c r="AK1940" s="9" t="s">
        <v>82</v>
      </c>
      <c r="AL1940" s="9" t="s">
        <v>1457</v>
      </c>
      <c r="AM1940" s="9" t="s">
        <v>29653</v>
      </c>
      <c r="AN1940" s="9" t="s">
        <v>73</v>
      </c>
      <c r="AO1940" s="9" t="s">
        <v>73</v>
      </c>
      <c r="AP1940" s="9" t="s">
        <v>93</v>
      </c>
      <c r="AQ1940" s="9" t="s">
        <v>76</v>
      </c>
      <c r="AR1940" s="9" t="s">
        <v>73</v>
      </c>
      <c r="AS1940" s="9" t="s">
        <v>73</v>
      </c>
      <c r="AT1940" s="9" t="s">
        <v>117</v>
      </c>
      <c r="AU1940" s="9" t="s">
        <v>118</v>
      </c>
      <c r="AV1940" s="9" t="s">
        <v>119</v>
      </c>
      <c r="AW1940" s="9" t="s">
        <v>120</v>
      </c>
      <c r="AX1940" s="9" t="s">
        <v>566</v>
      </c>
      <c r="AY1940" s="9" t="s">
        <v>73</v>
      </c>
      <c r="AZ1940" s="8">
        <v>6</v>
      </c>
      <c r="BA1940" s="8">
        <v>7</v>
      </c>
      <c r="BB1940" s="8">
        <v>808</v>
      </c>
      <c r="BC1940" s="9" t="s">
        <v>38203</v>
      </c>
      <c r="BD1940" s="9" t="s">
        <v>38215</v>
      </c>
      <c r="BE1940" s="9" t="s">
        <v>91</v>
      </c>
      <c r="BF1940" s="9" t="s">
        <v>38216</v>
      </c>
      <c r="BG1940" s="9" t="s">
        <v>93</v>
      </c>
      <c r="BH1940" s="9" t="s">
        <v>93</v>
      </c>
      <c r="BI1940" s="9" t="s">
        <v>76</v>
      </c>
      <c r="BJ1940" s="9" t="s">
        <v>93</v>
      </c>
    </row>
    <row r="1941" spans="1:62" ht="15" hidden="1" x14ac:dyDescent="0.2">
      <c r="A1941" s="8" t="s">
        <v>5756</v>
      </c>
      <c r="B1941" s="9" t="s">
        <v>8751</v>
      </c>
      <c r="C1941" s="9" t="s">
        <v>174</v>
      </c>
      <c r="D1941" s="9" t="s">
        <v>38192</v>
      </c>
      <c r="E1941" s="9" t="s">
        <v>38193</v>
      </c>
      <c r="F1941" s="9" t="s">
        <v>38194</v>
      </c>
      <c r="G1941" s="9" t="s">
        <v>1866</v>
      </c>
      <c r="H1941" s="58" t="str">
        <f t="shared" ref="H1941:H1942" si="284">C1941</f>
        <v>泉州</v>
      </c>
      <c r="I1941" s="9" t="s">
        <v>4538</v>
      </c>
      <c r="J1941" s="9" t="s">
        <v>4539</v>
      </c>
      <c r="K1941" s="9" t="s">
        <v>103</v>
      </c>
      <c r="L1941" s="9" t="s">
        <v>103</v>
      </c>
      <c r="M1941" s="9" t="s">
        <v>38195</v>
      </c>
      <c r="N1941" s="9" t="s">
        <v>38196</v>
      </c>
      <c r="O1941" s="9" t="s">
        <v>70</v>
      </c>
      <c r="P1941" s="9" t="s">
        <v>106</v>
      </c>
      <c r="Q1941" s="9" t="s">
        <v>40462</v>
      </c>
      <c r="R1941" s="9" t="s">
        <v>40463</v>
      </c>
      <c r="S1941" s="9" t="s">
        <v>38197</v>
      </c>
      <c r="T1941" s="9" t="s">
        <v>73</v>
      </c>
      <c r="U1941" s="9" t="s">
        <v>38198</v>
      </c>
      <c r="V1941" s="9" t="s">
        <v>76</v>
      </c>
      <c r="W1941" s="9" t="s">
        <v>73</v>
      </c>
      <c r="X1941" s="9" t="s">
        <v>73</v>
      </c>
      <c r="Y1941" s="9" t="s">
        <v>73</v>
      </c>
      <c r="Z1941" s="9" t="s">
        <v>38195</v>
      </c>
      <c r="AA1941" s="9" t="s">
        <v>38199</v>
      </c>
      <c r="AB1941" s="9" t="s">
        <v>78</v>
      </c>
      <c r="AC1941" s="9" t="s">
        <v>40464</v>
      </c>
      <c r="AD1941" s="9" t="s">
        <v>80</v>
      </c>
      <c r="AE1941" s="9" t="s">
        <v>73</v>
      </c>
      <c r="AF1941" s="9" t="s">
        <v>73</v>
      </c>
      <c r="AG1941" s="10" t="s">
        <v>73</v>
      </c>
      <c r="AH1941" s="9" t="s">
        <v>73</v>
      </c>
      <c r="AI1941" s="9" t="s">
        <v>211</v>
      </c>
      <c r="AJ1941" s="9" t="s">
        <v>82</v>
      </c>
      <c r="AK1941" s="9" t="s">
        <v>82</v>
      </c>
      <c r="AL1941" s="9" t="s">
        <v>7834</v>
      </c>
      <c r="AM1941" s="9" t="s">
        <v>1866</v>
      </c>
      <c r="AN1941" s="9" t="s">
        <v>38199</v>
      </c>
      <c r="AO1941" s="9" t="s">
        <v>38200</v>
      </c>
      <c r="AP1941" s="9" t="s">
        <v>93</v>
      </c>
      <c r="AQ1941" s="9" t="s">
        <v>76</v>
      </c>
      <c r="AR1941" s="9" t="s">
        <v>73</v>
      </c>
      <c r="AS1941" s="9" t="s">
        <v>73</v>
      </c>
      <c r="AT1941" s="9" t="s">
        <v>117</v>
      </c>
      <c r="AU1941" s="9" t="s">
        <v>118</v>
      </c>
      <c r="AV1941" s="9" t="s">
        <v>119</v>
      </c>
      <c r="AW1941" s="9" t="s">
        <v>120</v>
      </c>
      <c r="AX1941" s="9" t="s">
        <v>121</v>
      </c>
      <c r="AY1941" s="9" t="s">
        <v>73</v>
      </c>
      <c r="AZ1941" s="8">
        <v>11</v>
      </c>
      <c r="BA1941" s="8">
        <v>15</v>
      </c>
      <c r="BB1941" s="8">
        <v>584</v>
      </c>
      <c r="BC1941" s="9" t="s">
        <v>8751</v>
      </c>
      <c r="BD1941" s="9" t="s">
        <v>38201</v>
      </c>
      <c r="BE1941" s="9" t="s">
        <v>91</v>
      </c>
      <c r="BF1941" s="9" t="s">
        <v>38202</v>
      </c>
      <c r="BG1941" s="9" t="s">
        <v>93</v>
      </c>
      <c r="BH1941" s="9" t="s">
        <v>93</v>
      </c>
      <c r="BI1941" s="9" t="s">
        <v>76</v>
      </c>
      <c r="BJ1941" s="9" t="s">
        <v>93</v>
      </c>
    </row>
    <row r="1942" spans="1:62" ht="15" hidden="1" x14ac:dyDescent="0.2">
      <c r="A1942" s="8" t="s">
        <v>6701</v>
      </c>
      <c r="B1942" s="9" t="s">
        <v>38182</v>
      </c>
      <c r="C1942" s="9" t="s">
        <v>60</v>
      </c>
      <c r="D1942" s="9" t="s">
        <v>38183</v>
      </c>
      <c r="E1942" s="9" t="s">
        <v>38184</v>
      </c>
      <c r="F1942" s="9" t="s">
        <v>38185</v>
      </c>
      <c r="G1942" s="9" t="s">
        <v>64</v>
      </c>
      <c r="H1942" s="58" t="str">
        <f t="shared" si="284"/>
        <v>厦门</v>
      </c>
      <c r="I1942" s="9" t="s">
        <v>65</v>
      </c>
      <c r="J1942" s="9" t="s">
        <v>66</v>
      </c>
      <c r="K1942" s="9" t="s">
        <v>129</v>
      </c>
      <c r="L1942" s="9" t="s">
        <v>575</v>
      </c>
      <c r="M1942" s="9" t="s">
        <v>38186</v>
      </c>
      <c r="N1942" s="9" t="s">
        <v>38118</v>
      </c>
      <c r="O1942" s="9" t="s">
        <v>156</v>
      </c>
      <c r="P1942" s="9" t="s">
        <v>106</v>
      </c>
      <c r="Q1942" s="9" t="s">
        <v>38187</v>
      </c>
      <c r="R1942" s="9" t="s">
        <v>38188</v>
      </c>
      <c r="S1942" s="9" t="s">
        <v>3278</v>
      </c>
      <c r="T1942" s="9" t="s">
        <v>73</v>
      </c>
      <c r="U1942" s="9" t="s">
        <v>38189</v>
      </c>
      <c r="V1942" s="9" t="s">
        <v>76</v>
      </c>
      <c r="W1942" s="9" t="s">
        <v>73</v>
      </c>
      <c r="X1942" s="9" t="s">
        <v>73</v>
      </c>
      <c r="Y1942" s="9" t="s">
        <v>73</v>
      </c>
      <c r="Z1942" s="9" t="s">
        <v>38186</v>
      </c>
      <c r="AA1942" s="9" t="s">
        <v>38118</v>
      </c>
      <c r="AB1942" s="9" t="s">
        <v>78</v>
      </c>
      <c r="AC1942" s="9" t="s">
        <v>38154</v>
      </c>
      <c r="AD1942" s="9" t="s">
        <v>80</v>
      </c>
      <c r="AE1942" s="9" t="s">
        <v>81</v>
      </c>
      <c r="AF1942" s="9" t="s">
        <v>73</v>
      </c>
      <c r="AG1942" s="10" t="s">
        <v>73</v>
      </c>
      <c r="AH1942" s="9" t="s">
        <v>73</v>
      </c>
      <c r="AI1942" s="9" t="s">
        <v>1759</v>
      </c>
      <c r="AJ1942" s="9" t="s">
        <v>82</v>
      </c>
      <c r="AK1942" s="9" t="s">
        <v>82</v>
      </c>
      <c r="AL1942" s="9" t="s">
        <v>83</v>
      </c>
      <c r="AM1942" s="9" t="s">
        <v>84</v>
      </c>
      <c r="AN1942" s="9" t="s">
        <v>38118</v>
      </c>
      <c r="AO1942" s="9" t="s">
        <v>73</v>
      </c>
      <c r="AP1942" s="9" t="s">
        <v>93</v>
      </c>
      <c r="AQ1942" s="9" t="s">
        <v>76</v>
      </c>
      <c r="AR1942" s="9" t="s">
        <v>76</v>
      </c>
      <c r="AS1942" s="9" t="s">
        <v>73</v>
      </c>
      <c r="AT1942" s="9" t="s">
        <v>3184</v>
      </c>
      <c r="AU1942" s="9" t="s">
        <v>3277</v>
      </c>
      <c r="AV1942" s="9" t="s">
        <v>3278</v>
      </c>
      <c r="AW1942" s="9" t="s">
        <v>3279</v>
      </c>
      <c r="AX1942" s="9" t="s">
        <v>142</v>
      </c>
      <c r="AY1942" s="9" t="s">
        <v>73</v>
      </c>
      <c r="AZ1942" s="8">
        <v>3</v>
      </c>
      <c r="BA1942" s="8">
        <v>13</v>
      </c>
      <c r="BB1942" s="8">
        <v>282</v>
      </c>
      <c r="BC1942" s="9" t="s">
        <v>38182</v>
      </c>
      <c r="BD1942" s="9" t="s">
        <v>38190</v>
      </c>
      <c r="BE1942" s="9" t="s">
        <v>91</v>
      </c>
      <c r="BF1942" s="9" t="s">
        <v>38191</v>
      </c>
      <c r="BG1942" s="9" t="s">
        <v>93</v>
      </c>
      <c r="BH1942" s="9" t="s">
        <v>93</v>
      </c>
      <c r="BI1942" s="9" t="s">
        <v>76</v>
      </c>
      <c r="BJ1942" s="9" t="s">
        <v>93</v>
      </c>
    </row>
    <row r="1943" spans="1:62" ht="15" hidden="1" x14ac:dyDescent="0.2">
      <c r="A1943" s="8" t="s">
        <v>3198</v>
      </c>
      <c r="B1943" s="9" t="s">
        <v>8145</v>
      </c>
      <c r="C1943" s="9" t="s">
        <v>219</v>
      </c>
      <c r="D1943" s="9" t="s">
        <v>38172</v>
      </c>
      <c r="E1943" s="9" t="s">
        <v>40459</v>
      </c>
      <c r="F1943" s="9" t="s">
        <v>38173</v>
      </c>
      <c r="G1943" s="9" t="s">
        <v>1188</v>
      </c>
      <c r="H1943" s="58" t="str">
        <f>G1943</f>
        <v>福安供电公司</v>
      </c>
      <c r="I1943" s="9" t="s">
        <v>38174</v>
      </c>
      <c r="J1943" s="9" t="s">
        <v>412</v>
      </c>
      <c r="K1943" s="9" t="s">
        <v>250</v>
      </c>
      <c r="L1943" s="9" t="s">
        <v>250</v>
      </c>
      <c r="M1943" s="9" t="s">
        <v>38175</v>
      </c>
      <c r="N1943" s="9" t="s">
        <v>38176</v>
      </c>
      <c r="O1943" s="9" t="s">
        <v>70</v>
      </c>
      <c r="P1943" s="9" t="s">
        <v>106</v>
      </c>
      <c r="Q1943" s="9" t="s">
        <v>38177</v>
      </c>
      <c r="R1943" s="9" t="s">
        <v>38178</v>
      </c>
      <c r="S1943" s="9" t="s">
        <v>262</v>
      </c>
      <c r="T1943" s="9" t="s">
        <v>73</v>
      </c>
      <c r="U1943" s="9" t="s">
        <v>38179</v>
      </c>
      <c r="V1943" s="9" t="s">
        <v>76</v>
      </c>
      <c r="W1943" s="9" t="s">
        <v>73</v>
      </c>
      <c r="X1943" s="9" t="s">
        <v>73</v>
      </c>
      <c r="Y1943" s="9" t="s">
        <v>73</v>
      </c>
      <c r="Z1943" s="9" t="s">
        <v>38175</v>
      </c>
      <c r="AA1943" s="9" t="s">
        <v>40460</v>
      </c>
      <c r="AB1943" s="9" t="s">
        <v>78</v>
      </c>
      <c r="AC1943" s="9" t="s">
        <v>38180</v>
      </c>
      <c r="AD1943" s="9" t="s">
        <v>164</v>
      </c>
      <c r="AE1943" s="9" t="s">
        <v>73</v>
      </c>
      <c r="AF1943" s="9" t="s">
        <v>73</v>
      </c>
      <c r="AG1943" s="10" t="s">
        <v>73</v>
      </c>
      <c r="AH1943" s="9" t="s">
        <v>73</v>
      </c>
      <c r="AI1943" s="9" t="s">
        <v>82</v>
      </c>
      <c r="AJ1943" s="9" t="s">
        <v>82</v>
      </c>
      <c r="AK1943" s="9" t="s">
        <v>82</v>
      </c>
      <c r="AL1943" s="9" t="s">
        <v>235</v>
      </c>
      <c r="AM1943" s="9" t="s">
        <v>236</v>
      </c>
      <c r="AN1943" s="9" t="s">
        <v>40460</v>
      </c>
      <c r="AO1943" s="9" t="s">
        <v>73</v>
      </c>
      <c r="AP1943" s="9" t="s">
        <v>93</v>
      </c>
      <c r="AQ1943" s="9" t="s">
        <v>76</v>
      </c>
      <c r="AR1943" s="9" t="s">
        <v>76</v>
      </c>
      <c r="AS1943" s="9" t="s">
        <v>73</v>
      </c>
      <c r="AT1943" s="9" t="s">
        <v>299</v>
      </c>
      <c r="AU1943" s="9" t="s">
        <v>299</v>
      </c>
      <c r="AV1943" s="9" t="s">
        <v>299</v>
      </c>
      <c r="AW1943" s="9" t="s">
        <v>300</v>
      </c>
      <c r="AX1943" s="9" t="s">
        <v>262</v>
      </c>
      <c r="AY1943" s="9" t="s">
        <v>73</v>
      </c>
      <c r="AZ1943" s="8">
        <v>3</v>
      </c>
      <c r="BA1943" s="8">
        <v>0</v>
      </c>
      <c r="BB1943" s="8">
        <v>243</v>
      </c>
      <c r="BC1943" s="9" t="s">
        <v>8145</v>
      </c>
      <c r="BD1943" s="9" t="s">
        <v>38181</v>
      </c>
      <c r="BE1943" s="9" t="s">
        <v>91</v>
      </c>
      <c r="BF1943" s="9" t="s">
        <v>40461</v>
      </c>
      <c r="BG1943" s="9" t="s">
        <v>93</v>
      </c>
      <c r="BH1943" s="9" t="s">
        <v>93</v>
      </c>
      <c r="BI1943" s="9" t="s">
        <v>76</v>
      </c>
      <c r="BJ1943" s="9" t="s">
        <v>93</v>
      </c>
    </row>
    <row r="1944" spans="1:62" ht="15" hidden="1" x14ac:dyDescent="0.2">
      <c r="A1944" s="8" t="s">
        <v>8737</v>
      </c>
      <c r="B1944" s="9" t="s">
        <v>38163</v>
      </c>
      <c r="C1944" s="9" t="s">
        <v>174</v>
      </c>
      <c r="D1944" s="9" t="s">
        <v>38164</v>
      </c>
      <c r="E1944" s="9" t="s">
        <v>40454</v>
      </c>
      <c r="F1944" s="9" t="s">
        <v>38165</v>
      </c>
      <c r="G1944" s="9" t="s">
        <v>2750</v>
      </c>
      <c r="H1944" s="58" t="str">
        <f>C1944</f>
        <v>泉州</v>
      </c>
      <c r="I1944" s="9" t="s">
        <v>2751</v>
      </c>
      <c r="J1944" s="9" t="s">
        <v>2752</v>
      </c>
      <c r="K1944" s="9" t="s">
        <v>103</v>
      </c>
      <c r="L1944" s="9" t="s">
        <v>103</v>
      </c>
      <c r="M1944" s="9" t="s">
        <v>38166</v>
      </c>
      <c r="N1944" s="9" t="s">
        <v>38167</v>
      </c>
      <c r="O1944" s="9" t="s">
        <v>156</v>
      </c>
      <c r="P1944" s="9" t="s">
        <v>185</v>
      </c>
      <c r="Q1944" s="9" t="s">
        <v>38168</v>
      </c>
      <c r="R1944" s="9" t="s">
        <v>40455</v>
      </c>
      <c r="S1944" s="9" t="s">
        <v>40456</v>
      </c>
      <c r="T1944" s="9" t="s">
        <v>73</v>
      </c>
      <c r="U1944" s="9" t="s">
        <v>38169</v>
      </c>
      <c r="V1944" s="9" t="s">
        <v>76</v>
      </c>
      <c r="W1944" s="9" t="s">
        <v>73</v>
      </c>
      <c r="X1944" s="9" t="s">
        <v>73</v>
      </c>
      <c r="Y1944" s="9" t="s">
        <v>73</v>
      </c>
      <c r="Z1944" s="9" t="s">
        <v>38170</v>
      </c>
      <c r="AA1944" s="9" t="s">
        <v>40457</v>
      </c>
      <c r="AB1944" s="9" t="s">
        <v>78</v>
      </c>
      <c r="AC1944" s="9" t="s">
        <v>40429</v>
      </c>
      <c r="AD1944" s="9" t="s">
        <v>80</v>
      </c>
      <c r="AE1944" s="9" t="s">
        <v>73</v>
      </c>
      <c r="AF1944" s="9" t="s">
        <v>73</v>
      </c>
      <c r="AG1944" s="10" t="s">
        <v>73</v>
      </c>
      <c r="AH1944" s="9" t="s">
        <v>73</v>
      </c>
      <c r="AI1944" s="9" t="s">
        <v>82</v>
      </c>
      <c r="AJ1944" s="9" t="s">
        <v>82</v>
      </c>
      <c r="AK1944" s="9" t="s">
        <v>189</v>
      </c>
      <c r="AL1944" s="9" t="s">
        <v>73</v>
      </c>
      <c r="AM1944" s="9" t="s">
        <v>2752</v>
      </c>
      <c r="AN1944" s="9" t="s">
        <v>40457</v>
      </c>
      <c r="AO1944" s="9" t="s">
        <v>40455</v>
      </c>
      <c r="AP1944" s="9" t="s">
        <v>93</v>
      </c>
      <c r="AQ1944" s="9" t="s">
        <v>76</v>
      </c>
      <c r="AR1944" s="9" t="s">
        <v>76</v>
      </c>
      <c r="AS1944" s="9" t="s">
        <v>73</v>
      </c>
      <c r="AT1944" s="9" t="s">
        <v>117</v>
      </c>
      <c r="AU1944" s="9" t="s">
        <v>118</v>
      </c>
      <c r="AV1944" s="9" t="s">
        <v>119</v>
      </c>
      <c r="AW1944" s="9" t="s">
        <v>120</v>
      </c>
      <c r="AX1944" s="9" t="s">
        <v>121</v>
      </c>
      <c r="AY1944" s="9" t="s">
        <v>73</v>
      </c>
      <c r="AZ1944" s="8">
        <v>4</v>
      </c>
      <c r="BA1944" s="8">
        <v>13</v>
      </c>
      <c r="BB1944" s="8">
        <v>680</v>
      </c>
      <c r="BC1944" s="9" t="s">
        <v>38163</v>
      </c>
      <c r="BD1944" s="9" t="s">
        <v>38171</v>
      </c>
      <c r="BE1944" s="9" t="s">
        <v>91</v>
      </c>
      <c r="BF1944" s="9" t="s">
        <v>40458</v>
      </c>
      <c r="BG1944" s="9" t="s">
        <v>93</v>
      </c>
      <c r="BH1944" s="9" t="s">
        <v>93</v>
      </c>
      <c r="BI1944" s="9" t="s">
        <v>76</v>
      </c>
      <c r="BJ1944" s="9" t="s">
        <v>93</v>
      </c>
    </row>
    <row r="1945" spans="1:62" ht="15" hidden="1" x14ac:dyDescent="0.2">
      <c r="A1945" s="8" t="s">
        <v>3206</v>
      </c>
      <c r="B1945" s="9" t="s">
        <v>3766</v>
      </c>
      <c r="C1945" s="9" t="s">
        <v>265</v>
      </c>
      <c r="D1945" s="9" t="s">
        <v>38155</v>
      </c>
      <c r="E1945" s="9" t="s">
        <v>38156</v>
      </c>
      <c r="F1945" s="9" t="s">
        <v>38157</v>
      </c>
      <c r="G1945" s="9" t="s">
        <v>3652</v>
      </c>
      <c r="H1945" s="58" t="str">
        <f t="shared" ref="H1945:H1946" si="285">G1945</f>
        <v>国网建宁县供电公司</v>
      </c>
      <c r="I1945" s="9" t="s">
        <v>3767</v>
      </c>
      <c r="J1945" s="9" t="s">
        <v>3768</v>
      </c>
      <c r="K1945" s="9" t="s">
        <v>129</v>
      </c>
      <c r="L1945" s="9" t="s">
        <v>130</v>
      </c>
      <c r="M1945" s="9" t="s">
        <v>38158</v>
      </c>
      <c r="N1945" s="9" t="s">
        <v>38159</v>
      </c>
      <c r="O1945" s="9" t="s">
        <v>70</v>
      </c>
      <c r="P1945" s="9" t="s">
        <v>185</v>
      </c>
      <c r="Q1945" s="9" t="s">
        <v>40453</v>
      </c>
      <c r="R1945" s="9" t="s">
        <v>38160</v>
      </c>
      <c r="S1945" s="9" t="s">
        <v>38161</v>
      </c>
      <c r="T1945" s="9" t="s">
        <v>73</v>
      </c>
      <c r="U1945" s="9" t="s">
        <v>38162</v>
      </c>
      <c r="V1945" s="9" t="s">
        <v>76</v>
      </c>
      <c r="W1945" s="9" t="s">
        <v>73</v>
      </c>
      <c r="X1945" s="9" t="s">
        <v>73</v>
      </c>
      <c r="Y1945" s="9" t="s">
        <v>73</v>
      </c>
      <c r="Z1945" s="9" t="s">
        <v>38140</v>
      </c>
      <c r="AA1945" s="9" t="s">
        <v>73</v>
      </c>
      <c r="AB1945" s="9" t="s">
        <v>78</v>
      </c>
      <c r="AC1945" s="9" t="s">
        <v>38154</v>
      </c>
      <c r="AD1945" s="9" t="s">
        <v>164</v>
      </c>
      <c r="AE1945" s="9" t="s">
        <v>73</v>
      </c>
      <c r="AF1945" s="9" t="s">
        <v>73</v>
      </c>
      <c r="AG1945" s="10" t="s">
        <v>73</v>
      </c>
      <c r="AH1945" s="9" t="s">
        <v>73</v>
      </c>
      <c r="AI1945" s="9" t="s">
        <v>82</v>
      </c>
      <c r="AJ1945" s="9" t="s">
        <v>82</v>
      </c>
      <c r="AK1945" s="9" t="s">
        <v>189</v>
      </c>
      <c r="AL1945" s="9" t="s">
        <v>3876</v>
      </c>
      <c r="AM1945" s="9" t="s">
        <v>3652</v>
      </c>
      <c r="AN1945" s="9" t="s">
        <v>73</v>
      </c>
      <c r="AO1945" s="9" t="s">
        <v>73</v>
      </c>
      <c r="AP1945" s="9" t="s">
        <v>93</v>
      </c>
      <c r="AQ1945" s="9" t="s">
        <v>73</v>
      </c>
      <c r="AR1945" s="9" t="s">
        <v>73</v>
      </c>
      <c r="AS1945" s="9" t="s">
        <v>73</v>
      </c>
      <c r="AT1945" s="9" t="s">
        <v>138</v>
      </c>
      <c r="AU1945" s="9" t="s">
        <v>586</v>
      </c>
      <c r="AV1945" s="9" t="s">
        <v>140</v>
      </c>
      <c r="AW1945" s="9" t="s">
        <v>587</v>
      </c>
      <c r="AX1945" s="9" t="s">
        <v>262</v>
      </c>
      <c r="AY1945" s="9" t="s">
        <v>73</v>
      </c>
      <c r="AZ1945" s="8">
        <v>9</v>
      </c>
      <c r="BA1945" s="8">
        <v>0</v>
      </c>
      <c r="BB1945" s="8">
        <v>304</v>
      </c>
      <c r="BC1945" s="9" t="s">
        <v>3766</v>
      </c>
      <c r="BD1945" s="9" t="s">
        <v>3769</v>
      </c>
      <c r="BE1945" s="9" t="s">
        <v>195</v>
      </c>
      <c r="BF1945" s="9" t="s">
        <v>73</v>
      </c>
      <c r="BG1945" s="9" t="s">
        <v>93</v>
      </c>
      <c r="BH1945" s="9" t="s">
        <v>93</v>
      </c>
      <c r="BI1945" s="9" t="s">
        <v>76</v>
      </c>
      <c r="BJ1945" s="9" t="s">
        <v>76</v>
      </c>
    </row>
    <row r="1946" spans="1:62" ht="15" hidden="1" x14ac:dyDescent="0.2">
      <c r="A1946" s="8" t="s">
        <v>4788</v>
      </c>
      <c r="B1946" s="9" t="s">
        <v>7190</v>
      </c>
      <c r="C1946" s="9" t="s">
        <v>96</v>
      </c>
      <c r="D1946" s="9" t="s">
        <v>38146</v>
      </c>
      <c r="E1946" s="9" t="s">
        <v>40449</v>
      </c>
      <c r="F1946" s="9" t="s">
        <v>38147</v>
      </c>
      <c r="G1946" s="9" t="s">
        <v>2628</v>
      </c>
      <c r="H1946" s="58" t="str">
        <f t="shared" si="285"/>
        <v>邵武供电公司</v>
      </c>
      <c r="I1946" s="9" t="s">
        <v>2629</v>
      </c>
      <c r="J1946" s="9" t="s">
        <v>2630</v>
      </c>
      <c r="K1946" s="9" t="s">
        <v>103</v>
      </c>
      <c r="L1946" s="9" t="s">
        <v>103</v>
      </c>
      <c r="M1946" s="9" t="s">
        <v>38148</v>
      </c>
      <c r="N1946" s="9" t="s">
        <v>38149</v>
      </c>
      <c r="O1946" s="9" t="s">
        <v>70</v>
      </c>
      <c r="P1946" s="9" t="s">
        <v>106</v>
      </c>
      <c r="Q1946" s="9" t="s">
        <v>38150</v>
      </c>
      <c r="R1946" s="9" t="s">
        <v>38151</v>
      </c>
      <c r="S1946" s="9" t="s">
        <v>40450</v>
      </c>
      <c r="T1946" s="9" t="s">
        <v>40451</v>
      </c>
      <c r="U1946" s="9" t="s">
        <v>38152</v>
      </c>
      <c r="V1946" s="9" t="s">
        <v>76</v>
      </c>
      <c r="W1946" s="9" t="s">
        <v>73</v>
      </c>
      <c r="X1946" s="9" t="s">
        <v>73</v>
      </c>
      <c r="Y1946" s="9" t="s">
        <v>73</v>
      </c>
      <c r="Z1946" s="9" t="s">
        <v>38153</v>
      </c>
      <c r="AA1946" s="9" t="s">
        <v>73</v>
      </c>
      <c r="AB1946" s="9" t="s">
        <v>78</v>
      </c>
      <c r="AC1946" s="9" t="s">
        <v>38154</v>
      </c>
      <c r="AD1946" s="9" t="s">
        <v>80</v>
      </c>
      <c r="AE1946" s="9" t="s">
        <v>73</v>
      </c>
      <c r="AF1946" s="9" t="s">
        <v>73</v>
      </c>
      <c r="AG1946" s="10" t="s">
        <v>73</v>
      </c>
      <c r="AH1946" s="9" t="s">
        <v>73</v>
      </c>
      <c r="AI1946" s="9" t="s">
        <v>211</v>
      </c>
      <c r="AJ1946" s="9" t="s">
        <v>529</v>
      </c>
      <c r="AK1946" s="9" t="s">
        <v>82</v>
      </c>
      <c r="AL1946" s="9" t="s">
        <v>2949</v>
      </c>
      <c r="AM1946" s="9" t="s">
        <v>2630</v>
      </c>
      <c r="AN1946" s="9" t="s">
        <v>73</v>
      </c>
      <c r="AO1946" s="9" t="s">
        <v>73</v>
      </c>
      <c r="AP1946" s="9" t="s">
        <v>76</v>
      </c>
      <c r="AQ1946" s="9" t="s">
        <v>73</v>
      </c>
      <c r="AR1946" s="9" t="s">
        <v>73</v>
      </c>
      <c r="AS1946" s="9" t="s">
        <v>73</v>
      </c>
      <c r="AT1946" s="9" t="s">
        <v>138</v>
      </c>
      <c r="AU1946" s="9" t="s">
        <v>191</v>
      </c>
      <c r="AV1946" s="9" t="s">
        <v>192</v>
      </c>
      <c r="AW1946" s="9" t="s">
        <v>193</v>
      </c>
      <c r="AX1946" s="9" t="s">
        <v>121</v>
      </c>
      <c r="AY1946" s="9" t="s">
        <v>40451</v>
      </c>
      <c r="AZ1946" s="8">
        <v>11</v>
      </c>
      <c r="BA1946" s="8">
        <v>3</v>
      </c>
      <c r="BB1946" s="8">
        <v>280</v>
      </c>
      <c r="BC1946" s="9" t="s">
        <v>7190</v>
      </c>
      <c r="BD1946" s="9" t="s">
        <v>7191</v>
      </c>
      <c r="BE1946" s="9" t="s">
        <v>91</v>
      </c>
      <c r="BF1946" s="9" t="s">
        <v>40452</v>
      </c>
      <c r="BG1946" s="9" t="s">
        <v>93</v>
      </c>
      <c r="BH1946" s="9" t="s">
        <v>93</v>
      </c>
      <c r="BI1946" s="9" t="s">
        <v>76</v>
      </c>
      <c r="BJ1946" s="9" t="s">
        <v>93</v>
      </c>
    </row>
    <row r="1947" spans="1:62" ht="15" hidden="1" x14ac:dyDescent="0.2">
      <c r="A1947" s="8" t="s">
        <v>3207</v>
      </c>
      <c r="B1947" s="9" t="s">
        <v>26689</v>
      </c>
      <c r="C1947" s="9" t="s">
        <v>60</v>
      </c>
      <c r="D1947" s="9" t="s">
        <v>38136</v>
      </c>
      <c r="E1947" s="9" t="s">
        <v>38137</v>
      </c>
      <c r="F1947" s="9" t="s">
        <v>38138</v>
      </c>
      <c r="G1947" s="9" t="s">
        <v>64</v>
      </c>
      <c r="H1947" s="58" t="str">
        <f>C1947</f>
        <v>厦门</v>
      </c>
      <c r="I1947" s="9" t="s">
        <v>1491</v>
      </c>
      <c r="J1947" s="9" t="s">
        <v>1492</v>
      </c>
      <c r="K1947" s="9" t="s">
        <v>73</v>
      </c>
      <c r="L1947" s="9" t="s">
        <v>73</v>
      </c>
      <c r="M1947" s="9" t="s">
        <v>38139</v>
      </c>
      <c r="N1947" s="9" t="s">
        <v>38140</v>
      </c>
      <c r="O1947" s="9" t="s">
        <v>293</v>
      </c>
      <c r="P1947" s="9" t="s">
        <v>106</v>
      </c>
      <c r="Q1947" s="9" t="s">
        <v>38141</v>
      </c>
      <c r="R1947" s="9" t="s">
        <v>38142</v>
      </c>
      <c r="S1947" s="9" t="s">
        <v>73</v>
      </c>
      <c r="T1947" s="9" t="s">
        <v>73</v>
      </c>
      <c r="U1947" s="9" t="s">
        <v>38143</v>
      </c>
      <c r="V1947" s="9" t="s">
        <v>76</v>
      </c>
      <c r="W1947" s="9" t="s">
        <v>73</v>
      </c>
      <c r="X1947" s="9" t="s">
        <v>73</v>
      </c>
      <c r="Y1947" s="9" t="s">
        <v>73</v>
      </c>
      <c r="Z1947" s="9" t="s">
        <v>38144</v>
      </c>
      <c r="AA1947" s="9" t="s">
        <v>73</v>
      </c>
      <c r="AB1947" s="9" t="s">
        <v>78</v>
      </c>
      <c r="AC1947" s="9" t="s">
        <v>38145</v>
      </c>
      <c r="AD1947" s="9" t="s">
        <v>80</v>
      </c>
      <c r="AE1947" s="9" t="s">
        <v>81</v>
      </c>
      <c r="AF1947" s="9" t="s">
        <v>73</v>
      </c>
      <c r="AG1947" s="10" t="s">
        <v>73</v>
      </c>
      <c r="AH1947" s="9" t="s">
        <v>73</v>
      </c>
      <c r="AI1947" s="9" t="s">
        <v>73</v>
      </c>
      <c r="AJ1947" s="9" t="s">
        <v>82</v>
      </c>
      <c r="AK1947" s="9" t="s">
        <v>82</v>
      </c>
      <c r="AL1947" s="9" t="s">
        <v>73</v>
      </c>
      <c r="AM1947" s="9" t="s">
        <v>73</v>
      </c>
      <c r="AN1947" s="9" t="s">
        <v>73</v>
      </c>
      <c r="AO1947" s="9" t="s">
        <v>73</v>
      </c>
      <c r="AP1947" s="9" t="s">
        <v>93</v>
      </c>
      <c r="AQ1947" s="9" t="s">
        <v>73</v>
      </c>
      <c r="AR1947" s="9" t="s">
        <v>73</v>
      </c>
      <c r="AS1947" s="9" t="s">
        <v>73</v>
      </c>
      <c r="AT1947" s="9" t="s">
        <v>73</v>
      </c>
      <c r="AU1947" s="9" t="s">
        <v>73</v>
      </c>
      <c r="AV1947" s="9" t="s">
        <v>73</v>
      </c>
      <c r="AW1947" s="9" t="s">
        <v>73</v>
      </c>
      <c r="AX1947" s="9" t="s">
        <v>142</v>
      </c>
      <c r="AY1947" s="9" t="s">
        <v>73</v>
      </c>
      <c r="AZ1947" s="8">
        <v>30</v>
      </c>
      <c r="BA1947" s="8">
        <v>43</v>
      </c>
      <c r="BB1947" s="8">
        <v>2186</v>
      </c>
      <c r="BC1947" s="9" t="s">
        <v>26689</v>
      </c>
      <c r="BD1947" s="9" t="s">
        <v>26690</v>
      </c>
      <c r="BE1947" s="9" t="s">
        <v>195</v>
      </c>
      <c r="BF1947" s="9" t="s">
        <v>73</v>
      </c>
      <c r="BG1947" s="9" t="s">
        <v>93</v>
      </c>
      <c r="BH1947" s="9" t="s">
        <v>93</v>
      </c>
      <c r="BI1947" s="9" t="s">
        <v>76</v>
      </c>
      <c r="BJ1947" s="9" t="s">
        <v>76</v>
      </c>
    </row>
    <row r="1948" spans="1:62" ht="15" hidden="1" x14ac:dyDescent="0.2">
      <c r="A1948" s="8" t="s">
        <v>4805</v>
      </c>
      <c r="B1948" s="9" t="s">
        <v>2913</v>
      </c>
      <c r="C1948" s="9" t="s">
        <v>174</v>
      </c>
      <c r="D1948" s="9" t="s">
        <v>38127</v>
      </c>
      <c r="E1948" s="9" t="s">
        <v>40446</v>
      </c>
      <c r="F1948" s="9" t="s">
        <v>38128</v>
      </c>
      <c r="G1948" s="9" t="s">
        <v>178</v>
      </c>
      <c r="H1948" s="58" t="str">
        <f t="shared" ref="H1948:H1953" si="286">G1948</f>
        <v>南安市供电公司</v>
      </c>
      <c r="I1948" s="9" t="s">
        <v>2869</v>
      </c>
      <c r="J1948" s="9" t="s">
        <v>20493</v>
      </c>
      <c r="K1948" s="9" t="s">
        <v>250</v>
      </c>
      <c r="L1948" s="9" t="s">
        <v>250</v>
      </c>
      <c r="M1948" s="9" t="s">
        <v>38129</v>
      </c>
      <c r="N1948" s="9" t="s">
        <v>38130</v>
      </c>
      <c r="O1948" s="9" t="s">
        <v>293</v>
      </c>
      <c r="P1948" s="9" t="s">
        <v>106</v>
      </c>
      <c r="Q1948" s="9" t="s">
        <v>38131</v>
      </c>
      <c r="R1948" s="9" t="s">
        <v>38132</v>
      </c>
      <c r="S1948" s="9" t="s">
        <v>40447</v>
      </c>
      <c r="T1948" s="9" t="s">
        <v>73</v>
      </c>
      <c r="U1948" s="9" t="s">
        <v>38133</v>
      </c>
      <c r="V1948" s="9" t="s">
        <v>76</v>
      </c>
      <c r="W1948" s="9" t="s">
        <v>73</v>
      </c>
      <c r="X1948" s="9" t="s">
        <v>73</v>
      </c>
      <c r="Y1948" s="9" t="s">
        <v>73</v>
      </c>
      <c r="Z1948" s="9" t="s">
        <v>38134</v>
      </c>
      <c r="AA1948" s="9" t="s">
        <v>73</v>
      </c>
      <c r="AB1948" s="9" t="s">
        <v>78</v>
      </c>
      <c r="AC1948" s="9" t="s">
        <v>38135</v>
      </c>
      <c r="AD1948" s="9" t="s">
        <v>80</v>
      </c>
      <c r="AE1948" s="9" t="s">
        <v>73</v>
      </c>
      <c r="AF1948" s="9" t="s">
        <v>73</v>
      </c>
      <c r="AG1948" s="10" t="s">
        <v>73</v>
      </c>
      <c r="AH1948" s="9" t="s">
        <v>73</v>
      </c>
      <c r="AI1948" s="9" t="s">
        <v>211</v>
      </c>
      <c r="AJ1948" s="9" t="s">
        <v>507</v>
      </c>
      <c r="AK1948" s="9" t="s">
        <v>82</v>
      </c>
      <c r="AL1948" s="9" t="s">
        <v>20501</v>
      </c>
      <c r="AM1948" s="9" t="s">
        <v>20493</v>
      </c>
      <c r="AN1948" s="9" t="s">
        <v>73</v>
      </c>
      <c r="AO1948" s="9" t="s">
        <v>73</v>
      </c>
      <c r="AP1948" s="9" t="s">
        <v>76</v>
      </c>
      <c r="AQ1948" s="9" t="s">
        <v>73</v>
      </c>
      <c r="AR1948" s="9" t="s">
        <v>73</v>
      </c>
      <c r="AS1948" s="9" t="s">
        <v>73</v>
      </c>
      <c r="AT1948" s="9" t="s">
        <v>299</v>
      </c>
      <c r="AU1948" s="9" t="s">
        <v>299</v>
      </c>
      <c r="AV1948" s="9" t="s">
        <v>299</v>
      </c>
      <c r="AW1948" s="9" t="s">
        <v>300</v>
      </c>
      <c r="AX1948" s="9" t="s">
        <v>262</v>
      </c>
      <c r="AY1948" s="9" t="s">
        <v>73</v>
      </c>
      <c r="AZ1948" s="8">
        <v>6</v>
      </c>
      <c r="BA1948" s="8">
        <v>11</v>
      </c>
      <c r="BB1948" s="8">
        <v>962</v>
      </c>
      <c r="BC1948" s="9" t="s">
        <v>2913</v>
      </c>
      <c r="BD1948" s="9" t="s">
        <v>2914</v>
      </c>
      <c r="BE1948" s="9" t="s">
        <v>91</v>
      </c>
      <c r="BF1948" s="9" t="s">
        <v>40448</v>
      </c>
      <c r="BG1948" s="9" t="s">
        <v>93</v>
      </c>
      <c r="BH1948" s="9" t="s">
        <v>93</v>
      </c>
      <c r="BI1948" s="9" t="s">
        <v>76</v>
      </c>
      <c r="BJ1948" s="9" t="s">
        <v>93</v>
      </c>
    </row>
    <row r="1949" spans="1:62" ht="15" hidden="1" x14ac:dyDescent="0.2">
      <c r="A1949" s="8" t="s">
        <v>4807</v>
      </c>
      <c r="B1949" s="9" t="s">
        <v>38113</v>
      </c>
      <c r="C1949" s="9" t="s">
        <v>174</v>
      </c>
      <c r="D1949" s="9" t="s">
        <v>38114</v>
      </c>
      <c r="E1949" s="9" t="s">
        <v>38115</v>
      </c>
      <c r="F1949" s="9" t="s">
        <v>38116</v>
      </c>
      <c r="G1949" s="9" t="s">
        <v>178</v>
      </c>
      <c r="H1949" s="58" t="str">
        <f t="shared" si="286"/>
        <v>南安市供电公司</v>
      </c>
      <c r="I1949" s="9" t="s">
        <v>2768</v>
      </c>
      <c r="J1949" s="9" t="s">
        <v>2769</v>
      </c>
      <c r="K1949" s="9" t="s">
        <v>103</v>
      </c>
      <c r="L1949" s="9" t="s">
        <v>103</v>
      </c>
      <c r="M1949" s="9" t="s">
        <v>38117</v>
      </c>
      <c r="N1949" s="9" t="s">
        <v>38118</v>
      </c>
      <c r="O1949" s="9" t="s">
        <v>70</v>
      </c>
      <c r="P1949" s="9" t="s">
        <v>106</v>
      </c>
      <c r="Q1949" s="9" t="s">
        <v>38119</v>
      </c>
      <c r="R1949" s="9" t="s">
        <v>38120</v>
      </c>
      <c r="S1949" s="9" t="s">
        <v>38121</v>
      </c>
      <c r="T1949" s="9" t="s">
        <v>73</v>
      </c>
      <c r="U1949" s="9" t="s">
        <v>38122</v>
      </c>
      <c r="V1949" s="9" t="s">
        <v>76</v>
      </c>
      <c r="W1949" s="9" t="s">
        <v>73</v>
      </c>
      <c r="X1949" s="9" t="s">
        <v>73</v>
      </c>
      <c r="Y1949" s="9" t="s">
        <v>73</v>
      </c>
      <c r="Z1949" s="9" t="s">
        <v>38123</v>
      </c>
      <c r="AA1949" s="9" t="s">
        <v>38118</v>
      </c>
      <c r="AB1949" s="9" t="s">
        <v>78</v>
      </c>
      <c r="AC1949" s="9" t="s">
        <v>38124</v>
      </c>
      <c r="AD1949" s="9" t="s">
        <v>80</v>
      </c>
      <c r="AE1949" s="9" t="s">
        <v>73</v>
      </c>
      <c r="AF1949" s="9" t="s">
        <v>73</v>
      </c>
      <c r="AG1949" s="10" t="s">
        <v>73</v>
      </c>
      <c r="AH1949" s="9" t="s">
        <v>73</v>
      </c>
      <c r="AI1949" s="9" t="s">
        <v>82</v>
      </c>
      <c r="AJ1949" s="9" t="s">
        <v>82</v>
      </c>
      <c r="AK1949" s="9" t="s">
        <v>82</v>
      </c>
      <c r="AL1949" s="9" t="s">
        <v>4337</v>
      </c>
      <c r="AM1949" s="9" t="s">
        <v>2769</v>
      </c>
      <c r="AN1949" s="9" t="s">
        <v>38118</v>
      </c>
      <c r="AO1949" s="9" t="s">
        <v>73</v>
      </c>
      <c r="AP1949" s="9" t="s">
        <v>93</v>
      </c>
      <c r="AQ1949" s="9" t="s">
        <v>76</v>
      </c>
      <c r="AR1949" s="9" t="s">
        <v>73</v>
      </c>
      <c r="AS1949" s="9" t="s">
        <v>73</v>
      </c>
      <c r="AT1949" s="9" t="s">
        <v>138</v>
      </c>
      <c r="AU1949" s="9" t="s">
        <v>191</v>
      </c>
      <c r="AV1949" s="9" t="s">
        <v>213</v>
      </c>
      <c r="AW1949" s="9" t="s">
        <v>214</v>
      </c>
      <c r="AX1949" s="9" t="s">
        <v>142</v>
      </c>
      <c r="AY1949" s="9" t="s">
        <v>73</v>
      </c>
      <c r="AZ1949" s="8">
        <v>3</v>
      </c>
      <c r="BA1949" s="8">
        <v>2</v>
      </c>
      <c r="BB1949" s="8">
        <v>351</v>
      </c>
      <c r="BC1949" s="9" t="s">
        <v>38113</v>
      </c>
      <c r="BD1949" s="9" t="s">
        <v>38125</v>
      </c>
      <c r="BE1949" s="9" t="s">
        <v>91</v>
      </c>
      <c r="BF1949" s="9" t="s">
        <v>38126</v>
      </c>
      <c r="BG1949" s="9" t="s">
        <v>93</v>
      </c>
      <c r="BH1949" s="9" t="s">
        <v>93</v>
      </c>
      <c r="BI1949" s="9" t="s">
        <v>76</v>
      </c>
      <c r="BJ1949" s="9" t="s">
        <v>93</v>
      </c>
    </row>
    <row r="1950" spans="1:62" ht="15" hidden="1" x14ac:dyDescent="0.2">
      <c r="A1950" s="8" t="s">
        <v>5774</v>
      </c>
      <c r="B1950" s="9" t="s">
        <v>8315</v>
      </c>
      <c r="C1950" s="9" t="s">
        <v>147</v>
      </c>
      <c r="D1950" s="9" t="s">
        <v>38099</v>
      </c>
      <c r="E1950" s="9" t="s">
        <v>38100</v>
      </c>
      <c r="F1950" s="9" t="s">
        <v>38101</v>
      </c>
      <c r="G1950" s="9" t="s">
        <v>151</v>
      </c>
      <c r="H1950" s="58" t="str">
        <f t="shared" si="286"/>
        <v>永定供电有限公司</v>
      </c>
      <c r="I1950" s="9" t="s">
        <v>8316</v>
      </c>
      <c r="J1950" s="9" t="s">
        <v>8317</v>
      </c>
      <c r="K1950" s="9" t="s">
        <v>250</v>
      </c>
      <c r="L1950" s="9" t="s">
        <v>250</v>
      </c>
      <c r="M1950" s="9" t="s">
        <v>38102</v>
      </c>
      <c r="N1950" s="9" t="s">
        <v>38103</v>
      </c>
      <c r="O1950" s="9" t="s">
        <v>70</v>
      </c>
      <c r="P1950" s="9" t="s">
        <v>106</v>
      </c>
      <c r="Q1950" s="9" t="s">
        <v>38104</v>
      </c>
      <c r="R1950" s="9" t="s">
        <v>38105</v>
      </c>
      <c r="S1950" s="9" t="s">
        <v>38106</v>
      </c>
      <c r="T1950" s="9" t="s">
        <v>38107</v>
      </c>
      <c r="U1950" s="9" t="s">
        <v>38108</v>
      </c>
      <c r="V1950" s="9" t="s">
        <v>76</v>
      </c>
      <c r="W1950" s="9" t="s">
        <v>73</v>
      </c>
      <c r="X1950" s="9" t="s">
        <v>73</v>
      </c>
      <c r="Y1950" s="9" t="s">
        <v>73</v>
      </c>
      <c r="Z1950" s="9" t="s">
        <v>38109</v>
      </c>
      <c r="AA1950" s="9" t="s">
        <v>38103</v>
      </c>
      <c r="AB1950" s="9" t="s">
        <v>78</v>
      </c>
      <c r="AC1950" s="9" t="s">
        <v>38110</v>
      </c>
      <c r="AD1950" s="9" t="s">
        <v>80</v>
      </c>
      <c r="AE1950" s="9" t="s">
        <v>73</v>
      </c>
      <c r="AF1950" s="9" t="s">
        <v>73</v>
      </c>
      <c r="AG1950" s="10" t="s">
        <v>73</v>
      </c>
      <c r="AH1950" s="9" t="s">
        <v>73</v>
      </c>
      <c r="AI1950" s="9" t="s">
        <v>73</v>
      </c>
      <c r="AJ1950" s="9" t="s">
        <v>529</v>
      </c>
      <c r="AK1950" s="9" t="s">
        <v>82</v>
      </c>
      <c r="AL1950" s="9" t="s">
        <v>38111</v>
      </c>
      <c r="AM1950" s="9" t="s">
        <v>8317</v>
      </c>
      <c r="AN1950" s="9" t="s">
        <v>38103</v>
      </c>
      <c r="AO1950" s="9" t="s">
        <v>73</v>
      </c>
      <c r="AP1950" s="9" t="s">
        <v>93</v>
      </c>
      <c r="AQ1950" s="9" t="s">
        <v>73</v>
      </c>
      <c r="AR1950" s="9" t="s">
        <v>73</v>
      </c>
      <c r="AS1950" s="9" t="s">
        <v>73</v>
      </c>
      <c r="AT1950" s="9" t="s">
        <v>138</v>
      </c>
      <c r="AU1950" s="9" t="s">
        <v>237</v>
      </c>
      <c r="AV1950" s="9" t="s">
        <v>192</v>
      </c>
      <c r="AW1950" s="9" t="s">
        <v>193</v>
      </c>
      <c r="AX1950" s="9" t="s">
        <v>262</v>
      </c>
      <c r="AY1950" s="9" t="s">
        <v>38107</v>
      </c>
      <c r="AZ1950" s="8">
        <v>3</v>
      </c>
      <c r="BA1950" s="8">
        <v>1</v>
      </c>
      <c r="BB1950" s="8">
        <v>452</v>
      </c>
      <c r="BC1950" s="9" t="s">
        <v>8315</v>
      </c>
      <c r="BD1950" s="9" t="s">
        <v>8318</v>
      </c>
      <c r="BE1950" s="9" t="s">
        <v>91</v>
      </c>
      <c r="BF1950" s="9" t="s">
        <v>38112</v>
      </c>
      <c r="BG1950" s="9" t="s">
        <v>93</v>
      </c>
      <c r="BH1950" s="9" t="s">
        <v>93</v>
      </c>
      <c r="BI1950" s="9" t="s">
        <v>76</v>
      </c>
      <c r="BJ1950" s="9" t="s">
        <v>93</v>
      </c>
    </row>
    <row r="1951" spans="1:62" ht="15" hidden="1" x14ac:dyDescent="0.2">
      <c r="A1951" s="8" t="s">
        <v>5775</v>
      </c>
      <c r="B1951" s="9" t="s">
        <v>15786</v>
      </c>
      <c r="C1951" s="9" t="s">
        <v>174</v>
      </c>
      <c r="D1951" s="9" t="s">
        <v>38089</v>
      </c>
      <c r="E1951" s="9" t="s">
        <v>38090</v>
      </c>
      <c r="F1951" s="9" t="s">
        <v>38091</v>
      </c>
      <c r="G1951" s="9" t="s">
        <v>890</v>
      </c>
      <c r="H1951" s="58" t="str">
        <f t="shared" si="286"/>
        <v>安溪县供电公司</v>
      </c>
      <c r="I1951" s="9" t="s">
        <v>1660</v>
      </c>
      <c r="J1951" s="9" t="s">
        <v>1661</v>
      </c>
      <c r="K1951" s="9" t="s">
        <v>1009</v>
      </c>
      <c r="L1951" s="9" t="s">
        <v>1009</v>
      </c>
      <c r="M1951" s="9" t="s">
        <v>38092</v>
      </c>
      <c r="N1951" s="9" t="s">
        <v>38093</v>
      </c>
      <c r="O1951" s="9" t="s">
        <v>293</v>
      </c>
      <c r="P1951" s="9" t="s">
        <v>185</v>
      </c>
      <c r="Q1951" s="9" t="s">
        <v>38094</v>
      </c>
      <c r="R1951" s="9" t="s">
        <v>40445</v>
      </c>
      <c r="S1951" s="9" t="s">
        <v>38095</v>
      </c>
      <c r="T1951" s="9" t="s">
        <v>73</v>
      </c>
      <c r="U1951" s="9" t="s">
        <v>38096</v>
      </c>
      <c r="V1951" s="9" t="s">
        <v>76</v>
      </c>
      <c r="W1951" s="9" t="s">
        <v>73</v>
      </c>
      <c r="X1951" s="9" t="s">
        <v>73</v>
      </c>
      <c r="Y1951" s="9" t="s">
        <v>73</v>
      </c>
      <c r="Z1951" s="9" t="s">
        <v>38097</v>
      </c>
      <c r="AA1951" s="9" t="s">
        <v>73</v>
      </c>
      <c r="AB1951" s="9" t="s">
        <v>78</v>
      </c>
      <c r="AC1951" s="9" t="s">
        <v>39797</v>
      </c>
      <c r="AD1951" s="9" t="s">
        <v>80</v>
      </c>
      <c r="AE1951" s="9" t="s">
        <v>73</v>
      </c>
      <c r="AF1951" s="9" t="s">
        <v>73</v>
      </c>
      <c r="AG1951" s="10" t="s">
        <v>73</v>
      </c>
      <c r="AH1951" s="9" t="s">
        <v>73</v>
      </c>
      <c r="AI1951" s="9" t="s">
        <v>82</v>
      </c>
      <c r="AJ1951" s="9" t="s">
        <v>82</v>
      </c>
      <c r="AK1951" s="9" t="s">
        <v>82</v>
      </c>
      <c r="AL1951" s="9" t="s">
        <v>3416</v>
      </c>
      <c r="AM1951" s="9" t="s">
        <v>3417</v>
      </c>
      <c r="AN1951" s="9" t="s">
        <v>73</v>
      </c>
      <c r="AO1951" s="9" t="s">
        <v>73</v>
      </c>
      <c r="AP1951" s="9" t="s">
        <v>93</v>
      </c>
      <c r="AQ1951" s="9" t="s">
        <v>73</v>
      </c>
      <c r="AR1951" s="9" t="s">
        <v>73</v>
      </c>
      <c r="AS1951" s="9" t="s">
        <v>73</v>
      </c>
      <c r="AT1951" s="9" t="s">
        <v>299</v>
      </c>
      <c r="AU1951" s="9" t="s">
        <v>299</v>
      </c>
      <c r="AV1951" s="9" t="s">
        <v>299</v>
      </c>
      <c r="AW1951" s="9" t="s">
        <v>300</v>
      </c>
      <c r="AX1951" s="9" t="s">
        <v>142</v>
      </c>
      <c r="AY1951" s="9" t="s">
        <v>73</v>
      </c>
      <c r="AZ1951" s="8">
        <v>69</v>
      </c>
      <c r="BA1951" s="8">
        <v>4</v>
      </c>
      <c r="BB1951" s="8">
        <v>9266</v>
      </c>
      <c r="BC1951" s="9" t="s">
        <v>15786</v>
      </c>
      <c r="BD1951" s="9" t="s">
        <v>15798</v>
      </c>
      <c r="BE1951" s="9" t="s">
        <v>91</v>
      </c>
      <c r="BF1951" s="9" t="s">
        <v>38098</v>
      </c>
      <c r="BG1951" s="9" t="s">
        <v>93</v>
      </c>
      <c r="BH1951" s="9" t="s">
        <v>93</v>
      </c>
      <c r="BI1951" s="9" t="s">
        <v>76</v>
      </c>
      <c r="BJ1951" s="9" t="s">
        <v>93</v>
      </c>
    </row>
    <row r="1952" spans="1:62" ht="15" hidden="1" x14ac:dyDescent="0.2">
      <c r="A1952" s="8" t="s">
        <v>3221</v>
      </c>
      <c r="B1952" s="9" t="s">
        <v>3805</v>
      </c>
      <c r="C1952" s="9" t="s">
        <v>96</v>
      </c>
      <c r="D1952" s="9" t="s">
        <v>38076</v>
      </c>
      <c r="E1952" s="9" t="s">
        <v>38077</v>
      </c>
      <c r="F1952" s="9" t="s">
        <v>38078</v>
      </c>
      <c r="G1952" s="9" t="s">
        <v>2628</v>
      </c>
      <c r="H1952" s="58" t="str">
        <f t="shared" si="286"/>
        <v>邵武供电公司</v>
      </c>
      <c r="I1952" s="9" t="s">
        <v>3471</v>
      </c>
      <c r="J1952" s="9" t="s">
        <v>3472</v>
      </c>
      <c r="K1952" s="9" t="s">
        <v>250</v>
      </c>
      <c r="L1952" s="9" t="s">
        <v>250</v>
      </c>
      <c r="M1952" s="9" t="s">
        <v>38079</v>
      </c>
      <c r="N1952" s="9" t="s">
        <v>38080</v>
      </c>
      <c r="O1952" s="9" t="s">
        <v>70</v>
      </c>
      <c r="P1952" s="9" t="s">
        <v>106</v>
      </c>
      <c r="Q1952" s="9" t="s">
        <v>38081</v>
      </c>
      <c r="R1952" s="9" t="s">
        <v>38082</v>
      </c>
      <c r="S1952" s="9" t="s">
        <v>38083</v>
      </c>
      <c r="T1952" s="9" t="s">
        <v>73</v>
      </c>
      <c r="U1952" s="9" t="s">
        <v>38084</v>
      </c>
      <c r="V1952" s="9" t="s">
        <v>76</v>
      </c>
      <c r="W1952" s="9" t="s">
        <v>73</v>
      </c>
      <c r="X1952" s="9" t="s">
        <v>73</v>
      </c>
      <c r="Y1952" s="9" t="s">
        <v>73</v>
      </c>
      <c r="Z1952" s="9" t="s">
        <v>38085</v>
      </c>
      <c r="AA1952" s="9" t="s">
        <v>38086</v>
      </c>
      <c r="AB1952" s="9" t="s">
        <v>78</v>
      </c>
      <c r="AC1952" s="9" t="s">
        <v>38087</v>
      </c>
      <c r="AD1952" s="9" t="s">
        <v>80</v>
      </c>
      <c r="AE1952" s="9" t="s">
        <v>73</v>
      </c>
      <c r="AF1952" s="9" t="s">
        <v>73</v>
      </c>
      <c r="AG1952" s="10" t="s">
        <v>73</v>
      </c>
      <c r="AH1952" s="9" t="s">
        <v>73</v>
      </c>
      <c r="AI1952" s="9" t="s">
        <v>82</v>
      </c>
      <c r="AJ1952" s="9" t="s">
        <v>82</v>
      </c>
      <c r="AK1952" s="9" t="s">
        <v>82</v>
      </c>
      <c r="AL1952" s="9" t="s">
        <v>6794</v>
      </c>
      <c r="AM1952" s="9" t="s">
        <v>3472</v>
      </c>
      <c r="AN1952" s="9" t="s">
        <v>38086</v>
      </c>
      <c r="AO1952" s="9" t="s">
        <v>73</v>
      </c>
      <c r="AP1952" s="9" t="s">
        <v>93</v>
      </c>
      <c r="AQ1952" s="9" t="s">
        <v>76</v>
      </c>
      <c r="AR1952" s="9" t="s">
        <v>73</v>
      </c>
      <c r="AS1952" s="9" t="s">
        <v>73</v>
      </c>
      <c r="AT1952" s="9" t="s">
        <v>299</v>
      </c>
      <c r="AU1952" s="9" t="s">
        <v>299</v>
      </c>
      <c r="AV1952" s="9" t="s">
        <v>299</v>
      </c>
      <c r="AW1952" s="9" t="s">
        <v>300</v>
      </c>
      <c r="AX1952" s="9" t="s">
        <v>262</v>
      </c>
      <c r="AY1952" s="9" t="s">
        <v>73</v>
      </c>
      <c r="AZ1952" s="8">
        <v>7</v>
      </c>
      <c r="BA1952" s="8">
        <v>1</v>
      </c>
      <c r="BB1952" s="8">
        <v>738</v>
      </c>
      <c r="BC1952" s="9" t="s">
        <v>3805</v>
      </c>
      <c r="BD1952" s="9" t="s">
        <v>3807</v>
      </c>
      <c r="BE1952" s="9" t="s">
        <v>91</v>
      </c>
      <c r="BF1952" s="9" t="s">
        <v>38088</v>
      </c>
      <c r="BG1952" s="9" t="s">
        <v>93</v>
      </c>
      <c r="BH1952" s="9" t="s">
        <v>93</v>
      </c>
      <c r="BI1952" s="9" t="s">
        <v>76</v>
      </c>
      <c r="BJ1952" s="9" t="s">
        <v>93</v>
      </c>
    </row>
    <row r="1953" spans="1:62" ht="15" hidden="1" x14ac:dyDescent="0.2">
      <c r="A1953" s="8" t="s">
        <v>5780</v>
      </c>
      <c r="B1953" s="9" t="s">
        <v>38063</v>
      </c>
      <c r="C1953" s="9" t="s">
        <v>96</v>
      </c>
      <c r="D1953" s="9" t="s">
        <v>38064</v>
      </c>
      <c r="E1953" s="9" t="s">
        <v>38065</v>
      </c>
      <c r="F1953" s="9" t="s">
        <v>38066</v>
      </c>
      <c r="G1953" s="9" t="s">
        <v>2628</v>
      </c>
      <c r="H1953" s="58" t="str">
        <f t="shared" si="286"/>
        <v>邵武供电公司</v>
      </c>
      <c r="I1953" s="9" t="s">
        <v>3650</v>
      </c>
      <c r="J1953" s="9" t="s">
        <v>988</v>
      </c>
      <c r="K1953" s="9" t="s">
        <v>103</v>
      </c>
      <c r="L1953" s="9" t="s">
        <v>103</v>
      </c>
      <c r="M1953" s="9" t="s">
        <v>38067</v>
      </c>
      <c r="N1953" s="9" t="s">
        <v>38068</v>
      </c>
      <c r="O1953" s="9" t="s">
        <v>156</v>
      </c>
      <c r="P1953" s="9" t="s">
        <v>157</v>
      </c>
      <c r="Q1953" s="9" t="s">
        <v>38069</v>
      </c>
      <c r="R1953" s="9" t="s">
        <v>38070</v>
      </c>
      <c r="S1953" s="9" t="s">
        <v>38071</v>
      </c>
      <c r="T1953" s="9" t="s">
        <v>73</v>
      </c>
      <c r="U1953" s="9" t="s">
        <v>38072</v>
      </c>
      <c r="V1953" s="9" t="s">
        <v>76</v>
      </c>
      <c r="W1953" s="9" t="s">
        <v>73</v>
      </c>
      <c r="X1953" s="9" t="s">
        <v>73</v>
      </c>
      <c r="Y1953" s="9" t="s">
        <v>73</v>
      </c>
      <c r="Z1953" s="9" t="s">
        <v>38073</v>
      </c>
      <c r="AA1953" s="9" t="s">
        <v>73</v>
      </c>
      <c r="AB1953" s="9" t="s">
        <v>78</v>
      </c>
      <c r="AC1953" s="9" t="s">
        <v>38052</v>
      </c>
      <c r="AD1953" s="9" t="s">
        <v>80</v>
      </c>
      <c r="AE1953" s="9" t="s">
        <v>73</v>
      </c>
      <c r="AF1953" s="9" t="s">
        <v>73</v>
      </c>
      <c r="AG1953" s="10" t="s">
        <v>73</v>
      </c>
      <c r="AH1953" s="9" t="s">
        <v>73</v>
      </c>
      <c r="AI1953" s="9" t="s">
        <v>402</v>
      </c>
      <c r="AJ1953" s="9" t="s">
        <v>529</v>
      </c>
      <c r="AK1953" s="9" t="s">
        <v>82</v>
      </c>
      <c r="AL1953" s="9" t="s">
        <v>7920</v>
      </c>
      <c r="AM1953" s="9" t="s">
        <v>421</v>
      </c>
      <c r="AN1953" s="9" t="s">
        <v>73</v>
      </c>
      <c r="AO1953" s="9" t="s">
        <v>73</v>
      </c>
      <c r="AP1953" s="9" t="s">
        <v>93</v>
      </c>
      <c r="AQ1953" s="9" t="s">
        <v>73</v>
      </c>
      <c r="AR1953" s="9" t="s">
        <v>76</v>
      </c>
      <c r="AS1953" s="9" t="s">
        <v>73</v>
      </c>
      <c r="AT1953" s="9" t="s">
        <v>117</v>
      </c>
      <c r="AU1953" s="9" t="s">
        <v>118</v>
      </c>
      <c r="AV1953" s="9" t="s">
        <v>119</v>
      </c>
      <c r="AW1953" s="9" t="s">
        <v>120</v>
      </c>
      <c r="AX1953" s="9" t="s">
        <v>121</v>
      </c>
      <c r="AY1953" s="9" t="s">
        <v>73</v>
      </c>
      <c r="AZ1953" s="8">
        <v>15</v>
      </c>
      <c r="BA1953" s="8">
        <v>11</v>
      </c>
      <c r="BB1953" s="8">
        <v>2321</v>
      </c>
      <c r="BC1953" s="9" t="s">
        <v>38063</v>
      </c>
      <c r="BD1953" s="9" t="s">
        <v>38074</v>
      </c>
      <c r="BE1953" s="9" t="s">
        <v>91</v>
      </c>
      <c r="BF1953" s="9" t="s">
        <v>38075</v>
      </c>
      <c r="BG1953" s="9" t="s">
        <v>93</v>
      </c>
      <c r="BH1953" s="9" t="s">
        <v>93</v>
      </c>
      <c r="BI1953" s="9" t="s">
        <v>76</v>
      </c>
      <c r="BJ1953" s="9" t="s">
        <v>93</v>
      </c>
    </row>
    <row r="1954" spans="1:62" ht="15" hidden="1" x14ac:dyDescent="0.2">
      <c r="A1954" s="8" t="s">
        <v>5783</v>
      </c>
      <c r="B1954" s="9" t="s">
        <v>7655</v>
      </c>
      <c r="C1954" s="9" t="s">
        <v>60</v>
      </c>
      <c r="D1954" s="9" t="s">
        <v>38055</v>
      </c>
      <c r="E1954" s="9" t="s">
        <v>40442</v>
      </c>
      <c r="F1954" s="9" t="s">
        <v>38056</v>
      </c>
      <c r="G1954" s="9" t="s">
        <v>1299</v>
      </c>
      <c r="H1954" s="58" t="str">
        <f t="shared" ref="H1954:H1955" si="287">C1954</f>
        <v>厦门</v>
      </c>
      <c r="I1954" s="9" t="s">
        <v>1340</v>
      </c>
      <c r="J1954" s="9" t="s">
        <v>1341</v>
      </c>
      <c r="K1954" s="9" t="s">
        <v>129</v>
      </c>
      <c r="L1954" s="9" t="s">
        <v>130</v>
      </c>
      <c r="M1954" s="9" t="s">
        <v>38057</v>
      </c>
      <c r="N1954" s="9" t="s">
        <v>38058</v>
      </c>
      <c r="O1954" s="9" t="s">
        <v>70</v>
      </c>
      <c r="P1954" s="9" t="s">
        <v>71</v>
      </c>
      <c r="Q1954" s="9" t="s">
        <v>38059</v>
      </c>
      <c r="R1954" s="9" t="s">
        <v>38060</v>
      </c>
      <c r="S1954" s="9" t="s">
        <v>40443</v>
      </c>
      <c r="T1954" s="9" t="s">
        <v>73</v>
      </c>
      <c r="U1954" s="9" t="s">
        <v>38061</v>
      </c>
      <c r="V1954" s="9" t="s">
        <v>76</v>
      </c>
      <c r="W1954" s="9" t="s">
        <v>73</v>
      </c>
      <c r="X1954" s="9" t="s">
        <v>73</v>
      </c>
      <c r="Y1954" s="9" t="s">
        <v>73</v>
      </c>
      <c r="Z1954" s="9" t="s">
        <v>38057</v>
      </c>
      <c r="AA1954" s="9" t="s">
        <v>73</v>
      </c>
      <c r="AB1954" s="9" t="s">
        <v>78</v>
      </c>
      <c r="AC1954" s="9" t="s">
        <v>38062</v>
      </c>
      <c r="AD1954" s="9" t="s">
        <v>80</v>
      </c>
      <c r="AE1954" s="9" t="s">
        <v>81</v>
      </c>
      <c r="AF1954" s="9" t="s">
        <v>73</v>
      </c>
      <c r="AG1954" s="10" t="s">
        <v>73</v>
      </c>
      <c r="AH1954" s="9" t="s">
        <v>73</v>
      </c>
      <c r="AI1954" s="9" t="s">
        <v>82</v>
      </c>
      <c r="AJ1954" s="9" t="s">
        <v>82</v>
      </c>
      <c r="AK1954" s="9" t="s">
        <v>82</v>
      </c>
      <c r="AL1954" s="9" t="s">
        <v>5961</v>
      </c>
      <c r="AM1954" s="9" t="s">
        <v>5962</v>
      </c>
      <c r="AN1954" s="9" t="s">
        <v>73</v>
      </c>
      <c r="AO1954" s="9" t="s">
        <v>73</v>
      </c>
      <c r="AP1954" s="9" t="s">
        <v>76</v>
      </c>
      <c r="AQ1954" s="9" t="s">
        <v>73</v>
      </c>
      <c r="AR1954" s="9" t="s">
        <v>73</v>
      </c>
      <c r="AS1954" s="9" t="s">
        <v>73</v>
      </c>
      <c r="AT1954" s="9" t="s">
        <v>138</v>
      </c>
      <c r="AU1954" s="9" t="s">
        <v>586</v>
      </c>
      <c r="AV1954" s="9" t="s">
        <v>140</v>
      </c>
      <c r="AW1954" s="9" t="s">
        <v>587</v>
      </c>
      <c r="AX1954" s="9" t="s">
        <v>142</v>
      </c>
      <c r="AY1954" s="9" t="s">
        <v>73</v>
      </c>
      <c r="AZ1954" s="8">
        <v>1</v>
      </c>
      <c r="BA1954" s="8">
        <v>1</v>
      </c>
      <c r="BB1954" s="8">
        <v>0</v>
      </c>
      <c r="BC1954" s="9" t="s">
        <v>7655</v>
      </c>
      <c r="BD1954" s="9" t="s">
        <v>7656</v>
      </c>
      <c r="BE1954" s="9" t="s">
        <v>91</v>
      </c>
      <c r="BF1954" s="9" t="s">
        <v>40444</v>
      </c>
      <c r="BG1954" s="9" t="s">
        <v>93</v>
      </c>
      <c r="BH1954" s="9" t="s">
        <v>93</v>
      </c>
      <c r="BI1954" s="9" t="s">
        <v>76</v>
      </c>
      <c r="BJ1954" s="9" t="s">
        <v>93</v>
      </c>
    </row>
    <row r="1955" spans="1:62" ht="15" hidden="1" x14ac:dyDescent="0.2">
      <c r="A1955" s="8" t="s">
        <v>4846</v>
      </c>
      <c r="B1955" s="9" t="s">
        <v>38040</v>
      </c>
      <c r="C1955" s="9" t="s">
        <v>60</v>
      </c>
      <c r="D1955" s="9" t="s">
        <v>38041</v>
      </c>
      <c r="E1955" s="9" t="s">
        <v>38042</v>
      </c>
      <c r="F1955" s="9" t="s">
        <v>38043</v>
      </c>
      <c r="G1955" s="9" t="s">
        <v>64</v>
      </c>
      <c r="H1955" s="58" t="str">
        <f t="shared" si="287"/>
        <v>厦门</v>
      </c>
      <c r="I1955" s="9" t="s">
        <v>7934</v>
      </c>
      <c r="J1955" s="9" t="s">
        <v>38044</v>
      </c>
      <c r="K1955" s="9" t="s">
        <v>129</v>
      </c>
      <c r="L1955" s="9" t="s">
        <v>130</v>
      </c>
      <c r="M1955" s="9" t="s">
        <v>38045</v>
      </c>
      <c r="N1955" s="9" t="s">
        <v>38046</v>
      </c>
      <c r="O1955" s="9" t="s">
        <v>70</v>
      </c>
      <c r="P1955" s="9" t="s">
        <v>71</v>
      </c>
      <c r="Q1955" s="9" t="s">
        <v>38047</v>
      </c>
      <c r="R1955" s="9" t="s">
        <v>38048</v>
      </c>
      <c r="S1955" s="9" t="s">
        <v>38049</v>
      </c>
      <c r="T1955" s="9" t="s">
        <v>2943</v>
      </c>
      <c r="U1955" s="9" t="s">
        <v>38050</v>
      </c>
      <c r="V1955" s="9" t="s">
        <v>76</v>
      </c>
      <c r="W1955" s="9" t="s">
        <v>73</v>
      </c>
      <c r="X1955" s="9" t="s">
        <v>73</v>
      </c>
      <c r="Y1955" s="9" t="s">
        <v>73</v>
      </c>
      <c r="Z1955" s="9" t="s">
        <v>38045</v>
      </c>
      <c r="AA1955" s="9" t="s">
        <v>38051</v>
      </c>
      <c r="AB1955" s="9" t="s">
        <v>78</v>
      </c>
      <c r="AC1955" s="9" t="s">
        <v>38052</v>
      </c>
      <c r="AD1955" s="9" t="s">
        <v>80</v>
      </c>
      <c r="AE1955" s="9" t="s">
        <v>81</v>
      </c>
      <c r="AF1955" s="9" t="s">
        <v>73</v>
      </c>
      <c r="AG1955" s="10" t="s">
        <v>73</v>
      </c>
      <c r="AH1955" s="9" t="s">
        <v>73</v>
      </c>
      <c r="AI1955" s="9" t="s">
        <v>82</v>
      </c>
      <c r="AJ1955" s="9" t="s">
        <v>82</v>
      </c>
      <c r="AK1955" s="9" t="s">
        <v>82</v>
      </c>
      <c r="AL1955" s="9" t="s">
        <v>83</v>
      </c>
      <c r="AM1955" s="9" t="s">
        <v>84</v>
      </c>
      <c r="AN1955" s="9" t="s">
        <v>38051</v>
      </c>
      <c r="AO1955" s="9" t="s">
        <v>73</v>
      </c>
      <c r="AP1955" s="9" t="s">
        <v>93</v>
      </c>
      <c r="AQ1955" s="9" t="s">
        <v>93</v>
      </c>
      <c r="AR1955" s="9" t="s">
        <v>76</v>
      </c>
      <c r="AS1955" s="9" t="s">
        <v>73</v>
      </c>
      <c r="AT1955" s="9" t="s">
        <v>138</v>
      </c>
      <c r="AU1955" s="9" t="s">
        <v>1158</v>
      </c>
      <c r="AV1955" s="9" t="s">
        <v>880</v>
      </c>
      <c r="AW1955" s="9" t="s">
        <v>1159</v>
      </c>
      <c r="AX1955" s="9" t="s">
        <v>566</v>
      </c>
      <c r="AY1955" s="9" t="s">
        <v>2943</v>
      </c>
      <c r="AZ1955" s="8">
        <v>5</v>
      </c>
      <c r="BA1955" s="8">
        <v>0</v>
      </c>
      <c r="BB1955" s="8">
        <v>271</v>
      </c>
      <c r="BC1955" s="9" t="s">
        <v>38040</v>
      </c>
      <c r="BD1955" s="9" t="s">
        <v>38053</v>
      </c>
      <c r="BE1955" s="9" t="s">
        <v>91</v>
      </c>
      <c r="BF1955" s="9" t="s">
        <v>38054</v>
      </c>
      <c r="BG1955" s="9" t="s">
        <v>93</v>
      </c>
      <c r="BH1955" s="9" t="s">
        <v>93</v>
      </c>
      <c r="BI1955" s="9" t="s">
        <v>76</v>
      </c>
      <c r="BJ1955" s="9" t="s">
        <v>93</v>
      </c>
    </row>
    <row r="1956" spans="1:62" ht="15" hidden="1" x14ac:dyDescent="0.2">
      <c r="A1956" s="8" t="s">
        <v>7514</v>
      </c>
      <c r="B1956" s="9" t="s">
        <v>5112</v>
      </c>
      <c r="C1956" s="9" t="s">
        <v>96</v>
      </c>
      <c r="D1956" s="9" t="s">
        <v>38031</v>
      </c>
      <c r="E1956" s="9" t="s">
        <v>38032</v>
      </c>
      <c r="F1956" s="9" t="s">
        <v>38033</v>
      </c>
      <c r="G1956" s="9" t="s">
        <v>4037</v>
      </c>
      <c r="H1956" s="58" t="str">
        <f t="shared" ref="H1956:H1961" si="288">G1956</f>
        <v>武夷山供电公司</v>
      </c>
      <c r="I1956" s="9" t="s">
        <v>5113</v>
      </c>
      <c r="J1956" s="9" t="s">
        <v>5114</v>
      </c>
      <c r="K1956" s="9" t="s">
        <v>966</v>
      </c>
      <c r="L1956" s="9" t="s">
        <v>2794</v>
      </c>
      <c r="M1956" s="9" t="s">
        <v>38034</v>
      </c>
      <c r="N1956" s="9" t="s">
        <v>38035</v>
      </c>
      <c r="O1956" s="9" t="s">
        <v>70</v>
      </c>
      <c r="P1956" s="9" t="s">
        <v>106</v>
      </c>
      <c r="Q1956" s="9" t="s">
        <v>38036</v>
      </c>
      <c r="R1956" s="9" t="s">
        <v>38037</v>
      </c>
      <c r="S1956" s="9" t="s">
        <v>73</v>
      </c>
      <c r="T1956" s="9" t="s">
        <v>73</v>
      </c>
      <c r="U1956" s="9" t="s">
        <v>38038</v>
      </c>
      <c r="V1956" s="9" t="s">
        <v>76</v>
      </c>
      <c r="W1956" s="9" t="s">
        <v>73</v>
      </c>
      <c r="X1956" s="9" t="s">
        <v>73</v>
      </c>
      <c r="Y1956" s="9" t="s">
        <v>73</v>
      </c>
      <c r="Z1956" s="9" t="s">
        <v>38039</v>
      </c>
      <c r="AA1956" s="9" t="s">
        <v>73</v>
      </c>
      <c r="AB1956" s="9" t="s">
        <v>78</v>
      </c>
      <c r="AC1956" s="9" t="s">
        <v>37986</v>
      </c>
      <c r="AD1956" s="9" t="s">
        <v>80</v>
      </c>
      <c r="AE1956" s="9" t="s">
        <v>73</v>
      </c>
      <c r="AF1956" s="9" t="s">
        <v>73</v>
      </c>
      <c r="AG1956" s="10" t="s">
        <v>73</v>
      </c>
      <c r="AH1956" s="9" t="s">
        <v>73</v>
      </c>
      <c r="AI1956" s="9" t="s">
        <v>402</v>
      </c>
      <c r="AJ1956" s="9" t="s">
        <v>403</v>
      </c>
      <c r="AK1956" s="9" t="s">
        <v>82</v>
      </c>
      <c r="AL1956" s="9" t="s">
        <v>4040</v>
      </c>
      <c r="AM1956" s="9" t="s">
        <v>4041</v>
      </c>
      <c r="AN1956" s="9" t="s">
        <v>73</v>
      </c>
      <c r="AO1956" s="9" t="s">
        <v>73</v>
      </c>
      <c r="AP1956" s="9" t="s">
        <v>93</v>
      </c>
      <c r="AQ1956" s="9" t="s">
        <v>73</v>
      </c>
      <c r="AR1956" s="9" t="s">
        <v>73</v>
      </c>
      <c r="AS1956" s="9" t="s">
        <v>73</v>
      </c>
      <c r="AT1956" s="9" t="s">
        <v>138</v>
      </c>
      <c r="AU1956" s="9" t="s">
        <v>191</v>
      </c>
      <c r="AV1956" s="9" t="s">
        <v>2715</v>
      </c>
      <c r="AW1956" s="9" t="s">
        <v>2716</v>
      </c>
      <c r="AX1956" s="9" t="s">
        <v>447</v>
      </c>
      <c r="AY1956" s="9" t="s">
        <v>73</v>
      </c>
      <c r="AZ1956" s="8">
        <v>6</v>
      </c>
      <c r="BA1956" s="8">
        <v>2</v>
      </c>
      <c r="BB1956" s="8">
        <v>269</v>
      </c>
      <c r="BC1956" s="9" t="s">
        <v>5112</v>
      </c>
      <c r="BD1956" s="9" t="s">
        <v>5116</v>
      </c>
      <c r="BE1956" s="9" t="s">
        <v>195</v>
      </c>
      <c r="BF1956" s="9" t="s">
        <v>73</v>
      </c>
      <c r="BG1956" s="9" t="s">
        <v>93</v>
      </c>
      <c r="BH1956" s="9" t="s">
        <v>93</v>
      </c>
      <c r="BI1956" s="9" t="s">
        <v>76</v>
      </c>
      <c r="BJ1956" s="9" t="s">
        <v>76</v>
      </c>
    </row>
    <row r="1957" spans="1:62" ht="15" x14ac:dyDescent="0.2">
      <c r="A1957" s="8" t="s">
        <v>7516</v>
      </c>
      <c r="B1957" s="9" t="s">
        <v>6934</v>
      </c>
      <c r="C1957" s="9" t="s">
        <v>174</v>
      </c>
      <c r="D1957" s="9" t="s">
        <v>38020</v>
      </c>
      <c r="E1957" s="9" t="s">
        <v>38021</v>
      </c>
      <c r="F1957" s="9" t="s">
        <v>38022</v>
      </c>
      <c r="G1957" s="9" t="s">
        <v>773</v>
      </c>
      <c r="H1957" s="58" t="str">
        <f t="shared" si="288"/>
        <v>永春县供电公司</v>
      </c>
      <c r="I1957" s="9" t="s">
        <v>2909</v>
      </c>
      <c r="J1957" s="9" t="s">
        <v>2910</v>
      </c>
      <c r="K1957" s="9" t="s">
        <v>2883</v>
      </c>
      <c r="L1957" s="9" t="s">
        <v>3041</v>
      </c>
      <c r="M1957" s="9" t="s">
        <v>36989</v>
      </c>
      <c r="N1957" s="9" t="s">
        <v>38023</v>
      </c>
      <c r="O1957" s="9" t="s">
        <v>156</v>
      </c>
      <c r="P1957" s="9" t="s">
        <v>157</v>
      </c>
      <c r="Q1957" s="9" t="s">
        <v>38024</v>
      </c>
      <c r="R1957" s="9" t="s">
        <v>38025</v>
      </c>
      <c r="S1957" s="9" t="s">
        <v>38026</v>
      </c>
      <c r="T1957" s="9" t="s">
        <v>38027</v>
      </c>
      <c r="U1957" s="9" t="s">
        <v>38028</v>
      </c>
      <c r="V1957" s="9" t="s">
        <v>76</v>
      </c>
      <c r="W1957" s="9" t="s">
        <v>73</v>
      </c>
      <c r="X1957" s="9" t="s">
        <v>73</v>
      </c>
      <c r="Y1957" s="9" t="s">
        <v>73</v>
      </c>
      <c r="Z1957" s="9" t="s">
        <v>38029</v>
      </c>
      <c r="AA1957" s="9" t="s">
        <v>73</v>
      </c>
      <c r="AB1957" s="9" t="s">
        <v>78</v>
      </c>
      <c r="AC1957" s="9" t="s">
        <v>38011</v>
      </c>
      <c r="AD1957" s="9" t="s">
        <v>80</v>
      </c>
      <c r="AE1957" s="9" t="s">
        <v>73</v>
      </c>
      <c r="AF1957" s="9" t="s">
        <v>73</v>
      </c>
      <c r="AG1957" s="10" t="s">
        <v>73</v>
      </c>
      <c r="AH1957" s="9" t="s">
        <v>73</v>
      </c>
      <c r="AI1957" s="9" t="s">
        <v>211</v>
      </c>
      <c r="AJ1957" s="9" t="s">
        <v>529</v>
      </c>
      <c r="AK1957" s="9" t="s">
        <v>82</v>
      </c>
      <c r="AL1957" s="9" t="s">
        <v>3446</v>
      </c>
      <c r="AM1957" s="9" t="s">
        <v>354</v>
      </c>
      <c r="AN1957" s="9" t="s">
        <v>73</v>
      </c>
      <c r="AO1957" s="9" t="s">
        <v>73</v>
      </c>
      <c r="AP1957" s="9" t="s">
        <v>76</v>
      </c>
      <c r="AQ1957" s="9" t="s">
        <v>73</v>
      </c>
      <c r="AR1957" s="9" t="s">
        <v>73</v>
      </c>
      <c r="AS1957" s="9" t="s">
        <v>73</v>
      </c>
      <c r="AT1957" s="9" t="s">
        <v>299</v>
      </c>
      <c r="AU1957" s="9" t="s">
        <v>299</v>
      </c>
      <c r="AV1957" s="9" t="s">
        <v>299</v>
      </c>
      <c r="AW1957" s="9" t="s">
        <v>300</v>
      </c>
      <c r="AX1957" s="9" t="s">
        <v>262</v>
      </c>
      <c r="AY1957" s="9" t="s">
        <v>38027</v>
      </c>
      <c r="AZ1957" s="8">
        <v>37</v>
      </c>
      <c r="BA1957" s="8">
        <v>14</v>
      </c>
      <c r="BB1957" s="8">
        <v>2914</v>
      </c>
      <c r="BC1957" s="9" t="s">
        <v>6934</v>
      </c>
      <c r="BD1957" s="9" t="s">
        <v>6935</v>
      </c>
      <c r="BE1957" s="9" t="s">
        <v>91</v>
      </c>
      <c r="BF1957" s="9" t="s">
        <v>38030</v>
      </c>
      <c r="BG1957" s="9" t="s">
        <v>93</v>
      </c>
      <c r="BH1957" s="9" t="s">
        <v>93</v>
      </c>
      <c r="BI1957" s="9" t="s">
        <v>76</v>
      </c>
      <c r="BJ1957" s="9" t="s">
        <v>93</v>
      </c>
    </row>
    <row r="1958" spans="1:62" ht="15" hidden="1" x14ac:dyDescent="0.2">
      <c r="A1958" s="8" t="s">
        <v>6531</v>
      </c>
      <c r="B1958" s="9" t="s">
        <v>6316</v>
      </c>
      <c r="C1958" s="9" t="s">
        <v>174</v>
      </c>
      <c r="D1958" s="9" t="s">
        <v>38012</v>
      </c>
      <c r="E1958" s="9" t="s">
        <v>38013</v>
      </c>
      <c r="F1958" s="9" t="s">
        <v>38014</v>
      </c>
      <c r="G1958" s="9" t="s">
        <v>773</v>
      </c>
      <c r="H1958" s="58" t="str">
        <f t="shared" si="288"/>
        <v>永春县供电公司</v>
      </c>
      <c r="I1958" s="9" t="s">
        <v>2909</v>
      </c>
      <c r="J1958" s="9" t="s">
        <v>2910</v>
      </c>
      <c r="K1958" s="9" t="s">
        <v>103</v>
      </c>
      <c r="L1958" s="9" t="s">
        <v>103</v>
      </c>
      <c r="M1958" s="9" t="s">
        <v>38015</v>
      </c>
      <c r="N1958" s="9" t="s">
        <v>37799</v>
      </c>
      <c r="O1958" s="9" t="s">
        <v>70</v>
      </c>
      <c r="P1958" s="9" t="s">
        <v>106</v>
      </c>
      <c r="Q1958" s="9" t="s">
        <v>40439</v>
      </c>
      <c r="R1958" s="9" t="s">
        <v>40440</v>
      </c>
      <c r="S1958" s="9" t="s">
        <v>38016</v>
      </c>
      <c r="T1958" s="9" t="s">
        <v>38017</v>
      </c>
      <c r="U1958" s="9" t="s">
        <v>40441</v>
      </c>
      <c r="V1958" s="9" t="s">
        <v>76</v>
      </c>
      <c r="W1958" s="9" t="s">
        <v>73</v>
      </c>
      <c r="X1958" s="9" t="s">
        <v>73</v>
      </c>
      <c r="Y1958" s="9" t="s">
        <v>73</v>
      </c>
      <c r="Z1958" s="9" t="s">
        <v>38018</v>
      </c>
      <c r="AA1958" s="9" t="s">
        <v>73</v>
      </c>
      <c r="AB1958" s="9" t="s">
        <v>78</v>
      </c>
      <c r="AC1958" s="9" t="s">
        <v>38011</v>
      </c>
      <c r="AD1958" s="9" t="s">
        <v>80</v>
      </c>
      <c r="AE1958" s="9" t="s">
        <v>73</v>
      </c>
      <c r="AF1958" s="9" t="s">
        <v>73</v>
      </c>
      <c r="AG1958" s="10" t="s">
        <v>73</v>
      </c>
      <c r="AH1958" s="9" t="s">
        <v>73</v>
      </c>
      <c r="AI1958" s="9" t="s">
        <v>82</v>
      </c>
      <c r="AJ1958" s="9" t="s">
        <v>82</v>
      </c>
      <c r="AK1958" s="9" t="s">
        <v>82</v>
      </c>
      <c r="AL1958" s="9" t="s">
        <v>3446</v>
      </c>
      <c r="AM1958" s="9" t="s">
        <v>354</v>
      </c>
      <c r="AN1958" s="9" t="s">
        <v>73</v>
      </c>
      <c r="AO1958" s="9" t="s">
        <v>73</v>
      </c>
      <c r="AP1958" s="9" t="s">
        <v>93</v>
      </c>
      <c r="AQ1958" s="9" t="s">
        <v>73</v>
      </c>
      <c r="AR1958" s="9" t="s">
        <v>73</v>
      </c>
      <c r="AS1958" s="9" t="s">
        <v>73</v>
      </c>
      <c r="AT1958" s="9" t="s">
        <v>117</v>
      </c>
      <c r="AU1958" s="9" t="s">
        <v>118</v>
      </c>
      <c r="AV1958" s="9" t="s">
        <v>119</v>
      </c>
      <c r="AW1958" s="9" t="s">
        <v>120</v>
      </c>
      <c r="AX1958" s="9" t="s">
        <v>121</v>
      </c>
      <c r="AY1958" s="9" t="s">
        <v>38017</v>
      </c>
      <c r="AZ1958" s="8">
        <v>4</v>
      </c>
      <c r="BA1958" s="8">
        <v>1</v>
      </c>
      <c r="BB1958" s="8">
        <v>469</v>
      </c>
      <c r="BC1958" s="9" t="s">
        <v>6316</v>
      </c>
      <c r="BD1958" s="9" t="s">
        <v>6317</v>
      </c>
      <c r="BE1958" s="9" t="s">
        <v>91</v>
      </c>
      <c r="BF1958" s="9" t="s">
        <v>38019</v>
      </c>
      <c r="BG1958" s="9" t="s">
        <v>93</v>
      </c>
      <c r="BH1958" s="9" t="s">
        <v>93</v>
      </c>
      <c r="BI1958" s="9" t="s">
        <v>76</v>
      </c>
      <c r="BJ1958" s="9" t="s">
        <v>93</v>
      </c>
    </row>
    <row r="1959" spans="1:62" ht="15" hidden="1" x14ac:dyDescent="0.2">
      <c r="A1959" s="8" t="s">
        <v>5792</v>
      </c>
      <c r="B1959" s="9" t="s">
        <v>6967</v>
      </c>
      <c r="C1959" s="9" t="s">
        <v>359</v>
      </c>
      <c r="D1959" s="9" t="s">
        <v>38000</v>
      </c>
      <c r="E1959" s="9" t="s">
        <v>38001</v>
      </c>
      <c r="F1959" s="9" t="s">
        <v>38002</v>
      </c>
      <c r="G1959" s="9" t="s">
        <v>2826</v>
      </c>
      <c r="H1959" s="58" t="str">
        <f t="shared" si="288"/>
        <v>平和供电有限公司</v>
      </c>
      <c r="I1959" s="9" t="s">
        <v>3239</v>
      </c>
      <c r="J1959" s="9" t="s">
        <v>3240</v>
      </c>
      <c r="K1959" s="9" t="s">
        <v>129</v>
      </c>
      <c r="L1959" s="9" t="s">
        <v>130</v>
      </c>
      <c r="M1959" s="9" t="s">
        <v>38003</v>
      </c>
      <c r="N1959" s="9" t="s">
        <v>38004</v>
      </c>
      <c r="O1959" s="9" t="s">
        <v>156</v>
      </c>
      <c r="P1959" s="9" t="s">
        <v>157</v>
      </c>
      <c r="Q1959" s="9" t="s">
        <v>38005</v>
      </c>
      <c r="R1959" s="9" t="s">
        <v>38006</v>
      </c>
      <c r="S1959" s="9" t="s">
        <v>38007</v>
      </c>
      <c r="T1959" s="9" t="s">
        <v>29079</v>
      </c>
      <c r="U1959" s="9" t="s">
        <v>38008</v>
      </c>
      <c r="V1959" s="9" t="s">
        <v>76</v>
      </c>
      <c r="W1959" s="9" t="s">
        <v>73</v>
      </c>
      <c r="X1959" s="9" t="s">
        <v>73</v>
      </c>
      <c r="Y1959" s="9" t="s">
        <v>73</v>
      </c>
      <c r="Z1959" s="9" t="s">
        <v>38009</v>
      </c>
      <c r="AA1959" s="9" t="s">
        <v>38010</v>
      </c>
      <c r="AB1959" s="9" t="s">
        <v>78</v>
      </c>
      <c r="AC1959" s="9" t="s">
        <v>38011</v>
      </c>
      <c r="AD1959" s="9" t="s">
        <v>164</v>
      </c>
      <c r="AE1959" s="9" t="s">
        <v>73</v>
      </c>
      <c r="AF1959" s="9" t="s">
        <v>73</v>
      </c>
      <c r="AG1959" s="10" t="s">
        <v>73</v>
      </c>
      <c r="AH1959" s="9" t="s">
        <v>73</v>
      </c>
      <c r="AI1959" s="9" t="s">
        <v>165</v>
      </c>
      <c r="AJ1959" s="9" t="s">
        <v>166</v>
      </c>
      <c r="AK1959" s="9" t="s">
        <v>82</v>
      </c>
      <c r="AL1959" s="9" t="s">
        <v>6643</v>
      </c>
      <c r="AM1959" s="9" t="s">
        <v>2862</v>
      </c>
      <c r="AN1959" s="9" t="s">
        <v>38010</v>
      </c>
      <c r="AO1959" s="9" t="s">
        <v>82</v>
      </c>
      <c r="AP1959" s="9" t="s">
        <v>76</v>
      </c>
      <c r="AQ1959" s="9" t="s">
        <v>76</v>
      </c>
      <c r="AR1959" s="9" t="s">
        <v>76</v>
      </c>
      <c r="AS1959" s="9" t="s">
        <v>73</v>
      </c>
      <c r="AT1959" s="9" t="s">
        <v>138</v>
      </c>
      <c r="AU1959" s="9" t="s">
        <v>740</v>
      </c>
      <c r="AV1959" s="9" t="s">
        <v>192</v>
      </c>
      <c r="AW1959" s="9" t="s">
        <v>2823</v>
      </c>
      <c r="AX1959" s="9" t="s">
        <v>2654</v>
      </c>
      <c r="AY1959" s="9" t="s">
        <v>29079</v>
      </c>
      <c r="AZ1959" s="8">
        <v>27</v>
      </c>
      <c r="BA1959" s="8">
        <v>8</v>
      </c>
      <c r="BB1959" s="8">
        <v>3370</v>
      </c>
      <c r="BC1959" s="9" t="s">
        <v>6967</v>
      </c>
      <c r="BD1959" s="9" t="s">
        <v>6969</v>
      </c>
      <c r="BE1959" s="9" t="s">
        <v>91</v>
      </c>
      <c r="BF1959" s="9" t="s">
        <v>36352</v>
      </c>
      <c r="BG1959" s="9" t="s">
        <v>93</v>
      </c>
      <c r="BH1959" s="9" t="s">
        <v>93</v>
      </c>
      <c r="BI1959" s="9" t="s">
        <v>76</v>
      </c>
      <c r="BJ1959" s="9" t="s">
        <v>93</v>
      </c>
    </row>
    <row r="1960" spans="1:62" ht="15" hidden="1" x14ac:dyDescent="0.2">
      <c r="A1960" s="8" t="s">
        <v>40438</v>
      </c>
      <c r="B1960" s="9" t="s">
        <v>6252</v>
      </c>
      <c r="C1960" s="9" t="s">
        <v>147</v>
      </c>
      <c r="D1960" s="9" t="s">
        <v>37989</v>
      </c>
      <c r="E1960" s="9" t="s">
        <v>37990</v>
      </c>
      <c r="F1960" s="9" t="s">
        <v>37991</v>
      </c>
      <c r="G1960" s="9" t="s">
        <v>2584</v>
      </c>
      <c r="H1960" s="58" t="str">
        <f t="shared" si="288"/>
        <v>武平供电有限公司</v>
      </c>
      <c r="I1960" s="9" t="s">
        <v>6073</v>
      </c>
      <c r="J1960" s="9" t="s">
        <v>6074</v>
      </c>
      <c r="K1960" s="9" t="s">
        <v>129</v>
      </c>
      <c r="L1960" s="9" t="s">
        <v>575</v>
      </c>
      <c r="M1960" s="9" t="s">
        <v>37992</v>
      </c>
      <c r="N1960" s="9" t="s">
        <v>37993</v>
      </c>
      <c r="O1960" s="9" t="s">
        <v>70</v>
      </c>
      <c r="P1960" s="9" t="s">
        <v>71</v>
      </c>
      <c r="Q1960" s="9" t="s">
        <v>37994</v>
      </c>
      <c r="R1960" s="9" t="s">
        <v>37995</v>
      </c>
      <c r="S1960" s="9" t="s">
        <v>37996</v>
      </c>
      <c r="T1960" s="9" t="s">
        <v>73</v>
      </c>
      <c r="U1960" s="9" t="s">
        <v>37997</v>
      </c>
      <c r="V1960" s="9" t="s">
        <v>76</v>
      </c>
      <c r="W1960" s="9" t="s">
        <v>73</v>
      </c>
      <c r="X1960" s="9" t="s">
        <v>73</v>
      </c>
      <c r="Y1960" s="9" t="s">
        <v>73</v>
      </c>
      <c r="Z1960" s="9" t="s">
        <v>37998</v>
      </c>
      <c r="AA1960" s="9" t="s">
        <v>73</v>
      </c>
      <c r="AB1960" s="9" t="s">
        <v>78</v>
      </c>
      <c r="AC1960" s="9" t="s">
        <v>37913</v>
      </c>
      <c r="AD1960" s="9" t="s">
        <v>80</v>
      </c>
      <c r="AE1960" s="9" t="s">
        <v>73</v>
      </c>
      <c r="AF1960" s="9" t="s">
        <v>73</v>
      </c>
      <c r="AG1960" s="10" t="s">
        <v>73</v>
      </c>
      <c r="AH1960" s="9" t="s">
        <v>73</v>
      </c>
      <c r="AI1960" s="9" t="s">
        <v>82</v>
      </c>
      <c r="AJ1960" s="9" t="s">
        <v>82</v>
      </c>
      <c r="AK1960" s="9" t="s">
        <v>82</v>
      </c>
      <c r="AL1960" s="9" t="s">
        <v>73</v>
      </c>
      <c r="AM1960" s="9" t="s">
        <v>73</v>
      </c>
      <c r="AN1960" s="9" t="s">
        <v>73</v>
      </c>
      <c r="AO1960" s="9" t="s">
        <v>73</v>
      </c>
      <c r="AP1960" s="9" t="s">
        <v>76</v>
      </c>
      <c r="AQ1960" s="9" t="s">
        <v>73</v>
      </c>
      <c r="AR1960" s="9" t="s">
        <v>73</v>
      </c>
      <c r="AS1960" s="9" t="s">
        <v>73</v>
      </c>
      <c r="AT1960" s="9" t="s">
        <v>138</v>
      </c>
      <c r="AU1960" s="9" t="s">
        <v>331</v>
      </c>
      <c r="AV1960" s="9" t="s">
        <v>4184</v>
      </c>
      <c r="AW1960" s="9" t="s">
        <v>4185</v>
      </c>
      <c r="AX1960" s="9" t="s">
        <v>89</v>
      </c>
      <c r="AY1960" s="9" t="s">
        <v>73</v>
      </c>
      <c r="AZ1960" s="8">
        <v>1</v>
      </c>
      <c r="BA1960" s="8">
        <v>1</v>
      </c>
      <c r="BB1960" s="8">
        <v>109</v>
      </c>
      <c r="BC1960" s="9" t="s">
        <v>6252</v>
      </c>
      <c r="BD1960" s="9" t="s">
        <v>6253</v>
      </c>
      <c r="BE1960" s="9" t="s">
        <v>91</v>
      </c>
      <c r="BF1960" s="9" t="s">
        <v>37999</v>
      </c>
      <c r="BG1960" s="9" t="s">
        <v>93</v>
      </c>
      <c r="BH1960" s="9" t="s">
        <v>93</v>
      </c>
      <c r="BI1960" s="9" t="s">
        <v>76</v>
      </c>
      <c r="BJ1960" s="9" t="s">
        <v>93</v>
      </c>
    </row>
    <row r="1961" spans="1:62" ht="15" x14ac:dyDescent="0.2">
      <c r="A1961" s="8" t="s">
        <v>4871</v>
      </c>
      <c r="B1961" s="9" t="s">
        <v>8555</v>
      </c>
      <c r="C1961" s="9" t="s">
        <v>147</v>
      </c>
      <c r="D1961" s="9" t="s">
        <v>37977</v>
      </c>
      <c r="E1961" s="9" t="s">
        <v>37978</v>
      </c>
      <c r="F1961" s="9" t="s">
        <v>37979</v>
      </c>
      <c r="G1961" s="9" t="s">
        <v>2615</v>
      </c>
      <c r="H1961" s="58" t="str">
        <f t="shared" si="288"/>
        <v>漳平供电有限公司</v>
      </c>
      <c r="I1961" s="9" t="s">
        <v>7057</v>
      </c>
      <c r="J1961" s="9" t="s">
        <v>7058</v>
      </c>
      <c r="K1961" s="9" t="s">
        <v>2883</v>
      </c>
      <c r="L1961" s="9" t="s">
        <v>3041</v>
      </c>
      <c r="M1961" s="9" t="s">
        <v>37980</v>
      </c>
      <c r="N1961" s="9" t="s">
        <v>37981</v>
      </c>
      <c r="O1961" s="9" t="s">
        <v>293</v>
      </c>
      <c r="P1961" s="9" t="s">
        <v>185</v>
      </c>
      <c r="Q1961" s="9" t="s">
        <v>37982</v>
      </c>
      <c r="R1961" s="9" t="s">
        <v>40437</v>
      </c>
      <c r="S1961" s="9" t="s">
        <v>37983</v>
      </c>
      <c r="T1961" s="9" t="s">
        <v>7117</v>
      </c>
      <c r="U1961" s="9" t="s">
        <v>37984</v>
      </c>
      <c r="V1961" s="9" t="s">
        <v>76</v>
      </c>
      <c r="W1961" s="9" t="s">
        <v>73</v>
      </c>
      <c r="X1961" s="9" t="s">
        <v>73</v>
      </c>
      <c r="Y1961" s="9" t="s">
        <v>73</v>
      </c>
      <c r="Z1961" s="9" t="s">
        <v>37980</v>
      </c>
      <c r="AA1961" s="9" t="s">
        <v>37985</v>
      </c>
      <c r="AB1961" s="9" t="s">
        <v>78</v>
      </c>
      <c r="AC1961" s="9" t="s">
        <v>37986</v>
      </c>
      <c r="AD1961" s="9" t="s">
        <v>80</v>
      </c>
      <c r="AE1961" s="9" t="s">
        <v>73</v>
      </c>
      <c r="AF1961" s="9" t="s">
        <v>73</v>
      </c>
      <c r="AG1961" s="10" t="s">
        <v>73</v>
      </c>
      <c r="AH1961" s="9" t="s">
        <v>73</v>
      </c>
      <c r="AI1961" s="9" t="s">
        <v>82</v>
      </c>
      <c r="AJ1961" s="9" t="s">
        <v>82</v>
      </c>
      <c r="AK1961" s="9" t="s">
        <v>189</v>
      </c>
      <c r="AL1961" s="9" t="s">
        <v>7059</v>
      </c>
      <c r="AM1961" s="9" t="s">
        <v>7058</v>
      </c>
      <c r="AN1961" s="9" t="s">
        <v>37985</v>
      </c>
      <c r="AO1961" s="9" t="s">
        <v>82</v>
      </c>
      <c r="AP1961" s="9" t="s">
        <v>93</v>
      </c>
      <c r="AQ1961" s="9" t="s">
        <v>76</v>
      </c>
      <c r="AR1961" s="9" t="s">
        <v>76</v>
      </c>
      <c r="AS1961" s="9" t="s">
        <v>73</v>
      </c>
      <c r="AT1961" s="9" t="s">
        <v>138</v>
      </c>
      <c r="AU1961" s="9" t="s">
        <v>237</v>
      </c>
      <c r="AV1961" s="9" t="s">
        <v>192</v>
      </c>
      <c r="AW1961" s="9" t="s">
        <v>193</v>
      </c>
      <c r="AX1961" s="9" t="s">
        <v>142</v>
      </c>
      <c r="AY1961" s="9" t="s">
        <v>7117</v>
      </c>
      <c r="AZ1961" s="8">
        <v>15</v>
      </c>
      <c r="BA1961" s="8">
        <v>4</v>
      </c>
      <c r="BB1961" s="8">
        <v>431</v>
      </c>
      <c r="BC1961" s="9" t="s">
        <v>8555</v>
      </c>
      <c r="BD1961" s="9" t="s">
        <v>37987</v>
      </c>
      <c r="BE1961" s="9" t="s">
        <v>91</v>
      </c>
      <c r="BF1961" s="9" t="s">
        <v>37988</v>
      </c>
      <c r="BG1961" s="9" t="s">
        <v>93</v>
      </c>
      <c r="BH1961" s="9" t="s">
        <v>93</v>
      </c>
      <c r="BI1961" s="9" t="s">
        <v>76</v>
      </c>
      <c r="BJ1961" s="9" t="s">
        <v>93</v>
      </c>
    </row>
    <row r="1962" spans="1:62" ht="15" x14ac:dyDescent="0.2">
      <c r="A1962" s="8" t="s">
        <v>5796</v>
      </c>
      <c r="B1962" s="9" t="s">
        <v>73</v>
      </c>
      <c r="C1962" s="9" t="s">
        <v>359</v>
      </c>
      <c r="D1962" s="9" t="s">
        <v>37967</v>
      </c>
      <c r="E1962" s="9" t="s">
        <v>37968</v>
      </c>
      <c r="F1962" s="9" t="s">
        <v>73</v>
      </c>
      <c r="G1962" s="9" t="s">
        <v>2601</v>
      </c>
      <c r="H1962" s="58" t="str">
        <f t="shared" ref="H1962:H1964" si="289">C1962</f>
        <v>漳州</v>
      </c>
      <c r="I1962" s="9" t="s">
        <v>2835</v>
      </c>
      <c r="J1962" s="9" t="s">
        <v>2836</v>
      </c>
      <c r="K1962" s="9" t="s">
        <v>2883</v>
      </c>
      <c r="L1962" s="9" t="s">
        <v>3041</v>
      </c>
      <c r="M1962" s="9" t="s">
        <v>37938</v>
      </c>
      <c r="N1962" s="9" t="s">
        <v>37969</v>
      </c>
      <c r="O1962" s="9" t="s">
        <v>70</v>
      </c>
      <c r="P1962" s="9" t="s">
        <v>71</v>
      </c>
      <c r="Q1962" s="9" t="s">
        <v>37970</v>
      </c>
      <c r="R1962" s="9" t="s">
        <v>37971</v>
      </c>
      <c r="S1962" s="9" t="s">
        <v>37972</v>
      </c>
      <c r="T1962" s="9" t="s">
        <v>37973</v>
      </c>
      <c r="U1962" s="9" t="s">
        <v>37974</v>
      </c>
      <c r="V1962" s="9" t="s">
        <v>76</v>
      </c>
      <c r="W1962" s="9" t="s">
        <v>73</v>
      </c>
      <c r="X1962" s="9" t="s">
        <v>73</v>
      </c>
      <c r="Y1962" s="9" t="s">
        <v>73</v>
      </c>
      <c r="Z1962" s="9" t="s">
        <v>37975</v>
      </c>
      <c r="AA1962" s="9" t="s">
        <v>37969</v>
      </c>
      <c r="AB1962" s="9" t="s">
        <v>78</v>
      </c>
      <c r="AC1962" s="9" t="s">
        <v>37944</v>
      </c>
      <c r="AD1962" s="9" t="s">
        <v>164</v>
      </c>
      <c r="AE1962" s="9" t="s">
        <v>73</v>
      </c>
      <c r="AF1962" s="9" t="s">
        <v>73</v>
      </c>
      <c r="AG1962" s="10" t="s">
        <v>73</v>
      </c>
      <c r="AH1962" s="9" t="s">
        <v>73</v>
      </c>
      <c r="AI1962" s="9" t="s">
        <v>82</v>
      </c>
      <c r="AJ1962" s="9" t="s">
        <v>82</v>
      </c>
      <c r="AK1962" s="9" t="s">
        <v>82</v>
      </c>
      <c r="AL1962" s="9" t="s">
        <v>6185</v>
      </c>
      <c r="AM1962" s="9" t="s">
        <v>2836</v>
      </c>
      <c r="AN1962" s="9" t="s">
        <v>37969</v>
      </c>
      <c r="AO1962" s="9" t="s">
        <v>82</v>
      </c>
      <c r="AP1962" s="9" t="s">
        <v>93</v>
      </c>
      <c r="AQ1962" s="9" t="s">
        <v>76</v>
      </c>
      <c r="AR1962" s="9" t="s">
        <v>76</v>
      </c>
      <c r="AS1962" s="9" t="s">
        <v>73</v>
      </c>
      <c r="AT1962" s="9" t="s">
        <v>138</v>
      </c>
      <c r="AU1962" s="9" t="s">
        <v>139</v>
      </c>
      <c r="AV1962" s="9" t="s">
        <v>3089</v>
      </c>
      <c r="AW1962" s="9" t="s">
        <v>4307</v>
      </c>
      <c r="AX1962" s="9" t="s">
        <v>73</v>
      </c>
      <c r="AY1962" s="9" t="s">
        <v>37973</v>
      </c>
      <c r="AZ1962" s="8">
        <v>3</v>
      </c>
      <c r="BA1962" s="8">
        <v>1</v>
      </c>
      <c r="BB1962" s="8">
        <v>469</v>
      </c>
      <c r="BC1962" s="9" t="s">
        <v>73</v>
      </c>
      <c r="BD1962" s="9" t="s">
        <v>73</v>
      </c>
      <c r="BE1962" s="9" t="s">
        <v>91</v>
      </c>
      <c r="BF1962" s="9" t="s">
        <v>37976</v>
      </c>
      <c r="BG1962" s="9" t="s">
        <v>93</v>
      </c>
      <c r="BH1962" s="9" t="s">
        <v>93</v>
      </c>
      <c r="BI1962" s="9" t="s">
        <v>76</v>
      </c>
      <c r="BJ1962" s="9" t="s">
        <v>93</v>
      </c>
    </row>
    <row r="1963" spans="1:62" ht="15" hidden="1" x14ac:dyDescent="0.2">
      <c r="A1963" s="8" t="s">
        <v>2006</v>
      </c>
      <c r="B1963" s="9" t="s">
        <v>8491</v>
      </c>
      <c r="C1963" s="9" t="s">
        <v>60</v>
      </c>
      <c r="D1963" s="9" t="s">
        <v>37959</v>
      </c>
      <c r="E1963" s="9" t="s">
        <v>37960</v>
      </c>
      <c r="F1963" s="9" t="s">
        <v>37961</v>
      </c>
      <c r="G1963" s="9" t="s">
        <v>64</v>
      </c>
      <c r="H1963" s="58" t="str">
        <f t="shared" si="289"/>
        <v>厦门</v>
      </c>
      <c r="I1963" s="9" t="s">
        <v>1491</v>
      </c>
      <c r="J1963" s="9" t="s">
        <v>1492</v>
      </c>
      <c r="K1963" s="9" t="s">
        <v>129</v>
      </c>
      <c r="L1963" s="9" t="s">
        <v>130</v>
      </c>
      <c r="M1963" s="9" t="s">
        <v>37312</v>
      </c>
      <c r="N1963" s="9" t="s">
        <v>37962</v>
      </c>
      <c r="O1963" s="9" t="s">
        <v>293</v>
      </c>
      <c r="P1963" s="9" t="s">
        <v>106</v>
      </c>
      <c r="Q1963" s="9" t="s">
        <v>37963</v>
      </c>
      <c r="R1963" s="9" t="s">
        <v>37964</v>
      </c>
      <c r="S1963" s="9" t="s">
        <v>73</v>
      </c>
      <c r="T1963" s="9" t="s">
        <v>73</v>
      </c>
      <c r="U1963" s="9" t="s">
        <v>37965</v>
      </c>
      <c r="V1963" s="9" t="s">
        <v>76</v>
      </c>
      <c r="W1963" s="9" t="s">
        <v>73</v>
      </c>
      <c r="X1963" s="9" t="s">
        <v>73</v>
      </c>
      <c r="Y1963" s="9" t="s">
        <v>73</v>
      </c>
      <c r="Z1963" s="9" t="s">
        <v>37312</v>
      </c>
      <c r="AA1963" s="9" t="s">
        <v>73</v>
      </c>
      <c r="AB1963" s="9" t="s">
        <v>78</v>
      </c>
      <c r="AC1963" s="9" t="s">
        <v>37966</v>
      </c>
      <c r="AD1963" s="9" t="s">
        <v>80</v>
      </c>
      <c r="AE1963" s="9" t="s">
        <v>81</v>
      </c>
      <c r="AF1963" s="9" t="s">
        <v>73</v>
      </c>
      <c r="AG1963" s="10" t="s">
        <v>73</v>
      </c>
      <c r="AH1963" s="9" t="s">
        <v>73</v>
      </c>
      <c r="AI1963" s="9" t="s">
        <v>211</v>
      </c>
      <c r="AJ1963" s="9" t="s">
        <v>82</v>
      </c>
      <c r="AK1963" s="9" t="s">
        <v>82</v>
      </c>
      <c r="AL1963" s="9" t="s">
        <v>83</v>
      </c>
      <c r="AM1963" s="9" t="s">
        <v>84</v>
      </c>
      <c r="AN1963" s="9" t="s">
        <v>73</v>
      </c>
      <c r="AO1963" s="9" t="s">
        <v>73</v>
      </c>
      <c r="AP1963" s="9" t="s">
        <v>93</v>
      </c>
      <c r="AQ1963" s="9" t="s">
        <v>73</v>
      </c>
      <c r="AR1963" s="9" t="s">
        <v>73</v>
      </c>
      <c r="AS1963" s="9" t="s">
        <v>73</v>
      </c>
      <c r="AT1963" s="9" t="s">
        <v>138</v>
      </c>
      <c r="AU1963" s="9" t="s">
        <v>331</v>
      </c>
      <c r="AV1963" s="9" t="s">
        <v>332</v>
      </c>
      <c r="AW1963" s="9" t="s">
        <v>333</v>
      </c>
      <c r="AX1963" s="9" t="s">
        <v>566</v>
      </c>
      <c r="AY1963" s="9" t="s">
        <v>73</v>
      </c>
      <c r="AZ1963" s="8">
        <v>1</v>
      </c>
      <c r="BA1963" s="8">
        <v>6</v>
      </c>
      <c r="BB1963" s="8">
        <v>56</v>
      </c>
      <c r="BC1963" s="9" t="s">
        <v>8491</v>
      </c>
      <c r="BD1963" s="9" t="s">
        <v>24101</v>
      </c>
      <c r="BE1963" s="9" t="s">
        <v>195</v>
      </c>
      <c r="BF1963" s="9" t="s">
        <v>73</v>
      </c>
      <c r="BG1963" s="9" t="s">
        <v>93</v>
      </c>
      <c r="BH1963" s="9" t="s">
        <v>93</v>
      </c>
      <c r="BI1963" s="9" t="s">
        <v>76</v>
      </c>
      <c r="BJ1963" s="9" t="s">
        <v>76</v>
      </c>
    </row>
    <row r="1964" spans="1:62" ht="15" x14ac:dyDescent="0.2">
      <c r="A1964" s="8" t="s">
        <v>5799</v>
      </c>
      <c r="B1964" s="9" t="s">
        <v>37947</v>
      </c>
      <c r="C1964" s="9" t="s">
        <v>515</v>
      </c>
      <c r="D1964" s="9" t="s">
        <v>37948</v>
      </c>
      <c r="E1964" s="9" t="s">
        <v>37949</v>
      </c>
      <c r="F1964" s="9" t="s">
        <v>37950</v>
      </c>
      <c r="G1964" s="9" t="s">
        <v>519</v>
      </c>
      <c r="H1964" s="58" t="str">
        <f t="shared" si="289"/>
        <v>莆田</v>
      </c>
      <c r="I1964" s="9" t="s">
        <v>4410</v>
      </c>
      <c r="J1964" s="9" t="s">
        <v>4411</v>
      </c>
      <c r="K1964" s="9" t="s">
        <v>2883</v>
      </c>
      <c r="L1964" s="9" t="s">
        <v>3041</v>
      </c>
      <c r="M1964" s="9" t="s">
        <v>36931</v>
      </c>
      <c r="N1964" s="9" t="s">
        <v>37951</v>
      </c>
      <c r="O1964" s="9" t="s">
        <v>70</v>
      </c>
      <c r="P1964" s="9" t="s">
        <v>185</v>
      </c>
      <c r="Q1964" s="9" t="s">
        <v>37952</v>
      </c>
      <c r="R1964" s="9" t="s">
        <v>37953</v>
      </c>
      <c r="S1964" s="9" t="s">
        <v>37954</v>
      </c>
      <c r="T1964" s="9" t="s">
        <v>37955</v>
      </c>
      <c r="U1964" s="9" t="s">
        <v>37956</v>
      </c>
      <c r="V1964" s="9" t="s">
        <v>76</v>
      </c>
      <c r="W1964" s="9" t="s">
        <v>73</v>
      </c>
      <c r="X1964" s="9" t="s">
        <v>73</v>
      </c>
      <c r="Y1964" s="9" t="s">
        <v>73</v>
      </c>
      <c r="Z1964" s="9" t="s">
        <v>37957</v>
      </c>
      <c r="AA1964" s="9" t="s">
        <v>73</v>
      </c>
      <c r="AB1964" s="9" t="s">
        <v>78</v>
      </c>
      <c r="AC1964" s="9" t="s">
        <v>37944</v>
      </c>
      <c r="AD1964" s="9" t="s">
        <v>164</v>
      </c>
      <c r="AE1964" s="9" t="s">
        <v>73</v>
      </c>
      <c r="AF1964" s="9" t="s">
        <v>73</v>
      </c>
      <c r="AG1964" s="10" t="s">
        <v>73</v>
      </c>
      <c r="AH1964" s="9" t="s">
        <v>73</v>
      </c>
      <c r="AI1964" s="9" t="s">
        <v>82</v>
      </c>
      <c r="AJ1964" s="9" t="s">
        <v>82</v>
      </c>
      <c r="AK1964" s="9" t="s">
        <v>1808</v>
      </c>
      <c r="AL1964" s="9" t="s">
        <v>668</v>
      </c>
      <c r="AM1964" s="9" t="s">
        <v>669</v>
      </c>
      <c r="AN1964" s="9" t="s">
        <v>73</v>
      </c>
      <c r="AO1964" s="9" t="s">
        <v>73</v>
      </c>
      <c r="AP1964" s="9" t="s">
        <v>76</v>
      </c>
      <c r="AQ1964" s="9" t="s">
        <v>73</v>
      </c>
      <c r="AR1964" s="9" t="s">
        <v>76</v>
      </c>
      <c r="AS1964" s="9" t="s">
        <v>73</v>
      </c>
      <c r="AT1964" s="9" t="s">
        <v>138</v>
      </c>
      <c r="AU1964" s="9" t="s">
        <v>237</v>
      </c>
      <c r="AV1964" s="9" t="s">
        <v>192</v>
      </c>
      <c r="AW1964" s="9" t="s">
        <v>193</v>
      </c>
      <c r="AX1964" s="9" t="s">
        <v>447</v>
      </c>
      <c r="AY1964" s="9" t="s">
        <v>37955</v>
      </c>
      <c r="AZ1964" s="8">
        <v>2</v>
      </c>
      <c r="BA1964" s="8">
        <v>6</v>
      </c>
      <c r="BB1964" s="8">
        <v>124</v>
      </c>
      <c r="BC1964" s="9" t="s">
        <v>37947</v>
      </c>
      <c r="BD1964" s="9" t="s">
        <v>37958</v>
      </c>
      <c r="BE1964" s="9" t="s">
        <v>91</v>
      </c>
      <c r="BF1964" s="9" t="s">
        <v>73</v>
      </c>
      <c r="BG1964" s="9" t="s">
        <v>93</v>
      </c>
      <c r="BH1964" s="9" t="s">
        <v>93</v>
      </c>
      <c r="BI1964" s="9" t="s">
        <v>76</v>
      </c>
      <c r="BJ1964" s="9" t="s">
        <v>93</v>
      </c>
    </row>
    <row r="1965" spans="1:62" ht="15" hidden="1" x14ac:dyDescent="0.2">
      <c r="A1965" s="8" t="s">
        <v>3289</v>
      </c>
      <c r="B1965" s="9" t="s">
        <v>37933</v>
      </c>
      <c r="C1965" s="9" t="s">
        <v>147</v>
      </c>
      <c r="D1965" s="9" t="s">
        <v>37934</v>
      </c>
      <c r="E1965" s="9" t="s">
        <v>37935</v>
      </c>
      <c r="F1965" s="9" t="s">
        <v>37936</v>
      </c>
      <c r="G1965" s="9" t="s">
        <v>1957</v>
      </c>
      <c r="H1965" s="58" t="str">
        <f>G1965</f>
        <v>上杭供电有限公司</v>
      </c>
      <c r="I1965" s="9" t="s">
        <v>5723</v>
      </c>
      <c r="J1965" s="9" t="s">
        <v>5724</v>
      </c>
      <c r="K1965" s="9" t="s">
        <v>2883</v>
      </c>
      <c r="L1965" s="9" t="s">
        <v>2925</v>
      </c>
      <c r="M1965" s="9" t="s">
        <v>37937</v>
      </c>
      <c r="N1965" s="9" t="s">
        <v>37938</v>
      </c>
      <c r="O1965" s="9" t="s">
        <v>293</v>
      </c>
      <c r="P1965" s="9" t="s">
        <v>71</v>
      </c>
      <c r="Q1965" s="9" t="s">
        <v>37939</v>
      </c>
      <c r="R1965" s="9" t="s">
        <v>37940</v>
      </c>
      <c r="S1965" s="9" t="s">
        <v>37941</v>
      </c>
      <c r="T1965" s="9" t="s">
        <v>73</v>
      </c>
      <c r="U1965" s="9" t="s">
        <v>37942</v>
      </c>
      <c r="V1965" s="9" t="s">
        <v>76</v>
      </c>
      <c r="W1965" s="9" t="s">
        <v>73</v>
      </c>
      <c r="X1965" s="9" t="s">
        <v>73</v>
      </c>
      <c r="Y1965" s="9" t="s">
        <v>73</v>
      </c>
      <c r="Z1965" s="9" t="s">
        <v>37937</v>
      </c>
      <c r="AA1965" s="9" t="s">
        <v>37943</v>
      </c>
      <c r="AB1965" s="9" t="s">
        <v>78</v>
      </c>
      <c r="AC1965" s="9" t="s">
        <v>37944</v>
      </c>
      <c r="AD1965" s="9" t="s">
        <v>164</v>
      </c>
      <c r="AE1965" s="9" t="s">
        <v>73</v>
      </c>
      <c r="AF1965" s="9" t="s">
        <v>73</v>
      </c>
      <c r="AG1965" s="10" t="s">
        <v>73</v>
      </c>
      <c r="AH1965" s="9" t="s">
        <v>73</v>
      </c>
      <c r="AI1965" s="9" t="s">
        <v>82</v>
      </c>
      <c r="AJ1965" s="9" t="s">
        <v>82</v>
      </c>
      <c r="AK1965" s="9" t="s">
        <v>82</v>
      </c>
      <c r="AL1965" s="9" t="s">
        <v>1969</v>
      </c>
      <c r="AM1965" s="9" t="s">
        <v>922</v>
      </c>
      <c r="AN1965" s="9" t="s">
        <v>37943</v>
      </c>
      <c r="AO1965" s="9" t="s">
        <v>73</v>
      </c>
      <c r="AP1965" s="9" t="s">
        <v>93</v>
      </c>
      <c r="AQ1965" s="9" t="s">
        <v>73</v>
      </c>
      <c r="AR1965" s="9" t="s">
        <v>73</v>
      </c>
      <c r="AS1965" s="9" t="s">
        <v>73</v>
      </c>
      <c r="AT1965" s="9" t="s">
        <v>138</v>
      </c>
      <c r="AU1965" s="9" t="s">
        <v>191</v>
      </c>
      <c r="AV1965" s="9" t="s">
        <v>2715</v>
      </c>
      <c r="AW1965" s="9" t="s">
        <v>2716</v>
      </c>
      <c r="AX1965" s="9" t="s">
        <v>566</v>
      </c>
      <c r="AY1965" s="9" t="s">
        <v>73</v>
      </c>
      <c r="AZ1965" s="8">
        <v>6</v>
      </c>
      <c r="BA1965" s="8">
        <v>7</v>
      </c>
      <c r="BB1965" s="8">
        <v>414</v>
      </c>
      <c r="BC1965" s="9" t="s">
        <v>37933</v>
      </c>
      <c r="BD1965" s="9" t="s">
        <v>37945</v>
      </c>
      <c r="BE1965" s="9" t="s">
        <v>91</v>
      </c>
      <c r="BF1965" s="9" t="s">
        <v>37946</v>
      </c>
      <c r="BG1965" s="9" t="s">
        <v>93</v>
      </c>
      <c r="BH1965" s="9" t="s">
        <v>93</v>
      </c>
      <c r="BI1965" s="9" t="s">
        <v>76</v>
      </c>
      <c r="BJ1965" s="9" t="s">
        <v>93</v>
      </c>
    </row>
    <row r="1966" spans="1:62" ht="15" x14ac:dyDescent="0.2">
      <c r="A1966" s="8" t="s">
        <v>5314</v>
      </c>
      <c r="B1966" s="9" t="s">
        <v>7238</v>
      </c>
      <c r="C1966" s="9" t="s">
        <v>147</v>
      </c>
      <c r="D1966" s="9" t="s">
        <v>37923</v>
      </c>
      <c r="E1966" s="9" t="s">
        <v>37924</v>
      </c>
      <c r="F1966" s="9" t="s">
        <v>37925</v>
      </c>
      <c r="G1966" s="9" t="s">
        <v>1467</v>
      </c>
      <c r="H1966" s="58" t="str">
        <f>C1966</f>
        <v>龙岩</v>
      </c>
      <c r="I1966" s="9" t="s">
        <v>3215</v>
      </c>
      <c r="J1966" s="9" t="s">
        <v>421</v>
      </c>
      <c r="K1966" s="9" t="s">
        <v>2883</v>
      </c>
      <c r="L1966" s="9" t="s">
        <v>3041</v>
      </c>
      <c r="M1966" s="9" t="s">
        <v>37926</v>
      </c>
      <c r="N1966" s="9" t="s">
        <v>37927</v>
      </c>
      <c r="O1966" s="9" t="s">
        <v>70</v>
      </c>
      <c r="P1966" s="9" t="s">
        <v>71</v>
      </c>
      <c r="Q1966" s="9" t="s">
        <v>1022</v>
      </c>
      <c r="R1966" s="9" t="s">
        <v>37928</v>
      </c>
      <c r="S1966" s="9" t="s">
        <v>37929</v>
      </c>
      <c r="T1966" s="9" t="s">
        <v>37930</v>
      </c>
      <c r="U1966" s="9" t="s">
        <v>37931</v>
      </c>
      <c r="V1966" s="9" t="s">
        <v>76</v>
      </c>
      <c r="W1966" s="9" t="s">
        <v>73</v>
      </c>
      <c r="X1966" s="9" t="s">
        <v>73</v>
      </c>
      <c r="Y1966" s="9" t="s">
        <v>73</v>
      </c>
      <c r="Z1966" s="9" t="s">
        <v>37932</v>
      </c>
      <c r="AA1966" s="9" t="s">
        <v>37597</v>
      </c>
      <c r="AB1966" s="9" t="s">
        <v>78</v>
      </c>
      <c r="AC1966" s="9" t="s">
        <v>37588</v>
      </c>
      <c r="AD1966" s="9" t="s">
        <v>164</v>
      </c>
      <c r="AE1966" s="9" t="s">
        <v>73</v>
      </c>
      <c r="AF1966" s="9" t="s">
        <v>73</v>
      </c>
      <c r="AG1966" s="10" t="s">
        <v>73</v>
      </c>
      <c r="AH1966" s="9" t="s">
        <v>73</v>
      </c>
      <c r="AI1966" s="9" t="s">
        <v>82</v>
      </c>
      <c r="AJ1966" s="9" t="s">
        <v>82</v>
      </c>
      <c r="AK1966" s="9" t="s">
        <v>82</v>
      </c>
      <c r="AL1966" s="9" t="s">
        <v>3618</v>
      </c>
      <c r="AM1966" s="9" t="s">
        <v>1048</v>
      </c>
      <c r="AN1966" s="9" t="s">
        <v>37597</v>
      </c>
      <c r="AO1966" s="9" t="s">
        <v>73</v>
      </c>
      <c r="AP1966" s="9" t="s">
        <v>93</v>
      </c>
      <c r="AQ1966" s="9" t="s">
        <v>76</v>
      </c>
      <c r="AR1966" s="9" t="s">
        <v>73</v>
      </c>
      <c r="AS1966" s="9" t="s">
        <v>73</v>
      </c>
      <c r="AT1966" s="9" t="s">
        <v>138</v>
      </c>
      <c r="AU1966" s="9" t="s">
        <v>331</v>
      </c>
      <c r="AV1966" s="9" t="s">
        <v>3071</v>
      </c>
      <c r="AW1966" s="9" t="s">
        <v>3072</v>
      </c>
      <c r="AX1966" s="9" t="s">
        <v>142</v>
      </c>
      <c r="AY1966" s="9" t="s">
        <v>37930</v>
      </c>
      <c r="AZ1966" s="8">
        <v>8</v>
      </c>
      <c r="BA1966" s="8">
        <v>5</v>
      </c>
      <c r="BB1966" s="8">
        <v>872</v>
      </c>
      <c r="BC1966" s="9" t="s">
        <v>7238</v>
      </c>
      <c r="BD1966" s="9" t="s">
        <v>7239</v>
      </c>
      <c r="BE1966" s="9" t="s">
        <v>91</v>
      </c>
      <c r="BF1966" s="9" t="s">
        <v>73</v>
      </c>
      <c r="BG1966" s="9" t="s">
        <v>93</v>
      </c>
      <c r="BH1966" s="9" t="s">
        <v>93</v>
      </c>
      <c r="BI1966" s="9" t="s">
        <v>76</v>
      </c>
      <c r="BJ1966" s="9" t="s">
        <v>93</v>
      </c>
    </row>
    <row r="1967" spans="1:62" ht="15" hidden="1" x14ac:dyDescent="0.2">
      <c r="A1967" s="8" t="s">
        <v>7531</v>
      </c>
      <c r="B1967" s="9" t="s">
        <v>5879</v>
      </c>
      <c r="C1967" s="9" t="s">
        <v>174</v>
      </c>
      <c r="D1967" s="9" t="s">
        <v>37914</v>
      </c>
      <c r="E1967" s="9" t="s">
        <v>37915</v>
      </c>
      <c r="F1967" s="9" t="s">
        <v>37916</v>
      </c>
      <c r="G1967" s="9" t="s">
        <v>890</v>
      </c>
      <c r="H1967" s="58" t="str">
        <f t="shared" ref="H1967:H1975" si="290">G1967</f>
        <v>安溪县供电公司</v>
      </c>
      <c r="I1967" s="9" t="s">
        <v>5397</v>
      </c>
      <c r="J1967" s="9" t="s">
        <v>5398</v>
      </c>
      <c r="K1967" s="9" t="s">
        <v>1009</v>
      </c>
      <c r="L1967" s="9" t="s">
        <v>1009</v>
      </c>
      <c r="M1967" s="9" t="s">
        <v>37917</v>
      </c>
      <c r="N1967" s="9" t="s">
        <v>37918</v>
      </c>
      <c r="O1967" s="9" t="s">
        <v>70</v>
      </c>
      <c r="P1967" s="9" t="s">
        <v>106</v>
      </c>
      <c r="Q1967" s="9" t="s">
        <v>37919</v>
      </c>
      <c r="R1967" s="9" t="s">
        <v>40435</v>
      </c>
      <c r="S1967" s="9" t="s">
        <v>37920</v>
      </c>
      <c r="T1967" s="9" t="s">
        <v>73</v>
      </c>
      <c r="U1967" s="9" t="s">
        <v>37921</v>
      </c>
      <c r="V1967" s="9" t="s">
        <v>76</v>
      </c>
      <c r="W1967" s="9" t="s">
        <v>73</v>
      </c>
      <c r="X1967" s="9" t="s">
        <v>73</v>
      </c>
      <c r="Y1967" s="9" t="s">
        <v>73</v>
      </c>
      <c r="Z1967" s="9" t="s">
        <v>37917</v>
      </c>
      <c r="AA1967" s="9" t="s">
        <v>37922</v>
      </c>
      <c r="AB1967" s="9" t="s">
        <v>78</v>
      </c>
      <c r="AC1967" s="9" t="s">
        <v>40436</v>
      </c>
      <c r="AD1967" s="9" t="s">
        <v>80</v>
      </c>
      <c r="AE1967" s="9" t="s">
        <v>73</v>
      </c>
      <c r="AF1967" s="9" t="s">
        <v>73</v>
      </c>
      <c r="AG1967" s="10" t="s">
        <v>73</v>
      </c>
      <c r="AH1967" s="9" t="s">
        <v>73</v>
      </c>
      <c r="AI1967" s="9" t="s">
        <v>82</v>
      </c>
      <c r="AJ1967" s="9" t="s">
        <v>82</v>
      </c>
      <c r="AK1967" s="9" t="s">
        <v>82</v>
      </c>
      <c r="AL1967" s="9" t="s">
        <v>3416</v>
      </c>
      <c r="AM1967" s="9" t="s">
        <v>3417</v>
      </c>
      <c r="AN1967" s="9" t="s">
        <v>37922</v>
      </c>
      <c r="AO1967" s="9" t="s">
        <v>73</v>
      </c>
      <c r="AP1967" s="9" t="s">
        <v>93</v>
      </c>
      <c r="AQ1967" s="9" t="s">
        <v>93</v>
      </c>
      <c r="AR1967" s="9" t="s">
        <v>73</v>
      </c>
      <c r="AS1967" s="9" t="s">
        <v>73</v>
      </c>
      <c r="AT1967" s="9" t="s">
        <v>299</v>
      </c>
      <c r="AU1967" s="9" t="s">
        <v>299</v>
      </c>
      <c r="AV1967" s="9" t="s">
        <v>299</v>
      </c>
      <c r="AW1967" s="9" t="s">
        <v>300</v>
      </c>
      <c r="AX1967" s="9" t="s">
        <v>142</v>
      </c>
      <c r="AY1967" s="9" t="s">
        <v>73</v>
      </c>
      <c r="AZ1967" s="8">
        <v>11</v>
      </c>
      <c r="BA1967" s="8">
        <v>0</v>
      </c>
      <c r="BB1967" s="8">
        <v>578</v>
      </c>
      <c r="BC1967" s="9" t="s">
        <v>5879</v>
      </c>
      <c r="BD1967" s="9" t="s">
        <v>5880</v>
      </c>
      <c r="BE1967" s="9" t="s">
        <v>91</v>
      </c>
      <c r="BF1967" s="9" t="s">
        <v>36233</v>
      </c>
      <c r="BG1967" s="9" t="s">
        <v>93</v>
      </c>
      <c r="BH1967" s="9" t="s">
        <v>93</v>
      </c>
      <c r="BI1967" s="9" t="s">
        <v>76</v>
      </c>
      <c r="BJ1967" s="9" t="s">
        <v>93</v>
      </c>
    </row>
    <row r="1968" spans="1:62" ht="15" x14ac:dyDescent="0.2">
      <c r="A1968" s="8" t="s">
        <v>7532</v>
      </c>
      <c r="B1968" s="9" t="s">
        <v>37899</v>
      </c>
      <c r="C1968" s="9" t="s">
        <v>359</v>
      </c>
      <c r="D1968" s="9" t="s">
        <v>37900</v>
      </c>
      <c r="E1968" s="9" t="s">
        <v>37901</v>
      </c>
      <c r="F1968" s="9" t="s">
        <v>37902</v>
      </c>
      <c r="G1968" s="9" t="s">
        <v>2439</v>
      </c>
      <c r="H1968" s="58" t="str">
        <f t="shared" si="290"/>
        <v>华安供电有限公司</v>
      </c>
      <c r="I1968" s="9" t="s">
        <v>2928</v>
      </c>
      <c r="J1968" s="9" t="s">
        <v>2929</v>
      </c>
      <c r="K1968" s="9" t="s">
        <v>2883</v>
      </c>
      <c r="L1968" s="9" t="s">
        <v>3041</v>
      </c>
      <c r="M1968" s="9" t="s">
        <v>37903</v>
      </c>
      <c r="N1968" s="9" t="s">
        <v>37904</v>
      </c>
      <c r="O1968" s="9" t="s">
        <v>293</v>
      </c>
      <c r="P1968" s="9" t="s">
        <v>106</v>
      </c>
      <c r="Q1968" s="9" t="s">
        <v>37905</v>
      </c>
      <c r="R1968" s="9" t="s">
        <v>37906</v>
      </c>
      <c r="S1968" s="9" t="s">
        <v>37907</v>
      </c>
      <c r="T1968" s="9" t="s">
        <v>73</v>
      </c>
      <c r="U1968" s="9" t="s">
        <v>37908</v>
      </c>
      <c r="V1968" s="9" t="s">
        <v>76</v>
      </c>
      <c r="W1968" s="9" t="s">
        <v>73</v>
      </c>
      <c r="X1968" s="9" t="s">
        <v>73</v>
      </c>
      <c r="Y1968" s="9" t="s">
        <v>73</v>
      </c>
      <c r="Z1968" s="9" t="s">
        <v>37909</v>
      </c>
      <c r="AA1968" s="9" t="s">
        <v>37910</v>
      </c>
      <c r="AB1968" s="9" t="s">
        <v>78</v>
      </c>
      <c r="AC1968" s="9" t="s">
        <v>37911</v>
      </c>
      <c r="AD1968" s="9" t="s">
        <v>80</v>
      </c>
      <c r="AE1968" s="9" t="s">
        <v>73</v>
      </c>
      <c r="AF1968" s="9" t="s">
        <v>73</v>
      </c>
      <c r="AG1968" s="10" t="s">
        <v>73</v>
      </c>
      <c r="AH1968" s="9" t="s">
        <v>73</v>
      </c>
      <c r="AI1968" s="9" t="s">
        <v>211</v>
      </c>
      <c r="AJ1968" s="9" t="s">
        <v>82</v>
      </c>
      <c r="AK1968" s="9" t="s">
        <v>82</v>
      </c>
      <c r="AL1968" s="9" t="s">
        <v>3370</v>
      </c>
      <c r="AM1968" s="9" t="s">
        <v>3144</v>
      </c>
      <c r="AN1968" s="9" t="s">
        <v>37910</v>
      </c>
      <c r="AO1968" s="9" t="s">
        <v>73</v>
      </c>
      <c r="AP1968" s="9" t="s">
        <v>93</v>
      </c>
      <c r="AQ1968" s="9" t="s">
        <v>76</v>
      </c>
      <c r="AR1968" s="9" t="s">
        <v>73</v>
      </c>
      <c r="AS1968" s="9" t="s">
        <v>73</v>
      </c>
      <c r="AT1968" s="9" t="s">
        <v>299</v>
      </c>
      <c r="AU1968" s="9" t="s">
        <v>299</v>
      </c>
      <c r="AV1968" s="9" t="s">
        <v>299</v>
      </c>
      <c r="AW1968" s="9" t="s">
        <v>300</v>
      </c>
      <c r="AX1968" s="9" t="s">
        <v>2110</v>
      </c>
      <c r="AY1968" s="9" t="s">
        <v>73</v>
      </c>
      <c r="AZ1968" s="8">
        <v>3</v>
      </c>
      <c r="BA1968" s="8">
        <v>6</v>
      </c>
      <c r="BB1968" s="8">
        <v>188</v>
      </c>
      <c r="BC1968" s="9" t="s">
        <v>37899</v>
      </c>
      <c r="BD1968" s="9" t="s">
        <v>37912</v>
      </c>
      <c r="BE1968" s="9" t="s">
        <v>91</v>
      </c>
      <c r="BF1968" s="9" t="s">
        <v>37913</v>
      </c>
      <c r="BG1968" s="9" t="s">
        <v>93</v>
      </c>
      <c r="BH1968" s="9" t="s">
        <v>93</v>
      </c>
      <c r="BI1968" s="9" t="s">
        <v>76</v>
      </c>
      <c r="BJ1968" s="9" t="s">
        <v>93</v>
      </c>
    </row>
    <row r="1969" spans="1:62" ht="15" hidden="1" x14ac:dyDescent="0.2">
      <c r="A1969" s="8" t="s">
        <v>40434</v>
      </c>
      <c r="B1969" s="9" t="s">
        <v>34617</v>
      </c>
      <c r="C1969" s="9" t="s">
        <v>96</v>
      </c>
      <c r="D1969" s="9" t="s">
        <v>37886</v>
      </c>
      <c r="E1969" s="9" t="s">
        <v>37887</v>
      </c>
      <c r="F1969" s="9" t="s">
        <v>37888</v>
      </c>
      <c r="G1969" s="9" t="s">
        <v>410</v>
      </c>
      <c r="H1969" s="58" t="str">
        <f t="shared" si="290"/>
        <v>建瓯供电公司</v>
      </c>
      <c r="I1969" s="9" t="s">
        <v>6388</v>
      </c>
      <c r="J1969" s="9" t="s">
        <v>6389</v>
      </c>
      <c r="K1969" s="9" t="s">
        <v>129</v>
      </c>
      <c r="L1969" s="9" t="s">
        <v>130</v>
      </c>
      <c r="M1969" s="9" t="s">
        <v>37889</v>
      </c>
      <c r="N1969" s="9" t="s">
        <v>37890</v>
      </c>
      <c r="O1969" s="9" t="s">
        <v>70</v>
      </c>
      <c r="P1969" s="9" t="s">
        <v>71</v>
      </c>
      <c r="Q1969" s="9" t="s">
        <v>37891</v>
      </c>
      <c r="R1969" s="9" t="s">
        <v>37892</v>
      </c>
      <c r="S1969" s="9" t="s">
        <v>37893</v>
      </c>
      <c r="T1969" s="9" t="s">
        <v>37894</v>
      </c>
      <c r="U1969" s="9" t="s">
        <v>37895</v>
      </c>
      <c r="V1969" s="9" t="s">
        <v>76</v>
      </c>
      <c r="W1969" s="9" t="s">
        <v>73</v>
      </c>
      <c r="X1969" s="9" t="s">
        <v>73</v>
      </c>
      <c r="Y1969" s="9" t="s">
        <v>73</v>
      </c>
      <c r="Z1969" s="9" t="s">
        <v>37896</v>
      </c>
      <c r="AA1969" s="9" t="s">
        <v>37897</v>
      </c>
      <c r="AB1969" s="9" t="s">
        <v>78</v>
      </c>
      <c r="AC1969" s="9" t="s">
        <v>37107</v>
      </c>
      <c r="AD1969" s="9" t="s">
        <v>80</v>
      </c>
      <c r="AE1969" s="9" t="s">
        <v>73</v>
      </c>
      <c r="AF1969" s="9" t="s">
        <v>73</v>
      </c>
      <c r="AG1969" s="10" t="s">
        <v>73</v>
      </c>
      <c r="AH1969" s="9" t="s">
        <v>73</v>
      </c>
      <c r="AI1969" s="9" t="s">
        <v>82</v>
      </c>
      <c r="AJ1969" s="9" t="s">
        <v>82</v>
      </c>
      <c r="AK1969" s="9" t="s">
        <v>82</v>
      </c>
      <c r="AL1969" s="9" t="s">
        <v>20352</v>
      </c>
      <c r="AM1969" s="9" t="s">
        <v>3727</v>
      </c>
      <c r="AN1969" s="9" t="s">
        <v>37897</v>
      </c>
      <c r="AO1969" s="9" t="s">
        <v>82</v>
      </c>
      <c r="AP1969" s="9" t="s">
        <v>93</v>
      </c>
      <c r="AQ1969" s="9" t="s">
        <v>76</v>
      </c>
      <c r="AR1969" s="9" t="s">
        <v>76</v>
      </c>
      <c r="AS1969" s="9" t="s">
        <v>73</v>
      </c>
      <c r="AT1969" s="9" t="s">
        <v>138</v>
      </c>
      <c r="AU1969" s="9" t="s">
        <v>485</v>
      </c>
      <c r="AV1969" s="9" t="s">
        <v>1350</v>
      </c>
      <c r="AW1969" s="9" t="s">
        <v>1351</v>
      </c>
      <c r="AX1969" s="9" t="s">
        <v>142</v>
      </c>
      <c r="AY1969" s="9" t="s">
        <v>37894</v>
      </c>
      <c r="AZ1969" s="8">
        <v>3</v>
      </c>
      <c r="BA1969" s="8">
        <v>1</v>
      </c>
      <c r="BB1969" s="8">
        <v>159</v>
      </c>
      <c r="BC1969" s="9" t="s">
        <v>34617</v>
      </c>
      <c r="BD1969" s="9" t="s">
        <v>7189</v>
      </c>
      <c r="BE1969" s="9" t="s">
        <v>91</v>
      </c>
      <c r="BF1969" s="9" t="s">
        <v>37898</v>
      </c>
      <c r="BG1969" s="9" t="s">
        <v>93</v>
      </c>
      <c r="BH1969" s="9" t="s">
        <v>93</v>
      </c>
      <c r="BI1969" s="9" t="s">
        <v>76</v>
      </c>
      <c r="BJ1969" s="9" t="s">
        <v>93</v>
      </c>
    </row>
    <row r="1970" spans="1:62" ht="15" hidden="1" x14ac:dyDescent="0.2">
      <c r="A1970" s="8" t="s">
        <v>4897</v>
      </c>
      <c r="B1970" s="9" t="s">
        <v>8105</v>
      </c>
      <c r="C1970" s="9" t="s">
        <v>147</v>
      </c>
      <c r="D1970" s="9" t="s">
        <v>37875</v>
      </c>
      <c r="E1970" s="9" t="s">
        <v>37876</v>
      </c>
      <c r="F1970" s="9" t="s">
        <v>37877</v>
      </c>
      <c r="G1970" s="9" t="s">
        <v>2556</v>
      </c>
      <c r="H1970" s="58" t="str">
        <f t="shared" si="290"/>
        <v>连城供电有限公司</v>
      </c>
      <c r="I1970" s="9" t="s">
        <v>3504</v>
      </c>
      <c r="J1970" s="9" t="s">
        <v>3505</v>
      </c>
      <c r="K1970" s="9" t="s">
        <v>129</v>
      </c>
      <c r="L1970" s="9" t="s">
        <v>130</v>
      </c>
      <c r="M1970" s="9" t="s">
        <v>37878</v>
      </c>
      <c r="N1970" s="9" t="s">
        <v>37879</v>
      </c>
      <c r="O1970" s="9" t="s">
        <v>293</v>
      </c>
      <c r="P1970" s="9" t="s">
        <v>185</v>
      </c>
      <c r="Q1970" s="9" t="s">
        <v>37880</v>
      </c>
      <c r="R1970" s="9" t="s">
        <v>37881</v>
      </c>
      <c r="S1970" s="9" t="s">
        <v>37748</v>
      </c>
      <c r="T1970" s="9" t="s">
        <v>3365</v>
      </c>
      <c r="U1970" s="9" t="s">
        <v>37882</v>
      </c>
      <c r="V1970" s="9" t="s">
        <v>76</v>
      </c>
      <c r="W1970" s="9" t="s">
        <v>73</v>
      </c>
      <c r="X1970" s="9" t="s">
        <v>73</v>
      </c>
      <c r="Y1970" s="9" t="s">
        <v>73</v>
      </c>
      <c r="Z1970" s="9" t="s">
        <v>37094</v>
      </c>
      <c r="AA1970" s="9" t="s">
        <v>37883</v>
      </c>
      <c r="AB1970" s="9" t="s">
        <v>78</v>
      </c>
      <c r="AC1970" s="9" t="s">
        <v>37311</v>
      </c>
      <c r="AD1970" s="9" t="s">
        <v>164</v>
      </c>
      <c r="AE1970" s="9" t="s">
        <v>73</v>
      </c>
      <c r="AF1970" s="9" t="s">
        <v>73</v>
      </c>
      <c r="AG1970" s="10" t="s">
        <v>73</v>
      </c>
      <c r="AH1970" s="9" t="s">
        <v>73</v>
      </c>
      <c r="AI1970" s="9" t="s">
        <v>82</v>
      </c>
      <c r="AJ1970" s="9" t="s">
        <v>82</v>
      </c>
      <c r="AK1970" s="9" t="s">
        <v>189</v>
      </c>
      <c r="AL1970" s="9" t="s">
        <v>8255</v>
      </c>
      <c r="AM1970" s="9" t="s">
        <v>3505</v>
      </c>
      <c r="AN1970" s="9" t="s">
        <v>37883</v>
      </c>
      <c r="AO1970" s="9" t="s">
        <v>82</v>
      </c>
      <c r="AP1970" s="9" t="s">
        <v>93</v>
      </c>
      <c r="AQ1970" s="9" t="s">
        <v>76</v>
      </c>
      <c r="AR1970" s="9" t="s">
        <v>76</v>
      </c>
      <c r="AS1970" s="9" t="s">
        <v>73</v>
      </c>
      <c r="AT1970" s="9" t="s">
        <v>138</v>
      </c>
      <c r="AU1970" s="9" t="s">
        <v>331</v>
      </c>
      <c r="AV1970" s="9" t="s">
        <v>2618</v>
      </c>
      <c r="AW1970" s="9" t="s">
        <v>2619</v>
      </c>
      <c r="AX1970" s="9" t="s">
        <v>142</v>
      </c>
      <c r="AY1970" s="9" t="s">
        <v>3365</v>
      </c>
      <c r="AZ1970" s="8">
        <v>6</v>
      </c>
      <c r="BA1970" s="8">
        <v>4</v>
      </c>
      <c r="BB1970" s="8">
        <v>192</v>
      </c>
      <c r="BC1970" s="9" t="s">
        <v>8105</v>
      </c>
      <c r="BD1970" s="9" t="s">
        <v>37749</v>
      </c>
      <c r="BE1970" s="9" t="s">
        <v>91</v>
      </c>
      <c r="BF1970" s="9" t="s">
        <v>37884</v>
      </c>
      <c r="BG1970" s="9" t="s">
        <v>93</v>
      </c>
      <c r="BH1970" s="9" t="s">
        <v>93</v>
      </c>
      <c r="BI1970" s="9" t="s">
        <v>76</v>
      </c>
      <c r="BJ1970" s="9" t="s">
        <v>93</v>
      </c>
    </row>
    <row r="1971" spans="1:62" ht="15" x14ac:dyDescent="0.2">
      <c r="A1971" s="8" t="s">
        <v>5529</v>
      </c>
      <c r="B1971" s="9" t="s">
        <v>8518</v>
      </c>
      <c r="C1971" s="9" t="s">
        <v>96</v>
      </c>
      <c r="D1971" s="9" t="s">
        <v>37863</v>
      </c>
      <c r="E1971" s="9" t="s">
        <v>37864</v>
      </c>
      <c r="F1971" s="9" t="s">
        <v>37865</v>
      </c>
      <c r="G1971" s="9" t="s">
        <v>432</v>
      </c>
      <c r="H1971" s="58" t="str">
        <f t="shared" si="290"/>
        <v>光泽供电公司</v>
      </c>
      <c r="I1971" s="9" t="s">
        <v>433</v>
      </c>
      <c r="J1971" s="9" t="s">
        <v>434</v>
      </c>
      <c r="K1971" s="9" t="s">
        <v>2883</v>
      </c>
      <c r="L1971" s="9" t="s">
        <v>3041</v>
      </c>
      <c r="M1971" s="9" t="s">
        <v>37761</v>
      </c>
      <c r="N1971" s="9" t="s">
        <v>37866</v>
      </c>
      <c r="O1971" s="9" t="s">
        <v>70</v>
      </c>
      <c r="P1971" s="9" t="s">
        <v>106</v>
      </c>
      <c r="Q1971" s="9" t="s">
        <v>37867</v>
      </c>
      <c r="R1971" s="9" t="s">
        <v>37868</v>
      </c>
      <c r="S1971" s="9" t="s">
        <v>37869</v>
      </c>
      <c r="T1971" s="9" t="s">
        <v>37870</v>
      </c>
      <c r="U1971" s="9" t="s">
        <v>37871</v>
      </c>
      <c r="V1971" s="9" t="s">
        <v>76</v>
      </c>
      <c r="W1971" s="9" t="s">
        <v>73</v>
      </c>
      <c r="X1971" s="9" t="s">
        <v>73</v>
      </c>
      <c r="Y1971" s="9" t="s">
        <v>73</v>
      </c>
      <c r="Z1971" s="9" t="s">
        <v>37872</v>
      </c>
      <c r="AA1971" s="9" t="s">
        <v>37873</v>
      </c>
      <c r="AB1971" s="9" t="s">
        <v>78</v>
      </c>
      <c r="AC1971" s="9" t="s">
        <v>37274</v>
      </c>
      <c r="AD1971" s="9" t="s">
        <v>80</v>
      </c>
      <c r="AE1971" s="9" t="s">
        <v>73</v>
      </c>
      <c r="AF1971" s="9" t="s">
        <v>73</v>
      </c>
      <c r="AG1971" s="10" t="s">
        <v>73</v>
      </c>
      <c r="AH1971" s="9" t="s">
        <v>73</v>
      </c>
      <c r="AI1971" s="9" t="s">
        <v>82</v>
      </c>
      <c r="AJ1971" s="9" t="s">
        <v>82</v>
      </c>
      <c r="AK1971" s="9" t="s">
        <v>82</v>
      </c>
      <c r="AL1971" s="9" t="s">
        <v>2893</v>
      </c>
      <c r="AM1971" s="9" t="s">
        <v>434</v>
      </c>
      <c r="AN1971" s="9" t="s">
        <v>37873</v>
      </c>
      <c r="AO1971" s="9" t="s">
        <v>82</v>
      </c>
      <c r="AP1971" s="9" t="s">
        <v>93</v>
      </c>
      <c r="AQ1971" s="9" t="s">
        <v>76</v>
      </c>
      <c r="AR1971" s="9" t="s">
        <v>76</v>
      </c>
      <c r="AS1971" s="9" t="s">
        <v>73</v>
      </c>
      <c r="AT1971" s="9" t="s">
        <v>138</v>
      </c>
      <c r="AU1971" s="9" t="s">
        <v>586</v>
      </c>
      <c r="AV1971" s="9" t="s">
        <v>192</v>
      </c>
      <c r="AW1971" s="9" t="s">
        <v>3216</v>
      </c>
      <c r="AX1971" s="9" t="s">
        <v>2654</v>
      </c>
      <c r="AY1971" s="9" t="s">
        <v>37870</v>
      </c>
      <c r="AZ1971" s="8">
        <v>1</v>
      </c>
      <c r="BA1971" s="8">
        <v>1</v>
      </c>
      <c r="BB1971" s="8">
        <v>19</v>
      </c>
      <c r="BC1971" s="9" t="s">
        <v>8518</v>
      </c>
      <c r="BD1971" s="9" t="s">
        <v>33702</v>
      </c>
      <c r="BE1971" s="9" t="s">
        <v>91</v>
      </c>
      <c r="BF1971" s="9" t="s">
        <v>37874</v>
      </c>
      <c r="BG1971" s="9" t="s">
        <v>93</v>
      </c>
      <c r="BH1971" s="9" t="s">
        <v>93</v>
      </c>
      <c r="BI1971" s="9" t="s">
        <v>76</v>
      </c>
      <c r="BJ1971" s="9" t="s">
        <v>93</v>
      </c>
    </row>
    <row r="1972" spans="1:62" ht="15" x14ac:dyDescent="0.2">
      <c r="A1972" s="8" t="s">
        <v>32093</v>
      </c>
      <c r="B1972" s="9" t="s">
        <v>8057</v>
      </c>
      <c r="C1972" s="9" t="s">
        <v>147</v>
      </c>
      <c r="D1972" s="9" t="s">
        <v>37851</v>
      </c>
      <c r="E1972" s="9" t="s">
        <v>37852</v>
      </c>
      <c r="F1972" s="9" t="s">
        <v>37853</v>
      </c>
      <c r="G1972" s="9" t="s">
        <v>2565</v>
      </c>
      <c r="H1972" s="58" t="str">
        <f t="shared" si="290"/>
        <v>新罗供电有限公司</v>
      </c>
      <c r="I1972" s="9" t="s">
        <v>4026</v>
      </c>
      <c r="J1972" s="9" t="s">
        <v>4027</v>
      </c>
      <c r="K1972" s="9" t="s">
        <v>2883</v>
      </c>
      <c r="L1972" s="9" t="s">
        <v>3041</v>
      </c>
      <c r="M1972" s="9" t="s">
        <v>37854</v>
      </c>
      <c r="N1972" s="9" t="s">
        <v>37855</v>
      </c>
      <c r="O1972" s="9" t="s">
        <v>70</v>
      </c>
      <c r="P1972" s="9" t="s">
        <v>185</v>
      </c>
      <c r="Q1972" s="9" t="s">
        <v>37856</v>
      </c>
      <c r="R1972" s="9" t="s">
        <v>37857</v>
      </c>
      <c r="S1972" s="9" t="s">
        <v>7324</v>
      </c>
      <c r="T1972" s="9" t="s">
        <v>37858</v>
      </c>
      <c r="U1972" s="9" t="s">
        <v>37859</v>
      </c>
      <c r="V1972" s="9" t="s">
        <v>76</v>
      </c>
      <c r="W1972" s="9" t="s">
        <v>73</v>
      </c>
      <c r="X1972" s="9" t="s">
        <v>73</v>
      </c>
      <c r="Y1972" s="9" t="s">
        <v>73</v>
      </c>
      <c r="Z1972" s="9" t="s">
        <v>37860</v>
      </c>
      <c r="AA1972" s="9" t="s">
        <v>37861</v>
      </c>
      <c r="AB1972" s="9" t="s">
        <v>78</v>
      </c>
      <c r="AC1972" s="9" t="s">
        <v>37597</v>
      </c>
      <c r="AD1972" s="9" t="s">
        <v>164</v>
      </c>
      <c r="AE1972" s="9" t="s">
        <v>73</v>
      </c>
      <c r="AF1972" s="9" t="s">
        <v>73</v>
      </c>
      <c r="AG1972" s="10" t="s">
        <v>73</v>
      </c>
      <c r="AH1972" s="9" t="s">
        <v>73</v>
      </c>
      <c r="AI1972" s="9" t="s">
        <v>82</v>
      </c>
      <c r="AJ1972" s="9" t="s">
        <v>82</v>
      </c>
      <c r="AK1972" s="9" t="s">
        <v>189</v>
      </c>
      <c r="AL1972" s="9" t="s">
        <v>6709</v>
      </c>
      <c r="AM1972" s="9" t="s">
        <v>3534</v>
      </c>
      <c r="AN1972" s="9" t="s">
        <v>37861</v>
      </c>
      <c r="AO1972" s="9" t="s">
        <v>73</v>
      </c>
      <c r="AP1972" s="9" t="s">
        <v>93</v>
      </c>
      <c r="AQ1972" s="9" t="s">
        <v>76</v>
      </c>
      <c r="AR1972" s="9" t="s">
        <v>76</v>
      </c>
      <c r="AS1972" s="9" t="s">
        <v>73</v>
      </c>
      <c r="AT1972" s="9" t="s">
        <v>138</v>
      </c>
      <c r="AU1972" s="9" t="s">
        <v>237</v>
      </c>
      <c r="AV1972" s="9" t="s">
        <v>213</v>
      </c>
      <c r="AW1972" s="9" t="s">
        <v>238</v>
      </c>
      <c r="AX1972" s="9" t="s">
        <v>142</v>
      </c>
      <c r="AY1972" s="9" t="s">
        <v>37858</v>
      </c>
      <c r="AZ1972" s="8">
        <v>12</v>
      </c>
      <c r="BA1972" s="8">
        <v>3</v>
      </c>
      <c r="BB1972" s="8">
        <v>594</v>
      </c>
      <c r="BC1972" s="9" t="s">
        <v>8057</v>
      </c>
      <c r="BD1972" s="9" t="s">
        <v>21352</v>
      </c>
      <c r="BE1972" s="9" t="s">
        <v>91</v>
      </c>
      <c r="BF1972" s="9" t="s">
        <v>37862</v>
      </c>
      <c r="BG1972" s="9" t="s">
        <v>93</v>
      </c>
      <c r="BH1972" s="9" t="s">
        <v>93</v>
      </c>
      <c r="BI1972" s="9" t="s">
        <v>76</v>
      </c>
      <c r="BJ1972" s="9" t="s">
        <v>93</v>
      </c>
    </row>
    <row r="1973" spans="1:62" ht="15" hidden="1" x14ac:dyDescent="0.2">
      <c r="A1973" s="8" t="s">
        <v>4898</v>
      </c>
      <c r="B1973" s="9" t="s">
        <v>2249</v>
      </c>
      <c r="C1973" s="9" t="s">
        <v>359</v>
      </c>
      <c r="D1973" s="9" t="s">
        <v>37841</v>
      </c>
      <c r="E1973" s="9" t="s">
        <v>37842</v>
      </c>
      <c r="F1973" s="9" t="s">
        <v>37843</v>
      </c>
      <c r="G1973" s="9" t="s">
        <v>2826</v>
      </c>
      <c r="H1973" s="58" t="str">
        <f t="shared" si="290"/>
        <v>平和供电有限公司</v>
      </c>
      <c r="I1973" s="9" t="s">
        <v>73</v>
      </c>
      <c r="J1973" s="9" t="s">
        <v>73</v>
      </c>
      <c r="K1973" s="9" t="s">
        <v>2883</v>
      </c>
      <c r="L1973" s="9" t="s">
        <v>2925</v>
      </c>
      <c r="M1973" s="9" t="s">
        <v>37844</v>
      </c>
      <c r="N1973" s="9" t="s">
        <v>37845</v>
      </c>
      <c r="O1973" s="9" t="s">
        <v>70</v>
      </c>
      <c r="P1973" s="9" t="s">
        <v>106</v>
      </c>
      <c r="Q1973" s="9" t="s">
        <v>37846</v>
      </c>
      <c r="R1973" s="9" t="s">
        <v>37847</v>
      </c>
      <c r="S1973" s="9" t="s">
        <v>37846</v>
      </c>
      <c r="T1973" s="9" t="s">
        <v>73</v>
      </c>
      <c r="U1973" s="9" t="s">
        <v>37848</v>
      </c>
      <c r="V1973" s="9" t="s">
        <v>76</v>
      </c>
      <c r="W1973" s="9" t="s">
        <v>73</v>
      </c>
      <c r="X1973" s="9" t="s">
        <v>73</v>
      </c>
      <c r="Y1973" s="9" t="s">
        <v>73</v>
      </c>
      <c r="Z1973" s="9" t="s">
        <v>37844</v>
      </c>
      <c r="AA1973" s="9" t="s">
        <v>37845</v>
      </c>
      <c r="AB1973" s="9" t="s">
        <v>78</v>
      </c>
      <c r="AC1973" s="9" t="s">
        <v>37273</v>
      </c>
      <c r="AD1973" s="9" t="s">
        <v>164</v>
      </c>
      <c r="AE1973" s="9" t="s">
        <v>73</v>
      </c>
      <c r="AF1973" s="9" t="s">
        <v>73</v>
      </c>
      <c r="AG1973" s="10" t="s">
        <v>73</v>
      </c>
      <c r="AH1973" s="9" t="s">
        <v>73</v>
      </c>
      <c r="AI1973" s="9" t="s">
        <v>82</v>
      </c>
      <c r="AJ1973" s="9" t="s">
        <v>82</v>
      </c>
      <c r="AK1973" s="9" t="s">
        <v>82</v>
      </c>
      <c r="AL1973" s="9" t="s">
        <v>37849</v>
      </c>
      <c r="AM1973" s="9" t="s">
        <v>2862</v>
      </c>
      <c r="AN1973" s="9" t="s">
        <v>37845</v>
      </c>
      <c r="AO1973" s="9" t="s">
        <v>73</v>
      </c>
      <c r="AP1973" s="9" t="s">
        <v>93</v>
      </c>
      <c r="AQ1973" s="9" t="s">
        <v>76</v>
      </c>
      <c r="AR1973" s="9" t="s">
        <v>76</v>
      </c>
      <c r="AS1973" s="9" t="s">
        <v>73</v>
      </c>
      <c r="AT1973" s="9" t="s">
        <v>138</v>
      </c>
      <c r="AU1973" s="9" t="s">
        <v>191</v>
      </c>
      <c r="AV1973" s="9" t="s">
        <v>192</v>
      </c>
      <c r="AW1973" s="9" t="s">
        <v>193</v>
      </c>
      <c r="AX1973" s="9" t="s">
        <v>425</v>
      </c>
      <c r="AY1973" s="9" t="s">
        <v>73</v>
      </c>
      <c r="AZ1973" s="8">
        <v>3</v>
      </c>
      <c r="BA1973" s="8">
        <v>0</v>
      </c>
      <c r="BB1973" s="8">
        <v>310</v>
      </c>
      <c r="BC1973" s="9" t="s">
        <v>2249</v>
      </c>
      <c r="BD1973" s="9" t="s">
        <v>5711</v>
      </c>
      <c r="BE1973" s="9" t="s">
        <v>91</v>
      </c>
      <c r="BF1973" s="9" t="s">
        <v>37850</v>
      </c>
      <c r="BG1973" s="9" t="s">
        <v>93</v>
      </c>
      <c r="BH1973" s="9" t="s">
        <v>93</v>
      </c>
      <c r="BI1973" s="9" t="s">
        <v>76</v>
      </c>
      <c r="BJ1973" s="9" t="s">
        <v>93</v>
      </c>
    </row>
    <row r="1974" spans="1:62" ht="15" hidden="1" x14ac:dyDescent="0.2">
      <c r="A1974" s="8" t="s">
        <v>4972</v>
      </c>
      <c r="B1974" s="9" t="s">
        <v>31235</v>
      </c>
      <c r="C1974" s="9" t="s">
        <v>147</v>
      </c>
      <c r="D1974" s="9" t="s">
        <v>37831</v>
      </c>
      <c r="E1974" s="9" t="s">
        <v>37832</v>
      </c>
      <c r="F1974" s="9" t="s">
        <v>37833</v>
      </c>
      <c r="G1974" s="9" t="s">
        <v>2584</v>
      </c>
      <c r="H1974" s="58" t="str">
        <f t="shared" si="290"/>
        <v>武平供电有限公司</v>
      </c>
      <c r="I1974" s="9" t="s">
        <v>31225</v>
      </c>
      <c r="J1974" s="9" t="s">
        <v>31226</v>
      </c>
      <c r="K1974" s="9" t="s">
        <v>103</v>
      </c>
      <c r="L1974" s="9" t="s">
        <v>103</v>
      </c>
      <c r="M1974" s="9" t="s">
        <v>37834</v>
      </c>
      <c r="N1974" s="9" t="s">
        <v>37835</v>
      </c>
      <c r="O1974" s="9" t="s">
        <v>70</v>
      </c>
      <c r="P1974" s="9" t="s">
        <v>106</v>
      </c>
      <c r="Q1974" s="9" t="s">
        <v>37836</v>
      </c>
      <c r="R1974" s="9" t="s">
        <v>37837</v>
      </c>
      <c r="S1974" s="9" t="s">
        <v>37838</v>
      </c>
      <c r="T1974" s="9" t="s">
        <v>73</v>
      </c>
      <c r="U1974" s="9" t="s">
        <v>31232</v>
      </c>
      <c r="V1974" s="9" t="s">
        <v>76</v>
      </c>
      <c r="W1974" s="9" t="s">
        <v>73</v>
      </c>
      <c r="X1974" s="9" t="s">
        <v>73</v>
      </c>
      <c r="Y1974" s="9" t="s">
        <v>73</v>
      </c>
      <c r="Z1974" s="9" t="s">
        <v>37839</v>
      </c>
      <c r="AA1974" s="9" t="s">
        <v>37274</v>
      </c>
      <c r="AB1974" s="9" t="s">
        <v>78</v>
      </c>
      <c r="AC1974" s="9" t="s">
        <v>37273</v>
      </c>
      <c r="AD1974" s="9" t="s">
        <v>164</v>
      </c>
      <c r="AE1974" s="9" t="s">
        <v>73</v>
      </c>
      <c r="AF1974" s="9" t="s">
        <v>73</v>
      </c>
      <c r="AG1974" s="10" t="s">
        <v>73</v>
      </c>
      <c r="AH1974" s="9" t="s">
        <v>73</v>
      </c>
      <c r="AI1974" s="9" t="s">
        <v>211</v>
      </c>
      <c r="AJ1974" s="9" t="s">
        <v>403</v>
      </c>
      <c r="AK1974" s="9" t="s">
        <v>82</v>
      </c>
      <c r="AL1974" s="9" t="s">
        <v>25123</v>
      </c>
      <c r="AM1974" s="9" t="s">
        <v>5965</v>
      </c>
      <c r="AN1974" s="9" t="s">
        <v>37274</v>
      </c>
      <c r="AO1974" s="9" t="s">
        <v>73</v>
      </c>
      <c r="AP1974" s="9" t="s">
        <v>93</v>
      </c>
      <c r="AQ1974" s="9" t="s">
        <v>76</v>
      </c>
      <c r="AR1974" s="9" t="s">
        <v>76</v>
      </c>
      <c r="AS1974" s="9" t="s">
        <v>73</v>
      </c>
      <c r="AT1974" s="9" t="s">
        <v>138</v>
      </c>
      <c r="AU1974" s="9" t="s">
        <v>237</v>
      </c>
      <c r="AV1974" s="9" t="s">
        <v>213</v>
      </c>
      <c r="AW1974" s="9" t="s">
        <v>238</v>
      </c>
      <c r="AX1974" s="9" t="s">
        <v>425</v>
      </c>
      <c r="AY1974" s="9" t="s">
        <v>73</v>
      </c>
      <c r="AZ1974" s="8">
        <v>8</v>
      </c>
      <c r="BA1974" s="8">
        <v>2</v>
      </c>
      <c r="BB1974" s="8">
        <v>704</v>
      </c>
      <c r="BC1974" s="9" t="s">
        <v>31235</v>
      </c>
      <c r="BD1974" s="9" t="s">
        <v>31236</v>
      </c>
      <c r="BE1974" s="9" t="s">
        <v>91</v>
      </c>
      <c r="BF1974" s="9" t="s">
        <v>37840</v>
      </c>
      <c r="BG1974" s="9" t="s">
        <v>93</v>
      </c>
      <c r="BH1974" s="9" t="s">
        <v>93</v>
      </c>
      <c r="BI1974" s="9" t="s">
        <v>76</v>
      </c>
      <c r="BJ1974" s="9" t="s">
        <v>93</v>
      </c>
    </row>
    <row r="1975" spans="1:62" ht="15" x14ac:dyDescent="0.2">
      <c r="A1975" s="8" t="s">
        <v>7081</v>
      </c>
      <c r="B1975" s="9" t="s">
        <v>16922</v>
      </c>
      <c r="C1975" s="9" t="s">
        <v>147</v>
      </c>
      <c r="D1975" s="9" t="s">
        <v>37821</v>
      </c>
      <c r="E1975" s="9" t="s">
        <v>37822</v>
      </c>
      <c r="F1975" s="9" t="s">
        <v>37823</v>
      </c>
      <c r="G1975" s="9" t="s">
        <v>1957</v>
      </c>
      <c r="H1975" s="58" t="str">
        <f t="shared" si="290"/>
        <v>上杭供电有限公司</v>
      </c>
      <c r="I1975" s="9" t="s">
        <v>2548</v>
      </c>
      <c r="J1975" s="9" t="s">
        <v>392</v>
      </c>
      <c r="K1975" s="9" t="s">
        <v>2883</v>
      </c>
      <c r="L1975" s="9" t="s">
        <v>3041</v>
      </c>
      <c r="M1975" s="9" t="s">
        <v>37140</v>
      </c>
      <c r="N1975" s="9" t="s">
        <v>37824</v>
      </c>
      <c r="O1975" s="9" t="s">
        <v>293</v>
      </c>
      <c r="P1975" s="9" t="s">
        <v>71</v>
      </c>
      <c r="Q1975" s="9" t="s">
        <v>37825</v>
      </c>
      <c r="R1975" s="9" t="s">
        <v>37826</v>
      </c>
      <c r="S1975" s="9" t="s">
        <v>37827</v>
      </c>
      <c r="T1975" s="9" t="s">
        <v>73</v>
      </c>
      <c r="U1975" s="9" t="s">
        <v>16933</v>
      </c>
      <c r="V1975" s="9" t="s">
        <v>76</v>
      </c>
      <c r="W1975" s="9" t="s">
        <v>73</v>
      </c>
      <c r="X1975" s="9" t="s">
        <v>73</v>
      </c>
      <c r="Y1975" s="9" t="s">
        <v>73</v>
      </c>
      <c r="Z1975" s="9" t="s">
        <v>37828</v>
      </c>
      <c r="AA1975" s="9" t="s">
        <v>37001</v>
      </c>
      <c r="AB1975" s="9" t="s">
        <v>78</v>
      </c>
      <c r="AC1975" s="9" t="s">
        <v>37273</v>
      </c>
      <c r="AD1975" s="9" t="s">
        <v>164</v>
      </c>
      <c r="AE1975" s="9" t="s">
        <v>73</v>
      </c>
      <c r="AF1975" s="9" t="s">
        <v>73</v>
      </c>
      <c r="AG1975" s="10" t="s">
        <v>73</v>
      </c>
      <c r="AH1975" s="9" t="s">
        <v>73</v>
      </c>
      <c r="AI1975" s="9" t="s">
        <v>82</v>
      </c>
      <c r="AJ1975" s="9" t="s">
        <v>82</v>
      </c>
      <c r="AK1975" s="9" t="s">
        <v>82</v>
      </c>
      <c r="AL1975" s="9" t="s">
        <v>37829</v>
      </c>
      <c r="AM1975" s="9" t="s">
        <v>392</v>
      </c>
      <c r="AN1975" s="9" t="s">
        <v>37001</v>
      </c>
      <c r="AO1975" s="9" t="s">
        <v>73</v>
      </c>
      <c r="AP1975" s="9" t="s">
        <v>93</v>
      </c>
      <c r="AQ1975" s="9" t="s">
        <v>76</v>
      </c>
      <c r="AR1975" s="9" t="s">
        <v>73</v>
      </c>
      <c r="AS1975" s="9" t="s">
        <v>73</v>
      </c>
      <c r="AT1975" s="9" t="s">
        <v>138</v>
      </c>
      <c r="AU1975" s="9" t="s">
        <v>237</v>
      </c>
      <c r="AV1975" s="9" t="s">
        <v>213</v>
      </c>
      <c r="AW1975" s="9" t="s">
        <v>238</v>
      </c>
      <c r="AX1975" s="9" t="s">
        <v>425</v>
      </c>
      <c r="AY1975" s="9" t="s">
        <v>73</v>
      </c>
      <c r="AZ1975" s="8">
        <v>9</v>
      </c>
      <c r="BA1975" s="8">
        <v>7</v>
      </c>
      <c r="BB1975" s="8">
        <v>691</v>
      </c>
      <c r="BC1975" s="9" t="s">
        <v>16922</v>
      </c>
      <c r="BD1975" s="9" t="s">
        <v>16933</v>
      </c>
      <c r="BE1975" s="9" t="s">
        <v>91</v>
      </c>
      <c r="BF1975" s="9" t="s">
        <v>37830</v>
      </c>
      <c r="BG1975" s="9" t="s">
        <v>93</v>
      </c>
      <c r="BH1975" s="9" t="s">
        <v>93</v>
      </c>
      <c r="BI1975" s="9" t="s">
        <v>76</v>
      </c>
      <c r="BJ1975" s="9" t="s">
        <v>93</v>
      </c>
    </row>
    <row r="1976" spans="1:62" ht="15" hidden="1" x14ac:dyDescent="0.2">
      <c r="A1976" s="8" t="s">
        <v>3326</v>
      </c>
      <c r="B1976" s="9" t="s">
        <v>7816</v>
      </c>
      <c r="C1976" s="9" t="s">
        <v>147</v>
      </c>
      <c r="D1976" s="9" t="s">
        <v>37810</v>
      </c>
      <c r="E1976" s="9" t="s">
        <v>37811</v>
      </c>
      <c r="F1976" s="9" t="s">
        <v>37812</v>
      </c>
      <c r="G1976" s="9" t="s">
        <v>1467</v>
      </c>
      <c r="H1976" s="58" t="str">
        <f>C1976</f>
        <v>龙岩</v>
      </c>
      <c r="I1976" s="9" t="s">
        <v>2673</v>
      </c>
      <c r="J1976" s="9" t="s">
        <v>1661</v>
      </c>
      <c r="K1976" s="9" t="s">
        <v>2883</v>
      </c>
      <c r="L1976" s="9" t="s">
        <v>2925</v>
      </c>
      <c r="M1976" s="9" t="s">
        <v>37813</v>
      </c>
      <c r="N1976" s="9" t="s">
        <v>37814</v>
      </c>
      <c r="O1976" s="9" t="s">
        <v>70</v>
      </c>
      <c r="P1976" s="9" t="s">
        <v>71</v>
      </c>
      <c r="Q1976" s="9" t="s">
        <v>37815</v>
      </c>
      <c r="R1976" s="9" t="s">
        <v>37816</v>
      </c>
      <c r="S1976" s="9" t="s">
        <v>37817</v>
      </c>
      <c r="T1976" s="9" t="s">
        <v>73</v>
      </c>
      <c r="U1976" s="9" t="s">
        <v>37818</v>
      </c>
      <c r="V1976" s="9" t="s">
        <v>76</v>
      </c>
      <c r="W1976" s="9" t="s">
        <v>73</v>
      </c>
      <c r="X1976" s="9" t="s">
        <v>73</v>
      </c>
      <c r="Y1976" s="9" t="s">
        <v>73</v>
      </c>
      <c r="Z1976" s="9" t="s">
        <v>37813</v>
      </c>
      <c r="AA1976" s="9" t="s">
        <v>37819</v>
      </c>
      <c r="AB1976" s="9" t="s">
        <v>78</v>
      </c>
      <c r="AC1976" s="9" t="s">
        <v>37597</v>
      </c>
      <c r="AD1976" s="9" t="s">
        <v>164</v>
      </c>
      <c r="AE1976" s="9" t="s">
        <v>73</v>
      </c>
      <c r="AF1976" s="9" t="s">
        <v>73</v>
      </c>
      <c r="AG1976" s="10" t="s">
        <v>73</v>
      </c>
      <c r="AH1976" s="9" t="s">
        <v>73</v>
      </c>
      <c r="AI1976" s="9" t="s">
        <v>82</v>
      </c>
      <c r="AJ1976" s="9" t="s">
        <v>82</v>
      </c>
      <c r="AK1976" s="9" t="s">
        <v>82</v>
      </c>
      <c r="AL1976" s="9" t="s">
        <v>2740</v>
      </c>
      <c r="AM1976" s="9" t="s">
        <v>2741</v>
      </c>
      <c r="AN1976" s="9" t="s">
        <v>37819</v>
      </c>
      <c r="AO1976" s="9" t="s">
        <v>73</v>
      </c>
      <c r="AP1976" s="9" t="s">
        <v>93</v>
      </c>
      <c r="AQ1976" s="9" t="s">
        <v>76</v>
      </c>
      <c r="AR1976" s="9" t="s">
        <v>73</v>
      </c>
      <c r="AS1976" s="9" t="s">
        <v>73</v>
      </c>
      <c r="AT1976" s="9" t="s">
        <v>138</v>
      </c>
      <c r="AU1976" s="9" t="s">
        <v>422</v>
      </c>
      <c r="AV1976" s="9" t="s">
        <v>423</v>
      </c>
      <c r="AW1976" s="9" t="s">
        <v>424</v>
      </c>
      <c r="AX1976" s="9" t="s">
        <v>2110</v>
      </c>
      <c r="AY1976" s="9" t="s">
        <v>73</v>
      </c>
      <c r="AZ1976" s="8">
        <v>2</v>
      </c>
      <c r="BA1976" s="8">
        <v>3</v>
      </c>
      <c r="BB1976" s="8">
        <v>44</v>
      </c>
      <c r="BC1976" s="9" t="s">
        <v>7816</v>
      </c>
      <c r="BD1976" s="9" t="s">
        <v>7817</v>
      </c>
      <c r="BE1976" s="9" t="s">
        <v>91</v>
      </c>
      <c r="BF1976" s="9" t="s">
        <v>37820</v>
      </c>
      <c r="BG1976" s="9" t="s">
        <v>93</v>
      </c>
      <c r="BH1976" s="9" t="s">
        <v>93</v>
      </c>
      <c r="BI1976" s="9" t="s">
        <v>76</v>
      </c>
      <c r="BJ1976" s="9" t="s">
        <v>93</v>
      </c>
    </row>
    <row r="1977" spans="1:62" ht="15" hidden="1" x14ac:dyDescent="0.2">
      <c r="A1977" s="8" t="s">
        <v>7546</v>
      </c>
      <c r="B1977" s="9" t="s">
        <v>37313</v>
      </c>
      <c r="C1977" s="9" t="s">
        <v>147</v>
      </c>
      <c r="D1977" s="9" t="s">
        <v>37800</v>
      </c>
      <c r="E1977" s="9" t="s">
        <v>37801</v>
      </c>
      <c r="F1977" s="9" t="s">
        <v>37802</v>
      </c>
      <c r="G1977" s="9" t="s">
        <v>2584</v>
      </c>
      <c r="H1977" s="58" t="str">
        <f>G1977</f>
        <v>武平供电有限公司</v>
      </c>
      <c r="I1977" s="9" t="s">
        <v>3108</v>
      </c>
      <c r="J1977" s="9" t="s">
        <v>3109</v>
      </c>
      <c r="K1977" s="9" t="s">
        <v>2883</v>
      </c>
      <c r="L1977" s="9" t="s">
        <v>2925</v>
      </c>
      <c r="M1977" s="9" t="s">
        <v>37803</v>
      </c>
      <c r="N1977" s="9" t="s">
        <v>37740</v>
      </c>
      <c r="O1977" s="9" t="s">
        <v>70</v>
      </c>
      <c r="P1977" s="9" t="s">
        <v>185</v>
      </c>
      <c r="Q1977" s="9" t="s">
        <v>37804</v>
      </c>
      <c r="R1977" s="9" t="s">
        <v>37805</v>
      </c>
      <c r="S1977" s="9" t="s">
        <v>37806</v>
      </c>
      <c r="T1977" s="9" t="s">
        <v>37807</v>
      </c>
      <c r="U1977" s="9" t="s">
        <v>37808</v>
      </c>
      <c r="V1977" s="9" t="s">
        <v>76</v>
      </c>
      <c r="W1977" s="9" t="s">
        <v>73</v>
      </c>
      <c r="X1977" s="9" t="s">
        <v>73</v>
      </c>
      <c r="Y1977" s="9" t="s">
        <v>73</v>
      </c>
      <c r="Z1977" s="9" t="s">
        <v>37803</v>
      </c>
      <c r="AA1977" s="9" t="s">
        <v>37740</v>
      </c>
      <c r="AB1977" s="9" t="s">
        <v>78</v>
      </c>
      <c r="AC1977" s="9" t="s">
        <v>36578</v>
      </c>
      <c r="AD1977" s="9" t="s">
        <v>164</v>
      </c>
      <c r="AE1977" s="9" t="s">
        <v>73</v>
      </c>
      <c r="AF1977" s="9" t="s">
        <v>73</v>
      </c>
      <c r="AG1977" s="10" t="s">
        <v>73</v>
      </c>
      <c r="AH1977" s="9" t="s">
        <v>73</v>
      </c>
      <c r="AI1977" s="9" t="s">
        <v>82</v>
      </c>
      <c r="AJ1977" s="9" t="s">
        <v>82</v>
      </c>
      <c r="AK1977" s="9" t="s">
        <v>1808</v>
      </c>
      <c r="AL1977" s="9" t="s">
        <v>25123</v>
      </c>
      <c r="AM1977" s="9" t="s">
        <v>5965</v>
      </c>
      <c r="AN1977" s="9" t="s">
        <v>37740</v>
      </c>
      <c r="AO1977" s="9" t="s">
        <v>73</v>
      </c>
      <c r="AP1977" s="9" t="s">
        <v>93</v>
      </c>
      <c r="AQ1977" s="9" t="s">
        <v>76</v>
      </c>
      <c r="AR1977" s="9" t="s">
        <v>73</v>
      </c>
      <c r="AS1977" s="9" t="s">
        <v>73</v>
      </c>
      <c r="AT1977" s="9" t="s">
        <v>138</v>
      </c>
      <c r="AU1977" s="9" t="s">
        <v>422</v>
      </c>
      <c r="AV1977" s="9" t="s">
        <v>423</v>
      </c>
      <c r="AW1977" s="9" t="s">
        <v>424</v>
      </c>
      <c r="AX1977" s="9" t="s">
        <v>2110</v>
      </c>
      <c r="AY1977" s="9" t="s">
        <v>37807</v>
      </c>
      <c r="AZ1977" s="8">
        <v>3</v>
      </c>
      <c r="BA1977" s="8">
        <v>1</v>
      </c>
      <c r="BB1977" s="8">
        <v>168</v>
      </c>
      <c r="BC1977" s="9" t="s">
        <v>37313</v>
      </c>
      <c r="BD1977" s="9" t="s">
        <v>37323</v>
      </c>
      <c r="BE1977" s="9" t="s">
        <v>91</v>
      </c>
      <c r="BF1977" s="9" t="s">
        <v>37809</v>
      </c>
      <c r="BG1977" s="9" t="s">
        <v>93</v>
      </c>
      <c r="BH1977" s="9" t="s">
        <v>93</v>
      </c>
      <c r="BI1977" s="9" t="s">
        <v>76</v>
      </c>
      <c r="BJ1977" s="9" t="s">
        <v>93</v>
      </c>
    </row>
    <row r="1978" spans="1:62" ht="15" hidden="1" x14ac:dyDescent="0.2">
      <c r="A1978" s="8" t="s">
        <v>5829</v>
      </c>
      <c r="B1978" s="9" t="s">
        <v>8645</v>
      </c>
      <c r="C1978" s="9" t="s">
        <v>147</v>
      </c>
      <c r="D1978" s="9" t="s">
        <v>37787</v>
      </c>
      <c r="E1978" s="9" t="s">
        <v>37788</v>
      </c>
      <c r="F1978" s="9" t="s">
        <v>37789</v>
      </c>
      <c r="G1978" s="9" t="s">
        <v>1467</v>
      </c>
      <c r="H1978" s="58" t="str">
        <f>C1978</f>
        <v>龙岩</v>
      </c>
      <c r="I1978" s="9" t="s">
        <v>3361</v>
      </c>
      <c r="J1978" s="9" t="s">
        <v>3362</v>
      </c>
      <c r="K1978" s="9" t="s">
        <v>2883</v>
      </c>
      <c r="L1978" s="9" t="s">
        <v>7542</v>
      </c>
      <c r="M1978" s="9" t="s">
        <v>37790</v>
      </c>
      <c r="N1978" s="9" t="s">
        <v>37791</v>
      </c>
      <c r="O1978" s="9" t="s">
        <v>293</v>
      </c>
      <c r="P1978" s="9" t="s">
        <v>71</v>
      </c>
      <c r="Q1978" s="9" t="s">
        <v>37792</v>
      </c>
      <c r="R1978" s="9" t="s">
        <v>37793</v>
      </c>
      <c r="S1978" s="9" t="s">
        <v>37794</v>
      </c>
      <c r="T1978" s="9" t="s">
        <v>37795</v>
      </c>
      <c r="U1978" s="9" t="s">
        <v>37796</v>
      </c>
      <c r="V1978" s="9" t="s">
        <v>76</v>
      </c>
      <c r="W1978" s="9" t="s">
        <v>73</v>
      </c>
      <c r="X1978" s="9" t="s">
        <v>73</v>
      </c>
      <c r="Y1978" s="9" t="s">
        <v>73</v>
      </c>
      <c r="Z1978" s="9" t="s">
        <v>37790</v>
      </c>
      <c r="AA1978" s="9" t="s">
        <v>37791</v>
      </c>
      <c r="AB1978" s="9" t="s">
        <v>78</v>
      </c>
      <c r="AC1978" s="9" t="s">
        <v>37797</v>
      </c>
      <c r="AD1978" s="9" t="s">
        <v>164</v>
      </c>
      <c r="AE1978" s="9" t="s">
        <v>73</v>
      </c>
      <c r="AF1978" s="9" t="s">
        <v>73</v>
      </c>
      <c r="AG1978" s="10" t="s">
        <v>73</v>
      </c>
      <c r="AH1978" s="9" t="s">
        <v>73</v>
      </c>
      <c r="AI1978" s="9" t="s">
        <v>82</v>
      </c>
      <c r="AJ1978" s="9" t="s">
        <v>82</v>
      </c>
      <c r="AK1978" s="9" t="s">
        <v>82</v>
      </c>
      <c r="AL1978" s="9" t="s">
        <v>3552</v>
      </c>
      <c r="AM1978" s="9" t="s">
        <v>3362</v>
      </c>
      <c r="AN1978" s="9" t="s">
        <v>37791</v>
      </c>
      <c r="AO1978" s="9" t="s">
        <v>82</v>
      </c>
      <c r="AP1978" s="9" t="s">
        <v>93</v>
      </c>
      <c r="AQ1978" s="9" t="s">
        <v>76</v>
      </c>
      <c r="AR1978" s="9" t="s">
        <v>76</v>
      </c>
      <c r="AS1978" s="9" t="s">
        <v>73</v>
      </c>
      <c r="AT1978" s="9" t="s">
        <v>138</v>
      </c>
      <c r="AU1978" s="9" t="s">
        <v>422</v>
      </c>
      <c r="AV1978" s="9" t="s">
        <v>4573</v>
      </c>
      <c r="AW1978" s="9" t="s">
        <v>4574</v>
      </c>
      <c r="AX1978" s="9" t="s">
        <v>2110</v>
      </c>
      <c r="AY1978" s="9" t="s">
        <v>37795</v>
      </c>
      <c r="AZ1978" s="8">
        <v>2</v>
      </c>
      <c r="BA1978" s="8">
        <v>2</v>
      </c>
      <c r="BB1978" s="8">
        <v>152</v>
      </c>
      <c r="BC1978" s="9" t="s">
        <v>8645</v>
      </c>
      <c r="BD1978" s="9" t="s">
        <v>37798</v>
      </c>
      <c r="BE1978" s="9" t="s">
        <v>91</v>
      </c>
      <c r="BF1978" s="9" t="s">
        <v>37799</v>
      </c>
      <c r="BG1978" s="9" t="s">
        <v>93</v>
      </c>
      <c r="BH1978" s="9" t="s">
        <v>93</v>
      </c>
      <c r="BI1978" s="9" t="s">
        <v>76</v>
      </c>
      <c r="BJ1978" s="9" t="s">
        <v>93</v>
      </c>
    </row>
    <row r="1979" spans="1:62" ht="15" hidden="1" x14ac:dyDescent="0.2">
      <c r="A1979" s="8" t="s">
        <v>7547</v>
      </c>
      <c r="B1979" s="9" t="s">
        <v>27490</v>
      </c>
      <c r="C1979" s="9" t="s">
        <v>265</v>
      </c>
      <c r="D1979" s="9" t="s">
        <v>37776</v>
      </c>
      <c r="E1979" s="9" t="s">
        <v>37777</v>
      </c>
      <c r="F1979" s="9" t="s">
        <v>37778</v>
      </c>
      <c r="G1979" s="9" t="s">
        <v>2449</v>
      </c>
      <c r="H1979" s="58" t="str">
        <f t="shared" ref="H1979:H1991" si="291">G1979</f>
        <v>国网明溪县供电公司</v>
      </c>
      <c r="I1979" s="9" t="s">
        <v>6899</v>
      </c>
      <c r="J1979" s="9" t="s">
        <v>6900</v>
      </c>
      <c r="K1979" s="9" t="s">
        <v>2883</v>
      </c>
      <c r="L1979" s="9" t="s">
        <v>2923</v>
      </c>
      <c r="M1979" s="9" t="s">
        <v>37779</v>
      </c>
      <c r="N1979" s="9" t="s">
        <v>37780</v>
      </c>
      <c r="O1979" s="9" t="s">
        <v>293</v>
      </c>
      <c r="P1979" s="9" t="s">
        <v>106</v>
      </c>
      <c r="Q1979" s="9" t="s">
        <v>37781</v>
      </c>
      <c r="R1979" s="9" t="s">
        <v>37782</v>
      </c>
      <c r="S1979" s="9" t="s">
        <v>37783</v>
      </c>
      <c r="T1979" s="9" t="s">
        <v>73</v>
      </c>
      <c r="U1979" s="9" t="s">
        <v>37784</v>
      </c>
      <c r="V1979" s="9" t="s">
        <v>76</v>
      </c>
      <c r="W1979" s="9" t="s">
        <v>73</v>
      </c>
      <c r="X1979" s="9" t="s">
        <v>73</v>
      </c>
      <c r="Y1979" s="9" t="s">
        <v>73</v>
      </c>
      <c r="Z1979" s="9" t="s">
        <v>37785</v>
      </c>
      <c r="AA1979" s="9" t="s">
        <v>73</v>
      </c>
      <c r="AB1979" s="9" t="s">
        <v>78</v>
      </c>
      <c r="AC1979" s="9" t="s">
        <v>36701</v>
      </c>
      <c r="AD1979" s="9" t="s">
        <v>164</v>
      </c>
      <c r="AE1979" s="9" t="s">
        <v>73</v>
      </c>
      <c r="AF1979" s="9" t="s">
        <v>73</v>
      </c>
      <c r="AG1979" s="10" t="s">
        <v>73</v>
      </c>
      <c r="AH1979" s="9" t="s">
        <v>73</v>
      </c>
      <c r="AI1979" s="9" t="s">
        <v>82</v>
      </c>
      <c r="AJ1979" s="9" t="s">
        <v>82</v>
      </c>
      <c r="AK1979" s="9" t="s">
        <v>82</v>
      </c>
      <c r="AL1979" s="9" t="s">
        <v>2954</v>
      </c>
      <c r="AM1979" s="9" t="s">
        <v>2449</v>
      </c>
      <c r="AN1979" s="9" t="s">
        <v>73</v>
      </c>
      <c r="AO1979" s="9" t="s">
        <v>73</v>
      </c>
      <c r="AP1979" s="9" t="s">
        <v>76</v>
      </c>
      <c r="AQ1979" s="9" t="s">
        <v>73</v>
      </c>
      <c r="AR1979" s="9" t="s">
        <v>73</v>
      </c>
      <c r="AS1979" s="9" t="s">
        <v>73</v>
      </c>
      <c r="AT1979" s="9" t="s">
        <v>138</v>
      </c>
      <c r="AU1979" s="9" t="s">
        <v>191</v>
      </c>
      <c r="AV1979" s="9" t="s">
        <v>192</v>
      </c>
      <c r="AW1979" s="9" t="s">
        <v>193</v>
      </c>
      <c r="AX1979" s="9" t="s">
        <v>121</v>
      </c>
      <c r="AY1979" s="9" t="s">
        <v>73</v>
      </c>
      <c r="AZ1979" s="8">
        <v>17</v>
      </c>
      <c r="BA1979" s="8">
        <v>15</v>
      </c>
      <c r="BB1979" s="8">
        <v>978</v>
      </c>
      <c r="BC1979" s="9" t="s">
        <v>27490</v>
      </c>
      <c r="BD1979" s="9" t="s">
        <v>27491</v>
      </c>
      <c r="BE1979" s="9" t="s">
        <v>91</v>
      </c>
      <c r="BF1979" s="9" t="s">
        <v>37786</v>
      </c>
      <c r="BG1979" s="9" t="s">
        <v>93</v>
      </c>
      <c r="BH1979" s="9" t="s">
        <v>93</v>
      </c>
      <c r="BI1979" s="9" t="s">
        <v>76</v>
      </c>
      <c r="BJ1979" s="9" t="s">
        <v>93</v>
      </c>
    </row>
    <row r="1980" spans="1:62" ht="15" hidden="1" x14ac:dyDescent="0.2">
      <c r="A1980" s="8" t="s">
        <v>4914</v>
      </c>
      <c r="B1980" s="9" t="s">
        <v>37763</v>
      </c>
      <c r="C1980" s="9" t="s">
        <v>359</v>
      </c>
      <c r="D1980" s="9" t="s">
        <v>37764</v>
      </c>
      <c r="E1980" s="9" t="s">
        <v>37765</v>
      </c>
      <c r="F1980" s="9" t="s">
        <v>37766</v>
      </c>
      <c r="G1980" s="9" t="s">
        <v>363</v>
      </c>
      <c r="H1980" s="58" t="str">
        <f t="shared" si="291"/>
        <v>漳浦供电有限公司</v>
      </c>
      <c r="I1980" s="9" t="s">
        <v>3067</v>
      </c>
      <c r="J1980" s="9" t="s">
        <v>3068</v>
      </c>
      <c r="K1980" s="9" t="s">
        <v>103</v>
      </c>
      <c r="L1980" s="9" t="s">
        <v>103</v>
      </c>
      <c r="M1980" s="9" t="s">
        <v>37767</v>
      </c>
      <c r="N1980" s="9" t="s">
        <v>37768</v>
      </c>
      <c r="O1980" s="9" t="s">
        <v>70</v>
      </c>
      <c r="P1980" s="9" t="s">
        <v>185</v>
      </c>
      <c r="Q1980" s="9" t="s">
        <v>37769</v>
      </c>
      <c r="R1980" s="9" t="s">
        <v>37770</v>
      </c>
      <c r="S1980" s="9" t="s">
        <v>37771</v>
      </c>
      <c r="T1980" s="9" t="s">
        <v>2410</v>
      </c>
      <c r="U1980" s="9" t="s">
        <v>37772</v>
      </c>
      <c r="V1980" s="9" t="s">
        <v>76</v>
      </c>
      <c r="W1980" s="9" t="s">
        <v>73</v>
      </c>
      <c r="X1980" s="9" t="s">
        <v>73</v>
      </c>
      <c r="Y1980" s="9" t="s">
        <v>73</v>
      </c>
      <c r="Z1980" s="9" t="s">
        <v>37773</v>
      </c>
      <c r="AA1980" s="9" t="s">
        <v>37768</v>
      </c>
      <c r="AB1980" s="9" t="s">
        <v>78</v>
      </c>
      <c r="AC1980" s="9" t="s">
        <v>37274</v>
      </c>
      <c r="AD1980" s="9" t="s">
        <v>164</v>
      </c>
      <c r="AE1980" s="9" t="s">
        <v>73</v>
      </c>
      <c r="AF1980" s="9" t="s">
        <v>73</v>
      </c>
      <c r="AG1980" s="10" t="s">
        <v>73</v>
      </c>
      <c r="AH1980" s="9" t="s">
        <v>73</v>
      </c>
      <c r="AI1980" s="9" t="s">
        <v>82</v>
      </c>
      <c r="AJ1980" s="9" t="s">
        <v>82</v>
      </c>
      <c r="AK1980" s="9" t="s">
        <v>1808</v>
      </c>
      <c r="AL1980" s="9" t="s">
        <v>3069</v>
      </c>
      <c r="AM1980" s="9" t="s">
        <v>3068</v>
      </c>
      <c r="AN1980" s="9" t="s">
        <v>37768</v>
      </c>
      <c r="AO1980" s="9" t="s">
        <v>82</v>
      </c>
      <c r="AP1980" s="9" t="s">
        <v>93</v>
      </c>
      <c r="AQ1980" s="9" t="s">
        <v>76</v>
      </c>
      <c r="AR1980" s="9" t="s">
        <v>76</v>
      </c>
      <c r="AS1980" s="9" t="s">
        <v>73</v>
      </c>
      <c r="AT1980" s="9" t="s">
        <v>117</v>
      </c>
      <c r="AU1980" s="9" t="s">
        <v>118</v>
      </c>
      <c r="AV1980" s="9" t="s">
        <v>119</v>
      </c>
      <c r="AW1980" s="9" t="s">
        <v>120</v>
      </c>
      <c r="AX1980" s="9" t="s">
        <v>2654</v>
      </c>
      <c r="AY1980" s="9" t="s">
        <v>2410</v>
      </c>
      <c r="AZ1980" s="8">
        <v>4</v>
      </c>
      <c r="BA1980" s="8">
        <v>6</v>
      </c>
      <c r="BB1980" s="8">
        <v>493</v>
      </c>
      <c r="BC1980" s="9" t="s">
        <v>37763</v>
      </c>
      <c r="BD1980" s="9" t="s">
        <v>37774</v>
      </c>
      <c r="BE1980" s="9" t="s">
        <v>91</v>
      </c>
      <c r="BF1980" s="9" t="s">
        <v>37775</v>
      </c>
      <c r="BG1980" s="9" t="s">
        <v>93</v>
      </c>
      <c r="BH1980" s="9" t="s">
        <v>93</v>
      </c>
      <c r="BI1980" s="9" t="s">
        <v>76</v>
      </c>
      <c r="BJ1980" s="9" t="s">
        <v>93</v>
      </c>
    </row>
    <row r="1981" spans="1:62" ht="15" hidden="1" x14ac:dyDescent="0.2">
      <c r="A1981" s="8" t="s">
        <v>1501</v>
      </c>
      <c r="B1981" s="9" t="s">
        <v>5078</v>
      </c>
      <c r="C1981" s="9" t="s">
        <v>147</v>
      </c>
      <c r="D1981" s="9" t="s">
        <v>37752</v>
      </c>
      <c r="E1981" s="9" t="s">
        <v>37753</v>
      </c>
      <c r="F1981" s="9" t="s">
        <v>37754</v>
      </c>
      <c r="G1981" s="9" t="s">
        <v>1957</v>
      </c>
      <c r="H1981" s="58" t="str">
        <f t="shared" si="291"/>
        <v>上杭供电有限公司</v>
      </c>
      <c r="I1981" s="9" t="s">
        <v>2424</v>
      </c>
      <c r="J1981" s="9" t="s">
        <v>2425</v>
      </c>
      <c r="K1981" s="9" t="s">
        <v>2883</v>
      </c>
      <c r="L1981" s="9" t="s">
        <v>2925</v>
      </c>
      <c r="M1981" s="9" t="s">
        <v>37755</v>
      </c>
      <c r="N1981" s="9" t="s">
        <v>37756</v>
      </c>
      <c r="O1981" s="9" t="s">
        <v>293</v>
      </c>
      <c r="P1981" s="9" t="s">
        <v>185</v>
      </c>
      <c r="Q1981" s="9" t="s">
        <v>37757</v>
      </c>
      <c r="R1981" s="9" t="s">
        <v>37758</v>
      </c>
      <c r="S1981" s="9" t="s">
        <v>37759</v>
      </c>
      <c r="T1981" s="9" t="s">
        <v>37760</v>
      </c>
      <c r="U1981" s="9" t="s">
        <v>21189</v>
      </c>
      <c r="V1981" s="9" t="s">
        <v>76</v>
      </c>
      <c r="W1981" s="9" t="s">
        <v>73</v>
      </c>
      <c r="X1981" s="9" t="s">
        <v>73</v>
      </c>
      <c r="Y1981" s="9" t="s">
        <v>73</v>
      </c>
      <c r="Z1981" s="9" t="s">
        <v>37755</v>
      </c>
      <c r="AA1981" s="9" t="s">
        <v>37761</v>
      </c>
      <c r="AB1981" s="9" t="s">
        <v>78</v>
      </c>
      <c r="AC1981" s="9" t="s">
        <v>37095</v>
      </c>
      <c r="AD1981" s="9" t="s">
        <v>164</v>
      </c>
      <c r="AE1981" s="9" t="s">
        <v>73</v>
      </c>
      <c r="AF1981" s="9" t="s">
        <v>73</v>
      </c>
      <c r="AG1981" s="10" t="s">
        <v>73</v>
      </c>
      <c r="AH1981" s="9" t="s">
        <v>73</v>
      </c>
      <c r="AI1981" s="9" t="s">
        <v>82</v>
      </c>
      <c r="AJ1981" s="9" t="s">
        <v>82</v>
      </c>
      <c r="AK1981" s="9" t="s">
        <v>1808</v>
      </c>
      <c r="AL1981" s="9" t="s">
        <v>1969</v>
      </c>
      <c r="AM1981" s="9" t="s">
        <v>922</v>
      </c>
      <c r="AN1981" s="9" t="s">
        <v>37761</v>
      </c>
      <c r="AO1981" s="9" t="s">
        <v>73</v>
      </c>
      <c r="AP1981" s="9" t="s">
        <v>93</v>
      </c>
      <c r="AQ1981" s="9" t="s">
        <v>76</v>
      </c>
      <c r="AR1981" s="9" t="s">
        <v>76</v>
      </c>
      <c r="AS1981" s="9" t="s">
        <v>73</v>
      </c>
      <c r="AT1981" s="9" t="s">
        <v>138</v>
      </c>
      <c r="AU1981" s="9" t="s">
        <v>237</v>
      </c>
      <c r="AV1981" s="9" t="s">
        <v>192</v>
      </c>
      <c r="AW1981" s="9" t="s">
        <v>193</v>
      </c>
      <c r="AX1981" s="9" t="s">
        <v>566</v>
      </c>
      <c r="AY1981" s="9" t="s">
        <v>37760</v>
      </c>
      <c r="AZ1981" s="8">
        <v>2</v>
      </c>
      <c r="BA1981" s="8">
        <v>6</v>
      </c>
      <c r="BB1981" s="8">
        <v>3</v>
      </c>
      <c r="BC1981" s="9" t="s">
        <v>5078</v>
      </c>
      <c r="BD1981" s="9" t="s">
        <v>5079</v>
      </c>
      <c r="BE1981" s="9" t="s">
        <v>91</v>
      </c>
      <c r="BF1981" s="9" t="s">
        <v>37762</v>
      </c>
      <c r="BG1981" s="9" t="s">
        <v>93</v>
      </c>
      <c r="BH1981" s="9" t="s">
        <v>93</v>
      </c>
      <c r="BI1981" s="9" t="s">
        <v>76</v>
      </c>
      <c r="BJ1981" s="9" t="s">
        <v>93</v>
      </c>
    </row>
    <row r="1982" spans="1:62" ht="15" hidden="1" x14ac:dyDescent="0.2">
      <c r="A1982" s="8" t="s">
        <v>40433</v>
      </c>
      <c r="B1982" s="9" t="s">
        <v>8105</v>
      </c>
      <c r="C1982" s="9" t="s">
        <v>147</v>
      </c>
      <c r="D1982" s="9" t="s">
        <v>37741</v>
      </c>
      <c r="E1982" s="9" t="s">
        <v>37742</v>
      </c>
      <c r="F1982" s="9" t="s">
        <v>37743</v>
      </c>
      <c r="G1982" s="9" t="s">
        <v>2556</v>
      </c>
      <c r="H1982" s="58" t="str">
        <f t="shared" si="291"/>
        <v>连城供电有限公司</v>
      </c>
      <c r="I1982" s="9" t="s">
        <v>3504</v>
      </c>
      <c r="J1982" s="9" t="s">
        <v>3505</v>
      </c>
      <c r="K1982" s="9" t="s">
        <v>2883</v>
      </c>
      <c r="L1982" s="9" t="s">
        <v>2923</v>
      </c>
      <c r="M1982" s="9" t="s">
        <v>37744</v>
      </c>
      <c r="N1982" s="9" t="s">
        <v>37745</v>
      </c>
      <c r="O1982" s="9" t="s">
        <v>293</v>
      </c>
      <c r="P1982" s="9" t="s">
        <v>1740</v>
      </c>
      <c r="Q1982" s="9" t="s">
        <v>37746</v>
      </c>
      <c r="R1982" s="9" t="s">
        <v>37747</v>
      </c>
      <c r="S1982" s="9" t="s">
        <v>37748</v>
      </c>
      <c r="T1982" s="9" t="s">
        <v>3365</v>
      </c>
      <c r="U1982" s="9" t="s">
        <v>37749</v>
      </c>
      <c r="V1982" s="9" t="s">
        <v>76</v>
      </c>
      <c r="W1982" s="9" t="s">
        <v>73</v>
      </c>
      <c r="X1982" s="9" t="s">
        <v>73</v>
      </c>
      <c r="Y1982" s="9" t="s">
        <v>73</v>
      </c>
      <c r="Z1982" s="9" t="s">
        <v>37461</v>
      </c>
      <c r="AA1982" s="9" t="s">
        <v>37750</v>
      </c>
      <c r="AB1982" s="9" t="s">
        <v>78</v>
      </c>
      <c r="AC1982" s="9" t="s">
        <v>37181</v>
      </c>
      <c r="AD1982" s="9" t="s">
        <v>164</v>
      </c>
      <c r="AE1982" s="9" t="s">
        <v>73</v>
      </c>
      <c r="AF1982" s="9" t="s">
        <v>73</v>
      </c>
      <c r="AG1982" s="10" t="s">
        <v>73</v>
      </c>
      <c r="AH1982" s="9" t="s">
        <v>73</v>
      </c>
      <c r="AI1982" s="9" t="s">
        <v>211</v>
      </c>
      <c r="AJ1982" s="9" t="s">
        <v>166</v>
      </c>
      <c r="AK1982" s="9" t="s">
        <v>1808</v>
      </c>
      <c r="AL1982" s="9" t="s">
        <v>8255</v>
      </c>
      <c r="AM1982" s="9" t="s">
        <v>922</v>
      </c>
      <c r="AN1982" s="9" t="s">
        <v>37750</v>
      </c>
      <c r="AO1982" s="9" t="s">
        <v>82</v>
      </c>
      <c r="AP1982" s="9" t="s">
        <v>93</v>
      </c>
      <c r="AQ1982" s="9" t="s">
        <v>76</v>
      </c>
      <c r="AR1982" s="9" t="s">
        <v>76</v>
      </c>
      <c r="AS1982" s="9" t="s">
        <v>73</v>
      </c>
      <c r="AT1982" s="9" t="s">
        <v>138</v>
      </c>
      <c r="AU1982" s="9" t="s">
        <v>331</v>
      </c>
      <c r="AV1982" s="9" t="s">
        <v>2618</v>
      </c>
      <c r="AW1982" s="9" t="s">
        <v>2619</v>
      </c>
      <c r="AX1982" s="9" t="s">
        <v>447</v>
      </c>
      <c r="AY1982" s="9" t="s">
        <v>3365</v>
      </c>
      <c r="AZ1982" s="8">
        <v>17</v>
      </c>
      <c r="BA1982" s="8">
        <v>7</v>
      </c>
      <c r="BB1982" s="8">
        <v>476</v>
      </c>
      <c r="BC1982" s="9" t="s">
        <v>8105</v>
      </c>
      <c r="BD1982" s="9" t="s">
        <v>37749</v>
      </c>
      <c r="BE1982" s="9" t="s">
        <v>91</v>
      </c>
      <c r="BF1982" s="9" t="s">
        <v>37751</v>
      </c>
      <c r="BG1982" s="9" t="s">
        <v>93</v>
      </c>
      <c r="BH1982" s="9" t="s">
        <v>93</v>
      </c>
      <c r="BI1982" s="9" t="s">
        <v>76</v>
      </c>
      <c r="BJ1982" s="9" t="s">
        <v>93</v>
      </c>
    </row>
    <row r="1983" spans="1:62" ht="15" x14ac:dyDescent="0.2">
      <c r="A1983" s="8" t="s">
        <v>7551</v>
      </c>
      <c r="B1983" s="9" t="s">
        <v>2279</v>
      </c>
      <c r="C1983" s="9" t="s">
        <v>359</v>
      </c>
      <c r="D1983" s="9" t="s">
        <v>37731</v>
      </c>
      <c r="E1983" s="9" t="s">
        <v>37732</v>
      </c>
      <c r="F1983" s="9" t="s">
        <v>37733</v>
      </c>
      <c r="G1983" s="9" t="s">
        <v>363</v>
      </c>
      <c r="H1983" s="58" t="str">
        <f t="shared" si="291"/>
        <v>漳浦供电有限公司</v>
      </c>
      <c r="I1983" s="9" t="s">
        <v>2970</v>
      </c>
      <c r="J1983" s="9" t="s">
        <v>2971</v>
      </c>
      <c r="K1983" s="9" t="s">
        <v>2883</v>
      </c>
      <c r="L1983" s="9" t="s">
        <v>3041</v>
      </c>
      <c r="M1983" s="9" t="s">
        <v>37734</v>
      </c>
      <c r="N1983" s="9" t="s">
        <v>37735</v>
      </c>
      <c r="O1983" s="9" t="s">
        <v>156</v>
      </c>
      <c r="P1983" s="9" t="s">
        <v>157</v>
      </c>
      <c r="Q1983" s="9" t="s">
        <v>37736</v>
      </c>
      <c r="R1983" s="9" t="s">
        <v>37737</v>
      </c>
      <c r="S1983" s="9" t="s">
        <v>37738</v>
      </c>
      <c r="T1983" s="9" t="s">
        <v>73</v>
      </c>
      <c r="U1983" s="9" t="s">
        <v>37739</v>
      </c>
      <c r="V1983" s="9" t="s">
        <v>76</v>
      </c>
      <c r="W1983" s="9" t="s">
        <v>73</v>
      </c>
      <c r="X1983" s="9" t="s">
        <v>73</v>
      </c>
      <c r="Y1983" s="9" t="s">
        <v>73</v>
      </c>
      <c r="Z1983" s="9" t="s">
        <v>37734</v>
      </c>
      <c r="AA1983" s="9" t="s">
        <v>73</v>
      </c>
      <c r="AB1983" s="9" t="s">
        <v>78</v>
      </c>
      <c r="AC1983" s="9" t="s">
        <v>37181</v>
      </c>
      <c r="AD1983" s="9" t="s">
        <v>164</v>
      </c>
      <c r="AE1983" s="9" t="s">
        <v>73</v>
      </c>
      <c r="AF1983" s="9" t="s">
        <v>73</v>
      </c>
      <c r="AG1983" s="10" t="s">
        <v>73</v>
      </c>
      <c r="AH1983" s="9" t="s">
        <v>73</v>
      </c>
      <c r="AI1983" s="9" t="s">
        <v>211</v>
      </c>
      <c r="AJ1983" s="9" t="s">
        <v>166</v>
      </c>
      <c r="AK1983" s="9" t="s">
        <v>82</v>
      </c>
      <c r="AL1983" s="9" t="s">
        <v>73</v>
      </c>
      <c r="AM1983" s="9" t="s">
        <v>73</v>
      </c>
      <c r="AN1983" s="9" t="s">
        <v>73</v>
      </c>
      <c r="AO1983" s="9" t="s">
        <v>73</v>
      </c>
      <c r="AP1983" s="9" t="s">
        <v>76</v>
      </c>
      <c r="AQ1983" s="9" t="s">
        <v>73</v>
      </c>
      <c r="AR1983" s="9" t="s">
        <v>73</v>
      </c>
      <c r="AS1983" s="9" t="s">
        <v>73</v>
      </c>
      <c r="AT1983" s="9" t="s">
        <v>138</v>
      </c>
      <c r="AU1983" s="9" t="s">
        <v>168</v>
      </c>
      <c r="AV1983" s="9" t="s">
        <v>741</v>
      </c>
      <c r="AW1983" s="9" t="s">
        <v>1130</v>
      </c>
      <c r="AX1983" s="9" t="s">
        <v>121</v>
      </c>
      <c r="AY1983" s="9" t="s">
        <v>73</v>
      </c>
      <c r="AZ1983" s="8">
        <v>1</v>
      </c>
      <c r="BA1983" s="8">
        <v>4</v>
      </c>
      <c r="BB1983" s="8">
        <v>152</v>
      </c>
      <c r="BC1983" s="9" t="s">
        <v>2279</v>
      </c>
      <c r="BD1983" s="9" t="s">
        <v>5910</v>
      </c>
      <c r="BE1983" s="9" t="s">
        <v>91</v>
      </c>
      <c r="BF1983" s="9" t="s">
        <v>37740</v>
      </c>
      <c r="BG1983" s="9" t="s">
        <v>93</v>
      </c>
      <c r="BH1983" s="9" t="s">
        <v>93</v>
      </c>
      <c r="BI1983" s="9" t="s">
        <v>76</v>
      </c>
      <c r="BJ1983" s="9" t="s">
        <v>93</v>
      </c>
    </row>
    <row r="1984" spans="1:62" ht="15" hidden="1" x14ac:dyDescent="0.2">
      <c r="A1984" s="8" t="s">
        <v>5836</v>
      </c>
      <c r="B1984" s="9" t="s">
        <v>37720</v>
      </c>
      <c r="C1984" s="9" t="s">
        <v>96</v>
      </c>
      <c r="D1984" s="9" t="s">
        <v>37721</v>
      </c>
      <c r="E1984" s="9" t="s">
        <v>37722</v>
      </c>
      <c r="F1984" s="9" t="s">
        <v>37723</v>
      </c>
      <c r="G1984" s="9" t="s">
        <v>4037</v>
      </c>
      <c r="H1984" s="58" t="str">
        <f t="shared" si="291"/>
        <v>武夷山供电公司</v>
      </c>
      <c r="I1984" s="9" t="s">
        <v>37724</v>
      </c>
      <c r="J1984" s="9" t="s">
        <v>4511</v>
      </c>
      <c r="K1984" s="9" t="s">
        <v>129</v>
      </c>
      <c r="L1984" s="9" t="s">
        <v>130</v>
      </c>
      <c r="M1984" s="9" t="s">
        <v>37725</v>
      </c>
      <c r="N1984" s="9" t="s">
        <v>37726</v>
      </c>
      <c r="O1984" s="9" t="s">
        <v>293</v>
      </c>
      <c r="P1984" s="9" t="s">
        <v>157</v>
      </c>
      <c r="Q1984" s="9" t="s">
        <v>37727</v>
      </c>
      <c r="R1984" s="9" t="s">
        <v>37728</v>
      </c>
      <c r="S1984" s="9" t="s">
        <v>73</v>
      </c>
      <c r="T1984" s="9" t="s">
        <v>73</v>
      </c>
      <c r="U1984" s="9" t="s">
        <v>37729</v>
      </c>
      <c r="V1984" s="9" t="s">
        <v>76</v>
      </c>
      <c r="W1984" s="9" t="s">
        <v>73</v>
      </c>
      <c r="X1984" s="9" t="s">
        <v>73</v>
      </c>
      <c r="Y1984" s="9" t="s">
        <v>73</v>
      </c>
      <c r="Z1984" s="9" t="s">
        <v>37407</v>
      </c>
      <c r="AA1984" s="9" t="s">
        <v>73</v>
      </c>
      <c r="AB1984" s="9" t="s">
        <v>78</v>
      </c>
      <c r="AC1984" s="9" t="s">
        <v>37181</v>
      </c>
      <c r="AD1984" s="9" t="s">
        <v>164</v>
      </c>
      <c r="AE1984" s="9" t="s">
        <v>73</v>
      </c>
      <c r="AF1984" s="9" t="s">
        <v>73</v>
      </c>
      <c r="AG1984" s="10" t="s">
        <v>73</v>
      </c>
      <c r="AH1984" s="9" t="s">
        <v>73</v>
      </c>
      <c r="AI1984" s="9" t="s">
        <v>402</v>
      </c>
      <c r="AJ1984" s="9" t="s">
        <v>403</v>
      </c>
      <c r="AK1984" s="9" t="s">
        <v>82</v>
      </c>
      <c r="AL1984" s="9" t="s">
        <v>4040</v>
      </c>
      <c r="AM1984" s="9" t="s">
        <v>4041</v>
      </c>
      <c r="AN1984" s="9" t="s">
        <v>73</v>
      </c>
      <c r="AO1984" s="9" t="s">
        <v>73</v>
      </c>
      <c r="AP1984" s="9" t="s">
        <v>93</v>
      </c>
      <c r="AQ1984" s="9" t="s">
        <v>73</v>
      </c>
      <c r="AR1984" s="9" t="s">
        <v>73</v>
      </c>
      <c r="AS1984" s="9" t="s">
        <v>73</v>
      </c>
      <c r="AT1984" s="9" t="s">
        <v>138</v>
      </c>
      <c r="AU1984" s="9" t="s">
        <v>191</v>
      </c>
      <c r="AV1984" s="9" t="s">
        <v>213</v>
      </c>
      <c r="AW1984" s="9" t="s">
        <v>214</v>
      </c>
      <c r="AX1984" s="9" t="s">
        <v>121</v>
      </c>
      <c r="AY1984" s="9" t="s">
        <v>73</v>
      </c>
      <c r="AZ1984" s="8">
        <v>8</v>
      </c>
      <c r="BA1984" s="8">
        <v>2</v>
      </c>
      <c r="BB1984" s="8">
        <v>0</v>
      </c>
      <c r="BC1984" s="9" t="s">
        <v>37720</v>
      </c>
      <c r="BD1984" s="9" t="s">
        <v>37730</v>
      </c>
      <c r="BE1984" s="9" t="s">
        <v>195</v>
      </c>
      <c r="BF1984" s="9" t="s">
        <v>73</v>
      </c>
      <c r="BG1984" s="9" t="s">
        <v>93</v>
      </c>
      <c r="BH1984" s="9" t="s">
        <v>93</v>
      </c>
      <c r="BI1984" s="9" t="s">
        <v>76</v>
      </c>
      <c r="BJ1984" s="9" t="s">
        <v>76</v>
      </c>
    </row>
    <row r="1985" spans="1:62" ht="15" hidden="1" x14ac:dyDescent="0.2">
      <c r="A1985" s="8" t="s">
        <v>3333</v>
      </c>
      <c r="B1985" s="9" t="s">
        <v>37709</v>
      </c>
      <c r="C1985" s="9" t="s">
        <v>147</v>
      </c>
      <c r="D1985" s="9" t="s">
        <v>37710</v>
      </c>
      <c r="E1985" s="9" t="s">
        <v>37711</v>
      </c>
      <c r="F1985" s="9" t="s">
        <v>37712</v>
      </c>
      <c r="G1985" s="9" t="s">
        <v>2565</v>
      </c>
      <c r="H1985" s="58" t="str">
        <f t="shared" si="291"/>
        <v>新罗供电有限公司</v>
      </c>
      <c r="I1985" s="9" t="s">
        <v>2566</v>
      </c>
      <c r="J1985" s="9" t="s">
        <v>2567</v>
      </c>
      <c r="K1985" s="9" t="s">
        <v>2883</v>
      </c>
      <c r="L1985" s="9" t="s">
        <v>7542</v>
      </c>
      <c r="M1985" s="9" t="s">
        <v>37290</v>
      </c>
      <c r="N1985" s="9" t="s">
        <v>37713</v>
      </c>
      <c r="O1985" s="9" t="s">
        <v>293</v>
      </c>
      <c r="P1985" s="9" t="s">
        <v>185</v>
      </c>
      <c r="Q1985" s="9" t="s">
        <v>37714</v>
      </c>
      <c r="R1985" s="9" t="s">
        <v>37715</v>
      </c>
      <c r="S1985" s="9" t="s">
        <v>37716</v>
      </c>
      <c r="T1985" s="9" t="s">
        <v>37552</v>
      </c>
      <c r="U1985" s="9" t="s">
        <v>37717</v>
      </c>
      <c r="V1985" s="9" t="s">
        <v>76</v>
      </c>
      <c r="W1985" s="9" t="s">
        <v>73</v>
      </c>
      <c r="X1985" s="9" t="s">
        <v>73</v>
      </c>
      <c r="Y1985" s="9" t="s">
        <v>73</v>
      </c>
      <c r="Z1985" s="9" t="s">
        <v>37718</v>
      </c>
      <c r="AA1985" s="9" t="s">
        <v>73</v>
      </c>
      <c r="AB1985" s="9" t="s">
        <v>78</v>
      </c>
      <c r="AC1985" s="9" t="s">
        <v>37181</v>
      </c>
      <c r="AD1985" s="9" t="s">
        <v>164</v>
      </c>
      <c r="AE1985" s="9" t="s">
        <v>73</v>
      </c>
      <c r="AF1985" s="9" t="s">
        <v>73</v>
      </c>
      <c r="AG1985" s="10" t="s">
        <v>73</v>
      </c>
      <c r="AH1985" s="9" t="s">
        <v>73</v>
      </c>
      <c r="AI1985" s="9" t="s">
        <v>82</v>
      </c>
      <c r="AJ1985" s="9" t="s">
        <v>82</v>
      </c>
      <c r="AK1985" s="9" t="s">
        <v>1808</v>
      </c>
      <c r="AL1985" s="9" t="s">
        <v>3533</v>
      </c>
      <c r="AM1985" s="9" t="s">
        <v>3534</v>
      </c>
      <c r="AN1985" s="9" t="s">
        <v>73</v>
      </c>
      <c r="AO1985" s="9" t="s">
        <v>73</v>
      </c>
      <c r="AP1985" s="9" t="s">
        <v>93</v>
      </c>
      <c r="AQ1985" s="9" t="s">
        <v>73</v>
      </c>
      <c r="AR1985" s="9" t="s">
        <v>73</v>
      </c>
      <c r="AS1985" s="9" t="s">
        <v>73</v>
      </c>
      <c r="AT1985" s="9" t="s">
        <v>138</v>
      </c>
      <c r="AU1985" s="9" t="s">
        <v>422</v>
      </c>
      <c r="AV1985" s="9" t="s">
        <v>423</v>
      </c>
      <c r="AW1985" s="9" t="s">
        <v>424</v>
      </c>
      <c r="AX1985" s="9" t="s">
        <v>142</v>
      </c>
      <c r="AY1985" s="9" t="s">
        <v>37552</v>
      </c>
      <c r="AZ1985" s="8">
        <v>1</v>
      </c>
      <c r="BA1985" s="8">
        <v>1</v>
      </c>
      <c r="BB1985" s="8">
        <v>3</v>
      </c>
      <c r="BC1985" s="9" t="s">
        <v>37709</v>
      </c>
      <c r="BD1985" s="9" t="s">
        <v>37717</v>
      </c>
      <c r="BE1985" s="9" t="s">
        <v>91</v>
      </c>
      <c r="BF1985" s="9" t="s">
        <v>37719</v>
      </c>
      <c r="BG1985" s="9" t="s">
        <v>93</v>
      </c>
      <c r="BH1985" s="9" t="s">
        <v>93</v>
      </c>
      <c r="BI1985" s="9" t="s">
        <v>76</v>
      </c>
      <c r="BJ1985" s="9" t="s">
        <v>93</v>
      </c>
    </row>
    <row r="1986" spans="1:62" ht="15" hidden="1" x14ac:dyDescent="0.2">
      <c r="A1986" s="8" t="s">
        <v>6926</v>
      </c>
      <c r="B1986" s="9" t="s">
        <v>37695</v>
      </c>
      <c r="C1986" s="9" t="s">
        <v>243</v>
      </c>
      <c r="D1986" s="9" t="s">
        <v>37696</v>
      </c>
      <c r="E1986" s="9" t="s">
        <v>37697</v>
      </c>
      <c r="F1986" s="9" t="s">
        <v>73</v>
      </c>
      <c r="G1986" s="9" t="s">
        <v>1447</v>
      </c>
      <c r="H1986" s="58" t="str">
        <f t="shared" si="291"/>
        <v>连江供电公司</v>
      </c>
      <c r="I1986" s="9" t="s">
        <v>3520</v>
      </c>
      <c r="J1986" s="9" t="s">
        <v>3521</v>
      </c>
      <c r="K1986" s="9" t="s">
        <v>103</v>
      </c>
      <c r="L1986" s="9" t="s">
        <v>103</v>
      </c>
      <c r="M1986" s="9" t="s">
        <v>37698</v>
      </c>
      <c r="N1986" s="9" t="s">
        <v>37699</v>
      </c>
      <c r="O1986" s="9" t="s">
        <v>293</v>
      </c>
      <c r="P1986" s="9" t="s">
        <v>106</v>
      </c>
      <c r="Q1986" s="9" t="s">
        <v>37700</v>
      </c>
      <c r="R1986" s="9" t="s">
        <v>37701</v>
      </c>
      <c r="S1986" s="9" t="s">
        <v>37702</v>
      </c>
      <c r="T1986" s="9" t="s">
        <v>37703</v>
      </c>
      <c r="U1986" s="9" t="s">
        <v>37704</v>
      </c>
      <c r="V1986" s="9" t="s">
        <v>76</v>
      </c>
      <c r="W1986" s="9" t="s">
        <v>73</v>
      </c>
      <c r="X1986" s="9" t="s">
        <v>73</v>
      </c>
      <c r="Y1986" s="9" t="s">
        <v>73</v>
      </c>
      <c r="Z1986" s="9" t="s">
        <v>37705</v>
      </c>
      <c r="AA1986" s="9" t="s">
        <v>37706</v>
      </c>
      <c r="AB1986" s="9" t="s">
        <v>78</v>
      </c>
      <c r="AC1986" s="9" t="s">
        <v>37451</v>
      </c>
      <c r="AD1986" s="9" t="s">
        <v>401</v>
      </c>
      <c r="AE1986" s="9" t="s">
        <v>73</v>
      </c>
      <c r="AF1986" s="9" t="s">
        <v>73</v>
      </c>
      <c r="AG1986" s="10" t="s">
        <v>73</v>
      </c>
      <c r="AH1986" s="9" t="s">
        <v>73</v>
      </c>
      <c r="AI1986" s="9" t="s">
        <v>82</v>
      </c>
      <c r="AJ1986" s="9" t="s">
        <v>82</v>
      </c>
      <c r="AK1986" s="9" t="s">
        <v>82</v>
      </c>
      <c r="AL1986" s="9" t="s">
        <v>73</v>
      </c>
      <c r="AM1986" s="9" t="s">
        <v>73</v>
      </c>
      <c r="AN1986" s="9" t="s">
        <v>37706</v>
      </c>
      <c r="AO1986" s="9" t="s">
        <v>73</v>
      </c>
      <c r="AP1986" s="9" t="s">
        <v>76</v>
      </c>
      <c r="AQ1986" s="9" t="s">
        <v>73</v>
      </c>
      <c r="AR1986" s="9" t="s">
        <v>76</v>
      </c>
      <c r="AS1986" s="9" t="s">
        <v>73</v>
      </c>
      <c r="AT1986" s="9" t="s">
        <v>117</v>
      </c>
      <c r="AU1986" s="9" t="s">
        <v>118</v>
      </c>
      <c r="AV1986" s="9" t="s">
        <v>119</v>
      </c>
      <c r="AW1986" s="9" t="s">
        <v>120</v>
      </c>
      <c r="AX1986" s="9" t="s">
        <v>2654</v>
      </c>
      <c r="AY1986" s="9" t="s">
        <v>37703</v>
      </c>
      <c r="AZ1986" s="8">
        <v>7</v>
      </c>
      <c r="BA1986" s="8">
        <v>3</v>
      </c>
      <c r="BB1986" s="8">
        <v>909</v>
      </c>
      <c r="BC1986" s="9" t="s">
        <v>37695</v>
      </c>
      <c r="BD1986" s="9" t="s">
        <v>37707</v>
      </c>
      <c r="BE1986" s="9" t="s">
        <v>91</v>
      </c>
      <c r="BF1986" s="9" t="s">
        <v>37708</v>
      </c>
      <c r="BG1986" s="9" t="s">
        <v>93</v>
      </c>
      <c r="BH1986" s="9" t="s">
        <v>93</v>
      </c>
      <c r="BI1986" s="9" t="s">
        <v>76</v>
      </c>
      <c r="BJ1986" s="9" t="s">
        <v>93</v>
      </c>
    </row>
    <row r="1987" spans="1:62" ht="15" hidden="1" x14ac:dyDescent="0.2">
      <c r="A1987" s="8" t="s">
        <v>32073</v>
      </c>
      <c r="B1987" s="9" t="s">
        <v>8292</v>
      </c>
      <c r="C1987" s="9" t="s">
        <v>147</v>
      </c>
      <c r="D1987" s="9" t="s">
        <v>37687</v>
      </c>
      <c r="E1987" s="9" t="s">
        <v>37688</v>
      </c>
      <c r="F1987" s="9" t="s">
        <v>37689</v>
      </c>
      <c r="G1987" s="9" t="s">
        <v>2584</v>
      </c>
      <c r="H1987" s="58" t="str">
        <f t="shared" si="291"/>
        <v>武平供电有限公司</v>
      </c>
      <c r="I1987" s="9" t="s">
        <v>5662</v>
      </c>
      <c r="J1987" s="9" t="s">
        <v>5663</v>
      </c>
      <c r="K1987" s="9" t="s">
        <v>1009</v>
      </c>
      <c r="L1987" s="9" t="s">
        <v>1009</v>
      </c>
      <c r="M1987" s="9" t="s">
        <v>37690</v>
      </c>
      <c r="N1987" s="9" t="s">
        <v>37691</v>
      </c>
      <c r="O1987" s="9" t="s">
        <v>293</v>
      </c>
      <c r="P1987" s="9" t="s">
        <v>185</v>
      </c>
      <c r="Q1987" s="9" t="s">
        <v>37692</v>
      </c>
      <c r="R1987" s="9" t="s">
        <v>37693</v>
      </c>
      <c r="S1987" s="9" t="s">
        <v>1009</v>
      </c>
      <c r="T1987" s="9" t="s">
        <v>73</v>
      </c>
      <c r="U1987" s="9" t="s">
        <v>8293</v>
      </c>
      <c r="V1987" s="9" t="s">
        <v>76</v>
      </c>
      <c r="W1987" s="9" t="s">
        <v>73</v>
      </c>
      <c r="X1987" s="9" t="s">
        <v>73</v>
      </c>
      <c r="Y1987" s="9" t="s">
        <v>73</v>
      </c>
      <c r="Z1987" s="9" t="s">
        <v>37690</v>
      </c>
      <c r="AA1987" s="9" t="s">
        <v>73</v>
      </c>
      <c r="AB1987" s="9" t="s">
        <v>78</v>
      </c>
      <c r="AC1987" s="9" t="s">
        <v>36538</v>
      </c>
      <c r="AD1987" s="9" t="s">
        <v>80</v>
      </c>
      <c r="AE1987" s="9" t="s">
        <v>73</v>
      </c>
      <c r="AF1987" s="9" t="s">
        <v>73</v>
      </c>
      <c r="AG1987" s="10" t="s">
        <v>73</v>
      </c>
      <c r="AH1987" s="9" t="s">
        <v>73</v>
      </c>
      <c r="AI1987" s="9" t="s">
        <v>82</v>
      </c>
      <c r="AJ1987" s="9" t="s">
        <v>82</v>
      </c>
      <c r="AK1987" s="9" t="s">
        <v>1808</v>
      </c>
      <c r="AL1987" s="9" t="s">
        <v>25123</v>
      </c>
      <c r="AM1987" s="9" t="s">
        <v>5965</v>
      </c>
      <c r="AN1987" s="9" t="s">
        <v>73</v>
      </c>
      <c r="AO1987" s="9" t="s">
        <v>73</v>
      </c>
      <c r="AP1987" s="9" t="s">
        <v>76</v>
      </c>
      <c r="AQ1987" s="9" t="s">
        <v>73</v>
      </c>
      <c r="AR1987" s="9" t="s">
        <v>73</v>
      </c>
      <c r="AS1987" s="9" t="s">
        <v>73</v>
      </c>
      <c r="AT1987" s="9" t="s">
        <v>299</v>
      </c>
      <c r="AU1987" s="9" t="s">
        <v>299</v>
      </c>
      <c r="AV1987" s="9" t="s">
        <v>299</v>
      </c>
      <c r="AW1987" s="9" t="s">
        <v>300</v>
      </c>
      <c r="AX1987" s="9" t="s">
        <v>262</v>
      </c>
      <c r="AY1987" s="9" t="s">
        <v>73</v>
      </c>
      <c r="AZ1987" s="8">
        <v>3</v>
      </c>
      <c r="BA1987" s="8">
        <v>5</v>
      </c>
      <c r="BB1987" s="8">
        <v>101</v>
      </c>
      <c r="BC1987" s="9" t="s">
        <v>8292</v>
      </c>
      <c r="BD1987" s="9" t="s">
        <v>8293</v>
      </c>
      <c r="BE1987" s="9" t="s">
        <v>91</v>
      </c>
      <c r="BF1987" s="9" t="s">
        <v>37694</v>
      </c>
      <c r="BG1987" s="9" t="s">
        <v>93</v>
      </c>
      <c r="BH1987" s="9" t="s">
        <v>93</v>
      </c>
      <c r="BI1987" s="9" t="s">
        <v>76</v>
      </c>
      <c r="BJ1987" s="9" t="s">
        <v>93</v>
      </c>
    </row>
    <row r="1988" spans="1:62" ht="15" x14ac:dyDescent="0.2">
      <c r="A1988" s="8" t="s">
        <v>3341</v>
      </c>
      <c r="B1988" s="9" t="s">
        <v>37675</v>
      </c>
      <c r="C1988" s="9" t="s">
        <v>359</v>
      </c>
      <c r="D1988" s="9" t="s">
        <v>37676</v>
      </c>
      <c r="E1988" s="9" t="s">
        <v>37677</v>
      </c>
      <c r="F1988" s="9" t="s">
        <v>37678</v>
      </c>
      <c r="G1988" s="9" t="s">
        <v>2439</v>
      </c>
      <c r="H1988" s="58" t="str">
        <f t="shared" si="291"/>
        <v>华安供电有限公司</v>
      </c>
      <c r="I1988" s="9" t="s">
        <v>2928</v>
      </c>
      <c r="J1988" s="9" t="s">
        <v>2929</v>
      </c>
      <c r="K1988" s="9" t="s">
        <v>2883</v>
      </c>
      <c r="L1988" s="9" t="s">
        <v>3041</v>
      </c>
      <c r="M1988" s="9" t="s">
        <v>37679</v>
      </c>
      <c r="N1988" s="9" t="s">
        <v>37680</v>
      </c>
      <c r="O1988" s="9" t="s">
        <v>293</v>
      </c>
      <c r="P1988" s="9" t="s">
        <v>106</v>
      </c>
      <c r="Q1988" s="9" t="s">
        <v>37681</v>
      </c>
      <c r="R1988" s="9" t="s">
        <v>37682</v>
      </c>
      <c r="S1988" s="9" t="s">
        <v>37683</v>
      </c>
      <c r="T1988" s="9" t="s">
        <v>73</v>
      </c>
      <c r="U1988" s="9" t="s">
        <v>37684</v>
      </c>
      <c r="V1988" s="9" t="s">
        <v>76</v>
      </c>
      <c r="W1988" s="9" t="s">
        <v>73</v>
      </c>
      <c r="X1988" s="9" t="s">
        <v>73</v>
      </c>
      <c r="Y1988" s="9" t="s">
        <v>73</v>
      </c>
      <c r="Z1988" s="9" t="s">
        <v>37685</v>
      </c>
      <c r="AA1988" s="9" t="s">
        <v>73</v>
      </c>
      <c r="AB1988" s="9" t="s">
        <v>78</v>
      </c>
      <c r="AC1988" s="9" t="s">
        <v>36013</v>
      </c>
      <c r="AD1988" s="9" t="s">
        <v>164</v>
      </c>
      <c r="AE1988" s="9" t="s">
        <v>73</v>
      </c>
      <c r="AF1988" s="9" t="s">
        <v>73</v>
      </c>
      <c r="AG1988" s="10" t="s">
        <v>73</v>
      </c>
      <c r="AH1988" s="9" t="s">
        <v>73</v>
      </c>
      <c r="AI1988" s="9" t="s">
        <v>402</v>
      </c>
      <c r="AJ1988" s="9" t="s">
        <v>82</v>
      </c>
      <c r="AK1988" s="9" t="s">
        <v>82</v>
      </c>
      <c r="AL1988" s="9" t="s">
        <v>3370</v>
      </c>
      <c r="AM1988" s="9" t="s">
        <v>3144</v>
      </c>
      <c r="AN1988" s="9" t="s">
        <v>73</v>
      </c>
      <c r="AO1988" s="9" t="s">
        <v>73</v>
      </c>
      <c r="AP1988" s="9" t="s">
        <v>93</v>
      </c>
      <c r="AQ1988" s="9" t="s">
        <v>73</v>
      </c>
      <c r="AR1988" s="9" t="s">
        <v>73</v>
      </c>
      <c r="AS1988" s="9" t="s">
        <v>73</v>
      </c>
      <c r="AT1988" s="9" t="s">
        <v>299</v>
      </c>
      <c r="AU1988" s="9" t="s">
        <v>299</v>
      </c>
      <c r="AV1988" s="9" t="s">
        <v>299</v>
      </c>
      <c r="AW1988" s="9" t="s">
        <v>300</v>
      </c>
      <c r="AX1988" s="9" t="s">
        <v>447</v>
      </c>
      <c r="AY1988" s="9" t="s">
        <v>73</v>
      </c>
      <c r="AZ1988" s="8">
        <v>3</v>
      </c>
      <c r="BA1988" s="8">
        <v>4</v>
      </c>
      <c r="BB1988" s="8">
        <v>168</v>
      </c>
      <c r="BC1988" s="9" t="s">
        <v>37675</v>
      </c>
      <c r="BD1988" s="9" t="s">
        <v>37686</v>
      </c>
      <c r="BE1988" s="9" t="s">
        <v>91</v>
      </c>
      <c r="BF1988" s="9" t="s">
        <v>37242</v>
      </c>
      <c r="BG1988" s="9" t="s">
        <v>93</v>
      </c>
      <c r="BH1988" s="9" t="s">
        <v>93</v>
      </c>
      <c r="BI1988" s="9" t="s">
        <v>76</v>
      </c>
      <c r="BJ1988" s="9" t="s">
        <v>93</v>
      </c>
    </row>
    <row r="1989" spans="1:62" ht="15" hidden="1" x14ac:dyDescent="0.2">
      <c r="A1989" s="8" t="s">
        <v>7554</v>
      </c>
      <c r="B1989" s="9" t="s">
        <v>8520</v>
      </c>
      <c r="C1989" s="9" t="s">
        <v>174</v>
      </c>
      <c r="D1989" s="9" t="s">
        <v>37669</v>
      </c>
      <c r="E1989" s="9" t="s">
        <v>40430</v>
      </c>
      <c r="F1989" s="9" t="s">
        <v>37670</v>
      </c>
      <c r="G1989" s="9" t="s">
        <v>890</v>
      </c>
      <c r="H1989" s="58" t="str">
        <f t="shared" si="291"/>
        <v>安溪县供电公司</v>
      </c>
      <c r="I1989" s="9" t="s">
        <v>3608</v>
      </c>
      <c r="J1989" s="9" t="s">
        <v>3609</v>
      </c>
      <c r="K1989" s="9" t="s">
        <v>103</v>
      </c>
      <c r="L1989" s="9" t="s">
        <v>103</v>
      </c>
      <c r="M1989" s="9" t="s">
        <v>37671</v>
      </c>
      <c r="N1989" s="9" t="s">
        <v>37457</v>
      </c>
      <c r="O1989" s="9" t="s">
        <v>156</v>
      </c>
      <c r="P1989" s="9" t="s">
        <v>157</v>
      </c>
      <c r="Q1989" s="9" t="s">
        <v>37672</v>
      </c>
      <c r="R1989" s="9" t="s">
        <v>37673</v>
      </c>
      <c r="S1989" s="9" t="s">
        <v>40431</v>
      </c>
      <c r="T1989" s="9" t="s">
        <v>73</v>
      </c>
      <c r="U1989" s="9" t="s">
        <v>20743</v>
      </c>
      <c r="V1989" s="9" t="s">
        <v>76</v>
      </c>
      <c r="W1989" s="9" t="s">
        <v>73</v>
      </c>
      <c r="X1989" s="9" t="s">
        <v>73</v>
      </c>
      <c r="Y1989" s="9" t="s">
        <v>73</v>
      </c>
      <c r="Z1989" s="9" t="s">
        <v>37674</v>
      </c>
      <c r="AA1989" s="9" t="s">
        <v>73</v>
      </c>
      <c r="AB1989" s="9" t="s">
        <v>78</v>
      </c>
      <c r="AC1989" s="9" t="s">
        <v>36538</v>
      </c>
      <c r="AD1989" s="9" t="s">
        <v>80</v>
      </c>
      <c r="AE1989" s="9" t="s">
        <v>73</v>
      </c>
      <c r="AF1989" s="9" t="s">
        <v>73</v>
      </c>
      <c r="AG1989" s="10" t="s">
        <v>73</v>
      </c>
      <c r="AH1989" s="9" t="s">
        <v>73</v>
      </c>
      <c r="AI1989" s="9" t="s">
        <v>165</v>
      </c>
      <c r="AJ1989" s="9" t="s">
        <v>166</v>
      </c>
      <c r="AK1989" s="9" t="s">
        <v>82</v>
      </c>
      <c r="AL1989" s="9" t="s">
        <v>3416</v>
      </c>
      <c r="AM1989" s="9" t="s">
        <v>3417</v>
      </c>
      <c r="AN1989" s="9" t="s">
        <v>73</v>
      </c>
      <c r="AO1989" s="9" t="s">
        <v>73</v>
      </c>
      <c r="AP1989" s="9" t="s">
        <v>76</v>
      </c>
      <c r="AQ1989" s="9" t="s">
        <v>73</v>
      </c>
      <c r="AR1989" s="9" t="s">
        <v>73</v>
      </c>
      <c r="AS1989" s="9" t="s">
        <v>73</v>
      </c>
      <c r="AT1989" s="9" t="s">
        <v>117</v>
      </c>
      <c r="AU1989" s="9" t="s">
        <v>118</v>
      </c>
      <c r="AV1989" s="9" t="s">
        <v>119</v>
      </c>
      <c r="AW1989" s="9" t="s">
        <v>120</v>
      </c>
      <c r="AX1989" s="9" t="s">
        <v>121</v>
      </c>
      <c r="AY1989" s="9" t="s">
        <v>73</v>
      </c>
      <c r="AZ1989" s="8">
        <v>34</v>
      </c>
      <c r="BA1989" s="8">
        <v>12</v>
      </c>
      <c r="BB1989" s="8">
        <v>3423</v>
      </c>
      <c r="BC1989" s="9" t="s">
        <v>8520</v>
      </c>
      <c r="BD1989" s="9" t="s">
        <v>20744</v>
      </c>
      <c r="BE1989" s="9" t="s">
        <v>91</v>
      </c>
      <c r="BF1989" s="9" t="s">
        <v>40432</v>
      </c>
      <c r="BG1989" s="9" t="s">
        <v>93</v>
      </c>
      <c r="BH1989" s="9" t="s">
        <v>93</v>
      </c>
      <c r="BI1989" s="9" t="s">
        <v>76</v>
      </c>
      <c r="BJ1989" s="9" t="s">
        <v>93</v>
      </c>
    </row>
    <row r="1990" spans="1:62" ht="15" x14ac:dyDescent="0.2">
      <c r="A1990" s="8" t="s">
        <v>40426</v>
      </c>
      <c r="B1990" s="9" t="s">
        <v>2988</v>
      </c>
      <c r="C1990" s="9" t="s">
        <v>359</v>
      </c>
      <c r="D1990" s="9" t="s">
        <v>37658</v>
      </c>
      <c r="E1990" s="9" t="s">
        <v>37659</v>
      </c>
      <c r="F1990" s="9" t="s">
        <v>37660</v>
      </c>
      <c r="G1990" s="9" t="s">
        <v>2439</v>
      </c>
      <c r="H1990" s="58" t="str">
        <f t="shared" si="291"/>
        <v>华安供电有限公司</v>
      </c>
      <c r="I1990" s="9" t="s">
        <v>2928</v>
      </c>
      <c r="J1990" s="9" t="s">
        <v>2929</v>
      </c>
      <c r="K1990" s="9" t="s">
        <v>2883</v>
      </c>
      <c r="L1990" s="9" t="s">
        <v>3041</v>
      </c>
      <c r="M1990" s="9" t="s">
        <v>37661</v>
      </c>
      <c r="N1990" s="9" t="s">
        <v>37662</v>
      </c>
      <c r="O1990" s="9" t="s">
        <v>156</v>
      </c>
      <c r="P1990" s="9" t="s">
        <v>157</v>
      </c>
      <c r="Q1990" s="9" t="s">
        <v>37663</v>
      </c>
      <c r="R1990" s="9" t="s">
        <v>40427</v>
      </c>
      <c r="S1990" s="9" t="s">
        <v>37664</v>
      </c>
      <c r="T1990" s="9" t="s">
        <v>37665</v>
      </c>
      <c r="U1990" s="9" t="s">
        <v>40428</v>
      </c>
      <c r="V1990" s="9" t="s">
        <v>76</v>
      </c>
      <c r="W1990" s="9" t="s">
        <v>73</v>
      </c>
      <c r="X1990" s="9" t="s">
        <v>73</v>
      </c>
      <c r="Y1990" s="9" t="s">
        <v>73</v>
      </c>
      <c r="Z1990" s="9" t="s">
        <v>37666</v>
      </c>
      <c r="AA1990" s="9" t="s">
        <v>37667</v>
      </c>
      <c r="AB1990" s="9" t="s">
        <v>78</v>
      </c>
      <c r="AC1990" s="9" t="s">
        <v>40429</v>
      </c>
      <c r="AD1990" s="9" t="s">
        <v>80</v>
      </c>
      <c r="AE1990" s="9" t="s">
        <v>73</v>
      </c>
      <c r="AF1990" s="9" t="s">
        <v>73</v>
      </c>
      <c r="AG1990" s="10" t="s">
        <v>73</v>
      </c>
      <c r="AH1990" s="9" t="s">
        <v>73</v>
      </c>
      <c r="AI1990" s="9" t="s">
        <v>211</v>
      </c>
      <c r="AJ1990" s="9" t="s">
        <v>166</v>
      </c>
      <c r="AK1990" s="9" t="s">
        <v>82</v>
      </c>
      <c r="AL1990" s="9" t="s">
        <v>2989</v>
      </c>
      <c r="AM1990" s="9" t="s">
        <v>2929</v>
      </c>
      <c r="AN1990" s="9" t="s">
        <v>37667</v>
      </c>
      <c r="AO1990" s="9" t="s">
        <v>73</v>
      </c>
      <c r="AP1990" s="9" t="s">
        <v>93</v>
      </c>
      <c r="AQ1990" s="9" t="s">
        <v>76</v>
      </c>
      <c r="AR1990" s="9" t="s">
        <v>73</v>
      </c>
      <c r="AS1990" s="9" t="s">
        <v>73</v>
      </c>
      <c r="AT1990" s="9" t="s">
        <v>138</v>
      </c>
      <c r="AU1990" s="9" t="s">
        <v>331</v>
      </c>
      <c r="AV1990" s="9" t="s">
        <v>169</v>
      </c>
      <c r="AW1990" s="9" t="s">
        <v>170</v>
      </c>
      <c r="AX1990" s="9" t="s">
        <v>142</v>
      </c>
      <c r="AY1990" s="9" t="s">
        <v>37665</v>
      </c>
      <c r="AZ1990" s="8">
        <v>30</v>
      </c>
      <c r="BA1990" s="8">
        <v>21</v>
      </c>
      <c r="BB1990" s="8">
        <v>3314</v>
      </c>
      <c r="BC1990" s="9" t="s">
        <v>2988</v>
      </c>
      <c r="BD1990" s="9" t="s">
        <v>2990</v>
      </c>
      <c r="BE1990" s="9" t="s">
        <v>91</v>
      </c>
      <c r="BF1990" s="9" t="s">
        <v>37668</v>
      </c>
      <c r="BG1990" s="9" t="s">
        <v>93</v>
      </c>
      <c r="BH1990" s="9" t="s">
        <v>93</v>
      </c>
      <c r="BI1990" s="9" t="s">
        <v>76</v>
      </c>
      <c r="BJ1990" s="9" t="s">
        <v>93</v>
      </c>
    </row>
    <row r="1991" spans="1:62" ht="15" hidden="1" x14ac:dyDescent="0.2">
      <c r="A1991" s="8" t="s">
        <v>3344</v>
      </c>
      <c r="B1991" s="9" t="s">
        <v>5971</v>
      </c>
      <c r="C1991" s="9" t="s">
        <v>219</v>
      </c>
      <c r="D1991" s="9" t="s">
        <v>37645</v>
      </c>
      <c r="E1991" s="9" t="s">
        <v>37646</v>
      </c>
      <c r="F1991" s="9" t="s">
        <v>37647</v>
      </c>
      <c r="G1991" s="9" t="s">
        <v>1603</v>
      </c>
      <c r="H1991" s="58" t="str">
        <f t="shared" si="291"/>
        <v>霞浦供电公司</v>
      </c>
      <c r="I1991" s="9" t="s">
        <v>1604</v>
      </c>
      <c r="J1991" s="9" t="s">
        <v>1605</v>
      </c>
      <c r="K1991" s="9" t="s">
        <v>2883</v>
      </c>
      <c r="L1991" s="9" t="s">
        <v>2925</v>
      </c>
      <c r="M1991" s="9" t="s">
        <v>37648</v>
      </c>
      <c r="N1991" s="9" t="s">
        <v>37649</v>
      </c>
      <c r="O1991" s="9" t="s">
        <v>293</v>
      </c>
      <c r="P1991" s="9" t="s">
        <v>185</v>
      </c>
      <c r="Q1991" s="9" t="s">
        <v>37650</v>
      </c>
      <c r="R1991" s="9" t="s">
        <v>37651</v>
      </c>
      <c r="S1991" s="9" t="s">
        <v>37652</v>
      </c>
      <c r="T1991" s="9" t="s">
        <v>37653</v>
      </c>
      <c r="U1991" s="9" t="s">
        <v>37654</v>
      </c>
      <c r="V1991" s="9" t="s">
        <v>76</v>
      </c>
      <c r="W1991" s="9" t="s">
        <v>73</v>
      </c>
      <c r="X1991" s="9" t="s">
        <v>73</v>
      </c>
      <c r="Y1991" s="9" t="s">
        <v>73</v>
      </c>
      <c r="Z1991" s="9" t="s">
        <v>37655</v>
      </c>
      <c r="AA1991" s="9" t="s">
        <v>37649</v>
      </c>
      <c r="AB1991" s="9" t="s">
        <v>78</v>
      </c>
      <c r="AC1991" s="9" t="s">
        <v>36013</v>
      </c>
      <c r="AD1991" s="9" t="s">
        <v>80</v>
      </c>
      <c r="AE1991" s="9" t="s">
        <v>73</v>
      </c>
      <c r="AF1991" s="9" t="s">
        <v>73</v>
      </c>
      <c r="AG1991" s="10" t="s">
        <v>73</v>
      </c>
      <c r="AH1991" s="9" t="s">
        <v>73</v>
      </c>
      <c r="AI1991" s="9" t="s">
        <v>82</v>
      </c>
      <c r="AJ1991" s="9" t="s">
        <v>82</v>
      </c>
      <c r="AK1991" s="9" t="s">
        <v>189</v>
      </c>
      <c r="AL1991" s="9" t="s">
        <v>37656</v>
      </c>
      <c r="AM1991" s="9" t="s">
        <v>1605</v>
      </c>
      <c r="AN1991" s="9" t="s">
        <v>37649</v>
      </c>
      <c r="AO1991" s="9" t="s">
        <v>73</v>
      </c>
      <c r="AP1991" s="9" t="s">
        <v>93</v>
      </c>
      <c r="AQ1991" s="9" t="s">
        <v>76</v>
      </c>
      <c r="AR1991" s="9" t="s">
        <v>76</v>
      </c>
      <c r="AS1991" s="9" t="s">
        <v>73</v>
      </c>
      <c r="AT1991" s="9" t="s">
        <v>138</v>
      </c>
      <c r="AU1991" s="9" t="s">
        <v>191</v>
      </c>
      <c r="AV1991" s="9" t="s">
        <v>213</v>
      </c>
      <c r="AW1991" s="9" t="s">
        <v>214</v>
      </c>
      <c r="AX1991" s="9" t="s">
        <v>2110</v>
      </c>
      <c r="AY1991" s="9" t="s">
        <v>37653</v>
      </c>
      <c r="AZ1991" s="8">
        <v>8</v>
      </c>
      <c r="BA1991" s="8">
        <v>1</v>
      </c>
      <c r="BB1991" s="8">
        <v>956</v>
      </c>
      <c r="BC1991" s="9" t="s">
        <v>5971</v>
      </c>
      <c r="BD1991" s="9" t="s">
        <v>19911</v>
      </c>
      <c r="BE1991" s="9" t="s">
        <v>91</v>
      </c>
      <c r="BF1991" s="9" t="s">
        <v>37657</v>
      </c>
      <c r="BG1991" s="9" t="s">
        <v>93</v>
      </c>
      <c r="BH1991" s="9" t="s">
        <v>93</v>
      </c>
      <c r="BI1991" s="9" t="s">
        <v>76</v>
      </c>
      <c r="BJ1991" s="9" t="s">
        <v>93</v>
      </c>
    </row>
    <row r="1992" spans="1:62" ht="15" hidden="1" x14ac:dyDescent="0.2">
      <c r="A1992" s="8" t="s">
        <v>7555</v>
      </c>
      <c r="B1992" s="9" t="s">
        <v>3437</v>
      </c>
      <c r="C1992" s="9" t="s">
        <v>60</v>
      </c>
      <c r="D1992" s="9" t="s">
        <v>37635</v>
      </c>
      <c r="E1992" s="9" t="s">
        <v>37636</v>
      </c>
      <c r="F1992" s="9" t="s">
        <v>37637</v>
      </c>
      <c r="G1992" s="9" t="s">
        <v>2535</v>
      </c>
      <c r="H1992" s="58" t="str">
        <f t="shared" ref="H1992:H1993" si="292">C1992</f>
        <v>厦门</v>
      </c>
      <c r="I1992" s="9" t="s">
        <v>2536</v>
      </c>
      <c r="J1992" s="9" t="s">
        <v>2537</v>
      </c>
      <c r="K1992" s="9" t="s">
        <v>413</v>
      </c>
      <c r="L1992" s="9" t="s">
        <v>497</v>
      </c>
      <c r="M1992" s="9" t="s">
        <v>37638</v>
      </c>
      <c r="N1992" s="9" t="s">
        <v>37639</v>
      </c>
      <c r="O1992" s="9" t="s">
        <v>70</v>
      </c>
      <c r="P1992" s="9" t="s">
        <v>106</v>
      </c>
      <c r="Q1992" s="9" t="s">
        <v>37640</v>
      </c>
      <c r="R1992" s="9" t="s">
        <v>37641</v>
      </c>
      <c r="S1992" s="9" t="s">
        <v>37642</v>
      </c>
      <c r="T1992" s="9" t="s">
        <v>73</v>
      </c>
      <c r="U1992" s="9" t="s">
        <v>37643</v>
      </c>
      <c r="V1992" s="9" t="s">
        <v>76</v>
      </c>
      <c r="W1992" s="9" t="s">
        <v>73</v>
      </c>
      <c r="X1992" s="9" t="s">
        <v>73</v>
      </c>
      <c r="Y1992" s="9" t="s">
        <v>73</v>
      </c>
      <c r="Z1992" s="9" t="s">
        <v>37638</v>
      </c>
      <c r="AA1992" s="9" t="s">
        <v>73</v>
      </c>
      <c r="AB1992" s="9" t="s">
        <v>78</v>
      </c>
      <c r="AC1992" s="9" t="s">
        <v>37396</v>
      </c>
      <c r="AD1992" s="9" t="s">
        <v>80</v>
      </c>
      <c r="AE1992" s="9" t="s">
        <v>81</v>
      </c>
      <c r="AF1992" s="9" t="s">
        <v>73</v>
      </c>
      <c r="AG1992" s="10" t="s">
        <v>73</v>
      </c>
      <c r="AH1992" s="9" t="s">
        <v>73</v>
      </c>
      <c r="AI1992" s="9" t="s">
        <v>73</v>
      </c>
      <c r="AJ1992" s="9" t="s">
        <v>82</v>
      </c>
      <c r="AK1992" s="9" t="s">
        <v>82</v>
      </c>
      <c r="AL1992" s="9" t="s">
        <v>73</v>
      </c>
      <c r="AM1992" s="9" t="s">
        <v>73</v>
      </c>
      <c r="AN1992" s="9" t="s">
        <v>73</v>
      </c>
      <c r="AO1992" s="9" t="s">
        <v>73</v>
      </c>
      <c r="AP1992" s="9" t="s">
        <v>93</v>
      </c>
      <c r="AQ1992" s="9" t="s">
        <v>76</v>
      </c>
      <c r="AR1992" s="9" t="s">
        <v>73</v>
      </c>
      <c r="AS1992" s="9" t="s">
        <v>73</v>
      </c>
      <c r="AT1992" s="9" t="s">
        <v>138</v>
      </c>
      <c r="AU1992" s="9" t="s">
        <v>331</v>
      </c>
      <c r="AV1992" s="9" t="s">
        <v>510</v>
      </c>
      <c r="AW1992" s="9" t="s">
        <v>976</v>
      </c>
      <c r="AX1992" s="9" t="s">
        <v>566</v>
      </c>
      <c r="AY1992" s="9" t="s">
        <v>73</v>
      </c>
      <c r="AZ1992" s="8">
        <v>16</v>
      </c>
      <c r="BA1992" s="8">
        <v>7</v>
      </c>
      <c r="BB1992" s="8">
        <v>2126</v>
      </c>
      <c r="BC1992" s="9" t="s">
        <v>3437</v>
      </c>
      <c r="BD1992" s="9" t="s">
        <v>3440</v>
      </c>
      <c r="BE1992" s="9" t="s">
        <v>91</v>
      </c>
      <c r="BF1992" s="9" t="s">
        <v>37644</v>
      </c>
      <c r="BG1992" s="9" t="s">
        <v>93</v>
      </c>
      <c r="BH1992" s="9" t="s">
        <v>93</v>
      </c>
      <c r="BI1992" s="9" t="s">
        <v>76</v>
      </c>
      <c r="BJ1992" s="9" t="s">
        <v>93</v>
      </c>
    </row>
    <row r="1993" spans="1:62" ht="15" hidden="1" x14ac:dyDescent="0.2">
      <c r="A1993" s="8" t="s">
        <v>5469</v>
      </c>
      <c r="B1993" s="9" t="s">
        <v>37623</v>
      </c>
      <c r="C1993" s="9" t="s">
        <v>147</v>
      </c>
      <c r="D1993" s="9" t="s">
        <v>37624</v>
      </c>
      <c r="E1993" s="9" t="s">
        <v>37625</v>
      </c>
      <c r="F1993" s="9" t="s">
        <v>37626</v>
      </c>
      <c r="G1993" s="9" t="s">
        <v>1467</v>
      </c>
      <c r="H1993" s="58" t="str">
        <f t="shared" si="292"/>
        <v>龙岩</v>
      </c>
      <c r="I1993" s="9" t="s">
        <v>3215</v>
      </c>
      <c r="J1993" s="9" t="s">
        <v>421</v>
      </c>
      <c r="K1993" s="9" t="s">
        <v>2883</v>
      </c>
      <c r="L1993" s="9" t="s">
        <v>7542</v>
      </c>
      <c r="M1993" s="9" t="s">
        <v>37627</v>
      </c>
      <c r="N1993" s="9" t="s">
        <v>37628</v>
      </c>
      <c r="O1993" s="9" t="s">
        <v>70</v>
      </c>
      <c r="P1993" s="9" t="s">
        <v>106</v>
      </c>
      <c r="Q1993" s="9" t="s">
        <v>37629</v>
      </c>
      <c r="R1993" s="9" t="s">
        <v>37630</v>
      </c>
      <c r="S1993" s="9" t="s">
        <v>37631</v>
      </c>
      <c r="T1993" s="9" t="s">
        <v>37632</v>
      </c>
      <c r="U1993" s="9" t="s">
        <v>37633</v>
      </c>
      <c r="V1993" s="9" t="s">
        <v>76</v>
      </c>
      <c r="W1993" s="9" t="s">
        <v>73</v>
      </c>
      <c r="X1993" s="9" t="s">
        <v>73</v>
      </c>
      <c r="Y1993" s="9" t="s">
        <v>73</v>
      </c>
      <c r="Z1993" s="9" t="s">
        <v>37627</v>
      </c>
      <c r="AA1993" s="9" t="s">
        <v>36739</v>
      </c>
      <c r="AB1993" s="9" t="s">
        <v>78</v>
      </c>
      <c r="AC1993" s="9" t="s">
        <v>35571</v>
      </c>
      <c r="AD1993" s="9" t="s">
        <v>164</v>
      </c>
      <c r="AE1993" s="9" t="s">
        <v>73</v>
      </c>
      <c r="AF1993" s="9" t="s">
        <v>73</v>
      </c>
      <c r="AG1993" s="10" t="s">
        <v>73</v>
      </c>
      <c r="AH1993" s="9" t="s">
        <v>73</v>
      </c>
      <c r="AI1993" s="9" t="s">
        <v>402</v>
      </c>
      <c r="AJ1993" s="9" t="s">
        <v>82</v>
      </c>
      <c r="AK1993" s="9" t="s">
        <v>82</v>
      </c>
      <c r="AL1993" s="9" t="s">
        <v>8620</v>
      </c>
      <c r="AM1993" s="9" t="s">
        <v>2480</v>
      </c>
      <c r="AN1993" s="9" t="s">
        <v>36739</v>
      </c>
      <c r="AO1993" s="9" t="s">
        <v>73</v>
      </c>
      <c r="AP1993" s="9" t="s">
        <v>93</v>
      </c>
      <c r="AQ1993" s="9" t="s">
        <v>76</v>
      </c>
      <c r="AR1993" s="9" t="s">
        <v>76</v>
      </c>
      <c r="AS1993" s="9" t="s">
        <v>73</v>
      </c>
      <c r="AT1993" s="9" t="s">
        <v>299</v>
      </c>
      <c r="AU1993" s="9" t="s">
        <v>299</v>
      </c>
      <c r="AV1993" s="9" t="s">
        <v>299</v>
      </c>
      <c r="AW1993" s="9" t="s">
        <v>300</v>
      </c>
      <c r="AX1993" s="9" t="s">
        <v>2110</v>
      </c>
      <c r="AY1993" s="9" t="s">
        <v>37632</v>
      </c>
      <c r="AZ1993" s="8">
        <v>2</v>
      </c>
      <c r="BA1993" s="8">
        <v>0</v>
      </c>
      <c r="BB1993" s="8">
        <v>176</v>
      </c>
      <c r="BC1993" s="9" t="s">
        <v>37623</v>
      </c>
      <c r="BD1993" s="9" t="s">
        <v>37634</v>
      </c>
      <c r="BE1993" s="9" t="s">
        <v>91</v>
      </c>
      <c r="BF1993" s="9" t="s">
        <v>73</v>
      </c>
      <c r="BG1993" s="9" t="s">
        <v>93</v>
      </c>
      <c r="BH1993" s="9" t="s">
        <v>93</v>
      </c>
      <c r="BI1993" s="9" t="s">
        <v>76</v>
      </c>
      <c r="BJ1993" s="9" t="s">
        <v>93</v>
      </c>
    </row>
    <row r="1994" spans="1:62" ht="15" x14ac:dyDescent="0.2">
      <c r="A1994" s="8" t="s">
        <v>40425</v>
      </c>
      <c r="B1994" s="9" t="s">
        <v>7151</v>
      </c>
      <c r="C1994" s="9" t="s">
        <v>174</v>
      </c>
      <c r="D1994" s="9" t="s">
        <v>37611</v>
      </c>
      <c r="E1994" s="9" t="s">
        <v>37612</v>
      </c>
      <c r="F1994" s="9" t="s">
        <v>37613</v>
      </c>
      <c r="G1994" s="9" t="s">
        <v>773</v>
      </c>
      <c r="H1994" s="58" t="str">
        <f t="shared" ref="H1994:H1995" si="293">G1994</f>
        <v>永春县供电公司</v>
      </c>
      <c r="I1994" s="9" t="s">
        <v>6187</v>
      </c>
      <c r="J1994" s="9" t="s">
        <v>6188</v>
      </c>
      <c r="K1994" s="9" t="s">
        <v>2883</v>
      </c>
      <c r="L1994" s="9" t="s">
        <v>3041</v>
      </c>
      <c r="M1994" s="9" t="s">
        <v>37614</v>
      </c>
      <c r="N1994" s="9" t="s">
        <v>37615</v>
      </c>
      <c r="O1994" s="9" t="s">
        <v>293</v>
      </c>
      <c r="P1994" s="9" t="s">
        <v>157</v>
      </c>
      <c r="Q1994" s="9" t="s">
        <v>37616</v>
      </c>
      <c r="R1994" s="9" t="s">
        <v>37617</v>
      </c>
      <c r="S1994" s="9" t="s">
        <v>37618</v>
      </c>
      <c r="T1994" s="9" t="s">
        <v>37619</v>
      </c>
      <c r="U1994" s="9" t="s">
        <v>7152</v>
      </c>
      <c r="V1994" s="9" t="s">
        <v>76</v>
      </c>
      <c r="W1994" s="9" t="s">
        <v>73</v>
      </c>
      <c r="X1994" s="9" t="s">
        <v>73</v>
      </c>
      <c r="Y1994" s="9" t="s">
        <v>73</v>
      </c>
      <c r="Z1994" s="9" t="s">
        <v>37620</v>
      </c>
      <c r="AA1994" s="9" t="s">
        <v>73</v>
      </c>
      <c r="AB1994" s="9" t="s">
        <v>78</v>
      </c>
      <c r="AC1994" s="9" t="s">
        <v>37621</v>
      </c>
      <c r="AD1994" s="9" t="s">
        <v>80</v>
      </c>
      <c r="AE1994" s="9" t="s">
        <v>73</v>
      </c>
      <c r="AF1994" s="9" t="s">
        <v>73</v>
      </c>
      <c r="AG1994" s="10" t="s">
        <v>73</v>
      </c>
      <c r="AH1994" s="9" t="s">
        <v>73</v>
      </c>
      <c r="AI1994" s="9" t="s">
        <v>402</v>
      </c>
      <c r="AJ1994" s="9" t="s">
        <v>403</v>
      </c>
      <c r="AK1994" s="9" t="s">
        <v>82</v>
      </c>
      <c r="AL1994" s="9" t="s">
        <v>73</v>
      </c>
      <c r="AM1994" s="9" t="s">
        <v>73</v>
      </c>
      <c r="AN1994" s="9" t="s">
        <v>73</v>
      </c>
      <c r="AO1994" s="9" t="s">
        <v>73</v>
      </c>
      <c r="AP1994" s="9" t="s">
        <v>93</v>
      </c>
      <c r="AQ1994" s="9" t="s">
        <v>73</v>
      </c>
      <c r="AR1994" s="9" t="s">
        <v>73</v>
      </c>
      <c r="AS1994" s="9" t="s">
        <v>73</v>
      </c>
      <c r="AT1994" s="9" t="s">
        <v>138</v>
      </c>
      <c r="AU1994" s="9" t="s">
        <v>740</v>
      </c>
      <c r="AV1994" s="9" t="s">
        <v>741</v>
      </c>
      <c r="AW1994" s="9" t="s">
        <v>742</v>
      </c>
      <c r="AX1994" s="9" t="s">
        <v>142</v>
      </c>
      <c r="AY1994" s="9" t="s">
        <v>37619</v>
      </c>
      <c r="AZ1994" s="8">
        <v>22</v>
      </c>
      <c r="BA1994" s="8">
        <v>6</v>
      </c>
      <c r="BB1994" s="8">
        <v>1410</v>
      </c>
      <c r="BC1994" s="9" t="s">
        <v>7151</v>
      </c>
      <c r="BD1994" s="9" t="s">
        <v>7153</v>
      </c>
      <c r="BE1994" s="9" t="s">
        <v>91</v>
      </c>
      <c r="BF1994" s="9" t="s">
        <v>37622</v>
      </c>
      <c r="BG1994" s="9" t="s">
        <v>93</v>
      </c>
      <c r="BH1994" s="9" t="s">
        <v>93</v>
      </c>
      <c r="BI1994" s="9" t="s">
        <v>76</v>
      </c>
      <c r="BJ1994" s="9" t="s">
        <v>93</v>
      </c>
    </row>
    <row r="1995" spans="1:62" ht="15" hidden="1" x14ac:dyDescent="0.2">
      <c r="A1995" s="8" t="s">
        <v>40424</v>
      </c>
      <c r="B1995" s="9" t="s">
        <v>2269</v>
      </c>
      <c r="C1995" s="9" t="s">
        <v>359</v>
      </c>
      <c r="D1995" s="9" t="s">
        <v>37599</v>
      </c>
      <c r="E1995" s="9" t="s">
        <v>37600</v>
      </c>
      <c r="F1995" s="9" t="s">
        <v>37601</v>
      </c>
      <c r="G1995" s="9" t="s">
        <v>2470</v>
      </c>
      <c r="H1995" s="58" t="str">
        <f t="shared" si="293"/>
        <v>南靖供电有限公司</v>
      </c>
      <c r="I1995" s="9" t="s">
        <v>2471</v>
      </c>
      <c r="J1995" s="9" t="s">
        <v>2472</v>
      </c>
      <c r="K1995" s="9" t="s">
        <v>103</v>
      </c>
      <c r="L1995" s="9" t="s">
        <v>103</v>
      </c>
      <c r="M1995" s="9" t="s">
        <v>37496</v>
      </c>
      <c r="N1995" s="9" t="s">
        <v>37602</v>
      </c>
      <c r="O1995" s="9" t="s">
        <v>293</v>
      </c>
      <c r="P1995" s="9" t="s">
        <v>185</v>
      </c>
      <c r="Q1995" s="9" t="s">
        <v>37603</v>
      </c>
      <c r="R1995" s="9" t="s">
        <v>37604</v>
      </c>
      <c r="S1995" s="9" t="s">
        <v>37605</v>
      </c>
      <c r="T1995" s="9" t="s">
        <v>37606</v>
      </c>
      <c r="U1995" s="9" t="s">
        <v>37607</v>
      </c>
      <c r="V1995" s="9" t="s">
        <v>76</v>
      </c>
      <c r="W1995" s="9" t="s">
        <v>73</v>
      </c>
      <c r="X1995" s="9" t="s">
        <v>73</v>
      </c>
      <c r="Y1995" s="9" t="s">
        <v>73</v>
      </c>
      <c r="Z1995" s="9" t="s">
        <v>37608</v>
      </c>
      <c r="AA1995" s="9" t="s">
        <v>37609</v>
      </c>
      <c r="AB1995" s="9" t="s">
        <v>78</v>
      </c>
      <c r="AC1995" s="9" t="s">
        <v>36790</v>
      </c>
      <c r="AD1995" s="9" t="s">
        <v>401</v>
      </c>
      <c r="AE1995" s="9" t="s">
        <v>73</v>
      </c>
      <c r="AF1995" s="9" t="s">
        <v>73</v>
      </c>
      <c r="AG1995" s="10" t="s">
        <v>73</v>
      </c>
      <c r="AH1995" s="9" t="s">
        <v>73</v>
      </c>
      <c r="AI1995" s="9" t="s">
        <v>82</v>
      </c>
      <c r="AJ1995" s="9" t="s">
        <v>82</v>
      </c>
      <c r="AK1995" s="9" t="s">
        <v>1808</v>
      </c>
      <c r="AL1995" s="9" t="s">
        <v>2473</v>
      </c>
      <c r="AM1995" s="9" t="s">
        <v>2474</v>
      </c>
      <c r="AN1995" s="9" t="s">
        <v>37609</v>
      </c>
      <c r="AO1995" s="9" t="s">
        <v>82</v>
      </c>
      <c r="AP1995" s="9" t="s">
        <v>93</v>
      </c>
      <c r="AQ1995" s="9" t="s">
        <v>76</v>
      </c>
      <c r="AR1995" s="9" t="s">
        <v>76</v>
      </c>
      <c r="AS1995" s="9" t="s">
        <v>73</v>
      </c>
      <c r="AT1995" s="9" t="s">
        <v>138</v>
      </c>
      <c r="AU1995" s="9" t="s">
        <v>191</v>
      </c>
      <c r="AV1995" s="9" t="s">
        <v>2715</v>
      </c>
      <c r="AW1995" s="9" t="s">
        <v>2716</v>
      </c>
      <c r="AX1995" s="9" t="s">
        <v>121</v>
      </c>
      <c r="AY1995" s="9" t="s">
        <v>37606</v>
      </c>
      <c r="AZ1995" s="8">
        <v>12</v>
      </c>
      <c r="BA1995" s="8">
        <v>7</v>
      </c>
      <c r="BB1995" s="8">
        <v>569</v>
      </c>
      <c r="BC1995" s="9" t="s">
        <v>2269</v>
      </c>
      <c r="BD1995" s="9" t="s">
        <v>5830</v>
      </c>
      <c r="BE1995" s="9" t="s">
        <v>91</v>
      </c>
      <c r="BF1995" s="9" t="s">
        <v>37610</v>
      </c>
      <c r="BG1995" s="9" t="s">
        <v>93</v>
      </c>
      <c r="BH1995" s="9" t="s">
        <v>93</v>
      </c>
      <c r="BI1995" s="9" t="s">
        <v>76</v>
      </c>
      <c r="BJ1995" s="9" t="s">
        <v>93</v>
      </c>
    </row>
    <row r="1996" spans="1:62" ht="15" hidden="1" x14ac:dyDescent="0.2">
      <c r="A1996" s="8" t="s">
        <v>5842</v>
      </c>
      <c r="B1996" s="9" t="s">
        <v>6168</v>
      </c>
      <c r="C1996" s="9" t="s">
        <v>515</v>
      </c>
      <c r="D1996" s="9" t="s">
        <v>37590</v>
      </c>
      <c r="E1996" s="9" t="s">
        <v>37591</v>
      </c>
      <c r="F1996" s="9" t="s">
        <v>37592</v>
      </c>
      <c r="G1996" s="9" t="s">
        <v>519</v>
      </c>
      <c r="H1996" s="58" t="str">
        <f t="shared" ref="H1996:H1997" si="294">C1996</f>
        <v>莆田</v>
      </c>
      <c r="I1996" s="9" t="s">
        <v>520</v>
      </c>
      <c r="J1996" s="9" t="s">
        <v>521</v>
      </c>
      <c r="K1996" s="9" t="s">
        <v>129</v>
      </c>
      <c r="L1996" s="9" t="s">
        <v>272</v>
      </c>
      <c r="M1996" s="9" t="s">
        <v>37593</v>
      </c>
      <c r="N1996" s="9" t="s">
        <v>37582</v>
      </c>
      <c r="O1996" s="9" t="s">
        <v>156</v>
      </c>
      <c r="P1996" s="9" t="s">
        <v>1740</v>
      </c>
      <c r="Q1996" s="9" t="s">
        <v>37594</v>
      </c>
      <c r="R1996" s="9" t="s">
        <v>37595</v>
      </c>
      <c r="S1996" s="9" t="s">
        <v>37585</v>
      </c>
      <c r="T1996" s="9" t="s">
        <v>37586</v>
      </c>
      <c r="U1996" s="9" t="s">
        <v>37596</v>
      </c>
      <c r="V1996" s="9" t="s">
        <v>76</v>
      </c>
      <c r="W1996" s="9" t="s">
        <v>73</v>
      </c>
      <c r="X1996" s="9" t="s">
        <v>73</v>
      </c>
      <c r="Y1996" s="9" t="s">
        <v>73</v>
      </c>
      <c r="Z1996" s="9" t="s">
        <v>37593</v>
      </c>
      <c r="AA1996" s="9" t="s">
        <v>37582</v>
      </c>
      <c r="AB1996" s="9" t="s">
        <v>78</v>
      </c>
      <c r="AC1996" s="9" t="s">
        <v>37597</v>
      </c>
      <c r="AD1996" s="9" t="s">
        <v>164</v>
      </c>
      <c r="AE1996" s="9" t="s">
        <v>73</v>
      </c>
      <c r="AF1996" s="9" t="s">
        <v>73</v>
      </c>
      <c r="AG1996" s="10" t="s">
        <v>73</v>
      </c>
      <c r="AH1996" s="9" t="s">
        <v>73</v>
      </c>
      <c r="AI1996" s="9" t="s">
        <v>402</v>
      </c>
      <c r="AJ1996" s="9" t="s">
        <v>529</v>
      </c>
      <c r="AK1996" s="9" t="s">
        <v>465</v>
      </c>
      <c r="AL1996" s="9" t="s">
        <v>1037</v>
      </c>
      <c r="AM1996" s="9" t="s">
        <v>669</v>
      </c>
      <c r="AN1996" s="9" t="s">
        <v>37582</v>
      </c>
      <c r="AO1996" s="9" t="s">
        <v>82</v>
      </c>
      <c r="AP1996" s="9" t="s">
        <v>93</v>
      </c>
      <c r="AQ1996" s="9" t="s">
        <v>76</v>
      </c>
      <c r="AR1996" s="9" t="s">
        <v>73</v>
      </c>
      <c r="AS1996" s="9" t="s">
        <v>73</v>
      </c>
      <c r="AT1996" s="9" t="s">
        <v>708</v>
      </c>
      <c r="AU1996" s="9" t="s">
        <v>709</v>
      </c>
      <c r="AV1996" s="9" t="s">
        <v>1038</v>
      </c>
      <c r="AW1996" s="9" t="s">
        <v>1039</v>
      </c>
      <c r="AX1996" s="9" t="s">
        <v>142</v>
      </c>
      <c r="AY1996" s="9" t="s">
        <v>37586</v>
      </c>
      <c r="AZ1996" s="8">
        <v>24</v>
      </c>
      <c r="BA1996" s="8">
        <v>16</v>
      </c>
      <c r="BB1996" s="8">
        <v>2704</v>
      </c>
      <c r="BC1996" s="9" t="s">
        <v>6168</v>
      </c>
      <c r="BD1996" s="9" t="s">
        <v>6169</v>
      </c>
      <c r="BE1996" s="9" t="s">
        <v>91</v>
      </c>
      <c r="BF1996" s="9" t="s">
        <v>37598</v>
      </c>
      <c r="BG1996" s="9" t="s">
        <v>93</v>
      </c>
      <c r="BH1996" s="9" t="s">
        <v>93</v>
      </c>
      <c r="BI1996" s="9" t="s">
        <v>76</v>
      </c>
      <c r="BJ1996" s="9" t="s">
        <v>93</v>
      </c>
    </row>
    <row r="1997" spans="1:62" ht="15" hidden="1" x14ac:dyDescent="0.2">
      <c r="A1997" s="8" t="s">
        <v>7558</v>
      </c>
      <c r="B1997" s="9" t="s">
        <v>6221</v>
      </c>
      <c r="C1997" s="9" t="s">
        <v>515</v>
      </c>
      <c r="D1997" s="9" t="s">
        <v>37578</v>
      </c>
      <c r="E1997" s="9" t="s">
        <v>37579</v>
      </c>
      <c r="F1997" s="9" t="s">
        <v>37580</v>
      </c>
      <c r="G1997" s="9" t="s">
        <v>519</v>
      </c>
      <c r="H1997" s="58" t="str">
        <f t="shared" si="294"/>
        <v>莆田</v>
      </c>
      <c r="I1997" s="9" t="s">
        <v>520</v>
      </c>
      <c r="J1997" s="9" t="s">
        <v>521</v>
      </c>
      <c r="K1997" s="9" t="s">
        <v>129</v>
      </c>
      <c r="L1997" s="9" t="s">
        <v>272</v>
      </c>
      <c r="M1997" s="9" t="s">
        <v>37581</v>
      </c>
      <c r="N1997" s="9" t="s">
        <v>37582</v>
      </c>
      <c r="O1997" s="9" t="s">
        <v>156</v>
      </c>
      <c r="P1997" s="9" t="s">
        <v>1740</v>
      </c>
      <c r="Q1997" s="9" t="s">
        <v>37583</v>
      </c>
      <c r="R1997" s="9" t="s">
        <v>37584</v>
      </c>
      <c r="S1997" s="9" t="s">
        <v>37585</v>
      </c>
      <c r="T1997" s="9" t="s">
        <v>37586</v>
      </c>
      <c r="U1997" s="9" t="s">
        <v>6223</v>
      </c>
      <c r="V1997" s="9" t="s">
        <v>76</v>
      </c>
      <c r="W1997" s="9" t="s">
        <v>73</v>
      </c>
      <c r="X1997" s="9" t="s">
        <v>73</v>
      </c>
      <c r="Y1997" s="9" t="s">
        <v>73</v>
      </c>
      <c r="Z1997" s="9" t="s">
        <v>37587</v>
      </c>
      <c r="AA1997" s="9" t="s">
        <v>37582</v>
      </c>
      <c r="AB1997" s="9" t="s">
        <v>78</v>
      </c>
      <c r="AC1997" s="9" t="s">
        <v>37588</v>
      </c>
      <c r="AD1997" s="9" t="s">
        <v>164</v>
      </c>
      <c r="AE1997" s="9" t="s">
        <v>73</v>
      </c>
      <c r="AF1997" s="9" t="s">
        <v>73</v>
      </c>
      <c r="AG1997" s="10" t="s">
        <v>73</v>
      </c>
      <c r="AH1997" s="9" t="s">
        <v>73</v>
      </c>
      <c r="AI1997" s="9" t="s">
        <v>402</v>
      </c>
      <c r="AJ1997" s="9" t="s">
        <v>529</v>
      </c>
      <c r="AK1997" s="9" t="s">
        <v>465</v>
      </c>
      <c r="AL1997" s="9" t="s">
        <v>1037</v>
      </c>
      <c r="AM1997" s="9" t="s">
        <v>669</v>
      </c>
      <c r="AN1997" s="9" t="s">
        <v>37582</v>
      </c>
      <c r="AO1997" s="9" t="s">
        <v>82</v>
      </c>
      <c r="AP1997" s="9" t="s">
        <v>93</v>
      </c>
      <c r="AQ1997" s="9" t="s">
        <v>76</v>
      </c>
      <c r="AR1997" s="9" t="s">
        <v>76</v>
      </c>
      <c r="AS1997" s="9" t="s">
        <v>73</v>
      </c>
      <c r="AT1997" s="9" t="s">
        <v>708</v>
      </c>
      <c r="AU1997" s="9" t="s">
        <v>709</v>
      </c>
      <c r="AV1997" s="9" t="s">
        <v>1038</v>
      </c>
      <c r="AW1997" s="9" t="s">
        <v>1039</v>
      </c>
      <c r="AX1997" s="9" t="s">
        <v>142</v>
      </c>
      <c r="AY1997" s="9" t="s">
        <v>37586</v>
      </c>
      <c r="AZ1997" s="8">
        <v>23</v>
      </c>
      <c r="BA1997" s="8">
        <v>10</v>
      </c>
      <c r="BB1997" s="8">
        <v>3049</v>
      </c>
      <c r="BC1997" s="9" t="s">
        <v>6221</v>
      </c>
      <c r="BD1997" s="9" t="s">
        <v>6224</v>
      </c>
      <c r="BE1997" s="9" t="s">
        <v>91</v>
      </c>
      <c r="BF1997" s="9" t="s">
        <v>37589</v>
      </c>
      <c r="BG1997" s="9" t="s">
        <v>93</v>
      </c>
      <c r="BH1997" s="9" t="s">
        <v>93</v>
      </c>
      <c r="BI1997" s="9" t="s">
        <v>76</v>
      </c>
      <c r="BJ1997" s="9" t="s">
        <v>93</v>
      </c>
    </row>
    <row r="1998" spans="1:62" ht="15" hidden="1" x14ac:dyDescent="0.2">
      <c r="A1998" s="8" t="s">
        <v>5299</v>
      </c>
      <c r="B1998" s="9" t="s">
        <v>4320</v>
      </c>
      <c r="C1998" s="9" t="s">
        <v>265</v>
      </c>
      <c r="D1998" s="9" t="s">
        <v>37567</v>
      </c>
      <c r="E1998" s="9" t="s">
        <v>37568</v>
      </c>
      <c r="F1998" s="9" t="s">
        <v>37569</v>
      </c>
      <c r="G1998" s="9" t="s">
        <v>1136</v>
      </c>
      <c r="H1998" s="58" t="str">
        <f>G1998</f>
        <v>国网沙县供电公司</v>
      </c>
      <c r="I1998" s="9" t="s">
        <v>4321</v>
      </c>
      <c r="J1998" s="9" t="s">
        <v>4322</v>
      </c>
      <c r="K1998" s="9" t="s">
        <v>2883</v>
      </c>
      <c r="L1998" s="9" t="s">
        <v>2925</v>
      </c>
      <c r="M1998" s="9" t="s">
        <v>37570</v>
      </c>
      <c r="N1998" s="9" t="s">
        <v>37571</v>
      </c>
      <c r="O1998" s="9" t="s">
        <v>293</v>
      </c>
      <c r="P1998" s="9" t="s">
        <v>106</v>
      </c>
      <c r="Q1998" s="9" t="s">
        <v>37572</v>
      </c>
      <c r="R1998" s="9" t="s">
        <v>40422</v>
      </c>
      <c r="S1998" s="9" t="s">
        <v>37573</v>
      </c>
      <c r="T1998" s="9" t="s">
        <v>37574</v>
      </c>
      <c r="U1998" s="9" t="s">
        <v>37575</v>
      </c>
      <c r="V1998" s="9" t="s">
        <v>76</v>
      </c>
      <c r="W1998" s="9" t="s">
        <v>73</v>
      </c>
      <c r="X1998" s="9" t="s">
        <v>73</v>
      </c>
      <c r="Y1998" s="9" t="s">
        <v>73</v>
      </c>
      <c r="Z1998" s="9" t="s">
        <v>37576</v>
      </c>
      <c r="AA1998" s="9" t="s">
        <v>73</v>
      </c>
      <c r="AB1998" s="9" t="s">
        <v>78</v>
      </c>
      <c r="AC1998" s="9" t="s">
        <v>40423</v>
      </c>
      <c r="AD1998" s="9" t="s">
        <v>164</v>
      </c>
      <c r="AE1998" s="9" t="s">
        <v>73</v>
      </c>
      <c r="AF1998" s="9" t="s">
        <v>73</v>
      </c>
      <c r="AG1998" s="10" t="s">
        <v>73</v>
      </c>
      <c r="AH1998" s="9" t="s">
        <v>73</v>
      </c>
      <c r="AI1998" s="9" t="s">
        <v>402</v>
      </c>
      <c r="AJ1998" s="9" t="s">
        <v>82</v>
      </c>
      <c r="AK1998" s="9" t="s">
        <v>82</v>
      </c>
      <c r="AL1998" s="9" t="s">
        <v>3102</v>
      </c>
      <c r="AM1998" s="9" t="s">
        <v>1136</v>
      </c>
      <c r="AN1998" s="9" t="s">
        <v>73</v>
      </c>
      <c r="AO1998" s="9" t="s">
        <v>73</v>
      </c>
      <c r="AP1998" s="9" t="s">
        <v>93</v>
      </c>
      <c r="AQ1998" s="9" t="s">
        <v>73</v>
      </c>
      <c r="AR1998" s="9" t="s">
        <v>73</v>
      </c>
      <c r="AS1998" s="9" t="s">
        <v>73</v>
      </c>
      <c r="AT1998" s="9" t="s">
        <v>138</v>
      </c>
      <c r="AU1998" s="9" t="s">
        <v>331</v>
      </c>
      <c r="AV1998" s="9" t="s">
        <v>1669</v>
      </c>
      <c r="AW1998" s="9" t="s">
        <v>1670</v>
      </c>
      <c r="AX1998" s="9" t="s">
        <v>447</v>
      </c>
      <c r="AY1998" s="9" t="s">
        <v>37574</v>
      </c>
      <c r="AZ1998" s="8">
        <v>7</v>
      </c>
      <c r="BA1998" s="8">
        <v>2</v>
      </c>
      <c r="BB1998" s="8">
        <v>299</v>
      </c>
      <c r="BC1998" s="9" t="s">
        <v>4320</v>
      </c>
      <c r="BD1998" s="9" t="s">
        <v>4323</v>
      </c>
      <c r="BE1998" s="9" t="s">
        <v>91</v>
      </c>
      <c r="BF1998" s="9" t="s">
        <v>37577</v>
      </c>
      <c r="BG1998" s="9" t="s">
        <v>93</v>
      </c>
      <c r="BH1998" s="9" t="s">
        <v>93</v>
      </c>
      <c r="BI1998" s="9" t="s">
        <v>76</v>
      </c>
      <c r="BJ1998" s="9" t="s">
        <v>93</v>
      </c>
    </row>
    <row r="1999" spans="1:62" ht="15" hidden="1" x14ac:dyDescent="0.2">
      <c r="A1999" s="8" t="s">
        <v>6310</v>
      </c>
      <c r="B1999" s="9" t="s">
        <v>37555</v>
      </c>
      <c r="C1999" s="9" t="s">
        <v>147</v>
      </c>
      <c r="D1999" s="9" t="s">
        <v>37556</v>
      </c>
      <c r="E1999" s="9" t="s">
        <v>37557</v>
      </c>
      <c r="F1999" s="9" t="s">
        <v>37558</v>
      </c>
      <c r="G1999" s="9" t="s">
        <v>1467</v>
      </c>
      <c r="H1999" s="58" t="str">
        <f>C1999</f>
        <v>龙岩</v>
      </c>
      <c r="I1999" s="9" t="s">
        <v>3215</v>
      </c>
      <c r="J1999" s="9" t="s">
        <v>421</v>
      </c>
      <c r="K1999" s="9" t="s">
        <v>2883</v>
      </c>
      <c r="L1999" s="9" t="s">
        <v>7542</v>
      </c>
      <c r="M1999" s="9" t="s">
        <v>37559</v>
      </c>
      <c r="N1999" s="9" t="s">
        <v>37560</v>
      </c>
      <c r="O1999" s="9" t="s">
        <v>70</v>
      </c>
      <c r="P1999" s="9" t="s">
        <v>71</v>
      </c>
      <c r="Q1999" s="9" t="s">
        <v>37561</v>
      </c>
      <c r="R1999" s="9" t="s">
        <v>37562</v>
      </c>
      <c r="S1999" s="9" t="s">
        <v>37563</v>
      </c>
      <c r="T1999" s="9" t="s">
        <v>73</v>
      </c>
      <c r="U1999" s="9" t="s">
        <v>37564</v>
      </c>
      <c r="V1999" s="9" t="s">
        <v>76</v>
      </c>
      <c r="W1999" s="9" t="s">
        <v>73</v>
      </c>
      <c r="X1999" s="9" t="s">
        <v>73</v>
      </c>
      <c r="Y1999" s="9" t="s">
        <v>73</v>
      </c>
      <c r="Z1999" s="9" t="s">
        <v>37559</v>
      </c>
      <c r="AA1999" s="9" t="s">
        <v>37565</v>
      </c>
      <c r="AB1999" s="9" t="s">
        <v>78</v>
      </c>
      <c r="AC1999" s="9" t="s">
        <v>37107</v>
      </c>
      <c r="AD1999" s="9" t="s">
        <v>164</v>
      </c>
      <c r="AE1999" s="9" t="s">
        <v>73</v>
      </c>
      <c r="AF1999" s="9" t="s">
        <v>73</v>
      </c>
      <c r="AG1999" s="10" t="s">
        <v>73</v>
      </c>
      <c r="AH1999" s="9" t="s">
        <v>73</v>
      </c>
      <c r="AI1999" s="9" t="s">
        <v>82</v>
      </c>
      <c r="AJ1999" s="9" t="s">
        <v>82</v>
      </c>
      <c r="AK1999" s="9" t="s">
        <v>82</v>
      </c>
      <c r="AL1999" s="9" t="s">
        <v>7960</v>
      </c>
      <c r="AM1999" s="9" t="s">
        <v>2480</v>
      </c>
      <c r="AN1999" s="9" t="s">
        <v>37565</v>
      </c>
      <c r="AO1999" s="9" t="s">
        <v>73</v>
      </c>
      <c r="AP1999" s="9" t="s">
        <v>93</v>
      </c>
      <c r="AQ1999" s="9" t="s">
        <v>76</v>
      </c>
      <c r="AR1999" s="9" t="s">
        <v>73</v>
      </c>
      <c r="AS1999" s="9" t="s">
        <v>73</v>
      </c>
      <c r="AT1999" s="9" t="s">
        <v>299</v>
      </c>
      <c r="AU1999" s="9" t="s">
        <v>299</v>
      </c>
      <c r="AV1999" s="9" t="s">
        <v>299</v>
      </c>
      <c r="AW1999" s="9" t="s">
        <v>300</v>
      </c>
      <c r="AX1999" s="9" t="s">
        <v>2110</v>
      </c>
      <c r="AY1999" s="9" t="s">
        <v>73</v>
      </c>
      <c r="AZ1999" s="8">
        <v>1</v>
      </c>
      <c r="BA1999" s="8">
        <v>1</v>
      </c>
      <c r="BB1999" s="8">
        <v>187</v>
      </c>
      <c r="BC1999" s="9" t="s">
        <v>37555</v>
      </c>
      <c r="BD1999" s="9" t="s">
        <v>37566</v>
      </c>
      <c r="BE1999" s="9" t="s">
        <v>91</v>
      </c>
      <c r="BF1999" s="9" t="s">
        <v>73</v>
      </c>
      <c r="BG1999" s="9" t="s">
        <v>93</v>
      </c>
      <c r="BH1999" s="9" t="s">
        <v>93</v>
      </c>
      <c r="BI1999" s="9" t="s">
        <v>76</v>
      </c>
      <c r="BJ1999" s="9" t="s">
        <v>93</v>
      </c>
    </row>
    <row r="2000" spans="1:62" ht="15" x14ac:dyDescent="0.2">
      <c r="A2000" s="8" t="s">
        <v>7563</v>
      </c>
      <c r="B2000" s="9" t="s">
        <v>37543</v>
      </c>
      <c r="C2000" s="9" t="s">
        <v>147</v>
      </c>
      <c r="D2000" s="9" t="s">
        <v>37544</v>
      </c>
      <c r="E2000" s="9" t="s">
        <v>37545</v>
      </c>
      <c r="F2000" s="9" t="s">
        <v>37546</v>
      </c>
      <c r="G2000" s="9" t="s">
        <v>2565</v>
      </c>
      <c r="H2000" s="58" t="str">
        <f t="shared" ref="H2000:H2014" si="295">G2000</f>
        <v>新罗供电有限公司</v>
      </c>
      <c r="I2000" s="9" t="s">
        <v>2566</v>
      </c>
      <c r="J2000" s="9" t="s">
        <v>2567</v>
      </c>
      <c r="K2000" s="9" t="s">
        <v>2883</v>
      </c>
      <c r="L2000" s="9" t="s">
        <v>3041</v>
      </c>
      <c r="M2000" s="9" t="s">
        <v>37547</v>
      </c>
      <c r="N2000" s="9" t="s">
        <v>37548</v>
      </c>
      <c r="O2000" s="9" t="s">
        <v>293</v>
      </c>
      <c r="P2000" s="9" t="s">
        <v>157</v>
      </c>
      <c r="Q2000" s="9" t="s">
        <v>37549</v>
      </c>
      <c r="R2000" s="9" t="s">
        <v>37550</v>
      </c>
      <c r="S2000" s="9" t="s">
        <v>37551</v>
      </c>
      <c r="T2000" s="9" t="s">
        <v>37552</v>
      </c>
      <c r="U2000" s="9" t="s">
        <v>37553</v>
      </c>
      <c r="V2000" s="9" t="s">
        <v>76</v>
      </c>
      <c r="W2000" s="9" t="s">
        <v>73</v>
      </c>
      <c r="X2000" s="9" t="s">
        <v>73</v>
      </c>
      <c r="Y2000" s="9" t="s">
        <v>73</v>
      </c>
      <c r="Z2000" s="9" t="s">
        <v>37547</v>
      </c>
      <c r="AA2000" s="9" t="s">
        <v>73</v>
      </c>
      <c r="AB2000" s="9" t="s">
        <v>78</v>
      </c>
      <c r="AC2000" s="9" t="s">
        <v>36790</v>
      </c>
      <c r="AD2000" s="9" t="s">
        <v>164</v>
      </c>
      <c r="AE2000" s="9" t="s">
        <v>73</v>
      </c>
      <c r="AF2000" s="9" t="s">
        <v>73</v>
      </c>
      <c r="AG2000" s="10" t="s">
        <v>73</v>
      </c>
      <c r="AH2000" s="9" t="s">
        <v>73</v>
      </c>
      <c r="AI2000" s="9" t="s">
        <v>211</v>
      </c>
      <c r="AJ2000" s="9" t="s">
        <v>403</v>
      </c>
      <c r="AK2000" s="9" t="s">
        <v>82</v>
      </c>
      <c r="AL2000" s="9" t="s">
        <v>3533</v>
      </c>
      <c r="AM2000" s="9" t="s">
        <v>3534</v>
      </c>
      <c r="AN2000" s="9" t="s">
        <v>73</v>
      </c>
      <c r="AO2000" s="9" t="s">
        <v>73</v>
      </c>
      <c r="AP2000" s="9" t="s">
        <v>76</v>
      </c>
      <c r="AQ2000" s="9" t="s">
        <v>73</v>
      </c>
      <c r="AR2000" s="9" t="s">
        <v>73</v>
      </c>
      <c r="AS2000" s="9" t="s">
        <v>73</v>
      </c>
      <c r="AT2000" s="9" t="s">
        <v>299</v>
      </c>
      <c r="AU2000" s="9" t="s">
        <v>299</v>
      </c>
      <c r="AV2000" s="9" t="s">
        <v>299</v>
      </c>
      <c r="AW2000" s="9" t="s">
        <v>300</v>
      </c>
      <c r="AX2000" s="9" t="s">
        <v>2110</v>
      </c>
      <c r="AY2000" s="9" t="s">
        <v>37552</v>
      </c>
      <c r="AZ2000" s="8">
        <v>1</v>
      </c>
      <c r="BA2000" s="8">
        <v>1</v>
      </c>
      <c r="BB2000" s="8">
        <v>3</v>
      </c>
      <c r="BC2000" s="9" t="s">
        <v>37543</v>
      </c>
      <c r="BD2000" s="9" t="s">
        <v>37553</v>
      </c>
      <c r="BE2000" s="9" t="s">
        <v>91</v>
      </c>
      <c r="BF2000" s="9" t="s">
        <v>37554</v>
      </c>
      <c r="BG2000" s="9" t="s">
        <v>93</v>
      </c>
      <c r="BH2000" s="9" t="s">
        <v>93</v>
      </c>
      <c r="BI2000" s="9" t="s">
        <v>76</v>
      </c>
      <c r="BJ2000" s="9" t="s">
        <v>93</v>
      </c>
    </row>
    <row r="2001" spans="1:62" ht="15" x14ac:dyDescent="0.2">
      <c r="A2001" s="8" t="s">
        <v>5846</v>
      </c>
      <c r="B2001" s="9" t="s">
        <v>6571</v>
      </c>
      <c r="C2001" s="9" t="s">
        <v>147</v>
      </c>
      <c r="D2001" s="9" t="s">
        <v>37534</v>
      </c>
      <c r="E2001" s="9" t="s">
        <v>37535</v>
      </c>
      <c r="F2001" s="9" t="s">
        <v>37536</v>
      </c>
      <c r="G2001" s="9" t="s">
        <v>151</v>
      </c>
      <c r="H2001" s="58" t="str">
        <f t="shared" si="295"/>
        <v>永定供电有限公司</v>
      </c>
      <c r="I2001" s="9" t="s">
        <v>3548</v>
      </c>
      <c r="J2001" s="9" t="s">
        <v>3549</v>
      </c>
      <c r="K2001" s="9" t="s">
        <v>2883</v>
      </c>
      <c r="L2001" s="9" t="s">
        <v>3041</v>
      </c>
      <c r="M2001" s="9" t="s">
        <v>37537</v>
      </c>
      <c r="N2001" s="9" t="s">
        <v>37538</v>
      </c>
      <c r="O2001" s="9" t="s">
        <v>156</v>
      </c>
      <c r="P2001" s="9" t="s">
        <v>157</v>
      </c>
      <c r="Q2001" s="9" t="s">
        <v>37539</v>
      </c>
      <c r="R2001" s="9" t="s">
        <v>37540</v>
      </c>
      <c r="S2001" s="9" t="s">
        <v>5213</v>
      </c>
      <c r="T2001" s="9" t="s">
        <v>73</v>
      </c>
      <c r="U2001" s="9" t="s">
        <v>6572</v>
      </c>
      <c r="V2001" s="9" t="s">
        <v>76</v>
      </c>
      <c r="W2001" s="9" t="s">
        <v>73</v>
      </c>
      <c r="X2001" s="9" t="s">
        <v>73</v>
      </c>
      <c r="Y2001" s="9" t="s">
        <v>73</v>
      </c>
      <c r="Z2001" s="9" t="s">
        <v>37541</v>
      </c>
      <c r="AA2001" s="9" t="s">
        <v>73</v>
      </c>
      <c r="AB2001" s="9" t="s">
        <v>78</v>
      </c>
      <c r="AC2001" s="9" t="s">
        <v>36790</v>
      </c>
      <c r="AD2001" s="9" t="s">
        <v>80</v>
      </c>
      <c r="AE2001" s="9" t="s">
        <v>73</v>
      </c>
      <c r="AF2001" s="9" t="s">
        <v>73</v>
      </c>
      <c r="AG2001" s="10" t="s">
        <v>73</v>
      </c>
      <c r="AH2001" s="9" t="s">
        <v>73</v>
      </c>
      <c r="AI2001" s="9" t="s">
        <v>115</v>
      </c>
      <c r="AJ2001" s="9" t="s">
        <v>507</v>
      </c>
      <c r="AK2001" s="9" t="s">
        <v>82</v>
      </c>
      <c r="AL2001" s="9" t="s">
        <v>40421</v>
      </c>
      <c r="AM2001" s="9" t="s">
        <v>3549</v>
      </c>
      <c r="AN2001" s="9" t="s">
        <v>73</v>
      </c>
      <c r="AO2001" s="9" t="s">
        <v>73</v>
      </c>
      <c r="AP2001" s="9" t="s">
        <v>93</v>
      </c>
      <c r="AQ2001" s="9" t="s">
        <v>73</v>
      </c>
      <c r="AR2001" s="9" t="s">
        <v>73</v>
      </c>
      <c r="AS2001" s="9" t="s">
        <v>73</v>
      </c>
      <c r="AT2001" s="9" t="s">
        <v>299</v>
      </c>
      <c r="AU2001" s="9" t="s">
        <v>299</v>
      </c>
      <c r="AV2001" s="9" t="s">
        <v>299</v>
      </c>
      <c r="AW2001" s="9" t="s">
        <v>300</v>
      </c>
      <c r="AX2001" s="9" t="s">
        <v>2110</v>
      </c>
      <c r="AY2001" s="9" t="s">
        <v>73</v>
      </c>
      <c r="AZ2001" s="8">
        <v>48</v>
      </c>
      <c r="BA2001" s="8">
        <v>16</v>
      </c>
      <c r="BB2001" s="8">
        <v>4646</v>
      </c>
      <c r="BC2001" s="9" t="s">
        <v>6571</v>
      </c>
      <c r="BD2001" s="9" t="s">
        <v>6572</v>
      </c>
      <c r="BE2001" s="9" t="s">
        <v>91</v>
      </c>
      <c r="BF2001" s="9" t="s">
        <v>37542</v>
      </c>
      <c r="BG2001" s="9" t="s">
        <v>93</v>
      </c>
      <c r="BH2001" s="9" t="s">
        <v>93</v>
      </c>
      <c r="BI2001" s="9" t="s">
        <v>76</v>
      </c>
      <c r="BJ2001" s="9" t="s">
        <v>93</v>
      </c>
    </row>
    <row r="2002" spans="1:62" ht="15" hidden="1" x14ac:dyDescent="0.2">
      <c r="A2002" s="8" t="s">
        <v>5851</v>
      </c>
      <c r="B2002" s="9" t="s">
        <v>7024</v>
      </c>
      <c r="C2002" s="9" t="s">
        <v>147</v>
      </c>
      <c r="D2002" s="9" t="s">
        <v>37522</v>
      </c>
      <c r="E2002" s="9" t="s">
        <v>37523</v>
      </c>
      <c r="F2002" s="9" t="s">
        <v>37524</v>
      </c>
      <c r="G2002" s="9" t="s">
        <v>1957</v>
      </c>
      <c r="H2002" s="58" t="str">
        <f t="shared" si="295"/>
        <v>上杭供电有限公司</v>
      </c>
      <c r="I2002" s="9" t="s">
        <v>4297</v>
      </c>
      <c r="J2002" s="9" t="s">
        <v>4298</v>
      </c>
      <c r="K2002" s="9" t="s">
        <v>103</v>
      </c>
      <c r="L2002" s="9" t="s">
        <v>103</v>
      </c>
      <c r="M2002" s="9" t="s">
        <v>37525</v>
      </c>
      <c r="N2002" s="9" t="s">
        <v>37526</v>
      </c>
      <c r="O2002" s="9" t="s">
        <v>70</v>
      </c>
      <c r="P2002" s="9" t="s">
        <v>185</v>
      </c>
      <c r="Q2002" s="9" t="s">
        <v>37527</v>
      </c>
      <c r="R2002" s="9" t="s">
        <v>37528</v>
      </c>
      <c r="S2002" s="9" t="s">
        <v>37529</v>
      </c>
      <c r="T2002" s="9" t="s">
        <v>37530</v>
      </c>
      <c r="U2002" s="9" t="s">
        <v>37531</v>
      </c>
      <c r="V2002" s="9" t="s">
        <v>76</v>
      </c>
      <c r="W2002" s="9" t="s">
        <v>73</v>
      </c>
      <c r="X2002" s="9" t="s">
        <v>73</v>
      </c>
      <c r="Y2002" s="9" t="s">
        <v>73</v>
      </c>
      <c r="Z2002" s="9" t="s">
        <v>37532</v>
      </c>
      <c r="AA2002" s="9" t="s">
        <v>73</v>
      </c>
      <c r="AB2002" s="9" t="s">
        <v>78</v>
      </c>
      <c r="AC2002" s="9" t="s">
        <v>36790</v>
      </c>
      <c r="AD2002" s="9" t="s">
        <v>164</v>
      </c>
      <c r="AE2002" s="9" t="s">
        <v>73</v>
      </c>
      <c r="AF2002" s="9" t="s">
        <v>73</v>
      </c>
      <c r="AG2002" s="10" t="s">
        <v>73</v>
      </c>
      <c r="AH2002" s="9" t="s">
        <v>73</v>
      </c>
      <c r="AI2002" s="9" t="s">
        <v>82</v>
      </c>
      <c r="AJ2002" s="9" t="s">
        <v>82</v>
      </c>
      <c r="AK2002" s="9" t="s">
        <v>189</v>
      </c>
      <c r="AL2002" s="9" t="s">
        <v>1969</v>
      </c>
      <c r="AM2002" s="9" t="s">
        <v>922</v>
      </c>
      <c r="AN2002" s="9" t="s">
        <v>73</v>
      </c>
      <c r="AO2002" s="9" t="s">
        <v>73</v>
      </c>
      <c r="AP2002" s="9" t="s">
        <v>93</v>
      </c>
      <c r="AQ2002" s="9" t="s">
        <v>73</v>
      </c>
      <c r="AR2002" s="9" t="s">
        <v>73</v>
      </c>
      <c r="AS2002" s="9" t="s">
        <v>73</v>
      </c>
      <c r="AT2002" s="9" t="s">
        <v>117</v>
      </c>
      <c r="AU2002" s="9" t="s">
        <v>118</v>
      </c>
      <c r="AV2002" s="9" t="s">
        <v>119</v>
      </c>
      <c r="AW2002" s="9" t="s">
        <v>120</v>
      </c>
      <c r="AX2002" s="9" t="s">
        <v>121</v>
      </c>
      <c r="AY2002" s="9" t="s">
        <v>37530</v>
      </c>
      <c r="AZ2002" s="8">
        <v>4</v>
      </c>
      <c r="BA2002" s="8">
        <v>1</v>
      </c>
      <c r="BB2002" s="8">
        <v>299</v>
      </c>
      <c r="BC2002" s="9" t="s">
        <v>7024</v>
      </c>
      <c r="BD2002" s="9" t="s">
        <v>7025</v>
      </c>
      <c r="BE2002" s="9" t="s">
        <v>91</v>
      </c>
      <c r="BF2002" s="9" t="s">
        <v>37533</v>
      </c>
      <c r="BG2002" s="9" t="s">
        <v>93</v>
      </c>
      <c r="BH2002" s="9" t="s">
        <v>93</v>
      </c>
      <c r="BI2002" s="9" t="s">
        <v>76</v>
      </c>
      <c r="BJ2002" s="9" t="s">
        <v>93</v>
      </c>
    </row>
    <row r="2003" spans="1:62" ht="15" x14ac:dyDescent="0.2">
      <c r="A2003" s="8" t="s">
        <v>32060</v>
      </c>
      <c r="B2003" s="9" t="s">
        <v>6063</v>
      </c>
      <c r="C2003" s="9" t="s">
        <v>147</v>
      </c>
      <c r="D2003" s="9" t="s">
        <v>37514</v>
      </c>
      <c r="E2003" s="9" t="s">
        <v>37515</v>
      </c>
      <c r="F2003" s="9" t="s">
        <v>37516</v>
      </c>
      <c r="G2003" s="9" t="s">
        <v>151</v>
      </c>
      <c r="H2003" s="58" t="str">
        <f t="shared" si="295"/>
        <v>永定供电有限公司</v>
      </c>
      <c r="I2003" s="9" t="s">
        <v>2477</v>
      </c>
      <c r="J2003" s="9" t="s">
        <v>2478</v>
      </c>
      <c r="K2003" s="9" t="s">
        <v>2883</v>
      </c>
      <c r="L2003" s="9" t="s">
        <v>3041</v>
      </c>
      <c r="M2003" s="9" t="s">
        <v>36668</v>
      </c>
      <c r="N2003" s="9" t="s">
        <v>37517</v>
      </c>
      <c r="O2003" s="9" t="s">
        <v>70</v>
      </c>
      <c r="P2003" s="9" t="s">
        <v>106</v>
      </c>
      <c r="Q2003" s="9" t="s">
        <v>37518</v>
      </c>
      <c r="R2003" s="9" t="s">
        <v>37519</v>
      </c>
      <c r="S2003" s="9" t="s">
        <v>5213</v>
      </c>
      <c r="T2003" s="9" t="s">
        <v>73</v>
      </c>
      <c r="U2003" s="9" t="s">
        <v>37520</v>
      </c>
      <c r="V2003" s="9" t="s">
        <v>76</v>
      </c>
      <c r="W2003" s="9" t="s">
        <v>73</v>
      </c>
      <c r="X2003" s="9" t="s">
        <v>73</v>
      </c>
      <c r="Y2003" s="9" t="s">
        <v>73</v>
      </c>
      <c r="Z2003" s="9" t="s">
        <v>36668</v>
      </c>
      <c r="AA2003" s="9" t="s">
        <v>73</v>
      </c>
      <c r="AB2003" s="9" t="s">
        <v>78</v>
      </c>
      <c r="AC2003" s="9" t="s">
        <v>36790</v>
      </c>
      <c r="AD2003" s="9" t="s">
        <v>80</v>
      </c>
      <c r="AE2003" s="9" t="s">
        <v>73</v>
      </c>
      <c r="AF2003" s="9" t="s">
        <v>73</v>
      </c>
      <c r="AG2003" s="10" t="s">
        <v>73</v>
      </c>
      <c r="AH2003" s="9" t="s">
        <v>73</v>
      </c>
      <c r="AI2003" s="9" t="s">
        <v>465</v>
      </c>
      <c r="AJ2003" s="9" t="s">
        <v>82</v>
      </c>
      <c r="AK2003" s="9" t="s">
        <v>82</v>
      </c>
      <c r="AL2003" s="9" t="s">
        <v>4304</v>
      </c>
      <c r="AM2003" s="9" t="s">
        <v>2478</v>
      </c>
      <c r="AN2003" s="9" t="s">
        <v>73</v>
      </c>
      <c r="AO2003" s="9" t="s">
        <v>73</v>
      </c>
      <c r="AP2003" s="9" t="s">
        <v>93</v>
      </c>
      <c r="AQ2003" s="9" t="s">
        <v>73</v>
      </c>
      <c r="AR2003" s="9" t="s">
        <v>73</v>
      </c>
      <c r="AS2003" s="9" t="s">
        <v>73</v>
      </c>
      <c r="AT2003" s="9" t="s">
        <v>299</v>
      </c>
      <c r="AU2003" s="9" t="s">
        <v>299</v>
      </c>
      <c r="AV2003" s="9" t="s">
        <v>299</v>
      </c>
      <c r="AW2003" s="9" t="s">
        <v>300</v>
      </c>
      <c r="AX2003" s="9" t="s">
        <v>2654</v>
      </c>
      <c r="AY2003" s="9" t="s">
        <v>73</v>
      </c>
      <c r="AZ2003" s="8">
        <v>6</v>
      </c>
      <c r="BA2003" s="8">
        <v>1</v>
      </c>
      <c r="BB2003" s="8">
        <v>385</v>
      </c>
      <c r="BC2003" s="9" t="s">
        <v>6063</v>
      </c>
      <c r="BD2003" s="9" t="s">
        <v>6064</v>
      </c>
      <c r="BE2003" s="9" t="s">
        <v>91</v>
      </c>
      <c r="BF2003" s="9" t="s">
        <v>37521</v>
      </c>
      <c r="BG2003" s="9" t="s">
        <v>93</v>
      </c>
      <c r="BH2003" s="9" t="s">
        <v>93</v>
      </c>
      <c r="BI2003" s="9" t="s">
        <v>76</v>
      </c>
      <c r="BJ2003" s="9" t="s">
        <v>93</v>
      </c>
    </row>
    <row r="2004" spans="1:62" ht="15" x14ac:dyDescent="0.2">
      <c r="A2004" s="8" t="s">
        <v>4690</v>
      </c>
      <c r="B2004" s="9" t="s">
        <v>37500</v>
      </c>
      <c r="C2004" s="9" t="s">
        <v>147</v>
      </c>
      <c r="D2004" s="9" t="s">
        <v>37501</v>
      </c>
      <c r="E2004" s="9" t="s">
        <v>37502</v>
      </c>
      <c r="F2004" s="9" t="s">
        <v>37503</v>
      </c>
      <c r="G2004" s="9" t="s">
        <v>151</v>
      </c>
      <c r="H2004" s="58" t="str">
        <f t="shared" si="295"/>
        <v>永定供电有限公司</v>
      </c>
      <c r="I2004" s="9" t="s">
        <v>3253</v>
      </c>
      <c r="J2004" s="9" t="s">
        <v>3254</v>
      </c>
      <c r="K2004" s="9" t="s">
        <v>2883</v>
      </c>
      <c r="L2004" s="9" t="s">
        <v>3041</v>
      </c>
      <c r="M2004" s="9" t="s">
        <v>37504</v>
      </c>
      <c r="N2004" s="9" t="s">
        <v>37505</v>
      </c>
      <c r="O2004" s="9" t="s">
        <v>293</v>
      </c>
      <c r="P2004" s="9" t="s">
        <v>185</v>
      </c>
      <c r="Q2004" s="9" t="s">
        <v>37506</v>
      </c>
      <c r="R2004" s="9" t="s">
        <v>37507</v>
      </c>
      <c r="S2004" s="9" t="s">
        <v>37508</v>
      </c>
      <c r="T2004" s="9" t="s">
        <v>37509</v>
      </c>
      <c r="U2004" s="9" t="s">
        <v>37510</v>
      </c>
      <c r="V2004" s="9" t="s">
        <v>76</v>
      </c>
      <c r="W2004" s="9" t="s">
        <v>73</v>
      </c>
      <c r="X2004" s="9" t="s">
        <v>73</v>
      </c>
      <c r="Y2004" s="9" t="s">
        <v>73</v>
      </c>
      <c r="Z2004" s="9" t="s">
        <v>37504</v>
      </c>
      <c r="AA2004" s="9" t="s">
        <v>37396</v>
      </c>
      <c r="AB2004" s="9" t="s">
        <v>78</v>
      </c>
      <c r="AC2004" s="9" t="s">
        <v>36790</v>
      </c>
      <c r="AD2004" s="9" t="s">
        <v>80</v>
      </c>
      <c r="AE2004" s="9" t="s">
        <v>73</v>
      </c>
      <c r="AF2004" s="9" t="s">
        <v>73</v>
      </c>
      <c r="AG2004" s="10" t="s">
        <v>73</v>
      </c>
      <c r="AH2004" s="9" t="s">
        <v>73</v>
      </c>
      <c r="AI2004" s="9" t="s">
        <v>82</v>
      </c>
      <c r="AJ2004" s="9" t="s">
        <v>82</v>
      </c>
      <c r="AK2004" s="9" t="s">
        <v>1808</v>
      </c>
      <c r="AL2004" s="9" t="s">
        <v>37511</v>
      </c>
      <c r="AM2004" s="9" t="s">
        <v>37512</v>
      </c>
      <c r="AN2004" s="9" t="s">
        <v>37396</v>
      </c>
      <c r="AO2004" s="9" t="s">
        <v>82</v>
      </c>
      <c r="AP2004" s="9" t="s">
        <v>93</v>
      </c>
      <c r="AQ2004" s="9" t="s">
        <v>76</v>
      </c>
      <c r="AR2004" s="9" t="s">
        <v>76</v>
      </c>
      <c r="AS2004" s="9" t="s">
        <v>73</v>
      </c>
      <c r="AT2004" s="9" t="s">
        <v>138</v>
      </c>
      <c r="AU2004" s="9" t="s">
        <v>237</v>
      </c>
      <c r="AV2004" s="9" t="s">
        <v>192</v>
      </c>
      <c r="AW2004" s="9" t="s">
        <v>193</v>
      </c>
      <c r="AX2004" s="9" t="s">
        <v>142</v>
      </c>
      <c r="AY2004" s="9" t="s">
        <v>37509</v>
      </c>
      <c r="AZ2004" s="8">
        <v>19</v>
      </c>
      <c r="BA2004" s="8">
        <v>25</v>
      </c>
      <c r="BB2004" s="8">
        <v>1824</v>
      </c>
      <c r="BC2004" s="9" t="s">
        <v>37500</v>
      </c>
      <c r="BD2004" s="9" t="s">
        <v>4408</v>
      </c>
      <c r="BE2004" s="9" t="s">
        <v>91</v>
      </c>
      <c r="BF2004" s="9" t="s">
        <v>37513</v>
      </c>
      <c r="BG2004" s="9" t="s">
        <v>93</v>
      </c>
      <c r="BH2004" s="9" t="s">
        <v>93</v>
      </c>
      <c r="BI2004" s="9" t="s">
        <v>76</v>
      </c>
      <c r="BJ2004" s="9" t="s">
        <v>93</v>
      </c>
    </row>
    <row r="2005" spans="1:62" ht="15" hidden="1" x14ac:dyDescent="0.2">
      <c r="A2005" s="8" t="s">
        <v>5531</v>
      </c>
      <c r="B2005" s="9" t="s">
        <v>7796</v>
      </c>
      <c r="C2005" s="9" t="s">
        <v>174</v>
      </c>
      <c r="D2005" s="9" t="s">
        <v>37492</v>
      </c>
      <c r="E2005" s="9" t="s">
        <v>37493</v>
      </c>
      <c r="F2005" s="9" t="s">
        <v>37494</v>
      </c>
      <c r="G2005" s="9" t="s">
        <v>890</v>
      </c>
      <c r="H2005" s="58" t="str">
        <f t="shared" si="295"/>
        <v>安溪县供电公司</v>
      </c>
      <c r="I2005" s="9" t="s">
        <v>4314</v>
      </c>
      <c r="J2005" s="9" t="s">
        <v>4315</v>
      </c>
      <c r="K2005" s="9" t="s">
        <v>103</v>
      </c>
      <c r="L2005" s="9" t="s">
        <v>103</v>
      </c>
      <c r="M2005" s="9" t="s">
        <v>37495</v>
      </c>
      <c r="N2005" s="9" t="s">
        <v>37496</v>
      </c>
      <c r="O2005" s="9" t="s">
        <v>156</v>
      </c>
      <c r="P2005" s="9" t="s">
        <v>157</v>
      </c>
      <c r="Q2005" s="9" t="s">
        <v>37497</v>
      </c>
      <c r="R2005" s="9" t="s">
        <v>37498</v>
      </c>
      <c r="S2005" s="9" t="s">
        <v>73</v>
      </c>
      <c r="T2005" s="9" t="s">
        <v>73</v>
      </c>
      <c r="U2005" s="9" t="s">
        <v>7797</v>
      </c>
      <c r="V2005" s="9" t="s">
        <v>76</v>
      </c>
      <c r="W2005" s="9" t="s">
        <v>73</v>
      </c>
      <c r="X2005" s="9" t="s">
        <v>73</v>
      </c>
      <c r="Y2005" s="9" t="s">
        <v>73</v>
      </c>
      <c r="Z2005" s="9" t="s">
        <v>37499</v>
      </c>
      <c r="AA2005" s="9" t="s">
        <v>73</v>
      </c>
      <c r="AB2005" s="9" t="s">
        <v>78</v>
      </c>
      <c r="AC2005" s="9" t="s">
        <v>37451</v>
      </c>
      <c r="AD2005" s="9" t="s">
        <v>80</v>
      </c>
      <c r="AE2005" s="9" t="s">
        <v>73</v>
      </c>
      <c r="AF2005" s="9" t="s">
        <v>73</v>
      </c>
      <c r="AG2005" s="10" t="s">
        <v>73</v>
      </c>
      <c r="AH2005" s="9" t="s">
        <v>73</v>
      </c>
      <c r="AI2005" s="9" t="s">
        <v>115</v>
      </c>
      <c r="AJ2005" s="9" t="s">
        <v>507</v>
      </c>
      <c r="AK2005" s="9" t="s">
        <v>82</v>
      </c>
      <c r="AL2005" s="9" t="s">
        <v>3416</v>
      </c>
      <c r="AM2005" s="9" t="s">
        <v>3417</v>
      </c>
      <c r="AN2005" s="9" t="s">
        <v>73</v>
      </c>
      <c r="AO2005" s="9" t="s">
        <v>73</v>
      </c>
      <c r="AP2005" s="9" t="s">
        <v>93</v>
      </c>
      <c r="AQ2005" s="9" t="s">
        <v>73</v>
      </c>
      <c r="AR2005" s="9" t="s">
        <v>73</v>
      </c>
      <c r="AS2005" s="9" t="s">
        <v>73</v>
      </c>
      <c r="AT2005" s="9" t="s">
        <v>117</v>
      </c>
      <c r="AU2005" s="9" t="s">
        <v>118</v>
      </c>
      <c r="AV2005" s="9" t="s">
        <v>119</v>
      </c>
      <c r="AW2005" s="9" t="s">
        <v>120</v>
      </c>
      <c r="AX2005" s="9" t="s">
        <v>121</v>
      </c>
      <c r="AY2005" s="9" t="s">
        <v>73</v>
      </c>
      <c r="AZ2005" s="8">
        <v>15</v>
      </c>
      <c r="BA2005" s="8">
        <v>24</v>
      </c>
      <c r="BB2005" s="8">
        <v>1429</v>
      </c>
      <c r="BC2005" s="9" t="s">
        <v>7796</v>
      </c>
      <c r="BD2005" s="9" t="s">
        <v>7798</v>
      </c>
      <c r="BE2005" s="9" t="s">
        <v>195</v>
      </c>
      <c r="BF2005" s="9" t="s">
        <v>73</v>
      </c>
      <c r="BG2005" s="9" t="s">
        <v>93</v>
      </c>
      <c r="BH2005" s="9" t="s">
        <v>93</v>
      </c>
      <c r="BI2005" s="9" t="s">
        <v>76</v>
      </c>
      <c r="BJ2005" s="9" t="s">
        <v>76</v>
      </c>
    </row>
    <row r="2006" spans="1:62" ht="15" x14ac:dyDescent="0.2">
      <c r="A2006" s="8" t="s">
        <v>5854</v>
      </c>
      <c r="B2006" s="9" t="s">
        <v>37480</v>
      </c>
      <c r="C2006" s="9" t="s">
        <v>147</v>
      </c>
      <c r="D2006" s="9" t="s">
        <v>37481</v>
      </c>
      <c r="E2006" s="9" t="s">
        <v>37482</v>
      </c>
      <c r="F2006" s="9" t="s">
        <v>37483</v>
      </c>
      <c r="G2006" s="9" t="s">
        <v>151</v>
      </c>
      <c r="H2006" s="58" t="str">
        <f t="shared" si="295"/>
        <v>永定供电有限公司</v>
      </c>
      <c r="I2006" s="9" t="s">
        <v>30300</v>
      </c>
      <c r="J2006" s="9" t="s">
        <v>30301</v>
      </c>
      <c r="K2006" s="9" t="s">
        <v>2883</v>
      </c>
      <c r="L2006" s="9" t="s">
        <v>3041</v>
      </c>
      <c r="M2006" s="9" t="s">
        <v>37484</v>
      </c>
      <c r="N2006" s="9" t="s">
        <v>37485</v>
      </c>
      <c r="O2006" s="9" t="s">
        <v>156</v>
      </c>
      <c r="P2006" s="9" t="s">
        <v>71</v>
      </c>
      <c r="Q2006" s="9" t="s">
        <v>37486</v>
      </c>
      <c r="R2006" s="9" t="s">
        <v>37487</v>
      </c>
      <c r="S2006" s="9" t="s">
        <v>37436</v>
      </c>
      <c r="T2006" s="9" t="s">
        <v>37437</v>
      </c>
      <c r="U2006" s="9" t="s">
        <v>37488</v>
      </c>
      <c r="V2006" s="9" t="s">
        <v>76</v>
      </c>
      <c r="W2006" s="9" t="s">
        <v>73</v>
      </c>
      <c r="X2006" s="9" t="s">
        <v>73</v>
      </c>
      <c r="Y2006" s="9" t="s">
        <v>73</v>
      </c>
      <c r="Z2006" s="9" t="s">
        <v>37484</v>
      </c>
      <c r="AA2006" s="9" t="s">
        <v>37489</v>
      </c>
      <c r="AB2006" s="9" t="s">
        <v>78</v>
      </c>
      <c r="AC2006" s="9" t="s">
        <v>37095</v>
      </c>
      <c r="AD2006" s="9" t="s">
        <v>80</v>
      </c>
      <c r="AE2006" s="9" t="s">
        <v>73</v>
      </c>
      <c r="AF2006" s="9" t="s">
        <v>73</v>
      </c>
      <c r="AG2006" s="10" t="s">
        <v>73</v>
      </c>
      <c r="AH2006" s="9" t="s">
        <v>73</v>
      </c>
      <c r="AI2006" s="9" t="s">
        <v>82</v>
      </c>
      <c r="AJ2006" s="9" t="s">
        <v>82</v>
      </c>
      <c r="AK2006" s="9" t="s">
        <v>82</v>
      </c>
      <c r="AL2006" s="9" t="s">
        <v>37440</v>
      </c>
      <c r="AM2006" s="9" t="s">
        <v>30301</v>
      </c>
      <c r="AN2006" s="9" t="s">
        <v>37489</v>
      </c>
      <c r="AO2006" s="9" t="s">
        <v>73</v>
      </c>
      <c r="AP2006" s="9" t="s">
        <v>93</v>
      </c>
      <c r="AQ2006" s="9" t="s">
        <v>76</v>
      </c>
      <c r="AR2006" s="9" t="s">
        <v>73</v>
      </c>
      <c r="AS2006" s="9" t="s">
        <v>73</v>
      </c>
      <c r="AT2006" s="9" t="s">
        <v>138</v>
      </c>
      <c r="AU2006" s="9" t="s">
        <v>237</v>
      </c>
      <c r="AV2006" s="9" t="s">
        <v>213</v>
      </c>
      <c r="AW2006" s="9" t="s">
        <v>238</v>
      </c>
      <c r="AX2006" s="9" t="s">
        <v>142</v>
      </c>
      <c r="AY2006" s="9" t="s">
        <v>37437</v>
      </c>
      <c r="AZ2006" s="8">
        <v>16</v>
      </c>
      <c r="BA2006" s="8">
        <v>1</v>
      </c>
      <c r="BB2006" s="8">
        <v>1603</v>
      </c>
      <c r="BC2006" s="9" t="s">
        <v>37480</v>
      </c>
      <c r="BD2006" s="9" t="s">
        <v>37490</v>
      </c>
      <c r="BE2006" s="9" t="s">
        <v>91</v>
      </c>
      <c r="BF2006" s="9" t="s">
        <v>37491</v>
      </c>
      <c r="BG2006" s="9" t="s">
        <v>93</v>
      </c>
      <c r="BH2006" s="9" t="s">
        <v>93</v>
      </c>
      <c r="BI2006" s="9" t="s">
        <v>76</v>
      </c>
      <c r="BJ2006" s="9" t="s">
        <v>93</v>
      </c>
    </row>
    <row r="2007" spans="1:62" ht="15" x14ac:dyDescent="0.2">
      <c r="A2007" s="8" t="s">
        <v>5855</v>
      </c>
      <c r="B2007" s="9" t="s">
        <v>8057</v>
      </c>
      <c r="C2007" s="9" t="s">
        <v>147</v>
      </c>
      <c r="D2007" s="9" t="s">
        <v>37471</v>
      </c>
      <c r="E2007" s="9" t="s">
        <v>37472</v>
      </c>
      <c r="F2007" s="9" t="s">
        <v>37473</v>
      </c>
      <c r="G2007" s="9" t="s">
        <v>2565</v>
      </c>
      <c r="H2007" s="58" t="str">
        <f t="shared" si="295"/>
        <v>新罗供电有限公司</v>
      </c>
      <c r="I2007" s="9" t="s">
        <v>4026</v>
      </c>
      <c r="J2007" s="9" t="s">
        <v>4027</v>
      </c>
      <c r="K2007" s="9" t="s">
        <v>2883</v>
      </c>
      <c r="L2007" s="9" t="s">
        <v>3041</v>
      </c>
      <c r="M2007" s="9" t="s">
        <v>37474</v>
      </c>
      <c r="N2007" s="9" t="s">
        <v>36987</v>
      </c>
      <c r="O2007" s="9" t="s">
        <v>293</v>
      </c>
      <c r="P2007" s="9" t="s">
        <v>106</v>
      </c>
      <c r="Q2007" s="9" t="s">
        <v>37475</v>
      </c>
      <c r="R2007" s="9" t="s">
        <v>37476</v>
      </c>
      <c r="S2007" s="9" t="s">
        <v>7324</v>
      </c>
      <c r="T2007" s="9" t="s">
        <v>37477</v>
      </c>
      <c r="U2007" s="9" t="s">
        <v>37478</v>
      </c>
      <c r="V2007" s="9" t="s">
        <v>76</v>
      </c>
      <c r="W2007" s="9" t="s">
        <v>73</v>
      </c>
      <c r="X2007" s="9" t="s">
        <v>73</v>
      </c>
      <c r="Y2007" s="9" t="s">
        <v>73</v>
      </c>
      <c r="Z2007" s="9" t="s">
        <v>37474</v>
      </c>
      <c r="AA2007" s="9" t="s">
        <v>73</v>
      </c>
      <c r="AB2007" s="9" t="s">
        <v>78</v>
      </c>
      <c r="AC2007" s="9" t="s">
        <v>37181</v>
      </c>
      <c r="AD2007" s="9" t="s">
        <v>164</v>
      </c>
      <c r="AE2007" s="9" t="s">
        <v>73</v>
      </c>
      <c r="AF2007" s="9" t="s">
        <v>73</v>
      </c>
      <c r="AG2007" s="10" t="s">
        <v>73</v>
      </c>
      <c r="AH2007" s="9" t="s">
        <v>73</v>
      </c>
      <c r="AI2007" s="9" t="s">
        <v>402</v>
      </c>
      <c r="AJ2007" s="9" t="s">
        <v>82</v>
      </c>
      <c r="AK2007" s="9" t="s">
        <v>82</v>
      </c>
      <c r="AL2007" s="9" t="s">
        <v>73</v>
      </c>
      <c r="AM2007" s="9" t="s">
        <v>3534</v>
      </c>
      <c r="AN2007" s="9" t="s">
        <v>73</v>
      </c>
      <c r="AO2007" s="9" t="s">
        <v>73</v>
      </c>
      <c r="AP2007" s="9" t="s">
        <v>76</v>
      </c>
      <c r="AQ2007" s="9" t="s">
        <v>73</v>
      </c>
      <c r="AR2007" s="9" t="s">
        <v>73</v>
      </c>
      <c r="AS2007" s="9" t="s">
        <v>73</v>
      </c>
      <c r="AT2007" s="9" t="s">
        <v>138</v>
      </c>
      <c r="AU2007" s="9" t="s">
        <v>168</v>
      </c>
      <c r="AV2007" s="9" t="s">
        <v>741</v>
      </c>
      <c r="AW2007" s="9" t="s">
        <v>1130</v>
      </c>
      <c r="AX2007" s="9" t="s">
        <v>142</v>
      </c>
      <c r="AY2007" s="9" t="s">
        <v>37477</v>
      </c>
      <c r="AZ2007" s="8">
        <v>23</v>
      </c>
      <c r="BA2007" s="8">
        <v>8</v>
      </c>
      <c r="BB2007" s="8">
        <v>1868</v>
      </c>
      <c r="BC2007" s="9" t="s">
        <v>8057</v>
      </c>
      <c r="BD2007" s="9" t="s">
        <v>21352</v>
      </c>
      <c r="BE2007" s="9" t="s">
        <v>91</v>
      </c>
      <c r="BF2007" s="9" t="s">
        <v>37479</v>
      </c>
      <c r="BG2007" s="9" t="s">
        <v>93</v>
      </c>
      <c r="BH2007" s="9" t="s">
        <v>93</v>
      </c>
      <c r="BI2007" s="9" t="s">
        <v>76</v>
      </c>
      <c r="BJ2007" s="9" t="s">
        <v>93</v>
      </c>
    </row>
    <row r="2008" spans="1:62" ht="15" x14ac:dyDescent="0.2">
      <c r="A2008" s="8" t="s">
        <v>4926</v>
      </c>
      <c r="B2008" s="9" t="s">
        <v>6666</v>
      </c>
      <c r="C2008" s="9" t="s">
        <v>147</v>
      </c>
      <c r="D2008" s="9" t="s">
        <v>37462</v>
      </c>
      <c r="E2008" s="9" t="s">
        <v>37463</v>
      </c>
      <c r="F2008" s="9" t="s">
        <v>37464</v>
      </c>
      <c r="G2008" s="9" t="s">
        <v>2565</v>
      </c>
      <c r="H2008" s="58" t="str">
        <f t="shared" si="295"/>
        <v>新罗供电有限公司</v>
      </c>
      <c r="I2008" s="9" t="s">
        <v>4026</v>
      </c>
      <c r="J2008" s="9" t="s">
        <v>4027</v>
      </c>
      <c r="K2008" s="9" t="s">
        <v>2883</v>
      </c>
      <c r="L2008" s="9" t="s">
        <v>3041</v>
      </c>
      <c r="M2008" s="9" t="s">
        <v>37465</v>
      </c>
      <c r="N2008" s="9" t="s">
        <v>37452</v>
      </c>
      <c r="O2008" s="9" t="s">
        <v>156</v>
      </c>
      <c r="P2008" s="9" t="s">
        <v>157</v>
      </c>
      <c r="Q2008" s="9" t="s">
        <v>37466</v>
      </c>
      <c r="R2008" s="9" t="s">
        <v>37467</v>
      </c>
      <c r="S2008" s="9" t="s">
        <v>37468</v>
      </c>
      <c r="T2008" s="9" t="s">
        <v>73</v>
      </c>
      <c r="U2008" s="9" t="s">
        <v>6667</v>
      </c>
      <c r="V2008" s="9" t="s">
        <v>76</v>
      </c>
      <c r="W2008" s="9" t="s">
        <v>73</v>
      </c>
      <c r="X2008" s="9" t="s">
        <v>73</v>
      </c>
      <c r="Y2008" s="9" t="s">
        <v>73</v>
      </c>
      <c r="Z2008" s="9" t="s">
        <v>37469</v>
      </c>
      <c r="AA2008" s="9" t="s">
        <v>73</v>
      </c>
      <c r="AB2008" s="9" t="s">
        <v>78</v>
      </c>
      <c r="AC2008" s="9" t="s">
        <v>37451</v>
      </c>
      <c r="AD2008" s="9" t="s">
        <v>164</v>
      </c>
      <c r="AE2008" s="9" t="s">
        <v>73</v>
      </c>
      <c r="AF2008" s="9" t="s">
        <v>73</v>
      </c>
      <c r="AG2008" s="10" t="s">
        <v>73</v>
      </c>
      <c r="AH2008" s="9" t="s">
        <v>73</v>
      </c>
      <c r="AI2008" s="9" t="s">
        <v>402</v>
      </c>
      <c r="AJ2008" s="9" t="s">
        <v>403</v>
      </c>
      <c r="AK2008" s="9" t="s">
        <v>82</v>
      </c>
      <c r="AL2008" s="9" t="s">
        <v>73</v>
      </c>
      <c r="AM2008" s="9" t="s">
        <v>3534</v>
      </c>
      <c r="AN2008" s="9" t="s">
        <v>73</v>
      </c>
      <c r="AO2008" s="9" t="s">
        <v>73</v>
      </c>
      <c r="AP2008" s="9" t="s">
        <v>76</v>
      </c>
      <c r="AQ2008" s="9" t="s">
        <v>73</v>
      </c>
      <c r="AR2008" s="9" t="s">
        <v>73</v>
      </c>
      <c r="AS2008" s="9" t="s">
        <v>73</v>
      </c>
      <c r="AT2008" s="9" t="s">
        <v>299</v>
      </c>
      <c r="AU2008" s="9" t="s">
        <v>299</v>
      </c>
      <c r="AV2008" s="9" t="s">
        <v>299</v>
      </c>
      <c r="AW2008" s="9" t="s">
        <v>300</v>
      </c>
      <c r="AX2008" s="9" t="s">
        <v>2110</v>
      </c>
      <c r="AY2008" s="9" t="s">
        <v>73</v>
      </c>
      <c r="AZ2008" s="8">
        <v>16</v>
      </c>
      <c r="BA2008" s="8">
        <v>9</v>
      </c>
      <c r="BB2008" s="8">
        <v>1159</v>
      </c>
      <c r="BC2008" s="9" t="s">
        <v>6666</v>
      </c>
      <c r="BD2008" s="9" t="s">
        <v>6667</v>
      </c>
      <c r="BE2008" s="9" t="s">
        <v>91</v>
      </c>
      <c r="BF2008" s="9" t="s">
        <v>37470</v>
      </c>
      <c r="BG2008" s="9" t="s">
        <v>93</v>
      </c>
      <c r="BH2008" s="9" t="s">
        <v>93</v>
      </c>
      <c r="BI2008" s="9" t="s">
        <v>76</v>
      </c>
      <c r="BJ2008" s="9" t="s">
        <v>93</v>
      </c>
    </row>
    <row r="2009" spans="1:62" ht="15" x14ac:dyDescent="0.2">
      <c r="A2009" s="8" t="s">
        <v>4927</v>
      </c>
      <c r="B2009" s="9" t="s">
        <v>37428</v>
      </c>
      <c r="C2009" s="9" t="s">
        <v>147</v>
      </c>
      <c r="D2009" s="9" t="s">
        <v>37453</v>
      </c>
      <c r="E2009" s="9" t="s">
        <v>37454</v>
      </c>
      <c r="F2009" s="9" t="s">
        <v>37455</v>
      </c>
      <c r="G2009" s="9" t="s">
        <v>151</v>
      </c>
      <c r="H2009" s="58" t="str">
        <f t="shared" si="295"/>
        <v>永定供电有限公司</v>
      </c>
      <c r="I2009" s="9" t="s">
        <v>30300</v>
      </c>
      <c r="J2009" s="9" t="s">
        <v>30301</v>
      </c>
      <c r="K2009" s="9" t="s">
        <v>2883</v>
      </c>
      <c r="L2009" s="9" t="s">
        <v>3041</v>
      </c>
      <c r="M2009" s="9" t="s">
        <v>37456</v>
      </c>
      <c r="N2009" s="9" t="s">
        <v>37457</v>
      </c>
      <c r="O2009" s="9" t="s">
        <v>156</v>
      </c>
      <c r="P2009" s="9" t="s">
        <v>185</v>
      </c>
      <c r="Q2009" s="9" t="s">
        <v>37458</v>
      </c>
      <c r="R2009" s="9" t="s">
        <v>37459</v>
      </c>
      <c r="S2009" s="9" t="s">
        <v>37460</v>
      </c>
      <c r="T2009" s="9" t="s">
        <v>37437</v>
      </c>
      <c r="U2009" s="9" t="s">
        <v>37441</v>
      </c>
      <c r="V2009" s="9" t="s">
        <v>76</v>
      </c>
      <c r="W2009" s="9" t="s">
        <v>73</v>
      </c>
      <c r="X2009" s="9" t="s">
        <v>73</v>
      </c>
      <c r="Y2009" s="9" t="s">
        <v>73</v>
      </c>
      <c r="Z2009" s="9" t="s">
        <v>37456</v>
      </c>
      <c r="AA2009" s="9" t="s">
        <v>37461</v>
      </c>
      <c r="AB2009" s="9" t="s">
        <v>78</v>
      </c>
      <c r="AC2009" s="9" t="s">
        <v>37451</v>
      </c>
      <c r="AD2009" s="9" t="s">
        <v>80</v>
      </c>
      <c r="AE2009" s="9" t="s">
        <v>73</v>
      </c>
      <c r="AF2009" s="9" t="s">
        <v>73</v>
      </c>
      <c r="AG2009" s="10" t="s">
        <v>73</v>
      </c>
      <c r="AH2009" s="9" t="s">
        <v>73</v>
      </c>
      <c r="AI2009" s="9" t="s">
        <v>82</v>
      </c>
      <c r="AJ2009" s="9" t="s">
        <v>82</v>
      </c>
      <c r="AK2009" s="9" t="s">
        <v>189</v>
      </c>
      <c r="AL2009" s="9" t="s">
        <v>37440</v>
      </c>
      <c r="AM2009" s="9" t="s">
        <v>30301</v>
      </c>
      <c r="AN2009" s="9" t="s">
        <v>37461</v>
      </c>
      <c r="AO2009" s="9" t="s">
        <v>73</v>
      </c>
      <c r="AP2009" s="9" t="s">
        <v>93</v>
      </c>
      <c r="AQ2009" s="9" t="s">
        <v>76</v>
      </c>
      <c r="AR2009" s="9" t="s">
        <v>76</v>
      </c>
      <c r="AS2009" s="9" t="s">
        <v>73</v>
      </c>
      <c r="AT2009" s="9" t="s">
        <v>138</v>
      </c>
      <c r="AU2009" s="9" t="s">
        <v>237</v>
      </c>
      <c r="AV2009" s="9" t="s">
        <v>213</v>
      </c>
      <c r="AW2009" s="9" t="s">
        <v>238</v>
      </c>
      <c r="AX2009" s="9" t="s">
        <v>425</v>
      </c>
      <c r="AY2009" s="9" t="s">
        <v>37437</v>
      </c>
      <c r="AZ2009" s="8">
        <v>23</v>
      </c>
      <c r="BA2009" s="8">
        <v>5</v>
      </c>
      <c r="BB2009" s="8">
        <v>2111</v>
      </c>
      <c r="BC2009" s="9" t="s">
        <v>37428</v>
      </c>
      <c r="BD2009" s="9" t="s">
        <v>37441</v>
      </c>
      <c r="BE2009" s="9" t="s">
        <v>91</v>
      </c>
      <c r="BF2009" s="9" t="s">
        <v>37305</v>
      </c>
      <c r="BG2009" s="9" t="s">
        <v>93</v>
      </c>
      <c r="BH2009" s="9" t="s">
        <v>93</v>
      </c>
      <c r="BI2009" s="9" t="s">
        <v>76</v>
      </c>
      <c r="BJ2009" s="9" t="s">
        <v>93</v>
      </c>
    </row>
    <row r="2010" spans="1:62" ht="15" hidden="1" x14ac:dyDescent="0.2">
      <c r="A2010" s="8" t="s">
        <v>7109</v>
      </c>
      <c r="B2010" s="9" t="s">
        <v>8258</v>
      </c>
      <c r="C2010" s="9" t="s">
        <v>147</v>
      </c>
      <c r="D2010" s="9" t="s">
        <v>37443</v>
      </c>
      <c r="E2010" s="9" t="s">
        <v>37444</v>
      </c>
      <c r="F2010" s="9" t="s">
        <v>37445</v>
      </c>
      <c r="G2010" s="9" t="s">
        <v>1957</v>
      </c>
      <c r="H2010" s="58" t="str">
        <f t="shared" si="295"/>
        <v>上杭供电有限公司</v>
      </c>
      <c r="I2010" s="9" t="s">
        <v>4605</v>
      </c>
      <c r="J2010" s="9" t="s">
        <v>4606</v>
      </c>
      <c r="K2010" s="9" t="s">
        <v>250</v>
      </c>
      <c r="L2010" s="9" t="s">
        <v>250</v>
      </c>
      <c r="M2010" s="9" t="s">
        <v>37446</v>
      </c>
      <c r="N2010" s="9" t="s">
        <v>37447</v>
      </c>
      <c r="O2010" s="9" t="s">
        <v>156</v>
      </c>
      <c r="P2010" s="9" t="s">
        <v>157</v>
      </c>
      <c r="Q2010" s="9" t="s">
        <v>37448</v>
      </c>
      <c r="R2010" s="9" t="s">
        <v>37449</v>
      </c>
      <c r="S2010" s="9" t="s">
        <v>2963</v>
      </c>
      <c r="T2010" s="9" t="s">
        <v>73</v>
      </c>
      <c r="U2010" s="9" t="s">
        <v>8259</v>
      </c>
      <c r="V2010" s="9" t="s">
        <v>76</v>
      </c>
      <c r="W2010" s="9" t="s">
        <v>73</v>
      </c>
      <c r="X2010" s="9" t="s">
        <v>73</v>
      </c>
      <c r="Y2010" s="9" t="s">
        <v>73</v>
      </c>
      <c r="Z2010" s="9" t="s">
        <v>37450</v>
      </c>
      <c r="AA2010" s="9" t="s">
        <v>73</v>
      </c>
      <c r="AB2010" s="9" t="s">
        <v>78</v>
      </c>
      <c r="AC2010" s="9" t="s">
        <v>37451</v>
      </c>
      <c r="AD2010" s="9" t="s">
        <v>164</v>
      </c>
      <c r="AE2010" s="9" t="s">
        <v>73</v>
      </c>
      <c r="AF2010" s="9" t="s">
        <v>73</v>
      </c>
      <c r="AG2010" s="10" t="s">
        <v>73</v>
      </c>
      <c r="AH2010" s="9" t="s">
        <v>73</v>
      </c>
      <c r="AI2010" s="9" t="s">
        <v>82</v>
      </c>
      <c r="AJ2010" s="9" t="s">
        <v>82</v>
      </c>
      <c r="AK2010" s="9" t="s">
        <v>82</v>
      </c>
      <c r="AL2010" s="9" t="s">
        <v>1969</v>
      </c>
      <c r="AM2010" s="9" t="s">
        <v>922</v>
      </c>
      <c r="AN2010" s="9" t="s">
        <v>73</v>
      </c>
      <c r="AO2010" s="9" t="s">
        <v>73</v>
      </c>
      <c r="AP2010" s="9" t="s">
        <v>76</v>
      </c>
      <c r="AQ2010" s="9" t="s">
        <v>73</v>
      </c>
      <c r="AR2010" s="9" t="s">
        <v>73</v>
      </c>
      <c r="AS2010" s="9" t="s">
        <v>73</v>
      </c>
      <c r="AT2010" s="9" t="s">
        <v>299</v>
      </c>
      <c r="AU2010" s="9" t="s">
        <v>299</v>
      </c>
      <c r="AV2010" s="9" t="s">
        <v>299</v>
      </c>
      <c r="AW2010" s="9" t="s">
        <v>300</v>
      </c>
      <c r="AX2010" s="9" t="s">
        <v>2654</v>
      </c>
      <c r="AY2010" s="9" t="s">
        <v>73</v>
      </c>
      <c r="AZ2010" s="8">
        <v>25</v>
      </c>
      <c r="BA2010" s="8">
        <v>9</v>
      </c>
      <c r="BB2010" s="8">
        <v>1907</v>
      </c>
      <c r="BC2010" s="9" t="s">
        <v>8258</v>
      </c>
      <c r="BD2010" s="9" t="s">
        <v>8259</v>
      </c>
      <c r="BE2010" s="9" t="s">
        <v>91</v>
      </c>
      <c r="BF2010" s="9" t="s">
        <v>37452</v>
      </c>
      <c r="BG2010" s="9" t="s">
        <v>93</v>
      </c>
      <c r="BH2010" s="9" t="s">
        <v>93</v>
      </c>
      <c r="BI2010" s="9" t="s">
        <v>76</v>
      </c>
      <c r="BJ2010" s="9" t="s">
        <v>93</v>
      </c>
    </row>
    <row r="2011" spans="1:62" ht="15" x14ac:dyDescent="0.2">
      <c r="A2011" s="8" t="s">
        <v>3349</v>
      </c>
      <c r="B2011" s="9" t="s">
        <v>37428</v>
      </c>
      <c r="C2011" s="9" t="s">
        <v>147</v>
      </c>
      <c r="D2011" s="9" t="s">
        <v>37429</v>
      </c>
      <c r="E2011" s="9" t="s">
        <v>37430</v>
      </c>
      <c r="F2011" s="9" t="s">
        <v>37431</v>
      </c>
      <c r="G2011" s="9" t="s">
        <v>151</v>
      </c>
      <c r="H2011" s="58" t="str">
        <f t="shared" si="295"/>
        <v>永定供电有限公司</v>
      </c>
      <c r="I2011" s="9" t="s">
        <v>30300</v>
      </c>
      <c r="J2011" s="9" t="s">
        <v>30301</v>
      </c>
      <c r="K2011" s="9" t="s">
        <v>2883</v>
      </c>
      <c r="L2011" s="9" t="s">
        <v>3041</v>
      </c>
      <c r="M2011" s="9" t="s">
        <v>37432</v>
      </c>
      <c r="N2011" s="9" t="s">
        <v>37433</v>
      </c>
      <c r="O2011" s="9" t="s">
        <v>70</v>
      </c>
      <c r="P2011" s="9" t="s">
        <v>71</v>
      </c>
      <c r="Q2011" s="9" t="s">
        <v>37434</v>
      </c>
      <c r="R2011" s="9" t="s">
        <v>37435</v>
      </c>
      <c r="S2011" s="9" t="s">
        <v>37436</v>
      </c>
      <c r="T2011" s="9" t="s">
        <v>37437</v>
      </c>
      <c r="U2011" s="9" t="s">
        <v>37438</v>
      </c>
      <c r="V2011" s="9" t="s">
        <v>76</v>
      </c>
      <c r="W2011" s="9" t="s">
        <v>73</v>
      </c>
      <c r="X2011" s="9" t="s">
        <v>73</v>
      </c>
      <c r="Y2011" s="9" t="s">
        <v>73</v>
      </c>
      <c r="Z2011" s="9" t="s">
        <v>37439</v>
      </c>
      <c r="AA2011" s="9" t="s">
        <v>37433</v>
      </c>
      <c r="AB2011" s="9" t="s">
        <v>78</v>
      </c>
      <c r="AC2011" s="9" t="s">
        <v>37095</v>
      </c>
      <c r="AD2011" s="9" t="s">
        <v>80</v>
      </c>
      <c r="AE2011" s="9" t="s">
        <v>73</v>
      </c>
      <c r="AF2011" s="9" t="s">
        <v>73</v>
      </c>
      <c r="AG2011" s="10" t="s">
        <v>73</v>
      </c>
      <c r="AH2011" s="9" t="s">
        <v>73</v>
      </c>
      <c r="AI2011" s="9" t="s">
        <v>82</v>
      </c>
      <c r="AJ2011" s="9" t="s">
        <v>82</v>
      </c>
      <c r="AK2011" s="9" t="s">
        <v>82</v>
      </c>
      <c r="AL2011" s="9" t="s">
        <v>37440</v>
      </c>
      <c r="AM2011" s="9" t="s">
        <v>30301</v>
      </c>
      <c r="AN2011" s="9" t="s">
        <v>37433</v>
      </c>
      <c r="AO2011" s="9" t="s">
        <v>73</v>
      </c>
      <c r="AP2011" s="9" t="s">
        <v>93</v>
      </c>
      <c r="AQ2011" s="9" t="s">
        <v>76</v>
      </c>
      <c r="AR2011" s="9" t="s">
        <v>76</v>
      </c>
      <c r="AS2011" s="9" t="s">
        <v>73</v>
      </c>
      <c r="AT2011" s="9" t="s">
        <v>138</v>
      </c>
      <c r="AU2011" s="9" t="s">
        <v>237</v>
      </c>
      <c r="AV2011" s="9" t="s">
        <v>213</v>
      </c>
      <c r="AW2011" s="9" t="s">
        <v>238</v>
      </c>
      <c r="AX2011" s="9" t="s">
        <v>142</v>
      </c>
      <c r="AY2011" s="9" t="s">
        <v>37437</v>
      </c>
      <c r="AZ2011" s="8">
        <v>14</v>
      </c>
      <c r="BA2011" s="8">
        <v>5</v>
      </c>
      <c r="BB2011" s="8">
        <v>1132</v>
      </c>
      <c r="BC2011" s="9" t="s">
        <v>37428</v>
      </c>
      <c r="BD2011" s="9" t="s">
        <v>37441</v>
      </c>
      <c r="BE2011" s="9" t="s">
        <v>91</v>
      </c>
      <c r="BF2011" s="9" t="s">
        <v>37442</v>
      </c>
      <c r="BG2011" s="9" t="s">
        <v>93</v>
      </c>
      <c r="BH2011" s="9" t="s">
        <v>93</v>
      </c>
      <c r="BI2011" s="9" t="s">
        <v>76</v>
      </c>
      <c r="BJ2011" s="9" t="s">
        <v>93</v>
      </c>
    </row>
    <row r="2012" spans="1:62" ht="15" hidden="1" x14ac:dyDescent="0.2">
      <c r="A2012" s="8" t="s">
        <v>3351</v>
      </c>
      <c r="B2012" s="9" t="s">
        <v>14529</v>
      </c>
      <c r="C2012" s="9" t="s">
        <v>174</v>
      </c>
      <c r="D2012" s="9" t="s">
        <v>37418</v>
      </c>
      <c r="E2012" s="9" t="s">
        <v>37419</v>
      </c>
      <c r="F2012" s="9" t="s">
        <v>37420</v>
      </c>
      <c r="G2012" s="9" t="s">
        <v>341</v>
      </c>
      <c r="H2012" s="58" t="str">
        <f t="shared" si="295"/>
        <v>晋江市供电公司</v>
      </c>
      <c r="I2012" s="9" t="s">
        <v>2417</v>
      </c>
      <c r="J2012" s="9" t="s">
        <v>2418</v>
      </c>
      <c r="K2012" s="9" t="s">
        <v>103</v>
      </c>
      <c r="L2012" s="9" t="s">
        <v>103</v>
      </c>
      <c r="M2012" s="9" t="s">
        <v>37421</v>
      </c>
      <c r="N2012" s="9" t="s">
        <v>37422</v>
      </c>
      <c r="O2012" s="9" t="s">
        <v>293</v>
      </c>
      <c r="P2012" s="9" t="s">
        <v>106</v>
      </c>
      <c r="Q2012" s="9" t="s">
        <v>40419</v>
      </c>
      <c r="R2012" s="9" t="s">
        <v>40420</v>
      </c>
      <c r="S2012" s="9" t="s">
        <v>37423</v>
      </c>
      <c r="T2012" s="9" t="s">
        <v>37424</v>
      </c>
      <c r="U2012" s="9" t="s">
        <v>37425</v>
      </c>
      <c r="V2012" s="9" t="s">
        <v>76</v>
      </c>
      <c r="W2012" s="9" t="s">
        <v>73</v>
      </c>
      <c r="X2012" s="9" t="s">
        <v>73</v>
      </c>
      <c r="Y2012" s="9" t="s">
        <v>73</v>
      </c>
      <c r="Z2012" s="9" t="s">
        <v>37391</v>
      </c>
      <c r="AA2012" s="9" t="s">
        <v>37426</v>
      </c>
      <c r="AB2012" s="9" t="s">
        <v>78</v>
      </c>
      <c r="AC2012" s="9" t="s">
        <v>37396</v>
      </c>
      <c r="AD2012" s="9" t="s">
        <v>80</v>
      </c>
      <c r="AE2012" s="9" t="s">
        <v>73</v>
      </c>
      <c r="AF2012" s="9" t="s">
        <v>73</v>
      </c>
      <c r="AG2012" s="10" t="s">
        <v>73</v>
      </c>
      <c r="AH2012" s="9" t="s">
        <v>73</v>
      </c>
      <c r="AI2012" s="9" t="s">
        <v>211</v>
      </c>
      <c r="AJ2012" s="9" t="s">
        <v>82</v>
      </c>
      <c r="AK2012" s="9" t="s">
        <v>82</v>
      </c>
      <c r="AL2012" s="9" t="s">
        <v>3211</v>
      </c>
      <c r="AM2012" s="9" t="s">
        <v>354</v>
      </c>
      <c r="AN2012" s="9" t="s">
        <v>37426</v>
      </c>
      <c r="AO2012" s="9" t="s">
        <v>76</v>
      </c>
      <c r="AP2012" s="9" t="s">
        <v>93</v>
      </c>
      <c r="AQ2012" s="9" t="s">
        <v>76</v>
      </c>
      <c r="AR2012" s="9" t="s">
        <v>76</v>
      </c>
      <c r="AS2012" s="9" t="s">
        <v>73</v>
      </c>
      <c r="AT2012" s="9" t="s">
        <v>117</v>
      </c>
      <c r="AU2012" s="9" t="s">
        <v>118</v>
      </c>
      <c r="AV2012" s="9" t="s">
        <v>119</v>
      </c>
      <c r="AW2012" s="9" t="s">
        <v>120</v>
      </c>
      <c r="AX2012" s="9" t="s">
        <v>121</v>
      </c>
      <c r="AY2012" s="9" t="s">
        <v>37424</v>
      </c>
      <c r="AZ2012" s="8">
        <v>13</v>
      </c>
      <c r="BA2012" s="8">
        <v>15</v>
      </c>
      <c r="BB2012" s="8">
        <v>1776</v>
      </c>
      <c r="BC2012" s="9" t="s">
        <v>14529</v>
      </c>
      <c r="BD2012" s="9" t="s">
        <v>14540</v>
      </c>
      <c r="BE2012" s="9" t="s">
        <v>91</v>
      </c>
      <c r="BF2012" s="9" t="s">
        <v>37427</v>
      </c>
      <c r="BG2012" s="9" t="s">
        <v>93</v>
      </c>
      <c r="BH2012" s="9" t="s">
        <v>93</v>
      </c>
      <c r="BI2012" s="9" t="s">
        <v>76</v>
      </c>
      <c r="BJ2012" s="9" t="s">
        <v>93</v>
      </c>
    </row>
    <row r="2013" spans="1:62" ht="15" hidden="1" x14ac:dyDescent="0.2">
      <c r="A2013" s="8" t="s">
        <v>4933</v>
      </c>
      <c r="B2013" s="9" t="s">
        <v>7123</v>
      </c>
      <c r="C2013" s="9" t="s">
        <v>147</v>
      </c>
      <c r="D2013" s="9" t="s">
        <v>37409</v>
      </c>
      <c r="E2013" s="9" t="s">
        <v>37410</v>
      </c>
      <c r="F2013" s="9" t="s">
        <v>37411</v>
      </c>
      <c r="G2013" s="9" t="s">
        <v>1957</v>
      </c>
      <c r="H2013" s="58" t="str">
        <f t="shared" si="295"/>
        <v>上杭供电有限公司</v>
      </c>
      <c r="I2013" s="9" t="s">
        <v>4190</v>
      </c>
      <c r="J2013" s="9" t="s">
        <v>4191</v>
      </c>
      <c r="K2013" s="9" t="s">
        <v>2883</v>
      </c>
      <c r="L2013" s="9" t="s">
        <v>2925</v>
      </c>
      <c r="M2013" s="9" t="s">
        <v>37412</v>
      </c>
      <c r="N2013" s="9" t="s">
        <v>36646</v>
      </c>
      <c r="O2013" s="9" t="s">
        <v>293</v>
      </c>
      <c r="P2013" s="9" t="s">
        <v>185</v>
      </c>
      <c r="Q2013" s="9" t="s">
        <v>37413</v>
      </c>
      <c r="R2013" s="9" t="s">
        <v>37414</v>
      </c>
      <c r="S2013" s="9" t="s">
        <v>37415</v>
      </c>
      <c r="T2013" s="9" t="s">
        <v>37416</v>
      </c>
      <c r="U2013" s="9" t="s">
        <v>7124</v>
      </c>
      <c r="V2013" s="9" t="s">
        <v>76</v>
      </c>
      <c r="W2013" s="9" t="s">
        <v>73</v>
      </c>
      <c r="X2013" s="9" t="s">
        <v>73</v>
      </c>
      <c r="Y2013" s="9" t="s">
        <v>73</v>
      </c>
      <c r="Z2013" s="9" t="s">
        <v>37412</v>
      </c>
      <c r="AA2013" s="9" t="s">
        <v>37274</v>
      </c>
      <c r="AB2013" s="9" t="s">
        <v>78</v>
      </c>
      <c r="AC2013" s="9" t="s">
        <v>35571</v>
      </c>
      <c r="AD2013" s="9" t="s">
        <v>164</v>
      </c>
      <c r="AE2013" s="9" t="s">
        <v>73</v>
      </c>
      <c r="AF2013" s="9" t="s">
        <v>73</v>
      </c>
      <c r="AG2013" s="10" t="s">
        <v>73</v>
      </c>
      <c r="AH2013" s="9" t="s">
        <v>73</v>
      </c>
      <c r="AI2013" s="9" t="s">
        <v>82</v>
      </c>
      <c r="AJ2013" s="9" t="s">
        <v>82</v>
      </c>
      <c r="AK2013" s="9" t="s">
        <v>189</v>
      </c>
      <c r="AL2013" s="9" t="s">
        <v>1969</v>
      </c>
      <c r="AM2013" s="9" t="s">
        <v>922</v>
      </c>
      <c r="AN2013" s="9" t="s">
        <v>37274</v>
      </c>
      <c r="AO2013" s="9" t="s">
        <v>82</v>
      </c>
      <c r="AP2013" s="9" t="s">
        <v>93</v>
      </c>
      <c r="AQ2013" s="9" t="s">
        <v>76</v>
      </c>
      <c r="AR2013" s="9" t="s">
        <v>76</v>
      </c>
      <c r="AS2013" s="9" t="s">
        <v>73</v>
      </c>
      <c r="AT2013" s="9" t="s">
        <v>138</v>
      </c>
      <c r="AU2013" s="9" t="s">
        <v>237</v>
      </c>
      <c r="AV2013" s="9" t="s">
        <v>213</v>
      </c>
      <c r="AW2013" s="9" t="s">
        <v>238</v>
      </c>
      <c r="AX2013" s="9" t="s">
        <v>425</v>
      </c>
      <c r="AY2013" s="9" t="s">
        <v>37416</v>
      </c>
      <c r="AZ2013" s="8">
        <v>28</v>
      </c>
      <c r="BA2013" s="8">
        <v>18</v>
      </c>
      <c r="BB2013" s="8">
        <v>2101</v>
      </c>
      <c r="BC2013" s="9" t="s">
        <v>7123</v>
      </c>
      <c r="BD2013" s="9" t="s">
        <v>7124</v>
      </c>
      <c r="BE2013" s="9" t="s">
        <v>91</v>
      </c>
      <c r="BF2013" s="9" t="s">
        <v>37417</v>
      </c>
      <c r="BG2013" s="9" t="s">
        <v>93</v>
      </c>
      <c r="BH2013" s="9" t="s">
        <v>93</v>
      </c>
      <c r="BI2013" s="9" t="s">
        <v>76</v>
      </c>
      <c r="BJ2013" s="9" t="s">
        <v>93</v>
      </c>
    </row>
    <row r="2014" spans="1:62" ht="15" hidden="1" x14ac:dyDescent="0.2">
      <c r="A2014" s="8" t="s">
        <v>4935</v>
      </c>
      <c r="B2014" s="9" t="s">
        <v>8258</v>
      </c>
      <c r="C2014" s="9" t="s">
        <v>147</v>
      </c>
      <c r="D2014" s="9" t="s">
        <v>37398</v>
      </c>
      <c r="E2014" s="9" t="s">
        <v>37399</v>
      </c>
      <c r="F2014" s="9" t="s">
        <v>37400</v>
      </c>
      <c r="G2014" s="9" t="s">
        <v>1957</v>
      </c>
      <c r="H2014" s="58" t="str">
        <f t="shared" si="295"/>
        <v>上杭供电有限公司</v>
      </c>
      <c r="I2014" s="9" t="s">
        <v>4605</v>
      </c>
      <c r="J2014" s="9" t="s">
        <v>4606</v>
      </c>
      <c r="K2014" s="9" t="s">
        <v>2883</v>
      </c>
      <c r="L2014" s="9" t="s">
        <v>2925</v>
      </c>
      <c r="M2014" s="9" t="s">
        <v>36661</v>
      </c>
      <c r="N2014" s="9" t="s">
        <v>37401</v>
      </c>
      <c r="O2014" s="9" t="s">
        <v>70</v>
      </c>
      <c r="P2014" s="9" t="s">
        <v>71</v>
      </c>
      <c r="Q2014" s="9" t="s">
        <v>37402</v>
      </c>
      <c r="R2014" s="9" t="s">
        <v>37403</v>
      </c>
      <c r="S2014" s="9" t="s">
        <v>37404</v>
      </c>
      <c r="T2014" s="9" t="s">
        <v>37405</v>
      </c>
      <c r="U2014" s="9" t="s">
        <v>37406</v>
      </c>
      <c r="V2014" s="9" t="s">
        <v>76</v>
      </c>
      <c r="W2014" s="9" t="s">
        <v>73</v>
      </c>
      <c r="X2014" s="9" t="s">
        <v>73</v>
      </c>
      <c r="Y2014" s="9" t="s">
        <v>73</v>
      </c>
      <c r="Z2014" s="9" t="s">
        <v>36661</v>
      </c>
      <c r="AA2014" s="9" t="s">
        <v>37407</v>
      </c>
      <c r="AB2014" s="9" t="s">
        <v>78</v>
      </c>
      <c r="AC2014" s="9" t="s">
        <v>37181</v>
      </c>
      <c r="AD2014" s="9" t="s">
        <v>164</v>
      </c>
      <c r="AE2014" s="9" t="s">
        <v>73</v>
      </c>
      <c r="AF2014" s="9" t="s">
        <v>73</v>
      </c>
      <c r="AG2014" s="10" t="s">
        <v>73</v>
      </c>
      <c r="AH2014" s="9" t="s">
        <v>73</v>
      </c>
      <c r="AI2014" s="9" t="s">
        <v>82</v>
      </c>
      <c r="AJ2014" s="9" t="s">
        <v>82</v>
      </c>
      <c r="AK2014" s="9" t="s">
        <v>82</v>
      </c>
      <c r="AL2014" s="9" t="s">
        <v>1969</v>
      </c>
      <c r="AM2014" s="9" t="s">
        <v>922</v>
      </c>
      <c r="AN2014" s="9" t="s">
        <v>37407</v>
      </c>
      <c r="AO2014" s="9" t="s">
        <v>73</v>
      </c>
      <c r="AP2014" s="9" t="s">
        <v>93</v>
      </c>
      <c r="AQ2014" s="9" t="s">
        <v>76</v>
      </c>
      <c r="AR2014" s="9" t="s">
        <v>76</v>
      </c>
      <c r="AS2014" s="9" t="s">
        <v>73</v>
      </c>
      <c r="AT2014" s="9" t="s">
        <v>138</v>
      </c>
      <c r="AU2014" s="9" t="s">
        <v>237</v>
      </c>
      <c r="AV2014" s="9" t="s">
        <v>213</v>
      </c>
      <c r="AW2014" s="9" t="s">
        <v>238</v>
      </c>
      <c r="AX2014" s="9" t="s">
        <v>2654</v>
      </c>
      <c r="AY2014" s="9" t="s">
        <v>37405</v>
      </c>
      <c r="AZ2014" s="8">
        <v>4</v>
      </c>
      <c r="BA2014" s="8">
        <v>0</v>
      </c>
      <c r="BB2014" s="8">
        <v>212</v>
      </c>
      <c r="BC2014" s="9" t="s">
        <v>8258</v>
      </c>
      <c r="BD2014" s="9" t="s">
        <v>8259</v>
      </c>
      <c r="BE2014" s="9" t="s">
        <v>91</v>
      </c>
      <c r="BF2014" s="9" t="s">
        <v>37408</v>
      </c>
      <c r="BG2014" s="9" t="s">
        <v>93</v>
      </c>
      <c r="BH2014" s="9" t="s">
        <v>93</v>
      </c>
      <c r="BI2014" s="9" t="s">
        <v>76</v>
      </c>
      <c r="BJ2014" s="9" t="s">
        <v>93</v>
      </c>
    </row>
    <row r="2015" spans="1:62" ht="15" hidden="1" x14ac:dyDescent="0.2">
      <c r="A2015" s="8" t="s">
        <v>5857</v>
      </c>
      <c r="B2015" s="9" t="s">
        <v>20274</v>
      </c>
      <c r="C2015" s="9" t="s">
        <v>147</v>
      </c>
      <c r="D2015" s="9" t="s">
        <v>37387</v>
      </c>
      <c r="E2015" s="9" t="s">
        <v>37388</v>
      </c>
      <c r="F2015" s="9" t="s">
        <v>37389</v>
      </c>
      <c r="G2015" s="9" t="s">
        <v>1467</v>
      </c>
      <c r="H2015" s="58" t="str">
        <f>C2015</f>
        <v>龙岩</v>
      </c>
      <c r="I2015" s="9" t="s">
        <v>3215</v>
      </c>
      <c r="J2015" s="9" t="s">
        <v>421</v>
      </c>
      <c r="K2015" s="9" t="s">
        <v>103</v>
      </c>
      <c r="L2015" s="9" t="s">
        <v>103</v>
      </c>
      <c r="M2015" s="9" t="s">
        <v>37390</v>
      </c>
      <c r="N2015" s="9" t="s">
        <v>37391</v>
      </c>
      <c r="O2015" s="9" t="s">
        <v>70</v>
      </c>
      <c r="P2015" s="9" t="s">
        <v>71</v>
      </c>
      <c r="Q2015" s="9" t="s">
        <v>37392</v>
      </c>
      <c r="R2015" s="9" t="s">
        <v>37393</v>
      </c>
      <c r="S2015" s="9" t="s">
        <v>37394</v>
      </c>
      <c r="T2015" s="9" t="s">
        <v>73</v>
      </c>
      <c r="U2015" s="9" t="s">
        <v>37395</v>
      </c>
      <c r="V2015" s="9" t="s">
        <v>76</v>
      </c>
      <c r="W2015" s="9" t="s">
        <v>73</v>
      </c>
      <c r="X2015" s="9" t="s">
        <v>73</v>
      </c>
      <c r="Y2015" s="9" t="s">
        <v>73</v>
      </c>
      <c r="Z2015" s="9" t="s">
        <v>37390</v>
      </c>
      <c r="AA2015" s="9" t="s">
        <v>73</v>
      </c>
      <c r="AB2015" s="9" t="s">
        <v>78</v>
      </c>
      <c r="AC2015" s="9" t="s">
        <v>37396</v>
      </c>
      <c r="AD2015" s="9" t="s">
        <v>164</v>
      </c>
      <c r="AE2015" s="9" t="s">
        <v>73</v>
      </c>
      <c r="AF2015" s="9" t="s">
        <v>73</v>
      </c>
      <c r="AG2015" s="10" t="s">
        <v>73</v>
      </c>
      <c r="AH2015" s="9" t="s">
        <v>73</v>
      </c>
      <c r="AI2015" s="9" t="s">
        <v>82</v>
      </c>
      <c r="AJ2015" s="9" t="s">
        <v>82</v>
      </c>
      <c r="AK2015" s="9" t="s">
        <v>82</v>
      </c>
      <c r="AL2015" s="9" t="s">
        <v>37397</v>
      </c>
      <c r="AM2015" s="9" t="s">
        <v>421</v>
      </c>
      <c r="AN2015" s="9" t="s">
        <v>73</v>
      </c>
      <c r="AO2015" s="9" t="s">
        <v>73</v>
      </c>
      <c r="AP2015" s="9" t="s">
        <v>76</v>
      </c>
      <c r="AQ2015" s="9" t="s">
        <v>73</v>
      </c>
      <c r="AR2015" s="9" t="s">
        <v>76</v>
      </c>
      <c r="AS2015" s="9" t="s">
        <v>73</v>
      </c>
      <c r="AT2015" s="9" t="s">
        <v>299</v>
      </c>
      <c r="AU2015" s="9" t="s">
        <v>299</v>
      </c>
      <c r="AV2015" s="9" t="s">
        <v>299</v>
      </c>
      <c r="AW2015" s="9" t="s">
        <v>300</v>
      </c>
      <c r="AX2015" s="9" t="s">
        <v>2110</v>
      </c>
      <c r="AY2015" s="9" t="s">
        <v>73</v>
      </c>
      <c r="AZ2015" s="8">
        <v>2</v>
      </c>
      <c r="BA2015" s="8">
        <v>0</v>
      </c>
      <c r="BB2015" s="8">
        <v>235</v>
      </c>
      <c r="BC2015" s="9" t="s">
        <v>20274</v>
      </c>
      <c r="BD2015" s="9" t="s">
        <v>20288</v>
      </c>
      <c r="BE2015" s="9" t="s">
        <v>16</v>
      </c>
      <c r="BF2015" s="9" t="s">
        <v>73</v>
      </c>
      <c r="BG2015" s="9" t="s">
        <v>93</v>
      </c>
      <c r="BH2015" s="9" t="s">
        <v>93</v>
      </c>
      <c r="BI2015" s="9" t="s">
        <v>76</v>
      </c>
      <c r="BJ2015" s="9" t="s">
        <v>76</v>
      </c>
    </row>
    <row r="2016" spans="1:62" ht="15" hidden="1" x14ac:dyDescent="0.2">
      <c r="A2016" s="8" t="s">
        <v>40418</v>
      </c>
      <c r="B2016" s="9" t="s">
        <v>8492</v>
      </c>
      <c r="C2016" s="9" t="s">
        <v>359</v>
      </c>
      <c r="D2016" s="9" t="s">
        <v>37375</v>
      </c>
      <c r="E2016" s="9" t="s">
        <v>37376</v>
      </c>
      <c r="F2016" s="9" t="s">
        <v>37377</v>
      </c>
      <c r="G2016" s="9" t="s">
        <v>363</v>
      </c>
      <c r="H2016" s="58" t="str">
        <f t="shared" ref="H2016:H2017" si="296">G2016</f>
        <v>漳浦供电有限公司</v>
      </c>
      <c r="I2016" s="9" t="s">
        <v>3223</v>
      </c>
      <c r="J2016" s="9" t="s">
        <v>3224</v>
      </c>
      <c r="K2016" s="9" t="s">
        <v>129</v>
      </c>
      <c r="L2016" s="9" t="s">
        <v>130</v>
      </c>
      <c r="M2016" s="9" t="s">
        <v>37378</v>
      </c>
      <c r="N2016" s="9" t="s">
        <v>37379</v>
      </c>
      <c r="O2016" s="9" t="s">
        <v>293</v>
      </c>
      <c r="P2016" s="9" t="s">
        <v>106</v>
      </c>
      <c r="Q2016" s="9" t="s">
        <v>37380</v>
      </c>
      <c r="R2016" s="9" t="s">
        <v>37381</v>
      </c>
      <c r="S2016" s="9" t="s">
        <v>37382</v>
      </c>
      <c r="T2016" s="9" t="s">
        <v>73</v>
      </c>
      <c r="U2016" s="9" t="s">
        <v>37383</v>
      </c>
      <c r="V2016" s="9" t="s">
        <v>76</v>
      </c>
      <c r="W2016" s="9" t="s">
        <v>73</v>
      </c>
      <c r="X2016" s="9" t="s">
        <v>73</v>
      </c>
      <c r="Y2016" s="9" t="s">
        <v>73</v>
      </c>
      <c r="Z2016" s="9" t="s">
        <v>37378</v>
      </c>
      <c r="AA2016" s="9" t="s">
        <v>37384</v>
      </c>
      <c r="AB2016" s="9" t="s">
        <v>78</v>
      </c>
      <c r="AC2016" s="9" t="s">
        <v>36578</v>
      </c>
      <c r="AD2016" s="9" t="s">
        <v>164</v>
      </c>
      <c r="AE2016" s="9" t="s">
        <v>73</v>
      </c>
      <c r="AF2016" s="9" t="s">
        <v>73</v>
      </c>
      <c r="AG2016" s="10" t="s">
        <v>73</v>
      </c>
      <c r="AH2016" s="9" t="s">
        <v>73</v>
      </c>
      <c r="AI2016" s="9" t="s">
        <v>211</v>
      </c>
      <c r="AJ2016" s="9" t="s">
        <v>529</v>
      </c>
      <c r="AK2016" s="9" t="s">
        <v>82</v>
      </c>
      <c r="AL2016" s="9" t="s">
        <v>3225</v>
      </c>
      <c r="AM2016" s="9" t="s">
        <v>3224</v>
      </c>
      <c r="AN2016" s="9" t="s">
        <v>37384</v>
      </c>
      <c r="AO2016" s="9" t="s">
        <v>73</v>
      </c>
      <c r="AP2016" s="9" t="s">
        <v>93</v>
      </c>
      <c r="AQ2016" s="9" t="s">
        <v>76</v>
      </c>
      <c r="AR2016" s="9" t="s">
        <v>76</v>
      </c>
      <c r="AS2016" s="9" t="s">
        <v>73</v>
      </c>
      <c r="AT2016" s="9" t="s">
        <v>138</v>
      </c>
      <c r="AU2016" s="9" t="s">
        <v>485</v>
      </c>
      <c r="AV2016" s="9" t="s">
        <v>1350</v>
      </c>
      <c r="AW2016" s="9" t="s">
        <v>1351</v>
      </c>
      <c r="AX2016" s="9" t="s">
        <v>142</v>
      </c>
      <c r="AY2016" s="9" t="s">
        <v>73</v>
      </c>
      <c r="AZ2016" s="8">
        <v>4</v>
      </c>
      <c r="BA2016" s="8">
        <v>33</v>
      </c>
      <c r="BB2016" s="8">
        <v>449</v>
      </c>
      <c r="BC2016" s="9" t="s">
        <v>8492</v>
      </c>
      <c r="BD2016" s="9" t="s">
        <v>37385</v>
      </c>
      <c r="BE2016" s="9" t="s">
        <v>91</v>
      </c>
      <c r="BF2016" s="9" t="s">
        <v>37386</v>
      </c>
      <c r="BG2016" s="9" t="s">
        <v>93</v>
      </c>
      <c r="BH2016" s="9" t="s">
        <v>93</v>
      </c>
      <c r="BI2016" s="9" t="s">
        <v>76</v>
      </c>
      <c r="BJ2016" s="9" t="s">
        <v>93</v>
      </c>
    </row>
    <row r="2017" spans="1:62" ht="15" hidden="1" x14ac:dyDescent="0.2">
      <c r="A2017" s="8" t="s">
        <v>3364</v>
      </c>
      <c r="B2017" s="9" t="s">
        <v>2404</v>
      </c>
      <c r="C2017" s="9" t="s">
        <v>147</v>
      </c>
      <c r="D2017" s="9" t="s">
        <v>37363</v>
      </c>
      <c r="E2017" s="9" t="s">
        <v>37364</v>
      </c>
      <c r="F2017" s="9" t="s">
        <v>37365</v>
      </c>
      <c r="G2017" s="9" t="s">
        <v>2584</v>
      </c>
      <c r="H2017" s="58" t="str">
        <f t="shared" si="296"/>
        <v>武平供电有限公司</v>
      </c>
      <c r="I2017" s="9" t="s">
        <v>3108</v>
      </c>
      <c r="J2017" s="9" t="s">
        <v>3109</v>
      </c>
      <c r="K2017" s="9" t="s">
        <v>67</v>
      </c>
      <c r="L2017" s="9" t="s">
        <v>67</v>
      </c>
      <c r="M2017" s="9" t="s">
        <v>37366</v>
      </c>
      <c r="N2017" s="9" t="s">
        <v>37367</v>
      </c>
      <c r="O2017" s="9" t="s">
        <v>70</v>
      </c>
      <c r="P2017" s="9" t="s">
        <v>185</v>
      </c>
      <c r="Q2017" s="9" t="s">
        <v>37368</v>
      </c>
      <c r="R2017" s="9" t="s">
        <v>37369</v>
      </c>
      <c r="S2017" s="9" t="s">
        <v>37370</v>
      </c>
      <c r="T2017" s="9" t="s">
        <v>37371</v>
      </c>
      <c r="U2017" s="9" t="s">
        <v>37372</v>
      </c>
      <c r="V2017" s="9" t="s">
        <v>76</v>
      </c>
      <c r="W2017" s="9" t="s">
        <v>73</v>
      </c>
      <c r="X2017" s="9" t="s">
        <v>73</v>
      </c>
      <c r="Y2017" s="9" t="s">
        <v>73</v>
      </c>
      <c r="Z2017" s="9" t="s">
        <v>37366</v>
      </c>
      <c r="AA2017" s="9" t="s">
        <v>37373</v>
      </c>
      <c r="AB2017" s="9" t="s">
        <v>78</v>
      </c>
      <c r="AC2017" s="9" t="s">
        <v>37311</v>
      </c>
      <c r="AD2017" s="9" t="s">
        <v>164</v>
      </c>
      <c r="AE2017" s="9" t="s">
        <v>73</v>
      </c>
      <c r="AF2017" s="9" t="s">
        <v>73</v>
      </c>
      <c r="AG2017" s="10" t="s">
        <v>73</v>
      </c>
      <c r="AH2017" s="9" t="s">
        <v>73</v>
      </c>
      <c r="AI2017" s="9" t="s">
        <v>82</v>
      </c>
      <c r="AJ2017" s="9" t="s">
        <v>82</v>
      </c>
      <c r="AK2017" s="9" t="s">
        <v>1808</v>
      </c>
      <c r="AL2017" s="9" t="s">
        <v>25123</v>
      </c>
      <c r="AM2017" s="9" t="s">
        <v>5965</v>
      </c>
      <c r="AN2017" s="9" t="s">
        <v>37373</v>
      </c>
      <c r="AO2017" s="9" t="s">
        <v>73</v>
      </c>
      <c r="AP2017" s="9" t="s">
        <v>93</v>
      </c>
      <c r="AQ2017" s="9" t="s">
        <v>76</v>
      </c>
      <c r="AR2017" s="9" t="s">
        <v>73</v>
      </c>
      <c r="AS2017" s="9" t="s">
        <v>73</v>
      </c>
      <c r="AT2017" s="9" t="s">
        <v>138</v>
      </c>
      <c r="AU2017" s="9" t="s">
        <v>509</v>
      </c>
      <c r="AV2017" s="9" t="s">
        <v>510</v>
      </c>
      <c r="AW2017" s="9" t="s">
        <v>511</v>
      </c>
      <c r="AX2017" s="9" t="s">
        <v>2110</v>
      </c>
      <c r="AY2017" s="9" t="s">
        <v>37371</v>
      </c>
      <c r="AZ2017" s="8">
        <v>1</v>
      </c>
      <c r="BA2017" s="8">
        <v>2</v>
      </c>
      <c r="BB2017" s="8">
        <v>25</v>
      </c>
      <c r="BC2017" s="9" t="s">
        <v>2404</v>
      </c>
      <c r="BD2017" s="9" t="s">
        <v>6777</v>
      </c>
      <c r="BE2017" s="9" t="s">
        <v>91</v>
      </c>
      <c r="BF2017" s="9" t="s">
        <v>37374</v>
      </c>
      <c r="BG2017" s="9" t="s">
        <v>93</v>
      </c>
      <c r="BH2017" s="9" t="s">
        <v>93</v>
      </c>
      <c r="BI2017" s="9" t="s">
        <v>76</v>
      </c>
      <c r="BJ2017" s="9" t="s">
        <v>93</v>
      </c>
    </row>
    <row r="2018" spans="1:62" ht="15" hidden="1" x14ac:dyDescent="0.2">
      <c r="A2018" s="8" t="s">
        <v>4753</v>
      </c>
      <c r="B2018" s="9" t="s">
        <v>37353</v>
      </c>
      <c r="C2018" s="9" t="s">
        <v>147</v>
      </c>
      <c r="D2018" s="9" t="s">
        <v>37354</v>
      </c>
      <c r="E2018" s="9" t="s">
        <v>37355</v>
      </c>
      <c r="F2018" s="9" t="s">
        <v>37356</v>
      </c>
      <c r="G2018" s="9" t="s">
        <v>1467</v>
      </c>
      <c r="H2018" s="58" t="str">
        <f t="shared" ref="H2018:H2021" si="297">C2018</f>
        <v>龙岩</v>
      </c>
      <c r="I2018" s="9" t="s">
        <v>3215</v>
      </c>
      <c r="J2018" s="9" t="s">
        <v>421</v>
      </c>
      <c r="K2018" s="9" t="s">
        <v>2883</v>
      </c>
      <c r="L2018" s="9" t="s">
        <v>7542</v>
      </c>
      <c r="M2018" s="9" t="s">
        <v>37357</v>
      </c>
      <c r="N2018" s="9" t="s">
        <v>37358</v>
      </c>
      <c r="O2018" s="9" t="s">
        <v>156</v>
      </c>
      <c r="P2018" s="9" t="s">
        <v>157</v>
      </c>
      <c r="Q2018" s="9" t="s">
        <v>37359</v>
      </c>
      <c r="R2018" s="9" t="s">
        <v>37360</v>
      </c>
      <c r="S2018" s="9" t="s">
        <v>73</v>
      </c>
      <c r="T2018" s="9" t="s">
        <v>73</v>
      </c>
      <c r="U2018" s="9" t="s">
        <v>37361</v>
      </c>
      <c r="V2018" s="9" t="s">
        <v>76</v>
      </c>
      <c r="W2018" s="9" t="s">
        <v>73</v>
      </c>
      <c r="X2018" s="9" t="s">
        <v>73</v>
      </c>
      <c r="Y2018" s="9" t="s">
        <v>73</v>
      </c>
      <c r="Z2018" s="9" t="s">
        <v>37357</v>
      </c>
      <c r="AA2018" s="9" t="s">
        <v>73</v>
      </c>
      <c r="AB2018" s="9" t="s">
        <v>78</v>
      </c>
      <c r="AC2018" s="9" t="s">
        <v>37299</v>
      </c>
      <c r="AD2018" s="9" t="s">
        <v>164</v>
      </c>
      <c r="AE2018" s="9" t="s">
        <v>73</v>
      </c>
      <c r="AF2018" s="9" t="s">
        <v>73</v>
      </c>
      <c r="AG2018" s="10" t="s">
        <v>73</v>
      </c>
      <c r="AH2018" s="9" t="s">
        <v>73</v>
      </c>
      <c r="AI2018" s="9" t="s">
        <v>211</v>
      </c>
      <c r="AJ2018" s="9" t="s">
        <v>529</v>
      </c>
      <c r="AK2018" s="9" t="s">
        <v>82</v>
      </c>
      <c r="AL2018" s="9" t="s">
        <v>3618</v>
      </c>
      <c r="AM2018" s="9" t="s">
        <v>1048</v>
      </c>
      <c r="AN2018" s="9" t="s">
        <v>73</v>
      </c>
      <c r="AO2018" s="9" t="s">
        <v>73</v>
      </c>
      <c r="AP2018" s="9" t="s">
        <v>93</v>
      </c>
      <c r="AQ2018" s="9" t="s">
        <v>73</v>
      </c>
      <c r="AR2018" s="9" t="s">
        <v>73</v>
      </c>
      <c r="AS2018" s="9" t="s">
        <v>73</v>
      </c>
      <c r="AT2018" s="9" t="s">
        <v>708</v>
      </c>
      <c r="AU2018" s="9" t="s">
        <v>709</v>
      </c>
      <c r="AV2018" s="9" t="s">
        <v>1272</v>
      </c>
      <c r="AW2018" s="9" t="s">
        <v>1273</v>
      </c>
      <c r="AX2018" s="9" t="s">
        <v>142</v>
      </c>
      <c r="AY2018" s="9" t="s">
        <v>73</v>
      </c>
      <c r="AZ2018" s="8">
        <v>16</v>
      </c>
      <c r="BA2018" s="8">
        <v>20</v>
      </c>
      <c r="BB2018" s="8">
        <v>1293</v>
      </c>
      <c r="BC2018" s="9" t="s">
        <v>37353</v>
      </c>
      <c r="BD2018" s="9" t="s">
        <v>37362</v>
      </c>
      <c r="BE2018" s="9" t="s">
        <v>195</v>
      </c>
      <c r="BF2018" s="9" t="s">
        <v>73</v>
      </c>
      <c r="BG2018" s="9" t="s">
        <v>93</v>
      </c>
      <c r="BH2018" s="9" t="s">
        <v>93</v>
      </c>
      <c r="BI2018" s="9" t="s">
        <v>76</v>
      </c>
      <c r="BJ2018" s="9" t="s">
        <v>76</v>
      </c>
    </row>
    <row r="2019" spans="1:62" ht="15" hidden="1" x14ac:dyDescent="0.2">
      <c r="A2019" s="8" t="s">
        <v>7579</v>
      </c>
      <c r="B2019" s="9" t="s">
        <v>37343</v>
      </c>
      <c r="C2019" s="9" t="s">
        <v>147</v>
      </c>
      <c r="D2019" s="9" t="s">
        <v>37344</v>
      </c>
      <c r="E2019" s="9" t="s">
        <v>37345</v>
      </c>
      <c r="F2019" s="9" t="s">
        <v>37346</v>
      </c>
      <c r="G2019" s="9" t="s">
        <v>1467</v>
      </c>
      <c r="H2019" s="58" t="str">
        <f t="shared" si="297"/>
        <v>龙岩</v>
      </c>
      <c r="I2019" s="9" t="s">
        <v>3215</v>
      </c>
      <c r="J2019" s="9" t="s">
        <v>421</v>
      </c>
      <c r="K2019" s="9" t="s">
        <v>2883</v>
      </c>
      <c r="L2019" s="9" t="s">
        <v>7542</v>
      </c>
      <c r="M2019" s="9" t="s">
        <v>37347</v>
      </c>
      <c r="N2019" s="9" t="s">
        <v>37348</v>
      </c>
      <c r="O2019" s="9" t="s">
        <v>70</v>
      </c>
      <c r="P2019" s="9" t="s">
        <v>71</v>
      </c>
      <c r="Q2019" s="9" t="s">
        <v>37349</v>
      </c>
      <c r="R2019" s="9" t="s">
        <v>37350</v>
      </c>
      <c r="S2019" s="9" t="s">
        <v>73</v>
      </c>
      <c r="T2019" s="9" t="s">
        <v>73</v>
      </c>
      <c r="U2019" s="9" t="s">
        <v>37351</v>
      </c>
      <c r="V2019" s="9" t="s">
        <v>76</v>
      </c>
      <c r="W2019" s="9" t="s">
        <v>73</v>
      </c>
      <c r="X2019" s="9" t="s">
        <v>73</v>
      </c>
      <c r="Y2019" s="9" t="s">
        <v>73</v>
      </c>
      <c r="Z2019" s="9" t="s">
        <v>37347</v>
      </c>
      <c r="AA2019" s="9" t="s">
        <v>73</v>
      </c>
      <c r="AB2019" s="9" t="s">
        <v>78</v>
      </c>
      <c r="AC2019" s="9" t="s">
        <v>37299</v>
      </c>
      <c r="AD2019" s="9" t="s">
        <v>164</v>
      </c>
      <c r="AE2019" s="9" t="s">
        <v>73</v>
      </c>
      <c r="AF2019" s="9" t="s">
        <v>73</v>
      </c>
      <c r="AG2019" s="10" t="s">
        <v>73</v>
      </c>
      <c r="AH2019" s="9" t="s">
        <v>73</v>
      </c>
      <c r="AI2019" s="9" t="s">
        <v>82</v>
      </c>
      <c r="AJ2019" s="9" t="s">
        <v>82</v>
      </c>
      <c r="AK2019" s="9" t="s">
        <v>82</v>
      </c>
      <c r="AL2019" s="9" t="s">
        <v>25061</v>
      </c>
      <c r="AM2019" s="9" t="s">
        <v>421</v>
      </c>
      <c r="AN2019" s="9" t="s">
        <v>73</v>
      </c>
      <c r="AO2019" s="9" t="s">
        <v>73</v>
      </c>
      <c r="AP2019" s="9" t="s">
        <v>93</v>
      </c>
      <c r="AQ2019" s="9" t="s">
        <v>73</v>
      </c>
      <c r="AR2019" s="9" t="s">
        <v>73</v>
      </c>
      <c r="AS2019" s="9" t="s">
        <v>73</v>
      </c>
      <c r="AT2019" s="9" t="s">
        <v>708</v>
      </c>
      <c r="AU2019" s="9" t="s">
        <v>709</v>
      </c>
      <c r="AV2019" s="9" t="s">
        <v>1038</v>
      </c>
      <c r="AW2019" s="9" t="s">
        <v>1039</v>
      </c>
      <c r="AX2019" s="9" t="s">
        <v>566</v>
      </c>
      <c r="AY2019" s="9" t="s">
        <v>73</v>
      </c>
      <c r="AZ2019" s="8">
        <v>3</v>
      </c>
      <c r="BA2019" s="8">
        <v>0</v>
      </c>
      <c r="BB2019" s="8">
        <v>269</v>
      </c>
      <c r="BC2019" s="9" t="s">
        <v>37343</v>
      </c>
      <c r="BD2019" s="9" t="s">
        <v>37352</v>
      </c>
      <c r="BE2019" s="9" t="s">
        <v>195</v>
      </c>
      <c r="BF2019" s="9" t="s">
        <v>73</v>
      </c>
      <c r="BG2019" s="9" t="s">
        <v>93</v>
      </c>
      <c r="BH2019" s="9" t="s">
        <v>93</v>
      </c>
      <c r="BI2019" s="9" t="s">
        <v>76</v>
      </c>
      <c r="BJ2019" s="9" t="s">
        <v>76</v>
      </c>
    </row>
    <row r="2020" spans="1:62" ht="15" hidden="1" x14ac:dyDescent="0.2">
      <c r="A2020" s="8" t="s">
        <v>7455</v>
      </c>
      <c r="B2020" s="9" t="s">
        <v>3616</v>
      </c>
      <c r="C2020" s="9" t="s">
        <v>147</v>
      </c>
      <c r="D2020" s="9" t="s">
        <v>37335</v>
      </c>
      <c r="E2020" s="9" t="s">
        <v>37336</v>
      </c>
      <c r="F2020" s="9" t="s">
        <v>37337</v>
      </c>
      <c r="G2020" s="9" t="s">
        <v>1467</v>
      </c>
      <c r="H2020" s="58" t="str">
        <f t="shared" si="297"/>
        <v>龙岩</v>
      </c>
      <c r="I2020" s="9" t="s">
        <v>3215</v>
      </c>
      <c r="J2020" s="9" t="s">
        <v>421</v>
      </c>
      <c r="K2020" s="9" t="s">
        <v>73</v>
      </c>
      <c r="L2020" s="9" t="s">
        <v>73</v>
      </c>
      <c r="M2020" s="9" t="s">
        <v>37338</v>
      </c>
      <c r="N2020" s="9" t="s">
        <v>37339</v>
      </c>
      <c r="O2020" s="9" t="s">
        <v>156</v>
      </c>
      <c r="P2020" s="9" t="s">
        <v>157</v>
      </c>
      <c r="Q2020" s="9" t="s">
        <v>37340</v>
      </c>
      <c r="R2020" s="9" t="s">
        <v>37341</v>
      </c>
      <c r="S2020" s="9" t="s">
        <v>73</v>
      </c>
      <c r="T2020" s="9" t="s">
        <v>73</v>
      </c>
      <c r="U2020" s="9" t="s">
        <v>3617</v>
      </c>
      <c r="V2020" s="9" t="s">
        <v>76</v>
      </c>
      <c r="W2020" s="9" t="s">
        <v>73</v>
      </c>
      <c r="X2020" s="9" t="s">
        <v>73</v>
      </c>
      <c r="Y2020" s="9" t="s">
        <v>73</v>
      </c>
      <c r="Z2020" s="9" t="s">
        <v>37342</v>
      </c>
      <c r="AA2020" s="9" t="s">
        <v>73</v>
      </c>
      <c r="AB2020" s="9" t="s">
        <v>78</v>
      </c>
      <c r="AC2020" s="9" t="s">
        <v>37299</v>
      </c>
      <c r="AD2020" s="9" t="s">
        <v>164</v>
      </c>
      <c r="AE2020" s="9" t="s">
        <v>73</v>
      </c>
      <c r="AF2020" s="9" t="s">
        <v>73</v>
      </c>
      <c r="AG2020" s="10" t="s">
        <v>73</v>
      </c>
      <c r="AH2020" s="9" t="s">
        <v>73</v>
      </c>
      <c r="AI2020" s="9" t="s">
        <v>211</v>
      </c>
      <c r="AJ2020" s="9" t="s">
        <v>529</v>
      </c>
      <c r="AK2020" s="9" t="s">
        <v>82</v>
      </c>
      <c r="AL2020" s="9" t="s">
        <v>73</v>
      </c>
      <c r="AM2020" s="9" t="s">
        <v>73</v>
      </c>
      <c r="AN2020" s="9" t="s">
        <v>73</v>
      </c>
      <c r="AO2020" s="9" t="s">
        <v>73</v>
      </c>
      <c r="AP2020" s="9" t="s">
        <v>93</v>
      </c>
      <c r="AQ2020" s="9" t="s">
        <v>73</v>
      </c>
      <c r="AR2020" s="9" t="s">
        <v>73</v>
      </c>
      <c r="AS2020" s="9" t="s">
        <v>73</v>
      </c>
      <c r="AT2020" s="9" t="s">
        <v>73</v>
      </c>
      <c r="AU2020" s="9" t="s">
        <v>73</v>
      </c>
      <c r="AV2020" s="9" t="s">
        <v>73</v>
      </c>
      <c r="AW2020" s="9" t="s">
        <v>73</v>
      </c>
      <c r="AX2020" s="9" t="s">
        <v>142</v>
      </c>
      <c r="AY2020" s="9" t="s">
        <v>73</v>
      </c>
      <c r="AZ2020" s="8">
        <v>13</v>
      </c>
      <c r="BA2020" s="8">
        <v>12</v>
      </c>
      <c r="BB2020" s="8">
        <v>1148</v>
      </c>
      <c r="BC2020" s="9" t="s">
        <v>3616</v>
      </c>
      <c r="BD2020" s="9" t="s">
        <v>3620</v>
      </c>
      <c r="BE2020" s="9" t="s">
        <v>195</v>
      </c>
      <c r="BF2020" s="9" t="s">
        <v>73</v>
      </c>
      <c r="BG2020" s="9" t="s">
        <v>93</v>
      </c>
      <c r="BH2020" s="9" t="s">
        <v>93</v>
      </c>
      <c r="BI2020" s="9" t="s">
        <v>76</v>
      </c>
      <c r="BJ2020" s="9" t="s">
        <v>76</v>
      </c>
    </row>
    <row r="2021" spans="1:62" ht="15" hidden="1" x14ac:dyDescent="0.2">
      <c r="A2021" s="8" t="s">
        <v>5859</v>
      </c>
      <c r="B2021" s="9" t="s">
        <v>37325</v>
      </c>
      <c r="C2021" s="9" t="s">
        <v>147</v>
      </c>
      <c r="D2021" s="9" t="s">
        <v>37326</v>
      </c>
      <c r="E2021" s="9" t="s">
        <v>37327</v>
      </c>
      <c r="F2021" s="9" t="s">
        <v>37328</v>
      </c>
      <c r="G2021" s="9" t="s">
        <v>1467</v>
      </c>
      <c r="H2021" s="58" t="str">
        <f t="shared" si="297"/>
        <v>龙岩</v>
      </c>
      <c r="I2021" s="9" t="s">
        <v>3215</v>
      </c>
      <c r="J2021" s="9" t="s">
        <v>421</v>
      </c>
      <c r="K2021" s="9" t="s">
        <v>103</v>
      </c>
      <c r="L2021" s="9" t="s">
        <v>103</v>
      </c>
      <c r="M2021" s="9" t="s">
        <v>37329</v>
      </c>
      <c r="N2021" s="9" t="s">
        <v>37330</v>
      </c>
      <c r="O2021" s="9" t="s">
        <v>156</v>
      </c>
      <c r="P2021" s="9" t="s">
        <v>157</v>
      </c>
      <c r="Q2021" s="9" t="s">
        <v>37331</v>
      </c>
      <c r="R2021" s="9" t="s">
        <v>37332</v>
      </c>
      <c r="S2021" s="9" t="s">
        <v>73</v>
      </c>
      <c r="T2021" s="9" t="s">
        <v>73</v>
      </c>
      <c r="U2021" s="9" t="s">
        <v>37333</v>
      </c>
      <c r="V2021" s="9" t="s">
        <v>76</v>
      </c>
      <c r="W2021" s="9" t="s">
        <v>73</v>
      </c>
      <c r="X2021" s="9" t="s">
        <v>73</v>
      </c>
      <c r="Y2021" s="9" t="s">
        <v>73</v>
      </c>
      <c r="Z2021" s="9" t="s">
        <v>37317</v>
      </c>
      <c r="AA2021" s="9" t="s">
        <v>73</v>
      </c>
      <c r="AB2021" s="9" t="s">
        <v>78</v>
      </c>
      <c r="AC2021" s="9" t="s">
        <v>37299</v>
      </c>
      <c r="AD2021" s="9" t="s">
        <v>164</v>
      </c>
      <c r="AE2021" s="9" t="s">
        <v>73</v>
      </c>
      <c r="AF2021" s="9" t="s">
        <v>73</v>
      </c>
      <c r="AG2021" s="10" t="s">
        <v>73</v>
      </c>
      <c r="AH2021" s="9" t="s">
        <v>73</v>
      </c>
      <c r="AI2021" s="9" t="s">
        <v>402</v>
      </c>
      <c r="AJ2021" s="9" t="s">
        <v>166</v>
      </c>
      <c r="AK2021" s="9" t="s">
        <v>82</v>
      </c>
      <c r="AL2021" s="9" t="s">
        <v>25061</v>
      </c>
      <c r="AM2021" s="9" t="s">
        <v>421</v>
      </c>
      <c r="AN2021" s="9" t="s">
        <v>73</v>
      </c>
      <c r="AO2021" s="9" t="s">
        <v>73</v>
      </c>
      <c r="AP2021" s="9" t="s">
        <v>93</v>
      </c>
      <c r="AQ2021" s="9" t="s">
        <v>73</v>
      </c>
      <c r="AR2021" s="9" t="s">
        <v>73</v>
      </c>
      <c r="AS2021" s="9" t="s">
        <v>73</v>
      </c>
      <c r="AT2021" s="9" t="s">
        <v>299</v>
      </c>
      <c r="AU2021" s="9" t="s">
        <v>299</v>
      </c>
      <c r="AV2021" s="9" t="s">
        <v>299</v>
      </c>
      <c r="AW2021" s="9" t="s">
        <v>300</v>
      </c>
      <c r="AX2021" s="9" t="s">
        <v>2110</v>
      </c>
      <c r="AY2021" s="9" t="s">
        <v>73</v>
      </c>
      <c r="AZ2021" s="8">
        <v>7</v>
      </c>
      <c r="BA2021" s="8">
        <v>6</v>
      </c>
      <c r="BB2021" s="8">
        <v>707</v>
      </c>
      <c r="BC2021" s="9" t="s">
        <v>37325</v>
      </c>
      <c r="BD2021" s="9" t="s">
        <v>37334</v>
      </c>
      <c r="BE2021" s="9" t="s">
        <v>195</v>
      </c>
      <c r="BF2021" s="9" t="s">
        <v>73</v>
      </c>
      <c r="BG2021" s="9" t="s">
        <v>93</v>
      </c>
      <c r="BH2021" s="9" t="s">
        <v>93</v>
      </c>
      <c r="BI2021" s="9" t="s">
        <v>76</v>
      </c>
      <c r="BJ2021" s="9" t="s">
        <v>76</v>
      </c>
    </row>
    <row r="2022" spans="1:62" ht="15" hidden="1" x14ac:dyDescent="0.2">
      <c r="A2022" s="8" t="s">
        <v>40417</v>
      </c>
      <c r="B2022" s="9" t="s">
        <v>37313</v>
      </c>
      <c r="C2022" s="9" t="s">
        <v>147</v>
      </c>
      <c r="D2022" s="9" t="s">
        <v>37314</v>
      </c>
      <c r="E2022" s="9" t="s">
        <v>37315</v>
      </c>
      <c r="F2022" s="9" t="s">
        <v>37316</v>
      </c>
      <c r="G2022" s="9" t="s">
        <v>2584</v>
      </c>
      <c r="H2022" s="58" t="str">
        <f t="shared" ref="H2022:H2025" si="298">G2022</f>
        <v>武平供电有限公司</v>
      </c>
      <c r="I2022" s="9" t="s">
        <v>3108</v>
      </c>
      <c r="J2022" s="9" t="s">
        <v>3109</v>
      </c>
      <c r="K2022" s="9" t="s">
        <v>2883</v>
      </c>
      <c r="L2022" s="9" t="s">
        <v>2925</v>
      </c>
      <c r="M2022" s="9" t="s">
        <v>37317</v>
      </c>
      <c r="N2022" s="9" t="s">
        <v>37318</v>
      </c>
      <c r="O2022" s="9" t="s">
        <v>156</v>
      </c>
      <c r="P2022" s="9" t="s">
        <v>185</v>
      </c>
      <c r="Q2022" s="9" t="s">
        <v>37319</v>
      </c>
      <c r="R2022" s="9" t="s">
        <v>37320</v>
      </c>
      <c r="S2022" s="9" t="s">
        <v>37321</v>
      </c>
      <c r="T2022" s="9" t="s">
        <v>37322</v>
      </c>
      <c r="U2022" s="9" t="s">
        <v>37323</v>
      </c>
      <c r="V2022" s="9" t="s">
        <v>76</v>
      </c>
      <c r="W2022" s="9" t="s">
        <v>73</v>
      </c>
      <c r="X2022" s="9" t="s">
        <v>73</v>
      </c>
      <c r="Y2022" s="9" t="s">
        <v>73</v>
      </c>
      <c r="Z2022" s="9" t="s">
        <v>37317</v>
      </c>
      <c r="AA2022" s="9" t="s">
        <v>73</v>
      </c>
      <c r="AB2022" s="9" t="s">
        <v>78</v>
      </c>
      <c r="AC2022" s="9" t="s">
        <v>37290</v>
      </c>
      <c r="AD2022" s="9" t="s">
        <v>164</v>
      </c>
      <c r="AE2022" s="9" t="s">
        <v>73</v>
      </c>
      <c r="AF2022" s="9" t="s">
        <v>73</v>
      </c>
      <c r="AG2022" s="10" t="s">
        <v>73</v>
      </c>
      <c r="AH2022" s="9" t="s">
        <v>73</v>
      </c>
      <c r="AI2022" s="9" t="s">
        <v>82</v>
      </c>
      <c r="AJ2022" s="9" t="s">
        <v>82</v>
      </c>
      <c r="AK2022" s="9" t="s">
        <v>1808</v>
      </c>
      <c r="AL2022" s="9" t="s">
        <v>5520</v>
      </c>
      <c r="AM2022" s="9" t="s">
        <v>317</v>
      </c>
      <c r="AN2022" s="9" t="s">
        <v>73</v>
      </c>
      <c r="AO2022" s="9" t="s">
        <v>73</v>
      </c>
      <c r="AP2022" s="9" t="s">
        <v>93</v>
      </c>
      <c r="AQ2022" s="9" t="s">
        <v>73</v>
      </c>
      <c r="AR2022" s="9" t="s">
        <v>73</v>
      </c>
      <c r="AS2022" s="9" t="s">
        <v>73</v>
      </c>
      <c r="AT2022" s="9" t="s">
        <v>138</v>
      </c>
      <c r="AU2022" s="9" t="s">
        <v>237</v>
      </c>
      <c r="AV2022" s="9" t="s">
        <v>192</v>
      </c>
      <c r="AW2022" s="9" t="s">
        <v>193</v>
      </c>
      <c r="AX2022" s="9" t="s">
        <v>2110</v>
      </c>
      <c r="AY2022" s="9" t="s">
        <v>37322</v>
      </c>
      <c r="AZ2022" s="8">
        <v>25</v>
      </c>
      <c r="BA2022" s="8">
        <v>3</v>
      </c>
      <c r="BB2022" s="8">
        <v>1941</v>
      </c>
      <c r="BC2022" s="9" t="s">
        <v>37313</v>
      </c>
      <c r="BD2022" s="9" t="s">
        <v>37323</v>
      </c>
      <c r="BE2022" s="9" t="s">
        <v>91</v>
      </c>
      <c r="BF2022" s="9" t="s">
        <v>37324</v>
      </c>
      <c r="BG2022" s="9" t="s">
        <v>93</v>
      </c>
      <c r="BH2022" s="9" t="s">
        <v>93</v>
      </c>
      <c r="BI2022" s="9" t="s">
        <v>76</v>
      </c>
      <c r="BJ2022" s="9" t="s">
        <v>93</v>
      </c>
    </row>
    <row r="2023" spans="1:62" ht="15" hidden="1" x14ac:dyDescent="0.2">
      <c r="A2023" s="8" t="s">
        <v>3366</v>
      </c>
      <c r="B2023" s="9" t="s">
        <v>2404</v>
      </c>
      <c r="C2023" s="9" t="s">
        <v>147</v>
      </c>
      <c r="D2023" s="9" t="s">
        <v>37301</v>
      </c>
      <c r="E2023" s="9" t="s">
        <v>37302</v>
      </c>
      <c r="F2023" s="9" t="s">
        <v>37303</v>
      </c>
      <c r="G2023" s="9" t="s">
        <v>2584</v>
      </c>
      <c r="H2023" s="58" t="str">
        <f t="shared" si="298"/>
        <v>武平供电有限公司</v>
      </c>
      <c r="I2023" s="9" t="s">
        <v>3108</v>
      </c>
      <c r="J2023" s="9" t="s">
        <v>3109</v>
      </c>
      <c r="K2023" s="9" t="s">
        <v>2883</v>
      </c>
      <c r="L2023" s="9" t="s">
        <v>2923</v>
      </c>
      <c r="M2023" s="9" t="s">
        <v>37304</v>
      </c>
      <c r="N2023" s="9" t="s">
        <v>37305</v>
      </c>
      <c r="O2023" s="9" t="s">
        <v>70</v>
      </c>
      <c r="P2023" s="9" t="s">
        <v>71</v>
      </c>
      <c r="Q2023" s="9" t="s">
        <v>37306</v>
      </c>
      <c r="R2023" s="9" t="s">
        <v>37307</v>
      </c>
      <c r="S2023" s="9" t="s">
        <v>37308</v>
      </c>
      <c r="T2023" s="9" t="s">
        <v>37309</v>
      </c>
      <c r="U2023" s="9" t="s">
        <v>6776</v>
      </c>
      <c r="V2023" s="9" t="s">
        <v>76</v>
      </c>
      <c r="W2023" s="9" t="s">
        <v>73</v>
      </c>
      <c r="X2023" s="9" t="s">
        <v>73</v>
      </c>
      <c r="Y2023" s="9" t="s">
        <v>73</v>
      </c>
      <c r="Z2023" s="9" t="s">
        <v>37304</v>
      </c>
      <c r="AA2023" s="9" t="s">
        <v>37310</v>
      </c>
      <c r="AB2023" s="9" t="s">
        <v>78</v>
      </c>
      <c r="AC2023" s="9" t="s">
        <v>37311</v>
      </c>
      <c r="AD2023" s="9" t="s">
        <v>164</v>
      </c>
      <c r="AE2023" s="9" t="s">
        <v>73</v>
      </c>
      <c r="AF2023" s="9" t="s">
        <v>73</v>
      </c>
      <c r="AG2023" s="10" t="s">
        <v>73</v>
      </c>
      <c r="AH2023" s="9" t="s">
        <v>73</v>
      </c>
      <c r="AI2023" s="9" t="s">
        <v>82</v>
      </c>
      <c r="AJ2023" s="9" t="s">
        <v>82</v>
      </c>
      <c r="AK2023" s="9" t="s">
        <v>82</v>
      </c>
      <c r="AL2023" s="9" t="s">
        <v>25123</v>
      </c>
      <c r="AM2023" s="9" t="s">
        <v>5965</v>
      </c>
      <c r="AN2023" s="9" t="s">
        <v>37310</v>
      </c>
      <c r="AO2023" s="9" t="s">
        <v>73</v>
      </c>
      <c r="AP2023" s="9" t="s">
        <v>93</v>
      </c>
      <c r="AQ2023" s="9" t="s">
        <v>76</v>
      </c>
      <c r="AR2023" s="9" t="s">
        <v>73</v>
      </c>
      <c r="AS2023" s="9" t="s">
        <v>73</v>
      </c>
      <c r="AT2023" s="9" t="s">
        <v>138</v>
      </c>
      <c r="AU2023" s="9" t="s">
        <v>422</v>
      </c>
      <c r="AV2023" s="9" t="s">
        <v>423</v>
      </c>
      <c r="AW2023" s="9" t="s">
        <v>424</v>
      </c>
      <c r="AX2023" s="9" t="s">
        <v>2110</v>
      </c>
      <c r="AY2023" s="9" t="s">
        <v>37309</v>
      </c>
      <c r="AZ2023" s="8">
        <v>7</v>
      </c>
      <c r="BA2023" s="8">
        <v>7</v>
      </c>
      <c r="BB2023" s="8">
        <v>409</v>
      </c>
      <c r="BC2023" s="9" t="s">
        <v>2404</v>
      </c>
      <c r="BD2023" s="9" t="s">
        <v>6777</v>
      </c>
      <c r="BE2023" s="9" t="s">
        <v>91</v>
      </c>
      <c r="BF2023" s="9" t="s">
        <v>37312</v>
      </c>
      <c r="BG2023" s="9" t="s">
        <v>93</v>
      </c>
      <c r="BH2023" s="9" t="s">
        <v>93</v>
      </c>
      <c r="BI2023" s="9" t="s">
        <v>76</v>
      </c>
      <c r="BJ2023" s="9" t="s">
        <v>93</v>
      </c>
    </row>
    <row r="2024" spans="1:62" ht="15" hidden="1" x14ac:dyDescent="0.2">
      <c r="A2024" s="8" t="s">
        <v>5860</v>
      </c>
      <c r="B2024" s="9" t="s">
        <v>7067</v>
      </c>
      <c r="C2024" s="9" t="s">
        <v>219</v>
      </c>
      <c r="D2024" s="9" t="s">
        <v>37292</v>
      </c>
      <c r="E2024" s="9" t="s">
        <v>37293</v>
      </c>
      <c r="F2024" s="9" t="s">
        <v>37294</v>
      </c>
      <c r="G2024" s="9" t="s">
        <v>536</v>
      </c>
      <c r="H2024" s="58" t="str">
        <f t="shared" si="298"/>
        <v>寿宁供电公司</v>
      </c>
      <c r="I2024" s="9" t="s">
        <v>3782</v>
      </c>
      <c r="J2024" s="9" t="s">
        <v>3783</v>
      </c>
      <c r="K2024" s="9" t="s">
        <v>103</v>
      </c>
      <c r="L2024" s="9" t="s">
        <v>103</v>
      </c>
      <c r="M2024" s="9" t="s">
        <v>37295</v>
      </c>
      <c r="N2024" s="9" t="s">
        <v>37296</v>
      </c>
      <c r="O2024" s="9" t="s">
        <v>70</v>
      </c>
      <c r="P2024" s="9" t="s">
        <v>106</v>
      </c>
      <c r="Q2024" s="9" t="s">
        <v>40415</v>
      </c>
      <c r="R2024" s="9" t="s">
        <v>40416</v>
      </c>
      <c r="S2024" s="9" t="s">
        <v>37297</v>
      </c>
      <c r="T2024" s="9" t="s">
        <v>73</v>
      </c>
      <c r="U2024" s="9" t="s">
        <v>37298</v>
      </c>
      <c r="V2024" s="9" t="s">
        <v>76</v>
      </c>
      <c r="W2024" s="9" t="s">
        <v>73</v>
      </c>
      <c r="X2024" s="9" t="s">
        <v>73</v>
      </c>
      <c r="Y2024" s="9" t="s">
        <v>73</v>
      </c>
      <c r="Z2024" s="9" t="s">
        <v>37295</v>
      </c>
      <c r="AA2024" s="9" t="s">
        <v>37296</v>
      </c>
      <c r="AB2024" s="9" t="s">
        <v>78</v>
      </c>
      <c r="AC2024" s="9" t="s">
        <v>37299</v>
      </c>
      <c r="AD2024" s="9" t="s">
        <v>80</v>
      </c>
      <c r="AE2024" s="9" t="s">
        <v>73</v>
      </c>
      <c r="AF2024" s="9" t="s">
        <v>73</v>
      </c>
      <c r="AG2024" s="10" t="s">
        <v>73</v>
      </c>
      <c r="AH2024" s="9" t="s">
        <v>73</v>
      </c>
      <c r="AI2024" s="9" t="s">
        <v>82</v>
      </c>
      <c r="AJ2024" s="9" t="s">
        <v>82</v>
      </c>
      <c r="AK2024" s="9" t="s">
        <v>82</v>
      </c>
      <c r="AL2024" s="9" t="s">
        <v>6753</v>
      </c>
      <c r="AM2024" s="9" t="s">
        <v>3783</v>
      </c>
      <c r="AN2024" s="9" t="s">
        <v>37296</v>
      </c>
      <c r="AO2024" s="9" t="s">
        <v>73</v>
      </c>
      <c r="AP2024" s="9" t="s">
        <v>93</v>
      </c>
      <c r="AQ2024" s="9" t="s">
        <v>76</v>
      </c>
      <c r="AR2024" s="9" t="s">
        <v>73</v>
      </c>
      <c r="AS2024" s="9" t="s">
        <v>73</v>
      </c>
      <c r="AT2024" s="9" t="s">
        <v>117</v>
      </c>
      <c r="AU2024" s="9" t="s">
        <v>118</v>
      </c>
      <c r="AV2024" s="9" t="s">
        <v>119</v>
      </c>
      <c r="AW2024" s="9" t="s">
        <v>120</v>
      </c>
      <c r="AX2024" s="9" t="s">
        <v>142</v>
      </c>
      <c r="AY2024" s="9" t="s">
        <v>73</v>
      </c>
      <c r="AZ2024" s="8">
        <v>5</v>
      </c>
      <c r="BA2024" s="8">
        <v>3</v>
      </c>
      <c r="BB2024" s="8">
        <v>304</v>
      </c>
      <c r="BC2024" s="9" t="s">
        <v>7067</v>
      </c>
      <c r="BD2024" s="9" t="s">
        <v>7068</v>
      </c>
      <c r="BE2024" s="9" t="s">
        <v>91</v>
      </c>
      <c r="BF2024" s="9" t="s">
        <v>37300</v>
      </c>
      <c r="BG2024" s="9" t="s">
        <v>93</v>
      </c>
      <c r="BH2024" s="9" t="s">
        <v>93</v>
      </c>
      <c r="BI2024" s="9" t="s">
        <v>76</v>
      </c>
      <c r="BJ2024" s="9" t="s">
        <v>93</v>
      </c>
    </row>
    <row r="2025" spans="1:62" ht="15" hidden="1" x14ac:dyDescent="0.2">
      <c r="A2025" s="8" t="s">
        <v>21737</v>
      </c>
      <c r="B2025" s="9" t="s">
        <v>8196</v>
      </c>
      <c r="C2025" s="9" t="s">
        <v>219</v>
      </c>
      <c r="D2025" s="9" t="s">
        <v>37282</v>
      </c>
      <c r="E2025" s="9" t="s">
        <v>37283</v>
      </c>
      <c r="F2025" s="9" t="s">
        <v>37284</v>
      </c>
      <c r="G2025" s="9" t="s">
        <v>1603</v>
      </c>
      <c r="H2025" s="58" t="str">
        <f t="shared" si="298"/>
        <v>霞浦供电公司</v>
      </c>
      <c r="I2025" s="9" t="s">
        <v>3148</v>
      </c>
      <c r="J2025" s="9" t="s">
        <v>1048</v>
      </c>
      <c r="K2025" s="9" t="s">
        <v>103</v>
      </c>
      <c r="L2025" s="9" t="s">
        <v>103</v>
      </c>
      <c r="M2025" s="9" t="s">
        <v>37285</v>
      </c>
      <c r="N2025" s="9" t="s">
        <v>37286</v>
      </c>
      <c r="O2025" s="9" t="s">
        <v>156</v>
      </c>
      <c r="P2025" s="9" t="s">
        <v>157</v>
      </c>
      <c r="Q2025" s="9" t="s">
        <v>37287</v>
      </c>
      <c r="R2025" s="9" t="s">
        <v>37288</v>
      </c>
      <c r="S2025" s="9" t="s">
        <v>37289</v>
      </c>
      <c r="T2025" s="9" t="s">
        <v>73</v>
      </c>
      <c r="U2025" s="9" t="s">
        <v>22173</v>
      </c>
      <c r="V2025" s="9" t="s">
        <v>76</v>
      </c>
      <c r="W2025" s="9" t="s">
        <v>73</v>
      </c>
      <c r="X2025" s="9" t="s">
        <v>73</v>
      </c>
      <c r="Y2025" s="9" t="s">
        <v>73</v>
      </c>
      <c r="Z2025" s="9" t="s">
        <v>37285</v>
      </c>
      <c r="AA2025" s="9" t="s">
        <v>73</v>
      </c>
      <c r="AB2025" s="9" t="s">
        <v>78</v>
      </c>
      <c r="AC2025" s="9" t="s">
        <v>37290</v>
      </c>
      <c r="AD2025" s="9" t="s">
        <v>80</v>
      </c>
      <c r="AE2025" s="9" t="s">
        <v>73</v>
      </c>
      <c r="AF2025" s="9" t="s">
        <v>73</v>
      </c>
      <c r="AG2025" s="10" t="s">
        <v>73</v>
      </c>
      <c r="AH2025" s="9" t="s">
        <v>73</v>
      </c>
      <c r="AI2025" s="9" t="s">
        <v>402</v>
      </c>
      <c r="AJ2025" s="9" t="s">
        <v>403</v>
      </c>
      <c r="AK2025" s="9" t="s">
        <v>82</v>
      </c>
      <c r="AL2025" s="9" t="s">
        <v>73</v>
      </c>
      <c r="AM2025" s="9" t="s">
        <v>73</v>
      </c>
      <c r="AN2025" s="9" t="s">
        <v>73</v>
      </c>
      <c r="AO2025" s="9" t="s">
        <v>73</v>
      </c>
      <c r="AP2025" s="9" t="s">
        <v>93</v>
      </c>
      <c r="AQ2025" s="9" t="s">
        <v>73</v>
      </c>
      <c r="AR2025" s="9" t="s">
        <v>73</v>
      </c>
      <c r="AS2025" s="9" t="s">
        <v>73</v>
      </c>
      <c r="AT2025" s="9" t="s">
        <v>117</v>
      </c>
      <c r="AU2025" s="9" t="s">
        <v>118</v>
      </c>
      <c r="AV2025" s="9" t="s">
        <v>119</v>
      </c>
      <c r="AW2025" s="9" t="s">
        <v>120</v>
      </c>
      <c r="AX2025" s="9" t="s">
        <v>121</v>
      </c>
      <c r="AY2025" s="9" t="s">
        <v>73</v>
      </c>
      <c r="AZ2025" s="8">
        <v>15</v>
      </c>
      <c r="BA2025" s="8">
        <v>6</v>
      </c>
      <c r="BB2025" s="8">
        <v>1521</v>
      </c>
      <c r="BC2025" s="9" t="s">
        <v>8196</v>
      </c>
      <c r="BD2025" s="9" t="s">
        <v>8197</v>
      </c>
      <c r="BE2025" s="9" t="s">
        <v>91</v>
      </c>
      <c r="BF2025" s="9" t="s">
        <v>37291</v>
      </c>
      <c r="BG2025" s="9" t="s">
        <v>93</v>
      </c>
      <c r="BH2025" s="9" t="s">
        <v>93</v>
      </c>
      <c r="BI2025" s="9" t="s">
        <v>76</v>
      </c>
      <c r="BJ2025" s="9" t="s">
        <v>93</v>
      </c>
    </row>
    <row r="2026" spans="1:62" ht="15" x14ac:dyDescent="0.2">
      <c r="A2026" s="8" t="s">
        <v>4946</v>
      </c>
      <c r="B2026" s="9" t="s">
        <v>5911</v>
      </c>
      <c r="C2026" s="9" t="s">
        <v>60</v>
      </c>
      <c r="D2026" s="9" t="s">
        <v>37275</v>
      </c>
      <c r="E2026" s="9" t="s">
        <v>40412</v>
      </c>
      <c r="F2026" s="9" t="s">
        <v>37276</v>
      </c>
      <c r="G2026" s="9" t="s">
        <v>1299</v>
      </c>
      <c r="H2026" s="58" t="str">
        <f>C2026</f>
        <v>厦门</v>
      </c>
      <c r="I2026" s="9" t="s">
        <v>1340</v>
      </c>
      <c r="J2026" s="9" t="s">
        <v>1341</v>
      </c>
      <c r="K2026" s="9" t="s">
        <v>2883</v>
      </c>
      <c r="L2026" s="9" t="s">
        <v>3041</v>
      </c>
      <c r="M2026" s="9" t="s">
        <v>37277</v>
      </c>
      <c r="N2026" s="9" t="s">
        <v>37217</v>
      </c>
      <c r="O2026" s="9" t="s">
        <v>70</v>
      </c>
      <c r="P2026" s="9" t="s">
        <v>71</v>
      </c>
      <c r="Q2026" s="9" t="s">
        <v>37278</v>
      </c>
      <c r="R2026" s="9" t="s">
        <v>37279</v>
      </c>
      <c r="S2026" s="9" t="s">
        <v>40413</v>
      </c>
      <c r="T2026" s="9" t="s">
        <v>73</v>
      </c>
      <c r="U2026" s="9" t="s">
        <v>37280</v>
      </c>
      <c r="V2026" s="9" t="s">
        <v>76</v>
      </c>
      <c r="W2026" s="9" t="s">
        <v>73</v>
      </c>
      <c r="X2026" s="9" t="s">
        <v>73</v>
      </c>
      <c r="Y2026" s="9" t="s">
        <v>73</v>
      </c>
      <c r="Z2026" s="9" t="s">
        <v>37281</v>
      </c>
      <c r="AA2026" s="9" t="s">
        <v>73</v>
      </c>
      <c r="AB2026" s="9" t="s">
        <v>78</v>
      </c>
      <c r="AC2026" s="9" t="s">
        <v>36949</v>
      </c>
      <c r="AD2026" s="9" t="s">
        <v>80</v>
      </c>
      <c r="AE2026" s="9" t="s">
        <v>81</v>
      </c>
      <c r="AF2026" s="9" t="s">
        <v>73</v>
      </c>
      <c r="AG2026" s="10" t="s">
        <v>73</v>
      </c>
      <c r="AH2026" s="9" t="s">
        <v>73</v>
      </c>
      <c r="AI2026" s="9" t="s">
        <v>82</v>
      </c>
      <c r="AJ2026" s="9" t="s">
        <v>82</v>
      </c>
      <c r="AK2026" s="9" t="s">
        <v>82</v>
      </c>
      <c r="AL2026" s="9" t="s">
        <v>73</v>
      </c>
      <c r="AM2026" s="9" t="s">
        <v>1301</v>
      </c>
      <c r="AN2026" s="9" t="s">
        <v>73</v>
      </c>
      <c r="AO2026" s="9" t="s">
        <v>73</v>
      </c>
      <c r="AP2026" s="9" t="s">
        <v>76</v>
      </c>
      <c r="AQ2026" s="9" t="s">
        <v>73</v>
      </c>
      <c r="AR2026" s="9" t="s">
        <v>73</v>
      </c>
      <c r="AS2026" s="9" t="s">
        <v>73</v>
      </c>
      <c r="AT2026" s="9" t="s">
        <v>138</v>
      </c>
      <c r="AU2026" s="9" t="s">
        <v>485</v>
      </c>
      <c r="AV2026" s="9" t="s">
        <v>2108</v>
      </c>
      <c r="AW2026" s="9" t="s">
        <v>2109</v>
      </c>
      <c r="AX2026" s="9" t="s">
        <v>2654</v>
      </c>
      <c r="AY2026" s="9" t="s">
        <v>73</v>
      </c>
      <c r="AZ2026" s="8">
        <v>6</v>
      </c>
      <c r="BA2026" s="8">
        <v>4</v>
      </c>
      <c r="BB2026" s="8">
        <v>536</v>
      </c>
      <c r="BC2026" s="9" t="s">
        <v>5911</v>
      </c>
      <c r="BD2026" s="9" t="s">
        <v>5912</v>
      </c>
      <c r="BE2026" s="9" t="s">
        <v>91</v>
      </c>
      <c r="BF2026" s="9" t="s">
        <v>40414</v>
      </c>
      <c r="BG2026" s="9" t="s">
        <v>93</v>
      </c>
      <c r="BH2026" s="9" t="s">
        <v>93</v>
      </c>
      <c r="BI2026" s="9" t="s">
        <v>76</v>
      </c>
      <c r="BJ2026" s="9" t="s">
        <v>93</v>
      </c>
    </row>
    <row r="2027" spans="1:62" ht="15" x14ac:dyDescent="0.2">
      <c r="A2027" s="8" t="s">
        <v>3367</v>
      </c>
      <c r="B2027" s="9" t="s">
        <v>5078</v>
      </c>
      <c r="C2027" s="9" t="s">
        <v>147</v>
      </c>
      <c r="D2027" s="9" t="s">
        <v>37262</v>
      </c>
      <c r="E2027" s="9" t="s">
        <v>37263</v>
      </c>
      <c r="F2027" s="9" t="s">
        <v>37264</v>
      </c>
      <c r="G2027" s="9" t="s">
        <v>1957</v>
      </c>
      <c r="H2027" s="58" t="str">
        <f t="shared" ref="H2027:H2042" si="299">G2027</f>
        <v>上杭供电有限公司</v>
      </c>
      <c r="I2027" s="9" t="s">
        <v>2424</v>
      </c>
      <c r="J2027" s="9" t="s">
        <v>2425</v>
      </c>
      <c r="K2027" s="9" t="s">
        <v>2883</v>
      </c>
      <c r="L2027" s="9" t="s">
        <v>3041</v>
      </c>
      <c r="M2027" s="9" t="s">
        <v>37265</v>
      </c>
      <c r="N2027" s="9" t="s">
        <v>37266</v>
      </c>
      <c r="O2027" s="9" t="s">
        <v>156</v>
      </c>
      <c r="P2027" s="9" t="s">
        <v>157</v>
      </c>
      <c r="Q2027" s="9" t="s">
        <v>37267</v>
      </c>
      <c r="R2027" s="9" t="s">
        <v>37268</v>
      </c>
      <c r="S2027" s="9" t="s">
        <v>37269</v>
      </c>
      <c r="T2027" s="9" t="s">
        <v>37270</v>
      </c>
      <c r="U2027" s="9" t="s">
        <v>5079</v>
      </c>
      <c r="V2027" s="9" t="s">
        <v>76</v>
      </c>
      <c r="W2027" s="9" t="s">
        <v>73</v>
      </c>
      <c r="X2027" s="9" t="s">
        <v>73</v>
      </c>
      <c r="Y2027" s="9" t="s">
        <v>73</v>
      </c>
      <c r="Z2027" s="9" t="s">
        <v>37271</v>
      </c>
      <c r="AA2027" s="9" t="s">
        <v>37272</v>
      </c>
      <c r="AB2027" s="9" t="s">
        <v>78</v>
      </c>
      <c r="AC2027" s="9" t="s">
        <v>37273</v>
      </c>
      <c r="AD2027" s="9" t="s">
        <v>164</v>
      </c>
      <c r="AE2027" s="9" t="s">
        <v>73</v>
      </c>
      <c r="AF2027" s="9" t="s">
        <v>73</v>
      </c>
      <c r="AG2027" s="10" t="s">
        <v>73</v>
      </c>
      <c r="AH2027" s="9" t="s">
        <v>73</v>
      </c>
      <c r="AI2027" s="9" t="s">
        <v>115</v>
      </c>
      <c r="AJ2027" s="9" t="s">
        <v>82</v>
      </c>
      <c r="AK2027" s="9" t="s">
        <v>82</v>
      </c>
      <c r="AL2027" s="9" t="s">
        <v>1969</v>
      </c>
      <c r="AM2027" s="9" t="s">
        <v>922</v>
      </c>
      <c r="AN2027" s="9" t="s">
        <v>37272</v>
      </c>
      <c r="AO2027" s="9" t="s">
        <v>73</v>
      </c>
      <c r="AP2027" s="9" t="s">
        <v>93</v>
      </c>
      <c r="AQ2027" s="9" t="s">
        <v>76</v>
      </c>
      <c r="AR2027" s="9" t="s">
        <v>73</v>
      </c>
      <c r="AS2027" s="9" t="s">
        <v>73</v>
      </c>
      <c r="AT2027" s="9" t="s">
        <v>138</v>
      </c>
      <c r="AU2027" s="9" t="s">
        <v>191</v>
      </c>
      <c r="AV2027" s="9" t="s">
        <v>213</v>
      </c>
      <c r="AW2027" s="9" t="s">
        <v>214</v>
      </c>
      <c r="AX2027" s="9" t="s">
        <v>425</v>
      </c>
      <c r="AY2027" s="9" t="s">
        <v>37270</v>
      </c>
      <c r="AZ2027" s="8">
        <v>15</v>
      </c>
      <c r="BA2027" s="8">
        <v>14</v>
      </c>
      <c r="BB2027" s="8">
        <v>653</v>
      </c>
      <c r="BC2027" s="9" t="s">
        <v>5078</v>
      </c>
      <c r="BD2027" s="9" t="s">
        <v>5079</v>
      </c>
      <c r="BE2027" s="9" t="s">
        <v>91</v>
      </c>
      <c r="BF2027" s="9" t="s">
        <v>37274</v>
      </c>
      <c r="BG2027" s="9" t="s">
        <v>93</v>
      </c>
      <c r="BH2027" s="9" t="s">
        <v>93</v>
      </c>
      <c r="BI2027" s="9" t="s">
        <v>76</v>
      </c>
      <c r="BJ2027" s="9" t="s">
        <v>93</v>
      </c>
    </row>
    <row r="2028" spans="1:62" ht="15" hidden="1" x14ac:dyDescent="0.2">
      <c r="A2028" s="8" t="s">
        <v>5863</v>
      </c>
      <c r="B2028" s="9" t="s">
        <v>4967</v>
      </c>
      <c r="C2028" s="9" t="s">
        <v>359</v>
      </c>
      <c r="D2028" s="9" t="s">
        <v>37255</v>
      </c>
      <c r="E2028" s="9" t="s">
        <v>40409</v>
      </c>
      <c r="F2028" s="9" t="s">
        <v>37256</v>
      </c>
      <c r="G2028" s="9" t="s">
        <v>1995</v>
      </c>
      <c r="H2028" s="58" t="str">
        <f t="shared" si="299"/>
        <v>长泰供电有限公司</v>
      </c>
      <c r="I2028" s="9" t="s">
        <v>1996</v>
      </c>
      <c r="J2028" s="9" t="s">
        <v>1997</v>
      </c>
      <c r="K2028" s="9" t="s">
        <v>413</v>
      </c>
      <c r="L2028" s="9" t="s">
        <v>435</v>
      </c>
      <c r="M2028" s="9" t="s">
        <v>37257</v>
      </c>
      <c r="N2028" s="9" t="s">
        <v>37258</v>
      </c>
      <c r="O2028" s="9" t="s">
        <v>70</v>
      </c>
      <c r="P2028" s="9" t="s">
        <v>71</v>
      </c>
      <c r="Q2028" s="9" t="s">
        <v>37259</v>
      </c>
      <c r="R2028" s="9" t="s">
        <v>37260</v>
      </c>
      <c r="S2028" s="9" t="s">
        <v>40410</v>
      </c>
      <c r="T2028" s="9" t="s">
        <v>73</v>
      </c>
      <c r="U2028" s="9" t="s">
        <v>37261</v>
      </c>
      <c r="V2028" s="9" t="s">
        <v>76</v>
      </c>
      <c r="W2028" s="9" t="s">
        <v>73</v>
      </c>
      <c r="X2028" s="9" t="s">
        <v>73</v>
      </c>
      <c r="Y2028" s="9" t="s">
        <v>73</v>
      </c>
      <c r="Z2028" s="9" t="s">
        <v>36993</v>
      </c>
      <c r="AA2028" s="9" t="s">
        <v>73</v>
      </c>
      <c r="AB2028" s="9" t="s">
        <v>78</v>
      </c>
      <c r="AC2028" s="9" t="s">
        <v>36957</v>
      </c>
      <c r="AD2028" s="9" t="s">
        <v>164</v>
      </c>
      <c r="AE2028" s="9" t="s">
        <v>73</v>
      </c>
      <c r="AF2028" s="9" t="s">
        <v>73</v>
      </c>
      <c r="AG2028" s="10" t="s">
        <v>73</v>
      </c>
      <c r="AH2028" s="9" t="s">
        <v>73</v>
      </c>
      <c r="AI2028" s="9" t="s">
        <v>82</v>
      </c>
      <c r="AJ2028" s="9" t="s">
        <v>82</v>
      </c>
      <c r="AK2028" s="9" t="s">
        <v>82</v>
      </c>
      <c r="AL2028" s="9" t="s">
        <v>2004</v>
      </c>
      <c r="AM2028" s="9" t="s">
        <v>2005</v>
      </c>
      <c r="AN2028" s="9" t="s">
        <v>73</v>
      </c>
      <c r="AO2028" s="9" t="s">
        <v>73</v>
      </c>
      <c r="AP2028" s="9" t="s">
        <v>76</v>
      </c>
      <c r="AQ2028" s="9" t="s">
        <v>73</v>
      </c>
      <c r="AR2028" s="9" t="s">
        <v>73</v>
      </c>
      <c r="AS2028" s="9" t="s">
        <v>73</v>
      </c>
      <c r="AT2028" s="9" t="s">
        <v>138</v>
      </c>
      <c r="AU2028" s="9" t="s">
        <v>237</v>
      </c>
      <c r="AV2028" s="9" t="s">
        <v>192</v>
      </c>
      <c r="AW2028" s="9" t="s">
        <v>193</v>
      </c>
      <c r="AX2028" s="9" t="s">
        <v>425</v>
      </c>
      <c r="AY2028" s="9" t="s">
        <v>73</v>
      </c>
      <c r="AZ2028" s="8">
        <v>4</v>
      </c>
      <c r="BA2028" s="8">
        <v>2</v>
      </c>
      <c r="BB2028" s="8">
        <v>298</v>
      </c>
      <c r="BC2028" s="9" t="s">
        <v>4967</v>
      </c>
      <c r="BD2028" s="9" t="s">
        <v>4969</v>
      </c>
      <c r="BE2028" s="9" t="s">
        <v>91</v>
      </c>
      <c r="BF2028" s="9" t="s">
        <v>40411</v>
      </c>
      <c r="BG2028" s="9" t="s">
        <v>93</v>
      </c>
      <c r="BH2028" s="9" t="s">
        <v>93</v>
      </c>
      <c r="BI2028" s="9" t="s">
        <v>76</v>
      </c>
      <c r="BJ2028" s="9" t="s">
        <v>93</v>
      </c>
    </row>
    <row r="2029" spans="1:62" ht="15" x14ac:dyDescent="0.2">
      <c r="A2029" s="8" t="s">
        <v>40408</v>
      </c>
      <c r="B2029" s="9" t="s">
        <v>27055</v>
      </c>
      <c r="C2029" s="9" t="s">
        <v>174</v>
      </c>
      <c r="D2029" s="9" t="s">
        <v>37243</v>
      </c>
      <c r="E2029" s="9" t="s">
        <v>37244</v>
      </c>
      <c r="F2029" s="9" t="s">
        <v>37245</v>
      </c>
      <c r="G2029" s="9" t="s">
        <v>341</v>
      </c>
      <c r="H2029" s="58" t="str">
        <f t="shared" si="299"/>
        <v>晋江市供电公司</v>
      </c>
      <c r="I2029" s="9" t="s">
        <v>3833</v>
      </c>
      <c r="J2029" s="9" t="s">
        <v>3834</v>
      </c>
      <c r="K2029" s="9" t="s">
        <v>2883</v>
      </c>
      <c r="L2029" s="9" t="s">
        <v>3041</v>
      </c>
      <c r="M2029" s="9" t="s">
        <v>37246</v>
      </c>
      <c r="N2029" s="9" t="s">
        <v>37247</v>
      </c>
      <c r="O2029" s="9" t="s">
        <v>70</v>
      </c>
      <c r="P2029" s="9" t="s">
        <v>106</v>
      </c>
      <c r="Q2029" s="9" t="s">
        <v>37248</v>
      </c>
      <c r="R2029" s="9" t="s">
        <v>37249</v>
      </c>
      <c r="S2029" s="9" t="s">
        <v>37250</v>
      </c>
      <c r="T2029" s="9" t="s">
        <v>37251</v>
      </c>
      <c r="U2029" s="9" t="s">
        <v>27053</v>
      </c>
      <c r="V2029" s="9" t="s">
        <v>76</v>
      </c>
      <c r="W2029" s="9" t="s">
        <v>73</v>
      </c>
      <c r="X2029" s="9" t="s">
        <v>73</v>
      </c>
      <c r="Y2029" s="9" t="s">
        <v>73</v>
      </c>
      <c r="Z2029" s="9" t="s">
        <v>37252</v>
      </c>
      <c r="AA2029" s="9" t="s">
        <v>37253</v>
      </c>
      <c r="AB2029" s="9" t="s">
        <v>78</v>
      </c>
      <c r="AC2029" s="9" t="s">
        <v>36794</v>
      </c>
      <c r="AD2029" s="9" t="s">
        <v>80</v>
      </c>
      <c r="AE2029" s="9" t="s">
        <v>73</v>
      </c>
      <c r="AF2029" s="9" t="s">
        <v>73</v>
      </c>
      <c r="AG2029" s="10" t="s">
        <v>73</v>
      </c>
      <c r="AH2029" s="9" t="s">
        <v>73</v>
      </c>
      <c r="AI2029" s="9" t="s">
        <v>465</v>
      </c>
      <c r="AJ2029" s="9" t="s">
        <v>89</v>
      </c>
      <c r="AK2029" s="9" t="s">
        <v>82</v>
      </c>
      <c r="AL2029" s="9" t="s">
        <v>3835</v>
      </c>
      <c r="AM2029" s="9" t="s">
        <v>3834</v>
      </c>
      <c r="AN2029" s="9" t="s">
        <v>37253</v>
      </c>
      <c r="AO2029" s="9" t="s">
        <v>82</v>
      </c>
      <c r="AP2029" s="9" t="s">
        <v>93</v>
      </c>
      <c r="AQ2029" s="9" t="s">
        <v>76</v>
      </c>
      <c r="AR2029" s="9" t="s">
        <v>76</v>
      </c>
      <c r="AS2029" s="9" t="s">
        <v>73</v>
      </c>
      <c r="AT2029" s="9" t="s">
        <v>138</v>
      </c>
      <c r="AU2029" s="9" t="s">
        <v>237</v>
      </c>
      <c r="AV2029" s="9" t="s">
        <v>192</v>
      </c>
      <c r="AW2029" s="9" t="s">
        <v>193</v>
      </c>
      <c r="AX2029" s="9" t="s">
        <v>142</v>
      </c>
      <c r="AY2029" s="9" t="s">
        <v>37251</v>
      </c>
      <c r="AZ2029" s="8">
        <v>7</v>
      </c>
      <c r="BA2029" s="8">
        <v>16</v>
      </c>
      <c r="BB2029" s="8">
        <v>938</v>
      </c>
      <c r="BC2029" s="9" t="s">
        <v>27055</v>
      </c>
      <c r="BD2029" s="9" t="s">
        <v>27056</v>
      </c>
      <c r="BE2029" s="9" t="s">
        <v>91</v>
      </c>
      <c r="BF2029" s="9" t="s">
        <v>37254</v>
      </c>
      <c r="BG2029" s="9" t="s">
        <v>93</v>
      </c>
      <c r="BH2029" s="9" t="s">
        <v>93</v>
      </c>
      <c r="BI2029" s="9" t="s">
        <v>76</v>
      </c>
      <c r="BJ2029" s="9" t="s">
        <v>93</v>
      </c>
    </row>
    <row r="2030" spans="1:62" ht="15" x14ac:dyDescent="0.2">
      <c r="A2030" s="8" t="s">
        <v>6302</v>
      </c>
      <c r="B2030" s="9" t="s">
        <v>5170</v>
      </c>
      <c r="C2030" s="9" t="s">
        <v>174</v>
      </c>
      <c r="D2030" s="9" t="s">
        <v>37233</v>
      </c>
      <c r="E2030" s="9" t="s">
        <v>37234</v>
      </c>
      <c r="F2030" s="9" t="s">
        <v>37235</v>
      </c>
      <c r="G2030" s="9" t="s">
        <v>178</v>
      </c>
      <c r="H2030" s="58" t="str">
        <f t="shared" si="299"/>
        <v>南安市供电公司</v>
      </c>
      <c r="I2030" s="9" t="s">
        <v>3012</v>
      </c>
      <c r="J2030" s="9" t="s">
        <v>3013</v>
      </c>
      <c r="K2030" s="9" t="s">
        <v>2883</v>
      </c>
      <c r="L2030" s="9" t="s">
        <v>3041</v>
      </c>
      <c r="M2030" s="9" t="s">
        <v>37236</v>
      </c>
      <c r="N2030" s="9" t="s">
        <v>37237</v>
      </c>
      <c r="O2030" s="9" t="s">
        <v>70</v>
      </c>
      <c r="P2030" s="9" t="s">
        <v>106</v>
      </c>
      <c r="Q2030" s="9" t="s">
        <v>37238</v>
      </c>
      <c r="R2030" s="9" t="s">
        <v>37239</v>
      </c>
      <c r="S2030" s="9" t="s">
        <v>37240</v>
      </c>
      <c r="T2030" s="9" t="s">
        <v>73</v>
      </c>
      <c r="U2030" s="9" t="s">
        <v>37241</v>
      </c>
      <c r="V2030" s="9" t="s">
        <v>76</v>
      </c>
      <c r="W2030" s="9" t="s">
        <v>73</v>
      </c>
      <c r="X2030" s="9" t="s">
        <v>73</v>
      </c>
      <c r="Y2030" s="9" t="s">
        <v>73</v>
      </c>
      <c r="Z2030" s="9" t="s">
        <v>37236</v>
      </c>
      <c r="AA2030" s="9" t="s">
        <v>73</v>
      </c>
      <c r="AB2030" s="9" t="s">
        <v>78</v>
      </c>
      <c r="AC2030" s="9" t="s">
        <v>36949</v>
      </c>
      <c r="AD2030" s="9" t="s">
        <v>80</v>
      </c>
      <c r="AE2030" s="9" t="s">
        <v>73</v>
      </c>
      <c r="AF2030" s="9" t="s">
        <v>73</v>
      </c>
      <c r="AG2030" s="10" t="s">
        <v>73</v>
      </c>
      <c r="AH2030" s="9" t="s">
        <v>73</v>
      </c>
      <c r="AI2030" s="9" t="s">
        <v>465</v>
      </c>
      <c r="AJ2030" s="9" t="s">
        <v>82</v>
      </c>
      <c r="AK2030" s="9" t="s">
        <v>82</v>
      </c>
      <c r="AL2030" s="9" t="s">
        <v>73</v>
      </c>
      <c r="AM2030" s="9" t="s">
        <v>73</v>
      </c>
      <c r="AN2030" s="9" t="s">
        <v>73</v>
      </c>
      <c r="AO2030" s="9" t="s">
        <v>73</v>
      </c>
      <c r="AP2030" s="9" t="s">
        <v>93</v>
      </c>
      <c r="AQ2030" s="9" t="s">
        <v>76</v>
      </c>
      <c r="AR2030" s="9" t="s">
        <v>76</v>
      </c>
      <c r="AS2030" s="9" t="s">
        <v>73</v>
      </c>
      <c r="AT2030" s="9" t="s">
        <v>138</v>
      </c>
      <c r="AU2030" s="9" t="s">
        <v>1158</v>
      </c>
      <c r="AV2030" s="9" t="s">
        <v>880</v>
      </c>
      <c r="AW2030" s="9" t="s">
        <v>1159</v>
      </c>
      <c r="AX2030" s="9" t="s">
        <v>142</v>
      </c>
      <c r="AY2030" s="9" t="s">
        <v>73</v>
      </c>
      <c r="AZ2030" s="8">
        <v>5</v>
      </c>
      <c r="BA2030" s="8">
        <v>28</v>
      </c>
      <c r="BB2030" s="8">
        <v>544</v>
      </c>
      <c r="BC2030" s="9" t="s">
        <v>5170</v>
      </c>
      <c r="BD2030" s="9" t="s">
        <v>5171</v>
      </c>
      <c r="BE2030" s="9" t="s">
        <v>91</v>
      </c>
      <c r="BF2030" s="9" t="s">
        <v>37242</v>
      </c>
      <c r="BG2030" s="9" t="s">
        <v>93</v>
      </c>
      <c r="BH2030" s="9" t="s">
        <v>93</v>
      </c>
      <c r="BI2030" s="9" t="s">
        <v>76</v>
      </c>
      <c r="BJ2030" s="9" t="s">
        <v>93</v>
      </c>
    </row>
    <row r="2031" spans="1:62" ht="15" x14ac:dyDescent="0.2">
      <c r="A2031" s="8" t="s">
        <v>7977</v>
      </c>
      <c r="B2031" s="9" t="s">
        <v>7119</v>
      </c>
      <c r="C2031" s="9" t="s">
        <v>359</v>
      </c>
      <c r="D2031" s="9" t="s">
        <v>37222</v>
      </c>
      <c r="E2031" s="9" t="s">
        <v>37223</v>
      </c>
      <c r="F2031" s="9" t="s">
        <v>37224</v>
      </c>
      <c r="G2031" s="9" t="s">
        <v>1995</v>
      </c>
      <c r="H2031" s="58" t="str">
        <f t="shared" si="299"/>
        <v>长泰供电有限公司</v>
      </c>
      <c r="I2031" s="9" t="s">
        <v>5208</v>
      </c>
      <c r="J2031" s="9" t="s">
        <v>5209</v>
      </c>
      <c r="K2031" s="9" t="s">
        <v>2883</v>
      </c>
      <c r="L2031" s="9" t="s">
        <v>3041</v>
      </c>
      <c r="M2031" s="9" t="s">
        <v>37225</v>
      </c>
      <c r="N2031" s="9" t="s">
        <v>37226</v>
      </c>
      <c r="O2031" s="9" t="s">
        <v>70</v>
      </c>
      <c r="P2031" s="9" t="s">
        <v>106</v>
      </c>
      <c r="Q2031" s="9" t="s">
        <v>37227</v>
      </c>
      <c r="R2031" s="9" t="s">
        <v>37228</v>
      </c>
      <c r="S2031" s="9" t="s">
        <v>37229</v>
      </c>
      <c r="T2031" s="9" t="s">
        <v>37230</v>
      </c>
      <c r="U2031" s="9" t="s">
        <v>37231</v>
      </c>
      <c r="V2031" s="9" t="s">
        <v>76</v>
      </c>
      <c r="W2031" s="9" t="s">
        <v>73</v>
      </c>
      <c r="X2031" s="9" t="s">
        <v>73</v>
      </c>
      <c r="Y2031" s="9" t="s">
        <v>73</v>
      </c>
      <c r="Z2031" s="9" t="s">
        <v>36849</v>
      </c>
      <c r="AA2031" s="9" t="s">
        <v>37186</v>
      </c>
      <c r="AB2031" s="9" t="s">
        <v>78</v>
      </c>
      <c r="AC2031" s="9" t="s">
        <v>36957</v>
      </c>
      <c r="AD2031" s="9" t="s">
        <v>164</v>
      </c>
      <c r="AE2031" s="9" t="s">
        <v>73</v>
      </c>
      <c r="AF2031" s="9" t="s">
        <v>73</v>
      </c>
      <c r="AG2031" s="10" t="s">
        <v>73</v>
      </c>
      <c r="AH2031" s="9" t="s">
        <v>73</v>
      </c>
      <c r="AI2031" s="9" t="s">
        <v>82</v>
      </c>
      <c r="AJ2031" s="9" t="s">
        <v>82</v>
      </c>
      <c r="AK2031" s="9" t="s">
        <v>82</v>
      </c>
      <c r="AL2031" s="9" t="s">
        <v>6521</v>
      </c>
      <c r="AM2031" s="9" t="s">
        <v>2005</v>
      </c>
      <c r="AN2031" s="9" t="s">
        <v>37186</v>
      </c>
      <c r="AO2031" s="9" t="s">
        <v>73</v>
      </c>
      <c r="AP2031" s="9" t="s">
        <v>93</v>
      </c>
      <c r="AQ2031" s="9" t="s">
        <v>76</v>
      </c>
      <c r="AR2031" s="9" t="s">
        <v>76</v>
      </c>
      <c r="AS2031" s="9" t="s">
        <v>73</v>
      </c>
      <c r="AT2031" s="9" t="s">
        <v>138</v>
      </c>
      <c r="AU2031" s="9" t="s">
        <v>237</v>
      </c>
      <c r="AV2031" s="9" t="s">
        <v>192</v>
      </c>
      <c r="AW2031" s="9" t="s">
        <v>193</v>
      </c>
      <c r="AX2031" s="9" t="s">
        <v>2654</v>
      </c>
      <c r="AY2031" s="9" t="s">
        <v>37230</v>
      </c>
      <c r="AZ2031" s="8">
        <v>2</v>
      </c>
      <c r="BA2031" s="8">
        <v>3</v>
      </c>
      <c r="BB2031" s="8">
        <v>67</v>
      </c>
      <c r="BC2031" s="9" t="s">
        <v>7119</v>
      </c>
      <c r="BD2031" s="9" t="s">
        <v>7122</v>
      </c>
      <c r="BE2031" s="9" t="s">
        <v>91</v>
      </c>
      <c r="BF2031" s="9" t="s">
        <v>37232</v>
      </c>
      <c r="BG2031" s="9" t="s">
        <v>93</v>
      </c>
      <c r="BH2031" s="9" t="s">
        <v>93</v>
      </c>
      <c r="BI2031" s="9" t="s">
        <v>76</v>
      </c>
      <c r="BJ2031" s="9" t="s">
        <v>93</v>
      </c>
    </row>
    <row r="2032" spans="1:62" ht="15" x14ac:dyDescent="0.2">
      <c r="A2032" s="8" t="s">
        <v>5343</v>
      </c>
      <c r="B2032" s="9" t="s">
        <v>37213</v>
      </c>
      <c r="C2032" s="9" t="s">
        <v>147</v>
      </c>
      <c r="D2032" s="9" t="s">
        <v>37214</v>
      </c>
      <c r="E2032" s="9" t="s">
        <v>40405</v>
      </c>
      <c r="F2032" s="9" t="s">
        <v>37215</v>
      </c>
      <c r="G2032" s="9" t="s">
        <v>390</v>
      </c>
      <c r="H2032" s="58" t="str">
        <f t="shared" si="299"/>
        <v>长汀供电有限公司</v>
      </c>
      <c r="I2032" s="9" t="s">
        <v>5677</v>
      </c>
      <c r="J2032" s="9" t="s">
        <v>5678</v>
      </c>
      <c r="K2032" s="9" t="s">
        <v>2883</v>
      </c>
      <c r="L2032" s="9" t="s">
        <v>3041</v>
      </c>
      <c r="M2032" s="9" t="s">
        <v>37216</v>
      </c>
      <c r="N2032" s="9" t="s">
        <v>37217</v>
      </c>
      <c r="O2032" s="9" t="s">
        <v>156</v>
      </c>
      <c r="P2032" s="9" t="s">
        <v>185</v>
      </c>
      <c r="Q2032" s="9" t="s">
        <v>37218</v>
      </c>
      <c r="R2032" s="9" t="s">
        <v>37219</v>
      </c>
      <c r="S2032" s="9" t="s">
        <v>40406</v>
      </c>
      <c r="T2032" s="9" t="s">
        <v>73</v>
      </c>
      <c r="U2032" s="9" t="s">
        <v>37220</v>
      </c>
      <c r="V2032" s="9" t="s">
        <v>76</v>
      </c>
      <c r="W2032" s="9" t="s">
        <v>73</v>
      </c>
      <c r="X2032" s="9" t="s">
        <v>73</v>
      </c>
      <c r="Y2032" s="9" t="s">
        <v>73</v>
      </c>
      <c r="Z2032" s="9" t="s">
        <v>37221</v>
      </c>
      <c r="AA2032" s="9" t="s">
        <v>37217</v>
      </c>
      <c r="AB2032" s="9" t="s">
        <v>78</v>
      </c>
      <c r="AC2032" s="9" t="s">
        <v>36977</v>
      </c>
      <c r="AD2032" s="9" t="s">
        <v>164</v>
      </c>
      <c r="AE2032" s="9" t="s">
        <v>73</v>
      </c>
      <c r="AF2032" s="9" t="s">
        <v>73</v>
      </c>
      <c r="AG2032" s="10" t="s">
        <v>73</v>
      </c>
      <c r="AH2032" s="9" t="s">
        <v>73</v>
      </c>
      <c r="AI2032" s="9" t="s">
        <v>82</v>
      </c>
      <c r="AJ2032" s="9" t="s">
        <v>82</v>
      </c>
      <c r="AK2032" s="9" t="s">
        <v>189</v>
      </c>
      <c r="AL2032" s="9" t="s">
        <v>584</v>
      </c>
      <c r="AM2032" s="9" t="s">
        <v>585</v>
      </c>
      <c r="AN2032" s="9" t="s">
        <v>37217</v>
      </c>
      <c r="AO2032" s="9" t="s">
        <v>73</v>
      </c>
      <c r="AP2032" s="9" t="s">
        <v>93</v>
      </c>
      <c r="AQ2032" s="9" t="s">
        <v>76</v>
      </c>
      <c r="AR2032" s="9" t="s">
        <v>76</v>
      </c>
      <c r="AS2032" s="9" t="s">
        <v>73</v>
      </c>
      <c r="AT2032" s="9" t="s">
        <v>138</v>
      </c>
      <c r="AU2032" s="9" t="s">
        <v>586</v>
      </c>
      <c r="AV2032" s="9" t="s">
        <v>140</v>
      </c>
      <c r="AW2032" s="9" t="s">
        <v>587</v>
      </c>
      <c r="AX2032" s="9" t="s">
        <v>2654</v>
      </c>
      <c r="AY2032" s="9" t="s">
        <v>73</v>
      </c>
      <c r="AZ2032" s="8">
        <v>14</v>
      </c>
      <c r="BA2032" s="8">
        <v>11</v>
      </c>
      <c r="BB2032" s="8">
        <v>953</v>
      </c>
      <c r="BC2032" s="9" t="s">
        <v>37213</v>
      </c>
      <c r="BD2032" s="9" t="s">
        <v>37220</v>
      </c>
      <c r="BE2032" s="9" t="s">
        <v>91</v>
      </c>
      <c r="BF2032" s="9" t="s">
        <v>40407</v>
      </c>
      <c r="BG2032" s="9" t="s">
        <v>93</v>
      </c>
      <c r="BH2032" s="9" t="s">
        <v>93</v>
      </c>
      <c r="BI2032" s="9" t="s">
        <v>76</v>
      </c>
      <c r="BJ2032" s="9" t="s">
        <v>93</v>
      </c>
    </row>
    <row r="2033" spans="1:62" ht="15" x14ac:dyDescent="0.2">
      <c r="A2033" s="8" t="s">
        <v>6637</v>
      </c>
      <c r="B2033" s="9" t="s">
        <v>3679</v>
      </c>
      <c r="C2033" s="9" t="s">
        <v>147</v>
      </c>
      <c r="D2033" s="9" t="s">
        <v>37204</v>
      </c>
      <c r="E2033" s="9" t="s">
        <v>37205</v>
      </c>
      <c r="F2033" s="9" t="s">
        <v>37206</v>
      </c>
      <c r="G2033" s="9" t="s">
        <v>390</v>
      </c>
      <c r="H2033" s="58" t="str">
        <f t="shared" si="299"/>
        <v>长汀供电有限公司</v>
      </c>
      <c r="I2033" s="9" t="s">
        <v>3345</v>
      </c>
      <c r="J2033" s="9" t="s">
        <v>3346</v>
      </c>
      <c r="K2033" s="9" t="s">
        <v>2883</v>
      </c>
      <c r="L2033" s="9" t="s">
        <v>3041</v>
      </c>
      <c r="M2033" s="9" t="s">
        <v>37207</v>
      </c>
      <c r="N2033" s="9" t="s">
        <v>37208</v>
      </c>
      <c r="O2033" s="9" t="s">
        <v>156</v>
      </c>
      <c r="P2033" s="9" t="s">
        <v>185</v>
      </c>
      <c r="Q2033" s="9" t="s">
        <v>37209</v>
      </c>
      <c r="R2033" s="9" t="s">
        <v>37210</v>
      </c>
      <c r="S2033" s="9" t="s">
        <v>37211</v>
      </c>
      <c r="T2033" s="9" t="s">
        <v>1722</v>
      </c>
      <c r="U2033" s="9" t="s">
        <v>3680</v>
      </c>
      <c r="V2033" s="9" t="s">
        <v>76</v>
      </c>
      <c r="W2033" s="9" t="s">
        <v>73</v>
      </c>
      <c r="X2033" s="9" t="s">
        <v>73</v>
      </c>
      <c r="Y2033" s="9" t="s">
        <v>73</v>
      </c>
      <c r="Z2033" s="9" t="s">
        <v>37207</v>
      </c>
      <c r="AA2033" s="9" t="s">
        <v>73</v>
      </c>
      <c r="AB2033" s="9" t="s">
        <v>78</v>
      </c>
      <c r="AC2033" s="9" t="s">
        <v>36949</v>
      </c>
      <c r="AD2033" s="9" t="s">
        <v>164</v>
      </c>
      <c r="AE2033" s="9" t="s">
        <v>73</v>
      </c>
      <c r="AF2033" s="9" t="s">
        <v>73</v>
      </c>
      <c r="AG2033" s="10" t="s">
        <v>73</v>
      </c>
      <c r="AH2033" s="9" t="s">
        <v>73</v>
      </c>
      <c r="AI2033" s="9" t="s">
        <v>82</v>
      </c>
      <c r="AJ2033" s="9" t="s">
        <v>82</v>
      </c>
      <c r="AK2033" s="9" t="s">
        <v>189</v>
      </c>
      <c r="AL2033" s="9" t="s">
        <v>584</v>
      </c>
      <c r="AM2033" s="9" t="s">
        <v>585</v>
      </c>
      <c r="AN2033" s="9" t="s">
        <v>73</v>
      </c>
      <c r="AO2033" s="9" t="s">
        <v>73</v>
      </c>
      <c r="AP2033" s="9" t="s">
        <v>76</v>
      </c>
      <c r="AQ2033" s="9" t="s">
        <v>73</v>
      </c>
      <c r="AR2033" s="9" t="s">
        <v>73</v>
      </c>
      <c r="AS2033" s="9" t="s">
        <v>73</v>
      </c>
      <c r="AT2033" s="9" t="s">
        <v>138</v>
      </c>
      <c r="AU2033" s="9" t="s">
        <v>168</v>
      </c>
      <c r="AV2033" s="9" t="s">
        <v>169</v>
      </c>
      <c r="AW2033" s="9" t="s">
        <v>170</v>
      </c>
      <c r="AX2033" s="9" t="s">
        <v>142</v>
      </c>
      <c r="AY2033" s="9" t="s">
        <v>1722</v>
      </c>
      <c r="AZ2033" s="8">
        <v>1</v>
      </c>
      <c r="BA2033" s="8">
        <v>10</v>
      </c>
      <c r="BB2033" s="8">
        <v>107</v>
      </c>
      <c r="BC2033" s="9" t="s">
        <v>3679</v>
      </c>
      <c r="BD2033" s="9" t="s">
        <v>3680</v>
      </c>
      <c r="BE2033" s="9" t="s">
        <v>91</v>
      </c>
      <c r="BF2033" s="9" t="s">
        <v>37212</v>
      </c>
      <c r="BG2033" s="9" t="s">
        <v>93</v>
      </c>
      <c r="BH2033" s="9" t="s">
        <v>93</v>
      </c>
      <c r="BI2033" s="9" t="s">
        <v>76</v>
      </c>
      <c r="BJ2033" s="9" t="s">
        <v>93</v>
      </c>
    </row>
    <row r="2034" spans="1:62" ht="15" x14ac:dyDescent="0.2">
      <c r="A2034" s="8" t="s">
        <v>21738</v>
      </c>
      <c r="B2034" s="9" t="s">
        <v>2988</v>
      </c>
      <c r="C2034" s="9" t="s">
        <v>359</v>
      </c>
      <c r="D2034" s="9" t="s">
        <v>37195</v>
      </c>
      <c r="E2034" s="9" t="s">
        <v>37196</v>
      </c>
      <c r="F2034" s="9" t="s">
        <v>37197</v>
      </c>
      <c r="G2034" s="9" t="s">
        <v>2439</v>
      </c>
      <c r="H2034" s="58" t="str">
        <f t="shared" si="299"/>
        <v>华安供电有限公司</v>
      </c>
      <c r="I2034" s="9" t="s">
        <v>2928</v>
      </c>
      <c r="J2034" s="9" t="s">
        <v>2929</v>
      </c>
      <c r="K2034" s="9" t="s">
        <v>2883</v>
      </c>
      <c r="L2034" s="9" t="s">
        <v>3041</v>
      </c>
      <c r="M2034" s="9" t="s">
        <v>37198</v>
      </c>
      <c r="N2034" s="9" t="s">
        <v>37199</v>
      </c>
      <c r="O2034" s="9" t="s">
        <v>293</v>
      </c>
      <c r="P2034" s="9" t="s">
        <v>106</v>
      </c>
      <c r="Q2034" s="9" t="s">
        <v>37200</v>
      </c>
      <c r="R2034" s="9" t="s">
        <v>40403</v>
      </c>
      <c r="S2034" s="9" t="s">
        <v>37201</v>
      </c>
      <c r="T2034" s="9" t="s">
        <v>73</v>
      </c>
      <c r="U2034" s="9" t="s">
        <v>37202</v>
      </c>
      <c r="V2034" s="9" t="s">
        <v>76</v>
      </c>
      <c r="W2034" s="9" t="s">
        <v>73</v>
      </c>
      <c r="X2034" s="9" t="s">
        <v>73</v>
      </c>
      <c r="Y2034" s="9" t="s">
        <v>73</v>
      </c>
      <c r="Z2034" s="9" t="s">
        <v>37198</v>
      </c>
      <c r="AA2034" s="9" t="s">
        <v>73</v>
      </c>
      <c r="AB2034" s="9" t="s">
        <v>78</v>
      </c>
      <c r="AC2034" s="9" t="s">
        <v>40404</v>
      </c>
      <c r="AD2034" s="9" t="s">
        <v>80</v>
      </c>
      <c r="AE2034" s="9" t="s">
        <v>73</v>
      </c>
      <c r="AF2034" s="9" t="s">
        <v>73</v>
      </c>
      <c r="AG2034" s="10" t="s">
        <v>73</v>
      </c>
      <c r="AH2034" s="9" t="s">
        <v>73</v>
      </c>
      <c r="AI2034" s="9" t="s">
        <v>82</v>
      </c>
      <c r="AJ2034" s="9" t="s">
        <v>82</v>
      </c>
      <c r="AK2034" s="9" t="s">
        <v>82</v>
      </c>
      <c r="AL2034" s="9" t="s">
        <v>3370</v>
      </c>
      <c r="AM2034" s="9" t="s">
        <v>3144</v>
      </c>
      <c r="AN2034" s="9" t="s">
        <v>73</v>
      </c>
      <c r="AO2034" s="9" t="s">
        <v>73</v>
      </c>
      <c r="AP2034" s="9" t="s">
        <v>93</v>
      </c>
      <c r="AQ2034" s="9" t="s">
        <v>73</v>
      </c>
      <c r="AR2034" s="9" t="s">
        <v>73</v>
      </c>
      <c r="AS2034" s="9" t="s">
        <v>73</v>
      </c>
      <c r="AT2034" s="9" t="s">
        <v>299</v>
      </c>
      <c r="AU2034" s="9" t="s">
        <v>299</v>
      </c>
      <c r="AV2034" s="9" t="s">
        <v>299</v>
      </c>
      <c r="AW2034" s="9" t="s">
        <v>300</v>
      </c>
      <c r="AX2034" s="9" t="s">
        <v>2110</v>
      </c>
      <c r="AY2034" s="9" t="s">
        <v>73</v>
      </c>
      <c r="AZ2034" s="8">
        <v>25</v>
      </c>
      <c r="BA2034" s="8">
        <v>18</v>
      </c>
      <c r="BB2034" s="8">
        <v>2920</v>
      </c>
      <c r="BC2034" s="9" t="s">
        <v>2988</v>
      </c>
      <c r="BD2034" s="9" t="s">
        <v>2990</v>
      </c>
      <c r="BE2034" s="9" t="s">
        <v>91</v>
      </c>
      <c r="BF2034" s="9" t="s">
        <v>37203</v>
      </c>
      <c r="BG2034" s="9" t="s">
        <v>93</v>
      </c>
      <c r="BH2034" s="9" t="s">
        <v>93</v>
      </c>
      <c r="BI2034" s="9" t="s">
        <v>76</v>
      </c>
      <c r="BJ2034" s="9" t="s">
        <v>93</v>
      </c>
    </row>
    <row r="2035" spans="1:62" ht="15" x14ac:dyDescent="0.2">
      <c r="A2035" s="8" t="s">
        <v>4951</v>
      </c>
      <c r="B2035" s="9" t="s">
        <v>8500</v>
      </c>
      <c r="C2035" s="9" t="s">
        <v>219</v>
      </c>
      <c r="D2035" s="9" t="s">
        <v>37183</v>
      </c>
      <c r="E2035" s="9" t="s">
        <v>37184</v>
      </c>
      <c r="F2035" s="9" t="s">
        <v>37185</v>
      </c>
      <c r="G2035" s="9" t="s">
        <v>1101</v>
      </c>
      <c r="H2035" s="58" t="str">
        <f t="shared" si="299"/>
        <v>福鼎供电公司</v>
      </c>
      <c r="I2035" s="9" t="s">
        <v>3606</v>
      </c>
      <c r="J2035" s="9" t="s">
        <v>3607</v>
      </c>
      <c r="K2035" s="9" t="s">
        <v>2883</v>
      </c>
      <c r="L2035" s="9" t="s">
        <v>3041</v>
      </c>
      <c r="M2035" s="9" t="s">
        <v>37186</v>
      </c>
      <c r="N2035" s="9" t="s">
        <v>37187</v>
      </c>
      <c r="O2035" s="9" t="s">
        <v>156</v>
      </c>
      <c r="P2035" s="9" t="s">
        <v>185</v>
      </c>
      <c r="Q2035" s="9" t="s">
        <v>37188</v>
      </c>
      <c r="R2035" s="9" t="s">
        <v>37189</v>
      </c>
      <c r="S2035" s="9" t="s">
        <v>37190</v>
      </c>
      <c r="T2035" s="9" t="s">
        <v>73</v>
      </c>
      <c r="U2035" s="9" t="s">
        <v>37191</v>
      </c>
      <c r="V2035" s="9" t="s">
        <v>76</v>
      </c>
      <c r="W2035" s="9" t="s">
        <v>73</v>
      </c>
      <c r="X2035" s="9" t="s">
        <v>73</v>
      </c>
      <c r="Y2035" s="9" t="s">
        <v>73</v>
      </c>
      <c r="Z2035" s="9" t="s">
        <v>37192</v>
      </c>
      <c r="AA2035" s="9" t="s">
        <v>73</v>
      </c>
      <c r="AB2035" s="9" t="s">
        <v>78</v>
      </c>
      <c r="AC2035" s="9" t="s">
        <v>36949</v>
      </c>
      <c r="AD2035" s="9" t="s">
        <v>80</v>
      </c>
      <c r="AE2035" s="9" t="s">
        <v>73</v>
      </c>
      <c r="AF2035" s="9" t="s">
        <v>73</v>
      </c>
      <c r="AG2035" s="10" t="s">
        <v>73</v>
      </c>
      <c r="AH2035" s="9" t="s">
        <v>73</v>
      </c>
      <c r="AI2035" s="9" t="s">
        <v>82</v>
      </c>
      <c r="AJ2035" s="9" t="s">
        <v>82</v>
      </c>
      <c r="AK2035" s="9" t="s">
        <v>189</v>
      </c>
      <c r="AL2035" s="9" t="s">
        <v>73</v>
      </c>
      <c r="AM2035" s="9" t="s">
        <v>73</v>
      </c>
      <c r="AN2035" s="9" t="s">
        <v>73</v>
      </c>
      <c r="AO2035" s="9" t="s">
        <v>73</v>
      </c>
      <c r="AP2035" s="9" t="s">
        <v>76</v>
      </c>
      <c r="AQ2035" s="9" t="s">
        <v>73</v>
      </c>
      <c r="AR2035" s="9" t="s">
        <v>73</v>
      </c>
      <c r="AS2035" s="9" t="s">
        <v>73</v>
      </c>
      <c r="AT2035" s="9" t="s">
        <v>138</v>
      </c>
      <c r="AU2035" s="9" t="s">
        <v>740</v>
      </c>
      <c r="AV2035" s="9" t="s">
        <v>741</v>
      </c>
      <c r="AW2035" s="9" t="s">
        <v>742</v>
      </c>
      <c r="AX2035" s="9" t="s">
        <v>142</v>
      </c>
      <c r="AY2035" s="9" t="s">
        <v>73</v>
      </c>
      <c r="AZ2035" s="8">
        <v>31</v>
      </c>
      <c r="BA2035" s="8">
        <v>10</v>
      </c>
      <c r="BB2035" s="8">
        <v>2767</v>
      </c>
      <c r="BC2035" s="9" t="s">
        <v>8500</v>
      </c>
      <c r="BD2035" s="9" t="s">
        <v>37193</v>
      </c>
      <c r="BE2035" s="9" t="s">
        <v>91</v>
      </c>
      <c r="BF2035" s="9" t="s">
        <v>37194</v>
      </c>
      <c r="BG2035" s="9" t="s">
        <v>93</v>
      </c>
      <c r="BH2035" s="9" t="s">
        <v>93</v>
      </c>
      <c r="BI2035" s="9" t="s">
        <v>76</v>
      </c>
      <c r="BJ2035" s="9" t="s">
        <v>93</v>
      </c>
    </row>
    <row r="2036" spans="1:62" ht="15" x14ac:dyDescent="0.2">
      <c r="A2036" s="8" t="s">
        <v>8627</v>
      </c>
      <c r="B2036" s="9" t="s">
        <v>4348</v>
      </c>
      <c r="C2036" s="9" t="s">
        <v>174</v>
      </c>
      <c r="D2036" s="9" t="s">
        <v>37173</v>
      </c>
      <c r="E2036" s="9" t="s">
        <v>37174</v>
      </c>
      <c r="F2036" s="9" t="s">
        <v>37175</v>
      </c>
      <c r="G2036" s="9" t="s">
        <v>307</v>
      </c>
      <c r="H2036" s="58" t="str">
        <f t="shared" si="299"/>
        <v>惠安县供电公司</v>
      </c>
      <c r="I2036" s="9" t="s">
        <v>308</v>
      </c>
      <c r="J2036" s="9" t="s">
        <v>309</v>
      </c>
      <c r="K2036" s="9" t="s">
        <v>2883</v>
      </c>
      <c r="L2036" s="9" t="s">
        <v>3041</v>
      </c>
      <c r="M2036" s="9" t="s">
        <v>37176</v>
      </c>
      <c r="N2036" s="9" t="s">
        <v>36395</v>
      </c>
      <c r="O2036" s="9" t="s">
        <v>293</v>
      </c>
      <c r="P2036" s="9" t="s">
        <v>106</v>
      </c>
      <c r="Q2036" s="9" t="s">
        <v>37177</v>
      </c>
      <c r="R2036" s="9" t="s">
        <v>37178</v>
      </c>
      <c r="S2036" s="9" t="s">
        <v>300</v>
      </c>
      <c r="T2036" s="9" t="s">
        <v>73</v>
      </c>
      <c r="U2036" s="9" t="s">
        <v>37179</v>
      </c>
      <c r="V2036" s="9" t="s">
        <v>76</v>
      </c>
      <c r="W2036" s="9" t="s">
        <v>73</v>
      </c>
      <c r="X2036" s="9" t="s">
        <v>73</v>
      </c>
      <c r="Y2036" s="9" t="s">
        <v>73</v>
      </c>
      <c r="Z2036" s="9" t="s">
        <v>37180</v>
      </c>
      <c r="AA2036" s="9" t="s">
        <v>73</v>
      </c>
      <c r="AB2036" s="9" t="s">
        <v>78</v>
      </c>
      <c r="AC2036" s="9" t="s">
        <v>37181</v>
      </c>
      <c r="AD2036" s="9" t="s">
        <v>164</v>
      </c>
      <c r="AE2036" s="9" t="s">
        <v>73</v>
      </c>
      <c r="AF2036" s="9" t="s">
        <v>73</v>
      </c>
      <c r="AG2036" s="10" t="s">
        <v>73</v>
      </c>
      <c r="AH2036" s="9" t="s">
        <v>73</v>
      </c>
      <c r="AI2036" s="9" t="s">
        <v>82</v>
      </c>
      <c r="AJ2036" s="9" t="s">
        <v>82</v>
      </c>
      <c r="AK2036" s="9" t="s">
        <v>82</v>
      </c>
      <c r="AL2036" s="9" t="s">
        <v>4349</v>
      </c>
      <c r="AM2036" s="9" t="s">
        <v>309</v>
      </c>
      <c r="AN2036" s="9" t="s">
        <v>73</v>
      </c>
      <c r="AO2036" s="9" t="s">
        <v>73</v>
      </c>
      <c r="AP2036" s="9" t="s">
        <v>76</v>
      </c>
      <c r="AQ2036" s="9" t="s">
        <v>73</v>
      </c>
      <c r="AR2036" s="9" t="s">
        <v>73</v>
      </c>
      <c r="AS2036" s="9" t="s">
        <v>73</v>
      </c>
      <c r="AT2036" s="9" t="s">
        <v>299</v>
      </c>
      <c r="AU2036" s="9" t="s">
        <v>299</v>
      </c>
      <c r="AV2036" s="9" t="s">
        <v>299</v>
      </c>
      <c r="AW2036" s="9" t="s">
        <v>300</v>
      </c>
      <c r="AX2036" s="9" t="s">
        <v>2654</v>
      </c>
      <c r="AY2036" s="9" t="s">
        <v>73</v>
      </c>
      <c r="AZ2036" s="8">
        <v>4</v>
      </c>
      <c r="BA2036" s="8">
        <v>14</v>
      </c>
      <c r="BB2036" s="8">
        <v>750</v>
      </c>
      <c r="BC2036" s="9" t="s">
        <v>4348</v>
      </c>
      <c r="BD2036" s="9" t="s">
        <v>4350</v>
      </c>
      <c r="BE2036" s="9" t="s">
        <v>91</v>
      </c>
      <c r="BF2036" s="9" t="s">
        <v>37182</v>
      </c>
      <c r="BG2036" s="9" t="s">
        <v>93</v>
      </c>
      <c r="BH2036" s="9" t="s">
        <v>93</v>
      </c>
      <c r="BI2036" s="9" t="s">
        <v>76</v>
      </c>
      <c r="BJ2036" s="9" t="s">
        <v>93</v>
      </c>
    </row>
    <row r="2037" spans="1:62" ht="15" x14ac:dyDescent="0.2">
      <c r="A2037" s="8" t="s">
        <v>6675</v>
      </c>
      <c r="B2037" s="9" t="s">
        <v>5948</v>
      </c>
      <c r="C2037" s="9" t="s">
        <v>359</v>
      </c>
      <c r="D2037" s="9" t="s">
        <v>37164</v>
      </c>
      <c r="E2037" s="9" t="s">
        <v>37165</v>
      </c>
      <c r="F2037" s="9" t="s">
        <v>37166</v>
      </c>
      <c r="G2037" s="9" t="s">
        <v>1995</v>
      </c>
      <c r="H2037" s="58" t="str">
        <f t="shared" si="299"/>
        <v>长泰供电有限公司</v>
      </c>
      <c r="I2037" s="9" t="s">
        <v>3977</v>
      </c>
      <c r="J2037" s="9" t="s">
        <v>3978</v>
      </c>
      <c r="K2037" s="9" t="s">
        <v>2883</v>
      </c>
      <c r="L2037" s="9" t="s">
        <v>3041</v>
      </c>
      <c r="M2037" s="9" t="s">
        <v>37167</v>
      </c>
      <c r="N2037" s="9" t="s">
        <v>37168</v>
      </c>
      <c r="O2037" s="9" t="s">
        <v>70</v>
      </c>
      <c r="P2037" s="9" t="s">
        <v>106</v>
      </c>
      <c r="Q2037" s="9" t="s">
        <v>37169</v>
      </c>
      <c r="R2037" s="9" t="s">
        <v>37170</v>
      </c>
      <c r="S2037" s="9" t="s">
        <v>6925</v>
      </c>
      <c r="T2037" s="9" t="s">
        <v>73</v>
      </c>
      <c r="U2037" s="9" t="s">
        <v>37171</v>
      </c>
      <c r="V2037" s="9" t="s">
        <v>76</v>
      </c>
      <c r="W2037" s="9" t="s">
        <v>73</v>
      </c>
      <c r="X2037" s="9" t="s">
        <v>73</v>
      </c>
      <c r="Y2037" s="9" t="s">
        <v>73</v>
      </c>
      <c r="Z2037" s="9" t="s">
        <v>37172</v>
      </c>
      <c r="AA2037" s="9" t="s">
        <v>73</v>
      </c>
      <c r="AB2037" s="9" t="s">
        <v>78</v>
      </c>
      <c r="AC2037" s="9" t="s">
        <v>36957</v>
      </c>
      <c r="AD2037" s="9" t="s">
        <v>164</v>
      </c>
      <c r="AE2037" s="9" t="s">
        <v>73</v>
      </c>
      <c r="AF2037" s="9" t="s">
        <v>73</v>
      </c>
      <c r="AG2037" s="10" t="s">
        <v>73</v>
      </c>
      <c r="AH2037" s="9" t="s">
        <v>73</v>
      </c>
      <c r="AI2037" s="9" t="s">
        <v>82</v>
      </c>
      <c r="AJ2037" s="9" t="s">
        <v>82</v>
      </c>
      <c r="AK2037" s="9" t="s">
        <v>82</v>
      </c>
      <c r="AL2037" s="9" t="s">
        <v>73</v>
      </c>
      <c r="AM2037" s="9" t="s">
        <v>2005</v>
      </c>
      <c r="AN2037" s="9" t="s">
        <v>73</v>
      </c>
      <c r="AO2037" s="9" t="s">
        <v>73</v>
      </c>
      <c r="AP2037" s="9" t="s">
        <v>76</v>
      </c>
      <c r="AQ2037" s="9" t="s">
        <v>73</v>
      </c>
      <c r="AR2037" s="9" t="s">
        <v>73</v>
      </c>
      <c r="AS2037" s="9" t="s">
        <v>73</v>
      </c>
      <c r="AT2037" s="9" t="s">
        <v>138</v>
      </c>
      <c r="AU2037" s="9" t="s">
        <v>237</v>
      </c>
      <c r="AV2037" s="9" t="s">
        <v>192</v>
      </c>
      <c r="AW2037" s="9" t="s">
        <v>193</v>
      </c>
      <c r="AX2037" s="9" t="s">
        <v>262</v>
      </c>
      <c r="AY2037" s="9" t="s">
        <v>73</v>
      </c>
      <c r="AZ2037" s="8">
        <v>9</v>
      </c>
      <c r="BA2037" s="8">
        <v>15</v>
      </c>
      <c r="BB2037" s="8">
        <v>1528</v>
      </c>
      <c r="BC2037" s="9" t="s">
        <v>5948</v>
      </c>
      <c r="BD2037" s="9" t="s">
        <v>5949</v>
      </c>
      <c r="BE2037" s="9" t="s">
        <v>91</v>
      </c>
      <c r="BF2037" s="9" t="s">
        <v>36580</v>
      </c>
      <c r="BG2037" s="9" t="s">
        <v>93</v>
      </c>
      <c r="BH2037" s="9" t="s">
        <v>93</v>
      </c>
      <c r="BI2037" s="9" t="s">
        <v>76</v>
      </c>
      <c r="BJ2037" s="9" t="s">
        <v>93</v>
      </c>
    </row>
    <row r="2038" spans="1:62" ht="15" hidden="1" x14ac:dyDescent="0.2">
      <c r="A2038" s="8" t="s">
        <v>4954</v>
      </c>
      <c r="B2038" s="9" t="s">
        <v>5991</v>
      </c>
      <c r="C2038" s="9" t="s">
        <v>174</v>
      </c>
      <c r="D2038" s="9" t="s">
        <v>37154</v>
      </c>
      <c r="E2038" s="9" t="s">
        <v>40402</v>
      </c>
      <c r="F2038" s="9" t="s">
        <v>37155</v>
      </c>
      <c r="G2038" s="9" t="s">
        <v>341</v>
      </c>
      <c r="H2038" s="58" t="str">
        <f t="shared" si="299"/>
        <v>晋江市供电公司</v>
      </c>
      <c r="I2038" s="9" t="s">
        <v>2499</v>
      </c>
      <c r="J2038" s="9" t="s">
        <v>2500</v>
      </c>
      <c r="K2038" s="9" t="s">
        <v>129</v>
      </c>
      <c r="L2038" s="9" t="s">
        <v>130</v>
      </c>
      <c r="M2038" s="9" t="s">
        <v>37156</v>
      </c>
      <c r="N2038" s="9" t="s">
        <v>37157</v>
      </c>
      <c r="O2038" s="9" t="s">
        <v>293</v>
      </c>
      <c r="P2038" s="9" t="s">
        <v>106</v>
      </c>
      <c r="Q2038" s="9" t="s">
        <v>37158</v>
      </c>
      <c r="R2038" s="9" t="s">
        <v>37159</v>
      </c>
      <c r="S2038" s="9" t="s">
        <v>37160</v>
      </c>
      <c r="T2038" s="9" t="s">
        <v>37161</v>
      </c>
      <c r="U2038" s="9" t="s">
        <v>37162</v>
      </c>
      <c r="V2038" s="9" t="s">
        <v>76</v>
      </c>
      <c r="W2038" s="9" t="s">
        <v>73</v>
      </c>
      <c r="X2038" s="9" t="s">
        <v>73</v>
      </c>
      <c r="Y2038" s="9" t="s">
        <v>73</v>
      </c>
      <c r="Z2038" s="9" t="s">
        <v>37156</v>
      </c>
      <c r="AA2038" s="9" t="s">
        <v>37157</v>
      </c>
      <c r="AB2038" s="9" t="s">
        <v>78</v>
      </c>
      <c r="AC2038" s="9" t="s">
        <v>37000</v>
      </c>
      <c r="AD2038" s="9" t="s">
        <v>80</v>
      </c>
      <c r="AE2038" s="9" t="s">
        <v>73</v>
      </c>
      <c r="AF2038" s="9" t="s">
        <v>73</v>
      </c>
      <c r="AG2038" s="10" t="s">
        <v>73</v>
      </c>
      <c r="AH2038" s="9" t="s">
        <v>73</v>
      </c>
      <c r="AI2038" s="9" t="s">
        <v>82</v>
      </c>
      <c r="AJ2038" s="9" t="s">
        <v>82</v>
      </c>
      <c r="AK2038" s="9" t="s">
        <v>82</v>
      </c>
      <c r="AL2038" s="9" t="s">
        <v>37163</v>
      </c>
      <c r="AM2038" s="9" t="s">
        <v>2500</v>
      </c>
      <c r="AN2038" s="9" t="s">
        <v>37157</v>
      </c>
      <c r="AO2038" s="9" t="s">
        <v>82</v>
      </c>
      <c r="AP2038" s="9" t="s">
        <v>93</v>
      </c>
      <c r="AQ2038" s="9" t="s">
        <v>76</v>
      </c>
      <c r="AR2038" s="9" t="s">
        <v>76</v>
      </c>
      <c r="AS2038" s="9" t="s">
        <v>73</v>
      </c>
      <c r="AT2038" s="9" t="s">
        <v>85</v>
      </c>
      <c r="AU2038" s="9" t="s">
        <v>822</v>
      </c>
      <c r="AV2038" s="9" t="s">
        <v>283</v>
      </c>
      <c r="AW2038" s="9" t="s">
        <v>284</v>
      </c>
      <c r="AX2038" s="9" t="s">
        <v>383</v>
      </c>
      <c r="AY2038" s="9" t="s">
        <v>37161</v>
      </c>
      <c r="AZ2038" s="8">
        <v>6</v>
      </c>
      <c r="BA2038" s="8">
        <v>14</v>
      </c>
      <c r="BB2038" s="8">
        <v>897</v>
      </c>
      <c r="BC2038" s="9" t="s">
        <v>5991</v>
      </c>
      <c r="BD2038" s="9" t="s">
        <v>5993</v>
      </c>
      <c r="BE2038" s="9" t="s">
        <v>91</v>
      </c>
      <c r="BF2038" s="9" t="s">
        <v>40050</v>
      </c>
      <c r="BG2038" s="9" t="s">
        <v>93</v>
      </c>
      <c r="BH2038" s="9" t="s">
        <v>93</v>
      </c>
      <c r="BI2038" s="9" t="s">
        <v>76</v>
      </c>
      <c r="BJ2038" s="9" t="s">
        <v>93</v>
      </c>
    </row>
    <row r="2039" spans="1:62" ht="15" x14ac:dyDescent="0.2">
      <c r="A2039" s="8" t="s">
        <v>4957</v>
      </c>
      <c r="B2039" s="9" t="s">
        <v>37141</v>
      </c>
      <c r="C2039" s="9" t="s">
        <v>96</v>
      </c>
      <c r="D2039" s="9" t="s">
        <v>37142</v>
      </c>
      <c r="E2039" s="9" t="s">
        <v>37143</v>
      </c>
      <c r="F2039" s="9" t="s">
        <v>37144</v>
      </c>
      <c r="G2039" s="9" t="s">
        <v>641</v>
      </c>
      <c r="H2039" s="58" t="str">
        <f t="shared" si="299"/>
        <v>顺昌供电公司</v>
      </c>
      <c r="I2039" s="9" t="s">
        <v>2837</v>
      </c>
      <c r="J2039" s="9" t="s">
        <v>2838</v>
      </c>
      <c r="K2039" s="9" t="s">
        <v>2883</v>
      </c>
      <c r="L2039" s="9" t="s">
        <v>3041</v>
      </c>
      <c r="M2039" s="9" t="s">
        <v>36613</v>
      </c>
      <c r="N2039" s="9" t="s">
        <v>37145</v>
      </c>
      <c r="O2039" s="9" t="s">
        <v>70</v>
      </c>
      <c r="P2039" s="9" t="s">
        <v>934</v>
      </c>
      <c r="Q2039" s="9" t="s">
        <v>37146</v>
      </c>
      <c r="R2039" s="9" t="s">
        <v>37147</v>
      </c>
      <c r="S2039" s="9" t="s">
        <v>37148</v>
      </c>
      <c r="T2039" s="9" t="s">
        <v>37149</v>
      </c>
      <c r="U2039" s="9" t="s">
        <v>37150</v>
      </c>
      <c r="V2039" s="9" t="s">
        <v>76</v>
      </c>
      <c r="W2039" s="9" t="s">
        <v>73</v>
      </c>
      <c r="X2039" s="9" t="s">
        <v>73</v>
      </c>
      <c r="Y2039" s="9" t="s">
        <v>73</v>
      </c>
      <c r="Z2039" s="9" t="s">
        <v>37151</v>
      </c>
      <c r="AA2039" s="9" t="s">
        <v>37145</v>
      </c>
      <c r="AB2039" s="9" t="s">
        <v>78</v>
      </c>
      <c r="AC2039" s="9" t="s">
        <v>36538</v>
      </c>
      <c r="AD2039" s="9" t="s">
        <v>80</v>
      </c>
      <c r="AE2039" s="9" t="s">
        <v>73</v>
      </c>
      <c r="AF2039" s="9" t="s">
        <v>73</v>
      </c>
      <c r="AG2039" s="10" t="s">
        <v>73</v>
      </c>
      <c r="AH2039" s="9" t="s">
        <v>73</v>
      </c>
      <c r="AI2039" s="9" t="s">
        <v>73</v>
      </c>
      <c r="AJ2039" s="9" t="s">
        <v>403</v>
      </c>
      <c r="AK2039" s="9" t="s">
        <v>189</v>
      </c>
      <c r="AL2039" s="9" t="s">
        <v>7958</v>
      </c>
      <c r="AM2039" s="9" t="s">
        <v>2838</v>
      </c>
      <c r="AN2039" s="9" t="s">
        <v>37145</v>
      </c>
      <c r="AO2039" s="9" t="s">
        <v>82</v>
      </c>
      <c r="AP2039" s="9" t="s">
        <v>93</v>
      </c>
      <c r="AQ2039" s="9" t="s">
        <v>76</v>
      </c>
      <c r="AR2039" s="9" t="s">
        <v>76</v>
      </c>
      <c r="AS2039" s="9" t="s">
        <v>73</v>
      </c>
      <c r="AT2039" s="9" t="s">
        <v>138</v>
      </c>
      <c r="AU2039" s="9" t="s">
        <v>485</v>
      </c>
      <c r="AV2039" s="9" t="s">
        <v>169</v>
      </c>
      <c r="AW2039" s="9" t="s">
        <v>486</v>
      </c>
      <c r="AX2039" s="9" t="s">
        <v>2654</v>
      </c>
      <c r="AY2039" s="9" t="s">
        <v>37149</v>
      </c>
      <c r="AZ2039" s="8">
        <v>5</v>
      </c>
      <c r="BA2039" s="8">
        <v>0</v>
      </c>
      <c r="BB2039" s="8">
        <v>100</v>
      </c>
      <c r="BC2039" s="9" t="s">
        <v>37141</v>
      </c>
      <c r="BD2039" s="9" t="s">
        <v>37152</v>
      </c>
      <c r="BE2039" s="9" t="s">
        <v>91</v>
      </c>
      <c r="BF2039" s="9" t="s">
        <v>37153</v>
      </c>
      <c r="BG2039" s="9" t="s">
        <v>93</v>
      </c>
      <c r="BH2039" s="9" t="s">
        <v>93</v>
      </c>
      <c r="BI2039" s="9" t="s">
        <v>76</v>
      </c>
      <c r="BJ2039" s="9" t="s">
        <v>93</v>
      </c>
    </row>
    <row r="2040" spans="1:62" ht="15" x14ac:dyDescent="0.2">
      <c r="A2040" s="8" t="s">
        <v>3384</v>
      </c>
      <c r="B2040" s="9" t="s">
        <v>4943</v>
      </c>
      <c r="C2040" s="9" t="s">
        <v>359</v>
      </c>
      <c r="D2040" s="9" t="s">
        <v>37130</v>
      </c>
      <c r="E2040" s="9" t="s">
        <v>37131</v>
      </c>
      <c r="F2040" s="9" t="s">
        <v>37132</v>
      </c>
      <c r="G2040" s="9" t="s">
        <v>2439</v>
      </c>
      <c r="H2040" s="58" t="str">
        <f t="shared" si="299"/>
        <v>华安供电有限公司</v>
      </c>
      <c r="I2040" s="9" t="s">
        <v>2928</v>
      </c>
      <c r="J2040" s="9" t="s">
        <v>2929</v>
      </c>
      <c r="K2040" s="9" t="s">
        <v>2883</v>
      </c>
      <c r="L2040" s="9" t="s">
        <v>3041</v>
      </c>
      <c r="M2040" s="9" t="s">
        <v>37133</v>
      </c>
      <c r="N2040" s="9" t="s">
        <v>37134</v>
      </c>
      <c r="O2040" s="9" t="s">
        <v>293</v>
      </c>
      <c r="P2040" s="9" t="s">
        <v>106</v>
      </c>
      <c r="Q2040" s="9" t="s">
        <v>37135</v>
      </c>
      <c r="R2040" s="9" t="s">
        <v>37136</v>
      </c>
      <c r="S2040" s="9" t="s">
        <v>37137</v>
      </c>
      <c r="T2040" s="9" t="s">
        <v>73</v>
      </c>
      <c r="U2040" s="9" t="s">
        <v>7101</v>
      </c>
      <c r="V2040" s="9" t="s">
        <v>76</v>
      </c>
      <c r="W2040" s="9" t="s">
        <v>73</v>
      </c>
      <c r="X2040" s="9" t="s">
        <v>73</v>
      </c>
      <c r="Y2040" s="9" t="s">
        <v>73</v>
      </c>
      <c r="Z2040" s="9" t="s">
        <v>37138</v>
      </c>
      <c r="AA2040" s="9" t="s">
        <v>73</v>
      </c>
      <c r="AB2040" s="9" t="s">
        <v>78</v>
      </c>
      <c r="AC2040" s="9" t="s">
        <v>37139</v>
      </c>
      <c r="AD2040" s="9" t="s">
        <v>80</v>
      </c>
      <c r="AE2040" s="9" t="s">
        <v>73</v>
      </c>
      <c r="AF2040" s="9" t="s">
        <v>73</v>
      </c>
      <c r="AG2040" s="10" t="s">
        <v>73</v>
      </c>
      <c r="AH2040" s="9" t="s">
        <v>73</v>
      </c>
      <c r="AI2040" s="9" t="s">
        <v>211</v>
      </c>
      <c r="AJ2040" s="9" t="s">
        <v>82</v>
      </c>
      <c r="AK2040" s="9" t="s">
        <v>82</v>
      </c>
      <c r="AL2040" s="9" t="s">
        <v>2989</v>
      </c>
      <c r="AM2040" s="9" t="s">
        <v>2929</v>
      </c>
      <c r="AN2040" s="9" t="s">
        <v>73</v>
      </c>
      <c r="AO2040" s="9" t="s">
        <v>73</v>
      </c>
      <c r="AP2040" s="9" t="s">
        <v>93</v>
      </c>
      <c r="AQ2040" s="9" t="s">
        <v>73</v>
      </c>
      <c r="AR2040" s="9" t="s">
        <v>73</v>
      </c>
      <c r="AS2040" s="9" t="s">
        <v>73</v>
      </c>
      <c r="AT2040" s="9" t="s">
        <v>299</v>
      </c>
      <c r="AU2040" s="9" t="s">
        <v>299</v>
      </c>
      <c r="AV2040" s="9" t="s">
        <v>299</v>
      </c>
      <c r="AW2040" s="9" t="s">
        <v>300</v>
      </c>
      <c r="AX2040" s="9" t="s">
        <v>2110</v>
      </c>
      <c r="AY2040" s="9" t="s">
        <v>73</v>
      </c>
      <c r="AZ2040" s="8">
        <v>5</v>
      </c>
      <c r="BA2040" s="8">
        <v>5</v>
      </c>
      <c r="BB2040" s="8">
        <v>426</v>
      </c>
      <c r="BC2040" s="9" t="s">
        <v>4943</v>
      </c>
      <c r="BD2040" s="9" t="s">
        <v>4944</v>
      </c>
      <c r="BE2040" s="9" t="s">
        <v>91</v>
      </c>
      <c r="BF2040" s="9" t="s">
        <v>37140</v>
      </c>
      <c r="BG2040" s="9" t="s">
        <v>93</v>
      </c>
      <c r="BH2040" s="9" t="s">
        <v>93</v>
      </c>
      <c r="BI2040" s="9" t="s">
        <v>76</v>
      </c>
      <c r="BJ2040" s="9" t="s">
        <v>93</v>
      </c>
    </row>
    <row r="2041" spans="1:62" ht="15" x14ac:dyDescent="0.2">
      <c r="A2041" s="8" t="s">
        <v>5871</v>
      </c>
      <c r="B2041" s="9" t="s">
        <v>2988</v>
      </c>
      <c r="C2041" s="9" t="s">
        <v>359</v>
      </c>
      <c r="D2041" s="9" t="s">
        <v>37120</v>
      </c>
      <c r="E2041" s="9" t="s">
        <v>37121</v>
      </c>
      <c r="F2041" s="9" t="s">
        <v>37122</v>
      </c>
      <c r="G2041" s="9" t="s">
        <v>2439</v>
      </c>
      <c r="H2041" s="58" t="str">
        <f t="shared" si="299"/>
        <v>华安供电有限公司</v>
      </c>
      <c r="I2041" s="9" t="s">
        <v>2928</v>
      </c>
      <c r="J2041" s="9" t="s">
        <v>2929</v>
      </c>
      <c r="K2041" s="9" t="s">
        <v>2883</v>
      </c>
      <c r="L2041" s="9" t="s">
        <v>3041</v>
      </c>
      <c r="M2041" s="9" t="s">
        <v>37123</v>
      </c>
      <c r="N2041" s="9" t="s">
        <v>37124</v>
      </c>
      <c r="O2041" s="9" t="s">
        <v>293</v>
      </c>
      <c r="P2041" s="9" t="s">
        <v>106</v>
      </c>
      <c r="Q2041" s="9" t="s">
        <v>37125</v>
      </c>
      <c r="R2041" s="9" t="s">
        <v>37126</v>
      </c>
      <c r="S2041" s="9" t="s">
        <v>121</v>
      </c>
      <c r="T2041" s="9" t="s">
        <v>73</v>
      </c>
      <c r="U2041" s="9" t="s">
        <v>37127</v>
      </c>
      <c r="V2041" s="9" t="s">
        <v>76</v>
      </c>
      <c r="W2041" s="9" t="s">
        <v>73</v>
      </c>
      <c r="X2041" s="9" t="s">
        <v>73</v>
      </c>
      <c r="Y2041" s="9" t="s">
        <v>73</v>
      </c>
      <c r="Z2041" s="9" t="s">
        <v>37128</v>
      </c>
      <c r="AA2041" s="9" t="s">
        <v>73</v>
      </c>
      <c r="AB2041" s="9" t="s">
        <v>78</v>
      </c>
      <c r="AC2041" s="9" t="s">
        <v>37000</v>
      </c>
      <c r="AD2041" s="9" t="s">
        <v>164</v>
      </c>
      <c r="AE2041" s="9" t="s">
        <v>73</v>
      </c>
      <c r="AF2041" s="9" t="s">
        <v>73</v>
      </c>
      <c r="AG2041" s="10" t="s">
        <v>73</v>
      </c>
      <c r="AH2041" s="9" t="s">
        <v>73</v>
      </c>
      <c r="AI2041" s="9" t="s">
        <v>211</v>
      </c>
      <c r="AJ2041" s="9" t="s">
        <v>82</v>
      </c>
      <c r="AK2041" s="9" t="s">
        <v>82</v>
      </c>
      <c r="AL2041" s="9" t="s">
        <v>3370</v>
      </c>
      <c r="AM2041" s="9" t="s">
        <v>3144</v>
      </c>
      <c r="AN2041" s="9" t="s">
        <v>73</v>
      </c>
      <c r="AO2041" s="9" t="s">
        <v>73</v>
      </c>
      <c r="AP2041" s="9" t="s">
        <v>93</v>
      </c>
      <c r="AQ2041" s="9" t="s">
        <v>73</v>
      </c>
      <c r="AR2041" s="9" t="s">
        <v>73</v>
      </c>
      <c r="AS2041" s="9" t="s">
        <v>73</v>
      </c>
      <c r="AT2041" s="9" t="s">
        <v>117</v>
      </c>
      <c r="AU2041" s="9" t="s">
        <v>118</v>
      </c>
      <c r="AV2041" s="9" t="s">
        <v>119</v>
      </c>
      <c r="AW2041" s="9" t="s">
        <v>120</v>
      </c>
      <c r="AX2041" s="9" t="s">
        <v>2110</v>
      </c>
      <c r="AY2041" s="9" t="s">
        <v>73</v>
      </c>
      <c r="AZ2041" s="8">
        <v>28</v>
      </c>
      <c r="BA2041" s="8">
        <v>23</v>
      </c>
      <c r="BB2041" s="8">
        <v>3124</v>
      </c>
      <c r="BC2041" s="9" t="s">
        <v>2988</v>
      </c>
      <c r="BD2041" s="9" t="s">
        <v>2990</v>
      </c>
      <c r="BE2041" s="9" t="s">
        <v>91</v>
      </c>
      <c r="BF2041" s="9" t="s">
        <v>37129</v>
      </c>
      <c r="BG2041" s="9" t="s">
        <v>93</v>
      </c>
      <c r="BH2041" s="9" t="s">
        <v>93</v>
      </c>
      <c r="BI2041" s="9" t="s">
        <v>76</v>
      </c>
      <c r="BJ2041" s="9" t="s">
        <v>93</v>
      </c>
    </row>
    <row r="2042" spans="1:62" ht="15" x14ac:dyDescent="0.2">
      <c r="A2042" s="8" t="s">
        <v>6419</v>
      </c>
      <c r="B2042" s="9" t="s">
        <v>6254</v>
      </c>
      <c r="C2042" s="9" t="s">
        <v>174</v>
      </c>
      <c r="D2042" s="9" t="s">
        <v>37109</v>
      </c>
      <c r="E2042" s="9" t="s">
        <v>37110</v>
      </c>
      <c r="F2042" s="9" t="s">
        <v>37111</v>
      </c>
      <c r="G2042" s="9" t="s">
        <v>341</v>
      </c>
      <c r="H2042" s="58" t="str">
        <f t="shared" si="299"/>
        <v>晋江市供电公司</v>
      </c>
      <c r="I2042" s="9" t="s">
        <v>5156</v>
      </c>
      <c r="J2042" s="9" t="s">
        <v>5157</v>
      </c>
      <c r="K2042" s="9" t="s">
        <v>2883</v>
      </c>
      <c r="L2042" s="9" t="s">
        <v>3041</v>
      </c>
      <c r="M2042" s="9" t="s">
        <v>37112</v>
      </c>
      <c r="N2042" s="9" t="s">
        <v>37113</v>
      </c>
      <c r="O2042" s="9" t="s">
        <v>293</v>
      </c>
      <c r="P2042" s="9" t="s">
        <v>106</v>
      </c>
      <c r="Q2042" s="9" t="s">
        <v>37114</v>
      </c>
      <c r="R2042" s="9" t="s">
        <v>37115</v>
      </c>
      <c r="S2042" s="9" t="s">
        <v>37116</v>
      </c>
      <c r="T2042" s="9" t="s">
        <v>37117</v>
      </c>
      <c r="U2042" s="9" t="s">
        <v>37118</v>
      </c>
      <c r="V2042" s="9" t="s">
        <v>76</v>
      </c>
      <c r="W2042" s="9" t="s">
        <v>73</v>
      </c>
      <c r="X2042" s="9" t="s">
        <v>73</v>
      </c>
      <c r="Y2042" s="9" t="s">
        <v>73</v>
      </c>
      <c r="Z2042" s="9" t="s">
        <v>37112</v>
      </c>
      <c r="AA2042" s="9" t="s">
        <v>36949</v>
      </c>
      <c r="AB2042" s="9" t="s">
        <v>78</v>
      </c>
      <c r="AC2042" s="9" t="s">
        <v>36668</v>
      </c>
      <c r="AD2042" s="9" t="s">
        <v>80</v>
      </c>
      <c r="AE2042" s="9" t="s">
        <v>73</v>
      </c>
      <c r="AF2042" s="9" t="s">
        <v>73</v>
      </c>
      <c r="AG2042" s="10" t="s">
        <v>73</v>
      </c>
      <c r="AH2042" s="9" t="s">
        <v>73</v>
      </c>
      <c r="AI2042" s="9" t="s">
        <v>211</v>
      </c>
      <c r="AJ2042" s="9" t="s">
        <v>82</v>
      </c>
      <c r="AK2042" s="9" t="s">
        <v>82</v>
      </c>
      <c r="AL2042" s="9" t="s">
        <v>353</v>
      </c>
      <c r="AM2042" s="9" t="s">
        <v>354</v>
      </c>
      <c r="AN2042" s="9" t="s">
        <v>36949</v>
      </c>
      <c r="AO2042" s="9" t="s">
        <v>73</v>
      </c>
      <c r="AP2042" s="9" t="s">
        <v>93</v>
      </c>
      <c r="AQ2042" s="9" t="s">
        <v>76</v>
      </c>
      <c r="AR2042" s="9" t="s">
        <v>73</v>
      </c>
      <c r="AS2042" s="9" t="s">
        <v>73</v>
      </c>
      <c r="AT2042" s="9" t="s">
        <v>138</v>
      </c>
      <c r="AU2042" s="9" t="s">
        <v>237</v>
      </c>
      <c r="AV2042" s="9" t="s">
        <v>213</v>
      </c>
      <c r="AW2042" s="9" t="s">
        <v>238</v>
      </c>
      <c r="AX2042" s="9" t="s">
        <v>142</v>
      </c>
      <c r="AY2042" s="9" t="s">
        <v>37117</v>
      </c>
      <c r="AZ2042" s="8">
        <v>9</v>
      </c>
      <c r="BA2042" s="8">
        <v>29</v>
      </c>
      <c r="BB2042" s="8">
        <v>931</v>
      </c>
      <c r="BC2042" s="9" t="s">
        <v>6254</v>
      </c>
      <c r="BD2042" s="9" t="s">
        <v>6255</v>
      </c>
      <c r="BE2042" s="9" t="s">
        <v>91</v>
      </c>
      <c r="BF2042" s="9" t="s">
        <v>37119</v>
      </c>
      <c r="BG2042" s="9" t="s">
        <v>93</v>
      </c>
      <c r="BH2042" s="9" t="s">
        <v>93</v>
      </c>
      <c r="BI2042" s="9" t="s">
        <v>76</v>
      </c>
      <c r="BJ2042" s="9" t="s">
        <v>93</v>
      </c>
    </row>
    <row r="2043" spans="1:62" ht="15" hidden="1" x14ac:dyDescent="0.2">
      <c r="A2043" s="8" t="s">
        <v>6683</v>
      </c>
      <c r="B2043" s="9" t="s">
        <v>3360</v>
      </c>
      <c r="C2043" s="9" t="s">
        <v>147</v>
      </c>
      <c r="D2043" s="9" t="s">
        <v>37097</v>
      </c>
      <c r="E2043" s="9" t="s">
        <v>37098</v>
      </c>
      <c r="F2043" s="9" t="s">
        <v>37099</v>
      </c>
      <c r="G2043" s="9" t="s">
        <v>1467</v>
      </c>
      <c r="H2043" s="58" t="str">
        <f t="shared" ref="H2043:H2046" si="300">C2043</f>
        <v>龙岩</v>
      </c>
      <c r="I2043" s="9" t="s">
        <v>3361</v>
      </c>
      <c r="J2043" s="9" t="s">
        <v>3362</v>
      </c>
      <c r="K2043" s="9" t="s">
        <v>2883</v>
      </c>
      <c r="L2043" s="9" t="s">
        <v>7542</v>
      </c>
      <c r="M2043" s="9" t="s">
        <v>37100</v>
      </c>
      <c r="N2043" s="9" t="s">
        <v>37101</v>
      </c>
      <c r="O2043" s="9" t="s">
        <v>70</v>
      </c>
      <c r="P2043" s="9" t="s">
        <v>106</v>
      </c>
      <c r="Q2043" s="9" t="s">
        <v>37102</v>
      </c>
      <c r="R2043" s="9" t="s">
        <v>37103</v>
      </c>
      <c r="S2043" s="9" t="s">
        <v>37104</v>
      </c>
      <c r="T2043" s="9" t="s">
        <v>37105</v>
      </c>
      <c r="U2043" s="9" t="s">
        <v>37106</v>
      </c>
      <c r="V2043" s="9" t="s">
        <v>76</v>
      </c>
      <c r="W2043" s="9" t="s">
        <v>73</v>
      </c>
      <c r="X2043" s="9" t="s">
        <v>73</v>
      </c>
      <c r="Y2043" s="9" t="s">
        <v>73</v>
      </c>
      <c r="Z2043" s="9" t="s">
        <v>37100</v>
      </c>
      <c r="AA2043" s="9" t="s">
        <v>37101</v>
      </c>
      <c r="AB2043" s="9" t="s">
        <v>78</v>
      </c>
      <c r="AC2043" s="9" t="s">
        <v>37107</v>
      </c>
      <c r="AD2043" s="9" t="s">
        <v>401</v>
      </c>
      <c r="AE2043" s="9" t="s">
        <v>73</v>
      </c>
      <c r="AF2043" s="9" t="s">
        <v>73</v>
      </c>
      <c r="AG2043" s="10" t="s">
        <v>73</v>
      </c>
      <c r="AH2043" s="9" t="s">
        <v>73</v>
      </c>
      <c r="AI2043" s="9" t="s">
        <v>1759</v>
      </c>
      <c r="AJ2043" s="9" t="s">
        <v>507</v>
      </c>
      <c r="AK2043" s="9" t="s">
        <v>82</v>
      </c>
      <c r="AL2043" s="9" t="s">
        <v>6771</v>
      </c>
      <c r="AM2043" s="9" t="s">
        <v>6308</v>
      </c>
      <c r="AN2043" s="9" t="s">
        <v>37101</v>
      </c>
      <c r="AO2043" s="9" t="s">
        <v>82</v>
      </c>
      <c r="AP2043" s="9" t="s">
        <v>93</v>
      </c>
      <c r="AQ2043" s="9" t="s">
        <v>76</v>
      </c>
      <c r="AR2043" s="9" t="s">
        <v>76</v>
      </c>
      <c r="AS2043" s="9" t="s">
        <v>73</v>
      </c>
      <c r="AT2043" s="9" t="s">
        <v>117</v>
      </c>
      <c r="AU2043" s="9" t="s">
        <v>118</v>
      </c>
      <c r="AV2043" s="9" t="s">
        <v>119</v>
      </c>
      <c r="AW2043" s="9" t="s">
        <v>120</v>
      </c>
      <c r="AX2043" s="9" t="s">
        <v>2110</v>
      </c>
      <c r="AY2043" s="9" t="s">
        <v>37105</v>
      </c>
      <c r="AZ2043" s="8">
        <v>2</v>
      </c>
      <c r="BA2043" s="8">
        <v>1</v>
      </c>
      <c r="BB2043" s="8">
        <v>345</v>
      </c>
      <c r="BC2043" s="9" t="s">
        <v>3360</v>
      </c>
      <c r="BD2043" s="9" t="s">
        <v>3363</v>
      </c>
      <c r="BE2043" s="9" t="s">
        <v>91</v>
      </c>
      <c r="BF2043" s="9" t="s">
        <v>37108</v>
      </c>
      <c r="BG2043" s="9" t="s">
        <v>93</v>
      </c>
      <c r="BH2043" s="9" t="s">
        <v>93</v>
      </c>
      <c r="BI2043" s="9" t="s">
        <v>76</v>
      </c>
      <c r="BJ2043" s="9" t="s">
        <v>93</v>
      </c>
    </row>
    <row r="2044" spans="1:62" ht="15" x14ac:dyDescent="0.2">
      <c r="A2044" s="8" t="s">
        <v>3388</v>
      </c>
      <c r="B2044" s="9" t="s">
        <v>5101</v>
      </c>
      <c r="C2044" s="9" t="s">
        <v>147</v>
      </c>
      <c r="D2044" s="9" t="s">
        <v>37084</v>
      </c>
      <c r="E2044" s="9" t="s">
        <v>37085</v>
      </c>
      <c r="F2044" s="9" t="s">
        <v>37086</v>
      </c>
      <c r="G2044" s="9" t="s">
        <v>1467</v>
      </c>
      <c r="H2044" s="58" t="str">
        <f t="shared" si="300"/>
        <v>龙岩</v>
      </c>
      <c r="I2044" s="9" t="s">
        <v>2895</v>
      </c>
      <c r="J2044" s="9" t="s">
        <v>2896</v>
      </c>
      <c r="K2044" s="9" t="s">
        <v>2883</v>
      </c>
      <c r="L2044" s="9" t="s">
        <v>3041</v>
      </c>
      <c r="M2044" s="9" t="s">
        <v>37087</v>
      </c>
      <c r="N2044" s="9" t="s">
        <v>37088</v>
      </c>
      <c r="O2044" s="9" t="s">
        <v>156</v>
      </c>
      <c r="P2044" s="9" t="s">
        <v>106</v>
      </c>
      <c r="Q2044" s="9" t="s">
        <v>37089</v>
      </c>
      <c r="R2044" s="9" t="s">
        <v>37090</v>
      </c>
      <c r="S2044" s="9" t="s">
        <v>37091</v>
      </c>
      <c r="T2044" s="9" t="s">
        <v>73</v>
      </c>
      <c r="U2044" s="9" t="s">
        <v>37092</v>
      </c>
      <c r="V2044" s="9" t="s">
        <v>76</v>
      </c>
      <c r="W2044" s="9" t="s">
        <v>73</v>
      </c>
      <c r="X2044" s="9" t="s">
        <v>73</v>
      </c>
      <c r="Y2044" s="9" t="s">
        <v>73</v>
      </c>
      <c r="Z2044" s="9" t="s">
        <v>37093</v>
      </c>
      <c r="AA2044" s="9" t="s">
        <v>37094</v>
      </c>
      <c r="AB2044" s="9" t="s">
        <v>78</v>
      </c>
      <c r="AC2044" s="9" t="s">
        <v>37095</v>
      </c>
      <c r="AD2044" s="9" t="s">
        <v>164</v>
      </c>
      <c r="AE2044" s="9" t="s">
        <v>73</v>
      </c>
      <c r="AF2044" s="9" t="s">
        <v>73</v>
      </c>
      <c r="AG2044" s="10" t="s">
        <v>73</v>
      </c>
      <c r="AH2044" s="9" t="s">
        <v>73</v>
      </c>
      <c r="AI2044" s="9" t="s">
        <v>402</v>
      </c>
      <c r="AJ2044" s="9" t="s">
        <v>82</v>
      </c>
      <c r="AK2044" s="9" t="s">
        <v>82</v>
      </c>
      <c r="AL2044" s="9" t="s">
        <v>5103</v>
      </c>
      <c r="AM2044" s="9" t="s">
        <v>2896</v>
      </c>
      <c r="AN2044" s="9" t="s">
        <v>37094</v>
      </c>
      <c r="AO2044" s="9" t="s">
        <v>73</v>
      </c>
      <c r="AP2044" s="9" t="s">
        <v>93</v>
      </c>
      <c r="AQ2044" s="9" t="s">
        <v>76</v>
      </c>
      <c r="AR2044" s="9" t="s">
        <v>73</v>
      </c>
      <c r="AS2044" s="9" t="s">
        <v>73</v>
      </c>
      <c r="AT2044" s="9" t="s">
        <v>138</v>
      </c>
      <c r="AU2044" s="9" t="s">
        <v>237</v>
      </c>
      <c r="AV2044" s="9" t="s">
        <v>213</v>
      </c>
      <c r="AW2044" s="9" t="s">
        <v>238</v>
      </c>
      <c r="AX2044" s="9" t="s">
        <v>142</v>
      </c>
      <c r="AY2044" s="9" t="s">
        <v>73</v>
      </c>
      <c r="AZ2044" s="8">
        <v>23</v>
      </c>
      <c r="BA2044" s="8">
        <v>4</v>
      </c>
      <c r="BB2044" s="8">
        <v>1291</v>
      </c>
      <c r="BC2044" s="9" t="s">
        <v>5101</v>
      </c>
      <c r="BD2044" s="9" t="s">
        <v>5104</v>
      </c>
      <c r="BE2044" s="9" t="s">
        <v>91</v>
      </c>
      <c r="BF2044" s="9" t="s">
        <v>37096</v>
      </c>
      <c r="BG2044" s="9" t="s">
        <v>93</v>
      </c>
      <c r="BH2044" s="9" t="s">
        <v>93</v>
      </c>
      <c r="BI2044" s="9" t="s">
        <v>76</v>
      </c>
      <c r="BJ2044" s="9" t="s">
        <v>93</v>
      </c>
    </row>
    <row r="2045" spans="1:62" ht="15" hidden="1" x14ac:dyDescent="0.2">
      <c r="A2045" s="8" t="s">
        <v>7584</v>
      </c>
      <c r="B2045" s="9" t="s">
        <v>8665</v>
      </c>
      <c r="C2045" s="9" t="s">
        <v>147</v>
      </c>
      <c r="D2045" s="9" t="s">
        <v>37071</v>
      </c>
      <c r="E2045" s="9" t="s">
        <v>37072</v>
      </c>
      <c r="F2045" s="9" t="s">
        <v>37073</v>
      </c>
      <c r="G2045" s="9" t="s">
        <v>1467</v>
      </c>
      <c r="H2045" s="58" t="str">
        <f t="shared" si="300"/>
        <v>龙岩</v>
      </c>
      <c r="I2045" s="9" t="s">
        <v>6307</v>
      </c>
      <c r="J2045" s="9" t="s">
        <v>6308</v>
      </c>
      <c r="K2045" s="9" t="s">
        <v>413</v>
      </c>
      <c r="L2045" s="9" t="s">
        <v>458</v>
      </c>
      <c r="M2045" s="9" t="s">
        <v>37074</v>
      </c>
      <c r="N2045" s="9" t="s">
        <v>37075</v>
      </c>
      <c r="O2045" s="9" t="s">
        <v>293</v>
      </c>
      <c r="P2045" s="9" t="s">
        <v>157</v>
      </c>
      <c r="Q2045" s="9" t="s">
        <v>37076</v>
      </c>
      <c r="R2045" s="9" t="s">
        <v>37077</v>
      </c>
      <c r="S2045" s="9" t="s">
        <v>37078</v>
      </c>
      <c r="T2045" s="9" t="s">
        <v>37079</v>
      </c>
      <c r="U2045" s="9" t="s">
        <v>37080</v>
      </c>
      <c r="V2045" s="9" t="s">
        <v>76</v>
      </c>
      <c r="W2045" s="9" t="s">
        <v>73</v>
      </c>
      <c r="X2045" s="9" t="s">
        <v>73</v>
      </c>
      <c r="Y2045" s="9" t="s">
        <v>73</v>
      </c>
      <c r="Z2045" s="9" t="s">
        <v>37005</v>
      </c>
      <c r="AA2045" s="9" t="s">
        <v>37081</v>
      </c>
      <c r="AB2045" s="9" t="s">
        <v>78</v>
      </c>
      <c r="AC2045" s="9" t="s">
        <v>36668</v>
      </c>
      <c r="AD2045" s="9" t="s">
        <v>164</v>
      </c>
      <c r="AE2045" s="9" t="s">
        <v>73</v>
      </c>
      <c r="AF2045" s="9" t="s">
        <v>73</v>
      </c>
      <c r="AG2045" s="10" t="s">
        <v>73</v>
      </c>
      <c r="AH2045" s="9" t="s">
        <v>73</v>
      </c>
      <c r="AI2045" s="9" t="s">
        <v>211</v>
      </c>
      <c r="AJ2045" s="9" t="s">
        <v>166</v>
      </c>
      <c r="AK2045" s="9" t="s">
        <v>82</v>
      </c>
      <c r="AL2045" s="9" t="s">
        <v>37082</v>
      </c>
      <c r="AM2045" s="9" t="s">
        <v>6308</v>
      </c>
      <c r="AN2045" s="9" t="s">
        <v>37081</v>
      </c>
      <c r="AO2045" s="9" t="s">
        <v>73</v>
      </c>
      <c r="AP2045" s="9" t="s">
        <v>93</v>
      </c>
      <c r="AQ2045" s="9" t="s">
        <v>76</v>
      </c>
      <c r="AR2045" s="9" t="s">
        <v>73</v>
      </c>
      <c r="AS2045" s="9" t="s">
        <v>73</v>
      </c>
      <c r="AT2045" s="9" t="s">
        <v>85</v>
      </c>
      <c r="AU2045" s="9" t="s">
        <v>86</v>
      </c>
      <c r="AV2045" s="9" t="s">
        <v>670</v>
      </c>
      <c r="AW2045" s="9" t="s">
        <v>671</v>
      </c>
      <c r="AX2045" s="9" t="s">
        <v>142</v>
      </c>
      <c r="AY2045" s="9" t="s">
        <v>37079</v>
      </c>
      <c r="AZ2045" s="8">
        <v>10</v>
      </c>
      <c r="BA2045" s="8">
        <v>2</v>
      </c>
      <c r="BB2045" s="8">
        <v>1101</v>
      </c>
      <c r="BC2045" s="9" t="s">
        <v>8665</v>
      </c>
      <c r="BD2045" s="9" t="s">
        <v>37083</v>
      </c>
      <c r="BE2045" s="9" t="s">
        <v>91</v>
      </c>
      <c r="BF2045" s="9" t="s">
        <v>73</v>
      </c>
      <c r="BG2045" s="9" t="s">
        <v>93</v>
      </c>
      <c r="BH2045" s="9" t="s">
        <v>93</v>
      </c>
      <c r="BI2045" s="9" t="s">
        <v>76</v>
      </c>
      <c r="BJ2045" s="9" t="s">
        <v>93</v>
      </c>
    </row>
    <row r="2046" spans="1:62" ht="15" x14ac:dyDescent="0.2">
      <c r="A2046" s="8" t="s">
        <v>3393</v>
      </c>
      <c r="B2046" s="9" t="s">
        <v>5101</v>
      </c>
      <c r="C2046" s="9" t="s">
        <v>147</v>
      </c>
      <c r="D2046" s="9" t="s">
        <v>37059</v>
      </c>
      <c r="E2046" s="9" t="s">
        <v>37060</v>
      </c>
      <c r="F2046" s="9" t="s">
        <v>37061</v>
      </c>
      <c r="G2046" s="9" t="s">
        <v>1467</v>
      </c>
      <c r="H2046" s="58" t="str">
        <f t="shared" si="300"/>
        <v>龙岩</v>
      </c>
      <c r="I2046" s="9" t="s">
        <v>2895</v>
      </c>
      <c r="J2046" s="9" t="s">
        <v>2896</v>
      </c>
      <c r="K2046" s="9" t="s">
        <v>2883</v>
      </c>
      <c r="L2046" s="9" t="s">
        <v>3041</v>
      </c>
      <c r="M2046" s="9" t="s">
        <v>37062</v>
      </c>
      <c r="N2046" s="9" t="s">
        <v>37063</v>
      </c>
      <c r="O2046" s="9" t="s">
        <v>70</v>
      </c>
      <c r="P2046" s="9" t="s">
        <v>185</v>
      </c>
      <c r="Q2046" s="9" t="s">
        <v>37064</v>
      </c>
      <c r="R2046" s="9" t="s">
        <v>37065</v>
      </c>
      <c r="S2046" s="9" t="s">
        <v>37066</v>
      </c>
      <c r="T2046" s="9" t="s">
        <v>73</v>
      </c>
      <c r="U2046" s="9" t="s">
        <v>37067</v>
      </c>
      <c r="V2046" s="9" t="s">
        <v>76</v>
      </c>
      <c r="W2046" s="9" t="s">
        <v>73</v>
      </c>
      <c r="X2046" s="9" t="s">
        <v>73</v>
      </c>
      <c r="Y2046" s="9" t="s">
        <v>73</v>
      </c>
      <c r="Z2046" s="9" t="s">
        <v>37068</v>
      </c>
      <c r="AA2046" s="9" t="s">
        <v>37069</v>
      </c>
      <c r="AB2046" s="9" t="s">
        <v>78</v>
      </c>
      <c r="AC2046" s="9" t="s">
        <v>36538</v>
      </c>
      <c r="AD2046" s="9" t="s">
        <v>164</v>
      </c>
      <c r="AE2046" s="9" t="s">
        <v>73</v>
      </c>
      <c r="AF2046" s="9" t="s">
        <v>73</v>
      </c>
      <c r="AG2046" s="10" t="s">
        <v>73</v>
      </c>
      <c r="AH2046" s="9" t="s">
        <v>73</v>
      </c>
      <c r="AI2046" s="9" t="s">
        <v>82</v>
      </c>
      <c r="AJ2046" s="9" t="s">
        <v>82</v>
      </c>
      <c r="AK2046" s="9" t="s">
        <v>1808</v>
      </c>
      <c r="AL2046" s="9" t="s">
        <v>5103</v>
      </c>
      <c r="AM2046" s="9" t="s">
        <v>2896</v>
      </c>
      <c r="AN2046" s="9" t="s">
        <v>37069</v>
      </c>
      <c r="AO2046" s="9" t="s">
        <v>73</v>
      </c>
      <c r="AP2046" s="9" t="s">
        <v>93</v>
      </c>
      <c r="AQ2046" s="9" t="s">
        <v>76</v>
      </c>
      <c r="AR2046" s="9" t="s">
        <v>73</v>
      </c>
      <c r="AS2046" s="9" t="s">
        <v>73</v>
      </c>
      <c r="AT2046" s="9" t="s">
        <v>138</v>
      </c>
      <c r="AU2046" s="9" t="s">
        <v>168</v>
      </c>
      <c r="AV2046" s="9" t="s">
        <v>741</v>
      </c>
      <c r="AW2046" s="9" t="s">
        <v>1130</v>
      </c>
      <c r="AX2046" s="9" t="s">
        <v>89</v>
      </c>
      <c r="AY2046" s="9" t="s">
        <v>73</v>
      </c>
      <c r="AZ2046" s="8">
        <v>1</v>
      </c>
      <c r="BA2046" s="8">
        <v>0</v>
      </c>
      <c r="BB2046" s="8">
        <v>90</v>
      </c>
      <c r="BC2046" s="9" t="s">
        <v>5101</v>
      </c>
      <c r="BD2046" s="9" t="s">
        <v>5104</v>
      </c>
      <c r="BE2046" s="9" t="s">
        <v>91</v>
      </c>
      <c r="BF2046" s="9" t="s">
        <v>37070</v>
      </c>
      <c r="BG2046" s="9" t="s">
        <v>93</v>
      </c>
      <c r="BH2046" s="9" t="s">
        <v>93</v>
      </c>
      <c r="BI2046" s="9" t="s">
        <v>76</v>
      </c>
      <c r="BJ2046" s="9" t="s">
        <v>93</v>
      </c>
    </row>
    <row r="2047" spans="1:62" ht="15" x14ac:dyDescent="0.2">
      <c r="A2047" s="8" t="s">
        <v>5872</v>
      </c>
      <c r="B2047" s="9" t="s">
        <v>5935</v>
      </c>
      <c r="C2047" s="9" t="s">
        <v>174</v>
      </c>
      <c r="D2047" s="9" t="s">
        <v>37051</v>
      </c>
      <c r="E2047" s="9" t="s">
        <v>37052</v>
      </c>
      <c r="F2047" s="9" t="s">
        <v>37053</v>
      </c>
      <c r="G2047" s="9" t="s">
        <v>341</v>
      </c>
      <c r="H2047" s="58" t="str">
        <f t="shared" ref="H2047:H2051" si="301">G2047</f>
        <v>晋江市供电公司</v>
      </c>
      <c r="I2047" s="9" t="s">
        <v>3189</v>
      </c>
      <c r="J2047" s="9" t="s">
        <v>3190</v>
      </c>
      <c r="K2047" s="9" t="s">
        <v>2883</v>
      </c>
      <c r="L2047" s="9" t="s">
        <v>3041</v>
      </c>
      <c r="M2047" s="9" t="s">
        <v>37054</v>
      </c>
      <c r="N2047" s="9" t="s">
        <v>37055</v>
      </c>
      <c r="O2047" s="9" t="s">
        <v>293</v>
      </c>
      <c r="P2047" s="9" t="s">
        <v>106</v>
      </c>
      <c r="Q2047" s="9" t="s">
        <v>37056</v>
      </c>
      <c r="R2047" s="9" t="s">
        <v>37057</v>
      </c>
      <c r="S2047" s="9" t="s">
        <v>6031</v>
      </c>
      <c r="T2047" s="9" t="s">
        <v>73</v>
      </c>
      <c r="U2047" s="9" t="s">
        <v>5936</v>
      </c>
      <c r="V2047" s="9" t="s">
        <v>76</v>
      </c>
      <c r="W2047" s="9" t="s">
        <v>73</v>
      </c>
      <c r="X2047" s="9" t="s">
        <v>73</v>
      </c>
      <c r="Y2047" s="9" t="s">
        <v>73</v>
      </c>
      <c r="Z2047" s="9" t="s">
        <v>37058</v>
      </c>
      <c r="AA2047" s="9" t="s">
        <v>36907</v>
      </c>
      <c r="AB2047" s="9" t="s">
        <v>78</v>
      </c>
      <c r="AC2047" s="9" t="s">
        <v>37000</v>
      </c>
      <c r="AD2047" s="9" t="s">
        <v>80</v>
      </c>
      <c r="AE2047" s="9" t="s">
        <v>73</v>
      </c>
      <c r="AF2047" s="9" t="s">
        <v>73</v>
      </c>
      <c r="AG2047" s="10" t="s">
        <v>73</v>
      </c>
      <c r="AH2047" s="9" t="s">
        <v>73</v>
      </c>
      <c r="AI2047" s="9" t="s">
        <v>211</v>
      </c>
      <c r="AJ2047" s="9" t="s">
        <v>82</v>
      </c>
      <c r="AK2047" s="9" t="s">
        <v>82</v>
      </c>
      <c r="AL2047" s="9" t="s">
        <v>353</v>
      </c>
      <c r="AM2047" s="9" t="s">
        <v>354</v>
      </c>
      <c r="AN2047" s="9" t="s">
        <v>36907</v>
      </c>
      <c r="AO2047" s="9" t="s">
        <v>73</v>
      </c>
      <c r="AP2047" s="9" t="s">
        <v>93</v>
      </c>
      <c r="AQ2047" s="9" t="s">
        <v>76</v>
      </c>
      <c r="AR2047" s="9" t="s">
        <v>76</v>
      </c>
      <c r="AS2047" s="9" t="s">
        <v>73</v>
      </c>
      <c r="AT2047" s="9" t="s">
        <v>138</v>
      </c>
      <c r="AU2047" s="9" t="s">
        <v>237</v>
      </c>
      <c r="AV2047" s="9" t="s">
        <v>192</v>
      </c>
      <c r="AW2047" s="9" t="s">
        <v>193</v>
      </c>
      <c r="AX2047" s="9" t="s">
        <v>2654</v>
      </c>
      <c r="AY2047" s="9" t="s">
        <v>73</v>
      </c>
      <c r="AZ2047" s="8">
        <v>12</v>
      </c>
      <c r="BA2047" s="8">
        <v>35</v>
      </c>
      <c r="BB2047" s="8">
        <v>1313</v>
      </c>
      <c r="BC2047" s="9" t="s">
        <v>5935</v>
      </c>
      <c r="BD2047" s="9" t="s">
        <v>5937</v>
      </c>
      <c r="BE2047" s="9" t="s">
        <v>91</v>
      </c>
      <c r="BF2047" s="9" t="s">
        <v>36578</v>
      </c>
      <c r="BG2047" s="9" t="s">
        <v>93</v>
      </c>
      <c r="BH2047" s="9" t="s">
        <v>93</v>
      </c>
      <c r="BI2047" s="9" t="s">
        <v>76</v>
      </c>
      <c r="BJ2047" s="9" t="s">
        <v>93</v>
      </c>
    </row>
    <row r="2048" spans="1:62" ht="15" hidden="1" x14ac:dyDescent="0.2">
      <c r="A2048" s="8" t="s">
        <v>6689</v>
      </c>
      <c r="B2048" s="9" t="s">
        <v>4869</v>
      </c>
      <c r="C2048" s="9" t="s">
        <v>243</v>
      </c>
      <c r="D2048" s="9" t="s">
        <v>37042</v>
      </c>
      <c r="E2048" s="9" t="s">
        <v>37043</v>
      </c>
      <c r="F2048" s="9" t="s">
        <v>37044</v>
      </c>
      <c r="G2048" s="9" t="s">
        <v>1359</v>
      </c>
      <c r="H2048" s="58" t="str">
        <f t="shared" si="301"/>
        <v>福清供电公司</v>
      </c>
      <c r="I2048" s="9" t="s">
        <v>3052</v>
      </c>
      <c r="J2048" s="9" t="s">
        <v>3053</v>
      </c>
      <c r="K2048" s="9" t="s">
        <v>413</v>
      </c>
      <c r="L2048" s="9" t="s">
        <v>435</v>
      </c>
      <c r="M2048" s="9" t="s">
        <v>37045</v>
      </c>
      <c r="N2048" s="9" t="s">
        <v>37046</v>
      </c>
      <c r="O2048" s="9" t="s">
        <v>293</v>
      </c>
      <c r="P2048" s="9" t="s">
        <v>185</v>
      </c>
      <c r="Q2048" s="9" t="s">
        <v>37047</v>
      </c>
      <c r="R2048" s="9" t="s">
        <v>37048</v>
      </c>
      <c r="S2048" s="9" t="s">
        <v>73</v>
      </c>
      <c r="T2048" s="9" t="s">
        <v>73</v>
      </c>
      <c r="U2048" s="9" t="s">
        <v>37049</v>
      </c>
      <c r="V2048" s="9" t="s">
        <v>76</v>
      </c>
      <c r="W2048" s="9" t="s">
        <v>73</v>
      </c>
      <c r="X2048" s="9" t="s">
        <v>73</v>
      </c>
      <c r="Y2048" s="9" t="s">
        <v>73</v>
      </c>
      <c r="Z2048" s="9" t="s">
        <v>37050</v>
      </c>
      <c r="AA2048" s="9" t="s">
        <v>73</v>
      </c>
      <c r="AB2048" s="9" t="s">
        <v>78</v>
      </c>
      <c r="AC2048" s="9" t="s">
        <v>36013</v>
      </c>
      <c r="AD2048" s="9" t="s">
        <v>80</v>
      </c>
      <c r="AE2048" s="9" t="s">
        <v>73</v>
      </c>
      <c r="AF2048" s="9" t="s">
        <v>73</v>
      </c>
      <c r="AG2048" s="10" t="s">
        <v>73</v>
      </c>
      <c r="AH2048" s="9" t="s">
        <v>73</v>
      </c>
      <c r="AI2048" s="9" t="s">
        <v>82</v>
      </c>
      <c r="AJ2048" s="9" t="s">
        <v>82</v>
      </c>
      <c r="AK2048" s="9" t="s">
        <v>189</v>
      </c>
      <c r="AL2048" s="9" t="s">
        <v>1371</v>
      </c>
      <c r="AM2048" s="9" t="s">
        <v>354</v>
      </c>
      <c r="AN2048" s="9" t="s">
        <v>73</v>
      </c>
      <c r="AO2048" s="9" t="s">
        <v>73</v>
      </c>
      <c r="AP2048" s="9" t="s">
        <v>93</v>
      </c>
      <c r="AQ2048" s="9" t="s">
        <v>73</v>
      </c>
      <c r="AR2048" s="9" t="s">
        <v>73</v>
      </c>
      <c r="AS2048" s="9" t="s">
        <v>73</v>
      </c>
      <c r="AT2048" s="9" t="s">
        <v>138</v>
      </c>
      <c r="AU2048" s="9" t="s">
        <v>740</v>
      </c>
      <c r="AV2048" s="9" t="s">
        <v>192</v>
      </c>
      <c r="AW2048" s="9" t="s">
        <v>2823</v>
      </c>
      <c r="AX2048" s="9" t="s">
        <v>566</v>
      </c>
      <c r="AY2048" s="9" t="s">
        <v>73</v>
      </c>
      <c r="AZ2048" s="8">
        <v>7</v>
      </c>
      <c r="BA2048" s="8">
        <v>2</v>
      </c>
      <c r="BB2048" s="8">
        <v>874</v>
      </c>
      <c r="BC2048" s="9" t="s">
        <v>4869</v>
      </c>
      <c r="BD2048" s="9" t="s">
        <v>4870</v>
      </c>
      <c r="BE2048" s="9" t="s">
        <v>195</v>
      </c>
      <c r="BF2048" s="9" t="s">
        <v>73</v>
      </c>
      <c r="BG2048" s="9" t="s">
        <v>93</v>
      </c>
      <c r="BH2048" s="9" t="s">
        <v>93</v>
      </c>
      <c r="BI2048" s="9" t="s">
        <v>76</v>
      </c>
      <c r="BJ2048" s="9" t="s">
        <v>76</v>
      </c>
    </row>
    <row r="2049" spans="1:62" ht="15" x14ac:dyDescent="0.2">
      <c r="A2049" s="8" t="s">
        <v>5875</v>
      </c>
      <c r="B2049" s="9" t="s">
        <v>37031</v>
      </c>
      <c r="C2049" s="9" t="s">
        <v>147</v>
      </c>
      <c r="D2049" s="9" t="s">
        <v>37032</v>
      </c>
      <c r="E2049" s="9" t="s">
        <v>37033</v>
      </c>
      <c r="F2049" s="9" t="s">
        <v>37034</v>
      </c>
      <c r="G2049" s="9" t="s">
        <v>2584</v>
      </c>
      <c r="H2049" s="58" t="str">
        <f t="shared" si="301"/>
        <v>武平供电有限公司</v>
      </c>
      <c r="I2049" s="9" t="s">
        <v>3108</v>
      </c>
      <c r="J2049" s="9" t="s">
        <v>3109</v>
      </c>
      <c r="K2049" s="9" t="s">
        <v>2883</v>
      </c>
      <c r="L2049" s="9" t="s">
        <v>3041</v>
      </c>
      <c r="M2049" s="9" t="s">
        <v>37035</v>
      </c>
      <c r="N2049" s="9" t="s">
        <v>37036</v>
      </c>
      <c r="O2049" s="9" t="s">
        <v>293</v>
      </c>
      <c r="P2049" s="9" t="s">
        <v>157</v>
      </c>
      <c r="Q2049" s="9" t="s">
        <v>37037</v>
      </c>
      <c r="R2049" s="9" t="s">
        <v>37038</v>
      </c>
      <c r="S2049" s="9" t="s">
        <v>7045</v>
      </c>
      <c r="T2049" s="9" t="s">
        <v>3878</v>
      </c>
      <c r="U2049" s="9" t="s">
        <v>37039</v>
      </c>
      <c r="V2049" s="9" t="s">
        <v>76</v>
      </c>
      <c r="W2049" s="9" t="s">
        <v>73</v>
      </c>
      <c r="X2049" s="9" t="s">
        <v>73</v>
      </c>
      <c r="Y2049" s="9" t="s">
        <v>73</v>
      </c>
      <c r="Z2049" s="9" t="s">
        <v>37021</v>
      </c>
      <c r="AA2049" s="9" t="s">
        <v>37040</v>
      </c>
      <c r="AB2049" s="9" t="s">
        <v>78</v>
      </c>
      <c r="AC2049" s="9" t="s">
        <v>37000</v>
      </c>
      <c r="AD2049" s="9" t="s">
        <v>164</v>
      </c>
      <c r="AE2049" s="9" t="s">
        <v>73</v>
      </c>
      <c r="AF2049" s="9" t="s">
        <v>73</v>
      </c>
      <c r="AG2049" s="10" t="s">
        <v>73</v>
      </c>
      <c r="AH2049" s="9" t="s">
        <v>73</v>
      </c>
      <c r="AI2049" s="9" t="s">
        <v>165</v>
      </c>
      <c r="AJ2049" s="9" t="s">
        <v>82</v>
      </c>
      <c r="AK2049" s="9" t="s">
        <v>82</v>
      </c>
      <c r="AL2049" s="9" t="s">
        <v>25123</v>
      </c>
      <c r="AM2049" s="9" t="s">
        <v>5965</v>
      </c>
      <c r="AN2049" s="9" t="s">
        <v>37040</v>
      </c>
      <c r="AO2049" s="9" t="s">
        <v>73</v>
      </c>
      <c r="AP2049" s="9" t="s">
        <v>76</v>
      </c>
      <c r="AQ2049" s="9" t="s">
        <v>73</v>
      </c>
      <c r="AR2049" s="9" t="s">
        <v>73</v>
      </c>
      <c r="AS2049" s="9" t="s">
        <v>73</v>
      </c>
      <c r="AT2049" s="9" t="s">
        <v>138</v>
      </c>
      <c r="AU2049" s="9" t="s">
        <v>509</v>
      </c>
      <c r="AV2049" s="9" t="s">
        <v>510</v>
      </c>
      <c r="AW2049" s="9" t="s">
        <v>511</v>
      </c>
      <c r="AX2049" s="9" t="s">
        <v>2654</v>
      </c>
      <c r="AY2049" s="9" t="s">
        <v>3878</v>
      </c>
      <c r="AZ2049" s="8">
        <v>7</v>
      </c>
      <c r="BA2049" s="8">
        <v>1</v>
      </c>
      <c r="BB2049" s="8">
        <v>327</v>
      </c>
      <c r="BC2049" s="9" t="s">
        <v>37031</v>
      </c>
      <c r="BD2049" s="9" t="s">
        <v>37039</v>
      </c>
      <c r="BE2049" s="9" t="s">
        <v>91</v>
      </c>
      <c r="BF2049" s="9" t="s">
        <v>37041</v>
      </c>
      <c r="BG2049" s="9" t="s">
        <v>93</v>
      </c>
      <c r="BH2049" s="9" t="s">
        <v>93</v>
      </c>
      <c r="BI2049" s="9" t="s">
        <v>76</v>
      </c>
      <c r="BJ2049" s="9" t="s">
        <v>93</v>
      </c>
    </row>
    <row r="2050" spans="1:62" ht="15" hidden="1" x14ac:dyDescent="0.2">
      <c r="A2050" s="8" t="s">
        <v>6693</v>
      </c>
      <c r="B2050" s="9" t="s">
        <v>37017</v>
      </c>
      <c r="C2050" s="9" t="s">
        <v>174</v>
      </c>
      <c r="D2050" s="9" t="s">
        <v>37018</v>
      </c>
      <c r="E2050" s="9" t="s">
        <v>37019</v>
      </c>
      <c r="F2050" s="9" t="s">
        <v>37020</v>
      </c>
      <c r="G2050" s="9" t="s">
        <v>890</v>
      </c>
      <c r="H2050" s="58" t="str">
        <f t="shared" si="301"/>
        <v>安溪县供电公司</v>
      </c>
      <c r="I2050" s="9" t="s">
        <v>891</v>
      </c>
      <c r="J2050" s="9" t="s">
        <v>892</v>
      </c>
      <c r="K2050" s="9" t="s">
        <v>2883</v>
      </c>
      <c r="L2050" s="9" t="s">
        <v>2923</v>
      </c>
      <c r="M2050" s="9" t="s">
        <v>37021</v>
      </c>
      <c r="N2050" s="9" t="s">
        <v>37022</v>
      </c>
      <c r="O2050" s="9" t="s">
        <v>293</v>
      </c>
      <c r="P2050" s="9" t="s">
        <v>106</v>
      </c>
      <c r="Q2050" s="9" t="s">
        <v>37023</v>
      </c>
      <c r="R2050" s="9" t="s">
        <v>37024</v>
      </c>
      <c r="S2050" s="9" t="s">
        <v>37025</v>
      </c>
      <c r="T2050" s="9" t="s">
        <v>73</v>
      </c>
      <c r="U2050" s="9" t="s">
        <v>37026</v>
      </c>
      <c r="V2050" s="9" t="s">
        <v>76</v>
      </c>
      <c r="W2050" s="9" t="s">
        <v>73</v>
      </c>
      <c r="X2050" s="9" t="s">
        <v>73</v>
      </c>
      <c r="Y2050" s="9" t="s">
        <v>73</v>
      </c>
      <c r="Z2050" s="9" t="s">
        <v>37027</v>
      </c>
      <c r="AA2050" s="9" t="s">
        <v>37028</v>
      </c>
      <c r="AB2050" s="9" t="s">
        <v>78</v>
      </c>
      <c r="AC2050" s="9" t="s">
        <v>37000</v>
      </c>
      <c r="AD2050" s="9" t="s">
        <v>80</v>
      </c>
      <c r="AE2050" s="9" t="s">
        <v>73</v>
      </c>
      <c r="AF2050" s="9" t="s">
        <v>73</v>
      </c>
      <c r="AG2050" s="10" t="s">
        <v>73</v>
      </c>
      <c r="AH2050" s="9" t="s">
        <v>73</v>
      </c>
      <c r="AI2050" s="9" t="s">
        <v>82</v>
      </c>
      <c r="AJ2050" s="9" t="s">
        <v>82</v>
      </c>
      <c r="AK2050" s="9" t="s">
        <v>82</v>
      </c>
      <c r="AL2050" s="9" t="s">
        <v>7552</v>
      </c>
      <c r="AM2050" s="9" t="s">
        <v>892</v>
      </c>
      <c r="AN2050" s="9" t="s">
        <v>37028</v>
      </c>
      <c r="AO2050" s="9" t="s">
        <v>82</v>
      </c>
      <c r="AP2050" s="9" t="s">
        <v>93</v>
      </c>
      <c r="AQ2050" s="9" t="s">
        <v>76</v>
      </c>
      <c r="AR2050" s="9" t="s">
        <v>73</v>
      </c>
      <c r="AS2050" s="9" t="s">
        <v>73</v>
      </c>
      <c r="AT2050" s="9" t="s">
        <v>138</v>
      </c>
      <c r="AU2050" s="9" t="s">
        <v>586</v>
      </c>
      <c r="AV2050" s="9" t="s">
        <v>192</v>
      </c>
      <c r="AW2050" s="9" t="s">
        <v>3216</v>
      </c>
      <c r="AX2050" s="9" t="s">
        <v>566</v>
      </c>
      <c r="AY2050" s="9" t="s">
        <v>73</v>
      </c>
      <c r="AZ2050" s="8">
        <v>11</v>
      </c>
      <c r="BA2050" s="8">
        <v>0</v>
      </c>
      <c r="BB2050" s="8">
        <v>969</v>
      </c>
      <c r="BC2050" s="9" t="s">
        <v>37017</v>
      </c>
      <c r="BD2050" s="9" t="s">
        <v>37029</v>
      </c>
      <c r="BE2050" s="9" t="s">
        <v>91</v>
      </c>
      <c r="BF2050" s="9" t="s">
        <v>37030</v>
      </c>
      <c r="BG2050" s="9" t="s">
        <v>93</v>
      </c>
      <c r="BH2050" s="9" t="s">
        <v>93</v>
      </c>
      <c r="BI2050" s="9" t="s">
        <v>76</v>
      </c>
      <c r="BJ2050" s="9" t="s">
        <v>93</v>
      </c>
    </row>
    <row r="2051" spans="1:62" ht="15" hidden="1" x14ac:dyDescent="0.2">
      <c r="A2051" s="8" t="s">
        <v>5877</v>
      </c>
      <c r="B2051" s="9" t="s">
        <v>6197</v>
      </c>
      <c r="C2051" s="9" t="s">
        <v>174</v>
      </c>
      <c r="D2051" s="9" t="s">
        <v>37009</v>
      </c>
      <c r="E2051" s="9" t="s">
        <v>37010</v>
      </c>
      <c r="F2051" s="9" t="s">
        <v>37011</v>
      </c>
      <c r="G2051" s="9" t="s">
        <v>890</v>
      </c>
      <c r="H2051" s="58" t="str">
        <f t="shared" si="301"/>
        <v>安溪县供电公司</v>
      </c>
      <c r="I2051" s="9" t="s">
        <v>4482</v>
      </c>
      <c r="J2051" s="9" t="s">
        <v>4483</v>
      </c>
      <c r="K2051" s="9" t="s">
        <v>966</v>
      </c>
      <c r="L2051" s="9" t="s">
        <v>2794</v>
      </c>
      <c r="M2051" s="9" t="s">
        <v>37012</v>
      </c>
      <c r="N2051" s="9" t="s">
        <v>37013</v>
      </c>
      <c r="O2051" s="9" t="s">
        <v>70</v>
      </c>
      <c r="P2051" s="9" t="s">
        <v>106</v>
      </c>
      <c r="Q2051" s="9" t="s">
        <v>37014</v>
      </c>
      <c r="R2051" s="9" t="s">
        <v>40400</v>
      </c>
      <c r="S2051" s="9" t="s">
        <v>37015</v>
      </c>
      <c r="T2051" s="9" t="s">
        <v>73</v>
      </c>
      <c r="U2051" s="9" t="s">
        <v>40401</v>
      </c>
      <c r="V2051" s="9" t="s">
        <v>76</v>
      </c>
      <c r="W2051" s="9" t="s">
        <v>73</v>
      </c>
      <c r="X2051" s="9" t="s">
        <v>73</v>
      </c>
      <c r="Y2051" s="9" t="s">
        <v>73</v>
      </c>
      <c r="Z2051" s="9" t="s">
        <v>37012</v>
      </c>
      <c r="AA2051" s="9" t="s">
        <v>73</v>
      </c>
      <c r="AB2051" s="9" t="s">
        <v>78</v>
      </c>
      <c r="AC2051" s="9" t="s">
        <v>39145</v>
      </c>
      <c r="AD2051" s="9" t="s">
        <v>80</v>
      </c>
      <c r="AE2051" s="9" t="s">
        <v>73</v>
      </c>
      <c r="AF2051" s="9" t="s">
        <v>73</v>
      </c>
      <c r="AG2051" s="10" t="s">
        <v>73</v>
      </c>
      <c r="AH2051" s="9" t="s">
        <v>73</v>
      </c>
      <c r="AI2051" s="9" t="s">
        <v>82</v>
      </c>
      <c r="AJ2051" s="9" t="s">
        <v>82</v>
      </c>
      <c r="AK2051" s="9" t="s">
        <v>82</v>
      </c>
      <c r="AL2051" s="9" t="s">
        <v>73</v>
      </c>
      <c r="AM2051" s="9" t="s">
        <v>73</v>
      </c>
      <c r="AN2051" s="9" t="s">
        <v>73</v>
      </c>
      <c r="AO2051" s="9" t="s">
        <v>73</v>
      </c>
      <c r="AP2051" s="9" t="s">
        <v>93</v>
      </c>
      <c r="AQ2051" s="9" t="s">
        <v>73</v>
      </c>
      <c r="AR2051" s="9" t="s">
        <v>76</v>
      </c>
      <c r="AS2051" s="9" t="s">
        <v>73</v>
      </c>
      <c r="AT2051" s="9" t="s">
        <v>138</v>
      </c>
      <c r="AU2051" s="9" t="s">
        <v>191</v>
      </c>
      <c r="AV2051" s="9" t="s">
        <v>192</v>
      </c>
      <c r="AW2051" s="9" t="s">
        <v>193</v>
      </c>
      <c r="AX2051" s="9" t="s">
        <v>447</v>
      </c>
      <c r="AY2051" s="9" t="s">
        <v>73</v>
      </c>
      <c r="AZ2051" s="8">
        <v>4</v>
      </c>
      <c r="BA2051" s="8">
        <v>3</v>
      </c>
      <c r="BB2051" s="8">
        <v>756</v>
      </c>
      <c r="BC2051" s="9" t="s">
        <v>6197</v>
      </c>
      <c r="BD2051" s="9" t="s">
        <v>6199</v>
      </c>
      <c r="BE2051" s="9" t="s">
        <v>91</v>
      </c>
      <c r="BF2051" s="9" t="s">
        <v>37016</v>
      </c>
      <c r="BG2051" s="9" t="s">
        <v>93</v>
      </c>
      <c r="BH2051" s="9" t="s">
        <v>93</v>
      </c>
      <c r="BI2051" s="9" t="s">
        <v>76</v>
      </c>
      <c r="BJ2051" s="9" t="s">
        <v>93</v>
      </c>
    </row>
    <row r="2052" spans="1:62" ht="15" hidden="1" x14ac:dyDescent="0.2">
      <c r="A2052" s="8" t="s">
        <v>7587</v>
      </c>
      <c r="B2052" s="9" t="s">
        <v>25670</v>
      </c>
      <c r="C2052" s="9" t="s">
        <v>359</v>
      </c>
      <c r="D2052" s="9" t="s">
        <v>37002</v>
      </c>
      <c r="E2052" s="9" t="s">
        <v>37003</v>
      </c>
      <c r="F2052" s="9" t="s">
        <v>37004</v>
      </c>
      <c r="G2052" s="9" t="s">
        <v>2525</v>
      </c>
      <c r="H2052" s="58" t="str">
        <f>C2052</f>
        <v>漳州</v>
      </c>
      <c r="I2052" s="9" t="s">
        <v>4325</v>
      </c>
      <c r="J2052" s="9" t="s">
        <v>4326</v>
      </c>
      <c r="K2052" s="9" t="s">
        <v>103</v>
      </c>
      <c r="L2052" s="9" t="s">
        <v>103</v>
      </c>
      <c r="M2052" s="9" t="s">
        <v>36828</v>
      </c>
      <c r="N2052" s="9" t="s">
        <v>37005</v>
      </c>
      <c r="O2052" s="9" t="s">
        <v>156</v>
      </c>
      <c r="P2052" s="9" t="s">
        <v>157</v>
      </c>
      <c r="Q2052" s="9" t="s">
        <v>37006</v>
      </c>
      <c r="R2052" s="9" t="s">
        <v>37007</v>
      </c>
      <c r="S2052" s="9" t="s">
        <v>73</v>
      </c>
      <c r="T2052" s="9" t="s">
        <v>73</v>
      </c>
      <c r="U2052" s="9" t="s">
        <v>37008</v>
      </c>
      <c r="V2052" s="9" t="s">
        <v>76</v>
      </c>
      <c r="W2052" s="9" t="s">
        <v>73</v>
      </c>
      <c r="X2052" s="9" t="s">
        <v>73</v>
      </c>
      <c r="Y2052" s="9" t="s">
        <v>73</v>
      </c>
      <c r="Z2052" s="9" t="s">
        <v>36982</v>
      </c>
      <c r="AA2052" s="9" t="s">
        <v>73</v>
      </c>
      <c r="AB2052" s="9" t="s">
        <v>78</v>
      </c>
      <c r="AC2052" s="9" t="s">
        <v>37000</v>
      </c>
      <c r="AD2052" s="9" t="s">
        <v>401</v>
      </c>
      <c r="AE2052" s="9" t="s">
        <v>73</v>
      </c>
      <c r="AF2052" s="9" t="s">
        <v>73</v>
      </c>
      <c r="AG2052" s="10" t="s">
        <v>73</v>
      </c>
      <c r="AH2052" s="9" t="s">
        <v>73</v>
      </c>
      <c r="AI2052" s="9" t="s">
        <v>402</v>
      </c>
      <c r="AJ2052" s="9" t="s">
        <v>403</v>
      </c>
      <c r="AK2052" s="9" t="s">
        <v>82</v>
      </c>
      <c r="AL2052" s="9" t="s">
        <v>2528</v>
      </c>
      <c r="AM2052" s="9" t="s">
        <v>2527</v>
      </c>
      <c r="AN2052" s="9" t="s">
        <v>73</v>
      </c>
      <c r="AO2052" s="9" t="s">
        <v>73</v>
      </c>
      <c r="AP2052" s="9" t="s">
        <v>76</v>
      </c>
      <c r="AQ2052" s="9" t="s">
        <v>73</v>
      </c>
      <c r="AR2052" s="9" t="s">
        <v>73</v>
      </c>
      <c r="AS2052" s="9" t="s">
        <v>73</v>
      </c>
      <c r="AT2052" s="9" t="s">
        <v>117</v>
      </c>
      <c r="AU2052" s="9" t="s">
        <v>118</v>
      </c>
      <c r="AV2052" s="9" t="s">
        <v>119</v>
      </c>
      <c r="AW2052" s="9" t="s">
        <v>120</v>
      </c>
      <c r="AX2052" s="9" t="s">
        <v>121</v>
      </c>
      <c r="AY2052" s="9" t="s">
        <v>73</v>
      </c>
      <c r="AZ2052" s="8">
        <v>14</v>
      </c>
      <c r="BA2052" s="8">
        <v>38</v>
      </c>
      <c r="BB2052" s="8">
        <v>1650</v>
      </c>
      <c r="BC2052" s="9" t="s">
        <v>25670</v>
      </c>
      <c r="BD2052" s="9" t="s">
        <v>25671</v>
      </c>
      <c r="BE2052" s="9" t="s">
        <v>195</v>
      </c>
      <c r="BF2052" s="9" t="s">
        <v>73</v>
      </c>
      <c r="BG2052" s="9" t="s">
        <v>93</v>
      </c>
      <c r="BH2052" s="9" t="s">
        <v>93</v>
      </c>
      <c r="BI2052" s="9" t="s">
        <v>76</v>
      </c>
      <c r="BJ2052" s="9" t="s">
        <v>76</v>
      </c>
    </row>
    <row r="2053" spans="1:62" ht="15" x14ac:dyDescent="0.2">
      <c r="A2053" s="8" t="s">
        <v>7588</v>
      </c>
      <c r="B2053" s="9" t="s">
        <v>2255</v>
      </c>
      <c r="C2053" s="9" t="s">
        <v>219</v>
      </c>
      <c r="D2053" s="9" t="s">
        <v>36990</v>
      </c>
      <c r="E2053" s="9" t="s">
        <v>36991</v>
      </c>
      <c r="F2053" s="9" t="s">
        <v>36992</v>
      </c>
      <c r="G2053" s="9" t="s">
        <v>223</v>
      </c>
      <c r="H2053" s="58" t="str">
        <f t="shared" ref="H2053:H2056" si="302">G2053</f>
        <v>屏南供电公司</v>
      </c>
      <c r="I2053" s="9" t="s">
        <v>5757</v>
      </c>
      <c r="J2053" s="9" t="s">
        <v>5758</v>
      </c>
      <c r="K2053" s="9" t="s">
        <v>2883</v>
      </c>
      <c r="L2053" s="9" t="s">
        <v>3041</v>
      </c>
      <c r="M2053" s="9" t="s">
        <v>36982</v>
      </c>
      <c r="N2053" s="9" t="s">
        <v>36993</v>
      </c>
      <c r="O2053" s="9" t="s">
        <v>293</v>
      </c>
      <c r="P2053" s="9" t="s">
        <v>185</v>
      </c>
      <c r="Q2053" s="9" t="s">
        <v>36994</v>
      </c>
      <c r="R2053" s="9" t="s">
        <v>36995</v>
      </c>
      <c r="S2053" s="9" t="s">
        <v>36996</v>
      </c>
      <c r="T2053" s="9" t="s">
        <v>36997</v>
      </c>
      <c r="U2053" s="9" t="s">
        <v>36998</v>
      </c>
      <c r="V2053" s="9" t="s">
        <v>76</v>
      </c>
      <c r="W2053" s="9" t="s">
        <v>73</v>
      </c>
      <c r="X2053" s="9" t="s">
        <v>73</v>
      </c>
      <c r="Y2053" s="9" t="s">
        <v>73</v>
      </c>
      <c r="Z2053" s="9" t="s">
        <v>36982</v>
      </c>
      <c r="AA2053" s="9" t="s">
        <v>36999</v>
      </c>
      <c r="AB2053" s="9" t="s">
        <v>78</v>
      </c>
      <c r="AC2053" s="9" t="s">
        <v>37000</v>
      </c>
      <c r="AD2053" s="9" t="s">
        <v>80</v>
      </c>
      <c r="AE2053" s="9" t="s">
        <v>73</v>
      </c>
      <c r="AF2053" s="9" t="s">
        <v>73</v>
      </c>
      <c r="AG2053" s="10" t="s">
        <v>73</v>
      </c>
      <c r="AH2053" s="9" t="s">
        <v>73</v>
      </c>
      <c r="AI2053" s="9" t="s">
        <v>82</v>
      </c>
      <c r="AJ2053" s="9" t="s">
        <v>82</v>
      </c>
      <c r="AK2053" s="9" t="s">
        <v>189</v>
      </c>
      <c r="AL2053" s="9" t="s">
        <v>7824</v>
      </c>
      <c r="AM2053" s="9" t="s">
        <v>5758</v>
      </c>
      <c r="AN2053" s="9" t="s">
        <v>36999</v>
      </c>
      <c r="AO2053" s="9" t="s">
        <v>73</v>
      </c>
      <c r="AP2053" s="9" t="s">
        <v>93</v>
      </c>
      <c r="AQ2053" s="9" t="s">
        <v>76</v>
      </c>
      <c r="AR2053" s="9" t="s">
        <v>76</v>
      </c>
      <c r="AS2053" s="9" t="s">
        <v>73</v>
      </c>
      <c r="AT2053" s="9" t="s">
        <v>138</v>
      </c>
      <c r="AU2053" s="9" t="s">
        <v>168</v>
      </c>
      <c r="AV2053" s="9" t="s">
        <v>741</v>
      </c>
      <c r="AW2053" s="9" t="s">
        <v>1130</v>
      </c>
      <c r="AX2053" s="9" t="s">
        <v>142</v>
      </c>
      <c r="AY2053" s="9" t="s">
        <v>36997</v>
      </c>
      <c r="AZ2053" s="8">
        <v>20</v>
      </c>
      <c r="BA2053" s="8">
        <v>3</v>
      </c>
      <c r="BB2053" s="8">
        <v>1553</v>
      </c>
      <c r="BC2053" s="9" t="s">
        <v>2255</v>
      </c>
      <c r="BD2053" s="9" t="s">
        <v>7044</v>
      </c>
      <c r="BE2053" s="9" t="s">
        <v>91</v>
      </c>
      <c r="BF2053" s="9" t="s">
        <v>37001</v>
      </c>
      <c r="BG2053" s="9" t="s">
        <v>93</v>
      </c>
      <c r="BH2053" s="9" t="s">
        <v>93</v>
      </c>
      <c r="BI2053" s="9" t="s">
        <v>76</v>
      </c>
      <c r="BJ2053" s="9" t="s">
        <v>93</v>
      </c>
    </row>
    <row r="2054" spans="1:62" ht="15" x14ac:dyDescent="0.2">
      <c r="A2054" s="8" t="s">
        <v>40399</v>
      </c>
      <c r="B2054" s="9" t="s">
        <v>6789</v>
      </c>
      <c r="C2054" s="9" t="s">
        <v>359</v>
      </c>
      <c r="D2054" s="9" t="s">
        <v>36979</v>
      </c>
      <c r="E2054" s="9" t="s">
        <v>36980</v>
      </c>
      <c r="F2054" s="9" t="s">
        <v>36981</v>
      </c>
      <c r="G2054" s="9" t="s">
        <v>1995</v>
      </c>
      <c r="H2054" s="58" t="str">
        <f t="shared" si="302"/>
        <v>长泰供电有限公司</v>
      </c>
      <c r="I2054" s="9" t="s">
        <v>3977</v>
      </c>
      <c r="J2054" s="9" t="s">
        <v>3978</v>
      </c>
      <c r="K2054" s="9" t="s">
        <v>2883</v>
      </c>
      <c r="L2054" s="9" t="s">
        <v>3041</v>
      </c>
      <c r="M2054" s="9" t="s">
        <v>36982</v>
      </c>
      <c r="N2054" s="9" t="s">
        <v>36983</v>
      </c>
      <c r="O2054" s="9" t="s">
        <v>293</v>
      </c>
      <c r="P2054" s="9" t="s">
        <v>106</v>
      </c>
      <c r="Q2054" s="9" t="s">
        <v>36984</v>
      </c>
      <c r="R2054" s="9" t="s">
        <v>36985</v>
      </c>
      <c r="S2054" s="9" t="s">
        <v>36986</v>
      </c>
      <c r="T2054" s="9" t="s">
        <v>73</v>
      </c>
      <c r="U2054" s="9" t="s">
        <v>34433</v>
      </c>
      <c r="V2054" s="9" t="s">
        <v>76</v>
      </c>
      <c r="W2054" s="9" t="s">
        <v>73</v>
      </c>
      <c r="X2054" s="9" t="s">
        <v>73</v>
      </c>
      <c r="Y2054" s="9" t="s">
        <v>73</v>
      </c>
      <c r="Z2054" s="9" t="s">
        <v>36982</v>
      </c>
      <c r="AA2054" s="9" t="s">
        <v>36987</v>
      </c>
      <c r="AB2054" s="9" t="s">
        <v>78</v>
      </c>
      <c r="AC2054" s="9" t="s">
        <v>36538</v>
      </c>
      <c r="AD2054" s="9" t="s">
        <v>164</v>
      </c>
      <c r="AE2054" s="9" t="s">
        <v>73</v>
      </c>
      <c r="AF2054" s="9" t="s">
        <v>73</v>
      </c>
      <c r="AG2054" s="10" t="s">
        <v>73</v>
      </c>
      <c r="AH2054" s="9" t="s">
        <v>73</v>
      </c>
      <c r="AI2054" s="9" t="s">
        <v>211</v>
      </c>
      <c r="AJ2054" s="9" t="s">
        <v>82</v>
      </c>
      <c r="AK2054" s="9" t="s">
        <v>82</v>
      </c>
      <c r="AL2054" s="9" t="s">
        <v>36988</v>
      </c>
      <c r="AM2054" s="9" t="s">
        <v>2005</v>
      </c>
      <c r="AN2054" s="9" t="s">
        <v>36987</v>
      </c>
      <c r="AO2054" s="9" t="s">
        <v>82</v>
      </c>
      <c r="AP2054" s="9" t="s">
        <v>93</v>
      </c>
      <c r="AQ2054" s="9" t="s">
        <v>76</v>
      </c>
      <c r="AR2054" s="9" t="s">
        <v>76</v>
      </c>
      <c r="AS2054" s="9" t="s">
        <v>73</v>
      </c>
      <c r="AT2054" s="9" t="s">
        <v>138</v>
      </c>
      <c r="AU2054" s="9" t="s">
        <v>237</v>
      </c>
      <c r="AV2054" s="9" t="s">
        <v>213</v>
      </c>
      <c r="AW2054" s="9" t="s">
        <v>238</v>
      </c>
      <c r="AX2054" s="9" t="s">
        <v>2654</v>
      </c>
      <c r="AY2054" s="9" t="s">
        <v>73</v>
      </c>
      <c r="AZ2054" s="8">
        <v>3</v>
      </c>
      <c r="BA2054" s="8">
        <v>0</v>
      </c>
      <c r="BB2054" s="8">
        <v>284</v>
      </c>
      <c r="BC2054" s="9" t="s">
        <v>6789</v>
      </c>
      <c r="BD2054" s="9" t="s">
        <v>6790</v>
      </c>
      <c r="BE2054" s="9" t="s">
        <v>91</v>
      </c>
      <c r="BF2054" s="9" t="s">
        <v>36989</v>
      </c>
      <c r="BG2054" s="9" t="s">
        <v>93</v>
      </c>
      <c r="BH2054" s="9" t="s">
        <v>93</v>
      </c>
      <c r="BI2054" s="9" t="s">
        <v>76</v>
      </c>
      <c r="BJ2054" s="9" t="s">
        <v>93</v>
      </c>
    </row>
    <row r="2055" spans="1:62" ht="15" x14ac:dyDescent="0.2">
      <c r="A2055" s="8" t="s">
        <v>7591</v>
      </c>
      <c r="B2055" s="9" t="s">
        <v>8235</v>
      </c>
      <c r="C2055" s="9" t="s">
        <v>147</v>
      </c>
      <c r="D2055" s="9" t="s">
        <v>36968</v>
      </c>
      <c r="E2055" s="9" t="s">
        <v>36969</v>
      </c>
      <c r="F2055" s="9" t="s">
        <v>36970</v>
      </c>
      <c r="G2055" s="9" t="s">
        <v>1957</v>
      </c>
      <c r="H2055" s="58" t="str">
        <f t="shared" si="302"/>
        <v>上杭供电有限公司</v>
      </c>
      <c r="I2055" s="9" t="s">
        <v>2424</v>
      </c>
      <c r="J2055" s="9" t="s">
        <v>2425</v>
      </c>
      <c r="K2055" s="9" t="s">
        <v>2883</v>
      </c>
      <c r="L2055" s="9" t="s">
        <v>3041</v>
      </c>
      <c r="M2055" s="9" t="s">
        <v>36971</v>
      </c>
      <c r="N2055" s="9" t="s">
        <v>36972</v>
      </c>
      <c r="O2055" s="9" t="s">
        <v>70</v>
      </c>
      <c r="P2055" s="9" t="s">
        <v>185</v>
      </c>
      <c r="Q2055" s="9" t="s">
        <v>36973</v>
      </c>
      <c r="R2055" s="9" t="s">
        <v>36974</v>
      </c>
      <c r="S2055" s="9" t="s">
        <v>36975</v>
      </c>
      <c r="T2055" s="9" t="s">
        <v>73</v>
      </c>
      <c r="U2055" s="9" t="s">
        <v>36771</v>
      </c>
      <c r="V2055" s="9" t="s">
        <v>76</v>
      </c>
      <c r="W2055" s="9" t="s">
        <v>73</v>
      </c>
      <c r="X2055" s="9" t="s">
        <v>73</v>
      </c>
      <c r="Y2055" s="9" t="s">
        <v>73</v>
      </c>
      <c r="Z2055" s="9" t="s">
        <v>36971</v>
      </c>
      <c r="AA2055" s="9" t="s">
        <v>36976</v>
      </c>
      <c r="AB2055" s="9" t="s">
        <v>78</v>
      </c>
      <c r="AC2055" s="9" t="s">
        <v>36977</v>
      </c>
      <c r="AD2055" s="9" t="s">
        <v>164</v>
      </c>
      <c r="AE2055" s="9" t="s">
        <v>73</v>
      </c>
      <c r="AF2055" s="9" t="s">
        <v>73</v>
      </c>
      <c r="AG2055" s="10" t="s">
        <v>73</v>
      </c>
      <c r="AH2055" s="9" t="s">
        <v>73</v>
      </c>
      <c r="AI2055" s="9" t="s">
        <v>82</v>
      </c>
      <c r="AJ2055" s="9" t="s">
        <v>82</v>
      </c>
      <c r="AK2055" s="9" t="s">
        <v>82</v>
      </c>
      <c r="AL2055" s="9" t="s">
        <v>1969</v>
      </c>
      <c r="AM2055" s="9" t="s">
        <v>922</v>
      </c>
      <c r="AN2055" s="9" t="s">
        <v>36976</v>
      </c>
      <c r="AO2055" s="9" t="s">
        <v>73</v>
      </c>
      <c r="AP2055" s="9" t="s">
        <v>93</v>
      </c>
      <c r="AQ2055" s="9" t="s">
        <v>76</v>
      </c>
      <c r="AR2055" s="9" t="s">
        <v>76</v>
      </c>
      <c r="AS2055" s="9" t="s">
        <v>73</v>
      </c>
      <c r="AT2055" s="9" t="s">
        <v>138</v>
      </c>
      <c r="AU2055" s="9" t="s">
        <v>586</v>
      </c>
      <c r="AV2055" s="9" t="s">
        <v>3089</v>
      </c>
      <c r="AW2055" s="9" t="s">
        <v>3090</v>
      </c>
      <c r="AX2055" s="9" t="s">
        <v>142</v>
      </c>
      <c r="AY2055" s="9" t="s">
        <v>73</v>
      </c>
      <c r="AZ2055" s="8">
        <v>3</v>
      </c>
      <c r="BA2055" s="8">
        <v>3</v>
      </c>
      <c r="BB2055" s="8">
        <v>166</v>
      </c>
      <c r="BC2055" s="9" t="s">
        <v>8235</v>
      </c>
      <c r="BD2055" s="9" t="s">
        <v>8236</v>
      </c>
      <c r="BE2055" s="9" t="s">
        <v>91</v>
      </c>
      <c r="BF2055" s="9" t="s">
        <v>36978</v>
      </c>
      <c r="BG2055" s="9" t="s">
        <v>93</v>
      </c>
      <c r="BH2055" s="9" t="s">
        <v>93</v>
      </c>
      <c r="BI2055" s="9" t="s">
        <v>76</v>
      </c>
      <c r="BJ2055" s="9" t="s">
        <v>93</v>
      </c>
    </row>
    <row r="2056" spans="1:62" ht="15" hidden="1" x14ac:dyDescent="0.2">
      <c r="A2056" s="8" t="s">
        <v>6576</v>
      </c>
      <c r="B2056" s="9" t="s">
        <v>2230</v>
      </c>
      <c r="C2056" s="9" t="s">
        <v>243</v>
      </c>
      <c r="D2056" s="9" t="s">
        <v>36958</v>
      </c>
      <c r="E2056" s="9" t="s">
        <v>36959</v>
      </c>
      <c r="F2056" s="9" t="s">
        <v>36960</v>
      </c>
      <c r="G2056" s="9" t="s">
        <v>2692</v>
      </c>
      <c r="H2056" s="58" t="str">
        <f t="shared" si="302"/>
        <v>平潭供电有限公司</v>
      </c>
      <c r="I2056" s="9" t="s">
        <v>3881</v>
      </c>
      <c r="J2056" s="9" t="s">
        <v>3732</v>
      </c>
      <c r="K2056" s="9" t="s">
        <v>413</v>
      </c>
      <c r="L2056" s="9" t="s">
        <v>435</v>
      </c>
      <c r="M2056" s="9" t="s">
        <v>36961</v>
      </c>
      <c r="N2056" s="9" t="s">
        <v>36962</v>
      </c>
      <c r="O2056" s="9" t="s">
        <v>70</v>
      </c>
      <c r="P2056" s="9" t="s">
        <v>106</v>
      </c>
      <c r="Q2056" s="9" t="s">
        <v>36963</v>
      </c>
      <c r="R2056" s="9" t="s">
        <v>36964</v>
      </c>
      <c r="S2056" s="9" t="s">
        <v>36965</v>
      </c>
      <c r="T2056" s="9" t="s">
        <v>36966</v>
      </c>
      <c r="U2056" s="9" t="s">
        <v>36967</v>
      </c>
      <c r="V2056" s="9" t="s">
        <v>76</v>
      </c>
      <c r="W2056" s="9" t="s">
        <v>73</v>
      </c>
      <c r="X2056" s="9" t="s">
        <v>73</v>
      </c>
      <c r="Y2056" s="9" t="s">
        <v>73</v>
      </c>
      <c r="Z2056" s="9" t="s">
        <v>36777</v>
      </c>
      <c r="AA2056" s="9" t="s">
        <v>36962</v>
      </c>
      <c r="AB2056" s="9" t="s">
        <v>78</v>
      </c>
      <c r="AC2056" s="9" t="s">
        <v>36957</v>
      </c>
      <c r="AD2056" s="9" t="s">
        <v>80</v>
      </c>
      <c r="AE2056" s="9" t="s">
        <v>73</v>
      </c>
      <c r="AF2056" s="9" t="s">
        <v>73</v>
      </c>
      <c r="AG2056" s="10" t="s">
        <v>73</v>
      </c>
      <c r="AH2056" s="9" t="s">
        <v>73</v>
      </c>
      <c r="AI2056" s="9" t="s">
        <v>211</v>
      </c>
      <c r="AJ2056" s="9" t="s">
        <v>82</v>
      </c>
      <c r="AK2056" s="9" t="s">
        <v>82</v>
      </c>
      <c r="AL2056" s="9" t="s">
        <v>18740</v>
      </c>
      <c r="AM2056" s="9" t="s">
        <v>3320</v>
      </c>
      <c r="AN2056" s="9" t="s">
        <v>36962</v>
      </c>
      <c r="AO2056" s="9" t="s">
        <v>82</v>
      </c>
      <c r="AP2056" s="9" t="s">
        <v>93</v>
      </c>
      <c r="AQ2056" s="9" t="s">
        <v>76</v>
      </c>
      <c r="AR2056" s="9" t="s">
        <v>76</v>
      </c>
      <c r="AS2056" s="9" t="s">
        <v>73</v>
      </c>
      <c r="AT2056" s="9" t="s">
        <v>138</v>
      </c>
      <c r="AU2056" s="9" t="s">
        <v>331</v>
      </c>
      <c r="AV2056" s="9" t="s">
        <v>510</v>
      </c>
      <c r="AW2056" s="9" t="s">
        <v>976</v>
      </c>
      <c r="AX2056" s="9" t="s">
        <v>566</v>
      </c>
      <c r="AY2056" s="9" t="s">
        <v>36966</v>
      </c>
      <c r="AZ2056" s="8">
        <v>11</v>
      </c>
      <c r="BA2056" s="8">
        <v>3</v>
      </c>
      <c r="BB2056" s="8">
        <v>872</v>
      </c>
      <c r="BC2056" s="9" t="s">
        <v>2230</v>
      </c>
      <c r="BD2056" s="9" t="s">
        <v>5463</v>
      </c>
      <c r="BE2056" s="9" t="s">
        <v>16</v>
      </c>
      <c r="BF2056" s="9" t="s">
        <v>73</v>
      </c>
      <c r="BG2056" s="9" t="s">
        <v>93</v>
      </c>
      <c r="BH2056" s="9" t="s">
        <v>93</v>
      </c>
      <c r="BI2056" s="9" t="s">
        <v>76</v>
      </c>
      <c r="BJ2056" s="9" t="s">
        <v>76</v>
      </c>
    </row>
    <row r="2057" spans="1:62" ht="15" hidden="1" x14ac:dyDescent="0.2">
      <c r="A2057" s="8" t="s">
        <v>4974</v>
      </c>
      <c r="B2057" s="9" t="s">
        <v>6514</v>
      </c>
      <c r="C2057" s="9" t="s">
        <v>243</v>
      </c>
      <c r="D2057" s="9" t="s">
        <v>36951</v>
      </c>
      <c r="E2057" s="9" t="s">
        <v>36952</v>
      </c>
      <c r="F2057" s="9" t="s">
        <v>36953</v>
      </c>
      <c r="G2057" s="9" t="s">
        <v>247</v>
      </c>
      <c r="H2057" s="58" t="str">
        <f>C2057</f>
        <v>福州</v>
      </c>
      <c r="I2057" s="9" t="s">
        <v>8661</v>
      </c>
      <c r="J2057" s="9" t="s">
        <v>7314</v>
      </c>
      <c r="K2057" s="9" t="s">
        <v>73</v>
      </c>
      <c r="L2057" s="9" t="s">
        <v>73</v>
      </c>
      <c r="M2057" s="9" t="s">
        <v>36874</v>
      </c>
      <c r="N2057" s="9" t="s">
        <v>36954</v>
      </c>
      <c r="O2057" s="9" t="s">
        <v>156</v>
      </c>
      <c r="P2057" s="9" t="s">
        <v>157</v>
      </c>
      <c r="Q2057" s="9" t="s">
        <v>40397</v>
      </c>
      <c r="R2057" s="9" t="s">
        <v>40398</v>
      </c>
      <c r="S2057" s="9" t="s">
        <v>73</v>
      </c>
      <c r="T2057" s="9" t="s">
        <v>73</v>
      </c>
      <c r="U2057" s="9" t="s">
        <v>36955</v>
      </c>
      <c r="V2057" s="9" t="s">
        <v>76</v>
      </c>
      <c r="W2057" s="9" t="s">
        <v>73</v>
      </c>
      <c r="X2057" s="9" t="s">
        <v>73</v>
      </c>
      <c r="Y2057" s="9" t="s">
        <v>73</v>
      </c>
      <c r="Z2057" s="9" t="s">
        <v>36956</v>
      </c>
      <c r="AA2057" s="9" t="s">
        <v>73</v>
      </c>
      <c r="AB2057" s="9" t="s">
        <v>78</v>
      </c>
      <c r="AC2057" s="9" t="s">
        <v>36957</v>
      </c>
      <c r="AD2057" s="9" t="s">
        <v>80</v>
      </c>
      <c r="AE2057" s="9" t="s">
        <v>73</v>
      </c>
      <c r="AF2057" s="9" t="s">
        <v>73</v>
      </c>
      <c r="AG2057" s="10" t="s">
        <v>73</v>
      </c>
      <c r="AH2057" s="9" t="s">
        <v>73</v>
      </c>
      <c r="AI2057" s="9" t="s">
        <v>211</v>
      </c>
      <c r="AJ2057" s="9" t="s">
        <v>403</v>
      </c>
      <c r="AK2057" s="9" t="s">
        <v>82</v>
      </c>
      <c r="AL2057" s="9" t="s">
        <v>73</v>
      </c>
      <c r="AM2057" s="9" t="s">
        <v>73</v>
      </c>
      <c r="AN2057" s="9" t="s">
        <v>73</v>
      </c>
      <c r="AO2057" s="9" t="s">
        <v>73</v>
      </c>
      <c r="AP2057" s="9" t="s">
        <v>93</v>
      </c>
      <c r="AQ2057" s="9" t="s">
        <v>73</v>
      </c>
      <c r="AR2057" s="9" t="s">
        <v>73</v>
      </c>
      <c r="AS2057" s="9" t="s">
        <v>73</v>
      </c>
      <c r="AT2057" s="9" t="s">
        <v>73</v>
      </c>
      <c r="AU2057" s="9" t="s">
        <v>73</v>
      </c>
      <c r="AV2057" s="9" t="s">
        <v>73</v>
      </c>
      <c r="AW2057" s="9" t="s">
        <v>73</v>
      </c>
      <c r="AX2057" s="9" t="s">
        <v>121</v>
      </c>
      <c r="AY2057" s="9" t="s">
        <v>73</v>
      </c>
      <c r="AZ2057" s="8">
        <v>12</v>
      </c>
      <c r="BA2057" s="8">
        <v>29</v>
      </c>
      <c r="BB2057" s="8">
        <v>315</v>
      </c>
      <c r="BC2057" s="9" t="s">
        <v>6514</v>
      </c>
      <c r="BD2057" s="9" t="s">
        <v>6515</v>
      </c>
      <c r="BE2057" s="9" t="s">
        <v>195</v>
      </c>
      <c r="BF2057" s="9" t="s">
        <v>73</v>
      </c>
      <c r="BG2057" s="9" t="s">
        <v>93</v>
      </c>
      <c r="BH2057" s="9" t="s">
        <v>93</v>
      </c>
      <c r="BI2057" s="9" t="s">
        <v>76</v>
      </c>
      <c r="BJ2057" s="9" t="s">
        <v>76</v>
      </c>
    </row>
    <row r="2058" spans="1:62" ht="15" x14ac:dyDescent="0.2">
      <c r="A2058" s="8" t="s">
        <v>6699</v>
      </c>
      <c r="B2058" s="9" t="s">
        <v>7240</v>
      </c>
      <c r="C2058" s="9" t="s">
        <v>174</v>
      </c>
      <c r="D2058" s="9" t="s">
        <v>36941</v>
      </c>
      <c r="E2058" s="9" t="s">
        <v>36942</v>
      </c>
      <c r="F2058" s="9" t="s">
        <v>36943</v>
      </c>
      <c r="G2058" s="9" t="s">
        <v>178</v>
      </c>
      <c r="H2058" s="58" t="str">
        <f t="shared" ref="H2058:H2062" si="303">G2058</f>
        <v>南安市供电公司</v>
      </c>
      <c r="I2058" s="9" t="s">
        <v>4441</v>
      </c>
      <c r="J2058" s="9" t="s">
        <v>14956</v>
      </c>
      <c r="K2058" s="9" t="s">
        <v>2883</v>
      </c>
      <c r="L2058" s="9" t="s">
        <v>3041</v>
      </c>
      <c r="M2058" s="9" t="s">
        <v>36944</v>
      </c>
      <c r="N2058" s="9" t="s">
        <v>36945</v>
      </c>
      <c r="O2058" s="9" t="s">
        <v>156</v>
      </c>
      <c r="P2058" s="9" t="s">
        <v>157</v>
      </c>
      <c r="Q2058" s="9" t="s">
        <v>36946</v>
      </c>
      <c r="R2058" s="9" t="s">
        <v>40396</v>
      </c>
      <c r="S2058" s="9" t="s">
        <v>36947</v>
      </c>
      <c r="T2058" s="9" t="s">
        <v>73</v>
      </c>
      <c r="U2058" s="9" t="s">
        <v>7242</v>
      </c>
      <c r="V2058" s="9" t="s">
        <v>76</v>
      </c>
      <c r="W2058" s="9" t="s">
        <v>73</v>
      </c>
      <c r="X2058" s="9" t="s">
        <v>73</v>
      </c>
      <c r="Y2058" s="9" t="s">
        <v>73</v>
      </c>
      <c r="Z2058" s="9" t="s">
        <v>36948</v>
      </c>
      <c r="AA2058" s="9" t="s">
        <v>36945</v>
      </c>
      <c r="AB2058" s="9" t="s">
        <v>78</v>
      </c>
      <c r="AC2058" s="9" t="s">
        <v>36949</v>
      </c>
      <c r="AD2058" s="9" t="s">
        <v>80</v>
      </c>
      <c r="AE2058" s="9" t="s">
        <v>73</v>
      </c>
      <c r="AF2058" s="9" t="s">
        <v>73</v>
      </c>
      <c r="AG2058" s="10" t="s">
        <v>73</v>
      </c>
      <c r="AH2058" s="9" t="s">
        <v>73</v>
      </c>
      <c r="AI2058" s="9" t="s">
        <v>402</v>
      </c>
      <c r="AJ2058" s="9" t="s">
        <v>403</v>
      </c>
      <c r="AK2058" s="9" t="s">
        <v>82</v>
      </c>
      <c r="AL2058" s="9" t="s">
        <v>10487</v>
      </c>
      <c r="AM2058" s="9" t="s">
        <v>14956</v>
      </c>
      <c r="AN2058" s="9" t="s">
        <v>36945</v>
      </c>
      <c r="AO2058" s="9" t="s">
        <v>73</v>
      </c>
      <c r="AP2058" s="9" t="s">
        <v>93</v>
      </c>
      <c r="AQ2058" s="9" t="s">
        <v>76</v>
      </c>
      <c r="AR2058" s="9" t="s">
        <v>76</v>
      </c>
      <c r="AS2058" s="9" t="s">
        <v>73</v>
      </c>
      <c r="AT2058" s="9" t="s">
        <v>138</v>
      </c>
      <c r="AU2058" s="9" t="s">
        <v>191</v>
      </c>
      <c r="AV2058" s="9" t="s">
        <v>213</v>
      </c>
      <c r="AW2058" s="9" t="s">
        <v>214</v>
      </c>
      <c r="AX2058" s="9" t="s">
        <v>142</v>
      </c>
      <c r="AY2058" s="9" t="s">
        <v>73</v>
      </c>
      <c r="AZ2058" s="8">
        <v>18</v>
      </c>
      <c r="BA2058" s="8">
        <v>27</v>
      </c>
      <c r="BB2058" s="8">
        <v>1698</v>
      </c>
      <c r="BC2058" s="9" t="s">
        <v>7240</v>
      </c>
      <c r="BD2058" s="9" t="s">
        <v>7243</v>
      </c>
      <c r="BE2058" s="9" t="s">
        <v>91</v>
      </c>
      <c r="BF2058" s="9" t="s">
        <v>36950</v>
      </c>
      <c r="BG2058" s="9" t="s">
        <v>93</v>
      </c>
      <c r="BH2058" s="9" t="s">
        <v>93</v>
      </c>
      <c r="BI2058" s="9" t="s">
        <v>76</v>
      </c>
      <c r="BJ2058" s="9" t="s">
        <v>93</v>
      </c>
    </row>
    <row r="2059" spans="1:62" ht="15" x14ac:dyDescent="0.2">
      <c r="A2059" s="8" t="s">
        <v>4983</v>
      </c>
      <c r="B2059" s="9" t="s">
        <v>2342</v>
      </c>
      <c r="C2059" s="9" t="s">
        <v>243</v>
      </c>
      <c r="D2059" s="9" t="s">
        <v>36932</v>
      </c>
      <c r="E2059" s="9" t="s">
        <v>36933</v>
      </c>
      <c r="F2059" s="9" t="s">
        <v>36934</v>
      </c>
      <c r="G2059" s="9" t="s">
        <v>2634</v>
      </c>
      <c r="H2059" s="58" t="str">
        <f t="shared" si="303"/>
        <v>闽清供电有限公司</v>
      </c>
      <c r="I2059" s="9" t="s">
        <v>2848</v>
      </c>
      <c r="J2059" s="9" t="s">
        <v>1048</v>
      </c>
      <c r="K2059" s="9" t="s">
        <v>2883</v>
      </c>
      <c r="L2059" s="9" t="s">
        <v>3041</v>
      </c>
      <c r="M2059" s="9" t="s">
        <v>36935</v>
      </c>
      <c r="N2059" s="9" t="s">
        <v>36936</v>
      </c>
      <c r="O2059" s="9" t="s">
        <v>293</v>
      </c>
      <c r="P2059" s="9" t="s">
        <v>185</v>
      </c>
      <c r="Q2059" s="9" t="s">
        <v>36937</v>
      </c>
      <c r="R2059" s="9" t="s">
        <v>36938</v>
      </c>
      <c r="S2059" s="9" t="s">
        <v>3041</v>
      </c>
      <c r="T2059" s="9" t="s">
        <v>73</v>
      </c>
      <c r="U2059" s="9" t="s">
        <v>36939</v>
      </c>
      <c r="V2059" s="9" t="s">
        <v>76</v>
      </c>
      <c r="W2059" s="9" t="s">
        <v>73</v>
      </c>
      <c r="X2059" s="9" t="s">
        <v>73</v>
      </c>
      <c r="Y2059" s="9" t="s">
        <v>73</v>
      </c>
      <c r="Z2059" s="9" t="s">
        <v>36919</v>
      </c>
      <c r="AA2059" s="9" t="s">
        <v>73</v>
      </c>
      <c r="AB2059" s="9" t="s">
        <v>78</v>
      </c>
      <c r="AC2059" s="9" t="s">
        <v>36632</v>
      </c>
      <c r="AD2059" s="9" t="s">
        <v>164</v>
      </c>
      <c r="AE2059" s="9" t="s">
        <v>73</v>
      </c>
      <c r="AF2059" s="9" t="s">
        <v>73</v>
      </c>
      <c r="AG2059" s="10" t="s">
        <v>73</v>
      </c>
      <c r="AH2059" s="9" t="s">
        <v>73</v>
      </c>
      <c r="AI2059" s="9" t="s">
        <v>82</v>
      </c>
      <c r="AJ2059" s="9" t="s">
        <v>82</v>
      </c>
      <c r="AK2059" s="9" t="s">
        <v>189</v>
      </c>
      <c r="AL2059" s="9" t="s">
        <v>36783</v>
      </c>
      <c r="AM2059" s="9" t="s">
        <v>354</v>
      </c>
      <c r="AN2059" s="9" t="s">
        <v>73</v>
      </c>
      <c r="AO2059" s="9" t="s">
        <v>73</v>
      </c>
      <c r="AP2059" s="9" t="s">
        <v>93</v>
      </c>
      <c r="AQ2059" s="9" t="s">
        <v>73</v>
      </c>
      <c r="AR2059" s="9" t="s">
        <v>73</v>
      </c>
      <c r="AS2059" s="9" t="s">
        <v>73</v>
      </c>
      <c r="AT2059" s="9" t="s">
        <v>117</v>
      </c>
      <c r="AU2059" s="9" t="s">
        <v>118</v>
      </c>
      <c r="AV2059" s="9" t="s">
        <v>119</v>
      </c>
      <c r="AW2059" s="9" t="s">
        <v>120</v>
      </c>
      <c r="AX2059" s="9" t="s">
        <v>121</v>
      </c>
      <c r="AY2059" s="9" t="s">
        <v>73</v>
      </c>
      <c r="AZ2059" s="8">
        <v>9</v>
      </c>
      <c r="BA2059" s="8">
        <v>1</v>
      </c>
      <c r="BB2059" s="8">
        <v>507</v>
      </c>
      <c r="BC2059" s="9" t="s">
        <v>2342</v>
      </c>
      <c r="BD2059" s="9" t="s">
        <v>7673</v>
      </c>
      <c r="BE2059" s="9" t="s">
        <v>91</v>
      </c>
      <c r="BF2059" s="9" t="s">
        <v>36940</v>
      </c>
      <c r="BG2059" s="9" t="s">
        <v>93</v>
      </c>
      <c r="BH2059" s="9" t="s">
        <v>93</v>
      </c>
      <c r="BI2059" s="9" t="s">
        <v>76</v>
      </c>
      <c r="BJ2059" s="9" t="s">
        <v>93</v>
      </c>
    </row>
    <row r="2060" spans="1:62" ht="15" x14ac:dyDescent="0.2">
      <c r="A2060" s="8" t="s">
        <v>6703</v>
      </c>
      <c r="B2060" s="9" t="s">
        <v>3264</v>
      </c>
      <c r="C2060" s="9" t="s">
        <v>243</v>
      </c>
      <c r="D2060" s="9" t="s">
        <v>36924</v>
      </c>
      <c r="E2060" s="9" t="s">
        <v>36925</v>
      </c>
      <c r="F2060" s="9" t="s">
        <v>36926</v>
      </c>
      <c r="G2060" s="9" t="s">
        <v>1359</v>
      </c>
      <c r="H2060" s="58" t="str">
        <f t="shared" si="303"/>
        <v>福清供电公司</v>
      </c>
      <c r="I2060" s="9" t="s">
        <v>1360</v>
      </c>
      <c r="J2060" s="9" t="s">
        <v>1361</v>
      </c>
      <c r="K2060" s="9" t="s">
        <v>2883</v>
      </c>
      <c r="L2060" s="9" t="s">
        <v>3041</v>
      </c>
      <c r="M2060" s="9" t="s">
        <v>36844</v>
      </c>
      <c r="N2060" s="9" t="s">
        <v>36927</v>
      </c>
      <c r="O2060" s="9" t="s">
        <v>293</v>
      </c>
      <c r="P2060" s="9" t="s">
        <v>934</v>
      </c>
      <c r="Q2060" s="9" t="s">
        <v>36928</v>
      </c>
      <c r="R2060" s="9" t="s">
        <v>36929</v>
      </c>
      <c r="S2060" s="9" t="s">
        <v>36930</v>
      </c>
      <c r="T2060" s="9" t="s">
        <v>73</v>
      </c>
      <c r="U2060" s="9" t="s">
        <v>3265</v>
      </c>
      <c r="V2060" s="9" t="s">
        <v>76</v>
      </c>
      <c r="W2060" s="9" t="s">
        <v>73</v>
      </c>
      <c r="X2060" s="9" t="s">
        <v>73</v>
      </c>
      <c r="Y2060" s="9" t="s">
        <v>73</v>
      </c>
      <c r="Z2060" s="9" t="s">
        <v>36919</v>
      </c>
      <c r="AA2060" s="9" t="s">
        <v>36927</v>
      </c>
      <c r="AB2060" s="9" t="s">
        <v>78</v>
      </c>
      <c r="AC2060" s="9" t="s">
        <v>36013</v>
      </c>
      <c r="AD2060" s="9" t="s">
        <v>80</v>
      </c>
      <c r="AE2060" s="9" t="s">
        <v>73</v>
      </c>
      <c r="AF2060" s="9" t="s">
        <v>73</v>
      </c>
      <c r="AG2060" s="10" t="s">
        <v>73</v>
      </c>
      <c r="AH2060" s="9" t="s">
        <v>73</v>
      </c>
      <c r="AI2060" s="9" t="s">
        <v>82</v>
      </c>
      <c r="AJ2060" s="9" t="s">
        <v>82</v>
      </c>
      <c r="AK2060" s="9" t="s">
        <v>189</v>
      </c>
      <c r="AL2060" s="9" t="s">
        <v>1371</v>
      </c>
      <c r="AM2060" s="9" t="s">
        <v>354</v>
      </c>
      <c r="AN2060" s="9" t="s">
        <v>36927</v>
      </c>
      <c r="AO2060" s="9" t="s">
        <v>82</v>
      </c>
      <c r="AP2060" s="9" t="s">
        <v>93</v>
      </c>
      <c r="AQ2060" s="9" t="s">
        <v>93</v>
      </c>
      <c r="AR2060" s="9" t="s">
        <v>76</v>
      </c>
      <c r="AS2060" s="9" t="s">
        <v>73</v>
      </c>
      <c r="AT2060" s="9" t="s">
        <v>138</v>
      </c>
      <c r="AU2060" s="9" t="s">
        <v>740</v>
      </c>
      <c r="AV2060" s="9" t="s">
        <v>741</v>
      </c>
      <c r="AW2060" s="9" t="s">
        <v>742</v>
      </c>
      <c r="AX2060" s="9" t="s">
        <v>142</v>
      </c>
      <c r="AY2060" s="9" t="s">
        <v>73</v>
      </c>
      <c r="AZ2060" s="8">
        <v>18</v>
      </c>
      <c r="BA2060" s="8">
        <v>21</v>
      </c>
      <c r="BB2060" s="8">
        <v>2126</v>
      </c>
      <c r="BC2060" s="9" t="s">
        <v>3264</v>
      </c>
      <c r="BD2060" s="9" t="s">
        <v>3266</v>
      </c>
      <c r="BE2060" s="9" t="s">
        <v>91</v>
      </c>
      <c r="BF2060" s="9" t="s">
        <v>36931</v>
      </c>
      <c r="BG2060" s="9" t="s">
        <v>93</v>
      </c>
      <c r="BH2060" s="9" t="s">
        <v>93</v>
      </c>
      <c r="BI2060" s="9" t="s">
        <v>76</v>
      </c>
      <c r="BJ2060" s="9" t="s">
        <v>93</v>
      </c>
    </row>
    <row r="2061" spans="1:62" ht="15" x14ac:dyDescent="0.2">
      <c r="A2061" s="8" t="s">
        <v>3401</v>
      </c>
      <c r="B2061" s="9" t="s">
        <v>36914</v>
      </c>
      <c r="C2061" s="9" t="s">
        <v>243</v>
      </c>
      <c r="D2061" s="9" t="s">
        <v>36915</v>
      </c>
      <c r="E2061" s="9" t="s">
        <v>36916</v>
      </c>
      <c r="F2061" s="9" t="s">
        <v>36917</v>
      </c>
      <c r="G2061" s="9" t="s">
        <v>1447</v>
      </c>
      <c r="H2061" s="58" t="str">
        <f t="shared" si="303"/>
        <v>连江供电公司</v>
      </c>
      <c r="I2061" s="9" t="s">
        <v>3174</v>
      </c>
      <c r="J2061" s="9" t="s">
        <v>3175</v>
      </c>
      <c r="K2061" s="9" t="s">
        <v>2883</v>
      </c>
      <c r="L2061" s="9" t="s">
        <v>3041</v>
      </c>
      <c r="M2061" s="9" t="s">
        <v>36918</v>
      </c>
      <c r="N2061" s="9" t="s">
        <v>36919</v>
      </c>
      <c r="O2061" s="9" t="s">
        <v>293</v>
      </c>
      <c r="P2061" s="9" t="s">
        <v>185</v>
      </c>
      <c r="Q2061" s="9" t="s">
        <v>40394</v>
      </c>
      <c r="R2061" s="9" t="s">
        <v>40395</v>
      </c>
      <c r="S2061" s="9" t="s">
        <v>36920</v>
      </c>
      <c r="T2061" s="9" t="s">
        <v>73</v>
      </c>
      <c r="U2061" s="9" t="s">
        <v>36921</v>
      </c>
      <c r="V2061" s="9" t="s">
        <v>76</v>
      </c>
      <c r="W2061" s="9" t="s">
        <v>73</v>
      </c>
      <c r="X2061" s="9" t="s">
        <v>73</v>
      </c>
      <c r="Y2061" s="9" t="s">
        <v>73</v>
      </c>
      <c r="Z2061" s="9" t="s">
        <v>36514</v>
      </c>
      <c r="AA2061" s="9" t="s">
        <v>73</v>
      </c>
      <c r="AB2061" s="9" t="s">
        <v>78</v>
      </c>
      <c r="AC2061" s="9" t="s">
        <v>35840</v>
      </c>
      <c r="AD2061" s="9" t="s">
        <v>164</v>
      </c>
      <c r="AE2061" s="9" t="s">
        <v>73</v>
      </c>
      <c r="AF2061" s="9" t="s">
        <v>73</v>
      </c>
      <c r="AG2061" s="10" t="s">
        <v>73</v>
      </c>
      <c r="AH2061" s="9" t="s">
        <v>73</v>
      </c>
      <c r="AI2061" s="9" t="s">
        <v>82</v>
      </c>
      <c r="AJ2061" s="9" t="s">
        <v>82</v>
      </c>
      <c r="AK2061" s="9" t="s">
        <v>1808</v>
      </c>
      <c r="AL2061" s="9" t="s">
        <v>1457</v>
      </c>
      <c r="AM2061" s="9" t="s">
        <v>29653</v>
      </c>
      <c r="AN2061" s="9" t="s">
        <v>73</v>
      </c>
      <c r="AO2061" s="9" t="s">
        <v>73</v>
      </c>
      <c r="AP2061" s="9" t="s">
        <v>93</v>
      </c>
      <c r="AQ2061" s="9" t="s">
        <v>73</v>
      </c>
      <c r="AR2061" s="9" t="s">
        <v>73</v>
      </c>
      <c r="AS2061" s="9" t="s">
        <v>73</v>
      </c>
      <c r="AT2061" s="9" t="s">
        <v>117</v>
      </c>
      <c r="AU2061" s="9" t="s">
        <v>118</v>
      </c>
      <c r="AV2061" s="9" t="s">
        <v>119</v>
      </c>
      <c r="AW2061" s="9" t="s">
        <v>120</v>
      </c>
      <c r="AX2061" s="9" t="s">
        <v>121</v>
      </c>
      <c r="AY2061" s="9" t="s">
        <v>73</v>
      </c>
      <c r="AZ2061" s="8">
        <v>10</v>
      </c>
      <c r="BA2061" s="8">
        <v>12</v>
      </c>
      <c r="BB2061" s="8">
        <v>1358</v>
      </c>
      <c r="BC2061" s="9" t="s">
        <v>36914</v>
      </c>
      <c r="BD2061" s="9" t="s">
        <v>36922</v>
      </c>
      <c r="BE2061" s="9" t="s">
        <v>91</v>
      </c>
      <c r="BF2061" s="9" t="s">
        <v>36923</v>
      </c>
      <c r="BG2061" s="9" t="s">
        <v>93</v>
      </c>
      <c r="BH2061" s="9" t="s">
        <v>93</v>
      </c>
      <c r="BI2061" s="9" t="s">
        <v>76</v>
      </c>
      <c r="BJ2061" s="9" t="s">
        <v>93</v>
      </c>
    </row>
    <row r="2062" spans="1:62" ht="15" x14ac:dyDescent="0.2">
      <c r="A2062" s="8" t="s">
        <v>4975</v>
      </c>
      <c r="B2062" s="9" t="s">
        <v>20735</v>
      </c>
      <c r="C2062" s="9" t="s">
        <v>147</v>
      </c>
      <c r="D2062" s="9" t="s">
        <v>36904</v>
      </c>
      <c r="E2062" s="9" t="s">
        <v>36905</v>
      </c>
      <c r="F2062" s="9" t="s">
        <v>36906</v>
      </c>
      <c r="G2062" s="9" t="s">
        <v>1957</v>
      </c>
      <c r="H2062" s="58" t="str">
        <f t="shared" si="303"/>
        <v>上杭供电有限公司</v>
      </c>
      <c r="I2062" s="9" t="s">
        <v>4502</v>
      </c>
      <c r="J2062" s="9" t="s">
        <v>4503</v>
      </c>
      <c r="K2062" s="9" t="s">
        <v>2883</v>
      </c>
      <c r="L2062" s="9" t="s">
        <v>3041</v>
      </c>
      <c r="M2062" s="9" t="s">
        <v>36514</v>
      </c>
      <c r="N2062" s="9" t="s">
        <v>36907</v>
      </c>
      <c r="O2062" s="9" t="s">
        <v>70</v>
      </c>
      <c r="P2062" s="9" t="s">
        <v>185</v>
      </c>
      <c r="Q2062" s="9" t="s">
        <v>36908</v>
      </c>
      <c r="R2062" s="9" t="s">
        <v>36909</v>
      </c>
      <c r="S2062" s="9" t="s">
        <v>36910</v>
      </c>
      <c r="T2062" s="9" t="s">
        <v>73</v>
      </c>
      <c r="U2062" s="9" t="s">
        <v>20736</v>
      </c>
      <c r="V2062" s="9" t="s">
        <v>76</v>
      </c>
      <c r="W2062" s="9" t="s">
        <v>73</v>
      </c>
      <c r="X2062" s="9" t="s">
        <v>73</v>
      </c>
      <c r="Y2062" s="9" t="s">
        <v>73</v>
      </c>
      <c r="Z2062" s="9" t="s">
        <v>36911</v>
      </c>
      <c r="AA2062" s="9" t="s">
        <v>36912</v>
      </c>
      <c r="AB2062" s="9" t="s">
        <v>78</v>
      </c>
      <c r="AC2062" s="9" t="s">
        <v>36395</v>
      </c>
      <c r="AD2062" s="9" t="s">
        <v>164</v>
      </c>
      <c r="AE2062" s="9" t="s">
        <v>73</v>
      </c>
      <c r="AF2062" s="9" t="s">
        <v>73</v>
      </c>
      <c r="AG2062" s="10" t="s">
        <v>73</v>
      </c>
      <c r="AH2062" s="9" t="s">
        <v>73</v>
      </c>
      <c r="AI2062" s="9" t="s">
        <v>82</v>
      </c>
      <c r="AJ2062" s="9" t="s">
        <v>82</v>
      </c>
      <c r="AK2062" s="9" t="s">
        <v>189</v>
      </c>
      <c r="AL2062" s="9" t="s">
        <v>1969</v>
      </c>
      <c r="AM2062" s="9" t="s">
        <v>922</v>
      </c>
      <c r="AN2062" s="9" t="s">
        <v>36912</v>
      </c>
      <c r="AO2062" s="9" t="s">
        <v>73</v>
      </c>
      <c r="AP2062" s="9" t="s">
        <v>93</v>
      </c>
      <c r="AQ2062" s="9" t="s">
        <v>76</v>
      </c>
      <c r="AR2062" s="9" t="s">
        <v>76</v>
      </c>
      <c r="AS2062" s="9" t="s">
        <v>73</v>
      </c>
      <c r="AT2062" s="9" t="s">
        <v>138</v>
      </c>
      <c r="AU2062" s="9" t="s">
        <v>237</v>
      </c>
      <c r="AV2062" s="9" t="s">
        <v>213</v>
      </c>
      <c r="AW2062" s="9" t="s">
        <v>238</v>
      </c>
      <c r="AX2062" s="9" t="s">
        <v>425</v>
      </c>
      <c r="AY2062" s="9" t="s">
        <v>73</v>
      </c>
      <c r="AZ2062" s="8">
        <v>10</v>
      </c>
      <c r="BA2062" s="8">
        <v>0</v>
      </c>
      <c r="BB2062" s="8">
        <v>770</v>
      </c>
      <c r="BC2062" s="9" t="s">
        <v>20735</v>
      </c>
      <c r="BD2062" s="9" t="s">
        <v>20736</v>
      </c>
      <c r="BE2062" s="9" t="s">
        <v>91</v>
      </c>
      <c r="BF2062" s="9" t="s">
        <v>36913</v>
      </c>
      <c r="BG2062" s="9" t="s">
        <v>93</v>
      </c>
      <c r="BH2062" s="9" t="s">
        <v>93</v>
      </c>
      <c r="BI2062" s="9" t="s">
        <v>76</v>
      </c>
      <c r="BJ2062" s="9" t="s">
        <v>93</v>
      </c>
    </row>
    <row r="2063" spans="1:62" ht="15" hidden="1" x14ac:dyDescent="0.2">
      <c r="A2063" s="8" t="s">
        <v>6707</v>
      </c>
      <c r="B2063" s="9" t="s">
        <v>36891</v>
      </c>
      <c r="C2063" s="9" t="s">
        <v>515</v>
      </c>
      <c r="D2063" s="9" t="s">
        <v>36892</v>
      </c>
      <c r="E2063" s="9" t="s">
        <v>36893</v>
      </c>
      <c r="F2063" s="9" t="s">
        <v>36894</v>
      </c>
      <c r="G2063" s="9" t="s">
        <v>608</v>
      </c>
      <c r="H2063" s="58" t="str">
        <f t="shared" ref="H2063:H2066" si="304">C2063</f>
        <v>莆田</v>
      </c>
      <c r="I2063" s="9" t="s">
        <v>3576</v>
      </c>
      <c r="J2063" s="9" t="s">
        <v>3577</v>
      </c>
      <c r="K2063" s="9" t="s">
        <v>129</v>
      </c>
      <c r="L2063" s="9" t="s">
        <v>130</v>
      </c>
      <c r="M2063" s="9" t="s">
        <v>36895</v>
      </c>
      <c r="N2063" s="9" t="s">
        <v>36896</v>
      </c>
      <c r="O2063" s="9" t="s">
        <v>156</v>
      </c>
      <c r="P2063" s="9" t="s">
        <v>1740</v>
      </c>
      <c r="Q2063" s="9" t="s">
        <v>36897</v>
      </c>
      <c r="R2063" s="9" t="s">
        <v>36898</v>
      </c>
      <c r="S2063" s="9" t="s">
        <v>36899</v>
      </c>
      <c r="T2063" s="9" t="s">
        <v>349</v>
      </c>
      <c r="U2063" s="9" t="s">
        <v>36900</v>
      </c>
      <c r="V2063" s="9" t="s">
        <v>76</v>
      </c>
      <c r="W2063" s="9" t="s">
        <v>73</v>
      </c>
      <c r="X2063" s="9" t="s">
        <v>73</v>
      </c>
      <c r="Y2063" s="9" t="s">
        <v>73</v>
      </c>
      <c r="Z2063" s="9" t="s">
        <v>36895</v>
      </c>
      <c r="AA2063" s="9" t="s">
        <v>36901</v>
      </c>
      <c r="AB2063" s="9" t="s">
        <v>78</v>
      </c>
      <c r="AC2063" s="9" t="s">
        <v>36806</v>
      </c>
      <c r="AD2063" s="9" t="s">
        <v>80</v>
      </c>
      <c r="AE2063" s="9" t="s">
        <v>73</v>
      </c>
      <c r="AF2063" s="9" t="s">
        <v>73</v>
      </c>
      <c r="AG2063" s="10" t="s">
        <v>73</v>
      </c>
      <c r="AH2063" s="9" t="s">
        <v>73</v>
      </c>
      <c r="AI2063" s="9" t="s">
        <v>402</v>
      </c>
      <c r="AJ2063" s="9" t="s">
        <v>403</v>
      </c>
      <c r="AK2063" s="9" t="s">
        <v>1808</v>
      </c>
      <c r="AL2063" s="9" t="s">
        <v>21033</v>
      </c>
      <c r="AM2063" s="9" t="s">
        <v>669</v>
      </c>
      <c r="AN2063" s="9" t="s">
        <v>36901</v>
      </c>
      <c r="AO2063" s="9" t="s">
        <v>73</v>
      </c>
      <c r="AP2063" s="9" t="s">
        <v>93</v>
      </c>
      <c r="AQ2063" s="9" t="s">
        <v>76</v>
      </c>
      <c r="AR2063" s="9" t="s">
        <v>76</v>
      </c>
      <c r="AS2063" s="9" t="s">
        <v>73</v>
      </c>
      <c r="AT2063" s="9" t="s">
        <v>708</v>
      </c>
      <c r="AU2063" s="9" t="s">
        <v>2754</v>
      </c>
      <c r="AV2063" s="9" t="s">
        <v>2644</v>
      </c>
      <c r="AW2063" s="9" t="s">
        <v>2755</v>
      </c>
      <c r="AX2063" s="9" t="s">
        <v>2110</v>
      </c>
      <c r="AY2063" s="9" t="s">
        <v>349</v>
      </c>
      <c r="AZ2063" s="8">
        <v>19</v>
      </c>
      <c r="BA2063" s="8">
        <v>18</v>
      </c>
      <c r="BB2063" s="8">
        <v>2700</v>
      </c>
      <c r="BC2063" s="9" t="s">
        <v>36891</v>
      </c>
      <c r="BD2063" s="9" t="s">
        <v>36902</v>
      </c>
      <c r="BE2063" s="9" t="s">
        <v>91</v>
      </c>
      <c r="BF2063" s="9" t="s">
        <v>36903</v>
      </c>
      <c r="BG2063" s="9" t="s">
        <v>93</v>
      </c>
      <c r="BH2063" s="9" t="s">
        <v>93</v>
      </c>
      <c r="BI2063" s="9" t="s">
        <v>76</v>
      </c>
      <c r="BJ2063" s="9" t="s">
        <v>93</v>
      </c>
    </row>
    <row r="2064" spans="1:62" ht="15" x14ac:dyDescent="0.2">
      <c r="A2064" s="8" t="s">
        <v>4984</v>
      </c>
      <c r="B2064" s="9" t="s">
        <v>36881</v>
      </c>
      <c r="C2064" s="9" t="s">
        <v>243</v>
      </c>
      <c r="D2064" s="9" t="s">
        <v>36882</v>
      </c>
      <c r="E2064" s="9" t="s">
        <v>36883</v>
      </c>
      <c r="F2064" s="9" t="s">
        <v>36884</v>
      </c>
      <c r="G2064" s="9" t="s">
        <v>3023</v>
      </c>
      <c r="H2064" s="58" t="str">
        <f t="shared" si="304"/>
        <v>福州</v>
      </c>
      <c r="I2064" s="9" t="s">
        <v>3024</v>
      </c>
      <c r="J2064" s="9" t="s">
        <v>36873</v>
      </c>
      <c r="K2064" s="9" t="s">
        <v>2883</v>
      </c>
      <c r="L2064" s="9" t="s">
        <v>3041</v>
      </c>
      <c r="M2064" s="9" t="s">
        <v>36885</v>
      </c>
      <c r="N2064" s="9" t="s">
        <v>36777</v>
      </c>
      <c r="O2064" s="9" t="s">
        <v>70</v>
      </c>
      <c r="P2064" s="9" t="s">
        <v>106</v>
      </c>
      <c r="Q2064" s="9" t="s">
        <v>36886</v>
      </c>
      <c r="R2064" s="9" t="s">
        <v>36887</v>
      </c>
      <c r="S2064" s="9" t="s">
        <v>36877</v>
      </c>
      <c r="T2064" s="9" t="s">
        <v>73</v>
      </c>
      <c r="U2064" s="9" t="s">
        <v>36888</v>
      </c>
      <c r="V2064" s="9" t="s">
        <v>76</v>
      </c>
      <c r="W2064" s="9" t="s">
        <v>73</v>
      </c>
      <c r="X2064" s="9" t="s">
        <v>73</v>
      </c>
      <c r="Y2064" s="9" t="s">
        <v>73</v>
      </c>
      <c r="Z2064" s="9" t="s">
        <v>36885</v>
      </c>
      <c r="AA2064" s="9" t="s">
        <v>73</v>
      </c>
      <c r="AB2064" s="9" t="s">
        <v>78</v>
      </c>
      <c r="AC2064" s="9" t="s">
        <v>36806</v>
      </c>
      <c r="AD2064" s="9" t="s">
        <v>80</v>
      </c>
      <c r="AE2064" s="9" t="s">
        <v>73</v>
      </c>
      <c r="AF2064" s="9" t="s">
        <v>73</v>
      </c>
      <c r="AG2064" s="10" t="s">
        <v>73</v>
      </c>
      <c r="AH2064" s="9" t="s">
        <v>73</v>
      </c>
      <c r="AI2064" s="9" t="s">
        <v>82</v>
      </c>
      <c r="AJ2064" s="9" t="s">
        <v>82</v>
      </c>
      <c r="AK2064" s="9" t="s">
        <v>82</v>
      </c>
      <c r="AL2064" s="9" t="s">
        <v>4422</v>
      </c>
      <c r="AM2064" s="9" t="s">
        <v>3292</v>
      </c>
      <c r="AN2064" s="9" t="s">
        <v>73</v>
      </c>
      <c r="AO2064" s="9" t="s">
        <v>73</v>
      </c>
      <c r="AP2064" s="9" t="s">
        <v>76</v>
      </c>
      <c r="AQ2064" s="9" t="s">
        <v>73</v>
      </c>
      <c r="AR2064" s="9" t="s">
        <v>73</v>
      </c>
      <c r="AS2064" s="9" t="s">
        <v>73</v>
      </c>
      <c r="AT2064" s="9" t="s">
        <v>708</v>
      </c>
      <c r="AU2064" s="9" t="s">
        <v>709</v>
      </c>
      <c r="AV2064" s="9" t="s">
        <v>710</v>
      </c>
      <c r="AW2064" s="9" t="s">
        <v>711</v>
      </c>
      <c r="AX2064" s="9" t="s">
        <v>262</v>
      </c>
      <c r="AY2064" s="9" t="s">
        <v>73</v>
      </c>
      <c r="AZ2064" s="8">
        <v>3</v>
      </c>
      <c r="BA2064" s="8">
        <v>0</v>
      </c>
      <c r="BB2064" s="8">
        <v>816</v>
      </c>
      <c r="BC2064" s="9" t="s">
        <v>36881</v>
      </c>
      <c r="BD2064" s="9" t="s">
        <v>36889</v>
      </c>
      <c r="BE2064" s="9" t="s">
        <v>91</v>
      </c>
      <c r="BF2064" s="9" t="s">
        <v>36890</v>
      </c>
      <c r="BG2064" s="9" t="s">
        <v>93</v>
      </c>
      <c r="BH2064" s="9" t="s">
        <v>93</v>
      </c>
      <c r="BI2064" s="9" t="s">
        <v>76</v>
      </c>
      <c r="BJ2064" s="9" t="s">
        <v>93</v>
      </c>
    </row>
    <row r="2065" spans="1:62" ht="15" x14ac:dyDescent="0.2">
      <c r="A2065" s="8" t="s">
        <v>6711</v>
      </c>
      <c r="B2065" s="9" t="s">
        <v>36869</v>
      </c>
      <c r="C2065" s="9" t="s">
        <v>243</v>
      </c>
      <c r="D2065" s="9" t="s">
        <v>36870</v>
      </c>
      <c r="E2065" s="9" t="s">
        <v>36871</v>
      </c>
      <c r="F2065" s="9" t="s">
        <v>36872</v>
      </c>
      <c r="G2065" s="9" t="s">
        <v>3023</v>
      </c>
      <c r="H2065" s="58" t="str">
        <f t="shared" si="304"/>
        <v>福州</v>
      </c>
      <c r="I2065" s="9" t="s">
        <v>3024</v>
      </c>
      <c r="J2065" s="9" t="s">
        <v>36873</v>
      </c>
      <c r="K2065" s="9" t="s">
        <v>2883</v>
      </c>
      <c r="L2065" s="9" t="s">
        <v>3041</v>
      </c>
      <c r="M2065" s="9" t="s">
        <v>36863</v>
      </c>
      <c r="N2065" s="9" t="s">
        <v>36874</v>
      </c>
      <c r="O2065" s="9" t="s">
        <v>70</v>
      </c>
      <c r="P2065" s="9" t="s">
        <v>106</v>
      </c>
      <c r="Q2065" s="9" t="s">
        <v>36875</v>
      </c>
      <c r="R2065" s="9" t="s">
        <v>36876</v>
      </c>
      <c r="S2065" s="9" t="s">
        <v>36877</v>
      </c>
      <c r="T2065" s="9" t="s">
        <v>73</v>
      </c>
      <c r="U2065" s="9" t="s">
        <v>36878</v>
      </c>
      <c r="V2065" s="9" t="s">
        <v>76</v>
      </c>
      <c r="W2065" s="9" t="s">
        <v>73</v>
      </c>
      <c r="X2065" s="9" t="s">
        <v>73</v>
      </c>
      <c r="Y2065" s="9" t="s">
        <v>73</v>
      </c>
      <c r="Z2065" s="9" t="s">
        <v>36853</v>
      </c>
      <c r="AA2065" s="9" t="s">
        <v>73</v>
      </c>
      <c r="AB2065" s="9" t="s">
        <v>78</v>
      </c>
      <c r="AC2065" s="9" t="s">
        <v>36806</v>
      </c>
      <c r="AD2065" s="9" t="s">
        <v>80</v>
      </c>
      <c r="AE2065" s="9" t="s">
        <v>73</v>
      </c>
      <c r="AF2065" s="9" t="s">
        <v>73</v>
      </c>
      <c r="AG2065" s="10" t="s">
        <v>73</v>
      </c>
      <c r="AH2065" s="9" t="s">
        <v>73</v>
      </c>
      <c r="AI2065" s="9" t="s">
        <v>82</v>
      </c>
      <c r="AJ2065" s="9" t="s">
        <v>82</v>
      </c>
      <c r="AK2065" s="9" t="s">
        <v>82</v>
      </c>
      <c r="AL2065" s="9" t="s">
        <v>4422</v>
      </c>
      <c r="AM2065" s="9" t="s">
        <v>3292</v>
      </c>
      <c r="AN2065" s="9" t="s">
        <v>73</v>
      </c>
      <c r="AO2065" s="9" t="s">
        <v>73</v>
      </c>
      <c r="AP2065" s="9" t="s">
        <v>76</v>
      </c>
      <c r="AQ2065" s="9" t="s">
        <v>73</v>
      </c>
      <c r="AR2065" s="9" t="s">
        <v>73</v>
      </c>
      <c r="AS2065" s="9" t="s">
        <v>73</v>
      </c>
      <c r="AT2065" s="9" t="s">
        <v>708</v>
      </c>
      <c r="AU2065" s="9" t="s">
        <v>709</v>
      </c>
      <c r="AV2065" s="9" t="s">
        <v>710</v>
      </c>
      <c r="AW2065" s="9" t="s">
        <v>711</v>
      </c>
      <c r="AX2065" s="9" t="s">
        <v>262</v>
      </c>
      <c r="AY2065" s="9" t="s">
        <v>73</v>
      </c>
      <c r="AZ2065" s="8">
        <v>2</v>
      </c>
      <c r="BA2065" s="8">
        <v>2</v>
      </c>
      <c r="BB2065" s="8">
        <v>620</v>
      </c>
      <c r="BC2065" s="9" t="s">
        <v>36869</v>
      </c>
      <c r="BD2065" s="9" t="s">
        <v>36879</v>
      </c>
      <c r="BE2065" s="9" t="s">
        <v>91</v>
      </c>
      <c r="BF2065" s="9" t="s">
        <v>36880</v>
      </c>
      <c r="BG2065" s="9" t="s">
        <v>93</v>
      </c>
      <c r="BH2065" s="9" t="s">
        <v>93</v>
      </c>
      <c r="BI2065" s="9" t="s">
        <v>76</v>
      </c>
      <c r="BJ2065" s="9" t="s">
        <v>93</v>
      </c>
    </row>
    <row r="2066" spans="1:62" ht="15" hidden="1" x14ac:dyDescent="0.2">
      <c r="A2066" s="8" t="s">
        <v>6712</v>
      </c>
      <c r="B2066" s="9" t="s">
        <v>2306</v>
      </c>
      <c r="C2066" s="9" t="s">
        <v>515</v>
      </c>
      <c r="D2066" s="9" t="s">
        <v>36860</v>
      </c>
      <c r="E2066" s="9" t="s">
        <v>36861</v>
      </c>
      <c r="F2066" s="9" t="s">
        <v>36862</v>
      </c>
      <c r="G2066" s="9" t="s">
        <v>1818</v>
      </c>
      <c r="H2066" s="58" t="str">
        <f t="shared" si="304"/>
        <v>莆田</v>
      </c>
      <c r="I2066" s="9" t="s">
        <v>3861</v>
      </c>
      <c r="J2066" s="9" t="s">
        <v>3862</v>
      </c>
      <c r="K2066" s="9" t="s">
        <v>250</v>
      </c>
      <c r="L2066" s="9" t="s">
        <v>250</v>
      </c>
      <c r="M2066" s="9" t="s">
        <v>36863</v>
      </c>
      <c r="N2066" s="9" t="s">
        <v>36864</v>
      </c>
      <c r="O2066" s="9" t="s">
        <v>70</v>
      </c>
      <c r="P2066" s="9" t="s">
        <v>106</v>
      </c>
      <c r="Q2066" s="9" t="s">
        <v>36865</v>
      </c>
      <c r="R2066" s="9" t="s">
        <v>36866</v>
      </c>
      <c r="S2066" s="9" t="s">
        <v>36867</v>
      </c>
      <c r="T2066" s="9" t="s">
        <v>36867</v>
      </c>
      <c r="U2066" s="9" t="s">
        <v>36868</v>
      </c>
      <c r="V2066" s="9" t="s">
        <v>76</v>
      </c>
      <c r="W2066" s="9" t="s">
        <v>73</v>
      </c>
      <c r="X2066" s="9" t="s">
        <v>73</v>
      </c>
      <c r="Y2066" s="9" t="s">
        <v>73</v>
      </c>
      <c r="Z2066" s="9" t="s">
        <v>36853</v>
      </c>
      <c r="AA2066" s="9" t="s">
        <v>73</v>
      </c>
      <c r="AB2066" s="9" t="s">
        <v>78</v>
      </c>
      <c r="AC2066" s="9" t="s">
        <v>36806</v>
      </c>
      <c r="AD2066" s="9" t="s">
        <v>80</v>
      </c>
      <c r="AE2066" s="9" t="s">
        <v>73</v>
      </c>
      <c r="AF2066" s="9" t="s">
        <v>73</v>
      </c>
      <c r="AG2066" s="10" t="s">
        <v>73</v>
      </c>
      <c r="AH2066" s="9" t="s">
        <v>73</v>
      </c>
      <c r="AI2066" s="9" t="s">
        <v>402</v>
      </c>
      <c r="AJ2066" s="9" t="s">
        <v>403</v>
      </c>
      <c r="AK2066" s="9" t="s">
        <v>82</v>
      </c>
      <c r="AL2066" s="9" t="s">
        <v>668</v>
      </c>
      <c r="AM2066" s="9" t="s">
        <v>669</v>
      </c>
      <c r="AN2066" s="9" t="s">
        <v>73</v>
      </c>
      <c r="AO2066" s="9" t="s">
        <v>73</v>
      </c>
      <c r="AP2066" s="9" t="s">
        <v>93</v>
      </c>
      <c r="AQ2066" s="9" t="s">
        <v>73</v>
      </c>
      <c r="AR2066" s="9" t="s">
        <v>73</v>
      </c>
      <c r="AS2066" s="9" t="s">
        <v>73</v>
      </c>
      <c r="AT2066" s="9" t="s">
        <v>299</v>
      </c>
      <c r="AU2066" s="9" t="s">
        <v>299</v>
      </c>
      <c r="AV2066" s="9" t="s">
        <v>299</v>
      </c>
      <c r="AW2066" s="9" t="s">
        <v>300</v>
      </c>
      <c r="AX2066" s="9" t="s">
        <v>2654</v>
      </c>
      <c r="AY2066" s="9" t="s">
        <v>36867</v>
      </c>
      <c r="AZ2066" s="8">
        <v>15</v>
      </c>
      <c r="BA2066" s="8">
        <v>8</v>
      </c>
      <c r="BB2066" s="8">
        <v>1703</v>
      </c>
      <c r="BC2066" s="9" t="s">
        <v>2306</v>
      </c>
      <c r="BD2066" s="9" t="s">
        <v>3863</v>
      </c>
      <c r="BE2066" s="9" t="s">
        <v>91</v>
      </c>
      <c r="BF2066" s="9" t="s">
        <v>36839</v>
      </c>
      <c r="BG2066" s="9" t="s">
        <v>93</v>
      </c>
      <c r="BH2066" s="9" t="s">
        <v>93</v>
      </c>
      <c r="BI2066" s="9" t="s">
        <v>76</v>
      </c>
      <c r="BJ2066" s="9" t="s">
        <v>93</v>
      </c>
    </row>
    <row r="2067" spans="1:62" ht="15" x14ac:dyDescent="0.2">
      <c r="A2067" s="8" t="s">
        <v>40393</v>
      </c>
      <c r="B2067" s="9" t="s">
        <v>8113</v>
      </c>
      <c r="C2067" s="9" t="s">
        <v>243</v>
      </c>
      <c r="D2067" s="9" t="s">
        <v>36850</v>
      </c>
      <c r="E2067" s="9" t="s">
        <v>36851</v>
      </c>
      <c r="F2067" s="9" t="s">
        <v>36852</v>
      </c>
      <c r="G2067" s="9" t="s">
        <v>2634</v>
      </c>
      <c r="H2067" s="58" t="str">
        <f t="shared" ref="H2067:H2068" si="305">G2067</f>
        <v>闽清供电有限公司</v>
      </c>
      <c r="I2067" s="9" t="s">
        <v>36820</v>
      </c>
      <c r="J2067" s="9" t="s">
        <v>36821</v>
      </c>
      <c r="K2067" s="9" t="s">
        <v>2883</v>
      </c>
      <c r="L2067" s="9" t="s">
        <v>3041</v>
      </c>
      <c r="M2067" s="9" t="s">
        <v>36853</v>
      </c>
      <c r="N2067" s="9" t="s">
        <v>36854</v>
      </c>
      <c r="O2067" s="9" t="s">
        <v>70</v>
      </c>
      <c r="P2067" s="9" t="s">
        <v>106</v>
      </c>
      <c r="Q2067" s="9" t="s">
        <v>36855</v>
      </c>
      <c r="R2067" s="9" t="s">
        <v>36856</v>
      </c>
      <c r="S2067" s="9" t="s">
        <v>3041</v>
      </c>
      <c r="T2067" s="9" t="s">
        <v>73</v>
      </c>
      <c r="U2067" s="9" t="s">
        <v>36857</v>
      </c>
      <c r="V2067" s="9" t="s">
        <v>76</v>
      </c>
      <c r="W2067" s="9" t="s">
        <v>73</v>
      </c>
      <c r="X2067" s="9" t="s">
        <v>73</v>
      </c>
      <c r="Y2067" s="9" t="s">
        <v>73</v>
      </c>
      <c r="Z2067" s="9" t="s">
        <v>36858</v>
      </c>
      <c r="AA2067" s="9" t="s">
        <v>73</v>
      </c>
      <c r="AB2067" s="9" t="s">
        <v>78</v>
      </c>
      <c r="AC2067" s="9" t="s">
        <v>36806</v>
      </c>
      <c r="AD2067" s="9" t="s">
        <v>164</v>
      </c>
      <c r="AE2067" s="9" t="s">
        <v>73</v>
      </c>
      <c r="AF2067" s="9" t="s">
        <v>73</v>
      </c>
      <c r="AG2067" s="10" t="s">
        <v>73</v>
      </c>
      <c r="AH2067" s="9" t="s">
        <v>73</v>
      </c>
      <c r="AI2067" s="9" t="s">
        <v>73</v>
      </c>
      <c r="AJ2067" s="9" t="s">
        <v>73</v>
      </c>
      <c r="AK2067" s="9" t="s">
        <v>82</v>
      </c>
      <c r="AL2067" s="9" t="s">
        <v>36783</v>
      </c>
      <c r="AM2067" s="9" t="s">
        <v>354</v>
      </c>
      <c r="AN2067" s="9" t="s">
        <v>73</v>
      </c>
      <c r="AO2067" s="9" t="s">
        <v>73</v>
      </c>
      <c r="AP2067" s="9" t="s">
        <v>93</v>
      </c>
      <c r="AQ2067" s="9" t="s">
        <v>73</v>
      </c>
      <c r="AR2067" s="9" t="s">
        <v>76</v>
      </c>
      <c r="AS2067" s="9" t="s">
        <v>73</v>
      </c>
      <c r="AT2067" s="9" t="s">
        <v>299</v>
      </c>
      <c r="AU2067" s="9" t="s">
        <v>299</v>
      </c>
      <c r="AV2067" s="9" t="s">
        <v>299</v>
      </c>
      <c r="AW2067" s="9" t="s">
        <v>300</v>
      </c>
      <c r="AX2067" s="9" t="s">
        <v>2110</v>
      </c>
      <c r="AY2067" s="9" t="s">
        <v>73</v>
      </c>
      <c r="AZ2067" s="8">
        <v>2</v>
      </c>
      <c r="BA2067" s="8">
        <v>0</v>
      </c>
      <c r="BB2067" s="8">
        <v>380</v>
      </c>
      <c r="BC2067" s="9" t="s">
        <v>8113</v>
      </c>
      <c r="BD2067" s="9" t="s">
        <v>36859</v>
      </c>
      <c r="BE2067" s="9" t="s">
        <v>91</v>
      </c>
      <c r="BF2067" s="9" t="s">
        <v>36810</v>
      </c>
      <c r="BG2067" s="9" t="s">
        <v>93</v>
      </c>
      <c r="BH2067" s="9" t="s">
        <v>93</v>
      </c>
      <c r="BI2067" s="9" t="s">
        <v>76</v>
      </c>
      <c r="BJ2067" s="9" t="s">
        <v>93</v>
      </c>
    </row>
    <row r="2068" spans="1:62" ht="15" x14ac:dyDescent="0.2">
      <c r="A2068" s="8" t="s">
        <v>3406</v>
      </c>
      <c r="B2068" s="9" t="s">
        <v>8235</v>
      </c>
      <c r="C2068" s="9" t="s">
        <v>147</v>
      </c>
      <c r="D2068" s="9" t="s">
        <v>36840</v>
      </c>
      <c r="E2068" s="9" t="s">
        <v>36841</v>
      </c>
      <c r="F2068" s="9" t="s">
        <v>36842</v>
      </c>
      <c r="G2068" s="9" t="s">
        <v>1957</v>
      </c>
      <c r="H2068" s="58" t="str">
        <f t="shared" si="305"/>
        <v>上杭供电有限公司</v>
      </c>
      <c r="I2068" s="9" t="s">
        <v>2424</v>
      </c>
      <c r="J2068" s="9" t="s">
        <v>2425</v>
      </c>
      <c r="K2068" s="9" t="s">
        <v>2883</v>
      </c>
      <c r="L2068" s="9" t="s">
        <v>3041</v>
      </c>
      <c r="M2068" s="9" t="s">
        <v>36843</v>
      </c>
      <c r="N2068" s="9" t="s">
        <v>36844</v>
      </c>
      <c r="O2068" s="9" t="s">
        <v>70</v>
      </c>
      <c r="P2068" s="9" t="s">
        <v>185</v>
      </c>
      <c r="Q2068" s="9" t="s">
        <v>36845</v>
      </c>
      <c r="R2068" s="9" t="s">
        <v>36846</v>
      </c>
      <c r="S2068" s="9" t="s">
        <v>36847</v>
      </c>
      <c r="T2068" s="9" t="s">
        <v>36848</v>
      </c>
      <c r="U2068" s="9" t="s">
        <v>36771</v>
      </c>
      <c r="V2068" s="9" t="s">
        <v>76</v>
      </c>
      <c r="W2068" s="9" t="s">
        <v>73</v>
      </c>
      <c r="X2068" s="9" t="s">
        <v>73</v>
      </c>
      <c r="Y2068" s="9" t="s">
        <v>73</v>
      </c>
      <c r="Z2068" s="9" t="s">
        <v>36843</v>
      </c>
      <c r="AA2068" s="9" t="s">
        <v>73</v>
      </c>
      <c r="AB2068" s="9" t="s">
        <v>78</v>
      </c>
      <c r="AC2068" s="9" t="s">
        <v>36538</v>
      </c>
      <c r="AD2068" s="9" t="s">
        <v>164</v>
      </c>
      <c r="AE2068" s="9" t="s">
        <v>73</v>
      </c>
      <c r="AF2068" s="9" t="s">
        <v>73</v>
      </c>
      <c r="AG2068" s="10" t="s">
        <v>73</v>
      </c>
      <c r="AH2068" s="9" t="s">
        <v>73</v>
      </c>
      <c r="AI2068" s="9" t="s">
        <v>82</v>
      </c>
      <c r="AJ2068" s="9" t="s">
        <v>82</v>
      </c>
      <c r="AK2068" s="9" t="s">
        <v>189</v>
      </c>
      <c r="AL2068" s="9" t="s">
        <v>1969</v>
      </c>
      <c r="AM2068" s="9" t="s">
        <v>922</v>
      </c>
      <c r="AN2068" s="9" t="s">
        <v>73</v>
      </c>
      <c r="AO2068" s="9" t="s">
        <v>73</v>
      </c>
      <c r="AP2068" s="9" t="s">
        <v>93</v>
      </c>
      <c r="AQ2068" s="9" t="s">
        <v>73</v>
      </c>
      <c r="AR2068" s="9" t="s">
        <v>73</v>
      </c>
      <c r="AS2068" s="9" t="s">
        <v>73</v>
      </c>
      <c r="AT2068" s="9" t="s">
        <v>138</v>
      </c>
      <c r="AU2068" s="9" t="s">
        <v>586</v>
      </c>
      <c r="AV2068" s="9" t="s">
        <v>3089</v>
      </c>
      <c r="AW2068" s="9" t="s">
        <v>3090</v>
      </c>
      <c r="AX2068" s="9" t="s">
        <v>121</v>
      </c>
      <c r="AY2068" s="9" t="s">
        <v>36848</v>
      </c>
      <c r="AZ2068" s="8">
        <v>3</v>
      </c>
      <c r="BA2068" s="8">
        <v>3</v>
      </c>
      <c r="BB2068" s="8">
        <v>166</v>
      </c>
      <c r="BC2068" s="9" t="s">
        <v>8235</v>
      </c>
      <c r="BD2068" s="9" t="s">
        <v>8236</v>
      </c>
      <c r="BE2068" s="9" t="s">
        <v>91</v>
      </c>
      <c r="BF2068" s="9" t="s">
        <v>36849</v>
      </c>
      <c r="BG2068" s="9" t="s">
        <v>93</v>
      </c>
      <c r="BH2068" s="9" t="s">
        <v>93</v>
      </c>
      <c r="BI2068" s="9" t="s">
        <v>76</v>
      </c>
      <c r="BJ2068" s="9" t="s">
        <v>93</v>
      </c>
    </row>
    <row r="2069" spans="1:62" ht="15" x14ac:dyDescent="0.2">
      <c r="A2069" s="8" t="s">
        <v>4987</v>
      </c>
      <c r="B2069" s="9" t="s">
        <v>7255</v>
      </c>
      <c r="C2069" s="9" t="s">
        <v>515</v>
      </c>
      <c r="D2069" s="9" t="s">
        <v>36829</v>
      </c>
      <c r="E2069" s="9" t="s">
        <v>36830</v>
      </c>
      <c r="F2069" s="9" t="s">
        <v>36831</v>
      </c>
      <c r="G2069" s="9" t="s">
        <v>1818</v>
      </c>
      <c r="H2069" s="58" t="str">
        <f>C2069</f>
        <v>莆田</v>
      </c>
      <c r="I2069" s="9" t="s">
        <v>3194</v>
      </c>
      <c r="J2069" s="9" t="s">
        <v>3195</v>
      </c>
      <c r="K2069" s="9" t="s">
        <v>2883</v>
      </c>
      <c r="L2069" s="9" t="s">
        <v>3041</v>
      </c>
      <c r="M2069" s="9" t="s">
        <v>36832</v>
      </c>
      <c r="N2069" s="9" t="s">
        <v>36833</v>
      </c>
      <c r="O2069" s="9" t="s">
        <v>70</v>
      </c>
      <c r="P2069" s="9" t="s">
        <v>106</v>
      </c>
      <c r="Q2069" s="9" t="s">
        <v>36834</v>
      </c>
      <c r="R2069" s="9" t="s">
        <v>36835</v>
      </c>
      <c r="S2069" s="9" t="s">
        <v>36836</v>
      </c>
      <c r="T2069" s="9" t="s">
        <v>73</v>
      </c>
      <c r="U2069" s="9" t="s">
        <v>36837</v>
      </c>
      <c r="V2069" s="9" t="s">
        <v>76</v>
      </c>
      <c r="W2069" s="9" t="s">
        <v>73</v>
      </c>
      <c r="X2069" s="9" t="s">
        <v>73</v>
      </c>
      <c r="Y2069" s="9" t="s">
        <v>73</v>
      </c>
      <c r="Z2069" s="9" t="s">
        <v>36838</v>
      </c>
      <c r="AA2069" s="9" t="s">
        <v>73</v>
      </c>
      <c r="AB2069" s="9" t="s">
        <v>78</v>
      </c>
      <c r="AC2069" s="9" t="s">
        <v>36806</v>
      </c>
      <c r="AD2069" s="9" t="s">
        <v>80</v>
      </c>
      <c r="AE2069" s="9" t="s">
        <v>73</v>
      </c>
      <c r="AF2069" s="9" t="s">
        <v>73</v>
      </c>
      <c r="AG2069" s="10" t="s">
        <v>73</v>
      </c>
      <c r="AH2069" s="9" t="s">
        <v>73</v>
      </c>
      <c r="AI2069" s="9" t="s">
        <v>82</v>
      </c>
      <c r="AJ2069" s="9" t="s">
        <v>82</v>
      </c>
      <c r="AK2069" s="9" t="s">
        <v>82</v>
      </c>
      <c r="AL2069" s="9" t="s">
        <v>668</v>
      </c>
      <c r="AM2069" s="9" t="s">
        <v>669</v>
      </c>
      <c r="AN2069" s="9" t="s">
        <v>73</v>
      </c>
      <c r="AO2069" s="9" t="s">
        <v>73</v>
      </c>
      <c r="AP2069" s="9" t="s">
        <v>76</v>
      </c>
      <c r="AQ2069" s="9" t="s">
        <v>73</v>
      </c>
      <c r="AR2069" s="9" t="s">
        <v>73</v>
      </c>
      <c r="AS2069" s="9" t="s">
        <v>73</v>
      </c>
      <c r="AT2069" s="9" t="s">
        <v>299</v>
      </c>
      <c r="AU2069" s="9" t="s">
        <v>299</v>
      </c>
      <c r="AV2069" s="9" t="s">
        <v>299</v>
      </c>
      <c r="AW2069" s="9" t="s">
        <v>300</v>
      </c>
      <c r="AX2069" s="9" t="s">
        <v>262</v>
      </c>
      <c r="AY2069" s="9" t="s">
        <v>73</v>
      </c>
      <c r="AZ2069" s="8">
        <v>1</v>
      </c>
      <c r="BA2069" s="8">
        <v>3</v>
      </c>
      <c r="BB2069" s="8">
        <v>62</v>
      </c>
      <c r="BC2069" s="9" t="s">
        <v>7255</v>
      </c>
      <c r="BD2069" s="9" t="s">
        <v>7257</v>
      </c>
      <c r="BE2069" s="9" t="s">
        <v>91</v>
      </c>
      <c r="BF2069" s="9" t="s">
        <v>36839</v>
      </c>
      <c r="BG2069" s="9" t="s">
        <v>93</v>
      </c>
      <c r="BH2069" s="9" t="s">
        <v>93</v>
      </c>
      <c r="BI2069" s="9" t="s">
        <v>76</v>
      </c>
      <c r="BJ2069" s="9" t="s">
        <v>93</v>
      </c>
    </row>
    <row r="2070" spans="1:62" ht="15" x14ac:dyDescent="0.2">
      <c r="A2070" s="8" t="s">
        <v>4704</v>
      </c>
      <c r="B2070" s="9" t="s">
        <v>36816</v>
      </c>
      <c r="C2070" s="9" t="s">
        <v>243</v>
      </c>
      <c r="D2070" s="9" t="s">
        <v>36817</v>
      </c>
      <c r="E2070" s="9" t="s">
        <v>36818</v>
      </c>
      <c r="F2070" s="9" t="s">
        <v>36819</v>
      </c>
      <c r="G2070" s="9" t="s">
        <v>2634</v>
      </c>
      <c r="H2070" s="58" t="str">
        <f>G2070</f>
        <v>闽清供电有限公司</v>
      </c>
      <c r="I2070" s="9" t="s">
        <v>36820</v>
      </c>
      <c r="J2070" s="9" t="s">
        <v>36821</v>
      </c>
      <c r="K2070" s="9" t="s">
        <v>2883</v>
      </c>
      <c r="L2070" s="9" t="s">
        <v>3041</v>
      </c>
      <c r="M2070" s="9" t="s">
        <v>36822</v>
      </c>
      <c r="N2070" s="9" t="s">
        <v>36823</v>
      </c>
      <c r="O2070" s="9" t="s">
        <v>70</v>
      </c>
      <c r="P2070" s="9" t="s">
        <v>106</v>
      </c>
      <c r="Q2070" s="9" t="s">
        <v>36824</v>
      </c>
      <c r="R2070" s="9" t="s">
        <v>36825</v>
      </c>
      <c r="S2070" s="9" t="s">
        <v>3041</v>
      </c>
      <c r="T2070" s="9" t="s">
        <v>73</v>
      </c>
      <c r="U2070" s="9" t="s">
        <v>36826</v>
      </c>
      <c r="V2070" s="9" t="s">
        <v>76</v>
      </c>
      <c r="W2070" s="9" t="s">
        <v>73</v>
      </c>
      <c r="X2070" s="9" t="s">
        <v>73</v>
      </c>
      <c r="Y2070" s="9" t="s">
        <v>73</v>
      </c>
      <c r="Z2070" s="9" t="s">
        <v>36822</v>
      </c>
      <c r="AA2070" s="9" t="s">
        <v>73</v>
      </c>
      <c r="AB2070" s="9" t="s">
        <v>78</v>
      </c>
      <c r="AC2070" s="9" t="s">
        <v>36782</v>
      </c>
      <c r="AD2070" s="9" t="s">
        <v>164</v>
      </c>
      <c r="AE2070" s="9" t="s">
        <v>73</v>
      </c>
      <c r="AF2070" s="9" t="s">
        <v>73</v>
      </c>
      <c r="AG2070" s="10" t="s">
        <v>73</v>
      </c>
      <c r="AH2070" s="9" t="s">
        <v>73</v>
      </c>
      <c r="AI2070" s="9" t="s">
        <v>82</v>
      </c>
      <c r="AJ2070" s="9" t="s">
        <v>82</v>
      </c>
      <c r="AK2070" s="9" t="s">
        <v>82</v>
      </c>
      <c r="AL2070" s="9" t="s">
        <v>36783</v>
      </c>
      <c r="AM2070" s="9" t="s">
        <v>354</v>
      </c>
      <c r="AN2070" s="9" t="s">
        <v>73</v>
      </c>
      <c r="AO2070" s="9" t="s">
        <v>73</v>
      </c>
      <c r="AP2070" s="9" t="s">
        <v>93</v>
      </c>
      <c r="AQ2070" s="9" t="s">
        <v>73</v>
      </c>
      <c r="AR2070" s="9" t="s">
        <v>76</v>
      </c>
      <c r="AS2070" s="9" t="s">
        <v>73</v>
      </c>
      <c r="AT2070" s="9" t="s">
        <v>299</v>
      </c>
      <c r="AU2070" s="9" t="s">
        <v>299</v>
      </c>
      <c r="AV2070" s="9" t="s">
        <v>299</v>
      </c>
      <c r="AW2070" s="9" t="s">
        <v>300</v>
      </c>
      <c r="AX2070" s="9" t="s">
        <v>2654</v>
      </c>
      <c r="AY2070" s="9" t="s">
        <v>73</v>
      </c>
      <c r="AZ2070" s="8">
        <v>5</v>
      </c>
      <c r="BA2070" s="8">
        <v>0</v>
      </c>
      <c r="BB2070" s="8">
        <v>13</v>
      </c>
      <c r="BC2070" s="9" t="s">
        <v>36816</v>
      </c>
      <c r="BD2070" s="9" t="s">
        <v>36827</v>
      </c>
      <c r="BE2070" s="9" t="s">
        <v>91</v>
      </c>
      <c r="BF2070" s="9" t="s">
        <v>36828</v>
      </c>
      <c r="BG2070" s="9" t="s">
        <v>93</v>
      </c>
      <c r="BH2070" s="9" t="s">
        <v>93</v>
      </c>
      <c r="BI2070" s="9" t="s">
        <v>76</v>
      </c>
      <c r="BJ2070" s="9" t="s">
        <v>93</v>
      </c>
    </row>
    <row r="2071" spans="1:62" ht="15" x14ac:dyDescent="0.2">
      <c r="A2071" s="8" t="s">
        <v>6714</v>
      </c>
      <c r="B2071" s="9" t="s">
        <v>73</v>
      </c>
      <c r="C2071" s="9" t="s">
        <v>243</v>
      </c>
      <c r="D2071" s="9" t="s">
        <v>36808</v>
      </c>
      <c r="E2071" s="9" t="s">
        <v>36809</v>
      </c>
      <c r="F2071" s="9" t="s">
        <v>73</v>
      </c>
      <c r="G2071" s="9" t="s">
        <v>555</v>
      </c>
      <c r="H2071" s="58" t="str">
        <f>C2071</f>
        <v>福州</v>
      </c>
      <c r="I2071" s="9" t="s">
        <v>2119</v>
      </c>
      <c r="J2071" s="9" t="s">
        <v>2120</v>
      </c>
      <c r="K2071" s="9" t="s">
        <v>2883</v>
      </c>
      <c r="L2071" s="9" t="s">
        <v>3041</v>
      </c>
      <c r="M2071" s="9" t="s">
        <v>36410</v>
      </c>
      <c r="N2071" s="9" t="s">
        <v>36810</v>
      </c>
      <c r="O2071" s="9" t="s">
        <v>70</v>
      </c>
      <c r="P2071" s="9" t="s">
        <v>106</v>
      </c>
      <c r="Q2071" s="9" t="s">
        <v>36811</v>
      </c>
      <c r="R2071" s="9" t="s">
        <v>36812</v>
      </c>
      <c r="S2071" s="9" t="s">
        <v>28047</v>
      </c>
      <c r="T2071" s="9" t="s">
        <v>5823</v>
      </c>
      <c r="U2071" s="9" t="s">
        <v>36813</v>
      </c>
      <c r="V2071" s="9" t="s">
        <v>76</v>
      </c>
      <c r="W2071" s="9" t="s">
        <v>73</v>
      </c>
      <c r="X2071" s="9" t="s">
        <v>73</v>
      </c>
      <c r="Y2071" s="9" t="s">
        <v>73</v>
      </c>
      <c r="Z2071" s="9" t="s">
        <v>36814</v>
      </c>
      <c r="AA2071" s="9" t="s">
        <v>36810</v>
      </c>
      <c r="AB2071" s="9" t="s">
        <v>78</v>
      </c>
      <c r="AC2071" s="9" t="s">
        <v>36806</v>
      </c>
      <c r="AD2071" s="9" t="s">
        <v>80</v>
      </c>
      <c r="AE2071" s="9" t="s">
        <v>73</v>
      </c>
      <c r="AF2071" s="9" t="s">
        <v>73</v>
      </c>
      <c r="AG2071" s="10" t="s">
        <v>73</v>
      </c>
      <c r="AH2071" s="9" t="s">
        <v>73</v>
      </c>
      <c r="AI2071" s="9" t="s">
        <v>82</v>
      </c>
      <c r="AJ2071" s="9" t="s">
        <v>82</v>
      </c>
      <c r="AK2071" s="9" t="s">
        <v>82</v>
      </c>
      <c r="AL2071" s="9" t="s">
        <v>73</v>
      </c>
      <c r="AM2071" s="9" t="s">
        <v>36815</v>
      </c>
      <c r="AN2071" s="9" t="s">
        <v>36810</v>
      </c>
      <c r="AO2071" s="9" t="s">
        <v>82</v>
      </c>
      <c r="AP2071" s="9" t="s">
        <v>93</v>
      </c>
      <c r="AQ2071" s="9" t="s">
        <v>76</v>
      </c>
      <c r="AR2071" s="9" t="s">
        <v>76</v>
      </c>
      <c r="AS2071" s="9" t="s">
        <v>73</v>
      </c>
      <c r="AT2071" s="9" t="s">
        <v>299</v>
      </c>
      <c r="AU2071" s="9" t="s">
        <v>509</v>
      </c>
      <c r="AV2071" s="9" t="s">
        <v>2495</v>
      </c>
      <c r="AW2071" s="9" t="s">
        <v>2496</v>
      </c>
      <c r="AX2071" s="9" t="s">
        <v>73</v>
      </c>
      <c r="AY2071" s="9" t="s">
        <v>5823</v>
      </c>
      <c r="AZ2071" s="8">
        <v>6</v>
      </c>
      <c r="BA2071" s="8">
        <v>7</v>
      </c>
      <c r="BB2071" s="8">
        <v>884</v>
      </c>
      <c r="BC2071" s="9" t="s">
        <v>73</v>
      </c>
      <c r="BD2071" s="9" t="s">
        <v>73</v>
      </c>
      <c r="BE2071" s="9" t="s">
        <v>6286</v>
      </c>
      <c r="BF2071" s="9" t="s">
        <v>73</v>
      </c>
      <c r="BG2071" s="9" t="s">
        <v>93</v>
      </c>
      <c r="BH2071" s="9" t="s">
        <v>93</v>
      </c>
      <c r="BI2071" s="9" t="s">
        <v>76</v>
      </c>
      <c r="BJ2071" s="9" t="s">
        <v>76</v>
      </c>
    </row>
    <row r="2072" spans="1:62" ht="15" hidden="1" x14ac:dyDescent="0.2">
      <c r="A2072" s="8" t="s">
        <v>17481</v>
      </c>
      <c r="B2072" s="9" t="s">
        <v>6781</v>
      </c>
      <c r="C2072" s="9" t="s">
        <v>147</v>
      </c>
      <c r="D2072" s="9" t="s">
        <v>36796</v>
      </c>
      <c r="E2072" s="9" t="s">
        <v>36797</v>
      </c>
      <c r="F2072" s="9" t="s">
        <v>36798</v>
      </c>
      <c r="G2072" s="9" t="s">
        <v>151</v>
      </c>
      <c r="H2072" s="58" t="str">
        <f t="shared" ref="H2072:H2089" si="306">G2072</f>
        <v>永定供电有限公司</v>
      </c>
      <c r="I2072" s="9" t="s">
        <v>6782</v>
      </c>
      <c r="J2072" s="9" t="s">
        <v>6783</v>
      </c>
      <c r="K2072" s="9" t="s">
        <v>250</v>
      </c>
      <c r="L2072" s="9" t="s">
        <v>250</v>
      </c>
      <c r="M2072" s="9" t="s">
        <v>36799</v>
      </c>
      <c r="N2072" s="9" t="s">
        <v>36800</v>
      </c>
      <c r="O2072" s="9" t="s">
        <v>156</v>
      </c>
      <c r="P2072" s="9" t="s">
        <v>157</v>
      </c>
      <c r="Q2072" s="9" t="s">
        <v>36801</v>
      </c>
      <c r="R2072" s="9" t="s">
        <v>36802</v>
      </c>
      <c r="S2072" s="9" t="s">
        <v>36803</v>
      </c>
      <c r="T2072" s="9" t="s">
        <v>36804</v>
      </c>
      <c r="U2072" s="9" t="s">
        <v>6785</v>
      </c>
      <c r="V2072" s="9" t="s">
        <v>76</v>
      </c>
      <c r="W2072" s="9" t="s">
        <v>73</v>
      </c>
      <c r="X2072" s="9" t="s">
        <v>73</v>
      </c>
      <c r="Y2072" s="9" t="s">
        <v>73</v>
      </c>
      <c r="Z2072" s="9" t="s">
        <v>36805</v>
      </c>
      <c r="AA2072" s="9" t="s">
        <v>73</v>
      </c>
      <c r="AB2072" s="9" t="s">
        <v>78</v>
      </c>
      <c r="AC2072" s="9" t="s">
        <v>36806</v>
      </c>
      <c r="AD2072" s="9" t="s">
        <v>80</v>
      </c>
      <c r="AE2072" s="9" t="s">
        <v>73</v>
      </c>
      <c r="AF2072" s="9" t="s">
        <v>73</v>
      </c>
      <c r="AG2072" s="10" t="s">
        <v>73</v>
      </c>
      <c r="AH2072" s="9" t="s">
        <v>73</v>
      </c>
      <c r="AI2072" s="9" t="s">
        <v>115</v>
      </c>
      <c r="AJ2072" s="9" t="s">
        <v>403</v>
      </c>
      <c r="AK2072" s="9" t="s">
        <v>82</v>
      </c>
      <c r="AL2072" s="9" t="s">
        <v>8262</v>
      </c>
      <c r="AM2072" s="9" t="s">
        <v>6783</v>
      </c>
      <c r="AN2072" s="9" t="s">
        <v>73</v>
      </c>
      <c r="AO2072" s="9" t="s">
        <v>73</v>
      </c>
      <c r="AP2072" s="9" t="s">
        <v>93</v>
      </c>
      <c r="AQ2072" s="9" t="s">
        <v>73</v>
      </c>
      <c r="AR2072" s="9" t="s">
        <v>73</v>
      </c>
      <c r="AS2072" s="9" t="s">
        <v>73</v>
      </c>
      <c r="AT2072" s="9" t="s">
        <v>299</v>
      </c>
      <c r="AU2072" s="9" t="s">
        <v>299</v>
      </c>
      <c r="AV2072" s="9" t="s">
        <v>299</v>
      </c>
      <c r="AW2072" s="9" t="s">
        <v>300</v>
      </c>
      <c r="AX2072" s="9" t="s">
        <v>2654</v>
      </c>
      <c r="AY2072" s="9" t="s">
        <v>36804</v>
      </c>
      <c r="AZ2072" s="8">
        <v>22</v>
      </c>
      <c r="BA2072" s="8">
        <v>2</v>
      </c>
      <c r="BB2072" s="8">
        <v>2315</v>
      </c>
      <c r="BC2072" s="9" t="s">
        <v>6781</v>
      </c>
      <c r="BD2072" s="9" t="s">
        <v>6785</v>
      </c>
      <c r="BE2072" s="9" t="s">
        <v>91</v>
      </c>
      <c r="BF2072" s="9" t="s">
        <v>36807</v>
      </c>
      <c r="BG2072" s="9" t="s">
        <v>93</v>
      </c>
      <c r="BH2072" s="9" t="s">
        <v>93</v>
      </c>
      <c r="BI2072" s="9" t="s">
        <v>76</v>
      </c>
      <c r="BJ2072" s="9" t="s">
        <v>93</v>
      </c>
    </row>
    <row r="2073" spans="1:62" ht="15" hidden="1" x14ac:dyDescent="0.2">
      <c r="A2073" s="8" t="s">
        <v>3413</v>
      </c>
      <c r="B2073" s="9" t="s">
        <v>36785</v>
      </c>
      <c r="C2073" s="9" t="s">
        <v>174</v>
      </c>
      <c r="D2073" s="9" t="s">
        <v>36786</v>
      </c>
      <c r="E2073" s="9" t="s">
        <v>36787</v>
      </c>
      <c r="F2073" s="9" t="s">
        <v>36788</v>
      </c>
      <c r="G2073" s="9" t="s">
        <v>890</v>
      </c>
      <c r="H2073" s="58" t="str">
        <f t="shared" si="306"/>
        <v>安溪县供电公司</v>
      </c>
      <c r="I2073" s="9" t="s">
        <v>4314</v>
      </c>
      <c r="J2073" s="9" t="s">
        <v>4315</v>
      </c>
      <c r="K2073" s="9" t="s">
        <v>73</v>
      </c>
      <c r="L2073" s="9" t="s">
        <v>73</v>
      </c>
      <c r="M2073" s="9" t="s">
        <v>36789</v>
      </c>
      <c r="N2073" s="9" t="s">
        <v>36790</v>
      </c>
      <c r="O2073" s="9" t="s">
        <v>156</v>
      </c>
      <c r="P2073" s="9" t="s">
        <v>185</v>
      </c>
      <c r="Q2073" s="9" t="s">
        <v>36791</v>
      </c>
      <c r="R2073" s="9" t="s">
        <v>36792</v>
      </c>
      <c r="S2073" s="9" t="s">
        <v>73</v>
      </c>
      <c r="T2073" s="9" t="s">
        <v>73</v>
      </c>
      <c r="U2073" s="9" t="s">
        <v>36793</v>
      </c>
      <c r="V2073" s="9" t="s">
        <v>76</v>
      </c>
      <c r="W2073" s="9" t="s">
        <v>73</v>
      </c>
      <c r="X2073" s="9" t="s">
        <v>73</v>
      </c>
      <c r="Y2073" s="9" t="s">
        <v>73</v>
      </c>
      <c r="Z2073" s="9" t="s">
        <v>36789</v>
      </c>
      <c r="AA2073" s="9" t="s">
        <v>73</v>
      </c>
      <c r="AB2073" s="9" t="s">
        <v>78</v>
      </c>
      <c r="AC2073" s="9" t="s">
        <v>36794</v>
      </c>
      <c r="AD2073" s="9" t="s">
        <v>80</v>
      </c>
      <c r="AE2073" s="9" t="s">
        <v>73</v>
      </c>
      <c r="AF2073" s="9" t="s">
        <v>73</v>
      </c>
      <c r="AG2073" s="10" t="s">
        <v>73</v>
      </c>
      <c r="AH2073" s="9" t="s">
        <v>73</v>
      </c>
      <c r="AI2073" s="9" t="s">
        <v>82</v>
      </c>
      <c r="AJ2073" s="9" t="s">
        <v>82</v>
      </c>
      <c r="AK2073" s="9" t="s">
        <v>189</v>
      </c>
      <c r="AL2073" s="9" t="s">
        <v>73</v>
      </c>
      <c r="AM2073" s="9" t="s">
        <v>73</v>
      </c>
      <c r="AN2073" s="9" t="s">
        <v>73</v>
      </c>
      <c r="AO2073" s="9" t="s">
        <v>73</v>
      </c>
      <c r="AP2073" s="9" t="s">
        <v>93</v>
      </c>
      <c r="AQ2073" s="9" t="s">
        <v>73</v>
      </c>
      <c r="AR2073" s="9" t="s">
        <v>73</v>
      </c>
      <c r="AS2073" s="9" t="s">
        <v>73</v>
      </c>
      <c r="AT2073" s="9" t="s">
        <v>73</v>
      </c>
      <c r="AU2073" s="9" t="s">
        <v>73</v>
      </c>
      <c r="AV2073" s="9" t="s">
        <v>73</v>
      </c>
      <c r="AW2073" s="9" t="s">
        <v>73</v>
      </c>
      <c r="AX2073" s="9" t="s">
        <v>142</v>
      </c>
      <c r="AY2073" s="9" t="s">
        <v>73</v>
      </c>
      <c r="AZ2073" s="8">
        <v>29</v>
      </c>
      <c r="BA2073" s="8">
        <v>13</v>
      </c>
      <c r="BB2073" s="8">
        <v>1478</v>
      </c>
      <c r="BC2073" s="9" t="s">
        <v>36785</v>
      </c>
      <c r="BD2073" s="9" t="s">
        <v>36795</v>
      </c>
      <c r="BE2073" s="9" t="s">
        <v>195</v>
      </c>
      <c r="BF2073" s="9" t="s">
        <v>73</v>
      </c>
      <c r="BG2073" s="9" t="s">
        <v>93</v>
      </c>
      <c r="BH2073" s="9" t="s">
        <v>93</v>
      </c>
      <c r="BI2073" s="9" t="s">
        <v>76</v>
      </c>
      <c r="BJ2073" s="9" t="s">
        <v>76</v>
      </c>
    </row>
    <row r="2074" spans="1:62" ht="15" x14ac:dyDescent="0.2">
      <c r="A2074" s="8" t="s">
        <v>6718</v>
      </c>
      <c r="B2074" s="9" t="s">
        <v>7222</v>
      </c>
      <c r="C2074" s="9" t="s">
        <v>243</v>
      </c>
      <c r="D2074" s="9" t="s">
        <v>36773</v>
      </c>
      <c r="E2074" s="9" t="s">
        <v>36774</v>
      </c>
      <c r="F2074" s="9" t="s">
        <v>36775</v>
      </c>
      <c r="G2074" s="9" t="s">
        <v>2634</v>
      </c>
      <c r="H2074" s="58" t="str">
        <f t="shared" si="306"/>
        <v>闽清供电有限公司</v>
      </c>
      <c r="I2074" s="9" t="s">
        <v>6077</v>
      </c>
      <c r="J2074" s="9" t="s">
        <v>6078</v>
      </c>
      <c r="K2074" s="9" t="s">
        <v>2883</v>
      </c>
      <c r="L2074" s="9" t="s">
        <v>3041</v>
      </c>
      <c r="M2074" s="9" t="s">
        <v>36776</v>
      </c>
      <c r="N2074" s="9" t="s">
        <v>36777</v>
      </c>
      <c r="O2074" s="9" t="s">
        <v>293</v>
      </c>
      <c r="P2074" s="9" t="s">
        <v>106</v>
      </c>
      <c r="Q2074" s="9" t="s">
        <v>36778</v>
      </c>
      <c r="R2074" s="9" t="s">
        <v>36779</v>
      </c>
      <c r="S2074" s="9" t="s">
        <v>36780</v>
      </c>
      <c r="T2074" s="9" t="s">
        <v>36780</v>
      </c>
      <c r="U2074" s="9" t="s">
        <v>36781</v>
      </c>
      <c r="V2074" s="9" t="s">
        <v>76</v>
      </c>
      <c r="W2074" s="9" t="s">
        <v>73</v>
      </c>
      <c r="X2074" s="9" t="s">
        <v>73</v>
      </c>
      <c r="Y2074" s="9" t="s">
        <v>73</v>
      </c>
      <c r="Z2074" s="9" t="s">
        <v>36553</v>
      </c>
      <c r="AA2074" s="9" t="s">
        <v>36777</v>
      </c>
      <c r="AB2074" s="9" t="s">
        <v>78</v>
      </c>
      <c r="AC2074" s="9" t="s">
        <v>36782</v>
      </c>
      <c r="AD2074" s="9" t="s">
        <v>401</v>
      </c>
      <c r="AE2074" s="9" t="s">
        <v>73</v>
      </c>
      <c r="AF2074" s="9" t="s">
        <v>73</v>
      </c>
      <c r="AG2074" s="10" t="s">
        <v>73</v>
      </c>
      <c r="AH2074" s="9" t="s">
        <v>73</v>
      </c>
      <c r="AI2074" s="9" t="s">
        <v>82</v>
      </c>
      <c r="AJ2074" s="9" t="s">
        <v>82</v>
      </c>
      <c r="AK2074" s="9" t="s">
        <v>82</v>
      </c>
      <c r="AL2074" s="9" t="s">
        <v>36783</v>
      </c>
      <c r="AM2074" s="9" t="s">
        <v>354</v>
      </c>
      <c r="AN2074" s="9" t="s">
        <v>36777</v>
      </c>
      <c r="AO2074" s="9" t="s">
        <v>73</v>
      </c>
      <c r="AP2074" s="9" t="s">
        <v>76</v>
      </c>
      <c r="AQ2074" s="9" t="s">
        <v>76</v>
      </c>
      <c r="AR2074" s="9" t="s">
        <v>73</v>
      </c>
      <c r="AS2074" s="9" t="s">
        <v>73</v>
      </c>
      <c r="AT2074" s="9" t="s">
        <v>299</v>
      </c>
      <c r="AU2074" s="9" t="s">
        <v>299</v>
      </c>
      <c r="AV2074" s="9" t="s">
        <v>299</v>
      </c>
      <c r="AW2074" s="9" t="s">
        <v>300</v>
      </c>
      <c r="AX2074" s="9" t="s">
        <v>121</v>
      </c>
      <c r="AY2074" s="9" t="s">
        <v>36780</v>
      </c>
      <c r="AZ2074" s="8">
        <v>5</v>
      </c>
      <c r="BA2074" s="8">
        <v>1</v>
      </c>
      <c r="BB2074" s="8">
        <v>222</v>
      </c>
      <c r="BC2074" s="9" t="s">
        <v>7222</v>
      </c>
      <c r="BD2074" s="9" t="s">
        <v>7223</v>
      </c>
      <c r="BE2074" s="9" t="s">
        <v>91</v>
      </c>
      <c r="BF2074" s="9" t="s">
        <v>36784</v>
      </c>
      <c r="BG2074" s="9" t="s">
        <v>93</v>
      </c>
      <c r="BH2074" s="9" t="s">
        <v>93</v>
      </c>
      <c r="BI2074" s="9" t="s">
        <v>76</v>
      </c>
      <c r="BJ2074" s="9" t="s">
        <v>93</v>
      </c>
    </row>
    <row r="2075" spans="1:62" ht="15" hidden="1" x14ac:dyDescent="0.2">
      <c r="A2075" s="8" t="s">
        <v>3424</v>
      </c>
      <c r="B2075" s="9" t="s">
        <v>8235</v>
      </c>
      <c r="C2075" s="9" t="s">
        <v>147</v>
      </c>
      <c r="D2075" s="9" t="s">
        <v>36763</v>
      </c>
      <c r="E2075" s="9" t="s">
        <v>36764</v>
      </c>
      <c r="F2075" s="9" t="s">
        <v>36765</v>
      </c>
      <c r="G2075" s="9" t="s">
        <v>1957</v>
      </c>
      <c r="H2075" s="58" t="str">
        <f t="shared" si="306"/>
        <v>上杭供电有限公司</v>
      </c>
      <c r="I2075" s="9" t="s">
        <v>2424</v>
      </c>
      <c r="J2075" s="9" t="s">
        <v>2425</v>
      </c>
      <c r="K2075" s="9" t="s">
        <v>250</v>
      </c>
      <c r="L2075" s="9" t="s">
        <v>250</v>
      </c>
      <c r="M2075" s="9" t="s">
        <v>36452</v>
      </c>
      <c r="N2075" s="9" t="s">
        <v>36766</v>
      </c>
      <c r="O2075" s="9" t="s">
        <v>70</v>
      </c>
      <c r="P2075" s="9" t="s">
        <v>106</v>
      </c>
      <c r="Q2075" s="9" t="s">
        <v>36767</v>
      </c>
      <c r="R2075" s="9" t="s">
        <v>36768</v>
      </c>
      <c r="S2075" s="9" t="s">
        <v>36769</v>
      </c>
      <c r="T2075" s="9" t="s">
        <v>36770</v>
      </c>
      <c r="U2075" s="9" t="s">
        <v>36771</v>
      </c>
      <c r="V2075" s="9" t="s">
        <v>76</v>
      </c>
      <c r="W2075" s="9" t="s">
        <v>73</v>
      </c>
      <c r="X2075" s="9" t="s">
        <v>73</v>
      </c>
      <c r="Y2075" s="9" t="s">
        <v>73</v>
      </c>
      <c r="Z2075" s="9" t="s">
        <v>36452</v>
      </c>
      <c r="AA2075" s="9" t="s">
        <v>73</v>
      </c>
      <c r="AB2075" s="9" t="s">
        <v>78</v>
      </c>
      <c r="AC2075" s="9" t="s">
        <v>36395</v>
      </c>
      <c r="AD2075" s="9" t="s">
        <v>164</v>
      </c>
      <c r="AE2075" s="9" t="s">
        <v>73</v>
      </c>
      <c r="AF2075" s="9" t="s">
        <v>73</v>
      </c>
      <c r="AG2075" s="10" t="s">
        <v>73</v>
      </c>
      <c r="AH2075" s="9" t="s">
        <v>73</v>
      </c>
      <c r="AI2075" s="9" t="s">
        <v>402</v>
      </c>
      <c r="AJ2075" s="9" t="s">
        <v>403</v>
      </c>
      <c r="AK2075" s="9" t="s">
        <v>82</v>
      </c>
      <c r="AL2075" s="9" t="s">
        <v>1969</v>
      </c>
      <c r="AM2075" s="9" t="s">
        <v>922</v>
      </c>
      <c r="AN2075" s="9" t="s">
        <v>73</v>
      </c>
      <c r="AO2075" s="9" t="s">
        <v>73</v>
      </c>
      <c r="AP2075" s="9" t="s">
        <v>93</v>
      </c>
      <c r="AQ2075" s="9" t="s">
        <v>73</v>
      </c>
      <c r="AR2075" s="9" t="s">
        <v>73</v>
      </c>
      <c r="AS2075" s="9" t="s">
        <v>73</v>
      </c>
      <c r="AT2075" s="9" t="s">
        <v>299</v>
      </c>
      <c r="AU2075" s="9" t="s">
        <v>299</v>
      </c>
      <c r="AV2075" s="9" t="s">
        <v>299</v>
      </c>
      <c r="AW2075" s="9" t="s">
        <v>300</v>
      </c>
      <c r="AX2075" s="9" t="s">
        <v>2654</v>
      </c>
      <c r="AY2075" s="9" t="s">
        <v>36770</v>
      </c>
      <c r="AZ2075" s="8">
        <v>3</v>
      </c>
      <c r="BA2075" s="8">
        <v>3</v>
      </c>
      <c r="BB2075" s="8">
        <v>166</v>
      </c>
      <c r="BC2075" s="9" t="s">
        <v>8235</v>
      </c>
      <c r="BD2075" s="9" t="s">
        <v>8236</v>
      </c>
      <c r="BE2075" s="9" t="s">
        <v>91</v>
      </c>
      <c r="BF2075" s="9" t="s">
        <v>36772</v>
      </c>
      <c r="BG2075" s="9" t="s">
        <v>93</v>
      </c>
      <c r="BH2075" s="9" t="s">
        <v>93</v>
      </c>
      <c r="BI2075" s="9" t="s">
        <v>76</v>
      </c>
      <c r="BJ2075" s="9" t="s">
        <v>93</v>
      </c>
    </row>
    <row r="2076" spans="1:62" ht="15" hidden="1" x14ac:dyDescent="0.2">
      <c r="A2076" s="8" t="s">
        <v>5003</v>
      </c>
      <c r="B2076" s="9" t="s">
        <v>7850</v>
      </c>
      <c r="C2076" s="9" t="s">
        <v>96</v>
      </c>
      <c r="D2076" s="9" t="s">
        <v>36753</v>
      </c>
      <c r="E2076" s="9" t="s">
        <v>36754</v>
      </c>
      <c r="F2076" s="9" t="s">
        <v>36755</v>
      </c>
      <c r="G2076" s="9" t="s">
        <v>432</v>
      </c>
      <c r="H2076" s="58" t="str">
        <f t="shared" si="306"/>
        <v>光泽供电公司</v>
      </c>
      <c r="I2076" s="9" t="s">
        <v>3713</v>
      </c>
      <c r="J2076" s="9" t="s">
        <v>3714</v>
      </c>
      <c r="K2076" s="9" t="s">
        <v>181</v>
      </c>
      <c r="L2076" s="9" t="s">
        <v>182</v>
      </c>
      <c r="M2076" s="9" t="s">
        <v>36458</v>
      </c>
      <c r="N2076" s="9" t="s">
        <v>36756</v>
      </c>
      <c r="O2076" s="9" t="s">
        <v>156</v>
      </c>
      <c r="P2076" s="9" t="s">
        <v>185</v>
      </c>
      <c r="Q2076" s="9" t="s">
        <v>36757</v>
      </c>
      <c r="R2076" s="9" t="s">
        <v>36758</v>
      </c>
      <c r="S2076" s="9" t="s">
        <v>36759</v>
      </c>
      <c r="T2076" s="9" t="s">
        <v>73</v>
      </c>
      <c r="U2076" s="9" t="s">
        <v>7851</v>
      </c>
      <c r="V2076" s="9" t="s">
        <v>76</v>
      </c>
      <c r="W2076" s="9" t="s">
        <v>73</v>
      </c>
      <c r="X2076" s="9" t="s">
        <v>73</v>
      </c>
      <c r="Y2076" s="9" t="s">
        <v>73</v>
      </c>
      <c r="Z2076" s="9" t="s">
        <v>36760</v>
      </c>
      <c r="AA2076" s="9" t="s">
        <v>36761</v>
      </c>
      <c r="AB2076" s="9" t="s">
        <v>78</v>
      </c>
      <c r="AC2076" s="9" t="s">
        <v>36395</v>
      </c>
      <c r="AD2076" s="9" t="s">
        <v>80</v>
      </c>
      <c r="AE2076" s="9" t="s">
        <v>73</v>
      </c>
      <c r="AF2076" s="9" t="s">
        <v>73</v>
      </c>
      <c r="AG2076" s="10" t="s">
        <v>73</v>
      </c>
      <c r="AH2076" s="9" t="s">
        <v>73</v>
      </c>
      <c r="AI2076" s="9" t="s">
        <v>82</v>
      </c>
      <c r="AJ2076" s="9" t="s">
        <v>82</v>
      </c>
      <c r="AK2076" s="9" t="s">
        <v>189</v>
      </c>
      <c r="AL2076" s="9" t="s">
        <v>8489</v>
      </c>
      <c r="AM2076" s="9" t="s">
        <v>3714</v>
      </c>
      <c r="AN2076" s="9" t="s">
        <v>36761</v>
      </c>
      <c r="AO2076" s="9" t="s">
        <v>73</v>
      </c>
      <c r="AP2076" s="9" t="s">
        <v>93</v>
      </c>
      <c r="AQ2076" s="9" t="s">
        <v>76</v>
      </c>
      <c r="AR2076" s="9" t="s">
        <v>76</v>
      </c>
      <c r="AS2076" s="9" t="s">
        <v>73</v>
      </c>
      <c r="AT2076" s="9" t="s">
        <v>138</v>
      </c>
      <c r="AU2076" s="9" t="s">
        <v>509</v>
      </c>
      <c r="AV2076" s="9" t="s">
        <v>2644</v>
      </c>
      <c r="AW2076" s="9" t="s">
        <v>2645</v>
      </c>
      <c r="AX2076" s="9" t="s">
        <v>2110</v>
      </c>
      <c r="AY2076" s="9" t="s">
        <v>73</v>
      </c>
      <c r="AZ2076" s="8">
        <v>22</v>
      </c>
      <c r="BA2076" s="8">
        <v>14</v>
      </c>
      <c r="BB2076" s="8">
        <v>1271</v>
      </c>
      <c r="BC2076" s="9" t="s">
        <v>7850</v>
      </c>
      <c r="BD2076" s="9" t="s">
        <v>4089</v>
      </c>
      <c r="BE2076" s="9" t="s">
        <v>91</v>
      </c>
      <c r="BF2076" s="9" t="s">
        <v>36762</v>
      </c>
      <c r="BG2076" s="9" t="s">
        <v>93</v>
      </c>
      <c r="BH2076" s="9" t="s">
        <v>93</v>
      </c>
      <c r="BI2076" s="9" t="s">
        <v>76</v>
      </c>
      <c r="BJ2076" s="9" t="s">
        <v>93</v>
      </c>
    </row>
    <row r="2077" spans="1:62" ht="15" hidden="1" x14ac:dyDescent="0.2">
      <c r="A2077" s="8" t="s">
        <v>6720</v>
      </c>
      <c r="B2077" s="9" t="s">
        <v>36740</v>
      </c>
      <c r="C2077" s="9" t="s">
        <v>174</v>
      </c>
      <c r="D2077" s="9" t="s">
        <v>36741</v>
      </c>
      <c r="E2077" s="9" t="s">
        <v>36742</v>
      </c>
      <c r="F2077" s="9" t="s">
        <v>36743</v>
      </c>
      <c r="G2077" s="9" t="s">
        <v>341</v>
      </c>
      <c r="H2077" s="58" t="str">
        <f t="shared" si="306"/>
        <v>晋江市供电公司</v>
      </c>
      <c r="I2077" s="9" t="s">
        <v>3189</v>
      </c>
      <c r="J2077" s="9" t="s">
        <v>3190</v>
      </c>
      <c r="K2077" s="9" t="s">
        <v>129</v>
      </c>
      <c r="L2077" s="9" t="s">
        <v>130</v>
      </c>
      <c r="M2077" s="9" t="s">
        <v>36744</v>
      </c>
      <c r="N2077" s="9" t="s">
        <v>36745</v>
      </c>
      <c r="O2077" s="9" t="s">
        <v>293</v>
      </c>
      <c r="P2077" s="9" t="s">
        <v>185</v>
      </c>
      <c r="Q2077" s="9" t="s">
        <v>36746</v>
      </c>
      <c r="R2077" s="9" t="s">
        <v>36747</v>
      </c>
      <c r="S2077" s="9" t="s">
        <v>36748</v>
      </c>
      <c r="T2077" s="9" t="s">
        <v>73</v>
      </c>
      <c r="U2077" s="9" t="s">
        <v>36749</v>
      </c>
      <c r="V2077" s="9" t="s">
        <v>76</v>
      </c>
      <c r="W2077" s="9" t="s">
        <v>73</v>
      </c>
      <c r="X2077" s="9" t="s">
        <v>73</v>
      </c>
      <c r="Y2077" s="9" t="s">
        <v>73</v>
      </c>
      <c r="Z2077" s="9" t="s">
        <v>36744</v>
      </c>
      <c r="AA2077" s="9" t="s">
        <v>36750</v>
      </c>
      <c r="AB2077" s="9" t="s">
        <v>78</v>
      </c>
      <c r="AC2077" s="9" t="s">
        <v>36395</v>
      </c>
      <c r="AD2077" s="9" t="s">
        <v>80</v>
      </c>
      <c r="AE2077" s="9" t="s">
        <v>73</v>
      </c>
      <c r="AF2077" s="9" t="s">
        <v>73</v>
      </c>
      <c r="AG2077" s="10" t="s">
        <v>73</v>
      </c>
      <c r="AH2077" s="9" t="s">
        <v>73</v>
      </c>
      <c r="AI2077" s="9" t="s">
        <v>82</v>
      </c>
      <c r="AJ2077" s="9" t="s">
        <v>82</v>
      </c>
      <c r="AK2077" s="9" t="s">
        <v>189</v>
      </c>
      <c r="AL2077" s="9" t="s">
        <v>353</v>
      </c>
      <c r="AM2077" s="9" t="s">
        <v>354</v>
      </c>
      <c r="AN2077" s="9" t="s">
        <v>36750</v>
      </c>
      <c r="AO2077" s="9" t="s">
        <v>73</v>
      </c>
      <c r="AP2077" s="9" t="s">
        <v>93</v>
      </c>
      <c r="AQ2077" s="9" t="s">
        <v>76</v>
      </c>
      <c r="AR2077" s="9" t="s">
        <v>76</v>
      </c>
      <c r="AS2077" s="9" t="s">
        <v>73</v>
      </c>
      <c r="AT2077" s="9" t="s">
        <v>138</v>
      </c>
      <c r="AU2077" s="9" t="s">
        <v>586</v>
      </c>
      <c r="AV2077" s="9" t="s">
        <v>140</v>
      </c>
      <c r="AW2077" s="9" t="s">
        <v>587</v>
      </c>
      <c r="AX2077" s="9" t="s">
        <v>142</v>
      </c>
      <c r="AY2077" s="9" t="s">
        <v>73</v>
      </c>
      <c r="AZ2077" s="8">
        <v>4</v>
      </c>
      <c r="BA2077" s="8">
        <v>7</v>
      </c>
      <c r="BB2077" s="8">
        <v>460</v>
      </c>
      <c r="BC2077" s="9" t="s">
        <v>36740</v>
      </c>
      <c r="BD2077" s="9" t="s">
        <v>36751</v>
      </c>
      <c r="BE2077" s="9" t="s">
        <v>91</v>
      </c>
      <c r="BF2077" s="9" t="s">
        <v>36752</v>
      </c>
      <c r="BG2077" s="9" t="s">
        <v>93</v>
      </c>
      <c r="BH2077" s="9" t="s">
        <v>93</v>
      </c>
      <c r="BI2077" s="9" t="s">
        <v>76</v>
      </c>
      <c r="BJ2077" s="9" t="s">
        <v>93</v>
      </c>
    </row>
    <row r="2078" spans="1:62" ht="15" hidden="1" x14ac:dyDescent="0.2">
      <c r="A2078" s="8" t="s">
        <v>6511</v>
      </c>
      <c r="B2078" s="9" t="s">
        <v>8389</v>
      </c>
      <c r="C2078" s="9" t="s">
        <v>174</v>
      </c>
      <c r="D2078" s="9" t="s">
        <v>36731</v>
      </c>
      <c r="E2078" s="9" t="s">
        <v>36732</v>
      </c>
      <c r="F2078" s="9" t="s">
        <v>36733</v>
      </c>
      <c r="G2078" s="9" t="s">
        <v>773</v>
      </c>
      <c r="H2078" s="58" t="str">
        <f t="shared" si="306"/>
        <v>永春县供电公司</v>
      </c>
      <c r="I2078" s="9" t="s">
        <v>6079</v>
      </c>
      <c r="J2078" s="9" t="s">
        <v>6080</v>
      </c>
      <c r="K2078" s="9" t="s">
        <v>966</v>
      </c>
      <c r="L2078" s="9" t="s">
        <v>1980</v>
      </c>
      <c r="M2078" s="9" t="s">
        <v>36734</v>
      </c>
      <c r="N2078" s="9" t="s">
        <v>36735</v>
      </c>
      <c r="O2078" s="9" t="s">
        <v>156</v>
      </c>
      <c r="P2078" s="9" t="s">
        <v>185</v>
      </c>
      <c r="Q2078" s="9" t="s">
        <v>36736</v>
      </c>
      <c r="R2078" s="9" t="s">
        <v>36737</v>
      </c>
      <c r="S2078" s="9" t="s">
        <v>36738</v>
      </c>
      <c r="T2078" s="9" t="s">
        <v>73</v>
      </c>
      <c r="U2078" s="9" t="s">
        <v>19271</v>
      </c>
      <c r="V2078" s="9" t="s">
        <v>76</v>
      </c>
      <c r="W2078" s="9" t="s">
        <v>73</v>
      </c>
      <c r="X2078" s="9" t="s">
        <v>73</v>
      </c>
      <c r="Y2078" s="9" t="s">
        <v>73</v>
      </c>
      <c r="Z2078" s="9" t="s">
        <v>36725</v>
      </c>
      <c r="AA2078" s="9" t="s">
        <v>36323</v>
      </c>
      <c r="AB2078" s="9" t="s">
        <v>78</v>
      </c>
      <c r="AC2078" s="9" t="s">
        <v>36632</v>
      </c>
      <c r="AD2078" s="9" t="s">
        <v>80</v>
      </c>
      <c r="AE2078" s="9" t="s">
        <v>73</v>
      </c>
      <c r="AF2078" s="9" t="s">
        <v>73</v>
      </c>
      <c r="AG2078" s="10" t="s">
        <v>73</v>
      </c>
      <c r="AH2078" s="9" t="s">
        <v>73</v>
      </c>
      <c r="AI2078" s="9" t="s">
        <v>82</v>
      </c>
      <c r="AJ2078" s="9" t="s">
        <v>82</v>
      </c>
      <c r="AK2078" s="9" t="s">
        <v>1808</v>
      </c>
      <c r="AL2078" s="9" t="s">
        <v>6081</v>
      </c>
      <c r="AM2078" s="9" t="s">
        <v>6080</v>
      </c>
      <c r="AN2078" s="9" t="s">
        <v>36323</v>
      </c>
      <c r="AO2078" s="9" t="s">
        <v>73</v>
      </c>
      <c r="AP2078" s="9" t="s">
        <v>93</v>
      </c>
      <c r="AQ2078" s="9" t="s">
        <v>76</v>
      </c>
      <c r="AR2078" s="9" t="s">
        <v>76</v>
      </c>
      <c r="AS2078" s="9" t="s">
        <v>73</v>
      </c>
      <c r="AT2078" s="9" t="s">
        <v>138</v>
      </c>
      <c r="AU2078" s="9" t="s">
        <v>485</v>
      </c>
      <c r="AV2078" s="9" t="s">
        <v>1350</v>
      </c>
      <c r="AW2078" s="9" t="s">
        <v>1351</v>
      </c>
      <c r="AX2078" s="9" t="s">
        <v>142</v>
      </c>
      <c r="AY2078" s="9" t="s">
        <v>73</v>
      </c>
      <c r="AZ2078" s="8">
        <v>12</v>
      </c>
      <c r="BA2078" s="8">
        <v>2</v>
      </c>
      <c r="BB2078" s="8">
        <v>916</v>
      </c>
      <c r="BC2078" s="9" t="s">
        <v>8389</v>
      </c>
      <c r="BD2078" s="9" t="s">
        <v>9222</v>
      </c>
      <c r="BE2078" s="9" t="s">
        <v>91</v>
      </c>
      <c r="BF2078" s="9" t="s">
        <v>36739</v>
      </c>
      <c r="BG2078" s="9" t="s">
        <v>93</v>
      </c>
      <c r="BH2078" s="9" t="s">
        <v>93</v>
      </c>
      <c r="BI2078" s="9" t="s">
        <v>76</v>
      </c>
      <c r="BJ2078" s="9" t="s">
        <v>93</v>
      </c>
    </row>
    <row r="2079" spans="1:62" ht="15" x14ac:dyDescent="0.2">
      <c r="A2079" s="8" t="s">
        <v>3425</v>
      </c>
      <c r="B2079" s="9" t="s">
        <v>7418</v>
      </c>
      <c r="C2079" s="9" t="s">
        <v>174</v>
      </c>
      <c r="D2079" s="9" t="s">
        <v>36722</v>
      </c>
      <c r="E2079" s="9" t="s">
        <v>36723</v>
      </c>
      <c r="F2079" s="9" t="s">
        <v>36724</v>
      </c>
      <c r="G2079" s="9" t="s">
        <v>890</v>
      </c>
      <c r="H2079" s="58" t="str">
        <f t="shared" si="306"/>
        <v>安溪县供电公司</v>
      </c>
      <c r="I2079" s="9" t="s">
        <v>4772</v>
      </c>
      <c r="J2079" s="9" t="s">
        <v>4773</v>
      </c>
      <c r="K2079" s="9" t="s">
        <v>2883</v>
      </c>
      <c r="L2079" s="9" t="s">
        <v>3041</v>
      </c>
      <c r="M2079" s="9" t="s">
        <v>36725</v>
      </c>
      <c r="N2079" s="9" t="s">
        <v>36726</v>
      </c>
      <c r="O2079" s="9" t="s">
        <v>156</v>
      </c>
      <c r="P2079" s="9" t="s">
        <v>185</v>
      </c>
      <c r="Q2079" s="9" t="s">
        <v>36727</v>
      </c>
      <c r="R2079" s="9" t="s">
        <v>36728</v>
      </c>
      <c r="S2079" s="9" t="s">
        <v>36729</v>
      </c>
      <c r="T2079" s="9" t="s">
        <v>7327</v>
      </c>
      <c r="U2079" s="9" t="s">
        <v>7419</v>
      </c>
      <c r="V2079" s="9" t="s">
        <v>76</v>
      </c>
      <c r="W2079" s="9" t="s">
        <v>73</v>
      </c>
      <c r="X2079" s="9" t="s">
        <v>73</v>
      </c>
      <c r="Y2079" s="9" t="s">
        <v>73</v>
      </c>
      <c r="Z2079" s="9" t="s">
        <v>36725</v>
      </c>
      <c r="AA2079" s="9" t="s">
        <v>36458</v>
      </c>
      <c r="AB2079" s="9" t="s">
        <v>78</v>
      </c>
      <c r="AC2079" s="9" t="s">
        <v>36632</v>
      </c>
      <c r="AD2079" s="9" t="s">
        <v>164</v>
      </c>
      <c r="AE2079" s="9" t="s">
        <v>73</v>
      </c>
      <c r="AF2079" s="9" t="s">
        <v>73</v>
      </c>
      <c r="AG2079" s="10" t="s">
        <v>73</v>
      </c>
      <c r="AH2079" s="9" t="s">
        <v>73</v>
      </c>
      <c r="AI2079" s="9" t="s">
        <v>82</v>
      </c>
      <c r="AJ2079" s="9" t="s">
        <v>82</v>
      </c>
      <c r="AK2079" s="9" t="s">
        <v>189</v>
      </c>
      <c r="AL2079" s="9" t="s">
        <v>4774</v>
      </c>
      <c r="AM2079" s="9" t="s">
        <v>4773</v>
      </c>
      <c r="AN2079" s="9" t="s">
        <v>36458</v>
      </c>
      <c r="AO2079" s="9" t="s">
        <v>82</v>
      </c>
      <c r="AP2079" s="9" t="s">
        <v>93</v>
      </c>
      <c r="AQ2079" s="9" t="s">
        <v>76</v>
      </c>
      <c r="AR2079" s="9" t="s">
        <v>76</v>
      </c>
      <c r="AS2079" s="9" t="s">
        <v>73</v>
      </c>
      <c r="AT2079" s="9" t="s">
        <v>138</v>
      </c>
      <c r="AU2079" s="9" t="s">
        <v>168</v>
      </c>
      <c r="AV2079" s="9" t="s">
        <v>741</v>
      </c>
      <c r="AW2079" s="9" t="s">
        <v>1130</v>
      </c>
      <c r="AX2079" s="9" t="s">
        <v>2654</v>
      </c>
      <c r="AY2079" s="9" t="s">
        <v>7327</v>
      </c>
      <c r="AZ2079" s="8">
        <v>34</v>
      </c>
      <c r="BA2079" s="8">
        <v>3</v>
      </c>
      <c r="BB2079" s="8">
        <v>3905</v>
      </c>
      <c r="BC2079" s="9" t="s">
        <v>7418</v>
      </c>
      <c r="BD2079" s="9" t="s">
        <v>7420</v>
      </c>
      <c r="BE2079" s="9" t="s">
        <v>91</v>
      </c>
      <c r="BF2079" s="9" t="s">
        <v>36730</v>
      </c>
      <c r="BG2079" s="9" t="s">
        <v>93</v>
      </c>
      <c r="BH2079" s="9" t="s">
        <v>93</v>
      </c>
      <c r="BI2079" s="9" t="s">
        <v>76</v>
      </c>
      <c r="BJ2079" s="9" t="s">
        <v>93</v>
      </c>
    </row>
    <row r="2080" spans="1:62" ht="15" x14ac:dyDescent="0.2">
      <c r="A2080" s="8" t="s">
        <v>5895</v>
      </c>
      <c r="B2080" s="9" t="s">
        <v>2294</v>
      </c>
      <c r="C2080" s="9" t="s">
        <v>243</v>
      </c>
      <c r="D2080" s="9" t="s">
        <v>36712</v>
      </c>
      <c r="E2080" s="9" t="s">
        <v>36713</v>
      </c>
      <c r="F2080" s="9" t="s">
        <v>36714</v>
      </c>
      <c r="G2080" s="9" t="s">
        <v>2634</v>
      </c>
      <c r="H2080" s="58" t="str">
        <f t="shared" si="306"/>
        <v>闽清供电有限公司</v>
      </c>
      <c r="I2080" s="9" t="s">
        <v>5603</v>
      </c>
      <c r="J2080" s="9" t="s">
        <v>5604</v>
      </c>
      <c r="K2080" s="9" t="s">
        <v>2883</v>
      </c>
      <c r="L2080" s="9" t="s">
        <v>3041</v>
      </c>
      <c r="M2080" s="9" t="s">
        <v>36715</v>
      </c>
      <c r="N2080" s="9" t="s">
        <v>36716</v>
      </c>
      <c r="O2080" s="9" t="s">
        <v>70</v>
      </c>
      <c r="P2080" s="9" t="s">
        <v>106</v>
      </c>
      <c r="Q2080" s="9" t="s">
        <v>36717</v>
      </c>
      <c r="R2080" s="9" t="s">
        <v>36718</v>
      </c>
      <c r="S2080" s="9" t="s">
        <v>36719</v>
      </c>
      <c r="T2080" s="9" t="s">
        <v>73</v>
      </c>
      <c r="U2080" s="9" t="s">
        <v>25884</v>
      </c>
      <c r="V2080" s="9" t="s">
        <v>76</v>
      </c>
      <c r="W2080" s="9" t="s">
        <v>73</v>
      </c>
      <c r="X2080" s="9" t="s">
        <v>73</v>
      </c>
      <c r="Y2080" s="9" t="s">
        <v>73</v>
      </c>
      <c r="Z2080" s="9" t="s">
        <v>36715</v>
      </c>
      <c r="AA2080" s="9" t="s">
        <v>36716</v>
      </c>
      <c r="AB2080" s="9" t="s">
        <v>78</v>
      </c>
      <c r="AC2080" s="9" t="s">
        <v>36720</v>
      </c>
      <c r="AD2080" s="9" t="s">
        <v>164</v>
      </c>
      <c r="AE2080" s="9" t="s">
        <v>73</v>
      </c>
      <c r="AF2080" s="9" t="s">
        <v>73</v>
      </c>
      <c r="AG2080" s="10" t="s">
        <v>73</v>
      </c>
      <c r="AH2080" s="9" t="s">
        <v>73</v>
      </c>
      <c r="AI2080" s="9" t="s">
        <v>82</v>
      </c>
      <c r="AJ2080" s="9" t="s">
        <v>82</v>
      </c>
      <c r="AK2080" s="9" t="s">
        <v>82</v>
      </c>
      <c r="AL2080" s="9" t="s">
        <v>73</v>
      </c>
      <c r="AM2080" s="9" t="s">
        <v>73</v>
      </c>
      <c r="AN2080" s="9" t="s">
        <v>36716</v>
      </c>
      <c r="AO2080" s="9" t="s">
        <v>73</v>
      </c>
      <c r="AP2080" s="9" t="s">
        <v>93</v>
      </c>
      <c r="AQ2080" s="9" t="s">
        <v>76</v>
      </c>
      <c r="AR2080" s="9" t="s">
        <v>76</v>
      </c>
      <c r="AS2080" s="9" t="s">
        <v>73</v>
      </c>
      <c r="AT2080" s="9" t="s">
        <v>299</v>
      </c>
      <c r="AU2080" s="9" t="s">
        <v>299</v>
      </c>
      <c r="AV2080" s="9" t="s">
        <v>299</v>
      </c>
      <c r="AW2080" s="9" t="s">
        <v>300</v>
      </c>
      <c r="AX2080" s="9" t="s">
        <v>2654</v>
      </c>
      <c r="AY2080" s="9" t="s">
        <v>73</v>
      </c>
      <c r="AZ2080" s="8">
        <v>3</v>
      </c>
      <c r="BA2080" s="8">
        <v>4</v>
      </c>
      <c r="BB2080" s="8">
        <v>119</v>
      </c>
      <c r="BC2080" s="9" t="s">
        <v>2294</v>
      </c>
      <c r="BD2080" s="9" t="s">
        <v>5607</v>
      </c>
      <c r="BE2080" s="9" t="s">
        <v>91</v>
      </c>
      <c r="BF2080" s="9" t="s">
        <v>36721</v>
      </c>
      <c r="BG2080" s="9" t="s">
        <v>93</v>
      </c>
      <c r="BH2080" s="9" t="s">
        <v>93</v>
      </c>
      <c r="BI2080" s="9" t="s">
        <v>76</v>
      </c>
      <c r="BJ2080" s="9" t="s">
        <v>93</v>
      </c>
    </row>
    <row r="2081" spans="1:62" ht="15" x14ac:dyDescent="0.2">
      <c r="A2081" s="8" t="s">
        <v>5019</v>
      </c>
      <c r="B2081" s="9" t="s">
        <v>2354</v>
      </c>
      <c r="C2081" s="9" t="s">
        <v>243</v>
      </c>
      <c r="D2081" s="9" t="s">
        <v>36703</v>
      </c>
      <c r="E2081" s="9" t="s">
        <v>36704</v>
      </c>
      <c r="F2081" s="9" t="s">
        <v>36705</v>
      </c>
      <c r="G2081" s="9" t="s">
        <v>2634</v>
      </c>
      <c r="H2081" s="58" t="str">
        <f t="shared" si="306"/>
        <v>闽清供电有限公司</v>
      </c>
      <c r="I2081" s="9" t="s">
        <v>2635</v>
      </c>
      <c r="J2081" s="9" t="s">
        <v>2636</v>
      </c>
      <c r="K2081" s="9" t="s">
        <v>2883</v>
      </c>
      <c r="L2081" s="9" t="s">
        <v>3041</v>
      </c>
      <c r="M2081" s="9" t="s">
        <v>36706</v>
      </c>
      <c r="N2081" s="9" t="s">
        <v>36707</v>
      </c>
      <c r="O2081" s="9" t="s">
        <v>70</v>
      </c>
      <c r="P2081" s="9" t="s">
        <v>106</v>
      </c>
      <c r="Q2081" s="9" t="s">
        <v>36708</v>
      </c>
      <c r="R2081" s="9" t="s">
        <v>36709</v>
      </c>
      <c r="S2081" s="9" t="s">
        <v>7030</v>
      </c>
      <c r="T2081" s="9" t="s">
        <v>73</v>
      </c>
      <c r="U2081" s="9" t="s">
        <v>36710</v>
      </c>
      <c r="V2081" s="9" t="s">
        <v>76</v>
      </c>
      <c r="W2081" s="9" t="s">
        <v>73</v>
      </c>
      <c r="X2081" s="9" t="s">
        <v>73</v>
      </c>
      <c r="Y2081" s="9" t="s">
        <v>73</v>
      </c>
      <c r="Z2081" s="9" t="s">
        <v>36692</v>
      </c>
      <c r="AA2081" s="9" t="s">
        <v>36707</v>
      </c>
      <c r="AB2081" s="9" t="s">
        <v>78</v>
      </c>
      <c r="AC2081" s="9" t="s">
        <v>35797</v>
      </c>
      <c r="AD2081" s="9" t="s">
        <v>164</v>
      </c>
      <c r="AE2081" s="9" t="s">
        <v>73</v>
      </c>
      <c r="AF2081" s="9" t="s">
        <v>73</v>
      </c>
      <c r="AG2081" s="10" t="s">
        <v>73</v>
      </c>
      <c r="AH2081" s="9" t="s">
        <v>73</v>
      </c>
      <c r="AI2081" s="9" t="s">
        <v>82</v>
      </c>
      <c r="AJ2081" s="9" t="s">
        <v>82</v>
      </c>
      <c r="AK2081" s="9" t="s">
        <v>82</v>
      </c>
      <c r="AL2081" s="9" t="s">
        <v>73</v>
      </c>
      <c r="AM2081" s="9" t="s">
        <v>73</v>
      </c>
      <c r="AN2081" s="9" t="s">
        <v>36707</v>
      </c>
      <c r="AO2081" s="9" t="s">
        <v>73</v>
      </c>
      <c r="AP2081" s="9" t="s">
        <v>93</v>
      </c>
      <c r="AQ2081" s="9" t="s">
        <v>76</v>
      </c>
      <c r="AR2081" s="9" t="s">
        <v>76</v>
      </c>
      <c r="AS2081" s="9" t="s">
        <v>73</v>
      </c>
      <c r="AT2081" s="9" t="s">
        <v>138</v>
      </c>
      <c r="AU2081" s="9" t="s">
        <v>509</v>
      </c>
      <c r="AV2081" s="9" t="s">
        <v>1669</v>
      </c>
      <c r="AW2081" s="9" t="s">
        <v>1670</v>
      </c>
      <c r="AX2081" s="9" t="s">
        <v>2654</v>
      </c>
      <c r="AY2081" s="9" t="s">
        <v>73</v>
      </c>
      <c r="AZ2081" s="8">
        <v>10</v>
      </c>
      <c r="BA2081" s="8">
        <v>12</v>
      </c>
      <c r="BB2081" s="8">
        <v>549</v>
      </c>
      <c r="BC2081" s="9" t="s">
        <v>2354</v>
      </c>
      <c r="BD2081" s="9" t="s">
        <v>6952</v>
      </c>
      <c r="BE2081" s="9" t="s">
        <v>91</v>
      </c>
      <c r="BF2081" s="9" t="s">
        <v>36711</v>
      </c>
      <c r="BG2081" s="9" t="s">
        <v>93</v>
      </c>
      <c r="BH2081" s="9" t="s">
        <v>93</v>
      </c>
      <c r="BI2081" s="9" t="s">
        <v>76</v>
      </c>
      <c r="BJ2081" s="9" t="s">
        <v>93</v>
      </c>
    </row>
    <row r="2082" spans="1:62" ht="15" x14ac:dyDescent="0.2">
      <c r="A2082" s="8" t="s">
        <v>5898</v>
      </c>
      <c r="B2082" s="9" t="s">
        <v>3337</v>
      </c>
      <c r="C2082" s="9" t="s">
        <v>265</v>
      </c>
      <c r="D2082" s="9" t="s">
        <v>36689</v>
      </c>
      <c r="E2082" s="9" t="s">
        <v>36690</v>
      </c>
      <c r="F2082" s="9" t="s">
        <v>36691</v>
      </c>
      <c r="G2082" s="9" t="s">
        <v>269</v>
      </c>
      <c r="H2082" s="58" t="str">
        <f t="shared" si="306"/>
        <v>国网永安市供电公司</v>
      </c>
      <c r="I2082" s="9" t="s">
        <v>3338</v>
      </c>
      <c r="J2082" s="9" t="s">
        <v>3339</v>
      </c>
      <c r="K2082" s="9" t="s">
        <v>2883</v>
      </c>
      <c r="L2082" s="9" t="s">
        <v>3041</v>
      </c>
      <c r="M2082" s="9" t="s">
        <v>36692</v>
      </c>
      <c r="N2082" s="9" t="s">
        <v>36693</v>
      </c>
      <c r="O2082" s="9" t="s">
        <v>156</v>
      </c>
      <c r="P2082" s="9" t="s">
        <v>157</v>
      </c>
      <c r="Q2082" s="9" t="s">
        <v>36694</v>
      </c>
      <c r="R2082" s="9" t="s">
        <v>36695</v>
      </c>
      <c r="S2082" s="9" t="s">
        <v>36696</v>
      </c>
      <c r="T2082" s="9" t="s">
        <v>36697</v>
      </c>
      <c r="U2082" s="9" t="s">
        <v>36698</v>
      </c>
      <c r="V2082" s="9" t="s">
        <v>76</v>
      </c>
      <c r="W2082" s="9" t="s">
        <v>73</v>
      </c>
      <c r="X2082" s="9" t="s">
        <v>73</v>
      </c>
      <c r="Y2082" s="9" t="s">
        <v>73</v>
      </c>
      <c r="Z2082" s="9" t="s">
        <v>36699</v>
      </c>
      <c r="AA2082" s="9" t="s">
        <v>36700</v>
      </c>
      <c r="AB2082" s="9" t="s">
        <v>78</v>
      </c>
      <c r="AC2082" s="9" t="s">
        <v>36701</v>
      </c>
      <c r="AD2082" s="9" t="s">
        <v>164</v>
      </c>
      <c r="AE2082" s="9" t="s">
        <v>73</v>
      </c>
      <c r="AF2082" s="9" t="s">
        <v>73</v>
      </c>
      <c r="AG2082" s="10" t="s">
        <v>73</v>
      </c>
      <c r="AH2082" s="9" t="s">
        <v>73</v>
      </c>
      <c r="AI2082" s="9" t="s">
        <v>402</v>
      </c>
      <c r="AJ2082" s="9" t="s">
        <v>403</v>
      </c>
      <c r="AK2082" s="9" t="s">
        <v>82</v>
      </c>
      <c r="AL2082" s="9" t="s">
        <v>3003</v>
      </c>
      <c r="AM2082" s="9" t="s">
        <v>3004</v>
      </c>
      <c r="AN2082" s="9" t="s">
        <v>36700</v>
      </c>
      <c r="AO2082" s="9" t="s">
        <v>73</v>
      </c>
      <c r="AP2082" s="9" t="s">
        <v>93</v>
      </c>
      <c r="AQ2082" s="9" t="s">
        <v>76</v>
      </c>
      <c r="AR2082" s="9" t="s">
        <v>76</v>
      </c>
      <c r="AS2082" s="9" t="s">
        <v>73</v>
      </c>
      <c r="AT2082" s="9" t="s">
        <v>138</v>
      </c>
      <c r="AU2082" s="9" t="s">
        <v>191</v>
      </c>
      <c r="AV2082" s="9" t="s">
        <v>192</v>
      </c>
      <c r="AW2082" s="9" t="s">
        <v>193</v>
      </c>
      <c r="AX2082" s="9" t="s">
        <v>2654</v>
      </c>
      <c r="AY2082" s="9" t="s">
        <v>36697</v>
      </c>
      <c r="AZ2082" s="8">
        <v>6</v>
      </c>
      <c r="BA2082" s="8">
        <v>5</v>
      </c>
      <c r="BB2082" s="8">
        <v>318</v>
      </c>
      <c r="BC2082" s="9" t="s">
        <v>3337</v>
      </c>
      <c r="BD2082" s="9" t="s">
        <v>3340</v>
      </c>
      <c r="BE2082" s="9" t="s">
        <v>91</v>
      </c>
      <c r="BF2082" s="9" t="s">
        <v>36702</v>
      </c>
      <c r="BG2082" s="9" t="s">
        <v>93</v>
      </c>
      <c r="BH2082" s="9" t="s">
        <v>93</v>
      </c>
      <c r="BI2082" s="9" t="s">
        <v>76</v>
      </c>
      <c r="BJ2082" s="9" t="s">
        <v>93</v>
      </c>
    </row>
    <row r="2083" spans="1:62" ht="15" x14ac:dyDescent="0.2">
      <c r="A2083" s="8" t="s">
        <v>5022</v>
      </c>
      <c r="B2083" s="9" t="s">
        <v>5683</v>
      </c>
      <c r="C2083" s="9" t="s">
        <v>147</v>
      </c>
      <c r="D2083" s="9" t="s">
        <v>36682</v>
      </c>
      <c r="E2083" s="9" t="s">
        <v>36683</v>
      </c>
      <c r="F2083" s="9" t="s">
        <v>36684</v>
      </c>
      <c r="G2083" s="9" t="s">
        <v>390</v>
      </c>
      <c r="H2083" s="58" t="str">
        <f t="shared" si="306"/>
        <v>长汀供电有限公司</v>
      </c>
      <c r="I2083" s="9" t="s">
        <v>2888</v>
      </c>
      <c r="J2083" s="9" t="s">
        <v>2889</v>
      </c>
      <c r="K2083" s="9" t="s">
        <v>2883</v>
      </c>
      <c r="L2083" s="9" t="s">
        <v>3041</v>
      </c>
      <c r="M2083" s="9" t="s">
        <v>35369</v>
      </c>
      <c r="N2083" s="11" t="str">
        <f>M2083</f>
        <v>2023-05-06 15:14</v>
      </c>
      <c r="O2083" s="9" t="s">
        <v>156</v>
      </c>
      <c r="P2083" s="9" t="s">
        <v>185</v>
      </c>
      <c r="Q2083" s="9" t="s">
        <v>36685</v>
      </c>
      <c r="R2083" s="9" t="s">
        <v>36686</v>
      </c>
      <c r="S2083" s="9" t="s">
        <v>36687</v>
      </c>
      <c r="T2083" s="9" t="s">
        <v>73</v>
      </c>
      <c r="U2083" s="9" t="s">
        <v>5684</v>
      </c>
      <c r="V2083" s="9" t="s">
        <v>76</v>
      </c>
      <c r="W2083" s="9" t="s">
        <v>73</v>
      </c>
      <c r="X2083" s="9" t="s">
        <v>73</v>
      </c>
      <c r="Y2083" s="9" t="s">
        <v>73</v>
      </c>
      <c r="Z2083" s="9" t="s">
        <v>35369</v>
      </c>
      <c r="AA2083" s="9" t="s">
        <v>36410</v>
      </c>
      <c r="AB2083" s="9" t="s">
        <v>78</v>
      </c>
      <c r="AC2083" s="9" t="s">
        <v>35797</v>
      </c>
      <c r="AD2083" s="9" t="s">
        <v>1022</v>
      </c>
      <c r="AE2083" s="9" t="s">
        <v>73</v>
      </c>
      <c r="AF2083" s="9" t="s">
        <v>73</v>
      </c>
      <c r="AG2083" s="10" t="s">
        <v>73</v>
      </c>
      <c r="AH2083" s="9" t="s">
        <v>73</v>
      </c>
      <c r="AI2083" s="9" t="s">
        <v>82</v>
      </c>
      <c r="AJ2083" s="9" t="s">
        <v>82</v>
      </c>
      <c r="AK2083" s="9" t="s">
        <v>189</v>
      </c>
      <c r="AL2083" s="9" t="s">
        <v>584</v>
      </c>
      <c r="AM2083" s="9" t="s">
        <v>585</v>
      </c>
      <c r="AN2083" s="9" t="s">
        <v>36410</v>
      </c>
      <c r="AO2083" s="9" t="s">
        <v>73</v>
      </c>
      <c r="AP2083" s="9" t="s">
        <v>93</v>
      </c>
      <c r="AQ2083" s="9" t="s">
        <v>76</v>
      </c>
      <c r="AR2083" s="9" t="s">
        <v>73</v>
      </c>
      <c r="AS2083" s="9" t="s">
        <v>73</v>
      </c>
      <c r="AT2083" s="9" t="s">
        <v>138</v>
      </c>
      <c r="AU2083" s="9" t="s">
        <v>139</v>
      </c>
      <c r="AV2083" s="9" t="s">
        <v>140</v>
      </c>
      <c r="AW2083" s="9" t="s">
        <v>141</v>
      </c>
      <c r="AX2083" s="9" t="s">
        <v>2654</v>
      </c>
      <c r="AY2083" s="9" t="s">
        <v>73</v>
      </c>
      <c r="AZ2083" s="8">
        <v>10</v>
      </c>
      <c r="BA2083" s="8">
        <v>6</v>
      </c>
      <c r="BB2083" s="8">
        <v>316</v>
      </c>
      <c r="BC2083" s="9" t="s">
        <v>5683</v>
      </c>
      <c r="BD2083" s="9" t="s">
        <v>5684</v>
      </c>
      <c r="BE2083" s="9" t="s">
        <v>91</v>
      </c>
      <c r="BF2083" s="9" t="s">
        <v>36688</v>
      </c>
      <c r="BG2083" s="9" t="s">
        <v>93</v>
      </c>
      <c r="BH2083" s="9" t="s">
        <v>93</v>
      </c>
      <c r="BI2083" s="9" t="s">
        <v>76</v>
      </c>
      <c r="BJ2083" s="9" t="s">
        <v>93</v>
      </c>
    </row>
    <row r="2084" spans="1:62" ht="15" hidden="1" x14ac:dyDescent="0.2">
      <c r="A2084" s="8" t="s">
        <v>5904</v>
      </c>
      <c r="B2084" s="9" t="s">
        <v>7873</v>
      </c>
      <c r="C2084" s="9" t="s">
        <v>96</v>
      </c>
      <c r="D2084" s="9" t="s">
        <v>36670</v>
      </c>
      <c r="E2084" s="9" t="s">
        <v>36671</v>
      </c>
      <c r="F2084" s="9" t="s">
        <v>36672</v>
      </c>
      <c r="G2084" s="9" t="s">
        <v>641</v>
      </c>
      <c r="H2084" s="58" t="str">
        <f t="shared" si="306"/>
        <v>顺昌供电公司</v>
      </c>
      <c r="I2084" s="9" t="s">
        <v>5119</v>
      </c>
      <c r="J2084" s="9" t="s">
        <v>421</v>
      </c>
      <c r="K2084" s="9" t="s">
        <v>250</v>
      </c>
      <c r="L2084" s="9" t="s">
        <v>250</v>
      </c>
      <c r="M2084" s="9" t="s">
        <v>36673</v>
      </c>
      <c r="N2084" s="9" t="s">
        <v>36674</v>
      </c>
      <c r="O2084" s="9" t="s">
        <v>293</v>
      </c>
      <c r="P2084" s="9" t="s">
        <v>185</v>
      </c>
      <c r="Q2084" s="9" t="s">
        <v>36675</v>
      </c>
      <c r="R2084" s="9" t="s">
        <v>36676</v>
      </c>
      <c r="S2084" s="9" t="s">
        <v>36677</v>
      </c>
      <c r="T2084" s="9" t="s">
        <v>73</v>
      </c>
      <c r="U2084" s="9" t="s">
        <v>36678</v>
      </c>
      <c r="V2084" s="9" t="s">
        <v>76</v>
      </c>
      <c r="W2084" s="9" t="s">
        <v>73</v>
      </c>
      <c r="X2084" s="9" t="s">
        <v>73</v>
      </c>
      <c r="Y2084" s="9" t="s">
        <v>73</v>
      </c>
      <c r="Z2084" s="9" t="s">
        <v>36679</v>
      </c>
      <c r="AA2084" s="9" t="s">
        <v>36680</v>
      </c>
      <c r="AB2084" s="9" t="s">
        <v>78</v>
      </c>
      <c r="AC2084" s="9" t="s">
        <v>36595</v>
      </c>
      <c r="AD2084" s="9" t="s">
        <v>80</v>
      </c>
      <c r="AE2084" s="9" t="s">
        <v>73</v>
      </c>
      <c r="AF2084" s="9" t="s">
        <v>73</v>
      </c>
      <c r="AG2084" s="10" t="s">
        <v>73</v>
      </c>
      <c r="AH2084" s="9" t="s">
        <v>73</v>
      </c>
      <c r="AI2084" s="9" t="s">
        <v>82</v>
      </c>
      <c r="AJ2084" s="9" t="s">
        <v>82</v>
      </c>
      <c r="AK2084" s="9" t="s">
        <v>189</v>
      </c>
      <c r="AL2084" s="9" t="s">
        <v>3036</v>
      </c>
      <c r="AM2084" s="9" t="s">
        <v>2840</v>
      </c>
      <c r="AN2084" s="9" t="s">
        <v>36680</v>
      </c>
      <c r="AO2084" s="9" t="s">
        <v>73</v>
      </c>
      <c r="AP2084" s="9" t="s">
        <v>93</v>
      </c>
      <c r="AQ2084" s="9" t="s">
        <v>76</v>
      </c>
      <c r="AR2084" s="9" t="s">
        <v>73</v>
      </c>
      <c r="AS2084" s="9" t="s">
        <v>73</v>
      </c>
      <c r="AT2084" s="9" t="s">
        <v>299</v>
      </c>
      <c r="AU2084" s="9" t="s">
        <v>299</v>
      </c>
      <c r="AV2084" s="9" t="s">
        <v>299</v>
      </c>
      <c r="AW2084" s="9" t="s">
        <v>300</v>
      </c>
      <c r="AX2084" s="9" t="s">
        <v>262</v>
      </c>
      <c r="AY2084" s="9" t="s">
        <v>73</v>
      </c>
      <c r="AZ2084" s="8">
        <v>12</v>
      </c>
      <c r="BA2084" s="8">
        <v>17</v>
      </c>
      <c r="BB2084" s="8">
        <v>1110</v>
      </c>
      <c r="BC2084" s="9" t="s">
        <v>7873</v>
      </c>
      <c r="BD2084" s="9" t="s">
        <v>7874</v>
      </c>
      <c r="BE2084" s="9" t="s">
        <v>91</v>
      </c>
      <c r="BF2084" s="9" t="s">
        <v>36681</v>
      </c>
      <c r="BG2084" s="9" t="s">
        <v>93</v>
      </c>
      <c r="BH2084" s="9" t="s">
        <v>93</v>
      </c>
      <c r="BI2084" s="9" t="s">
        <v>76</v>
      </c>
      <c r="BJ2084" s="9" t="s">
        <v>93</v>
      </c>
    </row>
    <row r="2085" spans="1:62" ht="15" x14ac:dyDescent="0.2">
      <c r="A2085" s="8" t="s">
        <v>6735</v>
      </c>
      <c r="B2085" s="9" t="s">
        <v>35304</v>
      </c>
      <c r="C2085" s="9" t="s">
        <v>147</v>
      </c>
      <c r="D2085" s="9" t="s">
        <v>36657</v>
      </c>
      <c r="E2085" s="9" t="s">
        <v>36658</v>
      </c>
      <c r="F2085" s="9" t="s">
        <v>36659</v>
      </c>
      <c r="G2085" s="9" t="s">
        <v>2556</v>
      </c>
      <c r="H2085" s="58" t="str">
        <f t="shared" si="306"/>
        <v>连城供电有限公司</v>
      </c>
      <c r="I2085" s="9" t="s">
        <v>8691</v>
      </c>
      <c r="J2085" s="9" t="s">
        <v>35308</v>
      </c>
      <c r="K2085" s="9" t="s">
        <v>2883</v>
      </c>
      <c r="L2085" s="9" t="s">
        <v>3041</v>
      </c>
      <c r="M2085" s="9" t="s">
        <v>36660</v>
      </c>
      <c r="N2085" s="9" t="s">
        <v>36661</v>
      </c>
      <c r="O2085" s="9" t="s">
        <v>156</v>
      </c>
      <c r="P2085" s="9" t="s">
        <v>185</v>
      </c>
      <c r="Q2085" s="9" t="s">
        <v>36662</v>
      </c>
      <c r="R2085" s="9" t="s">
        <v>36663</v>
      </c>
      <c r="S2085" s="9" t="s">
        <v>36664</v>
      </c>
      <c r="T2085" s="9" t="s">
        <v>73</v>
      </c>
      <c r="U2085" s="9" t="s">
        <v>36665</v>
      </c>
      <c r="V2085" s="9" t="s">
        <v>76</v>
      </c>
      <c r="W2085" s="9" t="s">
        <v>73</v>
      </c>
      <c r="X2085" s="9" t="s">
        <v>73</v>
      </c>
      <c r="Y2085" s="9" t="s">
        <v>73</v>
      </c>
      <c r="Z2085" s="9" t="s">
        <v>36666</v>
      </c>
      <c r="AA2085" s="9" t="s">
        <v>36667</v>
      </c>
      <c r="AB2085" s="9" t="s">
        <v>78</v>
      </c>
      <c r="AC2085" s="9" t="s">
        <v>36668</v>
      </c>
      <c r="AD2085" s="9" t="s">
        <v>164</v>
      </c>
      <c r="AE2085" s="9" t="s">
        <v>73</v>
      </c>
      <c r="AF2085" s="9" t="s">
        <v>73</v>
      </c>
      <c r="AG2085" s="10" t="s">
        <v>73</v>
      </c>
      <c r="AH2085" s="9" t="s">
        <v>73</v>
      </c>
      <c r="AI2085" s="9" t="s">
        <v>82</v>
      </c>
      <c r="AJ2085" s="9" t="s">
        <v>82</v>
      </c>
      <c r="AK2085" s="9" t="s">
        <v>189</v>
      </c>
      <c r="AL2085" s="9" t="s">
        <v>7794</v>
      </c>
      <c r="AM2085" s="9" t="s">
        <v>35308</v>
      </c>
      <c r="AN2085" s="9" t="s">
        <v>36667</v>
      </c>
      <c r="AO2085" s="9" t="s">
        <v>73</v>
      </c>
      <c r="AP2085" s="9" t="s">
        <v>93</v>
      </c>
      <c r="AQ2085" s="9" t="s">
        <v>76</v>
      </c>
      <c r="AR2085" s="9" t="s">
        <v>76</v>
      </c>
      <c r="AS2085" s="9" t="s">
        <v>73</v>
      </c>
      <c r="AT2085" s="9" t="s">
        <v>138</v>
      </c>
      <c r="AU2085" s="9" t="s">
        <v>586</v>
      </c>
      <c r="AV2085" s="9" t="s">
        <v>192</v>
      </c>
      <c r="AW2085" s="9" t="s">
        <v>3216</v>
      </c>
      <c r="AX2085" s="9" t="s">
        <v>2654</v>
      </c>
      <c r="AY2085" s="9" t="s">
        <v>73</v>
      </c>
      <c r="AZ2085" s="8">
        <v>5</v>
      </c>
      <c r="BA2085" s="8">
        <v>2</v>
      </c>
      <c r="BB2085" s="8">
        <v>212</v>
      </c>
      <c r="BC2085" s="9" t="s">
        <v>35304</v>
      </c>
      <c r="BD2085" s="9" t="s">
        <v>35314</v>
      </c>
      <c r="BE2085" s="9" t="s">
        <v>91</v>
      </c>
      <c r="BF2085" s="9" t="s">
        <v>36669</v>
      </c>
      <c r="BG2085" s="9" t="s">
        <v>93</v>
      </c>
      <c r="BH2085" s="9" t="s">
        <v>93</v>
      </c>
      <c r="BI2085" s="9" t="s">
        <v>76</v>
      </c>
      <c r="BJ2085" s="9" t="s">
        <v>93</v>
      </c>
    </row>
    <row r="2086" spans="1:62" ht="15" hidden="1" x14ac:dyDescent="0.2">
      <c r="A2086" s="8" t="s">
        <v>5151</v>
      </c>
      <c r="B2086" s="9" t="s">
        <v>4097</v>
      </c>
      <c r="C2086" s="9" t="s">
        <v>96</v>
      </c>
      <c r="D2086" s="9" t="s">
        <v>36647</v>
      </c>
      <c r="E2086" s="9" t="s">
        <v>36648</v>
      </c>
      <c r="F2086" s="9" t="s">
        <v>36649</v>
      </c>
      <c r="G2086" s="9" t="s">
        <v>432</v>
      </c>
      <c r="H2086" s="58" t="str">
        <f t="shared" si="306"/>
        <v>光泽供电公司</v>
      </c>
      <c r="I2086" s="9" t="s">
        <v>4094</v>
      </c>
      <c r="J2086" s="9" t="s">
        <v>4095</v>
      </c>
      <c r="K2086" s="9" t="s">
        <v>2883</v>
      </c>
      <c r="L2086" s="9" t="s">
        <v>7542</v>
      </c>
      <c r="M2086" s="9" t="s">
        <v>36650</v>
      </c>
      <c r="N2086" s="9" t="s">
        <v>36651</v>
      </c>
      <c r="O2086" s="9" t="s">
        <v>156</v>
      </c>
      <c r="P2086" s="9" t="s">
        <v>157</v>
      </c>
      <c r="Q2086" s="9" t="s">
        <v>36652</v>
      </c>
      <c r="R2086" s="9" t="s">
        <v>36653</v>
      </c>
      <c r="S2086" s="9" t="s">
        <v>36654</v>
      </c>
      <c r="T2086" s="9" t="s">
        <v>73</v>
      </c>
      <c r="U2086" s="9" t="s">
        <v>36655</v>
      </c>
      <c r="V2086" s="9" t="s">
        <v>76</v>
      </c>
      <c r="W2086" s="9" t="s">
        <v>73</v>
      </c>
      <c r="X2086" s="9" t="s">
        <v>73</v>
      </c>
      <c r="Y2086" s="9" t="s">
        <v>73</v>
      </c>
      <c r="Z2086" s="9" t="s">
        <v>36650</v>
      </c>
      <c r="AA2086" s="9" t="s">
        <v>36323</v>
      </c>
      <c r="AB2086" s="9" t="s">
        <v>78</v>
      </c>
      <c r="AC2086" s="9" t="s">
        <v>36632</v>
      </c>
      <c r="AD2086" s="9" t="s">
        <v>80</v>
      </c>
      <c r="AE2086" s="9" t="s">
        <v>73</v>
      </c>
      <c r="AF2086" s="9" t="s">
        <v>73</v>
      </c>
      <c r="AG2086" s="10" t="s">
        <v>73</v>
      </c>
      <c r="AH2086" s="9" t="s">
        <v>73</v>
      </c>
      <c r="AI2086" s="9" t="s">
        <v>402</v>
      </c>
      <c r="AJ2086" s="9" t="s">
        <v>403</v>
      </c>
      <c r="AK2086" s="9" t="s">
        <v>82</v>
      </c>
      <c r="AL2086" s="9" t="s">
        <v>1239</v>
      </c>
      <c r="AM2086" s="9" t="s">
        <v>434</v>
      </c>
      <c r="AN2086" s="9" t="s">
        <v>36323</v>
      </c>
      <c r="AO2086" s="9" t="s">
        <v>73</v>
      </c>
      <c r="AP2086" s="9" t="s">
        <v>93</v>
      </c>
      <c r="AQ2086" s="9" t="s">
        <v>76</v>
      </c>
      <c r="AR2086" s="9" t="s">
        <v>93</v>
      </c>
      <c r="AS2086" s="9" t="s">
        <v>73</v>
      </c>
      <c r="AT2086" s="9" t="s">
        <v>138</v>
      </c>
      <c r="AU2086" s="9" t="s">
        <v>422</v>
      </c>
      <c r="AV2086" s="9" t="s">
        <v>4573</v>
      </c>
      <c r="AW2086" s="9" t="s">
        <v>4574</v>
      </c>
      <c r="AX2086" s="9" t="s">
        <v>2110</v>
      </c>
      <c r="AY2086" s="9" t="s">
        <v>73</v>
      </c>
      <c r="AZ2086" s="8">
        <v>23</v>
      </c>
      <c r="BA2086" s="8">
        <v>27</v>
      </c>
      <c r="BB2086" s="8">
        <v>824</v>
      </c>
      <c r="BC2086" s="9" t="s">
        <v>4097</v>
      </c>
      <c r="BD2086" s="9" t="s">
        <v>4098</v>
      </c>
      <c r="BE2086" s="9" t="s">
        <v>91</v>
      </c>
      <c r="BF2086" s="9" t="s">
        <v>36656</v>
      </c>
      <c r="BG2086" s="9" t="s">
        <v>93</v>
      </c>
      <c r="BH2086" s="9" t="s">
        <v>93</v>
      </c>
      <c r="BI2086" s="9" t="s">
        <v>76</v>
      </c>
      <c r="BJ2086" s="9" t="s">
        <v>93</v>
      </c>
    </row>
    <row r="2087" spans="1:62" ht="15" hidden="1" x14ac:dyDescent="0.2">
      <c r="A2087" s="8" t="s">
        <v>3441</v>
      </c>
      <c r="B2087" s="9" t="s">
        <v>36252</v>
      </c>
      <c r="C2087" s="9" t="s">
        <v>96</v>
      </c>
      <c r="D2087" s="9" t="s">
        <v>36635</v>
      </c>
      <c r="E2087" s="9" t="s">
        <v>36636</v>
      </c>
      <c r="F2087" s="9" t="s">
        <v>36637</v>
      </c>
      <c r="G2087" s="9" t="s">
        <v>868</v>
      </c>
      <c r="H2087" s="58" t="str">
        <f t="shared" si="306"/>
        <v>建阳供电公司</v>
      </c>
      <c r="I2087" s="9" t="s">
        <v>8284</v>
      </c>
      <c r="J2087" s="9" t="s">
        <v>8285</v>
      </c>
      <c r="K2087" s="9" t="s">
        <v>2883</v>
      </c>
      <c r="L2087" s="9" t="s">
        <v>2925</v>
      </c>
      <c r="M2087" s="9" t="s">
        <v>36638</v>
      </c>
      <c r="N2087" s="9" t="s">
        <v>36639</v>
      </c>
      <c r="O2087" s="9" t="s">
        <v>293</v>
      </c>
      <c r="P2087" s="9" t="s">
        <v>157</v>
      </c>
      <c r="Q2087" s="9" t="s">
        <v>36640</v>
      </c>
      <c r="R2087" s="9" t="s">
        <v>36641</v>
      </c>
      <c r="S2087" s="9" t="s">
        <v>36642</v>
      </c>
      <c r="T2087" s="9" t="s">
        <v>36261</v>
      </c>
      <c r="U2087" s="9" t="s">
        <v>36643</v>
      </c>
      <c r="V2087" s="9" t="s">
        <v>76</v>
      </c>
      <c r="W2087" s="9" t="s">
        <v>73</v>
      </c>
      <c r="X2087" s="9" t="s">
        <v>73</v>
      </c>
      <c r="Y2087" s="9" t="s">
        <v>73</v>
      </c>
      <c r="Z2087" s="9" t="s">
        <v>36644</v>
      </c>
      <c r="AA2087" s="9" t="s">
        <v>36645</v>
      </c>
      <c r="AB2087" s="9" t="s">
        <v>78</v>
      </c>
      <c r="AC2087" s="9" t="s">
        <v>36323</v>
      </c>
      <c r="AD2087" s="9" t="s">
        <v>80</v>
      </c>
      <c r="AE2087" s="9" t="s">
        <v>73</v>
      </c>
      <c r="AF2087" s="9" t="s">
        <v>73</v>
      </c>
      <c r="AG2087" s="10" t="s">
        <v>73</v>
      </c>
      <c r="AH2087" s="9" t="s">
        <v>73</v>
      </c>
      <c r="AI2087" s="9" t="s">
        <v>402</v>
      </c>
      <c r="AJ2087" s="9" t="s">
        <v>403</v>
      </c>
      <c r="AK2087" s="9" t="s">
        <v>82</v>
      </c>
      <c r="AL2087" s="9" t="s">
        <v>878</v>
      </c>
      <c r="AM2087" s="9" t="s">
        <v>8285</v>
      </c>
      <c r="AN2087" s="9" t="s">
        <v>36645</v>
      </c>
      <c r="AO2087" s="9" t="s">
        <v>82</v>
      </c>
      <c r="AP2087" s="9" t="s">
        <v>93</v>
      </c>
      <c r="AQ2087" s="9" t="s">
        <v>76</v>
      </c>
      <c r="AR2087" s="9" t="s">
        <v>76</v>
      </c>
      <c r="AS2087" s="9" t="s">
        <v>73</v>
      </c>
      <c r="AT2087" s="9" t="s">
        <v>138</v>
      </c>
      <c r="AU2087" s="9" t="s">
        <v>191</v>
      </c>
      <c r="AV2087" s="9" t="s">
        <v>192</v>
      </c>
      <c r="AW2087" s="9" t="s">
        <v>193</v>
      </c>
      <c r="AX2087" s="9" t="s">
        <v>2110</v>
      </c>
      <c r="AY2087" s="9" t="s">
        <v>36261</v>
      </c>
      <c r="AZ2087" s="8">
        <v>16</v>
      </c>
      <c r="BA2087" s="8">
        <v>1</v>
      </c>
      <c r="BB2087" s="8">
        <v>732</v>
      </c>
      <c r="BC2087" s="9" t="s">
        <v>36252</v>
      </c>
      <c r="BD2087" s="9" t="s">
        <v>36266</v>
      </c>
      <c r="BE2087" s="9" t="s">
        <v>91</v>
      </c>
      <c r="BF2087" s="9" t="s">
        <v>36646</v>
      </c>
      <c r="BG2087" s="9" t="s">
        <v>93</v>
      </c>
      <c r="BH2087" s="9" t="s">
        <v>93</v>
      </c>
      <c r="BI2087" s="9" t="s">
        <v>76</v>
      </c>
      <c r="BJ2087" s="9" t="s">
        <v>93</v>
      </c>
    </row>
    <row r="2088" spans="1:62" ht="15" x14ac:dyDescent="0.2">
      <c r="A2088" s="8" t="s">
        <v>5031</v>
      </c>
      <c r="B2088" s="9" t="s">
        <v>36619</v>
      </c>
      <c r="C2088" s="9" t="s">
        <v>96</v>
      </c>
      <c r="D2088" s="9" t="s">
        <v>36620</v>
      </c>
      <c r="E2088" s="9" t="s">
        <v>36621</v>
      </c>
      <c r="F2088" s="9" t="s">
        <v>36622</v>
      </c>
      <c r="G2088" s="9" t="s">
        <v>432</v>
      </c>
      <c r="H2088" s="58" t="str">
        <f t="shared" si="306"/>
        <v>光泽供电公司</v>
      </c>
      <c r="I2088" s="9" t="s">
        <v>1068</v>
      </c>
      <c r="J2088" s="9" t="s">
        <v>1069</v>
      </c>
      <c r="K2088" s="9" t="s">
        <v>2883</v>
      </c>
      <c r="L2088" s="9" t="s">
        <v>3041</v>
      </c>
      <c r="M2088" s="9" t="s">
        <v>36623</v>
      </c>
      <c r="N2088" s="9" t="s">
        <v>36624</v>
      </c>
      <c r="O2088" s="9" t="s">
        <v>293</v>
      </c>
      <c r="P2088" s="9" t="s">
        <v>185</v>
      </c>
      <c r="Q2088" s="9" t="s">
        <v>36625</v>
      </c>
      <c r="R2088" s="9" t="s">
        <v>36626</v>
      </c>
      <c r="S2088" s="9" t="s">
        <v>36627</v>
      </c>
      <c r="T2088" s="9" t="s">
        <v>36628</v>
      </c>
      <c r="U2088" s="9" t="s">
        <v>36629</v>
      </c>
      <c r="V2088" s="9" t="s">
        <v>76</v>
      </c>
      <c r="W2088" s="9" t="s">
        <v>73</v>
      </c>
      <c r="X2088" s="9" t="s">
        <v>73</v>
      </c>
      <c r="Y2088" s="9" t="s">
        <v>73</v>
      </c>
      <c r="Z2088" s="9" t="s">
        <v>36630</v>
      </c>
      <c r="AA2088" s="9" t="s">
        <v>36631</v>
      </c>
      <c r="AB2088" s="9" t="s">
        <v>78</v>
      </c>
      <c r="AC2088" s="9" t="s">
        <v>36632</v>
      </c>
      <c r="AD2088" s="9" t="s">
        <v>80</v>
      </c>
      <c r="AE2088" s="9" t="s">
        <v>73</v>
      </c>
      <c r="AF2088" s="9" t="s">
        <v>73</v>
      </c>
      <c r="AG2088" s="10" t="s">
        <v>73</v>
      </c>
      <c r="AH2088" s="9" t="s">
        <v>73</v>
      </c>
      <c r="AI2088" s="9" t="s">
        <v>82</v>
      </c>
      <c r="AJ2088" s="9" t="s">
        <v>82</v>
      </c>
      <c r="AK2088" s="9" t="s">
        <v>189</v>
      </c>
      <c r="AL2088" s="9" t="s">
        <v>1239</v>
      </c>
      <c r="AM2088" s="9" t="s">
        <v>434</v>
      </c>
      <c r="AN2088" s="9" t="s">
        <v>36631</v>
      </c>
      <c r="AO2088" s="9" t="s">
        <v>82</v>
      </c>
      <c r="AP2088" s="9" t="s">
        <v>93</v>
      </c>
      <c r="AQ2088" s="9" t="s">
        <v>93</v>
      </c>
      <c r="AR2088" s="9" t="s">
        <v>76</v>
      </c>
      <c r="AS2088" s="9" t="s">
        <v>73</v>
      </c>
      <c r="AT2088" s="9" t="s">
        <v>299</v>
      </c>
      <c r="AU2088" s="9" t="s">
        <v>299</v>
      </c>
      <c r="AV2088" s="9" t="s">
        <v>299</v>
      </c>
      <c r="AW2088" s="9" t="s">
        <v>300</v>
      </c>
      <c r="AX2088" s="9" t="s">
        <v>2110</v>
      </c>
      <c r="AY2088" s="9" t="s">
        <v>36628</v>
      </c>
      <c r="AZ2088" s="8">
        <v>6</v>
      </c>
      <c r="BA2088" s="8">
        <v>0</v>
      </c>
      <c r="BB2088" s="8">
        <v>306</v>
      </c>
      <c r="BC2088" s="9" t="s">
        <v>36619</v>
      </c>
      <c r="BD2088" s="9" t="s">
        <v>36633</v>
      </c>
      <c r="BE2088" s="9" t="s">
        <v>91</v>
      </c>
      <c r="BF2088" s="9" t="s">
        <v>36634</v>
      </c>
      <c r="BG2088" s="9" t="s">
        <v>93</v>
      </c>
      <c r="BH2088" s="9" t="s">
        <v>93</v>
      </c>
      <c r="BI2088" s="9" t="s">
        <v>76</v>
      </c>
      <c r="BJ2088" s="9" t="s">
        <v>93</v>
      </c>
    </row>
    <row r="2089" spans="1:62" ht="15" x14ac:dyDescent="0.2">
      <c r="A2089" s="8" t="s">
        <v>5908</v>
      </c>
      <c r="B2089" s="9" t="s">
        <v>2948</v>
      </c>
      <c r="C2089" s="9" t="s">
        <v>96</v>
      </c>
      <c r="D2089" s="9" t="s">
        <v>36611</v>
      </c>
      <c r="E2089" s="9" t="s">
        <v>40389</v>
      </c>
      <c r="F2089" s="9" t="s">
        <v>36612</v>
      </c>
      <c r="G2089" s="9" t="s">
        <v>2628</v>
      </c>
      <c r="H2089" s="58" t="str">
        <f t="shared" si="306"/>
        <v>邵武供电公司</v>
      </c>
      <c r="I2089" s="9" t="s">
        <v>2629</v>
      </c>
      <c r="J2089" s="9" t="s">
        <v>2630</v>
      </c>
      <c r="K2089" s="9" t="s">
        <v>2883</v>
      </c>
      <c r="L2089" s="9" t="s">
        <v>3041</v>
      </c>
      <c r="M2089" s="9" t="s">
        <v>36492</v>
      </c>
      <c r="N2089" s="9" t="s">
        <v>36613</v>
      </c>
      <c r="O2089" s="9" t="s">
        <v>70</v>
      </c>
      <c r="P2089" s="9" t="s">
        <v>185</v>
      </c>
      <c r="Q2089" s="9" t="s">
        <v>36614</v>
      </c>
      <c r="R2089" s="9" t="s">
        <v>36615</v>
      </c>
      <c r="S2089" s="9" t="s">
        <v>40390</v>
      </c>
      <c r="T2089" s="9" t="s">
        <v>40391</v>
      </c>
      <c r="U2089" s="9" t="s">
        <v>36616</v>
      </c>
      <c r="V2089" s="9" t="s">
        <v>76</v>
      </c>
      <c r="W2089" s="9" t="s">
        <v>73</v>
      </c>
      <c r="X2089" s="9" t="s">
        <v>73</v>
      </c>
      <c r="Y2089" s="9" t="s">
        <v>73</v>
      </c>
      <c r="Z2089" s="9" t="s">
        <v>36617</v>
      </c>
      <c r="AA2089" s="9" t="s">
        <v>73</v>
      </c>
      <c r="AB2089" s="9" t="s">
        <v>78</v>
      </c>
      <c r="AC2089" s="9" t="s">
        <v>36395</v>
      </c>
      <c r="AD2089" s="9" t="s">
        <v>80</v>
      </c>
      <c r="AE2089" s="9" t="s">
        <v>73</v>
      </c>
      <c r="AF2089" s="9" t="s">
        <v>73</v>
      </c>
      <c r="AG2089" s="10" t="s">
        <v>73</v>
      </c>
      <c r="AH2089" s="9" t="s">
        <v>73</v>
      </c>
      <c r="AI2089" s="9" t="s">
        <v>82</v>
      </c>
      <c r="AJ2089" s="9" t="s">
        <v>82</v>
      </c>
      <c r="AK2089" s="9" t="s">
        <v>189</v>
      </c>
      <c r="AL2089" s="9" t="s">
        <v>36618</v>
      </c>
      <c r="AM2089" s="9" t="s">
        <v>2582</v>
      </c>
      <c r="AN2089" s="9" t="s">
        <v>73</v>
      </c>
      <c r="AO2089" s="9" t="s">
        <v>73</v>
      </c>
      <c r="AP2089" s="9" t="s">
        <v>76</v>
      </c>
      <c r="AQ2089" s="9" t="s">
        <v>73</v>
      </c>
      <c r="AR2089" s="9" t="s">
        <v>73</v>
      </c>
      <c r="AS2089" s="9" t="s">
        <v>73</v>
      </c>
      <c r="AT2089" s="9" t="s">
        <v>138</v>
      </c>
      <c r="AU2089" s="9" t="s">
        <v>740</v>
      </c>
      <c r="AV2089" s="9" t="s">
        <v>741</v>
      </c>
      <c r="AW2089" s="9" t="s">
        <v>742</v>
      </c>
      <c r="AX2089" s="9" t="s">
        <v>2654</v>
      </c>
      <c r="AY2089" s="9" t="s">
        <v>40391</v>
      </c>
      <c r="AZ2089" s="8">
        <v>9</v>
      </c>
      <c r="BA2089" s="8">
        <v>1</v>
      </c>
      <c r="BB2089" s="8">
        <v>182</v>
      </c>
      <c r="BC2089" s="9" t="s">
        <v>2948</v>
      </c>
      <c r="BD2089" s="9" t="s">
        <v>2950</v>
      </c>
      <c r="BE2089" s="9" t="s">
        <v>91</v>
      </c>
      <c r="BF2089" s="9" t="s">
        <v>40392</v>
      </c>
      <c r="BG2089" s="9" t="s">
        <v>93</v>
      </c>
      <c r="BH2089" s="9" t="s">
        <v>93</v>
      </c>
      <c r="BI2089" s="9" t="s">
        <v>76</v>
      </c>
      <c r="BJ2089" s="9" t="s">
        <v>93</v>
      </c>
    </row>
    <row r="2090" spans="1:62" ht="15" hidden="1" x14ac:dyDescent="0.2">
      <c r="A2090" s="8" t="s">
        <v>3447</v>
      </c>
      <c r="B2090" s="9" t="s">
        <v>36597</v>
      </c>
      <c r="C2090" s="9" t="s">
        <v>359</v>
      </c>
      <c r="D2090" s="9" t="s">
        <v>36598</v>
      </c>
      <c r="E2090" s="9" t="s">
        <v>36599</v>
      </c>
      <c r="F2090" s="9" t="s">
        <v>36600</v>
      </c>
      <c r="G2090" s="9" t="s">
        <v>2525</v>
      </c>
      <c r="H2090" s="58" t="str">
        <f>C2090</f>
        <v>漳州</v>
      </c>
      <c r="I2090" s="9" t="s">
        <v>36601</v>
      </c>
      <c r="J2090" s="9" t="s">
        <v>36602</v>
      </c>
      <c r="K2090" s="9" t="s">
        <v>413</v>
      </c>
      <c r="L2090" s="9" t="s">
        <v>497</v>
      </c>
      <c r="M2090" s="9" t="s">
        <v>36603</v>
      </c>
      <c r="N2090" s="9" t="s">
        <v>36539</v>
      </c>
      <c r="O2090" s="9" t="s">
        <v>70</v>
      </c>
      <c r="P2090" s="9" t="s">
        <v>106</v>
      </c>
      <c r="Q2090" s="9" t="s">
        <v>36604</v>
      </c>
      <c r="R2090" s="9" t="s">
        <v>36605</v>
      </c>
      <c r="S2090" s="9" t="s">
        <v>36606</v>
      </c>
      <c r="T2090" s="9" t="s">
        <v>36607</v>
      </c>
      <c r="U2090" s="9" t="s">
        <v>36608</v>
      </c>
      <c r="V2090" s="9" t="s">
        <v>76</v>
      </c>
      <c r="W2090" s="9" t="s">
        <v>73</v>
      </c>
      <c r="X2090" s="9" t="s">
        <v>73</v>
      </c>
      <c r="Y2090" s="9" t="s">
        <v>73</v>
      </c>
      <c r="Z2090" s="9" t="s">
        <v>36603</v>
      </c>
      <c r="AA2090" s="9" t="s">
        <v>36539</v>
      </c>
      <c r="AB2090" s="9" t="s">
        <v>78</v>
      </c>
      <c r="AC2090" s="9" t="s">
        <v>36323</v>
      </c>
      <c r="AD2090" s="9" t="s">
        <v>164</v>
      </c>
      <c r="AE2090" s="9" t="s">
        <v>73</v>
      </c>
      <c r="AF2090" s="9" t="s">
        <v>73</v>
      </c>
      <c r="AG2090" s="10" t="s">
        <v>73</v>
      </c>
      <c r="AH2090" s="9" t="s">
        <v>73</v>
      </c>
      <c r="AI2090" s="9" t="s">
        <v>82</v>
      </c>
      <c r="AJ2090" s="9" t="s">
        <v>82</v>
      </c>
      <c r="AK2090" s="9" t="s">
        <v>82</v>
      </c>
      <c r="AL2090" s="9" t="s">
        <v>2664</v>
      </c>
      <c r="AM2090" s="9" t="s">
        <v>2663</v>
      </c>
      <c r="AN2090" s="9" t="s">
        <v>36539</v>
      </c>
      <c r="AO2090" s="9" t="s">
        <v>82</v>
      </c>
      <c r="AP2090" s="9" t="s">
        <v>93</v>
      </c>
      <c r="AQ2090" s="9" t="s">
        <v>76</v>
      </c>
      <c r="AR2090" s="9" t="s">
        <v>76</v>
      </c>
      <c r="AS2090" s="9" t="s">
        <v>73</v>
      </c>
      <c r="AT2090" s="9" t="s">
        <v>138</v>
      </c>
      <c r="AU2090" s="9" t="s">
        <v>509</v>
      </c>
      <c r="AV2090" s="9" t="s">
        <v>510</v>
      </c>
      <c r="AW2090" s="9" t="s">
        <v>511</v>
      </c>
      <c r="AX2090" s="9" t="s">
        <v>566</v>
      </c>
      <c r="AY2090" s="9" t="s">
        <v>36607</v>
      </c>
      <c r="AZ2090" s="8">
        <v>3</v>
      </c>
      <c r="BA2090" s="8">
        <v>2</v>
      </c>
      <c r="BB2090" s="8">
        <v>626</v>
      </c>
      <c r="BC2090" s="9" t="s">
        <v>36597</v>
      </c>
      <c r="BD2090" s="9" t="s">
        <v>36609</v>
      </c>
      <c r="BE2090" s="9" t="s">
        <v>91</v>
      </c>
      <c r="BF2090" s="9" t="s">
        <v>36610</v>
      </c>
      <c r="BG2090" s="9" t="s">
        <v>93</v>
      </c>
      <c r="BH2090" s="9" t="s">
        <v>93</v>
      </c>
      <c r="BI2090" s="9" t="s">
        <v>76</v>
      </c>
      <c r="BJ2090" s="9" t="s">
        <v>93</v>
      </c>
    </row>
    <row r="2091" spans="1:62" ht="15" hidden="1" x14ac:dyDescent="0.2">
      <c r="A2091" s="8" t="s">
        <v>6743</v>
      </c>
      <c r="B2091" s="9" t="s">
        <v>6096</v>
      </c>
      <c r="C2091" s="9" t="s">
        <v>219</v>
      </c>
      <c r="D2091" s="9" t="s">
        <v>36589</v>
      </c>
      <c r="E2091" s="9" t="s">
        <v>40386</v>
      </c>
      <c r="F2091" s="9" t="s">
        <v>36590</v>
      </c>
      <c r="G2091" s="9" t="s">
        <v>1101</v>
      </c>
      <c r="H2091" s="58" t="str">
        <f t="shared" ref="H2091:H2092" si="307">G2091</f>
        <v>福鼎供电公司</v>
      </c>
      <c r="I2091" s="9" t="s">
        <v>2509</v>
      </c>
      <c r="J2091" s="9" t="s">
        <v>2510</v>
      </c>
      <c r="K2091" s="9" t="s">
        <v>129</v>
      </c>
      <c r="L2091" s="9" t="s">
        <v>130</v>
      </c>
      <c r="M2091" s="9" t="s">
        <v>36232</v>
      </c>
      <c r="N2091" s="9" t="s">
        <v>36591</v>
      </c>
      <c r="O2091" s="9" t="s">
        <v>156</v>
      </c>
      <c r="P2091" s="9" t="s">
        <v>157</v>
      </c>
      <c r="Q2091" s="9" t="s">
        <v>36592</v>
      </c>
      <c r="R2091" s="9" t="s">
        <v>36593</v>
      </c>
      <c r="S2091" s="9" t="s">
        <v>40387</v>
      </c>
      <c r="T2091" s="9" t="s">
        <v>73</v>
      </c>
      <c r="U2091" s="9" t="s">
        <v>36594</v>
      </c>
      <c r="V2091" s="9" t="s">
        <v>76</v>
      </c>
      <c r="W2091" s="9" t="s">
        <v>73</v>
      </c>
      <c r="X2091" s="9" t="s">
        <v>73</v>
      </c>
      <c r="Y2091" s="9" t="s">
        <v>73</v>
      </c>
      <c r="Z2091" s="9" t="s">
        <v>36232</v>
      </c>
      <c r="AA2091" s="9" t="s">
        <v>36591</v>
      </c>
      <c r="AB2091" s="9" t="s">
        <v>78</v>
      </c>
      <c r="AC2091" s="9" t="s">
        <v>36595</v>
      </c>
      <c r="AD2091" s="9" t="s">
        <v>80</v>
      </c>
      <c r="AE2091" s="9" t="s">
        <v>73</v>
      </c>
      <c r="AF2091" s="9" t="s">
        <v>73</v>
      </c>
      <c r="AG2091" s="10" t="s">
        <v>73</v>
      </c>
      <c r="AH2091" s="9" t="s">
        <v>73</v>
      </c>
      <c r="AI2091" s="9" t="s">
        <v>211</v>
      </c>
      <c r="AJ2091" s="9" t="s">
        <v>166</v>
      </c>
      <c r="AK2091" s="9" t="s">
        <v>82</v>
      </c>
      <c r="AL2091" s="9" t="s">
        <v>13709</v>
      </c>
      <c r="AM2091" s="9" t="s">
        <v>421</v>
      </c>
      <c r="AN2091" s="9" t="s">
        <v>36591</v>
      </c>
      <c r="AO2091" s="9" t="s">
        <v>73</v>
      </c>
      <c r="AP2091" s="9" t="s">
        <v>93</v>
      </c>
      <c r="AQ2091" s="9" t="s">
        <v>76</v>
      </c>
      <c r="AR2091" s="9" t="s">
        <v>73</v>
      </c>
      <c r="AS2091" s="9" t="s">
        <v>73</v>
      </c>
      <c r="AT2091" s="9" t="s">
        <v>138</v>
      </c>
      <c r="AU2091" s="9" t="s">
        <v>237</v>
      </c>
      <c r="AV2091" s="9" t="s">
        <v>213</v>
      </c>
      <c r="AW2091" s="9" t="s">
        <v>238</v>
      </c>
      <c r="AX2091" s="9" t="s">
        <v>142</v>
      </c>
      <c r="AY2091" s="9" t="s">
        <v>73</v>
      </c>
      <c r="AZ2091" s="8">
        <v>5</v>
      </c>
      <c r="BA2091" s="8">
        <v>12</v>
      </c>
      <c r="BB2091" s="8">
        <v>93</v>
      </c>
      <c r="BC2091" s="9" t="s">
        <v>6096</v>
      </c>
      <c r="BD2091" s="9" t="s">
        <v>36596</v>
      </c>
      <c r="BE2091" s="9" t="s">
        <v>91</v>
      </c>
      <c r="BF2091" s="9" t="s">
        <v>40388</v>
      </c>
      <c r="BG2091" s="9" t="s">
        <v>93</v>
      </c>
      <c r="BH2091" s="9" t="s">
        <v>93</v>
      </c>
      <c r="BI2091" s="9" t="s">
        <v>76</v>
      </c>
      <c r="BJ2091" s="9" t="s">
        <v>93</v>
      </c>
    </row>
    <row r="2092" spans="1:62" ht="15" hidden="1" x14ac:dyDescent="0.2">
      <c r="A2092" s="8" t="s">
        <v>6708</v>
      </c>
      <c r="B2092" s="9" t="s">
        <v>6094</v>
      </c>
      <c r="C2092" s="9" t="s">
        <v>219</v>
      </c>
      <c r="D2092" s="9" t="s">
        <v>36581</v>
      </c>
      <c r="E2092" s="9" t="s">
        <v>40383</v>
      </c>
      <c r="F2092" s="9" t="s">
        <v>36582</v>
      </c>
      <c r="G2092" s="9" t="s">
        <v>1101</v>
      </c>
      <c r="H2092" s="58" t="str">
        <f t="shared" si="307"/>
        <v>福鼎供电公司</v>
      </c>
      <c r="I2092" s="9" t="s">
        <v>2509</v>
      </c>
      <c r="J2092" s="9" t="s">
        <v>2510</v>
      </c>
      <c r="K2092" s="9" t="s">
        <v>250</v>
      </c>
      <c r="L2092" s="9" t="s">
        <v>250</v>
      </c>
      <c r="M2092" s="9" t="s">
        <v>36232</v>
      </c>
      <c r="N2092" s="9" t="s">
        <v>36583</v>
      </c>
      <c r="O2092" s="9" t="s">
        <v>156</v>
      </c>
      <c r="P2092" s="9" t="s">
        <v>157</v>
      </c>
      <c r="Q2092" s="9" t="s">
        <v>36584</v>
      </c>
      <c r="R2092" s="9" t="s">
        <v>36585</v>
      </c>
      <c r="S2092" s="9" t="s">
        <v>40384</v>
      </c>
      <c r="T2092" s="9" t="s">
        <v>73</v>
      </c>
      <c r="U2092" s="9" t="s">
        <v>36586</v>
      </c>
      <c r="V2092" s="9" t="s">
        <v>76</v>
      </c>
      <c r="W2092" s="9" t="s">
        <v>73</v>
      </c>
      <c r="X2092" s="9" t="s">
        <v>73</v>
      </c>
      <c r="Y2092" s="9" t="s">
        <v>73</v>
      </c>
      <c r="Z2092" s="9" t="s">
        <v>36232</v>
      </c>
      <c r="AA2092" s="9" t="s">
        <v>36583</v>
      </c>
      <c r="AB2092" s="9" t="s">
        <v>78</v>
      </c>
      <c r="AC2092" s="9" t="s">
        <v>36587</v>
      </c>
      <c r="AD2092" s="9" t="s">
        <v>80</v>
      </c>
      <c r="AE2092" s="9" t="s">
        <v>73</v>
      </c>
      <c r="AF2092" s="9" t="s">
        <v>73</v>
      </c>
      <c r="AG2092" s="10" t="s">
        <v>73</v>
      </c>
      <c r="AH2092" s="9" t="s">
        <v>73</v>
      </c>
      <c r="AI2092" s="9" t="s">
        <v>211</v>
      </c>
      <c r="AJ2092" s="9" t="s">
        <v>166</v>
      </c>
      <c r="AK2092" s="9" t="s">
        <v>82</v>
      </c>
      <c r="AL2092" s="9" t="s">
        <v>13709</v>
      </c>
      <c r="AM2092" s="9" t="s">
        <v>421</v>
      </c>
      <c r="AN2092" s="9" t="s">
        <v>36583</v>
      </c>
      <c r="AO2092" s="9" t="s">
        <v>73</v>
      </c>
      <c r="AP2092" s="9" t="s">
        <v>93</v>
      </c>
      <c r="AQ2092" s="9" t="s">
        <v>76</v>
      </c>
      <c r="AR2092" s="9" t="s">
        <v>73</v>
      </c>
      <c r="AS2092" s="9" t="s">
        <v>73</v>
      </c>
      <c r="AT2092" s="9" t="s">
        <v>299</v>
      </c>
      <c r="AU2092" s="9" t="s">
        <v>299</v>
      </c>
      <c r="AV2092" s="9" t="s">
        <v>299</v>
      </c>
      <c r="AW2092" s="9" t="s">
        <v>300</v>
      </c>
      <c r="AX2092" s="9" t="s">
        <v>262</v>
      </c>
      <c r="AY2092" s="9" t="s">
        <v>73</v>
      </c>
      <c r="AZ2092" s="8">
        <v>2</v>
      </c>
      <c r="BA2092" s="8">
        <v>7</v>
      </c>
      <c r="BB2092" s="8">
        <v>45</v>
      </c>
      <c r="BC2092" s="9" t="s">
        <v>6094</v>
      </c>
      <c r="BD2092" s="9" t="s">
        <v>36588</v>
      </c>
      <c r="BE2092" s="9" t="s">
        <v>91</v>
      </c>
      <c r="BF2092" s="9" t="s">
        <v>40385</v>
      </c>
      <c r="BG2092" s="9" t="s">
        <v>93</v>
      </c>
      <c r="BH2092" s="9" t="s">
        <v>93</v>
      </c>
      <c r="BI2092" s="9" t="s">
        <v>76</v>
      </c>
      <c r="BJ2092" s="9" t="s">
        <v>93</v>
      </c>
    </row>
    <row r="2093" spans="1:62" ht="15" hidden="1" x14ac:dyDescent="0.2">
      <c r="A2093" s="8" t="s">
        <v>5052</v>
      </c>
      <c r="B2093" s="9" t="s">
        <v>36568</v>
      </c>
      <c r="C2093" s="9" t="s">
        <v>60</v>
      </c>
      <c r="D2093" s="9" t="s">
        <v>36569</v>
      </c>
      <c r="E2093" s="9" t="s">
        <v>36570</v>
      </c>
      <c r="F2093" s="9" t="s">
        <v>36571</v>
      </c>
      <c r="G2093" s="9" t="s">
        <v>2535</v>
      </c>
      <c r="H2093" s="58" t="str">
        <f>C2093</f>
        <v>厦门</v>
      </c>
      <c r="I2093" s="9" t="s">
        <v>2734</v>
      </c>
      <c r="J2093" s="9" t="s">
        <v>2735</v>
      </c>
      <c r="K2093" s="9" t="s">
        <v>129</v>
      </c>
      <c r="L2093" s="9" t="s">
        <v>130</v>
      </c>
      <c r="M2093" s="9" t="s">
        <v>36572</v>
      </c>
      <c r="N2093" s="9" t="s">
        <v>36573</v>
      </c>
      <c r="O2093" s="9" t="s">
        <v>70</v>
      </c>
      <c r="P2093" s="9" t="s">
        <v>106</v>
      </c>
      <c r="Q2093" s="9" t="s">
        <v>36574</v>
      </c>
      <c r="R2093" s="9" t="s">
        <v>36575</v>
      </c>
      <c r="S2093" s="9" t="s">
        <v>36576</v>
      </c>
      <c r="T2093" s="9" t="s">
        <v>73</v>
      </c>
      <c r="U2093" s="9" t="s">
        <v>36577</v>
      </c>
      <c r="V2093" s="9" t="s">
        <v>76</v>
      </c>
      <c r="W2093" s="9" t="s">
        <v>73</v>
      </c>
      <c r="X2093" s="9" t="s">
        <v>73</v>
      </c>
      <c r="Y2093" s="9" t="s">
        <v>73</v>
      </c>
      <c r="Z2093" s="9" t="s">
        <v>36572</v>
      </c>
      <c r="AA2093" s="9" t="s">
        <v>35571</v>
      </c>
      <c r="AB2093" s="9" t="s">
        <v>78</v>
      </c>
      <c r="AC2093" s="9" t="s">
        <v>36578</v>
      </c>
      <c r="AD2093" s="9" t="s">
        <v>80</v>
      </c>
      <c r="AE2093" s="9" t="s">
        <v>81</v>
      </c>
      <c r="AF2093" s="9" t="s">
        <v>73</v>
      </c>
      <c r="AG2093" s="10" t="s">
        <v>73</v>
      </c>
      <c r="AH2093" s="9" t="s">
        <v>73</v>
      </c>
      <c r="AI2093" s="9" t="s">
        <v>73</v>
      </c>
      <c r="AJ2093" s="9" t="s">
        <v>82</v>
      </c>
      <c r="AK2093" s="9" t="s">
        <v>82</v>
      </c>
      <c r="AL2093" s="9" t="s">
        <v>73</v>
      </c>
      <c r="AM2093" s="9" t="s">
        <v>1331</v>
      </c>
      <c r="AN2093" s="9" t="s">
        <v>35571</v>
      </c>
      <c r="AO2093" s="9" t="s">
        <v>73</v>
      </c>
      <c r="AP2093" s="9" t="s">
        <v>93</v>
      </c>
      <c r="AQ2093" s="9" t="s">
        <v>76</v>
      </c>
      <c r="AR2093" s="9" t="s">
        <v>76</v>
      </c>
      <c r="AS2093" s="9" t="s">
        <v>73</v>
      </c>
      <c r="AT2093" s="9" t="s">
        <v>85</v>
      </c>
      <c r="AU2093" s="9" t="s">
        <v>86</v>
      </c>
      <c r="AV2093" s="9" t="s">
        <v>87</v>
      </c>
      <c r="AW2093" s="9" t="s">
        <v>88</v>
      </c>
      <c r="AX2093" s="9" t="s">
        <v>383</v>
      </c>
      <c r="AY2093" s="9" t="s">
        <v>73</v>
      </c>
      <c r="AZ2093" s="8">
        <v>4</v>
      </c>
      <c r="BA2093" s="8">
        <v>1</v>
      </c>
      <c r="BB2093" s="8">
        <v>389</v>
      </c>
      <c r="BC2093" s="9" t="s">
        <v>36568</v>
      </c>
      <c r="BD2093" s="9" t="s">
        <v>36579</v>
      </c>
      <c r="BE2093" s="9" t="s">
        <v>91</v>
      </c>
      <c r="BF2093" s="9" t="s">
        <v>36580</v>
      </c>
      <c r="BG2093" s="9" t="s">
        <v>93</v>
      </c>
      <c r="BH2093" s="9" t="s">
        <v>93</v>
      </c>
      <c r="BI2093" s="9" t="s">
        <v>76</v>
      </c>
      <c r="BJ2093" s="9" t="s">
        <v>93</v>
      </c>
    </row>
    <row r="2094" spans="1:62" ht="15" x14ac:dyDescent="0.2">
      <c r="A2094" s="8" t="s">
        <v>3461</v>
      </c>
      <c r="B2094" s="9" t="s">
        <v>7177</v>
      </c>
      <c r="C2094" s="9" t="s">
        <v>96</v>
      </c>
      <c r="D2094" s="9" t="s">
        <v>36559</v>
      </c>
      <c r="E2094" s="9" t="s">
        <v>36560</v>
      </c>
      <c r="F2094" s="9" t="s">
        <v>36561</v>
      </c>
      <c r="G2094" s="9" t="s">
        <v>2628</v>
      </c>
      <c r="H2094" s="58" t="str">
        <f t="shared" ref="H2094:H2114" si="308">G2094</f>
        <v>邵武供电公司</v>
      </c>
      <c r="I2094" s="9" t="s">
        <v>3471</v>
      </c>
      <c r="J2094" s="9" t="s">
        <v>3472</v>
      </c>
      <c r="K2094" s="9" t="s">
        <v>2883</v>
      </c>
      <c r="L2094" s="9" t="s">
        <v>3041</v>
      </c>
      <c r="M2094" s="9" t="s">
        <v>36562</v>
      </c>
      <c r="N2094" s="9" t="s">
        <v>36433</v>
      </c>
      <c r="O2094" s="9" t="s">
        <v>293</v>
      </c>
      <c r="P2094" s="9" t="s">
        <v>185</v>
      </c>
      <c r="Q2094" s="9" t="s">
        <v>36563</v>
      </c>
      <c r="R2094" s="9" t="s">
        <v>36564</v>
      </c>
      <c r="S2094" s="9" t="s">
        <v>36565</v>
      </c>
      <c r="T2094" s="9" t="s">
        <v>73</v>
      </c>
      <c r="U2094" s="9" t="s">
        <v>11110</v>
      </c>
      <c r="V2094" s="9" t="s">
        <v>76</v>
      </c>
      <c r="W2094" s="9" t="s">
        <v>73</v>
      </c>
      <c r="X2094" s="9" t="s">
        <v>73</v>
      </c>
      <c r="Y2094" s="9" t="s">
        <v>73</v>
      </c>
      <c r="Z2094" s="9" t="s">
        <v>36566</v>
      </c>
      <c r="AA2094" s="9" t="s">
        <v>73</v>
      </c>
      <c r="AB2094" s="9" t="s">
        <v>78</v>
      </c>
      <c r="AC2094" s="9" t="s">
        <v>36335</v>
      </c>
      <c r="AD2094" s="9" t="s">
        <v>80</v>
      </c>
      <c r="AE2094" s="9" t="s">
        <v>73</v>
      </c>
      <c r="AF2094" s="9" t="s">
        <v>73</v>
      </c>
      <c r="AG2094" s="10" t="s">
        <v>73</v>
      </c>
      <c r="AH2094" s="9" t="s">
        <v>73</v>
      </c>
      <c r="AI2094" s="9" t="s">
        <v>82</v>
      </c>
      <c r="AJ2094" s="9" t="s">
        <v>82</v>
      </c>
      <c r="AK2094" s="9" t="s">
        <v>189</v>
      </c>
      <c r="AL2094" s="9" t="s">
        <v>6794</v>
      </c>
      <c r="AM2094" s="9" t="s">
        <v>3472</v>
      </c>
      <c r="AN2094" s="9" t="s">
        <v>73</v>
      </c>
      <c r="AO2094" s="9" t="s">
        <v>73</v>
      </c>
      <c r="AP2094" s="9" t="s">
        <v>76</v>
      </c>
      <c r="AQ2094" s="9" t="s">
        <v>73</v>
      </c>
      <c r="AR2094" s="9" t="s">
        <v>73</v>
      </c>
      <c r="AS2094" s="9" t="s">
        <v>73</v>
      </c>
      <c r="AT2094" s="9" t="s">
        <v>138</v>
      </c>
      <c r="AU2094" s="9" t="s">
        <v>740</v>
      </c>
      <c r="AV2094" s="9" t="s">
        <v>741</v>
      </c>
      <c r="AW2094" s="9" t="s">
        <v>742</v>
      </c>
      <c r="AX2094" s="9" t="s">
        <v>2654</v>
      </c>
      <c r="AY2094" s="9" t="s">
        <v>73</v>
      </c>
      <c r="AZ2094" s="8">
        <v>8</v>
      </c>
      <c r="BA2094" s="8">
        <v>2</v>
      </c>
      <c r="BB2094" s="8">
        <v>199</v>
      </c>
      <c r="BC2094" s="9" t="s">
        <v>7177</v>
      </c>
      <c r="BD2094" s="9" t="s">
        <v>7178</v>
      </c>
      <c r="BE2094" s="9" t="s">
        <v>91</v>
      </c>
      <c r="BF2094" s="9" t="s">
        <v>36567</v>
      </c>
      <c r="BG2094" s="9" t="s">
        <v>93</v>
      </c>
      <c r="BH2094" s="9" t="s">
        <v>93</v>
      </c>
      <c r="BI2094" s="9" t="s">
        <v>76</v>
      </c>
      <c r="BJ2094" s="9" t="s">
        <v>93</v>
      </c>
    </row>
    <row r="2095" spans="1:62" ht="15" hidden="1" x14ac:dyDescent="0.2">
      <c r="A2095" s="8" t="s">
        <v>3467</v>
      </c>
      <c r="B2095" s="9" t="s">
        <v>7580</v>
      </c>
      <c r="C2095" s="9" t="s">
        <v>265</v>
      </c>
      <c r="D2095" s="9" t="s">
        <v>36554</v>
      </c>
      <c r="E2095" s="9" t="s">
        <v>40380</v>
      </c>
      <c r="F2095" s="9" t="s">
        <v>36555</v>
      </c>
      <c r="G2095" s="9" t="s">
        <v>2449</v>
      </c>
      <c r="H2095" s="58" t="str">
        <f t="shared" si="308"/>
        <v>国网明溪县供电公司</v>
      </c>
      <c r="I2095" s="9" t="s">
        <v>6899</v>
      </c>
      <c r="J2095" s="9" t="s">
        <v>6900</v>
      </c>
      <c r="K2095" s="9" t="s">
        <v>103</v>
      </c>
      <c r="L2095" s="9" t="s">
        <v>103</v>
      </c>
      <c r="M2095" s="9" t="s">
        <v>36556</v>
      </c>
      <c r="N2095" s="9" t="s">
        <v>36487</v>
      </c>
      <c r="O2095" s="9" t="s">
        <v>70</v>
      </c>
      <c r="P2095" s="9" t="s">
        <v>185</v>
      </c>
      <c r="Q2095" s="9" t="s">
        <v>36557</v>
      </c>
      <c r="R2095" s="9" t="s">
        <v>36558</v>
      </c>
      <c r="S2095" s="9" t="s">
        <v>40381</v>
      </c>
      <c r="T2095" s="9" t="s">
        <v>73</v>
      </c>
      <c r="U2095" s="9" t="s">
        <v>7581</v>
      </c>
      <c r="V2095" s="9" t="s">
        <v>76</v>
      </c>
      <c r="W2095" s="9" t="s">
        <v>73</v>
      </c>
      <c r="X2095" s="9" t="s">
        <v>73</v>
      </c>
      <c r="Y2095" s="9" t="s">
        <v>73</v>
      </c>
      <c r="Z2095" s="9" t="s">
        <v>36556</v>
      </c>
      <c r="AA2095" s="9" t="s">
        <v>73</v>
      </c>
      <c r="AB2095" s="9" t="s">
        <v>78</v>
      </c>
      <c r="AC2095" s="9" t="s">
        <v>36335</v>
      </c>
      <c r="AD2095" s="9" t="s">
        <v>164</v>
      </c>
      <c r="AE2095" s="9" t="s">
        <v>73</v>
      </c>
      <c r="AF2095" s="9" t="s">
        <v>73</v>
      </c>
      <c r="AG2095" s="10" t="s">
        <v>73</v>
      </c>
      <c r="AH2095" s="9" t="s">
        <v>73</v>
      </c>
      <c r="AI2095" s="9" t="s">
        <v>82</v>
      </c>
      <c r="AJ2095" s="9" t="s">
        <v>82</v>
      </c>
      <c r="AK2095" s="9" t="s">
        <v>189</v>
      </c>
      <c r="AL2095" s="9" t="s">
        <v>2954</v>
      </c>
      <c r="AM2095" s="9" t="s">
        <v>2449</v>
      </c>
      <c r="AN2095" s="9" t="s">
        <v>73</v>
      </c>
      <c r="AO2095" s="9" t="s">
        <v>73</v>
      </c>
      <c r="AP2095" s="9" t="s">
        <v>76</v>
      </c>
      <c r="AQ2095" s="9" t="s">
        <v>73</v>
      </c>
      <c r="AR2095" s="9" t="s">
        <v>73</v>
      </c>
      <c r="AS2095" s="9" t="s">
        <v>73</v>
      </c>
      <c r="AT2095" s="9" t="s">
        <v>117</v>
      </c>
      <c r="AU2095" s="9" t="s">
        <v>118</v>
      </c>
      <c r="AV2095" s="9" t="s">
        <v>119</v>
      </c>
      <c r="AW2095" s="9" t="s">
        <v>120</v>
      </c>
      <c r="AX2095" s="9" t="s">
        <v>262</v>
      </c>
      <c r="AY2095" s="9" t="s">
        <v>73</v>
      </c>
      <c r="AZ2095" s="8">
        <v>9</v>
      </c>
      <c r="BA2095" s="8">
        <v>6</v>
      </c>
      <c r="BB2095" s="8">
        <v>280</v>
      </c>
      <c r="BC2095" s="9" t="s">
        <v>7580</v>
      </c>
      <c r="BD2095" s="9" t="s">
        <v>7582</v>
      </c>
      <c r="BE2095" s="9" t="s">
        <v>91</v>
      </c>
      <c r="BF2095" s="9" t="s">
        <v>40382</v>
      </c>
      <c r="BG2095" s="9" t="s">
        <v>93</v>
      </c>
      <c r="BH2095" s="9" t="s">
        <v>93</v>
      </c>
      <c r="BI2095" s="9" t="s">
        <v>76</v>
      </c>
      <c r="BJ2095" s="9" t="s">
        <v>93</v>
      </c>
    </row>
    <row r="2096" spans="1:62" ht="15" hidden="1" x14ac:dyDescent="0.2">
      <c r="A2096" s="8" t="s">
        <v>5067</v>
      </c>
      <c r="B2096" s="9" t="s">
        <v>36540</v>
      </c>
      <c r="C2096" s="9" t="s">
        <v>96</v>
      </c>
      <c r="D2096" s="9" t="s">
        <v>36541</v>
      </c>
      <c r="E2096" s="9" t="s">
        <v>36542</v>
      </c>
      <c r="F2096" s="9" t="s">
        <v>36543</v>
      </c>
      <c r="G2096" s="9" t="s">
        <v>432</v>
      </c>
      <c r="H2096" s="58" t="str">
        <f t="shared" si="308"/>
        <v>光泽供电公司</v>
      </c>
      <c r="I2096" s="9" t="s">
        <v>433</v>
      </c>
      <c r="J2096" s="9" t="s">
        <v>434</v>
      </c>
      <c r="K2096" s="9" t="s">
        <v>2883</v>
      </c>
      <c r="L2096" s="9" t="s">
        <v>7542</v>
      </c>
      <c r="M2096" s="9" t="s">
        <v>36544</v>
      </c>
      <c r="N2096" s="9" t="s">
        <v>36545</v>
      </c>
      <c r="O2096" s="9" t="s">
        <v>293</v>
      </c>
      <c r="P2096" s="9" t="s">
        <v>71</v>
      </c>
      <c r="Q2096" s="9" t="s">
        <v>36546</v>
      </c>
      <c r="R2096" s="9" t="s">
        <v>36547</v>
      </c>
      <c r="S2096" s="9" t="s">
        <v>36548</v>
      </c>
      <c r="T2096" s="9" t="s">
        <v>36549</v>
      </c>
      <c r="U2096" s="9" t="s">
        <v>36550</v>
      </c>
      <c r="V2096" s="9" t="s">
        <v>76</v>
      </c>
      <c r="W2096" s="9" t="s">
        <v>73</v>
      </c>
      <c r="X2096" s="9" t="s">
        <v>73</v>
      </c>
      <c r="Y2096" s="9" t="s">
        <v>73</v>
      </c>
      <c r="Z2096" s="9" t="s">
        <v>36551</v>
      </c>
      <c r="AA2096" s="9" t="s">
        <v>36552</v>
      </c>
      <c r="AB2096" s="9" t="s">
        <v>78</v>
      </c>
      <c r="AC2096" s="9" t="s">
        <v>36335</v>
      </c>
      <c r="AD2096" s="9" t="s">
        <v>80</v>
      </c>
      <c r="AE2096" s="9" t="s">
        <v>73</v>
      </c>
      <c r="AF2096" s="9" t="s">
        <v>73</v>
      </c>
      <c r="AG2096" s="10" t="s">
        <v>73</v>
      </c>
      <c r="AH2096" s="9" t="s">
        <v>73</v>
      </c>
      <c r="AI2096" s="9" t="s">
        <v>82</v>
      </c>
      <c r="AJ2096" s="9" t="s">
        <v>82</v>
      </c>
      <c r="AK2096" s="9" t="s">
        <v>82</v>
      </c>
      <c r="AL2096" s="9" t="s">
        <v>1239</v>
      </c>
      <c r="AM2096" s="9" t="s">
        <v>434</v>
      </c>
      <c r="AN2096" s="9" t="s">
        <v>36552</v>
      </c>
      <c r="AO2096" s="9" t="s">
        <v>82</v>
      </c>
      <c r="AP2096" s="9" t="s">
        <v>93</v>
      </c>
      <c r="AQ2096" s="9" t="s">
        <v>76</v>
      </c>
      <c r="AR2096" s="9" t="s">
        <v>76</v>
      </c>
      <c r="AS2096" s="9" t="s">
        <v>73</v>
      </c>
      <c r="AT2096" s="9" t="s">
        <v>138</v>
      </c>
      <c r="AU2096" s="9" t="s">
        <v>237</v>
      </c>
      <c r="AV2096" s="9" t="s">
        <v>213</v>
      </c>
      <c r="AW2096" s="9" t="s">
        <v>238</v>
      </c>
      <c r="AX2096" s="9" t="s">
        <v>142</v>
      </c>
      <c r="AY2096" s="9" t="s">
        <v>36549</v>
      </c>
      <c r="AZ2096" s="8">
        <v>6</v>
      </c>
      <c r="BA2096" s="8">
        <v>12</v>
      </c>
      <c r="BB2096" s="8">
        <v>225</v>
      </c>
      <c r="BC2096" s="9" t="s">
        <v>36540</v>
      </c>
      <c r="BD2096" s="9" t="s">
        <v>8361</v>
      </c>
      <c r="BE2096" s="9" t="s">
        <v>91</v>
      </c>
      <c r="BF2096" s="9" t="s">
        <v>36553</v>
      </c>
      <c r="BG2096" s="9" t="s">
        <v>93</v>
      </c>
      <c r="BH2096" s="9" t="s">
        <v>93</v>
      </c>
      <c r="BI2096" s="9" t="s">
        <v>76</v>
      </c>
      <c r="BJ2096" s="9" t="s">
        <v>93</v>
      </c>
    </row>
    <row r="2097" spans="1:62" ht="15" hidden="1" x14ac:dyDescent="0.2">
      <c r="A2097" s="8" t="s">
        <v>5257</v>
      </c>
      <c r="B2097" s="9" t="s">
        <v>36515</v>
      </c>
      <c r="C2097" s="9" t="s">
        <v>219</v>
      </c>
      <c r="D2097" s="9" t="s">
        <v>36516</v>
      </c>
      <c r="E2097" s="9" t="s">
        <v>36517</v>
      </c>
      <c r="F2097" s="9" t="s">
        <v>36518</v>
      </c>
      <c r="G2097" s="9" t="s">
        <v>1603</v>
      </c>
      <c r="H2097" s="58" t="str">
        <f t="shared" si="308"/>
        <v>霞浦供电公司</v>
      </c>
      <c r="I2097" s="9" t="s">
        <v>3148</v>
      </c>
      <c r="J2097" s="9" t="s">
        <v>1048</v>
      </c>
      <c r="K2097" s="9" t="s">
        <v>103</v>
      </c>
      <c r="L2097" s="9" t="s">
        <v>103</v>
      </c>
      <c r="M2097" s="9" t="s">
        <v>36519</v>
      </c>
      <c r="N2097" s="9" t="s">
        <v>36520</v>
      </c>
      <c r="O2097" s="9" t="s">
        <v>156</v>
      </c>
      <c r="P2097" s="9" t="s">
        <v>185</v>
      </c>
      <c r="Q2097" s="9" t="s">
        <v>36521</v>
      </c>
      <c r="R2097" s="9" t="s">
        <v>36522</v>
      </c>
      <c r="S2097" s="9" t="s">
        <v>36523</v>
      </c>
      <c r="T2097" s="9" t="s">
        <v>73</v>
      </c>
      <c r="U2097" s="9" t="s">
        <v>36524</v>
      </c>
      <c r="V2097" s="9" t="s">
        <v>76</v>
      </c>
      <c r="W2097" s="9" t="s">
        <v>73</v>
      </c>
      <c r="X2097" s="9" t="s">
        <v>73</v>
      </c>
      <c r="Y2097" s="9" t="s">
        <v>73</v>
      </c>
      <c r="Z2097" s="9" t="s">
        <v>36525</v>
      </c>
      <c r="AA2097" s="9" t="s">
        <v>73</v>
      </c>
      <c r="AB2097" s="9" t="s">
        <v>78</v>
      </c>
      <c r="AC2097" s="9" t="s">
        <v>36283</v>
      </c>
      <c r="AD2097" s="9" t="s">
        <v>80</v>
      </c>
      <c r="AE2097" s="9" t="s">
        <v>73</v>
      </c>
      <c r="AF2097" s="9" t="s">
        <v>73</v>
      </c>
      <c r="AG2097" s="10" t="s">
        <v>73</v>
      </c>
      <c r="AH2097" s="9" t="s">
        <v>73</v>
      </c>
      <c r="AI2097" s="9" t="s">
        <v>82</v>
      </c>
      <c r="AJ2097" s="9" t="s">
        <v>82</v>
      </c>
      <c r="AK2097" s="9" t="s">
        <v>189</v>
      </c>
      <c r="AL2097" s="9" t="s">
        <v>73</v>
      </c>
      <c r="AM2097" s="9" t="s">
        <v>73</v>
      </c>
      <c r="AN2097" s="9" t="s">
        <v>73</v>
      </c>
      <c r="AO2097" s="9" t="s">
        <v>73</v>
      </c>
      <c r="AP2097" s="9" t="s">
        <v>93</v>
      </c>
      <c r="AQ2097" s="9" t="s">
        <v>73</v>
      </c>
      <c r="AR2097" s="9" t="s">
        <v>73</v>
      </c>
      <c r="AS2097" s="9" t="s">
        <v>73</v>
      </c>
      <c r="AT2097" s="9" t="s">
        <v>117</v>
      </c>
      <c r="AU2097" s="9" t="s">
        <v>118</v>
      </c>
      <c r="AV2097" s="9" t="s">
        <v>119</v>
      </c>
      <c r="AW2097" s="9" t="s">
        <v>120</v>
      </c>
      <c r="AX2097" s="9" t="s">
        <v>121</v>
      </c>
      <c r="AY2097" s="9" t="s">
        <v>73</v>
      </c>
      <c r="AZ2097" s="8">
        <v>7</v>
      </c>
      <c r="BA2097" s="8">
        <v>11</v>
      </c>
      <c r="BB2097" s="8">
        <v>634</v>
      </c>
      <c r="BC2097" s="9" t="s">
        <v>36515</v>
      </c>
      <c r="BD2097" s="9" t="s">
        <v>36526</v>
      </c>
      <c r="BE2097" s="9" t="s">
        <v>91</v>
      </c>
      <c r="BF2097" s="9" t="s">
        <v>36527</v>
      </c>
      <c r="BG2097" s="9" t="s">
        <v>93</v>
      </c>
      <c r="BH2097" s="9" t="s">
        <v>93</v>
      </c>
      <c r="BI2097" s="9" t="s">
        <v>76</v>
      </c>
      <c r="BJ2097" s="9" t="s">
        <v>93</v>
      </c>
    </row>
    <row r="2098" spans="1:62" ht="15" hidden="1" x14ac:dyDescent="0.2">
      <c r="A2098" s="8" t="s">
        <v>3470</v>
      </c>
      <c r="B2098" s="9" t="s">
        <v>2593</v>
      </c>
      <c r="C2098" s="9" t="s">
        <v>96</v>
      </c>
      <c r="D2098" s="9" t="s">
        <v>36528</v>
      </c>
      <c r="E2098" s="9" t="s">
        <v>36529</v>
      </c>
      <c r="F2098" s="9" t="s">
        <v>36530</v>
      </c>
      <c r="G2098" s="9" t="s">
        <v>455</v>
      </c>
      <c r="H2098" s="58" t="str">
        <f t="shared" si="308"/>
        <v>政和供电公司</v>
      </c>
      <c r="I2098" s="9" t="s">
        <v>2594</v>
      </c>
      <c r="J2098" s="9" t="s">
        <v>2595</v>
      </c>
      <c r="K2098" s="9" t="s">
        <v>129</v>
      </c>
      <c r="L2098" s="9" t="s">
        <v>130</v>
      </c>
      <c r="M2098" s="9" t="s">
        <v>36519</v>
      </c>
      <c r="N2098" s="9" t="s">
        <v>36531</v>
      </c>
      <c r="O2098" s="9" t="s">
        <v>156</v>
      </c>
      <c r="P2098" s="9" t="s">
        <v>1740</v>
      </c>
      <c r="Q2098" s="9" t="s">
        <v>36532</v>
      </c>
      <c r="R2098" s="9" t="s">
        <v>36533</v>
      </c>
      <c r="S2098" s="9" t="s">
        <v>36534</v>
      </c>
      <c r="T2098" s="9" t="s">
        <v>21836</v>
      </c>
      <c r="U2098" s="9" t="s">
        <v>36535</v>
      </c>
      <c r="V2098" s="9" t="s">
        <v>76</v>
      </c>
      <c r="W2098" s="9" t="s">
        <v>73</v>
      </c>
      <c r="X2098" s="9" t="s">
        <v>73</v>
      </c>
      <c r="Y2098" s="9" t="s">
        <v>73</v>
      </c>
      <c r="Z2098" s="9" t="s">
        <v>36536</v>
      </c>
      <c r="AA2098" s="9" t="s">
        <v>36537</v>
      </c>
      <c r="AB2098" s="9" t="s">
        <v>78</v>
      </c>
      <c r="AC2098" s="9" t="s">
        <v>36538</v>
      </c>
      <c r="AD2098" s="9" t="s">
        <v>164</v>
      </c>
      <c r="AE2098" s="9" t="s">
        <v>73</v>
      </c>
      <c r="AF2098" s="9" t="s">
        <v>73</v>
      </c>
      <c r="AG2098" s="10" t="s">
        <v>73</v>
      </c>
      <c r="AH2098" s="9" t="s">
        <v>73</v>
      </c>
      <c r="AI2098" s="9" t="s">
        <v>402</v>
      </c>
      <c r="AJ2098" s="9" t="s">
        <v>403</v>
      </c>
      <c r="AK2098" s="9" t="s">
        <v>189</v>
      </c>
      <c r="AL2098" s="9" t="s">
        <v>466</v>
      </c>
      <c r="AM2098" s="9" t="s">
        <v>7458</v>
      </c>
      <c r="AN2098" s="9" t="s">
        <v>36537</v>
      </c>
      <c r="AO2098" s="9" t="s">
        <v>82</v>
      </c>
      <c r="AP2098" s="9" t="s">
        <v>93</v>
      </c>
      <c r="AQ2098" s="9" t="s">
        <v>76</v>
      </c>
      <c r="AR2098" s="9" t="s">
        <v>76</v>
      </c>
      <c r="AS2098" s="9" t="s">
        <v>73</v>
      </c>
      <c r="AT2098" s="9" t="s">
        <v>85</v>
      </c>
      <c r="AU2098" s="9" t="s">
        <v>282</v>
      </c>
      <c r="AV2098" s="9" t="s">
        <v>283</v>
      </c>
      <c r="AW2098" s="9" t="s">
        <v>284</v>
      </c>
      <c r="AX2098" s="9" t="s">
        <v>142</v>
      </c>
      <c r="AY2098" s="9" t="s">
        <v>21836</v>
      </c>
      <c r="AZ2098" s="8">
        <v>29</v>
      </c>
      <c r="BA2098" s="8">
        <v>1</v>
      </c>
      <c r="BB2098" s="8">
        <v>2600</v>
      </c>
      <c r="BC2098" s="9" t="s">
        <v>2593</v>
      </c>
      <c r="BD2098" s="9" t="s">
        <v>2598</v>
      </c>
      <c r="BE2098" s="9" t="s">
        <v>91</v>
      </c>
      <c r="BF2098" s="9" t="s">
        <v>36539</v>
      </c>
      <c r="BG2098" s="9" t="s">
        <v>93</v>
      </c>
      <c r="BH2098" s="9" t="s">
        <v>93</v>
      </c>
      <c r="BI2098" s="9" t="s">
        <v>76</v>
      </c>
      <c r="BJ2098" s="9" t="s">
        <v>93</v>
      </c>
    </row>
    <row r="2099" spans="1:62" ht="15" hidden="1" x14ac:dyDescent="0.2">
      <c r="A2099" s="8" t="s">
        <v>5068</v>
      </c>
      <c r="B2099" s="9" t="s">
        <v>7184</v>
      </c>
      <c r="C2099" s="9" t="s">
        <v>219</v>
      </c>
      <c r="D2099" s="9" t="s">
        <v>36504</v>
      </c>
      <c r="E2099" s="9" t="s">
        <v>36505</v>
      </c>
      <c r="F2099" s="9" t="s">
        <v>36506</v>
      </c>
      <c r="G2099" s="9" t="s">
        <v>536</v>
      </c>
      <c r="H2099" s="58" t="str">
        <f t="shared" si="308"/>
        <v>寿宁供电公司</v>
      </c>
      <c r="I2099" s="9" t="s">
        <v>6598</v>
      </c>
      <c r="J2099" s="9" t="s">
        <v>6599</v>
      </c>
      <c r="K2099" s="9" t="s">
        <v>103</v>
      </c>
      <c r="L2099" s="9" t="s">
        <v>103</v>
      </c>
      <c r="M2099" s="9" t="s">
        <v>36507</v>
      </c>
      <c r="N2099" s="9" t="s">
        <v>36200</v>
      </c>
      <c r="O2099" s="9" t="s">
        <v>156</v>
      </c>
      <c r="P2099" s="9" t="s">
        <v>185</v>
      </c>
      <c r="Q2099" s="9" t="s">
        <v>36508</v>
      </c>
      <c r="R2099" s="9" t="s">
        <v>36509</v>
      </c>
      <c r="S2099" s="9" t="s">
        <v>36510</v>
      </c>
      <c r="T2099" s="9" t="s">
        <v>36511</v>
      </c>
      <c r="U2099" s="9" t="s">
        <v>36512</v>
      </c>
      <c r="V2099" s="9" t="s">
        <v>76</v>
      </c>
      <c r="W2099" s="9" t="s">
        <v>73</v>
      </c>
      <c r="X2099" s="9" t="s">
        <v>73</v>
      </c>
      <c r="Y2099" s="9" t="s">
        <v>73</v>
      </c>
      <c r="Z2099" s="9" t="s">
        <v>36513</v>
      </c>
      <c r="AA2099" s="9" t="s">
        <v>36200</v>
      </c>
      <c r="AB2099" s="9" t="s">
        <v>78</v>
      </c>
      <c r="AC2099" s="9" t="s">
        <v>36153</v>
      </c>
      <c r="AD2099" s="9" t="s">
        <v>80</v>
      </c>
      <c r="AE2099" s="9" t="s">
        <v>73</v>
      </c>
      <c r="AF2099" s="9" t="s">
        <v>73</v>
      </c>
      <c r="AG2099" s="10" t="s">
        <v>73</v>
      </c>
      <c r="AH2099" s="9" t="s">
        <v>73</v>
      </c>
      <c r="AI2099" s="9" t="s">
        <v>465</v>
      </c>
      <c r="AJ2099" s="9" t="s">
        <v>82</v>
      </c>
      <c r="AK2099" s="9" t="s">
        <v>189</v>
      </c>
      <c r="AL2099" s="9" t="s">
        <v>3830</v>
      </c>
      <c r="AM2099" s="9" t="s">
        <v>2818</v>
      </c>
      <c r="AN2099" s="9" t="s">
        <v>36200</v>
      </c>
      <c r="AO2099" s="9" t="s">
        <v>73</v>
      </c>
      <c r="AP2099" s="9" t="s">
        <v>76</v>
      </c>
      <c r="AQ2099" s="9" t="s">
        <v>73</v>
      </c>
      <c r="AR2099" s="9" t="s">
        <v>73</v>
      </c>
      <c r="AS2099" s="9" t="s">
        <v>73</v>
      </c>
      <c r="AT2099" s="9" t="s">
        <v>117</v>
      </c>
      <c r="AU2099" s="9" t="s">
        <v>118</v>
      </c>
      <c r="AV2099" s="9" t="s">
        <v>119</v>
      </c>
      <c r="AW2099" s="9" t="s">
        <v>120</v>
      </c>
      <c r="AX2099" s="9" t="s">
        <v>121</v>
      </c>
      <c r="AY2099" s="9" t="s">
        <v>36511</v>
      </c>
      <c r="AZ2099" s="8">
        <v>10</v>
      </c>
      <c r="BA2099" s="8">
        <v>4</v>
      </c>
      <c r="BB2099" s="8">
        <v>886</v>
      </c>
      <c r="BC2099" s="9" t="s">
        <v>7184</v>
      </c>
      <c r="BD2099" s="9" t="s">
        <v>7185</v>
      </c>
      <c r="BE2099" s="9" t="s">
        <v>91</v>
      </c>
      <c r="BF2099" s="9" t="s">
        <v>36514</v>
      </c>
      <c r="BG2099" s="9" t="s">
        <v>93</v>
      </c>
      <c r="BH2099" s="9" t="s">
        <v>93</v>
      </c>
      <c r="BI2099" s="9" t="s">
        <v>76</v>
      </c>
      <c r="BJ2099" s="9" t="s">
        <v>93</v>
      </c>
    </row>
    <row r="2100" spans="1:62" ht="15" hidden="1" x14ac:dyDescent="0.2">
      <c r="A2100" s="8" t="s">
        <v>5072</v>
      </c>
      <c r="B2100" s="9" t="s">
        <v>36494</v>
      </c>
      <c r="C2100" s="9" t="s">
        <v>96</v>
      </c>
      <c r="D2100" s="9" t="s">
        <v>36495</v>
      </c>
      <c r="E2100" s="9" t="s">
        <v>36496</v>
      </c>
      <c r="F2100" s="9" t="s">
        <v>36497</v>
      </c>
      <c r="G2100" s="9" t="s">
        <v>410</v>
      </c>
      <c r="H2100" s="58" t="str">
        <f t="shared" si="308"/>
        <v>建瓯供电公司</v>
      </c>
      <c r="I2100" s="9" t="s">
        <v>411</v>
      </c>
      <c r="J2100" s="9" t="s">
        <v>412</v>
      </c>
      <c r="K2100" s="9" t="s">
        <v>413</v>
      </c>
      <c r="L2100" s="9" t="s">
        <v>435</v>
      </c>
      <c r="M2100" s="9" t="s">
        <v>36498</v>
      </c>
      <c r="N2100" s="9" t="s">
        <v>36499</v>
      </c>
      <c r="O2100" s="9" t="s">
        <v>293</v>
      </c>
      <c r="P2100" s="9" t="s">
        <v>106</v>
      </c>
      <c r="Q2100" s="9" t="s">
        <v>36500</v>
      </c>
      <c r="R2100" s="9" t="s">
        <v>36501</v>
      </c>
      <c r="S2100" s="9" t="s">
        <v>73</v>
      </c>
      <c r="T2100" s="9" t="s">
        <v>73</v>
      </c>
      <c r="U2100" s="9" t="s">
        <v>36502</v>
      </c>
      <c r="V2100" s="9" t="s">
        <v>76</v>
      </c>
      <c r="W2100" s="9" t="s">
        <v>73</v>
      </c>
      <c r="X2100" s="9" t="s">
        <v>73</v>
      </c>
      <c r="Y2100" s="9" t="s">
        <v>73</v>
      </c>
      <c r="Z2100" s="9" t="s">
        <v>36498</v>
      </c>
      <c r="AA2100" s="9" t="s">
        <v>73</v>
      </c>
      <c r="AB2100" s="9" t="s">
        <v>78</v>
      </c>
      <c r="AC2100" s="9" t="s">
        <v>36395</v>
      </c>
      <c r="AD2100" s="9" t="s">
        <v>80</v>
      </c>
      <c r="AE2100" s="9" t="s">
        <v>73</v>
      </c>
      <c r="AF2100" s="9" t="s">
        <v>73</v>
      </c>
      <c r="AG2100" s="10" t="s">
        <v>73</v>
      </c>
      <c r="AH2100" s="9" t="s">
        <v>73</v>
      </c>
      <c r="AI2100" s="9" t="s">
        <v>82</v>
      </c>
      <c r="AJ2100" s="9" t="s">
        <v>82</v>
      </c>
      <c r="AK2100" s="9" t="s">
        <v>82</v>
      </c>
      <c r="AL2100" s="9" t="s">
        <v>420</v>
      </c>
      <c r="AM2100" s="9" t="s">
        <v>421</v>
      </c>
      <c r="AN2100" s="9" t="s">
        <v>73</v>
      </c>
      <c r="AO2100" s="9" t="s">
        <v>73</v>
      </c>
      <c r="AP2100" s="9" t="s">
        <v>93</v>
      </c>
      <c r="AQ2100" s="9" t="s">
        <v>73</v>
      </c>
      <c r="AR2100" s="9" t="s">
        <v>73</v>
      </c>
      <c r="AS2100" s="9" t="s">
        <v>73</v>
      </c>
      <c r="AT2100" s="9" t="s">
        <v>708</v>
      </c>
      <c r="AU2100" s="9" t="s">
        <v>2596</v>
      </c>
      <c r="AV2100" s="9" t="s">
        <v>1669</v>
      </c>
      <c r="AW2100" s="9" t="s">
        <v>2597</v>
      </c>
      <c r="AX2100" s="9" t="s">
        <v>566</v>
      </c>
      <c r="AY2100" s="9" t="s">
        <v>73</v>
      </c>
      <c r="AZ2100" s="8">
        <v>3</v>
      </c>
      <c r="BA2100" s="8">
        <v>0</v>
      </c>
      <c r="BB2100" s="8">
        <v>0</v>
      </c>
      <c r="BC2100" s="9" t="s">
        <v>36494</v>
      </c>
      <c r="BD2100" s="9" t="s">
        <v>36503</v>
      </c>
      <c r="BE2100" s="9" t="s">
        <v>195</v>
      </c>
      <c r="BF2100" s="9" t="s">
        <v>73</v>
      </c>
      <c r="BG2100" s="9" t="s">
        <v>93</v>
      </c>
      <c r="BH2100" s="9" t="s">
        <v>93</v>
      </c>
      <c r="BI2100" s="9" t="s">
        <v>76</v>
      </c>
      <c r="BJ2100" s="9" t="s">
        <v>76</v>
      </c>
    </row>
    <row r="2101" spans="1:62" ht="15" x14ac:dyDescent="0.2">
      <c r="A2101" s="8" t="s">
        <v>5427</v>
      </c>
      <c r="B2101" s="9" t="s">
        <v>2233</v>
      </c>
      <c r="C2101" s="9" t="s">
        <v>219</v>
      </c>
      <c r="D2101" s="9" t="s">
        <v>36483</v>
      </c>
      <c r="E2101" s="9" t="s">
        <v>36484</v>
      </c>
      <c r="F2101" s="9" t="s">
        <v>36485</v>
      </c>
      <c r="G2101" s="9" t="s">
        <v>1603</v>
      </c>
      <c r="H2101" s="58" t="str">
        <f t="shared" si="308"/>
        <v>霞浦供电公司</v>
      </c>
      <c r="I2101" s="9" t="s">
        <v>4074</v>
      </c>
      <c r="J2101" s="9" t="s">
        <v>4075</v>
      </c>
      <c r="K2101" s="9" t="s">
        <v>2883</v>
      </c>
      <c r="L2101" s="9" t="s">
        <v>3041</v>
      </c>
      <c r="M2101" s="9" t="s">
        <v>36486</v>
      </c>
      <c r="N2101" s="9" t="s">
        <v>36487</v>
      </c>
      <c r="O2101" s="9" t="s">
        <v>70</v>
      </c>
      <c r="P2101" s="9" t="s">
        <v>106</v>
      </c>
      <c r="Q2101" s="9" t="s">
        <v>36488</v>
      </c>
      <c r="R2101" s="9" t="s">
        <v>36489</v>
      </c>
      <c r="S2101" s="9" t="s">
        <v>36490</v>
      </c>
      <c r="T2101" s="9" t="s">
        <v>73</v>
      </c>
      <c r="U2101" s="9" t="s">
        <v>36491</v>
      </c>
      <c r="V2101" s="9" t="s">
        <v>76</v>
      </c>
      <c r="W2101" s="9" t="s">
        <v>73</v>
      </c>
      <c r="X2101" s="9" t="s">
        <v>73</v>
      </c>
      <c r="Y2101" s="9" t="s">
        <v>73</v>
      </c>
      <c r="Z2101" s="9" t="s">
        <v>36486</v>
      </c>
      <c r="AA2101" s="9" t="s">
        <v>73</v>
      </c>
      <c r="AB2101" s="9" t="s">
        <v>78</v>
      </c>
      <c r="AC2101" s="9" t="s">
        <v>36492</v>
      </c>
      <c r="AD2101" s="9" t="s">
        <v>80</v>
      </c>
      <c r="AE2101" s="9" t="s">
        <v>73</v>
      </c>
      <c r="AF2101" s="9" t="s">
        <v>73</v>
      </c>
      <c r="AG2101" s="10" t="s">
        <v>73</v>
      </c>
      <c r="AH2101" s="9" t="s">
        <v>73</v>
      </c>
      <c r="AI2101" s="9" t="s">
        <v>211</v>
      </c>
      <c r="AJ2101" s="9" t="s">
        <v>82</v>
      </c>
      <c r="AK2101" s="9" t="s">
        <v>82</v>
      </c>
      <c r="AL2101" s="9" t="s">
        <v>3754</v>
      </c>
      <c r="AM2101" s="9" t="s">
        <v>3755</v>
      </c>
      <c r="AN2101" s="9" t="s">
        <v>73</v>
      </c>
      <c r="AO2101" s="9" t="s">
        <v>73</v>
      </c>
      <c r="AP2101" s="9" t="s">
        <v>93</v>
      </c>
      <c r="AQ2101" s="9" t="s">
        <v>73</v>
      </c>
      <c r="AR2101" s="9" t="s">
        <v>73</v>
      </c>
      <c r="AS2101" s="9" t="s">
        <v>73</v>
      </c>
      <c r="AT2101" s="9" t="s">
        <v>138</v>
      </c>
      <c r="AU2101" s="9" t="s">
        <v>740</v>
      </c>
      <c r="AV2101" s="9" t="s">
        <v>741</v>
      </c>
      <c r="AW2101" s="9" t="s">
        <v>742</v>
      </c>
      <c r="AX2101" s="9" t="s">
        <v>2654</v>
      </c>
      <c r="AY2101" s="9" t="s">
        <v>73</v>
      </c>
      <c r="AZ2101" s="8">
        <v>4</v>
      </c>
      <c r="BA2101" s="8">
        <v>0</v>
      </c>
      <c r="BB2101" s="8">
        <v>212</v>
      </c>
      <c r="BC2101" s="9" t="s">
        <v>2233</v>
      </c>
      <c r="BD2101" s="9" t="s">
        <v>4076</v>
      </c>
      <c r="BE2101" s="9" t="s">
        <v>91</v>
      </c>
      <c r="BF2101" s="9" t="s">
        <v>36493</v>
      </c>
      <c r="BG2101" s="9" t="s">
        <v>93</v>
      </c>
      <c r="BH2101" s="9" t="s">
        <v>93</v>
      </c>
      <c r="BI2101" s="9" t="s">
        <v>76</v>
      </c>
      <c r="BJ2101" s="9" t="s">
        <v>93</v>
      </c>
    </row>
    <row r="2102" spans="1:62" ht="15" x14ac:dyDescent="0.2">
      <c r="A2102" s="8" t="s">
        <v>4896</v>
      </c>
      <c r="B2102" s="9" t="s">
        <v>36474</v>
      </c>
      <c r="C2102" s="9" t="s">
        <v>96</v>
      </c>
      <c r="D2102" s="9" t="s">
        <v>36475</v>
      </c>
      <c r="E2102" s="9" t="s">
        <v>40376</v>
      </c>
      <c r="F2102" s="9" t="s">
        <v>36476</v>
      </c>
      <c r="G2102" s="9" t="s">
        <v>2628</v>
      </c>
      <c r="H2102" s="58" t="str">
        <f t="shared" si="308"/>
        <v>邵武供电公司</v>
      </c>
      <c r="I2102" s="9" t="s">
        <v>2629</v>
      </c>
      <c r="J2102" s="9" t="s">
        <v>2630</v>
      </c>
      <c r="K2102" s="9" t="s">
        <v>2883</v>
      </c>
      <c r="L2102" s="9" t="s">
        <v>3041</v>
      </c>
      <c r="M2102" s="9" t="s">
        <v>36477</v>
      </c>
      <c r="N2102" s="9" t="s">
        <v>36478</v>
      </c>
      <c r="O2102" s="9" t="s">
        <v>70</v>
      </c>
      <c r="P2102" s="9" t="s">
        <v>185</v>
      </c>
      <c r="Q2102" s="9" t="s">
        <v>36479</v>
      </c>
      <c r="R2102" s="9" t="s">
        <v>36480</v>
      </c>
      <c r="S2102" s="9" t="s">
        <v>40377</v>
      </c>
      <c r="T2102" s="9" t="s">
        <v>40378</v>
      </c>
      <c r="U2102" s="9" t="s">
        <v>36481</v>
      </c>
      <c r="V2102" s="9" t="s">
        <v>76</v>
      </c>
      <c r="W2102" s="9" t="s">
        <v>73</v>
      </c>
      <c r="X2102" s="9" t="s">
        <v>73</v>
      </c>
      <c r="Y2102" s="9" t="s">
        <v>73</v>
      </c>
      <c r="Z2102" s="9" t="s">
        <v>36084</v>
      </c>
      <c r="AA2102" s="9" t="s">
        <v>73</v>
      </c>
      <c r="AB2102" s="9" t="s">
        <v>78</v>
      </c>
      <c r="AC2102" s="9" t="s">
        <v>36395</v>
      </c>
      <c r="AD2102" s="9" t="s">
        <v>80</v>
      </c>
      <c r="AE2102" s="9" t="s">
        <v>73</v>
      </c>
      <c r="AF2102" s="9" t="s">
        <v>73</v>
      </c>
      <c r="AG2102" s="10" t="s">
        <v>73</v>
      </c>
      <c r="AH2102" s="9" t="s">
        <v>73</v>
      </c>
      <c r="AI2102" s="9" t="s">
        <v>82</v>
      </c>
      <c r="AJ2102" s="9" t="s">
        <v>82</v>
      </c>
      <c r="AK2102" s="9" t="s">
        <v>189</v>
      </c>
      <c r="AL2102" s="9" t="s">
        <v>2949</v>
      </c>
      <c r="AM2102" s="9" t="s">
        <v>2630</v>
      </c>
      <c r="AN2102" s="9" t="s">
        <v>73</v>
      </c>
      <c r="AO2102" s="9" t="s">
        <v>73</v>
      </c>
      <c r="AP2102" s="9" t="s">
        <v>76</v>
      </c>
      <c r="AQ2102" s="9" t="s">
        <v>73</v>
      </c>
      <c r="AR2102" s="9" t="s">
        <v>73</v>
      </c>
      <c r="AS2102" s="9" t="s">
        <v>73</v>
      </c>
      <c r="AT2102" s="9" t="s">
        <v>138</v>
      </c>
      <c r="AU2102" s="9" t="s">
        <v>168</v>
      </c>
      <c r="AV2102" s="9" t="s">
        <v>741</v>
      </c>
      <c r="AW2102" s="9" t="s">
        <v>1130</v>
      </c>
      <c r="AX2102" s="9" t="s">
        <v>2654</v>
      </c>
      <c r="AY2102" s="9" t="s">
        <v>40378</v>
      </c>
      <c r="AZ2102" s="8">
        <v>23</v>
      </c>
      <c r="BA2102" s="8">
        <v>10</v>
      </c>
      <c r="BB2102" s="8">
        <v>1180</v>
      </c>
      <c r="BC2102" s="9" t="s">
        <v>36474</v>
      </c>
      <c r="BD2102" s="9" t="s">
        <v>36482</v>
      </c>
      <c r="BE2102" s="9" t="s">
        <v>91</v>
      </c>
      <c r="BF2102" s="9" t="s">
        <v>40379</v>
      </c>
      <c r="BG2102" s="9" t="s">
        <v>93</v>
      </c>
      <c r="BH2102" s="9" t="s">
        <v>93</v>
      </c>
      <c r="BI2102" s="9" t="s">
        <v>76</v>
      </c>
      <c r="BJ2102" s="9" t="s">
        <v>93</v>
      </c>
    </row>
    <row r="2103" spans="1:62" ht="15" hidden="1" x14ac:dyDescent="0.2">
      <c r="A2103" s="8" t="s">
        <v>3475</v>
      </c>
      <c r="B2103" s="9" t="s">
        <v>8383</v>
      </c>
      <c r="C2103" s="9" t="s">
        <v>96</v>
      </c>
      <c r="D2103" s="9" t="s">
        <v>36462</v>
      </c>
      <c r="E2103" s="9" t="s">
        <v>36463</v>
      </c>
      <c r="F2103" s="9" t="s">
        <v>36464</v>
      </c>
      <c r="G2103" s="9" t="s">
        <v>2628</v>
      </c>
      <c r="H2103" s="58" t="str">
        <f t="shared" si="308"/>
        <v>邵武供电公司</v>
      </c>
      <c r="I2103" s="9" t="s">
        <v>8384</v>
      </c>
      <c r="J2103" s="9" t="s">
        <v>4511</v>
      </c>
      <c r="K2103" s="9" t="s">
        <v>2883</v>
      </c>
      <c r="L2103" s="9" t="s">
        <v>3002</v>
      </c>
      <c r="M2103" s="9" t="s">
        <v>36465</v>
      </c>
      <c r="N2103" s="9" t="s">
        <v>36466</v>
      </c>
      <c r="O2103" s="9" t="s">
        <v>156</v>
      </c>
      <c r="P2103" s="9" t="s">
        <v>157</v>
      </c>
      <c r="Q2103" s="9" t="s">
        <v>36467</v>
      </c>
      <c r="R2103" s="9" t="s">
        <v>36468</v>
      </c>
      <c r="S2103" s="9" t="s">
        <v>36469</v>
      </c>
      <c r="T2103" s="9" t="s">
        <v>73</v>
      </c>
      <c r="U2103" s="9" t="s">
        <v>36470</v>
      </c>
      <c r="V2103" s="9" t="s">
        <v>76</v>
      </c>
      <c r="W2103" s="9" t="s">
        <v>73</v>
      </c>
      <c r="X2103" s="9" t="s">
        <v>73</v>
      </c>
      <c r="Y2103" s="9" t="s">
        <v>73</v>
      </c>
      <c r="Z2103" s="9" t="s">
        <v>36368</v>
      </c>
      <c r="AA2103" s="9" t="s">
        <v>36471</v>
      </c>
      <c r="AB2103" s="9" t="s">
        <v>78</v>
      </c>
      <c r="AC2103" s="9" t="s">
        <v>35797</v>
      </c>
      <c r="AD2103" s="9" t="s">
        <v>80</v>
      </c>
      <c r="AE2103" s="9" t="s">
        <v>73</v>
      </c>
      <c r="AF2103" s="9" t="s">
        <v>73</v>
      </c>
      <c r="AG2103" s="10" t="s">
        <v>73</v>
      </c>
      <c r="AH2103" s="9" t="s">
        <v>73</v>
      </c>
      <c r="AI2103" s="9" t="s">
        <v>402</v>
      </c>
      <c r="AJ2103" s="9" t="s">
        <v>403</v>
      </c>
      <c r="AK2103" s="9" t="s">
        <v>82</v>
      </c>
      <c r="AL2103" s="9" t="s">
        <v>29677</v>
      </c>
      <c r="AM2103" s="9" t="s">
        <v>988</v>
      </c>
      <c r="AN2103" s="9" t="s">
        <v>36471</v>
      </c>
      <c r="AO2103" s="9" t="s">
        <v>73</v>
      </c>
      <c r="AP2103" s="9" t="s">
        <v>93</v>
      </c>
      <c r="AQ2103" s="9" t="s">
        <v>76</v>
      </c>
      <c r="AR2103" s="9" t="s">
        <v>76</v>
      </c>
      <c r="AS2103" s="9" t="s">
        <v>73</v>
      </c>
      <c r="AT2103" s="9" t="s">
        <v>85</v>
      </c>
      <c r="AU2103" s="9" t="s">
        <v>282</v>
      </c>
      <c r="AV2103" s="9" t="s">
        <v>283</v>
      </c>
      <c r="AW2103" s="9" t="s">
        <v>284</v>
      </c>
      <c r="AX2103" s="9" t="s">
        <v>142</v>
      </c>
      <c r="AY2103" s="9" t="s">
        <v>73</v>
      </c>
      <c r="AZ2103" s="8">
        <v>17</v>
      </c>
      <c r="BA2103" s="8">
        <v>8</v>
      </c>
      <c r="BB2103" s="8">
        <v>4350</v>
      </c>
      <c r="BC2103" s="9" t="s">
        <v>8383</v>
      </c>
      <c r="BD2103" s="9" t="s">
        <v>36472</v>
      </c>
      <c r="BE2103" s="9" t="s">
        <v>91</v>
      </c>
      <c r="BF2103" s="9" t="s">
        <v>36473</v>
      </c>
      <c r="BG2103" s="9" t="s">
        <v>93</v>
      </c>
      <c r="BH2103" s="9" t="s">
        <v>93</v>
      </c>
      <c r="BI2103" s="9" t="s">
        <v>76</v>
      </c>
      <c r="BJ2103" s="9" t="s">
        <v>93</v>
      </c>
    </row>
    <row r="2104" spans="1:62" ht="15" hidden="1" x14ac:dyDescent="0.2">
      <c r="A2104" s="8" t="s">
        <v>3478</v>
      </c>
      <c r="B2104" s="9" t="s">
        <v>36448</v>
      </c>
      <c r="C2104" s="9" t="s">
        <v>174</v>
      </c>
      <c r="D2104" s="9" t="s">
        <v>36449</v>
      </c>
      <c r="E2104" s="9" t="s">
        <v>36450</v>
      </c>
      <c r="F2104" s="9" t="s">
        <v>36451</v>
      </c>
      <c r="G2104" s="9" t="s">
        <v>341</v>
      </c>
      <c r="H2104" s="58" t="str">
        <f t="shared" si="308"/>
        <v>晋江市供电公司</v>
      </c>
      <c r="I2104" s="9" t="s">
        <v>2417</v>
      </c>
      <c r="J2104" s="9" t="s">
        <v>2418</v>
      </c>
      <c r="K2104" s="9" t="s">
        <v>129</v>
      </c>
      <c r="L2104" s="9" t="s">
        <v>130</v>
      </c>
      <c r="M2104" s="9" t="s">
        <v>36442</v>
      </c>
      <c r="N2104" s="9" t="s">
        <v>36452</v>
      </c>
      <c r="O2104" s="9" t="s">
        <v>156</v>
      </c>
      <c r="P2104" s="9" t="s">
        <v>1740</v>
      </c>
      <c r="Q2104" s="9" t="s">
        <v>36453</v>
      </c>
      <c r="R2104" s="9" t="s">
        <v>36454</v>
      </c>
      <c r="S2104" s="9" t="s">
        <v>36455</v>
      </c>
      <c r="T2104" s="9" t="s">
        <v>36456</v>
      </c>
      <c r="U2104" s="9" t="s">
        <v>36457</v>
      </c>
      <c r="V2104" s="9" t="s">
        <v>76</v>
      </c>
      <c r="W2104" s="9" t="s">
        <v>73</v>
      </c>
      <c r="X2104" s="9" t="s">
        <v>73</v>
      </c>
      <c r="Y2104" s="9" t="s">
        <v>73</v>
      </c>
      <c r="Z2104" s="9" t="s">
        <v>36442</v>
      </c>
      <c r="AA2104" s="9" t="s">
        <v>36458</v>
      </c>
      <c r="AB2104" s="9" t="s">
        <v>78</v>
      </c>
      <c r="AC2104" s="9" t="s">
        <v>36323</v>
      </c>
      <c r="AD2104" s="9" t="s">
        <v>80</v>
      </c>
      <c r="AE2104" s="9" t="s">
        <v>73</v>
      </c>
      <c r="AF2104" s="9" t="s">
        <v>73</v>
      </c>
      <c r="AG2104" s="10" t="s">
        <v>73</v>
      </c>
      <c r="AH2104" s="9" t="s">
        <v>73</v>
      </c>
      <c r="AI2104" s="9" t="s">
        <v>165</v>
      </c>
      <c r="AJ2104" s="9" t="s">
        <v>166</v>
      </c>
      <c r="AK2104" s="9" t="s">
        <v>189</v>
      </c>
      <c r="AL2104" s="9" t="s">
        <v>36459</v>
      </c>
      <c r="AM2104" s="9" t="s">
        <v>2418</v>
      </c>
      <c r="AN2104" s="9" t="s">
        <v>36458</v>
      </c>
      <c r="AO2104" s="9" t="s">
        <v>82</v>
      </c>
      <c r="AP2104" s="9" t="s">
        <v>93</v>
      </c>
      <c r="AQ2104" s="9" t="s">
        <v>76</v>
      </c>
      <c r="AR2104" s="9" t="s">
        <v>76</v>
      </c>
      <c r="AS2104" s="9" t="s">
        <v>73</v>
      </c>
      <c r="AT2104" s="9" t="s">
        <v>138</v>
      </c>
      <c r="AU2104" s="9" t="s">
        <v>485</v>
      </c>
      <c r="AV2104" s="9" t="s">
        <v>192</v>
      </c>
      <c r="AW2104" s="9" t="s">
        <v>1309</v>
      </c>
      <c r="AX2104" s="9" t="s">
        <v>142</v>
      </c>
      <c r="AY2104" s="9" t="s">
        <v>36456</v>
      </c>
      <c r="AZ2104" s="8">
        <v>19</v>
      </c>
      <c r="BA2104" s="8">
        <v>21</v>
      </c>
      <c r="BB2104" s="8">
        <v>2014</v>
      </c>
      <c r="BC2104" s="9" t="s">
        <v>36448</v>
      </c>
      <c r="BD2104" s="9" t="s">
        <v>36460</v>
      </c>
      <c r="BE2104" s="9" t="s">
        <v>91</v>
      </c>
      <c r="BF2104" s="9" t="s">
        <v>36461</v>
      </c>
      <c r="BG2104" s="9" t="s">
        <v>93</v>
      </c>
      <c r="BH2104" s="9" t="s">
        <v>93</v>
      </c>
      <c r="BI2104" s="9" t="s">
        <v>76</v>
      </c>
      <c r="BJ2104" s="9" t="s">
        <v>93</v>
      </c>
    </row>
    <row r="2105" spans="1:62" ht="15" hidden="1" x14ac:dyDescent="0.2">
      <c r="A2105" s="8" t="s">
        <v>7147</v>
      </c>
      <c r="B2105" s="9" t="s">
        <v>2373</v>
      </c>
      <c r="C2105" s="9" t="s">
        <v>96</v>
      </c>
      <c r="D2105" s="9" t="s">
        <v>36439</v>
      </c>
      <c r="E2105" s="9" t="s">
        <v>36440</v>
      </c>
      <c r="F2105" s="9" t="s">
        <v>36441</v>
      </c>
      <c r="G2105" s="9" t="s">
        <v>494</v>
      </c>
      <c r="H2105" s="58" t="str">
        <f t="shared" si="308"/>
        <v>浦城供电公司</v>
      </c>
      <c r="I2105" s="9" t="s">
        <v>3671</v>
      </c>
      <c r="J2105" s="9" t="s">
        <v>3672</v>
      </c>
      <c r="K2105" s="9" t="s">
        <v>129</v>
      </c>
      <c r="L2105" s="9" t="s">
        <v>130</v>
      </c>
      <c r="M2105" s="9" t="s">
        <v>36442</v>
      </c>
      <c r="N2105" s="9" t="s">
        <v>36443</v>
      </c>
      <c r="O2105" s="9" t="s">
        <v>156</v>
      </c>
      <c r="P2105" s="9" t="s">
        <v>185</v>
      </c>
      <c r="Q2105" s="9" t="s">
        <v>36444</v>
      </c>
      <c r="R2105" s="9" t="s">
        <v>36445</v>
      </c>
      <c r="S2105" s="9" t="s">
        <v>73</v>
      </c>
      <c r="T2105" s="9" t="s">
        <v>73</v>
      </c>
      <c r="U2105" s="9" t="s">
        <v>36446</v>
      </c>
      <c r="V2105" s="9" t="s">
        <v>76</v>
      </c>
      <c r="W2105" s="9" t="s">
        <v>73</v>
      </c>
      <c r="X2105" s="9" t="s">
        <v>73</v>
      </c>
      <c r="Y2105" s="9" t="s">
        <v>73</v>
      </c>
      <c r="Z2105" s="9" t="s">
        <v>36447</v>
      </c>
      <c r="AA2105" s="9" t="s">
        <v>73</v>
      </c>
      <c r="AB2105" s="9" t="s">
        <v>78</v>
      </c>
      <c r="AC2105" s="9" t="s">
        <v>36096</v>
      </c>
      <c r="AD2105" s="9" t="s">
        <v>80</v>
      </c>
      <c r="AE2105" s="9" t="s">
        <v>73</v>
      </c>
      <c r="AF2105" s="9" t="s">
        <v>73</v>
      </c>
      <c r="AG2105" s="10" t="s">
        <v>73</v>
      </c>
      <c r="AH2105" s="9" t="s">
        <v>73</v>
      </c>
      <c r="AI2105" s="9" t="s">
        <v>82</v>
      </c>
      <c r="AJ2105" s="9" t="s">
        <v>82</v>
      </c>
      <c r="AK2105" s="9" t="s">
        <v>189</v>
      </c>
      <c r="AL2105" s="9" t="s">
        <v>14197</v>
      </c>
      <c r="AM2105" s="9" t="s">
        <v>3320</v>
      </c>
      <c r="AN2105" s="9" t="s">
        <v>73</v>
      </c>
      <c r="AO2105" s="9" t="s">
        <v>73</v>
      </c>
      <c r="AP2105" s="9" t="s">
        <v>93</v>
      </c>
      <c r="AQ2105" s="9" t="s">
        <v>73</v>
      </c>
      <c r="AR2105" s="9" t="s">
        <v>73</v>
      </c>
      <c r="AS2105" s="9" t="s">
        <v>73</v>
      </c>
      <c r="AT2105" s="9" t="s">
        <v>138</v>
      </c>
      <c r="AU2105" s="9" t="s">
        <v>191</v>
      </c>
      <c r="AV2105" s="9" t="s">
        <v>213</v>
      </c>
      <c r="AW2105" s="9" t="s">
        <v>214</v>
      </c>
      <c r="AX2105" s="9" t="s">
        <v>142</v>
      </c>
      <c r="AY2105" s="9" t="s">
        <v>73</v>
      </c>
      <c r="AZ2105" s="8">
        <v>11</v>
      </c>
      <c r="BA2105" s="8">
        <v>3</v>
      </c>
      <c r="BB2105" s="8">
        <v>637</v>
      </c>
      <c r="BC2105" s="9" t="s">
        <v>2373</v>
      </c>
      <c r="BD2105" s="9" t="s">
        <v>4966</v>
      </c>
      <c r="BE2105" s="9" t="s">
        <v>195</v>
      </c>
      <c r="BF2105" s="9" t="s">
        <v>73</v>
      </c>
      <c r="BG2105" s="9" t="s">
        <v>93</v>
      </c>
      <c r="BH2105" s="9" t="s">
        <v>93</v>
      </c>
      <c r="BI2105" s="9" t="s">
        <v>76</v>
      </c>
      <c r="BJ2105" s="9" t="s">
        <v>76</v>
      </c>
    </row>
    <row r="2106" spans="1:62" ht="15" hidden="1" x14ac:dyDescent="0.2">
      <c r="A2106" s="8" t="s">
        <v>6616</v>
      </c>
      <c r="B2106" s="9" t="s">
        <v>36428</v>
      </c>
      <c r="C2106" s="9" t="s">
        <v>219</v>
      </c>
      <c r="D2106" s="9" t="s">
        <v>36429</v>
      </c>
      <c r="E2106" s="9" t="s">
        <v>36430</v>
      </c>
      <c r="F2106" s="9" t="s">
        <v>36431</v>
      </c>
      <c r="G2106" s="9" t="s">
        <v>1603</v>
      </c>
      <c r="H2106" s="58" t="str">
        <f t="shared" si="308"/>
        <v>霞浦供电公司</v>
      </c>
      <c r="I2106" s="9" t="s">
        <v>4074</v>
      </c>
      <c r="J2106" s="9" t="s">
        <v>4075</v>
      </c>
      <c r="K2106" s="9" t="s">
        <v>103</v>
      </c>
      <c r="L2106" s="9" t="s">
        <v>103</v>
      </c>
      <c r="M2106" s="9" t="s">
        <v>36432</v>
      </c>
      <c r="N2106" s="9" t="s">
        <v>36433</v>
      </c>
      <c r="O2106" s="9" t="s">
        <v>293</v>
      </c>
      <c r="P2106" s="9" t="s">
        <v>106</v>
      </c>
      <c r="Q2106" s="9" t="s">
        <v>36434</v>
      </c>
      <c r="R2106" s="9" t="s">
        <v>36435</v>
      </c>
      <c r="S2106" s="9" t="s">
        <v>36436</v>
      </c>
      <c r="T2106" s="9" t="s">
        <v>73</v>
      </c>
      <c r="U2106" s="9" t="s">
        <v>36437</v>
      </c>
      <c r="V2106" s="9" t="s">
        <v>76</v>
      </c>
      <c r="W2106" s="9" t="s">
        <v>73</v>
      </c>
      <c r="X2106" s="9" t="s">
        <v>73</v>
      </c>
      <c r="Y2106" s="9" t="s">
        <v>73</v>
      </c>
      <c r="Z2106" s="9" t="s">
        <v>36432</v>
      </c>
      <c r="AA2106" s="9" t="s">
        <v>73</v>
      </c>
      <c r="AB2106" s="9" t="s">
        <v>78</v>
      </c>
      <c r="AC2106" s="9" t="s">
        <v>36188</v>
      </c>
      <c r="AD2106" s="9" t="s">
        <v>80</v>
      </c>
      <c r="AE2106" s="9" t="s">
        <v>73</v>
      </c>
      <c r="AF2106" s="9" t="s">
        <v>73</v>
      </c>
      <c r="AG2106" s="10" t="s">
        <v>73</v>
      </c>
      <c r="AH2106" s="9" t="s">
        <v>73</v>
      </c>
      <c r="AI2106" s="9" t="s">
        <v>82</v>
      </c>
      <c r="AJ2106" s="9" t="s">
        <v>82</v>
      </c>
      <c r="AK2106" s="9" t="s">
        <v>82</v>
      </c>
      <c r="AL2106" s="9" t="s">
        <v>3754</v>
      </c>
      <c r="AM2106" s="9" t="s">
        <v>3755</v>
      </c>
      <c r="AN2106" s="9" t="s">
        <v>73</v>
      </c>
      <c r="AO2106" s="9" t="s">
        <v>73</v>
      </c>
      <c r="AP2106" s="9" t="s">
        <v>93</v>
      </c>
      <c r="AQ2106" s="9" t="s">
        <v>73</v>
      </c>
      <c r="AR2106" s="9" t="s">
        <v>73</v>
      </c>
      <c r="AS2106" s="9" t="s">
        <v>73</v>
      </c>
      <c r="AT2106" s="9" t="s">
        <v>117</v>
      </c>
      <c r="AU2106" s="9" t="s">
        <v>118</v>
      </c>
      <c r="AV2106" s="9" t="s">
        <v>119</v>
      </c>
      <c r="AW2106" s="9" t="s">
        <v>120</v>
      </c>
      <c r="AX2106" s="9" t="s">
        <v>566</v>
      </c>
      <c r="AY2106" s="9" t="s">
        <v>73</v>
      </c>
      <c r="AZ2106" s="8">
        <v>11</v>
      </c>
      <c r="BA2106" s="8">
        <v>10</v>
      </c>
      <c r="BB2106" s="8">
        <v>458</v>
      </c>
      <c r="BC2106" s="9" t="s">
        <v>36428</v>
      </c>
      <c r="BD2106" s="9" t="s">
        <v>36438</v>
      </c>
      <c r="BE2106" s="9" t="s">
        <v>91</v>
      </c>
      <c r="BF2106" s="9" t="s">
        <v>36335</v>
      </c>
      <c r="BG2106" s="9" t="s">
        <v>93</v>
      </c>
      <c r="BH2106" s="9" t="s">
        <v>93</v>
      </c>
      <c r="BI2106" s="9" t="s">
        <v>76</v>
      </c>
      <c r="BJ2106" s="9" t="s">
        <v>93</v>
      </c>
    </row>
    <row r="2107" spans="1:62" ht="15" x14ac:dyDescent="0.2">
      <c r="A2107" s="8" t="s">
        <v>3481</v>
      </c>
      <c r="B2107" s="9" t="s">
        <v>36415</v>
      </c>
      <c r="C2107" s="9" t="s">
        <v>243</v>
      </c>
      <c r="D2107" s="9" t="s">
        <v>36416</v>
      </c>
      <c r="E2107" s="9" t="s">
        <v>36417</v>
      </c>
      <c r="F2107" s="9" t="s">
        <v>36418</v>
      </c>
      <c r="G2107" s="9" t="s">
        <v>2634</v>
      </c>
      <c r="H2107" s="58" t="str">
        <f t="shared" si="308"/>
        <v>闽清供电有限公司</v>
      </c>
      <c r="I2107" s="9" t="s">
        <v>4263</v>
      </c>
      <c r="J2107" s="9" t="s">
        <v>4264</v>
      </c>
      <c r="K2107" s="9" t="s">
        <v>2883</v>
      </c>
      <c r="L2107" s="9" t="s">
        <v>3041</v>
      </c>
      <c r="M2107" s="9" t="s">
        <v>36419</v>
      </c>
      <c r="N2107" s="9" t="s">
        <v>36420</v>
      </c>
      <c r="O2107" s="9" t="s">
        <v>156</v>
      </c>
      <c r="P2107" s="9" t="s">
        <v>185</v>
      </c>
      <c r="Q2107" s="9" t="s">
        <v>36421</v>
      </c>
      <c r="R2107" s="9" t="s">
        <v>36422</v>
      </c>
      <c r="S2107" s="9" t="s">
        <v>36423</v>
      </c>
      <c r="T2107" s="9" t="s">
        <v>36424</v>
      </c>
      <c r="U2107" s="9" t="s">
        <v>36425</v>
      </c>
      <c r="V2107" s="9" t="s">
        <v>76</v>
      </c>
      <c r="W2107" s="9" t="s">
        <v>73</v>
      </c>
      <c r="X2107" s="9" t="s">
        <v>73</v>
      </c>
      <c r="Y2107" s="9" t="s">
        <v>73</v>
      </c>
      <c r="Z2107" s="9" t="s">
        <v>36426</v>
      </c>
      <c r="AA2107" s="9" t="s">
        <v>73</v>
      </c>
      <c r="AB2107" s="9" t="s">
        <v>78</v>
      </c>
      <c r="AC2107" s="9" t="s">
        <v>36232</v>
      </c>
      <c r="AD2107" s="9" t="s">
        <v>164</v>
      </c>
      <c r="AE2107" s="9" t="s">
        <v>73</v>
      </c>
      <c r="AF2107" s="9" t="s">
        <v>73</v>
      </c>
      <c r="AG2107" s="10" t="s">
        <v>73</v>
      </c>
      <c r="AH2107" s="9" t="s">
        <v>73</v>
      </c>
      <c r="AI2107" s="9" t="s">
        <v>82</v>
      </c>
      <c r="AJ2107" s="9" t="s">
        <v>82</v>
      </c>
      <c r="AK2107" s="9" t="s">
        <v>189</v>
      </c>
      <c r="AL2107" s="9" t="s">
        <v>35618</v>
      </c>
      <c r="AM2107" s="9" t="s">
        <v>2638</v>
      </c>
      <c r="AN2107" s="9" t="s">
        <v>73</v>
      </c>
      <c r="AO2107" s="9" t="s">
        <v>73</v>
      </c>
      <c r="AP2107" s="9" t="s">
        <v>93</v>
      </c>
      <c r="AQ2107" s="9" t="s">
        <v>73</v>
      </c>
      <c r="AR2107" s="9" t="s">
        <v>73</v>
      </c>
      <c r="AS2107" s="9" t="s">
        <v>73</v>
      </c>
      <c r="AT2107" s="9" t="s">
        <v>138</v>
      </c>
      <c r="AU2107" s="9" t="s">
        <v>740</v>
      </c>
      <c r="AV2107" s="9" t="s">
        <v>741</v>
      </c>
      <c r="AW2107" s="9" t="s">
        <v>742</v>
      </c>
      <c r="AX2107" s="9" t="s">
        <v>2654</v>
      </c>
      <c r="AY2107" s="9" t="s">
        <v>36424</v>
      </c>
      <c r="AZ2107" s="8">
        <v>14</v>
      </c>
      <c r="BA2107" s="8">
        <v>2</v>
      </c>
      <c r="BB2107" s="8">
        <v>530</v>
      </c>
      <c r="BC2107" s="9" t="s">
        <v>36415</v>
      </c>
      <c r="BD2107" s="9" t="s">
        <v>36425</v>
      </c>
      <c r="BE2107" s="9" t="s">
        <v>91</v>
      </c>
      <c r="BF2107" s="9" t="s">
        <v>36427</v>
      </c>
      <c r="BG2107" s="9" t="s">
        <v>93</v>
      </c>
      <c r="BH2107" s="9" t="s">
        <v>93</v>
      </c>
      <c r="BI2107" s="9" t="s">
        <v>76</v>
      </c>
      <c r="BJ2107" s="9" t="s">
        <v>93</v>
      </c>
    </row>
    <row r="2108" spans="1:62" ht="15" hidden="1" x14ac:dyDescent="0.2">
      <c r="A2108" s="8" t="s">
        <v>40375</v>
      </c>
      <c r="B2108" s="9" t="s">
        <v>7737</v>
      </c>
      <c r="C2108" s="9" t="s">
        <v>147</v>
      </c>
      <c r="D2108" s="9" t="s">
        <v>36406</v>
      </c>
      <c r="E2108" s="9" t="s">
        <v>36407</v>
      </c>
      <c r="F2108" s="9" t="s">
        <v>36408</v>
      </c>
      <c r="G2108" s="9" t="s">
        <v>1957</v>
      </c>
      <c r="H2108" s="58" t="str">
        <f t="shared" si="308"/>
        <v>上杭供电有限公司</v>
      </c>
      <c r="I2108" s="9" t="s">
        <v>4381</v>
      </c>
      <c r="J2108" s="9" t="s">
        <v>4382</v>
      </c>
      <c r="K2108" s="9" t="s">
        <v>129</v>
      </c>
      <c r="L2108" s="9" t="s">
        <v>575</v>
      </c>
      <c r="M2108" s="9" t="s">
        <v>36409</v>
      </c>
      <c r="N2108" s="9" t="s">
        <v>36410</v>
      </c>
      <c r="O2108" s="9" t="s">
        <v>293</v>
      </c>
      <c r="P2108" s="9" t="s">
        <v>185</v>
      </c>
      <c r="Q2108" s="9" t="s">
        <v>36411</v>
      </c>
      <c r="R2108" s="9" t="s">
        <v>36412</v>
      </c>
      <c r="S2108" s="9" t="s">
        <v>36413</v>
      </c>
      <c r="T2108" s="9" t="s">
        <v>73</v>
      </c>
      <c r="U2108" s="9" t="s">
        <v>7738</v>
      </c>
      <c r="V2108" s="9" t="s">
        <v>76</v>
      </c>
      <c r="W2108" s="9" t="s">
        <v>73</v>
      </c>
      <c r="X2108" s="9" t="s">
        <v>73</v>
      </c>
      <c r="Y2108" s="9" t="s">
        <v>73</v>
      </c>
      <c r="Z2108" s="9" t="s">
        <v>36409</v>
      </c>
      <c r="AA2108" s="9" t="s">
        <v>73</v>
      </c>
      <c r="AB2108" s="9" t="s">
        <v>78</v>
      </c>
      <c r="AC2108" s="9" t="s">
        <v>36323</v>
      </c>
      <c r="AD2108" s="9" t="s">
        <v>401</v>
      </c>
      <c r="AE2108" s="9" t="s">
        <v>73</v>
      </c>
      <c r="AF2108" s="9" t="s">
        <v>73</v>
      </c>
      <c r="AG2108" s="10" t="s">
        <v>73</v>
      </c>
      <c r="AH2108" s="9" t="s">
        <v>73</v>
      </c>
      <c r="AI2108" s="9" t="s">
        <v>82</v>
      </c>
      <c r="AJ2108" s="9" t="s">
        <v>82</v>
      </c>
      <c r="AK2108" s="9" t="s">
        <v>1808</v>
      </c>
      <c r="AL2108" s="9" t="s">
        <v>1969</v>
      </c>
      <c r="AM2108" s="9" t="s">
        <v>922</v>
      </c>
      <c r="AN2108" s="9" t="s">
        <v>73</v>
      </c>
      <c r="AO2108" s="9" t="s">
        <v>73</v>
      </c>
      <c r="AP2108" s="9" t="s">
        <v>76</v>
      </c>
      <c r="AQ2108" s="9" t="s">
        <v>73</v>
      </c>
      <c r="AR2108" s="9" t="s">
        <v>73</v>
      </c>
      <c r="AS2108" s="9" t="s">
        <v>73</v>
      </c>
      <c r="AT2108" s="9" t="s">
        <v>138</v>
      </c>
      <c r="AU2108" s="9" t="s">
        <v>586</v>
      </c>
      <c r="AV2108" s="9" t="s">
        <v>3089</v>
      </c>
      <c r="AW2108" s="9" t="s">
        <v>3090</v>
      </c>
      <c r="AX2108" s="9" t="s">
        <v>121</v>
      </c>
      <c r="AY2108" s="9" t="s">
        <v>73</v>
      </c>
      <c r="AZ2108" s="8">
        <v>15</v>
      </c>
      <c r="BA2108" s="8">
        <v>14</v>
      </c>
      <c r="BB2108" s="8">
        <v>1163</v>
      </c>
      <c r="BC2108" s="9" t="s">
        <v>7737</v>
      </c>
      <c r="BD2108" s="9" t="s">
        <v>7738</v>
      </c>
      <c r="BE2108" s="9" t="s">
        <v>91</v>
      </c>
      <c r="BF2108" s="9" t="s">
        <v>36414</v>
      </c>
      <c r="BG2108" s="9" t="s">
        <v>93</v>
      </c>
      <c r="BH2108" s="9" t="s">
        <v>93</v>
      </c>
      <c r="BI2108" s="9" t="s">
        <v>76</v>
      </c>
      <c r="BJ2108" s="9" t="s">
        <v>93</v>
      </c>
    </row>
    <row r="2109" spans="1:62" ht="15" hidden="1" x14ac:dyDescent="0.2">
      <c r="A2109" s="8" t="s">
        <v>5930</v>
      </c>
      <c r="B2109" s="9" t="s">
        <v>36397</v>
      </c>
      <c r="C2109" s="9" t="s">
        <v>174</v>
      </c>
      <c r="D2109" s="9" t="s">
        <v>36398</v>
      </c>
      <c r="E2109" s="9" t="s">
        <v>36399</v>
      </c>
      <c r="F2109" s="9" t="s">
        <v>36400</v>
      </c>
      <c r="G2109" s="9" t="s">
        <v>890</v>
      </c>
      <c r="H2109" s="58" t="str">
        <f t="shared" si="308"/>
        <v>安溪县供电公司</v>
      </c>
      <c r="I2109" s="9" t="s">
        <v>5738</v>
      </c>
      <c r="J2109" s="9" t="s">
        <v>5739</v>
      </c>
      <c r="K2109" s="9" t="s">
        <v>129</v>
      </c>
      <c r="L2109" s="9" t="s">
        <v>130</v>
      </c>
      <c r="M2109" s="9" t="s">
        <v>36401</v>
      </c>
      <c r="N2109" s="9" t="s">
        <v>36402</v>
      </c>
      <c r="O2109" s="9" t="s">
        <v>70</v>
      </c>
      <c r="P2109" s="9" t="s">
        <v>71</v>
      </c>
      <c r="Q2109" s="9" t="s">
        <v>40372</v>
      </c>
      <c r="R2109" s="9" t="s">
        <v>40373</v>
      </c>
      <c r="S2109" s="9" t="s">
        <v>36403</v>
      </c>
      <c r="T2109" s="9" t="s">
        <v>73</v>
      </c>
      <c r="U2109" s="9" t="s">
        <v>40374</v>
      </c>
      <c r="V2109" s="9" t="s">
        <v>76</v>
      </c>
      <c r="W2109" s="9" t="s">
        <v>73</v>
      </c>
      <c r="X2109" s="9" t="s">
        <v>73</v>
      </c>
      <c r="Y2109" s="9" t="s">
        <v>73</v>
      </c>
      <c r="Z2109" s="9" t="s">
        <v>36379</v>
      </c>
      <c r="AA2109" s="9" t="s">
        <v>73</v>
      </c>
      <c r="AB2109" s="9" t="s">
        <v>78</v>
      </c>
      <c r="AC2109" s="9" t="s">
        <v>39145</v>
      </c>
      <c r="AD2109" s="9" t="s">
        <v>80</v>
      </c>
      <c r="AE2109" s="9" t="s">
        <v>73</v>
      </c>
      <c r="AF2109" s="9" t="s">
        <v>73</v>
      </c>
      <c r="AG2109" s="10" t="s">
        <v>73</v>
      </c>
      <c r="AH2109" s="9" t="s">
        <v>73</v>
      </c>
      <c r="AI2109" s="9" t="s">
        <v>82</v>
      </c>
      <c r="AJ2109" s="9" t="s">
        <v>82</v>
      </c>
      <c r="AK2109" s="9" t="s">
        <v>82</v>
      </c>
      <c r="AL2109" s="9" t="s">
        <v>3416</v>
      </c>
      <c r="AM2109" s="9" t="s">
        <v>3417</v>
      </c>
      <c r="AN2109" s="9" t="s">
        <v>73</v>
      </c>
      <c r="AO2109" s="9" t="s">
        <v>73</v>
      </c>
      <c r="AP2109" s="9" t="s">
        <v>93</v>
      </c>
      <c r="AQ2109" s="9" t="s">
        <v>73</v>
      </c>
      <c r="AR2109" s="9" t="s">
        <v>73</v>
      </c>
      <c r="AS2109" s="9" t="s">
        <v>73</v>
      </c>
      <c r="AT2109" s="9" t="s">
        <v>138</v>
      </c>
      <c r="AU2109" s="9" t="s">
        <v>509</v>
      </c>
      <c r="AV2109" s="9" t="s">
        <v>1669</v>
      </c>
      <c r="AW2109" s="9" t="s">
        <v>1670</v>
      </c>
      <c r="AX2109" s="9" t="s">
        <v>142</v>
      </c>
      <c r="AY2109" s="9" t="s">
        <v>73</v>
      </c>
      <c r="AZ2109" s="8">
        <v>16</v>
      </c>
      <c r="BA2109" s="8">
        <v>0</v>
      </c>
      <c r="BB2109" s="8">
        <v>1755</v>
      </c>
      <c r="BC2109" s="9" t="s">
        <v>36397</v>
      </c>
      <c r="BD2109" s="9" t="s">
        <v>36404</v>
      </c>
      <c r="BE2109" s="9" t="s">
        <v>91</v>
      </c>
      <c r="BF2109" s="9" t="s">
        <v>36405</v>
      </c>
      <c r="BG2109" s="9" t="s">
        <v>93</v>
      </c>
      <c r="BH2109" s="9" t="s">
        <v>93</v>
      </c>
      <c r="BI2109" s="9" t="s">
        <v>76</v>
      </c>
      <c r="BJ2109" s="9" t="s">
        <v>93</v>
      </c>
    </row>
    <row r="2110" spans="1:62" ht="15" hidden="1" x14ac:dyDescent="0.2">
      <c r="A2110" s="8" t="s">
        <v>6755</v>
      </c>
      <c r="B2110" s="9" t="s">
        <v>8707</v>
      </c>
      <c r="C2110" s="9" t="s">
        <v>96</v>
      </c>
      <c r="D2110" s="9" t="s">
        <v>36386</v>
      </c>
      <c r="E2110" s="9" t="s">
        <v>36387</v>
      </c>
      <c r="F2110" s="9" t="s">
        <v>36388</v>
      </c>
      <c r="G2110" s="9" t="s">
        <v>641</v>
      </c>
      <c r="H2110" s="58" t="str">
        <f t="shared" si="308"/>
        <v>顺昌供电公司</v>
      </c>
      <c r="I2110" s="9" t="s">
        <v>2165</v>
      </c>
      <c r="J2110" s="9" t="s">
        <v>2166</v>
      </c>
      <c r="K2110" s="9" t="s">
        <v>966</v>
      </c>
      <c r="L2110" s="9" t="s">
        <v>2794</v>
      </c>
      <c r="M2110" s="9" t="s">
        <v>36379</v>
      </c>
      <c r="N2110" s="9" t="s">
        <v>36389</v>
      </c>
      <c r="O2110" s="9" t="s">
        <v>293</v>
      </c>
      <c r="P2110" s="9" t="s">
        <v>106</v>
      </c>
      <c r="Q2110" s="9" t="s">
        <v>36390</v>
      </c>
      <c r="R2110" s="9" t="s">
        <v>36391</v>
      </c>
      <c r="S2110" s="9" t="s">
        <v>36392</v>
      </c>
      <c r="T2110" s="9" t="s">
        <v>73</v>
      </c>
      <c r="U2110" s="9" t="s">
        <v>36393</v>
      </c>
      <c r="V2110" s="9" t="s">
        <v>76</v>
      </c>
      <c r="W2110" s="9" t="s">
        <v>73</v>
      </c>
      <c r="X2110" s="9" t="s">
        <v>73</v>
      </c>
      <c r="Y2110" s="9" t="s">
        <v>73</v>
      </c>
      <c r="Z2110" s="9" t="s">
        <v>36394</v>
      </c>
      <c r="AA2110" s="9" t="s">
        <v>73</v>
      </c>
      <c r="AB2110" s="9" t="s">
        <v>78</v>
      </c>
      <c r="AC2110" s="9" t="s">
        <v>36395</v>
      </c>
      <c r="AD2110" s="9" t="s">
        <v>80</v>
      </c>
      <c r="AE2110" s="9" t="s">
        <v>73</v>
      </c>
      <c r="AF2110" s="9" t="s">
        <v>73</v>
      </c>
      <c r="AG2110" s="10" t="s">
        <v>73</v>
      </c>
      <c r="AH2110" s="9" t="s">
        <v>73</v>
      </c>
      <c r="AI2110" s="9" t="s">
        <v>402</v>
      </c>
      <c r="AJ2110" s="9" t="s">
        <v>403</v>
      </c>
      <c r="AK2110" s="9" t="s">
        <v>82</v>
      </c>
      <c r="AL2110" s="9" t="s">
        <v>73</v>
      </c>
      <c r="AM2110" s="9" t="s">
        <v>2840</v>
      </c>
      <c r="AN2110" s="9" t="s">
        <v>73</v>
      </c>
      <c r="AO2110" s="9" t="s">
        <v>73</v>
      </c>
      <c r="AP2110" s="9" t="s">
        <v>76</v>
      </c>
      <c r="AQ2110" s="9" t="s">
        <v>76</v>
      </c>
      <c r="AR2110" s="9" t="s">
        <v>76</v>
      </c>
      <c r="AS2110" s="9" t="s">
        <v>73</v>
      </c>
      <c r="AT2110" s="9" t="s">
        <v>138</v>
      </c>
      <c r="AU2110" s="9" t="s">
        <v>191</v>
      </c>
      <c r="AV2110" s="9" t="s">
        <v>192</v>
      </c>
      <c r="AW2110" s="9" t="s">
        <v>193</v>
      </c>
      <c r="AX2110" s="9" t="s">
        <v>447</v>
      </c>
      <c r="AY2110" s="9" t="s">
        <v>73</v>
      </c>
      <c r="AZ2110" s="8">
        <v>5</v>
      </c>
      <c r="BA2110" s="8">
        <v>1</v>
      </c>
      <c r="BB2110" s="8">
        <v>319</v>
      </c>
      <c r="BC2110" s="9" t="s">
        <v>8707</v>
      </c>
      <c r="BD2110" s="9" t="s">
        <v>8708</v>
      </c>
      <c r="BE2110" s="9" t="s">
        <v>91</v>
      </c>
      <c r="BF2110" s="9" t="s">
        <v>36396</v>
      </c>
      <c r="BG2110" s="9" t="s">
        <v>93</v>
      </c>
      <c r="BH2110" s="9" t="s">
        <v>93</v>
      </c>
      <c r="BI2110" s="9" t="s">
        <v>76</v>
      </c>
      <c r="BJ2110" s="9" t="s">
        <v>93</v>
      </c>
    </row>
    <row r="2111" spans="1:62" ht="15" hidden="1" x14ac:dyDescent="0.2">
      <c r="A2111" s="8" t="s">
        <v>1161</v>
      </c>
      <c r="B2111" s="9" t="s">
        <v>2392</v>
      </c>
      <c r="C2111" s="9" t="s">
        <v>219</v>
      </c>
      <c r="D2111" s="9" t="s">
        <v>36376</v>
      </c>
      <c r="E2111" s="9" t="s">
        <v>36377</v>
      </c>
      <c r="F2111" s="9" t="s">
        <v>36378</v>
      </c>
      <c r="G2111" s="9" t="s">
        <v>1101</v>
      </c>
      <c r="H2111" s="58" t="str">
        <f t="shared" si="308"/>
        <v>福鼎供电公司</v>
      </c>
      <c r="I2111" s="9" t="s">
        <v>1102</v>
      </c>
      <c r="J2111" s="9" t="s">
        <v>1103</v>
      </c>
      <c r="K2111" s="9" t="s">
        <v>413</v>
      </c>
      <c r="L2111" s="9" t="s">
        <v>497</v>
      </c>
      <c r="M2111" s="9" t="s">
        <v>36379</v>
      </c>
      <c r="N2111" s="9" t="s">
        <v>36380</v>
      </c>
      <c r="O2111" s="9" t="s">
        <v>70</v>
      </c>
      <c r="P2111" s="9" t="s">
        <v>106</v>
      </c>
      <c r="Q2111" s="9" t="s">
        <v>36381</v>
      </c>
      <c r="R2111" s="9" t="s">
        <v>36382</v>
      </c>
      <c r="S2111" s="9" t="s">
        <v>36383</v>
      </c>
      <c r="T2111" s="9" t="s">
        <v>73</v>
      </c>
      <c r="U2111" s="9" t="s">
        <v>36384</v>
      </c>
      <c r="V2111" s="9" t="s">
        <v>76</v>
      </c>
      <c r="W2111" s="9" t="s">
        <v>73</v>
      </c>
      <c r="X2111" s="9" t="s">
        <v>73</v>
      </c>
      <c r="Y2111" s="9" t="s">
        <v>73</v>
      </c>
      <c r="Z2111" s="9" t="s">
        <v>36379</v>
      </c>
      <c r="AA2111" s="9" t="s">
        <v>73</v>
      </c>
      <c r="AB2111" s="9" t="s">
        <v>78</v>
      </c>
      <c r="AC2111" s="9" t="s">
        <v>36153</v>
      </c>
      <c r="AD2111" s="9" t="s">
        <v>80</v>
      </c>
      <c r="AE2111" s="9" t="s">
        <v>73</v>
      </c>
      <c r="AF2111" s="9" t="s">
        <v>73</v>
      </c>
      <c r="AG2111" s="10" t="s">
        <v>73</v>
      </c>
      <c r="AH2111" s="9" t="s">
        <v>73</v>
      </c>
      <c r="AI2111" s="9" t="s">
        <v>82</v>
      </c>
      <c r="AJ2111" s="9" t="s">
        <v>82</v>
      </c>
      <c r="AK2111" s="9" t="s">
        <v>82</v>
      </c>
      <c r="AL2111" s="9" t="s">
        <v>13709</v>
      </c>
      <c r="AM2111" s="9" t="s">
        <v>421</v>
      </c>
      <c r="AN2111" s="9" t="s">
        <v>73</v>
      </c>
      <c r="AO2111" s="9" t="s">
        <v>73</v>
      </c>
      <c r="AP2111" s="9" t="s">
        <v>76</v>
      </c>
      <c r="AQ2111" s="9" t="s">
        <v>73</v>
      </c>
      <c r="AR2111" s="9" t="s">
        <v>73</v>
      </c>
      <c r="AS2111" s="9" t="s">
        <v>73</v>
      </c>
      <c r="AT2111" s="9" t="s">
        <v>299</v>
      </c>
      <c r="AU2111" s="9" t="s">
        <v>299</v>
      </c>
      <c r="AV2111" s="9" t="s">
        <v>299</v>
      </c>
      <c r="AW2111" s="9" t="s">
        <v>300</v>
      </c>
      <c r="AX2111" s="9" t="s">
        <v>262</v>
      </c>
      <c r="AY2111" s="9" t="s">
        <v>73</v>
      </c>
      <c r="AZ2111" s="8">
        <v>6</v>
      </c>
      <c r="BA2111" s="8">
        <v>1</v>
      </c>
      <c r="BB2111" s="8">
        <v>255</v>
      </c>
      <c r="BC2111" s="9" t="s">
        <v>2392</v>
      </c>
      <c r="BD2111" s="9" t="s">
        <v>6372</v>
      </c>
      <c r="BE2111" s="9" t="s">
        <v>91</v>
      </c>
      <c r="BF2111" s="9" t="s">
        <v>36385</v>
      </c>
      <c r="BG2111" s="9" t="s">
        <v>93</v>
      </c>
      <c r="BH2111" s="9" t="s">
        <v>93</v>
      </c>
      <c r="BI2111" s="9" t="s">
        <v>76</v>
      </c>
      <c r="BJ2111" s="9" t="s">
        <v>93</v>
      </c>
    </row>
    <row r="2112" spans="1:62" ht="15" x14ac:dyDescent="0.2">
      <c r="A2112" s="8" t="s">
        <v>3483</v>
      </c>
      <c r="B2112" s="9" t="s">
        <v>7275</v>
      </c>
      <c r="C2112" s="9" t="s">
        <v>219</v>
      </c>
      <c r="D2112" s="9" t="s">
        <v>36364</v>
      </c>
      <c r="E2112" s="9" t="s">
        <v>36365</v>
      </c>
      <c r="F2112" s="9" t="s">
        <v>36366</v>
      </c>
      <c r="G2112" s="9" t="s">
        <v>3449</v>
      </c>
      <c r="H2112" s="58" t="str">
        <f t="shared" si="308"/>
        <v>柘荣供电公司</v>
      </c>
      <c r="I2112" s="9" t="s">
        <v>3450</v>
      </c>
      <c r="J2112" s="9" t="s">
        <v>2694</v>
      </c>
      <c r="K2112" s="9" t="s">
        <v>2883</v>
      </c>
      <c r="L2112" s="9" t="s">
        <v>3041</v>
      </c>
      <c r="M2112" s="9" t="s">
        <v>36367</v>
      </c>
      <c r="N2112" s="9" t="s">
        <v>36368</v>
      </c>
      <c r="O2112" s="9" t="s">
        <v>70</v>
      </c>
      <c r="P2112" s="9" t="s">
        <v>106</v>
      </c>
      <c r="Q2112" s="9" t="s">
        <v>36369</v>
      </c>
      <c r="R2112" s="9" t="s">
        <v>36370</v>
      </c>
      <c r="S2112" s="9" t="s">
        <v>36371</v>
      </c>
      <c r="T2112" s="9" t="s">
        <v>36372</v>
      </c>
      <c r="U2112" s="9" t="s">
        <v>36373</v>
      </c>
      <c r="V2112" s="9" t="s">
        <v>76</v>
      </c>
      <c r="W2112" s="9" t="s">
        <v>73</v>
      </c>
      <c r="X2112" s="9" t="s">
        <v>73</v>
      </c>
      <c r="Y2112" s="9" t="s">
        <v>73</v>
      </c>
      <c r="Z2112" s="9" t="s">
        <v>36367</v>
      </c>
      <c r="AA2112" s="9" t="s">
        <v>36374</v>
      </c>
      <c r="AB2112" s="9" t="s">
        <v>78</v>
      </c>
      <c r="AC2112" s="9" t="s">
        <v>36153</v>
      </c>
      <c r="AD2112" s="9" t="s">
        <v>80</v>
      </c>
      <c r="AE2112" s="9" t="s">
        <v>73</v>
      </c>
      <c r="AF2112" s="9" t="s">
        <v>73</v>
      </c>
      <c r="AG2112" s="10" t="s">
        <v>73</v>
      </c>
      <c r="AH2112" s="9" t="s">
        <v>73</v>
      </c>
      <c r="AI2112" s="9" t="s">
        <v>82</v>
      </c>
      <c r="AJ2112" s="9" t="s">
        <v>82</v>
      </c>
      <c r="AK2112" s="9" t="s">
        <v>82</v>
      </c>
      <c r="AL2112" s="9" t="s">
        <v>73</v>
      </c>
      <c r="AM2112" s="9" t="s">
        <v>2694</v>
      </c>
      <c r="AN2112" s="9" t="s">
        <v>36374</v>
      </c>
      <c r="AO2112" s="9" t="s">
        <v>73</v>
      </c>
      <c r="AP2112" s="9" t="s">
        <v>76</v>
      </c>
      <c r="AQ2112" s="9" t="s">
        <v>73</v>
      </c>
      <c r="AR2112" s="9" t="s">
        <v>73</v>
      </c>
      <c r="AS2112" s="9" t="s">
        <v>73</v>
      </c>
      <c r="AT2112" s="9" t="s">
        <v>299</v>
      </c>
      <c r="AU2112" s="9" t="s">
        <v>299</v>
      </c>
      <c r="AV2112" s="9" t="s">
        <v>299</v>
      </c>
      <c r="AW2112" s="9" t="s">
        <v>300</v>
      </c>
      <c r="AX2112" s="9" t="s">
        <v>900</v>
      </c>
      <c r="AY2112" s="9" t="s">
        <v>36372</v>
      </c>
      <c r="AZ2112" s="8">
        <v>3</v>
      </c>
      <c r="BA2112" s="8">
        <v>0</v>
      </c>
      <c r="BB2112" s="8">
        <v>454</v>
      </c>
      <c r="BC2112" s="9" t="s">
        <v>7275</v>
      </c>
      <c r="BD2112" s="9" t="s">
        <v>7276</v>
      </c>
      <c r="BE2112" s="9" t="s">
        <v>91</v>
      </c>
      <c r="BF2112" s="9" t="s">
        <v>36375</v>
      </c>
      <c r="BG2112" s="9" t="s">
        <v>93</v>
      </c>
      <c r="BH2112" s="9" t="s">
        <v>93</v>
      </c>
      <c r="BI2112" s="9" t="s">
        <v>76</v>
      </c>
      <c r="BJ2112" s="9" t="s">
        <v>93</v>
      </c>
    </row>
    <row r="2113" spans="1:62" ht="15" hidden="1" x14ac:dyDescent="0.2">
      <c r="A2113" s="8" t="s">
        <v>8017</v>
      </c>
      <c r="B2113" s="9" t="s">
        <v>8633</v>
      </c>
      <c r="C2113" s="9" t="s">
        <v>219</v>
      </c>
      <c r="D2113" s="9" t="s">
        <v>36353</v>
      </c>
      <c r="E2113" s="9" t="s">
        <v>36354</v>
      </c>
      <c r="F2113" s="9" t="s">
        <v>36355</v>
      </c>
      <c r="G2113" s="9" t="s">
        <v>1101</v>
      </c>
      <c r="H2113" s="58" t="str">
        <f t="shared" si="308"/>
        <v>福鼎供电公司</v>
      </c>
      <c r="I2113" s="9" t="s">
        <v>1102</v>
      </c>
      <c r="J2113" s="9" t="s">
        <v>1103</v>
      </c>
      <c r="K2113" s="9" t="s">
        <v>250</v>
      </c>
      <c r="L2113" s="9" t="s">
        <v>250</v>
      </c>
      <c r="M2113" s="9" t="s">
        <v>36356</v>
      </c>
      <c r="N2113" s="9" t="s">
        <v>36357</v>
      </c>
      <c r="O2113" s="9" t="s">
        <v>70</v>
      </c>
      <c r="P2113" s="9" t="s">
        <v>106</v>
      </c>
      <c r="Q2113" s="9" t="s">
        <v>36358</v>
      </c>
      <c r="R2113" s="9" t="s">
        <v>36359</v>
      </c>
      <c r="S2113" s="9" t="s">
        <v>299</v>
      </c>
      <c r="T2113" s="9" t="s">
        <v>73</v>
      </c>
      <c r="U2113" s="9" t="s">
        <v>36360</v>
      </c>
      <c r="V2113" s="9" t="s">
        <v>76</v>
      </c>
      <c r="W2113" s="9" t="s">
        <v>73</v>
      </c>
      <c r="X2113" s="9" t="s">
        <v>73</v>
      </c>
      <c r="Y2113" s="9" t="s">
        <v>73</v>
      </c>
      <c r="Z2113" s="9" t="s">
        <v>36356</v>
      </c>
      <c r="AA2113" s="9" t="s">
        <v>73</v>
      </c>
      <c r="AB2113" s="9" t="s">
        <v>78</v>
      </c>
      <c r="AC2113" s="9" t="s">
        <v>36361</v>
      </c>
      <c r="AD2113" s="9" t="s">
        <v>80</v>
      </c>
      <c r="AE2113" s="9" t="s">
        <v>73</v>
      </c>
      <c r="AF2113" s="9" t="s">
        <v>73</v>
      </c>
      <c r="AG2113" s="10" t="s">
        <v>73</v>
      </c>
      <c r="AH2113" s="9" t="s">
        <v>73</v>
      </c>
      <c r="AI2113" s="9" t="s">
        <v>402</v>
      </c>
      <c r="AJ2113" s="9" t="s">
        <v>82</v>
      </c>
      <c r="AK2113" s="9" t="s">
        <v>82</v>
      </c>
      <c r="AL2113" s="9" t="s">
        <v>73</v>
      </c>
      <c r="AM2113" s="9" t="s">
        <v>73</v>
      </c>
      <c r="AN2113" s="9" t="s">
        <v>73</v>
      </c>
      <c r="AO2113" s="9" t="s">
        <v>73</v>
      </c>
      <c r="AP2113" s="9" t="s">
        <v>76</v>
      </c>
      <c r="AQ2113" s="9" t="s">
        <v>76</v>
      </c>
      <c r="AR2113" s="9" t="s">
        <v>76</v>
      </c>
      <c r="AS2113" s="9" t="s">
        <v>73</v>
      </c>
      <c r="AT2113" s="9" t="s">
        <v>299</v>
      </c>
      <c r="AU2113" s="9" t="s">
        <v>299</v>
      </c>
      <c r="AV2113" s="9" t="s">
        <v>299</v>
      </c>
      <c r="AW2113" s="9" t="s">
        <v>300</v>
      </c>
      <c r="AX2113" s="9" t="s">
        <v>262</v>
      </c>
      <c r="AY2113" s="9" t="s">
        <v>73</v>
      </c>
      <c r="AZ2113" s="8">
        <v>5</v>
      </c>
      <c r="BA2113" s="8">
        <v>0</v>
      </c>
      <c r="BB2113" s="8">
        <v>415</v>
      </c>
      <c r="BC2113" s="9" t="s">
        <v>8633</v>
      </c>
      <c r="BD2113" s="9" t="s">
        <v>36362</v>
      </c>
      <c r="BE2113" s="9" t="s">
        <v>91</v>
      </c>
      <c r="BF2113" s="9" t="s">
        <v>36363</v>
      </c>
      <c r="BG2113" s="9" t="s">
        <v>93</v>
      </c>
      <c r="BH2113" s="9" t="s">
        <v>93</v>
      </c>
      <c r="BI2113" s="9" t="s">
        <v>76</v>
      </c>
      <c r="BJ2113" s="9" t="s">
        <v>93</v>
      </c>
    </row>
    <row r="2114" spans="1:62" ht="15" hidden="1" x14ac:dyDescent="0.2">
      <c r="A2114" s="8" t="s">
        <v>7648</v>
      </c>
      <c r="B2114" s="9" t="s">
        <v>2399</v>
      </c>
      <c r="C2114" s="9" t="s">
        <v>359</v>
      </c>
      <c r="D2114" s="9" t="s">
        <v>36345</v>
      </c>
      <c r="E2114" s="9" t="s">
        <v>36346</v>
      </c>
      <c r="F2114" s="9" t="s">
        <v>36347</v>
      </c>
      <c r="G2114" s="9" t="s">
        <v>2826</v>
      </c>
      <c r="H2114" s="58" t="str">
        <f t="shared" si="308"/>
        <v>平和供电有限公司</v>
      </c>
      <c r="I2114" s="9" t="s">
        <v>3239</v>
      </c>
      <c r="J2114" s="9" t="s">
        <v>3240</v>
      </c>
      <c r="K2114" s="9" t="s">
        <v>966</v>
      </c>
      <c r="L2114" s="9" t="s">
        <v>967</v>
      </c>
      <c r="M2114" s="9" t="s">
        <v>36124</v>
      </c>
      <c r="N2114" s="9" t="s">
        <v>36049</v>
      </c>
      <c r="O2114" s="9" t="s">
        <v>293</v>
      </c>
      <c r="P2114" s="9" t="s">
        <v>106</v>
      </c>
      <c r="Q2114" s="9" t="s">
        <v>36348</v>
      </c>
      <c r="R2114" s="9" t="s">
        <v>36349</v>
      </c>
      <c r="S2114" s="9" t="s">
        <v>36350</v>
      </c>
      <c r="T2114" s="9" t="s">
        <v>2410</v>
      </c>
      <c r="U2114" s="9" t="s">
        <v>36351</v>
      </c>
      <c r="V2114" s="9" t="s">
        <v>76</v>
      </c>
      <c r="W2114" s="9" t="s">
        <v>73</v>
      </c>
      <c r="X2114" s="9" t="s">
        <v>73</v>
      </c>
      <c r="Y2114" s="9" t="s">
        <v>73</v>
      </c>
      <c r="Z2114" s="9" t="s">
        <v>36124</v>
      </c>
      <c r="AA2114" s="9" t="s">
        <v>73</v>
      </c>
      <c r="AB2114" s="9" t="s">
        <v>78</v>
      </c>
      <c r="AC2114" s="9" t="s">
        <v>36232</v>
      </c>
      <c r="AD2114" s="9" t="s">
        <v>164</v>
      </c>
      <c r="AE2114" s="9" t="s">
        <v>73</v>
      </c>
      <c r="AF2114" s="9" t="s">
        <v>73</v>
      </c>
      <c r="AG2114" s="10" t="s">
        <v>73</v>
      </c>
      <c r="AH2114" s="9" t="s">
        <v>73</v>
      </c>
      <c r="AI2114" s="9" t="s">
        <v>82</v>
      </c>
      <c r="AJ2114" s="9" t="s">
        <v>82</v>
      </c>
      <c r="AK2114" s="9" t="s">
        <v>82</v>
      </c>
      <c r="AL2114" s="9" t="s">
        <v>6643</v>
      </c>
      <c r="AM2114" s="9" t="s">
        <v>2862</v>
      </c>
      <c r="AN2114" s="9" t="s">
        <v>73</v>
      </c>
      <c r="AO2114" s="9" t="s">
        <v>82</v>
      </c>
      <c r="AP2114" s="9" t="s">
        <v>76</v>
      </c>
      <c r="AQ2114" s="9" t="s">
        <v>73</v>
      </c>
      <c r="AR2114" s="9" t="s">
        <v>76</v>
      </c>
      <c r="AS2114" s="9" t="s">
        <v>73</v>
      </c>
      <c r="AT2114" s="9" t="s">
        <v>138</v>
      </c>
      <c r="AU2114" s="9" t="s">
        <v>509</v>
      </c>
      <c r="AV2114" s="9" t="s">
        <v>510</v>
      </c>
      <c r="AW2114" s="9" t="s">
        <v>511</v>
      </c>
      <c r="AX2114" s="9" t="s">
        <v>566</v>
      </c>
      <c r="AY2114" s="9" t="s">
        <v>2410</v>
      </c>
      <c r="AZ2114" s="8">
        <v>47</v>
      </c>
      <c r="BA2114" s="8">
        <v>3</v>
      </c>
      <c r="BB2114" s="8">
        <v>6510</v>
      </c>
      <c r="BC2114" s="9" t="s">
        <v>2399</v>
      </c>
      <c r="BD2114" s="9" t="s">
        <v>7029</v>
      </c>
      <c r="BE2114" s="9" t="s">
        <v>91</v>
      </c>
      <c r="BF2114" s="9" t="s">
        <v>36352</v>
      </c>
      <c r="BG2114" s="9" t="s">
        <v>93</v>
      </c>
      <c r="BH2114" s="9" t="s">
        <v>93</v>
      </c>
      <c r="BI2114" s="9" t="s">
        <v>76</v>
      </c>
      <c r="BJ2114" s="9" t="s">
        <v>93</v>
      </c>
    </row>
    <row r="2115" spans="1:62" ht="15" hidden="1" x14ac:dyDescent="0.2">
      <c r="A2115" s="8" t="s">
        <v>5087</v>
      </c>
      <c r="B2115" s="9" t="s">
        <v>6541</v>
      </c>
      <c r="C2115" s="9" t="s">
        <v>243</v>
      </c>
      <c r="D2115" s="9" t="s">
        <v>36336</v>
      </c>
      <c r="E2115" s="9" t="s">
        <v>36337</v>
      </c>
      <c r="F2115" s="9" t="s">
        <v>36338</v>
      </c>
      <c r="G2115" s="9" t="s">
        <v>247</v>
      </c>
      <c r="H2115" s="58" t="str">
        <f>C2115</f>
        <v>福州</v>
      </c>
      <c r="I2115" s="9" t="s">
        <v>8788</v>
      </c>
      <c r="J2115" s="9" t="s">
        <v>36339</v>
      </c>
      <c r="K2115" s="9" t="s">
        <v>250</v>
      </c>
      <c r="L2115" s="9" t="s">
        <v>250</v>
      </c>
      <c r="M2115" s="9" t="s">
        <v>36340</v>
      </c>
      <c r="N2115" s="9" t="s">
        <v>36341</v>
      </c>
      <c r="O2115" s="9" t="s">
        <v>156</v>
      </c>
      <c r="P2115" s="9" t="s">
        <v>157</v>
      </c>
      <c r="Q2115" s="9" t="s">
        <v>36342</v>
      </c>
      <c r="R2115" s="9" t="s">
        <v>36343</v>
      </c>
      <c r="S2115" s="9" t="s">
        <v>73</v>
      </c>
      <c r="T2115" s="9" t="s">
        <v>73</v>
      </c>
      <c r="U2115" s="9" t="s">
        <v>36344</v>
      </c>
      <c r="V2115" s="9" t="s">
        <v>76</v>
      </c>
      <c r="W2115" s="9" t="s">
        <v>73</v>
      </c>
      <c r="X2115" s="9" t="s">
        <v>73</v>
      </c>
      <c r="Y2115" s="9" t="s">
        <v>73</v>
      </c>
      <c r="Z2115" s="9" t="s">
        <v>36238</v>
      </c>
      <c r="AA2115" s="9" t="s">
        <v>73</v>
      </c>
      <c r="AB2115" s="9" t="s">
        <v>78</v>
      </c>
      <c r="AC2115" s="9" t="s">
        <v>36232</v>
      </c>
      <c r="AD2115" s="9" t="s">
        <v>80</v>
      </c>
      <c r="AE2115" s="9" t="s">
        <v>73</v>
      </c>
      <c r="AF2115" s="9" t="s">
        <v>73</v>
      </c>
      <c r="AG2115" s="10" t="s">
        <v>73</v>
      </c>
      <c r="AH2115" s="9" t="s">
        <v>73</v>
      </c>
      <c r="AI2115" s="9" t="s">
        <v>73</v>
      </c>
      <c r="AJ2115" s="9" t="s">
        <v>403</v>
      </c>
      <c r="AK2115" s="9" t="s">
        <v>82</v>
      </c>
      <c r="AL2115" s="9" t="s">
        <v>11197</v>
      </c>
      <c r="AM2115" s="9" t="s">
        <v>813</v>
      </c>
      <c r="AN2115" s="9" t="s">
        <v>73</v>
      </c>
      <c r="AO2115" s="9" t="s">
        <v>73</v>
      </c>
      <c r="AP2115" s="9" t="s">
        <v>93</v>
      </c>
      <c r="AQ2115" s="9" t="s">
        <v>73</v>
      </c>
      <c r="AR2115" s="9" t="s">
        <v>73</v>
      </c>
      <c r="AS2115" s="9" t="s">
        <v>73</v>
      </c>
      <c r="AT2115" s="9" t="s">
        <v>299</v>
      </c>
      <c r="AU2115" s="9" t="s">
        <v>299</v>
      </c>
      <c r="AV2115" s="9" t="s">
        <v>299</v>
      </c>
      <c r="AW2115" s="9" t="s">
        <v>300</v>
      </c>
      <c r="AX2115" s="9" t="s">
        <v>262</v>
      </c>
      <c r="AY2115" s="9" t="s">
        <v>73</v>
      </c>
      <c r="AZ2115" s="8">
        <v>24</v>
      </c>
      <c r="BA2115" s="8">
        <v>19</v>
      </c>
      <c r="BB2115" s="8">
        <v>1381</v>
      </c>
      <c r="BC2115" s="9" t="s">
        <v>6541</v>
      </c>
      <c r="BD2115" s="9" t="s">
        <v>6542</v>
      </c>
      <c r="BE2115" s="9" t="s">
        <v>195</v>
      </c>
      <c r="BF2115" s="9" t="s">
        <v>73</v>
      </c>
      <c r="BG2115" s="9" t="s">
        <v>93</v>
      </c>
      <c r="BH2115" s="9" t="s">
        <v>93</v>
      </c>
      <c r="BI2115" s="9" t="s">
        <v>76</v>
      </c>
      <c r="BJ2115" s="9" t="s">
        <v>76</v>
      </c>
    </row>
    <row r="2116" spans="1:62" ht="15" hidden="1" x14ac:dyDescent="0.2">
      <c r="A2116" s="8" t="s">
        <v>8232</v>
      </c>
      <c r="B2116" s="9" t="s">
        <v>3849</v>
      </c>
      <c r="C2116" s="9" t="s">
        <v>96</v>
      </c>
      <c r="D2116" s="9" t="s">
        <v>36325</v>
      </c>
      <c r="E2116" s="9" t="s">
        <v>40370</v>
      </c>
      <c r="F2116" s="9" t="s">
        <v>36326</v>
      </c>
      <c r="G2116" s="9" t="s">
        <v>2628</v>
      </c>
      <c r="H2116" s="58" t="str">
        <f t="shared" ref="H2116:H2118" si="309">G2116</f>
        <v>邵武供电公司</v>
      </c>
      <c r="I2116" s="9" t="s">
        <v>2629</v>
      </c>
      <c r="J2116" s="9" t="s">
        <v>2630</v>
      </c>
      <c r="K2116" s="9" t="s">
        <v>129</v>
      </c>
      <c r="L2116" s="9" t="s">
        <v>272</v>
      </c>
      <c r="M2116" s="9" t="s">
        <v>36327</v>
      </c>
      <c r="N2116" s="9" t="s">
        <v>36328</v>
      </c>
      <c r="O2116" s="9" t="s">
        <v>70</v>
      </c>
      <c r="P2116" s="9" t="s">
        <v>106</v>
      </c>
      <c r="Q2116" s="9" t="s">
        <v>36329</v>
      </c>
      <c r="R2116" s="9" t="s">
        <v>36330</v>
      </c>
      <c r="S2116" s="9" t="s">
        <v>36331</v>
      </c>
      <c r="T2116" s="9" t="s">
        <v>73</v>
      </c>
      <c r="U2116" s="9" t="s">
        <v>36332</v>
      </c>
      <c r="V2116" s="9" t="s">
        <v>76</v>
      </c>
      <c r="W2116" s="9" t="s">
        <v>73</v>
      </c>
      <c r="X2116" s="9" t="s">
        <v>73</v>
      </c>
      <c r="Y2116" s="9" t="s">
        <v>73</v>
      </c>
      <c r="Z2116" s="9" t="s">
        <v>36333</v>
      </c>
      <c r="AA2116" s="9" t="s">
        <v>36334</v>
      </c>
      <c r="AB2116" s="9" t="s">
        <v>78</v>
      </c>
      <c r="AC2116" s="9" t="s">
        <v>36335</v>
      </c>
      <c r="AD2116" s="9" t="s">
        <v>80</v>
      </c>
      <c r="AE2116" s="9" t="s">
        <v>73</v>
      </c>
      <c r="AF2116" s="9" t="s">
        <v>73</v>
      </c>
      <c r="AG2116" s="10" t="s">
        <v>73</v>
      </c>
      <c r="AH2116" s="9" t="s">
        <v>73</v>
      </c>
      <c r="AI2116" s="9" t="s">
        <v>82</v>
      </c>
      <c r="AJ2116" s="9" t="s">
        <v>82</v>
      </c>
      <c r="AK2116" s="9" t="s">
        <v>82</v>
      </c>
      <c r="AL2116" s="9" t="s">
        <v>2949</v>
      </c>
      <c r="AM2116" s="9" t="s">
        <v>2630</v>
      </c>
      <c r="AN2116" s="9" t="s">
        <v>36334</v>
      </c>
      <c r="AO2116" s="9" t="s">
        <v>73</v>
      </c>
      <c r="AP2116" s="9" t="s">
        <v>93</v>
      </c>
      <c r="AQ2116" s="9" t="s">
        <v>76</v>
      </c>
      <c r="AR2116" s="9" t="s">
        <v>73</v>
      </c>
      <c r="AS2116" s="9" t="s">
        <v>73</v>
      </c>
      <c r="AT2116" s="9" t="s">
        <v>138</v>
      </c>
      <c r="AU2116" s="9" t="s">
        <v>422</v>
      </c>
      <c r="AV2116" s="9" t="s">
        <v>423</v>
      </c>
      <c r="AW2116" s="9" t="s">
        <v>424</v>
      </c>
      <c r="AX2116" s="9" t="s">
        <v>2110</v>
      </c>
      <c r="AY2116" s="9" t="s">
        <v>73</v>
      </c>
      <c r="AZ2116" s="8">
        <v>3</v>
      </c>
      <c r="BA2116" s="8">
        <v>0</v>
      </c>
      <c r="BB2116" s="8">
        <v>91</v>
      </c>
      <c r="BC2116" s="9" t="s">
        <v>3849</v>
      </c>
      <c r="BD2116" s="9" t="s">
        <v>3850</v>
      </c>
      <c r="BE2116" s="9" t="s">
        <v>91</v>
      </c>
      <c r="BF2116" s="9" t="s">
        <v>40371</v>
      </c>
      <c r="BG2116" s="9" t="s">
        <v>93</v>
      </c>
      <c r="BH2116" s="9" t="s">
        <v>93</v>
      </c>
      <c r="BI2116" s="9" t="s">
        <v>76</v>
      </c>
      <c r="BJ2116" s="9" t="s">
        <v>93</v>
      </c>
    </row>
    <row r="2117" spans="1:62" ht="15" x14ac:dyDescent="0.2">
      <c r="A2117" s="8" t="s">
        <v>3484</v>
      </c>
      <c r="B2117" s="9" t="s">
        <v>2301</v>
      </c>
      <c r="C2117" s="9" t="s">
        <v>243</v>
      </c>
      <c r="D2117" s="9" t="s">
        <v>36313</v>
      </c>
      <c r="E2117" s="9" t="s">
        <v>36314</v>
      </c>
      <c r="F2117" s="9" t="s">
        <v>36315</v>
      </c>
      <c r="G2117" s="9" t="s">
        <v>2570</v>
      </c>
      <c r="H2117" s="58" t="str">
        <f t="shared" si="309"/>
        <v>永泰供电有限公司</v>
      </c>
      <c r="I2117" s="9" t="s">
        <v>6620</v>
      </c>
      <c r="J2117" s="9" t="s">
        <v>6621</v>
      </c>
      <c r="K2117" s="9" t="s">
        <v>2883</v>
      </c>
      <c r="L2117" s="9" t="s">
        <v>3041</v>
      </c>
      <c r="M2117" s="9" t="s">
        <v>36316</v>
      </c>
      <c r="N2117" s="9" t="s">
        <v>36317</v>
      </c>
      <c r="O2117" s="9" t="s">
        <v>293</v>
      </c>
      <c r="P2117" s="9" t="s">
        <v>185</v>
      </c>
      <c r="Q2117" s="9" t="s">
        <v>36318</v>
      </c>
      <c r="R2117" s="9" t="s">
        <v>36319</v>
      </c>
      <c r="S2117" s="9" t="s">
        <v>36320</v>
      </c>
      <c r="T2117" s="9" t="s">
        <v>73</v>
      </c>
      <c r="U2117" s="9" t="s">
        <v>36321</v>
      </c>
      <c r="V2117" s="9" t="s">
        <v>76</v>
      </c>
      <c r="W2117" s="9" t="s">
        <v>73</v>
      </c>
      <c r="X2117" s="9" t="s">
        <v>73</v>
      </c>
      <c r="Y2117" s="9" t="s">
        <v>73</v>
      </c>
      <c r="Z2117" s="9" t="s">
        <v>36322</v>
      </c>
      <c r="AA2117" s="9" t="s">
        <v>73</v>
      </c>
      <c r="AB2117" s="9" t="s">
        <v>78</v>
      </c>
      <c r="AC2117" s="9" t="s">
        <v>36323</v>
      </c>
      <c r="AD2117" s="9" t="s">
        <v>164</v>
      </c>
      <c r="AE2117" s="9" t="s">
        <v>73</v>
      </c>
      <c r="AF2117" s="9" t="s">
        <v>73</v>
      </c>
      <c r="AG2117" s="10" t="s">
        <v>73</v>
      </c>
      <c r="AH2117" s="9" t="s">
        <v>73</v>
      </c>
      <c r="AI2117" s="9" t="s">
        <v>82</v>
      </c>
      <c r="AJ2117" s="9" t="s">
        <v>82</v>
      </c>
      <c r="AK2117" s="9" t="s">
        <v>189</v>
      </c>
      <c r="AL2117" s="9" t="s">
        <v>2573</v>
      </c>
      <c r="AM2117" s="9" t="s">
        <v>354</v>
      </c>
      <c r="AN2117" s="9" t="s">
        <v>73</v>
      </c>
      <c r="AO2117" s="9" t="s">
        <v>73</v>
      </c>
      <c r="AP2117" s="9" t="s">
        <v>93</v>
      </c>
      <c r="AQ2117" s="9" t="s">
        <v>73</v>
      </c>
      <c r="AR2117" s="9" t="s">
        <v>73</v>
      </c>
      <c r="AS2117" s="9" t="s">
        <v>73</v>
      </c>
      <c r="AT2117" s="9" t="s">
        <v>138</v>
      </c>
      <c r="AU2117" s="9" t="s">
        <v>191</v>
      </c>
      <c r="AV2117" s="9" t="s">
        <v>192</v>
      </c>
      <c r="AW2117" s="9" t="s">
        <v>193</v>
      </c>
      <c r="AX2117" s="9" t="s">
        <v>262</v>
      </c>
      <c r="AY2117" s="9" t="s">
        <v>73</v>
      </c>
      <c r="AZ2117" s="8">
        <v>51</v>
      </c>
      <c r="BA2117" s="8">
        <v>2</v>
      </c>
      <c r="BB2117" s="8">
        <v>3920</v>
      </c>
      <c r="BC2117" s="9" t="s">
        <v>2301</v>
      </c>
      <c r="BD2117" s="9" t="s">
        <v>6623</v>
      </c>
      <c r="BE2117" s="9" t="s">
        <v>91</v>
      </c>
      <c r="BF2117" s="9" t="s">
        <v>36324</v>
      </c>
      <c r="BG2117" s="9" t="s">
        <v>93</v>
      </c>
      <c r="BH2117" s="9" t="s">
        <v>93</v>
      </c>
      <c r="BI2117" s="9" t="s">
        <v>76</v>
      </c>
      <c r="BJ2117" s="9" t="s">
        <v>93</v>
      </c>
    </row>
    <row r="2118" spans="1:62" ht="15" x14ac:dyDescent="0.2">
      <c r="A2118" s="8" t="s">
        <v>5089</v>
      </c>
      <c r="B2118" s="9" t="s">
        <v>5448</v>
      </c>
      <c r="C2118" s="9" t="s">
        <v>243</v>
      </c>
      <c r="D2118" s="9" t="s">
        <v>36304</v>
      </c>
      <c r="E2118" s="9" t="s">
        <v>36305</v>
      </c>
      <c r="F2118" s="9" t="s">
        <v>36306</v>
      </c>
      <c r="G2118" s="9" t="s">
        <v>2634</v>
      </c>
      <c r="H2118" s="58" t="str">
        <f t="shared" si="309"/>
        <v>闽清供电有限公司</v>
      </c>
      <c r="I2118" s="9" t="s">
        <v>2635</v>
      </c>
      <c r="J2118" s="9" t="s">
        <v>2636</v>
      </c>
      <c r="K2118" s="9" t="s">
        <v>2883</v>
      </c>
      <c r="L2118" s="9" t="s">
        <v>3041</v>
      </c>
      <c r="M2118" s="9" t="s">
        <v>36172</v>
      </c>
      <c r="N2118" s="9" t="s">
        <v>36307</v>
      </c>
      <c r="O2118" s="9" t="s">
        <v>70</v>
      </c>
      <c r="P2118" s="9" t="s">
        <v>106</v>
      </c>
      <c r="Q2118" s="9" t="s">
        <v>36308</v>
      </c>
      <c r="R2118" s="9" t="s">
        <v>36309</v>
      </c>
      <c r="S2118" s="9" t="s">
        <v>36310</v>
      </c>
      <c r="T2118" s="9" t="s">
        <v>73</v>
      </c>
      <c r="U2118" s="9" t="s">
        <v>36311</v>
      </c>
      <c r="V2118" s="9" t="s">
        <v>76</v>
      </c>
      <c r="W2118" s="9" t="s">
        <v>73</v>
      </c>
      <c r="X2118" s="9" t="s">
        <v>73</v>
      </c>
      <c r="Y2118" s="9" t="s">
        <v>73</v>
      </c>
      <c r="Z2118" s="9" t="s">
        <v>36312</v>
      </c>
      <c r="AA2118" s="9" t="s">
        <v>36307</v>
      </c>
      <c r="AB2118" s="9" t="s">
        <v>78</v>
      </c>
      <c r="AC2118" s="9" t="s">
        <v>36232</v>
      </c>
      <c r="AD2118" s="9" t="s">
        <v>164</v>
      </c>
      <c r="AE2118" s="9" t="s">
        <v>73</v>
      </c>
      <c r="AF2118" s="9" t="s">
        <v>73</v>
      </c>
      <c r="AG2118" s="10" t="s">
        <v>73</v>
      </c>
      <c r="AH2118" s="9" t="s">
        <v>73</v>
      </c>
      <c r="AI2118" s="9" t="s">
        <v>82</v>
      </c>
      <c r="AJ2118" s="9" t="s">
        <v>82</v>
      </c>
      <c r="AK2118" s="9" t="s">
        <v>82</v>
      </c>
      <c r="AL2118" s="9" t="s">
        <v>73</v>
      </c>
      <c r="AM2118" s="9" t="s">
        <v>73</v>
      </c>
      <c r="AN2118" s="9" t="s">
        <v>36307</v>
      </c>
      <c r="AO2118" s="9" t="s">
        <v>73</v>
      </c>
      <c r="AP2118" s="9" t="s">
        <v>93</v>
      </c>
      <c r="AQ2118" s="9" t="s">
        <v>76</v>
      </c>
      <c r="AR2118" s="9" t="s">
        <v>76</v>
      </c>
      <c r="AS2118" s="9" t="s">
        <v>73</v>
      </c>
      <c r="AT2118" s="9" t="s">
        <v>138</v>
      </c>
      <c r="AU2118" s="9" t="s">
        <v>509</v>
      </c>
      <c r="AV2118" s="9" t="s">
        <v>1669</v>
      </c>
      <c r="AW2118" s="9" t="s">
        <v>1670</v>
      </c>
      <c r="AX2118" s="9" t="s">
        <v>262</v>
      </c>
      <c r="AY2118" s="9" t="s">
        <v>73</v>
      </c>
      <c r="AZ2118" s="8">
        <v>6</v>
      </c>
      <c r="BA2118" s="8">
        <v>1</v>
      </c>
      <c r="BB2118" s="8">
        <v>362</v>
      </c>
      <c r="BC2118" s="9" t="s">
        <v>5448</v>
      </c>
      <c r="BD2118" s="9" t="s">
        <v>5450</v>
      </c>
      <c r="BE2118" s="9" t="s">
        <v>91</v>
      </c>
      <c r="BF2118" s="9" t="s">
        <v>73</v>
      </c>
      <c r="BG2118" s="9" t="s">
        <v>93</v>
      </c>
      <c r="BH2118" s="9" t="s">
        <v>93</v>
      </c>
      <c r="BI2118" s="9" t="s">
        <v>76</v>
      </c>
      <c r="BJ2118" s="9" t="s">
        <v>93</v>
      </c>
    </row>
    <row r="2119" spans="1:62" ht="15" x14ac:dyDescent="0.2">
      <c r="A2119" s="8" t="s">
        <v>5091</v>
      </c>
      <c r="B2119" s="9" t="s">
        <v>7981</v>
      </c>
      <c r="C2119" s="9" t="s">
        <v>515</v>
      </c>
      <c r="D2119" s="9" t="s">
        <v>36292</v>
      </c>
      <c r="E2119" s="9" t="s">
        <v>36293</v>
      </c>
      <c r="F2119" s="9" t="s">
        <v>36294</v>
      </c>
      <c r="G2119" s="9" t="s">
        <v>519</v>
      </c>
      <c r="H2119" s="58" t="str">
        <f>C2119</f>
        <v>莆田</v>
      </c>
      <c r="I2119" s="9" t="s">
        <v>7258</v>
      </c>
      <c r="J2119" s="9" t="s">
        <v>7259</v>
      </c>
      <c r="K2119" s="9" t="s">
        <v>2883</v>
      </c>
      <c r="L2119" s="9" t="s">
        <v>3041</v>
      </c>
      <c r="M2119" s="9" t="s">
        <v>36295</v>
      </c>
      <c r="N2119" s="9" t="s">
        <v>36296</v>
      </c>
      <c r="O2119" s="9" t="s">
        <v>293</v>
      </c>
      <c r="P2119" s="9" t="s">
        <v>106</v>
      </c>
      <c r="Q2119" s="9" t="s">
        <v>36297</v>
      </c>
      <c r="R2119" s="9" t="s">
        <v>36298</v>
      </c>
      <c r="S2119" s="9" t="s">
        <v>36299</v>
      </c>
      <c r="T2119" s="9" t="s">
        <v>36300</v>
      </c>
      <c r="U2119" s="9" t="s">
        <v>36301</v>
      </c>
      <c r="V2119" s="9" t="s">
        <v>76</v>
      </c>
      <c r="W2119" s="9" t="s">
        <v>73</v>
      </c>
      <c r="X2119" s="9" t="s">
        <v>73</v>
      </c>
      <c r="Y2119" s="9" t="s">
        <v>73</v>
      </c>
      <c r="Z2119" s="9" t="s">
        <v>36302</v>
      </c>
      <c r="AA2119" s="9" t="s">
        <v>73</v>
      </c>
      <c r="AB2119" s="9" t="s">
        <v>78</v>
      </c>
      <c r="AC2119" s="9" t="s">
        <v>36221</v>
      </c>
      <c r="AD2119" s="9" t="s">
        <v>80</v>
      </c>
      <c r="AE2119" s="9" t="s">
        <v>73</v>
      </c>
      <c r="AF2119" s="9" t="s">
        <v>73</v>
      </c>
      <c r="AG2119" s="10" t="s">
        <v>73</v>
      </c>
      <c r="AH2119" s="9" t="s">
        <v>73</v>
      </c>
      <c r="AI2119" s="9" t="s">
        <v>82</v>
      </c>
      <c r="AJ2119" s="9" t="s">
        <v>82</v>
      </c>
      <c r="AK2119" s="9" t="s">
        <v>82</v>
      </c>
      <c r="AL2119" s="9" t="s">
        <v>668</v>
      </c>
      <c r="AM2119" s="9" t="s">
        <v>669</v>
      </c>
      <c r="AN2119" s="9" t="s">
        <v>73</v>
      </c>
      <c r="AO2119" s="9" t="s">
        <v>73</v>
      </c>
      <c r="AP2119" s="9" t="s">
        <v>93</v>
      </c>
      <c r="AQ2119" s="9" t="s">
        <v>73</v>
      </c>
      <c r="AR2119" s="9" t="s">
        <v>73</v>
      </c>
      <c r="AS2119" s="9" t="s">
        <v>73</v>
      </c>
      <c r="AT2119" s="9" t="s">
        <v>299</v>
      </c>
      <c r="AU2119" s="9" t="s">
        <v>299</v>
      </c>
      <c r="AV2119" s="9" t="s">
        <v>299</v>
      </c>
      <c r="AW2119" s="9" t="s">
        <v>300</v>
      </c>
      <c r="AX2119" s="9" t="s">
        <v>2654</v>
      </c>
      <c r="AY2119" s="9" t="s">
        <v>36300</v>
      </c>
      <c r="AZ2119" s="8">
        <v>27</v>
      </c>
      <c r="BA2119" s="8">
        <v>6</v>
      </c>
      <c r="BB2119" s="8">
        <v>3274</v>
      </c>
      <c r="BC2119" s="9" t="s">
        <v>7981</v>
      </c>
      <c r="BD2119" s="9" t="s">
        <v>7982</v>
      </c>
      <c r="BE2119" s="9" t="s">
        <v>91</v>
      </c>
      <c r="BF2119" s="9" t="s">
        <v>36303</v>
      </c>
      <c r="BG2119" s="9" t="s">
        <v>93</v>
      </c>
      <c r="BH2119" s="9" t="s">
        <v>93</v>
      </c>
      <c r="BI2119" s="9" t="s">
        <v>76</v>
      </c>
      <c r="BJ2119" s="9" t="s">
        <v>93</v>
      </c>
    </row>
    <row r="2120" spans="1:62" ht="15" x14ac:dyDescent="0.2">
      <c r="A2120" s="8" t="s">
        <v>5931</v>
      </c>
      <c r="B2120" s="9" t="s">
        <v>5583</v>
      </c>
      <c r="C2120" s="9" t="s">
        <v>219</v>
      </c>
      <c r="D2120" s="9" t="s">
        <v>36272</v>
      </c>
      <c r="E2120" s="9" t="s">
        <v>36273</v>
      </c>
      <c r="F2120" s="9" t="s">
        <v>36274</v>
      </c>
      <c r="G2120" s="9" t="s">
        <v>1603</v>
      </c>
      <c r="H2120" s="58" t="str">
        <f>G2120</f>
        <v>霞浦供电公司</v>
      </c>
      <c r="I2120" s="9" t="s">
        <v>1604</v>
      </c>
      <c r="J2120" s="9" t="s">
        <v>1605</v>
      </c>
      <c r="K2120" s="9" t="s">
        <v>2883</v>
      </c>
      <c r="L2120" s="9" t="s">
        <v>3041</v>
      </c>
      <c r="M2120" s="9" t="s">
        <v>36275</v>
      </c>
      <c r="N2120" s="9" t="s">
        <v>36276</v>
      </c>
      <c r="O2120" s="9" t="s">
        <v>156</v>
      </c>
      <c r="P2120" s="9" t="s">
        <v>185</v>
      </c>
      <c r="Q2120" s="9" t="s">
        <v>36277</v>
      </c>
      <c r="R2120" s="9" t="s">
        <v>36278</v>
      </c>
      <c r="S2120" s="9" t="s">
        <v>36279</v>
      </c>
      <c r="T2120" s="9" t="s">
        <v>36280</v>
      </c>
      <c r="U2120" s="9" t="s">
        <v>5584</v>
      </c>
      <c r="V2120" s="9" t="s">
        <v>76</v>
      </c>
      <c r="W2120" s="9" t="s">
        <v>73</v>
      </c>
      <c r="X2120" s="9" t="s">
        <v>73</v>
      </c>
      <c r="Y2120" s="9" t="s">
        <v>73</v>
      </c>
      <c r="Z2120" s="9" t="s">
        <v>36281</v>
      </c>
      <c r="AA2120" s="9" t="s">
        <v>36282</v>
      </c>
      <c r="AB2120" s="9" t="s">
        <v>78</v>
      </c>
      <c r="AC2120" s="9" t="s">
        <v>36283</v>
      </c>
      <c r="AD2120" s="9" t="s">
        <v>80</v>
      </c>
      <c r="AE2120" s="9" t="s">
        <v>73</v>
      </c>
      <c r="AF2120" s="9" t="s">
        <v>73</v>
      </c>
      <c r="AG2120" s="10" t="s">
        <v>73</v>
      </c>
      <c r="AH2120" s="9" t="s">
        <v>73</v>
      </c>
      <c r="AI2120" s="9" t="s">
        <v>82</v>
      </c>
      <c r="AJ2120" s="9" t="s">
        <v>82</v>
      </c>
      <c r="AK2120" s="9" t="s">
        <v>189</v>
      </c>
      <c r="AL2120" s="9" t="s">
        <v>3689</v>
      </c>
      <c r="AM2120" s="9" t="s">
        <v>1605</v>
      </c>
      <c r="AN2120" s="9" t="s">
        <v>36282</v>
      </c>
      <c r="AO2120" s="9" t="s">
        <v>73</v>
      </c>
      <c r="AP2120" s="9" t="s">
        <v>93</v>
      </c>
      <c r="AQ2120" s="9" t="s">
        <v>76</v>
      </c>
      <c r="AR2120" s="9" t="s">
        <v>76</v>
      </c>
      <c r="AS2120" s="9" t="s">
        <v>73</v>
      </c>
      <c r="AT2120" s="9" t="s">
        <v>138</v>
      </c>
      <c r="AU2120" s="9" t="s">
        <v>740</v>
      </c>
      <c r="AV2120" s="9" t="s">
        <v>741</v>
      </c>
      <c r="AW2120" s="9" t="s">
        <v>742</v>
      </c>
      <c r="AX2120" s="9" t="s">
        <v>142</v>
      </c>
      <c r="AY2120" s="9" t="s">
        <v>36280</v>
      </c>
      <c r="AZ2120" s="8">
        <v>28</v>
      </c>
      <c r="BA2120" s="8">
        <v>20</v>
      </c>
      <c r="BB2120" s="8">
        <v>2644</v>
      </c>
      <c r="BC2120" s="9" t="s">
        <v>5583</v>
      </c>
      <c r="BD2120" s="9" t="s">
        <v>5585</v>
      </c>
      <c r="BE2120" s="9" t="s">
        <v>91</v>
      </c>
      <c r="BF2120" s="9" t="s">
        <v>36284</v>
      </c>
      <c r="BG2120" s="9" t="s">
        <v>93</v>
      </c>
      <c r="BH2120" s="9" t="s">
        <v>93</v>
      </c>
      <c r="BI2120" s="9" t="s">
        <v>76</v>
      </c>
      <c r="BJ2120" s="9" t="s">
        <v>93</v>
      </c>
    </row>
    <row r="2121" spans="1:62" ht="15" x14ac:dyDescent="0.2">
      <c r="A2121" s="8" t="s">
        <v>3490</v>
      </c>
      <c r="B2121" s="9" t="s">
        <v>2326</v>
      </c>
      <c r="C2121" s="9" t="s">
        <v>219</v>
      </c>
      <c r="D2121" s="9" t="s">
        <v>36285</v>
      </c>
      <c r="E2121" s="9" t="s">
        <v>36286</v>
      </c>
      <c r="F2121" s="9" t="s">
        <v>36287</v>
      </c>
      <c r="G2121" s="9" t="s">
        <v>1048</v>
      </c>
      <c r="H2121" s="58" t="str">
        <f>C2121</f>
        <v>宁德</v>
      </c>
      <c r="I2121" s="9" t="s">
        <v>3476</v>
      </c>
      <c r="J2121" s="9" t="s">
        <v>3477</v>
      </c>
      <c r="K2121" s="9" t="s">
        <v>2883</v>
      </c>
      <c r="L2121" s="9" t="s">
        <v>3041</v>
      </c>
      <c r="M2121" s="9" t="s">
        <v>36275</v>
      </c>
      <c r="N2121" s="9" t="s">
        <v>36288</v>
      </c>
      <c r="O2121" s="9" t="s">
        <v>293</v>
      </c>
      <c r="P2121" s="9" t="s">
        <v>106</v>
      </c>
      <c r="Q2121" s="9" t="s">
        <v>36289</v>
      </c>
      <c r="R2121" s="9" t="s">
        <v>36290</v>
      </c>
      <c r="S2121" s="9" t="s">
        <v>73</v>
      </c>
      <c r="T2121" s="9" t="s">
        <v>73</v>
      </c>
      <c r="U2121" s="9" t="s">
        <v>36291</v>
      </c>
      <c r="V2121" s="9" t="s">
        <v>76</v>
      </c>
      <c r="W2121" s="9" t="s">
        <v>73</v>
      </c>
      <c r="X2121" s="9" t="s">
        <v>73</v>
      </c>
      <c r="Y2121" s="9" t="s">
        <v>73</v>
      </c>
      <c r="Z2121" s="9" t="s">
        <v>36275</v>
      </c>
      <c r="AA2121" s="9" t="s">
        <v>73</v>
      </c>
      <c r="AB2121" s="9" t="s">
        <v>78</v>
      </c>
      <c r="AC2121" s="9" t="s">
        <v>36242</v>
      </c>
      <c r="AD2121" s="9" t="s">
        <v>80</v>
      </c>
      <c r="AE2121" s="9" t="s">
        <v>73</v>
      </c>
      <c r="AF2121" s="9" t="s">
        <v>73</v>
      </c>
      <c r="AG2121" s="10" t="s">
        <v>73</v>
      </c>
      <c r="AH2121" s="9" t="s">
        <v>73</v>
      </c>
      <c r="AI2121" s="9" t="s">
        <v>82</v>
      </c>
      <c r="AJ2121" s="9" t="s">
        <v>82</v>
      </c>
      <c r="AK2121" s="9" t="s">
        <v>82</v>
      </c>
      <c r="AL2121" s="9" t="s">
        <v>4138</v>
      </c>
      <c r="AM2121" s="9" t="s">
        <v>988</v>
      </c>
      <c r="AN2121" s="9" t="s">
        <v>73</v>
      </c>
      <c r="AO2121" s="9" t="s">
        <v>73</v>
      </c>
      <c r="AP2121" s="9" t="s">
        <v>93</v>
      </c>
      <c r="AQ2121" s="9" t="s">
        <v>73</v>
      </c>
      <c r="AR2121" s="9" t="s">
        <v>73</v>
      </c>
      <c r="AS2121" s="9" t="s">
        <v>73</v>
      </c>
      <c r="AT2121" s="9" t="s">
        <v>138</v>
      </c>
      <c r="AU2121" s="9" t="s">
        <v>740</v>
      </c>
      <c r="AV2121" s="9" t="s">
        <v>741</v>
      </c>
      <c r="AW2121" s="9" t="s">
        <v>742</v>
      </c>
      <c r="AX2121" s="9" t="s">
        <v>142</v>
      </c>
      <c r="AY2121" s="9" t="s">
        <v>73</v>
      </c>
      <c r="AZ2121" s="8">
        <v>3</v>
      </c>
      <c r="BA2121" s="8">
        <v>0</v>
      </c>
      <c r="BB2121" s="8">
        <v>128</v>
      </c>
      <c r="BC2121" s="9" t="s">
        <v>2326</v>
      </c>
      <c r="BD2121" s="9" t="s">
        <v>7847</v>
      </c>
      <c r="BE2121" s="9" t="s">
        <v>195</v>
      </c>
      <c r="BF2121" s="9" t="s">
        <v>73</v>
      </c>
      <c r="BG2121" s="9" t="s">
        <v>93</v>
      </c>
      <c r="BH2121" s="9" t="s">
        <v>93</v>
      </c>
      <c r="BI2121" s="9" t="s">
        <v>76</v>
      </c>
      <c r="BJ2121" s="9" t="s">
        <v>76</v>
      </c>
    </row>
    <row r="2122" spans="1:62" ht="15" x14ac:dyDescent="0.2">
      <c r="A2122" s="8" t="s">
        <v>5098</v>
      </c>
      <c r="B2122" s="9" t="s">
        <v>2359</v>
      </c>
      <c r="C2122" s="9" t="s">
        <v>219</v>
      </c>
      <c r="D2122" s="9" t="s">
        <v>36268</v>
      </c>
      <c r="E2122" s="9" t="s">
        <v>36269</v>
      </c>
      <c r="F2122" s="9" t="s">
        <v>36270</v>
      </c>
      <c r="G2122" s="9" t="s">
        <v>1188</v>
      </c>
      <c r="H2122" s="58" t="str">
        <f t="shared" ref="H2122:H2124" si="310">G2122</f>
        <v>福安供电公司</v>
      </c>
      <c r="I2122" s="9" t="s">
        <v>4899</v>
      </c>
      <c r="J2122" s="9" t="s">
        <v>4900</v>
      </c>
      <c r="K2122" s="9" t="s">
        <v>2883</v>
      </c>
      <c r="L2122" s="9" t="s">
        <v>3041</v>
      </c>
      <c r="M2122" s="9" t="s">
        <v>36141</v>
      </c>
      <c r="N2122" s="9" t="s">
        <v>36084</v>
      </c>
      <c r="O2122" s="9" t="s">
        <v>156</v>
      </c>
      <c r="P2122" s="9" t="s">
        <v>185</v>
      </c>
      <c r="Q2122" s="9" t="s">
        <v>40368</v>
      </c>
      <c r="R2122" s="9" t="s">
        <v>40369</v>
      </c>
      <c r="S2122" s="9" t="s">
        <v>73</v>
      </c>
      <c r="T2122" s="9" t="s">
        <v>73</v>
      </c>
      <c r="U2122" s="9" t="s">
        <v>35356</v>
      </c>
      <c r="V2122" s="9" t="s">
        <v>76</v>
      </c>
      <c r="W2122" s="9" t="s">
        <v>73</v>
      </c>
      <c r="X2122" s="9" t="s">
        <v>73</v>
      </c>
      <c r="Y2122" s="9" t="s">
        <v>73</v>
      </c>
      <c r="Z2122" s="9" t="s">
        <v>36271</v>
      </c>
      <c r="AA2122" s="9" t="s">
        <v>73</v>
      </c>
      <c r="AB2122" s="9" t="s">
        <v>78</v>
      </c>
      <c r="AC2122" s="9" t="s">
        <v>36242</v>
      </c>
      <c r="AD2122" s="9" t="s">
        <v>164</v>
      </c>
      <c r="AE2122" s="9" t="s">
        <v>73</v>
      </c>
      <c r="AF2122" s="9" t="s">
        <v>73</v>
      </c>
      <c r="AG2122" s="10" t="s">
        <v>73</v>
      </c>
      <c r="AH2122" s="9" t="s">
        <v>73</v>
      </c>
      <c r="AI2122" s="9" t="s">
        <v>82</v>
      </c>
      <c r="AJ2122" s="9" t="s">
        <v>82</v>
      </c>
      <c r="AK2122" s="9" t="s">
        <v>189</v>
      </c>
      <c r="AL2122" s="9" t="s">
        <v>1199</v>
      </c>
      <c r="AM2122" s="9" t="s">
        <v>421</v>
      </c>
      <c r="AN2122" s="9" t="s">
        <v>73</v>
      </c>
      <c r="AO2122" s="9" t="s">
        <v>73</v>
      </c>
      <c r="AP2122" s="9" t="s">
        <v>93</v>
      </c>
      <c r="AQ2122" s="9" t="s">
        <v>73</v>
      </c>
      <c r="AR2122" s="9" t="s">
        <v>73</v>
      </c>
      <c r="AS2122" s="9" t="s">
        <v>73</v>
      </c>
      <c r="AT2122" s="9" t="s">
        <v>138</v>
      </c>
      <c r="AU2122" s="9" t="s">
        <v>586</v>
      </c>
      <c r="AV2122" s="9" t="s">
        <v>192</v>
      </c>
      <c r="AW2122" s="9" t="s">
        <v>3216</v>
      </c>
      <c r="AX2122" s="9" t="s">
        <v>121</v>
      </c>
      <c r="AY2122" s="9" t="s">
        <v>73</v>
      </c>
      <c r="AZ2122" s="8">
        <v>27</v>
      </c>
      <c r="BA2122" s="8">
        <v>7</v>
      </c>
      <c r="BB2122" s="8">
        <v>1635</v>
      </c>
      <c r="BC2122" s="9" t="s">
        <v>2359</v>
      </c>
      <c r="BD2122" s="9" t="s">
        <v>6365</v>
      </c>
      <c r="BE2122" s="9" t="s">
        <v>195</v>
      </c>
      <c r="BF2122" s="9" t="s">
        <v>73</v>
      </c>
      <c r="BG2122" s="9" t="s">
        <v>93</v>
      </c>
      <c r="BH2122" s="9" t="s">
        <v>93</v>
      </c>
      <c r="BI2122" s="9" t="s">
        <v>76</v>
      </c>
      <c r="BJ2122" s="9" t="s">
        <v>76</v>
      </c>
    </row>
    <row r="2123" spans="1:62" ht="15" hidden="1" x14ac:dyDescent="0.2">
      <c r="A2123" s="8" t="s">
        <v>6758</v>
      </c>
      <c r="B2123" s="9" t="s">
        <v>36252</v>
      </c>
      <c r="C2123" s="9" t="s">
        <v>96</v>
      </c>
      <c r="D2123" s="9" t="s">
        <v>36253</v>
      </c>
      <c r="E2123" s="9" t="s">
        <v>36254</v>
      </c>
      <c r="F2123" s="9" t="s">
        <v>36255</v>
      </c>
      <c r="G2123" s="9" t="s">
        <v>868</v>
      </c>
      <c r="H2123" s="58" t="str">
        <f t="shared" si="310"/>
        <v>建阳供电公司</v>
      </c>
      <c r="I2123" s="9" t="s">
        <v>8284</v>
      </c>
      <c r="J2123" s="9" t="s">
        <v>8285</v>
      </c>
      <c r="K2123" s="9" t="s">
        <v>2883</v>
      </c>
      <c r="L2123" s="9" t="s">
        <v>7542</v>
      </c>
      <c r="M2123" s="9" t="s">
        <v>36256</v>
      </c>
      <c r="N2123" s="9" t="s">
        <v>36257</v>
      </c>
      <c r="O2123" s="9" t="s">
        <v>70</v>
      </c>
      <c r="P2123" s="9" t="s">
        <v>106</v>
      </c>
      <c r="Q2123" s="9" t="s">
        <v>36258</v>
      </c>
      <c r="R2123" s="9" t="s">
        <v>36259</v>
      </c>
      <c r="S2123" s="9" t="s">
        <v>36260</v>
      </c>
      <c r="T2123" s="9" t="s">
        <v>36261</v>
      </c>
      <c r="U2123" s="9" t="s">
        <v>36262</v>
      </c>
      <c r="V2123" s="9" t="s">
        <v>76</v>
      </c>
      <c r="W2123" s="9" t="s">
        <v>73</v>
      </c>
      <c r="X2123" s="9" t="s">
        <v>73</v>
      </c>
      <c r="Y2123" s="9" t="s">
        <v>73</v>
      </c>
      <c r="Z2123" s="9" t="s">
        <v>36263</v>
      </c>
      <c r="AA2123" s="9" t="s">
        <v>36264</v>
      </c>
      <c r="AB2123" s="9" t="s">
        <v>78</v>
      </c>
      <c r="AC2123" s="9" t="s">
        <v>36265</v>
      </c>
      <c r="AD2123" s="9" t="s">
        <v>80</v>
      </c>
      <c r="AE2123" s="9" t="s">
        <v>73</v>
      </c>
      <c r="AF2123" s="9" t="s">
        <v>73</v>
      </c>
      <c r="AG2123" s="10" t="s">
        <v>73</v>
      </c>
      <c r="AH2123" s="9" t="s">
        <v>73</v>
      </c>
      <c r="AI2123" s="9" t="s">
        <v>115</v>
      </c>
      <c r="AJ2123" s="9" t="s">
        <v>403</v>
      </c>
      <c r="AK2123" s="9" t="s">
        <v>82</v>
      </c>
      <c r="AL2123" s="9" t="s">
        <v>878</v>
      </c>
      <c r="AM2123" s="9" t="s">
        <v>879</v>
      </c>
      <c r="AN2123" s="9" t="s">
        <v>36264</v>
      </c>
      <c r="AO2123" s="9" t="s">
        <v>82</v>
      </c>
      <c r="AP2123" s="9" t="s">
        <v>93</v>
      </c>
      <c r="AQ2123" s="9" t="s">
        <v>76</v>
      </c>
      <c r="AR2123" s="9" t="s">
        <v>76</v>
      </c>
      <c r="AS2123" s="9" t="s">
        <v>73</v>
      </c>
      <c r="AT2123" s="9" t="s">
        <v>138</v>
      </c>
      <c r="AU2123" s="9" t="s">
        <v>422</v>
      </c>
      <c r="AV2123" s="9" t="s">
        <v>423</v>
      </c>
      <c r="AW2123" s="9" t="s">
        <v>424</v>
      </c>
      <c r="AX2123" s="9" t="s">
        <v>425</v>
      </c>
      <c r="AY2123" s="9" t="s">
        <v>36261</v>
      </c>
      <c r="AZ2123" s="8">
        <v>2</v>
      </c>
      <c r="BA2123" s="8">
        <v>1</v>
      </c>
      <c r="BB2123" s="8">
        <v>36</v>
      </c>
      <c r="BC2123" s="9" t="s">
        <v>36252</v>
      </c>
      <c r="BD2123" s="9" t="s">
        <v>36266</v>
      </c>
      <c r="BE2123" s="9" t="s">
        <v>91</v>
      </c>
      <c r="BF2123" s="9" t="s">
        <v>36267</v>
      </c>
      <c r="BG2123" s="9" t="s">
        <v>93</v>
      </c>
      <c r="BH2123" s="9" t="s">
        <v>93</v>
      </c>
      <c r="BI2123" s="9" t="s">
        <v>76</v>
      </c>
      <c r="BJ2123" s="9" t="s">
        <v>93</v>
      </c>
    </row>
    <row r="2124" spans="1:62" ht="15" hidden="1" x14ac:dyDescent="0.2">
      <c r="A2124" s="8" t="s">
        <v>5099</v>
      </c>
      <c r="B2124" s="9" t="s">
        <v>2268</v>
      </c>
      <c r="C2124" s="9" t="s">
        <v>174</v>
      </c>
      <c r="D2124" s="9" t="s">
        <v>36243</v>
      </c>
      <c r="E2124" s="9" t="s">
        <v>36244</v>
      </c>
      <c r="F2124" s="9" t="s">
        <v>36245</v>
      </c>
      <c r="G2124" s="9" t="s">
        <v>1903</v>
      </c>
      <c r="H2124" s="58" t="str">
        <f t="shared" si="310"/>
        <v>德化县供电公司</v>
      </c>
      <c r="I2124" s="9" t="s">
        <v>4163</v>
      </c>
      <c r="J2124" s="9" t="s">
        <v>4164</v>
      </c>
      <c r="K2124" s="9" t="s">
        <v>103</v>
      </c>
      <c r="L2124" s="9" t="s">
        <v>103</v>
      </c>
      <c r="M2124" s="9" t="s">
        <v>36246</v>
      </c>
      <c r="N2124" s="9" t="s">
        <v>36247</v>
      </c>
      <c r="O2124" s="9" t="s">
        <v>156</v>
      </c>
      <c r="P2124" s="9" t="s">
        <v>157</v>
      </c>
      <c r="Q2124" s="9" t="s">
        <v>36248</v>
      </c>
      <c r="R2124" s="9" t="s">
        <v>36249</v>
      </c>
      <c r="S2124" s="9" t="s">
        <v>36250</v>
      </c>
      <c r="T2124" s="9" t="s">
        <v>73</v>
      </c>
      <c r="U2124" s="9" t="s">
        <v>7204</v>
      </c>
      <c r="V2124" s="9" t="s">
        <v>76</v>
      </c>
      <c r="W2124" s="9" t="s">
        <v>73</v>
      </c>
      <c r="X2124" s="9" t="s">
        <v>73</v>
      </c>
      <c r="Y2124" s="9" t="s">
        <v>73</v>
      </c>
      <c r="Z2124" s="9" t="s">
        <v>36237</v>
      </c>
      <c r="AA2124" s="9" t="s">
        <v>36119</v>
      </c>
      <c r="AB2124" s="9" t="s">
        <v>78</v>
      </c>
      <c r="AC2124" s="9" t="s">
        <v>36096</v>
      </c>
      <c r="AD2124" s="9" t="s">
        <v>164</v>
      </c>
      <c r="AE2124" s="9" t="s">
        <v>73</v>
      </c>
      <c r="AF2124" s="9" t="s">
        <v>73</v>
      </c>
      <c r="AG2124" s="10" t="s">
        <v>73</v>
      </c>
      <c r="AH2124" s="9" t="s">
        <v>73</v>
      </c>
      <c r="AI2124" s="9" t="s">
        <v>1759</v>
      </c>
      <c r="AJ2124" s="9" t="s">
        <v>403</v>
      </c>
      <c r="AK2124" s="9" t="s">
        <v>82</v>
      </c>
      <c r="AL2124" s="9" t="s">
        <v>73</v>
      </c>
      <c r="AM2124" s="9" t="s">
        <v>354</v>
      </c>
      <c r="AN2124" s="9" t="s">
        <v>36119</v>
      </c>
      <c r="AO2124" s="9" t="s">
        <v>73</v>
      </c>
      <c r="AP2124" s="9" t="s">
        <v>76</v>
      </c>
      <c r="AQ2124" s="9" t="s">
        <v>73</v>
      </c>
      <c r="AR2124" s="9" t="s">
        <v>73</v>
      </c>
      <c r="AS2124" s="9" t="s">
        <v>73</v>
      </c>
      <c r="AT2124" s="9" t="s">
        <v>117</v>
      </c>
      <c r="AU2124" s="9" t="s">
        <v>118</v>
      </c>
      <c r="AV2124" s="9" t="s">
        <v>119</v>
      </c>
      <c r="AW2124" s="9" t="s">
        <v>120</v>
      </c>
      <c r="AX2124" s="9" t="s">
        <v>121</v>
      </c>
      <c r="AY2124" s="9" t="s">
        <v>73</v>
      </c>
      <c r="AZ2124" s="8">
        <v>53</v>
      </c>
      <c r="BA2124" s="8">
        <v>13</v>
      </c>
      <c r="BB2124" s="8">
        <v>3448</v>
      </c>
      <c r="BC2124" s="9" t="s">
        <v>2268</v>
      </c>
      <c r="BD2124" s="9" t="s">
        <v>7205</v>
      </c>
      <c r="BE2124" s="9" t="s">
        <v>91</v>
      </c>
      <c r="BF2124" s="9" t="s">
        <v>36251</v>
      </c>
      <c r="BG2124" s="9" t="s">
        <v>93</v>
      </c>
      <c r="BH2124" s="9" t="s">
        <v>93</v>
      </c>
      <c r="BI2124" s="9" t="s">
        <v>76</v>
      </c>
      <c r="BJ2124" s="9" t="s">
        <v>93</v>
      </c>
    </row>
    <row r="2125" spans="1:62" ht="15" x14ac:dyDescent="0.2">
      <c r="A2125" s="8" t="s">
        <v>5934</v>
      </c>
      <c r="B2125" s="9" t="s">
        <v>30294</v>
      </c>
      <c r="C2125" s="9" t="s">
        <v>219</v>
      </c>
      <c r="D2125" s="9" t="s">
        <v>36234</v>
      </c>
      <c r="E2125" s="9" t="s">
        <v>36235</v>
      </c>
      <c r="F2125" s="9" t="s">
        <v>36236</v>
      </c>
      <c r="G2125" s="9" t="s">
        <v>1048</v>
      </c>
      <c r="H2125" s="58" t="str">
        <f>C2125</f>
        <v>宁德</v>
      </c>
      <c r="I2125" s="9" t="s">
        <v>2608</v>
      </c>
      <c r="J2125" s="9" t="s">
        <v>2609</v>
      </c>
      <c r="K2125" s="9" t="s">
        <v>2883</v>
      </c>
      <c r="L2125" s="9" t="s">
        <v>3041</v>
      </c>
      <c r="M2125" s="9" t="s">
        <v>36237</v>
      </c>
      <c r="N2125" s="9" t="s">
        <v>36238</v>
      </c>
      <c r="O2125" s="9" t="s">
        <v>293</v>
      </c>
      <c r="P2125" s="9" t="s">
        <v>106</v>
      </c>
      <c r="Q2125" s="9" t="s">
        <v>36239</v>
      </c>
      <c r="R2125" s="9" t="s">
        <v>36240</v>
      </c>
      <c r="S2125" s="9" t="s">
        <v>2654</v>
      </c>
      <c r="T2125" s="9" t="s">
        <v>73</v>
      </c>
      <c r="U2125" s="9" t="s">
        <v>36241</v>
      </c>
      <c r="V2125" s="9" t="s">
        <v>76</v>
      </c>
      <c r="W2125" s="9" t="s">
        <v>73</v>
      </c>
      <c r="X2125" s="9" t="s">
        <v>73</v>
      </c>
      <c r="Y2125" s="9" t="s">
        <v>73</v>
      </c>
      <c r="Z2125" s="9" t="s">
        <v>36237</v>
      </c>
      <c r="AA2125" s="9" t="s">
        <v>73</v>
      </c>
      <c r="AB2125" s="9" t="s">
        <v>78</v>
      </c>
      <c r="AC2125" s="9" t="s">
        <v>36242</v>
      </c>
      <c r="AD2125" s="9" t="s">
        <v>80</v>
      </c>
      <c r="AE2125" s="9" t="s">
        <v>73</v>
      </c>
      <c r="AF2125" s="9" t="s">
        <v>73</v>
      </c>
      <c r="AG2125" s="10" t="s">
        <v>73</v>
      </c>
      <c r="AH2125" s="9" t="s">
        <v>73</v>
      </c>
      <c r="AI2125" s="9" t="s">
        <v>82</v>
      </c>
      <c r="AJ2125" s="9" t="s">
        <v>82</v>
      </c>
      <c r="AK2125" s="9" t="s">
        <v>82</v>
      </c>
      <c r="AL2125" s="9" t="s">
        <v>73</v>
      </c>
      <c r="AM2125" s="9" t="s">
        <v>73</v>
      </c>
      <c r="AN2125" s="9" t="s">
        <v>73</v>
      </c>
      <c r="AO2125" s="9" t="s">
        <v>73</v>
      </c>
      <c r="AP2125" s="9" t="s">
        <v>76</v>
      </c>
      <c r="AQ2125" s="9" t="s">
        <v>73</v>
      </c>
      <c r="AR2125" s="9" t="s">
        <v>73</v>
      </c>
      <c r="AS2125" s="9" t="s">
        <v>73</v>
      </c>
      <c r="AT2125" s="9" t="s">
        <v>138</v>
      </c>
      <c r="AU2125" s="9" t="s">
        <v>509</v>
      </c>
      <c r="AV2125" s="9" t="s">
        <v>510</v>
      </c>
      <c r="AW2125" s="9" t="s">
        <v>511</v>
      </c>
      <c r="AX2125" s="9" t="s">
        <v>2654</v>
      </c>
      <c r="AY2125" s="9" t="s">
        <v>73</v>
      </c>
      <c r="AZ2125" s="8">
        <v>7</v>
      </c>
      <c r="BA2125" s="8">
        <v>7</v>
      </c>
      <c r="BB2125" s="8">
        <v>315</v>
      </c>
      <c r="BC2125" s="9" t="s">
        <v>30294</v>
      </c>
      <c r="BD2125" s="9" t="s">
        <v>30295</v>
      </c>
      <c r="BE2125" s="9" t="s">
        <v>91</v>
      </c>
      <c r="BF2125" s="9" t="s">
        <v>36180</v>
      </c>
      <c r="BG2125" s="9" t="s">
        <v>93</v>
      </c>
      <c r="BH2125" s="9" t="s">
        <v>93</v>
      </c>
      <c r="BI2125" s="9" t="s">
        <v>76</v>
      </c>
      <c r="BJ2125" s="9" t="s">
        <v>93</v>
      </c>
    </row>
    <row r="2126" spans="1:62" ht="15" x14ac:dyDescent="0.2">
      <c r="A2126" s="8" t="s">
        <v>6467</v>
      </c>
      <c r="B2126" s="9" t="s">
        <v>3116</v>
      </c>
      <c r="C2126" s="9" t="s">
        <v>515</v>
      </c>
      <c r="D2126" s="9" t="s">
        <v>36222</v>
      </c>
      <c r="E2126" s="9" t="s">
        <v>36223</v>
      </c>
      <c r="F2126" s="9" t="s">
        <v>36224</v>
      </c>
      <c r="G2126" s="9" t="s">
        <v>1146</v>
      </c>
      <c r="H2126" s="58" t="str">
        <f t="shared" ref="H2126:H2132" si="311">G2126</f>
        <v>仙游供电有限公司</v>
      </c>
      <c r="I2126" s="9" t="s">
        <v>3117</v>
      </c>
      <c r="J2126" s="9" t="s">
        <v>3118</v>
      </c>
      <c r="K2126" s="9" t="s">
        <v>2883</v>
      </c>
      <c r="L2126" s="9" t="s">
        <v>3041</v>
      </c>
      <c r="M2126" s="9" t="s">
        <v>36225</v>
      </c>
      <c r="N2126" s="9" t="s">
        <v>36226</v>
      </c>
      <c r="O2126" s="9" t="s">
        <v>156</v>
      </c>
      <c r="P2126" s="9" t="s">
        <v>157</v>
      </c>
      <c r="Q2126" s="9" t="s">
        <v>36227</v>
      </c>
      <c r="R2126" s="9" t="s">
        <v>36228</v>
      </c>
      <c r="S2126" s="9" t="s">
        <v>36229</v>
      </c>
      <c r="T2126" s="9" t="s">
        <v>23874</v>
      </c>
      <c r="U2126" s="9" t="s">
        <v>36230</v>
      </c>
      <c r="V2126" s="9" t="s">
        <v>76</v>
      </c>
      <c r="W2126" s="9" t="s">
        <v>73</v>
      </c>
      <c r="X2126" s="9" t="s">
        <v>73</v>
      </c>
      <c r="Y2126" s="9" t="s">
        <v>73</v>
      </c>
      <c r="Z2126" s="9" t="s">
        <v>36231</v>
      </c>
      <c r="AA2126" s="9" t="s">
        <v>73</v>
      </c>
      <c r="AB2126" s="9" t="s">
        <v>78</v>
      </c>
      <c r="AC2126" s="9" t="s">
        <v>36232</v>
      </c>
      <c r="AD2126" s="9" t="s">
        <v>80</v>
      </c>
      <c r="AE2126" s="9" t="s">
        <v>73</v>
      </c>
      <c r="AF2126" s="9" t="s">
        <v>73</v>
      </c>
      <c r="AG2126" s="10" t="s">
        <v>73</v>
      </c>
      <c r="AH2126" s="9" t="s">
        <v>73</v>
      </c>
      <c r="AI2126" s="9" t="s">
        <v>165</v>
      </c>
      <c r="AJ2126" s="9" t="s">
        <v>166</v>
      </c>
      <c r="AK2126" s="9" t="s">
        <v>82</v>
      </c>
      <c r="AL2126" s="9" t="s">
        <v>668</v>
      </c>
      <c r="AM2126" s="9" t="s">
        <v>669</v>
      </c>
      <c r="AN2126" s="9" t="s">
        <v>73</v>
      </c>
      <c r="AO2126" s="9" t="s">
        <v>73</v>
      </c>
      <c r="AP2126" s="9" t="s">
        <v>76</v>
      </c>
      <c r="AQ2126" s="9" t="s">
        <v>73</v>
      </c>
      <c r="AR2126" s="9" t="s">
        <v>73</v>
      </c>
      <c r="AS2126" s="9" t="s">
        <v>73</v>
      </c>
      <c r="AT2126" s="9" t="s">
        <v>138</v>
      </c>
      <c r="AU2126" s="9" t="s">
        <v>237</v>
      </c>
      <c r="AV2126" s="9" t="s">
        <v>213</v>
      </c>
      <c r="AW2126" s="9" t="s">
        <v>238</v>
      </c>
      <c r="AX2126" s="9" t="s">
        <v>142</v>
      </c>
      <c r="AY2126" s="9" t="s">
        <v>23874</v>
      </c>
      <c r="AZ2126" s="8">
        <v>51</v>
      </c>
      <c r="BA2126" s="8">
        <v>12</v>
      </c>
      <c r="BB2126" s="8">
        <v>7451</v>
      </c>
      <c r="BC2126" s="9" t="s">
        <v>3116</v>
      </c>
      <c r="BD2126" s="9" t="s">
        <v>3119</v>
      </c>
      <c r="BE2126" s="9" t="s">
        <v>91</v>
      </c>
      <c r="BF2126" s="9" t="s">
        <v>36233</v>
      </c>
      <c r="BG2126" s="9" t="s">
        <v>93</v>
      </c>
      <c r="BH2126" s="9" t="s">
        <v>93</v>
      </c>
      <c r="BI2126" s="9" t="s">
        <v>76</v>
      </c>
      <c r="BJ2126" s="9" t="s">
        <v>93</v>
      </c>
    </row>
    <row r="2127" spans="1:62" ht="15" x14ac:dyDescent="0.2">
      <c r="A2127" s="8" t="s">
        <v>3491</v>
      </c>
      <c r="B2127" s="9" t="s">
        <v>7805</v>
      </c>
      <c r="C2127" s="9" t="s">
        <v>265</v>
      </c>
      <c r="D2127" s="9" t="s">
        <v>36213</v>
      </c>
      <c r="E2127" s="9" t="s">
        <v>40364</v>
      </c>
      <c r="F2127" s="9" t="s">
        <v>36214</v>
      </c>
      <c r="G2127" s="9" t="s">
        <v>2813</v>
      </c>
      <c r="H2127" s="58" t="str">
        <f t="shared" si="311"/>
        <v>国网大田县供电公司</v>
      </c>
      <c r="I2127" s="9" t="s">
        <v>7806</v>
      </c>
      <c r="J2127" s="9" t="s">
        <v>4462</v>
      </c>
      <c r="K2127" s="9" t="s">
        <v>2883</v>
      </c>
      <c r="L2127" s="9" t="s">
        <v>3041</v>
      </c>
      <c r="M2127" s="9" t="s">
        <v>36215</v>
      </c>
      <c r="N2127" s="9" t="s">
        <v>36216</v>
      </c>
      <c r="O2127" s="9" t="s">
        <v>70</v>
      </c>
      <c r="P2127" s="9" t="s">
        <v>71</v>
      </c>
      <c r="Q2127" s="9" t="s">
        <v>36217</v>
      </c>
      <c r="R2127" s="9" t="s">
        <v>36218</v>
      </c>
      <c r="S2127" s="9" t="s">
        <v>40365</v>
      </c>
      <c r="T2127" s="9" t="s">
        <v>7807</v>
      </c>
      <c r="U2127" s="9" t="s">
        <v>36219</v>
      </c>
      <c r="V2127" s="9" t="s">
        <v>76</v>
      </c>
      <c r="W2127" s="9" t="s">
        <v>73</v>
      </c>
      <c r="X2127" s="9" t="s">
        <v>73</v>
      </c>
      <c r="Y2127" s="9" t="s">
        <v>73</v>
      </c>
      <c r="Z2127" s="9" t="s">
        <v>36220</v>
      </c>
      <c r="AA2127" s="9" t="s">
        <v>40366</v>
      </c>
      <c r="AB2127" s="9" t="s">
        <v>78</v>
      </c>
      <c r="AC2127" s="9" t="s">
        <v>36221</v>
      </c>
      <c r="AD2127" s="9" t="s">
        <v>164</v>
      </c>
      <c r="AE2127" s="9" t="s">
        <v>73</v>
      </c>
      <c r="AF2127" s="9" t="s">
        <v>73</v>
      </c>
      <c r="AG2127" s="10" t="s">
        <v>73</v>
      </c>
      <c r="AH2127" s="9" t="s">
        <v>73</v>
      </c>
      <c r="AI2127" s="9" t="s">
        <v>82</v>
      </c>
      <c r="AJ2127" s="9" t="s">
        <v>82</v>
      </c>
      <c r="AK2127" s="9" t="s">
        <v>82</v>
      </c>
      <c r="AL2127" s="9" t="s">
        <v>8494</v>
      </c>
      <c r="AM2127" s="9" t="s">
        <v>4462</v>
      </c>
      <c r="AN2127" s="9" t="s">
        <v>40366</v>
      </c>
      <c r="AO2127" s="9" t="s">
        <v>82</v>
      </c>
      <c r="AP2127" s="9" t="s">
        <v>93</v>
      </c>
      <c r="AQ2127" s="9" t="s">
        <v>76</v>
      </c>
      <c r="AR2127" s="9" t="s">
        <v>76</v>
      </c>
      <c r="AS2127" s="9" t="s">
        <v>73</v>
      </c>
      <c r="AT2127" s="9" t="s">
        <v>138</v>
      </c>
      <c r="AU2127" s="9" t="s">
        <v>237</v>
      </c>
      <c r="AV2127" s="9" t="s">
        <v>213</v>
      </c>
      <c r="AW2127" s="9" t="s">
        <v>238</v>
      </c>
      <c r="AX2127" s="9" t="s">
        <v>142</v>
      </c>
      <c r="AY2127" s="9" t="s">
        <v>7807</v>
      </c>
      <c r="AZ2127" s="8">
        <v>2</v>
      </c>
      <c r="BA2127" s="8">
        <v>3</v>
      </c>
      <c r="BB2127" s="8">
        <v>280</v>
      </c>
      <c r="BC2127" s="9" t="s">
        <v>7805</v>
      </c>
      <c r="BD2127" s="9" t="s">
        <v>7809</v>
      </c>
      <c r="BE2127" s="9" t="s">
        <v>91</v>
      </c>
      <c r="BF2127" s="9" t="s">
        <v>40367</v>
      </c>
      <c r="BG2127" s="9" t="s">
        <v>93</v>
      </c>
      <c r="BH2127" s="9" t="s">
        <v>93</v>
      </c>
      <c r="BI2127" s="9" t="s">
        <v>76</v>
      </c>
      <c r="BJ2127" s="9" t="s">
        <v>93</v>
      </c>
    </row>
    <row r="2128" spans="1:62" ht="15" x14ac:dyDescent="0.2">
      <c r="A2128" s="8" t="s">
        <v>40363</v>
      </c>
      <c r="B2128" s="9" t="s">
        <v>7931</v>
      </c>
      <c r="C2128" s="9" t="s">
        <v>243</v>
      </c>
      <c r="D2128" s="9" t="s">
        <v>36201</v>
      </c>
      <c r="E2128" s="9" t="s">
        <v>36202</v>
      </c>
      <c r="F2128" s="9" t="s">
        <v>36203</v>
      </c>
      <c r="G2128" s="9" t="s">
        <v>1447</v>
      </c>
      <c r="H2128" s="58" t="str">
        <f t="shared" si="311"/>
        <v>连江供电公司</v>
      </c>
      <c r="I2128" s="9" t="s">
        <v>6235</v>
      </c>
      <c r="J2128" s="9" t="s">
        <v>6236</v>
      </c>
      <c r="K2128" s="9" t="s">
        <v>2883</v>
      </c>
      <c r="L2128" s="9" t="s">
        <v>3041</v>
      </c>
      <c r="M2128" s="9" t="s">
        <v>36204</v>
      </c>
      <c r="N2128" s="9" t="s">
        <v>36205</v>
      </c>
      <c r="O2128" s="9" t="s">
        <v>156</v>
      </c>
      <c r="P2128" s="9" t="s">
        <v>157</v>
      </c>
      <c r="Q2128" s="9" t="s">
        <v>36206</v>
      </c>
      <c r="R2128" s="9" t="s">
        <v>36207</v>
      </c>
      <c r="S2128" s="9" t="s">
        <v>36208</v>
      </c>
      <c r="T2128" s="9" t="s">
        <v>36209</v>
      </c>
      <c r="U2128" s="9" t="s">
        <v>36210</v>
      </c>
      <c r="V2128" s="9" t="s">
        <v>76</v>
      </c>
      <c r="W2128" s="9" t="s">
        <v>73</v>
      </c>
      <c r="X2128" s="9" t="s">
        <v>73</v>
      </c>
      <c r="Y2128" s="9" t="s">
        <v>73</v>
      </c>
      <c r="Z2128" s="9" t="s">
        <v>36204</v>
      </c>
      <c r="AA2128" s="9" t="s">
        <v>73</v>
      </c>
      <c r="AB2128" s="9" t="s">
        <v>78</v>
      </c>
      <c r="AC2128" s="9" t="s">
        <v>35939</v>
      </c>
      <c r="AD2128" s="9" t="s">
        <v>164</v>
      </c>
      <c r="AE2128" s="9" t="s">
        <v>73</v>
      </c>
      <c r="AF2128" s="9" t="s">
        <v>73</v>
      </c>
      <c r="AG2128" s="10" t="s">
        <v>73</v>
      </c>
      <c r="AH2128" s="9" t="s">
        <v>73</v>
      </c>
      <c r="AI2128" s="9" t="s">
        <v>402</v>
      </c>
      <c r="AJ2128" s="9" t="s">
        <v>166</v>
      </c>
      <c r="AK2128" s="9" t="s">
        <v>82</v>
      </c>
      <c r="AL2128" s="9" t="s">
        <v>73</v>
      </c>
      <c r="AM2128" s="9" t="s">
        <v>73</v>
      </c>
      <c r="AN2128" s="9" t="s">
        <v>73</v>
      </c>
      <c r="AO2128" s="9" t="s">
        <v>73</v>
      </c>
      <c r="AP2128" s="9" t="s">
        <v>93</v>
      </c>
      <c r="AQ2128" s="9" t="s">
        <v>73</v>
      </c>
      <c r="AR2128" s="9" t="s">
        <v>76</v>
      </c>
      <c r="AS2128" s="9" t="s">
        <v>73</v>
      </c>
      <c r="AT2128" s="9" t="s">
        <v>299</v>
      </c>
      <c r="AU2128" s="9" t="s">
        <v>299</v>
      </c>
      <c r="AV2128" s="9" t="s">
        <v>299</v>
      </c>
      <c r="AW2128" s="9" t="s">
        <v>300</v>
      </c>
      <c r="AX2128" s="9" t="s">
        <v>2654</v>
      </c>
      <c r="AY2128" s="9" t="s">
        <v>36209</v>
      </c>
      <c r="AZ2128" s="8">
        <v>3</v>
      </c>
      <c r="BA2128" s="8">
        <v>2</v>
      </c>
      <c r="BB2128" s="8">
        <v>117</v>
      </c>
      <c r="BC2128" s="9" t="s">
        <v>7931</v>
      </c>
      <c r="BD2128" s="9" t="s">
        <v>36211</v>
      </c>
      <c r="BE2128" s="9" t="s">
        <v>91</v>
      </c>
      <c r="BF2128" s="9" t="s">
        <v>36212</v>
      </c>
      <c r="BG2128" s="9" t="s">
        <v>93</v>
      </c>
      <c r="BH2128" s="9" t="s">
        <v>93</v>
      </c>
      <c r="BI2128" s="9" t="s">
        <v>76</v>
      </c>
      <c r="BJ2128" s="9" t="s">
        <v>93</v>
      </c>
    </row>
    <row r="2129" spans="1:62" ht="15" x14ac:dyDescent="0.2">
      <c r="A2129" s="8" t="s">
        <v>5100</v>
      </c>
      <c r="B2129" s="9" t="s">
        <v>8295</v>
      </c>
      <c r="C2129" s="9" t="s">
        <v>219</v>
      </c>
      <c r="D2129" s="9" t="s">
        <v>36191</v>
      </c>
      <c r="E2129" s="9" t="s">
        <v>36192</v>
      </c>
      <c r="F2129" s="9" t="s">
        <v>36193</v>
      </c>
      <c r="G2129" s="9" t="s">
        <v>3643</v>
      </c>
      <c r="H2129" s="58" t="str">
        <f t="shared" si="311"/>
        <v>周宁供电公司</v>
      </c>
      <c r="I2129" s="9" t="s">
        <v>5560</v>
      </c>
      <c r="J2129" s="9" t="s">
        <v>5561</v>
      </c>
      <c r="K2129" s="9" t="s">
        <v>2883</v>
      </c>
      <c r="L2129" s="9" t="s">
        <v>3041</v>
      </c>
      <c r="M2129" s="9" t="s">
        <v>36194</v>
      </c>
      <c r="N2129" s="9" t="s">
        <v>36195</v>
      </c>
      <c r="O2129" s="9" t="s">
        <v>156</v>
      </c>
      <c r="P2129" s="9" t="s">
        <v>185</v>
      </c>
      <c r="Q2129" s="9" t="s">
        <v>40361</v>
      </c>
      <c r="R2129" s="9" t="s">
        <v>40362</v>
      </c>
      <c r="S2129" s="9" t="s">
        <v>36196</v>
      </c>
      <c r="T2129" s="9" t="s">
        <v>73</v>
      </c>
      <c r="U2129" s="9" t="s">
        <v>36197</v>
      </c>
      <c r="V2129" s="9" t="s">
        <v>76</v>
      </c>
      <c r="W2129" s="9" t="s">
        <v>73</v>
      </c>
      <c r="X2129" s="9" t="s">
        <v>73</v>
      </c>
      <c r="Y2129" s="9" t="s">
        <v>73</v>
      </c>
      <c r="Z2129" s="9" t="s">
        <v>36198</v>
      </c>
      <c r="AA2129" s="9" t="s">
        <v>73</v>
      </c>
      <c r="AB2129" s="9" t="s">
        <v>78</v>
      </c>
      <c r="AC2129" s="9" t="s">
        <v>36199</v>
      </c>
      <c r="AD2129" s="9" t="s">
        <v>80</v>
      </c>
      <c r="AE2129" s="9" t="s">
        <v>73</v>
      </c>
      <c r="AF2129" s="9" t="s">
        <v>73</v>
      </c>
      <c r="AG2129" s="10" t="s">
        <v>73</v>
      </c>
      <c r="AH2129" s="9" t="s">
        <v>73</v>
      </c>
      <c r="AI2129" s="9" t="s">
        <v>82</v>
      </c>
      <c r="AJ2129" s="9" t="s">
        <v>82</v>
      </c>
      <c r="AK2129" s="9" t="s">
        <v>189</v>
      </c>
      <c r="AL2129" s="9" t="s">
        <v>73</v>
      </c>
      <c r="AM2129" s="9" t="s">
        <v>73</v>
      </c>
      <c r="AN2129" s="9" t="s">
        <v>73</v>
      </c>
      <c r="AO2129" s="9" t="s">
        <v>73</v>
      </c>
      <c r="AP2129" s="9" t="s">
        <v>93</v>
      </c>
      <c r="AQ2129" s="9" t="s">
        <v>73</v>
      </c>
      <c r="AR2129" s="9" t="s">
        <v>73</v>
      </c>
      <c r="AS2129" s="9" t="s">
        <v>73</v>
      </c>
      <c r="AT2129" s="9" t="s">
        <v>138</v>
      </c>
      <c r="AU2129" s="9" t="s">
        <v>168</v>
      </c>
      <c r="AV2129" s="9" t="s">
        <v>741</v>
      </c>
      <c r="AW2129" s="9" t="s">
        <v>1130</v>
      </c>
      <c r="AX2129" s="9" t="s">
        <v>142</v>
      </c>
      <c r="AY2129" s="9" t="s">
        <v>73</v>
      </c>
      <c r="AZ2129" s="8">
        <v>25</v>
      </c>
      <c r="BA2129" s="8">
        <v>8</v>
      </c>
      <c r="BB2129" s="8">
        <v>1663</v>
      </c>
      <c r="BC2129" s="9" t="s">
        <v>8295</v>
      </c>
      <c r="BD2129" s="9" t="s">
        <v>8296</v>
      </c>
      <c r="BE2129" s="9" t="s">
        <v>91</v>
      </c>
      <c r="BF2129" s="9" t="s">
        <v>36200</v>
      </c>
      <c r="BG2129" s="9" t="s">
        <v>93</v>
      </c>
      <c r="BH2129" s="9" t="s">
        <v>93</v>
      </c>
      <c r="BI2129" s="9" t="s">
        <v>76</v>
      </c>
      <c r="BJ2129" s="9" t="s">
        <v>93</v>
      </c>
    </row>
    <row r="2130" spans="1:62" ht="15" hidden="1" x14ac:dyDescent="0.2">
      <c r="A2130" s="8" t="s">
        <v>3494</v>
      </c>
      <c r="B2130" s="9" t="s">
        <v>36175</v>
      </c>
      <c r="C2130" s="9" t="s">
        <v>174</v>
      </c>
      <c r="D2130" s="9" t="s">
        <v>36176</v>
      </c>
      <c r="E2130" s="9" t="s">
        <v>36177</v>
      </c>
      <c r="F2130" s="9" t="s">
        <v>36178</v>
      </c>
      <c r="G2130" s="9" t="s">
        <v>341</v>
      </c>
      <c r="H2130" s="58" t="str">
        <f t="shared" si="311"/>
        <v>晋江市供电公司</v>
      </c>
      <c r="I2130" s="9" t="s">
        <v>3269</v>
      </c>
      <c r="J2130" s="9" t="s">
        <v>3270</v>
      </c>
      <c r="K2130" s="9" t="s">
        <v>103</v>
      </c>
      <c r="L2130" s="9" t="s">
        <v>103</v>
      </c>
      <c r="M2130" s="9" t="s">
        <v>36179</v>
      </c>
      <c r="N2130" s="9" t="s">
        <v>36180</v>
      </c>
      <c r="O2130" s="9" t="s">
        <v>293</v>
      </c>
      <c r="P2130" s="9" t="s">
        <v>185</v>
      </c>
      <c r="Q2130" s="9" t="s">
        <v>36181</v>
      </c>
      <c r="R2130" s="9" t="s">
        <v>36182</v>
      </c>
      <c r="S2130" s="9" t="s">
        <v>36183</v>
      </c>
      <c r="T2130" s="9" t="s">
        <v>36184</v>
      </c>
      <c r="U2130" s="9" t="s">
        <v>36185</v>
      </c>
      <c r="V2130" s="9" t="s">
        <v>76</v>
      </c>
      <c r="W2130" s="9" t="s">
        <v>73</v>
      </c>
      <c r="X2130" s="9" t="s">
        <v>73</v>
      </c>
      <c r="Y2130" s="9" t="s">
        <v>73</v>
      </c>
      <c r="Z2130" s="9" t="s">
        <v>36186</v>
      </c>
      <c r="AA2130" s="9" t="s">
        <v>36187</v>
      </c>
      <c r="AB2130" s="9" t="s">
        <v>78</v>
      </c>
      <c r="AC2130" s="9" t="s">
        <v>36188</v>
      </c>
      <c r="AD2130" s="9" t="s">
        <v>80</v>
      </c>
      <c r="AE2130" s="9" t="s">
        <v>73</v>
      </c>
      <c r="AF2130" s="9" t="s">
        <v>73</v>
      </c>
      <c r="AG2130" s="10" t="s">
        <v>73</v>
      </c>
      <c r="AH2130" s="9" t="s">
        <v>73</v>
      </c>
      <c r="AI2130" s="9" t="s">
        <v>82</v>
      </c>
      <c r="AJ2130" s="9" t="s">
        <v>82</v>
      </c>
      <c r="AK2130" s="9" t="s">
        <v>1808</v>
      </c>
      <c r="AL2130" s="9" t="s">
        <v>3271</v>
      </c>
      <c r="AM2130" s="9" t="s">
        <v>3270</v>
      </c>
      <c r="AN2130" s="9" t="s">
        <v>36187</v>
      </c>
      <c r="AO2130" s="9" t="s">
        <v>82</v>
      </c>
      <c r="AP2130" s="9" t="s">
        <v>93</v>
      </c>
      <c r="AQ2130" s="9" t="s">
        <v>76</v>
      </c>
      <c r="AR2130" s="9" t="s">
        <v>76</v>
      </c>
      <c r="AS2130" s="9" t="s">
        <v>73</v>
      </c>
      <c r="AT2130" s="9" t="s">
        <v>117</v>
      </c>
      <c r="AU2130" s="9" t="s">
        <v>118</v>
      </c>
      <c r="AV2130" s="9" t="s">
        <v>119</v>
      </c>
      <c r="AW2130" s="9" t="s">
        <v>120</v>
      </c>
      <c r="AX2130" s="9" t="s">
        <v>425</v>
      </c>
      <c r="AY2130" s="9" t="s">
        <v>36184</v>
      </c>
      <c r="AZ2130" s="8">
        <v>7</v>
      </c>
      <c r="BA2130" s="8">
        <v>2</v>
      </c>
      <c r="BB2130" s="8">
        <v>996</v>
      </c>
      <c r="BC2130" s="9" t="s">
        <v>36175</v>
      </c>
      <c r="BD2130" s="9" t="s">
        <v>36189</v>
      </c>
      <c r="BE2130" s="9" t="s">
        <v>91</v>
      </c>
      <c r="BF2130" s="9" t="s">
        <v>36190</v>
      </c>
      <c r="BG2130" s="9" t="s">
        <v>93</v>
      </c>
      <c r="BH2130" s="9" t="s">
        <v>93</v>
      </c>
      <c r="BI2130" s="9" t="s">
        <v>76</v>
      </c>
      <c r="BJ2130" s="9" t="s">
        <v>93</v>
      </c>
    </row>
    <row r="2131" spans="1:62" ht="15" x14ac:dyDescent="0.2">
      <c r="A2131" s="8" t="s">
        <v>5106</v>
      </c>
      <c r="B2131" s="9" t="s">
        <v>3900</v>
      </c>
      <c r="C2131" s="9" t="s">
        <v>219</v>
      </c>
      <c r="D2131" s="9" t="s">
        <v>36165</v>
      </c>
      <c r="E2131" s="9" t="s">
        <v>36166</v>
      </c>
      <c r="F2131" s="9" t="s">
        <v>36167</v>
      </c>
      <c r="G2131" s="9" t="s">
        <v>223</v>
      </c>
      <c r="H2131" s="58" t="str">
        <f t="shared" si="311"/>
        <v>屏南供电公司</v>
      </c>
      <c r="I2131" s="9" t="s">
        <v>224</v>
      </c>
      <c r="J2131" s="9" t="s">
        <v>225</v>
      </c>
      <c r="K2131" s="9" t="s">
        <v>2883</v>
      </c>
      <c r="L2131" s="9" t="s">
        <v>3041</v>
      </c>
      <c r="M2131" s="9" t="s">
        <v>36168</v>
      </c>
      <c r="N2131" s="9" t="s">
        <v>36169</v>
      </c>
      <c r="O2131" s="9" t="s">
        <v>156</v>
      </c>
      <c r="P2131" s="9" t="s">
        <v>157</v>
      </c>
      <c r="Q2131" s="9" t="s">
        <v>36170</v>
      </c>
      <c r="R2131" s="9" t="s">
        <v>36171</v>
      </c>
      <c r="S2131" s="9" t="s">
        <v>250</v>
      </c>
      <c r="T2131" s="9" t="s">
        <v>7071</v>
      </c>
      <c r="U2131" s="9" t="s">
        <v>15822</v>
      </c>
      <c r="V2131" s="9" t="s">
        <v>76</v>
      </c>
      <c r="W2131" s="9" t="s">
        <v>73</v>
      </c>
      <c r="X2131" s="9" t="s">
        <v>73</v>
      </c>
      <c r="Y2131" s="9" t="s">
        <v>73</v>
      </c>
      <c r="Z2131" s="9" t="s">
        <v>36168</v>
      </c>
      <c r="AA2131" s="9" t="s">
        <v>36172</v>
      </c>
      <c r="AB2131" s="9" t="s">
        <v>78</v>
      </c>
      <c r="AC2131" s="9" t="s">
        <v>36129</v>
      </c>
      <c r="AD2131" s="9" t="s">
        <v>80</v>
      </c>
      <c r="AE2131" s="9" t="s">
        <v>73</v>
      </c>
      <c r="AF2131" s="9" t="s">
        <v>73</v>
      </c>
      <c r="AG2131" s="10" t="s">
        <v>73</v>
      </c>
      <c r="AH2131" s="9" t="s">
        <v>73</v>
      </c>
      <c r="AI2131" s="9" t="s">
        <v>402</v>
      </c>
      <c r="AJ2131" s="9" t="s">
        <v>403</v>
      </c>
      <c r="AK2131" s="9" t="s">
        <v>82</v>
      </c>
      <c r="AL2131" s="9" t="s">
        <v>36173</v>
      </c>
      <c r="AM2131" s="9" t="s">
        <v>225</v>
      </c>
      <c r="AN2131" s="9" t="s">
        <v>36172</v>
      </c>
      <c r="AO2131" s="9" t="s">
        <v>73</v>
      </c>
      <c r="AP2131" s="9" t="s">
        <v>93</v>
      </c>
      <c r="AQ2131" s="9" t="s">
        <v>76</v>
      </c>
      <c r="AR2131" s="9" t="s">
        <v>73</v>
      </c>
      <c r="AS2131" s="9" t="s">
        <v>73</v>
      </c>
      <c r="AT2131" s="9" t="s">
        <v>138</v>
      </c>
      <c r="AU2131" s="9" t="s">
        <v>168</v>
      </c>
      <c r="AV2131" s="9" t="s">
        <v>741</v>
      </c>
      <c r="AW2131" s="9" t="s">
        <v>1130</v>
      </c>
      <c r="AX2131" s="9" t="s">
        <v>262</v>
      </c>
      <c r="AY2131" s="9" t="s">
        <v>7071</v>
      </c>
      <c r="AZ2131" s="8">
        <v>15</v>
      </c>
      <c r="BA2131" s="8">
        <v>30</v>
      </c>
      <c r="BB2131" s="8">
        <v>433</v>
      </c>
      <c r="BC2131" s="9" t="s">
        <v>3900</v>
      </c>
      <c r="BD2131" s="9" t="s">
        <v>3902</v>
      </c>
      <c r="BE2131" s="9" t="s">
        <v>91</v>
      </c>
      <c r="BF2131" s="9" t="s">
        <v>36174</v>
      </c>
      <c r="BG2131" s="9" t="s">
        <v>93</v>
      </c>
      <c r="BH2131" s="9" t="s">
        <v>93</v>
      </c>
      <c r="BI2131" s="9" t="s">
        <v>76</v>
      </c>
      <c r="BJ2131" s="9" t="s">
        <v>93</v>
      </c>
    </row>
    <row r="2132" spans="1:62" ht="15" x14ac:dyDescent="0.2">
      <c r="A2132" s="8" t="s">
        <v>3495</v>
      </c>
      <c r="B2132" s="9" t="s">
        <v>6412</v>
      </c>
      <c r="C2132" s="9" t="s">
        <v>243</v>
      </c>
      <c r="D2132" s="9" t="s">
        <v>36154</v>
      </c>
      <c r="E2132" s="9" t="s">
        <v>36155</v>
      </c>
      <c r="F2132" s="9" t="s">
        <v>36156</v>
      </c>
      <c r="G2132" s="9" t="s">
        <v>2079</v>
      </c>
      <c r="H2132" s="58" t="str">
        <f t="shared" si="311"/>
        <v>罗源供电有限公司</v>
      </c>
      <c r="I2132" s="9" t="s">
        <v>2579</v>
      </c>
      <c r="J2132" s="9" t="s">
        <v>2580</v>
      </c>
      <c r="K2132" s="9" t="s">
        <v>2883</v>
      </c>
      <c r="L2132" s="9" t="s">
        <v>3041</v>
      </c>
      <c r="M2132" s="9" t="s">
        <v>36157</v>
      </c>
      <c r="N2132" s="9" t="s">
        <v>36124</v>
      </c>
      <c r="O2132" s="9" t="s">
        <v>70</v>
      </c>
      <c r="P2132" s="9" t="s">
        <v>106</v>
      </c>
      <c r="Q2132" s="9" t="s">
        <v>36158</v>
      </c>
      <c r="R2132" s="9" t="s">
        <v>36159</v>
      </c>
      <c r="S2132" s="9" t="s">
        <v>36160</v>
      </c>
      <c r="T2132" s="9" t="s">
        <v>36161</v>
      </c>
      <c r="U2132" s="9" t="s">
        <v>36162</v>
      </c>
      <c r="V2132" s="9" t="s">
        <v>76</v>
      </c>
      <c r="W2132" s="9" t="s">
        <v>73</v>
      </c>
      <c r="X2132" s="9" t="s">
        <v>73</v>
      </c>
      <c r="Y2132" s="9" t="s">
        <v>73</v>
      </c>
      <c r="Z2132" s="9" t="s">
        <v>36157</v>
      </c>
      <c r="AA2132" s="9" t="s">
        <v>36163</v>
      </c>
      <c r="AB2132" s="9" t="s">
        <v>78</v>
      </c>
      <c r="AC2132" s="9" t="s">
        <v>35939</v>
      </c>
      <c r="AD2132" s="9" t="s">
        <v>80</v>
      </c>
      <c r="AE2132" s="9" t="s">
        <v>73</v>
      </c>
      <c r="AF2132" s="9" t="s">
        <v>73</v>
      </c>
      <c r="AG2132" s="10" t="s">
        <v>73</v>
      </c>
      <c r="AH2132" s="9" t="s">
        <v>73</v>
      </c>
      <c r="AI2132" s="9" t="s">
        <v>82</v>
      </c>
      <c r="AJ2132" s="9" t="s">
        <v>82</v>
      </c>
      <c r="AK2132" s="9" t="s">
        <v>82</v>
      </c>
      <c r="AL2132" s="9" t="s">
        <v>2581</v>
      </c>
      <c r="AM2132" s="9" t="s">
        <v>2582</v>
      </c>
      <c r="AN2132" s="9" t="s">
        <v>36163</v>
      </c>
      <c r="AO2132" s="9" t="s">
        <v>73</v>
      </c>
      <c r="AP2132" s="9" t="s">
        <v>93</v>
      </c>
      <c r="AQ2132" s="9" t="s">
        <v>76</v>
      </c>
      <c r="AR2132" s="9" t="s">
        <v>76</v>
      </c>
      <c r="AS2132" s="9" t="s">
        <v>73</v>
      </c>
      <c r="AT2132" s="9" t="s">
        <v>138</v>
      </c>
      <c r="AU2132" s="9" t="s">
        <v>168</v>
      </c>
      <c r="AV2132" s="9" t="s">
        <v>741</v>
      </c>
      <c r="AW2132" s="9" t="s">
        <v>1130</v>
      </c>
      <c r="AX2132" s="9" t="s">
        <v>262</v>
      </c>
      <c r="AY2132" s="9" t="s">
        <v>36161</v>
      </c>
      <c r="AZ2132" s="8">
        <v>3</v>
      </c>
      <c r="BA2132" s="8">
        <v>0</v>
      </c>
      <c r="BB2132" s="8">
        <v>199</v>
      </c>
      <c r="BC2132" s="9" t="s">
        <v>6412</v>
      </c>
      <c r="BD2132" s="9" t="s">
        <v>6414</v>
      </c>
      <c r="BE2132" s="9" t="s">
        <v>91</v>
      </c>
      <c r="BF2132" s="9" t="s">
        <v>36164</v>
      </c>
      <c r="BG2132" s="9" t="s">
        <v>93</v>
      </c>
      <c r="BH2132" s="9" t="s">
        <v>93</v>
      </c>
      <c r="BI2132" s="9" t="s">
        <v>76</v>
      </c>
      <c r="BJ2132" s="9" t="s">
        <v>93</v>
      </c>
    </row>
    <row r="2133" spans="1:62" ht="15" x14ac:dyDescent="0.2">
      <c r="A2133" s="8" t="s">
        <v>5938</v>
      </c>
      <c r="B2133" s="9" t="s">
        <v>2362</v>
      </c>
      <c r="C2133" s="9" t="s">
        <v>243</v>
      </c>
      <c r="D2133" s="9" t="s">
        <v>36143</v>
      </c>
      <c r="E2133" s="9" t="s">
        <v>36144</v>
      </c>
      <c r="F2133" s="9" t="s">
        <v>36145</v>
      </c>
      <c r="G2133" s="9" t="s">
        <v>555</v>
      </c>
      <c r="H2133" s="58" t="str">
        <f>C2133</f>
        <v>福州</v>
      </c>
      <c r="I2133" s="9" t="s">
        <v>4742</v>
      </c>
      <c r="J2133" s="9" t="s">
        <v>4743</v>
      </c>
      <c r="K2133" s="9" t="s">
        <v>2883</v>
      </c>
      <c r="L2133" s="9" t="s">
        <v>3041</v>
      </c>
      <c r="M2133" s="9" t="s">
        <v>36146</v>
      </c>
      <c r="N2133" s="9" t="s">
        <v>36147</v>
      </c>
      <c r="O2133" s="9" t="s">
        <v>156</v>
      </c>
      <c r="P2133" s="9" t="s">
        <v>157</v>
      </c>
      <c r="Q2133" s="9" t="s">
        <v>36148</v>
      </c>
      <c r="R2133" s="9" t="s">
        <v>36149</v>
      </c>
      <c r="S2133" s="9" t="s">
        <v>36150</v>
      </c>
      <c r="T2133" s="9" t="s">
        <v>73</v>
      </c>
      <c r="U2133" s="9" t="s">
        <v>36151</v>
      </c>
      <c r="V2133" s="9" t="s">
        <v>76</v>
      </c>
      <c r="W2133" s="9" t="s">
        <v>73</v>
      </c>
      <c r="X2133" s="9" t="s">
        <v>73</v>
      </c>
      <c r="Y2133" s="9" t="s">
        <v>73</v>
      </c>
      <c r="Z2133" s="9" t="s">
        <v>36152</v>
      </c>
      <c r="AA2133" s="9" t="s">
        <v>73</v>
      </c>
      <c r="AB2133" s="9" t="s">
        <v>78</v>
      </c>
      <c r="AC2133" s="9" t="s">
        <v>36153</v>
      </c>
      <c r="AD2133" s="9" t="s">
        <v>80</v>
      </c>
      <c r="AE2133" s="9" t="s">
        <v>73</v>
      </c>
      <c r="AF2133" s="9" t="s">
        <v>73</v>
      </c>
      <c r="AG2133" s="10" t="s">
        <v>73</v>
      </c>
      <c r="AH2133" s="9" t="s">
        <v>73</v>
      </c>
      <c r="AI2133" s="9" t="s">
        <v>115</v>
      </c>
      <c r="AJ2133" s="9" t="s">
        <v>529</v>
      </c>
      <c r="AK2133" s="9" t="s">
        <v>82</v>
      </c>
      <c r="AL2133" s="9" t="s">
        <v>5587</v>
      </c>
      <c r="AM2133" s="9" t="s">
        <v>4743</v>
      </c>
      <c r="AN2133" s="9" t="s">
        <v>73</v>
      </c>
      <c r="AO2133" s="9" t="s">
        <v>82</v>
      </c>
      <c r="AP2133" s="9" t="s">
        <v>93</v>
      </c>
      <c r="AQ2133" s="9" t="s">
        <v>76</v>
      </c>
      <c r="AR2133" s="9" t="s">
        <v>76</v>
      </c>
      <c r="AS2133" s="9" t="s">
        <v>73</v>
      </c>
      <c r="AT2133" s="9" t="s">
        <v>117</v>
      </c>
      <c r="AU2133" s="9" t="s">
        <v>118</v>
      </c>
      <c r="AV2133" s="9" t="s">
        <v>119</v>
      </c>
      <c r="AW2133" s="9" t="s">
        <v>120</v>
      </c>
      <c r="AX2133" s="9" t="s">
        <v>121</v>
      </c>
      <c r="AY2133" s="9" t="s">
        <v>73</v>
      </c>
      <c r="AZ2133" s="8">
        <v>10</v>
      </c>
      <c r="BA2133" s="8">
        <v>26</v>
      </c>
      <c r="BB2133" s="8">
        <v>394</v>
      </c>
      <c r="BC2133" s="9" t="s">
        <v>2362</v>
      </c>
      <c r="BD2133" s="9" t="s">
        <v>6380</v>
      </c>
      <c r="BE2133" s="9" t="s">
        <v>91</v>
      </c>
      <c r="BF2133" s="9" t="s">
        <v>36013</v>
      </c>
      <c r="BG2133" s="9" t="s">
        <v>93</v>
      </c>
      <c r="BH2133" s="9" t="s">
        <v>93</v>
      </c>
      <c r="BI2133" s="9" t="s">
        <v>76</v>
      </c>
      <c r="BJ2133" s="9" t="s">
        <v>93</v>
      </c>
    </row>
    <row r="2134" spans="1:62" ht="15" x14ac:dyDescent="0.2">
      <c r="A2134" s="8" t="s">
        <v>6759</v>
      </c>
      <c r="B2134" s="9" t="s">
        <v>7194</v>
      </c>
      <c r="C2134" s="9" t="s">
        <v>219</v>
      </c>
      <c r="D2134" s="9" t="s">
        <v>36132</v>
      </c>
      <c r="E2134" s="9" t="s">
        <v>36133</v>
      </c>
      <c r="F2134" s="9" t="s">
        <v>36134</v>
      </c>
      <c r="G2134" s="9" t="s">
        <v>830</v>
      </c>
      <c r="H2134" s="58" t="str">
        <f t="shared" ref="H2134:H2136" si="312">G2134</f>
        <v>古田供电公司</v>
      </c>
      <c r="I2134" s="9" t="s">
        <v>2408</v>
      </c>
      <c r="J2134" s="9" t="s">
        <v>2409</v>
      </c>
      <c r="K2134" s="9" t="s">
        <v>2883</v>
      </c>
      <c r="L2134" s="9" t="s">
        <v>3041</v>
      </c>
      <c r="M2134" s="9" t="s">
        <v>36135</v>
      </c>
      <c r="N2134" s="9" t="s">
        <v>36136</v>
      </c>
      <c r="O2134" s="9" t="s">
        <v>156</v>
      </c>
      <c r="P2134" s="9" t="s">
        <v>157</v>
      </c>
      <c r="Q2134" s="9" t="s">
        <v>36137</v>
      </c>
      <c r="R2134" s="9" t="s">
        <v>36138</v>
      </c>
      <c r="S2134" s="9" t="s">
        <v>36139</v>
      </c>
      <c r="T2134" s="9" t="s">
        <v>7186</v>
      </c>
      <c r="U2134" s="9" t="s">
        <v>36140</v>
      </c>
      <c r="V2134" s="9" t="s">
        <v>76</v>
      </c>
      <c r="W2134" s="9" t="s">
        <v>73</v>
      </c>
      <c r="X2134" s="9" t="s">
        <v>73</v>
      </c>
      <c r="Y2134" s="9" t="s">
        <v>73</v>
      </c>
      <c r="Z2134" s="9" t="s">
        <v>36135</v>
      </c>
      <c r="AA2134" s="9" t="s">
        <v>36141</v>
      </c>
      <c r="AB2134" s="9" t="s">
        <v>78</v>
      </c>
      <c r="AC2134" s="9" t="s">
        <v>36129</v>
      </c>
      <c r="AD2134" s="9" t="s">
        <v>80</v>
      </c>
      <c r="AE2134" s="9" t="s">
        <v>73</v>
      </c>
      <c r="AF2134" s="9" t="s">
        <v>73</v>
      </c>
      <c r="AG2134" s="10" t="s">
        <v>73</v>
      </c>
      <c r="AH2134" s="9" t="s">
        <v>73</v>
      </c>
      <c r="AI2134" s="9" t="s">
        <v>115</v>
      </c>
      <c r="AJ2134" s="9" t="s">
        <v>403</v>
      </c>
      <c r="AK2134" s="9" t="s">
        <v>82</v>
      </c>
      <c r="AL2134" s="9" t="s">
        <v>4143</v>
      </c>
      <c r="AM2134" s="9" t="s">
        <v>2409</v>
      </c>
      <c r="AN2134" s="9" t="s">
        <v>36141</v>
      </c>
      <c r="AO2134" s="9" t="s">
        <v>73</v>
      </c>
      <c r="AP2134" s="9" t="s">
        <v>93</v>
      </c>
      <c r="AQ2134" s="9" t="s">
        <v>76</v>
      </c>
      <c r="AR2134" s="9" t="s">
        <v>76</v>
      </c>
      <c r="AS2134" s="9" t="s">
        <v>73</v>
      </c>
      <c r="AT2134" s="9" t="s">
        <v>299</v>
      </c>
      <c r="AU2134" s="9" t="s">
        <v>299</v>
      </c>
      <c r="AV2134" s="9" t="s">
        <v>299</v>
      </c>
      <c r="AW2134" s="9" t="s">
        <v>300</v>
      </c>
      <c r="AX2134" s="9" t="s">
        <v>262</v>
      </c>
      <c r="AY2134" s="9" t="s">
        <v>7186</v>
      </c>
      <c r="AZ2134" s="8">
        <v>25</v>
      </c>
      <c r="BA2134" s="8">
        <v>13</v>
      </c>
      <c r="BB2134" s="8">
        <v>1480</v>
      </c>
      <c r="BC2134" s="9" t="s">
        <v>7194</v>
      </c>
      <c r="BD2134" s="9" t="s">
        <v>7195</v>
      </c>
      <c r="BE2134" s="9" t="s">
        <v>91</v>
      </c>
      <c r="BF2134" s="9" t="s">
        <v>36142</v>
      </c>
      <c r="BG2134" s="9" t="s">
        <v>93</v>
      </c>
      <c r="BH2134" s="9" t="s">
        <v>93</v>
      </c>
      <c r="BI2134" s="9" t="s">
        <v>76</v>
      </c>
      <c r="BJ2134" s="9" t="s">
        <v>93</v>
      </c>
    </row>
    <row r="2135" spans="1:62" ht="15" x14ac:dyDescent="0.2">
      <c r="A2135" s="8" t="s">
        <v>40360</v>
      </c>
      <c r="B2135" s="9" t="s">
        <v>36120</v>
      </c>
      <c r="C2135" s="9" t="s">
        <v>219</v>
      </c>
      <c r="D2135" s="9" t="s">
        <v>36121</v>
      </c>
      <c r="E2135" s="9" t="s">
        <v>36122</v>
      </c>
      <c r="F2135" s="9" t="s">
        <v>36123</v>
      </c>
      <c r="G2135" s="9" t="s">
        <v>223</v>
      </c>
      <c r="H2135" s="58" t="str">
        <f t="shared" si="312"/>
        <v>屏南供电公司</v>
      </c>
      <c r="I2135" s="9" t="s">
        <v>6370</v>
      </c>
      <c r="J2135" s="9" t="s">
        <v>6371</v>
      </c>
      <c r="K2135" s="9" t="s">
        <v>2883</v>
      </c>
      <c r="L2135" s="9" t="s">
        <v>3041</v>
      </c>
      <c r="M2135" s="9" t="s">
        <v>36091</v>
      </c>
      <c r="N2135" s="9" t="s">
        <v>36124</v>
      </c>
      <c r="O2135" s="9" t="s">
        <v>70</v>
      </c>
      <c r="P2135" s="9" t="s">
        <v>106</v>
      </c>
      <c r="Q2135" s="9" t="s">
        <v>36125</v>
      </c>
      <c r="R2135" s="9" t="s">
        <v>36126</v>
      </c>
      <c r="S2135" s="9" t="s">
        <v>36127</v>
      </c>
      <c r="T2135" s="9" t="s">
        <v>73</v>
      </c>
      <c r="U2135" s="9" t="s">
        <v>36128</v>
      </c>
      <c r="V2135" s="9" t="s">
        <v>76</v>
      </c>
      <c r="W2135" s="9" t="s">
        <v>73</v>
      </c>
      <c r="X2135" s="9" t="s">
        <v>73</v>
      </c>
      <c r="Y2135" s="9" t="s">
        <v>73</v>
      </c>
      <c r="Z2135" s="9" t="s">
        <v>36091</v>
      </c>
      <c r="AA2135" s="9" t="s">
        <v>73</v>
      </c>
      <c r="AB2135" s="9" t="s">
        <v>78</v>
      </c>
      <c r="AC2135" s="9" t="s">
        <v>36129</v>
      </c>
      <c r="AD2135" s="9" t="s">
        <v>80</v>
      </c>
      <c r="AE2135" s="9" t="s">
        <v>73</v>
      </c>
      <c r="AF2135" s="9" t="s">
        <v>73</v>
      </c>
      <c r="AG2135" s="10" t="s">
        <v>73</v>
      </c>
      <c r="AH2135" s="9" t="s">
        <v>73</v>
      </c>
      <c r="AI2135" s="9" t="s">
        <v>82</v>
      </c>
      <c r="AJ2135" s="9" t="s">
        <v>82</v>
      </c>
      <c r="AK2135" s="9" t="s">
        <v>82</v>
      </c>
      <c r="AL2135" s="9" t="s">
        <v>73</v>
      </c>
      <c r="AM2135" s="9" t="s">
        <v>73</v>
      </c>
      <c r="AN2135" s="9" t="s">
        <v>73</v>
      </c>
      <c r="AO2135" s="9" t="s">
        <v>73</v>
      </c>
      <c r="AP2135" s="9" t="s">
        <v>76</v>
      </c>
      <c r="AQ2135" s="9" t="s">
        <v>73</v>
      </c>
      <c r="AR2135" s="9" t="s">
        <v>73</v>
      </c>
      <c r="AS2135" s="9" t="s">
        <v>73</v>
      </c>
      <c r="AT2135" s="9" t="s">
        <v>299</v>
      </c>
      <c r="AU2135" s="9" t="s">
        <v>299</v>
      </c>
      <c r="AV2135" s="9" t="s">
        <v>299</v>
      </c>
      <c r="AW2135" s="9" t="s">
        <v>300</v>
      </c>
      <c r="AX2135" s="9" t="s">
        <v>262</v>
      </c>
      <c r="AY2135" s="9" t="s">
        <v>73</v>
      </c>
      <c r="AZ2135" s="8">
        <v>2</v>
      </c>
      <c r="BA2135" s="8">
        <v>0</v>
      </c>
      <c r="BB2135" s="8">
        <v>168</v>
      </c>
      <c r="BC2135" s="9" t="s">
        <v>36120</v>
      </c>
      <c r="BD2135" s="9" t="s">
        <v>36130</v>
      </c>
      <c r="BE2135" s="9" t="s">
        <v>91</v>
      </c>
      <c r="BF2135" s="9" t="s">
        <v>36131</v>
      </c>
      <c r="BG2135" s="9" t="s">
        <v>93</v>
      </c>
      <c r="BH2135" s="9" t="s">
        <v>93</v>
      </c>
      <c r="BI2135" s="9" t="s">
        <v>76</v>
      </c>
      <c r="BJ2135" s="9" t="s">
        <v>93</v>
      </c>
    </row>
    <row r="2136" spans="1:62" ht="15" x14ac:dyDescent="0.2">
      <c r="A2136" s="8" t="s">
        <v>5117</v>
      </c>
      <c r="B2136" s="9" t="s">
        <v>6071</v>
      </c>
      <c r="C2136" s="9" t="s">
        <v>219</v>
      </c>
      <c r="D2136" s="9" t="s">
        <v>36110</v>
      </c>
      <c r="E2136" s="9" t="s">
        <v>36111</v>
      </c>
      <c r="F2136" s="9" t="s">
        <v>36112</v>
      </c>
      <c r="G2136" s="9" t="s">
        <v>830</v>
      </c>
      <c r="H2136" s="58" t="str">
        <f t="shared" si="312"/>
        <v>古田供电公司</v>
      </c>
      <c r="I2136" s="9" t="s">
        <v>831</v>
      </c>
      <c r="J2136" s="9" t="s">
        <v>832</v>
      </c>
      <c r="K2136" s="9" t="s">
        <v>2883</v>
      </c>
      <c r="L2136" s="9" t="s">
        <v>3041</v>
      </c>
      <c r="M2136" s="9" t="s">
        <v>36113</v>
      </c>
      <c r="N2136" s="9" t="s">
        <v>36114</v>
      </c>
      <c r="O2136" s="9" t="s">
        <v>293</v>
      </c>
      <c r="P2136" s="9" t="s">
        <v>106</v>
      </c>
      <c r="Q2136" s="9" t="s">
        <v>36115</v>
      </c>
      <c r="R2136" s="9" t="s">
        <v>36116</v>
      </c>
      <c r="S2136" s="9" t="s">
        <v>262</v>
      </c>
      <c r="T2136" s="9" t="s">
        <v>36117</v>
      </c>
      <c r="U2136" s="9" t="s">
        <v>36118</v>
      </c>
      <c r="V2136" s="9" t="s">
        <v>76</v>
      </c>
      <c r="W2136" s="9" t="s">
        <v>73</v>
      </c>
      <c r="X2136" s="9" t="s">
        <v>73</v>
      </c>
      <c r="Y2136" s="9" t="s">
        <v>73</v>
      </c>
      <c r="Z2136" s="9" t="s">
        <v>36113</v>
      </c>
      <c r="AA2136" s="9" t="s">
        <v>73</v>
      </c>
      <c r="AB2136" s="9" t="s">
        <v>78</v>
      </c>
      <c r="AC2136" s="9" t="s">
        <v>36084</v>
      </c>
      <c r="AD2136" s="9" t="s">
        <v>80</v>
      </c>
      <c r="AE2136" s="9" t="s">
        <v>73</v>
      </c>
      <c r="AF2136" s="9" t="s">
        <v>73</v>
      </c>
      <c r="AG2136" s="10" t="s">
        <v>73</v>
      </c>
      <c r="AH2136" s="9" t="s">
        <v>73</v>
      </c>
      <c r="AI2136" s="9" t="s">
        <v>82</v>
      </c>
      <c r="AJ2136" s="9" t="s">
        <v>82</v>
      </c>
      <c r="AK2136" s="9" t="s">
        <v>82</v>
      </c>
      <c r="AL2136" s="9" t="s">
        <v>73</v>
      </c>
      <c r="AM2136" s="9" t="s">
        <v>73</v>
      </c>
      <c r="AN2136" s="9" t="s">
        <v>73</v>
      </c>
      <c r="AO2136" s="9" t="s">
        <v>73</v>
      </c>
      <c r="AP2136" s="9" t="s">
        <v>76</v>
      </c>
      <c r="AQ2136" s="9" t="s">
        <v>73</v>
      </c>
      <c r="AR2136" s="9" t="s">
        <v>76</v>
      </c>
      <c r="AS2136" s="9" t="s">
        <v>73</v>
      </c>
      <c r="AT2136" s="9" t="s">
        <v>138</v>
      </c>
      <c r="AU2136" s="9" t="s">
        <v>191</v>
      </c>
      <c r="AV2136" s="9" t="s">
        <v>260</v>
      </c>
      <c r="AW2136" s="9" t="s">
        <v>261</v>
      </c>
      <c r="AX2136" s="9" t="s">
        <v>262</v>
      </c>
      <c r="AY2136" s="9" t="s">
        <v>36117</v>
      </c>
      <c r="AZ2136" s="8">
        <v>11</v>
      </c>
      <c r="BA2136" s="8">
        <v>7</v>
      </c>
      <c r="BB2136" s="8">
        <v>1066</v>
      </c>
      <c r="BC2136" s="9" t="s">
        <v>6071</v>
      </c>
      <c r="BD2136" s="9" t="s">
        <v>6072</v>
      </c>
      <c r="BE2136" s="9" t="s">
        <v>91</v>
      </c>
      <c r="BF2136" s="9" t="s">
        <v>36119</v>
      </c>
      <c r="BG2136" s="9" t="s">
        <v>93</v>
      </c>
      <c r="BH2136" s="9" t="s">
        <v>93</v>
      </c>
      <c r="BI2136" s="9" t="s">
        <v>76</v>
      </c>
      <c r="BJ2136" s="9" t="s">
        <v>93</v>
      </c>
    </row>
    <row r="2137" spans="1:62" ht="15" x14ac:dyDescent="0.2">
      <c r="A2137" s="8" t="s">
        <v>6500</v>
      </c>
      <c r="B2137" s="9" t="s">
        <v>5924</v>
      </c>
      <c r="C2137" s="9" t="s">
        <v>96</v>
      </c>
      <c r="D2137" s="9" t="s">
        <v>36098</v>
      </c>
      <c r="E2137" s="9" t="s">
        <v>36099</v>
      </c>
      <c r="F2137" s="9" t="s">
        <v>36100</v>
      </c>
      <c r="G2137" s="9" t="s">
        <v>3038</v>
      </c>
      <c r="H2137" s="58" t="str">
        <f>C2137</f>
        <v>南平</v>
      </c>
      <c r="I2137" s="9" t="s">
        <v>4922</v>
      </c>
      <c r="J2137" s="9" t="s">
        <v>4923</v>
      </c>
      <c r="K2137" s="9" t="s">
        <v>2883</v>
      </c>
      <c r="L2137" s="9" t="s">
        <v>3041</v>
      </c>
      <c r="M2137" s="9" t="s">
        <v>36101</v>
      </c>
      <c r="N2137" s="9" t="s">
        <v>36102</v>
      </c>
      <c r="O2137" s="9" t="s">
        <v>70</v>
      </c>
      <c r="P2137" s="9" t="s">
        <v>106</v>
      </c>
      <c r="Q2137" s="9" t="s">
        <v>36103</v>
      </c>
      <c r="R2137" s="9" t="s">
        <v>36104</v>
      </c>
      <c r="S2137" s="9" t="s">
        <v>36105</v>
      </c>
      <c r="T2137" s="9" t="s">
        <v>36106</v>
      </c>
      <c r="U2137" s="9" t="s">
        <v>36107</v>
      </c>
      <c r="V2137" s="9" t="s">
        <v>76</v>
      </c>
      <c r="W2137" s="9" t="s">
        <v>73</v>
      </c>
      <c r="X2137" s="9" t="s">
        <v>73</v>
      </c>
      <c r="Y2137" s="9" t="s">
        <v>73</v>
      </c>
      <c r="Z2137" s="9" t="s">
        <v>36108</v>
      </c>
      <c r="AA2137" s="9" t="s">
        <v>36102</v>
      </c>
      <c r="AB2137" s="9" t="s">
        <v>78</v>
      </c>
      <c r="AC2137" s="9" t="s">
        <v>36084</v>
      </c>
      <c r="AD2137" s="9" t="s">
        <v>80</v>
      </c>
      <c r="AE2137" s="9" t="s">
        <v>73</v>
      </c>
      <c r="AF2137" s="9" t="s">
        <v>73</v>
      </c>
      <c r="AG2137" s="10" t="s">
        <v>73</v>
      </c>
      <c r="AH2137" s="9" t="s">
        <v>73</v>
      </c>
      <c r="AI2137" s="9" t="s">
        <v>115</v>
      </c>
      <c r="AJ2137" s="9" t="s">
        <v>82</v>
      </c>
      <c r="AK2137" s="9" t="s">
        <v>82</v>
      </c>
      <c r="AL2137" s="9" t="s">
        <v>7984</v>
      </c>
      <c r="AM2137" s="9" t="s">
        <v>4923</v>
      </c>
      <c r="AN2137" s="9" t="s">
        <v>36102</v>
      </c>
      <c r="AO2137" s="9" t="s">
        <v>82</v>
      </c>
      <c r="AP2137" s="9" t="s">
        <v>93</v>
      </c>
      <c r="AQ2137" s="9" t="s">
        <v>76</v>
      </c>
      <c r="AR2137" s="9" t="s">
        <v>76</v>
      </c>
      <c r="AS2137" s="9" t="s">
        <v>73</v>
      </c>
      <c r="AT2137" s="9" t="s">
        <v>138</v>
      </c>
      <c r="AU2137" s="9" t="s">
        <v>509</v>
      </c>
      <c r="AV2137" s="9" t="s">
        <v>510</v>
      </c>
      <c r="AW2137" s="9" t="s">
        <v>511</v>
      </c>
      <c r="AX2137" s="9" t="s">
        <v>2110</v>
      </c>
      <c r="AY2137" s="9" t="s">
        <v>36106</v>
      </c>
      <c r="AZ2137" s="8">
        <v>2</v>
      </c>
      <c r="BA2137" s="8">
        <v>2</v>
      </c>
      <c r="BB2137" s="8">
        <v>213</v>
      </c>
      <c r="BC2137" s="9" t="s">
        <v>5924</v>
      </c>
      <c r="BD2137" s="9" t="s">
        <v>5925</v>
      </c>
      <c r="BE2137" s="9" t="s">
        <v>91</v>
      </c>
      <c r="BF2137" s="9" t="s">
        <v>36109</v>
      </c>
      <c r="BG2137" s="9" t="s">
        <v>93</v>
      </c>
      <c r="BH2137" s="9" t="s">
        <v>93</v>
      </c>
      <c r="BI2137" s="9" t="s">
        <v>76</v>
      </c>
      <c r="BJ2137" s="9" t="s">
        <v>93</v>
      </c>
    </row>
    <row r="2138" spans="1:62" ht="15" x14ac:dyDescent="0.2">
      <c r="A2138" s="8" t="s">
        <v>3510</v>
      </c>
      <c r="B2138" s="9" t="s">
        <v>36086</v>
      </c>
      <c r="C2138" s="9" t="s">
        <v>219</v>
      </c>
      <c r="D2138" s="9" t="s">
        <v>36087</v>
      </c>
      <c r="E2138" s="9" t="s">
        <v>36088</v>
      </c>
      <c r="F2138" s="9" t="s">
        <v>36089</v>
      </c>
      <c r="G2138" s="9" t="s">
        <v>1188</v>
      </c>
      <c r="H2138" s="58" t="str">
        <f t="shared" ref="H2138:H2141" si="313">G2138</f>
        <v>福安供电公司</v>
      </c>
      <c r="I2138" s="9" t="s">
        <v>3600</v>
      </c>
      <c r="J2138" s="9" t="s">
        <v>421</v>
      </c>
      <c r="K2138" s="9" t="s">
        <v>2883</v>
      </c>
      <c r="L2138" s="9" t="s">
        <v>3041</v>
      </c>
      <c r="M2138" s="9" t="s">
        <v>36090</v>
      </c>
      <c r="N2138" s="9" t="s">
        <v>36091</v>
      </c>
      <c r="O2138" s="9" t="s">
        <v>70</v>
      </c>
      <c r="P2138" s="9" t="s">
        <v>157</v>
      </c>
      <c r="Q2138" s="9" t="s">
        <v>36092</v>
      </c>
      <c r="R2138" s="9" t="s">
        <v>36093</v>
      </c>
      <c r="S2138" s="9" t="s">
        <v>36094</v>
      </c>
      <c r="T2138" s="9" t="s">
        <v>73</v>
      </c>
      <c r="U2138" s="9" t="s">
        <v>36095</v>
      </c>
      <c r="V2138" s="9" t="s">
        <v>76</v>
      </c>
      <c r="W2138" s="9" t="s">
        <v>73</v>
      </c>
      <c r="X2138" s="9" t="s">
        <v>73</v>
      </c>
      <c r="Y2138" s="9" t="s">
        <v>73</v>
      </c>
      <c r="Z2138" s="9" t="s">
        <v>36090</v>
      </c>
      <c r="AA2138" s="9" t="s">
        <v>36091</v>
      </c>
      <c r="AB2138" s="9" t="s">
        <v>78</v>
      </c>
      <c r="AC2138" s="9" t="s">
        <v>36096</v>
      </c>
      <c r="AD2138" s="9" t="s">
        <v>80</v>
      </c>
      <c r="AE2138" s="9" t="s">
        <v>73</v>
      </c>
      <c r="AF2138" s="9" t="s">
        <v>73</v>
      </c>
      <c r="AG2138" s="10" t="s">
        <v>73</v>
      </c>
      <c r="AH2138" s="9" t="s">
        <v>73</v>
      </c>
      <c r="AI2138" s="9" t="s">
        <v>402</v>
      </c>
      <c r="AJ2138" s="9" t="s">
        <v>403</v>
      </c>
      <c r="AK2138" s="9" t="s">
        <v>82</v>
      </c>
      <c r="AL2138" s="9" t="s">
        <v>6204</v>
      </c>
      <c r="AM2138" s="9" t="s">
        <v>421</v>
      </c>
      <c r="AN2138" s="9" t="s">
        <v>36091</v>
      </c>
      <c r="AO2138" s="9" t="s">
        <v>4169</v>
      </c>
      <c r="AP2138" s="9" t="s">
        <v>93</v>
      </c>
      <c r="AQ2138" s="9" t="s">
        <v>76</v>
      </c>
      <c r="AR2138" s="9" t="s">
        <v>76</v>
      </c>
      <c r="AS2138" s="9" t="s">
        <v>73</v>
      </c>
      <c r="AT2138" s="9" t="s">
        <v>138</v>
      </c>
      <c r="AU2138" s="9" t="s">
        <v>237</v>
      </c>
      <c r="AV2138" s="9" t="s">
        <v>192</v>
      </c>
      <c r="AW2138" s="9" t="s">
        <v>193</v>
      </c>
      <c r="AX2138" s="9" t="s">
        <v>142</v>
      </c>
      <c r="AY2138" s="9" t="s">
        <v>73</v>
      </c>
      <c r="AZ2138" s="8">
        <v>2</v>
      </c>
      <c r="BA2138" s="8">
        <v>4</v>
      </c>
      <c r="BB2138" s="8">
        <v>290</v>
      </c>
      <c r="BC2138" s="9" t="s">
        <v>36086</v>
      </c>
      <c r="BD2138" s="9" t="s">
        <v>36097</v>
      </c>
      <c r="BE2138" s="9" t="s">
        <v>16</v>
      </c>
      <c r="BF2138" s="9" t="s">
        <v>73</v>
      </c>
      <c r="BG2138" s="9" t="s">
        <v>93</v>
      </c>
      <c r="BH2138" s="9" t="s">
        <v>93</v>
      </c>
      <c r="BI2138" s="9" t="s">
        <v>76</v>
      </c>
      <c r="BJ2138" s="9" t="s">
        <v>76</v>
      </c>
    </row>
    <row r="2139" spans="1:62" ht="15" hidden="1" x14ac:dyDescent="0.2">
      <c r="A2139" s="8" t="s">
        <v>3511</v>
      </c>
      <c r="B2139" s="9" t="s">
        <v>6047</v>
      </c>
      <c r="C2139" s="9" t="s">
        <v>265</v>
      </c>
      <c r="D2139" s="9" t="s">
        <v>36076</v>
      </c>
      <c r="E2139" s="9" t="s">
        <v>36077</v>
      </c>
      <c r="F2139" s="9" t="s">
        <v>36078</v>
      </c>
      <c r="G2139" s="9" t="s">
        <v>2449</v>
      </c>
      <c r="H2139" s="58" t="str">
        <f t="shared" si="313"/>
        <v>国网明溪县供电公司</v>
      </c>
      <c r="I2139" s="9" t="s">
        <v>6048</v>
      </c>
      <c r="J2139" s="9" t="s">
        <v>6049</v>
      </c>
      <c r="K2139" s="9" t="s">
        <v>1009</v>
      </c>
      <c r="L2139" s="9" t="s">
        <v>1009</v>
      </c>
      <c r="M2139" s="9" t="s">
        <v>32919</v>
      </c>
      <c r="N2139" s="9" t="s">
        <v>36079</v>
      </c>
      <c r="O2139" s="9" t="s">
        <v>70</v>
      </c>
      <c r="P2139" s="9" t="s">
        <v>71</v>
      </c>
      <c r="Q2139" s="9" t="s">
        <v>36080</v>
      </c>
      <c r="R2139" s="9" t="s">
        <v>36081</v>
      </c>
      <c r="S2139" s="9" t="s">
        <v>1009</v>
      </c>
      <c r="T2139" s="9" t="s">
        <v>73</v>
      </c>
      <c r="U2139" s="9" t="s">
        <v>36082</v>
      </c>
      <c r="V2139" s="9" t="s">
        <v>76</v>
      </c>
      <c r="W2139" s="9" t="s">
        <v>73</v>
      </c>
      <c r="X2139" s="9" t="s">
        <v>73</v>
      </c>
      <c r="Y2139" s="9" t="s">
        <v>73</v>
      </c>
      <c r="Z2139" s="9" t="s">
        <v>36083</v>
      </c>
      <c r="AA2139" s="9" t="s">
        <v>73</v>
      </c>
      <c r="AB2139" s="9" t="s">
        <v>78</v>
      </c>
      <c r="AC2139" s="9" t="s">
        <v>36084</v>
      </c>
      <c r="AD2139" s="9" t="s">
        <v>164</v>
      </c>
      <c r="AE2139" s="9" t="s">
        <v>73</v>
      </c>
      <c r="AF2139" s="9" t="s">
        <v>73</v>
      </c>
      <c r="AG2139" s="10" t="s">
        <v>73</v>
      </c>
      <c r="AH2139" s="9" t="s">
        <v>73</v>
      </c>
      <c r="AI2139" s="9" t="s">
        <v>82</v>
      </c>
      <c r="AJ2139" s="9" t="s">
        <v>82</v>
      </c>
      <c r="AK2139" s="9" t="s">
        <v>82</v>
      </c>
      <c r="AL2139" s="9" t="s">
        <v>73</v>
      </c>
      <c r="AM2139" s="9" t="s">
        <v>73</v>
      </c>
      <c r="AN2139" s="9" t="s">
        <v>73</v>
      </c>
      <c r="AO2139" s="9" t="s">
        <v>73</v>
      </c>
      <c r="AP2139" s="9" t="s">
        <v>76</v>
      </c>
      <c r="AQ2139" s="9" t="s">
        <v>73</v>
      </c>
      <c r="AR2139" s="9" t="s">
        <v>76</v>
      </c>
      <c r="AS2139" s="9" t="s">
        <v>73</v>
      </c>
      <c r="AT2139" s="9" t="s">
        <v>299</v>
      </c>
      <c r="AU2139" s="9" t="s">
        <v>299</v>
      </c>
      <c r="AV2139" s="9" t="s">
        <v>299</v>
      </c>
      <c r="AW2139" s="9" t="s">
        <v>300</v>
      </c>
      <c r="AX2139" s="9" t="s">
        <v>89</v>
      </c>
      <c r="AY2139" s="9" t="s">
        <v>73</v>
      </c>
      <c r="AZ2139" s="8">
        <v>2</v>
      </c>
      <c r="BA2139" s="8">
        <v>3</v>
      </c>
      <c r="BB2139" s="8">
        <v>236</v>
      </c>
      <c r="BC2139" s="9" t="s">
        <v>6047</v>
      </c>
      <c r="BD2139" s="9" t="s">
        <v>6050</v>
      </c>
      <c r="BE2139" s="9" t="s">
        <v>91</v>
      </c>
      <c r="BF2139" s="9" t="s">
        <v>36085</v>
      </c>
      <c r="BG2139" s="9" t="s">
        <v>93</v>
      </c>
      <c r="BH2139" s="9" t="s">
        <v>93</v>
      </c>
      <c r="BI2139" s="9" t="s">
        <v>76</v>
      </c>
      <c r="BJ2139" s="9" t="s">
        <v>93</v>
      </c>
    </row>
    <row r="2140" spans="1:62" ht="15" x14ac:dyDescent="0.2">
      <c r="A2140" s="8" t="s">
        <v>31953</v>
      </c>
      <c r="B2140" s="9" t="s">
        <v>4718</v>
      </c>
      <c r="C2140" s="9" t="s">
        <v>96</v>
      </c>
      <c r="D2140" s="9" t="s">
        <v>36063</v>
      </c>
      <c r="E2140" s="9" t="s">
        <v>36064</v>
      </c>
      <c r="F2140" s="9" t="s">
        <v>36065</v>
      </c>
      <c r="G2140" s="9" t="s">
        <v>2628</v>
      </c>
      <c r="H2140" s="58" t="str">
        <f t="shared" si="313"/>
        <v>邵武供电公司</v>
      </c>
      <c r="I2140" s="9" t="s">
        <v>3005</v>
      </c>
      <c r="J2140" s="9" t="s">
        <v>3006</v>
      </c>
      <c r="K2140" s="9" t="s">
        <v>2883</v>
      </c>
      <c r="L2140" s="9" t="s">
        <v>3041</v>
      </c>
      <c r="M2140" s="9" t="s">
        <v>36066</v>
      </c>
      <c r="N2140" s="9" t="s">
        <v>36067</v>
      </c>
      <c r="O2140" s="9" t="s">
        <v>293</v>
      </c>
      <c r="P2140" s="9" t="s">
        <v>185</v>
      </c>
      <c r="Q2140" s="9" t="s">
        <v>36068</v>
      </c>
      <c r="R2140" s="9" t="s">
        <v>36069</v>
      </c>
      <c r="S2140" s="9" t="s">
        <v>36070</v>
      </c>
      <c r="T2140" s="9" t="s">
        <v>36071</v>
      </c>
      <c r="U2140" s="9" t="s">
        <v>36072</v>
      </c>
      <c r="V2140" s="9" t="s">
        <v>76</v>
      </c>
      <c r="W2140" s="9" t="s">
        <v>73</v>
      </c>
      <c r="X2140" s="9" t="s">
        <v>73</v>
      </c>
      <c r="Y2140" s="9" t="s">
        <v>73</v>
      </c>
      <c r="Z2140" s="9" t="s">
        <v>36073</v>
      </c>
      <c r="AA2140" s="9" t="s">
        <v>36074</v>
      </c>
      <c r="AB2140" s="9" t="s">
        <v>78</v>
      </c>
      <c r="AC2140" s="9" t="s">
        <v>36049</v>
      </c>
      <c r="AD2140" s="9" t="s">
        <v>80</v>
      </c>
      <c r="AE2140" s="9" t="s">
        <v>73</v>
      </c>
      <c r="AF2140" s="9" t="s">
        <v>73</v>
      </c>
      <c r="AG2140" s="10" t="s">
        <v>73</v>
      </c>
      <c r="AH2140" s="9" t="s">
        <v>73</v>
      </c>
      <c r="AI2140" s="9" t="s">
        <v>82</v>
      </c>
      <c r="AJ2140" s="9" t="s">
        <v>82</v>
      </c>
      <c r="AK2140" s="9" t="s">
        <v>82</v>
      </c>
      <c r="AL2140" s="9" t="s">
        <v>3007</v>
      </c>
      <c r="AM2140" s="9" t="s">
        <v>3006</v>
      </c>
      <c r="AN2140" s="9" t="s">
        <v>36074</v>
      </c>
      <c r="AO2140" s="9" t="s">
        <v>73</v>
      </c>
      <c r="AP2140" s="9" t="s">
        <v>93</v>
      </c>
      <c r="AQ2140" s="9" t="s">
        <v>76</v>
      </c>
      <c r="AR2140" s="9" t="s">
        <v>76</v>
      </c>
      <c r="AS2140" s="9" t="s">
        <v>73</v>
      </c>
      <c r="AT2140" s="9" t="s">
        <v>138</v>
      </c>
      <c r="AU2140" s="9" t="s">
        <v>586</v>
      </c>
      <c r="AV2140" s="9" t="s">
        <v>3089</v>
      </c>
      <c r="AW2140" s="9" t="s">
        <v>3090</v>
      </c>
      <c r="AX2140" s="9" t="s">
        <v>2110</v>
      </c>
      <c r="AY2140" s="9" t="s">
        <v>36071</v>
      </c>
      <c r="AZ2140" s="8">
        <v>5</v>
      </c>
      <c r="BA2140" s="8">
        <v>21</v>
      </c>
      <c r="BB2140" s="8">
        <v>183</v>
      </c>
      <c r="BC2140" s="9" t="s">
        <v>4718</v>
      </c>
      <c r="BD2140" s="9" t="s">
        <v>4719</v>
      </c>
      <c r="BE2140" s="9" t="s">
        <v>91</v>
      </c>
      <c r="BF2140" s="9" t="s">
        <v>36075</v>
      </c>
      <c r="BG2140" s="9" t="s">
        <v>93</v>
      </c>
      <c r="BH2140" s="9" t="s">
        <v>93</v>
      </c>
      <c r="BI2140" s="9" t="s">
        <v>76</v>
      </c>
      <c r="BJ2140" s="9" t="s">
        <v>93</v>
      </c>
    </row>
    <row r="2141" spans="1:62" ht="15" hidden="1" x14ac:dyDescent="0.2">
      <c r="A2141" s="8" t="s">
        <v>4664</v>
      </c>
      <c r="B2141" s="9" t="s">
        <v>2292</v>
      </c>
      <c r="C2141" s="9" t="s">
        <v>219</v>
      </c>
      <c r="D2141" s="9" t="s">
        <v>36051</v>
      </c>
      <c r="E2141" s="9" t="s">
        <v>36052</v>
      </c>
      <c r="F2141" s="9" t="s">
        <v>36053</v>
      </c>
      <c r="G2141" s="9" t="s">
        <v>1188</v>
      </c>
      <c r="H2141" s="58" t="str">
        <f t="shared" si="313"/>
        <v>福安供电公司</v>
      </c>
      <c r="I2141" s="9" t="s">
        <v>4436</v>
      </c>
      <c r="J2141" s="9" t="s">
        <v>4437</v>
      </c>
      <c r="K2141" s="9" t="s">
        <v>2883</v>
      </c>
      <c r="L2141" s="9" t="s">
        <v>2925</v>
      </c>
      <c r="M2141" s="9" t="s">
        <v>36054</v>
      </c>
      <c r="N2141" s="9" t="s">
        <v>36055</v>
      </c>
      <c r="O2141" s="9" t="s">
        <v>293</v>
      </c>
      <c r="P2141" s="9" t="s">
        <v>185</v>
      </c>
      <c r="Q2141" s="9" t="s">
        <v>36056</v>
      </c>
      <c r="R2141" s="9" t="s">
        <v>36057</v>
      </c>
      <c r="S2141" s="9" t="s">
        <v>36058</v>
      </c>
      <c r="T2141" s="9" t="s">
        <v>36059</v>
      </c>
      <c r="U2141" s="9" t="s">
        <v>36060</v>
      </c>
      <c r="V2141" s="9" t="s">
        <v>76</v>
      </c>
      <c r="W2141" s="9" t="s">
        <v>73</v>
      </c>
      <c r="X2141" s="9" t="s">
        <v>73</v>
      </c>
      <c r="Y2141" s="9" t="s">
        <v>73</v>
      </c>
      <c r="Z2141" s="9" t="s">
        <v>36061</v>
      </c>
      <c r="AA2141" s="9" t="s">
        <v>36055</v>
      </c>
      <c r="AB2141" s="9" t="s">
        <v>78</v>
      </c>
      <c r="AC2141" s="9" t="s">
        <v>35666</v>
      </c>
      <c r="AD2141" s="9" t="s">
        <v>80</v>
      </c>
      <c r="AE2141" s="9" t="s">
        <v>73</v>
      </c>
      <c r="AF2141" s="9" t="s">
        <v>73</v>
      </c>
      <c r="AG2141" s="10" t="s">
        <v>73</v>
      </c>
      <c r="AH2141" s="9" t="s">
        <v>73</v>
      </c>
      <c r="AI2141" s="9" t="s">
        <v>82</v>
      </c>
      <c r="AJ2141" s="9" t="s">
        <v>82</v>
      </c>
      <c r="AK2141" s="9" t="s">
        <v>189</v>
      </c>
      <c r="AL2141" s="9" t="s">
        <v>6990</v>
      </c>
      <c r="AM2141" s="9" t="s">
        <v>4437</v>
      </c>
      <c r="AN2141" s="9" t="s">
        <v>36055</v>
      </c>
      <c r="AO2141" s="9" t="s">
        <v>73</v>
      </c>
      <c r="AP2141" s="9" t="s">
        <v>93</v>
      </c>
      <c r="AQ2141" s="9" t="s">
        <v>76</v>
      </c>
      <c r="AR2141" s="9" t="s">
        <v>76</v>
      </c>
      <c r="AS2141" s="9" t="s">
        <v>73</v>
      </c>
      <c r="AT2141" s="9" t="s">
        <v>138</v>
      </c>
      <c r="AU2141" s="9" t="s">
        <v>191</v>
      </c>
      <c r="AV2141" s="9" t="s">
        <v>192</v>
      </c>
      <c r="AW2141" s="9" t="s">
        <v>193</v>
      </c>
      <c r="AX2141" s="9" t="s">
        <v>447</v>
      </c>
      <c r="AY2141" s="9" t="s">
        <v>36059</v>
      </c>
      <c r="AZ2141" s="8">
        <v>19</v>
      </c>
      <c r="BA2141" s="8">
        <v>2</v>
      </c>
      <c r="BB2141" s="8">
        <v>1052</v>
      </c>
      <c r="BC2141" s="9" t="s">
        <v>2292</v>
      </c>
      <c r="BD2141" s="9" t="s">
        <v>7553</v>
      </c>
      <c r="BE2141" s="9" t="s">
        <v>91</v>
      </c>
      <c r="BF2141" s="9" t="s">
        <v>36062</v>
      </c>
      <c r="BG2141" s="9" t="s">
        <v>93</v>
      </c>
      <c r="BH2141" s="9" t="s">
        <v>93</v>
      </c>
      <c r="BI2141" s="9" t="s">
        <v>76</v>
      </c>
      <c r="BJ2141" s="9" t="s">
        <v>93</v>
      </c>
    </row>
    <row r="2142" spans="1:62" ht="15" hidden="1" x14ac:dyDescent="0.2">
      <c r="A2142" s="8" t="s">
        <v>5414</v>
      </c>
      <c r="B2142" s="9" t="s">
        <v>7875</v>
      </c>
      <c r="C2142" s="9" t="s">
        <v>265</v>
      </c>
      <c r="D2142" s="9" t="s">
        <v>36039</v>
      </c>
      <c r="E2142" s="9" t="s">
        <v>36040</v>
      </c>
      <c r="F2142" s="9" t="s">
        <v>36041</v>
      </c>
      <c r="G2142" s="9" t="s">
        <v>2724</v>
      </c>
      <c r="H2142" s="58" t="str">
        <f>C2142</f>
        <v>三明</v>
      </c>
      <c r="I2142" s="9" t="s">
        <v>7635</v>
      </c>
      <c r="J2142" s="9" t="s">
        <v>7636</v>
      </c>
      <c r="K2142" s="9" t="s">
        <v>413</v>
      </c>
      <c r="L2142" s="9" t="s">
        <v>435</v>
      </c>
      <c r="M2142" s="9" t="s">
        <v>36042</v>
      </c>
      <c r="N2142" s="9" t="s">
        <v>36043</v>
      </c>
      <c r="O2142" s="9" t="s">
        <v>70</v>
      </c>
      <c r="P2142" s="9" t="s">
        <v>106</v>
      </c>
      <c r="Q2142" s="9" t="s">
        <v>36044</v>
      </c>
      <c r="R2142" s="9" t="s">
        <v>36045</v>
      </c>
      <c r="S2142" s="9" t="s">
        <v>36046</v>
      </c>
      <c r="T2142" s="9" t="s">
        <v>73</v>
      </c>
      <c r="U2142" s="9" t="s">
        <v>36047</v>
      </c>
      <c r="V2142" s="9" t="s">
        <v>76</v>
      </c>
      <c r="W2142" s="9" t="s">
        <v>73</v>
      </c>
      <c r="X2142" s="9" t="s">
        <v>73</v>
      </c>
      <c r="Y2142" s="9" t="s">
        <v>73</v>
      </c>
      <c r="Z2142" s="9" t="s">
        <v>36048</v>
      </c>
      <c r="AA2142" s="9" t="s">
        <v>73</v>
      </c>
      <c r="AB2142" s="9" t="s">
        <v>78</v>
      </c>
      <c r="AC2142" s="9" t="s">
        <v>36049</v>
      </c>
      <c r="AD2142" s="9" t="s">
        <v>164</v>
      </c>
      <c r="AE2142" s="9" t="s">
        <v>73</v>
      </c>
      <c r="AF2142" s="9" t="s">
        <v>73</v>
      </c>
      <c r="AG2142" s="10" t="s">
        <v>73</v>
      </c>
      <c r="AH2142" s="9" t="s">
        <v>73</v>
      </c>
      <c r="AI2142" s="9" t="s">
        <v>402</v>
      </c>
      <c r="AJ2142" s="9" t="s">
        <v>403</v>
      </c>
      <c r="AK2142" s="9" t="s">
        <v>82</v>
      </c>
      <c r="AL2142" s="9" t="s">
        <v>280</v>
      </c>
      <c r="AM2142" s="9" t="s">
        <v>281</v>
      </c>
      <c r="AN2142" s="9" t="s">
        <v>73</v>
      </c>
      <c r="AO2142" s="9" t="s">
        <v>73</v>
      </c>
      <c r="AP2142" s="9" t="s">
        <v>76</v>
      </c>
      <c r="AQ2142" s="9" t="s">
        <v>73</v>
      </c>
      <c r="AR2142" s="9" t="s">
        <v>76</v>
      </c>
      <c r="AS2142" s="9" t="s">
        <v>73</v>
      </c>
      <c r="AT2142" s="9" t="s">
        <v>138</v>
      </c>
      <c r="AU2142" s="9" t="s">
        <v>191</v>
      </c>
      <c r="AV2142" s="9" t="s">
        <v>192</v>
      </c>
      <c r="AW2142" s="9" t="s">
        <v>193</v>
      </c>
      <c r="AX2142" s="9" t="s">
        <v>566</v>
      </c>
      <c r="AY2142" s="9" t="s">
        <v>73</v>
      </c>
      <c r="AZ2142" s="8">
        <v>13</v>
      </c>
      <c r="BA2142" s="8">
        <v>21</v>
      </c>
      <c r="BB2142" s="8">
        <v>1223</v>
      </c>
      <c r="BC2142" s="9" t="s">
        <v>7875</v>
      </c>
      <c r="BD2142" s="9" t="s">
        <v>7876</v>
      </c>
      <c r="BE2142" s="9" t="s">
        <v>91</v>
      </c>
      <c r="BF2142" s="9" t="s">
        <v>36050</v>
      </c>
      <c r="BG2142" s="9" t="s">
        <v>93</v>
      </c>
      <c r="BH2142" s="9" t="s">
        <v>93</v>
      </c>
      <c r="BI2142" s="9" t="s">
        <v>76</v>
      </c>
      <c r="BJ2142" s="9" t="s">
        <v>93</v>
      </c>
    </row>
    <row r="2143" spans="1:62" ht="15" hidden="1" x14ac:dyDescent="0.2">
      <c r="A2143" s="8" t="s">
        <v>5121</v>
      </c>
      <c r="B2143" s="9" t="s">
        <v>36026</v>
      </c>
      <c r="C2143" s="9" t="s">
        <v>174</v>
      </c>
      <c r="D2143" s="9" t="s">
        <v>36027</v>
      </c>
      <c r="E2143" s="9" t="s">
        <v>36028</v>
      </c>
      <c r="F2143" s="9" t="s">
        <v>36029</v>
      </c>
      <c r="G2143" s="9" t="s">
        <v>178</v>
      </c>
      <c r="H2143" s="58" t="str">
        <f t="shared" ref="H2143:H2148" si="314">G2143</f>
        <v>南安市供电公司</v>
      </c>
      <c r="I2143" s="9" t="s">
        <v>753</v>
      </c>
      <c r="J2143" s="9" t="s">
        <v>754</v>
      </c>
      <c r="K2143" s="9" t="s">
        <v>413</v>
      </c>
      <c r="L2143" s="9" t="s">
        <v>458</v>
      </c>
      <c r="M2143" s="9" t="s">
        <v>36030</v>
      </c>
      <c r="N2143" s="9" t="s">
        <v>36031</v>
      </c>
      <c r="O2143" s="9" t="s">
        <v>70</v>
      </c>
      <c r="P2143" s="9" t="s">
        <v>106</v>
      </c>
      <c r="Q2143" s="9" t="s">
        <v>36032</v>
      </c>
      <c r="R2143" s="9" t="s">
        <v>36033</v>
      </c>
      <c r="S2143" s="9" t="s">
        <v>36034</v>
      </c>
      <c r="T2143" s="9" t="s">
        <v>73</v>
      </c>
      <c r="U2143" s="9" t="s">
        <v>36035</v>
      </c>
      <c r="V2143" s="9" t="s">
        <v>76</v>
      </c>
      <c r="W2143" s="9" t="s">
        <v>73</v>
      </c>
      <c r="X2143" s="9" t="s">
        <v>73</v>
      </c>
      <c r="Y2143" s="9" t="s">
        <v>73</v>
      </c>
      <c r="Z2143" s="9" t="s">
        <v>36008</v>
      </c>
      <c r="AA2143" s="9" t="s">
        <v>73</v>
      </c>
      <c r="AB2143" s="9" t="s">
        <v>78</v>
      </c>
      <c r="AC2143" s="9" t="s">
        <v>36036</v>
      </c>
      <c r="AD2143" s="9" t="s">
        <v>80</v>
      </c>
      <c r="AE2143" s="9" t="s">
        <v>73</v>
      </c>
      <c r="AF2143" s="9" t="s">
        <v>73</v>
      </c>
      <c r="AG2143" s="10" t="s">
        <v>73</v>
      </c>
      <c r="AH2143" s="9" t="s">
        <v>73</v>
      </c>
      <c r="AI2143" s="9" t="s">
        <v>465</v>
      </c>
      <c r="AJ2143" s="9" t="s">
        <v>89</v>
      </c>
      <c r="AK2143" s="9" t="s">
        <v>82</v>
      </c>
      <c r="AL2143" s="9" t="s">
        <v>73</v>
      </c>
      <c r="AM2143" s="9" t="s">
        <v>5338</v>
      </c>
      <c r="AN2143" s="9" t="s">
        <v>73</v>
      </c>
      <c r="AO2143" s="9" t="s">
        <v>73</v>
      </c>
      <c r="AP2143" s="9" t="s">
        <v>76</v>
      </c>
      <c r="AQ2143" s="9" t="s">
        <v>73</v>
      </c>
      <c r="AR2143" s="9" t="s">
        <v>73</v>
      </c>
      <c r="AS2143" s="9" t="s">
        <v>73</v>
      </c>
      <c r="AT2143" s="9" t="s">
        <v>138</v>
      </c>
      <c r="AU2143" s="9" t="s">
        <v>191</v>
      </c>
      <c r="AV2143" s="9" t="s">
        <v>192</v>
      </c>
      <c r="AW2143" s="9" t="s">
        <v>193</v>
      </c>
      <c r="AX2143" s="9" t="s">
        <v>566</v>
      </c>
      <c r="AY2143" s="9" t="s">
        <v>73</v>
      </c>
      <c r="AZ2143" s="8">
        <v>9</v>
      </c>
      <c r="BA2143" s="8">
        <v>16</v>
      </c>
      <c r="BB2143" s="8">
        <v>922</v>
      </c>
      <c r="BC2143" s="9" t="s">
        <v>36026</v>
      </c>
      <c r="BD2143" s="9" t="s">
        <v>36037</v>
      </c>
      <c r="BE2143" s="9" t="s">
        <v>91</v>
      </c>
      <c r="BF2143" s="9" t="s">
        <v>36038</v>
      </c>
      <c r="BG2143" s="9" t="s">
        <v>93</v>
      </c>
      <c r="BH2143" s="9" t="s">
        <v>93</v>
      </c>
      <c r="BI2143" s="9" t="s">
        <v>76</v>
      </c>
      <c r="BJ2143" s="9" t="s">
        <v>93</v>
      </c>
    </row>
    <row r="2144" spans="1:62" ht="15" x14ac:dyDescent="0.2">
      <c r="A2144" s="8" t="s">
        <v>7449</v>
      </c>
      <c r="B2144" s="9" t="s">
        <v>27291</v>
      </c>
      <c r="C2144" s="9" t="s">
        <v>96</v>
      </c>
      <c r="D2144" s="9" t="s">
        <v>36014</v>
      </c>
      <c r="E2144" s="9" t="s">
        <v>36015</v>
      </c>
      <c r="F2144" s="9" t="s">
        <v>36016</v>
      </c>
      <c r="G2144" s="9" t="s">
        <v>641</v>
      </c>
      <c r="H2144" s="58" t="str">
        <f t="shared" si="314"/>
        <v>顺昌供电公司</v>
      </c>
      <c r="I2144" s="9" t="s">
        <v>3034</v>
      </c>
      <c r="J2144" s="9" t="s">
        <v>3035</v>
      </c>
      <c r="K2144" s="9" t="s">
        <v>2883</v>
      </c>
      <c r="L2144" s="9" t="s">
        <v>3041</v>
      </c>
      <c r="M2144" s="9" t="s">
        <v>36008</v>
      </c>
      <c r="N2144" s="9" t="s">
        <v>36017</v>
      </c>
      <c r="O2144" s="9" t="s">
        <v>293</v>
      </c>
      <c r="P2144" s="9" t="s">
        <v>185</v>
      </c>
      <c r="Q2144" s="9" t="s">
        <v>36018</v>
      </c>
      <c r="R2144" s="9" t="s">
        <v>36019</v>
      </c>
      <c r="S2144" s="9" t="s">
        <v>36020</v>
      </c>
      <c r="T2144" s="9" t="s">
        <v>36021</v>
      </c>
      <c r="U2144" s="9" t="s">
        <v>36022</v>
      </c>
      <c r="V2144" s="9" t="s">
        <v>76</v>
      </c>
      <c r="W2144" s="9" t="s">
        <v>73</v>
      </c>
      <c r="X2144" s="9" t="s">
        <v>73</v>
      </c>
      <c r="Y2144" s="9" t="s">
        <v>73</v>
      </c>
      <c r="Z2144" s="9" t="s">
        <v>36023</v>
      </c>
      <c r="AA2144" s="9" t="s">
        <v>36024</v>
      </c>
      <c r="AB2144" s="9" t="s">
        <v>78</v>
      </c>
      <c r="AC2144" s="9" t="s">
        <v>35666</v>
      </c>
      <c r="AD2144" s="9" t="s">
        <v>80</v>
      </c>
      <c r="AE2144" s="9" t="s">
        <v>73</v>
      </c>
      <c r="AF2144" s="9" t="s">
        <v>73</v>
      </c>
      <c r="AG2144" s="10" t="s">
        <v>73</v>
      </c>
      <c r="AH2144" s="9" t="s">
        <v>73</v>
      </c>
      <c r="AI2144" s="9" t="s">
        <v>82</v>
      </c>
      <c r="AJ2144" s="9" t="s">
        <v>82</v>
      </c>
      <c r="AK2144" s="9" t="s">
        <v>189</v>
      </c>
      <c r="AL2144" s="9" t="s">
        <v>3036</v>
      </c>
      <c r="AM2144" s="9" t="s">
        <v>2840</v>
      </c>
      <c r="AN2144" s="9" t="s">
        <v>36024</v>
      </c>
      <c r="AO2144" s="9" t="s">
        <v>82</v>
      </c>
      <c r="AP2144" s="9" t="s">
        <v>76</v>
      </c>
      <c r="AQ2144" s="9" t="s">
        <v>76</v>
      </c>
      <c r="AR2144" s="9" t="s">
        <v>76</v>
      </c>
      <c r="AS2144" s="9" t="s">
        <v>73</v>
      </c>
      <c r="AT2144" s="9" t="s">
        <v>138</v>
      </c>
      <c r="AU2144" s="9" t="s">
        <v>168</v>
      </c>
      <c r="AV2144" s="9" t="s">
        <v>741</v>
      </c>
      <c r="AW2144" s="9" t="s">
        <v>1130</v>
      </c>
      <c r="AX2144" s="9" t="s">
        <v>2654</v>
      </c>
      <c r="AY2144" s="9" t="s">
        <v>36021</v>
      </c>
      <c r="AZ2144" s="8">
        <v>11</v>
      </c>
      <c r="BA2144" s="8">
        <v>5</v>
      </c>
      <c r="BB2144" s="8">
        <v>415</v>
      </c>
      <c r="BC2144" s="9" t="s">
        <v>27291</v>
      </c>
      <c r="BD2144" s="9" t="s">
        <v>7464</v>
      </c>
      <c r="BE2144" s="9" t="s">
        <v>91</v>
      </c>
      <c r="BF2144" s="9" t="s">
        <v>36025</v>
      </c>
      <c r="BG2144" s="9" t="s">
        <v>93</v>
      </c>
      <c r="BH2144" s="9" t="s">
        <v>93</v>
      </c>
      <c r="BI2144" s="9" t="s">
        <v>76</v>
      </c>
      <c r="BJ2144" s="9" t="s">
        <v>93</v>
      </c>
    </row>
    <row r="2145" spans="1:62" ht="15" hidden="1" x14ac:dyDescent="0.2">
      <c r="A2145" s="8" t="s">
        <v>8240</v>
      </c>
      <c r="B2145" s="9" t="s">
        <v>7907</v>
      </c>
      <c r="C2145" s="9" t="s">
        <v>243</v>
      </c>
      <c r="D2145" s="9" t="s">
        <v>36005</v>
      </c>
      <c r="E2145" s="9" t="s">
        <v>36006</v>
      </c>
      <c r="F2145" s="9" t="s">
        <v>36007</v>
      </c>
      <c r="G2145" s="9" t="s">
        <v>1359</v>
      </c>
      <c r="H2145" s="58" t="str">
        <f t="shared" si="314"/>
        <v>福清供电公司</v>
      </c>
      <c r="I2145" s="9" t="s">
        <v>5425</v>
      </c>
      <c r="J2145" s="9" t="s">
        <v>5426</v>
      </c>
      <c r="K2145" s="9" t="s">
        <v>413</v>
      </c>
      <c r="L2145" s="9" t="s">
        <v>497</v>
      </c>
      <c r="M2145" s="9" t="s">
        <v>35872</v>
      </c>
      <c r="N2145" s="9" t="s">
        <v>36008</v>
      </c>
      <c r="O2145" s="9" t="s">
        <v>293</v>
      </c>
      <c r="P2145" s="9" t="s">
        <v>106</v>
      </c>
      <c r="Q2145" s="9" t="s">
        <v>36009</v>
      </c>
      <c r="R2145" s="9" t="s">
        <v>36010</v>
      </c>
      <c r="S2145" s="9" t="s">
        <v>73</v>
      </c>
      <c r="T2145" s="9" t="s">
        <v>73</v>
      </c>
      <c r="U2145" s="9" t="s">
        <v>36011</v>
      </c>
      <c r="V2145" s="9" t="s">
        <v>76</v>
      </c>
      <c r="W2145" s="9" t="s">
        <v>73</v>
      </c>
      <c r="X2145" s="9" t="s">
        <v>73</v>
      </c>
      <c r="Y2145" s="9" t="s">
        <v>73</v>
      </c>
      <c r="Z2145" s="9" t="s">
        <v>36012</v>
      </c>
      <c r="AA2145" s="9" t="s">
        <v>73</v>
      </c>
      <c r="AB2145" s="9" t="s">
        <v>78</v>
      </c>
      <c r="AC2145" s="9" t="s">
        <v>36013</v>
      </c>
      <c r="AD2145" s="9" t="s">
        <v>80</v>
      </c>
      <c r="AE2145" s="9" t="s">
        <v>73</v>
      </c>
      <c r="AF2145" s="9" t="s">
        <v>73</v>
      </c>
      <c r="AG2145" s="10" t="s">
        <v>73</v>
      </c>
      <c r="AH2145" s="9" t="s">
        <v>73</v>
      </c>
      <c r="AI2145" s="9" t="s">
        <v>402</v>
      </c>
      <c r="AJ2145" s="9" t="s">
        <v>82</v>
      </c>
      <c r="AK2145" s="9" t="s">
        <v>82</v>
      </c>
      <c r="AL2145" s="9" t="s">
        <v>1371</v>
      </c>
      <c r="AM2145" s="9" t="s">
        <v>354</v>
      </c>
      <c r="AN2145" s="9" t="s">
        <v>73</v>
      </c>
      <c r="AO2145" s="9" t="s">
        <v>73</v>
      </c>
      <c r="AP2145" s="9" t="s">
        <v>93</v>
      </c>
      <c r="AQ2145" s="9" t="s">
        <v>73</v>
      </c>
      <c r="AR2145" s="9" t="s">
        <v>73</v>
      </c>
      <c r="AS2145" s="9" t="s">
        <v>73</v>
      </c>
      <c r="AT2145" s="9" t="s">
        <v>138</v>
      </c>
      <c r="AU2145" s="9" t="s">
        <v>331</v>
      </c>
      <c r="AV2145" s="9" t="s">
        <v>1669</v>
      </c>
      <c r="AW2145" s="9" t="s">
        <v>1670</v>
      </c>
      <c r="AX2145" s="9" t="s">
        <v>566</v>
      </c>
      <c r="AY2145" s="9" t="s">
        <v>73</v>
      </c>
      <c r="AZ2145" s="8">
        <v>18</v>
      </c>
      <c r="BA2145" s="8">
        <v>11</v>
      </c>
      <c r="BB2145" s="8">
        <v>2514</v>
      </c>
      <c r="BC2145" s="9" t="s">
        <v>7907</v>
      </c>
      <c r="BD2145" s="9" t="s">
        <v>8280</v>
      </c>
      <c r="BE2145" s="9" t="s">
        <v>195</v>
      </c>
      <c r="BF2145" s="9" t="s">
        <v>73</v>
      </c>
      <c r="BG2145" s="9" t="s">
        <v>93</v>
      </c>
      <c r="BH2145" s="9" t="s">
        <v>93</v>
      </c>
      <c r="BI2145" s="9" t="s">
        <v>76</v>
      </c>
      <c r="BJ2145" s="9" t="s">
        <v>76</v>
      </c>
    </row>
    <row r="2146" spans="1:62" ht="15" hidden="1" x14ac:dyDescent="0.2">
      <c r="A2146" s="8" t="s">
        <v>7405</v>
      </c>
      <c r="B2146" s="9" t="s">
        <v>8386</v>
      </c>
      <c r="C2146" s="9" t="s">
        <v>265</v>
      </c>
      <c r="D2146" s="9" t="s">
        <v>35997</v>
      </c>
      <c r="E2146" s="9" t="s">
        <v>35998</v>
      </c>
      <c r="F2146" s="9" t="s">
        <v>35999</v>
      </c>
      <c r="G2146" s="9" t="s">
        <v>2863</v>
      </c>
      <c r="H2146" s="58" t="str">
        <f t="shared" si="314"/>
        <v>国网将乐县供电公司</v>
      </c>
      <c r="I2146" s="9" t="s">
        <v>3097</v>
      </c>
      <c r="J2146" s="9" t="s">
        <v>832</v>
      </c>
      <c r="K2146" s="9" t="s">
        <v>966</v>
      </c>
      <c r="L2146" s="9" t="s">
        <v>967</v>
      </c>
      <c r="M2146" s="9" t="s">
        <v>35978</v>
      </c>
      <c r="N2146" s="9" t="s">
        <v>36000</v>
      </c>
      <c r="O2146" s="9" t="s">
        <v>293</v>
      </c>
      <c r="P2146" s="9" t="s">
        <v>106</v>
      </c>
      <c r="Q2146" s="9" t="s">
        <v>36001</v>
      </c>
      <c r="R2146" s="9" t="s">
        <v>36002</v>
      </c>
      <c r="S2146" s="9" t="s">
        <v>73</v>
      </c>
      <c r="T2146" s="9" t="s">
        <v>73</v>
      </c>
      <c r="U2146" s="9" t="s">
        <v>36003</v>
      </c>
      <c r="V2146" s="9" t="s">
        <v>76</v>
      </c>
      <c r="W2146" s="9" t="s">
        <v>73</v>
      </c>
      <c r="X2146" s="9" t="s">
        <v>73</v>
      </c>
      <c r="Y2146" s="9" t="s">
        <v>73</v>
      </c>
      <c r="Z2146" s="9" t="s">
        <v>35978</v>
      </c>
      <c r="AA2146" s="9" t="s">
        <v>73</v>
      </c>
      <c r="AB2146" s="9" t="s">
        <v>78</v>
      </c>
      <c r="AC2146" s="9" t="s">
        <v>35666</v>
      </c>
      <c r="AD2146" s="9" t="s">
        <v>164</v>
      </c>
      <c r="AE2146" s="9" t="s">
        <v>73</v>
      </c>
      <c r="AF2146" s="9" t="s">
        <v>73</v>
      </c>
      <c r="AG2146" s="10" t="s">
        <v>73</v>
      </c>
      <c r="AH2146" s="9" t="s">
        <v>73</v>
      </c>
      <c r="AI2146" s="9" t="s">
        <v>402</v>
      </c>
      <c r="AJ2146" s="9" t="s">
        <v>403</v>
      </c>
      <c r="AK2146" s="9" t="s">
        <v>82</v>
      </c>
      <c r="AL2146" s="9" t="s">
        <v>73</v>
      </c>
      <c r="AM2146" s="9" t="s">
        <v>73</v>
      </c>
      <c r="AN2146" s="9" t="s">
        <v>73</v>
      </c>
      <c r="AO2146" s="9" t="s">
        <v>73</v>
      </c>
      <c r="AP2146" s="9" t="s">
        <v>93</v>
      </c>
      <c r="AQ2146" s="9" t="s">
        <v>73</v>
      </c>
      <c r="AR2146" s="9" t="s">
        <v>73</v>
      </c>
      <c r="AS2146" s="9" t="s">
        <v>73</v>
      </c>
      <c r="AT2146" s="9" t="s">
        <v>138</v>
      </c>
      <c r="AU2146" s="9" t="s">
        <v>191</v>
      </c>
      <c r="AV2146" s="9" t="s">
        <v>192</v>
      </c>
      <c r="AW2146" s="9" t="s">
        <v>193</v>
      </c>
      <c r="AX2146" s="9" t="s">
        <v>566</v>
      </c>
      <c r="AY2146" s="9" t="s">
        <v>73</v>
      </c>
      <c r="AZ2146" s="8">
        <v>7</v>
      </c>
      <c r="BA2146" s="8">
        <v>1</v>
      </c>
      <c r="BB2146" s="8">
        <v>303</v>
      </c>
      <c r="BC2146" s="9" t="s">
        <v>8386</v>
      </c>
      <c r="BD2146" s="9" t="s">
        <v>36004</v>
      </c>
      <c r="BE2146" s="9" t="s">
        <v>195</v>
      </c>
      <c r="BF2146" s="9" t="s">
        <v>73</v>
      </c>
      <c r="BG2146" s="9" t="s">
        <v>93</v>
      </c>
      <c r="BH2146" s="9" t="s">
        <v>93</v>
      </c>
      <c r="BI2146" s="9" t="s">
        <v>76</v>
      </c>
      <c r="BJ2146" s="9" t="s">
        <v>76</v>
      </c>
    </row>
    <row r="2147" spans="1:62" ht="15" hidden="1" x14ac:dyDescent="0.2">
      <c r="A2147" s="8" t="s">
        <v>5124</v>
      </c>
      <c r="B2147" s="9" t="s">
        <v>8626</v>
      </c>
      <c r="C2147" s="9" t="s">
        <v>265</v>
      </c>
      <c r="D2147" s="9" t="s">
        <v>40352</v>
      </c>
      <c r="E2147" s="9" t="s">
        <v>40353</v>
      </c>
      <c r="F2147" s="9" t="s">
        <v>40354</v>
      </c>
      <c r="G2147" s="9" t="s">
        <v>3652</v>
      </c>
      <c r="H2147" s="58" t="str">
        <f t="shared" si="314"/>
        <v>国网建宁县供电公司</v>
      </c>
      <c r="I2147" s="9" t="s">
        <v>6118</v>
      </c>
      <c r="J2147" s="9" t="s">
        <v>6119</v>
      </c>
      <c r="K2147" s="9" t="s">
        <v>250</v>
      </c>
      <c r="L2147" s="9" t="s">
        <v>250</v>
      </c>
      <c r="M2147" s="9" t="s">
        <v>35967</v>
      </c>
      <c r="N2147" s="9" t="s">
        <v>40355</v>
      </c>
      <c r="O2147" s="9" t="s">
        <v>293</v>
      </c>
      <c r="P2147" s="9" t="s">
        <v>106</v>
      </c>
      <c r="Q2147" s="9" t="s">
        <v>40356</v>
      </c>
      <c r="R2147" s="9" t="s">
        <v>40357</v>
      </c>
      <c r="S2147" s="9" t="s">
        <v>73</v>
      </c>
      <c r="T2147" s="9" t="s">
        <v>73</v>
      </c>
      <c r="U2147" s="9" t="s">
        <v>40358</v>
      </c>
      <c r="V2147" s="9" t="s">
        <v>76</v>
      </c>
      <c r="W2147" s="9" t="s">
        <v>73</v>
      </c>
      <c r="X2147" s="9" t="s">
        <v>73</v>
      </c>
      <c r="Y2147" s="9" t="s">
        <v>73</v>
      </c>
      <c r="Z2147" s="9" t="s">
        <v>35967</v>
      </c>
      <c r="AA2147" s="9" t="s">
        <v>73</v>
      </c>
      <c r="AB2147" s="9" t="s">
        <v>78</v>
      </c>
      <c r="AC2147" s="9" t="s">
        <v>35898</v>
      </c>
      <c r="AD2147" s="9" t="s">
        <v>164</v>
      </c>
      <c r="AE2147" s="9" t="s">
        <v>73</v>
      </c>
      <c r="AF2147" s="9" t="s">
        <v>73</v>
      </c>
      <c r="AG2147" s="10" t="s">
        <v>73</v>
      </c>
      <c r="AH2147" s="9" t="s">
        <v>73</v>
      </c>
      <c r="AI2147" s="9" t="s">
        <v>82</v>
      </c>
      <c r="AJ2147" s="9" t="s">
        <v>82</v>
      </c>
      <c r="AK2147" s="9" t="s">
        <v>82</v>
      </c>
      <c r="AL2147" s="9" t="s">
        <v>3876</v>
      </c>
      <c r="AM2147" s="9" t="s">
        <v>3652</v>
      </c>
      <c r="AN2147" s="9" t="s">
        <v>73</v>
      </c>
      <c r="AO2147" s="9" t="s">
        <v>73</v>
      </c>
      <c r="AP2147" s="9" t="s">
        <v>93</v>
      </c>
      <c r="AQ2147" s="9" t="s">
        <v>73</v>
      </c>
      <c r="AR2147" s="9" t="s">
        <v>73</v>
      </c>
      <c r="AS2147" s="9" t="s">
        <v>73</v>
      </c>
      <c r="AT2147" s="9" t="s">
        <v>138</v>
      </c>
      <c r="AU2147" s="9" t="s">
        <v>237</v>
      </c>
      <c r="AV2147" s="9" t="s">
        <v>260</v>
      </c>
      <c r="AW2147" s="9" t="s">
        <v>261</v>
      </c>
      <c r="AX2147" s="9" t="s">
        <v>262</v>
      </c>
      <c r="AY2147" s="9" t="s">
        <v>73</v>
      </c>
      <c r="AZ2147" s="8">
        <v>7</v>
      </c>
      <c r="BA2147" s="8">
        <v>0</v>
      </c>
      <c r="BB2147" s="8">
        <v>550</v>
      </c>
      <c r="BC2147" s="9" t="s">
        <v>8626</v>
      </c>
      <c r="BD2147" s="9" t="s">
        <v>40359</v>
      </c>
      <c r="BE2147" s="9" t="s">
        <v>195</v>
      </c>
      <c r="BF2147" s="9" t="s">
        <v>73</v>
      </c>
      <c r="BG2147" s="9" t="s">
        <v>93</v>
      </c>
      <c r="BH2147" s="9" t="s">
        <v>93</v>
      </c>
      <c r="BI2147" s="9" t="s">
        <v>76</v>
      </c>
      <c r="BJ2147" s="9" t="s">
        <v>76</v>
      </c>
    </row>
    <row r="2148" spans="1:62" ht="15" x14ac:dyDescent="0.2">
      <c r="A2148" s="8" t="s">
        <v>4652</v>
      </c>
      <c r="B2148" s="9" t="s">
        <v>7261</v>
      </c>
      <c r="C2148" s="9" t="s">
        <v>219</v>
      </c>
      <c r="D2148" s="9" t="s">
        <v>35985</v>
      </c>
      <c r="E2148" s="9" t="s">
        <v>35986</v>
      </c>
      <c r="F2148" s="9" t="s">
        <v>35987</v>
      </c>
      <c r="G2148" s="9" t="s">
        <v>223</v>
      </c>
      <c r="H2148" s="58" t="str">
        <f t="shared" si="314"/>
        <v>屏南供电公司</v>
      </c>
      <c r="I2148" s="9" t="s">
        <v>224</v>
      </c>
      <c r="J2148" s="9" t="s">
        <v>225</v>
      </c>
      <c r="K2148" s="9" t="s">
        <v>2883</v>
      </c>
      <c r="L2148" s="9" t="s">
        <v>3041</v>
      </c>
      <c r="M2148" s="9" t="s">
        <v>35988</v>
      </c>
      <c r="N2148" s="9" t="s">
        <v>35989</v>
      </c>
      <c r="O2148" s="9" t="s">
        <v>293</v>
      </c>
      <c r="P2148" s="9" t="s">
        <v>185</v>
      </c>
      <c r="Q2148" s="9" t="s">
        <v>35990</v>
      </c>
      <c r="R2148" s="9" t="s">
        <v>35991</v>
      </c>
      <c r="S2148" s="9" t="s">
        <v>35992</v>
      </c>
      <c r="T2148" s="9" t="s">
        <v>7071</v>
      </c>
      <c r="U2148" s="9" t="s">
        <v>35993</v>
      </c>
      <c r="V2148" s="9" t="s">
        <v>76</v>
      </c>
      <c r="W2148" s="9" t="s">
        <v>73</v>
      </c>
      <c r="X2148" s="9" t="s">
        <v>73</v>
      </c>
      <c r="Y2148" s="9" t="s">
        <v>73</v>
      </c>
      <c r="Z2148" s="9" t="s">
        <v>35994</v>
      </c>
      <c r="AA2148" s="9" t="s">
        <v>35995</v>
      </c>
      <c r="AB2148" s="9" t="s">
        <v>78</v>
      </c>
      <c r="AC2148" s="9" t="s">
        <v>35983</v>
      </c>
      <c r="AD2148" s="9" t="s">
        <v>80</v>
      </c>
      <c r="AE2148" s="9" t="s">
        <v>73</v>
      </c>
      <c r="AF2148" s="9" t="s">
        <v>73</v>
      </c>
      <c r="AG2148" s="10" t="s">
        <v>73</v>
      </c>
      <c r="AH2148" s="9" t="s">
        <v>73</v>
      </c>
      <c r="AI2148" s="9" t="s">
        <v>82</v>
      </c>
      <c r="AJ2148" s="9" t="s">
        <v>82</v>
      </c>
      <c r="AK2148" s="9" t="s">
        <v>1808</v>
      </c>
      <c r="AL2148" s="9" t="s">
        <v>8810</v>
      </c>
      <c r="AM2148" s="9" t="s">
        <v>225</v>
      </c>
      <c r="AN2148" s="9" t="s">
        <v>35995</v>
      </c>
      <c r="AO2148" s="9" t="s">
        <v>73</v>
      </c>
      <c r="AP2148" s="9" t="s">
        <v>93</v>
      </c>
      <c r="AQ2148" s="9" t="s">
        <v>76</v>
      </c>
      <c r="AR2148" s="9" t="s">
        <v>73</v>
      </c>
      <c r="AS2148" s="9" t="s">
        <v>73</v>
      </c>
      <c r="AT2148" s="9" t="s">
        <v>138</v>
      </c>
      <c r="AU2148" s="9" t="s">
        <v>168</v>
      </c>
      <c r="AV2148" s="9" t="s">
        <v>741</v>
      </c>
      <c r="AW2148" s="9" t="s">
        <v>1130</v>
      </c>
      <c r="AX2148" s="9" t="s">
        <v>142</v>
      </c>
      <c r="AY2148" s="9" t="s">
        <v>7071</v>
      </c>
      <c r="AZ2148" s="8">
        <v>2</v>
      </c>
      <c r="BA2148" s="8">
        <v>6</v>
      </c>
      <c r="BB2148" s="8">
        <v>48</v>
      </c>
      <c r="BC2148" s="9" t="s">
        <v>7261</v>
      </c>
      <c r="BD2148" s="9" t="s">
        <v>7262</v>
      </c>
      <c r="BE2148" s="9" t="s">
        <v>91</v>
      </c>
      <c r="BF2148" s="9" t="s">
        <v>35996</v>
      </c>
      <c r="BG2148" s="9" t="s">
        <v>93</v>
      </c>
      <c r="BH2148" s="9" t="s">
        <v>93</v>
      </c>
      <c r="BI2148" s="9" t="s">
        <v>76</v>
      </c>
      <c r="BJ2148" s="9" t="s">
        <v>93</v>
      </c>
    </row>
    <row r="2149" spans="1:62" ht="15" hidden="1" x14ac:dyDescent="0.2">
      <c r="A2149" s="8" t="s">
        <v>5943</v>
      </c>
      <c r="B2149" s="9" t="s">
        <v>35972</v>
      </c>
      <c r="C2149" s="9" t="s">
        <v>243</v>
      </c>
      <c r="D2149" s="9" t="s">
        <v>35973</v>
      </c>
      <c r="E2149" s="9" t="s">
        <v>35974</v>
      </c>
      <c r="F2149" s="9" t="s">
        <v>35975</v>
      </c>
      <c r="G2149" s="9" t="s">
        <v>852</v>
      </c>
      <c r="H2149" s="58" t="str">
        <f>C2149</f>
        <v>福州</v>
      </c>
      <c r="I2149" s="9" t="s">
        <v>853</v>
      </c>
      <c r="J2149" s="9" t="s">
        <v>35976</v>
      </c>
      <c r="K2149" s="9" t="s">
        <v>129</v>
      </c>
      <c r="L2149" s="9" t="s">
        <v>130</v>
      </c>
      <c r="M2149" s="9" t="s">
        <v>35977</v>
      </c>
      <c r="N2149" s="9" t="s">
        <v>35978</v>
      </c>
      <c r="O2149" s="9" t="s">
        <v>293</v>
      </c>
      <c r="P2149" s="9" t="s">
        <v>106</v>
      </c>
      <c r="Q2149" s="9" t="s">
        <v>35979</v>
      </c>
      <c r="R2149" s="9" t="s">
        <v>35980</v>
      </c>
      <c r="S2149" s="9" t="s">
        <v>73</v>
      </c>
      <c r="T2149" s="9" t="s">
        <v>73</v>
      </c>
      <c r="U2149" s="9" t="s">
        <v>35981</v>
      </c>
      <c r="V2149" s="9" t="s">
        <v>76</v>
      </c>
      <c r="W2149" s="9" t="s">
        <v>73</v>
      </c>
      <c r="X2149" s="9" t="s">
        <v>73</v>
      </c>
      <c r="Y2149" s="9" t="s">
        <v>73</v>
      </c>
      <c r="Z2149" s="9" t="s">
        <v>35982</v>
      </c>
      <c r="AA2149" s="9" t="s">
        <v>73</v>
      </c>
      <c r="AB2149" s="9" t="s">
        <v>78</v>
      </c>
      <c r="AC2149" s="9" t="s">
        <v>35983</v>
      </c>
      <c r="AD2149" s="9" t="s">
        <v>80</v>
      </c>
      <c r="AE2149" s="9" t="s">
        <v>73</v>
      </c>
      <c r="AF2149" s="9" t="s">
        <v>73</v>
      </c>
      <c r="AG2149" s="10" t="s">
        <v>73</v>
      </c>
      <c r="AH2149" s="9" t="s">
        <v>73</v>
      </c>
      <c r="AI2149" s="9" t="s">
        <v>82</v>
      </c>
      <c r="AJ2149" s="9" t="s">
        <v>82</v>
      </c>
      <c r="AK2149" s="9" t="s">
        <v>73</v>
      </c>
      <c r="AL2149" s="9" t="s">
        <v>73</v>
      </c>
      <c r="AM2149" s="9" t="s">
        <v>73</v>
      </c>
      <c r="AN2149" s="9" t="s">
        <v>73</v>
      </c>
      <c r="AO2149" s="9" t="s">
        <v>73</v>
      </c>
      <c r="AP2149" s="9" t="s">
        <v>93</v>
      </c>
      <c r="AQ2149" s="9" t="s">
        <v>73</v>
      </c>
      <c r="AR2149" s="9" t="s">
        <v>73</v>
      </c>
      <c r="AS2149" s="9" t="s">
        <v>73</v>
      </c>
      <c r="AT2149" s="9" t="s">
        <v>85</v>
      </c>
      <c r="AU2149" s="9" t="s">
        <v>822</v>
      </c>
      <c r="AV2149" s="9" t="s">
        <v>283</v>
      </c>
      <c r="AW2149" s="9" t="s">
        <v>284</v>
      </c>
      <c r="AX2149" s="9" t="s">
        <v>383</v>
      </c>
      <c r="AY2149" s="9" t="s">
        <v>73</v>
      </c>
      <c r="AZ2149" s="8">
        <v>15</v>
      </c>
      <c r="BA2149" s="8">
        <v>13</v>
      </c>
      <c r="BB2149" s="8">
        <v>3491</v>
      </c>
      <c r="BC2149" s="9" t="s">
        <v>35972</v>
      </c>
      <c r="BD2149" s="9" t="s">
        <v>35984</v>
      </c>
      <c r="BE2149" s="9" t="s">
        <v>195</v>
      </c>
      <c r="BF2149" s="9" t="s">
        <v>73</v>
      </c>
      <c r="BG2149" s="9" t="s">
        <v>93</v>
      </c>
      <c r="BH2149" s="9" t="s">
        <v>93</v>
      </c>
      <c r="BI2149" s="9" t="s">
        <v>76</v>
      </c>
      <c r="BJ2149" s="9" t="s">
        <v>76</v>
      </c>
    </row>
    <row r="2150" spans="1:62" ht="15" x14ac:dyDescent="0.2">
      <c r="A2150" s="8" t="s">
        <v>7653</v>
      </c>
      <c r="B2150" s="9" t="s">
        <v>7928</v>
      </c>
      <c r="C2150" s="9" t="s">
        <v>265</v>
      </c>
      <c r="D2150" s="9" t="s">
        <v>40342</v>
      </c>
      <c r="E2150" s="9" t="s">
        <v>40343</v>
      </c>
      <c r="F2150" s="9" t="s">
        <v>40344</v>
      </c>
      <c r="G2150" s="9" t="s">
        <v>3652</v>
      </c>
      <c r="H2150" s="58" t="str">
        <f t="shared" ref="H2150:H2151" si="315">G2150</f>
        <v>国网建宁县供电公司</v>
      </c>
      <c r="I2150" s="9" t="s">
        <v>3653</v>
      </c>
      <c r="J2150" s="9" t="s">
        <v>2425</v>
      </c>
      <c r="K2150" s="9" t="s">
        <v>2883</v>
      </c>
      <c r="L2150" s="9" t="s">
        <v>3041</v>
      </c>
      <c r="M2150" s="9" t="s">
        <v>40345</v>
      </c>
      <c r="N2150" s="9" t="s">
        <v>35988</v>
      </c>
      <c r="O2150" s="9" t="s">
        <v>293</v>
      </c>
      <c r="P2150" s="9" t="s">
        <v>157</v>
      </c>
      <c r="Q2150" s="9" t="s">
        <v>40346</v>
      </c>
      <c r="R2150" s="9" t="s">
        <v>40347</v>
      </c>
      <c r="S2150" s="9" t="s">
        <v>40348</v>
      </c>
      <c r="T2150" s="9" t="s">
        <v>73</v>
      </c>
      <c r="U2150" s="9" t="s">
        <v>40349</v>
      </c>
      <c r="V2150" s="9" t="s">
        <v>76</v>
      </c>
      <c r="W2150" s="9" t="s">
        <v>73</v>
      </c>
      <c r="X2150" s="9" t="s">
        <v>73</v>
      </c>
      <c r="Y2150" s="9" t="s">
        <v>73</v>
      </c>
      <c r="Z2150" s="9" t="s">
        <v>40345</v>
      </c>
      <c r="AA2150" s="9" t="s">
        <v>40350</v>
      </c>
      <c r="AB2150" s="9" t="s">
        <v>78</v>
      </c>
      <c r="AC2150" s="9" t="s">
        <v>32919</v>
      </c>
      <c r="AD2150" s="9" t="s">
        <v>164</v>
      </c>
      <c r="AE2150" s="9" t="s">
        <v>73</v>
      </c>
      <c r="AF2150" s="9" t="s">
        <v>73</v>
      </c>
      <c r="AG2150" s="10" t="s">
        <v>73</v>
      </c>
      <c r="AH2150" s="9" t="s">
        <v>73</v>
      </c>
      <c r="AI2150" s="9" t="s">
        <v>402</v>
      </c>
      <c r="AJ2150" s="9" t="s">
        <v>82</v>
      </c>
      <c r="AK2150" s="9" t="s">
        <v>82</v>
      </c>
      <c r="AL2150" s="9" t="s">
        <v>3876</v>
      </c>
      <c r="AM2150" s="9" t="s">
        <v>3652</v>
      </c>
      <c r="AN2150" s="9" t="s">
        <v>40350</v>
      </c>
      <c r="AO2150" s="9" t="s">
        <v>82</v>
      </c>
      <c r="AP2150" s="9" t="s">
        <v>93</v>
      </c>
      <c r="AQ2150" s="9" t="s">
        <v>76</v>
      </c>
      <c r="AR2150" s="9" t="s">
        <v>76</v>
      </c>
      <c r="AS2150" s="9" t="s">
        <v>73</v>
      </c>
      <c r="AT2150" s="9" t="s">
        <v>138</v>
      </c>
      <c r="AU2150" s="9" t="s">
        <v>740</v>
      </c>
      <c r="AV2150" s="9" t="s">
        <v>741</v>
      </c>
      <c r="AW2150" s="9" t="s">
        <v>742</v>
      </c>
      <c r="AX2150" s="9" t="s">
        <v>262</v>
      </c>
      <c r="AY2150" s="9" t="s">
        <v>73</v>
      </c>
      <c r="AZ2150" s="8">
        <v>41</v>
      </c>
      <c r="BA2150" s="8">
        <v>10</v>
      </c>
      <c r="BB2150" s="8">
        <v>2003</v>
      </c>
      <c r="BC2150" s="9" t="s">
        <v>7928</v>
      </c>
      <c r="BD2150" s="9" t="s">
        <v>17455</v>
      </c>
      <c r="BE2150" s="9" t="s">
        <v>91</v>
      </c>
      <c r="BF2150" s="9" t="s">
        <v>40351</v>
      </c>
      <c r="BG2150" s="9" t="s">
        <v>93</v>
      </c>
      <c r="BH2150" s="9" t="s">
        <v>93</v>
      </c>
      <c r="BI2150" s="9" t="s">
        <v>76</v>
      </c>
      <c r="BJ2150" s="9" t="s">
        <v>93</v>
      </c>
    </row>
    <row r="2151" spans="1:62" ht="15" hidden="1" x14ac:dyDescent="0.2">
      <c r="A2151" s="8" t="s">
        <v>4891</v>
      </c>
      <c r="B2151" s="9" t="s">
        <v>35818</v>
      </c>
      <c r="C2151" s="9" t="s">
        <v>219</v>
      </c>
      <c r="D2151" s="9" t="s">
        <v>35963</v>
      </c>
      <c r="E2151" s="9" t="s">
        <v>35964</v>
      </c>
      <c r="F2151" s="9" t="s">
        <v>35965</v>
      </c>
      <c r="G2151" s="9" t="s">
        <v>1101</v>
      </c>
      <c r="H2151" s="58" t="str">
        <f t="shared" si="315"/>
        <v>福鼎供电公司</v>
      </c>
      <c r="I2151" s="9" t="s">
        <v>2454</v>
      </c>
      <c r="J2151" s="9" t="s">
        <v>988</v>
      </c>
      <c r="K2151" s="9" t="s">
        <v>103</v>
      </c>
      <c r="L2151" s="9" t="s">
        <v>103</v>
      </c>
      <c r="M2151" s="9" t="s">
        <v>35966</v>
      </c>
      <c r="N2151" s="9" t="s">
        <v>35967</v>
      </c>
      <c r="O2151" s="9" t="s">
        <v>70</v>
      </c>
      <c r="P2151" s="9" t="s">
        <v>71</v>
      </c>
      <c r="Q2151" s="9" t="s">
        <v>35968</v>
      </c>
      <c r="R2151" s="9" t="s">
        <v>35969</v>
      </c>
      <c r="S2151" s="9" t="s">
        <v>35970</v>
      </c>
      <c r="T2151" s="9" t="s">
        <v>73</v>
      </c>
      <c r="U2151" s="9" t="s">
        <v>35971</v>
      </c>
      <c r="V2151" s="9" t="s">
        <v>76</v>
      </c>
      <c r="W2151" s="9" t="s">
        <v>73</v>
      </c>
      <c r="X2151" s="9" t="s">
        <v>73</v>
      </c>
      <c r="Y2151" s="9" t="s">
        <v>73</v>
      </c>
      <c r="Z2151" s="9" t="s">
        <v>35966</v>
      </c>
      <c r="AA2151" s="9" t="s">
        <v>73</v>
      </c>
      <c r="AB2151" s="9" t="s">
        <v>78</v>
      </c>
      <c r="AC2151" s="9" t="s">
        <v>35808</v>
      </c>
      <c r="AD2151" s="9" t="s">
        <v>80</v>
      </c>
      <c r="AE2151" s="9" t="s">
        <v>73</v>
      </c>
      <c r="AF2151" s="9" t="s">
        <v>73</v>
      </c>
      <c r="AG2151" s="10" t="s">
        <v>73</v>
      </c>
      <c r="AH2151" s="9" t="s">
        <v>73</v>
      </c>
      <c r="AI2151" s="9" t="s">
        <v>82</v>
      </c>
      <c r="AJ2151" s="9" t="s">
        <v>82</v>
      </c>
      <c r="AK2151" s="9" t="s">
        <v>82</v>
      </c>
      <c r="AL2151" s="9" t="s">
        <v>2455</v>
      </c>
      <c r="AM2151" s="9" t="s">
        <v>988</v>
      </c>
      <c r="AN2151" s="9" t="s">
        <v>73</v>
      </c>
      <c r="AO2151" s="9" t="s">
        <v>73</v>
      </c>
      <c r="AP2151" s="9" t="s">
        <v>93</v>
      </c>
      <c r="AQ2151" s="9" t="s">
        <v>76</v>
      </c>
      <c r="AR2151" s="9" t="s">
        <v>76</v>
      </c>
      <c r="AS2151" s="9" t="s">
        <v>73</v>
      </c>
      <c r="AT2151" s="9" t="s">
        <v>117</v>
      </c>
      <c r="AU2151" s="9" t="s">
        <v>118</v>
      </c>
      <c r="AV2151" s="9" t="s">
        <v>119</v>
      </c>
      <c r="AW2151" s="9" t="s">
        <v>120</v>
      </c>
      <c r="AX2151" s="9" t="s">
        <v>121</v>
      </c>
      <c r="AY2151" s="9" t="s">
        <v>73</v>
      </c>
      <c r="AZ2151" s="8">
        <v>1</v>
      </c>
      <c r="BA2151" s="8">
        <v>2</v>
      </c>
      <c r="BB2151" s="8">
        <v>118</v>
      </c>
      <c r="BC2151" s="9" t="s">
        <v>35818</v>
      </c>
      <c r="BD2151" s="9" t="s">
        <v>35829</v>
      </c>
      <c r="BE2151" s="9" t="s">
        <v>91</v>
      </c>
      <c r="BF2151" s="9" t="s">
        <v>35817</v>
      </c>
      <c r="BG2151" s="9" t="s">
        <v>93</v>
      </c>
      <c r="BH2151" s="9" t="s">
        <v>93</v>
      </c>
      <c r="BI2151" s="9" t="s">
        <v>76</v>
      </c>
      <c r="BJ2151" s="9" t="s">
        <v>93</v>
      </c>
    </row>
    <row r="2152" spans="1:62" ht="15" hidden="1" x14ac:dyDescent="0.2">
      <c r="A2152" s="8" t="s">
        <v>5323</v>
      </c>
      <c r="B2152" s="9" t="s">
        <v>8002</v>
      </c>
      <c r="C2152" s="9" t="s">
        <v>515</v>
      </c>
      <c r="D2152" s="9" t="s">
        <v>35954</v>
      </c>
      <c r="E2152" s="9" t="s">
        <v>35955</v>
      </c>
      <c r="F2152" s="9" t="s">
        <v>35956</v>
      </c>
      <c r="G2152" s="9" t="s">
        <v>519</v>
      </c>
      <c r="H2152" s="58" t="str">
        <f>C2152</f>
        <v>莆田</v>
      </c>
      <c r="I2152" s="9" t="s">
        <v>520</v>
      </c>
      <c r="J2152" s="9" t="s">
        <v>521</v>
      </c>
      <c r="K2152" s="9" t="s">
        <v>103</v>
      </c>
      <c r="L2152" s="9" t="s">
        <v>103</v>
      </c>
      <c r="M2152" s="9" t="s">
        <v>35957</v>
      </c>
      <c r="N2152" s="9" t="s">
        <v>35797</v>
      </c>
      <c r="O2152" s="9" t="s">
        <v>156</v>
      </c>
      <c r="P2152" s="9" t="s">
        <v>157</v>
      </c>
      <c r="Q2152" s="9" t="s">
        <v>35958</v>
      </c>
      <c r="R2152" s="9" t="s">
        <v>35959</v>
      </c>
      <c r="S2152" s="9" t="s">
        <v>35960</v>
      </c>
      <c r="T2152" s="9" t="s">
        <v>2728</v>
      </c>
      <c r="U2152" s="9" t="s">
        <v>8003</v>
      </c>
      <c r="V2152" s="9" t="s">
        <v>76</v>
      </c>
      <c r="W2152" s="9" t="s">
        <v>73</v>
      </c>
      <c r="X2152" s="9" t="s">
        <v>73</v>
      </c>
      <c r="Y2152" s="9" t="s">
        <v>73</v>
      </c>
      <c r="Z2152" s="9" t="s">
        <v>35957</v>
      </c>
      <c r="AA2152" s="9" t="s">
        <v>35961</v>
      </c>
      <c r="AB2152" s="9" t="s">
        <v>78</v>
      </c>
      <c r="AC2152" s="9" t="s">
        <v>35797</v>
      </c>
      <c r="AD2152" s="9" t="s">
        <v>80</v>
      </c>
      <c r="AE2152" s="9" t="s">
        <v>73</v>
      </c>
      <c r="AF2152" s="9" t="s">
        <v>73</v>
      </c>
      <c r="AG2152" s="10" t="s">
        <v>73</v>
      </c>
      <c r="AH2152" s="9" t="s">
        <v>73</v>
      </c>
      <c r="AI2152" s="9" t="s">
        <v>211</v>
      </c>
      <c r="AJ2152" s="9" t="s">
        <v>166</v>
      </c>
      <c r="AK2152" s="9" t="s">
        <v>82</v>
      </c>
      <c r="AL2152" s="9" t="s">
        <v>1037</v>
      </c>
      <c r="AM2152" s="9" t="s">
        <v>521</v>
      </c>
      <c r="AN2152" s="9" t="s">
        <v>35961</v>
      </c>
      <c r="AO2152" s="9" t="s">
        <v>82</v>
      </c>
      <c r="AP2152" s="9" t="s">
        <v>93</v>
      </c>
      <c r="AQ2152" s="9" t="s">
        <v>76</v>
      </c>
      <c r="AR2152" s="9" t="s">
        <v>76</v>
      </c>
      <c r="AS2152" s="9" t="s">
        <v>73</v>
      </c>
      <c r="AT2152" s="9" t="s">
        <v>117</v>
      </c>
      <c r="AU2152" s="9" t="s">
        <v>118</v>
      </c>
      <c r="AV2152" s="9" t="s">
        <v>119</v>
      </c>
      <c r="AW2152" s="9" t="s">
        <v>120</v>
      </c>
      <c r="AX2152" s="9" t="s">
        <v>121</v>
      </c>
      <c r="AY2152" s="9" t="s">
        <v>2728</v>
      </c>
      <c r="AZ2152" s="8">
        <v>3</v>
      </c>
      <c r="BA2152" s="8">
        <v>4</v>
      </c>
      <c r="BB2152" s="8">
        <v>90</v>
      </c>
      <c r="BC2152" s="9" t="s">
        <v>8002</v>
      </c>
      <c r="BD2152" s="9" t="s">
        <v>8004</v>
      </c>
      <c r="BE2152" s="9" t="s">
        <v>91</v>
      </c>
      <c r="BF2152" s="9" t="s">
        <v>35962</v>
      </c>
      <c r="BG2152" s="9" t="s">
        <v>93</v>
      </c>
      <c r="BH2152" s="9" t="s">
        <v>93</v>
      </c>
      <c r="BI2152" s="9" t="s">
        <v>76</v>
      </c>
      <c r="BJ2152" s="9" t="s">
        <v>93</v>
      </c>
    </row>
    <row r="2153" spans="1:62" ht="15" hidden="1" x14ac:dyDescent="0.2">
      <c r="A2153" s="8" t="s">
        <v>5141</v>
      </c>
      <c r="B2153" s="9" t="s">
        <v>35942</v>
      </c>
      <c r="C2153" s="9" t="s">
        <v>359</v>
      </c>
      <c r="D2153" s="9" t="s">
        <v>35943</v>
      </c>
      <c r="E2153" s="9" t="s">
        <v>35944</v>
      </c>
      <c r="F2153" s="9" t="s">
        <v>35945</v>
      </c>
      <c r="G2153" s="9" t="s">
        <v>2470</v>
      </c>
      <c r="H2153" s="58" t="str">
        <f t="shared" ref="H2153:H2155" si="316">G2153</f>
        <v>南靖供电有限公司</v>
      </c>
      <c r="I2153" s="9" t="s">
        <v>3043</v>
      </c>
      <c r="J2153" s="9" t="s">
        <v>3044</v>
      </c>
      <c r="K2153" s="9" t="s">
        <v>129</v>
      </c>
      <c r="L2153" s="9" t="s">
        <v>130</v>
      </c>
      <c r="M2153" s="9" t="s">
        <v>35946</v>
      </c>
      <c r="N2153" s="9" t="s">
        <v>35947</v>
      </c>
      <c r="O2153" s="9" t="s">
        <v>156</v>
      </c>
      <c r="P2153" s="9" t="s">
        <v>157</v>
      </c>
      <c r="Q2153" s="9" t="s">
        <v>35948</v>
      </c>
      <c r="R2153" s="9" t="s">
        <v>35949</v>
      </c>
      <c r="S2153" s="9" t="s">
        <v>35950</v>
      </c>
      <c r="T2153" s="9" t="s">
        <v>73</v>
      </c>
      <c r="U2153" s="9" t="s">
        <v>35951</v>
      </c>
      <c r="V2153" s="9" t="s">
        <v>76</v>
      </c>
      <c r="W2153" s="9" t="s">
        <v>73</v>
      </c>
      <c r="X2153" s="9" t="s">
        <v>73</v>
      </c>
      <c r="Y2153" s="9" t="s">
        <v>73</v>
      </c>
      <c r="Z2153" s="9" t="s">
        <v>35946</v>
      </c>
      <c r="AA2153" s="9" t="s">
        <v>73</v>
      </c>
      <c r="AB2153" s="9" t="s">
        <v>78</v>
      </c>
      <c r="AC2153" s="9" t="s">
        <v>35460</v>
      </c>
      <c r="AD2153" s="9" t="s">
        <v>80</v>
      </c>
      <c r="AE2153" s="9" t="s">
        <v>73</v>
      </c>
      <c r="AF2153" s="9" t="s">
        <v>73</v>
      </c>
      <c r="AG2153" s="10" t="s">
        <v>73</v>
      </c>
      <c r="AH2153" s="9" t="s">
        <v>73</v>
      </c>
      <c r="AI2153" s="9" t="s">
        <v>402</v>
      </c>
      <c r="AJ2153" s="9" t="s">
        <v>403</v>
      </c>
      <c r="AK2153" s="9" t="s">
        <v>82</v>
      </c>
      <c r="AL2153" s="9" t="s">
        <v>73</v>
      </c>
      <c r="AM2153" s="9" t="s">
        <v>2474</v>
      </c>
      <c r="AN2153" s="9" t="s">
        <v>73</v>
      </c>
      <c r="AO2153" s="9" t="s">
        <v>73</v>
      </c>
      <c r="AP2153" s="9" t="s">
        <v>76</v>
      </c>
      <c r="AQ2153" s="9" t="s">
        <v>76</v>
      </c>
      <c r="AR2153" s="9" t="s">
        <v>76</v>
      </c>
      <c r="AS2153" s="9" t="s">
        <v>73</v>
      </c>
      <c r="AT2153" s="9" t="s">
        <v>138</v>
      </c>
      <c r="AU2153" s="9" t="s">
        <v>139</v>
      </c>
      <c r="AV2153" s="9" t="s">
        <v>3089</v>
      </c>
      <c r="AW2153" s="9" t="s">
        <v>4307</v>
      </c>
      <c r="AX2153" s="9" t="s">
        <v>142</v>
      </c>
      <c r="AY2153" s="9" t="s">
        <v>73</v>
      </c>
      <c r="AZ2153" s="8">
        <v>12</v>
      </c>
      <c r="BA2153" s="8">
        <v>6</v>
      </c>
      <c r="BB2153" s="8">
        <v>1774</v>
      </c>
      <c r="BC2153" s="9" t="s">
        <v>35942</v>
      </c>
      <c r="BD2153" s="9" t="s">
        <v>35952</v>
      </c>
      <c r="BE2153" s="9" t="s">
        <v>91</v>
      </c>
      <c r="BF2153" s="9" t="s">
        <v>35953</v>
      </c>
      <c r="BG2153" s="9" t="s">
        <v>93</v>
      </c>
      <c r="BH2153" s="9" t="s">
        <v>93</v>
      </c>
      <c r="BI2153" s="9" t="s">
        <v>76</v>
      </c>
      <c r="BJ2153" s="9" t="s">
        <v>93</v>
      </c>
    </row>
    <row r="2154" spans="1:62" ht="15" x14ac:dyDescent="0.2">
      <c r="A2154" s="8" t="s">
        <v>5144</v>
      </c>
      <c r="B2154" s="9" t="s">
        <v>35929</v>
      </c>
      <c r="C2154" s="9" t="s">
        <v>243</v>
      </c>
      <c r="D2154" s="9" t="s">
        <v>35930</v>
      </c>
      <c r="E2154" s="9" t="s">
        <v>35931</v>
      </c>
      <c r="F2154" s="9" t="s">
        <v>35932</v>
      </c>
      <c r="G2154" s="9" t="s">
        <v>1447</v>
      </c>
      <c r="H2154" s="58" t="str">
        <f t="shared" si="316"/>
        <v>连江供电公司</v>
      </c>
      <c r="I2154" s="9" t="s">
        <v>3676</v>
      </c>
      <c r="J2154" s="9" t="s">
        <v>3677</v>
      </c>
      <c r="K2154" s="9" t="s">
        <v>2883</v>
      </c>
      <c r="L2154" s="9" t="s">
        <v>3041</v>
      </c>
      <c r="M2154" s="9" t="s">
        <v>35712</v>
      </c>
      <c r="N2154" s="9" t="s">
        <v>35933</v>
      </c>
      <c r="O2154" s="9" t="s">
        <v>70</v>
      </c>
      <c r="P2154" s="9" t="s">
        <v>106</v>
      </c>
      <c r="Q2154" s="9" t="s">
        <v>35934</v>
      </c>
      <c r="R2154" s="9" t="s">
        <v>35935</v>
      </c>
      <c r="S2154" s="9" t="s">
        <v>35936</v>
      </c>
      <c r="T2154" s="9" t="s">
        <v>3678</v>
      </c>
      <c r="U2154" s="9" t="s">
        <v>35937</v>
      </c>
      <c r="V2154" s="9" t="s">
        <v>76</v>
      </c>
      <c r="W2154" s="9" t="s">
        <v>73</v>
      </c>
      <c r="X2154" s="9" t="s">
        <v>73</v>
      </c>
      <c r="Y2154" s="9" t="s">
        <v>73</v>
      </c>
      <c r="Z2154" s="9" t="s">
        <v>35938</v>
      </c>
      <c r="AA2154" s="9" t="s">
        <v>73</v>
      </c>
      <c r="AB2154" s="9" t="s">
        <v>78</v>
      </c>
      <c r="AC2154" s="9" t="s">
        <v>35939</v>
      </c>
      <c r="AD2154" s="9" t="s">
        <v>80</v>
      </c>
      <c r="AE2154" s="9" t="s">
        <v>73</v>
      </c>
      <c r="AF2154" s="9" t="s">
        <v>73</v>
      </c>
      <c r="AG2154" s="10" t="s">
        <v>73</v>
      </c>
      <c r="AH2154" s="9" t="s">
        <v>73</v>
      </c>
      <c r="AI2154" s="9" t="s">
        <v>82</v>
      </c>
      <c r="AJ2154" s="9" t="s">
        <v>82</v>
      </c>
      <c r="AK2154" s="9" t="s">
        <v>82</v>
      </c>
      <c r="AL2154" s="9" t="s">
        <v>73</v>
      </c>
      <c r="AM2154" s="9" t="s">
        <v>73</v>
      </c>
      <c r="AN2154" s="9" t="s">
        <v>73</v>
      </c>
      <c r="AO2154" s="9" t="s">
        <v>73</v>
      </c>
      <c r="AP2154" s="9" t="s">
        <v>93</v>
      </c>
      <c r="AQ2154" s="9" t="s">
        <v>73</v>
      </c>
      <c r="AR2154" s="9" t="s">
        <v>73</v>
      </c>
      <c r="AS2154" s="9" t="s">
        <v>73</v>
      </c>
      <c r="AT2154" s="9" t="s">
        <v>299</v>
      </c>
      <c r="AU2154" s="9" t="s">
        <v>299</v>
      </c>
      <c r="AV2154" s="9" t="s">
        <v>299</v>
      </c>
      <c r="AW2154" s="9" t="s">
        <v>300</v>
      </c>
      <c r="AX2154" s="9" t="s">
        <v>2654</v>
      </c>
      <c r="AY2154" s="9" t="s">
        <v>3678</v>
      </c>
      <c r="AZ2154" s="8">
        <v>2</v>
      </c>
      <c r="BA2154" s="8">
        <v>2</v>
      </c>
      <c r="BB2154" s="8">
        <v>496</v>
      </c>
      <c r="BC2154" s="9" t="s">
        <v>35929</v>
      </c>
      <c r="BD2154" s="9" t="s">
        <v>35940</v>
      </c>
      <c r="BE2154" s="9" t="s">
        <v>91</v>
      </c>
      <c r="BF2154" s="9" t="s">
        <v>35941</v>
      </c>
      <c r="BG2154" s="9" t="s">
        <v>93</v>
      </c>
      <c r="BH2154" s="9" t="s">
        <v>93</v>
      </c>
      <c r="BI2154" s="9" t="s">
        <v>76</v>
      </c>
      <c r="BJ2154" s="9" t="s">
        <v>93</v>
      </c>
    </row>
    <row r="2155" spans="1:62" ht="15" hidden="1" x14ac:dyDescent="0.2">
      <c r="A2155" s="8" t="s">
        <v>5148</v>
      </c>
      <c r="B2155" s="9" t="s">
        <v>35919</v>
      </c>
      <c r="C2155" s="9" t="s">
        <v>96</v>
      </c>
      <c r="D2155" s="9" t="s">
        <v>35920</v>
      </c>
      <c r="E2155" s="9" t="s">
        <v>35921</v>
      </c>
      <c r="F2155" s="9" t="s">
        <v>35922</v>
      </c>
      <c r="G2155" s="9" t="s">
        <v>4037</v>
      </c>
      <c r="H2155" s="58" t="str">
        <f t="shared" si="316"/>
        <v>武夷山供电公司</v>
      </c>
      <c r="I2155" s="9" t="s">
        <v>4047</v>
      </c>
      <c r="J2155" s="9" t="s">
        <v>4048</v>
      </c>
      <c r="K2155" s="9" t="s">
        <v>413</v>
      </c>
      <c r="L2155" s="9" t="s">
        <v>497</v>
      </c>
      <c r="M2155" s="9" t="s">
        <v>35923</v>
      </c>
      <c r="N2155" s="9" t="s">
        <v>35924</v>
      </c>
      <c r="O2155" s="9" t="s">
        <v>70</v>
      </c>
      <c r="P2155" s="9" t="s">
        <v>106</v>
      </c>
      <c r="Q2155" s="9" t="s">
        <v>35925</v>
      </c>
      <c r="R2155" s="9" t="s">
        <v>35926</v>
      </c>
      <c r="S2155" s="9" t="s">
        <v>73</v>
      </c>
      <c r="T2155" s="9" t="s">
        <v>73</v>
      </c>
      <c r="U2155" s="9" t="s">
        <v>35927</v>
      </c>
      <c r="V2155" s="9" t="s">
        <v>76</v>
      </c>
      <c r="W2155" s="9" t="s">
        <v>73</v>
      </c>
      <c r="X2155" s="9" t="s">
        <v>73</v>
      </c>
      <c r="Y2155" s="9" t="s">
        <v>73</v>
      </c>
      <c r="Z2155" s="9" t="s">
        <v>35914</v>
      </c>
      <c r="AA2155" s="9" t="s">
        <v>73</v>
      </c>
      <c r="AB2155" s="9" t="s">
        <v>78</v>
      </c>
      <c r="AC2155" s="9" t="s">
        <v>35898</v>
      </c>
      <c r="AD2155" s="9" t="s">
        <v>80</v>
      </c>
      <c r="AE2155" s="9" t="s">
        <v>73</v>
      </c>
      <c r="AF2155" s="9" t="s">
        <v>73</v>
      </c>
      <c r="AG2155" s="10" t="s">
        <v>73</v>
      </c>
      <c r="AH2155" s="9" t="s">
        <v>73</v>
      </c>
      <c r="AI2155" s="9" t="s">
        <v>82</v>
      </c>
      <c r="AJ2155" s="9" t="s">
        <v>82</v>
      </c>
      <c r="AK2155" s="9" t="s">
        <v>82</v>
      </c>
      <c r="AL2155" s="9" t="s">
        <v>4040</v>
      </c>
      <c r="AM2155" s="9" t="s">
        <v>4041</v>
      </c>
      <c r="AN2155" s="9" t="s">
        <v>73</v>
      </c>
      <c r="AO2155" s="9" t="s">
        <v>73</v>
      </c>
      <c r="AP2155" s="9" t="s">
        <v>93</v>
      </c>
      <c r="AQ2155" s="9" t="s">
        <v>73</v>
      </c>
      <c r="AR2155" s="9" t="s">
        <v>73</v>
      </c>
      <c r="AS2155" s="9" t="s">
        <v>73</v>
      </c>
      <c r="AT2155" s="9" t="s">
        <v>138</v>
      </c>
      <c r="AU2155" s="9" t="s">
        <v>509</v>
      </c>
      <c r="AV2155" s="9" t="s">
        <v>1669</v>
      </c>
      <c r="AW2155" s="9" t="s">
        <v>1670</v>
      </c>
      <c r="AX2155" s="9" t="s">
        <v>566</v>
      </c>
      <c r="AY2155" s="9" t="s">
        <v>73</v>
      </c>
      <c r="AZ2155" s="8">
        <v>10</v>
      </c>
      <c r="BA2155" s="8">
        <v>16</v>
      </c>
      <c r="BB2155" s="8">
        <v>1991</v>
      </c>
      <c r="BC2155" s="9" t="s">
        <v>35919</v>
      </c>
      <c r="BD2155" s="9" t="s">
        <v>35928</v>
      </c>
      <c r="BE2155" s="9" t="s">
        <v>195</v>
      </c>
      <c r="BF2155" s="9" t="s">
        <v>73</v>
      </c>
      <c r="BG2155" s="9" t="s">
        <v>93</v>
      </c>
      <c r="BH2155" s="9" t="s">
        <v>93</v>
      </c>
      <c r="BI2155" s="9" t="s">
        <v>76</v>
      </c>
      <c r="BJ2155" s="9" t="s">
        <v>76</v>
      </c>
    </row>
    <row r="2156" spans="1:62" ht="15" hidden="1" x14ac:dyDescent="0.2">
      <c r="A2156" s="8" t="s">
        <v>5152</v>
      </c>
      <c r="B2156" s="9" t="s">
        <v>5769</v>
      </c>
      <c r="C2156" s="9" t="s">
        <v>60</v>
      </c>
      <c r="D2156" s="9" t="s">
        <v>35910</v>
      </c>
      <c r="E2156" s="9" t="s">
        <v>35911</v>
      </c>
      <c r="F2156" s="9" t="s">
        <v>35912</v>
      </c>
      <c r="G2156" s="9" t="s">
        <v>64</v>
      </c>
      <c r="H2156" s="58" t="str">
        <f t="shared" ref="H2156:H2157" si="317">C2156</f>
        <v>厦门</v>
      </c>
      <c r="I2156" s="9" t="s">
        <v>2745</v>
      </c>
      <c r="J2156" s="9" t="s">
        <v>2746</v>
      </c>
      <c r="K2156" s="9" t="s">
        <v>103</v>
      </c>
      <c r="L2156" s="9" t="s">
        <v>103</v>
      </c>
      <c r="M2156" s="9" t="s">
        <v>35913</v>
      </c>
      <c r="N2156" s="9" t="s">
        <v>35914</v>
      </c>
      <c r="O2156" s="9" t="s">
        <v>70</v>
      </c>
      <c r="P2156" s="9" t="s">
        <v>934</v>
      </c>
      <c r="Q2156" s="9" t="s">
        <v>35915</v>
      </c>
      <c r="R2156" s="9" t="s">
        <v>35916</v>
      </c>
      <c r="S2156" s="9" t="s">
        <v>35915</v>
      </c>
      <c r="T2156" s="9" t="s">
        <v>73</v>
      </c>
      <c r="U2156" s="9" t="s">
        <v>35917</v>
      </c>
      <c r="V2156" s="9" t="s">
        <v>76</v>
      </c>
      <c r="W2156" s="9" t="s">
        <v>73</v>
      </c>
      <c r="X2156" s="9" t="s">
        <v>73</v>
      </c>
      <c r="Y2156" s="9" t="s">
        <v>73</v>
      </c>
      <c r="Z2156" s="9" t="s">
        <v>35913</v>
      </c>
      <c r="AA2156" s="9" t="s">
        <v>35914</v>
      </c>
      <c r="AB2156" s="9" t="s">
        <v>78</v>
      </c>
      <c r="AC2156" s="9" t="s">
        <v>35808</v>
      </c>
      <c r="AD2156" s="9" t="s">
        <v>80</v>
      </c>
      <c r="AE2156" s="9" t="s">
        <v>81</v>
      </c>
      <c r="AF2156" s="9" t="s">
        <v>73</v>
      </c>
      <c r="AG2156" s="10" t="s">
        <v>73</v>
      </c>
      <c r="AH2156" s="9" t="s">
        <v>73</v>
      </c>
      <c r="AI2156" s="9" t="s">
        <v>402</v>
      </c>
      <c r="AJ2156" s="9" t="s">
        <v>82</v>
      </c>
      <c r="AK2156" s="9" t="s">
        <v>189</v>
      </c>
      <c r="AL2156" s="9" t="s">
        <v>83</v>
      </c>
      <c r="AM2156" s="9" t="s">
        <v>84</v>
      </c>
      <c r="AN2156" s="9" t="s">
        <v>35914</v>
      </c>
      <c r="AO2156" s="9" t="s">
        <v>73</v>
      </c>
      <c r="AP2156" s="9" t="s">
        <v>93</v>
      </c>
      <c r="AQ2156" s="9" t="s">
        <v>76</v>
      </c>
      <c r="AR2156" s="9" t="s">
        <v>76</v>
      </c>
      <c r="AS2156" s="9" t="s">
        <v>73</v>
      </c>
      <c r="AT2156" s="9" t="s">
        <v>117</v>
      </c>
      <c r="AU2156" s="9" t="s">
        <v>118</v>
      </c>
      <c r="AV2156" s="9" t="s">
        <v>119</v>
      </c>
      <c r="AW2156" s="9" t="s">
        <v>120</v>
      </c>
      <c r="AX2156" s="9" t="s">
        <v>121</v>
      </c>
      <c r="AY2156" s="9" t="s">
        <v>73</v>
      </c>
      <c r="AZ2156" s="8">
        <v>4</v>
      </c>
      <c r="BA2156" s="8">
        <v>5</v>
      </c>
      <c r="BB2156" s="8">
        <v>529</v>
      </c>
      <c r="BC2156" s="9" t="s">
        <v>5769</v>
      </c>
      <c r="BD2156" s="9" t="s">
        <v>5770</v>
      </c>
      <c r="BE2156" s="9" t="s">
        <v>91</v>
      </c>
      <c r="BF2156" s="9" t="s">
        <v>35918</v>
      </c>
      <c r="BG2156" s="9" t="s">
        <v>93</v>
      </c>
      <c r="BH2156" s="9" t="s">
        <v>93</v>
      </c>
      <c r="BI2156" s="9" t="s">
        <v>76</v>
      </c>
      <c r="BJ2156" s="9" t="s">
        <v>93</v>
      </c>
    </row>
    <row r="2157" spans="1:62" ht="15" hidden="1" x14ac:dyDescent="0.2">
      <c r="A2157" s="8" t="s">
        <v>5108</v>
      </c>
      <c r="B2157" s="9" t="s">
        <v>8473</v>
      </c>
      <c r="C2157" s="9" t="s">
        <v>60</v>
      </c>
      <c r="D2157" s="9" t="s">
        <v>35900</v>
      </c>
      <c r="E2157" s="9" t="s">
        <v>35901</v>
      </c>
      <c r="F2157" s="9" t="s">
        <v>35902</v>
      </c>
      <c r="G2157" s="9" t="s">
        <v>678</v>
      </c>
      <c r="H2157" s="58" t="str">
        <f t="shared" si="317"/>
        <v>厦门</v>
      </c>
      <c r="I2157" s="9" t="s">
        <v>3154</v>
      </c>
      <c r="J2157" s="9" t="s">
        <v>3155</v>
      </c>
      <c r="K2157" s="9" t="s">
        <v>250</v>
      </c>
      <c r="L2157" s="9" t="s">
        <v>250</v>
      </c>
      <c r="M2157" s="9" t="s">
        <v>35903</v>
      </c>
      <c r="N2157" s="9" t="s">
        <v>35904</v>
      </c>
      <c r="O2157" s="9" t="s">
        <v>70</v>
      </c>
      <c r="P2157" s="9" t="s">
        <v>106</v>
      </c>
      <c r="Q2157" s="9" t="s">
        <v>35905</v>
      </c>
      <c r="R2157" s="9" t="s">
        <v>35906</v>
      </c>
      <c r="S2157" s="9" t="s">
        <v>5884</v>
      </c>
      <c r="T2157" s="9" t="s">
        <v>73</v>
      </c>
      <c r="U2157" s="9" t="s">
        <v>35907</v>
      </c>
      <c r="V2157" s="9" t="s">
        <v>76</v>
      </c>
      <c r="W2157" s="9" t="s">
        <v>73</v>
      </c>
      <c r="X2157" s="9" t="s">
        <v>73</v>
      </c>
      <c r="Y2157" s="9" t="s">
        <v>73</v>
      </c>
      <c r="Z2157" s="9" t="s">
        <v>35903</v>
      </c>
      <c r="AA2157" s="9" t="s">
        <v>73</v>
      </c>
      <c r="AB2157" s="9" t="s">
        <v>78</v>
      </c>
      <c r="AC2157" s="9" t="s">
        <v>35808</v>
      </c>
      <c r="AD2157" s="9" t="s">
        <v>80</v>
      </c>
      <c r="AE2157" s="9" t="s">
        <v>81</v>
      </c>
      <c r="AF2157" s="9" t="s">
        <v>73</v>
      </c>
      <c r="AG2157" s="10" t="s">
        <v>73</v>
      </c>
      <c r="AH2157" s="9" t="s">
        <v>73</v>
      </c>
      <c r="AI2157" s="9" t="s">
        <v>115</v>
      </c>
      <c r="AJ2157" s="9" t="s">
        <v>82</v>
      </c>
      <c r="AK2157" s="9" t="s">
        <v>82</v>
      </c>
      <c r="AL2157" s="9" t="s">
        <v>1688</v>
      </c>
      <c r="AM2157" s="9" t="s">
        <v>1689</v>
      </c>
      <c r="AN2157" s="9" t="s">
        <v>73</v>
      </c>
      <c r="AO2157" s="9" t="s">
        <v>73</v>
      </c>
      <c r="AP2157" s="9" t="s">
        <v>76</v>
      </c>
      <c r="AQ2157" s="9" t="s">
        <v>73</v>
      </c>
      <c r="AR2157" s="9" t="s">
        <v>73</v>
      </c>
      <c r="AS2157" s="9" t="s">
        <v>73</v>
      </c>
      <c r="AT2157" s="9" t="s">
        <v>299</v>
      </c>
      <c r="AU2157" s="9" t="s">
        <v>299</v>
      </c>
      <c r="AV2157" s="9" t="s">
        <v>299</v>
      </c>
      <c r="AW2157" s="9" t="s">
        <v>300</v>
      </c>
      <c r="AX2157" s="9" t="s">
        <v>262</v>
      </c>
      <c r="AY2157" s="9" t="s">
        <v>73</v>
      </c>
      <c r="AZ2157" s="8">
        <v>3</v>
      </c>
      <c r="BA2157" s="8">
        <v>0</v>
      </c>
      <c r="BB2157" s="8">
        <v>90</v>
      </c>
      <c r="BC2157" s="9" t="s">
        <v>8473</v>
      </c>
      <c r="BD2157" s="9" t="s">
        <v>35908</v>
      </c>
      <c r="BE2157" s="9" t="s">
        <v>91</v>
      </c>
      <c r="BF2157" s="9" t="s">
        <v>35909</v>
      </c>
      <c r="BG2157" s="9" t="s">
        <v>93</v>
      </c>
      <c r="BH2157" s="9" t="s">
        <v>93</v>
      </c>
      <c r="BI2157" s="9" t="s">
        <v>76</v>
      </c>
      <c r="BJ2157" s="9" t="s">
        <v>93</v>
      </c>
    </row>
    <row r="2158" spans="1:62" ht="15" hidden="1" x14ac:dyDescent="0.2">
      <c r="A2158" s="8" t="s">
        <v>5154</v>
      </c>
      <c r="B2158" s="9" t="s">
        <v>35890</v>
      </c>
      <c r="C2158" s="9" t="s">
        <v>219</v>
      </c>
      <c r="D2158" s="9" t="s">
        <v>35891</v>
      </c>
      <c r="E2158" s="9" t="s">
        <v>35892</v>
      </c>
      <c r="F2158" s="9" t="s">
        <v>35893</v>
      </c>
      <c r="G2158" s="9" t="s">
        <v>3643</v>
      </c>
      <c r="H2158" s="58" t="str">
        <f t="shared" ref="H2158:H2198" si="318">G2158</f>
        <v>周宁供电公司</v>
      </c>
      <c r="I2158" s="9" t="s">
        <v>3888</v>
      </c>
      <c r="J2158" s="9" t="s">
        <v>3889</v>
      </c>
      <c r="K2158" s="9" t="s">
        <v>250</v>
      </c>
      <c r="L2158" s="9" t="s">
        <v>250</v>
      </c>
      <c r="M2158" s="9" t="s">
        <v>35894</v>
      </c>
      <c r="N2158" s="9" t="s">
        <v>35895</v>
      </c>
      <c r="O2158" s="9" t="s">
        <v>70</v>
      </c>
      <c r="P2158" s="9" t="s">
        <v>71</v>
      </c>
      <c r="Q2158" s="9" t="s">
        <v>35896</v>
      </c>
      <c r="R2158" s="9" t="s">
        <v>73</v>
      </c>
      <c r="S2158" s="9" t="s">
        <v>73</v>
      </c>
      <c r="T2158" s="9" t="s">
        <v>73</v>
      </c>
      <c r="U2158" s="9" t="s">
        <v>35897</v>
      </c>
      <c r="V2158" s="9" t="s">
        <v>76</v>
      </c>
      <c r="W2158" s="9" t="s">
        <v>73</v>
      </c>
      <c r="X2158" s="9" t="s">
        <v>73</v>
      </c>
      <c r="Y2158" s="9" t="s">
        <v>73</v>
      </c>
      <c r="Z2158" s="9" t="s">
        <v>35894</v>
      </c>
      <c r="AA2158" s="9" t="s">
        <v>73</v>
      </c>
      <c r="AB2158" s="9" t="s">
        <v>78</v>
      </c>
      <c r="AC2158" s="9" t="s">
        <v>35898</v>
      </c>
      <c r="AD2158" s="9" t="s">
        <v>80</v>
      </c>
      <c r="AE2158" s="9" t="s">
        <v>73</v>
      </c>
      <c r="AF2158" s="9" t="s">
        <v>73</v>
      </c>
      <c r="AG2158" s="10" t="s">
        <v>73</v>
      </c>
      <c r="AH2158" s="9" t="s">
        <v>73</v>
      </c>
      <c r="AI2158" s="9" t="s">
        <v>82</v>
      </c>
      <c r="AJ2158" s="9" t="s">
        <v>82</v>
      </c>
      <c r="AK2158" s="9" t="s">
        <v>82</v>
      </c>
      <c r="AL2158" s="9" t="s">
        <v>27357</v>
      </c>
      <c r="AM2158" s="9" t="s">
        <v>3889</v>
      </c>
      <c r="AN2158" s="9" t="s">
        <v>73</v>
      </c>
      <c r="AO2158" s="9" t="s">
        <v>73</v>
      </c>
      <c r="AP2158" s="9" t="s">
        <v>93</v>
      </c>
      <c r="AQ2158" s="9" t="s">
        <v>73</v>
      </c>
      <c r="AR2158" s="9" t="s">
        <v>73</v>
      </c>
      <c r="AS2158" s="9" t="s">
        <v>73</v>
      </c>
      <c r="AT2158" s="9" t="s">
        <v>299</v>
      </c>
      <c r="AU2158" s="9" t="s">
        <v>299</v>
      </c>
      <c r="AV2158" s="9" t="s">
        <v>299</v>
      </c>
      <c r="AW2158" s="9" t="s">
        <v>300</v>
      </c>
      <c r="AX2158" s="9" t="s">
        <v>2110</v>
      </c>
      <c r="AY2158" s="9" t="s">
        <v>73</v>
      </c>
      <c r="AZ2158" s="8">
        <v>1</v>
      </c>
      <c r="BA2158" s="8">
        <v>1</v>
      </c>
      <c r="BB2158" s="8">
        <v>29</v>
      </c>
      <c r="BC2158" s="9" t="s">
        <v>35890</v>
      </c>
      <c r="BD2158" s="9" t="s">
        <v>35899</v>
      </c>
      <c r="BE2158" s="9" t="s">
        <v>195</v>
      </c>
      <c r="BF2158" s="9" t="s">
        <v>73</v>
      </c>
      <c r="BG2158" s="9" t="s">
        <v>93</v>
      </c>
      <c r="BH2158" s="9" t="s">
        <v>93</v>
      </c>
      <c r="BI2158" s="9" t="s">
        <v>76</v>
      </c>
      <c r="BJ2158" s="9" t="s">
        <v>76</v>
      </c>
    </row>
    <row r="2159" spans="1:62" ht="15" hidden="1" x14ac:dyDescent="0.2">
      <c r="A2159" s="8" t="s">
        <v>3539</v>
      </c>
      <c r="B2159" s="9" t="s">
        <v>2228</v>
      </c>
      <c r="C2159" s="9" t="s">
        <v>219</v>
      </c>
      <c r="D2159" s="9" t="s">
        <v>35881</v>
      </c>
      <c r="E2159" s="9" t="s">
        <v>35882</v>
      </c>
      <c r="F2159" s="9" t="s">
        <v>35883</v>
      </c>
      <c r="G2159" s="9" t="s">
        <v>1188</v>
      </c>
      <c r="H2159" s="58" t="str">
        <f t="shared" si="318"/>
        <v>福安供电公司</v>
      </c>
      <c r="I2159" s="9" t="s">
        <v>4899</v>
      </c>
      <c r="J2159" s="9" t="s">
        <v>4900</v>
      </c>
      <c r="K2159" s="9" t="s">
        <v>73</v>
      </c>
      <c r="L2159" s="9" t="s">
        <v>73</v>
      </c>
      <c r="M2159" s="9" t="s">
        <v>35884</v>
      </c>
      <c r="N2159" s="9" t="s">
        <v>35885</v>
      </c>
      <c r="O2159" s="9" t="s">
        <v>70</v>
      </c>
      <c r="P2159" s="9" t="s">
        <v>106</v>
      </c>
      <c r="Q2159" s="9" t="s">
        <v>35886</v>
      </c>
      <c r="R2159" s="9" t="s">
        <v>35887</v>
      </c>
      <c r="S2159" s="9" t="s">
        <v>73</v>
      </c>
      <c r="T2159" s="9" t="s">
        <v>73</v>
      </c>
      <c r="U2159" s="9" t="s">
        <v>35888</v>
      </c>
      <c r="V2159" s="9" t="s">
        <v>76</v>
      </c>
      <c r="W2159" s="9" t="s">
        <v>73</v>
      </c>
      <c r="X2159" s="9" t="s">
        <v>73</v>
      </c>
      <c r="Y2159" s="9" t="s">
        <v>73</v>
      </c>
      <c r="Z2159" s="9" t="s">
        <v>35889</v>
      </c>
      <c r="AA2159" s="9" t="s">
        <v>73</v>
      </c>
      <c r="AB2159" s="9" t="s">
        <v>78</v>
      </c>
      <c r="AC2159" s="9" t="s">
        <v>35581</v>
      </c>
      <c r="AD2159" s="9" t="s">
        <v>80</v>
      </c>
      <c r="AE2159" s="9" t="s">
        <v>73</v>
      </c>
      <c r="AF2159" s="9" t="s">
        <v>73</v>
      </c>
      <c r="AG2159" s="10" t="s">
        <v>73</v>
      </c>
      <c r="AH2159" s="9" t="s">
        <v>73</v>
      </c>
      <c r="AI2159" s="9" t="s">
        <v>82</v>
      </c>
      <c r="AJ2159" s="9" t="s">
        <v>82</v>
      </c>
      <c r="AK2159" s="9" t="s">
        <v>82</v>
      </c>
      <c r="AL2159" s="9" t="s">
        <v>73</v>
      </c>
      <c r="AM2159" s="9" t="s">
        <v>73</v>
      </c>
      <c r="AN2159" s="9" t="s">
        <v>73</v>
      </c>
      <c r="AO2159" s="9" t="s">
        <v>73</v>
      </c>
      <c r="AP2159" s="9" t="s">
        <v>93</v>
      </c>
      <c r="AQ2159" s="9" t="s">
        <v>73</v>
      </c>
      <c r="AR2159" s="9" t="s">
        <v>73</v>
      </c>
      <c r="AS2159" s="9" t="s">
        <v>73</v>
      </c>
      <c r="AT2159" s="9" t="s">
        <v>73</v>
      </c>
      <c r="AU2159" s="9" t="s">
        <v>73</v>
      </c>
      <c r="AV2159" s="9" t="s">
        <v>73</v>
      </c>
      <c r="AW2159" s="9" t="s">
        <v>73</v>
      </c>
      <c r="AX2159" s="9" t="s">
        <v>447</v>
      </c>
      <c r="AY2159" s="9" t="s">
        <v>73</v>
      </c>
      <c r="AZ2159" s="8">
        <v>6</v>
      </c>
      <c r="BA2159" s="8">
        <v>0</v>
      </c>
      <c r="BB2159" s="8">
        <v>148</v>
      </c>
      <c r="BC2159" s="9" t="s">
        <v>2228</v>
      </c>
      <c r="BD2159" s="9" t="s">
        <v>4901</v>
      </c>
      <c r="BE2159" s="9" t="s">
        <v>195</v>
      </c>
      <c r="BF2159" s="9" t="s">
        <v>73</v>
      </c>
      <c r="BG2159" s="9" t="s">
        <v>93</v>
      </c>
      <c r="BH2159" s="9" t="s">
        <v>93</v>
      </c>
      <c r="BI2159" s="9" t="s">
        <v>76</v>
      </c>
      <c r="BJ2159" s="9" t="s">
        <v>76</v>
      </c>
    </row>
    <row r="2160" spans="1:62" ht="15" hidden="1" x14ac:dyDescent="0.2">
      <c r="A2160" s="8" t="s">
        <v>5165</v>
      </c>
      <c r="B2160" s="9" t="s">
        <v>35867</v>
      </c>
      <c r="C2160" s="9" t="s">
        <v>243</v>
      </c>
      <c r="D2160" s="9" t="s">
        <v>35868</v>
      </c>
      <c r="E2160" s="9" t="s">
        <v>35869</v>
      </c>
      <c r="F2160" s="9" t="s">
        <v>35870</v>
      </c>
      <c r="G2160" s="9" t="s">
        <v>1447</v>
      </c>
      <c r="H2160" s="58" t="str">
        <f t="shared" si="318"/>
        <v>连江供电公司</v>
      </c>
      <c r="I2160" s="9" t="s">
        <v>1623</v>
      </c>
      <c r="J2160" s="9" t="s">
        <v>317</v>
      </c>
      <c r="K2160" s="9" t="s">
        <v>2883</v>
      </c>
      <c r="L2160" s="9" t="s">
        <v>2923</v>
      </c>
      <c r="M2160" s="9" t="s">
        <v>35871</v>
      </c>
      <c r="N2160" s="9" t="s">
        <v>35872</v>
      </c>
      <c r="O2160" s="9" t="s">
        <v>156</v>
      </c>
      <c r="P2160" s="9" t="s">
        <v>157</v>
      </c>
      <c r="Q2160" s="9" t="s">
        <v>35873</v>
      </c>
      <c r="R2160" s="9" t="s">
        <v>35874</v>
      </c>
      <c r="S2160" s="9" t="s">
        <v>35875</v>
      </c>
      <c r="T2160" s="9" t="s">
        <v>35876</v>
      </c>
      <c r="U2160" s="9" t="s">
        <v>35877</v>
      </c>
      <c r="V2160" s="9" t="s">
        <v>76</v>
      </c>
      <c r="W2160" s="9" t="s">
        <v>73</v>
      </c>
      <c r="X2160" s="9" t="s">
        <v>73</v>
      </c>
      <c r="Y2160" s="9" t="s">
        <v>73</v>
      </c>
      <c r="Z2160" s="9" t="s">
        <v>35486</v>
      </c>
      <c r="AA2160" s="9" t="s">
        <v>35878</v>
      </c>
      <c r="AB2160" s="9" t="s">
        <v>78</v>
      </c>
      <c r="AC2160" s="9" t="s">
        <v>35840</v>
      </c>
      <c r="AD2160" s="9" t="s">
        <v>80</v>
      </c>
      <c r="AE2160" s="9" t="s">
        <v>73</v>
      </c>
      <c r="AF2160" s="9" t="s">
        <v>73</v>
      </c>
      <c r="AG2160" s="10" t="s">
        <v>73</v>
      </c>
      <c r="AH2160" s="9" t="s">
        <v>73</v>
      </c>
      <c r="AI2160" s="9" t="s">
        <v>402</v>
      </c>
      <c r="AJ2160" s="9" t="s">
        <v>529</v>
      </c>
      <c r="AK2160" s="9" t="s">
        <v>82</v>
      </c>
      <c r="AL2160" s="9" t="s">
        <v>6660</v>
      </c>
      <c r="AM2160" s="9" t="s">
        <v>29653</v>
      </c>
      <c r="AN2160" s="9" t="s">
        <v>35878</v>
      </c>
      <c r="AO2160" s="9" t="s">
        <v>73</v>
      </c>
      <c r="AP2160" s="9" t="s">
        <v>93</v>
      </c>
      <c r="AQ2160" s="9" t="s">
        <v>76</v>
      </c>
      <c r="AR2160" s="9" t="s">
        <v>76</v>
      </c>
      <c r="AS2160" s="9" t="s">
        <v>73</v>
      </c>
      <c r="AT2160" s="9" t="s">
        <v>138</v>
      </c>
      <c r="AU2160" s="9" t="s">
        <v>422</v>
      </c>
      <c r="AV2160" s="9" t="s">
        <v>3132</v>
      </c>
      <c r="AW2160" s="9" t="s">
        <v>3133</v>
      </c>
      <c r="AX2160" s="9" t="s">
        <v>2654</v>
      </c>
      <c r="AY2160" s="9" t="s">
        <v>35876</v>
      </c>
      <c r="AZ2160" s="8">
        <v>21</v>
      </c>
      <c r="BA2160" s="8">
        <v>10</v>
      </c>
      <c r="BB2160" s="8">
        <v>3251</v>
      </c>
      <c r="BC2160" s="9" t="s">
        <v>35867</v>
      </c>
      <c r="BD2160" s="9" t="s">
        <v>35879</v>
      </c>
      <c r="BE2160" s="9" t="s">
        <v>91</v>
      </c>
      <c r="BF2160" s="9" t="s">
        <v>35880</v>
      </c>
      <c r="BG2160" s="9" t="s">
        <v>93</v>
      </c>
      <c r="BH2160" s="9" t="s">
        <v>93</v>
      </c>
      <c r="BI2160" s="9" t="s">
        <v>76</v>
      </c>
      <c r="BJ2160" s="9" t="s">
        <v>93</v>
      </c>
    </row>
    <row r="2161" spans="1:62" ht="15" x14ac:dyDescent="0.2">
      <c r="A2161" s="8" t="s">
        <v>5172</v>
      </c>
      <c r="B2161" s="9" t="s">
        <v>2384</v>
      </c>
      <c r="C2161" s="9" t="s">
        <v>219</v>
      </c>
      <c r="D2161" s="9" t="s">
        <v>35857</v>
      </c>
      <c r="E2161" s="9" t="s">
        <v>35858</v>
      </c>
      <c r="F2161" s="9" t="s">
        <v>35859</v>
      </c>
      <c r="G2161" s="9" t="s">
        <v>536</v>
      </c>
      <c r="H2161" s="58" t="str">
        <f t="shared" si="318"/>
        <v>寿宁供电公司</v>
      </c>
      <c r="I2161" s="9" t="s">
        <v>537</v>
      </c>
      <c r="J2161" s="9" t="s">
        <v>538</v>
      </c>
      <c r="K2161" s="9" t="s">
        <v>2883</v>
      </c>
      <c r="L2161" s="9" t="s">
        <v>3041</v>
      </c>
      <c r="M2161" s="9" t="s">
        <v>35860</v>
      </c>
      <c r="N2161" s="9" t="s">
        <v>35861</v>
      </c>
      <c r="O2161" s="9" t="s">
        <v>70</v>
      </c>
      <c r="P2161" s="9" t="s">
        <v>106</v>
      </c>
      <c r="Q2161" s="9" t="s">
        <v>35862</v>
      </c>
      <c r="R2161" s="9" t="s">
        <v>35863</v>
      </c>
      <c r="S2161" s="9" t="s">
        <v>35864</v>
      </c>
      <c r="T2161" s="9" t="s">
        <v>73</v>
      </c>
      <c r="U2161" s="9" t="s">
        <v>35865</v>
      </c>
      <c r="V2161" s="9" t="s">
        <v>76</v>
      </c>
      <c r="W2161" s="9" t="s">
        <v>73</v>
      </c>
      <c r="X2161" s="9" t="s">
        <v>73</v>
      </c>
      <c r="Y2161" s="9" t="s">
        <v>73</v>
      </c>
      <c r="Z2161" s="9" t="s">
        <v>35860</v>
      </c>
      <c r="AA2161" s="9" t="s">
        <v>73</v>
      </c>
      <c r="AB2161" s="9" t="s">
        <v>78</v>
      </c>
      <c r="AC2161" s="9" t="s">
        <v>35581</v>
      </c>
      <c r="AD2161" s="9" t="s">
        <v>80</v>
      </c>
      <c r="AE2161" s="9" t="s">
        <v>73</v>
      </c>
      <c r="AF2161" s="9" t="s">
        <v>73</v>
      </c>
      <c r="AG2161" s="10" t="s">
        <v>73</v>
      </c>
      <c r="AH2161" s="9" t="s">
        <v>73</v>
      </c>
      <c r="AI2161" s="9" t="s">
        <v>82</v>
      </c>
      <c r="AJ2161" s="9" t="s">
        <v>82</v>
      </c>
      <c r="AK2161" s="9" t="s">
        <v>82</v>
      </c>
      <c r="AL2161" s="9" t="s">
        <v>3830</v>
      </c>
      <c r="AM2161" s="9" t="s">
        <v>2818</v>
      </c>
      <c r="AN2161" s="9" t="s">
        <v>73</v>
      </c>
      <c r="AO2161" s="9" t="s">
        <v>73</v>
      </c>
      <c r="AP2161" s="9" t="s">
        <v>93</v>
      </c>
      <c r="AQ2161" s="9" t="s">
        <v>73</v>
      </c>
      <c r="AR2161" s="9" t="s">
        <v>73</v>
      </c>
      <c r="AS2161" s="9" t="s">
        <v>73</v>
      </c>
      <c r="AT2161" s="9" t="s">
        <v>138</v>
      </c>
      <c r="AU2161" s="9" t="s">
        <v>191</v>
      </c>
      <c r="AV2161" s="9" t="s">
        <v>192</v>
      </c>
      <c r="AW2161" s="9" t="s">
        <v>193</v>
      </c>
      <c r="AX2161" s="9" t="s">
        <v>121</v>
      </c>
      <c r="AY2161" s="9" t="s">
        <v>73</v>
      </c>
      <c r="AZ2161" s="8">
        <v>1</v>
      </c>
      <c r="BA2161" s="8">
        <v>1</v>
      </c>
      <c r="BB2161" s="8">
        <v>55</v>
      </c>
      <c r="BC2161" s="9" t="s">
        <v>2384</v>
      </c>
      <c r="BD2161" s="9" t="s">
        <v>4309</v>
      </c>
      <c r="BE2161" s="9" t="s">
        <v>91</v>
      </c>
      <c r="BF2161" s="9" t="s">
        <v>35866</v>
      </c>
      <c r="BG2161" s="9" t="s">
        <v>93</v>
      </c>
      <c r="BH2161" s="9" t="s">
        <v>93</v>
      </c>
      <c r="BI2161" s="9" t="s">
        <v>76</v>
      </c>
      <c r="BJ2161" s="9" t="s">
        <v>93</v>
      </c>
    </row>
    <row r="2162" spans="1:62" ht="15" hidden="1" x14ac:dyDescent="0.2">
      <c r="A2162" s="8" t="s">
        <v>5176</v>
      </c>
      <c r="B2162" s="9" t="s">
        <v>35843</v>
      </c>
      <c r="C2162" s="9" t="s">
        <v>243</v>
      </c>
      <c r="D2162" s="9" t="s">
        <v>35844</v>
      </c>
      <c r="E2162" s="9" t="s">
        <v>35845</v>
      </c>
      <c r="F2162" s="9" t="s">
        <v>35846</v>
      </c>
      <c r="G2162" s="9" t="s">
        <v>1447</v>
      </c>
      <c r="H2162" s="58" t="str">
        <f t="shared" si="318"/>
        <v>连江供电公司</v>
      </c>
      <c r="I2162" s="9" t="s">
        <v>1623</v>
      </c>
      <c r="J2162" s="9" t="s">
        <v>317</v>
      </c>
      <c r="K2162" s="9" t="s">
        <v>2883</v>
      </c>
      <c r="L2162" s="9" t="s">
        <v>2923</v>
      </c>
      <c r="M2162" s="9" t="s">
        <v>35847</v>
      </c>
      <c r="N2162" s="9" t="s">
        <v>35848</v>
      </c>
      <c r="O2162" s="9" t="s">
        <v>156</v>
      </c>
      <c r="P2162" s="9" t="s">
        <v>157</v>
      </c>
      <c r="Q2162" s="9" t="s">
        <v>35849</v>
      </c>
      <c r="R2162" s="9" t="s">
        <v>35850</v>
      </c>
      <c r="S2162" s="9" t="s">
        <v>35851</v>
      </c>
      <c r="T2162" s="9" t="s">
        <v>35852</v>
      </c>
      <c r="U2162" s="9" t="s">
        <v>35853</v>
      </c>
      <c r="V2162" s="9" t="s">
        <v>76</v>
      </c>
      <c r="W2162" s="9" t="s">
        <v>73</v>
      </c>
      <c r="X2162" s="9" t="s">
        <v>73</v>
      </c>
      <c r="Y2162" s="9" t="s">
        <v>73</v>
      </c>
      <c r="Z2162" s="9" t="s">
        <v>35854</v>
      </c>
      <c r="AA2162" s="9" t="s">
        <v>73</v>
      </c>
      <c r="AB2162" s="9" t="s">
        <v>78</v>
      </c>
      <c r="AC2162" s="9" t="s">
        <v>35840</v>
      </c>
      <c r="AD2162" s="9" t="s">
        <v>80</v>
      </c>
      <c r="AE2162" s="9" t="s">
        <v>73</v>
      </c>
      <c r="AF2162" s="9" t="s">
        <v>73</v>
      </c>
      <c r="AG2162" s="10" t="s">
        <v>73</v>
      </c>
      <c r="AH2162" s="9" t="s">
        <v>73</v>
      </c>
      <c r="AI2162" s="9" t="s">
        <v>402</v>
      </c>
      <c r="AJ2162" s="9" t="s">
        <v>529</v>
      </c>
      <c r="AK2162" s="9" t="s">
        <v>82</v>
      </c>
      <c r="AL2162" s="9" t="s">
        <v>1457</v>
      </c>
      <c r="AM2162" s="9" t="s">
        <v>29653</v>
      </c>
      <c r="AN2162" s="9" t="s">
        <v>73</v>
      </c>
      <c r="AO2162" s="9" t="s">
        <v>73</v>
      </c>
      <c r="AP2162" s="9" t="s">
        <v>93</v>
      </c>
      <c r="AQ2162" s="9" t="s">
        <v>76</v>
      </c>
      <c r="AR2162" s="9" t="s">
        <v>76</v>
      </c>
      <c r="AS2162" s="9" t="s">
        <v>73</v>
      </c>
      <c r="AT2162" s="9" t="s">
        <v>138</v>
      </c>
      <c r="AU2162" s="9" t="s">
        <v>485</v>
      </c>
      <c r="AV2162" s="9" t="s">
        <v>192</v>
      </c>
      <c r="AW2162" s="9" t="s">
        <v>1309</v>
      </c>
      <c r="AX2162" s="9" t="s">
        <v>2654</v>
      </c>
      <c r="AY2162" s="9" t="s">
        <v>35852</v>
      </c>
      <c r="AZ2162" s="8">
        <v>27</v>
      </c>
      <c r="BA2162" s="8">
        <v>11</v>
      </c>
      <c r="BB2162" s="8">
        <v>3071</v>
      </c>
      <c r="BC2162" s="9" t="s">
        <v>35843</v>
      </c>
      <c r="BD2162" s="9" t="s">
        <v>35855</v>
      </c>
      <c r="BE2162" s="9" t="s">
        <v>91</v>
      </c>
      <c r="BF2162" s="9" t="s">
        <v>35856</v>
      </c>
      <c r="BG2162" s="9" t="s">
        <v>93</v>
      </c>
      <c r="BH2162" s="9" t="s">
        <v>93</v>
      </c>
      <c r="BI2162" s="9" t="s">
        <v>76</v>
      </c>
      <c r="BJ2162" s="9" t="s">
        <v>93</v>
      </c>
    </row>
    <row r="2163" spans="1:62" ht="15" x14ac:dyDescent="0.2">
      <c r="A2163" s="8" t="s">
        <v>4697</v>
      </c>
      <c r="B2163" s="9" t="s">
        <v>8579</v>
      </c>
      <c r="C2163" s="9" t="s">
        <v>243</v>
      </c>
      <c r="D2163" s="9" t="s">
        <v>35831</v>
      </c>
      <c r="E2163" s="9" t="s">
        <v>35832</v>
      </c>
      <c r="F2163" s="9" t="s">
        <v>35833</v>
      </c>
      <c r="G2163" s="9" t="s">
        <v>1447</v>
      </c>
      <c r="H2163" s="58" t="str">
        <f t="shared" si="318"/>
        <v>连江供电公司</v>
      </c>
      <c r="I2163" s="9" t="s">
        <v>3284</v>
      </c>
      <c r="J2163" s="9" t="s">
        <v>832</v>
      </c>
      <c r="K2163" s="9" t="s">
        <v>2883</v>
      </c>
      <c r="L2163" s="9" t="s">
        <v>3041</v>
      </c>
      <c r="M2163" s="9" t="s">
        <v>35834</v>
      </c>
      <c r="N2163" s="9" t="s">
        <v>35625</v>
      </c>
      <c r="O2163" s="9" t="s">
        <v>156</v>
      </c>
      <c r="P2163" s="9" t="s">
        <v>157</v>
      </c>
      <c r="Q2163" s="9" t="s">
        <v>35835</v>
      </c>
      <c r="R2163" s="9" t="s">
        <v>35836</v>
      </c>
      <c r="S2163" s="9" t="s">
        <v>35837</v>
      </c>
      <c r="T2163" s="9" t="s">
        <v>73</v>
      </c>
      <c r="U2163" s="9" t="s">
        <v>35838</v>
      </c>
      <c r="V2163" s="9" t="s">
        <v>76</v>
      </c>
      <c r="W2163" s="9" t="s">
        <v>73</v>
      </c>
      <c r="X2163" s="9" t="s">
        <v>73</v>
      </c>
      <c r="Y2163" s="9" t="s">
        <v>73</v>
      </c>
      <c r="Z2163" s="9" t="s">
        <v>35839</v>
      </c>
      <c r="AA2163" s="9" t="s">
        <v>35625</v>
      </c>
      <c r="AB2163" s="9" t="s">
        <v>78</v>
      </c>
      <c r="AC2163" s="9" t="s">
        <v>35840</v>
      </c>
      <c r="AD2163" s="9" t="s">
        <v>80</v>
      </c>
      <c r="AE2163" s="9" t="s">
        <v>73</v>
      </c>
      <c r="AF2163" s="9" t="s">
        <v>73</v>
      </c>
      <c r="AG2163" s="10" t="s">
        <v>73</v>
      </c>
      <c r="AH2163" s="9" t="s">
        <v>73</v>
      </c>
      <c r="AI2163" s="9" t="s">
        <v>211</v>
      </c>
      <c r="AJ2163" s="9" t="s">
        <v>403</v>
      </c>
      <c r="AK2163" s="9" t="s">
        <v>82</v>
      </c>
      <c r="AL2163" s="9" t="s">
        <v>1457</v>
      </c>
      <c r="AM2163" s="9" t="s">
        <v>29653</v>
      </c>
      <c r="AN2163" s="9" t="s">
        <v>35625</v>
      </c>
      <c r="AO2163" s="9" t="s">
        <v>73</v>
      </c>
      <c r="AP2163" s="9" t="s">
        <v>93</v>
      </c>
      <c r="AQ2163" s="9" t="s">
        <v>76</v>
      </c>
      <c r="AR2163" s="9" t="s">
        <v>76</v>
      </c>
      <c r="AS2163" s="9" t="s">
        <v>73</v>
      </c>
      <c r="AT2163" s="9" t="s">
        <v>138</v>
      </c>
      <c r="AU2163" s="9" t="s">
        <v>485</v>
      </c>
      <c r="AV2163" s="9" t="s">
        <v>1350</v>
      </c>
      <c r="AW2163" s="9" t="s">
        <v>1351</v>
      </c>
      <c r="AX2163" s="9" t="s">
        <v>2654</v>
      </c>
      <c r="AY2163" s="9" t="s">
        <v>73</v>
      </c>
      <c r="AZ2163" s="8">
        <v>4</v>
      </c>
      <c r="BA2163" s="8">
        <v>19</v>
      </c>
      <c r="BB2163" s="8">
        <v>98</v>
      </c>
      <c r="BC2163" s="9" t="s">
        <v>8579</v>
      </c>
      <c r="BD2163" s="9" t="s">
        <v>35841</v>
      </c>
      <c r="BE2163" s="9" t="s">
        <v>91</v>
      </c>
      <c r="BF2163" s="9" t="s">
        <v>35842</v>
      </c>
      <c r="BG2163" s="9" t="s">
        <v>93</v>
      </c>
      <c r="BH2163" s="9" t="s">
        <v>93</v>
      </c>
      <c r="BI2163" s="9" t="s">
        <v>76</v>
      </c>
      <c r="BJ2163" s="9" t="s">
        <v>93</v>
      </c>
    </row>
    <row r="2164" spans="1:62" ht="15" hidden="1" x14ac:dyDescent="0.2">
      <c r="A2164" s="8" t="s">
        <v>3554</v>
      </c>
      <c r="B2164" s="9" t="s">
        <v>35818</v>
      </c>
      <c r="C2164" s="9" t="s">
        <v>219</v>
      </c>
      <c r="D2164" s="9" t="s">
        <v>35819</v>
      </c>
      <c r="E2164" s="9" t="s">
        <v>35820</v>
      </c>
      <c r="F2164" s="9" t="s">
        <v>35821</v>
      </c>
      <c r="G2164" s="9" t="s">
        <v>1101</v>
      </c>
      <c r="H2164" s="58" t="str">
        <f t="shared" si="318"/>
        <v>福鼎供电公司</v>
      </c>
      <c r="I2164" s="9" t="s">
        <v>3161</v>
      </c>
      <c r="J2164" s="9" t="s">
        <v>412</v>
      </c>
      <c r="K2164" s="9" t="s">
        <v>103</v>
      </c>
      <c r="L2164" s="9" t="s">
        <v>103</v>
      </c>
      <c r="M2164" s="9" t="s">
        <v>35822</v>
      </c>
      <c r="N2164" s="9" t="s">
        <v>35823</v>
      </c>
      <c r="O2164" s="9" t="s">
        <v>156</v>
      </c>
      <c r="P2164" s="9" t="s">
        <v>157</v>
      </c>
      <c r="Q2164" s="9" t="s">
        <v>35824</v>
      </c>
      <c r="R2164" s="9" t="s">
        <v>35825</v>
      </c>
      <c r="S2164" s="9" t="s">
        <v>35826</v>
      </c>
      <c r="T2164" s="9" t="s">
        <v>73</v>
      </c>
      <c r="U2164" s="9" t="s">
        <v>35827</v>
      </c>
      <c r="V2164" s="9" t="s">
        <v>76</v>
      </c>
      <c r="W2164" s="9" t="s">
        <v>73</v>
      </c>
      <c r="X2164" s="9" t="s">
        <v>73</v>
      </c>
      <c r="Y2164" s="9" t="s">
        <v>73</v>
      </c>
      <c r="Z2164" s="9" t="s">
        <v>35822</v>
      </c>
      <c r="AA2164" s="9" t="s">
        <v>35828</v>
      </c>
      <c r="AB2164" s="9" t="s">
        <v>78</v>
      </c>
      <c r="AC2164" s="9" t="s">
        <v>35808</v>
      </c>
      <c r="AD2164" s="9" t="s">
        <v>80</v>
      </c>
      <c r="AE2164" s="9" t="s">
        <v>73</v>
      </c>
      <c r="AF2164" s="9" t="s">
        <v>73</v>
      </c>
      <c r="AG2164" s="10" t="s">
        <v>73</v>
      </c>
      <c r="AH2164" s="9" t="s">
        <v>73</v>
      </c>
      <c r="AI2164" s="9" t="s">
        <v>402</v>
      </c>
      <c r="AJ2164" s="9" t="s">
        <v>529</v>
      </c>
      <c r="AK2164" s="9" t="s">
        <v>82</v>
      </c>
      <c r="AL2164" s="9" t="s">
        <v>2455</v>
      </c>
      <c r="AM2164" s="9" t="s">
        <v>988</v>
      </c>
      <c r="AN2164" s="9" t="s">
        <v>35828</v>
      </c>
      <c r="AO2164" s="9" t="s">
        <v>73</v>
      </c>
      <c r="AP2164" s="9" t="s">
        <v>76</v>
      </c>
      <c r="AQ2164" s="9" t="s">
        <v>76</v>
      </c>
      <c r="AR2164" s="9" t="s">
        <v>76</v>
      </c>
      <c r="AS2164" s="9" t="s">
        <v>73</v>
      </c>
      <c r="AT2164" s="9" t="s">
        <v>117</v>
      </c>
      <c r="AU2164" s="9" t="s">
        <v>118</v>
      </c>
      <c r="AV2164" s="9" t="s">
        <v>119</v>
      </c>
      <c r="AW2164" s="9" t="s">
        <v>120</v>
      </c>
      <c r="AX2164" s="9" t="s">
        <v>262</v>
      </c>
      <c r="AY2164" s="9" t="s">
        <v>73</v>
      </c>
      <c r="AZ2164" s="8">
        <v>19</v>
      </c>
      <c r="BA2164" s="8">
        <v>15</v>
      </c>
      <c r="BB2164" s="8">
        <v>1767</v>
      </c>
      <c r="BC2164" s="9" t="s">
        <v>35818</v>
      </c>
      <c r="BD2164" s="9" t="s">
        <v>35829</v>
      </c>
      <c r="BE2164" s="9" t="s">
        <v>91</v>
      </c>
      <c r="BF2164" s="9" t="s">
        <v>35830</v>
      </c>
      <c r="BG2164" s="9" t="s">
        <v>93</v>
      </c>
      <c r="BH2164" s="9" t="s">
        <v>93</v>
      </c>
      <c r="BI2164" s="9" t="s">
        <v>76</v>
      </c>
      <c r="BJ2164" s="9" t="s">
        <v>93</v>
      </c>
    </row>
    <row r="2165" spans="1:62" ht="15" hidden="1" x14ac:dyDescent="0.2">
      <c r="A2165" s="8" t="s">
        <v>5960</v>
      </c>
      <c r="B2165" s="9" t="s">
        <v>7966</v>
      </c>
      <c r="C2165" s="9" t="s">
        <v>219</v>
      </c>
      <c r="D2165" s="9" t="s">
        <v>35810</v>
      </c>
      <c r="E2165" s="9" t="s">
        <v>35811</v>
      </c>
      <c r="F2165" s="9" t="s">
        <v>35812</v>
      </c>
      <c r="G2165" s="9" t="s">
        <v>1101</v>
      </c>
      <c r="H2165" s="58" t="str">
        <f t="shared" si="318"/>
        <v>福鼎供电公司</v>
      </c>
      <c r="I2165" s="9" t="s">
        <v>2454</v>
      </c>
      <c r="J2165" s="9" t="s">
        <v>988</v>
      </c>
      <c r="K2165" s="9" t="s">
        <v>250</v>
      </c>
      <c r="L2165" s="9" t="s">
        <v>250</v>
      </c>
      <c r="M2165" s="9" t="s">
        <v>35813</v>
      </c>
      <c r="N2165" s="9" t="s">
        <v>35459</v>
      </c>
      <c r="O2165" s="9" t="s">
        <v>293</v>
      </c>
      <c r="P2165" s="9" t="s">
        <v>106</v>
      </c>
      <c r="Q2165" s="9" t="s">
        <v>35814</v>
      </c>
      <c r="R2165" s="9" t="s">
        <v>35815</v>
      </c>
      <c r="S2165" s="9" t="s">
        <v>7515</v>
      </c>
      <c r="T2165" s="9" t="s">
        <v>73</v>
      </c>
      <c r="U2165" s="9" t="s">
        <v>35816</v>
      </c>
      <c r="V2165" s="9" t="s">
        <v>76</v>
      </c>
      <c r="W2165" s="9" t="s">
        <v>73</v>
      </c>
      <c r="X2165" s="9" t="s">
        <v>73</v>
      </c>
      <c r="Y2165" s="9" t="s">
        <v>73</v>
      </c>
      <c r="Z2165" s="9" t="s">
        <v>35813</v>
      </c>
      <c r="AA2165" s="9" t="s">
        <v>73</v>
      </c>
      <c r="AB2165" s="9" t="s">
        <v>78</v>
      </c>
      <c r="AC2165" s="9" t="s">
        <v>35808</v>
      </c>
      <c r="AD2165" s="9" t="s">
        <v>80</v>
      </c>
      <c r="AE2165" s="9" t="s">
        <v>73</v>
      </c>
      <c r="AF2165" s="9" t="s">
        <v>73</v>
      </c>
      <c r="AG2165" s="10" t="s">
        <v>73</v>
      </c>
      <c r="AH2165" s="9" t="s">
        <v>73</v>
      </c>
      <c r="AI2165" s="9" t="s">
        <v>82</v>
      </c>
      <c r="AJ2165" s="9" t="s">
        <v>82</v>
      </c>
      <c r="AK2165" s="9" t="s">
        <v>82</v>
      </c>
      <c r="AL2165" s="9" t="s">
        <v>2455</v>
      </c>
      <c r="AM2165" s="9" t="s">
        <v>988</v>
      </c>
      <c r="AN2165" s="9" t="s">
        <v>73</v>
      </c>
      <c r="AO2165" s="9" t="s">
        <v>73</v>
      </c>
      <c r="AP2165" s="9" t="s">
        <v>76</v>
      </c>
      <c r="AQ2165" s="9" t="s">
        <v>76</v>
      </c>
      <c r="AR2165" s="9" t="s">
        <v>76</v>
      </c>
      <c r="AS2165" s="9" t="s">
        <v>73</v>
      </c>
      <c r="AT2165" s="9" t="s">
        <v>299</v>
      </c>
      <c r="AU2165" s="9" t="s">
        <v>299</v>
      </c>
      <c r="AV2165" s="9" t="s">
        <v>299</v>
      </c>
      <c r="AW2165" s="9" t="s">
        <v>300</v>
      </c>
      <c r="AX2165" s="9" t="s">
        <v>262</v>
      </c>
      <c r="AY2165" s="9" t="s">
        <v>73</v>
      </c>
      <c r="AZ2165" s="8">
        <v>17</v>
      </c>
      <c r="BA2165" s="8">
        <v>8</v>
      </c>
      <c r="BB2165" s="8">
        <v>1292</v>
      </c>
      <c r="BC2165" s="9" t="s">
        <v>7966</v>
      </c>
      <c r="BD2165" s="9" t="s">
        <v>7967</v>
      </c>
      <c r="BE2165" s="9" t="s">
        <v>91</v>
      </c>
      <c r="BF2165" s="9" t="s">
        <v>35817</v>
      </c>
      <c r="BG2165" s="9" t="s">
        <v>93</v>
      </c>
      <c r="BH2165" s="9" t="s">
        <v>93</v>
      </c>
      <c r="BI2165" s="9" t="s">
        <v>76</v>
      </c>
      <c r="BJ2165" s="9" t="s">
        <v>93</v>
      </c>
    </row>
    <row r="2166" spans="1:62" ht="15" hidden="1" x14ac:dyDescent="0.2">
      <c r="A2166" s="8" t="s">
        <v>5963</v>
      </c>
      <c r="B2166" s="9" t="s">
        <v>2369</v>
      </c>
      <c r="C2166" s="9" t="s">
        <v>147</v>
      </c>
      <c r="D2166" s="9" t="s">
        <v>35800</v>
      </c>
      <c r="E2166" s="9" t="s">
        <v>35801</v>
      </c>
      <c r="F2166" s="9" t="s">
        <v>35802</v>
      </c>
      <c r="G2166" s="9" t="s">
        <v>2556</v>
      </c>
      <c r="H2166" s="58" t="str">
        <f t="shared" si="318"/>
        <v>连城供电有限公司</v>
      </c>
      <c r="I2166" s="9" t="s">
        <v>3075</v>
      </c>
      <c r="J2166" s="9" t="s">
        <v>3076</v>
      </c>
      <c r="K2166" s="9" t="s">
        <v>103</v>
      </c>
      <c r="L2166" s="9" t="s">
        <v>103</v>
      </c>
      <c r="M2166" s="9" t="s">
        <v>35803</v>
      </c>
      <c r="N2166" s="9" t="s">
        <v>35671</v>
      </c>
      <c r="O2166" s="9" t="s">
        <v>156</v>
      </c>
      <c r="P2166" s="9" t="s">
        <v>106</v>
      </c>
      <c r="Q2166" s="9" t="s">
        <v>35804</v>
      </c>
      <c r="R2166" s="9" t="s">
        <v>35805</v>
      </c>
      <c r="S2166" s="9" t="s">
        <v>35579</v>
      </c>
      <c r="T2166" s="9" t="s">
        <v>73</v>
      </c>
      <c r="U2166" s="9" t="s">
        <v>35806</v>
      </c>
      <c r="V2166" s="9" t="s">
        <v>76</v>
      </c>
      <c r="W2166" s="9" t="s">
        <v>73</v>
      </c>
      <c r="X2166" s="9" t="s">
        <v>73</v>
      </c>
      <c r="Y2166" s="9" t="s">
        <v>73</v>
      </c>
      <c r="Z2166" s="9" t="s">
        <v>35807</v>
      </c>
      <c r="AA2166" s="9" t="s">
        <v>73</v>
      </c>
      <c r="AB2166" s="9" t="s">
        <v>78</v>
      </c>
      <c r="AC2166" s="9" t="s">
        <v>35808</v>
      </c>
      <c r="AD2166" s="9" t="s">
        <v>164</v>
      </c>
      <c r="AE2166" s="9" t="s">
        <v>73</v>
      </c>
      <c r="AF2166" s="9" t="s">
        <v>73</v>
      </c>
      <c r="AG2166" s="10" t="s">
        <v>73</v>
      </c>
      <c r="AH2166" s="9" t="s">
        <v>73</v>
      </c>
      <c r="AI2166" s="9" t="s">
        <v>402</v>
      </c>
      <c r="AJ2166" s="9" t="s">
        <v>507</v>
      </c>
      <c r="AK2166" s="9" t="s">
        <v>82</v>
      </c>
      <c r="AL2166" s="9" t="s">
        <v>2479</v>
      </c>
      <c r="AM2166" s="9" t="s">
        <v>2480</v>
      </c>
      <c r="AN2166" s="9" t="s">
        <v>73</v>
      </c>
      <c r="AO2166" s="9" t="s">
        <v>73</v>
      </c>
      <c r="AP2166" s="9" t="s">
        <v>76</v>
      </c>
      <c r="AQ2166" s="9" t="s">
        <v>73</v>
      </c>
      <c r="AR2166" s="9" t="s">
        <v>76</v>
      </c>
      <c r="AS2166" s="9" t="s">
        <v>73</v>
      </c>
      <c r="AT2166" s="9" t="s">
        <v>138</v>
      </c>
      <c r="AU2166" s="9" t="s">
        <v>191</v>
      </c>
      <c r="AV2166" s="9" t="s">
        <v>192</v>
      </c>
      <c r="AW2166" s="9" t="s">
        <v>193</v>
      </c>
      <c r="AX2166" s="9" t="s">
        <v>89</v>
      </c>
      <c r="AY2166" s="9" t="s">
        <v>73</v>
      </c>
      <c r="AZ2166" s="8">
        <v>31</v>
      </c>
      <c r="BA2166" s="8">
        <v>15</v>
      </c>
      <c r="BB2166" s="8">
        <v>2837</v>
      </c>
      <c r="BC2166" s="9" t="s">
        <v>2369</v>
      </c>
      <c r="BD2166" s="9" t="s">
        <v>15581</v>
      </c>
      <c r="BE2166" s="9" t="s">
        <v>91</v>
      </c>
      <c r="BF2166" s="9" t="s">
        <v>35809</v>
      </c>
      <c r="BG2166" s="9" t="s">
        <v>93</v>
      </c>
      <c r="BH2166" s="9" t="s">
        <v>93</v>
      </c>
      <c r="BI2166" s="9" t="s">
        <v>76</v>
      </c>
      <c r="BJ2166" s="9" t="s">
        <v>93</v>
      </c>
    </row>
    <row r="2167" spans="1:62" ht="15" x14ac:dyDescent="0.2">
      <c r="A2167" s="8" t="s">
        <v>5180</v>
      </c>
      <c r="B2167" s="9" t="s">
        <v>2364</v>
      </c>
      <c r="C2167" s="9" t="s">
        <v>243</v>
      </c>
      <c r="D2167" s="9" t="s">
        <v>35788</v>
      </c>
      <c r="E2167" s="9" t="s">
        <v>35789</v>
      </c>
      <c r="F2167" s="9" t="s">
        <v>35790</v>
      </c>
      <c r="G2167" s="9" t="s">
        <v>2621</v>
      </c>
      <c r="H2167" s="58" t="str">
        <f t="shared" si="318"/>
        <v>闽侯供电公司</v>
      </c>
      <c r="I2167" s="9" t="s">
        <v>4370</v>
      </c>
      <c r="J2167" s="9" t="s">
        <v>4371</v>
      </c>
      <c r="K2167" s="9" t="s">
        <v>2883</v>
      </c>
      <c r="L2167" s="9" t="s">
        <v>3041</v>
      </c>
      <c r="M2167" s="9" t="s">
        <v>35791</v>
      </c>
      <c r="N2167" s="9" t="s">
        <v>35792</v>
      </c>
      <c r="O2167" s="9" t="s">
        <v>293</v>
      </c>
      <c r="P2167" s="9" t="s">
        <v>106</v>
      </c>
      <c r="Q2167" s="9" t="s">
        <v>35793</v>
      </c>
      <c r="R2167" s="9" t="s">
        <v>35794</v>
      </c>
      <c r="S2167" s="9" t="s">
        <v>7814</v>
      </c>
      <c r="T2167" s="9" t="s">
        <v>73</v>
      </c>
      <c r="U2167" s="9" t="s">
        <v>35795</v>
      </c>
      <c r="V2167" s="9" t="s">
        <v>76</v>
      </c>
      <c r="W2167" s="9" t="s">
        <v>73</v>
      </c>
      <c r="X2167" s="9" t="s">
        <v>73</v>
      </c>
      <c r="Y2167" s="9" t="s">
        <v>73</v>
      </c>
      <c r="Z2167" s="9" t="s">
        <v>35796</v>
      </c>
      <c r="AA2167" s="9" t="s">
        <v>35749</v>
      </c>
      <c r="AB2167" s="9" t="s">
        <v>78</v>
      </c>
      <c r="AC2167" s="9" t="s">
        <v>35797</v>
      </c>
      <c r="AD2167" s="9" t="s">
        <v>80</v>
      </c>
      <c r="AE2167" s="9" t="s">
        <v>73</v>
      </c>
      <c r="AF2167" s="9" t="s">
        <v>73</v>
      </c>
      <c r="AG2167" s="10" t="s">
        <v>73</v>
      </c>
      <c r="AH2167" s="9" t="s">
        <v>73</v>
      </c>
      <c r="AI2167" s="9" t="s">
        <v>402</v>
      </c>
      <c r="AJ2167" s="9" t="s">
        <v>82</v>
      </c>
      <c r="AK2167" s="9" t="s">
        <v>82</v>
      </c>
      <c r="AL2167" s="9" t="s">
        <v>20694</v>
      </c>
      <c r="AM2167" s="9" t="s">
        <v>20695</v>
      </c>
      <c r="AN2167" s="9" t="s">
        <v>35749</v>
      </c>
      <c r="AO2167" s="9" t="s">
        <v>73</v>
      </c>
      <c r="AP2167" s="9" t="s">
        <v>93</v>
      </c>
      <c r="AQ2167" s="9" t="s">
        <v>76</v>
      </c>
      <c r="AR2167" s="9" t="s">
        <v>73</v>
      </c>
      <c r="AS2167" s="9" t="s">
        <v>73</v>
      </c>
      <c r="AT2167" s="9" t="s">
        <v>138</v>
      </c>
      <c r="AU2167" s="9" t="s">
        <v>1158</v>
      </c>
      <c r="AV2167" s="9" t="s">
        <v>880</v>
      </c>
      <c r="AW2167" s="9" t="s">
        <v>1159</v>
      </c>
      <c r="AX2167" s="9" t="s">
        <v>2654</v>
      </c>
      <c r="AY2167" s="9" t="s">
        <v>73</v>
      </c>
      <c r="AZ2167" s="8">
        <v>42</v>
      </c>
      <c r="BA2167" s="8">
        <v>12</v>
      </c>
      <c r="BB2167" s="8">
        <v>5267</v>
      </c>
      <c r="BC2167" s="9" t="s">
        <v>2364</v>
      </c>
      <c r="BD2167" s="9" t="s">
        <v>35798</v>
      </c>
      <c r="BE2167" s="9" t="s">
        <v>91</v>
      </c>
      <c r="BF2167" s="9" t="s">
        <v>35799</v>
      </c>
      <c r="BG2167" s="9" t="s">
        <v>93</v>
      </c>
      <c r="BH2167" s="9" t="s">
        <v>93</v>
      </c>
      <c r="BI2167" s="9" t="s">
        <v>76</v>
      </c>
      <c r="BJ2167" s="9" t="s">
        <v>93</v>
      </c>
    </row>
    <row r="2168" spans="1:62" ht="15" hidden="1" x14ac:dyDescent="0.2">
      <c r="A2168" s="8" t="s">
        <v>3556</v>
      </c>
      <c r="B2168" s="9" t="s">
        <v>8078</v>
      </c>
      <c r="C2168" s="9" t="s">
        <v>219</v>
      </c>
      <c r="D2168" s="9" t="s">
        <v>35783</v>
      </c>
      <c r="E2168" s="9" t="s">
        <v>35784</v>
      </c>
      <c r="F2168" s="9" t="s">
        <v>35785</v>
      </c>
      <c r="G2168" s="9" t="s">
        <v>1188</v>
      </c>
      <c r="H2168" s="58" t="str">
        <f t="shared" si="318"/>
        <v>福安供电公司</v>
      </c>
      <c r="I2168" s="9" t="s">
        <v>4899</v>
      </c>
      <c r="J2168" s="9" t="s">
        <v>4900</v>
      </c>
      <c r="K2168" s="9" t="s">
        <v>73</v>
      </c>
      <c r="L2168" s="9" t="s">
        <v>73</v>
      </c>
      <c r="M2168" s="9" t="s">
        <v>35777</v>
      </c>
      <c r="N2168" s="9" t="s">
        <v>35786</v>
      </c>
      <c r="O2168" s="9" t="s">
        <v>156</v>
      </c>
      <c r="P2168" s="9" t="s">
        <v>157</v>
      </c>
      <c r="Q2168" s="9" t="s">
        <v>40341</v>
      </c>
      <c r="R2168" s="9" t="s">
        <v>35787</v>
      </c>
      <c r="S2168" s="9" t="s">
        <v>73</v>
      </c>
      <c r="T2168" s="9" t="s">
        <v>73</v>
      </c>
      <c r="U2168" s="9" t="s">
        <v>35692</v>
      </c>
      <c r="V2168" s="9" t="s">
        <v>76</v>
      </c>
      <c r="W2168" s="9" t="s">
        <v>73</v>
      </c>
      <c r="X2168" s="9" t="s">
        <v>73</v>
      </c>
      <c r="Y2168" s="9" t="s">
        <v>73</v>
      </c>
      <c r="Z2168" s="9" t="s">
        <v>35777</v>
      </c>
      <c r="AA2168" s="9" t="s">
        <v>73</v>
      </c>
      <c r="AB2168" s="9" t="s">
        <v>78</v>
      </c>
      <c r="AC2168" s="9" t="s">
        <v>35460</v>
      </c>
      <c r="AD2168" s="9" t="s">
        <v>80</v>
      </c>
      <c r="AE2168" s="9" t="s">
        <v>73</v>
      </c>
      <c r="AF2168" s="9" t="s">
        <v>73</v>
      </c>
      <c r="AG2168" s="10" t="s">
        <v>73</v>
      </c>
      <c r="AH2168" s="9" t="s">
        <v>73</v>
      </c>
      <c r="AI2168" s="9" t="s">
        <v>402</v>
      </c>
      <c r="AJ2168" s="9" t="s">
        <v>403</v>
      </c>
      <c r="AK2168" s="9" t="s">
        <v>82</v>
      </c>
      <c r="AL2168" s="9" t="s">
        <v>73</v>
      </c>
      <c r="AM2168" s="9" t="s">
        <v>73</v>
      </c>
      <c r="AN2168" s="9" t="s">
        <v>73</v>
      </c>
      <c r="AO2168" s="9" t="s">
        <v>73</v>
      </c>
      <c r="AP2168" s="9" t="s">
        <v>93</v>
      </c>
      <c r="AQ2168" s="9" t="s">
        <v>73</v>
      </c>
      <c r="AR2168" s="9" t="s">
        <v>73</v>
      </c>
      <c r="AS2168" s="9" t="s">
        <v>73</v>
      </c>
      <c r="AT2168" s="9" t="s">
        <v>73</v>
      </c>
      <c r="AU2168" s="9" t="s">
        <v>73</v>
      </c>
      <c r="AV2168" s="9" t="s">
        <v>73</v>
      </c>
      <c r="AW2168" s="9" t="s">
        <v>73</v>
      </c>
      <c r="AX2168" s="9" t="s">
        <v>447</v>
      </c>
      <c r="AY2168" s="9" t="s">
        <v>73</v>
      </c>
      <c r="AZ2168" s="8">
        <v>8</v>
      </c>
      <c r="BA2168" s="8">
        <v>7</v>
      </c>
      <c r="BB2168" s="8">
        <v>498</v>
      </c>
      <c r="BC2168" s="9" t="s">
        <v>8078</v>
      </c>
      <c r="BD2168" s="9" t="s">
        <v>8294</v>
      </c>
      <c r="BE2168" s="9" t="s">
        <v>195</v>
      </c>
      <c r="BF2168" s="9" t="s">
        <v>73</v>
      </c>
      <c r="BG2168" s="9" t="s">
        <v>93</v>
      </c>
      <c r="BH2168" s="9" t="s">
        <v>93</v>
      </c>
      <c r="BI2168" s="9" t="s">
        <v>76</v>
      </c>
      <c r="BJ2168" s="9" t="s">
        <v>76</v>
      </c>
    </row>
    <row r="2169" spans="1:62" ht="15" hidden="1" x14ac:dyDescent="0.2">
      <c r="A2169" s="8" t="s">
        <v>3558</v>
      </c>
      <c r="B2169" s="9" t="s">
        <v>35773</v>
      </c>
      <c r="C2169" s="9" t="s">
        <v>219</v>
      </c>
      <c r="D2169" s="9" t="s">
        <v>35774</v>
      </c>
      <c r="E2169" s="9" t="s">
        <v>35775</v>
      </c>
      <c r="F2169" s="9" t="s">
        <v>35776</v>
      </c>
      <c r="G2169" s="9" t="s">
        <v>1188</v>
      </c>
      <c r="H2169" s="58" t="str">
        <f t="shared" si="318"/>
        <v>福安供电公司</v>
      </c>
      <c r="I2169" s="9" t="s">
        <v>4899</v>
      </c>
      <c r="J2169" s="9" t="s">
        <v>4900</v>
      </c>
      <c r="K2169" s="9" t="s">
        <v>73</v>
      </c>
      <c r="L2169" s="9" t="s">
        <v>73</v>
      </c>
      <c r="M2169" s="9" t="s">
        <v>35777</v>
      </c>
      <c r="N2169" s="9" t="s">
        <v>35778</v>
      </c>
      <c r="O2169" s="9" t="s">
        <v>156</v>
      </c>
      <c r="P2169" s="9" t="s">
        <v>157</v>
      </c>
      <c r="Q2169" s="9" t="s">
        <v>35779</v>
      </c>
      <c r="R2169" s="9" t="s">
        <v>35780</v>
      </c>
      <c r="S2169" s="9" t="s">
        <v>73</v>
      </c>
      <c r="T2169" s="9" t="s">
        <v>73</v>
      </c>
      <c r="U2169" s="9" t="s">
        <v>35781</v>
      </c>
      <c r="V2169" s="9" t="s">
        <v>76</v>
      </c>
      <c r="W2169" s="9" t="s">
        <v>73</v>
      </c>
      <c r="X2169" s="9" t="s">
        <v>73</v>
      </c>
      <c r="Y2169" s="9" t="s">
        <v>73</v>
      </c>
      <c r="Z2169" s="9" t="s">
        <v>35777</v>
      </c>
      <c r="AA2169" s="9" t="s">
        <v>73</v>
      </c>
      <c r="AB2169" s="9" t="s">
        <v>78</v>
      </c>
      <c r="AC2169" s="9" t="s">
        <v>35460</v>
      </c>
      <c r="AD2169" s="9" t="s">
        <v>80</v>
      </c>
      <c r="AE2169" s="9" t="s">
        <v>73</v>
      </c>
      <c r="AF2169" s="9" t="s">
        <v>73</v>
      </c>
      <c r="AG2169" s="10" t="s">
        <v>73</v>
      </c>
      <c r="AH2169" s="9" t="s">
        <v>73</v>
      </c>
      <c r="AI2169" s="9" t="s">
        <v>402</v>
      </c>
      <c r="AJ2169" s="9" t="s">
        <v>403</v>
      </c>
      <c r="AK2169" s="9" t="s">
        <v>82</v>
      </c>
      <c r="AL2169" s="9" t="s">
        <v>73</v>
      </c>
      <c r="AM2169" s="9" t="s">
        <v>73</v>
      </c>
      <c r="AN2169" s="9" t="s">
        <v>73</v>
      </c>
      <c r="AO2169" s="9" t="s">
        <v>73</v>
      </c>
      <c r="AP2169" s="9" t="s">
        <v>93</v>
      </c>
      <c r="AQ2169" s="9" t="s">
        <v>73</v>
      </c>
      <c r="AR2169" s="9" t="s">
        <v>73</v>
      </c>
      <c r="AS2169" s="9" t="s">
        <v>73</v>
      </c>
      <c r="AT2169" s="9" t="s">
        <v>73</v>
      </c>
      <c r="AU2169" s="9" t="s">
        <v>73</v>
      </c>
      <c r="AV2169" s="9" t="s">
        <v>73</v>
      </c>
      <c r="AW2169" s="9" t="s">
        <v>73</v>
      </c>
      <c r="AX2169" s="9" t="s">
        <v>142</v>
      </c>
      <c r="AY2169" s="9" t="s">
        <v>73</v>
      </c>
      <c r="AZ2169" s="8">
        <v>2</v>
      </c>
      <c r="BA2169" s="8">
        <v>6</v>
      </c>
      <c r="BB2169" s="8">
        <v>112</v>
      </c>
      <c r="BC2169" s="9" t="s">
        <v>35773</v>
      </c>
      <c r="BD2169" s="9" t="s">
        <v>35782</v>
      </c>
      <c r="BE2169" s="9" t="s">
        <v>195</v>
      </c>
      <c r="BF2169" s="9" t="s">
        <v>73</v>
      </c>
      <c r="BG2169" s="9" t="s">
        <v>93</v>
      </c>
      <c r="BH2169" s="9" t="s">
        <v>93</v>
      </c>
      <c r="BI2169" s="9" t="s">
        <v>76</v>
      </c>
      <c r="BJ2169" s="9" t="s">
        <v>76</v>
      </c>
    </row>
    <row r="2170" spans="1:62" ht="15" x14ac:dyDescent="0.2">
      <c r="A2170" s="8" t="s">
        <v>3562</v>
      </c>
      <c r="B2170" s="9" t="s">
        <v>35762</v>
      </c>
      <c r="C2170" s="9" t="s">
        <v>219</v>
      </c>
      <c r="D2170" s="9" t="s">
        <v>35763</v>
      </c>
      <c r="E2170" s="9" t="s">
        <v>35764</v>
      </c>
      <c r="F2170" s="9" t="s">
        <v>35765</v>
      </c>
      <c r="G2170" s="9" t="s">
        <v>3643</v>
      </c>
      <c r="H2170" s="58" t="str">
        <f t="shared" si="318"/>
        <v>周宁供电公司</v>
      </c>
      <c r="I2170" s="9" t="s">
        <v>5560</v>
      </c>
      <c r="J2170" s="9" t="s">
        <v>5561</v>
      </c>
      <c r="K2170" s="9" t="s">
        <v>2883</v>
      </c>
      <c r="L2170" s="9" t="s">
        <v>3041</v>
      </c>
      <c r="M2170" s="9" t="s">
        <v>35766</v>
      </c>
      <c r="N2170" s="9" t="s">
        <v>35767</v>
      </c>
      <c r="O2170" s="9" t="s">
        <v>156</v>
      </c>
      <c r="P2170" s="9" t="s">
        <v>157</v>
      </c>
      <c r="Q2170" s="9" t="s">
        <v>35768</v>
      </c>
      <c r="R2170" s="9" t="s">
        <v>35769</v>
      </c>
      <c r="S2170" s="9" t="s">
        <v>35770</v>
      </c>
      <c r="T2170" s="9" t="s">
        <v>73</v>
      </c>
      <c r="U2170" s="9" t="s">
        <v>35771</v>
      </c>
      <c r="V2170" s="9" t="s">
        <v>76</v>
      </c>
      <c r="W2170" s="9" t="s">
        <v>73</v>
      </c>
      <c r="X2170" s="9" t="s">
        <v>73</v>
      </c>
      <c r="Y2170" s="9" t="s">
        <v>73</v>
      </c>
      <c r="Z2170" s="9" t="s">
        <v>35766</v>
      </c>
      <c r="AA2170" s="9" t="s">
        <v>73</v>
      </c>
      <c r="AB2170" s="9" t="s">
        <v>78</v>
      </c>
      <c r="AC2170" s="9" t="s">
        <v>35460</v>
      </c>
      <c r="AD2170" s="9" t="s">
        <v>80</v>
      </c>
      <c r="AE2170" s="9" t="s">
        <v>73</v>
      </c>
      <c r="AF2170" s="9" t="s">
        <v>73</v>
      </c>
      <c r="AG2170" s="10" t="s">
        <v>73</v>
      </c>
      <c r="AH2170" s="9" t="s">
        <v>73</v>
      </c>
      <c r="AI2170" s="9" t="s">
        <v>402</v>
      </c>
      <c r="AJ2170" s="9" t="s">
        <v>403</v>
      </c>
      <c r="AK2170" s="9" t="s">
        <v>82</v>
      </c>
      <c r="AL2170" s="9" t="s">
        <v>8164</v>
      </c>
      <c r="AM2170" s="9" t="s">
        <v>5561</v>
      </c>
      <c r="AN2170" s="9" t="s">
        <v>73</v>
      </c>
      <c r="AO2170" s="9" t="s">
        <v>73</v>
      </c>
      <c r="AP2170" s="9" t="s">
        <v>76</v>
      </c>
      <c r="AQ2170" s="9" t="s">
        <v>73</v>
      </c>
      <c r="AR2170" s="9" t="s">
        <v>76</v>
      </c>
      <c r="AS2170" s="9" t="s">
        <v>73</v>
      </c>
      <c r="AT2170" s="9" t="s">
        <v>138</v>
      </c>
      <c r="AU2170" s="9" t="s">
        <v>191</v>
      </c>
      <c r="AV2170" s="9" t="s">
        <v>192</v>
      </c>
      <c r="AW2170" s="9" t="s">
        <v>193</v>
      </c>
      <c r="AX2170" s="9" t="s">
        <v>566</v>
      </c>
      <c r="AY2170" s="9" t="s">
        <v>73</v>
      </c>
      <c r="AZ2170" s="8">
        <v>2</v>
      </c>
      <c r="BA2170" s="8">
        <v>2</v>
      </c>
      <c r="BB2170" s="8">
        <v>414</v>
      </c>
      <c r="BC2170" s="9" t="s">
        <v>35762</v>
      </c>
      <c r="BD2170" s="9" t="s">
        <v>35772</v>
      </c>
      <c r="BE2170" s="9" t="s">
        <v>91</v>
      </c>
      <c r="BF2170" s="9" t="s">
        <v>35716</v>
      </c>
      <c r="BG2170" s="9" t="s">
        <v>93</v>
      </c>
      <c r="BH2170" s="9" t="s">
        <v>93</v>
      </c>
      <c r="BI2170" s="9" t="s">
        <v>76</v>
      </c>
      <c r="BJ2170" s="9" t="s">
        <v>93</v>
      </c>
    </row>
    <row r="2171" spans="1:62" ht="15" hidden="1" x14ac:dyDescent="0.2">
      <c r="A2171" s="8" t="s">
        <v>7291</v>
      </c>
      <c r="B2171" s="9" t="s">
        <v>2345</v>
      </c>
      <c r="C2171" s="9" t="s">
        <v>219</v>
      </c>
      <c r="D2171" s="9" t="s">
        <v>35755</v>
      </c>
      <c r="E2171" s="9" t="s">
        <v>40338</v>
      </c>
      <c r="F2171" s="9" t="s">
        <v>35756</v>
      </c>
      <c r="G2171" s="9" t="s">
        <v>1101</v>
      </c>
      <c r="H2171" s="58" t="str">
        <f t="shared" si="318"/>
        <v>福鼎供电公司</v>
      </c>
      <c r="I2171" s="9" t="s">
        <v>2841</v>
      </c>
      <c r="J2171" s="9" t="s">
        <v>2842</v>
      </c>
      <c r="K2171" s="9" t="s">
        <v>103</v>
      </c>
      <c r="L2171" s="9" t="s">
        <v>103</v>
      </c>
      <c r="M2171" s="9" t="s">
        <v>35757</v>
      </c>
      <c r="N2171" s="9" t="s">
        <v>35758</v>
      </c>
      <c r="O2171" s="9" t="s">
        <v>70</v>
      </c>
      <c r="P2171" s="9" t="s">
        <v>185</v>
      </c>
      <c r="Q2171" s="9" t="s">
        <v>35759</v>
      </c>
      <c r="R2171" s="9" t="s">
        <v>35760</v>
      </c>
      <c r="S2171" s="9" t="s">
        <v>40339</v>
      </c>
      <c r="T2171" s="9" t="s">
        <v>73</v>
      </c>
      <c r="U2171" s="9" t="s">
        <v>27885</v>
      </c>
      <c r="V2171" s="9" t="s">
        <v>76</v>
      </c>
      <c r="W2171" s="9" t="s">
        <v>73</v>
      </c>
      <c r="X2171" s="9" t="s">
        <v>73</v>
      </c>
      <c r="Y2171" s="9" t="s">
        <v>73</v>
      </c>
      <c r="Z2171" s="9" t="s">
        <v>35761</v>
      </c>
      <c r="AA2171" s="9" t="s">
        <v>73</v>
      </c>
      <c r="AB2171" s="9" t="s">
        <v>78</v>
      </c>
      <c r="AC2171" s="9" t="s">
        <v>35460</v>
      </c>
      <c r="AD2171" s="9" t="s">
        <v>401</v>
      </c>
      <c r="AE2171" s="9" t="s">
        <v>73</v>
      </c>
      <c r="AF2171" s="9" t="s">
        <v>73</v>
      </c>
      <c r="AG2171" s="10" t="s">
        <v>73</v>
      </c>
      <c r="AH2171" s="9" t="s">
        <v>73</v>
      </c>
      <c r="AI2171" s="9" t="s">
        <v>82</v>
      </c>
      <c r="AJ2171" s="9" t="s">
        <v>82</v>
      </c>
      <c r="AK2171" s="9" t="s">
        <v>189</v>
      </c>
      <c r="AL2171" s="9" t="s">
        <v>2843</v>
      </c>
      <c r="AM2171" s="9" t="s">
        <v>2842</v>
      </c>
      <c r="AN2171" s="9" t="s">
        <v>73</v>
      </c>
      <c r="AO2171" s="9" t="s">
        <v>73</v>
      </c>
      <c r="AP2171" s="9" t="s">
        <v>76</v>
      </c>
      <c r="AQ2171" s="9" t="s">
        <v>73</v>
      </c>
      <c r="AR2171" s="9" t="s">
        <v>76</v>
      </c>
      <c r="AS2171" s="9" t="s">
        <v>73</v>
      </c>
      <c r="AT2171" s="9" t="s">
        <v>299</v>
      </c>
      <c r="AU2171" s="9" t="s">
        <v>299</v>
      </c>
      <c r="AV2171" s="9" t="s">
        <v>299</v>
      </c>
      <c r="AW2171" s="9" t="s">
        <v>300</v>
      </c>
      <c r="AX2171" s="9" t="s">
        <v>121</v>
      </c>
      <c r="AY2171" s="9" t="s">
        <v>73</v>
      </c>
      <c r="AZ2171" s="8">
        <v>25</v>
      </c>
      <c r="BA2171" s="8">
        <v>6</v>
      </c>
      <c r="BB2171" s="8">
        <v>1462</v>
      </c>
      <c r="BC2171" s="9" t="s">
        <v>2345</v>
      </c>
      <c r="BD2171" s="9" t="s">
        <v>27886</v>
      </c>
      <c r="BE2171" s="9" t="s">
        <v>91</v>
      </c>
      <c r="BF2171" s="9" t="s">
        <v>40340</v>
      </c>
      <c r="BG2171" s="9" t="s">
        <v>93</v>
      </c>
      <c r="BH2171" s="9" t="s">
        <v>93</v>
      </c>
      <c r="BI2171" s="9" t="s">
        <v>76</v>
      </c>
      <c r="BJ2171" s="9" t="s">
        <v>93</v>
      </c>
    </row>
    <row r="2172" spans="1:62" ht="15" x14ac:dyDescent="0.2">
      <c r="A2172" s="8" t="s">
        <v>3567</v>
      </c>
      <c r="B2172" s="9" t="s">
        <v>35744</v>
      </c>
      <c r="C2172" s="9" t="s">
        <v>219</v>
      </c>
      <c r="D2172" s="9" t="s">
        <v>35745</v>
      </c>
      <c r="E2172" s="9" t="s">
        <v>35746</v>
      </c>
      <c r="F2172" s="9" t="s">
        <v>35747</v>
      </c>
      <c r="G2172" s="9" t="s">
        <v>1603</v>
      </c>
      <c r="H2172" s="58" t="str">
        <f t="shared" si="318"/>
        <v>霞浦供电公司</v>
      </c>
      <c r="I2172" s="9" t="s">
        <v>3148</v>
      </c>
      <c r="J2172" s="9" t="s">
        <v>1048</v>
      </c>
      <c r="K2172" s="9" t="s">
        <v>2883</v>
      </c>
      <c r="L2172" s="9" t="s">
        <v>3041</v>
      </c>
      <c r="M2172" s="9" t="s">
        <v>35748</v>
      </c>
      <c r="N2172" s="9" t="s">
        <v>35749</v>
      </c>
      <c r="O2172" s="9" t="s">
        <v>156</v>
      </c>
      <c r="P2172" s="9" t="s">
        <v>157</v>
      </c>
      <c r="Q2172" s="9" t="s">
        <v>35750</v>
      </c>
      <c r="R2172" s="9" t="s">
        <v>35751</v>
      </c>
      <c r="S2172" s="9" t="s">
        <v>35752</v>
      </c>
      <c r="T2172" s="9" t="s">
        <v>73</v>
      </c>
      <c r="U2172" s="9" t="s">
        <v>35753</v>
      </c>
      <c r="V2172" s="9" t="s">
        <v>76</v>
      </c>
      <c r="W2172" s="9" t="s">
        <v>73</v>
      </c>
      <c r="X2172" s="9" t="s">
        <v>73</v>
      </c>
      <c r="Y2172" s="9" t="s">
        <v>73</v>
      </c>
      <c r="Z2172" s="9" t="s">
        <v>35748</v>
      </c>
      <c r="AA2172" s="9" t="s">
        <v>73</v>
      </c>
      <c r="AB2172" s="9" t="s">
        <v>78</v>
      </c>
      <c r="AC2172" s="9" t="s">
        <v>35460</v>
      </c>
      <c r="AD2172" s="9" t="s">
        <v>80</v>
      </c>
      <c r="AE2172" s="9" t="s">
        <v>73</v>
      </c>
      <c r="AF2172" s="9" t="s">
        <v>73</v>
      </c>
      <c r="AG2172" s="10" t="s">
        <v>73</v>
      </c>
      <c r="AH2172" s="9" t="s">
        <v>73</v>
      </c>
      <c r="AI2172" s="9" t="s">
        <v>165</v>
      </c>
      <c r="AJ2172" s="9" t="s">
        <v>82</v>
      </c>
      <c r="AK2172" s="9" t="s">
        <v>82</v>
      </c>
      <c r="AL2172" s="9" t="s">
        <v>73</v>
      </c>
      <c r="AM2172" s="9" t="s">
        <v>73</v>
      </c>
      <c r="AN2172" s="9" t="s">
        <v>73</v>
      </c>
      <c r="AO2172" s="9" t="s">
        <v>73</v>
      </c>
      <c r="AP2172" s="9" t="s">
        <v>93</v>
      </c>
      <c r="AQ2172" s="9" t="s">
        <v>73</v>
      </c>
      <c r="AR2172" s="9" t="s">
        <v>73</v>
      </c>
      <c r="AS2172" s="9" t="s">
        <v>73</v>
      </c>
      <c r="AT2172" s="9" t="s">
        <v>138</v>
      </c>
      <c r="AU2172" s="9" t="s">
        <v>168</v>
      </c>
      <c r="AV2172" s="9" t="s">
        <v>741</v>
      </c>
      <c r="AW2172" s="9" t="s">
        <v>1130</v>
      </c>
      <c r="AX2172" s="9" t="s">
        <v>2654</v>
      </c>
      <c r="AY2172" s="9" t="s">
        <v>73</v>
      </c>
      <c r="AZ2172" s="8">
        <v>30</v>
      </c>
      <c r="BA2172" s="8">
        <v>36</v>
      </c>
      <c r="BB2172" s="8">
        <v>2464</v>
      </c>
      <c r="BC2172" s="9" t="s">
        <v>35744</v>
      </c>
      <c r="BD2172" s="9" t="s">
        <v>35754</v>
      </c>
      <c r="BE2172" s="9" t="s">
        <v>91</v>
      </c>
      <c r="BF2172" s="9" t="s">
        <v>35631</v>
      </c>
      <c r="BG2172" s="9" t="s">
        <v>93</v>
      </c>
      <c r="BH2172" s="9" t="s">
        <v>93</v>
      </c>
      <c r="BI2172" s="9" t="s">
        <v>76</v>
      </c>
      <c r="BJ2172" s="9" t="s">
        <v>93</v>
      </c>
    </row>
    <row r="2173" spans="1:62" ht="15" hidden="1" x14ac:dyDescent="0.2">
      <c r="A2173" s="8" t="s">
        <v>5377</v>
      </c>
      <c r="B2173" s="9" t="s">
        <v>8160</v>
      </c>
      <c r="C2173" s="9" t="s">
        <v>174</v>
      </c>
      <c r="D2173" s="9" t="s">
        <v>35732</v>
      </c>
      <c r="E2173" s="9" t="s">
        <v>35733</v>
      </c>
      <c r="F2173" s="9" t="s">
        <v>35734</v>
      </c>
      <c r="G2173" s="9" t="s">
        <v>890</v>
      </c>
      <c r="H2173" s="58" t="str">
        <f t="shared" si="318"/>
        <v>安溪县供电公司</v>
      </c>
      <c r="I2173" s="9" t="s">
        <v>4432</v>
      </c>
      <c r="J2173" s="9" t="s">
        <v>4433</v>
      </c>
      <c r="K2173" s="9" t="s">
        <v>129</v>
      </c>
      <c r="L2173" s="9" t="s">
        <v>130</v>
      </c>
      <c r="M2173" s="9" t="s">
        <v>35735</v>
      </c>
      <c r="N2173" s="9" t="s">
        <v>35736</v>
      </c>
      <c r="O2173" s="9" t="s">
        <v>293</v>
      </c>
      <c r="P2173" s="9" t="s">
        <v>71</v>
      </c>
      <c r="Q2173" s="9" t="s">
        <v>35737</v>
      </c>
      <c r="R2173" s="9" t="s">
        <v>35738</v>
      </c>
      <c r="S2173" s="9" t="s">
        <v>35739</v>
      </c>
      <c r="T2173" s="9" t="s">
        <v>73</v>
      </c>
      <c r="U2173" s="9" t="s">
        <v>35740</v>
      </c>
      <c r="V2173" s="9" t="s">
        <v>76</v>
      </c>
      <c r="W2173" s="9" t="s">
        <v>73</v>
      </c>
      <c r="X2173" s="9" t="s">
        <v>73</v>
      </c>
      <c r="Y2173" s="9" t="s">
        <v>73</v>
      </c>
      <c r="Z2173" s="9" t="s">
        <v>35741</v>
      </c>
      <c r="AA2173" s="9" t="s">
        <v>35742</v>
      </c>
      <c r="AB2173" s="9" t="s">
        <v>78</v>
      </c>
      <c r="AC2173" s="9" t="s">
        <v>32920</v>
      </c>
      <c r="AD2173" s="9" t="s">
        <v>80</v>
      </c>
      <c r="AE2173" s="9" t="s">
        <v>73</v>
      </c>
      <c r="AF2173" s="9" t="s">
        <v>73</v>
      </c>
      <c r="AG2173" s="10" t="s">
        <v>73</v>
      </c>
      <c r="AH2173" s="9" t="s">
        <v>73</v>
      </c>
      <c r="AI2173" s="9" t="s">
        <v>82</v>
      </c>
      <c r="AJ2173" s="9" t="s">
        <v>82</v>
      </c>
      <c r="AK2173" s="9" t="s">
        <v>82</v>
      </c>
      <c r="AL2173" s="9" t="s">
        <v>6339</v>
      </c>
      <c r="AM2173" s="9" t="s">
        <v>3417</v>
      </c>
      <c r="AN2173" s="9" t="s">
        <v>35742</v>
      </c>
      <c r="AO2173" s="9" t="s">
        <v>73</v>
      </c>
      <c r="AP2173" s="9" t="s">
        <v>93</v>
      </c>
      <c r="AQ2173" s="9" t="s">
        <v>76</v>
      </c>
      <c r="AR2173" s="9" t="s">
        <v>76</v>
      </c>
      <c r="AS2173" s="9" t="s">
        <v>73</v>
      </c>
      <c r="AT2173" s="9" t="s">
        <v>138</v>
      </c>
      <c r="AU2173" s="9" t="s">
        <v>485</v>
      </c>
      <c r="AV2173" s="9" t="s">
        <v>169</v>
      </c>
      <c r="AW2173" s="9" t="s">
        <v>486</v>
      </c>
      <c r="AX2173" s="9" t="s">
        <v>142</v>
      </c>
      <c r="AY2173" s="9" t="s">
        <v>73</v>
      </c>
      <c r="AZ2173" s="8">
        <v>4</v>
      </c>
      <c r="BA2173" s="8">
        <v>1</v>
      </c>
      <c r="BB2173" s="8">
        <v>852</v>
      </c>
      <c r="BC2173" s="9" t="s">
        <v>8160</v>
      </c>
      <c r="BD2173" s="9" t="s">
        <v>8161</v>
      </c>
      <c r="BE2173" s="9" t="s">
        <v>91</v>
      </c>
      <c r="BF2173" s="9" t="s">
        <v>35743</v>
      </c>
      <c r="BG2173" s="9" t="s">
        <v>93</v>
      </c>
      <c r="BH2173" s="9" t="s">
        <v>93</v>
      </c>
      <c r="BI2173" s="9" t="s">
        <v>76</v>
      </c>
      <c r="BJ2173" s="9" t="s">
        <v>93</v>
      </c>
    </row>
    <row r="2174" spans="1:62" ht="15" hidden="1" x14ac:dyDescent="0.2">
      <c r="A2174" s="8" t="s">
        <v>7085</v>
      </c>
      <c r="B2174" s="9" t="s">
        <v>2228</v>
      </c>
      <c r="C2174" s="9" t="s">
        <v>219</v>
      </c>
      <c r="D2174" s="9" t="s">
        <v>35724</v>
      </c>
      <c r="E2174" s="9" t="s">
        <v>35725</v>
      </c>
      <c r="F2174" s="9" t="s">
        <v>35726</v>
      </c>
      <c r="G2174" s="9" t="s">
        <v>1188</v>
      </c>
      <c r="H2174" s="58" t="str">
        <f t="shared" si="318"/>
        <v>福安供电公司</v>
      </c>
      <c r="I2174" s="9" t="s">
        <v>4899</v>
      </c>
      <c r="J2174" s="9" t="s">
        <v>4900</v>
      </c>
      <c r="K2174" s="9" t="s">
        <v>73</v>
      </c>
      <c r="L2174" s="9" t="s">
        <v>73</v>
      </c>
      <c r="M2174" s="9" t="s">
        <v>35727</v>
      </c>
      <c r="N2174" s="9" t="s">
        <v>35728</v>
      </c>
      <c r="O2174" s="9" t="s">
        <v>293</v>
      </c>
      <c r="P2174" s="9" t="s">
        <v>157</v>
      </c>
      <c r="Q2174" s="9" t="s">
        <v>35729</v>
      </c>
      <c r="R2174" s="9" t="s">
        <v>35730</v>
      </c>
      <c r="S2174" s="9" t="s">
        <v>73</v>
      </c>
      <c r="T2174" s="9" t="s">
        <v>73</v>
      </c>
      <c r="U2174" s="9" t="s">
        <v>35731</v>
      </c>
      <c r="V2174" s="9" t="s">
        <v>76</v>
      </c>
      <c r="W2174" s="9" t="s">
        <v>73</v>
      </c>
      <c r="X2174" s="9" t="s">
        <v>73</v>
      </c>
      <c r="Y2174" s="9" t="s">
        <v>73</v>
      </c>
      <c r="Z2174" s="9" t="s">
        <v>35727</v>
      </c>
      <c r="AA2174" s="9" t="s">
        <v>73</v>
      </c>
      <c r="AB2174" s="9" t="s">
        <v>78</v>
      </c>
      <c r="AC2174" s="9" t="s">
        <v>35581</v>
      </c>
      <c r="AD2174" s="9" t="s">
        <v>80</v>
      </c>
      <c r="AE2174" s="9" t="s">
        <v>73</v>
      </c>
      <c r="AF2174" s="9" t="s">
        <v>73</v>
      </c>
      <c r="AG2174" s="10" t="s">
        <v>73</v>
      </c>
      <c r="AH2174" s="9" t="s">
        <v>73</v>
      </c>
      <c r="AI2174" s="9" t="s">
        <v>115</v>
      </c>
      <c r="AJ2174" s="9" t="s">
        <v>403</v>
      </c>
      <c r="AK2174" s="9" t="s">
        <v>82</v>
      </c>
      <c r="AL2174" s="9" t="s">
        <v>73</v>
      </c>
      <c r="AM2174" s="9" t="s">
        <v>73</v>
      </c>
      <c r="AN2174" s="9" t="s">
        <v>73</v>
      </c>
      <c r="AO2174" s="9" t="s">
        <v>73</v>
      </c>
      <c r="AP2174" s="9" t="s">
        <v>93</v>
      </c>
      <c r="AQ2174" s="9" t="s">
        <v>73</v>
      </c>
      <c r="AR2174" s="9" t="s">
        <v>73</v>
      </c>
      <c r="AS2174" s="9" t="s">
        <v>73</v>
      </c>
      <c r="AT2174" s="9" t="s">
        <v>73</v>
      </c>
      <c r="AU2174" s="9" t="s">
        <v>73</v>
      </c>
      <c r="AV2174" s="9" t="s">
        <v>73</v>
      </c>
      <c r="AW2174" s="9" t="s">
        <v>73</v>
      </c>
      <c r="AX2174" s="9" t="s">
        <v>142</v>
      </c>
      <c r="AY2174" s="9" t="s">
        <v>73</v>
      </c>
      <c r="AZ2174" s="8">
        <v>41</v>
      </c>
      <c r="BA2174" s="8">
        <v>12</v>
      </c>
      <c r="BB2174" s="8">
        <v>3615</v>
      </c>
      <c r="BC2174" s="9" t="s">
        <v>2228</v>
      </c>
      <c r="BD2174" s="9" t="s">
        <v>4901</v>
      </c>
      <c r="BE2174" s="9" t="s">
        <v>195</v>
      </c>
      <c r="BF2174" s="9" t="s">
        <v>73</v>
      </c>
      <c r="BG2174" s="9" t="s">
        <v>93</v>
      </c>
      <c r="BH2174" s="9" t="s">
        <v>93</v>
      </c>
      <c r="BI2174" s="9" t="s">
        <v>76</v>
      </c>
      <c r="BJ2174" s="9" t="s">
        <v>76</v>
      </c>
    </row>
    <row r="2175" spans="1:62" ht="15" hidden="1" x14ac:dyDescent="0.2">
      <c r="A2175" s="8" t="s">
        <v>6468</v>
      </c>
      <c r="B2175" s="9" t="s">
        <v>7082</v>
      </c>
      <c r="C2175" s="9" t="s">
        <v>219</v>
      </c>
      <c r="D2175" s="9" t="s">
        <v>35713</v>
      </c>
      <c r="E2175" s="9" t="s">
        <v>35714</v>
      </c>
      <c r="F2175" s="9" t="s">
        <v>35715</v>
      </c>
      <c r="G2175" s="9" t="s">
        <v>1188</v>
      </c>
      <c r="H2175" s="58" t="str">
        <f t="shared" si="318"/>
        <v>福安供电公司</v>
      </c>
      <c r="I2175" s="9" t="s">
        <v>2046</v>
      </c>
      <c r="J2175" s="9" t="s">
        <v>832</v>
      </c>
      <c r="K2175" s="9" t="s">
        <v>2883</v>
      </c>
      <c r="L2175" s="9" t="s">
        <v>2923</v>
      </c>
      <c r="M2175" s="9" t="s">
        <v>35706</v>
      </c>
      <c r="N2175" s="9" t="s">
        <v>35716</v>
      </c>
      <c r="O2175" s="9" t="s">
        <v>293</v>
      </c>
      <c r="P2175" s="9" t="s">
        <v>185</v>
      </c>
      <c r="Q2175" s="9" t="s">
        <v>35717</v>
      </c>
      <c r="R2175" s="9" t="s">
        <v>35718</v>
      </c>
      <c r="S2175" s="9" t="s">
        <v>35719</v>
      </c>
      <c r="T2175" s="9" t="s">
        <v>7629</v>
      </c>
      <c r="U2175" s="9" t="s">
        <v>35720</v>
      </c>
      <c r="V2175" s="9" t="s">
        <v>76</v>
      </c>
      <c r="W2175" s="9" t="s">
        <v>73</v>
      </c>
      <c r="X2175" s="9" t="s">
        <v>73</v>
      </c>
      <c r="Y2175" s="9" t="s">
        <v>73</v>
      </c>
      <c r="Z2175" s="9" t="s">
        <v>35706</v>
      </c>
      <c r="AA2175" s="9" t="s">
        <v>35721</v>
      </c>
      <c r="AB2175" s="9" t="s">
        <v>78</v>
      </c>
      <c r="AC2175" s="9" t="s">
        <v>35031</v>
      </c>
      <c r="AD2175" s="9" t="s">
        <v>80</v>
      </c>
      <c r="AE2175" s="9" t="s">
        <v>73</v>
      </c>
      <c r="AF2175" s="9" t="s">
        <v>73</v>
      </c>
      <c r="AG2175" s="10" t="s">
        <v>73</v>
      </c>
      <c r="AH2175" s="9" t="s">
        <v>73</v>
      </c>
      <c r="AI2175" s="9" t="s">
        <v>82</v>
      </c>
      <c r="AJ2175" s="9" t="s">
        <v>82</v>
      </c>
      <c r="AK2175" s="9" t="s">
        <v>189</v>
      </c>
      <c r="AL2175" s="9" t="s">
        <v>35722</v>
      </c>
      <c r="AM2175" s="9" t="s">
        <v>832</v>
      </c>
      <c r="AN2175" s="9" t="s">
        <v>35721</v>
      </c>
      <c r="AO2175" s="9" t="s">
        <v>73</v>
      </c>
      <c r="AP2175" s="9" t="s">
        <v>93</v>
      </c>
      <c r="AQ2175" s="9" t="s">
        <v>76</v>
      </c>
      <c r="AR2175" s="9" t="s">
        <v>76</v>
      </c>
      <c r="AS2175" s="9" t="s">
        <v>73</v>
      </c>
      <c r="AT2175" s="9" t="s">
        <v>138</v>
      </c>
      <c r="AU2175" s="9" t="s">
        <v>237</v>
      </c>
      <c r="AV2175" s="9" t="s">
        <v>2855</v>
      </c>
      <c r="AW2175" s="9" t="s">
        <v>2856</v>
      </c>
      <c r="AX2175" s="9" t="s">
        <v>447</v>
      </c>
      <c r="AY2175" s="9" t="s">
        <v>7629</v>
      </c>
      <c r="AZ2175" s="8">
        <v>7</v>
      </c>
      <c r="BA2175" s="8">
        <v>21</v>
      </c>
      <c r="BB2175" s="8">
        <v>541</v>
      </c>
      <c r="BC2175" s="9" t="s">
        <v>7082</v>
      </c>
      <c r="BD2175" s="9" t="s">
        <v>7083</v>
      </c>
      <c r="BE2175" s="9" t="s">
        <v>91</v>
      </c>
      <c r="BF2175" s="9" t="s">
        <v>35723</v>
      </c>
      <c r="BG2175" s="9" t="s">
        <v>93</v>
      </c>
      <c r="BH2175" s="9" t="s">
        <v>93</v>
      </c>
      <c r="BI2175" s="9" t="s">
        <v>76</v>
      </c>
      <c r="BJ2175" s="9" t="s">
        <v>93</v>
      </c>
    </row>
    <row r="2176" spans="1:62" ht="15" hidden="1" x14ac:dyDescent="0.2">
      <c r="A2176" s="8" t="s">
        <v>6423</v>
      </c>
      <c r="B2176" s="9" t="s">
        <v>2344</v>
      </c>
      <c r="C2176" s="9" t="s">
        <v>219</v>
      </c>
      <c r="D2176" s="9" t="s">
        <v>35703</v>
      </c>
      <c r="E2176" s="9" t="s">
        <v>35704</v>
      </c>
      <c r="F2176" s="9" t="s">
        <v>35705</v>
      </c>
      <c r="G2176" s="9" t="s">
        <v>1603</v>
      </c>
      <c r="H2176" s="58" t="str">
        <f t="shared" si="318"/>
        <v>霞浦供电公司</v>
      </c>
      <c r="I2176" s="9" t="s">
        <v>2518</v>
      </c>
      <c r="J2176" s="9" t="s">
        <v>2519</v>
      </c>
      <c r="K2176" s="9" t="s">
        <v>2883</v>
      </c>
      <c r="L2176" s="9" t="s">
        <v>2923</v>
      </c>
      <c r="M2176" s="9" t="s">
        <v>35706</v>
      </c>
      <c r="N2176" s="9" t="s">
        <v>35707</v>
      </c>
      <c r="O2176" s="9" t="s">
        <v>293</v>
      </c>
      <c r="P2176" s="9" t="s">
        <v>106</v>
      </c>
      <c r="Q2176" s="9" t="s">
        <v>35708</v>
      </c>
      <c r="R2176" s="9" t="s">
        <v>35709</v>
      </c>
      <c r="S2176" s="9" t="s">
        <v>35710</v>
      </c>
      <c r="T2176" s="9" t="s">
        <v>73</v>
      </c>
      <c r="U2176" s="9" t="s">
        <v>35711</v>
      </c>
      <c r="V2176" s="9" t="s">
        <v>76</v>
      </c>
      <c r="W2176" s="9" t="s">
        <v>73</v>
      </c>
      <c r="X2176" s="9" t="s">
        <v>73</v>
      </c>
      <c r="Y2176" s="9" t="s">
        <v>73</v>
      </c>
      <c r="Z2176" s="9" t="s">
        <v>35706</v>
      </c>
      <c r="AA2176" s="9" t="s">
        <v>73</v>
      </c>
      <c r="AB2176" s="9" t="s">
        <v>78</v>
      </c>
      <c r="AC2176" s="9" t="s">
        <v>35031</v>
      </c>
      <c r="AD2176" s="9" t="s">
        <v>80</v>
      </c>
      <c r="AE2176" s="9" t="s">
        <v>73</v>
      </c>
      <c r="AF2176" s="9" t="s">
        <v>73</v>
      </c>
      <c r="AG2176" s="10" t="s">
        <v>73</v>
      </c>
      <c r="AH2176" s="9" t="s">
        <v>73</v>
      </c>
      <c r="AI2176" s="9" t="s">
        <v>402</v>
      </c>
      <c r="AJ2176" s="9" t="s">
        <v>82</v>
      </c>
      <c r="AK2176" s="9" t="s">
        <v>82</v>
      </c>
      <c r="AL2176" s="9" t="s">
        <v>73</v>
      </c>
      <c r="AM2176" s="9" t="s">
        <v>73</v>
      </c>
      <c r="AN2176" s="9" t="s">
        <v>73</v>
      </c>
      <c r="AO2176" s="9" t="s">
        <v>73</v>
      </c>
      <c r="AP2176" s="9" t="s">
        <v>93</v>
      </c>
      <c r="AQ2176" s="9" t="s">
        <v>73</v>
      </c>
      <c r="AR2176" s="9" t="s">
        <v>73</v>
      </c>
      <c r="AS2176" s="9" t="s">
        <v>73</v>
      </c>
      <c r="AT2176" s="9" t="s">
        <v>138</v>
      </c>
      <c r="AU2176" s="9" t="s">
        <v>191</v>
      </c>
      <c r="AV2176" s="9" t="s">
        <v>2715</v>
      </c>
      <c r="AW2176" s="9" t="s">
        <v>2716</v>
      </c>
      <c r="AX2176" s="9" t="s">
        <v>2110</v>
      </c>
      <c r="AY2176" s="9" t="s">
        <v>73</v>
      </c>
      <c r="AZ2176" s="8">
        <v>14</v>
      </c>
      <c r="BA2176" s="8">
        <v>1</v>
      </c>
      <c r="BB2176" s="8">
        <v>511</v>
      </c>
      <c r="BC2176" s="9" t="s">
        <v>2344</v>
      </c>
      <c r="BD2176" s="9" t="s">
        <v>7813</v>
      </c>
      <c r="BE2176" s="9" t="s">
        <v>91</v>
      </c>
      <c r="BF2176" s="9" t="s">
        <v>35712</v>
      </c>
      <c r="BG2176" s="9" t="s">
        <v>93</v>
      </c>
      <c r="BH2176" s="9" t="s">
        <v>93</v>
      </c>
      <c r="BI2176" s="9" t="s">
        <v>76</v>
      </c>
      <c r="BJ2176" s="9" t="s">
        <v>93</v>
      </c>
    </row>
    <row r="2177" spans="1:62" ht="15" hidden="1" x14ac:dyDescent="0.2">
      <c r="A2177" s="8" t="s">
        <v>5061</v>
      </c>
      <c r="B2177" s="9" t="s">
        <v>7263</v>
      </c>
      <c r="C2177" s="9" t="s">
        <v>219</v>
      </c>
      <c r="D2177" s="9" t="s">
        <v>35693</v>
      </c>
      <c r="E2177" s="9" t="s">
        <v>35694</v>
      </c>
      <c r="F2177" s="9" t="s">
        <v>35695</v>
      </c>
      <c r="G2177" s="9" t="s">
        <v>1188</v>
      </c>
      <c r="H2177" s="58" t="str">
        <f t="shared" si="318"/>
        <v>福安供电公司</v>
      </c>
      <c r="I2177" s="9" t="s">
        <v>5125</v>
      </c>
      <c r="J2177" s="9" t="s">
        <v>5126</v>
      </c>
      <c r="K2177" s="9" t="s">
        <v>103</v>
      </c>
      <c r="L2177" s="9" t="s">
        <v>103</v>
      </c>
      <c r="M2177" s="9" t="s">
        <v>35696</v>
      </c>
      <c r="N2177" s="9" t="s">
        <v>35697</v>
      </c>
      <c r="O2177" s="9" t="s">
        <v>293</v>
      </c>
      <c r="P2177" s="9" t="s">
        <v>106</v>
      </c>
      <c r="Q2177" s="9" t="s">
        <v>35698</v>
      </c>
      <c r="R2177" s="9" t="s">
        <v>35699</v>
      </c>
      <c r="S2177" s="9" t="s">
        <v>35700</v>
      </c>
      <c r="T2177" s="9" t="s">
        <v>73</v>
      </c>
      <c r="U2177" s="9" t="s">
        <v>35701</v>
      </c>
      <c r="V2177" s="9" t="s">
        <v>76</v>
      </c>
      <c r="W2177" s="9" t="s">
        <v>73</v>
      </c>
      <c r="X2177" s="9" t="s">
        <v>73</v>
      </c>
      <c r="Y2177" s="9" t="s">
        <v>73</v>
      </c>
      <c r="Z2177" s="9" t="s">
        <v>35696</v>
      </c>
      <c r="AA2177" s="9" t="s">
        <v>73</v>
      </c>
      <c r="AB2177" s="9" t="s">
        <v>78</v>
      </c>
      <c r="AC2177" s="9" t="s">
        <v>35031</v>
      </c>
      <c r="AD2177" s="9" t="s">
        <v>80</v>
      </c>
      <c r="AE2177" s="9" t="s">
        <v>73</v>
      </c>
      <c r="AF2177" s="9" t="s">
        <v>73</v>
      </c>
      <c r="AG2177" s="10" t="s">
        <v>73</v>
      </c>
      <c r="AH2177" s="9" t="s">
        <v>73</v>
      </c>
      <c r="AI2177" s="9" t="s">
        <v>211</v>
      </c>
      <c r="AJ2177" s="9" t="s">
        <v>82</v>
      </c>
      <c r="AK2177" s="9" t="s">
        <v>82</v>
      </c>
      <c r="AL2177" s="9" t="s">
        <v>73</v>
      </c>
      <c r="AM2177" s="9" t="s">
        <v>73</v>
      </c>
      <c r="AN2177" s="9" t="s">
        <v>73</v>
      </c>
      <c r="AO2177" s="9" t="s">
        <v>73</v>
      </c>
      <c r="AP2177" s="9" t="s">
        <v>93</v>
      </c>
      <c r="AQ2177" s="9" t="s">
        <v>73</v>
      </c>
      <c r="AR2177" s="9" t="s">
        <v>76</v>
      </c>
      <c r="AS2177" s="9" t="s">
        <v>73</v>
      </c>
      <c r="AT2177" s="9" t="s">
        <v>138</v>
      </c>
      <c r="AU2177" s="9" t="s">
        <v>191</v>
      </c>
      <c r="AV2177" s="9" t="s">
        <v>192</v>
      </c>
      <c r="AW2177" s="9" t="s">
        <v>193</v>
      </c>
      <c r="AX2177" s="9" t="s">
        <v>447</v>
      </c>
      <c r="AY2177" s="9" t="s">
        <v>73</v>
      </c>
      <c r="AZ2177" s="8">
        <v>5</v>
      </c>
      <c r="BA2177" s="8">
        <v>8</v>
      </c>
      <c r="BB2177" s="8">
        <v>847</v>
      </c>
      <c r="BC2177" s="9" t="s">
        <v>7263</v>
      </c>
      <c r="BD2177" s="9" t="s">
        <v>7264</v>
      </c>
      <c r="BE2177" s="9" t="s">
        <v>91</v>
      </c>
      <c r="BF2177" s="9" t="s">
        <v>35702</v>
      </c>
      <c r="BG2177" s="9" t="s">
        <v>93</v>
      </c>
      <c r="BH2177" s="9" t="s">
        <v>93</v>
      </c>
      <c r="BI2177" s="9" t="s">
        <v>76</v>
      </c>
      <c r="BJ2177" s="9" t="s">
        <v>93</v>
      </c>
    </row>
    <row r="2178" spans="1:62" ht="15" hidden="1" x14ac:dyDescent="0.2">
      <c r="A2178" s="8" t="s">
        <v>7672</v>
      </c>
      <c r="B2178" s="9" t="s">
        <v>8078</v>
      </c>
      <c r="C2178" s="9" t="s">
        <v>219</v>
      </c>
      <c r="D2178" s="9" t="s">
        <v>35686</v>
      </c>
      <c r="E2178" s="9" t="s">
        <v>35687</v>
      </c>
      <c r="F2178" s="9" t="s">
        <v>35688</v>
      </c>
      <c r="G2178" s="9" t="s">
        <v>1188</v>
      </c>
      <c r="H2178" s="58" t="str">
        <f t="shared" si="318"/>
        <v>福安供电公司</v>
      </c>
      <c r="I2178" s="9" t="s">
        <v>4899</v>
      </c>
      <c r="J2178" s="9" t="s">
        <v>4900</v>
      </c>
      <c r="K2178" s="9" t="s">
        <v>73</v>
      </c>
      <c r="L2178" s="9" t="s">
        <v>73</v>
      </c>
      <c r="M2178" s="9" t="s">
        <v>35689</v>
      </c>
      <c r="N2178" s="9" t="s">
        <v>32921</v>
      </c>
      <c r="O2178" s="9" t="s">
        <v>156</v>
      </c>
      <c r="P2178" s="9" t="s">
        <v>157</v>
      </c>
      <c r="Q2178" s="9" t="s">
        <v>35690</v>
      </c>
      <c r="R2178" s="9" t="s">
        <v>35691</v>
      </c>
      <c r="S2178" s="9" t="s">
        <v>73</v>
      </c>
      <c r="T2178" s="9" t="s">
        <v>73</v>
      </c>
      <c r="U2178" s="9" t="s">
        <v>35692</v>
      </c>
      <c r="V2178" s="9" t="s">
        <v>76</v>
      </c>
      <c r="W2178" s="9" t="s">
        <v>73</v>
      </c>
      <c r="X2178" s="9" t="s">
        <v>73</v>
      </c>
      <c r="Y2178" s="9" t="s">
        <v>73</v>
      </c>
      <c r="Z2178" s="9" t="s">
        <v>35689</v>
      </c>
      <c r="AA2178" s="9" t="s">
        <v>73</v>
      </c>
      <c r="AB2178" s="9" t="s">
        <v>78</v>
      </c>
      <c r="AC2178" s="9" t="s">
        <v>35031</v>
      </c>
      <c r="AD2178" s="9" t="s">
        <v>80</v>
      </c>
      <c r="AE2178" s="9" t="s">
        <v>73</v>
      </c>
      <c r="AF2178" s="9" t="s">
        <v>73</v>
      </c>
      <c r="AG2178" s="10" t="s">
        <v>73</v>
      </c>
      <c r="AH2178" s="9" t="s">
        <v>73</v>
      </c>
      <c r="AI2178" s="9" t="s">
        <v>402</v>
      </c>
      <c r="AJ2178" s="9" t="s">
        <v>403</v>
      </c>
      <c r="AK2178" s="9" t="s">
        <v>82</v>
      </c>
      <c r="AL2178" s="9" t="s">
        <v>73</v>
      </c>
      <c r="AM2178" s="9" t="s">
        <v>73</v>
      </c>
      <c r="AN2178" s="9" t="s">
        <v>73</v>
      </c>
      <c r="AO2178" s="9" t="s">
        <v>73</v>
      </c>
      <c r="AP2178" s="9" t="s">
        <v>93</v>
      </c>
      <c r="AQ2178" s="9" t="s">
        <v>73</v>
      </c>
      <c r="AR2178" s="9" t="s">
        <v>73</v>
      </c>
      <c r="AS2178" s="9" t="s">
        <v>73</v>
      </c>
      <c r="AT2178" s="9" t="s">
        <v>73</v>
      </c>
      <c r="AU2178" s="9" t="s">
        <v>73</v>
      </c>
      <c r="AV2178" s="9" t="s">
        <v>73</v>
      </c>
      <c r="AW2178" s="9" t="s">
        <v>73</v>
      </c>
      <c r="AX2178" s="9" t="s">
        <v>2654</v>
      </c>
      <c r="AY2178" s="9" t="s">
        <v>73</v>
      </c>
      <c r="AZ2178" s="8">
        <v>8</v>
      </c>
      <c r="BA2178" s="8">
        <v>7</v>
      </c>
      <c r="BB2178" s="8">
        <v>498</v>
      </c>
      <c r="BC2178" s="9" t="s">
        <v>8078</v>
      </c>
      <c r="BD2178" s="9" t="s">
        <v>8294</v>
      </c>
      <c r="BE2178" s="9" t="s">
        <v>195</v>
      </c>
      <c r="BF2178" s="9" t="s">
        <v>73</v>
      </c>
      <c r="BG2178" s="9" t="s">
        <v>93</v>
      </c>
      <c r="BH2178" s="9" t="s">
        <v>93</v>
      </c>
      <c r="BI2178" s="9" t="s">
        <v>76</v>
      </c>
      <c r="BJ2178" s="9" t="s">
        <v>76</v>
      </c>
    </row>
    <row r="2179" spans="1:62" ht="15" hidden="1" x14ac:dyDescent="0.2">
      <c r="A2179" s="8" t="s">
        <v>4851</v>
      </c>
      <c r="B2179" s="9" t="s">
        <v>5810</v>
      </c>
      <c r="C2179" s="9" t="s">
        <v>174</v>
      </c>
      <c r="D2179" s="9" t="s">
        <v>35677</v>
      </c>
      <c r="E2179" s="9" t="s">
        <v>35678</v>
      </c>
      <c r="F2179" s="9" t="s">
        <v>35679</v>
      </c>
      <c r="G2179" s="9" t="s">
        <v>178</v>
      </c>
      <c r="H2179" s="58" t="str">
        <f t="shared" si="318"/>
        <v>南安市供电公司</v>
      </c>
      <c r="I2179" s="9" t="s">
        <v>4318</v>
      </c>
      <c r="J2179" s="9" t="s">
        <v>4319</v>
      </c>
      <c r="K2179" s="9" t="s">
        <v>250</v>
      </c>
      <c r="L2179" s="9" t="s">
        <v>250</v>
      </c>
      <c r="M2179" s="9" t="s">
        <v>35680</v>
      </c>
      <c r="N2179" s="9" t="s">
        <v>35681</v>
      </c>
      <c r="O2179" s="9" t="s">
        <v>70</v>
      </c>
      <c r="P2179" s="9" t="s">
        <v>106</v>
      </c>
      <c r="Q2179" s="9" t="s">
        <v>35682</v>
      </c>
      <c r="R2179" s="9" t="s">
        <v>40337</v>
      </c>
      <c r="S2179" s="9" t="s">
        <v>35683</v>
      </c>
      <c r="T2179" s="9" t="s">
        <v>73</v>
      </c>
      <c r="U2179" s="9" t="s">
        <v>35684</v>
      </c>
      <c r="V2179" s="9" t="s">
        <v>76</v>
      </c>
      <c r="W2179" s="9" t="s">
        <v>73</v>
      </c>
      <c r="X2179" s="9" t="s">
        <v>73</v>
      </c>
      <c r="Y2179" s="9" t="s">
        <v>73</v>
      </c>
      <c r="Z2179" s="9" t="s">
        <v>35670</v>
      </c>
      <c r="AA2179" s="9" t="s">
        <v>73</v>
      </c>
      <c r="AB2179" s="9" t="s">
        <v>78</v>
      </c>
      <c r="AC2179" s="9" t="s">
        <v>38135</v>
      </c>
      <c r="AD2179" s="9" t="s">
        <v>164</v>
      </c>
      <c r="AE2179" s="9" t="s">
        <v>73</v>
      </c>
      <c r="AF2179" s="9" t="s">
        <v>73</v>
      </c>
      <c r="AG2179" s="10" t="s">
        <v>73</v>
      </c>
      <c r="AH2179" s="9" t="s">
        <v>73</v>
      </c>
      <c r="AI2179" s="9" t="s">
        <v>465</v>
      </c>
      <c r="AJ2179" s="9" t="s">
        <v>82</v>
      </c>
      <c r="AK2179" s="9" t="s">
        <v>82</v>
      </c>
      <c r="AL2179" s="9" t="s">
        <v>73</v>
      </c>
      <c r="AM2179" s="9" t="s">
        <v>73</v>
      </c>
      <c r="AN2179" s="9" t="s">
        <v>73</v>
      </c>
      <c r="AO2179" s="9" t="s">
        <v>73</v>
      </c>
      <c r="AP2179" s="9" t="s">
        <v>93</v>
      </c>
      <c r="AQ2179" s="9" t="s">
        <v>73</v>
      </c>
      <c r="AR2179" s="9" t="s">
        <v>73</v>
      </c>
      <c r="AS2179" s="9" t="s">
        <v>73</v>
      </c>
      <c r="AT2179" s="9" t="s">
        <v>299</v>
      </c>
      <c r="AU2179" s="9" t="s">
        <v>299</v>
      </c>
      <c r="AV2179" s="9" t="s">
        <v>299</v>
      </c>
      <c r="AW2179" s="9" t="s">
        <v>300</v>
      </c>
      <c r="AX2179" s="9" t="s">
        <v>262</v>
      </c>
      <c r="AY2179" s="9" t="s">
        <v>73</v>
      </c>
      <c r="AZ2179" s="8">
        <v>3</v>
      </c>
      <c r="BA2179" s="8">
        <v>2</v>
      </c>
      <c r="BB2179" s="8">
        <v>145</v>
      </c>
      <c r="BC2179" s="9" t="s">
        <v>5810</v>
      </c>
      <c r="BD2179" s="9" t="s">
        <v>5811</v>
      </c>
      <c r="BE2179" s="9" t="s">
        <v>91</v>
      </c>
      <c r="BF2179" s="9" t="s">
        <v>35685</v>
      </c>
      <c r="BG2179" s="9" t="s">
        <v>93</v>
      </c>
      <c r="BH2179" s="9" t="s">
        <v>93</v>
      </c>
      <c r="BI2179" s="9" t="s">
        <v>76</v>
      </c>
      <c r="BJ2179" s="9" t="s">
        <v>93</v>
      </c>
    </row>
    <row r="2180" spans="1:62" ht="15" hidden="1" x14ac:dyDescent="0.2">
      <c r="A2180" s="8" t="s">
        <v>6788</v>
      </c>
      <c r="B2180" s="9" t="s">
        <v>8511</v>
      </c>
      <c r="C2180" s="9" t="s">
        <v>219</v>
      </c>
      <c r="D2180" s="9" t="s">
        <v>35667</v>
      </c>
      <c r="E2180" s="9" t="s">
        <v>35668</v>
      </c>
      <c r="F2180" s="9" t="s">
        <v>35669</v>
      </c>
      <c r="G2180" s="9" t="s">
        <v>1188</v>
      </c>
      <c r="H2180" s="58" t="str">
        <f t="shared" si="318"/>
        <v>福安供电公司</v>
      </c>
      <c r="I2180" s="9" t="s">
        <v>2681</v>
      </c>
      <c r="J2180" s="9" t="s">
        <v>2682</v>
      </c>
      <c r="K2180" s="9" t="s">
        <v>2883</v>
      </c>
      <c r="L2180" s="9" t="s">
        <v>2923</v>
      </c>
      <c r="M2180" s="9" t="s">
        <v>35670</v>
      </c>
      <c r="N2180" s="9" t="s">
        <v>35671</v>
      </c>
      <c r="O2180" s="9" t="s">
        <v>293</v>
      </c>
      <c r="P2180" s="9" t="s">
        <v>106</v>
      </c>
      <c r="Q2180" s="9" t="s">
        <v>35672</v>
      </c>
      <c r="R2180" s="9" t="s">
        <v>35673</v>
      </c>
      <c r="S2180" s="9" t="s">
        <v>261</v>
      </c>
      <c r="T2180" s="9" t="s">
        <v>73</v>
      </c>
      <c r="U2180" s="9" t="s">
        <v>35674</v>
      </c>
      <c r="V2180" s="9" t="s">
        <v>76</v>
      </c>
      <c r="W2180" s="9" t="s">
        <v>73</v>
      </c>
      <c r="X2180" s="9" t="s">
        <v>73</v>
      </c>
      <c r="Y2180" s="9" t="s">
        <v>73</v>
      </c>
      <c r="Z2180" s="9" t="s">
        <v>35670</v>
      </c>
      <c r="AA2180" s="9" t="s">
        <v>35671</v>
      </c>
      <c r="AB2180" s="9" t="s">
        <v>78</v>
      </c>
      <c r="AC2180" s="9" t="s">
        <v>35031</v>
      </c>
      <c r="AD2180" s="9" t="s">
        <v>80</v>
      </c>
      <c r="AE2180" s="9" t="s">
        <v>73</v>
      </c>
      <c r="AF2180" s="9" t="s">
        <v>73</v>
      </c>
      <c r="AG2180" s="10" t="s">
        <v>73</v>
      </c>
      <c r="AH2180" s="9" t="s">
        <v>73</v>
      </c>
      <c r="AI2180" s="9" t="s">
        <v>402</v>
      </c>
      <c r="AJ2180" s="9" t="s">
        <v>82</v>
      </c>
      <c r="AK2180" s="9" t="s">
        <v>82</v>
      </c>
      <c r="AL2180" s="9" t="s">
        <v>7945</v>
      </c>
      <c r="AM2180" s="9" t="s">
        <v>2682</v>
      </c>
      <c r="AN2180" s="9" t="s">
        <v>35671</v>
      </c>
      <c r="AO2180" s="9" t="s">
        <v>82</v>
      </c>
      <c r="AP2180" s="9" t="s">
        <v>93</v>
      </c>
      <c r="AQ2180" s="9" t="s">
        <v>76</v>
      </c>
      <c r="AR2180" s="9" t="s">
        <v>76</v>
      </c>
      <c r="AS2180" s="9" t="s">
        <v>73</v>
      </c>
      <c r="AT2180" s="9" t="s">
        <v>138</v>
      </c>
      <c r="AU2180" s="9" t="s">
        <v>191</v>
      </c>
      <c r="AV2180" s="9" t="s">
        <v>260</v>
      </c>
      <c r="AW2180" s="9" t="s">
        <v>261</v>
      </c>
      <c r="AX2180" s="9" t="s">
        <v>2110</v>
      </c>
      <c r="AY2180" s="9" t="s">
        <v>73</v>
      </c>
      <c r="AZ2180" s="8">
        <v>10</v>
      </c>
      <c r="BA2180" s="8">
        <v>0</v>
      </c>
      <c r="BB2180" s="8">
        <v>509</v>
      </c>
      <c r="BC2180" s="9" t="s">
        <v>8511</v>
      </c>
      <c r="BD2180" s="9" t="s">
        <v>35675</v>
      </c>
      <c r="BE2180" s="9" t="s">
        <v>91</v>
      </c>
      <c r="BF2180" s="9" t="s">
        <v>35676</v>
      </c>
      <c r="BG2180" s="9" t="s">
        <v>93</v>
      </c>
      <c r="BH2180" s="9" t="s">
        <v>93</v>
      </c>
      <c r="BI2180" s="9" t="s">
        <v>76</v>
      </c>
      <c r="BJ2180" s="9" t="s">
        <v>93</v>
      </c>
    </row>
    <row r="2181" spans="1:62" ht="15" hidden="1" x14ac:dyDescent="0.2">
      <c r="A2181" s="8" t="s">
        <v>5972</v>
      </c>
      <c r="B2181" s="9" t="s">
        <v>805</v>
      </c>
      <c r="C2181" s="9" t="s">
        <v>96</v>
      </c>
      <c r="D2181" s="9" t="s">
        <v>35655</v>
      </c>
      <c r="E2181" s="9" t="s">
        <v>35656</v>
      </c>
      <c r="F2181" s="9" t="s">
        <v>35657</v>
      </c>
      <c r="G2181" s="9" t="s">
        <v>410</v>
      </c>
      <c r="H2181" s="58" t="str">
        <f t="shared" si="318"/>
        <v>建瓯供电公司</v>
      </c>
      <c r="I2181" s="9" t="s">
        <v>791</v>
      </c>
      <c r="J2181" s="9" t="s">
        <v>792</v>
      </c>
      <c r="K2181" s="9" t="s">
        <v>129</v>
      </c>
      <c r="L2181" s="9" t="s">
        <v>130</v>
      </c>
      <c r="M2181" s="9" t="s">
        <v>35658</v>
      </c>
      <c r="N2181" s="9" t="s">
        <v>35659</v>
      </c>
      <c r="O2181" s="9" t="s">
        <v>70</v>
      </c>
      <c r="P2181" s="9" t="s">
        <v>71</v>
      </c>
      <c r="Q2181" s="9" t="s">
        <v>35660</v>
      </c>
      <c r="R2181" s="9" t="s">
        <v>35661</v>
      </c>
      <c r="S2181" s="9" t="s">
        <v>35662</v>
      </c>
      <c r="T2181" s="9" t="s">
        <v>73</v>
      </c>
      <c r="U2181" s="9" t="s">
        <v>35663</v>
      </c>
      <c r="V2181" s="9" t="s">
        <v>76</v>
      </c>
      <c r="W2181" s="9" t="s">
        <v>73</v>
      </c>
      <c r="X2181" s="9" t="s">
        <v>73</v>
      </c>
      <c r="Y2181" s="9" t="s">
        <v>73</v>
      </c>
      <c r="Z2181" s="9" t="s">
        <v>35664</v>
      </c>
      <c r="AA2181" s="9" t="s">
        <v>35665</v>
      </c>
      <c r="AB2181" s="9" t="s">
        <v>78</v>
      </c>
      <c r="AC2181" s="9" t="s">
        <v>35666</v>
      </c>
      <c r="AD2181" s="9" t="s">
        <v>80</v>
      </c>
      <c r="AE2181" s="9" t="s">
        <v>73</v>
      </c>
      <c r="AF2181" s="9" t="s">
        <v>73</v>
      </c>
      <c r="AG2181" s="10" t="s">
        <v>73</v>
      </c>
      <c r="AH2181" s="9" t="s">
        <v>73</v>
      </c>
      <c r="AI2181" s="9" t="s">
        <v>82</v>
      </c>
      <c r="AJ2181" s="9" t="s">
        <v>82</v>
      </c>
      <c r="AK2181" s="9" t="s">
        <v>82</v>
      </c>
      <c r="AL2181" s="9" t="s">
        <v>420</v>
      </c>
      <c r="AM2181" s="9" t="s">
        <v>421</v>
      </c>
      <c r="AN2181" s="9" t="s">
        <v>35665</v>
      </c>
      <c r="AO2181" s="9" t="s">
        <v>73</v>
      </c>
      <c r="AP2181" s="9" t="s">
        <v>93</v>
      </c>
      <c r="AQ2181" s="9" t="s">
        <v>76</v>
      </c>
      <c r="AR2181" s="9" t="s">
        <v>76</v>
      </c>
      <c r="AS2181" s="9" t="s">
        <v>73</v>
      </c>
      <c r="AT2181" s="9" t="s">
        <v>708</v>
      </c>
      <c r="AU2181" s="9" t="s">
        <v>709</v>
      </c>
      <c r="AV2181" s="9" t="s">
        <v>1272</v>
      </c>
      <c r="AW2181" s="9" t="s">
        <v>1273</v>
      </c>
      <c r="AX2181" s="9" t="s">
        <v>142</v>
      </c>
      <c r="AY2181" s="9" t="s">
        <v>73</v>
      </c>
      <c r="AZ2181" s="8">
        <v>6</v>
      </c>
      <c r="BA2181" s="8">
        <v>1</v>
      </c>
      <c r="BB2181" s="8">
        <v>370</v>
      </c>
      <c r="BC2181" s="9" t="s">
        <v>805</v>
      </c>
      <c r="BD2181" s="9" t="s">
        <v>806</v>
      </c>
      <c r="BE2181" s="9" t="s">
        <v>16</v>
      </c>
      <c r="BF2181" s="9" t="s">
        <v>73</v>
      </c>
      <c r="BG2181" s="9" t="s">
        <v>93</v>
      </c>
      <c r="BH2181" s="9" t="s">
        <v>93</v>
      </c>
      <c r="BI2181" s="9" t="s">
        <v>76</v>
      </c>
      <c r="BJ2181" s="9" t="s">
        <v>76</v>
      </c>
    </row>
    <row r="2182" spans="1:62" ht="15" x14ac:dyDescent="0.2">
      <c r="A2182" s="8" t="s">
        <v>844</v>
      </c>
      <c r="B2182" s="9" t="s">
        <v>2281</v>
      </c>
      <c r="C2182" s="9" t="s">
        <v>219</v>
      </c>
      <c r="D2182" s="9" t="s">
        <v>35644</v>
      </c>
      <c r="E2182" s="9" t="s">
        <v>35645</v>
      </c>
      <c r="F2182" s="9" t="s">
        <v>35646</v>
      </c>
      <c r="G2182" s="9" t="s">
        <v>223</v>
      </c>
      <c r="H2182" s="58" t="str">
        <f t="shared" si="318"/>
        <v>屏南供电公司</v>
      </c>
      <c r="I2182" s="9" t="s">
        <v>6370</v>
      </c>
      <c r="J2182" s="9" t="s">
        <v>6371</v>
      </c>
      <c r="K2182" s="9" t="s">
        <v>2883</v>
      </c>
      <c r="L2182" s="9" t="s">
        <v>3041</v>
      </c>
      <c r="M2182" s="9" t="s">
        <v>35647</v>
      </c>
      <c r="N2182" s="9" t="s">
        <v>35648</v>
      </c>
      <c r="O2182" s="9" t="s">
        <v>293</v>
      </c>
      <c r="P2182" s="9" t="s">
        <v>106</v>
      </c>
      <c r="Q2182" s="9" t="s">
        <v>35649</v>
      </c>
      <c r="R2182" s="9" t="s">
        <v>35650</v>
      </c>
      <c r="S2182" s="9" t="s">
        <v>35651</v>
      </c>
      <c r="T2182" s="9" t="s">
        <v>35652</v>
      </c>
      <c r="U2182" s="9" t="s">
        <v>35653</v>
      </c>
      <c r="V2182" s="9" t="s">
        <v>76</v>
      </c>
      <c r="W2182" s="9" t="s">
        <v>73</v>
      </c>
      <c r="X2182" s="9" t="s">
        <v>73</v>
      </c>
      <c r="Y2182" s="9" t="s">
        <v>73</v>
      </c>
      <c r="Z2182" s="9" t="s">
        <v>35647</v>
      </c>
      <c r="AA2182" s="9" t="s">
        <v>73</v>
      </c>
      <c r="AB2182" s="9" t="s">
        <v>78</v>
      </c>
      <c r="AC2182" s="9" t="s">
        <v>32920</v>
      </c>
      <c r="AD2182" s="9" t="s">
        <v>80</v>
      </c>
      <c r="AE2182" s="9" t="s">
        <v>73</v>
      </c>
      <c r="AF2182" s="9" t="s">
        <v>73</v>
      </c>
      <c r="AG2182" s="10" t="s">
        <v>73</v>
      </c>
      <c r="AH2182" s="9" t="s">
        <v>73</v>
      </c>
      <c r="AI2182" s="9" t="s">
        <v>82</v>
      </c>
      <c r="AJ2182" s="9" t="s">
        <v>82</v>
      </c>
      <c r="AK2182" s="9" t="s">
        <v>82</v>
      </c>
      <c r="AL2182" s="9" t="s">
        <v>8515</v>
      </c>
      <c r="AM2182" s="9" t="s">
        <v>6371</v>
      </c>
      <c r="AN2182" s="9" t="s">
        <v>73</v>
      </c>
      <c r="AO2182" s="9" t="s">
        <v>73</v>
      </c>
      <c r="AP2182" s="9" t="s">
        <v>93</v>
      </c>
      <c r="AQ2182" s="9" t="s">
        <v>73</v>
      </c>
      <c r="AR2182" s="9" t="s">
        <v>73</v>
      </c>
      <c r="AS2182" s="9" t="s">
        <v>73</v>
      </c>
      <c r="AT2182" s="9" t="s">
        <v>138</v>
      </c>
      <c r="AU2182" s="9" t="s">
        <v>740</v>
      </c>
      <c r="AV2182" s="9" t="s">
        <v>192</v>
      </c>
      <c r="AW2182" s="9" t="s">
        <v>2823</v>
      </c>
      <c r="AX2182" s="9" t="s">
        <v>121</v>
      </c>
      <c r="AY2182" s="9" t="s">
        <v>35652</v>
      </c>
      <c r="AZ2182" s="8">
        <v>9</v>
      </c>
      <c r="BA2182" s="8">
        <v>1</v>
      </c>
      <c r="BB2182" s="8">
        <v>474</v>
      </c>
      <c r="BC2182" s="9" t="s">
        <v>2281</v>
      </c>
      <c r="BD2182" s="9" t="s">
        <v>7572</v>
      </c>
      <c r="BE2182" s="9" t="s">
        <v>91</v>
      </c>
      <c r="BF2182" s="9" t="s">
        <v>35654</v>
      </c>
      <c r="BG2182" s="9" t="s">
        <v>93</v>
      </c>
      <c r="BH2182" s="9" t="s">
        <v>93</v>
      </c>
      <c r="BI2182" s="9" t="s">
        <v>76</v>
      </c>
      <c r="BJ2182" s="9" t="s">
        <v>93</v>
      </c>
    </row>
    <row r="2183" spans="1:62" ht="15" hidden="1" x14ac:dyDescent="0.2">
      <c r="A2183" s="8" t="s">
        <v>7296</v>
      </c>
      <c r="B2183" s="9" t="s">
        <v>4249</v>
      </c>
      <c r="C2183" s="9" t="s">
        <v>243</v>
      </c>
      <c r="D2183" s="9" t="s">
        <v>35633</v>
      </c>
      <c r="E2183" s="9" t="s">
        <v>35634</v>
      </c>
      <c r="F2183" s="9" t="s">
        <v>35635</v>
      </c>
      <c r="G2183" s="9" t="s">
        <v>2570</v>
      </c>
      <c r="H2183" s="58" t="str">
        <f t="shared" si="318"/>
        <v>永泰供电有限公司</v>
      </c>
      <c r="I2183" s="9" t="s">
        <v>4250</v>
      </c>
      <c r="J2183" s="9" t="s">
        <v>4251</v>
      </c>
      <c r="K2183" s="9" t="s">
        <v>129</v>
      </c>
      <c r="L2183" s="9" t="s">
        <v>130</v>
      </c>
      <c r="M2183" s="9" t="s">
        <v>35636</v>
      </c>
      <c r="N2183" s="9" t="s">
        <v>35637</v>
      </c>
      <c r="O2183" s="9" t="s">
        <v>70</v>
      </c>
      <c r="P2183" s="9" t="s">
        <v>185</v>
      </c>
      <c r="Q2183" s="9" t="s">
        <v>35638</v>
      </c>
      <c r="R2183" s="9" t="s">
        <v>35639</v>
      </c>
      <c r="S2183" s="9" t="s">
        <v>35640</v>
      </c>
      <c r="T2183" s="9" t="s">
        <v>28574</v>
      </c>
      <c r="U2183" s="9" t="s">
        <v>35641</v>
      </c>
      <c r="V2183" s="9" t="s">
        <v>76</v>
      </c>
      <c r="W2183" s="9" t="s">
        <v>73</v>
      </c>
      <c r="X2183" s="9" t="s">
        <v>73</v>
      </c>
      <c r="Y2183" s="9" t="s">
        <v>73</v>
      </c>
      <c r="Z2183" s="9" t="s">
        <v>35636</v>
      </c>
      <c r="AA2183" s="9" t="s">
        <v>35642</v>
      </c>
      <c r="AB2183" s="9" t="s">
        <v>78</v>
      </c>
      <c r="AC2183" s="9" t="s">
        <v>32920</v>
      </c>
      <c r="AD2183" s="9" t="s">
        <v>164</v>
      </c>
      <c r="AE2183" s="9" t="s">
        <v>73</v>
      </c>
      <c r="AF2183" s="9" t="s">
        <v>73</v>
      </c>
      <c r="AG2183" s="10" t="s">
        <v>73</v>
      </c>
      <c r="AH2183" s="9" t="s">
        <v>73</v>
      </c>
      <c r="AI2183" s="9" t="s">
        <v>82</v>
      </c>
      <c r="AJ2183" s="9" t="s">
        <v>82</v>
      </c>
      <c r="AK2183" s="9" t="s">
        <v>189</v>
      </c>
      <c r="AL2183" s="9" t="s">
        <v>2573</v>
      </c>
      <c r="AM2183" s="9" t="s">
        <v>354</v>
      </c>
      <c r="AN2183" s="9" t="s">
        <v>35642</v>
      </c>
      <c r="AO2183" s="9" t="s">
        <v>73</v>
      </c>
      <c r="AP2183" s="9" t="s">
        <v>93</v>
      </c>
      <c r="AQ2183" s="9" t="s">
        <v>76</v>
      </c>
      <c r="AR2183" s="9" t="s">
        <v>73</v>
      </c>
      <c r="AS2183" s="9" t="s">
        <v>73</v>
      </c>
      <c r="AT2183" s="9" t="s">
        <v>138</v>
      </c>
      <c r="AU2183" s="9" t="s">
        <v>740</v>
      </c>
      <c r="AV2183" s="9" t="s">
        <v>741</v>
      </c>
      <c r="AW2183" s="9" t="s">
        <v>742</v>
      </c>
      <c r="AX2183" s="9" t="s">
        <v>142</v>
      </c>
      <c r="AY2183" s="9" t="s">
        <v>28574</v>
      </c>
      <c r="AZ2183" s="8">
        <v>2</v>
      </c>
      <c r="BA2183" s="8">
        <v>5</v>
      </c>
      <c r="BB2183" s="8">
        <v>123</v>
      </c>
      <c r="BC2183" s="9" t="s">
        <v>4249</v>
      </c>
      <c r="BD2183" s="9" t="s">
        <v>4253</v>
      </c>
      <c r="BE2183" s="9" t="s">
        <v>91</v>
      </c>
      <c r="BF2183" s="9" t="s">
        <v>35643</v>
      </c>
      <c r="BG2183" s="9" t="s">
        <v>93</v>
      </c>
      <c r="BH2183" s="9" t="s">
        <v>93</v>
      </c>
      <c r="BI2183" s="9" t="s">
        <v>76</v>
      </c>
      <c r="BJ2183" s="9" t="s">
        <v>93</v>
      </c>
    </row>
    <row r="2184" spans="1:62" ht="15" x14ac:dyDescent="0.2">
      <c r="A2184" s="8" t="s">
        <v>8031</v>
      </c>
      <c r="B2184" s="9" t="s">
        <v>35620</v>
      </c>
      <c r="C2184" s="9" t="s">
        <v>96</v>
      </c>
      <c r="D2184" s="9" t="s">
        <v>35621</v>
      </c>
      <c r="E2184" s="9" t="s">
        <v>35622</v>
      </c>
      <c r="F2184" s="9" t="s">
        <v>35623</v>
      </c>
      <c r="G2184" s="9" t="s">
        <v>410</v>
      </c>
      <c r="H2184" s="58" t="str">
        <f t="shared" si="318"/>
        <v>建瓯供电公司</v>
      </c>
      <c r="I2184" s="9" t="s">
        <v>6388</v>
      </c>
      <c r="J2184" s="9" t="s">
        <v>6389</v>
      </c>
      <c r="K2184" s="9" t="s">
        <v>2883</v>
      </c>
      <c r="L2184" s="9" t="s">
        <v>3041</v>
      </c>
      <c r="M2184" s="9" t="s">
        <v>35624</v>
      </c>
      <c r="N2184" s="9" t="s">
        <v>35625</v>
      </c>
      <c r="O2184" s="9" t="s">
        <v>293</v>
      </c>
      <c r="P2184" s="9" t="s">
        <v>185</v>
      </c>
      <c r="Q2184" s="9" t="s">
        <v>35626</v>
      </c>
      <c r="R2184" s="9" t="s">
        <v>35627</v>
      </c>
      <c r="S2184" s="9" t="s">
        <v>35628</v>
      </c>
      <c r="T2184" s="9" t="s">
        <v>35629</v>
      </c>
      <c r="U2184" s="9" t="s">
        <v>35630</v>
      </c>
      <c r="V2184" s="9" t="s">
        <v>76</v>
      </c>
      <c r="W2184" s="9" t="s">
        <v>73</v>
      </c>
      <c r="X2184" s="9" t="s">
        <v>73</v>
      </c>
      <c r="Y2184" s="9" t="s">
        <v>73</v>
      </c>
      <c r="Z2184" s="9" t="s">
        <v>35624</v>
      </c>
      <c r="AA2184" s="9" t="s">
        <v>35631</v>
      </c>
      <c r="AB2184" s="9" t="s">
        <v>78</v>
      </c>
      <c r="AC2184" s="9" t="s">
        <v>35571</v>
      </c>
      <c r="AD2184" s="9" t="s">
        <v>80</v>
      </c>
      <c r="AE2184" s="9" t="s">
        <v>73</v>
      </c>
      <c r="AF2184" s="9" t="s">
        <v>73</v>
      </c>
      <c r="AG2184" s="10" t="s">
        <v>73</v>
      </c>
      <c r="AH2184" s="9" t="s">
        <v>73</v>
      </c>
      <c r="AI2184" s="9" t="s">
        <v>82</v>
      </c>
      <c r="AJ2184" s="9" t="s">
        <v>82</v>
      </c>
      <c r="AK2184" s="9" t="s">
        <v>1808</v>
      </c>
      <c r="AL2184" s="9" t="s">
        <v>18197</v>
      </c>
      <c r="AM2184" s="9" t="s">
        <v>3727</v>
      </c>
      <c r="AN2184" s="9" t="s">
        <v>35631</v>
      </c>
      <c r="AO2184" s="9" t="s">
        <v>82</v>
      </c>
      <c r="AP2184" s="9" t="s">
        <v>93</v>
      </c>
      <c r="AQ2184" s="9" t="s">
        <v>76</v>
      </c>
      <c r="AR2184" s="9" t="s">
        <v>76</v>
      </c>
      <c r="AS2184" s="9" t="s">
        <v>73</v>
      </c>
      <c r="AT2184" s="9" t="s">
        <v>138</v>
      </c>
      <c r="AU2184" s="9" t="s">
        <v>237</v>
      </c>
      <c r="AV2184" s="9" t="s">
        <v>213</v>
      </c>
      <c r="AW2184" s="9" t="s">
        <v>238</v>
      </c>
      <c r="AX2184" s="9" t="s">
        <v>2654</v>
      </c>
      <c r="AY2184" s="9" t="s">
        <v>35629</v>
      </c>
      <c r="AZ2184" s="8">
        <v>5</v>
      </c>
      <c r="BA2184" s="8">
        <v>2</v>
      </c>
      <c r="BB2184" s="8">
        <v>599</v>
      </c>
      <c r="BC2184" s="9" t="s">
        <v>35620</v>
      </c>
      <c r="BD2184" s="9" t="s">
        <v>6390</v>
      </c>
      <c r="BE2184" s="9" t="s">
        <v>91</v>
      </c>
      <c r="BF2184" s="9" t="s">
        <v>35632</v>
      </c>
      <c r="BG2184" s="9" t="s">
        <v>93</v>
      </c>
      <c r="BH2184" s="9" t="s">
        <v>93</v>
      </c>
      <c r="BI2184" s="9" t="s">
        <v>76</v>
      </c>
      <c r="BJ2184" s="9" t="s">
        <v>93</v>
      </c>
    </row>
    <row r="2185" spans="1:62" ht="15" hidden="1" x14ac:dyDescent="0.2">
      <c r="A2185" s="8" t="s">
        <v>7896</v>
      </c>
      <c r="B2185" s="9" t="s">
        <v>11495</v>
      </c>
      <c r="C2185" s="9" t="s">
        <v>243</v>
      </c>
      <c r="D2185" s="9" t="s">
        <v>35608</v>
      </c>
      <c r="E2185" s="9" t="s">
        <v>35609</v>
      </c>
      <c r="F2185" s="9" t="s">
        <v>35610</v>
      </c>
      <c r="G2185" s="9" t="s">
        <v>2634</v>
      </c>
      <c r="H2185" s="58" t="str">
        <f t="shared" si="318"/>
        <v>闽清供电有限公司</v>
      </c>
      <c r="I2185" s="9" t="s">
        <v>5603</v>
      </c>
      <c r="J2185" s="9" t="s">
        <v>5604</v>
      </c>
      <c r="K2185" s="9" t="s">
        <v>103</v>
      </c>
      <c r="L2185" s="9" t="s">
        <v>103</v>
      </c>
      <c r="M2185" s="9" t="s">
        <v>35611</v>
      </c>
      <c r="N2185" s="9" t="s">
        <v>35612</v>
      </c>
      <c r="O2185" s="9" t="s">
        <v>293</v>
      </c>
      <c r="P2185" s="9" t="s">
        <v>106</v>
      </c>
      <c r="Q2185" s="9" t="s">
        <v>35613</v>
      </c>
      <c r="R2185" s="9" t="s">
        <v>35614</v>
      </c>
      <c r="S2185" s="9" t="s">
        <v>35615</v>
      </c>
      <c r="T2185" s="9" t="s">
        <v>73</v>
      </c>
      <c r="U2185" s="9" t="s">
        <v>35616</v>
      </c>
      <c r="V2185" s="9" t="s">
        <v>76</v>
      </c>
      <c r="W2185" s="9" t="s">
        <v>73</v>
      </c>
      <c r="X2185" s="9" t="s">
        <v>73</v>
      </c>
      <c r="Y2185" s="9" t="s">
        <v>73</v>
      </c>
      <c r="Z2185" s="9" t="s">
        <v>35617</v>
      </c>
      <c r="AA2185" s="9" t="s">
        <v>35612</v>
      </c>
      <c r="AB2185" s="9" t="s">
        <v>78</v>
      </c>
      <c r="AC2185" s="9" t="s">
        <v>32920</v>
      </c>
      <c r="AD2185" s="9" t="s">
        <v>164</v>
      </c>
      <c r="AE2185" s="9" t="s">
        <v>73</v>
      </c>
      <c r="AF2185" s="9" t="s">
        <v>73</v>
      </c>
      <c r="AG2185" s="10" t="s">
        <v>73</v>
      </c>
      <c r="AH2185" s="9" t="s">
        <v>73</v>
      </c>
      <c r="AI2185" s="9" t="s">
        <v>402</v>
      </c>
      <c r="AJ2185" s="9" t="s">
        <v>82</v>
      </c>
      <c r="AK2185" s="9" t="s">
        <v>82</v>
      </c>
      <c r="AL2185" s="9" t="s">
        <v>35618</v>
      </c>
      <c r="AM2185" s="9" t="s">
        <v>2638</v>
      </c>
      <c r="AN2185" s="9" t="s">
        <v>35612</v>
      </c>
      <c r="AO2185" s="9" t="s">
        <v>73</v>
      </c>
      <c r="AP2185" s="9" t="s">
        <v>93</v>
      </c>
      <c r="AQ2185" s="9" t="s">
        <v>76</v>
      </c>
      <c r="AR2185" s="9" t="s">
        <v>76</v>
      </c>
      <c r="AS2185" s="9" t="s">
        <v>73</v>
      </c>
      <c r="AT2185" s="9" t="s">
        <v>117</v>
      </c>
      <c r="AU2185" s="9" t="s">
        <v>118</v>
      </c>
      <c r="AV2185" s="9" t="s">
        <v>119</v>
      </c>
      <c r="AW2185" s="9" t="s">
        <v>120</v>
      </c>
      <c r="AX2185" s="9" t="s">
        <v>121</v>
      </c>
      <c r="AY2185" s="9" t="s">
        <v>73</v>
      </c>
      <c r="AZ2185" s="8">
        <v>7</v>
      </c>
      <c r="BA2185" s="8">
        <v>8</v>
      </c>
      <c r="BB2185" s="8">
        <v>628</v>
      </c>
      <c r="BC2185" s="9" t="s">
        <v>11495</v>
      </c>
      <c r="BD2185" s="9" t="s">
        <v>11505</v>
      </c>
      <c r="BE2185" s="9" t="s">
        <v>91</v>
      </c>
      <c r="BF2185" s="9" t="s">
        <v>35619</v>
      </c>
      <c r="BG2185" s="9" t="s">
        <v>93</v>
      </c>
      <c r="BH2185" s="9" t="s">
        <v>93</v>
      </c>
      <c r="BI2185" s="9" t="s">
        <v>76</v>
      </c>
      <c r="BJ2185" s="9" t="s">
        <v>93</v>
      </c>
    </row>
    <row r="2186" spans="1:62" ht="15" hidden="1" x14ac:dyDescent="0.2">
      <c r="A2186" s="8" t="s">
        <v>6653</v>
      </c>
      <c r="B2186" s="9" t="s">
        <v>6819</v>
      </c>
      <c r="C2186" s="9" t="s">
        <v>96</v>
      </c>
      <c r="D2186" s="9" t="s">
        <v>35596</v>
      </c>
      <c r="E2186" s="9" t="s">
        <v>35597</v>
      </c>
      <c r="F2186" s="9" t="s">
        <v>35598</v>
      </c>
      <c r="G2186" s="9" t="s">
        <v>2709</v>
      </c>
      <c r="H2186" s="58" t="str">
        <f t="shared" si="318"/>
        <v>松溪供电公司</v>
      </c>
      <c r="I2186" s="9" t="s">
        <v>3857</v>
      </c>
      <c r="J2186" s="9" t="s">
        <v>3858</v>
      </c>
      <c r="K2186" s="9" t="s">
        <v>129</v>
      </c>
      <c r="L2186" s="9" t="s">
        <v>130</v>
      </c>
      <c r="M2186" s="9" t="s">
        <v>35599</v>
      </c>
      <c r="N2186" s="9" t="s">
        <v>35600</v>
      </c>
      <c r="O2186" s="9" t="s">
        <v>293</v>
      </c>
      <c r="P2186" s="9" t="s">
        <v>185</v>
      </c>
      <c r="Q2186" s="9" t="s">
        <v>35601</v>
      </c>
      <c r="R2186" s="9" t="s">
        <v>35602</v>
      </c>
      <c r="S2186" s="9" t="s">
        <v>35603</v>
      </c>
      <c r="T2186" s="9" t="s">
        <v>73</v>
      </c>
      <c r="U2186" s="9" t="s">
        <v>35604</v>
      </c>
      <c r="V2186" s="9" t="s">
        <v>76</v>
      </c>
      <c r="W2186" s="9" t="s">
        <v>73</v>
      </c>
      <c r="X2186" s="9" t="s">
        <v>73</v>
      </c>
      <c r="Y2186" s="9" t="s">
        <v>73</v>
      </c>
      <c r="Z2186" s="9" t="s">
        <v>35605</v>
      </c>
      <c r="AA2186" s="9" t="s">
        <v>35606</v>
      </c>
      <c r="AB2186" s="9" t="s">
        <v>78</v>
      </c>
      <c r="AC2186" s="9" t="s">
        <v>32920</v>
      </c>
      <c r="AD2186" s="9" t="s">
        <v>164</v>
      </c>
      <c r="AE2186" s="9" t="s">
        <v>73</v>
      </c>
      <c r="AF2186" s="9" t="s">
        <v>73</v>
      </c>
      <c r="AG2186" s="10" t="s">
        <v>73</v>
      </c>
      <c r="AH2186" s="9" t="s">
        <v>73</v>
      </c>
      <c r="AI2186" s="9" t="s">
        <v>82</v>
      </c>
      <c r="AJ2186" s="9" t="s">
        <v>82</v>
      </c>
      <c r="AK2186" s="9" t="s">
        <v>189</v>
      </c>
      <c r="AL2186" s="9" t="s">
        <v>22394</v>
      </c>
      <c r="AM2186" s="9" t="s">
        <v>3858</v>
      </c>
      <c r="AN2186" s="9" t="s">
        <v>35606</v>
      </c>
      <c r="AO2186" s="9" t="s">
        <v>73</v>
      </c>
      <c r="AP2186" s="9" t="s">
        <v>93</v>
      </c>
      <c r="AQ2186" s="9" t="s">
        <v>76</v>
      </c>
      <c r="AR2186" s="9" t="s">
        <v>76</v>
      </c>
      <c r="AS2186" s="9" t="s">
        <v>73</v>
      </c>
      <c r="AT2186" s="9" t="s">
        <v>138</v>
      </c>
      <c r="AU2186" s="9" t="s">
        <v>168</v>
      </c>
      <c r="AV2186" s="9" t="s">
        <v>741</v>
      </c>
      <c r="AW2186" s="9" t="s">
        <v>1130</v>
      </c>
      <c r="AX2186" s="9" t="s">
        <v>142</v>
      </c>
      <c r="AY2186" s="9" t="s">
        <v>73</v>
      </c>
      <c r="AZ2186" s="8">
        <v>35</v>
      </c>
      <c r="BA2186" s="8">
        <v>2</v>
      </c>
      <c r="BB2186" s="8">
        <v>2335</v>
      </c>
      <c r="BC2186" s="9" t="s">
        <v>6819</v>
      </c>
      <c r="BD2186" s="9" t="s">
        <v>6820</v>
      </c>
      <c r="BE2186" s="9" t="s">
        <v>91</v>
      </c>
      <c r="BF2186" s="9" t="s">
        <v>35607</v>
      </c>
      <c r="BG2186" s="9" t="s">
        <v>93</v>
      </c>
      <c r="BH2186" s="9" t="s">
        <v>93</v>
      </c>
      <c r="BI2186" s="9" t="s">
        <v>76</v>
      </c>
      <c r="BJ2186" s="9" t="s">
        <v>93</v>
      </c>
    </row>
    <row r="2187" spans="1:62" ht="15" hidden="1" x14ac:dyDescent="0.2">
      <c r="A2187" s="8" t="s">
        <v>5974</v>
      </c>
      <c r="B2187" s="9" t="s">
        <v>32923</v>
      </c>
      <c r="C2187" s="9" t="s">
        <v>96</v>
      </c>
      <c r="D2187" s="9" t="s">
        <v>35583</v>
      </c>
      <c r="E2187" s="9" t="s">
        <v>35584</v>
      </c>
      <c r="F2187" s="9" t="s">
        <v>35585</v>
      </c>
      <c r="G2187" s="9" t="s">
        <v>455</v>
      </c>
      <c r="H2187" s="58" t="str">
        <f t="shared" si="318"/>
        <v>政和供电公司</v>
      </c>
      <c r="I2187" s="9" t="s">
        <v>2594</v>
      </c>
      <c r="J2187" s="9" t="s">
        <v>2595</v>
      </c>
      <c r="K2187" s="9" t="s">
        <v>129</v>
      </c>
      <c r="L2187" s="9" t="s">
        <v>130</v>
      </c>
      <c r="M2187" s="9" t="s">
        <v>35586</v>
      </c>
      <c r="N2187" s="9" t="s">
        <v>35587</v>
      </c>
      <c r="O2187" s="9" t="s">
        <v>70</v>
      </c>
      <c r="P2187" s="9" t="s">
        <v>106</v>
      </c>
      <c r="Q2187" s="9" t="s">
        <v>35588</v>
      </c>
      <c r="R2187" s="9" t="s">
        <v>35589</v>
      </c>
      <c r="S2187" s="9" t="s">
        <v>35590</v>
      </c>
      <c r="T2187" s="9" t="s">
        <v>35591</v>
      </c>
      <c r="U2187" s="9" t="s">
        <v>35592</v>
      </c>
      <c r="V2187" s="9" t="s">
        <v>76</v>
      </c>
      <c r="W2187" s="9" t="s">
        <v>73</v>
      </c>
      <c r="X2187" s="9" t="s">
        <v>73</v>
      </c>
      <c r="Y2187" s="9" t="s">
        <v>73</v>
      </c>
      <c r="Z2187" s="9" t="s">
        <v>35593</v>
      </c>
      <c r="AA2187" s="9" t="s">
        <v>35594</v>
      </c>
      <c r="AB2187" s="9" t="s">
        <v>78</v>
      </c>
      <c r="AC2187" s="9" t="s">
        <v>35031</v>
      </c>
      <c r="AD2187" s="9" t="s">
        <v>164</v>
      </c>
      <c r="AE2187" s="9" t="s">
        <v>73</v>
      </c>
      <c r="AF2187" s="9" t="s">
        <v>73</v>
      </c>
      <c r="AG2187" s="10" t="s">
        <v>73</v>
      </c>
      <c r="AH2187" s="9" t="s">
        <v>73</v>
      </c>
      <c r="AI2187" s="9" t="s">
        <v>165</v>
      </c>
      <c r="AJ2187" s="9" t="s">
        <v>507</v>
      </c>
      <c r="AK2187" s="9" t="s">
        <v>82</v>
      </c>
      <c r="AL2187" s="9" t="s">
        <v>466</v>
      </c>
      <c r="AM2187" s="9" t="s">
        <v>7458</v>
      </c>
      <c r="AN2187" s="9" t="s">
        <v>35594</v>
      </c>
      <c r="AO2187" s="9" t="s">
        <v>73</v>
      </c>
      <c r="AP2187" s="9" t="s">
        <v>93</v>
      </c>
      <c r="AQ2187" s="9" t="s">
        <v>76</v>
      </c>
      <c r="AR2187" s="9" t="s">
        <v>73</v>
      </c>
      <c r="AS2187" s="9" t="s">
        <v>73</v>
      </c>
      <c r="AT2187" s="9" t="s">
        <v>138</v>
      </c>
      <c r="AU2187" s="9" t="s">
        <v>191</v>
      </c>
      <c r="AV2187" s="9" t="s">
        <v>192</v>
      </c>
      <c r="AW2187" s="9" t="s">
        <v>193</v>
      </c>
      <c r="AX2187" s="9" t="s">
        <v>142</v>
      </c>
      <c r="AY2187" s="9" t="s">
        <v>35591</v>
      </c>
      <c r="AZ2187" s="8">
        <v>8</v>
      </c>
      <c r="BA2187" s="8">
        <v>2</v>
      </c>
      <c r="BB2187" s="8">
        <v>283</v>
      </c>
      <c r="BC2187" s="9" t="s">
        <v>32923</v>
      </c>
      <c r="BD2187" s="9" t="s">
        <v>32924</v>
      </c>
      <c r="BE2187" s="9" t="s">
        <v>91</v>
      </c>
      <c r="BF2187" s="9" t="s">
        <v>35595</v>
      </c>
      <c r="BG2187" s="9" t="s">
        <v>93</v>
      </c>
      <c r="BH2187" s="9" t="s">
        <v>93</v>
      </c>
      <c r="BI2187" s="9" t="s">
        <v>76</v>
      </c>
      <c r="BJ2187" s="9" t="s">
        <v>93</v>
      </c>
    </row>
    <row r="2188" spans="1:62" ht="15" hidden="1" x14ac:dyDescent="0.2">
      <c r="A2188" s="8" t="s">
        <v>3587</v>
      </c>
      <c r="B2188" s="9" t="s">
        <v>2369</v>
      </c>
      <c r="C2188" s="9" t="s">
        <v>147</v>
      </c>
      <c r="D2188" s="9" t="s">
        <v>35572</v>
      </c>
      <c r="E2188" s="9" t="s">
        <v>35573</v>
      </c>
      <c r="F2188" s="9" t="s">
        <v>35574</v>
      </c>
      <c r="G2188" s="9" t="s">
        <v>2556</v>
      </c>
      <c r="H2188" s="58" t="str">
        <f t="shared" si="318"/>
        <v>连城供电有限公司</v>
      </c>
      <c r="I2188" s="9" t="s">
        <v>3075</v>
      </c>
      <c r="J2188" s="9" t="s">
        <v>3076</v>
      </c>
      <c r="K2188" s="9" t="s">
        <v>103</v>
      </c>
      <c r="L2188" s="9" t="s">
        <v>103</v>
      </c>
      <c r="M2188" s="9" t="s">
        <v>35575</v>
      </c>
      <c r="N2188" s="9" t="s">
        <v>35576</v>
      </c>
      <c r="O2188" s="9" t="s">
        <v>70</v>
      </c>
      <c r="P2188" s="9" t="s">
        <v>106</v>
      </c>
      <c r="Q2188" s="9" t="s">
        <v>35577</v>
      </c>
      <c r="R2188" s="9" t="s">
        <v>35578</v>
      </c>
      <c r="S2188" s="9" t="s">
        <v>35579</v>
      </c>
      <c r="T2188" s="9" t="s">
        <v>73</v>
      </c>
      <c r="U2188" s="9" t="s">
        <v>15590</v>
      </c>
      <c r="V2188" s="9" t="s">
        <v>76</v>
      </c>
      <c r="W2188" s="9" t="s">
        <v>73</v>
      </c>
      <c r="X2188" s="9" t="s">
        <v>73</v>
      </c>
      <c r="Y2188" s="9" t="s">
        <v>73</v>
      </c>
      <c r="Z2188" s="9" t="s">
        <v>35580</v>
      </c>
      <c r="AA2188" s="9" t="s">
        <v>73</v>
      </c>
      <c r="AB2188" s="9" t="s">
        <v>78</v>
      </c>
      <c r="AC2188" s="9" t="s">
        <v>35581</v>
      </c>
      <c r="AD2188" s="9" t="s">
        <v>164</v>
      </c>
      <c r="AE2188" s="9" t="s">
        <v>73</v>
      </c>
      <c r="AF2188" s="9" t="s">
        <v>73</v>
      </c>
      <c r="AG2188" s="10" t="s">
        <v>73</v>
      </c>
      <c r="AH2188" s="9" t="s">
        <v>73</v>
      </c>
      <c r="AI2188" s="9" t="s">
        <v>402</v>
      </c>
      <c r="AJ2188" s="9" t="s">
        <v>507</v>
      </c>
      <c r="AK2188" s="9" t="s">
        <v>82</v>
      </c>
      <c r="AL2188" s="9" t="s">
        <v>2606</v>
      </c>
      <c r="AM2188" s="9" t="s">
        <v>922</v>
      </c>
      <c r="AN2188" s="9" t="s">
        <v>73</v>
      </c>
      <c r="AO2188" s="9" t="s">
        <v>73</v>
      </c>
      <c r="AP2188" s="9" t="s">
        <v>76</v>
      </c>
      <c r="AQ2188" s="9" t="s">
        <v>73</v>
      </c>
      <c r="AR2188" s="9" t="s">
        <v>76</v>
      </c>
      <c r="AS2188" s="9" t="s">
        <v>73</v>
      </c>
      <c r="AT2188" s="9" t="s">
        <v>138</v>
      </c>
      <c r="AU2188" s="9" t="s">
        <v>191</v>
      </c>
      <c r="AV2188" s="9" t="s">
        <v>192</v>
      </c>
      <c r="AW2188" s="9" t="s">
        <v>193</v>
      </c>
      <c r="AX2188" s="9" t="s">
        <v>121</v>
      </c>
      <c r="AY2188" s="9" t="s">
        <v>73</v>
      </c>
      <c r="AZ2188" s="8">
        <v>8</v>
      </c>
      <c r="BA2188" s="8">
        <v>8</v>
      </c>
      <c r="BB2188" s="8">
        <v>260</v>
      </c>
      <c r="BC2188" s="9" t="s">
        <v>2369</v>
      </c>
      <c r="BD2188" s="9" t="s">
        <v>15581</v>
      </c>
      <c r="BE2188" s="9" t="s">
        <v>91</v>
      </c>
      <c r="BF2188" s="9" t="s">
        <v>35582</v>
      </c>
      <c r="BG2188" s="9" t="s">
        <v>93</v>
      </c>
      <c r="BH2188" s="9" t="s">
        <v>93</v>
      </c>
      <c r="BI2188" s="9" t="s">
        <v>76</v>
      </c>
      <c r="BJ2188" s="9" t="s">
        <v>93</v>
      </c>
    </row>
    <row r="2189" spans="1:62" ht="15" x14ac:dyDescent="0.2">
      <c r="A2189" s="8" t="s">
        <v>5195</v>
      </c>
      <c r="B2189" s="9" t="s">
        <v>8033</v>
      </c>
      <c r="C2189" s="9" t="s">
        <v>96</v>
      </c>
      <c r="D2189" s="9" t="s">
        <v>35562</v>
      </c>
      <c r="E2189" s="9" t="s">
        <v>35563</v>
      </c>
      <c r="F2189" s="9" t="s">
        <v>35564</v>
      </c>
      <c r="G2189" s="9" t="s">
        <v>410</v>
      </c>
      <c r="H2189" s="58" t="str">
        <f t="shared" si="318"/>
        <v>建瓯供电公司</v>
      </c>
      <c r="I2189" s="9" t="s">
        <v>5232</v>
      </c>
      <c r="J2189" s="9" t="s">
        <v>5233</v>
      </c>
      <c r="K2189" s="9" t="s">
        <v>2883</v>
      </c>
      <c r="L2189" s="9" t="s">
        <v>3041</v>
      </c>
      <c r="M2189" s="9" t="s">
        <v>35565</v>
      </c>
      <c r="N2189" s="9" t="s">
        <v>35566</v>
      </c>
      <c r="O2189" s="9" t="s">
        <v>293</v>
      </c>
      <c r="P2189" s="9" t="s">
        <v>106</v>
      </c>
      <c r="Q2189" s="9" t="s">
        <v>35567</v>
      </c>
      <c r="R2189" s="9" t="s">
        <v>35568</v>
      </c>
      <c r="S2189" s="9" t="s">
        <v>3557</v>
      </c>
      <c r="T2189" s="9" t="s">
        <v>73</v>
      </c>
      <c r="U2189" s="9" t="s">
        <v>35569</v>
      </c>
      <c r="V2189" s="9" t="s">
        <v>76</v>
      </c>
      <c r="W2189" s="9" t="s">
        <v>73</v>
      </c>
      <c r="X2189" s="9" t="s">
        <v>73</v>
      </c>
      <c r="Y2189" s="9" t="s">
        <v>73</v>
      </c>
      <c r="Z2189" s="9" t="s">
        <v>35570</v>
      </c>
      <c r="AA2189" s="9" t="s">
        <v>73</v>
      </c>
      <c r="AB2189" s="9" t="s">
        <v>78</v>
      </c>
      <c r="AC2189" s="9" t="s">
        <v>35571</v>
      </c>
      <c r="AD2189" s="9" t="s">
        <v>80</v>
      </c>
      <c r="AE2189" s="9" t="s">
        <v>73</v>
      </c>
      <c r="AF2189" s="9" t="s">
        <v>73</v>
      </c>
      <c r="AG2189" s="10" t="s">
        <v>73</v>
      </c>
      <c r="AH2189" s="9" t="s">
        <v>73</v>
      </c>
      <c r="AI2189" s="9" t="s">
        <v>82</v>
      </c>
      <c r="AJ2189" s="9" t="s">
        <v>82</v>
      </c>
      <c r="AK2189" s="9" t="s">
        <v>82</v>
      </c>
      <c r="AL2189" s="9" t="s">
        <v>420</v>
      </c>
      <c r="AM2189" s="9" t="s">
        <v>421</v>
      </c>
      <c r="AN2189" s="9" t="s">
        <v>73</v>
      </c>
      <c r="AO2189" s="9" t="s">
        <v>73</v>
      </c>
      <c r="AP2189" s="9" t="s">
        <v>93</v>
      </c>
      <c r="AQ2189" s="9" t="s">
        <v>73</v>
      </c>
      <c r="AR2189" s="9" t="s">
        <v>76</v>
      </c>
      <c r="AS2189" s="9" t="s">
        <v>73</v>
      </c>
      <c r="AT2189" s="9" t="s">
        <v>138</v>
      </c>
      <c r="AU2189" s="9" t="s">
        <v>191</v>
      </c>
      <c r="AV2189" s="9" t="s">
        <v>192</v>
      </c>
      <c r="AW2189" s="9" t="s">
        <v>193</v>
      </c>
      <c r="AX2189" s="9" t="s">
        <v>262</v>
      </c>
      <c r="AY2189" s="9" t="s">
        <v>73</v>
      </c>
      <c r="AZ2189" s="8">
        <v>12</v>
      </c>
      <c r="BA2189" s="8">
        <v>0</v>
      </c>
      <c r="BB2189" s="8">
        <v>755</v>
      </c>
      <c r="BC2189" s="9" t="s">
        <v>8033</v>
      </c>
      <c r="BD2189" s="9" t="s">
        <v>8302</v>
      </c>
      <c r="BE2189" s="9" t="s">
        <v>16</v>
      </c>
      <c r="BF2189" s="9" t="s">
        <v>73</v>
      </c>
      <c r="BG2189" s="9" t="s">
        <v>93</v>
      </c>
      <c r="BH2189" s="9" t="s">
        <v>93</v>
      </c>
      <c r="BI2189" s="9" t="s">
        <v>76</v>
      </c>
      <c r="BJ2189" s="9" t="s">
        <v>76</v>
      </c>
    </row>
    <row r="2190" spans="1:62" ht="15" x14ac:dyDescent="0.2">
      <c r="A2190" s="8" t="s">
        <v>6791</v>
      </c>
      <c r="B2190" s="9" t="s">
        <v>8495</v>
      </c>
      <c r="C2190" s="9" t="s">
        <v>219</v>
      </c>
      <c r="D2190" s="9" t="s">
        <v>35551</v>
      </c>
      <c r="E2190" s="9" t="s">
        <v>35552</v>
      </c>
      <c r="F2190" s="9" t="s">
        <v>35553</v>
      </c>
      <c r="G2190" s="9" t="s">
        <v>223</v>
      </c>
      <c r="H2190" s="58" t="str">
        <f t="shared" si="318"/>
        <v>屏南供电公司</v>
      </c>
      <c r="I2190" s="9" t="s">
        <v>6370</v>
      </c>
      <c r="J2190" s="9" t="s">
        <v>6371</v>
      </c>
      <c r="K2190" s="9" t="s">
        <v>2883</v>
      </c>
      <c r="L2190" s="9" t="s">
        <v>3041</v>
      </c>
      <c r="M2190" s="9" t="s">
        <v>35554</v>
      </c>
      <c r="N2190" s="9" t="s">
        <v>35555</v>
      </c>
      <c r="O2190" s="9" t="s">
        <v>70</v>
      </c>
      <c r="P2190" s="9" t="s">
        <v>71</v>
      </c>
      <c r="Q2190" s="9" t="s">
        <v>35556</v>
      </c>
      <c r="R2190" s="9" t="s">
        <v>35557</v>
      </c>
      <c r="S2190" s="9" t="s">
        <v>35558</v>
      </c>
      <c r="T2190" s="9" t="s">
        <v>35559</v>
      </c>
      <c r="U2190" s="9" t="s">
        <v>35560</v>
      </c>
      <c r="V2190" s="9" t="s">
        <v>76</v>
      </c>
      <c r="W2190" s="9" t="s">
        <v>73</v>
      </c>
      <c r="X2190" s="9" t="s">
        <v>73</v>
      </c>
      <c r="Y2190" s="9" t="s">
        <v>73</v>
      </c>
      <c r="Z2190" s="9" t="s">
        <v>35554</v>
      </c>
      <c r="AA2190" s="9" t="s">
        <v>73</v>
      </c>
      <c r="AB2190" s="9" t="s">
        <v>78</v>
      </c>
      <c r="AC2190" s="9" t="s">
        <v>35538</v>
      </c>
      <c r="AD2190" s="9" t="s">
        <v>80</v>
      </c>
      <c r="AE2190" s="9" t="s">
        <v>73</v>
      </c>
      <c r="AF2190" s="9" t="s">
        <v>73</v>
      </c>
      <c r="AG2190" s="10" t="s">
        <v>73</v>
      </c>
      <c r="AH2190" s="9" t="s">
        <v>73</v>
      </c>
      <c r="AI2190" s="9" t="s">
        <v>82</v>
      </c>
      <c r="AJ2190" s="9" t="s">
        <v>82</v>
      </c>
      <c r="AK2190" s="9" t="s">
        <v>82</v>
      </c>
      <c r="AL2190" s="9" t="s">
        <v>8515</v>
      </c>
      <c r="AM2190" s="9" t="s">
        <v>6371</v>
      </c>
      <c r="AN2190" s="9" t="s">
        <v>73</v>
      </c>
      <c r="AO2190" s="9" t="s">
        <v>73</v>
      </c>
      <c r="AP2190" s="9" t="s">
        <v>76</v>
      </c>
      <c r="AQ2190" s="9" t="s">
        <v>73</v>
      </c>
      <c r="AR2190" s="9" t="s">
        <v>73</v>
      </c>
      <c r="AS2190" s="9" t="s">
        <v>73</v>
      </c>
      <c r="AT2190" s="9" t="s">
        <v>138</v>
      </c>
      <c r="AU2190" s="9" t="s">
        <v>191</v>
      </c>
      <c r="AV2190" s="9" t="s">
        <v>2715</v>
      </c>
      <c r="AW2190" s="9" t="s">
        <v>2716</v>
      </c>
      <c r="AX2190" s="9" t="s">
        <v>89</v>
      </c>
      <c r="AY2190" s="9" t="s">
        <v>35559</v>
      </c>
      <c r="AZ2190" s="8">
        <v>6</v>
      </c>
      <c r="BA2190" s="8">
        <v>3</v>
      </c>
      <c r="BB2190" s="8">
        <v>281</v>
      </c>
      <c r="BC2190" s="9" t="s">
        <v>8495</v>
      </c>
      <c r="BD2190" s="9" t="s">
        <v>15193</v>
      </c>
      <c r="BE2190" s="9" t="s">
        <v>91</v>
      </c>
      <c r="BF2190" s="9" t="s">
        <v>35561</v>
      </c>
      <c r="BG2190" s="9" t="s">
        <v>93</v>
      </c>
      <c r="BH2190" s="9" t="s">
        <v>93</v>
      </c>
      <c r="BI2190" s="9" t="s">
        <v>76</v>
      </c>
      <c r="BJ2190" s="9" t="s">
        <v>93</v>
      </c>
    </row>
    <row r="2191" spans="1:62" ht="15" hidden="1" x14ac:dyDescent="0.2">
      <c r="A2191" s="8" t="s">
        <v>5201</v>
      </c>
      <c r="B2191" s="9" t="s">
        <v>7451</v>
      </c>
      <c r="C2191" s="9" t="s">
        <v>96</v>
      </c>
      <c r="D2191" s="9" t="s">
        <v>35541</v>
      </c>
      <c r="E2191" s="9" t="s">
        <v>35542</v>
      </c>
      <c r="F2191" s="9" t="s">
        <v>35543</v>
      </c>
      <c r="G2191" s="9" t="s">
        <v>494</v>
      </c>
      <c r="H2191" s="58" t="str">
        <f t="shared" si="318"/>
        <v>浦城供电公司</v>
      </c>
      <c r="I2191" s="9" t="s">
        <v>3663</v>
      </c>
      <c r="J2191" s="9" t="s">
        <v>3664</v>
      </c>
      <c r="K2191" s="9" t="s">
        <v>250</v>
      </c>
      <c r="L2191" s="9" t="s">
        <v>250</v>
      </c>
      <c r="M2191" s="9" t="s">
        <v>35544</v>
      </c>
      <c r="N2191" s="9" t="s">
        <v>35545</v>
      </c>
      <c r="O2191" s="9" t="s">
        <v>70</v>
      </c>
      <c r="P2191" s="9" t="s">
        <v>106</v>
      </c>
      <c r="Q2191" s="9" t="s">
        <v>35546</v>
      </c>
      <c r="R2191" s="9" t="s">
        <v>35547</v>
      </c>
      <c r="S2191" s="9" t="s">
        <v>27184</v>
      </c>
      <c r="T2191" s="9" t="s">
        <v>7166</v>
      </c>
      <c r="U2191" s="9" t="s">
        <v>27185</v>
      </c>
      <c r="V2191" s="9" t="s">
        <v>76</v>
      </c>
      <c r="W2191" s="9" t="s">
        <v>73</v>
      </c>
      <c r="X2191" s="9" t="s">
        <v>73</v>
      </c>
      <c r="Y2191" s="9" t="s">
        <v>73</v>
      </c>
      <c r="Z2191" s="9" t="s">
        <v>35548</v>
      </c>
      <c r="AA2191" s="9" t="s">
        <v>35549</v>
      </c>
      <c r="AB2191" s="9" t="s">
        <v>78</v>
      </c>
      <c r="AC2191" s="9" t="s">
        <v>35538</v>
      </c>
      <c r="AD2191" s="9" t="s">
        <v>80</v>
      </c>
      <c r="AE2191" s="9" t="s">
        <v>73</v>
      </c>
      <c r="AF2191" s="9" t="s">
        <v>73</v>
      </c>
      <c r="AG2191" s="10" t="s">
        <v>73</v>
      </c>
      <c r="AH2191" s="9" t="s">
        <v>73</v>
      </c>
      <c r="AI2191" s="9" t="s">
        <v>82</v>
      </c>
      <c r="AJ2191" s="9" t="s">
        <v>82</v>
      </c>
      <c r="AK2191" s="9" t="s">
        <v>82</v>
      </c>
      <c r="AL2191" s="9" t="s">
        <v>3665</v>
      </c>
      <c r="AM2191" s="9" t="s">
        <v>3664</v>
      </c>
      <c r="AN2191" s="9" t="s">
        <v>35549</v>
      </c>
      <c r="AO2191" s="9" t="s">
        <v>82</v>
      </c>
      <c r="AP2191" s="9" t="s">
        <v>93</v>
      </c>
      <c r="AQ2191" s="9" t="s">
        <v>76</v>
      </c>
      <c r="AR2191" s="9" t="s">
        <v>76</v>
      </c>
      <c r="AS2191" s="9" t="s">
        <v>73</v>
      </c>
      <c r="AT2191" s="9" t="s">
        <v>299</v>
      </c>
      <c r="AU2191" s="9" t="s">
        <v>299</v>
      </c>
      <c r="AV2191" s="9" t="s">
        <v>299</v>
      </c>
      <c r="AW2191" s="9" t="s">
        <v>300</v>
      </c>
      <c r="AX2191" s="9" t="s">
        <v>262</v>
      </c>
      <c r="AY2191" s="9" t="s">
        <v>7166</v>
      </c>
      <c r="AZ2191" s="8">
        <v>5</v>
      </c>
      <c r="BA2191" s="8">
        <v>0</v>
      </c>
      <c r="BB2191" s="8">
        <v>231</v>
      </c>
      <c r="BC2191" s="9" t="s">
        <v>7451</v>
      </c>
      <c r="BD2191" s="9" t="s">
        <v>7453</v>
      </c>
      <c r="BE2191" s="9" t="s">
        <v>91</v>
      </c>
      <c r="BF2191" s="9" t="s">
        <v>35550</v>
      </c>
      <c r="BG2191" s="9" t="s">
        <v>93</v>
      </c>
      <c r="BH2191" s="9" t="s">
        <v>93</v>
      </c>
      <c r="BI2191" s="9" t="s">
        <v>76</v>
      </c>
      <c r="BJ2191" s="9" t="s">
        <v>93</v>
      </c>
    </row>
    <row r="2192" spans="1:62" ht="15" hidden="1" x14ac:dyDescent="0.2">
      <c r="A2192" s="8" t="s">
        <v>7302</v>
      </c>
      <c r="B2192" s="9" t="s">
        <v>8524</v>
      </c>
      <c r="C2192" s="9" t="s">
        <v>265</v>
      </c>
      <c r="D2192" s="9" t="s">
        <v>35528</v>
      </c>
      <c r="E2192" s="9" t="s">
        <v>35529</v>
      </c>
      <c r="F2192" s="9" t="s">
        <v>35530</v>
      </c>
      <c r="G2192" s="9" t="s">
        <v>3652</v>
      </c>
      <c r="H2192" s="58" t="str">
        <f t="shared" si="318"/>
        <v>国网建宁县供电公司</v>
      </c>
      <c r="I2192" s="9" t="s">
        <v>3656</v>
      </c>
      <c r="J2192" s="9" t="s">
        <v>3657</v>
      </c>
      <c r="K2192" s="9" t="s">
        <v>2883</v>
      </c>
      <c r="L2192" s="9" t="s">
        <v>2923</v>
      </c>
      <c r="M2192" s="9" t="s">
        <v>35531</v>
      </c>
      <c r="N2192" s="9" t="s">
        <v>35532</v>
      </c>
      <c r="O2192" s="9" t="s">
        <v>70</v>
      </c>
      <c r="P2192" s="9" t="s">
        <v>106</v>
      </c>
      <c r="Q2192" s="9" t="s">
        <v>35533</v>
      </c>
      <c r="R2192" s="9" t="s">
        <v>35534</v>
      </c>
      <c r="S2192" s="9" t="s">
        <v>35535</v>
      </c>
      <c r="T2192" s="9" t="s">
        <v>35536</v>
      </c>
      <c r="U2192" s="9" t="s">
        <v>35537</v>
      </c>
      <c r="V2192" s="9" t="s">
        <v>76</v>
      </c>
      <c r="W2192" s="9" t="s">
        <v>73</v>
      </c>
      <c r="X2192" s="9" t="s">
        <v>73</v>
      </c>
      <c r="Y2192" s="9" t="s">
        <v>73</v>
      </c>
      <c r="Z2192" s="9" t="s">
        <v>35531</v>
      </c>
      <c r="AA2192" s="9" t="s">
        <v>73</v>
      </c>
      <c r="AB2192" s="9" t="s">
        <v>78</v>
      </c>
      <c r="AC2192" s="9" t="s">
        <v>35538</v>
      </c>
      <c r="AD2192" s="9" t="s">
        <v>164</v>
      </c>
      <c r="AE2192" s="9" t="s">
        <v>73</v>
      </c>
      <c r="AF2192" s="9" t="s">
        <v>73</v>
      </c>
      <c r="AG2192" s="10" t="s">
        <v>73</v>
      </c>
      <c r="AH2192" s="9" t="s">
        <v>73</v>
      </c>
      <c r="AI2192" s="9" t="s">
        <v>82</v>
      </c>
      <c r="AJ2192" s="9" t="s">
        <v>82</v>
      </c>
      <c r="AK2192" s="9" t="s">
        <v>82</v>
      </c>
      <c r="AL2192" s="9" t="s">
        <v>3876</v>
      </c>
      <c r="AM2192" s="9" t="s">
        <v>3652</v>
      </c>
      <c r="AN2192" s="9" t="s">
        <v>73</v>
      </c>
      <c r="AO2192" s="9" t="s">
        <v>73</v>
      </c>
      <c r="AP2192" s="9" t="s">
        <v>76</v>
      </c>
      <c r="AQ2192" s="9" t="s">
        <v>76</v>
      </c>
      <c r="AR2192" s="9" t="s">
        <v>73</v>
      </c>
      <c r="AS2192" s="9" t="s">
        <v>73</v>
      </c>
      <c r="AT2192" s="9" t="s">
        <v>138</v>
      </c>
      <c r="AU2192" s="9" t="s">
        <v>191</v>
      </c>
      <c r="AV2192" s="9" t="s">
        <v>192</v>
      </c>
      <c r="AW2192" s="9" t="s">
        <v>193</v>
      </c>
      <c r="AX2192" s="9" t="s">
        <v>447</v>
      </c>
      <c r="AY2192" s="9" t="s">
        <v>35536</v>
      </c>
      <c r="AZ2192" s="8">
        <v>1</v>
      </c>
      <c r="BA2192" s="8">
        <v>4</v>
      </c>
      <c r="BB2192" s="8">
        <v>17</v>
      </c>
      <c r="BC2192" s="9" t="s">
        <v>8524</v>
      </c>
      <c r="BD2192" s="9" t="s">
        <v>35539</v>
      </c>
      <c r="BE2192" s="9" t="s">
        <v>91</v>
      </c>
      <c r="BF2192" s="9" t="s">
        <v>35540</v>
      </c>
      <c r="BG2192" s="9" t="s">
        <v>93</v>
      </c>
      <c r="BH2192" s="9" t="s">
        <v>93</v>
      </c>
      <c r="BI2192" s="9" t="s">
        <v>76</v>
      </c>
      <c r="BJ2192" s="9" t="s">
        <v>93</v>
      </c>
    </row>
    <row r="2193" spans="1:62" ht="15" x14ac:dyDescent="0.2">
      <c r="A2193" s="8" t="s">
        <v>6440</v>
      </c>
      <c r="B2193" s="9" t="s">
        <v>6764</v>
      </c>
      <c r="C2193" s="9" t="s">
        <v>96</v>
      </c>
      <c r="D2193" s="9" t="s">
        <v>35520</v>
      </c>
      <c r="E2193" s="9" t="s">
        <v>35521</v>
      </c>
      <c r="F2193" s="9" t="s">
        <v>35522</v>
      </c>
      <c r="G2193" s="9" t="s">
        <v>4037</v>
      </c>
      <c r="H2193" s="58" t="str">
        <f t="shared" si="318"/>
        <v>武夷山供电公司</v>
      </c>
      <c r="I2193" s="9" t="s">
        <v>5113</v>
      </c>
      <c r="J2193" s="9" t="s">
        <v>5114</v>
      </c>
      <c r="K2193" s="9" t="s">
        <v>2883</v>
      </c>
      <c r="L2193" s="9" t="s">
        <v>3041</v>
      </c>
      <c r="M2193" s="9" t="s">
        <v>35523</v>
      </c>
      <c r="N2193" s="9" t="s">
        <v>35524</v>
      </c>
      <c r="O2193" s="9" t="s">
        <v>156</v>
      </c>
      <c r="P2193" s="9" t="s">
        <v>934</v>
      </c>
      <c r="Q2193" s="9" t="s">
        <v>35525</v>
      </c>
      <c r="R2193" s="9" t="s">
        <v>35526</v>
      </c>
      <c r="S2193" s="9" t="s">
        <v>73</v>
      </c>
      <c r="T2193" s="9" t="s">
        <v>73</v>
      </c>
      <c r="U2193" s="9" t="s">
        <v>35527</v>
      </c>
      <c r="V2193" s="9" t="s">
        <v>76</v>
      </c>
      <c r="W2193" s="9" t="s">
        <v>73</v>
      </c>
      <c r="X2193" s="9" t="s">
        <v>73</v>
      </c>
      <c r="Y2193" s="9" t="s">
        <v>73</v>
      </c>
      <c r="Z2193" s="9" t="s">
        <v>35443</v>
      </c>
      <c r="AA2193" s="9" t="s">
        <v>73</v>
      </c>
      <c r="AB2193" s="9" t="s">
        <v>78</v>
      </c>
      <c r="AC2193" s="9" t="s">
        <v>32922</v>
      </c>
      <c r="AD2193" s="9" t="s">
        <v>80</v>
      </c>
      <c r="AE2193" s="9" t="s">
        <v>73</v>
      </c>
      <c r="AF2193" s="9" t="s">
        <v>73</v>
      </c>
      <c r="AG2193" s="10" t="s">
        <v>73</v>
      </c>
      <c r="AH2193" s="9" t="s">
        <v>73</v>
      </c>
      <c r="AI2193" s="9" t="s">
        <v>73</v>
      </c>
      <c r="AJ2193" s="9" t="s">
        <v>529</v>
      </c>
      <c r="AK2193" s="9" t="s">
        <v>189</v>
      </c>
      <c r="AL2193" s="9" t="s">
        <v>4040</v>
      </c>
      <c r="AM2193" s="9" t="s">
        <v>4041</v>
      </c>
      <c r="AN2193" s="9" t="s">
        <v>73</v>
      </c>
      <c r="AO2193" s="9" t="s">
        <v>73</v>
      </c>
      <c r="AP2193" s="9" t="s">
        <v>93</v>
      </c>
      <c r="AQ2193" s="9" t="s">
        <v>73</v>
      </c>
      <c r="AR2193" s="9" t="s">
        <v>73</v>
      </c>
      <c r="AS2193" s="9" t="s">
        <v>73</v>
      </c>
      <c r="AT2193" s="9" t="s">
        <v>138</v>
      </c>
      <c r="AU2193" s="9" t="s">
        <v>168</v>
      </c>
      <c r="AV2193" s="9" t="s">
        <v>741</v>
      </c>
      <c r="AW2193" s="9" t="s">
        <v>1130</v>
      </c>
      <c r="AX2193" s="9" t="s">
        <v>121</v>
      </c>
      <c r="AY2193" s="9" t="s">
        <v>73</v>
      </c>
      <c r="AZ2193" s="8">
        <v>22</v>
      </c>
      <c r="BA2193" s="8">
        <v>4</v>
      </c>
      <c r="BB2193" s="8">
        <v>836</v>
      </c>
      <c r="BC2193" s="9" t="s">
        <v>6764</v>
      </c>
      <c r="BD2193" s="9" t="s">
        <v>6765</v>
      </c>
      <c r="BE2193" s="9" t="s">
        <v>195</v>
      </c>
      <c r="BF2193" s="9" t="s">
        <v>73</v>
      </c>
      <c r="BG2193" s="9" t="s">
        <v>93</v>
      </c>
      <c r="BH2193" s="9" t="s">
        <v>93</v>
      </c>
      <c r="BI2193" s="9" t="s">
        <v>76</v>
      </c>
      <c r="BJ2193" s="9" t="s">
        <v>76</v>
      </c>
    </row>
    <row r="2194" spans="1:62" ht="15" hidden="1" x14ac:dyDescent="0.2">
      <c r="A2194" s="8" t="s">
        <v>5979</v>
      </c>
      <c r="B2194" s="9" t="s">
        <v>8348</v>
      </c>
      <c r="C2194" s="9" t="s">
        <v>265</v>
      </c>
      <c r="D2194" s="9" t="s">
        <v>35510</v>
      </c>
      <c r="E2194" s="9" t="s">
        <v>35511</v>
      </c>
      <c r="F2194" s="9" t="s">
        <v>35512</v>
      </c>
      <c r="G2194" s="9" t="s">
        <v>2863</v>
      </c>
      <c r="H2194" s="58" t="str">
        <f t="shared" si="318"/>
        <v>国网将乐县供电公司</v>
      </c>
      <c r="I2194" s="9" t="s">
        <v>4009</v>
      </c>
      <c r="J2194" s="9" t="s">
        <v>4010</v>
      </c>
      <c r="K2194" s="9" t="s">
        <v>966</v>
      </c>
      <c r="L2194" s="9" t="s">
        <v>2794</v>
      </c>
      <c r="M2194" s="9" t="s">
        <v>35513</v>
      </c>
      <c r="N2194" s="9" t="s">
        <v>35514</v>
      </c>
      <c r="O2194" s="9" t="s">
        <v>293</v>
      </c>
      <c r="P2194" s="9" t="s">
        <v>106</v>
      </c>
      <c r="Q2194" s="9" t="s">
        <v>35515</v>
      </c>
      <c r="R2194" s="9" t="s">
        <v>35516</v>
      </c>
      <c r="S2194" s="9" t="s">
        <v>7041</v>
      </c>
      <c r="T2194" s="9" t="s">
        <v>73</v>
      </c>
      <c r="U2194" s="9" t="s">
        <v>35517</v>
      </c>
      <c r="V2194" s="9" t="s">
        <v>76</v>
      </c>
      <c r="W2194" s="9" t="s">
        <v>73</v>
      </c>
      <c r="X2194" s="9" t="s">
        <v>73</v>
      </c>
      <c r="Y2194" s="9" t="s">
        <v>73</v>
      </c>
      <c r="Z2194" s="9" t="s">
        <v>35518</v>
      </c>
      <c r="AA2194" s="9" t="s">
        <v>73</v>
      </c>
      <c r="AB2194" s="9" t="s">
        <v>78</v>
      </c>
      <c r="AC2194" s="9" t="s">
        <v>35460</v>
      </c>
      <c r="AD2194" s="9" t="s">
        <v>164</v>
      </c>
      <c r="AE2194" s="9" t="s">
        <v>73</v>
      </c>
      <c r="AF2194" s="9" t="s">
        <v>73</v>
      </c>
      <c r="AG2194" s="10" t="s">
        <v>73</v>
      </c>
      <c r="AH2194" s="9" t="s">
        <v>73</v>
      </c>
      <c r="AI2194" s="9" t="s">
        <v>211</v>
      </c>
      <c r="AJ2194" s="9" t="s">
        <v>82</v>
      </c>
      <c r="AK2194" s="9" t="s">
        <v>82</v>
      </c>
      <c r="AL2194" s="9" t="s">
        <v>73</v>
      </c>
      <c r="AM2194" s="9" t="s">
        <v>73</v>
      </c>
      <c r="AN2194" s="9" t="s">
        <v>73</v>
      </c>
      <c r="AO2194" s="9" t="s">
        <v>73</v>
      </c>
      <c r="AP2194" s="9" t="s">
        <v>93</v>
      </c>
      <c r="AQ2194" s="9" t="s">
        <v>73</v>
      </c>
      <c r="AR2194" s="9" t="s">
        <v>73</v>
      </c>
      <c r="AS2194" s="9" t="s">
        <v>73</v>
      </c>
      <c r="AT2194" s="9" t="s">
        <v>138</v>
      </c>
      <c r="AU2194" s="9" t="s">
        <v>191</v>
      </c>
      <c r="AV2194" s="9" t="s">
        <v>192</v>
      </c>
      <c r="AW2194" s="9" t="s">
        <v>193</v>
      </c>
      <c r="AX2194" s="9" t="s">
        <v>447</v>
      </c>
      <c r="AY2194" s="9" t="s">
        <v>73</v>
      </c>
      <c r="AZ2194" s="8">
        <v>3</v>
      </c>
      <c r="BA2194" s="8">
        <v>1</v>
      </c>
      <c r="BB2194" s="8">
        <v>132</v>
      </c>
      <c r="BC2194" s="9" t="s">
        <v>8348</v>
      </c>
      <c r="BD2194" s="9" t="s">
        <v>8349</v>
      </c>
      <c r="BE2194" s="9" t="s">
        <v>91</v>
      </c>
      <c r="BF2194" s="9" t="s">
        <v>35519</v>
      </c>
      <c r="BG2194" s="9" t="s">
        <v>93</v>
      </c>
      <c r="BH2194" s="9" t="s">
        <v>93</v>
      </c>
      <c r="BI2194" s="9" t="s">
        <v>76</v>
      </c>
      <c r="BJ2194" s="9" t="s">
        <v>93</v>
      </c>
    </row>
    <row r="2195" spans="1:62" ht="15" x14ac:dyDescent="0.2">
      <c r="A2195" s="8" t="s">
        <v>3599</v>
      </c>
      <c r="B2195" s="9" t="s">
        <v>7777</v>
      </c>
      <c r="C2195" s="9" t="s">
        <v>96</v>
      </c>
      <c r="D2195" s="9" t="s">
        <v>35499</v>
      </c>
      <c r="E2195" s="9" t="s">
        <v>35500</v>
      </c>
      <c r="F2195" s="9" t="s">
        <v>35501</v>
      </c>
      <c r="G2195" s="9" t="s">
        <v>432</v>
      </c>
      <c r="H2195" s="58" t="str">
        <f t="shared" si="318"/>
        <v>光泽供电公司</v>
      </c>
      <c r="I2195" s="9" t="s">
        <v>4079</v>
      </c>
      <c r="J2195" s="9" t="s">
        <v>4080</v>
      </c>
      <c r="K2195" s="9" t="s">
        <v>2883</v>
      </c>
      <c r="L2195" s="9" t="s">
        <v>3041</v>
      </c>
      <c r="M2195" s="9" t="s">
        <v>35502</v>
      </c>
      <c r="N2195" s="9" t="s">
        <v>35503</v>
      </c>
      <c r="O2195" s="9" t="s">
        <v>70</v>
      </c>
      <c r="P2195" s="9" t="s">
        <v>106</v>
      </c>
      <c r="Q2195" s="9" t="s">
        <v>35504</v>
      </c>
      <c r="R2195" s="9" t="s">
        <v>35505</v>
      </c>
      <c r="S2195" s="9" t="s">
        <v>35506</v>
      </c>
      <c r="T2195" s="9" t="s">
        <v>35507</v>
      </c>
      <c r="U2195" s="9" t="s">
        <v>27150</v>
      </c>
      <c r="V2195" s="9" t="s">
        <v>76</v>
      </c>
      <c r="W2195" s="9" t="s">
        <v>73</v>
      </c>
      <c r="X2195" s="9" t="s">
        <v>73</v>
      </c>
      <c r="Y2195" s="9" t="s">
        <v>73</v>
      </c>
      <c r="Z2195" s="9" t="s">
        <v>35502</v>
      </c>
      <c r="AA2195" s="9" t="s">
        <v>35508</v>
      </c>
      <c r="AB2195" s="9" t="s">
        <v>78</v>
      </c>
      <c r="AC2195" s="9" t="s">
        <v>35387</v>
      </c>
      <c r="AD2195" s="9" t="s">
        <v>80</v>
      </c>
      <c r="AE2195" s="9" t="s">
        <v>73</v>
      </c>
      <c r="AF2195" s="9" t="s">
        <v>73</v>
      </c>
      <c r="AG2195" s="10" t="s">
        <v>73</v>
      </c>
      <c r="AH2195" s="9" t="s">
        <v>73</v>
      </c>
      <c r="AI2195" s="9" t="s">
        <v>115</v>
      </c>
      <c r="AJ2195" s="9" t="s">
        <v>403</v>
      </c>
      <c r="AK2195" s="9" t="s">
        <v>82</v>
      </c>
      <c r="AL2195" s="9" t="s">
        <v>1239</v>
      </c>
      <c r="AM2195" s="9" t="s">
        <v>434</v>
      </c>
      <c r="AN2195" s="9" t="s">
        <v>35508</v>
      </c>
      <c r="AO2195" s="9" t="s">
        <v>82</v>
      </c>
      <c r="AP2195" s="9" t="s">
        <v>93</v>
      </c>
      <c r="AQ2195" s="9" t="s">
        <v>76</v>
      </c>
      <c r="AR2195" s="9" t="s">
        <v>73</v>
      </c>
      <c r="AS2195" s="9" t="s">
        <v>73</v>
      </c>
      <c r="AT2195" s="9" t="s">
        <v>299</v>
      </c>
      <c r="AU2195" s="9" t="s">
        <v>299</v>
      </c>
      <c r="AV2195" s="9" t="s">
        <v>299</v>
      </c>
      <c r="AW2195" s="9" t="s">
        <v>300</v>
      </c>
      <c r="AX2195" s="9" t="s">
        <v>2654</v>
      </c>
      <c r="AY2195" s="9" t="s">
        <v>35507</v>
      </c>
      <c r="AZ2195" s="8">
        <v>13</v>
      </c>
      <c r="BA2195" s="8">
        <v>0</v>
      </c>
      <c r="BB2195" s="8">
        <v>544</v>
      </c>
      <c r="BC2195" s="9" t="s">
        <v>7777</v>
      </c>
      <c r="BD2195" s="9" t="s">
        <v>7778</v>
      </c>
      <c r="BE2195" s="9" t="s">
        <v>91</v>
      </c>
      <c r="BF2195" s="9" t="s">
        <v>35509</v>
      </c>
      <c r="BG2195" s="9" t="s">
        <v>93</v>
      </c>
      <c r="BH2195" s="9" t="s">
        <v>93</v>
      </c>
      <c r="BI2195" s="9" t="s">
        <v>76</v>
      </c>
      <c r="BJ2195" s="9" t="s">
        <v>93</v>
      </c>
    </row>
    <row r="2196" spans="1:62" ht="15" hidden="1" x14ac:dyDescent="0.2">
      <c r="A2196" s="8" t="s">
        <v>5210</v>
      </c>
      <c r="B2196" s="9" t="s">
        <v>35487</v>
      </c>
      <c r="C2196" s="9" t="s">
        <v>174</v>
      </c>
      <c r="D2196" s="9" t="s">
        <v>35488</v>
      </c>
      <c r="E2196" s="9" t="s">
        <v>35489</v>
      </c>
      <c r="F2196" s="9" t="s">
        <v>35490</v>
      </c>
      <c r="G2196" s="9" t="s">
        <v>178</v>
      </c>
      <c r="H2196" s="58" t="str">
        <f t="shared" si="318"/>
        <v>南安市供电公司</v>
      </c>
      <c r="I2196" s="9" t="s">
        <v>4441</v>
      </c>
      <c r="J2196" s="9" t="s">
        <v>14956</v>
      </c>
      <c r="K2196" s="9" t="s">
        <v>413</v>
      </c>
      <c r="L2196" s="9" t="s">
        <v>435</v>
      </c>
      <c r="M2196" s="9" t="s">
        <v>35418</v>
      </c>
      <c r="N2196" s="9" t="s">
        <v>35491</v>
      </c>
      <c r="O2196" s="9" t="s">
        <v>156</v>
      </c>
      <c r="P2196" s="9" t="s">
        <v>157</v>
      </c>
      <c r="Q2196" s="9" t="s">
        <v>35492</v>
      </c>
      <c r="R2196" s="9" t="s">
        <v>35493</v>
      </c>
      <c r="S2196" s="9" t="s">
        <v>35494</v>
      </c>
      <c r="T2196" s="9" t="s">
        <v>73</v>
      </c>
      <c r="U2196" s="9" t="s">
        <v>35495</v>
      </c>
      <c r="V2196" s="9" t="s">
        <v>76</v>
      </c>
      <c r="W2196" s="9" t="s">
        <v>73</v>
      </c>
      <c r="X2196" s="9" t="s">
        <v>73</v>
      </c>
      <c r="Y2196" s="9" t="s">
        <v>73</v>
      </c>
      <c r="Z2196" s="9" t="s">
        <v>35496</v>
      </c>
      <c r="AA2196" s="9" t="s">
        <v>35491</v>
      </c>
      <c r="AB2196" s="9" t="s">
        <v>78</v>
      </c>
      <c r="AC2196" s="9" t="s">
        <v>32920</v>
      </c>
      <c r="AD2196" s="9" t="s">
        <v>80</v>
      </c>
      <c r="AE2196" s="9" t="s">
        <v>73</v>
      </c>
      <c r="AF2196" s="9" t="s">
        <v>73</v>
      </c>
      <c r="AG2196" s="10" t="s">
        <v>73</v>
      </c>
      <c r="AH2196" s="9" t="s">
        <v>73</v>
      </c>
      <c r="AI2196" s="9" t="s">
        <v>211</v>
      </c>
      <c r="AJ2196" s="9" t="s">
        <v>89</v>
      </c>
      <c r="AK2196" s="9" t="s">
        <v>82</v>
      </c>
      <c r="AL2196" s="9" t="s">
        <v>2039</v>
      </c>
      <c r="AM2196" s="9" t="s">
        <v>354</v>
      </c>
      <c r="AN2196" s="9" t="s">
        <v>35491</v>
      </c>
      <c r="AO2196" s="9" t="s">
        <v>73</v>
      </c>
      <c r="AP2196" s="9" t="s">
        <v>93</v>
      </c>
      <c r="AQ2196" s="9" t="s">
        <v>76</v>
      </c>
      <c r="AR2196" s="9" t="s">
        <v>73</v>
      </c>
      <c r="AS2196" s="9" t="s">
        <v>73</v>
      </c>
      <c r="AT2196" s="9" t="s">
        <v>138</v>
      </c>
      <c r="AU2196" s="9" t="s">
        <v>485</v>
      </c>
      <c r="AV2196" s="9" t="s">
        <v>1350</v>
      </c>
      <c r="AW2196" s="9" t="s">
        <v>1351</v>
      </c>
      <c r="AX2196" s="9" t="s">
        <v>142</v>
      </c>
      <c r="AY2196" s="9" t="s">
        <v>73</v>
      </c>
      <c r="AZ2196" s="8">
        <v>7</v>
      </c>
      <c r="BA2196" s="8">
        <v>23</v>
      </c>
      <c r="BB2196" s="8">
        <v>544</v>
      </c>
      <c r="BC2196" s="9" t="s">
        <v>35487</v>
      </c>
      <c r="BD2196" s="9" t="s">
        <v>35497</v>
      </c>
      <c r="BE2196" s="9" t="s">
        <v>91</v>
      </c>
      <c r="BF2196" s="9" t="s">
        <v>35498</v>
      </c>
      <c r="BG2196" s="9" t="s">
        <v>93</v>
      </c>
      <c r="BH2196" s="9" t="s">
        <v>93</v>
      </c>
      <c r="BI2196" s="9" t="s">
        <v>76</v>
      </c>
      <c r="BJ2196" s="9" t="s">
        <v>93</v>
      </c>
    </row>
    <row r="2197" spans="1:62" ht="15" hidden="1" x14ac:dyDescent="0.2">
      <c r="A2197" s="8" t="s">
        <v>5220</v>
      </c>
      <c r="B2197" s="9" t="s">
        <v>8723</v>
      </c>
      <c r="C2197" s="9" t="s">
        <v>174</v>
      </c>
      <c r="D2197" s="9" t="s">
        <v>35475</v>
      </c>
      <c r="E2197" s="9" t="s">
        <v>35476</v>
      </c>
      <c r="F2197" s="9" t="s">
        <v>35477</v>
      </c>
      <c r="G2197" s="9" t="s">
        <v>773</v>
      </c>
      <c r="H2197" s="58" t="str">
        <f t="shared" si="318"/>
        <v>永春县供电公司</v>
      </c>
      <c r="I2197" s="9" t="s">
        <v>6187</v>
      </c>
      <c r="J2197" s="9" t="s">
        <v>6188</v>
      </c>
      <c r="K2197" s="9" t="s">
        <v>413</v>
      </c>
      <c r="L2197" s="9" t="s">
        <v>435</v>
      </c>
      <c r="M2197" s="9" t="s">
        <v>35478</v>
      </c>
      <c r="N2197" s="9" t="s">
        <v>35479</v>
      </c>
      <c r="O2197" s="9" t="s">
        <v>293</v>
      </c>
      <c r="P2197" s="9" t="s">
        <v>106</v>
      </c>
      <c r="Q2197" s="9" t="s">
        <v>35480</v>
      </c>
      <c r="R2197" s="9" t="s">
        <v>35481</v>
      </c>
      <c r="S2197" s="9" t="s">
        <v>35482</v>
      </c>
      <c r="T2197" s="9" t="s">
        <v>35483</v>
      </c>
      <c r="U2197" s="9" t="s">
        <v>35484</v>
      </c>
      <c r="V2197" s="9" t="s">
        <v>76</v>
      </c>
      <c r="W2197" s="9" t="s">
        <v>73</v>
      </c>
      <c r="X2197" s="9" t="s">
        <v>73</v>
      </c>
      <c r="Y2197" s="9" t="s">
        <v>73</v>
      </c>
      <c r="Z2197" s="9" t="s">
        <v>35478</v>
      </c>
      <c r="AA2197" s="9" t="s">
        <v>73</v>
      </c>
      <c r="AB2197" s="9" t="s">
        <v>78</v>
      </c>
      <c r="AC2197" s="9" t="s">
        <v>32921</v>
      </c>
      <c r="AD2197" s="9" t="s">
        <v>80</v>
      </c>
      <c r="AE2197" s="9" t="s">
        <v>73</v>
      </c>
      <c r="AF2197" s="9" t="s">
        <v>73</v>
      </c>
      <c r="AG2197" s="10" t="s">
        <v>73</v>
      </c>
      <c r="AH2197" s="9" t="s">
        <v>73</v>
      </c>
      <c r="AI2197" s="9" t="s">
        <v>211</v>
      </c>
      <c r="AJ2197" s="9" t="s">
        <v>82</v>
      </c>
      <c r="AK2197" s="9" t="s">
        <v>82</v>
      </c>
      <c r="AL2197" s="9" t="s">
        <v>73</v>
      </c>
      <c r="AM2197" s="9" t="s">
        <v>73</v>
      </c>
      <c r="AN2197" s="9" t="s">
        <v>73</v>
      </c>
      <c r="AO2197" s="9" t="s">
        <v>73</v>
      </c>
      <c r="AP2197" s="9" t="s">
        <v>76</v>
      </c>
      <c r="AQ2197" s="9" t="s">
        <v>73</v>
      </c>
      <c r="AR2197" s="9" t="s">
        <v>73</v>
      </c>
      <c r="AS2197" s="9" t="s">
        <v>73</v>
      </c>
      <c r="AT2197" s="9" t="s">
        <v>138</v>
      </c>
      <c r="AU2197" s="9" t="s">
        <v>191</v>
      </c>
      <c r="AV2197" s="9" t="s">
        <v>192</v>
      </c>
      <c r="AW2197" s="9" t="s">
        <v>193</v>
      </c>
      <c r="AX2197" s="9" t="s">
        <v>447</v>
      </c>
      <c r="AY2197" s="9" t="s">
        <v>35483</v>
      </c>
      <c r="AZ2197" s="8">
        <v>5</v>
      </c>
      <c r="BA2197" s="8">
        <v>0</v>
      </c>
      <c r="BB2197" s="8">
        <v>352</v>
      </c>
      <c r="BC2197" s="9" t="s">
        <v>8723</v>
      </c>
      <c r="BD2197" s="9" t="s">
        <v>35485</v>
      </c>
      <c r="BE2197" s="9" t="s">
        <v>91</v>
      </c>
      <c r="BF2197" s="9" t="s">
        <v>35486</v>
      </c>
      <c r="BG2197" s="9" t="s">
        <v>93</v>
      </c>
      <c r="BH2197" s="9" t="s">
        <v>93</v>
      </c>
      <c r="BI2197" s="9" t="s">
        <v>76</v>
      </c>
      <c r="BJ2197" s="9" t="s">
        <v>93</v>
      </c>
    </row>
    <row r="2198" spans="1:62" ht="15" hidden="1" x14ac:dyDescent="0.2">
      <c r="A2198" s="8" t="s">
        <v>5989</v>
      </c>
      <c r="B2198" s="9" t="s">
        <v>8576</v>
      </c>
      <c r="C2198" s="9" t="s">
        <v>96</v>
      </c>
      <c r="D2198" s="9" t="s">
        <v>35462</v>
      </c>
      <c r="E2198" s="9" t="s">
        <v>35463</v>
      </c>
      <c r="F2198" s="9" t="s">
        <v>35464</v>
      </c>
      <c r="G2198" s="9" t="s">
        <v>2709</v>
      </c>
      <c r="H2198" s="58" t="str">
        <f t="shared" si="318"/>
        <v>松溪供电公司</v>
      </c>
      <c r="I2198" s="9" t="s">
        <v>2710</v>
      </c>
      <c r="J2198" s="9" t="s">
        <v>2711</v>
      </c>
      <c r="K2198" s="9" t="s">
        <v>103</v>
      </c>
      <c r="L2198" s="9" t="s">
        <v>103</v>
      </c>
      <c r="M2198" s="9" t="s">
        <v>35465</v>
      </c>
      <c r="N2198" s="9" t="s">
        <v>35466</v>
      </c>
      <c r="O2198" s="9" t="s">
        <v>70</v>
      </c>
      <c r="P2198" s="9" t="s">
        <v>106</v>
      </c>
      <c r="Q2198" s="9" t="s">
        <v>35467</v>
      </c>
      <c r="R2198" s="9" t="s">
        <v>35468</v>
      </c>
      <c r="S2198" s="9" t="s">
        <v>35469</v>
      </c>
      <c r="T2198" s="9" t="s">
        <v>73</v>
      </c>
      <c r="U2198" s="9" t="s">
        <v>35470</v>
      </c>
      <c r="V2198" s="9" t="s">
        <v>76</v>
      </c>
      <c r="W2198" s="9" t="s">
        <v>73</v>
      </c>
      <c r="X2198" s="9" t="s">
        <v>73</v>
      </c>
      <c r="Y2198" s="9" t="s">
        <v>73</v>
      </c>
      <c r="Z2198" s="9" t="s">
        <v>35471</v>
      </c>
      <c r="AA2198" s="9" t="s">
        <v>35472</v>
      </c>
      <c r="AB2198" s="9" t="s">
        <v>78</v>
      </c>
      <c r="AC2198" s="9" t="s">
        <v>32921</v>
      </c>
      <c r="AD2198" s="9" t="s">
        <v>164</v>
      </c>
      <c r="AE2198" s="9" t="s">
        <v>73</v>
      </c>
      <c r="AF2198" s="9" t="s">
        <v>73</v>
      </c>
      <c r="AG2198" s="10" t="s">
        <v>73</v>
      </c>
      <c r="AH2198" s="9" t="s">
        <v>73</v>
      </c>
      <c r="AI2198" s="9" t="s">
        <v>82</v>
      </c>
      <c r="AJ2198" s="9" t="s">
        <v>82</v>
      </c>
      <c r="AK2198" s="9" t="s">
        <v>82</v>
      </c>
      <c r="AL2198" s="9" t="s">
        <v>2712</v>
      </c>
      <c r="AM2198" s="9" t="s">
        <v>421</v>
      </c>
      <c r="AN2198" s="9" t="s">
        <v>35472</v>
      </c>
      <c r="AO2198" s="9" t="s">
        <v>73</v>
      </c>
      <c r="AP2198" s="9" t="s">
        <v>76</v>
      </c>
      <c r="AQ2198" s="9" t="s">
        <v>73</v>
      </c>
      <c r="AR2198" s="9" t="s">
        <v>73</v>
      </c>
      <c r="AS2198" s="9" t="s">
        <v>73</v>
      </c>
      <c r="AT2198" s="9" t="s">
        <v>117</v>
      </c>
      <c r="AU2198" s="9" t="s">
        <v>118</v>
      </c>
      <c r="AV2198" s="9" t="s">
        <v>119</v>
      </c>
      <c r="AW2198" s="9" t="s">
        <v>120</v>
      </c>
      <c r="AX2198" s="9" t="s">
        <v>121</v>
      </c>
      <c r="AY2198" s="9" t="s">
        <v>73</v>
      </c>
      <c r="AZ2198" s="8">
        <v>3</v>
      </c>
      <c r="BA2198" s="8">
        <v>3</v>
      </c>
      <c r="BB2198" s="8">
        <v>266</v>
      </c>
      <c r="BC2198" s="9" t="s">
        <v>8576</v>
      </c>
      <c r="BD2198" s="9" t="s">
        <v>35473</v>
      </c>
      <c r="BE2198" s="9" t="s">
        <v>91</v>
      </c>
      <c r="BF2198" s="9" t="s">
        <v>35474</v>
      </c>
      <c r="BG2198" s="9" t="s">
        <v>93</v>
      </c>
      <c r="BH2198" s="9" t="s">
        <v>93</v>
      </c>
      <c r="BI2198" s="9" t="s">
        <v>76</v>
      </c>
      <c r="BJ2198" s="9" t="s">
        <v>93</v>
      </c>
    </row>
    <row r="2199" spans="1:62" ht="15" hidden="1" x14ac:dyDescent="0.2">
      <c r="A2199" s="8" t="s">
        <v>6303</v>
      </c>
      <c r="B2199" s="9" t="s">
        <v>4997</v>
      </c>
      <c r="C2199" s="9" t="s">
        <v>243</v>
      </c>
      <c r="D2199" s="9" t="s">
        <v>35451</v>
      </c>
      <c r="E2199" s="9" t="s">
        <v>35452</v>
      </c>
      <c r="F2199" s="9" t="s">
        <v>35453</v>
      </c>
      <c r="G2199" s="9" t="s">
        <v>3023</v>
      </c>
      <c r="H2199" s="58" t="str">
        <f>C2199</f>
        <v>福州</v>
      </c>
      <c r="I2199" s="9" t="s">
        <v>3389</v>
      </c>
      <c r="J2199" s="9" t="s">
        <v>32925</v>
      </c>
      <c r="K2199" s="9" t="s">
        <v>129</v>
      </c>
      <c r="L2199" s="9" t="s">
        <v>130</v>
      </c>
      <c r="M2199" s="9" t="s">
        <v>35454</v>
      </c>
      <c r="N2199" s="9" t="s">
        <v>35455</v>
      </c>
      <c r="O2199" s="9" t="s">
        <v>156</v>
      </c>
      <c r="P2199" s="9" t="s">
        <v>157</v>
      </c>
      <c r="Q2199" s="9" t="s">
        <v>35456</v>
      </c>
      <c r="R2199" s="9" t="s">
        <v>35457</v>
      </c>
      <c r="S2199" s="9" t="s">
        <v>35458</v>
      </c>
      <c r="T2199" s="9" t="s">
        <v>73</v>
      </c>
      <c r="U2199" s="9" t="s">
        <v>4998</v>
      </c>
      <c r="V2199" s="9" t="s">
        <v>76</v>
      </c>
      <c r="W2199" s="9" t="s">
        <v>73</v>
      </c>
      <c r="X2199" s="9" t="s">
        <v>73</v>
      </c>
      <c r="Y2199" s="9" t="s">
        <v>73</v>
      </c>
      <c r="Z2199" s="9" t="s">
        <v>35448</v>
      </c>
      <c r="AA2199" s="9" t="s">
        <v>35459</v>
      </c>
      <c r="AB2199" s="9" t="s">
        <v>78</v>
      </c>
      <c r="AC2199" s="9" t="s">
        <v>35460</v>
      </c>
      <c r="AD2199" s="9" t="s">
        <v>80</v>
      </c>
      <c r="AE2199" s="9" t="s">
        <v>73</v>
      </c>
      <c r="AF2199" s="9" t="s">
        <v>73</v>
      </c>
      <c r="AG2199" s="10" t="s">
        <v>73</v>
      </c>
      <c r="AH2199" s="9" t="s">
        <v>73</v>
      </c>
      <c r="AI2199" s="9" t="s">
        <v>402</v>
      </c>
      <c r="AJ2199" s="9" t="s">
        <v>82</v>
      </c>
      <c r="AK2199" s="9" t="s">
        <v>82</v>
      </c>
      <c r="AL2199" s="9" t="s">
        <v>3817</v>
      </c>
      <c r="AM2199" s="9" t="s">
        <v>32925</v>
      </c>
      <c r="AN2199" s="9" t="s">
        <v>35459</v>
      </c>
      <c r="AO2199" s="9" t="s">
        <v>73</v>
      </c>
      <c r="AP2199" s="9" t="s">
        <v>93</v>
      </c>
      <c r="AQ2199" s="9" t="s">
        <v>76</v>
      </c>
      <c r="AR2199" s="9" t="s">
        <v>73</v>
      </c>
      <c r="AS2199" s="9" t="s">
        <v>73</v>
      </c>
      <c r="AT2199" s="9" t="s">
        <v>85</v>
      </c>
      <c r="AU2199" s="9" t="s">
        <v>822</v>
      </c>
      <c r="AV2199" s="9" t="s">
        <v>283</v>
      </c>
      <c r="AW2199" s="9" t="s">
        <v>284</v>
      </c>
      <c r="AX2199" s="9" t="s">
        <v>142</v>
      </c>
      <c r="AY2199" s="9" t="s">
        <v>73</v>
      </c>
      <c r="AZ2199" s="8">
        <v>32</v>
      </c>
      <c r="BA2199" s="8">
        <v>3</v>
      </c>
      <c r="BB2199" s="8">
        <v>5850</v>
      </c>
      <c r="BC2199" s="9" t="s">
        <v>4997</v>
      </c>
      <c r="BD2199" s="9" t="s">
        <v>4999</v>
      </c>
      <c r="BE2199" s="9" t="s">
        <v>91</v>
      </c>
      <c r="BF2199" s="9" t="s">
        <v>35461</v>
      </c>
      <c r="BG2199" s="9" t="s">
        <v>93</v>
      </c>
      <c r="BH2199" s="9" t="s">
        <v>93</v>
      </c>
      <c r="BI2199" s="9" t="s">
        <v>76</v>
      </c>
      <c r="BJ2199" s="9" t="s">
        <v>93</v>
      </c>
    </row>
    <row r="2200" spans="1:62" ht="15" hidden="1" x14ac:dyDescent="0.2">
      <c r="A2200" s="8" t="s">
        <v>5990</v>
      </c>
      <c r="B2200" s="9" t="s">
        <v>35438</v>
      </c>
      <c r="C2200" s="9" t="s">
        <v>243</v>
      </c>
      <c r="D2200" s="9" t="s">
        <v>35439</v>
      </c>
      <c r="E2200" s="9" t="s">
        <v>35440</v>
      </c>
      <c r="F2200" s="9" t="s">
        <v>35441</v>
      </c>
      <c r="G2200" s="9" t="s">
        <v>910</v>
      </c>
      <c r="H2200" s="58" t="str">
        <f>G2200</f>
        <v>国网福州市长乐区供电公司</v>
      </c>
      <c r="I2200" s="9" t="s">
        <v>3158</v>
      </c>
      <c r="J2200" s="9" t="s">
        <v>3159</v>
      </c>
      <c r="K2200" s="9" t="s">
        <v>250</v>
      </c>
      <c r="L2200" s="9" t="s">
        <v>250</v>
      </c>
      <c r="M2200" s="9" t="s">
        <v>35442</v>
      </c>
      <c r="N2200" s="9" t="s">
        <v>35443</v>
      </c>
      <c r="O2200" s="9" t="s">
        <v>293</v>
      </c>
      <c r="P2200" s="9" t="s">
        <v>106</v>
      </c>
      <c r="Q2200" s="9" t="s">
        <v>35444</v>
      </c>
      <c r="R2200" s="9" t="s">
        <v>35445</v>
      </c>
      <c r="S2200" s="9" t="s">
        <v>35446</v>
      </c>
      <c r="T2200" s="9" t="s">
        <v>73</v>
      </c>
      <c r="U2200" s="9" t="s">
        <v>35447</v>
      </c>
      <c r="V2200" s="9" t="s">
        <v>76</v>
      </c>
      <c r="W2200" s="9" t="s">
        <v>73</v>
      </c>
      <c r="X2200" s="9" t="s">
        <v>73</v>
      </c>
      <c r="Y2200" s="9" t="s">
        <v>73</v>
      </c>
      <c r="Z2200" s="9" t="s">
        <v>35448</v>
      </c>
      <c r="AA2200" s="9" t="s">
        <v>73</v>
      </c>
      <c r="AB2200" s="9" t="s">
        <v>78</v>
      </c>
      <c r="AC2200" s="9" t="s">
        <v>32926</v>
      </c>
      <c r="AD2200" s="9" t="s">
        <v>164</v>
      </c>
      <c r="AE2200" s="9" t="s">
        <v>73</v>
      </c>
      <c r="AF2200" s="9" t="s">
        <v>73</v>
      </c>
      <c r="AG2200" s="10" t="s">
        <v>73</v>
      </c>
      <c r="AH2200" s="9" t="s">
        <v>73</v>
      </c>
      <c r="AI2200" s="9" t="s">
        <v>211</v>
      </c>
      <c r="AJ2200" s="9" t="s">
        <v>82</v>
      </c>
      <c r="AK2200" s="9" t="s">
        <v>82</v>
      </c>
      <c r="AL2200" s="9" t="s">
        <v>921</v>
      </c>
      <c r="AM2200" s="9" t="s">
        <v>922</v>
      </c>
      <c r="AN2200" s="9" t="s">
        <v>73</v>
      </c>
      <c r="AO2200" s="9" t="s">
        <v>73</v>
      </c>
      <c r="AP2200" s="9" t="s">
        <v>76</v>
      </c>
      <c r="AQ2200" s="9" t="s">
        <v>73</v>
      </c>
      <c r="AR2200" s="9" t="s">
        <v>73</v>
      </c>
      <c r="AS2200" s="9" t="s">
        <v>73</v>
      </c>
      <c r="AT2200" s="9" t="s">
        <v>299</v>
      </c>
      <c r="AU2200" s="9" t="s">
        <v>299</v>
      </c>
      <c r="AV2200" s="9" t="s">
        <v>299</v>
      </c>
      <c r="AW2200" s="9" t="s">
        <v>300</v>
      </c>
      <c r="AX2200" s="9" t="s">
        <v>262</v>
      </c>
      <c r="AY2200" s="9" t="s">
        <v>73</v>
      </c>
      <c r="AZ2200" s="8">
        <v>2</v>
      </c>
      <c r="BA2200" s="8">
        <v>7</v>
      </c>
      <c r="BB2200" s="8">
        <v>243</v>
      </c>
      <c r="BC2200" s="9" t="s">
        <v>35438</v>
      </c>
      <c r="BD2200" s="9" t="s">
        <v>35449</v>
      </c>
      <c r="BE2200" s="9" t="s">
        <v>91</v>
      </c>
      <c r="BF2200" s="9" t="s">
        <v>35450</v>
      </c>
      <c r="BG2200" s="9" t="s">
        <v>93</v>
      </c>
      <c r="BH2200" s="9" t="s">
        <v>93</v>
      </c>
      <c r="BI2200" s="9" t="s">
        <v>76</v>
      </c>
      <c r="BJ2200" s="9" t="s">
        <v>93</v>
      </c>
    </row>
    <row r="2201" spans="1:62" ht="15" hidden="1" x14ac:dyDescent="0.2">
      <c r="A2201" s="8" t="s">
        <v>5994</v>
      </c>
      <c r="B2201" s="9" t="s">
        <v>35424</v>
      </c>
      <c r="C2201" s="9" t="s">
        <v>515</v>
      </c>
      <c r="D2201" s="9" t="s">
        <v>35425</v>
      </c>
      <c r="E2201" s="9" t="s">
        <v>35426</v>
      </c>
      <c r="F2201" s="9" t="s">
        <v>35427</v>
      </c>
      <c r="G2201" s="9" t="s">
        <v>519</v>
      </c>
      <c r="H2201" s="58" t="str">
        <f t="shared" ref="H2201:H2202" si="319">C2201</f>
        <v>莆田</v>
      </c>
      <c r="I2201" s="9" t="s">
        <v>6405</v>
      </c>
      <c r="J2201" s="9" t="s">
        <v>6406</v>
      </c>
      <c r="K2201" s="9" t="s">
        <v>181</v>
      </c>
      <c r="L2201" s="9" t="s">
        <v>182</v>
      </c>
      <c r="M2201" s="9" t="s">
        <v>35428</v>
      </c>
      <c r="N2201" s="9" t="s">
        <v>35429</v>
      </c>
      <c r="O2201" s="9" t="s">
        <v>293</v>
      </c>
      <c r="P2201" s="9" t="s">
        <v>71</v>
      </c>
      <c r="Q2201" s="9" t="s">
        <v>35430</v>
      </c>
      <c r="R2201" s="9" t="s">
        <v>35431</v>
      </c>
      <c r="S2201" s="9" t="s">
        <v>35432</v>
      </c>
      <c r="T2201" s="9" t="s">
        <v>35433</v>
      </c>
      <c r="U2201" s="9" t="s">
        <v>35434</v>
      </c>
      <c r="V2201" s="9" t="s">
        <v>76</v>
      </c>
      <c r="W2201" s="9" t="s">
        <v>73</v>
      </c>
      <c r="X2201" s="9" t="s">
        <v>73</v>
      </c>
      <c r="Y2201" s="9" t="s">
        <v>73</v>
      </c>
      <c r="Z2201" s="9" t="s">
        <v>35435</v>
      </c>
      <c r="AA2201" s="9" t="s">
        <v>35429</v>
      </c>
      <c r="AB2201" s="9" t="s">
        <v>78</v>
      </c>
      <c r="AC2201" s="9" t="s">
        <v>32922</v>
      </c>
      <c r="AD2201" s="9" t="s">
        <v>80</v>
      </c>
      <c r="AE2201" s="9" t="s">
        <v>73</v>
      </c>
      <c r="AF2201" s="9" t="s">
        <v>73</v>
      </c>
      <c r="AG2201" s="10" t="s">
        <v>73</v>
      </c>
      <c r="AH2201" s="9" t="s">
        <v>73</v>
      </c>
      <c r="AI2201" s="9" t="s">
        <v>82</v>
      </c>
      <c r="AJ2201" s="9" t="s">
        <v>82</v>
      </c>
      <c r="AK2201" s="9" t="s">
        <v>82</v>
      </c>
      <c r="AL2201" s="9" t="s">
        <v>668</v>
      </c>
      <c r="AM2201" s="9" t="s">
        <v>669</v>
      </c>
      <c r="AN2201" s="9" t="s">
        <v>35429</v>
      </c>
      <c r="AO2201" s="9" t="s">
        <v>73</v>
      </c>
      <c r="AP2201" s="9" t="s">
        <v>93</v>
      </c>
      <c r="AQ2201" s="9" t="s">
        <v>76</v>
      </c>
      <c r="AR2201" s="9" t="s">
        <v>76</v>
      </c>
      <c r="AS2201" s="9" t="s">
        <v>73</v>
      </c>
      <c r="AT2201" s="9" t="s">
        <v>138</v>
      </c>
      <c r="AU2201" s="9" t="s">
        <v>237</v>
      </c>
      <c r="AV2201" s="9" t="s">
        <v>213</v>
      </c>
      <c r="AW2201" s="9" t="s">
        <v>238</v>
      </c>
      <c r="AX2201" s="9" t="s">
        <v>142</v>
      </c>
      <c r="AY2201" s="9" t="s">
        <v>35433</v>
      </c>
      <c r="AZ2201" s="8">
        <v>19</v>
      </c>
      <c r="BA2201" s="8">
        <v>11</v>
      </c>
      <c r="BB2201" s="8">
        <v>1712</v>
      </c>
      <c r="BC2201" s="9" t="s">
        <v>35424</v>
      </c>
      <c r="BD2201" s="9" t="s">
        <v>35436</v>
      </c>
      <c r="BE2201" s="9" t="s">
        <v>91</v>
      </c>
      <c r="BF2201" s="9" t="s">
        <v>35437</v>
      </c>
      <c r="BG2201" s="9" t="s">
        <v>93</v>
      </c>
      <c r="BH2201" s="9" t="s">
        <v>93</v>
      </c>
      <c r="BI2201" s="9" t="s">
        <v>76</v>
      </c>
      <c r="BJ2201" s="9" t="s">
        <v>93</v>
      </c>
    </row>
    <row r="2202" spans="1:62" ht="15" hidden="1" x14ac:dyDescent="0.2">
      <c r="A2202" s="8" t="s">
        <v>5223</v>
      </c>
      <c r="B2202" s="9" t="s">
        <v>8782</v>
      </c>
      <c r="C2202" s="9" t="s">
        <v>60</v>
      </c>
      <c r="D2202" s="9" t="s">
        <v>35414</v>
      </c>
      <c r="E2202" s="9" t="s">
        <v>35415</v>
      </c>
      <c r="F2202" s="9" t="s">
        <v>35416</v>
      </c>
      <c r="G2202" s="9" t="s">
        <v>64</v>
      </c>
      <c r="H2202" s="58" t="str">
        <f t="shared" si="319"/>
        <v>厦门</v>
      </c>
      <c r="I2202" s="9" t="s">
        <v>1491</v>
      </c>
      <c r="J2202" s="9" t="s">
        <v>1492</v>
      </c>
      <c r="K2202" s="9" t="s">
        <v>129</v>
      </c>
      <c r="L2202" s="9" t="s">
        <v>130</v>
      </c>
      <c r="M2202" s="9" t="s">
        <v>35417</v>
      </c>
      <c r="N2202" s="9" t="s">
        <v>35418</v>
      </c>
      <c r="O2202" s="9" t="s">
        <v>293</v>
      </c>
      <c r="P2202" s="9" t="s">
        <v>185</v>
      </c>
      <c r="Q2202" s="9" t="s">
        <v>35419</v>
      </c>
      <c r="R2202" s="9" t="s">
        <v>35420</v>
      </c>
      <c r="S2202" s="9" t="s">
        <v>73</v>
      </c>
      <c r="T2202" s="9" t="s">
        <v>73</v>
      </c>
      <c r="U2202" s="9" t="s">
        <v>35421</v>
      </c>
      <c r="V2202" s="9" t="s">
        <v>76</v>
      </c>
      <c r="W2202" s="9" t="s">
        <v>73</v>
      </c>
      <c r="X2202" s="9" t="s">
        <v>73</v>
      </c>
      <c r="Y2202" s="9" t="s">
        <v>73</v>
      </c>
      <c r="Z2202" s="9" t="s">
        <v>35417</v>
      </c>
      <c r="AA2202" s="9" t="s">
        <v>73</v>
      </c>
      <c r="AB2202" s="9" t="s">
        <v>78</v>
      </c>
      <c r="AC2202" s="9" t="s">
        <v>35422</v>
      </c>
      <c r="AD2202" s="9" t="s">
        <v>80</v>
      </c>
      <c r="AE2202" s="9" t="s">
        <v>81</v>
      </c>
      <c r="AF2202" s="9" t="s">
        <v>73</v>
      </c>
      <c r="AG2202" s="10" t="s">
        <v>73</v>
      </c>
      <c r="AH2202" s="9" t="s">
        <v>73</v>
      </c>
      <c r="AI2202" s="9" t="s">
        <v>82</v>
      </c>
      <c r="AJ2202" s="9" t="s">
        <v>82</v>
      </c>
      <c r="AK2202" s="9" t="s">
        <v>189</v>
      </c>
      <c r="AL2202" s="9" t="s">
        <v>83</v>
      </c>
      <c r="AM2202" s="9" t="s">
        <v>84</v>
      </c>
      <c r="AN2202" s="9" t="s">
        <v>73</v>
      </c>
      <c r="AO2202" s="9" t="s">
        <v>73</v>
      </c>
      <c r="AP2202" s="9" t="s">
        <v>93</v>
      </c>
      <c r="AQ2202" s="9" t="s">
        <v>73</v>
      </c>
      <c r="AR2202" s="9" t="s">
        <v>73</v>
      </c>
      <c r="AS2202" s="9" t="s">
        <v>73</v>
      </c>
      <c r="AT2202" s="9" t="s">
        <v>138</v>
      </c>
      <c r="AU2202" s="9" t="s">
        <v>331</v>
      </c>
      <c r="AV2202" s="9" t="s">
        <v>2412</v>
      </c>
      <c r="AW2202" s="9" t="s">
        <v>2413</v>
      </c>
      <c r="AX2202" s="9" t="s">
        <v>142</v>
      </c>
      <c r="AY2202" s="9" t="s">
        <v>73</v>
      </c>
      <c r="AZ2202" s="8">
        <v>27</v>
      </c>
      <c r="BA2202" s="8">
        <v>22</v>
      </c>
      <c r="BB2202" s="8">
        <v>2710</v>
      </c>
      <c r="BC2202" s="9" t="s">
        <v>8782</v>
      </c>
      <c r="BD2202" s="9" t="s">
        <v>35423</v>
      </c>
      <c r="BE2202" s="9" t="s">
        <v>195</v>
      </c>
      <c r="BF2202" s="9" t="s">
        <v>73</v>
      </c>
      <c r="BG2202" s="9" t="s">
        <v>93</v>
      </c>
      <c r="BH2202" s="9" t="s">
        <v>93</v>
      </c>
      <c r="BI2202" s="9" t="s">
        <v>76</v>
      </c>
      <c r="BJ2202" s="9" t="s">
        <v>76</v>
      </c>
    </row>
    <row r="2203" spans="1:62" ht="15" hidden="1" x14ac:dyDescent="0.2">
      <c r="A2203" s="8" t="s">
        <v>1975</v>
      </c>
      <c r="B2203" s="9" t="s">
        <v>6823</v>
      </c>
      <c r="C2203" s="9" t="s">
        <v>147</v>
      </c>
      <c r="D2203" s="9" t="s">
        <v>35402</v>
      </c>
      <c r="E2203" s="9" t="s">
        <v>35403</v>
      </c>
      <c r="F2203" s="9" t="s">
        <v>35404</v>
      </c>
      <c r="G2203" s="9" t="s">
        <v>151</v>
      </c>
      <c r="H2203" s="58" t="str">
        <f t="shared" ref="H2203:H2204" si="320">G2203</f>
        <v>永定供电有限公司</v>
      </c>
      <c r="I2203" s="9" t="s">
        <v>6782</v>
      </c>
      <c r="J2203" s="9" t="s">
        <v>6783</v>
      </c>
      <c r="K2203" s="9" t="s">
        <v>129</v>
      </c>
      <c r="L2203" s="9" t="s">
        <v>130</v>
      </c>
      <c r="M2203" s="9" t="s">
        <v>35405</v>
      </c>
      <c r="N2203" s="9" t="s">
        <v>35406</v>
      </c>
      <c r="O2203" s="9" t="s">
        <v>70</v>
      </c>
      <c r="P2203" s="9" t="s">
        <v>106</v>
      </c>
      <c r="Q2203" s="9" t="s">
        <v>35407</v>
      </c>
      <c r="R2203" s="9" t="s">
        <v>35408</v>
      </c>
      <c r="S2203" s="9" t="s">
        <v>35409</v>
      </c>
      <c r="T2203" s="9" t="s">
        <v>4129</v>
      </c>
      <c r="U2203" s="9" t="s">
        <v>35410</v>
      </c>
      <c r="V2203" s="9" t="s">
        <v>76</v>
      </c>
      <c r="W2203" s="9" t="s">
        <v>73</v>
      </c>
      <c r="X2203" s="9" t="s">
        <v>73</v>
      </c>
      <c r="Y2203" s="9" t="s">
        <v>73</v>
      </c>
      <c r="Z2203" s="9" t="s">
        <v>35411</v>
      </c>
      <c r="AA2203" s="9" t="s">
        <v>35412</v>
      </c>
      <c r="AB2203" s="9" t="s">
        <v>78</v>
      </c>
      <c r="AC2203" s="9" t="s">
        <v>32921</v>
      </c>
      <c r="AD2203" s="9" t="s">
        <v>80</v>
      </c>
      <c r="AE2203" s="9" t="s">
        <v>73</v>
      </c>
      <c r="AF2203" s="9" t="s">
        <v>73</v>
      </c>
      <c r="AG2203" s="10" t="s">
        <v>73</v>
      </c>
      <c r="AH2203" s="9" t="s">
        <v>73</v>
      </c>
      <c r="AI2203" s="9" t="s">
        <v>73</v>
      </c>
      <c r="AJ2203" s="9" t="s">
        <v>529</v>
      </c>
      <c r="AK2203" s="9" t="s">
        <v>82</v>
      </c>
      <c r="AL2203" s="9" t="s">
        <v>28769</v>
      </c>
      <c r="AM2203" s="9" t="s">
        <v>6783</v>
      </c>
      <c r="AN2203" s="9" t="s">
        <v>35412</v>
      </c>
      <c r="AO2203" s="9" t="s">
        <v>73</v>
      </c>
      <c r="AP2203" s="9" t="s">
        <v>93</v>
      </c>
      <c r="AQ2203" s="9" t="s">
        <v>76</v>
      </c>
      <c r="AR2203" s="9" t="s">
        <v>73</v>
      </c>
      <c r="AS2203" s="9" t="s">
        <v>73</v>
      </c>
      <c r="AT2203" s="9" t="s">
        <v>138</v>
      </c>
      <c r="AU2203" s="9" t="s">
        <v>139</v>
      </c>
      <c r="AV2203" s="9" t="s">
        <v>140</v>
      </c>
      <c r="AW2203" s="9" t="s">
        <v>141</v>
      </c>
      <c r="AX2203" s="9" t="s">
        <v>142</v>
      </c>
      <c r="AY2203" s="9" t="s">
        <v>4129</v>
      </c>
      <c r="AZ2203" s="8">
        <v>5</v>
      </c>
      <c r="BA2203" s="8">
        <v>0</v>
      </c>
      <c r="BB2203" s="8">
        <v>236</v>
      </c>
      <c r="BC2203" s="9" t="s">
        <v>6823</v>
      </c>
      <c r="BD2203" s="9" t="s">
        <v>6824</v>
      </c>
      <c r="BE2203" s="9" t="s">
        <v>91</v>
      </c>
      <c r="BF2203" s="9" t="s">
        <v>35413</v>
      </c>
      <c r="BG2203" s="9" t="s">
        <v>93</v>
      </c>
      <c r="BH2203" s="9" t="s">
        <v>93</v>
      </c>
      <c r="BI2203" s="9" t="s">
        <v>76</v>
      </c>
      <c r="BJ2203" s="9" t="s">
        <v>93</v>
      </c>
    </row>
    <row r="2204" spans="1:62" ht="15" hidden="1" x14ac:dyDescent="0.2">
      <c r="A2204" s="8" t="s">
        <v>7897</v>
      </c>
      <c r="B2204" s="9" t="s">
        <v>7502</v>
      </c>
      <c r="C2204" s="9" t="s">
        <v>147</v>
      </c>
      <c r="D2204" s="9" t="s">
        <v>35390</v>
      </c>
      <c r="E2204" s="9" t="s">
        <v>35391</v>
      </c>
      <c r="F2204" s="9" t="s">
        <v>35392</v>
      </c>
      <c r="G2204" s="9" t="s">
        <v>2556</v>
      </c>
      <c r="H2204" s="58" t="str">
        <f t="shared" si="320"/>
        <v>连城供电有限公司</v>
      </c>
      <c r="I2204" s="9" t="s">
        <v>2932</v>
      </c>
      <c r="J2204" s="9" t="s">
        <v>2933</v>
      </c>
      <c r="K2204" s="9" t="s">
        <v>2883</v>
      </c>
      <c r="L2204" s="9" t="s">
        <v>2923</v>
      </c>
      <c r="M2204" s="9" t="s">
        <v>35393</v>
      </c>
      <c r="N2204" s="9" t="s">
        <v>35394</v>
      </c>
      <c r="O2204" s="9" t="s">
        <v>156</v>
      </c>
      <c r="P2204" s="9" t="s">
        <v>157</v>
      </c>
      <c r="Q2204" s="9" t="s">
        <v>35395</v>
      </c>
      <c r="R2204" s="9" t="s">
        <v>35396</v>
      </c>
      <c r="S2204" s="9" t="s">
        <v>35397</v>
      </c>
      <c r="T2204" s="9" t="s">
        <v>73</v>
      </c>
      <c r="U2204" s="9" t="s">
        <v>7503</v>
      </c>
      <c r="V2204" s="9" t="s">
        <v>76</v>
      </c>
      <c r="W2204" s="9" t="s">
        <v>73</v>
      </c>
      <c r="X2204" s="9" t="s">
        <v>73</v>
      </c>
      <c r="Y2204" s="9" t="s">
        <v>73</v>
      </c>
      <c r="Z2204" s="9" t="s">
        <v>35393</v>
      </c>
      <c r="AA2204" s="9" t="s">
        <v>35398</v>
      </c>
      <c r="AB2204" s="9" t="s">
        <v>78</v>
      </c>
      <c r="AC2204" s="9" t="s">
        <v>35399</v>
      </c>
      <c r="AD2204" s="9" t="s">
        <v>164</v>
      </c>
      <c r="AE2204" s="9" t="s">
        <v>73</v>
      </c>
      <c r="AF2204" s="9" t="s">
        <v>73</v>
      </c>
      <c r="AG2204" s="10" t="s">
        <v>73</v>
      </c>
      <c r="AH2204" s="9" t="s">
        <v>73</v>
      </c>
      <c r="AI2204" s="9" t="s">
        <v>115</v>
      </c>
      <c r="AJ2204" s="9" t="s">
        <v>403</v>
      </c>
      <c r="AK2204" s="9" t="s">
        <v>82</v>
      </c>
      <c r="AL2204" s="9" t="s">
        <v>35400</v>
      </c>
      <c r="AM2204" s="9" t="s">
        <v>2480</v>
      </c>
      <c r="AN2204" s="9" t="s">
        <v>35398</v>
      </c>
      <c r="AO2204" s="9" t="s">
        <v>73</v>
      </c>
      <c r="AP2204" s="9" t="s">
        <v>93</v>
      </c>
      <c r="AQ2204" s="9" t="s">
        <v>76</v>
      </c>
      <c r="AR2204" s="9" t="s">
        <v>76</v>
      </c>
      <c r="AS2204" s="9" t="s">
        <v>73</v>
      </c>
      <c r="AT2204" s="9" t="s">
        <v>138</v>
      </c>
      <c r="AU2204" s="9" t="s">
        <v>191</v>
      </c>
      <c r="AV2204" s="9" t="s">
        <v>192</v>
      </c>
      <c r="AW2204" s="9" t="s">
        <v>193</v>
      </c>
      <c r="AX2204" s="9" t="s">
        <v>447</v>
      </c>
      <c r="AY2204" s="9" t="s">
        <v>73</v>
      </c>
      <c r="AZ2204" s="8">
        <v>12</v>
      </c>
      <c r="BA2204" s="8">
        <v>7</v>
      </c>
      <c r="BB2204" s="8">
        <v>476</v>
      </c>
      <c r="BC2204" s="9" t="s">
        <v>7502</v>
      </c>
      <c r="BD2204" s="9" t="s">
        <v>7503</v>
      </c>
      <c r="BE2204" s="9" t="s">
        <v>91</v>
      </c>
      <c r="BF2204" s="9" t="s">
        <v>35401</v>
      </c>
      <c r="BG2204" s="9" t="s">
        <v>93</v>
      </c>
      <c r="BH2204" s="9" t="s">
        <v>93</v>
      </c>
      <c r="BI2204" s="9" t="s">
        <v>76</v>
      </c>
      <c r="BJ2204" s="9" t="s">
        <v>93</v>
      </c>
    </row>
    <row r="2205" spans="1:62" ht="15" hidden="1" x14ac:dyDescent="0.2">
      <c r="A2205" s="8" t="s">
        <v>3622</v>
      </c>
      <c r="B2205" s="9" t="s">
        <v>35378</v>
      </c>
      <c r="C2205" s="9" t="s">
        <v>359</v>
      </c>
      <c r="D2205" s="9" t="s">
        <v>35379</v>
      </c>
      <c r="E2205" s="9" t="s">
        <v>35380</v>
      </c>
      <c r="F2205" s="9" t="s">
        <v>35381</v>
      </c>
      <c r="G2205" s="9" t="s">
        <v>2601</v>
      </c>
      <c r="H2205" s="58" t="str">
        <f>C2205</f>
        <v>漳州</v>
      </c>
      <c r="I2205" s="9" t="s">
        <v>2835</v>
      </c>
      <c r="J2205" s="9" t="s">
        <v>2836</v>
      </c>
      <c r="K2205" s="9" t="s">
        <v>413</v>
      </c>
      <c r="L2205" s="9" t="s">
        <v>458</v>
      </c>
      <c r="M2205" s="9" t="s">
        <v>35382</v>
      </c>
      <c r="N2205" s="9" t="s">
        <v>35310</v>
      </c>
      <c r="O2205" s="9" t="s">
        <v>156</v>
      </c>
      <c r="P2205" s="9" t="s">
        <v>185</v>
      </c>
      <c r="Q2205" s="9" t="s">
        <v>35383</v>
      </c>
      <c r="R2205" s="9" t="s">
        <v>35384</v>
      </c>
      <c r="S2205" s="9" t="s">
        <v>35385</v>
      </c>
      <c r="T2205" s="9" t="s">
        <v>73</v>
      </c>
      <c r="U2205" s="9" t="s">
        <v>35386</v>
      </c>
      <c r="V2205" s="9" t="s">
        <v>76</v>
      </c>
      <c r="W2205" s="9" t="s">
        <v>73</v>
      </c>
      <c r="X2205" s="9" t="s">
        <v>73</v>
      </c>
      <c r="Y2205" s="9" t="s">
        <v>73</v>
      </c>
      <c r="Z2205" s="9" t="s">
        <v>35382</v>
      </c>
      <c r="AA2205" s="9" t="s">
        <v>35310</v>
      </c>
      <c r="AB2205" s="9" t="s">
        <v>78</v>
      </c>
      <c r="AC2205" s="9" t="s">
        <v>35387</v>
      </c>
      <c r="AD2205" s="9" t="s">
        <v>164</v>
      </c>
      <c r="AE2205" s="9" t="s">
        <v>73</v>
      </c>
      <c r="AF2205" s="9" t="s">
        <v>73</v>
      </c>
      <c r="AG2205" s="10" t="s">
        <v>73</v>
      </c>
      <c r="AH2205" s="9" t="s">
        <v>73</v>
      </c>
      <c r="AI2205" s="9" t="s">
        <v>82</v>
      </c>
      <c r="AJ2205" s="9" t="s">
        <v>82</v>
      </c>
      <c r="AK2205" s="9" t="s">
        <v>189</v>
      </c>
      <c r="AL2205" s="9" t="s">
        <v>6185</v>
      </c>
      <c r="AM2205" s="9" t="s">
        <v>2601</v>
      </c>
      <c r="AN2205" s="9" t="s">
        <v>35310</v>
      </c>
      <c r="AO2205" s="9" t="s">
        <v>73</v>
      </c>
      <c r="AP2205" s="9" t="s">
        <v>93</v>
      </c>
      <c r="AQ2205" s="9" t="s">
        <v>76</v>
      </c>
      <c r="AR2205" s="9" t="s">
        <v>76</v>
      </c>
      <c r="AS2205" s="9" t="s">
        <v>73</v>
      </c>
      <c r="AT2205" s="9" t="s">
        <v>85</v>
      </c>
      <c r="AU2205" s="9" t="s">
        <v>86</v>
      </c>
      <c r="AV2205" s="9" t="s">
        <v>670</v>
      </c>
      <c r="AW2205" s="9" t="s">
        <v>671</v>
      </c>
      <c r="AX2205" s="9" t="s">
        <v>142</v>
      </c>
      <c r="AY2205" s="9" t="s">
        <v>73</v>
      </c>
      <c r="AZ2205" s="8">
        <v>11</v>
      </c>
      <c r="BA2205" s="8">
        <v>0</v>
      </c>
      <c r="BB2205" s="8">
        <v>2932</v>
      </c>
      <c r="BC2205" s="9" t="s">
        <v>35378</v>
      </c>
      <c r="BD2205" s="9" t="s">
        <v>35388</v>
      </c>
      <c r="BE2205" s="9" t="s">
        <v>91</v>
      </c>
      <c r="BF2205" s="9" t="s">
        <v>35389</v>
      </c>
      <c r="BG2205" s="9" t="s">
        <v>93</v>
      </c>
      <c r="BH2205" s="9" t="s">
        <v>93</v>
      </c>
      <c r="BI2205" s="9" t="s">
        <v>76</v>
      </c>
      <c r="BJ2205" s="9" t="s">
        <v>93</v>
      </c>
    </row>
    <row r="2206" spans="1:62" ht="15" hidden="1" x14ac:dyDescent="0.2">
      <c r="A2206" s="8" t="s">
        <v>5246</v>
      </c>
      <c r="B2206" s="9" t="s">
        <v>7519</v>
      </c>
      <c r="C2206" s="9" t="s">
        <v>515</v>
      </c>
      <c r="D2206" s="9" t="s">
        <v>35370</v>
      </c>
      <c r="E2206" s="9" t="s">
        <v>35371</v>
      </c>
      <c r="F2206" s="9" t="s">
        <v>35372</v>
      </c>
      <c r="G2206" s="9" t="s">
        <v>1146</v>
      </c>
      <c r="H2206" s="58" t="str">
        <f>G2206</f>
        <v>仙游供电有限公司</v>
      </c>
      <c r="I2206" s="9" t="s">
        <v>2757</v>
      </c>
      <c r="J2206" s="9" t="s">
        <v>2758</v>
      </c>
      <c r="K2206" s="9" t="s">
        <v>129</v>
      </c>
      <c r="L2206" s="9" t="s">
        <v>130</v>
      </c>
      <c r="M2206" s="9" t="s">
        <v>35373</v>
      </c>
      <c r="N2206" s="11" t="str">
        <f>M2206</f>
        <v>2023-05-04 17:28</v>
      </c>
      <c r="O2206" s="9" t="s">
        <v>70</v>
      </c>
      <c r="P2206" s="9" t="s">
        <v>106</v>
      </c>
      <c r="Q2206" s="9" t="s">
        <v>35374</v>
      </c>
      <c r="R2206" s="9" t="s">
        <v>35374</v>
      </c>
      <c r="S2206" s="9" t="s">
        <v>35375</v>
      </c>
      <c r="T2206" s="9" t="s">
        <v>73</v>
      </c>
      <c r="U2206" s="9" t="s">
        <v>35376</v>
      </c>
      <c r="V2206" s="9" t="s">
        <v>76</v>
      </c>
      <c r="W2206" s="9" t="s">
        <v>73</v>
      </c>
      <c r="X2206" s="9" t="s">
        <v>73</v>
      </c>
      <c r="Y2206" s="9" t="s">
        <v>73</v>
      </c>
      <c r="Z2206" s="9" t="s">
        <v>35373</v>
      </c>
      <c r="AA2206" s="9" t="s">
        <v>32927</v>
      </c>
      <c r="AB2206" s="9" t="s">
        <v>78</v>
      </c>
      <c r="AC2206" s="9" t="s">
        <v>35368</v>
      </c>
      <c r="AD2206" s="9" t="s">
        <v>1022</v>
      </c>
      <c r="AE2206" s="9" t="s">
        <v>73</v>
      </c>
      <c r="AF2206" s="9" t="s">
        <v>73</v>
      </c>
      <c r="AG2206" s="10" t="s">
        <v>73</v>
      </c>
      <c r="AH2206" s="9" t="s">
        <v>73</v>
      </c>
      <c r="AI2206" s="9" t="s">
        <v>73</v>
      </c>
      <c r="AJ2206" s="9" t="s">
        <v>73</v>
      </c>
      <c r="AK2206" s="9" t="s">
        <v>82</v>
      </c>
      <c r="AL2206" s="9" t="s">
        <v>6931</v>
      </c>
      <c r="AM2206" s="9" t="s">
        <v>2758</v>
      </c>
      <c r="AN2206" s="9" t="s">
        <v>32927</v>
      </c>
      <c r="AO2206" s="9" t="s">
        <v>73</v>
      </c>
      <c r="AP2206" s="9" t="s">
        <v>76</v>
      </c>
      <c r="AQ2206" s="9" t="s">
        <v>73</v>
      </c>
      <c r="AR2206" s="9" t="s">
        <v>73</v>
      </c>
      <c r="AS2206" s="9" t="s">
        <v>2456</v>
      </c>
      <c r="AT2206" s="9" t="s">
        <v>138</v>
      </c>
      <c r="AU2206" s="9" t="s">
        <v>485</v>
      </c>
      <c r="AV2206" s="9" t="s">
        <v>1350</v>
      </c>
      <c r="AW2206" s="9" t="s">
        <v>1351</v>
      </c>
      <c r="AX2206" s="9" t="s">
        <v>142</v>
      </c>
      <c r="AY2206" s="9" t="s">
        <v>73</v>
      </c>
      <c r="AZ2206" s="8">
        <v>3</v>
      </c>
      <c r="BA2206" s="8">
        <v>1</v>
      </c>
      <c r="BB2206" s="8">
        <v>63</v>
      </c>
      <c r="BC2206" s="9" t="s">
        <v>7519</v>
      </c>
      <c r="BD2206" s="9" t="s">
        <v>18317</v>
      </c>
      <c r="BE2206" s="9" t="s">
        <v>91</v>
      </c>
      <c r="BF2206" s="9" t="s">
        <v>35377</v>
      </c>
      <c r="BG2206" s="9" t="s">
        <v>93</v>
      </c>
      <c r="BH2206" s="9" t="s">
        <v>93</v>
      </c>
      <c r="BI2206" s="9" t="s">
        <v>76</v>
      </c>
      <c r="BJ2206" s="9" t="s">
        <v>93</v>
      </c>
    </row>
    <row r="2207" spans="1:62" ht="15" hidden="1" x14ac:dyDescent="0.2">
      <c r="A2207" s="8" t="s">
        <v>5254</v>
      </c>
      <c r="B2207" s="9" t="s">
        <v>8223</v>
      </c>
      <c r="C2207" s="9" t="s">
        <v>515</v>
      </c>
      <c r="D2207" s="9" t="s">
        <v>35358</v>
      </c>
      <c r="E2207" s="9" t="s">
        <v>35359</v>
      </c>
      <c r="F2207" s="9" t="s">
        <v>35360</v>
      </c>
      <c r="G2207" s="9" t="s">
        <v>1818</v>
      </c>
      <c r="H2207" s="58" t="str">
        <f>C2207</f>
        <v>莆田</v>
      </c>
      <c r="I2207" s="9" t="s">
        <v>3407</v>
      </c>
      <c r="J2207" s="9" t="s">
        <v>3408</v>
      </c>
      <c r="K2207" s="9" t="s">
        <v>103</v>
      </c>
      <c r="L2207" s="9" t="s">
        <v>103</v>
      </c>
      <c r="M2207" s="9" t="s">
        <v>35361</v>
      </c>
      <c r="N2207" s="9" t="s">
        <v>35362</v>
      </c>
      <c r="O2207" s="9" t="s">
        <v>70</v>
      </c>
      <c r="P2207" s="9" t="s">
        <v>106</v>
      </c>
      <c r="Q2207" s="9" t="s">
        <v>35363</v>
      </c>
      <c r="R2207" s="9" t="s">
        <v>35364</v>
      </c>
      <c r="S2207" s="9" t="s">
        <v>35365</v>
      </c>
      <c r="T2207" s="9" t="s">
        <v>35366</v>
      </c>
      <c r="U2207" s="9" t="s">
        <v>35367</v>
      </c>
      <c r="V2207" s="9" t="s">
        <v>76</v>
      </c>
      <c r="W2207" s="9" t="s">
        <v>73</v>
      </c>
      <c r="X2207" s="9" t="s">
        <v>73</v>
      </c>
      <c r="Y2207" s="9" t="s">
        <v>73</v>
      </c>
      <c r="Z2207" s="9" t="s">
        <v>35202</v>
      </c>
      <c r="AA2207" s="9" t="s">
        <v>73</v>
      </c>
      <c r="AB2207" s="9" t="s">
        <v>78</v>
      </c>
      <c r="AC2207" s="9" t="s">
        <v>35368</v>
      </c>
      <c r="AD2207" s="9" t="s">
        <v>401</v>
      </c>
      <c r="AE2207" s="9" t="s">
        <v>73</v>
      </c>
      <c r="AF2207" s="9" t="s">
        <v>73</v>
      </c>
      <c r="AG2207" s="10" t="s">
        <v>73</v>
      </c>
      <c r="AH2207" s="9" t="s">
        <v>73</v>
      </c>
      <c r="AI2207" s="9" t="s">
        <v>82</v>
      </c>
      <c r="AJ2207" s="9" t="s">
        <v>82</v>
      </c>
      <c r="AK2207" s="9" t="s">
        <v>82</v>
      </c>
      <c r="AL2207" s="9" t="s">
        <v>668</v>
      </c>
      <c r="AM2207" s="9" t="s">
        <v>669</v>
      </c>
      <c r="AN2207" s="9" t="s">
        <v>73</v>
      </c>
      <c r="AO2207" s="9" t="s">
        <v>73</v>
      </c>
      <c r="AP2207" s="9" t="s">
        <v>76</v>
      </c>
      <c r="AQ2207" s="9" t="s">
        <v>73</v>
      </c>
      <c r="AR2207" s="9" t="s">
        <v>76</v>
      </c>
      <c r="AS2207" s="9" t="s">
        <v>73</v>
      </c>
      <c r="AT2207" s="9" t="s">
        <v>117</v>
      </c>
      <c r="AU2207" s="9" t="s">
        <v>118</v>
      </c>
      <c r="AV2207" s="9" t="s">
        <v>119</v>
      </c>
      <c r="AW2207" s="9" t="s">
        <v>120</v>
      </c>
      <c r="AX2207" s="9" t="s">
        <v>121</v>
      </c>
      <c r="AY2207" s="9" t="s">
        <v>35366</v>
      </c>
      <c r="AZ2207" s="8">
        <v>1</v>
      </c>
      <c r="BA2207" s="8">
        <v>2</v>
      </c>
      <c r="BB2207" s="8">
        <v>9</v>
      </c>
      <c r="BC2207" s="9" t="s">
        <v>8223</v>
      </c>
      <c r="BD2207" s="9" t="s">
        <v>8224</v>
      </c>
      <c r="BE2207" s="9" t="s">
        <v>91</v>
      </c>
      <c r="BF2207" s="9" t="s">
        <v>35369</v>
      </c>
      <c r="BG2207" s="9" t="s">
        <v>93</v>
      </c>
      <c r="BH2207" s="9" t="s">
        <v>93</v>
      </c>
      <c r="BI2207" s="9" t="s">
        <v>76</v>
      </c>
      <c r="BJ2207" s="9" t="s">
        <v>93</v>
      </c>
    </row>
    <row r="2208" spans="1:62" ht="15" hidden="1" x14ac:dyDescent="0.2">
      <c r="A2208" s="8" t="s">
        <v>6805</v>
      </c>
      <c r="B2208" s="9" t="s">
        <v>2359</v>
      </c>
      <c r="C2208" s="9" t="s">
        <v>219</v>
      </c>
      <c r="D2208" s="9" t="s">
        <v>35349</v>
      </c>
      <c r="E2208" s="9" t="s">
        <v>35350</v>
      </c>
      <c r="F2208" s="9" t="s">
        <v>35351</v>
      </c>
      <c r="G2208" s="9" t="s">
        <v>1188</v>
      </c>
      <c r="H2208" s="58" t="str">
        <f t="shared" ref="H2208:H2210" si="321">G2208</f>
        <v>福安供电公司</v>
      </c>
      <c r="I2208" s="9" t="s">
        <v>4899</v>
      </c>
      <c r="J2208" s="9" t="s">
        <v>4900</v>
      </c>
      <c r="K2208" s="9" t="s">
        <v>413</v>
      </c>
      <c r="L2208" s="9" t="s">
        <v>435</v>
      </c>
      <c r="M2208" s="9" t="s">
        <v>35352</v>
      </c>
      <c r="N2208" s="9" t="s">
        <v>35353</v>
      </c>
      <c r="O2208" s="9" t="s">
        <v>156</v>
      </c>
      <c r="P2208" s="9" t="s">
        <v>157</v>
      </c>
      <c r="Q2208" s="9" t="s">
        <v>35354</v>
      </c>
      <c r="R2208" s="9" t="s">
        <v>35355</v>
      </c>
      <c r="S2208" s="9" t="s">
        <v>73</v>
      </c>
      <c r="T2208" s="9" t="s">
        <v>73</v>
      </c>
      <c r="U2208" s="9" t="s">
        <v>35356</v>
      </c>
      <c r="V2208" s="9" t="s">
        <v>76</v>
      </c>
      <c r="W2208" s="9" t="s">
        <v>73</v>
      </c>
      <c r="X2208" s="9" t="s">
        <v>73</v>
      </c>
      <c r="Y2208" s="9" t="s">
        <v>73</v>
      </c>
      <c r="Z2208" s="9" t="s">
        <v>35352</v>
      </c>
      <c r="AA2208" s="9" t="s">
        <v>73</v>
      </c>
      <c r="AB2208" s="9" t="s">
        <v>78</v>
      </c>
      <c r="AC2208" s="9" t="s">
        <v>35357</v>
      </c>
      <c r="AD2208" s="9" t="s">
        <v>164</v>
      </c>
      <c r="AE2208" s="9" t="s">
        <v>73</v>
      </c>
      <c r="AF2208" s="9" t="s">
        <v>73</v>
      </c>
      <c r="AG2208" s="10" t="s">
        <v>73</v>
      </c>
      <c r="AH2208" s="9" t="s">
        <v>73</v>
      </c>
      <c r="AI2208" s="9" t="s">
        <v>115</v>
      </c>
      <c r="AJ2208" s="9" t="s">
        <v>507</v>
      </c>
      <c r="AK2208" s="9" t="s">
        <v>82</v>
      </c>
      <c r="AL2208" s="9" t="s">
        <v>1199</v>
      </c>
      <c r="AM2208" s="9" t="s">
        <v>421</v>
      </c>
      <c r="AN2208" s="9" t="s">
        <v>73</v>
      </c>
      <c r="AO2208" s="9" t="s">
        <v>73</v>
      </c>
      <c r="AP2208" s="9" t="s">
        <v>93</v>
      </c>
      <c r="AQ2208" s="9" t="s">
        <v>73</v>
      </c>
      <c r="AR2208" s="9" t="s">
        <v>73</v>
      </c>
      <c r="AS2208" s="9" t="s">
        <v>73</v>
      </c>
      <c r="AT2208" s="9" t="s">
        <v>138</v>
      </c>
      <c r="AU2208" s="9" t="s">
        <v>191</v>
      </c>
      <c r="AV2208" s="9" t="s">
        <v>192</v>
      </c>
      <c r="AW2208" s="9" t="s">
        <v>193</v>
      </c>
      <c r="AX2208" s="9" t="s">
        <v>447</v>
      </c>
      <c r="AY2208" s="9" t="s">
        <v>73</v>
      </c>
      <c r="AZ2208" s="8">
        <v>27</v>
      </c>
      <c r="BA2208" s="8">
        <v>7</v>
      </c>
      <c r="BB2208" s="8">
        <v>1635</v>
      </c>
      <c r="BC2208" s="9" t="s">
        <v>2359</v>
      </c>
      <c r="BD2208" s="9" t="s">
        <v>6365</v>
      </c>
      <c r="BE2208" s="9" t="s">
        <v>195</v>
      </c>
      <c r="BF2208" s="9" t="s">
        <v>73</v>
      </c>
      <c r="BG2208" s="9" t="s">
        <v>93</v>
      </c>
      <c r="BH2208" s="9" t="s">
        <v>93</v>
      </c>
      <c r="BI2208" s="9" t="s">
        <v>76</v>
      </c>
      <c r="BJ2208" s="9" t="s">
        <v>76</v>
      </c>
    </row>
    <row r="2209" spans="1:62" ht="15" hidden="1" x14ac:dyDescent="0.2">
      <c r="A2209" s="8" t="s">
        <v>3638</v>
      </c>
      <c r="B2209" s="9" t="s">
        <v>21456</v>
      </c>
      <c r="C2209" s="9" t="s">
        <v>174</v>
      </c>
      <c r="D2209" s="9" t="s">
        <v>35329</v>
      </c>
      <c r="E2209" s="9" t="s">
        <v>35330</v>
      </c>
      <c r="F2209" s="9" t="s">
        <v>35331</v>
      </c>
      <c r="G2209" s="9" t="s">
        <v>341</v>
      </c>
      <c r="H2209" s="58" t="str">
        <f t="shared" si="321"/>
        <v>晋江市供电公司</v>
      </c>
      <c r="I2209" s="9" t="s">
        <v>342</v>
      </c>
      <c r="J2209" s="9" t="s">
        <v>343</v>
      </c>
      <c r="K2209" s="9" t="s">
        <v>103</v>
      </c>
      <c r="L2209" s="9" t="s">
        <v>103</v>
      </c>
      <c r="M2209" s="9" t="s">
        <v>35332</v>
      </c>
      <c r="N2209" s="9" t="s">
        <v>35333</v>
      </c>
      <c r="O2209" s="9" t="s">
        <v>156</v>
      </c>
      <c r="P2209" s="9" t="s">
        <v>157</v>
      </c>
      <c r="Q2209" s="9" t="s">
        <v>40335</v>
      </c>
      <c r="R2209" s="9" t="s">
        <v>40336</v>
      </c>
      <c r="S2209" s="9" t="s">
        <v>35334</v>
      </c>
      <c r="T2209" s="9" t="s">
        <v>35335</v>
      </c>
      <c r="U2209" s="9" t="s">
        <v>21463</v>
      </c>
      <c r="V2209" s="9" t="s">
        <v>76</v>
      </c>
      <c r="W2209" s="9" t="s">
        <v>73</v>
      </c>
      <c r="X2209" s="9" t="s">
        <v>73</v>
      </c>
      <c r="Y2209" s="9" t="s">
        <v>73</v>
      </c>
      <c r="Z2209" s="9" t="s">
        <v>35336</v>
      </c>
      <c r="AA2209" s="9" t="s">
        <v>35337</v>
      </c>
      <c r="AB2209" s="9" t="s">
        <v>78</v>
      </c>
      <c r="AC2209" s="9" t="s">
        <v>35078</v>
      </c>
      <c r="AD2209" s="9" t="s">
        <v>80</v>
      </c>
      <c r="AE2209" s="9" t="s">
        <v>73</v>
      </c>
      <c r="AF2209" s="9" t="s">
        <v>73</v>
      </c>
      <c r="AG2209" s="10" t="s">
        <v>73</v>
      </c>
      <c r="AH2209" s="9" t="s">
        <v>73</v>
      </c>
      <c r="AI2209" s="9" t="s">
        <v>1759</v>
      </c>
      <c r="AJ2209" s="9" t="s">
        <v>529</v>
      </c>
      <c r="AK2209" s="9" t="s">
        <v>82</v>
      </c>
      <c r="AL2209" s="9" t="s">
        <v>353</v>
      </c>
      <c r="AM2209" s="9" t="s">
        <v>354</v>
      </c>
      <c r="AN2209" s="9" t="s">
        <v>35337</v>
      </c>
      <c r="AO2209" s="9" t="s">
        <v>82</v>
      </c>
      <c r="AP2209" s="9" t="s">
        <v>93</v>
      </c>
      <c r="AQ2209" s="9" t="s">
        <v>76</v>
      </c>
      <c r="AR2209" s="9" t="s">
        <v>73</v>
      </c>
      <c r="AS2209" s="9" t="s">
        <v>73</v>
      </c>
      <c r="AT2209" s="9" t="s">
        <v>117</v>
      </c>
      <c r="AU2209" s="9" t="s">
        <v>118</v>
      </c>
      <c r="AV2209" s="9" t="s">
        <v>119</v>
      </c>
      <c r="AW2209" s="9" t="s">
        <v>120</v>
      </c>
      <c r="AX2209" s="9" t="s">
        <v>121</v>
      </c>
      <c r="AY2209" s="9" t="s">
        <v>35335</v>
      </c>
      <c r="AZ2209" s="8">
        <v>12</v>
      </c>
      <c r="BA2209" s="8">
        <v>23</v>
      </c>
      <c r="BB2209" s="8">
        <v>1485</v>
      </c>
      <c r="BC2209" s="9" t="s">
        <v>21456</v>
      </c>
      <c r="BD2209" s="9" t="s">
        <v>21466</v>
      </c>
      <c r="BE2209" s="9" t="s">
        <v>91</v>
      </c>
      <c r="BF2209" s="9" t="s">
        <v>35338</v>
      </c>
      <c r="BG2209" s="9" t="s">
        <v>93</v>
      </c>
      <c r="BH2209" s="9" t="s">
        <v>93</v>
      </c>
      <c r="BI2209" s="9" t="s">
        <v>76</v>
      </c>
      <c r="BJ2209" s="9" t="s">
        <v>93</v>
      </c>
    </row>
    <row r="2210" spans="1:62" ht="15" hidden="1" x14ac:dyDescent="0.2">
      <c r="A2210" s="8" t="s">
        <v>3636</v>
      </c>
      <c r="B2210" s="9" t="s">
        <v>12711</v>
      </c>
      <c r="C2210" s="9" t="s">
        <v>174</v>
      </c>
      <c r="D2210" s="9" t="s">
        <v>35339</v>
      </c>
      <c r="E2210" s="9" t="s">
        <v>35340</v>
      </c>
      <c r="F2210" s="9" t="s">
        <v>35341</v>
      </c>
      <c r="G2210" s="9" t="s">
        <v>341</v>
      </c>
      <c r="H2210" s="58" t="str">
        <f t="shared" si="321"/>
        <v>晋江市供电公司</v>
      </c>
      <c r="I2210" s="9" t="s">
        <v>342</v>
      </c>
      <c r="J2210" s="9" t="s">
        <v>343</v>
      </c>
      <c r="K2210" s="9" t="s">
        <v>413</v>
      </c>
      <c r="L2210" s="9" t="s">
        <v>435</v>
      </c>
      <c r="M2210" s="9" t="s">
        <v>35332</v>
      </c>
      <c r="N2210" s="9" t="s">
        <v>35342</v>
      </c>
      <c r="O2210" s="9" t="s">
        <v>156</v>
      </c>
      <c r="P2210" s="9" t="s">
        <v>157</v>
      </c>
      <c r="Q2210" s="9" t="s">
        <v>35343</v>
      </c>
      <c r="R2210" s="9" t="s">
        <v>35344</v>
      </c>
      <c r="S2210" s="9" t="s">
        <v>35345</v>
      </c>
      <c r="T2210" s="9" t="s">
        <v>349</v>
      </c>
      <c r="U2210" s="9" t="s">
        <v>35346</v>
      </c>
      <c r="V2210" s="9" t="s">
        <v>76</v>
      </c>
      <c r="W2210" s="9" t="s">
        <v>73</v>
      </c>
      <c r="X2210" s="9" t="s">
        <v>73</v>
      </c>
      <c r="Y2210" s="9" t="s">
        <v>73</v>
      </c>
      <c r="Z2210" s="9" t="s">
        <v>35336</v>
      </c>
      <c r="AA2210" s="9" t="s">
        <v>73</v>
      </c>
      <c r="AB2210" s="9" t="s">
        <v>78</v>
      </c>
      <c r="AC2210" s="9" t="s">
        <v>35347</v>
      </c>
      <c r="AD2210" s="9" t="s">
        <v>80</v>
      </c>
      <c r="AE2210" s="9" t="s">
        <v>73</v>
      </c>
      <c r="AF2210" s="9" t="s">
        <v>73</v>
      </c>
      <c r="AG2210" s="10" t="s">
        <v>73</v>
      </c>
      <c r="AH2210" s="9" t="s">
        <v>73</v>
      </c>
      <c r="AI2210" s="9" t="s">
        <v>165</v>
      </c>
      <c r="AJ2210" s="9" t="s">
        <v>166</v>
      </c>
      <c r="AK2210" s="9" t="s">
        <v>82</v>
      </c>
      <c r="AL2210" s="9" t="s">
        <v>353</v>
      </c>
      <c r="AM2210" s="9" t="s">
        <v>354</v>
      </c>
      <c r="AN2210" s="9" t="s">
        <v>73</v>
      </c>
      <c r="AO2210" s="9" t="s">
        <v>82</v>
      </c>
      <c r="AP2210" s="9" t="s">
        <v>76</v>
      </c>
      <c r="AQ2210" s="9" t="s">
        <v>73</v>
      </c>
      <c r="AR2210" s="9" t="s">
        <v>76</v>
      </c>
      <c r="AS2210" s="9" t="s">
        <v>73</v>
      </c>
      <c r="AT2210" s="9" t="s">
        <v>138</v>
      </c>
      <c r="AU2210" s="9" t="s">
        <v>191</v>
      </c>
      <c r="AV2210" s="9" t="s">
        <v>192</v>
      </c>
      <c r="AW2210" s="9" t="s">
        <v>193</v>
      </c>
      <c r="AX2210" s="9" t="s">
        <v>566</v>
      </c>
      <c r="AY2210" s="9" t="s">
        <v>349</v>
      </c>
      <c r="AZ2210" s="8">
        <v>16</v>
      </c>
      <c r="BA2210" s="8">
        <v>34</v>
      </c>
      <c r="BB2210" s="8">
        <v>1746</v>
      </c>
      <c r="BC2210" s="9" t="s">
        <v>12711</v>
      </c>
      <c r="BD2210" s="9" t="s">
        <v>12724</v>
      </c>
      <c r="BE2210" s="9" t="s">
        <v>91</v>
      </c>
      <c r="BF2210" s="9" t="s">
        <v>35348</v>
      </c>
      <c r="BG2210" s="9" t="s">
        <v>93</v>
      </c>
      <c r="BH2210" s="9" t="s">
        <v>93</v>
      </c>
      <c r="BI2210" s="9" t="s">
        <v>76</v>
      </c>
      <c r="BJ2210" s="9" t="s">
        <v>93</v>
      </c>
    </row>
    <row r="2211" spans="1:62" ht="15" hidden="1" x14ac:dyDescent="0.2">
      <c r="A2211" s="8" t="s">
        <v>5263</v>
      </c>
      <c r="B2211" s="9" t="s">
        <v>35318</v>
      </c>
      <c r="C2211" s="9" t="s">
        <v>60</v>
      </c>
      <c r="D2211" s="9" t="s">
        <v>35319</v>
      </c>
      <c r="E2211" s="9" t="s">
        <v>35320</v>
      </c>
      <c r="F2211" s="9" t="s">
        <v>35321</v>
      </c>
      <c r="G2211" s="9" t="s">
        <v>64</v>
      </c>
      <c r="H2211" s="58" t="str">
        <f>C2211</f>
        <v>厦门</v>
      </c>
      <c r="I2211" s="9" t="s">
        <v>1491</v>
      </c>
      <c r="J2211" s="9" t="s">
        <v>1492</v>
      </c>
      <c r="K2211" s="9" t="s">
        <v>73</v>
      </c>
      <c r="L2211" s="9" t="s">
        <v>73</v>
      </c>
      <c r="M2211" s="9" t="s">
        <v>35322</v>
      </c>
      <c r="N2211" s="9" t="s">
        <v>35323</v>
      </c>
      <c r="O2211" s="9" t="s">
        <v>293</v>
      </c>
      <c r="P2211" s="9" t="s">
        <v>185</v>
      </c>
      <c r="Q2211" s="9" t="s">
        <v>35324</v>
      </c>
      <c r="R2211" s="9" t="s">
        <v>35325</v>
      </c>
      <c r="S2211" s="9" t="s">
        <v>73</v>
      </c>
      <c r="T2211" s="9" t="s">
        <v>73</v>
      </c>
      <c r="U2211" s="9" t="s">
        <v>35326</v>
      </c>
      <c r="V2211" s="9" t="s">
        <v>76</v>
      </c>
      <c r="W2211" s="9" t="s">
        <v>73</v>
      </c>
      <c r="X2211" s="9" t="s">
        <v>73</v>
      </c>
      <c r="Y2211" s="9" t="s">
        <v>73</v>
      </c>
      <c r="Z2211" s="9" t="s">
        <v>35327</v>
      </c>
      <c r="AA2211" s="9" t="s">
        <v>73</v>
      </c>
      <c r="AB2211" s="9" t="s">
        <v>78</v>
      </c>
      <c r="AC2211" s="9" t="s">
        <v>32928</v>
      </c>
      <c r="AD2211" s="9" t="s">
        <v>80</v>
      </c>
      <c r="AE2211" s="9" t="s">
        <v>81</v>
      </c>
      <c r="AF2211" s="9" t="s">
        <v>73</v>
      </c>
      <c r="AG2211" s="10" t="s">
        <v>73</v>
      </c>
      <c r="AH2211" s="9" t="s">
        <v>73</v>
      </c>
      <c r="AI2211" s="9" t="s">
        <v>82</v>
      </c>
      <c r="AJ2211" s="9" t="s">
        <v>82</v>
      </c>
      <c r="AK2211" s="9" t="s">
        <v>189</v>
      </c>
      <c r="AL2211" s="9" t="s">
        <v>73</v>
      </c>
      <c r="AM2211" s="9" t="s">
        <v>73</v>
      </c>
      <c r="AN2211" s="9" t="s">
        <v>73</v>
      </c>
      <c r="AO2211" s="9" t="s">
        <v>73</v>
      </c>
      <c r="AP2211" s="9" t="s">
        <v>93</v>
      </c>
      <c r="AQ2211" s="9" t="s">
        <v>73</v>
      </c>
      <c r="AR2211" s="9" t="s">
        <v>73</v>
      </c>
      <c r="AS2211" s="9" t="s">
        <v>73</v>
      </c>
      <c r="AT2211" s="9" t="s">
        <v>73</v>
      </c>
      <c r="AU2211" s="9" t="s">
        <v>73</v>
      </c>
      <c r="AV2211" s="9" t="s">
        <v>73</v>
      </c>
      <c r="AW2211" s="9" t="s">
        <v>73</v>
      </c>
      <c r="AX2211" s="9" t="s">
        <v>2110</v>
      </c>
      <c r="AY2211" s="9" t="s">
        <v>73</v>
      </c>
      <c r="AZ2211" s="8">
        <v>4</v>
      </c>
      <c r="BA2211" s="8">
        <v>17</v>
      </c>
      <c r="BB2211" s="8">
        <v>618</v>
      </c>
      <c r="BC2211" s="9" t="s">
        <v>35318</v>
      </c>
      <c r="BD2211" s="9" t="s">
        <v>35328</v>
      </c>
      <c r="BE2211" s="9" t="s">
        <v>195</v>
      </c>
      <c r="BF2211" s="9" t="s">
        <v>73</v>
      </c>
      <c r="BG2211" s="9" t="s">
        <v>93</v>
      </c>
      <c r="BH2211" s="9" t="s">
        <v>93</v>
      </c>
      <c r="BI2211" s="9" t="s">
        <v>76</v>
      </c>
      <c r="BJ2211" s="9" t="s">
        <v>76</v>
      </c>
    </row>
    <row r="2212" spans="1:62" ht="15" hidden="1" x14ac:dyDescent="0.2">
      <c r="A2212" s="8" t="s">
        <v>6815</v>
      </c>
      <c r="B2212" s="9" t="s">
        <v>35304</v>
      </c>
      <c r="C2212" s="9" t="s">
        <v>147</v>
      </c>
      <c r="D2212" s="9" t="s">
        <v>35305</v>
      </c>
      <c r="E2212" s="9" t="s">
        <v>35306</v>
      </c>
      <c r="F2212" s="9" t="s">
        <v>35307</v>
      </c>
      <c r="G2212" s="9" t="s">
        <v>2556</v>
      </c>
      <c r="H2212" s="58" t="str">
        <f t="shared" ref="H2212:H2222" si="322">G2212</f>
        <v>连城供电有限公司</v>
      </c>
      <c r="I2212" s="9" t="s">
        <v>8691</v>
      </c>
      <c r="J2212" s="9" t="s">
        <v>35308</v>
      </c>
      <c r="K2212" s="9" t="s">
        <v>129</v>
      </c>
      <c r="L2212" s="9" t="s">
        <v>575</v>
      </c>
      <c r="M2212" s="9" t="s">
        <v>35309</v>
      </c>
      <c r="N2212" s="9" t="s">
        <v>35310</v>
      </c>
      <c r="O2212" s="9" t="s">
        <v>156</v>
      </c>
      <c r="P2212" s="9" t="s">
        <v>185</v>
      </c>
      <c r="Q2212" s="9" t="s">
        <v>35311</v>
      </c>
      <c r="R2212" s="9" t="s">
        <v>35312</v>
      </c>
      <c r="S2212" s="9" t="s">
        <v>35313</v>
      </c>
      <c r="T2212" s="9" t="s">
        <v>73</v>
      </c>
      <c r="U2212" s="9" t="s">
        <v>35314</v>
      </c>
      <c r="V2212" s="9" t="s">
        <v>76</v>
      </c>
      <c r="W2212" s="9" t="s">
        <v>73</v>
      </c>
      <c r="X2212" s="9" t="s">
        <v>73</v>
      </c>
      <c r="Y2212" s="9" t="s">
        <v>73</v>
      </c>
      <c r="Z2212" s="9" t="s">
        <v>35315</v>
      </c>
      <c r="AA2212" s="9" t="s">
        <v>35316</v>
      </c>
      <c r="AB2212" s="9" t="s">
        <v>78</v>
      </c>
      <c r="AC2212" s="9" t="s">
        <v>35282</v>
      </c>
      <c r="AD2212" s="9" t="s">
        <v>164</v>
      </c>
      <c r="AE2212" s="9" t="s">
        <v>73</v>
      </c>
      <c r="AF2212" s="9" t="s">
        <v>73</v>
      </c>
      <c r="AG2212" s="10" t="s">
        <v>73</v>
      </c>
      <c r="AH2212" s="9" t="s">
        <v>73</v>
      </c>
      <c r="AI2212" s="9" t="s">
        <v>82</v>
      </c>
      <c r="AJ2212" s="9" t="s">
        <v>82</v>
      </c>
      <c r="AK2212" s="9" t="s">
        <v>1808</v>
      </c>
      <c r="AL2212" s="9" t="s">
        <v>2606</v>
      </c>
      <c r="AM2212" s="9" t="s">
        <v>922</v>
      </c>
      <c r="AN2212" s="9" t="s">
        <v>35316</v>
      </c>
      <c r="AO2212" s="9" t="s">
        <v>73</v>
      </c>
      <c r="AP2212" s="9" t="s">
        <v>93</v>
      </c>
      <c r="AQ2212" s="9" t="s">
        <v>76</v>
      </c>
      <c r="AR2212" s="9" t="s">
        <v>73</v>
      </c>
      <c r="AS2212" s="9" t="s">
        <v>73</v>
      </c>
      <c r="AT2212" s="9" t="s">
        <v>138</v>
      </c>
      <c r="AU2212" s="9" t="s">
        <v>586</v>
      </c>
      <c r="AV2212" s="9" t="s">
        <v>192</v>
      </c>
      <c r="AW2212" s="9" t="s">
        <v>3216</v>
      </c>
      <c r="AX2212" s="9" t="s">
        <v>2654</v>
      </c>
      <c r="AY2212" s="9" t="s">
        <v>73</v>
      </c>
      <c r="AZ2212" s="8">
        <v>5</v>
      </c>
      <c r="BA2212" s="8">
        <v>2</v>
      </c>
      <c r="BB2212" s="8">
        <v>212</v>
      </c>
      <c r="BC2212" s="9" t="s">
        <v>35304</v>
      </c>
      <c r="BD2212" s="9" t="s">
        <v>35314</v>
      </c>
      <c r="BE2212" s="9" t="s">
        <v>91</v>
      </c>
      <c r="BF2212" s="9" t="s">
        <v>35317</v>
      </c>
      <c r="BG2212" s="9" t="s">
        <v>93</v>
      </c>
      <c r="BH2212" s="9" t="s">
        <v>93</v>
      </c>
      <c r="BI2212" s="9" t="s">
        <v>76</v>
      </c>
      <c r="BJ2212" s="9" t="s">
        <v>93</v>
      </c>
    </row>
    <row r="2213" spans="1:62" ht="15" hidden="1" x14ac:dyDescent="0.2">
      <c r="A2213" s="8" t="s">
        <v>6744</v>
      </c>
      <c r="B2213" s="9" t="s">
        <v>35292</v>
      </c>
      <c r="C2213" s="9" t="s">
        <v>243</v>
      </c>
      <c r="D2213" s="9" t="s">
        <v>35293</v>
      </c>
      <c r="E2213" s="9" t="s">
        <v>35294</v>
      </c>
      <c r="F2213" s="9" t="s">
        <v>35295</v>
      </c>
      <c r="G2213" s="9" t="s">
        <v>2079</v>
      </c>
      <c r="H2213" s="58" t="str">
        <f t="shared" si="322"/>
        <v>罗源供电有限公司</v>
      </c>
      <c r="I2213" s="9" t="s">
        <v>2850</v>
      </c>
      <c r="J2213" s="9" t="s">
        <v>2851</v>
      </c>
      <c r="K2213" s="9" t="s">
        <v>129</v>
      </c>
      <c r="L2213" s="9" t="s">
        <v>575</v>
      </c>
      <c r="M2213" s="9" t="s">
        <v>35296</v>
      </c>
      <c r="N2213" s="9" t="s">
        <v>35297</v>
      </c>
      <c r="O2213" s="9" t="s">
        <v>293</v>
      </c>
      <c r="P2213" s="9" t="s">
        <v>71</v>
      </c>
      <c r="Q2213" s="9" t="s">
        <v>35298</v>
      </c>
      <c r="R2213" s="9" t="s">
        <v>35299</v>
      </c>
      <c r="S2213" s="9" t="s">
        <v>35300</v>
      </c>
      <c r="T2213" s="9" t="s">
        <v>2410</v>
      </c>
      <c r="U2213" s="9" t="s">
        <v>35301</v>
      </c>
      <c r="V2213" s="9" t="s">
        <v>76</v>
      </c>
      <c r="W2213" s="9" t="s">
        <v>73</v>
      </c>
      <c r="X2213" s="9" t="s">
        <v>73</v>
      </c>
      <c r="Y2213" s="9" t="s">
        <v>73</v>
      </c>
      <c r="Z2213" s="9" t="s">
        <v>35296</v>
      </c>
      <c r="AA2213" s="9" t="s">
        <v>35297</v>
      </c>
      <c r="AB2213" s="9" t="s">
        <v>78</v>
      </c>
      <c r="AC2213" s="9" t="s">
        <v>32928</v>
      </c>
      <c r="AD2213" s="9" t="s">
        <v>80</v>
      </c>
      <c r="AE2213" s="9" t="s">
        <v>73</v>
      </c>
      <c r="AF2213" s="9" t="s">
        <v>73</v>
      </c>
      <c r="AG2213" s="10" t="s">
        <v>73</v>
      </c>
      <c r="AH2213" s="9" t="s">
        <v>73</v>
      </c>
      <c r="AI2213" s="9" t="s">
        <v>82</v>
      </c>
      <c r="AJ2213" s="9" t="s">
        <v>82</v>
      </c>
      <c r="AK2213" s="9" t="s">
        <v>82</v>
      </c>
      <c r="AL2213" s="9" t="s">
        <v>6668</v>
      </c>
      <c r="AM2213" s="9" t="s">
        <v>2851</v>
      </c>
      <c r="AN2213" s="9" t="s">
        <v>35297</v>
      </c>
      <c r="AO2213" s="9" t="s">
        <v>82</v>
      </c>
      <c r="AP2213" s="9" t="s">
        <v>93</v>
      </c>
      <c r="AQ2213" s="9" t="s">
        <v>76</v>
      </c>
      <c r="AR2213" s="9" t="s">
        <v>76</v>
      </c>
      <c r="AS2213" s="9" t="s">
        <v>73</v>
      </c>
      <c r="AT2213" s="9" t="s">
        <v>138</v>
      </c>
      <c r="AU2213" s="9" t="s">
        <v>237</v>
      </c>
      <c r="AV2213" s="9" t="s">
        <v>213</v>
      </c>
      <c r="AW2213" s="9" t="s">
        <v>238</v>
      </c>
      <c r="AX2213" s="9" t="s">
        <v>142</v>
      </c>
      <c r="AY2213" s="9" t="s">
        <v>2410</v>
      </c>
      <c r="AZ2213" s="8">
        <v>4</v>
      </c>
      <c r="BA2213" s="8">
        <v>5</v>
      </c>
      <c r="BB2213" s="8">
        <v>384</v>
      </c>
      <c r="BC2213" s="9" t="s">
        <v>35292</v>
      </c>
      <c r="BD2213" s="9" t="s">
        <v>35302</v>
      </c>
      <c r="BE2213" s="9" t="s">
        <v>91</v>
      </c>
      <c r="BF2213" s="9" t="s">
        <v>35303</v>
      </c>
      <c r="BG2213" s="9" t="s">
        <v>93</v>
      </c>
      <c r="BH2213" s="9" t="s">
        <v>93</v>
      </c>
      <c r="BI2213" s="9" t="s">
        <v>76</v>
      </c>
      <c r="BJ2213" s="9" t="s">
        <v>93</v>
      </c>
    </row>
    <row r="2214" spans="1:62" ht="15" hidden="1" x14ac:dyDescent="0.2">
      <c r="A2214" s="8" t="s">
        <v>7310</v>
      </c>
      <c r="B2214" s="9" t="s">
        <v>2359</v>
      </c>
      <c r="C2214" s="9" t="s">
        <v>219</v>
      </c>
      <c r="D2214" s="9" t="s">
        <v>35285</v>
      </c>
      <c r="E2214" s="9" t="s">
        <v>35286</v>
      </c>
      <c r="F2214" s="9" t="s">
        <v>35287</v>
      </c>
      <c r="G2214" s="9" t="s">
        <v>1188</v>
      </c>
      <c r="H2214" s="58" t="str">
        <f t="shared" si="322"/>
        <v>福安供电公司</v>
      </c>
      <c r="I2214" s="9" t="s">
        <v>4899</v>
      </c>
      <c r="J2214" s="9" t="s">
        <v>4900</v>
      </c>
      <c r="K2214" s="9" t="s">
        <v>73</v>
      </c>
      <c r="L2214" s="9" t="s">
        <v>73</v>
      </c>
      <c r="M2214" s="9" t="s">
        <v>35288</v>
      </c>
      <c r="N2214" s="9" t="s">
        <v>35289</v>
      </c>
      <c r="O2214" s="9" t="s">
        <v>293</v>
      </c>
      <c r="P2214" s="9" t="s">
        <v>106</v>
      </c>
      <c r="Q2214" s="9" t="s">
        <v>35290</v>
      </c>
      <c r="R2214" s="9" t="s">
        <v>35291</v>
      </c>
      <c r="S2214" s="9" t="s">
        <v>73</v>
      </c>
      <c r="T2214" s="9" t="s">
        <v>73</v>
      </c>
      <c r="U2214" s="9" t="s">
        <v>6364</v>
      </c>
      <c r="V2214" s="9" t="s">
        <v>76</v>
      </c>
      <c r="W2214" s="9" t="s">
        <v>73</v>
      </c>
      <c r="X2214" s="9" t="s">
        <v>73</v>
      </c>
      <c r="Y2214" s="9" t="s">
        <v>73</v>
      </c>
      <c r="Z2214" s="9" t="s">
        <v>35288</v>
      </c>
      <c r="AA2214" s="9" t="s">
        <v>73</v>
      </c>
      <c r="AB2214" s="9" t="s">
        <v>78</v>
      </c>
      <c r="AC2214" s="9" t="s">
        <v>35282</v>
      </c>
      <c r="AD2214" s="9" t="s">
        <v>164</v>
      </c>
      <c r="AE2214" s="9" t="s">
        <v>73</v>
      </c>
      <c r="AF2214" s="9" t="s">
        <v>73</v>
      </c>
      <c r="AG2214" s="10" t="s">
        <v>73</v>
      </c>
      <c r="AH2214" s="9" t="s">
        <v>73</v>
      </c>
      <c r="AI2214" s="9" t="s">
        <v>82</v>
      </c>
      <c r="AJ2214" s="9" t="s">
        <v>82</v>
      </c>
      <c r="AK2214" s="9" t="s">
        <v>82</v>
      </c>
      <c r="AL2214" s="9" t="s">
        <v>73</v>
      </c>
      <c r="AM2214" s="9" t="s">
        <v>73</v>
      </c>
      <c r="AN2214" s="9" t="s">
        <v>73</v>
      </c>
      <c r="AO2214" s="9" t="s">
        <v>73</v>
      </c>
      <c r="AP2214" s="9" t="s">
        <v>93</v>
      </c>
      <c r="AQ2214" s="9" t="s">
        <v>73</v>
      </c>
      <c r="AR2214" s="9" t="s">
        <v>73</v>
      </c>
      <c r="AS2214" s="9" t="s">
        <v>73</v>
      </c>
      <c r="AT2214" s="9" t="s">
        <v>73</v>
      </c>
      <c r="AU2214" s="9" t="s">
        <v>73</v>
      </c>
      <c r="AV2214" s="9" t="s">
        <v>73</v>
      </c>
      <c r="AW2214" s="9" t="s">
        <v>73</v>
      </c>
      <c r="AX2214" s="9" t="s">
        <v>447</v>
      </c>
      <c r="AY2214" s="9" t="s">
        <v>73</v>
      </c>
      <c r="AZ2214" s="8">
        <v>5</v>
      </c>
      <c r="BA2214" s="8">
        <v>3</v>
      </c>
      <c r="BB2214" s="8">
        <v>309</v>
      </c>
      <c r="BC2214" s="9" t="s">
        <v>2359</v>
      </c>
      <c r="BD2214" s="9" t="s">
        <v>6365</v>
      </c>
      <c r="BE2214" s="9" t="s">
        <v>195</v>
      </c>
      <c r="BF2214" s="9" t="s">
        <v>73</v>
      </c>
      <c r="BG2214" s="9" t="s">
        <v>93</v>
      </c>
      <c r="BH2214" s="9" t="s">
        <v>93</v>
      </c>
      <c r="BI2214" s="9" t="s">
        <v>76</v>
      </c>
      <c r="BJ2214" s="9" t="s">
        <v>76</v>
      </c>
    </row>
    <row r="2215" spans="1:62" ht="15" hidden="1" x14ac:dyDescent="0.2">
      <c r="A2215" s="8" t="s">
        <v>6634</v>
      </c>
      <c r="B2215" s="9" t="s">
        <v>8604</v>
      </c>
      <c r="C2215" s="9" t="s">
        <v>265</v>
      </c>
      <c r="D2215" s="9" t="s">
        <v>35271</v>
      </c>
      <c r="E2215" s="9" t="s">
        <v>35272</v>
      </c>
      <c r="F2215" s="9" t="s">
        <v>35273</v>
      </c>
      <c r="G2215" s="9" t="s">
        <v>2991</v>
      </c>
      <c r="H2215" s="58" t="str">
        <f t="shared" si="322"/>
        <v>国网清流县供电公司</v>
      </c>
      <c r="I2215" s="9" t="s">
        <v>4424</v>
      </c>
      <c r="J2215" s="9" t="s">
        <v>4425</v>
      </c>
      <c r="K2215" s="9" t="s">
        <v>966</v>
      </c>
      <c r="L2215" s="9" t="s">
        <v>967</v>
      </c>
      <c r="M2215" s="9" t="s">
        <v>35274</v>
      </c>
      <c r="N2215" s="9" t="s">
        <v>35275</v>
      </c>
      <c r="O2215" s="9" t="s">
        <v>70</v>
      </c>
      <c r="P2215" s="9" t="s">
        <v>106</v>
      </c>
      <c r="Q2215" s="9" t="s">
        <v>35276</v>
      </c>
      <c r="R2215" s="9" t="s">
        <v>35277</v>
      </c>
      <c r="S2215" s="9" t="s">
        <v>35278</v>
      </c>
      <c r="T2215" s="9" t="s">
        <v>35279</v>
      </c>
      <c r="U2215" s="9" t="s">
        <v>35280</v>
      </c>
      <c r="V2215" s="9" t="s">
        <v>76</v>
      </c>
      <c r="W2215" s="9" t="s">
        <v>73</v>
      </c>
      <c r="X2215" s="9" t="s">
        <v>73</v>
      </c>
      <c r="Y2215" s="9" t="s">
        <v>73</v>
      </c>
      <c r="Z2215" s="9" t="s">
        <v>35281</v>
      </c>
      <c r="AA2215" s="9" t="s">
        <v>73</v>
      </c>
      <c r="AB2215" s="9" t="s">
        <v>78</v>
      </c>
      <c r="AC2215" s="9" t="s">
        <v>35282</v>
      </c>
      <c r="AD2215" s="9" t="s">
        <v>164</v>
      </c>
      <c r="AE2215" s="9" t="s">
        <v>73</v>
      </c>
      <c r="AF2215" s="9" t="s">
        <v>73</v>
      </c>
      <c r="AG2215" s="10" t="s">
        <v>73</v>
      </c>
      <c r="AH2215" s="9" t="s">
        <v>73</v>
      </c>
      <c r="AI2215" s="9" t="s">
        <v>211</v>
      </c>
      <c r="AJ2215" s="9" t="s">
        <v>82</v>
      </c>
      <c r="AK2215" s="9" t="s">
        <v>82</v>
      </c>
      <c r="AL2215" s="9" t="s">
        <v>2994</v>
      </c>
      <c r="AM2215" s="9" t="s">
        <v>2995</v>
      </c>
      <c r="AN2215" s="9" t="s">
        <v>73</v>
      </c>
      <c r="AO2215" s="9" t="s">
        <v>73</v>
      </c>
      <c r="AP2215" s="9" t="s">
        <v>76</v>
      </c>
      <c r="AQ2215" s="9" t="s">
        <v>73</v>
      </c>
      <c r="AR2215" s="9" t="s">
        <v>73</v>
      </c>
      <c r="AS2215" s="9" t="s">
        <v>73</v>
      </c>
      <c r="AT2215" s="9" t="s">
        <v>138</v>
      </c>
      <c r="AU2215" s="9" t="s">
        <v>191</v>
      </c>
      <c r="AV2215" s="9" t="s">
        <v>192</v>
      </c>
      <c r="AW2215" s="9" t="s">
        <v>193</v>
      </c>
      <c r="AX2215" s="9" t="s">
        <v>262</v>
      </c>
      <c r="AY2215" s="9" t="s">
        <v>35279</v>
      </c>
      <c r="AZ2215" s="8">
        <v>2</v>
      </c>
      <c r="BA2215" s="8">
        <v>5</v>
      </c>
      <c r="BB2215" s="8">
        <v>92</v>
      </c>
      <c r="BC2215" s="9" t="s">
        <v>8604</v>
      </c>
      <c r="BD2215" s="9" t="s">
        <v>35283</v>
      </c>
      <c r="BE2215" s="9" t="s">
        <v>91</v>
      </c>
      <c r="BF2215" s="9" t="s">
        <v>35284</v>
      </c>
      <c r="BG2215" s="9" t="s">
        <v>93</v>
      </c>
      <c r="BH2215" s="9" t="s">
        <v>93</v>
      </c>
      <c r="BI2215" s="9" t="s">
        <v>76</v>
      </c>
      <c r="BJ2215" s="9" t="s">
        <v>93</v>
      </c>
    </row>
    <row r="2216" spans="1:62" ht="15" hidden="1" x14ac:dyDescent="0.2">
      <c r="A2216" s="8" t="s">
        <v>5268</v>
      </c>
      <c r="B2216" s="9" t="s">
        <v>30995</v>
      </c>
      <c r="C2216" s="9" t="s">
        <v>359</v>
      </c>
      <c r="D2216" s="9" t="s">
        <v>35264</v>
      </c>
      <c r="E2216" s="9" t="s">
        <v>35265</v>
      </c>
      <c r="F2216" s="9" t="s">
        <v>35266</v>
      </c>
      <c r="G2216" s="9" t="s">
        <v>3142</v>
      </c>
      <c r="H2216" s="58" t="str">
        <f t="shared" si="322"/>
        <v>东山供电有限公司</v>
      </c>
      <c r="I2216" s="9" t="s">
        <v>5721</v>
      </c>
      <c r="J2216" s="9" t="s">
        <v>5722</v>
      </c>
      <c r="K2216" s="9" t="s">
        <v>129</v>
      </c>
      <c r="L2216" s="9" t="s">
        <v>130</v>
      </c>
      <c r="M2216" s="9" t="s">
        <v>35267</v>
      </c>
      <c r="N2216" s="9" t="s">
        <v>35268</v>
      </c>
      <c r="O2216" s="9" t="s">
        <v>293</v>
      </c>
      <c r="P2216" s="9" t="s">
        <v>185</v>
      </c>
      <c r="Q2216" s="9" t="s">
        <v>35269</v>
      </c>
      <c r="R2216" s="9" t="s">
        <v>35270</v>
      </c>
      <c r="S2216" s="9" t="s">
        <v>73</v>
      </c>
      <c r="T2216" s="9" t="s">
        <v>73</v>
      </c>
      <c r="U2216" s="9" t="s">
        <v>35123</v>
      </c>
      <c r="V2216" s="9" t="s">
        <v>76</v>
      </c>
      <c r="W2216" s="9" t="s">
        <v>73</v>
      </c>
      <c r="X2216" s="9" t="s">
        <v>73</v>
      </c>
      <c r="Y2216" s="9" t="s">
        <v>73</v>
      </c>
      <c r="Z2216" s="9" t="s">
        <v>35267</v>
      </c>
      <c r="AA2216" s="9" t="s">
        <v>73</v>
      </c>
      <c r="AB2216" s="9" t="s">
        <v>78</v>
      </c>
      <c r="AC2216" s="9" t="s">
        <v>32927</v>
      </c>
      <c r="AD2216" s="9" t="s">
        <v>164</v>
      </c>
      <c r="AE2216" s="9" t="s">
        <v>73</v>
      </c>
      <c r="AF2216" s="9" t="s">
        <v>73</v>
      </c>
      <c r="AG2216" s="10" t="s">
        <v>73</v>
      </c>
      <c r="AH2216" s="9" t="s">
        <v>73</v>
      </c>
      <c r="AI2216" s="9" t="s">
        <v>82</v>
      </c>
      <c r="AJ2216" s="9" t="s">
        <v>82</v>
      </c>
      <c r="AK2216" s="9" t="s">
        <v>1808</v>
      </c>
      <c r="AL2216" s="9" t="s">
        <v>3143</v>
      </c>
      <c r="AM2216" s="9" t="s">
        <v>3144</v>
      </c>
      <c r="AN2216" s="9" t="s">
        <v>73</v>
      </c>
      <c r="AO2216" s="9" t="s">
        <v>73</v>
      </c>
      <c r="AP2216" s="9" t="s">
        <v>93</v>
      </c>
      <c r="AQ2216" s="9" t="s">
        <v>73</v>
      </c>
      <c r="AR2216" s="9" t="s">
        <v>73</v>
      </c>
      <c r="AS2216" s="9" t="s">
        <v>73</v>
      </c>
      <c r="AT2216" s="9" t="s">
        <v>138</v>
      </c>
      <c r="AU2216" s="9" t="s">
        <v>485</v>
      </c>
      <c r="AV2216" s="9" t="s">
        <v>169</v>
      </c>
      <c r="AW2216" s="9" t="s">
        <v>486</v>
      </c>
      <c r="AX2216" s="9" t="s">
        <v>142</v>
      </c>
      <c r="AY2216" s="9" t="s">
        <v>73</v>
      </c>
      <c r="AZ2216" s="8">
        <v>1</v>
      </c>
      <c r="BA2216" s="8">
        <v>1</v>
      </c>
      <c r="BB2216" s="8">
        <v>27</v>
      </c>
      <c r="BC2216" s="9" t="s">
        <v>30995</v>
      </c>
      <c r="BD2216" s="9" t="s">
        <v>30996</v>
      </c>
      <c r="BE2216" s="9" t="s">
        <v>195</v>
      </c>
      <c r="BF2216" s="9" t="s">
        <v>73</v>
      </c>
      <c r="BG2216" s="9" t="s">
        <v>93</v>
      </c>
      <c r="BH2216" s="9" t="s">
        <v>93</v>
      </c>
      <c r="BI2216" s="9" t="s">
        <v>76</v>
      </c>
      <c r="BJ2216" s="9" t="s">
        <v>76</v>
      </c>
    </row>
    <row r="2217" spans="1:62" ht="15" hidden="1" x14ac:dyDescent="0.2">
      <c r="A2217" s="8" t="s">
        <v>31892</v>
      </c>
      <c r="B2217" s="9" t="s">
        <v>8403</v>
      </c>
      <c r="C2217" s="9" t="s">
        <v>359</v>
      </c>
      <c r="D2217" s="9" t="s">
        <v>35252</v>
      </c>
      <c r="E2217" s="9" t="s">
        <v>35253</v>
      </c>
      <c r="F2217" s="9" t="s">
        <v>35254</v>
      </c>
      <c r="G2217" s="9" t="s">
        <v>2826</v>
      </c>
      <c r="H2217" s="58" t="str">
        <f t="shared" si="322"/>
        <v>平和供电有限公司</v>
      </c>
      <c r="I2217" s="9" t="s">
        <v>3998</v>
      </c>
      <c r="J2217" s="9" t="s">
        <v>3999</v>
      </c>
      <c r="K2217" s="9" t="s">
        <v>413</v>
      </c>
      <c r="L2217" s="9" t="s">
        <v>435</v>
      </c>
      <c r="M2217" s="9" t="s">
        <v>35255</v>
      </c>
      <c r="N2217" s="9" t="s">
        <v>35256</v>
      </c>
      <c r="O2217" s="9" t="s">
        <v>156</v>
      </c>
      <c r="P2217" s="9" t="s">
        <v>157</v>
      </c>
      <c r="Q2217" s="9" t="s">
        <v>35257</v>
      </c>
      <c r="R2217" s="9" t="s">
        <v>35258</v>
      </c>
      <c r="S2217" s="9" t="s">
        <v>35259</v>
      </c>
      <c r="T2217" s="9" t="s">
        <v>73</v>
      </c>
      <c r="U2217" s="9" t="s">
        <v>35260</v>
      </c>
      <c r="V2217" s="9" t="s">
        <v>76</v>
      </c>
      <c r="W2217" s="9" t="s">
        <v>73</v>
      </c>
      <c r="X2217" s="9" t="s">
        <v>73</v>
      </c>
      <c r="Y2217" s="9" t="s">
        <v>73</v>
      </c>
      <c r="Z2217" s="9" t="s">
        <v>35055</v>
      </c>
      <c r="AA2217" s="9" t="s">
        <v>35261</v>
      </c>
      <c r="AB2217" s="9" t="s">
        <v>78</v>
      </c>
      <c r="AC2217" s="9" t="s">
        <v>32927</v>
      </c>
      <c r="AD2217" s="9" t="s">
        <v>164</v>
      </c>
      <c r="AE2217" s="9" t="s">
        <v>73</v>
      </c>
      <c r="AF2217" s="9" t="s">
        <v>73</v>
      </c>
      <c r="AG2217" s="10" t="s">
        <v>73</v>
      </c>
      <c r="AH2217" s="9" t="s">
        <v>73</v>
      </c>
      <c r="AI2217" s="9" t="s">
        <v>402</v>
      </c>
      <c r="AJ2217" s="9" t="s">
        <v>403</v>
      </c>
      <c r="AK2217" s="9" t="s">
        <v>82</v>
      </c>
      <c r="AL2217" s="9" t="s">
        <v>73</v>
      </c>
      <c r="AM2217" s="9" t="s">
        <v>73</v>
      </c>
      <c r="AN2217" s="9" t="s">
        <v>35261</v>
      </c>
      <c r="AO2217" s="9" t="s">
        <v>73</v>
      </c>
      <c r="AP2217" s="9" t="s">
        <v>76</v>
      </c>
      <c r="AQ2217" s="9" t="s">
        <v>76</v>
      </c>
      <c r="AR2217" s="9" t="s">
        <v>76</v>
      </c>
      <c r="AS2217" s="9" t="s">
        <v>73</v>
      </c>
      <c r="AT2217" s="9" t="s">
        <v>138</v>
      </c>
      <c r="AU2217" s="9" t="s">
        <v>191</v>
      </c>
      <c r="AV2217" s="9" t="s">
        <v>192</v>
      </c>
      <c r="AW2217" s="9" t="s">
        <v>193</v>
      </c>
      <c r="AX2217" s="9" t="s">
        <v>447</v>
      </c>
      <c r="AY2217" s="9" t="s">
        <v>73</v>
      </c>
      <c r="AZ2217" s="8">
        <v>16</v>
      </c>
      <c r="BA2217" s="8">
        <v>11</v>
      </c>
      <c r="BB2217" s="8">
        <v>2526</v>
      </c>
      <c r="BC2217" s="9" t="s">
        <v>8403</v>
      </c>
      <c r="BD2217" s="9" t="s">
        <v>35262</v>
      </c>
      <c r="BE2217" s="9" t="s">
        <v>91</v>
      </c>
      <c r="BF2217" s="9" t="s">
        <v>35263</v>
      </c>
      <c r="BG2217" s="9" t="s">
        <v>93</v>
      </c>
      <c r="BH2217" s="9" t="s">
        <v>93</v>
      </c>
      <c r="BI2217" s="9" t="s">
        <v>76</v>
      </c>
      <c r="BJ2217" s="9" t="s">
        <v>93</v>
      </c>
    </row>
    <row r="2218" spans="1:62" ht="15" hidden="1" x14ac:dyDescent="0.2">
      <c r="A2218" s="8" t="s">
        <v>5269</v>
      </c>
      <c r="B2218" s="9" t="s">
        <v>35238</v>
      </c>
      <c r="C2218" s="9" t="s">
        <v>515</v>
      </c>
      <c r="D2218" s="9" t="s">
        <v>35239</v>
      </c>
      <c r="E2218" s="9" t="s">
        <v>35240</v>
      </c>
      <c r="F2218" s="9" t="s">
        <v>35241</v>
      </c>
      <c r="G2218" s="9" t="s">
        <v>2718</v>
      </c>
      <c r="H2218" s="58" t="str">
        <f t="shared" si="322"/>
        <v>湄洲岛供电有限公司</v>
      </c>
      <c r="I2218" s="9" t="s">
        <v>2719</v>
      </c>
      <c r="J2218" s="9" t="s">
        <v>2720</v>
      </c>
      <c r="K2218" s="9" t="s">
        <v>129</v>
      </c>
      <c r="L2218" s="9" t="s">
        <v>130</v>
      </c>
      <c r="M2218" s="9" t="s">
        <v>35242</v>
      </c>
      <c r="N2218" s="9" t="s">
        <v>35243</v>
      </c>
      <c r="O2218" s="9" t="s">
        <v>156</v>
      </c>
      <c r="P2218" s="9" t="s">
        <v>1740</v>
      </c>
      <c r="Q2218" s="9" t="s">
        <v>35244</v>
      </c>
      <c r="R2218" s="9" t="s">
        <v>35245</v>
      </c>
      <c r="S2218" s="9" t="s">
        <v>35246</v>
      </c>
      <c r="T2218" s="9" t="s">
        <v>35247</v>
      </c>
      <c r="U2218" s="9" t="s">
        <v>35248</v>
      </c>
      <c r="V2218" s="9" t="s">
        <v>76</v>
      </c>
      <c r="W2218" s="9" t="s">
        <v>73</v>
      </c>
      <c r="X2218" s="9" t="s">
        <v>73</v>
      </c>
      <c r="Y2218" s="9" t="s">
        <v>73</v>
      </c>
      <c r="Z2218" s="9" t="s">
        <v>35242</v>
      </c>
      <c r="AA2218" s="9" t="s">
        <v>35249</v>
      </c>
      <c r="AB2218" s="9" t="s">
        <v>78</v>
      </c>
      <c r="AC2218" s="9" t="s">
        <v>32928</v>
      </c>
      <c r="AD2218" s="9" t="s">
        <v>80</v>
      </c>
      <c r="AE2218" s="9" t="s">
        <v>73</v>
      </c>
      <c r="AF2218" s="9" t="s">
        <v>73</v>
      </c>
      <c r="AG2218" s="10" t="s">
        <v>73</v>
      </c>
      <c r="AH2218" s="9" t="s">
        <v>73</v>
      </c>
      <c r="AI2218" s="9" t="s">
        <v>402</v>
      </c>
      <c r="AJ2218" s="9" t="s">
        <v>529</v>
      </c>
      <c r="AK2218" s="9" t="s">
        <v>189</v>
      </c>
      <c r="AL2218" s="9" t="s">
        <v>668</v>
      </c>
      <c r="AM2218" s="9" t="s">
        <v>669</v>
      </c>
      <c r="AN2218" s="9" t="s">
        <v>35249</v>
      </c>
      <c r="AO2218" s="9" t="s">
        <v>73</v>
      </c>
      <c r="AP2218" s="9" t="s">
        <v>93</v>
      </c>
      <c r="AQ2218" s="9" t="s">
        <v>93</v>
      </c>
      <c r="AR2218" s="9" t="s">
        <v>76</v>
      </c>
      <c r="AS2218" s="9" t="s">
        <v>73</v>
      </c>
      <c r="AT2218" s="9" t="s">
        <v>85</v>
      </c>
      <c r="AU2218" s="9" t="s">
        <v>822</v>
      </c>
      <c r="AV2218" s="9" t="s">
        <v>283</v>
      </c>
      <c r="AW2218" s="9" t="s">
        <v>284</v>
      </c>
      <c r="AX2218" s="9" t="s">
        <v>121</v>
      </c>
      <c r="AY2218" s="9" t="s">
        <v>35247</v>
      </c>
      <c r="AZ2218" s="8">
        <v>15</v>
      </c>
      <c r="BA2218" s="8">
        <v>16</v>
      </c>
      <c r="BB2218" s="8">
        <v>1537</v>
      </c>
      <c r="BC2218" s="9" t="s">
        <v>35238</v>
      </c>
      <c r="BD2218" s="9" t="s">
        <v>35250</v>
      </c>
      <c r="BE2218" s="9" t="s">
        <v>91</v>
      </c>
      <c r="BF2218" s="9" t="s">
        <v>35251</v>
      </c>
      <c r="BG2218" s="9" t="s">
        <v>93</v>
      </c>
      <c r="BH2218" s="9" t="s">
        <v>93</v>
      </c>
      <c r="BI2218" s="9" t="s">
        <v>76</v>
      </c>
      <c r="BJ2218" s="9" t="s">
        <v>93</v>
      </c>
    </row>
    <row r="2219" spans="1:62" ht="15" hidden="1" x14ac:dyDescent="0.2">
      <c r="A2219" s="8" t="s">
        <v>4790</v>
      </c>
      <c r="B2219" s="9" t="s">
        <v>35224</v>
      </c>
      <c r="C2219" s="9" t="s">
        <v>174</v>
      </c>
      <c r="D2219" s="9" t="s">
        <v>35225</v>
      </c>
      <c r="E2219" s="9" t="s">
        <v>35226</v>
      </c>
      <c r="F2219" s="9" t="s">
        <v>35227</v>
      </c>
      <c r="G2219" s="9" t="s">
        <v>341</v>
      </c>
      <c r="H2219" s="58" t="str">
        <f t="shared" si="322"/>
        <v>晋江市供电公司</v>
      </c>
      <c r="I2219" s="9" t="s">
        <v>3269</v>
      </c>
      <c r="J2219" s="9" t="s">
        <v>3270</v>
      </c>
      <c r="K2219" s="9" t="s">
        <v>103</v>
      </c>
      <c r="L2219" s="9" t="s">
        <v>103</v>
      </c>
      <c r="M2219" s="9" t="s">
        <v>35228</v>
      </c>
      <c r="N2219" s="9" t="s">
        <v>35229</v>
      </c>
      <c r="O2219" s="9" t="s">
        <v>156</v>
      </c>
      <c r="P2219" s="9" t="s">
        <v>185</v>
      </c>
      <c r="Q2219" s="9" t="s">
        <v>35230</v>
      </c>
      <c r="R2219" s="9" t="s">
        <v>35231</v>
      </c>
      <c r="S2219" s="9" t="s">
        <v>35232</v>
      </c>
      <c r="T2219" s="9" t="s">
        <v>35233</v>
      </c>
      <c r="U2219" s="9" t="s">
        <v>35234</v>
      </c>
      <c r="V2219" s="9" t="s">
        <v>76</v>
      </c>
      <c r="W2219" s="9" t="s">
        <v>73</v>
      </c>
      <c r="X2219" s="9" t="s">
        <v>73</v>
      </c>
      <c r="Y2219" s="9" t="s">
        <v>73</v>
      </c>
      <c r="Z2219" s="9" t="s">
        <v>35228</v>
      </c>
      <c r="AA2219" s="9" t="s">
        <v>35235</v>
      </c>
      <c r="AB2219" s="9" t="s">
        <v>78</v>
      </c>
      <c r="AC2219" s="9" t="s">
        <v>32927</v>
      </c>
      <c r="AD2219" s="9" t="s">
        <v>80</v>
      </c>
      <c r="AE2219" s="9" t="s">
        <v>73</v>
      </c>
      <c r="AF2219" s="9" t="s">
        <v>73</v>
      </c>
      <c r="AG2219" s="10" t="s">
        <v>73</v>
      </c>
      <c r="AH2219" s="9" t="s">
        <v>73</v>
      </c>
      <c r="AI2219" s="9" t="s">
        <v>82</v>
      </c>
      <c r="AJ2219" s="9" t="s">
        <v>82</v>
      </c>
      <c r="AK2219" s="9" t="s">
        <v>189</v>
      </c>
      <c r="AL2219" s="9" t="s">
        <v>353</v>
      </c>
      <c r="AM2219" s="9" t="s">
        <v>354</v>
      </c>
      <c r="AN2219" s="9" t="s">
        <v>35235</v>
      </c>
      <c r="AO2219" s="9" t="s">
        <v>73</v>
      </c>
      <c r="AP2219" s="9" t="s">
        <v>76</v>
      </c>
      <c r="AQ2219" s="9" t="s">
        <v>73</v>
      </c>
      <c r="AR2219" s="9" t="s">
        <v>76</v>
      </c>
      <c r="AS2219" s="9" t="s">
        <v>73</v>
      </c>
      <c r="AT2219" s="9" t="s">
        <v>117</v>
      </c>
      <c r="AU2219" s="9" t="s">
        <v>118</v>
      </c>
      <c r="AV2219" s="9" t="s">
        <v>119</v>
      </c>
      <c r="AW2219" s="9" t="s">
        <v>120</v>
      </c>
      <c r="AX2219" s="9" t="s">
        <v>425</v>
      </c>
      <c r="AY2219" s="9" t="s">
        <v>35233</v>
      </c>
      <c r="AZ2219" s="8">
        <v>12</v>
      </c>
      <c r="BA2219" s="8">
        <v>34</v>
      </c>
      <c r="BB2219" s="8">
        <v>1341</v>
      </c>
      <c r="BC2219" s="9" t="s">
        <v>35224</v>
      </c>
      <c r="BD2219" s="9" t="s">
        <v>35236</v>
      </c>
      <c r="BE2219" s="9" t="s">
        <v>91</v>
      </c>
      <c r="BF2219" s="9" t="s">
        <v>35237</v>
      </c>
      <c r="BG2219" s="9" t="s">
        <v>93</v>
      </c>
      <c r="BH2219" s="9" t="s">
        <v>93</v>
      </c>
      <c r="BI2219" s="9" t="s">
        <v>76</v>
      </c>
      <c r="BJ2219" s="9" t="s">
        <v>93</v>
      </c>
    </row>
    <row r="2220" spans="1:62" ht="15" hidden="1" x14ac:dyDescent="0.2">
      <c r="A2220" s="8" t="s">
        <v>3651</v>
      </c>
      <c r="B2220" s="9" t="s">
        <v>35211</v>
      </c>
      <c r="C2220" s="9" t="s">
        <v>265</v>
      </c>
      <c r="D2220" s="9" t="s">
        <v>35212</v>
      </c>
      <c r="E2220" s="9" t="s">
        <v>35213</v>
      </c>
      <c r="F2220" s="9" t="s">
        <v>35214</v>
      </c>
      <c r="G2220" s="9" t="s">
        <v>2863</v>
      </c>
      <c r="H2220" s="58" t="str">
        <f t="shared" si="322"/>
        <v>国网将乐县供电公司</v>
      </c>
      <c r="I2220" s="9" t="s">
        <v>4009</v>
      </c>
      <c r="J2220" s="9" t="s">
        <v>4010</v>
      </c>
      <c r="K2220" s="9" t="s">
        <v>103</v>
      </c>
      <c r="L2220" s="9" t="s">
        <v>103</v>
      </c>
      <c r="M2220" s="9" t="s">
        <v>35215</v>
      </c>
      <c r="N2220" s="9" t="s">
        <v>35216</v>
      </c>
      <c r="O2220" s="9" t="s">
        <v>293</v>
      </c>
      <c r="P2220" s="9" t="s">
        <v>1740</v>
      </c>
      <c r="Q2220" s="9" t="s">
        <v>35217</v>
      </c>
      <c r="R2220" s="9" t="s">
        <v>35218</v>
      </c>
      <c r="S2220" s="9" t="s">
        <v>35219</v>
      </c>
      <c r="T2220" s="9" t="s">
        <v>73</v>
      </c>
      <c r="U2220" s="9" t="s">
        <v>35220</v>
      </c>
      <c r="V2220" s="9" t="s">
        <v>76</v>
      </c>
      <c r="W2220" s="9" t="s">
        <v>73</v>
      </c>
      <c r="X2220" s="9" t="s">
        <v>73</v>
      </c>
      <c r="Y2220" s="9" t="s">
        <v>73</v>
      </c>
      <c r="Z2220" s="9" t="s">
        <v>35221</v>
      </c>
      <c r="AA2220" s="9" t="s">
        <v>73</v>
      </c>
      <c r="AB2220" s="9" t="s">
        <v>78</v>
      </c>
      <c r="AC2220" s="9" t="s">
        <v>32927</v>
      </c>
      <c r="AD2220" s="9" t="s">
        <v>401</v>
      </c>
      <c r="AE2220" s="9" t="s">
        <v>73</v>
      </c>
      <c r="AF2220" s="9" t="s">
        <v>73</v>
      </c>
      <c r="AG2220" s="10" t="s">
        <v>73</v>
      </c>
      <c r="AH2220" s="9" t="s">
        <v>73</v>
      </c>
      <c r="AI2220" s="9" t="s">
        <v>402</v>
      </c>
      <c r="AJ2220" s="9" t="s">
        <v>403</v>
      </c>
      <c r="AK2220" s="9" t="s">
        <v>82</v>
      </c>
      <c r="AL2220" s="9" t="s">
        <v>73</v>
      </c>
      <c r="AM2220" s="9" t="s">
        <v>73</v>
      </c>
      <c r="AN2220" s="9" t="s">
        <v>73</v>
      </c>
      <c r="AO2220" s="9" t="s">
        <v>73</v>
      </c>
      <c r="AP2220" s="9" t="s">
        <v>76</v>
      </c>
      <c r="AQ2220" s="9" t="s">
        <v>73</v>
      </c>
      <c r="AR2220" s="9" t="s">
        <v>73</v>
      </c>
      <c r="AS2220" s="9" t="s">
        <v>73</v>
      </c>
      <c r="AT2220" s="9" t="s">
        <v>138</v>
      </c>
      <c r="AU2220" s="9" t="s">
        <v>191</v>
      </c>
      <c r="AV2220" s="9" t="s">
        <v>192</v>
      </c>
      <c r="AW2220" s="9" t="s">
        <v>193</v>
      </c>
      <c r="AX2220" s="9" t="s">
        <v>121</v>
      </c>
      <c r="AY2220" s="9" t="s">
        <v>73</v>
      </c>
      <c r="AZ2220" s="8">
        <v>7</v>
      </c>
      <c r="BA2220" s="8">
        <v>4</v>
      </c>
      <c r="BB2220" s="8">
        <v>456</v>
      </c>
      <c r="BC2220" s="9" t="s">
        <v>35211</v>
      </c>
      <c r="BD2220" s="9" t="s">
        <v>35222</v>
      </c>
      <c r="BE2220" s="9" t="s">
        <v>91</v>
      </c>
      <c r="BF2220" s="9" t="s">
        <v>35223</v>
      </c>
      <c r="BG2220" s="9" t="s">
        <v>93</v>
      </c>
      <c r="BH2220" s="9" t="s">
        <v>93</v>
      </c>
      <c r="BI2220" s="9" t="s">
        <v>76</v>
      </c>
      <c r="BJ2220" s="9" t="s">
        <v>93</v>
      </c>
    </row>
    <row r="2221" spans="1:62" ht="15" hidden="1" x14ac:dyDescent="0.2">
      <c r="A2221" s="8" t="s">
        <v>6010</v>
      </c>
      <c r="B2221" s="9" t="s">
        <v>5735</v>
      </c>
      <c r="C2221" s="9" t="s">
        <v>96</v>
      </c>
      <c r="D2221" s="9" t="s">
        <v>35204</v>
      </c>
      <c r="E2221" s="9" t="s">
        <v>35205</v>
      </c>
      <c r="F2221" s="9" t="s">
        <v>35206</v>
      </c>
      <c r="G2221" s="9" t="s">
        <v>494</v>
      </c>
      <c r="H2221" s="58" t="str">
        <f t="shared" si="322"/>
        <v>浦城供电公司</v>
      </c>
      <c r="I2221" s="9" t="s">
        <v>2785</v>
      </c>
      <c r="J2221" s="9" t="s">
        <v>2786</v>
      </c>
      <c r="K2221" s="9" t="s">
        <v>413</v>
      </c>
      <c r="L2221" s="9" t="s">
        <v>435</v>
      </c>
      <c r="M2221" s="9" t="s">
        <v>35207</v>
      </c>
      <c r="N2221" s="9" t="s">
        <v>35208</v>
      </c>
      <c r="O2221" s="9" t="s">
        <v>156</v>
      </c>
      <c r="P2221" s="9" t="s">
        <v>157</v>
      </c>
      <c r="Q2221" s="9" t="s">
        <v>35209</v>
      </c>
      <c r="R2221" s="9" t="s">
        <v>35210</v>
      </c>
      <c r="S2221" s="9" t="s">
        <v>73</v>
      </c>
      <c r="T2221" s="9" t="s">
        <v>73</v>
      </c>
      <c r="U2221" s="9" t="s">
        <v>5736</v>
      </c>
      <c r="V2221" s="9" t="s">
        <v>76</v>
      </c>
      <c r="W2221" s="9" t="s">
        <v>73</v>
      </c>
      <c r="X2221" s="9" t="s">
        <v>73</v>
      </c>
      <c r="Y2221" s="9" t="s">
        <v>73</v>
      </c>
      <c r="Z2221" s="9" t="s">
        <v>35207</v>
      </c>
      <c r="AA2221" s="9" t="s">
        <v>73</v>
      </c>
      <c r="AB2221" s="9" t="s">
        <v>78</v>
      </c>
      <c r="AC2221" s="9" t="s">
        <v>32927</v>
      </c>
      <c r="AD2221" s="9" t="s">
        <v>80</v>
      </c>
      <c r="AE2221" s="9" t="s">
        <v>73</v>
      </c>
      <c r="AF2221" s="9" t="s">
        <v>73</v>
      </c>
      <c r="AG2221" s="10" t="s">
        <v>73</v>
      </c>
      <c r="AH2221" s="9" t="s">
        <v>73</v>
      </c>
      <c r="AI2221" s="9" t="s">
        <v>211</v>
      </c>
      <c r="AJ2221" s="9" t="s">
        <v>403</v>
      </c>
      <c r="AK2221" s="9" t="s">
        <v>82</v>
      </c>
      <c r="AL2221" s="9" t="s">
        <v>14197</v>
      </c>
      <c r="AM2221" s="9" t="s">
        <v>3320</v>
      </c>
      <c r="AN2221" s="9" t="s">
        <v>73</v>
      </c>
      <c r="AO2221" s="9" t="s">
        <v>73</v>
      </c>
      <c r="AP2221" s="9" t="s">
        <v>93</v>
      </c>
      <c r="AQ2221" s="9" t="s">
        <v>73</v>
      </c>
      <c r="AR2221" s="9" t="s">
        <v>73</v>
      </c>
      <c r="AS2221" s="9" t="s">
        <v>73</v>
      </c>
      <c r="AT2221" s="9" t="s">
        <v>138</v>
      </c>
      <c r="AU2221" s="9" t="s">
        <v>191</v>
      </c>
      <c r="AV2221" s="9" t="s">
        <v>192</v>
      </c>
      <c r="AW2221" s="9" t="s">
        <v>193</v>
      </c>
      <c r="AX2221" s="9" t="s">
        <v>566</v>
      </c>
      <c r="AY2221" s="9" t="s">
        <v>73</v>
      </c>
      <c r="AZ2221" s="8">
        <v>14</v>
      </c>
      <c r="BA2221" s="8">
        <v>5</v>
      </c>
      <c r="BB2221" s="8">
        <v>810</v>
      </c>
      <c r="BC2221" s="9" t="s">
        <v>5735</v>
      </c>
      <c r="BD2221" s="9" t="s">
        <v>5737</v>
      </c>
      <c r="BE2221" s="9" t="s">
        <v>195</v>
      </c>
      <c r="BF2221" s="9" t="s">
        <v>73</v>
      </c>
      <c r="BG2221" s="9" t="s">
        <v>93</v>
      </c>
      <c r="BH2221" s="9" t="s">
        <v>93</v>
      </c>
      <c r="BI2221" s="9" t="s">
        <v>76</v>
      </c>
      <c r="BJ2221" s="9" t="s">
        <v>76</v>
      </c>
    </row>
    <row r="2222" spans="1:62" ht="15" hidden="1" x14ac:dyDescent="0.2">
      <c r="A2222" s="8" t="s">
        <v>5361</v>
      </c>
      <c r="B2222" s="9" t="s">
        <v>7224</v>
      </c>
      <c r="C2222" s="9" t="s">
        <v>174</v>
      </c>
      <c r="D2222" s="9" t="s">
        <v>35191</v>
      </c>
      <c r="E2222" s="9" t="s">
        <v>35192</v>
      </c>
      <c r="F2222" s="9" t="s">
        <v>35193</v>
      </c>
      <c r="G2222" s="9" t="s">
        <v>890</v>
      </c>
      <c r="H2222" s="58" t="str">
        <f t="shared" si="322"/>
        <v>安溪县供电公司</v>
      </c>
      <c r="I2222" s="9" t="s">
        <v>4432</v>
      </c>
      <c r="J2222" s="9" t="s">
        <v>4433</v>
      </c>
      <c r="K2222" s="9" t="s">
        <v>413</v>
      </c>
      <c r="L2222" s="9" t="s">
        <v>497</v>
      </c>
      <c r="M2222" s="9" t="s">
        <v>35194</v>
      </c>
      <c r="N2222" s="9" t="s">
        <v>35195</v>
      </c>
      <c r="O2222" s="9" t="s">
        <v>156</v>
      </c>
      <c r="P2222" s="9" t="s">
        <v>157</v>
      </c>
      <c r="Q2222" s="9" t="s">
        <v>35196</v>
      </c>
      <c r="R2222" s="9" t="s">
        <v>35197</v>
      </c>
      <c r="S2222" s="9" t="s">
        <v>35198</v>
      </c>
      <c r="T2222" s="9" t="s">
        <v>35199</v>
      </c>
      <c r="U2222" s="9" t="s">
        <v>7225</v>
      </c>
      <c r="V2222" s="9" t="s">
        <v>76</v>
      </c>
      <c r="W2222" s="9" t="s">
        <v>73</v>
      </c>
      <c r="X2222" s="9" t="s">
        <v>73</v>
      </c>
      <c r="Y2222" s="9" t="s">
        <v>73</v>
      </c>
      <c r="Z2222" s="9" t="s">
        <v>35200</v>
      </c>
      <c r="AA2222" s="9" t="s">
        <v>35201</v>
      </c>
      <c r="AB2222" s="9" t="s">
        <v>78</v>
      </c>
      <c r="AC2222" s="9" t="s">
        <v>35202</v>
      </c>
      <c r="AD2222" s="9" t="s">
        <v>80</v>
      </c>
      <c r="AE2222" s="9" t="s">
        <v>73</v>
      </c>
      <c r="AF2222" s="9" t="s">
        <v>73</v>
      </c>
      <c r="AG2222" s="10" t="s">
        <v>73</v>
      </c>
      <c r="AH2222" s="9" t="s">
        <v>73</v>
      </c>
      <c r="AI2222" s="9" t="s">
        <v>211</v>
      </c>
      <c r="AJ2222" s="9" t="s">
        <v>166</v>
      </c>
      <c r="AK2222" s="9" t="s">
        <v>82</v>
      </c>
      <c r="AL2222" s="9" t="s">
        <v>7064</v>
      </c>
      <c r="AM2222" s="9" t="s">
        <v>3417</v>
      </c>
      <c r="AN2222" s="9" t="s">
        <v>35201</v>
      </c>
      <c r="AO2222" s="9" t="s">
        <v>73</v>
      </c>
      <c r="AP2222" s="9" t="s">
        <v>93</v>
      </c>
      <c r="AQ2222" s="9" t="s">
        <v>76</v>
      </c>
      <c r="AR2222" s="9" t="s">
        <v>76</v>
      </c>
      <c r="AS2222" s="9" t="s">
        <v>73</v>
      </c>
      <c r="AT2222" s="9" t="s">
        <v>138</v>
      </c>
      <c r="AU2222" s="9" t="s">
        <v>485</v>
      </c>
      <c r="AV2222" s="9" t="s">
        <v>192</v>
      </c>
      <c r="AW2222" s="9" t="s">
        <v>1309</v>
      </c>
      <c r="AX2222" s="9" t="s">
        <v>262</v>
      </c>
      <c r="AY2222" s="9" t="s">
        <v>35199</v>
      </c>
      <c r="AZ2222" s="8">
        <v>35</v>
      </c>
      <c r="BA2222" s="8">
        <v>11</v>
      </c>
      <c r="BB2222" s="8">
        <v>1772</v>
      </c>
      <c r="BC2222" s="9" t="s">
        <v>7224</v>
      </c>
      <c r="BD2222" s="9" t="s">
        <v>7226</v>
      </c>
      <c r="BE2222" s="9" t="s">
        <v>91</v>
      </c>
      <c r="BF2222" s="9" t="s">
        <v>35203</v>
      </c>
      <c r="BG2222" s="9" t="s">
        <v>93</v>
      </c>
      <c r="BH2222" s="9" t="s">
        <v>93</v>
      </c>
      <c r="BI2222" s="9" t="s">
        <v>76</v>
      </c>
      <c r="BJ2222" s="9" t="s">
        <v>93</v>
      </c>
    </row>
    <row r="2223" spans="1:62" ht="15" hidden="1" x14ac:dyDescent="0.2">
      <c r="A2223" s="8" t="s">
        <v>3655</v>
      </c>
      <c r="B2223" s="9" t="s">
        <v>8766</v>
      </c>
      <c r="C2223" s="9" t="s">
        <v>96</v>
      </c>
      <c r="D2223" s="9" t="s">
        <v>35180</v>
      </c>
      <c r="E2223" s="9" t="s">
        <v>35181</v>
      </c>
      <c r="F2223" s="9" t="s">
        <v>35182</v>
      </c>
      <c r="G2223" s="9" t="s">
        <v>1048</v>
      </c>
      <c r="H2223" s="58" t="str">
        <f>C2223</f>
        <v>南平</v>
      </c>
      <c r="I2223" s="9" t="s">
        <v>5350</v>
      </c>
      <c r="J2223" s="9" t="s">
        <v>5351</v>
      </c>
      <c r="K2223" s="9" t="s">
        <v>103</v>
      </c>
      <c r="L2223" s="9" t="s">
        <v>103</v>
      </c>
      <c r="M2223" s="9" t="s">
        <v>35183</v>
      </c>
      <c r="N2223" s="9" t="s">
        <v>35184</v>
      </c>
      <c r="O2223" s="9" t="s">
        <v>70</v>
      </c>
      <c r="P2223" s="9" t="s">
        <v>106</v>
      </c>
      <c r="Q2223" s="9" t="s">
        <v>35185</v>
      </c>
      <c r="R2223" s="9" t="s">
        <v>35186</v>
      </c>
      <c r="S2223" s="9" t="s">
        <v>35187</v>
      </c>
      <c r="T2223" s="9" t="s">
        <v>73</v>
      </c>
      <c r="U2223" s="9" t="s">
        <v>35188</v>
      </c>
      <c r="V2223" s="9" t="s">
        <v>76</v>
      </c>
      <c r="W2223" s="9" t="s">
        <v>73</v>
      </c>
      <c r="X2223" s="9" t="s">
        <v>73</v>
      </c>
      <c r="Y2223" s="9" t="s">
        <v>73</v>
      </c>
      <c r="Z2223" s="9" t="s">
        <v>35183</v>
      </c>
      <c r="AA2223" s="9" t="s">
        <v>73</v>
      </c>
      <c r="AB2223" s="9" t="s">
        <v>78</v>
      </c>
      <c r="AC2223" s="9" t="s">
        <v>32929</v>
      </c>
      <c r="AD2223" s="9" t="s">
        <v>80</v>
      </c>
      <c r="AE2223" s="9" t="s">
        <v>73</v>
      </c>
      <c r="AF2223" s="9" t="s">
        <v>73</v>
      </c>
      <c r="AG2223" s="10" t="s">
        <v>73</v>
      </c>
      <c r="AH2223" s="9" t="s">
        <v>73</v>
      </c>
      <c r="AI2223" s="9" t="s">
        <v>402</v>
      </c>
      <c r="AJ2223" s="9" t="s">
        <v>403</v>
      </c>
      <c r="AK2223" s="9" t="s">
        <v>82</v>
      </c>
      <c r="AL2223" s="9" t="s">
        <v>73</v>
      </c>
      <c r="AM2223" s="9" t="s">
        <v>73</v>
      </c>
      <c r="AN2223" s="9" t="s">
        <v>73</v>
      </c>
      <c r="AO2223" s="9" t="s">
        <v>73</v>
      </c>
      <c r="AP2223" s="9" t="s">
        <v>93</v>
      </c>
      <c r="AQ2223" s="9" t="s">
        <v>76</v>
      </c>
      <c r="AR2223" s="9" t="s">
        <v>73</v>
      </c>
      <c r="AS2223" s="9" t="s">
        <v>73</v>
      </c>
      <c r="AT2223" s="9" t="s">
        <v>138</v>
      </c>
      <c r="AU2223" s="9" t="s">
        <v>191</v>
      </c>
      <c r="AV2223" s="9" t="s">
        <v>192</v>
      </c>
      <c r="AW2223" s="9" t="s">
        <v>193</v>
      </c>
      <c r="AX2223" s="9" t="s">
        <v>425</v>
      </c>
      <c r="AY2223" s="9" t="s">
        <v>73</v>
      </c>
      <c r="AZ2223" s="8">
        <v>3</v>
      </c>
      <c r="BA2223" s="8">
        <v>1</v>
      </c>
      <c r="BB2223" s="8">
        <v>71</v>
      </c>
      <c r="BC2223" s="9" t="s">
        <v>8766</v>
      </c>
      <c r="BD2223" s="9" t="s">
        <v>35189</v>
      </c>
      <c r="BE2223" s="9" t="s">
        <v>91</v>
      </c>
      <c r="BF2223" s="9" t="s">
        <v>35190</v>
      </c>
      <c r="BG2223" s="9" t="s">
        <v>93</v>
      </c>
      <c r="BH2223" s="9" t="s">
        <v>93</v>
      </c>
      <c r="BI2223" s="9" t="s">
        <v>76</v>
      </c>
      <c r="BJ2223" s="9" t="s">
        <v>93</v>
      </c>
    </row>
    <row r="2224" spans="1:62" ht="15" x14ac:dyDescent="0.2">
      <c r="A2224" s="8" t="s">
        <v>3667</v>
      </c>
      <c r="B2224" s="9" t="s">
        <v>7769</v>
      </c>
      <c r="C2224" s="9" t="s">
        <v>96</v>
      </c>
      <c r="D2224" s="9" t="s">
        <v>35168</v>
      </c>
      <c r="E2224" s="9" t="s">
        <v>35169</v>
      </c>
      <c r="F2224" s="9" t="s">
        <v>35170</v>
      </c>
      <c r="G2224" s="9" t="s">
        <v>641</v>
      </c>
      <c r="H2224" s="58" t="str">
        <f t="shared" ref="H2224:H2227" si="323">G2224</f>
        <v>顺昌供电公司</v>
      </c>
      <c r="I2224" s="9" t="s">
        <v>642</v>
      </c>
      <c r="J2224" s="9" t="s">
        <v>643</v>
      </c>
      <c r="K2224" s="9" t="s">
        <v>2883</v>
      </c>
      <c r="L2224" s="9" t="s">
        <v>3041</v>
      </c>
      <c r="M2224" s="9" t="s">
        <v>35171</v>
      </c>
      <c r="N2224" s="9" t="s">
        <v>35172</v>
      </c>
      <c r="O2224" s="9" t="s">
        <v>293</v>
      </c>
      <c r="P2224" s="9" t="s">
        <v>185</v>
      </c>
      <c r="Q2224" s="9" t="s">
        <v>35173</v>
      </c>
      <c r="R2224" s="9" t="s">
        <v>35174</v>
      </c>
      <c r="S2224" s="9" t="s">
        <v>35175</v>
      </c>
      <c r="T2224" s="9" t="s">
        <v>35176</v>
      </c>
      <c r="U2224" s="9" t="s">
        <v>7770</v>
      </c>
      <c r="V2224" s="9" t="s">
        <v>76</v>
      </c>
      <c r="W2224" s="9" t="s">
        <v>73</v>
      </c>
      <c r="X2224" s="9" t="s">
        <v>73</v>
      </c>
      <c r="Y2224" s="9" t="s">
        <v>73</v>
      </c>
      <c r="Z2224" s="9" t="s">
        <v>35177</v>
      </c>
      <c r="AA2224" s="9" t="s">
        <v>35178</v>
      </c>
      <c r="AB2224" s="9" t="s">
        <v>78</v>
      </c>
      <c r="AC2224" s="9" t="s">
        <v>32928</v>
      </c>
      <c r="AD2224" s="9" t="s">
        <v>80</v>
      </c>
      <c r="AE2224" s="9" t="s">
        <v>73</v>
      </c>
      <c r="AF2224" s="9" t="s">
        <v>73</v>
      </c>
      <c r="AG2224" s="10" t="s">
        <v>73</v>
      </c>
      <c r="AH2224" s="9" t="s">
        <v>73</v>
      </c>
      <c r="AI2224" s="9" t="s">
        <v>82</v>
      </c>
      <c r="AJ2224" s="9" t="s">
        <v>82</v>
      </c>
      <c r="AK2224" s="9" t="s">
        <v>1808</v>
      </c>
      <c r="AL2224" s="9" t="s">
        <v>3036</v>
      </c>
      <c r="AM2224" s="9" t="s">
        <v>2840</v>
      </c>
      <c r="AN2224" s="9" t="s">
        <v>35178</v>
      </c>
      <c r="AO2224" s="9" t="s">
        <v>82</v>
      </c>
      <c r="AP2224" s="9" t="s">
        <v>93</v>
      </c>
      <c r="AQ2224" s="9" t="s">
        <v>76</v>
      </c>
      <c r="AR2224" s="9" t="s">
        <v>76</v>
      </c>
      <c r="AS2224" s="9" t="s">
        <v>73</v>
      </c>
      <c r="AT2224" s="9" t="s">
        <v>138</v>
      </c>
      <c r="AU2224" s="9" t="s">
        <v>139</v>
      </c>
      <c r="AV2224" s="9" t="s">
        <v>140</v>
      </c>
      <c r="AW2224" s="9" t="s">
        <v>141</v>
      </c>
      <c r="AX2224" s="9" t="s">
        <v>2654</v>
      </c>
      <c r="AY2224" s="9" t="s">
        <v>35176</v>
      </c>
      <c r="AZ2224" s="8">
        <v>3</v>
      </c>
      <c r="BA2224" s="8">
        <v>0</v>
      </c>
      <c r="BB2224" s="8">
        <v>97</v>
      </c>
      <c r="BC2224" s="9" t="s">
        <v>7769</v>
      </c>
      <c r="BD2224" s="9" t="s">
        <v>7771</v>
      </c>
      <c r="BE2224" s="9" t="s">
        <v>91</v>
      </c>
      <c r="BF2224" s="9" t="s">
        <v>35179</v>
      </c>
      <c r="BG2224" s="9" t="s">
        <v>93</v>
      </c>
      <c r="BH2224" s="9" t="s">
        <v>93</v>
      </c>
      <c r="BI2224" s="9" t="s">
        <v>76</v>
      </c>
      <c r="BJ2224" s="9" t="s">
        <v>93</v>
      </c>
    </row>
    <row r="2225" spans="1:62" ht="15" hidden="1" x14ac:dyDescent="0.2">
      <c r="A2225" s="8" t="s">
        <v>3661</v>
      </c>
      <c r="B2225" s="9" t="s">
        <v>40332</v>
      </c>
      <c r="C2225" s="9" t="s">
        <v>265</v>
      </c>
      <c r="D2225" s="9" t="s">
        <v>40325</v>
      </c>
      <c r="E2225" s="9" t="s">
        <v>40326</v>
      </c>
      <c r="F2225" s="9" t="s">
        <v>40327</v>
      </c>
      <c r="G2225" s="9" t="s">
        <v>3652</v>
      </c>
      <c r="H2225" s="58" t="str">
        <f t="shared" si="323"/>
        <v>国网建宁县供电公司</v>
      </c>
      <c r="I2225" s="9" t="s">
        <v>3653</v>
      </c>
      <c r="J2225" s="9" t="s">
        <v>2425</v>
      </c>
      <c r="K2225" s="9" t="s">
        <v>966</v>
      </c>
      <c r="L2225" s="9" t="s">
        <v>967</v>
      </c>
      <c r="M2225" s="9" t="s">
        <v>35171</v>
      </c>
      <c r="N2225" s="9" t="s">
        <v>32930</v>
      </c>
      <c r="O2225" s="9" t="s">
        <v>156</v>
      </c>
      <c r="P2225" s="9" t="s">
        <v>157</v>
      </c>
      <c r="Q2225" s="9" t="s">
        <v>40328</v>
      </c>
      <c r="R2225" s="9" t="s">
        <v>40329</v>
      </c>
      <c r="S2225" s="9" t="s">
        <v>40330</v>
      </c>
      <c r="T2225" s="9" t="s">
        <v>73</v>
      </c>
      <c r="U2225" s="9" t="s">
        <v>40331</v>
      </c>
      <c r="V2225" s="9" t="s">
        <v>76</v>
      </c>
      <c r="W2225" s="9" t="s">
        <v>73</v>
      </c>
      <c r="X2225" s="9" t="s">
        <v>73</v>
      </c>
      <c r="Y2225" s="9" t="s">
        <v>73</v>
      </c>
      <c r="Z2225" s="9" t="s">
        <v>35177</v>
      </c>
      <c r="AA2225" s="9" t="s">
        <v>32930</v>
      </c>
      <c r="AB2225" s="9" t="s">
        <v>78</v>
      </c>
      <c r="AC2225" s="9" t="s">
        <v>38052</v>
      </c>
      <c r="AD2225" s="9" t="s">
        <v>164</v>
      </c>
      <c r="AE2225" s="9" t="s">
        <v>73</v>
      </c>
      <c r="AF2225" s="9" t="s">
        <v>73</v>
      </c>
      <c r="AG2225" s="10" t="s">
        <v>73</v>
      </c>
      <c r="AH2225" s="9" t="s">
        <v>73</v>
      </c>
      <c r="AI2225" s="9" t="s">
        <v>211</v>
      </c>
      <c r="AJ2225" s="9" t="s">
        <v>403</v>
      </c>
      <c r="AK2225" s="9" t="s">
        <v>82</v>
      </c>
      <c r="AL2225" s="9" t="s">
        <v>3876</v>
      </c>
      <c r="AM2225" s="9" t="s">
        <v>3652</v>
      </c>
      <c r="AN2225" s="9" t="s">
        <v>32930</v>
      </c>
      <c r="AO2225" s="9" t="s">
        <v>82</v>
      </c>
      <c r="AP2225" s="9" t="s">
        <v>93</v>
      </c>
      <c r="AQ2225" s="9" t="s">
        <v>76</v>
      </c>
      <c r="AR2225" s="9" t="s">
        <v>73</v>
      </c>
      <c r="AS2225" s="9" t="s">
        <v>73</v>
      </c>
      <c r="AT2225" s="9" t="s">
        <v>138</v>
      </c>
      <c r="AU2225" s="9" t="s">
        <v>191</v>
      </c>
      <c r="AV2225" s="9" t="s">
        <v>213</v>
      </c>
      <c r="AW2225" s="9" t="s">
        <v>214</v>
      </c>
      <c r="AX2225" s="9" t="s">
        <v>262</v>
      </c>
      <c r="AY2225" s="9" t="s">
        <v>73</v>
      </c>
      <c r="AZ2225" s="8">
        <v>12</v>
      </c>
      <c r="BA2225" s="8">
        <v>8</v>
      </c>
      <c r="BB2225" s="8">
        <v>493</v>
      </c>
      <c r="BC2225" s="9" t="s">
        <v>40332</v>
      </c>
      <c r="BD2225" s="9" t="s">
        <v>40333</v>
      </c>
      <c r="BE2225" s="9" t="s">
        <v>91</v>
      </c>
      <c r="BF2225" s="9" t="s">
        <v>40334</v>
      </c>
      <c r="BG2225" s="9" t="s">
        <v>93</v>
      </c>
      <c r="BH2225" s="9" t="s">
        <v>93</v>
      </c>
      <c r="BI2225" s="9" t="s">
        <v>76</v>
      </c>
      <c r="BJ2225" s="9" t="s">
        <v>93</v>
      </c>
    </row>
    <row r="2226" spans="1:62" ht="15" hidden="1" x14ac:dyDescent="0.2">
      <c r="A2226" s="8" t="s">
        <v>4627</v>
      </c>
      <c r="B2226" s="9" t="s">
        <v>8465</v>
      </c>
      <c r="C2226" s="9" t="s">
        <v>359</v>
      </c>
      <c r="D2226" s="9" t="s">
        <v>35158</v>
      </c>
      <c r="E2226" s="9" t="s">
        <v>35159</v>
      </c>
      <c r="F2226" s="9" t="s">
        <v>35160</v>
      </c>
      <c r="G2226" s="9" t="s">
        <v>3142</v>
      </c>
      <c r="H2226" s="58" t="str">
        <f t="shared" si="323"/>
        <v>东山供电有限公司</v>
      </c>
      <c r="I2226" s="9" t="s">
        <v>5721</v>
      </c>
      <c r="J2226" s="9" t="s">
        <v>5722</v>
      </c>
      <c r="K2226" s="9" t="s">
        <v>181</v>
      </c>
      <c r="L2226" s="9" t="s">
        <v>182</v>
      </c>
      <c r="M2226" s="9" t="s">
        <v>35161</v>
      </c>
      <c r="N2226" s="9" t="s">
        <v>35162</v>
      </c>
      <c r="O2226" s="9" t="s">
        <v>70</v>
      </c>
      <c r="P2226" s="9" t="s">
        <v>71</v>
      </c>
      <c r="Q2226" s="9" t="s">
        <v>35163</v>
      </c>
      <c r="R2226" s="9" t="s">
        <v>35164</v>
      </c>
      <c r="S2226" s="9" t="s">
        <v>73</v>
      </c>
      <c r="T2226" s="9" t="s">
        <v>73</v>
      </c>
      <c r="U2226" s="9" t="s">
        <v>35165</v>
      </c>
      <c r="V2226" s="9" t="s">
        <v>76</v>
      </c>
      <c r="W2226" s="9" t="s">
        <v>73</v>
      </c>
      <c r="X2226" s="9" t="s">
        <v>73</v>
      </c>
      <c r="Y2226" s="9" t="s">
        <v>73</v>
      </c>
      <c r="Z2226" s="9" t="s">
        <v>35166</v>
      </c>
      <c r="AA2226" s="9" t="s">
        <v>73</v>
      </c>
      <c r="AB2226" s="9" t="s">
        <v>78</v>
      </c>
      <c r="AC2226" s="9" t="s">
        <v>32929</v>
      </c>
      <c r="AD2226" s="9" t="s">
        <v>164</v>
      </c>
      <c r="AE2226" s="9" t="s">
        <v>73</v>
      </c>
      <c r="AF2226" s="9" t="s">
        <v>73</v>
      </c>
      <c r="AG2226" s="10" t="s">
        <v>73</v>
      </c>
      <c r="AH2226" s="9" t="s">
        <v>73</v>
      </c>
      <c r="AI2226" s="9" t="s">
        <v>82</v>
      </c>
      <c r="AJ2226" s="9" t="s">
        <v>82</v>
      </c>
      <c r="AK2226" s="9" t="s">
        <v>82</v>
      </c>
      <c r="AL2226" s="9" t="s">
        <v>3143</v>
      </c>
      <c r="AM2226" s="9" t="s">
        <v>3144</v>
      </c>
      <c r="AN2226" s="9" t="s">
        <v>73</v>
      </c>
      <c r="AO2226" s="9" t="s">
        <v>73</v>
      </c>
      <c r="AP2226" s="9" t="s">
        <v>93</v>
      </c>
      <c r="AQ2226" s="9" t="s">
        <v>73</v>
      </c>
      <c r="AR2226" s="9" t="s">
        <v>73</v>
      </c>
      <c r="AS2226" s="9" t="s">
        <v>73</v>
      </c>
      <c r="AT2226" s="9" t="s">
        <v>708</v>
      </c>
      <c r="AU2226" s="9" t="s">
        <v>998</v>
      </c>
      <c r="AV2226" s="9" t="s">
        <v>999</v>
      </c>
      <c r="AW2226" s="9" t="s">
        <v>1000</v>
      </c>
      <c r="AX2226" s="9" t="s">
        <v>89</v>
      </c>
      <c r="AY2226" s="9" t="s">
        <v>73</v>
      </c>
      <c r="AZ2226" s="8">
        <v>2</v>
      </c>
      <c r="BA2226" s="8">
        <v>0</v>
      </c>
      <c r="BB2226" s="8">
        <v>108</v>
      </c>
      <c r="BC2226" s="9" t="s">
        <v>8465</v>
      </c>
      <c r="BD2226" s="9" t="s">
        <v>35167</v>
      </c>
      <c r="BE2226" s="9" t="s">
        <v>195</v>
      </c>
      <c r="BF2226" s="9" t="s">
        <v>73</v>
      </c>
      <c r="BG2226" s="9" t="s">
        <v>93</v>
      </c>
      <c r="BH2226" s="9" t="s">
        <v>93</v>
      </c>
      <c r="BI2226" s="9" t="s">
        <v>76</v>
      </c>
      <c r="BJ2226" s="9" t="s">
        <v>76</v>
      </c>
    </row>
    <row r="2227" spans="1:62" ht="15" hidden="1" x14ac:dyDescent="0.2">
      <c r="A2227" s="8" t="s">
        <v>3674</v>
      </c>
      <c r="B2227" s="9" t="s">
        <v>35148</v>
      </c>
      <c r="C2227" s="9" t="s">
        <v>265</v>
      </c>
      <c r="D2227" s="9" t="s">
        <v>35149</v>
      </c>
      <c r="E2227" s="9" t="s">
        <v>40322</v>
      </c>
      <c r="F2227" s="9" t="s">
        <v>35150</v>
      </c>
      <c r="G2227" s="9" t="s">
        <v>269</v>
      </c>
      <c r="H2227" s="58" t="str">
        <f t="shared" si="323"/>
        <v>国网永安市供电公司</v>
      </c>
      <c r="I2227" s="9" t="s">
        <v>3000</v>
      </c>
      <c r="J2227" s="9" t="s">
        <v>3001</v>
      </c>
      <c r="K2227" s="9" t="s">
        <v>129</v>
      </c>
      <c r="L2227" s="9" t="s">
        <v>130</v>
      </c>
      <c r="M2227" s="9" t="s">
        <v>32931</v>
      </c>
      <c r="N2227" s="9" t="s">
        <v>35151</v>
      </c>
      <c r="O2227" s="9" t="s">
        <v>70</v>
      </c>
      <c r="P2227" s="9" t="s">
        <v>106</v>
      </c>
      <c r="Q2227" s="9" t="s">
        <v>35152</v>
      </c>
      <c r="R2227" s="9" t="s">
        <v>35153</v>
      </c>
      <c r="S2227" s="9" t="s">
        <v>40323</v>
      </c>
      <c r="T2227" s="9" t="s">
        <v>73</v>
      </c>
      <c r="U2227" s="9" t="s">
        <v>35154</v>
      </c>
      <c r="V2227" s="9" t="s">
        <v>76</v>
      </c>
      <c r="W2227" s="9" t="s">
        <v>73</v>
      </c>
      <c r="X2227" s="9" t="s">
        <v>73</v>
      </c>
      <c r="Y2227" s="9" t="s">
        <v>73</v>
      </c>
      <c r="Z2227" s="9" t="s">
        <v>35155</v>
      </c>
      <c r="AA2227" s="9" t="s">
        <v>73</v>
      </c>
      <c r="AB2227" s="9" t="s">
        <v>78</v>
      </c>
      <c r="AC2227" s="9" t="s">
        <v>35156</v>
      </c>
      <c r="AD2227" s="9" t="s">
        <v>164</v>
      </c>
      <c r="AE2227" s="9" t="s">
        <v>73</v>
      </c>
      <c r="AF2227" s="9" t="s">
        <v>73</v>
      </c>
      <c r="AG2227" s="10" t="s">
        <v>73</v>
      </c>
      <c r="AH2227" s="9" t="s">
        <v>73</v>
      </c>
      <c r="AI2227" s="9" t="s">
        <v>82</v>
      </c>
      <c r="AJ2227" s="9" t="s">
        <v>82</v>
      </c>
      <c r="AK2227" s="9" t="s">
        <v>82</v>
      </c>
      <c r="AL2227" s="9" t="s">
        <v>3003</v>
      </c>
      <c r="AM2227" s="9" t="s">
        <v>3004</v>
      </c>
      <c r="AN2227" s="9" t="s">
        <v>73</v>
      </c>
      <c r="AO2227" s="9" t="s">
        <v>73</v>
      </c>
      <c r="AP2227" s="9" t="s">
        <v>76</v>
      </c>
      <c r="AQ2227" s="9" t="s">
        <v>73</v>
      </c>
      <c r="AR2227" s="9" t="s">
        <v>76</v>
      </c>
      <c r="AS2227" s="9" t="s">
        <v>73</v>
      </c>
      <c r="AT2227" s="9" t="s">
        <v>138</v>
      </c>
      <c r="AU2227" s="9" t="s">
        <v>168</v>
      </c>
      <c r="AV2227" s="9" t="s">
        <v>169</v>
      </c>
      <c r="AW2227" s="9" t="s">
        <v>170</v>
      </c>
      <c r="AX2227" s="9" t="s">
        <v>89</v>
      </c>
      <c r="AY2227" s="9" t="s">
        <v>73</v>
      </c>
      <c r="AZ2227" s="8">
        <v>1</v>
      </c>
      <c r="BA2227" s="8">
        <v>8</v>
      </c>
      <c r="BB2227" s="8">
        <v>2</v>
      </c>
      <c r="BC2227" s="9" t="s">
        <v>35148</v>
      </c>
      <c r="BD2227" s="9" t="s">
        <v>35157</v>
      </c>
      <c r="BE2227" s="9" t="s">
        <v>91</v>
      </c>
      <c r="BF2227" s="9" t="s">
        <v>40324</v>
      </c>
      <c r="BG2227" s="9" t="s">
        <v>93</v>
      </c>
      <c r="BH2227" s="9" t="s">
        <v>93</v>
      </c>
      <c r="BI2227" s="9" t="s">
        <v>76</v>
      </c>
      <c r="BJ2227" s="9" t="s">
        <v>93</v>
      </c>
    </row>
    <row r="2228" spans="1:62" ht="15" hidden="1" x14ac:dyDescent="0.2">
      <c r="A2228" s="8" t="s">
        <v>4634</v>
      </c>
      <c r="B2228" s="9" t="s">
        <v>35135</v>
      </c>
      <c r="C2228" s="9" t="s">
        <v>60</v>
      </c>
      <c r="D2228" s="9" t="s">
        <v>35136</v>
      </c>
      <c r="E2228" s="9" t="s">
        <v>35137</v>
      </c>
      <c r="F2228" s="9" t="s">
        <v>35138</v>
      </c>
      <c r="G2228" s="9" t="s">
        <v>678</v>
      </c>
      <c r="H2228" s="58" t="str">
        <f>C2228</f>
        <v>厦门</v>
      </c>
      <c r="I2228" s="9" t="s">
        <v>1679</v>
      </c>
      <c r="J2228" s="9" t="s">
        <v>1680</v>
      </c>
      <c r="K2228" s="9" t="s">
        <v>129</v>
      </c>
      <c r="L2228" s="9" t="s">
        <v>130</v>
      </c>
      <c r="M2228" s="9" t="s">
        <v>35139</v>
      </c>
      <c r="N2228" s="9" t="s">
        <v>35140</v>
      </c>
      <c r="O2228" s="9" t="s">
        <v>156</v>
      </c>
      <c r="P2228" s="9" t="s">
        <v>157</v>
      </c>
      <c r="Q2228" s="9" t="s">
        <v>35141</v>
      </c>
      <c r="R2228" s="9" t="s">
        <v>35142</v>
      </c>
      <c r="S2228" s="9" t="s">
        <v>35143</v>
      </c>
      <c r="T2228" s="9" t="s">
        <v>73</v>
      </c>
      <c r="U2228" s="9" t="s">
        <v>35144</v>
      </c>
      <c r="V2228" s="9" t="s">
        <v>76</v>
      </c>
      <c r="W2228" s="9" t="s">
        <v>73</v>
      </c>
      <c r="X2228" s="9" t="s">
        <v>73</v>
      </c>
      <c r="Y2228" s="9" t="s">
        <v>73</v>
      </c>
      <c r="Z2228" s="9" t="s">
        <v>35139</v>
      </c>
      <c r="AA2228" s="9" t="s">
        <v>73</v>
      </c>
      <c r="AB2228" s="9" t="s">
        <v>78</v>
      </c>
      <c r="AC2228" s="9" t="s">
        <v>35145</v>
      </c>
      <c r="AD2228" s="9" t="s">
        <v>80</v>
      </c>
      <c r="AE2228" s="9" t="s">
        <v>1329</v>
      </c>
      <c r="AF2228" s="9" t="s">
        <v>73</v>
      </c>
      <c r="AG2228" s="10" t="s">
        <v>73</v>
      </c>
      <c r="AH2228" s="9" t="s">
        <v>73</v>
      </c>
      <c r="AI2228" s="9" t="s">
        <v>73</v>
      </c>
      <c r="AJ2228" s="9" t="s">
        <v>529</v>
      </c>
      <c r="AK2228" s="9" t="s">
        <v>82</v>
      </c>
      <c r="AL2228" s="9" t="s">
        <v>1688</v>
      </c>
      <c r="AM2228" s="9" t="s">
        <v>1689</v>
      </c>
      <c r="AN2228" s="9" t="s">
        <v>73</v>
      </c>
      <c r="AO2228" s="9" t="s">
        <v>73</v>
      </c>
      <c r="AP2228" s="9" t="s">
        <v>93</v>
      </c>
      <c r="AQ2228" s="9" t="s">
        <v>73</v>
      </c>
      <c r="AR2228" s="9" t="s">
        <v>73</v>
      </c>
      <c r="AS2228" s="9" t="s">
        <v>73</v>
      </c>
      <c r="AT2228" s="9" t="s">
        <v>85</v>
      </c>
      <c r="AU2228" s="9" t="s">
        <v>822</v>
      </c>
      <c r="AV2228" s="9" t="s">
        <v>283</v>
      </c>
      <c r="AW2228" s="9" t="s">
        <v>284</v>
      </c>
      <c r="AX2228" s="9" t="s">
        <v>425</v>
      </c>
      <c r="AY2228" s="9" t="s">
        <v>73</v>
      </c>
      <c r="AZ2228" s="8">
        <v>10</v>
      </c>
      <c r="BA2228" s="8">
        <v>1</v>
      </c>
      <c r="BB2228" s="8">
        <v>965</v>
      </c>
      <c r="BC2228" s="9" t="s">
        <v>35135</v>
      </c>
      <c r="BD2228" s="9" t="s">
        <v>35146</v>
      </c>
      <c r="BE2228" s="9" t="s">
        <v>91</v>
      </c>
      <c r="BF2228" s="9" t="s">
        <v>35147</v>
      </c>
      <c r="BG2228" s="9" t="s">
        <v>93</v>
      </c>
      <c r="BH2228" s="9" t="s">
        <v>93</v>
      </c>
      <c r="BI2228" s="9" t="s">
        <v>76</v>
      </c>
      <c r="BJ2228" s="9" t="s">
        <v>93</v>
      </c>
    </row>
    <row r="2229" spans="1:62" ht="15" hidden="1" x14ac:dyDescent="0.2">
      <c r="A2229" s="8" t="s">
        <v>6831</v>
      </c>
      <c r="B2229" s="9" t="s">
        <v>30995</v>
      </c>
      <c r="C2229" s="9" t="s">
        <v>359</v>
      </c>
      <c r="D2229" s="9" t="s">
        <v>35116</v>
      </c>
      <c r="E2229" s="9" t="s">
        <v>35117</v>
      </c>
      <c r="F2229" s="9" t="s">
        <v>35118</v>
      </c>
      <c r="G2229" s="9" t="s">
        <v>3142</v>
      </c>
      <c r="H2229" s="58" t="str">
        <f t="shared" ref="H2229:H2231" si="324">G2229</f>
        <v>东山供电有限公司</v>
      </c>
      <c r="I2229" s="9" t="s">
        <v>4992</v>
      </c>
      <c r="J2229" s="9" t="s">
        <v>4993</v>
      </c>
      <c r="K2229" s="9" t="s">
        <v>129</v>
      </c>
      <c r="L2229" s="9" t="s">
        <v>130</v>
      </c>
      <c r="M2229" s="9" t="s">
        <v>35119</v>
      </c>
      <c r="N2229" s="9" t="s">
        <v>35120</v>
      </c>
      <c r="O2229" s="9" t="s">
        <v>156</v>
      </c>
      <c r="P2229" s="9" t="s">
        <v>157</v>
      </c>
      <c r="Q2229" s="9" t="s">
        <v>35121</v>
      </c>
      <c r="R2229" s="9" t="s">
        <v>35122</v>
      </c>
      <c r="S2229" s="9" t="s">
        <v>73</v>
      </c>
      <c r="T2229" s="9" t="s">
        <v>73</v>
      </c>
      <c r="U2229" s="9" t="s">
        <v>35123</v>
      </c>
      <c r="V2229" s="9" t="s">
        <v>76</v>
      </c>
      <c r="W2229" s="9" t="s">
        <v>73</v>
      </c>
      <c r="X2229" s="9" t="s">
        <v>73</v>
      </c>
      <c r="Y2229" s="9" t="s">
        <v>73</v>
      </c>
      <c r="Z2229" s="9" t="s">
        <v>35124</v>
      </c>
      <c r="AA2229" s="9" t="s">
        <v>73</v>
      </c>
      <c r="AB2229" s="9" t="s">
        <v>78</v>
      </c>
      <c r="AC2229" s="9" t="s">
        <v>32927</v>
      </c>
      <c r="AD2229" s="9" t="s">
        <v>164</v>
      </c>
      <c r="AE2229" s="9" t="s">
        <v>73</v>
      </c>
      <c r="AF2229" s="9" t="s">
        <v>73</v>
      </c>
      <c r="AG2229" s="10" t="s">
        <v>73</v>
      </c>
      <c r="AH2229" s="9" t="s">
        <v>73</v>
      </c>
      <c r="AI2229" s="9" t="s">
        <v>211</v>
      </c>
      <c r="AJ2229" s="9" t="s">
        <v>166</v>
      </c>
      <c r="AK2229" s="9" t="s">
        <v>82</v>
      </c>
      <c r="AL2229" s="9" t="s">
        <v>3143</v>
      </c>
      <c r="AM2229" s="9" t="s">
        <v>3144</v>
      </c>
      <c r="AN2229" s="9" t="s">
        <v>73</v>
      </c>
      <c r="AO2229" s="9" t="s">
        <v>73</v>
      </c>
      <c r="AP2229" s="9" t="s">
        <v>93</v>
      </c>
      <c r="AQ2229" s="9" t="s">
        <v>73</v>
      </c>
      <c r="AR2229" s="9" t="s">
        <v>73</v>
      </c>
      <c r="AS2229" s="9" t="s">
        <v>73</v>
      </c>
      <c r="AT2229" s="9" t="s">
        <v>138</v>
      </c>
      <c r="AU2229" s="9" t="s">
        <v>509</v>
      </c>
      <c r="AV2229" s="9" t="s">
        <v>880</v>
      </c>
      <c r="AW2229" s="9" t="s">
        <v>881</v>
      </c>
      <c r="AX2229" s="9" t="s">
        <v>142</v>
      </c>
      <c r="AY2229" s="9" t="s">
        <v>73</v>
      </c>
      <c r="AZ2229" s="8">
        <v>35</v>
      </c>
      <c r="BA2229" s="8">
        <v>19</v>
      </c>
      <c r="BB2229" s="8">
        <v>1947</v>
      </c>
      <c r="BC2229" s="9" t="s">
        <v>30995</v>
      </c>
      <c r="BD2229" s="9" t="s">
        <v>30996</v>
      </c>
      <c r="BE2229" s="9" t="s">
        <v>195</v>
      </c>
      <c r="BF2229" s="9" t="s">
        <v>73</v>
      </c>
      <c r="BG2229" s="9" t="s">
        <v>93</v>
      </c>
      <c r="BH2229" s="9" t="s">
        <v>93</v>
      </c>
      <c r="BI2229" s="9" t="s">
        <v>76</v>
      </c>
      <c r="BJ2229" s="9" t="s">
        <v>76</v>
      </c>
    </row>
    <row r="2230" spans="1:62" ht="15" hidden="1" x14ac:dyDescent="0.2">
      <c r="A2230" s="8" t="s">
        <v>3682</v>
      </c>
      <c r="B2230" s="9" t="s">
        <v>2246</v>
      </c>
      <c r="C2230" s="9" t="s">
        <v>96</v>
      </c>
      <c r="D2230" s="9" t="s">
        <v>35125</v>
      </c>
      <c r="E2230" s="9" t="s">
        <v>35126</v>
      </c>
      <c r="F2230" s="9" t="s">
        <v>35127</v>
      </c>
      <c r="G2230" s="9" t="s">
        <v>2531</v>
      </c>
      <c r="H2230" s="58" t="str">
        <f t="shared" si="324"/>
        <v>延平供电公司</v>
      </c>
      <c r="I2230" s="9" t="s">
        <v>5095</v>
      </c>
      <c r="J2230" s="9" t="s">
        <v>5096</v>
      </c>
      <c r="K2230" s="9" t="s">
        <v>413</v>
      </c>
      <c r="L2230" s="9" t="s">
        <v>435</v>
      </c>
      <c r="M2230" s="9" t="s">
        <v>35119</v>
      </c>
      <c r="N2230" s="9" t="s">
        <v>35128</v>
      </c>
      <c r="O2230" s="9" t="s">
        <v>156</v>
      </c>
      <c r="P2230" s="9" t="s">
        <v>185</v>
      </c>
      <c r="Q2230" s="9" t="s">
        <v>35129</v>
      </c>
      <c r="R2230" s="9" t="s">
        <v>35130</v>
      </c>
      <c r="S2230" s="9" t="s">
        <v>35131</v>
      </c>
      <c r="T2230" s="9" t="s">
        <v>73</v>
      </c>
      <c r="U2230" s="9" t="s">
        <v>35132</v>
      </c>
      <c r="V2230" s="9" t="s">
        <v>76</v>
      </c>
      <c r="W2230" s="9" t="s">
        <v>73</v>
      </c>
      <c r="X2230" s="9" t="s">
        <v>73</v>
      </c>
      <c r="Y2230" s="9" t="s">
        <v>73</v>
      </c>
      <c r="Z2230" s="9" t="s">
        <v>35133</v>
      </c>
      <c r="AA2230" s="9" t="s">
        <v>73</v>
      </c>
      <c r="AB2230" s="9" t="s">
        <v>78</v>
      </c>
      <c r="AC2230" s="9" t="s">
        <v>35134</v>
      </c>
      <c r="AD2230" s="9" t="s">
        <v>80</v>
      </c>
      <c r="AE2230" s="9" t="s">
        <v>73</v>
      </c>
      <c r="AF2230" s="9" t="s">
        <v>73</v>
      </c>
      <c r="AG2230" s="10" t="s">
        <v>73</v>
      </c>
      <c r="AH2230" s="9" t="s">
        <v>73</v>
      </c>
      <c r="AI2230" s="9" t="s">
        <v>82</v>
      </c>
      <c r="AJ2230" s="9" t="s">
        <v>82</v>
      </c>
      <c r="AK2230" s="9" t="s">
        <v>1808</v>
      </c>
      <c r="AL2230" s="9" t="s">
        <v>3573</v>
      </c>
      <c r="AM2230" s="9" t="s">
        <v>354</v>
      </c>
      <c r="AN2230" s="9" t="s">
        <v>73</v>
      </c>
      <c r="AO2230" s="9" t="s">
        <v>82</v>
      </c>
      <c r="AP2230" s="9" t="s">
        <v>76</v>
      </c>
      <c r="AQ2230" s="9" t="s">
        <v>73</v>
      </c>
      <c r="AR2230" s="9" t="s">
        <v>76</v>
      </c>
      <c r="AS2230" s="9" t="s">
        <v>73</v>
      </c>
      <c r="AT2230" s="9" t="s">
        <v>138</v>
      </c>
      <c r="AU2230" s="9" t="s">
        <v>191</v>
      </c>
      <c r="AV2230" s="9" t="s">
        <v>192</v>
      </c>
      <c r="AW2230" s="9" t="s">
        <v>193</v>
      </c>
      <c r="AX2230" s="9" t="s">
        <v>566</v>
      </c>
      <c r="AY2230" s="9" t="s">
        <v>73</v>
      </c>
      <c r="AZ2230" s="8">
        <v>30</v>
      </c>
      <c r="BA2230" s="8">
        <v>40</v>
      </c>
      <c r="BB2230" s="8">
        <v>2258</v>
      </c>
      <c r="BC2230" s="9" t="s">
        <v>2246</v>
      </c>
      <c r="BD2230" s="9" t="s">
        <v>5097</v>
      </c>
      <c r="BE2230" s="9" t="s">
        <v>91</v>
      </c>
      <c r="BF2230" s="9" t="s">
        <v>73</v>
      </c>
      <c r="BG2230" s="9" t="s">
        <v>93</v>
      </c>
      <c r="BH2230" s="9" t="s">
        <v>93</v>
      </c>
      <c r="BI2230" s="9" t="s">
        <v>76</v>
      </c>
      <c r="BJ2230" s="9" t="s">
        <v>93</v>
      </c>
    </row>
    <row r="2231" spans="1:62" ht="15" hidden="1" x14ac:dyDescent="0.2">
      <c r="A2231" s="8" t="s">
        <v>2040</v>
      </c>
      <c r="B2231" s="9" t="s">
        <v>19181</v>
      </c>
      <c r="C2231" s="9" t="s">
        <v>359</v>
      </c>
      <c r="D2231" s="9" t="s">
        <v>35104</v>
      </c>
      <c r="E2231" s="9" t="s">
        <v>35105</v>
      </c>
      <c r="F2231" s="9" t="s">
        <v>35106</v>
      </c>
      <c r="G2231" s="9" t="s">
        <v>363</v>
      </c>
      <c r="H2231" s="58" t="str">
        <f t="shared" si="324"/>
        <v>漳浦供电有限公司</v>
      </c>
      <c r="I2231" s="9" t="s">
        <v>3067</v>
      </c>
      <c r="J2231" s="9" t="s">
        <v>3068</v>
      </c>
      <c r="K2231" s="9" t="s">
        <v>103</v>
      </c>
      <c r="L2231" s="9" t="s">
        <v>103</v>
      </c>
      <c r="M2231" s="9" t="s">
        <v>35107</v>
      </c>
      <c r="N2231" s="9" t="s">
        <v>35108</v>
      </c>
      <c r="O2231" s="9" t="s">
        <v>70</v>
      </c>
      <c r="P2231" s="9" t="s">
        <v>106</v>
      </c>
      <c r="Q2231" s="9" t="s">
        <v>35109</v>
      </c>
      <c r="R2231" s="9" t="s">
        <v>35110</v>
      </c>
      <c r="S2231" s="9" t="s">
        <v>35111</v>
      </c>
      <c r="T2231" s="9" t="s">
        <v>35112</v>
      </c>
      <c r="U2231" s="9" t="s">
        <v>35113</v>
      </c>
      <c r="V2231" s="9" t="s">
        <v>76</v>
      </c>
      <c r="W2231" s="9" t="s">
        <v>73</v>
      </c>
      <c r="X2231" s="9" t="s">
        <v>73</v>
      </c>
      <c r="Y2231" s="9" t="s">
        <v>73</v>
      </c>
      <c r="Z2231" s="9" t="s">
        <v>35114</v>
      </c>
      <c r="AA2231" s="9" t="s">
        <v>35108</v>
      </c>
      <c r="AB2231" s="9" t="s">
        <v>78</v>
      </c>
      <c r="AC2231" s="9" t="s">
        <v>32927</v>
      </c>
      <c r="AD2231" s="9" t="s">
        <v>80</v>
      </c>
      <c r="AE2231" s="9" t="s">
        <v>73</v>
      </c>
      <c r="AF2231" s="9" t="s">
        <v>73</v>
      </c>
      <c r="AG2231" s="10" t="s">
        <v>73</v>
      </c>
      <c r="AH2231" s="9" t="s">
        <v>73</v>
      </c>
      <c r="AI2231" s="9" t="s">
        <v>82</v>
      </c>
      <c r="AJ2231" s="9" t="s">
        <v>82</v>
      </c>
      <c r="AK2231" s="9" t="s">
        <v>82</v>
      </c>
      <c r="AL2231" s="9" t="s">
        <v>3069</v>
      </c>
      <c r="AM2231" s="9" t="s">
        <v>3068</v>
      </c>
      <c r="AN2231" s="9" t="s">
        <v>35108</v>
      </c>
      <c r="AO2231" s="9" t="s">
        <v>82</v>
      </c>
      <c r="AP2231" s="9" t="s">
        <v>93</v>
      </c>
      <c r="AQ2231" s="9" t="s">
        <v>76</v>
      </c>
      <c r="AR2231" s="9" t="s">
        <v>76</v>
      </c>
      <c r="AS2231" s="9" t="s">
        <v>73</v>
      </c>
      <c r="AT2231" s="9" t="s">
        <v>117</v>
      </c>
      <c r="AU2231" s="9" t="s">
        <v>118</v>
      </c>
      <c r="AV2231" s="9" t="s">
        <v>119</v>
      </c>
      <c r="AW2231" s="9" t="s">
        <v>120</v>
      </c>
      <c r="AX2231" s="9" t="s">
        <v>142</v>
      </c>
      <c r="AY2231" s="9" t="s">
        <v>35112</v>
      </c>
      <c r="AZ2231" s="8">
        <v>5</v>
      </c>
      <c r="BA2231" s="8">
        <v>6</v>
      </c>
      <c r="BB2231" s="8">
        <v>1404</v>
      </c>
      <c r="BC2231" s="9" t="s">
        <v>19181</v>
      </c>
      <c r="BD2231" s="9" t="s">
        <v>19193</v>
      </c>
      <c r="BE2231" s="9" t="s">
        <v>91</v>
      </c>
      <c r="BF2231" s="9" t="s">
        <v>35115</v>
      </c>
      <c r="BG2231" s="9" t="s">
        <v>93</v>
      </c>
      <c r="BH2231" s="9" t="s">
        <v>93</v>
      </c>
      <c r="BI2231" s="9" t="s">
        <v>76</v>
      </c>
      <c r="BJ2231" s="9" t="s">
        <v>93</v>
      </c>
    </row>
    <row r="2232" spans="1:62" ht="15" hidden="1" x14ac:dyDescent="0.2">
      <c r="A2232" s="8" t="s">
        <v>6017</v>
      </c>
      <c r="B2232" s="9" t="s">
        <v>3243</v>
      </c>
      <c r="C2232" s="9" t="s">
        <v>219</v>
      </c>
      <c r="D2232" s="9" t="s">
        <v>35091</v>
      </c>
      <c r="E2232" s="9" t="s">
        <v>35092</v>
      </c>
      <c r="F2232" s="9" t="s">
        <v>35093</v>
      </c>
      <c r="G2232" s="9" t="s">
        <v>1048</v>
      </c>
      <c r="H2232" s="58" t="str">
        <f>C2232</f>
        <v>宁德</v>
      </c>
      <c r="I2232" s="9" t="s">
        <v>1049</v>
      </c>
      <c r="J2232" s="9" t="s">
        <v>1050</v>
      </c>
      <c r="K2232" s="9" t="s">
        <v>129</v>
      </c>
      <c r="L2232" s="9" t="s">
        <v>575</v>
      </c>
      <c r="M2232" s="9" t="s">
        <v>35094</v>
      </c>
      <c r="N2232" s="9" t="s">
        <v>35095</v>
      </c>
      <c r="O2232" s="9" t="s">
        <v>70</v>
      </c>
      <c r="P2232" s="9" t="s">
        <v>106</v>
      </c>
      <c r="Q2232" s="9" t="s">
        <v>35096</v>
      </c>
      <c r="R2232" s="9" t="s">
        <v>35097</v>
      </c>
      <c r="S2232" s="9" t="s">
        <v>35098</v>
      </c>
      <c r="T2232" s="9" t="s">
        <v>35099</v>
      </c>
      <c r="U2232" s="9" t="s">
        <v>35100</v>
      </c>
      <c r="V2232" s="9" t="s">
        <v>76</v>
      </c>
      <c r="W2232" s="9" t="s">
        <v>73</v>
      </c>
      <c r="X2232" s="9" t="s">
        <v>73</v>
      </c>
      <c r="Y2232" s="9" t="s">
        <v>73</v>
      </c>
      <c r="Z2232" s="9" t="s">
        <v>35101</v>
      </c>
      <c r="AA2232" s="9" t="s">
        <v>35095</v>
      </c>
      <c r="AB2232" s="9" t="s">
        <v>78</v>
      </c>
      <c r="AC2232" s="9" t="s">
        <v>32927</v>
      </c>
      <c r="AD2232" s="9" t="s">
        <v>80</v>
      </c>
      <c r="AE2232" s="9" t="s">
        <v>73</v>
      </c>
      <c r="AF2232" s="9" t="s">
        <v>73</v>
      </c>
      <c r="AG2232" s="10" t="s">
        <v>73</v>
      </c>
      <c r="AH2232" s="9" t="s">
        <v>73</v>
      </c>
      <c r="AI2232" s="9" t="s">
        <v>82</v>
      </c>
      <c r="AJ2232" s="9" t="s">
        <v>82</v>
      </c>
      <c r="AK2232" s="9" t="s">
        <v>82</v>
      </c>
      <c r="AL2232" s="9" t="s">
        <v>35102</v>
      </c>
      <c r="AM2232" s="9" t="s">
        <v>1050</v>
      </c>
      <c r="AN2232" s="9" t="s">
        <v>35095</v>
      </c>
      <c r="AO2232" s="9" t="s">
        <v>73</v>
      </c>
      <c r="AP2232" s="9" t="s">
        <v>93</v>
      </c>
      <c r="AQ2232" s="9" t="s">
        <v>93</v>
      </c>
      <c r="AR2232" s="9" t="s">
        <v>76</v>
      </c>
      <c r="AS2232" s="9" t="s">
        <v>73</v>
      </c>
      <c r="AT2232" s="9" t="s">
        <v>85</v>
      </c>
      <c r="AU2232" s="9" t="s">
        <v>86</v>
      </c>
      <c r="AV2232" s="9" t="s">
        <v>87</v>
      </c>
      <c r="AW2232" s="9" t="s">
        <v>88</v>
      </c>
      <c r="AX2232" s="9" t="s">
        <v>142</v>
      </c>
      <c r="AY2232" s="9" t="s">
        <v>35099</v>
      </c>
      <c r="AZ2232" s="8">
        <v>4</v>
      </c>
      <c r="BA2232" s="8">
        <v>2</v>
      </c>
      <c r="BB2232" s="8">
        <v>193</v>
      </c>
      <c r="BC2232" s="9" t="s">
        <v>3243</v>
      </c>
      <c r="BD2232" s="9" t="s">
        <v>3244</v>
      </c>
      <c r="BE2232" s="9" t="s">
        <v>91</v>
      </c>
      <c r="BF2232" s="9" t="s">
        <v>35103</v>
      </c>
      <c r="BG2232" s="9" t="s">
        <v>93</v>
      </c>
      <c r="BH2232" s="9" t="s">
        <v>93</v>
      </c>
      <c r="BI2232" s="9" t="s">
        <v>76</v>
      </c>
      <c r="BJ2232" s="9" t="s">
        <v>93</v>
      </c>
    </row>
    <row r="2233" spans="1:62" ht="15" hidden="1" x14ac:dyDescent="0.2">
      <c r="A2233" s="8" t="s">
        <v>3686</v>
      </c>
      <c r="B2233" s="9" t="s">
        <v>7374</v>
      </c>
      <c r="C2233" s="9" t="s">
        <v>174</v>
      </c>
      <c r="D2233" s="9" t="s">
        <v>35081</v>
      </c>
      <c r="E2233" s="9" t="s">
        <v>35082</v>
      </c>
      <c r="F2233" s="9" t="s">
        <v>35083</v>
      </c>
      <c r="G2233" s="9" t="s">
        <v>890</v>
      </c>
      <c r="H2233" s="58" t="str">
        <f t="shared" ref="H2233:H2234" si="325">G2233</f>
        <v>安溪县供电公司</v>
      </c>
      <c r="I2233" s="9" t="s">
        <v>4258</v>
      </c>
      <c r="J2233" s="9" t="s">
        <v>4259</v>
      </c>
      <c r="K2233" s="9" t="s">
        <v>966</v>
      </c>
      <c r="L2233" s="9" t="s">
        <v>2794</v>
      </c>
      <c r="M2233" s="9" t="s">
        <v>35084</v>
      </c>
      <c r="N2233" s="9" t="s">
        <v>35085</v>
      </c>
      <c r="O2233" s="9" t="s">
        <v>293</v>
      </c>
      <c r="P2233" s="9" t="s">
        <v>106</v>
      </c>
      <c r="Q2233" s="9" t="s">
        <v>35086</v>
      </c>
      <c r="R2233" s="9" t="s">
        <v>40321</v>
      </c>
      <c r="S2233" s="9" t="s">
        <v>35087</v>
      </c>
      <c r="T2233" s="9" t="s">
        <v>35088</v>
      </c>
      <c r="U2233" s="9" t="s">
        <v>35089</v>
      </c>
      <c r="V2233" s="9" t="s">
        <v>76</v>
      </c>
      <c r="W2233" s="9" t="s">
        <v>73</v>
      </c>
      <c r="X2233" s="9" t="s">
        <v>73</v>
      </c>
      <c r="Y2233" s="9" t="s">
        <v>73</v>
      </c>
      <c r="Z2233" s="9" t="s">
        <v>35084</v>
      </c>
      <c r="AA2233" s="9" t="s">
        <v>73</v>
      </c>
      <c r="AB2233" s="9" t="s">
        <v>78</v>
      </c>
      <c r="AC2233" s="9" t="s">
        <v>32932</v>
      </c>
      <c r="AD2233" s="9" t="s">
        <v>80</v>
      </c>
      <c r="AE2233" s="9" t="s">
        <v>73</v>
      </c>
      <c r="AF2233" s="9" t="s">
        <v>73</v>
      </c>
      <c r="AG2233" s="10" t="s">
        <v>73</v>
      </c>
      <c r="AH2233" s="9" t="s">
        <v>73</v>
      </c>
      <c r="AI2233" s="9" t="s">
        <v>82</v>
      </c>
      <c r="AJ2233" s="9" t="s">
        <v>82</v>
      </c>
      <c r="AK2233" s="9" t="s">
        <v>82</v>
      </c>
      <c r="AL2233" s="9" t="s">
        <v>3416</v>
      </c>
      <c r="AM2233" s="9" t="s">
        <v>3417</v>
      </c>
      <c r="AN2233" s="9" t="s">
        <v>73</v>
      </c>
      <c r="AO2233" s="9" t="s">
        <v>73</v>
      </c>
      <c r="AP2233" s="9" t="s">
        <v>93</v>
      </c>
      <c r="AQ2233" s="9" t="s">
        <v>73</v>
      </c>
      <c r="AR2233" s="9" t="s">
        <v>73</v>
      </c>
      <c r="AS2233" s="9" t="s">
        <v>73</v>
      </c>
      <c r="AT2233" s="9" t="s">
        <v>138</v>
      </c>
      <c r="AU2233" s="9" t="s">
        <v>191</v>
      </c>
      <c r="AV2233" s="9" t="s">
        <v>192</v>
      </c>
      <c r="AW2233" s="9" t="s">
        <v>193</v>
      </c>
      <c r="AX2233" s="9" t="s">
        <v>447</v>
      </c>
      <c r="AY2233" s="9" t="s">
        <v>35088</v>
      </c>
      <c r="AZ2233" s="8">
        <v>22</v>
      </c>
      <c r="BA2233" s="8">
        <v>2</v>
      </c>
      <c r="BB2233" s="8">
        <v>924</v>
      </c>
      <c r="BC2233" s="9" t="s">
        <v>7374</v>
      </c>
      <c r="BD2233" s="9" t="s">
        <v>7375</v>
      </c>
      <c r="BE2233" s="9" t="s">
        <v>91</v>
      </c>
      <c r="BF2233" s="9" t="s">
        <v>35090</v>
      </c>
      <c r="BG2233" s="9" t="s">
        <v>93</v>
      </c>
      <c r="BH2233" s="9" t="s">
        <v>93</v>
      </c>
      <c r="BI2233" s="9" t="s">
        <v>76</v>
      </c>
      <c r="BJ2233" s="9" t="s">
        <v>93</v>
      </c>
    </row>
    <row r="2234" spans="1:62" ht="15" hidden="1" x14ac:dyDescent="0.2">
      <c r="A2234" s="8" t="s">
        <v>3691</v>
      </c>
      <c r="B2234" s="9" t="s">
        <v>35068</v>
      </c>
      <c r="C2234" s="9" t="s">
        <v>243</v>
      </c>
      <c r="D2234" s="9" t="s">
        <v>35069</v>
      </c>
      <c r="E2234" s="9" t="s">
        <v>35070</v>
      </c>
      <c r="F2234" s="9" t="s">
        <v>35071</v>
      </c>
      <c r="G2234" s="9" t="s">
        <v>910</v>
      </c>
      <c r="H2234" s="58" t="str">
        <f t="shared" si="325"/>
        <v>国网福州市长乐区供电公司</v>
      </c>
      <c r="I2234" s="9" t="s">
        <v>1395</v>
      </c>
      <c r="J2234" s="9" t="s">
        <v>1396</v>
      </c>
      <c r="K2234" s="9" t="s">
        <v>413</v>
      </c>
      <c r="L2234" s="9" t="s">
        <v>414</v>
      </c>
      <c r="M2234" s="9" t="s">
        <v>35072</v>
      </c>
      <c r="N2234" s="9" t="s">
        <v>35073</v>
      </c>
      <c r="O2234" s="9" t="s">
        <v>156</v>
      </c>
      <c r="P2234" s="9" t="s">
        <v>157</v>
      </c>
      <c r="Q2234" s="9" t="s">
        <v>40318</v>
      </c>
      <c r="R2234" s="9" t="s">
        <v>40319</v>
      </c>
      <c r="S2234" s="9" t="s">
        <v>35074</v>
      </c>
      <c r="T2234" s="9" t="s">
        <v>35075</v>
      </c>
      <c r="U2234" s="9" t="s">
        <v>35076</v>
      </c>
      <c r="V2234" s="9" t="s">
        <v>76</v>
      </c>
      <c r="W2234" s="9" t="s">
        <v>73</v>
      </c>
      <c r="X2234" s="9" t="s">
        <v>73</v>
      </c>
      <c r="Y2234" s="9" t="s">
        <v>73</v>
      </c>
      <c r="Z2234" s="9" t="s">
        <v>35077</v>
      </c>
      <c r="AA2234" s="9" t="s">
        <v>35073</v>
      </c>
      <c r="AB2234" s="9" t="s">
        <v>78</v>
      </c>
      <c r="AC2234" s="9" t="s">
        <v>40320</v>
      </c>
      <c r="AD2234" s="9" t="s">
        <v>80</v>
      </c>
      <c r="AE2234" s="9" t="s">
        <v>73</v>
      </c>
      <c r="AF2234" s="9" t="s">
        <v>73</v>
      </c>
      <c r="AG2234" s="10" t="s">
        <v>73</v>
      </c>
      <c r="AH2234" s="9" t="s">
        <v>73</v>
      </c>
      <c r="AI2234" s="9" t="s">
        <v>211</v>
      </c>
      <c r="AJ2234" s="9" t="s">
        <v>166</v>
      </c>
      <c r="AK2234" s="9" t="s">
        <v>82</v>
      </c>
      <c r="AL2234" s="9" t="s">
        <v>921</v>
      </c>
      <c r="AM2234" s="9" t="s">
        <v>922</v>
      </c>
      <c r="AN2234" s="9" t="s">
        <v>35073</v>
      </c>
      <c r="AO2234" s="9" t="s">
        <v>73</v>
      </c>
      <c r="AP2234" s="9" t="s">
        <v>93</v>
      </c>
      <c r="AQ2234" s="9" t="s">
        <v>76</v>
      </c>
      <c r="AR2234" s="9" t="s">
        <v>73</v>
      </c>
      <c r="AS2234" s="9" t="s">
        <v>73</v>
      </c>
      <c r="AT2234" s="9" t="s">
        <v>138</v>
      </c>
      <c r="AU2234" s="9" t="s">
        <v>422</v>
      </c>
      <c r="AV2234" s="9" t="s">
        <v>423</v>
      </c>
      <c r="AW2234" s="9" t="s">
        <v>424</v>
      </c>
      <c r="AX2234" s="9" t="s">
        <v>425</v>
      </c>
      <c r="AY2234" s="9" t="s">
        <v>35075</v>
      </c>
      <c r="AZ2234" s="8">
        <v>2</v>
      </c>
      <c r="BA2234" s="8">
        <v>4</v>
      </c>
      <c r="BB2234" s="8">
        <v>210</v>
      </c>
      <c r="BC2234" s="9" t="s">
        <v>35068</v>
      </c>
      <c r="BD2234" s="9" t="s">
        <v>35079</v>
      </c>
      <c r="BE2234" s="9" t="s">
        <v>91</v>
      </c>
      <c r="BF2234" s="9" t="s">
        <v>35080</v>
      </c>
      <c r="BG2234" s="9" t="s">
        <v>93</v>
      </c>
      <c r="BH2234" s="9" t="s">
        <v>93</v>
      </c>
      <c r="BI2234" s="9" t="s">
        <v>76</v>
      </c>
      <c r="BJ2234" s="9" t="s">
        <v>93</v>
      </c>
    </row>
    <row r="2235" spans="1:62" ht="15" hidden="1" x14ac:dyDescent="0.2">
      <c r="A2235" s="8" t="s">
        <v>3692</v>
      </c>
      <c r="B2235" s="9" t="s">
        <v>2600</v>
      </c>
      <c r="C2235" s="9" t="s">
        <v>359</v>
      </c>
      <c r="D2235" s="9" t="s">
        <v>35056</v>
      </c>
      <c r="E2235" s="9" t="s">
        <v>35057</v>
      </c>
      <c r="F2235" s="9" t="s">
        <v>35058</v>
      </c>
      <c r="G2235" s="9" t="s">
        <v>2601</v>
      </c>
      <c r="H2235" s="58" t="str">
        <f>C2235</f>
        <v>漳州</v>
      </c>
      <c r="I2235" s="9" t="s">
        <v>2602</v>
      </c>
      <c r="J2235" s="9" t="s">
        <v>2603</v>
      </c>
      <c r="K2235" s="9" t="s">
        <v>250</v>
      </c>
      <c r="L2235" s="9" t="s">
        <v>250</v>
      </c>
      <c r="M2235" s="9" t="s">
        <v>35059</v>
      </c>
      <c r="N2235" s="9" t="s">
        <v>35060</v>
      </c>
      <c r="O2235" s="9" t="s">
        <v>70</v>
      </c>
      <c r="P2235" s="9" t="s">
        <v>106</v>
      </c>
      <c r="Q2235" s="9" t="s">
        <v>35061</v>
      </c>
      <c r="R2235" s="9" t="s">
        <v>35062</v>
      </c>
      <c r="S2235" s="9" t="s">
        <v>35063</v>
      </c>
      <c r="T2235" s="9" t="s">
        <v>1722</v>
      </c>
      <c r="U2235" s="9" t="s">
        <v>35064</v>
      </c>
      <c r="V2235" s="9" t="s">
        <v>76</v>
      </c>
      <c r="W2235" s="9" t="s">
        <v>73</v>
      </c>
      <c r="X2235" s="9" t="s">
        <v>73</v>
      </c>
      <c r="Y2235" s="9" t="s">
        <v>73</v>
      </c>
      <c r="Z2235" s="9" t="s">
        <v>35059</v>
      </c>
      <c r="AA2235" s="9" t="s">
        <v>35065</v>
      </c>
      <c r="AB2235" s="9" t="s">
        <v>78</v>
      </c>
      <c r="AC2235" s="9" t="s">
        <v>35066</v>
      </c>
      <c r="AD2235" s="9" t="s">
        <v>164</v>
      </c>
      <c r="AE2235" s="9" t="s">
        <v>73</v>
      </c>
      <c r="AF2235" s="9" t="s">
        <v>73</v>
      </c>
      <c r="AG2235" s="10" t="s">
        <v>73</v>
      </c>
      <c r="AH2235" s="9" t="s">
        <v>73</v>
      </c>
      <c r="AI2235" s="9" t="s">
        <v>82</v>
      </c>
      <c r="AJ2235" s="9" t="s">
        <v>82</v>
      </c>
      <c r="AK2235" s="9" t="s">
        <v>82</v>
      </c>
      <c r="AL2235" s="9" t="s">
        <v>7678</v>
      </c>
      <c r="AM2235" s="9" t="s">
        <v>2601</v>
      </c>
      <c r="AN2235" s="9" t="s">
        <v>35065</v>
      </c>
      <c r="AO2235" s="9" t="s">
        <v>82</v>
      </c>
      <c r="AP2235" s="9" t="s">
        <v>93</v>
      </c>
      <c r="AQ2235" s="9" t="s">
        <v>76</v>
      </c>
      <c r="AR2235" s="9" t="s">
        <v>76</v>
      </c>
      <c r="AS2235" s="9" t="s">
        <v>73</v>
      </c>
      <c r="AT2235" s="9" t="s">
        <v>299</v>
      </c>
      <c r="AU2235" s="9" t="s">
        <v>299</v>
      </c>
      <c r="AV2235" s="9" t="s">
        <v>299</v>
      </c>
      <c r="AW2235" s="9" t="s">
        <v>300</v>
      </c>
      <c r="AX2235" s="9" t="s">
        <v>262</v>
      </c>
      <c r="AY2235" s="9" t="s">
        <v>1722</v>
      </c>
      <c r="AZ2235" s="8">
        <v>18</v>
      </c>
      <c r="BA2235" s="8">
        <v>5</v>
      </c>
      <c r="BB2235" s="8">
        <v>1491</v>
      </c>
      <c r="BC2235" s="9" t="s">
        <v>2600</v>
      </c>
      <c r="BD2235" s="9" t="s">
        <v>2605</v>
      </c>
      <c r="BE2235" s="9" t="s">
        <v>91</v>
      </c>
      <c r="BF2235" s="9" t="s">
        <v>35067</v>
      </c>
      <c r="BG2235" s="9" t="s">
        <v>93</v>
      </c>
      <c r="BH2235" s="9" t="s">
        <v>93</v>
      </c>
      <c r="BI2235" s="9" t="s">
        <v>76</v>
      </c>
      <c r="BJ2235" s="9" t="s">
        <v>93</v>
      </c>
    </row>
    <row r="2236" spans="1:62" ht="15" hidden="1" x14ac:dyDescent="0.2">
      <c r="A2236" s="8" t="s">
        <v>5226</v>
      </c>
      <c r="B2236" s="9" t="s">
        <v>2965</v>
      </c>
      <c r="C2236" s="9" t="s">
        <v>243</v>
      </c>
      <c r="D2236" s="9" t="s">
        <v>35044</v>
      </c>
      <c r="E2236" s="9" t="s">
        <v>35045</v>
      </c>
      <c r="F2236" s="9" t="s">
        <v>35046</v>
      </c>
      <c r="G2236" s="9" t="s">
        <v>1359</v>
      </c>
      <c r="H2236" s="58" t="str">
        <f t="shared" ref="H2236:H2239" si="326">G2236</f>
        <v>福清供电公司</v>
      </c>
      <c r="I2236" s="9" t="s">
        <v>2966</v>
      </c>
      <c r="J2236" s="9" t="s">
        <v>2967</v>
      </c>
      <c r="K2236" s="9" t="s">
        <v>103</v>
      </c>
      <c r="L2236" s="9" t="s">
        <v>103</v>
      </c>
      <c r="M2236" s="9" t="s">
        <v>35047</v>
      </c>
      <c r="N2236" s="9" t="s">
        <v>35048</v>
      </c>
      <c r="O2236" s="9" t="s">
        <v>293</v>
      </c>
      <c r="P2236" s="9" t="s">
        <v>185</v>
      </c>
      <c r="Q2236" s="9" t="s">
        <v>35049</v>
      </c>
      <c r="R2236" s="9" t="s">
        <v>35050</v>
      </c>
      <c r="S2236" s="9" t="s">
        <v>35051</v>
      </c>
      <c r="T2236" s="9" t="s">
        <v>73</v>
      </c>
      <c r="U2236" s="9" t="s">
        <v>35052</v>
      </c>
      <c r="V2236" s="9" t="s">
        <v>76</v>
      </c>
      <c r="W2236" s="9" t="s">
        <v>73</v>
      </c>
      <c r="X2236" s="9" t="s">
        <v>73</v>
      </c>
      <c r="Y2236" s="9" t="s">
        <v>73</v>
      </c>
      <c r="Z2236" s="9" t="s">
        <v>35053</v>
      </c>
      <c r="AA2236" s="9" t="s">
        <v>35048</v>
      </c>
      <c r="AB2236" s="9" t="s">
        <v>78</v>
      </c>
      <c r="AC2236" s="9" t="s">
        <v>35054</v>
      </c>
      <c r="AD2236" s="9" t="s">
        <v>80</v>
      </c>
      <c r="AE2236" s="9" t="s">
        <v>73</v>
      </c>
      <c r="AF2236" s="9" t="s">
        <v>73</v>
      </c>
      <c r="AG2236" s="10" t="s">
        <v>73</v>
      </c>
      <c r="AH2236" s="9" t="s">
        <v>73</v>
      </c>
      <c r="AI2236" s="9" t="s">
        <v>82</v>
      </c>
      <c r="AJ2236" s="9" t="s">
        <v>82</v>
      </c>
      <c r="AK2236" s="9" t="s">
        <v>1808</v>
      </c>
      <c r="AL2236" s="9" t="s">
        <v>1371</v>
      </c>
      <c r="AM2236" s="9" t="s">
        <v>354</v>
      </c>
      <c r="AN2236" s="9" t="s">
        <v>35048</v>
      </c>
      <c r="AO2236" s="9" t="s">
        <v>73</v>
      </c>
      <c r="AP2236" s="9" t="s">
        <v>93</v>
      </c>
      <c r="AQ2236" s="9" t="s">
        <v>73</v>
      </c>
      <c r="AR2236" s="9" t="s">
        <v>76</v>
      </c>
      <c r="AS2236" s="9" t="s">
        <v>73</v>
      </c>
      <c r="AT2236" s="9" t="s">
        <v>117</v>
      </c>
      <c r="AU2236" s="9" t="s">
        <v>118</v>
      </c>
      <c r="AV2236" s="9" t="s">
        <v>119</v>
      </c>
      <c r="AW2236" s="9" t="s">
        <v>120</v>
      </c>
      <c r="AX2236" s="9" t="s">
        <v>121</v>
      </c>
      <c r="AY2236" s="9" t="s">
        <v>73</v>
      </c>
      <c r="AZ2236" s="8">
        <v>2</v>
      </c>
      <c r="BA2236" s="8">
        <v>16</v>
      </c>
      <c r="BB2236" s="8">
        <v>146</v>
      </c>
      <c r="BC2236" s="9" t="s">
        <v>2965</v>
      </c>
      <c r="BD2236" s="9" t="s">
        <v>2968</v>
      </c>
      <c r="BE2236" s="9" t="s">
        <v>91</v>
      </c>
      <c r="BF2236" s="9" t="s">
        <v>35055</v>
      </c>
      <c r="BG2236" s="9" t="s">
        <v>93</v>
      </c>
      <c r="BH2236" s="9" t="s">
        <v>93</v>
      </c>
      <c r="BI2236" s="9" t="s">
        <v>76</v>
      </c>
      <c r="BJ2236" s="9" t="s">
        <v>93</v>
      </c>
    </row>
    <row r="2237" spans="1:62" ht="15" hidden="1" x14ac:dyDescent="0.2">
      <c r="A2237" s="8" t="s">
        <v>6835</v>
      </c>
      <c r="B2237" s="9" t="s">
        <v>7537</v>
      </c>
      <c r="C2237" s="9" t="s">
        <v>265</v>
      </c>
      <c r="D2237" s="9" t="s">
        <v>35035</v>
      </c>
      <c r="E2237" s="9" t="s">
        <v>35036</v>
      </c>
      <c r="F2237" s="9" t="s">
        <v>35037</v>
      </c>
      <c r="G2237" s="9" t="s">
        <v>1136</v>
      </c>
      <c r="H2237" s="58" t="str">
        <f t="shared" si="326"/>
        <v>国网沙县供电公司</v>
      </c>
      <c r="I2237" s="9" t="s">
        <v>6091</v>
      </c>
      <c r="J2237" s="9" t="s">
        <v>6092</v>
      </c>
      <c r="K2237" s="9" t="s">
        <v>73</v>
      </c>
      <c r="L2237" s="9" t="s">
        <v>73</v>
      </c>
      <c r="M2237" s="9" t="s">
        <v>35038</v>
      </c>
      <c r="N2237" s="9" t="s">
        <v>35039</v>
      </c>
      <c r="O2237" s="9" t="s">
        <v>293</v>
      </c>
      <c r="P2237" s="9" t="s">
        <v>106</v>
      </c>
      <c r="Q2237" s="9" t="s">
        <v>35040</v>
      </c>
      <c r="R2237" s="9" t="s">
        <v>35041</v>
      </c>
      <c r="S2237" s="9" t="s">
        <v>73</v>
      </c>
      <c r="T2237" s="9" t="s">
        <v>73</v>
      </c>
      <c r="U2237" s="9" t="s">
        <v>35042</v>
      </c>
      <c r="V2237" s="9" t="s">
        <v>76</v>
      </c>
      <c r="W2237" s="9" t="s">
        <v>73</v>
      </c>
      <c r="X2237" s="9" t="s">
        <v>73</v>
      </c>
      <c r="Y2237" s="9" t="s">
        <v>73</v>
      </c>
      <c r="Z2237" s="9" t="s">
        <v>35043</v>
      </c>
      <c r="AA2237" s="9" t="s">
        <v>73</v>
      </c>
      <c r="AB2237" s="9" t="s">
        <v>78</v>
      </c>
      <c r="AC2237" s="9" t="s">
        <v>32921</v>
      </c>
      <c r="AD2237" s="9" t="s">
        <v>164</v>
      </c>
      <c r="AE2237" s="9" t="s">
        <v>73</v>
      </c>
      <c r="AF2237" s="9" t="s">
        <v>73</v>
      </c>
      <c r="AG2237" s="10" t="s">
        <v>73</v>
      </c>
      <c r="AH2237" s="9" t="s">
        <v>73</v>
      </c>
      <c r="AI2237" s="9" t="s">
        <v>402</v>
      </c>
      <c r="AJ2237" s="9" t="s">
        <v>507</v>
      </c>
      <c r="AK2237" s="9" t="s">
        <v>82</v>
      </c>
      <c r="AL2237" s="9" t="s">
        <v>73</v>
      </c>
      <c r="AM2237" s="9" t="s">
        <v>73</v>
      </c>
      <c r="AN2237" s="9" t="s">
        <v>73</v>
      </c>
      <c r="AO2237" s="9" t="s">
        <v>73</v>
      </c>
      <c r="AP2237" s="9" t="s">
        <v>93</v>
      </c>
      <c r="AQ2237" s="9" t="s">
        <v>73</v>
      </c>
      <c r="AR2237" s="9" t="s">
        <v>73</v>
      </c>
      <c r="AS2237" s="9" t="s">
        <v>73</v>
      </c>
      <c r="AT2237" s="9" t="s">
        <v>73</v>
      </c>
      <c r="AU2237" s="9" t="s">
        <v>73</v>
      </c>
      <c r="AV2237" s="9" t="s">
        <v>73</v>
      </c>
      <c r="AW2237" s="9" t="s">
        <v>73</v>
      </c>
      <c r="AX2237" s="9" t="s">
        <v>121</v>
      </c>
      <c r="AY2237" s="9" t="s">
        <v>73</v>
      </c>
      <c r="AZ2237" s="8">
        <v>4</v>
      </c>
      <c r="BA2237" s="8">
        <v>2</v>
      </c>
      <c r="BB2237" s="8">
        <v>236</v>
      </c>
      <c r="BC2237" s="9" t="s">
        <v>7537</v>
      </c>
      <c r="BD2237" s="9" t="s">
        <v>7538</v>
      </c>
      <c r="BE2237" s="9" t="s">
        <v>195</v>
      </c>
      <c r="BF2237" s="9" t="s">
        <v>73</v>
      </c>
      <c r="BG2237" s="9" t="s">
        <v>93</v>
      </c>
      <c r="BH2237" s="9" t="s">
        <v>93</v>
      </c>
      <c r="BI2237" s="9" t="s">
        <v>76</v>
      </c>
      <c r="BJ2237" s="9" t="s">
        <v>76</v>
      </c>
    </row>
    <row r="2238" spans="1:62" ht="15" hidden="1" x14ac:dyDescent="0.2">
      <c r="A2238" s="8" t="s">
        <v>5302</v>
      </c>
      <c r="B2238" s="9" t="s">
        <v>35019</v>
      </c>
      <c r="C2238" s="9" t="s">
        <v>243</v>
      </c>
      <c r="D2238" s="9" t="s">
        <v>35020</v>
      </c>
      <c r="E2238" s="9" t="s">
        <v>35021</v>
      </c>
      <c r="F2238" s="9" t="s">
        <v>35022</v>
      </c>
      <c r="G2238" s="9" t="s">
        <v>1447</v>
      </c>
      <c r="H2238" s="58" t="str">
        <f t="shared" si="326"/>
        <v>连江供电公司</v>
      </c>
      <c r="I2238" s="9" t="s">
        <v>3174</v>
      </c>
      <c r="J2238" s="9" t="s">
        <v>3175</v>
      </c>
      <c r="K2238" s="9" t="s">
        <v>413</v>
      </c>
      <c r="L2238" s="9" t="s">
        <v>458</v>
      </c>
      <c r="M2238" s="9" t="s">
        <v>35023</v>
      </c>
      <c r="N2238" s="9" t="s">
        <v>35024</v>
      </c>
      <c r="O2238" s="9" t="s">
        <v>293</v>
      </c>
      <c r="P2238" s="9" t="s">
        <v>185</v>
      </c>
      <c r="Q2238" s="9" t="s">
        <v>35025</v>
      </c>
      <c r="R2238" s="9" t="s">
        <v>35026</v>
      </c>
      <c r="S2238" s="9" t="s">
        <v>35027</v>
      </c>
      <c r="T2238" s="9" t="s">
        <v>73</v>
      </c>
      <c r="U2238" s="9" t="s">
        <v>35028</v>
      </c>
      <c r="V2238" s="9" t="s">
        <v>76</v>
      </c>
      <c r="W2238" s="9" t="s">
        <v>73</v>
      </c>
      <c r="X2238" s="9" t="s">
        <v>73</v>
      </c>
      <c r="Y2238" s="9" t="s">
        <v>73</v>
      </c>
      <c r="Z2238" s="9" t="s">
        <v>35029</v>
      </c>
      <c r="AA2238" s="9" t="s">
        <v>35030</v>
      </c>
      <c r="AB2238" s="9" t="s">
        <v>78</v>
      </c>
      <c r="AC2238" s="9" t="s">
        <v>35031</v>
      </c>
      <c r="AD2238" s="9" t="s">
        <v>80</v>
      </c>
      <c r="AE2238" s="9" t="s">
        <v>73</v>
      </c>
      <c r="AF2238" s="9" t="s">
        <v>73</v>
      </c>
      <c r="AG2238" s="10" t="s">
        <v>73</v>
      </c>
      <c r="AH2238" s="9" t="s">
        <v>73</v>
      </c>
      <c r="AI2238" s="9" t="s">
        <v>82</v>
      </c>
      <c r="AJ2238" s="9" t="s">
        <v>82</v>
      </c>
      <c r="AK2238" s="9" t="s">
        <v>1808</v>
      </c>
      <c r="AL2238" s="9" t="s">
        <v>35032</v>
      </c>
      <c r="AM2238" s="9" t="s">
        <v>3175</v>
      </c>
      <c r="AN2238" s="9" t="s">
        <v>35030</v>
      </c>
      <c r="AO2238" s="9" t="s">
        <v>73</v>
      </c>
      <c r="AP2238" s="9" t="s">
        <v>93</v>
      </c>
      <c r="AQ2238" s="9" t="s">
        <v>76</v>
      </c>
      <c r="AR2238" s="9" t="s">
        <v>73</v>
      </c>
      <c r="AS2238" s="9" t="s">
        <v>73</v>
      </c>
      <c r="AT2238" s="9" t="s">
        <v>138</v>
      </c>
      <c r="AU2238" s="9" t="s">
        <v>237</v>
      </c>
      <c r="AV2238" s="9" t="s">
        <v>213</v>
      </c>
      <c r="AW2238" s="9" t="s">
        <v>238</v>
      </c>
      <c r="AX2238" s="9" t="s">
        <v>425</v>
      </c>
      <c r="AY2238" s="9" t="s">
        <v>73</v>
      </c>
      <c r="AZ2238" s="8">
        <v>2</v>
      </c>
      <c r="BA2238" s="8">
        <v>9</v>
      </c>
      <c r="BB2238" s="8">
        <v>223</v>
      </c>
      <c r="BC2238" s="9" t="s">
        <v>35019</v>
      </c>
      <c r="BD2238" s="9" t="s">
        <v>35033</v>
      </c>
      <c r="BE2238" s="9" t="s">
        <v>91</v>
      </c>
      <c r="BF2238" s="9" t="s">
        <v>35034</v>
      </c>
      <c r="BG2238" s="9" t="s">
        <v>93</v>
      </c>
      <c r="BH2238" s="9" t="s">
        <v>93</v>
      </c>
      <c r="BI2238" s="9" t="s">
        <v>76</v>
      </c>
      <c r="BJ2238" s="9" t="s">
        <v>93</v>
      </c>
    </row>
    <row r="2239" spans="1:62" ht="15" hidden="1" x14ac:dyDescent="0.2">
      <c r="A2239" s="8" t="s">
        <v>6836</v>
      </c>
      <c r="B2239" s="9" t="s">
        <v>4392</v>
      </c>
      <c r="C2239" s="9" t="s">
        <v>147</v>
      </c>
      <c r="D2239" s="9" t="s">
        <v>32934</v>
      </c>
      <c r="E2239" s="9" t="s">
        <v>32935</v>
      </c>
      <c r="F2239" s="9" t="s">
        <v>32936</v>
      </c>
      <c r="G2239" s="9" t="s">
        <v>390</v>
      </c>
      <c r="H2239" s="58" t="str">
        <f t="shared" si="326"/>
        <v>长汀供电有限公司</v>
      </c>
      <c r="I2239" s="9" t="s">
        <v>573</v>
      </c>
      <c r="J2239" s="9" t="s">
        <v>574</v>
      </c>
      <c r="K2239" s="9" t="s">
        <v>129</v>
      </c>
      <c r="L2239" s="9" t="s">
        <v>130</v>
      </c>
      <c r="M2239" s="9" t="s">
        <v>32937</v>
      </c>
      <c r="N2239" s="9" t="s">
        <v>32938</v>
      </c>
      <c r="O2239" s="9" t="s">
        <v>293</v>
      </c>
      <c r="P2239" s="9" t="s">
        <v>71</v>
      </c>
      <c r="Q2239" s="9" t="s">
        <v>32939</v>
      </c>
      <c r="R2239" s="9" t="s">
        <v>32940</v>
      </c>
      <c r="S2239" s="9" t="s">
        <v>32941</v>
      </c>
      <c r="T2239" s="9" t="s">
        <v>73</v>
      </c>
      <c r="U2239" s="9" t="s">
        <v>32942</v>
      </c>
      <c r="V2239" s="9" t="s">
        <v>76</v>
      </c>
      <c r="W2239" s="9" t="s">
        <v>73</v>
      </c>
      <c r="X2239" s="9" t="s">
        <v>73</v>
      </c>
      <c r="Y2239" s="9" t="s">
        <v>73</v>
      </c>
      <c r="Z2239" s="9" t="s">
        <v>32937</v>
      </c>
      <c r="AA2239" s="9" t="s">
        <v>32943</v>
      </c>
      <c r="AB2239" s="9" t="s">
        <v>78</v>
      </c>
      <c r="AC2239" s="9" t="s">
        <v>32944</v>
      </c>
      <c r="AD2239" s="9" t="s">
        <v>164</v>
      </c>
      <c r="AE2239" s="9" t="s">
        <v>73</v>
      </c>
      <c r="AF2239" s="9" t="s">
        <v>73</v>
      </c>
      <c r="AG2239" s="10" t="s">
        <v>73</v>
      </c>
      <c r="AH2239" s="9" t="s">
        <v>73</v>
      </c>
      <c r="AI2239" s="9" t="s">
        <v>82</v>
      </c>
      <c r="AJ2239" s="9" t="s">
        <v>82</v>
      </c>
      <c r="AK2239" s="9" t="s">
        <v>82</v>
      </c>
      <c r="AL2239" s="9" t="s">
        <v>4446</v>
      </c>
      <c r="AM2239" s="9" t="s">
        <v>574</v>
      </c>
      <c r="AN2239" s="9" t="s">
        <v>32943</v>
      </c>
      <c r="AO2239" s="9" t="s">
        <v>73</v>
      </c>
      <c r="AP2239" s="9" t="s">
        <v>93</v>
      </c>
      <c r="AQ2239" s="9" t="s">
        <v>76</v>
      </c>
      <c r="AR2239" s="9" t="s">
        <v>76</v>
      </c>
      <c r="AS2239" s="9" t="s">
        <v>73</v>
      </c>
      <c r="AT2239" s="9" t="s">
        <v>138</v>
      </c>
      <c r="AU2239" s="9" t="s">
        <v>485</v>
      </c>
      <c r="AV2239" s="9" t="s">
        <v>1350</v>
      </c>
      <c r="AW2239" s="9" t="s">
        <v>1351</v>
      </c>
      <c r="AX2239" s="9" t="s">
        <v>142</v>
      </c>
      <c r="AY2239" s="9" t="s">
        <v>73</v>
      </c>
      <c r="AZ2239" s="8">
        <v>8</v>
      </c>
      <c r="BA2239" s="8">
        <v>1</v>
      </c>
      <c r="BB2239" s="8">
        <v>696</v>
      </c>
      <c r="BC2239" s="9" t="s">
        <v>4392</v>
      </c>
      <c r="BD2239" s="9" t="s">
        <v>4393</v>
      </c>
      <c r="BE2239" s="9" t="s">
        <v>91</v>
      </c>
      <c r="BF2239" s="9" t="s">
        <v>32945</v>
      </c>
      <c r="BG2239" s="9" t="s">
        <v>93</v>
      </c>
      <c r="BH2239" s="9" t="s">
        <v>93</v>
      </c>
      <c r="BI2239" s="9" t="s">
        <v>76</v>
      </c>
      <c r="BJ2239" s="9" t="s">
        <v>93</v>
      </c>
    </row>
    <row r="2240" spans="1:62" ht="15" hidden="1" x14ac:dyDescent="0.2">
      <c r="A2240" s="8" t="s">
        <v>6018</v>
      </c>
      <c r="B2240" s="9" t="s">
        <v>7919</v>
      </c>
      <c r="C2240" s="9" t="s">
        <v>243</v>
      </c>
      <c r="D2240" s="9" t="s">
        <v>32946</v>
      </c>
      <c r="E2240" s="9" t="s">
        <v>32947</v>
      </c>
      <c r="F2240" s="9" t="s">
        <v>32948</v>
      </c>
      <c r="G2240" s="9" t="s">
        <v>3023</v>
      </c>
      <c r="H2240" s="58" t="str">
        <f>C2240</f>
        <v>福州</v>
      </c>
      <c r="I2240" s="9" t="s">
        <v>32949</v>
      </c>
      <c r="J2240" s="9" t="s">
        <v>32950</v>
      </c>
      <c r="K2240" s="9" t="s">
        <v>103</v>
      </c>
      <c r="L2240" s="9" t="s">
        <v>103</v>
      </c>
      <c r="M2240" s="9" t="s">
        <v>32951</v>
      </c>
      <c r="N2240" s="9" t="s">
        <v>32952</v>
      </c>
      <c r="O2240" s="9" t="s">
        <v>70</v>
      </c>
      <c r="P2240" s="9" t="s">
        <v>106</v>
      </c>
      <c r="Q2240" s="9" t="s">
        <v>32953</v>
      </c>
      <c r="R2240" s="9" t="s">
        <v>32954</v>
      </c>
      <c r="S2240" s="9" t="s">
        <v>32955</v>
      </c>
      <c r="T2240" s="9" t="s">
        <v>73</v>
      </c>
      <c r="U2240" s="9" t="s">
        <v>32956</v>
      </c>
      <c r="V2240" s="9" t="s">
        <v>76</v>
      </c>
      <c r="W2240" s="9" t="s">
        <v>73</v>
      </c>
      <c r="X2240" s="9" t="s">
        <v>73</v>
      </c>
      <c r="Y2240" s="9" t="s">
        <v>73</v>
      </c>
      <c r="Z2240" s="9" t="s">
        <v>32957</v>
      </c>
      <c r="AA2240" s="9" t="s">
        <v>32958</v>
      </c>
      <c r="AB2240" s="9" t="s">
        <v>78</v>
      </c>
      <c r="AC2240" s="9" t="s">
        <v>32959</v>
      </c>
      <c r="AD2240" s="9" t="s">
        <v>80</v>
      </c>
      <c r="AE2240" s="9" t="s">
        <v>73</v>
      </c>
      <c r="AF2240" s="9" t="s">
        <v>73</v>
      </c>
      <c r="AG2240" s="10" t="s">
        <v>73</v>
      </c>
      <c r="AH2240" s="9" t="s">
        <v>73</v>
      </c>
      <c r="AI2240" s="9" t="s">
        <v>402</v>
      </c>
      <c r="AJ2240" s="9" t="s">
        <v>82</v>
      </c>
      <c r="AK2240" s="9" t="s">
        <v>82</v>
      </c>
      <c r="AL2240" s="9" t="s">
        <v>73</v>
      </c>
      <c r="AM2240" s="9" t="s">
        <v>73</v>
      </c>
      <c r="AN2240" s="9" t="s">
        <v>32958</v>
      </c>
      <c r="AO2240" s="9" t="s">
        <v>73</v>
      </c>
      <c r="AP2240" s="9" t="s">
        <v>93</v>
      </c>
      <c r="AQ2240" s="9" t="s">
        <v>76</v>
      </c>
      <c r="AR2240" s="9" t="s">
        <v>76</v>
      </c>
      <c r="AS2240" s="9" t="s">
        <v>73</v>
      </c>
      <c r="AT2240" s="9" t="s">
        <v>138</v>
      </c>
      <c r="AU2240" s="9" t="s">
        <v>509</v>
      </c>
      <c r="AV2240" s="9" t="s">
        <v>2495</v>
      </c>
      <c r="AW2240" s="9" t="s">
        <v>2496</v>
      </c>
      <c r="AX2240" s="9" t="s">
        <v>89</v>
      </c>
      <c r="AY2240" s="9" t="s">
        <v>73</v>
      </c>
      <c r="AZ2240" s="8">
        <v>3</v>
      </c>
      <c r="BA2240" s="8">
        <v>0</v>
      </c>
      <c r="BB2240" s="8">
        <v>13</v>
      </c>
      <c r="BC2240" s="9" t="s">
        <v>7919</v>
      </c>
      <c r="BD2240" s="9" t="s">
        <v>32960</v>
      </c>
      <c r="BE2240" s="9" t="s">
        <v>91</v>
      </c>
      <c r="BF2240" s="9" t="s">
        <v>32961</v>
      </c>
      <c r="BG2240" s="9" t="s">
        <v>93</v>
      </c>
      <c r="BH2240" s="9" t="s">
        <v>93</v>
      </c>
      <c r="BI2240" s="9" t="s">
        <v>76</v>
      </c>
      <c r="BJ2240" s="9" t="s">
        <v>93</v>
      </c>
    </row>
    <row r="2241" spans="1:62" ht="15" hidden="1" x14ac:dyDescent="0.2">
      <c r="A2241" s="8" t="s">
        <v>6665</v>
      </c>
      <c r="B2241" s="9" t="s">
        <v>8700</v>
      </c>
      <c r="C2241" s="9" t="s">
        <v>174</v>
      </c>
      <c r="D2241" s="9" t="s">
        <v>32962</v>
      </c>
      <c r="E2241" s="9" t="s">
        <v>32963</v>
      </c>
      <c r="F2241" s="9" t="s">
        <v>32964</v>
      </c>
      <c r="G2241" s="9" t="s">
        <v>773</v>
      </c>
      <c r="H2241" s="58" t="str">
        <f t="shared" ref="H2241:H2253" si="327">G2241</f>
        <v>永春县供电公司</v>
      </c>
      <c r="I2241" s="9" t="s">
        <v>6176</v>
      </c>
      <c r="J2241" s="9" t="s">
        <v>6177</v>
      </c>
      <c r="K2241" s="9" t="s">
        <v>966</v>
      </c>
      <c r="L2241" s="9" t="s">
        <v>1980</v>
      </c>
      <c r="M2241" s="9" t="s">
        <v>32965</v>
      </c>
      <c r="N2241" s="9" t="s">
        <v>32966</v>
      </c>
      <c r="O2241" s="9" t="s">
        <v>156</v>
      </c>
      <c r="P2241" s="9" t="s">
        <v>185</v>
      </c>
      <c r="Q2241" s="9" t="s">
        <v>32967</v>
      </c>
      <c r="R2241" s="9" t="s">
        <v>32968</v>
      </c>
      <c r="S2241" s="9" t="s">
        <v>32969</v>
      </c>
      <c r="T2241" s="9" t="s">
        <v>73</v>
      </c>
      <c r="U2241" s="9" t="s">
        <v>32970</v>
      </c>
      <c r="V2241" s="9" t="s">
        <v>76</v>
      </c>
      <c r="W2241" s="9" t="s">
        <v>73</v>
      </c>
      <c r="X2241" s="9" t="s">
        <v>73</v>
      </c>
      <c r="Y2241" s="9" t="s">
        <v>73</v>
      </c>
      <c r="Z2241" s="9" t="s">
        <v>32971</v>
      </c>
      <c r="AA2241" s="9" t="s">
        <v>73</v>
      </c>
      <c r="AB2241" s="9" t="s">
        <v>78</v>
      </c>
      <c r="AC2241" s="9" t="s">
        <v>32972</v>
      </c>
      <c r="AD2241" s="9" t="s">
        <v>80</v>
      </c>
      <c r="AE2241" s="9" t="s">
        <v>73</v>
      </c>
      <c r="AF2241" s="9" t="s">
        <v>73</v>
      </c>
      <c r="AG2241" s="10" t="s">
        <v>73</v>
      </c>
      <c r="AH2241" s="9" t="s">
        <v>73</v>
      </c>
      <c r="AI2241" s="9" t="s">
        <v>82</v>
      </c>
      <c r="AJ2241" s="9" t="s">
        <v>82</v>
      </c>
      <c r="AK2241" s="9" t="s">
        <v>1808</v>
      </c>
      <c r="AL2241" s="9" t="s">
        <v>3446</v>
      </c>
      <c r="AM2241" s="9" t="s">
        <v>354</v>
      </c>
      <c r="AN2241" s="9" t="s">
        <v>73</v>
      </c>
      <c r="AO2241" s="9" t="s">
        <v>82</v>
      </c>
      <c r="AP2241" s="9" t="s">
        <v>76</v>
      </c>
      <c r="AQ2241" s="9" t="s">
        <v>76</v>
      </c>
      <c r="AR2241" s="9" t="s">
        <v>76</v>
      </c>
      <c r="AS2241" s="9" t="s">
        <v>73</v>
      </c>
      <c r="AT2241" s="9" t="s">
        <v>138</v>
      </c>
      <c r="AU2241" s="9" t="s">
        <v>740</v>
      </c>
      <c r="AV2241" s="9" t="s">
        <v>192</v>
      </c>
      <c r="AW2241" s="9" t="s">
        <v>2823</v>
      </c>
      <c r="AX2241" s="9" t="s">
        <v>142</v>
      </c>
      <c r="AY2241" s="9" t="s">
        <v>73</v>
      </c>
      <c r="AZ2241" s="8">
        <v>43</v>
      </c>
      <c r="BA2241" s="8">
        <v>3</v>
      </c>
      <c r="BB2241" s="8">
        <v>2940</v>
      </c>
      <c r="BC2241" s="9" t="s">
        <v>8700</v>
      </c>
      <c r="BD2241" s="9" t="s">
        <v>32973</v>
      </c>
      <c r="BE2241" s="9" t="s">
        <v>91</v>
      </c>
      <c r="BF2241" s="9" t="s">
        <v>32974</v>
      </c>
      <c r="BG2241" s="9" t="s">
        <v>93</v>
      </c>
      <c r="BH2241" s="9" t="s">
        <v>93</v>
      </c>
      <c r="BI2241" s="9" t="s">
        <v>76</v>
      </c>
      <c r="BJ2241" s="9" t="s">
        <v>93</v>
      </c>
    </row>
    <row r="2242" spans="1:62" ht="15" hidden="1" x14ac:dyDescent="0.2">
      <c r="A2242" s="8" t="s">
        <v>6026</v>
      </c>
      <c r="B2242" s="9" t="s">
        <v>5810</v>
      </c>
      <c r="C2242" s="9" t="s">
        <v>174</v>
      </c>
      <c r="D2242" s="9" t="s">
        <v>32975</v>
      </c>
      <c r="E2242" s="9" t="s">
        <v>32976</v>
      </c>
      <c r="F2242" s="9" t="s">
        <v>32977</v>
      </c>
      <c r="G2242" s="9" t="s">
        <v>178</v>
      </c>
      <c r="H2242" s="58" t="str">
        <f t="shared" si="327"/>
        <v>南安市供电公司</v>
      </c>
      <c r="I2242" s="9" t="s">
        <v>4318</v>
      </c>
      <c r="J2242" s="9" t="s">
        <v>4319</v>
      </c>
      <c r="K2242" s="9" t="s">
        <v>966</v>
      </c>
      <c r="L2242" s="9" t="s">
        <v>2794</v>
      </c>
      <c r="M2242" s="9" t="s">
        <v>32978</v>
      </c>
      <c r="N2242" s="9" t="s">
        <v>32979</v>
      </c>
      <c r="O2242" s="9" t="s">
        <v>293</v>
      </c>
      <c r="P2242" s="9" t="s">
        <v>106</v>
      </c>
      <c r="Q2242" s="9" t="s">
        <v>32980</v>
      </c>
      <c r="R2242" s="9" t="s">
        <v>32981</v>
      </c>
      <c r="S2242" s="9" t="s">
        <v>32982</v>
      </c>
      <c r="T2242" s="9" t="s">
        <v>73</v>
      </c>
      <c r="U2242" s="9" t="s">
        <v>32983</v>
      </c>
      <c r="V2242" s="9" t="s">
        <v>76</v>
      </c>
      <c r="W2242" s="9" t="s">
        <v>73</v>
      </c>
      <c r="X2242" s="9" t="s">
        <v>73</v>
      </c>
      <c r="Y2242" s="9" t="s">
        <v>73</v>
      </c>
      <c r="Z2242" s="9" t="s">
        <v>32984</v>
      </c>
      <c r="AA2242" s="9" t="s">
        <v>73</v>
      </c>
      <c r="AB2242" s="9" t="s">
        <v>78</v>
      </c>
      <c r="AC2242" s="9" t="s">
        <v>32985</v>
      </c>
      <c r="AD2242" s="9" t="s">
        <v>80</v>
      </c>
      <c r="AE2242" s="9" t="s">
        <v>73</v>
      </c>
      <c r="AF2242" s="9" t="s">
        <v>73</v>
      </c>
      <c r="AG2242" s="10" t="s">
        <v>73</v>
      </c>
      <c r="AH2242" s="9" t="s">
        <v>73</v>
      </c>
      <c r="AI2242" s="9" t="s">
        <v>82</v>
      </c>
      <c r="AJ2242" s="9" t="s">
        <v>82</v>
      </c>
      <c r="AK2242" s="9" t="s">
        <v>82</v>
      </c>
      <c r="AL2242" s="9" t="s">
        <v>2039</v>
      </c>
      <c r="AM2242" s="9" t="s">
        <v>354</v>
      </c>
      <c r="AN2242" s="9" t="s">
        <v>73</v>
      </c>
      <c r="AO2242" s="9" t="s">
        <v>73</v>
      </c>
      <c r="AP2242" s="9" t="s">
        <v>93</v>
      </c>
      <c r="AQ2242" s="9" t="s">
        <v>73</v>
      </c>
      <c r="AR2242" s="9" t="s">
        <v>73</v>
      </c>
      <c r="AS2242" s="9" t="s">
        <v>73</v>
      </c>
      <c r="AT2242" s="9" t="s">
        <v>138</v>
      </c>
      <c r="AU2242" s="9" t="s">
        <v>191</v>
      </c>
      <c r="AV2242" s="9" t="s">
        <v>192</v>
      </c>
      <c r="AW2242" s="9" t="s">
        <v>193</v>
      </c>
      <c r="AX2242" s="9" t="s">
        <v>447</v>
      </c>
      <c r="AY2242" s="9" t="s">
        <v>73</v>
      </c>
      <c r="AZ2242" s="8">
        <v>8</v>
      </c>
      <c r="BA2242" s="8">
        <v>6</v>
      </c>
      <c r="BB2242" s="8">
        <v>615</v>
      </c>
      <c r="BC2242" s="9" t="s">
        <v>5810</v>
      </c>
      <c r="BD2242" s="9" t="s">
        <v>5811</v>
      </c>
      <c r="BE2242" s="9" t="s">
        <v>91</v>
      </c>
      <c r="BF2242" s="9" t="s">
        <v>32930</v>
      </c>
      <c r="BG2242" s="9" t="s">
        <v>93</v>
      </c>
      <c r="BH2242" s="9" t="s">
        <v>93</v>
      </c>
      <c r="BI2242" s="9" t="s">
        <v>76</v>
      </c>
      <c r="BJ2242" s="9" t="s">
        <v>93</v>
      </c>
    </row>
    <row r="2243" spans="1:62" ht="15" hidden="1" x14ac:dyDescent="0.2">
      <c r="A2243" s="8" t="s">
        <v>3721</v>
      </c>
      <c r="B2243" s="9" t="s">
        <v>32986</v>
      </c>
      <c r="C2243" s="9" t="s">
        <v>96</v>
      </c>
      <c r="D2243" s="9" t="s">
        <v>32987</v>
      </c>
      <c r="E2243" s="9" t="s">
        <v>32988</v>
      </c>
      <c r="F2243" s="9" t="s">
        <v>32989</v>
      </c>
      <c r="G2243" s="9" t="s">
        <v>4037</v>
      </c>
      <c r="H2243" s="58" t="str">
        <f t="shared" si="327"/>
        <v>武夷山供电公司</v>
      </c>
      <c r="I2243" s="9" t="s">
        <v>4038</v>
      </c>
      <c r="J2243" s="9" t="s">
        <v>4039</v>
      </c>
      <c r="K2243" s="9" t="s">
        <v>966</v>
      </c>
      <c r="L2243" s="9" t="s">
        <v>2794</v>
      </c>
      <c r="M2243" s="9" t="s">
        <v>32990</v>
      </c>
      <c r="N2243" s="9" t="s">
        <v>32991</v>
      </c>
      <c r="O2243" s="9" t="s">
        <v>293</v>
      </c>
      <c r="P2243" s="9" t="s">
        <v>106</v>
      </c>
      <c r="Q2243" s="9" t="s">
        <v>32992</v>
      </c>
      <c r="R2243" s="9" t="s">
        <v>40317</v>
      </c>
      <c r="S2243" s="9" t="s">
        <v>32993</v>
      </c>
      <c r="T2243" s="9" t="s">
        <v>73</v>
      </c>
      <c r="U2243" s="9" t="s">
        <v>32994</v>
      </c>
      <c r="V2243" s="9" t="s">
        <v>76</v>
      </c>
      <c r="W2243" s="9" t="s">
        <v>73</v>
      </c>
      <c r="X2243" s="9" t="s">
        <v>73</v>
      </c>
      <c r="Y2243" s="9" t="s">
        <v>73</v>
      </c>
      <c r="Z2243" s="9" t="s">
        <v>32995</v>
      </c>
      <c r="AA2243" s="9" t="s">
        <v>32996</v>
      </c>
      <c r="AB2243" s="9" t="s">
        <v>78</v>
      </c>
      <c r="AC2243" s="9" t="s">
        <v>32997</v>
      </c>
      <c r="AD2243" s="9" t="s">
        <v>80</v>
      </c>
      <c r="AE2243" s="9" t="s">
        <v>73</v>
      </c>
      <c r="AF2243" s="9" t="s">
        <v>73</v>
      </c>
      <c r="AG2243" s="10" t="s">
        <v>73</v>
      </c>
      <c r="AH2243" s="9" t="s">
        <v>73</v>
      </c>
      <c r="AI2243" s="9" t="s">
        <v>211</v>
      </c>
      <c r="AJ2243" s="9" t="s">
        <v>403</v>
      </c>
      <c r="AK2243" s="9" t="s">
        <v>82</v>
      </c>
      <c r="AL2243" s="9" t="s">
        <v>32998</v>
      </c>
      <c r="AM2243" s="9" t="s">
        <v>4039</v>
      </c>
      <c r="AN2243" s="9" t="s">
        <v>32996</v>
      </c>
      <c r="AO2243" s="9" t="s">
        <v>82</v>
      </c>
      <c r="AP2243" s="9" t="s">
        <v>93</v>
      </c>
      <c r="AQ2243" s="9" t="s">
        <v>76</v>
      </c>
      <c r="AR2243" s="9" t="s">
        <v>76</v>
      </c>
      <c r="AS2243" s="9" t="s">
        <v>73</v>
      </c>
      <c r="AT2243" s="9" t="s">
        <v>138</v>
      </c>
      <c r="AU2243" s="9" t="s">
        <v>191</v>
      </c>
      <c r="AV2243" s="9" t="s">
        <v>2715</v>
      </c>
      <c r="AW2243" s="9" t="s">
        <v>2716</v>
      </c>
      <c r="AX2243" s="9" t="s">
        <v>262</v>
      </c>
      <c r="AY2243" s="9" t="s">
        <v>73</v>
      </c>
      <c r="AZ2243" s="8">
        <v>12</v>
      </c>
      <c r="BA2243" s="8">
        <v>2</v>
      </c>
      <c r="BB2243" s="8">
        <v>681</v>
      </c>
      <c r="BC2243" s="9" t="s">
        <v>32986</v>
      </c>
      <c r="BD2243" s="9" t="s">
        <v>32999</v>
      </c>
      <c r="BE2243" s="9" t="s">
        <v>91</v>
      </c>
      <c r="BF2243" s="9" t="s">
        <v>33000</v>
      </c>
      <c r="BG2243" s="9" t="s">
        <v>93</v>
      </c>
      <c r="BH2243" s="9" t="s">
        <v>93</v>
      </c>
      <c r="BI2243" s="9" t="s">
        <v>76</v>
      </c>
      <c r="BJ2243" s="9" t="s">
        <v>93</v>
      </c>
    </row>
    <row r="2244" spans="1:62" ht="15" hidden="1" x14ac:dyDescent="0.2">
      <c r="A2244" s="8" t="s">
        <v>6485</v>
      </c>
      <c r="B2244" s="9" t="s">
        <v>8678</v>
      </c>
      <c r="C2244" s="9" t="s">
        <v>147</v>
      </c>
      <c r="D2244" s="9" t="s">
        <v>33001</v>
      </c>
      <c r="E2244" s="9" t="s">
        <v>33002</v>
      </c>
      <c r="F2244" s="9" t="s">
        <v>33003</v>
      </c>
      <c r="G2244" s="9" t="s">
        <v>2565</v>
      </c>
      <c r="H2244" s="58" t="str">
        <f t="shared" si="327"/>
        <v>新罗供电有限公司</v>
      </c>
      <c r="I2244" s="9" t="s">
        <v>2566</v>
      </c>
      <c r="J2244" s="9" t="s">
        <v>2567</v>
      </c>
      <c r="K2244" s="9" t="s">
        <v>129</v>
      </c>
      <c r="L2244" s="9" t="s">
        <v>130</v>
      </c>
      <c r="M2244" s="9" t="s">
        <v>33004</v>
      </c>
      <c r="N2244" s="9" t="s">
        <v>33005</v>
      </c>
      <c r="O2244" s="9" t="s">
        <v>293</v>
      </c>
      <c r="P2244" s="9" t="s">
        <v>71</v>
      </c>
      <c r="Q2244" s="9" t="s">
        <v>33006</v>
      </c>
      <c r="R2244" s="9" t="s">
        <v>33007</v>
      </c>
      <c r="S2244" s="9" t="s">
        <v>33008</v>
      </c>
      <c r="T2244" s="9" t="s">
        <v>33009</v>
      </c>
      <c r="U2244" s="9" t="s">
        <v>33010</v>
      </c>
      <c r="V2244" s="9" t="s">
        <v>76</v>
      </c>
      <c r="W2244" s="9" t="s">
        <v>73</v>
      </c>
      <c r="X2244" s="9" t="s">
        <v>73</v>
      </c>
      <c r="Y2244" s="9" t="s">
        <v>73</v>
      </c>
      <c r="Z2244" s="9" t="s">
        <v>33004</v>
      </c>
      <c r="AA2244" s="9" t="s">
        <v>73</v>
      </c>
      <c r="AB2244" s="9" t="s">
        <v>78</v>
      </c>
      <c r="AC2244" s="9" t="s">
        <v>33011</v>
      </c>
      <c r="AD2244" s="9" t="s">
        <v>164</v>
      </c>
      <c r="AE2244" s="9" t="s">
        <v>73</v>
      </c>
      <c r="AF2244" s="9" t="s">
        <v>73</v>
      </c>
      <c r="AG2244" s="10" t="s">
        <v>73</v>
      </c>
      <c r="AH2244" s="9" t="s">
        <v>73</v>
      </c>
      <c r="AI2244" s="9" t="s">
        <v>82</v>
      </c>
      <c r="AJ2244" s="9" t="s">
        <v>82</v>
      </c>
      <c r="AK2244" s="9" t="s">
        <v>82</v>
      </c>
      <c r="AL2244" s="9" t="s">
        <v>3533</v>
      </c>
      <c r="AM2244" s="9" t="s">
        <v>3534</v>
      </c>
      <c r="AN2244" s="9" t="s">
        <v>73</v>
      </c>
      <c r="AO2244" s="9" t="s">
        <v>73</v>
      </c>
      <c r="AP2244" s="9" t="s">
        <v>76</v>
      </c>
      <c r="AQ2244" s="9" t="s">
        <v>73</v>
      </c>
      <c r="AR2244" s="9" t="s">
        <v>73</v>
      </c>
      <c r="AS2244" s="9" t="s">
        <v>73</v>
      </c>
      <c r="AT2244" s="9" t="s">
        <v>138</v>
      </c>
      <c r="AU2244" s="9" t="s">
        <v>237</v>
      </c>
      <c r="AV2244" s="9" t="s">
        <v>213</v>
      </c>
      <c r="AW2244" s="9" t="s">
        <v>238</v>
      </c>
      <c r="AX2244" s="9" t="s">
        <v>142</v>
      </c>
      <c r="AY2244" s="9" t="s">
        <v>33009</v>
      </c>
      <c r="AZ2244" s="8">
        <v>7</v>
      </c>
      <c r="BA2244" s="8">
        <v>1</v>
      </c>
      <c r="BB2244" s="8">
        <v>145</v>
      </c>
      <c r="BC2244" s="9" t="s">
        <v>8678</v>
      </c>
      <c r="BD2244" s="9" t="s">
        <v>33012</v>
      </c>
      <c r="BE2244" s="9" t="s">
        <v>91</v>
      </c>
      <c r="BF2244" s="9" t="s">
        <v>33013</v>
      </c>
      <c r="BG2244" s="9" t="s">
        <v>93</v>
      </c>
      <c r="BH2244" s="9" t="s">
        <v>93</v>
      </c>
      <c r="BI2244" s="9" t="s">
        <v>76</v>
      </c>
      <c r="BJ2244" s="9" t="s">
        <v>93</v>
      </c>
    </row>
    <row r="2245" spans="1:62" ht="15" hidden="1" x14ac:dyDescent="0.2">
      <c r="A2245" s="8" t="s">
        <v>3724</v>
      </c>
      <c r="B2245" s="9" t="s">
        <v>8393</v>
      </c>
      <c r="C2245" s="9" t="s">
        <v>243</v>
      </c>
      <c r="D2245" s="9" t="s">
        <v>33014</v>
      </c>
      <c r="E2245" s="9" t="s">
        <v>33015</v>
      </c>
      <c r="F2245" s="9" t="s">
        <v>33016</v>
      </c>
      <c r="G2245" s="9" t="s">
        <v>2634</v>
      </c>
      <c r="H2245" s="58" t="str">
        <f t="shared" si="327"/>
        <v>闽清供电有限公司</v>
      </c>
      <c r="I2245" s="9" t="s">
        <v>2639</v>
      </c>
      <c r="J2245" s="9" t="s">
        <v>2640</v>
      </c>
      <c r="K2245" s="9" t="s">
        <v>103</v>
      </c>
      <c r="L2245" s="9" t="s">
        <v>103</v>
      </c>
      <c r="M2245" s="9" t="s">
        <v>33017</v>
      </c>
      <c r="N2245" s="9" t="s">
        <v>33018</v>
      </c>
      <c r="O2245" s="9" t="s">
        <v>70</v>
      </c>
      <c r="P2245" s="9" t="s">
        <v>106</v>
      </c>
      <c r="Q2245" s="9" t="s">
        <v>33019</v>
      </c>
      <c r="R2245" s="9" t="s">
        <v>33020</v>
      </c>
      <c r="S2245" s="9" t="s">
        <v>33021</v>
      </c>
      <c r="T2245" s="9" t="s">
        <v>33021</v>
      </c>
      <c r="U2245" s="9" t="s">
        <v>33022</v>
      </c>
      <c r="V2245" s="9" t="s">
        <v>76</v>
      </c>
      <c r="W2245" s="9" t="s">
        <v>73</v>
      </c>
      <c r="X2245" s="9" t="s">
        <v>73</v>
      </c>
      <c r="Y2245" s="9" t="s">
        <v>73</v>
      </c>
      <c r="Z2245" s="9" t="s">
        <v>33017</v>
      </c>
      <c r="AA2245" s="9" t="s">
        <v>73</v>
      </c>
      <c r="AB2245" s="9" t="s">
        <v>78</v>
      </c>
      <c r="AC2245" s="9" t="s">
        <v>32920</v>
      </c>
      <c r="AD2245" s="9" t="s">
        <v>164</v>
      </c>
      <c r="AE2245" s="9" t="s">
        <v>73</v>
      </c>
      <c r="AF2245" s="9" t="s">
        <v>73</v>
      </c>
      <c r="AG2245" s="10" t="s">
        <v>73</v>
      </c>
      <c r="AH2245" s="9" t="s">
        <v>73</v>
      </c>
      <c r="AI2245" s="9" t="s">
        <v>82</v>
      </c>
      <c r="AJ2245" s="9" t="s">
        <v>82</v>
      </c>
      <c r="AK2245" s="9" t="s">
        <v>82</v>
      </c>
      <c r="AL2245" s="9" t="s">
        <v>73</v>
      </c>
      <c r="AM2245" s="9" t="s">
        <v>73</v>
      </c>
      <c r="AN2245" s="9" t="s">
        <v>73</v>
      </c>
      <c r="AO2245" s="9" t="s">
        <v>82</v>
      </c>
      <c r="AP2245" s="9" t="s">
        <v>93</v>
      </c>
      <c r="AQ2245" s="9" t="s">
        <v>76</v>
      </c>
      <c r="AR2245" s="9" t="s">
        <v>76</v>
      </c>
      <c r="AS2245" s="9" t="s">
        <v>73</v>
      </c>
      <c r="AT2245" s="9" t="s">
        <v>117</v>
      </c>
      <c r="AU2245" s="9" t="s">
        <v>118</v>
      </c>
      <c r="AV2245" s="9" t="s">
        <v>119</v>
      </c>
      <c r="AW2245" s="9" t="s">
        <v>120</v>
      </c>
      <c r="AX2245" s="9" t="s">
        <v>89</v>
      </c>
      <c r="AY2245" s="9" t="s">
        <v>33021</v>
      </c>
      <c r="AZ2245" s="8">
        <v>7</v>
      </c>
      <c r="BA2245" s="8">
        <v>3</v>
      </c>
      <c r="BB2245" s="8">
        <v>386</v>
      </c>
      <c r="BC2245" s="9" t="s">
        <v>8393</v>
      </c>
      <c r="BD2245" s="9" t="s">
        <v>33023</v>
      </c>
      <c r="BE2245" s="9" t="s">
        <v>91</v>
      </c>
      <c r="BF2245" s="9" t="s">
        <v>33024</v>
      </c>
      <c r="BG2245" s="9" t="s">
        <v>93</v>
      </c>
      <c r="BH2245" s="9" t="s">
        <v>93</v>
      </c>
      <c r="BI2245" s="9" t="s">
        <v>76</v>
      </c>
      <c r="BJ2245" s="9" t="s">
        <v>93</v>
      </c>
    </row>
    <row r="2246" spans="1:62" ht="15" hidden="1" x14ac:dyDescent="0.2">
      <c r="A2246" s="8" t="s">
        <v>3730</v>
      </c>
      <c r="B2246" s="9" t="s">
        <v>8412</v>
      </c>
      <c r="C2246" s="9" t="s">
        <v>174</v>
      </c>
      <c r="D2246" s="9" t="s">
        <v>33025</v>
      </c>
      <c r="E2246" s="9" t="s">
        <v>33026</v>
      </c>
      <c r="F2246" s="9" t="s">
        <v>33027</v>
      </c>
      <c r="G2246" s="9" t="s">
        <v>1903</v>
      </c>
      <c r="H2246" s="58" t="str">
        <f t="shared" si="327"/>
        <v>德化县供电公司</v>
      </c>
      <c r="I2246" s="9" t="s">
        <v>6684</v>
      </c>
      <c r="J2246" s="9" t="s">
        <v>3062</v>
      </c>
      <c r="K2246" s="9" t="s">
        <v>103</v>
      </c>
      <c r="L2246" s="9" t="s">
        <v>103</v>
      </c>
      <c r="M2246" s="9" t="s">
        <v>33028</v>
      </c>
      <c r="N2246" s="9" t="s">
        <v>33029</v>
      </c>
      <c r="O2246" s="9" t="s">
        <v>293</v>
      </c>
      <c r="P2246" s="9" t="s">
        <v>106</v>
      </c>
      <c r="Q2246" s="9" t="s">
        <v>33030</v>
      </c>
      <c r="R2246" s="9" t="s">
        <v>40315</v>
      </c>
      <c r="S2246" s="9" t="s">
        <v>33031</v>
      </c>
      <c r="T2246" s="9" t="s">
        <v>33032</v>
      </c>
      <c r="U2246" s="9" t="s">
        <v>40316</v>
      </c>
      <c r="V2246" s="9" t="s">
        <v>76</v>
      </c>
      <c r="W2246" s="9" t="s">
        <v>73</v>
      </c>
      <c r="X2246" s="9" t="s">
        <v>73</v>
      </c>
      <c r="Y2246" s="9" t="s">
        <v>73</v>
      </c>
      <c r="Z2246" s="9" t="s">
        <v>33033</v>
      </c>
      <c r="AA2246" s="9" t="s">
        <v>33034</v>
      </c>
      <c r="AB2246" s="9" t="s">
        <v>78</v>
      </c>
      <c r="AC2246" s="9" t="s">
        <v>32929</v>
      </c>
      <c r="AD2246" s="9" t="s">
        <v>80</v>
      </c>
      <c r="AE2246" s="9" t="s">
        <v>73</v>
      </c>
      <c r="AF2246" s="9" t="s">
        <v>73</v>
      </c>
      <c r="AG2246" s="10" t="s">
        <v>73</v>
      </c>
      <c r="AH2246" s="9" t="s">
        <v>73</v>
      </c>
      <c r="AI2246" s="9" t="s">
        <v>402</v>
      </c>
      <c r="AJ2246" s="9" t="s">
        <v>403</v>
      </c>
      <c r="AK2246" s="9" t="s">
        <v>82</v>
      </c>
      <c r="AL2246" s="9" t="s">
        <v>3519</v>
      </c>
      <c r="AM2246" s="9" t="s">
        <v>354</v>
      </c>
      <c r="AN2246" s="9" t="s">
        <v>33034</v>
      </c>
      <c r="AO2246" s="9" t="s">
        <v>73</v>
      </c>
      <c r="AP2246" s="9" t="s">
        <v>93</v>
      </c>
      <c r="AQ2246" s="9" t="s">
        <v>76</v>
      </c>
      <c r="AR2246" s="9" t="s">
        <v>76</v>
      </c>
      <c r="AS2246" s="9" t="s">
        <v>73</v>
      </c>
      <c r="AT2246" s="9" t="s">
        <v>117</v>
      </c>
      <c r="AU2246" s="9" t="s">
        <v>118</v>
      </c>
      <c r="AV2246" s="9" t="s">
        <v>119</v>
      </c>
      <c r="AW2246" s="9" t="s">
        <v>120</v>
      </c>
      <c r="AX2246" s="9" t="s">
        <v>121</v>
      </c>
      <c r="AY2246" s="9" t="s">
        <v>33032</v>
      </c>
      <c r="AZ2246" s="8">
        <v>1</v>
      </c>
      <c r="BA2246" s="8">
        <v>1</v>
      </c>
      <c r="BB2246" s="8">
        <v>46</v>
      </c>
      <c r="BC2246" s="9" t="s">
        <v>8412</v>
      </c>
      <c r="BD2246" s="9" t="s">
        <v>16024</v>
      </c>
      <c r="BE2246" s="9" t="s">
        <v>91</v>
      </c>
      <c r="BF2246" s="9" t="s">
        <v>33005</v>
      </c>
      <c r="BG2246" s="9" t="s">
        <v>93</v>
      </c>
      <c r="BH2246" s="9" t="s">
        <v>93</v>
      </c>
      <c r="BI2246" s="9" t="s">
        <v>76</v>
      </c>
      <c r="BJ2246" s="9" t="s">
        <v>93</v>
      </c>
    </row>
    <row r="2247" spans="1:62" ht="15" hidden="1" x14ac:dyDescent="0.2">
      <c r="A2247" s="8" t="s">
        <v>5313</v>
      </c>
      <c r="B2247" s="9" t="s">
        <v>4710</v>
      </c>
      <c r="C2247" s="9" t="s">
        <v>359</v>
      </c>
      <c r="D2247" s="9" t="s">
        <v>33035</v>
      </c>
      <c r="E2247" s="9" t="s">
        <v>33036</v>
      </c>
      <c r="F2247" s="9" t="s">
        <v>33037</v>
      </c>
      <c r="G2247" s="9" t="s">
        <v>623</v>
      </c>
      <c r="H2247" s="58" t="str">
        <f t="shared" si="327"/>
        <v>龙海供电有限公司</v>
      </c>
      <c r="I2247" s="9" t="s">
        <v>2464</v>
      </c>
      <c r="J2247" s="9" t="s">
        <v>2465</v>
      </c>
      <c r="K2247" s="9" t="s">
        <v>103</v>
      </c>
      <c r="L2247" s="9" t="s">
        <v>103</v>
      </c>
      <c r="M2247" s="9" t="s">
        <v>33038</v>
      </c>
      <c r="N2247" s="9" t="s">
        <v>33039</v>
      </c>
      <c r="O2247" s="9" t="s">
        <v>70</v>
      </c>
      <c r="P2247" s="9" t="s">
        <v>106</v>
      </c>
      <c r="Q2247" s="9" t="s">
        <v>40313</v>
      </c>
      <c r="R2247" s="9" t="s">
        <v>40314</v>
      </c>
      <c r="S2247" s="9" t="s">
        <v>33040</v>
      </c>
      <c r="T2247" s="9" t="s">
        <v>73</v>
      </c>
      <c r="U2247" s="9" t="s">
        <v>33041</v>
      </c>
      <c r="V2247" s="9" t="s">
        <v>76</v>
      </c>
      <c r="W2247" s="9" t="s">
        <v>73</v>
      </c>
      <c r="X2247" s="9" t="s">
        <v>73</v>
      </c>
      <c r="Y2247" s="9" t="s">
        <v>73</v>
      </c>
      <c r="Z2247" s="9" t="s">
        <v>33042</v>
      </c>
      <c r="AA2247" s="9" t="s">
        <v>73</v>
      </c>
      <c r="AB2247" s="9" t="s">
        <v>78</v>
      </c>
      <c r="AC2247" s="9" t="s">
        <v>33043</v>
      </c>
      <c r="AD2247" s="9" t="s">
        <v>164</v>
      </c>
      <c r="AE2247" s="9" t="s">
        <v>73</v>
      </c>
      <c r="AF2247" s="9" t="s">
        <v>73</v>
      </c>
      <c r="AG2247" s="10" t="s">
        <v>73</v>
      </c>
      <c r="AH2247" s="9" t="s">
        <v>73</v>
      </c>
      <c r="AI2247" s="9" t="s">
        <v>211</v>
      </c>
      <c r="AJ2247" s="9" t="s">
        <v>529</v>
      </c>
      <c r="AK2247" s="9" t="s">
        <v>82</v>
      </c>
      <c r="AL2247" s="9" t="s">
        <v>2466</v>
      </c>
      <c r="AM2247" s="9" t="s">
        <v>354</v>
      </c>
      <c r="AN2247" s="9" t="s">
        <v>73</v>
      </c>
      <c r="AO2247" s="9" t="s">
        <v>73</v>
      </c>
      <c r="AP2247" s="9" t="s">
        <v>93</v>
      </c>
      <c r="AQ2247" s="9" t="s">
        <v>73</v>
      </c>
      <c r="AR2247" s="9" t="s">
        <v>73</v>
      </c>
      <c r="AS2247" s="9" t="s">
        <v>73</v>
      </c>
      <c r="AT2247" s="9" t="s">
        <v>138</v>
      </c>
      <c r="AU2247" s="9" t="s">
        <v>1158</v>
      </c>
      <c r="AV2247" s="9" t="s">
        <v>169</v>
      </c>
      <c r="AW2247" s="9" t="s">
        <v>486</v>
      </c>
      <c r="AX2247" s="9" t="s">
        <v>121</v>
      </c>
      <c r="AY2247" s="9" t="s">
        <v>73</v>
      </c>
      <c r="AZ2247" s="8">
        <v>6</v>
      </c>
      <c r="BA2247" s="8">
        <v>10</v>
      </c>
      <c r="BB2247" s="8">
        <v>545</v>
      </c>
      <c r="BC2247" s="9" t="s">
        <v>4710</v>
      </c>
      <c r="BD2247" s="9" t="s">
        <v>4712</v>
      </c>
      <c r="BE2247" s="9" t="s">
        <v>91</v>
      </c>
      <c r="BF2247" s="9" t="s">
        <v>33044</v>
      </c>
      <c r="BG2247" s="9" t="s">
        <v>93</v>
      </c>
      <c r="BH2247" s="9" t="s">
        <v>93</v>
      </c>
      <c r="BI2247" s="9" t="s">
        <v>76</v>
      </c>
      <c r="BJ2247" s="9" t="s">
        <v>93</v>
      </c>
    </row>
    <row r="2248" spans="1:62" ht="15" hidden="1" x14ac:dyDescent="0.2">
      <c r="A2248" s="8" t="s">
        <v>4670</v>
      </c>
      <c r="B2248" s="9" t="s">
        <v>8377</v>
      </c>
      <c r="C2248" s="9" t="s">
        <v>174</v>
      </c>
      <c r="D2248" s="9" t="s">
        <v>33045</v>
      </c>
      <c r="E2248" s="9" t="s">
        <v>33046</v>
      </c>
      <c r="F2248" s="9" t="s">
        <v>33047</v>
      </c>
      <c r="G2248" s="9" t="s">
        <v>1903</v>
      </c>
      <c r="H2248" s="58" t="str">
        <f t="shared" si="327"/>
        <v>德化县供电公司</v>
      </c>
      <c r="I2248" s="9" t="s">
        <v>3963</v>
      </c>
      <c r="J2248" s="9" t="s">
        <v>3964</v>
      </c>
      <c r="K2248" s="9" t="s">
        <v>413</v>
      </c>
      <c r="L2248" s="9" t="s">
        <v>435</v>
      </c>
      <c r="M2248" s="9" t="s">
        <v>33042</v>
      </c>
      <c r="N2248" s="9" t="s">
        <v>33048</v>
      </c>
      <c r="O2248" s="9" t="s">
        <v>70</v>
      </c>
      <c r="P2248" s="9" t="s">
        <v>106</v>
      </c>
      <c r="Q2248" s="9" t="s">
        <v>33049</v>
      </c>
      <c r="R2248" s="9" t="s">
        <v>40312</v>
      </c>
      <c r="S2248" s="9" t="s">
        <v>33050</v>
      </c>
      <c r="T2248" s="9" t="s">
        <v>73</v>
      </c>
      <c r="U2248" s="9" t="s">
        <v>33051</v>
      </c>
      <c r="V2248" s="9" t="s">
        <v>76</v>
      </c>
      <c r="W2248" s="9" t="s">
        <v>73</v>
      </c>
      <c r="X2248" s="9" t="s">
        <v>73</v>
      </c>
      <c r="Y2248" s="9" t="s">
        <v>73</v>
      </c>
      <c r="Z2248" s="9" t="s">
        <v>33052</v>
      </c>
      <c r="AA2248" s="9" t="s">
        <v>73</v>
      </c>
      <c r="AB2248" s="9" t="s">
        <v>78</v>
      </c>
      <c r="AC2248" s="9" t="s">
        <v>33053</v>
      </c>
      <c r="AD2248" s="9" t="s">
        <v>80</v>
      </c>
      <c r="AE2248" s="9" t="s">
        <v>73</v>
      </c>
      <c r="AF2248" s="9" t="s">
        <v>73</v>
      </c>
      <c r="AG2248" s="10" t="s">
        <v>73</v>
      </c>
      <c r="AH2248" s="9" t="s">
        <v>73</v>
      </c>
      <c r="AI2248" s="9" t="s">
        <v>82</v>
      </c>
      <c r="AJ2248" s="9" t="s">
        <v>82</v>
      </c>
      <c r="AK2248" s="9" t="s">
        <v>82</v>
      </c>
      <c r="AL2248" s="9" t="s">
        <v>73</v>
      </c>
      <c r="AM2248" s="9" t="s">
        <v>73</v>
      </c>
      <c r="AN2248" s="9" t="s">
        <v>73</v>
      </c>
      <c r="AO2248" s="9" t="s">
        <v>73</v>
      </c>
      <c r="AP2248" s="9" t="s">
        <v>93</v>
      </c>
      <c r="AQ2248" s="9" t="s">
        <v>73</v>
      </c>
      <c r="AR2248" s="9" t="s">
        <v>73</v>
      </c>
      <c r="AS2248" s="9" t="s">
        <v>73</v>
      </c>
      <c r="AT2248" s="9" t="s">
        <v>138</v>
      </c>
      <c r="AU2248" s="9" t="s">
        <v>191</v>
      </c>
      <c r="AV2248" s="9" t="s">
        <v>192</v>
      </c>
      <c r="AW2248" s="9" t="s">
        <v>193</v>
      </c>
      <c r="AX2248" s="9" t="s">
        <v>447</v>
      </c>
      <c r="AY2248" s="9" t="s">
        <v>73</v>
      </c>
      <c r="AZ2248" s="8">
        <v>3</v>
      </c>
      <c r="BA2248" s="8">
        <v>0</v>
      </c>
      <c r="BB2248" s="8">
        <v>328</v>
      </c>
      <c r="BC2248" s="9" t="s">
        <v>8377</v>
      </c>
      <c r="BD2248" s="9" t="s">
        <v>33054</v>
      </c>
      <c r="BE2248" s="9" t="s">
        <v>91</v>
      </c>
      <c r="BF2248" s="9" t="s">
        <v>33055</v>
      </c>
      <c r="BG2248" s="9" t="s">
        <v>93</v>
      </c>
      <c r="BH2248" s="9" t="s">
        <v>93</v>
      </c>
      <c r="BI2248" s="9" t="s">
        <v>76</v>
      </c>
      <c r="BJ2248" s="9" t="s">
        <v>93</v>
      </c>
    </row>
    <row r="2249" spans="1:62" ht="15" hidden="1" x14ac:dyDescent="0.2">
      <c r="A2249" s="8" t="s">
        <v>6566</v>
      </c>
      <c r="B2249" s="9" t="s">
        <v>33056</v>
      </c>
      <c r="C2249" s="9" t="s">
        <v>147</v>
      </c>
      <c r="D2249" s="9" t="s">
        <v>33057</v>
      </c>
      <c r="E2249" s="9" t="s">
        <v>33058</v>
      </c>
      <c r="F2249" s="9" t="s">
        <v>33059</v>
      </c>
      <c r="G2249" s="9" t="s">
        <v>1957</v>
      </c>
      <c r="H2249" s="58" t="str">
        <f t="shared" si="327"/>
        <v>上杭供电有限公司</v>
      </c>
      <c r="I2249" s="9" t="s">
        <v>5723</v>
      </c>
      <c r="J2249" s="9" t="s">
        <v>5724</v>
      </c>
      <c r="K2249" s="9" t="s">
        <v>129</v>
      </c>
      <c r="L2249" s="9" t="s">
        <v>130</v>
      </c>
      <c r="M2249" s="9" t="s">
        <v>33060</v>
      </c>
      <c r="N2249" s="9" t="s">
        <v>33061</v>
      </c>
      <c r="O2249" s="9" t="s">
        <v>156</v>
      </c>
      <c r="P2249" s="9" t="s">
        <v>157</v>
      </c>
      <c r="Q2249" s="9" t="s">
        <v>33062</v>
      </c>
      <c r="R2249" s="9" t="s">
        <v>33063</v>
      </c>
      <c r="S2249" s="9" t="s">
        <v>33064</v>
      </c>
      <c r="T2249" s="9" t="s">
        <v>33065</v>
      </c>
      <c r="U2249" s="9" t="s">
        <v>33066</v>
      </c>
      <c r="V2249" s="9" t="s">
        <v>76</v>
      </c>
      <c r="W2249" s="9" t="s">
        <v>73</v>
      </c>
      <c r="X2249" s="9" t="s">
        <v>73</v>
      </c>
      <c r="Y2249" s="9" t="s">
        <v>73</v>
      </c>
      <c r="Z2249" s="9" t="s">
        <v>33060</v>
      </c>
      <c r="AA2249" s="9" t="s">
        <v>73</v>
      </c>
      <c r="AB2249" s="9" t="s">
        <v>78</v>
      </c>
      <c r="AC2249" s="9" t="s">
        <v>32985</v>
      </c>
      <c r="AD2249" s="9" t="s">
        <v>164</v>
      </c>
      <c r="AE2249" s="9" t="s">
        <v>73</v>
      </c>
      <c r="AF2249" s="9" t="s">
        <v>73</v>
      </c>
      <c r="AG2249" s="10" t="s">
        <v>73</v>
      </c>
      <c r="AH2249" s="9" t="s">
        <v>73</v>
      </c>
      <c r="AI2249" s="9" t="s">
        <v>402</v>
      </c>
      <c r="AJ2249" s="9" t="s">
        <v>403</v>
      </c>
      <c r="AK2249" s="9" t="s">
        <v>82</v>
      </c>
      <c r="AL2249" s="9" t="s">
        <v>1969</v>
      </c>
      <c r="AM2249" s="9" t="s">
        <v>922</v>
      </c>
      <c r="AN2249" s="9" t="s">
        <v>73</v>
      </c>
      <c r="AO2249" s="9" t="s">
        <v>73</v>
      </c>
      <c r="AP2249" s="9" t="s">
        <v>93</v>
      </c>
      <c r="AQ2249" s="9" t="s">
        <v>73</v>
      </c>
      <c r="AR2249" s="9" t="s">
        <v>73</v>
      </c>
      <c r="AS2249" s="9" t="s">
        <v>73</v>
      </c>
      <c r="AT2249" s="9" t="s">
        <v>138</v>
      </c>
      <c r="AU2249" s="9" t="s">
        <v>331</v>
      </c>
      <c r="AV2249" s="9" t="s">
        <v>169</v>
      </c>
      <c r="AW2249" s="9" t="s">
        <v>170</v>
      </c>
      <c r="AX2249" s="9" t="s">
        <v>121</v>
      </c>
      <c r="AY2249" s="9" t="s">
        <v>33065</v>
      </c>
      <c r="AZ2249" s="8">
        <v>2</v>
      </c>
      <c r="BA2249" s="8">
        <v>19</v>
      </c>
      <c r="BB2249" s="8">
        <v>2</v>
      </c>
      <c r="BC2249" s="9" t="s">
        <v>33056</v>
      </c>
      <c r="BD2249" s="9" t="s">
        <v>33066</v>
      </c>
      <c r="BE2249" s="9" t="s">
        <v>91</v>
      </c>
      <c r="BF2249" s="9" t="s">
        <v>33067</v>
      </c>
      <c r="BG2249" s="9" t="s">
        <v>93</v>
      </c>
      <c r="BH2249" s="9" t="s">
        <v>93</v>
      </c>
      <c r="BI2249" s="9" t="s">
        <v>76</v>
      </c>
      <c r="BJ2249" s="9" t="s">
        <v>93</v>
      </c>
    </row>
    <row r="2250" spans="1:62" ht="15" hidden="1" x14ac:dyDescent="0.2">
      <c r="A2250" s="8" t="s">
        <v>6032</v>
      </c>
      <c r="B2250" s="9" t="s">
        <v>33068</v>
      </c>
      <c r="C2250" s="9" t="s">
        <v>265</v>
      </c>
      <c r="D2250" s="9" t="s">
        <v>33069</v>
      </c>
      <c r="E2250" s="9" t="s">
        <v>40311</v>
      </c>
      <c r="F2250" s="9" t="s">
        <v>33070</v>
      </c>
      <c r="G2250" s="9" t="s">
        <v>269</v>
      </c>
      <c r="H2250" s="58" t="str">
        <f t="shared" si="327"/>
        <v>国网永安市供电公司</v>
      </c>
      <c r="I2250" s="9" t="s">
        <v>6728</v>
      </c>
      <c r="J2250" s="9" t="s">
        <v>6729</v>
      </c>
      <c r="K2250" s="9" t="s">
        <v>129</v>
      </c>
      <c r="L2250" s="9" t="s">
        <v>575</v>
      </c>
      <c r="M2250" s="9" t="s">
        <v>33071</v>
      </c>
      <c r="N2250" s="9" t="s">
        <v>33072</v>
      </c>
      <c r="O2250" s="9" t="s">
        <v>293</v>
      </c>
      <c r="P2250" s="9" t="s">
        <v>934</v>
      </c>
      <c r="Q2250" s="9" t="s">
        <v>33073</v>
      </c>
      <c r="R2250" s="9" t="s">
        <v>33074</v>
      </c>
      <c r="S2250" s="9" t="s">
        <v>33075</v>
      </c>
      <c r="T2250" s="9" t="s">
        <v>73</v>
      </c>
      <c r="U2250" s="9" t="s">
        <v>33076</v>
      </c>
      <c r="V2250" s="9" t="s">
        <v>76</v>
      </c>
      <c r="W2250" s="9" t="s">
        <v>73</v>
      </c>
      <c r="X2250" s="9" t="s">
        <v>73</v>
      </c>
      <c r="Y2250" s="9" t="s">
        <v>73</v>
      </c>
      <c r="Z2250" s="9" t="s">
        <v>33077</v>
      </c>
      <c r="AA2250" s="9" t="s">
        <v>73</v>
      </c>
      <c r="AB2250" s="9" t="s">
        <v>78</v>
      </c>
      <c r="AC2250" s="9" t="s">
        <v>33053</v>
      </c>
      <c r="AD2250" s="9" t="s">
        <v>164</v>
      </c>
      <c r="AE2250" s="9" t="s">
        <v>73</v>
      </c>
      <c r="AF2250" s="9" t="s">
        <v>73</v>
      </c>
      <c r="AG2250" s="10" t="s">
        <v>73</v>
      </c>
      <c r="AH2250" s="9" t="s">
        <v>73</v>
      </c>
      <c r="AI2250" s="9" t="s">
        <v>82</v>
      </c>
      <c r="AJ2250" s="9" t="s">
        <v>82</v>
      </c>
      <c r="AK2250" s="9" t="s">
        <v>189</v>
      </c>
      <c r="AL2250" s="9" t="s">
        <v>3003</v>
      </c>
      <c r="AM2250" s="9" t="s">
        <v>3004</v>
      </c>
      <c r="AN2250" s="9" t="s">
        <v>73</v>
      </c>
      <c r="AO2250" s="9" t="s">
        <v>73</v>
      </c>
      <c r="AP2250" s="9" t="s">
        <v>76</v>
      </c>
      <c r="AQ2250" s="9" t="s">
        <v>73</v>
      </c>
      <c r="AR2250" s="9" t="s">
        <v>73</v>
      </c>
      <c r="AS2250" s="9" t="s">
        <v>73</v>
      </c>
      <c r="AT2250" s="9" t="s">
        <v>138</v>
      </c>
      <c r="AU2250" s="9" t="s">
        <v>509</v>
      </c>
      <c r="AV2250" s="9" t="s">
        <v>2644</v>
      </c>
      <c r="AW2250" s="9" t="s">
        <v>2645</v>
      </c>
      <c r="AX2250" s="9" t="s">
        <v>142</v>
      </c>
      <c r="AY2250" s="9" t="s">
        <v>73</v>
      </c>
      <c r="AZ2250" s="8">
        <v>1</v>
      </c>
      <c r="BA2250" s="8">
        <v>9</v>
      </c>
      <c r="BB2250" s="8">
        <v>47</v>
      </c>
      <c r="BC2250" s="9" t="s">
        <v>33068</v>
      </c>
      <c r="BD2250" s="9" t="s">
        <v>33078</v>
      </c>
      <c r="BE2250" s="9" t="s">
        <v>91</v>
      </c>
      <c r="BF2250" s="9" t="s">
        <v>36514</v>
      </c>
      <c r="BG2250" s="9" t="s">
        <v>93</v>
      </c>
      <c r="BH2250" s="9" t="s">
        <v>93</v>
      </c>
      <c r="BI2250" s="9" t="s">
        <v>76</v>
      </c>
      <c r="BJ2250" s="9" t="s">
        <v>93</v>
      </c>
    </row>
    <row r="2251" spans="1:62" ht="15" hidden="1" x14ac:dyDescent="0.2">
      <c r="A2251" s="8" t="s">
        <v>5044</v>
      </c>
      <c r="B2251" s="9" t="s">
        <v>4656</v>
      </c>
      <c r="C2251" s="9" t="s">
        <v>243</v>
      </c>
      <c r="D2251" s="9" t="s">
        <v>33079</v>
      </c>
      <c r="E2251" s="9" t="s">
        <v>33080</v>
      </c>
      <c r="F2251" s="9" t="s">
        <v>33081</v>
      </c>
      <c r="G2251" s="9" t="s">
        <v>1359</v>
      </c>
      <c r="H2251" s="58" t="str">
        <f t="shared" si="327"/>
        <v>福清供电公司</v>
      </c>
      <c r="I2251" s="9" t="s">
        <v>4254</v>
      </c>
      <c r="J2251" s="9" t="s">
        <v>4255</v>
      </c>
      <c r="K2251" s="9" t="s">
        <v>129</v>
      </c>
      <c r="L2251" s="9" t="s">
        <v>575</v>
      </c>
      <c r="M2251" s="9" t="s">
        <v>33082</v>
      </c>
      <c r="N2251" s="9" t="s">
        <v>33083</v>
      </c>
      <c r="O2251" s="9" t="s">
        <v>70</v>
      </c>
      <c r="P2251" s="9" t="s">
        <v>185</v>
      </c>
      <c r="Q2251" s="9" t="s">
        <v>40307</v>
      </c>
      <c r="R2251" s="9" t="s">
        <v>40308</v>
      </c>
      <c r="S2251" s="9" t="s">
        <v>33084</v>
      </c>
      <c r="T2251" s="9" t="s">
        <v>73</v>
      </c>
      <c r="U2251" s="9" t="s">
        <v>40309</v>
      </c>
      <c r="V2251" s="9" t="s">
        <v>76</v>
      </c>
      <c r="W2251" s="9" t="s">
        <v>73</v>
      </c>
      <c r="X2251" s="9" t="s">
        <v>73</v>
      </c>
      <c r="Y2251" s="9" t="s">
        <v>73</v>
      </c>
      <c r="Z2251" s="9" t="s">
        <v>33085</v>
      </c>
      <c r="AA2251" s="9" t="s">
        <v>33086</v>
      </c>
      <c r="AB2251" s="9" t="s">
        <v>78</v>
      </c>
      <c r="AC2251" s="9" t="s">
        <v>40310</v>
      </c>
      <c r="AD2251" s="9" t="s">
        <v>164</v>
      </c>
      <c r="AE2251" s="9" t="s">
        <v>73</v>
      </c>
      <c r="AF2251" s="9" t="s">
        <v>73</v>
      </c>
      <c r="AG2251" s="10" t="s">
        <v>73</v>
      </c>
      <c r="AH2251" s="9" t="s">
        <v>73</v>
      </c>
      <c r="AI2251" s="9" t="s">
        <v>82</v>
      </c>
      <c r="AJ2251" s="9" t="s">
        <v>82</v>
      </c>
      <c r="AK2251" s="9" t="s">
        <v>189</v>
      </c>
      <c r="AL2251" s="9" t="s">
        <v>1371</v>
      </c>
      <c r="AM2251" s="9" t="s">
        <v>354</v>
      </c>
      <c r="AN2251" s="9" t="s">
        <v>33086</v>
      </c>
      <c r="AO2251" s="9" t="s">
        <v>82</v>
      </c>
      <c r="AP2251" s="9" t="s">
        <v>93</v>
      </c>
      <c r="AQ2251" s="9" t="s">
        <v>76</v>
      </c>
      <c r="AR2251" s="9" t="s">
        <v>76</v>
      </c>
      <c r="AS2251" s="9" t="s">
        <v>73</v>
      </c>
      <c r="AT2251" s="9" t="s">
        <v>138</v>
      </c>
      <c r="AU2251" s="9" t="s">
        <v>168</v>
      </c>
      <c r="AV2251" s="9" t="s">
        <v>741</v>
      </c>
      <c r="AW2251" s="9" t="s">
        <v>1130</v>
      </c>
      <c r="AX2251" s="9" t="s">
        <v>121</v>
      </c>
      <c r="AY2251" s="9" t="s">
        <v>73</v>
      </c>
      <c r="AZ2251" s="8">
        <v>9</v>
      </c>
      <c r="BA2251" s="8">
        <v>15</v>
      </c>
      <c r="BB2251" s="8">
        <v>345</v>
      </c>
      <c r="BC2251" s="9" t="s">
        <v>4656</v>
      </c>
      <c r="BD2251" s="9" t="s">
        <v>4657</v>
      </c>
      <c r="BE2251" s="9" t="s">
        <v>91</v>
      </c>
      <c r="BF2251" s="9" t="s">
        <v>33087</v>
      </c>
      <c r="BG2251" s="9" t="s">
        <v>93</v>
      </c>
      <c r="BH2251" s="9" t="s">
        <v>93</v>
      </c>
      <c r="BI2251" s="9" t="s">
        <v>76</v>
      </c>
      <c r="BJ2251" s="9" t="s">
        <v>93</v>
      </c>
    </row>
    <row r="2252" spans="1:62" ht="15" hidden="1" x14ac:dyDescent="0.2">
      <c r="A2252" s="8" t="s">
        <v>3749</v>
      </c>
      <c r="B2252" s="9" t="s">
        <v>25102</v>
      </c>
      <c r="C2252" s="9" t="s">
        <v>147</v>
      </c>
      <c r="D2252" s="9" t="s">
        <v>33088</v>
      </c>
      <c r="E2252" s="9" t="s">
        <v>33089</v>
      </c>
      <c r="F2252" s="9" t="s">
        <v>33090</v>
      </c>
      <c r="G2252" s="9" t="s">
        <v>390</v>
      </c>
      <c r="H2252" s="58" t="str">
        <f t="shared" si="327"/>
        <v>长汀供电有限公司</v>
      </c>
      <c r="I2252" s="9" t="s">
        <v>3345</v>
      </c>
      <c r="J2252" s="9" t="s">
        <v>3346</v>
      </c>
      <c r="K2252" s="9" t="s">
        <v>103</v>
      </c>
      <c r="L2252" s="9" t="s">
        <v>103</v>
      </c>
      <c r="M2252" s="9" t="s">
        <v>33091</v>
      </c>
      <c r="N2252" s="9" t="s">
        <v>33092</v>
      </c>
      <c r="O2252" s="9" t="s">
        <v>70</v>
      </c>
      <c r="P2252" s="9" t="s">
        <v>71</v>
      </c>
      <c r="Q2252" s="9" t="s">
        <v>33093</v>
      </c>
      <c r="R2252" s="9" t="s">
        <v>33094</v>
      </c>
      <c r="S2252" s="9" t="s">
        <v>33095</v>
      </c>
      <c r="T2252" s="9" t="s">
        <v>73</v>
      </c>
      <c r="U2252" s="9" t="s">
        <v>33096</v>
      </c>
      <c r="V2252" s="9" t="s">
        <v>76</v>
      </c>
      <c r="W2252" s="9" t="s">
        <v>73</v>
      </c>
      <c r="X2252" s="9" t="s">
        <v>73</v>
      </c>
      <c r="Y2252" s="9" t="s">
        <v>73</v>
      </c>
      <c r="Z2252" s="9" t="s">
        <v>33091</v>
      </c>
      <c r="AA2252" s="9" t="s">
        <v>73</v>
      </c>
      <c r="AB2252" s="9" t="s">
        <v>78</v>
      </c>
      <c r="AC2252" s="9" t="s">
        <v>33097</v>
      </c>
      <c r="AD2252" s="9" t="s">
        <v>164</v>
      </c>
      <c r="AE2252" s="9" t="s">
        <v>73</v>
      </c>
      <c r="AF2252" s="9" t="s">
        <v>73</v>
      </c>
      <c r="AG2252" s="10" t="s">
        <v>73</v>
      </c>
      <c r="AH2252" s="9" t="s">
        <v>73</v>
      </c>
      <c r="AI2252" s="9" t="s">
        <v>82</v>
      </c>
      <c r="AJ2252" s="9" t="s">
        <v>82</v>
      </c>
      <c r="AK2252" s="9" t="s">
        <v>82</v>
      </c>
      <c r="AL2252" s="9" t="s">
        <v>584</v>
      </c>
      <c r="AM2252" s="9" t="s">
        <v>585</v>
      </c>
      <c r="AN2252" s="9" t="s">
        <v>73</v>
      </c>
      <c r="AO2252" s="9" t="s">
        <v>73</v>
      </c>
      <c r="AP2252" s="9" t="s">
        <v>76</v>
      </c>
      <c r="AQ2252" s="9" t="s">
        <v>73</v>
      </c>
      <c r="AR2252" s="9" t="s">
        <v>73</v>
      </c>
      <c r="AS2252" s="9" t="s">
        <v>73</v>
      </c>
      <c r="AT2252" s="9" t="s">
        <v>117</v>
      </c>
      <c r="AU2252" s="9" t="s">
        <v>118</v>
      </c>
      <c r="AV2252" s="9" t="s">
        <v>119</v>
      </c>
      <c r="AW2252" s="9" t="s">
        <v>120</v>
      </c>
      <c r="AX2252" s="9" t="s">
        <v>142</v>
      </c>
      <c r="AY2252" s="9" t="s">
        <v>73</v>
      </c>
      <c r="AZ2252" s="8">
        <v>3</v>
      </c>
      <c r="BA2252" s="8">
        <v>1</v>
      </c>
      <c r="BB2252" s="8">
        <v>157</v>
      </c>
      <c r="BC2252" s="9" t="s">
        <v>25102</v>
      </c>
      <c r="BD2252" s="9" t="s">
        <v>25112</v>
      </c>
      <c r="BE2252" s="9" t="s">
        <v>91</v>
      </c>
      <c r="BF2252" s="9" t="s">
        <v>33098</v>
      </c>
      <c r="BG2252" s="9" t="s">
        <v>93</v>
      </c>
      <c r="BH2252" s="9" t="s">
        <v>93</v>
      </c>
      <c r="BI2252" s="9" t="s">
        <v>76</v>
      </c>
      <c r="BJ2252" s="9" t="s">
        <v>93</v>
      </c>
    </row>
    <row r="2253" spans="1:62" ht="15" hidden="1" x14ac:dyDescent="0.2">
      <c r="A2253" s="8" t="s">
        <v>3759</v>
      </c>
      <c r="B2253" s="9" t="s">
        <v>15719</v>
      </c>
      <c r="C2253" s="9" t="s">
        <v>265</v>
      </c>
      <c r="D2253" s="9" t="s">
        <v>33099</v>
      </c>
      <c r="E2253" s="9" t="s">
        <v>33100</v>
      </c>
      <c r="F2253" s="9" t="s">
        <v>33101</v>
      </c>
      <c r="G2253" s="9" t="s">
        <v>1136</v>
      </c>
      <c r="H2253" s="58" t="str">
        <f t="shared" si="327"/>
        <v>国网沙县供电公司</v>
      </c>
      <c r="I2253" s="9" t="s">
        <v>4438</v>
      </c>
      <c r="J2253" s="9" t="s">
        <v>4439</v>
      </c>
      <c r="K2253" s="9" t="s">
        <v>413</v>
      </c>
      <c r="L2253" s="9" t="s">
        <v>497</v>
      </c>
      <c r="M2253" s="9" t="s">
        <v>33102</v>
      </c>
      <c r="N2253" s="9" t="s">
        <v>33103</v>
      </c>
      <c r="O2253" s="9" t="s">
        <v>156</v>
      </c>
      <c r="P2253" s="9" t="s">
        <v>157</v>
      </c>
      <c r="Q2253" s="9" t="s">
        <v>33104</v>
      </c>
      <c r="R2253" s="9" t="s">
        <v>33105</v>
      </c>
      <c r="S2253" s="9" t="s">
        <v>33106</v>
      </c>
      <c r="T2253" s="9" t="s">
        <v>15728</v>
      </c>
      <c r="U2253" s="9" t="s">
        <v>15729</v>
      </c>
      <c r="V2253" s="9" t="s">
        <v>76</v>
      </c>
      <c r="W2253" s="9" t="s">
        <v>73</v>
      </c>
      <c r="X2253" s="9" t="s">
        <v>73</v>
      </c>
      <c r="Y2253" s="9" t="s">
        <v>73</v>
      </c>
      <c r="Z2253" s="9" t="s">
        <v>33107</v>
      </c>
      <c r="AA2253" s="9" t="s">
        <v>73</v>
      </c>
      <c r="AB2253" s="9" t="s">
        <v>78</v>
      </c>
      <c r="AC2253" s="9" t="s">
        <v>33108</v>
      </c>
      <c r="AD2253" s="9" t="s">
        <v>164</v>
      </c>
      <c r="AE2253" s="9" t="s">
        <v>73</v>
      </c>
      <c r="AF2253" s="9" t="s">
        <v>73</v>
      </c>
      <c r="AG2253" s="10" t="s">
        <v>73</v>
      </c>
      <c r="AH2253" s="9" t="s">
        <v>73</v>
      </c>
      <c r="AI2253" s="9" t="s">
        <v>211</v>
      </c>
      <c r="AJ2253" s="9" t="s">
        <v>507</v>
      </c>
      <c r="AK2253" s="9" t="s">
        <v>82</v>
      </c>
      <c r="AL2253" s="9" t="s">
        <v>73</v>
      </c>
      <c r="AM2253" s="9" t="s">
        <v>73</v>
      </c>
      <c r="AN2253" s="9" t="s">
        <v>73</v>
      </c>
      <c r="AO2253" s="9" t="s">
        <v>73</v>
      </c>
      <c r="AP2253" s="9" t="s">
        <v>76</v>
      </c>
      <c r="AQ2253" s="9" t="s">
        <v>73</v>
      </c>
      <c r="AR2253" s="9" t="s">
        <v>73</v>
      </c>
      <c r="AS2253" s="9" t="s">
        <v>73</v>
      </c>
      <c r="AT2253" s="9" t="s">
        <v>138</v>
      </c>
      <c r="AU2253" s="9" t="s">
        <v>331</v>
      </c>
      <c r="AV2253" s="9" t="s">
        <v>1669</v>
      </c>
      <c r="AW2253" s="9" t="s">
        <v>1670</v>
      </c>
      <c r="AX2253" s="9" t="s">
        <v>262</v>
      </c>
      <c r="AY2253" s="9" t="s">
        <v>15728</v>
      </c>
      <c r="AZ2253" s="8">
        <v>5</v>
      </c>
      <c r="BA2253" s="8">
        <v>17</v>
      </c>
      <c r="BB2253" s="8">
        <v>254</v>
      </c>
      <c r="BC2253" s="9" t="s">
        <v>15719</v>
      </c>
      <c r="BD2253" s="9" t="s">
        <v>15732</v>
      </c>
      <c r="BE2253" s="9" t="s">
        <v>91</v>
      </c>
      <c r="BF2253" s="9" t="s">
        <v>33109</v>
      </c>
      <c r="BG2253" s="9" t="s">
        <v>93</v>
      </c>
      <c r="BH2253" s="9" t="s">
        <v>93</v>
      </c>
      <c r="BI2253" s="9" t="s">
        <v>76</v>
      </c>
      <c r="BJ2253" s="9" t="s">
        <v>93</v>
      </c>
    </row>
    <row r="2254" spans="1:62" ht="15" hidden="1" x14ac:dyDescent="0.2">
      <c r="A2254" s="8" t="s">
        <v>5335</v>
      </c>
      <c r="B2254" s="9" t="s">
        <v>33110</v>
      </c>
      <c r="C2254" s="9" t="s">
        <v>243</v>
      </c>
      <c r="D2254" s="9" t="s">
        <v>33111</v>
      </c>
      <c r="E2254" s="9" t="s">
        <v>33112</v>
      </c>
      <c r="F2254" s="9" t="s">
        <v>33113</v>
      </c>
      <c r="G2254" s="9" t="s">
        <v>247</v>
      </c>
      <c r="H2254" s="58" t="str">
        <f>C2254</f>
        <v>福州</v>
      </c>
      <c r="I2254" s="9" t="s">
        <v>812</v>
      </c>
      <c r="J2254" s="9" t="s">
        <v>813</v>
      </c>
      <c r="K2254" s="9" t="s">
        <v>103</v>
      </c>
      <c r="L2254" s="9" t="s">
        <v>103</v>
      </c>
      <c r="M2254" s="9" t="s">
        <v>33114</v>
      </c>
      <c r="N2254" s="9" t="s">
        <v>33115</v>
      </c>
      <c r="O2254" s="9" t="s">
        <v>293</v>
      </c>
      <c r="P2254" s="9" t="s">
        <v>157</v>
      </c>
      <c r="Q2254" s="9" t="s">
        <v>33116</v>
      </c>
      <c r="R2254" s="9" t="s">
        <v>33117</v>
      </c>
      <c r="S2254" s="9" t="s">
        <v>73</v>
      </c>
      <c r="T2254" s="9" t="s">
        <v>73</v>
      </c>
      <c r="U2254" s="9" t="s">
        <v>33118</v>
      </c>
      <c r="V2254" s="9" t="s">
        <v>76</v>
      </c>
      <c r="W2254" s="9" t="s">
        <v>73</v>
      </c>
      <c r="X2254" s="9" t="s">
        <v>73</v>
      </c>
      <c r="Y2254" s="9" t="s">
        <v>73</v>
      </c>
      <c r="Z2254" s="9" t="s">
        <v>33119</v>
      </c>
      <c r="AA2254" s="9" t="s">
        <v>73</v>
      </c>
      <c r="AB2254" s="9" t="s">
        <v>78</v>
      </c>
      <c r="AC2254" s="9" t="s">
        <v>33120</v>
      </c>
      <c r="AD2254" s="9" t="s">
        <v>80</v>
      </c>
      <c r="AE2254" s="9" t="s">
        <v>73</v>
      </c>
      <c r="AF2254" s="9" t="s">
        <v>73</v>
      </c>
      <c r="AG2254" s="10" t="s">
        <v>73</v>
      </c>
      <c r="AH2254" s="9" t="s">
        <v>73</v>
      </c>
      <c r="AI2254" s="9" t="s">
        <v>402</v>
      </c>
      <c r="AJ2254" s="9" t="s">
        <v>529</v>
      </c>
      <c r="AK2254" s="9" t="s">
        <v>82</v>
      </c>
      <c r="AL2254" s="9" t="s">
        <v>821</v>
      </c>
      <c r="AM2254" s="9" t="s">
        <v>813</v>
      </c>
      <c r="AN2254" s="9" t="s">
        <v>73</v>
      </c>
      <c r="AO2254" s="9" t="s">
        <v>73</v>
      </c>
      <c r="AP2254" s="9" t="s">
        <v>93</v>
      </c>
      <c r="AQ2254" s="9" t="s">
        <v>73</v>
      </c>
      <c r="AR2254" s="9" t="s">
        <v>73</v>
      </c>
      <c r="AS2254" s="9" t="s">
        <v>73</v>
      </c>
      <c r="AT2254" s="9" t="s">
        <v>117</v>
      </c>
      <c r="AU2254" s="9" t="s">
        <v>118</v>
      </c>
      <c r="AV2254" s="9" t="s">
        <v>119</v>
      </c>
      <c r="AW2254" s="9" t="s">
        <v>120</v>
      </c>
      <c r="AX2254" s="9" t="s">
        <v>121</v>
      </c>
      <c r="AY2254" s="9" t="s">
        <v>73</v>
      </c>
      <c r="AZ2254" s="8">
        <v>16</v>
      </c>
      <c r="BA2254" s="8">
        <v>13</v>
      </c>
      <c r="BB2254" s="8">
        <v>2682</v>
      </c>
      <c r="BC2254" s="9" t="s">
        <v>33110</v>
      </c>
      <c r="BD2254" s="9" t="s">
        <v>33118</v>
      </c>
      <c r="BE2254" s="9" t="s">
        <v>195</v>
      </c>
      <c r="BF2254" s="9" t="s">
        <v>73</v>
      </c>
      <c r="BG2254" s="9" t="s">
        <v>93</v>
      </c>
      <c r="BH2254" s="9" t="s">
        <v>93</v>
      </c>
      <c r="BI2254" s="9" t="s">
        <v>76</v>
      </c>
      <c r="BJ2254" s="9" t="s">
        <v>76</v>
      </c>
    </row>
    <row r="2255" spans="1:62" ht="15" hidden="1" x14ac:dyDescent="0.2">
      <c r="A2255" s="8" t="s">
        <v>5133</v>
      </c>
      <c r="B2255" s="9" t="s">
        <v>4339</v>
      </c>
      <c r="C2255" s="9" t="s">
        <v>359</v>
      </c>
      <c r="D2255" s="9" t="s">
        <v>33121</v>
      </c>
      <c r="E2255" s="9" t="s">
        <v>33122</v>
      </c>
      <c r="F2255" s="9" t="s">
        <v>33123</v>
      </c>
      <c r="G2255" s="9" t="s">
        <v>3610</v>
      </c>
      <c r="H2255" s="58" t="str">
        <f t="shared" ref="H2255:H2260" si="328">G2255</f>
        <v>诏安供电有限公司</v>
      </c>
      <c r="I2255" s="9" t="s">
        <v>3611</v>
      </c>
      <c r="J2255" s="9" t="s">
        <v>3612</v>
      </c>
      <c r="K2255" s="9" t="s">
        <v>129</v>
      </c>
      <c r="L2255" s="9" t="s">
        <v>130</v>
      </c>
      <c r="M2255" s="9" t="s">
        <v>33124</v>
      </c>
      <c r="N2255" s="9" t="s">
        <v>33125</v>
      </c>
      <c r="O2255" s="9" t="s">
        <v>156</v>
      </c>
      <c r="P2255" s="9" t="s">
        <v>71</v>
      </c>
      <c r="Q2255" s="9" t="s">
        <v>33126</v>
      </c>
      <c r="R2255" s="9" t="s">
        <v>33127</v>
      </c>
      <c r="S2255" s="9" t="s">
        <v>33128</v>
      </c>
      <c r="T2255" s="9" t="s">
        <v>33129</v>
      </c>
      <c r="U2255" s="9" t="s">
        <v>33130</v>
      </c>
      <c r="V2255" s="9" t="s">
        <v>76</v>
      </c>
      <c r="W2255" s="9" t="s">
        <v>73</v>
      </c>
      <c r="X2255" s="9" t="s">
        <v>73</v>
      </c>
      <c r="Y2255" s="9" t="s">
        <v>73</v>
      </c>
      <c r="Z2255" s="9" t="s">
        <v>33131</v>
      </c>
      <c r="AA2255" s="9" t="s">
        <v>33132</v>
      </c>
      <c r="AB2255" s="9" t="s">
        <v>78</v>
      </c>
      <c r="AC2255" s="9" t="s">
        <v>33133</v>
      </c>
      <c r="AD2255" s="9" t="s">
        <v>164</v>
      </c>
      <c r="AE2255" s="9" t="s">
        <v>73</v>
      </c>
      <c r="AF2255" s="9" t="s">
        <v>73</v>
      </c>
      <c r="AG2255" s="10" t="s">
        <v>73</v>
      </c>
      <c r="AH2255" s="9" t="s">
        <v>73</v>
      </c>
      <c r="AI2255" s="9" t="s">
        <v>82</v>
      </c>
      <c r="AJ2255" s="9" t="s">
        <v>82</v>
      </c>
      <c r="AK2255" s="9" t="s">
        <v>82</v>
      </c>
      <c r="AL2255" s="9" t="s">
        <v>4593</v>
      </c>
      <c r="AM2255" s="9" t="s">
        <v>354</v>
      </c>
      <c r="AN2255" s="9" t="s">
        <v>33132</v>
      </c>
      <c r="AO2255" s="9" t="s">
        <v>73</v>
      </c>
      <c r="AP2255" s="9" t="s">
        <v>93</v>
      </c>
      <c r="AQ2255" s="9" t="s">
        <v>76</v>
      </c>
      <c r="AR2255" s="9" t="s">
        <v>73</v>
      </c>
      <c r="AS2255" s="9" t="s">
        <v>73</v>
      </c>
      <c r="AT2255" s="9" t="s">
        <v>138</v>
      </c>
      <c r="AU2255" s="9" t="s">
        <v>485</v>
      </c>
      <c r="AV2255" s="9" t="s">
        <v>1350</v>
      </c>
      <c r="AW2255" s="9" t="s">
        <v>1351</v>
      </c>
      <c r="AX2255" s="9" t="s">
        <v>142</v>
      </c>
      <c r="AY2255" s="9" t="s">
        <v>33129</v>
      </c>
      <c r="AZ2255" s="8">
        <v>20</v>
      </c>
      <c r="BA2255" s="8">
        <v>21</v>
      </c>
      <c r="BB2255" s="8">
        <v>2207</v>
      </c>
      <c r="BC2255" s="9" t="s">
        <v>4339</v>
      </c>
      <c r="BD2255" s="9" t="s">
        <v>4340</v>
      </c>
      <c r="BE2255" s="9" t="s">
        <v>91</v>
      </c>
      <c r="BF2255" s="9" t="s">
        <v>33134</v>
      </c>
      <c r="BG2255" s="9" t="s">
        <v>93</v>
      </c>
      <c r="BH2255" s="9" t="s">
        <v>93</v>
      </c>
      <c r="BI2255" s="9" t="s">
        <v>76</v>
      </c>
      <c r="BJ2255" s="9" t="s">
        <v>93</v>
      </c>
    </row>
    <row r="2256" spans="1:62" ht="15" hidden="1" x14ac:dyDescent="0.2">
      <c r="A2256" s="8" t="s">
        <v>6852</v>
      </c>
      <c r="B2256" s="9" t="s">
        <v>2852</v>
      </c>
      <c r="C2256" s="9" t="s">
        <v>96</v>
      </c>
      <c r="D2256" s="9" t="s">
        <v>33135</v>
      </c>
      <c r="E2256" s="9" t="s">
        <v>33136</v>
      </c>
      <c r="F2256" s="9" t="s">
        <v>33137</v>
      </c>
      <c r="G2256" s="9" t="s">
        <v>2531</v>
      </c>
      <c r="H2256" s="58" t="str">
        <f t="shared" si="328"/>
        <v>延平供电公司</v>
      </c>
      <c r="I2256" s="9" t="s">
        <v>2853</v>
      </c>
      <c r="J2256" s="9" t="s">
        <v>2854</v>
      </c>
      <c r="K2256" s="9" t="s">
        <v>129</v>
      </c>
      <c r="L2256" s="9" t="s">
        <v>575</v>
      </c>
      <c r="M2256" s="9" t="s">
        <v>33138</v>
      </c>
      <c r="N2256" s="9" t="s">
        <v>33139</v>
      </c>
      <c r="O2256" s="9" t="s">
        <v>293</v>
      </c>
      <c r="P2256" s="9" t="s">
        <v>71</v>
      </c>
      <c r="Q2256" s="9" t="s">
        <v>40306</v>
      </c>
      <c r="R2256" s="9" t="s">
        <v>33140</v>
      </c>
      <c r="S2256" s="9" t="s">
        <v>33141</v>
      </c>
      <c r="T2256" s="9" t="s">
        <v>73</v>
      </c>
      <c r="U2256" s="9" t="s">
        <v>33142</v>
      </c>
      <c r="V2256" s="9" t="s">
        <v>76</v>
      </c>
      <c r="W2256" s="9" t="s">
        <v>73</v>
      </c>
      <c r="X2256" s="9" t="s">
        <v>73</v>
      </c>
      <c r="Y2256" s="9" t="s">
        <v>73</v>
      </c>
      <c r="Z2256" s="9" t="s">
        <v>33143</v>
      </c>
      <c r="AA2256" s="9" t="s">
        <v>73</v>
      </c>
      <c r="AB2256" s="9" t="s">
        <v>78</v>
      </c>
      <c r="AC2256" s="9" t="s">
        <v>33115</v>
      </c>
      <c r="AD2256" s="9" t="s">
        <v>80</v>
      </c>
      <c r="AE2256" s="9" t="s">
        <v>73</v>
      </c>
      <c r="AF2256" s="9" t="s">
        <v>73</v>
      </c>
      <c r="AG2256" s="10" t="s">
        <v>73</v>
      </c>
      <c r="AH2256" s="9" t="s">
        <v>73</v>
      </c>
      <c r="AI2256" s="9" t="s">
        <v>82</v>
      </c>
      <c r="AJ2256" s="9" t="s">
        <v>82</v>
      </c>
      <c r="AK2256" s="9" t="s">
        <v>82</v>
      </c>
      <c r="AL2256" s="9" t="s">
        <v>73</v>
      </c>
      <c r="AM2256" s="9" t="s">
        <v>73</v>
      </c>
      <c r="AN2256" s="9" t="s">
        <v>73</v>
      </c>
      <c r="AO2256" s="9" t="s">
        <v>33144</v>
      </c>
      <c r="AP2256" s="9" t="s">
        <v>93</v>
      </c>
      <c r="AQ2256" s="9" t="s">
        <v>73</v>
      </c>
      <c r="AR2256" s="9" t="s">
        <v>93</v>
      </c>
      <c r="AS2256" s="9" t="s">
        <v>73</v>
      </c>
      <c r="AT2256" s="9" t="s">
        <v>138</v>
      </c>
      <c r="AU2256" s="9" t="s">
        <v>331</v>
      </c>
      <c r="AV2256" s="9" t="s">
        <v>2412</v>
      </c>
      <c r="AW2256" s="9" t="s">
        <v>2413</v>
      </c>
      <c r="AX2256" s="9" t="s">
        <v>142</v>
      </c>
      <c r="AY2256" s="9" t="s">
        <v>73</v>
      </c>
      <c r="AZ2256" s="8">
        <v>15</v>
      </c>
      <c r="BA2256" s="8">
        <v>8</v>
      </c>
      <c r="BB2256" s="8">
        <v>687</v>
      </c>
      <c r="BC2256" s="9" t="s">
        <v>2852</v>
      </c>
      <c r="BD2256" s="9" t="s">
        <v>2857</v>
      </c>
      <c r="BE2256" s="9" t="s">
        <v>91</v>
      </c>
      <c r="BF2256" s="9" t="s">
        <v>73</v>
      </c>
      <c r="BG2256" s="9" t="s">
        <v>93</v>
      </c>
      <c r="BH2256" s="9" t="s">
        <v>93</v>
      </c>
      <c r="BI2256" s="9" t="s">
        <v>76</v>
      </c>
      <c r="BJ2256" s="9" t="s">
        <v>93</v>
      </c>
    </row>
    <row r="2257" spans="1:62" ht="15" hidden="1" x14ac:dyDescent="0.2">
      <c r="A2257" s="8" t="s">
        <v>5349</v>
      </c>
      <c r="B2257" s="9" t="s">
        <v>2324</v>
      </c>
      <c r="C2257" s="9" t="s">
        <v>219</v>
      </c>
      <c r="D2257" s="9" t="s">
        <v>33145</v>
      </c>
      <c r="E2257" s="9" t="s">
        <v>33146</v>
      </c>
      <c r="F2257" s="9" t="s">
        <v>33147</v>
      </c>
      <c r="G2257" s="9" t="s">
        <v>830</v>
      </c>
      <c r="H2257" s="58" t="str">
        <f t="shared" si="328"/>
        <v>古田供电公司</v>
      </c>
      <c r="I2257" s="9" t="s">
        <v>3314</v>
      </c>
      <c r="J2257" s="9" t="s">
        <v>3315</v>
      </c>
      <c r="K2257" s="9" t="s">
        <v>129</v>
      </c>
      <c r="L2257" s="9" t="s">
        <v>130</v>
      </c>
      <c r="M2257" s="9" t="s">
        <v>33148</v>
      </c>
      <c r="N2257" s="9" t="s">
        <v>33149</v>
      </c>
      <c r="O2257" s="9" t="s">
        <v>70</v>
      </c>
      <c r="P2257" s="9" t="s">
        <v>106</v>
      </c>
      <c r="Q2257" s="9" t="s">
        <v>33150</v>
      </c>
      <c r="R2257" s="9" t="s">
        <v>33151</v>
      </c>
      <c r="S2257" s="9" t="s">
        <v>33152</v>
      </c>
      <c r="T2257" s="9" t="s">
        <v>33153</v>
      </c>
      <c r="U2257" s="9" t="s">
        <v>33154</v>
      </c>
      <c r="V2257" s="9" t="s">
        <v>76</v>
      </c>
      <c r="W2257" s="9" t="s">
        <v>73</v>
      </c>
      <c r="X2257" s="9" t="s">
        <v>73</v>
      </c>
      <c r="Y2257" s="9" t="s">
        <v>73</v>
      </c>
      <c r="Z2257" s="9" t="s">
        <v>33155</v>
      </c>
      <c r="AA2257" s="9" t="s">
        <v>33149</v>
      </c>
      <c r="AB2257" s="9" t="s">
        <v>78</v>
      </c>
      <c r="AC2257" s="9" t="s">
        <v>33156</v>
      </c>
      <c r="AD2257" s="9" t="s">
        <v>164</v>
      </c>
      <c r="AE2257" s="9" t="s">
        <v>73</v>
      </c>
      <c r="AF2257" s="9" t="s">
        <v>73</v>
      </c>
      <c r="AG2257" s="10" t="s">
        <v>73</v>
      </c>
      <c r="AH2257" s="9" t="s">
        <v>73</v>
      </c>
      <c r="AI2257" s="9" t="s">
        <v>82</v>
      </c>
      <c r="AJ2257" s="9" t="s">
        <v>82</v>
      </c>
      <c r="AK2257" s="9" t="s">
        <v>82</v>
      </c>
      <c r="AL2257" s="9" t="s">
        <v>5332</v>
      </c>
      <c r="AM2257" s="9" t="s">
        <v>3315</v>
      </c>
      <c r="AN2257" s="9" t="s">
        <v>33149</v>
      </c>
      <c r="AO2257" s="9" t="s">
        <v>82</v>
      </c>
      <c r="AP2257" s="9" t="s">
        <v>93</v>
      </c>
      <c r="AQ2257" s="9" t="s">
        <v>76</v>
      </c>
      <c r="AR2257" s="9" t="s">
        <v>76</v>
      </c>
      <c r="AS2257" s="9" t="s">
        <v>73</v>
      </c>
      <c r="AT2257" s="9" t="s">
        <v>138</v>
      </c>
      <c r="AU2257" s="9" t="s">
        <v>485</v>
      </c>
      <c r="AV2257" s="9" t="s">
        <v>169</v>
      </c>
      <c r="AW2257" s="9" t="s">
        <v>486</v>
      </c>
      <c r="AX2257" s="9" t="s">
        <v>142</v>
      </c>
      <c r="AY2257" s="9" t="s">
        <v>33153</v>
      </c>
      <c r="AZ2257" s="8">
        <v>9</v>
      </c>
      <c r="BA2257" s="8">
        <v>5</v>
      </c>
      <c r="BB2257" s="8">
        <v>491</v>
      </c>
      <c r="BC2257" s="9" t="s">
        <v>2324</v>
      </c>
      <c r="BD2257" s="9" t="s">
        <v>33157</v>
      </c>
      <c r="BE2257" s="9" t="s">
        <v>91</v>
      </c>
      <c r="BF2257" s="9" t="s">
        <v>33158</v>
      </c>
      <c r="BG2257" s="9" t="s">
        <v>93</v>
      </c>
      <c r="BH2257" s="9" t="s">
        <v>93</v>
      </c>
      <c r="BI2257" s="9" t="s">
        <v>76</v>
      </c>
      <c r="BJ2257" s="9" t="s">
        <v>93</v>
      </c>
    </row>
    <row r="2258" spans="1:62" ht="15" x14ac:dyDescent="0.2">
      <c r="A2258" s="8" t="s">
        <v>5354</v>
      </c>
      <c r="B2258" s="9" t="s">
        <v>6928</v>
      </c>
      <c r="C2258" s="9" t="s">
        <v>174</v>
      </c>
      <c r="D2258" s="9" t="s">
        <v>33159</v>
      </c>
      <c r="E2258" s="9" t="s">
        <v>33160</v>
      </c>
      <c r="F2258" s="9" t="s">
        <v>33161</v>
      </c>
      <c r="G2258" s="9" t="s">
        <v>890</v>
      </c>
      <c r="H2258" s="58" t="str">
        <f t="shared" si="328"/>
        <v>安溪县供电公司</v>
      </c>
      <c r="I2258" s="9" t="s">
        <v>5397</v>
      </c>
      <c r="J2258" s="9" t="s">
        <v>5398</v>
      </c>
      <c r="K2258" s="9" t="s">
        <v>2883</v>
      </c>
      <c r="L2258" s="9" t="s">
        <v>3041</v>
      </c>
      <c r="M2258" s="9" t="s">
        <v>33162</v>
      </c>
      <c r="N2258" s="9" t="s">
        <v>33163</v>
      </c>
      <c r="O2258" s="9" t="s">
        <v>156</v>
      </c>
      <c r="P2258" s="9" t="s">
        <v>185</v>
      </c>
      <c r="Q2258" s="9" t="s">
        <v>33164</v>
      </c>
      <c r="R2258" s="9" t="s">
        <v>33165</v>
      </c>
      <c r="S2258" s="9" t="s">
        <v>33166</v>
      </c>
      <c r="T2258" s="9" t="s">
        <v>73</v>
      </c>
      <c r="U2258" s="9" t="s">
        <v>33167</v>
      </c>
      <c r="V2258" s="9" t="s">
        <v>76</v>
      </c>
      <c r="W2258" s="9" t="s">
        <v>73</v>
      </c>
      <c r="X2258" s="9" t="s">
        <v>73</v>
      </c>
      <c r="Y2258" s="9" t="s">
        <v>73</v>
      </c>
      <c r="Z2258" s="9" t="s">
        <v>33168</v>
      </c>
      <c r="AA2258" s="9" t="s">
        <v>33169</v>
      </c>
      <c r="AB2258" s="9" t="s">
        <v>78</v>
      </c>
      <c r="AC2258" s="9" t="s">
        <v>33156</v>
      </c>
      <c r="AD2258" s="9" t="s">
        <v>164</v>
      </c>
      <c r="AE2258" s="9" t="s">
        <v>73</v>
      </c>
      <c r="AF2258" s="9" t="s">
        <v>73</v>
      </c>
      <c r="AG2258" s="10" t="s">
        <v>73</v>
      </c>
      <c r="AH2258" s="9" t="s">
        <v>73</v>
      </c>
      <c r="AI2258" s="9" t="s">
        <v>82</v>
      </c>
      <c r="AJ2258" s="9" t="s">
        <v>82</v>
      </c>
      <c r="AK2258" s="9" t="s">
        <v>1808</v>
      </c>
      <c r="AL2258" s="9" t="s">
        <v>7649</v>
      </c>
      <c r="AM2258" s="9" t="s">
        <v>3417</v>
      </c>
      <c r="AN2258" s="9" t="s">
        <v>33169</v>
      </c>
      <c r="AO2258" s="9" t="s">
        <v>82</v>
      </c>
      <c r="AP2258" s="9" t="s">
        <v>93</v>
      </c>
      <c r="AQ2258" s="9" t="s">
        <v>76</v>
      </c>
      <c r="AR2258" s="9" t="s">
        <v>76</v>
      </c>
      <c r="AS2258" s="9" t="s">
        <v>73</v>
      </c>
      <c r="AT2258" s="9" t="s">
        <v>138</v>
      </c>
      <c r="AU2258" s="9" t="s">
        <v>191</v>
      </c>
      <c r="AV2258" s="9" t="s">
        <v>192</v>
      </c>
      <c r="AW2258" s="9" t="s">
        <v>193</v>
      </c>
      <c r="AX2258" s="9" t="s">
        <v>142</v>
      </c>
      <c r="AY2258" s="9" t="s">
        <v>73</v>
      </c>
      <c r="AZ2258" s="8">
        <v>26</v>
      </c>
      <c r="BA2258" s="8">
        <v>11</v>
      </c>
      <c r="BB2258" s="8">
        <v>2528</v>
      </c>
      <c r="BC2258" s="9" t="s">
        <v>6928</v>
      </c>
      <c r="BD2258" s="9" t="s">
        <v>6929</v>
      </c>
      <c r="BE2258" s="9" t="s">
        <v>91</v>
      </c>
      <c r="BF2258" s="9" t="s">
        <v>33170</v>
      </c>
      <c r="BG2258" s="9" t="s">
        <v>93</v>
      </c>
      <c r="BH2258" s="9" t="s">
        <v>93</v>
      </c>
      <c r="BI2258" s="9" t="s">
        <v>76</v>
      </c>
      <c r="BJ2258" s="9" t="s">
        <v>93</v>
      </c>
    </row>
    <row r="2259" spans="1:62" ht="15" x14ac:dyDescent="0.2">
      <c r="A2259" s="8" t="s">
        <v>7076</v>
      </c>
      <c r="B2259" s="9" t="s">
        <v>7383</v>
      </c>
      <c r="C2259" s="9" t="s">
        <v>174</v>
      </c>
      <c r="D2259" s="9" t="s">
        <v>33171</v>
      </c>
      <c r="E2259" s="9" t="s">
        <v>33172</v>
      </c>
      <c r="F2259" s="9" t="s">
        <v>33173</v>
      </c>
      <c r="G2259" s="9" t="s">
        <v>890</v>
      </c>
      <c r="H2259" s="58" t="str">
        <f t="shared" si="328"/>
        <v>安溪县供电公司</v>
      </c>
      <c r="I2259" s="9" t="s">
        <v>5397</v>
      </c>
      <c r="J2259" s="9" t="s">
        <v>5398</v>
      </c>
      <c r="K2259" s="9" t="s">
        <v>2883</v>
      </c>
      <c r="L2259" s="9" t="s">
        <v>3041</v>
      </c>
      <c r="M2259" s="9" t="s">
        <v>33174</v>
      </c>
      <c r="N2259" s="9" t="s">
        <v>33175</v>
      </c>
      <c r="O2259" s="9" t="s">
        <v>156</v>
      </c>
      <c r="P2259" s="9" t="s">
        <v>185</v>
      </c>
      <c r="Q2259" s="9" t="s">
        <v>33176</v>
      </c>
      <c r="R2259" s="9" t="s">
        <v>33177</v>
      </c>
      <c r="S2259" s="9" t="s">
        <v>33178</v>
      </c>
      <c r="T2259" s="9" t="s">
        <v>73</v>
      </c>
      <c r="U2259" s="9" t="s">
        <v>7768</v>
      </c>
      <c r="V2259" s="9" t="s">
        <v>76</v>
      </c>
      <c r="W2259" s="9" t="s">
        <v>73</v>
      </c>
      <c r="X2259" s="9" t="s">
        <v>73</v>
      </c>
      <c r="Y2259" s="9" t="s">
        <v>73</v>
      </c>
      <c r="Z2259" s="9" t="s">
        <v>33174</v>
      </c>
      <c r="AA2259" s="9" t="s">
        <v>33179</v>
      </c>
      <c r="AB2259" s="9" t="s">
        <v>78</v>
      </c>
      <c r="AC2259" s="9" t="s">
        <v>33043</v>
      </c>
      <c r="AD2259" s="9" t="s">
        <v>80</v>
      </c>
      <c r="AE2259" s="9" t="s">
        <v>73</v>
      </c>
      <c r="AF2259" s="9" t="s">
        <v>73</v>
      </c>
      <c r="AG2259" s="10" t="s">
        <v>73</v>
      </c>
      <c r="AH2259" s="9" t="s">
        <v>73</v>
      </c>
      <c r="AI2259" s="9" t="s">
        <v>82</v>
      </c>
      <c r="AJ2259" s="9" t="s">
        <v>82</v>
      </c>
      <c r="AK2259" s="9" t="s">
        <v>1808</v>
      </c>
      <c r="AL2259" s="9" t="s">
        <v>7649</v>
      </c>
      <c r="AM2259" s="9" t="s">
        <v>5398</v>
      </c>
      <c r="AN2259" s="9" t="s">
        <v>33179</v>
      </c>
      <c r="AO2259" s="9" t="s">
        <v>82</v>
      </c>
      <c r="AP2259" s="9" t="s">
        <v>93</v>
      </c>
      <c r="AQ2259" s="9" t="s">
        <v>76</v>
      </c>
      <c r="AR2259" s="9" t="s">
        <v>76</v>
      </c>
      <c r="AS2259" s="9" t="s">
        <v>73</v>
      </c>
      <c r="AT2259" s="9" t="s">
        <v>138</v>
      </c>
      <c r="AU2259" s="9" t="s">
        <v>740</v>
      </c>
      <c r="AV2259" s="9" t="s">
        <v>741</v>
      </c>
      <c r="AW2259" s="9" t="s">
        <v>742</v>
      </c>
      <c r="AX2259" s="9" t="s">
        <v>142</v>
      </c>
      <c r="AY2259" s="9" t="s">
        <v>73</v>
      </c>
      <c r="AZ2259" s="8">
        <v>13</v>
      </c>
      <c r="BA2259" s="8">
        <v>3</v>
      </c>
      <c r="BB2259" s="8">
        <v>1174</v>
      </c>
      <c r="BC2259" s="9" t="s">
        <v>7383</v>
      </c>
      <c r="BD2259" s="9" t="s">
        <v>7384</v>
      </c>
      <c r="BE2259" s="9" t="s">
        <v>91</v>
      </c>
      <c r="BF2259" s="9" t="s">
        <v>33180</v>
      </c>
      <c r="BG2259" s="9" t="s">
        <v>93</v>
      </c>
      <c r="BH2259" s="9" t="s">
        <v>93</v>
      </c>
      <c r="BI2259" s="9" t="s">
        <v>76</v>
      </c>
      <c r="BJ2259" s="9" t="s">
        <v>93</v>
      </c>
    </row>
    <row r="2260" spans="1:62" ht="15" hidden="1" x14ac:dyDescent="0.2">
      <c r="A2260" s="8" t="s">
        <v>6503</v>
      </c>
      <c r="B2260" s="9" t="s">
        <v>6781</v>
      </c>
      <c r="C2260" s="9" t="s">
        <v>147</v>
      </c>
      <c r="D2260" s="9" t="s">
        <v>33181</v>
      </c>
      <c r="E2260" s="9" t="s">
        <v>33182</v>
      </c>
      <c r="F2260" s="9" t="s">
        <v>33183</v>
      </c>
      <c r="G2260" s="9" t="s">
        <v>151</v>
      </c>
      <c r="H2260" s="58" t="str">
        <f t="shared" si="328"/>
        <v>永定供电有限公司</v>
      </c>
      <c r="I2260" s="9" t="s">
        <v>2477</v>
      </c>
      <c r="J2260" s="9" t="s">
        <v>2478</v>
      </c>
      <c r="K2260" s="9" t="s">
        <v>129</v>
      </c>
      <c r="L2260" s="9" t="s">
        <v>130</v>
      </c>
      <c r="M2260" s="9" t="s">
        <v>33184</v>
      </c>
      <c r="N2260" s="9" t="s">
        <v>33185</v>
      </c>
      <c r="O2260" s="9" t="s">
        <v>70</v>
      </c>
      <c r="P2260" s="9" t="s">
        <v>106</v>
      </c>
      <c r="Q2260" s="9" t="s">
        <v>40304</v>
      </c>
      <c r="R2260" s="9" t="s">
        <v>40305</v>
      </c>
      <c r="S2260" s="9" t="s">
        <v>130</v>
      </c>
      <c r="T2260" s="9" t="s">
        <v>73</v>
      </c>
      <c r="U2260" s="9" t="s">
        <v>33186</v>
      </c>
      <c r="V2260" s="9" t="s">
        <v>76</v>
      </c>
      <c r="W2260" s="9" t="s">
        <v>73</v>
      </c>
      <c r="X2260" s="9" t="s">
        <v>73</v>
      </c>
      <c r="Y2260" s="9" t="s">
        <v>73</v>
      </c>
      <c r="Z2260" s="9" t="s">
        <v>33187</v>
      </c>
      <c r="AA2260" s="9" t="s">
        <v>73</v>
      </c>
      <c r="AB2260" s="9" t="s">
        <v>78</v>
      </c>
      <c r="AC2260" s="9" t="s">
        <v>33188</v>
      </c>
      <c r="AD2260" s="9" t="s">
        <v>80</v>
      </c>
      <c r="AE2260" s="9" t="s">
        <v>73</v>
      </c>
      <c r="AF2260" s="9" t="s">
        <v>73</v>
      </c>
      <c r="AG2260" s="10" t="s">
        <v>73</v>
      </c>
      <c r="AH2260" s="9" t="s">
        <v>73</v>
      </c>
      <c r="AI2260" s="9" t="s">
        <v>82</v>
      </c>
      <c r="AJ2260" s="9" t="s">
        <v>82</v>
      </c>
      <c r="AK2260" s="9" t="s">
        <v>82</v>
      </c>
      <c r="AL2260" s="9" t="s">
        <v>33189</v>
      </c>
      <c r="AM2260" s="9" t="s">
        <v>2478</v>
      </c>
      <c r="AN2260" s="9" t="s">
        <v>73</v>
      </c>
      <c r="AO2260" s="9" t="s">
        <v>73</v>
      </c>
      <c r="AP2260" s="9" t="s">
        <v>93</v>
      </c>
      <c r="AQ2260" s="9" t="s">
        <v>73</v>
      </c>
      <c r="AR2260" s="9" t="s">
        <v>73</v>
      </c>
      <c r="AS2260" s="9" t="s">
        <v>73</v>
      </c>
      <c r="AT2260" s="9" t="s">
        <v>138</v>
      </c>
      <c r="AU2260" s="9" t="s">
        <v>237</v>
      </c>
      <c r="AV2260" s="9" t="s">
        <v>213</v>
      </c>
      <c r="AW2260" s="9" t="s">
        <v>238</v>
      </c>
      <c r="AX2260" s="9" t="s">
        <v>262</v>
      </c>
      <c r="AY2260" s="9" t="s">
        <v>73</v>
      </c>
      <c r="AZ2260" s="8">
        <v>40</v>
      </c>
      <c r="BA2260" s="8">
        <v>9</v>
      </c>
      <c r="BB2260" s="8">
        <v>3591</v>
      </c>
      <c r="BC2260" s="9" t="s">
        <v>6781</v>
      </c>
      <c r="BD2260" s="9" t="s">
        <v>6785</v>
      </c>
      <c r="BE2260" s="9" t="s">
        <v>91</v>
      </c>
      <c r="BF2260" s="9" t="s">
        <v>33190</v>
      </c>
      <c r="BG2260" s="9" t="s">
        <v>93</v>
      </c>
      <c r="BH2260" s="9" t="s">
        <v>93</v>
      </c>
      <c r="BI2260" s="9" t="s">
        <v>76</v>
      </c>
      <c r="BJ2260" s="9" t="s">
        <v>93</v>
      </c>
    </row>
    <row r="2261" spans="1:62" ht="15" hidden="1" x14ac:dyDescent="0.2">
      <c r="A2261" s="8" t="s">
        <v>6862</v>
      </c>
      <c r="B2261" s="9" t="s">
        <v>8056</v>
      </c>
      <c r="C2261" s="9" t="s">
        <v>243</v>
      </c>
      <c r="D2261" s="9" t="s">
        <v>33191</v>
      </c>
      <c r="E2261" s="9" t="s">
        <v>33192</v>
      </c>
      <c r="F2261" s="9" t="s">
        <v>33193</v>
      </c>
      <c r="G2261" s="9" t="s">
        <v>247</v>
      </c>
      <c r="H2261" s="58" t="str">
        <f>C2261</f>
        <v>福州</v>
      </c>
      <c r="I2261" s="9" t="s">
        <v>248</v>
      </c>
      <c r="J2261" s="9" t="s">
        <v>249</v>
      </c>
      <c r="K2261" s="9" t="s">
        <v>413</v>
      </c>
      <c r="L2261" s="9" t="s">
        <v>458</v>
      </c>
      <c r="M2261" s="9" t="s">
        <v>33194</v>
      </c>
      <c r="N2261" s="9" t="s">
        <v>33195</v>
      </c>
      <c r="O2261" s="9" t="s">
        <v>70</v>
      </c>
      <c r="P2261" s="9" t="s">
        <v>106</v>
      </c>
      <c r="Q2261" s="9" t="s">
        <v>33196</v>
      </c>
      <c r="R2261" s="9" t="s">
        <v>33197</v>
      </c>
      <c r="S2261" s="9" t="s">
        <v>73</v>
      </c>
      <c r="T2261" s="9" t="s">
        <v>73</v>
      </c>
      <c r="U2261" s="9" t="s">
        <v>33198</v>
      </c>
      <c r="V2261" s="9" t="s">
        <v>76</v>
      </c>
      <c r="W2261" s="9" t="s">
        <v>73</v>
      </c>
      <c r="X2261" s="9" t="s">
        <v>73</v>
      </c>
      <c r="Y2261" s="9" t="s">
        <v>73</v>
      </c>
      <c r="Z2261" s="9" t="s">
        <v>33194</v>
      </c>
      <c r="AA2261" s="9" t="s">
        <v>73</v>
      </c>
      <c r="AB2261" s="9" t="s">
        <v>78</v>
      </c>
      <c r="AC2261" s="9" t="s">
        <v>33156</v>
      </c>
      <c r="AD2261" s="9" t="s">
        <v>80</v>
      </c>
      <c r="AE2261" s="9" t="s">
        <v>73</v>
      </c>
      <c r="AF2261" s="9" t="s">
        <v>73</v>
      </c>
      <c r="AG2261" s="10" t="s">
        <v>73</v>
      </c>
      <c r="AH2261" s="9" t="s">
        <v>73</v>
      </c>
      <c r="AI2261" s="9" t="s">
        <v>211</v>
      </c>
      <c r="AJ2261" s="9" t="s">
        <v>82</v>
      </c>
      <c r="AK2261" s="9" t="s">
        <v>82</v>
      </c>
      <c r="AL2261" s="9" t="s">
        <v>5476</v>
      </c>
      <c r="AM2261" s="9" t="s">
        <v>249</v>
      </c>
      <c r="AN2261" s="9" t="s">
        <v>73</v>
      </c>
      <c r="AO2261" s="9" t="s">
        <v>73</v>
      </c>
      <c r="AP2261" s="9" t="s">
        <v>93</v>
      </c>
      <c r="AQ2261" s="9" t="s">
        <v>73</v>
      </c>
      <c r="AR2261" s="9" t="s">
        <v>73</v>
      </c>
      <c r="AS2261" s="9" t="s">
        <v>73</v>
      </c>
      <c r="AT2261" s="9" t="s">
        <v>85</v>
      </c>
      <c r="AU2261" s="9" t="s">
        <v>86</v>
      </c>
      <c r="AV2261" s="9" t="s">
        <v>670</v>
      </c>
      <c r="AW2261" s="9" t="s">
        <v>671</v>
      </c>
      <c r="AX2261" s="9" t="s">
        <v>425</v>
      </c>
      <c r="AY2261" s="9" t="s">
        <v>73</v>
      </c>
      <c r="AZ2261" s="8">
        <v>2</v>
      </c>
      <c r="BA2261" s="8">
        <v>0</v>
      </c>
      <c r="BB2261" s="8">
        <v>530</v>
      </c>
      <c r="BC2261" s="9" t="s">
        <v>8056</v>
      </c>
      <c r="BD2261" s="9" t="s">
        <v>33199</v>
      </c>
      <c r="BE2261" s="9" t="s">
        <v>195</v>
      </c>
      <c r="BF2261" s="9" t="s">
        <v>73</v>
      </c>
      <c r="BG2261" s="9" t="s">
        <v>93</v>
      </c>
      <c r="BH2261" s="9" t="s">
        <v>93</v>
      </c>
      <c r="BI2261" s="9" t="s">
        <v>76</v>
      </c>
      <c r="BJ2261" s="9" t="s">
        <v>76</v>
      </c>
    </row>
    <row r="2262" spans="1:62" ht="15" hidden="1" x14ac:dyDescent="0.2">
      <c r="A2262" s="8" t="s">
        <v>1586</v>
      </c>
      <c r="B2262" s="9" t="s">
        <v>4303</v>
      </c>
      <c r="C2262" s="9" t="s">
        <v>147</v>
      </c>
      <c r="D2262" s="9" t="s">
        <v>33200</v>
      </c>
      <c r="E2262" s="9" t="s">
        <v>33201</v>
      </c>
      <c r="F2262" s="9" t="s">
        <v>33202</v>
      </c>
      <c r="G2262" s="9" t="s">
        <v>151</v>
      </c>
      <c r="H2262" s="58" t="str">
        <f t="shared" ref="H2262:H2270" si="329">G2262</f>
        <v>永定供电有限公司</v>
      </c>
      <c r="I2262" s="9" t="s">
        <v>2477</v>
      </c>
      <c r="J2262" s="9" t="s">
        <v>2478</v>
      </c>
      <c r="K2262" s="9" t="s">
        <v>129</v>
      </c>
      <c r="L2262" s="9" t="s">
        <v>130</v>
      </c>
      <c r="M2262" s="9" t="s">
        <v>33203</v>
      </c>
      <c r="N2262" s="9" t="s">
        <v>33204</v>
      </c>
      <c r="O2262" s="9" t="s">
        <v>293</v>
      </c>
      <c r="P2262" s="9" t="s">
        <v>71</v>
      </c>
      <c r="Q2262" s="9" t="s">
        <v>40302</v>
      </c>
      <c r="R2262" s="9" t="s">
        <v>40303</v>
      </c>
      <c r="S2262" s="9" t="s">
        <v>130</v>
      </c>
      <c r="T2262" s="9" t="s">
        <v>73</v>
      </c>
      <c r="U2262" s="9" t="s">
        <v>4305</v>
      </c>
      <c r="V2262" s="9" t="s">
        <v>76</v>
      </c>
      <c r="W2262" s="9" t="s">
        <v>73</v>
      </c>
      <c r="X2262" s="9" t="s">
        <v>73</v>
      </c>
      <c r="Y2262" s="9" t="s">
        <v>73</v>
      </c>
      <c r="Z2262" s="9" t="s">
        <v>33205</v>
      </c>
      <c r="AA2262" s="9" t="s">
        <v>73</v>
      </c>
      <c r="AB2262" s="9" t="s">
        <v>78</v>
      </c>
      <c r="AC2262" s="9" t="s">
        <v>33206</v>
      </c>
      <c r="AD2262" s="9" t="s">
        <v>80</v>
      </c>
      <c r="AE2262" s="9" t="s">
        <v>73</v>
      </c>
      <c r="AF2262" s="9" t="s">
        <v>73</v>
      </c>
      <c r="AG2262" s="10" t="s">
        <v>73</v>
      </c>
      <c r="AH2262" s="9" t="s">
        <v>73</v>
      </c>
      <c r="AI2262" s="9" t="s">
        <v>82</v>
      </c>
      <c r="AJ2262" s="9" t="s">
        <v>82</v>
      </c>
      <c r="AK2262" s="9" t="s">
        <v>82</v>
      </c>
      <c r="AL2262" s="9" t="s">
        <v>33189</v>
      </c>
      <c r="AM2262" s="9" t="s">
        <v>2478</v>
      </c>
      <c r="AN2262" s="9" t="s">
        <v>73</v>
      </c>
      <c r="AO2262" s="9" t="s">
        <v>73</v>
      </c>
      <c r="AP2262" s="9" t="s">
        <v>93</v>
      </c>
      <c r="AQ2262" s="9" t="s">
        <v>73</v>
      </c>
      <c r="AR2262" s="9" t="s">
        <v>73</v>
      </c>
      <c r="AS2262" s="9" t="s">
        <v>73</v>
      </c>
      <c r="AT2262" s="9" t="s">
        <v>138</v>
      </c>
      <c r="AU2262" s="9" t="s">
        <v>237</v>
      </c>
      <c r="AV2262" s="9" t="s">
        <v>213</v>
      </c>
      <c r="AW2262" s="9" t="s">
        <v>238</v>
      </c>
      <c r="AX2262" s="9" t="s">
        <v>425</v>
      </c>
      <c r="AY2262" s="9" t="s">
        <v>73</v>
      </c>
      <c r="AZ2262" s="8">
        <v>40</v>
      </c>
      <c r="BA2262" s="8">
        <v>12</v>
      </c>
      <c r="BB2262" s="8">
        <v>3591</v>
      </c>
      <c r="BC2262" s="9" t="s">
        <v>4303</v>
      </c>
      <c r="BD2262" s="9" t="s">
        <v>4305</v>
      </c>
      <c r="BE2262" s="9" t="s">
        <v>91</v>
      </c>
      <c r="BF2262" s="9" t="s">
        <v>33207</v>
      </c>
      <c r="BG2262" s="9" t="s">
        <v>93</v>
      </c>
      <c r="BH2262" s="9" t="s">
        <v>93</v>
      </c>
      <c r="BI2262" s="9" t="s">
        <v>76</v>
      </c>
      <c r="BJ2262" s="9" t="s">
        <v>93</v>
      </c>
    </row>
    <row r="2263" spans="1:62" ht="15" hidden="1" x14ac:dyDescent="0.2">
      <c r="A2263" s="8" t="s">
        <v>5359</v>
      </c>
      <c r="B2263" s="9" t="s">
        <v>8041</v>
      </c>
      <c r="C2263" s="9" t="s">
        <v>147</v>
      </c>
      <c r="D2263" s="9" t="s">
        <v>33208</v>
      </c>
      <c r="E2263" s="9" t="s">
        <v>33209</v>
      </c>
      <c r="F2263" s="9" t="s">
        <v>33210</v>
      </c>
      <c r="G2263" s="9" t="s">
        <v>2556</v>
      </c>
      <c r="H2263" s="58" t="str">
        <f t="shared" si="329"/>
        <v>连城供电有限公司</v>
      </c>
      <c r="I2263" s="9" t="s">
        <v>3504</v>
      </c>
      <c r="J2263" s="9" t="s">
        <v>3505</v>
      </c>
      <c r="K2263" s="9" t="s">
        <v>129</v>
      </c>
      <c r="L2263" s="9" t="s">
        <v>130</v>
      </c>
      <c r="M2263" s="9" t="s">
        <v>33211</v>
      </c>
      <c r="N2263" s="9" t="s">
        <v>33212</v>
      </c>
      <c r="O2263" s="9" t="s">
        <v>293</v>
      </c>
      <c r="P2263" s="9" t="s">
        <v>71</v>
      </c>
      <c r="Q2263" s="9" t="s">
        <v>33213</v>
      </c>
      <c r="R2263" s="9" t="s">
        <v>33214</v>
      </c>
      <c r="S2263" s="9" t="s">
        <v>33215</v>
      </c>
      <c r="T2263" s="9" t="s">
        <v>33216</v>
      </c>
      <c r="U2263" s="9" t="s">
        <v>33217</v>
      </c>
      <c r="V2263" s="9" t="s">
        <v>76</v>
      </c>
      <c r="W2263" s="9" t="s">
        <v>73</v>
      </c>
      <c r="X2263" s="9" t="s">
        <v>73</v>
      </c>
      <c r="Y2263" s="9" t="s">
        <v>73</v>
      </c>
      <c r="Z2263" s="9" t="s">
        <v>33211</v>
      </c>
      <c r="AA2263" s="9" t="s">
        <v>33218</v>
      </c>
      <c r="AB2263" s="9" t="s">
        <v>78</v>
      </c>
      <c r="AC2263" s="9" t="s">
        <v>33206</v>
      </c>
      <c r="AD2263" s="9" t="s">
        <v>164</v>
      </c>
      <c r="AE2263" s="9" t="s">
        <v>73</v>
      </c>
      <c r="AF2263" s="9" t="s">
        <v>73</v>
      </c>
      <c r="AG2263" s="10" t="s">
        <v>73</v>
      </c>
      <c r="AH2263" s="9" t="s">
        <v>73</v>
      </c>
      <c r="AI2263" s="9" t="s">
        <v>82</v>
      </c>
      <c r="AJ2263" s="9" t="s">
        <v>82</v>
      </c>
      <c r="AK2263" s="9" t="s">
        <v>82</v>
      </c>
      <c r="AL2263" s="9" t="s">
        <v>2606</v>
      </c>
      <c r="AM2263" s="9" t="s">
        <v>922</v>
      </c>
      <c r="AN2263" s="9" t="s">
        <v>33218</v>
      </c>
      <c r="AO2263" s="9" t="s">
        <v>73</v>
      </c>
      <c r="AP2263" s="9" t="s">
        <v>93</v>
      </c>
      <c r="AQ2263" s="9" t="s">
        <v>76</v>
      </c>
      <c r="AR2263" s="9" t="s">
        <v>73</v>
      </c>
      <c r="AS2263" s="9" t="s">
        <v>73</v>
      </c>
      <c r="AT2263" s="9" t="s">
        <v>138</v>
      </c>
      <c r="AU2263" s="9" t="s">
        <v>237</v>
      </c>
      <c r="AV2263" s="9" t="s">
        <v>213</v>
      </c>
      <c r="AW2263" s="9" t="s">
        <v>238</v>
      </c>
      <c r="AX2263" s="9" t="s">
        <v>425</v>
      </c>
      <c r="AY2263" s="9" t="s">
        <v>33216</v>
      </c>
      <c r="AZ2263" s="8">
        <v>2</v>
      </c>
      <c r="BA2263" s="8">
        <v>2</v>
      </c>
      <c r="BB2263" s="8">
        <v>254</v>
      </c>
      <c r="BC2263" s="9" t="s">
        <v>8041</v>
      </c>
      <c r="BD2263" s="9" t="s">
        <v>33219</v>
      </c>
      <c r="BE2263" s="9" t="s">
        <v>91</v>
      </c>
      <c r="BF2263" s="9" t="s">
        <v>33220</v>
      </c>
      <c r="BG2263" s="9" t="s">
        <v>93</v>
      </c>
      <c r="BH2263" s="9" t="s">
        <v>93</v>
      </c>
      <c r="BI2263" s="9" t="s">
        <v>76</v>
      </c>
      <c r="BJ2263" s="9" t="s">
        <v>93</v>
      </c>
    </row>
    <row r="2264" spans="1:62" ht="15" hidden="1" x14ac:dyDescent="0.2">
      <c r="A2264" s="8" t="s">
        <v>5360</v>
      </c>
      <c r="B2264" s="9" t="s">
        <v>4339</v>
      </c>
      <c r="C2264" s="9" t="s">
        <v>359</v>
      </c>
      <c r="D2264" s="9" t="s">
        <v>33221</v>
      </c>
      <c r="E2264" s="9" t="s">
        <v>33222</v>
      </c>
      <c r="F2264" s="9" t="s">
        <v>33223</v>
      </c>
      <c r="G2264" s="9" t="s">
        <v>3610</v>
      </c>
      <c r="H2264" s="58" t="str">
        <f t="shared" si="329"/>
        <v>诏安供电有限公司</v>
      </c>
      <c r="I2264" s="9" t="s">
        <v>3611</v>
      </c>
      <c r="J2264" s="9" t="s">
        <v>3612</v>
      </c>
      <c r="K2264" s="9" t="s">
        <v>129</v>
      </c>
      <c r="L2264" s="9" t="s">
        <v>130</v>
      </c>
      <c r="M2264" s="9" t="s">
        <v>33224</v>
      </c>
      <c r="N2264" s="9" t="s">
        <v>33225</v>
      </c>
      <c r="O2264" s="9" t="s">
        <v>293</v>
      </c>
      <c r="P2264" s="9" t="s">
        <v>71</v>
      </c>
      <c r="Q2264" s="9" t="s">
        <v>33226</v>
      </c>
      <c r="R2264" s="9" t="s">
        <v>33227</v>
      </c>
      <c r="S2264" s="9" t="s">
        <v>33228</v>
      </c>
      <c r="T2264" s="9" t="s">
        <v>33229</v>
      </c>
      <c r="U2264" s="9" t="s">
        <v>33230</v>
      </c>
      <c r="V2264" s="9" t="s">
        <v>76</v>
      </c>
      <c r="W2264" s="9" t="s">
        <v>73</v>
      </c>
      <c r="X2264" s="9" t="s">
        <v>73</v>
      </c>
      <c r="Y2264" s="9" t="s">
        <v>73</v>
      </c>
      <c r="Z2264" s="9" t="s">
        <v>33231</v>
      </c>
      <c r="AA2264" s="9" t="s">
        <v>33232</v>
      </c>
      <c r="AB2264" s="9" t="s">
        <v>78</v>
      </c>
      <c r="AC2264" s="9" t="s">
        <v>33233</v>
      </c>
      <c r="AD2264" s="9" t="s">
        <v>164</v>
      </c>
      <c r="AE2264" s="9" t="s">
        <v>73</v>
      </c>
      <c r="AF2264" s="9" t="s">
        <v>73</v>
      </c>
      <c r="AG2264" s="10" t="s">
        <v>73</v>
      </c>
      <c r="AH2264" s="9" t="s">
        <v>73</v>
      </c>
      <c r="AI2264" s="9" t="s">
        <v>82</v>
      </c>
      <c r="AJ2264" s="9" t="s">
        <v>82</v>
      </c>
      <c r="AK2264" s="9" t="s">
        <v>82</v>
      </c>
      <c r="AL2264" s="9" t="s">
        <v>5255</v>
      </c>
      <c r="AM2264" s="9" t="s">
        <v>3612</v>
      </c>
      <c r="AN2264" s="9" t="s">
        <v>33232</v>
      </c>
      <c r="AO2264" s="9" t="s">
        <v>73</v>
      </c>
      <c r="AP2264" s="9" t="s">
        <v>93</v>
      </c>
      <c r="AQ2264" s="9" t="s">
        <v>76</v>
      </c>
      <c r="AR2264" s="9" t="s">
        <v>76</v>
      </c>
      <c r="AS2264" s="9" t="s">
        <v>73</v>
      </c>
      <c r="AT2264" s="9" t="s">
        <v>138</v>
      </c>
      <c r="AU2264" s="9" t="s">
        <v>237</v>
      </c>
      <c r="AV2264" s="9" t="s">
        <v>213</v>
      </c>
      <c r="AW2264" s="9" t="s">
        <v>238</v>
      </c>
      <c r="AX2264" s="9" t="s">
        <v>142</v>
      </c>
      <c r="AY2264" s="9" t="s">
        <v>33229</v>
      </c>
      <c r="AZ2264" s="8">
        <v>7</v>
      </c>
      <c r="BA2264" s="8">
        <v>16</v>
      </c>
      <c r="BB2264" s="8">
        <v>632</v>
      </c>
      <c r="BC2264" s="9" t="s">
        <v>4339</v>
      </c>
      <c r="BD2264" s="9" t="s">
        <v>4340</v>
      </c>
      <c r="BE2264" s="9" t="s">
        <v>91</v>
      </c>
      <c r="BF2264" s="9" t="s">
        <v>33234</v>
      </c>
      <c r="BG2264" s="9" t="s">
        <v>93</v>
      </c>
      <c r="BH2264" s="9" t="s">
        <v>93</v>
      </c>
      <c r="BI2264" s="9" t="s">
        <v>76</v>
      </c>
      <c r="BJ2264" s="9" t="s">
        <v>93</v>
      </c>
    </row>
    <row r="2265" spans="1:62" ht="15" hidden="1" x14ac:dyDescent="0.2">
      <c r="A2265" s="8" t="s">
        <v>5362</v>
      </c>
      <c r="B2265" s="9" t="s">
        <v>33235</v>
      </c>
      <c r="C2265" s="9" t="s">
        <v>243</v>
      </c>
      <c r="D2265" s="9" t="s">
        <v>33236</v>
      </c>
      <c r="E2265" s="9" t="s">
        <v>33237</v>
      </c>
      <c r="F2265" s="9" t="s">
        <v>33238</v>
      </c>
      <c r="G2265" s="9" t="s">
        <v>1359</v>
      </c>
      <c r="H2265" s="58" t="str">
        <f t="shared" si="329"/>
        <v>福清供电公司</v>
      </c>
      <c r="I2265" s="9" t="s">
        <v>5487</v>
      </c>
      <c r="J2265" s="9" t="s">
        <v>5488</v>
      </c>
      <c r="K2265" s="9" t="s">
        <v>129</v>
      </c>
      <c r="L2265" s="9" t="s">
        <v>575</v>
      </c>
      <c r="M2265" s="9" t="s">
        <v>33239</v>
      </c>
      <c r="N2265" s="9" t="s">
        <v>33240</v>
      </c>
      <c r="O2265" s="9" t="s">
        <v>293</v>
      </c>
      <c r="P2265" s="9" t="s">
        <v>157</v>
      </c>
      <c r="Q2265" s="9" t="s">
        <v>33241</v>
      </c>
      <c r="R2265" s="9" t="s">
        <v>40301</v>
      </c>
      <c r="S2265" s="9" t="s">
        <v>33242</v>
      </c>
      <c r="T2265" s="9" t="s">
        <v>33243</v>
      </c>
      <c r="U2265" s="9" t="s">
        <v>33244</v>
      </c>
      <c r="V2265" s="9" t="s">
        <v>76</v>
      </c>
      <c r="W2265" s="9" t="s">
        <v>73</v>
      </c>
      <c r="X2265" s="9" t="s">
        <v>73</v>
      </c>
      <c r="Y2265" s="9" t="s">
        <v>73</v>
      </c>
      <c r="Z2265" s="9" t="s">
        <v>33245</v>
      </c>
      <c r="AA2265" s="9" t="s">
        <v>33246</v>
      </c>
      <c r="AB2265" s="9" t="s">
        <v>78</v>
      </c>
      <c r="AC2265" s="9" t="s">
        <v>35054</v>
      </c>
      <c r="AD2265" s="9" t="s">
        <v>80</v>
      </c>
      <c r="AE2265" s="9" t="s">
        <v>73</v>
      </c>
      <c r="AF2265" s="9" t="s">
        <v>73</v>
      </c>
      <c r="AG2265" s="10" t="s">
        <v>73</v>
      </c>
      <c r="AH2265" s="9" t="s">
        <v>73</v>
      </c>
      <c r="AI2265" s="9" t="s">
        <v>165</v>
      </c>
      <c r="AJ2265" s="9" t="s">
        <v>82</v>
      </c>
      <c r="AK2265" s="9" t="s">
        <v>82</v>
      </c>
      <c r="AL2265" s="9" t="s">
        <v>1371</v>
      </c>
      <c r="AM2265" s="9" t="s">
        <v>354</v>
      </c>
      <c r="AN2265" s="9" t="s">
        <v>33246</v>
      </c>
      <c r="AO2265" s="9" t="s">
        <v>73</v>
      </c>
      <c r="AP2265" s="9" t="s">
        <v>93</v>
      </c>
      <c r="AQ2265" s="9" t="s">
        <v>73</v>
      </c>
      <c r="AR2265" s="9" t="s">
        <v>73</v>
      </c>
      <c r="AS2265" s="9" t="s">
        <v>73</v>
      </c>
      <c r="AT2265" s="9" t="s">
        <v>138</v>
      </c>
      <c r="AU2265" s="9" t="s">
        <v>485</v>
      </c>
      <c r="AV2265" s="9" t="s">
        <v>1350</v>
      </c>
      <c r="AW2265" s="9" t="s">
        <v>1351</v>
      </c>
      <c r="AX2265" s="9" t="s">
        <v>142</v>
      </c>
      <c r="AY2265" s="9" t="s">
        <v>33243</v>
      </c>
      <c r="AZ2265" s="8">
        <v>5</v>
      </c>
      <c r="BA2265" s="8">
        <v>15</v>
      </c>
      <c r="BB2265" s="8">
        <v>920</v>
      </c>
      <c r="BC2265" s="9" t="s">
        <v>33235</v>
      </c>
      <c r="BD2265" s="9" t="s">
        <v>33247</v>
      </c>
      <c r="BE2265" s="9" t="s">
        <v>91</v>
      </c>
      <c r="BF2265" s="9" t="s">
        <v>33248</v>
      </c>
      <c r="BG2265" s="9" t="s">
        <v>93</v>
      </c>
      <c r="BH2265" s="9" t="s">
        <v>93</v>
      </c>
      <c r="BI2265" s="9" t="s">
        <v>76</v>
      </c>
      <c r="BJ2265" s="9" t="s">
        <v>93</v>
      </c>
    </row>
    <row r="2266" spans="1:62" ht="15" hidden="1" x14ac:dyDescent="0.2">
      <c r="A2266" s="8" t="s">
        <v>6866</v>
      </c>
      <c r="B2266" s="9" t="s">
        <v>33249</v>
      </c>
      <c r="C2266" s="9" t="s">
        <v>265</v>
      </c>
      <c r="D2266" s="9" t="s">
        <v>33250</v>
      </c>
      <c r="E2266" s="9" t="s">
        <v>33251</v>
      </c>
      <c r="F2266" s="9" t="s">
        <v>33252</v>
      </c>
      <c r="G2266" s="9" t="s">
        <v>269</v>
      </c>
      <c r="H2266" s="58" t="str">
        <f t="shared" si="329"/>
        <v>国网永安市供电公司</v>
      </c>
      <c r="I2266" s="9" t="s">
        <v>4779</v>
      </c>
      <c r="J2266" s="9" t="s">
        <v>4780</v>
      </c>
      <c r="K2266" s="9" t="s">
        <v>644</v>
      </c>
      <c r="L2266" s="9" t="s">
        <v>644</v>
      </c>
      <c r="M2266" s="9" t="s">
        <v>33253</v>
      </c>
      <c r="N2266" s="9" t="s">
        <v>33254</v>
      </c>
      <c r="O2266" s="9" t="s">
        <v>293</v>
      </c>
      <c r="P2266" s="9" t="s">
        <v>71</v>
      </c>
      <c r="Q2266" s="9" t="s">
        <v>5559</v>
      </c>
      <c r="R2266" s="9" t="s">
        <v>33255</v>
      </c>
      <c r="S2266" s="9" t="s">
        <v>33256</v>
      </c>
      <c r="T2266" s="9" t="s">
        <v>73</v>
      </c>
      <c r="U2266" s="9" t="s">
        <v>33257</v>
      </c>
      <c r="V2266" s="9" t="s">
        <v>76</v>
      </c>
      <c r="W2266" s="9" t="s">
        <v>73</v>
      </c>
      <c r="X2266" s="9" t="s">
        <v>73</v>
      </c>
      <c r="Y2266" s="9" t="s">
        <v>73</v>
      </c>
      <c r="Z2266" s="9" t="s">
        <v>33253</v>
      </c>
      <c r="AA2266" s="9" t="s">
        <v>73</v>
      </c>
      <c r="AB2266" s="9" t="s">
        <v>78</v>
      </c>
      <c r="AC2266" s="9" t="s">
        <v>33258</v>
      </c>
      <c r="AD2266" s="9" t="s">
        <v>164</v>
      </c>
      <c r="AE2266" s="9" t="s">
        <v>73</v>
      </c>
      <c r="AF2266" s="9" t="s">
        <v>73</v>
      </c>
      <c r="AG2266" s="10" t="s">
        <v>73</v>
      </c>
      <c r="AH2266" s="9" t="s">
        <v>73</v>
      </c>
      <c r="AI2266" s="9" t="s">
        <v>82</v>
      </c>
      <c r="AJ2266" s="9" t="s">
        <v>82</v>
      </c>
      <c r="AK2266" s="9" t="s">
        <v>82</v>
      </c>
      <c r="AL2266" s="9" t="s">
        <v>3003</v>
      </c>
      <c r="AM2266" s="9" t="s">
        <v>3004</v>
      </c>
      <c r="AN2266" s="9" t="s">
        <v>73</v>
      </c>
      <c r="AO2266" s="9" t="s">
        <v>73</v>
      </c>
      <c r="AP2266" s="9" t="s">
        <v>76</v>
      </c>
      <c r="AQ2266" s="9" t="s">
        <v>73</v>
      </c>
      <c r="AR2266" s="9" t="s">
        <v>73</v>
      </c>
      <c r="AS2266" s="9" t="s">
        <v>73</v>
      </c>
      <c r="AT2266" s="9" t="s">
        <v>299</v>
      </c>
      <c r="AU2266" s="9" t="s">
        <v>299</v>
      </c>
      <c r="AV2266" s="9" t="s">
        <v>299</v>
      </c>
      <c r="AW2266" s="9" t="s">
        <v>300</v>
      </c>
      <c r="AX2266" s="9" t="s">
        <v>900</v>
      </c>
      <c r="AY2266" s="9" t="s">
        <v>73</v>
      </c>
      <c r="AZ2266" s="8">
        <v>2</v>
      </c>
      <c r="BA2266" s="8">
        <v>3</v>
      </c>
      <c r="BB2266" s="8">
        <v>3</v>
      </c>
      <c r="BC2266" s="9" t="s">
        <v>33249</v>
      </c>
      <c r="BD2266" s="9" t="s">
        <v>33259</v>
      </c>
      <c r="BE2266" s="9" t="s">
        <v>91</v>
      </c>
      <c r="BF2266" s="9" t="s">
        <v>33260</v>
      </c>
      <c r="BG2266" s="9" t="s">
        <v>93</v>
      </c>
      <c r="BH2266" s="9" t="s">
        <v>93</v>
      </c>
      <c r="BI2266" s="9" t="s">
        <v>76</v>
      </c>
      <c r="BJ2266" s="9" t="s">
        <v>93</v>
      </c>
    </row>
    <row r="2267" spans="1:62" ht="15" hidden="1" x14ac:dyDescent="0.2">
      <c r="A2267" s="8" t="s">
        <v>3777</v>
      </c>
      <c r="B2267" s="9" t="s">
        <v>2395</v>
      </c>
      <c r="C2267" s="9" t="s">
        <v>359</v>
      </c>
      <c r="D2267" s="9" t="s">
        <v>33261</v>
      </c>
      <c r="E2267" s="9" t="s">
        <v>33262</v>
      </c>
      <c r="F2267" s="9" t="s">
        <v>33263</v>
      </c>
      <c r="G2267" s="9" t="s">
        <v>3142</v>
      </c>
      <c r="H2267" s="58" t="str">
        <f t="shared" si="329"/>
        <v>东山供电有限公司</v>
      </c>
      <c r="I2267" s="9" t="s">
        <v>4992</v>
      </c>
      <c r="J2267" s="9" t="s">
        <v>4993</v>
      </c>
      <c r="K2267" s="9" t="s">
        <v>413</v>
      </c>
      <c r="L2267" s="9" t="s">
        <v>435</v>
      </c>
      <c r="M2267" s="9" t="s">
        <v>33264</v>
      </c>
      <c r="N2267" s="9" t="s">
        <v>33265</v>
      </c>
      <c r="O2267" s="9" t="s">
        <v>293</v>
      </c>
      <c r="P2267" s="9" t="s">
        <v>157</v>
      </c>
      <c r="Q2267" s="9" t="s">
        <v>33266</v>
      </c>
      <c r="R2267" s="9" t="s">
        <v>33267</v>
      </c>
      <c r="S2267" s="9" t="s">
        <v>73</v>
      </c>
      <c r="T2267" s="9" t="s">
        <v>73</v>
      </c>
      <c r="U2267" s="9" t="s">
        <v>7489</v>
      </c>
      <c r="V2267" s="9" t="s">
        <v>76</v>
      </c>
      <c r="W2267" s="9" t="s">
        <v>73</v>
      </c>
      <c r="X2267" s="9" t="s">
        <v>73</v>
      </c>
      <c r="Y2267" s="9" t="s">
        <v>73</v>
      </c>
      <c r="Z2267" s="9" t="s">
        <v>33268</v>
      </c>
      <c r="AA2267" s="9" t="s">
        <v>73</v>
      </c>
      <c r="AB2267" s="9" t="s">
        <v>78</v>
      </c>
      <c r="AC2267" s="9" t="s">
        <v>33269</v>
      </c>
      <c r="AD2267" s="9" t="s">
        <v>164</v>
      </c>
      <c r="AE2267" s="9" t="s">
        <v>73</v>
      </c>
      <c r="AF2267" s="9" t="s">
        <v>73</v>
      </c>
      <c r="AG2267" s="10" t="s">
        <v>73</v>
      </c>
      <c r="AH2267" s="9" t="s">
        <v>73</v>
      </c>
      <c r="AI2267" s="9" t="s">
        <v>402</v>
      </c>
      <c r="AJ2267" s="9" t="s">
        <v>166</v>
      </c>
      <c r="AK2267" s="9" t="s">
        <v>82</v>
      </c>
      <c r="AL2267" s="9" t="s">
        <v>3143</v>
      </c>
      <c r="AM2267" s="9" t="s">
        <v>3144</v>
      </c>
      <c r="AN2267" s="9" t="s">
        <v>73</v>
      </c>
      <c r="AO2267" s="9" t="s">
        <v>73</v>
      </c>
      <c r="AP2267" s="9" t="s">
        <v>93</v>
      </c>
      <c r="AQ2267" s="9" t="s">
        <v>73</v>
      </c>
      <c r="AR2267" s="9" t="s">
        <v>73</v>
      </c>
      <c r="AS2267" s="9" t="s">
        <v>73</v>
      </c>
      <c r="AT2267" s="9" t="s">
        <v>138</v>
      </c>
      <c r="AU2267" s="9" t="s">
        <v>237</v>
      </c>
      <c r="AV2267" s="9" t="s">
        <v>192</v>
      </c>
      <c r="AW2267" s="9" t="s">
        <v>193</v>
      </c>
      <c r="AX2267" s="9" t="s">
        <v>566</v>
      </c>
      <c r="AY2267" s="9" t="s">
        <v>73</v>
      </c>
      <c r="AZ2267" s="8">
        <v>16</v>
      </c>
      <c r="BA2267" s="8">
        <v>54</v>
      </c>
      <c r="BB2267" s="8">
        <v>1446</v>
      </c>
      <c r="BC2267" s="9" t="s">
        <v>2395</v>
      </c>
      <c r="BD2267" s="9" t="s">
        <v>4994</v>
      </c>
      <c r="BE2267" s="9" t="s">
        <v>195</v>
      </c>
      <c r="BF2267" s="9" t="s">
        <v>73</v>
      </c>
      <c r="BG2267" s="9" t="s">
        <v>93</v>
      </c>
      <c r="BH2267" s="9" t="s">
        <v>93</v>
      </c>
      <c r="BI2267" s="9" t="s">
        <v>76</v>
      </c>
      <c r="BJ2267" s="9" t="s">
        <v>76</v>
      </c>
    </row>
    <row r="2268" spans="1:62" ht="15" hidden="1" x14ac:dyDescent="0.2">
      <c r="A2268" s="8" t="s">
        <v>3779</v>
      </c>
      <c r="B2268" s="9" t="s">
        <v>7289</v>
      </c>
      <c r="C2268" s="9" t="s">
        <v>174</v>
      </c>
      <c r="D2268" s="9" t="s">
        <v>33270</v>
      </c>
      <c r="E2268" s="9" t="s">
        <v>40299</v>
      </c>
      <c r="F2268" s="9" t="s">
        <v>33271</v>
      </c>
      <c r="G2268" s="9" t="s">
        <v>341</v>
      </c>
      <c r="H2268" s="58" t="str">
        <f t="shared" si="329"/>
        <v>晋江市供电公司</v>
      </c>
      <c r="I2268" s="9" t="s">
        <v>2499</v>
      </c>
      <c r="J2268" s="9" t="s">
        <v>2500</v>
      </c>
      <c r="K2268" s="9" t="s">
        <v>129</v>
      </c>
      <c r="L2268" s="9" t="s">
        <v>130</v>
      </c>
      <c r="M2268" s="9" t="s">
        <v>33272</v>
      </c>
      <c r="N2268" s="9" t="s">
        <v>33273</v>
      </c>
      <c r="O2268" s="9" t="s">
        <v>70</v>
      </c>
      <c r="P2268" s="9" t="s">
        <v>106</v>
      </c>
      <c r="Q2268" s="9" t="s">
        <v>33274</v>
      </c>
      <c r="R2268" s="9" t="s">
        <v>33275</v>
      </c>
      <c r="S2268" s="9" t="s">
        <v>33276</v>
      </c>
      <c r="T2268" s="9" t="s">
        <v>6212</v>
      </c>
      <c r="U2268" s="9" t="s">
        <v>33277</v>
      </c>
      <c r="V2268" s="9" t="s">
        <v>76</v>
      </c>
      <c r="W2268" s="9" t="s">
        <v>73</v>
      </c>
      <c r="X2268" s="9" t="s">
        <v>73</v>
      </c>
      <c r="Y2268" s="9" t="s">
        <v>73</v>
      </c>
      <c r="Z2268" s="9" t="s">
        <v>33278</v>
      </c>
      <c r="AA2268" s="9" t="s">
        <v>33273</v>
      </c>
      <c r="AB2268" s="9" t="s">
        <v>78</v>
      </c>
      <c r="AC2268" s="9" t="s">
        <v>33279</v>
      </c>
      <c r="AD2268" s="9" t="s">
        <v>80</v>
      </c>
      <c r="AE2268" s="9" t="s">
        <v>73</v>
      </c>
      <c r="AF2268" s="9" t="s">
        <v>73</v>
      </c>
      <c r="AG2268" s="10" t="s">
        <v>73</v>
      </c>
      <c r="AH2268" s="9" t="s">
        <v>73</v>
      </c>
      <c r="AI2268" s="9" t="s">
        <v>82</v>
      </c>
      <c r="AJ2268" s="9" t="s">
        <v>82</v>
      </c>
      <c r="AK2268" s="9" t="s">
        <v>82</v>
      </c>
      <c r="AL2268" s="9" t="s">
        <v>2670</v>
      </c>
      <c r="AM2268" s="9" t="s">
        <v>2500</v>
      </c>
      <c r="AN2268" s="9" t="s">
        <v>33273</v>
      </c>
      <c r="AO2268" s="9" t="s">
        <v>82</v>
      </c>
      <c r="AP2268" s="9" t="s">
        <v>93</v>
      </c>
      <c r="AQ2268" s="9" t="s">
        <v>76</v>
      </c>
      <c r="AR2268" s="9" t="s">
        <v>76</v>
      </c>
      <c r="AS2268" s="9" t="s">
        <v>73</v>
      </c>
      <c r="AT2268" s="9" t="s">
        <v>138</v>
      </c>
      <c r="AU2268" s="9" t="s">
        <v>509</v>
      </c>
      <c r="AV2268" s="9" t="s">
        <v>880</v>
      </c>
      <c r="AW2268" s="9" t="s">
        <v>881</v>
      </c>
      <c r="AX2268" s="9" t="s">
        <v>142</v>
      </c>
      <c r="AY2268" s="9" t="s">
        <v>6212</v>
      </c>
      <c r="AZ2268" s="8">
        <v>5</v>
      </c>
      <c r="BA2268" s="8">
        <v>3</v>
      </c>
      <c r="BB2268" s="8">
        <v>555</v>
      </c>
      <c r="BC2268" s="9" t="s">
        <v>7289</v>
      </c>
      <c r="BD2268" s="9" t="s">
        <v>7290</v>
      </c>
      <c r="BE2268" s="9" t="s">
        <v>91</v>
      </c>
      <c r="BF2268" s="9" t="s">
        <v>40300</v>
      </c>
      <c r="BG2268" s="9" t="s">
        <v>93</v>
      </c>
      <c r="BH2268" s="9" t="s">
        <v>93</v>
      </c>
      <c r="BI2268" s="9" t="s">
        <v>76</v>
      </c>
      <c r="BJ2268" s="9" t="s">
        <v>93</v>
      </c>
    </row>
    <row r="2269" spans="1:62" ht="15" hidden="1" x14ac:dyDescent="0.2">
      <c r="A2269" s="8" t="s">
        <v>765</v>
      </c>
      <c r="B2269" s="9" t="s">
        <v>2453</v>
      </c>
      <c r="C2269" s="9" t="s">
        <v>219</v>
      </c>
      <c r="D2269" s="9" t="s">
        <v>33280</v>
      </c>
      <c r="E2269" s="9" t="s">
        <v>33281</v>
      </c>
      <c r="F2269" s="9" t="s">
        <v>33282</v>
      </c>
      <c r="G2269" s="9" t="s">
        <v>1101</v>
      </c>
      <c r="H2269" s="58" t="str">
        <f t="shared" si="329"/>
        <v>福鼎供电公司</v>
      </c>
      <c r="I2269" s="9" t="s">
        <v>3920</v>
      </c>
      <c r="J2269" s="9" t="s">
        <v>421</v>
      </c>
      <c r="K2269" s="9" t="s">
        <v>129</v>
      </c>
      <c r="L2269" s="9" t="s">
        <v>130</v>
      </c>
      <c r="M2269" s="9" t="s">
        <v>33283</v>
      </c>
      <c r="N2269" s="9" t="s">
        <v>33284</v>
      </c>
      <c r="O2269" s="9" t="s">
        <v>293</v>
      </c>
      <c r="P2269" s="9" t="s">
        <v>106</v>
      </c>
      <c r="Q2269" s="9" t="s">
        <v>33285</v>
      </c>
      <c r="R2269" s="9" t="s">
        <v>33286</v>
      </c>
      <c r="S2269" s="9" t="s">
        <v>73</v>
      </c>
      <c r="T2269" s="9" t="s">
        <v>73</v>
      </c>
      <c r="U2269" s="9" t="s">
        <v>33287</v>
      </c>
      <c r="V2269" s="9" t="s">
        <v>76</v>
      </c>
      <c r="W2269" s="9" t="s">
        <v>73</v>
      </c>
      <c r="X2269" s="9" t="s">
        <v>73</v>
      </c>
      <c r="Y2269" s="9" t="s">
        <v>73</v>
      </c>
      <c r="Z2269" s="9" t="s">
        <v>33288</v>
      </c>
      <c r="AA2269" s="9" t="s">
        <v>73</v>
      </c>
      <c r="AB2269" s="9" t="s">
        <v>78</v>
      </c>
      <c r="AC2269" s="9" t="s">
        <v>33279</v>
      </c>
      <c r="AD2269" s="9" t="s">
        <v>80</v>
      </c>
      <c r="AE2269" s="9" t="s">
        <v>73</v>
      </c>
      <c r="AF2269" s="9" t="s">
        <v>73</v>
      </c>
      <c r="AG2269" s="10" t="s">
        <v>73</v>
      </c>
      <c r="AH2269" s="9" t="s">
        <v>73</v>
      </c>
      <c r="AI2269" s="9" t="s">
        <v>82</v>
      </c>
      <c r="AJ2269" s="9" t="s">
        <v>82</v>
      </c>
      <c r="AK2269" s="9" t="s">
        <v>82</v>
      </c>
      <c r="AL2269" s="9" t="s">
        <v>13709</v>
      </c>
      <c r="AM2269" s="9" t="s">
        <v>421</v>
      </c>
      <c r="AN2269" s="9" t="s">
        <v>73</v>
      </c>
      <c r="AO2269" s="9" t="s">
        <v>73</v>
      </c>
      <c r="AP2269" s="9" t="s">
        <v>93</v>
      </c>
      <c r="AQ2269" s="9" t="s">
        <v>73</v>
      </c>
      <c r="AR2269" s="9" t="s">
        <v>73</v>
      </c>
      <c r="AS2269" s="9" t="s">
        <v>73</v>
      </c>
      <c r="AT2269" s="9" t="s">
        <v>708</v>
      </c>
      <c r="AU2269" s="9" t="s">
        <v>709</v>
      </c>
      <c r="AV2269" s="9" t="s">
        <v>710</v>
      </c>
      <c r="AW2269" s="9" t="s">
        <v>711</v>
      </c>
      <c r="AX2269" s="9" t="s">
        <v>262</v>
      </c>
      <c r="AY2269" s="9" t="s">
        <v>73</v>
      </c>
      <c r="AZ2269" s="8">
        <v>4</v>
      </c>
      <c r="BA2269" s="8">
        <v>6</v>
      </c>
      <c r="BB2269" s="8">
        <v>362</v>
      </c>
      <c r="BC2269" s="9" t="s">
        <v>2453</v>
      </c>
      <c r="BD2269" s="9" t="s">
        <v>2457</v>
      </c>
      <c r="BE2269" s="9" t="s">
        <v>195</v>
      </c>
      <c r="BF2269" s="9" t="s">
        <v>73</v>
      </c>
      <c r="BG2269" s="9" t="s">
        <v>93</v>
      </c>
      <c r="BH2269" s="9" t="s">
        <v>93</v>
      </c>
      <c r="BI2269" s="9" t="s">
        <v>76</v>
      </c>
      <c r="BJ2269" s="9" t="s">
        <v>76</v>
      </c>
    </row>
    <row r="2270" spans="1:62" ht="15" hidden="1" x14ac:dyDescent="0.2">
      <c r="A2270" s="8" t="s">
        <v>5373</v>
      </c>
      <c r="B2270" s="9" t="s">
        <v>33289</v>
      </c>
      <c r="C2270" s="9" t="s">
        <v>265</v>
      </c>
      <c r="D2270" s="9" t="s">
        <v>33290</v>
      </c>
      <c r="E2270" s="9" t="s">
        <v>33291</v>
      </c>
      <c r="F2270" s="9" t="s">
        <v>33292</v>
      </c>
      <c r="G2270" s="9" t="s">
        <v>269</v>
      </c>
      <c r="H2270" s="58" t="str">
        <f t="shared" si="329"/>
        <v>国网永安市供电公司</v>
      </c>
      <c r="I2270" s="9" t="s">
        <v>4779</v>
      </c>
      <c r="J2270" s="9" t="s">
        <v>4780</v>
      </c>
      <c r="K2270" s="9" t="s">
        <v>129</v>
      </c>
      <c r="L2270" s="9" t="s">
        <v>130</v>
      </c>
      <c r="M2270" s="9" t="s">
        <v>33293</v>
      </c>
      <c r="N2270" s="9" t="s">
        <v>33294</v>
      </c>
      <c r="O2270" s="9" t="s">
        <v>156</v>
      </c>
      <c r="P2270" s="9" t="s">
        <v>157</v>
      </c>
      <c r="Q2270" s="9" t="s">
        <v>33295</v>
      </c>
      <c r="R2270" s="9" t="s">
        <v>33296</v>
      </c>
      <c r="S2270" s="9" t="s">
        <v>33297</v>
      </c>
      <c r="T2270" s="9" t="s">
        <v>33298</v>
      </c>
      <c r="U2270" s="9" t="s">
        <v>33299</v>
      </c>
      <c r="V2270" s="9" t="s">
        <v>76</v>
      </c>
      <c r="W2270" s="9" t="s">
        <v>73</v>
      </c>
      <c r="X2270" s="9" t="s">
        <v>73</v>
      </c>
      <c r="Y2270" s="9" t="s">
        <v>73</v>
      </c>
      <c r="Z2270" s="9" t="s">
        <v>33300</v>
      </c>
      <c r="AA2270" s="9" t="s">
        <v>73</v>
      </c>
      <c r="AB2270" s="9" t="s">
        <v>78</v>
      </c>
      <c r="AC2270" s="9" t="s">
        <v>33301</v>
      </c>
      <c r="AD2270" s="9" t="s">
        <v>164</v>
      </c>
      <c r="AE2270" s="9" t="s">
        <v>73</v>
      </c>
      <c r="AF2270" s="9" t="s">
        <v>73</v>
      </c>
      <c r="AG2270" s="10" t="s">
        <v>73</v>
      </c>
      <c r="AH2270" s="9" t="s">
        <v>73</v>
      </c>
      <c r="AI2270" s="9" t="s">
        <v>165</v>
      </c>
      <c r="AJ2270" s="9" t="s">
        <v>166</v>
      </c>
      <c r="AK2270" s="9" t="s">
        <v>82</v>
      </c>
      <c r="AL2270" s="9" t="s">
        <v>3003</v>
      </c>
      <c r="AM2270" s="9" t="s">
        <v>3004</v>
      </c>
      <c r="AN2270" s="9" t="s">
        <v>73</v>
      </c>
      <c r="AO2270" s="9" t="s">
        <v>73</v>
      </c>
      <c r="AP2270" s="9" t="s">
        <v>76</v>
      </c>
      <c r="AQ2270" s="9" t="s">
        <v>73</v>
      </c>
      <c r="AR2270" s="9" t="s">
        <v>73</v>
      </c>
      <c r="AS2270" s="9" t="s">
        <v>73</v>
      </c>
      <c r="AT2270" s="9" t="s">
        <v>138</v>
      </c>
      <c r="AU2270" s="9" t="s">
        <v>509</v>
      </c>
      <c r="AV2270" s="9" t="s">
        <v>2561</v>
      </c>
      <c r="AW2270" s="9" t="s">
        <v>2562</v>
      </c>
      <c r="AX2270" s="9" t="s">
        <v>142</v>
      </c>
      <c r="AY2270" s="9" t="s">
        <v>33298</v>
      </c>
      <c r="AZ2270" s="8">
        <v>2</v>
      </c>
      <c r="BA2270" s="8">
        <v>14</v>
      </c>
      <c r="BB2270" s="8">
        <v>3</v>
      </c>
      <c r="BC2270" s="9" t="s">
        <v>33289</v>
      </c>
      <c r="BD2270" s="9" t="s">
        <v>33302</v>
      </c>
      <c r="BE2270" s="9" t="s">
        <v>91</v>
      </c>
      <c r="BF2270" s="9" t="s">
        <v>33303</v>
      </c>
      <c r="BG2270" s="9" t="s">
        <v>93</v>
      </c>
      <c r="BH2270" s="9" t="s">
        <v>93</v>
      </c>
      <c r="BI2270" s="9" t="s">
        <v>76</v>
      </c>
      <c r="BJ2270" s="9" t="s">
        <v>93</v>
      </c>
    </row>
    <row r="2271" spans="1:62" ht="15" hidden="1" x14ac:dyDescent="0.2">
      <c r="A2271" s="8" t="s">
        <v>6076</v>
      </c>
      <c r="B2271" s="9" t="s">
        <v>5320</v>
      </c>
      <c r="C2271" s="9" t="s">
        <v>515</v>
      </c>
      <c r="D2271" s="9" t="s">
        <v>33304</v>
      </c>
      <c r="E2271" s="9" t="s">
        <v>33305</v>
      </c>
      <c r="F2271" s="9" t="s">
        <v>33306</v>
      </c>
      <c r="G2271" s="9" t="s">
        <v>608</v>
      </c>
      <c r="H2271" s="58" t="str">
        <f t="shared" ref="H2271:H2274" si="330">C2271</f>
        <v>莆田</v>
      </c>
      <c r="I2271" s="9" t="s">
        <v>3433</v>
      </c>
      <c r="J2271" s="9" t="s">
        <v>3434</v>
      </c>
      <c r="K2271" s="9" t="s">
        <v>129</v>
      </c>
      <c r="L2271" s="9" t="s">
        <v>130</v>
      </c>
      <c r="M2271" s="9" t="s">
        <v>33300</v>
      </c>
      <c r="N2271" s="9" t="s">
        <v>33307</v>
      </c>
      <c r="O2271" s="9" t="s">
        <v>70</v>
      </c>
      <c r="P2271" s="9" t="s">
        <v>106</v>
      </c>
      <c r="Q2271" s="9" t="s">
        <v>33308</v>
      </c>
      <c r="R2271" s="9" t="s">
        <v>33309</v>
      </c>
      <c r="S2271" s="9" t="s">
        <v>33310</v>
      </c>
      <c r="T2271" s="9" t="s">
        <v>33311</v>
      </c>
      <c r="U2271" s="9" t="s">
        <v>33312</v>
      </c>
      <c r="V2271" s="9" t="s">
        <v>76</v>
      </c>
      <c r="W2271" s="9" t="s">
        <v>73</v>
      </c>
      <c r="X2271" s="9" t="s">
        <v>73</v>
      </c>
      <c r="Y2271" s="9" t="s">
        <v>73</v>
      </c>
      <c r="Z2271" s="9" t="s">
        <v>33300</v>
      </c>
      <c r="AA2271" s="9" t="s">
        <v>33313</v>
      </c>
      <c r="AB2271" s="9" t="s">
        <v>78</v>
      </c>
      <c r="AC2271" s="9" t="s">
        <v>32920</v>
      </c>
      <c r="AD2271" s="9" t="s">
        <v>80</v>
      </c>
      <c r="AE2271" s="9" t="s">
        <v>73</v>
      </c>
      <c r="AF2271" s="9" t="s">
        <v>73</v>
      </c>
      <c r="AG2271" s="10" t="s">
        <v>73</v>
      </c>
      <c r="AH2271" s="9" t="s">
        <v>73</v>
      </c>
      <c r="AI2271" s="9" t="s">
        <v>402</v>
      </c>
      <c r="AJ2271" s="9" t="s">
        <v>507</v>
      </c>
      <c r="AK2271" s="9" t="s">
        <v>82</v>
      </c>
      <c r="AL2271" s="9" t="s">
        <v>668</v>
      </c>
      <c r="AM2271" s="9" t="s">
        <v>669</v>
      </c>
      <c r="AN2271" s="9" t="s">
        <v>33313</v>
      </c>
      <c r="AO2271" s="9" t="s">
        <v>73</v>
      </c>
      <c r="AP2271" s="9" t="s">
        <v>93</v>
      </c>
      <c r="AQ2271" s="9" t="s">
        <v>76</v>
      </c>
      <c r="AR2271" s="9" t="s">
        <v>73</v>
      </c>
      <c r="AS2271" s="9" t="s">
        <v>73</v>
      </c>
      <c r="AT2271" s="9" t="s">
        <v>138</v>
      </c>
      <c r="AU2271" s="9" t="s">
        <v>509</v>
      </c>
      <c r="AV2271" s="9" t="s">
        <v>880</v>
      </c>
      <c r="AW2271" s="9" t="s">
        <v>881</v>
      </c>
      <c r="AX2271" s="9" t="s">
        <v>142</v>
      </c>
      <c r="AY2271" s="9" t="s">
        <v>33311</v>
      </c>
      <c r="AZ2271" s="8">
        <v>6</v>
      </c>
      <c r="BA2271" s="8">
        <v>2</v>
      </c>
      <c r="BB2271" s="8">
        <v>325</v>
      </c>
      <c r="BC2271" s="9" t="s">
        <v>5320</v>
      </c>
      <c r="BD2271" s="9" t="s">
        <v>5322</v>
      </c>
      <c r="BE2271" s="9" t="s">
        <v>91</v>
      </c>
      <c r="BF2271" s="9" t="s">
        <v>33314</v>
      </c>
      <c r="BG2271" s="9" t="s">
        <v>93</v>
      </c>
      <c r="BH2271" s="9" t="s">
        <v>93</v>
      </c>
      <c r="BI2271" s="9" t="s">
        <v>76</v>
      </c>
      <c r="BJ2271" s="9" t="s">
        <v>93</v>
      </c>
    </row>
    <row r="2272" spans="1:62" ht="15" hidden="1" x14ac:dyDescent="0.2">
      <c r="A2272" s="8" t="s">
        <v>6512</v>
      </c>
      <c r="B2272" s="9" t="s">
        <v>7662</v>
      </c>
      <c r="C2272" s="9" t="s">
        <v>359</v>
      </c>
      <c r="D2272" s="9" t="s">
        <v>33315</v>
      </c>
      <c r="E2272" s="9" t="s">
        <v>33316</v>
      </c>
      <c r="F2272" s="9" t="s">
        <v>33317</v>
      </c>
      <c r="G2272" s="9" t="s">
        <v>2601</v>
      </c>
      <c r="H2272" s="58" t="str">
        <f t="shared" si="330"/>
        <v>漳州</v>
      </c>
      <c r="I2272" s="9" t="s">
        <v>5996</v>
      </c>
      <c r="J2272" s="9" t="s">
        <v>5997</v>
      </c>
      <c r="K2272" s="9" t="s">
        <v>413</v>
      </c>
      <c r="L2272" s="9" t="s">
        <v>497</v>
      </c>
      <c r="M2272" s="9" t="s">
        <v>33318</v>
      </c>
      <c r="N2272" s="9" t="s">
        <v>33319</v>
      </c>
      <c r="O2272" s="9" t="s">
        <v>156</v>
      </c>
      <c r="P2272" s="9" t="s">
        <v>157</v>
      </c>
      <c r="Q2272" s="9" t="s">
        <v>33320</v>
      </c>
      <c r="R2272" s="9" t="s">
        <v>33321</v>
      </c>
      <c r="S2272" s="9" t="s">
        <v>40298</v>
      </c>
      <c r="T2272" s="9" t="s">
        <v>73</v>
      </c>
      <c r="U2272" s="9" t="s">
        <v>7663</v>
      </c>
      <c r="V2272" s="9" t="s">
        <v>76</v>
      </c>
      <c r="W2272" s="9" t="s">
        <v>73</v>
      </c>
      <c r="X2272" s="9" t="s">
        <v>73</v>
      </c>
      <c r="Y2272" s="9" t="s">
        <v>73</v>
      </c>
      <c r="Z2272" s="9" t="s">
        <v>33322</v>
      </c>
      <c r="AA2272" s="9" t="s">
        <v>73</v>
      </c>
      <c r="AB2272" s="9" t="s">
        <v>78</v>
      </c>
      <c r="AC2272" s="9" t="s">
        <v>33323</v>
      </c>
      <c r="AD2272" s="9" t="s">
        <v>164</v>
      </c>
      <c r="AE2272" s="9" t="s">
        <v>73</v>
      </c>
      <c r="AF2272" s="9" t="s">
        <v>73</v>
      </c>
      <c r="AG2272" s="10" t="s">
        <v>73</v>
      </c>
      <c r="AH2272" s="9" t="s">
        <v>73</v>
      </c>
      <c r="AI2272" s="9" t="s">
        <v>211</v>
      </c>
      <c r="AJ2272" s="9" t="s">
        <v>166</v>
      </c>
      <c r="AK2272" s="9" t="s">
        <v>82</v>
      </c>
      <c r="AL2272" s="9" t="s">
        <v>73</v>
      </c>
      <c r="AM2272" s="9" t="s">
        <v>2601</v>
      </c>
      <c r="AN2272" s="9" t="s">
        <v>73</v>
      </c>
      <c r="AO2272" s="9" t="s">
        <v>73</v>
      </c>
      <c r="AP2272" s="9" t="s">
        <v>76</v>
      </c>
      <c r="AQ2272" s="9" t="s">
        <v>73</v>
      </c>
      <c r="AR2272" s="9" t="s">
        <v>73</v>
      </c>
      <c r="AS2272" s="9" t="s">
        <v>73</v>
      </c>
      <c r="AT2272" s="9" t="s">
        <v>138</v>
      </c>
      <c r="AU2272" s="9" t="s">
        <v>509</v>
      </c>
      <c r="AV2272" s="9" t="s">
        <v>880</v>
      </c>
      <c r="AW2272" s="9" t="s">
        <v>881</v>
      </c>
      <c r="AX2272" s="9" t="s">
        <v>566</v>
      </c>
      <c r="AY2272" s="9" t="s">
        <v>73</v>
      </c>
      <c r="AZ2272" s="8">
        <v>30</v>
      </c>
      <c r="BA2272" s="8">
        <v>20</v>
      </c>
      <c r="BB2272" s="8">
        <v>4696</v>
      </c>
      <c r="BC2272" s="9" t="s">
        <v>7662</v>
      </c>
      <c r="BD2272" s="9" t="s">
        <v>7664</v>
      </c>
      <c r="BE2272" s="9" t="s">
        <v>16</v>
      </c>
      <c r="BF2272" s="9" t="s">
        <v>73</v>
      </c>
      <c r="BG2272" s="9" t="s">
        <v>93</v>
      </c>
      <c r="BH2272" s="9" t="s">
        <v>93</v>
      </c>
      <c r="BI2272" s="9" t="s">
        <v>76</v>
      </c>
      <c r="BJ2272" s="9" t="s">
        <v>76</v>
      </c>
    </row>
    <row r="2273" spans="1:62" ht="15" hidden="1" x14ac:dyDescent="0.2">
      <c r="A2273" s="8" t="s">
        <v>5374</v>
      </c>
      <c r="B2273" s="9" t="s">
        <v>33324</v>
      </c>
      <c r="C2273" s="9" t="s">
        <v>174</v>
      </c>
      <c r="D2273" s="9" t="s">
        <v>33325</v>
      </c>
      <c r="E2273" s="9" t="s">
        <v>33326</v>
      </c>
      <c r="F2273" s="9" t="s">
        <v>33327</v>
      </c>
      <c r="G2273" s="9" t="s">
        <v>3030</v>
      </c>
      <c r="H2273" s="58" t="str">
        <f t="shared" si="330"/>
        <v>泉州</v>
      </c>
      <c r="I2273" s="9" t="s">
        <v>33328</v>
      </c>
      <c r="J2273" s="9" t="s">
        <v>3032</v>
      </c>
      <c r="K2273" s="9" t="s">
        <v>250</v>
      </c>
      <c r="L2273" s="9" t="s">
        <v>250</v>
      </c>
      <c r="M2273" s="9" t="s">
        <v>33329</v>
      </c>
      <c r="N2273" s="9" t="s">
        <v>33330</v>
      </c>
      <c r="O2273" s="9" t="s">
        <v>293</v>
      </c>
      <c r="P2273" s="9" t="s">
        <v>106</v>
      </c>
      <c r="Q2273" s="9" t="s">
        <v>33331</v>
      </c>
      <c r="R2273" s="9" t="s">
        <v>33332</v>
      </c>
      <c r="S2273" s="9" t="s">
        <v>6031</v>
      </c>
      <c r="T2273" s="9" t="s">
        <v>33333</v>
      </c>
      <c r="U2273" s="9" t="s">
        <v>33334</v>
      </c>
      <c r="V2273" s="9" t="s">
        <v>76</v>
      </c>
      <c r="W2273" s="9" t="s">
        <v>73</v>
      </c>
      <c r="X2273" s="9" t="s">
        <v>73</v>
      </c>
      <c r="Y2273" s="9" t="s">
        <v>73</v>
      </c>
      <c r="Z2273" s="9" t="s">
        <v>33335</v>
      </c>
      <c r="AA2273" s="9" t="s">
        <v>33336</v>
      </c>
      <c r="AB2273" s="9" t="s">
        <v>78</v>
      </c>
      <c r="AC2273" s="9" t="s">
        <v>33337</v>
      </c>
      <c r="AD2273" s="9" t="s">
        <v>80</v>
      </c>
      <c r="AE2273" s="9" t="s">
        <v>73</v>
      </c>
      <c r="AF2273" s="9" t="s">
        <v>73</v>
      </c>
      <c r="AG2273" s="10" t="s">
        <v>73</v>
      </c>
      <c r="AH2273" s="9" t="s">
        <v>73</v>
      </c>
      <c r="AI2273" s="9" t="s">
        <v>82</v>
      </c>
      <c r="AJ2273" s="9" t="s">
        <v>82</v>
      </c>
      <c r="AK2273" s="9" t="s">
        <v>82</v>
      </c>
      <c r="AL2273" s="9" t="s">
        <v>3033</v>
      </c>
      <c r="AM2273" s="9" t="s">
        <v>2024</v>
      </c>
      <c r="AN2273" s="9" t="s">
        <v>33336</v>
      </c>
      <c r="AO2273" s="9" t="s">
        <v>73</v>
      </c>
      <c r="AP2273" s="9" t="s">
        <v>93</v>
      </c>
      <c r="AQ2273" s="9" t="s">
        <v>76</v>
      </c>
      <c r="AR2273" s="9" t="s">
        <v>76</v>
      </c>
      <c r="AS2273" s="9" t="s">
        <v>73</v>
      </c>
      <c r="AT2273" s="9" t="s">
        <v>299</v>
      </c>
      <c r="AU2273" s="9" t="s">
        <v>299</v>
      </c>
      <c r="AV2273" s="9" t="s">
        <v>299</v>
      </c>
      <c r="AW2273" s="9" t="s">
        <v>300</v>
      </c>
      <c r="AX2273" s="9" t="s">
        <v>262</v>
      </c>
      <c r="AY2273" s="9" t="s">
        <v>33333</v>
      </c>
      <c r="AZ2273" s="8">
        <v>27</v>
      </c>
      <c r="BA2273" s="8">
        <v>15</v>
      </c>
      <c r="BB2273" s="8">
        <v>4081</v>
      </c>
      <c r="BC2273" s="9" t="s">
        <v>33324</v>
      </c>
      <c r="BD2273" s="9" t="s">
        <v>33338</v>
      </c>
      <c r="BE2273" s="9" t="s">
        <v>91</v>
      </c>
      <c r="BF2273" s="9" t="s">
        <v>33339</v>
      </c>
      <c r="BG2273" s="9" t="s">
        <v>93</v>
      </c>
      <c r="BH2273" s="9" t="s">
        <v>93</v>
      </c>
      <c r="BI2273" s="9" t="s">
        <v>76</v>
      </c>
      <c r="BJ2273" s="9" t="s">
        <v>93</v>
      </c>
    </row>
    <row r="2274" spans="1:62" ht="15" hidden="1" x14ac:dyDescent="0.2">
      <c r="A2274" s="8" t="s">
        <v>6082</v>
      </c>
      <c r="B2274" s="9" t="s">
        <v>33340</v>
      </c>
      <c r="C2274" s="9" t="s">
        <v>174</v>
      </c>
      <c r="D2274" s="9" t="s">
        <v>33341</v>
      </c>
      <c r="E2274" s="9" t="s">
        <v>33342</v>
      </c>
      <c r="F2274" s="9" t="s">
        <v>33343</v>
      </c>
      <c r="G2274" s="9" t="s">
        <v>3030</v>
      </c>
      <c r="H2274" s="58" t="str">
        <f t="shared" si="330"/>
        <v>泉州</v>
      </c>
      <c r="I2274" s="9" t="s">
        <v>33328</v>
      </c>
      <c r="J2274" s="9" t="s">
        <v>3032</v>
      </c>
      <c r="K2274" s="9" t="s">
        <v>129</v>
      </c>
      <c r="L2274" s="9" t="s">
        <v>130</v>
      </c>
      <c r="M2274" s="9" t="s">
        <v>33344</v>
      </c>
      <c r="N2274" s="9" t="s">
        <v>33345</v>
      </c>
      <c r="O2274" s="9" t="s">
        <v>293</v>
      </c>
      <c r="P2274" s="9" t="s">
        <v>106</v>
      </c>
      <c r="Q2274" s="9" t="s">
        <v>33346</v>
      </c>
      <c r="R2274" s="9" t="s">
        <v>33347</v>
      </c>
      <c r="S2274" s="9" t="s">
        <v>33348</v>
      </c>
      <c r="T2274" s="9" t="s">
        <v>33349</v>
      </c>
      <c r="U2274" s="9" t="s">
        <v>33350</v>
      </c>
      <c r="V2274" s="9" t="s">
        <v>76</v>
      </c>
      <c r="W2274" s="9" t="s">
        <v>73</v>
      </c>
      <c r="X2274" s="9" t="s">
        <v>73</v>
      </c>
      <c r="Y2274" s="9" t="s">
        <v>73</v>
      </c>
      <c r="Z2274" s="9" t="s">
        <v>33344</v>
      </c>
      <c r="AA2274" s="9" t="s">
        <v>33351</v>
      </c>
      <c r="AB2274" s="9" t="s">
        <v>78</v>
      </c>
      <c r="AC2274" s="9" t="s">
        <v>32927</v>
      </c>
      <c r="AD2274" s="9" t="s">
        <v>80</v>
      </c>
      <c r="AE2274" s="9" t="s">
        <v>73</v>
      </c>
      <c r="AF2274" s="9" t="s">
        <v>73</v>
      </c>
      <c r="AG2274" s="10" t="s">
        <v>73</v>
      </c>
      <c r="AH2274" s="9" t="s">
        <v>73</v>
      </c>
      <c r="AI2274" s="9" t="s">
        <v>82</v>
      </c>
      <c r="AJ2274" s="9" t="s">
        <v>82</v>
      </c>
      <c r="AK2274" s="9" t="s">
        <v>82</v>
      </c>
      <c r="AL2274" s="9" t="s">
        <v>3033</v>
      </c>
      <c r="AM2274" s="9" t="s">
        <v>2024</v>
      </c>
      <c r="AN2274" s="9" t="s">
        <v>33351</v>
      </c>
      <c r="AO2274" s="9" t="s">
        <v>73</v>
      </c>
      <c r="AP2274" s="9" t="s">
        <v>93</v>
      </c>
      <c r="AQ2274" s="9" t="s">
        <v>76</v>
      </c>
      <c r="AR2274" s="9" t="s">
        <v>76</v>
      </c>
      <c r="AS2274" s="9" t="s">
        <v>73</v>
      </c>
      <c r="AT2274" s="9" t="s">
        <v>138</v>
      </c>
      <c r="AU2274" s="9" t="s">
        <v>237</v>
      </c>
      <c r="AV2274" s="9" t="s">
        <v>213</v>
      </c>
      <c r="AW2274" s="9" t="s">
        <v>238</v>
      </c>
      <c r="AX2274" s="9" t="s">
        <v>425</v>
      </c>
      <c r="AY2274" s="9" t="s">
        <v>33349</v>
      </c>
      <c r="AZ2274" s="8">
        <v>34</v>
      </c>
      <c r="BA2274" s="8">
        <v>9</v>
      </c>
      <c r="BB2274" s="8">
        <v>6962</v>
      </c>
      <c r="BC2274" s="9" t="s">
        <v>33340</v>
      </c>
      <c r="BD2274" s="9" t="s">
        <v>33352</v>
      </c>
      <c r="BE2274" s="9" t="s">
        <v>91</v>
      </c>
      <c r="BF2274" s="9" t="s">
        <v>33353</v>
      </c>
      <c r="BG2274" s="9" t="s">
        <v>93</v>
      </c>
      <c r="BH2274" s="9" t="s">
        <v>93</v>
      </c>
      <c r="BI2274" s="9" t="s">
        <v>76</v>
      </c>
      <c r="BJ2274" s="9" t="s">
        <v>93</v>
      </c>
    </row>
    <row r="2275" spans="1:62" ht="15" hidden="1" x14ac:dyDescent="0.2">
      <c r="A2275" s="8" t="s">
        <v>3791</v>
      </c>
      <c r="B2275" s="9" t="s">
        <v>5917</v>
      </c>
      <c r="C2275" s="9" t="s">
        <v>359</v>
      </c>
      <c r="D2275" s="9" t="s">
        <v>33354</v>
      </c>
      <c r="E2275" s="9" t="s">
        <v>33355</v>
      </c>
      <c r="F2275" s="9" t="s">
        <v>33356</v>
      </c>
      <c r="G2275" s="9" t="s">
        <v>3610</v>
      </c>
      <c r="H2275" s="58" t="str">
        <f>G2275</f>
        <v>诏安供电有限公司</v>
      </c>
      <c r="I2275" s="9" t="s">
        <v>3611</v>
      </c>
      <c r="J2275" s="9" t="s">
        <v>3612</v>
      </c>
      <c r="K2275" s="9" t="s">
        <v>413</v>
      </c>
      <c r="L2275" s="9" t="s">
        <v>497</v>
      </c>
      <c r="M2275" s="9" t="s">
        <v>33357</v>
      </c>
      <c r="N2275" s="9" t="s">
        <v>33358</v>
      </c>
      <c r="O2275" s="9" t="s">
        <v>70</v>
      </c>
      <c r="P2275" s="9" t="s">
        <v>106</v>
      </c>
      <c r="Q2275" s="9" t="s">
        <v>33359</v>
      </c>
      <c r="R2275" s="9" t="s">
        <v>33360</v>
      </c>
      <c r="S2275" s="9" t="s">
        <v>33361</v>
      </c>
      <c r="T2275" s="9" t="s">
        <v>33362</v>
      </c>
      <c r="U2275" s="9" t="s">
        <v>33363</v>
      </c>
      <c r="V2275" s="9" t="s">
        <v>76</v>
      </c>
      <c r="W2275" s="9" t="s">
        <v>73</v>
      </c>
      <c r="X2275" s="9" t="s">
        <v>73</v>
      </c>
      <c r="Y2275" s="9" t="s">
        <v>73</v>
      </c>
      <c r="Z2275" s="9" t="s">
        <v>33364</v>
      </c>
      <c r="AA2275" s="9" t="s">
        <v>33365</v>
      </c>
      <c r="AB2275" s="9" t="s">
        <v>78</v>
      </c>
      <c r="AC2275" s="9" t="s">
        <v>33366</v>
      </c>
      <c r="AD2275" s="9" t="s">
        <v>164</v>
      </c>
      <c r="AE2275" s="9" t="s">
        <v>73</v>
      </c>
      <c r="AF2275" s="9" t="s">
        <v>73</v>
      </c>
      <c r="AG2275" s="10" t="s">
        <v>73</v>
      </c>
      <c r="AH2275" s="9" t="s">
        <v>73</v>
      </c>
      <c r="AI2275" s="9" t="s">
        <v>211</v>
      </c>
      <c r="AJ2275" s="9" t="s">
        <v>403</v>
      </c>
      <c r="AK2275" s="9" t="s">
        <v>82</v>
      </c>
      <c r="AL2275" s="9" t="s">
        <v>4152</v>
      </c>
      <c r="AM2275" s="9" t="s">
        <v>354</v>
      </c>
      <c r="AN2275" s="9" t="s">
        <v>33365</v>
      </c>
      <c r="AO2275" s="9" t="s">
        <v>73</v>
      </c>
      <c r="AP2275" s="9" t="s">
        <v>93</v>
      </c>
      <c r="AQ2275" s="9" t="s">
        <v>73</v>
      </c>
      <c r="AR2275" s="9" t="s">
        <v>76</v>
      </c>
      <c r="AS2275" s="9" t="s">
        <v>73</v>
      </c>
      <c r="AT2275" s="9" t="s">
        <v>138</v>
      </c>
      <c r="AU2275" s="9" t="s">
        <v>331</v>
      </c>
      <c r="AV2275" s="9" t="s">
        <v>1669</v>
      </c>
      <c r="AW2275" s="9" t="s">
        <v>1670</v>
      </c>
      <c r="AX2275" s="9" t="s">
        <v>142</v>
      </c>
      <c r="AY2275" s="9" t="s">
        <v>33362</v>
      </c>
      <c r="AZ2275" s="8">
        <v>4</v>
      </c>
      <c r="BA2275" s="8">
        <v>11</v>
      </c>
      <c r="BB2275" s="8">
        <v>697</v>
      </c>
      <c r="BC2275" s="9" t="s">
        <v>5917</v>
      </c>
      <c r="BD2275" s="9" t="s">
        <v>5918</v>
      </c>
      <c r="BE2275" s="9" t="s">
        <v>91</v>
      </c>
      <c r="BF2275" s="9" t="s">
        <v>33367</v>
      </c>
      <c r="BG2275" s="9" t="s">
        <v>93</v>
      </c>
      <c r="BH2275" s="9" t="s">
        <v>93</v>
      </c>
      <c r="BI2275" s="9" t="s">
        <v>76</v>
      </c>
      <c r="BJ2275" s="9" t="s">
        <v>93</v>
      </c>
    </row>
    <row r="2276" spans="1:62" ht="15" hidden="1" x14ac:dyDescent="0.2">
      <c r="A2276" s="8" t="s">
        <v>5381</v>
      </c>
      <c r="B2276" s="9" t="s">
        <v>3527</v>
      </c>
      <c r="C2276" s="9" t="s">
        <v>243</v>
      </c>
      <c r="D2276" s="9" t="s">
        <v>33368</v>
      </c>
      <c r="E2276" s="9" t="s">
        <v>33369</v>
      </c>
      <c r="F2276" s="9" t="s">
        <v>33370</v>
      </c>
      <c r="G2276" s="9" t="s">
        <v>3023</v>
      </c>
      <c r="H2276" s="58" t="str">
        <f>C2276</f>
        <v>福州</v>
      </c>
      <c r="I2276" s="9" t="s">
        <v>3389</v>
      </c>
      <c r="J2276" s="9" t="s">
        <v>32925</v>
      </c>
      <c r="K2276" s="9" t="s">
        <v>129</v>
      </c>
      <c r="L2276" s="9" t="s">
        <v>130</v>
      </c>
      <c r="M2276" s="9" t="s">
        <v>33371</v>
      </c>
      <c r="N2276" s="9" t="s">
        <v>33372</v>
      </c>
      <c r="O2276" s="9" t="s">
        <v>156</v>
      </c>
      <c r="P2276" s="9" t="s">
        <v>185</v>
      </c>
      <c r="Q2276" s="9" t="s">
        <v>33373</v>
      </c>
      <c r="R2276" s="9" t="s">
        <v>33374</v>
      </c>
      <c r="S2276" s="9" t="s">
        <v>33375</v>
      </c>
      <c r="T2276" s="9" t="s">
        <v>73</v>
      </c>
      <c r="U2276" s="9" t="s">
        <v>33376</v>
      </c>
      <c r="V2276" s="9" t="s">
        <v>76</v>
      </c>
      <c r="W2276" s="9" t="s">
        <v>73</v>
      </c>
      <c r="X2276" s="9" t="s">
        <v>73</v>
      </c>
      <c r="Y2276" s="9" t="s">
        <v>73</v>
      </c>
      <c r="Z2276" s="9" t="s">
        <v>33377</v>
      </c>
      <c r="AA2276" s="9" t="s">
        <v>33378</v>
      </c>
      <c r="AB2276" s="9" t="s">
        <v>78</v>
      </c>
      <c r="AC2276" s="9" t="s">
        <v>33366</v>
      </c>
      <c r="AD2276" s="9" t="s">
        <v>80</v>
      </c>
      <c r="AE2276" s="9" t="s">
        <v>73</v>
      </c>
      <c r="AF2276" s="9" t="s">
        <v>73</v>
      </c>
      <c r="AG2276" s="10" t="s">
        <v>73</v>
      </c>
      <c r="AH2276" s="9" t="s">
        <v>73</v>
      </c>
      <c r="AI2276" s="9" t="s">
        <v>82</v>
      </c>
      <c r="AJ2276" s="9" t="s">
        <v>82</v>
      </c>
      <c r="AK2276" s="9" t="s">
        <v>189</v>
      </c>
      <c r="AL2276" s="9" t="s">
        <v>3528</v>
      </c>
      <c r="AM2276" s="9" t="s">
        <v>3292</v>
      </c>
      <c r="AN2276" s="9" t="s">
        <v>33378</v>
      </c>
      <c r="AO2276" s="9" t="s">
        <v>73</v>
      </c>
      <c r="AP2276" s="9" t="s">
        <v>93</v>
      </c>
      <c r="AQ2276" s="9" t="s">
        <v>76</v>
      </c>
      <c r="AR2276" s="9" t="s">
        <v>76</v>
      </c>
      <c r="AS2276" s="9" t="s">
        <v>73</v>
      </c>
      <c r="AT2276" s="9" t="s">
        <v>85</v>
      </c>
      <c r="AU2276" s="9" t="s">
        <v>86</v>
      </c>
      <c r="AV2276" s="9" t="s">
        <v>87</v>
      </c>
      <c r="AW2276" s="9" t="s">
        <v>88</v>
      </c>
      <c r="AX2276" s="9" t="s">
        <v>383</v>
      </c>
      <c r="AY2276" s="9" t="s">
        <v>73</v>
      </c>
      <c r="AZ2276" s="8">
        <v>16</v>
      </c>
      <c r="BA2276" s="8">
        <v>6</v>
      </c>
      <c r="BB2276" s="8">
        <v>2097</v>
      </c>
      <c r="BC2276" s="9" t="s">
        <v>3527</v>
      </c>
      <c r="BD2276" s="9" t="s">
        <v>3529</v>
      </c>
      <c r="BE2276" s="9" t="s">
        <v>91</v>
      </c>
      <c r="BF2276" s="9" t="s">
        <v>73</v>
      </c>
      <c r="BG2276" s="9" t="s">
        <v>93</v>
      </c>
      <c r="BH2276" s="9" t="s">
        <v>93</v>
      </c>
      <c r="BI2276" s="9" t="s">
        <v>76</v>
      </c>
      <c r="BJ2276" s="9" t="s">
        <v>93</v>
      </c>
    </row>
    <row r="2277" spans="1:62" ht="15" hidden="1" x14ac:dyDescent="0.2">
      <c r="A2277" s="8" t="s">
        <v>3794</v>
      </c>
      <c r="B2277" s="9" t="s">
        <v>6677</v>
      </c>
      <c r="C2277" s="9" t="s">
        <v>243</v>
      </c>
      <c r="D2277" s="9" t="s">
        <v>33379</v>
      </c>
      <c r="E2277" s="9" t="s">
        <v>33380</v>
      </c>
      <c r="F2277" s="9" t="s">
        <v>33381</v>
      </c>
      <c r="G2277" s="9" t="s">
        <v>2079</v>
      </c>
      <c r="H2277" s="58" t="str">
        <f>G2277</f>
        <v>罗源供电有限公司</v>
      </c>
      <c r="I2277" s="9" t="s">
        <v>6323</v>
      </c>
      <c r="J2277" s="9" t="s">
        <v>6324</v>
      </c>
      <c r="K2277" s="9" t="s">
        <v>413</v>
      </c>
      <c r="L2277" s="9" t="s">
        <v>458</v>
      </c>
      <c r="M2277" s="9" t="s">
        <v>33382</v>
      </c>
      <c r="N2277" s="9" t="s">
        <v>33344</v>
      </c>
      <c r="O2277" s="9" t="s">
        <v>156</v>
      </c>
      <c r="P2277" s="9" t="s">
        <v>157</v>
      </c>
      <c r="Q2277" s="9" t="s">
        <v>40296</v>
      </c>
      <c r="R2277" s="9" t="s">
        <v>40297</v>
      </c>
      <c r="S2277" s="9" t="s">
        <v>33383</v>
      </c>
      <c r="T2277" s="9" t="s">
        <v>73</v>
      </c>
      <c r="U2277" s="9" t="s">
        <v>33384</v>
      </c>
      <c r="V2277" s="9" t="s">
        <v>76</v>
      </c>
      <c r="W2277" s="9" t="s">
        <v>73</v>
      </c>
      <c r="X2277" s="9" t="s">
        <v>73</v>
      </c>
      <c r="Y2277" s="9" t="s">
        <v>73</v>
      </c>
      <c r="Z2277" s="9" t="s">
        <v>33385</v>
      </c>
      <c r="AA2277" s="9" t="s">
        <v>73</v>
      </c>
      <c r="AB2277" s="9" t="s">
        <v>78</v>
      </c>
      <c r="AC2277" s="9" t="s">
        <v>37981</v>
      </c>
      <c r="AD2277" s="9" t="s">
        <v>80</v>
      </c>
      <c r="AE2277" s="9" t="s">
        <v>73</v>
      </c>
      <c r="AF2277" s="9" t="s">
        <v>73</v>
      </c>
      <c r="AG2277" s="10" t="s">
        <v>73</v>
      </c>
      <c r="AH2277" s="9" t="s">
        <v>73</v>
      </c>
      <c r="AI2277" s="9" t="s">
        <v>402</v>
      </c>
      <c r="AJ2277" s="9" t="s">
        <v>507</v>
      </c>
      <c r="AK2277" s="9" t="s">
        <v>82</v>
      </c>
      <c r="AL2277" s="9" t="s">
        <v>8409</v>
      </c>
      <c r="AM2277" s="9" t="s">
        <v>2582</v>
      </c>
      <c r="AN2277" s="9" t="s">
        <v>73</v>
      </c>
      <c r="AO2277" s="9" t="s">
        <v>73</v>
      </c>
      <c r="AP2277" s="9" t="s">
        <v>93</v>
      </c>
      <c r="AQ2277" s="9" t="s">
        <v>73</v>
      </c>
      <c r="AR2277" s="9" t="s">
        <v>76</v>
      </c>
      <c r="AS2277" s="9" t="s">
        <v>73</v>
      </c>
      <c r="AT2277" s="9" t="s">
        <v>138</v>
      </c>
      <c r="AU2277" s="9" t="s">
        <v>191</v>
      </c>
      <c r="AV2277" s="9" t="s">
        <v>192</v>
      </c>
      <c r="AW2277" s="9" t="s">
        <v>193</v>
      </c>
      <c r="AX2277" s="9" t="s">
        <v>447</v>
      </c>
      <c r="AY2277" s="9" t="s">
        <v>73</v>
      </c>
      <c r="AZ2277" s="8">
        <v>5</v>
      </c>
      <c r="BA2277" s="8">
        <v>5</v>
      </c>
      <c r="BB2277" s="8">
        <v>287</v>
      </c>
      <c r="BC2277" s="9" t="s">
        <v>6677</v>
      </c>
      <c r="BD2277" s="9" t="s">
        <v>6678</v>
      </c>
      <c r="BE2277" s="9" t="s">
        <v>91</v>
      </c>
      <c r="BF2277" s="9" t="s">
        <v>33386</v>
      </c>
      <c r="BG2277" s="9" t="s">
        <v>93</v>
      </c>
      <c r="BH2277" s="9" t="s">
        <v>93</v>
      </c>
      <c r="BI2277" s="9" t="s">
        <v>76</v>
      </c>
      <c r="BJ2277" s="9" t="s">
        <v>93</v>
      </c>
    </row>
    <row r="2278" spans="1:62" ht="15" hidden="1" x14ac:dyDescent="0.2">
      <c r="A2278" s="8" t="s">
        <v>6084</v>
      </c>
      <c r="B2278" s="9" t="s">
        <v>33387</v>
      </c>
      <c r="C2278" s="9" t="s">
        <v>60</v>
      </c>
      <c r="D2278" s="9" t="s">
        <v>33388</v>
      </c>
      <c r="E2278" s="9" t="s">
        <v>33389</v>
      </c>
      <c r="F2278" s="9" t="s">
        <v>33390</v>
      </c>
      <c r="G2278" s="9" t="s">
        <v>1319</v>
      </c>
      <c r="H2278" s="58" t="str">
        <f>C2278</f>
        <v>厦门</v>
      </c>
      <c r="I2278" s="9" t="s">
        <v>3020</v>
      </c>
      <c r="J2278" s="9" t="s">
        <v>2505</v>
      </c>
      <c r="K2278" s="9" t="s">
        <v>413</v>
      </c>
      <c r="L2278" s="9" t="s">
        <v>458</v>
      </c>
      <c r="M2278" s="9" t="s">
        <v>33391</v>
      </c>
      <c r="N2278" s="9" t="s">
        <v>33392</v>
      </c>
      <c r="O2278" s="9" t="s">
        <v>156</v>
      </c>
      <c r="P2278" s="9" t="s">
        <v>157</v>
      </c>
      <c r="Q2278" s="9" t="s">
        <v>33393</v>
      </c>
      <c r="R2278" s="9" t="s">
        <v>33394</v>
      </c>
      <c r="S2278" s="9" t="s">
        <v>685</v>
      </c>
      <c r="T2278" s="9" t="s">
        <v>33395</v>
      </c>
      <c r="U2278" s="9" t="s">
        <v>33396</v>
      </c>
      <c r="V2278" s="9" t="s">
        <v>76</v>
      </c>
      <c r="W2278" s="9" t="s">
        <v>73</v>
      </c>
      <c r="X2278" s="9" t="s">
        <v>73</v>
      </c>
      <c r="Y2278" s="9" t="s">
        <v>73</v>
      </c>
      <c r="Z2278" s="9" t="s">
        <v>33397</v>
      </c>
      <c r="AA2278" s="9" t="s">
        <v>33398</v>
      </c>
      <c r="AB2278" s="9" t="s">
        <v>78</v>
      </c>
      <c r="AC2278" s="9" t="s">
        <v>33399</v>
      </c>
      <c r="AD2278" s="9" t="s">
        <v>164</v>
      </c>
      <c r="AE2278" s="9" t="s">
        <v>1329</v>
      </c>
      <c r="AF2278" s="9" t="s">
        <v>73</v>
      </c>
      <c r="AG2278" s="10" t="s">
        <v>73</v>
      </c>
      <c r="AH2278" s="9" t="s">
        <v>73</v>
      </c>
      <c r="AI2278" s="9" t="s">
        <v>73</v>
      </c>
      <c r="AJ2278" s="9" t="s">
        <v>403</v>
      </c>
      <c r="AK2278" s="9" t="s">
        <v>82</v>
      </c>
      <c r="AL2278" s="9" t="s">
        <v>1330</v>
      </c>
      <c r="AM2278" s="9" t="s">
        <v>1331</v>
      </c>
      <c r="AN2278" s="9" t="s">
        <v>33398</v>
      </c>
      <c r="AO2278" s="9" t="s">
        <v>73</v>
      </c>
      <c r="AP2278" s="9" t="s">
        <v>93</v>
      </c>
      <c r="AQ2278" s="9" t="s">
        <v>76</v>
      </c>
      <c r="AR2278" s="9" t="s">
        <v>76</v>
      </c>
      <c r="AS2278" s="9" t="s">
        <v>73</v>
      </c>
      <c r="AT2278" s="9" t="s">
        <v>85</v>
      </c>
      <c r="AU2278" s="9" t="s">
        <v>86</v>
      </c>
      <c r="AV2278" s="9" t="s">
        <v>670</v>
      </c>
      <c r="AW2278" s="9" t="s">
        <v>671</v>
      </c>
      <c r="AX2278" s="9" t="s">
        <v>425</v>
      </c>
      <c r="AY2278" s="9" t="s">
        <v>33395</v>
      </c>
      <c r="AZ2278" s="8">
        <v>10</v>
      </c>
      <c r="BA2278" s="8">
        <v>50</v>
      </c>
      <c r="BB2278" s="8">
        <v>747</v>
      </c>
      <c r="BC2278" s="9" t="s">
        <v>33387</v>
      </c>
      <c r="BD2278" s="9" t="s">
        <v>33400</v>
      </c>
      <c r="BE2278" s="9" t="s">
        <v>91</v>
      </c>
      <c r="BF2278" s="9" t="s">
        <v>33401</v>
      </c>
      <c r="BG2278" s="9" t="s">
        <v>93</v>
      </c>
      <c r="BH2278" s="9" t="s">
        <v>93</v>
      </c>
      <c r="BI2278" s="9" t="s">
        <v>76</v>
      </c>
      <c r="BJ2278" s="9" t="s">
        <v>93</v>
      </c>
    </row>
    <row r="2279" spans="1:62" ht="15" hidden="1" x14ac:dyDescent="0.2">
      <c r="A2279" s="8" t="s">
        <v>6085</v>
      </c>
      <c r="B2279" s="9" t="s">
        <v>33402</v>
      </c>
      <c r="C2279" s="9" t="s">
        <v>147</v>
      </c>
      <c r="D2279" s="9" t="s">
        <v>33403</v>
      </c>
      <c r="E2279" s="9" t="s">
        <v>33404</v>
      </c>
      <c r="F2279" s="9" t="s">
        <v>33405</v>
      </c>
      <c r="G2279" s="9" t="s">
        <v>151</v>
      </c>
      <c r="H2279" s="58" t="str">
        <f t="shared" ref="H2279:H2288" si="331">G2279</f>
        <v>永定供电有限公司</v>
      </c>
      <c r="I2279" s="9" t="s">
        <v>4980</v>
      </c>
      <c r="J2279" s="9" t="s">
        <v>4981</v>
      </c>
      <c r="K2279" s="9" t="s">
        <v>181</v>
      </c>
      <c r="L2279" s="9" t="s">
        <v>182</v>
      </c>
      <c r="M2279" s="9" t="s">
        <v>33406</v>
      </c>
      <c r="N2279" s="9" t="s">
        <v>33407</v>
      </c>
      <c r="O2279" s="9" t="s">
        <v>156</v>
      </c>
      <c r="P2279" s="9" t="s">
        <v>106</v>
      </c>
      <c r="Q2279" s="9" t="s">
        <v>33408</v>
      </c>
      <c r="R2279" s="9" t="s">
        <v>33409</v>
      </c>
      <c r="S2279" s="9" t="s">
        <v>33410</v>
      </c>
      <c r="T2279" s="9" t="s">
        <v>33411</v>
      </c>
      <c r="U2279" s="9" t="s">
        <v>33412</v>
      </c>
      <c r="V2279" s="9" t="s">
        <v>76</v>
      </c>
      <c r="W2279" s="9" t="s">
        <v>73</v>
      </c>
      <c r="X2279" s="9" t="s">
        <v>73</v>
      </c>
      <c r="Y2279" s="9" t="s">
        <v>73</v>
      </c>
      <c r="Z2279" s="9" t="s">
        <v>33413</v>
      </c>
      <c r="AA2279" s="9" t="s">
        <v>33414</v>
      </c>
      <c r="AB2279" s="9" t="s">
        <v>78</v>
      </c>
      <c r="AC2279" s="9" t="s">
        <v>33415</v>
      </c>
      <c r="AD2279" s="9" t="s">
        <v>80</v>
      </c>
      <c r="AE2279" s="9" t="s">
        <v>73</v>
      </c>
      <c r="AF2279" s="9" t="s">
        <v>73</v>
      </c>
      <c r="AG2279" s="10" t="s">
        <v>73</v>
      </c>
      <c r="AH2279" s="9" t="s">
        <v>73</v>
      </c>
      <c r="AI2279" s="9" t="s">
        <v>211</v>
      </c>
      <c r="AJ2279" s="9" t="s">
        <v>403</v>
      </c>
      <c r="AK2279" s="9" t="s">
        <v>82</v>
      </c>
      <c r="AL2279" s="9" t="s">
        <v>33416</v>
      </c>
      <c r="AM2279" s="9" t="s">
        <v>5965</v>
      </c>
      <c r="AN2279" s="9" t="s">
        <v>33414</v>
      </c>
      <c r="AO2279" s="9" t="s">
        <v>73</v>
      </c>
      <c r="AP2279" s="9" t="s">
        <v>93</v>
      </c>
      <c r="AQ2279" s="9" t="s">
        <v>76</v>
      </c>
      <c r="AR2279" s="9" t="s">
        <v>73</v>
      </c>
      <c r="AS2279" s="9" t="s">
        <v>73</v>
      </c>
      <c r="AT2279" s="9" t="s">
        <v>138</v>
      </c>
      <c r="AU2279" s="9" t="s">
        <v>237</v>
      </c>
      <c r="AV2279" s="9" t="s">
        <v>213</v>
      </c>
      <c r="AW2279" s="9" t="s">
        <v>238</v>
      </c>
      <c r="AX2279" s="9" t="s">
        <v>121</v>
      </c>
      <c r="AY2279" s="9" t="s">
        <v>33411</v>
      </c>
      <c r="AZ2279" s="8">
        <v>8</v>
      </c>
      <c r="BA2279" s="8">
        <v>22</v>
      </c>
      <c r="BB2279" s="8">
        <v>719</v>
      </c>
      <c r="BC2279" s="9" t="s">
        <v>33402</v>
      </c>
      <c r="BD2279" s="9" t="s">
        <v>33412</v>
      </c>
      <c r="BE2279" s="9" t="s">
        <v>91</v>
      </c>
      <c r="BF2279" s="9" t="s">
        <v>33417</v>
      </c>
      <c r="BG2279" s="9" t="s">
        <v>93</v>
      </c>
      <c r="BH2279" s="9" t="s">
        <v>93</v>
      </c>
      <c r="BI2279" s="9" t="s">
        <v>76</v>
      </c>
      <c r="BJ2279" s="9" t="s">
        <v>93</v>
      </c>
    </row>
    <row r="2280" spans="1:62" ht="15" hidden="1" x14ac:dyDescent="0.2">
      <c r="A2280" s="8" t="s">
        <v>5385</v>
      </c>
      <c r="B2280" s="9" t="s">
        <v>33418</v>
      </c>
      <c r="C2280" s="9" t="s">
        <v>174</v>
      </c>
      <c r="D2280" s="9" t="s">
        <v>33419</v>
      </c>
      <c r="E2280" s="9" t="s">
        <v>33420</v>
      </c>
      <c r="F2280" s="9" t="s">
        <v>33421</v>
      </c>
      <c r="G2280" s="9" t="s">
        <v>986</v>
      </c>
      <c r="H2280" s="58" t="str">
        <f t="shared" si="331"/>
        <v>石狮市供电公司</v>
      </c>
      <c r="I2280" s="9" t="s">
        <v>987</v>
      </c>
      <c r="J2280" s="9" t="s">
        <v>988</v>
      </c>
      <c r="K2280" s="9" t="s">
        <v>129</v>
      </c>
      <c r="L2280" s="9" t="s">
        <v>130</v>
      </c>
      <c r="M2280" s="9" t="s">
        <v>33422</v>
      </c>
      <c r="N2280" s="9" t="s">
        <v>33423</v>
      </c>
      <c r="O2280" s="9" t="s">
        <v>156</v>
      </c>
      <c r="P2280" s="9" t="s">
        <v>185</v>
      </c>
      <c r="Q2280" s="9" t="s">
        <v>33424</v>
      </c>
      <c r="R2280" s="9" t="s">
        <v>33425</v>
      </c>
      <c r="S2280" s="9" t="s">
        <v>33426</v>
      </c>
      <c r="T2280" s="9" t="s">
        <v>8231</v>
      </c>
      <c r="U2280" s="9" t="s">
        <v>33427</v>
      </c>
      <c r="V2280" s="9" t="s">
        <v>76</v>
      </c>
      <c r="W2280" s="9" t="s">
        <v>73</v>
      </c>
      <c r="X2280" s="9" t="s">
        <v>73</v>
      </c>
      <c r="Y2280" s="9" t="s">
        <v>73</v>
      </c>
      <c r="Z2280" s="9" t="s">
        <v>33428</v>
      </c>
      <c r="AA2280" s="9" t="s">
        <v>33429</v>
      </c>
      <c r="AB2280" s="9" t="s">
        <v>78</v>
      </c>
      <c r="AC2280" s="9" t="s">
        <v>33011</v>
      </c>
      <c r="AD2280" s="9" t="s">
        <v>80</v>
      </c>
      <c r="AE2280" s="9" t="s">
        <v>73</v>
      </c>
      <c r="AF2280" s="9" t="s">
        <v>73</v>
      </c>
      <c r="AG2280" s="10" t="s">
        <v>73</v>
      </c>
      <c r="AH2280" s="9" t="s">
        <v>73</v>
      </c>
      <c r="AI2280" s="9" t="s">
        <v>82</v>
      </c>
      <c r="AJ2280" s="9" t="s">
        <v>82</v>
      </c>
      <c r="AK2280" s="9" t="s">
        <v>1808</v>
      </c>
      <c r="AL2280" s="9" t="s">
        <v>997</v>
      </c>
      <c r="AM2280" s="9" t="s">
        <v>354</v>
      </c>
      <c r="AN2280" s="9" t="s">
        <v>33429</v>
      </c>
      <c r="AO2280" s="9" t="s">
        <v>33426</v>
      </c>
      <c r="AP2280" s="9" t="s">
        <v>93</v>
      </c>
      <c r="AQ2280" s="9" t="s">
        <v>76</v>
      </c>
      <c r="AR2280" s="9" t="s">
        <v>93</v>
      </c>
      <c r="AS2280" s="9" t="s">
        <v>73</v>
      </c>
      <c r="AT2280" s="9" t="s">
        <v>85</v>
      </c>
      <c r="AU2280" s="9" t="s">
        <v>86</v>
      </c>
      <c r="AV2280" s="9" t="s">
        <v>87</v>
      </c>
      <c r="AW2280" s="9" t="s">
        <v>88</v>
      </c>
      <c r="AX2280" s="9" t="s">
        <v>383</v>
      </c>
      <c r="AY2280" s="9" t="s">
        <v>8231</v>
      </c>
      <c r="AZ2280" s="8">
        <v>14</v>
      </c>
      <c r="BA2280" s="8">
        <v>21</v>
      </c>
      <c r="BB2280" s="8">
        <v>1066</v>
      </c>
      <c r="BC2280" s="9" t="s">
        <v>33418</v>
      </c>
      <c r="BD2280" s="9" t="s">
        <v>33430</v>
      </c>
      <c r="BE2280" s="9" t="s">
        <v>91</v>
      </c>
      <c r="BF2280" s="9" t="s">
        <v>33431</v>
      </c>
      <c r="BG2280" s="9" t="s">
        <v>93</v>
      </c>
      <c r="BH2280" s="9" t="s">
        <v>93</v>
      </c>
      <c r="BI2280" s="9" t="s">
        <v>76</v>
      </c>
      <c r="BJ2280" s="9" t="s">
        <v>93</v>
      </c>
    </row>
    <row r="2281" spans="1:62" ht="15" hidden="1" x14ac:dyDescent="0.2">
      <c r="A2281" s="8" t="s">
        <v>4181</v>
      </c>
      <c r="B2281" s="9" t="s">
        <v>33432</v>
      </c>
      <c r="C2281" s="9" t="s">
        <v>359</v>
      </c>
      <c r="D2281" s="9" t="s">
        <v>33433</v>
      </c>
      <c r="E2281" s="9" t="s">
        <v>33434</v>
      </c>
      <c r="F2281" s="9" t="s">
        <v>33435</v>
      </c>
      <c r="G2281" s="9" t="s">
        <v>2826</v>
      </c>
      <c r="H2281" s="58" t="str">
        <f t="shared" si="331"/>
        <v>平和供电有限公司</v>
      </c>
      <c r="I2281" s="9" t="s">
        <v>3218</v>
      </c>
      <c r="J2281" s="9" t="s">
        <v>3219</v>
      </c>
      <c r="K2281" s="9" t="s">
        <v>413</v>
      </c>
      <c r="L2281" s="9" t="s">
        <v>458</v>
      </c>
      <c r="M2281" s="9" t="s">
        <v>33436</v>
      </c>
      <c r="N2281" s="9" t="s">
        <v>33437</v>
      </c>
      <c r="O2281" s="9" t="s">
        <v>70</v>
      </c>
      <c r="P2281" s="9" t="s">
        <v>106</v>
      </c>
      <c r="Q2281" s="9" t="s">
        <v>33438</v>
      </c>
      <c r="R2281" s="9" t="s">
        <v>33439</v>
      </c>
      <c r="S2281" s="9" t="s">
        <v>33440</v>
      </c>
      <c r="T2281" s="9" t="s">
        <v>73</v>
      </c>
      <c r="U2281" s="9" t="s">
        <v>33441</v>
      </c>
      <c r="V2281" s="9" t="s">
        <v>76</v>
      </c>
      <c r="W2281" s="9" t="s">
        <v>73</v>
      </c>
      <c r="X2281" s="9" t="s">
        <v>73</v>
      </c>
      <c r="Y2281" s="9" t="s">
        <v>73</v>
      </c>
      <c r="Z2281" s="9" t="s">
        <v>33436</v>
      </c>
      <c r="AA2281" s="9" t="s">
        <v>33437</v>
      </c>
      <c r="AB2281" s="9" t="s">
        <v>78</v>
      </c>
      <c r="AC2281" s="9" t="s">
        <v>33442</v>
      </c>
      <c r="AD2281" s="9" t="s">
        <v>80</v>
      </c>
      <c r="AE2281" s="9" t="s">
        <v>73</v>
      </c>
      <c r="AF2281" s="9" t="s">
        <v>73</v>
      </c>
      <c r="AG2281" s="10" t="s">
        <v>73</v>
      </c>
      <c r="AH2281" s="9" t="s">
        <v>73</v>
      </c>
      <c r="AI2281" s="9" t="s">
        <v>465</v>
      </c>
      <c r="AJ2281" s="9" t="s">
        <v>82</v>
      </c>
      <c r="AK2281" s="9" t="s">
        <v>82</v>
      </c>
      <c r="AL2281" s="9" t="s">
        <v>2861</v>
      </c>
      <c r="AM2281" s="9" t="s">
        <v>2862</v>
      </c>
      <c r="AN2281" s="9" t="s">
        <v>33437</v>
      </c>
      <c r="AO2281" s="9" t="s">
        <v>82</v>
      </c>
      <c r="AP2281" s="9" t="s">
        <v>93</v>
      </c>
      <c r="AQ2281" s="9" t="s">
        <v>93</v>
      </c>
      <c r="AR2281" s="9" t="s">
        <v>76</v>
      </c>
      <c r="AS2281" s="9" t="s">
        <v>73</v>
      </c>
      <c r="AT2281" s="9" t="s">
        <v>138</v>
      </c>
      <c r="AU2281" s="9" t="s">
        <v>237</v>
      </c>
      <c r="AV2281" s="9" t="s">
        <v>192</v>
      </c>
      <c r="AW2281" s="9" t="s">
        <v>193</v>
      </c>
      <c r="AX2281" s="9" t="s">
        <v>566</v>
      </c>
      <c r="AY2281" s="9" t="s">
        <v>73</v>
      </c>
      <c r="AZ2281" s="8">
        <v>5</v>
      </c>
      <c r="BA2281" s="8">
        <v>1</v>
      </c>
      <c r="BB2281" s="8">
        <v>579</v>
      </c>
      <c r="BC2281" s="9" t="s">
        <v>33432</v>
      </c>
      <c r="BD2281" s="9" t="s">
        <v>33443</v>
      </c>
      <c r="BE2281" s="9" t="s">
        <v>91</v>
      </c>
      <c r="BF2281" s="9" t="s">
        <v>33444</v>
      </c>
      <c r="BG2281" s="9" t="s">
        <v>93</v>
      </c>
      <c r="BH2281" s="9" t="s">
        <v>93</v>
      </c>
      <c r="BI2281" s="9" t="s">
        <v>76</v>
      </c>
      <c r="BJ2281" s="9" t="s">
        <v>93</v>
      </c>
    </row>
    <row r="2282" spans="1:62" ht="15" hidden="1" x14ac:dyDescent="0.2">
      <c r="A2282" s="8" t="s">
        <v>6088</v>
      </c>
      <c r="B2282" s="9" t="s">
        <v>25395</v>
      </c>
      <c r="C2282" s="9" t="s">
        <v>174</v>
      </c>
      <c r="D2282" s="9" t="s">
        <v>33445</v>
      </c>
      <c r="E2282" s="9" t="s">
        <v>33446</v>
      </c>
      <c r="F2282" s="9" t="s">
        <v>33447</v>
      </c>
      <c r="G2282" s="9" t="s">
        <v>178</v>
      </c>
      <c r="H2282" s="58" t="str">
        <f t="shared" si="331"/>
        <v>南安市供电公司</v>
      </c>
      <c r="I2282" s="9" t="s">
        <v>6352</v>
      </c>
      <c r="J2282" s="9" t="s">
        <v>6353</v>
      </c>
      <c r="K2282" s="9" t="s">
        <v>966</v>
      </c>
      <c r="L2282" s="9" t="s">
        <v>1576</v>
      </c>
      <c r="M2282" s="9" t="s">
        <v>33448</v>
      </c>
      <c r="N2282" s="9" t="s">
        <v>33449</v>
      </c>
      <c r="O2282" s="9" t="s">
        <v>156</v>
      </c>
      <c r="P2282" s="9" t="s">
        <v>157</v>
      </c>
      <c r="Q2282" s="9" t="s">
        <v>33450</v>
      </c>
      <c r="R2282" s="9" t="s">
        <v>33451</v>
      </c>
      <c r="S2282" s="9" t="s">
        <v>33452</v>
      </c>
      <c r="T2282" s="9" t="s">
        <v>33453</v>
      </c>
      <c r="U2282" s="9" t="s">
        <v>25403</v>
      </c>
      <c r="V2282" s="9" t="s">
        <v>76</v>
      </c>
      <c r="W2282" s="9" t="s">
        <v>73</v>
      </c>
      <c r="X2282" s="9" t="s">
        <v>73</v>
      </c>
      <c r="Y2282" s="9" t="s">
        <v>73</v>
      </c>
      <c r="Z2282" s="9" t="s">
        <v>33454</v>
      </c>
      <c r="AA2282" s="9" t="s">
        <v>33455</v>
      </c>
      <c r="AB2282" s="9" t="s">
        <v>78</v>
      </c>
      <c r="AC2282" s="9" t="s">
        <v>33456</v>
      </c>
      <c r="AD2282" s="9" t="s">
        <v>80</v>
      </c>
      <c r="AE2282" s="9" t="s">
        <v>73</v>
      </c>
      <c r="AF2282" s="9" t="s">
        <v>73</v>
      </c>
      <c r="AG2282" s="10" t="s">
        <v>73</v>
      </c>
      <c r="AH2282" s="9" t="s">
        <v>73</v>
      </c>
      <c r="AI2282" s="9" t="s">
        <v>211</v>
      </c>
      <c r="AJ2282" s="9" t="s">
        <v>166</v>
      </c>
      <c r="AK2282" s="9" t="s">
        <v>82</v>
      </c>
      <c r="AL2282" s="9" t="s">
        <v>26372</v>
      </c>
      <c r="AM2282" s="9" t="s">
        <v>6353</v>
      </c>
      <c r="AN2282" s="9" t="s">
        <v>33455</v>
      </c>
      <c r="AO2282" s="9" t="s">
        <v>73</v>
      </c>
      <c r="AP2282" s="9" t="s">
        <v>93</v>
      </c>
      <c r="AQ2282" s="9" t="s">
        <v>76</v>
      </c>
      <c r="AR2282" s="9" t="s">
        <v>76</v>
      </c>
      <c r="AS2282" s="9" t="s">
        <v>73</v>
      </c>
      <c r="AT2282" s="9" t="s">
        <v>138</v>
      </c>
      <c r="AU2282" s="9" t="s">
        <v>331</v>
      </c>
      <c r="AV2282" s="9" t="s">
        <v>3071</v>
      </c>
      <c r="AW2282" s="9" t="s">
        <v>3072</v>
      </c>
      <c r="AX2282" s="9" t="s">
        <v>142</v>
      </c>
      <c r="AY2282" s="9" t="s">
        <v>33453</v>
      </c>
      <c r="AZ2282" s="8">
        <v>43</v>
      </c>
      <c r="BA2282" s="8">
        <v>21</v>
      </c>
      <c r="BB2282" s="8">
        <v>4645</v>
      </c>
      <c r="BC2282" s="9" t="s">
        <v>25395</v>
      </c>
      <c r="BD2282" s="9" t="s">
        <v>25405</v>
      </c>
      <c r="BE2282" s="9" t="s">
        <v>91</v>
      </c>
      <c r="BF2282" s="9" t="s">
        <v>33457</v>
      </c>
      <c r="BG2282" s="9" t="s">
        <v>93</v>
      </c>
      <c r="BH2282" s="9" t="s">
        <v>93</v>
      </c>
      <c r="BI2282" s="9" t="s">
        <v>76</v>
      </c>
      <c r="BJ2282" s="9" t="s">
        <v>93</v>
      </c>
    </row>
    <row r="2283" spans="1:62" ht="15" hidden="1" x14ac:dyDescent="0.2">
      <c r="A2283" s="8" t="s">
        <v>5391</v>
      </c>
      <c r="B2283" s="9" t="s">
        <v>8267</v>
      </c>
      <c r="C2283" s="9" t="s">
        <v>359</v>
      </c>
      <c r="D2283" s="9" t="s">
        <v>33458</v>
      </c>
      <c r="E2283" s="9" t="s">
        <v>33459</v>
      </c>
      <c r="F2283" s="9" t="s">
        <v>33460</v>
      </c>
      <c r="G2283" s="9" t="s">
        <v>363</v>
      </c>
      <c r="H2283" s="58" t="str">
        <f t="shared" si="331"/>
        <v>漳浦供电有限公司</v>
      </c>
      <c r="I2283" s="9" t="s">
        <v>3081</v>
      </c>
      <c r="J2283" s="9" t="s">
        <v>3082</v>
      </c>
      <c r="K2283" s="9" t="s">
        <v>413</v>
      </c>
      <c r="L2283" s="9" t="s">
        <v>458</v>
      </c>
      <c r="M2283" s="9" t="s">
        <v>33461</v>
      </c>
      <c r="N2283" s="9" t="s">
        <v>33462</v>
      </c>
      <c r="O2283" s="9" t="s">
        <v>293</v>
      </c>
      <c r="P2283" s="9" t="s">
        <v>106</v>
      </c>
      <c r="Q2283" s="9" t="s">
        <v>33463</v>
      </c>
      <c r="R2283" s="9" t="s">
        <v>33464</v>
      </c>
      <c r="S2283" s="9" t="s">
        <v>33465</v>
      </c>
      <c r="T2283" s="9" t="s">
        <v>73</v>
      </c>
      <c r="U2283" s="9" t="s">
        <v>33466</v>
      </c>
      <c r="V2283" s="9" t="s">
        <v>76</v>
      </c>
      <c r="W2283" s="9" t="s">
        <v>73</v>
      </c>
      <c r="X2283" s="9" t="s">
        <v>73</v>
      </c>
      <c r="Y2283" s="9" t="s">
        <v>73</v>
      </c>
      <c r="Z2283" s="9" t="s">
        <v>33467</v>
      </c>
      <c r="AA2283" s="9" t="s">
        <v>33462</v>
      </c>
      <c r="AB2283" s="9" t="s">
        <v>78</v>
      </c>
      <c r="AC2283" s="9" t="s">
        <v>33377</v>
      </c>
      <c r="AD2283" s="9" t="s">
        <v>164</v>
      </c>
      <c r="AE2283" s="9" t="s">
        <v>73</v>
      </c>
      <c r="AF2283" s="9" t="s">
        <v>73</v>
      </c>
      <c r="AG2283" s="10" t="s">
        <v>73</v>
      </c>
      <c r="AH2283" s="9" t="s">
        <v>73</v>
      </c>
      <c r="AI2283" s="9" t="s">
        <v>82</v>
      </c>
      <c r="AJ2283" s="9" t="s">
        <v>82</v>
      </c>
      <c r="AK2283" s="9" t="s">
        <v>82</v>
      </c>
      <c r="AL2283" s="9" t="s">
        <v>5368</v>
      </c>
      <c r="AM2283" s="9" t="s">
        <v>3082</v>
      </c>
      <c r="AN2283" s="9" t="s">
        <v>33462</v>
      </c>
      <c r="AO2283" s="9" t="s">
        <v>73</v>
      </c>
      <c r="AP2283" s="9" t="s">
        <v>93</v>
      </c>
      <c r="AQ2283" s="9" t="s">
        <v>76</v>
      </c>
      <c r="AR2283" s="9" t="s">
        <v>76</v>
      </c>
      <c r="AS2283" s="9" t="s">
        <v>73</v>
      </c>
      <c r="AT2283" s="9" t="s">
        <v>117</v>
      </c>
      <c r="AU2283" s="9" t="s">
        <v>118</v>
      </c>
      <c r="AV2283" s="9" t="s">
        <v>119</v>
      </c>
      <c r="AW2283" s="9" t="s">
        <v>120</v>
      </c>
      <c r="AX2283" s="9" t="s">
        <v>425</v>
      </c>
      <c r="AY2283" s="9" t="s">
        <v>73</v>
      </c>
      <c r="AZ2283" s="8">
        <v>21</v>
      </c>
      <c r="BA2283" s="8">
        <v>34</v>
      </c>
      <c r="BB2283" s="8">
        <v>3204</v>
      </c>
      <c r="BC2283" s="9" t="s">
        <v>8267</v>
      </c>
      <c r="BD2283" s="9" t="s">
        <v>8268</v>
      </c>
      <c r="BE2283" s="9" t="s">
        <v>91</v>
      </c>
      <c r="BF2283" s="9" t="s">
        <v>33468</v>
      </c>
      <c r="BG2283" s="9" t="s">
        <v>93</v>
      </c>
      <c r="BH2283" s="9" t="s">
        <v>93</v>
      </c>
      <c r="BI2283" s="9" t="s">
        <v>76</v>
      </c>
      <c r="BJ2283" s="9" t="s">
        <v>93</v>
      </c>
    </row>
    <row r="2284" spans="1:62" ht="15" hidden="1" x14ac:dyDescent="0.2">
      <c r="A2284" s="8" t="s">
        <v>6524</v>
      </c>
      <c r="B2284" s="9" t="s">
        <v>5456</v>
      </c>
      <c r="C2284" s="9" t="s">
        <v>243</v>
      </c>
      <c r="D2284" s="9" t="s">
        <v>33469</v>
      </c>
      <c r="E2284" s="9" t="s">
        <v>33470</v>
      </c>
      <c r="F2284" s="9" t="s">
        <v>33471</v>
      </c>
      <c r="G2284" s="9" t="s">
        <v>1359</v>
      </c>
      <c r="H2284" s="58" t="str">
        <f t="shared" si="331"/>
        <v>福清供电公司</v>
      </c>
      <c r="I2284" s="9" t="s">
        <v>3130</v>
      </c>
      <c r="J2284" s="9" t="s">
        <v>3131</v>
      </c>
      <c r="K2284" s="9" t="s">
        <v>129</v>
      </c>
      <c r="L2284" s="9" t="s">
        <v>130</v>
      </c>
      <c r="M2284" s="9" t="s">
        <v>33472</v>
      </c>
      <c r="N2284" s="9" t="s">
        <v>33473</v>
      </c>
      <c r="O2284" s="9" t="s">
        <v>70</v>
      </c>
      <c r="P2284" s="9" t="s">
        <v>185</v>
      </c>
      <c r="Q2284" s="9" t="s">
        <v>33474</v>
      </c>
      <c r="R2284" s="9" t="s">
        <v>40295</v>
      </c>
      <c r="S2284" s="9" t="s">
        <v>33475</v>
      </c>
      <c r="T2284" s="9" t="s">
        <v>33475</v>
      </c>
      <c r="U2284" s="9" t="s">
        <v>33476</v>
      </c>
      <c r="V2284" s="9" t="s">
        <v>76</v>
      </c>
      <c r="W2284" s="9" t="s">
        <v>73</v>
      </c>
      <c r="X2284" s="9" t="s">
        <v>73</v>
      </c>
      <c r="Y2284" s="9" t="s">
        <v>73</v>
      </c>
      <c r="Z2284" s="9" t="s">
        <v>33477</v>
      </c>
      <c r="AA2284" s="9" t="s">
        <v>32933</v>
      </c>
      <c r="AB2284" s="9" t="s">
        <v>78</v>
      </c>
      <c r="AC2284" s="9" t="s">
        <v>32922</v>
      </c>
      <c r="AD2284" s="9" t="s">
        <v>80</v>
      </c>
      <c r="AE2284" s="9" t="s">
        <v>73</v>
      </c>
      <c r="AF2284" s="9" t="s">
        <v>73</v>
      </c>
      <c r="AG2284" s="10" t="s">
        <v>73</v>
      </c>
      <c r="AH2284" s="9" t="s">
        <v>73</v>
      </c>
      <c r="AI2284" s="9" t="s">
        <v>82</v>
      </c>
      <c r="AJ2284" s="9" t="s">
        <v>82</v>
      </c>
      <c r="AK2284" s="9" t="s">
        <v>189</v>
      </c>
      <c r="AL2284" s="9" t="s">
        <v>1371</v>
      </c>
      <c r="AM2284" s="9" t="s">
        <v>354</v>
      </c>
      <c r="AN2284" s="9" t="s">
        <v>32933</v>
      </c>
      <c r="AO2284" s="9" t="s">
        <v>73</v>
      </c>
      <c r="AP2284" s="9" t="s">
        <v>93</v>
      </c>
      <c r="AQ2284" s="9" t="s">
        <v>73</v>
      </c>
      <c r="AR2284" s="9" t="s">
        <v>73</v>
      </c>
      <c r="AS2284" s="9" t="s">
        <v>73</v>
      </c>
      <c r="AT2284" s="9" t="s">
        <v>138</v>
      </c>
      <c r="AU2284" s="9" t="s">
        <v>422</v>
      </c>
      <c r="AV2284" s="9" t="s">
        <v>3132</v>
      </c>
      <c r="AW2284" s="9" t="s">
        <v>3133</v>
      </c>
      <c r="AX2284" s="9" t="s">
        <v>142</v>
      </c>
      <c r="AY2284" s="9" t="s">
        <v>33475</v>
      </c>
      <c r="AZ2284" s="8">
        <v>27</v>
      </c>
      <c r="BA2284" s="8">
        <v>3</v>
      </c>
      <c r="BB2284" s="8">
        <v>2774</v>
      </c>
      <c r="BC2284" s="9" t="s">
        <v>5456</v>
      </c>
      <c r="BD2284" s="9" t="s">
        <v>5457</v>
      </c>
      <c r="BE2284" s="9" t="s">
        <v>91</v>
      </c>
      <c r="BF2284" s="9" t="s">
        <v>33478</v>
      </c>
      <c r="BG2284" s="9" t="s">
        <v>93</v>
      </c>
      <c r="BH2284" s="9" t="s">
        <v>93</v>
      </c>
      <c r="BI2284" s="9" t="s">
        <v>76</v>
      </c>
      <c r="BJ2284" s="9" t="s">
        <v>93</v>
      </c>
    </row>
    <row r="2285" spans="1:62" ht="15" hidden="1" x14ac:dyDescent="0.2">
      <c r="A2285" s="8" t="s">
        <v>4198</v>
      </c>
      <c r="B2285" s="9" t="s">
        <v>6284</v>
      </c>
      <c r="C2285" s="9" t="s">
        <v>96</v>
      </c>
      <c r="D2285" s="9" t="s">
        <v>33479</v>
      </c>
      <c r="E2285" s="9" t="s">
        <v>33480</v>
      </c>
      <c r="F2285" s="9" t="s">
        <v>33481</v>
      </c>
      <c r="G2285" s="9" t="s">
        <v>410</v>
      </c>
      <c r="H2285" s="58" t="str">
        <f t="shared" si="331"/>
        <v>建瓯供电公司</v>
      </c>
      <c r="I2285" s="9" t="s">
        <v>5745</v>
      </c>
      <c r="J2285" s="9" t="s">
        <v>5746</v>
      </c>
      <c r="K2285" s="9" t="s">
        <v>413</v>
      </c>
      <c r="L2285" s="9" t="s">
        <v>435</v>
      </c>
      <c r="M2285" s="9" t="s">
        <v>33482</v>
      </c>
      <c r="N2285" s="9" t="s">
        <v>33483</v>
      </c>
      <c r="O2285" s="9" t="s">
        <v>293</v>
      </c>
      <c r="P2285" s="9" t="s">
        <v>106</v>
      </c>
      <c r="Q2285" s="9" t="s">
        <v>33484</v>
      </c>
      <c r="R2285" s="9" t="s">
        <v>33485</v>
      </c>
      <c r="S2285" s="9" t="s">
        <v>73</v>
      </c>
      <c r="T2285" s="9" t="s">
        <v>73</v>
      </c>
      <c r="U2285" s="9" t="s">
        <v>33486</v>
      </c>
      <c r="V2285" s="9" t="s">
        <v>76</v>
      </c>
      <c r="W2285" s="9" t="s">
        <v>73</v>
      </c>
      <c r="X2285" s="9" t="s">
        <v>73</v>
      </c>
      <c r="Y2285" s="9" t="s">
        <v>73</v>
      </c>
      <c r="Z2285" s="9" t="s">
        <v>33487</v>
      </c>
      <c r="AA2285" s="9" t="s">
        <v>73</v>
      </c>
      <c r="AB2285" s="9" t="s">
        <v>78</v>
      </c>
      <c r="AC2285" s="9" t="s">
        <v>33488</v>
      </c>
      <c r="AD2285" s="9" t="s">
        <v>80</v>
      </c>
      <c r="AE2285" s="9" t="s">
        <v>73</v>
      </c>
      <c r="AF2285" s="9" t="s">
        <v>73</v>
      </c>
      <c r="AG2285" s="10" t="s">
        <v>73</v>
      </c>
      <c r="AH2285" s="9" t="s">
        <v>73</v>
      </c>
      <c r="AI2285" s="9" t="s">
        <v>402</v>
      </c>
      <c r="AJ2285" s="9" t="s">
        <v>529</v>
      </c>
      <c r="AK2285" s="9" t="s">
        <v>82</v>
      </c>
      <c r="AL2285" s="9" t="s">
        <v>420</v>
      </c>
      <c r="AM2285" s="9" t="s">
        <v>421</v>
      </c>
      <c r="AN2285" s="9" t="s">
        <v>73</v>
      </c>
      <c r="AO2285" s="9" t="s">
        <v>73</v>
      </c>
      <c r="AP2285" s="9" t="s">
        <v>93</v>
      </c>
      <c r="AQ2285" s="9" t="s">
        <v>73</v>
      </c>
      <c r="AR2285" s="9" t="s">
        <v>73</v>
      </c>
      <c r="AS2285" s="9" t="s">
        <v>73</v>
      </c>
      <c r="AT2285" s="9" t="s">
        <v>138</v>
      </c>
      <c r="AU2285" s="9" t="s">
        <v>191</v>
      </c>
      <c r="AV2285" s="9" t="s">
        <v>192</v>
      </c>
      <c r="AW2285" s="9" t="s">
        <v>193</v>
      </c>
      <c r="AX2285" s="9" t="s">
        <v>566</v>
      </c>
      <c r="AY2285" s="9" t="s">
        <v>73</v>
      </c>
      <c r="AZ2285" s="8">
        <v>2</v>
      </c>
      <c r="BA2285" s="8">
        <v>0</v>
      </c>
      <c r="BB2285" s="8">
        <v>42</v>
      </c>
      <c r="BC2285" s="9" t="s">
        <v>6284</v>
      </c>
      <c r="BD2285" s="9" t="s">
        <v>6285</v>
      </c>
      <c r="BE2285" s="9" t="s">
        <v>195</v>
      </c>
      <c r="BF2285" s="9" t="s">
        <v>73</v>
      </c>
      <c r="BG2285" s="9" t="s">
        <v>93</v>
      </c>
      <c r="BH2285" s="9" t="s">
        <v>93</v>
      </c>
      <c r="BI2285" s="9" t="s">
        <v>76</v>
      </c>
      <c r="BJ2285" s="9" t="s">
        <v>76</v>
      </c>
    </row>
    <row r="2286" spans="1:62" ht="15" hidden="1" x14ac:dyDescent="0.2">
      <c r="A2286" s="8" t="s">
        <v>6097</v>
      </c>
      <c r="B2286" s="9" t="s">
        <v>8072</v>
      </c>
      <c r="C2286" s="9" t="s">
        <v>359</v>
      </c>
      <c r="D2286" s="9" t="s">
        <v>33489</v>
      </c>
      <c r="E2286" s="9" t="s">
        <v>33490</v>
      </c>
      <c r="F2286" s="9" t="s">
        <v>33491</v>
      </c>
      <c r="G2286" s="9" t="s">
        <v>363</v>
      </c>
      <c r="H2286" s="58" t="str">
        <f t="shared" si="331"/>
        <v>漳浦供电有限公司</v>
      </c>
      <c r="I2286" s="9" t="s">
        <v>2978</v>
      </c>
      <c r="J2286" s="9" t="s">
        <v>2979</v>
      </c>
      <c r="K2286" s="9" t="s">
        <v>413</v>
      </c>
      <c r="L2286" s="9" t="s">
        <v>458</v>
      </c>
      <c r="M2286" s="9" t="s">
        <v>33492</v>
      </c>
      <c r="N2286" s="9" t="s">
        <v>33493</v>
      </c>
      <c r="O2286" s="9" t="s">
        <v>70</v>
      </c>
      <c r="P2286" s="9" t="s">
        <v>106</v>
      </c>
      <c r="Q2286" s="9" t="s">
        <v>33494</v>
      </c>
      <c r="R2286" s="9" t="s">
        <v>33495</v>
      </c>
      <c r="S2286" s="9" t="s">
        <v>33496</v>
      </c>
      <c r="T2286" s="9" t="s">
        <v>73</v>
      </c>
      <c r="U2286" s="9" t="s">
        <v>33497</v>
      </c>
      <c r="V2286" s="9" t="s">
        <v>76</v>
      </c>
      <c r="W2286" s="9" t="s">
        <v>73</v>
      </c>
      <c r="X2286" s="9" t="s">
        <v>73</v>
      </c>
      <c r="Y2286" s="9" t="s">
        <v>73</v>
      </c>
      <c r="Z2286" s="9" t="s">
        <v>33492</v>
      </c>
      <c r="AA2286" s="9" t="s">
        <v>33493</v>
      </c>
      <c r="AB2286" s="9" t="s">
        <v>78</v>
      </c>
      <c r="AC2286" s="9" t="s">
        <v>33498</v>
      </c>
      <c r="AD2286" s="9" t="s">
        <v>164</v>
      </c>
      <c r="AE2286" s="9" t="s">
        <v>73</v>
      </c>
      <c r="AF2286" s="9" t="s">
        <v>73</v>
      </c>
      <c r="AG2286" s="10" t="s">
        <v>73</v>
      </c>
      <c r="AH2286" s="9" t="s">
        <v>73</v>
      </c>
      <c r="AI2286" s="9" t="s">
        <v>82</v>
      </c>
      <c r="AJ2286" s="9" t="s">
        <v>82</v>
      </c>
      <c r="AK2286" s="9" t="s">
        <v>82</v>
      </c>
      <c r="AL2286" s="9" t="s">
        <v>2946</v>
      </c>
      <c r="AM2286" s="9" t="s">
        <v>354</v>
      </c>
      <c r="AN2286" s="9" t="s">
        <v>33493</v>
      </c>
      <c r="AO2286" s="9" t="s">
        <v>73</v>
      </c>
      <c r="AP2286" s="9" t="s">
        <v>93</v>
      </c>
      <c r="AQ2286" s="9" t="s">
        <v>76</v>
      </c>
      <c r="AR2286" s="9" t="s">
        <v>76</v>
      </c>
      <c r="AS2286" s="9" t="s">
        <v>73</v>
      </c>
      <c r="AT2286" s="9" t="s">
        <v>117</v>
      </c>
      <c r="AU2286" s="9" t="s">
        <v>118</v>
      </c>
      <c r="AV2286" s="9" t="s">
        <v>119</v>
      </c>
      <c r="AW2286" s="9" t="s">
        <v>120</v>
      </c>
      <c r="AX2286" s="9" t="s">
        <v>425</v>
      </c>
      <c r="AY2286" s="9" t="s">
        <v>73</v>
      </c>
      <c r="AZ2286" s="8">
        <v>26</v>
      </c>
      <c r="BA2286" s="8">
        <v>25</v>
      </c>
      <c r="BB2286" s="8">
        <v>2472</v>
      </c>
      <c r="BC2286" s="9" t="s">
        <v>8072</v>
      </c>
      <c r="BD2286" s="9" t="s">
        <v>33499</v>
      </c>
      <c r="BE2286" s="9" t="s">
        <v>91</v>
      </c>
      <c r="BF2286" s="9" t="s">
        <v>33500</v>
      </c>
      <c r="BG2286" s="9" t="s">
        <v>93</v>
      </c>
      <c r="BH2286" s="9" t="s">
        <v>93</v>
      </c>
      <c r="BI2286" s="9" t="s">
        <v>76</v>
      </c>
      <c r="BJ2286" s="9" t="s">
        <v>93</v>
      </c>
    </row>
    <row r="2287" spans="1:62" ht="15" hidden="1" x14ac:dyDescent="0.2">
      <c r="A2287" s="8" t="s">
        <v>3812</v>
      </c>
      <c r="B2287" s="9" t="s">
        <v>17552</v>
      </c>
      <c r="C2287" s="9" t="s">
        <v>243</v>
      </c>
      <c r="D2287" s="9" t="s">
        <v>33501</v>
      </c>
      <c r="E2287" s="9" t="s">
        <v>33502</v>
      </c>
      <c r="F2287" s="9" t="s">
        <v>33503</v>
      </c>
      <c r="G2287" s="9" t="s">
        <v>910</v>
      </c>
      <c r="H2287" s="58" t="str">
        <f t="shared" si="331"/>
        <v>国网福州市长乐区供电公司</v>
      </c>
      <c r="I2287" s="9" t="s">
        <v>3158</v>
      </c>
      <c r="J2287" s="9" t="s">
        <v>3159</v>
      </c>
      <c r="K2287" s="9" t="s">
        <v>129</v>
      </c>
      <c r="L2287" s="9" t="s">
        <v>130</v>
      </c>
      <c r="M2287" s="9" t="s">
        <v>33504</v>
      </c>
      <c r="N2287" s="9" t="s">
        <v>33505</v>
      </c>
      <c r="O2287" s="9" t="s">
        <v>156</v>
      </c>
      <c r="P2287" s="9" t="s">
        <v>185</v>
      </c>
      <c r="Q2287" s="9" t="s">
        <v>33506</v>
      </c>
      <c r="R2287" s="9" t="s">
        <v>33507</v>
      </c>
      <c r="S2287" s="9" t="s">
        <v>33508</v>
      </c>
      <c r="T2287" s="9" t="s">
        <v>73</v>
      </c>
      <c r="U2287" s="9" t="s">
        <v>33509</v>
      </c>
      <c r="V2287" s="9" t="s">
        <v>76</v>
      </c>
      <c r="W2287" s="9" t="s">
        <v>73</v>
      </c>
      <c r="X2287" s="9" t="s">
        <v>73</v>
      </c>
      <c r="Y2287" s="9" t="s">
        <v>73</v>
      </c>
      <c r="Z2287" s="9" t="s">
        <v>33510</v>
      </c>
      <c r="AA2287" s="9" t="s">
        <v>33511</v>
      </c>
      <c r="AB2287" s="9" t="s">
        <v>78</v>
      </c>
      <c r="AC2287" s="9" t="s">
        <v>33498</v>
      </c>
      <c r="AD2287" s="9" t="s">
        <v>164</v>
      </c>
      <c r="AE2287" s="9" t="s">
        <v>73</v>
      </c>
      <c r="AF2287" s="9" t="s">
        <v>73</v>
      </c>
      <c r="AG2287" s="10" t="s">
        <v>73</v>
      </c>
      <c r="AH2287" s="9" t="s">
        <v>73</v>
      </c>
      <c r="AI2287" s="9" t="s">
        <v>82</v>
      </c>
      <c r="AJ2287" s="9" t="s">
        <v>82</v>
      </c>
      <c r="AK2287" s="9" t="s">
        <v>1808</v>
      </c>
      <c r="AL2287" s="9" t="s">
        <v>921</v>
      </c>
      <c r="AM2287" s="9" t="s">
        <v>922</v>
      </c>
      <c r="AN2287" s="9" t="s">
        <v>33511</v>
      </c>
      <c r="AO2287" s="9" t="s">
        <v>73</v>
      </c>
      <c r="AP2287" s="9" t="s">
        <v>93</v>
      </c>
      <c r="AQ2287" s="9" t="s">
        <v>76</v>
      </c>
      <c r="AR2287" s="9" t="s">
        <v>73</v>
      </c>
      <c r="AS2287" s="9" t="s">
        <v>73</v>
      </c>
      <c r="AT2287" s="9" t="s">
        <v>85</v>
      </c>
      <c r="AU2287" s="9" t="s">
        <v>822</v>
      </c>
      <c r="AV2287" s="9" t="s">
        <v>283</v>
      </c>
      <c r="AW2287" s="9" t="s">
        <v>284</v>
      </c>
      <c r="AX2287" s="9" t="s">
        <v>383</v>
      </c>
      <c r="AY2287" s="9" t="s">
        <v>73</v>
      </c>
      <c r="AZ2287" s="8">
        <v>18</v>
      </c>
      <c r="BA2287" s="8">
        <v>9</v>
      </c>
      <c r="BB2287" s="8">
        <v>2545</v>
      </c>
      <c r="BC2287" s="9" t="s">
        <v>17552</v>
      </c>
      <c r="BD2287" s="9" t="s">
        <v>17561</v>
      </c>
      <c r="BE2287" s="9" t="s">
        <v>91</v>
      </c>
      <c r="BF2287" s="9" t="s">
        <v>33512</v>
      </c>
      <c r="BG2287" s="9" t="s">
        <v>93</v>
      </c>
      <c r="BH2287" s="9" t="s">
        <v>93</v>
      </c>
      <c r="BI2287" s="9" t="s">
        <v>76</v>
      </c>
      <c r="BJ2287" s="9" t="s">
        <v>93</v>
      </c>
    </row>
    <row r="2288" spans="1:62" ht="15" hidden="1" x14ac:dyDescent="0.2">
      <c r="A2288" s="8" t="s">
        <v>5080</v>
      </c>
      <c r="B2288" s="9" t="s">
        <v>5505</v>
      </c>
      <c r="C2288" s="9" t="s">
        <v>219</v>
      </c>
      <c r="D2288" s="9" t="s">
        <v>33513</v>
      </c>
      <c r="E2288" s="9" t="s">
        <v>33514</v>
      </c>
      <c r="F2288" s="9" t="s">
        <v>33515</v>
      </c>
      <c r="G2288" s="9" t="s">
        <v>830</v>
      </c>
      <c r="H2288" s="58" t="str">
        <f t="shared" si="331"/>
        <v>古田供电公司</v>
      </c>
      <c r="I2288" s="9" t="s">
        <v>3151</v>
      </c>
      <c r="J2288" s="9" t="s">
        <v>3152</v>
      </c>
      <c r="K2288" s="9" t="s">
        <v>129</v>
      </c>
      <c r="L2288" s="9" t="s">
        <v>130</v>
      </c>
      <c r="M2288" s="9" t="s">
        <v>33516</v>
      </c>
      <c r="N2288" s="9" t="s">
        <v>33510</v>
      </c>
      <c r="O2288" s="9" t="s">
        <v>293</v>
      </c>
      <c r="P2288" s="9" t="s">
        <v>185</v>
      </c>
      <c r="Q2288" s="9" t="s">
        <v>33517</v>
      </c>
      <c r="R2288" s="9" t="s">
        <v>33518</v>
      </c>
      <c r="S2288" s="9" t="s">
        <v>33519</v>
      </c>
      <c r="T2288" s="9" t="s">
        <v>33520</v>
      </c>
      <c r="U2288" s="9" t="s">
        <v>33521</v>
      </c>
      <c r="V2288" s="9" t="s">
        <v>76</v>
      </c>
      <c r="W2288" s="9" t="s">
        <v>73</v>
      </c>
      <c r="X2288" s="9" t="s">
        <v>73</v>
      </c>
      <c r="Y2288" s="9" t="s">
        <v>73</v>
      </c>
      <c r="Z2288" s="9" t="s">
        <v>33516</v>
      </c>
      <c r="AA2288" s="9" t="s">
        <v>33522</v>
      </c>
      <c r="AB2288" s="9" t="s">
        <v>78</v>
      </c>
      <c r="AC2288" s="9" t="s">
        <v>33523</v>
      </c>
      <c r="AD2288" s="9" t="s">
        <v>80</v>
      </c>
      <c r="AE2288" s="9" t="s">
        <v>73</v>
      </c>
      <c r="AF2288" s="9" t="s">
        <v>73</v>
      </c>
      <c r="AG2288" s="10" t="s">
        <v>73</v>
      </c>
      <c r="AH2288" s="9" t="s">
        <v>73</v>
      </c>
      <c r="AI2288" s="9" t="s">
        <v>82</v>
      </c>
      <c r="AJ2288" s="9" t="s">
        <v>82</v>
      </c>
      <c r="AK2288" s="9" t="s">
        <v>189</v>
      </c>
      <c r="AL2288" s="9" t="s">
        <v>235</v>
      </c>
      <c r="AM2288" s="9" t="s">
        <v>236</v>
      </c>
      <c r="AN2288" s="9" t="s">
        <v>33522</v>
      </c>
      <c r="AO2288" s="9" t="s">
        <v>82</v>
      </c>
      <c r="AP2288" s="9" t="s">
        <v>93</v>
      </c>
      <c r="AQ2288" s="9" t="s">
        <v>76</v>
      </c>
      <c r="AR2288" s="9" t="s">
        <v>76</v>
      </c>
      <c r="AS2288" s="9" t="s">
        <v>73</v>
      </c>
      <c r="AT2288" s="9" t="s">
        <v>138</v>
      </c>
      <c r="AU2288" s="9" t="s">
        <v>191</v>
      </c>
      <c r="AV2288" s="9" t="s">
        <v>192</v>
      </c>
      <c r="AW2288" s="9" t="s">
        <v>193</v>
      </c>
      <c r="AX2288" s="9" t="s">
        <v>142</v>
      </c>
      <c r="AY2288" s="9" t="s">
        <v>33520</v>
      </c>
      <c r="AZ2288" s="8">
        <v>8</v>
      </c>
      <c r="BA2288" s="8">
        <v>2</v>
      </c>
      <c r="BB2288" s="8">
        <v>317</v>
      </c>
      <c r="BC2288" s="9" t="s">
        <v>5505</v>
      </c>
      <c r="BD2288" s="9" t="s">
        <v>5506</v>
      </c>
      <c r="BE2288" s="9" t="s">
        <v>91</v>
      </c>
      <c r="BF2288" s="9" t="s">
        <v>33524</v>
      </c>
      <c r="BG2288" s="9" t="s">
        <v>93</v>
      </c>
      <c r="BH2288" s="9" t="s">
        <v>93</v>
      </c>
      <c r="BI2288" s="9" t="s">
        <v>76</v>
      </c>
      <c r="BJ2288" s="9" t="s">
        <v>93</v>
      </c>
    </row>
    <row r="2289" spans="1:62" ht="15" hidden="1" x14ac:dyDescent="0.2">
      <c r="A2289" s="8" t="s">
        <v>3820</v>
      </c>
      <c r="B2289" s="9" t="s">
        <v>33525</v>
      </c>
      <c r="C2289" s="9" t="s">
        <v>60</v>
      </c>
      <c r="D2289" s="9" t="s">
        <v>33526</v>
      </c>
      <c r="E2289" s="9" t="s">
        <v>33527</v>
      </c>
      <c r="F2289" s="9" t="s">
        <v>33528</v>
      </c>
      <c r="G2289" s="9" t="s">
        <v>64</v>
      </c>
      <c r="H2289" s="58" t="str">
        <f t="shared" ref="H2289:H2290" si="332">C2289</f>
        <v>厦门</v>
      </c>
      <c r="I2289" s="9" t="s">
        <v>65</v>
      </c>
      <c r="J2289" s="9" t="s">
        <v>66</v>
      </c>
      <c r="K2289" s="9" t="s">
        <v>250</v>
      </c>
      <c r="L2289" s="9" t="s">
        <v>250</v>
      </c>
      <c r="M2289" s="9" t="s">
        <v>33529</v>
      </c>
      <c r="N2289" s="9" t="s">
        <v>33530</v>
      </c>
      <c r="O2289" s="9" t="s">
        <v>70</v>
      </c>
      <c r="P2289" s="9" t="s">
        <v>106</v>
      </c>
      <c r="Q2289" s="9" t="s">
        <v>33531</v>
      </c>
      <c r="R2289" s="9" t="s">
        <v>33532</v>
      </c>
      <c r="S2289" s="9" t="s">
        <v>33533</v>
      </c>
      <c r="T2289" s="9" t="s">
        <v>73</v>
      </c>
      <c r="U2289" s="9" t="s">
        <v>33534</v>
      </c>
      <c r="V2289" s="9" t="s">
        <v>76</v>
      </c>
      <c r="W2289" s="9" t="s">
        <v>73</v>
      </c>
      <c r="X2289" s="9" t="s">
        <v>73</v>
      </c>
      <c r="Y2289" s="9" t="s">
        <v>73</v>
      </c>
      <c r="Z2289" s="9" t="s">
        <v>33529</v>
      </c>
      <c r="AA2289" s="9" t="s">
        <v>73</v>
      </c>
      <c r="AB2289" s="9" t="s">
        <v>78</v>
      </c>
      <c r="AC2289" s="9" t="s">
        <v>33535</v>
      </c>
      <c r="AD2289" s="9" t="s">
        <v>80</v>
      </c>
      <c r="AE2289" s="9" t="s">
        <v>81</v>
      </c>
      <c r="AF2289" s="9" t="s">
        <v>73</v>
      </c>
      <c r="AG2289" s="10" t="s">
        <v>73</v>
      </c>
      <c r="AH2289" s="9" t="s">
        <v>73</v>
      </c>
      <c r="AI2289" s="9" t="s">
        <v>73</v>
      </c>
      <c r="AJ2289" s="9" t="s">
        <v>82</v>
      </c>
      <c r="AK2289" s="9" t="s">
        <v>82</v>
      </c>
      <c r="AL2289" s="9" t="s">
        <v>83</v>
      </c>
      <c r="AM2289" s="9" t="s">
        <v>84</v>
      </c>
      <c r="AN2289" s="9" t="s">
        <v>73</v>
      </c>
      <c r="AO2289" s="9" t="s">
        <v>73</v>
      </c>
      <c r="AP2289" s="9" t="s">
        <v>93</v>
      </c>
      <c r="AQ2289" s="9" t="s">
        <v>73</v>
      </c>
      <c r="AR2289" s="9" t="s">
        <v>73</v>
      </c>
      <c r="AS2289" s="9" t="s">
        <v>73</v>
      </c>
      <c r="AT2289" s="9" t="s">
        <v>299</v>
      </c>
      <c r="AU2289" s="9" t="s">
        <v>299</v>
      </c>
      <c r="AV2289" s="9" t="s">
        <v>299</v>
      </c>
      <c r="AW2289" s="9" t="s">
        <v>300</v>
      </c>
      <c r="AX2289" s="9" t="s">
        <v>262</v>
      </c>
      <c r="AY2289" s="9" t="s">
        <v>73</v>
      </c>
      <c r="AZ2289" s="8">
        <v>7</v>
      </c>
      <c r="BA2289" s="8">
        <v>16</v>
      </c>
      <c r="BB2289" s="8">
        <v>643</v>
      </c>
      <c r="BC2289" s="9" t="s">
        <v>33525</v>
      </c>
      <c r="BD2289" s="9" t="s">
        <v>33536</v>
      </c>
      <c r="BE2289" s="9" t="s">
        <v>91</v>
      </c>
      <c r="BF2289" s="9" t="s">
        <v>33537</v>
      </c>
      <c r="BG2289" s="9" t="s">
        <v>93</v>
      </c>
      <c r="BH2289" s="9" t="s">
        <v>93</v>
      </c>
      <c r="BI2289" s="9" t="s">
        <v>76</v>
      </c>
      <c r="BJ2289" s="9" t="s">
        <v>93</v>
      </c>
    </row>
    <row r="2290" spans="1:62" ht="15" hidden="1" x14ac:dyDescent="0.2">
      <c r="A2290" s="8" t="s">
        <v>5399</v>
      </c>
      <c r="B2290" s="9" t="s">
        <v>33538</v>
      </c>
      <c r="C2290" s="9" t="s">
        <v>243</v>
      </c>
      <c r="D2290" s="9" t="s">
        <v>33539</v>
      </c>
      <c r="E2290" s="9" t="s">
        <v>33540</v>
      </c>
      <c r="F2290" s="9" t="s">
        <v>33541</v>
      </c>
      <c r="G2290" s="9" t="s">
        <v>1736</v>
      </c>
      <c r="H2290" s="58" t="str">
        <f t="shared" si="332"/>
        <v>福州</v>
      </c>
      <c r="I2290" s="9" t="s">
        <v>1737</v>
      </c>
      <c r="J2290" s="9" t="s">
        <v>33542</v>
      </c>
      <c r="K2290" s="9" t="s">
        <v>413</v>
      </c>
      <c r="L2290" s="9" t="s">
        <v>414</v>
      </c>
      <c r="M2290" s="9" t="s">
        <v>33543</v>
      </c>
      <c r="N2290" s="9" t="s">
        <v>33544</v>
      </c>
      <c r="O2290" s="9" t="s">
        <v>156</v>
      </c>
      <c r="P2290" s="9" t="s">
        <v>157</v>
      </c>
      <c r="Q2290" s="9" t="s">
        <v>33545</v>
      </c>
      <c r="R2290" s="9" t="s">
        <v>33546</v>
      </c>
      <c r="S2290" s="9" t="s">
        <v>73</v>
      </c>
      <c r="T2290" s="9" t="s">
        <v>73</v>
      </c>
      <c r="U2290" s="9" t="s">
        <v>33547</v>
      </c>
      <c r="V2290" s="9" t="s">
        <v>76</v>
      </c>
      <c r="W2290" s="9" t="s">
        <v>73</v>
      </c>
      <c r="X2290" s="9" t="s">
        <v>73</v>
      </c>
      <c r="Y2290" s="9" t="s">
        <v>73</v>
      </c>
      <c r="Z2290" s="9" t="s">
        <v>33548</v>
      </c>
      <c r="AA2290" s="9" t="s">
        <v>73</v>
      </c>
      <c r="AB2290" s="9" t="s">
        <v>78</v>
      </c>
      <c r="AC2290" s="9" t="s">
        <v>33549</v>
      </c>
      <c r="AD2290" s="9" t="s">
        <v>80</v>
      </c>
      <c r="AE2290" s="9" t="s">
        <v>73</v>
      </c>
      <c r="AF2290" s="9" t="s">
        <v>73</v>
      </c>
      <c r="AG2290" s="10" t="s">
        <v>73</v>
      </c>
      <c r="AH2290" s="9" t="s">
        <v>73</v>
      </c>
      <c r="AI2290" s="9" t="s">
        <v>165</v>
      </c>
      <c r="AJ2290" s="9" t="s">
        <v>166</v>
      </c>
      <c r="AK2290" s="9" t="s">
        <v>82</v>
      </c>
      <c r="AL2290" s="9" t="s">
        <v>25224</v>
      </c>
      <c r="AM2290" s="9" t="s">
        <v>33550</v>
      </c>
      <c r="AN2290" s="9" t="s">
        <v>73</v>
      </c>
      <c r="AO2290" s="9" t="s">
        <v>73</v>
      </c>
      <c r="AP2290" s="9" t="s">
        <v>93</v>
      </c>
      <c r="AQ2290" s="9" t="s">
        <v>73</v>
      </c>
      <c r="AR2290" s="9" t="s">
        <v>73</v>
      </c>
      <c r="AS2290" s="9" t="s">
        <v>73</v>
      </c>
      <c r="AT2290" s="9" t="s">
        <v>138</v>
      </c>
      <c r="AU2290" s="9" t="s">
        <v>422</v>
      </c>
      <c r="AV2290" s="9" t="s">
        <v>423</v>
      </c>
      <c r="AW2290" s="9" t="s">
        <v>424</v>
      </c>
      <c r="AX2290" s="9" t="s">
        <v>142</v>
      </c>
      <c r="AY2290" s="9" t="s">
        <v>73</v>
      </c>
      <c r="AZ2290" s="8">
        <v>12</v>
      </c>
      <c r="BA2290" s="8">
        <v>25</v>
      </c>
      <c r="BB2290" s="8">
        <v>1234</v>
      </c>
      <c r="BC2290" s="9" t="s">
        <v>33538</v>
      </c>
      <c r="BD2290" s="9" t="s">
        <v>33551</v>
      </c>
      <c r="BE2290" s="9" t="s">
        <v>195</v>
      </c>
      <c r="BF2290" s="9" t="s">
        <v>73</v>
      </c>
      <c r="BG2290" s="9" t="s">
        <v>93</v>
      </c>
      <c r="BH2290" s="9" t="s">
        <v>93</v>
      </c>
      <c r="BI2290" s="9" t="s">
        <v>76</v>
      </c>
      <c r="BJ2290" s="9" t="s">
        <v>76</v>
      </c>
    </row>
    <row r="2291" spans="1:62" ht="15" hidden="1" x14ac:dyDescent="0.2">
      <c r="A2291" s="8" t="s">
        <v>5305</v>
      </c>
      <c r="B2291" s="9" t="s">
        <v>8399</v>
      </c>
      <c r="C2291" s="9" t="s">
        <v>96</v>
      </c>
      <c r="D2291" s="9" t="s">
        <v>33552</v>
      </c>
      <c r="E2291" s="9" t="s">
        <v>33553</v>
      </c>
      <c r="F2291" s="9" t="s">
        <v>33554</v>
      </c>
      <c r="G2291" s="9" t="s">
        <v>410</v>
      </c>
      <c r="H2291" s="58" t="str">
        <f t="shared" ref="H2291:H2299" si="333">G2291</f>
        <v>建瓯供电公司</v>
      </c>
      <c r="I2291" s="9" t="s">
        <v>411</v>
      </c>
      <c r="J2291" s="9" t="s">
        <v>412</v>
      </c>
      <c r="K2291" s="9" t="s">
        <v>413</v>
      </c>
      <c r="L2291" s="9" t="s">
        <v>497</v>
      </c>
      <c r="M2291" s="9" t="s">
        <v>33555</v>
      </c>
      <c r="N2291" s="9" t="s">
        <v>33556</v>
      </c>
      <c r="O2291" s="9" t="s">
        <v>156</v>
      </c>
      <c r="P2291" s="9" t="s">
        <v>157</v>
      </c>
      <c r="Q2291" s="9" t="s">
        <v>33557</v>
      </c>
      <c r="R2291" s="9" t="s">
        <v>33558</v>
      </c>
      <c r="S2291" s="9" t="s">
        <v>73</v>
      </c>
      <c r="T2291" s="9" t="s">
        <v>73</v>
      </c>
      <c r="U2291" s="9" t="s">
        <v>33559</v>
      </c>
      <c r="V2291" s="9" t="s">
        <v>76</v>
      </c>
      <c r="W2291" s="9" t="s">
        <v>73</v>
      </c>
      <c r="X2291" s="9" t="s">
        <v>73</v>
      </c>
      <c r="Y2291" s="9" t="s">
        <v>73</v>
      </c>
      <c r="Z2291" s="9" t="s">
        <v>33560</v>
      </c>
      <c r="AA2291" s="9" t="s">
        <v>73</v>
      </c>
      <c r="AB2291" s="9" t="s">
        <v>78</v>
      </c>
      <c r="AC2291" s="9" t="s">
        <v>33561</v>
      </c>
      <c r="AD2291" s="9" t="s">
        <v>80</v>
      </c>
      <c r="AE2291" s="9" t="s">
        <v>73</v>
      </c>
      <c r="AF2291" s="9" t="s">
        <v>73</v>
      </c>
      <c r="AG2291" s="10" t="s">
        <v>73</v>
      </c>
      <c r="AH2291" s="9" t="s">
        <v>73</v>
      </c>
      <c r="AI2291" s="9" t="s">
        <v>165</v>
      </c>
      <c r="AJ2291" s="9" t="s">
        <v>166</v>
      </c>
      <c r="AK2291" s="9" t="s">
        <v>82</v>
      </c>
      <c r="AL2291" s="9" t="s">
        <v>420</v>
      </c>
      <c r="AM2291" s="9" t="s">
        <v>421</v>
      </c>
      <c r="AN2291" s="9" t="s">
        <v>73</v>
      </c>
      <c r="AO2291" s="9" t="s">
        <v>73</v>
      </c>
      <c r="AP2291" s="9" t="s">
        <v>93</v>
      </c>
      <c r="AQ2291" s="9" t="s">
        <v>73</v>
      </c>
      <c r="AR2291" s="9" t="s">
        <v>73</v>
      </c>
      <c r="AS2291" s="9" t="s">
        <v>73</v>
      </c>
      <c r="AT2291" s="9" t="s">
        <v>138</v>
      </c>
      <c r="AU2291" s="9" t="s">
        <v>509</v>
      </c>
      <c r="AV2291" s="9" t="s">
        <v>880</v>
      </c>
      <c r="AW2291" s="9" t="s">
        <v>881</v>
      </c>
      <c r="AX2291" s="9" t="s">
        <v>142</v>
      </c>
      <c r="AY2291" s="9" t="s">
        <v>73</v>
      </c>
      <c r="AZ2291" s="8">
        <v>24</v>
      </c>
      <c r="BA2291" s="8">
        <v>5</v>
      </c>
      <c r="BB2291" s="8">
        <v>4725</v>
      </c>
      <c r="BC2291" s="9" t="s">
        <v>8399</v>
      </c>
      <c r="BD2291" s="9" t="s">
        <v>33562</v>
      </c>
      <c r="BE2291" s="9" t="s">
        <v>195</v>
      </c>
      <c r="BF2291" s="9" t="s">
        <v>73</v>
      </c>
      <c r="BG2291" s="9" t="s">
        <v>93</v>
      </c>
      <c r="BH2291" s="9" t="s">
        <v>93</v>
      </c>
      <c r="BI2291" s="9" t="s">
        <v>76</v>
      </c>
      <c r="BJ2291" s="9" t="s">
        <v>76</v>
      </c>
    </row>
    <row r="2292" spans="1:62" ht="15" hidden="1" x14ac:dyDescent="0.2">
      <c r="A2292" s="8" t="s">
        <v>3822</v>
      </c>
      <c r="B2292" s="9" t="s">
        <v>8462</v>
      </c>
      <c r="C2292" s="9" t="s">
        <v>515</v>
      </c>
      <c r="D2292" s="9" t="s">
        <v>33563</v>
      </c>
      <c r="E2292" s="9" t="s">
        <v>33564</v>
      </c>
      <c r="F2292" s="9" t="s">
        <v>33565</v>
      </c>
      <c r="G2292" s="9" t="s">
        <v>1146</v>
      </c>
      <c r="H2292" s="58" t="str">
        <f t="shared" si="333"/>
        <v>仙游供电有限公司</v>
      </c>
      <c r="I2292" s="9" t="s">
        <v>2757</v>
      </c>
      <c r="J2292" s="9" t="s">
        <v>2758</v>
      </c>
      <c r="K2292" s="9" t="s">
        <v>103</v>
      </c>
      <c r="L2292" s="9" t="s">
        <v>103</v>
      </c>
      <c r="M2292" s="9" t="s">
        <v>33566</v>
      </c>
      <c r="N2292" s="9" t="s">
        <v>33567</v>
      </c>
      <c r="O2292" s="9" t="s">
        <v>156</v>
      </c>
      <c r="P2292" s="9" t="s">
        <v>185</v>
      </c>
      <c r="Q2292" s="9" t="s">
        <v>33568</v>
      </c>
      <c r="R2292" s="9" t="s">
        <v>33569</v>
      </c>
      <c r="S2292" s="9" t="s">
        <v>33570</v>
      </c>
      <c r="T2292" s="9" t="s">
        <v>73</v>
      </c>
      <c r="U2292" s="9" t="s">
        <v>33571</v>
      </c>
      <c r="V2292" s="9" t="s">
        <v>76</v>
      </c>
      <c r="W2292" s="9" t="s">
        <v>73</v>
      </c>
      <c r="X2292" s="9" t="s">
        <v>73</v>
      </c>
      <c r="Y2292" s="9" t="s">
        <v>73</v>
      </c>
      <c r="Z2292" s="9" t="s">
        <v>33572</v>
      </c>
      <c r="AA2292" s="9" t="s">
        <v>73</v>
      </c>
      <c r="AB2292" s="9" t="s">
        <v>78</v>
      </c>
      <c r="AC2292" s="9" t="s">
        <v>33573</v>
      </c>
      <c r="AD2292" s="9" t="s">
        <v>80</v>
      </c>
      <c r="AE2292" s="9" t="s">
        <v>73</v>
      </c>
      <c r="AF2292" s="9" t="s">
        <v>73</v>
      </c>
      <c r="AG2292" s="10" t="s">
        <v>73</v>
      </c>
      <c r="AH2292" s="9" t="s">
        <v>73</v>
      </c>
      <c r="AI2292" s="9" t="s">
        <v>82</v>
      </c>
      <c r="AJ2292" s="9" t="s">
        <v>82</v>
      </c>
      <c r="AK2292" s="9" t="s">
        <v>189</v>
      </c>
      <c r="AL2292" s="9" t="s">
        <v>668</v>
      </c>
      <c r="AM2292" s="9" t="s">
        <v>669</v>
      </c>
      <c r="AN2292" s="9" t="s">
        <v>73</v>
      </c>
      <c r="AO2292" s="9" t="s">
        <v>73</v>
      </c>
      <c r="AP2292" s="9" t="s">
        <v>93</v>
      </c>
      <c r="AQ2292" s="9" t="s">
        <v>73</v>
      </c>
      <c r="AR2292" s="9" t="s">
        <v>73</v>
      </c>
      <c r="AS2292" s="9" t="s">
        <v>73</v>
      </c>
      <c r="AT2292" s="9" t="s">
        <v>117</v>
      </c>
      <c r="AU2292" s="9" t="s">
        <v>118</v>
      </c>
      <c r="AV2292" s="9" t="s">
        <v>119</v>
      </c>
      <c r="AW2292" s="9" t="s">
        <v>120</v>
      </c>
      <c r="AX2292" s="9" t="s">
        <v>142</v>
      </c>
      <c r="AY2292" s="9" t="s">
        <v>73</v>
      </c>
      <c r="AZ2292" s="8">
        <v>8</v>
      </c>
      <c r="BA2292" s="8">
        <v>6</v>
      </c>
      <c r="BB2292" s="8">
        <v>896</v>
      </c>
      <c r="BC2292" s="9" t="s">
        <v>8462</v>
      </c>
      <c r="BD2292" s="9" t="s">
        <v>33574</v>
      </c>
      <c r="BE2292" s="9" t="s">
        <v>91</v>
      </c>
      <c r="BF2292" s="9" t="s">
        <v>33575</v>
      </c>
      <c r="BG2292" s="9" t="s">
        <v>93</v>
      </c>
      <c r="BH2292" s="9" t="s">
        <v>93</v>
      </c>
      <c r="BI2292" s="9" t="s">
        <v>76</v>
      </c>
      <c r="BJ2292" s="9" t="s">
        <v>93</v>
      </c>
    </row>
    <row r="2293" spans="1:62" ht="15" hidden="1" x14ac:dyDescent="0.2">
      <c r="A2293" s="8" t="s">
        <v>1372</v>
      </c>
      <c r="B2293" s="9" t="s">
        <v>24722</v>
      </c>
      <c r="C2293" s="9" t="s">
        <v>515</v>
      </c>
      <c r="D2293" s="9" t="s">
        <v>33576</v>
      </c>
      <c r="E2293" s="9" t="s">
        <v>33577</v>
      </c>
      <c r="F2293" s="9" t="s">
        <v>33578</v>
      </c>
      <c r="G2293" s="9" t="s">
        <v>1146</v>
      </c>
      <c r="H2293" s="58" t="str">
        <f t="shared" si="333"/>
        <v>仙游供电有限公司</v>
      </c>
      <c r="I2293" s="9" t="s">
        <v>2757</v>
      </c>
      <c r="J2293" s="9" t="s">
        <v>2758</v>
      </c>
      <c r="K2293" s="9" t="s">
        <v>103</v>
      </c>
      <c r="L2293" s="9" t="s">
        <v>103</v>
      </c>
      <c r="M2293" s="9" t="s">
        <v>33579</v>
      </c>
      <c r="N2293" s="9" t="s">
        <v>33580</v>
      </c>
      <c r="O2293" s="9" t="s">
        <v>156</v>
      </c>
      <c r="P2293" s="9" t="s">
        <v>157</v>
      </c>
      <c r="Q2293" s="9" t="s">
        <v>33581</v>
      </c>
      <c r="R2293" s="9" t="s">
        <v>33582</v>
      </c>
      <c r="S2293" s="9" t="s">
        <v>33583</v>
      </c>
      <c r="T2293" s="9" t="s">
        <v>73</v>
      </c>
      <c r="U2293" s="9" t="s">
        <v>33584</v>
      </c>
      <c r="V2293" s="9" t="s">
        <v>76</v>
      </c>
      <c r="W2293" s="9" t="s">
        <v>73</v>
      </c>
      <c r="X2293" s="9" t="s">
        <v>73</v>
      </c>
      <c r="Y2293" s="9" t="s">
        <v>73</v>
      </c>
      <c r="Z2293" s="9" t="s">
        <v>33585</v>
      </c>
      <c r="AA2293" s="9" t="s">
        <v>73</v>
      </c>
      <c r="AB2293" s="9" t="s">
        <v>78</v>
      </c>
      <c r="AC2293" s="9" t="s">
        <v>33573</v>
      </c>
      <c r="AD2293" s="9" t="s">
        <v>80</v>
      </c>
      <c r="AE2293" s="9" t="s">
        <v>73</v>
      </c>
      <c r="AF2293" s="9" t="s">
        <v>73</v>
      </c>
      <c r="AG2293" s="10" t="s">
        <v>73</v>
      </c>
      <c r="AH2293" s="9" t="s">
        <v>73</v>
      </c>
      <c r="AI2293" s="9" t="s">
        <v>115</v>
      </c>
      <c r="AJ2293" s="9" t="s">
        <v>403</v>
      </c>
      <c r="AK2293" s="9" t="s">
        <v>82</v>
      </c>
      <c r="AL2293" s="9" t="s">
        <v>668</v>
      </c>
      <c r="AM2293" s="9" t="s">
        <v>669</v>
      </c>
      <c r="AN2293" s="9" t="s">
        <v>73</v>
      </c>
      <c r="AO2293" s="9" t="s">
        <v>73</v>
      </c>
      <c r="AP2293" s="9" t="s">
        <v>76</v>
      </c>
      <c r="AQ2293" s="9" t="s">
        <v>73</v>
      </c>
      <c r="AR2293" s="9" t="s">
        <v>73</v>
      </c>
      <c r="AS2293" s="9" t="s">
        <v>73</v>
      </c>
      <c r="AT2293" s="9" t="s">
        <v>117</v>
      </c>
      <c r="AU2293" s="9" t="s">
        <v>118</v>
      </c>
      <c r="AV2293" s="9" t="s">
        <v>119</v>
      </c>
      <c r="AW2293" s="9" t="s">
        <v>120</v>
      </c>
      <c r="AX2293" s="9" t="s">
        <v>425</v>
      </c>
      <c r="AY2293" s="9" t="s">
        <v>73</v>
      </c>
      <c r="AZ2293" s="8">
        <v>37</v>
      </c>
      <c r="BA2293" s="8">
        <v>27</v>
      </c>
      <c r="BB2293" s="8">
        <v>2562</v>
      </c>
      <c r="BC2293" s="9" t="s">
        <v>24722</v>
      </c>
      <c r="BD2293" s="9" t="s">
        <v>24733</v>
      </c>
      <c r="BE2293" s="9" t="s">
        <v>91</v>
      </c>
      <c r="BF2293" s="9" t="s">
        <v>33575</v>
      </c>
      <c r="BG2293" s="9" t="s">
        <v>93</v>
      </c>
      <c r="BH2293" s="9" t="s">
        <v>93</v>
      </c>
      <c r="BI2293" s="9" t="s">
        <v>76</v>
      </c>
      <c r="BJ2293" s="9" t="s">
        <v>93</v>
      </c>
    </row>
    <row r="2294" spans="1:62" ht="15" hidden="1" x14ac:dyDescent="0.2">
      <c r="A2294" s="8" t="s">
        <v>6101</v>
      </c>
      <c r="B2294" s="9" t="s">
        <v>8177</v>
      </c>
      <c r="C2294" s="9" t="s">
        <v>515</v>
      </c>
      <c r="D2294" s="9" t="s">
        <v>33586</v>
      </c>
      <c r="E2294" s="9" t="s">
        <v>33587</v>
      </c>
      <c r="F2294" s="9" t="s">
        <v>33588</v>
      </c>
      <c r="G2294" s="9" t="s">
        <v>1146</v>
      </c>
      <c r="H2294" s="58" t="str">
        <f t="shared" si="333"/>
        <v>仙游供电有限公司</v>
      </c>
      <c r="I2294" s="9" t="s">
        <v>2757</v>
      </c>
      <c r="J2294" s="9" t="s">
        <v>2758</v>
      </c>
      <c r="K2294" s="9" t="s">
        <v>103</v>
      </c>
      <c r="L2294" s="9" t="s">
        <v>103</v>
      </c>
      <c r="M2294" s="9" t="s">
        <v>33585</v>
      </c>
      <c r="N2294" s="9" t="s">
        <v>33589</v>
      </c>
      <c r="O2294" s="9" t="s">
        <v>156</v>
      </c>
      <c r="P2294" s="9" t="s">
        <v>157</v>
      </c>
      <c r="Q2294" s="9" t="s">
        <v>33590</v>
      </c>
      <c r="R2294" s="9" t="s">
        <v>33591</v>
      </c>
      <c r="S2294" s="9" t="s">
        <v>33592</v>
      </c>
      <c r="T2294" s="9" t="s">
        <v>73</v>
      </c>
      <c r="U2294" s="9" t="s">
        <v>8178</v>
      </c>
      <c r="V2294" s="9" t="s">
        <v>76</v>
      </c>
      <c r="W2294" s="9" t="s">
        <v>73</v>
      </c>
      <c r="X2294" s="9" t="s">
        <v>73</v>
      </c>
      <c r="Y2294" s="9" t="s">
        <v>73</v>
      </c>
      <c r="Z2294" s="9" t="s">
        <v>33585</v>
      </c>
      <c r="AA2294" s="9" t="s">
        <v>73</v>
      </c>
      <c r="AB2294" s="9" t="s">
        <v>78</v>
      </c>
      <c r="AC2294" s="9" t="s">
        <v>33573</v>
      </c>
      <c r="AD2294" s="9" t="s">
        <v>80</v>
      </c>
      <c r="AE2294" s="9" t="s">
        <v>73</v>
      </c>
      <c r="AF2294" s="9" t="s">
        <v>73</v>
      </c>
      <c r="AG2294" s="10" t="s">
        <v>73</v>
      </c>
      <c r="AH2294" s="9" t="s">
        <v>73</v>
      </c>
      <c r="AI2294" s="9" t="s">
        <v>115</v>
      </c>
      <c r="AJ2294" s="9" t="s">
        <v>403</v>
      </c>
      <c r="AK2294" s="9" t="s">
        <v>82</v>
      </c>
      <c r="AL2294" s="9" t="s">
        <v>668</v>
      </c>
      <c r="AM2294" s="9" t="s">
        <v>669</v>
      </c>
      <c r="AN2294" s="9" t="s">
        <v>73</v>
      </c>
      <c r="AO2294" s="9" t="s">
        <v>73</v>
      </c>
      <c r="AP2294" s="9" t="s">
        <v>76</v>
      </c>
      <c r="AQ2294" s="9" t="s">
        <v>73</v>
      </c>
      <c r="AR2294" s="9" t="s">
        <v>76</v>
      </c>
      <c r="AS2294" s="9" t="s">
        <v>73</v>
      </c>
      <c r="AT2294" s="9" t="s">
        <v>117</v>
      </c>
      <c r="AU2294" s="9" t="s">
        <v>118</v>
      </c>
      <c r="AV2294" s="9" t="s">
        <v>119</v>
      </c>
      <c r="AW2294" s="9" t="s">
        <v>120</v>
      </c>
      <c r="AX2294" s="9" t="s">
        <v>425</v>
      </c>
      <c r="AY2294" s="9" t="s">
        <v>73</v>
      </c>
      <c r="AZ2294" s="8">
        <v>41</v>
      </c>
      <c r="BA2294" s="8">
        <v>29</v>
      </c>
      <c r="BB2294" s="8">
        <v>3064</v>
      </c>
      <c r="BC2294" s="9" t="s">
        <v>8177</v>
      </c>
      <c r="BD2294" s="9" t="s">
        <v>8179</v>
      </c>
      <c r="BE2294" s="9" t="s">
        <v>91</v>
      </c>
      <c r="BF2294" s="9" t="s">
        <v>33593</v>
      </c>
      <c r="BG2294" s="9" t="s">
        <v>93</v>
      </c>
      <c r="BH2294" s="9" t="s">
        <v>93</v>
      </c>
      <c r="BI2294" s="9" t="s">
        <v>76</v>
      </c>
      <c r="BJ2294" s="9" t="s">
        <v>93</v>
      </c>
    </row>
    <row r="2295" spans="1:62" ht="15" x14ac:dyDescent="0.2">
      <c r="A2295" s="8" t="s">
        <v>5551</v>
      </c>
      <c r="B2295" s="9" t="s">
        <v>8653</v>
      </c>
      <c r="C2295" s="9" t="s">
        <v>174</v>
      </c>
      <c r="D2295" s="9" t="s">
        <v>33596</v>
      </c>
      <c r="E2295" s="9" t="s">
        <v>33597</v>
      </c>
      <c r="F2295" s="9" t="s">
        <v>33598</v>
      </c>
      <c r="G2295" s="9" t="s">
        <v>890</v>
      </c>
      <c r="H2295" s="58" t="str">
        <f t="shared" si="333"/>
        <v>安溪县供电公司</v>
      </c>
      <c r="I2295" s="9" t="s">
        <v>891</v>
      </c>
      <c r="J2295" s="9" t="s">
        <v>892</v>
      </c>
      <c r="K2295" s="9" t="s">
        <v>2883</v>
      </c>
      <c r="L2295" s="9" t="s">
        <v>3041</v>
      </c>
      <c r="M2295" s="9" t="s">
        <v>33599</v>
      </c>
      <c r="N2295" s="9" t="s">
        <v>33600</v>
      </c>
      <c r="O2295" s="9" t="s">
        <v>156</v>
      </c>
      <c r="P2295" s="9" t="s">
        <v>106</v>
      </c>
      <c r="Q2295" s="9" t="s">
        <v>33601</v>
      </c>
      <c r="R2295" s="9" t="s">
        <v>33602</v>
      </c>
      <c r="S2295" s="9" t="s">
        <v>33603</v>
      </c>
      <c r="T2295" s="9" t="s">
        <v>73</v>
      </c>
      <c r="U2295" s="9" t="s">
        <v>33604</v>
      </c>
      <c r="V2295" s="9" t="s">
        <v>76</v>
      </c>
      <c r="W2295" s="9" t="s">
        <v>73</v>
      </c>
      <c r="X2295" s="9" t="s">
        <v>73</v>
      </c>
      <c r="Y2295" s="9" t="s">
        <v>73</v>
      </c>
      <c r="Z2295" s="9" t="s">
        <v>33605</v>
      </c>
      <c r="AA2295" s="9" t="s">
        <v>33606</v>
      </c>
      <c r="AB2295" s="9" t="s">
        <v>78</v>
      </c>
      <c r="AC2295" s="9" t="s">
        <v>33607</v>
      </c>
      <c r="AD2295" s="9" t="s">
        <v>80</v>
      </c>
      <c r="AE2295" s="9" t="s">
        <v>73</v>
      </c>
      <c r="AF2295" s="9" t="s">
        <v>73</v>
      </c>
      <c r="AG2295" s="10" t="s">
        <v>73</v>
      </c>
      <c r="AH2295" s="9" t="s">
        <v>73</v>
      </c>
      <c r="AI2295" s="9" t="s">
        <v>82</v>
      </c>
      <c r="AJ2295" s="9" t="s">
        <v>82</v>
      </c>
      <c r="AK2295" s="9" t="s">
        <v>82</v>
      </c>
      <c r="AL2295" s="9" t="s">
        <v>8230</v>
      </c>
      <c r="AM2295" s="9" t="s">
        <v>892</v>
      </c>
      <c r="AN2295" s="9" t="s">
        <v>33606</v>
      </c>
      <c r="AO2295" s="9" t="s">
        <v>82</v>
      </c>
      <c r="AP2295" s="9" t="s">
        <v>93</v>
      </c>
      <c r="AQ2295" s="9" t="s">
        <v>76</v>
      </c>
      <c r="AR2295" s="9" t="s">
        <v>76</v>
      </c>
      <c r="AS2295" s="9" t="s">
        <v>73</v>
      </c>
      <c r="AT2295" s="9" t="s">
        <v>138</v>
      </c>
      <c r="AU2295" s="9" t="s">
        <v>2631</v>
      </c>
      <c r="AV2295" s="9" t="s">
        <v>2632</v>
      </c>
      <c r="AW2295" s="9" t="s">
        <v>2633</v>
      </c>
      <c r="AX2295" s="9" t="s">
        <v>121</v>
      </c>
      <c r="AY2295" s="9" t="s">
        <v>73</v>
      </c>
      <c r="AZ2295" s="8">
        <v>25</v>
      </c>
      <c r="BA2295" s="8">
        <v>4</v>
      </c>
      <c r="BB2295" s="8">
        <v>1457</v>
      </c>
      <c r="BC2295" s="9" t="s">
        <v>8653</v>
      </c>
      <c r="BD2295" s="9" t="s">
        <v>33608</v>
      </c>
      <c r="BE2295" s="9" t="s">
        <v>91</v>
      </c>
      <c r="BF2295" s="9" t="s">
        <v>33609</v>
      </c>
      <c r="BG2295" s="9" t="s">
        <v>93</v>
      </c>
      <c r="BH2295" s="9" t="s">
        <v>93</v>
      </c>
      <c r="BI2295" s="9" t="s">
        <v>76</v>
      </c>
      <c r="BJ2295" s="9" t="s">
        <v>93</v>
      </c>
    </row>
    <row r="2296" spans="1:62" ht="15" hidden="1" x14ac:dyDescent="0.2">
      <c r="A2296" s="8" t="s">
        <v>5403</v>
      </c>
      <c r="B2296" s="9" t="s">
        <v>33610</v>
      </c>
      <c r="C2296" s="9" t="s">
        <v>265</v>
      </c>
      <c r="D2296" s="9" t="s">
        <v>33611</v>
      </c>
      <c r="E2296" s="9" t="s">
        <v>33612</v>
      </c>
      <c r="F2296" s="9" t="s">
        <v>33613</v>
      </c>
      <c r="G2296" s="9" t="s">
        <v>2991</v>
      </c>
      <c r="H2296" s="58" t="str">
        <f t="shared" si="333"/>
        <v>国网清流县供电公司</v>
      </c>
      <c r="I2296" s="9" t="s">
        <v>3942</v>
      </c>
      <c r="J2296" s="9" t="s">
        <v>3943</v>
      </c>
      <c r="K2296" s="9" t="s">
        <v>2883</v>
      </c>
      <c r="L2296" s="9" t="s">
        <v>2923</v>
      </c>
      <c r="M2296" s="9" t="s">
        <v>33614</v>
      </c>
      <c r="N2296" s="9" t="s">
        <v>33594</v>
      </c>
      <c r="O2296" s="9" t="s">
        <v>70</v>
      </c>
      <c r="P2296" s="9" t="s">
        <v>934</v>
      </c>
      <c r="Q2296" s="9" t="s">
        <v>33615</v>
      </c>
      <c r="R2296" s="9" t="s">
        <v>33616</v>
      </c>
      <c r="S2296" s="9" t="s">
        <v>33617</v>
      </c>
      <c r="T2296" s="9" t="s">
        <v>73</v>
      </c>
      <c r="U2296" s="9" t="s">
        <v>33618</v>
      </c>
      <c r="V2296" s="9" t="s">
        <v>76</v>
      </c>
      <c r="W2296" s="9" t="s">
        <v>73</v>
      </c>
      <c r="X2296" s="9" t="s">
        <v>73</v>
      </c>
      <c r="Y2296" s="9" t="s">
        <v>73</v>
      </c>
      <c r="Z2296" s="9" t="s">
        <v>33619</v>
      </c>
      <c r="AA2296" s="9" t="s">
        <v>33620</v>
      </c>
      <c r="AB2296" s="9" t="s">
        <v>78</v>
      </c>
      <c r="AC2296" s="9" t="s">
        <v>33607</v>
      </c>
      <c r="AD2296" s="9" t="s">
        <v>164</v>
      </c>
      <c r="AE2296" s="9" t="s">
        <v>73</v>
      </c>
      <c r="AF2296" s="9" t="s">
        <v>73</v>
      </c>
      <c r="AG2296" s="10" t="s">
        <v>73</v>
      </c>
      <c r="AH2296" s="9" t="s">
        <v>73</v>
      </c>
      <c r="AI2296" s="9" t="s">
        <v>82</v>
      </c>
      <c r="AJ2296" s="9" t="s">
        <v>82</v>
      </c>
      <c r="AK2296" s="9" t="s">
        <v>82</v>
      </c>
      <c r="AL2296" s="9" t="s">
        <v>2994</v>
      </c>
      <c r="AM2296" s="9" t="s">
        <v>2995</v>
      </c>
      <c r="AN2296" s="9" t="s">
        <v>33620</v>
      </c>
      <c r="AO2296" s="9" t="s">
        <v>73</v>
      </c>
      <c r="AP2296" s="9" t="s">
        <v>93</v>
      </c>
      <c r="AQ2296" s="9" t="s">
        <v>76</v>
      </c>
      <c r="AR2296" s="9" t="s">
        <v>73</v>
      </c>
      <c r="AS2296" s="9" t="s">
        <v>73</v>
      </c>
      <c r="AT2296" s="9" t="s">
        <v>138</v>
      </c>
      <c r="AU2296" s="9" t="s">
        <v>191</v>
      </c>
      <c r="AV2296" s="9" t="s">
        <v>192</v>
      </c>
      <c r="AW2296" s="9" t="s">
        <v>193</v>
      </c>
      <c r="AX2296" s="9" t="s">
        <v>447</v>
      </c>
      <c r="AY2296" s="9" t="s">
        <v>73</v>
      </c>
      <c r="AZ2296" s="8">
        <v>12</v>
      </c>
      <c r="BA2296" s="8">
        <v>9</v>
      </c>
      <c r="BB2296" s="8">
        <v>536</v>
      </c>
      <c r="BC2296" s="9" t="s">
        <v>33610</v>
      </c>
      <c r="BD2296" s="9" t="s">
        <v>7235</v>
      </c>
      <c r="BE2296" s="9" t="s">
        <v>91</v>
      </c>
      <c r="BF2296" s="9" t="s">
        <v>33621</v>
      </c>
      <c r="BG2296" s="9" t="s">
        <v>93</v>
      </c>
      <c r="BH2296" s="9" t="s">
        <v>93</v>
      </c>
      <c r="BI2296" s="9" t="s">
        <v>76</v>
      </c>
      <c r="BJ2296" s="9" t="s">
        <v>93</v>
      </c>
    </row>
    <row r="2297" spans="1:62" ht="15" hidden="1" x14ac:dyDescent="0.2">
      <c r="A2297" s="8" t="s">
        <v>6647</v>
      </c>
      <c r="B2297" s="9" t="s">
        <v>21266</v>
      </c>
      <c r="C2297" s="9" t="s">
        <v>243</v>
      </c>
      <c r="D2297" s="9" t="s">
        <v>33622</v>
      </c>
      <c r="E2297" s="9" t="s">
        <v>33623</v>
      </c>
      <c r="F2297" s="9" t="s">
        <v>33624</v>
      </c>
      <c r="G2297" s="9" t="s">
        <v>2079</v>
      </c>
      <c r="H2297" s="58" t="str">
        <f t="shared" si="333"/>
        <v>罗源供电有限公司</v>
      </c>
      <c r="I2297" s="9" t="s">
        <v>3985</v>
      </c>
      <c r="J2297" s="9" t="s">
        <v>317</v>
      </c>
      <c r="K2297" s="9" t="s">
        <v>413</v>
      </c>
      <c r="L2297" s="9" t="s">
        <v>497</v>
      </c>
      <c r="M2297" s="9" t="s">
        <v>33625</v>
      </c>
      <c r="N2297" s="9" t="s">
        <v>33626</v>
      </c>
      <c r="O2297" s="9" t="s">
        <v>156</v>
      </c>
      <c r="P2297" s="9" t="s">
        <v>157</v>
      </c>
      <c r="Q2297" s="9" t="s">
        <v>40293</v>
      </c>
      <c r="R2297" s="9" t="s">
        <v>40294</v>
      </c>
      <c r="S2297" s="9" t="s">
        <v>33627</v>
      </c>
      <c r="T2297" s="9" t="s">
        <v>73</v>
      </c>
      <c r="U2297" s="9" t="s">
        <v>33628</v>
      </c>
      <c r="V2297" s="9" t="s">
        <v>76</v>
      </c>
      <c r="W2297" s="9" t="s">
        <v>73</v>
      </c>
      <c r="X2297" s="9" t="s">
        <v>73</v>
      </c>
      <c r="Y2297" s="9" t="s">
        <v>73</v>
      </c>
      <c r="Z2297" s="9" t="s">
        <v>33629</v>
      </c>
      <c r="AA2297" s="9" t="s">
        <v>73</v>
      </c>
      <c r="AB2297" s="9" t="s">
        <v>78</v>
      </c>
      <c r="AC2297" s="9" t="s">
        <v>35939</v>
      </c>
      <c r="AD2297" s="9" t="s">
        <v>80</v>
      </c>
      <c r="AE2297" s="9" t="s">
        <v>73</v>
      </c>
      <c r="AF2297" s="9" t="s">
        <v>73</v>
      </c>
      <c r="AG2297" s="10" t="s">
        <v>73</v>
      </c>
      <c r="AH2297" s="9" t="s">
        <v>73</v>
      </c>
      <c r="AI2297" s="9" t="s">
        <v>165</v>
      </c>
      <c r="AJ2297" s="9" t="s">
        <v>166</v>
      </c>
      <c r="AK2297" s="9" t="s">
        <v>82</v>
      </c>
      <c r="AL2297" s="9" t="s">
        <v>2581</v>
      </c>
      <c r="AM2297" s="9" t="s">
        <v>2582</v>
      </c>
      <c r="AN2297" s="9" t="s">
        <v>73</v>
      </c>
      <c r="AO2297" s="9" t="s">
        <v>73</v>
      </c>
      <c r="AP2297" s="9" t="s">
        <v>93</v>
      </c>
      <c r="AQ2297" s="9" t="s">
        <v>76</v>
      </c>
      <c r="AR2297" s="9" t="s">
        <v>76</v>
      </c>
      <c r="AS2297" s="9" t="s">
        <v>73</v>
      </c>
      <c r="AT2297" s="9" t="s">
        <v>138</v>
      </c>
      <c r="AU2297" s="9" t="s">
        <v>509</v>
      </c>
      <c r="AV2297" s="9" t="s">
        <v>1220</v>
      </c>
      <c r="AW2297" s="9" t="s">
        <v>1221</v>
      </c>
      <c r="AX2297" s="9" t="s">
        <v>262</v>
      </c>
      <c r="AY2297" s="9" t="s">
        <v>73</v>
      </c>
      <c r="AZ2297" s="8">
        <v>4</v>
      </c>
      <c r="BA2297" s="8">
        <v>9</v>
      </c>
      <c r="BB2297" s="8">
        <v>386</v>
      </c>
      <c r="BC2297" s="9" t="s">
        <v>21266</v>
      </c>
      <c r="BD2297" s="9" t="s">
        <v>21277</v>
      </c>
      <c r="BE2297" s="9" t="s">
        <v>91</v>
      </c>
      <c r="BF2297" s="9" t="s">
        <v>33386</v>
      </c>
      <c r="BG2297" s="9" t="s">
        <v>93</v>
      </c>
      <c r="BH2297" s="9" t="s">
        <v>93</v>
      </c>
      <c r="BI2297" s="9" t="s">
        <v>76</v>
      </c>
      <c r="BJ2297" s="9" t="s">
        <v>93</v>
      </c>
    </row>
    <row r="2298" spans="1:62" ht="15" hidden="1" x14ac:dyDescent="0.2">
      <c r="A2298" s="8" t="s">
        <v>4219</v>
      </c>
      <c r="B2298" s="9" t="s">
        <v>6284</v>
      </c>
      <c r="C2298" s="9" t="s">
        <v>96</v>
      </c>
      <c r="D2298" s="9" t="s">
        <v>33630</v>
      </c>
      <c r="E2298" s="9" t="s">
        <v>33631</v>
      </c>
      <c r="F2298" s="9" t="s">
        <v>33632</v>
      </c>
      <c r="G2298" s="9" t="s">
        <v>410</v>
      </c>
      <c r="H2298" s="58" t="str">
        <f t="shared" si="333"/>
        <v>建瓯供电公司</v>
      </c>
      <c r="I2298" s="9" t="s">
        <v>5745</v>
      </c>
      <c r="J2298" s="9" t="s">
        <v>5746</v>
      </c>
      <c r="K2298" s="9" t="s">
        <v>250</v>
      </c>
      <c r="L2298" s="9" t="s">
        <v>250</v>
      </c>
      <c r="M2298" s="9" t="s">
        <v>33633</v>
      </c>
      <c r="N2298" s="9" t="s">
        <v>33634</v>
      </c>
      <c r="O2298" s="9" t="s">
        <v>293</v>
      </c>
      <c r="P2298" s="9" t="s">
        <v>106</v>
      </c>
      <c r="Q2298" s="9" t="s">
        <v>33635</v>
      </c>
      <c r="R2298" s="9" t="s">
        <v>33636</v>
      </c>
      <c r="S2298" s="9" t="s">
        <v>73</v>
      </c>
      <c r="T2298" s="9" t="s">
        <v>73</v>
      </c>
      <c r="U2298" s="9" t="s">
        <v>33637</v>
      </c>
      <c r="V2298" s="9" t="s">
        <v>76</v>
      </c>
      <c r="W2298" s="9" t="s">
        <v>73</v>
      </c>
      <c r="X2298" s="9" t="s">
        <v>73</v>
      </c>
      <c r="Y2298" s="9" t="s">
        <v>73</v>
      </c>
      <c r="Z2298" s="9" t="s">
        <v>33638</v>
      </c>
      <c r="AA2298" s="9" t="s">
        <v>73</v>
      </c>
      <c r="AB2298" s="9" t="s">
        <v>78</v>
      </c>
      <c r="AC2298" s="9" t="s">
        <v>33639</v>
      </c>
      <c r="AD2298" s="9" t="s">
        <v>80</v>
      </c>
      <c r="AE2298" s="9" t="s">
        <v>73</v>
      </c>
      <c r="AF2298" s="9" t="s">
        <v>73</v>
      </c>
      <c r="AG2298" s="10" t="s">
        <v>73</v>
      </c>
      <c r="AH2298" s="9" t="s">
        <v>73</v>
      </c>
      <c r="AI2298" s="9" t="s">
        <v>82</v>
      </c>
      <c r="AJ2298" s="9" t="s">
        <v>82</v>
      </c>
      <c r="AK2298" s="9" t="s">
        <v>82</v>
      </c>
      <c r="AL2298" s="9" t="s">
        <v>420</v>
      </c>
      <c r="AM2298" s="9" t="s">
        <v>421</v>
      </c>
      <c r="AN2298" s="9" t="s">
        <v>73</v>
      </c>
      <c r="AO2298" s="9" t="s">
        <v>73</v>
      </c>
      <c r="AP2298" s="9" t="s">
        <v>93</v>
      </c>
      <c r="AQ2298" s="9" t="s">
        <v>73</v>
      </c>
      <c r="AR2298" s="9" t="s">
        <v>73</v>
      </c>
      <c r="AS2298" s="9" t="s">
        <v>73</v>
      </c>
      <c r="AT2298" s="9" t="s">
        <v>299</v>
      </c>
      <c r="AU2298" s="9" t="s">
        <v>299</v>
      </c>
      <c r="AV2298" s="9" t="s">
        <v>299</v>
      </c>
      <c r="AW2298" s="9" t="s">
        <v>300</v>
      </c>
      <c r="AX2298" s="9" t="s">
        <v>262</v>
      </c>
      <c r="AY2298" s="9" t="s">
        <v>73</v>
      </c>
      <c r="AZ2298" s="8">
        <v>11</v>
      </c>
      <c r="BA2298" s="8">
        <v>2</v>
      </c>
      <c r="BB2298" s="8">
        <v>577</v>
      </c>
      <c r="BC2298" s="9" t="s">
        <v>6284</v>
      </c>
      <c r="BD2298" s="9" t="s">
        <v>6285</v>
      </c>
      <c r="BE2298" s="9" t="s">
        <v>195</v>
      </c>
      <c r="BF2298" s="9" t="s">
        <v>73</v>
      </c>
      <c r="BG2298" s="9" t="s">
        <v>93</v>
      </c>
      <c r="BH2298" s="9" t="s">
        <v>93</v>
      </c>
      <c r="BI2298" s="9" t="s">
        <v>76</v>
      </c>
      <c r="BJ2298" s="9" t="s">
        <v>76</v>
      </c>
    </row>
    <row r="2299" spans="1:62" ht="15" x14ac:dyDescent="0.2">
      <c r="A2299" s="8" t="s">
        <v>6112</v>
      </c>
      <c r="B2299" s="9" t="s">
        <v>2221</v>
      </c>
      <c r="C2299" s="9" t="s">
        <v>515</v>
      </c>
      <c r="D2299" s="9" t="s">
        <v>33640</v>
      </c>
      <c r="E2299" s="9" t="s">
        <v>33641</v>
      </c>
      <c r="F2299" s="9" t="s">
        <v>33642</v>
      </c>
      <c r="G2299" s="9" t="s">
        <v>1146</v>
      </c>
      <c r="H2299" s="58" t="str">
        <f t="shared" si="333"/>
        <v>仙游供电有限公司</v>
      </c>
      <c r="I2299" s="9" t="s">
        <v>3117</v>
      </c>
      <c r="J2299" s="9" t="s">
        <v>3118</v>
      </c>
      <c r="K2299" s="9" t="s">
        <v>2883</v>
      </c>
      <c r="L2299" s="9" t="s">
        <v>3041</v>
      </c>
      <c r="M2299" s="9" t="s">
        <v>33643</v>
      </c>
      <c r="N2299" s="9" t="s">
        <v>33644</v>
      </c>
      <c r="O2299" s="9" t="s">
        <v>293</v>
      </c>
      <c r="P2299" s="9" t="s">
        <v>106</v>
      </c>
      <c r="Q2299" s="9" t="s">
        <v>33645</v>
      </c>
      <c r="R2299" s="9" t="s">
        <v>33646</v>
      </c>
      <c r="S2299" s="9" t="s">
        <v>33647</v>
      </c>
      <c r="T2299" s="9" t="s">
        <v>33648</v>
      </c>
      <c r="U2299" s="9" t="s">
        <v>33649</v>
      </c>
      <c r="V2299" s="9" t="s">
        <v>76</v>
      </c>
      <c r="W2299" s="9" t="s">
        <v>73</v>
      </c>
      <c r="X2299" s="9" t="s">
        <v>73</v>
      </c>
      <c r="Y2299" s="9" t="s">
        <v>73</v>
      </c>
      <c r="Z2299" s="9" t="s">
        <v>33650</v>
      </c>
      <c r="AA2299" s="9" t="s">
        <v>33651</v>
      </c>
      <c r="AB2299" s="9" t="s">
        <v>78</v>
      </c>
      <c r="AC2299" s="9" t="s">
        <v>33620</v>
      </c>
      <c r="AD2299" s="9" t="s">
        <v>80</v>
      </c>
      <c r="AE2299" s="9" t="s">
        <v>73</v>
      </c>
      <c r="AF2299" s="9" t="s">
        <v>73</v>
      </c>
      <c r="AG2299" s="10" t="s">
        <v>73</v>
      </c>
      <c r="AH2299" s="9" t="s">
        <v>73</v>
      </c>
      <c r="AI2299" s="9" t="s">
        <v>82</v>
      </c>
      <c r="AJ2299" s="9" t="s">
        <v>82</v>
      </c>
      <c r="AK2299" s="9" t="s">
        <v>82</v>
      </c>
      <c r="AL2299" s="9" t="s">
        <v>668</v>
      </c>
      <c r="AM2299" s="9" t="s">
        <v>669</v>
      </c>
      <c r="AN2299" s="9" t="s">
        <v>33651</v>
      </c>
      <c r="AO2299" s="9" t="s">
        <v>73</v>
      </c>
      <c r="AP2299" s="9" t="s">
        <v>93</v>
      </c>
      <c r="AQ2299" s="9" t="s">
        <v>76</v>
      </c>
      <c r="AR2299" s="9" t="s">
        <v>73</v>
      </c>
      <c r="AS2299" s="9" t="s">
        <v>73</v>
      </c>
      <c r="AT2299" s="9" t="s">
        <v>299</v>
      </c>
      <c r="AU2299" s="9" t="s">
        <v>299</v>
      </c>
      <c r="AV2299" s="9" t="s">
        <v>299</v>
      </c>
      <c r="AW2299" s="9" t="s">
        <v>300</v>
      </c>
      <c r="AX2299" s="9" t="s">
        <v>142</v>
      </c>
      <c r="AY2299" s="9" t="s">
        <v>33648</v>
      </c>
      <c r="AZ2299" s="8">
        <v>13</v>
      </c>
      <c r="BA2299" s="8">
        <v>4</v>
      </c>
      <c r="BB2299" s="8">
        <v>1330</v>
      </c>
      <c r="BC2299" s="9" t="s">
        <v>2221</v>
      </c>
      <c r="BD2299" s="9" t="s">
        <v>20721</v>
      </c>
      <c r="BE2299" s="9" t="s">
        <v>91</v>
      </c>
      <c r="BF2299" s="9" t="s">
        <v>33652</v>
      </c>
      <c r="BG2299" s="9" t="s">
        <v>93</v>
      </c>
      <c r="BH2299" s="9" t="s">
        <v>93</v>
      </c>
      <c r="BI2299" s="9" t="s">
        <v>76</v>
      </c>
      <c r="BJ2299" s="9" t="s">
        <v>93</v>
      </c>
    </row>
    <row r="2300" spans="1:62" ht="15" hidden="1" x14ac:dyDescent="0.2">
      <c r="A2300" s="8" t="s">
        <v>4221</v>
      </c>
      <c r="B2300" s="9" t="s">
        <v>73</v>
      </c>
      <c r="C2300" s="9" t="s">
        <v>359</v>
      </c>
      <c r="D2300" s="9" t="s">
        <v>33653</v>
      </c>
      <c r="E2300" s="9" t="s">
        <v>33654</v>
      </c>
      <c r="F2300" s="9" t="s">
        <v>73</v>
      </c>
      <c r="G2300" s="9" t="s">
        <v>2525</v>
      </c>
      <c r="H2300" s="58" t="str">
        <f>C2300</f>
        <v>漳州</v>
      </c>
      <c r="I2300" s="9" t="s">
        <v>2526</v>
      </c>
      <c r="J2300" s="9" t="s">
        <v>2527</v>
      </c>
      <c r="K2300" s="9" t="s">
        <v>413</v>
      </c>
      <c r="L2300" s="9" t="s">
        <v>458</v>
      </c>
      <c r="M2300" s="9" t="s">
        <v>33655</v>
      </c>
      <c r="N2300" s="9" t="s">
        <v>33656</v>
      </c>
      <c r="O2300" s="9" t="s">
        <v>156</v>
      </c>
      <c r="P2300" s="9" t="s">
        <v>157</v>
      </c>
      <c r="Q2300" s="9" t="s">
        <v>33657</v>
      </c>
      <c r="R2300" s="9" t="s">
        <v>33658</v>
      </c>
      <c r="S2300" s="9" t="s">
        <v>685</v>
      </c>
      <c r="T2300" s="9" t="s">
        <v>33659</v>
      </c>
      <c r="U2300" s="9" t="s">
        <v>33660</v>
      </c>
      <c r="V2300" s="9" t="s">
        <v>76</v>
      </c>
      <c r="W2300" s="9" t="s">
        <v>73</v>
      </c>
      <c r="X2300" s="9" t="s">
        <v>73</v>
      </c>
      <c r="Y2300" s="9" t="s">
        <v>73</v>
      </c>
      <c r="Z2300" s="9" t="s">
        <v>33661</v>
      </c>
      <c r="AA2300" s="9" t="s">
        <v>73</v>
      </c>
      <c r="AB2300" s="9" t="s">
        <v>78</v>
      </c>
      <c r="AC2300" s="9" t="s">
        <v>33662</v>
      </c>
      <c r="AD2300" s="9" t="s">
        <v>164</v>
      </c>
      <c r="AE2300" s="9" t="s">
        <v>73</v>
      </c>
      <c r="AF2300" s="9" t="s">
        <v>73</v>
      </c>
      <c r="AG2300" s="10" t="s">
        <v>73</v>
      </c>
      <c r="AH2300" s="9" t="s">
        <v>73</v>
      </c>
      <c r="AI2300" s="9" t="s">
        <v>402</v>
      </c>
      <c r="AJ2300" s="9" t="s">
        <v>529</v>
      </c>
      <c r="AK2300" s="9" t="s">
        <v>82</v>
      </c>
      <c r="AL2300" s="9" t="s">
        <v>2528</v>
      </c>
      <c r="AM2300" s="9" t="s">
        <v>2527</v>
      </c>
      <c r="AN2300" s="9" t="s">
        <v>73</v>
      </c>
      <c r="AO2300" s="9" t="s">
        <v>73</v>
      </c>
      <c r="AP2300" s="9" t="s">
        <v>76</v>
      </c>
      <c r="AQ2300" s="9" t="s">
        <v>73</v>
      </c>
      <c r="AR2300" s="9" t="s">
        <v>76</v>
      </c>
      <c r="AS2300" s="9" t="s">
        <v>73</v>
      </c>
      <c r="AT2300" s="9" t="s">
        <v>85</v>
      </c>
      <c r="AU2300" s="9" t="s">
        <v>86</v>
      </c>
      <c r="AV2300" s="9" t="s">
        <v>670</v>
      </c>
      <c r="AW2300" s="9" t="s">
        <v>671</v>
      </c>
      <c r="AX2300" s="9" t="s">
        <v>73</v>
      </c>
      <c r="AY2300" s="9" t="s">
        <v>33659</v>
      </c>
      <c r="AZ2300" s="8">
        <v>9</v>
      </c>
      <c r="BA2300" s="8">
        <v>0</v>
      </c>
      <c r="BB2300" s="8">
        <v>2324</v>
      </c>
      <c r="BC2300" s="9" t="s">
        <v>73</v>
      </c>
      <c r="BD2300" s="9" t="s">
        <v>73</v>
      </c>
      <c r="BE2300" s="9" t="s">
        <v>91</v>
      </c>
      <c r="BF2300" s="9" t="s">
        <v>33663</v>
      </c>
      <c r="BG2300" s="9" t="s">
        <v>93</v>
      </c>
      <c r="BH2300" s="9" t="s">
        <v>93</v>
      </c>
      <c r="BI2300" s="9" t="s">
        <v>76</v>
      </c>
      <c r="BJ2300" s="9" t="s">
        <v>93</v>
      </c>
    </row>
    <row r="2301" spans="1:62" ht="15" x14ac:dyDescent="0.2">
      <c r="A2301" s="8" t="s">
        <v>5409</v>
      </c>
      <c r="B2301" s="9" t="s">
        <v>33664</v>
      </c>
      <c r="C2301" s="9" t="s">
        <v>174</v>
      </c>
      <c r="D2301" s="9" t="s">
        <v>33665</v>
      </c>
      <c r="E2301" s="9" t="s">
        <v>33666</v>
      </c>
      <c r="F2301" s="9" t="s">
        <v>33667</v>
      </c>
      <c r="G2301" s="9" t="s">
        <v>890</v>
      </c>
      <c r="H2301" s="58" t="str">
        <f t="shared" ref="H2301:H2303" si="334">G2301</f>
        <v>安溪县供电公司</v>
      </c>
      <c r="I2301" s="9" t="s">
        <v>4772</v>
      </c>
      <c r="J2301" s="9" t="s">
        <v>4773</v>
      </c>
      <c r="K2301" s="9" t="s">
        <v>2883</v>
      </c>
      <c r="L2301" s="9" t="s">
        <v>3041</v>
      </c>
      <c r="M2301" s="9" t="s">
        <v>33668</v>
      </c>
      <c r="N2301" s="9" t="s">
        <v>33669</v>
      </c>
      <c r="O2301" s="9" t="s">
        <v>293</v>
      </c>
      <c r="P2301" s="9" t="s">
        <v>71</v>
      </c>
      <c r="Q2301" s="9" t="s">
        <v>33670</v>
      </c>
      <c r="R2301" s="9" t="s">
        <v>33671</v>
      </c>
      <c r="S2301" s="9" t="s">
        <v>33672</v>
      </c>
      <c r="T2301" s="9" t="s">
        <v>7327</v>
      </c>
      <c r="U2301" s="9" t="s">
        <v>33673</v>
      </c>
      <c r="V2301" s="9" t="s">
        <v>76</v>
      </c>
      <c r="W2301" s="9" t="s">
        <v>73</v>
      </c>
      <c r="X2301" s="9" t="s">
        <v>73</v>
      </c>
      <c r="Y2301" s="9" t="s">
        <v>73</v>
      </c>
      <c r="Z2301" s="9" t="s">
        <v>33674</v>
      </c>
      <c r="AA2301" s="9" t="s">
        <v>33675</v>
      </c>
      <c r="AB2301" s="9" t="s">
        <v>78</v>
      </c>
      <c r="AC2301" s="9" t="s">
        <v>33662</v>
      </c>
      <c r="AD2301" s="9" t="s">
        <v>80</v>
      </c>
      <c r="AE2301" s="9" t="s">
        <v>73</v>
      </c>
      <c r="AF2301" s="9" t="s">
        <v>73</v>
      </c>
      <c r="AG2301" s="10" t="s">
        <v>73</v>
      </c>
      <c r="AH2301" s="9" t="s">
        <v>73</v>
      </c>
      <c r="AI2301" s="9" t="s">
        <v>82</v>
      </c>
      <c r="AJ2301" s="9" t="s">
        <v>82</v>
      </c>
      <c r="AK2301" s="9" t="s">
        <v>82</v>
      </c>
      <c r="AL2301" s="9" t="s">
        <v>7328</v>
      </c>
      <c r="AM2301" s="9" t="s">
        <v>4773</v>
      </c>
      <c r="AN2301" s="9" t="s">
        <v>33675</v>
      </c>
      <c r="AO2301" s="9" t="s">
        <v>82</v>
      </c>
      <c r="AP2301" s="9" t="s">
        <v>93</v>
      </c>
      <c r="AQ2301" s="9" t="s">
        <v>76</v>
      </c>
      <c r="AR2301" s="9" t="s">
        <v>76</v>
      </c>
      <c r="AS2301" s="9" t="s">
        <v>73</v>
      </c>
      <c r="AT2301" s="9" t="s">
        <v>138</v>
      </c>
      <c r="AU2301" s="9" t="s">
        <v>191</v>
      </c>
      <c r="AV2301" s="9" t="s">
        <v>213</v>
      </c>
      <c r="AW2301" s="9" t="s">
        <v>214</v>
      </c>
      <c r="AX2301" s="9" t="s">
        <v>142</v>
      </c>
      <c r="AY2301" s="9" t="s">
        <v>7327</v>
      </c>
      <c r="AZ2301" s="8">
        <v>5</v>
      </c>
      <c r="BA2301" s="8">
        <v>0</v>
      </c>
      <c r="BB2301" s="8">
        <v>180</v>
      </c>
      <c r="BC2301" s="9" t="s">
        <v>33664</v>
      </c>
      <c r="BD2301" s="9" t="s">
        <v>33676</v>
      </c>
      <c r="BE2301" s="9" t="s">
        <v>91</v>
      </c>
      <c r="BF2301" s="9" t="s">
        <v>33677</v>
      </c>
      <c r="BG2301" s="9" t="s">
        <v>93</v>
      </c>
      <c r="BH2301" s="9" t="s">
        <v>93</v>
      </c>
      <c r="BI2301" s="9" t="s">
        <v>76</v>
      </c>
      <c r="BJ2301" s="9" t="s">
        <v>93</v>
      </c>
    </row>
    <row r="2302" spans="1:62" ht="15" hidden="1" x14ac:dyDescent="0.2">
      <c r="A2302" s="8" t="s">
        <v>6116</v>
      </c>
      <c r="B2302" s="9" t="s">
        <v>6741</v>
      </c>
      <c r="C2302" s="9" t="s">
        <v>96</v>
      </c>
      <c r="D2302" s="9" t="s">
        <v>33678</v>
      </c>
      <c r="E2302" s="9" t="s">
        <v>33679</v>
      </c>
      <c r="F2302" s="9" t="s">
        <v>33680</v>
      </c>
      <c r="G2302" s="9" t="s">
        <v>432</v>
      </c>
      <c r="H2302" s="58" t="str">
        <f t="shared" si="334"/>
        <v>光泽供电公司</v>
      </c>
      <c r="I2302" s="9" t="s">
        <v>433</v>
      </c>
      <c r="J2302" s="9" t="s">
        <v>434</v>
      </c>
      <c r="K2302" s="9" t="s">
        <v>103</v>
      </c>
      <c r="L2302" s="9" t="s">
        <v>103</v>
      </c>
      <c r="M2302" s="9" t="s">
        <v>33681</v>
      </c>
      <c r="N2302" s="9" t="s">
        <v>33682</v>
      </c>
      <c r="O2302" s="9" t="s">
        <v>70</v>
      </c>
      <c r="P2302" s="9" t="s">
        <v>185</v>
      </c>
      <c r="Q2302" s="9" t="s">
        <v>33683</v>
      </c>
      <c r="R2302" s="9" t="s">
        <v>33684</v>
      </c>
      <c r="S2302" s="9" t="s">
        <v>33685</v>
      </c>
      <c r="T2302" s="9" t="s">
        <v>33686</v>
      </c>
      <c r="U2302" s="9" t="s">
        <v>33687</v>
      </c>
      <c r="V2302" s="9" t="s">
        <v>76</v>
      </c>
      <c r="W2302" s="9" t="s">
        <v>73</v>
      </c>
      <c r="X2302" s="9" t="s">
        <v>73</v>
      </c>
      <c r="Y2302" s="9" t="s">
        <v>73</v>
      </c>
      <c r="Z2302" s="9" t="s">
        <v>33688</v>
      </c>
      <c r="AA2302" s="9" t="s">
        <v>33682</v>
      </c>
      <c r="AB2302" s="9" t="s">
        <v>78</v>
      </c>
      <c r="AC2302" s="9" t="s">
        <v>33689</v>
      </c>
      <c r="AD2302" s="9" t="s">
        <v>80</v>
      </c>
      <c r="AE2302" s="9" t="s">
        <v>73</v>
      </c>
      <c r="AF2302" s="9" t="s">
        <v>73</v>
      </c>
      <c r="AG2302" s="10" t="s">
        <v>73</v>
      </c>
      <c r="AH2302" s="9" t="s">
        <v>73</v>
      </c>
      <c r="AI2302" s="9" t="s">
        <v>82</v>
      </c>
      <c r="AJ2302" s="9" t="s">
        <v>82</v>
      </c>
      <c r="AK2302" s="9" t="s">
        <v>1808</v>
      </c>
      <c r="AL2302" s="9" t="s">
        <v>1239</v>
      </c>
      <c r="AM2302" s="9" t="s">
        <v>434</v>
      </c>
      <c r="AN2302" s="9" t="s">
        <v>33682</v>
      </c>
      <c r="AO2302" s="9" t="s">
        <v>82</v>
      </c>
      <c r="AP2302" s="9" t="s">
        <v>93</v>
      </c>
      <c r="AQ2302" s="9" t="s">
        <v>76</v>
      </c>
      <c r="AR2302" s="9" t="s">
        <v>76</v>
      </c>
      <c r="AS2302" s="9" t="s">
        <v>73</v>
      </c>
      <c r="AT2302" s="9" t="s">
        <v>138</v>
      </c>
      <c r="AU2302" s="9" t="s">
        <v>191</v>
      </c>
      <c r="AV2302" s="9" t="s">
        <v>213</v>
      </c>
      <c r="AW2302" s="9" t="s">
        <v>214</v>
      </c>
      <c r="AX2302" s="9" t="s">
        <v>121</v>
      </c>
      <c r="AY2302" s="9" t="s">
        <v>33686</v>
      </c>
      <c r="AZ2302" s="8">
        <v>2</v>
      </c>
      <c r="BA2302" s="8">
        <v>8</v>
      </c>
      <c r="BB2302" s="8">
        <v>85</v>
      </c>
      <c r="BC2302" s="9" t="s">
        <v>6741</v>
      </c>
      <c r="BD2302" s="9" t="s">
        <v>6742</v>
      </c>
      <c r="BE2302" s="9" t="s">
        <v>91</v>
      </c>
      <c r="BF2302" s="9" t="s">
        <v>33690</v>
      </c>
      <c r="BG2302" s="9" t="s">
        <v>93</v>
      </c>
      <c r="BH2302" s="9" t="s">
        <v>93</v>
      </c>
      <c r="BI2302" s="9" t="s">
        <v>76</v>
      </c>
      <c r="BJ2302" s="9" t="s">
        <v>93</v>
      </c>
    </row>
    <row r="2303" spans="1:62" ht="15" hidden="1" x14ac:dyDescent="0.2">
      <c r="A2303" s="8" t="s">
        <v>4224</v>
      </c>
      <c r="B2303" s="9" t="s">
        <v>8518</v>
      </c>
      <c r="C2303" s="9" t="s">
        <v>96</v>
      </c>
      <c r="D2303" s="9" t="s">
        <v>33691</v>
      </c>
      <c r="E2303" s="9" t="s">
        <v>33692</v>
      </c>
      <c r="F2303" s="9" t="s">
        <v>33693</v>
      </c>
      <c r="G2303" s="9" t="s">
        <v>432</v>
      </c>
      <c r="H2303" s="58" t="str">
        <f t="shared" si="334"/>
        <v>光泽供电公司</v>
      </c>
      <c r="I2303" s="9" t="s">
        <v>433</v>
      </c>
      <c r="J2303" s="9" t="s">
        <v>434</v>
      </c>
      <c r="K2303" s="9" t="s">
        <v>413</v>
      </c>
      <c r="L2303" s="9" t="s">
        <v>497</v>
      </c>
      <c r="M2303" s="9" t="s">
        <v>33694</v>
      </c>
      <c r="N2303" s="9" t="s">
        <v>33695</v>
      </c>
      <c r="O2303" s="9" t="s">
        <v>70</v>
      </c>
      <c r="P2303" s="9" t="s">
        <v>106</v>
      </c>
      <c r="Q2303" s="9" t="s">
        <v>33696</v>
      </c>
      <c r="R2303" s="9" t="s">
        <v>33697</v>
      </c>
      <c r="S2303" s="9" t="s">
        <v>33698</v>
      </c>
      <c r="T2303" s="9" t="s">
        <v>33699</v>
      </c>
      <c r="U2303" s="9" t="s">
        <v>33700</v>
      </c>
      <c r="V2303" s="9" t="s">
        <v>76</v>
      </c>
      <c r="W2303" s="9" t="s">
        <v>73</v>
      </c>
      <c r="X2303" s="9" t="s">
        <v>73</v>
      </c>
      <c r="Y2303" s="9" t="s">
        <v>73</v>
      </c>
      <c r="Z2303" s="9" t="s">
        <v>33701</v>
      </c>
      <c r="AA2303" s="9" t="s">
        <v>33695</v>
      </c>
      <c r="AB2303" s="9" t="s">
        <v>78</v>
      </c>
      <c r="AC2303" s="9" t="s">
        <v>33689</v>
      </c>
      <c r="AD2303" s="9" t="s">
        <v>80</v>
      </c>
      <c r="AE2303" s="9" t="s">
        <v>73</v>
      </c>
      <c r="AF2303" s="9" t="s">
        <v>73</v>
      </c>
      <c r="AG2303" s="10" t="s">
        <v>73</v>
      </c>
      <c r="AH2303" s="9" t="s">
        <v>73</v>
      </c>
      <c r="AI2303" s="9" t="s">
        <v>402</v>
      </c>
      <c r="AJ2303" s="9" t="s">
        <v>403</v>
      </c>
      <c r="AK2303" s="9" t="s">
        <v>82</v>
      </c>
      <c r="AL2303" s="9" t="s">
        <v>1239</v>
      </c>
      <c r="AM2303" s="9" t="s">
        <v>434</v>
      </c>
      <c r="AN2303" s="9" t="s">
        <v>33695</v>
      </c>
      <c r="AO2303" s="9" t="s">
        <v>82</v>
      </c>
      <c r="AP2303" s="9" t="s">
        <v>93</v>
      </c>
      <c r="AQ2303" s="9" t="s">
        <v>76</v>
      </c>
      <c r="AR2303" s="9" t="s">
        <v>76</v>
      </c>
      <c r="AS2303" s="9" t="s">
        <v>73</v>
      </c>
      <c r="AT2303" s="9" t="s">
        <v>138</v>
      </c>
      <c r="AU2303" s="9" t="s">
        <v>2631</v>
      </c>
      <c r="AV2303" s="9" t="s">
        <v>3089</v>
      </c>
      <c r="AW2303" s="9" t="s">
        <v>3072</v>
      </c>
      <c r="AX2303" s="9" t="s">
        <v>262</v>
      </c>
      <c r="AY2303" s="9" t="s">
        <v>33699</v>
      </c>
      <c r="AZ2303" s="8">
        <v>2</v>
      </c>
      <c r="BA2303" s="8">
        <v>4</v>
      </c>
      <c r="BB2303" s="8">
        <v>31</v>
      </c>
      <c r="BC2303" s="9" t="s">
        <v>8518</v>
      </c>
      <c r="BD2303" s="9" t="s">
        <v>33702</v>
      </c>
      <c r="BE2303" s="9" t="s">
        <v>91</v>
      </c>
      <c r="BF2303" s="9" t="s">
        <v>33703</v>
      </c>
      <c r="BG2303" s="9" t="s">
        <v>93</v>
      </c>
      <c r="BH2303" s="9" t="s">
        <v>93</v>
      </c>
      <c r="BI2303" s="9" t="s">
        <v>76</v>
      </c>
      <c r="BJ2303" s="9" t="s">
        <v>93</v>
      </c>
    </row>
    <row r="2304" spans="1:62" ht="15" hidden="1" x14ac:dyDescent="0.2">
      <c r="A2304" s="8" t="s">
        <v>3829</v>
      </c>
      <c r="B2304" s="9" t="s">
        <v>33704</v>
      </c>
      <c r="C2304" s="9" t="s">
        <v>60</v>
      </c>
      <c r="D2304" s="9" t="s">
        <v>33705</v>
      </c>
      <c r="E2304" s="9" t="s">
        <v>33706</v>
      </c>
      <c r="F2304" s="9" t="s">
        <v>33707</v>
      </c>
      <c r="G2304" s="9" t="s">
        <v>1299</v>
      </c>
      <c r="H2304" s="58" t="str">
        <f>C2304</f>
        <v>厦门</v>
      </c>
      <c r="I2304" s="9" t="s">
        <v>1340</v>
      </c>
      <c r="J2304" s="9" t="s">
        <v>1341</v>
      </c>
      <c r="K2304" s="9" t="s">
        <v>250</v>
      </c>
      <c r="L2304" s="9" t="s">
        <v>250</v>
      </c>
      <c r="M2304" s="9" t="s">
        <v>33708</v>
      </c>
      <c r="N2304" s="9" t="s">
        <v>33709</v>
      </c>
      <c r="O2304" s="9" t="s">
        <v>70</v>
      </c>
      <c r="P2304" s="9" t="s">
        <v>106</v>
      </c>
      <c r="Q2304" s="9" t="s">
        <v>33710</v>
      </c>
      <c r="R2304" s="9" t="s">
        <v>33711</v>
      </c>
      <c r="S2304" s="9" t="s">
        <v>73</v>
      </c>
      <c r="T2304" s="9" t="s">
        <v>73</v>
      </c>
      <c r="U2304" s="9" t="s">
        <v>33712</v>
      </c>
      <c r="V2304" s="9" t="s">
        <v>76</v>
      </c>
      <c r="W2304" s="9" t="s">
        <v>73</v>
      </c>
      <c r="X2304" s="9" t="s">
        <v>73</v>
      </c>
      <c r="Y2304" s="9" t="s">
        <v>73</v>
      </c>
      <c r="Z2304" s="9" t="s">
        <v>33713</v>
      </c>
      <c r="AA2304" s="9" t="s">
        <v>73</v>
      </c>
      <c r="AB2304" s="9" t="s">
        <v>78</v>
      </c>
      <c r="AC2304" s="9" t="s">
        <v>33714</v>
      </c>
      <c r="AD2304" s="9" t="s">
        <v>80</v>
      </c>
      <c r="AE2304" s="9" t="s">
        <v>81</v>
      </c>
      <c r="AF2304" s="9" t="s">
        <v>73</v>
      </c>
      <c r="AG2304" s="10" t="s">
        <v>73</v>
      </c>
      <c r="AH2304" s="9" t="s">
        <v>73</v>
      </c>
      <c r="AI2304" s="9" t="s">
        <v>465</v>
      </c>
      <c r="AJ2304" s="9" t="s">
        <v>82</v>
      </c>
      <c r="AK2304" s="9" t="s">
        <v>82</v>
      </c>
      <c r="AL2304" s="9" t="s">
        <v>1308</v>
      </c>
      <c r="AM2304" s="9" t="s">
        <v>1301</v>
      </c>
      <c r="AN2304" s="9" t="s">
        <v>73</v>
      </c>
      <c r="AO2304" s="9" t="s">
        <v>73</v>
      </c>
      <c r="AP2304" s="9" t="s">
        <v>93</v>
      </c>
      <c r="AQ2304" s="9" t="s">
        <v>73</v>
      </c>
      <c r="AR2304" s="9" t="s">
        <v>73</v>
      </c>
      <c r="AS2304" s="9" t="s">
        <v>73</v>
      </c>
      <c r="AT2304" s="9" t="s">
        <v>299</v>
      </c>
      <c r="AU2304" s="9" t="s">
        <v>299</v>
      </c>
      <c r="AV2304" s="9" t="s">
        <v>299</v>
      </c>
      <c r="AW2304" s="9" t="s">
        <v>300</v>
      </c>
      <c r="AX2304" s="9" t="s">
        <v>262</v>
      </c>
      <c r="AY2304" s="9" t="s">
        <v>73</v>
      </c>
      <c r="AZ2304" s="8">
        <v>5</v>
      </c>
      <c r="BA2304" s="8">
        <v>3</v>
      </c>
      <c r="BB2304" s="8">
        <v>19</v>
      </c>
      <c r="BC2304" s="9" t="s">
        <v>33704</v>
      </c>
      <c r="BD2304" s="9" t="s">
        <v>33715</v>
      </c>
      <c r="BE2304" s="9" t="s">
        <v>195</v>
      </c>
      <c r="BF2304" s="9" t="s">
        <v>73</v>
      </c>
      <c r="BG2304" s="9" t="s">
        <v>93</v>
      </c>
      <c r="BH2304" s="9" t="s">
        <v>93</v>
      </c>
      <c r="BI2304" s="9" t="s">
        <v>76</v>
      </c>
      <c r="BJ2304" s="9" t="s">
        <v>76</v>
      </c>
    </row>
    <row r="2305" spans="1:62" ht="15" hidden="1" x14ac:dyDescent="0.2">
      <c r="A2305" s="8" t="s">
        <v>4230</v>
      </c>
      <c r="B2305" s="9" t="s">
        <v>6284</v>
      </c>
      <c r="C2305" s="9" t="s">
        <v>96</v>
      </c>
      <c r="D2305" s="9" t="s">
        <v>33716</v>
      </c>
      <c r="E2305" s="9" t="s">
        <v>33717</v>
      </c>
      <c r="F2305" s="9" t="s">
        <v>33718</v>
      </c>
      <c r="G2305" s="9" t="s">
        <v>410</v>
      </c>
      <c r="H2305" s="58" t="str">
        <f>G2305</f>
        <v>建瓯供电公司</v>
      </c>
      <c r="I2305" s="9" t="s">
        <v>5745</v>
      </c>
      <c r="J2305" s="9" t="s">
        <v>5746</v>
      </c>
      <c r="K2305" s="9" t="s">
        <v>250</v>
      </c>
      <c r="L2305" s="9" t="s">
        <v>250</v>
      </c>
      <c r="M2305" s="9" t="s">
        <v>33719</v>
      </c>
      <c r="N2305" s="9" t="s">
        <v>33720</v>
      </c>
      <c r="O2305" s="9" t="s">
        <v>293</v>
      </c>
      <c r="P2305" s="9" t="s">
        <v>106</v>
      </c>
      <c r="Q2305" s="9" t="s">
        <v>33721</v>
      </c>
      <c r="R2305" s="9" t="s">
        <v>33722</v>
      </c>
      <c r="S2305" s="9" t="s">
        <v>73</v>
      </c>
      <c r="T2305" s="9" t="s">
        <v>73</v>
      </c>
      <c r="U2305" s="9" t="s">
        <v>33486</v>
      </c>
      <c r="V2305" s="9" t="s">
        <v>76</v>
      </c>
      <c r="W2305" s="9" t="s">
        <v>73</v>
      </c>
      <c r="X2305" s="9" t="s">
        <v>73</v>
      </c>
      <c r="Y2305" s="9" t="s">
        <v>73</v>
      </c>
      <c r="Z2305" s="9" t="s">
        <v>33723</v>
      </c>
      <c r="AA2305" s="9" t="s">
        <v>73</v>
      </c>
      <c r="AB2305" s="9" t="s">
        <v>78</v>
      </c>
      <c r="AC2305" s="9" t="s">
        <v>33724</v>
      </c>
      <c r="AD2305" s="9" t="s">
        <v>80</v>
      </c>
      <c r="AE2305" s="9" t="s">
        <v>73</v>
      </c>
      <c r="AF2305" s="9" t="s">
        <v>73</v>
      </c>
      <c r="AG2305" s="10" t="s">
        <v>73</v>
      </c>
      <c r="AH2305" s="9" t="s">
        <v>73</v>
      </c>
      <c r="AI2305" s="9" t="s">
        <v>82</v>
      </c>
      <c r="AJ2305" s="9" t="s">
        <v>82</v>
      </c>
      <c r="AK2305" s="9" t="s">
        <v>82</v>
      </c>
      <c r="AL2305" s="9" t="s">
        <v>420</v>
      </c>
      <c r="AM2305" s="9" t="s">
        <v>421</v>
      </c>
      <c r="AN2305" s="9" t="s">
        <v>73</v>
      </c>
      <c r="AO2305" s="9" t="s">
        <v>73</v>
      </c>
      <c r="AP2305" s="9" t="s">
        <v>93</v>
      </c>
      <c r="AQ2305" s="9" t="s">
        <v>73</v>
      </c>
      <c r="AR2305" s="9" t="s">
        <v>73</v>
      </c>
      <c r="AS2305" s="9" t="s">
        <v>73</v>
      </c>
      <c r="AT2305" s="9" t="s">
        <v>299</v>
      </c>
      <c r="AU2305" s="9" t="s">
        <v>299</v>
      </c>
      <c r="AV2305" s="9" t="s">
        <v>299</v>
      </c>
      <c r="AW2305" s="9" t="s">
        <v>300</v>
      </c>
      <c r="AX2305" s="9" t="s">
        <v>262</v>
      </c>
      <c r="AY2305" s="9" t="s">
        <v>73</v>
      </c>
      <c r="AZ2305" s="8">
        <v>2</v>
      </c>
      <c r="BA2305" s="8">
        <v>0</v>
      </c>
      <c r="BB2305" s="8">
        <v>42</v>
      </c>
      <c r="BC2305" s="9" t="s">
        <v>6284</v>
      </c>
      <c r="BD2305" s="9" t="s">
        <v>6285</v>
      </c>
      <c r="BE2305" s="9" t="s">
        <v>195</v>
      </c>
      <c r="BF2305" s="9" t="s">
        <v>73</v>
      </c>
      <c r="BG2305" s="9" t="s">
        <v>93</v>
      </c>
      <c r="BH2305" s="9" t="s">
        <v>93</v>
      </c>
      <c r="BI2305" s="9" t="s">
        <v>76</v>
      </c>
      <c r="BJ2305" s="9" t="s">
        <v>76</v>
      </c>
    </row>
    <row r="2306" spans="1:62" ht="15" x14ac:dyDescent="0.2">
      <c r="A2306" s="8" t="s">
        <v>5046</v>
      </c>
      <c r="B2306" s="9" t="s">
        <v>7354</v>
      </c>
      <c r="C2306" s="9" t="s">
        <v>147</v>
      </c>
      <c r="D2306" s="9" t="s">
        <v>33725</v>
      </c>
      <c r="E2306" s="9" t="s">
        <v>33726</v>
      </c>
      <c r="F2306" s="9" t="s">
        <v>33727</v>
      </c>
      <c r="G2306" s="9" t="s">
        <v>1467</v>
      </c>
      <c r="H2306" s="58" t="str">
        <f t="shared" ref="H2306:H2307" si="335">C2306</f>
        <v>龙岩</v>
      </c>
      <c r="I2306" s="9" t="s">
        <v>3361</v>
      </c>
      <c r="J2306" s="9" t="s">
        <v>3362</v>
      </c>
      <c r="K2306" s="9" t="s">
        <v>2883</v>
      </c>
      <c r="L2306" s="9" t="s">
        <v>3041</v>
      </c>
      <c r="M2306" s="9" t="s">
        <v>33728</v>
      </c>
      <c r="N2306" s="9" t="s">
        <v>33729</v>
      </c>
      <c r="O2306" s="9" t="s">
        <v>70</v>
      </c>
      <c r="P2306" s="9" t="s">
        <v>185</v>
      </c>
      <c r="Q2306" s="9" t="s">
        <v>33730</v>
      </c>
      <c r="R2306" s="9" t="s">
        <v>33731</v>
      </c>
      <c r="S2306" s="9" t="s">
        <v>33732</v>
      </c>
      <c r="T2306" s="9" t="s">
        <v>33733</v>
      </c>
      <c r="U2306" s="9" t="s">
        <v>33734</v>
      </c>
      <c r="V2306" s="9" t="s">
        <v>76</v>
      </c>
      <c r="W2306" s="9" t="s">
        <v>73</v>
      </c>
      <c r="X2306" s="9" t="s">
        <v>73</v>
      </c>
      <c r="Y2306" s="9" t="s">
        <v>73</v>
      </c>
      <c r="Z2306" s="9" t="s">
        <v>33735</v>
      </c>
      <c r="AA2306" s="9" t="s">
        <v>33729</v>
      </c>
      <c r="AB2306" s="9" t="s">
        <v>78</v>
      </c>
      <c r="AC2306" s="9" t="s">
        <v>33714</v>
      </c>
      <c r="AD2306" s="9" t="s">
        <v>164</v>
      </c>
      <c r="AE2306" s="9" t="s">
        <v>73</v>
      </c>
      <c r="AF2306" s="9" t="s">
        <v>73</v>
      </c>
      <c r="AG2306" s="10" t="s">
        <v>73</v>
      </c>
      <c r="AH2306" s="9" t="s">
        <v>73</v>
      </c>
      <c r="AI2306" s="9" t="s">
        <v>82</v>
      </c>
      <c r="AJ2306" s="9" t="s">
        <v>82</v>
      </c>
      <c r="AK2306" s="9" t="s">
        <v>1808</v>
      </c>
      <c r="AL2306" s="9" t="s">
        <v>33736</v>
      </c>
      <c r="AM2306" s="9" t="s">
        <v>3362</v>
      </c>
      <c r="AN2306" s="9" t="s">
        <v>33729</v>
      </c>
      <c r="AO2306" s="9" t="s">
        <v>82</v>
      </c>
      <c r="AP2306" s="9" t="s">
        <v>93</v>
      </c>
      <c r="AQ2306" s="9" t="s">
        <v>76</v>
      </c>
      <c r="AR2306" s="9" t="s">
        <v>76</v>
      </c>
      <c r="AS2306" s="9" t="s">
        <v>73</v>
      </c>
      <c r="AT2306" s="9" t="s">
        <v>138</v>
      </c>
      <c r="AU2306" s="9" t="s">
        <v>237</v>
      </c>
      <c r="AV2306" s="9" t="s">
        <v>213</v>
      </c>
      <c r="AW2306" s="9" t="s">
        <v>238</v>
      </c>
      <c r="AX2306" s="9" t="s">
        <v>142</v>
      </c>
      <c r="AY2306" s="9" t="s">
        <v>33733</v>
      </c>
      <c r="AZ2306" s="8">
        <v>7</v>
      </c>
      <c r="BA2306" s="8">
        <v>7</v>
      </c>
      <c r="BB2306" s="8">
        <v>776</v>
      </c>
      <c r="BC2306" s="9" t="s">
        <v>7354</v>
      </c>
      <c r="BD2306" s="9" t="s">
        <v>7356</v>
      </c>
      <c r="BE2306" s="9" t="s">
        <v>91</v>
      </c>
      <c r="BF2306" s="9" t="s">
        <v>33703</v>
      </c>
      <c r="BG2306" s="9" t="s">
        <v>93</v>
      </c>
      <c r="BH2306" s="9" t="s">
        <v>93</v>
      </c>
      <c r="BI2306" s="9" t="s">
        <v>76</v>
      </c>
      <c r="BJ2306" s="9" t="s">
        <v>93</v>
      </c>
    </row>
    <row r="2307" spans="1:62" ht="15" hidden="1" x14ac:dyDescent="0.2">
      <c r="A2307" s="8" t="s">
        <v>4241</v>
      </c>
      <c r="B2307" s="9" t="s">
        <v>2112</v>
      </c>
      <c r="C2307" s="9" t="s">
        <v>60</v>
      </c>
      <c r="D2307" s="9" t="s">
        <v>33737</v>
      </c>
      <c r="E2307" s="9" t="s">
        <v>33738</v>
      </c>
      <c r="F2307" s="9" t="s">
        <v>33739</v>
      </c>
      <c r="G2307" s="9" t="s">
        <v>64</v>
      </c>
      <c r="H2307" s="58" t="str">
        <f t="shared" si="335"/>
        <v>厦门</v>
      </c>
      <c r="I2307" s="9" t="s">
        <v>6459</v>
      </c>
      <c r="J2307" s="9" t="s">
        <v>6460</v>
      </c>
      <c r="K2307" s="9" t="s">
        <v>103</v>
      </c>
      <c r="L2307" s="9" t="s">
        <v>103</v>
      </c>
      <c r="M2307" s="9" t="s">
        <v>33740</v>
      </c>
      <c r="N2307" s="9" t="s">
        <v>33741</v>
      </c>
      <c r="O2307" s="9" t="s">
        <v>293</v>
      </c>
      <c r="P2307" s="9" t="s">
        <v>106</v>
      </c>
      <c r="Q2307" s="9" t="s">
        <v>33742</v>
      </c>
      <c r="R2307" s="9" t="s">
        <v>33743</v>
      </c>
      <c r="S2307" s="9" t="s">
        <v>33742</v>
      </c>
      <c r="T2307" s="9" t="s">
        <v>73</v>
      </c>
      <c r="U2307" s="9" t="s">
        <v>33744</v>
      </c>
      <c r="V2307" s="9" t="s">
        <v>76</v>
      </c>
      <c r="W2307" s="9" t="s">
        <v>73</v>
      </c>
      <c r="X2307" s="9" t="s">
        <v>73</v>
      </c>
      <c r="Y2307" s="9" t="s">
        <v>73</v>
      </c>
      <c r="Z2307" s="9" t="s">
        <v>33740</v>
      </c>
      <c r="AA2307" s="9" t="s">
        <v>33741</v>
      </c>
      <c r="AB2307" s="9" t="s">
        <v>78</v>
      </c>
      <c r="AC2307" s="9" t="s">
        <v>33745</v>
      </c>
      <c r="AD2307" s="9" t="s">
        <v>80</v>
      </c>
      <c r="AE2307" s="9" t="s">
        <v>81</v>
      </c>
      <c r="AF2307" s="9" t="s">
        <v>73</v>
      </c>
      <c r="AG2307" s="10" t="s">
        <v>73</v>
      </c>
      <c r="AH2307" s="9" t="s">
        <v>73</v>
      </c>
      <c r="AI2307" s="9" t="s">
        <v>211</v>
      </c>
      <c r="AJ2307" s="9" t="s">
        <v>82</v>
      </c>
      <c r="AK2307" s="9" t="s">
        <v>82</v>
      </c>
      <c r="AL2307" s="9" t="s">
        <v>83</v>
      </c>
      <c r="AM2307" s="9" t="s">
        <v>84</v>
      </c>
      <c r="AN2307" s="9" t="s">
        <v>33741</v>
      </c>
      <c r="AO2307" s="9" t="s">
        <v>73</v>
      </c>
      <c r="AP2307" s="9" t="s">
        <v>93</v>
      </c>
      <c r="AQ2307" s="9" t="s">
        <v>76</v>
      </c>
      <c r="AR2307" s="9" t="s">
        <v>73</v>
      </c>
      <c r="AS2307" s="9" t="s">
        <v>73</v>
      </c>
      <c r="AT2307" s="9" t="s">
        <v>117</v>
      </c>
      <c r="AU2307" s="9" t="s">
        <v>118</v>
      </c>
      <c r="AV2307" s="9" t="s">
        <v>119</v>
      </c>
      <c r="AW2307" s="9" t="s">
        <v>120</v>
      </c>
      <c r="AX2307" s="9" t="s">
        <v>262</v>
      </c>
      <c r="AY2307" s="9" t="s">
        <v>73</v>
      </c>
      <c r="AZ2307" s="8">
        <v>1</v>
      </c>
      <c r="BA2307" s="8">
        <v>31</v>
      </c>
      <c r="BB2307" s="8">
        <v>48</v>
      </c>
      <c r="BC2307" s="9" t="s">
        <v>2112</v>
      </c>
      <c r="BD2307" s="9" t="s">
        <v>2113</v>
      </c>
      <c r="BE2307" s="9" t="s">
        <v>91</v>
      </c>
      <c r="BF2307" s="9" t="s">
        <v>33746</v>
      </c>
      <c r="BG2307" s="9" t="s">
        <v>93</v>
      </c>
      <c r="BH2307" s="9" t="s">
        <v>93</v>
      </c>
      <c r="BI2307" s="9" t="s">
        <v>76</v>
      </c>
      <c r="BJ2307" s="9" t="s">
        <v>93</v>
      </c>
    </row>
    <row r="2308" spans="1:62" ht="15" hidden="1" x14ac:dyDescent="0.2">
      <c r="A2308" s="8" t="s">
        <v>4856</v>
      </c>
      <c r="B2308" s="9" t="s">
        <v>7832</v>
      </c>
      <c r="C2308" s="9" t="s">
        <v>243</v>
      </c>
      <c r="D2308" s="9" t="s">
        <v>33747</v>
      </c>
      <c r="E2308" s="9" t="s">
        <v>33748</v>
      </c>
      <c r="F2308" s="9" t="s">
        <v>33749</v>
      </c>
      <c r="G2308" s="9" t="s">
        <v>2621</v>
      </c>
      <c r="H2308" s="58" t="str">
        <f t="shared" ref="H2308:H2317" si="336">G2308</f>
        <v>闽侯供电公司</v>
      </c>
      <c r="I2308" s="9" t="s">
        <v>6024</v>
      </c>
      <c r="J2308" s="9" t="s">
        <v>6025</v>
      </c>
      <c r="K2308" s="9" t="s">
        <v>103</v>
      </c>
      <c r="L2308" s="9" t="s">
        <v>103</v>
      </c>
      <c r="M2308" s="9" t="s">
        <v>33750</v>
      </c>
      <c r="N2308" s="9" t="s">
        <v>33751</v>
      </c>
      <c r="O2308" s="9" t="s">
        <v>70</v>
      </c>
      <c r="P2308" s="9" t="s">
        <v>106</v>
      </c>
      <c r="Q2308" s="9" t="s">
        <v>33752</v>
      </c>
      <c r="R2308" s="9" t="s">
        <v>33753</v>
      </c>
      <c r="S2308" s="9" t="s">
        <v>33754</v>
      </c>
      <c r="T2308" s="9" t="s">
        <v>33755</v>
      </c>
      <c r="U2308" s="9" t="s">
        <v>33756</v>
      </c>
      <c r="V2308" s="9" t="s">
        <v>76</v>
      </c>
      <c r="W2308" s="9" t="s">
        <v>73</v>
      </c>
      <c r="X2308" s="9" t="s">
        <v>73</v>
      </c>
      <c r="Y2308" s="9" t="s">
        <v>73</v>
      </c>
      <c r="Z2308" s="9" t="s">
        <v>33757</v>
      </c>
      <c r="AA2308" s="9" t="s">
        <v>33758</v>
      </c>
      <c r="AB2308" s="9" t="s">
        <v>78</v>
      </c>
      <c r="AC2308" s="9" t="s">
        <v>33745</v>
      </c>
      <c r="AD2308" s="9" t="s">
        <v>80</v>
      </c>
      <c r="AE2308" s="9" t="s">
        <v>73</v>
      </c>
      <c r="AF2308" s="9" t="s">
        <v>73</v>
      </c>
      <c r="AG2308" s="10" t="s">
        <v>73</v>
      </c>
      <c r="AH2308" s="9" t="s">
        <v>73</v>
      </c>
      <c r="AI2308" s="9" t="s">
        <v>465</v>
      </c>
      <c r="AJ2308" s="9" t="s">
        <v>89</v>
      </c>
      <c r="AK2308" s="9" t="s">
        <v>82</v>
      </c>
      <c r="AL2308" s="9" t="s">
        <v>6426</v>
      </c>
      <c r="AM2308" s="9" t="s">
        <v>6025</v>
      </c>
      <c r="AN2308" s="9" t="s">
        <v>33758</v>
      </c>
      <c r="AO2308" s="9" t="s">
        <v>73</v>
      </c>
      <c r="AP2308" s="9" t="s">
        <v>76</v>
      </c>
      <c r="AQ2308" s="9" t="s">
        <v>73</v>
      </c>
      <c r="AR2308" s="9" t="s">
        <v>73</v>
      </c>
      <c r="AS2308" s="9" t="s">
        <v>73</v>
      </c>
      <c r="AT2308" s="9" t="s">
        <v>117</v>
      </c>
      <c r="AU2308" s="9" t="s">
        <v>118</v>
      </c>
      <c r="AV2308" s="9" t="s">
        <v>119</v>
      </c>
      <c r="AW2308" s="9" t="s">
        <v>120</v>
      </c>
      <c r="AX2308" s="9" t="s">
        <v>121</v>
      </c>
      <c r="AY2308" s="9" t="s">
        <v>33755</v>
      </c>
      <c r="AZ2308" s="8">
        <v>2</v>
      </c>
      <c r="BA2308" s="8">
        <v>1</v>
      </c>
      <c r="BB2308" s="8">
        <v>142</v>
      </c>
      <c r="BC2308" s="9" t="s">
        <v>7832</v>
      </c>
      <c r="BD2308" s="9" t="s">
        <v>7833</v>
      </c>
      <c r="BE2308" s="9" t="s">
        <v>91</v>
      </c>
      <c r="BF2308" s="9" t="s">
        <v>33759</v>
      </c>
      <c r="BG2308" s="9" t="s">
        <v>93</v>
      </c>
      <c r="BH2308" s="9" t="s">
        <v>93</v>
      </c>
      <c r="BI2308" s="9" t="s">
        <v>76</v>
      </c>
      <c r="BJ2308" s="9" t="s">
        <v>93</v>
      </c>
    </row>
    <row r="2309" spans="1:62" ht="15" x14ac:dyDescent="0.2">
      <c r="A2309" s="8" t="s">
        <v>3846</v>
      </c>
      <c r="B2309" s="9" t="s">
        <v>33760</v>
      </c>
      <c r="C2309" s="9" t="s">
        <v>174</v>
      </c>
      <c r="D2309" s="9" t="s">
        <v>33761</v>
      </c>
      <c r="E2309" s="9" t="s">
        <v>33762</v>
      </c>
      <c r="F2309" s="9" t="s">
        <v>33763</v>
      </c>
      <c r="G2309" s="9" t="s">
        <v>890</v>
      </c>
      <c r="H2309" s="58" t="str">
        <f t="shared" si="336"/>
        <v>安溪县供电公司</v>
      </c>
      <c r="I2309" s="9" t="s">
        <v>2415</v>
      </c>
      <c r="J2309" s="9" t="s">
        <v>2416</v>
      </c>
      <c r="K2309" s="9" t="s">
        <v>2883</v>
      </c>
      <c r="L2309" s="9" t="s">
        <v>3041</v>
      </c>
      <c r="M2309" s="9" t="s">
        <v>33750</v>
      </c>
      <c r="N2309" s="9" t="s">
        <v>33764</v>
      </c>
      <c r="O2309" s="9" t="s">
        <v>70</v>
      </c>
      <c r="P2309" s="9" t="s">
        <v>71</v>
      </c>
      <c r="Q2309" s="9" t="s">
        <v>33765</v>
      </c>
      <c r="R2309" s="9" t="s">
        <v>33766</v>
      </c>
      <c r="S2309" s="9" t="s">
        <v>33767</v>
      </c>
      <c r="T2309" s="9" t="s">
        <v>73</v>
      </c>
      <c r="U2309" s="9" t="s">
        <v>33768</v>
      </c>
      <c r="V2309" s="9" t="s">
        <v>76</v>
      </c>
      <c r="W2309" s="9" t="s">
        <v>73</v>
      </c>
      <c r="X2309" s="9" t="s">
        <v>73</v>
      </c>
      <c r="Y2309" s="9" t="s">
        <v>73</v>
      </c>
      <c r="Z2309" s="9" t="s">
        <v>33750</v>
      </c>
      <c r="AA2309" s="9" t="s">
        <v>33769</v>
      </c>
      <c r="AB2309" s="9" t="s">
        <v>78</v>
      </c>
      <c r="AC2309" s="9" t="s">
        <v>32921</v>
      </c>
      <c r="AD2309" s="9" t="s">
        <v>80</v>
      </c>
      <c r="AE2309" s="9" t="s">
        <v>73</v>
      </c>
      <c r="AF2309" s="9" t="s">
        <v>73</v>
      </c>
      <c r="AG2309" s="10" t="s">
        <v>73</v>
      </c>
      <c r="AH2309" s="9" t="s">
        <v>73</v>
      </c>
      <c r="AI2309" s="9" t="s">
        <v>82</v>
      </c>
      <c r="AJ2309" s="9" t="s">
        <v>82</v>
      </c>
      <c r="AK2309" s="9" t="s">
        <v>82</v>
      </c>
      <c r="AL2309" s="9" t="s">
        <v>4024</v>
      </c>
      <c r="AM2309" s="9" t="s">
        <v>2416</v>
      </c>
      <c r="AN2309" s="9" t="s">
        <v>33769</v>
      </c>
      <c r="AO2309" s="9" t="s">
        <v>82</v>
      </c>
      <c r="AP2309" s="9" t="s">
        <v>93</v>
      </c>
      <c r="AQ2309" s="9" t="s">
        <v>76</v>
      </c>
      <c r="AR2309" s="9" t="s">
        <v>76</v>
      </c>
      <c r="AS2309" s="9" t="s">
        <v>73</v>
      </c>
      <c r="AT2309" s="9" t="s">
        <v>138</v>
      </c>
      <c r="AU2309" s="9" t="s">
        <v>485</v>
      </c>
      <c r="AV2309" s="9" t="s">
        <v>169</v>
      </c>
      <c r="AW2309" s="9" t="s">
        <v>486</v>
      </c>
      <c r="AX2309" s="9" t="s">
        <v>2654</v>
      </c>
      <c r="AY2309" s="9" t="s">
        <v>73</v>
      </c>
      <c r="AZ2309" s="8">
        <v>3</v>
      </c>
      <c r="BA2309" s="8">
        <v>0</v>
      </c>
      <c r="BB2309" s="8">
        <v>385</v>
      </c>
      <c r="BC2309" s="9" t="s">
        <v>33760</v>
      </c>
      <c r="BD2309" s="9" t="s">
        <v>33770</v>
      </c>
      <c r="BE2309" s="9" t="s">
        <v>91</v>
      </c>
      <c r="BF2309" s="9" t="s">
        <v>33771</v>
      </c>
      <c r="BG2309" s="9" t="s">
        <v>93</v>
      </c>
      <c r="BH2309" s="9" t="s">
        <v>93</v>
      </c>
      <c r="BI2309" s="9" t="s">
        <v>76</v>
      </c>
      <c r="BJ2309" s="9" t="s">
        <v>93</v>
      </c>
    </row>
    <row r="2310" spans="1:62" ht="15" hidden="1" x14ac:dyDescent="0.2">
      <c r="A2310" s="8" t="s">
        <v>4268</v>
      </c>
      <c r="B2310" s="9" t="s">
        <v>6823</v>
      </c>
      <c r="C2310" s="9" t="s">
        <v>147</v>
      </c>
      <c r="D2310" s="9" t="s">
        <v>33772</v>
      </c>
      <c r="E2310" s="9" t="s">
        <v>33773</v>
      </c>
      <c r="F2310" s="9" t="s">
        <v>33774</v>
      </c>
      <c r="G2310" s="9" t="s">
        <v>151</v>
      </c>
      <c r="H2310" s="58" t="str">
        <f t="shared" si="336"/>
        <v>永定供电有限公司</v>
      </c>
      <c r="I2310" s="9" t="s">
        <v>6782</v>
      </c>
      <c r="J2310" s="9" t="s">
        <v>6783</v>
      </c>
      <c r="K2310" s="9" t="s">
        <v>413</v>
      </c>
      <c r="L2310" s="9" t="s">
        <v>435</v>
      </c>
      <c r="M2310" s="9" t="s">
        <v>33775</v>
      </c>
      <c r="N2310" s="9" t="s">
        <v>33776</v>
      </c>
      <c r="O2310" s="9" t="s">
        <v>70</v>
      </c>
      <c r="P2310" s="9" t="s">
        <v>185</v>
      </c>
      <c r="Q2310" s="9" t="s">
        <v>33777</v>
      </c>
      <c r="R2310" s="9" t="s">
        <v>33778</v>
      </c>
      <c r="S2310" s="9" t="s">
        <v>33779</v>
      </c>
      <c r="T2310" s="9" t="s">
        <v>33780</v>
      </c>
      <c r="U2310" s="9" t="s">
        <v>33781</v>
      </c>
      <c r="V2310" s="9" t="s">
        <v>76</v>
      </c>
      <c r="W2310" s="9" t="s">
        <v>73</v>
      </c>
      <c r="X2310" s="9" t="s">
        <v>73</v>
      </c>
      <c r="Y2310" s="9" t="s">
        <v>73</v>
      </c>
      <c r="Z2310" s="9" t="s">
        <v>33782</v>
      </c>
      <c r="AA2310" s="9" t="s">
        <v>33783</v>
      </c>
      <c r="AB2310" s="9" t="s">
        <v>78</v>
      </c>
      <c r="AC2310" s="9" t="s">
        <v>33784</v>
      </c>
      <c r="AD2310" s="9" t="s">
        <v>80</v>
      </c>
      <c r="AE2310" s="9" t="s">
        <v>73</v>
      </c>
      <c r="AF2310" s="9" t="s">
        <v>73</v>
      </c>
      <c r="AG2310" s="10" t="s">
        <v>73</v>
      </c>
      <c r="AH2310" s="9" t="s">
        <v>73</v>
      </c>
      <c r="AI2310" s="9" t="s">
        <v>82</v>
      </c>
      <c r="AJ2310" s="9" t="s">
        <v>82</v>
      </c>
      <c r="AK2310" s="9" t="s">
        <v>1808</v>
      </c>
      <c r="AL2310" s="9" t="s">
        <v>8582</v>
      </c>
      <c r="AM2310" s="9" t="s">
        <v>6783</v>
      </c>
      <c r="AN2310" s="9" t="s">
        <v>33783</v>
      </c>
      <c r="AO2310" s="9" t="s">
        <v>73</v>
      </c>
      <c r="AP2310" s="9" t="s">
        <v>93</v>
      </c>
      <c r="AQ2310" s="9" t="s">
        <v>76</v>
      </c>
      <c r="AR2310" s="9" t="s">
        <v>76</v>
      </c>
      <c r="AS2310" s="9" t="s">
        <v>73</v>
      </c>
      <c r="AT2310" s="9" t="s">
        <v>138</v>
      </c>
      <c r="AU2310" s="9" t="s">
        <v>237</v>
      </c>
      <c r="AV2310" s="9" t="s">
        <v>192</v>
      </c>
      <c r="AW2310" s="9" t="s">
        <v>193</v>
      </c>
      <c r="AX2310" s="9" t="s">
        <v>425</v>
      </c>
      <c r="AY2310" s="9" t="s">
        <v>33780</v>
      </c>
      <c r="AZ2310" s="8">
        <v>9</v>
      </c>
      <c r="BA2310" s="8">
        <v>0</v>
      </c>
      <c r="BB2310" s="8">
        <v>872</v>
      </c>
      <c r="BC2310" s="9" t="s">
        <v>6823</v>
      </c>
      <c r="BD2310" s="9" t="s">
        <v>6824</v>
      </c>
      <c r="BE2310" s="9" t="s">
        <v>91</v>
      </c>
      <c r="BF2310" s="9" t="s">
        <v>33785</v>
      </c>
      <c r="BG2310" s="9" t="s">
        <v>93</v>
      </c>
      <c r="BH2310" s="9" t="s">
        <v>93</v>
      </c>
      <c r="BI2310" s="9" t="s">
        <v>76</v>
      </c>
      <c r="BJ2310" s="9" t="s">
        <v>93</v>
      </c>
    </row>
    <row r="2311" spans="1:62" ht="15" hidden="1" x14ac:dyDescent="0.2">
      <c r="A2311" s="8" t="s">
        <v>3851</v>
      </c>
      <c r="B2311" s="9" t="s">
        <v>33786</v>
      </c>
      <c r="C2311" s="9" t="s">
        <v>174</v>
      </c>
      <c r="D2311" s="9" t="s">
        <v>33787</v>
      </c>
      <c r="E2311" s="9" t="s">
        <v>33788</v>
      </c>
      <c r="F2311" s="9" t="s">
        <v>33789</v>
      </c>
      <c r="G2311" s="9" t="s">
        <v>773</v>
      </c>
      <c r="H2311" s="58" t="str">
        <f t="shared" si="336"/>
        <v>永春县供电公司</v>
      </c>
      <c r="I2311" s="9" t="s">
        <v>7422</v>
      </c>
      <c r="J2311" s="9" t="s">
        <v>7423</v>
      </c>
      <c r="K2311" s="9" t="s">
        <v>103</v>
      </c>
      <c r="L2311" s="9" t="s">
        <v>103</v>
      </c>
      <c r="M2311" s="9" t="s">
        <v>33790</v>
      </c>
      <c r="N2311" s="9" t="s">
        <v>33791</v>
      </c>
      <c r="O2311" s="9" t="s">
        <v>293</v>
      </c>
      <c r="P2311" s="9" t="s">
        <v>106</v>
      </c>
      <c r="Q2311" s="9" t="s">
        <v>40291</v>
      </c>
      <c r="R2311" s="9" t="s">
        <v>40292</v>
      </c>
      <c r="S2311" s="9" t="s">
        <v>33792</v>
      </c>
      <c r="T2311" s="9" t="s">
        <v>73</v>
      </c>
      <c r="U2311" s="9" t="s">
        <v>33793</v>
      </c>
      <c r="V2311" s="9" t="s">
        <v>76</v>
      </c>
      <c r="W2311" s="9" t="s">
        <v>73</v>
      </c>
      <c r="X2311" s="9" t="s">
        <v>73</v>
      </c>
      <c r="Y2311" s="9" t="s">
        <v>73</v>
      </c>
      <c r="Z2311" s="9" t="s">
        <v>33790</v>
      </c>
      <c r="AA2311" s="9" t="s">
        <v>73</v>
      </c>
      <c r="AB2311" s="9" t="s">
        <v>78</v>
      </c>
      <c r="AC2311" s="9" t="s">
        <v>36989</v>
      </c>
      <c r="AD2311" s="9" t="s">
        <v>80</v>
      </c>
      <c r="AE2311" s="9" t="s">
        <v>73</v>
      </c>
      <c r="AF2311" s="9" t="s">
        <v>73</v>
      </c>
      <c r="AG2311" s="10" t="s">
        <v>73</v>
      </c>
      <c r="AH2311" s="9" t="s">
        <v>73</v>
      </c>
      <c r="AI2311" s="9" t="s">
        <v>211</v>
      </c>
      <c r="AJ2311" s="9" t="s">
        <v>82</v>
      </c>
      <c r="AK2311" s="9" t="s">
        <v>82</v>
      </c>
      <c r="AL2311" s="9" t="s">
        <v>3446</v>
      </c>
      <c r="AM2311" s="9" t="s">
        <v>354</v>
      </c>
      <c r="AN2311" s="9" t="s">
        <v>73</v>
      </c>
      <c r="AO2311" s="9" t="s">
        <v>73</v>
      </c>
      <c r="AP2311" s="9" t="s">
        <v>93</v>
      </c>
      <c r="AQ2311" s="9" t="s">
        <v>73</v>
      </c>
      <c r="AR2311" s="9" t="s">
        <v>73</v>
      </c>
      <c r="AS2311" s="9" t="s">
        <v>73</v>
      </c>
      <c r="AT2311" s="9" t="s">
        <v>117</v>
      </c>
      <c r="AU2311" s="9" t="s">
        <v>118</v>
      </c>
      <c r="AV2311" s="9" t="s">
        <v>119</v>
      </c>
      <c r="AW2311" s="9" t="s">
        <v>120</v>
      </c>
      <c r="AX2311" s="9" t="s">
        <v>121</v>
      </c>
      <c r="AY2311" s="9" t="s">
        <v>73</v>
      </c>
      <c r="AZ2311" s="8">
        <v>13</v>
      </c>
      <c r="BA2311" s="8">
        <v>7</v>
      </c>
      <c r="BB2311" s="8">
        <v>1421</v>
      </c>
      <c r="BC2311" s="9" t="s">
        <v>33786</v>
      </c>
      <c r="BD2311" s="9" t="s">
        <v>33795</v>
      </c>
      <c r="BE2311" s="9" t="s">
        <v>91</v>
      </c>
      <c r="BF2311" s="9" t="s">
        <v>33796</v>
      </c>
      <c r="BG2311" s="9" t="s">
        <v>93</v>
      </c>
      <c r="BH2311" s="9" t="s">
        <v>93</v>
      </c>
      <c r="BI2311" s="9" t="s">
        <v>76</v>
      </c>
      <c r="BJ2311" s="9" t="s">
        <v>93</v>
      </c>
    </row>
    <row r="2312" spans="1:62" ht="15" x14ac:dyDescent="0.2">
      <c r="A2312" s="8" t="s">
        <v>3856</v>
      </c>
      <c r="B2312" s="9" t="s">
        <v>8087</v>
      </c>
      <c r="C2312" s="9" t="s">
        <v>174</v>
      </c>
      <c r="D2312" s="9" t="s">
        <v>33797</v>
      </c>
      <c r="E2312" s="9" t="s">
        <v>33798</v>
      </c>
      <c r="F2312" s="9" t="s">
        <v>33799</v>
      </c>
      <c r="G2312" s="9" t="s">
        <v>890</v>
      </c>
      <c r="H2312" s="58" t="str">
        <f t="shared" si="336"/>
        <v>安溪县供电公司</v>
      </c>
      <c r="I2312" s="9" t="s">
        <v>1640</v>
      </c>
      <c r="J2312" s="9" t="s">
        <v>1641</v>
      </c>
      <c r="K2312" s="9" t="s">
        <v>2883</v>
      </c>
      <c r="L2312" s="9" t="s">
        <v>3041</v>
      </c>
      <c r="M2312" s="9" t="s">
        <v>33800</v>
      </c>
      <c r="N2312" s="9" t="s">
        <v>33801</v>
      </c>
      <c r="O2312" s="9" t="s">
        <v>70</v>
      </c>
      <c r="P2312" s="9" t="s">
        <v>71</v>
      </c>
      <c r="Q2312" s="9" t="s">
        <v>33802</v>
      </c>
      <c r="R2312" s="9" t="s">
        <v>33803</v>
      </c>
      <c r="S2312" s="9" t="s">
        <v>33804</v>
      </c>
      <c r="T2312" s="9" t="s">
        <v>73</v>
      </c>
      <c r="U2312" s="9" t="s">
        <v>33805</v>
      </c>
      <c r="V2312" s="9" t="s">
        <v>76</v>
      </c>
      <c r="W2312" s="9" t="s">
        <v>73</v>
      </c>
      <c r="X2312" s="9" t="s">
        <v>73</v>
      </c>
      <c r="Y2312" s="9" t="s">
        <v>73</v>
      </c>
      <c r="Z2312" s="9" t="s">
        <v>33800</v>
      </c>
      <c r="AA2312" s="9" t="s">
        <v>33806</v>
      </c>
      <c r="AB2312" s="9" t="s">
        <v>78</v>
      </c>
      <c r="AC2312" s="9" t="s">
        <v>32926</v>
      </c>
      <c r="AD2312" s="9" t="s">
        <v>80</v>
      </c>
      <c r="AE2312" s="9" t="s">
        <v>73</v>
      </c>
      <c r="AF2312" s="9" t="s">
        <v>73</v>
      </c>
      <c r="AG2312" s="10" t="s">
        <v>73</v>
      </c>
      <c r="AH2312" s="9" t="s">
        <v>73</v>
      </c>
      <c r="AI2312" s="9" t="s">
        <v>82</v>
      </c>
      <c r="AJ2312" s="9" t="s">
        <v>82</v>
      </c>
      <c r="AK2312" s="9" t="s">
        <v>82</v>
      </c>
      <c r="AL2312" s="9" t="s">
        <v>6087</v>
      </c>
      <c r="AM2312" s="9" t="s">
        <v>1641</v>
      </c>
      <c r="AN2312" s="9" t="s">
        <v>33806</v>
      </c>
      <c r="AO2312" s="9" t="s">
        <v>73</v>
      </c>
      <c r="AP2312" s="9" t="s">
        <v>93</v>
      </c>
      <c r="AQ2312" s="9" t="s">
        <v>76</v>
      </c>
      <c r="AR2312" s="9" t="s">
        <v>76</v>
      </c>
      <c r="AS2312" s="9" t="s">
        <v>73</v>
      </c>
      <c r="AT2312" s="9" t="s">
        <v>138</v>
      </c>
      <c r="AU2312" s="9" t="s">
        <v>331</v>
      </c>
      <c r="AV2312" s="9" t="s">
        <v>169</v>
      </c>
      <c r="AW2312" s="9" t="s">
        <v>170</v>
      </c>
      <c r="AX2312" s="9" t="s">
        <v>2654</v>
      </c>
      <c r="AY2312" s="9" t="s">
        <v>73</v>
      </c>
      <c r="AZ2312" s="8">
        <v>10</v>
      </c>
      <c r="BA2312" s="8">
        <v>6</v>
      </c>
      <c r="BB2312" s="8">
        <v>525</v>
      </c>
      <c r="BC2312" s="9" t="s">
        <v>8087</v>
      </c>
      <c r="BD2312" s="9" t="s">
        <v>33807</v>
      </c>
      <c r="BE2312" s="9" t="s">
        <v>91</v>
      </c>
      <c r="BF2312" s="9" t="s">
        <v>33808</v>
      </c>
      <c r="BG2312" s="9" t="s">
        <v>93</v>
      </c>
      <c r="BH2312" s="9" t="s">
        <v>93</v>
      </c>
      <c r="BI2312" s="9" t="s">
        <v>76</v>
      </c>
      <c r="BJ2312" s="9" t="s">
        <v>93</v>
      </c>
    </row>
    <row r="2313" spans="1:62" ht="15" hidden="1" x14ac:dyDescent="0.2">
      <c r="A2313" s="8" t="s">
        <v>4273</v>
      </c>
      <c r="B2313" s="9" t="s">
        <v>4883</v>
      </c>
      <c r="C2313" s="9" t="s">
        <v>359</v>
      </c>
      <c r="D2313" s="9" t="s">
        <v>33809</v>
      </c>
      <c r="E2313" s="9" t="s">
        <v>33810</v>
      </c>
      <c r="F2313" s="9" t="s">
        <v>33811</v>
      </c>
      <c r="G2313" s="9" t="s">
        <v>3142</v>
      </c>
      <c r="H2313" s="58" t="str">
        <f t="shared" si="336"/>
        <v>东山供电有限公司</v>
      </c>
      <c r="I2313" s="9" t="s">
        <v>4884</v>
      </c>
      <c r="J2313" s="9" t="s">
        <v>4885</v>
      </c>
      <c r="K2313" s="9" t="s">
        <v>129</v>
      </c>
      <c r="L2313" s="9" t="s">
        <v>130</v>
      </c>
      <c r="M2313" s="9" t="s">
        <v>33812</v>
      </c>
      <c r="N2313" s="9" t="s">
        <v>33813</v>
      </c>
      <c r="O2313" s="9" t="s">
        <v>293</v>
      </c>
      <c r="P2313" s="9" t="s">
        <v>71</v>
      </c>
      <c r="Q2313" s="9" t="s">
        <v>33814</v>
      </c>
      <c r="R2313" s="9" t="s">
        <v>33815</v>
      </c>
      <c r="S2313" s="9" t="s">
        <v>33816</v>
      </c>
      <c r="T2313" s="9" t="s">
        <v>73</v>
      </c>
      <c r="U2313" s="9" t="s">
        <v>33817</v>
      </c>
      <c r="V2313" s="9" t="s">
        <v>76</v>
      </c>
      <c r="W2313" s="9" t="s">
        <v>73</v>
      </c>
      <c r="X2313" s="9" t="s">
        <v>73</v>
      </c>
      <c r="Y2313" s="9" t="s">
        <v>73</v>
      </c>
      <c r="Z2313" s="9" t="s">
        <v>33812</v>
      </c>
      <c r="AA2313" s="9" t="s">
        <v>33818</v>
      </c>
      <c r="AB2313" s="9" t="s">
        <v>78</v>
      </c>
      <c r="AC2313" s="9" t="s">
        <v>33662</v>
      </c>
      <c r="AD2313" s="9" t="s">
        <v>164</v>
      </c>
      <c r="AE2313" s="9" t="s">
        <v>73</v>
      </c>
      <c r="AF2313" s="9" t="s">
        <v>73</v>
      </c>
      <c r="AG2313" s="10" t="s">
        <v>73</v>
      </c>
      <c r="AH2313" s="9" t="s">
        <v>73</v>
      </c>
      <c r="AI2313" s="9" t="s">
        <v>82</v>
      </c>
      <c r="AJ2313" s="9" t="s">
        <v>82</v>
      </c>
      <c r="AK2313" s="9" t="s">
        <v>82</v>
      </c>
      <c r="AL2313" s="9" t="s">
        <v>7950</v>
      </c>
      <c r="AM2313" s="9" t="s">
        <v>5965</v>
      </c>
      <c r="AN2313" s="9" t="s">
        <v>33818</v>
      </c>
      <c r="AO2313" s="9" t="s">
        <v>73</v>
      </c>
      <c r="AP2313" s="9" t="s">
        <v>93</v>
      </c>
      <c r="AQ2313" s="9" t="s">
        <v>76</v>
      </c>
      <c r="AR2313" s="9" t="s">
        <v>76</v>
      </c>
      <c r="AS2313" s="9" t="s">
        <v>73</v>
      </c>
      <c r="AT2313" s="9" t="s">
        <v>138</v>
      </c>
      <c r="AU2313" s="9" t="s">
        <v>485</v>
      </c>
      <c r="AV2313" s="9" t="s">
        <v>1350</v>
      </c>
      <c r="AW2313" s="9" t="s">
        <v>1351</v>
      </c>
      <c r="AX2313" s="9" t="s">
        <v>142</v>
      </c>
      <c r="AY2313" s="9" t="s">
        <v>73</v>
      </c>
      <c r="AZ2313" s="8">
        <v>7</v>
      </c>
      <c r="BA2313" s="8">
        <v>42</v>
      </c>
      <c r="BB2313" s="8">
        <v>1019</v>
      </c>
      <c r="BC2313" s="9" t="s">
        <v>4883</v>
      </c>
      <c r="BD2313" s="9" t="s">
        <v>4886</v>
      </c>
      <c r="BE2313" s="9" t="s">
        <v>91</v>
      </c>
      <c r="BF2313" s="9" t="s">
        <v>33819</v>
      </c>
      <c r="BG2313" s="9" t="s">
        <v>93</v>
      </c>
      <c r="BH2313" s="9" t="s">
        <v>93</v>
      </c>
      <c r="BI2313" s="9" t="s">
        <v>76</v>
      </c>
      <c r="BJ2313" s="9" t="s">
        <v>93</v>
      </c>
    </row>
    <row r="2314" spans="1:62" ht="15" hidden="1" x14ac:dyDescent="0.2">
      <c r="A2314" s="8" t="s">
        <v>3865</v>
      </c>
      <c r="B2314" s="9" t="s">
        <v>33820</v>
      </c>
      <c r="C2314" s="9" t="s">
        <v>359</v>
      </c>
      <c r="D2314" s="9" t="s">
        <v>33821</v>
      </c>
      <c r="E2314" s="9" t="s">
        <v>40288</v>
      </c>
      <c r="F2314" s="9" t="s">
        <v>33822</v>
      </c>
      <c r="G2314" s="9" t="s">
        <v>3142</v>
      </c>
      <c r="H2314" s="58" t="str">
        <f t="shared" si="336"/>
        <v>东山供电有限公司</v>
      </c>
      <c r="I2314" s="9" t="s">
        <v>4798</v>
      </c>
      <c r="J2314" s="9" t="s">
        <v>4799</v>
      </c>
      <c r="K2314" s="9" t="s">
        <v>644</v>
      </c>
      <c r="L2314" s="9" t="s">
        <v>644</v>
      </c>
      <c r="M2314" s="9" t="s">
        <v>33823</v>
      </c>
      <c r="N2314" s="9" t="s">
        <v>33824</v>
      </c>
      <c r="O2314" s="9" t="s">
        <v>293</v>
      </c>
      <c r="P2314" s="9" t="s">
        <v>106</v>
      </c>
      <c r="Q2314" s="9" t="s">
        <v>33825</v>
      </c>
      <c r="R2314" s="9" t="s">
        <v>33826</v>
      </c>
      <c r="S2314" s="9" t="s">
        <v>40289</v>
      </c>
      <c r="T2314" s="9" t="s">
        <v>73</v>
      </c>
      <c r="U2314" s="9" t="s">
        <v>33827</v>
      </c>
      <c r="V2314" s="9" t="s">
        <v>76</v>
      </c>
      <c r="W2314" s="9" t="s">
        <v>73</v>
      </c>
      <c r="X2314" s="9" t="s">
        <v>73</v>
      </c>
      <c r="Y2314" s="9" t="s">
        <v>73</v>
      </c>
      <c r="Z2314" s="9" t="s">
        <v>33828</v>
      </c>
      <c r="AA2314" s="9" t="s">
        <v>33824</v>
      </c>
      <c r="AB2314" s="9" t="s">
        <v>78</v>
      </c>
      <c r="AC2314" s="9" t="s">
        <v>33829</v>
      </c>
      <c r="AD2314" s="9" t="s">
        <v>164</v>
      </c>
      <c r="AE2314" s="9" t="s">
        <v>73</v>
      </c>
      <c r="AF2314" s="9" t="s">
        <v>73</v>
      </c>
      <c r="AG2314" s="10" t="s">
        <v>73</v>
      </c>
      <c r="AH2314" s="9" t="s">
        <v>73</v>
      </c>
      <c r="AI2314" s="9" t="s">
        <v>402</v>
      </c>
      <c r="AJ2314" s="9" t="s">
        <v>82</v>
      </c>
      <c r="AK2314" s="9" t="s">
        <v>82</v>
      </c>
      <c r="AL2314" s="9" t="s">
        <v>3143</v>
      </c>
      <c r="AM2314" s="9" t="s">
        <v>3144</v>
      </c>
      <c r="AN2314" s="9" t="s">
        <v>33824</v>
      </c>
      <c r="AO2314" s="9" t="s">
        <v>73</v>
      </c>
      <c r="AP2314" s="9" t="s">
        <v>93</v>
      </c>
      <c r="AQ2314" s="9" t="s">
        <v>76</v>
      </c>
      <c r="AR2314" s="9" t="s">
        <v>76</v>
      </c>
      <c r="AS2314" s="9" t="s">
        <v>73</v>
      </c>
      <c r="AT2314" s="9" t="s">
        <v>708</v>
      </c>
      <c r="AU2314" s="9" t="s">
        <v>2754</v>
      </c>
      <c r="AV2314" s="9" t="s">
        <v>2644</v>
      </c>
      <c r="AW2314" s="9" t="s">
        <v>2755</v>
      </c>
      <c r="AX2314" s="9" t="s">
        <v>89</v>
      </c>
      <c r="AY2314" s="9" t="s">
        <v>73</v>
      </c>
      <c r="AZ2314" s="8">
        <v>50</v>
      </c>
      <c r="BA2314" s="8">
        <v>7</v>
      </c>
      <c r="BB2314" s="8">
        <v>7529</v>
      </c>
      <c r="BC2314" s="9" t="s">
        <v>33820</v>
      </c>
      <c r="BD2314" s="9" t="s">
        <v>33830</v>
      </c>
      <c r="BE2314" s="9" t="s">
        <v>91</v>
      </c>
      <c r="BF2314" s="9" t="s">
        <v>40290</v>
      </c>
      <c r="BG2314" s="9" t="s">
        <v>93</v>
      </c>
      <c r="BH2314" s="9" t="s">
        <v>93</v>
      </c>
      <c r="BI2314" s="9" t="s">
        <v>76</v>
      </c>
      <c r="BJ2314" s="9" t="s">
        <v>93</v>
      </c>
    </row>
    <row r="2315" spans="1:62" ht="15" x14ac:dyDescent="0.2">
      <c r="A2315" s="8" t="s">
        <v>3864</v>
      </c>
      <c r="B2315" s="9" t="s">
        <v>33831</v>
      </c>
      <c r="C2315" s="9" t="s">
        <v>174</v>
      </c>
      <c r="D2315" s="9" t="s">
        <v>33832</v>
      </c>
      <c r="E2315" s="9" t="s">
        <v>33833</v>
      </c>
      <c r="F2315" s="9" t="s">
        <v>33834</v>
      </c>
      <c r="G2315" s="9" t="s">
        <v>890</v>
      </c>
      <c r="H2315" s="58" t="str">
        <f t="shared" si="336"/>
        <v>安溪县供电公司</v>
      </c>
      <c r="I2315" s="9" t="s">
        <v>3459</v>
      </c>
      <c r="J2315" s="9" t="s">
        <v>3460</v>
      </c>
      <c r="K2315" s="9" t="s">
        <v>2883</v>
      </c>
      <c r="L2315" s="9" t="s">
        <v>3041</v>
      </c>
      <c r="M2315" s="9" t="s">
        <v>33823</v>
      </c>
      <c r="N2315" s="9" t="s">
        <v>33835</v>
      </c>
      <c r="O2315" s="9" t="s">
        <v>293</v>
      </c>
      <c r="P2315" s="9" t="s">
        <v>71</v>
      </c>
      <c r="Q2315" s="9" t="s">
        <v>33836</v>
      </c>
      <c r="R2315" s="9" t="s">
        <v>33837</v>
      </c>
      <c r="S2315" s="9" t="s">
        <v>33838</v>
      </c>
      <c r="T2315" s="9" t="s">
        <v>73</v>
      </c>
      <c r="U2315" s="9" t="s">
        <v>33839</v>
      </c>
      <c r="V2315" s="9" t="s">
        <v>76</v>
      </c>
      <c r="W2315" s="9" t="s">
        <v>73</v>
      </c>
      <c r="X2315" s="9" t="s">
        <v>73</v>
      </c>
      <c r="Y2315" s="9" t="s">
        <v>73</v>
      </c>
      <c r="Z2315" s="9" t="s">
        <v>33823</v>
      </c>
      <c r="AA2315" s="9" t="s">
        <v>33835</v>
      </c>
      <c r="AB2315" s="9" t="s">
        <v>78</v>
      </c>
      <c r="AC2315" s="9" t="s">
        <v>32921</v>
      </c>
      <c r="AD2315" s="9" t="s">
        <v>80</v>
      </c>
      <c r="AE2315" s="9" t="s">
        <v>73</v>
      </c>
      <c r="AF2315" s="9" t="s">
        <v>73</v>
      </c>
      <c r="AG2315" s="10" t="s">
        <v>73</v>
      </c>
      <c r="AH2315" s="9" t="s">
        <v>73</v>
      </c>
      <c r="AI2315" s="9" t="s">
        <v>82</v>
      </c>
      <c r="AJ2315" s="9" t="s">
        <v>82</v>
      </c>
      <c r="AK2315" s="9" t="s">
        <v>82</v>
      </c>
      <c r="AL2315" s="9" t="s">
        <v>5837</v>
      </c>
      <c r="AM2315" s="9" t="s">
        <v>3460</v>
      </c>
      <c r="AN2315" s="9" t="s">
        <v>33835</v>
      </c>
      <c r="AO2315" s="9" t="s">
        <v>82</v>
      </c>
      <c r="AP2315" s="9" t="s">
        <v>93</v>
      </c>
      <c r="AQ2315" s="9" t="s">
        <v>76</v>
      </c>
      <c r="AR2315" s="9" t="s">
        <v>76</v>
      </c>
      <c r="AS2315" s="9" t="s">
        <v>73</v>
      </c>
      <c r="AT2315" s="9" t="s">
        <v>138</v>
      </c>
      <c r="AU2315" s="9" t="s">
        <v>331</v>
      </c>
      <c r="AV2315" s="9" t="s">
        <v>169</v>
      </c>
      <c r="AW2315" s="9" t="s">
        <v>170</v>
      </c>
      <c r="AX2315" s="9" t="s">
        <v>2654</v>
      </c>
      <c r="AY2315" s="9" t="s">
        <v>73</v>
      </c>
      <c r="AZ2315" s="8">
        <v>1</v>
      </c>
      <c r="BA2315" s="8">
        <v>0</v>
      </c>
      <c r="BB2315" s="8">
        <v>862</v>
      </c>
      <c r="BC2315" s="9" t="s">
        <v>33831</v>
      </c>
      <c r="BD2315" s="9" t="s">
        <v>33840</v>
      </c>
      <c r="BE2315" s="9" t="s">
        <v>91</v>
      </c>
      <c r="BF2315" s="9" t="s">
        <v>33841</v>
      </c>
      <c r="BG2315" s="9" t="s">
        <v>93</v>
      </c>
      <c r="BH2315" s="9" t="s">
        <v>93</v>
      </c>
      <c r="BI2315" s="9" t="s">
        <v>76</v>
      </c>
      <c r="BJ2315" s="9" t="s">
        <v>93</v>
      </c>
    </row>
    <row r="2316" spans="1:62" ht="15" hidden="1" x14ac:dyDescent="0.2">
      <c r="A2316" s="8" t="s">
        <v>4278</v>
      </c>
      <c r="B2316" s="9" t="s">
        <v>8521</v>
      </c>
      <c r="C2316" s="9" t="s">
        <v>174</v>
      </c>
      <c r="D2316" s="9" t="s">
        <v>33842</v>
      </c>
      <c r="E2316" s="9" t="s">
        <v>33843</v>
      </c>
      <c r="F2316" s="9" t="s">
        <v>33844</v>
      </c>
      <c r="G2316" s="9" t="s">
        <v>773</v>
      </c>
      <c r="H2316" s="58" t="str">
        <f t="shared" si="336"/>
        <v>永春县供电公司</v>
      </c>
      <c r="I2316" s="9" t="s">
        <v>6239</v>
      </c>
      <c r="J2316" s="9" t="s">
        <v>6240</v>
      </c>
      <c r="K2316" s="9" t="s">
        <v>103</v>
      </c>
      <c r="L2316" s="9" t="s">
        <v>103</v>
      </c>
      <c r="M2316" s="9" t="s">
        <v>33845</v>
      </c>
      <c r="N2316" s="9" t="s">
        <v>33846</v>
      </c>
      <c r="O2316" s="9" t="s">
        <v>156</v>
      </c>
      <c r="P2316" s="9" t="s">
        <v>185</v>
      </c>
      <c r="Q2316" s="9" t="s">
        <v>33847</v>
      </c>
      <c r="R2316" s="9" t="s">
        <v>33848</v>
      </c>
      <c r="S2316" s="9" t="s">
        <v>33849</v>
      </c>
      <c r="T2316" s="9" t="s">
        <v>33850</v>
      </c>
      <c r="U2316" s="9" t="s">
        <v>33851</v>
      </c>
      <c r="V2316" s="9" t="s">
        <v>76</v>
      </c>
      <c r="W2316" s="9" t="s">
        <v>73</v>
      </c>
      <c r="X2316" s="9" t="s">
        <v>73</v>
      </c>
      <c r="Y2316" s="9" t="s">
        <v>73</v>
      </c>
      <c r="Z2316" s="9" t="s">
        <v>33845</v>
      </c>
      <c r="AA2316" s="9" t="s">
        <v>33852</v>
      </c>
      <c r="AB2316" s="9" t="s">
        <v>78</v>
      </c>
      <c r="AC2316" s="9" t="s">
        <v>33829</v>
      </c>
      <c r="AD2316" s="9" t="s">
        <v>80</v>
      </c>
      <c r="AE2316" s="9" t="s">
        <v>73</v>
      </c>
      <c r="AF2316" s="9" t="s">
        <v>73</v>
      </c>
      <c r="AG2316" s="10" t="s">
        <v>73</v>
      </c>
      <c r="AH2316" s="9" t="s">
        <v>73</v>
      </c>
      <c r="AI2316" s="9" t="s">
        <v>82</v>
      </c>
      <c r="AJ2316" s="9" t="s">
        <v>82</v>
      </c>
      <c r="AK2316" s="9" t="s">
        <v>189</v>
      </c>
      <c r="AL2316" s="9" t="s">
        <v>3446</v>
      </c>
      <c r="AM2316" s="9" t="s">
        <v>354</v>
      </c>
      <c r="AN2316" s="9" t="s">
        <v>33852</v>
      </c>
      <c r="AO2316" s="9" t="s">
        <v>82</v>
      </c>
      <c r="AP2316" s="9" t="s">
        <v>76</v>
      </c>
      <c r="AQ2316" s="9" t="s">
        <v>76</v>
      </c>
      <c r="AR2316" s="9" t="s">
        <v>76</v>
      </c>
      <c r="AS2316" s="9" t="s">
        <v>73</v>
      </c>
      <c r="AT2316" s="9" t="s">
        <v>117</v>
      </c>
      <c r="AU2316" s="9" t="s">
        <v>118</v>
      </c>
      <c r="AV2316" s="9" t="s">
        <v>119</v>
      </c>
      <c r="AW2316" s="9" t="s">
        <v>120</v>
      </c>
      <c r="AX2316" s="9" t="s">
        <v>121</v>
      </c>
      <c r="AY2316" s="9" t="s">
        <v>33850</v>
      </c>
      <c r="AZ2316" s="8">
        <v>32</v>
      </c>
      <c r="BA2316" s="8">
        <v>7</v>
      </c>
      <c r="BB2316" s="8">
        <v>4241</v>
      </c>
      <c r="BC2316" s="9" t="s">
        <v>8521</v>
      </c>
      <c r="BD2316" s="9" t="s">
        <v>33853</v>
      </c>
      <c r="BE2316" s="9" t="s">
        <v>91</v>
      </c>
      <c r="BF2316" s="9" t="s">
        <v>33854</v>
      </c>
      <c r="BG2316" s="9" t="s">
        <v>93</v>
      </c>
      <c r="BH2316" s="9" t="s">
        <v>93</v>
      </c>
      <c r="BI2316" s="9" t="s">
        <v>76</v>
      </c>
      <c r="BJ2316" s="9" t="s">
        <v>93</v>
      </c>
    </row>
    <row r="2317" spans="1:62" ht="15" hidden="1" x14ac:dyDescent="0.2">
      <c r="A2317" s="8" t="s">
        <v>6283</v>
      </c>
      <c r="B2317" s="9" t="s">
        <v>6860</v>
      </c>
      <c r="C2317" s="9" t="s">
        <v>265</v>
      </c>
      <c r="D2317" s="9" t="s">
        <v>33855</v>
      </c>
      <c r="E2317" s="9" t="s">
        <v>33856</v>
      </c>
      <c r="F2317" s="9" t="s">
        <v>33857</v>
      </c>
      <c r="G2317" s="9" t="s">
        <v>269</v>
      </c>
      <c r="H2317" s="58" t="str">
        <f t="shared" si="336"/>
        <v>国网永安市供电公司</v>
      </c>
      <c r="I2317" s="9" t="s">
        <v>7765</v>
      </c>
      <c r="J2317" s="9" t="s">
        <v>5497</v>
      </c>
      <c r="K2317" s="9" t="s">
        <v>103</v>
      </c>
      <c r="L2317" s="9" t="s">
        <v>103</v>
      </c>
      <c r="M2317" s="9" t="s">
        <v>33858</v>
      </c>
      <c r="N2317" s="9" t="s">
        <v>33859</v>
      </c>
      <c r="O2317" s="9" t="s">
        <v>70</v>
      </c>
      <c r="P2317" s="9" t="s">
        <v>106</v>
      </c>
      <c r="Q2317" s="9" t="s">
        <v>33860</v>
      </c>
      <c r="R2317" s="9" t="s">
        <v>33861</v>
      </c>
      <c r="S2317" s="9" t="s">
        <v>33862</v>
      </c>
      <c r="T2317" s="9" t="s">
        <v>73</v>
      </c>
      <c r="U2317" s="9" t="s">
        <v>33863</v>
      </c>
      <c r="V2317" s="9" t="s">
        <v>76</v>
      </c>
      <c r="W2317" s="9" t="s">
        <v>73</v>
      </c>
      <c r="X2317" s="9" t="s">
        <v>73</v>
      </c>
      <c r="Y2317" s="9" t="s">
        <v>73</v>
      </c>
      <c r="Z2317" s="9" t="s">
        <v>33864</v>
      </c>
      <c r="AA2317" s="9" t="s">
        <v>73</v>
      </c>
      <c r="AB2317" s="9" t="s">
        <v>78</v>
      </c>
      <c r="AC2317" s="9" t="s">
        <v>33865</v>
      </c>
      <c r="AD2317" s="9" t="s">
        <v>401</v>
      </c>
      <c r="AE2317" s="9" t="s">
        <v>73</v>
      </c>
      <c r="AF2317" s="9" t="s">
        <v>73</v>
      </c>
      <c r="AG2317" s="10" t="s">
        <v>73</v>
      </c>
      <c r="AH2317" s="9" t="s">
        <v>73</v>
      </c>
      <c r="AI2317" s="9" t="s">
        <v>82</v>
      </c>
      <c r="AJ2317" s="9" t="s">
        <v>82</v>
      </c>
      <c r="AK2317" s="9" t="s">
        <v>82</v>
      </c>
      <c r="AL2317" s="9" t="s">
        <v>3003</v>
      </c>
      <c r="AM2317" s="9" t="s">
        <v>3004</v>
      </c>
      <c r="AN2317" s="9" t="s">
        <v>73</v>
      </c>
      <c r="AO2317" s="9" t="s">
        <v>73</v>
      </c>
      <c r="AP2317" s="9" t="s">
        <v>76</v>
      </c>
      <c r="AQ2317" s="9" t="s">
        <v>73</v>
      </c>
      <c r="AR2317" s="9" t="s">
        <v>73</v>
      </c>
      <c r="AS2317" s="9" t="s">
        <v>73</v>
      </c>
      <c r="AT2317" s="9" t="s">
        <v>117</v>
      </c>
      <c r="AU2317" s="9" t="s">
        <v>118</v>
      </c>
      <c r="AV2317" s="9" t="s">
        <v>119</v>
      </c>
      <c r="AW2317" s="9" t="s">
        <v>120</v>
      </c>
      <c r="AX2317" s="9" t="s">
        <v>89</v>
      </c>
      <c r="AY2317" s="9" t="s">
        <v>73</v>
      </c>
      <c r="AZ2317" s="8">
        <v>1</v>
      </c>
      <c r="BA2317" s="8">
        <v>1</v>
      </c>
      <c r="BB2317" s="8">
        <v>0</v>
      </c>
      <c r="BC2317" s="9" t="s">
        <v>6860</v>
      </c>
      <c r="BD2317" s="9" t="s">
        <v>6861</v>
      </c>
      <c r="BE2317" s="9" t="s">
        <v>91</v>
      </c>
      <c r="BF2317" s="9" t="s">
        <v>33866</v>
      </c>
      <c r="BG2317" s="9" t="s">
        <v>93</v>
      </c>
      <c r="BH2317" s="9" t="s">
        <v>93</v>
      </c>
      <c r="BI2317" s="9" t="s">
        <v>76</v>
      </c>
      <c r="BJ2317" s="9" t="s">
        <v>93</v>
      </c>
    </row>
    <row r="2318" spans="1:62" ht="15" hidden="1" x14ac:dyDescent="0.2">
      <c r="A2318" s="8" t="s">
        <v>4281</v>
      </c>
      <c r="B2318" s="9" t="s">
        <v>7865</v>
      </c>
      <c r="C2318" s="9" t="s">
        <v>219</v>
      </c>
      <c r="D2318" s="9" t="s">
        <v>33867</v>
      </c>
      <c r="E2318" s="9" t="s">
        <v>33868</v>
      </c>
      <c r="F2318" s="9" t="s">
        <v>33869</v>
      </c>
      <c r="G2318" s="9" t="s">
        <v>1048</v>
      </c>
      <c r="H2318" s="58" t="str">
        <f>C2318</f>
        <v>宁德</v>
      </c>
      <c r="I2318" s="9" t="s">
        <v>3274</v>
      </c>
      <c r="J2318" s="9" t="s">
        <v>3275</v>
      </c>
      <c r="K2318" s="9" t="s">
        <v>413</v>
      </c>
      <c r="L2318" s="9" t="s">
        <v>435</v>
      </c>
      <c r="M2318" s="9" t="s">
        <v>33864</v>
      </c>
      <c r="N2318" s="9" t="s">
        <v>33870</v>
      </c>
      <c r="O2318" s="9" t="s">
        <v>70</v>
      </c>
      <c r="P2318" s="9" t="s">
        <v>106</v>
      </c>
      <c r="Q2318" s="9" t="s">
        <v>33871</v>
      </c>
      <c r="R2318" s="9" t="s">
        <v>33872</v>
      </c>
      <c r="S2318" s="9" t="s">
        <v>33873</v>
      </c>
      <c r="T2318" s="9" t="s">
        <v>33874</v>
      </c>
      <c r="U2318" s="9" t="s">
        <v>33875</v>
      </c>
      <c r="V2318" s="9" t="s">
        <v>76</v>
      </c>
      <c r="W2318" s="9" t="s">
        <v>73</v>
      </c>
      <c r="X2318" s="9" t="s">
        <v>73</v>
      </c>
      <c r="Y2318" s="9" t="s">
        <v>73</v>
      </c>
      <c r="Z2318" s="9" t="s">
        <v>33864</v>
      </c>
      <c r="AA2318" s="9" t="s">
        <v>33870</v>
      </c>
      <c r="AB2318" s="9" t="s">
        <v>78</v>
      </c>
      <c r="AC2318" s="9" t="s">
        <v>33876</v>
      </c>
      <c r="AD2318" s="9" t="s">
        <v>80</v>
      </c>
      <c r="AE2318" s="9" t="s">
        <v>73</v>
      </c>
      <c r="AF2318" s="9" t="s">
        <v>73</v>
      </c>
      <c r="AG2318" s="10" t="s">
        <v>73</v>
      </c>
      <c r="AH2318" s="9" t="s">
        <v>73</v>
      </c>
      <c r="AI2318" s="9" t="s">
        <v>82</v>
      </c>
      <c r="AJ2318" s="9" t="s">
        <v>82</v>
      </c>
      <c r="AK2318" s="9" t="s">
        <v>82</v>
      </c>
      <c r="AL2318" s="9" t="s">
        <v>235</v>
      </c>
      <c r="AM2318" s="9" t="s">
        <v>236</v>
      </c>
      <c r="AN2318" s="9" t="s">
        <v>33870</v>
      </c>
      <c r="AO2318" s="9" t="s">
        <v>73</v>
      </c>
      <c r="AP2318" s="9" t="s">
        <v>93</v>
      </c>
      <c r="AQ2318" s="9" t="s">
        <v>73</v>
      </c>
      <c r="AR2318" s="9" t="s">
        <v>76</v>
      </c>
      <c r="AS2318" s="9" t="s">
        <v>73</v>
      </c>
      <c r="AT2318" s="9" t="s">
        <v>138</v>
      </c>
      <c r="AU2318" s="9" t="s">
        <v>191</v>
      </c>
      <c r="AV2318" s="9" t="s">
        <v>192</v>
      </c>
      <c r="AW2318" s="9" t="s">
        <v>193</v>
      </c>
      <c r="AX2318" s="9" t="s">
        <v>262</v>
      </c>
      <c r="AY2318" s="9" t="s">
        <v>33874</v>
      </c>
      <c r="AZ2318" s="8">
        <v>3</v>
      </c>
      <c r="BA2318" s="8">
        <v>0</v>
      </c>
      <c r="BB2318" s="8">
        <v>558</v>
      </c>
      <c r="BC2318" s="9" t="s">
        <v>7865</v>
      </c>
      <c r="BD2318" s="9" t="s">
        <v>7866</v>
      </c>
      <c r="BE2318" s="9" t="s">
        <v>91</v>
      </c>
      <c r="BF2318" s="9" t="s">
        <v>33877</v>
      </c>
      <c r="BG2318" s="9" t="s">
        <v>93</v>
      </c>
      <c r="BH2318" s="9" t="s">
        <v>93</v>
      </c>
      <c r="BI2318" s="9" t="s">
        <v>76</v>
      </c>
      <c r="BJ2318" s="9" t="s">
        <v>93</v>
      </c>
    </row>
    <row r="2319" spans="1:62" ht="15" x14ac:dyDescent="0.2">
      <c r="A2319" s="8" t="s">
        <v>3873</v>
      </c>
      <c r="B2319" s="9" t="s">
        <v>73</v>
      </c>
      <c r="C2319" s="9" t="s">
        <v>243</v>
      </c>
      <c r="D2319" s="9" t="s">
        <v>33878</v>
      </c>
      <c r="E2319" s="9" t="s">
        <v>33879</v>
      </c>
      <c r="F2319" s="9" t="s">
        <v>73</v>
      </c>
      <c r="G2319" s="9" t="s">
        <v>2692</v>
      </c>
      <c r="H2319" s="58" t="str">
        <f t="shared" ref="H2319:H2322" si="337">G2319</f>
        <v>平潭供电有限公司</v>
      </c>
      <c r="I2319" s="9" t="s">
        <v>3881</v>
      </c>
      <c r="J2319" s="9" t="s">
        <v>3732</v>
      </c>
      <c r="K2319" s="9" t="s">
        <v>2883</v>
      </c>
      <c r="L2319" s="9" t="s">
        <v>3041</v>
      </c>
      <c r="M2319" s="9" t="s">
        <v>33880</v>
      </c>
      <c r="N2319" s="9" t="s">
        <v>33881</v>
      </c>
      <c r="O2319" s="9" t="s">
        <v>293</v>
      </c>
      <c r="P2319" s="9" t="s">
        <v>185</v>
      </c>
      <c r="Q2319" s="9" t="s">
        <v>33882</v>
      </c>
      <c r="R2319" s="9" t="s">
        <v>33883</v>
      </c>
      <c r="S2319" s="9" t="s">
        <v>33884</v>
      </c>
      <c r="T2319" s="9" t="s">
        <v>33885</v>
      </c>
      <c r="U2319" s="9" t="s">
        <v>33886</v>
      </c>
      <c r="V2319" s="9" t="s">
        <v>76</v>
      </c>
      <c r="W2319" s="9" t="s">
        <v>73</v>
      </c>
      <c r="X2319" s="9" t="s">
        <v>73</v>
      </c>
      <c r="Y2319" s="9" t="s">
        <v>73</v>
      </c>
      <c r="Z2319" s="9" t="s">
        <v>33887</v>
      </c>
      <c r="AA2319" s="9" t="s">
        <v>33881</v>
      </c>
      <c r="AB2319" s="9" t="s">
        <v>78</v>
      </c>
      <c r="AC2319" s="9" t="s">
        <v>33865</v>
      </c>
      <c r="AD2319" s="9" t="s">
        <v>164</v>
      </c>
      <c r="AE2319" s="9" t="s">
        <v>73</v>
      </c>
      <c r="AF2319" s="9" t="s">
        <v>73</v>
      </c>
      <c r="AG2319" s="10" t="s">
        <v>73</v>
      </c>
      <c r="AH2319" s="9" t="s">
        <v>73</v>
      </c>
      <c r="AI2319" s="9" t="s">
        <v>82</v>
      </c>
      <c r="AJ2319" s="9" t="s">
        <v>82</v>
      </c>
      <c r="AK2319" s="9" t="s">
        <v>1808</v>
      </c>
      <c r="AL2319" s="9" t="s">
        <v>18740</v>
      </c>
      <c r="AM2319" s="9" t="s">
        <v>33888</v>
      </c>
      <c r="AN2319" s="9" t="s">
        <v>33881</v>
      </c>
      <c r="AO2319" s="9" t="s">
        <v>82</v>
      </c>
      <c r="AP2319" s="9" t="s">
        <v>93</v>
      </c>
      <c r="AQ2319" s="9" t="s">
        <v>76</v>
      </c>
      <c r="AR2319" s="9" t="s">
        <v>76</v>
      </c>
      <c r="AS2319" s="9" t="s">
        <v>73</v>
      </c>
      <c r="AT2319" s="9" t="s">
        <v>138</v>
      </c>
      <c r="AU2319" s="9" t="s">
        <v>168</v>
      </c>
      <c r="AV2319" s="9" t="s">
        <v>169</v>
      </c>
      <c r="AW2319" s="9" t="s">
        <v>170</v>
      </c>
      <c r="AX2319" s="9" t="s">
        <v>73</v>
      </c>
      <c r="AY2319" s="9" t="s">
        <v>33885</v>
      </c>
      <c r="AZ2319" s="8">
        <v>23</v>
      </c>
      <c r="BA2319" s="8">
        <v>21</v>
      </c>
      <c r="BB2319" s="8">
        <v>3510</v>
      </c>
      <c r="BC2319" s="9" t="s">
        <v>73</v>
      </c>
      <c r="BD2319" s="9" t="s">
        <v>73</v>
      </c>
      <c r="BE2319" s="9" t="s">
        <v>91</v>
      </c>
      <c r="BF2319" s="9" t="s">
        <v>33889</v>
      </c>
      <c r="BG2319" s="9" t="s">
        <v>93</v>
      </c>
      <c r="BH2319" s="9" t="s">
        <v>93</v>
      </c>
      <c r="BI2319" s="9" t="s">
        <v>76</v>
      </c>
      <c r="BJ2319" s="9" t="s">
        <v>93</v>
      </c>
    </row>
    <row r="2320" spans="1:62" ht="15" x14ac:dyDescent="0.2">
      <c r="A2320" s="8" t="s">
        <v>3879</v>
      </c>
      <c r="B2320" s="9" t="s">
        <v>33831</v>
      </c>
      <c r="C2320" s="9" t="s">
        <v>174</v>
      </c>
      <c r="D2320" s="9" t="s">
        <v>33890</v>
      </c>
      <c r="E2320" s="9" t="s">
        <v>33891</v>
      </c>
      <c r="F2320" s="9" t="s">
        <v>33892</v>
      </c>
      <c r="G2320" s="9" t="s">
        <v>890</v>
      </c>
      <c r="H2320" s="58" t="str">
        <f t="shared" si="337"/>
        <v>安溪县供电公司</v>
      </c>
      <c r="I2320" s="9" t="s">
        <v>3459</v>
      </c>
      <c r="J2320" s="9" t="s">
        <v>3460</v>
      </c>
      <c r="K2320" s="9" t="s">
        <v>2883</v>
      </c>
      <c r="L2320" s="9" t="s">
        <v>3041</v>
      </c>
      <c r="M2320" s="9" t="s">
        <v>33893</v>
      </c>
      <c r="N2320" s="9" t="s">
        <v>33894</v>
      </c>
      <c r="O2320" s="9" t="s">
        <v>293</v>
      </c>
      <c r="P2320" s="9" t="s">
        <v>106</v>
      </c>
      <c r="Q2320" s="9" t="s">
        <v>33895</v>
      </c>
      <c r="R2320" s="9" t="s">
        <v>33896</v>
      </c>
      <c r="S2320" s="9" t="s">
        <v>33897</v>
      </c>
      <c r="T2320" s="9" t="s">
        <v>73</v>
      </c>
      <c r="U2320" s="9" t="s">
        <v>33898</v>
      </c>
      <c r="V2320" s="9" t="s">
        <v>76</v>
      </c>
      <c r="W2320" s="9" t="s">
        <v>73</v>
      </c>
      <c r="X2320" s="9" t="s">
        <v>73</v>
      </c>
      <c r="Y2320" s="9" t="s">
        <v>73</v>
      </c>
      <c r="Z2320" s="9" t="s">
        <v>33899</v>
      </c>
      <c r="AA2320" s="9" t="s">
        <v>33900</v>
      </c>
      <c r="AB2320" s="9" t="s">
        <v>78</v>
      </c>
      <c r="AC2320" s="9" t="s">
        <v>32926</v>
      </c>
      <c r="AD2320" s="9" t="s">
        <v>80</v>
      </c>
      <c r="AE2320" s="9" t="s">
        <v>73</v>
      </c>
      <c r="AF2320" s="9" t="s">
        <v>73</v>
      </c>
      <c r="AG2320" s="10" t="s">
        <v>73</v>
      </c>
      <c r="AH2320" s="9" t="s">
        <v>73</v>
      </c>
      <c r="AI2320" s="9" t="s">
        <v>82</v>
      </c>
      <c r="AJ2320" s="9" t="s">
        <v>82</v>
      </c>
      <c r="AK2320" s="9" t="s">
        <v>82</v>
      </c>
      <c r="AL2320" s="9" t="s">
        <v>5837</v>
      </c>
      <c r="AM2320" s="9" t="s">
        <v>3460</v>
      </c>
      <c r="AN2320" s="9" t="s">
        <v>33900</v>
      </c>
      <c r="AO2320" s="9" t="s">
        <v>82</v>
      </c>
      <c r="AP2320" s="9" t="s">
        <v>93</v>
      </c>
      <c r="AQ2320" s="9" t="s">
        <v>76</v>
      </c>
      <c r="AR2320" s="9" t="s">
        <v>76</v>
      </c>
      <c r="AS2320" s="9" t="s">
        <v>73</v>
      </c>
      <c r="AT2320" s="9" t="s">
        <v>138</v>
      </c>
      <c r="AU2320" s="9" t="s">
        <v>191</v>
      </c>
      <c r="AV2320" s="9" t="s">
        <v>192</v>
      </c>
      <c r="AW2320" s="9" t="s">
        <v>193</v>
      </c>
      <c r="AX2320" s="9" t="s">
        <v>2654</v>
      </c>
      <c r="AY2320" s="9" t="s">
        <v>73</v>
      </c>
      <c r="AZ2320" s="8">
        <v>4</v>
      </c>
      <c r="BA2320" s="8">
        <v>1</v>
      </c>
      <c r="BB2320" s="8">
        <v>862</v>
      </c>
      <c r="BC2320" s="9" t="s">
        <v>33831</v>
      </c>
      <c r="BD2320" s="9" t="s">
        <v>33840</v>
      </c>
      <c r="BE2320" s="9" t="s">
        <v>91</v>
      </c>
      <c r="BF2320" s="9" t="s">
        <v>33841</v>
      </c>
      <c r="BG2320" s="9" t="s">
        <v>93</v>
      </c>
      <c r="BH2320" s="9" t="s">
        <v>93</v>
      </c>
      <c r="BI2320" s="9" t="s">
        <v>76</v>
      </c>
      <c r="BJ2320" s="9" t="s">
        <v>93</v>
      </c>
    </row>
    <row r="2321" spans="1:62" ht="15" hidden="1" x14ac:dyDescent="0.2">
      <c r="A2321" s="8" t="s">
        <v>4287</v>
      </c>
      <c r="B2321" s="9" t="s">
        <v>7818</v>
      </c>
      <c r="C2321" s="9" t="s">
        <v>359</v>
      </c>
      <c r="D2321" s="9" t="s">
        <v>33901</v>
      </c>
      <c r="E2321" s="9" t="s">
        <v>33902</v>
      </c>
      <c r="F2321" s="9" t="s">
        <v>33903</v>
      </c>
      <c r="G2321" s="9" t="s">
        <v>2439</v>
      </c>
      <c r="H2321" s="58" t="str">
        <f t="shared" si="337"/>
        <v>华安供电有限公司</v>
      </c>
      <c r="I2321" s="9" t="s">
        <v>5674</v>
      </c>
      <c r="J2321" s="9" t="s">
        <v>5675</v>
      </c>
      <c r="K2321" s="9" t="s">
        <v>129</v>
      </c>
      <c r="L2321" s="9" t="s">
        <v>130</v>
      </c>
      <c r="M2321" s="9" t="s">
        <v>33904</v>
      </c>
      <c r="N2321" s="9" t="s">
        <v>33905</v>
      </c>
      <c r="O2321" s="9" t="s">
        <v>293</v>
      </c>
      <c r="P2321" s="9" t="s">
        <v>71</v>
      </c>
      <c r="Q2321" s="9" t="s">
        <v>33906</v>
      </c>
      <c r="R2321" s="9" t="s">
        <v>33907</v>
      </c>
      <c r="S2321" s="9" t="s">
        <v>33908</v>
      </c>
      <c r="T2321" s="9" t="s">
        <v>73</v>
      </c>
      <c r="U2321" s="9" t="s">
        <v>33909</v>
      </c>
      <c r="V2321" s="9" t="s">
        <v>76</v>
      </c>
      <c r="W2321" s="9" t="s">
        <v>73</v>
      </c>
      <c r="X2321" s="9" t="s">
        <v>73</v>
      </c>
      <c r="Y2321" s="9" t="s">
        <v>73</v>
      </c>
      <c r="Z2321" s="9" t="s">
        <v>33910</v>
      </c>
      <c r="AA2321" s="9" t="s">
        <v>33911</v>
      </c>
      <c r="AB2321" s="9" t="s">
        <v>78</v>
      </c>
      <c r="AC2321" s="9" t="s">
        <v>33912</v>
      </c>
      <c r="AD2321" s="9" t="s">
        <v>80</v>
      </c>
      <c r="AE2321" s="9" t="s">
        <v>73</v>
      </c>
      <c r="AF2321" s="9" t="s">
        <v>73</v>
      </c>
      <c r="AG2321" s="10" t="s">
        <v>73</v>
      </c>
      <c r="AH2321" s="9" t="s">
        <v>73</v>
      </c>
      <c r="AI2321" s="9" t="s">
        <v>82</v>
      </c>
      <c r="AJ2321" s="9" t="s">
        <v>82</v>
      </c>
      <c r="AK2321" s="9" t="s">
        <v>82</v>
      </c>
      <c r="AL2321" s="9" t="s">
        <v>3370</v>
      </c>
      <c r="AM2321" s="9" t="s">
        <v>3144</v>
      </c>
      <c r="AN2321" s="9" t="s">
        <v>33911</v>
      </c>
      <c r="AO2321" s="9" t="s">
        <v>73</v>
      </c>
      <c r="AP2321" s="9" t="s">
        <v>93</v>
      </c>
      <c r="AQ2321" s="9" t="s">
        <v>76</v>
      </c>
      <c r="AR2321" s="9" t="s">
        <v>73</v>
      </c>
      <c r="AS2321" s="9" t="s">
        <v>73</v>
      </c>
      <c r="AT2321" s="9" t="s">
        <v>138</v>
      </c>
      <c r="AU2321" s="9" t="s">
        <v>331</v>
      </c>
      <c r="AV2321" s="9" t="s">
        <v>2618</v>
      </c>
      <c r="AW2321" s="9" t="s">
        <v>2619</v>
      </c>
      <c r="AX2321" s="9" t="s">
        <v>142</v>
      </c>
      <c r="AY2321" s="9" t="s">
        <v>73</v>
      </c>
      <c r="AZ2321" s="8">
        <v>3</v>
      </c>
      <c r="BA2321" s="8">
        <v>0</v>
      </c>
      <c r="BB2321" s="8">
        <v>249</v>
      </c>
      <c r="BC2321" s="9" t="s">
        <v>7818</v>
      </c>
      <c r="BD2321" s="9" t="s">
        <v>7819</v>
      </c>
      <c r="BE2321" s="9" t="s">
        <v>91</v>
      </c>
      <c r="BF2321" s="9" t="s">
        <v>33913</v>
      </c>
      <c r="BG2321" s="9" t="s">
        <v>93</v>
      </c>
      <c r="BH2321" s="9" t="s">
        <v>93</v>
      </c>
      <c r="BI2321" s="9" t="s">
        <v>76</v>
      </c>
      <c r="BJ2321" s="9" t="s">
        <v>93</v>
      </c>
    </row>
    <row r="2322" spans="1:62" ht="15" x14ac:dyDescent="0.2">
      <c r="A2322" s="8" t="s">
        <v>6130</v>
      </c>
      <c r="B2322" s="9" t="s">
        <v>5458</v>
      </c>
      <c r="C2322" s="9" t="s">
        <v>243</v>
      </c>
      <c r="D2322" s="9" t="s">
        <v>33914</v>
      </c>
      <c r="E2322" s="9" t="s">
        <v>33915</v>
      </c>
      <c r="F2322" s="9" t="s">
        <v>33916</v>
      </c>
      <c r="G2322" s="9" t="s">
        <v>910</v>
      </c>
      <c r="H2322" s="58" t="str">
        <f t="shared" si="337"/>
        <v>国网福州市长乐区供电公司</v>
      </c>
      <c r="I2322" s="9" t="s">
        <v>911</v>
      </c>
      <c r="J2322" s="9" t="s">
        <v>912</v>
      </c>
      <c r="K2322" s="9" t="s">
        <v>2883</v>
      </c>
      <c r="L2322" s="9" t="s">
        <v>3041</v>
      </c>
      <c r="M2322" s="9" t="s">
        <v>33917</v>
      </c>
      <c r="N2322" s="9" t="s">
        <v>33918</v>
      </c>
      <c r="O2322" s="9" t="s">
        <v>156</v>
      </c>
      <c r="P2322" s="9" t="s">
        <v>157</v>
      </c>
      <c r="Q2322" s="9" t="s">
        <v>40286</v>
      </c>
      <c r="R2322" s="9" t="s">
        <v>40287</v>
      </c>
      <c r="S2322" s="9" t="s">
        <v>73</v>
      </c>
      <c r="T2322" s="9" t="s">
        <v>73</v>
      </c>
      <c r="U2322" s="9" t="s">
        <v>33919</v>
      </c>
      <c r="V2322" s="9" t="s">
        <v>76</v>
      </c>
      <c r="W2322" s="9" t="s">
        <v>73</v>
      </c>
      <c r="X2322" s="9" t="s">
        <v>73</v>
      </c>
      <c r="Y2322" s="9" t="s">
        <v>73</v>
      </c>
      <c r="Z2322" s="9" t="s">
        <v>33920</v>
      </c>
      <c r="AA2322" s="9" t="s">
        <v>33921</v>
      </c>
      <c r="AB2322" s="9" t="s">
        <v>78</v>
      </c>
      <c r="AC2322" s="9" t="s">
        <v>36595</v>
      </c>
      <c r="AD2322" s="9" t="s">
        <v>164</v>
      </c>
      <c r="AE2322" s="9" t="s">
        <v>73</v>
      </c>
      <c r="AF2322" s="9" t="s">
        <v>73</v>
      </c>
      <c r="AG2322" s="10" t="s">
        <v>73</v>
      </c>
      <c r="AH2322" s="9" t="s">
        <v>73</v>
      </c>
      <c r="AI2322" s="9" t="s">
        <v>165</v>
      </c>
      <c r="AJ2322" s="9" t="s">
        <v>166</v>
      </c>
      <c r="AK2322" s="9" t="s">
        <v>82</v>
      </c>
      <c r="AL2322" s="9" t="s">
        <v>921</v>
      </c>
      <c r="AM2322" s="9" t="s">
        <v>922</v>
      </c>
      <c r="AN2322" s="9" t="s">
        <v>33921</v>
      </c>
      <c r="AO2322" s="9" t="s">
        <v>73</v>
      </c>
      <c r="AP2322" s="9" t="s">
        <v>93</v>
      </c>
      <c r="AQ2322" s="9" t="s">
        <v>76</v>
      </c>
      <c r="AR2322" s="9" t="s">
        <v>73</v>
      </c>
      <c r="AS2322" s="9" t="s">
        <v>73</v>
      </c>
      <c r="AT2322" s="9" t="s">
        <v>138</v>
      </c>
      <c r="AU2322" s="9" t="s">
        <v>509</v>
      </c>
      <c r="AV2322" s="9" t="s">
        <v>880</v>
      </c>
      <c r="AW2322" s="9" t="s">
        <v>881</v>
      </c>
      <c r="AX2322" s="9" t="s">
        <v>142</v>
      </c>
      <c r="AY2322" s="9" t="s">
        <v>73</v>
      </c>
      <c r="AZ2322" s="8">
        <v>21</v>
      </c>
      <c r="BA2322" s="8">
        <v>19</v>
      </c>
      <c r="BB2322" s="8">
        <v>2601</v>
      </c>
      <c r="BC2322" s="9" t="s">
        <v>5458</v>
      </c>
      <c r="BD2322" s="9" t="s">
        <v>33922</v>
      </c>
      <c r="BE2322" s="9" t="s">
        <v>91</v>
      </c>
      <c r="BF2322" s="9" t="s">
        <v>33923</v>
      </c>
      <c r="BG2322" s="9" t="s">
        <v>93</v>
      </c>
      <c r="BH2322" s="9" t="s">
        <v>93</v>
      </c>
      <c r="BI2322" s="9" t="s">
        <v>76</v>
      </c>
      <c r="BJ2322" s="9" t="s">
        <v>93</v>
      </c>
    </row>
    <row r="2323" spans="1:62" ht="15" x14ac:dyDescent="0.2">
      <c r="A2323" s="8" t="s">
        <v>3883</v>
      </c>
      <c r="B2323" s="9" t="s">
        <v>6961</v>
      </c>
      <c r="C2323" s="9" t="s">
        <v>515</v>
      </c>
      <c r="D2323" s="9" t="s">
        <v>33924</v>
      </c>
      <c r="E2323" s="9" t="s">
        <v>33925</v>
      </c>
      <c r="F2323" s="9" t="s">
        <v>33926</v>
      </c>
      <c r="G2323" s="9" t="s">
        <v>608</v>
      </c>
      <c r="H2323" s="58" t="str">
        <f>C2323</f>
        <v>莆田</v>
      </c>
      <c r="I2323" s="9" t="s">
        <v>2773</v>
      </c>
      <c r="J2323" s="9" t="s">
        <v>2774</v>
      </c>
      <c r="K2323" s="9" t="s">
        <v>2883</v>
      </c>
      <c r="L2323" s="9" t="s">
        <v>3041</v>
      </c>
      <c r="M2323" s="9" t="s">
        <v>33927</v>
      </c>
      <c r="N2323" s="9" t="s">
        <v>33928</v>
      </c>
      <c r="O2323" s="9" t="s">
        <v>293</v>
      </c>
      <c r="P2323" s="9" t="s">
        <v>185</v>
      </c>
      <c r="Q2323" s="9" t="s">
        <v>33929</v>
      </c>
      <c r="R2323" s="9" t="s">
        <v>33930</v>
      </c>
      <c r="S2323" s="9" t="s">
        <v>33931</v>
      </c>
      <c r="T2323" s="9" t="s">
        <v>73</v>
      </c>
      <c r="U2323" s="9" t="s">
        <v>33932</v>
      </c>
      <c r="V2323" s="9" t="s">
        <v>76</v>
      </c>
      <c r="W2323" s="9" t="s">
        <v>73</v>
      </c>
      <c r="X2323" s="9" t="s">
        <v>73</v>
      </c>
      <c r="Y2323" s="9" t="s">
        <v>73</v>
      </c>
      <c r="Z2323" s="9" t="s">
        <v>33933</v>
      </c>
      <c r="AA2323" s="9" t="s">
        <v>33934</v>
      </c>
      <c r="AB2323" s="9" t="s">
        <v>78</v>
      </c>
      <c r="AC2323" s="9" t="s">
        <v>33865</v>
      </c>
      <c r="AD2323" s="9" t="s">
        <v>80</v>
      </c>
      <c r="AE2323" s="9" t="s">
        <v>73</v>
      </c>
      <c r="AF2323" s="9" t="s">
        <v>73</v>
      </c>
      <c r="AG2323" s="10" t="s">
        <v>73</v>
      </c>
      <c r="AH2323" s="9" t="s">
        <v>73</v>
      </c>
      <c r="AI2323" s="9" t="s">
        <v>82</v>
      </c>
      <c r="AJ2323" s="9" t="s">
        <v>82</v>
      </c>
      <c r="AK2323" s="9" t="s">
        <v>1808</v>
      </c>
      <c r="AL2323" s="9" t="s">
        <v>668</v>
      </c>
      <c r="AM2323" s="9" t="s">
        <v>669</v>
      </c>
      <c r="AN2323" s="9" t="s">
        <v>33934</v>
      </c>
      <c r="AO2323" s="9" t="s">
        <v>82</v>
      </c>
      <c r="AP2323" s="9" t="s">
        <v>93</v>
      </c>
      <c r="AQ2323" s="9" t="s">
        <v>76</v>
      </c>
      <c r="AR2323" s="9" t="s">
        <v>76</v>
      </c>
      <c r="AS2323" s="9" t="s">
        <v>73</v>
      </c>
      <c r="AT2323" s="9" t="s">
        <v>138</v>
      </c>
      <c r="AU2323" s="9" t="s">
        <v>237</v>
      </c>
      <c r="AV2323" s="9" t="s">
        <v>213</v>
      </c>
      <c r="AW2323" s="9" t="s">
        <v>238</v>
      </c>
      <c r="AX2323" s="9" t="s">
        <v>2654</v>
      </c>
      <c r="AY2323" s="9" t="s">
        <v>73</v>
      </c>
      <c r="AZ2323" s="8">
        <v>9</v>
      </c>
      <c r="BA2323" s="8">
        <v>1</v>
      </c>
      <c r="BB2323" s="8">
        <v>724</v>
      </c>
      <c r="BC2323" s="9" t="s">
        <v>6961</v>
      </c>
      <c r="BD2323" s="9" t="s">
        <v>6963</v>
      </c>
      <c r="BE2323" s="9" t="s">
        <v>91</v>
      </c>
      <c r="BF2323" s="9" t="s">
        <v>33935</v>
      </c>
      <c r="BG2323" s="9" t="s">
        <v>93</v>
      </c>
      <c r="BH2323" s="9" t="s">
        <v>93</v>
      </c>
      <c r="BI2323" s="9" t="s">
        <v>76</v>
      </c>
      <c r="BJ2323" s="9" t="s">
        <v>93</v>
      </c>
    </row>
    <row r="2324" spans="1:62" ht="15" x14ac:dyDescent="0.2">
      <c r="A2324" s="8" t="s">
        <v>4299</v>
      </c>
      <c r="B2324" s="9" t="s">
        <v>5513</v>
      </c>
      <c r="C2324" s="9" t="s">
        <v>243</v>
      </c>
      <c r="D2324" s="9" t="s">
        <v>33937</v>
      </c>
      <c r="E2324" s="9" t="s">
        <v>40282</v>
      </c>
      <c r="F2324" s="9" t="s">
        <v>33938</v>
      </c>
      <c r="G2324" s="9" t="s">
        <v>1359</v>
      </c>
      <c r="H2324" s="58" t="str">
        <f t="shared" ref="H2324:H2327" si="338">G2324</f>
        <v>福清供电公司</v>
      </c>
      <c r="I2324" s="9" t="s">
        <v>4021</v>
      </c>
      <c r="J2324" s="9" t="s">
        <v>4022</v>
      </c>
      <c r="K2324" s="9" t="s">
        <v>2883</v>
      </c>
      <c r="L2324" s="9" t="s">
        <v>3041</v>
      </c>
      <c r="M2324" s="9" t="s">
        <v>33939</v>
      </c>
      <c r="N2324" s="9" t="s">
        <v>33940</v>
      </c>
      <c r="O2324" s="9" t="s">
        <v>70</v>
      </c>
      <c r="P2324" s="9" t="s">
        <v>106</v>
      </c>
      <c r="Q2324" s="9" t="s">
        <v>33941</v>
      </c>
      <c r="R2324" s="9" t="s">
        <v>33942</v>
      </c>
      <c r="S2324" s="9" t="s">
        <v>40283</v>
      </c>
      <c r="T2324" s="9" t="s">
        <v>40284</v>
      </c>
      <c r="U2324" s="9" t="s">
        <v>33943</v>
      </c>
      <c r="V2324" s="9" t="s">
        <v>76</v>
      </c>
      <c r="W2324" s="9" t="s">
        <v>73</v>
      </c>
      <c r="X2324" s="9" t="s">
        <v>73</v>
      </c>
      <c r="Y2324" s="9" t="s">
        <v>73</v>
      </c>
      <c r="Z2324" s="9" t="s">
        <v>33939</v>
      </c>
      <c r="AA2324" s="9" t="s">
        <v>40285</v>
      </c>
      <c r="AB2324" s="9" t="s">
        <v>78</v>
      </c>
      <c r="AC2324" s="9" t="s">
        <v>33442</v>
      </c>
      <c r="AD2324" s="9" t="s">
        <v>80</v>
      </c>
      <c r="AE2324" s="9" t="s">
        <v>73</v>
      </c>
      <c r="AF2324" s="9" t="s">
        <v>73</v>
      </c>
      <c r="AG2324" s="10" t="s">
        <v>73</v>
      </c>
      <c r="AH2324" s="9" t="s">
        <v>73</v>
      </c>
      <c r="AI2324" s="9" t="s">
        <v>82</v>
      </c>
      <c r="AJ2324" s="9" t="s">
        <v>82</v>
      </c>
      <c r="AK2324" s="9" t="s">
        <v>82</v>
      </c>
      <c r="AL2324" s="9" t="s">
        <v>1371</v>
      </c>
      <c r="AM2324" s="9" t="s">
        <v>354</v>
      </c>
      <c r="AN2324" s="9" t="s">
        <v>40285</v>
      </c>
      <c r="AO2324" s="9" t="s">
        <v>40283</v>
      </c>
      <c r="AP2324" s="9" t="s">
        <v>76</v>
      </c>
      <c r="AQ2324" s="9" t="s">
        <v>76</v>
      </c>
      <c r="AR2324" s="9" t="s">
        <v>76</v>
      </c>
      <c r="AS2324" s="9" t="s">
        <v>73</v>
      </c>
      <c r="AT2324" s="9" t="s">
        <v>299</v>
      </c>
      <c r="AU2324" s="9" t="s">
        <v>299</v>
      </c>
      <c r="AV2324" s="9" t="s">
        <v>299</v>
      </c>
      <c r="AW2324" s="9" t="s">
        <v>300</v>
      </c>
      <c r="AX2324" s="9" t="s">
        <v>2110</v>
      </c>
      <c r="AY2324" s="9" t="s">
        <v>40284</v>
      </c>
      <c r="AZ2324" s="8">
        <v>7</v>
      </c>
      <c r="BA2324" s="8">
        <v>6</v>
      </c>
      <c r="BB2324" s="8">
        <v>860</v>
      </c>
      <c r="BC2324" s="9" t="s">
        <v>5513</v>
      </c>
      <c r="BD2324" s="9" t="s">
        <v>5514</v>
      </c>
      <c r="BE2324" s="9" t="s">
        <v>91</v>
      </c>
      <c r="BF2324" s="9" t="s">
        <v>36923</v>
      </c>
      <c r="BG2324" s="9" t="s">
        <v>93</v>
      </c>
      <c r="BH2324" s="9" t="s">
        <v>93</v>
      </c>
      <c r="BI2324" s="9" t="s">
        <v>76</v>
      </c>
      <c r="BJ2324" s="9" t="s">
        <v>93</v>
      </c>
    </row>
    <row r="2325" spans="1:62" ht="15" hidden="1" x14ac:dyDescent="0.2">
      <c r="A2325" s="8" t="s">
        <v>1387</v>
      </c>
      <c r="B2325" s="9" t="s">
        <v>5065</v>
      </c>
      <c r="C2325" s="9" t="s">
        <v>174</v>
      </c>
      <c r="D2325" s="9" t="s">
        <v>33944</v>
      </c>
      <c r="E2325" s="9" t="s">
        <v>33945</v>
      </c>
      <c r="F2325" s="9" t="s">
        <v>33946</v>
      </c>
      <c r="G2325" s="9" t="s">
        <v>890</v>
      </c>
      <c r="H2325" s="58" t="str">
        <f t="shared" si="338"/>
        <v>安溪县供电公司</v>
      </c>
      <c r="I2325" s="9" t="s">
        <v>1640</v>
      </c>
      <c r="J2325" s="9" t="s">
        <v>1641</v>
      </c>
      <c r="K2325" s="9" t="s">
        <v>129</v>
      </c>
      <c r="L2325" s="9" t="s">
        <v>130</v>
      </c>
      <c r="M2325" s="9" t="s">
        <v>33947</v>
      </c>
      <c r="N2325" s="9" t="s">
        <v>33948</v>
      </c>
      <c r="O2325" s="9" t="s">
        <v>293</v>
      </c>
      <c r="P2325" s="9" t="s">
        <v>71</v>
      </c>
      <c r="Q2325" s="9" t="s">
        <v>33949</v>
      </c>
      <c r="R2325" s="9" t="s">
        <v>33950</v>
      </c>
      <c r="S2325" s="9" t="s">
        <v>33951</v>
      </c>
      <c r="T2325" s="9" t="s">
        <v>73</v>
      </c>
      <c r="U2325" s="9" t="s">
        <v>33952</v>
      </c>
      <c r="V2325" s="9" t="s">
        <v>76</v>
      </c>
      <c r="W2325" s="9" t="s">
        <v>73</v>
      </c>
      <c r="X2325" s="9" t="s">
        <v>73</v>
      </c>
      <c r="Y2325" s="9" t="s">
        <v>73</v>
      </c>
      <c r="Z2325" s="9" t="s">
        <v>33953</v>
      </c>
      <c r="AA2325" s="9" t="s">
        <v>73</v>
      </c>
      <c r="AB2325" s="9" t="s">
        <v>78</v>
      </c>
      <c r="AC2325" s="9" t="s">
        <v>33954</v>
      </c>
      <c r="AD2325" s="9" t="s">
        <v>80</v>
      </c>
      <c r="AE2325" s="9" t="s">
        <v>73</v>
      </c>
      <c r="AF2325" s="9" t="s">
        <v>73</v>
      </c>
      <c r="AG2325" s="10" t="s">
        <v>73</v>
      </c>
      <c r="AH2325" s="9" t="s">
        <v>73</v>
      </c>
      <c r="AI2325" s="9" t="s">
        <v>82</v>
      </c>
      <c r="AJ2325" s="9" t="s">
        <v>82</v>
      </c>
      <c r="AK2325" s="9" t="s">
        <v>82</v>
      </c>
      <c r="AL2325" s="9" t="s">
        <v>73</v>
      </c>
      <c r="AM2325" s="9" t="s">
        <v>73</v>
      </c>
      <c r="AN2325" s="9" t="s">
        <v>73</v>
      </c>
      <c r="AO2325" s="9" t="s">
        <v>73</v>
      </c>
      <c r="AP2325" s="9" t="s">
        <v>93</v>
      </c>
      <c r="AQ2325" s="9" t="s">
        <v>76</v>
      </c>
      <c r="AR2325" s="9" t="s">
        <v>76</v>
      </c>
      <c r="AS2325" s="9" t="s">
        <v>73</v>
      </c>
      <c r="AT2325" s="9" t="s">
        <v>138</v>
      </c>
      <c r="AU2325" s="9" t="s">
        <v>2631</v>
      </c>
      <c r="AV2325" s="9" t="s">
        <v>2632</v>
      </c>
      <c r="AW2325" s="9" t="s">
        <v>2633</v>
      </c>
      <c r="AX2325" s="9" t="s">
        <v>2654</v>
      </c>
      <c r="AY2325" s="9" t="s">
        <v>73</v>
      </c>
      <c r="AZ2325" s="8">
        <v>28</v>
      </c>
      <c r="BA2325" s="8">
        <v>12</v>
      </c>
      <c r="BB2325" s="8">
        <v>2224</v>
      </c>
      <c r="BC2325" s="9" t="s">
        <v>5065</v>
      </c>
      <c r="BD2325" s="9" t="s">
        <v>5066</v>
      </c>
      <c r="BE2325" s="9" t="s">
        <v>91</v>
      </c>
      <c r="BF2325" s="9" t="s">
        <v>33955</v>
      </c>
      <c r="BG2325" s="9" t="s">
        <v>93</v>
      </c>
      <c r="BH2325" s="9" t="s">
        <v>93</v>
      </c>
      <c r="BI2325" s="9" t="s">
        <v>76</v>
      </c>
      <c r="BJ2325" s="9" t="s">
        <v>93</v>
      </c>
    </row>
    <row r="2326" spans="1:62" ht="15" hidden="1" x14ac:dyDescent="0.2">
      <c r="A2326" s="8" t="s">
        <v>5439</v>
      </c>
      <c r="B2326" s="9" t="s">
        <v>7935</v>
      </c>
      <c r="C2326" s="9" t="s">
        <v>359</v>
      </c>
      <c r="D2326" s="9" t="s">
        <v>33956</v>
      </c>
      <c r="E2326" s="9" t="s">
        <v>33957</v>
      </c>
      <c r="F2326" s="9" t="s">
        <v>33958</v>
      </c>
      <c r="G2326" s="9" t="s">
        <v>3142</v>
      </c>
      <c r="H2326" s="58" t="str">
        <f t="shared" si="338"/>
        <v>东山供电有限公司</v>
      </c>
      <c r="I2326" s="9" t="s">
        <v>3975</v>
      </c>
      <c r="J2326" s="9" t="s">
        <v>1209</v>
      </c>
      <c r="K2326" s="9" t="s">
        <v>644</v>
      </c>
      <c r="L2326" s="9" t="s">
        <v>644</v>
      </c>
      <c r="M2326" s="9" t="s">
        <v>33953</v>
      </c>
      <c r="N2326" s="9" t="s">
        <v>33959</v>
      </c>
      <c r="O2326" s="9" t="s">
        <v>293</v>
      </c>
      <c r="P2326" s="9" t="s">
        <v>106</v>
      </c>
      <c r="Q2326" s="9" t="s">
        <v>33960</v>
      </c>
      <c r="R2326" s="9" t="s">
        <v>33961</v>
      </c>
      <c r="S2326" s="9" t="s">
        <v>33962</v>
      </c>
      <c r="T2326" s="9" t="s">
        <v>73</v>
      </c>
      <c r="U2326" s="9" t="s">
        <v>33963</v>
      </c>
      <c r="V2326" s="9" t="s">
        <v>76</v>
      </c>
      <c r="W2326" s="9" t="s">
        <v>73</v>
      </c>
      <c r="X2326" s="9" t="s">
        <v>73</v>
      </c>
      <c r="Y2326" s="9" t="s">
        <v>73</v>
      </c>
      <c r="Z2326" s="9" t="s">
        <v>33964</v>
      </c>
      <c r="AA2326" s="9" t="s">
        <v>73</v>
      </c>
      <c r="AB2326" s="9" t="s">
        <v>78</v>
      </c>
      <c r="AC2326" s="9" t="s">
        <v>33954</v>
      </c>
      <c r="AD2326" s="9" t="s">
        <v>164</v>
      </c>
      <c r="AE2326" s="9" t="s">
        <v>73</v>
      </c>
      <c r="AF2326" s="9" t="s">
        <v>73</v>
      </c>
      <c r="AG2326" s="10" t="s">
        <v>73</v>
      </c>
      <c r="AH2326" s="9" t="s">
        <v>73</v>
      </c>
      <c r="AI2326" s="9" t="s">
        <v>82</v>
      </c>
      <c r="AJ2326" s="9" t="s">
        <v>82</v>
      </c>
      <c r="AK2326" s="9" t="s">
        <v>82</v>
      </c>
      <c r="AL2326" s="9" t="s">
        <v>3143</v>
      </c>
      <c r="AM2326" s="9" t="s">
        <v>3144</v>
      </c>
      <c r="AN2326" s="9" t="s">
        <v>73</v>
      </c>
      <c r="AO2326" s="9" t="s">
        <v>73</v>
      </c>
      <c r="AP2326" s="9" t="s">
        <v>93</v>
      </c>
      <c r="AQ2326" s="9" t="s">
        <v>73</v>
      </c>
      <c r="AR2326" s="9" t="s">
        <v>73</v>
      </c>
      <c r="AS2326" s="9" t="s">
        <v>73</v>
      </c>
      <c r="AT2326" s="9" t="s">
        <v>299</v>
      </c>
      <c r="AU2326" s="9" t="s">
        <v>299</v>
      </c>
      <c r="AV2326" s="9" t="s">
        <v>299</v>
      </c>
      <c r="AW2326" s="9" t="s">
        <v>300</v>
      </c>
      <c r="AX2326" s="9" t="s">
        <v>262</v>
      </c>
      <c r="AY2326" s="9" t="s">
        <v>73</v>
      </c>
      <c r="AZ2326" s="8">
        <v>2</v>
      </c>
      <c r="BA2326" s="8">
        <v>0</v>
      </c>
      <c r="BB2326" s="8">
        <v>627</v>
      </c>
      <c r="BC2326" s="9" t="s">
        <v>7935</v>
      </c>
      <c r="BD2326" s="9" t="s">
        <v>9049</v>
      </c>
      <c r="BE2326" s="9" t="s">
        <v>91</v>
      </c>
      <c r="BF2326" s="9" t="s">
        <v>33965</v>
      </c>
      <c r="BG2326" s="9" t="s">
        <v>93</v>
      </c>
      <c r="BH2326" s="9" t="s">
        <v>93</v>
      </c>
      <c r="BI2326" s="9" t="s">
        <v>76</v>
      </c>
      <c r="BJ2326" s="9" t="s">
        <v>93</v>
      </c>
    </row>
    <row r="2327" spans="1:62" ht="15" x14ac:dyDescent="0.2">
      <c r="A2327" s="8" t="s">
        <v>3886</v>
      </c>
      <c r="B2327" s="9" t="s">
        <v>5434</v>
      </c>
      <c r="C2327" s="9" t="s">
        <v>243</v>
      </c>
      <c r="D2327" s="9" t="s">
        <v>33966</v>
      </c>
      <c r="E2327" s="9" t="s">
        <v>33967</v>
      </c>
      <c r="F2327" s="9" t="s">
        <v>33968</v>
      </c>
      <c r="G2327" s="9" t="s">
        <v>1359</v>
      </c>
      <c r="H2327" s="58" t="str">
        <f t="shared" si="338"/>
        <v>福清供电公司</v>
      </c>
      <c r="I2327" s="9" t="s">
        <v>4648</v>
      </c>
      <c r="J2327" s="9" t="s">
        <v>4649</v>
      </c>
      <c r="K2327" s="9" t="s">
        <v>2883</v>
      </c>
      <c r="L2327" s="9" t="s">
        <v>3041</v>
      </c>
      <c r="M2327" s="9" t="s">
        <v>33969</v>
      </c>
      <c r="N2327" s="9" t="s">
        <v>33970</v>
      </c>
      <c r="O2327" s="9" t="s">
        <v>70</v>
      </c>
      <c r="P2327" s="9" t="s">
        <v>106</v>
      </c>
      <c r="Q2327" s="9" t="s">
        <v>33971</v>
      </c>
      <c r="R2327" s="9" t="s">
        <v>33972</v>
      </c>
      <c r="S2327" s="9" t="s">
        <v>33973</v>
      </c>
      <c r="T2327" s="9" t="s">
        <v>33974</v>
      </c>
      <c r="U2327" s="9" t="s">
        <v>33975</v>
      </c>
      <c r="V2327" s="9" t="s">
        <v>76</v>
      </c>
      <c r="W2327" s="9" t="s">
        <v>73</v>
      </c>
      <c r="X2327" s="9" t="s">
        <v>73</v>
      </c>
      <c r="Y2327" s="9" t="s">
        <v>73</v>
      </c>
      <c r="Z2327" s="9" t="s">
        <v>33976</v>
      </c>
      <c r="AA2327" s="9" t="s">
        <v>33977</v>
      </c>
      <c r="AB2327" s="9" t="s">
        <v>78</v>
      </c>
      <c r="AC2327" s="9" t="s">
        <v>33954</v>
      </c>
      <c r="AD2327" s="9" t="s">
        <v>80</v>
      </c>
      <c r="AE2327" s="9" t="s">
        <v>73</v>
      </c>
      <c r="AF2327" s="9" t="s">
        <v>73</v>
      </c>
      <c r="AG2327" s="10" t="s">
        <v>73</v>
      </c>
      <c r="AH2327" s="9" t="s">
        <v>73</v>
      </c>
      <c r="AI2327" s="9" t="s">
        <v>402</v>
      </c>
      <c r="AJ2327" s="9" t="s">
        <v>82</v>
      </c>
      <c r="AK2327" s="9" t="s">
        <v>82</v>
      </c>
      <c r="AL2327" s="9" t="s">
        <v>8397</v>
      </c>
      <c r="AM2327" s="9" t="s">
        <v>4649</v>
      </c>
      <c r="AN2327" s="9" t="s">
        <v>33977</v>
      </c>
      <c r="AO2327" s="9" t="s">
        <v>73</v>
      </c>
      <c r="AP2327" s="9" t="s">
        <v>93</v>
      </c>
      <c r="AQ2327" s="9" t="s">
        <v>76</v>
      </c>
      <c r="AR2327" s="9" t="s">
        <v>76</v>
      </c>
      <c r="AS2327" s="9" t="s">
        <v>73</v>
      </c>
      <c r="AT2327" s="9" t="s">
        <v>138</v>
      </c>
      <c r="AU2327" s="9" t="s">
        <v>237</v>
      </c>
      <c r="AV2327" s="9" t="s">
        <v>213</v>
      </c>
      <c r="AW2327" s="9" t="s">
        <v>238</v>
      </c>
      <c r="AX2327" s="9" t="s">
        <v>142</v>
      </c>
      <c r="AY2327" s="9" t="s">
        <v>33974</v>
      </c>
      <c r="AZ2327" s="8">
        <v>4</v>
      </c>
      <c r="BA2327" s="8">
        <v>1</v>
      </c>
      <c r="BB2327" s="8">
        <v>73</v>
      </c>
      <c r="BC2327" s="9" t="s">
        <v>5434</v>
      </c>
      <c r="BD2327" s="9" t="s">
        <v>5435</v>
      </c>
      <c r="BE2327" s="9" t="s">
        <v>91</v>
      </c>
      <c r="BF2327" s="9" t="s">
        <v>33978</v>
      </c>
      <c r="BG2327" s="9" t="s">
        <v>93</v>
      </c>
      <c r="BH2327" s="9" t="s">
        <v>93</v>
      </c>
      <c r="BI2327" s="9" t="s">
        <v>76</v>
      </c>
      <c r="BJ2327" s="9" t="s">
        <v>93</v>
      </c>
    </row>
    <row r="2328" spans="1:62" ht="15" hidden="1" x14ac:dyDescent="0.2">
      <c r="A2328" s="8" t="s">
        <v>4306</v>
      </c>
      <c r="B2328" s="9" t="s">
        <v>1812</v>
      </c>
      <c r="C2328" s="9" t="s">
        <v>515</v>
      </c>
      <c r="D2328" s="9" t="s">
        <v>33979</v>
      </c>
      <c r="E2328" s="9" t="s">
        <v>33980</v>
      </c>
      <c r="F2328" s="9" t="s">
        <v>33981</v>
      </c>
      <c r="G2328" s="9" t="s">
        <v>519</v>
      </c>
      <c r="H2328" s="58" t="str">
        <f>C2328</f>
        <v>莆田</v>
      </c>
      <c r="I2328" s="9" t="s">
        <v>1798</v>
      </c>
      <c r="J2328" s="9" t="s">
        <v>1799</v>
      </c>
      <c r="K2328" s="9" t="s">
        <v>250</v>
      </c>
      <c r="L2328" s="9" t="s">
        <v>250</v>
      </c>
      <c r="M2328" s="9" t="s">
        <v>33982</v>
      </c>
      <c r="N2328" s="9" t="s">
        <v>33983</v>
      </c>
      <c r="O2328" s="9" t="s">
        <v>293</v>
      </c>
      <c r="P2328" s="9" t="s">
        <v>106</v>
      </c>
      <c r="Q2328" s="9" t="s">
        <v>33984</v>
      </c>
      <c r="R2328" s="9" t="s">
        <v>33985</v>
      </c>
      <c r="S2328" s="9" t="s">
        <v>7741</v>
      </c>
      <c r="T2328" s="9" t="s">
        <v>33986</v>
      </c>
      <c r="U2328" s="9" t="s">
        <v>33987</v>
      </c>
      <c r="V2328" s="9" t="s">
        <v>76</v>
      </c>
      <c r="W2328" s="9" t="s">
        <v>73</v>
      </c>
      <c r="X2328" s="9" t="s">
        <v>73</v>
      </c>
      <c r="Y2328" s="9" t="s">
        <v>73</v>
      </c>
      <c r="Z2328" s="9" t="s">
        <v>33988</v>
      </c>
      <c r="AA2328" s="9" t="s">
        <v>33900</v>
      </c>
      <c r="AB2328" s="9" t="s">
        <v>78</v>
      </c>
      <c r="AC2328" s="9" t="s">
        <v>33954</v>
      </c>
      <c r="AD2328" s="9" t="s">
        <v>80</v>
      </c>
      <c r="AE2328" s="9" t="s">
        <v>73</v>
      </c>
      <c r="AF2328" s="9" t="s">
        <v>73</v>
      </c>
      <c r="AG2328" s="10" t="s">
        <v>73</v>
      </c>
      <c r="AH2328" s="9" t="s">
        <v>73</v>
      </c>
      <c r="AI2328" s="9" t="s">
        <v>82</v>
      </c>
      <c r="AJ2328" s="9" t="s">
        <v>82</v>
      </c>
      <c r="AK2328" s="9" t="s">
        <v>82</v>
      </c>
      <c r="AL2328" s="9" t="s">
        <v>6386</v>
      </c>
      <c r="AM2328" s="9" t="s">
        <v>669</v>
      </c>
      <c r="AN2328" s="9" t="s">
        <v>33900</v>
      </c>
      <c r="AO2328" s="9" t="s">
        <v>82</v>
      </c>
      <c r="AP2328" s="9" t="s">
        <v>93</v>
      </c>
      <c r="AQ2328" s="9" t="s">
        <v>76</v>
      </c>
      <c r="AR2328" s="9" t="s">
        <v>76</v>
      </c>
      <c r="AS2328" s="9" t="s">
        <v>73</v>
      </c>
      <c r="AT2328" s="9" t="s">
        <v>299</v>
      </c>
      <c r="AU2328" s="9" t="s">
        <v>299</v>
      </c>
      <c r="AV2328" s="9" t="s">
        <v>299</v>
      </c>
      <c r="AW2328" s="9" t="s">
        <v>300</v>
      </c>
      <c r="AX2328" s="9" t="s">
        <v>2110</v>
      </c>
      <c r="AY2328" s="9" t="s">
        <v>33986</v>
      </c>
      <c r="AZ2328" s="8">
        <v>19</v>
      </c>
      <c r="BA2328" s="8">
        <v>8</v>
      </c>
      <c r="BB2328" s="8">
        <v>2761</v>
      </c>
      <c r="BC2328" s="9" t="s">
        <v>1812</v>
      </c>
      <c r="BD2328" s="9" t="s">
        <v>1813</v>
      </c>
      <c r="BE2328" s="9" t="s">
        <v>91</v>
      </c>
      <c r="BF2328" s="9" t="s">
        <v>33989</v>
      </c>
      <c r="BG2328" s="9" t="s">
        <v>93</v>
      </c>
      <c r="BH2328" s="9" t="s">
        <v>93</v>
      </c>
      <c r="BI2328" s="9" t="s">
        <v>76</v>
      </c>
      <c r="BJ2328" s="9" t="s">
        <v>93</v>
      </c>
    </row>
    <row r="2329" spans="1:62" ht="15" x14ac:dyDescent="0.2">
      <c r="A2329" s="8" t="s">
        <v>3887</v>
      </c>
      <c r="B2329" s="9" t="s">
        <v>33990</v>
      </c>
      <c r="C2329" s="9" t="s">
        <v>174</v>
      </c>
      <c r="D2329" s="9" t="s">
        <v>33991</v>
      </c>
      <c r="E2329" s="9" t="s">
        <v>33992</v>
      </c>
      <c r="F2329" s="9" t="s">
        <v>33993</v>
      </c>
      <c r="G2329" s="9" t="s">
        <v>890</v>
      </c>
      <c r="H2329" s="58" t="str">
        <f t="shared" ref="H2329:H2332" si="339">G2329</f>
        <v>安溪县供电公司</v>
      </c>
      <c r="I2329" s="9" t="s">
        <v>4772</v>
      </c>
      <c r="J2329" s="9" t="s">
        <v>4773</v>
      </c>
      <c r="K2329" s="9" t="s">
        <v>2883</v>
      </c>
      <c r="L2329" s="9" t="s">
        <v>3041</v>
      </c>
      <c r="M2329" s="9" t="s">
        <v>33994</v>
      </c>
      <c r="N2329" s="9" t="s">
        <v>33995</v>
      </c>
      <c r="O2329" s="9" t="s">
        <v>156</v>
      </c>
      <c r="P2329" s="9" t="s">
        <v>71</v>
      </c>
      <c r="Q2329" s="9" t="s">
        <v>33996</v>
      </c>
      <c r="R2329" s="9" t="s">
        <v>33997</v>
      </c>
      <c r="S2329" s="9" t="s">
        <v>33998</v>
      </c>
      <c r="T2329" s="9" t="s">
        <v>7327</v>
      </c>
      <c r="U2329" s="9" t="s">
        <v>33999</v>
      </c>
      <c r="V2329" s="9" t="s">
        <v>76</v>
      </c>
      <c r="W2329" s="9" t="s">
        <v>73</v>
      </c>
      <c r="X2329" s="9" t="s">
        <v>73</v>
      </c>
      <c r="Y2329" s="9" t="s">
        <v>73</v>
      </c>
      <c r="Z2329" s="9" t="s">
        <v>33994</v>
      </c>
      <c r="AA2329" s="9" t="s">
        <v>34000</v>
      </c>
      <c r="AB2329" s="9" t="s">
        <v>78</v>
      </c>
      <c r="AC2329" s="9" t="s">
        <v>32921</v>
      </c>
      <c r="AD2329" s="9" t="s">
        <v>80</v>
      </c>
      <c r="AE2329" s="9" t="s">
        <v>73</v>
      </c>
      <c r="AF2329" s="9" t="s">
        <v>73</v>
      </c>
      <c r="AG2329" s="10" t="s">
        <v>73</v>
      </c>
      <c r="AH2329" s="9" t="s">
        <v>73</v>
      </c>
      <c r="AI2329" s="9" t="s">
        <v>82</v>
      </c>
      <c r="AJ2329" s="9" t="s">
        <v>82</v>
      </c>
      <c r="AK2329" s="9" t="s">
        <v>82</v>
      </c>
      <c r="AL2329" s="9" t="s">
        <v>34001</v>
      </c>
      <c r="AM2329" s="9" t="s">
        <v>4773</v>
      </c>
      <c r="AN2329" s="9" t="s">
        <v>34000</v>
      </c>
      <c r="AO2329" s="9" t="s">
        <v>82</v>
      </c>
      <c r="AP2329" s="9" t="s">
        <v>93</v>
      </c>
      <c r="AQ2329" s="9" t="s">
        <v>76</v>
      </c>
      <c r="AR2329" s="9" t="s">
        <v>76</v>
      </c>
      <c r="AS2329" s="9" t="s">
        <v>73</v>
      </c>
      <c r="AT2329" s="9" t="s">
        <v>138</v>
      </c>
      <c r="AU2329" s="9" t="s">
        <v>191</v>
      </c>
      <c r="AV2329" s="9" t="s">
        <v>213</v>
      </c>
      <c r="AW2329" s="9" t="s">
        <v>214</v>
      </c>
      <c r="AX2329" s="9" t="s">
        <v>142</v>
      </c>
      <c r="AY2329" s="9" t="s">
        <v>7327</v>
      </c>
      <c r="AZ2329" s="8">
        <v>28</v>
      </c>
      <c r="BA2329" s="8">
        <v>1</v>
      </c>
      <c r="BB2329" s="8">
        <v>1543</v>
      </c>
      <c r="BC2329" s="9" t="s">
        <v>33990</v>
      </c>
      <c r="BD2329" s="9" t="s">
        <v>34002</v>
      </c>
      <c r="BE2329" s="9" t="s">
        <v>91</v>
      </c>
      <c r="BF2329" s="9" t="s">
        <v>34003</v>
      </c>
      <c r="BG2329" s="9" t="s">
        <v>93</v>
      </c>
      <c r="BH2329" s="9" t="s">
        <v>93</v>
      </c>
      <c r="BI2329" s="9" t="s">
        <v>76</v>
      </c>
      <c r="BJ2329" s="9" t="s">
        <v>93</v>
      </c>
    </row>
    <row r="2330" spans="1:62" ht="15" x14ac:dyDescent="0.2">
      <c r="A2330" s="8" t="s">
        <v>5447</v>
      </c>
      <c r="B2330" s="9" t="s">
        <v>7603</v>
      </c>
      <c r="C2330" s="9" t="s">
        <v>243</v>
      </c>
      <c r="D2330" s="9" t="s">
        <v>34004</v>
      </c>
      <c r="E2330" s="9" t="s">
        <v>34005</v>
      </c>
      <c r="F2330" s="9" t="s">
        <v>34006</v>
      </c>
      <c r="G2330" s="9" t="s">
        <v>2621</v>
      </c>
      <c r="H2330" s="58" t="str">
        <f t="shared" si="339"/>
        <v>闽侯供电公司</v>
      </c>
      <c r="I2330" s="9" t="s">
        <v>4109</v>
      </c>
      <c r="J2330" s="9" t="s">
        <v>4110</v>
      </c>
      <c r="K2330" s="9" t="s">
        <v>2883</v>
      </c>
      <c r="L2330" s="9" t="s">
        <v>3041</v>
      </c>
      <c r="M2330" s="9" t="s">
        <v>34007</v>
      </c>
      <c r="N2330" s="9" t="s">
        <v>34008</v>
      </c>
      <c r="O2330" s="9" t="s">
        <v>293</v>
      </c>
      <c r="P2330" s="9" t="s">
        <v>185</v>
      </c>
      <c r="Q2330" s="9" t="s">
        <v>34009</v>
      </c>
      <c r="R2330" s="9" t="s">
        <v>34010</v>
      </c>
      <c r="S2330" s="9" t="s">
        <v>34011</v>
      </c>
      <c r="T2330" s="9" t="s">
        <v>34012</v>
      </c>
      <c r="U2330" s="9" t="s">
        <v>34013</v>
      </c>
      <c r="V2330" s="9" t="s">
        <v>76</v>
      </c>
      <c r="W2330" s="9" t="s">
        <v>73</v>
      </c>
      <c r="X2330" s="9" t="s">
        <v>73</v>
      </c>
      <c r="Y2330" s="9" t="s">
        <v>73</v>
      </c>
      <c r="Z2330" s="9" t="s">
        <v>34014</v>
      </c>
      <c r="AA2330" s="9" t="s">
        <v>34015</v>
      </c>
      <c r="AB2330" s="9" t="s">
        <v>78</v>
      </c>
      <c r="AC2330" s="9" t="s">
        <v>33954</v>
      </c>
      <c r="AD2330" s="9" t="s">
        <v>164</v>
      </c>
      <c r="AE2330" s="9" t="s">
        <v>73</v>
      </c>
      <c r="AF2330" s="9" t="s">
        <v>73</v>
      </c>
      <c r="AG2330" s="10" t="s">
        <v>73</v>
      </c>
      <c r="AH2330" s="9" t="s">
        <v>73</v>
      </c>
      <c r="AI2330" s="9" t="s">
        <v>82</v>
      </c>
      <c r="AJ2330" s="9" t="s">
        <v>82</v>
      </c>
      <c r="AK2330" s="9" t="s">
        <v>189</v>
      </c>
      <c r="AL2330" s="9" t="s">
        <v>34016</v>
      </c>
      <c r="AM2330" s="9" t="s">
        <v>4110</v>
      </c>
      <c r="AN2330" s="9" t="s">
        <v>34015</v>
      </c>
      <c r="AO2330" s="9" t="s">
        <v>82</v>
      </c>
      <c r="AP2330" s="9" t="s">
        <v>93</v>
      </c>
      <c r="AQ2330" s="9" t="s">
        <v>76</v>
      </c>
      <c r="AR2330" s="9" t="s">
        <v>76</v>
      </c>
      <c r="AS2330" s="9" t="s">
        <v>73</v>
      </c>
      <c r="AT2330" s="9" t="s">
        <v>117</v>
      </c>
      <c r="AU2330" s="9" t="s">
        <v>118</v>
      </c>
      <c r="AV2330" s="9" t="s">
        <v>119</v>
      </c>
      <c r="AW2330" s="9" t="s">
        <v>120</v>
      </c>
      <c r="AX2330" s="9" t="s">
        <v>121</v>
      </c>
      <c r="AY2330" s="9" t="s">
        <v>34012</v>
      </c>
      <c r="AZ2330" s="8">
        <v>23</v>
      </c>
      <c r="BA2330" s="8">
        <v>8</v>
      </c>
      <c r="BB2330" s="8">
        <v>1996</v>
      </c>
      <c r="BC2330" s="9" t="s">
        <v>7603</v>
      </c>
      <c r="BD2330" s="9" t="s">
        <v>7604</v>
      </c>
      <c r="BE2330" s="9" t="s">
        <v>91</v>
      </c>
      <c r="BF2330" s="9" t="s">
        <v>34017</v>
      </c>
      <c r="BG2330" s="9" t="s">
        <v>93</v>
      </c>
      <c r="BH2330" s="9" t="s">
        <v>93</v>
      </c>
      <c r="BI2330" s="9" t="s">
        <v>76</v>
      </c>
      <c r="BJ2330" s="9" t="s">
        <v>93</v>
      </c>
    </row>
    <row r="2331" spans="1:62" ht="15" x14ac:dyDescent="0.2">
      <c r="A2331" s="8" t="s">
        <v>3893</v>
      </c>
      <c r="B2331" s="9" t="s">
        <v>8346</v>
      </c>
      <c r="C2331" s="9" t="s">
        <v>243</v>
      </c>
      <c r="D2331" s="9" t="s">
        <v>34018</v>
      </c>
      <c r="E2331" s="9" t="s">
        <v>34019</v>
      </c>
      <c r="F2331" s="9" t="s">
        <v>34020</v>
      </c>
      <c r="G2331" s="9" t="s">
        <v>1359</v>
      </c>
      <c r="H2331" s="58" t="str">
        <f t="shared" si="339"/>
        <v>福清供电公司</v>
      </c>
      <c r="I2331" s="9" t="s">
        <v>5655</v>
      </c>
      <c r="J2331" s="9" t="s">
        <v>5656</v>
      </c>
      <c r="K2331" s="9" t="s">
        <v>2883</v>
      </c>
      <c r="L2331" s="9" t="s">
        <v>3041</v>
      </c>
      <c r="M2331" s="9" t="s">
        <v>34021</v>
      </c>
      <c r="N2331" s="9" t="s">
        <v>34022</v>
      </c>
      <c r="O2331" s="9" t="s">
        <v>293</v>
      </c>
      <c r="P2331" s="9" t="s">
        <v>106</v>
      </c>
      <c r="Q2331" s="9" t="s">
        <v>34023</v>
      </c>
      <c r="R2331" s="9" t="s">
        <v>34024</v>
      </c>
      <c r="S2331" s="9" t="s">
        <v>34025</v>
      </c>
      <c r="T2331" s="9" t="s">
        <v>34026</v>
      </c>
      <c r="U2331" s="9" t="s">
        <v>34027</v>
      </c>
      <c r="V2331" s="9" t="s">
        <v>76</v>
      </c>
      <c r="W2331" s="9" t="s">
        <v>73</v>
      </c>
      <c r="X2331" s="9" t="s">
        <v>73</v>
      </c>
      <c r="Y2331" s="9" t="s">
        <v>73</v>
      </c>
      <c r="Z2331" s="9" t="s">
        <v>34028</v>
      </c>
      <c r="AA2331" s="9" t="s">
        <v>73</v>
      </c>
      <c r="AB2331" s="9" t="s">
        <v>78</v>
      </c>
      <c r="AC2331" s="9" t="s">
        <v>33442</v>
      </c>
      <c r="AD2331" s="9" t="s">
        <v>80</v>
      </c>
      <c r="AE2331" s="9" t="s">
        <v>73</v>
      </c>
      <c r="AF2331" s="9" t="s">
        <v>73</v>
      </c>
      <c r="AG2331" s="10" t="s">
        <v>73</v>
      </c>
      <c r="AH2331" s="9" t="s">
        <v>73</v>
      </c>
      <c r="AI2331" s="9" t="s">
        <v>82</v>
      </c>
      <c r="AJ2331" s="9" t="s">
        <v>82</v>
      </c>
      <c r="AK2331" s="9" t="s">
        <v>82</v>
      </c>
      <c r="AL2331" s="9" t="s">
        <v>1371</v>
      </c>
      <c r="AM2331" s="9" t="s">
        <v>354</v>
      </c>
      <c r="AN2331" s="9" t="s">
        <v>73</v>
      </c>
      <c r="AO2331" s="9" t="s">
        <v>73</v>
      </c>
      <c r="AP2331" s="9" t="s">
        <v>76</v>
      </c>
      <c r="AQ2331" s="9" t="s">
        <v>76</v>
      </c>
      <c r="AR2331" s="9" t="s">
        <v>73</v>
      </c>
      <c r="AS2331" s="9" t="s">
        <v>73</v>
      </c>
      <c r="AT2331" s="9" t="s">
        <v>299</v>
      </c>
      <c r="AU2331" s="9" t="s">
        <v>299</v>
      </c>
      <c r="AV2331" s="9" t="s">
        <v>299</v>
      </c>
      <c r="AW2331" s="9" t="s">
        <v>300</v>
      </c>
      <c r="AX2331" s="9" t="s">
        <v>2110</v>
      </c>
      <c r="AY2331" s="9" t="s">
        <v>34026</v>
      </c>
      <c r="AZ2331" s="8">
        <v>8</v>
      </c>
      <c r="BA2331" s="8">
        <v>5</v>
      </c>
      <c r="BB2331" s="8">
        <v>1031</v>
      </c>
      <c r="BC2331" s="9" t="s">
        <v>8346</v>
      </c>
      <c r="BD2331" s="9" t="s">
        <v>8347</v>
      </c>
      <c r="BE2331" s="9" t="s">
        <v>91</v>
      </c>
      <c r="BF2331" s="9" t="s">
        <v>34029</v>
      </c>
      <c r="BG2331" s="9" t="s">
        <v>93</v>
      </c>
      <c r="BH2331" s="9" t="s">
        <v>93</v>
      </c>
      <c r="BI2331" s="9" t="s">
        <v>76</v>
      </c>
      <c r="BJ2331" s="9" t="s">
        <v>93</v>
      </c>
    </row>
    <row r="2332" spans="1:62" ht="15" x14ac:dyDescent="0.2">
      <c r="A2332" s="8" t="s">
        <v>6314</v>
      </c>
      <c r="B2332" s="9" t="s">
        <v>5831</v>
      </c>
      <c r="C2332" s="9" t="s">
        <v>243</v>
      </c>
      <c r="D2332" s="9" t="s">
        <v>34030</v>
      </c>
      <c r="E2332" s="9" t="s">
        <v>34031</v>
      </c>
      <c r="F2332" s="9" t="s">
        <v>34032</v>
      </c>
      <c r="G2332" s="9" t="s">
        <v>910</v>
      </c>
      <c r="H2332" s="58" t="str">
        <f t="shared" si="339"/>
        <v>国网福州市长乐区供电公司</v>
      </c>
      <c r="I2332" s="9" t="s">
        <v>1395</v>
      </c>
      <c r="J2332" s="9" t="s">
        <v>1396</v>
      </c>
      <c r="K2332" s="9" t="s">
        <v>2883</v>
      </c>
      <c r="L2332" s="9" t="s">
        <v>3041</v>
      </c>
      <c r="M2332" s="9" t="s">
        <v>34033</v>
      </c>
      <c r="N2332" s="9" t="s">
        <v>34034</v>
      </c>
      <c r="O2332" s="9" t="s">
        <v>156</v>
      </c>
      <c r="P2332" s="9" t="s">
        <v>185</v>
      </c>
      <c r="Q2332" s="9" t="s">
        <v>34035</v>
      </c>
      <c r="R2332" s="9" t="s">
        <v>40281</v>
      </c>
      <c r="S2332" s="9" t="s">
        <v>34036</v>
      </c>
      <c r="T2332" s="9" t="s">
        <v>5459</v>
      </c>
      <c r="U2332" s="9" t="s">
        <v>34037</v>
      </c>
      <c r="V2332" s="9" t="s">
        <v>76</v>
      </c>
      <c r="W2332" s="9" t="s">
        <v>73</v>
      </c>
      <c r="X2332" s="9" t="s">
        <v>73</v>
      </c>
      <c r="Y2332" s="9" t="s">
        <v>73</v>
      </c>
      <c r="Z2332" s="9" t="s">
        <v>34033</v>
      </c>
      <c r="AA2332" s="9" t="s">
        <v>34038</v>
      </c>
      <c r="AB2332" s="9" t="s">
        <v>78</v>
      </c>
      <c r="AC2332" s="9" t="s">
        <v>36595</v>
      </c>
      <c r="AD2332" s="9" t="s">
        <v>164</v>
      </c>
      <c r="AE2332" s="9" t="s">
        <v>73</v>
      </c>
      <c r="AF2332" s="9" t="s">
        <v>73</v>
      </c>
      <c r="AG2332" s="10" t="s">
        <v>73</v>
      </c>
      <c r="AH2332" s="9" t="s">
        <v>73</v>
      </c>
      <c r="AI2332" s="9" t="s">
        <v>82</v>
      </c>
      <c r="AJ2332" s="9" t="s">
        <v>82</v>
      </c>
      <c r="AK2332" s="9" t="s">
        <v>189</v>
      </c>
      <c r="AL2332" s="9" t="s">
        <v>34039</v>
      </c>
      <c r="AM2332" s="9" t="s">
        <v>922</v>
      </c>
      <c r="AN2332" s="9" t="s">
        <v>34038</v>
      </c>
      <c r="AO2332" s="9" t="s">
        <v>73</v>
      </c>
      <c r="AP2332" s="9" t="s">
        <v>93</v>
      </c>
      <c r="AQ2332" s="9" t="s">
        <v>76</v>
      </c>
      <c r="AR2332" s="9" t="s">
        <v>76</v>
      </c>
      <c r="AS2332" s="9" t="s">
        <v>73</v>
      </c>
      <c r="AT2332" s="9" t="s">
        <v>138</v>
      </c>
      <c r="AU2332" s="9" t="s">
        <v>237</v>
      </c>
      <c r="AV2332" s="9" t="s">
        <v>213</v>
      </c>
      <c r="AW2332" s="9" t="s">
        <v>238</v>
      </c>
      <c r="AX2332" s="9" t="s">
        <v>142</v>
      </c>
      <c r="AY2332" s="9" t="s">
        <v>5459</v>
      </c>
      <c r="AZ2332" s="8">
        <v>9</v>
      </c>
      <c r="BA2332" s="8">
        <v>9</v>
      </c>
      <c r="BB2332" s="8">
        <v>923</v>
      </c>
      <c r="BC2332" s="9" t="s">
        <v>5831</v>
      </c>
      <c r="BD2332" s="9" t="s">
        <v>5832</v>
      </c>
      <c r="BE2332" s="9" t="s">
        <v>91</v>
      </c>
      <c r="BF2332" s="9" t="s">
        <v>33923</v>
      </c>
      <c r="BG2332" s="9" t="s">
        <v>93</v>
      </c>
      <c r="BH2332" s="9" t="s">
        <v>93</v>
      </c>
      <c r="BI2332" s="9" t="s">
        <v>76</v>
      </c>
      <c r="BJ2332" s="9" t="s">
        <v>93</v>
      </c>
    </row>
    <row r="2333" spans="1:62" ht="15" x14ac:dyDescent="0.2">
      <c r="A2333" s="8" t="s">
        <v>1254</v>
      </c>
      <c r="B2333" s="9" t="s">
        <v>34040</v>
      </c>
      <c r="C2333" s="9" t="s">
        <v>515</v>
      </c>
      <c r="D2333" s="9" t="s">
        <v>34041</v>
      </c>
      <c r="E2333" s="9" t="s">
        <v>34042</v>
      </c>
      <c r="F2333" s="9" t="s">
        <v>34043</v>
      </c>
      <c r="G2333" s="9" t="s">
        <v>519</v>
      </c>
      <c r="H2333" s="58" t="str">
        <f t="shared" ref="H2333:H2335" si="340">C2333</f>
        <v>莆田</v>
      </c>
      <c r="I2333" s="9" t="s">
        <v>520</v>
      </c>
      <c r="J2333" s="9" t="s">
        <v>521</v>
      </c>
      <c r="K2333" s="9" t="s">
        <v>2883</v>
      </c>
      <c r="L2333" s="9" t="s">
        <v>3041</v>
      </c>
      <c r="M2333" s="9" t="s">
        <v>34044</v>
      </c>
      <c r="N2333" s="9" t="s">
        <v>34045</v>
      </c>
      <c r="O2333" s="9" t="s">
        <v>156</v>
      </c>
      <c r="P2333" s="9" t="s">
        <v>157</v>
      </c>
      <c r="Q2333" s="9" t="s">
        <v>34046</v>
      </c>
      <c r="R2333" s="9" t="s">
        <v>34047</v>
      </c>
      <c r="S2333" s="9" t="s">
        <v>34048</v>
      </c>
      <c r="T2333" s="9" t="s">
        <v>34049</v>
      </c>
      <c r="U2333" s="9" t="s">
        <v>34050</v>
      </c>
      <c r="V2333" s="9" t="s">
        <v>76</v>
      </c>
      <c r="W2333" s="9" t="s">
        <v>73</v>
      </c>
      <c r="X2333" s="9" t="s">
        <v>73</v>
      </c>
      <c r="Y2333" s="9" t="s">
        <v>73</v>
      </c>
      <c r="Z2333" s="9" t="s">
        <v>34044</v>
      </c>
      <c r="AA2333" s="9" t="s">
        <v>34045</v>
      </c>
      <c r="AB2333" s="9" t="s">
        <v>78</v>
      </c>
      <c r="AC2333" s="9" t="s">
        <v>34051</v>
      </c>
      <c r="AD2333" s="9" t="s">
        <v>80</v>
      </c>
      <c r="AE2333" s="9" t="s">
        <v>73</v>
      </c>
      <c r="AF2333" s="9" t="s">
        <v>73</v>
      </c>
      <c r="AG2333" s="10" t="s">
        <v>73</v>
      </c>
      <c r="AH2333" s="9" t="s">
        <v>73</v>
      </c>
      <c r="AI2333" s="9" t="s">
        <v>211</v>
      </c>
      <c r="AJ2333" s="9" t="s">
        <v>166</v>
      </c>
      <c r="AK2333" s="9" t="s">
        <v>82</v>
      </c>
      <c r="AL2333" s="9" t="s">
        <v>4542</v>
      </c>
      <c r="AM2333" s="9" t="s">
        <v>521</v>
      </c>
      <c r="AN2333" s="9" t="s">
        <v>34045</v>
      </c>
      <c r="AO2333" s="9" t="s">
        <v>82</v>
      </c>
      <c r="AP2333" s="9" t="s">
        <v>76</v>
      </c>
      <c r="AQ2333" s="9" t="s">
        <v>76</v>
      </c>
      <c r="AR2333" s="9" t="s">
        <v>76</v>
      </c>
      <c r="AS2333" s="9" t="s">
        <v>73</v>
      </c>
      <c r="AT2333" s="9" t="s">
        <v>299</v>
      </c>
      <c r="AU2333" s="9" t="s">
        <v>299</v>
      </c>
      <c r="AV2333" s="9" t="s">
        <v>299</v>
      </c>
      <c r="AW2333" s="9" t="s">
        <v>300</v>
      </c>
      <c r="AX2333" s="9" t="s">
        <v>2110</v>
      </c>
      <c r="AY2333" s="9" t="s">
        <v>34049</v>
      </c>
      <c r="AZ2333" s="8">
        <v>5</v>
      </c>
      <c r="BA2333" s="8">
        <v>4</v>
      </c>
      <c r="BB2333" s="8">
        <v>71</v>
      </c>
      <c r="BC2333" s="9" t="s">
        <v>34040</v>
      </c>
      <c r="BD2333" s="9" t="s">
        <v>34052</v>
      </c>
      <c r="BE2333" s="9" t="s">
        <v>91</v>
      </c>
      <c r="BF2333" s="9" t="s">
        <v>33605</v>
      </c>
      <c r="BG2333" s="9" t="s">
        <v>93</v>
      </c>
      <c r="BH2333" s="9" t="s">
        <v>93</v>
      </c>
      <c r="BI2333" s="9" t="s">
        <v>76</v>
      </c>
      <c r="BJ2333" s="9" t="s">
        <v>93</v>
      </c>
    </row>
    <row r="2334" spans="1:62" ht="15" x14ac:dyDescent="0.2">
      <c r="A2334" s="8" t="s">
        <v>5035</v>
      </c>
      <c r="B2334" s="9" t="s">
        <v>8572</v>
      </c>
      <c r="C2334" s="9" t="s">
        <v>515</v>
      </c>
      <c r="D2334" s="9" t="s">
        <v>34053</v>
      </c>
      <c r="E2334" s="9" t="s">
        <v>34054</v>
      </c>
      <c r="F2334" s="9" t="s">
        <v>34055</v>
      </c>
      <c r="G2334" s="9" t="s">
        <v>519</v>
      </c>
      <c r="H2334" s="58" t="str">
        <f t="shared" si="340"/>
        <v>莆田</v>
      </c>
      <c r="I2334" s="9" t="s">
        <v>520</v>
      </c>
      <c r="J2334" s="9" t="s">
        <v>521</v>
      </c>
      <c r="K2334" s="9" t="s">
        <v>2883</v>
      </c>
      <c r="L2334" s="9" t="s">
        <v>3041</v>
      </c>
      <c r="M2334" s="9" t="s">
        <v>34056</v>
      </c>
      <c r="N2334" s="9" t="s">
        <v>34057</v>
      </c>
      <c r="O2334" s="9" t="s">
        <v>70</v>
      </c>
      <c r="P2334" s="9" t="s">
        <v>106</v>
      </c>
      <c r="Q2334" s="9" t="s">
        <v>34058</v>
      </c>
      <c r="R2334" s="9" t="s">
        <v>34059</v>
      </c>
      <c r="S2334" s="9" t="s">
        <v>34060</v>
      </c>
      <c r="T2334" s="9" t="s">
        <v>34049</v>
      </c>
      <c r="U2334" s="9" t="s">
        <v>34061</v>
      </c>
      <c r="V2334" s="9" t="s">
        <v>76</v>
      </c>
      <c r="W2334" s="9" t="s">
        <v>73</v>
      </c>
      <c r="X2334" s="9" t="s">
        <v>73</v>
      </c>
      <c r="Y2334" s="9" t="s">
        <v>73</v>
      </c>
      <c r="Z2334" s="9" t="s">
        <v>34056</v>
      </c>
      <c r="AA2334" s="9" t="s">
        <v>34057</v>
      </c>
      <c r="AB2334" s="9" t="s">
        <v>78</v>
      </c>
      <c r="AC2334" s="9" t="s">
        <v>34062</v>
      </c>
      <c r="AD2334" s="9" t="s">
        <v>80</v>
      </c>
      <c r="AE2334" s="9" t="s">
        <v>73</v>
      </c>
      <c r="AF2334" s="9" t="s">
        <v>73</v>
      </c>
      <c r="AG2334" s="10" t="s">
        <v>73</v>
      </c>
      <c r="AH2334" s="9" t="s">
        <v>73</v>
      </c>
      <c r="AI2334" s="9" t="s">
        <v>211</v>
      </c>
      <c r="AJ2334" s="9" t="s">
        <v>82</v>
      </c>
      <c r="AK2334" s="9" t="s">
        <v>82</v>
      </c>
      <c r="AL2334" s="9" t="s">
        <v>1037</v>
      </c>
      <c r="AM2334" s="9" t="s">
        <v>521</v>
      </c>
      <c r="AN2334" s="9" t="s">
        <v>34057</v>
      </c>
      <c r="AO2334" s="9" t="s">
        <v>82</v>
      </c>
      <c r="AP2334" s="9" t="s">
        <v>76</v>
      </c>
      <c r="AQ2334" s="9" t="s">
        <v>76</v>
      </c>
      <c r="AR2334" s="9" t="s">
        <v>76</v>
      </c>
      <c r="AS2334" s="9" t="s">
        <v>73</v>
      </c>
      <c r="AT2334" s="9" t="s">
        <v>299</v>
      </c>
      <c r="AU2334" s="9" t="s">
        <v>299</v>
      </c>
      <c r="AV2334" s="9" t="s">
        <v>299</v>
      </c>
      <c r="AW2334" s="9" t="s">
        <v>300</v>
      </c>
      <c r="AX2334" s="9" t="s">
        <v>2110</v>
      </c>
      <c r="AY2334" s="9" t="s">
        <v>34049</v>
      </c>
      <c r="AZ2334" s="8">
        <v>9</v>
      </c>
      <c r="BA2334" s="8">
        <v>5</v>
      </c>
      <c r="BB2334" s="8">
        <v>1071</v>
      </c>
      <c r="BC2334" s="9" t="s">
        <v>8572</v>
      </c>
      <c r="BD2334" s="9" t="s">
        <v>34063</v>
      </c>
      <c r="BE2334" s="9" t="s">
        <v>91</v>
      </c>
      <c r="BF2334" s="9" t="s">
        <v>34064</v>
      </c>
      <c r="BG2334" s="9" t="s">
        <v>93</v>
      </c>
      <c r="BH2334" s="9" t="s">
        <v>93</v>
      </c>
      <c r="BI2334" s="9" t="s">
        <v>76</v>
      </c>
      <c r="BJ2334" s="9" t="s">
        <v>93</v>
      </c>
    </row>
    <row r="2335" spans="1:62" ht="15" hidden="1" x14ac:dyDescent="0.2">
      <c r="A2335" s="8" t="s">
        <v>3899</v>
      </c>
      <c r="B2335" s="9" t="s">
        <v>8522</v>
      </c>
      <c r="C2335" s="9" t="s">
        <v>515</v>
      </c>
      <c r="D2335" s="9" t="s">
        <v>34065</v>
      </c>
      <c r="E2335" s="9" t="s">
        <v>34066</v>
      </c>
      <c r="F2335" s="9" t="s">
        <v>34067</v>
      </c>
      <c r="G2335" s="9" t="s">
        <v>519</v>
      </c>
      <c r="H2335" s="58" t="str">
        <f t="shared" si="340"/>
        <v>莆田</v>
      </c>
      <c r="I2335" s="9" t="s">
        <v>520</v>
      </c>
      <c r="J2335" s="9" t="s">
        <v>521</v>
      </c>
      <c r="K2335" s="9" t="s">
        <v>103</v>
      </c>
      <c r="L2335" s="9" t="s">
        <v>103</v>
      </c>
      <c r="M2335" s="9" t="s">
        <v>34068</v>
      </c>
      <c r="N2335" s="9" t="s">
        <v>34069</v>
      </c>
      <c r="O2335" s="9" t="s">
        <v>70</v>
      </c>
      <c r="P2335" s="9" t="s">
        <v>106</v>
      </c>
      <c r="Q2335" s="9" t="s">
        <v>34070</v>
      </c>
      <c r="R2335" s="9" t="s">
        <v>34071</v>
      </c>
      <c r="S2335" s="9" t="s">
        <v>34072</v>
      </c>
      <c r="T2335" s="9" t="s">
        <v>34073</v>
      </c>
      <c r="U2335" s="9" t="s">
        <v>34074</v>
      </c>
      <c r="V2335" s="9" t="s">
        <v>76</v>
      </c>
      <c r="W2335" s="9" t="s">
        <v>73</v>
      </c>
      <c r="X2335" s="9" t="s">
        <v>73</v>
      </c>
      <c r="Y2335" s="9" t="s">
        <v>73</v>
      </c>
      <c r="Z2335" s="9" t="s">
        <v>34075</v>
      </c>
      <c r="AA2335" s="9" t="s">
        <v>34069</v>
      </c>
      <c r="AB2335" s="9" t="s">
        <v>78</v>
      </c>
      <c r="AC2335" s="9" t="s">
        <v>34051</v>
      </c>
      <c r="AD2335" s="9" t="s">
        <v>80</v>
      </c>
      <c r="AE2335" s="9" t="s">
        <v>73</v>
      </c>
      <c r="AF2335" s="9" t="s">
        <v>73</v>
      </c>
      <c r="AG2335" s="10" t="s">
        <v>73</v>
      </c>
      <c r="AH2335" s="9" t="s">
        <v>73</v>
      </c>
      <c r="AI2335" s="9" t="s">
        <v>82</v>
      </c>
      <c r="AJ2335" s="9" t="s">
        <v>82</v>
      </c>
      <c r="AK2335" s="9" t="s">
        <v>82</v>
      </c>
      <c r="AL2335" s="9" t="s">
        <v>1037</v>
      </c>
      <c r="AM2335" s="9" t="s">
        <v>669</v>
      </c>
      <c r="AN2335" s="9" t="s">
        <v>34069</v>
      </c>
      <c r="AO2335" s="9" t="s">
        <v>82</v>
      </c>
      <c r="AP2335" s="9" t="s">
        <v>76</v>
      </c>
      <c r="AQ2335" s="9" t="s">
        <v>73</v>
      </c>
      <c r="AR2335" s="9" t="s">
        <v>76</v>
      </c>
      <c r="AS2335" s="9" t="s">
        <v>73</v>
      </c>
      <c r="AT2335" s="9" t="s">
        <v>299</v>
      </c>
      <c r="AU2335" s="9" t="s">
        <v>299</v>
      </c>
      <c r="AV2335" s="9" t="s">
        <v>299</v>
      </c>
      <c r="AW2335" s="9" t="s">
        <v>300</v>
      </c>
      <c r="AX2335" s="9" t="s">
        <v>2110</v>
      </c>
      <c r="AY2335" s="9" t="s">
        <v>34073</v>
      </c>
      <c r="AZ2335" s="8">
        <v>3</v>
      </c>
      <c r="BA2335" s="8">
        <v>2</v>
      </c>
      <c r="BB2335" s="8">
        <v>1161</v>
      </c>
      <c r="BC2335" s="9" t="s">
        <v>8522</v>
      </c>
      <c r="BD2335" s="9" t="s">
        <v>34076</v>
      </c>
      <c r="BE2335" s="9" t="s">
        <v>91</v>
      </c>
      <c r="BF2335" s="9" t="s">
        <v>34077</v>
      </c>
      <c r="BG2335" s="9" t="s">
        <v>93</v>
      </c>
      <c r="BH2335" s="9" t="s">
        <v>93</v>
      </c>
      <c r="BI2335" s="9" t="s">
        <v>76</v>
      </c>
      <c r="BJ2335" s="9" t="s">
        <v>93</v>
      </c>
    </row>
    <row r="2336" spans="1:62" ht="15" x14ac:dyDescent="0.2">
      <c r="A2336" s="8" t="s">
        <v>3903</v>
      </c>
      <c r="B2336" s="9" t="s">
        <v>4714</v>
      </c>
      <c r="C2336" s="9" t="s">
        <v>174</v>
      </c>
      <c r="D2336" s="9" t="s">
        <v>34078</v>
      </c>
      <c r="E2336" s="9" t="s">
        <v>34079</v>
      </c>
      <c r="F2336" s="9" t="s">
        <v>34080</v>
      </c>
      <c r="G2336" s="9" t="s">
        <v>890</v>
      </c>
      <c r="H2336" s="58" t="str">
        <f t="shared" ref="H2336:H2339" si="341">G2336</f>
        <v>安溪县供电公司</v>
      </c>
      <c r="I2336" s="9" t="s">
        <v>4715</v>
      </c>
      <c r="J2336" s="9" t="s">
        <v>4716</v>
      </c>
      <c r="K2336" s="9" t="s">
        <v>2883</v>
      </c>
      <c r="L2336" s="9" t="s">
        <v>3041</v>
      </c>
      <c r="M2336" s="9" t="s">
        <v>34081</v>
      </c>
      <c r="N2336" s="9" t="s">
        <v>33794</v>
      </c>
      <c r="O2336" s="9" t="s">
        <v>70</v>
      </c>
      <c r="P2336" s="9" t="s">
        <v>185</v>
      </c>
      <c r="Q2336" s="9" t="s">
        <v>34082</v>
      </c>
      <c r="R2336" s="9" t="s">
        <v>34083</v>
      </c>
      <c r="S2336" s="9" t="s">
        <v>34084</v>
      </c>
      <c r="T2336" s="9" t="s">
        <v>34085</v>
      </c>
      <c r="U2336" s="9" t="s">
        <v>34086</v>
      </c>
      <c r="V2336" s="9" t="s">
        <v>76</v>
      </c>
      <c r="W2336" s="9" t="s">
        <v>73</v>
      </c>
      <c r="X2336" s="9" t="s">
        <v>73</v>
      </c>
      <c r="Y2336" s="9" t="s">
        <v>73</v>
      </c>
      <c r="Z2336" s="9" t="s">
        <v>34081</v>
      </c>
      <c r="AA2336" s="9" t="s">
        <v>34087</v>
      </c>
      <c r="AB2336" s="9" t="s">
        <v>78</v>
      </c>
      <c r="AC2336" s="9" t="s">
        <v>32921</v>
      </c>
      <c r="AD2336" s="9" t="s">
        <v>80</v>
      </c>
      <c r="AE2336" s="9" t="s">
        <v>73</v>
      </c>
      <c r="AF2336" s="9" t="s">
        <v>73</v>
      </c>
      <c r="AG2336" s="10" t="s">
        <v>73</v>
      </c>
      <c r="AH2336" s="9" t="s">
        <v>73</v>
      </c>
      <c r="AI2336" s="9" t="s">
        <v>82</v>
      </c>
      <c r="AJ2336" s="9" t="s">
        <v>82</v>
      </c>
      <c r="AK2336" s="9" t="s">
        <v>1808</v>
      </c>
      <c r="AL2336" s="9" t="s">
        <v>8591</v>
      </c>
      <c r="AM2336" s="9" t="s">
        <v>2729</v>
      </c>
      <c r="AN2336" s="9" t="s">
        <v>34087</v>
      </c>
      <c r="AO2336" s="9" t="s">
        <v>34088</v>
      </c>
      <c r="AP2336" s="9" t="s">
        <v>93</v>
      </c>
      <c r="AQ2336" s="9" t="s">
        <v>93</v>
      </c>
      <c r="AR2336" s="9" t="s">
        <v>93</v>
      </c>
      <c r="AS2336" s="9" t="s">
        <v>73</v>
      </c>
      <c r="AT2336" s="9" t="s">
        <v>138</v>
      </c>
      <c r="AU2336" s="9" t="s">
        <v>1158</v>
      </c>
      <c r="AV2336" s="9" t="s">
        <v>880</v>
      </c>
      <c r="AW2336" s="9" t="s">
        <v>1159</v>
      </c>
      <c r="AX2336" s="9" t="s">
        <v>2654</v>
      </c>
      <c r="AY2336" s="9" t="s">
        <v>34085</v>
      </c>
      <c r="AZ2336" s="8">
        <v>23</v>
      </c>
      <c r="BA2336" s="8">
        <v>9</v>
      </c>
      <c r="BB2336" s="8">
        <v>1489</v>
      </c>
      <c r="BC2336" s="9" t="s">
        <v>4714</v>
      </c>
      <c r="BD2336" s="9" t="s">
        <v>4717</v>
      </c>
      <c r="BE2336" s="9" t="s">
        <v>91</v>
      </c>
      <c r="BF2336" s="9" t="s">
        <v>34089</v>
      </c>
      <c r="BG2336" s="9" t="s">
        <v>93</v>
      </c>
      <c r="BH2336" s="9" t="s">
        <v>93</v>
      </c>
      <c r="BI2336" s="9" t="s">
        <v>76</v>
      </c>
      <c r="BJ2336" s="9" t="s">
        <v>93</v>
      </c>
    </row>
    <row r="2337" spans="1:62" ht="15" x14ac:dyDescent="0.2">
      <c r="A2337" s="8" t="s">
        <v>5453</v>
      </c>
      <c r="B2337" s="9" t="s">
        <v>4196</v>
      </c>
      <c r="C2337" s="9" t="s">
        <v>174</v>
      </c>
      <c r="D2337" s="9" t="s">
        <v>34090</v>
      </c>
      <c r="E2337" s="9" t="s">
        <v>34091</v>
      </c>
      <c r="F2337" s="9" t="s">
        <v>34092</v>
      </c>
      <c r="G2337" s="9" t="s">
        <v>890</v>
      </c>
      <c r="H2337" s="58" t="str">
        <f t="shared" si="341"/>
        <v>安溪县供电公司</v>
      </c>
      <c r="I2337" s="9" t="s">
        <v>1640</v>
      </c>
      <c r="J2337" s="9" t="s">
        <v>1641</v>
      </c>
      <c r="K2337" s="9" t="s">
        <v>2883</v>
      </c>
      <c r="L2337" s="9" t="s">
        <v>3041</v>
      </c>
      <c r="M2337" s="9" t="s">
        <v>34093</v>
      </c>
      <c r="N2337" s="9" t="s">
        <v>34094</v>
      </c>
      <c r="O2337" s="9" t="s">
        <v>293</v>
      </c>
      <c r="P2337" s="9" t="s">
        <v>106</v>
      </c>
      <c r="Q2337" s="9" t="s">
        <v>34095</v>
      </c>
      <c r="R2337" s="9" t="s">
        <v>34096</v>
      </c>
      <c r="S2337" s="9" t="s">
        <v>34097</v>
      </c>
      <c r="T2337" s="9" t="s">
        <v>73</v>
      </c>
      <c r="U2337" s="9" t="s">
        <v>34098</v>
      </c>
      <c r="V2337" s="9" t="s">
        <v>76</v>
      </c>
      <c r="W2337" s="9" t="s">
        <v>73</v>
      </c>
      <c r="X2337" s="9" t="s">
        <v>73</v>
      </c>
      <c r="Y2337" s="9" t="s">
        <v>73</v>
      </c>
      <c r="Z2337" s="9" t="s">
        <v>34099</v>
      </c>
      <c r="AA2337" s="9" t="s">
        <v>34100</v>
      </c>
      <c r="AB2337" s="9" t="s">
        <v>78</v>
      </c>
      <c r="AC2337" s="9" t="s">
        <v>32921</v>
      </c>
      <c r="AD2337" s="9" t="s">
        <v>80</v>
      </c>
      <c r="AE2337" s="9" t="s">
        <v>73</v>
      </c>
      <c r="AF2337" s="9" t="s">
        <v>73</v>
      </c>
      <c r="AG2337" s="10" t="s">
        <v>73</v>
      </c>
      <c r="AH2337" s="9" t="s">
        <v>73</v>
      </c>
      <c r="AI2337" s="9" t="s">
        <v>82</v>
      </c>
      <c r="AJ2337" s="9" t="s">
        <v>82</v>
      </c>
      <c r="AK2337" s="9" t="s">
        <v>82</v>
      </c>
      <c r="AL2337" s="9" t="s">
        <v>3416</v>
      </c>
      <c r="AM2337" s="9" t="s">
        <v>3417</v>
      </c>
      <c r="AN2337" s="9" t="s">
        <v>34100</v>
      </c>
      <c r="AO2337" s="9" t="s">
        <v>73</v>
      </c>
      <c r="AP2337" s="9" t="s">
        <v>93</v>
      </c>
      <c r="AQ2337" s="9" t="s">
        <v>76</v>
      </c>
      <c r="AR2337" s="9" t="s">
        <v>76</v>
      </c>
      <c r="AS2337" s="9" t="s">
        <v>73</v>
      </c>
      <c r="AT2337" s="9" t="s">
        <v>138</v>
      </c>
      <c r="AU2337" s="9" t="s">
        <v>191</v>
      </c>
      <c r="AV2337" s="9" t="s">
        <v>192</v>
      </c>
      <c r="AW2337" s="9" t="s">
        <v>193</v>
      </c>
      <c r="AX2337" s="9" t="s">
        <v>2654</v>
      </c>
      <c r="AY2337" s="9" t="s">
        <v>73</v>
      </c>
      <c r="AZ2337" s="8">
        <v>37</v>
      </c>
      <c r="BA2337" s="8">
        <v>9</v>
      </c>
      <c r="BB2337" s="8">
        <v>2974</v>
      </c>
      <c r="BC2337" s="9" t="s">
        <v>4196</v>
      </c>
      <c r="BD2337" s="9" t="s">
        <v>4197</v>
      </c>
      <c r="BE2337" s="9" t="s">
        <v>91</v>
      </c>
      <c r="BF2337" s="9" t="s">
        <v>34101</v>
      </c>
      <c r="BG2337" s="9" t="s">
        <v>93</v>
      </c>
      <c r="BH2337" s="9" t="s">
        <v>93</v>
      </c>
      <c r="BI2337" s="9" t="s">
        <v>76</v>
      </c>
      <c r="BJ2337" s="9" t="s">
        <v>93</v>
      </c>
    </row>
    <row r="2338" spans="1:62" ht="15" x14ac:dyDescent="0.2">
      <c r="A2338" s="8" t="s">
        <v>6465</v>
      </c>
      <c r="B2338" s="9" t="s">
        <v>34102</v>
      </c>
      <c r="C2338" s="9" t="s">
        <v>515</v>
      </c>
      <c r="D2338" s="9" t="s">
        <v>34103</v>
      </c>
      <c r="E2338" s="9" t="s">
        <v>34104</v>
      </c>
      <c r="F2338" s="9" t="s">
        <v>34105</v>
      </c>
      <c r="G2338" s="9" t="s">
        <v>1146</v>
      </c>
      <c r="H2338" s="58" t="str">
        <f t="shared" si="341"/>
        <v>仙游供电有限公司</v>
      </c>
      <c r="I2338" s="9" t="s">
        <v>4579</v>
      </c>
      <c r="J2338" s="9" t="s">
        <v>4580</v>
      </c>
      <c r="K2338" s="9" t="s">
        <v>2883</v>
      </c>
      <c r="L2338" s="9" t="s">
        <v>3041</v>
      </c>
      <c r="M2338" s="9" t="s">
        <v>34106</v>
      </c>
      <c r="N2338" s="9" t="s">
        <v>34107</v>
      </c>
      <c r="O2338" s="9" t="s">
        <v>70</v>
      </c>
      <c r="P2338" s="9" t="s">
        <v>106</v>
      </c>
      <c r="Q2338" s="9" t="s">
        <v>34108</v>
      </c>
      <c r="R2338" s="9" t="s">
        <v>34109</v>
      </c>
      <c r="S2338" s="9" t="s">
        <v>34110</v>
      </c>
      <c r="T2338" s="9" t="s">
        <v>73</v>
      </c>
      <c r="U2338" s="9" t="s">
        <v>34111</v>
      </c>
      <c r="V2338" s="9" t="s">
        <v>76</v>
      </c>
      <c r="W2338" s="9" t="s">
        <v>73</v>
      </c>
      <c r="X2338" s="9" t="s">
        <v>73</v>
      </c>
      <c r="Y2338" s="9" t="s">
        <v>73</v>
      </c>
      <c r="Z2338" s="9" t="s">
        <v>34112</v>
      </c>
      <c r="AA2338" s="9" t="s">
        <v>73</v>
      </c>
      <c r="AB2338" s="9" t="s">
        <v>78</v>
      </c>
      <c r="AC2338" s="9" t="s">
        <v>34051</v>
      </c>
      <c r="AD2338" s="9" t="s">
        <v>80</v>
      </c>
      <c r="AE2338" s="9" t="s">
        <v>73</v>
      </c>
      <c r="AF2338" s="9" t="s">
        <v>73</v>
      </c>
      <c r="AG2338" s="10" t="s">
        <v>73</v>
      </c>
      <c r="AH2338" s="9" t="s">
        <v>73</v>
      </c>
      <c r="AI2338" s="9" t="s">
        <v>211</v>
      </c>
      <c r="AJ2338" s="9" t="s">
        <v>82</v>
      </c>
      <c r="AK2338" s="9" t="s">
        <v>82</v>
      </c>
      <c r="AL2338" s="9" t="s">
        <v>668</v>
      </c>
      <c r="AM2338" s="9" t="s">
        <v>669</v>
      </c>
      <c r="AN2338" s="9" t="s">
        <v>73</v>
      </c>
      <c r="AO2338" s="9" t="s">
        <v>73</v>
      </c>
      <c r="AP2338" s="9" t="s">
        <v>76</v>
      </c>
      <c r="AQ2338" s="9" t="s">
        <v>73</v>
      </c>
      <c r="AR2338" s="9" t="s">
        <v>76</v>
      </c>
      <c r="AS2338" s="9" t="s">
        <v>73</v>
      </c>
      <c r="AT2338" s="9" t="s">
        <v>299</v>
      </c>
      <c r="AU2338" s="9" t="s">
        <v>299</v>
      </c>
      <c r="AV2338" s="9" t="s">
        <v>299</v>
      </c>
      <c r="AW2338" s="9" t="s">
        <v>300</v>
      </c>
      <c r="AX2338" s="9" t="s">
        <v>2110</v>
      </c>
      <c r="AY2338" s="9" t="s">
        <v>73</v>
      </c>
      <c r="AZ2338" s="8">
        <v>35</v>
      </c>
      <c r="BA2338" s="8">
        <v>13</v>
      </c>
      <c r="BB2338" s="8">
        <v>2142</v>
      </c>
      <c r="BC2338" s="9" t="s">
        <v>34102</v>
      </c>
      <c r="BD2338" s="9" t="s">
        <v>34113</v>
      </c>
      <c r="BE2338" s="9" t="s">
        <v>91</v>
      </c>
      <c r="BF2338" s="9" t="s">
        <v>34114</v>
      </c>
      <c r="BG2338" s="9" t="s">
        <v>93</v>
      </c>
      <c r="BH2338" s="9" t="s">
        <v>93</v>
      </c>
      <c r="BI2338" s="9" t="s">
        <v>76</v>
      </c>
      <c r="BJ2338" s="9" t="s">
        <v>93</v>
      </c>
    </row>
    <row r="2339" spans="1:62" ht="15" x14ac:dyDescent="0.2">
      <c r="A2339" s="8" t="s">
        <v>2111</v>
      </c>
      <c r="B2339" s="9" t="s">
        <v>8564</v>
      </c>
      <c r="C2339" s="9" t="s">
        <v>515</v>
      </c>
      <c r="D2339" s="9" t="s">
        <v>34115</v>
      </c>
      <c r="E2339" s="9" t="s">
        <v>34116</v>
      </c>
      <c r="F2339" s="9" t="s">
        <v>34117</v>
      </c>
      <c r="G2339" s="9" t="s">
        <v>1146</v>
      </c>
      <c r="H2339" s="58" t="str">
        <f t="shared" si="341"/>
        <v>仙游供电有限公司</v>
      </c>
      <c r="I2339" s="9" t="s">
        <v>6205</v>
      </c>
      <c r="J2339" s="9" t="s">
        <v>6206</v>
      </c>
      <c r="K2339" s="9" t="s">
        <v>2883</v>
      </c>
      <c r="L2339" s="9" t="s">
        <v>3041</v>
      </c>
      <c r="M2339" s="9" t="s">
        <v>34106</v>
      </c>
      <c r="N2339" s="9" t="s">
        <v>34118</v>
      </c>
      <c r="O2339" s="9" t="s">
        <v>293</v>
      </c>
      <c r="P2339" s="9" t="s">
        <v>106</v>
      </c>
      <c r="Q2339" s="9" t="s">
        <v>34119</v>
      </c>
      <c r="R2339" s="9" t="s">
        <v>34120</v>
      </c>
      <c r="S2339" s="9" t="s">
        <v>34121</v>
      </c>
      <c r="T2339" s="9" t="s">
        <v>34122</v>
      </c>
      <c r="U2339" s="9" t="s">
        <v>28681</v>
      </c>
      <c r="V2339" s="9" t="s">
        <v>76</v>
      </c>
      <c r="W2339" s="9" t="s">
        <v>73</v>
      </c>
      <c r="X2339" s="9" t="s">
        <v>73</v>
      </c>
      <c r="Y2339" s="9" t="s">
        <v>73</v>
      </c>
      <c r="Z2339" s="9" t="s">
        <v>34106</v>
      </c>
      <c r="AA2339" s="9" t="s">
        <v>34123</v>
      </c>
      <c r="AB2339" s="9" t="s">
        <v>78</v>
      </c>
      <c r="AC2339" s="9" t="s">
        <v>34051</v>
      </c>
      <c r="AD2339" s="9" t="s">
        <v>80</v>
      </c>
      <c r="AE2339" s="9" t="s">
        <v>73</v>
      </c>
      <c r="AF2339" s="9" t="s">
        <v>73</v>
      </c>
      <c r="AG2339" s="10" t="s">
        <v>73</v>
      </c>
      <c r="AH2339" s="9" t="s">
        <v>73</v>
      </c>
      <c r="AI2339" s="9" t="s">
        <v>82</v>
      </c>
      <c r="AJ2339" s="9" t="s">
        <v>82</v>
      </c>
      <c r="AK2339" s="9" t="s">
        <v>82</v>
      </c>
      <c r="AL2339" s="9" t="s">
        <v>668</v>
      </c>
      <c r="AM2339" s="9" t="s">
        <v>669</v>
      </c>
      <c r="AN2339" s="9" t="s">
        <v>34123</v>
      </c>
      <c r="AO2339" s="9" t="s">
        <v>73</v>
      </c>
      <c r="AP2339" s="9" t="s">
        <v>93</v>
      </c>
      <c r="AQ2339" s="9" t="s">
        <v>76</v>
      </c>
      <c r="AR2339" s="9" t="s">
        <v>76</v>
      </c>
      <c r="AS2339" s="9" t="s">
        <v>73</v>
      </c>
      <c r="AT2339" s="9" t="s">
        <v>299</v>
      </c>
      <c r="AU2339" s="9" t="s">
        <v>299</v>
      </c>
      <c r="AV2339" s="9" t="s">
        <v>299</v>
      </c>
      <c r="AW2339" s="9" t="s">
        <v>300</v>
      </c>
      <c r="AX2339" s="9" t="s">
        <v>2110</v>
      </c>
      <c r="AY2339" s="9" t="s">
        <v>34122</v>
      </c>
      <c r="AZ2339" s="8">
        <v>32</v>
      </c>
      <c r="BA2339" s="8">
        <v>4</v>
      </c>
      <c r="BB2339" s="8">
        <v>2081</v>
      </c>
      <c r="BC2339" s="9" t="s">
        <v>8564</v>
      </c>
      <c r="BD2339" s="9" t="s">
        <v>28684</v>
      </c>
      <c r="BE2339" s="9" t="s">
        <v>91</v>
      </c>
      <c r="BF2339" s="9" t="s">
        <v>34124</v>
      </c>
      <c r="BG2339" s="9" t="s">
        <v>93</v>
      </c>
      <c r="BH2339" s="9" t="s">
        <v>93</v>
      </c>
      <c r="BI2339" s="9" t="s">
        <v>76</v>
      </c>
      <c r="BJ2339" s="9" t="s">
        <v>93</v>
      </c>
    </row>
    <row r="2340" spans="1:62" ht="15" x14ac:dyDescent="0.2">
      <c r="A2340" s="8" t="s">
        <v>3913</v>
      </c>
      <c r="B2340" s="9" t="s">
        <v>4741</v>
      </c>
      <c r="C2340" s="9" t="s">
        <v>243</v>
      </c>
      <c r="D2340" s="9" t="s">
        <v>34136</v>
      </c>
      <c r="E2340" s="9" t="s">
        <v>34137</v>
      </c>
      <c r="F2340" s="9" t="s">
        <v>34138</v>
      </c>
      <c r="G2340" s="9" t="s">
        <v>555</v>
      </c>
      <c r="H2340" s="58" t="str">
        <f>C2340</f>
        <v>福州</v>
      </c>
      <c r="I2340" s="9" t="s">
        <v>4742</v>
      </c>
      <c r="J2340" s="9" t="s">
        <v>4743</v>
      </c>
      <c r="K2340" s="9" t="s">
        <v>2883</v>
      </c>
      <c r="L2340" s="9" t="s">
        <v>3041</v>
      </c>
      <c r="M2340" s="9" t="s">
        <v>34128</v>
      </c>
      <c r="N2340" s="9" t="s">
        <v>34139</v>
      </c>
      <c r="O2340" s="9" t="s">
        <v>156</v>
      </c>
      <c r="P2340" s="9" t="s">
        <v>157</v>
      </c>
      <c r="Q2340" s="9" t="s">
        <v>34140</v>
      </c>
      <c r="R2340" s="9" t="s">
        <v>34141</v>
      </c>
      <c r="S2340" s="9" t="s">
        <v>34142</v>
      </c>
      <c r="T2340" s="9" t="s">
        <v>73</v>
      </c>
      <c r="U2340" s="9" t="s">
        <v>4745</v>
      </c>
      <c r="V2340" s="9" t="s">
        <v>76</v>
      </c>
      <c r="W2340" s="9" t="s">
        <v>73</v>
      </c>
      <c r="X2340" s="9" t="s">
        <v>73</v>
      </c>
      <c r="Y2340" s="9" t="s">
        <v>73</v>
      </c>
      <c r="Z2340" s="9" t="s">
        <v>34133</v>
      </c>
      <c r="AA2340" s="9" t="s">
        <v>34143</v>
      </c>
      <c r="AB2340" s="9" t="s">
        <v>78</v>
      </c>
      <c r="AC2340" s="9" t="s">
        <v>33876</v>
      </c>
      <c r="AD2340" s="9" t="s">
        <v>80</v>
      </c>
      <c r="AE2340" s="9" t="s">
        <v>73</v>
      </c>
      <c r="AF2340" s="9" t="s">
        <v>73</v>
      </c>
      <c r="AG2340" s="10" t="s">
        <v>73</v>
      </c>
      <c r="AH2340" s="9" t="s">
        <v>73</v>
      </c>
      <c r="AI2340" s="9" t="s">
        <v>115</v>
      </c>
      <c r="AJ2340" s="9" t="s">
        <v>403</v>
      </c>
      <c r="AK2340" s="9" t="s">
        <v>82</v>
      </c>
      <c r="AL2340" s="9" t="s">
        <v>5587</v>
      </c>
      <c r="AM2340" s="9" t="s">
        <v>4743</v>
      </c>
      <c r="AN2340" s="9" t="s">
        <v>34143</v>
      </c>
      <c r="AO2340" s="9" t="s">
        <v>82</v>
      </c>
      <c r="AP2340" s="9" t="s">
        <v>93</v>
      </c>
      <c r="AQ2340" s="9" t="s">
        <v>76</v>
      </c>
      <c r="AR2340" s="9" t="s">
        <v>76</v>
      </c>
      <c r="AS2340" s="9" t="s">
        <v>73</v>
      </c>
      <c r="AT2340" s="9" t="s">
        <v>138</v>
      </c>
      <c r="AU2340" s="9" t="s">
        <v>168</v>
      </c>
      <c r="AV2340" s="9" t="s">
        <v>741</v>
      </c>
      <c r="AW2340" s="9" t="s">
        <v>1130</v>
      </c>
      <c r="AX2340" s="9" t="s">
        <v>142</v>
      </c>
      <c r="AY2340" s="9" t="s">
        <v>73</v>
      </c>
      <c r="AZ2340" s="8">
        <v>53</v>
      </c>
      <c r="BA2340" s="8">
        <v>15</v>
      </c>
      <c r="BB2340" s="8">
        <v>2435</v>
      </c>
      <c r="BC2340" s="9" t="s">
        <v>4741</v>
      </c>
      <c r="BD2340" s="9" t="s">
        <v>4745</v>
      </c>
      <c r="BE2340" s="9" t="s">
        <v>91</v>
      </c>
      <c r="BF2340" s="9" t="s">
        <v>33845</v>
      </c>
      <c r="BG2340" s="9" t="s">
        <v>93</v>
      </c>
      <c r="BH2340" s="9" t="s">
        <v>93</v>
      </c>
      <c r="BI2340" s="9" t="s">
        <v>76</v>
      </c>
      <c r="BJ2340" s="9" t="s">
        <v>93</v>
      </c>
    </row>
    <row r="2341" spans="1:62" ht="15" x14ac:dyDescent="0.2">
      <c r="A2341" s="8" t="s">
        <v>6132</v>
      </c>
      <c r="B2341" s="9" t="s">
        <v>7114</v>
      </c>
      <c r="C2341" s="9" t="s">
        <v>147</v>
      </c>
      <c r="D2341" s="9" t="s">
        <v>34125</v>
      </c>
      <c r="E2341" s="9" t="s">
        <v>34126</v>
      </c>
      <c r="F2341" s="9" t="s">
        <v>34127</v>
      </c>
      <c r="G2341" s="9" t="s">
        <v>151</v>
      </c>
      <c r="H2341" s="58" t="str">
        <f t="shared" ref="H2341:H2342" si="342">G2341</f>
        <v>永定供电有限公司</v>
      </c>
      <c r="I2341" s="9" t="s">
        <v>4980</v>
      </c>
      <c r="J2341" s="9" t="s">
        <v>4981</v>
      </c>
      <c r="K2341" s="9" t="s">
        <v>2883</v>
      </c>
      <c r="L2341" s="9" t="s">
        <v>3041</v>
      </c>
      <c r="M2341" s="9" t="s">
        <v>34128</v>
      </c>
      <c r="N2341" s="9" t="s">
        <v>34129</v>
      </c>
      <c r="O2341" s="9" t="s">
        <v>293</v>
      </c>
      <c r="P2341" s="9" t="s">
        <v>106</v>
      </c>
      <c r="Q2341" s="9" t="s">
        <v>34130</v>
      </c>
      <c r="R2341" s="9" t="s">
        <v>34131</v>
      </c>
      <c r="S2341" s="9" t="s">
        <v>34132</v>
      </c>
      <c r="T2341" s="9" t="s">
        <v>6951</v>
      </c>
      <c r="U2341" s="9" t="s">
        <v>28755</v>
      </c>
      <c r="V2341" s="9" t="s">
        <v>76</v>
      </c>
      <c r="W2341" s="9" t="s">
        <v>73</v>
      </c>
      <c r="X2341" s="9" t="s">
        <v>73</v>
      </c>
      <c r="Y2341" s="9" t="s">
        <v>73</v>
      </c>
      <c r="Z2341" s="9" t="s">
        <v>34133</v>
      </c>
      <c r="AA2341" s="9" t="s">
        <v>73</v>
      </c>
      <c r="AB2341" s="9" t="s">
        <v>78</v>
      </c>
      <c r="AC2341" s="9" t="s">
        <v>34051</v>
      </c>
      <c r="AD2341" s="9" t="s">
        <v>80</v>
      </c>
      <c r="AE2341" s="9" t="s">
        <v>73</v>
      </c>
      <c r="AF2341" s="9" t="s">
        <v>73</v>
      </c>
      <c r="AG2341" s="10" t="s">
        <v>73</v>
      </c>
      <c r="AH2341" s="9" t="s">
        <v>73</v>
      </c>
      <c r="AI2341" s="9" t="s">
        <v>465</v>
      </c>
      <c r="AJ2341" s="9" t="s">
        <v>82</v>
      </c>
      <c r="AK2341" s="9" t="s">
        <v>82</v>
      </c>
      <c r="AL2341" s="9" t="s">
        <v>34134</v>
      </c>
      <c r="AM2341" s="9" t="s">
        <v>4981</v>
      </c>
      <c r="AN2341" s="9" t="s">
        <v>73</v>
      </c>
      <c r="AO2341" s="9" t="s">
        <v>73</v>
      </c>
      <c r="AP2341" s="9" t="s">
        <v>93</v>
      </c>
      <c r="AQ2341" s="9" t="s">
        <v>73</v>
      </c>
      <c r="AR2341" s="9" t="s">
        <v>73</v>
      </c>
      <c r="AS2341" s="9" t="s">
        <v>73</v>
      </c>
      <c r="AT2341" s="9" t="s">
        <v>138</v>
      </c>
      <c r="AU2341" s="9" t="s">
        <v>168</v>
      </c>
      <c r="AV2341" s="9" t="s">
        <v>741</v>
      </c>
      <c r="AW2341" s="9" t="s">
        <v>1130</v>
      </c>
      <c r="AX2341" s="9" t="s">
        <v>2654</v>
      </c>
      <c r="AY2341" s="9" t="s">
        <v>6951</v>
      </c>
      <c r="AZ2341" s="8">
        <v>2</v>
      </c>
      <c r="BA2341" s="8">
        <v>0</v>
      </c>
      <c r="BB2341" s="8">
        <v>232</v>
      </c>
      <c r="BC2341" s="9" t="s">
        <v>7114</v>
      </c>
      <c r="BD2341" s="9" t="s">
        <v>7115</v>
      </c>
      <c r="BE2341" s="9" t="s">
        <v>91</v>
      </c>
      <c r="BF2341" s="9" t="s">
        <v>34135</v>
      </c>
      <c r="BG2341" s="9" t="s">
        <v>93</v>
      </c>
      <c r="BH2341" s="9" t="s">
        <v>93</v>
      </c>
      <c r="BI2341" s="9" t="s">
        <v>76</v>
      </c>
      <c r="BJ2341" s="9" t="s">
        <v>93</v>
      </c>
    </row>
    <row r="2342" spans="1:62" ht="15" x14ac:dyDescent="0.2">
      <c r="A2342" s="8" t="s">
        <v>3911</v>
      </c>
      <c r="B2342" s="9" t="s">
        <v>8769</v>
      </c>
      <c r="C2342" s="9" t="s">
        <v>515</v>
      </c>
      <c r="D2342" s="9" t="s">
        <v>34144</v>
      </c>
      <c r="E2342" s="9" t="s">
        <v>34145</v>
      </c>
      <c r="F2342" s="9" t="s">
        <v>34146</v>
      </c>
      <c r="G2342" s="9" t="s">
        <v>1146</v>
      </c>
      <c r="H2342" s="58" t="str">
        <f t="shared" si="342"/>
        <v>仙游供电有限公司</v>
      </c>
      <c r="I2342" s="9" t="s">
        <v>73</v>
      </c>
      <c r="J2342" s="9" t="s">
        <v>73</v>
      </c>
      <c r="K2342" s="9" t="s">
        <v>2883</v>
      </c>
      <c r="L2342" s="9" t="s">
        <v>3041</v>
      </c>
      <c r="M2342" s="9" t="s">
        <v>34128</v>
      </c>
      <c r="N2342" s="9" t="s">
        <v>34147</v>
      </c>
      <c r="O2342" s="9" t="s">
        <v>156</v>
      </c>
      <c r="P2342" s="9" t="s">
        <v>106</v>
      </c>
      <c r="Q2342" s="9" t="s">
        <v>34148</v>
      </c>
      <c r="R2342" s="9" t="s">
        <v>34149</v>
      </c>
      <c r="S2342" s="9" t="s">
        <v>7515</v>
      </c>
      <c r="T2342" s="9" t="s">
        <v>73</v>
      </c>
      <c r="U2342" s="9" t="s">
        <v>34150</v>
      </c>
      <c r="V2342" s="9" t="s">
        <v>76</v>
      </c>
      <c r="W2342" s="9" t="s">
        <v>73</v>
      </c>
      <c r="X2342" s="9" t="s">
        <v>73</v>
      </c>
      <c r="Y2342" s="9" t="s">
        <v>73</v>
      </c>
      <c r="Z2342" s="9" t="s">
        <v>34128</v>
      </c>
      <c r="AA2342" s="9" t="s">
        <v>73</v>
      </c>
      <c r="AB2342" s="9" t="s">
        <v>78</v>
      </c>
      <c r="AC2342" s="9" t="s">
        <v>34051</v>
      </c>
      <c r="AD2342" s="9" t="s">
        <v>80</v>
      </c>
      <c r="AE2342" s="9" t="s">
        <v>73</v>
      </c>
      <c r="AF2342" s="9" t="s">
        <v>73</v>
      </c>
      <c r="AG2342" s="10" t="s">
        <v>73</v>
      </c>
      <c r="AH2342" s="9" t="s">
        <v>73</v>
      </c>
      <c r="AI2342" s="9" t="s">
        <v>82</v>
      </c>
      <c r="AJ2342" s="9" t="s">
        <v>82</v>
      </c>
      <c r="AK2342" s="9" t="s">
        <v>82</v>
      </c>
      <c r="AL2342" s="9" t="s">
        <v>668</v>
      </c>
      <c r="AM2342" s="9" t="s">
        <v>669</v>
      </c>
      <c r="AN2342" s="9" t="s">
        <v>73</v>
      </c>
      <c r="AO2342" s="9" t="s">
        <v>73</v>
      </c>
      <c r="AP2342" s="9" t="s">
        <v>76</v>
      </c>
      <c r="AQ2342" s="9" t="s">
        <v>73</v>
      </c>
      <c r="AR2342" s="9" t="s">
        <v>73</v>
      </c>
      <c r="AS2342" s="9" t="s">
        <v>73</v>
      </c>
      <c r="AT2342" s="9" t="s">
        <v>299</v>
      </c>
      <c r="AU2342" s="9" t="s">
        <v>299</v>
      </c>
      <c r="AV2342" s="9" t="s">
        <v>299</v>
      </c>
      <c r="AW2342" s="9" t="s">
        <v>300</v>
      </c>
      <c r="AX2342" s="9" t="s">
        <v>2110</v>
      </c>
      <c r="AY2342" s="9" t="s">
        <v>73</v>
      </c>
      <c r="AZ2342" s="8">
        <v>56</v>
      </c>
      <c r="BA2342" s="8">
        <v>14</v>
      </c>
      <c r="BB2342" s="8">
        <v>3661</v>
      </c>
      <c r="BC2342" s="9" t="s">
        <v>8769</v>
      </c>
      <c r="BD2342" s="9" t="s">
        <v>34151</v>
      </c>
      <c r="BE2342" s="9" t="s">
        <v>91</v>
      </c>
      <c r="BF2342" s="9" t="s">
        <v>34152</v>
      </c>
      <c r="BG2342" s="9" t="s">
        <v>93</v>
      </c>
      <c r="BH2342" s="9" t="s">
        <v>93</v>
      </c>
      <c r="BI2342" s="9" t="s">
        <v>76</v>
      </c>
      <c r="BJ2342" s="9" t="s">
        <v>93</v>
      </c>
    </row>
    <row r="2343" spans="1:62" ht="15" hidden="1" x14ac:dyDescent="0.2">
      <c r="A2343" s="8" t="s">
        <v>5085</v>
      </c>
      <c r="B2343" s="9" t="s">
        <v>7593</v>
      </c>
      <c r="C2343" s="9" t="s">
        <v>243</v>
      </c>
      <c r="D2343" s="9" t="s">
        <v>34153</v>
      </c>
      <c r="E2343" s="9" t="s">
        <v>34154</v>
      </c>
      <c r="F2343" s="9" t="s">
        <v>34155</v>
      </c>
      <c r="G2343" s="9" t="s">
        <v>1736</v>
      </c>
      <c r="H2343" s="58" t="str">
        <f t="shared" ref="H2343:H2344" si="343">C2343</f>
        <v>福州</v>
      </c>
      <c r="I2343" s="9" t="s">
        <v>34156</v>
      </c>
      <c r="J2343" s="9" t="s">
        <v>34157</v>
      </c>
      <c r="K2343" s="9" t="s">
        <v>181</v>
      </c>
      <c r="L2343" s="9" t="s">
        <v>182</v>
      </c>
      <c r="M2343" s="9" t="s">
        <v>34158</v>
      </c>
      <c r="N2343" s="9" t="s">
        <v>34159</v>
      </c>
      <c r="O2343" s="9" t="s">
        <v>156</v>
      </c>
      <c r="P2343" s="9" t="s">
        <v>185</v>
      </c>
      <c r="Q2343" s="9" t="s">
        <v>34160</v>
      </c>
      <c r="R2343" s="9" t="s">
        <v>34161</v>
      </c>
      <c r="S2343" s="9" t="s">
        <v>73</v>
      </c>
      <c r="T2343" s="9" t="s">
        <v>73</v>
      </c>
      <c r="U2343" s="9" t="s">
        <v>7594</v>
      </c>
      <c r="V2343" s="9" t="s">
        <v>76</v>
      </c>
      <c r="W2343" s="9" t="s">
        <v>73</v>
      </c>
      <c r="X2343" s="9" t="s">
        <v>73</v>
      </c>
      <c r="Y2343" s="9" t="s">
        <v>73</v>
      </c>
      <c r="Z2343" s="9" t="s">
        <v>34162</v>
      </c>
      <c r="AA2343" s="9" t="s">
        <v>73</v>
      </c>
      <c r="AB2343" s="9" t="s">
        <v>78</v>
      </c>
      <c r="AC2343" s="9" t="s">
        <v>33784</v>
      </c>
      <c r="AD2343" s="9" t="s">
        <v>164</v>
      </c>
      <c r="AE2343" s="9" t="s">
        <v>73</v>
      </c>
      <c r="AF2343" s="9" t="s">
        <v>73</v>
      </c>
      <c r="AG2343" s="10" t="s">
        <v>73</v>
      </c>
      <c r="AH2343" s="9" t="s">
        <v>73</v>
      </c>
      <c r="AI2343" s="9" t="s">
        <v>82</v>
      </c>
      <c r="AJ2343" s="9" t="s">
        <v>82</v>
      </c>
      <c r="AK2343" s="9" t="s">
        <v>189</v>
      </c>
      <c r="AL2343" s="9" t="s">
        <v>25224</v>
      </c>
      <c r="AM2343" s="9" t="s">
        <v>33550</v>
      </c>
      <c r="AN2343" s="9" t="s">
        <v>73</v>
      </c>
      <c r="AO2343" s="9" t="s">
        <v>73</v>
      </c>
      <c r="AP2343" s="9" t="s">
        <v>93</v>
      </c>
      <c r="AQ2343" s="9" t="s">
        <v>73</v>
      </c>
      <c r="AR2343" s="9" t="s">
        <v>73</v>
      </c>
      <c r="AS2343" s="9" t="s">
        <v>73</v>
      </c>
      <c r="AT2343" s="9" t="s">
        <v>85</v>
      </c>
      <c r="AU2343" s="9" t="s">
        <v>282</v>
      </c>
      <c r="AV2343" s="9" t="s">
        <v>283</v>
      </c>
      <c r="AW2343" s="9" t="s">
        <v>284</v>
      </c>
      <c r="AX2343" s="9" t="s">
        <v>383</v>
      </c>
      <c r="AY2343" s="9" t="s">
        <v>73</v>
      </c>
      <c r="AZ2343" s="8">
        <v>27</v>
      </c>
      <c r="BA2343" s="8">
        <v>22</v>
      </c>
      <c r="BB2343" s="8">
        <v>1913</v>
      </c>
      <c r="BC2343" s="9" t="s">
        <v>7593</v>
      </c>
      <c r="BD2343" s="9" t="s">
        <v>7594</v>
      </c>
      <c r="BE2343" s="9" t="s">
        <v>195</v>
      </c>
      <c r="BF2343" s="9" t="s">
        <v>73</v>
      </c>
      <c r="BG2343" s="9" t="s">
        <v>93</v>
      </c>
      <c r="BH2343" s="9" t="s">
        <v>93</v>
      </c>
      <c r="BI2343" s="9" t="s">
        <v>76</v>
      </c>
      <c r="BJ2343" s="9" t="s">
        <v>76</v>
      </c>
    </row>
    <row r="2344" spans="1:62" ht="15" hidden="1" x14ac:dyDescent="0.2">
      <c r="A2344" s="8" t="s">
        <v>3919</v>
      </c>
      <c r="B2344" s="9" t="s">
        <v>34163</v>
      </c>
      <c r="C2344" s="9" t="s">
        <v>243</v>
      </c>
      <c r="D2344" s="9" t="s">
        <v>34164</v>
      </c>
      <c r="E2344" s="9" t="s">
        <v>34165</v>
      </c>
      <c r="F2344" s="9" t="s">
        <v>34166</v>
      </c>
      <c r="G2344" s="9" t="s">
        <v>1736</v>
      </c>
      <c r="H2344" s="58" t="str">
        <f t="shared" si="343"/>
        <v>福州</v>
      </c>
      <c r="I2344" s="9" t="s">
        <v>34167</v>
      </c>
      <c r="J2344" s="9" t="s">
        <v>34168</v>
      </c>
      <c r="K2344" s="9" t="s">
        <v>290</v>
      </c>
      <c r="L2344" s="9" t="s">
        <v>290</v>
      </c>
      <c r="M2344" s="9" t="s">
        <v>34169</v>
      </c>
      <c r="N2344" s="9" t="s">
        <v>34033</v>
      </c>
      <c r="O2344" s="9" t="s">
        <v>293</v>
      </c>
      <c r="P2344" s="9" t="s">
        <v>71</v>
      </c>
      <c r="Q2344" s="9" t="s">
        <v>34170</v>
      </c>
      <c r="R2344" s="9" t="s">
        <v>34171</v>
      </c>
      <c r="S2344" s="9" t="s">
        <v>34170</v>
      </c>
      <c r="T2344" s="9" t="s">
        <v>73</v>
      </c>
      <c r="U2344" s="9" t="s">
        <v>34172</v>
      </c>
      <c r="V2344" s="9" t="s">
        <v>76</v>
      </c>
      <c r="W2344" s="9" t="s">
        <v>73</v>
      </c>
      <c r="X2344" s="9" t="s">
        <v>73</v>
      </c>
      <c r="Y2344" s="9" t="s">
        <v>73</v>
      </c>
      <c r="Z2344" s="9" t="s">
        <v>34169</v>
      </c>
      <c r="AA2344" s="9" t="s">
        <v>73</v>
      </c>
      <c r="AB2344" s="9" t="s">
        <v>78</v>
      </c>
      <c r="AC2344" s="9" t="s">
        <v>34051</v>
      </c>
      <c r="AD2344" s="9" t="s">
        <v>80</v>
      </c>
      <c r="AE2344" s="9" t="s">
        <v>73</v>
      </c>
      <c r="AF2344" s="9" t="s">
        <v>73</v>
      </c>
      <c r="AG2344" s="10" t="s">
        <v>73</v>
      </c>
      <c r="AH2344" s="9" t="s">
        <v>73</v>
      </c>
      <c r="AI2344" s="9" t="s">
        <v>82</v>
      </c>
      <c r="AJ2344" s="9" t="s">
        <v>82</v>
      </c>
      <c r="AK2344" s="9" t="s">
        <v>82</v>
      </c>
      <c r="AL2344" s="9" t="s">
        <v>25224</v>
      </c>
      <c r="AM2344" s="9" t="s">
        <v>33550</v>
      </c>
      <c r="AN2344" s="9" t="s">
        <v>73</v>
      </c>
      <c r="AO2344" s="9" t="s">
        <v>73</v>
      </c>
      <c r="AP2344" s="9" t="s">
        <v>76</v>
      </c>
      <c r="AQ2344" s="9" t="s">
        <v>73</v>
      </c>
      <c r="AR2344" s="9" t="s">
        <v>73</v>
      </c>
      <c r="AS2344" s="9" t="s">
        <v>73</v>
      </c>
      <c r="AT2344" s="9" t="s">
        <v>299</v>
      </c>
      <c r="AU2344" s="9" t="s">
        <v>299</v>
      </c>
      <c r="AV2344" s="9" t="s">
        <v>299</v>
      </c>
      <c r="AW2344" s="9" t="s">
        <v>300</v>
      </c>
      <c r="AX2344" s="9" t="s">
        <v>262</v>
      </c>
      <c r="AY2344" s="9" t="s">
        <v>73</v>
      </c>
      <c r="AZ2344" s="8">
        <v>6</v>
      </c>
      <c r="BA2344" s="8">
        <v>5</v>
      </c>
      <c r="BB2344" s="8">
        <v>1045</v>
      </c>
      <c r="BC2344" s="9" t="s">
        <v>34163</v>
      </c>
      <c r="BD2344" s="9" t="s">
        <v>34173</v>
      </c>
      <c r="BE2344" s="9" t="s">
        <v>195</v>
      </c>
      <c r="BF2344" s="9" t="s">
        <v>73</v>
      </c>
      <c r="BG2344" s="9" t="s">
        <v>93</v>
      </c>
      <c r="BH2344" s="9" t="s">
        <v>93</v>
      </c>
      <c r="BI2344" s="9" t="s">
        <v>76</v>
      </c>
      <c r="BJ2344" s="9" t="s">
        <v>76</v>
      </c>
    </row>
    <row r="2345" spans="1:62" ht="15" x14ac:dyDescent="0.2">
      <c r="A2345" s="8" t="s">
        <v>6133</v>
      </c>
      <c r="B2345" s="9" t="s">
        <v>34174</v>
      </c>
      <c r="C2345" s="9" t="s">
        <v>174</v>
      </c>
      <c r="D2345" s="9" t="s">
        <v>34175</v>
      </c>
      <c r="E2345" s="9" t="s">
        <v>34176</v>
      </c>
      <c r="F2345" s="9" t="s">
        <v>34177</v>
      </c>
      <c r="G2345" s="9" t="s">
        <v>890</v>
      </c>
      <c r="H2345" s="58" t="str">
        <f t="shared" ref="H2345:H2366" si="344">G2345</f>
        <v>安溪县供电公司</v>
      </c>
      <c r="I2345" s="9" t="s">
        <v>4482</v>
      </c>
      <c r="J2345" s="9" t="s">
        <v>4483</v>
      </c>
      <c r="K2345" s="9" t="s">
        <v>2883</v>
      </c>
      <c r="L2345" s="9" t="s">
        <v>3041</v>
      </c>
      <c r="M2345" s="9" t="s">
        <v>34178</v>
      </c>
      <c r="N2345" s="9" t="s">
        <v>34179</v>
      </c>
      <c r="O2345" s="9" t="s">
        <v>70</v>
      </c>
      <c r="P2345" s="9" t="s">
        <v>106</v>
      </c>
      <c r="Q2345" s="9" t="s">
        <v>34180</v>
      </c>
      <c r="R2345" s="9" t="s">
        <v>34181</v>
      </c>
      <c r="S2345" s="9" t="s">
        <v>34182</v>
      </c>
      <c r="T2345" s="9" t="s">
        <v>73</v>
      </c>
      <c r="U2345" s="9" t="s">
        <v>34183</v>
      </c>
      <c r="V2345" s="9" t="s">
        <v>76</v>
      </c>
      <c r="W2345" s="9" t="s">
        <v>73</v>
      </c>
      <c r="X2345" s="9" t="s">
        <v>73</v>
      </c>
      <c r="Y2345" s="9" t="s">
        <v>73</v>
      </c>
      <c r="Z2345" s="9" t="s">
        <v>34184</v>
      </c>
      <c r="AA2345" s="9" t="s">
        <v>73</v>
      </c>
      <c r="AB2345" s="9" t="s">
        <v>78</v>
      </c>
      <c r="AC2345" s="9" t="s">
        <v>32921</v>
      </c>
      <c r="AD2345" s="9" t="s">
        <v>80</v>
      </c>
      <c r="AE2345" s="9" t="s">
        <v>73</v>
      </c>
      <c r="AF2345" s="9" t="s">
        <v>73</v>
      </c>
      <c r="AG2345" s="10" t="s">
        <v>73</v>
      </c>
      <c r="AH2345" s="9" t="s">
        <v>73</v>
      </c>
      <c r="AI2345" s="9" t="s">
        <v>82</v>
      </c>
      <c r="AJ2345" s="9" t="s">
        <v>82</v>
      </c>
      <c r="AK2345" s="9" t="s">
        <v>82</v>
      </c>
      <c r="AL2345" s="9" t="s">
        <v>73</v>
      </c>
      <c r="AM2345" s="9" t="s">
        <v>3417</v>
      </c>
      <c r="AN2345" s="9" t="s">
        <v>73</v>
      </c>
      <c r="AO2345" s="9" t="s">
        <v>73</v>
      </c>
      <c r="AP2345" s="9" t="s">
        <v>93</v>
      </c>
      <c r="AQ2345" s="9" t="s">
        <v>76</v>
      </c>
      <c r="AR2345" s="9" t="s">
        <v>76</v>
      </c>
      <c r="AS2345" s="9" t="s">
        <v>73</v>
      </c>
      <c r="AT2345" s="9" t="s">
        <v>138</v>
      </c>
      <c r="AU2345" s="9" t="s">
        <v>191</v>
      </c>
      <c r="AV2345" s="9" t="s">
        <v>2715</v>
      </c>
      <c r="AW2345" s="9" t="s">
        <v>2716</v>
      </c>
      <c r="AX2345" s="9" t="s">
        <v>2654</v>
      </c>
      <c r="AY2345" s="9" t="s">
        <v>73</v>
      </c>
      <c r="AZ2345" s="8">
        <v>5</v>
      </c>
      <c r="BA2345" s="8">
        <v>0</v>
      </c>
      <c r="BB2345" s="8">
        <v>348</v>
      </c>
      <c r="BC2345" s="9" t="s">
        <v>34174</v>
      </c>
      <c r="BD2345" s="9" t="s">
        <v>34185</v>
      </c>
      <c r="BE2345" s="9" t="s">
        <v>91</v>
      </c>
      <c r="BF2345" s="9" t="s">
        <v>34186</v>
      </c>
      <c r="BG2345" s="9" t="s">
        <v>93</v>
      </c>
      <c r="BH2345" s="9" t="s">
        <v>93</v>
      </c>
      <c r="BI2345" s="9" t="s">
        <v>76</v>
      </c>
      <c r="BJ2345" s="9" t="s">
        <v>93</v>
      </c>
    </row>
    <row r="2346" spans="1:62" ht="15" hidden="1" x14ac:dyDescent="0.2">
      <c r="A2346" s="8" t="s">
        <v>5461</v>
      </c>
      <c r="B2346" s="9" t="s">
        <v>34187</v>
      </c>
      <c r="C2346" s="9" t="s">
        <v>174</v>
      </c>
      <c r="D2346" s="9" t="s">
        <v>34188</v>
      </c>
      <c r="E2346" s="9" t="s">
        <v>34189</v>
      </c>
      <c r="F2346" s="9" t="s">
        <v>34190</v>
      </c>
      <c r="G2346" s="9" t="s">
        <v>773</v>
      </c>
      <c r="H2346" s="58" t="str">
        <f t="shared" si="344"/>
        <v>永春县供电公司</v>
      </c>
      <c r="I2346" s="9" t="s">
        <v>7422</v>
      </c>
      <c r="J2346" s="9" t="s">
        <v>7423</v>
      </c>
      <c r="K2346" s="9" t="s">
        <v>103</v>
      </c>
      <c r="L2346" s="9" t="s">
        <v>103</v>
      </c>
      <c r="M2346" s="9" t="s">
        <v>34191</v>
      </c>
      <c r="N2346" s="9" t="s">
        <v>34192</v>
      </c>
      <c r="O2346" s="9" t="s">
        <v>293</v>
      </c>
      <c r="P2346" s="9" t="s">
        <v>106</v>
      </c>
      <c r="Q2346" s="9" t="s">
        <v>34193</v>
      </c>
      <c r="R2346" s="9" t="s">
        <v>34194</v>
      </c>
      <c r="S2346" s="9" t="s">
        <v>121</v>
      </c>
      <c r="T2346" s="9" t="s">
        <v>73</v>
      </c>
      <c r="U2346" s="9" t="s">
        <v>34195</v>
      </c>
      <c r="V2346" s="9" t="s">
        <v>76</v>
      </c>
      <c r="W2346" s="9" t="s">
        <v>73</v>
      </c>
      <c r="X2346" s="9" t="s">
        <v>73</v>
      </c>
      <c r="Y2346" s="9" t="s">
        <v>73</v>
      </c>
      <c r="Z2346" s="9" t="s">
        <v>34196</v>
      </c>
      <c r="AA2346" s="9" t="s">
        <v>73</v>
      </c>
      <c r="AB2346" s="9" t="s">
        <v>78</v>
      </c>
      <c r="AC2346" s="9" t="s">
        <v>33745</v>
      </c>
      <c r="AD2346" s="9" t="s">
        <v>80</v>
      </c>
      <c r="AE2346" s="9" t="s">
        <v>73</v>
      </c>
      <c r="AF2346" s="9" t="s">
        <v>73</v>
      </c>
      <c r="AG2346" s="10" t="s">
        <v>73</v>
      </c>
      <c r="AH2346" s="9" t="s">
        <v>73</v>
      </c>
      <c r="AI2346" s="9" t="s">
        <v>82</v>
      </c>
      <c r="AJ2346" s="9" t="s">
        <v>82</v>
      </c>
      <c r="AK2346" s="9" t="s">
        <v>82</v>
      </c>
      <c r="AL2346" s="9" t="s">
        <v>3446</v>
      </c>
      <c r="AM2346" s="9" t="s">
        <v>354</v>
      </c>
      <c r="AN2346" s="9" t="s">
        <v>73</v>
      </c>
      <c r="AO2346" s="9" t="s">
        <v>73</v>
      </c>
      <c r="AP2346" s="9" t="s">
        <v>76</v>
      </c>
      <c r="AQ2346" s="9" t="s">
        <v>73</v>
      </c>
      <c r="AR2346" s="9" t="s">
        <v>73</v>
      </c>
      <c r="AS2346" s="9" t="s">
        <v>73</v>
      </c>
      <c r="AT2346" s="9" t="s">
        <v>117</v>
      </c>
      <c r="AU2346" s="9" t="s">
        <v>118</v>
      </c>
      <c r="AV2346" s="9" t="s">
        <v>119</v>
      </c>
      <c r="AW2346" s="9" t="s">
        <v>120</v>
      </c>
      <c r="AX2346" s="9" t="s">
        <v>2654</v>
      </c>
      <c r="AY2346" s="9" t="s">
        <v>73</v>
      </c>
      <c r="AZ2346" s="8">
        <v>1</v>
      </c>
      <c r="BA2346" s="8">
        <v>7</v>
      </c>
      <c r="BB2346" s="8">
        <v>1</v>
      </c>
      <c r="BC2346" s="9" t="s">
        <v>34187</v>
      </c>
      <c r="BD2346" s="9" t="s">
        <v>34197</v>
      </c>
      <c r="BE2346" s="9" t="s">
        <v>91</v>
      </c>
      <c r="BF2346" s="9" t="s">
        <v>34198</v>
      </c>
      <c r="BG2346" s="9" t="s">
        <v>93</v>
      </c>
      <c r="BH2346" s="9" t="s">
        <v>93</v>
      </c>
      <c r="BI2346" s="9" t="s">
        <v>76</v>
      </c>
      <c r="BJ2346" s="9" t="s">
        <v>93</v>
      </c>
    </row>
    <row r="2347" spans="1:62" ht="15" x14ac:dyDescent="0.2">
      <c r="A2347" s="8" t="s">
        <v>3921</v>
      </c>
      <c r="B2347" s="9" t="s">
        <v>2291</v>
      </c>
      <c r="C2347" s="9" t="s">
        <v>174</v>
      </c>
      <c r="D2347" s="9" t="s">
        <v>34199</v>
      </c>
      <c r="E2347" s="9" t="s">
        <v>34200</v>
      </c>
      <c r="F2347" s="9" t="s">
        <v>34201</v>
      </c>
      <c r="G2347" s="9" t="s">
        <v>773</v>
      </c>
      <c r="H2347" s="58" t="str">
        <f t="shared" si="344"/>
        <v>永春县供电公司</v>
      </c>
      <c r="I2347" s="9" t="s">
        <v>3444</v>
      </c>
      <c r="J2347" s="9" t="s">
        <v>3445</v>
      </c>
      <c r="K2347" s="9" t="s">
        <v>2883</v>
      </c>
      <c r="L2347" s="9" t="s">
        <v>3041</v>
      </c>
      <c r="M2347" s="9" t="s">
        <v>34202</v>
      </c>
      <c r="N2347" s="9" t="s">
        <v>34203</v>
      </c>
      <c r="O2347" s="9" t="s">
        <v>70</v>
      </c>
      <c r="P2347" s="9" t="s">
        <v>106</v>
      </c>
      <c r="Q2347" s="9" t="s">
        <v>34204</v>
      </c>
      <c r="R2347" s="9" t="s">
        <v>34205</v>
      </c>
      <c r="S2347" s="9" t="s">
        <v>34206</v>
      </c>
      <c r="T2347" s="9" t="s">
        <v>34207</v>
      </c>
      <c r="U2347" s="9" t="s">
        <v>34208</v>
      </c>
      <c r="V2347" s="9" t="s">
        <v>76</v>
      </c>
      <c r="W2347" s="9" t="s">
        <v>73</v>
      </c>
      <c r="X2347" s="9" t="s">
        <v>73</v>
      </c>
      <c r="Y2347" s="9" t="s">
        <v>73</v>
      </c>
      <c r="Z2347" s="9" t="s">
        <v>34202</v>
      </c>
      <c r="AA2347" s="9" t="s">
        <v>34021</v>
      </c>
      <c r="AB2347" s="9" t="s">
        <v>78</v>
      </c>
      <c r="AC2347" s="9" t="s">
        <v>33745</v>
      </c>
      <c r="AD2347" s="9" t="s">
        <v>80</v>
      </c>
      <c r="AE2347" s="9" t="s">
        <v>73</v>
      </c>
      <c r="AF2347" s="9" t="s">
        <v>73</v>
      </c>
      <c r="AG2347" s="10" t="s">
        <v>73</v>
      </c>
      <c r="AH2347" s="9" t="s">
        <v>73</v>
      </c>
      <c r="AI2347" s="9" t="s">
        <v>82</v>
      </c>
      <c r="AJ2347" s="9" t="s">
        <v>82</v>
      </c>
      <c r="AK2347" s="9" t="s">
        <v>82</v>
      </c>
      <c r="AL2347" s="9" t="s">
        <v>8075</v>
      </c>
      <c r="AM2347" s="9" t="s">
        <v>3445</v>
      </c>
      <c r="AN2347" s="9" t="s">
        <v>34021</v>
      </c>
      <c r="AO2347" s="9" t="s">
        <v>82</v>
      </c>
      <c r="AP2347" s="9" t="s">
        <v>76</v>
      </c>
      <c r="AQ2347" s="9" t="s">
        <v>76</v>
      </c>
      <c r="AR2347" s="9" t="s">
        <v>76</v>
      </c>
      <c r="AS2347" s="9" t="s">
        <v>73</v>
      </c>
      <c r="AT2347" s="9" t="s">
        <v>138</v>
      </c>
      <c r="AU2347" s="9" t="s">
        <v>191</v>
      </c>
      <c r="AV2347" s="9" t="s">
        <v>192</v>
      </c>
      <c r="AW2347" s="9" t="s">
        <v>193</v>
      </c>
      <c r="AX2347" s="9" t="s">
        <v>2654</v>
      </c>
      <c r="AY2347" s="9" t="s">
        <v>34207</v>
      </c>
      <c r="AZ2347" s="8">
        <v>7</v>
      </c>
      <c r="BA2347" s="8">
        <v>1</v>
      </c>
      <c r="BB2347" s="8">
        <v>485</v>
      </c>
      <c r="BC2347" s="9" t="s">
        <v>2291</v>
      </c>
      <c r="BD2347" s="9" t="s">
        <v>6679</v>
      </c>
      <c r="BE2347" s="9" t="s">
        <v>91</v>
      </c>
      <c r="BF2347" s="9" t="s">
        <v>33071</v>
      </c>
      <c r="BG2347" s="9" t="s">
        <v>93</v>
      </c>
      <c r="BH2347" s="9" t="s">
        <v>93</v>
      </c>
      <c r="BI2347" s="9" t="s">
        <v>76</v>
      </c>
      <c r="BJ2347" s="9" t="s">
        <v>93</v>
      </c>
    </row>
    <row r="2348" spans="1:62" ht="15" x14ac:dyDescent="0.2">
      <c r="A2348" s="8" t="s">
        <v>6134</v>
      </c>
      <c r="B2348" s="9" t="s">
        <v>6940</v>
      </c>
      <c r="C2348" s="9" t="s">
        <v>174</v>
      </c>
      <c r="D2348" s="9" t="s">
        <v>34219</v>
      </c>
      <c r="E2348" s="9" t="s">
        <v>34220</v>
      </c>
      <c r="F2348" s="9" t="s">
        <v>34221</v>
      </c>
      <c r="G2348" s="9" t="s">
        <v>773</v>
      </c>
      <c r="H2348" s="58" t="str">
        <f t="shared" si="344"/>
        <v>永春县供电公司</v>
      </c>
      <c r="I2348" s="9" t="s">
        <v>5394</v>
      </c>
      <c r="J2348" s="9" t="s">
        <v>457</v>
      </c>
      <c r="K2348" s="9" t="s">
        <v>2883</v>
      </c>
      <c r="L2348" s="9" t="s">
        <v>3041</v>
      </c>
      <c r="M2348" s="9" t="s">
        <v>34212</v>
      </c>
      <c r="N2348" s="9" t="s">
        <v>34222</v>
      </c>
      <c r="O2348" s="9" t="s">
        <v>293</v>
      </c>
      <c r="P2348" s="9" t="s">
        <v>106</v>
      </c>
      <c r="Q2348" s="9" t="s">
        <v>34223</v>
      </c>
      <c r="R2348" s="9" t="s">
        <v>34224</v>
      </c>
      <c r="S2348" s="9" t="s">
        <v>34225</v>
      </c>
      <c r="T2348" s="9" t="s">
        <v>34226</v>
      </c>
      <c r="U2348" s="9" t="s">
        <v>34227</v>
      </c>
      <c r="V2348" s="9" t="s">
        <v>76</v>
      </c>
      <c r="W2348" s="9" t="s">
        <v>73</v>
      </c>
      <c r="X2348" s="9" t="s">
        <v>73</v>
      </c>
      <c r="Y2348" s="9" t="s">
        <v>73</v>
      </c>
      <c r="Z2348" s="9" t="s">
        <v>34217</v>
      </c>
      <c r="AA2348" s="9" t="s">
        <v>73</v>
      </c>
      <c r="AB2348" s="9" t="s">
        <v>78</v>
      </c>
      <c r="AC2348" s="9" t="s">
        <v>33595</v>
      </c>
      <c r="AD2348" s="9" t="s">
        <v>80</v>
      </c>
      <c r="AE2348" s="9" t="s">
        <v>73</v>
      </c>
      <c r="AF2348" s="9" t="s">
        <v>73</v>
      </c>
      <c r="AG2348" s="10" t="s">
        <v>73</v>
      </c>
      <c r="AH2348" s="9" t="s">
        <v>73</v>
      </c>
      <c r="AI2348" s="9" t="s">
        <v>211</v>
      </c>
      <c r="AJ2348" s="9" t="s">
        <v>82</v>
      </c>
      <c r="AK2348" s="9" t="s">
        <v>82</v>
      </c>
      <c r="AL2348" s="9" t="s">
        <v>3446</v>
      </c>
      <c r="AM2348" s="9" t="s">
        <v>354</v>
      </c>
      <c r="AN2348" s="9" t="s">
        <v>73</v>
      </c>
      <c r="AO2348" s="9" t="s">
        <v>73</v>
      </c>
      <c r="AP2348" s="9" t="s">
        <v>93</v>
      </c>
      <c r="AQ2348" s="9" t="s">
        <v>73</v>
      </c>
      <c r="AR2348" s="9" t="s">
        <v>73</v>
      </c>
      <c r="AS2348" s="9" t="s">
        <v>73</v>
      </c>
      <c r="AT2348" s="9" t="s">
        <v>138</v>
      </c>
      <c r="AU2348" s="9" t="s">
        <v>237</v>
      </c>
      <c r="AV2348" s="9" t="s">
        <v>192</v>
      </c>
      <c r="AW2348" s="9" t="s">
        <v>193</v>
      </c>
      <c r="AX2348" s="9" t="s">
        <v>2654</v>
      </c>
      <c r="AY2348" s="9" t="s">
        <v>34226</v>
      </c>
      <c r="AZ2348" s="8">
        <v>6</v>
      </c>
      <c r="BA2348" s="8">
        <v>0</v>
      </c>
      <c r="BB2348" s="8">
        <v>248</v>
      </c>
      <c r="BC2348" s="9" t="s">
        <v>6940</v>
      </c>
      <c r="BD2348" s="9" t="s">
        <v>6941</v>
      </c>
      <c r="BE2348" s="9" t="s">
        <v>91</v>
      </c>
      <c r="BF2348" s="9" t="s">
        <v>34228</v>
      </c>
      <c r="BG2348" s="9" t="s">
        <v>93</v>
      </c>
      <c r="BH2348" s="9" t="s">
        <v>93</v>
      </c>
      <c r="BI2348" s="9" t="s">
        <v>76</v>
      </c>
      <c r="BJ2348" s="9" t="s">
        <v>93</v>
      </c>
    </row>
    <row r="2349" spans="1:62" ht="15" x14ac:dyDescent="0.2">
      <c r="A2349" s="8" t="s">
        <v>3927</v>
      </c>
      <c r="B2349" s="9" t="s">
        <v>7848</v>
      </c>
      <c r="C2349" s="9" t="s">
        <v>174</v>
      </c>
      <c r="D2349" s="9" t="s">
        <v>34209</v>
      </c>
      <c r="E2349" s="9" t="s">
        <v>34210</v>
      </c>
      <c r="F2349" s="9" t="s">
        <v>34211</v>
      </c>
      <c r="G2349" s="9" t="s">
        <v>890</v>
      </c>
      <c r="H2349" s="58" t="str">
        <f t="shared" si="344"/>
        <v>安溪县供电公司</v>
      </c>
      <c r="I2349" s="9" t="s">
        <v>5738</v>
      </c>
      <c r="J2349" s="9" t="s">
        <v>5739</v>
      </c>
      <c r="K2349" s="9" t="s">
        <v>2883</v>
      </c>
      <c r="L2349" s="9" t="s">
        <v>3041</v>
      </c>
      <c r="M2349" s="9" t="s">
        <v>34212</v>
      </c>
      <c r="N2349" s="9" t="s">
        <v>34169</v>
      </c>
      <c r="O2349" s="9" t="s">
        <v>293</v>
      </c>
      <c r="P2349" s="9" t="s">
        <v>106</v>
      </c>
      <c r="Q2349" s="9" t="s">
        <v>34213</v>
      </c>
      <c r="R2349" s="9" t="s">
        <v>34214</v>
      </c>
      <c r="S2349" s="9" t="s">
        <v>34215</v>
      </c>
      <c r="T2349" s="9" t="s">
        <v>73</v>
      </c>
      <c r="U2349" s="9" t="s">
        <v>34216</v>
      </c>
      <c r="V2349" s="9" t="s">
        <v>76</v>
      </c>
      <c r="W2349" s="9" t="s">
        <v>73</v>
      </c>
      <c r="X2349" s="9" t="s">
        <v>73</v>
      </c>
      <c r="Y2349" s="9" t="s">
        <v>73</v>
      </c>
      <c r="Z2349" s="9" t="s">
        <v>34217</v>
      </c>
      <c r="AA2349" s="9" t="s">
        <v>73</v>
      </c>
      <c r="AB2349" s="9" t="s">
        <v>78</v>
      </c>
      <c r="AC2349" s="9" t="s">
        <v>34051</v>
      </c>
      <c r="AD2349" s="9" t="s">
        <v>80</v>
      </c>
      <c r="AE2349" s="9" t="s">
        <v>73</v>
      </c>
      <c r="AF2349" s="9" t="s">
        <v>73</v>
      </c>
      <c r="AG2349" s="10" t="s">
        <v>73</v>
      </c>
      <c r="AH2349" s="9" t="s">
        <v>73</v>
      </c>
      <c r="AI2349" s="9" t="s">
        <v>82</v>
      </c>
      <c r="AJ2349" s="9" t="s">
        <v>82</v>
      </c>
      <c r="AK2349" s="9" t="s">
        <v>82</v>
      </c>
      <c r="AL2349" s="9" t="s">
        <v>3416</v>
      </c>
      <c r="AM2349" s="9" t="s">
        <v>3417</v>
      </c>
      <c r="AN2349" s="9" t="s">
        <v>73</v>
      </c>
      <c r="AO2349" s="9" t="s">
        <v>73</v>
      </c>
      <c r="AP2349" s="9" t="s">
        <v>93</v>
      </c>
      <c r="AQ2349" s="9" t="s">
        <v>73</v>
      </c>
      <c r="AR2349" s="9" t="s">
        <v>73</v>
      </c>
      <c r="AS2349" s="9" t="s">
        <v>73</v>
      </c>
      <c r="AT2349" s="9" t="s">
        <v>138</v>
      </c>
      <c r="AU2349" s="9" t="s">
        <v>191</v>
      </c>
      <c r="AV2349" s="9" t="s">
        <v>192</v>
      </c>
      <c r="AW2349" s="9" t="s">
        <v>193</v>
      </c>
      <c r="AX2349" s="9" t="s">
        <v>262</v>
      </c>
      <c r="AY2349" s="9" t="s">
        <v>73</v>
      </c>
      <c r="AZ2349" s="8">
        <v>5</v>
      </c>
      <c r="BA2349" s="8">
        <v>0</v>
      </c>
      <c r="BB2349" s="8">
        <v>423</v>
      </c>
      <c r="BC2349" s="9" t="s">
        <v>7848</v>
      </c>
      <c r="BD2349" s="9" t="s">
        <v>7849</v>
      </c>
      <c r="BE2349" s="9" t="s">
        <v>91</v>
      </c>
      <c r="BF2349" s="9" t="s">
        <v>34218</v>
      </c>
      <c r="BG2349" s="9" t="s">
        <v>93</v>
      </c>
      <c r="BH2349" s="9" t="s">
        <v>93</v>
      </c>
      <c r="BI2349" s="9" t="s">
        <v>76</v>
      </c>
      <c r="BJ2349" s="9" t="s">
        <v>93</v>
      </c>
    </row>
    <row r="2350" spans="1:62" ht="15" x14ac:dyDescent="0.2">
      <c r="A2350" s="8" t="s">
        <v>5465</v>
      </c>
      <c r="B2350" s="9" t="s">
        <v>73</v>
      </c>
      <c r="C2350" s="9" t="s">
        <v>515</v>
      </c>
      <c r="D2350" s="9" t="s">
        <v>34229</v>
      </c>
      <c r="E2350" s="9" t="s">
        <v>34230</v>
      </c>
      <c r="F2350" s="9" t="s">
        <v>73</v>
      </c>
      <c r="G2350" s="9" t="s">
        <v>1146</v>
      </c>
      <c r="H2350" s="58" t="str">
        <f t="shared" si="344"/>
        <v>仙游供电有限公司</v>
      </c>
      <c r="I2350" s="9" t="s">
        <v>3117</v>
      </c>
      <c r="J2350" s="9" t="s">
        <v>3118</v>
      </c>
      <c r="K2350" s="9" t="s">
        <v>2883</v>
      </c>
      <c r="L2350" s="9" t="s">
        <v>3041</v>
      </c>
      <c r="M2350" s="9" t="s">
        <v>34231</v>
      </c>
      <c r="N2350" s="9" t="s">
        <v>33936</v>
      </c>
      <c r="O2350" s="9" t="s">
        <v>70</v>
      </c>
      <c r="P2350" s="9" t="s">
        <v>106</v>
      </c>
      <c r="Q2350" s="9" t="s">
        <v>34232</v>
      </c>
      <c r="R2350" s="9" t="s">
        <v>34233</v>
      </c>
      <c r="S2350" s="9" t="s">
        <v>34234</v>
      </c>
      <c r="T2350" s="9" t="s">
        <v>34235</v>
      </c>
      <c r="U2350" s="9" t="s">
        <v>34236</v>
      </c>
      <c r="V2350" s="9" t="s">
        <v>76</v>
      </c>
      <c r="W2350" s="9" t="s">
        <v>73</v>
      </c>
      <c r="X2350" s="9" t="s">
        <v>73</v>
      </c>
      <c r="Y2350" s="9" t="s">
        <v>73</v>
      </c>
      <c r="Z2350" s="9" t="s">
        <v>34237</v>
      </c>
      <c r="AA2350" s="9" t="s">
        <v>73</v>
      </c>
      <c r="AB2350" s="9" t="s">
        <v>78</v>
      </c>
      <c r="AC2350" s="9" t="s">
        <v>34051</v>
      </c>
      <c r="AD2350" s="9" t="s">
        <v>80</v>
      </c>
      <c r="AE2350" s="9" t="s">
        <v>73</v>
      </c>
      <c r="AF2350" s="9" t="s">
        <v>73</v>
      </c>
      <c r="AG2350" s="10" t="s">
        <v>73</v>
      </c>
      <c r="AH2350" s="9" t="s">
        <v>73</v>
      </c>
      <c r="AI2350" s="9" t="s">
        <v>82</v>
      </c>
      <c r="AJ2350" s="9" t="s">
        <v>82</v>
      </c>
      <c r="AK2350" s="9" t="s">
        <v>82</v>
      </c>
      <c r="AL2350" s="9" t="s">
        <v>668</v>
      </c>
      <c r="AM2350" s="9" t="s">
        <v>669</v>
      </c>
      <c r="AN2350" s="9" t="s">
        <v>73</v>
      </c>
      <c r="AO2350" s="9" t="s">
        <v>73</v>
      </c>
      <c r="AP2350" s="9" t="s">
        <v>76</v>
      </c>
      <c r="AQ2350" s="9" t="s">
        <v>73</v>
      </c>
      <c r="AR2350" s="9" t="s">
        <v>73</v>
      </c>
      <c r="AS2350" s="9" t="s">
        <v>73</v>
      </c>
      <c r="AT2350" s="9" t="s">
        <v>299</v>
      </c>
      <c r="AU2350" s="9" t="s">
        <v>299</v>
      </c>
      <c r="AV2350" s="9" t="s">
        <v>299</v>
      </c>
      <c r="AW2350" s="9" t="s">
        <v>300</v>
      </c>
      <c r="AX2350" s="9" t="s">
        <v>73</v>
      </c>
      <c r="AY2350" s="9" t="s">
        <v>34235</v>
      </c>
      <c r="AZ2350" s="8">
        <v>5</v>
      </c>
      <c r="BA2350" s="8">
        <v>3</v>
      </c>
      <c r="BB2350" s="8">
        <v>382</v>
      </c>
      <c r="BC2350" s="9" t="s">
        <v>73</v>
      </c>
      <c r="BD2350" s="9" t="s">
        <v>73</v>
      </c>
      <c r="BE2350" s="9" t="s">
        <v>91</v>
      </c>
      <c r="BF2350" s="9" t="s">
        <v>34238</v>
      </c>
      <c r="BG2350" s="9" t="s">
        <v>93</v>
      </c>
      <c r="BH2350" s="9" t="s">
        <v>93</v>
      </c>
      <c r="BI2350" s="9" t="s">
        <v>76</v>
      </c>
      <c r="BJ2350" s="9" t="s">
        <v>93</v>
      </c>
    </row>
    <row r="2351" spans="1:62" ht="15" hidden="1" x14ac:dyDescent="0.2">
      <c r="A2351" s="8" t="s">
        <v>6547</v>
      </c>
      <c r="B2351" s="9" t="s">
        <v>5806</v>
      </c>
      <c r="C2351" s="9" t="s">
        <v>515</v>
      </c>
      <c r="D2351" s="9" t="s">
        <v>34239</v>
      </c>
      <c r="E2351" s="9" t="s">
        <v>34240</v>
      </c>
      <c r="F2351" s="9" t="s">
        <v>34241</v>
      </c>
      <c r="G2351" s="9" t="s">
        <v>1146</v>
      </c>
      <c r="H2351" s="58" t="str">
        <f t="shared" si="344"/>
        <v>仙游供电有限公司</v>
      </c>
      <c r="I2351" s="9" t="s">
        <v>3117</v>
      </c>
      <c r="J2351" s="9" t="s">
        <v>3118</v>
      </c>
      <c r="K2351" s="9" t="s">
        <v>2883</v>
      </c>
      <c r="L2351" s="9" t="s">
        <v>2923</v>
      </c>
      <c r="M2351" s="9" t="s">
        <v>34242</v>
      </c>
      <c r="N2351" s="9" t="s">
        <v>34179</v>
      </c>
      <c r="O2351" s="9" t="s">
        <v>156</v>
      </c>
      <c r="P2351" s="9" t="s">
        <v>1740</v>
      </c>
      <c r="Q2351" s="9" t="s">
        <v>34243</v>
      </c>
      <c r="R2351" s="9" t="s">
        <v>34244</v>
      </c>
      <c r="S2351" s="9" t="s">
        <v>121</v>
      </c>
      <c r="T2351" s="9" t="s">
        <v>34245</v>
      </c>
      <c r="U2351" s="9" t="s">
        <v>5807</v>
      </c>
      <c r="V2351" s="9" t="s">
        <v>76</v>
      </c>
      <c r="W2351" s="9" t="s">
        <v>73</v>
      </c>
      <c r="X2351" s="9" t="s">
        <v>73</v>
      </c>
      <c r="Y2351" s="9" t="s">
        <v>73</v>
      </c>
      <c r="Z2351" s="9" t="s">
        <v>34246</v>
      </c>
      <c r="AA2351" s="9" t="s">
        <v>73</v>
      </c>
      <c r="AB2351" s="9" t="s">
        <v>78</v>
      </c>
      <c r="AC2351" s="9" t="s">
        <v>33912</v>
      </c>
      <c r="AD2351" s="9" t="s">
        <v>401</v>
      </c>
      <c r="AE2351" s="9" t="s">
        <v>73</v>
      </c>
      <c r="AF2351" s="9" t="s">
        <v>73</v>
      </c>
      <c r="AG2351" s="10" t="s">
        <v>73</v>
      </c>
      <c r="AH2351" s="9" t="s">
        <v>73</v>
      </c>
      <c r="AI2351" s="9" t="s">
        <v>402</v>
      </c>
      <c r="AJ2351" s="9" t="s">
        <v>403</v>
      </c>
      <c r="AK2351" s="9" t="s">
        <v>1808</v>
      </c>
      <c r="AL2351" s="9" t="s">
        <v>668</v>
      </c>
      <c r="AM2351" s="9" t="s">
        <v>669</v>
      </c>
      <c r="AN2351" s="9" t="s">
        <v>73</v>
      </c>
      <c r="AO2351" s="9" t="s">
        <v>73</v>
      </c>
      <c r="AP2351" s="9" t="s">
        <v>76</v>
      </c>
      <c r="AQ2351" s="9" t="s">
        <v>73</v>
      </c>
      <c r="AR2351" s="9" t="s">
        <v>73</v>
      </c>
      <c r="AS2351" s="9" t="s">
        <v>73</v>
      </c>
      <c r="AT2351" s="9" t="s">
        <v>117</v>
      </c>
      <c r="AU2351" s="9" t="s">
        <v>118</v>
      </c>
      <c r="AV2351" s="9" t="s">
        <v>119</v>
      </c>
      <c r="AW2351" s="9" t="s">
        <v>120</v>
      </c>
      <c r="AX2351" s="9" t="s">
        <v>121</v>
      </c>
      <c r="AY2351" s="9" t="s">
        <v>34245</v>
      </c>
      <c r="AZ2351" s="8">
        <v>36</v>
      </c>
      <c r="BA2351" s="8">
        <v>19</v>
      </c>
      <c r="BB2351" s="8">
        <v>5113</v>
      </c>
      <c r="BC2351" s="9" t="s">
        <v>5806</v>
      </c>
      <c r="BD2351" s="9" t="s">
        <v>5808</v>
      </c>
      <c r="BE2351" s="9" t="s">
        <v>91</v>
      </c>
      <c r="BF2351" s="9" t="s">
        <v>34247</v>
      </c>
      <c r="BG2351" s="9" t="s">
        <v>93</v>
      </c>
      <c r="BH2351" s="9" t="s">
        <v>93</v>
      </c>
      <c r="BI2351" s="9" t="s">
        <v>76</v>
      </c>
      <c r="BJ2351" s="9" t="s">
        <v>93</v>
      </c>
    </row>
    <row r="2352" spans="1:62" ht="15" hidden="1" x14ac:dyDescent="0.2">
      <c r="A2352" s="8" t="s">
        <v>7435</v>
      </c>
      <c r="B2352" s="9" t="s">
        <v>34248</v>
      </c>
      <c r="C2352" s="9" t="s">
        <v>243</v>
      </c>
      <c r="D2352" s="9" t="s">
        <v>34249</v>
      </c>
      <c r="E2352" s="9" t="s">
        <v>40279</v>
      </c>
      <c r="F2352" s="9" t="s">
        <v>34250</v>
      </c>
      <c r="G2352" s="9" t="s">
        <v>910</v>
      </c>
      <c r="H2352" s="58" t="str">
        <f t="shared" si="344"/>
        <v>国网福州市长乐区供电公司</v>
      </c>
      <c r="I2352" s="9" t="s">
        <v>3094</v>
      </c>
      <c r="J2352" s="9" t="s">
        <v>3095</v>
      </c>
      <c r="K2352" s="9" t="s">
        <v>250</v>
      </c>
      <c r="L2352" s="9" t="s">
        <v>250</v>
      </c>
      <c r="M2352" s="9" t="s">
        <v>34251</v>
      </c>
      <c r="N2352" s="9" t="s">
        <v>34068</v>
      </c>
      <c r="O2352" s="9" t="s">
        <v>293</v>
      </c>
      <c r="P2352" s="9" t="s">
        <v>106</v>
      </c>
      <c r="Q2352" s="9" t="s">
        <v>34252</v>
      </c>
      <c r="R2352" s="9" t="s">
        <v>34253</v>
      </c>
      <c r="S2352" s="9" t="s">
        <v>34254</v>
      </c>
      <c r="T2352" s="9" t="s">
        <v>2410</v>
      </c>
      <c r="U2352" s="9" t="s">
        <v>34255</v>
      </c>
      <c r="V2352" s="9" t="s">
        <v>76</v>
      </c>
      <c r="W2352" s="9" t="s">
        <v>73</v>
      </c>
      <c r="X2352" s="9" t="s">
        <v>73</v>
      </c>
      <c r="Y2352" s="9" t="s">
        <v>73</v>
      </c>
      <c r="Z2352" s="9" t="s">
        <v>34256</v>
      </c>
      <c r="AA2352" s="9" t="s">
        <v>34257</v>
      </c>
      <c r="AB2352" s="9" t="s">
        <v>78</v>
      </c>
      <c r="AC2352" s="9" t="s">
        <v>32997</v>
      </c>
      <c r="AD2352" s="9" t="s">
        <v>80</v>
      </c>
      <c r="AE2352" s="9" t="s">
        <v>73</v>
      </c>
      <c r="AF2352" s="9" t="s">
        <v>73</v>
      </c>
      <c r="AG2352" s="10" t="s">
        <v>73</v>
      </c>
      <c r="AH2352" s="9" t="s">
        <v>73</v>
      </c>
      <c r="AI2352" s="9" t="s">
        <v>211</v>
      </c>
      <c r="AJ2352" s="9" t="s">
        <v>82</v>
      </c>
      <c r="AK2352" s="9" t="s">
        <v>82</v>
      </c>
      <c r="AL2352" s="9" t="s">
        <v>921</v>
      </c>
      <c r="AM2352" s="9" t="s">
        <v>922</v>
      </c>
      <c r="AN2352" s="9" t="s">
        <v>34257</v>
      </c>
      <c r="AO2352" s="9" t="s">
        <v>82</v>
      </c>
      <c r="AP2352" s="9" t="s">
        <v>93</v>
      </c>
      <c r="AQ2352" s="9" t="s">
        <v>76</v>
      </c>
      <c r="AR2352" s="9" t="s">
        <v>76</v>
      </c>
      <c r="AS2352" s="9" t="s">
        <v>73</v>
      </c>
      <c r="AT2352" s="9" t="s">
        <v>299</v>
      </c>
      <c r="AU2352" s="9" t="s">
        <v>299</v>
      </c>
      <c r="AV2352" s="9" t="s">
        <v>299</v>
      </c>
      <c r="AW2352" s="9" t="s">
        <v>300</v>
      </c>
      <c r="AX2352" s="9" t="s">
        <v>262</v>
      </c>
      <c r="AY2352" s="9" t="s">
        <v>2410</v>
      </c>
      <c r="AZ2352" s="8">
        <v>13</v>
      </c>
      <c r="BA2352" s="8">
        <v>8</v>
      </c>
      <c r="BB2352" s="8">
        <v>2050</v>
      </c>
      <c r="BC2352" s="9" t="s">
        <v>34248</v>
      </c>
      <c r="BD2352" s="9" t="s">
        <v>34258</v>
      </c>
      <c r="BE2352" s="9" t="s">
        <v>91</v>
      </c>
      <c r="BF2352" s="9" t="s">
        <v>40280</v>
      </c>
      <c r="BG2352" s="9" t="s">
        <v>93</v>
      </c>
      <c r="BH2352" s="9" t="s">
        <v>93</v>
      </c>
      <c r="BI2352" s="9" t="s">
        <v>76</v>
      </c>
      <c r="BJ2352" s="9" t="s">
        <v>93</v>
      </c>
    </row>
    <row r="2353" spans="1:62" ht="15" x14ac:dyDescent="0.2">
      <c r="A2353" s="8" t="s">
        <v>3940</v>
      </c>
      <c r="B2353" s="9" t="s">
        <v>2347</v>
      </c>
      <c r="C2353" s="9" t="s">
        <v>174</v>
      </c>
      <c r="D2353" s="9" t="s">
        <v>34259</v>
      </c>
      <c r="E2353" s="9" t="s">
        <v>34260</v>
      </c>
      <c r="F2353" s="9" t="s">
        <v>34261</v>
      </c>
      <c r="G2353" s="9" t="s">
        <v>773</v>
      </c>
      <c r="H2353" s="58" t="str">
        <f t="shared" si="344"/>
        <v>永春县供电公司</v>
      </c>
      <c r="I2353" s="9" t="s">
        <v>5394</v>
      </c>
      <c r="J2353" s="9" t="s">
        <v>457</v>
      </c>
      <c r="K2353" s="9" t="s">
        <v>2883</v>
      </c>
      <c r="L2353" s="9" t="s">
        <v>3041</v>
      </c>
      <c r="M2353" s="9" t="s">
        <v>34256</v>
      </c>
      <c r="N2353" s="9" t="s">
        <v>34262</v>
      </c>
      <c r="O2353" s="9" t="s">
        <v>156</v>
      </c>
      <c r="P2353" s="9" t="s">
        <v>157</v>
      </c>
      <c r="Q2353" s="9" t="s">
        <v>34263</v>
      </c>
      <c r="R2353" s="9" t="s">
        <v>34264</v>
      </c>
      <c r="S2353" s="9" t="s">
        <v>34265</v>
      </c>
      <c r="T2353" s="9" t="s">
        <v>34266</v>
      </c>
      <c r="U2353" s="9" t="s">
        <v>34267</v>
      </c>
      <c r="V2353" s="9" t="s">
        <v>76</v>
      </c>
      <c r="W2353" s="9" t="s">
        <v>73</v>
      </c>
      <c r="X2353" s="9" t="s">
        <v>73</v>
      </c>
      <c r="Y2353" s="9" t="s">
        <v>73</v>
      </c>
      <c r="Z2353" s="9" t="s">
        <v>34268</v>
      </c>
      <c r="AA2353" s="9" t="s">
        <v>73</v>
      </c>
      <c r="AB2353" s="9" t="s">
        <v>78</v>
      </c>
      <c r="AC2353" s="9" t="s">
        <v>34269</v>
      </c>
      <c r="AD2353" s="9" t="s">
        <v>80</v>
      </c>
      <c r="AE2353" s="9" t="s">
        <v>73</v>
      </c>
      <c r="AF2353" s="9" t="s">
        <v>73</v>
      </c>
      <c r="AG2353" s="10" t="s">
        <v>73</v>
      </c>
      <c r="AH2353" s="9" t="s">
        <v>73</v>
      </c>
      <c r="AI2353" s="9" t="s">
        <v>402</v>
      </c>
      <c r="AJ2353" s="9" t="s">
        <v>529</v>
      </c>
      <c r="AK2353" s="9" t="s">
        <v>82</v>
      </c>
      <c r="AL2353" s="9" t="s">
        <v>73</v>
      </c>
      <c r="AM2353" s="9" t="s">
        <v>354</v>
      </c>
      <c r="AN2353" s="9" t="s">
        <v>73</v>
      </c>
      <c r="AO2353" s="9" t="s">
        <v>73</v>
      </c>
      <c r="AP2353" s="9" t="s">
        <v>93</v>
      </c>
      <c r="AQ2353" s="9" t="s">
        <v>73</v>
      </c>
      <c r="AR2353" s="9" t="s">
        <v>73</v>
      </c>
      <c r="AS2353" s="9" t="s">
        <v>73</v>
      </c>
      <c r="AT2353" s="9" t="s">
        <v>138</v>
      </c>
      <c r="AU2353" s="9" t="s">
        <v>191</v>
      </c>
      <c r="AV2353" s="9" t="s">
        <v>213</v>
      </c>
      <c r="AW2353" s="9" t="s">
        <v>214</v>
      </c>
      <c r="AX2353" s="9" t="s">
        <v>2654</v>
      </c>
      <c r="AY2353" s="9" t="s">
        <v>34266</v>
      </c>
      <c r="AZ2353" s="8">
        <v>21</v>
      </c>
      <c r="BA2353" s="8">
        <v>18</v>
      </c>
      <c r="BB2353" s="8">
        <v>1514</v>
      </c>
      <c r="BC2353" s="9" t="s">
        <v>2347</v>
      </c>
      <c r="BD2353" s="9" t="s">
        <v>5395</v>
      </c>
      <c r="BE2353" s="9" t="s">
        <v>91</v>
      </c>
      <c r="BF2353" s="9" t="s">
        <v>34270</v>
      </c>
      <c r="BG2353" s="9" t="s">
        <v>93</v>
      </c>
      <c r="BH2353" s="9" t="s">
        <v>93</v>
      </c>
      <c r="BI2353" s="9" t="s">
        <v>76</v>
      </c>
      <c r="BJ2353" s="9" t="s">
        <v>93</v>
      </c>
    </row>
    <row r="2354" spans="1:62" ht="15" x14ac:dyDescent="0.2">
      <c r="A2354" s="8" t="s">
        <v>3941</v>
      </c>
      <c r="B2354" s="9" t="s">
        <v>7730</v>
      </c>
      <c r="C2354" s="9" t="s">
        <v>174</v>
      </c>
      <c r="D2354" s="9" t="s">
        <v>34271</v>
      </c>
      <c r="E2354" s="9" t="s">
        <v>34272</v>
      </c>
      <c r="F2354" s="9" t="s">
        <v>34273</v>
      </c>
      <c r="G2354" s="9" t="s">
        <v>773</v>
      </c>
      <c r="H2354" s="58" t="str">
        <f t="shared" si="344"/>
        <v>永春县供电公司</v>
      </c>
      <c r="I2354" s="9" t="s">
        <v>6239</v>
      </c>
      <c r="J2354" s="9" t="s">
        <v>6240</v>
      </c>
      <c r="K2354" s="9" t="s">
        <v>2883</v>
      </c>
      <c r="L2354" s="9" t="s">
        <v>3041</v>
      </c>
      <c r="M2354" s="9" t="s">
        <v>34268</v>
      </c>
      <c r="N2354" s="9" t="s">
        <v>34274</v>
      </c>
      <c r="O2354" s="9" t="s">
        <v>156</v>
      </c>
      <c r="P2354" s="9" t="s">
        <v>157</v>
      </c>
      <c r="Q2354" s="9" t="s">
        <v>34275</v>
      </c>
      <c r="R2354" s="9" t="s">
        <v>34276</v>
      </c>
      <c r="S2354" s="9" t="s">
        <v>6962</v>
      </c>
      <c r="T2354" s="9" t="s">
        <v>73</v>
      </c>
      <c r="U2354" s="9" t="s">
        <v>7731</v>
      </c>
      <c r="V2354" s="9" t="s">
        <v>76</v>
      </c>
      <c r="W2354" s="9" t="s">
        <v>73</v>
      </c>
      <c r="X2354" s="9" t="s">
        <v>73</v>
      </c>
      <c r="Y2354" s="9" t="s">
        <v>73</v>
      </c>
      <c r="Z2354" s="9" t="s">
        <v>34277</v>
      </c>
      <c r="AA2354" s="9" t="s">
        <v>34274</v>
      </c>
      <c r="AB2354" s="9" t="s">
        <v>78</v>
      </c>
      <c r="AC2354" s="9" t="s">
        <v>33595</v>
      </c>
      <c r="AD2354" s="9" t="s">
        <v>80</v>
      </c>
      <c r="AE2354" s="9" t="s">
        <v>73</v>
      </c>
      <c r="AF2354" s="9" t="s">
        <v>73</v>
      </c>
      <c r="AG2354" s="10" t="s">
        <v>73</v>
      </c>
      <c r="AH2354" s="9" t="s">
        <v>73</v>
      </c>
      <c r="AI2354" s="9" t="s">
        <v>402</v>
      </c>
      <c r="AJ2354" s="9" t="s">
        <v>403</v>
      </c>
      <c r="AK2354" s="9" t="s">
        <v>82</v>
      </c>
      <c r="AL2354" s="9" t="s">
        <v>3446</v>
      </c>
      <c r="AM2354" s="9" t="s">
        <v>354</v>
      </c>
      <c r="AN2354" s="9" t="s">
        <v>34274</v>
      </c>
      <c r="AO2354" s="9" t="s">
        <v>82</v>
      </c>
      <c r="AP2354" s="9" t="s">
        <v>76</v>
      </c>
      <c r="AQ2354" s="9" t="s">
        <v>76</v>
      </c>
      <c r="AR2354" s="9" t="s">
        <v>76</v>
      </c>
      <c r="AS2354" s="9" t="s">
        <v>73</v>
      </c>
      <c r="AT2354" s="9" t="s">
        <v>299</v>
      </c>
      <c r="AU2354" s="9" t="s">
        <v>299</v>
      </c>
      <c r="AV2354" s="9" t="s">
        <v>299</v>
      </c>
      <c r="AW2354" s="9" t="s">
        <v>300</v>
      </c>
      <c r="AX2354" s="9" t="s">
        <v>2654</v>
      </c>
      <c r="AY2354" s="9" t="s">
        <v>73</v>
      </c>
      <c r="AZ2354" s="8">
        <v>18</v>
      </c>
      <c r="BA2354" s="8">
        <v>3</v>
      </c>
      <c r="BB2354" s="8">
        <v>1105</v>
      </c>
      <c r="BC2354" s="9" t="s">
        <v>7730</v>
      </c>
      <c r="BD2354" s="9" t="s">
        <v>7732</v>
      </c>
      <c r="BE2354" s="9" t="s">
        <v>91</v>
      </c>
      <c r="BF2354" s="9" t="s">
        <v>34278</v>
      </c>
      <c r="BG2354" s="9" t="s">
        <v>93</v>
      </c>
      <c r="BH2354" s="9" t="s">
        <v>93</v>
      </c>
      <c r="BI2354" s="9" t="s">
        <v>76</v>
      </c>
      <c r="BJ2354" s="9" t="s">
        <v>93</v>
      </c>
    </row>
    <row r="2355" spans="1:62" ht="15" x14ac:dyDescent="0.2">
      <c r="A2355" s="8" t="s">
        <v>4324</v>
      </c>
      <c r="B2355" s="9" t="s">
        <v>34279</v>
      </c>
      <c r="C2355" s="9" t="s">
        <v>174</v>
      </c>
      <c r="D2355" s="9" t="s">
        <v>34280</v>
      </c>
      <c r="E2355" s="9" t="s">
        <v>34281</v>
      </c>
      <c r="F2355" s="9" t="s">
        <v>34282</v>
      </c>
      <c r="G2355" s="9" t="s">
        <v>890</v>
      </c>
      <c r="H2355" s="58" t="str">
        <f t="shared" si="344"/>
        <v>安溪县供电公司</v>
      </c>
      <c r="I2355" s="9" t="s">
        <v>2415</v>
      </c>
      <c r="J2355" s="9" t="s">
        <v>2416</v>
      </c>
      <c r="K2355" s="9" t="s">
        <v>2883</v>
      </c>
      <c r="L2355" s="9" t="s">
        <v>3041</v>
      </c>
      <c r="M2355" s="9" t="s">
        <v>34277</v>
      </c>
      <c r="N2355" s="9" t="s">
        <v>34283</v>
      </c>
      <c r="O2355" s="9" t="s">
        <v>156</v>
      </c>
      <c r="P2355" s="9" t="s">
        <v>157</v>
      </c>
      <c r="Q2355" s="9" t="s">
        <v>34284</v>
      </c>
      <c r="R2355" s="9" t="s">
        <v>34285</v>
      </c>
      <c r="S2355" s="9" t="s">
        <v>34286</v>
      </c>
      <c r="T2355" s="9" t="s">
        <v>73</v>
      </c>
      <c r="U2355" s="9" t="s">
        <v>34287</v>
      </c>
      <c r="V2355" s="9" t="s">
        <v>76</v>
      </c>
      <c r="W2355" s="9" t="s">
        <v>73</v>
      </c>
      <c r="X2355" s="9" t="s">
        <v>73</v>
      </c>
      <c r="Y2355" s="9" t="s">
        <v>73</v>
      </c>
      <c r="Z2355" s="9" t="s">
        <v>34277</v>
      </c>
      <c r="AA2355" s="9" t="s">
        <v>34288</v>
      </c>
      <c r="AB2355" s="9" t="s">
        <v>78</v>
      </c>
      <c r="AC2355" s="9" t="s">
        <v>33876</v>
      </c>
      <c r="AD2355" s="9" t="s">
        <v>80</v>
      </c>
      <c r="AE2355" s="9" t="s">
        <v>73</v>
      </c>
      <c r="AF2355" s="9" t="s">
        <v>73</v>
      </c>
      <c r="AG2355" s="10" t="s">
        <v>73</v>
      </c>
      <c r="AH2355" s="9" t="s">
        <v>73</v>
      </c>
      <c r="AI2355" s="9" t="s">
        <v>165</v>
      </c>
      <c r="AJ2355" s="9" t="s">
        <v>166</v>
      </c>
      <c r="AK2355" s="9" t="s">
        <v>82</v>
      </c>
      <c r="AL2355" s="9" t="s">
        <v>4024</v>
      </c>
      <c r="AM2355" s="9" t="s">
        <v>2416</v>
      </c>
      <c r="AN2355" s="9" t="s">
        <v>34288</v>
      </c>
      <c r="AO2355" s="9" t="s">
        <v>73</v>
      </c>
      <c r="AP2355" s="9" t="s">
        <v>93</v>
      </c>
      <c r="AQ2355" s="9" t="s">
        <v>76</v>
      </c>
      <c r="AR2355" s="9" t="s">
        <v>76</v>
      </c>
      <c r="AS2355" s="9" t="s">
        <v>73</v>
      </c>
      <c r="AT2355" s="9" t="s">
        <v>138</v>
      </c>
      <c r="AU2355" s="9" t="s">
        <v>191</v>
      </c>
      <c r="AV2355" s="9" t="s">
        <v>213</v>
      </c>
      <c r="AW2355" s="9" t="s">
        <v>214</v>
      </c>
      <c r="AX2355" s="9" t="s">
        <v>2654</v>
      </c>
      <c r="AY2355" s="9" t="s">
        <v>73</v>
      </c>
      <c r="AZ2355" s="8">
        <v>10</v>
      </c>
      <c r="BA2355" s="8">
        <v>13</v>
      </c>
      <c r="BB2355" s="8">
        <v>832</v>
      </c>
      <c r="BC2355" s="9" t="s">
        <v>34279</v>
      </c>
      <c r="BD2355" s="9" t="s">
        <v>34289</v>
      </c>
      <c r="BE2355" s="9" t="s">
        <v>91</v>
      </c>
      <c r="BF2355" s="9" t="s">
        <v>34290</v>
      </c>
      <c r="BG2355" s="9" t="s">
        <v>93</v>
      </c>
      <c r="BH2355" s="9" t="s">
        <v>93</v>
      </c>
      <c r="BI2355" s="9" t="s">
        <v>76</v>
      </c>
      <c r="BJ2355" s="9" t="s">
        <v>93</v>
      </c>
    </row>
    <row r="2356" spans="1:62" ht="15" x14ac:dyDescent="0.2">
      <c r="A2356" s="8" t="s">
        <v>5006</v>
      </c>
      <c r="B2356" s="9" t="s">
        <v>7628</v>
      </c>
      <c r="C2356" s="9" t="s">
        <v>174</v>
      </c>
      <c r="D2356" s="9" t="s">
        <v>34291</v>
      </c>
      <c r="E2356" s="9" t="s">
        <v>34292</v>
      </c>
      <c r="F2356" s="9" t="s">
        <v>34293</v>
      </c>
      <c r="G2356" s="9" t="s">
        <v>773</v>
      </c>
      <c r="H2356" s="58" t="str">
        <f t="shared" si="344"/>
        <v>永春县供电公司</v>
      </c>
      <c r="I2356" s="9" t="s">
        <v>2909</v>
      </c>
      <c r="J2356" s="9" t="s">
        <v>2910</v>
      </c>
      <c r="K2356" s="9" t="s">
        <v>2883</v>
      </c>
      <c r="L2356" s="9" t="s">
        <v>3041</v>
      </c>
      <c r="M2356" s="9" t="s">
        <v>34294</v>
      </c>
      <c r="N2356" s="9" t="s">
        <v>34034</v>
      </c>
      <c r="O2356" s="9" t="s">
        <v>156</v>
      </c>
      <c r="P2356" s="9" t="s">
        <v>157</v>
      </c>
      <c r="Q2356" s="9" t="s">
        <v>34295</v>
      </c>
      <c r="R2356" s="9" t="s">
        <v>34296</v>
      </c>
      <c r="S2356" s="9" t="s">
        <v>34295</v>
      </c>
      <c r="T2356" s="9" t="s">
        <v>73</v>
      </c>
      <c r="U2356" s="9" t="s">
        <v>34297</v>
      </c>
      <c r="V2356" s="9" t="s">
        <v>76</v>
      </c>
      <c r="W2356" s="9" t="s">
        <v>73</v>
      </c>
      <c r="X2356" s="9" t="s">
        <v>73</v>
      </c>
      <c r="Y2356" s="9" t="s">
        <v>73</v>
      </c>
      <c r="Z2356" s="9" t="s">
        <v>34294</v>
      </c>
      <c r="AA2356" s="9" t="s">
        <v>73</v>
      </c>
      <c r="AB2356" s="9" t="s">
        <v>78</v>
      </c>
      <c r="AC2356" s="9" t="s">
        <v>33745</v>
      </c>
      <c r="AD2356" s="9" t="s">
        <v>80</v>
      </c>
      <c r="AE2356" s="9" t="s">
        <v>73</v>
      </c>
      <c r="AF2356" s="9" t="s">
        <v>73</v>
      </c>
      <c r="AG2356" s="10" t="s">
        <v>73</v>
      </c>
      <c r="AH2356" s="9" t="s">
        <v>73</v>
      </c>
      <c r="AI2356" s="9" t="s">
        <v>165</v>
      </c>
      <c r="AJ2356" s="9" t="s">
        <v>166</v>
      </c>
      <c r="AK2356" s="9" t="s">
        <v>82</v>
      </c>
      <c r="AL2356" s="9" t="s">
        <v>3446</v>
      </c>
      <c r="AM2356" s="9" t="s">
        <v>354</v>
      </c>
      <c r="AN2356" s="9" t="s">
        <v>73</v>
      </c>
      <c r="AO2356" s="9" t="s">
        <v>73</v>
      </c>
      <c r="AP2356" s="9" t="s">
        <v>76</v>
      </c>
      <c r="AQ2356" s="9" t="s">
        <v>73</v>
      </c>
      <c r="AR2356" s="9" t="s">
        <v>73</v>
      </c>
      <c r="AS2356" s="9" t="s">
        <v>73</v>
      </c>
      <c r="AT2356" s="9" t="s">
        <v>299</v>
      </c>
      <c r="AU2356" s="9" t="s">
        <v>299</v>
      </c>
      <c r="AV2356" s="9" t="s">
        <v>299</v>
      </c>
      <c r="AW2356" s="9" t="s">
        <v>300</v>
      </c>
      <c r="AX2356" s="9" t="s">
        <v>2654</v>
      </c>
      <c r="AY2356" s="9" t="s">
        <v>73</v>
      </c>
      <c r="AZ2356" s="8">
        <v>26</v>
      </c>
      <c r="BA2356" s="8">
        <v>16</v>
      </c>
      <c r="BB2356" s="8">
        <v>2221</v>
      </c>
      <c r="BC2356" s="9" t="s">
        <v>7628</v>
      </c>
      <c r="BD2356" s="9" t="s">
        <v>7631</v>
      </c>
      <c r="BE2356" s="9" t="s">
        <v>91</v>
      </c>
      <c r="BF2356" s="9" t="s">
        <v>34298</v>
      </c>
      <c r="BG2356" s="9" t="s">
        <v>93</v>
      </c>
      <c r="BH2356" s="9" t="s">
        <v>93</v>
      </c>
      <c r="BI2356" s="9" t="s">
        <v>76</v>
      </c>
      <c r="BJ2356" s="9" t="s">
        <v>93</v>
      </c>
    </row>
    <row r="2357" spans="1:62" ht="15" x14ac:dyDescent="0.2">
      <c r="A2357" s="8" t="s">
        <v>3950</v>
      </c>
      <c r="B2357" s="9" t="s">
        <v>34299</v>
      </c>
      <c r="C2357" s="9" t="s">
        <v>174</v>
      </c>
      <c r="D2357" s="9" t="s">
        <v>34300</v>
      </c>
      <c r="E2357" s="9" t="s">
        <v>34301</v>
      </c>
      <c r="F2357" s="9" t="s">
        <v>34302</v>
      </c>
      <c r="G2357" s="9" t="s">
        <v>773</v>
      </c>
      <c r="H2357" s="58" t="str">
        <f t="shared" si="344"/>
        <v>永春县供电公司</v>
      </c>
      <c r="I2357" s="9" t="s">
        <v>6176</v>
      </c>
      <c r="J2357" s="9" t="s">
        <v>6177</v>
      </c>
      <c r="K2357" s="9" t="s">
        <v>2883</v>
      </c>
      <c r="L2357" s="9" t="s">
        <v>3041</v>
      </c>
      <c r="M2357" s="9" t="s">
        <v>34303</v>
      </c>
      <c r="N2357" s="9" t="s">
        <v>34304</v>
      </c>
      <c r="O2357" s="9" t="s">
        <v>156</v>
      </c>
      <c r="P2357" s="9" t="s">
        <v>185</v>
      </c>
      <c r="Q2357" s="9" t="s">
        <v>34305</v>
      </c>
      <c r="R2357" s="9" t="s">
        <v>34306</v>
      </c>
      <c r="S2357" s="9" t="s">
        <v>34307</v>
      </c>
      <c r="T2357" s="9" t="s">
        <v>73</v>
      </c>
      <c r="U2357" s="9" t="s">
        <v>34308</v>
      </c>
      <c r="V2357" s="9" t="s">
        <v>76</v>
      </c>
      <c r="W2357" s="9" t="s">
        <v>73</v>
      </c>
      <c r="X2357" s="9" t="s">
        <v>73</v>
      </c>
      <c r="Y2357" s="9" t="s">
        <v>73</v>
      </c>
      <c r="Z2357" s="9" t="s">
        <v>34309</v>
      </c>
      <c r="AA2357" s="9" t="s">
        <v>34310</v>
      </c>
      <c r="AB2357" s="9" t="s">
        <v>78</v>
      </c>
      <c r="AC2357" s="9" t="s">
        <v>33595</v>
      </c>
      <c r="AD2357" s="9" t="s">
        <v>80</v>
      </c>
      <c r="AE2357" s="9" t="s">
        <v>73</v>
      </c>
      <c r="AF2357" s="9" t="s">
        <v>73</v>
      </c>
      <c r="AG2357" s="10" t="s">
        <v>73</v>
      </c>
      <c r="AH2357" s="9" t="s">
        <v>73</v>
      </c>
      <c r="AI2357" s="9" t="s">
        <v>82</v>
      </c>
      <c r="AJ2357" s="9" t="s">
        <v>82</v>
      </c>
      <c r="AK2357" s="9" t="s">
        <v>1808</v>
      </c>
      <c r="AL2357" s="9" t="s">
        <v>3446</v>
      </c>
      <c r="AM2357" s="9" t="s">
        <v>354</v>
      </c>
      <c r="AN2357" s="9" t="s">
        <v>34310</v>
      </c>
      <c r="AO2357" s="9" t="s">
        <v>82</v>
      </c>
      <c r="AP2357" s="9" t="s">
        <v>93</v>
      </c>
      <c r="AQ2357" s="9" t="s">
        <v>76</v>
      </c>
      <c r="AR2357" s="9" t="s">
        <v>73</v>
      </c>
      <c r="AS2357" s="9" t="s">
        <v>73</v>
      </c>
      <c r="AT2357" s="9" t="s">
        <v>138</v>
      </c>
      <c r="AU2357" s="9" t="s">
        <v>191</v>
      </c>
      <c r="AV2357" s="9" t="s">
        <v>192</v>
      </c>
      <c r="AW2357" s="9" t="s">
        <v>193</v>
      </c>
      <c r="AX2357" s="9" t="s">
        <v>2654</v>
      </c>
      <c r="AY2357" s="9" t="s">
        <v>73</v>
      </c>
      <c r="AZ2357" s="8">
        <v>20</v>
      </c>
      <c r="BA2357" s="8">
        <v>4</v>
      </c>
      <c r="BB2357" s="8">
        <v>2882</v>
      </c>
      <c r="BC2357" s="9" t="s">
        <v>34299</v>
      </c>
      <c r="BD2357" s="9" t="s">
        <v>34311</v>
      </c>
      <c r="BE2357" s="9" t="s">
        <v>91</v>
      </c>
      <c r="BF2357" s="9" t="s">
        <v>34312</v>
      </c>
      <c r="BG2357" s="9" t="s">
        <v>93</v>
      </c>
      <c r="BH2357" s="9" t="s">
        <v>93</v>
      </c>
      <c r="BI2357" s="9" t="s">
        <v>76</v>
      </c>
      <c r="BJ2357" s="9" t="s">
        <v>93</v>
      </c>
    </row>
    <row r="2358" spans="1:62" ht="15" x14ac:dyDescent="0.2">
      <c r="A2358" s="8" t="s">
        <v>3952</v>
      </c>
      <c r="B2358" s="9" t="s">
        <v>5714</v>
      </c>
      <c r="C2358" s="9" t="s">
        <v>174</v>
      </c>
      <c r="D2358" s="9" t="s">
        <v>34313</v>
      </c>
      <c r="E2358" s="9" t="s">
        <v>34314</v>
      </c>
      <c r="F2358" s="9" t="s">
        <v>34315</v>
      </c>
      <c r="G2358" s="9" t="s">
        <v>890</v>
      </c>
      <c r="H2358" s="58" t="str">
        <f t="shared" si="344"/>
        <v>安溪县供电公司</v>
      </c>
      <c r="I2358" s="9" t="s">
        <v>5397</v>
      </c>
      <c r="J2358" s="9" t="s">
        <v>5398</v>
      </c>
      <c r="K2358" s="9" t="s">
        <v>2883</v>
      </c>
      <c r="L2358" s="9" t="s">
        <v>3041</v>
      </c>
      <c r="M2358" s="9" t="s">
        <v>34316</v>
      </c>
      <c r="N2358" s="9" t="s">
        <v>34081</v>
      </c>
      <c r="O2358" s="9" t="s">
        <v>156</v>
      </c>
      <c r="P2358" s="9" t="s">
        <v>185</v>
      </c>
      <c r="Q2358" s="9" t="s">
        <v>40277</v>
      </c>
      <c r="R2358" s="9" t="s">
        <v>40278</v>
      </c>
      <c r="S2358" s="9" t="s">
        <v>34317</v>
      </c>
      <c r="T2358" s="9" t="s">
        <v>73</v>
      </c>
      <c r="U2358" s="9" t="s">
        <v>5715</v>
      </c>
      <c r="V2358" s="9" t="s">
        <v>76</v>
      </c>
      <c r="W2358" s="9" t="s">
        <v>73</v>
      </c>
      <c r="X2358" s="9" t="s">
        <v>73</v>
      </c>
      <c r="Y2358" s="9" t="s">
        <v>73</v>
      </c>
      <c r="Z2358" s="9" t="s">
        <v>34318</v>
      </c>
      <c r="AA2358" s="9" t="s">
        <v>34319</v>
      </c>
      <c r="AB2358" s="9" t="s">
        <v>78</v>
      </c>
      <c r="AC2358" s="9" t="s">
        <v>33917</v>
      </c>
      <c r="AD2358" s="9" t="s">
        <v>80</v>
      </c>
      <c r="AE2358" s="9" t="s">
        <v>73</v>
      </c>
      <c r="AF2358" s="9" t="s">
        <v>73</v>
      </c>
      <c r="AG2358" s="10" t="s">
        <v>73</v>
      </c>
      <c r="AH2358" s="9" t="s">
        <v>73</v>
      </c>
      <c r="AI2358" s="9" t="s">
        <v>82</v>
      </c>
      <c r="AJ2358" s="9" t="s">
        <v>82</v>
      </c>
      <c r="AK2358" s="9" t="s">
        <v>189</v>
      </c>
      <c r="AL2358" s="9" t="s">
        <v>3416</v>
      </c>
      <c r="AM2358" s="9" t="s">
        <v>3417</v>
      </c>
      <c r="AN2358" s="9" t="s">
        <v>34319</v>
      </c>
      <c r="AO2358" s="9" t="s">
        <v>34317</v>
      </c>
      <c r="AP2358" s="9" t="s">
        <v>93</v>
      </c>
      <c r="AQ2358" s="9" t="s">
        <v>76</v>
      </c>
      <c r="AR2358" s="9" t="s">
        <v>73</v>
      </c>
      <c r="AS2358" s="9" t="s">
        <v>73</v>
      </c>
      <c r="AT2358" s="9" t="s">
        <v>138</v>
      </c>
      <c r="AU2358" s="9" t="s">
        <v>191</v>
      </c>
      <c r="AV2358" s="9" t="s">
        <v>192</v>
      </c>
      <c r="AW2358" s="9" t="s">
        <v>193</v>
      </c>
      <c r="AX2358" s="9" t="s">
        <v>2654</v>
      </c>
      <c r="AY2358" s="9" t="s">
        <v>73</v>
      </c>
      <c r="AZ2358" s="8">
        <v>37</v>
      </c>
      <c r="BA2358" s="8">
        <v>3</v>
      </c>
      <c r="BB2358" s="8">
        <v>2008</v>
      </c>
      <c r="BC2358" s="9" t="s">
        <v>5714</v>
      </c>
      <c r="BD2358" s="9" t="s">
        <v>5716</v>
      </c>
      <c r="BE2358" s="9" t="s">
        <v>91</v>
      </c>
      <c r="BF2358" s="9" t="s">
        <v>34320</v>
      </c>
      <c r="BG2358" s="9" t="s">
        <v>93</v>
      </c>
      <c r="BH2358" s="9" t="s">
        <v>93</v>
      </c>
      <c r="BI2358" s="9" t="s">
        <v>76</v>
      </c>
      <c r="BJ2358" s="9" t="s">
        <v>93</v>
      </c>
    </row>
    <row r="2359" spans="1:62" ht="15" hidden="1" x14ac:dyDescent="0.2">
      <c r="A2359" s="8" t="s">
        <v>3954</v>
      </c>
      <c r="B2359" s="9" t="s">
        <v>34321</v>
      </c>
      <c r="C2359" s="9" t="s">
        <v>359</v>
      </c>
      <c r="D2359" s="9" t="s">
        <v>34322</v>
      </c>
      <c r="E2359" s="9" t="s">
        <v>34323</v>
      </c>
      <c r="F2359" s="9" t="s">
        <v>34324</v>
      </c>
      <c r="G2359" s="9" t="s">
        <v>2470</v>
      </c>
      <c r="H2359" s="58" t="str">
        <f t="shared" si="344"/>
        <v>南靖供电有限公司</v>
      </c>
      <c r="I2359" s="9" t="s">
        <v>5615</v>
      </c>
      <c r="J2359" s="9" t="s">
        <v>5616</v>
      </c>
      <c r="K2359" s="9" t="s">
        <v>2883</v>
      </c>
      <c r="L2359" s="9" t="s">
        <v>2923</v>
      </c>
      <c r="M2359" s="9" t="s">
        <v>34325</v>
      </c>
      <c r="N2359" s="9" t="s">
        <v>34326</v>
      </c>
      <c r="O2359" s="9" t="s">
        <v>156</v>
      </c>
      <c r="P2359" s="9" t="s">
        <v>185</v>
      </c>
      <c r="Q2359" s="9" t="s">
        <v>34327</v>
      </c>
      <c r="R2359" s="9" t="s">
        <v>34328</v>
      </c>
      <c r="S2359" s="9" t="s">
        <v>34329</v>
      </c>
      <c r="T2359" s="9" t="s">
        <v>349</v>
      </c>
      <c r="U2359" s="9" t="s">
        <v>34330</v>
      </c>
      <c r="V2359" s="9" t="s">
        <v>76</v>
      </c>
      <c r="W2359" s="9" t="s">
        <v>73</v>
      </c>
      <c r="X2359" s="9" t="s">
        <v>73</v>
      </c>
      <c r="Y2359" s="9" t="s">
        <v>73</v>
      </c>
      <c r="Z2359" s="9" t="s">
        <v>34331</v>
      </c>
      <c r="AA2359" s="9" t="s">
        <v>73</v>
      </c>
      <c r="AB2359" s="9" t="s">
        <v>78</v>
      </c>
      <c r="AC2359" s="9" t="s">
        <v>33794</v>
      </c>
      <c r="AD2359" s="9" t="s">
        <v>164</v>
      </c>
      <c r="AE2359" s="9" t="s">
        <v>73</v>
      </c>
      <c r="AF2359" s="9" t="s">
        <v>73</v>
      </c>
      <c r="AG2359" s="10" t="s">
        <v>73</v>
      </c>
      <c r="AH2359" s="9" t="s">
        <v>73</v>
      </c>
      <c r="AI2359" s="9" t="s">
        <v>82</v>
      </c>
      <c r="AJ2359" s="9" t="s">
        <v>82</v>
      </c>
      <c r="AK2359" s="9" t="s">
        <v>189</v>
      </c>
      <c r="AL2359" s="9" t="s">
        <v>8218</v>
      </c>
      <c r="AM2359" s="9" t="s">
        <v>5616</v>
      </c>
      <c r="AN2359" s="9" t="s">
        <v>73</v>
      </c>
      <c r="AO2359" s="9" t="s">
        <v>82</v>
      </c>
      <c r="AP2359" s="9" t="s">
        <v>76</v>
      </c>
      <c r="AQ2359" s="9" t="s">
        <v>73</v>
      </c>
      <c r="AR2359" s="9" t="s">
        <v>73</v>
      </c>
      <c r="AS2359" s="9" t="s">
        <v>2456</v>
      </c>
      <c r="AT2359" s="9" t="s">
        <v>117</v>
      </c>
      <c r="AU2359" s="9" t="s">
        <v>118</v>
      </c>
      <c r="AV2359" s="9" t="s">
        <v>119</v>
      </c>
      <c r="AW2359" s="9" t="s">
        <v>120</v>
      </c>
      <c r="AX2359" s="9" t="s">
        <v>121</v>
      </c>
      <c r="AY2359" s="9" t="s">
        <v>349</v>
      </c>
      <c r="AZ2359" s="8">
        <v>6</v>
      </c>
      <c r="BA2359" s="8">
        <v>20</v>
      </c>
      <c r="BB2359" s="8">
        <v>1214</v>
      </c>
      <c r="BC2359" s="9" t="s">
        <v>34321</v>
      </c>
      <c r="BD2359" s="9" t="s">
        <v>34332</v>
      </c>
      <c r="BE2359" s="9" t="s">
        <v>91</v>
      </c>
      <c r="BF2359" s="9" t="s">
        <v>33703</v>
      </c>
      <c r="BG2359" s="9" t="s">
        <v>93</v>
      </c>
      <c r="BH2359" s="9" t="s">
        <v>93</v>
      </c>
      <c r="BI2359" s="9" t="s">
        <v>76</v>
      </c>
      <c r="BJ2359" s="9" t="s">
        <v>93</v>
      </c>
    </row>
    <row r="2360" spans="1:62" ht="15" x14ac:dyDescent="0.2">
      <c r="A2360" s="8" t="s">
        <v>3955</v>
      </c>
      <c r="B2360" s="9" t="s">
        <v>7326</v>
      </c>
      <c r="C2360" s="9" t="s">
        <v>174</v>
      </c>
      <c r="D2360" s="9" t="s">
        <v>34333</v>
      </c>
      <c r="E2360" s="9" t="s">
        <v>34334</v>
      </c>
      <c r="F2360" s="9" t="s">
        <v>34335</v>
      </c>
      <c r="G2360" s="9" t="s">
        <v>890</v>
      </c>
      <c r="H2360" s="58" t="str">
        <f t="shared" si="344"/>
        <v>安溪县供电公司</v>
      </c>
      <c r="I2360" s="9" t="s">
        <v>4772</v>
      </c>
      <c r="J2360" s="9" t="s">
        <v>4773</v>
      </c>
      <c r="K2360" s="9" t="s">
        <v>2883</v>
      </c>
      <c r="L2360" s="9" t="s">
        <v>3041</v>
      </c>
      <c r="M2360" s="9" t="s">
        <v>34331</v>
      </c>
      <c r="N2360" s="9" t="s">
        <v>34336</v>
      </c>
      <c r="O2360" s="9" t="s">
        <v>156</v>
      </c>
      <c r="P2360" s="9" t="s">
        <v>185</v>
      </c>
      <c r="Q2360" s="9" t="s">
        <v>40275</v>
      </c>
      <c r="R2360" s="9" t="s">
        <v>40276</v>
      </c>
      <c r="S2360" s="9" t="s">
        <v>34337</v>
      </c>
      <c r="T2360" s="9" t="s">
        <v>7327</v>
      </c>
      <c r="U2360" s="9" t="s">
        <v>34338</v>
      </c>
      <c r="V2360" s="9" t="s">
        <v>76</v>
      </c>
      <c r="W2360" s="9" t="s">
        <v>73</v>
      </c>
      <c r="X2360" s="9" t="s">
        <v>73</v>
      </c>
      <c r="Y2360" s="9" t="s">
        <v>73</v>
      </c>
      <c r="Z2360" s="9" t="s">
        <v>34339</v>
      </c>
      <c r="AA2360" s="9" t="s">
        <v>34340</v>
      </c>
      <c r="AB2360" s="9" t="s">
        <v>78</v>
      </c>
      <c r="AC2360" s="9" t="s">
        <v>33784</v>
      </c>
      <c r="AD2360" s="9" t="s">
        <v>80</v>
      </c>
      <c r="AE2360" s="9" t="s">
        <v>73</v>
      </c>
      <c r="AF2360" s="9" t="s">
        <v>73</v>
      </c>
      <c r="AG2360" s="10" t="s">
        <v>73</v>
      </c>
      <c r="AH2360" s="9" t="s">
        <v>73</v>
      </c>
      <c r="AI2360" s="9" t="s">
        <v>82</v>
      </c>
      <c r="AJ2360" s="9" t="s">
        <v>82</v>
      </c>
      <c r="AK2360" s="9" t="s">
        <v>1808</v>
      </c>
      <c r="AL2360" s="9" t="s">
        <v>7328</v>
      </c>
      <c r="AM2360" s="9" t="s">
        <v>4773</v>
      </c>
      <c r="AN2360" s="9" t="s">
        <v>34340</v>
      </c>
      <c r="AO2360" s="9" t="s">
        <v>82</v>
      </c>
      <c r="AP2360" s="9" t="s">
        <v>93</v>
      </c>
      <c r="AQ2360" s="9" t="s">
        <v>76</v>
      </c>
      <c r="AR2360" s="9" t="s">
        <v>76</v>
      </c>
      <c r="AS2360" s="9" t="s">
        <v>73</v>
      </c>
      <c r="AT2360" s="9" t="s">
        <v>138</v>
      </c>
      <c r="AU2360" s="9" t="s">
        <v>168</v>
      </c>
      <c r="AV2360" s="9" t="s">
        <v>741</v>
      </c>
      <c r="AW2360" s="9" t="s">
        <v>1130</v>
      </c>
      <c r="AX2360" s="9" t="s">
        <v>142</v>
      </c>
      <c r="AY2360" s="9" t="s">
        <v>7327</v>
      </c>
      <c r="AZ2360" s="8">
        <v>36</v>
      </c>
      <c r="BA2360" s="8">
        <v>2</v>
      </c>
      <c r="BB2360" s="8">
        <v>1293</v>
      </c>
      <c r="BC2360" s="9" t="s">
        <v>7326</v>
      </c>
      <c r="BD2360" s="9" t="s">
        <v>7329</v>
      </c>
      <c r="BE2360" s="9" t="s">
        <v>91</v>
      </c>
      <c r="BF2360" s="9" t="s">
        <v>33677</v>
      </c>
      <c r="BG2360" s="9" t="s">
        <v>93</v>
      </c>
      <c r="BH2360" s="9" t="s">
        <v>93</v>
      </c>
      <c r="BI2360" s="9" t="s">
        <v>76</v>
      </c>
      <c r="BJ2360" s="9" t="s">
        <v>93</v>
      </c>
    </row>
    <row r="2361" spans="1:62" ht="15" hidden="1" x14ac:dyDescent="0.2">
      <c r="A2361" s="8" t="s">
        <v>6552</v>
      </c>
      <c r="B2361" s="9" t="s">
        <v>5078</v>
      </c>
      <c r="C2361" s="9" t="s">
        <v>147</v>
      </c>
      <c r="D2361" s="9" t="s">
        <v>34341</v>
      </c>
      <c r="E2361" s="9" t="s">
        <v>34342</v>
      </c>
      <c r="F2361" s="9" t="s">
        <v>34343</v>
      </c>
      <c r="G2361" s="9" t="s">
        <v>1957</v>
      </c>
      <c r="H2361" s="58" t="str">
        <f t="shared" si="344"/>
        <v>上杭供电有限公司</v>
      </c>
      <c r="I2361" s="9" t="s">
        <v>2424</v>
      </c>
      <c r="J2361" s="9" t="s">
        <v>2425</v>
      </c>
      <c r="K2361" s="9" t="s">
        <v>413</v>
      </c>
      <c r="L2361" s="9" t="s">
        <v>435</v>
      </c>
      <c r="M2361" s="9" t="s">
        <v>34344</v>
      </c>
      <c r="N2361" s="9" t="s">
        <v>33982</v>
      </c>
      <c r="O2361" s="9" t="s">
        <v>70</v>
      </c>
      <c r="P2361" s="9" t="s">
        <v>106</v>
      </c>
      <c r="Q2361" s="9" t="s">
        <v>34345</v>
      </c>
      <c r="R2361" s="9" t="s">
        <v>34346</v>
      </c>
      <c r="S2361" s="9" t="s">
        <v>34347</v>
      </c>
      <c r="T2361" s="9" t="s">
        <v>34348</v>
      </c>
      <c r="U2361" s="9" t="s">
        <v>34349</v>
      </c>
      <c r="V2361" s="9" t="s">
        <v>76</v>
      </c>
      <c r="W2361" s="9" t="s">
        <v>73</v>
      </c>
      <c r="X2361" s="9" t="s">
        <v>73</v>
      </c>
      <c r="Y2361" s="9" t="s">
        <v>73</v>
      </c>
      <c r="Z2361" s="9" t="s">
        <v>34344</v>
      </c>
      <c r="AA2361" s="9" t="s">
        <v>73</v>
      </c>
      <c r="AB2361" s="9" t="s">
        <v>78</v>
      </c>
      <c r="AC2361" s="9" t="s">
        <v>33794</v>
      </c>
      <c r="AD2361" s="9" t="s">
        <v>164</v>
      </c>
      <c r="AE2361" s="9" t="s">
        <v>73</v>
      </c>
      <c r="AF2361" s="9" t="s">
        <v>73</v>
      </c>
      <c r="AG2361" s="10" t="s">
        <v>73</v>
      </c>
      <c r="AH2361" s="9" t="s">
        <v>73</v>
      </c>
      <c r="AI2361" s="9" t="s">
        <v>211</v>
      </c>
      <c r="AJ2361" s="9" t="s">
        <v>82</v>
      </c>
      <c r="AK2361" s="9" t="s">
        <v>82</v>
      </c>
      <c r="AL2361" s="9" t="s">
        <v>1969</v>
      </c>
      <c r="AM2361" s="9" t="s">
        <v>73</v>
      </c>
      <c r="AN2361" s="9" t="s">
        <v>73</v>
      </c>
      <c r="AO2361" s="9" t="s">
        <v>73</v>
      </c>
      <c r="AP2361" s="9" t="s">
        <v>76</v>
      </c>
      <c r="AQ2361" s="9" t="s">
        <v>73</v>
      </c>
      <c r="AR2361" s="9" t="s">
        <v>76</v>
      </c>
      <c r="AS2361" s="9" t="s">
        <v>73</v>
      </c>
      <c r="AT2361" s="9" t="s">
        <v>138</v>
      </c>
      <c r="AU2361" s="9" t="s">
        <v>191</v>
      </c>
      <c r="AV2361" s="9" t="s">
        <v>192</v>
      </c>
      <c r="AW2361" s="9" t="s">
        <v>193</v>
      </c>
      <c r="AX2361" s="9" t="s">
        <v>447</v>
      </c>
      <c r="AY2361" s="9" t="s">
        <v>34348</v>
      </c>
      <c r="AZ2361" s="8">
        <v>1</v>
      </c>
      <c r="BA2361" s="8">
        <v>1</v>
      </c>
      <c r="BB2361" s="8">
        <v>39</v>
      </c>
      <c r="BC2361" s="9" t="s">
        <v>5078</v>
      </c>
      <c r="BD2361" s="9" t="s">
        <v>5079</v>
      </c>
      <c r="BE2361" s="9" t="s">
        <v>91</v>
      </c>
      <c r="BF2361" s="9" t="s">
        <v>34350</v>
      </c>
      <c r="BG2361" s="9" t="s">
        <v>93</v>
      </c>
      <c r="BH2361" s="9" t="s">
        <v>93</v>
      </c>
      <c r="BI2361" s="9" t="s">
        <v>76</v>
      </c>
      <c r="BJ2361" s="9" t="s">
        <v>93</v>
      </c>
    </row>
    <row r="2362" spans="1:62" ht="15" hidden="1" x14ac:dyDescent="0.2">
      <c r="A2362" s="8" t="s">
        <v>124</v>
      </c>
      <c r="B2362" s="9" t="s">
        <v>34361</v>
      </c>
      <c r="C2362" s="9" t="s">
        <v>243</v>
      </c>
      <c r="D2362" s="9" t="s">
        <v>34362</v>
      </c>
      <c r="E2362" s="9" t="s">
        <v>34363</v>
      </c>
      <c r="F2362" s="9" t="s">
        <v>34364</v>
      </c>
      <c r="G2362" s="9" t="s">
        <v>2621</v>
      </c>
      <c r="H2362" s="58" t="str">
        <f t="shared" si="344"/>
        <v>闽侯供电公司</v>
      </c>
      <c r="I2362" s="9" t="s">
        <v>4915</v>
      </c>
      <c r="J2362" s="9" t="s">
        <v>4916</v>
      </c>
      <c r="K2362" s="9" t="s">
        <v>103</v>
      </c>
      <c r="L2362" s="9" t="s">
        <v>103</v>
      </c>
      <c r="M2362" s="9" t="s">
        <v>34354</v>
      </c>
      <c r="N2362" s="9" t="s">
        <v>34365</v>
      </c>
      <c r="O2362" s="9" t="s">
        <v>293</v>
      </c>
      <c r="P2362" s="9" t="s">
        <v>185</v>
      </c>
      <c r="Q2362" s="9" t="s">
        <v>34366</v>
      </c>
      <c r="R2362" s="9" t="s">
        <v>34367</v>
      </c>
      <c r="S2362" s="9" t="s">
        <v>34368</v>
      </c>
      <c r="T2362" s="9" t="s">
        <v>34369</v>
      </c>
      <c r="U2362" s="9" t="s">
        <v>34370</v>
      </c>
      <c r="V2362" s="9" t="s">
        <v>76</v>
      </c>
      <c r="W2362" s="9" t="s">
        <v>73</v>
      </c>
      <c r="X2362" s="9" t="s">
        <v>73</v>
      </c>
      <c r="Y2362" s="9" t="s">
        <v>73</v>
      </c>
      <c r="Z2362" s="9" t="s">
        <v>34371</v>
      </c>
      <c r="AA2362" s="9" t="s">
        <v>73</v>
      </c>
      <c r="AB2362" s="9" t="s">
        <v>78</v>
      </c>
      <c r="AC2362" s="9" t="s">
        <v>33595</v>
      </c>
      <c r="AD2362" s="9" t="s">
        <v>164</v>
      </c>
      <c r="AE2362" s="9" t="s">
        <v>73</v>
      </c>
      <c r="AF2362" s="9" t="s">
        <v>73</v>
      </c>
      <c r="AG2362" s="10" t="s">
        <v>73</v>
      </c>
      <c r="AH2362" s="9" t="s">
        <v>73</v>
      </c>
      <c r="AI2362" s="9" t="s">
        <v>82</v>
      </c>
      <c r="AJ2362" s="9" t="s">
        <v>82</v>
      </c>
      <c r="AK2362" s="9" t="s">
        <v>189</v>
      </c>
      <c r="AL2362" s="9" t="s">
        <v>20694</v>
      </c>
      <c r="AM2362" s="9" t="s">
        <v>20695</v>
      </c>
      <c r="AN2362" s="9" t="s">
        <v>73</v>
      </c>
      <c r="AO2362" s="9" t="s">
        <v>73</v>
      </c>
      <c r="AP2362" s="9" t="s">
        <v>93</v>
      </c>
      <c r="AQ2362" s="9" t="s">
        <v>76</v>
      </c>
      <c r="AR2362" s="9" t="s">
        <v>73</v>
      </c>
      <c r="AS2362" s="9" t="s">
        <v>73</v>
      </c>
      <c r="AT2362" s="9" t="s">
        <v>117</v>
      </c>
      <c r="AU2362" s="9" t="s">
        <v>118</v>
      </c>
      <c r="AV2362" s="9" t="s">
        <v>119</v>
      </c>
      <c r="AW2362" s="9" t="s">
        <v>120</v>
      </c>
      <c r="AX2362" s="9" t="s">
        <v>2110</v>
      </c>
      <c r="AY2362" s="9" t="s">
        <v>34369</v>
      </c>
      <c r="AZ2362" s="8">
        <v>2</v>
      </c>
      <c r="BA2362" s="8">
        <v>9</v>
      </c>
      <c r="BB2362" s="8">
        <v>28</v>
      </c>
      <c r="BC2362" s="9" t="s">
        <v>34361</v>
      </c>
      <c r="BD2362" s="9" t="s">
        <v>34372</v>
      </c>
      <c r="BE2362" s="9" t="s">
        <v>91</v>
      </c>
      <c r="BF2362" s="9" t="s">
        <v>34373</v>
      </c>
      <c r="BG2362" s="9" t="s">
        <v>93</v>
      </c>
      <c r="BH2362" s="9" t="s">
        <v>93</v>
      </c>
      <c r="BI2362" s="9" t="s">
        <v>76</v>
      </c>
      <c r="BJ2362" s="9" t="s">
        <v>93</v>
      </c>
    </row>
    <row r="2363" spans="1:62" ht="15" x14ac:dyDescent="0.2">
      <c r="A2363" s="8" t="s">
        <v>3959</v>
      </c>
      <c r="B2363" s="9" t="s">
        <v>2274</v>
      </c>
      <c r="C2363" s="9" t="s">
        <v>174</v>
      </c>
      <c r="D2363" s="9" t="s">
        <v>34351</v>
      </c>
      <c r="E2363" s="9" t="s">
        <v>34352</v>
      </c>
      <c r="F2363" s="9" t="s">
        <v>34353</v>
      </c>
      <c r="G2363" s="9" t="s">
        <v>773</v>
      </c>
      <c r="H2363" s="58" t="str">
        <f t="shared" si="344"/>
        <v>永春县供电公司</v>
      </c>
      <c r="I2363" s="9" t="s">
        <v>4225</v>
      </c>
      <c r="J2363" s="9" t="s">
        <v>4226</v>
      </c>
      <c r="K2363" s="9" t="s">
        <v>2883</v>
      </c>
      <c r="L2363" s="9" t="s">
        <v>3041</v>
      </c>
      <c r="M2363" s="9" t="s">
        <v>34354</v>
      </c>
      <c r="N2363" s="9" t="s">
        <v>34355</v>
      </c>
      <c r="O2363" s="9" t="s">
        <v>293</v>
      </c>
      <c r="P2363" s="9" t="s">
        <v>106</v>
      </c>
      <c r="Q2363" s="9" t="s">
        <v>34356</v>
      </c>
      <c r="R2363" s="9" t="s">
        <v>34357</v>
      </c>
      <c r="S2363" s="9" t="s">
        <v>34358</v>
      </c>
      <c r="T2363" s="9" t="s">
        <v>34359</v>
      </c>
      <c r="U2363" s="9" t="s">
        <v>34360</v>
      </c>
      <c r="V2363" s="9" t="s">
        <v>76</v>
      </c>
      <c r="W2363" s="9" t="s">
        <v>73</v>
      </c>
      <c r="X2363" s="9" t="s">
        <v>73</v>
      </c>
      <c r="Y2363" s="9" t="s">
        <v>73</v>
      </c>
      <c r="Z2363" s="9" t="s">
        <v>34354</v>
      </c>
      <c r="AA2363" s="9" t="s">
        <v>73</v>
      </c>
      <c r="AB2363" s="9" t="s">
        <v>78</v>
      </c>
      <c r="AC2363" s="9" t="s">
        <v>33745</v>
      </c>
      <c r="AD2363" s="9" t="s">
        <v>80</v>
      </c>
      <c r="AE2363" s="9" t="s">
        <v>73</v>
      </c>
      <c r="AF2363" s="9" t="s">
        <v>73</v>
      </c>
      <c r="AG2363" s="10" t="s">
        <v>73</v>
      </c>
      <c r="AH2363" s="9" t="s">
        <v>73</v>
      </c>
      <c r="AI2363" s="9" t="s">
        <v>82</v>
      </c>
      <c r="AJ2363" s="9" t="s">
        <v>82</v>
      </c>
      <c r="AK2363" s="9" t="s">
        <v>82</v>
      </c>
      <c r="AL2363" s="9" t="s">
        <v>73</v>
      </c>
      <c r="AM2363" s="9" t="s">
        <v>73</v>
      </c>
      <c r="AN2363" s="9" t="s">
        <v>73</v>
      </c>
      <c r="AO2363" s="9" t="s">
        <v>82</v>
      </c>
      <c r="AP2363" s="9" t="s">
        <v>93</v>
      </c>
      <c r="AQ2363" s="9" t="s">
        <v>76</v>
      </c>
      <c r="AR2363" s="9" t="s">
        <v>76</v>
      </c>
      <c r="AS2363" s="9" t="s">
        <v>73</v>
      </c>
      <c r="AT2363" s="9" t="s">
        <v>299</v>
      </c>
      <c r="AU2363" s="9" t="s">
        <v>299</v>
      </c>
      <c r="AV2363" s="9" t="s">
        <v>299</v>
      </c>
      <c r="AW2363" s="9" t="s">
        <v>300</v>
      </c>
      <c r="AX2363" s="9" t="s">
        <v>2654</v>
      </c>
      <c r="AY2363" s="9" t="s">
        <v>34359</v>
      </c>
      <c r="AZ2363" s="8">
        <v>16</v>
      </c>
      <c r="BA2363" s="8">
        <v>0</v>
      </c>
      <c r="BB2363" s="8">
        <v>1694</v>
      </c>
      <c r="BC2363" s="9" t="s">
        <v>2274</v>
      </c>
      <c r="BD2363" s="9" t="s">
        <v>4227</v>
      </c>
      <c r="BE2363" s="9" t="s">
        <v>91</v>
      </c>
      <c r="BF2363" s="9" t="s">
        <v>33846</v>
      </c>
      <c r="BG2363" s="9" t="s">
        <v>93</v>
      </c>
      <c r="BH2363" s="9" t="s">
        <v>93</v>
      </c>
      <c r="BI2363" s="9" t="s">
        <v>76</v>
      </c>
      <c r="BJ2363" s="9" t="s">
        <v>93</v>
      </c>
    </row>
    <row r="2364" spans="1:62" ht="15" x14ac:dyDescent="0.2">
      <c r="A2364" s="8" t="s">
        <v>3961</v>
      </c>
      <c r="B2364" s="9" t="s">
        <v>6114</v>
      </c>
      <c r="C2364" s="9" t="s">
        <v>174</v>
      </c>
      <c r="D2364" s="9" t="s">
        <v>34374</v>
      </c>
      <c r="E2364" s="9" t="s">
        <v>34375</v>
      </c>
      <c r="F2364" s="9" t="s">
        <v>34376</v>
      </c>
      <c r="G2364" s="9" t="s">
        <v>890</v>
      </c>
      <c r="H2364" s="58" t="str">
        <f t="shared" si="344"/>
        <v>安溪县供电公司</v>
      </c>
      <c r="I2364" s="9" t="s">
        <v>891</v>
      </c>
      <c r="J2364" s="9" t="s">
        <v>892</v>
      </c>
      <c r="K2364" s="9" t="s">
        <v>2883</v>
      </c>
      <c r="L2364" s="9" t="s">
        <v>3041</v>
      </c>
      <c r="M2364" s="9" t="s">
        <v>34377</v>
      </c>
      <c r="N2364" s="9" t="s">
        <v>34378</v>
      </c>
      <c r="O2364" s="9" t="s">
        <v>156</v>
      </c>
      <c r="P2364" s="9" t="s">
        <v>185</v>
      </c>
      <c r="Q2364" s="9" t="s">
        <v>34379</v>
      </c>
      <c r="R2364" s="9" t="s">
        <v>40274</v>
      </c>
      <c r="S2364" s="9" t="s">
        <v>34380</v>
      </c>
      <c r="T2364" s="9" t="s">
        <v>73</v>
      </c>
      <c r="U2364" s="9" t="s">
        <v>34381</v>
      </c>
      <c r="V2364" s="9" t="s">
        <v>76</v>
      </c>
      <c r="W2364" s="9" t="s">
        <v>73</v>
      </c>
      <c r="X2364" s="9" t="s">
        <v>73</v>
      </c>
      <c r="Y2364" s="9" t="s">
        <v>73</v>
      </c>
      <c r="Z2364" s="9" t="s">
        <v>34382</v>
      </c>
      <c r="AA2364" s="9" t="s">
        <v>34383</v>
      </c>
      <c r="AB2364" s="9" t="s">
        <v>78</v>
      </c>
      <c r="AC2364" s="9" t="s">
        <v>32921</v>
      </c>
      <c r="AD2364" s="9" t="s">
        <v>80</v>
      </c>
      <c r="AE2364" s="9" t="s">
        <v>73</v>
      </c>
      <c r="AF2364" s="9" t="s">
        <v>73</v>
      </c>
      <c r="AG2364" s="10" t="s">
        <v>73</v>
      </c>
      <c r="AH2364" s="9" t="s">
        <v>73</v>
      </c>
      <c r="AI2364" s="9" t="s">
        <v>82</v>
      </c>
      <c r="AJ2364" s="9" t="s">
        <v>82</v>
      </c>
      <c r="AK2364" s="9" t="s">
        <v>1808</v>
      </c>
      <c r="AL2364" s="9" t="s">
        <v>3416</v>
      </c>
      <c r="AM2364" s="9" t="s">
        <v>3417</v>
      </c>
      <c r="AN2364" s="9" t="s">
        <v>34383</v>
      </c>
      <c r="AO2364" s="9" t="s">
        <v>34384</v>
      </c>
      <c r="AP2364" s="9" t="s">
        <v>93</v>
      </c>
      <c r="AQ2364" s="9" t="s">
        <v>76</v>
      </c>
      <c r="AR2364" s="9" t="s">
        <v>76</v>
      </c>
      <c r="AS2364" s="9" t="s">
        <v>73</v>
      </c>
      <c r="AT2364" s="9" t="s">
        <v>138</v>
      </c>
      <c r="AU2364" s="9" t="s">
        <v>191</v>
      </c>
      <c r="AV2364" s="9" t="s">
        <v>213</v>
      </c>
      <c r="AW2364" s="9" t="s">
        <v>214</v>
      </c>
      <c r="AX2364" s="9" t="s">
        <v>142</v>
      </c>
      <c r="AY2364" s="9" t="s">
        <v>73</v>
      </c>
      <c r="AZ2364" s="8">
        <v>27</v>
      </c>
      <c r="BA2364" s="8">
        <v>0</v>
      </c>
      <c r="BB2364" s="8">
        <v>1714</v>
      </c>
      <c r="BC2364" s="9" t="s">
        <v>6114</v>
      </c>
      <c r="BD2364" s="9" t="s">
        <v>6115</v>
      </c>
      <c r="BE2364" s="9" t="s">
        <v>91</v>
      </c>
      <c r="BF2364" s="9" t="s">
        <v>34385</v>
      </c>
      <c r="BG2364" s="9" t="s">
        <v>93</v>
      </c>
      <c r="BH2364" s="9" t="s">
        <v>93</v>
      </c>
      <c r="BI2364" s="9" t="s">
        <v>76</v>
      </c>
      <c r="BJ2364" s="9" t="s">
        <v>93</v>
      </c>
    </row>
    <row r="2365" spans="1:62" ht="15" x14ac:dyDescent="0.2">
      <c r="A2365" s="8" t="s">
        <v>4939</v>
      </c>
      <c r="B2365" s="9" t="s">
        <v>7265</v>
      </c>
      <c r="C2365" s="9" t="s">
        <v>174</v>
      </c>
      <c r="D2365" s="9" t="s">
        <v>34386</v>
      </c>
      <c r="E2365" s="9" t="s">
        <v>34387</v>
      </c>
      <c r="F2365" s="9" t="s">
        <v>34388</v>
      </c>
      <c r="G2365" s="9" t="s">
        <v>890</v>
      </c>
      <c r="H2365" s="58" t="str">
        <f t="shared" si="344"/>
        <v>安溪县供电公司</v>
      </c>
      <c r="I2365" s="9" t="s">
        <v>4432</v>
      </c>
      <c r="J2365" s="9" t="s">
        <v>4433</v>
      </c>
      <c r="K2365" s="9" t="s">
        <v>2883</v>
      </c>
      <c r="L2365" s="9" t="s">
        <v>3041</v>
      </c>
      <c r="M2365" s="9" t="s">
        <v>34377</v>
      </c>
      <c r="N2365" s="9" t="s">
        <v>33859</v>
      </c>
      <c r="O2365" s="9" t="s">
        <v>156</v>
      </c>
      <c r="P2365" s="9" t="s">
        <v>157</v>
      </c>
      <c r="Q2365" s="9" t="s">
        <v>34389</v>
      </c>
      <c r="R2365" s="9" t="s">
        <v>34390</v>
      </c>
      <c r="S2365" s="9" t="s">
        <v>34391</v>
      </c>
      <c r="T2365" s="9" t="s">
        <v>34392</v>
      </c>
      <c r="U2365" s="9" t="s">
        <v>34393</v>
      </c>
      <c r="V2365" s="9" t="s">
        <v>76</v>
      </c>
      <c r="W2365" s="9" t="s">
        <v>73</v>
      </c>
      <c r="X2365" s="9" t="s">
        <v>73</v>
      </c>
      <c r="Y2365" s="9" t="s">
        <v>73</v>
      </c>
      <c r="Z2365" s="9" t="s">
        <v>34377</v>
      </c>
      <c r="AA2365" s="9" t="s">
        <v>34062</v>
      </c>
      <c r="AB2365" s="9" t="s">
        <v>78</v>
      </c>
      <c r="AC2365" s="9" t="s">
        <v>33876</v>
      </c>
      <c r="AD2365" s="9" t="s">
        <v>80</v>
      </c>
      <c r="AE2365" s="9" t="s">
        <v>73</v>
      </c>
      <c r="AF2365" s="9" t="s">
        <v>73</v>
      </c>
      <c r="AG2365" s="10" t="s">
        <v>73</v>
      </c>
      <c r="AH2365" s="9" t="s">
        <v>73</v>
      </c>
      <c r="AI2365" s="9" t="s">
        <v>402</v>
      </c>
      <c r="AJ2365" s="9" t="s">
        <v>403</v>
      </c>
      <c r="AK2365" s="9" t="s">
        <v>82</v>
      </c>
      <c r="AL2365" s="9" t="s">
        <v>7266</v>
      </c>
      <c r="AM2365" s="9" t="s">
        <v>4433</v>
      </c>
      <c r="AN2365" s="9" t="s">
        <v>34062</v>
      </c>
      <c r="AO2365" s="9" t="s">
        <v>73</v>
      </c>
      <c r="AP2365" s="9" t="s">
        <v>93</v>
      </c>
      <c r="AQ2365" s="9" t="s">
        <v>76</v>
      </c>
      <c r="AR2365" s="9" t="s">
        <v>76</v>
      </c>
      <c r="AS2365" s="9" t="s">
        <v>73</v>
      </c>
      <c r="AT2365" s="9" t="s">
        <v>138</v>
      </c>
      <c r="AU2365" s="9" t="s">
        <v>191</v>
      </c>
      <c r="AV2365" s="9" t="s">
        <v>213</v>
      </c>
      <c r="AW2365" s="9" t="s">
        <v>214</v>
      </c>
      <c r="AX2365" s="9" t="s">
        <v>142</v>
      </c>
      <c r="AY2365" s="9" t="s">
        <v>34392</v>
      </c>
      <c r="AZ2365" s="8">
        <v>23</v>
      </c>
      <c r="BA2365" s="8">
        <v>0</v>
      </c>
      <c r="BB2365" s="8">
        <v>1697</v>
      </c>
      <c r="BC2365" s="9" t="s">
        <v>7265</v>
      </c>
      <c r="BD2365" s="9" t="s">
        <v>7267</v>
      </c>
      <c r="BE2365" s="9" t="s">
        <v>91</v>
      </c>
      <c r="BF2365" s="9" t="s">
        <v>34394</v>
      </c>
      <c r="BG2365" s="9" t="s">
        <v>93</v>
      </c>
      <c r="BH2365" s="9" t="s">
        <v>93</v>
      </c>
      <c r="BI2365" s="9" t="s">
        <v>76</v>
      </c>
      <c r="BJ2365" s="9" t="s">
        <v>93</v>
      </c>
    </row>
    <row r="2366" spans="1:62" ht="15" hidden="1" x14ac:dyDescent="0.2">
      <c r="A2366" s="8" t="s">
        <v>5472</v>
      </c>
      <c r="B2366" s="9" t="s">
        <v>2368</v>
      </c>
      <c r="C2366" s="9" t="s">
        <v>174</v>
      </c>
      <c r="D2366" s="9" t="s">
        <v>34395</v>
      </c>
      <c r="E2366" s="9" t="s">
        <v>34396</v>
      </c>
      <c r="F2366" s="9" t="s">
        <v>34397</v>
      </c>
      <c r="G2366" s="9" t="s">
        <v>773</v>
      </c>
      <c r="H2366" s="58" t="str">
        <f t="shared" si="344"/>
        <v>永春县供电公司</v>
      </c>
      <c r="I2366" s="9" t="s">
        <v>4225</v>
      </c>
      <c r="J2366" s="9" t="s">
        <v>4226</v>
      </c>
      <c r="K2366" s="9" t="s">
        <v>2883</v>
      </c>
      <c r="L2366" s="9" t="s">
        <v>2925</v>
      </c>
      <c r="M2366" s="9" t="s">
        <v>34398</v>
      </c>
      <c r="N2366" s="9" t="s">
        <v>34399</v>
      </c>
      <c r="O2366" s="9" t="s">
        <v>293</v>
      </c>
      <c r="P2366" s="9" t="s">
        <v>106</v>
      </c>
      <c r="Q2366" s="9" t="s">
        <v>34400</v>
      </c>
      <c r="R2366" s="9" t="s">
        <v>34401</v>
      </c>
      <c r="S2366" s="9" t="s">
        <v>34402</v>
      </c>
      <c r="T2366" s="9" t="s">
        <v>34403</v>
      </c>
      <c r="U2366" s="9" t="s">
        <v>34404</v>
      </c>
      <c r="V2366" s="9" t="s">
        <v>76</v>
      </c>
      <c r="W2366" s="9" t="s">
        <v>73</v>
      </c>
      <c r="X2366" s="9" t="s">
        <v>73</v>
      </c>
      <c r="Y2366" s="9" t="s">
        <v>73</v>
      </c>
      <c r="Z2366" s="9" t="s">
        <v>34398</v>
      </c>
      <c r="AA2366" s="9" t="s">
        <v>73</v>
      </c>
      <c r="AB2366" s="9" t="s">
        <v>78</v>
      </c>
      <c r="AC2366" s="9" t="s">
        <v>34405</v>
      </c>
      <c r="AD2366" s="9" t="s">
        <v>80</v>
      </c>
      <c r="AE2366" s="9" t="s">
        <v>73</v>
      </c>
      <c r="AF2366" s="9" t="s">
        <v>73</v>
      </c>
      <c r="AG2366" s="10" t="s">
        <v>73</v>
      </c>
      <c r="AH2366" s="9" t="s">
        <v>73</v>
      </c>
      <c r="AI2366" s="9" t="s">
        <v>82</v>
      </c>
      <c r="AJ2366" s="9" t="s">
        <v>82</v>
      </c>
      <c r="AK2366" s="9" t="s">
        <v>82</v>
      </c>
      <c r="AL2366" s="9" t="s">
        <v>73</v>
      </c>
      <c r="AM2366" s="9" t="s">
        <v>73</v>
      </c>
      <c r="AN2366" s="9" t="s">
        <v>73</v>
      </c>
      <c r="AO2366" s="9" t="s">
        <v>82</v>
      </c>
      <c r="AP2366" s="9" t="s">
        <v>93</v>
      </c>
      <c r="AQ2366" s="9" t="s">
        <v>76</v>
      </c>
      <c r="AR2366" s="9" t="s">
        <v>73</v>
      </c>
      <c r="AS2366" s="9" t="s">
        <v>73</v>
      </c>
      <c r="AT2366" s="9" t="s">
        <v>138</v>
      </c>
      <c r="AU2366" s="9" t="s">
        <v>422</v>
      </c>
      <c r="AV2366" s="9" t="s">
        <v>4573</v>
      </c>
      <c r="AW2366" s="9" t="s">
        <v>4574</v>
      </c>
      <c r="AX2366" s="9" t="s">
        <v>2654</v>
      </c>
      <c r="AY2366" s="9" t="s">
        <v>34403</v>
      </c>
      <c r="AZ2366" s="8">
        <v>26</v>
      </c>
      <c r="BA2366" s="8">
        <v>7</v>
      </c>
      <c r="BB2366" s="8">
        <v>2395</v>
      </c>
      <c r="BC2366" s="9" t="s">
        <v>2368</v>
      </c>
      <c r="BD2366" s="9" t="s">
        <v>7842</v>
      </c>
      <c r="BE2366" s="9" t="s">
        <v>91</v>
      </c>
      <c r="BF2366" s="9" t="s">
        <v>33846</v>
      </c>
      <c r="BG2366" s="9" t="s">
        <v>93</v>
      </c>
      <c r="BH2366" s="9" t="s">
        <v>93</v>
      </c>
      <c r="BI2366" s="9" t="s">
        <v>76</v>
      </c>
      <c r="BJ2366" s="9" t="s">
        <v>93</v>
      </c>
    </row>
    <row r="2367" spans="1:62" ht="15" hidden="1" x14ac:dyDescent="0.2">
      <c r="A2367" s="8" t="s">
        <v>4861</v>
      </c>
      <c r="B2367" s="9" t="s">
        <v>7884</v>
      </c>
      <c r="C2367" s="9" t="s">
        <v>243</v>
      </c>
      <c r="D2367" s="9" t="s">
        <v>34406</v>
      </c>
      <c r="E2367" s="9" t="s">
        <v>34407</v>
      </c>
      <c r="F2367" s="9" t="s">
        <v>34408</v>
      </c>
      <c r="G2367" s="9" t="s">
        <v>3023</v>
      </c>
      <c r="H2367" s="58" t="str">
        <f>C2367</f>
        <v>福州</v>
      </c>
      <c r="I2367" s="9" t="s">
        <v>3389</v>
      </c>
      <c r="J2367" s="9" t="s">
        <v>32925</v>
      </c>
      <c r="K2367" s="9" t="s">
        <v>413</v>
      </c>
      <c r="L2367" s="9" t="s">
        <v>414</v>
      </c>
      <c r="M2367" s="9" t="s">
        <v>34398</v>
      </c>
      <c r="N2367" s="9" t="s">
        <v>34409</v>
      </c>
      <c r="O2367" s="9" t="s">
        <v>70</v>
      </c>
      <c r="P2367" s="9" t="s">
        <v>71</v>
      </c>
      <c r="Q2367" s="9" t="s">
        <v>34410</v>
      </c>
      <c r="R2367" s="9" t="s">
        <v>34411</v>
      </c>
      <c r="S2367" s="9" t="s">
        <v>34412</v>
      </c>
      <c r="T2367" s="9" t="s">
        <v>73</v>
      </c>
      <c r="U2367" s="9" t="s">
        <v>34413</v>
      </c>
      <c r="V2367" s="9" t="s">
        <v>76</v>
      </c>
      <c r="W2367" s="9" t="s">
        <v>73</v>
      </c>
      <c r="X2367" s="9" t="s">
        <v>73</v>
      </c>
      <c r="Y2367" s="9" t="s">
        <v>73</v>
      </c>
      <c r="Z2367" s="9" t="s">
        <v>34414</v>
      </c>
      <c r="AA2367" s="9" t="s">
        <v>33905</v>
      </c>
      <c r="AB2367" s="9" t="s">
        <v>78</v>
      </c>
      <c r="AC2367" s="9" t="s">
        <v>34051</v>
      </c>
      <c r="AD2367" s="9" t="s">
        <v>80</v>
      </c>
      <c r="AE2367" s="9" t="s">
        <v>73</v>
      </c>
      <c r="AF2367" s="9" t="s">
        <v>73</v>
      </c>
      <c r="AG2367" s="10" t="s">
        <v>73</v>
      </c>
      <c r="AH2367" s="9" t="s">
        <v>73</v>
      </c>
      <c r="AI2367" s="9" t="s">
        <v>82</v>
      </c>
      <c r="AJ2367" s="9" t="s">
        <v>82</v>
      </c>
      <c r="AK2367" s="9" t="s">
        <v>82</v>
      </c>
      <c r="AL2367" s="9" t="s">
        <v>4422</v>
      </c>
      <c r="AM2367" s="9" t="s">
        <v>3292</v>
      </c>
      <c r="AN2367" s="9" t="s">
        <v>33905</v>
      </c>
      <c r="AO2367" s="9" t="s">
        <v>73</v>
      </c>
      <c r="AP2367" s="9" t="s">
        <v>93</v>
      </c>
      <c r="AQ2367" s="9" t="s">
        <v>76</v>
      </c>
      <c r="AR2367" s="9" t="s">
        <v>73</v>
      </c>
      <c r="AS2367" s="9" t="s">
        <v>73</v>
      </c>
      <c r="AT2367" s="9" t="s">
        <v>138</v>
      </c>
      <c r="AU2367" s="9" t="s">
        <v>422</v>
      </c>
      <c r="AV2367" s="9" t="s">
        <v>4573</v>
      </c>
      <c r="AW2367" s="9" t="s">
        <v>4574</v>
      </c>
      <c r="AX2367" s="9" t="s">
        <v>142</v>
      </c>
      <c r="AY2367" s="9" t="s">
        <v>73</v>
      </c>
      <c r="AZ2367" s="8">
        <v>2</v>
      </c>
      <c r="BA2367" s="8">
        <v>2</v>
      </c>
      <c r="BB2367" s="8">
        <v>128</v>
      </c>
      <c r="BC2367" s="9" t="s">
        <v>7884</v>
      </c>
      <c r="BD2367" s="9" t="s">
        <v>7885</v>
      </c>
      <c r="BE2367" s="9" t="s">
        <v>91</v>
      </c>
      <c r="BF2367" s="9" t="s">
        <v>34415</v>
      </c>
      <c r="BG2367" s="9" t="s">
        <v>93</v>
      </c>
      <c r="BH2367" s="9" t="s">
        <v>93</v>
      </c>
      <c r="BI2367" s="9" t="s">
        <v>76</v>
      </c>
      <c r="BJ2367" s="9" t="s">
        <v>93</v>
      </c>
    </row>
    <row r="2368" spans="1:62" ht="15" hidden="1" x14ac:dyDescent="0.2">
      <c r="A2368" s="8" t="s">
        <v>5473</v>
      </c>
      <c r="B2368" s="9" t="s">
        <v>8251</v>
      </c>
      <c r="C2368" s="9" t="s">
        <v>174</v>
      </c>
      <c r="D2368" s="9" t="s">
        <v>34416</v>
      </c>
      <c r="E2368" s="9" t="s">
        <v>34417</v>
      </c>
      <c r="F2368" s="9" t="s">
        <v>34418</v>
      </c>
      <c r="G2368" s="9" t="s">
        <v>890</v>
      </c>
      <c r="H2368" s="58" t="str">
        <f t="shared" ref="H2368:H2377" si="345">G2368</f>
        <v>安溪县供电公司</v>
      </c>
      <c r="I2368" s="9" t="s">
        <v>891</v>
      </c>
      <c r="J2368" s="9" t="s">
        <v>892</v>
      </c>
      <c r="K2368" s="9" t="s">
        <v>2883</v>
      </c>
      <c r="L2368" s="9" t="s">
        <v>2923</v>
      </c>
      <c r="M2368" s="9" t="s">
        <v>34419</v>
      </c>
      <c r="N2368" s="9" t="s">
        <v>34420</v>
      </c>
      <c r="O2368" s="9" t="s">
        <v>156</v>
      </c>
      <c r="P2368" s="9" t="s">
        <v>185</v>
      </c>
      <c r="Q2368" s="9" t="s">
        <v>40272</v>
      </c>
      <c r="R2368" s="9" t="s">
        <v>40273</v>
      </c>
      <c r="S2368" s="9" t="s">
        <v>34421</v>
      </c>
      <c r="T2368" s="9" t="s">
        <v>73</v>
      </c>
      <c r="U2368" s="9" t="s">
        <v>34422</v>
      </c>
      <c r="V2368" s="9" t="s">
        <v>76</v>
      </c>
      <c r="W2368" s="9" t="s">
        <v>73</v>
      </c>
      <c r="X2368" s="9" t="s">
        <v>73</v>
      </c>
      <c r="Y2368" s="9" t="s">
        <v>73</v>
      </c>
      <c r="Z2368" s="9" t="s">
        <v>34423</v>
      </c>
      <c r="AA2368" s="9" t="s">
        <v>34424</v>
      </c>
      <c r="AB2368" s="9" t="s">
        <v>78</v>
      </c>
      <c r="AC2368" s="9" t="s">
        <v>39155</v>
      </c>
      <c r="AD2368" s="9" t="s">
        <v>80</v>
      </c>
      <c r="AE2368" s="9" t="s">
        <v>73</v>
      </c>
      <c r="AF2368" s="9" t="s">
        <v>73</v>
      </c>
      <c r="AG2368" s="10" t="s">
        <v>73</v>
      </c>
      <c r="AH2368" s="9" t="s">
        <v>73</v>
      </c>
      <c r="AI2368" s="9" t="s">
        <v>82</v>
      </c>
      <c r="AJ2368" s="9" t="s">
        <v>82</v>
      </c>
      <c r="AK2368" s="9" t="s">
        <v>189</v>
      </c>
      <c r="AL2368" s="9" t="s">
        <v>34425</v>
      </c>
      <c r="AM2368" s="9" t="s">
        <v>892</v>
      </c>
      <c r="AN2368" s="9" t="s">
        <v>34424</v>
      </c>
      <c r="AO2368" s="9" t="s">
        <v>82</v>
      </c>
      <c r="AP2368" s="9" t="s">
        <v>93</v>
      </c>
      <c r="AQ2368" s="9" t="s">
        <v>76</v>
      </c>
      <c r="AR2368" s="9" t="s">
        <v>76</v>
      </c>
      <c r="AS2368" s="9" t="s">
        <v>73</v>
      </c>
      <c r="AT2368" s="9" t="s">
        <v>138</v>
      </c>
      <c r="AU2368" s="9" t="s">
        <v>509</v>
      </c>
      <c r="AV2368" s="9" t="s">
        <v>510</v>
      </c>
      <c r="AW2368" s="9" t="s">
        <v>511</v>
      </c>
      <c r="AX2368" s="9" t="s">
        <v>566</v>
      </c>
      <c r="AY2368" s="9" t="s">
        <v>73</v>
      </c>
      <c r="AZ2368" s="8">
        <v>30</v>
      </c>
      <c r="BA2368" s="8">
        <v>0</v>
      </c>
      <c r="BB2368" s="8">
        <v>2950</v>
      </c>
      <c r="BC2368" s="9" t="s">
        <v>8251</v>
      </c>
      <c r="BD2368" s="9" t="s">
        <v>8252</v>
      </c>
      <c r="BE2368" s="9" t="s">
        <v>91</v>
      </c>
      <c r="BF2368" s="9" t="s">
        <v>34426</v>
      </c>
      <c r="BG2368" s="9" t="s">
        <v>93</v>
      </c>
      <c r="BH2368" s="9" t="s">
        <v>93</v>
      </c>
      <c r="BI2368" s="9" t="s">
        <v>76</v>
      </c>
      <c r="BJ2368" s="9" t="s">
        <v>93</v>
      </c>
    </row>
    <row r="2369" spans="1:62" ht="15" x14ac:dyDescent="0.2">
      <c r="A2369" s="8" t="s">
        <v>172</v>
      </c>
      <c r="B2369" s="9" t="s">
        <v>6789</v>
      </c>
      <c r="C2369" s="9" t="s">
        <v>359</v>
      </c>
      <c r="D2369" s="9" t="s">
        <v>34427</v>
      </c>
      <c r="E2369" s="9" t="s">
        <v>34428</v>
      </c>
      <c r="F2369" s="9" t="s">
        <v>34429</v>
      </c>
      <c r="G2369" s="9" t="s">
        <v>1995</v>
      </c>
      <c r="H2369" s="58" t="str">
        <f t="shared" si="345"/>
        <v>长泰供电有限公司</v>
      </c>
      <c r="I2369" s="9" t="s">
        <v>3977</v>
      </c>
      <c r="J2369" s="9" t="s">
        <v>3978</v>
      </c>
      <c r="K2369" s="9" t="s">
        <v>2883</v>
      </c>
      <c r="L2369" s="9" t="s">
        <v>3041</v>
      </c>
      <c r="M2369" s="9" t="s">
        <v>34419</v>
      </c>
      <c r="N2369" s="9" t="s">
        <v>34430</v>
      </c>
      <c r="O2369" s="9" t="s">
        <v>293</v>
      </c>
      <c r="P2369" s="9" t="s">
        <v>106</v>
      </c>
      <c r="Q2369" s="9" t="s">
        <v>34431</v>
      </c>
      <c r="R2369" s="9" t="s">
        <v>34432</v>
      </c>
      <c r="S2369" s="9" t="s">
        <v>6925</v>
      </c>
      <c r="T2369" s="9" t="s">
        <v>73</v>
      </c>
      <c r="U2369" s="9" t="s">
        <v>34433</v>
      </c>
      <c r="V2369" s="9" t="s">
        <v>76</v>
      </c>
      <c r="W2369" s="9" t="s">
        <v>73</v>
      </c>
      <c r="X2369" s="9" t="s">
        <v>73</v>
      </c>
      <c r="Y2369" s="9" t="s">
        <v>73</v>
      </c>
      <c r="Z2369" s="9" t="s">
        <v>34423</v>
      </c>
      <c r="AA2369" s="9" t="s">
        <v>73</v>
      </c>
      <c r="AB2369" s="9" t="s">
        <v>78</v>
      </c>
      <c r="AC2369" s="9" t="s">
        <v>32932</v>
      </c>
      <c r="AD2369" s="9" t="s">
        <v>164</v>
      </c>
      <c r="AE2369" s="9" t="s">
        <v>73</v>
      </c>
      <c r="AF2369" s="9" t="s">
        <v>73</v>
      </c>
      <c r="AG2369" s="10" t="s">
        <v>73</v>
      </c>
      <c r="AH2369" s="9" t="s">
        <v>73</v>
      </c>
      <c r="AI2369" s="9" t="s">
        <v>211</v>
      </c>
      <c r="AJ2369" s="9" t="s">
        <v>82</v>
      </c>
      <c r="AK2369" s="9" t="s">
        <v>82</v>
      </c>
      <c r="AL2369" s="9" t="s">
        <v>73</v>
      </c>
      <c r="AM2369" s="9" t="s">
        <v>2005</v>
      </c>
      <c r="AN2369" s="9" t="s">
        <v>73</v>
      </c>
      <c r="AO2369" s="9" t="s">
        <v>73</v>
      </c>
      <c r="AP2369" s="9" t="s">
        <v>93</v>
      </c>
      <c r="AQ2369" s="9" t="s">
        <v>73</v>
      </c>
      <c r="AR2369" s="9" t="s">
        <v>73</v>
      </c>
      <c r="AS2369" s="9" t="s">
        <v>73</v>
      </c>
      <c r="AT2369" s="9" t="s">
        <v>138</v>
      </c>
      <c r="AU2369" s="9" t="s">
        <v>191</v>
      </c>
      <c r="AV2369" s="9" t="s">
        <v>192</v>
      </c>
      <c r="AW2369" s="9" t="s">
        <v>193</v>
      </c>
      <c r="AX2369" s="9" t="s">
        <v>2110</v>
      </c>
      <c r="AY2369" s="9" t="s">
        <v>73</v>
      </c>
      <c r="AZ2369" s="8">
        <v>3</v>
      </c>
      <c r="BA2369" s="8">
        <v>0</v>
      </c>
      <c r="BB2369" s="8">
        <v>284</v>
      </c>
      <c r="BC2369" s="9" t="s">
        <v>6789</v>
      </c>
      <c r="BD2369" s="9" t="s">
        <v>6790</v>
      </c>
      <c r="BE2369" s="9" t="s">
        <v>91</v>
      </c>
      <c r="BF2369" s="9" t="s">
        <v>34434</v>
      </c>
      <c r="BG2369" s="9" t="s">
        <v>93</v>
      </c>
      <c r="BH2369" s="9" t="s">
        <v>93</v>
      </c>
      <c r="BI2369" s="9" t="s">
        <v>76</v>
      </c>
      <c r="BJ2369" s="9" t="s">
        <v>93</v>
      </c>
    </row>
    <row r="2370" spans="1:62" ht="15" x14ac:dyDescent="0.2">
      <c r="A2370" s="8" t="s">
        <v>6345</v>
      </c>
      <c r="B2370" s="9" t="s">
        <v>8505</v>
      </c>
      <c r="C2370" s="9" t="s">
        <v>174</v>
      </c>
      <c r="D2370" s="9" t="s">
        <v>34435</v>
      </c>
      <c r="E2370" s="9" t="s">
        <v>34436</v>
      </c>
      <c r="F2370" s="9" t="s">
        <v>34437</v>
      </c>
      <c r="G2370" s="9" t="s">
        <v>890</v>
      </c>
      <c r="H2370" s="58" t="str">
        <f t="shared" si="345"/>
        <v>安溪县供电公司</v>
      </c>
      <c r="I2370" s="9" t="s">
        <v>1640</v>
      </c>
      <c r="J2370" s="9" t="s">
        <v>1641</v>
      </c>
      <c r="K2370" s="9" t="s">
        <v>2883</v>
      </c>
      <c r="L2370" s="9" t="s">
        <v>3041</v>
      </c>
      <c r="M2370" s="9" t="s">
        <v>34438</v>
      </c>
      <c r="N2370" s="9" t="s">
        <v>34439</v>
      </c>
      <c r="O2370" s="9" t="s">
        <v>156</v>
      </c>
      <c r="P2370" s="9" t="s">
        <v>157</v>
      </c>
      <c r="Q2370" s="9" t="s">
        <v>34440</v>
      </c>
      <c r="R2370" s="9" t="s">
        <v>34441</v>
      </c>
      <c r="S2370" s="9" t="s">
        <v>34442</v>
      </c>
      <c r="T2370" s="9" t="s">
        <v>73</v>
      </c>
      <c r="U2370" s="9" t="s">
        <v>34443</v>
      </c>
      <c r="V2370" s="9" t="s">
        <v>76</v>
      </c>
      <c r="W2370" s="9" t="s">
        <v>73</v>
      </c>
      <c r="X2370" s="9" t="s">
        <v>73</v>
      </c>
      <c r="Y2370" s="9" t="s">
        <v>73</v>
      </c>
      <c r="Z2370" s="9" t="s">
        <v>34444</v>
      </c>
      <c r="AA2370" s="9" t="s">
        <v>34445</v>
      </c>
      <c r="AB2370" s="9" t="s">
        <v>78</v>
      </c>
      <c r="AC2370" s="9" t="s">
        <v>33794</v>
      </c>
      <c r="AD2370" s="9" t="s">
        <v>164</v>
      </c>
      <c r="AE2370" s="9" t="s">
        <v>73</v>
      </c>
      <c r="AF2370" s="9" t="s">
        <v>73</v>
      </c>
      <c r="AG2370" s="10" t="s">
        <v>73</v>
      </c>
      <c r="AH2370" s="9" t="s">
        <v>73</v>
      </c>
      <c r="AI2370" s="9" t="s">
        <v>115</v>
      </c>
      <c r="AJ2370" s="9" t="s">
        <v>507</v>
      </c>
      <c r="AK2370" s="9" t="s">
        <v>82</v>
      </c>
      <c r="AL2370" s="9" t="s">
        <v>3416</v>
      </c>
      <c r="AM2370" s="9" t="s">
        <v>3417</v>
      </c>
      <c r="AN2370" s="9" t="s">
        <v>34445</v>
      </c>
      <c r="AO2370" s="9" t="s">
        <v>73</v>
      </c>
      <c r="AP2370" s="9" t="s">
        <v>93</v>
      </c>
      <c r="AQ2370" s="9" t="s">
        <v>76</v>
      </c>
      <c r="AR2370" s="9" t="s">
        <v>76</v>
      </c>
      <c r="AS2370" s="9" t="s">
        <v>73</v>
      </c>
      <c r="AT2370" s="9" t="s">
        <v>138</v>
      </c>
      <c r="AU2370" s="9" t="s">
        <v>191</v>
      </c>
      <c r="AV2370" s="9" t="s">
        <v>192</v>
      </c>
      <c r="AW2370" s="9" t="s">
        <v>193</v>
      </c>
      <c r="AX2370" s="9" t="s">
        <v>2654</v>
      </c>
      <c r="AY2370" s="9" t="s">
        <v>73</v>
      </c>
      <c r="AZ2370" s="8">
        <v>23</v>
      </c>
      <c r="BA2370" s="8">
        <v>2</v>
      </c>
      <c r="BB2370" s="8">
        <v>2260</v>
      </c>
      <c r="BC2370" s="9" t="s">
        <v>8505</v>
      </c>
      <c r="BD2370" s="9" t="s">
        <v>34446</v>
      </c>
      <c r="BE2370" s="9" t="s">
        <v>91</v>
      </c>
      <c r="BF2370" s="9" t="s">
        <v>34447</v>
      </c>
      <c r="BG2370" s="9" t="s">
        <v>93</v>
      </c>
      <c r="BH2370" s="9" t="s">
        <v>93</v>
      </c>
      <c r="BI2370" s="9" t="s">
        <v>76</v>
      </c>
      <c r="BJ2370" s="9" t="s">
        <v>93</v>
      </c>
    </row>
    <row r="2371" spans="1:62" ht="15" x14ac:dyDescent="0.2">
      <c r="A2371" s="8" t="s">
        <v>6381</v>
      </c>
      <c r="B2371" s="9" t="s">
        <v>8413</v>
      </c>
      <c r="C2371" s="9" t="s">
        <v>174</v>
      </c>
      <c r="D2371" s="9" t="s">
        <v>34448</v>
      </c>
      <c r="E2371" s="9" t="s">
        <v>34449</v>
      </c>
      <c r="F2371" s="9" t="s">
        <v>34450</v>
      </c>
      <c r="G2371" s="9" t="s">
        <v>890</v>
      </c>
      <c r="H2371" s="58" t="str">
        <f t="shared" si="345"/>
        <v>安溪县供电公司</v>
      </c>
      <c r="I2371" s="9" t="s">
        <v>891</v>
      </c>
      <c r="J2371" s="9" t="s">
        <v>892</v>
      </c>
      <c r="K2371" s="9" t="s">
        <v>2883</v>
      </c>
      <c r="L2371" s="9" t="s">
        <v>3041</v>
      </c>
      <c r="M2371" s="9" t="s">
        <v>34444</v>
      </c>
      <c r="N2371" s="9" t="s">
        <v>34451</v>
      </c>
      <c r="O2371" s="9" t="s">
        <v>156</v>
      </c>
      <c r="P2371" s="9" t="s">
        <v>157</v>
      </c>
      <c r="Q2371" s="9" t="s">
        <v>34452</v>
      </c>
      <c r="R2371" s="9" t="s">
        <v>34453</v>
      </c>
      <c r="S2371" s="9" t="s">
        <v>3041</v>
      </c>
      <c r="T2371" s="9" t="s">
        <v>73</v>
      </c>
      <c r="U2371" s="9" t="s">
        <v>34454</v>
      </c>
      <c r="V2371" s="9" t="s">
        <v>76</v>
      </c>
      <c r="W2371" s="9" t="s">
        <v>73</v>
      </c>
      <c r="X2371" s="9" t="s">
        <v>73</v>
      </c>
      <c r="Y2371" s="9" t="s">
        <v>73</v>
      </c>
      <c r="Z2371" s="9" t="s">
        <v>34455</v>
      </c>
      <c r="AA2371" s="9" t="s">
        <v>34075</v>
      </c>
      <c r="AB2371" s="9" t="s">
        <v>78</v>
      </c>
      <c r="AC2371" s="9" t="s">
        <v>32921</v>
      </c>
      <c r="AD2371" s="9" t="s">
        <v>80</v>
      </c>
      <c r="AE2371" s="9" t="s">
        <v>73</v>
      </c>
      <c r="AF2371" s="9" t="s">
        <v>73</v>
      </c>
      <c r="AG2371" s="10" t="s">
        <v>73</v>
      </c>
      <c r="AH2371" s="9" t="s">
        <v>73</v>
      </c>
      <c r="AI2371" s="9" t="s">
        <v>115</v>
      </c>
      <c r="AJ2371" s="9" t="s">
        <v>403</v>
      </c>
      <c r="AK2371" s="9" t="s">
        <v>82</v>
      </c>
      <c r="AL2371" s="9" t="s">
        <v>3416</v>
      </c>
      <c r="AM2371" s="9" t="s">
        <v>3417</v>
      </c>
      <c r="AN2371" s="9" t="s">
        <v>34075</v>
      </c>
      <c r="AO2371" s="9" t="s">
        <v>82</v>
      </c>
      <c r="AP2371" s="9" t="s">
        <v>93</v>
      </c>
      <c r="AQ2371" s="9" t="s">
        <v>76</v>
      </c>
      <c r="AR2371" s="9" t="s">
        <v>76</v>
      </c>
      <c r="AS2371" s="9" t="s">
        <v>73</v>
      </c>
      <c r="AT2371" s="9" t="s">
        <v>138</v>
      </c>
      <c r="AU2371" s="9" t="s">
        <v>191</v>
      </c>
      <c r="AV2371" s="9" t="s">
        <v>192</v>
      </c>
      <c r="AW2371" s="9" t="s">
        <v>193</v>
      </c>
      <c r="AX2371" s="9" t="s">
        <v>2654</v>
      </c>
      <c r="AY2371" s="9" t="s">
        <v>73</v>
      </c>
      <c r="AZ2371" s="8">
        <v>14</v>
      </c>
      <c r="BA2371" s="8">
        <v>1</v>
      </c>
      <c r="BB2371" s="8">
        <v>1475</v>
      </c>
      <c r="BC2371" s="9" t="s">
        <v>8413</v>
      </c>
      <c r="BD2371" s="9" t="s">
        <v>34456</v>
      </c>
      <c r="BE2371" s="9" t="s">
        <v>91</v>
      </c>
      <c r="BF2371" s="9" t="s">
        <v>34457</v>
      </c>
      <c r="BG2371" s="9" t="s">
        <v>93</v>
      </c>
      <c r="BH2371" s="9" t="s">
        <v>93</v>
      </c>
      <c r="BI2371" s="9" t="s">
        <v>76</v>
      </c>
      <c r="BJ2371" s="9" t="s">
        <v>93</v>
      </c>
    </row>
    <row r="2372" spans="1:62" ht="15" x14ac:dyDescent="0.2">
      <c r="A2372" s="8" t="s">
        <v>6395</v>
      </c>
      <c r="B2372" s="9" t="s">
        <v>2223</v>
      </c>
      <c r="C2372" s="9" t="s">
        <v>359</v>
      </c>
      <c r="D2372" s="9" t="s">
        <v>34458</v>
      </c>
      <c r="E2372" s="9" t="s">
        <v>34459</v>
      </c>
      <c r="F2372" s="9" t="s">
        <v>34460</v>
      </c>
      <c r="G2372" s="9" t="s">
        <v>1995</v>
      </c>
      <c r="H2372" s="58" t="str">
        <f t="shared" si="345"/>
        <v>长泰供电有限公司</v>
      </c>
      <c r="I2372" s="9" t="s">
        <v>2667</v>
      </c>
      <c r="J2372" s="9" t="s">
        <v>2668</v>
      </c>
      <c r="K2372" s="9" t="s">
        <v>2883</v>
      </c>
      <c r="L2372" s="9" t="s">
        <v>3041</v>
      </c>
      <c r="M2372" s="9" t="s">
        <v>34455</v>
      </c>
      <c r="N2372" s="9" t="s">
        <v>34461</v>
      </c>
      <c r="O2372" s="9" t="s">
        <v>70</v>
      </c>
      <c r="P2372" s="9" t="s">
        <v>106</v>
      </c>
      <c r="Q2372" s="9" t="s">
        <v>34462</v>
      </c>
      <c r="R2372" s="9" t="s">
        <v>34463</v>
      </c>
      <c r="S2372" s="9" t="s">
        <v>34464</v>
      </c>
      <c r="T2372" s="9" t="s">
        <v>34465</v>
      </c>
      <c r="U2372" s="9" t="s">
        <v>34466</v>
      </c>
      <c r="V2372" s="9" t="s">
        <v>76</v>
      </c>
      <c r="W2372" s="9" t="s">
        <v>73</v>
      </c>
      <c r="X2372" s="9" t="s">
        <v>73</v>
      </c>
      <c r="Y2372" s="9" t="s">
        <v>73</v>
      </c>
      <c r="Z2372" s="9" t="s">
        <v>34455</v>
      </c>
      <c r="AA2372" s="9" t="s">
        <v>73</v>
      </c>
      <c r="AB2372" s="9" t="s">
        <v>78</v>
      </c>
      <c r="AC2372" s="9" t="s">
        <v>33794</v>
      </c>
      <c r="AD2372" s="9" t="s">
        <v>164</v>
      </c>
      <c r="AE2372" s="9" t="s">
        <v>73</v>
      </c>
      <c r="AF2372" s="9" t="s">
        <v>73</v>
      </c>
      <c r="AG2372" s="10" t="s">
        <v>73</v>
      </c>
      <c r="AH2372" s="9" t="s">
        <v>73</v>
      </c>
      <c r="AI2372" s="9" t="s">
        <v>82</v>
      </c>
      <c r="AJ2372" s="9" t="s">
        <v>82</v>
      </c>
      <c r="AK2372" s="9" t="s">
        <v>82</v>
      </c>
      <c r="AL2372" s="9" t="s">
        <v>73</v>
      </c>
      <c r="AM2372" s="9" t="s">
        <v>2005</v>
      </c>
      <c r="AN2372" s="9" t="s">
        <v>73</v>
      </c>
      <c r="AO2372" s="9" t="s">
        <v>73</v>
      </c>
      <c r="AP2372" s="9" t="s">
        <v>93</v>
      </c>
      <c r="AQ2372" s="9" t="s">
        <v>73</v>
      </c>
      <c r="AR2372" s="9" t="s">
        <v>73</v>
      </c>
      <c r="AS2372" s="9" t="s">
        <v>73</v>
      </c>
      <c r="AT2372" s="9" t="s">
        <v>138</v>
      </c>
      <c r="AU2372" s="9" t="s">
        <v>237</v>
      </c>
      <c r="AV2372" s="9" t="s">
        <v>192</v>
      </c>
      <c r="AW2372" s="9" t="s">
        <v>193</v>
      </c>
      <c r="AX2372" s="9" t="s">
        <v>2110</v>
      </c>
      <c r="AY2372" s="9" t="s">
        <v>34465</v>
      </c>
      <c r="AZ2372" s="8">
        <v>4</v>
      </c>
      <c r="BA2372" s="8">
        <v>0</v>
      </c>
      <c r="BB2372" s="8">
        <v>310</v>
      </c>
      <c r="BC2372" s="9" t="s">
        <v>2223</v>
      </c>
      <c r="BD2372" s="9" t="s">
        <v>3355</v>
      </c>
      <c r="BE2372" s="9" t="s">
        <v>91</v>
      </c>
      <c r="BF2372" s="9" t="s">
        <v>34467</v>
      </c>
      <c r="BG2372" s="9" t="s">
        <v>93</v>
      </c>
      <c r="BH2372" s="9" t="s">
        <v>93</v>
      </c>
      <c r="BI2372" s="9" t="s">
        <v>76</v>
      </c>
      <c r="BJ2372" s="9" t="s">
        <v>93</v>
      </c>
    </row>
    <row r="2373" spans="1:62" ht="15" x14ac:dyDescent="0.2">
      <c r="A2373" s="8" t="s">
        <v>6300</v>
      </c>
      <c r="B2373" s="9" t="s">
        <v>2311</v>
      </c>
      <c r="C2373" s="9" t="s">
        <v>219</v>
      </c>
      <c r="D2373" s="9" t="s">
        <v>34468</v>
      </c>
      <c r="E2373" s="9" t="s">
        <v>34469</v>
      </c>
      <c r="F2373" s="9" t="s">
        <v>34470</v>
      </c>
      <c r="G2373" s="9" t="s">
        <v>830</v>
      </c>
      <c r="H2373" s="58" t="str">
        <f t="shared" si="345"/>
        <v>古田供电公司</v>
      </c>
      <c r="I2373" s="9" t="s">
        <v>4071</v>
      </c>
      <c r="J2373" s="9" t="s">
        <v>4072</v>
      </c>
      <c r="K2373" s="9" t="s">
        <v>2883</v>
      </c>
      <c r="L2373" s="9" t="s">
        <v>3041</v>
      </c>
      <c r="M2373" s="9" t="s">
        <v>34471</v>
      </c>
      <c r="N2373" s="9" t="s">
        <v>34472</v>
      </c>
      <c r="O2373" s="9" t="s">
        <v>70</v>
      </c>
      <c r="P2373" s="9" t="s">
        <v>106</v>
      </c>
      <c r="Q2373" s="9" t="s">
        <v>34473</v>
      </c>
      <c r="R2373" s="9" t="s">
        <v>34474</v>
      </c>
      <c r="S2373" s="9" t="s">
        <v>34475</v>
      </c>
      <c r="T2373" s="9" t="s">
        <v>22535</v>
      </c>
      <c r="U2373" s="9" t="s">
        <v>34476</v>
      </c>
      <c r="V2373" s="9" t="s">
        <v>76</v>
      </c>
      <c r="W2373" s="9" t="s">
        <v>73</v>
      </c>
      <c r="X2373" s="9" t="s">
        <v>73</v>
      </c>
      <c r="Y2373" s="9" t="s">
        <v>73</v>
      </c>
      <c r="Z2373" s="9" t="s">
        <v>34471</v>
      </c>
      <c r="AA2373" s="9" t="s">
        <v>34472</v>
      </c>
      <c r="AB2373" s="9" t="s">
        <v>78</v>
      </c>
      <c r="AC2373" s="9" t="s">
        <v>33794</v>
      </c>
      <c r="AD2373" s="9" t="s">
        <v>80</v>
      </c>
      <c r="AE2373" s="9" t="s">
        <v>3658</v>
      </c>
      <c r="AF2373" s="9" t="s">
        <v>6480</v>
      </c>
      <c r="AG2373" s="10" t="s">
        <v>73</v>
      </c>
      <c r="AH2373" s="9" t="s">
        <v>73</v>
      </c>
      <c r="AI2373" s="9" t="s">
        <v>465</v>
      </c>
      <c r="AJ2373" s="9" t="s">
        <v>403</v>
      </c>
      <c r="AK2373" s="9" t="s">
        <v>82</v>
      </c>
      <c r="AL2373" s="9" t="s">
        <v>235</v>
      </c>
      <c r="AM2373" s="9" t="s">
        <v>236</v>
      </c>
      <c r="AN2373" s="9" t="s">
        <v>34472</v>
      </c>
      <c r="AO2373" s="9" t="s">
        <v>82</v>
      </c>
      <c r="AP2373" s="9" t="s">
        <v>76</v>
      </c>
      <c r="AQ2373" s="9" t="s">
        <v>76</v>
      </c>
      <c r="AR2373" s="9" t="s">
        <v>76</v>
      </c>
      <c r="AS2373" s="9" t="s">
        <v>73</v>
      </c>
      <c r="AT2373" s="9" t="s">
        <v>138</v>
      </c>
      <c r="AU2373" s="9" t="s">
        <v>191</v>
      </c>
      <c r="AV2373" s="9" t="s">
        <v>192</v>
      </c>
      <c r="AW2373" s="9" t="s">
        <v>193</v>
      </c>
      <c r="AX2373" s="9" t="s">
        <v>262</v>
      </c>
      <c r="AY2373" s="9" t="s">
        <v>22535</v>
      </c>
      <c r="AZ2373" s="8">
        <v>6</v>
      </c>
      <c r="BA2373" s="8">
        <v>5</v>
      </c>
      <c r="BB2373" s="8">
        <v>478</v>
      </c>
      <c r="BC2373" s="9" t="s">
        <v>2311</v>
      </c>
      <c r="BD2373" s="9" t="s">
        <v>7964</v>
      </c>
      <c r="BE2373" s="9" t="s">
        <v>91</v>
      </c>
      <c r="BF2373" s="9" t="s">
        <v>34477</v>
      </c>
      <c r="BG2373" s="9" t="s">
        <v>93</v>
      </c>
      <c r="BH2373" s="9" t="s">
        <v>93</v>
      </c>
      <c r="BI2373" s="9" t="s">
        <v>76</v>
      </c>
      <c r="BJ2373" s="9" t="s">
        <v>93</v>
      </c>
    </row>
    <row r="2374" spans="1:62" ht="15" x14ac:dyDescent="0.2">
      <c r="A2374" s="8" t="s">
        <v>3965</v>
      </c>
      <c r="B2374" s="9" t="s">
        <v>34478</v>
      </c>
      <c r="C2374" s="9" t="s">
        <v>174</v>
      </c>
      <c r="D2374" s="9" t="s">
        <v>34479</v>
      </c>
      <c r="E2374" s="9" t="s">
        <v>34480</v>
      </c>
      <c r="F2374" s="9" t="s">
        <v>34481</v>
      </c>
      <c r="G2374" s="9" t="s">
        <v>890</v>
      </c>
      <c r="H2374" s="58" t="str">
        <f t="shared" si="345"/>
        <v>安溪县供电公司</v>
      </c>
      <c r="I2374" s="9" t="s">
        <v>891</v>
      </c>
      <c r="J2374" s="9" t="s">
        <v>892</v>
      </c>
      <c r="K2374" s="9" t="s">
        <v>2883</v>
      </c>
      <c r="L2374" s="9" t="s">
        <v>3041</v>
      </c>
      <c r="M2374" s="9" t="s">
        <v>34482</v>
      </c>
      <c r="N2374" s="9" t="s">
        <v>34483</v>
      </c>
      <c r="O2374" s="9" t="s">
        <v>156</v>
      </c>
      <c r="P2374" s="9" t="s">
        <v>157</v>
      </c>
      <c r="Q2374" s="9" t="s">
        <v>34484</v>
      </c>
      <c r="R2374" s="9" t="s">
        <v>40270</v>
      </c>
      <c r="S2374" s="9" t="s">
        <v>34485</v>
      </c>
      <c r="T2374" s="9" t="s">
        <v>73</v>
      </c>
      <c r="U2374" s="9" t="s">
        <v>34486</v>
      </c>
      <c r="V2374" s="9" t="s">
        <v>76</v>
      </c>
      <c r="W2374" s="9" t="s">
        <v>73</v>
      </c>
      <c r="X2374" s="9" t="s">
        <v>73</v>
      </c>
      <c r="Y2374" s="9" t="s">
        <v>73</v>
      </c>
      <c r="Z2374" s="9" t="s">
        <v>34482</v>
      </c>
      <c r="AA2374" s="9" t="s">
        <v>33750</v>
      </c>
      <c r="AB2374" s="9" t="s">
        <v>78</v>
      </c>
      <c r="AC2374" s="9" t="s">
        <v>40271</v>
      </c>
      <c r="AD2374" s="9" t="s">
        <v>80</v>
      </c>
      <c r="AE2374" s="9" t="s">
        <v>73</v>
      </c>
      <c r="AF2374" s="9" t="s">
        <v>73</v>
      </c>
      <c r="AG2374" s="10" t="s">
        <v>73</v>
      </c>
      <c r="AH2374" s="9" t="s">
        <v>73</v>
      </c>
      <c r="AI2374" s="9" t="s">
        <v>402</v>
      </c>
      <c r="AJ2374" s="9" t="s">
        <v>403</v>
      </c>
      <c r="AK2374" s="9" t="s">
        <v>82</v>
      </c>
      <c r="AL2374" s="9" t="s">
        <v>3416</v>
      </c>
      <c r="AM2374" s="9" t="s">
        <v>3417</v>
      </c>
      <c r="AN2374" s="9" t="s">
        <v>33750</v>
      </c>
      <c r="AO2374" s="9" t="s">
        <v>82</v>
      </c>
      <c r="AP2374" s="9" t="s">
        <v>93</v>
      </c>
      <c r="AQ2374" s="9" t="s">
        <v>76</v>
      </c>
      <c r="AR2374" s="9" t="s">
        <v>76</v>
      </c>
      <c r="AS2374" s="9" t="s">
        <v>73</v>
      </c>
      <c r="AT2374" s="9" t="s">
        <v>138</v>
      </c>
      <c r="AU2374" s="9" t="s">
        <v>168</v>
      </c>
      <c r="AV2374" s="9" t="s">
        <v>741</v>
      </c>
      <c r="AW2374" s="9" t="s">
        <v>1130</v>
      </c>
      <c r="AX2374" s="9" t="s">
        <v>2654</v>
      </c>
      <c r="AY2374" s="9" t="s">
        <v>73</v>
      </c>
      <c r="AZ2374" s="8">
        <v>29</v>
      </c>
      <c r="BA2374" s="8">
        <v>2</v>
      </c>
      <c r="BB2374" s="8">
        <v>2036</v>
      </c>
      <c r="BC2374" s="9" t="s">
        <v>34478</v>
      </c>
      <c r="BD2374" s="9" t="s">
        <v>34487</v>
      </c>
      <c r="BE2374" s="9" t="s">
        <v>91</v>
      </c>
      <c r="BF2374" s="9" t="s">
        <v>34488</v>
      </c>
      <c r="BG2374" s="9" t="s">
        <v>93</v>
      </c>
      <c r="BH2374" s="9" t="s">
        <v>93</v>
      </c>
      <c r="BI2374" s="9" t="s">
        <v>76</v>
      </c>
      <c r="BJ2374" s="9" t="s">
        <v>93</v>
      </c>
    </row>
    <row r="2375" spans="1:62" ht="15" x14ac:dyDescent="0.2">
      <c r="A2375" s="8" t="s">
        <v>4334</v>
      </c>
      <c r="B2375" s="9" t="s">
        <v>7346</v>
      </c>
      <c r="C2375" s="9" t="s">
        <v>243</v>
      </c>
      <c r="D2375" s="9" t="s">
        <v>34489</v>
      </c>
      <c r="E2375" s="9" t="s">
        <v>34490</v>
      </c>
      <c r="F2375" s="9" t="s">
        <v>34491</v>
      </c>
      <c r="G2375" s="9" t="s">
        <v>2570</v>
      </c>
      <c r="H2375" s="58" t="str">
        <f t="shared" si="345"/>
        <v>永泰供电有限公司</v>
      </c>
      <c r="I2375" s="9" t="s">
        <v>7347</v>
      </c>
      <c r="J2375" s="9" t="s">
        <v>7348</v>
      </c>
      <c r="K2375" s="9" t="s">
        <v>2883</v>
      </c>
      <c r="L2375" s="9" t="s">
        <v>3041</v>
      </c>
      <c r="M2375" s="9" t="s">
        <v>34492</v>
      </c>
      <c r="N2375" s="9" t="s">
        <v>34493</v>
      </c>
      <c r="O2375" s="9" t="s">
        <v>293</v>
      </c>
      <c r="P2375" s="9" t="s">
        <v>185</v>
      </c>
      <c r="Q2375" s="9" t="s">
        <v>40269</v>
      </c>
      <c r="R2375" s="9" t="s">
        <v>34494</v>
      </c>
      <c r="S2375" s="9" t="s">
        <v>34495</v>
      </c>
      <c r="T2375" s="9" t="s">
        <v>34496</v>
      </c>
      <c r="U2375" s="9" t="s">
        <v>34497</v>
      </c>
      <c r="V2375" s="9" t="s">
        <v>76</v>
      </c>
      <c r="W2375" s="9" t="s">
        <v>73</v>
      </c>
      <c r="X2375" s="9" t="s">
        <v>73</v>
      </c>
      <c r="Y2375" s="9" t="s">
        <v>73</v>
      </c>
      <c r="Z2375" s="9" t="s">
        <v>34492</v>
      </c>
      <c r="AA2375" s="9" t="s">
        <v>34498</v>
      </c>
      <c r="AB2375" s="9" t="s">
        <v>78</v>
      </c>
      <c r="AC2375" s="9" t="s">
        <v>33399</v>
      </c>
      <c r="AD2375" s="9" t="s">
        <v>164</v>
      </c>
      <c r="AE2375" s="9" t="s">
        <v>73</v>
      </c>
      <c r="AF2375" s="9" t="s">
        <v>73</v>
      </c>
      <c r="AG2375" s="10" t="s">
        <v>73</v>
      </c>
      <c r="AH2375" s="9" t="s">
        <v>73</v>
      </c>
      <c r="AI2375" s="9" t="s">
        <v>82</v>
      </c>
      <c r="AJ2375" s="9" t="s">
        <v>82</v>
      </c>
      <c r="AK2375" s="9" t="s">
        <v>189</v>
      </c>
      <c r="AL2375" s="9" t="s">
        <v>2573</v>
      </c>
      <c r="AM2375" s="9" t="s">
        <v>354</v>
      </c>
      <c r="AN2375" s="9" t="s">
        <v>34498</v>
      </c>
      <c r="AO2375" s="9" t="s">
        <v>73</v>
      </c>
      <c r="AP2375" s="9" t="s">
        <v>93</v>
      </c>
      <c r="AQ2375" s="9" t="s">
        <v>76</v>
      </c>
      <c r="AR2375" s="9" t="s">
        <v>73</v>
      </c>
      <c r="AS2375" s="9" t="s">
        <v>73</v>
      </c>
      <c r="AT2375" s="9" t="s">
        <v>138</v>
      </c>
      <c r="AU2375" s="9" t="s">
        <v>331</v>
      </c>
      <c r="AV2375" s="9" t="s">
        <v>3071</v>
      </c>
      <c r="AW2375" s="9" t="s">
        <v>3072</v>
      </c>
      <c r="AX2375" s="9" t="s">
        <v>2654</v>
      </c>
      <c r="AY2375" s="9" t="s">
        <v>34496</v>
      </c>
      <c r="AZ2375" s="8">
        <v>25</v>
      </c>
      <c r="BA2375" s="8">
        <v>7</v>
      </c>
      <c r="BB2375" s="8">
        <v>3067</v>
      </c>
      <c r="BC2375" s="9" t="s">
        <v>7346</v>
      </c>
      <c r="BD2375" s="9" t="s">
        <v>7350</v>
      </c>
      <c r="BE2375" s="9" t="s">
        <v>91</v>
      </c>
      <c r="BF2375" s="9" t="s">
        <v>33719</v>
      </c>
      <c r="BG2375" s="9" t="s">
        <v>93</v>
      </c>
      <c r="BH2375" s="9" t="s">
        <v>93</v>
      </c>
      <c r="BI2375" s="9" t="s">
        <v>76</v>
      </c>
      <c r="BJ2375" s="9" t="s">
        <v>93</v>
      </c>
    </row>
    <row r="2376" spans="1:62" ht="15" x14ac:dyDescent="0.2">
      <c r="A2376" s="8" t="s">
        <v>5407</v>
      </c>
      <c r="B2376" s="9" t="s">
        <v>6697</v>
      </c>
      <c r="C2376" s="9" t="s">
        <v>359</v>
      </c>
      <c r="D2376" s="9" t="s">
        <v>34499</v>
      </c>
      <c r="E2376" s="9" t="s">
        <v>34500</v>
      </c>
      <c r="F2376" s="9" t="s">
        <v>34501</v>
      </c>
      <c r="G2376" s="9" t="s">
        <v>2439</v>
      </c>
      <c r="H2376" s="58" t="str">
        <f t="shared" si="345"/>
        <v>华安供电有限公司</v>
      </c>
      <c r="I2376" s="9" t="s">
        <v>3377</v>
      </c>
      <c r="J2376" s="9" t="s">
        <v>3378</v>
      </c>
      <c r="K2376" s="9" t="s">
        <v>2883</v>
      </c>
      <c r="L2376" s="9" t="s">
        <v>3041</v>
      </c>
      <c r="M2376" s="9" t="s">
        <v>34502</v>
      </c>
      <c r="N2376" s="9" t="s">
        <v>34309</v>
      </c>
      <c r="O2376" s="9" t="s">
        <v>70</v>
      </c>
      <c r="P2376" s="9" t="s">
        <v>106</v>
      </c>
      <c r="Q2376" s="9" t="s">
        <v>34503</v>
      </c>
      <c r="R2376" s="9" t="s">
        <v>34504</v>
      </c>
      <c r="S2376" s="9" t="s">
        <v>34505</v>
      </c>
      <c r="T2376" s="9" t="s">
        <v>73</v>
      </c>
      <c r="U2376" s="9" t="s">
        <v>34506</v>
      </c>
      <c r="V2376" s="9" t="s">
        <v>76</v>
      </c>
      <c r="W2376" s="9" t="s">
        <v>73</v>
      </c>
      <c r="X2376" s="9" t="s">
        <v>73</v>
      </c>
      <c r="Y2376" s="9" t="s">
        <v>73</v>
      </c>
      <c r="Z2376" s="9" t="s">
        <v>34507</v>
      </c>
      <c r="AA2376" s="9" t="s">
        <v>73</v>
      </c>
      <c r="AB2376" s="9" t="s">
        <v>78</v>
      </c>
      <c r="AC2376" s="9" t="s">
        <v>34508</v>
      </c>
      <c r="AD2376" s="9" t="s">
        <v>80</v>
      </c>
      <c r="AE2376" s="9" t="s">
        <v>73</v>
      </c>
      <c r="AF2376" s="9" t="s">
        <v>73</v>
      </c>
      <c r="AG2376" s="10" t="s">
        <v>73</v>
      </c>
      <c r="AH2376" s="9" t="s">
        <v>73</v>
      </c>
      <c r="AI2376" s="9" t="s">
        <v>82</v>
      </c>
      <c r="AJ2376" s="9" t="s">
        <v>82</v>
      </c>
      <c r="AK2376" s="9" t="s">
        <v>82</v>
      </c>
      <c r="AL2376" s="9" t="s">
        <v>3370</v>
      </c>
      <c r="AM2376" s="9" t="s">
        <v>3144</v>
      </c>
      <c r="AN2376" s="9" t="s">
        <v>73</v>
      </c>
      <c r="AO2376" s="9" t="s">
        <v>73</v>
      </c>
      <c r="AP2376" s="9" t="s">
        <v>93</v>
      </c>
      <c r="AQ2376" s="9" t="s">
        <v>73</v>
      </c>
      <c r="AR2376" s="9" t="s">
        <v>73</v>
      </c>
      <c r="AS2376" s="9" t="s">
        <v>73</v>
      </c>
      <c r="AT2376" s="9" t="s">
        <v>299</v>
      </c>
      <c r="AU2376" s="9" t="s">
        <v>299</v>
      </c>
      <c r="AV2376" s="9" t="s">
        <v>299</v>
      </c>
      <c r="AW2376" s="9" t="s">
        <v>300</v>
      </c>
      <c r="AX2376" s="9" t="s">
        <v>2110</v>
      </c>
      <c r="AY2376" s="9" t="s">
        <v>73</v>
      </c>
      <c r="AZ2376" s="8">
        <v>3</v>
      </c>
      <c r="BA2376" s="8">
        <v>0</v>
      </c>
      <c r="BB2376" s="8">
        <v>143</v>
      </c>
      <c r="BC2376" s="9" t="s">
        <v>6697</v>
      </c>
      <c r="BD2376" s="9" t="s">
        <v>6698</v>
      </c>
      <c r="BE2376" s="9" t="s">
        <v>91</v>
      </c>
      <c r="BF2376" s="9" t="s">
        <v>34509</v>
      </c>
      <c r="BG2376" s="9" t="s">
        <v>93</v>
      </c>
      <c r="BH2376" s="9" t="s">
        <v>93</v>
      </c>
      <c r="BI2376" s="9" t="s">
        <v>76</v>
      </c>
      <c r="BJ2376" s="9" t="s">
        <v>93</v>
      </c>
    </row>
    <row r="2377" spans="1:62" ht="15" hidden="1" x14ac:dyDescent="0.2">
      <c r="A2377" s="8" t="s">
        <v>263</v>
      </c>
      <c r="B2377" s="9" t="s">
        <v>8628</v>
      </c>
      <c r="C2377" s="9" t="s">
        <v>359</v>
      </c>
      <c r="D2377" s="9" t="s">
        <v>34510</v>
      </c>
      <c r="E2377" s="9" t="s">
        <v>34511</v>
      </c>
      <c r="F2377" s="9" t="s">
        <v>34512</v>
      </c>
      <c r="G2377" s="9" t="s">
        <v>1995</v>
      </c>
      <c r="H2377" s="58" t="str">
        <f t="shared" si="345"/>
        <v>长泰供电有限公司</v>
      </c>
      <c r="I2377" s="9" t="s">
        <v>5208</v>
      </c>
      <c r="J2377" s="9" t="s">
        <v>5209</v>
      </c>
      <c r="K2377" s="9" t="s">
        <v>103</v>
      </c>
      <c r="L2377" s="9" t="s">
        <v>103</v>
      </c>
      <c r="M2377" s="9" t="s">
        <v>34513</v>
      </c>
      <c r="N2377" s="9" t="s">
        <v>34514</v>
      </c>
      <c r="O2377" s="9" t="s">
        <v>293</v>
      </c>
      <c r="P2377" s="9" t="s">
        <v>106</v>
      </c>
      <c r="Q2377" s="9" t="s">
        <v>34515</v>
      </c>
      <c r="R2377" s="9" t="s">
        <v>34516</v>
      </c>
      <c r="S2377" s="9" t="s">
        <v>34517</v>
      </c>
      <c r="T2377" s="9" t="s">
        <v>34518</v>
      </c>
      <c r="U2377" s="9" t="s">
        <v>34519</v>
      </c>
      <c r="V2377" s="9" t="s">
        <v>76</v>
      </c>
      <c r="W2377" s="9" t="s">
        <v>73</v>
      </c>
      <c r="X2377" s="9" t="s">
        <v>73</v>
      </c>
      <c r="Y2377" s="9" t="s">
        <v>73</v>
      </c>
      <c r="Z2377" s="9" t="s">
        <v>34513</v>
      </c>
      <c r="AA2377" s="9" t="s">
        <v>34318</v>
      </c>
      <c r="AB2377" s="9" t="s">
        <v>78</v>
      </c>
      <c r="AC2377" s="9" t="s">
        <v>33876</v>
      </c>
      <c r="AD2377" s="9" t="s">
        <v>164</v>
      </c>
      <c r="AE2377" s="9" t="s">
        <v>73</v>
      </c>
      <c r="AF2377" s="9" t="s">
        <v>73</v>
      </c>
      <c r="AG2377" s="10" t="s">
        <v>73</v>
      </c>
      <c r="AH2377" s="9" t="s">
        <v>73</v>
      </c>
      <c r="AI2377" s="9" t="s">
        <v>82</v>
      </c>
      <c r="AJ2377" s="9" t="s">
        <v>82</v>
      </c>
      <c r="AK2377" s="9" t="s">
        <v>82</v>
      </c>
      <c r="AL2377" s="9" t="s">
        <v>6521</v>
      </c>
      <c r="AM2377" s="9" t="s">
        <v>2005</v>
      </c>
      <c r="AN2377" s="9" t="s">
        <v>34318</v>
      </c>
      <c r="AO2377" s="9" t="s">
        <v>73</v>
      </c>
      <c r="AP2377" s="9" t="s">
        <v>93</v>
      </c>
      <c r="AQ2377" s="9" t="s">
        <v>73</v>
      </c>
      <c r="AR2377" s="9" t="s">
        <v>76</v>
      </c>
      <c r="AS2377" s="9" t="s">
        <v>73</v>
      </c>
      <c r="AT2377" s="9" t="s">
        <v>117</v>
      </c>
      <c r="AU2377" s="9" t="s">
        <v>118</v>
      </c>
      <c r="AV2377" s="9" t="s">
        <v>119</v>
      </c>
      <c r="AW2377" s="9" t="s">
        <v>120</v>
      </c>
      <c r="AX2377" s="9" t="s">
        <v>121</v>
      </c>
      <c r="AY2377" s="9" t="s">
        <v>34518</v>
      </c>
      <c r="AZ2377" s="8">
        <v>12</v>
      </c>
      <c r="BA2377" s="8">
        <v>6</v>
      </c>
      <c r="BB2377" s="8">
        <v>726</v>
      </c>
      <c r="BC2377" s="9" t="s">
        <v>8628</v>
      </c>
      <c r="BD2377" s="9" t="s">
        <v>34520</v>
      </c>
      <c r="BE2377" s="9" t="s">
        <v>91</v>
      </c>
      <c r="BF2377" s="9" t="s">
        <v>34521</v>
      </c>
      <c r="BG2377" s="9" t="s">
        <v>93</v>
      </c>
      <c r="BH2377" s="9" t="s">
        <v>93</v>
      </c>
      <c r="BI2377" s="9" t="s">
        <v>76</v>
      </c>
      <c r="BJ2377" s="9" t="s">
        <v>93</v>
      </c>
    </row>
    <row r="2378" spans="1:62" ht="15" hidden="1" x14ac:dyDescent="0.2">
      <c r="A2378" s="8" t="s">
        <v>3974</v>
      </c>
      <c r="B2378" s="9" t="s">
        <v>34522</v>
      </c>
      <c r="C2378" s="9" t="s">
        <v>60</v>
      </c>
      <c r="D2378" s="9" t="s">
        <v>34523</v>
      </c>
      <c r="E2378" s="9" t="s">
        <v>34524</v>
      </c>
      <c r="F2378" s="9" t="s">
        <v>34525</v>
      </c>
      <c r="G2378" s="9" t="s">
        <v>64</v>
      </c>
      <c r="H2378" s="58" t="str">
        <f>C2378</f>
        <v>厦门</v>
      </c>
      <c r="I2378" s="9" t="s">
        <v>1491</v>
      </c>
      <c r="J2378" s="9" t="s">
        <v>1492</v>
      </c>
      <c r="K2378" s="9" t="s">
        <v>413</v>
      </c>
      <c r="L2378" s="9" t="s">
        <v>414</v>
      </c>
      <c r="M2378" s="9" t="s">
        <v>34526</v>
      </c>
      <c r="N2378" s="9" t="s">
        <v>33936</v>
      </c>
      <c r="O2378" s="9" t="s">
        <v>293</v>
      </c>
      <c r="P2378" s="9" t="s">
        <v>185</v>
      </c>
      <c r="Q2378" s="9" t="s">
        <v>34527</v>
      </c>
      <c r="R2378" s="9" t="s">
        <v>34528</v>
      </c>
      <c r="S2378" s="9" t="s">
        <v>73</v>
      </c>
      <c r="T2378" s="9" t="s">
        <v>73</v>
      </c>
      <c r="U2378" s="9" t="s">
        <v>34529</v>
      </c>
      <c r="V2378" s="9" t="s">
        <v>76</v>
      </c>
      <c r="W2378" s="9" t="s">
        <v>73</v>
      </c>
      <c r="X2378" s="9" t="s">
        <v>73</v>
      </c>
      <c r="Y2378" s="9" t="s">
        <v>73</v>
      </c>
      <c r="Z2378" s="9" t="s">
        <v>34526</v>
      </c>
      <c r="AA2378" s="9" t="s">
        <v>73</v>
      </c>
      <c r="AB2378" s="9" t="s">
        <v>78</v>
      </c>
      <c r="AC2378" s="9" t="s">
        <v>32933</v>
      </c>
      <c r="AD2378" s="9" t="s">
        <v>80</v>
      </c>
      <c r="AE2378" s="9" t="s">
        <v>81</v>
      </c>
      <c r="AF2378" s="9" t="s">
        <v>73</v>
      </c>
      <c r="AG2378" s="10" t="s">
        <v>73</v>
      </c>
      <c r="AH2378" s="9" t="s">
        <v>73</v>
      </c>
      <c r="AI2378" s="9" t="s">
        <v>82</v>
      </c>
      <c r="AJ2378" s="9" t="s">
        <v>82</v>
      </c>
      <c r="AK2378" s="9" t="s">
        <v>1808</v>
      </c>
      <c r="AL2378" s="9" t="s">
        <v>83</v>
      </c>
      <c r="AM2378" s="9" t="s">
        <v>84</v>
      </c>
      <c r="AN2378" s="9" t="s">
        <v>73</v>
      </c>
      <c r="AO2378" s="9" t="s">
        <v>73</v>
      </c>
      <c r="AP2378" s="9" t="s">
        <v>93</v>
      </c>
      <c r="AQ2378" s="9" t="s">
        <v>73</v>
      </c>
      <c r="AR2378" s="9" t="s">
        <v>73</v>
      </c>
      <c r="AS2378" s="9" t="s">
        <v>73</v>
      </c>
      <c r="AT2378" s="9" t="s">
        <v>138</v>
      </c>
      <c r="AU2378" s="9" t="s">
        <v>331</v>
      </c>
      <c r="AV2378" s="9" t="s">
        <v>510</v>
      </c>
      <c r="AW2378" s="9" t="s">
        <v>976</v>
      </c>
      <c r="AX2378" s="9" t="s">
        <v>425</v>
      </c>
      <c r="AY2378" s="9" t="s">
        <v>73</v>
      </c>
      <c r="AZ2378" s="8">
        <v>10</v>
      </c>
      <c r="BA2378" s="8">
        <v>10</v>
      </c>
      <c r="BB2378" s="8">
        <v>625</v>
      </c>
      <c r="BC2378" s="9" t="s">
        <v>34522</v>
      </c>
      <c r="BD2378" s="9" t="s">
        <v>34530</v>
      </c>
      <c r="BE2378" s="9" t="s">
        <v>195</v>
      </c>
      <c r="BF2378" s="9" t="s">
        <v>73</v>
      </c>
      <c r="BG2378" s="9" t="s">
        <v>93</v>
      </c>
      <c r="BH2378" s="9" t="s">
        <v>93</v>
      </c>
      <c r="BI2378" s="9" t="s">
        <v>76</v>
      </c>
      <c r="BJ2378" s="9" t="s">
        <v>76</v>
      </c>
    </row>
    <row r="2379" spans="1:62" ht="15" x14ac:dyDescent="0.2">
      <c r="A2379" s="8" t="s">
        <v>1828</v>
      </c>
      <c r="B2379" s="9" t="s">
        <v>34531</v>
      </c>
      <c r="C2379" s="9" t="s">
        <v>147</v>
      </c>
      <c r="D2379" s="9" t="s">
        <v>34532</v>
      </c>
      <c r="E2379" s="9" t="s">
        <v>34533</v>
      </c>
      <c r="F2379" s="9" t="s">
        <v>34534</v>
      </c>
      <c r="G2379" s="9" t="s">
        <v>2615</v>
      </c>
      <c r="H2379" s="58" t="str">
        <f t="shared" ref="H2379:H2380" si="346">G2379</f>
        <v>漳平供电有限公司</v>
      </c>
      <c r="I2379" s="9" t="s">
        <v>2796</v>
      </c>
      <c r="J2379" s="9" t="s">
        <v>1048</v>
      </c>
      <c r="K2379" s="9" t="s">
        <v>2883</v>
      </c>
      <c r="L2379" s="9" t="s">
        <v>3041</v>
      </c>
      <c r="M2379" s="9" t="s">
        <v>34535</v>
      </c>
      <c r="N2379" s="9" t="s">
        <v>34445</v>
      </c>
      <c r="O2379" s="9" t="s">
        <v>156</v>
      </c>
      <c r="P2379" s="9" t="s">
        <v>157</v>
      </c>
      <c r="Q2379" s="9" t="s">
        <v>34536</v>
      </c>
      <c r="R2379" s="9" t="s">
        <v>34537</v>
      </c>
      <c r="S2379" s="9" t="s">
        <v>34538</v>
      </c>
      <c r="T2379" s="9" t="s">
        <v>73</v>
      </c>
      <c r="U2379" s="9" t="s">
        <v>34539</v>
      </c>
      <c r="V2379" s="9" t="s">
        <v>76</v>
      </c>
      <c r="W2379" s="9" t="s">
        <v>73</v>
      </c>
      <c r="X2379" s="9" t="s">
        <v>73</v>
      </c>
      <c r="Y2379" s="9" t="s">
        <v>73</v>
      </c>
      <c r="Z2379" s="9" t="s">
        <v>34540</v>
      </c>
      <c r="AA2379" s="9" t="s">
        <v>34445</v>
      </c>
      <c r="AB2379" s="9" t="s">
        <v>78</v>
      </c>
      <c r="AC2379" s="9" t="s">
        <v>33876</v>
      </c>
      <c r="AD2379" s="9" t="s">
        <v>164</v>
      </c>
      <c r="AE2379" s="9" t="s">
        <v>73</v>
      </c>
      <c r="AF2379" s="9" t="s">
        <v>73</v>
      </c>
      <c r="AG2379" s="10" t="s">
        <v>73</v>
      </c>
      <c r="AH2379" s="9" t="s">
        <v>73</v>
      </c>
      <c r="AI2379" s="9" t="s">
        <v>402</v>
      </c>
      <c r="AJ2379" s="9" t="s">
        <v>403</v>
      </c>
      <c r="AK2379" s="9" t="s">
        <v>82</v>
      </c>
      <c r="AL2379" s="9" t="s">
        <v>34541</v>
      </c>
      <c r="AM2379" s="9" t="s">
        <v>1048</v>
      </c>
      <c r="AN2379" s="9" t="s">
        <v>34445</v>
      </c>
      <c r="AO2379" s="9" t="s">
        <v>73</v>
      </c>
      <c r="AP2379" s="9" t="s">
        <v>93</v>
      </c>
      <c r="AQ2379" s="9" t="s">
        <v>76</v>
      </c>
      <c r="AR2379" s="9" t="s">
        <v>76</v>
      </c>
      <c r="AS2379" s="9" t="s">
        <v>73</v>
      </c>
      <c r="AT2379" s="9" t="s">
        <v>299</v>
      </c>
      <c r="AU2379" s="9" t="s">
        <v>299</v>
      </c>
      <c r="AV2379" s="9" t="s">
        <v>299</v>
      </c>
      <c r="AW2379" s="9" t="s">
        <v>300</v>
      </c>
      <c r="AX2379" s="9" t="s">
        <v>262</v>
      </c>
      <c r="AY2379" s="9" t="s">
        <v>73</v>
      </c>
      <c r="AZ2379" s="8">
        <v>3</v>
      </c>
      <c r="BA2379" s="8">
        <v>8</v>
      </c>
      <c r="BB2379" s="8">
        <v>211</v>
      </c>
      <c r="BC2379" s="9" t="s">
        <v>34531</v>
      </c>
      <c r="BD2379" s="9" t="s">
        <v>34542</v>
      </c>
      <c r="BE2379" s="9" t="s">
        <v>91</v>
      </c>
      <c r="BF2379" s="9" t="s">
        <v>34543</v>
      </c>
      <c r="BG2379" s="9" t="s">
        <v>93</v>
      </c>
      <c r="BH2379" s="9" t="s">
        <v>93</v>
      </c>
      <c r="BI2379" s="9" t="s">
        <v>76</v>
      </c>
      <c r="BJ2379" s="9" t="s">
        <v>93</v>
      </c>
    </row>
    <row r="2380" spans="1:62" ht="15" hidden="1" x14ac:dyDescent="0.2">
      <c r="A2380" s="8" t="s">
        <v>336</v>
      </c>
      <c r="B2380" s="9" t="s">
        <v>2282</v>
      </c>
      <c r="C2380" s="9" t="s">
        <v>147</v>
      </c>
      <c r="D2380" s="9" t="s">
        <v>34544</v>
      </c>
      <c r="E2380" s="9" t="s">
        <v>34545</v>
      </c>
      <c r="F2380" s="9" t="s">
        <v>34546</v>
      </c>
      <c r="G2380" s="9" t="s">
        <v>2615</v>
      </c>
      <c r="H2380" s="58" t="str">
        <f t="shared" si="346"/>
        <v>漳平供电有限公司</v>
      </c>
      <c r="I2380" s="9" t="s">
        <v>34547</v>
      </c>
      <c r="J2380" s="9" t="s">
        <v>20852</v>
      </c>
      <c r="K2380" s="9" t="s">
        <v>103</v>
      </c>
      <c r="L2380" s="9" t="s">
        <v>103</v>
      </c>
      <c r="M2380" s="9" t="s">
        <v>34548</v>
      </c>
      <c r="N2380" s="9" t="s">
        <v>34549</v>
      </c>
      <c r="O2380" s="9" t="s">
        <v>293</v>
      </c>
      <c r="P2380" s="9" t="s">
        <v>185</v>
      </c>
      <c r="Q2380" s="9" t="s">
        <v>34550</v>
      </c>
      <c r="R2380" s="9" t="s">
        <v>34551</v>
      </c>
      <c r="S2380" s="9" t="s">
        <v>34552</v>
      </c>
      <c r="T2380" s="9" t="s">
        <v>73</v>
      </c>
      <c r="U2380" s="9" t="s">
        <v>5034</v>
      </c>
      <c r="V2380" s="9" t="s">
        <v>76</v>
      </c>
      <c r="W2380" s="9" t="s">
        <v>73</v>
      </c>
      <c r="X2380" s="9" t="s">
        <v>73</v>
      </c>
      <c r="Y2380" s="9" t="s">
        <v>73</v>
      </c>
      <c r="Z2380" s="9" t="s">
        <v>34553</v>
      </c>
      <c r="AA2380" s="9" t="s">
        <v>73</v>
      </c>
      <c r="AB2380" s="9" t="s">
        <v>78</v>
      </c>
      <c r="AC2380" s="9" t="s">
        <v>33865</v>
      </c>
      <c r="AD2380" s="9" t="s">
        <v>401</v>
      </c>
      <c r="AE2380" s="9" t="s">
        <v>73</v>
      </c>
      <c r="AF2380" s="9" t="s">
        <v>73</v>
      </c>
      <c r="AG2380" s="10" t="s">
        <v>73</v>
      </c>
      <c r="AH2380" s="9" t="s">
        <v>73</v>
      </c>
      <c r="AI2380" s="9" t="s">
        <v>82</v>
      </c>
      <c r="AJ2380" s="9" t="s">
        <v>82</v>
      </c>
      <c r="AK2380" s="9" t="s">
        <v>1808</v>
      </c>
      <c r="AL2380" s="9" t="s">
        <v>4294</v>
      </c>
      <c r="AM2380" s="9" t="s">
        <v>354</v>
      </c>
      <c r="AN2380" s="9" t="s">
        <v>73</v>
      </c>
      <c r="AO2380" s="9" t="s">
        <v>73</v>
      </c>
      <c r="AP2380" s="9" t="s">
        <v>76</v>
      </c>
      <c r="AQ2380" s="9" t="s">
        <v>73</v>
      </c>
      <c r="AR2380" s="9" t="s">
        <v>73</v>
      </c>
      <c r="AS2380" s="9" t="s">
        <v>73</v>
      </c>
      <c r="AT2380" s="9" t="s">
        <v>117</v>
      </c>
      <c r="AU2380" s="9" t="s">
        <v>118</v>
      </c>
      <c r="AV2380" s="9" t="s">
        <v>119</v>
      </c>
      <c r="AW2380" s="9" t="s">
        <v>120</v>
      </c>
      <c r="AX2380" s="9" t="s">
        <v>121</v>
      </c>
      <c r="AY2380" s="9" t="s">
        <v>73</v>
      </c>
      <c r="AZ2380" s="8">
        <v>13</v>
      </c>
      <c r="BA2380" s="8">
        <v>13</v>
      </c>
      <c r="BB2380" s="8">
        <v>464</v>
      </c>
      <c r="BC2380" s="9" t="s">
        <v>2282</v>
      </c>
      <c r="BD2380" s="9" t="s">
        <v>5036</v>
      </c>
      <c r="BE2380" s="9" t="s">
        <v>91</v>
      </c>
      <c r="BF2380" s="9" t="s">
        <v>34554</v>
      </c>
      <c r="BG2380" s="9" t="s">
        <v>93</v>
      </c>
      <c r="BH2380" s="9" t="s">
        <v>93</v>
      </c>
      <c r="BI2380" s="9" t="s">
        <v>76</v>
      </c>
      <c r="BJ2380" s="9" t="s">
        <v>93</v>
      </c>
    </row>
    <row r="2381" spans="1:62" ht="15" hidden="1" x14ac:dyDescent="0.2">
      <c r="A2381" s="8" t="s">
        <v>357</v>
      </c>
      <c r="B2381" s="9" t="s">
        <v>8155</v>
      </c>
      <c r="C2381" s="9" t="s">
        <v>147</v>
      </c>
      <c r="D2381" s="9" t="s">
        <v>34555</v>
      </c>
      <c r="E2381" s="9" t="s">
        <v>34556</v>
      </c>
      <c r="F2381" s="9" t="s">
        <v>34557</v>
      </c>
      <c r="G2381" s="9" t="s">
        <v>1467</v>
      </c>
      <c r="H2381" s="58" t="str">
        <f>C2381</f>
        <v>龙岩</v>
      </c>
      <c r="I2381" s="9" t="s">
        <v>3361</v>
      </c>
      <c r="J2381" s="9" t="s">
        <v>3362</v>
      </c>
      <c r="K2381" s="9" t="s">
        <v>129</v>
      </c>
      <c r="L2381" s="9" t="s">
        <v>575</v>
      </c>
      <c r="M2381" s="9" t="s">
        <v>34558</v>
      </c>
      <c r="N2381" s="9" t="s">
        <v>34559</v>
      </c>
      <c r="O2381" s="9" t="s">
        <v>293</v>
      </c>
      <c r="P2381" s="9" t="s">
        <v>71</v>
      </c>
      <c r="Q2381" s="9" t="s">
        <v>34560</v>
      </c>
      <c r="R2381" s="9" t="s">
        <v>34561</v>
      </c>
      <c r="S2381" s="9" t="s">
        <v>34562</v>
      </c>
      <c r="T2381" s="9" t="s">
        <v>34563</v>
      </c>
      <c r="U2381" s="9" t="s">
        <v>34564</v>
      </c>
      <c r="V2381" s="9" t="s">
        <v>76</v>
      </c>
      <c r="W2381" s="9" t="s">
        <v>73</v>
      </c>
      <c r="X2381" s="9" t="s">
        <v>73</v>
      </c>
      <c r="Y2381" s="9" t="s">
        <v>73</v>
      </c>
      <c r="Z2381" s="9" t="s">
        <v>34565</v>
      </c>
      <c r="AA2381" s="9" t="s">
        <v>34559</v>
      </c>
      <c r="AB2381" s="9" t="s">
        <v>78</v>
      </c>
      <c r="AC2381" s="9" t="s">
        <v>33876</v>
      </c>
      <c r="AD2381" s="9" t="s">
        <v>164</v>
      </c>
      <c r="AE2381" s="9" t="s">
        <v>73</v>
      </c>
      <c r="AF2381" s="9" t="s">
        <v>73</v>
      </c>
      <c r="AG2381" s="10" t="s">
        <v>73</v>
      </c>
      <c r="AH2381" s="9" t="s">
        <v>73</v>
      </c>
      <c r="AI2381" s="9" t="s">
        <v>82</v>
      </c>
      <c r="AJ2381" s="9" t="s">
        <v>82</v>
      </c>
      <c r="AK2381" s="9" t="s">
        <v>82</v>
      </c>
      <c r="AL2381" s="9" t="s">
        <v>33736</v>
      </c>
      <c r="AM2381" s="9" t="s">
        <v>3362</v>
      </c>
      <c r="AN2381" s="9" t="s">
        <v>34559</v>
      </c>
      <c r="AO2381" s="9" t="s">
        <v>82</v>
      </c>
      <c r="AP2381" s="9" t="s">
        <v>93</v>
      </c>
      <c r="AQ2381" s="9" t="s">
        <v>76</v>
      </c>
      <c r="AR2381" s="9" t="s">
        <v>76</v>
      </c>
      <c r="AS2381" s="9" t="s">
        <v>73</v>
      </c>
      <c r="AT2381" s="9" t="s">
        <v>138</v>
      </c>
      <c r="AU2381" s="9" t="s">
        <v>485</v>
      </c>
      <c r="AV2381" s="9" t="s">
        <v>1350</v>
      </c>
      <c r="AW2381" s="9" t="s">
        <v>1351</v>
      </c>
      <c r="AX2381" s="9" t="s">
        <v>142</v>
      </c>
      <c r="AY2381" s="9" t="s">
        <v>34563</v>
      </c>
      <c r="AZ2381" s="8">
        <v>39</v>
      </c>
      <c r="BA2381" s="8">
        <v>10</v>
      </c>
      <c r="BB2381" s="8">
        <v>4472</v>
      </c>
      <c r="BC2381" s="9" t="s">
        <v>8155</v>
      </c>
      <c r="BD2381" s="9" t="s">
        <v>8156</v>
      </c>
      <c r="BE2381" s="9" t="s">
        <v>91</v>
      </c>
      <c r="BF2381" s="9" t="s">
        <v>34566</v>
      </c>
      <c r="BG2381" s="9" t="s">
        <v>93</v>
      </c>
      <c r="BH2381" s="9" t="s">
        <v>93</v>
      </c>
      <c r="BI2381" s="9" t="s">
        <v>76</v>
      </c>
      <c r="BJ2381" s="9" t="s">
        <v>93</v>
      </c>
    </row>
    <row r="2382" spans="1:62" ht="15" x14ac:dyDescent="0.2">
      <c r="A2382" s="8" t="s">
        <v>4990</v>
      </c>
      <c r="B2382" s="9" t="s">
        <v>6290</v>
      </c>
      <c r="C2382" s="9" t="s">
        <v>243</v>
      </c>
      <c r="D2382" s="9" t="s">
        <v>34567</v>
      </c>
      <c r="E2382" s="9" t="s">
        <v>34568</v>
      </c>
      <c r="F2382" s="9" t="s">
        <v>34569</v>
      </c>
      <c r="G2382" s="9" t="s">
        <v>2570</v>
      </c>
      <c r="H2382" s="58" t="str">
        <f t="shared" ref="H2382:H2384" si="347">G2382</f>
        <v>永泰供电有限公司</v>
      </c>
      <c r="I2382" s="9" t="s">
        <v>3508</v>
      </c>
      <c r="J2382" s="9" t="s">
        <v>3509</v>
      </c>
      <c r="K2382" s="9" t="s">
        <v>2883</v>
      </c>
      <c r="L2382" s="9" t="s">
        <v>3041</v>
      </c>
      <c r="M2382" s="9" t="s">
        <v>34570</v>
      </c>
      <c r="N2382" s="9" t="s">
        <v>34571</v>
      </c>
      <c r="O2382" s="9" t="s">
        <v>156</v>
      </c>
      <c r="P2382" s="9" t="s">
        <v>157</v>
      </c>
      <c r="Q2382" s="9" t="s">
        <v>40267</v>
      </c>
      <c r="R2382" s="9" t="s">
        <v>40268</v>
      </c>
      <c r="S2382" s="9" t="s">
        <v>34572</v>
      </c>
      <c r="T2382" s="9" t="s">
        <v>34573</v>
      </c>
      <c r="U2382" s="9" t="s">
        <v>34574</v>
      </c>
      <c r="V2382" s="9" t="s">
        <v>76</v>
      </c>
      <c r="W2382" s="9" t="s">
        <v>73</v>
      </c>
      <c r="X2382" s="9" t="s">
        <v>73</v>
      </c>
      <c r="Y2382" s="9" t="s">
        <v>73</v>
      </c>
      <c r="Z2382" s="9" t="s">
        <v>34575</v>
      </c>
      <c r="AA2382" s="9" t="s">
        <v>73</v>
      </c>
      <c r="AB2382" s="9" t="s">
        <v>78</v>
      </c>
      <c r="AC2382" s="9" t="s">
        <v>36595</v>
      </c>
      <c r="AD2382" s="9" t="s">
        <v>164</v>
      </c>
      <c r="AE2382" s="9" t="s">
        <v>73</v>
      </c>
      <c r="AF2382" s="9" t="s">
        <v>73</v>
      </c>
      <c r="AG2382" s="10" t="s">
        <v>73</v>
      </c>
      <c r="AH2382" s="9" t="s">
        <v>73</v>
      </c>
      <c r="AI2382" s="9" t="s">
        <v>165</v>
      </c>
      <c r="AJ2382" s="9" t="s">
        <v>166</v>
      </c>
      <c r="AK2382" s="9" t="s">
        <v>82</v>
      </c>
      <c r="AL2382" s="9" t="s">
        <v>2573</v>
      </c>
      <c r="AM2382" s="9" t="s">
        <v>354</v>
      </c>
      <c r="AN2382" s="9" t="s">
        <v>73</v>
      </c>
      <c r="AO2382" s="9" t="s">
        <v>34576</v>
      </c>
      <c r="AP2382" s="9" t="s">
        <v>93</v>
      </c>
      <c r="AQ2382" s="9" t="s">
        <v>76</v>
      </c>
      <c r="AR2382" s="9" t="s">
        <v>76</v>
      </c>
      <c r="AS2382" s="9" t="s">
        <v>73</v>
      </c>
      <c r="AT2382" s="9" t="s">
        <v>117</v>
      </c>
      <c r="AU2382" s="9" t="s">
        <v>118</v>
      </c>
      <c r="AV2382" s="9" t="s">
        <v>119</v>
      </c>
      <c r="AW2382" s="9" t="s">
        <v>120</v>
      </c>
      <c r="AX2382" s="9" t="s">
        <v>121</v>
      </c>
      <c r="AY2382" s="9" t="s">
        <v>34573</v>
      </c>
      <c r="AZ2382" s="8">
        <v>17</v>
      </c>
      <c r="BA2382" s="8">
        <v>9</v>
      </c>
      <c r="BB2382" s="8">
        <v>1830</v>
      </c>
      <c r="BC2382" s="9" t="s">
        <v>6290</v>
      </c>
      <c r="BD2382" s="9" t="s">
        <v>6292</v>
      </c>
      <c r="BE2382" s="9" t="s">
        <v>91</v>
      </c>
      <c r="BF2382" s="9" t="s">
        <v>34577</v>
      </c>
      <c r="BG2382" s="9" t="s">
        <v>93</v>
      </c>
      <c r="BH2382" s="9" t="s">
        <v>93</v>
      </c>
      <c r="BI2382" s="9" t="s">
        <v>76</v>
      </c>
      <c r="BJ2382" s="9" t="s">
        <v>93</v>
      </c>
    </row>
    <row r="2383" spans="1:62" ht="15" hidden="1" x14ac:dyDescent="0.2">
      <c r="A2383" s="8" t="s">
        <v>6972</v>
      </c>
      <c r="B2383" s="9" t="s">
        <v>7755</v>
      </c>
      <c r="C2383" s="9" t="s">
        <v>147</v>
      </c>
      <c r="D2383" s="9" t="s">
        <v>34578</v>
      </c>
      <c r="E2383" s="9" t="s">
        <v>34579</v>
      </c>
      <c r="F2383" s="9" t="s">
        <v>34580</v>
      </c>
      <c r="G2383" s="9" t="s">
        <v>2565</v>
      </c>
      <c r="H2383" s="58" t="str">
        <f t="shared" si="347"/>
        <v>新罗供电有限公司</v>
      </c>
      <c r="I2383" s="9" t="s">
        <v>3531</v>
      </c>
      <c r="J2383" s="9" t="s">
        <v>3532</v>
      </c>
      <c r="K2383" s="9" t="s">
        <v>250</v>
      </c>
      <c r="L2383" s="9" t="s">
        <v>250</v>
      </c>
      <c r="M2383" s="9" t="s">
        <v>34581</v>
      </c>
      <c r="N2383" s="9" t="s">
        <v>34582</v>
      </c>
      <c r="O2383" s="9" t="s">
        <v>293</v>
      </c>
      <c r="P2383" s="9" t="s">
        <v>185</v>
      </c>
      <c r="Q2383" s="9" t="s">
        <v>34583</v>
      </c>
      <c r="R2383" s="9" t="s">
        <v>34584</v>
      </c>
      <c r="S2383" s="9" t="s">
        <v>15681</v>
      </c>
      <c r="T2383" s="9" t="s">
        <v>73</v>
      </c>
      <c r="U2383" s="9" t="s">
        <v>34585</v>
      </c>
      <c r="V2383" s="9" t="s">
        <v>76</v>
      </c>
      <c r="W2383" s="9" t="s">
        <v>73</v>
      </c>
      <c r="X2383" s="9" t="s">
        <v>73</v>
      </c>
      <c r="Y2383" s="9" t="s">
        <v>73</v>
      </c>
      <c r="Z2383" s="9" t="s">
        <v>34581</v>
      </c>
      <c r="AA2383" s="9" t="s">
        <v>73</v>
      </c>
      <c r="AB2383" s="9" t="s">
        <v>78</v>
      </c>
      <c r="AC2383" s="9" t="s">
        <v>34062</v>
      </c>
      <c r="AD2383" s="9" t="s">
        <v>164</v>
      </c>
      <c r="AE2383" s="9" t="s">
        <v>73</v>
      </c>
      <c r="AF2383" s="9" t="s">
        <v>73</v>
      </c>
      <c r="AG2383" s="10" t="s">
        <v>73</v>
      </c>
      <c r="AH2383" s="9" t="s">
        <v>73</v>
      </c>
      <c r="AI2383" s="9" t="s">
        <v>82</v>
      </c>
      <c r="AJ2383" s="9" t="s">
        <v>82</v>
      </c>
      <c r="AK2383" s="9" t="s">
        <v>189</v>
      </c>
      <c r="AL2383" s="9" t="s">
        <v>3533</v>
      </c>
      <c r="AM2383" s="9" t="s">
        <v>3534</v>
      </c>
      <c r="AN2383" s="9" t="s">
        <v>73</v>
      </c>
      <c r="AO2383" s="9" t="s">
        <v>73</v>
      </c>
      <c r="AP2383" s="9" t="s">
        <v>76</v>
      </c>
      <c r="AQ2383" s="9" t="s">
        <v>73</v>
      </c>
      <c r="AR2383" s="9" t="s">
        <v>73</v>
      </c>
      <c r="AS2383" s="9" t="s">
        <v>73</v>
      </c>
      <c r="AT2383" s="9" t="s">
        <v>299</v>
      </c>
      <c r="AU2383" s="9" t="s">
        <v>299</v>
      </c>
      <c r="AV2383" s="9" t="s">
        <v>299</v>
      </c>
      <c r="AW2383" s="9" t="s">
        <v>300</v>
      </c>
      <c r="AX2383" s="9" t="s">
        <v>2110</v>
      </c>
      <c r="AY2383" s="9" t="s">
        <v>73</v>
      </c>
      <c r="AZ2383" s="8">
        <v>5</v>
      </c>
      <c r="BA2383" s="8">
        <v>0</v>
      </c>
      <c r="BB2383" s="8">
        <v>428</v>
      </c>
      <c r="BC2383" s="9" t="s">
        <v>7755</v>
      </c>
      <c r="BD2383" s="9" t="s">
        <v>7756</v>
      </c>
      <c r="BE2383" s="9" t="s">
        <v>91</v>
      </c>
      <c r="BF2383" s="9" t="s">
        <v>34242</v>
      </c>
      <c r="BG2383" s="9" t="s">
        <v>93</v>
      </c>
      <c r="BH2383" s="9" t="s">
        <v>93</v>
      </c>
      <c r="BI2383" s="9" t="s">
        <v>76</v>
      </c>
      <c r="BJ2383" s="9" t="s">
        <v>93</v>
      </c>
    </row>
    <row r="2384" spans="1:62" ht="15" x14ac:dyDescent="0.2">
      <c r="A2384" s="8" t="s">
        <v>513</v>
      </c>
      <c r="B2384" s="9" t="s">
        <v>34586</v>
      </c>
      <c r="C2384" s="9" t="s">
        <v>147</v>
      </c>
      <c r="D2384" s="9" t="s">
        <v>34587</v>
      </c>
      <c r="E2384" s="9" t="s">
        <v>34588</v>
      </c>
      <c r="F2384" s="9" t="s">
        <v>34589</v>
      </c>
      <c r="G2384" s="9" t="s">
        <v>151</v>
      </c>
      <c r="H2384" s="58" t="str">
        <f t="shared" si="347"/>
        <v>永定供电有限公司</v>
      </c>
      <c r="I2384" s="9" t="s">
        <v>2477</v>
      </c>
      <c r="J2384" s="9" t="s">
        <v>2478</v>
      </c>
      <c r="K2384" s="9" t="s">
        <v>2883</v>
      </c>
      <c r="L2384" s="9" t="s">
        <v>3041</v>
      </c>
      <c r="M2384" s="9" t="s">
        <v>34590</v>
      </c>
      <c r="N2384" s="9" t="s">
        <v>34591</v>
      </c>
      <c r="O2384" s="9" t="s">
        <v>293</v>
      </c>
      <c r="P2384" s="9" t="s">
        <v>185</v>
      </c>
      <c r="Q2384" s="9" t="s">
        <v>34592</v>
      </c>
      <c r="R2384" s="9" t="s">
        <v>34593</v>
      </c>
      <c r="S2384" s="9" t="s">
        <v>5213</v>
      </c>
      <c r="T2384" s="9" t="s">
        <v>73</v>
      </c>
      <c r="U2384" s="9" t="s">
        <v>34594</v>
      </c>
      <c r="V2384" s="9" t="s">
        <v>76</v>
      </c>
      <c r="W2384" s="9" t="s">
        <v>73</v>
      </c>
      <c r="X2384" s="9" t="s">
        <v>73</v>
      </c>
      <c r="Y2384" s="9" t="s">
        <v>73</v>
      </c>
      <c r="Z2384" s="9" t="s">
        <v>34590</v>
      </c>
      <c r="AA2384" s="9" t="s">
        <v>73</v>
      </c>
      <c r="AB2384" s="9" t="s">
        <v>78</v>
      </c>
      <c r="AC2384" s="9" t="s">
        <v>34062</v>
      </c>
      <c r="AD2384" s="9" t="s">
        <v>80</v>
      </c>
      <c r="AE2384" s="9" t="s">
        <v>73</v>
      </c>
      <c r="AF2384" s="9" t="s">
        <v>73</v>
      </c>
      <c r="AG2384" s="10" t="s">
        <v>73</v>
      </c>
      <c r="AH2384" s="9" t="s">
        <v>73</v>
      </c>
      <c r="AI2384" s="9" t="s">
        <v>82</v>
      </c>
      <c r="AJ2384" s="9" t="s">
        <v>82</v>
      </c>
      <c r="AK2384" s="9" t="s">
        <v>189</v>
      </c>
      <c r="AL2384" s="9" t="s">
        <v>73</v>
      </c>
      <c r="AM2384" s="9" t="s">
        <v>73</v>
      </c>
      <c r="AN2384" s="9" t="s">
        <v>73</v>
      </c>
      <c r="AO2384" s="9" t="s">
        <v>73</v>
      </c>
      <c r="AP2384" s="9" t="s">
        <v>93</v>
      </c>
      <c r="AQ2384" s="9" t="s">
        <v>73</v>
      </c>
      <c r="AR2384" s="9" t="s">
        <v>73</v>
      </c>
      <c r="AS2384" s="9" t="s">
        <v>73</v>
      </c>
      <c r="AT2384" s="9" t="s">
        <v>138</v>
      </c>
      <c r="AU2384" s="9" t="s">
        <v>168</v>
      </c>
      <c r="AV2384" s="9" t="s">
        <v>741</v>
      </c>
      <c r="AW2384" s="9" t="s">
        <v>1130</v>
      </c>
      <c r="AX2384" s="9" t="s">
        <v>2654</v>
      </c>
      <c r="AY2384" s="9" t="s">
        <v>73</v>
      </c>
      <c r="AZ2384" s="8">
        <v>15</v>
      </c>
      <c r="BA2384" s="8">
        <v>4</v>
      </c>
      <c r="BB2384" s="8">
        <v>1303</v>
      </c>
      <c r="BC2384" s="9" t="s">
        <v>34586</v>
      </c>
      <c r="BD2384" s="9" t="s">
        <v>34595</v>
      </c>
      <c r="BE2384" s="9" t="s">
        <v>91</v>
      </c>
      <c r="BF2384" s="9" t="s">
        <v>34596</v>
      </c>
      <c r="BG2384" s="9" t="s">
        <v>93</v>
      </c>
      <c r="BH2384" s="9" t="s">
        <v>93</v>
      </c>
      <c r="BI2384" s="9" t="s">
        <v>76</v>
      </c>
      <c r="BJ2384" s="9" t="s">
        <v>93</v>
      </c>
    </row>
    <row r="2385" spans="1:62" ht="15" hidden="1" x14ac:dyDescent="0.2">
      <c r="A2385" s="8" t="s">
        <v>3987</v>
      </c>
      <c r="B2385" s="9" t="s">
        <v>7157</v>
      </c>
      <c r="C2385" s="9" t="s">
        <v>60</v>
      </c>
      <c r="D2385" s="9" t="s">
        <v>34597</v>
      </c>
      <c r="E2385" s="9" t="s">
        <v>34598</v>
      </c>
      <c r="F2385" s="9" t="s">
        <v>34599</v>
      </c>
      <c r="G2385" s="9" t="s">
        <v>678</v>
      </c>
      <c r="H2385" s="58" t="str">
        <f>C2385</f>
        <v>厦门</v>
      </c>
      <c r="I2385" s="9" t="s">
        <v>679</v>
      </c>
      <c r="J2385" s="9" t="s">
        <v>680</v>
      </c>
      <c r="K2385" s="9" t="s">
        <v>103</v>
      </c>
      <c r="L2385" s="9" t="s">
        <v>103</v>
      </c>
      <c r="M2385" s="9" t="s">
        <v>34600</v>
      </c>
      <c r="N2385" s="9" t="s">
        <v>34601</v>
      </c>
      <c r="O2385" s="9" t="s">
        <v>293</v>
      </c>
      <c r="P2385" s="9" t="s">
        <v>106</v>
      </c>
      <c r="Q2385" s="9" t="s">
        <v>34602</v>
      </c>
      <c r="R2385" s="9" t="s">
        <v>34603</v>
      </c>
      <c r="S2385" s="9" t="s">
        <v>34604</v>
      </c>
      <c r="T2385" s="9" t="s">
        <v>17064</v>
      </c>
      <c r="U2385" s="9" t="s">
        <v>34605</v>
      </c>
      <c r="V2385" s="9" t="s">
        <v>76</v>
      </c>
      <c r="W2385" s="9" t="s">
        <v>73</v>
      </c>
      <c r="X2385" s="9" t="s">
        <v>73</v>
      </c>
      <c r="Y2385" s="9" t="s">
        <v>73</v>
      </c>
      <c r="Z2385" s="9" t="s">
        <v>34600</v>
      </c>
      <c r="AA2385" s="9" t="s">
        <v>34606</v>
      </c>
      <c r="AB2385" s="9" t="s">
        <v>78</v>
      </c>
      <c r="AC2385" s="9" t="s">
        <v>33829</v>
      </c>
      <c r="AD2385" s="9" t="s">
        <v>80</v>
      </c>
      <c r="AE2385" s="9" t="s">
        <v>81</v>
      </c>
      <c r="AF2385" s="9" t="s">
        <v>73</v>
      </c>
      <c r="AG2385" s="10" t="s">
        <v>73</v>
      </c>
      <c r="AH2385" s="9" t="s">
        <v>73</v>
      </c>
      <c r="AI2385" s="9" t="s">
        <v>211</v>
      </c>
      <c r="AJ2385" s="9" t="s">
        <v>82</v>
      </c>
      <c r="AK2385" s="9" t="s">
        <v>82</v>
      </c>
      <c r="AL2385" s="9" t="s">
        <v>8043</v>
      </c>
      <c r="AM2385" s="9" t="s">
        <v>680</v>
      </c>
      <c r="AN2385" s="9" t="s">
        <v>34606</v>
      </c>
      <c r="AO2385" s="9" t="s">
        <v>82</v>
      </c>
      <c r="AP2385" s="9" t="s">
        <v>93</v>
      </c>
      <c r="AQ2385" s="9" t="s">
        <v>76</v>
      </c>
      <c r="AR2385" s="9" t="s">
        <v>76</v>
      </c>
      <c r="AS2385" s="9" t="s">
        <v>73</v>
      </c>
      <c r="AT2385" s="9" t="s">
        <v>117</v>
      </c>
      <c r="AU2385" s="9" t="s">
        <v>118</v>
      </c>
      <c r="AV2385" s="9" t="s">
        <v>119</v>
      </c>
      <c r="AW2385" s="9" t="s">
        <v>120</v>
      </c>
      <c r="AX2385" s="9" t="s">
        <v>121</v>
      </c>
      <c r="AY2385" s="9" t="s">
        <v>17064</v>
      </c>
      <c r="AZ2385" s="8">
        <v>21</v>
      </c>
      <c r="BA2385" s="8">
        <v>10</v>
      </c>
      <c r="BB2385" s="8">
        <v>3285</v>
      </c>
      <c r="BC2385" s="9" t="s">
        <v>7157</v>
      </c>
      <c r="BD2385" s="9" t="s">
        <v>7158</v>
      </c>
      <c r="BE2385" s="9" t="s">
        <v>91</v>
      </c>
      <c r="BF2385" s="9" t="s">
        <v>34607</v>
      </c>
      <c r="BG2385" s="9" t="s">
        <v>93</v>
      </c>
      <c r="BH2385" s="9" t="s">
        <v>93</v>
      </c>
      <c r="BI2385" s="9" t="s">
        <v>76</v>
      </c>
      <c r="BJ2385" s="9" t="s">
        <v>93</v>
      </c>
    </row>
    <row r="2386" spans="1:62" ht="15" hidden="1" x14ac:dyDescent="0.2">
      <c r="A2386" s="8" t="s">
        <v>3988</v>
      </c>
      <c r="B2386" s="9" t="s">
        <v>6577</v>
      </c>
      <c r="C2386" s="9" t="s">
        <v>219</v>
      </c>
      <c r="D2386" s="9" t="s">
        <v>34608</v>
      </c>
      <c r="E2386" s="9" t="s">
        <v>34609</v>
      </c>
      <c r="F2386" s="9" t="s">
        <v>34610</v>
      </c>
      <c r="G2386" s="9" t="s">
        <v>1101</v>
      </c>
      <c r="H2386" s="58" t="str">
        <f t="shared" ref="H2386:H2389" si="348">G2386</f>
        <v>福鼎供电公司</v>
      </c>
      <c r="I2386" s="9" t="s">
        <v>3697</v>
      </c>
      <c r="J2386" s="9" t="s">
        <v>3698</v>
      </c>
      <c r="K2386" s="9" t="s">
        <v>103</v>
      </c>
      <c r="L2386" s="9" t="s">
        <v>103</v>
      </c>
      <c r="M2386" s="9" t="s">
        <v>34611</v>
      </c>
      <c r="N2386" s="9" t="s">
        <v>34612</v>
      </c>
      <c r="O2386" s="9" t="s">
        <v>293</v>
      </c>
      <c r="P2386" s="9" t="s">
        <v>106</v>
      </c>
      <c r="Q2386" s="9" t="s">
        <v>34613</v>
      </c>
      <c r="R2386" s="9" t="s">
        <v>34614</v>
      </c>
      <c r="S2386" s="9" t="s">
        <v>73</v>
      </c>
      <c r="T2386" s="9" t="s">
        <v>73</v>
      </c>
      <c r="U2386" s="9" t="s">
        <v>34615</v>
      </c>
      <c r="V2386" s="9" t="s">
        <v>76</v>
      </c>
      <c r="W2386" s="9" t="s">
        <v>73</v>
      </c>
      <c r="X2386" s="9" t="s">
        <v>73</v>
      </c>
      <c r="Y2386" s="9" t="s">
        <v>73</v>
      </c>
      <c r="Z2386" s="9" t="s">
        <v>34611</v>
      </c>
      <c r="AA2386" s="9" t="s">
        <v>73</v>
      </c>
      <c r="AB2386" s="9" t="s">
        <v>78</v>
      </c>
      <c r="AC2386" s="9" t="s">
        <v>34616</v>
      </c>
      <c r="AD2386" s="9" t="s">
        <v>80</v>
      </c>
      <c r="AE2386" s="9" t="s">
        <v>73</v>
      </c>
      <c r="AF2386" s="9" t="s">
        <v>73</v>
      </c>
      <c r="AG2386" s="10" t="s">
        <v>73</v>
      </c>
      <c r="AH2386" s="9" t="s">
        <v>73</v>
      </c>
      <c r="AI2386" s="9" t="s">
        <v>82</v>
      </c>
      <c r="AJ2386" s="9" t="s">
        <v>82</v>
      </c>
      <c r="AK2386" s="9" t="s">
        <v>82</v>
      </c>
      <c r="AL2386" s="9" t="s">
        <v>235</v>
      </c>
      <c r="AM2386" s="9" t="s">
        <v>236</v>
      </c>
      <c r="AN2386" s="9" t="s">
        <v>73</v>
      </c>
      <c r="AO2386" s="9" t="s">
        <v>73</v>
      </c>
      <c r="AP2386" s="9" t="s">
        <v>93</v>
      </c>
      <c r="AQ2386" s="9" t="s">
        <v>73</v>
      </c>
      <c r="AR2386" s="9" t="s">
        <v>73</v>
      </c>
      <c r="AS2386" s="9" t="s">
        <v>73</v>
      </c>
      <c r="AT2386" s="9" t="s">
        <v>117</v>
      </c>
      <c r="AU2386" s="9" t="s">
        <v>118</v>
      </c>
      <c r="AV2386" s="9" t="s">
        <v>119</v>
      </c>
      <c r="AW2386" s="9" t="s">
        <v>120</v>
      </c>
      <c r="AX2386" s="9" t="s">
        <v>142</v>
      </c>
      <c r="AY2386" s="9" t="s">
        <v>73</v>
      </c>
      <c r="AZ2386" s="8">
        <v>20</v>
      </c>
      <c r="BA2386" s="8">
        <v>3</v>
      </c>
      <c r="BB2386" s="8">
        <v>1195</v>
      </c>
      <c r="BC2386" s="9" t="s">
        <v>6577</v>
      </c>
      <c r="BD2386" s="9" t="s">
        <v>6578</v>
      </c>
      <c r="BE2386" s="9" t="s">
        <v>195</v>
      </c>
      <c r="BF2386" s="9" t="s">
        <v>73</v>
      </c>
      <c r="BG2386" s="9" t="s">
        <v>93</v>
      </c>
      <c r="BH2386" s="9" t="s">
        <v>93</v>
      </c>
      <c r="BI2386" s="9" t="s">
        <v>76</v>
      </c>
      <c r="BJ2386" s="9" t="s">
        <v>76</v>
      </c>
    </row>
    <row r="2387" spans="1:62" ht="15" hidden="1" x14ac:dyDescent="0.2">
      <c r="A2387" s="8" t="s">
        <v>531</v>
      </c>
      <c r="B2387" s="9" t="s">
        <v>34617</v>
      </c>
      <c r="C2387" s="9" t="s">
        <v>96</v>
      </c>
      <c r="D2387" s="9" t="s">
        <v>34618</v>
      </c>
      <c r="E2387" s="9" t="s">
        <v>34619</v>
      </c>
      <c r="F2387" s="9" t="s">
        <v>34620</v>
      </c>
      <c r="G2387" s="9" t="s">
        <v>410</v>
      </c>
      <c r="H2387" s="58" t="str">
        <f t="shared" si="348"/>
        <v>建瓯供电公司</v>
      </c>
      <c r="I2387" s="9" t="s">
        <v>6388</v>
      </c>
      <c r="J2387" s="9" t="s">
        <v>6389</v>
      </c>
      <c r="K2387" s="9" t="s">
        <v>103</v>
      </c>
      <c r="L2387" s="9" t="s">
        <v>103</v>
      </c>
      <c r="M2387" s="9" t="s">
        <v>34621</v>
      </c>
      <c r="N2387" s="9" t="s">
        <v>34326</v>
      </c>
      <c r="O2387" s="9" t="s">
        <v>293</v>
      </c>
      <c r="P2387" s="9" t="s">
        <v>185</v>
      </c>
      <c r="Q2387" s="9" t="s">
        <v>34622</v>
      </c>
      <c r="R2387" s="9" t="s">
        <v>34623</v>
      </c>
      <c r="S2387" s="9" t="s">
        <v>34624</v>
      </c>
      <c r="T2387" s="9" t="s">
        <v>20347</v>
      </c>
      <c r="U2387" s="9" t="s">
        <v>34625</v>
      </c>
      <c r="V2387" s="9" t="s">
        <v>76</v>
      </c>
      <c r="W2387" s="9" t="s">
        <v>73</v>
      </c>
      <c r="X2387" s="9" t="s">
        <v>73</v>
      </c>
      <c r="Y2387" s="9" t="s">
        <v>73</v>
      </c>
      <c r="Z2387" s="9" t="s">
        <v>34626</v>
      </c>
      <c r="AA2387" s="9" t="s">
        <v>34627</v>
      </c>
      <c r="AB2387" s="9" t="s">
        <v>78</v>
      </c>
      <c r="AC2387" s="9" t="s">
        <v>34616</v>
      </c>
      <c r="AD2387" s="9" t="s">
        <v>80</v>
      </c>
      <c r="AE2387" s="9" t="s">
        <v>73</v>
      </c>
      <c r="AF2387" s="9" t="s">
        <v>73</v>
      </c>
      <c r="AG2387" s="10" t="s">
        <v>73</v>
      </c>
      <c r="AH2387" s="9" t="s">
        <v>73</v>
      </c>
      <c r="AI2387" s="9" t="s">
        <v>82</v>
      </c>
      <c r="AJ2387" s="9" t="s">
        <v>82</v>
      </c>
      <c r="AK2387" s="9" t="s">
        <v>189</v>
      </c>
      <c r="AL2387" s="9" t="s">
        <v>420</v>
      </c>
      <c r="AM2387" s="9" t="s">
        <v>421</v>
      </c>
      <c r="AN2387" s="9" t="s">
        <v>34627</v>
      </c>
      <c r="AO2387" s="9" t="s">
        <v>82</v>
      </c>
      <c r="AP2387" s="9" t="s">
        <v>76</v>
      </c>
      <c r="AQ2387" s="9" t="s">
        <v>76</v>
      </c>
      <c r="AR2387" s="9" t="s">
        <v>76</v>
      </c>
      <c r="AS2387" s="9" t="s">
        <v>73</v>
      </c>
      <c r="AT2387" s="9" t="s">
        <v>138</v>
      </c>
      <c r="AU2387" s="9" t="s">
        <v>485</v>
      </c>
      <c r="AV2387" s="9" t="s">
        <v>192</v>
      </c>
      <c r="AW2387" s="9" t="s">
        <v>1309</v>
      </c>
      <c r="AX2387" s="9" t="s">
        <v>2654</v>
      </c>
      <c r="AY2387" s="9" t="s">
        <v>20347</v>
      </c>
      <c r="AZ2387" s="8">
        <v>22</v>
      </c>
      <c r="BA2387" s="8">
        <v>3</v>
      </c>
      <c r="BB2387" s="8">
        <v>1919</v>
      </c>
      <c r="BC2387" s="9" t="s">
        <v>34617</v>
      </c>
      <c r="BD2387" s="9" t="s">
        <v>7189</v>
      </c>
      <c r="BE2387" s="9" t="s">
        <v>91</v>
      </c>
      <c r="BF2387" s="9" t="s">
        <v>34628</v>
      </c>
      <c r="BG2387" s="9" t="s">
        <v>93</v>
      </c>
      <c r="BH2387" s="9" t="s">
        <v>93</v>
      </c>
      <c r="BI2387" s="9" t="s">
        <v>76</v>
      </c>
      <c r="BJ2387" s="9" t="s">
        <v>93</v>
      </c>
    </row>
    <row r="2388" spans="1:62" ht="15" hidden="1" x14ac:dyDescent="0.2">
      <c r="A2388" s="8" t="s">
        <v>4365</v>
      </c>
      <c r="B2388" s="9" t="s">
        <v>6276</v>
      </c>
      <c r="C2388" s="9" t="s">
        <v>243</v>
      </c>
      <c r="D2388" s="9" t="s">
        <v>34629</v>
      </c>
      <c r="E2388" s="9" t="s">
        <v>34630</v>
      </c>
      <c r="F2388" s="9" t="s">
        <v>34631</v>
      </c>
      <c r="G2388" s="9" t="s">
        <v>2634</v>
      </c>
      <c r="H2388" s="58" t="str">
        <f t="shared" si="348"/>
        <v>闽清供电有限公司</v>
      </c>
      <c r="I2388" s="9" t="s">
        <v>6077</v>
      </c>
      <c r="J2388" s="9" t="s">
        <v>6078</v>
      </c>
      <c r="K2388" s="9" t="s">
        <v>129</v>
      </c>
      <c r="L2388" s="9" t="s">
        <v>575</v>
      </c>
      <c r="M2388" s="9" t="s">
        <v>34632</v>
      </c>
      <c r="N2388" s="9" t="s">
        <v>34326</v>
      </c>
      <c r="O2388" s="9" t="s">
        <v>156</v>
      </c>
      <c r="P2388" s="9" t="s">
        <v>157</v>
      </c>
      <c r="Q2388" s="9" t="s">
        <v>40265</v>
      </c>
      <c r="R2388" s="9" t="s">
        <v>40266</v>
      </c>
      <c r="S2388" s="9" t="s">
        <v>34633</v>
      </c>
      <c r="T2388" s="9" t="s">
        <v>73</v>
      </c>
      <c r="U2388" s="9" t="s">
        <v>34634</v>
      </c>
      <c r="V2388" s="9" t="s">
        <v>76</v>
      </c>
      <c r="W2388" s="9" t="s">
        <v>73</v>
      </c>
      <c r="X2388" s="9" t="s">
        <v>73</v>
      </c>
      <c r="Y2388" s="9" t="s">
        <v>73</v>
      </c>
      <c r="Z2388" s="9" t="s">
        <v>34632</v>
      </c>
      <c r="AA2388" s="9" t="s">
        <v>34326</v>
      </c>
      <c r="AB2388" s="9" t="s">
        <v>78</v>
      </c>
      <c r="AC2388" s="9" t="s">
        <v>32920</v>
      </c>
      <c r="AD2388" s="9" t="s">
        <v>164</v>
      </c>
      <c r="AE2388" s="9" t="s">
        <v>73</v>
      </c>
      <c r="AF2388" s="9" t="s">
        <v>73</v>
      </c>
      <c r="AG2388" s="10" t="s">
        <v>73</v>
      </c>
      <c r="AH2388" s="9" t="s">
        <v>73</v>
      </c>
      <c r="AI2388" s="9" t="s">
        <v>211</v>
      </c>
      <c r="AJ2388" s="9" t="s">
        <v>166</v>
      </c>
      <c r="AK2388" s="9" t="s">
        <v>73</v>
      </c>
      <c r="AL2388" s="9" t="s">
        <v>73</v>
      </c>
      <c r="AM2388" s="9" t="s">
        <v>6078</v>
      </c>
      <c r="AN2388" s="9" t="s">
        <v>34326</v>
      </c>
      <c r="AO2388" s="9" t="s">
        <v>73</v>
      </c>
      <c r="AP2388" s="9" t="s">
        <v>93</v>
      </c>
      <c r="AQ2388" s="9" t="s">
        <v>76</v>
      </c>
      <c r="AR2388" s="9" t="s">
        <v>76</v>
      </c>
      <c r="AS2388" s="9" t="s">
        <v>73</v>
      </c>
      <c r="AT2388" s="9" t="s">
        <v>138</v>
      </c>
      <c r="AU2388" s="9" t="s">
        <v>2631</v>
      </c>
      <c r="AV2388" s="9" t="s">
        <v>2618</v>
      </c>
      <c r="AW2388" s="9" t="s">
        <v>2619</v>
      </c>
      <c r="AX2388" s="9" t="s">
        <v>142</v>
      </c>
      <c r="AY2388" s="9" t="s">
        <v>73</v>
      </c>
      <c r="AZ2388" s="8">
        <v>21</v>
      </c>
      <c r="BA2388" s="8">
        <v>11</v>
      </c>
      <c r="BB2388" s="8">
        <v>1919</v>
      </c>
      <c r="BC2388" s="9" t="s">
        <v>6276</v>
      </c>
      <c r="BD2388" s="9" t="s">
        <v>6277</v>
      </c>
      <c r="BE2388" s="9" t="s">
        <v>91</v>
      </c>
      <c r="BF2388" s="9" t="s">
        <v>73</v>
      </c>
      <c r="BG2388" s="9" t="s">
        <v>93</v>
      </c>
      <c r="BH2388" s="9" t="s">
        <v>93</v>
      </c>
      <c r="BI2388" s="9" t="s">
        <v>76</v>
      </c>
      <c r="BJ2388" s="9" t="s">
        <v>93</v>
      </c>
    </row>
    <row r="2389" spans="1:62" ht="15" hidden="1" x14ac:dyDescent="0.2">
      <c r="A2389" s="8" t="s">
        <v>3992</v>
      </c>
      <c r="B2389" s="9" t="s">
        <v>8419</v>
      </c>
      <c r="C2389" s="9" t="s">
        <v>174</v>
      </c>
      <c r="D2389" s="9" t="s">
        <v>34635</v>
      </c>
      <c r="E2389" s="9" t="s">
        <v>34636</v>
      </c>
      <c r="F2389" s="9" t="s">
        <v>34637</v>
      </c>
      <c r="G2389" s="9" t="s">
        <v>773</v>
      </c>
      <c r="H2389" s="58" t="str">
        <f t="shared" si="348"/>
        <v>永春县供电公司</v>
      </c>
      <c r="I2389" s="9" t="s">
        <v>2909</v>
      </c>
      <c r="J2389" s="9" t="s">
        <v>2910</v>
      </c>
      <c r="K2389" s="9" t="s">
        <v>103</v>
      </c>
      <c r="L2389" s="9" t="s">
        <v>103</v>
      </c>
      <c r="M2389" s="9" t="s">
        <v>34638</v>
      </c>
      <c r="N2389" s="9" t="s">
        <v>34639</v>
      </c>
      <c r="O2389" s="9" t="s">
        <v>156</v>
      </c>
      <c r="P2389" s="9" t="s">
        <v>185</v>
      </c>
      <c r="Q2389" s="9" t="s">
        <v>34640</v>
      </c>
      <c r="R2389" s="9" t="s">
        <v>34641</v>
      </c>
      <c r="S2389" s="9" t="s">
        <v>34642</v>
      </c>
      <c r="T2389" s="9" t="s">
        <v>73</v>
      </c>
      <c r="U2389" s="9" t="s">
        <v>34643</v>
      </c>
      <c r="V2389" s="9" t="s">
        <v>76</v>
      </c>
      <c r="W2389" s="9" t="s">
        <v>73</v>
      </c>
      <c r="X2389" s="9" t="s">
        <v>73</v>
      </c>
      <c r="Y2389" s="9" t="s">
        <v>73</v>
      </c>
      <c r="Z2389" s="9" t="s">
        <v>34638</v>
      </c>
      <c r="AA2389" s="9" t="s">
        <v>73</v>
      </c>
      <c r="AB2389" s="9" t="s">
        <v>78</v>
      </c>
      <c r="AC2389" s="9" t="s">
        <v>33794</v>
      </c>
      <c r="AD2389" s="9" t="s">
        <v>164</v>
      </c>
      <c r="AE2389" s="9" t="s">
        <v>73</v>
      </c>
      <c r="AF2389" s="9" t="s">
        <v>73</v>
      </c>
      <c r="AG2389" s="10" t="s">
        <v>73</v>
      </c>
      <c r="AH2389" s="9" t="s">
        <v>73</v>
      </c>
      <c r="AI2389" s="9" t="s">
        <v>82</v>
      </c>
      <c r="AJ2389" s="9" t="s">
        <v>82</v>
      </c>
      <c r="AK2389" s="9" t="s">
        <v>189</v>
      </c>
      <c r="AL2389" s="9" t="s">
        <v>3446</v>
      </c>
      <c r="AM2389" s="9" t="s">
        <v>354</v>
      </c>
      <c r="AN2389" s="9" t="s">
        <v>73</v>
      </c>
      <c r="AO2389" s="9" t="s">
        <v>73</v>
      </c>
      <c r="AP2389" s="9" t="s">
        <v>76</v>
      </c>
      <c r="AQ2389" s="9" t="s">
        <v>73</v>
      </c>
      <c r="AR2389" s="9" t="s">
        <v>73</v>
      </c>
      <c r="AS2389" s="9" t="s">
        <v>73</v>
      </c>
      <c r="AT2389" s="9" t="s">
        <v>117</v>
      </c>
      <c r="AU2389" s="9" t="s">
        <v>118</v>
      </c>
      <c r="AV2389" s="9" t="s">
        <v>119</v>
      </c>
      <c r="AW2389" s="9" t="s">
        <v>120</v>
      </c>
      <c r="AX2389" s="9" t="s">
        <v>121</v>
      </c>
      <c r="AY2389" s="9" t="s">
        <v>73</v>
      </c>
      <c r="AZ2389" s="8">
        <v>14</v>
      </c>
      <c r="BA2389" s="8">
        <v>10</v>
      </c>
      <c r="BB2389" s="8">
        <v>2313</v>
      </c>
      <c r="BC2389" s="9" t="s">
        <v>8419</v>
      </c>
      <c r="BD2389" s="9" t="s">
        <v>34644</v>
      </c>
      <c r="BE2389" s="9" t="s">
        <v>91</v>
      </c>
      <c r="BF2389" s="9" t="s">
        <v>34645</v>
      </c>
      <c r="BG2389" s="9" t="s">
        <v>93</v>
      </c>
      <c r="BH2389" s="9" t="s">
        <v>93</v>
      </c>
      <c r="BI2389" s="9" t="s">
        <v>76</v>
      </c>
      <c r="BJ2389" s="9" t="s">
        <v>93</v>
      </c>
    </row>
    <row r="2390" spans="1:62" ht="15" hidden="1" x14ac:dyDescent="0.2">
      <c r="A2390" s="8" t="s">
        <v>4373</v>
      </c>
      <c r="B2390" s="9" t="s">
        <v>6168</v>
      </c>
      <c r="C2390" s="9" t="s">
        <v>515</v>
      </c>
      <c r="D2390" s="9" t="s">
        <v>34646</v>
      </c>
      <c r="E2390" s="9" t="s">
        <v>34647</v>
      </c>
      <c r="F2390" s="9" t="s">
        <v>34648</v>
      </c>
      <c r="G2390" s="9" t="s">
        <v>519</v>
      </c>
      <c r="H2390" s="58" t="str">
        <f>C2390</f>
        <v>莆田</v>
      </c>
      <c r="I2390" s="9" t="s">
        <v>520</v>
      </c>
      <c r="J2390" s="9" t="s">
        <v>521</v>
      </c>
      <c r="K2390" s="9" t="s">
        <v>129</v>
      </c>
      <c r="L2390" s="9" t="s">
        <v>130</v>
      </c>
      <c r="M2390" s="9" t="s">
        <v>34649</v>
      </c>
      <c r="N2390" s="9" t="s">
        <v>34650</v>
      </c>
      <c r="O2390" s="9" t="s">
        <v>70</v>
      </c>
      <c r="P2390" s="9" t="s">
        <v>106</v>
      </c>
      <c r="Q2390" s="9" t="s">
        <v>34651</v>
      </c>
      <c r="R2390" s="9" t="s">
        <v>34652</v>
      </c>
      <c r="S2390" s="9" t="s">
        <v>34653</v>
      </c>
      <c r="T2390" s="9" t="s">
        <v>4615</v>
      </c>
      <c r="U2390" s="9" t="s">
        <v>34654</v>
      </c>
      <c r="V2390" s="9" t="s">
        <v>76</v>
      </c>
      <c r="W2390" s="9" t="s">
        <v>73</v>
      </c>
      <c r="X2390" s="9" t="s">
        <v>73</v>
      </c>
      <c r="Y2390" s="9" t="s">
        <v>73</v>
      </c>
      <c r="Z2390" s="9" t="s">
        <v>34649</v>
      </c>
      <c r="AA2390" s="9" t="s">
        <v>34650</v>
      </c>
      <c r="AB2390" s="9" t="s">
        <v>78</v>
      </c>
      <c r="AC2390" s="9" t="s">
        <v>34655</v>
      </c>
      <c r="AD2390" s="9" t="s">
        <v>164</v>
      </c>
      <c r="AE2390" s="9" t="s">
        <v>73</v>
      </c>
      <c r="AF2390" s="9" t="s">
        <v>73</v>
      </c>
      <c r="AG2390" s="10" t="s">
        <v>73</v>
      </c>
      <c r="AH2390" s="9" t="s">
        <v>73</v>
      </c>
      <c r="AI2390" s="9" t="s">
        <v>82</v>
      </c>
      <c r="AJ2390" s="9" t="s">
        <v>82</v>
      </c>
      <c r="AK2390" s="9" t="s">
        <v>82</v>
      </c>
      <c r="AL2390" s="9" t="s">
        <v>1037</v>
      </c>
      <c r="AM2390" s="9" t="s">
        <v>521</v>
      </c>
      <c r="AN2390" s="9" t="s">
        <v>34650</v>
      </c>
      <c r="AO2390" s="9" t="s">
        <v>82</v>
      </c>
      <c r="AP2390" s="9" t="s">
        <v>93</v>
      </c>
      <c r="AQ2390" s="9" t="s">
        <v>76</v>
      </c>
      <c r="AR2390" s="9" t="s">
        <v>76</v>
      </c>
      <c r="AS2390" s="9" t="s">
        <v>73</v>
      </c>
      <c r="AT2390" s="9" t="s">
        <v>85</v>
      </c>
      <c r="AU2390" s="9" t="s">
        <v>86</v>
      </c>
      <c r="AV2390" s="9" t="s">
        <v>87</v>
      </c>
      <c r="AW2390" s="9" t="s">
        <v>88</v>
      </c>
      <c r="AX2390" s="9" t="s">
        <v>383</v>
      </c>
      <c r="AY2390" s="9" t="s">
        <v>4615</v>
      </c>
      <c r="AZ2390" s="8">
        <v>1</v>
      </c>
      <c r="BA2390" s="8">
        <v>2</v>
      </c>
      <c r="BB2390" s="8">
        <v>1</v>
      </c>
      <c r="BC2390" s="9" t="s">
        <v>6168</v>
      </c>
      <c r="BD2390" s="9" t="s">
        <v>6169</v>
      </c>
      <c r="BE2390" s="9" t="s">
        <v>91</v>
      </c>
      <c r="BF2390" s="9" t="s">
        <v>34077</v>
      </c>
      <c r="BG2390" s="9" t="s">
        <v>93</v>
      </c>
      <c r="BH2390" s="9" t="s">
        <v>93</v>
      </c>
      <c r="BI2390" s="9" t="s">
        <v>76</v>
      </c>
      <c r="BJ2390" s="9" t="s">
        <v>93</v>
      </c>
    </row>
    <row r="2391" spans="1:62" ht="15" hidden="1" x14ac:dyDescent="0.2">
      <c r="A2391" s="8" t="s">
        <v>3994</v>
      </c>
      <c r="B2391" s="9" t="s">
        <v>7393</v>
      </c>
      <c r="C2391" s="9" t="s">
        <v>147</v>
      </c>
      <c r="D2391" s="9" t="s">
        <v>34656</v>
      </c>
      <c r="E2391" s="9" t="s">
        <v>34657</v>
      </c>
      <c r="F2391" s="9" t="s">
        <v>34658</v>
      </c>
      <c r="G2391" s="9" t="s">
        <v>390</v>
      </c>
      <c r="H2391" s="58" t="str">
        <f>G2391</f>
        <v>长汀供电有限公司</v>
      </c>
      <c r="I2391" s="9" t="s">
        <v>7022</v>
      </c>
      <c r="J2391" s="9" t="s">
        <v>7023</v>
      </c>
      <c r="K2391" s="9" t="s">
        <v>129</v>
      </c>
      <c r="L2391" s="9" t="s">
        <v>130</v>
      </c>
      <c r="M2391" s="9" t="s">
        <v>34659</v>
      </c>
      <c r="N2391" s="9" t="s">
        <v>34660</v>
      </c>
      <c r="O2391" s="9" t="s">
        <v>293</v>
      </c>
      <c r="P2391" s="9" t="s">
        <v>185</v>
      </c>
      <c r="Q2391" s="9" t="s">
        <v>34661</v>
      </c>
      <c r="R2391" s="9" t="s">
        <v>34662</v>
      </c>
      <c r="S2391" s="9" t="s">
        <v>34663</v>
      </c>
      <c r="T2391" s="9" t="s">
        <v>73</v>
      </c>
      <c r="U2391" s="9" t="s">
        <v>34664</v>
      </c>
      <c r="V2391" s="9" t="s">
        <v>76</v>
      </c>
      <c r="W2391" s="9" t="s">
        <v>73</v>
      </c>
      <c r="X2391" s="9" t="s">
        <v>73</v>
      </c>
      <c r="Y2391" s="9" t="s">
        <v>73</v>
      </c>
      <c r="Z2391" s="9" t="s">
        <v>34659</v>
      </c>
      <c r="AA2391" s="9" t="s">
        <v>34665</v>
      </c>
      <c r="AB2391" s="9" t="s">
        <v>78</v>
      </c>
      <c r="AC2391" s="9" t="s">
        <v>34666</v>
      </c>
      <c r="AD2391" s="9" t="s">
        <v>164</v>
      </c>
      <c r="AE2391" s="9" t="s">
        <v>73</v>
      </c>
      <c r="AF2391" s="9" t="s">
        <v>73</v>
      </c>
      <c r="AG2391" s="10" t="s">
        <v>73</v>
      </c>
      <c r="AH2391" s="9" t="s">
        <v>73</v>
      </c>
      <c r="AI2391" s="9" t="s">
        <v>82</v>
      </c>
      <c r="AJ2391" s="9" t="s">
        <v>82</v>
      </c>
      <c r="AK2391" s="9" t="s">
        <v>189</v>
      </c>
      <c r="AL2391" s="9" t="s">
        <v>584</v>
      </c>
      <c r="AM2391" s="9" t="s">
        <v>585</v>
      </c>
      <c r="AN2391" s="9" t="s">
        <v>34665</v>
      </c>
      <c r="AO2391" s="9" t="s">
        <v>73</v>
      </c>
      <c r="AP2391" s="9" t="s">
        <v>93</v>
      </c>
      <c r="AQ2391" s="9" t="s">
        <v>76</v>
      </c>
      <c r="AR2391" s="9" t="s">
        <v>76</v>
      </c>
      <c r="AS2391" s="9" t="s">
        <v>73</v>
      </c>
      <c r="AT2391" s="9" t="s">
        <v>138</v>
      </c>
      <c r="AU2391" s="9" t="s">
        <v>168</v>
      </c>
      <c r="AV2391" s="9" t="s">
        <v>169</v>
      </c>
      <c r="AW2391" s="9" t="s">
        <v>170</v>
      </c>
      <c r="AX2391" s="9" t="s">
        <v>142</v>
      </c>
      <c r="AY2391" s="9" t="s">
        <v>73</v>
      </c>
      <c r="AZ2391" s="8">
        <v>14</v>
      </c>
      <c r="BA2391" s="8">
        <v>1</v>
      </c>
      <c r="BB2391" s="8">
        <v>899</v>
      </c>
      <c r="BC2391" s="9" t="s">
        <v>7393</v>
      </c>
      <c r="BD2391" s="9" t="s">
        <v>7394</v>
      </c>
      <c r="BE2391" s="9" t="s">
        <v>91</v>
      </c>
      <c r="BF2391" s="9" t="s">
        <v>34667</v>
      </c>
      <c r="BG2391" s="9" t="s">
        <v>93</v>
      </c>
      <c r="BH2391" s="9" t="s">
        <v>93</v>
      </c>
      <c r="BI2391" s="9" t="s">
        <v>76</v>
      </c>
      <c r="BJ2391" s="9" t="s">
        <v>93</v>
      </c>
    </row>
    <row r="2392" spans="1:62" ht="15" hidden="1" x14ac:dyDescent="0.2">
      <c r="A2392" s="8" t="s">
        <v>4380</v>
      </c>
      <c r="B2392" s="9" t="s">
        <v>4985</v>
      </c>
      <c r="C2392" s="9" t="s">
        <v>147</v>
      </c>
      <c r="D2392" s="9" t="s">
        <v>34668</v>
      </c>
      <c r="E2392" s="9" t="s">
        <v>34669</v>
      </c>
      <c r="F2392" s="9" t="s">
        <v>34670</v>
      </c>
      <c r="G2392" s="9" t="s">
        <v>1467</v>
      </c>
      <c r="H2392" s="58" t="str">
        <f t="shared" ref="H2392:H2393" si="349">C2392</f>
        <v>龙岩</v>
      </c>
      <c r="I2392" s="9" t="s">
        <v>2765</v>
      </c>
      <c r="J2392" s="9" t="s">
        <v>2766</v>
      </c>
      <c r="K2392" s="9" t="s">
        <v>103</v>
      </c>
      <c r="L2392" s="9" t="s">
        <v>103</v>
      </c>
      <c r="M2392" s="9" t="s">
        <v>34671</v>
      </c>
      <c r="N2392" s="9" t="s">
        <v>34672</v>
      </c>
      <c r="O2392" s="9" t="s">
        <v>70</v>
      </c>
      <c r="P2392" s="9" t="s">
        <v>106</v>
      </c>
      <c r="Q2392" s="9" t="s">
        <v>34673</v>
      </c>
      <c r="R2392" s="9" t="s">
        <v>40264</v>
      </c>
      <c r="S2392" s="9" t="s">
        <v>34674</v>
      </c>
      <c r="T2392" s="9" t="s">
        <v>34675</v>
      </c>
      <c r="U2392" s="9" t="s">
        <v>34676</v>
      </c>
      <c r="V2392" s="9" t="s">
        <v>76</v>
      </c>
      <c r="W2392" s="9" t="s">
        <v>73</v>
      </c>
      <c r="X2392" s="9" t="s">
        <v>73</v>
      </c>
      <c r="Y2392" s="9" t="s">
        <v>73</v>
      </c>
      <c r="Z2392" s="9" t="s">
        <v>34677</v>
      </c>
      <c r="AA2392" s="9" t="s">
        <v>73</v>
      </c>
      <c r="AB2392" s="9" t="s">
        <v>78</v>
      </c>
      <c r="AC2392" s="9" t="s">
        <v>34666</v>
      </c>
      <c r="AD2392" s="9" t="s">
        <v>164</v>
      </c>
      <c r="AE2392" s="9" t="s">
        <v>73</v>
      </c>
      <c r="AF2392" s="9" t="s">
        <v>73</v>
      </c>
      <c r="AG2392" s="10" t="s">
        <v>73</v>
      </c>
      <c r="AH2392" s="9" t="s">
        <v>73</v>
      </c>
      <c r="AI2392" s="9" t="s">
        <v>82</v>
      </c>
      <c r="AJ2392" s="9" t="s">
        <v>82</v>
      </c>
      <c r="AK2392" s="9" t="s">
        <v>82</v>
      </c>
      <c r="AL2392" s="9" t="s">
        <v>2740</v>
      </c>
      <c r="AM2392" s="9" t="s">
        <v>2741</v>
      </c>
      <c r="AN2392" s="9" t="s">
        <v>73</v>
      </c>
      <c r="AO2392" s="9" t="s">
        <v>73</v>
      </c>
      <c r="AP2392" s="9" t="s">
        <v>93</v>
      </c>
      <c r="AQ2392" s="9" t="s">
        <v>76</v>
      </c>
      <c r="AR2392" s="9" t="s">
        <v>73</v>
      </c>
      <c r="AS2392" s="9" t="s">
        <v>73</v>
      </c>
      <c r="AT2392" s="9" t="s">
        <v>117</v>
      </c>
      <c r="AU2392" s="9" t="s">
        <v>118</v>
      </c>
      <c r="AV2392" s="9" t="s">
        <v>119</v>
      </c>
      <c r="AW2392" s="9" t="s">
        <v>120</v>
      </c>
      <c r="AX2392" s="9" t="s">
        <v>121</v>
      </c>
      <c r="AY2392" s="9" t="s">
        <v>34675</v>
      </c>
      <c r="AZ2392" s="8">
        <v>1</v>
      </c>
      <c r="BA2392" s="8">
        <v>1</v>
      </c>
      <c r="BB2392" s="8">
        <v>21</v>
      </c>
      <c r="BC2392" s="9" t="s">
        <v>4985</v>
      </c>
      <c r="BD2392" s="9" t="s">
        <v>4986</v>
      </c>
      <c r="BE2392" s="9" t="s">
        <v>91</v>
      </c>
      <c r="BF2392" s="9" t="s">
        <v>34678</v>
      </c>
      <c r="BG2392" s="9" t="s">
        <v>93</v>
      </c>
      <c r="BH2392" s="9" t="s">
        <v>93</v>
      </c>
      <c r="BI2392" s="9" t="s">
        <v>76</v>
      </c>
      <c r="BJ2392" s="9" t="s">
        <v>93</v>
      </c>
    </row>
    <row r="2393" spans="1:62" ht="15" hidden="1" x14ac:dyDescent="0.2">
      <c r="A2393" s="8" t="s">
        <v>6151</v>
      </c>
      <c r="B2393" s="9" t="s">
        <v>34679</v>
      </c>
      <c r="C2393" s="9" t="s">
        <v>515</v>
      </c>
      <c r="D2393" s="9" t="s">
        <v>34680</v>
      </c>
      <c r="E2393" s="9" t="s">
        <v>34681</v>
      </c>
      <c r="F2393" s="9" t="s">
        <v>34682</v>
      </c>
      <c r="G2393" s="9" t="s">
        <v>519</v>
      </c>
      <c r="H2393" s="58" t="str">
        <f t="shared" si="349"/>
        <v>莆田</v>
      </c>
      <c r="I2393" s="9" t="s">
        <v>520</v>
      </c>
      <c r="J2393" s="9" t="s">
        <v>521</v>
      </c>
      <c r="K2393" s="9" t="s">
        <v>129</v>
      </c>
      <c r="L2393" s="9" t="s">
        <v>130</v>
      </c>
      <c r="M2393" s="9" t="s">
        <v>34683</v>
      </c>
      <c r="N2393" s="9" t="s">
        <v>34684</v>
      </c>
      <c r="O2393" s="9" t="s">
        <v>156</v>
      </c>
      <c r="P2393" s="9" t="s">
        <v>1740</v>
      </c>
      <c r="Q2393" s="9" t="s">
        <v>34685</v>
      </c>
      <c r="R2393" s="9" t="s">
        <v>34686</v>
      </c>
      <c r="S2393" s="9" t="s">
        <v>34687</v>
      </c>
      <c r="T2393" s="9" t="s">
        <v>34688</v>
      </c>
      <c r="U2393" s="9" t="s">
        <v>34689</v>
      </c>
      <c r="V2393" s="9" t="s">
        <v>76</v>
      </c>
      <c r="W2393" s="9" t="s">
        <v>73</v>
      </c>
      <c r="X2393" s="9" t="s">
        <v>73</v>
      </c>
      <c r="Y2393" s="9" t="s">
        <v>73</v>
      </c>
      <c r="Z2393" s="9" t="s">
        <v>34690</v>
      </c>
      <c r="AA2393" s="9" t="s">
        <v>34684</v>
      </c>
      <c r="AB2393" s="9" t="s">
        <v>78</v>
      </c>
      <c r="AC2393" s="9" t="s">
        <v>33912</v>
      </c>
      <c r="AD2393" s="9" t="s">
        <v>164</v>
      </c>
      <c r="AE2393" s="9" t="s">
        <v>73</v>
      </c>
      <c r="AF2393" s="9" t="s">
        <v>73</v>
      </c>
      <c r="AG2393" s="10" t="s">
        <v>73</v>
      </c>
      <c r="AH2393" s="9" t="s">
        <v>73</v>
      </c>
      <c r="AI2393" s="9" t="s">
        <v>211</v>
      </c>
      <c r="AJ2393" s="9" t="s">
        <v>529</v>
      </c>
      <c r="AK2393" s="9" t="s">
        <v>189</v>
      </c>
      <c r="AL2393" s="9" t="s">
        <v>1037</v>
      </c>
      <c r="AM2393" s="9" t="s">
        <v>521</v>
      </c>
      <c r="AN2393" s="9" t="s">
        <v>34684</v>
      </c>
      <c r="AO2393" s="9" t="s">
        <v>82</v>
      </c>
      <c r="AP2393" s="9" t="s">
        <v>93</v>
      </c>
      <c r="AQ2393" s="9" t="s">
        <v>76</v>
      </c>
      <c r="AR2393" s="9" t="s">
        <v>76</v>
      </c>
      <c r="AS2393" s="9" t="s">
        <v>73</v>
      </c>
      <c r="AT2393" s="9" t="s">
        <v>708</v>
      </c>
      <c r="AU2393" s="9" t="s">
        <v>2754</v>
      </c>
      <c r="AV2393" s="9" t="s">
        <v>2644</v>
      </c>
      <c r="AW2393" s="9" t="s">
        <v>2755</v>
      </c>
      <c r="AX2393" s="9" t="s">
        <v>142</v>
      </c>
      <c r="AY2393" s="9" t="s">
        <v>34688</v>
      </c>
      <c r="AZ2393" s="8">
        <v>8</v>
      </c>
      <c r="BA2393" s="8">
        <v>4</v>
      </c>
      <c r="BB2393" s="8">
        <v>1092</v>
      </c>
      <c r="BC2393" s="9" t="s">
        <v>34679</v>
      </c>
      <c r="BD2393" s="9" t="s">
        <v>34691</v>
      </c>
      <c r="BE2393" s="9" t="s">
        <v>91</v>
      </c>
      <c r="BF2393" s="9" t="s">
        <v>34692</v>
      </c>
      <c r="BG2393" s="9" t="s">
        <v>93</v>
      </c>
      <c r="BH2393" s="9" t="s">
        <v>93</v>
      </c>
      <c r="BI2393" s="9" t="s">
        <v>76</v>
      </c>
      <c r="BJ2393" s="9" t="s">
        <v>93</v>
      </c>
    </row>
    <row r="2394" spans="1:62" ht="15" hidden="1" x14ac:dyDescent="0.2">
      <c r="A2394" s="8" t="s">
        <v>724</v>
      </c>
      <c r="B2394" s="9" t="s">
        <v>8130</v>
      </c>
      <c r="C2394" s="9" t="s">
        <v>265</v>
      </c>
      <c r="D2394" s="9" t="s">
        <v>34693</v>
      </c>
      <c r="E2394" s="9" t="s">
        <v>34694</v>
      </c>
      <c r="F2394" s="9" t="s">
        <v>34695</v>
      </c>
      <c r="G2394" s="9" t="s">
        <v>3015</v>
      </c>
      <c r="H2394" s="58" t="str">
        <f t="shared" ref="H2394:H2399" si="350">G2394</f>
        <v>国网宁化县供电公司</v>
      </c>
      <c r="I2394" s="9" t="s">
        <v>3016</v>
      </c>
      <c r="J2394" s="9" t="s">
        <v>3017</v>
      </c>
      <c r="K2394" s="9" t="s">
        <v>129</v>
      </c>
      <c r="L2394" s="9" t="s">
        <v>130</v>
      </c>
      <c r="M2394" s="9" t="s">
        <v>34690</v>
      </c>
      <c r="N2394" s="9" t="s">
        <v>34696</v>
      </c>
      <c r="O2394" s="9" t="s">
        <v>156</v>
      </c>
      <c r="P2394" s="9" t="s">
        <v>71</v>
      </c>
      <c r="Q2394" s="9" t="s">
        <v>34697</v>
      </c>
      <c r="R2394" s="9" t="s">
        <v>34698</v>
      </c>
      <c r="S2394" s="9" t="s">
        <v>73</v>
      </c>
      <c r="T2394" s="9" t="s">
        <v>73</v>
      </c>
      <c r="U2394" s="9" t="s">
        <v>34699</v>
      </c>
      <c r="V2394" s="9" t="s">
        <v>76</v>
      </c>
      <c r="W2394" s="9" t="s">
        <v>73</v>
      </c>
      <c r="X2394" s="9" t="s">
        <v>73</v>
      </c>
      <c r="Y2394" s="9" t="s">
        <v>73</v>
      </c>
      <c r="Z2394" s="9" t="s">
        <v>34700</v>
      </c>
      <c r="AA2394" s="9" t="s">
        <v>73</v>
      </c>
      <c r="AB2394" s="9" t="s">
        <v>78</v>
      </c>
      <c r="AC2394" s="9" t="s">
        <v>34666</v>
      </c>
      <c r="AD2394" s="9" t="s">
        <v>164</v>
      </c>
      <c r="AE2394" s="9" t="s">
        <v>73</v>
      </c>
      <c r="AF2394" s="9" t="s">
        <v>73</v>
      </c>
      <c r="AG2394" s="10" t="s">
        <v>73</v>
      </c>
      <c r="AH2394" s="9" t="s">
        <v>73</v>
      </c>
      <c r="AI2394" s="9" t="s">
        <v>82</v>
      </c>
      <c r="AJ2394" s="9" t="s">
        <v>82</v>
      </c>
      <c r="AK2394" s="9" t="s">
        <v>82</v>
      </c>
      <c r="AL2394" s="9" t="s">
        <v>3018</v>
      </c>
      <c r="AM2394" s="9" t="s">
        <v>3015</v>
      </c>
      <c r="AN2394" s="9" t="s">
        <v>73</v>
      </c>
      <c r="AO2394" s="9" t="s">
        <v>73</v>
      </c>
      <c r="AP2394" s="9" t="s">
        <v>93</v>
      </c>
      <c r="AQ2394" s="9" t="s">
        <v>73</v>
      </c>
      <c r="AR2394" s="9" t="s">
        <v>73</v>
      </c>
      <c r="AS2394" s="9" t="s">
        <v>73</v>
      </c>
      <c r="AT2394" s="9" t="s">
        <v>138</v>
      </c>
      <c r="AU2394" s="9" t="s">
        <v>485</v>
      </c>
      <c r="AV2394" s="9" t="s">
        <v>169</v>
      </c>
      <c r="AW2394" s="9" t="s">
        <v>486</v>
      </c>
      <c r="AX2394" s="9" t="s">
        <v>2654</v>
      </c>
      <c r="AY2394" s="9" t="s">
        <v>73</v>
      </c>
      <c r="AZ2394" s="8">
        <v>1</v>
      </c>
      <c r="BA2394" s="8">
        <v>7</v>
      </c>
      <c r="BB2394" s="8">
        <v>30</v>
      </c>
      <c r="BC2394" s="9" t="s">
        <v>8130</v>
      </c>
      <c r="BD2394" s="9" t="s">
        <v>34701</v>
      </c>
      <c r="BE2394" s="9" t="s">
        <v>195</v>
      </c>
      <c r="BF2394" s="9" t="s">
        <v>73</v>
      </c>
      <c r="BG2394" s="9" t="s">
        <v>93</v>
      </c>
      <c r="BH2394" s="9" t="s">
        <v>93</v>
      </c>
      <c r="BI2394" s="9" t="s">
        <v>76</v>
      </c>
      <c r="BJ2394" s="9" t="s">
        <v>76</v>
      </c>
    </row>
    <row r="2395" spans="1:62" ht="15" hidden="1" x14ac:dyDescent="0.2">
      <c r="A2395" s="8" t="s">
        <v>6153</v>
      </c>
      <c r="B2395" s="9" t="s">
        <v>3679</v>
      </c>
      <c r="C2395" s="9" t="s">
        <v>147</v>
      </c>
      <c r="D2395" s="9" t="s">
        <v>34702</v>
      </c>
      <c r="E2395" s="9" t="s">
        <v>34703</v>
      </c>
      <c r="F2395" s="9" t="s">
        <v>34704</v>
      </c>
      <c r="G2395" s="9" t="s">
        <v>390</v>
      </c>
      <c r="H2395" s="58" t="str">
        <f t="shared" si="350"/>
        <v>长汀供电有限公司</v>
      </c>
      <c r="I2395" s="9" t="s">
        <v>3345</v>
      </c>
      <c r="J2395" s="9" t="s">
        <v>3346</v>
      </c>
      <c r="K2395" s="9" t="s">
        <v>103</v>
      </c>
      <c r="L2395" s="9" t="s">
        <v>103</v>
      </c>
      <c r="M2395" s="9" t="s">
        <v>34705</v>
      </c>
      <c r="N2395" s="9" t="s">
        <v>34706</v>
      </c>
      <c r="O2395" s="9" t="s">
        <v>70</v>
      </c>
      <c r="P2395" s="9" t="s">
        <v>185</v>
      </c>
      <c r="Q2395" s="9" t="s">
        <v>34707</v>
      </c>
      <c r="R2395" s="9" t="s">
        <v>34708</v>
      </c>
      <c r="S2395" s="9" t="s">
        <v>34707</v>
      </c>
      <c r="T2395" s="9" t="s">
        <v>73</v>
      </c>
      <c r="U2395" s="9" t="s">
        <v>3680</v>
      </c>
      <c r="V2395" s="9" t="s">
        <v>76</v>
      </c>
      <c r="W2395" s="9" t="s">
        <v>73</v>
      </c>
      <c r="X2395" s="9" t="s">
        <v>73</v>
      </c>
      <c r="Y2395" s="9" t="s">
        <v>73</v>
      </c>
      <c r="Z2395" s="9" t="s">
        <v>34705</v>
      </c>
      <c r="AA2395" s="9" t="s">
        <v>73</v>
      </c>
      <c r="AB2395" s="9" t="s">
        <v>78</v>
      </c>
      <c r="AC2395" s="9" t="s">
        <v>34709</v>
      </c>
      <c r="AD2395" s="9" t="s">
        <v>164</v>
      </c>
      <c r="AE2395" s="9" t="s">
        <v>73</v>
      </c>
      <c r="AF2395" s="9" t="s">
        <v>73</v>
      </c>
      <c r="AG2395" s="10" t="s">
        <v>73</v>
      </c>
      <c r="AH2395" s="9" t="s">
        <v>73</v>
      </c>
      <c r="AI2395" s="9" t="s">
        <v>82</v>
      </c>
      <c r="AJ2395" s="9" t="s">
        <v>82</v>
      </c>
      <c r="AK2395" s="9" t="s">
        <v>1808</v>
      </c>
      <c r="AL2395" s="9" t="s">
        <v>584</v>
      </c>
      <c r="AM2395" s="9" t="s">
        <v>585</v>
      </c>
      <c r="AN2395" s="9" t="s">
        <v>73</v>
      </c>
      <c r="AO2395" s="9" t="s">
        <v>73</v>
      </c>
      <c r="AP2395" s="9" t="s">
        <v>76</v>
      </c>
      <c r="AQ2395" s="9" t="s">
        <v>73</v>
      </c>
      <c r="AR2395" s="9" t="s">
        <v>73</v>
      </c>
      <c r="AS2395" s="9" t="s">
        <v>73</v>
      </c>
      <c r="AT2395" s="9" t="s">
        <v>117</v>
      </c>
      <c r="AU2395" s="9" t="s">
        <v>118</v>
      </c>
      <c r="AV2395" s="9" t="s">
        <v>119</v>
      </c>
      <c r="AW2395" s="9" t="s">
        <v>120</v>
      </c>
      <c r="AX2395" s="9" t="s">
        <v>2654</v>
      </c>
      <c r="AY2395" s="9" t="s">
        <v>73</v>
      </c>
      <c r="AZ2395" s="8">
        <v>6</v>
      </c>
      <c r="BA2395" s="8">
        <v>43</v>
      </c>
      <c r="BB2395" s="8">
        <v>734</v>
      </c>
      <c r="BC2395" s="9" t="s">
        <v>3679</v>
      </c>
      <c r="BD2395" s="9" t="s">
        <v>3680</v>
      </c>
      <c r="BE2395" s="9" t="s">
        <v>91</v>
      </c>
      <c r="BF2395" s="9" t="s">
        <v>34710</v>
      </c>
      <c r="BG2395" s="9" t="s">
        <v>93</v>
      </c>
      <c r="BH2395" s="9" t="s">
        <v>93</v>
      </c>
      <c r="BI2395" s="9" t="s">
        <v>76</v>
      </c>
      <c r="BJ2395" s="9" t="s">
        <v>93</v>
      </c>
    </row>
    <row r="2396" spans="1:62" ht="15" hidden="1" x14ac:dyDescent="0.2">
      <c r="A2396" s="8" t="s">
        <v>4384</v>
      </c>
      <c r="B2396" s="9" t="s">
        <v>8049</v>
      </c>
      <c r="C2396" s="9" t="s">
        <v>147</v>
      </c>
      <c r="D2396" s="9" t="s">
        <v>34711</v>
      </c>
      <c r="E2396" s="9" t="s">
        <v>34712</v>
      </c>
      <c r="F2396" s="9" t="s">
        <v>34713</v>
      </c>
      <c r="G2396" s="9" t="s">
        <v>390</v>
      </c>
      <c r="H2396" s="58" t="str">
        <f t="shared" si="350"/>
        <v>长汀供电有限公司</v>
      </c>
      <c r="I2396" s="9" t="s">
        <v>3345</v>
      </c>
      <c r="J2396" s="9" t="s">
        <v>3346</v>
      </c>
      <c r="K2396" s="9" t="s">
        <v>103</v>
      </c>
      <c r="L2396" s="9" t="s">
        <v>103</v>
      </c>
      <c r="M2396" s="9" t="s">
        <v>34714</v>
      </c>
      <c r="N2396" s="9" t="s">
        <v>34715</v>
      </c>
      <c r="O2396" s="9" t="s">
        <v>70</v>
      </c>
      <c r="P2396" s="9" t="s">
        <v>185</v>
      </c>
      <c r="Q2396" s="9" t="s">
        <v>34716</v>
      </c>
      <c r="R2396" s="9" t="s">
        <v>34717</v>
      </c>
      <c r="S2396" s="9" t="s">
        <v>34718</v>
      </c>
      <c r="T2396" s="9" t="s">
        <v>73</v>
      </c>
      <c r="U2396" s="9" t="s">
        <v>10267</v>
      </c>
      <c r="V2396" s="9" t="s">
        <v>76</v>
      </c>
      <c r="W2396" s="9" t="s">
        <v>73</v>
      </c>
      <c r="X2396" s="9" t="s">
        <v>73</v>
      </c>
      <c r="Y2396" s="9" t="s">
        <v>73</v>
      </c>
      <c r="Z2396" s="9" t="s">
        <v>34719</v>
      </c>
      <c r="AA2396" s="9" t="s">
        <v>73</v>
      </c>
      <c r="AB2396" s="9" t="s">
        <v>78</v>
      </c>
      <c r="AC2396" s="9" t="s">
        <v>34709</v>
      </c>
      <c r="AD2396" s="9" t="s">
        <v>401</v>
      </c>
      <c r="AE2396" s="9" t="s">
        <v>73</v>
      </c>
      <c r="AF2396" s="9" t="s">
        <v>73</v>
      </c>
      <c r="AG2396" s="10" t="s">
        <v>73</v>
      </c>
      <c r="AH2396" s="9" t="s">
        <v>73</v>
      </c>
      <c r="AI2396" s="9" t="s">
        <v>82</v>
      </c>
      <c r="AJ2396" s="9" t="s">
        <v>82</v>
      </c>
      <c r="AK2396" s="9" t="s">
        <v>1808</v>
      </c>
      <c r="AL2396" s="9" t="s">
        <v>73</v>
      </c>
      <c r="AM2396" s="9" t="s">
        <v>73</v>
      </c>
      <c r="AN2396" s="9" t="s">
        <v>73</v>
      </c>
      <c r="AO2396" s="9" t="s">
        <v>73</v>
      </c>
      <c r="AP2396" s="9" t="s">
        <v>76</v>
      </c>
      <c r="AQ2396" s="9" t="s">
        <v>73</v>
      </c>
      <c r="AR2396" s="9" t="s">
        <v>73</v>
      </c>
      <c r="AS2396" s="9" t="s">
        <v>73</v>
      </c>
      <c r="AT2396" s="9" t="s">
        <v>138</v>
      </c>
      <c r="AU2396" s="9" t="s">
        <v>331</v>
      </c>
      <c r="AV2396" s="9" t="s">
        <v>510</v>
      </c>
      <c r="AW2396" s="9" t="s">
        <v>976</v>
      </c>
      <c r="AX2396" s="9" t="s">
        <v>2654</v>
      </c>
      <c r="AY2396" s="9" t="s">
        <v>73</v>
      </c>
      <c r="AZ2396" s="8">
        <v>11</v>
      </c>
      <c r="BA2396" s="8">
        <v>13</v>
      </c>
      <c r="BB2396" s="8">
        <v>870</v>
      </c>
      <c r="BC2396" s="9" t="s">
        <v>8049</v>
      </c>
      <c r="BD2396" s="9" t="s">
        <v>10267</v>
      </c>
      <c r="BE2396" s="9" t="s">
        <v>91</v>
      </c>
      <c r="BF2396" s="9" t="s">
        <v>34710</v>
      </c>
      <c r="BG2396" s="9" t="s">
        <v>93</v>
      </c>
      <c r="BH2396" s="9" t="s">
        <v>93</v>
      </c>
      <c r="BI2396" s="9" t="s">
        <v>76</v>
      </c>
      <c r="BJ2396" s="9" t="s">
        <v>93</v>
      </c>
    </row>
    <row r="2397" spans="1:62" ht="15" hidden="1" x14ac:dyDescent="0.2">
      <c r="A2397" s="8" t="s">
        <v>4385</v>
      </c>
      <c r="B2397" s="9" t="s">
        <v>3945</v>
      </c>
      <c r="C2397" s="9" t="s">
        <v>265</v>
      </c>
      <c r="D2397" s="9" t="s">
        <v>34720</v>
      </c>
      <c r="E2397" s="9" t="s">
        <v>34721</v>
      </c>
      <c r="F2397" s="9" t="s">
        <v>34722</v>
      </c>
      <c r="G2397" s="9" t="s">
        <v>2449</v>
      </c>
      <c r="H2397" s="58" t="str">
        <f t="shared" si="350"/>
        <v>国网明溪县供电公司</v>
      </c>
      <c r="I2397" s="9" t="s">
        <v>3946</v>
      </c>
      <c r="J2397" s="9" t="s">
        <v>3947</v>
      </c>
      <c r="K2397" s="9" t="s">
        <v>129</v>
      </c>
      <c r="L2397" s="9" t="s">
        <v>130</v>
      </c>
      <c r="M2397" s="9" t="s">
        <v>34723</v>
      </c>
      <c r="N2397" s="9" t="s">
        <v>34719</v>
      </c>
      <c r="O2397" s="9" t="s">
        <v>293</v>
      </c>
      <c r="P2397" s="9" t="s">
        <v>106</v>
      </c>
      <c r="Q2397" s="9" t="s">
        <v>34724</v>
      </c>
      <c r="R2397" s="9" t="s">
        <v>34725</v>
      </c>
      <c r="S2397" s="9" t="s">
        <v>34726</v>
      </c>
      <c r="T2397" s="9" t="s">
        <v>73</v>
      </c>
      <c r="U2397" s="9" t="s">
        <v>34727</v>
      </c>
      <c r="V2397" s="9" t="s">
        <v>76</v>
      </c>
      <c r="W2397" s="9" t="s">
        <v>73</v>
      </c>
      <c r="X2397" s="9" t="s">
        <v>73</v>
      </c>
      <c r="Y2397" s="9" t="s">
        <v>73</v>
      </c>
      <c r="Z2397" s="9" t="s">
        <v>34728</v>
      </c>
      <c r="AA2397" s="9" t="s">
        <v>34015</v>
      </c>
      <c r="AB2397" s="9" t="s">
        <v>78</v>
      </c>
      <c r="AC2397" s="9" t="s">
        <v>34729</v>
      </c>
      <c r="AD2397" s="9" t="s">
        <v>164</v>
      </c>
      <c r="AE2397" s="9" t="s">
        <v>73</v>
      </c>
      <c r="AF2397" s="9" t="s">
        <v>73</v>
      </c>
      <c r="AG2397" s="10" t="s">
        <v>73</v>
      </c>
      <c r="AH2397" s="9" t="s">
        <v>73</v>
      </c>
      <c r="AI2397" s="9" t="s">
        <v>211</v>
      </c>
      <c r="AJ2397" s="9" t="s">
        <v>403</v>
      </c>
      <c r="AK2397" s="9" t="s">
        <v>82</v>
      </c>
      <c r="AL2397" s="9" t="s">
        <v>2954</v>
      </c>
      <c r="AM2397" s="9" t="s">
        <v>2449</v>
      </c>
      <c r="AN2397" s="9" t="s">
        <v>34015</v>
      </c>
      <c r="AO2397" s="9" t="s">
        <v>73</v>
      </c>
      <c r="AP2397" s="9" t="s">
        <v>93</v>
      </c>
      <c r="AQ2397" s="9" t="s">
        <v>76</v>
      </c>
      <c r="AR2397" s="9" t="s">
        <v>76</v>
      </c>
      <c r="AS2397" s="9" t="s">
        <v>73</v>
      </c>
      <c r="AT2397" s="9" t="s">
        <v>138</v>
      </c>
      <c r="AU2397" s="9" t="s">
        <v>509</v>
      </c>
      <c r="AV2397" s="9" t="s">
        <v>880</v>
      </c>
      <c r="AW2397" s="9" t="s">
        <v>881</v>
      </c>
      <c r="AX2397" s="9" t="s">
        <v>89</v>
      </c>
      <c r="AY2397" s="9" t="s">
        <v>73</v>
      </c>
      <c r="AZ2397" s="8">
        <v>5</v>
      </c>
      <c r="BA2397" s="8">
        <v>1</v>
      </c>
      <c r="BB2397" s="8">
        <v>146</v>
      </c>
      <c r="BC2397" s="9" t="s">
        <v>3945</v>
      </c>
      <c r="BD2397" s="9" t="s">
        <v>3948</v>
      </c>
      <c r="BE2397" s="9" t="s">
        <v>91</v>
      </c>
      <c r="BF2397" s="9" t="s">
        <v>34730</v>
      </c>
      <c r="BG2397" s="9" t="s">
        <v>93</v>
      </c>
      <c r="BH2397" s="9" t="s">
        <v>93</v>
      </c>
      <c r="BI2397" s="9" t="s">
        <v>76</v>
      </c>
      <c r="BJ2397" s="9" t="s">
        <v>93</v>
      </c>
    </row>
    <row r="2398" spans="1:62" ht="15" hidden="1" x14ac:dyDescent="0.2">
      <c r="A2398" s="8" t="s">
        <v>2029</v>
      </c>
      <c r="B2398" s="9" t="s">
        <v>6860</v>
      </c>
      <c r="C2398" s="9" t="s">
        <v>265</v>
      </c>
      <c r="D2398" s="9" t="s">
        <v>34731</v>
      </c>
      <c r="E2398" s="9" t="s">
        <v>34732</v>
      </c>
      <c r="F2398" s="9" t="s">
        <v>34733</v>
      </c>
      <c r="G2398" s="9" t="s">
        <v>269</v>
      </c>
      <c r="H2398" s="58" t="str">
        <f t="shared" si="350"/>
        <v>国网永安市供电公司</v>
      </c>
      <c r="I2398" s="9" t="s">
        <v>270</v>
      </c>
      <c r="J2398" s="9" t="s">
        <v>271</v>
      </c>
      <c r="K2398" s="9" t="s">
        <v>103</v>
      </c>
      <c r="L2398" s="9" t="s">
        <v>103</v>
      </c>
      <c r="M2398" s="9" t="s">
        <v>34734</v>
      </c>
      <c r="N2398" s="9" t="s">
        <v>34735</v>
      </c>
      <c r="O2398" s="9" t="s">
        <v>70</v>
      </c>
      <c r="P2398" s="9" t="s">
        <v>106</v>
      </c>
      <c r="Q2398" s="9" t="s">
        <v>34736</v>
      </c>
      <c r="R2398" s="9" t="s">
        <v>34737</v>
      </c>
      <c r="S2398" s="9" t="s">
        <v>3414</v>
      </c>
      <c r="T2398" s="9" t="s">
        <v>73</v>
      </c>
      <c r="U2398" s="9" t="s">
        <v>33863</v>
      </c>
      <c r="V2398" s="9" t="s">
        <v>76</v>
      </c>
      <c r="W2398" s="9" t="s">
        <v>73</v>
      </c>
      <c r="X2398" s="9" t="s">
        <v>73</v>
      </c>
      <c r="Y2398" s="9" t="s">
        <v>73</v>
      </c>
      <c r="Z2398" s="9" t="s">
        <v>34738</v>
      </c>
      <c r="AA2398" s="9" t="s">
        <v>73</v>
      </c>
      <c r="AB2398" s="9" t="s">
        <v>78</v>
      </c>
      <c r="AC2398" s="9" t="s">
        <v>34672</v>
      </c>
      <c r="AD2398" s="9" t="s">
        <v>164</v>
      </c>
      <c r="AE2398" s="9" t="s">
        <v>73</v>
      </c>
      <c r="AF2398" s="9" t="s">
        <v>73</v>
      </c>
      <c r="AG2398" s="10" t="s">
        <v>73</v>
      </c>
      <c r="AH2398" s="9" t="s">
        <v>73</v>
      </c>
      <c r="AI2398" s="9" t="s">
        <v>82</v>
      </c>
      <c r="AJ2398" s="9" t="s">
        <v>82</v>
      </c>
      <c r="AK2398" s="9" t="s">
        <v>82</v>
      </c>
      <c r="AL2398" s="9" t="s">
        <v>73</v>
      </c>
      <c r="AM2398" s="9" t="s">
        <v>271</v>
      </c>
      <c r="AN2398" s="9" t="s">
        <v>73</v>
      </c>
      <c r="AO2398" s="9" t="s">
        <v>73</v>
      </c>
      <c r="AP2398" s="9" t="s">
        <v>76</v>
      </c>
      <c r="AQ2398" s="9" t="s">
        <v>73</v>
      </c>
      <c r="AR2398" s="9" t="s">
        <v>73</v>
      </c>
      <c r="AS2398" s="9" t="s">
        <v>73</v>
      </c>
      <c r="AT2398" s="9" t="s">
        <v>138</v>
      </c>
      <c r="AU2398" s="9" t="s">
        <v>331</v>
      </c>
      <c r="AV2398" s="9" t="s">
        <v>1669</v>
      </c>
      <c r="AW2398" s="9" t="s">
        <v>1670</v>
      </c>
      <c r="AX2398" s="9" t="s">
        <v>121</v>
      </c>
      <c r="AY2398" s="9" t="s">
        <v>73</v>
      </c>
      <c r="AZ2398" s="8">
        <v>1</v>
      </c>
      <c r="BA2398" s="8">
        <v>0</v>
      </c>
      <c r="BB2398" s="8">
        <v>0</v>
      </c>
      <c r="BC2398" s="9" t="s">
        <v>6860</v>
      </c>
      <c r="BD2398" s="9" t="s">
        <v>6861</v>
      </c>
      <c r="BE2398" s="9" t="s">
        <v>16</v>
      </c>
      <c r="BF2398" s="9" t="s">
        <v>73</v>
      </c>
      <c r="BG2398" s="9" t="s">
        <v>93</v>
      </c>
      <c r="BH2398" s="9" t="s">
        <v>93</v>
      </c>
      <c r="BI2398" s="9" t="s">
        <v>76</v>
      </c>
      <c r="BJ2398" s="9" t="s">
        <v>76</v>
      </c>
    </row>
    <row r="2399" spans="1:62" ht="15" hidden="1" x14ac:dyDescent="0.2">
      <c r="A2399" s="8" t="s">
        <v>4394</v>
      </c>
      <c r="B2399" s="9" t="s">
        <v>34739</v>
      </c>
      <c r="C2399" s="9" t="s">
        <v>96</v>
      </c>
      <c r="D2399" s="9" t="s">
        <v>34740</v>
      </c>
      <c r="E2399" s="9" t="s">
        <v>34741</v>
      </c>
      <c r="F2399" s="9" t="s">
        <v>34742</v>
      </c>
      <c r="G2399" s="9" t="s">
        <v>641</v>
      </c>
      <c r="H2399" s="58" t="str">
        <f t="shared" si="350"/>
        <v>顺昌供电公司</v>
      </c>
      <c r="I2399" s="9" t="s">
        <v>3034</v>
      </c>
      <c r="J2399" s="9" t="s">
        <v>3035</v>
      </c>
      <c r="K2399" s="9" t="s">
        <v>129</v>
      </c>
      <c r="L2399" s="9" t="s">
        <v>272</v>
      </c>
      <c r="M2399" s="9" t="s">
        <v>34743</v>
      </c>
      <c r="N2399" s="9" t="s">
        <v>34744</v>
      </c>
      <c r="O2399" s="9" t="s">
        <v>293</v>
      </c>
      <c r="P2399" s="9" t="s">
        <v>185</v>
      </c>
      <c r="Q2399" s="9" t="s">
        <v>34745</v>
      </c>
      <c r="R2399" s="9" t="s">
        <v>34746</v>
      </c>
      <c r="S2399" s="9" t="s">
        <v>34747</v>
      </c>
      <c r="T2399" s="9" t="s">
        <v>34748</v>
      </c>
      <c r="U2399" s="9" t="s">
        <v>34749</v>
      </c>
      <c r="V2399" s="9" t="s">
        <v>76</v>
      </c>
      <c r="W2399" s="9" t="s">
        <v>73</v>
      </c>
      <c r="X2399" s="9" t="s">
        <v>73</v>
      </c>
      <c r="Y2399" s="9" t="s">
        <v>73</v>
      </c>
      <c r="Z2399" s="9" t="s">
        <v>34750</v>
      </c>
      <c r="AA2399" s="9" t="s">
        <v>34751</v>
      </c>
      <c r="AB2399" s="9" t="s">
        <v>78</v>
      </c>
      <c r="AC2399" s="9" t="s">
        <v>34752</v>
      </c>
      <c r="AD2399" s="9" t="s">
        <v>80</v>
      </c>
      <c r="AE2399" s="9" t="s">
        <v>73</v>
      </c>
      <c r="AF2399" s="9" t="s">
        <v>73</v>
      </c>
      <c r="AG2399" s="10" t="s">
        <v>73</v>
      </c>
      <c r="AH2399" s="9" t="s">
        <v>73</v>
      </c>
      <c r="AI2399" s="9" t="s">
        <v>82</v>
      </c>
      <c r="AJ2399" s="9" t="s">
        <v>82</v>
      </c>
      <c r="AK2399" s="9" t="s">
        <v>189</v>
      </c>
      <c r="AL2399" s="9" t="s">
        <v>3036</v>
      </c>
      <c r="AM2399" s="9" t="s">
        <v>2840</v>
      </c>
      <c r="AN2399" s="9" t="s">
        <v>34751</v>
      </c>
      <c r="AO2399" s="9" t="s">
        <v>73</v>
      </c>
      <c r="AP2399" s="9" t="s">
        <v>93</v>
      </c>
      <c r="AQ2399" s="9" t="s">
        <v>76</v>
      </c>
      <c r="AR2399" s="9" t="s">
        <v>73</v>
      </c>
      <c r="AS2399" s="9" t="s">
        <v>73</v>
      </c>
      <c r="AT2399" s="9" t="s">
        <v>138</v>
      </c>
      <c r="AU2399" s="9" t="s">
        <v>509</v>
      </c>
      <c r="AV2399" s="9" t="s">
        <v>1220</v>
      </c>
      <c r="AW2399" s="9" t="s">
        <v>1221</v>
      </c>
      <c r="AX2399" s="9" t="s">
        <v>142</v>
      </c>
      <c r="AY2399" s="9" t="s">
        <v>34748</v>
      </c>
      <c r="AZ2399" s="8">
        <v>12</v>
      </c>
      <c r="BA2399" s="8">
        <v>10</v>
      </c>
      <c r="BB2399" s="8">
        <v>570</v>
      </c>
      <c r="BC2399" s="9" t="s">
        <v>34739</v>
      </c>
      <c r="BD2399" s="9" t="s">
        <v>34753</v>
      </c>
      <c r="BE2399" s="9" t="s">
        <v>91</v>
      </c>
      <c r="BF2399" s="9" t="s">
        <v>34751</v>
      </c>
      <c r="BG2399" s="9" t="s">
        <v>93</v>
      </c>
      <c r="BH2399" s="9" t="s">
        <v>93</v>
      </c>
      <c r="BI2399" s="9" t="s">
        <v>76</v>
      </c>
      <c r="BJ2399" s="9" t="s">
        <v>93</v>
      </c>
    </row>
    <row r="2400" spans="1:62" ht="15" hidden="1" x14ac:dyDescent="0.2">
      <c r="A2400" s="8" t="s">
        <v>4397</v>
      </c>
      <c r="B2400" s="9" t="s">
        <v>5401</v>
      </c>
      <c r="C2400" s="9" t="s">
        <v>60</v>
      </c>
      <c r="D2400" s="9" t="s">
        <v>34754</v>
      </c>
      <c r="E2400" s="9" t="s">
        <v>34755</v>
      </c>
      <c r="F2400" s="9" t="s">
        <v>34756</v>
      </c>
      <c r="G2400" s="9" t="s">
        <v>64</v>
      </c>
      <c r="H2400" s="58" t="str">
        <f>C2400</f>
        <v>厦门</v>
      </c>
      <c r="I2400" s="9" t="s">
        <v>65</v>
      </c>
      <c r="J2400" s="9" t="s">
        <v>66</v>
      </c>
      <c r="K2400" s="9" t="s">
        <v>250</v>
      </c>
      <c r="L2400" s="9" t="s">
        <v>250</v>
      </c>
      <c r="M2400" s="9" t="s">
        <v>34757</v>
      </c>
      <c r="N2400" s="9" t="s">
        <v>34758</v>
      </c>
      <c r="O2400" s="9" t="s">
        <v>293</v>
      </c>
      <c r="P2400" s="9" t="s">
        <v>106</v>
      </c>
      <c r="Q2400" s="9" t="s">
        <v>34759</v>
      </c>
      <c r="R2400" s="9" t="s">
        <v>34760</v>
      </c>
      <c r="S2400" s="9" t="s">
        <v>6193</v>
      </c>
      <c r="T2400" s="9" t="s">
        <v>73</v>
      </c>
      <c r="U2400" s="9" t="s">
        <v>34761</v>
      </c>
      <c r="V2400" s="9" t="s">
        <v>76</v>
      </c>
      <c r="W2400" s="9" t="s">
        <v>73</v>
      </c>
      <c r="X2400" s="9" t="s">
        <v>73</v>
      </c>
      <c r="Y2400" s="9" t="s">
        <v>73</v>
      </c>
      <c r="Z2400" s="9" t="s">
        <v>34757</v>
      </c>
      <c r="AA2400" s="9" t="s">
        <v>73</v>
      </c>
      <c r="AB2400" s="9" t="s">
        <v>78</v>
      </c>
      <c r="AC2400" s="9" t="s">
        <v>34762</v>
      </c>
      <c r="AD2400" s="9" t="s">
        <v>80</v>
      </c>
      <c r="AE2400" s="9" t="s">
        <v>81</v>
      </c>
      <c r="AF2400" s="9" t="s">
        <v>73</v>
      </c>
      <c r="AG2400" s="10" t="s">
        <v>73</v>
      </c>
      <c r="AH2400" s="9" t="s">
        <v>73</v>
      </c>
      <c r="AI2400" s="9" t="s">
        <v>73</v>
      </c>
      <c r="AJ2400" s="9" t="s">
        <v>82</v>
      </c>
      <c r="AK2400" s="9" t="s">
        <v>82</v>
      </c>
      <c r="AL2400" s="9" t="s">
        <v>83</v>
      </c>
      <c r="AM2400" s="9" t="s">
        <v>84</v>
      </c>
      <c r="AN2400" s="9" t="s">
        <v>73</v>
      </c>
      <c r="AO2400" s="9" t="s">
        <v>73</v>
      </c>
      <c r="AP2400" s="9" t="s">
        <v>93</v>
      </c>
      <c r="AQ2400" s="9" t="s">
        <v>73</v>
      </c>
      <c r="AR2400" s="9" t="s">
        <v>76</v>
      </c>
      <c r="AS2400" s="9" t="s">
        <v>73</v>
      </c>
      <c r="AT2400" s="9" t="s">
        <v>299</v>
      </c>
      <c r="AU2400" s="9" t="s">
        <v>299</v>
      </c>
      <c r="AV2400" s="9" t="s">
        <v>299</v>
      </c>
      <c r="AW2400" s="9" t="s">
        <v>300</v>
      </c>
      <c r="AX2400" s="9" t="s">
        <v>142</v>
      </c>
      <c r="AY2400" s="9" t="s">
        <v>73</v>
      </c>
      <c r="AZ2400" s="8">
        <v>2</v>
      </c>
      <c r="BA2400" s="8">
        <v>4</v>
      </c>
      <c r="BB2400" s="8">
        <v>225</v>
      </c>
      <c r="BC2400" s="9" t="s">
        <v>5401</v>
      </c>
      <c r="BD2400" s="9" t="s">
        <v>5402</v>
      </c>
      <c r="BE2400" s="9" t="s">
        <v>91</v>
      </c>
      <c r="BF2400" s="9" t="s">
        <v>34763</v>
      </c>
      <c r="BG2400" s="9" t="s">
        <v>93</v>
      </c>
      <c r="BH2400" s="9" t="s">
        <v>93</v>
      </c>
      <c r="BI2400" s="9" t="s">
        <v>76</v>
      </c>
      <c r="BJ2400" s="9" t="s">
        <v>93</v>
      </c>
    </row>
    <row r="2401" spans="1:62" ht="15" hidden="1" x14ac:dyDescent="0.2">
      <c r="A2401" s="8" t="s">
        <v>5484</v>
      </c>
      <c r="B2401" s="9" t="s">
        <v>2250</v>
      </c>
      <c r="C2401" s="9" t="s">
        <v>359</v>
      </c>
      <c r="D2401" s="9" t="s">
        <v>34764</v>
      </c>
      <c r="E2401" s="9" t="s">
        <v>34765</v>
      </c>
      <c r="F2401" s="9" t="s">
        <v>34766</v>
      </c>
      <c r="G2401" s="9" t="s">
        <v>363</v>
      </c>
      <c r="H2401" s="58" t="str">
        <f t="shared" ref="H2401:H2415" si="351">G2401</f>
        <v>漳浦供电有限公司</v>
      </c>
      <c r="I2401" s="9" t="s">
        <v>3426</v>
      </c>
      <c r="J2401" s="9" t="s">
        <v>3427</v>
      </c>
      <c r="K2401" s="9" t="s">
        <v>129</v>
      </c>
      <c r="L2401" s="9" t="s">
        <v>130</v>
      </c>
      <c r="M2401" s="9" t="s">
        <v>34767</v>
      </c>
      <c r="N2401" s="9" t="s">
        <v>34768</v>
      </c>
      <c r="O2401" s="9" t="s">
        <v>70</v>
      </c>
      <c r="P2401" s="9" t="s">
        <v>71</v>
      </c>
      <c r="Q2401" s="9" t="s">
        <v>34769</v>
      </c>
      <c r="R2401" s="9" t="s">
        <v>34770</v>
      </c>
      <c r="S2401" s="9" t="s">
        <v>34771</v>
      </c>
      <c r="T2401" s="9" t="s">
        <v>73</v>
      </c>
      <c r="U2401" s="9" t="s">
        <v>34772</v>
      </c>
      <c r="V2401" s="9" t="s">
        <v>76</v>
      </c>
      <c r="W2401" s="9" t="s">
        <v>73</v>
      </c>
      <c r="X2401" s="9" t="s">
        <v>73</v>
      </c>
      <c r="Y2401" s="9" t="s">
        <v>73</v>
      </c>
      <c r="Z2401" s="9" t="s">
        <v>34773</v>
      </c>
      <c r="AA2401" s="9" t="s">
        <v>34774</v>
      </c>
      <c r="AB2401" s="9" t="s">
        <v>78</v>
      </c>
      <c r="AC2401" s="9" t="s">
        <v>34775</v>
      </c>
      <c r="AD2401" s="9" t="s">
        <v>80</v>
      </c>
      <c r="AE2401" s="9" t="s">
        <v>73</v>
      </c>
      <c r="AF2401" s="9" t="s">
        <v>73</v>
      </c>
      <c r="AG2401" s="10" t="s">
        <v>73</v>
      </c>
      <c r="AH2401" s="9" t="s">
        <v>73</v>
      </c>
      <c r="AI2401" s="9" t="s">
        <v>82</v>
      </c>
      <c r="AJ2401" s="9" t="s">
        <v>82</v>
      </c>
      <c r="AK2401" s="9" t="s">
        <v>82</v>
      </c>
      <c r="AL2401" s="9" t="s">
        <v>5224</v>
      </c>
      <c r="AM2401" s="9" t="s">
        <v>354</v>
      </c>
      <c r="AN2401" s="9" t="s">
        <v>34774</v>
      </c>
      <c r="AO2401" s="9" t="s">
        <v>73</v>
      </c>
      <c r="AP2401" s="9" t="s">
        <v>93</v>
      </c>
      <c r="AQ2401" s="9" t="s">
        <v>76</v>
      </c>
      <c r="AR2401" s="9" t="s">
        <v>73</v>
      </c>
      <c r="AS2401" s="9" t="s">
        <v>73</v>
      </c>
      <c r="AT2401" s="9" t="s">
        <v>138</v>
      </c>
      <c r="AU2401" s="9" t="s">
        <v>1158</v>
      </c>
      <c r="AV2401" s="9" t="s">
        <v>332</v>
      </c>
      <c r="AW2401" s="9" t="s">
        <v>333</v>
      </c>
      <c r="AX2401" s="9" t="s">
        <v>142</v>
      </c>
      <c r="AY2401" s="9" t="s">
        <v>73</v>
      </c>
      <c r="AZ2401" s="8">
        <v>2</v>
      </c>
      <c r="BA2401" s="8">
        <v>0</v>
      </c>
      <c r="BB2401" s="8">
        <v>27</v>
      </c>
      <c r="BC2401" s="9" t="s">
        <v>2250</v>
      </c>
      <c r="BD2401" s="9" t="s">
        <v>3430</v>
      </c>
      <c r="BE2401" s="9" t="s">
        <v>91</v>
      </c>
      <c r="BF2401" s="9" t="s">
        <v>34776</v>
      </c>
      <c r="BG2401" s="9" t="s">
        <v>93</v>
      </c>
      <c r="BH2401" s="9" t="s">
        <v>93</v>
      </c>
      <c r="BI2401" s="9" t="s">
        <v>76</v>
      </c>
      <c r="BJ2401" s="9" t="s">
        <v>93</v>
      </c>
    </row>
    <row r="2402" spans="1:62" ht="15" x14ac:dyDescent="0.2">
      <c r="A2402" s="8" t="s">
        <v>6540</v>
      </c>
      <c r="B2402" s="9" t="s">
        <v>32923</v>
      </c>
      <c r="C2402" s="9" t="s">
        <v>96</v>
      </c>
      <c r="D2402" s="9" t="s">
        <v>34777</v>
      </c>
      <c r="E2402" s="9" t="s">
        <v>34778</v>
      </c>
      <c r="F2402" s="9" t="s">
        <v>34779</v>
      </c>
      <c r="G2402" s="9" t="s">
        <v>455</v>
      </c>
      <c r="H2402" s="58" t="str">
        <f t="shared" si="351"/>
        <v>政和供电公司</v>
      </c>
      <c r="I2402" s="9" t="s">
        <v>2594</v>
      </c>
      <c r="J2402" s="9" t="s">
        <v>2595</v>
      </c>
      <c r="K2402" s="9" t="s">
        <v>2883</v>
      </c>
      <c r="L2402" s="9" t="s">
        <v>3041</v>
      </c>
      <c r="M2402" s="9" t="s">
        <v>34780</v>
      </c>
      <c r="N2402" s="9" t="s">
        <v>34781</v>
      </c>
      <c r="O2402" s="9" t="s">
        <v>293</v>
      </c>
      <c r="P2402" s="9" t="s">
        <v>106</v>
      </c>
      <c r="Q2402" s="9" t="s">
        <v>34782</v>
      </c>
      <c r="R2402" s="9" t="s">
        <v>34783</v>
      </c>
      <c r="S2402" s="9" t="s">
        <v>34784</v>
      </c>
      <c r="T2402" s="9" t="s">
        <v>73</v>
      </c>
      <c r="U2402" s="9" t="s">
        <v>34785</v>
      </c>
      <c r="V2402" s="9" t="s">
        <v>76</v>
      </c>
      <c r="W2402" s="9" t="s">
        <v>73</v>
      </c>
      <c r="X2402" s="9" t="s">
        <v>73</v>
      </c>
      <c r="Y2402" s="9" t="s">
        <v>73</v>
      </c>
      <c r="Z2402" s="9" t="s">
        <v>34786</v>
      </c>
      <c r="AA2402" s="9" t="s">
        <v>73</v>
      </c>
      <c r="AB2402" s="9" t="s">
        <v>78</v>
      </c>
      <c r="AC2402" s="9" t="s">
        <v>34787</v>
      </c>
      <c r="AD2402" s="9" t="s">
        <v>80</v>
      </c>
      <c r="AE2402" s="9" t="s">
        <v>73</v>
      </c>
      <c r="AF2402" s="9" t="s">
        <v>73</v>
      </c>
      <c r="AG2402" s="10" t="s">
        <v>73</v>
      </c>
      <c r="AH2402" s="9" t="s">
        <v>73</v>
      </c>
      <c r="AI2402" s="9" t="s">
        <v>402</v>
      </c>
      <c r="AJ2402" s="9" t="s">
        <v>403</v>
      </c>
      <c r="AK2402" s="9" t="s">
        <v>82</v>
      </c>
      <c r="AL2402" s="9" t="s">
        <v>73</v>
      </c>
      <c r="AM2402" s="9" t="s">
        <v>7458</v>
      </c>
      <c r="AN2402" s="9" t="s">
        <v>73</v>
      </c>
      <c r="AO2402" s="9" t="s">
        <v>73</v>
      </c>
      <c r="AP2402" s="9" t="s">
        <v>93</v>
      </c>
      <c r="AQ2402" s="9" t="s">
        <v>73</v>
      </c>
      <c r="AR2402" s="9" t="s">
        <v>73</v>
      </c>
      <c r="AS2402" s="9" t="s">
        <v>73</v>
      </c>
      <c r="AT2402" s="9" t="s">
        <v>138</v>
      </c>
      <c r="AU2402" s="9" t="s">
        <v>509</v>
      </c>
      <c r="AV2402" s="9" t="s">
        <v>2644</v>
      </c>
      <c r="AW2402" s="9" t="s">
        <v>2645</v>
      </c>
      <c r="AX2402" s="9" t="s">
        <v>142</v>
      </c>
      <c r="AY2402" s="9" t="s">
        <v>73</v>
      </c>
      <c r="AZ2402" s="8">
        <v>6</v>
      </c>
      <c r="BA2402" s="8">
        <v>3</v>
      </c>
      <c r="BB2402" s="8">
        <v>205</v>
      </c>
      <c r="BC2402" s="9" t="s">
        <v>32923</v>
      </c>
      <c r="BD2402" s="9" t="s">
        <v>32924</v>
      </c>
      <c r="BE2402" s="9" t="s">
        <v>91</v>
      </c>
      <c r="BF2402" s="9" t="s">
        <v>34788</v>
      </c>
      <c r="BG2402" s="9" t="s">
        <v>93</v>
      </c>
      <c r="BH2402" s="9" t="s">
        <v>93</v>
      </c>
      <c r="BI2402" s="9" t="s">
        <v>76</v>
      </c>
      <c r="BJ2402" s="9" t="s">
        <v>93</v>
      </c>
    </row>
    <row r="2403" spans="1:62" ht="15" x14ac:dyDescent="0.2">
      <c r="A2403" s="8" t="s">
        <v>4001</v>
      </c>
      <c r="B2403" s="9" t="s">
        <v>34789</v>
      </c>
      <c r="C2403" s="9" t="s">
        <v>96</v>
      </c>
      <c r="D2403" s="9" t="s">
        <v>34790</v>
      </c>
      <c r="E2403" s="9" t="s">
        <v>34791</v>
      </c>
      <c r="F2403" s="9" t="s">
        <v>34792</v>
      </c>
      <c r="G2403" s="9" t="s">
        <v>455</v>
      </c>
      <c r="H2403" s="58" t="str">
        <f t="shared" si="351"/>
        <v>政和供电公司</v>
      </c>
      <c r="I2403" s="9" t="s">
        <v>2594</v>
      </c>
      <c r="J2403" s="9" t="s">
        <v>2595</v>
      </c>
      <c r="K2403" s="9" t="s">
        <v>2883</v>
      </c>
      <c r="L2403" s="9" t="s">
        <v>3041</v>
      </c>
      <c r="M2403" s="9" t="s">
        <v>34793</v>
      </c>
      <c r="N2403" s="9" t="s">
        <v>34794</v>
      </c>
      <c r="O2403" s="9" t="s">
        <v>70</v>
      </c>
      <c r="P2403" s="9" t="s">
        <v>106</v>
      </c>
      <c r="Q2403" s="9" t="s">
        <v>34795</v>
      </c>
      <c r="R2403" s="9" t="s">
        <v>34796</v>
      </c>
      <c r="S2403" s="9" t="s">
        <v>34797</v>
      </c>
      <c r="T2403" s="9" t="s">
        <v>73</v>
      </c>
      <c r="U2403" s="9" t="s">
        <v>34798</v>
      </c>
      <c r="V2403" s="9" t="s">
        <v>76</v>
      </c>
      <c r="W2403" s="9" t="s">
        <v>73</v>
      </c>
      <c r="X2403" s="9" t="s">
        <v>73</v>
      </c>
      <c r="Y2403" s="9" t="s">
        <v>73</v>
      </c>
      <c r="Z2403" s="9" t="s">
        <v>34799</v>
      </c>
      <c r="AA2403" s="9" t="s">
        <v>73</v>
      </c>
      <c r="AB2403" s="9" t="s">
        <v>78</v>
      </c>
      <c r="AC2403" s="9" t="s">
        <v>34787</v>
      </c>
      <c r="AD2403" s="9" t="s">
        <v>80</v>
      </c>
      <c r="AE2403" s="9" t="s">
        <v>73</v>
      </c>
      <c r="AF2403" s="9" t="s">
        <v>73</v>
      </c>
      <c r="AG2403" s="10" t="s">
        <v>73</v>
      </c>
      <c r="AH2403" s="9" t="s">
        <v>73</v>
      </c>
      <c r="AI2403" s="9" t="s">
        <v>115</v>
      </c>
      <c r="AJ2403" s="9" t="s">
        <v>507</v>
      </c>
      <c r="AK2403" s="9" t="s">
        <v>82</v>
      </c>
      <c r="AL2403" s="9" t="s">
        <v>73</v>
      </c>
      <c r="AM2403" s="9" t="s">
        <v>7458</v>
      </c>
      <c r="AN2403" s="9" t="s">
        <v>73</v>
      </c>
      <c r="AO2403" s="9" t="s">
        <v>73</v>
      </c>
      <c r="AP2403" s="9" t="s">
        <v>93</v>
      </c>
      <c r="AQ2403" s="9" t="s">
        <v>73</v>
      </c>
      <c r="AR2403" s="9" t="s">
        <v>73</v>
      </c>
      <c r="AS2403" s="9" t="s">
        <v>73</v>
      </c>
      <c r="AT2403" s="9" t="s">
        <v>138</v>
      </c>
      <c r="AU2403" s="9" t="s">
        <v>509</v>
      </c>
      <c r="AV2403" s="9" t="s">
        <v>2644</v>
      </c>
      <c r="AW2403" s="9" t="s">
        <v>2645</v>
      </c>
      <c r="AX2403" s="9" t="s">
        <v>262</v>
      </c>
      <c r="AY2403" s="9" t="s">
        <v>73</v>
      </c>
      <c r="AZ2403" s="8">
        <v>1</v>
      </c>
      <c r="BA2403" s="8">
        <v>10</v>
      </c>
      <c r="BB2403" s="8">
        <v>47</v>
      </c>
      <c r="BC2403" s="9" t="s">
        <v>34789</v>
      </c>
      <c r="BD2403" s="9" t="s">
        <v>34800</v>
      </c>
      <c r="BE2403" s="9" t="s">
        <v>91</v>
      </c>
      <c r="BF2403" s="9" t="s">
        <v>34801</v>
      </c>
      <c r="BG2403" s="9" t="s">
        <v>93</v>
      </c>
      <c r="BH2403" s="9" t="s">
        <v>93</v>
      </c>
      <c r="BI2403" s="9" t="s">
        <v>76</v>
      </c>
      <c r="BJ2403" s="9" t="s">
        <v>93</v>
      </c>
    </row>
    <row r="2404" spans="1:62" ht="15" hidden="1" x14ac:dyDescent="0.2">
      <c r="A2404" s="8" t="s">
        <v>4005</v>
      </c>
      <c r="B2404" s="9" t="s">
        <v>34617</v>
      </c>
      <c r="C2404" s="9" t="s">
        <v>96</v>
      </c>
      <c r="D2404" s="9" t="s">
        <v>34802</v>
      </c>
      <c r="E2404" s="9" t="s">
        <v>34803</v>
      </c>
      <c r="F2404" s="9" t="s">
        <v>73</v>
      </c>
      <c r="G2404" s="9" t="s">
        <v>410</v>
      </c>
      <c r="H2404" s="58" t="str">
        <f t="shared" si="351"/>
        <v>建瓯供电公司</v>
      </c>
      <c r="I2404" s="9" t="s">
        <v>6388</v>
      </c>
      <c r="J2404" s="9" t="s">
        <v>6389</v>
      </c>
      <c r="K2404" s="9" t="s">
        <v>103</v>
      </c>
      <c r="L2404" s="9" t="s">
        <v>103</v>
      </c>
      <c r="M2404" s="9" t="s">
        <v>34804</v>
      </c>
      <c r="N2404" s="9" t="s">
        <v>34805</v>
      </c>
      <c r="O2404" s="9" t="s">
        <v>293</v>
      </c>
      <c r="P2404" s="9" t="s">
        <v>934</v>
      </c>
      <c r="Q2404" s="9" t="s">
        <v>34806</v>
      </c>
      <c r="R2404" s="9" t="s">
        <v>34807</v>
      </c>
      <c r="S2404" s="9" t="s">
        <v>34808</v>
      </c>
      <c r="T2404" s="9" t="s">
        <v>20347</v>
      </c>
      <c r="U2404" s="9" t="s">
        <v>34625</v>
      </c>
      <c r="V2404" s="9" t="s">
        <v>76</v>
      </c>
      <c r="W2404" s="9" t="s">
        <v>73</v>
      </c>
      <c r="X2404" s="9" t="s">
        <v>73</v>
      </c>
      <c r="Y2404" s="9" t="s">
        <v>73</v>
      </c>
      <c r="Z2404" s="9" t="s">
        <v>34809</v>
      </c>
      <c r="AA2404" s="9" t="s">
        <v>34810</v>
      </c>
      <c r="AB2404" s="9" t="s">
        <v>78</v>
      </c>
      <c r="AC2404" s="9" t="s">
        <v>34811</v>
      </c>
      <c r="AD2404" s="9" t="s">
        <v>1022</v>
      </c>
      <c r="AE2404" s="9" t="s">
        <v>73</v>
      </c>
      <c r="AF2404" s="9" t="s">
        <v>73</v>
      </c>
      <c r="AG2404" s="10" t="s">
        <v>73</v>
      </c>
      <c r="AH2404" s="9" t="s">
        <v>73</v>
      </c>
      <c r="AI2404" s="9" t="s">
        <v>82</v>
      </c>
      <c r="AJ2404" s="9" t="s">
        <v>73</v>
      </c>
      <c r="AK2404" s="9" t="s">
        <v>189</v>
      </c>
      <c r="AL2404" s="9" t="s">
        <v>73</v>
      </c>
      <c r="AM2404" s="9" t="s">
        <v>6389</v>
      </c>
      <c r="AN2404" s="9" t="s">
        <v>34810</v>
      </c>
      <c r="AO2404" s="9" t="s">
        <v>73</v>
      </c>
      <c r="AP2404" s="9" t="s">
        <v>76</v>
      </c>
      <c r="AQ2404" s="9" t="s">
        <v>76</v>
      </c>
      <c r="AR2404" s="9" t="s">
        <v>73</v>
      </c>
      <c r="AS2404" s="9" t="s">
        <v>73</v>
      </c>
      <c r="AT2404" s="9" t="s">
        <v>138</v>
      </c>
      <c r="AU2404" s="9" t="s">
        <v>139</v>
      </c>
      <c r="AV2404" s="9" t="s">
        <v>140</v>
      </c>
      <c r="AW2404" s="9" t="s">
        <v>141</v>
      </c>
      <c r="AX2404" s="9" t="s">
        <v>262</v>
      </c>
      <c r="AY2404" s="9" t="s">
        <v>20347</v>
      </c>
      <c r="AZ2404" s="8">
        <v>22</v>
      </c>
      <c r="BA2404" s="8">
        <v>3</v>
      </c>
      <c r="BB2404" s="8">
        <v>1919</v>
      </c>
      <c r="BC2404" s="9" t="s">
        <v>34617</v>
      </c>
      <c r="BD2404" s="9" t="s">
        <v>7189</v>
      </c>
      <c r="BE2404" s="9" t="s">
        <v>91</v>
      </c>
      <c r="BF2404" s="9" t="s">
        <v>34812</v>
      </c>
      <c r="BG2404" s="9" t="s">
        <v>93</v>
      </c>
      <c r="BH2404" s="9" t="s">
        <v>93</v>
      </c>
      <c r="BI2404" s="9" t="s">
        <v>76</v>
      </c>
      <c r="BJ2404" s="9" t="s">
        <v>93</v>
      </c>
    </row>
    <row r="2405" spans="1:62" ht="15" hidden="1" x14ac:dyDescent="0.2">
      <c r="A2405" s="8" t="s">
        <v>1976</v>
      </c>
      <c r="B2405" s="9" t="s">
        <v>34813</v>
      </c>
      <c r="C2405" s="9" t="s">
        <v>219</v>
      </c>
      <c r="D2405" s="9" t="s">
        <v>34814</v>
      </c>
      <c r="E2405" s="9" t="s">
        <v>34815</v>
      </c>
      <c r="F2405" s="9" t="s">
        <v>34816</v>
      </c>
      <c r="G2405" s="9" t="s">
        <v>1101</v>
      </c>
      <c r="H2405" s="58" t="str">
        <f t="shared" si="351"/>
        <v>福鼎供电公司</v>
      </c>
      <c r="I2405" s="9" t="s">
        <v>3161</v>
      </c>
      <c r="J2405" s="9" t="s">
        <v>412</v>
      </c>
      <c r="K2405" s="9" t="s">
        <v>129</v>
      </c>
      <c r="L2405" s="9" t="s">
        <v>130</v>
      </c>
      <c r="M2405" s="9" t="s">
        <v>34817</v>
      </c>
      <c r="N2405" s="9" t="s">
        <v>34818</v>
      </c>
      <c r="O2405" s="9" t="s">
        <v>156</v>
      </c>
      <c r="P2405" s="9" t="s">
        <v>71</v>
      </c>
      <c r="Q2405" s="9" t="s">
        <v>40262</v>
      </c>
      <c r="R2405" s="9" t="s">
        <v>40263</v>
      </c>
      <c r="S2405" s="9" t="s">
        <v>34819</v>
      </c>
      <c r="T2405" s="9" t="s">
        <v>73</v>
      </c>
      <c r="U2405" s="9" t="s">
        <v>34820</v>
      </c>
      <c r="V2405" s="9" t="s">
        <v>76</v>
      </c>
      <c r="W2405" s="9" t="s">
        <v>73</v>
      </c>
      <c r="X2405" s="9" t="s">
        <v>73</v>
      </c>
      <c r="Y2405" s="9" t="s">
        <v>73</v>
      </c>
      <c r="Z2405" s="9" t="s">
        <v>34821</v>
      </c>
      <c r="AA2405" s="9" t="s">
        <v>73</v>
      </c>
      <c r="AB2405" s="9" t="s">
        <v>78</v>
      </c>
      <c r="AC2405" s="9" t="s">
        <v>34822</v>
      </c>
      <c r="AD2405" s="9" t="s">
        <v>80</v>
      </c>
      <c r="AE2405" s="9" t="s">
        <v>73</v>
      </c>
      <c r="AF2405" s="9" t="s">
        <v>73</v>
      </c>
      <c r="AG2405" s="10" t="s">
        <v>73</v>
      </c>
      <c r="AH2405" s="9" t="s">
        <v>73</v>
      </c>
      <c r="AI2405" s="9" t="s">
        <v>82</v>
      </c>
      <c r="AJ2405" s="9" t="s">
        <v>82</v>
      </c>
      <c r="AK2405" s="9" t="s">
        <v>82</v>
      </c>
      <c r="AL2405" s="9" t="s">
        <v>2455</v>
      </c>
      <c r="AM2405" s="9" t="s">
        <v>988</v>
      </c>
      <c r="AN2405" s="9" t="s">
        <v>73</v>
      </c>
      <c r="AO2405" s="9" t="s">
        <v>73</v>
      </c>
      <c r="AP2405" s="9" t="s">
        <v>93</v>
      </c>
      <c r="AQ2405" s="9" t="s">
        <v>76</v>
      </c>
      <c r="AR2405" s="9" t="s">
        <v>76</v>
      </c>
      <c r="AS2405" s="9" t="s">
        <v>73</v>
      </c>
      <c r="AT2405" s="9" t="s">
        <v>138</v>
      </c>
      <c r="AU2405" s="9" t="s">
        <v>1158</v>
      </c>
      <c r="AV2405" s="9" t="s">
        <v>880</v>
      </c>
      <c r="AW2405" s="9" t="s">
        <v>1159</v>
      </c>
      <c r="AX2405" s="9" t="s">
        <v>142</v>
      </c>
      <c r="AY2405" s="9" t="s">
        <v>73</v>
      </c>
      <c r="AZ2405" s="8">
        <v>17</v>
      </c>
      <c r="BA2405" s="8">
        <v>12</v>
      </c>
      <c r="BB2405" s="8">
        <v>1630</v>
      </c>
      <c r="BC2405" s="9" t="s">
        <v>34813</v>
      </c>
      <c r="BD2405" s="9" t="s">
        <v>34823</v>
      </c>
      <c r="BE2405" s="9" t="s">
        <v>91</v>
      </c>
      <c r="BF2405" s="9" t="s">
        <v>32931</v>
      </c>
      <c r="BG2405" s="9" t="s">
        <v>93</v>
      </c>
      <c r="BH2405" s="9" t="s">
        <v>93</v>
      </c>
      <c r="BI2405" s="9" t="s">
        <v>76</v>
      </c>
      <c r="BJ2405" s="9" t="s">
        <v>93</v>
      </c>
    </row>
    <row r="2406" spans="1:62" ht="15" hidden="1" x14ac:dyDescent="0.2">
      <c r="A2406" s="8" t="s">
        <v>5485</v>
      </c>
      <c r="B2406" s="9" t="s">
        <v>2338</v>
      </c>
      <c r="C2406" s="9" t="s">
        <v>96</v>
      </c>
      <c r="D2406" s="9" t="s">
        <v>34824</v>
      </c>
      <c r="E2406" s="9" t="s">
        <v>34825</v>
      </c>
      <c r="F2406" s="9" t="s">
        <v>34826</v>
      </c>
      <c r="G2406" s="9" t="s">
        <v>494</v>
      </c>
      <c r="H2406" s="58" t="str">
        <f t="shared" si="351"/>
        <v>浦城供电公司</v>
      </c>
      <c r="I2406" s="9" t="s">
        <v>3671</v>
      </c>
      <c r="J2406" s="9" t="s">
        <v>3672</v>
      </c>
      <c r="K2406" s="9" t="s">
        <v>129</v>
      </c>
      <c r="L2406" s="9" t="s">
        <v>130</v>
      </c>
      <c r="M2406" s="9" t="s">
        <v>34827</v>
      </c>
      <c r="N2406" s="9" t="s">
        <v>34828</v>
      </c>
      <c r="O2406" s="9" t="s">
        <v>156</v>
      </c>
      <c r="P2406" s="9" t="s">
        <v>185</v>
      </c>
      <c r="Q2406" s="9" t="s">
        <v>34829</v>
      </c>
      <c r="R2406" s="9" t="s">
        <v>34830</v>
      </c>
      <c r="S2406" s="9" t="s">
        <v>73</v>
      </c>
      <c r="T2406" s="9" t="s">
        <v>73</v>
      </c>
      <c r="U2406" s="9" t="s">
        <v>6610</v>
      </c>
      <c r="V2406" s="9" t="s">
        <v>76</v>
      </c>
      <c r="W2406" s="9" t="s">
        <v>73</v>
      </c>
      <c r="X2406" s="9" t="s">
        <v>73</v>
      </c>
      <c r="Y2406" s="9" t="s">
        <v>73</v>
      </c>
      <c r="Z2406" s="9" t="s">
        <v>34831</v>
      </c>
      <c r="AA2406" s="9" t="s">
        <v>73</v>
      </c>
      <c r="AB2406" s="9" t="s">
        <v>78</v>
      </c>
      <c r="AC2406" s="9" t="s">
        <v>34729</v>
      </c>
      <c r="AD2406" s="9" t="s">
        <v>80</v>
      </c>
      <c r="AE2406" s="9" t="s">
        <v>73</v>
      </c>
      <c r="AF2406" s="9" t="s">
        <v>73</v>
      </c>
      <c r="AG2406" s="10" t="s">
        <v>73</v>
      </c>
      <c r="AH2406" s="9" t="s">
        <v>73</v>
      </c>
      <c r="AI2406" s="9" t="s">
        <v>82</v>
      </c>
      <c r="AJ2406" s="9" t="s">
        <v>82</v>
      </c>
      <c r="AK2406" s="9" t="s">
        <v>1808</v>
      </c>
      <c r="AL2406" s="9" t="s">
        <v>14197</v>
      </c>
      <c r="AM2406" s="9" t="s">
        <v>3320</v>
      </c>
      <c r="AN2406" s="9" t="s">
        <v>73</v>
      </c>
      <c r="AO2406" s="9" t="s">
        <v>73</v>
      </c>
      <c r="AP2406" s="9" t="s">
        <v>93</v>
      </c>
      <c r="AQ2406" s="9" t="s">
        <v>73</v>
      </c>
      <c r="AR2406" s="9" t="s">
        <v>73</v>
      </c>
      <c r="AS2406" s="9" t="s">
        <v>73</v>
      </c>
      <c r="AT2406" s="9" t="s">
        <v>138</v>
      </c>
      <c r="AU2406" s="9" t="s">
        <v>139</v>
      </c>
      <c r="AV2406" s="9" t="s">
        <v>140</v>
      </c>
      <c r="AW2406" s="9" t="s">
        <v>141</v>
      </c>
      <c r="AX2406" s="9" t="s">
        <v>142</v>
      </c>
      <c r="AY2406" s="9" t="s">
        <v>73</v>
      </c>
      <c r="AZ2406" s="8">
        <v>21</v>
      </c>
      <c r="BA2406" s="8">
        <v>10</v>
      </c>
      <c r="BB2406" s="8">
        <v>1178</v>
      </c>
      <c r="BC2406" s="9" t="s">
        <v>2338</v>
      </c>
      <c r="BD2406" s="9" t="s">
        <v>5644</v>
      </c>
      <c r="BE2406" s="9" t="s">
        <v>195</v>
      </c>
      <c r="BF2406" s="9" t="s">
        <v>73</v>
      </c>
      <c r="BG2406" s="9" t="s">
        <v>93</v>
      </c>
      <c r="BH2406" s="9" t="s">
        <v>93</v>
      </c>
      <c r="BI2406" s="9" t="s">
        <v>76</v>
      </c>
      <c r="BJ2406" s="9" t="s">
        <v>76</v>
      </c>
    </row>
    <row r="2407" spans="1:62" ht="15" hidden="1" x14ac:dyDescent="0.2">
      <c r="A2407" s="8" t="s">
        <v>4399</v>
      </c>
      <c r="B2407" s="9" t="s">
        <v>8748</v>
      </c>
      <c r="C2407" s="9" t="s">
        <v>243</v>
      </c>
      <c r="D2407" s="9" t="s">
        <v>34832</v>
      </c>
      <c r="E2407" s="9" t="s">
        <v>34833</v>
      </c>
      <c r="F2407" s="9" t="s">
        <v>34834</v>
      </c>
      <c r="G2407" s="9" t="s">
        <v>1359</v>
      </c>
      <c r="H2407" s="58" t="str">
        <f t="shared" si="351"/>
        <v>福清供电公司</v>
      </c>
      <c r="I2407" s="9" t="s">
        <v>5655</v>
      </c>
      <c r="J2407" s="9" t="s">
        <v>5656</v>
      </c>
      <c r="K2407" s="9" t="s">
        <v>250</v>
      </c>
      <c r="L2407" s="9" t="s">
        <v>250</v>
      </c>
      <c r="M2407" s="9" t="s">
        <v>34835</v>
      </c>
      <c r="N2407" s="9" t="s">
        <v>34836</v>
      </c>
      <c r="O2407" s="9" t="s">
        <v>70</v>
      </c>
      <c r="P2407" s="9" t="s">
        <v>106</v>
      </c>
      <c r="Q2407" s="9" t="s">
        <v>34837</v>
      </c>
      <c r="R2407" s="9" t="s">
        <v>34838</v>
      </c>
      <c r="S2407" s="9" t="s">
        <v>34839</v>
      </c>
      <c r="T2407" s="9" t="s">
        <v>5973</v>
      </c>
      <c r="U2407" s="9" t="s">
        <v>34840</v>
      </c>
      <c r="V2407" s="9" t="s">
        <v>76</v>
      </c>
      <c r="W2407" s="9" t="s">
        <v>73</v>
      </c>
      <c r="X2407" s="9" t="s">
        <v>73</v>
      </c>
      <c r="Y2407" s="9" t="s">
        <v>73</v>
      </c>
      <c r="Z2407" s="9" t="s">
        <v>34831</v>
      </c>
      <c r="AA2407" s="9" t="s">
        <v>73</v>
      </c>
      <c r="AB2407" s="9" t="s">
        <v>78</v>
      </c>
      <c r="AC2407" s="9" t="s">
        <v>34841</v>
      </c>
      <c r="AD2407" s="9" t="s">
        <v>80</v>
      </c>
      <c r="AE2407" s="9" t="s">
        <v>73</v>
      </c>
      <c r="AF2407" s="9" t="s">
        <v>73</v>
      </c>
      <c r="AG2407" s="10" t="s">
        <v>73</v>
      </c>
      <c r="AH2407" s="9" t="s">
        <v>73</v>
      </c>
      <c r="AI2407" s="9" t="s">
        <v>82</v>
      </c>
      <c r="AJ2407" s="9" t="s">
        <v>82</v>
      </c>
      <c r="AK2407" s="9" t="s">
        <v>82</v>
      </c>
      <c r="AL2407" s="9" t="s">
        <v>1371</v>
      </c>
      <c r="AM2407" s="9" t="s">
        <v>354</v>
      </c>
      <c r="AN2407" s="9" t="s">
        <v>73</v>
      </c>
      <c r="AO2407" s="9" t="s">
        <v>73</v>
      </c>
      <c r="AP2407" s="9" t="s">
        <v>93</v>
      </c>
      <c r="AQ2407" s="9" t="s">
        <v>73</v>
      </c>
      <c r="AR2407" s="9" t="s">
        <v>73</v>
      </c>
      <c r="AS2407" s="9" t="s">
        <v>73</v>
      </c>
      <c r="AT2407" s="9" t="s">
        <v>299</v>
      </c>
      <c r="AU2407" s="9" t="s">
        <v>299</v>
      </c>
      <c r="AV2407" s="9" t="s">
        <v>299</v>
      </c>
      <c r="AW2407" s="9" t="s">
        <v>300</v>
      </c>
      <c r="AX2407" s="9" t="s">
        <v>262</v>
      </c>
      <c r="AY2407" s="9" t="s">
        <v>5973</v>
      </c>
      <c r="AZ2407" s="8">
        <v>4</v>
      </c>
      <c r="BA2407" s="8">
        <v>2</v>
      </c>
      <c r="BB2407" s="8">
        <v>376</v>
      </c>
      <c r="BC2407" s="9" t="s">
        <v>8748</v>
      </c>
      <c r="BD2407" s="9" t="s">
        <v>34842</v>
      </c>
      <c r="BE2407" s="9" t="s">
        <v>91</v>
      </c>
      <c r="BF2407" s="9" t="s">
        <v>34843</v>
      </c>
      <c r="BG2407" s="9" t="s">
        <v>93</v>
      </c>
      <c r="BH2407" s="9" t="s">
        <v>93</v>
      </c>
      <c r="BI2407" s="9" t="s">
        <v>76</v>
      </c>
      <c r="BJ2407" s="9" t="s">
        <v>93</v>
      </c>
    </row>
    <row r="2408" spans="1:62" ht="15" hidden="1" x14ac:dyDescent="0.2">
      <c r="A2408" s="8" t="s">
        <v>5081</v>
      </c>
      <c r="B2408" s="9" t="s">
        <v>8394</v>
      </c>
      <c r="C2408" s="9" t="s">
        <v>96</v>
      </c>
      <c r="D2408" s="9" t="s">
        <v>34844</v>
      </c>
      <c r="E2408" s="9" t="s">
        <v>34845</v>
      </c>
      <c r="F2408" s="9" t="s">
        <v>34846</v>
      </c>
      <c r="G2408" s="9" t="s">
        <v>4037</v>
      </c>
      <c r="H2408" s="58" t="str">
        <f t="shared" si="351"/>
        <v>武夷山供电公司</v>
      </c>
      <c r="I2408" s="9" t="s">
        <v>4261</v>
      </c>
      <c r="J2408" s="9" t="s">
        <v>4262</v>
      </c>
      <c r="K2408" s="9" t="s">
        <v>129</v>
      </c>
      <c r="L2408" s="9" t="s">
        <v>130</v>
      </c>
      <c r="M2408" s="9" t="s">
        <v>34847</v>
      </c>
      <c r="N2408" s="9" t="s">
        <v>34848</v>
      </c>
      <c r="O2408" s="9" t="s">
        <v>293</v>
      </c>
      <c r="P2408" s="9" t="s">
        <v>185</v>
      </c>
      <c r="Q2408" s="9" t="s">
        <v>34849</v>
      </c>
      <c r="R2408" s="9" t="s">
        <v>40261</v>
      </c>
      <c r="S2408" s="9" t="s">
        <v>34850</v>
      </c>
      <c r="T2408" s="9" t="s">
        <v>34851</v>
      </c>
      <c r="U2408" s="9" t="s">
        <v>34852</v>
      </c>
      <c r="V2408" s="9" t="s">
        <v>76</v>
      </c>
      <c r="W2408" s="9" t="s">
        <v>73</v>
      </c>
      <c r="X2408" s="9" t="s">
        <v>73</v>
      </c>
      <c r="Y2408" s="9" t="s">
        <v>73</v>
      </c>
      <c r="Z2408" s="9" t="s">
        <v>34847</v>
      </c>
      <c r="AA2408" s="9" t="s">
        <v>34848</v>
      </c>
      <c r="AB2408" s="9" t="s">
        <v>78</v>
      </c>
      <c r="AC2408" s="9" t="s">
        <v>34853</v>
      </c>
      <c r="AD2408" s="9" t="s">
        <v>80</v>
      </c>
      <c r="AE2408" s="9" t="s">
        <v>73</v>
      </c>
      <c r="AF2408" s="9" t="s">
        <v>73</v>
      </c>
      <c r="AG2408" s="10" t="s">
        <v>73</v>
      </c>
      <c r="AH2408" s="9" t="s">
        <v>73</v>
      </c>
      <c r="AI2408" s="9" t="s">
        <v>82</v>
      </c>
      <c r="AJ2408" s="9" t="s">
        <v>82</v>
      </c>
      <c r="AK2408" s="9" t="s">
        <v>1808</v>
      </c>
      <c r="AL2408" s="9" t="s">
        <v>4890</v>
      </c>
      <c r="AM2408" s="9" t="s">
        <v>271</v>
      </c>
      <c r="AN2408" s="9" t="s">
        <v>34848</v>
      </c>
      <c r="AO2408" s="9" t="s">
        <v>82</v>
      </c>
      <c r="AP2408" s="9" t="s">
        <v>93</v>
      </c>
      <c r="AQ2408" s="9" t="s">
        <v>76</v>
      </c>
      <c r="AR2408" s="9" t="s">
        <v>76</v>
      </c>
      <c r="AS2408" s="9" t="s">
        <v>73</v>
      </c>
      <c r="AT2408" s="9" t="s">
        <v>708</v>
      </c>
      <c r="AU2408" s="9" t="s">
        <v>2596</v>
      </c>
      <c r="AV2408" s="9" t="s">
        <v>1669</v>
      </c>
      <c r="AW2408" s="9" t="s">
        <v>2597</v>
      </c>
      <c r="AX2408" s="9" t="s">
        <v>142</v>
      </c>
      <c r="AY2408" s="9" t="s">
        <v>34851</v>
      </c>
      <c r="AZ2408" s="8">
        <v>5</v>
      </c>
      <c r="BA2408" s="8">
        <v>0</v>
      </c>
      <c r="BB2408" s="8">
        <v>101</v>
      </c>
      <c r="BC2408" s="9" t="s">
        <v>8394</v>
      </c>
      <c r="BD2408" s="9" t="s">
        <v>34854</v>
      </c>
      <c r="BE2408" s="9" t="s">
        <v>91</v>
      </c>
      <c r="BF2408" s="9" t="s">
        <v>34855</v>
      </c>
      <c r="BG2408" s="9" t="s">
        <v>93</v>
      </c>
      <c r="BH2408" s="9" t="s">
        <v>93</v>
      </c>
      <c r="BI2408" s="9" t="s">
        <v>76</v>
      </c>
      <c r="BJ2408" s="9" t="s">
        <v>93</v>
      </c>
    </row>
    <row r="2409" spans="1:62" ht="15" hidden="1" x14ac:dyDescent="0.2">
      <c r="A2409" s="8" t="s">
        <v>1935</v>
      </c>
      <c r="B2409" s="9" t="s">
        <v>4658</v>
      </c>
      <c r="C2409" s="9" t="s">
        <v>174</v>
      </c>
      <c r="D2409" s="9" t="s">
        <v>34856</v>
      </c>
      <c r="E2409" s="9" t="s">
        <v>34857</v>
      </c>
      <c r="F2409" s="9" t="s">
        <v>34858</v>
      </c>
      <c r="G2409" s="9" t="s">
        <v>178</v>
      </c>
      <c r="H2409" s="58" t="str">
        <f t="shared" si="351"/>
        <v>南安市供电公司</v>
      </c>
      <c r="I2409" s="9" t="s">
        <v>3463</v>
      </c>
      <c r="J2409" s="9" t="s">
        <v>3464</v>
      </c>
      <c r="K2409" s="9" t="s">
        <v>129</v>
      </c>
      <c r="L2409" s="9" t="s">
        <v>130</v>
      </c>
      <c r="M2409" s="9" t="s">
        <v>34859</v>
      </c>
      <c r="N2409" s="9" t="s">
        <v>34860</v>
      </c>
      <c r="O2409" s="9" t="s">
        <v>156</v>
      </c>
      <c r="P2409" s="9" t="s">
        <v>157</v>
      </c>
      <c r="Q2409" s="9" t="s">
        <v>34861</v>
      </c>
      <c r="R2409" s="9" t="s">
        <v>34862</v>
      </c>
      <c r="S2409" s="9" t="s">
        <v>34863</v>
      </c>
      <c r="T2409" s="9" t="s">
        <v>73</v>
      </c>
      <c r="U2409" s="9" t="s">
        <v>34864</v>
      </c>
      <c r="V2409" s="9" t="s">
        <v>76</v>
      </c>
      <c r="W2409" s="9" t="s">
        <v>73</v>
      </c>
      <c r="X2409" s="9" t="s">
        <v>73</v>
      </c>
      <c r="Y2409" s="9" t="s">
        <v>73</v>
      </c>
      <c r="Z2409" s="9" t="s">
        <v>34865</v>
      </c>
      <c r="AA2409" s="9" t="s">
        <v>34866</v>
      </c>
      <c r="AB2409" s="9" t="s">
        <v>78</v>
      </c>
      <c r="AC2409" s="9" t="s">
        <v>34706</v>
      </c>
      <c r="AD2409" s="9" t="s">
        <v>401</v>
      </c>
      <c r="AE2409" s="9" t="s">
        <v>73</v>
      </c>
      <c r="AF2409" s="9" t="s">
        <v>73</v>
      </c>
      <c r="AG2409" s="10" t="s">
        <v>73</v>
      </c>
      <c r="AH2409" s="9" t="s">
        <v>73</v>
      </c>
      <c r="AI2409" s="9" t="s">
        <v>211</v>
      </c>
      <c r="AJ2409" s="9" t="s">
        <v>166</v>
      </c>
      <c r="AK2409" s="9" t="s">
        <v>82</v>
      </c>
      <c r="AL2409" s="9" t="s">
        <v>3465</v>
      </c>
      <c r="AM2409" s="9" t="s">
        <v>3464</v>
      </c>
      <c r="AN2409" s="9" t="s">
        <v>34866</v>
      </c>
      <c r="AO2409" s="9" t="s">
        <v>82</v>
      </c>
      <c r="AP2409" s="9" t="s">
        <v>76</v>
      </c>
      <c r="AQ2409" s="9" t="s">
        <v>76</v>
      </c>
      <c r="AR2409" s="9" t="s">
        <v>76</v>
      </c>
      <c r="AS2409" s="9" t="s">
        <v>73</v>
      </c>
      <c r="AT2409" s="9" t="s">
        <v>138</v>
      </c>
      <c r="AU2409" s="9" t="s">
        <v>509</v>
      </c>
      <c r="AV2409" s="9" t="s">
        <v>880</v>
      </c>
      <c r="AW2409" s="9" t="s">
        <v>881</v>
      </c>
      <c r="AX2409" s="9" t="s">
        <v>142</v>
      </c>
      <c r="AY2409" s="9" t="s">
        <v>73</v>
      </c>
      <c r="AZ2409" s="8">
        <v>9</v>
      </c>
      <c r="BA2409" s="8">
        <v>31</v>
      </c>
      <c r="BB2409" s="8">
        <v>993</v>
      </c>
      <c r="BC2409" s="9" t="s">
        <v>4658</v>
      </c>
      <c r="BD2409" s="9" t="s">
        <v>4660</v>
      </c>
      <c r="BE2409" s="9" t="s">
        <v>91</v>
      </c>
      <c r="BF2409" s="9" t="s">
        <v>34867</v>
      </c>
      <c r="BG2409" s="9" t="s">
        <v>93</v>
      </c>
      <c r="BH2409" s="9" t="s">
        <v>93</v>
      </c>
      <c r="BI2409" s="9" t="s">
        <v>76</v>
      </c>
      <c r="BJ2409" s="9" t="s">
        <v>93</v>
      </c>
    </row>
    <row r="2410" spans="1:62" ht="15" hidden="1" x14ac:dyDescent="0.2">
      <c r="A2410" s="8" t="s">
        <v>4407</v>
      </c>
      <c r="B2410" s="9" t="s">
        <v>5944</v>
      </c>
      <c r="C2410" s="9" t="s">
        <v>265</v>
      </c>
      <c r="D2410" s="9" t="s">
        <v>34868</v>
      </c>
      <c r="E2410" s="9" t="s">
        <v>34869</v>
      </c>
      <c r="F2410" s="9" t="s">
        <v>34870</v>
      </c>
      <c r="G2410" s="9" t="s">
        <v>2991</v>
      </c>
      <c r="H2410" s="58" t="str">
        <f t="shared" si="351"/>
        <v>国网清流县供电公司</v>
      </c>
      <c r="I2410" s="9" t="s">
        <v>2992</v>
      </c>
      <c r="J2410" s="9" t="s">
        <v>2993</v>
      </c>
      <c r="K2410" s="9" t="s">
        <v>413</v>
      </c>
      <c r="L2410" s="9" t="s">
        <v>497</v>
      </c>
      <c r="M2410" s="9" t="s">
        <v>34871</v>
      </c>
      <c r="N2410" s="9" t="s">
        <v>34872</v>
      </c>
      <c r="O2410" s="9" t="s">
        <v>70</v>
      </c>
      <c r="P2410" s="9" t="s">
        <v>106</v>
      </c>
      <c r="Q2410" s="9" t="s">
        <v>34873</v>
      </c>
      <c r="R2410" s="9" t="s">
        <v>34874</v>
      </c>
      <c r="S2410" s="9" t="s">
        <v>34875</v>
      </c>
      <c r="T2410" s="9" t="s">
        <v>82</v>
      </c>
      <c r="U2410" s="9" t="s">
        <v>34876</v>
      </c>
      <c r="V2410" s="9" t="s">
        <v>76</v>
      </c>
      <c r="W2410" s="9" t="s">
        <v>73</v>
      </c>
      <c r="X2410" s="9" t="s">
        <v>73</v>
      </c>
      <c r="Y2410" s="9" t="s">
        <v>73</v>
      </c>
      <c r="Z2410" s="9" t="s">
        <v>34877</v>
      </c>
      <c r="AA2410" s="9" t="s">
        <v>34878</v>
      </c>
      <c r="AB2410" s="9" t="s">
        <v>78</v>
      </c>
      <c r="AC2410" s="9" t="s">
        <v>34879</v>
      </c>
      <c r="AD2410" s="9" t="s">
        <v>164</v>
      </c>
      <c r="AE2410" s="9" t="s">
        <v>73</v>
      </c>
      <c r="AF2410" s="9" t="s">
        <v>73</v>
      </c>
      <c r="AG2410" s="10" t="s">
        <v>73</v>
      </c>
      <c r="AH2410" s="9" t="s">
        <v>73</v>
      </c>
      <c r="AI2410" s="9" t="s">
        <v>82</v>
      </c>
      <c r="AJ2410" s="9" t="s">
        <v>82</v>
      </c>
      <c r="AK2410" s="9" t="s">
        <v>82</v>
      </c>
      <c r="AL2410" s="9" t="s">
        <v>2994</v>
      </c>
      <c r="AM2410" s="9" t="s">
        <v>2995</v>
      </c>
      <c r="AN2410" s="9" t="s">
        <v>34878</v>
      </c>
      <c r="AO2410" s="9" t="s">
        <v>82</v>
      </c>
      <c r="AP2410" s="9" t="s">
        <v>93</v>
      </c>
      <c r="AQ2410" s="9" t="s">
        <v>76</v>
      </c>
      <c r="AR2410" s="9" t="s">
        <v>76</v>
      </c>
      <c r="AS2410" s="9" t="s">
        <v>73</v>
      </c>
      <c r="AT2410" s="9" t="s">
        <v>138</v>
      </c>
      <c r="AU2410" s="9" t="s">
        <v>191</v>
      </c>
      <c r="AV2410" s="9" t="s">
        <v>192</v>
      </c>
      <c r="AW2410" s="9" t="s">
        <v>193</v>
      </c>
      <c r="AX2410" s="9" t="s">
        <v>262</v>
      </c>
      <c r="AY2410" s="9" t="s">
        <v>82</v>
      </c>
      <c r="AZ2410" s="8">
        <v>1</v>
      </c>
      <c r="BA2410" s="8">
        <v>1</v>
      </c>
      <c r="BB2410" s="8">
        <v>32</v>
      </c>
      <c r="BC2410" s="9" t="s">
        <v>5944</v>
      </c>
      <c r="BD2410" s="9" t="s">
        <v>5945</v>
      </c>
      <c r="BE2410" s="9" t="s">
        <v>91</v>
      </c>
      <c r="BF2410" s="9" t="s">
        <v>34880</v>
      </c>
      <c r="BG2410" s="9" t="s">
        <v>93</v>
      </c>
      <c r="BH2410" s="9" t="s">
        <v>93</v>
      </c>
      <c r="BI2410" s="9" t="s">
        <v>76</v>
      </c>
      <c r="BJ2410" s="9" t="s">
        <v>93</v>
      </c>
    </row>
    <row r="2411" spans="1:62" ht="15" hidden="1" x14ac:dyDescent="0.2">
      <c r="A2411" s="8" t="s">
        <v>4019</v>
      </c>
      <c r="B2411" s="9" t="s">
        <v>7198</v>
      </c>
      <c r="C2411" s="9" t="s">
        <v>96</v>
      </c>
      <c r="D2411" s="9" t="s">
        <v>34881</v>
      </c>
      <c r="E2411" s="9" t="s">
        <v>34882</v>
      </c>
      <c r="F2411" s="9" t="s">
        <v>34883</v>
      </c>
      <c r="G2411" s="9" t="s">
        <v>455</v>
      </c>
      <c r="H2411" s="58" t="str">
        <f t="shared" si="351"/>
        <v>政和供电公司</v>
      </c>
      <c r="I2411" s="9" t="s">
        <v>456</v>
      </c>
      <c r="J2411" s="9" t="s">
        <v>457</v>
      </c>
      <c r="K2411" s="9" t="s">
        <v>250</v>
      </c>
      <c r="L2411" s="9" t="s">
        <v>250</v>
      </c>
      <c r="M2411" s="9" t="s">
        <v>34884</v>
      </c>
      <c r="N2411" s="9" t="s">
        <v>34885</v>
      </c>
      <c r="O2411" s="9" t="s">
        <v>156</v>
      </c>
      <c r="P2411" s="9" t="s">
        <v>157</v>
      </c>
      <c r="Q2411" s="9" t="s">
        <v>34886</v>
      </c>
      <c r="R2411" s="9" t="s">
        <v>34887</v>
      </c>
      <c r="S2411" s="9" t="s">
        <v>299</v>
      </c>
      <c r="T2411" s="9" t="s">
        <v>73</v>
      </c>
      <c r="U2411" s="9" t="s">
        <v>7199</v>
      </c>
      <c r="V2411" s="9" t="s">
        <v>76</v>
      </c>
      <c r="W2411" s="9" t="s">
        <v>73</v>
      </c>
      <c r="X2411" s="9" t="s">
        <v>73</v>
      </c>
      <c r="Y2411" s="9" t="s">
        <v>73</v>
      </c>
      <c r="Z2411" s="9" t="s">
        <v>34888</v>
      </c>
      <c r="AA2411" s="9" t="s">
        <v>73</v>
      </c>
      <c r="AB2411" s="9" t="s">
        <v>78</v>
      </c>
      <c r="AC2411" s="9" t="s">
        <v>34787</v>
      </c>
      <c r="AD2411" s="9" t="s">
        <v>80</v>
      </c>
      <c r="AE2411" s="9" t="s">
        <v>73</v>
      </c>
      <c r="AF2411" s="9" t="s">
        <v>73</v>
      </c>
      <c r="AG2411" s="10" t="s">
        <v>73</v>
      </c>
      <c r="AH2411" s="9" t="s">
        <v>73</v>
      </c>
      <c r="AI2411" s="9" t="s">
        <v>402</v>
      </c>
      <c r="AJ2411" s="9" t="s">
        <v>82</v>
      </c>
      <c r="AK2411" s="9" t="s">
        <v>82</v>
      </c>
      <c r="AL2411" s="9" t="s">
        <v>466</v>
      </c>
      <c r="AM2411" s="9" t="s">
        <v>7458</v>
      </c>
      <c r="AN2411" s="9" t="s">
        <v>73</v>
      </c>
      <c r="AO2411" s="9" t="s">
        <v>73</v>
      </c>
      <c r="AP2411" s="9" t="s">
        <v>93</v>
      </c>
      <c r="AQ2411" s="9" t="s">
        <v>73</v>
      </c>
      <c r="AR2411" s="9" t="s">
        <v>73</v>
      </c>
      <c r="AS2411" s="9" t="s">
        <v>73</v>
      </c>
      <c r="AT2411" s="9" t="s">
        <v>299</v>
      </c>
      <c r="AU2411" s="9" t="s">
        <v>299</v>
      </c>
      <c r="AV2411" s="9" t="s">
        <v>299</v>
      </c>
      <c r="AW2411" s="9" t="s">
        <v>300</v>
      </c>
      <c r="AX2411" s="9" t="s">
        <v>89</v>
      </c>
      <c r="AY2411" s="9" t="s">
        <v>73</v>
      </c>
      <c r="AZ2411" s="8">
        <v>3</v>
      </c>
      <c r="BA2411" s="8">
        <v>16</v>
      </c>
      <c r="BB2411" s="8">
        <v>337</v>
      </c>
      <c r="BC2411" s="9" t="s">
        <v>7198</v>
      </c>
      <c r="BD2411" s="9" t="s">
        <v>7200</v>
      </c>
      <c r="BE2411" s="9" t="s">
        <v>91</v>
      </c>
      <c r="BF2411" s="9" t="s">
        <v>34821</v>
      </c>
      <c r="BG2411" s="9" t="s">
        <v>93</v>
      </c>
      <c r="BH2411" s="9" t="s">
        <v>93</v>
      </c>
      <c r="BI2411" s="9" t="s">
        <v>76</v>
      </c>
      <c r="BJ2411" s="9" t="s">
        <v>93</v>
      </c>
    </row>
    <row r="2412" spans="1:62" ht="15" hidden="1" x14ac:dyDescent="0.2">
      <c r="A2412" s="8" t="s">
        <v>6164</v>
      </c>
      <c r="B2412" s="9" t="s">
        <v>8779</v>
      </c>
      <c r="C2412" s="9" t="s">
        <v>147</v>
      </c>
      <c r="D2412" s="9" t="s">
        <v>34889</v>
      </c>
      <c r="E2412" s="9" t="s">
        <v>34890</v>
      </c>
      <c r="F2412" s="9" t="s">
        <v>34891</v>
      </c>
      <c r="G2412" s="9" t="s">
        <v>2556</v>
      </c>
      <c r="H2412" s="58" t="str">
        <f t="shared" si="351"/>
        <v>连城供电有限公司</v>
      </c>
      <c r="I2412" s="9" t="s">
        <v>2557</v>
      </c>
      <c r="J2412" s="9" t="s">
        <v>2558</v>
      </c>
      <c r="K2412" s="9" t="s">
        <v>413</v>
      </c>
      <c r="L2412" s="9" t="s">
        <v>435</v>
      </c>
      <c r="M2412" s="9" t="s">
        <v>34892</v>
      </c>
      <c r="N2412" s="9" t="s">
        <v>34893</v>
      </c>
      <c r="O2412" s="9" t="s">
        <v>293</v>
      </c>
      <c r="P2412" s="9" t="s">
        <v>71</v>
      </c>
      <c r="Q2412" s="9" t="s">
        <v>34894</v>
      </c>
      <c r="R2412" s="9" t="s">
        <v>34895</v>
      </c>
      <c r="S2412" s="9" t="s">
        <v>34896</v>
      </c>
      <c r="T2412" s="9" t="s">
        <v>34897</v>
      </c>
      <c r="U2412" s="9" t="s">
        <v>34898</v>
      </c>
      <c r="V2412" s="9" t="s">
        <v>76</v>
      </c>
      <c r="W2412" s="9" t="s">
        <v>73</v>
      </c>
      <c r="X2412" s="9" t="s">
        <v>73</v>
      </c>
      <c r="Y2412" s="9" t="s">
        <v>73</v>
      </c>
      <c r="Z2412" s="9" t="s">
        <v>34892</v>
      </c>
      <c r="AA2412" s="9" t="s">
        <v>34899</v>
      </c>
      <c r="AB2412" s="9" t="s">
        <v>78</v>
      </c>
      <c r="AC2412" s="9" t="s">
        <v>34900</v>
      </c>
      <c r="AD2412" s="9" t="s">
        <v>164</v>
      </c>
      <c r="AE2412" s="9" t="s">
        <v>73</v>
      </c>
      <c r="AF2412" s="9" t="s">
        <v>73</v>
      </c>
      <c r="AG2412" s="10" t="s">
        <v>73</v>
      </c>
      <c r="AH2412" s="9" t="s">
        <v>73</v>
      </c>
      <c r="AI2412" s="9" t="s">
        <v>82</v>
      </c>
      <c r="AJ2412" s="9" t="s">
        <v>82</v>
      </c>
      <c r="AK2412" s="9" t="s">
        <v>82</v>
      </c>
      <c r="AL2412" s="9" t="s">
        <v>2479</v>
      </c>
      <c r="AM2412" s="9" t="s">
        <v>2480</v>
      </c>
      <c r="AN2412" s="9" t="s">
        <v>34899</v>
      </c>
      <c r="AO2412" s="9" t="s">
        <v>82</v>
      </c>
      <c r="AP2412" s="9" t="s">
        <v>93</v>
      </c>
      <c r="AQ2412" s="9" t="s">
        <v>76</v>
      </c>
      <c r="AR2412" s="9" t="s">
        <v>73</v>
      </c>
      <c r="AS2412" s="9" t="s">
        <v>73</v>
      </c>
      <c r="AT2412" s="9" t="s">
        <v>138</v>
      </c>
      <c r="AU2412" s="9" t="s">
        <v>191</v>
      </c>
      <c r="AV2412" s="9" t="s">
        <v>192</v>
      </c>
      <c r="AW2412" s="9" t="s">
        <v>193</v>
      </c>
      <c r="AX2412" s="9" t="s">
        <v>447</v>
      </c>
      <c r="AY2412" s="9" t="s">
        <v>34897</v>
      </c>
      <c r="AZ2412" s="8">
        <v>12</v>
      </c>
      <c r="BA2412" s="8">
        <v>0</v>
      </c>
      <c r="BB2412" s="8">
        <v>495</v>
      </c>
      <c r="BC2412" s="9" t="s">
        <v>8779</v>
      </c>
      <c r="BD2412" s="9" t="s">
        <v>34901</v>
      </c>
      <c r="BE2412" s="9" t="s">
        <v>91</v>
      </c>
      <c r="BF2412" s="9" t="s">
        <v>34902</v>
      </c>
      <c r="BG2412" s="9" t="s">
        <v>93</v>
      </c>
      <c r="BH2412" s="9" t="s">
        <v>93</v>
      </c>
      <c r="BI2412" s="9" t="s">
        <v>76</v>
      </c>
      <c r="BJ2412" s="9" t="s">
        <v>93</v>
      </c>
    </row>
    <row r="2413" spans="1:62" ht="15" hidden="1" x14ac:dyDescent="0.2">
      <c r="A2413" s="8" t="s">
        <v>1017</v>
      </c>
      <c r="B2413" s="9" t="s">
        <v>34903</v>
      </c>
      <c r="C2413" s="9" t="s">
        <v>174</v>
      </c>
      <c r="D2413" s="9" t="s">
        <v>34904</v>
      </c>
      <c r="E2413" s="9" t="s">
        <v>34905</v>
      </c>
      <c r="F2413" s="9" t="s">
        <v>34906</v>
      </c>
      <c r="G2413" s="9" t="s">
        <v>178</v>
      </c>
      <c r="H2413" s="58" t="str">
        <f t="shared" si="351"/>
        <v>南安市供电公司</v>
      </c>
      <c r="I2413" s="9" t="s">
        <v>7241</v>
      </c>
      <c r="J2413" s="9" t="s">
        <v>34907</v>
      </c>
      <c r="K2413" s="9" t="s">
        <v>129</v>
      </c>
      <c r="L2413" s="9" t="s">
        <v>130</v>
      </c>
      <c r="M2413" s="9" t="s">
        <v>34908</v>
      </c>
      <c r="N2413" s="9" t="s">
        <v>34909</v>
      </c>
      <c r="O2413" s="9" t="s">
        <v>156</v>
      </c>
      <c r="P2413" s="9" t="s">
        <v>185</v>
      </c>
      <c r="Q2413" s="9" t="s">
        <v>34910</v>
      </c>
      <c r="R2413" s="9" t="s">
        <v>34911</v>
      </c>
      <c r="S2413" s="9" t="s">
        <v>34912</v>
      </c>
      <c r="T2413" s="9" t="s">
        <v>73</v>
      </c>
      <c r="U2413" s="9" t="s">
        <v>34913</v>
      </c>
      <c r="V2413" s="9" t="s">
        <v>76</v>
      </c>
      <c r="W2413" s="9" t="s">
        <v>73</v>
      </c>
      <c r="X2413" s="9" t="s">
        <v>73</v>
      </c>
      <c r="Y2413" s="9" t="s">
        <v>73</v>
      </c>
      <c r="Z2413" s="9" t="s">
        <v>34914</v>
      </c>
      <c r="AA2413" s="9" t="s">
        <v>34915</v>
      </c>
      <c r="AB2413" s="9" t="s">
        <v>78</v>
      </c>
      <c r="AC2413" s="9" t="s">
        <v>34916</v>
      </c>
      <c r="AD2413" s="9" t="s">
        <v>80</v>
      </c>
      <c r="AE2413" s="9" t="s">
        <v>73</v>
      </c>
      <c r="AF2413" s="9" t="s">
        <v>73</v>
      </c>
      <c r="AG2413" s="10" t="s">
        <v>73</v>
      </c>
      <c r="AH2413" s="9" t="s">
        <v>73</v>
      </c>
      <c r="AI2413" s="9" t="s">
        <v>82</v>
      </c>
      <c r="AJ2413" s="9" t="s">
        <v>82</v>
      </c>
      <c r="AK2413" s="9" t="s">
        <v>189</v>
      </c>
      <c r="AL2413" s="9" t="s">
        <v>34917</v>
      </c>
      <c r="AM2413" s="9" t="s">
        <v>14956</v>
      </c>
      <c r="AN2413" s="9" t="s">
        <v>34915</v>
      </c>
      <c r="AO2413" s="9" t="s">
        <v>82</v>
      </c>
      <c r="AP2413" s="9" t="s">
        <v>93</v>
      </c>
      <c r="AQ2413" s="9" t="s">
        <v>76</v>
      </c>
      <c r="AR2413" s="9" t="s">
        <v>76</v>
      </c>
      <c r="AS2413" s="9" t="s">
        <v>73</v>
      </c>
      <c r="AT2413" s="9" t="s">
        <v>85</v>
      </c>
      <c r="AU2413" s="9" t="s">
        <v>282</v>
      </c>
      <c r="AV2413" s="9" t="s">
        <v>283</v>
      </c>
      <c r="AW2413" s="9" t="s">
        <v>284</v>
      </c>
      <c r="AX2413" s="9" t="s">
        <v>383</v>
      </c>
      <c r="AY2413" s="9" t="s">
        <v>73</v>
      </c>
      <c r="AZ2413" s="8">
        <v>1</v>
      </c>
      <c r="BA2413" s="8">
        <v>15</v>
      </c>
      <c r="BB2413" s="8">
        <v>61</v>
      </c>
      <c r="BC2413" s="9" t="s">
        <v>34903</v>
      </c>
      <c r="BD2413" s="9" t="s">
        <v>34918</v>
      </c>
      <c r="BE2413" s="9" t="s">
        <v>91</v>
      </c>
      <c r="BF2413" s="9" t="s">
        <v>34919</v>
      </c>
      <c r="BG2413" s="9" t="s">
        <v>93</v>
      </c>
      <c r="BH2413" s="9" t="s">
        <v>93</v>
      </c>
      <c r="BI2413" s="9" t="s">
        <v>76</v>
      </c>
      <c r="BJ2413" s="9" t="s">
        <v>93</v>
      </c>
    </row>
    <row r="2414" spans="1:62" ht="15" hidden="1" x14ac:dyDescent="0.2">
      <c r="A2414" s="8" t="s">
        <v>1732</v>
      </c>
      <c r="B2414" s="9" t="s">
        <v>34920</v>
      </c>
      <c r="C2414" s="9" t="s">
        <v>174</v>
      </c>
      <c r="D2414" s="9" t="s">
        <v>34921</v>
      </c>
      <c r="E2414" s="9" t="s">
        <v>34922</v>
      </c>
      <c r="F2414" s="9" t="s">
        <v>34923</v>
      </c>
      <c r="G2414" s="9" t="s">
        <v>178</v>
      </c>
      <c r="H2414" s="58" t="str">
        <f t="shared" si="351"/>
        <v>南安市供电公司</v>
      </c>
      <c r="I2414" s="9" t="s">
        <v>5984</v>
      </c>
      <c r="J2414" s="9" t="s">
        <v>5985</v>
      </c>
      <c r="K2414" s="9" t="s">
        <v>129</v>
      </c>
      <c r="L2414" s="9" t="s">
        <v>130</v>
      </c>
      <c r="M2414" s="9" t="s">
        <v>34914</v>
      </c>
      <c r="N2414" s="9" t="s">
        <v>34924</v>
      </c>
      <c r="O2414" s="9" t="s">
        <v>293</v>
      </c>
      <c r="P2414" s="9" t="s">
        <v>106</v>
      </c>
      <c r="Q2414" s="9" t="s">
        <v>34925</v>
      </c>
      <c r="R2414" s="9" t="s">
        <v>34926</v>
      </c>
      <c r="S2414" s="9" t="s">
        <v>34927</v>
      </c>
      <c r="T2414" s="9" t="s">
        <v>73</v>
      </c>
      <c r="U2414" s="9" t="s">
        <v>34928</v>
      </c>
      <c r="V2414" s="9" t="s">
        <v>76</v>
      </c>
      <c r="W2414" s="9" t="s">
        <v>73</v>
      </c>
      <c r="X2414" s="9" t="s">
        <v>73</v>
      </c>
      <c r="Y2414" s="9" t="s">
        <v>73</v>
      </c>
      <c r="Z2414" s="9" t="s">
        <v>34914</v>
      </c>
      <c r="AA2414" s="9" t="s">
        <v>34929</v>
      </c>
      <c r="AB2414" s="9" t="s">
        <v>78</v>
      </c>
      <c r="AC2414" s="9" t="s">
        <v>34930</v>
      </c>
      <c r="AD2414" s="9" t="s">
        <v>80</v>
      </c>
      <c r="AE2414" s="9" t="s">
        <v>73</v>
      </c>
      <c r="AF2414" s="9" t="s">
        <v>73</v>
      </c>
      <c r="AG2414" s="10" t="s">
        <v>73</v>
      </c>
      <c r="AH2414" s="9" t="s">
        <v>73</v>
      </c>
      <c r="AI2414" s="9" t="s">
        <v>82</v>
      </c>
      <c r="AJ2414" s="9" t="s">
        <v>82</v>
      </c>
      <c r="AK2414" s="9" t="s">
        <v>82</v>
      </c>
      <c r="AL2414" s="9" t="s">
        <v>7867</v>
      </c>
      <c r="AM2414" s="9" t="s">
        <v>5985</v>
      </c>
      <c r="AN2414" s="9" t="s">
        <v>34929</v>
      </c>
      <c r="AO2414" s="9" t="s">
        <v>82</v>
      </c>
      <c r="AP2414" s="9" t="s">
        <v>93</v>
      </c>
      <c r="AQ2414" s="9" t="s">
        <v>76</v>
      </c>
      <c r="AR2414" s="9" t="s">
        <v>76</v>
      </c>
      <c r="AS2414" s="9" t="s">
        <v>73</v>
      </c>
      <c r="AT2414" s="9" t="s">
        <v>85</v>
      </c>
      <c r="AU2414" s="9" t="s">
        <v>822</v>
      </c>
      <c r="AV2414" s="9" t="s">
        <v>283</v>
      </c>
      <c r="AW2414" s="9" t="s">
        <v>284</v>
      </c>
      <c r="AX2414" s="9" t="s">
        <v>383</v>
      </c>
      <c r="AY2414" s="9" t="s">
        <v>73</v>
      </c>
      <c r="AZ2414" s="8">
        <v>9</v>
      </c>
      <c r="BA2414" s="8">
        <v>10</v>
      </c>
      <c r="BB2414" s="8">
        <v>875</v>
      </c>
      <c r="BC2414" s="9" t="s">
        <v>34920</v>
      </c>
      <c r="BD2414" s="9" t="s">
        <v>34931</v>
      </c>
      <c r="BE2414" s="9" t="s">
        <v>91</v>
      </c>
      <c r="BF2414" s="9" t="s">
        <v>34932</v>
      </c>
      <c r="BG2414" s="9" t="s">
        <v>93</v>
      </c>
      <c r="BH2414" s="9" t="s">
        <v>93</v>
      </c>
      <c r="BI2414" s="9" t="s">
        <v>76</v>
      </c>
      <c r="BJ2414" s="9" t="s">
        <v>93</v>
      </c>
    </row>
    <row r="2415" spans="1:62" ht="15" hidden="1" x14ac:dyDescent="0.2">
      <c r="A2415" s="8" t="s">
        <v>6226</v>
      </c>
      <c r="B2415" s="9" t="s">
        <v>7997</v>
      </c>
      <c r="C2415" s="9" t="s">
        <v>147</v>
      </c>
      <c r="D2415" s="9" t="s">
        <v>34933</v>
      </c>
      <c r="E2415" s="9" t="s">
        <v>34934</v>
      </c>
      <c r="F2415" s="9" t="s">
        <v>34935</v>
      </c>
      <c r="G2415" s="9" t="s">
        <v>1957</v>
      </c>
      <c r="H2415" s="58" t="str">
        <f t="shared" si="351"/>
        <v>上杭供电有限公司</v>
      </c>
      <c r="I2415" s="9" t="s">
        <v>5723</v>
      </c>
      <c r="J2415" s="9" t="s">
        <v>5724</v>
      </c>
      <c r="K2415" s="9" t="s">
        <v>129</v>
      </c>
      <c r="L2415" s="9" t="s">
        <v>130</v>
      </c>
      <c r="M2415" s="9" t="s">
        <v>34936</v>
      </c>
      <c r="N2415" s="9" t="s">
        <v>34937</v>
      </c>
      <c r="O2415" s="9" t="s">
        <v>70</v>
      </c>
      <c r="P2415" s="9" t="s">
        <v>71</v>
      </c>
      <c r="Q2415" s="9" t="s">
        <v>34938</v>
      </c>
      <c r="R2415" s="9" t="s">
        <v>34939</v>
      </c>
      <c r="S2415" s="9" t="s">
        <v>34940</v>
      </c>
      <c r="T2415" s="9" t="s">
        <v>6058</v>
      </c>
      <c r="U2415" s="9" t="s">
        <v>34941</v>
      </c>
      <c r="V2415" s="9" t="s">
        <v>76</v>
      </c>
      <c r="W2415" s="9" t="s">
        <v>73</v>
      </c>
      <c r="X2415" s="9" t="s">
        <v>73</v>
      </c>
      <c r="Y2415" s="9" t="s">
        <v>73</v>
      </c>
      <c r="Z2415" s="9" t="s">
        <v>34942</v>
      </c>
      <c r="AA2415" s="9" t="s">
        <v>34943</v>
      </c>
      <c r="AB2415" s="9" t="s">
        <v>78</v>
      </c>
      <c r="AC2415" s="9" t="s">
        <v>34944</v>
      </c>
      <c r="AD2415" s="9" t="s">
        <v>164</v>
      </c>
      <c r="AE2415" s="9" t="s">
        <v>73</v>
      </c>
      <c r="AF2415" s="9" t="s">
        <v>73</v>
      </c>
      <c r="AG2415" s="10" t="s">
        <v>73</v>
      </c>
      <c r="AH2415" s="9" t="s">
        <v>73</v>
      </c>
      <c r="AI2415" s="9" t="s">
        <v>82</v>
      </c>
      <c r="AJ2415" s="9" t="s">
        <v>82</v>
      </c>
      <c r="AK2415" s="9" t="s">
        <v>82</v>
      </c>
      <c r="AL2415" s="9" t="s">
        <v>34945</v>
      </c>
      <c r="AM2415" s="9" t="s">
        <v>34946</v>
      </c>
      <c r="AN2415" s="9" t="s">
        <v>34943</v>
      </c>
      <c r="AO2415" s="9" t="s">
        <v>82</v>
      </c>
      <c r="AP2415" s="9" t="s">
        <v>93</v>
      </c>
      <c r="AQ2415" s="9" t="s">
        <v>76</v>
      </c>
      <c r="AR2415" s="9" t="s">
        <v>76</v>
      </c>
      <c r="AS2415" s="9" t="s">
        <v>73</v>
      </c>
      <c r="AT2415" s="9" t="s">
        <v>138</v>
      </c>
      <c r="AU2415" s="9" t="s">
        <v>237</v>
      </c>
      <c r="AV2415" s="9" t="s">
        <v>213</v>
      </c>
      <c r="AW2415" s="9" t="s">
        <v>238</v>
      </c>
      <c r="AX2415" s="9" t="s">
        <v>89</v>
      </c>
      <c r="AY2415" s="9" t="s">
        <v>6058</v>
      </c>
      <c r="AZ2415" s="8">
        <v>1</v>
      </c>
      <c r="BA2415" s="8">
        <v>1</v>
      </c>
      <c r="BB2415" s="8">
        <v>77</v>
      </c>
      <c r="BC2415" s="9" t="s">
        <v>7997</v>
      </c>
      <c r="BD2415" s="9" t="s">
        <v>7998</v>
      </c>
      <c r="BE2415" s="9" t="s">
        <v>91</v>
      </c>
      <c r="BF2415" s="9" t="s">
        <v>34947</v>
      </c>
      <c r="BG2415" s="9" t="s">
        <v>93</v>
      </c>
      <c r="BH2415" s="9" t="s">
        <v>93</v>
      </c>
      <c r="BI2415" s="9" t="s">
        <v>76</v>
      </c>
      <c r="BJ2415" s="9" t="s">
        <v>93</v>
      </c>
    </row>
    <row r="2416" spans="1:62" ht="15" hidden="1" x14ac:dyDescent="0.2">
      <c r="A2416" s="8" t="s">
        <v>4426</v>
      </c>
      <c r="B2416" s="9" t="s">
        <v>6213</v>
      </c>
      <c r="C2416" s="9" t="s">
        <v>60</v>
      </c>
      <c r="D2416" s="9" t="s">
        <v>34948</v>
      </c>
      <c r="E2416" s="9" t="s">
        <v>34949</v>
      </c>
      <c r="F2416" s="9" t="s">
        <v>34950</v>
      </c>
      <c r="G2416" s="9" t="s">
        <v>1319</v>
      </c>
      <c r="H2416" s="58" t="str">
        <f t="shared" ref="H2416:H2417" si="352">C2416</f>
        <v>厦门</v>
      </c>
      <c r="I2416" s="9" t="s">
        <v>3237</v>
      </c>
      <c r="J2416" s="9" t="s">
        <v>3238</v>
      </c>
      <c r="K2416" s="9" t="s">
        <v>2883</v>
      </c>
      <c r="L2416" s="9" t="s">
        <v>2925</v>
      </c>
      <c r="M2416" s="9" t="s">
        <v>34951</v>
      </c>
      <c r="N2416" s="9" t="s">
        <v>34888</v>
      </c>
      <c r="O2416" s="9" t="s">
        <v>70</v>
      </c>
      <c r="P2416" s="9" t="s">
        <v>71</v>
      </c>
      <c r="Q2416" s="9" t="s">
        <v>34952</v>
      </c>
      <c r="R2416" s="9" t="s">
        <v>34953</v>
      </c>
      <c r="S2416" s="9" t="s">
        <v>34954</v>
      </c>
      <c r="T2416" s="9" t="s">
        <v>5823</v>
      </c>
      <c r="U2416" s="9" t="s">
        <v>34955</v>
      </c>
      <c r="V2416" s="9" t="s">
        <v>76</v>
      </c>
      <c r="W2416" s="9" t="s">
        <v>73</v>
      </c>
      <c r="X2416" s="9" t="s">
        <v>73</v>
      </c>
      <c r="Y2416" s="9" t="s">
        <v>73</v>
      </c>
      <c r="Z2416" s="9" t="s">
        <v>34956</v>
      </c>
      <c r="AA2416" s="9" t="s">
        <v>34957</v>
      </c>
      <c r="AB2416" s="9" t="s">
        <v>78</v>
      </c>
      <c r="AC2416" s="9" t="s">
        <v>34958</v>
      </c>
      <c r="AD2416" s="9" t="s">
        <v>80</v>
      </c>
      <c r="AE2416" s="9" t="s">
        <v>81</v>
      </c>
      <c r="AF2416" s="9" t="s">
        <v>73</v>
      </c>
      <c r="AG2416" s="10" t="s">
        <v>73</v>
      </c>
      <c r="AH2416" s="9" t="s">
        <v>73</v>
      </c>
      <c r="AI2416" s="9" t="s">
        <v>82</v>
      </c>
      <c r="AJ2416" s="9" t="s">
        <v>82</v>
      </c>
      <c r="AK2416" s="9" t="s">
        <v>82</v>
      </c>
      <c r="AL2416" s="9" t="s">
        <v>5146</v>
      </c>
      <c r="AM2416" s="9" t="s">
        <v>3238</v>
      </c>
      <c r="AN2416" s="9" t="s">
        <v>34957</v>
      </c>
      <c r="AO2416" s="9" t="s">
        <v>82</v>
      </c>
      <c r="AP2416" s="9" t="s">
        <v>93</v>
      </c>
      <c r="AQ2416" s="9" t="s">
        <v>76</v>
      </c>
      <c r="AR2416" s="9" t="s">
        <v>76</v>
      </c>
      <c r="AS2416" s="9" t="s">
        <v>73</v>
      </c>
      <c r="AT2416" s="9" t="s">
        <v>138</v>
      </c>
      <c r="AU2416" s="9" t="s">
        <v>422</v>
      </c>
      <c r="AV2416" s="9" t="s">
        <v>4573</v>
      </c>
      <c r="AW2416" s="9" t="s">
        <v>4574</v>
      </c>
      <c r="AX2416" s="9" t="s">
        <v>2110</v>
      </c>
      <c r="AY2416" s="9" t="s">
        <v>5823</v>
      </c>
      <c r="AZ2416" s="8">
        <v>2</v>
      </c>
      <c r="BA2416" s="8">
        <v>2</v>
      </c>
      <c r="BB2416" s="8">
        <v>30</v>
      </c>
      <c r="BC2416" s="9" t="s">
        <v>6213</v>
      </c>
      <c r="BD2416" s="9" t="s">
        <v>6215</v>
      </c>
      <c r="BE2416" s="9" t="s">
        <v>91</v>
      </c>
      <c r="BF2416" s="9" t="s">
        <v>34959</v>
      </c>
      <c r="BG2416" s="9" t="s">
        <v>93</v>
      </c>
      <c r="BH2416" s="9" t="s">
        <v>93</v>
      </c>
      <c r="BI2416" s="9" t="s">
        <v>76</v>
      </c>
      <c r="BJ2416" s="9" t="s">
        <v>93</v>
      </c>
    </row>
    <row r="2417" spans="1:62" ht="15" hidden="1" x14ac:dyDescent="0.2">
      <c r="A2417" s="8" t="s">
        <v>5025</v>
      </c>
      <c r="B2417" s="9" t="s">
        <v>34960</v>
      </c>
      <c r="C2417" s="9" t="s">
        <v>243</v>
      </c>
      <c r="D2417" s="9" t="s">
        <v>34961</v>
      </c>
      <c r="E2417" s="9" t="s">
        <v>34962</v>
      </c>
      <c r="F2417" s="9" t="s">
        <v>34963</v>
      </c>
      <c r="G2417" s="9" t="s">
        <v>555</v>
      </c>
      <c r="H2417" s="58" t="str">
        <f t="shared" si="352"/>
        <v>福州</v>
      </c>
      <c r="I2417" s="9" t="s">
        <v>2421</v>
      </c>
      <c r="J2417" s="9" t="s">
        <v>34964</v>
      </c>
      <c r="K2417" s="9" t="s">
        <v>129</v>
      </c>
      <c r="L2417" s="9" t="s">
        <v>130</v>
      </c>
      <c r="M2417" s="9" t="s">
        <v>34965</v>
      </c>
      <c r="N2417" s="9" t="s">
        <v>34966</v>
      </c>
      <c r="O2417" s="9" t="s">
        <v>156</v>
      </c>
      <c r="P2417" s="9" t="s">
        <v>157</v>
      </c>
      <c r="Q2417" s="9" t="s">
        <v>34967</v>
      </c>
      <c r="R2417" s="9" t="s">
        <v>34968</v>
      </c>
      <c r="S2417" s="9" t="s">
        <v>497</v>
      </c>
      <c r="T2417" s="9" t="s">
        <v>73</v>
      </c>
      <c r="U2417" s="9" t="s">
        <v>34969</v>
      </c>
      <c r="V2417" s="9" t="s">
        <v>76</v>
      </c>
      <c r="W2417" s="9" t="s">
        <v>73</v>
      </c>
      <c r="X2417" s="9" t="s">
        <v>73</v>
      </c>
      <c r="Y2417" s="9" t="s">
        <v>73</v>
      </c>
      <c r="Z2417" s="9" t="s">
        <v>34970</v>
      </c>
      <c r="AA2417" s="9" t="s">
        <v>34971</v>
      </c>
      <c r="AB2417" s="9" t="s">
        <v>78</v>
      </c>
      <c r="AC2417" s="9" t="s">
        <v>34900</v>
      </c>
      <c r="AD2417" s="9" t="s">
        <v>164</v>
      </c>
      <c r="AE2417" s="9" t="s">
        <v>73</v>
      </c>
      <c r="AF2417" s="9" t="s">
        <v>73</v>
      </c>
      <c r="AG2417" s="10" t="s">
        <v>73</v>
      </c>
      <c r="AH2417" s="9" t="s">
        <v>73</v>
      </c>
      <c r="AI2417" s="9" t="s">
        <v>211</v>
      </c>
      <c r="AJ2417" s="9" t="s">
        <v>166</v>
      </c>
      <c r="AK2417" s="9" t="s">
        <v>82</v>
      </c>
      <c r="AL2417" s="9" t="s">
        <v>8391</v>
      </c>
      <c r="AM2417" s="9" t="s">
        <v>2430</v>
      </c>
      <c r="AN2417" s="9" t="s">
        <v>34971</v>
      </c>
      <c r="AO2417" s="9" t="s">
        <v>73</v>
      </c>
      <c r="AP2417" s="9" t="s">
        <v>93</v>
      </c>
      <c r="AQ2417" s="9" t="s">
        <v>76</v>
      </c>
      <c r="AR2417" s="9" t="s">
        <v>76</v>
      </c>
      <c r="AS2417" s="9" t="s">
        <v>73</v>
      </c>
      <c r="AT2417" s="9" t="s">
        <v>85</v>
      </c>
      <c r="AU2417" s="9" t="s">
        <v>822</v>
      </c>
      <c r="AV2417" s="9" t="s">
        <v>283</v>
      </c>
      <c r="AW2417" s="9" t="s">
        <v>284</v>
      </c>
      <c r="AX2417" s="9" t="s">
        <v>425</v>
      </c>
      <c r="AY2417" s="9" t="s">
        <v>73</v>
      </c>
      <c r="AZ2417" s="8">
        <v>27</v>
      </c>
      <c r="BA2417" s="8">
        <v>19</v>
      </c>
      <c r="BB2417" s="8">
        <v>1103</v>
      </c>
      <c r="BC2417" s="9" t="s">
        <v>34960</v>
      </c>
      <c r="BD2417" s="9" t="s">
        <v>34972</v>
      </c>
      <c r="BE2417" s="9" t="s">
        <v>91</v>
      </c>
      <c r="BF2417" s="9" t="s">
        <v>34973</v>
      </c>
      <c r="BG2417" s="9" t="s">
        <v>93</v>
      </c>
      <c r="BH2417" s="9" t="s">
        <v>93</v>
      </c>
      <c r="BI2417" s="9" t="s">
        <v>76</v>
      </c>
      <c r="BJ2417" s="9" t="s">
        <v>93</v>
      </c>
    </row>
    <row r="2418" spans="1:62" ht="15" hidden="1" x14ac:dyDescent="0.2">
      <c r="A2418" s="8" t="s">
        <v>4453</v>
      </c>
      <c r="B2418" s="9" t="s">
        <v>5906</v>
      </c>
      <c r="C2418" s="9" t="s">
        <v>96</v>
      </c>
      <c r="D2418" s="9" t="s">
        <v>34974</v>
      </c>
      <c r="E2418" s="9" t="s">
        <v>34975</v>
      </c>
      <c r="F2418" s="9" t="s">
        <v>34976</v>
      </c>
      <c r="G2418" s="9" t="s">
        <v>2709</v>
      </c>
      <c r="H2418" s="58" t="str">
        <f t="shared" ref="H2418:H2423" si="353">G2418</f>
        <v>松溪供电公司</v>
      </c>
      <c r="I2418" s="9" t="s">
        <v>3914</v>
      </c>
      <c r="J2418" s="9" t="s">
        <v>3915</v>
      </c>
      <c r="K2418" s="9" t="s">
        <v>129</v>
      </c>
      <c r="L2418" s="9" t="s">
        <v>575</v>
      </c>
      <c r="M2418" s="9" t="s">
        <v>34977</v>
      </c>
      <c r="N2418" s="9" t="s">
        <v>34978</v>
      </c>
      <c r="O2418" s="9" t="s">
        <v>293</v>
      </c>
      <c r="P2418" s="9" t="s">
        <v>106</v>
      </c>
      <c r="Q2418" s="9" t="s">
        <v>34979</v>
      </c>
      <c r="R2418" s="9" t="s">
        <v>34980</v>
      </c>
      <c r="S2418" s="9" t="s">
        <v>34981</v>
      </c>
      <c r="T2418" s="9" t="s">
        <v>73</v>
      </c>
      <c r="U2418" s="9" t="s">
        <v>34982</v>
      </c>
      <c r="V2418" s="9" t="s">
        <v>76</v>
      </c>
      <c r="W2418" s="9" t="s">
        <v>73</v>
      </c>
      <c r="X2418" s="9" t="s">
        <v>73</v>
      </c>
      <c r="Y2418" s="9" t="s">
        <v>73</v>
      </c>
      <c r="Z2418" s="9" t="s">
        <v>34983</v>
      </c>
      <c r="AA2418" s="9" t="s">
        <v>34984</v>
      </c>
      <c r="AB2418" s="9" t="s">
        <v>78</v>
      </c>
      <c r="AC2418" s="9" t="s">
        <v>34985</v>
      </c>
      <c r="AD2418" s="9" t="s">
        <v>164</v>
      </c>
      <c r="AE2418" s="9" t="s">
        <v>73</v>
      </c>
      <c r="AF2418" s="9" t="s">
        <v>73</v>
      </c>
      <c r="AG2418" s="10" t="s">
        <v>73</v>
      </c>
      <c r="AH2418" s="9" t="s">
        <v>73</v>
      </c>
      <c r="AI2418" s="9" t="s">
        <v>211</v>
      </c>
      <c r="AJ2418" s="9" t="s">
        <v>403</v>
      </c>
      <c r="AK2418" s="9" t="s">
        <v>82</v>
      </c>
      <c r="AL2418" s="9" t="s">
        <v>34986</v>
      </c>
      <c r="AM2418" s="9" t="s">
        <v>3915</v>
      </c>
      <c r="AN2418" s="9" t="s">
        <v>34984</v>
      </c>
      <c r="AO2418" s="9" t="s">
        <v>73</v>
      </c>
      <c r="AP2418" s="9" t="s">
        <v>93</v>
      </c>
      <c r="AQ2418" s="9" t="s">
        <v>76</v>
      </c>
      <c r="AR2418" s="9" t="s">
        <v>73</v>
      </c>
      <c r="AS2418" s="9" t="s">
        <v>73</v>
      </c>
      <c r="AT2418" s="9" t="s">
        <v>138</v>
      </c>
      <c r="AU2418" s="9" t="s">
        <v>331</v>
      </c>
      <c r="AV2418" s="9" t="s">
        <v>2618</v>
      </c>
      <c r="AW2418" s="9" t="s">
        <v>2619</v>
      </c>
      <c r="AX2418" s="9" t="s">
        <v>142</v>
      </c>
      <c r="AY2418" s="9" t="s">
        <v>73</v>
      </c>
      <c r="AZ2418" s="8">
        <v>4</v>
      </c>
      <c r="BA2418" s="8">
        <v>17</v>
      </c>
      <c r="BB2418" s="8">
        <v>176</v>
      </c>
      <c r="BC2418" s="9" t="s">
        <v>5906</v>
      </c>
      <c r="BD2418" s="9" t="s">
        <v>5907</v>
      </c>
      <c r="BE2418" s="9" t="s">
        <v>91</v>
      </c>
      <c r="BF2418" s="9" t="s">
        <v>34878</v>
      </c>
      <c r="BG2418" s="9" t="s">
        <v>93</v>
      </c>
      <c r="BH2418" s="9" t="s">
        <v>93</v>
      </c>
      <c r="BI2418" s="9" t="s">
        <v>76</v>
      </c>
      <c r="BJ2418" s="9" t="s">
        <v>93</v>
      </c>
    </row>
    <row r="2419" spans="1:62" ht="15" hidden="1" x14ac:dyDescent="0.2">
      <c r="A2419" s="8" t="s">
        <v>4062</v>
      </c>
      <c r="B2419" s="9" t="s">
        <v>7190</v>
      </c>
      <c r="C2419" s="9" t="s">
        <v>96</v>
      </c>
      <c r="D2419" s="9" t="s">
        <v>34987</v>
      </c>
      <c r="E2419" s="9" t="s">
        <v>34988</v>
      </c>
      <c r="F2419" s="9" t="s">
        <v>34989</v>
      </c>
      <c r="G2419" s="9" t="s">
        <v>2628</v>
      </c>
      <c r="H2419" s="58" t="str">
        <f t="shared" si="353"/>
        <v>邵武供电公司</v>
      </c>
      <c r="I2419" s="9" t="s">
        <v>2629</v>
      </c>
      <c r="J2419" s="9" t="s">
        <v>2630</v>
      </c>
      <c r="K2419" s="9" t="s">
        <v>129</v>
      </c>
      <c r="L2419" s="9" t="s">
        <v>575</v>
      </c>
      <c r="M2419" s="9" t="s">
        <v>34990</v>
      </c>
      <c r="N2419" s="9" t="s">
        <v>34991</v>
      </c>
      <c r="O2419" s="9" t="s">
        <v>293</v>
      </c>
      <c r="P2419" s="9" t="s">
        <v>185</v>
      </c>
      <c r="Q2419" s="9" t="s">
        <v>34992</v>
      </c>
      <c r="R2419" s="9" t="s">
        <v>34993</v>
      </c>
      <c r="S2419" s="9" t="s">
        <v>34994</v>
      </c>
      <c r="T2419" s="9" t="s">
        <v>73</v>
      </c>
      <c r="U2419" s="9" t="s">
        <v>34995</v>
      </c>
      <c r="V2419" s="9" t="s">
        <v>76</v>
      </c>
      <c r="W2419" s="9" t="s">
        <v>73</v>
      </c>
      <c r="X2419" s="9" t="s">
        <v>73</v>
      </c>
      <c r="Y2419" s="9" t="s">
        <v>73</v>
      </c>
      <c r="Z2419" s="9" t="s">
        <v>34996</v>
      </c>
      <c r="AA2419" s="9" t="s">
        <v>34997</v>
      </c>
      <c r="AB2419" s="9" t="s">
        <v>78</v>
      </c>
      <c r="AC2419" s="9" t="s">
        <v>34985</v>
      </c>
      <c r="AD2419" s="9" t="s">
        <v>80</v>
      </c>
      <c r="AE2419" s="9" t="s">
        <v>73</v>
      </c>
      <c r="AF2419" s="9" t="s">
        <v>73</v>
      </c>
      <c r="AG2419" s="10" t="s">
        <v>73</v>
      </c>
      <c r="AH2419" s="9" t="s">
        <v>73</v>
      </c>
      <c r="AI2419" s="9" t="s">
        <v>82</v>
      </c>
      <c r="AJ2419" s="9" t="s">
        <v>82</v>
      </c>
      <c r="AK2419" s="9" t="s">
        <v>189</v>
      </c>
      <c r="AL2419" s="9" t="s">
        <v>2949</v>
      </c>
      <c r="AM2419" s="9" t="s">
        <v>2630</v>
      </c>
      <c r="AN2419" s="9" t="s">
        <v>34997</v>
      </c>
      <c r="AO2419" s="9" t="s">
        <v>73</v>
      </c>
      <c r="AP2419" s="9" t="s">
        <v>93</v>
      </c>
      <c r="AQ2419" s="9" t="s">
        <v>76</v>
      </c>
      <c r="AR2419" s="9" t="s">
        <v>73</v>
      </c>
      <c r="AS2419" s="9" t="s">
        <v>73</v>
      </c>
      <c r="AT2419" s="9" t="s">
        <v>138</v>
      </c>
      <c r="AU2419" s="9" t="s">
        <v>168</v>
      </c>
      <c r="AV2419" s="9" t="s">
        <v>169</v>
      </c>
      <c r="AW2419" s="9" t="s">
        <v>170</v>
      </c>
      <c r="AX2419" s="9" t="s">
        <v>142</v>
      </c>
      <c r="AY2419" s="9" t="s">
        <v>73</v>
      </c>
      <c r="AZ2419" s="8">
        <v>8</v>
      </c>
      <c r="BA2419" s="8">
        <v>3</v>
      </c>
      <c r="BB2419" s="8">
        <v>400</v>
      </c>
      <c r="BC2419" s="9" t="s">
        <v>7190</v>
      </c>
      <c r="BD2419" s="9" t="s">
        <v>7191</v>
      </c>
      <c r="BE2419" s="9" t="s">
        <v>91</v>
      </c>
      <c r="BF2419" s="9" t="s">
        <v>34998</v>
      </c>
      <c r="BG2419" s="9" t="s">
        <v>93</v>
      </c>
      <c r="BH2419" s="9" t="s">
        <v>93</v>
      </c>
      <c r="BI2419" s="9" t="s">
        <v>76</v>
      </c>
      <c r="BJ2419" s="9" t="s">
        <v>93</v>
      </c>
    </row>
    <row r="2420" spans="1:62" ht="15" hidden="1" x14ac:dyDescent="0.2">
      <c r="A2420" s="8" t="s">
        <v>1572</v>
      </c>
      <c r="B2420" s="9" t="s">
        <v>5861</v>
      </c>
      <c r="C2420" s="9" t="s">
        <v>359</v>
      </c>
      <c r="D2420" s="9" t="s">
        <v>34999</v>
      </c>
      <c r="E2420" s="9" t="s">
        <v>35000</v>
      </c>
      <c r="F2420" s="9" t="s">
        <v>35001</v>
      </c>
      <c r="G2420" s="9" t="s">
        <v>2826</v>
      </c>
      <c r="H2420" s="58" t="str">
        <f t="shared" si="353"/>
        <v>平和供电有限公司</v>
      </c>
      <c r="I2420" s="9" t="s">
        <v>2827</v>
      </c>
      <c r="J2420" s="9" t="s">
        <v>2828</v>
      </c>
      <c r="K2420" s="9" t="s">
        <v>103</v>
      </c>
      <c r="L2420" s="9" t="s">
        <v>103</v>
      </c>
      <c r="M2420" s="9" t="s">
        <v>35002</v>
      </c>
      <c r="N2420" s="9" t="s">
        <v>35003</v>
      </c>
      <c r="O2420" s="9" t="s">
        <v>156</v>
      </c>
      <c r="P2420" s="9" t="s">
        <v>157</v>
      </c>
      <c r="Q2420" s="9" t="s">
        <v>40259</v>
      </c>
      <c r="R2420" s="9" t="s">
        <v>40260</v>
      </c>
      <c r="S2420" s="9" t="s">
        <v>35004</v>
      </c>
      <c r="T2420" s="9" t="s">
        <v>73</v>
      </c>
      <c r="U2420" s="9" t="s">
        <v>35005</v>
      </c>
      <c r="V2420" s="9" t="s">
        <v>76</v>
      </c>
      <c r="W2420" s="9" t="s">
        <v>73</v>
      </c>
      <c r="X2420" s="9" t="s">
        <v>73</v>
      </c>
      <c r="Y2420" s="9" t="s">
        <v>73</v>
      </c>
      <c r="Z2420" s="9" t="s">
        <v>35006</v>
      </c>
      <c r="AA2420" s="9" t="s">
        <v>35003</v>
      </c>
      <c r="AB2420" s="9" t="s">
        <v>78</v>
      </c>
      <c r="AC2420" s="9" t="s">
        <v>39183</v>
      </c>
      <c r="AD2420" s="9" t="s">
        <v>80</v>
      </c>
      <c r="AE2420" s="9" t="s">
        <v>73</v>
      </c>
      <c r="AF2420" s="9" t="s">
        <v>73</v>
      </c>
      <c r="AG2420" s="10" t="s">
        <v>73</v>
      </c>
      <c r="AH2420" s="9" t="s">
        <v>73</v>
      </c>
      <c r="AI2420" s="9" t="s">
        <v>402</v>
      </c>
      <c r="AJ2420" s="9" t="s">
        <v>403</v>
      </c>
      <c r="AK2420" s="9" t="s">
        <v>82</v>
      </c>
      <c r="AL2420" s="9" t="s">
        <v>2829</v>
      </c>
      <c r="AM2420" s="9" t="s">
        <v>2828</v>
      </c>
      <c r="AN2420" s="9" t="s">
        <v>35003</v>
      </c>
      <c r="AO2420" s="9" t="s">
        <v>73</v>
      </c>
      <c r="AP2420" s="9" t="s">
        <v>93</v>
      </c>
      <c r="AQ2420" s="9" t="s">
        <v>76</v>
      </c>
      <c r="AR2420" s="9" t="s">
        <v>76</v>
      </c>
      <c r="AS2420" s="9" t="s">
        <v>73</v>
      </c>
      <c r="AT2420" s="9" t="s">
        <v>138</v>
      </c>
      <c r="AU2420" s="9" t="s">
        <v>1158</v>
      </c>
      <c r="AV2420" s="9" t="s">
        <v>1669</v>
      </c>
      <c r="AW2420" s="9" t="s">
        <v>1670</v>
      </c>
      <c r="AX2420" s="9" t="s">
        <v>121</v>
      </c>
      <c r="AY2420" s="9" t="s">
        <v>73</v>
      </c>
      <c r="AZ2420" s="8">
        <v>28</v>
      </c>
      <c r="BA2420" s="8">
        <v>2</v>
      </c>
      <c r="BB2420" s="8">
        <v>3882</v>
      </c>
      <c r="BC2420" s="9" t="s">
        <v>5861</v>
      </c>
      <c r="BD2420" s="9" t="s">
        <v>5862</v>
      </c>
      <c r="BE2420" s="9" t="s">
        <v>91</v>
      </c>
      <c r="BF2420" s="9" t="s">
        <v>35007</v>
      </c>
      <c r="BG2420" s="9" t="s">
        <v>93</v>
      </c>
      <c r="BH2420" s="9" t="s">
        <v>93</v>
      </c>
      <c r="BI2420" s="9" t="s">
        <v>76</v>
      </c>
      <c r="BJ2420" s="9" t="s">
        <v>93</v>
      </c>
    </row>
    <row r="2421" spans="1:62" ht="15" hidden="1" x14ac:dyDescent="0.2">
      <c r="A2421" s="8" t="s">
        <v>1555</v>
      </c>
      <c r="B2421" s="9" t="s">
        <v>35008</v>
      </c>
      <c r="C2421" s="9" t="s">
        <v>174</v>
      </c>
      <c r="D2421" s="9" t="s">
        <v>35009</v>
      </c>
      <c r="E2421" s="9" t="s">
        <v>40256</v>
      </c>
      <c r="F2421" s="9" t="s">
        <v>35010</v>
      </c>
      <c r="G2421" s="9" t="s">
        <v>178</v>
      </c>
      <c r="H2421" s="58" t="str">
        <f t="shared" si="353"/>
        <v>南安市供电公司</v>
      </c>
      <c r="I2421" s="9" t="s">
        <v>3012</v>
      </c>
      <c r="J2421" s="9" t="s">
        <v>3013</v>
      </c>
      <c r="K2421" s="9" t="s">
        <v>103</v>
      </c>
      <c r="L2421" s="9" t="s">
        <v>103</v>
      </c>
      <c r="M2421" s="9" t="s">
        <v>35011</v>
      </c>
      <c r="N2421" s="9" t="s">
        <v>35012</v>
      </c>
      <c r="O2421" s="9" t="s">
        <v>156</v>
      </c>
      <c r="P2421" s="9" t="s">
        <v>157</v>
      </c>
      <c r="Q2421" s="9" t="s">
        <v>35013</v>
      </c>
      <c r="R2421" s="9" t="s">
        <v>35014</v>
      </c>
      <c r="S2421" s="9" t="s">
        <v>40257</v>
      </c>
      <c r="T2421" s="9" t="s">
        <v>73</v>
      </c>
      <c r="U2421" s="9" t="s">
        <v>35015</v>
      </c>
      <c r="V2421" s="9" t="s">
        <v>76</v>
      </c>
      <c r="W2421" s="9" t="s">
        <v>73</v>
      </c>
      <c r="X2421" s="9" t="s">
        <v>73</v>
      </c>
      <c r="Y2421" s="9" t="s">
        <v>73</v>
      </c>
      <c r="Z2421" s="9" t="s">
        <v>35016</v>
      </c>
      <c r="AA2421" s="9" t="s">
        <v>73</v>
      </c>
      <c r="AB2421" s="9" t="s">
        <v>78</v>
      </c>
      <c r="AC2421" s="9" t="s">
        <v>35017</v>
      </c>
      <c r="AD2421" s="9" t="s">
        <v>80</v>
      </c>
      <c r="AE2421" s="9" t="s">
        <v>73</v>
      </c>
      <c r="AF2421" s="9" t="s">
        <v>73</v>
      </c>
      <c r="AG2421" s="10" t="s">
        <v>73</v>
      </c>
      <c r="AH2421" s="9" t="s">
        <v>73</v>
      </c>
      <c r="AI2421" s="9" t="s">
        <v>165</v>
      </c>
      <c r="AJ2421" s="9" t="s">
        <v>89</v>
      </c>
      <c r="AK2421" s="9" t="s">
        <v>82</v>
      </c>
      <c r="AL2421" s="9" t="s">
        <v>3014</v>
      </c>
      <c r="AM2421" s="9" t="s">
        <v>3013</v>
      </c>
      <c r="AN2421" s="9" t="s">
        <v>73</v>
      </c>
      <c r="AO2421" s="9" t="s">
        <v>73</v>
      </c>
      <c r="AP2421" s="9" t="s">
        <v>76</v>
      </c>
      <c r="AQ2421" s="9" t="s">
        <v>73</v>
      </c>
      <c r="AR2421" s="9" t="s">
        <v>76</v>
      </c>
      <c r="AS2421" s="9" t="s">
        <v>73</v>
      </c>
      <c r="AT2421" s="9" t="s">
        <v>117</v>
      </c>
      <c r="AU2421" s="9" t="s">
        <v>118</v>
      </c>
      <c r="AV2421" s="9" t="s">
        <v>331</v>
      </c>
      <c r="AW2421" s="9" t="s">
        <v>331</v>
      </c>
      <c r="AX2421" s="9" t="s">
        <v>121</v>
      </c>
      <c r="AY2421" s="9" t="s">
        <v>73</v>
      </c>
      <c r="AZ2421" s="8">
        <v>12</v>
      </c>
      <c r="BA2421" s="8">
        <v>38</v>
      </c>
      <c r="BB2421" s="8">
        <v>1184</v>
      </c>
      <c r="BC2421" s="9" t="s">
        <v>35008</v>
      </c>
      <c r="BD2421" s="9" t="s">
        <v>35018</v>
      </c>
      <c r="BE2421" s="9" t="s">
        <v>91</v>
      </c>
      <c r="BF2421" s="9" t="s">
        <v>40258</v>
      </c>
      <c r="BG2421" s="9" t="s">
        <v>93</v>
      </c>
      <c r="BH2421" s="9" t="s">
        <v>93</v>
      </c>
      <c r="BI2421" s="9" t="s">
        <v>76</v>
      </c>
      <c r="BJ2421" s="9" t="s">
        <v>93</v>
      </c>
    </row>
    <row r="2422" spans="1:62" ht="15" hidden="1" x14ac:dyDescent="0.2">
      <c r="A2422" s="8" t="s">
        <v>4070</v>
      </c>
      <c r="B2422" s="9" t="s">
        <v>7669</v>
      </c>
      <c r="C2422" s="9" t="s">
        <v>219</v>
      </c>
      <c r="D2422" s="9" t="s">
        <v>32912</v>
      </c>
      <c r="E2422" s="9" t="s">
        <v>40253</v>
      </c>
      <c r="F2422" s="9" t="s">
        <v>32913</v>
      </c>
      <c r="G2422" s="9" t="s">
        <v>1101</v>
      </c>
      <c r="H2422" s="58" t="str">
        <f t="shared" si="353"/>
        <v>福鼎供电公司</v>
      </c>
      <c r="I2422" s="9" t="s">
        <v>32914</v>
      </c>
      <c r="J2422" s="9" t="s">
        <v>412</v>
      </c>
      <c r="K2422" s="9" t="s">
        <v>103</v>
      </c>
      <c r="L2422" s="9" t="s">
        <v>103</v>
      </c>
      <c r="M2422" s="9" t="s">
        <v>32915</v>
      </c>
      <c r="N2422" s="9" t="s">
        <v>32916</v>
      </c>
      <c r="O2422" s="9" t="s">
        <v>156</v>
      </c>
      <c r="P2422" s="9" t="s">
        <v>157</v>
      </c>
      <c r="Q2422" s="9" t="s">
        <v>32917</v>
      </c>
      <c r="R2422" s="9" t="s">
        <v>32918</v>
      </c>
      <c r="S2422" s="9" t="s">
        <v>40254</v>
      </c>
      <c r="T2422" s="9" t="s">
        <v>73</v>
      </c>
      <c r="U2422" s="9" t="s">
        <v>7670</v>
      </c>
      <c r="V2422" s="9" t="s">
        <v>76</v>
      </c>
      <c r="W2422" s="9" t="s">
        <v>73</v>
      </c>
      <c r="X2422" s="9" t="s">
        <v>73</v>
      </c>
      <c r="Y2422" s="9" t="s">
        <v>73</v>
      </c>
      <c r="Z2422" s="9" t="s">
        <v>32915</v>
      </c>
      <c r="AA2422" s="9" t="s">
        <v>73</v>
      </c>
      <c r="AB2422" s="9" t="s">
        <v>78</v>
      </c>
      <c r="AC2422" s="9" t="s">
        <v>32910</v>
      </c>
      <c r="AD2422" s="9" t="s">
        <v>80</v>
      </c>
      <c r="AE2422" s="9" t="s">
        <v>73</v>
      </c>
      <c r="AF2422" s="9" t="s">
        <v>73</v>
      </c>
      <c r="AG2422" s="10" t="s">
        <v>73</v>
      </c>
      <c r="AH2422" s="9" t="s">
        <v>73</v>
      </c>
      <c r="AI2422" s="9" t="s">
        <v>165</v>
      </c>
      <c r="AJ2422" s="9" t="s">
        <v>166</v>
      </c>
      <c r="AK2422" s="9" t="s">
        <v>82</v>
      </c>
      <c r="AL2422" s="9" t="s">
        <v>13709</v>
      </c>
      <c r="AM2422" s="9" t="s">
        <v>421</v>
      </c>
      <c r="AN2422" s="9" t="s">
        <v>73</v>
      </c>
      <c r="AO2422" s="9" t="s">
        <v>73</v>
      </c>
      <c r="AP2422" s="9" t="s">
        <v>93</v>
      </c>
      <c r="AQ2422" s="9" t="s">
        <v>73</v>
      </c>
      <c r="AR2422" s="9" t="s">
        <v>73</v>
      </c>
      <c r="AS2422" s="9" t="s">
        <v>73</v>
      </c>
      <c r="AT2422" s="9" t="s">
        <v>117</v>
      </c>
      <c r="AU2422" s="9" t="s">
        <v>118</v>
      </c>
      <c r="AV2422" s="9" t="s">
        <v>119</v>
      </c>
      <c r="AW2422" s="9" t="s">
        <v>120</v>
      </c>
      <c r="AX2422" s="9" t="s">
        <v>121</v>
      </c>
      <c r="AY2422" s="9" t="s">
        <v>73</v>
      </c>
      <c r="AZ2422" s="8">
        <v>3</v>
      </c>
      <c r="BA2422" s="8">
        <v>4</v>
      </c>
      <c r="BB2422" s="8">
        <v>194</v>
      </c>
      <c r="BC2422" s="9" t="s">
        <v>7669</v>
      </c>
      <c r="BD2422" s="9" t="s">
        <v>7671</v>
      </c>
      <c r="BE2422" s="9" t="s">
        <v>91</v>
      </c>
      <c r="BF2422" s="9" t="s">
        <v>40255</v>
      </c>
      <c r="BG2422" s="9" t="s">
        <v>93</v>
      </c>
      <c r="BH2422" s="9" t="s">
        <v>93</v>
      </c>
      <c r="BI2422" s="9" t="s">
        <v>76</v>
      </c>
      <c r="BJ2422" s="9" t="s">
        <v>93</v>
      </c>
    </row>
    <row r="2423" spans="1:62" ht="15" hidden="1" x14ac:dyDescent="0.2">
      <c r="A2423" s="8" t="s">
        <v>4073</v>
      </c>
      <c r="B2423" s="9" t="s">
        <v>2278</v>
      </c>
      <c r="C2423" s="9" t="s">
        <v>219</v>
      </c>
      <c r="D2423" s="9" t="s">
        <v>32903</v>
      </c>
      <c r="E2423" s="9" t="s">
        <v>40249</v>
      </c>
      <c r="F2423" s="9" t="s">
        <v>32904</v>
      </c>
      <c r="G2423" s="9" t="s">
        <v>1101</v>
      </c>
      <c r="H2423" s="58" t="str">
        <f t="shared" si="353"/>
        <v>福鼎供电公司</v>
      </c>
      <c r="I2423" s="9" t="s">
        <v>5004</v>
      </c>
      <c r="J2423" s="9" t="s">
        <v>5005</v>
      </c>
      <c r="K2423" s="9" t="s">
        <v>103</v>
      </c>
      <c r="L2423" s="9" t="s">
        <v>103</v>
      </c>
      <c r="M2423" s="9" t="s">
        <v>32905</v>
      </c>
      <c r="N2423" s="9" t="s">
        <v>32906</v>
      </c>
      <c r="O2423" s="9" t="s">
        <v>70</v>
      </c>
      <c r="P2423" s="9" t="s">
        <v>185</v>
      </c>
      <c r="Q2423" s="9" t="s">
        <v>32907</v>
      </c>
      <c r="R2423" s="9" t="s">
        <v>40250</v>
      </c>
      <c r="S2423" s="9" t="s">
        <v>40251</v>
      </c>
      <c r="T2423" s="9" t="s">
        <v>73</v>
      </c>
      <c r="U2423" s="9" t="s">
        <v>32908</v>
      </c>
      <c r="V2423" s="9" t="s">
        <v>76</v>
      </c>
      <c r="W2423" s="9" t="s">
        <v>73</v>
      </c>
      <c r="X2423" s="9" t="s">
        <v>73</v>
      </c>
      <c r="Y2423" s="9" t="s">
        <v>73</v>
      </c>
      <c r="Z2423" s="9" t="s">
        <v>32909</v>
      </c>
      <c r="AA2423" s="9" t="s">
        <v>73</v>
      </c>
      <c r="AB2423" s="9" t="s">
        <v>78</v>
      </c>
      <c r="AC2423" s="9" t="s">
        <v>32910</v>
      </c>
      <c r="AD2423" s="9" t="s">
        <v>80</v>
      </c>
      <c r="AE2423" s="9" t="s">
        <v>73</v>
      </c>
      <c r="AF2423" s="9" t="s">
        <v>73</v>
      </c>
      <c r="AG2423" s="10" t="s">
        <v>73</v>
      </c>
      <c r="AH2423" s="9" t="s">
        <v>73</v>
      </c>
      <c r="AI2423" s="9" t="s">
        <v>82</v>
      </c>
      <c r="AJ2423" s="9" t="s">
        <v>82</v>
      </c>
      <c r="AK2423" s="9" t="s">
        <v>189</v>
      </c>
      <c r="AL2423" s="9" t="s">
        <v>13709</v>
      </c>
      <c r="AM2423" s="9" t="s">
        <v>421</v>
      </c>
      <c r="AN2423" s="9" t="s">
        <v>73</v>
      </c>
      <c r="AO2423" s="9" t="s">
        <v>73</v>
      </c>
      <c r="AP2423" s="9" t="s">
        <v>93</v>
      </c>
      <c r="AQ2423" s="9" t="s">
        <v>73</v>
      </c>
      <c r="AR2423" s="9" t="s">
        <v>73</v>
      </c>
      <c r="AS2423" s="9" t="s">
        <v>73</v>
      </c>
      <c r="AT2423" s="9" t="s">
        <v>117</v>
      </c>
      <c r="AU2423" s="9" t="s">
        <v>118</v>
      </c>
      <c r="AV2423" s="9" t="s">
        <v>119</v>
      </c>
      <c r="AW2423" s="9" t="s">
        <v>120</v>
      </c>
      <c r="AX2423" s="9" t="s">
        <v>121</v>
      </c>
      <c r="AY2423" s="9" t="s">
        <v>73</v>
      </c>
      <c r="AZ2423" s="8">
        <v>3</v>
      </c>
      <c r="BA2423" s="8">
        <v>5</v>
      </c>
      <c r="BB2423" s="8">
        <v>217</v>
      </c>
      <c r="BC2423" s="9" t="s">
        <v>2278</v>
      </c>
      <c r="BD2423" s="9" t="s">
        <v>32911</v>
      </c>
      <c r="BE2423" s="9" t="s">
        <v>91</v>
      </c>
      <c r="BF2423" s="9" t="s">
        <v>40252</v>
      </c>
      <c r="BG2423" s="9" t="s">
        <v>93</v>
      </c>
      <c r="BH2423" s="9" t="s">
        <v>93</v>
      </c>
      <c r="BI2423" s="9" t="s">
        <v>76</v>
      </c>
      <c r="BJ2423" s="9" t="s">
        <v>93</v>
      </c>
    </row>
    <row r="2424" spans="1:62" ht="15" hidden="1" x14ac:dyDescent="0.2">
      <c r="A2424" s="8" t="s">
        <v>1411</v>
      </c>
      <c r="B2424" s="9" t="s">
        <v>6879</v>
      </c>
      <c r="C2424" s="9" t="s">
        <v>219</v>
      </c>
      <c r="D2424" s="9" t="s">
        <v>32892</v>
      </c>
      <c r="E2424" s="9" t="s">
        <v>32893</v>
      </c>
      <c r="F2424" s="9" t="s">
        <v>32894</v>
      </c>
      <c r="G2424" s="9" t="s">
        <v>1048</v>
      </c>
      <c r="H2424" s="58" t="str">
        <f t="shared" ref="H2424:H2426" si="354">C2424</f>
        <v>宁德</v>
      </c>
      <c r="I2424" s="9" t="s">
        <v>3274</v>
      </c>
      <c r="J2424" s="9" t="s">
        <v>3275</v>
      </c>
      <c r="K2424" s="9" t="s">
        <v>129</v>
      </c>
      <c r="L2424" s="9" t="s">
        <v>130</v>
      </c>
      <c r="M2424" s="9" t="s">
        <v>32895</v>
      </c>
      <c r="N2424" s="9" t="s">
        <v>32896</v>
      </c>
      <c r="O2424" s="9" t="s">
        <v>293</v>
      </c>
      <c r="P2424" s="9" t="s">
        <v>106</v>
      </c>
      <c r="Q2424" s="9" t="s">
        <v>40247</v>
      </c>
      <c r="R2424" s="9" t="s">
        <v>40248</v>
      </c>
      <c r="S2424" s="9" t="s">
        <v>32897</v>
      </c>
      <c r="T2424" s="9" t="s">
        <v>32898</v>
      </c>
      <c r="U2424" s="9" t="s">
        <v>32899</v>
      </c>
      <c r="V2424" s="9" t="s">
        <v>76</v>
      </c>
      <c r="W2424" s="9" t="s">
        <v>73</v>
      </c>
      <c r="X2424" s="9" t="s">
        <v>73</v>
      </c>
      <c r="Y2424" s="9" t="s">
        <v>73</v>
      </c>
      <c r="Z2424" s="9" t="s">
        <v>32895</v>
      </c>
      <c r="AA2424" s="9" t="s">
        <v>32900</v>
      </c>
      <c r="AB2424" s="9" t="s">
        <v>78</v>
      </c>
      <c r="AC2424" s="9" t="s">
        <v>32891</v>
      </c>
      <c r="AD2424" s="9" t="s">
        <v>80</v>
      </c>
      <c r="AE2424" s="9" t="s">
        <v>73</v>
      </c>
      <c r="AF2424" s="9" t="s">
        <v>73</v>
      </c>
      <c r="AG2424" s="10" t="s">
        <v>73</v>
      </c>
      <c r="AH2424" s="9" t="s">
        <v>73</v>
      </c>
      <c r="AI2424" s="9" t="s">
        <v>115</v>
      </c>
      <c r="AJ2424" s="9" t="s">
        <v>82</v>
      </c>
      <c r="AK2424" s="9" t="s">
        <v>82</v>
      </c>
      <c r="AL2424" s="9" t="s">
        <v>32901</v>
      </c>
      <c r="AM2424" s="9" t="s">
        <v>3275</v>
      </c>
      <c r="AN2424" s="9" t="s">
        <v>32900</v>
      </c>
      <c r="AO2424" s="9" t="s">
        <v>73</v>
      </c>
      <c r="AP2424" s="9" t="s">
        <v>93</v>
      </c>
      <c r="AQ2424" s="9" t="s">
        <v>76</v>
      </c>
      <c r="AR2424" s="9" t="s">
        <v>76</v>
      </c>
      <c r="AS2424" s="9" t="s">
        <v>73</v>
      </c>
      <c r="AT2424" s="9" t="s">
        <v>138</v>
      </c>
      <c r="AU2424" s="9" t="s">
        <v>740</v>
      </c>
      <c r="AV2424" s="9" t="s">
        <v>741</v>
      </c>
      <c r="AW2424" s="9" t="s">
        <v>742</v>
      </c>
      <c r="AX2424" s="9" t="s">
        <v>142</v>
      </c>
      <c r="AY2424" s="9" t="s">
        <v>32898</v>
      </c>
      <c r="AZ2424" s="8">
        <v>11</v>
      </c>
      <c r="BA2424" s="8">
        <v>6</v>
      </c>
      <c r="BB2424" s="8">
        <v>1313</v>
      </c>
      <c r="BC2424" s="9" t="s">
        <v>6879</v>
      </c>
      <c r="BD2424" s="9" t="s">
        <v>6883</v>
      </c>
      <c r="BE2424" s="9" t="s">
        <v>91</v>
      </c>
      <c r="BF2424" s="9" t="s">
        <v>32902</v>
      </c>
      <c r="BG2424" s="9" t="s">
        <v>93</v>
      </c>
      <c r="BH2424" s="9" t="s">
        <v>93</v>
      </c>
      <c r="BI2424" s="9" t="s">
        <v>76</v>
      </c>
      <c r="BJ2424" s="9" t="s">
        <v>93</v>
      </c>
    </row>
    <row r="2425" spans="1:62" ht="15" hidden="1" x14ac:dyDescent="0.2">
      <c r="A2425" s="8" t="s">
        <v>1355</v>
      </c>
      <c r="B2425" s="9" t="s">
        <v>2317</v>
      </c>
      <c r="C2425" s="9" t="s">
        <v>359</v>
      </c>
      <c r="D2425" s="9" t="s">
        <v>32883</v>
      </c>
      <c r="E2425" s="9" t="s">
        <v>32884</v>
      </c>
      <c r="F2425" s="9" t="s">
        <v>32885</v>
      </c>
      <c r="G2425" s="9" t="s">
        <v>2601</v>
      </c>
      <c r="H2425" s="58" t="str">
        <f t="shared" si="354"/>
        <v>漳州</v>
      </c>
      <c r="I2425" s="9" t="s">
        <v>5996</v>
      </c>
      <c r="J2425" s="9" t="s">
        <v>5997</v>
      </c>
      <c r="K2425" s="9" t="s">
        <v>129</v>
      </c>
      <c r="L2425" s="9" t="s">
        <v>575</v>
      </c>
      <c r="M2425" s="9" t="s">
        <v>32886</v>
      </c>
      <c r="N2425" s="9" t="s">
        <v>32887</v>
      </c>
      <c r="O2425" s="9" t="s">
        <v>293</v>
      </c>
      <c r="P2425" s="9" t="s">
        <v>71</v>
      </c>
      <c r="Q2425" s="9" t="s">
        <v>32888</v>
      </c>
      <c r="R2425" s="9" t="s">
        <v>32889</v>
      </c>
      <c r="S2425" s="9" t="s">
        <v>73</v>
      </c>
      <c r="T2425" s="9" t="s">
        <v>73</v>
      </c>
      <c r="U2425" s="9" t="s">
        <v>32890</v>
      </c>
      <c r="V2425" s="9" t="s">
        <v>76</v>
      </c>
      <c r="W2425" s="9" t="s">
        <v>73</v>
      </c>
      <c r="X2425" s="9" t="s">
        <v>73</v>
      </c>
      <c r="Y2425" s="9" t="s">
        <v>73</v>
      </c>
      <c r="Z2425" s="9" t="s">
        <v>32886</v>
      </c>
      <c r="AA2425" s="9" t="s">
        <v>73</v>
      </c>
      <c r="AB2425" s="9" t="s">
        <v>78</v>
      </c>
      <c r="AC2425" s="9" t="s">
        <v>32891</v>
      </c>
      <c r="AD2425" s="9" t="s">
        <v>164</v>
      </c>
      <c r="AE2425" s="9" t="s">
        <v>73</v>
      </c>
      <c r="AF2425" s="9" t="s">
        <v>73</v>
      </c>
      <c r="AG2425" s="10" t="s">
        <v>73</v>
      </c>
      <c r="AH2425" s="9" t="s">
        <v>73</v>
      </c>
      <c r="AI2425" s="9" t="s">
        <v>82</v>
      </c>
      <c r="AJ2425" s="9" t="s">
        <v>82</v>
      </c>
      <c r="AK2425" s="9" t="s">
        <v>82</v>
      </c>
      <c r="AL2425" s="9" t="s">
        <v>6090</v>
      </c>
      <c r="AM2425" s="9" t="s">
        <v>2601</v>
      </c>
      <c r="AN2425" s="9" t="s">
        <v>73</v>
      </c>
      <c r="AO2425" s="9" t="s">
        <v>73</v>
      </c>
      <c r="AP2425" s="9" t="s">
        <v>93</v>
      </c>
      <c r="AQ2425" s="9" t="s">
        <v>73</v>
      </c>
      <c r="AR2425" s="9" t="s">
        <v>73</v>
      </c>
      <c r="AS2425" s="9" t="s">
        <v>73</v>
      </c>
      <c r="AT2425" s="9" t="s">
        <v>138</v>
      </c>
      <c r="AU2425" s="9" t="s">
        <v>509</v>
      </c>
      <c r="AV2425" s="9" t="s">
        <v>880</v>
      </c>
      <c r="AW2425" s="9" t="s">
        <v>881</v>
      </c>
      <c r="AX2425" s="9" t="s">
        <v>262</v>
      </c>
      <c r="AY2425" s="9" t="s">
        <v>73</v>
      </c>
      <c r="AZ2425" s="8">
        <v>33</v>
      </c>
      <c r="BA2425" s="8">
        <v>16</v>
      </c>
      <c r="BB2425" s="8">
        <v>3662</v>
      </c>
      <c r="BC2425" s="9" t="s">
        <v>2317</v>
      </c>
      <c r="BD2425" s="9" t="s">
        <v>6652</v>
      </c>
      <c r="BE2425" s="9" t="s">
        <v>195</v>
      </c>
      <c r="BF2425" s="9" t="s">
        <v>73</v>
      </c>
      <c r="BG2425" s="9" t="s">
        <v>93</v>
      </c>
      <c r="BH2425" s="9" t="s">
        <v>93</v>
      </c>
      <c r="BI2425" s="9" t="s">
        <v>76</v>
      </c>
      <c r="BJ2425" s="9" t="s">
        <v>76</v>
      </c>
    </row>
    <row r="2426" spans="1:62" ht="15" hidden="1" x14ac:dyDescent="0.2">
      <c r="A2426" s="8" t="s">
        <v>4108</v>
      </c>
      <c r="B2426" s="9" t="s">
        <v>8681</v>
      </c>
      <c r="C2426" s="9" t="s">
        <v>359</v>
      </c>
      <c r="D2426" s="9" t="s">
        <v>32871</v>
      </c>
      <c r="E2426" s="9" t="s">
        <v>32872</v>
      </c>
      <c r="F2426" s="9" t="s">
        <v>32873</v>
      </c>
      <c r="G2426" s="9" t="s">
        <v>2601</v>
      </c>
      <c r="H2426" s="58" t="str">
        <f t="shared" si="354"/>
        <v>漳州</v>
      </c>
      <c r="I2426" s="9" t="s">
        <v>5996</v>
      </c>
      <c r="J2426" s="9" t="s">
        <v>5997</v>
      </c>
      <c r="K2426" s="9" t="s">
        <v>129</v>
      </c>
      <c r="L2426" s="9" t="s">
        <v>575</v>
      </c>
      <c r="M2426" s="9" t="s">
        <v>32874</v>
      </c>
      <c r="N2426" s="9" t="s">
        <v>32875</v>
      </c>
      <c r="O2426" s="9" t="s">
        <v>293</v>
      </c>
      <c r="P2426" s="9" t="s">
        <v>106</v>
      </c>
      <c r="Q2426" s="9" t="s">
        <v>32876</v>
      </c>
      <c r="R2426" s="9" t="s">
        <v>32877</v>
      </c>
      <c r="S2426" s="9" t="s">
        <v>73</v>
      </c>
      <c r="T2426" s="9" t="s">
        <v>73</v>
      </c>
      <c r="U2426" s="9" t="s">
        <v>32878</v>
      </c>
      <c r="V2426" s="9" t="s">
        <v>76</v>
      </c>
      <c r="W2426" s="9" t="s">
        <v>73</v>
      </c>
      <c r="X2426" s="9" t="s">
        <v>73</v>
      </c>
      <c r="Y2426" s="9" t="s">
        <v>73</v>
      </c>
      <c r="Z2426" s="9" t="s">
        <v>32879</v>
      </c>
      <c r="AA2426" s="9" t="s">
        <v>73</v>
      </c>
      <c r="AB2426" s="9" t="s">
        <v>78</v>
      </c>
      <c r="AC2426" s="9" t="s">
        <v>32880</v>
      </c>
      <c r="AD2426" s="9" t="s">
        <v>164</v>
      </c>
      <c r="AE2426" s="9" t="s">
        <v>73</v>
      </c>
      <c r="AF2426" s="9" t="s">
        <v>73</v>
      </c>
      <c r="AG2426" s="10" t="s">
        <v>73</v>
      </c>
      <c r="AH2426" s="9" t="s">
        <v>73</v>
      </c>
      <c r="AI2426" s="9" t="s">
        <v>465</v>
      </c>
      <c r="AJ2426" s="9" t="s">
        <v>89</v>
      </c>
      <c r="AK2426" s="9" t="s">
        <v>82</v>
      </c>
      <c r="AL2426" s="9" t="s">
        <v>6090</v>
      </c>
      <c r="AM2426" s="9" t="s">
        <v>2601</v>
      </c>
      <c r="AN2426" s="9" t="s">
        <v>73</v>
      </c>
      <c r="AO2426" s="9" t="s">
        <v>73</v>
      </c>
      <c r="AP2426" s="9" t="s">
        <v>93</v>
      </c>
      <c r="AQ2426" s="9" t="s">
        <v>73</v>
      </c>
      <c r="AR2426" s="9" t="s">
        <v>73</v>
      </c>
      <c r="AS2426" s="9" t="s">
        <v>73</v>
      </c>
      <c r="AT2426" s="9" t="s">
        <v>138</v>
      </c>
      <c r="AU2426" s="9" t="s">
        <v>509</v>
      </c>
      <c r="AV2426" s="9" t="s">
        <v>880</v>
      </c>
      <c r="AW2426" s="9" t="s">
        <v>881</v>
      </c>
      <c r="AX2426" s="9" t="s">
        <v>262</v>
      </c>
      <c r="AY2426" s="9" t="s">
        <v>73</v>
      </c>
      <c r="AZ2426" s="8">
        <v>2</v>
      </c>
      <c r="BA2426" s="8">
        <v>4</v>
      </c>
      <c r="BB2426" s="8">
        <v>27</v>
      </c>
      <c r="BC2426" s="9" t="s">
        <v>8681</v>
      </c>
      <c r="BD2426" s="9" t="s">
        <v>32881</v>
      </c>
      <c r="BE2426" s="9" t="s">
        <v>195</v>
      </c>
      <c r="BF2426" s="9" t="s">
        <v>73</v>
      </c>
      <c r="BG2426" s="9" t="s">
        <v>93</v>
      </c>
      <c r="BH2426" s="9" t="s">
        <v>93</v>
      </c>
      <c r="BI2426" s="9" t="s">
        <v>76</v>
      </c>
      <c r="BJ2426" s="9" t="s">
        <v>76</v>
      </c>
    </row>
    <row r="2427" spans="1:62" ht="15" hidden="1" x14ac:dyDescent="0.2">
      <c r="A2427" s="8" t="s">
        <v>6444</v>
      </c>
      <c r="B2427" s="9" t="s">
        <v>7194</v>
      </c>
      <c r="C2427" s="9" t="s">
        <v>219</v>
      </c>
      <c r="D2427" s="9" t="s">
        <v>32857</v>
      </c>
      <c r="E2427" s="9" t="s">
        <v>32858</v>
      </c>
      <c r="F2427" s="9" t="s">
        <v>32859</v>
      </c>
      <c r="G2427" s="9" t="s">
        <v>830</v>
      </c>
      <c r="H2427" s="58" t="str">
        <f t="shared" ref="H2427:H2439" si="355">G2427</f>
        <v>古田供电公司</v>
      </c>
      <c r="I2427" s="9" t="s">
        <v>2408</v>
      </c>
      <c r="J2427" s="9" t="s">
        <v>2409</v>
      </c>
      <c r="K2427" s="9" t="s">
        <v>413</v>
      </c>
      <c r="L2427" s="9" t="s">
        <v>458</v>
      </c>
      <c r="M2427" s="9" t="s">
        <v>32860</v>
      </c>
      <c r="N2427" s="9" t="s">
        <v>32861</v>
      </c>
      <c r="O2427" s="9" t="s">
        <v>70</v>
      </c>
      <c r="P2427" s="9" t="s">
        <v>185</v>
      </c>
      <c r="Q2427" s="9" t="s">
        <v>32862</v>
      </c>
      <c r="R2427" s="9" t="s">
        <v>32863</v>
      </c>
      <c r="S2427" s="9" t="s">
        <v>32864</v>
      </c>
      <c r="T2427" s="9" t="s">
        <v>32865</v>
      </c>
      <c r="U2427" s="9" t="s">
        <v>32866</v>
      </c>
      <c r="V2427" s="9" t="s">
        <v>76</v>
      </c>
      <c r="W2427" s="9" t="s">
        <v>73</v>
      </c>
      <c r="X2427" s="9" t="s">
        <v>73</v>
      </c>
      <c r="Y2427" s="9" t="s">
        <v>73</v>
      </c>
      <c r="Z2427" s="9" t="s">
        <v>32867</v>
      </c>
      <c r="AA2427" s="9" t="s">
        <v>32868</v>
      </c>
      <c r="AB2427" s="9" t="s">
        <v>78</v>
      </c>
      <c r="AC2427" s="9" t="s">
        <v>32869</v>
      </c>
      <c r="AD2427" s="9" t="s">
        <v>80</v>
      </c>
      <c r="AE2427" s="9" t="s">
        <v>73</v>
      </c>
      <c r="AF2427" s="9" t="s">
        <v>73</v>
      </c>
      <c r="AG2427" s="10" t="s">
        <v>73</v>
      </c>
      <c r="AH2427" s="9" t="s">
        <v>73</v>
      </c>
      <c r="AI2427" s="9" t="s">
        <v>82</v>
      </c>
      <c r="AJ2427" s="9" t="s">
        <v>82</v>
      </c>
      <c r="AK2427" s="9" t="s">
        <v>189</v>
      </c>
      <c r="AL2427" s="9" t="s">
        <v>4143</v>
      </c>
      <c r="AM2427" s="9" t="s">
        <v>2409</v>
      </c>
      <c r="AN2427" s="9" t="s">
        <v>32868</v>
      </c>
      <c r="AO2427" s="9" t="s">
        <v>82</v>
      </c>
      <c r="AP2427" s="9" t="s">
        <v>93</v>
      </c>
      <c r="AQ2427" s="9" t="s">
        <v>76</v>
      </c>
      <c r="AR2427" s="9" t="s">
        <v>76</v>
      </c>
      <c r="AS2427" s="9" t="s">
        <v>73</v>
      </c>
      <c r="AT2427" s="9" t="s">
        <v>138</v>
      </c>
      <c r="AU2427" s="9" t="s">
        <v>191</v>
      </c>
      <c r="AV2427" s="9" t="s">
        <v>192</v>
      </c>
      <c r="AW2427" s="9" t="s">
        <v>193</v>
      </c>
      <c r="AX2427" s="9" t="s">
        <v>142</v>
      </c>
      <c r="AY2427" s="9" t="s">
        <v>32865</v>
      </c>
      <c r="AZ2427" s="8">
        <v>5</v>
      </c>
      <c r="BA2427" s="8">
        <v>11</v>
      </c>
      <c r="BB2427" s="8">
        <v>296</v>
      </c>
      <c r="BC2427" s="9" t="s">
        <v>7194</v>
      </c>
      <c r="BD2427" s="9" t="s">
        <v>7195</v>
      </c>
      <c r="BE2427" s="9" t="s">
        <v>91</v>
      </c>
      <c r="BF2427" s="9" t="s">
        <v>32870</v>
      </c>
      <c r="BG2427" s="9" t="s">
        <v>93</v>
      </c>
      <c r="BH2427" s="9" t="s">
        <v>93</v>
      </c>
      <c r="BI2427" s="9" t="s">
        <v>76</v>
      </c>
      <c r="BJ2427" s="9" t="s">
        <v>93</v>
      </c>
    </row>
    <row r="2428" spans="1:62" ht="15" hidden="1" x14ac:dyDescent="0.2">
      <c r="A2428" s="8" t="s">
        <v>4491</v>
      </c>
      <c r="B2428" s="9" t="s">
        <v>3842</v>
      </c>
      <c r="C2428" s="9" t="s">
        <v>359</v>
      </c>
      <c r="D2428" s="9" t="s">
        <v>32844</v>
      </c>
      <c r="E2428" s="9" t="s">
        <v>32845</v>
      </c>
      <c r="F2428" s="9" t="s">
        <v>32846</v>
      </c>
      <c r="G2428" s="9" t="s">
        <v>2470</v>
      </c>
      <c r="H2428" s="58" t="str">
        <f t="shared" si="355"/>
        <v>南靖供电有限公司</v>
      </c>
      <c r="I2428" s="9" t="s">
        <v>2471</v>
      </c>
      <c r="J2428" s="9" t="s">
        <v>2472</v>
      </c>
      <c r="K2428" s="9" t="s">
        <v>413</v>
      </c>
      <c r="L2428" s="9" t="s">
        <v>435</v>
      </c>
      <c r="M2428" s="9" t="s">
        <v>32847</v>
      </c>
      <c r="N2428" s="9" t="s">
        <v>32848</v>
      </c>
      <c r="O2428" s="9" t="s">
        <v>156</v>
      </c>
      <c r="P2428" s="9" t="s">
        <v>185</v>
      </c>
      <c r="Q2428" s="9" t="s">
        <v>32849</v>
      </c>
      <c r="R2428" s="9" t="s">
        <v>32850</v>
      </c>
      <c r="S2428" s="9" t="s">
        <v>32851</v>
      </c>
      <c r="T2428" s="9" t="s">
        <v>4486</v>
      </c>
      <c r="U2428" s="9" t="s">
        <v>32852</v>
      </c>
      <c r="V2428" s="9" t="s">
        <v>76</v>
      </c>
      <c r="W2428" s="9" t="s">
        <v>73</v>
      </c>
      <c r="X2428" s="9" t="s">
        <v>73</v>
      </c>
      <c r="Y2428" s="9" t="s">
        <v>73</v>
      </c>
      <c r="Z2428" s="9" t="s">
        <v>32853</v>
      </c>
      <c r="AA2428" s="9" t="s">
        <v>32848</v>
      </c>
      <c r="AB2428" s="9" t="s">
        <v>78</v>
      </c>
      <c r="AC2428" s="9" t="s">
        <v>32854</v>
      </c>
      <c r="AD2428" s="9" t="s">
        <v>164</v>
      </c>
      <c r="AE2428" s="9" t="s">
        <v>73</v>
      </c>
      <c r="AF2428" s="9" t="s">
        <v>73</v>
      </c>
      <c r="AG2428" s="10" t="s">
        <v>73</v>
      </c>
      <c r="AH2428" s="9" t="s">
        <v>73</v>
      </c>
      <c r="AI2428" s="9" t="s">
        <v>82</v>
      </c>
      <c r="AJ2428" s="9" t="s">
        <v>82</v>
      </c>
      <c r="AK2428" s="9" t="s">
        <v>189</v>
      </c>
      <c r="AL2428" s="9" t="s">
        <v>2473</v>
      </c>
      <c r="AM2428" s="9" t="s">
        <v>2474</v>
      </c>
      <c r="AN2428" s="9" t="s">
        <v>32848</v>
      </c>
      <c r="AO2428" s="9" t="s">
        <v>82</v>
      </c>
      <c r="AP2428" s="9" t="s">
        <v>93</v>
      </c>
      <c r="AQ2428" s="9" t="s">
        <v>76</v>
      </c>
      <c r="AR2428" s="9" t="s">
        <v>76</v>
      </c>
      <c r="AS2428" s="9" t="s">
        <v>73</v>
      </c>
      <c r="AT2428" s="9" t="s">
        <v>138</v>
      </c>
      <c r="AU2428" s="9" t="s">
        <v>191</v>
      </c>
      <c r="AV2428" s="9" t="s">
        <v>2715</v>
      </c>
      <c r="AW2428" s="9" t="s">
        <v>2716</v>
      </c>
      <c r="AX2428" s="9" t="s">
        <v>142</v>
      </c>
      <c r="AY2428" s="9" t="s">
        <v>4486</v>
      </c>
      <c r="AZ2428" s="8">
        <v>79</v>
      </c>
      <c r="BA2428" s="8">
        <v>23</v>
      </c>
      <c r="BB2428" s="8">
        <v>8502</v>
      </c>
      <c r="BC2428" s="9" t="s">
        <v>3842</v>
      </c>
      <c r="BD2428" s="9" t="s">
        <v>3843</v>
      </c>
      <c r="BE2428" s="9" t="s">
        <v>91</v>
      </c>
      <c r="BF2428" s="9" t="s">
        <v>32855</v>
      </c>
      <c r="BG2428" s="9" t="s">
        <v>93</v>
      </c>
      <c r="BH2428" s="9" t="s">
        <v>93</v>
      </c>
      <c r="BI2428" s="9" t="s">
        <v>76</v>
      </c>
      <c r="BJ2428" s="9" t="s">
        <v>93</v>
      </c>
    </row>
    <row r="2429" spans="1:62" ht="15" hidden="1" x14ac:dyDescent="0.2">
      <c r="A2429" s="8" t="s">
        <v>7143</v>
      </c>
      <c r="B2429" s="9" t="s">
        <v>5944</v>
      </c>
      <c r="C2429" s="9" t="s">
        <v>265</v>
      </c>
      <c r="D2429" s="9" t="s">
        <v>32835</v>
      </c>
      <c r="E2429" s="9" t="s">
        <v>40241</v>
      </c>
      <c r="F2429" s="9" t="s">
        <v>32836</v>
      </c>
      <c r="G2429" s="9" t="s">
        <v>2991</v>
      </c>
      <c r="H2429" s="58" t="str">
        <f t="shared" si="355"/>
        <v>国网清流县供电公司</v>
      </c>
      <c r="I2429" s="9" t="s">
        <v>2992</v>
      </c>
      <c r="J2429" s="9" t="s">
        <v>2993</v>
      </c>
      <c r="K2429" s="9" t="s">
        <v>129</v>
      </c>
      <c r="L2429" s="9" t="s">
        <v>130</v>
      </c>
      <c r="M2429" s="9" t="s">
        <v>32837</v>
      </c>
      <c r="N2429" s="9" t="s">
        <v>32838</v>
      </c>
      <c r="O2429" s="9" t="s">
        <v>70</v>
      </c>
      <c r="P2429" s="9" t="s">
        <v>106</v>
      </c>
      <c r="Q2429" s="9" t="s">
        <v>32839</v>
      </c>
      <c r="R2429" s="9" t="s">
        <v>32840</v>
      </c>
      <c r="S2429" s="9" t="s">
        <v>40242</v>
      </c>
      <c r="T2429" s="9" t="s">
        <v>40243</v>
      </c>
      <c r="U2429" s="9" t="s">
        <v>32841</v>
      </c>
      <c r="V2429" s="9" t="s">
        <v>76</v>
      </c>
      <c r="W2429" s="9" t="s">
        <v>73</v>
      </c>
      <c r="X2429" s="9" t="s">
        <v>73</v>
      </c>
      <c r="Y2429" s="9" t="s">
        <v>73</v>
      </c>
      <c r="Z2429" s="9" t="s">
        <v>32842</v>
      </c>
      <c r="AA2429" s="9" t="s">
        <v>40244</v>
      </c>
      <c r="AB2429" s="9" t="s">
        <v>78</v>
      </c>
      <c r="AC2429" s="9" t="s">
        <v>32843</v>
      </c>
      <c r="AD2429" s="9" t="s">
        <v>164</v>
      </c>
      <c r="AE2429" s="9" t="s">
        <v>73</v>
      </c>
      <c r="AF2429" s="9" t="s">
        <v>73</v>
      </c>
      <c r="AG2429" s="10" t="s">
        <v>73</v>
      </c>
      <c r="AH2429" s="9" t="s">
        <v>73</v>
      </c>
      <c r="AI2429" s="9" t="s">
        <v>82</v>
      </c>
      <c r="AJ2429" s="9" t="s">
        <v>82</v>
      </c>
      <c r="AK2429" s="9" t="s">
        <v>82</v>
      </c>
      <c r="AL2429" s="9" t="s">
        <v>6439</v>
      </c>
      <c r="AM2429" s="9" t="s">
        <v>2995</v>
      </c>
      <c r="AN2429" s="9" t="s">
        <v>40244</v>
      </c>
      <c r="AO2429" s="9" t="s">
        <v>40245</v>
      </c>
      <c r="AP2429" s="9" t="s">
        <v>93</v>
      </c>
      <c r="AQ2429" s="9" t="s">
        <v>76</v>
      </c>
      <c r="AR2429" s="9" t="s">
        <v>73</v>
      </c>
      <c r="AS2429" s="9" t="s">
        <v>73</v>
      </c>
      <c r="AT2429" s="9" t="s">
        <v>138</v>
      </c>
      <c r="AU2429" s="9" t="s">
        <v>168</v>
      </c>
      <c r="AV2429" s="9" t="s">
        <v>169</v>
      </c>
      <c r="AW2429" s="9" t="s">
        <v>170</v>
      </c>
      <c r="AX2429" s="9" t="s">
        <v>142</v>
      </c>
      <c r="AY2429" s="9" t="s">
        <v>40243</v>
      </c>
      <c r="AZ2429" s="8">
        <v>6</v>
      </c>
      <c r="BA2429" s="8">
        <v>3</v>
      </c>
      <c r="BB2429" s="8">
        <v>208</v>
      </c>
      <c r="BC2429" s="9" t="s">
        <v>5944</v>
      </c>
      <c r="BD2429" s="9" t="s">
        <v>5945</v>
      </c>
      <c r="BE2429" s="9" t="s">
        <v>91</v>
      </c>
      <c r="BF2429" s="9" t="s">
        <v>40246</v>
      </c>
      <c r="BG2429" s="9" t="s">
        <v>93</v>
      </c>
      <c r="BH2429" s="9" t="s">
        <v>93</v>
      </c>
      <c r="BI2429" s="9" t="s">
        <v>76</v>
      </c>
      <c r="BJ2429" s="9" t="s">
        <v>93</v>
      </c>
    </row>
    <row r="2430" spans="1:62" ht="15" hidden="1" x14ac:dyDescent="0.2">
      <c r="A2430" s="8" t="s">
        <v>4120</v>
      </c>
      <c r="B2430" s="9" t="s">
        <v>6979</v>
      </c>
      <c r="C2430" s="9" t="s">
        <v>96</v>
      </c>
      <c r="D2430" s="9" t="s">
        <v>32826</v>
      </c>
      <c r="E2430" s="9" t="s">
        <v>32827</v>
      </c>
      <c r="F2430" s="9" t="s">
        <v>32828</v>
      </c>
      <c r="G2430" s="9" t="s">
        <v>410</v>
      </c>
      <c r="H2430" s="58" t="str">
        <f t="shared" si="355"/>
        <v>建瓯供电公司</v>
      </c>
      <c r="I2430" s="9" t="s">
        <v>411</v>
      </c>
      <c r="J2430" s="9" t="s">
        <v>412</v>
      </c>
      <c r="K2430" s="9" t="s">
        <v>413</v>
      </c>
      <c r="L2430" s="9" t="s">
        <v>435</v>
      </c>
      <c r="M2430" s="9" t="s">
        <v>32829</v>
      </c>
      <c r="N2430" s="9" t="s">
        <v>32830</v>
      </c>
      <c r="O2430" s="9" t="s">
        <v>293</v>
      </c>
      <c r="P2430" s="9" t="s">
        <v>106</v>
      </c>
      <c r="Q2430" s="9" t="s">
        <v>32831</v>
      </c>
      <c r="R2430" s="9" t="s">
        <v>32832</v>
      </c>
      <c r="S2430" s="9" t="s">
        <v>73</v>
      </c>
      <c r="T2430" s="9" t="s">
        <v>73</v>
      </c>
      <c r="U2430" s="9" t="s">
        <v>32833</v>
      </c>
      <c r="V2430" s="9" t="s">
        <v>76</v>
      </c>
      <c r="W2430" s="9" t="s">
        <v>73</v>
      </c>
      <c r="X2430" s="9" t="s">
        <v>73</v>
      </c>
      <c r="Y2430" s="9" t="s">
        <v>73</v>
      </c>
      <c r="Z2430" s="9" t="s">
        <v>32834</v>
      </c>
      <c r="AA2430" s="9" t="s">
        <v>73</v>
      </c>
      <c r="AB2430" s="9" t="s">
        <v>78</v>
      </c>
      <c r="AC2430" s="9" t="s">
        <v>31276</v>
      </c>
      <c r="AD2430" s="9" t="s">
        <v>80</v>
      </c>
      <c r="AE2430" s="9" t="s">
        <v>73</v>
      </c>
      <c r="AF2430" s="9" t="s">
        <v>73</v>
      </c>
      <c r="AG2430" s="10" t="s">
        <v>73</v>
      </c>
      <c r="AH2430" s="9" t="s">
        <v>73</v>
      </c>
      <c r="AI2430" s="9" t="s">
        <v>82</v>
      </c>
      <c r="AJ2430" s="9" t="s">
        <v>82</v>
      </c>
      <c r="AK2430" s="9" t="s">
        <v>82</v>
      </c>
      <c r="AL2430" s="9" t="s">
        <v>420</v>
      </c>
      <c r="AM2430" s="9" t="s">
        <v>421</v>
      </c>
      <c r="AN2430" s="9" t="s">
        <v>73</v>
      </c>
      <c r="AO2430" s="9" t="s">
        <v>73</v>
      </c>
      <c r="AP2430" s="9" t="s">
        <v>93</v>
      </c>
      <c r="AQ2430" s="9" t="s">
        <v>73</v>
      </c>
      <c r="AR2430" s="9" t="s">
        <v>73</v>
      </c>
      <c r="AS2430" s="9" t="s">
        <v>73</v>
      </c>
      <c r="AT2430" s="9" t="s">
        <v>138</v>
      </c>
      <c r="AU2430" s="9" t="s">
        <v>331</v>
      </c>
      <c r="AV2430" s="9" t="s">
        <v>1669</v>
      </c>
      <c r="AW2430" s="9" t="s">
        <v>1670</v>
      </c>
      <c r="AX2430" s="9" t="s">
        <v>262</v>
      </c>
      <c r="AY2430" s="9" t="s">
        <v>73</v>
      </c>
      <c r="AZ2430" s="8">
        <v>17</v>
      </c>
      <c r="BA2430" s="8">
        <v>21</v>
      </c>
      <c r="BB2430" s="8">
        <v>1341</v>
      </c>
      <c r="BC2430" s="9" t="s">
        <v>6979</v>
      </c>
      <c r="BD2430" s="9" t="s">
        <v>6980</v>
      </c>
      <c r="BE2430" s="9" t="s">
        <v>195</v>
      </c>
      <c r="BF2430" s="9" t="s">
        <v>73</v>
      </c>
      <c r="BG2430" s="9" t="s">
        <v>93</v>
      </c>
      <c r="BH2430" s="9" t="s">
        <v>93</v>
      </c>
      <c r="BI2430" s="9" t="s">
        <v>76</v>
      </c>
      <c r="BJ2430" s="9" t="s">
        <v>76</v>
      </c>
    </row>
    <row r="2431" spans="1:62" ht="15" hidden="1" x14ac:dyDescent="0.2">
      <c r="A2431" s="8" t="s">
        <v>4512</v>
      </c>
      <c r="B2431" s="9" t="s">
        <v>12649</v>
      </c>
      <c r="C2431" s="9" t="s">
        <v>147</v>
      </c>
      <c r="D2431" s="9" t="s">
        <v>32813</v>
      </c>
      <c r="E2431" s="9" t="s">
        <v>32814</v>
      </c>
      <c r="F2431" s="9" t="s">
        <v>32815</v>
      </c>
      <c r="G2431" s="9" t="s">
        <v>2556</v>
      </c>
      <c r="H2431" s="58" t="str">
        <f t="shared" si="355"/>
        <v>连城供电有限公司</v>
      </c>
      <c r="I2431" s="9" t="s">
        <v>2932</v>
      </c>
      <c r="J2431" s="9" t="s">
        <v>2933</v>
      </c>
      <c r="K2431" s="9" t="s">
        <v>413</v>
      </c>
      <c r="L2431" s="9" t="s">
        <v>458</v>
      </c>
      <c r="M2431" s="9" t="s">
        <v>32816</v>
      </c>
      <c r="N2431" s="9" t="s">
        <v>32817</v>
      </c>
      <c r="O2431" s="9" t="s">
        <v>156</v>
      </c>
      <c r="P2431" s="9" t="s">
        <v>185</v>
      </c>
      <c r="Q2431" s="9" t="s">
        <v>32818</v>
      </c>
      <c r="R2431" s="9" t="s">
        <v>32819</v>
      </c>
      <c r="S2431" s="9" t="s">
        <v>32820</v>
      </c>
      <c r="T2431" s="9" t="s">
        <v>73</v>
      </c>
      <c r="U2431" s="9" t="s">
        <v>12661</v>
      </c>
      <c r="V2431" s="9" t="s">
        <v>76</v>
      </c>
      <c r="W2431" s="9" t="s">
        <v>73</v>
      </c>
      <c r="X2431" s="9" t="s">
        <v>73</v>
      </c>
      <c r="Y2431" s="9" t="s">
        <v>73</v>
      </c>
      <c r="Z2431" s="9" t="s">
        <v>32821</v>
      </c>
      <c r="AA2431" s="9" t="s">
        <v>32822</v>
      </c>
      <c r="AB2431" s="9" t="s">
        <v>78</v>
      </c>
      <c r="AC2431" s="9" t="s">
        <v>32823</v>
      </c>
      <c r="AD2431" s="9" t="s">
        <v>164</v>
      </c>
      <c r="AE2431" s="9" t="s">
        <v>73</v>
      </c>
      <c r="AF2431" s="9" t="s">
        <v>73</v>
      </c>
      <c r="AG2431" s="10" t="s">
        <v>73</v>
      </c>
      <c r="AH2431" s="9" t="s">
        <v>73</v>
      </c>
      <c r="AI2431" s="9" t="s">
        <v>82</v>
      </c>
      <c r="AJ2431" s="9" t="s">
        <v>82</v>
      </c>
      <c r="AK2431" s="9" t="s">
        <v>189</v>
      </c>
      <c r="AL2431" s="9" t="s">
        <v>2606</v>
      </c>
      <c r="AM2431" s="9" t="s">
        <v>922</v>
      </c>
      <c r="AN2431" s="9" t="s">
        <v>32822</v>
      </c>
      <c r="AO2431" s="9" t="s">
        <v>82</v>
      </c>
      <c r="AP2431" s="9" t="s">
        <v>93</v>
      </c>
      <c r="AQ2431" s="9" t="s">
        <v>76</v>
      </c>
      <c r="AR2431" s="9" t="s">
        <v>76</v>
      </c>
      <c r="AS2431" s="9" t="s">
        <v>73</v>
      </c>
      <c r="AT2431" s="9" t="s">
        <v>138</v>
      </c>
      <c r="AU2431" s="9" t="s">
        <v>191</v>
      </c>
      <c r="AV2431" s="9" t="s">
        <v>192</v>
      </c>
      <c r="AW2431" s="9" t="s">
        <v>193</v>
      </c>
      <c r="AX2431" s="9" t="s">
        <v>447</v>
      </c>
      <c r="AY2431" s="9" t="s">
        <v>73</v>
      </c>
      <c r="AZ2431" s="8">
        <v>9</v>
      </c>
      <c r="BA2431" s="8">
        <v>7</v>
      </c>
      <c r="BB2431" s="8">
        <v>286</v>
      </c>
      <c r="BC2431" s="9" t="s">
        <v>12649</v>
      </c>
      <c r="BD2431" s="9" t="s">
        <v>12661</v>
      </c>
      <c r="BE2431" s="9" t="s">
        <v>91</v>
      </c>
      <c r="BF2431" s="9" t="s">
        <v>32824</v>
      </c>
      <c r="BG2431" s="9" t="s">
        <v>93</v>
      </c>
      <c r="BH2431" s="9" t="s">
        <v>93</v>
      </c>
      <c r="BI2431" s="9" t="s">
        <v>76</v>
      </c>
      <c r="BJ2431" s="9" t="s">
        <v>93</v>
      </c>
    </row>
    <row r="2432" spans="1:62" ht="15" hidden="1" x14ac:dyDescent="0.2">
      <c r="A2432" s="8" t="s">
        <v>4126</v>
      </c>
      <c r="B2432" s="9" t="s">
        <v>8621</v>
      </c>
      <c r="C2432" s="9" t="s">
        <v>147</v>
      </c>
      <c r="D2432" s="9" t="s">
        <v>32801</v>
      </c>
      <c r="E2432" s="9" t="s">
        <v>32802</v>
      </c>
      <c r="F2432" s="9" t="s">
        <v>32803</v>
      </c>
      <c r="G2432" s="9" t="s">
        <v>151</v>
      </c>
      <c r="H2432" s="58" t="str">
        <f t="shared" si="355"/>
        <v>永定供电有限公司</v>
      </c>
      <c r="I2432" s="9" t="s">
        <v>152</v>
      </c>
      <c r="J2432" s="9" t="s">
        <v>153</v>
      </c>
      <c r="K2432" s="9" t="s">
        <v>103</v>
      </c>
      <c r="L2432" s="9" t="s">
        <v>103</v>
      </c>
      <c r="M2432" s="9" t="s">
        <v>32804</v>
      </c>
      <c r="N2432" s="9" t="s">
        <v>32805</v>
      </c>
      <c r="O2432" s="9" t="s">
        <v>70</v>
      </c>
      <c r="P2432" s="9" t="s">
        <v>185</v>
      </c>
      <c r="Q2432" s="9" t="s">
        <v>32806</v>
      </c>
      <c r="R2432" s="9" t="s">
        <v>40240</v>
      </c>
      <c r="S2432" s="9" t="s">
        <v>32807</v>
      </c>
      <c r="T2432" s="9" t="s">
        <v>32808</v>
      </c>
      <c r="U2432" s="9" t="s">
        <v>32809</v>
      </c>
      <c r="V2432" s="9" t="s">
        <v>76</v>
      </c>
      <c r="W2432" s="9" t="s">
        <v>73</v>
      </c>
      <c r="X2432" s="9" t="s">
        <v>73</v>
      </c>
      <c r="Y2432" s="9" t="s">
        <v>73</v>
      </c>
      <c r="Z2432" s="9" t="s">
        <v>32810</v>
      </c>
      <c r="AA2432" s="9" t="s">
        <v>73</v>
      </c>
      <c r="AB2432" s="9" t="s">
        <v>78</v>
      </c>
      <c r="AC2432" s="9" t="s">
        <v>32798</v>
      </c>
      <c r="AD2432" s="9" t="s">
        <v>80</v>
      </c>
      <c r="AE2432" s="9" t="s">
        <v>73</v>
      </c>
      <c r="AF2432" s="9" t="s">
        <v>73</v>
      </c>
      <c r="AG2432" s="10" t="s">
        <v>73</v>
      </c>
      <c r="AH2432" s="9" t="s">
        <v>73</v>
      </c>
      <c r="AI2432" s="9" t="s">
        <v>82</v>
      </c>
      <c r="AJ2432" s="9" t="s">
        <v>82</v>
      </c>
      <c r="AK2432" s="9" t="s">
        <v>1808</v>
      </c>
      <c r="AL2432" s="9" t="s">
        <v>3550</v>
      </c>
      <c r="AM2432" s="9" t="s">
        <v>354</v>
      </c>
      <c r="AN2432" s="9" t="s">
        <v>73</v>
      </c>
      <c r="AO2432" s="9" t="s">
        <v>73</v>
      </c>
      <c r="AP2432" s="9" t="s">
        <v>93</v>
      </c>
      <c r="AQ2432" s="9" t="s">
        <v>73</v>
      </c>
      <c r="AR2432" s="9" t="s">
        <v>73</v>
      </c>
      <c r="AS2432" s="9" t="s">
        <v>73</v>
      </c>
      <c r="AT2432" s="9" t="s">
        <v>138</v>
      </c>
      <c r="AU2432" s="9" t="s">
        <v>237</v>
      </c>
      <c r="AV2432" s="9" t="s">
        <v>213</v>
      </c>
      <c r="AW2432" s="9" t="s">
        <v>238</v>
      </c>
      <c r="AX2432" s="9" t="s">
        <v>121</v>
      </c>
      <c r="AY2432" s="9" t="s">
        <v>32808</v>
      </c>
      <c r="AZ2432" s="8">
        <v>5</v>
      </c>
      <c r="BA2432" s="8">
        <v>1</v>
      </c>
      <c r="BB2432" s="8">
        <v>167</v>
      </c>
      <c r="BC2432" s="9" t="s">
        <v>8621</v>
      </c>
      <c r="BD2432" s="9" t="s">
        <v>32811</v>
      </c>
      <c r="BE2432" s="9" t="s">
        <v>91</v>
      </c>
      <c r="BF2432" s="9" t="s">
        <v>32812</v>
      </c>
      <c r="BG2432" s="9" t="s">
        <v>93</v>
      </c>
      <c r="BH2432" s="9" t="s">
        <v>93</v>
      </c>
      <c r="BI2432" s="9" t="s">
        <v>76</v>
      </c>
      <c r="BJ2432" s="9" t="s">
        <v>93</v>
      </c>
    </row>
    <row r="2433" spans="1:62" ht="15" hidden="1" x14ac:dyDescent="0.2">
      <c r="A2433" s="8" t="s">
        <v>4130</v>
      </c>
      <c r="B2433" s="9" t="s">
        <v>32799</v>
      </c>
      <c r="C2433" s="9" t="s">
        <v>219</v>
      </c>
      <c r="D2433" s="9" t="s">
        <v>32791</v>
      </c>
      <c r="E2433" s="9" t="s">
        <v>40236</v>
      </c>
      <c r="F2433" s="9" t="s">
        <v>32792</v>
      </c>
      <c r="G2433" s="9" t="s">
        <v>536</v>
      </c>
      <c r="H2433" s="58" t="str">
        <f t="shared" si="355"/>
        <v>寿宁供电公司</v>
      </c>
      <c r="I2433" s="9" t="s">
        <v>2641</v>
      </c>
      <c r="J2433" s="9" t="s">
        <v>2642</v>
      </c>
      <c r="K2433" s="9" t="s">
        <v>129</v>
      </c>
      <c r="L2433" s="9" t="s">
        <v>575</v>
      </c>
      <c r="M2433" s="9" t="s">
        <v>32793</v>
      </c>
      <c r="N2433" s="9" t="s">
        <v>32794</v>
      </c>
      <c r="O2433" s="9" t="s">
        <v>293</v>
      </c>
      <c r="P2433" s="9" t="s">
        <v>106</v>
      </c>
      <c r="Q2433" s="9" t="s">
        <v>32795</v>
      </c>
      <c r="R2433" s="9" t="s">
        <v>32796</v>
      </c>
      <c r="S2433" s="9" t="s">
        <v>40237</v>
      </c>
      <c r="T2433" s="9" t="s">
        <v>73</v>
      </c>
      <c r="U2433" s="9" t="s">
        <v>4208</v>
      </c>
      <c r="V2433" s="9" t="s">
        <v>76</v>
      </c>
      <c r="W2433" s="9" t="s">
        <v>73</v>
      </c>
      <c r="X2433" s="9" t="s">
        <v>73</v>
      </c>
      <c r="Y2433" s="9" t="s">
        <v>73</v>
      </c>
      <c r="Z2433" s="9" t="s">
        <v>32797</v>
      </c>
      <c r="AA2433" s="9" t="s">
        <v>40238</v>
      </c>
      <c r="AB2433" s="9" t="s">
        <v>78</v>
      </c>
      <c r="AC2433" s="9" t="s">
        <v>32798</v>
      </c>
      <c r="AD2433" s="9" t="s">
        <v>80</v>
      </c>
      <c r="AE2433" s="9" t="s">
        <v>73</v>
      </c>
      <c r="AF2433" s="9" t="s">
        <v>73</v>
      </c>
      <c r="AG2433" s="10" t="s">
        <v>73</v>
      </c>
      <c r="AH2433" s="9" t="s">
        <v>73</v>
      </c>
      <c r="AI2433" s="9" t="s">
        <v>82</v>
      </c>
      <c r="AJ2433" s="9" t="s">
        <v>82</v>
      </c>
      <c r="AK2433" s="9" t="s">
        <v>82</v>
      </c>
      <c r="AL2433" s="9" t="s">
        <v>2643</v>
      </c>
      <c r="AM2433" s="9" t="s">
        <v>2642</v>
      </c>
      <c r="AN2433" s="9" t="s">
        <v>40238</v>
      </c>
      <c r="AO2433" s="9" t="s">
        <v>82</v>
      </c>
      <c r="AP2433" s="9" t="s">
        <v>93</v>
      </c>
      <c r="AQ2433" s="9" t="s">
        <v>76</v>
      </c>
      <c r="AR2433" s="9" t="s">
        <v>76</v>
      </c>
      <c r="AS2433" s="9" t="s">
        <v>73</v>
      </c>
      <c r="AT2433" s="9" t="s">
        <v>138</v>
      </c>
      <c r="AU2433" s="9" t="s">
        <v>509</v>
      </c>
      <c r="AV2433" s="9" t="s">
        <v>2644</v>
      </c>
      <c r="AW2433" s="9" t="s">
        <v>2645</v>
      </c>
      <c r="AX2433" s="9" t="s">
        <v>262</v>
      </c>
      <c r="AY2433" s="9" t="s">
        <v>73</v>
      </c>
      <c r="AZ2433" s="8">
        <v>3</v>
      </c>
      <c r="BA2433" s="8">
        <v>4</v>
      </c>
      <c r="BB2433" s="8">
        <v>222</v>
      </c>
      <c r="BC2433" s="9" t="s">
        <v>32799</v>
      </c>
      <c r="BD2433" s="9" t="s">
        <v>32800</v>
      </c>
      <c r="BE2433" s="9" t="s">
        <v>91</v>
      </c>
      <c r="BF2433" s="9" t="s">
        <v>40239</v>
      </c>
      <c r="BG2433" s="9" t="s">
        <v>93</v>
      </c>
      <c r="BH2433" s="9" t="s">
        <v>93</v>
      </c>
      <c r="BI2433" s="9" t="s">
        <v>76</v>
      </c>
      <c r="BJ2433" s="9" t="s">
        <v>93</v>
      </c>
    </row>
    <row r="2434" spans="1:62" ht="15" hidden="1" x14ac:dyDescent="0.2">
      <c r="A2434" s="8" t="s">
        <v>1097</v>
      </c>
      <c r="B2434" s="9" t="s">
        <v>5345</v>
      </c>
      <c r="C2434" s="9" t="s">
        <v>243</v>
      </c>
      <c r="D2434" s="9" t="s">
        <v>40226</v>
      </c>
      <c r="E2434" s="9" t="s">
        <v>40227</v>
      </c>
      <c r="F2434" s="9" t="s">
        <v>73</v>
      </c>
      <c r="G2434" s="9" t="s">
        <v>1447</v>
      </c>
      <c r="H2434" s="58" t="str">
        <f t="shared" si="355"/>
        <v>连江供电公司</v>
      </c>
      <c r="I2434" s="9" t="s">
        <v>1448</v>
      </c>
      <c r="J2434" s="9" t="s">
        <v>1449</v>
      </c>
      <c r="K2434" s="9" t="s">
        <v>250</v>
      </c>
      <c r="L2434" s="9" t="s">
        <v>250</v>
      </c>
      <c r="M2434" s="9" t="s">
        <v>40228</v>
      </c>
      <c r="N2434" s="9" t="s">
        <v>40229</v>
      </c>
      <c r="O2434" s="9" t="s">
        <v>293</v>
      </c>
      <c r="P2434" s="9" t="s">
        <v>106</v>
      </c>
      <c r="Q2434" s="9" t="s">
        <v>40230</v>
      </c>
      <c r="R2434" s="9" t="s">
        <v>40231</v>
      </c>
      <c r="S2434" s="9" t="s">
        <v>40232</v>
      </c>
      <c r="T2434" s="9" t="s">
        <v>73</v>
      </c>
      <c r="U2434" s="9" t="s">
        <v>40233</v>
      </c>
      <c r="V2434" s="9" t="s">
        <v>76</v>
      </c>
      <c r="W2434" s="9" t="s">
        <v>73</v>
      </c>
      <c r="X2434" s="9" t="s">
        <v>73</v>
      </c>
      <c r="Y2434" s="9" t="s">
        <v>73</v>
      </c>
      <c r="Z2434" s="9" t="s">
        <v>40234</v>
      </c>
      <c r="AA2434" s="9" t="s">
        <v>73</v>
      </c>
      <c r="AB2434" s="9" t="s">
        <v>78</v>
      </c>
      <c r="AC2434" s="9" t="s">
        <v>32798</v>
      </c>
      <c r="AD2434" s="9" t="s">
        <v>80</v>
      </c>
      <c r="AE2434" s="9" t="s">
        <v>73</v>
      </c>
      <c r="AF2434" s="9" t="s">
        <v>73</v>
      </c>
      <c r="AG2434" s="10" t="s">
        <v>73</v>
      </c>
      <c r="AH2434" s="9" t="s">
        <v>73</v>
      </c>
      <c r="AI2434" s="9" t="s">
        <v>82</v>
      </c>
      <c r="AJ2434" s="9" t="s">
        <v>82</v>
      </c>
      <c r="AK2434" s="9" t="s">
        <v>73</v>
      </c>
      <c r="AL2434" s="9" t="s">
        <v>73</v>
      </c>
      <c r="AM2434" s="9" t="s">
        <v>73</v>
      </c>
      <c r="AN2434" s="9" t="s">
        <v>73</v>
      </c>
      <c r="AO2434" s="9" t="s">
        <v>73</v>
      </c>
      <c r="AP2434" s="9" t="s">
        <v>76</v>
      </c>
      <c r="AQ2434" s="9" t="s">
        <v>76</v>
      </c>
      <c r="AR2434" s="9" t="s">
        <v>73</v>
      </c>
      <c r="AS2434" s="9" t="s">
        <v>73</v>
      </c>
      <c r="AT2434" s="9" t="s">
        <v>299</v>
      </c>
      <c r="AU2434" s="9" t="s">
        <v>299</v>
      </c>
      <c r="AV2434" s="9" t="s">
        <v>299</v>
      </c>
      <c r="AW2434" s="9" t="s">
        <v>300</v>
      </c>
      <c r="AX2434" s="9" t="s">
        <v>262</v>
      </c>
      <c r="AY2434" s="9" t="s">
        <v>73</v>
      </c>
      <c r="AZ2434" s="8">
        <v>4</v>
      </c>
      <c r="BA2434" s="8">
        <v>14</v>
      </c>
      <c r="BB2434" s="8">
        <v>417</v>
      </c>
      <c r="BC2434" s="9" t="s">
        <v>5345</v>
      </c>
      <c r="BD2434" s="9" t="s">
        <v>5346</v>
      </c>
      <c r="BE2434" s="9" t="s">
        <v>91</v>
      </c>
      <c r="BF2434" s="9" t="s">
        <v>40235</v>
      </c>
      <c r="BG2434" s="9" t="s">
        <v>93</v>
      </c>
      <c r="BH2434" s="9" t="s">
        <v>93</v>
      </c>
      <c r="BI2434" s="9" t="s">
        <v>76</v>
      </c>
      <c r="BJ2434" s="9" t="s">
        <v>93</v>
      </c>
    </row>
    <row r="2435" spans="1:62" ht="15" hidden="1" x14ac:dyDescent="0.2">
      <c r="A2435" s="8" t="s">
        <v>1082</v>
      </c>
      <c r="B2435" s="9" t="s">
        <v>20710</v>
      </c>
      <c r="C2435" s="9" t="s">
        <v>265</v>
      </c>
      <c r="D2435" s="9" t="s">
        <v>32780</v>
      </c>
      <c r="E2435" s="9" t="s">
        <v>32781</v>
      </c>
      <c r="F2435" s="9" t="s">
        <v>32782</v>
      </c>
      <c r="G2435" s="9" t="s">
        <v>2813</v>
      </c>
      <c r="H2435" s="58" t="str">
        <f t="shared" si="355"/>
        <v>国网大田县供电公司</v>
      </c>
      <c r="I2435" s="9" t="s">
        <v>2814</v>
      </c>
      <c r="J2435" s="9" t="s">
        <v>2815</v>
      </c>
      <c r="K2435" s="9" t="s">
        <v>413</v>
      </c>
      <c r="L2435" s="9" t="s">
        <v>435</v>
      </c>
      <c r="M2435" s="9" t="s">
        <v>32783</v>
      </c>
      <c r="N2435" s="9" t="s">
        <v>32784</v>
      </c>
      <c r="O2435" s="9" t="s">
        <v>70</v>
      </c>
      <c r="P2435" s="9" t="s">
        <v>106</v>
      </c>
      <c r="Q2435" s="9" t="s">
        <v>32785</v>
      </c>
      <c r="R2435" s="9" t="s">
        <v>32786</v>
      </c>
      <c r="S2435" s="9" t="s">
        <v>32787</v>
      </c>
      <c r="T2435" s="9" t="s">
        <v>6305</v>
      </c>
      <c r="U2435" s="9" t="s">
        <v>32788</v>
      </c>
      <c r="V2435" s="9" t="s">
        <v>76</v>
      </c>
      <c r="W2435" s="9" t="s">
        <v>73</v>
      </c>
      <c r="X2435" s="9" t="s">
        <v>73</v>
      </c>
      <c r="Y2435" s="9" t="s">
        <v>73</v>
      </c>
      <c r="Z2435" s="9" t="s">
        <v>32789</v>
      </c>
      <c r="AA2435" s="9" t="s">
        <v>73</v>
      </c>
      <c r="AB2435" s="9" t="s">
        <v>78</v>
      </c>
      <c r="AC2435" s="9" t="s">
        <v>32777</v>
      </c>
      <c r="AD2435" s="9" t="s">
        <v>164</v>
      </c>
      <c r="AE2435" s="9" t="s">
        <v>73</v>
      </c>
      <c r="AF2435" s="9" t="s">
        <v>73</v>
      </c>
      <c r="AG2435" s="10" t="s">
        <v>73</v>
      </c>
      <c r="AH2435" s="9" t="s">
        <v>73</v>
      </c>
      <c r="AI2435" s="9" t="s">
        <v>82</v>
      </c>
      <c r="AJ2435" s="9" t="s">
        <v>82</v>
      </c>
      <c r="AK2435" s="9" t="s">
        <v>82</v>
      </c>
      <c r="AL2435" s="9" t="s">
        <v>2903</v>
      </c>
      <c r="AM2435" s="9" t="s">
        <v>2813</v>
      </c>
      <c r="AN2435" s="9" t="s">
        <v>73</v>
      </c>
      <c r="AO2435" s="9" t="s">
        <v>73</v>
      </c>
      <c r="AP2435" s="9" t="s">
        <v>76</v>
      </c>
      <c r="AQ2435" s="9" t="s">
        <v>73</v>
      </c>
      <c r="AR2435" s="9" t="s">
        <v>73</v>
      </c>
      <c r="AS2435" s="9" t="s">
        <v>73</v>
      </c>
      <c r="AT2435" s="9" t="s">
        <v>138</v>
      </c>
      <c r="AU2435" s="9" t="s">
        <v>191</v>
      </c>
      <c r="AV2435" s="9" t="s">
        <v>192</v>
      </c>
      <c r="AW2435" s="9" t="s">
        <v>193</v>
      </c>
      <c r="AX2435" s="9" t="s">
        <v>447</v>
      </c>
      <c r="AY2435" s="9" t="s">
        <v>6305</v>
      </c>
      <c r="AZ2435" s="8">
        <v>1</v>
      </c>
      <c r="BA2435" s="8">
        <v>2</v>
      </c>
      <c r="BB2435" s="8">
        <v>1</v>
      </c>
      <c r="BC2435" s="9" t="s">
        <v>20710</v>
      </c>
      <c r="BD2435" s="9" t="s">
        <v>20712</v>
      </c>
      <c r="BE2435" s="9" t="s">
        <v>91</v>
      </c>
      <c r="BF2435" s="9" t="s">
        <v>32790</v>
      </c>
      <c r="BG2435" s="9" t="s">
        <v>93</v>
      </c>
      <c r="BH2435" s="9" t="s">
        <v>93</v>
      </c>
      <c r="BI2435" s="9" t="s">
        <v>76</v>
      </c>
      <c r="BJ2435" s="9" t="s">
        <v>93</v>
      </c>
    </row>
    <row r="2436" spans="1:62" ht="15" hidden="1" x14ac:dyDescent="0.2">
      <c r="A2436" s="8" t="s">
        <v>6354</v>
      </c>
      <c r="B2436" s="9" t="s">
        <v>32778</v>
      </c>
      <c r="C2436" s="9" t="s">
        <v>96</v>
      </c>
      <c r="D2436" s="9" t="s">
        <v>32768</v>
      </c>
      <c r="E2436" s="9" t="s">
        <v>32769</v>
      </c>
      <c r="F2436" s="9" t="s">
        <v>32770</v>
      </c>
      <c r="G2436" s="9" t="s">
        <v>868</v>
      </c>
      <c r="H2436" s="58" t="str">
        <f t="shared" si="355"/>
        <v>建阳供电公司</v>
      </c>
      <c r="I2436" s="9" t="s">
        <v>2575</v>
      </c>
      <c r="J2436" s="9" t="s">
        <v>2576</v>
      </c>
      <c r="K2436" s="9" t="s">
        <v>966</v>
      </c>
      <c r="L2436" s="9" t="s">
        <v>967</v>
      </c>
      <c r="M2436" s="9" t="s">
        <v>32771</v>
      </c>
      <c r="N2436" s="9" t="s">
        <v>32772</v>
      </c>
      <c r="O2436" s="9" t="s">
        <v>70</v>
      </c>
      <c r="P2436" s="9" t="s">
        <v>71</v>
      </c>
      <c r="Q2436" s="9" t="s">
        <v>32773</v>
      </c>
      <c r="R2436" s="9" t="s">
        <v>32774</v>
      </c>
      <c r="S2436" s="9" t="s">
        <v>73</v>
      </c>
      <c r="T2436" s="9" t="s">
        <v>73</v>
      </c>
      <c r="U2436" s="9" t="s">
        <v>32775</v>
      </c>
      <c r="V2436" s="9" t="s">
        <v>76</v>
      </c>
      <c r="W2436" s="9" t="s">
        <v>73</v>
      </c>
      <c r="X2436" s="9" t="s">
        <v>73</v>
      </c>
      <c r="Y2436" s="9" t="s">
        <v>73</v>
      </c>
      <c r="Z2436" s="9" t="s">
        <v>32776</v>
      </c>
      <c r="AA2436" s="9" t="s">
        <v>73</v>
      </c>
      <c r="AB2436" s="9" t="s">
        <v>78</v>
      </c>
      <c r="AC2436" s="9" t="s">
        <v>32777</v>
      </c>
      <c r="AD2436" s="9" t="s">
        <v>80</v>
      </c>
      <c r="AE2436" s="9" t="s">
        <v>73</v>
      </c>
      <c r="AF2436" s="9" t="s">
        <v>73</v>
      </c>
      <c r="AG2436" s="10" t="s">
        <v>73</v>
      </c>
      <c r="AH2436" s="9" t="s">
        <v>73</v>
      </c>
      <c r="AI2436" s="9" t="s">
        <v>82</v>
      </c>
      <c r="AJ2436" s="9" t="s">
        <v>82</v>
      </c>
      <c r="AK2436" s="9" t="s">
        <v>82</v>
      </c>
      <c r="AL2436" s="9" t="s">
        <v>878</v>
      </c>
      <c r="AM2436" s="9" t="s">
        <v>879</v>
      </c>
      <c r="AN2436" s="9" t="s">
        <v>73</v>
      </c>
      <c r="AO2436" s="9" t="s">
        <v>73</v>
      </c>
      <c r="AP2436" s="9" t="s">
        <v>93</v>
      </c>
      <c r="AQ2436" s="9" t="s">
        <v>73</v>
      </c>
      <c r="AR2436" s="9" t="s">
        <v>73</v>
      </c>
      <c r="AS2436" s="9" t="s">
        <v>73</v>
      </c>
      <c r="AT2436" s="9" t="s">
        <v>138</v>
      </c>
      <c r="AU2436" s="9" t="s">
        <v>237</v>
      </c>
      <c r="AV2436" s="9" t="s">
        <v>213</v>
      </c>
      <c r="AW2436" s="9" t="s">
        <v>238</v>
      </c>
      <c r="AX2436" s="9" t="s">
        <v>142</v>
      </c>
      <c r="AY2436" s="9" t="s">
        <v>73</v>
      </c>
      <c r="AZ2436" s="8">
        <v>1</v>
      </c>
      <c r="BA2436" s="8">
        <v>4</v>
      </c>
      <c r="BB2436" s="8">
        <v>32</v>
      </c>
      <c r="BC2436" s="9" t="s">
        <v>32778</v>
      </c>
      <c r="BD2436" s="9" t="s">
        <v>32779</v>
      </c>
      <c r="BE2436" s="9" t="s">
        <v>195</v>
      </c>
      <c r="BF2436" s="9" t="s">
        <v>73</v>
      </c>
      <c r="BG2436" s="9" t="s">
        <v>93</v>
      </c>
      <c r="BH2436" s="9" t="s">
        <v>93</v>
      </c>
      <c r="BI2436" s="9" t="s">
        <v>76</v>
      </c>
      <c r="BJ2436" s="9" t="s">
        <v>76</v>
      </c>
    </row>
    <row r="2437" spans="1:62" ht="15" hidden="1" x14ac:dyDescent="0.2">
      <c r="A2437" s="8" t="s">
        <v>4575</v>
      </c>
      <c r="B2437" s="9" t="s">
        <v>32764</v>
      </c>
      <c r="C2437" s="9" t="s">
        <v>174</v>
      </c>
      <c r="D2437" s="9" t="s">
        <v>32751</v>
      </c>
      <c r="E2437" s="9" t="s">
        <v>32752</v>
      </c>
      <c r="F2437" s="9" t="s">
        <v>32753</v>
      </c>
      <c r="G2437" s="9" t="s">
        <v>341</v>
      </c>
      <c r="H2437" s="58" t="str">
        <f t="shared" si="355"/>
        <v>晋江市供电公司</v>
      </c>
      <c r="I2437" s="9" t="s">
        <v>3269</v>
      </c>
      <c r="J2437" s="9" t="s">
        <v>3270</v>
      </c>
      <c r="K2437" s="9" t="s">
        <v>129</v>
      </c>
      <c r="L2437" s="9" t="s">
        <v>130</v>
      </c>
      <c r="M2437" s="9" t="s">
        <v>32754</v>
      </c>
      <c r="N2437" s="9" t="s">
        <v>32755</v>
      </c>
      <c r="O2437" s="9" t="s">
        <v>156</v>
      </c>
      <c r="P2437" s="9" t="s">
        <v>185</v>
      </c>
      <c r="Q2437" s="9" t="s">
        <v>32756</v>
      </c>
      <c r="R2437" s="9" t="s">
        <v>32757</v>
      </c>
      <c r="S2437" s="9" t="s">
        <v>32758</v>
      </c>
      <c r="T2437" s="9" t="s">
        <v>32759</v>
      </c>
      <c r="U2437" s="9" t="s">
        <v>32760</v>
      </c>
      <c r="V2437" s="9" t="s">
        <v>76</v>
      </c>
      <c r="W2437" s="9" t="s">
        <v>73</v>
      </c>
      <c r="X2437" s="9" t="s">
        <v>73</v>
      </c>
      <c r="Y2437" s="9" t="s">
        <v>73</v>
      </c>
      <c r="Z2437" s="9" t="s">
        <v>32761</v>
      </c>
      <c r="AA2437" s="9" t="s">
        <v>32762</v>
      </c>
      <c r="AB2437" s="9" t="s">
        <v>78</v>
      </c>
      <c r="AC2437" s="9" t="s">
        <v>31276</v>
      </c>
      <c r="AD2437" s="9" t="s">
        <v>80</v>
      </c>
      <c r="AE2437" s="9" t="s">
        <v>73</v>
      </c>
      <c r="AF2437" s="9" t="s">
        <v>73</v>
      </c>
      <c r="AG2437" s="10" t="s">
        <v>73</v>
      </c>
      <c r="AH2437" s="9" t="s">
        <v>73</v>
      </c>
      <c r="AI2437" s="9" t="s">
        <v>82</v>
      </c>
      <c r="AJ2437" s="9" t="s">
        <v>82</v>
      </c>
      <c r="AK2437" s="9" t="s">
        <v>189</v>
      </c>
      <c r="AL2437" s="9" t="s">
        <v>32763</v>
      </c>
      <c r="AM2437" s="9" t="s">
        <v>3270</v>
      </c>
      <c r="AN2437" s="9" t="s">
        <v>32762</v>
      </c>
      <c r="AO2437" s="9" t="s">
        <v>82</v>
      </c>
      <c r="AP2437" s="9" t="s">
        <v>93</v>
      </c>
      <c r="AQ2437" s="9" t="s">
        <v>76</v>
      </c>
      <c r="AR2437" s="9" t="s">
        <v>76</v>
      </c>
      <c r="AS2437" s="9" t="s">
        <v>73</v>
      </c>
      <c r="AT2437" s="9" t="s">
        <v>85</v>
      </c>
      <c r="AU2437" s="9" t="s">
        <v>822</v>
      </c>
      <c r="AV2437" s="9" t="s">
        <v>283</v>
      </c>
      <c r="AW2437" s="9" t="s">
        <v>284</v>
      </c>
      <c r="AX2437" s="9" t="s">
        <v>383</v>
      </c>
      <c r="AY2437" s="9" t="s">
        <v>32759</v>
      </c>
      <c r="AZ2437" s="8">
        <v>10</v>
      </c>
      <c r="BA2437" s="8">
        <v>0</v>
      </c>
      <c r="BB2437" s="8">
        <v>843</v>
      </c>
      <c r="BC2437" s="9" t="s">
        <v>32764</v>
      </c>
      <c r="BD2437" s="9" t="s">
        <v>32765</v>
      </c>
      <c r="BE2437" s="9" t="s">
        <v>91</v>
      </c>
      <c r="BF2437" s="9" t="s">
        <v>32766</v>
      </c>
      <c r="BG2437" s="9" t="s">
        <v>93</v>
      </c>
      <c r="BH2437" s="9" t="s">
        <v>93</v>
      </c>
      <c r="BI2437" s="9" t="s">
        <v>76</v>
      </c>
      <c r="BJ2437" s="9" t="s">
        <v>93</v>
      </c>
    </row>
    <row r="2438" spans="1:62" ht="15" x14ac:dyDescent="0.2">
      <c r="A2438" s="8" t="s">
        <v>6455</v>
      </c>
      <c r="B2438" s="9" t="s">
        <v>5683</v>
      </c>
      <c r="C2438" s="9" t="s">
        <v>147</v>
      </c>
      <c r="D2438" s="9" t="s">
        <v>32741</v>
      </c>
      <c r="E2438" s="9" t="s">
        <v>32742</v>
      </c>
      <c r="F2438" s="9" t="s">
        <v>32743</v>
      </c>
      <c r="G2438" s="9" t="s">
        <v>390</v>
      </c>
      <c r="H2438" s="58" t="str">
        <f t="shared" si="355"/>
        <v>长汀供电有限公司</v>
      </c>
      <c r="I2438" s="9" t="s">
        <v>2888</v>
      </c>
      <c r="J2438" s="9" t="s">
        <v>2889</v>
      </c>
      <c r="K2438" s="9" t="s">
        <v>2883</v>
      </c>
      <c r="L2438" s="9" t="s">
        <v>3041</v>
      </c>
      <c r="M2438" s="9" t="s">
        <v>32744</v>
      </c>
      <c r="N2438" s="9" t="s">
        <v>32745</v>
      </c>
      <c r="O2438" s="9" t="s">
        <v>156</v>
      </c>
      <c r="P2438" s="9" t="s">
        <v>185</v>
      </c>
      <c r="Q2438" s="9" t="s">
        <v>32746</v>
      </c>
      <c r="R2438" s="9" t="s">
        <v>32747</v>
      </c>
      <c r="S2438" s="9" t="s">
        <v>32748</v>
      </c>
      <c r="T2438" s="9" t="s">
        <v>73</v>
      </c>
      <c r="U2438" s="9" t="s">
        <v>5684</v>
      </c>
      <c r="V2438" s="9" t="s">
        <v>76</v>
      </c>
      <c r="W2438" s="9" t="s">
        <v>73</v>
      </c>
      <c r="X2438" s="9" t="s">
        <v>73</v>
      </c>
      <c r="Y2438" s="9" t="s">
        <v>73</v>
      </c>
      <c r="Z2438" s="9" t="s">
        <v>32749</v>
      </c>
      <c r="AA2438" s="9" t="s">
        <v>73</v>
      </c>
      <c r="AB2438" s="9" t="s">
        <v>78</v>
      </c>
      <c r="AC2438" s="9" t="s">
        <v>32128</v>
      </c>
      <c r="AD2438" s="9" t="s">
        <v>164</v>
      </c>
      <c r="AE2438" s="9" t="s">
        <v>73</v>
      </c>
      <c r="AF2438" s="9" t="s">
        <v>73</v>
      </c>
      <c r="AG2438" s="10" t="s">
        <v>73</v>
      </c>
      <c r="AH2438" s="9" t="s">
        <v>73</v>
      </c>
      <c r="AI2438" s="9" t="s">
        <v>82</v>
      </c>
      <c r="AJ2438" s="9" t="s">
        <v>82</v>
      </c>
      <c r="AK2438" s="9" t="s">
        <v>189</v>
      </c>
      <c r="AL2438" s="9" t="s">
        <v>584</v>
      </c>
      <c r="AM2438" s="9" t="s">
        <v>585</v>
      </c>
      <c r="AN2438" s="9" t="s">
        <v>73</v>
      </c>
      <c r="AO2438" s="9" t="s">
        <v>73</v>
      </c>
      <c r="AP2438" s="9" t="s">
        <v>76</v>
      </c>
      <c r="AQ2438" s="9" t="s">
        <v>73</v>
      </c>
      <c r="AR2438" s="9" t="s">
        <v>76</v>
      </c>
      <c r="AS2438" s="9" t="s">
        <v>73</v>
      </c>
      <c r="AT2438" s="9" t="s">
        <v>138</v>
      </c>
      <c r="AU2438" s="9" t="s">
        <v>586</v>
      </c>
      <c r="AV2438" s="9" t="s">
        <v>140</v>
      </c>
      <c r="AW2438" s="9" t="s">
        <v>587</v>
      </c>
      <c r="AX2438" s="9" t="s">
        <v>262</v>
      </c>
      <c r="AY2438" s="9" t="s">
        <v>73</v>
      </c>
      <c r="AZ2438" s="8">
        <v>10</v>
      </c>
      <c r="BA2438" s="8">
        <v>6</v>
      </c>
      <c r="BB2438" s="8">
        <v>316</v>
      </c>
      <c r="BC2438" s="9" t="s">
        <v>5683</v>
      </c>
      <c r="BD2438" s="9" t="s">
        <v>5684</v>
      </c>
      <c r="BE2438" s="9" t="s">
        <v>91</v>
      </c>
      <c r="BF2438" s="9" t="s">
        <v>32750</v>
      </c>
      <c r="BG2438" s="9" t="s">
        <v>93</v>
      </c>
      <c r="BH2438" s="9" t="s">
        <v>93</v>
      </c>
      <c r="BI2438" s="9" t="s">
        <v>76</v>
      </c>
      <c r="BJ2438" s="9" t="s">
        <v>93</v>
      </c>
    </row>
    <row r="2439" spans="1:62" ht="15" hidden="1" x14ac:dyDescent="0.2">
      <c r="A2439" s="8" t="s">
        <v>5527</v>
      </c>
      <c r="B2439" s="9" t="s">
        <v>2346</v>
      </c>
      <c r="C2439" s="9" t="s">
        <v>147</v>
      </c>
      <c r="D2439" s="9" t="s">
        <v>32736</v>
      </c>
      <c r="E2439" s="9" t="s">
        <v>40222</v>
      </c>
      <c r="F2439" s="9" t="s">
        <v>32737</v>
      </c>
      <c r="G2439" s="9" t="s">
        <v>2615</v>
      </c>
      <c r="H2439" s="58" t="str">
        <f t="shared" si="355"/>
        <v>漳平供电有限公司</v>
      </c>
      <c r="I2439" s="9" t="s">
        <v>2796</v>
      </c>
      <c r="J2439" s="9" t="s">
        <v>1048</v>
      </c>
      <c r="K2439" s="9" t="s">
        <v>250</v>
      </c>
      <c r="L2439" s="9" t="s">
        <v>250</v>
      </c>
      <c r="M2439" s="9" t="s">
        <v>32738</v>
      </c>
      <c r="N2439" s="9" t="s">
        <v>32739</v>
      </c>
      <c r="O2439" s="9" t="s">
        <v>70</v>
      </c>
      <c r="P2439" s="9" t="s">
        <v>106</v>
      </c>
      <c r="Q2439" s="9" t="s">
        <v>40223</v>
      </c>
      <c r="R2439" s="9" t="s">
        <v>40224</v>
      </c>
      <c r="S2439" s="9" t="s">
        <v>250</v>
      </c>
      <c r="T2439" s="9" t="s">
        <v>82</v>
      </c>
      <c r="U2439" s="9" t="s">
        <v>32740</v>
      </c>
      <c r="V2439" s="9" t="s">
        <v>76</v>
      </c>
      <c r="W2439" s="9" t="s">
        <v>73</v>
      </c>
      <c r="X2439" s="9" t="s">
        <v>73</v>
      </c>
      <c r="Y2439" s="9" t="s">
        <v>73</v>
      </c>
      <c r="Z2439" s="9" t="s">
        <v>32738</v>
      </c>
      <c r="AA2439" s="9" t="s">
        <v>73</v>
      </c>
      <c r="AB2439" s="9" t="s">
        <v>78</v>
      </c>
      <c r="AC2439" s="9" t="s">
        <v>32128</v>
      </c>
      <c r="AD2439" s="9" t="s">
        <v>80</v>
      </c>
      <c r="AE2439" s="9" t="s">
        <v>73</v>
      </c>
      <c r="AF2439" s="9" t="s">
        <v>73</v>
      </c>
      <c r="AG2439" s="10" t="s">
        <v>73</v>
      </c>
      <c r="AH2439" s="9" t="s">
        <v>73</v>
      </c>
      <c r="AI2439" s="9" t="s">
        <v>115</v>
      </c>
      <c r="AJ2439" s="9" t="s">
        <v>82</v>
      </c>
      <c r="AK2439" s="9" t="s">
        <v>82</v>
      </c>
      <c r="AL2439" s="9" t="s">
        <v>4294</v>
      </c>
      <c r="AM2439" s="9" t="s">
        <v>354</v>
      </c>
      <c r="AN2439" s="9" t="s">
        <v>73</v>
      </c>
      <c r="AO2439" s="9" t="s">
        <v>73</v>
      </c>
      <c r="AP2439" s="9" t="s">
        <v>76</v>
      </c>
      <c r="AQ2439" s="9" t="s">
        <v>73</v>
      </c>
      <c r="AR2439" s="9" t="s">
        <v>73</v>
      </c>
      <c r="AS2439" s="9" t="s">
        <v>73</v>
      </c>
      <c r="AT2439" s="9" t="s">
        <v>299</v>
      </c>
      <c r="AU2439" s="9" t="s">
        <v>299</v>
      </c>
      <c r="AV2439" s="9" t="s">
        <v>299</v>
      </c>
      <c r="AW2439" s="9" t="s">
        <v>300</v>
      </c>
      <c r="AX2439" s="9" t="s">
        <v>262</v>
      </c>
      <c r="AY2439" s="9" t="s">
        <v>82</v>
      </c>
      <c r="AZ2439" s="8">
        <v>1</v>
      </c>
      <c r="BA2439" s="8">
        <v>1</v>
      </c>
      <c r="BB2439" s="8">
        <v>19</v>
      </c>
      <c r="BC2439" s="9" t="s">
        <v>2346</v>
      </c>
      <c r="BD2439" s="9" t="s">
        <v>7565</v>
      </c>
      <c r="BE2439" s="9" t="s">
        <v>91</v>
      </c>
      <c r="BF2439" s="9" t="s">
        <v>40225</v>
      </c>
      <c r="BG2439" s="9" t="s">
        <v>93</v>
      </c>
      <c r="BH2439" s="9" t="s">
        <v>93</v>
      </c>
      <c r="BI2439" s="9" t="s">
        <v>76</v>
      </c>
      <c r="BJ2439" s="9" t="s">
        <v>93</v>
      </c>
    </row>
    <row r="2440" spans="1:62" ht="15" hidden="1" x14ac:dyDescent="0.2">
      <c r="A2440" s="8" t="s">
        <v>5452</v>
      </c>
      <c r="B2440" s="9" t="s">
        <v>2297</v>
      </c>
      <c r="C2440" s="9" t="s">
        <v>60</v>
      </c>
      <c r="D2440" s="9" t="s">
        <v>31278</v>
      </c>
      <c r="E2440" s="9" t="s">
        <v>31279</v>
      </c>
      <c r="F2440" s="9" t="s">
        <v>31280</v>
      </c>
      <c r="G2440" s="9" t="s">
        <v>1319</v>
      </c>
      <c r="H2440" s="58" t="str">
        <f>C2440</f>
        <v>厦门</v>
      </c>
      <c r="I2440" s="9" t="s">
        <v>2503</v>
      </c>
      <c r="J2440" s="9" t="s">
        <v>2504</v>
      </c>
      <c r="K2440" s="9" t="s">
        <v>129</v>
      </c>
      <c r="L2440" s="9" t="s">
        <v>575</v>
      </c>
      <c r="M2440" s="9" t="s">
        <v>31281</v>
      </c>
      <c r="N2440" s="9" t="s">
        <v>31282</v>
      </c>
      <c r="O2440" s="9" t="s">
        <v>70</v>
      </c>
      <c r="P2440" s="9" t="s">
        <v>934</v>
      </c>
      <c r="Q2440" s="9" t="s">
        <v>31283</v>
      </c>
      <c r="R2440" s="9" t="s">
        <v>31284</v>
      </c>
      <c r="S2440" s="9" t="s">
        <v>31285</v>
      </c>
      <c r="T2440" s="9" t="s">
        <v>6214</v>
      </c>
      <c r="U2440" s="9" t="s">
        <v>4750</v>
      </c>
      <c r="V2440" s="9" t="s">
        <v>76</v>
      </c>
      <c r="W2440" s="9" t="s">
        <v>73</v>
      </c>
      <c r="X2440" s="9" t="s">
        <v>73</v>
      </c>
      <c r="Y2440" s="9" t="s">
        <v>73</v>
      </c>
      <c r="Z2440" s="9" t="s">
        <v>31281</v>
      </c>
      <c r="AA2440" s="9" t="s">
        <v>31286</v>
      </c>
      <c r="AB2440" s="9" t="s">
        <v>78</v>
      </c>
      <c r="AC2440" s="9" t="s">
        <v>31287</v>
      </c>
      <c r="AD2440" s="9" t="s">
        <v>80</v>
      </c>
      <c r="AE2440" s="9" t="s">
        <v>81</v>
      </c>
      <c r="AF2440" s="9" t="s">
        <v>73</v>
      </c>
      <c r="AG2440" s="10" t="s">
        <v>73</v>
      </c>
      <c r="AH2440" s="9" t="s">
        <v>73</v>
      </c>
      <c r="AI2440" s="9" t="s">
        <v>73</v>
      </c>
      <c r="AJ2440" s="9" t="s">
        <v>82</v>
      </c>
      <c r="AK2440" s="9" t="s">
        <v>189</v>
      </c>
      <c r="AL2440" s="9" t="s">
        <v>1330</v>
      </c>
      <c r="AM2440" s="9" t="s">
        <v>1331</v>
      </c>
      <c r="AN2440" s="9" t="s">
        <v>31286</v>
      </c>
      <c r="AO2440" s="9" t="s">
        <v>82</v>
      </c>
      <c r="AP2440" s="9" t="s">
        <v>93</v>
      </c>
      <c r="AQ2440" s="9" t="s">
        <v>76</v>
      </c>
      <c r="AR2440" s="9" t="s">
        <v>76</v>
      </c>
      <c r="AS2440" s="9" t="s">
        <v>73</v>
      </c>
      <c r="AT2440" s="9" t="s">
        <v>85</v>
      </c>
      <c r="AU2440" s="9" t="s">
        <v>822</v>
      </c>
      <c r="AV2440" s="9" t="s">
        <v>283</v>
      </c>
      <c r="AW2440" s="9" t="s">
        <v>284</v>
      </c>
      <c r="AX2440" s="9" t="s">
        <v>383</v>
      </c>
      <c r="AY2440" s="9" t="s">
        <v>6214</v>
      </c>
      <c r="AZ2440" s="8">
        <v>1</v>
      </c>
      <c r="BA2440" s="8">
        <v>5</v>
      </c>
      <c r="BB2440" s="8">
        <v>1</v>
      </c>
      <c r="BC2440" s="9" t="s">
        <v>2297</v>
      </c>
      <c r="BD2440" s="9" t="s">
        <v>4752</v>
      </c>
      <c r="BE2440" s="9" t="s">
        <v>91</v>
      </c>
      <c r="BF2440" s="9" t="s">
        <v>31288</v>
      </c>
      <c r="BG2440" s="9" t="s">
        <v>93</v>
      </c>
      <c r="BH2440" s="9" t="s">
        <v>93</v>
      </c>
      <c r="BI2440" s="9" t="s">
        <v>76</v>
      </c>
      <c r="BJ2440" s="9" t="s">
        <v>93</v>
      </c>
    </row>
    <row r="2441" spans="1:62" ht="15" hidden="1" x14ac:dyDescent="0.2">
      <c r="A2441" s="8" t="s">
        <v>4526</v>
      </c>
      <c r="B2441" s="9" t="s">
        <v>6336</v>
      </c>
      <c r="C2441" s="9" t="s">
        <v>96</v>
      </c>
      <c r="D2441" s="9" t="s">
        <v>31289</v>
      </c>
      <c r="E2441" s="9" t="s">
        <v>31290</v>
      </c>
      <c r="F2441" s="9" t="s">
        <v>31291</v>
      </c>
      <c r="G2441" s="9" t="s">
        <v>868</v>
      </c>
      <c r="H2441" s="58" t="str">
        <f t="shared" ref="H2441:H2442" si="356">G2441</f>
        <v>建阳供电公司</v>
      </c>
      <c r="I2441" s="9" t="s">
        <v>2575</v>
      </c>
      <c r="J2441" s="9" t="s">
        <v>2576</v>
      </c>
      <c r="K2441" s="9" t="s">
        <v>181</v>
      </c>
      <c r="L2441" s="9" t="s">
        <v>182</v>
      </c>
      <c r="M2441" s="9" t="s">
        <v>31292</v>
      </c>
      <c r="N2441" s="9" t="s">
        <v>31293</v>
      </c>
      <c r="O2441" s="9" t="s">
        <v>156</v>
      </c>
      <c r="P2441" s="9" t="s">
        <v>157</v>
      </c>
      <c r="Q2441" s="9" t="s">
        <v>31294</v>
      </c>
      <c r="R2441" s="9" t="s">
        <v>40221</v>
      </c>
      <c r="S2441" s="9" t="s">
        <v>73</v>
      </c>
      <c r="T2441" s="9" t="s">
        <v>73</v>
      </c>
      <c r="U2441" s="9" t="s">
        <v>31295</v>
      </c>
      <c r="V2441" s="9" t="s">
        <v>76</v>
      </c>
      <c r="W2441" s="9" t="s">
        <v>73</v>
      </c>
      <c r="X2441" s="9" t="s">
        <v>73</v>
      </c>
      <c r="Y2441" s="9" t="s">
        <v>73</v>
      </c>
      <c r="Z2441" s="9" t="s">
        <v>31296</v>
      </c>
      <c r="AA2441" s="9" t="s">
        <v>73</v>
      </c>
      <c r="AB2441" s="9" t="s">
        <v>78</v>
      </c>
      <c r="AC2441" s="9" t="s">
        <v>31297</v>
      </c>
      <c r="AD2441" s="9" t="s">
        <v>80</v>
      </c>
      <c r="AE2441" s="9" t="s">
        <v>73</v>
      </c>
      <c r="AF2441" s="9" t="s">
        <v>73</v>
      </c>
      <c r="AG2441" s="10" t="s">
        <v>73</v>
      </c>
      <c r="AH2441" s="9" t="s">
        <v>73</v>
      </c>
      <c r="AI2441" s="9" t="s">
        <v>402</v>
      </c>
      <c r="AJ2441" s="9" t="s">
        <v>529</v>
      </c>
      <c r="AK2441" s="9" t="s">
        <v>82</v>
      </c>
      <c r="AL2441" s="9" t="s">
        <v>878</v>
      </c>
      <c r="AM2441" s="9" t="s">
        <v>879</v>
      </c>
      <c r="AN2441" s="9" t="s">
        <v>73</v>
      </c>
      <c r="AO2441" s="9" t="s">
        <v>73</v>
      </c>
      <c r="AP2441" s="9" t="s">
        <v>93</v>
      </c>
      <c r="AQ2441" s="9" t="s">
        <v>73</v>
      </c>
      <c r="AR2441" s="9" t="s">
        <v>73</v>
      </c>
      <c r="AS2441" s="9" t="s">
        <v>73</v>
      </c>
      <c r="AT2441" s="9" t="s">
        <v>138</v>
      </c>
      <c r="AU2441" s="9" t="s">
        <v>237</v>
      </c>
      <c r="AV2441" s="9" t="s">
        <v>213</v>
      </c>
      <c r="AW2441" s="9" t="s">
        <v>238</v>
      </c>
      <c r="AX2441" s="9" t="s">
        <v>142</v>
      </c>
      <c r="AY2441" s="9" t="s">
        <v>73</v>
      </c>
      <c r="AZ2441" s="8">
        <v>22</v>
      </c>
      <c r="BA2441" s="8">
        <v>67</v>
      </c>
      <c r="BB2441" s="8">
        <v>2367</v>
      </c>
      <c r="BC2441" s="9" t="s">
        <v>6336</v>
      </c>
      <c r="BD2441" s="9" t="s">
        <v>6337</v>
      </c>
      <c r="BE2441" s="9" t="s">
        <v>195</v>
      </c>
      <c r="BF2441" s="9" t="s">
        <v>73</v>
      </c>
      <c r="BG2441" s="9" t="s">
        <v>93</v>
      </c>
      <c r="BH2441" s="9" t="s">
        <v>93</v>
      </c>
      <c r="BI2441" s="9" t="s">
        <v>76</v>
      </c>
      <c r="BJ2441" s="9" t="s">
        <v>76</v>
      </c>
    </row>
    <row r="2442" spans="1:62" ht="15" hidden="1" x14ac:dyDescent="0.2">
      <c r="A2442" s="8" t="s">
        <v>4146</v>
      </c>
      <c r="B2442" s="9" t="s">
        <v>31308</v>
      </c>
      <c r="C2442" s="9" t="s">
        <v>265</v>
      </c>
      <c r="D2442" s="9" t="s">
        <v>31298</v>
      </c>
      <c r="E2442" s="9" t="s">
        <v>31299</v>
      </c>
      <c r="F2442" s="9" t="s">
        <v>31300</v>
      </c>
      <c r="G2442" s="9" t="s">
        <v>2813</v>
      </c>
      <c r="H2442" s="58" t="str">
        <f t="shared" si="356"/>
        <v>国网大田县供电公司</v>
      </c>
      <c r="I2442" s="9" t="s">
        <v>3568</v>
      </c>
      <c r="J2442" s="9" t="s">
        <v>317</v>
      </c>
      <c r="K2442" s="9" t="s">
        <v>129</v>
      </c>
      <c r="L2442" s="9" t="s">
        <v>130</v>
      </c>
      <c r="M2442" s="9" t="s">
        <v>31301</v>
      </c>
      <c r="N2442" s="9" t="s">
        <v>31302</v>
      </c>
      <c r="O2442" s="9" t="s">
        <v>70</v>
      </c>
      <c r="P2442" s="9" t="s">
        <v>106</v>
      </c>
      <c r="Q2442" s="9" t="s">
        <v>31303</v>
      </c>
      <c r="R2442" s="9" t="s">
        <v>31304</v>
      </c>
      <c r="S2442" s="9" t="s">
        <v>73</v>
      </c>
      <c r="T2442" s="9" t="s">
        <v>73</v>
      </c>
      <c r="U2442" s="9" t="s">
        <v>31305</v>
      </c>
      <c r="V2442" s="9" t="s">
        <v>76</v>
      </c>
      <c r="W2442" s="9" t="s">
        <v>73</v>
      </c>
      <c r="X2442" s="9" t="s">
        <v>73</v>
      </c>
      <c r="Y2442" s="9" t="s">
        <v>73</v>
      </c>
      <c r="Z2442" s="9" t="s">
        <v>31306</v>
      </c>
      <c r="AA2442" s="9" t="s">
        <v>73</v>
      </c>
      <c r="AB2442" s="9" t="s">
        <v>78</v>
      </c>
      <c r="AC2442" s="9" t="s">
        <v>31307</v>
      </c>
      <c r="AD2442" s="9" t="s">
        <v>164</v>
      </c>
      <c r="AE2442" s="9" t="s">
        <v>73</v>
      </c>
      <c r="AF2442" s="9" t="s">
        <v>73</v>
      </c>
      <c r="AG2442" s="10" t="s">
        <v>73</v>
      </c>
      <c r="AH2442" s="9" t="s">
        <v>73</v>
      </c>
      <c r="AI2442" s="9" t="s">
        <v>82</v>
      </c>
      <c r="AJ2442" s="9" t="s">
        <v>82</v>
      </c>
      <c r="AK2442" s="9" t="s">
        <v>82</v>
      </c>
      <c r="AL2442" s="9" t="s">
        <v>2903</v>
      </c>
      <c r="AM2442" s="9" t="s">
        <v>2813</v>
      </c>
      <c r="AN2442" s="9" t="s">
        <v>73</v>
      </c>
      <c r="AO2442" s="9" t="s">
        <v>73</v>
      </c>
      <c r="AP2442" s="9" t="s">
        <v>93</v>
      </c>
      <c r="AQ2442" s="9" t="s">
        <v>73</v>
      </c>
      <c r="AR2442" s="9" t="s">
        <v>73</v>
      </c>
      <c r="AS2442" s="9" t="s">
        <v>73</v>
      </c>
      <c r="AT2442" s="9" t="s">
        <v>708</v>
      </c>
      <c r="AU2442" s="9" t="s">
        <v>2754</v>
      </c>
      <c r="AV2442" s="9" t="s">
        <v>2644</v>
      </c>
      <c r="AW2442" s="9" t="s">
        <v>2755</v>
      </c>
      <c r="AX2442" s="9" t="s">
        <v>142</v>
      </c>
      <c r="AY2442" s="9" t="s">
        <v>73</v>
      </c>
      <c r="AZ2442" s="8">
        <v>7</v>
      </c>
      <c r="BA2442" s="8">
        <v>4</v>
      </c>
      <c r="BB2442" s="8">
        <v>941</v>
      </c>
      <c r="BC2442" s="9" t="s">
        <v>31308</v>
      </c>
      <c r="BD2442" s="9" t="s">
        <v>31309</v>
      </c>
      <c r="BE2442" s="9" t="s">
        <v>195</v>
      </c>
      <c r="BF2442" s="9" t="s">
        <v>73</v>
      </c>
      <c r="BG2442" s="9" t="s">
        <v>93</v>
      </c>
      <c r="BH2442" s="9" t="s">
        <v>93</v>
      </c>
      <c r="BI2442" s="9" t="s">
        <v>76</v>
      </c>
      <c r="BJ2442" s="9" t="s">
        <v>76</v>
      </c>
    </row>
    <row r="2443" spans="1:62" ht="15" hidden="1" x14ac:dyDescent="0.2">
      <c r="A2443" s="8" t="s">
        <v>6200</v>
      </c>
      <c r="B2443" s="9" t="s">
        <v>31317</v>
      </c>
      <c r="C2443" s="9" t="s">
        <v>265</v>
      </c>
      <c r="D2443" s="9" t="s">
        <v>31310</v>
      </c>
      <c r="E2443" s="9" t="s">
        <v>40216</v>
      </c>
      <c r="F2443" s="9" t="s">
        <v>31311</v>
      </c>
      <c r="G2443" s="9" t="s">
        <v>2724</v>
      </c>
      <c r="H2443" s="58" t="str">
        <f t="shared" ref="H2443:H2444" si="357">C2443</f>
        <v>三明</v>
      </c>
      <c r="I2443" s="9" t="s">
        <v>2725</v>
      </c>
      <c r="J2443" s="9" t="s">
        <v>2726</v>
      </c>
      <c r="K2443" s="9" t="s">
        <v>129</v>
      </c>
      <c r="L2443" s="9" t="s">
        <v>130</v>
      </c>
      <c r="M2443" s="9" t="s">
        <v>31312</v>
      </c>
      <c r="N2443" s="9" t="s">
        <v>31313</v>
      </c>
      <c r="O2443" s="9" t="s">
        <v>293</v>
      </c>
      <c r="P2443" s="9" t="s">
        <v>185</v>
      </c>
      <c r="Q2443" s="9" t="s">
        <v>31314</v>
      </c>
      <c r="R2443" s="9" t="s">
        <v>40217</v>
      </c>
      <c r="S2443" s="9" t="s">
        <v>40218</v>
      </c>
      <c r="T2443" s="9" t="s">
        <v>73</v>
      </c>
      <c r="U2443" s="9" t="s">
        <v>31315</v>
      </c>
      <c r="V2443" s="9" t="s">
        <v>76</v>
      </c>
      <c r="W2443" s="9" t="s">
        <v>73</v>
      </c>
      <c r="X2443" s="9" t="s">
        <v>73</v>
      </c>
      <c r="Y2443" s="9" t="s">
        <v>73</v>
      </c>
      <c r="Z2443" s="9" t="s">
        <v>31312</v>
      </c>
      <c r="AA2443" s="9" t="s">
        <v>40219</v>
      </c>
      <c r="AB2443" s="9" t="s">
        <v>78</v>
      </c>
      <c r="AC2443" s="9" t="s">
        <v>31316</v>
      </c>
      <c r="AD2443" s="9" t="s">
        <v>164</v>
      </c>
      <c r="AE2443" s="9" t="s">
        <v>73</v>
      </c>
      <c r="AF2443" s="9" t="s">
        <v>73</v>
      </c>
      <c r="AG2443" s="10" t="s">
        <v>73</v>
      </c>
      <c r="AH2443" s="9" t="s">
        <v>73</v>
      </c>
      <c r="AI2443" s="9" t="s">
        <v>82</v>
      </c>
      <c r="AJ2443" s="9" t="s">
        <v>82</v>
      </c>
      <c r="AK2443" s="9" t="s">
        <v>82</v>
      </c>
      <c r="AL2443" s="9" t="s">
        <v>17903</v>
      </c>
      <c r="AM2443" s="9" t="s">
        <v>5916</v>
      </c>
      <c r="AN2443" s="9" t="s">
        <v>40219</v>
      </c>
      <c r="AO2443" s="9" t="s">
        <v>73</v>
      </c>
      <c r="AP2443" s="9" t="s">
        <v>93</v>
      </c>
      <c r="AQ2443" s="9" t="s">
        <v>76</v>
      </c>
      <c r="AR2443" s="9" t="s">
        <v>76</v>
      </c>
      <c r="AS2443" s="9" t="s">
        <v>73</v>
      </c>
      <c r="AT2443" s="9" t="s">
        <v>708</v>
      </c>
      <c r="AU2443" s="9" t="s">
        <v>2596</v>
      </c>
      <c r="AV2443" s="9" t="s">
        <v>1669</v>
      </c>
      <c r="AW2443" s="9" t="s">
        <v>2597</v>
      </c>
      <c r="AX2443" s="9" t="s">
        <v>142</v>
      </c>
      <c r="AY2443" s="9" t="s">
        <v>73</v>
      </c>
      <c r="AZ2443" s="8">
        <v>10</v>
      </c>
      <c r="BA2443" s="8">
        <v>3</v>
      </c>
      <c r="BB2443" s="8">
        <v>1279</v>
      </c>
      <c r="BC2443" s="9" t="s">
        <v>31317</v>
      </c>
      <c r="BD2443" s="9" t="s">
        <v>31318</v>
      </c>
      <c r="BE2443" s="9" t="s">
        <v>91</v>
      </c>
      <c r="BF2443" s="9" t="s">
        <v>40220</v>
      </c>
      <c r="BG2443" s="9" t="s">
        <v>93</v>
      </c>
      <c r="BH2443" s="9" t="s">
        <v>93</v>
      </c>
      <c r="BI2443" s="9" t="s">
        <v>76</v>
      </c>
      <c r="BJ2443" s="9" t="s">
        <v>93</v>
      </c>
    </row>
    <row r="2444" spans="1:62" ht="15" hidden="1" x14ac:dyDescent="0.2">
      <c r="A2444" s="8" t="s">
        <v>5155</v>
      </c>
      <c r="B2444" s="9" t="s">
        <v>2443</v>
      </c>
      <c r="C2444" s="9" t="s">
        <v>60</v>
      </c>
      <c r="D2444" s="9" t="s">
        <v>31319</v>
      </c>
      <c r="E2444" s="9" t="s">
        <v>31320</v>
      </c>
      <c r="F2444" s="9" t="s">
        <v>31321</v>
      </c>
      <c r="G2444" s="9" t="s">
        <v>64</v>
      </c>
      <c r="H2444" s="58" t="str">
        <f t="shared" si="357"/>
        <v>厦门</v>
      </c>
      <c r="I2444" s="9" t="s">
        <v>65</v>
      </c>
      <c r="J2444" s="9" t="s">
        <v>66</v>
      </c>
      <c r="K2444" s="9" t="s">
        <v>2883</v>
      </c>
      <c r="L2444" s="9" t="s">
        <v>2925</v>
      </c>
      <c r="M2444" s="9" t="s">
        <v>31322</v>
      </c>
      <c r="N2444" s="9" t="s">
        <v>31323</v>
      </c>
      <c r="O2444" s="9" t="s">
        <v>293</v>
      </c>
      <c r="P2444" s="9" t="s">
        <v>71</v>
      </c>
      <c r="Q2444" s="9" t="s">
        <v>31324</v>
      </c>
      <c r="R2444" s="9" t="s">
        <v>31325</v>
      </c>
      <c r="S2444" s="9" t="s">
        <v>31326</v>
      </c>
      <c r="T2444" s="9" t="s">
        <v>73</v>
      </c>
      <c r="U2444" s="9" t="s">
        <v>31327</v>
      </c>
      <c r="V2444" s="9" t="s">
        <v>76</v>
      </c>
      <c r="W2444" s="9" t="s">
        <v>73</v>
      </c>
      <c r="X2444" s="9" t="s">
        <v>73</v>
      </c>
      <c r="Y2444" s="9" t="s">
        <v>73</v>
      </c>
      <c r="Z2444" s="9" t="s">
        <v>31322</v>
      </c>
      <c r="AA2444" s="9" t="s">
        <v>31323</v>
      </c>
      <c r="AB2444" s="9" t="s">
        <v>78</v>
      </c>
      <c r="AC2444" s="9" t="s">
        <v>31328</v>
      </c>
      <c r="AD2444" s="9" t="s">
        <v>80</v>
      </c>
      <c r="AE2444" s="9" t="s">
        <v>81</v>
      </c>
      <c r="AF2444" s="9" t="s">
        <v>73</v>
      </c>
      <c r="AG2444" s="10" t="s">
        <v>73</v>
      </c>
      <c r="AH2444" s="9" t="s">
        <v>73</v>
      </c>
      <c r="AI2444" s="9" t="s">
        <v>82</v>
      </c>
      <c r="AJ2444" s="9" t="s">
        <v>82</v>
      </c>
      <c r="AK2444" s="9" t="s">
        <v>82</v>
      </c>
      <c r="AL2444" s="9" t="s">
        <v>7278</v>
      </c>
      <c r="AM2444" s="9" t="s">
        <v>66</v>
      </c>
      <c r="AN2444" s="9" t="s">
        <v>31323</v>
      </c>
      <c r="AO2444" s="9" t="s">
        <v>73</v>
      </c>
      <c r="AP2444" s="9" t="s">
        <v>76</v>
      </c>
      <c r="AQ2444" s="9" t="s">
        <v>76</v>
      </c>
      <c r="AR2444" s="9" t="s">
        <v>76</v>
      </c>
      <c r="AS2444" s="9" t="s">
        <v>73</v>
      </c>
      <c r="AT2444" s="9" t="s">
        <v>138</v>
      </c>
      <c r="AU2444" s="9" t="s">
        <v>422</v>
      </c>
      <c r="AV2444" s="9" t="s">
        <v>423</v>
      </c>
      <c r="AW2444" s="9" t="s">
        <v>424</v>
      </c>
      <c r="AX2444" s="9" t="s">
        <v>2110</v>
      </c>
      <c r="AY2444" s="9" t="s">
        <v>73</v>
      </c>
      <c r="AZ2444" s="8">
        <v>3</v>
      </c>
      <c r="BA2444" s="8">
        <v>4</v>
      </c>
      <c r="BB2444" s="8">
        <v>134</v>
      </c>
      <c r="BC2444" s="9" t="s">
        <v>2443</v>
      </c>
      <c r="BD2444" s="9" t="s">
        <v>2444</v>
      </c>
      <c r="BE2444" s="9" t="s">
        <v>91</v>
      </c>
      <c r="BF2444" s="9" t="s">
        <v>31329</v>
      </c>
      <c r="BG2444" s="9" t="s">
        <v>93</v>
      </c>
      <c r="BH2444" s="9" t="s">
        <v>93</v>
      </c>
      <c r="BI2444" s="9" t="s">
        <v>76</v>
      </c>
      <c r="BJ2444" s="9" t="s">
        <v>93</v>
      </c>
    </row>
    <row r="2445" spans="1:62" ht="15" hidden="1" x14ac:dyDescent="0.2">
      <c r="A2445" s="8" t="s">
        <v>4153</v>
      </c>
      <c r="B2445" s="9" t="s">
        <v>31337</v>
      </c>
      <c r="C2445" s="9" t="s">
        <v>174</v>
      </c>
      <c r="D2445" s="9" t="s">
        <v>31330</v>
      </c>
      <c r="E2445" s="9" t="s">
        <v>40211</v>
      </c>
      <c r="F2445" s="9" t="s">
        <v>31331</v>
      </c>
      <c r="G2445" s="9" t="s">
        <v>773</v>
      </c>
      <c r="H2445" s="58" t="str">
        <f t="shared" ref="H2445:H2448" si="358">G2445</f>
        <v>永春县供电公司</v>
      </c>
      <c r="I2445" s="9" t="s">
        <v>6187</v>
      </c>
      <c r="J2445" s="9" t="s">
        <v>6188</v>
      </c>
      <c r="K2445" s="9" t="s">
        <v>129</v>
      </c>
      <c r="L2445" s="9" t="s">
        <v>130</v>
      </c>
      <c r="M2445" s="9" t="s">
        <v>31332</v>
      </c>
      <c r="N2445" s="9" t="s">
        <v>31333</v>
      </c>
      <c r="O2445" s="9" t="s">
        <v>70</v>
      </c>
      <c r="P2445" s="9" t="s">
        <v>106</v>
      </c>
      <c r="Q2445" s="9" t="s">
        <v>31334</v>
      </c>
      <c r="R2445" s="9" t="s">
        <v>31335</v>
      </c>
      <c r="S2445" s="9" t="s">
        <v>40212</v>
      </c>
      <c r="T2445" s="9" t="s">
        <v>40213</v>
      </c>
      <c r="U2445" s="9" t="s">
        <v>31336</v>
      </c>
      <c r="V2445" s="9" t="s">
        <v>76</v>
      </c>
      <c r="W2445" s="9" t="s">
        <v>73</v>
      </c>
      <c r="X2445" s="9" t="s">
        <v>73</v>
      </c>
      <c r="Y2445" s="9" t="s">
        <v>73</v>
      </c>
      <c r="Z2445" s="9" t="s">
        <v>31332</v>
      </c>
      <c r="AA2445" s="9" t="s">
        <v>40214</v>
      </c>
      <c r="AB2445" s="9" t="s">
        <v>78</v>
      </c>
      <c r="AC2445" s="9" t="s">
        <v>31328</v>
      </c>
      <c r="AD2445" s="9" t="s">
        <v>164</v>
      </c>
      <c r="AE2445" s="9" t="s">
        <v>73</v>
      </c>
      <c r="AF2445" s="9" t="s">
        <v>73</v>
      </c>
      <c r="AG2445" s="10" t="s">
        <v>73</v>
      </c>
      <c r="AH2445" s="9" t="s">
        <v>73</v>
      </c>
      <c r="AI2445" s="9" t="s">
        <v>82</v>
      </c>
      <c r="AJ2445" s="9" t="s">
        <v>82</v>
      </c>
      <c r="AK2445" s="9" t="s">
        <v>82</v>
      </c>
      <c r="AL2445" s="9" t="s">
        <v>7689</v>
      </c>
      <c r="AM2445" s="9" t="s">
        <v>6177</v>
      </c>
      <c r="AN2445" s="9" t="s">
        <v>40214</v>
      </c>
      <c r="AO2445" s="9" t="s">
        <v>73</v>
      </c>
      <c r="AP2445" s="9" t="s">
        <v>93</v>
      </c>
      <c r="AQ2445" s="9" t="s">
        <v>76</v>
      </c>
      <c r="AR2445" s="9" t="s">
        <v>73</v>
      </c>
      <c r="AS2445" s="9" t="s">
        <v>73</v>
      </c>
      <c r="AT2445" s="9" t="s">
        <v>138</v>
      </c>
      <c r="AU2445" s="9" t="s">
        <v>1158</v>
      </c>
      <c r="AV2445" s="9" t="s">
        <v>332</v>
      </c>
      <c r="AW2445" s="9" t="s">
        <v>333</v>
      </c>
      <c r="AX2445" s="9" t="s">
        <v>142</v>
      </c>
      <c r="AY2445" s="9" t="s">
        <v>40213</v>
      </c>
      <c r="AZ2445" s="8">
        <v>30</v>
      </c>
      <c r="BA2445" s="8">
        <v>6</v>
      </c>
      <c r="BB2445" s="8">
        <v>2020</v>
      </c>
      <c r="BC2445" s="9" t="s">
        <v>31337</v>
      </c>
      <c r="BD2445" s="9" t="s">
        <v>31338</v>
      </c>
      <c r="BE2445" s="9" t="s">
        <v>91</v>
      </c>
      <c r="BF2445" s="9" t="s">
        <v>40215</v>
      </c>
      <c r="BG2445" s="9" t="s">
        <v>93</v>
      </c>
      <c r="BH2445" s="9" t="s">
        <v>93</v>
      </c>
      <c r="BI2445" s="9" t="s">
        <v>76</v>
      </c>
      <c r="BJ2445" s="9" t="s">
        <v>93</v>
      </c>
    </row>
    <row r="2446" spans="1:62" ht="15" hidden="1" x14ac:dyDescent="0.2">
      <c r="A2446" s="8" t="s">
        <v>4543</v>
      </c>
      <c r="B2446" s="9" t="s">
        <v>8740</v>
      </c>
      <c r="C2446" s="9" t="s">
        <v>359</v>
      </c>
      <c r="D2446" s="9" t="s">
        <v>40200</v>
      </c>
      <c r="E2446" s="9" t="s">
        <v>40201</v>
      </c>
      <c r="F2446" s="9" t="s">
        <v>40202</v>
      </c>
      <c r="G2446" s="9" t="s">
        <v>2439</v>
      </c>
      <c r="H2446" s="58" t="str">
        <f t="shared" si="358"/>
        <v>华安供电有限公司</v>
      </c>
      <c r="I2446" s="9" t="s">
        <v>2928</v>
      </c>
      <c r="J2446" s="9" t="s">
        <v>2929</v>
      </c>
      <c r="K2446" s="9" t="s">
        <v>413</v>
      </c>
      <c r="L2446" s="9" t="s">
        <v>435</v>
      </c>
      <c r="M2446" s="9" t="s">
        <v>40203</v>
      </c>
      <c r="N2446" s="9" t="s">
        <v>40204</v>
      </c>
      <c r="O2446" s="9" t="s">
        <v>156</v>
      </c>
      <c r="P2446" s="9" t="s">
        <v>106</v>
      </c>
      <c r="Q2446" s="9" t="s">
        <v>40205</v>
      </c>
      <c r="R2446" s="9" t="s">
        <v>40206</v>
      </c>
      <c r="S2446" s="9" t="s">
        <v>40207</v>
      </c>
      <c r="T2446" s="9" t="s">
        <v>73</v>
      </c>
      <c r="U2446" s="9" t="s">
        <v>40208</v>
      </c>
      <c r="V2446" s="9" t="s">
        <v>76</v>
      </c>
      <c r="W2446" s="9" t="s">
        <v>73</v>
      </c>
      <c r="X2446" s="9" t="s">
        <v>73</v>
      </c>
      <c r="Y2446" s="9" t="s">
        <v>73</v>
      </c>
      <c r="Z2446" s="9" t="s">
        <v>40209</v>
      </c>
      <c r="AA2446" s="9" t="s">
        <v>73</v>
      </c>
      <c r="AB2446" s="9" t="s">
        <v>78</v>
      </c>
      <c r="AC2446" s="9" t="s">
        <v>31276</v>
      </c>
      <c r="AD2446" s="9" t="s">
        <v>164</v>
      </c>
      <c r="AE2446" s="9" t="s">
        <v>73</v>
      </c>
      <c r="AF2446" s="9" t="s">
        <v>73</v>
      </c>
      <c r="AG2446" s="10" t="s">
        <v>73</v>
      </c>
      <c r="AH2446" s="9" t="s">
        <v>73</v>
      </c>
      <c r="AI2446" s="9" t="s">
        <v>211</v>
      </c>
      <c r="AJ2446" s="9" t="s">
        <v>82</v>
      </c>
      <c r="AK2446" s="9" t="s">
        <v>82</v>
      </c>
      <c r="AL2446" s="9" t="s">
        <v>3370</v>
      </c>
      <c r="AM2446" s="9" t="s">
        <v>3144</v>
      </c>
      <c r="AN2446" s="9" t="s">
        <v>73</v>
      </c>
      <c r="AO2446" s="9" t="s">
        <v>73</v>
      </c>
      <c r="AP2446" s="9" t="s">
        <v>93</v>
      </c>
      <c r="AQ2446" s="9" t="s">
        <v>73</v>
      </c>
      <c r="AR2446" s="9" t="s">
        <v>73</v>
      </c>
      <c r="AS2446" s="9" t="s">
        <v>73</v>
      </c>
      <c r="AT2446" s="9" t="s">
        <v>138</v>
      </c>
      <c r="AU2446" s="9" t="s">
        <v>237</v>
      </c>
      <c r="AV2446" s="9" t="s">
        <v>192</v>
      </c>
      <c r="AW2446" s="9" t="s">
        <v>193</v>
      </c>
      <c r="AX2446" s="9" t="s">
        <v>566</v>
      </c>
      <c r="AY2446" s="9" t="s">
        <v>73</v>
      </c>
      <c r="AZ2446" s="8">
        <v>4</v>
      </c>
      <c r="BA2446" s="8">
        <v>21</v>
      </c>
      <c r="BB2446" s="8">
        <v>193</v>
      </c>
      <c r="BC2446" s="9" t="s">
        <v>8740</v>
      </c>
      <c r="BD2446" s="9" t="s">
        <v>40210</v>
      </c>
      <c r="BE2446" s="9" t="s">
        <v>91</v>
      </c>
      <c r="BF2446" s="9" t="s">
        <v>32767</v>
      </c>
      <c r="BG2446" s="9" t="s">
        <v>93</v>
      </c>
      <c r="BH2446" s="9" t="s">
        <v>93</v>
      </c>
      <c r="BI2446" s="9" t="s">
        <v>76</v>
      </c>
      <c r="BJ2446" s="9" t="s">
        <v>93</v>
      </c>
    </row>
    <row r="2447" spans="1:62" ht="15" hidden="1" x14ac:dyDescent="0.2">
      <c r="A2447" s="8" t="s">
        <v>906</v>
      </c>
      <c r="B2447" s="9" t="s">
        <v>2714</v>
      </c>
      <c r="C2447" s="9" t="s">
        <v>96</v>
      </c>
      <c r="D2447" s="9" t="s">
        <v>31340</v>
      </c>
      <c r="E2447" s="9" t="s">
        <v>40196</v>
      </c>
      <c r="F2447" s="9" t="s">
        <v>31341</v>
      </c>
      <c r="G2447" s="9" t="s">
        <v>2709</v>
      </c>
      <c r="H2447" s="58" t="str">
        <f t="shared" si="358"/>
        <v>松溪供电公司</v>
      </c>
      <c r="I2447" s="9" t="s">
        <v>2710</v>
      </c>
      <c r="J2447" s="9" t="s">
        <v>2711</v>
      </c>
      <c r="K2447" s="9" t="s">
        <v>103</v>
      </c>
      <c r="L2447" s="9" t="s">
        <v>103</v>
      </c>
      <c r="M2447" s="9" t="s">
        <v>31342</v>
      </c>
      <c r="N2447" s="9" t="s">
        <v>31343</v>
      </c>
      <c r="O2447" s="9" t="s">
        <v>293</v>
      </c>
      <c r="P2447" s="9" t="s">
        <v>106</v>
      </c>
      <c r="Q2447" s="9" t="s">
        <v>31344</v>
      </c>
      <c r="R2447" s="9" t="s">
        <v>31345</v>
      </c>
      <c r="S2447" s="9" t="s">
        <v>40197</v>
      </c>
      <c r="T2447" s="9" t="s">
        <v>40198</v>
      </c>
      <c r="U2447" s="9" t="s">
        <v>31346</v>
      </c>
      <c r="V2447" s="9" t="s">
        <v>76</v>
      </c>
      <c r="W2447" s="9" t="s">
        <v>73</v>
      </c>
      <c r="X2447" s="9" t="s">
        <v>73</v>
      </c>
      <c r="Y2447" s="9" t="s">
        <v>73</v>
      </c>
      <c r="Z2447" s="9" t="s">
        <v>31347</v>
      </c>
      <c r="AA2447" s="9" t="s">
        <v>31343</v>
      </c>
      <c r="AB2447" s="9" t="s">
        <v>78</v>
      </c>
      <c r="AC2447" s="9" t="s">
        <v>31348</v>
      </c>
      <c r="AD2447" s="9" t="s">
        <v>164</v>
      </c>
      <c r="AE2447" s="9" t="s">
        <v>73</v>
      </c>
      <c r="AF2447" s="9" t="s">
        <v>73</v>
      </c>
      <c r="AG2447" s="10" t="s">
        <v>73</v>
      </c>
      <c r="AH2447" s="9" t="s">
        <v>73</v>
      </c>
      <c r="AI2447" s="9" t="s">
        <v>82</v>
      </c>
      <c r="AJ2447" s="9" t="s">
        <v>403</v>
      </c>
      <c r="AK2447" s="9" t="s">
        <v>82</v>
      </c>
      <c r="AL2447" s="9" t="s">
        <v>2778</v>
      </c>
      <c r="AM2447" s="9" t="s">
        <v>2711</v>
      </c>
      <c r="AN2447" s="9" t="s">
        <v>31343</v>
      </c>
      <c r="AO2447" s="9" t="s">
        <v>73</v>
      </c>
      <c r="AP2447" s="9" t="s">
        <v>93</v>
      </c>
      <c r="AQ2447" s="9" t="s">
        <v>76</v>
      </c>
      <c r="AR2447" s="9" t="s">
        <v>76</v>
      </c>
      <c r="AS2447" s="9" t="s">
        <v>73</v>
      </c>
      <c r="AT2447" s="9" t="s">
        <v>117</v>
      </c>
      <c r="AU2447" s="9" t="s">
        <v>118</v>
      </c>
      <c r="AV2447" s="9" t="s">
        <v>119</v>
      </c>
      <c r="AW2447" s="9" t="s">
        <v>120</v>
      </c>
      <c r="AX2447" s="9" t="s">
        <v>262</v>
      </c>
      <c r="AY2447" s="9" t="s">
        <v>40198</v>
      </c>
      <c r="AZ2447" s="8">
        <v>13</v>
      </c>
      <c r="BA2447" s="8">
        <v>12</v>
      </c>
      <c r="BB2447" s="8">
        <v>1440</v>
      </c>
      <c r="BC2447" s="9" t="s">
        <v>2714</v>
      </c>
      <c r="BD2447" s="9" t="s">
        <v>2717</v>
      </c>
      <c r="BE2447" s="9" t="s">
        <v>91</v>
      </c>
      <c r="BF2447" s="9" t="s">
        <v>40199</v>
      </c>
      <c r="BG2447" s="9" t="s">
        <v>93</v>
      </c>
      <c r="BH2447" s="9" t="s">
        <v>93</v>
      </c>
      <c r="BI2447" s="9" t="s">
        <v>76</v>
      </c>
      <c r="BJ2447" s="9" t="s">
        <v>93</v>
      </c>
    </row>
    <row r="2448" spans="1:62" ht="15" hidden="1" x14ac:dyDescent="0.2">
      <c r="A2448" s="8" t="s">
        <v>743</v>
      </c>
      <c r="B2448" s="9" t="s">
        <v>7465</v>
      </c>
      <c r="C2448" s="9" t="s">
        <v>96</v>
      </c>
      <c r="D2448" s="9" t="s">
        <v>31350</v>
      </c>
      <c r="E2448" s="9" t="s">
        <v>31351</v>
      </c>
      <c r="F2448" s="9" t="s">
        <v>31352</v>
      </c>
      <c r="G2448" s="9" t="s">
        <v>2709</v>
      </c>
      <c r="H2448" s="58" t="str">
        <f t="shared" si="358"/>
        <v>松溪供电公司</v>
      </c>
      <c r="I2448" s="9" t="s">
        <v>7172</v>
      </c>
      <c r="J2448" s="9" t="s">
        <v>7173</v>
      </c>
      <c r="K2448" s="9" t="s">
        <v>2883</v>
      </c>
      <c r="L2448" s="9" t="s">
        <v>2925</v>
      </c>
      <c r="M2448" s="9" t="s">
        <v>31353</v>
      </c>
      <c r="N2448" s="9" t="s">
        <v>31354</v>
      </c>
      <c r="O2448" s="9" t="s">
        <v>70</v>
      </c>
      <c r="P2448" s="9" t="s">
        <v>71</v>
      </c>
      <c r="Q2448" s="9" t="s">
        <v>31355</v>
      </c>
      <c r="R2448" s="9" t="s">
        <v>31356</v>
      </c>
      <c r="S2448" s="9" t="s">
        <v>31357</v>
      </c>
      <c r="T2448" s="9" t="s">
        <v>73</v>
      </c>
      <c r="U2448" s="9" t="s">
        <v>7466</v>
      </c>
      <c r="V2448" s="9" t="s">
        <v>76</v>
      </c>
      <c r="W2448" s="9" t="s">
        <v>73</v>
      </c>
      <c r="X2448" s="9" t="s">
        <v>73</v>
      </c>
      <c r="Y2448" s="9" t="s">
        <v>73</v>
      </c>
      <c r="Z2448" s="9" t="s">
        <v>31353</v>
      </c>
      <c r="AA2448" s="9" t="s">
        <v>31358</v>
      </c>
      <c r="AB2448" s="9" t="s">
        <v>78</v>
      </c>
      <c r="AC2448" s="9" t="s">
        <v>31359</v>
      </c>
      <c r="AD2448" s="9" t="s">
        <v>164</v>
      </c>
      <c r="AE2448" s="9" t="s">
        <v>73</v>
      </c>
      <c r="AF2448" s="9" t="s">
        <v>73</v>
      </c>
      <c r="AG2448" s="10" t="s">
        <v>73</v>
      </c>
      <c r="AH2448" s="9" t="s">
        <v>73</v>
      </c>
      <c r="AI2448" s="9" t="s">
        <v>82</v>
      </c>
      <c r="AJ2448" s="9" t="s">
        <v>82</v>
      </c>
      <c r="AK2448" s="9" t="s">
        <v>82</v>
      </c>
      <c r="AL2448" s="9" t="s">
        <v>73</v>
      </c>
      <c r="AM2448" s="9" t="s">
        <v>73</v>
      </c>
      <c r="AN2448" s="9" t="s">
        <v>31358</v>
      </c>
      <c r="AO2448" s="9" t="s">
        <v>73</v>
      </c>
      <c r="AP2448" s="9" t="s">
        <v>93</v>
      </c>
      <c r="AQ2448" s="9" t="s">
        <v>76</v>
      </c>
      <c r="AR2448" s="9" t="s">
        <v>76</v>
      </c>
      <c r="AS2448" s="9" t="s">
        <v>73</v>
      </c>
      <c r="AT2448" s="9" t="s">
        <v>138</v>
      </c>
      <c r="AU2448" s="9" t="s">
        <v>422</v>
      </c>
      <c r="AV2448" s="9" t="s">
        <v>423</v>
      </c>
      <c r="AW2448" s="9" t="s">
        <v>424</v>
      </c>
      <c r="AX2448" s="9" t="s">
        <v>142</v>
      </c>
      <c r="AY2448" s="9" t="s">
        <v>73</v>
      </c>
      <c r="AZ2448" s="8">
        <v>2</v>
      </c>
      <c r="BA2448" s="8">
        <v>0</v>
      </c>
      <c r="BB2448" s="8">
        <v>17</v>
      </c>
      <c r="BC2448" s="9" t="s">
        <v>7465</v>
      </c>
      <c r="BD2448" s="9" t="s">
        <v>7467</v>
      </c>
      <c r="BE2448" s="9" t="s">
        <v>91</v>
      </c>
      <c r="BF2448" s="9" t="s">
        <v>73</v>
      </c>
      <c r="BG2448" s="9" t="s">
        <v>93</v>
      </c>
      <c r="BH2448" s="9" t="s">
        <v>93</v>
      </c>
      <c r="BI2448" s="9" t="s">
        <v>76</v>
      </c>
      <c r="BJ2448" s="9" t="s">
        <v>93</v>
      </c>
    </row>
    <row r="2449" spans="1:62" ht="15" hidden="1" x14ac:dyDescent="0.2">
      <c r="A2449" s="8" t="s">
        <v>1482</v>
      </c>
      <c r="B2449" s="9" t="s">
        <v>5695</v>
      </c>
      <c r="C2449" s="9" t="s">
        <v>515</v>
      </c>
      <c r="D2449" s="9" t="s">
        <v>31361</v>
      </c>
      <c r="E2449" s="9" t="s">
        <v>40191</v>
      </c>
      <c r="F2449" s="9" t="s">
        <v>31362</v>
      </c>
      <c r="G2449" s="9" t="s">
        <v>1818</v>
      </c>
      <c r="H2449" s="58" t="str">
        <f>C2449</f>
        <v>莆田</v>
      </c>
      <c r="I2449" s="9" t="s">
        <v>1819</v>
      </c>
      <c r="J2449" s="9" t="s">
        <v>1820</v>
      </c>
      <c r="K2449" s="9" t="s">
        <v>2098</v>
      </c>
      <c r="L2449" s="9" t="s">
        <v>2098</v>
      </c>
      <c r="M2449" s="9" t="s">
        <v>31363</v>
      </c>
      <c r="N2449" s="9" t="s">
        <v>31364</v>
      </c>
      <c r="O2449" s="9" t="s">
        <v>70</v>
      </c>
      <c r="P2449" s="9" t="s">
        <v>71</v>
      </c>
      <c r="Q2449" s="9" t="s">
        <v>31365</v>
      </c>
      <c r="R2449" s="9" t="s">
        <v>31366</v>
      </c>
      <c r="S2449" s="9" t="s">
        <v>40192</v>
      </c>
      <c r="T2449" s="9" t="s">
        <v>40193</v>
      </c>
      <c r="U2449" s="9" t="s">
        <v>31367</v>
      </c>
      <c r="V2449" s="9" t="s">
        <v>76</v>
      </c>
      <c r="W2449" s="9" t="s">
        <v>73</v>
      </c>
      <c r="X2449" s="9" t="s">
        <v>73</v>
      </c>
      <c r="Y2449" s="9" t="s">
        <v>73</v>
      </c>
      <c r="Z2449" s="9" t="s">
        <v>31363</v>
      </c>
      <c r="AA2449" s="9" t="s">
        <v>40194</v>
      </c>
      <c r="AB2449" s="9" t="s">
        <v>78</v>
      </c>
      <c r="AC2449" s="9" t="s">
        <v>31368</v>
      </c>
      <c r="AD2449" s="9" t="s">
        <v>80</v>
      </c>
      <c r="AE2449" s="9" t="s">
        <v>73</v>
      </c>
      <c r="AF2449" s="9" t="s">
        <v>73</v>
      </c>
      <c r="AG2449" s="10" t="s">
        <v>73</v>
      </c>
      <c r="AH2449" s="9" t="s">
        <v>73</v>
      </c>
      <c r="AI2449" s="9" t="s">
        <v>82</v>
      </c>
      <c r="AJ2449" s="9" t="s">
        <v>82</v>
      </c>
      <c r="AK2449" s="9" t="s">
        <v>82</v>
      </c>
      <c r="AL2449" s="9" t="s">
        <v>668</v>
      </c>
      <c r="AM2449" s="9" t="s">
        <v>669</v>
      </c>
      <c r="AN2449" s="9" t="s">
        <v>40194</v>
      </c>
      <c r="AO2449" s="9" t="s">
        <v>73</v>
      </c>
      <c r="AP2449" s="9" t="s">
        <v>93</v>
      </c>
      <c r="AQ2449" s="9" t="s">
        <v>93</v>
      </c>
      <c r="AR2449" s="9" t="s">
        <v>73</v>
      </c>
      <c r="AS2449" s="9" t="s">
        <v>73</v>
      </c>
      <c r="AT2449" s="9" t="s">
        <v>138</v>
      </c>
      <c r="AU2449" s="9" t="s">
        <v>1158</v>
      </c>
      <c r="AV2449" s="9" t="s">
        <v>332</v>
      </c>
      <c r="AW2449" s="9" t="s">
        <v>333</v>
      </c>
      <c r="AX2449" s="9" t="s">
        <v>142</v>
      </c>
      <c r="AY2449" s="9" t="s">
        <v>40193</v>
      </c>
      <c r="AZ2449" s="8">
        <v>1</v>
      </c>
      <c r="BA2449" s="8">
        <v>1</v>
      </c>
      <c r="BB2449" s="8">
        <v>0</v>
      </c>
      <c r="BC2449" s="9" t="s">
        <v>5695</v>
      </c>
      <c r="BD2449" s="9" t="s">
        <v>5696</v>
      </c>
      <c r="BE2449" s="9" t="s">
        <v>91</v>
      </c>
      <c r="BF2449" s="9" t="s">
        <v>40195</v>
      </c>
      <c r="BG2449" s="9" t="s">
        <v>93</v>
      </c>
      <c r="BH2449" s="9" t="s">
        <v>93</v>
      </c>
      <c r="BI2449" s="9" t="s">
        <v>76</v>
      </c>
      <c r="BJ2449" s="9" t="s">
        <v>93</v>
      </c>
    </row>
    <row r="2450" spans="1:62" ht="15" hidden="1" x14ac:dyDescent="0.2">
      <c r="A2450" s="8" t="s">
        <v>1500</v>
      </c>
      <c r="B2450" s="9" t="s">
        <v>5173</v>
      </c>
      <c r="C2450" s="9" t="s">
        <v>243</v>
      </c>
      <c r="D2450" s="9" t="s">
        <v>31370</v>
      </c>
      <c r="E2450" s="9" t="s">
        <v>31371</v>
      </c>
      <c r="F2450" s="9" t="s">
        <v>31372</v>
      </c>
      <c r="G2450" s="9" t="s">
        <v>2692</v>
      </c>
      <c r="H2450" s="58" t="str">
        <f t="shared" ref="H2450:H2453" si="359">G2450</f>
        <v>平潭供电有限公司</v>
      </c>
      <c r="I2450" s="9" t="s">
        <v>3584</v>
      </c>
      <c r="J2450" s="9" t="s">
        <v>3585</v>
      </c>
      <c r="K2450" s="9" t="s">
        <v>103</v>
      </c>
      <c r="L2450" s="9" t="s">
        <v>103</v>
      </c>
      <c r="M2450" s="9" t="s">
        <v>31373</v>
      </c>
      <c r="N2450" s="9" t="s">
        <v>31363</v>
      </c>
      <c r="O2450" s="9" t="s">
        <v>156</v>
      </c>
      <c r="P2450" s="9" t="s">
        <v>1740</v>
      </c>
      <c r="Q2450" s="9" t="s">
        <v>31374</v>
      </c>
      <c r="R2450" s="9" t="s">
        <v>31375</v>
      </c>
      <c r="S2450" s="9" t="s">
        <v>31376</v>
      </c>
      <c r="T2450" s="9" t="s">
        <v>73</v>
      </c>
      <c r="U2450" s="9" t="s">
        <v>5174</v>
      </c>
      <c r="V2450" s="9" t="s">
        <v>76</v>
      </c>
      <c r="W2450" s="9" t="s">
        <v>73</v>
      </c>
      <c r="X2450" s="9" t="s">
        <v>73</v>
      </c>
      <c r="Y2450" s="9" t="s">
        <v>73</v>
      </c>
      <c r="Z2450" s="9" t="s">
        <v>31373</v>
      </c>
      <c r="AA2450" s="9" t="s">
        <v>73</v>
      </c>
      <c r="AB2450" s="9" t="s">
        <v>78</v>
      </c>
      <c r="AC2450" s="9" t="s">
        <v>31276</v>
      </c>
      <c r="AD2450" s="9" t="s">
        <v>401</v>
      </c>
      <c r="AE2450" s="9" t="s">
        <v>73</v>
      </c>
      <c r="AF2450" s="9" t="s">
        <v>73</v>
      </c>
      <c r="AG2450" s="10" t="s">
        <v>73</v>
      </c>
      <c r="AH2450" s="9" t="s">
        <v>73</v>
      </c>
      <c r="AI2450" s="9" t="s">
        <v>211</v>
      </c>
      <c r="AJ2450" s="9" t="s">
        <v>166</v>
      </c>
      <c r="AK2450" s="9" t="s">
        <v>189</v>
      </c>
      <c r="AL2450" s="9" t="s">
        <v>73</v>
      </c>
      <c r="AM2450" s="9" t="s">
        <v>73</v>
      </c>
      <c r="AN2450" s="9" t="s">
        <v>73</v>
      </c>
      <c r="AO2450" s="9" t="s">
        <v>73</v>
      </c>
      <c r="AP2450" s="9" t="s">
        <v>76</v>
      </c>
      <c r="AQ2450" s="9" t="s">
        <v>73</v>
      </c>
      <c r="AR2450" s="9" t="s">
        <v>73</v>
      </c>
      <c r="AS2450" s="9" t="s">
        <v>73</v>
      </c>
      <c r="AT2450" s="9" t="s">
        <v>117</v>
      </c>
      <c r="AU2450" s="9" t="s">
        <v>118</v>
      </c>
      <c r="AV2450" s="9" t="s">
        <v>119</v>
      </c>
      <c r="AW2450" s="9" t="s">
        <v>120</v>
      </c>
      <c r="AX2450" s="9" t="s">
        <v>121</v>
      </c>
      <c r="AY2450" s="9" t="s">
        <v>73</v>
      </c>
      <c r="AZ2450" s="8">
        <v>19</v>
      </c>
      <c r="BA2450" s="8">
        <v>31</v>
      </c>
      <c r="BB2450" s="8">
        <v>3773</v>
      </c>
      <c r="BC2450" s="9" t="s">
        <v>5173</v>
      </c>
      <c r="BD2450" s="9" t="s">
        <v>5175</v>
      </c>
      <c r="BE2450" s="9" t="s">
        <v>91</v>
      </c>
      <c r="BF2450" s="9" t="s">
        <v>31377</v>
      </c>
      <c r="BG2450" s="9" t="s">
        <v>93</v>
      </c>
      <c r="BH2450" s="9" t="s">
        <v>93</v>
      </c>
      <c r="BI2450" s="9" t="s">
        <v>76</v>
      </c>
      <c r="BJ2450" s="9" t="s">
        <v>93</v>
      </c>
    </row>
    <row r="2451" spans="1:62" ht="15" hidden="1" x14ac:dyDescent="0.2">
      <c r="A2451" s="8" t="s">
        <v>1458</v>
      </c>
      <c r="B2451" s="9" t="s">
        <v>14541</v>
      </c>
      <c r="C2451" s="9" t="s">
        <v>147</v>
      </c>
      <c r="D2451" s="9" t="s">
        <v>31378</v>
      </c>
      <c r="E2451" s="9" t="s">
        <v>31379</v>
      </c>
      <c r="F2451" s="9" t="s">
        <v>31380</v>
      </c>
      <c r="G2451" s="9" t="s">
        <v>1957</v>
      </c>
      <c r="H2451" s="58" t="str">
        <f t="shared" si="359"/>
        <v>上杭供电有限公司</v>
      </c>
      <c r="I2451" s="9" t="s">
        <v>2958</v>
      </c>
      <c r="J2451" s="9" t="s">
        <v>2959</v>
      </c>
      <c r="K2451" s="9" t="s">
        <v>129</v>
      </c>
      <c r="L2451" s="9" t="s">
        <v>130</v>
      </c>
      <c r="M2451" s="9" t="s">
        <v>31381</v>
      </c>
      <c r="N2451" s="9" t="s">
        <v>31382</v>
      </c>
      <c r="O2451" s="9" t="s">
        <v>293</v>
      </c>
      <c r="P2451" s="9" t="s">
        <v>71</v>
      </c>
      <c r="Q2451" s="9" t="s">
        <v>31383</v>
      </c>
      <c r="R2451" s="9" t="s">
        <v>31384</v>
      </c>
      <c r="S2451" s="9" t="s">
        <v>31385</v>
      </c>
      <c r="T2451" s="9" t="s">
        <v>31386</v>
      </c>
      <c r="U2451" s="9" t="s">
        <v>31387</v>
      </c>
      <c r="V2451" s="9" t="s">
        <v>76</v>
      </c>
      <c r="W2451" s="9" t="s">
        <v>73</v>
      </c>
      <c r="X2451" s="9" t="s">
        <v>73</v>
      </c>
      <c r="Y2451" s="9" t="s">
        <v>73</v>
      </c>
      <c r="Z2451" s="9" t="s">
        <v>31381</v>
      </c>
      <c r="AA2451" s="9" t="s">
        <v>73</v>
      </c>
      <c r="AB2451" s="9" t="s">
        <v>78</v>
      </c>
      <c r="AC2451" s="9" t="s">
        <v>31368</v>
      </c>
      <c r="AD2451" s="9" t="s">
        <v>164</v>
      </c>
      <c r="AE2451" s="9" t="s">
        <v>73</v>
      </c>
      <c r="AF2451" s="9" t="s">
        <v>73</v>
      </c>
      <c r="AG2451" s="10" t="s">
        <v>73</v>
      </c>
      <c r="AH2451" s="9" t="s">
        <v>73</v>
      </c>
      <c r="AI2451" s="9" t="s">
        <v>82</v>
      </c>
      <c r="AJ2451" s="9" t="s">
        <v>82</v>
      </c>
      <c r="AK2451" s="9" t="s">
        <v>82</v>
      </c>
      <c r="AL2451" s="9" t="s">
        <v>1969</v>
      </c>
      <c r="AM2451" s="9" t="s">
        <v>922</v>
      </c>
      <c r="AN2451" s="9" t="s">
        <v>73</v>
      </c>
      <c r="AO2451" s="9" t="s">
        <v>73</v>
      </c>
      <c r="AP2451" s="9" t="s">
        <v>76</v>
      </c>
      <c r="AQ2451" s="9" t="s">
        <v>73</v>
      </c>
      <c r="AR2451" s="9" t="s">
        <v>73</v>
      </c>
      <c r="AS2451" s="9" t="s">
        <v>73</v>
      </c>
      <c r="AT2451" s="9" t="s">
        <v>138</v>
      </c>
      <c r="AU2451" s="9" t="s">
        <v>485</v>
      </c>
      <c r="AV2451" s="9" t="s">
        <v>169</v>
      </c>
      <c r="AW2451" s="9" t="s">
        <v>486</v>
      </c>
      <c r="AX2451" s="9" t="s">
        <v>89</v>
      </c>
      <c r="AY2451" s="9" t="s">
        <v>31386</v>
      </c>
      <c r="AZ2451" s="8">
        <v>6</v>
      </c>
      <c r="BA2451" s="8">
        <v>5</v>
      </c>
      <c r="BB2451" s="8">
        <v>270</v>
      </c>
      <c r="BC2451" s="9" t="s">
        <v>14541</v>
      </c>
      <c r="BD2451" s="9" t="s">
        <v>14551</v>
      </c>
      <c r="BE2451" s="9" t="s">
        <v>91</v>
      </c>
      <c r="BF2451" s="9" t="s">
        <v>31388</v>
      </c>
      <c r="BG2451" s="9" t="s">
        <v>93</v>
      </c>
      <c r="BH2451" s="9" t="s">
        <v>93</v>
      </c>
      <c r="BI2451" s="9" t="s">
        <v>76</v>
      </c>
      <c r="BJ2451" s="9" t="s">
        <v>93</v>
      </c>
    </row>
    <row r="2452" spans="1:62" ht="15" hidden="1" x14ac:dyDescent="0.2">
      <c r="A2452" s="8" t="s">
        <v>1160</v>
      </c>
      <c r="B2452" s="9" t="s">
        <v>31397</v>
      </c>
      <c r="C2452" s="9" t="s">
        <v>96</v>
      </c>
      <c r="D2452" s="9" t="s">
        <v>31390</v>
      </c>
      <c r="E2452" s="9" t="s">
        <v>31391</v>
      </c>
      <c r="F2452" s="9" t="s">
        <v>31392</v>
      </c>
      <c r="G2452" s="9" t="s">
        <v>4037</v>
      </c>
      <c r="H2452" s="58" t="str">
        <f t="shared" si="359"/>
        <v>武夷山供电公司</v>
      </c>
      <c r="I2452" s="9" t="s">
        <v>4510</v>
      </c>
      <c r="J2452" s="9" t="s">
        <v>4511</v>
      </c>
      <c r="K2452" s="9" t="s">
        <v>129</v>
      </c>
      <c r="L2452" s="9" t="s">
        <v>130</v>
      </c>
      <c r="M2452" s="9" t="s">
        <v>31393</v>
      </c>
      <c r="N2452" s="9" t="s">
        <v>31394</v>
      </c>
      <c r="O2452" s="9" t="s">
        <v>293</v>
      </c>
      <c r="P2452" s="9" t="s">
        <v>106</v>
      </c>
      <c r="Q2452" s="9" t="s">
        <v>40189</v>
      </c>
      <c r="R2452" s="9" t="s">
        <v>40190</v>
      </c>
      <c r="S2452" s="9" t="s">
        <v>73</v>
      </c>
      <c r="T2452" s="9" t="s">
        <v>73</v>
      </c>
      <c r="U2452" s="9" t="s">
        <v>31395</v>
      </c>
      <c r="V2452" s="9" t="s">
        <v>76</v>
      </c>
      <c r="W2452" s="9" t="s">
        <v>73</v>
      </c>
      <c r="X2452" s="9" t="s">
        <v>73</v>
      </c>
      <c r="Y2452" s="9" t="s">
        <v>73</v>
      </c>
      <c r="Z2452" s="9" t="s">
        <v>31396</v>
      </c>
      <c r="AA2452" s="9" t="s">
        <v>73</v>
      </c>
      <c r="AB2452" s="9" t="s">
        <v>78</v>
      </c>
      <c r="AC2452" s="9" t="s">
        <v>31359</v>
      </c>
      <c r="AD2452" s="9" t="s">
        <v>80</v>
      </c>
      <c r="AE2452" s="9" t="s">
        <v>73</v>
      </c>
      <c r="AF2452" s="9" t="s">
        <v>73</v>
      </c>
      <c r="AG2452" s="10" t="s">
        <v>73</v>
      </c>
      <c r="AH2452" s="9" t="s">
        <v>73</v>
      </c>
      <c r="AI2452" s="9" t="s">
        <v>465</v>
      </c>
      <c r="AJ2452" s="9" t="s">
        <v>82</v>
      </c>
      <c r="AK2452" s="9" t="s">
        <v>82</v>
      </c>
      <c r="AL2452" s="9" t="s">
        <v>4040</v>
      </c>
      <c r="AM2452" s="9" t="s">
        <v>4041</v>
      </c>
      <c r="AN2452" s="9" t="s">
        <v>73</v>
      </c>
      <c r="AO2452" s="9" t="s">
        <v>73</v>
      </c>
      <c r="AP2452" s="9" t="s">
        <v>93</v>
      </c>
      <c r="AQ2452" s="9" t="s">
        <v>73</v>
      </c>
      <c r="AR2452" s="9" t="s">
        <v>73</v>
      </c>
      <c r="AS2452" s="9" t="s">
        <v>73</v>
      </c>
      <c r="AT2452" s="9" t="s">
        <v>708</v>
      </c>
      <c r="AU2452" s="9" t="s">
        <v>709</v>
      </c>
      <c r="AV2452" s="9" t="s">
        <v>710</v>
      </c>
      <c r="AW2452" s="9" t="s">
        <v>711</v>
      </c>
      <c r="AX2452" s="9" t="s">
        <v>89</v>
      </c>
      <c r="AY2452" s="9" t="s">
        <v>73</v>
      </c>
      <c r="AZ2452" s="8">
        <v>4</v>
      </c>
      <c r="BA2452" s="8">
        <v>0</v>
      </c>
      <c r="BB2452" s="8">
        <v>688</v>
      </c>
      <c r="BC2452" s="9" t="s">
        <v>31397</v>
      </c>
      <c r="BD2452" s="9" t="s">
        <v>31398</v>
      </c>
      <c r="BE2452" s="9" t="s">
        <v>195</v>
      </c>
      <c r="BF2452" s="9" t="s">
        <v>73</v>
      </c>
      <c r="BG2452" s="9" t="s">
        <v>93</v>
      </c>
      <c r="BH2452" s="9" t="s">
        <v>93</v>
      </c>
      <c r="BI2452" s="9" t="s">
        <v>76</v>
      </c>
      <c r="BJ2452" s="9" t="s">
        <v>76</v>
      </c>
    </row>
    <row r="2453" spans="1:62" ht="15" hidden="1" x14ac:dyDescent="0.2">
      <c r="A2453" s="8" t="s">
        <v>1059</v>
      </c>
      <c r="B2453" s="9" t="s">
        <v>7151</v>
      </c>
      <c r="C2453" s="9" t="s">
        <v>174</v>
      </c>
      <c r="D2453" s="9" t="s">
        <v>31399</v>
      </c>
      <c r="E2453" s="9" t="s">
        <v>40182</v>
      </c>
      <c r="F2453" s="9" t="s">
        <v>31400</v>
      </c>
      <c r="G2453" s="9" t="s">
        <v>773</v>
      </c>
      <c r="H2453" s="58" t="str">
        <f t="shared" si="359"/>
        <v>永春县供电公司</v>
      </c>
      <c r="I2453" s="9" t="s">
        <v>6187</v>
      </c>
      <c r="J2453" s="9" t="s">
        <v>6188</v>
      </c>
      <c r="K2453" s="9" t="s">
        <v>103</v>
      </c>
      <c r="L2453" s="9" t="s">
        <v>103</v>
      </c>
      <c r="M2453" s="9" t="s">
        <v>31401</v>
      </c>
      <c r="N2453" s="9" t="s">
        <v>31402</v>
      </c>
      <c r="O2453" s="9" t="s">
        <v>70</v>
      </c>
      <c r="P2453" s="9" t="s">
        <v>106</v>
      </c>
      <c r="Q2453" s="9" t="s">
        <v>40183</v>
      </c>
      <c r="R2453" s="9" t="s">
        <v>40184</v>
      </c>
      <c r="S2453" s="9" t="s">
        <v>40185</v>
      </c>
      <c r="T2453" s="9" t="s">
        <v>40186</v>
      </c>
      <c r="U2453" s="9" t="s">
        <v>40187</v>
      </c>
      <c r="V2453" s="9" t="s">
        <v>76</v>
      </c>
      <c r="W2453" s="9" t="s">
        <v>73</v>
      </c>
      <c r="X2453" s="9" t="s">
        <v>73</v>
      </c>
      <c r="Y2453" s="9" t="s">
        <v>73</v>
      </c>
      <c r="Z2453" s="9" t="s">
        <v>31403</v>
      </c>
      <c r="AA2453" s="9" t="s">
        <v>73</v>
      </c>
      <c r="AB2453" s="9" t="s">
        <v>78</v>
      </c>
      <c r="AC2453" s="9" t="s">
        <v>33323</v>
      </c>
      <c r="AD2453" s="9" t="s">
        <v>80</v>
      </c>
      <c r="AE2453" s="9" t="s">
        <v>73</v>
      </c>
      <c r="AF2453" s="9" t="s">
        <v>73</v>
      </c>
      <c r="AG2453" s="10" t="s">
        <v>73</v>
      </c>
      <c r="AH2453" s="9" t="s">
        <v>73</v>
      </c>
      <c r="AI2453" s="9" t="s">
        <v>82</v>
      </c>
      <c r="AJ2453" s="9" t="s">
        <v>82</v>
      </c>
      <c r="AK2453" s="9" t="s">
        <v>82</v>
      </c>
      <c r="AL2453" s="9" t="s">
        <v>73</v>
      </c>
      <c r="AM2453" s="9" t="s">
        <v>73</v>
      </c>
      <c r="AN2453" s="9" t="s">
        <v>73</v>
      </c>
      <c r="AO2453" s="9" t="s">
        <v>73</v>
      </c>
      <c r="AP2453" s="9" t="s">
        <v>93</v>
      </c>
      <c r="AQ2453" s="9" t="s">
        <v>73</v>
      </c>
      <c r="AR2453" s="9" t="s">
        <v>73</v>
      </c>
      <c r="AS2453" s="9" t="s">
        <v>73</v>
      </c>
      <c r="AT2453" s="9" t="s">
        <v>117</v>
      </c>
      <c r="AU2453" s="9" t="s">
        <v>118</v>
      </c>
      <c r="AV2453" s="9" t="s">
        <v>119</v>
      </c>
      <c r="AW2453" s="9" t="s">
        <v>120</v>
      </c>
      <c r="AX2453" s="9" t="s">
        <v>121</v>
      </c>
      <c r="AY2453" s="9" t="s">
        <v>40186</v>
      </c>
      <c r="AZ2453" s="8">
        <v>14</v>
      </c>
      <c r="BA2453" s="8">
        <v>1</v>
      </c>
      <c r="BB2453" s="8">
        <v>1036</v>
      </c>
      <c r="BC2453" s="9" t="s">
        <v>7151</v>
      </c>
      <c r="BD2453" s="9" t="s">
        <v>7153</v>
      </c>
      <c r="BE2453" s="9" t="s">
        <v>91</v>
      </c>
      <c r="BF2453" s="9" t="s">
        <v>40188</v>
      </c>
      <c r="BG2453" s="9" t="s">
        <v>93</v>
      </c>
      <c r="BH2453" s="9" t="s">
        <v>93</v>
      </c>
      <c r="BI2453" s="9" t="s">
        <v>76</v>
      </c>
      <c r="BJ2453" s="9" t="s">
        <v>93</v>
      </c>
    </row>
    <row r="2454" spans="1:62" ht="15" hidden="1" x14ac:dyDescent="0.2">
      <c r="A2454" s="8" t="s">
        <v>861</v>
      </c>
      <c r="B2454" s="9" t="s">
        <v>31412</v>
      </c>
      <c r="C2454" s="9" t="s">
        <v>174</v>
      </c>
      <c r="D2454" s="9" t="s">
        <v>31404</v>
      </c>
      <c r="E2454" s="9" t="s">
        <v>31405</v>
      </c>
      <c r="F2454" s="9" t="s">
        <v>31406</v>
      </c>
      <c r="G2454" s="9" t="s">
        <v>1866</v>
      </c>
      <c r="H2454" s="58" t="str">
        <f t="shared" ref="H2454:H2455" si="360">C2454</f>
        <v>泉州</v>
      </c>
      <c r="I2454" s="9" t="s">
        <v>24469</v>
      </c>
      <c r="J2454" s="9" t="s">
        <v>3195</v>
      </c>
      <c r="K2454" s="9" t="s">
        <v>103</v>
      </c>
      <c r="L2454" s="9" t="s">
        <v>103</v>
      </c>
      <c r="M2454" s="9" t="s">
        <v>31407</v>
      </c>
      <c r="N2454" s="9" t="s">
        <v>31408</v>
      </c>
      <c r="O2454" s="9" t="s">
        <v>70</v>
      </c>
      <c r="P2454" s="9" t="s">
        <v>106</v>
      </c>
      <c r="Q2454" s="9" t="s">
        <v>40180</v>
      </c>
      <c r="R2454" s="9" t="s">
        <v>40181</v>
      </c>
      <c r="S2454" s="9" t="s">
        <v>31409</v>
      </c>
      <c r="T2454" s="9" t="s">
        <v>73</v>
      </c>
      <c r="U2454" s="9" t="s">
        <v>31410</v>
      </c>
      <c r="V2454" s="9" t="s">
        <v>76</v>
      </c>
      <c r="W2454" s="9" t="s">
        <v>73</v>
      </c>
      <c r="X2454" s="9" t="s">
        <v>73</v>
      </c>
      <c r="Y2454" s="9" t="s">
        <v>73</v>
      </c>
      <c r="Z2454" s="9" t="s">
        <v>31407</v>
      </c>
      <c r="AA2454" s="9" t="s">
        <v>31411</v>
      </c>
      <c r="AB2454" s="9" t="s">
        <v>78</v>
      </c>
      <c r="AC2454" s="9" t="s">
        <v>31359</v>
      </c>
      <c r="AD2454" s="9" t="s">
        <v>80</v>
      </c>
      <c r="AE2454" s="9" t="s">
        <v>73</v>
      </c>
      <c r="AF2454" s="9" t="s">
        <v>73</v>
      </c>
      <c r="AG2454" s="10" t="s">
        <v>73</v>
      </c>
      <c r="AH2454" s="9" t="s">
        <v>73</v>
      </c>
      <c r="AI2454" s="9" t="s">
        <v>211</v>
      </c>
      <c r="AJ2454" s="9" t="s">
        <v>82</v>
      </c>
      <c r="AK2454" s="9" t="s">
        <v>82</v>
      </c>
      <c r="AL2454" s="9" t="s">
        <v>7999</v>
      </c>
      <c r="AM2454" s="9" t="s">
        <v>1866</v>
      </c>
      <c r="AN2454" s="9" t="s">
        <v>31411</v>
      </c>
      <c r="AO2454" s="9" t="s">
        <v>73</v>
      </c>
      <c r="AP2454" s="9" t="s">
        <v>93</v>
      </c>
      <c r="AQ2454" s="9" t="s">
        <v>76</v>
      </c>
      <c r="AR2454" s="9" t="s">
        <v>76</v>
      </c>
      <c r="AS2454" s="9" t="s">
        <v>73</v>
      </c>
      <c r="AT2454" s="9" t="s">
        <v>117</v>
      </c>
      <c r="AU2454" s="9" t="s">
        <v>118</v>
      </c>
      <c r="AV2454" s="9" t="s">
        <v>119</v>
      </c>
      <c r="AW2454" s="9" t="s">
        <v>120</v>
      </c>
      <c r="AX2454" s="9" t="s">
        <v>89</v>
      </c>
      <c r="AY2454" s="9" t="s">
        <v>73</v>
      </c>
      <c r="AZ2454" s="8">
        <v>12</v>
      </c>
      <c r="BA2454" s="8">
        <v>1</v>
      </c>
      <c r="BB2454" s="8">
        <v>1557</v>
      </c>
      <c r="BC2454" s="9" t="s">
        <v>31412</v>
      </c>
      <c r="BD2454" s="9" t="s">
        <v>31413</v>
      </c>
      <c r="BE2454" s="9" t="s">
        <v>91</v>
      </c>
      <c r="BF2454" s="9" t="s">
        <v>31414</v>
      </c>
      <c r="BG2454" s="9" t="s">
        <v>93</v>
      </c>
      <c r="BH2454" s="9" t="s">
        <v>93</v>
      </c>
      <c r="BI2454" s="9" t="s">
        <v>76</v>
      </c>
      <c r="BJ2454" s="9" t="s">
        <v>93</v>
      </c>
    </row>
    <row r="2455" spans="1:62" ht="15" hidden="1" x14ac:dyDescent="0.2">
      <c r="A2455" s="8" t="s">
        <v>781</v>
      </c>
      <c r="B2455" s="9" t="s">
        <v>8659</v>
      </c>
      <c r="C2455" s="9" t="s">
        <v>174</v>
      </c>
      <c r="D2455" s="9" t="s">
        <v>31416</v>
      </c>
      <c r="E2455" s="9" t="s">
        <v>31417</v>
      </c>
      <c r="F2455" s="9" t="s">
        <v>31418</v>
      </c>
      <c r="G2455" s="9" t="s">
        <v>1866</v>
      </c>
      <c r="H2455" s="58" t="str">
        <f t="shared" si="360"/>
        <v>泉州</v>
      </c>
      <c r="I2455" s="9" t="s">
        <v>24469</v>
      </c>
      <c r="J2455" s="9" t="s">
        <v>3195</v>
      </c>
      <c r="K2455" s="9" t="s">
        <v>103</v>
      </c>
      <c r="L2455" s="9" t="s">
        <v>103</v>
      </c>
      <c r="M2455" s="9" t="s">
        <v>31419</v>
      </c>
      <c r="N2455" s="9" t="s">
        <v>31420</v>
      </c>
      <c r="O2455" s="9" t="s">
        <v>293</v>
      </c>
      <c r="P2455" s="9" t="s">
        <v>1740</v>
      </c>
      <c r="Q2455" s="9" t="s">
        <v>31421</v>
      </c>
      <c r="R2455" s="9" t="s">
        <v>40179</v>
      </c>
      <c r="S2455" s="9" t="s">
        <v>31422</v>
      </c>
      <c r="T2455" s="9" t="s">
        <v>73</v>
      </c>
      <c r="U2455" s="9" t="s">
        <v>31423</v>
      </c>
      <c r="V2455" s="9" t="s">
        <v>76</v>
      </c>
      <c r="W2455" s="9" t="s">
        <v>73</v>
      </c>
      <c r="X2455" s="9" t="s">
        <v>73</v>
      </c>
      <c r="Y2455" s="9" t="s">
        <v>73</v>
      </c>
      <c r="Z2455" s="9" t="s">
        <v>31419</v>
      </c>
      <c r="AA2455" s="9" t="s">
        <v>31420</v>
      </c>
      <c r="AB2455" s="9" t="s">
        <v>78</v>
      </c>
      <c r="AC2455" s="9" t="s">
        <v>31276</v>
      </c>
      <c r="AD2455" s="9" t="s">
        <v>401</v>
      </c>
      <c r="AE2455" s="9" t="s">
        <v>73</v>
      </c>
      <c r="AF2455" s="9" t="s">
        <v>73</v>
      </c>
      <c r="AG2455" s="10" t="s">
        <v>73</v>
      </c>
      <c r="AH2455" s="9" t="s">
        <v>73</v>
      </c>
      <c r="AI2455" s="9" t="s">
        <v>402</v>
      </c>
      <c r="AJ2455" s="9" t="s">
        <v>403</v>
      </c>
      <c r="AK2455" s="9" t="s">
        <v>1808</v>
      </c>
      <c r="AL2455" s="9" t="s">
        <v>7999</v>
      </c>
      <c r="AM2455" s="9" t="s">
        <v>1866</v>
      </c>
      <c r="AN2455" s="9" t="s">
        <v>31420</v>
      </c>
      <c r="AO2455" s="9" t="s">
        <v>31424</v>
      </c>
      <c r="AP2455" s="9" t="s">
        <v>76</v>
      </c>
      <c r="AQ2455" s="9" t="s">
        <v>76</v>
      </c>
      <c r="AR2455" s="9" t="s">
        <v>73</v>
      </c>
      <c r="AS2455" s="9" t="s">
        <v>73</v>
      </c>
      <c r="AT2455" s="9" t="s">
        <v>117</v>
      </c>
      <c r="AU2455" s="9" t="s">
        <v>118</v>
      </c>
      <c r="AV2455" s="9" t="s">
        <v>119</v>
      </c>
      <c r="AW2455" s="9" t="s">
        <v>120</v>
      </c>
      <c r="AX2455" s="9" t="s">
        <v>121</v>
      </c>
      <c r="AY2455" s="9" t="s">
        <v>73</v>
      </c>
      <c r="AZ2455" s="8">
        <v>41</v>
      </c>
      <c r="BA2455" s="8">
        <v>24</v>
      </c>
      <c r="BB2455" s="8">
        <v>3193</v>
      </c>
      <c r="BC2455" s="9" t="s">
        <v>8659</v>
      </c>
      <c r="BD2455" s="9" t="s">
        <v>31425</v>
      </c>
      <c r="BE2455" s="9" t="s">
        <v>91</v>
      </c>
      <c r="BF2455" s="9" t="s">
        <v>31414</v>
      </c>
      <c r="BG2455" s="9" t="s">
        <v>93</v>
      </c>
      <c r="BH2455" s="9" t="s">
        <v>93</v>
      </c>
      <c r="BI2455" s="9" t="s">
        <v>76</v>
      </c>
      <c r="BJ2455" s="9" t="s">
        <v>93</v>
      </c>
    </row>
    <row r="2456" spans="1:62" ht="15" hidden="1" x14ac:dyDescent="0.2">
      <c r="A2456" s="8" t="s">
        <v>843</v>
      </c>
      <c r="B2456" s="9" t="s">
        <v>31435</v>
      </c>
      <c r="C2456" s="9" t="s">
        <v>243</v>
      </c>
      <c r="D2456" s="9" t="s">
        <v>31426</v>
      </c>
      <c r="E2456" s="9" t="s">
        <v>31427</v>
      </c>
      <c r="F2456" s="9" t="s">
        <v>31428</v>
      </c>
      <c r="G2456" s="9" t="s">
        <v>1359</v>
      </c>
      <c r="H2456" s="58" t="str">
        <f t="shared" ref="H2456:H2458" si="361">G2456</f>
        <v>福清供电公司</v>
      </c>
      <c r="I2456" s="9" t="s">
        <v>5487</v>
      </c>
      <c r="J2456" s="9" t="s">
        <v>5488</v>
      </c>
      <c r="K2456" s="9" t="s">
        <v>103</v>
      </c>
      <c r="L2456" s="9" t="s">
        <v>103</v>
      </c>
      <c r="M2456" s="9" t="s">
        <v>31429</v>
      </c>
      <c r="N2456" s="9" t="s">
        <v>31430</v>
      </c>
      <c r="O2456" s="9" t="s">
        <v>293</v>
      </c>
      <c r="P2456" s="9" t="s">
        <v>106</v>
      </c>
      <c r="Q2456" s="9" t="s">
        <v>40175</v>
      </c>
      <c r="R2456" s="9" t="s">
        <v>40176</v>
      </c>
      <c r="S2456" s="9" t="s">
        <v>31431</v>
      </c>
      <c r="T2456" s="9" t="s">
        <v>31432</v>
      </c>
      <c r="U2456" s="9" t="s">
        <v>40177</v>
      </c>
      <c r="V2456" s="9" t="s">
        <v>76</v>
      </c>
      <c r="W2456" s="9" t="s">
        <v>73</v>
      </c>
      <c r="X2456" s="9" t="s">
        <v>73</v>
      </c>
      <c r="Y2456" s="9" t="s">
        <v>73</v>
      </c>
      <c r="Z2456" s="9" t="s">
        <v>31433</v>
      </c>
      <c r="AA2456" s="9" t="s">
        <v>31434</v>
      </c>
      <c r="AB2456" s="9" t="s">
        <v>78</v>
      </c>
      <c r="AC2456" s="9" t="s">
        <v>40178</v>
      </c>
      <c r="AD2456" s="9" t="s">
        <v>80</v>
      </c>
      <c r="AE2456" s="9" t="s">
        <v>73</v>
      </c>
      <c r="AF2456" s="9" t="s">
        <v>73</v>
      </c>
      <c r="AG2456" s="10" t="s">
        <v>73</v>
      </c>
      <c r="AH2456" s="9" t="s">
        <v>73</v>
      </c>
      <c r="AI2456" s="9" t="s">
        <v>1759</v>
      </c>
      <c r="AJ2456" s="9" t="s">
        <v>82</v>
      </c>
      <c r="AK2456" s="9" t="s">
        <v>82</v>
      </c>
      <c r="AL2456" s="9" t="s">
        <v>1371</v>
      </c>
      <c r="AM2456" s="9" t="s">
        <v>354</v>
      </c>
      <c r="AN2456" s="9" t="s">
        <v>31434</v>
      </c>
      <c r="AO2456" s="9" t="s">
        <v>73</v>
      </c>
      <c r="AP2456" s="9" t="s">
        <v>93</v>
      </c>
      <c r="AQ2456" s="9" t="s">
        <v>76</v>
      </c>
      <c r="AR2456" s="9" t="s">
        <v>73</v>
      </c>
      <c r="AS2456" s="9" t="s">
        <v>73</v>
      </c>
      <c r="AT2456" s="9" t="s">
        <v>117</v>
      </c>
      <c r="AU2456" s="9" t="s">
        <v>118</v>
      </c>
      <c r="AV2456" s="9" t="s">
        <v>119</v>
      </c>
      <c r="AW2456" s="9" t="s">
        <v>120</v>
      </c>
      <c r="AX2456" s="9" t="s">
        <v>121</v>
      </c>
      <c r="AY2456" s="9" t="s">
        <v>31432</v>
      </c>
      <c r="AZ2456" s="8">
        <v>12</v>
      </c>
      <c r="BA2456" s="8">
        <v>55</v>
      </c>
      <c r="BB2456" s="8">
        <v>619</v>
      </c>
      <c r="BC2456" s="9" t="s">
        <v>31435</v>
      </c>
      <c r="BD2456" s="9" t="s">
        <v>31436</v>
      </c>
      <c r="BE2456" s="9" t="s">
        <v>91</v>
      </c>
      <c r="BF2456" s="9" t="s">
        <v>31437</v>
      </c>
      <c r="BG2456" s="9" t="s">
        <v>93</v>
      </c>
      <c r="BH2456" s="9" t="s">
        <v>93</v>
      </c>
      <c r="BI2456" s="9" t="s">
        <v>76</v>
      </c>
      <c r="BJ2456" s="9" t="s">
        <v>93</v>
      </c>
    </row>
    <row r="2457" spans="1:62" ht="15" hidden="1" x14ac:dyDescent="0.2">
      <c r="A2457" s="8" t="s">
        <v>749</v>
      </c>
      <c r="B2457" s="9" t="s">
        <v>8753</v>
      </c>
      <c r="C2457" s="9" t="s">
        <v>174</v>
      </c>
      <c r="D2457" s="9" t="s">
        <v>31439</v>
      </c>
      <c r="E2457" s="9" t="s">
        <v>40170</v>
      </c>
      <c r="F2457" s="9" t="s">
        <v>31440</v>
      </c>
      <c r="G2457" s="9" t="s">
        <v>341</v>
      </c>
      <c r="H2457" s="58" t="str">
        <f t="shared" si="361"/>
        <v>晋江市供电公司</v>
      </c>
      <c r="I2457" s="9" t="s">
        <v>3189</v>
      </c>
      <c r="J2457" s="9" t="s">
        <v>3190</v>
      </c>
      <c r="K2457" s="9" t="s">
        <v>129</v>
      </c>
      <c r="L2457" s="9" t="s">
        <v>130</v>
      </c>
      <c r="M2457" s="9" t="s">
        <v>31441</v>
      </c>
      <c r="N2457" s="9" t="s">
        <v>31442</v>
      </c>
      <c r="O2457" s="9" t="s">
        <v>70</v>
      </c>
      <c r="P2457" s="9" t="s">
        <v>106</v>
      </c>
      <c r="Q2457" s="9" t="s">
        <v>40171</v>
      </c>
      <c r="R2457" s="9" t="s">
        <v>40172</v>
      </c>
      <c r="S2457" s="9" t="s">
        <v>881</v>
      </c>
      <c r="T2457" s="9" t="s">
        <v>73</v>
      </c>
      <c r="U2457" s="9" t="s">
        <v>31443</v>
      </c>
      <c r="V2457" s="9" t="s">
        <v>76</v>
      </c>
      <c r="W2457" s="9" t="s">
        <v>73</v>
      </c>
      <c r="X2457" s="9" t="s">
        <v>73</v>
      </c>
      <c r="Y2457" s="9" t="s">
        <v>73</v>
      </c>
      <c r="Z2457" s="9" t="s">
        <v>31441</v>
      </c>
      <c r="AA2457" s="9" t="s">
        <v>40173</v>
      </c>
      <c r="AB2457" s="9" t="s">
        <v>78</v>
      </c>
      <c r="AC2457" s="9" t="s">
        <v>31444</v>
      </c>
      <c r="AD2457" s="9" t="s">
        <v>80</v>
      </c>
      <c r="AE2457" s="9" t="s">
        <v>73</v>
      </c>
      <c r="AF2457" s="9" t="s">
        <v>73</v>
      </c>
      <c r="AG2457" s="10" t="s">
        <v>73</v>
      </c>
      <c r="AH2457" s="9" t="s">
        <v>73</v>
      </c>
      <c r="AI2457" s="9" t="s">
        <v>82</v>
      </c>
      <c r="AJ2457" s="9" t="s">
        <v>82</v>
      </c>
      <c r="AK2457" s="9" t="s">
        <v>82</v>
      </c>
      <c r="AL2457" s="9" t="s">
        <v>353</v>
      </c>
      <c r="AM2457" s="9" t="s">
        <v>354</v>
      </c>
      <c r="AN2457" s="9" t="s">
        <v>40173</v>
      </c>
      <c r="AO2457" s="9" t="s">
        <v>73</v>
      </c>
      <c r="AP2457" s="9" t="s">
        <v>93</v>
      </c>
      <c r="AQ2457" s="9" t="s">
        <v>76</v>
      </c>
      <c r="AR2457" s="9" t="s">
        <v>73</v>
      </c>
      <c r="AS2457" s="9" t="s">
        <v>73</v>
      </c>
      <c r="AT2457" s="9" t="s">
        <v>138</v>
      </c>
      <c r="AU2457" s="9" t="s">
        <v>509</v>
      </c>
      <c r="AV2457" s="9" t="s">
        <v>880</v>
      </c>
      <c r="AW2457" s="9" t="s">
        <v>881</v>
      </c>
      <c r="AX2457" s="9" t="s">
        <v>142</v>
      </c>
      <c r="AY2457" s="9" t="s">
        <v>73</v>
      </c>
      <c r="AZ2457" s="8">
        <v>5</v>
      </c>
      <c r="BA2457" s="8">
        <v>17</v>
      </c>
      <c r="BB2457" s="8">
        <v>411</v>
      </c>
      <c r="BC2457" s="9" t="s">
        <v>8753</v>
      </c>
      <c r="BD2457" s="9" t="s">
        <v>31445</v>
      </c>
      <c r="BE2457" s="9" t="s">
        <v>91</v>
      </c>
      <c r="BF2457" s="9" t="s">
        <v>40174</v>
      </c>
      <c r="BG2457" s="9" t="s">
        <v>93</v>
      </c>
      <c r="BH2457" s="9" t="s">
        <v>93</v>
      </c>
      <c r="BI2457" s="9" t="s">
        <v>76</v>
      </c>
      <c r="BJ2457" s="9" t="s">
        <v>93</v>
      </c>
    </row>
    <row r="2458" spans="1:62" ht="15" hidden="1" x14ac:dyDescent="0.2">
      <c r="A2458" s="8" t="s">
        <v>923</v>
      </c>
      <c r="B2458" s="9" t="s">
        <v>3188</v>
      </c>
      <c r="C2458" s="9" t="s">
        <v>174</v>
      </c>
      <c r="D2458" s="9" t="s">
        <v>31446</v>
      </c>
      <c r="E2458" s="9" t="s">
        <v>40165</v>
      </c>
      <c r="F2458" s="9" t="s">
        <v>31447</v>
      </c>
      <c r="G2458" s="9" t="s">
        <v>341</v>
      </c>
      <c r="H2458" s="58" t="str">
        <f t="shared" si="361"/>
        <v>晋江市供电公司</v>
      </c>
      <c r="I2458" s="9" t="s">
        <v>3189</v>
      </c>
      <c r="J2458" s="9" t="s">
        <v>3190</v>
      </c>
      <c r="K2458" s="9" t="s">
        <v>129</v>
      </c>
      <c r="L2458" s="9" t="s">
        <v>130</v>
      </c>
      <c r="M2458" s="9" t="s">
        <v>31448</v>
      </c>
      <c r="N2458" s="9" t="s">
        <v>31449</v>
      </c>
      <c r="O2458" s="9" t="s">
        <v>70</v>
      </c>
      <c r="P2458" s="9" t="s">
        <v>106</v>
      </c>
      <c r="Q2458" s="9" t="s">
        <v>40166</v>
      </c>
      <c r="R2458" s="9" t="s">
        <v>40167</v>
      </c>
      <c r="S2458" s="9" t="s">
        <v>587</v>
      </c>
      <c r="T2458" s="9" t="s">
        <v>73</v>
      </c>
      <c r="U2458" s="9" t="s">
        <v>31450</v>
      </c>
      <c r="V2458" s="9" t="s">
        <v>76</v>
      </c>
      <c r="W2458" s="9" t="s">
        <v>73</v>
      </c>
      <c r="X2458" s="9" t="s">
        <v>73</v>
      </c>
      <c r="Y2458" s="9" t="s">
        <v>73</v>
      </c>
      <c r="Z2458" s="9" t="s">
        <v>31451</v>
      </c>
      <c r="AA2458" s="9" t="s">
        <v>40168</v>
      </c>
      <c r="AB2458" s="9" t="s">
        <v>78</v>
      </c>
      <c r="AC2458" s="9" t="s">
        <v>31452</v>
      </c>
      <c r="AD2458" s="9" t="s">
        <v>80</v>
      </c>
      <c r="AE2458" s="9" t="s">
        <v>73</v>
      </c>
      <c r="AF2458" s="9" t="s">
        <v>73</v>
      </c>
      <c r="AG2458" s="10" t="s">
        <v>73</v>
      </c>
      <c r="AH2458" s="9" t="s">
        <v>73</v>
      </c>
      <c r="AI2458" s="9" t="s">
        <v>82</v>
      </c>
      <c r="AJ2458" s="9" t="s">
        <v>82</v>
      </c>
      <c r="AK2458" s="9" t="s">
        <v>82</v>
      </c>
      <c r="AL2458" s="9" t="s">
        <v>353</v>
      </c>
      <c r="AM2458" s="9" t="s">
        <v>354</v>
      </c>
      <c r="AN2458" s="9" t="s">
        <v>40168</v>
      </c>
      <c r="AO2458" s="9" t="s">
        <v>73</v>
      </c>
      <c r="AP2458" s="9" t="s">
        <v>93</v>
      </c>
      <c r="AQ2458" s="9" t="s">
        <v>76</v>
      </c>
      <c r="AR2458" s="9" t="s">
        <v>76</v>
      </c>
      <c r="AS2458" s="9" t="s">
        <v>73</v>
      </c>
      <c r="AT2458" s="9" t="s">
        <v>138</v>
      </c>
      <c r="AU2458" s="9" t="s">
        <v>586</v>
      </c>
      <c r="AV2458" s="9" t="s">
        <v>140</v>
      </c>
      <c r="AW2458" s="9" t="s">
        <v>587</v>
      </c>
      <c r="AX2458" s="9" t="s">
        <v>142</v>
      </c>
      <c r="AY2458" s="9" t="s">
        <v>73</v>
      </c>
      <c r="AZ2458" s="8">
        <v>6</v>
      </c>
      <c r="BA2458" s="8">
        <v>11</v>
      </c>
      <c r="BB2458" s="8">
        <v>875</v>
      </c>
      <c r="BC2458" s="9" t="s">
        <v>3188</v>
      </c>
      <c r="BD2458" s="9" t="s">
        <v>3192</v>
      </c>
      <c r="BE2458" s="9" t="s">
        <v>91</v>
      </c>
      <c r="BF2458" s="9" t="s">
        <v>40169</v>
      </c>
      <c r="BG2458" s="9" t="s">
        <v>93</v>
      </c>
      <c r="BH2458" s="9" t="s">
        <v>93</v>
      </c>
      <c r="BI2458" s="9" t="s">
        <v>76</v>
      </c>
      <c r="BJ2458" s="9" t="s">
        <v>93</v>
      </c>
    </row>
    <row r="2459" spans="1:62" ht="15" hidden="1" x14ac:dyDescent="0.2">
      <c r="A2459" s="8" t="s">
        <v>723</v>
      </c>
      <c r="B2459" s="9" t="s">
        <v>6457</v>
      </c>
      <c r="C2459" s="9" t="s">
        <v>60</v>
      </c>
      <c r="D2459" s="9" t="s">
        <v>31453</v>
      </c>
      <c r="E2459" s="9" t="s">
        <v>40162</v>
      </c>
      <c r="F2459" s="9" t="s">
        <v>31454</v>
      </c>
      <c r="G2459" s="9" t="s">
        <v>1319</v>
      </c>
      <c r="H2459" s="58" t="str">
        <f t="shared" ref="H2459:H2460" si="362">C2459</f>
        <v>厦门</v>
      </c>
      <c r="I2459" s="9" t="s">
        <v>2503</v>
      </c>
      <c r="J2459" s="9" t="s">
        <v>2504</v>
      </c>
      <c r="K2459" s="9" t="s">
        <v>129</v>
      </c>
      <c r="L2459" s="9" t="s">
        <v>575</v>
      </c>
      <c r="M2459" s="9" t="s">
        <v>31455</v>
      </c>
      <c r="N2459" s="9" t="s">
        <v>31456</v>
      </c>
      <c r="O2459" s="9" t="s">
        <v>156</v>
      </c>
      <c r="P2459" s="9" t="s">
        <v>157</v>
      </c>
      <c r="Q2459" s="9" t="s">
        <v>31457</v>
      </c>
      <c r="R2459" s="9" t="s">
        <v>31458</v>
      </c>
      <c r="S2459" s="9" t="s">
        <v>40163</v>
      </c>
      <c r="T2459" s="9" t="s">
        <v>349</v>
      </c>
      <c r="U2459" s="9" t="s">
        <v>6981</v>
      </c>
      <c r="V2459" s="9" t="s">
        <v>76</v>
      </c>
      <c r="W2459" s="9" t="s">
        <v>73</v>
      </c>
      <c r="X2459" s="9" t="s">
        <v>73</v>
      </c>
      <c r="Y2459" s="9" t="s">
        <v>73</v>
      </c>
      <c r="Z2459" s="9" t="s">
        <v>31455</v>
      </c>
      <c r="AA2459" s="9" t="s">
        <v>73</v>
      </c>
      <c r="AB2459" s="9" t="s">
        <v>78</v>
      </c>
      <c r="AC2459" s="9" t="s">
        <v>31459</v>
      </c>
      <c r="AD2459" s="9" t="s">
        <v>80</v>
      </c>
      <c r="AE2459" s="9" t="s">
        <v>1329</v>
      </c>
      <c r="AF2459" s="9" t="s">
        <v>73</v>
      </c>
      <c r="AG2459" s="10" t="s">
        <v>73</v>
      </c>
      <c r="AH2459" s="9" t="s">
        <v>73</v>
      </c>
      <c r="AI2459" s="9" t="s">
        <v>73</v>
      </c>
      <c r="AJ2459" s="9" t="s">
        <v>529</v>
      </c>
      <c r="AK2459" s="9" t="s">
        <v>82</v>
      </c>
      <c r="AL2459" s="9" t="s">
        <v>1330</v>
      </c>
      <c r="AM2459" s="9" t="s">
        <v>1331</v>
      </c>
      <c r="AN2459" s="9" t="s">
        <v>73</v>
      </c>
      <c r="AO2459" s="9" t="s">
        <v>73</v>
      </c>
      <c r="AP2459" s="9" t="s">
        <v>76</v>
      </c>
      <c r="AQ2459" s="9" t="s">
        <v>73</v>
      </c>
      <c r="AR2459" s="9" t="s">
        <v>73</v>
      </c>
      <c r="AS2459" s="9" t="s">
        <v>73</v>
      </c>
      <c r="AT2459" s="9" t="s">
        <v>85</v>
      </c>
      <c r="AU2459" s="9" t="s">
        <v>822</v>
      </c>
      <c r="AV2459" s="9" t="s">
        <v>283</v>
      </c>
      <c r="AW2459" s="9" t="s">
        <v>284</v>
      </c>
      <c r="AX2459" s="9" t="s">
        <v>383</v>
      </c>
      <c r="AY2459" s="9" t="s">
        <v>349</v>
      </c>
      <c r="AZ2459" s="8">
        <v>3</v>
      </c>
      <c r="BA2459" s="8">
        <v>7</v>
      </c>
      <c r="BB2459" s="8">
        <v>214</v>
      </c>
      <c r="BC2459" s="9" t="s">
        <v>6457</v>
      </c>
      <c r="BD2459" s="9" t="s">
        <v>6458</v>
      </c>
      <c r="BE2459" s="9" t="s">
        <v>91</v>
      </c>
      <c r="BF2459" s="9" t="s">
        <v>40164</v>
      </c>
      <c r="BG2459" s="9" t="s">
        <v>93</v>
      </c>
      <c r="BH2459" s="9" t="s">
        <v>93</v>
      </c>
      <c r="BI2459" s="9" t="s">
        <v>76</v>
      </c>
      <c r="BJ2459" s="9" t="s">
        <v>93</v>
      </c>
    </row>
    <row r="2460" spans="1:62" ht="15" hidden="1" x14ac:dyDescent="0.2">
      <c r="A2460" s="8" t="s">
        <v>823</v>
      </c>
      <c r="B2460" s="9" t="s">
        <v>31467</v>
      </c>
      <c r="C2460" s="9" t="s">
        <v>174</v>
      </c>
      <c r="D2460" s="9" t="s">
        <v>31460</v>
      </c>
      <c r="E2460" s="9" t="s">
        <v>40157</v>
      </c>
      <c r="F2460" s="9" t="s">
        <v>31461</v>
      </c>
      <c r="G2460" s="9" t="s">
        <v>2750</v>
      </c>
      <c r="H2460" s="58" t="str">
        <f t="shared" si="362"/>
        <v>泉州</v>
      </c>
      <c r="I2460" s="9" t="s">
        <v>2751</v>
      </c>
      <c r="J2460" s="9" t="s">
        <v>2752</v>
      </c>
      <c r="K2460" s="9" t="s">
        <v>129</v>
      </c>
      <c r="L2460" s="9" t="s">
        <v>575</v>
      </c>
      <c r="M2460" s="9" t="s">
        <v>31462</v>
      </c>
      <c r="N2460" s="9" t="s">
        <v>31463</v>
      </c>
      <c r="O2460" s="9" t="s">
        <v>293</v>
      </c>
      <c r="P2460" s="9" t="s">
        <v>106</v>
      </c>
      <c r="Q2460" s="9" t="s">
        <v>31464</v>
      </c>
      <c r="R2460" s="9" t="s">
        <v>40158</v>
      </c>
      <c r="S2460" s="9" t="s">
        <v>40159</v>
      </c>
      <c r="T2460" s="9" t="s">
        <v>40159</v>
      </c>
      <c r="U2460" s="9" t="s">
        <v>31465</v>
      </c>
      <c r="V2460" s="9" t="s">
        <v>76</v>
      </c>
      <c r="W2460" s="9" t="s">
        <v>73</v>
      </c>
      <c r="X2460" s="9" t="s">
        <v>73</v>
      </c>
      <c r="Y2460" s="9" t="s">
        <v>73</v>
      </c>
      <c r="Z2460" s="9" t="s">
        <v>31462</v>
      </c>
      <c r="AA2460" s="9" t="s">
        <v>40160</v>
      </c>
      <c r="AB2460" s="9" t="s">
        <v>78</v>
      </c>
      <c r="AC2460" s="9" t="s">
        <v>31466</v>
      </c>
      <c r="AD2460" s="9" t="s">
        <v>80</v>
      </c>
      <c r="AE2460" s="9" t="s">
        <v>73</v>
      </c>
      <c r="AF2460" s="9" t="s">
        <v>73</v>
      </c>
      <c r="AG2460" s="10" t="s">
        <v>73</v>
      </c>
      <c r="AH2460" s="9" t="s">
        <v>73</v>
      </c>
      <c r="AI2460" s="9" t="s">
        <v>211</v>
      </c>
      <c r="AJ2460" s="9" t="s">
        <v>82</v>
      </c>
      <c r="AK2460" s="9" t="s">
        <v>82</v>
      </c>
      <c r="AL2460" s="9" t="s">
        <v>2753</v>
      </c>
      <c r="AM2460" s="9" t="s">
        <v>2752</v>
      </c>
      <c r="AN2460" s="9" t="s">
        <v>40160</v>
      </c>
      <c r="AO2460" s="9" t="s">
        <v>40158</v>
      </c>
      <c r="AP2460" s="9" t="s">
        <v>93</v>
      </c>
      <c r="AQ2460" s="9" t="s">
        <v>76</v>
      </c>
      <c r="AR2460" s="9" t="s">
        <v>76</v>
      </c>
      <c r="AS2460" s="9" t="s">
        <v>73</v>
      </c>
      <c r="AT2460" s="9" t="s">
        <v>708</v>
      </c>
      <c r="AU2460" s="9" t="s">
        <v>709</v>
      </c>
      <c r="AV2460" s="9" t="s">
        <v>710</v>
      </c>
      <c r="AW2460" s="9" t="s">
        <v>711</v>
      </c>
      <c r="AX2460" s="9" t="s">
        <v>142</v>
      </c>
      <c r="AY2460" s="9" t="s">
        <v>40159</v>
      </c>
      <c r="AZ2460" s="8">
        <v>1</v>
      </c>
      <c r="BA2460" s="8">
        <v>7</v>
      </c>
      <c r="BB2460" s="8">
        <v>0</v>
      </c>
      <c r="BC2460" s="9" t="s">
        <v>31467</v>
      </c>
      <c r="BD2460" s="9" t="s">
        <v>31468</v>
      </c>
      <c r="BE2460" s="9" t="s">
        <v>91</v>
      </c>
      <c r="BF2460" s="9" t="s">
        <v>40161</v>
      </c>
      <c r="BG2460" s="9" t="s">
        <v>93</v>
      </c>
      <c r="BH2460" s="9" t="s">
        <v>93</v>
      </c>
      <c r="BI2460" s="9" t="s">
        <v>76</v>
      </c>
      <c r="BJ2460" s="9" t="s">
        <v>93</v>
      </c>
    </row>
    <row r="2461" spans="1:62" hidden="1" x14ac:dyDescent="0.2">
      <c r="A2461" s="2" t="s">
        <v>31469</v>
      </c>
      <c r="B2461" s="3" t="s">
        <v>5225</v>
      </c>
      <c r="C2461" s="3" t="s">
        <v>359</v>
      </c>
      <c r="D2461" s="3" t="s">
        <v>31265</v>
      </c>
      <c r="E2461" s="3" t="s">
        <v>31266</v>
      </c>
      <c r="F2461" s="3" t="s">
        <v>31267</v>
      </c>
      <c r="G2461" s="3" t="s">
        <v>363</v>
      </c>
      <c r="H2461" s="58" t="str">
        <f t="shared" ref="H2461:H2470" si="363">G2461</f>
        <v>漳浦供电有限公司</v>
      </c>
      <c r="I2461" s="3" t="s">
        <v>3785</v>
      </c>
      <c r="J2461" s="3" t="s">
        <v>3786</v>
      </c>
      <c r="K2461" s="3" t="s">
        <v>181</v>
      </c>
      <c r="L2461" s="3" t="s">
        <v>182</v>
      </c>
      <c r="M2461" s="3" t="s">
        <v>31268</v>
      </c>
      <c r="N2461" s="3" t="s">
        <v>31269</v>
      </c>
      <c r="O2461" s="3" t="s">
        <v>293</v>
      </c>
      <c r="P2461" s="3" t="s">
        <v>106</v>
      </c>
      <c r="Q2461" s="3" t="s">
        <v>31270</v>
      </c>
      <c r="R2461" s="3" t="s">
        <v>31271</v>
      </c>
      <c r="S2461" s="3" t="s">
        <v>31272</v>
      </c>
      <c r="T2461" s="3" t="s">
        <v>73</v>
      </c>
      <c r="U2461" s="3" t="s">
        <v>31273</v>
      </c>
      <c r="V2461" s="3" t="s">
        <v>76</v>
      </c>
      <c r="W2461" s="3" t="s">
        <v>73</v>
      </c>
      <c r="X2461" s="3" t="s">
        <v>73</v>
      </c>
      <c r="Y2461" s="3" t="s">
        <v>73</v>
      </c>
      <c r="Z2461" s="3" t="s">
        <v>31268</v>
      </c>
      <c r="AA2461" s="3" t="s">
        <v>31269</v>
      </c>
      <c r="AB2461" s="3" t="s">
        <v>78</v>
      </c>
      <c r="AC2461" s="3" t="s">
        <v>31274</v>
      </c>
      <c r="AD2461" s="3" t="s">
        <v>164</v>
      </c>
      <c r="AE2461" s="3" t="s">
        <v>73</v>
      </c>
      <c r="AF2461" s="3" t="s">
        <v>73</v>
      </c>
      <c r="AG2461" s="7" t="s">
        <v>73</v>
      </c>
      <c r="AH2461" s="3" t="s">
        <v>73</v>
      </c>
      <c r="AI2461" s="3" t="s">
        <v>211</v>
      </c>
      <c r="AJ2461" s="3" t="s">
        <v>529</v>
      </c>
      <c r="AK2461" s="3" t="s">
        <v>82</v>
      </c>
      <c r="AL2461" s="3" t="s">
        <v>5866</v>
      </c>
      <c r="AM2461" s="3" t="s">
        <v>3786</v>
      </c>
      <c r="AN2461" s="3" t="s">
        <v>31269</v>
      </c>
      <c r="AO2461" s="3" t="s">
        <v>73</v>
      </c>
      <c r="AP2461" s="3" t="s">
        <v>93</v>
      </c>
      <c r="AQ2461" s="3" t="s">
        <v>73</v>
      </c>
      <c r="AR2461" s="3" t="s">
        <v>76</v>
      </c>
      <c r="AS2461" s="3" t="s">
        <v>73</v>
      </c>
      <c r="AT2461" s="3" t="s">
        <v>138</v>
      </c>
      <c r="AU2461" s="3" t="s">
        <v>237</v>
      </c>
      <c r="AV2461" s="3" t="s">
        <v>192</v>
      </c>
      <c r="AW2461" s="3" t="s">
        <v>193</v>
      </c>
      <c r="AX2461" s="3" t="s">
        <v>262</v>
      </c>
      <c r="AY2461" s="3" t="s">
        <v>73</v>
      </c>
      <c r="AZ2461" s="2">
        <v>5</v>
      </c>
      <c r="BA2461" s="2">
        <v>30</v>
      </c>
      <c r="BB2461" s="2">
        <v>1262</v>
      </c>
      <c r="BC2461" s="3" t="s">
        <v>5225</v>
      </c>
      <c r="BD2461" s="3" t="s">
        <v>5227</v>
      </c>
      <c r="BE2461" s="3" t="s">
        <v>91</v>
      </c>
      <c r="BF2461" s="3" t="s">
        <v>31275</v>
      </c>
      <c r="BG2461" s="3" t="s">
        <v>93</v>
      </c>
      <c r="BH2461" s="3" t="s">
        <v>93</v>
      </c>
      <c r="BI2461" s="3" t="s">
        <v>76</v>
      </c>
      <c r="BJ2461" s="3" t="s">
        <v>93</v>
      </c>
    </row>
    <row r="2462" spans="1:62" hidden="1" x14ac:dyDescent="0.2">
      <c r="A2462" s="2" t="s">
        <v>31470</v>
      </c>
      <c r="B2462" s="3" t="s">
        <v>8750</v>
      </c>
      <c r="C2462" s="3" t="s">
        <v>243</v>
      </c>
      <c r="D2462" s="3" t="s">
        <v>31257</v>
      </c>
      <c r="E2462" s="3" t="s">
        <v>31258</v>
      </c>
      <c r="F2462" s="3" t="s">
        <v>31259</v>
      </c>
      <c r="G2462" s="3" t="s">
        <v>1359</v>
      </c>
      <c r="H2462" s="58" t="str">
        <f t="shared" si="363"/>
        <v>福清供电公司</v>
      </c>
      <c r="I2462" s="3" t="s">
        <v>5425</v>
      </c>
      <c r="J2462" s="3" t="s">
        <v>5426</v>
      </c>
      <c r="K2462" s="3" t="s">
        <v>250</v>
      </c>
      <c r="L2462" s="3" t="s">
        <v>250</v>
      </c>
      <c r="M2462" s="3" t="s">
        <v>31260</v>
      </c>
      <c r="N2462" s="3" t="s">
        <v>31261</v>
      </c>
      <c r="O2462" s="3" t="s">
        <v>293</v>
      </c>
      <c r="P2462" s="3" t="s">
        <v>106</v>
      </c>
      <c r="Q2462" s="3" t="s">
        <v>31262</v>
      </c>
      <c r="R2462" s="3" t="s">
        <v>31263</v>
      </c>
      <c r="S2462" s="3" t="s">
        <v>73</v>
      </c>
      <c r="T2462" s="3" t="s">
        <v>73</v>
      </c>
      <c r="U2462" s="3" t="s">
        <v>31264</v>
      </c>
      <c r="V2462" s="3" t="s">
        <v>76</v>
      </c>
      <c r="W2462" s="3" t="s">
        <v>73</v>
      </c>
      <c r="X2462" s="3" t="s">
        <v>73</v>
      </c>
      <c r="Y2462" s="3" t="s">
        <v>73</v>
      </c>
      <c r="Z2462" s="3" t="s">
        <v>31260</v>
      </c>
      <c r="AA2462" s="3" t="s">
        <v>73</v>
      </c>
      <c r="AB2462" s="3" t="s">
        <v>78</v>
      </c>
      <c r="AC2462" s="3" t="s">
        <v>31256</v>
      </c>
      <c r="AD2462" s="3" t="s">
        <v>164</v>
      </c>
      <c r="AE2462" s="3" t="s">
        <v>73</v>
      </c>
      <c r="AF2462" s="3" t="s">
        <v>73</v>
      </c>
      <c r="AG2462" s="7" t="s">
        <v>73</v>
      </c>
      <c r="AH2462" s="3" t="s">
        <v>73</v>
      </c>
      <c r="AI2462" s="3" t="s">
        <v>82</v>
      </c>
      <c r="AJ2462" s="3" t="s">
        <v>82</v>
      </c>
      <c r="AK2462" s="3" t="s">
        <v>82</v>
      </c>
      <c r="AL2462" s="3" t="s">
        <v>1371</v>
      </c>
      <c r="AM2462" s="3" t="s">
        <v>354</v>
      </c>
      <c r="AN2462" s="3" t="s">
        <v>73</v>
      </c>
      <c r="AO2462" s="3" t="s">
        <v>73</v>
      </c>
      <c r="AP2462" s="3" t="s">
        <v>93</v>
      </c>
      <c r="AQ2462" s="3" t="s">
        <v>73</v>
      </c>
      <c r="AR2462" s="3" t="s">
        <v>73</v>
      </c>
      <c r="AS2462" s="3" t="s">
        <v>73</v>
      </c>
      <c r="AT2462" s="3" t="s">
        <v>299</v>
      </c>
      <c r="AU2462" s="3" t="s">
        <v>299</v>
      </c>
      <c r="AV2462" s="3" t="s">
        <v>299</v>
      </c>
      <c r="AW2462" s="3" t="s">
        <v>300</v>
      </c>
      <c r="AX2462" s="3" t="s">
        <v>89</v>
      </c>
      <c r="AY2462" s="3" t="s">
        <v>73</v>
      </c>
      <c r="AZ2462" s="2">
        <v>33</v>
      </c>
      <c r="BA2462" s="2">
        <v>25</v>
      </c>
      <c r="BB2462" s="2">
        <v>3236</v>
      </c>
      <c r="BC2462" s="3" t="s">
        <v>8750</v>
      </c>
      <c r="BD2462" s="3" t="s">
        <v>21289</v>
      </c>
      <c r="BE2462" s="3" t="s">
        <v>195</v>
      </c>
      <c r="BF2462" s="3" t="s">
        <v>73</v>
      </c>
      <c r="BG2462" s="3" t="s">
        <v>93</v>
      </c>
      <c r="BH2462" s="3" t="s">
        <v>93</v>
      </c>
      <c r="BI2462" s="3" t="s">
        <v>76</v>
      </c>
      <c r="BJ2462" s="3" t="s">
        <v>76</v>
      </c>
    </row>
    <row r="2463" spans="1:62" hidden="1" x14ac:dyDescent="0.2">
      <c r="A2463" s="2" t="s">
        <v>31471</v>
      </c>
      <c r="B2463" s="3" t="s">
        <v>6884</v>
      </c>
      <c r="C2463" s="3" t="s">
        <v>265</v>
      </c>
      <c r="D2463" s="3" t="s">
        <v>31250</v>
      </c>
      <c r="E2463" s="3" t="s">
        <v>31251</v>
      </c>
      <c r="F2463" s="3" t="s">
        <v>31252</v>
      </c>
      <c r="G2463" s="3" t="s">
        <v>1136</v>
      </c>
      <c r="H2463" s="58" t="str">
        <f t="shared" si="363"/>
        <v>国网沙县供电公司</v>
      </c>
      <c r="I2463" s="3" t="s">
        <v>6885</v>
      </c>
      <c r="J2463" s="3" t="s">
        <v>6886</v>
      </c>
      <c r="K2463" s="3" t="s">
        <v>2883</v>
      </c>
      <c r="L2463" s="3" t="s">
        <v>2923</v>
      </c>
      <c r="M2463" s="3" t="s">
        <v>31166</v>
      </c>
      <c r="N2463" s="3" t="s">
        <v>31253</v>
      </c>
      <c r="O2463" s="3" t="s">
        <v>156</v>
      </c>
      <c r="P2463" s="3" t="s">
        <v>185</v>
      </c>
      <c r="Q2463" s="3" t="s">
        <v>31254</v>
      </c>
      <c r="R2463" s="3" t="s">
        <v>31255</v>
      </c>
      <c r="S2463" s="3" t="s">
        <v>73</v>
      </c>
      <c r="T2463" s="3" t="s">
        <v>73</v>
      </c>
      <c r="U2463" s="3" t="s">
        <v>6887</v>
      </c>
      <c r="V2463" s="3" t="s">
        <v>76</v>
      </c>
      <c r="W2463" s="3" t="s">
        <v>73</v>
      </c>
      <c r="X2463" s="3" t="s">
        <v>73</v>
      </c>
      <c r="Y2463" s="3" t="s">
        <v>73</v>
      </c>
      <c r="Z2463" s="3" t="s">
        <v>31166</v>
      </c>
      <c r="AA2463" s="3" t="s">
        <v>73</v>
      </c>
      <c r="AB2463" s="3" t="s">
        <v>78</v>
      </c>
      <c r="AC2463" s="3" t="s">
        <v>31256</v>
      </c>
      <c r="AD2463" s="3" t="s">
        <v>164</v>
      </c>
      <c r="AE2463" s="3" t="s">
        <v>73</v>
      </c>
      <c r="AF2463" s="3" t="s">
        <v>73</v>
      </c>
      <c r="AG2463" s="7" t="s">
        <v>73</v>
      </c>
      <c r="AH2463" s="3" t="s">
        <v>73</v>
      </c>
      <c r="AI2463" s="3" t="s">
        <v>82</v>
      </c>
      <c r="AJ2463" s="3" t="s">
        <v>82</v>
      </c>
      <c r="AK2463" s="3" t="s">
        <v>1808</v>
      </c>
      <c r="AL2463" s="3" t="s">
        <v>3102</v>
      </c>
      <c r="AM2463" s="3" t="s">
        <v>1136</v>
      </c>
      <c r="AN2463" s="3" t="s">
        <v>73</v>
      </c>
      <c r="AO2463" s="3" t="s">
        <v>73</v>
      </c>
      <c r="AP2463" s="3" t="s">
        <v>93</v>
      </c>
      <c r="AQ2463" s="3" t="s">
        <v>73</v>
      </c>
      <c r="AR2463" s="3" t="s">
        <v>73</v>
      </c>
      <c r="AS2463" s="3" t="s">
        <v>73</v>
      </c>
      <c r="AT2463" s="3" t="s">
        <v>138</v>
      </c>
      <c r="AU2463" s="3" t="s">
        <v>237</v>
      </c>
      <c r="AV2463" s="3" t="s">
        <v>213</v>
      </c>
      <c r="AW2463" s="3" t="s">
        <v>238</v>
      </c>
      <c r="AX2463" s="3" t="s">
        <v>142</v>
      </c>
      <c r="AY2463" s="3" t="s">
        <v>73</v>
      </c>
      <c r="AZ2463" s="2">
        <v>20</v>
      </c>
      <c r="BA2463" s="2">
        <v>6</v>
      </c>
      <c r="BB2463" s="2">
        <v>1352</v>
      </c>
      <c r="BC2463" s="3" t="s">
        <v>6884</v>
      </c>
      <c r="BD2463" s="3" t="s">
        <v>6888</v>
      </c>
      <c r="BE2463" s="3" t="s">
        <v>195</v>
      </c>
      <c r="BF2463" s="3" t="s">
        <v>73</v>
      </c>
      <c r="BG2463" s="3" t="s">
        <v>93</v>
      </c>
      <c r="BH2463" s="3" t="s">
        <v>93</v>
      </c>
      <c r="BI2463" s="3" t="s">
        <v>76</v>
      </c>
      <c r="BJ2463" s="3" t="s">
        <v>76</v>
      </c>
    </row>
    <row r="2464" spans="1:62" hidden="1" x14ac:dyDescent="0.2">
      <c r="A2464" s="2" t="s">
        <v>31472</v>
      </c>
      <c r="B2464" s="3" t="s">
        <v>31248</v>
      </c>
      <c r="C2464" s="3" t="s">
        <v>243</v>
      </c>
      <c r="D2464" s="3" t="s">
        <v>31238</v>
      </c>
      <c r="E2464" s="3" t="s">
        <v>31239</v>
      </c>
      <c r="F2464" s="3" t="s">
        <v>31240</v>
      </c>
      <c r="G2464" s="3" t="s">
        <v>2621</v>
      </c>
      <c r="H2464" s="58" t="str">
        <f t="shared" si="363"/>
        <v>闽侯供电公司</v>
      </c>
      <c r="I2464" s="3" t="s">
        <v>2622</v>
      </c>
      <c r="J2464" s="3" t="s">
        <v>2623</v>
      </c>
      <c r="K2464" s="3" t="s">
        <v>250</v>
      </c>
      <c r="L2464" s="3" t="s">
        <v>250</v>
      </c>
      <c r="M2464" s="3" t="s">
        <v>31241</v>
      </c>
      <c r="N2464" s="3" t="s">
        <v>31242</v>
      </c>
      <c r="O2464" s="3" t="s">
        <v>293</v>
      </c>
      <c r="P2464" s="3" t="s">
        <v>106</v>
      </c>
      <c r="Q2464" s="3" t="s">
        <v>31243</v>
      </c>
      <c r="R2464" s="3" t="s">
        <v>31473</v>
      </c>
      <c r="S2464" s="3" t="s">
        <v>31244</v>
      </c>
      <c r="T2464" s="3" t="s">
        <v>31245</v>
      </c>
      <c r="U2464" s="3" t="s">
        <v>31474</v>
      </c>
      <c r="V2464" s="3" t="s">
        <v>76</v>
      </c>
      <c r="W2464" s="3" t="s">
        <v>73</v>
      </c>
      <c r="X2464" s="3" t="s">
        <v>73</v>
      </c>
      <c r="Y2464" s="3" t="s">
        <v>73</v>
      </c>
      <c r="Z2464" s="3" t="s">
        <v>31241</v>
      </c>
      <c r="AA2464" s="3" t="s">
        <v>31242</v>
      </c>
      <c r="AB2464" s="3" t="s">
        <v>78</v>
      </c>
      <c r="AC2464" s="3" t="s">
        <v>31328</v>
      </c>
      <c r="AD2464" s="3" t="s">
        <v>80</v>
      </c>
      <c r="AE2464" s="3" t="s">
        <v>73</v>
      </c>
      <c r="AF2464" s="3" t="s">
        <v>73</v>
      </c>
      <c r="AG2464" s="7" t="s">
        <v>73</v>
      </c>
      <c r="AH2464" s="3" t="s">
        <v>73</v>
      </c>
      <c r="AI2464" s="3" t="s">
        <v>82</v>
      </c>
      <c r="AJ2464" s="3" t="s">
        <v>82</v>
      </c>
      <c r="AK2464" s="3" t="s">
        <v>82</v>
      </c>
      <c r="AL2464" s="3" t="s">
        <v>31247</v>
      </c>
      <c r="AM2464" s="3" t="s">
        <v>2623</v>
      </c>
      <c r="AN2464" s="3" t="s">
        <v>31242</v>
      </c>
      <c r="AO2464" s="3" t="s">
        <v>82</v>
      </c>
      <c r="AP2464" s="3" t="s">
        <v>93</v>
      </c>
      <c r="AQ2464" s="3" t="s">
        <v>76</v>
      </c>
      <c r="AR2464" s="3" t="s">
        <v>76</v>
      </c>
      <c r="AS2464" s="3" t="s">
        <v>73</v>
      </c>
      <c r="AT2464" s="3" t="s">
        <v>299</v>
      </c>
      <c r="AU2464" s="3" t="s">
        <v>299</v>
      </c>
      <c r="AV2464" s="3" t="s">
        <v>299</v>
      </c>
      <c r="AW2464" s="3" t="s">
        <v>300</v>
      </c>
      <c r="AX2464" s="3" t="s">
        <v>262</v>
      </c>
      <c r="AY2464" s="3" t="s">
        <v>31245</v>
      </c>
      <c r="AZ2464" s="2">
        <v>6</v>
      </c>
      <c r="BA2464" s="2">
        <v>10</v>
      </c>
      <c r="BB2464" s="2">
        <v>555</v>
      </c>
      <c r="BC2464" s="3" t="s">
        <v>31248</v>
      </c>
      <c r="BD2464" s="3" t="s">
        <v>31249</v>
      </c>
      <c r="BE2464" s="3" t="s">
        <v>16</v>
      </c>
      <c r="BF2464" s="3" t="s">
        <v>73</v>
      </c>
      <c r="BG2464" s="3" t="s">
        <v>93</v>
      </c>
      <c r="BH2464" s="3" t="s">
        <v>93</v>
      </c>
      <c r="BI2464" s="3" t="s">
        <v>76</v>
      </c>
      <c r="BJ2464" s="3" t="s">
        <v>76</v>
      </c>
    </row>
    <row r="2465" spans="1:62" hidden="1" x14ac:dyDescent="0.2">
      <c r="A2465" s="2" t="s">
        <v>20674</v>
      </c>
      <c r="B2465" s="3" t="s">
        <v>31235</v>
      </c>
      <c r="C2465" s="3" t="s">
        <v>147</v>
      </c>
      <c r="D2465" s="3" t="s">
        <v>31222</v>
      </c>
      <c r="E2465" s="3" t="s">
        <v>31223</v>
      </c>
      <c r="F2465" s="3" t="s">
        <v>31224</v>
      </c>
      <c r="G2465" s="3" t="s">
        <v>2584</v>
      </c>
      <c r="H2465" s="58" t="str">
        <f t="shared" si="363"/>
        <v>武平供电有限公司</v>
      </c>
      <c r="I2465" s="3" t="s">
        <v>31225</v>
      </c>
      <c r="J2465" s="3" t="s">
        <v>31226</v>
      </c>
      <c r="K2465" s="3" t="s">
        <v>413</v>
      </c>
      <c r="L2465" s="3" t="s">
        <v>435</v>
      </c>
      <c r="M2465" s="3" t="s">
        <v>31227</v>
      </c>
      <c r="N2465" s="3" t="s">
        <v>31228</v>
      </c>
      <c r="O2465" s="3" t="s">
        <v>70</v>
      </c>
      <c r="P2465" s="3" t="s">
        <v>106</v>
      </c>
      <c r="Q2465" s="3" t="s">
        <v>31229</v>
      </c>
      <c r="R2465" s="3" t="s">
        <v>31230</v>
      </c>
      <c r="S2465" s="3" t="s">
        <v>31231</v>
      </c>
      <c r="T2465" s="3" t="s">
        <v>73</v>
      </c>
      <c r="U2465" s="3" t="s">
        <v>31232</v>
      </c>
      <c r="V2465" s="3" t="s">
        <v>76</v>
      </c>
      <c r="W2465" s="3" t="s">
        <v>73</v>
      </c>
      <c r="X2465" s="3" t="s">
        <v>73</v>
      </c>
      <c r="Y2465" s="3" t="s">
        <v>73</v>
      </c>
      <c r="Z2465" s="3" t="s">
        <v>31233</v>
      </c>
      <c r="AA2465" s="3" t="s">
        <v>31234</v>
      </c>
      <c r="AB2465" s="3" t="s">
        <v>78</v>
      </c>
      <c r="AC2465" s="3" t="s">
        <v>29855</v>
      </c>
      <c r="AD2465" s="3" t="s">
        <v>80</v>
      </c>
      <c r="AE2465" s="3" t="s">
        <v>73</v>
      </c>
      <c r="AF2465" s="3" t="s">
        <v>73</v>
      </c>
      <c r="AG2465" s="7" t="s">
        <v>73</v>
      </c>
      <c r="AH2465" s="3" t="s">
        <v>73</v>
      </c>
      <c r="AI2465" s="3" t="s">
        <v>211</v>
      </c>
      <c r="AJ2465" s="3" t="s">
        <v>403</v>
      </c>
      <c r="AK2465" s="3" t="s">
        <v>82</v>
      </c>
      <c r="AL2465" s="3" t="s">
        <v>73</v>
      </c>
      <c r="AM2465" s="3" t="s">
        <v>5965</v>
      </c>
      <c r="AN2465" s="3" t="s">
        <v>31234</v>
      </c>
      <c r="AO2465" s="3" t="s">
        <v>73</v>
      </c>
      <c r="AP2465" s="3" t="s">
        <v>93</v>
      </c>
      <c r="AQ2465" s="3" t="s">
        <v>76</v>
      </c>
      <c r="AR2465" s="3" t="s">
        <v>73</v>
      </c>
      <c r="AS2465" s="3" t="s">
        <v>73</v>
      </c>
      <c r="AT2465" s="3" t="s">
        <v>138</v>
      </c>
      <c r="AU2465" s="3" t="s">
        <v>237</v>
      </c>
      <c r="AV2465" s="3" t="s">
        <v>213</v>
      </c>
      <c r="AW2465" s="3" t="s">
        <v>238</v>
      </c>
      <c r="AX2465" s="3" t="s">
        <v>447</v>
      </c>
      <c r="AY2465" s="3" t="s">
        <v>73</v>
      </c>
      <c r="AZ2465" s="2">
        <v>8</v>
      </c>
      <c r="BA2465" s="2">
        <v>2</v>
      </c>
      <c r="BB2465" s="2">
        <v>704</v>
      </c>
      <c r="BC2465" s="3" t="s">
        <v>31235</v>
      </c>
      <c r="BD2465" s="3" t="s">
        <v>31236</v>
      </c>
      <c r="BE2465" s="3" t="s">
        <v>91</v>
      </c>
      <c r="BF2465" s="3" t="s">
        <v>31237</v>
      </c>
      <c r="BG2465" s="3" t="s">
        <v>93</v>
      </c>
      <c r="BH2465" s="3" t="s">
        <v>93</v>
      </c>
      <c r="BI2465" s="3" t="s">
        <v>76</v>
      </c>
      <c r="BJ2465" s="3" t="s">
        <v>93</v>
      </c>
    </row>
    <row r="2466" spans="1:62" hidden="1" x14ac:dyDescent="0.2">
      <c r="A2466" s="2" t="s">
        <v>31475</v>
      </c>
      <c r="B2466" s="3" t="s">
        <v>5375</v>
      </c>
      <c r="C2466" s="3" t="s">
        <v>243</v>
      </c>
      <c r="D2466" s="3" t="s">
        <v>31215</v>
      </c>
      <c r="E2466" s="3" t="s">
        <v>31476</v>
      </c>
      <c r="F2466" s="3" t="s">
        <v>31216</v>
      </c>
      <c r="G2466" s="3" t="s">
        <v>1359</v>
      </c>
      <c r="H2466" s="58" t="str">
        <f t="shared" si="363"/>
        <v>福清供电公司</v>
      </c>
      <c r="I2466" s="3" t="s">
        <v>4330</v>
      </c>
      <c r="J2466" s="3" t="s">
        <v>4331</v>
      </c>
      <c r="K2466" s="3" t="s">
        <v>413</v>
      </c>
      <c r="L2466" s="3" t="s">
        <v>458</v>
      </c>
      <c r="M2466" s="3" t="s">
        <v>31217</v>
      </c>
      <c r="N2466" s="3" t="s">
        <v>31218</v>
      </c>
      <c r="O2466" s="3" t="s">
        <v>293</v>
      </c>
      <c r="P2466" s="3" t="s">
        <v>157</v>
      </c>
      <c r="Q2466" s="3" t="s">
        <v>31219</v>
      </c>
      <c r="R2466" s="3" t="s">
        <v>31220</v>
      </c>
      <c r="S2466" s="3" t="s">
        <v>31477</v>
      </c>
      <c r="T2466" s="3" t="s">
        <v>31478</v>
      </c>
      <c r="U2466" s="3" t="s">
        <v>5376</v>
      </c>
      <c r="V2466" s="3" t="s">
        <v>76</v>
      </c>
      <c r="W2466" s="3" t="s">
        <v>73</v>
      </c>
      <c r="X2466" s="3" t="s">
        <v>73</v>
      </c>
      <c r="Y2466" s="3" t="s">
        <v>73</v>
      </c>
      <c r="Z2466" s="3" t="s">
        <v>31221</v>
      </c>
      <c r="AA2466" s="3" t="s">
        <v>31479</v>
      </c>
      <c r="AB2466" s="3" t="s">
        <v>78</v>
      </c>
      <c r="AC2466" s="3" t="s">
        <v>29855</v>
      </c>
      <c r="AD2466" s="3" t="s">
        <v>164</v>
      </c>
      <c r="AE2466" s="3" t="s">
        <v>73</v>
      </c>
      <c r="AF2466" s="3" t="s">
        <v>73</v>
      </c>
      <c r="AG2466" s="7" t="s">
        <v>73</v>
      </c>
      <c r="AH2466" s="3" t="s">
        <v>73</v>
      </c>
      <c r="AI2466" s="3" t="s">
        <v>211</v>
      </c>
      <c r="AJ2466" s="3" t="s">
        <v>166</v>
      </c>
      <c r="AK2466" s="3" t="s">
        <v>82</v>
      </c>
      <c r="AL2466" s="3" t="s">
        <v>5894</v>
      </c>
      <c r="AM2466" s="3" t="s">
        <v>4331</v>
      </c>
      <c r="AN2466" s="3" t="s">
        <v>31479</v>
      </c>
      <c r="AO2466" s="3" t="s">
        <v>4333</v>
      </c>
      <c r="AP2466" s="3" t="s">
        <v>93</v>
      </c>
      <c r="AQ2466" s="3" t="s">
        <v>76</v>
      </c>
      <c r="AR2466" s="3" t="s">
        <v>76</v>
      </c>
      <c r="AS2466" s="3" t="s">
        <v>73</v>
      </c>
      <c r="AT2466" s="3" t="s">
        <v>138</v>
      </c>
      <c r="AU2466" s="3" t="s">
        <v>237</v>
      </c>
      <c r="AV2466" s="3" t="s">
        <v>213</v>
      </c>
      <c r="AW2466" s="3" t="s">
        <v>238</v>
      </c>
      <c r="AX2466" s="3" t="s">
        <v>425</v>
      </c>
      <c r="AY2466" s="3" t="s">
        <v>31478</v>
      </c>
      <c r="AZ2466" s="2">
        <v>3</v>
      </c>
      <c r="BA2466" s="2">
        <v>7</v>
      </c>
      <c r="BB2466" s="2">
        <v>154</v>
      </c>
      <c r="BC2466" s="3" t="s">
        <v>5375</v>
      </c>
      <c r="BD2466" s="3" t="s">
        <v>5378</v>
      </c>
      <c r="BE2466" s="3" t="s">
        <v>91</v>
      </c>
      <c r="BF2466" s="3" t="s">
        <v>31480</v>
      </c>
      <c r="BG2466" s="3" t="s">
        <v>93</v>
      </c>
      <c r="BH2466" s="3" t="s">
        <v>93</v>
      </c>
      <c r="BI2466" s="3" t="s">
        <v>76</v>
      </c>
      <c r="BJ2466" s="3" t="s">
        <v>93</v>
      </c>
    </row>
    <row r="2467" spans="1:62" hidden="1" x14ac:dyDescent="0.2">
      <c r="A2467" s="2" t="s">
        <v>31481</v>
      </c>
      <c r="B2467" s="3" t="s">
        <v>7300</v>
      </c>
      <c r="C2467" s="3" t="s">
        <v>359</v>
      </c>
      <c r="D2467" s="3" t="s">
        <v>31206</v>
      </c>
      <c r="E2467" s="3" t="s">
        <v>31207</v>
      </c>
      <c r="F2467" s="3" t="s">
        <v>31208</v>
      </c>
      <c r="G2467" s="3" t="s">
        <v>3142</v>
      </c>
      <c r="H2467" s="58" t="str">
        <f t="shared" si="363"/>
        <v>东山供电有限公司</v>
      </c>
      <c r="I2467" s="3" t="s">
        <v>4992</v>
      </c>
      <c r="J2467" s="3" t="s">
        <v>4993</v>
      </c>
      <c r="K2467" s="3" t="s">
        <v>129</v>
      </c>
      <c r="L2467" s="3" t="s">
        <v>272</v>
      </c>
      <c r="M2467" s="3" t="s">
        <v>31209</v>
      </c>
      <c r="N2467" s="3" t="s">
        <v>31210</v>
      </c>
      <c r="O2467" s="3" t="s">
        <v>293</v>
      </c>
      <c r="P2467" s="3" t="s">
        <v>106</v>
      </c>
      <c r="Q2467" s="3" t="s">
        <v>31211</v>
      </c>
      <c r="R2467" s="3" t="s">
        <v>31212</v>
      </c>
      <c r="S2467" s="3" t="s">
        <v>73</v>
      </c>
      <c r="T2467" s="3" t="s">
        <v>73</v>
      </c>
      <c r="U2467" s="3" t="s">
        <v>31213</v>
      </c>
      <c r="V2467" s="3" t="s">
        <v>76</v>
      </c>
      <c r="W2467" s="3" t="s">
        <v>73</v>
      </c>
      <c r="X2467" s="3" t="s">
        <v>73</v>
      </c>
      <c r="Y2467" s="3" t="s">
        <v>73</v>
      </c>
      <c r="Z2467" s="3" t="s">
        <v>31214</v>
      </c>
      <c r="AA2467" s="3" t="s">
        <v>73</v>
      </c>
      <c r="AB2467" s="3" t="s">
        <v>78</v>
      </c>
      <c r="AC2467" s="3" t="s">
        <v>29855</v>
      </c>
      <c r="AD2467" s="3" t="s">
        <v>164</v>
      </c>
      <c r="AE2467" s="3" t="s">
        <v>73</v>
      </c>
      <c r="AF2467" s="3" t="s">
        <v>73</v>
      </c>
      <c r="AG2467" s="7" t="s">
        <v>73</v>
      </c>
      <c r="AH2467" s="3" t="s">
        <v>73</v>
      </c>
      <c r="AI2467" s="3" t="s">
        <v>82</v>
      </c>
      <c r="AJ2467" s="3" t="s">
        <v>82</v>
      </c>
      <c r="AK2467" s="3" t="s">
        <v>82</v>
      </c>
      <c r="AL2467" s="3" t="s">
        <v>3143</v>
      </c>
      <c r="AM2467" s="3" t="s">
        <v>3144</v>
      </c>
      <c r="AN2467" s="3" t="s">
        <v>73</v>
      </c>
      <c r="AO2467" s="3" t="s">
        <v>73</v>
      </c>
      <c r="AP2467" s="3" t="s">
        <v>93</v>
      </c>
      <c r="AQ2467" s="3" t="s">
        <v>73</v>
      </c>
      <c r="AR2467" s="3" t="s">
        <v>73</v>
      </c>
      <c r="AS2467" s="3" t="s">
        <v>73</v>
      </c>
      <c r="AT2467" s="3" t="s">
        <v>85</v>
      </c>
      <c r="AU2467" s="3" t="s">
        <v>282</v>
      </c>
      <c r="AV2467" s="3" t="s">
        <v>283</v>
      </c>
      <c r="AW2467" s="3" t="s">
        <v>284</v>
      </c>
      <c r="AX2467" s="3" t="s">
        <v>142</v>
      </c>
      <c r="AY2467" s="3" t="s">
        <v>73</v>
      </c>
      <c r="AZ2467" s="2">
        <v>13</v>
      </c>
      <c r="BA2467" s="2">
        <v>4</v>
      </c>
      <c r="BB2467" s="2">
        <v>2188</v>
      </c>
      <c r="BC2467" s="3" t="s">
        <v>7300</v>
      </c>
      <c r="BD2467" s="3" t="s">
        <v>7301</v>
      </c>
      <c r="BE2467" s="3" t="s">
        <v>195</v>
      </c>
      <c r="BF2467" s="3" t="s">
        <v>73</v>
      </c>
      <c r="BG2467" s="3" t="s">
        <v>93</v>
      </c>
      <c r="BH2467" s="3" t="s">
        <v>93</v>
      </c>
      <c r="BI2467" s="3" t="s">
        <v>76</v>
      </c>
      <c r="BJ2467" s="3" t="s">
        <v>76</v>
      </c>
    </row>
    <row r="2468" spans="1:62" hidden="1" x14ac:dyDescent="0.2">
      <c r="A2468" s="2" t="s">
        <v>31482</v>
      </c>
      <c r="B2468" s="3" t="s">
        <v>22966</v>
      </c>
      <c r="C2468" s="3" t="s">
        <v>174</v>
      </c>
      <c r="D2468" s="3" t="s">
        <v>31198</v>
      </c>
      <c r="E2468" s="3" t="s">
        <v>31483</v>
      </c>
      <c r="F2468" s="3" t="s">
        <v>31199</v>
      </c>
      <c r="G2468" s="3" t="s">
        <v>890</v>
      </c>
      <c r="H2468" s="58" t="str">
        <f t="shared" si="363"/>
        <v>安溪县供电公司</v>
      </c>
      <c r="I2468" s="3" t="s">
        <v>4715</v>
      </c>
      <c r="J2468" s="3" t="s">
        <v>4716</v>
      </c>
      <c r="K2468" s="3" t="s">
        <v>103</v>
      </c>
      <c r="L2468" s="3" t="s">
        <v>103</v>
      </c>
      <c r="M2468" s="3" t="s">
        <v>31200</v>
      </c>
      <c r="N2468" s="3" t="s">
        <v>31201</v>
      </c>
      <c r="O2468" s="3" t="s">
        <v>293</v>
      </c>
      <c r="P2468" s="3" t="s">
        <v>106</v>
      </c>
      <c r="Q2468" s="3" t="s">
        <v>31202</v>
      </c>
      <c r="R2468" s="3" t="s">
        <v>31203</v>
      </c>
      <c r="S2468" s="3" t="s">
        <v>31484</v>
      </c>
      <c r="T2468" s="3" t="s">
        <v>73</v>
      </c>
      <c r="U2468" s="3" t="s">
        <v>31204</v>
      </c>
      <c r="V2468" s="3" t="s">
        <v>76</v>
      </c>
      <c r="W2468" s="3" t="s">
        <v>73</v>
      </c>
      <c r="X2468" s="3" t="s">
        <v>73</v>
      </c>
      <c r="Y2468" s="3" t="s">
        <v>73</v>
      </c>
      <c r="Z2468" s="3" t="s">
        <v>31205</v>
      </c>
      <c r="AA2468" s="3" t="s">
        <v>31485</v>
      </c>
      <c r="AB2468" s="3" t="s">
        <v>78</v>
      </c>
      <c r="AC2468" s="3" t="s">
        <v>31152</v>
      </c>
      <c r="AD2468" s="3" t="s">
        <v>164</v>
      </c>
      <c r="AE2468" s="3" t="s">
        <v>73</v>
      </c>
      <c r="AF2468" s="3" t="s">
        <v>73</v>
      </c>
      <c r="AG2468" s="7" t="s">
        <v>73</v>
      </c>
      <c r="AH2468" s="3" t="s">
        <v>73</v>
      </c>
      <c r="AI2468" s="3" t="s">
        <v>82</v>
      </c>
      <c r="AJ2468" s="3" t="s">
        <v>82</v>
      </c>
      <c r="AK2468" s="3" t="s">
        <v>82</v>
      </c>
      <c r="AL2468" s="3" t="s">
        <v>73</v>
      </c>
      <c r="AM2468" s="3" t="s">
        <v>4716</v>
      </c>
      <c r="AN2468" s="3" t="s">
        <v>31485</v>
      </c>
      <c r="AO2468" s="3" t="s">
        <v>73</v>
      </c>
      <c r="AP2468" s="3" t="s">
        <v>93</v>
      </c>
      <c r="AQ2468" s="3" t="s">
        <v>76</v>
      </c>
      <c r="AR2468" s="3" t="s">
        <v>76</v>
      </c>
      <c r="AS2468" s="3" t="s">
        <v>73</v>
      </c>
      <c r="AT2468" s="3" t="s">
        <v>117</v>
      </c>
      <c r="AU2468" s="3" t="s">
        <v>118</v>
      </c>
      <c r="AV2468" s="3" t="s">
        <v>119</v>
      </c>
      <c r="AW2468" s="3" t="s">
        <v>120</v>
      </c>
      <c r="AX2468" s="3" t="s">
        <v>121</v>
      </c>
      <c r="AY2468" s="3" t="s">
        <v>73</v>
      </c>
      <c r="AZ2468" s="2">
        <v>2</v>
      </c>
      <c r="BA2468" s="2">
        <v>2</v>
      </c>
      <c r="BB2468" s="2">
        <v>269</v>
      </c>
      <c r="BC2468" s="3" t="s">
        <v>22966</v>
      </c>
      <c r="BD2468" s="3" t="s">
        <v>22976</v>
      </c>
      <c r="BE2468" s="3" t="s">
        <v>91</v>
      </c>
      <c r="BF2468" s="3" t="s">
        <v>31486</v>
      </c>
      <c r="BG2468" s="3" t="s">
        <v>93</v>
      </c>
      <c r="BH2468" s="3" t="s">
        <v>93</v>
      </c>
      <c r="BI2468" s="3" t="s">
        <v>76</v>
      </c>
      <c r="BJ2468" s="3" t="s">
        <v>93</v>
      </c>
    </row>
    <row r="2469" spans="1:62" hidden="1" x14ac:dyDescent="0.2">
      <c r="A2469" s="2" t="s">
        <v>31487</v>
      </c>
      <c r="B2469" s="3" t="s">
        <v>30837</v>
      </c>
      <c r="C2469" s="3" t="s">
        <v>174</v>
      </c>
      <c r="D2469" s="3" t="s">
        <v>31189</v>
      </c>
      <c r="E2469" s="3" t="s">
        <v>31488</v>
      </c>
      <c r="F2469" s="3" t="s">
        <v>31190</v>
      </c>
      <c r="G2469" s="3" t="s">
        <v>773</v>
      </c>
      <c r="H2469" s="58" t="str">
        <f t="shared" si="363"/>
        <v>永春县供电公司</v>
      </c>
      <c r="I2469" s="3" t="s">
        <v>2909</v>
      </c>
      <c r="J2469" s="3" t="s">
        <v>2910</v>
      </c>
      <c r="K2469" s="3" t="s">
        <v>103</v>
      </c>
      <c r="L2469" s="3" t="s">
        <v>103</v>
      </c>
      <c r="M2469" s="3" t="s">
        <v>31191</v>
      </c>
      <c r="N2469" s="3" t="s">
        <v>31192</v>
      </c>
      <c r="O2469" s="3" t="s">
        <v>70</v>
      </c>
      <c r="P2469" s="3" t="s">
        <v>106</v>
      </c>
      <c r="Q2469" s="3" t="s">
        <v>31193</v>
      </c>
      <c r="R2469" s="3" t="s">
        <v>31194</v>
      </c>
      <c r="S2469" s="3" t="s">
        <v>31489</v>
      </c>
      <c r="T2469" s="3" t="s">
        <v>31490</v>
      </c>
      <c r="U2469" s="3" t="s">
        <v>31195</v>
      </c>
      <c r="V2469" s="3" t="s">
        <v>76</v>
      </c>
      <c r="W2469" s="3" t="s">
        <v>73</v>
      </c>
      <c r="X2469" s="3" t="s">
        <v>73</v>
      </c>
      <c r="Y2469" s="3" t="s">
        <v>73</v>
      </c>
      <c r="Z2469" s="3" t="s">
        <v>31196</v>
      </c>
      <c r="AA2469" s="3" t="s">
        <v>73</v>
      </c>
      <c r="AB2469" s="3" t="s">
        <v>78</v>
      </c>
      <c r="AC2469" s="3" t="s">
        <v>31197</v>
      </c>
      <c r="AD2469" s="3" t="s">
        <v>401</v>
      </c>
      <c r="AE2469" s="3" t="s">
        <v>73</v>
      </c>
      <c r="AF2469" s="3" t="s">
        <v>73</v>
      </c>
      <c r="AG2469" s="7" t="s">
        <v>73</v>
      </c>
      <c r="AH2469" s="3" t="s">
        <v>73</v>
      </c>
      <c r="AI2469" s="3" t="s">
        <v>82</v>
      </c>
      <c r="AJ2469" s="3" t="s">
        <v>82</v>
      </c>
      <c r="AK2469" s="3" t="s">
        <v>82</v>
      </c>
      <c r="AL2469" s="3" t="s">
        <v>3446</v>
      </c>
      <c r="AM2469" s="3" t="s">
        <v>354</v>
      </c>
      <c r="AN2469" s="3" t="s">
        <v>73</v>
      </c>
      <c r="AO2469" s="3" t="s">
        <v>73</v>
      </c>
      <c r="AP2469" s="3" t="s">
        <v>76</v>
      </c>
      <c r="AQ2469" s="3" t="s">
        <v>73</v>
      </c>
      <c r="AR2469" s="3" t="s">
        <v>73</v>
      </c>
      <c r="AS2469" s="3" t="s">
        <v>73</v>
      </c>
      <c r="AT2469" s="3" t="s">
        <v>117</v>
      </c>
      <c r="AU2469" s="3" t="s">
        <v>118</v>
      </c>
      <c r="AV2469" s="3" t="s">
        <v>119</v>
      </c>
      <c r="AW2469" s="3" t="s">
        <v>120</v>
      </c>
      <c r="AX2469" s="3" t="s">
        <v>121</v>
      </c>
      <c r="AY2469" s="3" t="s">
        <v>31490</v>
      </c>
      <c r="AZ2469" s="2">
        <v>2</v>
      </c>
      <c r="BA2469" s="2">
        <v>1</v>
      </c>
      <c r="BB2469" s="2">
        <v>115</v>
      </c>
      <c r="BC2469" s="3" t="s">
        <v>30837</v>
      </c>
      <c r="BD2469" s="3" t="s">
        <v>30838</v>
      </c>
      <c r="BE2469" s="3" t="s">
        <v>91</v>
      </c>
      <c r="BF2469" s="3" t="s">
        <v>31491</v>
      </c>
      <c r="BG2469" s="3" t="s">
        <v>93</v>
      </c>
      <c r="BH2469" s="3" t="s">
        <v>93</v>
      </c>
      <c r="BI2469" s="3" t="s">
        <v>76</v>
      </c>
      <c r="BJ2469" s="3" t="s">
        <v>93</v>
      </c>
    </row>
    <row r="2470" spans="1:62" hidden="1" x14ac:dyDescent="0.2">
      <c r="A2470" s="2" t="s">
        <v>31492</v>
      </c>
      <c r="B2470" s="3" t="s">
        <v>5525</v>
      </c>
      <c r="C2470" s="3" t="s">
        <v>147</v>
      </c>
      <c r="D2470" s="3" t="s">
        <v>31178</v>
      </c>
      <c r="E2470" s="3" t="s">
        <v>31179</v>
      </c>
      <c r="F2470" s="3" t="s">
        <v>31180</v>
      </c>
      <c r="G2470" s="3" t="s">
        <v>2565</v>
      </c>
      <c r="H2470" s="58" t="str">
        <f t="shared" si="363"/>
        <v>新罗供电有限公司</v>
      </c>
      <c r="I2470" s="3" t="s">
        <v>4026</v>
      </c>
      <c r="J2470" s="3" t="s">
        <v>4027</v>
      </c>
      <c r="K2470" s="3" t="s">
        <v>129</v>
      </c>
      <c r="L2470" s="3" t="s">
        <v>130</v>
      </c>
      <c r="M2470" s="3" t="s">
        <v>31163</v>
      </c>
      <c r="N2470" s="3" t="s">
        <v>31181</v>
      </c>
      <c r="O2470" s="3" t="s">
        <v>293</v>
      </c>
      <c r="P2470" s="3" t="s">
        <v>185</v>
      </c>
      <c r="Q2470" s="3" t="s">
        <v>31182</v>
      </c>
      <c r="R2470" s="3" t="s">
        <v>31183</v>
      </c>
      <c r="S2470" s="3" t="s">
        <v>31184</v>
      </c>
      <c r="T2470" s="3" t="s">
        <v>31185</v>
      </c>
      <c r="U2470" s="3" t="s">
        <v>31186</v>
      </c>
      <c r="V2470" s="3" t="s">
        <v>76</v>
      </c>
      <c r="W2470" s="3" t="s">
        <v>73</v>
      </c>
      <c r="X2470" s="3" t="s">
        <v>73</v>
      </c>
      <c r="Y2470" s="3" t="s">
        <v>73</v>
      </c>
      <c r="Z2470" s="3" t="s">
        <v>31163</v>
      </c>
      <c r="AA2470" s="3" t="s">
        <v>73</v>
      </c>
      <c r="AB2470" s="3" t="s">
        <v>78</v>
      </c>
      <c r="AC2470" s="3" t="s">
        <v>31187</v>
      </c>
      <c r="AD2470" s="3" t="s">
        <v>164</v>
      </c>
      <c r="AE2470" s="3" t="s">
        <v>73</v>
      </c>
      <c r="AF2470" s="3" t="s">
        <v>73</v>
      </c>
      <c r="AG2470" s="7" t="s">
        <v>73</v>
      </c>
      <c r="AH2470" s="3" t="s">
        <v>73</v>
      </c>
      <c r="AI2470" s="3" t="s">
        <v>82</v>
      </c>
      <c r="AJ2470" s="3" t="s">
        <v>82</v>
      </c>
      <c r="AK2470" s="3" t="s">
        <v>1808</v>
      </c>
      <c r="AL2470" s="3" t="s">
        <v>3533</v>
      </c>
      <c r="AM2470" s="3" t="s">
        <v>3534</v>
      </c>
      <c r="AN2470" s="3" t="s">
        <v>73</v>
      </c>
      <c r="AO2470" s="3" t="s">
        <v>73</v>
      </c>
      <c r="AP2470" s="3" t="s">
        <v>76</v>
      </c>
      <c r="AQ2470" s="3" t="s">
        <v>73</v>
      </c>
      <c r="AR2470" s="3" t="s">
        <v>73</v>
      </c>
      <c r="AS2470" s="3" t="s">
        <v>73</v>
      </c>
      <c r="AT2470" s="3" t="s">
        <v>138</v>
      </c>
      <c r="AU2470" s="3" t="s">
        <v>331</v>
      </c>
      <c r="AV2470" s="3" t="s">
        <v>510</v>
      </c>
      <c r="AW2470" s="3" t="s">
        <v>976</v>
      </c>
      <c r="AX2470" s="3" t="s">
        <v>142</v>
      </c>
      <c r="AY2470" s="3" t="s">
        <v>31185</v>
      </c>
      <c r="AZ2470" s="2">
        <v>3</v>
      </c>
      <c r="BA2470" s="2">
        <v>1</v>
      </c>
      <c r="BB2470" s="2">
        <v>332</v>
      </c>
      <c r="BC2470" s="3" t="s">
        <v>5525</v>
      </c>
      <c r="BD2470" s="3" t="s">
        <v>5526</v>
      </c>
      <c r="BE2470" s="3" t="s">
        <v>91</v>
      </c>
      <c r="BF2470" s="3" t="s">
        <v>31188</v>
      </c>
      <c r="BG2470" s="3" t="s">
        <v>93</v>
      </c>
      <c r="BH2470" s="3" t="s">
        <v>93</v>
      </c>
      <c r="BI2470" s="3" t="s">
        <v>76</v>
      </c>
      <c r="BJ2470" s="3" t="s">
        <v>93</v>
      </c>
    </row>
    <row r="2471" spans="1:62" hidden="1" x14ac:dyDescent="0.2">
      <c r="A2471" s="2" t="s">
        <v>6695</v>
      </c>
      <c r="B2471" s="3" t="s">
        <v>31175</v>
      </c>
      <c r="C2471" s="3" t="s">
        <v>60</v>
      </c>
      <c r="D2471" s="3" t="s">
        <v>31167</v>
      </c>
      <c r="E2471" s="3" t="s">
        <v>31168</v>
      </c>
      <c r="F2471" s="3" t="s">
        <v>31169</v>
      </c>
      <c r="G2471" s="3" t="s">
        <v>678</v>
      </c>
      <c r="H2471" s="58" t="str">
        <f t="shared" ref="H2471:H2472" si="364">C2471</f>
        <v>厦门</v>
      </c>
      <c r="I2471" s="3" t="s">
        <v>3154</v>
      </c>
      <c r="J2471" s="3" t="s">
        <v>3155</v>
      </c>
      <c r="K2471" s="3" t="s">
        <v>67</v>
      </c>
      <c r="L2471" s="3" t="s">
        <v>67</v>
      </c>
      <c r="M2471" s="3" t="s">
        <v>31170</v>
      </c>
      <c r="N2471" s="3" t="s">
        <v>31171</v>
      </c>
      <c r="O2471" s="3" t="s">
        <v>70</v>
      </c>
      <c r="P2471" s="3" t="s">
        <v>71</v>
      </c>
      <c r="Q2471" s="3" t="s">
        <v>31493</v>
      </c>
      <c r="R2471" s="3" t="s">
        <v>31494</v>
      </c>
      <c r="S2471" s="3" t="s">
        <v>31172</v>
      </c>
      <c r="T2471" s="3" t="s">
        <v>73</v>
      </c>
      <c r="U2471" s="3" t="s">
        <v>31173</v>
      </c>
      <c r="V2471" s="3" t="s">
        <v>76</v>
      </c>
      <c r="W2471" s="3" t="s">
        <v>73</v>
      </c>
      <c r="X2471" s="3" t="s">
        <v>73</v>
      </c>
      <c r="Y2471" s="3" t="s">
        <v>73</v>
      </c>
      <c r="Z2471" s="3" t="s">
        <v>31170</v>
      </c>
      <c r="AA2471" s="3" t="s">
        <v>73</v>
      </c>
      <c r="AB2471" s="3" t="s">
        <v>78</v>
      </c>
      <c r="AC2471" s="3" t="s">
        <v>31174</v>
      </c>
      <c r="AD2471" s="3" t="s">
        <v>80</v>
      </c>
      <c r="AE2471" s="3" t="s">
        <v>81</v>
      </c>
      <c r="AF2471" s="3" t="s">
        <v>73</v>
      </c>
      <c r="AG2471" s="7" t="s">
        <v>73</v>
      </c>
      <c r="AH2471" s="3" t="s">
        <v>73</v>
      </c>
      <c r="AI2471" s="3" t="s">
        <v>82</v>
      </c>
      <c r="AJ2471" s="3" t="s">
        <v>82</v>
      </c>
      <c r="AK2471" s="3" t="s">
        <v>82</v>
      </c>
      <c r="AL2471" s="3" t="s">
        <v>1688</v>
      </c>
      <c r="AM2471" s="3" t="s">
        <v>1689</v>
      </c>
      <c r="AN2471" s="3" t="s">
        <v>73</v>
      </c>
      <c r="AO2471" s="3" t="s">
        <v>73</v>
      </c>
      <c r="AP2471" s="3" t="s">
        <v>93</v>
      </c>
      <c r="AQ2471" s="3" t="s">
        <v>73</v>
      </c>
      <c r="AR2471" s="3" t="s">
        <v>73</v>
      </c>
      <c r="AS2471" s="3" t="s">
        <v>73</v>
      </c>
      <c r="AT2471" s="3" t="s">
        <v>138</v>
      </c>
      <c r="AU2471" s="3" t="s">
        <v>331</v>
      </c>
      <c r="AV2471" s="3" t="s">
        <v>2412</v>
      </c>
      <c r="AW2471" s="3" t="s">
        <v>2413</v>
      </c>
      <c r="AX2471" s="3" t="s">
        <v>142</v>
      </c>
      <c r="AY2471" s="3" t="s">
        <v>73</v>
      </c>
      <c r="AZ2471" s="2">
        <v>1</v>
      </c>
      <c r="BA2471" s="2">
        <v>2</v>
      </c>
      <c r="BB2471" s="2">
        <v>64</v>
      </c>
      <c r="BC2471" s="3" t="s">
        <v>31175</v>
      </c>
      <c r="BD2471" s="3" t="s">
        <v>31176</v>
      </c>
      <c r="BE2471" s="3" t="s">
        <v>91</v>
      </c>
      <c r="BF2471" s="3" t="s">
        <v>31177</v>
      </c>
      <c r="BG2471" s="3" t="s">
        <v>93</v>
      </c>
      <c r="BH2471" s="3" t="s">
        <v>93</v>
      </c>
      <c r="BI2471" s="3" t="s">
        <v>76</v>
      </c>
      <c r="BJ2471" s="3" t="s">
        <v>93</v>
      </c>
    </row>
    <row r="2472" spans="1:62" hidden="1" x14ac:dyDescent="0.2">
      <c r="A2472" s="2" t="s">
        <v>31495</v>
      </c>
      <c r="B2472" s="3" t="s">
        <v>31164</v>
      </c>
      <c r="C2472" s="3" t="s">
        <v>174</v>
      </c>
      <c r="D2472" s="3" t="s">
        <v>31154</v>
      </c>
      <c r="E2472" s="3" t="s">
        <v>31155</v>
      </c>
      <c r="F2472" s="3" t="s">
        <v>31156</v>
      </c>
      <c r="G2472" s="3" t="s">
        <v>1866</v>
      </c>
      <c r="H2472" s="58" t="str">
        <f t="shared" si="364"/>
        <v>泉州</v>
      </c>
      <c r="I2472" s="3" t="s">
        <v>8082</v>
      </c>
      <c r="J2472" s="3" t="s">
        <v>8326</v>
      </c>
      <c r="K2472" s="3" t="s">
        <v>103</v>
      </c>
      <c r="L2472" s="3" t="s">
        <v>103</v>
      </c>
      <c r="M2472" s="3" t="s">
        <v>31157</v>
      </c>
      <c r="N2472" s="3" t="s">
        <v>31158</v>
      </c>
      <c r="O2472" s="3" t="s">
        <v>156</v>
      </c>
      <c r="P2472" s="3" t="s">
        <v>157</v>
      </c>
      <c r="Q2472" s="3" t="s">
        <v>31159</v>
      </c>
      <c r="R2472" s="3" t="s">
        <v>31496</v>
      </c>
      <c r="S2472" s="3" t="s">
        <v>31160</v>
      </c>
      <c r="T2472" s="3" t="s">
        <v>73</v>
      </c>
      <c r="U2472" s="3" t="s">
        <v>31161</v>
      </c>
      <c r="V2472" s="3" t="s">
        <v>76</v>
      </c>
      <c r="W2472" s="3" t="s">
        <v>73</v>
      </c>
      <c r="X2472" s="3" t="s">
        <v>73</v>
      </c>
      <c r="Y2472" s="3" t="s">
        <v>73</v>
      </c>
      <c r="Z2472" s="3" t="s">
        <v>31162</v>
      </c>
      <c r="AA2472" s="3" t="s">
        <v>31163</v>
      </c>
      <c r="AB2472" s="3" t="s">
        <v>78</v>
      </c>
      <c r="AC2472" s="3" t="s">
        <v>31276</v>
      </c>
      <c r="AD2472" s="3" t="s">
        <v>80</v>
      </c>
      <c r="AE2472" s="3" t="s">
        <v>73</v>
      </c>
      <c r="AF2472" s="3" t="s">
        <v>73</v>
      </c>
      <c r="AG2472" s="7" t="s">
        <v>73</v>
      </c>
      <c r="AH2472" s="3" t="s">
        <v>73</v>
      </c>
      <c r="AI2472" s="3" t="s">
        <v>165</v>
      </c>
      <c r="AJ2472" s="3" t="s">
        <v>166</v>
      </c>
      <c r="AK2472" s="3" t="s">
        <v>82</v>
      </c>
      <c r="AL2472" s="3" t="s">
        <v>2760</v>
      </c>
      <c r="AM2472" s="3" t="s">
        <v>1866</v>
      </c>
      <c r="AN2472" s="3" t="s">
        <v>31163</v>
      </c>
      <c r="AO2472" s="3" t="s">
        <v>82</v>
      </c>
      <c r="AP2472" s="3" t="s">
        <v>93</v>
      </c>
      <c r="AQ2472" s="3" t="s">
        <v>76</v>
      </c>
      <c r="AR2472" s="3" t="s">
        <v>73</v>
      </c>
      <c r="AS2472" s="3" t="s">
        <v>73</v>
      </c>
      <c r="AT2472" s="3" t="s">
        <v>117</v>
      </c>
      <c r="AU2472" s="3" t="s">
        <v>118</v>
      </c>
      <c r="AV2472" s="3" t="s">
        <v>119</v>
      </c>
      <c r="AW2472" s="3" t="s">
        <v>120</v>
      </c>
      <c r="AX2472" s="3" t="s">
        <v>121</v>
      </c>
      <c r="AY2472" s="3" t="s">
        <v>73</v>
      </c>
      <c r="AZ2472" s="2">
        <v>16</v>
      </c>
      <c r="BA2472" s="2">
        <v>30</v>
      </c>
      <c r="BB2472" s="2">
        <v>1539</v>
      </c>
      <c r="BC2472" s="3" t="s">
        <v>31164</v>
      </c>
      <c r="BD2472" s="3" t="s">
        <v>31165</v>
      </c>
      <c r="BE2472" s="3" t="s">
        <v>91</v>
      </c>
      <c r="BF2472" s="3" t="s">
        <v>31166</v>
      </c>
      <c r="BG2472" s="3" t="s">
        <v>93</v>
      </c>
      <c r="BH2472" s="3" t="s">
        <v>93</v>
      </c>
      <c r="BI2472" s="3" t="s">
        <v>76</v>
      </c>
      <c r="BJ2472" s="3" t="s">
        <v>93</v>
      </c>
    </row>
    <row r="2473" spans="1:62" hidden="1" x14ac:dyDescent="0.2">
      <c r="A2473" s="2" t="s">
        <v>31497</v>
      </c>
      <c r="B2473" s="3" t="s">
        <v>2696</v>
      </c>
      <c r="C2473" s="3" t="s">
        <v>147</v>
      </c>
      <c r="D2473" s="3" t="s">
        <v>31142</v>
      </c>
      <c r="E2473" s="3" t="s">
        <v>31143</v>
      </c>
      <c r="F2473" s="3" t="s">
        <v>31144</v>
      </c>
      <c r="G2473" s="3" t="s">
        <v>390</v>
      </c>
      <c r="H2473" s="58" t="str">
        <f t="shared" ref="H2473:H2476" si="365">G2473</f>
        <v>长汀供电有限公司</v>
      </c>
      <c r="I2473" s="3" t="s">
        <v>573</v>
      </c>
      <c r="J2473" s="3" t="s">
        <v>574</v>
      </c>
      <c r="K2473" s="3" t="s">
        <v>413</v>
      </c>
      <c r="L2473" s="3" t="s">
        <v>458</v>
      </c>
      <c r="M2473" s="3" t="s">
        <v>31145</v>
      </c>
      <c r="N2473" s="3" t="s">
        <v>31146</v>
      </c>
      <c r="O2473" s="3" t="s">
        <v>70</v>
      </c>
      <c r="P2473" s="3" t="s">
        <v>185</v>
      </c>
      <c r="Q2473" s="3" t="s">
        <v>31147</v>
      </c>
      <c r="R2473" s="3" t="s">
        <v>31148</v>
      </c>
      <c r="S2473" s="3" t="s">
        <v>31149</v>
      </c>
      <c r="T2473" s="3" t="s">
        <v>31150</v>
      </c>
      <c r="U2473" s="3" t="s">
        <v>31151</v>
      </c>
      <c r="V2473" s="3" t="s">
        <v>76</v>
      </c>
      <c r="W2473" s="3" t="s">
        <v>73</v>
      </c>
      <c r="X2473" s="3" t="s">
        <v>73</v>
      </c>
      <c r="Y2473" s="3" t="s">
        <v>73</v>
      </c>
      <c r="Z2473" s="3" t="s">
        <v>31145</v>
      </c>
      <c r="AA2473" s="3" t="s">
        <v>73</v>
      </c>
      <c r="AB2473" s="3" t="s">
        <v>78</v>
      </c>
      <c r="AC2473" s="3" t="s">
        <v>31152</v>
      </c>
      <c r="AD2473" s="3" t="s">
        <v>164</v>
      </c>
      <c r="AE2473" s="3" t="s">
        <v>73</v>
      </c>
      <c r="AF2473" s="3" t="s">
        <v>73</v>
      </c>
      <c r="AG2473" s="7" t="s">
        <v>73</v>
      </c>
      <c r="AH2473" s="3" t="s">
        <v>73</v>
      </c>
      <c r="AI2473" s="3" t="s">
        <v>82</v>
      </c>
      <c r="AJ2473" s="3" t="s">
        <v>82</v>
      </c>
      <c r="AK2473" s="3" t="s">
        <v>82</v>
      </c>
      <c r="AL2473" s="3" t="s">
        <v>584</v>
      </c>
      <c r="AM2473" s="3" t="s">
        <v>585</v>
      </c>
      <c r="AN2473" s="3" t="s">
        <v>73</v>
      </c>
      <c r="AO2473" s="3" t="s">
        <v>73</v>
      </c>
      <c r="AP2473" s="3" t="s">
        <v>76</v>
      </c>
      <c r="AQ2473" s="3" t="s">
        <v>76</v>
      </c>
      <c r="AR2473" s="3" t="s">
        <v>76</v>
      </c>
      <c r="AS2473" s="3" t="s">
        <v>73</v>
      </c>
      <c r="AT2473" s="3" t="s">
        <v>138</v>
      </c>
      <c r="AU2473" s="3" t="s">
        <v>191</v>
      </c>
      <c r="AV2473" s="3" t="s">
        <v>192</v>
      </c>
      <c r="AW2473" s="3" t="s">
        <v>193</v>
      </c>
      <c r="AX2473" s="3" t="s">
        <v>425</v>
      </c>
      <c r="AY2473" s="3" t="s">
        <v>31150</v>
      </c>
      <c r="AZ2473" s="2">
        <v>30</v>
      </c>
      <c r="BA2473" s="2">
        <v>5</v>
      </c>
      <c r="BB2473" s="2">
        <v>1832</v>
      </c>
      <c r="BC2473" s="3" t="s">
        <v>2696</v>
      </c>
      <c r="BD2473" s="3" t="s">
        <v>2698</v>
      </c>
      <c r="BE2473" s="3" t="s">
        <v>91</v>
      </c>
      <c r="BF2473" s="3" t="s">
        <v>31153</v>
      </c>
      <c r="BG2473" s="3" t="s">
        <v>93</v>
      </c>
      <c r="BH2473" s="3" t="s">
        <v>93</v>
      </c>
      <c r="BI2473" s="3" t="s">
        <v>76</v>
      </c>
      <c r="BJ2473" s="3" t="s">
        <v>93</v>
      </c>
    </row>
    <row r="2474" spans="1:62" hidden="1" x14ac:dyDescent="0.2">
      <c r="A2474" s="2" t="s">
        <v>31498</v>
      </c>
      <c r="B2474" s="3" t="s">
        <v>4628</v>
      </c>
      <c r="C2474" s="3" t="s">
        <v>243</v>
      </c>
      <c r="D2474" s="3" t="s">
        <v>31132</v>
      </c>
      <c r="E2474" s="3" t="s">
        <v>31133</v>
      </c>
      <c r="F2474" s="3" t="s">
        <v>31134</v>
      </c>
      <c r="G2474" s="3" t="s">
        <v>910</v>
      </c>
      <c r="H2474" s="58" t="str">
        <f t="shared" si="365"/>
        <v>国网福州市长乐区供电公司</v>
      </c>
      <c r="I2474" s="3" t="s">
        <v>3103</v>
      </c>
      <c r="J2474" s="3" t="s">
        <v>3104</v>
      </c>
      <c r="K2474" s="3" t="s">
        <v>103</v>
      </c>
      <c r="L2474" s="3" t="s">
        <v>103</v>
      </c>
      <c r="M2474" s="3" t="s">
        <v>31135</v>
      </c>
      <c r="N2474" s="3" t="s">
        <v>31136</v>
      </c>
      <c r="O2474" s="3" t="s">
        <v>70</v>
      </c>
      <c r="P2474" s="3" t="s">
        <v>106</v>
      </c>
      <c r="Q2474" s="3" t="s">
        <v>31499</v>
      </c>
      <c r="R2474" s="3" t="s">
        <v>31500</v>
      </c>
      <c r="S2474" s="3" t="s">
        <v>31137</v>
      </c>
      <c r="T2474" s="3" t="s">
        <v>3105</v>
      </c>
      <c r="U2474" s="3" t="s">
        <v>31138</v>
      </c>
      <c r="V2474" s="3" t="s">
        <v>76</v>
      </c>
      <c r="W2474" s="3" t="s">
        <v>73</v>
      </c>
      <c r="X2474" s="3" t="s">
        <v>73</v>
      </c>
      <c r="Y2474" s="3" t="s">
        <v>31139</v>
      </c>
      <c r="Z2474" s="3" t="s">
        <v>31135</v>
      </c>
      <c r="AA2474" s="3" t="s">
        <v>31140</v>
      </c>
      <c r="AB2474" s="3" t="s">
        <v>78</v>
      </c>
      <c r="AC2474" s="3" t="s">
        <v>31141</v>
      </c>
      <c r="AD2474" s="3" t="s">
        <v>80</v>
      </c>
      <c r="AE2474" s="3" t="s">
        <v>73</v>
      </c>
      <c r="AF2474" s="3" t="s">
        <v>6649</v>
      </c>
      <c r="AG2474" s="7">
        <v>20</v>
      </c>
      <c r="AH2474" s="3" t="s">
        <v>73</v>
      </c>
      <c r="AI2474" s="3" t="s">
        <v>82</v>
      </c>
      <c r="AJ2474" s="3" t="s">
        <v>82</v>
      </c>
      <c r="AK2474" s="3" t="s">
        <v>82</v>
      </c>
      <c r="AL2474" s="3" t="s">
        <v>7877</v>
      </c>
      <c r="AM2474" s="3" t="s">
        <v>3104</v>
      </c>
      <c r="AN2474" s="3" t="s">
        <v>31140</v>
      </c>
      <c r="AO2474" s="3" t="s">
        <v>82</v>
      </c>
      <c r="AP2474" s="3" t="s">
        <v>93</v>
      </c>
      <c r="AQ2474" s="3" t="s">
        <v>76</v>
      </c>
      <c r="AR2474" s="3" t="s">
        <v>76</v>
      </c>
      <c r="AS2474" s="3" t="s">
        <v>73</v>
      </c>
      <c r="AT2474" s="3" t="s">
        <v>117</v>
      </c>
      <c r="AU2474" s="3" t="s">
        <v>118</v>
      </c>
      <c r="AV2474" s="3" t="s">
        <v>119</v>
      </c>
      <c r="AW2474" s="3" t="s">
        <v>120</v>
      </c>
      <c r="AX2474" s="3" t="s">
        <v>121</v>
      </c>
      <c r="AY2474" s="3" t="s">
        <v>3105</v>
      </c>
      <c r="AZ2474" s="2">
        <v>1</v>
      </c>
      <c r="BA2474" s="2">
        <v>7</v>
      </c>
      <c r="BB2474" s="2">
        <v>158</v>
      </c>
      <c r="BC2474" s="3" t="s">
        <v>4628</v>
      </c>
      <c r="BD2474" s="3" t="s">
        <v>4629</v>
      </c>
      <c r="BE2474" s="3" t="s">
        <v>91</v>
      </c>
      <c r="BF2474" s="3" t="s">
        <v>73</v>
      </c>
      <c r="BG2474" s="3" t="s">
        <v>93</v>
      </c>
      <c r="BH2474" s="3" t="s">
        <v>93</v>
      </c>
      <c r="BI2474" s="3" t="s">
        <v>76</v>
      </c>
      <c r="BJ2474" s="3" t="s">
        <v>93</v>
      </c>
    </row>
    <row r="2475" spans="1:62" hidden="1" x14ac:dyDescent="0.2">
      <c r="A2475" s="2" t="s">
        <v>31501</v>
      </c>
      <c r="B2475" s="3" t="s">
        <v>16922</v>
      </c>
      <c r="C2475" s="3" t="s">
        <v>147</v>
      </c>
      <c r="D2475" s="3" t="s">
        <v>31122</v>
      </c>
      <c r="E2475" s="3" t="s">
        <v>31123</v>
      </c>
      <c r="F2475" s="3" t="s">
        <v>31124</v>
      </c>
      <c r="G2475" s="3" t="s">
        <v>1957</v>
      </c>
      <c r="H2475" s="58" t="str">
        <f t="shared" si="365"/>
        <v>上杭供电有限公司</v>
      </c>
      <c r="I2475" s="3" t="s">
        <v>2548</v>
      </c>
      <c r="J2475" s="3" t="s">
        <v>392</v>
      </c>
      <c r="K2475" s="3" t="s">
        <v>250</v>
      </c>
      <c r="L2475" s="3" t="s">
        <v>250</v>
      </c>
      <c r="M2475" s="3" t="s">
        <v>31125</v>
      </c>
      <c r="N2475" s="3" t="s">
        <v>31126</v>
      </c>
      <c r="O2475" s="3" t="s">
        <v>70</v>
      </c>
      <c r="P2475" s="3" t="s">
        <v>106</v>
      </c>
      <c r="Q2475" s="3" t="s">
        <v>31127</v>
      </c>
      <c r="R2475" s="3" t="s">
        <v>31128</v>
      </c>
      <c r="S2475" s="3" t="s">
        <v>250</v>
      </c>
      <c r="T2475" s="3" t="s">
        <v>73</v>
      </c>
      <c r="U2475" s="3" t="s">
        <v>31129</v>
      </c>
      <c r="V2475" s="3" t="s">
        <v>76</v>
      </c>
      <c r="W2475" s="3" t="s">
        <v>73</v>
      </c>
      <c r="X2475" s="3" t="s">
        <v>73</v>
      </c>
      <c r="Y2475" s="3" t="s">
        <v>73</v>
      </c>
      <c r="Z2475" s="3" t="s">
        <v>31130</v>
      </c>
      <c r="AA2475" s="3" t="s">
        <v>73</v>
      </c>
      <c r="AB2475" s="3" t="s">
        <v>78</v>
      </c>
      <c r="AC2475" s="3" t="s">
        <v>31131</v>
      </c>
      <c r="AD2475" s="3" t="s">
        <v>164</v>
      </c>
      <c r="AE2475" s="3" t="s">
        <v>73</v>
      </c>
      <c r="AF2475" s="3" t="s">
        <v>73</v>
      </c>
      <c r="AG2475" s="7" t="s">
        <v>73</v>
      </c>
      <c r="AH2475" s="3" t="s">
        <v>73</v>
      </c>
      <c r="AI2475" s="3" t="s">
        <v>82</v>
      </c>
      <c r="AJ2475" s="3" t="s">
        <v>82</v>
      </c>
      <c r="AK2475" s="3" t="s">
        <v>82</v>
      </c>
      <c r="AL2475" s="3" t="s">
        <v>73</v>
      </c>
      <c r="AM2475" s="3" t="s">
        <v>73</v>
      </c>
      <c r="AN2475" s="3" t="s">
        <v>73</v>
      </c>
      <c r="AO2475" s="3" t="s">
        <v>73</v>
      </c>
      <c r="AP2475" s="3" t="s">
        <v>76</v>
      </c>
      <c r="AQ2475" s="3" t="s">
        <v>73</v>
      </c>
      <c r="AR2475" s="3" t="s">
        <v>73</v>
      </c>
      <c r="AS2475" s="3" t="s">
        <v>73</v>
      </c>
      <c r="AT2475" s="3" t="s">
        <v>85</v>
      </c>
      <c r="AU2475" s="3" t="s">
        <v>86</v>
      </c>
      <c r="AV2475" s="3" t="s">
        <v>670</v>
      </c>
      <c r="AW2475" s="3" t="s">
        <v>671</v>
      </c>
      <c r="AX2475" s="3" t="s">
        <v>262</v>
      </c>
      <c r="AY2475" s="3" t="s">
        <v>73</v>
      </c>
      <c r="AZ2475" s="2">
        <v>20</v>
      </c>
      <c r="BA2475" s="2">
        <v>11</v>
      </c>
      <c r="BB2475" s="2">
        <v>1861</v>
      </c>
      <c r="BC2475" s="3" t="s">
        <v>16922</v>
      </c>
      <c r="BD2475" s="3" t="s">
        <v>16933</v>
      </c>
      <c r="BE2475" s="3" t="s">
        <v>91</v>
      </c>
      <c r="BF2475" s="3" t="s">
        <v>31069</v>
      </c>
      <c r="BG2475" s="3" t="s">
        <v>93</v>
      </c>
      <c r="BH2475" s="3" t="s">
        <v>93</v>
      </c>
      <c r="BI2475" s="3" t="s">
        <v>76</v>
      </c>
      <c r="BJ2475" s="3" t="s">
        <v>93</v>
      </c>
    </row>
    <row r="2476" spans="1:62" hidden="1" x14ac:dyDescent="0.2">
      <c r="A2476" s="2" t="s">
        <v>6986</v>
      </c>
      <c r="B2476" s="3" t="s">
        <v>2312</v>
      </c>
      <c r="C2476" s="3" t="s">
        <v>96</v>
      </c>
      <c r="D2476" s="3" t="s">
        <v>31111</v>
      </c>
      <c r="E2476" s="3" t="s">
        <v>31112</v>
      </c>
      <c r="F2476" s="3" t="s">
        <v>31113</v>
      </c>
      <c r="G2476" s="3" t="s">
        <v>410</v>
      </c>
      <c r="H2476" s="58" t="str">
        <f t="shared" si="365"/>
        <v>建瓯供电公司</v>
      </c>
      <c r="I2476" s="3" t="s">
        <v>2791</v>
      </c>
      <c r="J2476" s="3" t="s">
        <v>2792</v>
      </c>
      <c r="K2476" s="3" t="s">
        <v>2883</v>
      </c>
      <c r="L2476" s="3" t="s">
        <v>2923</v>
      </c>
      <c r="M2476" s="3" t="s">
        <v>31042</v>
      </c>
      <c r="N2476" s="3" t="s">
        <v>31114</v>
      </c>
      <c r="O2476" s="3" t="s">
        <v>70</v>
      </c>
      <c r="P2476" s="3" t="s">
        <v>71</v>
      </c>
      <c r="Q2476" s="3" t="s">
        <v>31115</v>
      </c>
      <c r="R2476" s="3" t="s">
        <v>31116</v>
      </c>
      <c r="S2476" s="3" t="s">
        <v>31117</v>
      </c>
      <c r="T2476" s="3" t="s">
        <v>73</v>
      </c>
      <c r="U2476" s="3" t="s">
        <v>31118</v>
      </c>
      <c r="V2476" s="3" t="s">
        <v>76</v>
      </c>
      <c r="W2476" s="3" t="s">
        <v>73</v>
      </c>
      <c r="X2476" s="3" t="s">
        <v>73</v>
      </c>
      <c r="Y2476" s="3" t="s">
        <v>73</v>
      </c>
      <c r="Z2476" s="3" t="s">
        <v>31119</v>
      </c>
      <c r="AA2476" s="3" t="s">
        <v>31120</v>
      </c>
      <c r="AB2476" s="3" t="s">
        <v>78</v>
      </c>
      <c r="AC2476" s="3" t="s">
        <v>31121</v>
      </c>
      <c r="AD2476" s="3" t="s">
        <v>80</v>
      </c>
      <c r="AE2476" s="3" t="s">
        <v>73</v>
      </c>
      <c r="AF2476" s="3" t="s">
        <v>73</v>
      </c>
      <c r="AG2476" s="7" t="s">
        <v>73</v>
      </c>
      <c r="AH2476" s="3" t="s">
        <v>73</v>
      </c>
      <c r="AI2476" s="3" t="s">
        <v>82</v>
      </c>
      <c r="AJ2476" s="3" t="s">
        <v>82</v>
      </c>
      <c r="AK2476" s="3" t="s">
        <v>82</v>
      </c>
      <c r="AL2476" s="3" t="s">
        <v>420</v>
      </c>
      <c r="AM2476" s="3" t="s">
        <v>421</v>
      </c>
      <c r="AN2476" s="3" t="s">
        <v>31120</v>
      </c>
      <c r="AO2476" s="3" t="s">
        <v>73</v>
      </c>
      <c r="AP2476" s="3" t="s">
        <v>93</v>
      </c>
      <c r="AQ2476" s="3" t="s">
        <v>76</v>
      </c>
      <c r="AR2476" s="3" t="s">
        <v>76</v>
      </c>
      <c r="AS2476" s="3" t="s">
        <v>73</v>
      </c>
      <c r="AT2476" s="3" t="s">
        <v>138</v>
      </c>
      <c r="AU2476" s="3" t="s">
        <v>422</v>
      </c>
      <c r="AV2476" s="3" t="s">
        <v>423</v>
      </c>
      <c r="AW2476" s="3" t="s">
        <v>424</v>
      </c>
      <c r="AX2476" s="3" t="s">
        <v>142</v>
      </c>
      <c r="AY2476" s="3" t="s">
        <v>73</v>
      </c>
      <c r="AZ2476" s="2">
        <v>4</v>
      </c>
      <c r="BA2476" s="2">
        <v>0</v>
      </c>
      <c r="BB2476" s="2">
        <v>310</v>
      </c>
      <c r="BC2476" s="3" t="s">
        <v>2312</v>
      </c>
      <c r="BD2476" s="3" t="s">
        <v>3808</v>
      </c>
      <c r="BE2476" s="3" t="s">
        <v>91</v>
      </c>
      <c r="BF2476" s="3" t="s">
        <v>73</v>
      </c>
      <c r="BG2476" s="3" t="s">
        <v>93</v>
      </c>
      <c r="BH2476" s="3" t="s">
        <v>93</v>
      </c>
      <c r="BI2476" s="3" t="s">
        <v>76</v>
      </c>
      <c r="BJ2476" s="3" t="s">
        <v>93</v>
      </c>
    </row>
    <row r="2477" spans="1:62" x14ac:dyDescent="0.2">
      <c r="A2477" s="2" t="s">
        <v>31502</v>
      </c>
      <c r="B2477" s="3" t="s">
        <v>3668</v>
      </c>
      <c r="C2477" s="3" t="s">
        <v>265</v>
      </c>
      <c r="D2477" s="3" t="s">
        <v>31098</v>
      </c>
      <c r="E2477" s="3" t="s">
        <v>31099</v>
      </c>
      <c r="F2477" s="3" t="s">
        <v>31100</v>
      </c>
      <c r="G2477" s="3" t="s">
        <v>2724</v>
      </c>
      <c r="H2477" s="58" t="str">
        <f t="shared" ref="H2477:H2478" si="366">C2477</f>
        <v>三明</v>
      </c>
      <c r="I2477" s="3" t="s">
        <v>2845</v>
      </c>
      <c r="J2477" s="3" t="s">
        <v>2846</v>
      </c>
      <c r="K2477" s="3" t="s">
        <v>2883</v>
      </c>
      <c r="L2477" s="3" t="s">
        <v>3041</v>
      </c>
      <c r="M2477" s="3" t="s">
        <v>31101</v>
      </c>
      <c r="N2477" s="3" t="s">
        <v>31102</v>
      </c>
      <c r="O2477" s="3" t="s">
        <v>293</v>
      </c>
      <c r="P2477" s="3" t="s">
        <v>106</v>
      </c>
      <c r="Q2477" s="3" t="s">
        <v>31103</v>
      </c>
      <c r="R2477" s="3" t="s">
        <v>31104</v>
      </c>
      <c r="S2477" s="3" t="s">
        <v>31105</v>
      </c>
      <c r="T2477" s="3" t="s">
        <v>31106</v>
      </c>
      <c r="U2477" s="3" t="s">
        <v>31107</v>
      </c>
      <c r="V2477" s="3" t="s">
        <v>76</v>
      </c>
      <c r="W2477" s="3" t="s">
        <v>73</v>
      </c>
      <c r="X2477" s="3" t="s">
        <v>73</v>
      </c>
      <c r="Y2477" s="3" t="s">
        <v>73</v>
      </c>
      <c r="Z2477" s="3" t="s">
        <v>31108</v>
      </c>
      <c r="AA2477" s="3" t="s">
        <v>73</v>
      </c>
      <c r="AB2477" s="3" t="s">
        <v>78</v>
      </c>
      <c r="AC2477" s="3" t="s">
        <v>31094</v>
      </c>
      <c r="AD2477" s="3" t="s">
        <v>80</v>
      </c>
      <c r="AE2477" s="3" t="s">
        <v>73</v>
      </c>
      <c r="AF2477" s="3" t="s">
        <v>73</v>
      </c>
      <c r="AG2477" s="7" t="s">
        <v>73</v>
      </c>
      <c r="AH2477" s="3" t="s">
        <v>73</v>
      </c>
      <c r="AI2477" s="3" t="s">
        <v>82</v>
      </c>
      <c r="AJ2477" s="3" t="s">
        <v>82</v>
      </c>
      <c r="AK2477" s="3" t="s">
        <v>82</v>
      </c>
      <c r="AL2477" s="3" t="s">
        <v>31109</v>
      </c>
      <c r="AM2477" s="3" t="s">
        <v>2846</v>
      </c>
      <c r="AN2477" s="3" t="s">
        <v>73</v>
      </c>
      <c r="AO2477" s="3" t="s">
        <v>73</v>
      </c>
      <c r="AP2477" s="3" t="s">
        <v>93</v>
      </c>
      <c r="AQ2477" s="3" t="s">
        <v>73</v>
      </c>
      <c r="AR2477" s="3" t="s">
        <v>73</v>
      </c>
      <c r="AS2477" s="3" t="s">
        <v>73</v>
      </c>
      <c r="AT2477" s="3" t="s">
        <v>138</v>
      </c>
      <c r="AU2477" s="3" t="s">
        <v>139</v>
      </c>
      <c r="AV2477" s="3" t="s">
        <v>3089</v>
      </c>
      <c r="AW2477" s="3" t="s">
        <v>4307</v>
      </c>
      <c r="AX2477" s="3" t="s">
        <v>2654</v>
      </c>
      <c r="AY2477" s="3" t="s">
        <v>31106</v>
      </c>
      <c r="AZ2477" s="2">
        <v>23</v>
      </c>
      <c r="BA2477" s="2">
        <v>2</v>
      </c>
      <c r="BB2477" s="2">
        <v>1349</v>
      </c>
      <c r="BC2477" s="3" t="s">
        <v>3668</v>
      </c>
      <c r="BD2477" s="3" t="s">
        <v>3669</v>
      </c>
      <c r="BE2477" s="3" t="s">
        <v>91</v>
      </c>
      <c r="BF2477" s="3" t="s">
        <v>31110</v>
      </c>
      <c r="BG2477" s="3" t="s">
        <v>93</v>
      </c>
      <c r="BH2477" s="3" t="s">
        <v>93</v>
      </c>
      <c r="BI2477" s="3" t="s">
        <v>76</v>
      </c>
      <c r="BJ2477" s="3" t="s">
        <v>93</v>
      </c>
    </row>
    <row r="2478" spans="1:62" hidden="1" x14ac:dyDescent="0.2">
      <c r="A2478" s="2" t="s">
        <v>31503</v>
      </c>
      <c r="B2478" s="3" t="s">
        <v>31095</v>
      </c>
      <c r="C2478" s="3" t="s">
        <v>515</v>
      </c>
      <c r="D2478" s="3" t="s">
        <v>31086</v>
      </c>
      <c r="E2478" s="3" t="s">
        <v>31087</v>
      </c>
      <c r="F2478" s="3" t="s">
        <v>31088</v>
      </c>
      <c r="G2478" s="3" t="s">
        <v>519</v>
      </c>
      <c r="H2478" s="58" t="str">
        <f t="shared" si="366"/>
        <v>莆田</v>
      </c>
      <c r="I2478" s="3" t="s">
        <v>520</v>
      </c>
      <c r="J2478" s="3" t="s">
        <v>521</v>
      </c>
      <c r="K2478" s="3" t="s">
        <v>129</v>
      </c>
      <c r="L2478" s="3" t="s">
        <v>130</v>
      </c>
      <c r="M2478" s="3" t="s">
        <v>31089</v>
      </c>
      <c r="N2478" s="3" t="s">
        <v>31504</v>
      </c>
      <c r="O2478" s="3" t="s">
        <v>156</v>
      </c>
      <c r="P2478" s="3" t="s">
        <v>1740</v>
      </c>
      <c r="Q2478" s="3" t="s">
        <v>31505</v>
      </c>
      <c r="R2478" s="3" t="s">
        <v>31506</v>
      </c>
      <c r="S2478" s="3" t="s">
        <v>31090</v>
      </c>
      <c r="T2478" s="3" t="s">
        <v>31091</v>
      </c>
      <c r="U2478" s="3" t="s">
        <v>31092</v>
      </c>
      <c r="V2478" s="3" t="s">
        <v>76</v>
      </c>
      <c r="W2478" s="3" t="s">
        <v>73</v>
      </c>
      <c r="X2478" s="3" t="s">
        <v>73</v>
      </c>
      <c r="Y2478" s="3" t="s">
        <v>73</v>
      </c>
      <c r="Z2478" s="3" t="s">
        <v>31089</v>
      </c>
      <c r="AA2478" s="3" t="s">
        <v>31093</v>
      </c>
      <c r="AB2478" s="3" t="s">
        <v>78</v>
      </c>
      <c r="AC2478" s="3" t="s">
        <v>31094</v>
      </c>
      <c r="AD2478" s="3" t="s">
        <v>164</v>
      </c>
      <c r="AE2478" s="3" t="s">
        <v>73</v>
      </c>
      <c r="AF2478" s="3" t="s">
        <v>73</v>
      </c>
      <c r="AG2478" s="7" t="s">
        <v>73</v>
      </c>
      <c r="AH2478" s="3" t="s">
        <v>73</v>
      </c>
      <c r="AI2478" s="3" t="s">
        <v>211</v>
      </c>
      <c r="AJ2478" s="3" t="s">
        <v>529</v>
      </c>
      <c r="AK2478" s="3" t="s">
        <v>189</v>
      </c>
      <c r="AL2478" s="3" t="s">
        <v>8090</v>
      </c>
      <c r="AM2478" s="3" t="s">
        <v>669</v>
      </c>
      <c r="AN2478" s="3" t="s">
        <v>31093</v>
      </c>
      <c r="AO2478" s="3" t="s">
        <v>82</v>
      </c>
      <c r="AP2478" s="3" t="s">
        <v>93</v>
      </c>
      <c r="AQ2478" s="3" t="s">
        <v>76</v>
      </c>
      <c r="AR2478" s="3" t="s">
        <v>76</v>
      </c>
      <c r="AS2478" s="3" t="s">
        <v>73</v>
      </c>
      <c r="AT2478" s="3" t="s">
        <v>85</v>
      </c>
      <c r="AU2478" s="3" t="s">
        <v>86</v>
      </c>
      <c r="AV2478" s="3" t="s">
        <v>87</v>
      </c>
      <c r="AW2478" s="3" t="s">
        <v>88</v>
      </c>
      <c r="AX2478" s="3" t="s">
        <v>383</v>
      </c>
      <c r="AY2478" s="3" t="s">
        <v>31091</v>
      </c>
      <c r="AZ2478" s="2">
        <v>24</v>
      </c>
      <c r="BA2478" s="2">
        <v>2</v>
      </c>
      <c r="BB2478" s="2">
        <v>3034</v>
      </c>
      <c r="BC2478" s="3" t="s">
        <v>31095</v>
      </c>
      <c r="BD2478" s="3" t="s">
        <v>31096</v>
      </c>
      <c r="BE2478" s="3" t="s">
        <v>91</v>
      </c>
      <c r="BF2478" s="3" t="s">
        <v>31097</v>
      </c>
      <c r="BG2478" s="3" t="s">
        <v>93</v>
      </c>
      <c r="BH2478" s="3" t="s">
        <v>93</v>
      </c>
      <c r="BI2478" s="3" t="s">
        <v>76</v>
      </c>
      <c r="BJ2478" s="3" t="s">
        <v>93</v>
      </c>
    </row>
    <row r="2479" spans="1:62" hidden="1" x14ac:dyDescent="0.2">
      <c r="A2479" s="2" t="s">
        <v>31507</v>
      </c>
      <c r="B2479" s="3" t="s">
        <v>2936</v>
      </c>
      <c r="C2479" s="3" t="s">
        <v>219</v>
      </c>
      <c r="D2479" s="3" t="s">
        <v>31079</v>
      </c>
      <c r="E2479" s="3" t="s">
        <v>31080</v>
      </c>
      <c r="F2479" s="3" t="s">
        <v>31081</v>
      </c>
      <c r="G2479" s="3" t="s">
        <v>1188</v>
      </c>
      <c r="H2479" s="58" t="str">
        <f t="shared" ref="H2479:H2481" si="367">G2479</f>
        <v>福安供电公司</v>
      </c>
      <c r="I2479" s="3" t="s">
        <v>2937</v>
      </c>
      <c r="J2479" s="3" t="s">
        <v>2938</v>
      </c>
      <c r="K2479" s="3" t="s">
        <v>73</v>
      </c>
      <c r="L2479" s="3" t="s">
        <v>73</v>
      </c>
      <c r="M2479" s="3" t="s">
        <v>31082</v>
      </c>
      <c r="N2479" s="3" t="s">
        <v>31083</v>
      </c>
      <c r="O2479" s="3" t="s">
        <v>70</v>
      </c>
      <c r="P2479" s="3" t="s">
        <v>106</v>
      </c>
      <c r="Q2479" s="3" t="s">
        <v>31084</v>
      </c>
      <c r="R2479" s="3" t="s">
        <v>31085</v>
      </c>
      <c r="S2479" s="3" t="s">
        <v>73</v>
      </c>
      <c r="T2479" s="3" t="s">
        <v>73</v>
      </c>
      <c r="U2479" s="3" t="s">
        <v>2939</v>
      </c>
      <c r="V2479" s="3" t="s">
        <v>76</v>
      </c>
      <c r="W2479" s="3" t="s">
        <v>73</v>
      </c>
      <c r="X2479" s="3" t="s">
        <v>73</v>
      </c>
      <c r="Y2479" s="3" t="s">
        <v>73</v>
      </c>
      <c r="Z2479" s="3" t="s">
        <v>31082</v>
      </c>
      <c r="AA2479" s="3" t="s">
        <v>73</v>
      </c>
      <c r="AB2479" s="3" t="s">
        <v>78</v>
      </c>
      <c r="AC2479" s="3" t="s">
        <v>31048</v>
      </c>
      <c r="AD2479" s="3" t="s">
        <v>80</v>
      </c>
      <c r="AE2479" s="3" t="s">
        <v>73</v>
      </c>
      <c r="AF2479" s="3" t="s">
        <v>73</v>
      </c>
      <c r="AG2479" s="7" t="s">
        <v>73</v>
      </c>
      <c r="AH2479" s="3" t="s">
        <v>73</v>
      </c>
      <c r="AI2479" s="3" t="s">
        <v>82</v>
      </c>
      <c r="AJ2479" s="3" t="s">
        <v>82</v>
      </c>
      <c r="AK2479" s="3" t="s">
        <v>82</v>
      </c>
      <c r="AL2479" s="3" t="s">
        <v>73</v>
      </c>
      <c r="AM2479" s="3" t="s">
        <v>73</v>
      </c>
      <c r="AN2479" s="3" t="s">
        <v>73</v>
      </c>
      <c r="AO2479" s="3" t="s">
        <v>73</v>
      </c>
      <c r="AP2479" s="3" t="s">
        <v>93</v>
      </c>
      <c r="AQ2479" s="3" t="s">
        <v>73</v>
      </c>
      <c r="AR2479" s="3" t="s">
        <v>73</v>
      </c>
      <c r="AS2479" s="3" t="s">
        <v>73</v>
      </c>
      <c r="AT2479" s="3" t="s">
        <v>73</v>
      </c>
      <c r="AU2479" s="3" t="s">
        <v>73</v>
      </c>
      <c r="AV2479" s="3" t="s">
        <v>73</v>
      </c>
      <c r="AW2479" s="3" t="s">
        <v>73</v>
      </c>
      <c r="AX2479" s="3" t="s">
        <v>2654</v>
      </c>
      <c r="AY2479" s="3" t="s">
        <v>73</v>
      </c>
      <c r="AZ2479" s="2">
        <v>2</v>
      </c>
      <c r="BA2479" s="2">
        <v>0</v>
      </c>
      <c r="BB2479" s="2">
        <v>174</v>
      </c>
      <c r="BC2479" s="3" t="s">
        <v>2936</v>
      </c>
      <c r="BD2479" s="3" t="s">
        <v>2942</v>
      </c>
      <c r="BE2479" s="3" t="s">
        <v>195</v>
      </c>
      <c r="BF2479" s="3" t="s">
        <v>73</v>
      </c>
      <c r="BG2479" s="3" t="s">
        <v>93</v>
      </c>
      <c r="BH2479" s="3" t="s">
        <v>93</v>
      </c>
      <c r="BI2479" s="3" t="s">
        <v>76</v>
      </c>
      <c r="BJ2479" s="3" t="s">
        <v>76</v>
      </c>
    </row>
    <row r="2480" spans="1:62" x14ac:dyDescent="0.2">
      <c r="A2480" s="2" t="s">
        <v>6663</v>
      </c>
      <c r="B2480" s="3" t="s">
        <v>73</v>
      </c>
      <c r="C2480" s="3" t="s">
        <v>243</v>
      </c>
      <c r="D2480" s="3" t="s">
        <v>31070</v>
      </c>
      <c r="E2480" s="3" t="s">
        <v>31071</v>
      </c>
      <c r="F2480" s="3" t="s">
        <v>73</v>
      </c>
      <c r="G2480" s="3" t="s">
        <v>2570</v>
      </c>
      <c r="H2480" s="58" t="str">
        <f t="shared" si="367"/>
        <v>永泰供电有限公司</v>
      </c>
      <c r="I2480" s="3" t="s">
        <v>4250</v>
      </c>
      <c r="J2480" s="3" t="s">
        <v>4251</v>
      </c>
      <c r="K2480" s="3" t="s">
        <v>2883</v>
      </c>
      <c r="L2480" s="3" t="s">
        <v>3041</v>
      </c>
      <c r="M2480" s="3" t="s">
        <v>31072</v>
      </c>
      <c r="N2480" s="3" t="s">
        <v>31073</v>
      </c>
      <c r="O2480" s="3" t="s">
        <v>70</v>
      </c>
      <c r="P2480" s="3" t="s">
        <v>106</v>
      </c>
      <c r="Q2480" s="3" t="s">
        <v>31074</v>
      </c>
      <c r="R2480" s="3" t="s">
        <v>31075</v>
      </c>
      <c r="S2480" s="3" t="s">
        <v>31076</v>
      </c>
      <c r="T2480" s="3" t="s">
        <v>3055</v>
      </c>
      <c r="U2480" s="3" t="s">
        <v>31077</v>
      </c>
      <c r="V2480" s="3" t="s">
        <v>76</v>
      </c>
      <c r="W2480" s="3" t="s">
        <v>73</v>
      </c>
      <c r="X2480" s="3" t="s">
        <v>73</v>
      </c>
      <c r="Y2480" s="3" t="s">
        <v>73</v>
      </c>
      <c r="Z2480" s="3" t="s">
        <v>31072</v>
      </c>
      <c r="AA2480" s="3" t="s">
        <v>73</v>
      </c>
      <c r="AB2480" s="3" t="s">
        <v>78</v>
      </c>
      <c r="AC2480" s="3" t="s">
        <v>31078</v>
      </c>
      <c r="AD2480" s="3" t="s">
        <v>164</v>
      </c>
      <c r="AE2480" s="3" t="s">
        <v>73</v>
      </c>
      <c r="AF2480" s="3" t="s">
        <v>73</v>
      </c>
      <c r="AG2480" s="7" t="s">
        <v>73</v>
      </c>
      <c r="AH2480" s="3" t="s">
        <v>73</v>
      </c>
      <c r="AI2480" s="3" t="s">
        <v>211</v>
      </c>
      <c r="AJ2480" s="3" t="s">
        <v>403</v>
      </c>
      <c r="AK2480" s="3" t="s">
        <v>82</v>
      </c>
      <c r="AL2480" s="3" t="s">
        <v>2573</v>
      </c>
      <c r="AM2480" s="3" t="s">
        <v>354</v>
      </c>
      <c r="AN2480" s="3" t="s">
        <v>73</v>
      </c>
      <c r="AO2480" s="3" t="s">
        <v>82</v>
      </c>
      <c r="AP2480" s="3" t="s">
        <v>93</v>
      </c>
      <c r="AQ2480" s="3" t="s">
        <v>76</v>
      </c>
      <c r="AR2480" s="3" t="s">
        <v>76</v>
      </c>
      <c r="AS2480" s="3" t="s">
        <v>73</v>
      </c>
      <c r="AT2480" s="3" t="s">
        <v>138</v>
      </c>
      <c r="AU2480" s="3" t="s">
        <v>191</v>
      </c>
      <c r="AV2480" s="3" t="s">
        <v>192</v>
      </c>
      <c r="AW2480" s="3" t="s">
        <v>193</v>
      </c>
      <c r="AX2480" s="3" t="s">
        <v>73</v>
      </c>
      <c r="AY2480" s="3" t="s">
        <v>3055</v>
      </c>
      <c r="AZ2480" s="2">
        <v>5</v>
      </c>
      <c r="BA2480" s="2">
        <v>0</v>
      </c>
      <c r="BB2480" s="2">
        <v>323</v>
      </c>
      <c r="BC2480" s="3" t="s">
        <v>73</v>
      </c>
      <c r="BD2480" s="3" t="s">
        <v>73</v>
      </c>
      <c r="BE2480" s="3" t="s">
        <v>195</v>
      </c>
      <c r="BF2480" s="3" t="s">
        <v>73</v>
      </c>
      <c r="BG2480" s="3" t="s">
        <v>93</v>
      </c>
      <c r="BH2480" s="3" t="s">
        <v>93</v>
      </c>
      <c r="BI2480" s="3" t="s">
        <v>76</v>
      </c>
      <c r="BJ2480" s="3" t="s">
        <v>76</v>
      </c>
    </row>
    <row r="2481" spans="1:62" hidden="1" x14ac:dyDescent="0.2">
      <c r="A2481" s="2" t="s">
        <v>31508</v>
      </c>
      <c r="B2481" s="3" t="s">
        <v>7619</v>
      </c>
      <c r="C2481" s="3" t="s">
        <v>359</v>
      </c>
      <c r="D2481" s="3" t="s">
        <v>31058</v>
      </c>
      <c r="E2481" s="3" t="s">
        <v>31059</v>
      </c>
      <c r="F2481" s="3" t="s">
        <v>31060</v>
      </c>
      <c r="G2481" s="3" t="s">
        <v>3610</v>
      </c>
      <c r="H2481" s="58" t="str">
        <f t="shared" si="367"/>
        <v>诏安供电有限公司</v>
      </c>
      <c r="I2481" s="3" t="s">
        <v>5289</v>
      </c>
      <c r="J2481" s="3" t="s">
        <v>5290</v>
      </c>
      <c r="K2481" s="3" t="s">
        <v>129</v>
      </c>
      <c r="L2481" s="3" t="s">
        <v>130</v>
      </c>
      <c r="M2481" s="3" t="s">
        <v>31061</v>
      </c>
      <c r="N2481" s="3" t="s">
        <v>31062</v>
      </c>
      <c r="O2481" s="3" t="s">
        <v>70</v>
      </c>
      <c r="P2481" s="3" t="s">
        <v>71</v>
      </c>
      <c r="Q2481" s="3" t="s">
        <v>31063</v>
      </c>
      <c r="R2481" s="3" t="s">
        <v>31064</v>
      </c>
      <c r="S2481" s="3" t="s">
        <v>31065</v>
      </c>
      <c r="T2481" s="3" t="s">
        <v>31066</v>
      </c>
      <c r="U2481" s="3" t="s">
        <v>31067</v>
      </c>
      <c r="V2481" s="3" t="s">
        <v>76</v>
      </c>
      <c r="W2481" s="3" t="s">
        <v>73</v>
      </c>
      <c r="X2481" s="3" t="s">
        <v>73</v>
      </c>
      <c r="Y2481" s="3" t="s">
        <v>73</v>
      </c>
      <c r="Z2481" s="3" t="s">
        <v>31061</v>
      </c>
      <c r="AA2481" s="3" t="s">
        <v>31062</v>
      </c>
      <c r="AB2481" s="3" t="s">
        <v>78</v>
      </c>
      <c r="AC2481" s="3" t="s">
        <v>31068</v>
      </c>
      <c r="AD2481" s="3" t="s">
        <v>164</v>
      </c>
      <c r="AE2481" s="3" t="s">
        <v>73</v>
      </c>
      <c r="AF2481" s="3" t="s">
        <v>73</v>
      </c>
      <c r="AG2481" s="7" t="s">
        <v>73</v>
      </c>
      <c r="AH2481" s="3" t="s">
        <v>73</v>
      </c>
      <c r="AI2481" s="3" t="s">
        <v>82</v>
      </c>
      <c r="AJ2481" s="3" t="s">
        <v>82</v>
      </c>
      <c r="AK2481" s="3" t="s">
        <v>82</v>
      </c>
      <c r="AL2481" s="3" t="s">
        <v>4345</v>
      </c>
      <c r="AM2481" s="3" t="s">
        <v>317</v>
      </c>
      <c r="AN2481" s="3" t="s">
        <v>31062</v>
      </c>
      <c r="AO2481" s="3" t="s">
        <v>73</v>
      </c>
      <c r="AP2481" s="3" t="s">
        <v>93</v>
      </c>
      <c r="AQ2481" s="3" t="s">
        <v>93</v>
      </c>
      <c r="AR2481" s="3" t="s">
        <v>73</v>
      </c>
      <c r="AS2481" s="3" t="s">
        <v>73</v>
      </c>
      <c r="AT2481" s="3" t="s">
        <v>138</v>
      </c>
      <c r="AU2481" s="3" t="s">
        <v>1158</v>
      </c>
      <c r="AV2481" s="3" t="s">
        <v>2561</v>
      </c>
      <c r="AW2481" s="3" t="s">
        <v>2562</v>
      </c>
      <c r="AX2481" s="3" t="s">
        <v>142</v>
      </c>
      <c r="AY2481" s="3" t="s">
        <v>31066</v>
      </c>
      <c r="AZ2481" s="2">
        <v>3</v>
      </c>
      <c r="BA2481" s="2">
        <v>1</v>
      </c>
      <c r="BB2481" s="2">
        <v>46</v>
      </c>
      <c r="BC2481" s="3" t="s">
        <v>7619</v>
      </c>
      <c r="BD2481" s="3" t="s">
        <v>7621</v>
      </c>
      <c r="BE2481" s="3" t="s">
        <v>91</v>
      </c>
      <c r="BF2481" s="3" t="s">
        <v>31069</v>
      </c>
      <c r="BG2481" s="3" t="s">
        <v>93</v>
      </c>
      <c r="BH2481" s="3" t="s">
        <v>93</v>
      </c>
      <c r="BI2481" s="3" t="s">
        <v>76</v>
      </c>
      <c r="BJ2481" s="3" t="s">
        <v>93</v>
      </c>
    </row>
    <row r="2482" spans="1:62" hidden="1" x14ac:dyDescent="0.2">
      <c r="A2482" s="2" t="s">
        <v>31509</v>
      </c>
      <c r="B2482" s="3" t="s">
        <v>1691</v>
      </c>
      <c r="C2482" s="3" t="s">
        <v>60</v>
      </c>
      <c r="D2482" s="3" t="s">
        <v>31051</v>
      </c>
      <c r="E2482" s="3" t="s">
        <v>31510</v>
      </c>
      <c r="F2482" s="3" t="s">
        <v>31052</v>
      </c>
      <c r="G2482" s="3" t="s">
        <v>678</v>
      </c>
      <c r="H2482" s="58" t="str">
        <f>C2482</f>
        <v>厦门</v>
      </c>
      <c r="I2482" s="3" t="s">
        <v>679</v>
      </c>
      <c r="J2482" s="3" t="s">
        <v>680</v>
      </c>
      <c r="K2482" s="3" t="s">
        <v>103</v>
      </c>
      <c r="L2482" s="3" t="s">
        <v>103</v>
      </c>
      <c r="M2482" s="3" t="s">
        <v>31053</v>
      </c>
      <c r="N2482" s="3" t="s">
        <v>31054</v>
      </c>
      <c r="O2482" s="3" t="s">
        <v>156</v>
      </c>
      <c r="P2482" s="3" t="s">
        <v>185</v>
      </c>
      <c r="Q2482" s="3" t="s">
        <v>31055</v>
      </c>
      <c r="R2482" s="3" t="s">
        <v>31056</v>
      </c>
      <c r="S2482" s="3" t="s">
        <v>31511</v>
      </c>
      <c r="T2482" s="3" t="s">
        <v>31512</v>
      </c>
      <c r="U2482" s="3" t="s">
        <v>1685</v>
      </c>
      <c r="V2482" s="3" t="s">
        <v>76</v>
      </c>
      <c r="W2482" s="3" t="s">
        <v>73</v>
      </c>
      <c r="X2482" s="3" t="s">
        <v>73</v>
      </c>
      <c r="Y2482" s="3" t="s">
        <v>73</v>
      </c>
      <c r="Z2482" s="3" t="s">
        <v>31053</v>
      </c>
      <c r="AA2482" s="3" t="s">
        <v>31513</v>
      </c>
      <c r="AB2482" s="3" t="s">
        <v>78</v>
      </c>
      <c r="AC2482" s="3" t="s">
        <v>31057</v>
      </c>
      <c r="AD2482" s="3" t="s">
        <v>80</v>
      </c>
      <c r="AE2482" s="3" t="s">
        <v>81</v>
      </c>
      <c r="AF2482" s="3" t="s">
        <v>73</v>
      </c>
      <c r="AG2482" s="7" t="s">
        <v>73</v>
      </c>
      <c r="AH2482" s="3" t="s">
        <v>73</v>
      </c>
      <c r="AI2482" s="3" t="s">
        <v>82</v>
      </c>
      <c r="AJ2482" s="3" t="s">
        <v>82</v>
      </c>
      <c r="AK2482" s="3" t="s">
        <v>189</v>
      </c>
      <c r="AL2482" s="3" t="s">
        <v>8043</v>
      </c>
      <c r="AM2482" s="3" t="s">
        <v>680</v>
      </c>
      <c r="AN2482" s="3" t="s">
        <v>31513</v>
      </c>
      <c r="AO2482" s="3" t="s">
        <v>82</v>
      </c>
      <c r="AP2482" s="3" t="s">
        <v>93</v>
      </c>
      <c r="AQ2482" s="3" t="s">
        <v>76</v>
      </c>
      <c r="AR2482" s="3" t="s">
        <v>76</v>
      </c>
      <c r="AS2482" s="3" t="s">
        <v>73</v>
      </c>
      <c r="AT2482" s="3" t="s">
        <v>117</v>
      </c>
      <c r="AU2482" s="3" t="s">
        <v>118</v>
      </c>
      <c r="AV2482" s="3" t="s">
        <v>119</v>
      </c>
      <c r="AW2482" s="3" t="s">
        <v>120</v>
      </c>
      <c r="AX2482" s="3" t="s">
        <v>121</v>
      </c>
      <c r="AY2482" s="3" t="s">
        <v>31512</v>
      </c>
      <c r="AZ2482" s="2">
        <v>16</v>
      </c>
      <c r="BA2482" s="2">
        <v>16</v>
      </c>
      <c r="BB2482" s="2">
        <v>1803</v>
      </c>
      <c r="BC2482" s="3" t="s">
        <v>1691</v>
      </c>
      <c r="BD2482" s="3" t="s">
        <v>1692</v>
      </c>
      <c r="BE2482" s="3" t="s">
        <v>91</v>
      </c>
      <c r="BF2482" s="3" t="s">
        <v>31514</v>
      </c>
      <c r="BG2482" s="3" t="s">
        <v>93</v>
      </c>
      <c r="BH2482" s="3" t="s">
        <v>93</v>
      </c>
      <c r="BI2482" s="3" t="s">
        <v>76</v>
      </c>
      <c r="BJ2482" s="3" t="s">
        <v>93</v>
      </c>
    </row>
    <row r="2483" spans="1:62" hidden="1" x14ac:dyDescent="0.2">
      <c r="A2483" s="2" t="s">
        <v>31515</v>
      </c>
      <c r="B2483" s="3" t="s">
        <v>31049</v>
      </c>
      <c r="C2483" s="3" t="s">
        <v>174</v>
      </c>
      <c r="D2483" s="3" t="s">
        <v>31038</v>
      </c>
      <c r="E2483" s="3" t="s">
        <v>31039</v>
      </c>
      <c r="F2483" s="3" t="s">
        <v>31040</v>
      </c>
      <c r="G2483" s="3" t="s">
        <v>341</v>
      </c>
      <c r="H2483" s="58" t="str">
        <f t="shared" ref="H2483:H2486" si="368">G2483</f>
        <v>晋江市供电公司</v>
      </c>
      <c r="I2483" s="3" t="s">
        <v>2499</v>
      </c>
      <c r="J2483" s="3" t="s">
        <v>2500</v>
      </c>
      <c r="K2483" s="3" t="s">
        <v>413</v>
      </c>
      <c r="L2483" s="3" t="s">
        <v>458</v>
      </c>
      <c r="M2483" s="3" t="s">
        <v>31041</v>
      </c>
      <c r="N2483" s="3" t="s">
        <v>31042</v>
      </c>
      <c r="O2483" s="3" t="s">
        <v>70</v>
      </c>
      <c r="P2483" s="3" t="s">
        <v>71</v>
      </c>
      <c r="Q2483" s="3" t="s">
        <v>31043</v>
      </c>
      <c r="R2483" s="3" t="s">
        <v>31044</v>
      </c>
      <c r="S2483" s="3" t="s">
        <v>31045</v>
      </c>
      <c r="T2483" s="3" t="s">
        <v>31046</v>
      </c>
      <c r="U2483" s="3" t="s">
        <v>31047</v>
      </c>
      <c r="V2483" s="3" t="s">
        <v>76</v>
      </c>
      <c r="W2483" s="3" t="s">
        <v>73</v>
      </c>
      <c r="X2483" s="3" t="s">
        <v>73</v>
      </c>
      <c r="Y2483" s="3" t="s">
        <v>73</v>
      </c>
      <c r="Z2483" s="3" t="s">
        <v>31041</v>
      </c>
      <c r="AA2483" s="3" t="s">
        <v>31042</v>
      </c>
      <c r="AB2483" s="3" t="s">
        <v>78</v>
      </c>
      <c r="AC2483" s="3" t="s">
        <v>31048</v>
      </c>
      <c r="AD2483" s="3" t="s">
        <v>80</v>
      </c>
      <c r="AE2483" s="3" t="s">
        <v>73</v>
      </c>
      <c r="AF2483" s="3" t="s">
        <v>73</v>
      </c>
      <c r="AG2483" s="7" t="s">
        <v>73</v>
      </c>
      <c r="AH2483" s="3" t="s">
        <v>73</v>
      </c>
      <c r="AI2483" s="3" t="s">
        <v>82</v>
      </c>
      <c r="AJ2483" s="3" t="s">
        <v>82</v>
      </c>
      <c r="AK2483" s="3" t="s">
        <v>82</v>
      </c>
      <c r="AL2483" s="3" t="s">
        <v>2670</v>
      </c>
      <c r="AM2483" s="3" t="s">
        <v>2500</v>
      </c>
      <c r="AN2483" s="3" t="s">
        <v>31042</v>
      </c>
      <c r="AO2483" s="3" t="s">
        <v>82</v>
      </c>
      <c r="AP2483" s="3" t="s">
        <v>93</v>
      </c>
      <c r="AQ2483" s="3" t="s">
        <v>76</v>
      </c>
      <c r="AR2483" s="3" t="s">
        <v>76</v>
      </c>
      <c r="AS2483" s="3" t="s">
        <v>73</v>
      </c>
      <c r="AT2483" s="3" t="s">
        <v>138</v>
      </c>
      <c r="AU2483" s="3" t="s">
        <v>422</v>
      </c>
      <c r="AV2483" s="3" t="s">
        <v>4573</v>
      </c>
      <c r="AW2483" s="3" t="s">
        <v>4574</v>
      </c>
      <c r="AX2483" s="3" t="s">
        <v>425</v>
      </c>
      <c r="AY2483" s="3" t="s">
        <v>31046</v>
      </c>
      <c r="AZ2483" s="2">
        <v>3</v>
      </c>
      <c r="BA2483" s="2">
        <v>15</v>
      </c>
      <c r="BB2483" s="2">
        <v>370</v>
      </c>
      <c r="BC2483" s="3" t="s">
        <v>31049</v>
      </c>
      <c r="BD2483" s="3" t="s">
        <v>31050</v>
      </c>
      <c r="BE2483" s="3" t="s">
        <v>91</v>
      </c>
      <c r="BF2483" s="3" t="s">
        <v>73</v>
      </c>
      <c r="BG2483" s="3" t="s">
        <v>93</v>
      </c>
      <c r="BH2483" s="3" t="s">
        <v>93</v>
      </c>
      <c r="BI2483" s="3" t="s">
        <v>76</v>
      </c>
      <c r="BJ2483" s="3" t="s">
        <v>93</v>
      </c>
    </row>
    <row r="2484" spans="1:62" hidden="1" x14ac:dyDescent="0.2">
      <c r="A2484" s="2" t="s">
        <v>31516</v>
      </c>
      <c r="B2484" s="3" t="s">
        <v>31036</v>
      </c>
      <c r="C2484" s="3" t="s">
        <v>219</v>
      </c>
      <c r="D2484" s="3" t="s">
        <v>31028</v>
      </c>
      <c r="E2484" s="3" t="s">
        <v>31029</v>
      </c>
      <c r="F2484" s="3" t="s">
        <v>31030</v>
      </c>
      <c r="G2484" s="3" t="s">
        <v>1101</v>
      </c>
      <c r="H2484" s="58" t="str">
        <f t="shared" si="368"/>
        <v>福鼎供电公司</v>
      </c>
      <c r="I2484" s="3" t="s">
        <v>1102</v>
      </c>
      <c r="J2484" s="3" t="s">
        <v>1103</v>
      </c>
      <c r="K2484" s="3" t="s">
        <v>129</v>
      </c>
      <c r="L2484" s="3" t="s">
        <v>130</v>
      </c>
      <c r="M2484" s="3" t="s">
        <v>31031</v>
      </c>
      <c r="N2484" s="3" t="s">
        <v>31032</v>
      </c>
      <c r="O2484" s="3" t="s">
        <v>70</v>
      </c>
      <c r="P2484" s="3" t="s">
        <v>106</v>
      </c>
      <c r="Q2484" s="3" t="s">
        <v>31033</v>
      </c>
      <c r="R2484" s="3" t="s">
        <v>31034</v>
      </c>
      <c r="S2484" s="3" t="s">
        <v>31517</v>
      </c>
      <c r="T2484" s="3" t="s">
        <v>73</v>
      </c>
      <c r="U2484" s="3" t="s">
        <v>31035</v>
      </c>
      <c r="V2484" s="3" t="s">
        <v>76</v>
      </c>
      <c r="W2484" s="3" t="s">
        <v>73</v>
      </c>
      <c r="X2484" s="3" t="s">
        <v>73</v>
      </c>
      <c r="Y2484" s="3" t="s">
        <v>73</v>
      </c>
      <c r="Z2484" s="3" t="s">
        <v>31031</v>
      </c>
      <c r="AA2484" s="3" t="s">
        <v>31518</v>
      </c>
      <c r="AB2484" s="3" t="s">
        <v>78</v>
      </c>
      <c r="AC2484" s="3" t="s">
        <v>31017</v>
      </c>
      <c r="AD2484" s="3" t="s">
        <v>80</v>
      </c>
      <c r="AE2484" s="3" t="s">
        <v>73</v>
      </c>
      <c r="AF2484" s="3" t="s">
        <v>73</v>
      </c>
      <c r="AG2484" s="7" t="s">
        <v>73</v>
      </c>
      <c r="AH2484" s="3" t="s">
        <v>73</v>
      </c>
      <c r="AI2484" s="3" t="s">
        <v>82</v>
      </c>
      <c r="AJ2484" s="3" t="s">
        <v>82</v>
      </c>
      <c r="AK2484" s="3" t="s">
        <v>82</v>
      </c>
      <c r="AL2484" s="3" t="s">
        <v>5405</v>
      </c>
      <c r="AM2484" s="3" t="s">
        <v>1103</v>
      </c>
      <c r="AN2484" s="3" t="s">
        <v>31518</v>
      </c>
      <c r="AO2484" s="3" t="s">
        <v>82</v>
      </c>
      <c r="AP2484" s="3" t="s">
        <v>93</v>
      </c>
      <c r="AQ2484" s="3" t="s">
        <v>76</v>
      </c>
      <c r="AR2484" s="3" t="s">
        <v>76</v>
      </c>
      <c r="AS2484" s="3" t="s">
        <v>73</v>
      </c>
      <c r="AT2484" s="3" t="s">
        <v>138</v>
      </c>
      <c r="AU2484" s="3" t="s">
        <v>1158</v>
      </c>
      <c r="AV2484" s="3" t="s">
        <v>880</v>
      </c>
      <c r="AW2484" s="3" t="s">
        <v>1159</v>
      </c>
      <c r="AX2484" s="3" t="s">
        <v>142</v>
      </c>
      <c r="AY2484" s="3" t="s">
        <v>73</v>
      </c>
      <c r="AZ2484" s="2">
        <v>12</v>
      </c>
      <c r="BA2484" s="2">
        <v>1</v>
      </c>
      <c r="BB2484" s="2">
        <v>547</v>
      </c>
      <c r="BC2484" s="3" t="s">
        <v>31036</v>
      </c>
      <c r="BD2484" s="3" t="s">
        <v>31037</v>
      </c>
      <c r="BE2484" s="3" t="s">
        <v>195</v>
      </c>
      <c r="BF2484" s="3" t="s">
        <v>73</v>
      </c>
      <c r="BG2484" s="3" t="s">
        <v>93</v>
      </c>
      <c r="BH2484" s="3" t="s">
        <v>93</v>
      </c>
      <c r="BI2484" s="3" t="s">
        <v>76</v>
      </c>
      <c r="BJ2484" s="3" t="s">
        <v>76</v>
      </c>
    </row>
    <row r="2485" spans="1:62" hidden="1" x14ac:dyDescent="0.2">
      <c r="A2485" s="2" t="s">
        <v>31519</v>
      </c>
      <c r="B2485" s="3" t="s">
        <v>1569</v>
      </c>
      <c r="C2485" s="3" t="s">
        <v>174</v>
      </c>
      <c r="D2485" s="3" t="s">
        <v>31020</v>
      </c>
      <c r="E2485" s="3" t="s">
        <v>31021</v>
      </c>
      <c r="F2485" s="3" t="s">
        <v>31022</v>
      </c>
      <c r="G2485" s="3" t="s">
        <v>178</v>
      </c>
      <c r="H2485" s="58" t="str">
        <f t="shared" si="368"/>
        <v>南安市供电公司</v>
      </c>
      <c r="I2485" s="3" t="s">
        <v>179</v>
      </c>
      <c r="J2485" s="3" t="s">
        <v>180</v>
      </c>
      <c r="K2485" s="3" t="s">
        <v>73</v>
      </c>
      <c r="L2485" s="3" t="s">
        <v>73</v>
      </c>
      <c r="M2485" s="3" t="s">
        <v>31023</v>
      </c>
      <c r="N2485" s="3" t="s">
        <v>31024</v>
      </c>
      <c r="O2485" s="3" t="s">
        <v>293</v>
      </c>
      <c r="P2485" s="3" t="s">
        <v>106</v>
      </c>
      <c r="Q2485" s="3" t="s">
        <v>31025</v>
      </c>
      <c r="R2485" s="3" t="s">
        <v>31026</v>
      </c>
      <c r="S2485" s="3" t="s">
        <v>73</v>
      </c>
      <c r="T2485" s="3" t="s">
        <v>73</v>
      </c>
      <c r="U2485" s="3" t="s">
        <v>31027</v>
      </c>
      <c r="V2485" s="3" t="s">
        <v>76</v>
      </c>
      <c r="W2485" s="3" t="s">
        <v>73</v>
      </c>
      <c r="X2485" s="3" t="s">
        <v>73</v>
      </c>
      <c r="Y2485" s="3" t="s">
        <v>73</v>
      </c>
      <c r="Z2485" s="3" t="s">
        <v>31023</v>
      </c>
      <c r="AA2485" s="3" t="s">
        <v>73</v>
      </c>
      <c r="AB2485" s="3" t="s">
        <v>78</v>
      </c>
      <c r="AC2485" s="3" t="s">
        <v>31017</v>
      </c>
      <c r="AD2485" s="3" t="s">
        <v>164</v>
      </c>
      <c r="AE2485" s="3" t="s">
        <v>73</v>
      </c>
      <c r="AF2485" s="3" t="s">
        <v>73</v>
      </c>
      <c r="AG2485" s="7" t="s">
        <v>73</v>
      </c>
      <c r="AH2485" s="3" t="s">
        <v>73</v>
      </c>
      <c r="AI2485" s="3" t="s">
        <v>82</v>
      </c>
      <c r="AJ2485" s="3" t="s">
        <v>82</v>
      </c>
      <c r="AK2485" s="3" t="s">
        <v>82</v>
      </c>
      <c r="AL2485" s="3" t="s">
        <v>73</v>
      </c>
      <c r="AM2485" s="3" t="s">
        <v>73</v>
      </c>
      <c r="AN2485" s="3" t="s">
        <v>73</v>
      </c>
      <c r="AO2485" s="3" t="s">
        <v>73</v>
      </c>
      <c r="AP2485" s="3" t="s">
        <v>93</v>
      </c>
      <c r="AQ2485" s="3" t="s">
        <v>73</v>
      </c>
      <c r="AR2485" s="3" t="s">
        <v>73</v>
      </c>
      <c r="AS2485" s="3" t="s">
        <v>73</v>
      </c>
      <c r="AT2485" s="3" t="s">
        <v>73</v>
      </c>
      <c r="AU2485" s="3" t="s">
        <v>73</v>
      </c>
      <c r="AV2485" s="3" t="s">
        <v>73</v>
      </c>
      <c r="AW2485" s="3" t="s">
        <v>73</v>
      </c>
      <c r="AX2485" s="3" t="s">
        <v>262</v>
      </c>
      <c r="AY2485" s="3" t="s">
        <v>73</v>
      </c>
      <c r="AZ2485" s="2">
        <v>31</v>
      </c>
      <c r="BA2485" s="2">
        <v>1</v>
      </c>
      <c r="BB2485" s="2">
        <v>1420</v>
      </c>
      <c r="BC2485" s="3" t="s">
        <v>1569</v>
      </c>
      <c r="BD2485" s="3" t="s">
        <v>1570</v>
      </c>
      <c r="BE2485" s="3" t="s">
        <v>195</v>
      </c>
      <c r="BF2485" s="3" t="s">
        <v>73</v>
      </c>
      <c r="BG2485" s="3" t="s">
        <v>93</v>
      </c>
      <c r="BH2485" s="3" t="s">
        <v>93</v>
      </c>
      <c r="BI2485" s="3" t="s">
        <v>76</v>
      </c>
      <c r="BJ2485" s="3" t="s">
        <v>76</v>
      </c>
    </row>
    <row r="2486" spans="1:62" hidden="1" x14ac:dyDescent="0.2">
      <c r="A2486" s="2" t="s">
        <v>6991</v>
      </c>
      <c r="B2486" s="3" t="s">
        <v>31018</v>
      </c>
      <c r="C2486" s="3" t="s">
        <v>96</v>
      </c>
      <c r="D2486" s="3" t="s">
        <v>31009</v>
      </c>
      <c r="E2486" s="3" t="s">
        <v>31010</v>
      </c>
      <c r="F2486" s="3" t="s">
        <v>31011</v>
      </c>
      <c r="G2486" s="3" t="s">
        <v>4037</v>
      </c>
      <c r="H2486" s="58" t="str">
        <f t="shared" si="368"/>
        <v>武夷山供电公司</v>
      </c>
      <c r="I2486" s="3" t="s">
        <v>5113</v>
      </c>
      <c r="J2486" s="3" t="s">
        <v>5114</v>
      </c>
      <c r="K2486" s="3" t="s">
        <v>966</v>
      </c>
      <c r="L2486" s="3" t="s">
        <v>2794</v>
      </c>
      <c r="M2486" s="3" t="s">
        <v>31012</v>
      </c>
      <c r="N2486" s="3" t="s">
        <v>31013</v>
      </c>
      <c r="O2486" s="3" t="s">
        <v>156</v>
      </c>
      <c r="P2486" s="3" t="s">
        <v>157</v>
      </c>
      <c r="Q2486" s="3" t="s">
        <v>31014</v>
      </c>
      <c r="R2486" s="3" t="s">
        <v>31015</v>
      </c>
      <c r="S2486" s="3" t="s">
        <v>73</v>
      </c>
      <c r="T2486" s="3" t="s">
        <v>73</v>
      </c>
      <c r="U2486" s="3" t="s">
        <v>31016</v>
      </c>
      <c r="V2486" s="3" t="s">
        <v>76</v>
      </c>
      <c r="W2486" s="3" t="s">
        <v>73</v>
      </c>
      <c r="X2486" s="3" t="s">
        <v>73</v>
      </c>
      <c r="Y2486" s="3" t="s">
        <v>73</v>
      </c>
      <c r="Z2486" s="3" t="s">
        <v>31012</v>
      </c>
      <c r="AA2486" s="3" t="s">
        <v>73</v>
      </c>
      <c r="AB2486" s="3" t="s">
        <v>78</v>
      </c>
      <c r="AC2486" s="3" t="s">
        <v>31017</v>
      </c>
      <c r="AD2486" s="3" t="s">
        <v>80</v>
      </c>
      <c r="AE2486" s="3" t="s">
        <v>73</v>
      </c>
      <c r="AF2486" s="3" t="s">
        <v>73</v>
      </c>
      <c r="AG2486" s="7" t="s">
        <v>73</v>
      </c>
      <c r="AH2486" s="3" t="s">
        <v>73</v>
      </c>
      <c r="AI2486" s="3" t="s">
        <v>402</v>
      </c>
      <c r="AJ2486" s="3" t="s">
        <v>507</v>
      </c>
      <c r="AK2486" s="3" t="s">
        <v>82</v>
      </c>
      <c r="AL2486" s="3" t="s">
        <v>4040</v>
      </c>
      <c r="AM2486" s="3" t="s">
        <v>4041</v>
      </c>
      <c r="AN2486" s="3" t="s">
        <v>73</v>
      </c>
      <c r="AO2486" s="3" t="s">
        <v>73</v>
      </c>
      <c r="AP2486" s="3" t="s">
        <v>93</v>
      </c>
      <c r="AQ2486" s="3" t="s">
        <v>73</v>
      </c>
      <c r="AR2486" s="3" t="s">
        <v>73</v>
      </c>
      <c r="AS2486" s="3" t="s">
        <v>73</v>
      </c>
      <c r="AT2486" s="3" t="s">
        <v>138</v>
      </c>
      <c r="AU2486" s="3" t="s">
        <v>191</v>
      </c>
      <c r="AV2486" s="3" t="s">
        <v>192</v>
      </c>
      <c r="AW2486" s="3" t="s">
        <v>193</v>
      </c>
      <c r="AX2486" s="3" t="s">
        <v>447</v>
      </c>
      <c r="AY2486" s="3" t="s">
        <v>73</v>
      </c>
      <c r="AZ2486" s="2">
        <v>18</v>
      </c>
      <c r="BA2486" s="2">
        <v>4</v>
      </c>
      <c r="BB2486" s="2">
        <v>579</v>
      </c>
      <c r="BC2486" s="3" t="s">
        <v>31018</v>
      </c>
      <c r="BD2486" s="3" t="s">
        <v>31019</v>
      </c>
      <c r="BE2486" s="3" t="s">
        <v>195</v>
      </c>
      <c r="BF2486" s="3" t="s">
        <v>73</v>
      </c>
      <c r="BG2486" s="3" t="s">
        <v>93</v>
      </c>
      <c r="BH2486" s="3" t="s">
        <v>93</v>
      </c>
      <c r="BI2486" s="3" t="s">
        <v>76</v>
      </c>
      <c r="BJ2486" s="3" t="s">
        <v>76</v>
      </c>
    </row>
    <row r="2487" spans="1:62" hidden="1" x14ac:dyDescent="0.2">
      <c r="A2487" s="2" t="s">
        <v>31520</v>
      </c>
      <c r="B2487" s="3" t="s">
        <v>31006</v>
      </c>
      <c r="C2487" s="3" t="s">
        <v>174</v>
      </c>
      <c r="D2487" s="3" t="s">
        <v>30997</v>
      </c>
      <c r="E2487" s="3" t="s">
        <v>30998</v>
      </c>
      <c r="F2487" s="3" t="s">
        <v>30999</v>
      </c>
      <c r="G2487" s="3" t="s">
        <v>1845</v>
      </c>
      <c r="H2487" s="58" t="str">
        <f>C2487</f>
        <v>泉州</v>
      </c>
      <c r="I2487" s="3" t="s">
        <v>1846</v>
      </c>
      <c r="J2487" s="3" t="s">
        <v>1847</v>
      </c>
      <c r="K2487" s="3" t="s">
        <v>129</v>
      </c>
      <c r="L2487" s="3" t="s">
        <v>130</v>
      </c>
      <c r="M2487" s="3" t="s">
        <v>31000</v>
      </c>
      <c r="N2487" s="3" t="s">
        <v>31001</v>
      </c>
      <c r="O2487" s="3" t="s">
        <v>293</v>
      </c>
      <c r="P2487" s="3" t="s">
        <v>185</v>
      </c>
      <c r="Q2487" s="3" t="s">
        <v>31002</v>
      </c>
      <c r="R2487" s="3" t="s">
        <v>31521</v>
      </c>
      <c r="S2487" s="3" t="s">
        <v>31003</v>
      </c>
      <c r="T2487" s="3" t="s">
        <v>73</v>
      </c>
      <c r="U2487" s="3" t="s">
        <v>31004</v>
      </c>
      <c r="V2487" s="3" t="s">
        <v>76</v>
      </c>
      <c r="W2487" s="3" t="s">
        <v>73</v>
      </c>
      <c r="X2487" s="3" t="s">
        <v>73</v>
      </c>
      <c r="Y2487" s="3" t="s">
        <v>73</v>
      </c>
      <c r="Z2487" s="3" t="s">
        <v>31000</v>
      </c>
      <c r="AA2487" s="3" t="s">
        <v>31005</v>
      </c>
      <c r="AB2487" s="3" t="s">
        <v>78</v>
      </c>
      <c r="AC2487" s="3" t="s">
        <v>31444</v>
      </c>
      <c r="AD2487" s="3" t="s">
        <v>80</v>
      </c>
      <c r="AE2487" s="3" t="s">
        <v>73</v>
      </c>
      <c r="AF2487" s="3" t="s">
        <v>73</v>
      </c>
      <c r="AG2487" s="7" t="s">
        <v>73</v>
      </c>
      <c r="AH2487" s="3" t="s">
        <v>73</v>
      </c>
      <c r="AI2487" s="3" t="s">
        <v>82</v>
      </c>
      <c r="AJ2487" s="3" t="s">
        <v>82</v>
      </c>
      <c r="AK2487" s="3" t="s">
        <v>1808</v>
      </c>
      <c r="AL2487" s="3" t="s">
        <v>4176</v>
      </c>
      <c r="AM2487" s="3" t="s">
        <v>2024</v>
      </c>
      <c r="AN2487" s="3" t="s">
        <v>31005</v>
      </c>
      <c r="AO2487" s="3" t="s">
        <v>73</v>
      </c>
      <c r="AP2487" s="3" t="s">
        <v>93</v>
      </c>
      <c r="AQ2487" s="3" t="s">
        <v>76</v>
      </c>
      <c r="AR2487" s="3" t="s">
        <v>73</v>
      </c>
      <c r="AS2487" s="3" t="s">
        <v>73</v>
      </c>
      <c r="AT2487" s="3" t="s">
        <v>138</v>
      </c>
      <c r="AU2487" s="3" t="s">
        <v>2631</v>
      </c>
      <c r="AV2487" s="3" t="s">
        <v>2618</v>
      </c>
      <c r="AW2487" s="3" t="s">
        <v>2619</v>
      </c>
      <c r="AX2487" s="3" t="s">
        <v>142</v>
      </c>
      <c r="AY2487" s="3" t="s">
        <v>73</v>
      </c>
      <c r="AZ2487" s="2">
        <v>2</v>
      </c>
      <c r="BA2487" s="2">
        <v>3</v>
      </c>
      <c r="BB2487" s="2">
        <v>184</v>
      </c>
      <c r="BC2487" s="3" t="s">
        <v>31006</v>
      </c>
      <c r="BD2487" s="3" t="s">
        <v>31007</v>
      </c>
      <c r="BE2487" s="3" t="s">
        <v>91</v>
      </c>
      <c r="BF2487" s="3" t="s">
        <v>31008</v>
      </c>
      <c r="BG2487" s="3" t="s">
        <v>93</v>
      </c>
      <c r="BH2487" s="3" t="s">
        <v>93</v>
      </c>
      <c r="BI2487" s="3" t="s">
        <v>76</v>
      </c>
      <c r="BJ2487" s="3" t="s">
        <v>93</v>
      </c>
    </row>
    <row r="2488" spans="1:62" hidden="1" x14ac:dyDescent="0.2">
      <c r="A2488" s="2" t="s">
        <v>31522</v>
      </c>
      <c r="B2488" s="3" t="s">
        <v>30995</v>
      </c>
      <c r="C2488" s="3" t="s">
        <v>359</v>
      </c>
      <c r="D2488" s="3" t="s">
        <v>30986</v>
      </c>
      <c r="E2488" s="3" t="s">
        <v>30987</v>
      </c>
      <c r="F2488" s="3" t="s">
        <v>30988</v>
      </c>
      <c r="G2488" s="3" t="s">
        <v>3142</v>
      </c>
      <c r="H2488" s="58" t="str">
        <f>G2488</f>
        <v>东山供电有限公司</v>
      </c>
      <c r="I2488" s="3" t="s">
        <v>4992</v>
      </c>
      <c r="J2488" s="3" t="s">
        <v>4993</v>
      </c>
      <c r="K2488" s="3" t="s">
        <v>129</v>
      </c>
      <c r="L2488" s="3" t="s">
        <v>575</v>
      </c>
      <c r="M2488" s="3" t="s">
        <v>30989</v>
      </c>
      <c r="N2488" s="3" t="s">
        <v>30990</v>
      </c>
      <c r="O2488" s="3" t="s">
        <v>70</v>
      </c>
      <c r="P2488" s="3" t="s">
        <v>106</v>
      </c>
      <c r="Q2488" s="3" t="s">
        <v>30991</v>
      </c>
      <c r="R2488" s="3" t="s">
        <v>30992</v>
      </c>
      <c r="S2488" s="3" t="s">
        <v>73</v>
      </c>
      <c r="T2488" s="3" t="s">
        <v>73</v>
      </c>
      <c r="U2488" s="3" t="s">
        <v>30993</v>
      </c>
      <c r="V2488" s="3" t="s">
        <v>76</v>
      </c>
      <c r="W2488" s="3" t="s">
        <v>73</v>
      </c>
      <c r="X2488" s="3" t="s">
        <v>73</v>
      </c>
      <c r="Y2488" s="3" t="s">
        <v>73</v>
      </c>
      <c r="Z2488" s="3" t="s">
        <v>30989</v>
      </c>
      <c r="AA2488" s="3" t="s">
        <v>73</v>
      </c>
      <c r="AB2488" s="3" t="s">
        <v>78</v>
      </c>
      <c r="AC2488" s="3" t="s">
        <v>30994</v>
      </c>
      <c r="AD2488" s="3" t="s">
        <v>164</v>
      </c>
      <c r="AE2488" s="3" t="s">
        <v>73</v>
      </c>
      <c r="AF2488" s="3" t="s">
        <v>73</v>
      </c>
      <c r="AG2488" s="7" t="s">
        <v>73</v>
      </c>
      <c r="AH2488" s="3" t="s">
        <v>73</v>
      </c>
      <c r="AI2488" s="3" t="s">
        <v>82</v>
      </c>
      <c r="AJ2488" s="3" t="s">
        <v>82</v>
      </c>
      <c r="AK2488" s="3" t="s">
        <v>82</v>
      </c>
      <c r="AL2488" s="3" t="s">
        <v>3143</v>
      </c>
      <c r="AM2488" s="3" t="s">
        <v>3144</v>
      </c>
      <c r="AN2488" s="3" t="s">
        <v>73</v>
      </c>
      <c r="AO2488" s="3" t="s">
        <v>73</v>
      </c>
      <c r="AP2488" s="3" t="s">
        <v>93</v>
      </c>
      <c r="AQ2488" s="3" t="s">
        <v>73</v>
      </c>
      <c r="AR2488" s="3" t="s">
        <v>73</v>
      </c>
      <c r="AS2488" s="3" t="s">
        <v>73</v>
      </c>
      <c r="AT2488" s="3" t="s">
        <v>708</v>
      </c>
      <c r="AU2488" s="3" t="s">
        <v>2596</v>
      </c>
      <c r="AV2488" s="3" t="s">
        <v>7491</v>
      </c>
      <c r="AW2488" s="3" t="s">
        <v>7492</v>
      </c>
      <c r="AX2488" s="3" t="s">
        <v>142</v>
      </c>
      <c r="AY2488" s="3" t="s">
        <v>73</v>
      </c>
      <c r="AZ2488" s="2">
        <v>2</v>
      </c>
      <c r="BA2488" s="2">
        <v>0</v>
      </c>
      <c r="BB2488" s="2">
        <v>0</v>
      </c>
      <c r="BC2488" s="3" t="s">
        <v>30995</v>
      </c>
      <c r="BD2488" s="3" t="s">
        <v>30996</v>
      </c>
      <c r="BE2488" s="3" t="s">
        <v>195</v>
      </c>
      <c r="BF2488" s="3" t="s">
        <v>73</v>
      </c>
      <c r="BG2488" s="3" t="s">
        <v>93</v>
      </c>
      <c r="BH2488" s="3" t="s">
        <v>93</v>
      </c>
      <c r="BI2488" s="3" t="s">
        <v>76</v>
      </c>
      <c r="BJ2488" s="3" t="s">
        <v>76</v>
      </c>
    </row>
    <row r="2489" spans="1:62" hidden="1" x14ac:dyDescent="0.2">
      <c r="A2489" s="2" t="s">
        <v>31523</v>
      </c>
      <c r="B2489" s="3" t="s">
        <v>551</v>
      </c>
      <c r="C2489" s="3" t="s">
        <v>243</v>
      </c>
      <c r="D2489" s="3" t="s">
        <v>30976</v>
      </c>
      <c r="E2489" s="3" t="s">
        <v>30977</v>
      </c>
      <c r="F2489" s="3" t="s">
        <v>30978</v>
      </c>
      <c r="G2489" s="3" t="s">
        <v>555</v>
      </c>
      <c r="H2489" s="58" t="str">
        <f t="shared" ref="H2489:H2490" si="369">C2489</f>
        <v>福州</v>
      </c>
      <c r="I2489" s="3" t="s">
        <v>556</v>
      </c>
      <c r="J2489" s="3" t="s">
        <v>557</v>
      </c>
      <c r="K2489" s="3" t="s">
        <v>103</v>
      </c>
      <c r="L2489" s="3" t="s">
        <v>103</v>
      </c>
      <c r="M2489" s="3" t="s">
        <v>30979</v>
      </c>
      <c r="N2489" s="3" t="s">
        <v>30980</v>
      </c>
      <c r="O2489" s="3" t="s">
        <v>70</v>
      </c>
      <c r="P2489" s="3" t="s">
        <v>106</v>
      </c>
      <c r="Q2489" s="3" t="s">
        <v>30981</v>
      </c>
      <c r="R2489" s="3" t="s">
        <v>30982</v>
      </c>
      <c r="S2489" s="3" t="s">
        <v>121</v>
      </c>
      <c r="T2489" s="3" t="s">
        <v>73</v>
      </c>
      <c r="U2489" s="3" t="s">
        <v>30983</v>
      </c>
      <c r="V2489" s="3" t="s">
        <v>76</v>
      </c>
      <c r="W2489" s="3" t="s">
        <v>73</v>
      </c>
      <c r="X2489" s="3" t="s">
        <v>73</v>
      </c>
      <c r="Y2489" s="3" t="s">
        <v>73</v>
      </c>
      <c r="Z2489" s="3" t="s">
        <v>30984</v>
      </c>
      <c r="AA2489" s="3" t="s">
        <v>73</v>
      </c>
      <c r="AB2489" s="3" t="s">
        <v>78</v>
      </c>
      <c r="AC2489" s="3" t="s">
        <v>30985</v>
      </c>
      <c r="AD2489" s="3" t="s">
        <v>80</v>
      </c>
      <c r="AE2489" s="3" t="s">
        <v>73</v>
      </c>
      <c r="AF2489" s="3" t="s">
        <v>73</v>
      </c>
      <c r="AG2489" s="7" t="s">
        <v>73</v>
      </c>
      <c r="AH2489" s="3" t="s">
        <v>73</v>
      </c>
      <c r="AI2489" s="3" t="s">
        <v>73</v>
      </c>
      <c r="AJ2489" s="3" t="s">
        <v>82</v>
      </c>
      <c r="AK2489" s="3" t="s">
        <v>82</v>
      </c>
      <c r="AL2489" s="3" t="s">
        <v>5887</v>
      </c>
      <c r="AM2489" s="3" t="s">
        <v>2422</v>
      </c>
      <c r="AN2489" s="3" t="s">
        <v>73</v>
      </c>
      <c r="AO2489" s="3" t="s">
        <v>73</v>
      </c>
      <c r="AP2489" s="3" t="s">
        <v>76</v>
      </c>
      <c r="AQ2489" s="3" t="s">
        <v>73</v>
      </c>
      <c r="AR2489" s="3" t="s">
        <v>73</v>
      </c>
      <c r="AS2489" s="3" t="s">
        <v>73</v>
      </c>
      <c r="AT2489" s="3" t="s">
        <v>117</v>
      </c>
      <c r="AU2489" s="3" t="s">
        <v>118</v>
      </c>
      <c r="AV2489" s="3" t="s">
        <v>119</v>
      </c>
      <c r="AW2489" s="3" t="s">
        <v>120</v>
      </c>
      <c r="AX2489" s="3" t="s">
        <v>121</v>
      </c>
      <c r="AY2489" s="3" t="s">
        <v>73</v>
      </c>
      <c r="AZ2489" s="2">
        <v>1</v>
      </c>
      <c r="BA2489" s="2">
        <v>5</v>
      </c>
      <c r="BB2489" s="2">
        <v>26</v>
      </c>
      <c r="BC2489" s="3" t="s">
        <v>551</v>
      </c>
      <c r="BD2489" s="3" t="s">
        <v>567</v>
      </c>
      <c r="BE2489" s="3" t="s">
        <v>91</v>
      </c>
      <c r="BF2489" s="3" t="s">
        <v>73</v>
      </c>
      <c r="BG2489" s="3" t="s">
        <v>93</v>
      </c>
      <c r="BH2489" s="3" t="s">
        <v>93</v>
      </c>
      <c r="BI2489" s="3" t="s">
        <v>76</v>
      </c>
      <c r="BJ2489" s="3" t="s">
        <v>93</v>
      </c>
    </row>
    <row r="2490" spans="1:62" hidden="1" x14ac:dyDescent="0.2">
      <c r="A2490" s="2" t="s">
        <v>31524</v>
      </c>
      <c r="B2490" s="3" t="s">
        <v>6766</v>
      </c>
      <c r="C2490" s="3" t="s">
        <v>60</v>
      </c>
      <c r="D2490" s="3" t="s">
        <v>30966</v>
      </c>
      <c r="E2490" s="3" t="s">
        <v>30967</v>
      </c>
      <c r="F2490" s="3" t="s">
        <v>30968</v>
      </c>
      <c r="G2490" s="3" t="s">
        <v>678</v>
      </c>
      <c r="H2490" s="58" t="str">
        <f t="shared" si="369"/>
        <v>厦门</v>
      </c>
      <c r="I2490" s="3" t="s">
        <v>3154</v>
      </c>
      <c r="J2490" s="3" t="s">
        <v>3155</v>
      </c>
      <c r="K2490" s="3" t="s">
        <v>250</v>
      </c>
      <c r="L2490" s="3" t="s">
        <v>250</v>
      </c>
      <c r="M2490" s="3" t="s">
        <v>30969</v>
      </c>
      <c r="N2490" s="3" t="s">
        <v>30970</v>
      </c>
      <c r="O2490" s="3" t="s">
        <v>293</v>
      </c>
      <c r="P2490" s="3" t="s">
        <v>106</v>
      </c>
      <c r="Q2490" s="3" t="s">
        <v>30971</v>
      </c>
      <c r="R2490" s="3" t="s">
        <v>30972</v>
      </c>
      <c r="S2490" s="3" t="s">
        <v>5884</v>
      </c>
      <c r="T2490" s="3" t="s">
        <v>73</v>
      </c>
      <c r="U2490" s="3" t="s">
        <v>30973</v>
      </c>
      <c r="V2490" s="3" t="s">
        <v>76</v>
      </c>
      <c r="W2490" s="3" t="s">
        <v>73</v>
      </c>
      <c r="X2490" s="3" t="s">
        <v>73</v>
      </c>
      <c r="Y2490" s="3" t="s">
        <v>73</v>
      </c>
      <c r="Z2490" s="3" t="s">
        <v>30969</v>
      </c>
      <c r="AA2490" s="3" t="s">
        <v>73</v>
      </c>
      <c r="AB2490" s="3" t="s">
        <v>78</v>
      </c>
      <c r="AC2490" s="3" t="s">
        <v>30974</v>
      </c>
      <c r="AD2490" s="3" t="s">
        <v>80</v>
      </c>
      <c r="AE2490" s="3" t="s">
        <v>81</v>
      </c>
      <c r="AF2490" s="3" t="s">
        <v>73</v>
      </c>
      <c r="AG2490" s="7" t="s">
        <v>73</v>
      </c>
      <c r="AH2490" s="3" t="s">
        <v>73</v>
      </c>
      <c r="AI2490" s="3" t="s">
        <v>115</v>
      </c>
      <c r="AJ2490" s="3" t="s">
        <v>82</v>
      </c>
      <c r="AK2490" s="3" t="s">
        <v>82</v>
      </c>
      <c r="AL2490" s="3" t="s">
        <v>1688</v>
      </c>
      <c r="AM2490" s="3" t="s">
        <v>1689</v>
      </c>
      <c r="AN2490" s="3" t="s">
        <v>73</v>
      </c>
      <c r="AO2490" s="3" t="s">
        <v>73</v>
      </c>
      <c r="AP2490" s="3" t="s">
        <v>76</v>
      </c>
      <c r="AQ2490" s="3" t="s">
        <v>73</v>
      </c>
      <c r="AR2490" s="3" t="s">
        <v>73</v>
      </c>
      <c r="AS2490" s="3" t="s">
        <v>73</v>
      </c>
      <c r="AT2490" s="3" t="s">
        <v>299</v>
      </c>
      <c r="AU2490" s="3" t="s">
        <v>299</v>
      </c>
      <c r="AV2490" s="3" t="s">
        <v>299</v>
      </c>
      <c r="AW2490" s="3" t="s">
        <v>300</v>
      </c>
      <c r="AX2490" s="3" t="s">
        <v>262</v>
      </c>
      <c r="AY2490" s="3" t="s">
        <v>73</v>
      </c>
      <c r="AZ2490" s="2">
        <v>7</v>
      </c>
      <c r="BA2490" s="2">
        <v>17</v>
      </c>
      <c r="BB2490" s="2">
        <v>235</v>
      </c>
      <c r="BC2490" s="3" t="s">
        <v>6766</v>
      </c>
      <c r="BD2490" s="3" t="s">
        <v>6767</v>
      </c>
      <c r="BE2490" s="3" t="s">
        <v>91</v>
      </c>
      <c r="BF2490" s="3" t="s">
        <v>30975</v>
      </c>
      <c r="BG2490" s="3" t="s">
        <v>93</v>
      </c>
      <c r="BH2490" s="3" t="s">
        <v>93</v>
      </c>
      <c r="BI2490" s="3" t="s">
        <v>76</v>
      </c>
      <c r="BJ2490" s="3" t="s">
        <v>93</v>
      </c>
    </row>
    <row r="2491" spans="1:62" hidden="1" x14ac:dyDescent="0.2">
      <c r="A2491" s="2" t="s">
        <v>31525</v>
      </c>
      <c r="B2491" s="3" t="s">
        <v>6964</v>
      </c>
      <c r="C2491" s="3" t="s">
        <v>174</v>
      </c>
      <c r="D2491" s="3" t="s">
        <v>30954</v>
      </c>
      <c r="E2491" s="3" t="s">
        <v>30955</v>
      </c>
      <c r="F2491" s="3" t="s">
        <v>30956</v>
      </c>
      <c r="G2491" s="3" t="s">
        <v>890</v>
      </c>
      <c r="H2491" s="58" t="str">
        <f t="shared" ref="H2491:H2492" si="370">G2491</f>
        <v>安溪县供电公司</v>
      </c>
      <c r="I2491" s="3" t="s">
        <v>2468</v>
      </c>
      <c r="J2491" s="3" t="s">
        <v>754</v>
      </c>
      <c r="K2491" s="3" t="s">
        <v>129</v>
      </c>
      <c r="L2491" s="3" t="s">
        <v>130</v>
      </c>
      <c r="M2491" s="3" t="s">
        <v>30957</v>
      </c>
      <c r="N2491" s="3" t="s">
        <v>30958</v>
      </c>
      <c r="O2491" s="3" t="s">
        <v>293</v>
      </c>
      <c r="P2491" s="3" t="s">
        <v>71</v>
      </c>
      <c r="Q2491" s="3" t="s">
        <v>30959</v>
      </c>
      <c r="R2491" s="3" t="s">
        <v>30960</v>
      </c>
      <c r="S2491" s="3" t="s">
        <v>30961</v>
      </c>
      <c r="T2491" s="3" t="s">
        <v>73</v>
      </c>
      <c r="U2491" s="3" t="s">
        <v>30962</v>
      </c>
      <c r="V2491" s="3" t="s">
        <v>76</v>
      </c>
      <c r="W2491" s="3" t="s">
        <v>73</v>
      </c>
      <c r="X2491" s="3" t="s">
        <v>73</v>
      </c>
      <c r="Y2491" s="3" t="s">
        <v>73</v>
      </c>
      <c r="Z2491" s="3" t="s">
        <v>30963</v>
      </c>
      <c r="AA2491" s="3" t="s">
        <v>30964</v>
      </c>
      <c r="AB2491" s="3" t="s">
        <v>78</v>
      </c>
      <c r="AC2491" s="3" t="s">
        <v>30965</v>
      </c>
      <c r="AD2491" s="3" t="s">
        <v>164</v>
      </c>
      <c r="AE2491" s="3" t="s">
        <v>73</v>
      </c>
      <c r="AF2491" s="3" t="s">
        <v>73</v>
      </c>
      <c r="AG2491" s="7" t="s">
        <v>73</v>
      </c>
      <c r="AH2491" s="3" t="s">
        <v>73</v>
      </c>
      <c r="AI2491" s="3" t="s">
        <v>82</v>
      </c>
      <c r="AJ2491" s="3" t="s">
        <v>82</v>
      </c>
      <c r="AK2491" s="3" t="s">
        <v>82</v>
      </c>
      <c r="AL2491" s="3" t="s">
        <v>3416</v>
      </c>
      <c r="AM2491" s="3" t="s">
        <v>3417</v>
      </c>
      <c r="AN2491" s="3" t="s">
        <v>30964</v>
      </c>
      <c r="AO2491" s="3" t="s">
        <v>73</v>
      </c>
      <c r="AP2491" s="3" t="s">
        <v>93</v>
      </c>
      <c r="AQ2491" s="3" t="s">
        <v>76</v>
      </c>
      <c r="AR2491" s="3" t="s">
        <v>73</v>
      </c>
      <c r="AS2491" s="3" t="s">
        <v>73</v>
      </c>
      <c r="AT2491" s="3" t="s">
        <v>138</v>
      </c>
      <c r="AU2491" s="3" t="s">
        <v>485</v>
      </c>
      <c r="AV2491" s="3" t="s">
        <v>1350</v>
      </c>
      <c r="AW2491" s="3" t="s">
        <v>1351</v>
      </c>
      <c r="AX2491" s="3" t="s">
        <v>142</v>
      </c>
      <c r="AY2491" s="3" t="s">
        <v>73</v>
      </c>
      <c r="AZ2491" s="2">
        <v>5</v>
      </c>
      <c r="BA2491" s="2">
        <v>6</v>
      </c>
      <c r="BB2491" s="2">
        <v>300</v>
      </c>
      <c r="BC2491" s="3" t="s">
        <v>6964</v>
      </c>
      <c r="BD2491" s="3" t="s">
        <v>6965</v>
      </c>
      <c r="BE2491" s="3" t="s">
        <v>16</v>
      </c>
      <c r="BF2491" s="3" t="s">
        <v>73</v>
      </c>
      <c r="BG2491" s="3" t="s">
        <v>93</v>
      </c>
      <c r="BH2491" s="3" t="s">
        <v>93</v>
      </c>
      <c r="BI2491" s="3" t="s">
        <v>76</v>
      </c>
      <c r="BJ2491" s="3" t="s">
        <v>76</v>
      </c>
    </row>
    <row r="2492" spans="1:62" hidden="1" x14ac:dyDescent="0.2">
      <c r="A2492" s="2" t="s">
        <v>31526</v>
      </c>
      <c r="B2492" s="3" t="s">
        <v>5069</v>
      </c>
      <c r="C2492" s="3" t="s">
        <v>96</v>
      </c>
      <c r="D2492" s="3" t="s">
        <v>30942</v>
      </c>
      <c r="E2492" s="3" t="s">
        <v>30943</v>
      </c>
      <c r="F2492" s="3" t="s">
        <v>30944</v>
      </c>
      <c r="G2492" s="3" t="s">
        <v>432</v>
      </c>
      <c r="H2492" s="58" t="str">
        <f t="shared" si="370"/>
        <v>光泽供电公司</v>
      </c>
      <c r="I2492" s="3" t="s">
        <v>433</v>
      </c>
      <c r="J2492" s="3" t="s">
        <v>434</v>
      </c>
      <c r="K2492" s="3" t="s">
        <v>129</v>
      </c>
      <c r="L2492" s="3" t="s">
        <v>130</v>
      </c>
      <c r="M2492" s="3" t="s">
        <v>30945</v>
      </c>
      <c r="N2492" s="3" t="s">
        <v>30946</v>
      </c>
      <c r="O2492" s="3" t="s">
        <v>293</v>
      </c>
      <c r="P2492" s="3" t="s">
        <v>71</v>
      </c>
      <c r="Q2492" s="3" t="s">
        <v>30947</v>
      </c>
      <c r="R2492" s="3" t="s">
        <v>30948</v>
      </c>
      <c r="S2492" s="3" t="s">
        <v>30949</v>
      </c>
      <c r="T2492" s="3" t="s">
        <v>30950</v>
      </c>
      <c r="U2492" s="3" t="s">
        <v>30951</v>
      </c>
      <c r="V2492" s="3" t="s">
        <v>76</v>
      </c>
      <c r="W2492" s="3" t="s">
        <v>73</v>
      </c>
      <c r="X2492" s="3" t="s">
        <v>73</v>
      </c>
      <c r="Y2492" s="3" t="s">
        <v>73</v>
      </c>
      <c r="Z2492" s="3" t="s">
        <v>30952</v>
      </c>
      <c r="AA2492" s="3" t="s">
        <v>30952</v>
      </c>
      <c r="AB2492" s="3" t="s">
        <v>78</v>
      </c>
      <c r="AC2492" s="3" t="s">
        <v>30921</v>
      </c>
      <c r="AD2492" s="3" t="s">
        <v>80</v>
      </c>
      <c r="AE2492" s="3" t="s">
        <v>73</v>
      </c>
      <c r="AF2492" s="3" t="s">
        <v>73</v>
      </c>
      <c r="AG2492" s="7" t="s">
        <v>73</v>
      </c>
      <c r="AH2492" s="3" t="s">
        <v>73</v>
      </c>
      <c r="AI2492" s="3" t="s">
        <v>465</v>
      </c>
      <c r="AJ2492" s="3" t="s">
        <v>82</v>
      </c>
      <c r="AK2492" s="3" t="s">
        <v>82</v>
      </c>
      <c r="AL2492" s="3" t="s">
        <v>446</v>
      </c>
      <c r="AM2492" s="3" t="s">
        <v>434</v>
      </c>
      <c r="AN2492" s="3" t="s">
        <v>30952</v>
      </c>
      <c r="AO2492" s="3" t="s">
        <v>82</v>
      </c>
      <c r="AP2492" s="3" t="s">
        <v>93</v>
      </c>
      <c r="AQ2492" s="3" t="s">
        <v>76</v>
      </c>
      <c r="AR2492" s="3" t="s">
        <v>76</v>
      </c>
      <c r="AS2492" s="3" t="s">
        <v>73</v>
      </c>
      <c r="AT2492" s="3" t="s">
        <v>138</v>
      </c>
      <c r="AU2492" s="3" t="s">
        <v>331</v>
      </c>
      <c r="AV2492" s="3" t="s">
        <v>2561</v>
      </c>
      <c r="AW2492" s="3" t="s">
        <v>2562</v>
      </c>
      <c r="AX2492" s="3" t="s">
        <v>89</v>
      </c>
      <c r="AY2492" s="3" t="s">
        <v>30950</v>
      </c>
      <c r="AZ2492" s="2">
        <v>5</v>
      </c>
      <c r="BA2492" s="2">
        <v>0</v>
      </c>
      <c r="BB2492" s="2">
        <v>626</v>
      </c>
      <c r="BC2492" s="3" t="s">
        <v>5069</v>
      </c>
      <c r="BD2492" s="3" t="s">
        <v>5071</v>
      </c>
      <c r="BE2492" s="3" t="s">
        <v>91</v>
      </c>
      <c r="BF2492" s="3" t="s">
        <v>30953</v>
      </c>
      <c r="BG2492" s="3" t="s">
        <v>93</v>
      </c>
      <c r="BH2492" s="3" t="s">
        <v>93</v>
      </c>
      <c r="BI2492" s="3" t="s">
        <v>76</v>
      </c>
      <c r="BJ2492" s="3" t="s">
        <v>93</v>
      </c>
    </row>
    <row r="2493" spans="1:62" hidden="1" x14ac:dyDescent="0.2">
      <c r="A2493" s="2" t="s">
        <v>31527</v>
      </c>
      <c r="B2493" s="3" t="s">
        <v>8445</v>
      </c>
      <c r="C2493" s="3" t="s">
        <v>243</v>
      </c>
      <c r="D2493" s="3" t="s">
        <v>30931</v>
      </c>
      <c r="E2493" s="3" t="s">
        <v>30932</v>
      </c>
      <c r="F2493" s="3" t="s">
        <v>30933</v>
      </c>
      <c r="G2493" s="3" t="s">
        <v>3023</v>
      </c>
      <c r="H2493" s="58" t="str">
        <f>C2493</f>
        <v>福州</v>
      </c>
      <c r="I2493" s="3" t="s">
        <v>3389</v>
      </c>
      <c r="J2493" s="3" t="s">
        <v>3390</v>
      </c>
      <c r="K2493" s="3" t="s">
        <v>103</v>
      </c>
      <c r="L2493" s="3" t="s">
        <v>103</v>
      </c>
      <c r="M2493" s="3" t="s">
        <v>30934</v>
      </c>
      <c r="N2493" s="3" t="s">
        <v>30935</v>
      </c>
      <c r="O2493" s="3" t="s">
        <v>156</v>
      </c>
      <c r="P2493" s="3" t="s">
        <v>157</v>
      </c>
      <c r="Q2493" s="3" t="s">
        <v>30936</v>
      </c>
      <c r="R2493" s="3" t="s">
        <v>30937</v>
      </c>
      <c r="S2493" s="3" t="s">
        <v>30938</v>
      </c>
      <c r="T2493" s="3" t="s">
        <v>73</v>
      </c>
      <c r="U2493" s="3" t="s">
        <v>30939</v>
      </c>
      <c r="V2493" s="3" t="s">
        <v>76</v>
      </c>
      <c r="W2493" s="3" t="s">
        <v>73</v>
      </c>
      <c r="X2493" s="3" t="s">
        <v>73</v>
      </c>
      <c r="Y2493" s="3" t="s">
        <v>73</v>
      </c>
      <c r="Z2493" s="3" t="s">
        <v>30934</v>
      </c>
      <c r="AA2493" s="3" t="s">
        <v>31528</v>
      </c>
      <c r="AB2493" s="3" t="s">
        <v>78</v>
      </c>
      <c r="AC2493" s="3" t="s">
        <v>30940</v>
      </c>
      <c r="AD2493" s="3" t="s">
        <v>80</v>
      </c>
      <c r="AE2493" s="3" t="s">
        <v>73</v>
      </c>
      <c r="AF2493" s="3" t="s">
        <v>73</v>
      </c>
      <c r="AG2493" s="7" t="s">
        <v>73</v>
      </c>
      <c r="AH2493" s="3" t="s">
        <v>73</v>
      </c>
      <c r="AI2493" s="3" t="s">
        <v>402</v>
      </c>
      <c r="AJ2493" s="3" t="s">
        <v>82</v>
      </c>
      <c r="AK2493" s="3" t="s">
        <v>82</v>
      </c>
      <c r="AL2493" s="3" t="s">
        <v>4422</v>
      </c>
      <c r="AM2493" s="3" t="s">
        <v>3292</v>
      </c>
      <c r="AN2493" s="3" t="s">
        <v>31528</v>
      </c>
      <c r="AO2493" s="3" t="s">
        <v>73</v>
      </c>
      <c r="AP2493" s="3" t="s">
        <v>76</v>
      </c>
      <c r="AQ2493" s="3" t="s">
        <v>73</v>
      </c>
      <c r="AR2493" s="3" t="s">
        <v>76</v>
      </c>
      <c r="AS2493" s="3" t="s">
        <v>73</v>
      </c>
      <c r="AT2493" s="3" t="s">
        <v>117</v>
      </c>
      <c r="AU2493" s="3" t="s">
        <v>118</v>
      </c>
      <c r="AV2493" s="3" t="s">
        <v>119</v>
      </c>
      <c r="AW2493" s="3" t="s">
        <v>120</v>
      </c>
      <c r="AX2493" s="3" t="s">
        <v>383</v>
      </c>
      <c r="AY2493" s="3" t="s">
        <v>73</v>
      </c>
      <c r="AZ2493" s="2">
        <v>30</v>
      </c>
      <c r="BA2493" s="2">
        <v>15</v>
      </c>
      <c r="BB2493" s="2">
        <v>1773</v>
      </c>
      <c r="BC2493" s="3" t="s">
        <v>8445</v>
      </c>
      <c r="BD2493" s="3" t="s">
        <v>30941</v>
      </c>
      <c r="BE2493" s="3" t="s">
        <v>16</v>
      </c>
      <c r="BF2493" s="3" t="s">
        <v>73</v>
      </c>
      <c r="BG2493" s="3" t="s">
        <v>93</v>
      </c>
      <c r="BH2493" s="3" t="s">
        <v>93</v>
      </c>
      <c r="BI2493" s="3" t="s">
        <v>76</v>
      </c>
      <c r="BJ2493" s="3" t="s">
        <v>76</v>
      </c>
    </row>
    <row r="2494" spans="1:62" hidden="1" x14ac:dyDescent="0.2">
      <c r="A2494" s="2" t="s">
        <v>31529</v>
      </c>
      <c r="B2494" s="3" t="s">
        <v>8682</v>
      </c>
      <c r="C2494" s="3" t="s">
        <v>174</v>
      </c>
      <c r="D2494" s="3" t="s">
        <v>30923</v>
      </c>
      <c r="E2494" s="3" t="s">
        <v>31530</v>
      </c>
      <c r="F2494" s="3" t="s">
        <v>30924</v>
      </c>
      <c r="G2494" s="3" t="s">
        <v>307</v>
      </c>
      <c r="H2494" s="58" t="str">
        <f t="shared" ref="H2494:H2498" si="371">G2494</f>
        <v>惠安县供电公司</v>
      </c>
      <c r="I2494" s="3" t="s">
        <v>964</v>
      </c>
      <c r="J2494" s="3" t="s">
        <v>965</v>
      </c>
      <c r="K2494" s="3" t="s">
        <v>129</v>
      </c>
      <c r="L2494" s="3" t="s">
        <v>130</v>
      </c>
      <c r="M2494" s="3" t="s">
        <v>30925</v>
      </c>
      <c r="N2494" s="3" t="s">
        <v>30926</v>
      </c>
      <c r="O2494" s="3" t="s">
        <v>156</v>
      </c>
      <c r="P2494" s="3" t="s">
        <v>157</v>
      </c>
      <c r="Q2494" s="3" t="s">
        <v>30927</v>
      </c>
      <c r="R2494" s="3" t="s">
        <v>31531</v>
      </c>
      <c r="S2494" s="3" t="s">
        <v>31532</v>
      </c>
      <c r="T2494" s="3" t="s">
        <v>73</v>
      </c>
      <c r="U2494" s="3" t="s">
        <v>30928</v>
      </c>
      <c r="V2494" s="3" t="s">
        <v>76</v>
      </c>
      <c r="W2494" s="3" t="s">
        <v>73</v>
      </c>
      <c r="X2494" s="3" t="s">
        <v>73</v>
      </c>
      <c r="Y2494" s="3" t="s">
        <v>73</v>
      </c>
      <c r="Z2494" s="3" t="s">
        <v>30929</v>
      </c>
      <c r="AA2494" s="3" t="s">
        <v>31533</v>
      </c>
      <c r="AB2494" s="3" t="s">
        <v>78</v>
      </c>
      <c r="AC2494" s="3" t="s">
        <v>30920</v>
      </c>
      <c r="AD2494" s="3" t="s">
        <v>164</v>
      </c>
      <c r="AE2494" s="3" t="s">
        <v>73</v>
      </c>
      <c r="AF2494" s="3" t="s">
        <v>73</v>
      </c>
      <c r="AG2494" s="7" t="s">
        <v>73</v>
      </c>
      <c r="AH2494" s="3" t="s">
        <v>73</v>
      </c>
      <c r="AI2494" s="3" t="s">
        <v>402</v>
      </c>
      <c r="AJ2494" s="3" t="s">
        <v>82</v>
      </c>
      <c r="AK2494" s="3" t="s">
        <v>82</v>
      </c>
      <c r="AL2494" s="3" t="s">
        <v>6106</v>
      </c>
      <c r="AM2494" s="3" t="s">
        <v>6107</v>
      </c>
      <c r="AN2494" s="3" t="s">
        <v>31533</v>
      </c>
      <c r="AO2494" s="3" t="s">
        <v>73</v>
      </c>
      <c r="AP2494" s="3" t="s">
        <v>93</v>
      </c>
      <c r="AQ2494" s="3" t="s">
        <v>76</v>
      </c>
      <c r="AR2494" s="3" t="s">
        <v>73</v>
      </c>
      <c r="AS2494" s="3" t="s">
        <v>73</v>
      </c>
      <c r="AT2494" s="3" t="s">
        <v>138</v>
      </c>
      <c r="AU2494" s="3" t="s">
        <v>485</v>
      </c>
      <c r="AV2494" s="3" t="s">
        <v>169</v>
      </c>
      <c r="AW2494" s="3" t="s">
        <v>486</v>
      </c>
      <c r="AX2494" s="3" t="s">
        <v>262</v>
      </c>
      <c r="AY2494" s="3" t="s">
        <v>73</v>
      </c>
      <c r="AZ2494" s="2">
        <v>26</v>
      </c>
      <c r="BA2494" s="2">
        <v>78</v>
      </c>
      <c r="BB2494" s="2">
        <v>2814</v>
      </c>
      <c r="BC2494" s="3" t="s">
        <v>8682</v>
      </c>
      <c r="BD2494" s="3" t="s">
        <v>30930</v>
      </c>
      <c r="BE2494" s="3" t="s">
        <v>91</v>
      </c>
      <c r="BF2494" s="3" t="s">
        <v>31534</v>
      </c>
      <c r="BG2494" s="3" t="s">
        <v>93</v>
      </c>
      <c r="BH2494" s="3" t="s">
        <v>93</v>
      </c>
      <c r="BI2494" s="3" t="s">
        <v>76</v>
      </c>
      <c r="BJ2494" s="3" t="s">
        <v>93</v>
      </c>
    </row>
    <row r="2495" spans="1:62" hidden="1" x14ac:dyDescent="0.2">
      <c r="A2495" s="2" t="s">
        <v>31535</v>
      </c>
      <c r="B2495" s="3" t="s">
        <v>6593</v>
      </c>
      <c r="C2495" s="3" t="s">
        <v>96</v>
      </c>
      <c r="D2495" s="3" t="s">
        <v>30910</v>
      </c>
      <c r="E2495" s="3" t="s">
        <v>30911</v>
      </c>
      <c r="F2495" s="3" t="s">
        <v>30912</v>
      </c>
      <c r="G2495" s="3" t="s">
        <v>432</v>
      </c>
      <c r="H2495" s="58" t="str">
        <f t="shared" si="371"/>
        <v>光泽供电公司</v>
      </c>
      <c r="I2495" s="3" t="s">
        <v>4079</v>
      </c>
      <c r="J2495" s="3" t="s">
        <v>4080</v>
      </c>
      <c r="K2495" s="3" t="s">
        <v>413</v>
      </c>
      <c r="L2495" s="3" t="s">
        <v>497</v>
      </c>
      <c r="M2495" s="3" t="s">
        <v>30913</v>
      </c>
      <c r="N2495" s="3" t="s">
        <v>30914</v>
      </c>
      <c r="O2495" s="3" t="s">
        <v>156</v>
      </c>
      <c r="P2495" s="3" t="s">
        <v>185</v>
      </c>
      <c r="Q2495" s="3" t="s">
        <v>30915</v>
      </c>
      <c r="R2495" s="3" t="s">
        <v>30916</v>
      </c>
      <c r="S2495" s="3" t="s">
        <v>30917</v>
      </c>
      <c r="T2495" s="3" t="s">
        <v>73</v>
      </c>
      <c r="U2495" s="3" t="s">
        <v>30918</v>
      </c>
      <c r="V2495" s="3" t="s">
        <v>76</v>
      </c>
      <c r="W2495" s="3" t="s">
        <v>73</v>
      </c>
      <c r="X2495" s="3" t="s">
        <v>73</v>
      </c>
      <c r="Y2495" s="3" t="s">
        <v>73</v>
      </c>
      <c r="Z2495" s="3" t="s">
        <v>30919</v>
      </c>
      <c r="AA2495" s="3" t="s">
        <v>30920</v>
      </c>
      <c r="AB2495" s="3" t="s">
        <v>78</v>
      </c>
      <c r="AC2495" s="3" t="s">
        <v>30921</v>
      </c>
      <c r="AD2495" s="3" t="s">
        <v>80</v>
      </c>
      <c r="AE2495" s="3" t="s">
        <v>73</v>
      </c>
      <c r="AF2495" s="3" t="s">
        <v>73</v>
      </c>
      <c r="AG2495" s="7" t="s">
        <v>73</v>
      </c>
      <c r="AH2495" s="3" t="s">
        <v>73</v>
      </c>
      <c r="AI2495" s="3" t="s">
        <v>82</v>
      </c>
      <c r="AJ2495" s="3" t="s">
        <v>82</v>
      </c>
      <c r="AK2495" s="3" t="s">
        <v>1808</v>
      </c>
      <c r="AL2495" s="3" t="s">
        <v>8599</v>
      </c>
      <c r="AM2495" s="3" t="s">
        <v>4080</v>
      </c>
      <c r="AN2495" s="3" t="s">
        <v>30920</v>
      </c>
      <c r="AO2495" s="3" t="s">
        <v>82</v>
      </c>
      <c r="AP2495" s="3" t="s">
        <v>93</v>
      </c>
      <c r="AQ2495" s="3" t="s">
        <v>76</v>
      </c>
      <c r="AR2495" s="3" t="s">
        <v>76</v>
      </c>
      <c r="AS2495" s="3" t="s">
        <v>73</v>
      </c>
      <c r="AT2495" s="3" t="s">
        <v>138</v>
      </c>
      <c r="AU2495" s="3" t="s">
        <v>1158</v>
      </c>
      <c r="AV2495" s="3" t="s">
        <v>1669</v>
      </c>
      <c r="AW2495" s="3" t="s">
        <v>1670</v>
      </c>
      <c r="AX2495" s="3" t="s">
        <v>566</v>
      </c>
      <c r="AY2495" s="3" t="s">
        <v>73</v>
      </c>
      <c r="AZ2495" s="2">
        <v>20</v>
      </c>
      <c r="BA2495" s="2">
        <v>2</v>
      </c>
      <c r="BB2495" s="2">
        <v>1180</v>
      </c>
      <c r="BC2495" s="3" t="s">
        <v>6593</v>
      </c>
      <c r="BD2495" s="3" t="s">
        <v>6594</v>
      </c>
      <c r="BE2495" s="3" t="s">
        <v>91</v>
      </c>
      <c r="BF2495" s="3" t="s">
        <v>30922</v>
      </c>
      <c r="BG2495" s="3" t="s">
        <v>93</v>
      </c>
      <c r="BH2495" s="3" t="s">
        <v>93</v>
      </c>
      <c r="BI2495" s="3" t="s">
        <v>76</v>
      </c>
      <c r="BJ2495" s="3" t="s">
        <v>93</v>
      </c>
    </row>
    <row r="2496" spans="1:62" x14ac:dyDescent="0.2">
      <c r="A2496" s="2" t="s">
        <v>5481</v>
      </c>
      <c r="B2496" s="3" t="s">
        <v>6230</v>
      </c>
      <c r="C2496" s="3" t="s">
        <v>359</v>
      </c>
      <c r="D2496" s="3" t="s">
        <v>30897</v>
      </c>
      <c r="E2496" s="3" t="s">
        <v>30898</v>
      </c>
      <c r="F2496" s="3" t="s">
        <v>30899</v>
      </c>
      <c r="G2496" s="3" t="s">
        <v>623</v>
      </c>
      <c r="H2496" s="58" t="str">
        <f t="shared" si="371"/>
        <v>龙海供电有限公司</v>
      </c>
      <c r="I2496" s="3" t="s">
        <v>4300</v>
      </c>
      <c r="J2496" s="3" t="s">
        <v>4301</v>
      </c>
      <c r="K2496" s="3" t="s">
        <v>2883</v>
      </c>
      <c r="L2496" s="3" t="s">
        <v>3041</v>
      </c>
      <c r="M2496" s="3" t="s">
        <v>30900</v>
      </c>
      <c r="N2496" s="3" t="s">
        <v>30901</v>
      </c>
      <c r="O2496" s="3" t="s">
        <v>293</v>
      </c>
      <c r="P2496" s="3" t="s">
        <v>185</v>
      </c>
      <c r="Q2496" s="3" t="s">
        <v>30902</v>
      </c>
      <c r="R2496" s="3" t="s">
        <v>30903</v>
      </c>
      <c r="S2496" s="3" t="s">
        <v>30904</v>
      </c>
      <c r="T2496" s="3" t="s">
        <v>30905</v>
      </c>
      <c r="U2496" s="3" t="s">
        <v>30906</v>
      </c>
      <c r="V2496" s="3" t="s">
        <v>76</v>
      </c>
      <c r="W2496" s="3" t="s">
        <v>73</v>
      </c>
      <c r="X2496" s="3" t="s">
        <v>73</v>
      </c>
      <c r="Y2496" s="3" t="s">
        <v>73</v>
      </c>
      <c r="Z2496" s="3" t="s">
        <v>30907</v>
      </c>
      <c r="AA2496" s="3" t="s">
        <v>30908</v>
      </c>
      <c r="AB2496" s="3" t="s">
        <v>78</v>
      </c>
      <c r="AC2496" s="3" t="s">
        <v>30894</v>
      </c>
      <c r="AD2496" s="3" t="s">
        <v>164</v>
      </c>
      <c r="AE2496" s="3" t="s">
        <v>73</v>
      </c>
      <c r="AF2496" s="3" t="s">
        <v>73</v>
      </c>
      <c r="AG2496" s="7" t="s">
        <v>73</v>
      </c>
      <c r="AH2496" s="3" t="s">
        <v>73</v>
      </c>
      <c r="AI2496" s="3" t="s">
        <v>82</v>
      </c>
      <c r="AJ2496" s="3" t="s">
        <v>82</v>
      </c>
      <c r="AK2496" s="3" t="s">
        <v>1808</v>
      </c>
      <c r="AL2496" s="3" t="s">
        <v>4335</v>
      </c>
      <c r="AM2496" s="3" t="s">
        <v>4301</v>
      </c>
      <c r="AN2496" s="3" t="s">
        <v>30908</v>
      </c>
      <c r="AO2496" s="3" t="s">
        <v>82</v>
      </c>
      <c r="AP2496" s="3" t="s">
        <v>93</v>
      </c>
      <c r="AQ2496" s="3" t="s">
        <v>76</v>
      </c>
      <c r="AR2496" s="3" t="s">
        <v>76</v>
      </c>
      <c r="AS2496" s="3" t="s">
        <v>73</v>
      </c>
      <c r="AT2496" s="3" t="s">
        <v>138</v>
      </c>
      <c r="AU2496" s="3" t="s">
        <v>586</v>
      </c>
      <c r="AV2496" s="3" t="s">
        <v>140</v>
      </c>
      <c r="AW2496" s="3" t="s">
        <v>587</v>
      </c>
      <c r="AX2496" s="3" t="s">
        <v>566</v>
      </c>
      <c r="AY2496" s="3" t="s">
        <v>30905</v>
      </c>
      <c r="AZ2496" s="2">
        <v>10</v>
      </c>
      <c r="BA2496" s="2">
        <v>10</v>
      </c>
      <c r="BB2496" s="2">
        <v>952</v>
      </c>
      <c r="BC2496" s="3" t="s">
        <v>6230</v>
      </c>
      <c r="BD2496" s="3" t="s">
        <v>6231</v>
      </c>
      <c r="BE2496" s="3" t="s">
        <v>91</v>
      </c>
      <c r="BF2496" s="3" t="s">
        <v>30909</v>
      </c>
      <c r="BG2496" s="3" t="s">
        <v>93</v>
      </c>
      <c r="BH2496" s="3" t="s">
        <v>93</v>
      </c>
      <c r="BI2496" s="3" t="s">
        <v>76</v>
      </c>
      <c r="BJ2496" s="3" t="s">
        <v>93</v>
      </c>
    </row>
    <row r="2497" spans="1:62" x14ac:dyDescent="0.2">
      <c r="A2497" s="2" t="s">
        <v>31536</v>
      </c>
      <c r="B2497" s="3" t="s">
        <v>73</v>
      </c>
      <c r="C2497" s="3" t="s">
        <v>96</v>
      </c>
      <c r="D2497" s="3" t="s">
        <v>30885</v>
      </c>
      <c r="E2497" s="3" t="s">
        <v>30886</v>
      </c>
      <c r="F2497" s="3" t="s">
        <v>73</v>
      </c>
      <c r="G2497" s="3" t="s">
        <v>4037</v>
      </c>
      <c r="H2497" s="58" t="str">
        <f t="shared" si="371"/>
        <v>武夷山供电公司</v>
      </c>
      <c r="I2497" s="3" t="s">
        <v>5122</v>
      </c>
      <c r="J2497" s="3" t="s">
        <v>5123</v>
      </c>
      <c r="K2497" s="3" t="s">
        <v>2883</v>
      </c>
      <c r="L2497" s="3" t="s">
        <v>3041</v>
      </c>
      <c r="M2497" s="3" t="s">
        <v>30887</v>
      </c>
      <c r="N2497" s="3" t="s">
        <v>30888</v>
      </c>
      <c r="O2497" s="3" t="s">
        <v>293</v>
      </c>
      <c r="P2497" s="3" t="s">
        <v>106</v>
      </c>
      <c r="Q2497" s="3" t="s">
        <v>30889</v>
      </c>
      <c r="R2497" s="3" t="s">
        <v>30890</v>
      </c>
      <c r="S2497" s="3" t="s">
        <v>73</v>
      </c>
      <c r="T2497" s="3" t="s">
        <v>73</v>
      </c>
      <c r="U2497" s="3" t="s">
        <v>30891</v>
      </c>
      <c r="V2497" s="3" t="s">
        <v>76</v>
      </c>
      <c r="W2497" s="3" t="s">
        <v>73</v>
      </c>
      <c r="X2497" s="3" t="s">
        <v>73</v>
      </c>
      <c r="Y2497" s="3" t="s">
        <v>73</v>
      </c>
      <c r="Z2497" s="3" t="s">
        <v>30892</v>
      </c>
      <c r="AA2497" s="3" t="s">
        <v>30893</v>
      </c>
      <c r="AB2497" s="3" t="s">
        <v>78</v>
      </c>
      <c r="AC2497" s="3" t="s">
        <v>30894</v>
      </c>
      <c r="AD2497" s="3" t="s">
        <v>80</v>
      </c>
      <c r="AE2497" s="3" t="s">
        <v>73</v>
      </c>
      <c r="AF2497" s="3" t="s">
        <v>73</v>
      </c>
      <c r="AG2497" s="7" t="s">
        <v>73</v>
      </c>
      <c r="AH2497" s="3" t="s">
        <v>73</v>
      </c>
      <c r="AI2497" s="3" t="s">
        <v>211</v>
      </c>
      <c r="AJ2497" s="3" t="s">
        <v>403</v>
      </c>
      <c r="AK2497" s="3" t="s">
        <v>82</v>
      </c>
      <c r="AL2497" s="3" t="s">
        <v>4040</v>
      </c>
      <c r="AM2497" s="3" t="s">
        <v>25247</v>
      </c>
      <c r="AN2497" s="3" t="s">
        <v>30893</v>
      </c>
      <c r="AO2497" s="3" t="s">
        <v>30895</v>
      </c>
      <c r="AP2497" s="3" t="s">
        <v>93</v>
      </c>
      <c r="AQ2497" s="3" t="s">
        <v>76</v>
      </c>
      <c r="AR2497" s="3" t="s">
        <v>76</v>
      </c>
      <c r="AS2497" s="3" t="s">
        <v>73</v>
      </c>
      <c r="AT2497" s="3" t="s">
        <v>138</v>
      </c>
      <c r="AU2497" s="3" t="s">
        <v>509</v>
      </c>
      <c r="AV2497" s="3" t="s">
        <v>2644</v>
      </c>
      <c r="AW2497" s="3" t="s">
        <v>2645</v>
      </c>
      <c r="AX2497" s="3" t="s">
        <v>73</v>
      </c>
      <c r="AY2497" s="3" t="s">
        <v>73</v>
      </c>
      <c r="AZ2497" s="2">
        <v>7</v>
      </c>
      <c r="BA2497" s="2">
        <v>7</v>
      </c>
      <c r="BB2497" s="2">
        <v>281</v>
      </c>
      <c r="BC2497" s="3" t="s">
        <v>73</v>
      </c>
      <c r="BD2497" s="3" t="s">
        <v>73</v>
      </c>
      <c r="BE2497" s="3" t="s">
        <v>91</v>
      </c>
      <c r="BF2497" s="3" t="s">
        <v>30896</v>
      </c>
      <c r="BG2497" s="3" t="s">
        <v>93</v>
      </c>
      <c r="BH2497" s="3" t="s">
        <v>93</v>
      </c>
      <c r="BI2497" s="3" t="s">
        <v>76</v>
      </c>
      <c r="BJ2497" s="3" t="s">
        <v>93</v>
      </c>
    </row>
    <row r="2498" spans="1:62" x14ac:dyDescent="0.2">
      <c r="A2498" s="2" t="s">
        <v>31537</v>
      </c>
      <c r="B2498" s="3" t="s">
        <v>29315</v>
      </c>
      <c r="C2498" s="3" t="s">
        <v>147</v>
      </c>
      <c r="D2498" s="3" t="s">
        <v>30872</v>
      </c>
      <c r="E2498" s="3" t="s">
        <v>30873</v>
      </c>
      <c r="F2498" s="3" t="s">
        <v>30874</v>
      </c>
      <c r="G2498" s="3" t="s">
        <v>390</v>
      </c>
      <c r="H2498" s="58" t="str">
        <f t="shared" si="371"/>
        <v>长汀供电有限公司</v>
      </c>
      <c r="I2498" s="3" t="s">
        <v>4124</v>
      </c>
      <c r="J2498" s="3" t="s">
        <v>4125</v>
      </c>
      <c r="K2498" s="3" t="s">
        <v>2883</v>
      </c>
      <c r="L2498" s="3" t="s">
        <v>3041</v>
      </c>
      <c r="M2498" s="3" t="s">
        <v>30875</v>
      </c>
      <c r="N2498" s="3" t="s">
        <v>30876</v>
      </c>
      <c r="O2498" s="3" t="s">
        <v>70</v>
      </c>
      <c r="P2498" s="3" t="s">
        <v>71</v>
      </c>
      <c r="Q2498" s="3" t="s">
        <v>30877</v>
      </c>
      <c r="R2498" s="3" t="s">
        <v>30878</v>
      </c>
      <c r="S2498" s="3" t="s">
        <v>30879</v>
      </c>
      <c r="T2498" s="3" t="s">
        <v>13758</v>
      </c>
      <c r="U2498" s="3" t="s">
        <v>30880</v>
      </c>
      <c r="V2498" s="3" t="s">
        <v>76</v>
      </c>
      <c r="W2498" s="3" t="s">
        <v>73</v>
      </c>
      <c r="X2498" s="3" t="s">
        <v>73</v>
      </c>
      <c r="Y2498" s="3" t="s">
        <v>73</v>
      </c>
      <c r="Z2498" s="3" t="s">
        <v>30881</v>
      </c>
      <c r="AA2498" s="3" t="s">
        <v>30882</v>
      </c>
      <c r="AB2498" s="3" t="s">
        <v>78</v>
      </c>
      <c r="AC2498" s="3" t="s">
        <v>30883</v>
      </c>
      <c r="AD2498" s="3" t="s">
        <v>164</v>
      </c>
      <c r="AE2498" s="3" t="s">
        <v>73</v>
      </c>
      <c r="AF2498" s="3" t="s">
        <v>73</v>
      </c>
      <c r="AG2498" s="7" t="s">
        <v>73</v>
      </c>
      <c r="AH2498" s="3" t="s">
        <v>73</v>
      </c>
      <c r="AI2498" s="3" t="s">
        <v>82</v>
      </c>
      <c r="AJ2498" s="3" t="s">
        <v>82</v>
      </c>
      <c r="AK2498" s="3" t="s">
        <v>82</v>
      </c>
      <c r="AL2498" s="3" t="s">
        <v>584</v>
      </c>
      <c r="AM2498" s="3" t="s">
        <v>585</v>
      </c>
      <c r="AN2498" s="3" t="s">
        <v>30882</v>
      </c>
      <c r="AO2498" s="3" t="s">
        <v>82</v>
      </c>
      <c r="AP2498" s="3" t="s">
        <v>93</v>
      </c>
      <c r="AQ2498" s="3" t="s">
        <v>76</v>
      </c>
      <c r="AR2498" s="3" t="s">
        <v>76</v>
      </c>
      <c r="AS2498" s="3" t="s">
        <v>73</v>
      </c>
      <c r="AT2498" s="3" t="s">
        <v>138</v>
      </c>
      <c r="AU2498" s="3" t="s">
        <v>237</v>
      </c>
      <c r="AV2498" s="3" t="s">
        <v>213</v>
      </c>
      <c r="AW2498" s="3" t="s">
        <v>238</v>
      </c>
      <c r="AX2498" s="3" t="s">
        <v>2654</v>
      </c>
      <c r="AY2498" s="3" t="s">
        <v>13758</v>
      </c>
      <c r="AZ2498" s="2">
        <v>14</v>
      </c>
      <c r="BA2498" s="2">
        <v>0</v>
      </c>
      <c r="BB2498" s="2">
        <v>402</v>
      </c>
      <c r="BC2498" s="3" t="s">
        <v>29315</v>
      </c>
      <c r="BD2498" s="3" t="s">
        <v>29316</v>
      </c>
      <c r="BE2498" s="3" t="s">
        <v>91</v>
      </c>
      <c r="BF2498" s="3" t="s">
        <v>30884</v>
      </c>
      <c r="BG2498" s="3" t="s">
        <v>93</v>
      </c>
      <c r="BH2498" s="3" t="s">
        <v>93</v>
      </c>
      <c r="BI2498" s="3" t="s">
        <v>76</v>
      </c>
      <c r="BJ2498" s="3" t="s">
        <v>93</v>
      </c>
    </row>
    <row r="2499" spans="1:62" hidden="1" x14ac:dyDescent="0.2">
      <c r="A2499" s="2" t="s">
        <v>31538</v>
      </c>
      <c r="B2499" s="3" t="s">
        <v>7233</v>
      </c>
      <c r="C2499" s="3" t="s">
        <v>60</v>
      </c>
      <c r="D2499" s="3" t="s">
        <v>30862</v>
      </c>
      <c r="E2499" s="3" t="s">
        <v>30863</v>
      </c>
      <c r="F2499" s="3" t="s">
        <v>30864</v>
      </c>
      <c r="G2499" s="3" t="s">
        <v>1319</v>
      </c>
      <c r="H2499" s="58" t="str">
        <f>C2499</f>
        <v>厦门</v>
      </c>
      <c r="I2499" s="3" t="s">
        <v>4550</v>
      </c>
      <c r="J2499" s="3" t="s">
        <v>2504</v>
      </c>
      <c r="K2499" s="3" t="s">
        <v>129</v>
      </c>
      <c r="L2499" s="3" t="s">
        <v>130</v>
      </c>
      <c r="M2499" s="3" t="s">
        <v>30865</v>
      </c>
      <c r="N2499" s="3" t="s">
        <v>30866</v>
      </c>
      <c r="O2499" s="3" t="s">
        <v>156</v>
      </c>
      <c r="P2499" s="3" t="s">
        <v>157</v>
      </c>
      <c r="Q2499" s="3" t="s">
        <v>30867</v>
      </c>
      <c r="R2499" s="3" t="s">
        <v>30868</v>
      </c>
      <c r="S2499" s="3" t="s">
        <v>73</v>
      </c>
      <c r="T2499" s="3" t="s">
        <v>73</v>
      </c>
      <c r="U2499" s="3" t="s">
        <v>30869</v>
      </c>
      <c r="V2499" s="3" t="s">
        <v>76</v>
      </c>
      <c r="W2499" s="3" t="s">
        <v>73</v>
      </c>
      <c r="X2499" s="3" t="s">
        <v>73</v>
      </c>
      <c r="Y2499" s="3" t="s">
        <v>73</v>
      </c>
      <c r="Z2499" s="3" t="s">
        <v>30870</v>
      </c>
      <c r="AA2499" s="3" t="s">
        <v>73</v>
      </c>
      <c r="AB2499" s="3" t="s">
        <v>78</v>
      </c>
      <c r="AC2499" s="3" t="s">
        <v>30871</v>
      </c>
      <c r="AD2499" s="3" t="s">
        <v>80</v>
      </c>
      <c r="AE2499" s="3" t="s">
        <v>1329</v>
      </c>
      <c r="AF2499" s="3" t="s">
        <v>73</v>
      </c>
      <c r="AG2499" s="7" t="s">
        <v>73</v>
      </c>
      <c r="AH2499" s="3" t="s">
        <v>73</v>
      </c>
      <c r="AI2499" s="3" t="s">
        <v>73</v>
      </c>
      <c r="AJ2499" s="3" t="s">
        <v>403</v>
      </c>
      <c r="AK2499" s="3" t="s">
        <v>82</v>
      </c>
      <c r="AL2499" s="3" t="s">
        <v>1330</v>
      </c>
      <c r="AM2499" s="3" t="s">
        <v>1331</v>
      </c>
      <c r="AN2499" s="3" t="s">
        <v>73</v>
      </c>
      <c r="AO2499" s="3" t="s">
        <v>73</v>
      </c>
      <c r="AP2499" s="3" t="s">
        <v>93</v>
      </c>
      <c r="AQ2499" s="3" t="s">
        <v>73</v>
      </c>
      <c r="AR2499" s="3" t="s">
        <v>73</v>
      </c>
      <c r="AS2499" s="3" t="s">
        <v>73</v>
      </c>
      <c r="AT2499" s="3" t="s">
        <v>138</v>
      </c>
      <c r="AU2499" s="3" t="s">
        <v>586</v>
      </c>
      <c r="AV2499" s="3" t="s">
        <v>169</v>
      </c>
      <c r="AW2499" s="3" t="s">
        <v>170</v>
      </c>
      <c r="AX2499" s="3" t="s">
        <v>142</v>
      </c>
      <c r="AY2499" s="3" t="s">
        <v>73</v>
      </c>
      <c r="AZ2499" s="2">
        <v>10</v>
      </c>
      <c r="BA2499" s="2">
        <v>19</v>
      </c>
      <c r="BB2499" s="2">
        <v>958</v>
      </c>
      <c r="BC2499" s="3" t="s">
        <v>7233</v>
      </c>
      <c r="BD2499" s="3" t="s">
        <v>7234</v>
      </c>
      <c r="BE2499" s="3" t="s">
        <v>195</v>
      </c>
      <c r="BF2499" s="3" t="s">
        <v>73</v>
      </c>
      <c r="BG2499" s="3" t="s">
        <v>93</v>
      </c>
      <c r="BH2499" s="3" t="s">
        <v>93</v>
      </c>
      <c r="BI2499" s="3" t="s">
        <v>76</v>
      </c>
      <c r="BJ2499" s="3" t="s">
        <v>76</v>
      </c>
    </row>
    <row r="2500" spans="1:62" hidden="1" x14ac:dyDescent="0.2">
      <c r="A2500" s="2" t="s">
        <v>31539</v>
      </c>
      <c r="B2500" s="3" t="s">
        <v>4358</v>
      </c>
      <c r="C2500" s="3" t="s">
        <v>174</v>
      </c>
      <c r="D2500" s="3" t="s">
        <v>30849</v>
      </c>
      <c r="E2500" s="3" t="s">
        <v>30850</v>
      </c>
      <c r="F2500" s="3" t="s">
        <v>30851</v>
      </c>
      <c r="G2500" s="3" t="s">
        <v>178</v>
      </c>
      <c r="H2500" s="58" t="str">
        <f t="shared" ref="H2500:H2506" si="372">G2500</f>
        <v>南安市供电公司</v>
      </c>
      <c r="I2500" s="3" t="s">
        <v>753</v>
      </c>
      <c r="J2500" s="3" t="s">
        <v>754</v>
      </c>
      <c r="K2500" s="3" t="s">
        <v>966</v>
      </c>
      <c r="L2500" s="3" t="s">
        <v>3054</v>
      </c>
      <c r="M2500" s="3" t="s">
        <v>30852</v>
      </c>
      <c r="N2500" s="3" t="s">
        <v>30853</v>
      </c>
      <c r="O2500" s="3" t="s">
        <v>156</v>
      </c>
      <c r="P2500" s="3" t="s">
        <v>185</v>
      </c>
      <c r="Q2500" s="3" t="s">
        <v>30854</v>
      </c>
      <c r="R2500" s="3" t="s">
        <v>30855</v>
      </c>
      <c r="S2500" s="3" t="s">
        <v>30856</v>
      </c>
      <c r="T2500" s="3" t="s">
        <v>73</v>
      </c>
      <c r="U2500" s="3" t="s">
        <v>30857</v>
      </c>
      <c r="V2500" s="3" t="s">
        <v>76</v>
      </c>
      <c r="W2500" s="3" t="s">
        <v>73</v>
      </c>
      <c r="X2500" s="3" t="s">
        <v>73</v>
      </c>
      <c r="Y2500" s="3" t="s">
        <v>73</v>
      </c>
      <c r="Z2500" s="3" t="s">
        <v>30858</v>
      </c>
      <c r="AA2500" s="3" t="s">
        <v>30859</v>
      </c>
      <c r="AB2500" s="3" t="s">
        <v>78</v>
      </c>
      <c r="AC2500" s="3" t="s">
        <v>30836</v>
      </c>
      <c r="AD2500" s="3" t="s">
        <v>80</v>
      </c>
      <c r="AE2500" s="3" t="s">
        <v>73</v>
      </c>
      <c r="AF2500" s="3" t="s">
        <v>73</v>
      </c>
      <c r="AG2500" s="7" t="s">
        <v>73</v>
      </c>
      <c r="AH2500" s="3" t="s">
        <v>73</v>
      </c>
      <c r="AI2500" s="3" t="s">
        <v>82</v>
      </c>
      <c r="AJ2500" s="3" t="s">
        <v>82</v>
      </c>
      <c r="AK2500" s="3" t="s">
        <v>1808</v>
      </c>
      <c r="AL2500" s="3" t="s">
        <v>30860</v>
      </c>
      <c r="AM2500" s="3" t="s">
        <v>754</v>
      </c>
      <c r="AN2500" s="3" t="s">
        <v>30859</v>
      </c>
      <c r="AO2500" s="3" t="s">
        <v>73</v>
      </c>
      <c r="AP2500" s="3" t="s">
        <v>93</v>
      </c>
      <c r="AQ2500" s="3" t="s">
        <v>76</v>
      </c>
      <c r="AR2500" s="3" t="s">
        <v>76</v>
      </c>
      <c r="AS2500" s="3" t="s">
        <v>73</v>
      </c>
      <c r="AT2500" s="3" t="s">
        <v>138</v>
      </c>
      <c r="AU2500" s="3" t="s">
        <v>237</v>
      </c>
      <c r="AV2500" s="3" t="s">
        <v>213</v>
      </c>
      <c r="AW2500" s="3" t="s">
        <v>238</v>
      </c>
      <c r="AX2500" s="3" t="s">
        <v>142</v>
      </c>
      <c r="AY2500" s="3" t="s">
        <v>73</v>
      </c>
      <c r="AZ2500" s="2">
        <v>16</v>
      </c>
      <c r="BA2500" s="2">
        <v>33</v>
      </c>
      <c r="BB2500" s="2">
        <v>1804</v>
      </c>
      <c r="BC2500" s="3" t="s">
        <v>4358</v>
      </c>
      <c r="BD2500" s="3" t="s">
        <v>4360</v>
      </c>
      <c r="BE2500" s="3" t="s">
        <v>91</v>
      </c>
      <c r="BF2500" s="3" t="s">
        <v>30861</v>
      </c>
      <c r="BG2500" s="3" t="s">
        <v>93</v>
      </c>
      <c r="BH2500" s="3" t="s">
        <v>93</v>
      </c>
      <c r="BI2500" s="3" t="s">
        <v>76</v>
      </c>
      <c r="BJ2500" s="3" t="s">
        <v>93</v>
      </c>
    </row>
    <row r="2501" spans="1:62" hidden="1" x14ac:dyDescent="0.2">
      <c r="A2501" s="2" t="s">
        <v>31540</v>
      </c>
      <c r="B2501" s="3" t="s">
        <v>25213</v>
      </c>
      <c r="C2501" s="3" t="s">
        <v>96</v>
      </c>
      <c r="D2501" s="3" t="s">
        <v>30840</v>
      </c>
      <c r="E2501" s="3" t="s">
        <v>30841</v>
      </c>
      <c r="F2501" s="3" t="s">
        <v>30842</v>
      </c>
      <c r="G2501" s="3" t="s">
        <v>494</v>
      </c>
      <c r="H2501" s="58" t="str">
        <f t="shared" si="372"/>
        <v>浦城供电公司</v>
      </c>
      <c r="I2501" s="3" t="s">
        <v>3272</v>
      </c>
      <c r="J2501" s="3" t="s">
        <v>3273</v>
      </c>
      <c r="K2501" s="3" t="s">
        <v>103</v>
      </c>
      <c r="L2501" s="3" t="s">
        <v>103</v>
      </c>
      <c r="M2501" s="3" t="s">
        <v>30843</v>
      </c>
      <c r="N2501" s="3" t="s">
        <v>30844</v>
      </c>
      <c r="O2501" s="3" t="s">
        <v>70</v>
      </c>
      <c r="P2501" s="3" t="s">
        <v>106</v>
      </c>
      <c r="Q2501" s="3" t="s">
        <v>30845</v>
      </c>
      <c r="R2501" s="3" t="s">
        <v>30846</v>
      </c>
      <c r="S2501" s="3" t="s">
        <v>73</v>
      </c>
      <c r="T2501" s="3" t="s">
        <v>73</v>
      </c>
      <c r="U2501" s="3" t="s">
        <v>30847</v>
      </c>
      <c r="V2501" s="3" t="s">
        <v>76</v>
      </c>
      <c r="W2501" s="3" t="s">
        <v>73</v>
      </c>
      <c r="X2501" s="3" t="s">
        <v>73</v>
      </c>
      <c r="Y2501" s="3" t="s">
        <v>73</v>
      </c>
      <c r="Z2501" s="3" t="s">
        <v>30848</v>
      </c>
      <c r="AA2501" s="3" t="s">
        <v>73</v>
      </c>
      <c r="AB2501" s="3" t="s">
        <v>78</v>
      </c>
      <c r="AC2501" s="3" t="s">
        <v>30781</v>
      </c>
      <c r="AD2501" s="3" t="s">
        <v>80</v>
      </c>
      <c r="AE2501" s="3" t="s">
        <v>73</v>
      </c>
      <c r="AF2501" s="3" t="s">
        <v>73</v>
      </c>
      <c r="AG2501" s="7" t="s">
        <v>73</v>
      </c>
      <c r="AH2501" s="3" t="s">
        <v>73</v>
      </c>
      <c r="AI2501" s="3" t="s">
        <v>402</v>
      </c>
      <c r="AJ2501" s="3" t="s">
        <v>507</v>
      </c>
      <c r="AK2501" s="3" t="s">
        <v>82</v>
      </c>
      <c r="AL2501" s="3" t="s">
        <v>14197</v>
      </c>
      <c r="AM2501" s="3" t="s">
        <v>3320</v>
      </c>
      <c r="AN2501" s="3" t="s">
        <v>73</v>
      </c>
      <c r="AO2501" s="3" t="s">
        <v>73</v>
      </c>
      <c r="AP2501" s="3" t="s">
        <v>93</v>
      </c>
      <c r="AQ2501" s="3" t="s">
        <v>73</v>
      </c>
      <c r="AR2501" s="3" t="s">
        <v>73</v>
      </c>
      <c r="AS2501" s="3" t="s">
        <v>73</v>
      </c>
      <c r="AT2501" s="3" t="s">
        <v>138</v>
      </c>
      <c r="AU2501" s="3" t="s">
        <v>191</v>
      </c>
      <c r="AV2501" s="3" t="s">
        <v>192</v>
      </c>
      <c r="AW2501" s="3" t="s">
        <v>193</v>
      </c>
      <c r="AX2501" s="3" t="s">
        <v>121</v>
      </c>
      <c r="AY2501" s="3" t="s">
        <v>73</v>
      </c>
      <c r="AZ2501" s="2">
        <v>7</v>
      </c>
      <c r="BA2501" s="2">
        <v>2</v>
      </c>
      <c r="BB2501" s="2">
        <v>326</v>
      </c>
      <c r="BC2501" s="3" t="s">
        <v>25213</v>
      </c>
      <c r="BD2501" s="3" t="s">
        <v>4583</v>
      </c>
      <c r="BE2501" s="3" t="s">
        <v>195</v>
      </c>
      <c r="BF2501" s="3" t="s">
        <v>73</v>
      </c>
      <c r="BG2501" s="3" t="s">
        <v>93</v>
      </c>
      <c r="BH2501" s="3" t="s">
        <v>93</v>
      </c>
      <c r="BI2501" s="3" t="s">
        <v>76</v>
      </c>
      <c r="BJ2501" s="3" t="s">
        <v>76</v>
      </c>
    </row>
    <row r="2502" spans="1:62" hidden="1" x14ac:dyDescent="0.2">
      <c r="A2502" s="2" t="s">
        <v>31541</v>
      </c>
      <c r="B2502" s="3" t="s">
        <v>30837</v>
      </c>
      <c r="C2502" s="3" t="s">
        <v>174</v>
      </c>
      <c r="D2502" s="3" t="s">
        <v>30825</v>
      </c>
      <c r="E2502" s="3" t="s">
        <v>30826</v>
      </c>
      <c r="F2502" s="3" t="s">
        <v>30827</v>
      </c>
      <c r="G2502" s="3" t="s">
        <v>773</v>
      </c>
      <c r="H2502" s="58" t="str">
        <f t="shared" si="372"/>
        <v>永春县供电公司</v>
      </c>
      <c r="I2502" s="3" t="s">
        <v>2909</v>
      </c>
      <c r="J2502" s="3" t="s">
        <v>2910</v>
      </c>
      <c r="K2502" s="3" t="s">
        <v>103</v>
      </c>
      <c r="L2502" s="3" t="s">
        <v>103</v>
      </c>
      <c r="M2502" s="3" t="s">
        <v>30828</v>
      </c>
      <c r="N2502" s="3" t="s">
        <v>30829</v>
      </c>
      <c r="O2502" s="3" t="s">
        <v>70</v>
      </c>
      <c r="P2502" s="3" t="s">
        <v>106</v>
      </c>
      <c r="Q2502" s="3" t="s">
        <v>30830</v>
      </c>
      <c r="R2502" s="3" t="s">
        <v>30831</v>
      </c>
      <c r="S2502" s="3" t="s">
        <v>30832</v>
      </c>
      <c r="T2502" s="3" t="s">
        <v>30833</v>
      </c>
      <c r="U2502" s="3" t="s">
        <v>30834</v>
      </c>
      <c r="V2502" s="3" t="s">
        <v>76</v>
      </c>
      <c r="W2502" s="3" t="s">
        <v>73</v>
      </c>
      <c r="X2502" s="3" t="s">
        <v>73</v>
      </c>
      <c r="Y2502" s="3" t="s">
        <v>73</v>
      </c>
      <c r="Z2502" s="3" t="s">
        <v>30835</v>
      </c>
      <c r="AA2502" s="3" t="s">
        <v>73</v>
      </c>
      <c r="AB2502" s="3" t="s">
        <v>78</v>
      </c>
      <c r="AC2502" s="3" t="s">
        <v>30836</v>
      </c>
      <c r="AD2502" s="3" t="s">
        <v>164</v>
      </c>
      <c r="AE2502" s="3" t="s">
        <v>73</v>
      </c>
      <c r="AF2502" s="3" t="s">
        <v>73</v>
      </c>
      <c r="AG2502" s="7" t="s">
        <v>73</v>
      </c>
      <c r="AH2502" s="3" t="s">
        <v>73</v>
      </c>
      <c r="AI2502" s="3" t="s">
        <v>82</v>
      </c>
      <c r="AJ2502" s="3" t="s">
        <v>82</v>
      </c>
      <c r="AK2502" s="3" t="s">
        <v>82</v>
      </c>
      <c r="AL2502" s="3" t="s">
        <v>73</v>
      </c>
      <c r="AM2502" s="3" t="s">
        <v>73</v>
      </c>
      <c r="AN2502" s="3" t="s">
        <v>73</v>
      </c>
      <c r="AO2502" s="3" t="s">
        <v>73</v>
      </c>
      <c r="AP2502" s="3" t="s">
        <v>93</v>
      </c>
      <c r="AQ2502" s="3" t="s">
        <v>73</v>
      </c>
      <c r="AR2502" s="3" t="s">
        <v>73</v>
      </c>
      <c r="AS2502" s="3" t="s">
        <v>73</v>
      </c>
      <c r="AT2502" s="3" t="s">
        <v>138</v>
      </c>
      <c r="AU2502" s="3" t="s">
        <v>1158</v>
      </c>
      <c r="AV2502" s="3" t="s">
        <v>1669</v>
      </c>
      <c r="AW2502" s="3" t="s">
        <v>1670</v>
      </c>
      <c r="AX2502" s="3" t="s">
        <v>121</v>
      </c>
      <c r="AY2502" s="3" t="s">
        <v>30833</v>
      </c>
      <c r="AZ2502" s="2">
        <v>2</v>
      </c>
      <c r="BA2502" s="2">
        <v>1</v>
      </c>
      <c r="BB2502" s="2">
        <v>115</v>
      </c>
      <c r="BC2502" s="3" t="s">
        <v>30837</v>
      </c>
      <c r="BD2502" s="3" t="s">
        <v>30838</v>
      </c>
      <c r="BE2502" s="3" t="s">
        <v>91</v>
      </c>
      <c r="BF2502" s="3" t="s">
        <v>30839</v>
      </c>
      <c r="BG2502" s="3" t="s">
        <v>93</v>
      </c>
      <c r="BH2502" s="3" t="s">
        <v>93</v>
      </c>
      <c r="BI2502" s="3" t="s">
        <v>76</v>
      </c>
      <c r="BJ2502" s="3" t="s">
        <v>93</v>
      </c>
    </row>
    <row r="2503" spans="1:62" hidden="1" x14ac:dyDescent="0.2">
      <c r="A2503" s="2" t="s">
        <v>6944</v>
      </c>
      <c r="B2503" s="3" t="s">
        <v>8328</v>
      </c>
      <c r="C2503" s="3" t="s">
        <v>96</v>
      </c>
      <c r="D2503" s="3" t="s">
        <v>30815</v>
      </c>
      <c r="E2503" s="3" t="s">
        <v>30816</v>
      </c>
      <c r="F2503" s="3" t="s">
        <v>30817</v>
      </c>
      <c r="G2503" s="3" t="s">
        <v>494</v>
      </c>
      <c r="H2503" s="58" t="str">
        <f t="shared" si="372"/>
        <v>浦城供电公司</v>
      </c>
      <c r="I2503" s="3" t="s">
        <v>3671</v>
      </c>
      <c r="J2503" s="3" t="s">
        <v>3672</v>
      </c>
      <c r="K2503" s="3" t="s">
        <v>129</v>
      </c>
      <c r="L2503" s="3" t="s">
        <v>130</v>
      </c>
      <c r="M2503" s="3" t="s">
        <v>30818</v>
      </c>
      <c r="N2503" s="3" t="s">
        <v>30819</v>
      </c>
      <c r="O2503" s="3" t="s">
        <v>156</v>
      </c>
      <c r="P2503" s="3" t="s">
        <v>185</v>
      </c>
      <c r="Q2503" s="3" t="s">
        <v>30820</v>
      </c>
      <c r="R2503" s="3" t="s">
        <v>30821</v>
      </c>
      <c r="S2503" s="3" t="s">
        <v>73</v>
      </c>
      <c r="T2503" s="3" t="s">
        <v>73</v>
      </c>
      <c r="U2503" s="3" t="s">
        <v>30822</v>
      </c>
      <c r="V2503" s="3" t="s">
        <v>76</v>
      </c>
      <c r="W2503" s="3" t="s">
        <v>73</v>
      </c>
      <c r="X2503" s="3" t="s">
        <v>73</v>
      </c>
      <c r="Y2503" s="3" t="s">
        <v>73</v>
      </c>
      <c r="Z2503" s="3" t="s">
        <v>30823</v>
      </c>
      <c r="AA2503" s="3" t="s">
        <v>73</v>
      </c>
      <c r="AB2503" s="3" t="s">
        <v>78</v>
      </c>
      <c r="AC2503" s="3" t="s">
        <v>30824</v>
      </c>
      <c r="AD2503" s="3" t="s">
        <v>80</v>
      </c>
      <c r="AE2503" s="3" t="s">
        <v>73</v>
      </c>
      <c r="AF2503" s="3" t="s">
        <v>73</v>
      </c>
      <c r="AG2503" s="7" t="s">
        <v>73</v>
      </c>
      <c r="AH2503" s="3" t="s">
        <v>73</v>
      </c>
      <c r="AI2503" s="3" t="s">
        <v>82</v>
      </c>
      <c r="AJ2503" s="3" t="s">
        <v>82</v>
      </c>
      <c r="AK2503" s="3" t="s">
        <v>1808</v>
      </c>
      <c r="AL2503" s="3" t="s">
        <v>14197</v>
      </c>
      <c r="AM2503" s="3" t="s">
        <v>3320</v>
      </c>
      <c r="AN2503" s="3" t="s">
        <v>73</v>
      </c>
      <c r="AO2503" s="3" t="s">
        <v>73</v>
      </c>
      <c r="AP2503" s="3" t="s">
        <v>93</v>
      </c>
      <c r="AQ2503" s="3" t="s">
        <v>73</v>
      </c>
      <c r="AR2503" s="3" t="s">
        <v>73</v>
      </c>
      <c r="AS2503" s="3" t="s">
        <v>73</v>
      </c>
      <c r="AT2503" s="3" t="s">
        <v>138</v>
      </c>
      <c r="AU2503" s="3" t="s">
        <v>168</v>
      </c>
      <c r="AV2503" s="3" t="s">
        <v>741</v>
      </c>
      <c r="AW2503" s="3" t="s">
        <v>1130</v>
      </c>
      <c r="AX2503" s="3" t="s">
        <v>142</v>
      </c>
      <c r="AY2503" s="3" t="s">
        <v>73</v>
      </c>
      <c r="AZ2503" s="2">
        <v>15</v>
      </c>
      <c r="BA2503" s="2">
        <v>6</v>
      </c>
      <c r="BB2503" s="2">
        <v>1398</v>
      </c>
      <c r="BC2503" s="3" t="s">
        <v>8328</v>
      </c>
      <c r="BD2503" s="3" t="s">
        <v>8329</v>
      </c>
      <c r="BE2503" s="3" t="s">
        <v>195</v>
      </c>
      <c r="BF2503" s="3" t="s">
        <v>73</v>
      </c>
      <c r="BG2503" s="3" t="s">
        <v>93</v>
      </c>
      <c r="BH2503" s="3" t="s">
        <v>93</v>
      </c>
      <c r="BI2503" s="3" t="s">
        <v>76</v>
      </c>
      <c r="BJ2503" s="3" t="s">
        <v>76</v>
      </c>
    </row>
    <row r="2504" spans="1:62" x14ac:dyDescent="0.2">
      <c r="A2504" s="2" t="s">
        <v>31542</v>
      </c>
      <c r="B2504" s="3" t="s">
        <v>30813</v>
      </c>
      <c r="C2504" s="3" t="s">
        <v>219</v>
      </c>
      <c r="D2504" s="3" t="s">
        <v>30803</v>
      </c>
      <c r="E2504" s="3" t="s">
        <v>30804</v>
      </c>
      <c r="F2504" s="3" t="s">
        <v>30805</v>
      </c>
      <c r="G2504" s="3" t="s">
        <v>223</v>
      </c>
      <c r="H2504" s="58" t="str">
        <f t="shared" si="372"/>
        <v>屏南供电公司</v>
      </c>
      <c r="I2504" s="3" t="s">
        <v>4955</v>
      </c>
      <c r="J2504" s="3" t="s">
        <v>421</v>
      </c>
      <c r="K2504" s="3" t="s">
        <v>2883</v>
      </c>
      <c r="L2504" s="3" t="s">
        <v>3041</v>
      </c>
      <c r="M2504" s="3" t="s">
        <v>30806</v>
      </c>
      <c r="N2504" s="3" t="s">
        <v>30807</v>
      </c>
      <c r="O2504" s="3" t="s">
        <v>156</v>
      </c>
      <c r="P2504" s="3" t="s">
        <v>157</v>
      </c>
      <c r="Q2504" s="3" t="s">
        <v>30808</v>
      </c>
      <c r="R2504" s="3" t="s">
        <v>30809</v>
      </c>
      <c r="S2504" s="3" t="s">
        <v>3041</v>
      </c>
      <c r="T2504" s="3" t="s">
        <v>73</v>
      </c>
      <c r="U2504" s="3" t="s">
        <v>30810</v>
      </c>
      <c r="V2504" s="3" t="s">
        <v>76</v>
      </c>
      <c r="W2504" s="3" t="s">
        <v>73</v>
      </c>
      <c r="X2504" s="3" t="s">
        <v>73</v>
      </c>
      <c r="Y2504" s="3" t="s">
        <v>73</v>
      </c>
      <c r="Z2504" s="3" t="s">
        <v>30811</v>
      </c>
      <c r="AA2504" s="3" t="s">
        <v>73</v>
      </c>
      <c r="AB2504" s="3" t="s">
        <v>78</v>
      </c>
      <c r="AC2504" s="3" t="s">
        <v>30802</v>
      </c>
      <c r="AD2504" s="3" t="s">
        <v>80</v>
      </c>
      <c r="AE2504" s="3" t="s">
        <v>73</v>
      </c>
      <c r="AF2504" s="3" t="s">
        <v>73</v>
      </c>
      <c r="AG2504" s="7" t="s">
        <v>73</v>
      </c>
      <c r="AH2504" s="3" t="s">
        <v>73</v>
      </c>
      <c r="AI2504" s="3" t="s">
        <v>402</v>
      </c>
      <c r="AJ2504" s="3" t="s">
        <v>507</v>
      </c>
      <c r="AK2504" s="3" t="s">
        <v>82</v>
      </c>
      <c r="AL2504" s="3" t="s">
        <v>1253</v>
      </c>
      <c r="AM2504" s="3" t="s">
        <v>421</v>
      </c>
      <c r="AN2504" s="3" t="s">
        <v>73</v>
      </c>
      <c r="AO2504" s="3" t="s">
        <v>73</v>
      </c>
      <c r="AP2504" s="3" t="s">
        <v>76</v>
      </c>
      <c r="AQ2504" s="3" t="s">
        <v>73</v>
      </c>
      <c r="AR2504" s="3" t="s">
        <v>73</v>
      </c>
      <c r="AS2504" s="3" t="s">
        <v>73</v>
      </c>
      <c r="AT2504" s="3" t="s">
        <v>117</v>
      </c>
      <c r="AU2504" s="3" t="s">
        <v>118</v>
      </c>
      <c r="AV2504" s="3" t="s">
        <v>30812</v>
      </c>
      <c r="AW2504" s="3" t="s">
        <v>30812</v>
      </c>
      <c r="AX2504" s="3" t="s">
        <v>2654</v>
      </c>
      <c r="AY2504" s="3" t="s">
        <v>73</v>
      </c>
      <c r="AZ2504" s="2">
        <v>8</v>
      </c>
      <c r="BA2504" s="2">
        <v>11</v>
      </c>
      <c r="BB2504" s="2">
        <v>0</v>
      </c>
      <c r="BC2504" s="3" t="s">
        <v>30813</v>
      </c>
      <c r="BD2504" s="3" t="s">
        <v>30814</v>
      </c>
      <c r="BE2504" s="3" t="s">
        <v>16</v>
      </c>
      <c r="BF2504" s="3" t="s">
        <v>73</v>
      </c>
      <c r="BG2504" s="3" t="s">
        <v>93</v>
      </c>
      <c r="BH2504" s="3" t="s">
        <v>93</v>
      </c>
      <c r="BI2504" s="3" t="s">
        <v>76</v>
      </c>
      <c r="BJ2504" s="3" t="s">
        <v>76</v>
      </c>
    </row>
    <row r="2505" spans="1:62" hidden="1" x14ac:dyDescent="0.2">
      <c r="A2505" s="2" t="s">
        <v>31543</v>
      </c>
      <c r="B2505" s="3" t="s">
        <v>2360</v>
      </c>
      <c r="C2505" s="3" t="s">
        <v>515</v>
      </c>
      <c r="D2505" s="3" t="s">
        <v>30791</v>
      </c>
      <c r="E2505" s="3" t="s">
        <v>30792</v>
      </c>
      <c r="F2505" s="3" t="s">
        <v>30793</v>
      </c>
      <c r="G2505" s="3" t="s">
        <v>1146</v>
      </c>
      <c r="H2505" s="58" t="str">
        <f t="shared" si="372"/>
        <v>仙游供电有限公司</v>
      </c>
      <c r="I2505" s="3" t="s">
        <v>6205</v>
      </c>
      <c r="J2505" s="3" t="s">
        <v>6206</v>
      </c>
      <c r="K2505" s="3" t="s">
        <v>103</v>
      </c>
      <c r="L2505" s="3" t="s">
        <v>103</v>
      </c>
      <c r="M2505" s="3" t="s">
        <v>30794</v>
      </c>
      <c r="N2505" s="3" t="s">
        <v>29903</v>
      </c>
      <c r="O2505" s="3" t="s">
        <v>156</v>
      </c>
      <c r="P2505" s="3" t="s">
        <v>157</v>
      </c>
      <c r="Q2505" s="3" t="s">
        <v>30795</v>
      </c>
      <c r="R2505" s="3" t="s">
        <v>30796</v>
      </c>
      <c r="S2505" s="3" t="s">
        <v>30797</v>
      </c>
      <c r="T2505" s="3" t="s">
        <v>73</v>
      </c>
      <c r="U2505" s="3" t="s">
        <v>30798</v>
      </c>
      <c r="V2505" s="3" t="s">
        <v>76</v>
      </c>
      <c r="W2505" s="3" t="s">
        <v>73</v>
      </c>
      <c r="X2505" s="3" t="s">
        <v>73</v>
      </c>
      <c r="Y2505" s="3" t="s">
        <v>73</v>
      </c>
      <c r="Z2505" s="3" t="s">
        <v>30794</v>
      </c>
      <c r="AA2505" s="3" t="s">
        <v>30799</v>
      </c>
      <c r="AB2505" s="3" t="s">
        <v>78</v>
      </c>
      <c r="AC2505" s="3" t="s">
        <v>30800</v>
      </c>
      <c r="AD2505" s="3" t="s">
        <v>80</v>
      </c>
      <c r="AE2505" s="3" t="s">
        <v>73</v>
      </c>
      <c r="AF2505" s="3" t="s">
        <v>73</v>
      </c>
      <c r="AG2505" s="7" t="s">
        <v>73</v>
      </c>
      <c r="AH2505" s="3" t="s">
        <v>73</v>
      </c>
      <c r="AI2505" s="3" t="s">
        <v>402</v>
      </c>
      <c r="AJ2505" s="3" t="s">
        <v>529</v>
      </c>
      <c r="AK2505" s="3" t="s">
        <v>82</v>
      </c>
      <c r="AL2505" s="3" t="s">
        <v>668</v>
      </c>
      <c r="AM2505" s="3" t="s">
        <v>669</v>
      </c>
      <c r="AN2505" s="3" t="s">
        <v>30799</v>
      </c>
      <c r="AO2505" s="3" t="s">
        <v>73</v>
      </c>
      <c r="AP2505" s="3" t="s">
        <v>93</v>
      </c>
      <c r="AQ2505" s="3" t="s">
        <v>76</v>
      </c>
      <c r="AR2505" s="3" t="s">
        <v>73</v>
      </c>
      <c r="AS2505" s="3" t="s">
        <v>73</v>
      </c>
      <c r="AT2505" s="3" t="s">
        <v>117</v>
      </c>
      <c r="AU2505" s="3" t="s">
        <v>118</v>
      </c>
      <c r="AV2505" s="3" t="s">
        <v>119</v>
      </c>
      <c r="AW2505" s="3" t="s">
        <v>120</v>
      </c>
      <c r="AX2505" s="3" t="s">
        <v>262</v>
      </c>
      <c r="AY2505" s="3" t="s">
        <v>73</v>
      </c>
      <c r="AZ2505" s="2">
        <v>23</v>
      </c>
      <c r="BA2505" s="2">
        <v>11</v>
      </c>
      <c r="BB2505" s="2">
        <v>2353</v>
      </c>
      <c r="BC2505" s="3" t="s">
        <v>2360</v>
      </c>
      <c r="BD2505" s="3" t="s">
        <v>6207</v>
      </c>
      <c r="BE2505" s="3" t="s">
        <v>91</v>
      </c>
      <c r="BF2505" s="3" t="s">
        <v>30801</v>
      </c>
      <c r="BG2505" s="3" t="s">
        <v>93</v>
      </c>
      <c r="BH2505" s="3" t="s">
        <v>93</v>
      </c>
      <c r="BI2505" s="3" t="s">
        <v>76</v>
      </c>
      <c r="BJ2505" s="3" t="s">
        <v>93</v>
      </c>
    </row>
    <row r="2506" spans="1:62" x14ac:dyDescent="0.2">
      <c r="A2506" s="2" t="s">
        <v>31544</v>
      </c>
      <c r="B2506" s="3" t="s">
        <v>7297</v>
      </c>
      <c r="C2506" s="3" t="s">
        <v>265</v>
      </c>
      <c r="D2506" s="3" t="s">
        <v>30783</v>
      </c>
      <c r="E2506" s="3" t="s">
        <v>30784</v>
      </c>
      <c r="F2506" s="3" t="s">
        <v>30785</v>
      </c>
      <c r="G2506" s="3" t="s">
        <v>269</v>
      </c>
      <c r="H2506" s="58" t="str">
        <f t="shared" si="372"/>
        <v>国网永安市供电公司</v>
      </c>
      <c r="I2506" s="3" t="s">
        <v>5386</v>
      </c>
      <c r="J2506" s="3" t="s">
        <v>5387</v>
      </c>
      <c r="K2506" s="3" t="s">
        <v>2883</v>
      </c>
      <c r="L2506" s="3" t="s">
        <v>3041</v>
      </c>
      <c r="M2506" s="3" t="s">
        <v>30786</v>
      </c>
      <c r="N2506" s="3" t="s">
        <v>30787</v>
      </c>
      <c r="O2506" s="3" t="s">
        <v>293</v>
      </c>
      <c r="P2506" s="3" t="s">
        <v>106</v>
      </c>
      <c r="Q2506" s="3" t="s">
        <v>30788</v>
      </c>
      <c r="R2506" s="3" t="s">
        <v>31545</v>
      </c>
      <c r="S2506" s="3" t="s">
        <v>30789</v>
      </c>
      <c r="T2506" s="3" t="s">
        <v>73</v>
      </c>
      <c r="U2506" s="3" t="s">
        <v>29853</v>
      </c>
      <c r="V2506" s="3" t="s">
        <v>76</v>
      </c>
      <c r="W2506" s="3" t="s">
        <v>73</v>
      </c>
      <c r="X2506" s="3" t="s">
        <v>73</v>
      </c>
      <c r="Y2506" s="3" t="s">
        <v>73</v>
      </c>
      <c r="Z2506" s="3" t="s">
        <v>30764</v>
      </c>
      <c r="AA2506" s="3" t="s">
        <v>73</v>
      </c>
      <c r="AB2506" s="3" t="s">
        <v>78</v>
      </c>
      <c r="AC2506" s="3" t="s">
        <v>31246</v>
      </c>
      <c r="AD2506" s="3" t="s">
        <v>164</v>
      </c>
      <c r="AE2506" s="3" t="s">
        <v>73</v>
      </c>
      <c r="AF2506" s="3" t="s">
        <v>73</v>
      </c>
      <c r="AG2506" s="7" t="s">
        <v>73</v>
      </c>
      <c r="AH2506" s="3" t="s">
        <v>73</v>
      </c>
      <c r="AI2506" s="3" t="s">
        <v>402</v>
      </c>
      <c r="AJ2506" s="3" t="s">
        <v>82</v>
      </c>
      <c r="AK2506" s="3" t="s">
        <v>82</v>
      </c>
      <c r="AL2506" s="3" t="s">
        <v>3003</v>
      </c>
      <c r="AM2506" s="3" t="s">
        <v>3004</v>
      </c>
      <c r="AN2506" s="3" t="s">
        <v>73</v>
      </c>
      <c r="AO2506" s="3" t="s">
        <v>73</v>
      </c>
      <c r="AP2506" s="3" t="s">
        <v>93</v>
      </c>
      <c r="AQ2506" s="3" t="s">
        <v>73</v>
      </c>
      <c r="AR2506" s="3" t="s">
        <v>73</v>
      </c>
      <c r="AS2506" s="3" t="s">
        <v>73</v>
      </c>
      <c r="AT2506" s="3" t="s">
        <v>138</v>
      </c>
      <c r="AU2506" s="3" t="s">
        <v>586</v>
      </c>
      <c r="AV2506" s="3" t="s">
        <v>3089</v>
      </c>
      <c r="AW2506" s="3" t="s">
        <v>3090</v>
      </c>
      <c r="AX2506" s="3" t="s">
        <v>262</v>
      </c>
      <c r="AY2506" s="3" t="s">
        <v>73</v>
      </c>
      <c r="AZ2506" s="2">
        <v>4</v>
      </c>
      <c r="BA2506" s="2">
        <v>0</v>
      </c>
      <c r="BB2506" s="2">
        <v>203</v>
      </c>
      <c r="BC2506" s="3" t="s">
        <v>7297</v>
      </c>
      <c r="BD2506" s="3" t="s">
        <v>7299</v>
      </c>
      <c r="BE2506" s="3" t="s">
        <v>91</v>
      </c>
      <c r="BF2506" s="3" t="s">
        <v>30790</v>
      </c>
      <c r="BG2506" s="3" t="s">
        <v>93</v>
      </c>
      <c r="BH2506" s="3" t="s">
        <v>93</v>
      </c>
      <c r="BI2506" s="3" t="s">
        <v>76</v>
      </c>
      <c r="BJ2506" s="3" t="s">
        <v>93</v>
      </c>
    </row>
    <row r="2507" spans="1:62" hidden="1" x14ac:dyDescent="0.2">
      <c r="A2507" s="2" t="s">
        <v>31546</v>
      </c>
      <c r="B2507" s="3" t="s">
        <v>7854</v>
      </c>
      <c r="C2507" s="3" t="s">
        <v>219</v>
      </c>
      <c r="D2507" s="3" t="s">
        <v>30772</v>
      </c>
      <c r="E2507" s="3" t="s">
        <v>30773</v>
      </c>
      <c r="F2507" s="3" t="s">
        <v>30774</v>
      </c>
      <c r="G2507" s="3" t="s">
        <v>1048</v>
      </c>
      <c r="H2507" s="58" t="str">
        <f>C2507</f>
        <v>宁德</v>
      </c>
      <c r="I2507" s="3" t="s">
        <v>3512</v>
      </c>
      <c r="J2507" s="3" t="s">
        <v>3513</v>
      </c>
      <c r="K2507" s="3" t="s">
        <v>103</v>
      </c>
      <c r="L2507" s="3" t="s">
        <v>103</v>
      </c>
      <c r="M2507" s="3" t="s">
        <v>30775</v>
      </c>
      <c r="N2507" s="3" t="s">
        <v>30776</v>
      </c>
      <c r="O2507" s="3" t="s">
        <v>70</v>
      </c>
      <c r="P2507" s="3" t="s">
        <v>106</v>
      </c>
      <c r="Q2507" s="3" t="s">
        <v>30777</v>
      </c>
      <c r="R2507" s="3" t="s">
        <v>30778</v>
      </c>
      <c r="S2507" s="3" t="s">
        <v>30779</v>
      </c>
      <c r="T2507" s="3" t="s">
        <v>73</v>
      </c>
      <c r="U2507" s="3" t="s">
        <v>30780</v>
      </c>
      <c r="V2507" s="3" t="s">
        <v>76</v>
      </c>
      <c r="W2507" s="3" t="s">
        <v>73</v>
      </c>
      <c r="X2507" s="3" t="s">
        <v>73</v>
      </c>
      <c r="Y2507" s="3" t="s">
        <v>73</v>
      </c>
      <c r="Z2507" s="3" t="s">
        <v>30775</v>
      </c>
      <c r="AA2507" s="3" t="s">
        <v>73</v>
      </c>
      <c r="AB2507" s="3" t="s">
        <v>78</v>
      </c>
      <c r="AC2507" s="3" t="s">
        <v>30781</v>
      </c>
      <c r="AD2507" s="3" t="s">
        <v>80</v>
      </c>
      <c r="AE2507" s="3" t="s">
        <v>73</v>
      </c>
      <c r="AF2507" s="3" t="s">
        <v>73</v>
      </c>
      <c r="AG2507" s="7" t="s">
        <v>73</v>
      </c>
      <c r="AH2507" s="3" t="s">
        <v>73</v>
      </c>
      <c r="AI2507" s="3" t="s">
        <v>82</v>
      </c>
      <c r="AJ2507" s="3" t="s">
        <v>82</v>
      </c>
      <c r="AK2507" s="3" t="s">
        <v>82</v>
      </c>
      <c r="AL2507" s="3" t="s">
        <v>4138</v>
      </c>
      <c r="AM2507" s="3" t="s">
        <v>988</v>
      </c>
      <c r="AN2507" s="3" t="s">
        <v>73</v>
      </c>
      <c r="AO2507" s="3" t="s">
        <v>73</v>
      </c>
      <c r="AP2507" s="3" t="s">
        <v>76</v>
      </c>
      <c r="AQ2507" s="3" t="s">
        <v>73</v>
      </c>
      <c r="AR2507" s="3" t="s">
        <v>73</v>
      </c>
      <c r="AS2507" s="3" t="s">
        <v>73</v>
      </c>
      <c r="AT2507" s="3" t="s">
        <v>117</v>
      </c>
      <c r="AU2507" s="3" t="s">
        <v>118</v>
      </c>
      <c r="AV2507" s="3" t="s">
        <v>3912</v>
      </c>
      <c r="AW2507" s="3" t="s">
        <v>3912</v>
      </c>
      <c r="AX2507" s="3" t="s">
        <v>121</v>
      </c>
      <c r="AY2507" s="3" t="s">
        <v>73</v>
      </c>
      <c r="AZ2507" s="2">
        <v>5</v>
      </c>
      <c r="BA2507" s="2">
        <v>3</v>
      </c>
      <c r="BB2507" s="2">
        <v>174</v>
      </c>
      <c r="BC2507" s="3" t="s">
        <v>7854</v>
      </c>
      <c r="BD2507" s="3" t="s">
        <v>7855</v>
      </c>
      <c r="BE2507" s="3" t="s">
        <v>91</v>
      </c>
      <c r="BF2507" s="3" t="s">
        <v>30782</v>
      </c>
      <c r="BG2507" s="3" t="s">
        <v>93</v>
      </c>
      <c r="BH2507" s="3" t="s">
        <v>93</v>
      </c>
      <c r="BI2507" s="3" t="s">
        <v>76</v>
      </c>
      <c r="BJ2507" s="3" t="s">
        <v>93</v>
      </c>
    </row>
    <row r="2508" spans="1:62" hidden="1" x14ac:dyDescent="0.2">
      <c r="A2508" s="2" t="s">
        <v>31547</v>
      </c>
      <c r="B2508" s="3" t="s">
        <v>30770</v>
      </c>
      <c r="C2508" s="3" t="s">
        <v>265</v>
      </c>
      <c r="D2508" s="3" t="s">
        <v>30759</v>
      </c>
      <c r="E2508" s="3" t="s">
        <v>30760</v>
      </c>
      <c r="F2508" s="3" t="s">
        <v>30761</v>
      </c>
      <c r="G2508" s="3" t="s">
        <v>704</v>
      </c>
      <c r="H2508" s="58" t="str">
        <f t="shared" ref="H2508:H2511" si="373">G2508</f>
        <v>国网尤溪县供电公司</v>
      </c>
      <c r="I2508" s="3" t="s">
        <v>30762</v>
      </c>
      <c r="J2508" s="3" t="s">
        <v>8187</v>
      </c>
      <c r="K2508" s="3" t="s">
        <v>129</v>
      </c>
      <c r="L2508" s="3" t="s">
        <v>130</v>
      </c>
      <c r="M2508" s="3" t="s">
        <v>30763</v>
      </c>
      <c r="N2508" s="3" t="s">
        <v>30764</v>
      </c>
      <c r="O2508" s="3" t="s">
        <v>156</v>
      </c>
      <c r="P2508" s="3" t="s">
        <v>185</v>
      </c>
      <c r="Q2508" s="3" t="s">
        <v>30765</v>
      </c>
      <c r="R2508" s="3" t="s">
        <v>30766</v>
      </c>
      <c r="S2508" s="3" t="s">
        <v>73</v>
      </c>
      <c r="T2508" s="3" t="s">
        <v>73</v>
      </c>
      <c r="U2508" s="3" t="s">
        <v>30767</v>
      </c>
      <c r="V2508" s="3" t="s">
        <v>76</v>
      </c>
      <c r="W2508" s="3" t="s">
        <v>73</v>
      </c>
      <c r="X2508" s="3" t="s">
        <v>73</v>
      </c>
      <c r="Y2508" s="3" t="s">
        <v>73</v>
      </c>
      <c r="Z2508" s="3" t="s">
        <v>30768</v>
      </c>
      <c r="AA2508" s="3" t="s">
        <v>73</v>
      </c>
      <c r="AB2508" s="3" t="s">
        <v>78</v>
      </c>
      <c r="AC2508" s="3" t="s">
        <v>30769</v>
      </c>
      <c r="AD2508" s="3" t="s">
        <v>164</v>
      </c>
      <c r="AE2508" s="3" t="s">
        <v>73</v>
      </c>
      <c r="AF2508" s="3" t="s">
        <v>73</v>
      </c>
      <c r="AG2508" s="7" t="s">
        <v>73</v>
      </c>
      <c r="AH2508" s="3" t="s">
        <v>73</v>
      </c>
      <c r="AI2508" s="3" t="s">
        <v>82</v>
      </c>
      <c r="AJ2508" s="3" t="s">
        <v>82</v>
      </c>
      <c r="AK2508" s="3" t="s">
        <v>189</v>
      </c>
      <c r="AL2508" s="3" t="s">
        <v>3630</v>
      </c>
      <c r="AM2508" s="3" t="s">
        <v>704</v>
      </c>
      <c r="AN2508" s="3" t="s">
        <v>73</v>
      </c>
      <c r="AO2508" s="3" t="s">
        <v>73</v>
      </c>
      <c r="AP2508" s="3" t="s">
        <v>93</v>
      </c>
      <c r="AQ2508" s="3" t="s">
        <v>73</v>
      </c>
      <c r="AR2508" s="3" t="s">
        <v>73</v>
      </c>
      <c r="AS2508" s="3" t="s">
        <v>73</v>
      </c>
      <c r="AT2508" s="3" t="s">
        <v>708</v>
      </c>
      <c r="AU2508" s="3" t="s">
        <v>709</v>
      </c>
      <c r="AV2508" s="3" t="s">
        <v>710</v>
      </c>
      <c r="AW2508" s="3" t="s">
        <v>711</v>
      </c>
      <c r="AX2508" s="3" t="s">
        <v>142</v>
      </c>
      <c r="AY2508" s="3" t="s">
        <v>73</v>
      </c>
      <c r="AZ2508" s="2">
        <v>4</v>
      </c>
      <c r="BA2508" s="2">
        <v>5</v>
      </c>
      <c r="BB2508" s="2">
        <v>498</v>
      </c>
      <c r="BC2508" s="3" t="s">
        <v>30770</v>
      </c>
      <c r="BD2508" s="3" t="s">
        <v>30771</v>
      </c>
      <c r="BE2508" s="3" t="s">
        <v>195</v>
      </c>
      <c r="BF2508" s="3" t="s">
        <v>73</v>
      </c>
      <c r="BG2508" s="3" t="s">
        <v>93</v>
      </c>
      <c r="BH2508" s="3" t="s">
        <v>93</v>
      </c>
      <c r="BI2508" s="3" t="s">
        <v>76</v>
      </c>
      <c r="BJ2508" s="3" t="s">
        <v>76</v>
      </c>
    </row>
    <row r="2509" spans="1:62" hidden="1" x14ac:dyDescent="0.2">
      <c r="A2509" s="2" t="s">
        <v>31548</v>
      </c>
      <c r="B2509" s="3" t="s">
        <v>4352</v>
      </c>
      <c r="C2509" s="3" t="s">
        <v>265</v>
      </c>
      <c r="D2509" s="3" t="s">
        <v>30748</v>
      </c>
      <c r="E2509" s="3" t="s">
        <v>30749</v>
      </c>
      <c r="F2509" s="3" t="s">
        <v>30750</v>
      </c>
      <c r="G2509" s="3" t="s">
        <v>269</v>
      </c>
      <c r="H2509" s="58" t="str">
        <f t="shared" si="373"/>
        <v>国网永安市供电公司</v>
      </c>
      <c r="I2509" s="3" t="s">
        <v>4353</v>
      </c>
      <c r="J2509" s="3" t="s">
        <v>4354</v>
      </c>
      <c r="K2509" s="3" t="s">
        <v>129</v>
      </c>
      <c r="L2509" s="3" t="s">
        <v>130</v>
      </c>
      <c r="M2509" s="3" t="s">
        <v>30751</v>
      </c>
      <c r="N2509" s="3" t="s">
        <v>30752</v>
      </c>
      <c r="O2509" s="3" t="s">
        <v>293</v>
      </c>
      <c r="P2509" s="3" t="s">
        <v>106</v>
      </c>
      <c r="Q2509" s="3" t="s">
        <v>30753</v>
      </c>
      <c r="R2509" s="3" t="s">
        <v>30754</v>
      </c>
      <c r="S2509" s="3" t="s">
        <v>30755</v>
      </c>
      <c r="T2509" s="3" t="s">
        <v>73</v>
      </c>
      <c r="U2509" s="3" t="s">
        <v>30756</v>
      </c>
      <c r="V2509" s="3" t="s">
        <v>76</v>
      </c>
      <c r="W2509" s="3" t="s">
        <v>73</v>
      </c>
      <c r="X2509" s="3" t="s">
        <v>73</v>
      </c>
      <c r="Y2509" s="3" t="s">
        <v>73</v>
      </c>
      <c r="Z2509" s="3" t="s">
        <v>30757</v>
      </c>
      <c r="AA2509" s="3" t="s">
        <v>73</v>
      </c>
      <c r="AB2509" s="3" t="s">
        <v>78</v>
      </c>
      <c r="AC2509" s="3" t="s">
        <v>30747</v>
      </c>
      <c r="AD2509" s="3" t="s">
        <v>164</v>
      </c>
      <c r="AE2509" s="3" t="s">
        <v>73</v>
      </c>
      <c r="AF2509" s="3" t="s">
        <v>73</v>
      </c>
      <c r="AG2509" s="7" t="s">
        <v>73</v>
      </c>
      <c r="AH2509" s="3" t="s">
        <v>73</v>
      </c>
      <c r="AI2509" s="3" t="s">
        <v>82</v>
      </c>
      <c r="AJ2509" s="3" t="s">
        <v>82</v>
      </c>
      <c r="AK2509" s="3" t="s">
        <v>82</v>
      </c>
      <c r="AL2509" s="3" t="s">
        <v>280</v>
      </c>
      <c r="AM2509" s="3" t="s">
        <v>281</v>
      </c>
      <c r="AN2509" s="3" t="s">
        <v>73</v>
      </c>
      <c r="AO2509" s="3" t="s">
        <v>73</v>
      </c>
      <c r="AP2509" s="3" t="s">
        <v>76</v>
      </c>
      <c r="AQ2509" s="3" t="s">
        <v>73</v>
      </c>
      <c r="AR2509" s="3" t="s">
        <v>73</v>
      </c>
      <c r="AS2509" s="3" t="s">
        <v>73</v>
      </c>
      <c r="AT2509" s="3" t="s">
        <v>117</v>
      </c>
      <c r="AU2509" s="3" t="s">
        <v>118</v>
      </c>
      <c r="AV2509" s="3" t="s">
        <v>331</v>
      </c>
      <c r="AW2509" s="3" t="s">
        <v>331</v>
      </c>
      <c r="AX2509" s="3" t="s">
        <v>121</v>
      </c>
      <c r="AY2509" s="3" t="s">
        <v>73</v>
      </c>
      <c r="AZ2509" s="2">
        <v>3</v>
      </c>
      <c r="BA2509" s="2">
        <v>9</v>
      </c>
      <c r="BB2509" s="2">
        <v>39</v>
      </c>
      <c r="BC2509" s="3" t="s">
        <v>4352</v>
      </c>
      <c r="BD2509" s="3" t="s">
        <v>4355</v>
      </c>
      <c r="BE2509" s="3" t="s">
        <v>91</v>
      </c>
      <c r="BF2509" s="3" t="s">
        <v>30758</v>
      </c>
      <c r="BG2509" s="3" t="s">
        <v>93</v>
      </c>
      <c r="BH2509" s="3" t="s">
        <v>93</v>
      </c>
      <c r="BI2509" s="3" t="s">
        <v>76</v>
      </c>
      <c r="BJ2509" s="3" t="s">
        <v>93</v>
      </c>
    </row>
    <row r="2510" spans="1:62" hidden="1" x14ac:dyDescent="0.2">
      <c r="A2510" s="2" t="s">
        <v>31549</v>
      </c>
      <c r="B2510" s="3" t="s">
        <v>30745</v>
      </c>
      <c r="C2510" s="3" t="s">
        <v>265</v>
      </c>
      <c r="D2510" s="3" t="s">
        <v>30735</v>
      </c>
      <c r="E2510" s="3" t="s">
        <v>30736</v>
      </c>
      <c r="F2510" s="3" t="s">
        <v>30737</v>
      </c>
      <c r="G2510" s="3" t="s">
        <v>3015</v>
      </c>
      <c r="H2510" s="58" t="str">
        <f t="shared" si="373"/>
        <v>国网宁化县供电公司</v>
      </c>
      <c r="I2510" s="3" t="s">
        <v>4702</v>
      </c>
      <c r="J2510" s="3" t="s">
        <v>4703</v>
      </c>
      <c r="K2510" s="3" t="s">
        <v>129</v>
      </c>
      <c r="L2510" s="3" t="s">
        <v>130</v>
      </c>
      <c r="M2510" s="3" t="s">
        <v>30738</v>
      </c>
      <c r="N2510" s="3" t="s">
        <v>30739</v>
      </c>
      <c r="O2510" s="3" t="s">
        <v>70</v>
      </c>
      <c r="P2510" s="3" t="s">
        <v>106</v>
      </c>
      <c r="Q2510" s="3" t="s">
        <v>30740</v>
      </c>
      <c r="R2510" s="3" t="s">
        <v>30741</v>
      </c>
      <c r="S2510" s="3" t="s">
        <v>73</v>
      </c>
      <c r="T2510" s="3" t="s">
        <v>73</v>
      </c>
      <c r="U2510" s="3" t="s">
        <v>30742</v>
      </c>
      <c r="V2510" s="3" t="s">
        <v>76</v>
      </c>
      <c r="W2510" s="3" t="s">
        <v>73</v>
      </c>
      <c r="X2510" s="3" t="s">
        <v>73</v>
      </c>
      <c r="Y2510" s="3" t="s">
        <v>73</v>
      </c>
      <c r="Z2510" s="3" t="s">
        <v>30743</v>
      </c>
      <c r="AA2510" s="3" t="s">
        <v>73</v>
      </c>
      <c r="AB2510" s="3" t="s">
        <v>78</v>
      </c>
      <c r="AC2510" s="3" t="s">
        <v>30744</v>
      </c>
      <c r="AD2510" s="3" t="s">
        <v>164</v>
      </c>
      <c r="AE2510" s="3" t="s">
        <v>73</v>
      </c>
      <c r="AF2510" s="3" t="s">
        <v>73</v>
      </c>
      <c r="AG2510" s="7" t="s">
        <v>73</v>
      </c>
      <c r="AH2510" s="3" t="s">
        <v>73</v>
      </c>
      <c r="AI2510" s="3" t="s">
        <v>211</v>
      </c>
      <c r="AJ2510" s="3" t="s">
        <v>82</v>
      </c>
      <c r="AK2510" s="3" t="s">
        <v>82</v>
      </c>
      <c r="AL2510" s="3" t="s">
        <v>3018</v>
      </c>
      <c r="AM2510" s="3" t="s">
        <v>3015</v>
      </c>
      <c r="AN2510" s="3" t="s">
        <v>73</v>
      </c>
      <c r="AO2510" s="3" t="s">
        <v>73</v>
      </c>
      <c r="AP2510" s="3" t="s">
        <v>93</v>
      </c>
      <c r="AQ2510" s="3" t="s">
        <v>73</v>
      </c>
      <c r="AR2510" s="3" t="s">
        <v>73</v>
      </c>
      <c r="AS2510" s="3" t="s">
        <v>73</v>
      </c>
      <c r="AT2510" s="3" t="s">
        <v>708</v>
      </c>
      <c r="AU2510" s="3" t="s">
        <v>709</v>
      </c>
      <c r="AV2510" s="3" t="s">
        <v>1038</v>
      </c>
      <c r="AW2510" s="3" t="s">
        <v>1039</v>
      </c>
      <c r="AX2510" s="3" t="s">
        <v>2110</v>
      </c>
      <c r="AY2510" s="3" t="s">
        <v>73</v>
      </c>
      <c r="AZ2510" s="2">
        <v>7</v>
      </c>
      <c r="BA2510" s="2">
        <v>1</v>
      </c>
      <c r="BB2510" s="2">
        <v>1136</v>
      </c>
      <c r="BC2510" s="3" t="s">
        <v>30745</v>
      </c>
      <c r="BD2510" s="3" t="s">
        <v>30746</v>
      </c>
      <c r="BE2510" s="3" t="s">
        <v>195</v>
      </c>
      <c r="BF2510" s="3" t="s">
        <v>73</v>
      </c>
      <c r="BG2510" s="3" t="s">
        <v>93</v>
      </c>
      <c r="BH2510" s="3" t="s">
        <v>93</v>
      </c>
      <c r="BI2510" s="3" t="s">
        <v>76</v>
      </c>
      <c r="BJ2510" s="3" t="s">
        <v>76</v>
      </c>
    </row>
    <row r="2511" spans="1:62" hidden="1" x14ac:dyDescent="0.2">
      <c r="A2511" s="2" t="s">
        <v>31550</v>
      </c>
      <c r="B2511" s="3" t="s">
        <v>30732</v>
      </c>
      <c r="C2511" s="3" t="s">
        <v>174</v>
      </c>
      <c r="D2511" s="3" t="s">
        <v>30722</v>
      </c>
      <c r="E2511" s="3" t="s">
        <v>30723</v>
      </c>
      <c r="F2511" s="3" t="s">
        <v>30724</v>
      </c>
      <c r="G2511" s="3" t="s">
        <v>307</v>
      </c>
      <c r="H2511" s="58" t="str">
        <f t="shared" si="373"/>
        <v>惠安县供电公司</v>
      </c>
      <c r="I2511" s="3" t="s">
        <v>3309</v>
      </c>
      <c r="J2511" s="3" t="s">
        <v>3310</v>
      </c>
      <c r="K2511" s="3" t="s">
        <v>129</v>
      </c>
      <c r="L2511" s="3" t="s">
        <v>130</v>
      </c>
      <c r="M2511" s="3" t="s">
        <v>30725</v>
      </c>
      <c r="N2511" s="3" t="s">
        <v>30726</v>
      </c>
      <c r="O2511" s="3" t="s">
        <v>70</v>
      </c>
      <c r="P2511" s="3" t="s">
        <v>106</v>
      </c>
      <c r="Q2511" s="3" t="s">
        <v>30727</v>
      </c>
      <c r="R2511" s="3" t="s">
        <v>30728</v>
      </c>
      <c r="S2511" s="3" t="s">
        <v>30729</v>
      </c>
      <c r="T2511" s="3" t="s">
        <v>73</v>
      </c>
      <c r="U2511" s="3" t="s">
        <v>30730</v>
      </c>
      <c r="V2511" s="3" t="s">
        <v>76</v>
      </c>
      <c r="W2511" s="3" t="s">
        <v>73</v>
      </c>
      <c r="X2511" s="3" t="s">
        <v>73</v>
      </c>
      <c r="Y2511" s="3" t="s">
        <v>73</v>
      </c>
      <c r="Z2511" s="3" t="s">
        <v>30725</v>
      </c>
      <c r="AA2511" s="3" t="s">
        <v>73</v>
      </c>
      <c r="AB2511" s="3" t="s">
        <v>78</v>
      </c>
      <c r="AC2511" s="3" t="s">
        <v>30731</v>
      </c>
      <c r="AD2511" s="3" t="s">
        <v>164</v>
      </c>
      <c r="AE2511" s="3" t="s">
        <v>73</v>
      </c>
      <c r="AF2511" s="3" t="s">
        <v>73</v>
      </c>
      <c r="AG2511" s="7" t="s">
        <v>73</v>
      </c>
      <c r="AH2511" s="3" t="s">
        <v>73</v>
      </c>
      <c r="AI2511" s="3" t="s">
        <v>82</v>
      </c>
      <c r="AJ2511" s="3" t="s">
        <v>82</v>
      </c>
      <c r="AK2511" s="3" t="s">
        <v>82</v>
      </c>
      <c r="AL2511" s="3" t="s">
        <v>5594</v>
      </c>
      <c r="AM2511" s="3" t="s">
        <v>3310</v>
      </c>
      <c r="AN2511" s="3" t="s">
        <v>73</v>
      </c>
      <c r="AO2511" s="3" t="s">
        <v>73</v>
      </c>
      <c r="AP2511" s="3" t="s">
        <v>76</v>
      </c>
      <c r="AQ2511" s="3" t="s">
        <v>73</v>
      </c>
      <c r="AR2511" s="3" t="s">
        <v>73</v>
      </c>
      <c r="AS2511" s="3" t="s">
        <v>73</v>
      </c>
      <c r="AT2511" s="3" t="s">
        <v>85</v>
      </c>
      <c r="AU2511" s="3" t="s">
        <v>86</v>
      </c>
      <c r="AV2511" s="3" t="s">
        <v>87</v>
      </c>
      <c r="AW2511" s="3" t="s">
        <v>88</v>
      </c>
      <c r="AX2511" s="3" t="s">
        <v>425</v>
      </c>
      <c r="AY2511" s="3" t="s">
        <v>73</v>
      </c>
      <c r="AZ2511" s="2">
        <v>2</v>
      </c>
      <c r="BA2511" s="2">
        <v>0</v>
      </c>
      <c r="BB2511" s="2">
        <v>307</v>
      </c>
      <c r="BC2511" s="3" t="s">
        <v>30732</v>
      </c>
      <c r="BD2511" s="3" t="s">
        <v>30733</v>
      </c>
      <c r="BE2511" s="3" t="s">
        <v>91</v>
      </c>
      <c r="BF2511" s="3" t="s">
        <v>30734</v>
      </c>
      <c r="BG2511" s="3" t="s">
        <v>93</v>
      </c>
      <c r="BH2511" s="3" t="s">
        <v>93</v>
      </c>
      <c r="BI2511" s="3" t="s">
        <v>76</v>
      </c>
      <c r="BJ2511" s="3" t="s">
        <v>93</v>
      </c>
    </row>
    <row r="2512" spans="1:62" hidden="1" x14ac:dyDescent="0.2">
      <c r="A2512" s="2" t="s">
        <v>31551</v>
      </c>
      <c r="B2512" s="3" t="s">
        <v>30719</v>
      </c>
      <c r="C2512" s="3" t="s">
        <v>60</v>
      </c>
      <c r="D2512" s="3" t="s">
        <v>30709</v>
      </c>
      <c r="E2512" s="3" t="s">
        <v>30710</v>
      </c>
      <c r="F2512" s="3" t="s">
        <v>30711</v>
      </c>
      <c r="G2512" s="3" t="s">
        <v>678</v>
      </c>
      <c r="H2512" s="58" t="str">
        <f>C2512</f>
        <v>厦门</v>
      </c>
      <c r="I2512" s="3" t="s">
        <v>3154</v>
      </c>
      <c r="J2512" s="3" t="s">
        <v>3155</v>
      </c>
      <c r="K2512" s="3" t="s">
        <v>129</v>
      </c>
      <c r="L2512" s="3" t="s">
        <v>130</v>
      </c>
      <c r="M2512" s="3" t="s">
        <v>30712</v>
      </c>
      <c r="N2512" s="3" t="s">
        <v>30713</v>
      </c>
      <c r="O2512" s="3" t="s">
        <v>70</v>
      </c>
      <c r="P2512" s="3" t="s">
        <v>106</v>
      </c>
      <c r="Q2512" s="3" t="s">
        <v>30714</v>
      </c>
      <c r="R2512" s="3" t="s">
        <v>30715</v>
      </c>
      <c r="S2512" s="3" t="s">
        <v>30716</v>
      </c>
      <c r="T2512" s="3" t="s">
        <v>73</v>
      </c>
      <c r="U2512" s="3" t="s">
        <v>30717</v>
      </c>
      <c r="V2512" s="3" t="s">
        <v>76</v>
      </c>
      <c r="W2512" s="3" t="s">
        <v>73</v>
      </c>
      <c r="X2512" s="3" t="s">
        <v>73</v>
      </c>
      <c r="Y2512" s="3" t="s">
        <v>73</v>
      </c>
      <c r="Z2512" s="3" t="s">
        <v>30712</v>
      </c>
      <c r="AA2512" s="3" t="s">
        <v>73</v>
      </c>
      <c r="AB2512" s="3" t="s">
        <v>78</v>
      </c>
      <c r="AC2512" s="3" t="s">
        <v>30718</v>
      </c>
      <c r="AD2512" s="3" t="s">
        <v>80</v>
      </c>
      <c r="AE2512" s="3" t="s">
        <v>81</v>
      </c>
      <c r="AF2512" s="3" t="s">
        <v>73</v>
      </c>
      <c r="AG2512" s="7" t="s">
        <v>73</v>
      </c>
      <c r="AH2512" s="3" t="s">
        <v>73</v>
      </c>
      <c r="AI2512" s="3" t="s">
        <v>211</v>
      </c>
      <c r="AJ2512" s="3" t="s">
        <v>82</v>
      </c>
      <c r="AK2512" s="3" t="s">
        <v>82</v>
      </c>
      <c r="AL2512" s="3" t="s">
        <v>73</v>
      </c>
      <c r="AM2512" s="3" t="s">
        <v>1689</v>
      </c>
      <c r="AN2512" s="3" t="s">
        <v>73</v>
      </c>
      <c r="AO2512" s="3" t="s">
        <v>73</v>
      </c>
      <c r="AP2512" s="3" t="s">
        <v>76</v>
      </c>
      <c r="AQ2512" s="3" t="s">
        <v>73</v>
      </c>
      <c r="AR2512" s="3" t="s">
        <v>73</v>
      </c>
      <c r="AS2512" s="3" t="s">
        <v>73</v>
      </c>
      <c r="AT2512" s="3" t="s">
        <v>138</v>
      </c>
      <c r="AU2512" s="3" t="s">
        <v>740</v>
      </c>
      <c r="AV2512" s="3" t="s">
        <v>192</v>
      </c>
      <c r="AW2512" s="3" t="s">
        <v>2823</v>
      </c>
      <c r="AX2512" s="3" t="s">
        <v>142</v>
      </c>
      <c r="AY2512" s="3" t="s">
        <v>73</v>
      </c>
      <c r="AZ2512" s="2">
        <v>6</v>
      </c>
      <c r="BA2512" s="2">
        <v>15</v>
      </c>
      <c r="BB2512" s="2">
        <v>328</v>
      </c>
      <c r="BC2512" s="3" t="s">
        <v>30719</v>
      </c>
      <c r="BD2512" s="3" t="s">
        <v>30720</v>
      </c>
      <c r="BE2512" s="3" t="s">
        <v>91</v>
      </c>
      <c r="BF2512" s="3" t="s">
        <v>30721</v>
      </c>
      <c r="BG2512" s="3" t="s">
        <v>93</v>
      </c>
      <c r="BH2512" s="3" t="s">
        <v>93</v>
      </c>
      <c r="BI2512" s="3" t="s">
        <v>76</v>
      </c>
      <c r="BJ2512" s="3" t="s">
        <v>93</v>
      </c>
    </row>
    <row r="2513" spans="1:62" x14ac:dyDescent="0.2">
      <c r="A2513" s="2" t="s">
        <v>31552</v>
      </c>
      <c r="B2513" s="3" t="s">
        <v>8694</v>
      </c>
      <c r="C2513" s="3" t="s">
        <v>265</v>
      </c>
      <c r="D2513" s="3" t="s">
        <v>30695</v>
      </c>
      <c r="E2513" s="3" t="s">
        <v>30696</v>
      </c>
      <c r="F2513" s="3" t="s">
        <v>30697</v>
      </c>
      <c r="G2513" s="3" t="s">
        <v>269</v>
      </c>
      <c r="H2513" s="58" t="str">
        <f t="shared" ref="H2513:H2517" si="374">G2513</f>
        <v>国网永安市供电公司</v>
      </c>
      <c r="I2513" s="3" t="s">
        <v>30698</v>
      </c>
      <c r="J2513" s="3" t="s">
        <v>30699</v>
      </c>
      <c r="K2513" s="3" t="s">
        <v>2883</v>
      </c>
      <c r="L2513" s="3" t="s">
        <v>3041</v>
      </c>
      <c r="M2513" s="3" t="s">
        <v>30700</v>
      </c>
      <c r="N2513" s="3" t="s">
        <v>30701</v>
      </c>
      <c r="O2513" s="3" t="s">
        <v>293</v>
      </c>
      <c r="P2513" s="3" t="s">
        <v>106</v>
      </c>
      <c r="Q2513" s="3" t="s">
        <v>30702</v>
      </c>
      <c r="R2513" s="3" t="s">
        <v>30703</v>
      </c>
      <c r="S2513" s="3" t="s">
        <v>3414</v>
      </c>
      <c r="T2513" s="3" t="s">
        <v>73</v>
      </c>
      <c r="U2513" s="3" t="s">
        <v>30704</v>
      </c>
      <c r="V2513" s="3" t="s">
        <v>76</v>
      </c>
      <c r="W2513" s="3" t="s">
        <v>73</v>
      </c>
      <c r="X2513" s="3" t="s">
        <v>73</v>
      </c>
      <c r="Y2513" s="3" t="s">
        <v>73</v>
      </c>
      <c r="Z2513" s="3" t="s">
        <v>30705</v>
      </c>
      <c r="AA2513" s="3" t="s">
        <v>73</v>
      </c>
      <c r="AB2513" s="3" t="s">
        <v>78</v>
      </c>
      <c r="AC2513" s="3" t="s">
        <v>30706</v>
      </c>
      <c r="AD2513" s="3" t="s">
        <v>164</v>
      </c>
      <c r="AE2513" s="3" t="s">
        <v>73</v>
      </c>
      <c r="AF2513" s="3" t="s">
        <v>73</v>
      </c>
      <c r="AG2513" s="7" t="s">
        <v>73</v>
      </c>
      <c r="AH2513" s="3" t="s">
        <v>73</v>
      </c>
      <c r="AI2513" s="3" t="s">
        <v>82</v>
      </c>
      <c r="AJ2513" s="3" t="s">
        <v>82</v>
      </c>
      <c r="AK2513" s="3" t="s">
        <v>82</v>
      </c>
      <c r="AL2513" s="3" t="s">
        <v>3003</v>
      </c>
      <c r="AM2513" s="3" t="s">
        <v>3004</v>
      </c>
      <c r="AN2513" s="3" t="s">
        <v>73</v>
      </c>
      <c r="AO2513" s="3" t="s">
        <v>73</v>
      </c>
      <c r="AP2513" s="3" t="s">
        <v>93</v>
      </c>
      <c r="AQ2513" s="3" t="s">
        <v>73</v>
      </c>
      <c r="AR2513" s="3" t="s">
        <v>73</v>
      </c>
      <c r="AS2513" s="3" t="s">
        <v>73</v>
      </c>
      <c r="AT2513" s="3" t="s">
        <v>117</v>
      </c>
      <c r="AU2513" s="3" t="s">
        <v>118</v>
      </c>
      <c r="AV2513" s="3" t="s">
        <v>119</v>
      </c>
      <c r="AW2513" s="3" t="s">
        <v>120</v>
      </c>
      <c r="AX2513" s="3" t="s">
        <v>142</v>
      </c>
      <c r="AY2513" s="3" t="s">
        <v>73</v>
      </c>
      <c r="AZ2513" s="2">
        <v>41</v>
      </c>
      <c r="BA2513" s="2">
        <v>40</v>
      </c>
      <c r="BB2513" s="2">
        <v>2370</v>
      </c>
      <c r="BC2513" s="3" t="s">
        <v>8694</v>
      </c>
      <c r="BD2513" s="3" t="s">
        <v>30707</v>
      </c>
      <c r="BE2513" s="3" t="s">
        <v>91</v>
      </c>
      <c r="BF2513" s="3" t="s">
        <v>30708</v>
      </c>
      <c r="BG2513" s="3" t="s">
        <v>93</v>
      </c>
      <c r="BH2513" s="3" t="s">
        <v>93</v>
      </c>
      <c r="BI2513" s="3" t="s">
        <v>76</v>
      </c>
      <c r="BJ2513" s="3" t="s">
        <v>93</v>
      </c>
    </row>
    <row r="2514" spans="1:62" x14ac:dyDescent="0.2">
      <c r="A2514" s="2" t="s">
        <v>31553</v>
      </c>
      <c r="B2514" s="3" t="s">
        <v>386</v>
      </c>
      <c r="C2514" s="3" t="s">
        <v>147</v>
      </c>
      <c r="D2514" s="3" t="s">
        <v>30682</v>
      </c>
      <c r="E2514" s="3" t="s">
        <v>30683</v>
      </c>
      <c r="F2514" s="3" t="s">
        <v>30684</v>
      </c>
      <c r="G2514" s="3" t="s">
        <v>390</v>
      </c>
      <c r="H2514" s="58" t="str">
        <f t="shared" si="374"/>
        <v>长汀供电有限公司</v>
      </c>
      <c r="I2514" s="3" t="s">
        <v>391</v>
      </c>
      <c r="J2514" s="3" t="s">
        <v>392</v>
      </c>
      <c r="K2514" s="3" t="s">
        <v>2883</v>
      </c>
      <c r="L2514" s="3" t="s">
        <v>3041</v>
      </c>
      <c r="M2514" s="3" t="s">
        <v>30685</v>
      </c>
      <c r="N2514" s="3" t="s">
        <v>30686</v>
      </c>
      <c r="O2514" s="3" t="s">
        <v>293</v>
      </c>
      <c r="P2514" s="3" t="s">
        <v>71</v>
      </c>
      <c r="Q2514" s="3" t="s">
        <v>30687</v>
      </c>
      <c r="R2514" s="3" t="s">
        <v>30688</v>
      </c>
      <c r="S2514" s="3" t="s">
        <v>30689</v>
      </c>
      <c r="T2514" s="3" t="s">
        <v>30690</v>
      </c>
      <c r="U2514" s="3" t="s">
        <v>404</v>
      </c>
      <c r="V2514" s="3" t="s">
        <v>76</v>
      </c>
      <c r="W2514" s="3" t="s">
        <v>73</v>
      </c>
      <c r="X2514" s="3" t="s">
        <v>73</v>
      </c>
      <c r="Y2514" s="3" t="s">
        <v>73</v>
      </c>
      <c r="Z2514" s="3" t="s">
        <v>30691</v>
      </c>
      <c r="AA2514" s="3" t="s">
        <v>30692</v>
      </c>
      <c r="AB2514" s="3" t="s">
        <v>78</v>
      </c>
      <c r="AC2514" s="3" t="s">
        <v>30671</v>
      </c>
      <c r="AD2514" s="3" t="s">
        <v>164</v>
      </c>
      <c r="AE2514" s="3" t="s">
        <v>73</v>
      </c>
      <c r="AF2514" s="3" t="s">
        <v>73</v>
      </c>
      <c r="AG2514" s="7" t="s">
        <v>73</v>
      </c>
      <c r="AH2514" s="3" t="s">
        <v>73</v>
      </c>
      <c r="AI2514" s="3" t="s">
        <v>82</v>
      </c>
      <c r="AJ2514" s="3" t="s">
        <v>82</v>
      </c>
      <c r="AK2514" s="3" t="s">
        <v>82</v>
      </c>
      <c r="AL2514" s="3" t="s">
        <v>30693</v>
      </c>
      <c r="AM2514" s="3" t="s">
        <v>392</v>
      </c>
      <c r="AN2514" s="3" t="s">
        <v>30692</v>
      </c>
      <c r="AO2514" s="3" t="s">
        <v>73</v>
      </c>
      <c r="AP2514" s="3" t="s">
        <v>93</v>
      </c>
      <c r="AQ2514" s="3" t="s">
        <v>76</v>
      </c>
      <c r="AR2514" s="3" t="s">
        <v>76</v>
      </c>
      <c r="AS2514" s="3" t="s">
        <v>73</v>
      </c>
      <c r="AT2514" s="3" t="s">
        <v>138</v>
      </c>
      <c r="AU2514" s="3" t="s">
        <v>237</v>
      </c>
      <c r="AV2514" s="3" t="s">
        <v>213</v>
      </c>
      <c r="AW2514" s="3" t="s">
        <v>238</v>
      </c>
      <c r="AX2514" s="3" t="s">
        <v>2654</v>
      </c>
      <c r="AY2514" s="3" t="s">
        <v>30690</v>
      </c>
      <c r="AZ2514" s="2">
        <v>1</v>
      </c>
      <c r="BA2514" s="2">
        <v>0</v>
      </c>
      <c r="BB2514" s="2">
        <v>93</v>
      </c>
      <c r="BC2514" s="3" t="s">
        <v>386</v>
      </c>
      <c r="BD2514" s="3" t="s">
        <v>404</v>
      </c>
      <c r="BE2514" s="3" t="s">
        <v>91</v>
      </c>
      <c r="BF2514" s="3" t="s">
        <v>30694</v>
      </c>
      <c r="BG2514" s="3" t="s">
        <v>93</v>
      </c>
      <c r="BH2514" s="3" t="s">
        <v>93</v>
      </c>
      <c r="BI2514" s="3" t="s">
        <v>76</v>
      </c>
      <c r="BJ2514" s="3" t="s">
        <v>93</v>
      </c>
    </row>
    <row r="2515" spans="1:62" hidden="1" x14ac:dyDescent="0.2">
      <c r="A2515" s="2" t="s">
        <v>31554</v>
      </c>
      <c r="B2515" s="3" t="s">
        <v>3802</v>
      </c>
      <c r="C2515" s="3" t="s">
        <v>243</v>
      </c>
      <c r="D2515" s="3" t="s">
        <v>30673</v>
      </c>
      <c r="E2515" s="3" t="s">
        <v>31555</v>
      </c>
      <c r="F2515" s="3" t="s">
        <v>30674</v>
      </c>
      <c r="G2515" s="3" t="s">
        <v>2692</v>
      </c>
      <c r="H2515" s="58" t="str">
        <f t="shared" si="374"/>
        <v>平潭供电有限公司</v>
      </c>
      <c r="I2515" s="3" t="s">
        <v>2693</v>
      </c>
      <c r="J2515" s="3" t="s">
        <v>2694</v>
      </c>
      <c r="K2515" s="3" t="s">
        <v>250</v>
      </c>
      <c r="L2515" s="3" t="s">
        <v>250</v>
      </c>
      <c r="M2515" s="3" t="s">
        <v>30675</v>
      </c>
      <c r="N2515" s="3" t="s">
        <v>30648</v>
      </c>
      <c r="O2515" s="3" t="s">
        <v>293</v>
      </c>
      <c r="P2515" s="3" t="s">
        <v>106</v>
      </c>
      <c r="Q2515" s="3" t="s">
        <v>30676</v>
      </c>
      <c r="R2515" s="3" t="s">
        <v>30677</v>
      </c>
      <c r="S2515" s="3" t="s">
        <v>30678</v>
      </c>
      <c r="T2515" s="3" t="s">
        <v>30679</v>
      </c>
      <c r="U2515" s="3" t="s">
        <v>30680</v>
      </c>
      <c r="V2515" s="3" t="s">
        <v>76</v>
      </c>
      <c r="W2515" s="3" t="s">
        <v>73</v>
      </c>
      <c r="X2515" s="3" t="s">
        <v>73</v>
      </c>
      <c r="Y2515" s="3" t="s">
        <v>73</v>
      </c>
      <c r="Z2515" s="3" t="s">
        <v>30681</v>
      </c>
      <c r="AA2515" s="3" t="s">
        <v>30648</v>
      </c>
      <c r="AB2515" s="3" t="s">
        <v>78</v>
      </c>
      <c r="AC2515" s="3" t="s">
        <v>30671</v>
      </c>
      <c r="AD2515" s="3" t="s">
        <v>80</v>
      </c>
      <c r="AE2515" s="3" t="s">
        <v>73</v>
      </c>
      <c r="AF2515" s="3" t="s">
        <v>73</v>
      </c>
      <c r="AG2515" s="7" t="s">
        <v>73</v>
      </c>
      <c r="AH2515" s="3" t="s">
        <v>73</v>
      </c>
      <c r="AI2515" s="3" t="s">
        <v>465</v>
      </c>
      <c r="AJ2515" s="3" t="s">
        <v>89</v>
      </c>
      <c r="AK2515" s="3" t="s">
        <v>82</v>
      </c>
      <c r="AL2515" s="3" t="s">
        <v>18740</v>
      </c>
      <c r="AM2515" s="3" t="s">
        <v>2694</v>
      </c>
      <c r="AN2515" s="3" t="s">
        <v>30648</v>
      </c>
      <c r="AO2515" s="3" t="s">
        <v>82</v>
      </c>
      <c r="AP2515" s="3" t="s">
        <v>93</v>
      </c>
      <c r="AQ2515" s="3" t="s">
        <v>76</v>
      </c>
      <c r="AR2515" s="3" t="s">
        <v>73</v>
      </c>
      <c r="AS2515" s="3" t="s">
        <v>73</v>
      </c>
      <c r="AT2515" s="3" t="s">
        <v>299</v>
      </c>
      <c r="AU2515" s="3" t="s">
        <v>299</v>
      </c>
      <c r="AV2515" s="3" t="s">
        <v>299</v>
      </c>
      <c r="AW2515" s="3" t="s">
        <v>300</v>
      </c>
      <c r="AX2515" s="3" t="s">
        <v>262</v>
      </c>
      <c r="AY2515" s="3" t="s">
        <v>30679</v>
      </c>
      <c r="AZ2515" s="2">
        <v>10</v>
      </c>
      <c r="BA2515" s="2">
        <v>2</v>
      </c>
      <c r="BB2515" s="2">
        <v>1510</v>
      </c>
      <c r="BC2515" s="3" t="s">
        <v>3802</v>
      </c>
      <c r="BD2515" s="3" t="s">
        <v>3803</v>
      </c>
      <c r="BE2515" s="3" t="s">
        <v>91</v>
      </c>
      <c r="BF2515" s="3" t="s">
        <v>31556</v>
      </c>
      <c r="BG2515" s="3" t="s">
        <v>93</v>
      </c>
      <c r="BH2515" s="3" t="s">
        <v>93</v>
      </c>
      <c r="BI2515" s="3" t="s">
        <v>76</v>
      </c>
      <c r="BJ2515" s="3" t="s">
        <v>93</v>
      </c>
    </row>
    <row r="2516" spans="1:62" hidden="1" x14ac:dyDescent="0.2">
      <c r="A2516" s="2" t="s">
        <v>31557</v>
      </c>
      <c r="B2516" s="3" t="s">
        <v>6189</v>
      </c>
      <c r="C2516" s="3" t="s">
        <v>147</v>
      </c>
      <c r="D2516" s="3" t="s">
        <v>30663</v>
      </c>
      <c r="E2516" s="3" t="s">
        <v>30664</v>
      </c>
      <c r="F2516" s="3" t="s">
        <v>30665</v>
      </c>
      <c r="G2516" s="3" t="s">
        <v>2556</v>
      </c>
      <c r="H2516" s="58" t="str">
        <f t="shared" si="374"/>
        <v>连城供电有限公司</v>
      </c>
      <c r="I2516" s="3" t="s">
        <v>2932</v>
      </c>
      <c r="J2516" s="3" t="s">
        <v>2933</v>
      </c>
      <c r="K2516" s="3" t="s">
        <v>413</v>
      </c>
      <c r="L2516" s="3" t="s">
        <v>435</v>
      </c>
      <c r="M2516" s="3" t="s">
        <v>30666</v>
      </c>
      <c r="N2516" s="3" t="s">
        <v>30667</v>
      </c>
      <c r="O2516" s="3" t="s">
        <v>156</v>
      </c>
      <c r="P2516" s="3" t="s">
        <v>157</v>
      </c>
      <c r="Q2516" s="3" t="s">
        <v>30668</v>
      </c>
      <c r="R2516" s="3" t="s">
        <v>30669</v>
      </c>
      <c r="S2516" s="3" t="s">
        <v>30670</v>
      </c>
      <c r="T2516" s="3" t="s">
        <v>73</v>
      </c>
      <c r="U2516" s="3" t="s">
        <v>6190</v>
      </c>
      <c r="V2516" s="3" t="s">
        <v>76</v>
      </c>
      <c r="W2516" s="3" t="s">
        <v>73</v>
      </c>
      <c r="X2516" s="3" t="s">
        <v>73</v>
      </c>
      <c r="Y2516" s="3" t="s">
        <v>73</v>
      </c>
      <c r="Z2516" s="3" t="s">
        <v>30666</v>
      </c>
      <c r="AA2516" s="3" t="s">
        <v>73</v>
      </c>
      <c r="AB2516" s="3" t="s">
        <v>78</v>
      </c>
      <c r="AC2516" s="3" t="s">
        <v>30671</v>
      </c>
      <c r="AD2516" s="3" t="s">
        <v>164</v>
      </c>
      <c r="AE2516" s="3" t="s">
        <v>73</v>
      </c>
      <c r="AF2516" s="3" t="s">
        <v>73</v>
      </c>
      <c r="AG2516" s="7" t="s">
        <v>73</v>
      </c>
      <c r="AH2516" s="3" t="s">
        <v>73</v>
      </c>
      <c r="AI2516" s="3" t="s">
        <v>165</v>
      </c>
      <c r="AJ2516" s="3" t="s">
        <v>166</v>
      </c>
      <c r="AK2516" s="3" t="s">
        <v>82</v>
      </c>
      <c r="AL2516" s="3" t="s">
        <v>73</v>
      </c>
      <c r="AM2516" s="3" t="s">
        <v>73</v>
      </c>
      <c r="AN2516" s="3" t="s">
        <v>73</v>
      </c>
      <c r="AO2516" s="3" t="s">
        <v>73</v>
      </c>
      <c r="AP2516" s="3" t="s">
        <v>76</v>
      </c>
      <c r="AQ2516" s="3" t="s">
        <v>76</v>
      </c>
      <c r="AR2516" s="3" t="s">
        <v>76</v>
      </c>
      <c r="AS2516" s="3" t="s">
        <v>73</v>
      </c>
      <c r="AT2516" s="3" t="s">
        <v>138</v>
      </c>
      <c r="AU2516" s="3" t="s">
        <v>191</v>
      </c>
      <c r="AV2516" s="3" t="s">
        <v>192</v>
      </c>
      <c r="AW2516" s="3" t="s">
        <v>193</v>
      </c>
      <c r="AX2516" s="3" t="s">
        <v>121</v>
      </c>
      <c r="AY2516" s="3" t="s">
        <v>73</v>
      </c>
      <c r="AZ2516" s="2">
        <v>6</v>
      </c>
      <c r="BA2516" s="2">
        <v>4</v>
      </c>
      <c r="BB2516" s="2">
        <v>453</v>
      </c>
      <c r="BC2516" s="3" t="s">
        <v>6189</v>
      </c>
      <c r="BD2516" s="3" t="s">
        <v>6190</v>
      </c>
      <c r="BE2516" s="3" t="s">
        <v>91</v>
      </c>
      <c r="BF2516" s="3" t="s">
        <v>30672</v>
      </c>
      <c r="BG2516" s="3" t="s">
        <v>93</v>
      </c>
      <c r="BH2516" s="3" t="s">
        <v>93</v>
      </c>
      <c r="BI2516" s="3" t="s">
        <v>76</v>
      </c>
      <c r="BJ2516" s="3" t="s">
        <v>93</v>
      </c>
    </row>
    <row r="2517" spans="1:62" hidden="1" x14ac:dyDescent="0.2">
      <c r="A2517" s="2" t="s">
        <v>31558</v>
      </c>
      <c r="B2517" s="3" t="s">
        <v>4832</v>
      </c>
      <c r="C2517" s="3" t="s">
        <v>174</v>
      </c>
      <c r="D2517" s="3" t="s">
        <v>30651</v>
      </c>
      <c r="E2517" s="3" t="s">
        <v>30652</v>
      </c>
      <c r="F2517" s="3" t="s">
        <v>30653</v>
      </c>
      <c r="G2517" s="3" t="s">
        <v>341</v>
      </c>
      <c r="H2517" s="58" t="str">
        <f t="shared" si="374"/>
        <v>晋江市供电公司</v>
      </c>
      <c r="I2517" s="3" t="s">
        <v>2493</v>
      </c>
      <c r="J2517" s="3" t="s">
        <v>2494</v>
      </c>
      <c r="K2517" s="3" t="s">
        <v>413</v>
      </c>
      <c r="L2517" s="3" t="s">
        <v>435</v>
      </c>
      <c r="M2517" s="3" t="s">
        <v>30654</v>
      </c>
      <c r="N2517" s="3" t="s">
        <v>30655</v>
      </c>
      <c r="O2517" s="3" t="s">
        <v>70</v>
      </c>
      <c r="P2517" s="3" t="s">
        <v>185</v>
      </c>
      <c r="Q2517" s="3" t="s">
        <v>30656</v>
      </c>
      <c r="R2517" s="3" t="s">
        <v>30657</v>
      </c>
      <c r="S2517" s="3" t="s">
        <v>30658</v>
      </c>
      <c r="T2517" s="3" t="s">
        <v>73</v>
      </c>
      <c r="U2517" s="3" t="s">
        <v>30659</v>
      </c>
      <c r="V2517" s="3" t="s">
        <v>76</v>
      </c>
      <c r="W2517" s="3" t="s">
        <v>73</v>
      </c>
      <c r="X2517" s="3" t="s">
        <v>73</v>
      </c>
      <c r="Y2517" s="3" t="s">
        <v>73</v>
      </c>
      <c r="Z2517" s="3" t="s">
        <v>30660</v>
      </c>
      <c r="AA2517" s="3" t="s">
        <v>73</v>
      </c>
      <c r="AB2517" s="3" t="s">
        <v>78</v>
      </c>
      <c r="AC2517" s="3" t="s">
        <v>30661</v>
      </c>
      <c r="AD2517" s="3" t="s">
        <v>80</v>
      </c>
      <c r="AE2517" s="3" t="s">
        <v>73</v>
      </c>
      <c r="AF2517" s="3" t="s">
        <v>73</v>
      </c>
      <c r="AG2517" s="7" t="s">
        <v>73</v>
      </c>
      <c r="AH2517" s="3" t="s">
        <v>73</v>
      </c>
      <c r="AI2517" s="3" t="s">
        <v>82</v>
      </c>
      <c r="AJ2517" s="3" t="s">
        <v>82</v>
      </c>
      <c r="AK2517" s="3" t="s">
        <v>189</v>
      </c>
      <c r="AL2517" s="3" t="s">
        <v>73</v>
      </c>
      <c r="AM2517" s="3" t="s">
        <v>354</v>
      </c>
      <c r="AN2517" s="3" t="s">
        <v>73</v>
      </c>
      <c r="AO2517" s="3" t="s">
        <v>73</v>
      </c>
      <c r="AP2517" s="3" t="s">
        <v>93</v>
      </c>
      <c r="AQ2517" s="3" t="s">
        <v>73</v>
      </c>
      <c r="AR2517" s="3" t="s">
        <v>73</v>
      </c>
      <c r="AS2517" s="3" t="s">
        <v>73</v>
      </c>
      <c r="AT2517" s="3" t="s">
        <v>138</v>
      </c>
      <c r="AU2517" s="3" t="s">
        <v>331</v>
      </c>
      <c r="AV2517" s="3" t="s">
        <v>510</v>
      </c>
      <c r="AW2517" s="3" t="s">
        <v>976</v>
      </c>
      <c r="AX2517" s="3" t="s">
        <v>566</v>
      </c>
      <c r="AY2517" s="3" t="s">
        <v>73</v>
      </c>
      <c r="AZ2517" s="2">
        <v>3</v>
      </c>
      <c r="BA2517" s="2">
        <v>6</v>
      </c>
      <c r="BB2517" s="2">
        <v>319</v>
      </c>
      <c r="BC2517" s="3" t="s">
        <v>4832</v>
      </c>
      <c r="BD2517" s="3" t="s">
        <v>4833</v>
      </c>
      <c r="BE2517" s="3" t="s">
        <v>91</v>
      </c>
      <c r="BF2517" s="3" t="s">
        <v>30662</v>
      </c>
      <c r="BG2517" s="3" t="s">
        <v>93</v>
      </c>
      <c r="BH2517" s="3" t="s">
        <v>93</v>
      </c>
      <c r="BI2517" s="3" t="s">
        <v>76</v>
      </c>
      <c r="BJ2517" s="3" t="s">
        <v>93</v>
      </c>
    </row>
    <row r="2518" spans="1:62" hidden="1" x14ac:dyDescent="0.2">
      <c r="A2518" s="2" t="s">
        <v>4616</v>
      </c>
      <c r="B2518" s="3" t="s">
        <v>5789</v>
      </c>
      <c r="C2518" s="3" t="s">
        <v>243</v>
      </c>
      <c r="D2518" s="3" t="s">
        <v>30638</v>
      </c>
      <c r="E2518" s="3" t="s">
        <v>30639</v>
      </c>
      <c r="F2518" s="3" t="s">
        <v>30640</v>
      </c>
      <c r="G2518" s="3" t="s">
        <v>555</v>
      </c>
      <c r="H2518" s="58" t="str">
        <f>C2518</f>
        <v>福州</v>
      </c>
      <c r="I2518" s="3" t="s">
        <v>4742</v>
      </c>
      <c r="J2518" s="3" t="s">
        <v>4743</v>
      </c>
      <c r="K2518" s="3" t="s">
        <v>129</v>
      </c>
      <c r="L2518" s="3" t="s">
        <v>130</v>
      </c>
      <c r="M2518" s="3" t="s">
        <v>30641</v>
      </c>
      <c r="N2518" s="3" t="s">
        <v>30642</v>
      </c>
      <c r="O2518" s="3" t="s">
        <v>156</v>
      </c>
      <c r="P2518" s="3" t="s">
        <v>157</v>
      </c>
      <c r="Q2518" s="3" t="s">
        <v>30643</v>
      </c>
      <c r="R2518" s="3" t="s">
        <v>30644</v>
      </c>
      <c r="S2518" s="3" t="s">
        <v>30645</v>
      </c>
      <c r="T2518" s="3" t="s">
        <v>73</v>
      </c>
      <c r="U2518" s="3" t="s">
        <v>30646</v>
      </c>
      <c r="V2518" s="3" t="s">
        <v>76</v>
      </c>
      <c r="W2518" s="3" t="s">
        <v>73</v>
      </c>
      <c r="X2518" s="3" t="s">
        <v>73</v>
      </c>
      <c r="Y2518" s="3" t="s">
        <v>73</v>
      </c>
      <c r="Z2518" s="3" t="s">
        <v>30647</v>
      </c>
      <c r="AA2518" s="3" t="s">
        <v>30648</v>
      </c>
      <c r="AB2518" s="3" t="s">
        <v>78</v>
      </c>
      <c r="AC2518" s="3" t="s">
        <v>30649</v>
      </c>
      <c r="AD2518" s="3" t="s">
        <v>80</v>
      </c>
      <c r="AE2518" s="3" t="s">
        <v>73</v>
      </c>
      <c r="AF2518" s="3" t="s">
        <v>73</v>
      </c>
      <c r="AG2518" s="7" t="s">
        <v>73</v>
      </c>
      <c r="AH2518" s="3" t="s">
        <v>73</v>
      </c>
      <c r="AI2518" s="3" t="s">
        <v>211</v>
      </c>
      <c r="AJ2518" s="3" t="s">
        <v>507</v>
      </c>
      <c r="AK2518" s="3" t="s">
        <v>82</v>
      </c>
      <c r="AL2518" s="3" t="s">
        <v>5587</v>
      </c>
      <c r="AM2518" s="3" t="s">
        <v>4743</v>
      </c>
      <c r="AN2518" s="3" t="s">
        <v>30648</v>
      </c>
      <c r="AO2518" s="3" t="s">
        <v>82</v>
      </c>
      <c r="AP2518" s="3" t="s">
        <v>93</v>
      </c>
      <c r="AQ2518" s="3" t="s">
        <v>76</v>
      </c>
      <c r="AR2518" s="3" t="s">
        <v>76</v>
      </c>
      <c r="AS2518" s="3" t="s">
        <v>73</v>
      </c>
      <c r="AT2518" s="3" t="s">
        <v>138</v>
      </c>
      <c r="AU2518" s="3" t="s">
        <v>509</v>
      </c>
      <c r="AV2518" s="3" t="s">
        <v>2561</v>
      </c>
      <c r="AW2518" s="3" t="s">
        <v>2562</v>
      </c>
      <c r="AX2518" s="3" t="s">
        <v>142</v>
      </c>
      <c r="AY2518" s="3" t="s">
        <v>73</v>
      </c>
      <c r="AZ2518" s="2">
        <v>10</v>
      </c>
      <c r="BA2518" s="2">
        <v>48</v>
      </c>
      <c r="BB2518" s="2">
        <v>413</v>
      </c>
      <c r="BC2518" s="3" t="s">
        <v>5789</v>
      </c>
      <c r="BD2518" s="3" t="s">
        <v>5790</v>
      </c>
      <c r="BE2518" s="3" t="s">
        <v>91</v>
      </c>
      <c r="BF2518" s="3" t="s">
        <v>30650</v>
      </c>
      <c r="BG2518" s="3" t="s">
        <v>93</v>
      </c>
      <c r="BH2518" s="3" t="s">
        <v>93</v>
      </c>
      <c r="BI2518" s="3" t="s">
        <v>76</v>
      </c>
      <c r="BJ2518" s="3" t="s">
        <v>93</v>
      </c>
    </row>
    <row r="2519" spans="1:62" hidden="1" x14ac:dyDescent="0.2">
      <c r="A2519" s="2" t="s">
        <v>31559</v>
      </c>
      <c r="B2519" s="3" t="s">
        <v>6288</v>
      </c>
      <c r="C2519" s="3" t="s">
        <v>219</v>
      </c>
      <c r="D2519" s="3" t="s">
        <v>30625</v>
      </c>
      <c r="E2519" s="3" t="s">
        <v>30626</v>
      </c>
      <c r="F2519" s="3" t="s">
        <v>30627</v>
      </c>
      <c r="G2519" s="3" t="s">
        <v>1101</v>
      </c>
      <c r="H2519" s="58" t="str">
        <f t="shared" ref="H2519:H2520" si="375">G2519</f>
        <v>福鼎供电公司</v>
      </c>
      <c r="I2519" s="3" t="s">
        <v>1102</v>
      </c>
      <c r="J2519" s="3" t="s">
        <v>1103</v>
      </c>
      <c r="K2519" s="3" t="s">
        <v>129</v>
      </c>
      <c r="L2519" s="3" t="s">
        <v>130</v>
      </c>
      <c r="M2519" s="3" t="s">
        <v>30628</v>
      </c>
      <c r="N2519" s="3" t="s">
        <v>30629</v>
      </c>
      <c r="O2519" s="3" t="s">
        <v>293</v>
      </c>
      <c r="P2519" s="3" t="s">
        <v>71</v>
      </c>
      <c r="Q2519" s="3" t="s">
        <v>30630</v>
      </c>
      <c r="R2519" s="3" t="s">
        <v>30631</v>
      </c>
      <c r="S2519" s="3" t="s">
        <v>30632</v>
      </c>
      <c r="T2519" s="3" t="s">
        <v>73</v>
      </c>
      <c r="U2519" s="3" t="s">
        <v>30633</v>
      </c>
      <c r="V2519" s="3" t="s">
        <v>76</v>
      </c>
      <c r="W2519" s="3" t="s">
        <v>73</v>
      </c>
      <c r="X2519" s="3" t="s">
        <v>73</v>
      </c>
      <c r="Y2519" s="3" t="s">
        <v>73</v>
      </c>
      <c r="Z2519" s="3" t="s">
        <v>30634</v>
      </c>
      <c r="AA2519" s="3" t="s">
        <v>30635</v>
      </c>
      <c r="AB2519" s="3" t="s">
        <v>78</v>
      </c>
      <c r="AC2519" s="3" t="s">
        <v>30636</v>
      </c>
      <c r="AD2519" s="3" t="s">
        <v>80</v>
      </c>
      <c r="AE2519" s="3" t="s">
        <v>73</v>
      </c>
      <c r="AF2519" s="3" t="s">
        <v>73</v>
      </c>
      <c r="AG2519" s="7" t="s">
        <v>73</v>
      </c>
      <c r="AH2519" s="3" t="s">
        <v>73</v>
      </c>
      <c r="AI2519" s="3" t="s">
        <v>82</v>
      </c>
      <c r="AJ2519" s="3" t="s">
        <v>82</v>
      </c>
      <c r="AK2519" s="3" t="s">
        <v>82</v>
      </c>
      <c r="AL2519" s="3" t="s">
        <v>5405</v>
      </c>
      <c r="AM2519" s="3" t="s">
        <v>30637</v>
      </c>
      <c r="AN2519" s="3" t="s">
        <v>30635</v>
      </c>
      <c r="AO2519" s="3" t="s">
        <v>73</v>
      </c>
      <c r="AP2519" s="3" t="s">
        <v>93</v>
      </c>
      <c r="AQ2519" s="3" t="s">
        <v>76</v>
      </c>
      <c r="AR2519" s="3" t="s">
        <v>76</v>
      </c>
      <c r="AS2519" s="3" t="s">
        <v>73</v>
      </c>
      <c r="AT2519" s="3" t="s">
        <v>138</v>
      </c>
      <c r="AU2519" s="3" t="s">
        <v>331</v>
      </c>
      <c r="AV2519" s="3" t="s">
        <v>2618</v>
      </c>
      <c r="AW2519" s="3" t="s">
        <v>2619</v>
      </c>
      <c r="AX2519" s="3" t="s">
        <v>142</v>
      </c>
      <c r="AY2519" s="3" t="s">
        <v>73</v>
      </c>
      <c r="AZ2519" s="2">
        <v>16</v>
      </c>
      <c r="BA2519" s="2">
        <v>4</v>
      </c>
      <c r="BB2519" s="2">
        <v>722</v>
      </c>
      <c r="BC2519" s="3" t="s">
        <v>6288</v>
      </c>
      <c r="BD2519" s="3" t="s">
        <v>6289</v>
      </c>
      <c r="BE2519" s="3" t="s">
        <v>195</v>
      </c>
      <c r="BF2519" s="3" t="s">
        <v>73</v>
      </c>
      <c r="BG2519" s="3" t="s">
        <v>93</v>
      </c>
      <c r="BH2519" s="3" t="s">
        <v>93</v>
      </c>
      <c r="BI2519" s="3" t="s">
        <v>76</v>
      </c>
      <c r="BJ2519" s="3" t="s">
        <v>76</v>
      </c>
    </row>
    <row r="2520" spans="1:62" hidden="1" x14ac:dyDescent="0.2">
      <c r="A2520" s="2" t="s">
        <v>31560</v>
      </c>
      <c r="B2520" s="3" t="s">
        <v>2656</v>
      </c>
      <c r="C2520" s="3" t="s">
        <v>265</v>
      </c>
      <c r="D2520" s="3" t="s">
        <v>30613</v>
      </c>
      <c r="E2520" s="3" t="s">
        <v>30614</v>
      </c>
      <c r="F2520" s="3" t="s">
        <v>30615</v>
      </c>
      <c r="G2520" s="3" t="s">
        <v>704</v>
      </c>
      <c r="H2520" s="58" t="str">
        <f t="shared" si="375"/>
        <v>国网尤溪县供电公司</v>
      </c>
      <c r="I2520" s="3" t="s">
        <v>2657</v>
      </c>
      <c r="J2520" s="3" t="s">
        <v>2658</v>
      </c>
      <c r="K2520" s="3" t="s">
        <v>129</v>
      </c>
      <c r="L2520" s="3" t="s">
        <v>130</v>
      </c>
      <c r="M2520" s="3" t="s">
        <v>30616</v>
      </c>
      <c r="N2520" s="3" t="s">
        <v>30617</v>
      </c>
      <c r="O2520" s="3" t="s">
        <v>70</v>
      </c>
      <c r="P2520" s="3" t="s">
        <v>106</v>
      </c>
      <c r="Q2520" s="3" t="s">
        <v>30618</v>
      </c>
      <c r="R2520" s="3" t="s">
        <v>30619</v>
      </c>
      <c r="S2520" s="3" t="s">
        <v>30620</v>
      </c>
      <c r="T2520" s="3" t="s">
        <v>73</v>
      </c>
      <c r="U2520" s="3" t="s">
        <v>9480</v>
      </c>
      <c r="V2520" s="3" t="s">
        <v>76</v>
      </c>
      <c r="W2520" s="3" t="s">
        <v>73</v>
      </c>
      <c r="X2520" s="3" t="s">
        <v>73</v>
      </c>
      <c r="Y2520" s="3" t="s">
        <v>73</v>
      </c>
      <c r="Z2520" s="3" t="s">
        <v>30621</v>
      </c>
      <c r="AA2520" s="3" t="s">
        <v>73</v>
      </c>
      <c r="AB2520" s="3" t="s">
        <v>78</v>
      </c>
      <c r="AC2520" s="3" t="s">
        <v>30622</v>
      </c>
      <c r="AD2520" s="3" t="s">
        <v>164</v>
      </c>
      <c r="AE2520" s="3" t="s">
        <v>73</v>
      </c>
      <c r="AF2520" s="3" t="s">
        <v>73</v>
      </c>
      <c r="AG2520" s="7" t="s">
        <v>73</v>
      </c>
      <c r="AH2520" s="3" t="s">
        <v>73</v>
      </c>
      <c r="AI2520" s="3" t="s">
        <v>211</v>
      </c>
      <c r="AJ2520" s="3" t="s">
        <v>403</v>
      </c>
      <c r="AK2520" s="3" t="s">
        <v>82</v>
      </c>
      <c r="AL2520" s="3" t="s">
        <v>30623</v>
      </c>
      <c r="AM2520" s="3" t="s">
        <v>704</v>
      </c>
      <c r="AN2520" s="3" t="s">
        <v>73</v>
      </c>
      <c r="AO2520" s="3" t="s">
        <v>73</v>
      </c>
      <c r="AP2520" s="3" t="s">
        <v>76</v>
      </c>
      <c r="AQ2520" s="3" t="s">
        <v>73</v>
      </c>
      <c r="AR2520" s="3" t="s">
        <v>76</v>
      </c>
      <c r="AS2520" s="3" t="s">
        <v>73</v>
      </c>
      <c r="AT2520" s="3" t="s">
        <v>138</v>
      </c>
      <c r="AU2520" s="3" t="s">
        <v>191</v>
      </c>
      <c r="AV2520" s="3" t="s">
        <v>192</v>
      </c>
      <c r="AW2520" s="3" t="s">
        <v>193</v>
      </c>
      <c r="AX2520" s="3" t="s">
        <v>142</v>
      </c>
      <c r="AY2520" s="3" t="s">
        <v>73</v>
      </c>
      <c r="AZ2520" s="2">
        <v>5</v>
      </c>
      <c r="BA2520" s="2">
        <v>1</v>
      </c>
      <c r="BB2520" s="2">
        <v>303</v>
      </c>
      <c r="BC2520" s="3" t="s">
        <v>2656</v>
      </c>
      <c r="BD2520" s="3" t="s">
        <v>2660</v>
      </c>
      <c r="BE2520" s="3" t="s">
        <v>91</v>
      </c>
      <c r="BF2520" s="3" t="s">
        <v>30624</v>
      </c>
      <c r="BG2520" s="3" t="s">
        <v>93</v>
      </c>
      <c r="BH2520" s="3" t="s">
        <v>93</v>
      </c>
      <c r="BI2520" s="3" t="s">
        <v>76</v>
      </c>
      <c r="BJ2520" s="3" t="s">
        <v>93</v>
      </c>
    </row>
    <row r="2521" spans="1:62" hidden="1" x14ac:dyDescent="0.2">
      <c r="A2521" s="2" t="s">
        <v>31561</v>
      </c>
      <c r="B2521" s="3" t="s">
        <v>7001</v>
      </c>
      <c r="C2521" s="3" t="s">
        <v>243</v>
      </c>
      <c r="D2521" s="3" t="s">
        <v>30606</v>
      </c>
      <c r="E2521" s="3" t="s">
        <v>30607</v>
      </c>
      <c r="F2521" s="3" t="s">
        <v>30608</v>
      </c>
      <c r="G2521" s="3" t="s">
        <v>247</v>
      </c>
      <c r="H2521" s="58" t="str">
        <f>C2521</f>
        <v>福州</v>
      </c>
      <c r="I2521" s="3" t="s">
        <v>248</v>
      </c>
      <c r="J2521" s="3" t="s">
        <v>249</v>
      </c>
      <c r="K2521" s="3" t="s">
        <v>181</v>
      </c>
      <c r="L2521" s="3" t="s">
        <v>182</v>
      </c>
      <c r="M2521" s="3" t="s">
        <v>30609</v>
      </c>
      <c r="N2521" s="3" t="s">
        <v>30542</v>
      </c>
      <c r="O2521" s="3" t="s">
        <v>156</v>
      </c>
      <c r="P2521" s="3" t="s">
        <v>157</v>
      </c>
      <c r="Q2521" s="3" t="s">
        <v>30610</v>
      </c>
      <c r="R2521" s="3" t="s">
        <v>30611</v>
      </c>
      <c r="S2521" s="3" t="s">
        <v>73</v>
      </c>
      <c r="T2521" s="3" t="s">
        <v>73</v>
      </c>
      <c r="U2521" s="3" t="s">
        <v>7002</v>
      </c>
      <c r="V2521" s="3" t="s">
        <v>76</v>
      </c>
      <c r="W2521" s="3" t="s">
        <v>73</v>
      </c>
      <c r="X2521" s="3" t="s">
        <v>73</v>
      </c>
      <c r="Y2521" s="3" t="s">
        <v>73</v>
      </c>
      <c r="Z2521" s="3" t="s">
        <v>30612</v>
      </c>
      <c r="AA2521" s="3" t="s">
        <v>73</v>
      </c>
      <c r="AB2521" s="3" t="s">
        <v>78</v>
      </c>
      <c r="AC2521" s="3" t="s">
        <v>30462</v>
      </c>
      <c r="AD2521" s="3" t="s">
        <v>80</v>
      </c>
      <c r="AE2521" s="3" t="s">
        <v>73</v>
      </c>
      <c r="AF2521" s="3" t="s">
        <v>73</v>
      </c>
      <c r="AG2521" s="7" t="s">
        <v>73</v>
      </c>
      <c r="AH2521" s="3" t="s">
        <v>73</v>
      </c>
      <c r="AI2521" s="3" t="s">
        <v>73</v>
      </c>
      <c r="AJ2521" s="3" t="s">
        <v>507</v>
      </c>
      <c r="AK2521" s="3" t="s">
        <v>73</v>
      </c>
      <c r="AL2521" s="3" t="s">
        <v>73</v>
      </c>
      <c r="AM2521" s="3" t="s">
        <v>73</v>
      </c>
      <c r="AN2521" s="3" t="s">
        <v>73</v>
      </c>
      <c r="AO2521" s="3" t="s">
        <v>73</v>
      </c>
      <c r="AP2521" s="3" t="s">
        <v>93</v>
      </c>
      <c r="AQ2521" s="3" t="s">
        <v>73</v>
      </c>
      <c r="AR2521" s="3" t="s">
        <v>73</v>
      </c>
      <c r="AS2521" s="3" t="s">
        <v>73</v>
      </c>
      <c r="AT2521" s="3" t="s">
        <v>138</v>
      </c>
      <c r="AU2521" s="3" t="s">
        <v>237</v>
      </c>
      <c r="AV2521" s="3" t="s">
        <v>2855</v>
      </c>
      <c r="AW2521" s="3" t="s">
        <v>2856</v>
      </c>
      <c r="AX2521" s="3" t="s">
        <v>142</v>
      </c>
      <c r="AY2521" s="3" t="s">
        <v>73</v>
      </c>
      <c r="AZ2521" s="2">
        <v>25</v>
      </c>
      <c r="BA2521" s="2">
        <v>6</v>
      </c>
      <c r="BB2521" s="2">
        <v>1889</v>
      </c>
      <c r="BC2521" s="3" t="s">
        <v>7001</v>
      </c>
      <c r="BD2521" s="3" t="s">
        <v>7003</v>
      </c>
      <c r="BE2521" s="3" t="s">
        <v>195</v>
      </c>
      <c r="BF2521" s="3" t="s">
        <v>73</v>
      </c>
      <c r="BG2521" s="3" t="s">
        <v>93</v>
      </c>
      <c r="BH2521" s="3" t="s">
        <v>93</v>
      </c>
      <c r="BI2521" s="3" t="s">
        <v>76</v>
      </c>
      <c r="BJ2521" s="3" t="s">
        <v>76</v>
      </c>
    </row>
    <row r="2522" spans="1:62" hidden="1" x14ac:dyDescent="0.2">
      <c r="A2522" s="2" t="s">
        <v>31562</v>
      </c>
      <c r="B2522" s="3" t="s">
        <v>5906</v>
      </c>
      <c r="C2522" s="3" t="s">
        <v>96</v>
      </c>
      <c r="D2522" s="3" t="s">
        <v>30594</v>
      </c>
      <c r="E2522" s="3" t="s">
        <v>30595</v>
      </c>
      <c r="F2522" s="3" t="s">
        <v>30596</v>
      </c>
      <c r="G2522" s="3" t="s">
        <v>2709</v>
      </c>
      <c r="H2522" s="58" t="str">
        <f t="shared" ref="H2522:H2523" si="376">G2522</f>
        <v>松溪供电公司</v>
      </c>
      <c r="I2522" s="3" t="s">
        <v>3914</v>
      </c>
      <c r="J2522" s="3" t="s">
        <v>3915</v>
      </c>
      <c r="K2522" s="3" t="s">
        <v>103</v>
      </c>
      <c r="L2522" s="3" t="s">
        <v>103</v>
      </c>
      <c r="M2522" s="3" t="s">
        <v>30597</v>
      </c>
      <c r="N2522" s="3" t="s">
        <v>30598</v>
      </c>
      <c r="O2522" s="3" t="s">
        <v>293</v>
      </c>
      <c r="P2522" s="3" t="s">
        <v>106</v>
      </c>
      <c r="Q2522" s="3" t="s">
        <v>30599</v>
      </c>
      <c r="R2522" s="3" t="s">
        <v>30600</v>
      </c>
      <c r="S2522" s="3" t="s">
        <v>30601</v>
      </c>
      <c r="T2522" s="3" t="s">
        <v>73</v>
      </c>
      <c r="U2522" s="3" t="s">
        <v>30602</v>
      </c>
      <c r="V2522" s="3" t="s">
        <v>76</v>
      </c>
      <c r="W2522" s="3" t="s">
        <v>73</v>
      </c>
      <c r="X2522" s="3" t="s">
        <v>73</v>
      </c>
      <c r="Y2522" s="3" t="s">
        <v>73</v>
      </c>
      <c r="Z2522" s="3" t="s">
        <v>30603</v>
      </c>
      <c r="AA2522" s="3" t="s">
        <v>73</v>
      </c>
      <c r="AB2522" s="3" t="s">
        <v>78</v>
      </c>
      <c r="AC2522" s="3" t="s">
        <v>30604</v>
      </c>
      <c r="AD2522" s="3" t="s">
        <v>164</v>
      </c>
      <c r="AE2522" s="3" t="s">
        <v>73</v>
      </c>
      <c r="AF2522" s="3" t="s">
        <v>73</v>
      </c>
      <c r="AG2522" s="7" t="s">
        <v>73</v>
      </c>
      <c r="AH2522" s="3" t="s">
        <v>73</v>
      </c>
      <c r="AI2522" s="3" t="s">
        <v>211</v>
      </c>
      <c r="AJ2522" s="3" t="s">
        <v>507</v>
      </c>
      <c r="AK2522" s="3" t="s">
        <v>82</v>
      </c>
      <c r="AL2522" s="3" t="s">
        <v>73</v>
      </c>
      <c r="AM2522" s="3" t="s">
        <v>73</v>
      </c>
      <c r="AN2522" s="3" t="s">
        <v>73</v>
      </c>
      <c r="AO2522" s="3" t="s">
        <v>73</v>
      </c>
      <c r="AP2522" s="3" t="s">
        <v>76</v>
      </c>
      <c r="AQ2522" s="3" t="s">
        <v>76</v>
      </c>
      <c r="AR2522" s="3" t="s">
        <v>73</v>
      </c>
      <c r="AS2522" s="3" t="s">
        <v>73</v>
      </c>
      <c r="AT2522" s="3" t="s">
        <v>117</v>
      </c>
      <c r="AU2522" s="3" t="s">
        <v>118</v>
      </c>
      <c r="AV2522" s="3" t="s">
        <v>119</v>
      </c>
      <c r="AW2522" s="3" t="s">
        <v>120</v>
      </c>
      <c r="AX2522" s="3" t="s">
        <v>121</v>
      </c>
      <c r="AY2522" s="3" t="s">
        <v>73</v>
      </c>
      <c r="AZ2522" s="2">
        <v>6</v>
      </c>
      <c r="BA2522" s="2">
        <v>8</v>
      </c>
      <c r="BB2522" s="2">
        <v>115</v>
      </c>
      <c r="BC2522" s="3" t="s">
        <v>5906</v>
      </c>
      <c r="BD2522" s="3" t="s">
        <v>5907</v>
      </c>
      <c r="BE2522" s="3" t="s">
        <v>91</v>
      </c>
      <c r="BF2522" s="3" t="s">
        <v>30605</v>
      </c>
      <c r="BG2522" s="3" t="s">
        <v>93</v>
      </c>
      <c r="BH2522" s="3" t="s">
        <v>93</v>
      </c>
      <c r="BI2522" s="3" t="s">
        <v>76</v>
      </c>
      <c r="BJ2522" s="3" t="s">
        <v>93</v>
      </c>
    </row>
    <row r="2523" spans="1:62" hidden="1" x14ac:dyDescent="0.2">
      <c r="A2523" s="2" t="s">
        <v>31563</v>
      </c>
      <c r="B2523" s="3" t="s">
        <v>2396</v>
      </c>
      <c r="C2523" s="3" t="s">
        <v>174</v>
      </c>
      <c r="D2523" s="3" t="s">
        <v>30583</v>
      </c>
      <c r="E2523" s="3" t="s">
        <v>30584</v>
      </c>
      <c r="F2523" s="3" t="s">
        <v>30585</v>
      </c>
      <c r="G2523" s="3" t="s">
        <v>178</v>
      </c>
      <c r="H2523" s="58" t="str">
        <f t="shared" si="376"/>
        <v>南安市供电公司</v>
      </c>
      <c r="I2523" s="3" t="s">
        <v>4441</v>
      </c>
      <c r="J2523" s="3" t="s">
        <v>14956</v>
      </c>
      <c r="K2523" s="3" t="s">
        <v>129</v>
      </c>
      <c r="L2523" s="3" t="s">
        <v>130</v>
      </c>
      <c r="M2523" s="3" t="s">
        <v>30586</v>
      </c>
      <c r="N2523" s="3" t="s">
        <v>30587</v>
      </c>
      <c r="O2523" s="3" t="s">
        <v>293</v>
      </c>
      <c r="P2523" s="3" t="s">
        <v>185</v>
      </c>
      <c r="Q2523" s="3" t="s">
        <v>30588</v>
      </c>
      <c r="R2523" s="3" t="s">
        <v>30589</v>
      </c>
      <c r="S2523" s="3" t="s">
        <v>30590</v>
      </c>
      <c r="T2523" s="3" t="s">
        <v>73</v>
      </c>
      <c r="U2523" s="3" t="s">
        <v>30591</v>
      </c>
      <c r="V2523" s="3" t="s">
        <v>76</v>
      </c>
      <c r="W2523" s="3" t="s">
        <v>73</v>
      </c>
      <c r="X2523" s="3" t="s">
        <v>73</v>
      </c>
      <c r="Y2523" s="3" t="s">
        <v>73</v>
      </c>
      <c r="Z2523" s="3" t="s">
        <v>30592</v>
      </c>
      <c r="AA2523" s="3" t="s">
        <v>30587</v>
      </c>
      <c r="AB2523" s="3" t="s">
        <v>78</v>
      </c>
      <c r="AC2523" s="3" t="s">
        <v>30462</v>
      </c>
      <c r="AD2523" s="3" t="s">
        <v>80</v>
      </c>
      <c r="AE2523" s="3" t="s">
        <v>73</v>
      </c>
      <c r="AF2523" s="3" t="s">
        <v>73</v>
      </c>
      <c r="AG2523" s="7" t="s">
        <v>73</v>
      </c>
      <c r="AH2523" s="3" t="s">
        <v>73</v>
      </c>
      <c r="AI2523" s="3" t="s">
        <v>82</v>
      </c>
      <c r="AJ2523" s="3" t="s">
        <v>82</v>
      </c>
      <c r="AK2523" s="3" t="s">
        <v>1808</v>
      </c>
      <c r="AL2523" s="3" t="s">
        <v>5337</v>
      </c>
      <c r="AM2523" s="3" t="s">
        <v>5338</v>
      </c>
      <c r="AN2523" s="3" t="s">
        <v>30587</v>
      </c>
      <c r="AO2523" s="3" t="s">
        <v>73</v>
      </c>
      <c r="AP2523" s="3" t="s">
        <v>76</v>
      </c>
      <c r="AQ2523" s="3" t="s">
        <v>73</v>
      </c>
      <c r="AR2523" s="3" t="s">
        <v>76</v>
      </c>
      <c r="AS2523" s="3" t="s">
        <v>73</v>
      </c>
      <c r="AT2523" s="3" t="s">
        <v>138</v>
      </c>
      <c r="AU2523" s="3" t="s">
        <v>1158</v>
      </c>
      <c r="AV2523" s="3" t="s">
        <v>1669</v>
      </c>
      <c r="AW2523" s="3" t="s">
        <v>1670</v>
      </c>
      <c r="AX2523" s="3" t="s">
        <v>142</v>
      </c>
      <c r="AY2523" s="3" t="s">
        <v>73</v>
      </c>
      <c r="AZ2523" s="2">
        <v>8</v>
      </c>
      <c r="BA2523" s="2">
        <v>26</v>
      </c>
      <c r="BB2523" s="2">
        <v>1211</v>
      </c>
      <c r="BC2523" s="3" t="s">
        <v>2396</v>
      </c>
      <c r="BD2523" s="3" t="s">
        <v>5713</v>
      </c>
      <c r="BE2523" s="3" t="s">
        <v>91</v>
      </c>
      <c r="BF2523" s="3" t="s">
        <v>30593</v>
      </c>
      <c r="BG2523" s="3" t="s">
        <v>93</v>
      </c>
      <c r="BH2523" s="3" t="s">
        <v>93</v>
      </c>
      <c r="BI2523" s="3" t="s">
        <v>76</v>
      </c>
      <c r="BJ2523" s="3" t="s">
        <v>93</v>
      </c>
    </row>
    <row r="2524" spans="1:62" hidden="1" x14ac:dyDescent="0.2">
      <c r="A2524" s="2" t="s">
        <v>6368</v>
      </c>
      <c r="B2524" s="3" t="s">
        <v>30580</v>
      </c>
      <c r="C2524" s="3" t="s">
        <v>60</v>
      </c>
      <c r="D2524" s="3" t="s">
        <v>30568</v>
      </c>
      <c r="E2524" s="3" t="s">
        <v>30569</v>
      </c>
      <c r="F2524" s="3" t="s">
        <v>30570</v>
      </c>
      <c r="G2524" s="3" t="s">
        <v>1299</v>
      </c>
      <c r="H2524" s="58" t="str">
        <f>C2524</f>
        <v>厦门</v>
      </c>
      <c r="I2524" s="3" t="s">
        <v>4786</v>
      </c>
      <c r="J2524" s="3" t="s">
        <v>4787</v>
      </c>
      <c r="K2524" s="3" t="s">
        <v>413</v>
      </c>
      <c r="L2524" s="3" t="s">
        <v>458</v>
      </c>
      <c r="M2524" s="3" t="s">
        <v>30571</v>
      </c>
      <c r="N2524" s="3" t="s">
        <v>30572</v>
      </c>
      <c r="O2524" s="3" t="s">
        <v>156</v>
      </c>
      <c r="P2524" s="3" t="s">
        <v>157</v>
      </c>
      <c r="Q2524" s="3" t="s">
        <v>30573</v>
      </c>
      <c r="R2524" s="3" t="s">
        <v>30574</v>
      </c>
      <c r="S2524" s="3" t="s">
        <v>30575</v>
      </c>
      <c r="T2524" s="3" t="s">
        <v>30576</v>
      </c>
      <c r="U2524" s="3" t="s">
        <v>30577</v>
      </c>
      <c r="V2524" s="3" t="s">
        <v>76</v>
      </c>
      <c r="W2524" s="3" t="s">
        <v>73</v>
      </c>
      <c r="X2524" s="3" t="s">
        <v>73</v>
      </c>
      <c r="Y2524" s="3" t="s">
        <v>73</v>
      </c>
      <c r="Z2524" s="3" t="s">
        <v>30571</v>
      </c>
      <c r="AA2524" s="3" t="s">
        <v>30578</v>
      </c>
      <c r="AB2524" s="3" t="s">
        <v>78</v>
      </c>
      <c r="AC2524" s="3" t="s">
        <v>30579</v>
      </c>
      <c r="AD2524" s="3" t="s">
        <v>80</v>
      </c>
      <c r="AE2524" s="3" t="s">
        <v>1329</v>
      </c>
      <c r="AF2524" s="3" t="s">
        <v>73</v>
      </c>
      <c r="AG2524" s="7" t="s">
        <v>73</v>
      </c>
      <c r="AH2524" s="3" t="s">
        <v>73</v>
      </c>
      <c r="AI2524" s="3" t="s">
        <v>73</v>
      </c>
      <c r="AJ2524" s="3" t="s">
        <v>82</v>
      </c>
      <c r="AK2524" s="3" t="s">
        <v>82</v>
      </c>
      <c r="AL2524" s="3" t="s">
        <v>1308</v>
      </c>
      <c r="AM2524" s="3" t="s">
        <v>1301</v>
      </c>
      <c r="AN2524" s="3" t="s">
        <v>30578</v>
      </c>
      <c r="AO2524" s="3" t="s">
        <v>73</v>
      </c>
      <c r="AP2524" s="3" t="s">
        <v>93</v>
      </c>
      <c r="AQ2524" s="3" t="s">
        <v>76</v>
      </c>
      <c r="AR2524" s="3" t="s">
        <v>76</v>
      </c>
      <c r="AS2524" s="3" t="s">
        <v>73</v>
      </c>
      <c r="AT2524" s="3" t="s">
        <v>85</v>
      </c>
      <c r="AU2524" s="3" t="s">
        <v>86</v>
      </c>
      <c r="AV2524" s="3" t="s">
        <v>670</v>
      </c>
      <c r="AW2524" s="3" t="s">
        <v>671</v>
      </c>
      <c r="AX2524" s="3" t="s">
        <v>425</v>
      </c>
      <c r="AY2524" s="3" t="s">
        <v>30576</v>
      </c>
      <c r="AZ2524" s="2">
        <v>4</v>
      </c>
      <c r="BA2524" s="2">
        <v>19</v>
      </c>
      <c r="BB2524" s="2">
        <v>305</v>
      </c>
      <c r="BC2524" s="3" t="s">
        <v>30580</v>
      </c>
      <c r="BD2524" s="3" t="s">
        <v>30581</v>
      </c>
      <c r="BE2524" s="3" t="s">
        <v>91</v>
      </c>
      <c r="BF2524" s="3" t="s">
        <v>30582</v>
      </c>
      <c r="BG2524" s="3" t="s">
        <v>93</v>
      </c>
      <c r="BH2524" s="3" t="s">
        <v>93</v>
      </c>
      <c r="BI2524" s="3" t="s">
        <v>76</v>
      </c>
      <c r="BJ2524" s="3" t="s">
        <v>93</v>
      </c>
    </row>
    <row r="2525" spans="1:62" hidden="1" x14ac:dyDescent="0.2">
      <c r="A2525" s="2" t="s">
        <v>31564</v>
      </c>
      <c r="B2525" s="3" t="s">
        <v>8339</v>
      </c>
      <c r="C2525" s="3" t="s">
        <v>243</v>
      </c>
      <c r="D2525" s="3" t="s">
        <v>30556</v>
      </c>
      <c r="E2525" s="3" t="s">
        <v>30557</v>
      </c>
      <c r="F2525" s="3" t="s">
        <v>30558</v>
      </c>
      <c r="G2525" s="3" t="s">
        <v>2079</v>
      </c>
      <c r="H2525" s="58" t="str">
        <f t="shared" ref="H2525:H2527" si="377">G2525</f>
        <v>罗源供电有限公司</v>
      </c>
      <c r="I2525" s="3" t="s">
        <v>2080</v>
      </c>
      <c r="J2525" s="3" t="s">
        <v>2081</v>
      </c>
      <c r="K2525" s="3" t="s">
        <v>413</v>
      </c>
      <c r="L2525" s="3" t="s">
        <v>435</v>
      </c>
      <c r="M2525" s="3" t="s">
        <v>30559</v>
      </c>
      <c r="N2525" s="3" t="s">
        <v>30560</v>
      </c>
      <c r="O2525" s="3" t="s">
        <v>293</v>
      </c>
      <c r="P2525" s="3" t="s">
        <v>106</v>
      </c>
      <c r="Q2525" s="3" t="s">
        <v>30561</v>
      </c>
      <c r="R2525" s="3" t="s">
        <v>30562</v>
      </c>
      <c r="S2525" s="3" t="s">
        <v>30563</v>
      </c>
      <c r="T2525" s="3" t="s">
        <v>2410</v>
      </c>
      <c r="U2525" s="3" t="s">
        <v>30564</v>
      </c>
      <c r="V2525" s="3" t="s">
        <v>76</v>
      </c>
      <c r="W2525" s="3" t="s">
        <v>73</v>
      </c>
      <c r="X2525" s="3" t="s">
        <v>73</v>
      </c>
      <c r="Y2525" s="3" t="s">
        <v>73</v>
      </c>
      <c r="Z2525" s="3" t="s">
        <v>30565</v>
      </c>
      <c r="AA2525" s="3" t="s">
        <v>30566</v>
      </c>
      <c r="AB2525" s="3" t="s">
        <v>78</v>
      </c>
      <c r="AC2525" s="3" t="s">
        <v>30462</v>
      </c>
      <c r="AD2525" s="3" t="s">
        <v>80</v>
      </c>
      <c r="AE2525" s="3" t="s">
        <v>73</v>
      </c>
      <c r="AF2525" s="3" t="s">
        <v>73</v>
      </c>
      <c r="AG2525" s="7" t="s">
        <v>73</v>
      </c>
      <c r="AH2525" s="3" t="s">
        <v>73</v>
      </c>
      <c r="AI2525" s="3" t="s">
        <v>82</v>
      </c>
      <c r="AJ2525" s="3" t="s">
        <v>82</v>
      </c>
      <c r="AK2525" s="3" t="s">
        <v>82</v>
      </c>
      <c r="AL2525" s="3" t="s">
        <v>2581</v>
      </c>
      <c r="AM2525" s="3" t="s">
        <v>2582</v>
      </c>
      <c r="AN2525" s="3" t="s">
        <v>30566</v>
      </c>
      <c r="AO2525" s="3" t="s">
        <v>73</v>
      </c>
      <c r="AP2525" s="3" t="s">
        <v>93</v>
      </c>
      <c r="AQ2525" s="3" t="s">
        <v>76</v>
      </c>
      <c r="AR2525" s="3" t="s">
        <v>76</v>
      </c>
      <c r="AS2525" s="3" t="s">
        <v>73</v>
      </c>
      <c r="AT2525" s="3" t="s">
        <v>138</v>
      </c>
      <c r="AU2525" s="3" t="s">
        <v>331</v>
      </c>
      <c r="AV2525" s="3" t="s">
        <v>510</v>
      </c>
      <c r="AW2525" s="3" t="s">
        <v>976</v>
      </c>
      <c r="AX2525" s="3" t="s">
        <v>566</v>
      </c>
      <c r="AY2525" s="3" t="s">
        <v>2410</v>
      </c>
      <c r="AZ2525" s="2">
        <v>3</v>
      </c>
      <c r="BA2525" s="2">
        <v>1</v>
      </c>
      <c r="BB2525" s="2">
        <v>137</v>
      </c>
      <c r="BC2525" s="3" t="s">
        <v>8339</v>
      </c>
      <c r="BD2525" s="3" t="s">
        <v>8340</v>
      </c>
      <c r="BE2525" s="3" t="s">
        <v>91</v>
      </c>
      <c r="BF2525" s="3" t="s">
        <v>30567</v>
      </c>
      <c r="BG2525" s="3" t="s">
        <v>93</v>
      </c>
      <c r="BH2525" s="3" t="s">
        <v>93</v>
      </c>
      <c r="BI2525" s="3" t="s">
        <v>76</v>
      </c>
      <c r="BJ2525" s="3" t="s">
        <v>93</v>
      </c>
    </row>
    <row r="2526" spans="1:62" hidden="1" x14ac:dyDescent="0.2">
      <c r="A2526" s="2" t="s">
        <v>31565</v>
      </c>
      <c r="B2526" s="3" t="s">
        <v>2347</v>
      </c>
      <c r="C2526" s="3" t="s">
        <v>174</v>
      </c>
      <c r="D2526" s="3" t="s">
        <v>30544</v>
      </c>
      <c r="E2526" s="3" t="s">
        <v>30545</v>
      </c>
      <c r="F2526" s="3" t="s">
        <v>30546</v>
      </c>
      <c r="G2526" s="3" t="s">
        <v>773</v>
      </c>
      <c r="H2526" s="58" t="str">
        <f t="shared" si="377"/>
        <v>永春县供电公司</v>
      </c>
      <c r="I2526" s="3" t="s">
        <v>5394</v>
      </c>
      <c r="J2526" s="3" t="s">
        <v>457</v>
      </c>
      <c r="K2526" s="3" t="s">
        <v>129</v>
      </c>
      <c r="L2526" s="3" t="s">
        <v>130</v>
      </c>
      <c r="M2526" s="3" t="s">
        <v>30547</v>
      </c>
      <c r="N2526" s="3" t="s">
        <v>30548</v>
      </c>
      <c r="O2526" s="3" t="s">
        <v>70</v>
      </c>
      <c r="P2526" s="3" t="s">
        <v>106</v>
      </c>
      <c r="Q2526" s="3" t="s">
        <v>30549</v>
      </c>
      <c r="R2526" s="3" t="s">
        <v>30550</v>
      </c>
      <c r="S2526" s="3" t="s">
        <v>30551</v>
      </c>
      <c r="T2526" s="3" t="s">
        <v>30552</v>
      </c>
      <c r="U2526" s="3" t="s">
        <v>30553</v>
      </c>
      <c r="V2526" s="3" t="s">
        <v>76</v>
      </c>
      <c r="W2526" s="3" t="s">
        <v>73</v>
      </c>
      <c r="X2526" s="3" t="s">
        <v>73</v>
      </c>
      <c r="Y2526" s="3" t="s">
        <v>73</v>
      </c>
      <c r="Z2526" s="3" t="s">
        <v>30554</v>
      </c>
      <c r="AA2526" s="3" t="s">
        <v>73</v>
      </c>
      <c r="AB2526" s="3" t="s">
        <v>78</v>
      </c>
      <c r="AC2526" s="3" t="s">
        <v>30462</v>
      </c>
      <c r="AD2526" s="3" t="s">
        <v>80</v>
      </c>
      <c r="AE2526" s="3" t="s">
        <v>73</v>
      </c>
      <c r="AF2526" s="3" t="s">
        <v>73</v>
      </c>
      <c r="AG2526" s="7" t="s">
        <v>73</v>
      </c>
      <c r="AH2526" s="3" t="s">
        <v>73</v>
      </c>
      <c r="AI2526" s="3" t="s">
        <v>211</v>
      </c>
      <c r="AJ2526" s="3" t="s">
        <v>403</v>
      </c>
      <c r="AK2526" s="3" t="s">
        <v>82</v>
      </c>
      <c r="AL2526" s="3" t="s">
        <v>73</v>
      </c>
      <c r="AM2526" s="3" t="s">
        <v>354</v>
      </c>
      <c r="AN2526" s="3" t="s">
        <v>73</v>
      </c>
      <c r="AO2526" s="3" t="s">
        <v>73</v>
      </c>
      <c r="AP2526" s="3" t="s">
        <v>76</v>
      </c>
      <c r="AQ2526" s="3" t="s">
        <v>76</v>
      </c>
      <c r="AR2526" s="3" t="s">
        <v>76</v>
      </c>
      <c r="AS2526" s="3" t="s">
        <v>73</v>
      </c>
      <c r="AT2526" s="3" t="s">
        <v>138</v>
      </c>
      <c r="AU2526" s="3" t="s">
        <v>740</v>
      </c>
      <c r="AV2526" s="3" t="s">
        <v>192</v>
      </c>
      <c r="AW2526" s="3" t="s">
        <v>2823</v>
      </c>
      <c r="AX2526" s="3" t="s">
        <v>142</v>
      </c>
      <c r="AY2526" s="3" t="s">
        <v>30552</v>
      </c>
      <c r="AZ2526" s="2">
        <v>3</v>
      </c>
      <c r="BA2526" s="2">
        <v>1</v>
      </c>
      <c r="BB2526" s="2">
        <v>115</v>
      </c>
      <c r="BC2526" s="3" t="s">
        <v>2347</v>
      </c>
      <c r="BD2526" s="3" t="s">
        <v>5395</v>
      </c>
      <c r="BE2526" s="3" t="s">
        <v>91</v>
      </c>
      <c r="BF2526" s="3" t="s">
        <v>30555</v>
      </c>
      <c r="BG2526" s="3" t="s">
        <v>93</v>
      </c>
      <c r="BH2526" s="3" t="s">
        <v>93</v>
      </c>
      <c r="BI2526" s="3" t="s">
        <v>76</v>
      </c>
      <c r="BJ2526" s="3" t="s">
        <v>93</v>
      </c>
    </row>
    <row r="2527" spans="1:62" hidden="1" x14ac:dyDescent="0.2">
      <c r="A2527" s="2" t="s">
        <v>31566</v>
      </c>
      <c r="B2527" s="3" t="s">
        <v>6227</v>
      </c>
      <c r="C2527" s="3" t="s">
        <v>359</v>
      </c>
      <c r="D2527" s="3" t="s">
        <v>30532</v>
      </c>
      <c r="E2527" s="3" t="s">
        <v>30533</v>
      </c>
      <c r="F2527" s="3" t="s">
        <v>30534</v>
      </c>
      <c r="G2527" s="3" t="s">
        <v>1995</v>
      </c>
      <c r="H2527" s="58" t="str">
        <f t="shared" si="377"/>
        <v>长泰供电有限公司</v>
      </c>
      <c r="I2527" s="3" t="s">
        <v>4685</v>
      </c>
      <c r="J2527" s="3" t="s">
        <v>4686</v>
      </c>
      <c r="K2527" s="3" t="s">
        <v>413</v>
      </c>
      <c r="L2527" s="3" t="s">
        <v>435</v>
      </c>
      <c r="M2527" s="3" t="s">
        <v>30535</v>
      </c>
      <c r="N2527" s="3" t="s">
        <v>30536</v>
      </c>
      <c r="O2527" s="3" t="s">
        <v>70</v>
      </c>
      <c r="P2527" s="3" t="s">
        <v>106</v>
      </c>
      <c r="Q2527" s="3" t="s">
        <v>30537</v>
      </c>
      <c r="R2527" s="3" t="s">
        <v>30538</v>
      </c>
      <c r="S2527" s="3" t="s">
        <v>30539</v>
      </c>
      <c r="T2527" s="3" t="s">
        <v>30540</v>
      </c>
      <c r="U2527" s="3" t="s">
        <v>30541</v>
      </c>
      <c r="V2527" s="3" t="s">
        <v>76</v>
      </c>
      <c r="W2527" s="3" t="s">
        <v>73</v>
      </c>
      <c r="X2527" s="3" t="s">
        <v>73</v>
      </c>
      <c r="Y2527" s="3" t="s">
        <v>73</v>
      </c>
      <c r="Z2527" s="3" t="s">
        <v>30535</v>
      </c>
      <c r="AA2527" s="3" t="s">
        <v>30536</v>
      </c>
      <c r="AB2527" s="3" t="s">
        <v>78</v>
      </c>
      <c r="AC2527" s="3" t="s">
        <v>30542</v>
      </c>
      <c r="AD2527" s="3" t="s">
        <v>164</v>
      </c>
      <c r="AE2527" s="3" t="s">
        <v>73</v>
      </c>
      <c r="AF2527" s="3" t="s">
        <v>73</v>
      </c>
      <c r="AG2527" s="7" t="s">
        <v>73</v>
      </c>
      <c r="AH2527" s="3" t="s">
        <v>73</v>
      </c>
      <c r="AI2527" s="3" t="s">
        <v>82</v>
      </c>
      <c r="AJ2527" s="3" t="s">
        <v>82</v>
      </c>
      <c r="AK2527" s="3" t="s">
        <v>82</v>
      </c>
      <c r="AL2527" s="3" t="s">
        <v>2004</v>
      </c>
      <c r="AM2527" s="3" t="s">
        <v>2005</v>
      </c>
      <c r="AN2527" s="3" t="s">
        <v>30536</v>
      </c>
      <c r="AO2527" s="3" t="s">
        <v>73</v>
      </c>
      <c r="AP2527" s="3" t="s">
        <v>93</v>
      </c>
      <c r="AQ2527" s="3" t="s">
        <v>76</v>
      </c>
      <c r="AR2527" s="3" t="s">
        <v>76</v>
      </c>
      <c r="AS2527" s="3" t="s">
        <v>73</v>
      </c>
      <c r="AT2527" s="3" t="s">
        <v>138</v>
      </c>
      <c r="AU2527" s="3" t="s">
        <v>237</v>
      </c>
      <c r="AV2527" s="3" t="s">
        <v>192</v>
      </c>
      <c r="AW2527" s="3" t="s">
        <v>193</v>
      </c>
      <c r="AX2527" s="3" t="s">
        <v>566</v>
      </c>
      <c r="AY2527" s="3" t="s">
        <v>30540</v>
      </c>
      <c r="AZ2527" s="2">
        <v>3</v>
      </c>
      <c r="BA2527" s="2">
        <v>4</v>
      </c>
      <c r="BB2527" s="2">
        <v>331</v>
      </c>
      <c r="BC2527" s="3" t="s">
        <v>6227</v>
      </c>
      <c r="BD2527" s="3" t="s">
        <v>6228</v>
      </c>
      <c r="BE2527" s="3" t="s">
        <v>91</v>
      </c>
      <c r="BF2527" s="3" t="s">
        <v>30543</v>
      </c>
      <c r="BG2527" s="3" t="s">
        <v>93</v>
      </c>
      <c r="BH2527" s="3" t="s">
        <v>93</v>
      </c>
      <c r="BI2527" s="3" t="s">
        <v>76</v>
      </c>
      <c r="BJ2527" s="3" t="s">
        <v>93</v>
      </c>
    </row>
    <row r="2528" spans="1:62" hidden="1" x14ac:dyDescent="0.2">
      <c r="A2528" s="2" t="s">
        <v>31567</v>
      </c>
      <c r="B2528" s="3" t="s">
        <v>8011</v>
      </c>
      <c r="C2528" s="3" t="s">
        <v>515</v>
      </c>
      <c r="D2528" s="3" t="s">
        <v>30522</v>
      </c>
      <c r="E2528" s="3" t="s">
        <v>30523</v>
      </c>
      <c r="F2528" s="3" t="s">
        <v>30524</v>
      </c>
      <c r="G2528" s="3" t="s">
        <v>519</v>
      </c>
      <c r="H2528" s="58" t="str">
        <f>C2528</f>
        <v>莆田</v>
      </c>
      <c r="I2528" s="3" t="s">
        <v>4410</v>
      </c>
      <c r="J2528" s="3" t="s">
        <v>4411</v>
      </c>
      <c r="K2528" s="3" t="s">
        <v>250</v>
      </c>
      <c r="L2528" s="3" t="s">
        <v>250</v>
      </c>
      <c r="M2528" s="3" t="s">
        <v>30525</v>
      </c>
      <c r="N2528" s="3" t="s">
        <v>30526</v>
      </c>
      <c r="O2528" s="3" t="s">
        <v>70</v>
      </c>
      <c r="P2528" s="3" t="s">
        <v>106</v>
      </c>
      <c r="Q2528" s="3" t="s">
        <v>30527</v>
      </c>
      <c r="R2528" s="3" t="s">
        <v>30528</v>
      </c>
      <c r="S2528" s="3" t="s">
        <v>30529</v>
      </c>
      <c r="T2528" s="3" t="s">
        <v>30530</v>
      </c>
      <c r="U2528" s="3" t="s">
        <v>8012</v>
      </c>
      <c r="V2528" s="3" t="s">
        <v>76</v>
      </c>
      <c r="W2528" s="3" t="s">
        <v>73</v>
      </c>
      <c r="X2528" s="3" t="s">
        <v>73</v>
      </c>
      <c r="Y2528" s="3" t="s">
        <v>73</v>
      </c>
      <c r="Z2528" s="3" t="s">
        <v>30531</v>
      </c>
      <c r="AA2528" s="3" t="s">
        <v>73</v>
      </c>
      <c r="AB2528" s="3" t="s">
        <v>78</v>
      </c>
      <c r="AC2528" s="3" t="s">
        <v>30388</v>
      </c>
      <c r="AD2528" s="3" t="s">
        <v>80</v>
      </c>
      <c r="AE2528" s="3" t="s">
        <v>73</v>
      </c>
      <c r="AF2528" s="3" t="s">
        <v>73</v>
      </c>
      <c r="AG2528" s="7" t="s">
        <v>73</v>
      </c>
      <c r="AH2528" s="3" t="s">
        <v>73</v>
      </c>
      <c r="AI2528" s="3" t="s">
        <v>82</v>
      </c>
      <c r="AJ2528" s="3" t="s">
        <v>82</v>
      </c>
      <c r="AK2528" s="3" t="s">
        <v>82</v>
      </c>
      <c r="AL2528" s="3" t="s">
        <v>668</v>
      </c>
      <c r="AM2528" s="3" t="s">
        <v>669</v>
      </c>
      <c r="AN2528" s="3" t="s">
        <v>73</v>
      </c>
      <c r="AO2528" s="3" t="s">
        <v>73</v>
      </c>
      <c r="AP2528" s="3" t="s">
        <v>76</v>
      </c>
      <c r="AQ2528" s="3" t="s">
        <v>73</v>
      </c>
      <c r="AR2528" s="3" t="s">
        <v>73</v>
      </c>
      <c r="AS2528" s="3" t="s">
        <v>73</v>
      </c>
      <c r="AT2528" s="3" t="s">
        <v>299</v>
      </c>
      <c r="AU2528" s="3" t="s">
        <v>299</v>
      </c>
      <c r="AV2528" s="3" t="s">
        <v>299</v>
      </c>
      <c r="AW2528" s="3" t="s">
        <v>300</v>
      </c>
      <c r="AX2528" s="3" t="s">
        <v>262</v>
      </c>
      <c r="AY2528" s="3" t="s">
        <v>30530</v>
      </c>
      <c r="AZ2528" s="2">
        <v>3</v>
      </c>
      <c r="BA2528" s="2">
        <v>1</v>
      </c>
      <c r="BB2528" s="2">
        <v>241</v>
      </c>
      <c r="BC2528" s="3" t="s">
        <v>8011</v>
      </c>
      <c r="BD2528" s="3" t="s">
        <v>8013</v>
      </c>
      <c r="BE2528" s="3" t="s">
        <v>91</v>
      </c>
      <c r="BF2528" s="3" t="s">
        <v>73</v>
      </c>
      <c r="BG2528" s="3" t="s">
        <v>93</v>
      </c>
      <c r="BH2528" s="3" t="s">
        <v>93</v>
      </c>
      <c r="BI2528" s="3" t="s">
        <v>76</v>
      </c>
      <c r="BJ2528" s="3" t="s">
        <v>93</v>
      </c>
    </row>
    <row r="2529" spans="1:62" hidden="1" x14ac:dyDescent="0.2">
      <c r="A2529" s="2" t="s">
        <v>31568</v>
      </c>
      <c r="B2529" s="3" t="s">
        <v>8360</v>
      </c>
      <c r="C2529" s="3" t="s">
        <v>96</v>
      </c>
      <c r="D2529" s="3" t="s">
        <v>30510</v>
      </c>
      <c r="E2529" s="3" t="s">
        <v>30511</v>
      </c>
      <c r="F2529" s="3" t="s">
        <v>30512</v>
      </c>
      <c r="G2529" s="3" t="s">
        <v>432</v>
      </c>
      <c r="H2529" s="58" t="str">
        <f>G2529</f>
        <v>光泽供电公司</v>
      </c>
      <c r="I2529" s="3" t="s">
        <v>433</v>
      </c>
      <c r="J2529" s="3" t="s">
        <v>434</v>
      </c>
      <c r="K2529" s="3" t="s">
        <v>129</v>
      </c>
      <c r="L2529" s="3" t="s">
        <v>130</v>
      </c>
      <c r="M2529" s="3" t="s">
        <v>30513</v>
      </c>
      <c r="N2529" s="3" t="s">
        <v>30514</v>
      </c>
      <c r="O2529" s="3" t="s">
        <v>70</v>
      </c>
      <c r="P2529" s="3" t="s">
        <v>185</v>
      </c>
      <c r="Q2529" s="3" t="s">
        <v>30515</v>
      </c>
      <c r="R2529" s="3" t="s">
        <v>30516</v>
      </c>
      <c r="S2529" s="3" t="s">
        <v>30517</v>
      </c>
      <c r="T2529" s="3" t="s">
        <v>30518</v>
      </c>
      <c r="U2529" s="3" t="s">
        <v>30519</v>
      </c>
      <c r="V2529" s="3" t="s">
        <v>76</v>
      </c>
      <c r="W2529" s="3" t="s">
        <v>73</v>
      </c>
      <c r="X2529" s="3" t="s">
        <v>73</v>
      </c>
      <c r="Y2529" s="3" t="s">
        <v>73</v>
      </c>
      <c r="Z2529" s="3" t="s">
        <v>30520</v>
      </c>
      <c r="AA2529" s="3" t="s">
        <v>30514</v>
      </c>
      <c r="AB2529" s="3" t="s">
        <v>78</v>
      </c>
      <c r="AC2529" s="3" t="s">
        <v>30388</v>
      </c>
      <c r="AD2529" s="3" t="s">
        <v>80</v>
      </c>
      <c r="AE2529" s="3" t="s">
        <v>73</v>
      </c>
      <c r="AF2529" s="3" t="s">
        <v>73</v>
      </c>
      <c r="AG2529" s="7" t="s">
        <v>73</v>
      </c>
      <c r="AH2529" s="3" t="s">
        <v>73</v>
      </c>
      <c r="AI2529" s="3" t="s">
        <v>82</v>
      </c>
      <c r="AJ2529" s="3" t="s">
        <v>82</v>
      </c>
      <c r="AK2529" s="3" t="s">
        <v>189</v>
      </c>
      <c r="AL2529" s="3" t="s">
        <v>1239</v>
      </c>
      <c r="AM2529" s="3" t="s">
        <v>434</v>
      </c>
      <c r="AN2529" s="3" t="s">
        <v>30514</v>
      </c>
      <c r="AO2529" s="3" t="s">
        <v>82</v>
      </c>
      <c r="AP2529" s="3" t="s">
        <v>93</v>
      </c>
      <c r="AQ2529" s="3" t="s">
        <v>76</v>
      </c>
      <c r="AR2529" s="3" t="s">
        <v>76</v>
      </c>
      <c r="AS2529" s="3" t="s">
        <v>73</v>
      </c>
      <c r="AT2529" s="3" t="s">
        <v>138</v>
      </c>
      <c r="AU2529" s="3" t="s">
        <v>485</v>
      </c>
      <c r="AV2529" s="3" t="s">
        <v>1350</v>
      </c>
      <c r="AW2529" s="3" t="s">
        <v>1351</v>
      </c>
      <c r="AX2529" s="3" t="s">
        <v>142</v>
      </c>
      <c r="AY2529" s="3" t="s">
        <v>30518</v>
      </c>
      <c r="AZ2529" s="2">
        <v>1</v>
      </c>
      <c r="BA2529" s="2">
        <v>2</v>
      </c>
      <c r="BB2529" s="2">
        <v>34</v>
      </c>
      <c r="BC2529" s="3" t="s">
        <v>8360</v>
      </c>
      <c r="BD2529" s="3" t="s">
        <v>8361</v>
      </c>
      <c r="BE2529" s="3" t="s">
        <v>91</v>
      </c>
      <c r="BF2529" s="3" t="s">
        <v>30521</v>
      </c>
      <c r="BG2529" s="3" t="s">
        <v>93</v>
      </c>
      <c r="BH2529" s="3" t="s">
        <v>93</v>
      </c>
      <c r="BI2529" s="3" t="s">
        <v>76</v>
      </c>
      <c r="BJ2529" s="3" t="s">
        <v>93</v>
      </c>
    </row>
    <row r="2530" spans="1:62" hidden="1" x14ac:dyDescent="0.2">
      <c r="A2530" s="2" t="s">
        <v>31569</v>
      </c>
      <c r="B2530" s="3" t="s">
        <v>6879</v>
      </c>
      <c r="C2530" s="3" t="s">
        <v>219</v>
      </c>
      <c r="D2530" s="3" t="s">
        <v>30500</v>
      </c>
      <c r="E2530" s="3" t="s">
        <v>30501</v>
      </c>
      <c r="F2530" s="3" t="s">
        <v>30502</v>
      </c>
      <c r="G2530" s="3" t="s">
        <v>1048</v>
      </c>
      <c r="H2530" s="58" t="str">
        <f>C2530</f>
        <v>宁德</v>
      </c>
      <c r="I2530" s="3" t="s">
        <v>6880</v>
      </c>
      <c r="J2530" s="3" t="s">
        <v>6881</v>
      </c>
      <c r="K2530" s="3" t="s">
        <v>103</v>
      </c>
      <c r="L2530" s="3" t="s">
        <v>103</v>
      </c>
      <c r="M2530" s="3" t="s">
        <v>30503</v>
      </c>
      <c r="N2530" s="3" t="s">
        <v>30504</v>
      </c>
      <c r="O2530" s="3" t="s">
        <v>293</v>
      </c>
      <c r="P2530" s="3" t="s">
        <v>185</v>
      </c>
      <c r="Q2530" s="3" t="s">
        <v>30505</v>
      </c>
      <c r="R2530" s="3" t="s">
        <v>30506</v>
      </c>
      <c r="S2530" s="3" t="s">
        <v>5886</v>
      </c>
      <c r="T2530" s="3" t="s">
        <v>73</v>
      </c>
      <c r="U2530" s="3" t="s">
        <v>29730</v>
      </c>
      <c r="V2530" s="3" t="s">
        <v>76</v>
      </c>
      <c r="W2530" s="3" t="s">
        <v>73</v>
      </c>
      <c r="X2530" s="3" t="s">
        <v>73</v>
      </c>
      <c r="Y2530" s="3" t="s">
        <v>73</v>
      </c>
      <c r="Z2530" s="3" t="s">
        <v>30507</v>
      </c>
      <c r="AA2530" s="3" t="s">
        <v>30508</v>
      </c>
      <c r="AB2530" s="3" t="s">
        <v>78</v>
      </c>
      <c r="AC2530" s="3" t="s">
        <v>30509</v>
      </c>
      <c r="AD2530" s="3" t="s">
        <v>80</v>
      </c>
      <c r="AE2530" s="3" t="s">
        <v>73</v>
      </c>
      <c r="AF2530" s="3" t="s">
        <v>73</v>
      </c>
      <c r="AG2530" s="7" t="s">
        <v>73</v>
      </c>
      <c r="AH2530" s="3" t="s">
        <v>73</v>
      </c>
      <c r="AI2530" s="3" t="s">
        <v>82</v>
      </c>
      <c r="AJ2530" s="3" t="s">
        <v>82</v>
      </c>
      <c r="AK2530" s="3" t="s">
        <v>1808</v>
      </c>
      <c r="AL2530" s="3" t="s">
        <v>73</v>
      </c>
      <c r="AM2530" s="3" t="s">
        <v>73</v>
      </c>
      <c r="AN2530" s="3" t="s">
        <v>30508</v>
      </c>
      <c r="AO2530" s="3" t="s">
        <v>73</v>
      </c>
      <c r="AP2530" s="3" t="s">
        <v>93</v>
      </c>
      <c r="AQ2530" s="3" t="s">
        <v>76</v>
      </c>
      <c r="AR2530" s="3" t="s">
        <v>73</v>
      </c>
      <c r="AS2530" s="3" t="s">
        <v>73</v>
      </c>
      <c r="AT2530" s="3" t="s">
        <v>138</v>
      </c>
      <c r="AU2530" s="3" t="s">
        <v>237</v>
      </c>
      <c r="AV2530" s="3" t="s">
        <v>213</v>
      </c>
      <c r="AW2530" s="3" t="s">
        <v>238</v>
      </c>
      <c r="AX2530" s="3" t="s">
        <v>121</v>
      </c>
      <c r="AY2530" s="3" t="s">
        <v>73</v>
      </c>
      <c r="AZ2530" s="2">
        <v>20</v>
      </c>
      <c r="BA2530" s="2">
        <v>23</v>
      </c>
      <c r="BB2530" s="2">
        <v>1990</v>
      </c>
      <c r="BC2530" s="3" t="s">
        <v>6879</v>
      </c>
      <c r="BD2530" s="3" t="s">
        <v>6883</v>
      </c>
      <c r="BE2530" s="3" t="s">
        <v>91</v>
      </c>
      <c r="BF2530" s="3" t="s">
        <v>73</v>
      </c>
      <c r="BG2530" s="3" t="s">
        <v>93</v>
      </c>
      <c r="BH2530" s="3" t="s">
        <v>93</v>
      </c>
      <c r="BI2530" s="3" t="s">
        <v>76</v>
      </c>
      <c r="BJ2530" s="3" t="s">
        <v>93</v>
      </c>
    </row>
    <row r="2531" spans="1:62" hidden="1" x14ac:dyDescent="0.2">
      <c r="A2531" s="2" t="s">
        <v>5014</v>
      </c>
      <c r="B2531" s="3" t="s">
        <v>3536</v>
      </c>
      <c r="C2531" s="3" t="s">
        <v>96</v>
      </c>
      <c r="D2531" s="3" t="s">
        <v>30491</v>
      </c>
      <c r="E2531" s="3" t="s">
        <v>30492</v>
      </c>
      <c r="F2531" s="3" t="s">
        <v>30493</v>
      </c>
      <c r="G2531" s="3" t="s">
        <v>2531</v>
      </c>
      <c r="H2531" s="58" t="str">
        <f>G2531</f>
        <v>延平供电公司</v>
      </c>
      <c r="I2531" s="3" t="s">
        <v>2532</v>
      </c>
      <c r="J2531" s="3" t="s">
        <v>2533</v>
      </c>
      <c r="K2531" s="3" t="s">
        <v>413</v>
      </c>
      <c r="L2531" s="3" t="s">
        <v>497</v>
      </c>
      <c r="M2531" s="3" t="s">
        <v>30468</v>
      </c>
      <c r="N2531" s="3" t="s">
        <v>30494</v>
      </c>
      <c r="O2531" s="3" t="s">
        <v>70</v>
      </c>
      <c r="P2531" s="3" t="s">
        <v>106</v>
      </c>
      <c r="Q2531" s="3" t="s">
        <v>30495</v>
      </c>
      <c r="R2531" s="3" t="s">
        <v>30496</v>
      </c>
      <c r="S2531" s="3" t="s">
        <v>30497</v>
      </c>
      <c r="T2531" s="3" t="s">
        <v>30498</v>
      </c>
      <c r="U2531" s="3" t="s">
        <v>3537</v>
      </c>
      <c r="V2531" s="3" t="s">
        <v>76</v>
      </c>
      <c r="W2531" s="3" t="s">
        <v>73</v>
      </c>
      <c r="X2531" s="3" t="s">
        <v>73</v>
      </c>
      <c r="Y2531" s="3" t="s">
        <v>73</v>
      </c>
      <c r="Z2531" s="3" t="s">
        <v>30499</v>
      </c>
      <c r="AA2531" s="3" t="s">
        <v>73</v>
      </c>
      <c r="AB2531" s="3" t="s">
        <v>78</v>
      </c>
      <c r="AC2531" s="3" t="s">
        <v>30388</v>
      </c>
      <c r="AD2531" s="3" t="s">
        <v>80</v>
      </c>
      <c r="AE2531" s="3" t="s">
        <v>73</v>
      </c>
      <c r="AF2531" s="3" t="s">
        <v>73</v>
      </c>
      <c r="AG2531" s="7" t="s">
        <v>73</v>
      </c>
      <c r="AH2531" s="3" t="s">
        <v>73</v>
      </c>
      <c r="AI2531" s="3" t="s">
        <v>465</v>
      </c>
      <c r="AJ2531" s="3" t="s">
        <v>89</v>
      </c>
      <c r="AK2531" s="3" t="s">
        <v>82</v>
      </c>
      <c r="AL2531" s="3" t="s">
        <v>4093</v>
      </c>
      <c r="AM2531" s="3" t="s">
        <v>354</v>
      </c>
      <c r="AN2531" s="3" t="s">
        <v>73</v>
      </c>
      <c r="AO2531" s="3" t="s">
        <v>82</v>
      </c>
      <c r="AP2531" s="3" t="s">
        <v>76</v>
      </c>
      <c r="AQ2531" s="3" t="s">
        <v>76</v>
      </c>
      <c r="AR2531" s="3" t="s">
        <v>76</v>
      </c>
      <c r="AS2531" s="3" t="s">
        <v>73</v>
      </c>
      <c r="AT2531" s="3" t="s">
        <v>138</v>
      </c>
      <c r="AU2531" s="3" t="s">
        <v>509</v>
      </c>
      <c r="AV2531" s="3" t="s">
        <v>510</v>
      </c>
      <c r="AW2531" s="3" t="s">
        <v>511</v>
      </c>
      <c r="AX2531" s="3" t="s">
        <v>566</v>
      </c>
      <c r="AY2531" s="3" t="s">
        <v>30498</v>
      </c>
      <c r="AZ2531" s="2">
        <v>2</v>
      </c>
      <c r="BA2531" s="2">
        <v>10</v>
      </c>
      <c r="BB2531" s="2">
        <v>49</v>
      </c>
      <c r="BC2531" s="3" t="s">
        <v>3536</v>
      </c>
      <c r="BD2531" s="3" t="s">
        <v>3538</v>
      </c>
      <c r="BE2531" s="3" t="s">
        <v>91</v>
      </c>
      <c r="BF2531" s="3" t="s">
        <v>73</v>
      </c>
      <c r="BG2531" s="3" t="s">
        <v>93</v>
      </c>
      <c r="BH2531" s="3" t="s">
        <v>93</v>
      </c>
      <c r="BI2531" s="3" t="s">
        <v>76</v>
      </c>
      <c r="BJ2531" s="3" t="s">
        <v>93</v>
      </c>
    </row>
    <row r="2532" spans="1:62" hidden="1" x14ac:dyDescent="0.2">
      <c r="A2532" s="2" t="s">
        <v>31570</v>
      </c>
      <c r="B2532" s="3" t="s">
        <v>30488</v>
      </c>
      <c r="C2532" s="3" t="s">
        <v>243</v>
      </c>
      <c r="D2532" s="3" t="s">
        <v>30475</v>
      </c>
      <c r="E2532" s="3" t="s">
        <v>30476</v>
      </c>
      <c r="F2532" s="3" t="s">
        <v>30477</v>
      </c>
      <c r="G2532" s="3" t="s">
        <v>3023</v>
      </c>
      <c r="H2532" s="58" t="str">
        <f>C2532</f>
        <v>福州</v>
      </c>
      <c r="I2532" s="3" t="s">
        <v>30478</v>
      </c>
      <c r="J2532" s="3" t="s">
        <v>30479</v>
      </c>
      <c r="K2532" s="3" t="s">
        <v>129</v>
      </c>
      <c r="L2532" s="3" t="s">
        <v>575</v>
      </c>
      <c r="M2532" s="3" t="s">
        <v>30480</v>
      </c>
      <c r="N2532" s="3" t="s">
        <v>30481</v>
      </c>
      <c r="O2532" s="3" t="s">
        <v>156</v>
      </c>
      <c r="P2532" s="3" t="s">
        <v>157</v>
      </c>
      <c r="Q2532" s="3" t="s">
        <v>30482</v>
      </c>
      <c r="R2532" s="3" t="s">
        <v>30483</v>
      </c>
      <c r="S2532" s="3" t="s">
        <v>30484</v>
      </c>
      <c r="T2532" s="3" t="s">
        <v>73</v>
      </c>
      <c r="U2532" s="3" t="s">
        <v>30485</v>
      </c>
      <c r="V2532" s="3" t="s">
        <v>76</v>
      </c>
      <c r="W2532" s="3" t="s">
        <v>73</v>
      </c>
      <c r="X2532" s="3" t="s">
        <v>73</v>
      </c>
      <c r="Y2532" s="3" t="s">
        <v>73</v>
      </c>
      <c r="Z2532" s="3" t="s">
        <v>30486</v>
      </c>
      <c r="AA2532" s="3" t="s">
        <v>30487</v>
      </c>
      <c r="AB2532" s="3" t="s">
        <v>78</v>
      </c>
      <c r="AC2532" s="3" t="s">
        <v>30388</v>
      </c>
      <c r="AD2532" s="3" t="s">
        <v>80</v>
      </c>
      <c r="AE2532" s="3" t="s">
        <v>73</v>
      </c>
      <c r="AF2532" s="3" t="s">
        <v>73</v>
      </c>
      <c r="AG2532" s="7" t="s">
        <v>73</v>
      </c>
      <c r="AH2532" s="3" t="s">
        <v>73</v>
      </c>
      <c r="AI2532" s="3" t="s">
        <v>402</v>
      </c>
      <c r="AJ2532" s="3" t="s">
        <v>403</v>
      </c>
      <c r="AK2532" s="3" t="s">
        <v>82</v>
      </c>
      <c r="AL2532" s="3" t="s">
        <v>4422</v>
      </c>
      <c r="AM2532" s="3" t="s">
        <v>3292</v>
      </c>
      <c r="AN2532" s="3" t="s">
        <v>30487</v>
      </c>
      <c r="AO2532" s="3" t="s">
        <v>82</v>
      </c>
      <c r="AP2532" s="3" t="s">
        <v>93</v>
      </c>
      <c r="AQ2532" s="3" t="s">
        <v>76</v>
      </c>
      <c r="AR2532" s="3" t="s">
        <v>76</v>
      </c>
      <c r="AS2532" s="3" t="s">
        <v>73</v>
      </c>
      <c r="AT2532" s="3" t="s">
        <v>138</v>
      </c>
      <c r="AU2532" s="3" t="s">
        <v>509</v>
      </c>
      <c r="AV2532" s="3" t="s">
        <v>880</v>
      </c>
      <c r="AW2532" s="3" t="s">
        <v>881</v>
      </c>
      <c r="AX2532" s="3" t="s">
        <v>142</v>
      </c>
      <c r="AY2532" s="3" t="s">
        <v>73</v>
      </c>
      <c r="AZ2532" s="2">
        <v>14</v>
      </c>
      <c r="BA2532" s="2">
        <v>27</v>
      </c>
      <c r="BB2532" s="2">
        <v>1197</v>
      </c>
      <c r="BC2532" s="3" t="s">
        <v>30488</v>
      </c>
      <c r="BD2532" s="3" t="s">
        <v>30489</v>
      </c>
      <c r="BE2532" s="3" t="s">
        <v>91</v>
      </c>
      <c r="BF2532" s="3" t="s">
        <v>30490</v>
      </c>
      <c r="BG2532" s="3" t="s">
        <v>93</v>
      </c>
      <c r="BH2532" s="3" t="s">
        <v>93</v>
      </c>
      <c r="BI2532" s="3" t="s">
        <v>76</v>
      </c>
      <c r="BJ2532" s="3" t="s">
        <v>93</v>
      </c>
    </row>
    <row r="2533" spans="1:62" hidden="1" x14ac:dyDescent="0.2">
      <c r="A2533" s="2" t="s">
        <v>31571</v>
      </c>
      <c r="B2533" s="3" t="s">
        <v>5555</v>
      </c>
      <c r="C2533" s="3" t="s">
        <v>359</v>
      </c>
      <c r="D2533" s="3" t="s">
        <v>30464</v>
      </c>
      <c r="E2533" s="3" t="s">
        <v>30465</v>
      </c>
      <c r="F2533" s="3" t="s">
        <v>30466</v>
      </c>
      <c r="G2533" s="3" t="s">
        <v>3610</v>
      </c>
      <c r="H2533" s="58" t="str">
        <f t="shared" ref="H2533:H2539" si="378">G2533</f>
        <v>诏安供电有限公司</v>
      </c>
      <c r="I2533" s="3" t="s">
        <v>5329</v>
      </c>
      <c r="J2533" s="3" t="s">
        <v>5330</v>
      </c>
      <c r="K2533" s="3" t="s">
        <v>2883</v>
      </c>
      <c r="L2533" s="3" t="s">
        <v>2923</v>
      </c>
      <c r="M2533" s="3" t="s">
        <v>30467</v>
      </c>
      <c r="N2533" s="3" t="s">
        <v>30468</v>
      </c>
      <c r="O2533" s="3" t="s">
        <v>156</v>
      </c>
      <c r="P2533" s="3" t="s">
        <v>157</v>
      </c>
      <c r="Q2533" s="3" t="s">
        <v>30469</v>
      </c>
      <c r="R2533" s="3" t="s">
        <v>30470</v>
      </c>
      <c r="S2533" s="3" t="s">
        <v>30471</v>
      </c>
      <c r="T2533" s="3" t="s">
        <v>73</v>
      </c>
      <c r="U2533" s="3" t="s">
        <v>30472</v>
      </c>
      <c r="V2533" s="3" t="s">
        <v>76</v>
      </c>
      <c r="W2533" s="3" t="s">
        <v>73</v>
      </c>
      <c r="X2533" s="3" t="s">
        <v>73</v>
      </c>
      <c r="Y2533" s="3" t="s">
        <v>73</v>
      </c>
      <c r="Z2533" s="3" t="s">
        <v>30467</v>
      </c>
      <c r="AA2533" s="3" t="s">
        <v>73</v>
      </c>
      <c r="AB2533" s="3" t="s">
        <v>78</v>
      </c>
      <c r="AC2533" s="3" t="s">
        <v>30473</v>
      </c>
      <c r="AD2533" s="3" t="s">
        <v>164</v>
      </c>
      <c r="AE2533" s="3" t="s">
        <v>73</v>
      </c>
      <c r="AF2533" s="3" t="s">
        <v>73</v>
      </c>
      <c r="AG2533" s="7" t="s">
        <v>73</v>
      </c>
      <c r="AH2533" s="3" t="s">
        <v>73</v>
      </c>
      <c r="AI2533" s="3" t="s">
        <v>115</v>
      </c>
      <c r="AJ2533" s="3" t="s">
        <v>507</v>
      </c>
      <c r="AK2533" s="3" t="s">
        <v>82</v>
      </c>
      <c r="AL2533" s="3" t="s">
        <v>4152</v>
      </c>
      <c r="AM2533" s="3" t="s">
        <v>354</v>
      </c>
      <c r="AN2533" s="3" t="s">
        <v>73</v>
      </c>
      <c r="AO2533" s="3" t="s">
        <v>73</v>
      </c>
      <c r="AP2533" s="3" t="s">
        <v>76</v>
      </c>
      <c r="AQ2533" s="3" t="s">
        <v>73</v>
      </c>
      <c r="AR2533" s="3" t="s">
        <v>73</v>
      </c>
      <c r="AS2533" s="3" t="s">
        <v>73</v>
      </c>
      <c r="AT2533" s="3" t="s">
        <v>138</v>
      </c>
      <c r="AU2533" s="3" t="s">
        <v>191</v>
      </c>
      <c r="AV2533" s="3" t="s">
        <v>2715</v>
      </c>
      <c r="AW2533" s="3" t="s">
        <v>2716</v>
      </c>
      <c r="AX2533" s="3" t="s">
        <v>2110</v>
      </c>
      <c r="AY2533" s="3" t="s">
        <v>73</v>
      </c>
      <c r="AZ2533" s="2">
        <v>30</v>
      </c>
      <c r="BA2533" s="2">
        <v>9</v>
      </c>
      <c r="BB2533" s="2">
        <v>3504</v>
      </c>
      <c r="BC2533" s="3" t="s">
        <v>5555</v>
      </c>
      <c r="BD2533" s="3" t="s">
        <v>5556</v>
      </c>
      <c r="BE2533" s="3" t="s">
        <v>91</v>
      </c>
      <c r="BF2533" s="3" t="s">
        <v>30474</v>
      </c>
      <c r="BG2533" s="3" t="s">
        <v>93</v>
      </c>
      <c r="BH2533" s="3" t="s">
        <v>93</v>
      </c>
      <c r="BI2533" s="3" t="s">
        <v>76</v>
      </c>
      <c r="BJ2533" s="3" t="s">
        <v>93</v>
      </c>
    </row>
    <row r="2534" spans="1:62" hidden="1" x14ac:dyDescent="0.2">
      <c r="A2534" s="2" t="s">
        <v>31572</v>
      </c>
      <c r="B2534" s="3" t="s">
        <v>4344</v>
      </c>
      <c r="C2534" s="3" t="s">
        <v>359</v>
      </c>
      <c r="D2534" s="3" t="s">
        <v>30450</v>
      </c>
      <c r="E2534" s="3" t="s">
        <v>30451</v>
      </c>
      <c r="F2534" s="3" t="s">
        <v>30452</v>
      </c>
      <c r="G2534" s="3" t="s">
        <v>3610</v>
      </c>
      <c r="H2534" s="58" t="str">
        <f t="shared" si="378"/>
        <v>诏安供电有限公司</v>
      </c>
      <c r="I2534" s="3" t="s">
        <v>3611</v>
      </c>
      <c r="J2534" s="3" t="s">
        <v>3612</v>
      </c>
      <c r="K2534" s="3" t="s">
        <v>2883</v>
      </c>
      <c r="L2534" s="3" t="s">
        <v>2923</v>
      </c>
      <c r="M2534" s="3" t="s">
        <v>30453</v>
      </c>
      <c r="N2534" s="3" t="s">
        <v>30454</v>
      </c>
      <c r="O2534" s="3" t="s">
        <v>293</v>
      </c>
      <c r="P2534" s="3" t="s">
        <v>106</v>
      </c>
      <c r="Q2534" s="3" t="s">
        <v>30455</v>
      </c>
      <c r="R2534" s="3" t="s">
        <v>30456</v>
      </c>
      <c r="S2534" s="3" t="s">
        <v>30457</v>
      </c>
      <c r="T2534" s="3" t="s">
        <v>30458</v>
      </c>
      <c r="U2534" s="3" t="s">
        <v>30459</v>
      </c>
      <c r="V2534" s="3" t="s">
        <v>76</v>
      </c>
      <c r="W2534" s="3" t="s">
        <v>73</v>
      </c>
      <c r="X2534" s="3" t="s">
        <v>73</v>
      </c>
      <c r="Y2534" s="3" t="s">
        <v>73</v>
      </c>
      <c r="Z2534" s="3" t="s">
        <v>30460</v>
      </c>
      <c r="AA2534" s="3" t="s">
        <v>30461</v>
      </c>
      <c r="AB2534" s="3" t="s">
        <v>78</v>
      </c>
      <c r="AC2534" s="3" t="s">
        <v>30462</v>
      </c>
      <c r="AD2534" s="3" t="s">
        <v>164</v>
      </c>
      <c r="AE2534" s="3" t="s">
        <v>73</v>
      </c>
      <c r="AF2534" s="3" t="s">
        <v>73</v>
      </c>
      <c r="AG2534" s="7" t="s">
        <v>73</v>
      </c>
      <c r="AH2534" s="3" t="s">
        <v>73</v>
      </c>
      <c r="AI2534" s="3" t="s">
        <v>211</v>
      </c>
      <c r="AJ2534" s="3" t="s">
        <v>529</v>
      </c>
      <c r="AK2534" s="3" t="s">
        <v>82</v>
      </c>
      <c r="AL2534" s="3" t="s">
        <v>4152</v>
      </c>
      <c r="AM2534" s="3" t="s">
        <v>354</v>
      </c>
      <c r="AN2534" s="3" t="s">
        <v>30461</v>
      </c>
      <c r="AO2534" s="3" t="s">
        <v>73</v>
      </c>
      <c r="AP2534" s="3" t="s">
        <v>93</v>
      </c>
      <c r="AQ2534" s="3" t="s">
        <v>76</v>
      </c>
      <c r="AR2534" s="3" t="s">
        <v>73</v>
      </c>
      <c r="AS2534" s="3" t="s">
        <v>73</v>
      </c>
      <c r="AT2534" s="3" t="s">
        <v>138</v>
      </c>
      <c r="AU2534" s="3" t="s">
        <v>191</v>
      </c>
      <c r="AV2534" s="3" t="s">
        <v>2715</v>
      </c>
      <c r="AW2534" s="3" t="s">
        <v>2716</v>
      </c>
      <c r="AX2534" s="3" t="s">
        <v>566</v>
      </c>
      <c r="AY2534" s="3" t="s">
        <v>30458</v>
      </c>
      <c r="AZ2534" s="2">
        <v>36</v>
      </c>
      <c r="BA2534" s="2">
        <v>15</v>
      </c>
      <c r="BB2534" s="2">
        <v>4991</v>
      </c>
      <c r="BC2534" s="3" t="s">
        <v>4344</v>
      </c>
      <c r="BD2534" s="3" t="s">
        <v>4346</v>
      </c>
      <c r="BE2534" s="3" t="s">
        <v>91</v>
      </c>
      <c r="BF2534" s="3" t="s">
        <v>30463</v>
      </c>
      <c r="BG2534" s="3" t="s">
        <v>93</v>
      </c>
      <c r="BH2534" s="3" t="s">
        <v>93</v>
      </c>
      <c r="BI2534" s="3" t="s">
        <v>76</v>
      </c>
      <c r="BJ2534" s="3" t="s">
        <v>93</v>
      </c>
    </row>
    <row r="2535" spans="1:62" hidden="1" x14ac:dyDescent="0.2">
      <c r="A2535" s="2" t="s">
        <v>31573</v>
      </c>
      <c r="B2535" s="3" t="s">
        <v>6210</v>
      </c>
      <c r="C2535" s="3" t="s">
        <v>174</v>
      </c>
      <c r="D2535" s="3" t="s">
        <v>30440</v>
      </c>
      <c r="E2535" s="3" t="s">
        <v>30441</v>
      </c>
      <c r="F2535" s="3" t="s">
        <v>30442</v>
      </c>
      <c r="G2535" s="3" t="s">
        <v>890</v>
      </c>
      <c r="H2535" s="58" t="str">
        <f t="shared" si="378"/>
        <v>安溪县供电公司</v>
      </c>
      <c r="I2535" s="3" t="s">
        <v>30443</v>
      </c>
      <c r="J2535" s="3" t="s">
        <v>6338</v>
      </c>
      <c r="K2535" s="3" t="s">
        <v>103</v>
      </c>
      <c r="L2535" s="3" t="s">
        <v>103</v>
      </c>
      <c r="M2535" s="3" t="s">
        <v>30444</v>
      </c>
      <c r="N2535" s="3" t="s">
        <v>30445</v>
      </c>
      <c r="O2535" s="3" t="s">
        <v>156</v>
      </c>
      <c r="P2535" s="3" t="s">
        <v>157</v>
      </c>
      <c r="Q2535" s="3" t="s">
        <v>30446</v>
      </c>
      <c r="R2535" s="3" t="s">
        <v>30447</v>
      </c>
      <c r="S2535" s="3" t="s">
        <v>73</v>
      </c>
      <c r="T2535" s="3" t="s">
        <v>73</v>
      </c>
      <c r="U2535" s="3" t="s">
        <v>7339</v>
      </c>
      <c r="V2535" s="3" t="s">
        <v>76</v>
      </c>
      <c r="W2535" s="3" t="s">
        <v>73</v>
      </c>
      <c r="X2535" s="3" t="s">
        <v>73</v>
      </c>
      <c r="Y2535" s="3" t="s">
        <v>73</v>
      </c>
      <c r="Z2535" s="3" t="s">
        <v>30448</v>
      </c>
      <c r="AA2535" s="3" t="s">
        <v>73</v>
      </c>
      <c r="AB2535" s="3" t="s">
        <v>78</v>
      </c>
      <c r="AC2535" s="3" t="s">
        <v>30449</v>
      </c>
      <c r="AD2535" s="3" t="s">
        <v>80</v>
      </c>
      <c r="AE2535" s="3" t="s">
        <v>73</v>
      </c>
      <c r="AF2535" s="3" t="s">
        <v>73</v>
      </c>
      <c r="AG2535" s="7" t="s">
        <v>73</v>
      </c>
      <c r="AH2535" s="3" t="s">
        <v>73</v>
      </c>
      <c r="AI2535" s="3" t="s">
        <v>211</v>
      </c>
      <c r="AJ2535" s="3" t="s">
        <v>403</v>
      </c>
      <c r="AK2535" s="3" t="s">
        <v>82</v>
      </c>
      <c r="AL2535" s="3" t="s">
        <v>3416</v>
      </c>
      <c r="AM2535" s="3" t="s">
        <v>3417</v>
      </c>
      <c r="AN2535" s="3" t="s">
        <v>73</v>
      </c>
      <c r="AO2535" s="3" t="s">
        <v>73</v>
      </c>
      <c r="AP2535" s="3" t="s">
        <v>93</v>
      </c>
      <c r="AQ2535" s="3" t="s">
        <v>73</v>
      </c>
      <c r="AR2535" s="3" t="s">
        <v>73</v>
      </c>
      <c r="AS2535" s="3" t="s">
        <v>73</v>
      </c>
      <c r="AT2535" s="3" t="s">
        <v>117</v>
      </c>
      <c r="AU2535" s="3" t="s">
        <v>118</v>
      </c>
      <c r="AV2535" s="3" t="s">
        <v>119</v>
      </c>
      <c r="AW2535" s="3" t="s">
        <v>120</v>
      </c>
      <c r="AX2535" s="3" t="s">
        <v>121</v>
      </c>
      <c r="AY2535" s="3" t="s">
        <v>73</v>
      </c>
      <c r="AZ2535" s="2">
        <v>19</v>
      </c>
      <c r="BA2535" s="2">
        <v>38</v>
      </c>
      <c r="BB2535" s="2">
        <v>1821</v>
      </c>
      <c r="BC2535" s="3" t="s">
        <v>6210</v>
      </c>
      <c r="BD2535" s="3" t="s">
        <v>6211</v>
      </c>
      <c r="BE2535" s="3" t="s">
        <v>195</v>
      </c>
      <c r="BF2535" s="3" t="s">
        <v>73</v>
      </c>
      <c r="BG2535" s="3" t="s">
        <v>93</v>
      </c>
      <c r="BH2535" s="3" t="s">
        <v>93</v>
      </c>
      <c r="BI2535" s="3" t="s">
        <v>76</v>
      </c>
      <c r="BJ2535" s="3" t="s">
        <v>76</v>
      </c>
    </row>
    <row r="2536" spans="1:62" hidden="1" x14ac:dyDescent="0.2">
      <c r="A2536" s="2" t="s">
        <v>31574</v>
      </c>
      <c r="B2536" s="3" t="s">
        <v>2254</v>
      </c>
      <c r="C2536" s="3" t="s">
        <v>219</v>
      </c>
      <c r="D2536" s="3" t="s">
        <v>30429</v>
      </c>
      <c r="E2536" s="3" t="s">
        <v>30430</v>
      </c>
      <c r="F2536" s="3" t="s">
        <v>30431</v>
      </c>
      <c r="G2536" s="3" t="s">
        <v>1188</v>
      </c>
      <c r="H2536" s="58" t="str">
        <f t="shared" si="378"/>
        <v>福安供电公司</v>
      </c>
      <c r="I2536" s="3" t="s">
        <v>3402</v>
      </c>
      <c r="J2536" s="3" t="s">
        <v>3403</v>
      </c>
      <c r="K2536" s="3" t="s">
        <v>129</v>
      </c>
      <c r="L2536" s="3" t="s">
        <v>130</v>
      </c>
      <c r="M2536" s="3" t="s">
        <v>30432</v>
      </c>
      <c r="N2536" s="3" t="s">
        <v>30433</v>
      </c>
      <c r="O2536" s="3" t="s">
        <v>70</v>
      </c>
      <c r="P2536" s="3" t="s">
        <v>71</v>
      </c>
      <c r="Q2536" s="3" t="s">
        <v>30434</v>
      </c>
      <c r="R2536" s="3" t="s">
        <v>30435</v>
      </c>
      <c r="S2536" s="3" t="s">
        <v>30436</v>
      </c>
      <c r="T2536" s="3" t="s">
        <v>73</v>
      </c>
      <c r="U2536" s="3" t="s">
        <v>30437</v>
      </c>
      <c r="V2536" s="3" t="s">
        <v>76</v>
      </c>
      <c r="W2536" s="3" t="s">
        <v>73</v>
      </c>
      <c r="X2536" s="3" t="s">
        <v>73</v>
      </c>
      <c r="Y2536" s="3" t="s">
        <v>73</v>
      </c>
      <c r="Z2536" s="3" t="s">
        <v>30432</v>
      </c>
      <c r="AA2536" s="3" t="s">
        <v>30438</v>
      </c>
      <c r="AB2536" s="3" t="s">
        <v>78</v>
      </c>
      <c r="AC2536" s="3" t="s">
        <v>30427</v>
      </c>
      <c r="AD2536" s="3" t="s">
        <v>80</v>
      </c>
      <c r="AE2536" s="3" t="s">
        <v>73</v>
      </c>
      <c r="AF2536" s="3" t="s">
        <v>73</v>
      </c>
      <c r="AG2536" s="7" t="s">
        <v>73</v>
      </c>
      <c r="AH2536" s="3" t="s">
        <v>73</v>
      </c>
      <c r="AI2536" s="3" t="s">
        <v>82</v>
      </c>
      <c r="AJ2536" s="3" t="s">
        <v>82</v>
      </c>
      <c r="AK2536" s="3" t="s">
        <v>82</v>
      </c>
      <c r="AL2536" s="3" t="s">
        <v>3404</v>
      </c>
      <c r="AM2536" s="3" t="s">
        <v>3403</v>
      </c>
      <c r="AN2536" s="3" t="s">
        <v>30438</v>
      </c>
      <c r="AO2536" s="3" t="s">
        <v>73</v>
      </c>
      <c r="AP2536" s="3" t="s">
        <v>93</v>
      </c>
      <c r="AQ2536" s="3" t="s">
        <v>76</v>
      </c>
      <c r="AR2536" s="3" t="s">
        <v>73</v>
      </c>
      <c r="AS2536" s="3" t="s">
        <v>73</v>
      </c>
      <c r="AT2536" s="3" t="s">
        <v>138</v>
      </c>
      <c r="AU2536" s="3" t="s">
        <v>237</v>
      </c>
      <c r="AV2536" s="3" t="s">
        <v>213</v>
      </c>
      <c r="AW2536" s="3" t="s">
        <v>238</v>
      </c>
      <c r="AX2536" s="3" t="s">
        <v>142</v>
      </c>
      <c r="AY2536" s="3" t="s">
        <v>73</v>
      </c>
      <c r="AZ2536" s="2">
        <v>9</v>
      </c>
      <c r="BA2536" s="2">
        <v>1</v>
      </c>
      <c r="BB2536" s="2">
        <v>509</v>
      </c>
      <c r="BC2536" s="3" t="s">
        <v>2254</v>
      </c>
      <c r="BD2536" s="3" t="s">
        <v>6546</v>
      </c>
      <c r="BE2536" s="3" t="s">
        <v>91</v>
      </c>
      <c r="BF2536" s="3" t="s">
        <v>30439</v>
      </c>
      <c r="BG2536" s="3" t="s">
        <v>93</v>
      </c>
      <c r="BH2536" s="3" t="s">
        <v>93</v>
      </c>
      <c r="BI2536" s="3" t="s">
        <v>76</v>
      </c>
      <c r="BJ2536" s="3" t="s">
        <v>93</v>
      </c>
    </row>
    <row r="2537" spans="1:62" hidden="1" x14ac:dyDescent="0.2">
      <c r="A2537" s="2" t="s">
        <v>31575</v>
      </c>
      <c r="B2537" s="3" t="s">
        <v>2254</v>
      </c>
      <c r="C2537" s="3" t="s">
        <v>219</v>
      </c>
      <c r="D2537" s="3" t="s">
        <v>30419</v>
      </c>
      <c r="E2537" s="3" t="s">
        <v>30420</v>
      </c>
      <c r="F2537" s="3" t="s">
        <v>30421</v>
      </c>
      <c r="G2537" s="3" t="s">
        <v>1188</v>
      </c>
      <c r="H2537" s="58" t="str">
        <f t="shared" si="378"/>
        <v>福安供电公司</v>
      </c>
      <c r="I2537" s="3" t="s">
        <v>3402</v>
      </c>
      <c r="J2537" s="3" t="s">
        <v>3403</v>
      </c>
      <c r="K2537" s="3" t="s">
        <v>129</v>
      </c>
      <c r="L2537" s="3" t="s">
        <v>130</v>
      </c>
      <c r="M2537" s="3" t="s">
        <v>30422</v>
      </c>
      <c r="N2537" s="3" t="s">
        <v>30399</v>
      </c>
      <c r="O2537" s="3" t="s">
        <v>293</v>
      </c>
      <c r="P2537" s="3" t="s">
        <v>185</v>
      </c>
      <c r="Q2537" s="3" t="s">
        <v>30423</v>
      </c>
      <c r="R2537" s="3" t="s">
        <v>30424</v>
      </c>
      <c r="S2537" s="3" t="s">
        <v>30425</v>
      </c>
      <c r="T2537" s="3" t="s">
        <v>73</v>
      </c>
      <c r="U2537" s="3" t="s">
        <v>18130</v>
      </c>
      <c r="V2537" s="3" t="s">
        <v>76</v>
      </c>
      <c r="W2537" s="3" t="s">
        <v>73</v>
      </c>
      <c r="X2537" s="3" t="s">
        <v>73</v>
      </c>
      <c r="Y2537" s="3" t="s">
        <v>73</v>
      </c>
      <c r="Z2537" s="3" t="s">
        <v>30422</v>
      </c>
      <c r="AA2537" s="3" t="s">
        <v>30426</v>
      </c>
      <c r="AB2537" s="3" t="s">
        <v>78</v>
      </c>
      <c r="AC2537" s="3" t="s">
        <v>30427</v>
      </c>
      <c r="AD2537" s="3" t="s">
        <v>80</v>
      </c>
      <c r="AE2537" s="3" t="s">
        <v>73</v>
      </c>
      <c r="AF2537" s="3" t="s">
        <v>73</v>
      </c>
      <c r="AG2537" s="7" t="s">
        <v>73</v>
      </c>
      <c r="AH2537" s="3" t="s">
        <v>73</v>
      </c>
      <c r="AI2537" s="3" t="s">
        <v>82</v>
      </c>
      <c r="AJ2537" s="3" t="s">
        <v>82</v>
      </c>
      <c r="AK2537" s="3" t="s">
        <v>1808</v>
      </c>
      <c r="AL2537" s="3" t="s">
        <v>3404</v>
      </c>
      <c r="AM2537" s="3" t="s">
        <v>3403</v>
      </c>
      <c r="AN2537" s="3" t="s">
        <v>30426</v>
      </c>
      <c r="AO2537" s="3" t="s">
        <v>73</v>
      </c>
      <c r="AP2537" s="3" t="s">
        <v>93</v>
      </c>
      <c r="AQ2537" s="3" t="s">
        <v>76</v>
      </c>
      <c r="AR2537" s="3" t="s">
        <v>73</v>
      </c>
      <c r="AS2537" s="3" t="s">
        <v>73</v>
      </c>
      <c r="AT2537" s="3" t="s">
        <v>138</v>
      </c>
      <c r="AU2537" s="3" t="s">
        <v>237</v>
      </c>
      <c r="AV2537" s="3" t="s">
        <v>213</v>
      </c>
      <c r="AW2537" s="3" t="s">
        <v>238</v>
      </c>
      <c r="AX2537" s="3" t="s">
        <v>262</v>
      </c>
      <c r="AY2537" s="3" t="s">
        <v>73</v>
      </c>
      <c r="AZ2537" s="2">
        <v>10</v>
      </c>
      <c r="BA2537" s="2">
        <v>6</v>
      </c>
      <c r="BB2537" s="2">
        <v>556</v>
      </c>
      <c r="BC2537" s="3" t="s">
        <v>2254</v>
      </c>
      <c r="BD2537" s="3" t="s">
        <v>6546</v>
      </c>
      <c r="BE2537" s="3" t="s">
        <v>91</v>
      </c>
      <c r="BF2537" s="3" t="s">
        <v>30428</v>
      </c>
      <c r="BG2537" s="3" t="s">
        <v>93</v>
      </c>
      <c r="BH2537" s="3" t="s">
        <v>93</v>
      </c>
      <c r="BI2537" s="3" t="s">
        <v>76</v>
      </c>
      <c r="BJ2537" s="3" t="s">
        <v>93</v>
      </c>
    </row>
    <row r="2538" spans="1:62" x14ac:dyDescent="0.2">
      <c r="A2538" s="2" t="s">
        <v>31576</v>
      </c>
      <c r="B2538" s="3" t="s">
        <v>27291</v>
      </c>
      <c r="C2538" s="3" t="s">
        <v>96</v>
      </c>
      <c r="D2538" s="3" t="s">
        <v>30407</v>
      </c>
      <c r="E2538" s="3" t="s">
        <v>30408</v>
      </c>
      <c r="F2538" s="3" t="s">
        <v>30409</v>
      </c>
      <c r="G2538" s="3" t="s">
        <v>641</v>
      </c>
      <c r="H2538" s="58" t="str">
        <f t="shared" si="378"/>
        <v>顺昌供电公司</v>
      </c>
      <c r="I2538" s="3" t="s">
        <v>3034</v>
      </c>
      <c r="J2538" s="3" t="s">
        <v>3035</v>
      </c>
      <c r="K2538" s="3" t="s">
        <v>2883</v>
      </c>
      <c r="L2538" s="3" t="s">
        <v>3041</v>
      </c>
      <c r="M2538" s="3" t="s">
        <v>30410</v>
      </c>
      <c r="N2538" s="3" t="s">
        <v>30411</v>
      </c>
      <c r="O2538" s="3" t="s">
        <v>70</v>
      </c>
      <c r="P2538" s="3" t="s">
        <v>71</v>
      </c>
      <c r="Q2538" s="3" t="s">
        <v>30412</v>
      </c>
      <c r="R2538" s="3" t="s">
        <v>31577</v>
      </c>
      <c r="S2538" s="3" t="s">
        <v>30413</v>
      </c>
      <c r="T2538" s="3" t="s">
        <v>30414</v>
      </c>
      <c r="U2538" s="3" t="s">
        <v>30415</v>
      </c>
      <c r="V2538" s="3" t="s">
        <v>76</v>
      </c>
      <c r="W2538" s="3" t="s">
        <v>73</v>
      </c>
      <c r="X2538" s="3" t="s">
        <v>73</v>
      </c>
      <c r="Y2538" s="3" t="s">
        <v>73</v>
      </c>
      <c r="Z2538" s="3" t="s">
        <v>30402</v>
      </c>
      <c r="AA2538" s="3" t="s">
        <v>30416</v>
      </c>
      <c r="AB2538" s="3" t="s">
        <v>78</v>
      </c>
      <c r="AC2538" s="3" t="s">
        <v>30417</v>
      </c>
      <c r="AD2538" s="3" t="s">
        <v>164</v>
      </c>
      <c r="AE2538" s="3" t="s">
        <v>73</v>
      </c>
      <c r="AF2538" s="3" t="s">
        <v>73</v>
      </c>
      <c r="AG2538" s="7" t="s">
        <v>73</v>
      </c>
      <c r="AH2538" s="3" t="s">
        <v>73</v>
      </c>
      <c r="AI2538" s="3" t="s">
        <v>82</v>
      </c>
      <c r="AJ2538" s="3" t="s">
        <v>82</v>
      </c>
      <c r="AK2538" s="3" t="s">
        <v>82</v>
      </c>
      <c r="AL2538" s="3" t="s">
        <v>8311</v>
      </c>
      <c r="AM2538" s="3" t="s">
        <v>3035</v>
      </c>
      <c r="AN2538" s="3" t="s">
        <v>30416</v>
      </c>
      <c r="AO2538" s="3" t="s">
        <v>82</v>
      </c>
      <c r="AP2538" s="3" t="s">
        <v>93</v>
      </c>
      <c r="AQ2538" s="3" t="s">
        <v>76</v>
      </c>
      <c r="AR2538" s="3" t="s">
        <v>76</v>
      </c>
      <c r="AS2538" s="3" t="s">
        <v>73</v>
      </c>
      <c r="AT2538" s="3" t="s">
        <v>138</v>
      </c>
      <c r="AU2538" s="3" t="s">
        <v>237</v>
      </c>
      <c r="AV2538" s="3" t="s">
        <v>213</v>
      </c>
      <c r="AW2538" s="3" t="s">
        <v>238</v>
      </c>
      <c r="AX2538" s="3" t="s">
        <v>2654</v>
      </c>
      <c r="AY2538" s="3" t="s">
        <v>30414</v>
      </c>
      <c r="AZ2538" s="2">
        <v>4</v>
      </c>
      <c r="BA2538" s="2">
        <v>0</v>
      </c>
      <c r="BB2538" s="2">
        <v>104</v>
      </c>
      <c r="BC2538" s="3" t="s">
        <v>27291</v>
      </c>
      <c r="BD2538" s="3" t="s">
        <v>7464</v>
      </c>
      <c r="BE2538" s="3" t="s">
        <v>91</v>
      </c>
      <c r="BF2538" s="3" t="s">
        <v>30418</v>
      </c>
      <c r="BG2538" s="3" t="s">
        <v>93</v>
      </c>
      <c r="BH2538" s="3" t="s">
        <v>93</v>
      </c>
      <c r="BI2538" s="3" t="s">
        <v>76</v>
      </c>
      <c r="BJ2538" s="3" t="s">
        <v>93</v>
      </c>
    </row>
    <row r="2539" spans="1:62" hidden="1" x14ac:dyDescent="0.2">
      <c r="A2539" s="2" t="s">
        <v>6966</v>
      </c>
      <c r="B2539" s="3" t="s">
        <v>27291</v>
      </c>
      <c r="C2539" s="3" t="s">
        <v>96</v>
      </c>
      <c r="D2539" s="3" t="s">
        <v>30400</v>
      </c>
      <c r="E2539" s="3" t="s">
        <v>30401</v>
      </c>
      <c r="F2539" s="3" t="s">
        <v>73</v>
      </c>
      <c r="G2539" s="3" t="s">
        <v>641</v>
      </c>
      <c r="H2539" s="58" t="str">
        <f t="shared" si="378"/>
        <v>顺昌供电公司</v>
      </c>
      <c r="I2539" s="3" t="s">
        <v>3034</v>
      </c>
      <c r="J2539" s="3" t="s">
        <v>3035</v>
      </c>
      <c r="K2539" s="3" t="s">
        <v>73</v>
      </c>
      <c r="L2539" s="3" t="s">
        <v>73</v>
      </c>
      <c r="M2539" s="3" t="s">
        <v>30402</v>
      </c>
      <c r="N2539" s="3" t="s">
        <v>30403</v>
      </c>
      <c r="O2539" s="3" t="s">
        <v>70</v>
      </c>
      <c r="P2539" s="3" t="s">
        <v>71</v>
      </c>
      <c r="Q2539" s="3" t="s">
        <v>30404</v>
      </c>
      <c r="R2539" s="3" t="s">
        <v>73</v>
      </c>
      <c r="S2539" s="3" t="s">
        <v>73</v>
      </c>
      <c r="T2539" s="3" t="s">
        <v>73</v>
      </c>
      <c r="U2539" s="3" t="s">
        <v>30405</v>
      </c>
      <c r="V2539" s="3" t="s">
        <v>76</v>
      </c>
      <c r="W2539" s="3" t="s">
        <v>73</v>
      </c>
      <c r="X2539" s="3" t="s">
        <v>73</v>
      </c>
      <c r="Y2539" s="3" t="s">
        <v>73</v>
      </c>
      <c r="Z2539" s="3" t="s">
        <v>30402</v>
      </c>
      <c r="AA2539" s="3" t="s">
        <v>73</v>
      </c>
      <c r="AB2539" s="3" t="s">
        <v>78</v>
      </c>
      <c r="AC2539" s="3" t="s">
        <v>30406</v>
      </c>
      <c r="AD2539" s="3" t="s">
        <v>164</v>
      </c>
      <c r="AE2539" s="3" t="s">
        <v>73</v>
      </c>
      <c r="AF2539" s="3" t="s">
        <v>73</v>
      </c>
      <c r="AG2539" s="7" t="s">
        <v>73</v>
      </c>
      <c r="AH2539" s="3" t="s">
        <v>73</v>
      </c>
      <c r="AI2539" s="3" t="s">
        <v>82</v>
      </c>
      <c r="AJ2539" s="3" t="s">
        <v>82</v>
      </c>
      <c r="AK2539" s="3" t="s">
        <v>82</v>
      </c>
      <c r="AL2539" s="3" t="s">
        <v>73</v>
      </c>
      <c r="AM2539" s="3" t="s">
        <v>73</v>
      </c>
      <c r="AN2539" s="3" t="s">
        <v>73</v>
      </c>
      <c r="AO2539" s="3" t="s">
        <v>73</v>
      </c>
      <c r="AP2539" s="3" t="s">
        <v>93</v>
      </c>
      <c r="AQ2539" s="3" t="s">
        <v>73</v>
      </c>
      <c r="AR2539" s="3" t="s">
        <v>73</v>
      </c>
      <c r="AS2539" s="3" t="s">
        <v>73</v>
      </c>
      <c r="AT2539" s="3" t="s">
        <v>73</v>
      </c>
      <c r="AU2539" s="3" t="s">
        <v>73</v>
      </c>
      <c r="AV2539" s="3" t="s">
        <v>73</v>
      </c>
      <c r="AW2539" s="3" t="s">
        <v>73</v>
      </c>
      <c r="AX2539" s="3" t="s">
        <v>900</v>
      </c>
      <c r="AY2539" s="3" t="s">
        <v>73</v>
      </c>
      <c r="AZ2539" s="2">
        <v>4</v>
      </c>
      <c r="BA2539" s="2">
        <v>2</v>
      </c>
      <c r="BB2539" s="2">
        <v>184</v>
      </c>
      <c r="BC2539" s="3" t="s">
        <v>27291</v>
      </c>
      <c r="BD2539" s="3" t="s">
        <v>7464</v>
      </c>
      <c r="BE2539" s="3" t="s">
        <v>195</v>
      </c>
      <c r="BF2539" s="3" t="s">
        <v>73</v>
      </c>
      <c r="BG2539" s="3" t="s">
        <v>93</v>
      </c>
      <c r="BH2539" s="3" t="s">
        <v>93</v>
      </c>
      <c r="BI2539" s="3" t="s">
        <v>76</v>
      </c>
      <c r="BJ2539" s="3" t="s">
        <v>76</v>
      </c>
    </row>
    <row r="2540" spans="1:62" hidden="1" x14ac:dyDescent="0.2">
      <c r="A2540" s="2" t="s">
        <v>5512</v>
      </c>
      <c r="B2540" s="3" t="s">
        <v>6296</v>
      </c>
      <c r="C2540" s="3" t="s">
        <v>515</v>
      </c>
      <c r="D2540" s="3" t="s">
        <v>30389</v>
      </c>
      <c r="E2540" s="3" t="s">
        <v>30390</v>
      </c>
      <c r="F2540" s="3" t="s">
        <v>30391</v>
      </c>
      <c r="G2540" s="3" t="s">
        <v>1818</v>
      </c>
      <c r="H2540" s="58" t="str">
        <f>C2540</f>
        <v>莆田</v>
      </c>
      <c r="I2540" s="3" t="s">
        <v>3194</v>
      </c>
      <c r="J2540" s="3" t="s">
        <v>3195</v>
      </c>
      <c r="K2540" s="3" t="s">
        <v>250</v>
      </c>
      <c r="L2540" s="3" t="s">
        <v>250</v>
      </c>
      <c r="M2540" s="3" t="s">
        <v>30392</v>
      </c>
      <c r="N2540" s="3" t="s">
        <v>30393</v>
      </c>
      <c r="O2540" s="3" t="s">
        <v>70</v>
      </c>
      <c r="P2540" s="3" t="s">
        <v>106</v>
      </c>
      <c r="Q2540" s="3" t="s">
        <v>30394</v>
      </c>
      <c r="R2540" s="3" t="s">
        <v>30395</v>
      </c>
      <c r="S2540" s="3" t="s">
        <v>30396</v>
      </c>
      <c r="T2540" s="3" t="s">
        <v>73</v>
      </c>
      <c r="U2540" s="3" t="s">
        <v>7513</v>
      </c>
      <c r="V2540" s="3" t="s">
        <v>76</v>
      </c>
      <c r="W2540" s="3" t="s">
        <v>73</v>
      </c>
      <c r="X2540" s="3" t="s">
        <v>73</v>
      </c>
      <c r="Y2540" s="3" t="s">
        <v>73</v>
      </c>
      <c r="Z2540" s="3" t="s">
        <v>30392</v>
      </c>
      <c r="AA2540" s="3" t="s">
        <v>30393</v>
      </c>
      <c r="AB2540" s="3" t="s">
        <v>78</v>
      </c>
      <c r="AC2540" s="3" t="s">
        <v>30397</v>
      </c>
      <c r="AD2540" s="3" t="s">
        <v>164</v>
      </c>
      <c r="AE2540" s="3" t="s">
        <v>73</v>
      </c>
      <c r="AF2540" s="3" t="s">
        <v>73</v>
      </c>
      <c r="AG2540" s="7" t="s">
        <v>73</v>
      </c>
      <c r="AH2540" s="3" t="s">
        <v>73</v>
      </c>
      <c r="AI2540" s="3" t="s">
        <v>82</v>
      </c>
      <c r="AJ2540" s="3" t="s">
        <v>403</v>
      </c>
      <c r="AK2540" s="3" t="s">
        <v>82</v>
      </c>
      <c r="AL2540" s="3" t="s">
        <v>8535</v>
      </c>
      <c r="AM2540" s="3" t="s">
        <v>669</v>
      </c>
      <c r="AN2540" s="3" t="s">
        <v>30393</v>
      </c>
      <c r="AO2540" s="3" t="s">
        <v>82</v>
      </c>
      <c r="AP2540" s="3" t="s">
        <v>76</v>
      </c>
      <c r="AQ2540" s="3" t="s">
        <v>76</v>
      </c>
      <c r="AR2540" s="3" t="s">
        <v>76</v>
      </c>
      <c r="AS2540" s="3" t="s">
        <v>73</v>
      </c>
      <c r="AT2540" s="3" t="s">
        <v>299</v>
      </c>
      <c r="AU2540" s="3" t="s">
        <v>299</v>
      </c>
      <c r="AV2540" s="3" t="s">
        <v>299</v>
      </c>
      <c r="AW2540" s="3" t="s">
        <v>300</v>
      </c>
      <c r="AX2540" s="3" t="s">
        <v>121</v>
      </c>
      <c r="AY2540" s="3" t="s">
        <v>73</v>
      </c>
      <c r="AZ2540" s="2">
        <v>2</v>
      </c>
      <c r="BA2540" s="2">
        <v>1</v>
      </c>
      <c r="BB2540" s="2">
        <v>443</v>
      </c>
      <c r="BC2540" s="3" t="s">
        <v>6296</v>
      </c>
      <c r="BD2540" s="3" t="s">
        <v>6298</v>
      </c>
      <c r="BE2540" s="3" t="s">
        <v>91</v>
      </c>
      <c r="BF2540" s="3" t="s">
        <v>30398</v>
      </c>
      <c r="BG2540" s="3" t="s">
        <v>93</v>
      </c>
      <c r="BH2540" s="3" t="s">
        <v>93</v>
      </c>
      <c r="BI2540" s="3" t="s">
        <v>76</v>
      </c>
      <c r="BJ2540" s="3" t="s">
        <v>93</v>
      </c>
    </row>
    <row r="2541" spans="1:62" hidden="1" x14ac:dyDescent="0.2">
      <c r="A2541" s="2" t="s">
        <v>31578</v>
      </c>
      <c r="B2541" s="3" t="s">
        <v>3922</v>
      </c>
      <c r="C2541" s="3" t="s">
        <v>265</v>
      </c>
      <c r="D2541" s="3" t="s">
        <v>30381</v>
      </c>
      <c r="E2541" s="3" t="s">
        <v>30382</v>
      </c>
      <c r="F2541" s="3" t="s">
        <v>30383</v>
      </c>
      <c r="G2541" s="3" t="s">
        <v>3015</v>
      </c>
      <c r="H2541" s="58" t="str">
        <f t="shared" ref="H2541:H2542" si="379">G2541</f>
        <v>国网宁化县供电公司</v>
      </c>
      <c r="I2541" s="3" t="s">
        <v>3923</v>
      </c>
      <c r="J2541" s="3" t="s">
        <v>3924</v>
      </c>
      <c r="K2541" s="3" t="s">
        <v>129</v>
      </c>
      <c r="L2541" s="3" t="s">
        <v>130</v>
      </c>
      <c r="M2541" s="3" t="s">
        <v>30384</v>
      </c>
      <c r="N2541" s="3" t="s">
        <v>30385</v>
      </c>
      <c r="O2541" s="3" t="s">
        <v>70</v>
      </c>
      <c r="P2541" s="3" t="s">
        <v>106</v>
      </c>
      <c r="Q2541" s="3" t="s">
        <v>30386</v>
      </c>
      <c r="R2541" s="3" t="s">
        <v>30387</v>
      </c>
      <c r="S2541" s="3" t="s">
        <v>73</v>
      </c>
      <c r="T2541" s="3" t="s">
        <v>73</v>
      </c>
      <c r="U2541" s="3" t="s">
        <v>3925</v>
      </c>
      <c r="V2541" s="3" t="s">
        <v>76</v>
      </c>
      <c r="W2541" s="3" t="s">
        <v>73</v>
      </c>
      <c r="X2541" s="3" t="s">
        <v>73</v>
      </c>
      <c r="Y2541" s="3" t="s">
        <v>73</v>
      </c>
      <c r="Z2541" s="3" t="s">
        <v>30384</v>
      </c>
      <c r="AA2541" s="3" t="s">
        <v>73</v>
      </c>
      <c r="AB2541" s="3" t="s">
        <v>78</v>
      </c>
      <c r="AC2541" s="3" t="s">
        <v>30388</v>
      </c>
      <c r="AD2541" s="3" t="s">
        <v>164</v>
      </c>
      <c r="AE2541" s="3" t="s">
        <v>73</v>
      </c>
      <c r="AF2541" s="3" t="s">
        <v>73</v>
      </c>
      <c r="AG2541" s="7" t="s">
        <v>73</v>
      </c>
      <c r="AH2541" s="3" t="s">
        <v>73</v>
      </c>
      <c r="AI2541" s="3" t="s">
        <v>82</v>
      </c>
      <c r="AJ2541" s="3" t="s">
        <v>82</v>
      </c>
      <c r="AK2541" s="3" t="s">
        <v>82</v>
      </c>
      <c r="AL2541" s="3" t="s">
        <v>3018</v>
      </c>
      <c r="AM2541" s="3" t="s">
        <v>3015</v>
      </c>
      <c r="AN2541" s="3" t="s">
        <v>73</v>
      </c>
      <c r="AO2541" s="3" t="s">
        <v>73</v>
      </c>
      <c r="AP2541" s="3" t="s">
        <v>93</v>
      </c>
      <c r="AQ2541" s="3" t="s">
        <v>73</v>
      </c>
      <c r="AR2541" s="3" t="s">
        <v>73</v>
      </c>
      <c r="AS2541" s="3" t="s">
        <v>73</v>
      </c>
      <c r="AT2541" s="3" t="s">
        <v>138</v>
      </c>
      <c r="AU2541" s="3" t="s">
        <v>509</v>
      </c>
      <c r="AV2541" s="3" t="s">
        <v>880</v>
      </c>
      <c r="AW2541" s="3" t="s">
        <v>881</v>
      </c>
      <c r="AX2541" s="3" t="s">
        <v>142</v>
      </c>
      <c r="AY2541" s="3" t="s">
        <v>73</v>
      </c>
      <c r="AZ2541" s="2">
        <v>4</v>
      </c>
      <c r="BA2541" s="2">
        <v>0</v>
      </c>
      <c r="BB2541" s="2">
        <v>304</v>
      </c>
      <c r="BC2541" s="3" t="s">
        <v>3922</v>
      </c>
      <c r="BD2541" s="3" t="s">
        <v>3926</v>
      </c>
      <c r="BE2541" s="3" t="s">
        <v>195</v>
      </c>
      <c r="BF2541" s="3" t="s">
        <v>73</v>
      </c>
      <c r="BG2541" s="3" t="s">
        <v>93</v>
      </c>
      <c r="BH2541" s="3" t="s">
        <v>93</v>
      </c>
      <c r="BI2541" s="3" t="s">
        <v>76</v>
      </c>
      <c r="BJ2541" s="3" t="s">
        <v>76</v>
      </c>
    </row>
    <row r="2542" spans="1:62" hidden="1" x14ac:dyDescent="0.2">
      <c r="A2542" s="2" t="s">
        <v>31579</v>
      </c>
      <c r="B2542" s="3" t="s">
        <v>6038</v>
      </c>
      <c r="C2542" s="3" t="s">
        <v>174</v>
      </c>
      <c r="D2542" s="3" t="s">
        <v>30370</v>
      </c>
      <c r="E2542" s="3" t="s">
        <v>30371</v>
      </c>
      <c r="F2542" s="3" t="s">
        <v>30372</v>
      </c>
      <c r="G2542" s="3" t="s">
        <v>341</v>
      </c>
      <c r="H2542" s="58" t="str">
        <f t="shared" si="379"/>
        <v>晋江市供电公司</v>
      </c>
      <c r="I2542" s="3" t="s">
        <v>2499</v>
      </c>
      <c r="J2542" s="3" t="s">
        <v>2500</v>
      </c>
      <c r="K2542" s="3" t="s">
        <v>103</v>
      </c>
      <c r="L2542" s="3" t="s">
        <v>103</v>
      </c>
      <c r="M2542" s="3" t="s">
        <v>30373</v>
      </c>
      <c r="N2542" s="3" t="s">
        <v>30374</v>
      </c>
      <c r="O2542" s="3" t="s">
        <v>293</v>
      </c>
      <c r="P2542" s="3" t="s">
        <v>106</v>
      </c>
      <c r="Q2542" s="3" t="s">
        <v>30375</v>
      </c>
      <c r="R2542" s="3" t="s">
        <v>30376</v>
      </c>
      <c r="S2542" s="3" t="s">
        <v>30377</v>
      </c>
      <c r="T2542" s="3" t="s">
        <v>30378</v>
      </c>
      <c r="U2542" s="3" t="s">
        <v>30379</v>
      </c>
      <c r="V2542" s="3" t="s">
        <v>76</v>
      </c>
      <c r="W2542" s="3" t="s">
        <v>73</v>
      </c>
      <c r="X2542" s="3" t="s">
        <v>73</v>
      </c>
      <c r="Y2542" s="3" t="s">
        <v>73</v>
      </c>
      <c r="Z2542" s="3" t="s">
        <v>30362</v>
      </c>
      <c r="AA2542" s="3" t="s">
        <v>30374</v>
      </c>
      <c r="AB2542" s="3" t="s">
        <v>78</v>
      </c>
      <c r="AC2542" s="3" t="s">
        <v>30368</v>
      </c>
      <c r="AD2542" s="3" t="s">
        <v>80</v>
      </c>
      <c r="AE2542" s="3" t="s">
        <v>73</v>
      </c>
      <c r="AF2542" s="3" t="s">
        <v>73</v>
      </c>
      <c r="AG2542" s="7" t="s">
        <v>73</v>
      </c>
      <c r="AH2542" s="3" t="s">
        <v>73</v>
      </c>
      <c r="AI2542" s="3" t="s">
        <v>82</v>
      </c>
      <c r="AJ2542" s="3" t="s">
        <v>82</v>
      </c>
      <c r="AK2542" s="3" t="s">
        <v>82</v>
      </c>
      <c r="AL2542" s="3" t="s">
        <v>30380</v>
      </c>
      <c r="AM2542" s="3" t="s">
        <v>2500</v>
      </c>
      <c r="AN2542" s="3" t="s">
        <v>30374</v>
      </c>
      <c r="AO2542" s="3" t="s">
        <v>82</v>
      </c>
      <c r="AP2542" s="3" t="s">
        <v>93</v>
      </c>
      <c r="AQ2542" s="3" t="s">
        <v>76</v>
      </c>
      <c r="AR2542" s="3" t="s">
        <v>76</v>
      </c>
      <c r="AS2542" s="3" t="s">
        <v>73</v>
      </c>
      <c r="AT2542" s="3" t="s">
        <v>117</v>
      </c>
      <c r="AU2542" s="3" t="s">
        <v>118</v>
      </c>
      <c r="AV2542" s="3" t="s">
        <v>119</v>
      </c>
      <c r="AW2542" s="3" t="s">
        <v>120</v>
      </c>
      <c r="AX2542" s="3" t="s">
        <v>121</v>
      </c>
      <c r="AY2542" s="3" t="s">
        <v>30378</v>
      </c>
      <c r="AZ2542" s="2">
        <v>5</v>
      </c>
      <c r="BA2542" s="2">
        <v>8</v>
      </c>
      <c r="BB2542" s="2">
        <v>214</v>
      </c>
      <c r="BC2542" s="3" t="s">
        <v>6038</v>
      </c>
      <c r="BD2542" s="3" t="s">
        <v>6040</v>
      </c>
      <c r="BE2542" s="3" t="s">
        <v>91</v>
      </c>
      <c r="BF2542" s="3" t="s">
        <v>73</v>
      </c>
      <c r="BG2542" s="3" t="s">
        <v>93</v>
      </c>
      <c r="BH2542" s="3" t="s">
        <v>93</v>
      </c>
      <c r="BI2542" s="3" t="s">
        <v>76</v>
      </c>
      <c r="BJ2542" s="3" t="s">
        <v>93</v>
      </c>
    </row>
    <row r="2543" spans="1:62" hidden="1" x14ac:dyDescent="0.2">
      <c r="A2543" s="2" t="s">
        <v>6335</v>
      </c>
      <c r="B2543" s="3" t="s">
        <v>4376</v>
      </c>
      <c r="C2543" s="3" t="s">
        <v>515</v>
      </c>
      <c r="D2543" s="3" t="s">
        <v>30359</v>
      </c>
      <c r="E2543" s="3" t="s">
        <v>30360</v>
      </c>
      <c r="F2543" s="3" t="s">
        <v>30361</v>
      </c>
      <c r="G2543" s="3" t="s">
        <v>1818</v>
      </c>
      <c r="H2543" s="58" t="str">
        <f t="shared" ref="H2543:H2545" si="380">C2543</f>
        <v>莆田</v>
      </c>
      <c r="I2543" s="3" t="s">
        <v>4377</v>
      </c>
      <c r="J2543" s="3" t="s">
        <v>4378</v>
      </c>
      <c r="K2543" s="3" t="s">
        <v>413</v>
      </c>
      <c r="L2543" s="3" t="s">
        <v>414</v>
      </c>
      <c r="M2543" s="3" t="s">
        <v>30362</v>
      </c>
      <c r="N2543" s="3" t="s">
        <v>30363</v>
      </c>
      <c r="O2543" s="3" t="s">
        <v>70</v>
      </c>
      <c r="P2543" s="3" t="s">
        <v>185</v>
      </c>
      <c r="Q2543" s="3" t="s">
        <v>30364</v>
      </c>
      <c r="R2543" s="3" t="s">
        <v>31580</v>
      </c>
      <c r="S2543" s="3" t="s">
        <v>30365</v>
      </c>
      <c r="T2543" s="3" t="s">
        <v>73</v>
      </c>
      <c r="U2543" s="3" t="s">
        <v>30366</v>
      </c>
      <c r="V2543" s="3" t="s">
        <v>76</v>
      </c>
      <c r="W2543" s="3" t="s">
        <v>73</v>
      </c>
      <c r="X2543" s="3" t="s">
        <v>73</v>
      </c>
      <c r="Y2543" s="3" t="s">
        <v>73</v>
      </c>
      <c r="Z2543" s="3" t="s">
        <v>30367</v>
      </c>
      <c r="AA2543" s="3" t="s">
        <v>30363</v>
      </c>
      <c r="AB2543" s="3" t="s">
        <v>78</v>
      </c>
      <c r="AC2543" s="3" t="s">
        <v>30368</v>
      </c>
      <c r="AD2543" s="3" t="s">
        <v>80</v>
      </c>
      <c r="AE2543" s="3" t="s">
        <v>73</v>
      </c>
      <c r="AF2543" s="3" t="s">
        <v>73</v>
      </c>
      <c r="AG2543" s="7" t="s">
        <v>73</v>
      </c>
      <c r="AH2543" s="3" t="s">
        <v>73</v>
      </c>
      <c r="AI2543" s="3" t="s">
        <v>82</v>
      </c>
      <c r="AJ2543" s="3" t="s">
        <v>82</v>
      </c>
      <c r="AK2543" s="3" t="s">
        <v>1808</v>
      </c>
      <c r="AL2543" s="3" t="s">
        <v>668</v>
      </c>
      <c r="AM2543" s="3" t="s">
        <v>669</v>
      </c>
      <c r="AN2543" s="3" t="s">
        <v>30363</v>
      </c>
      <c r="AO2543" s="3" t="s">
        <v>73</v>
      </c>
      <c r="AP2543" s="3" t="s">
        <v>93</v>
      </c>
      <c r="AQ2543" s="3" t="s">
        <v>76</v>
      </c>
      <c r="AR2543" s="3" t="s">
        <v>73</v>
      </c>
      <c r="AS2543" s="3" t="s">
        <v>73</v>
      </c>
      <c r="AT2543" s="3" t="s">
        <v>138</v>
      </c>
      <c r="AU2543" s="3" t="s">
        <v>237</v>
      </c>
      <c r="AV2543" s="3" t="s">
        <v>213</v>
      </c>
      <c r="AW2543" s="3" t="s">
        <v>238</v>
      </c>
      <c r="AX2543" s="3" t="s">
        <v>425</v>
      </c>
      <c r="AY2543" s="3" t="s">
        <v>73</v>
      </c>
      <c r="AZ2543" s="2">
        <v>19</v>
      </c>
      <c r="BA2543" s="2">
        <v>5</v>
      </c>
      <c r="BB2543" s="2">
        <v>2297</v>
      </c>
      <c r="BC2543" s="3" t="s">
        <v>4376</v>
      </c>
      <c r="BD2543" s="3" t="s">
        <v>4379</v>
      </c>
      <c r="BE2543" s="3" t="s">
        <v>91</v>
      </c>
      <c r="BF2543" s="3" t="s">
        <v>30369</v>
      </c>
      <c r="BG2543" s="3" t="s">
        <v>93</v>
      </c>
      <c r="BH2543" s="3" t="s">
        <v>93</v>
      </c>
      <c r="BI2543" s="3" t="s">
        <v>76</v>
      </c>
      <c r="BJ2543" s="3" t="s">
        <v>93</v>
      </c>
    </row>
    <row r="2544" spans="1:62" hidden="1" x14ac:dyDescent="0.2">
      <c r="A2544" s="2" t="s">
        <v>6411</v>
      </c>
      <c r="B2544" s="3" t="s">
        <v>5542</v>
      </c>
      <c r="C2544" s="3" t="s">
        <v>60</v>
      </c>
      <c r="D2544" s="3" t="s">
        <v>30347</v>
      </c>
      <c r="E2544" s="3" t="s">
        <v>30348</v>
      </c>
      <c r="F2544" s="3" t="s">
        <v>30349</v>
      </c>
      <c r="G2544" s="3" t="s">
        <v>678</v>
      </c>
      <c r="H2544" s="58" t="str">
        <f t="shared" si="380"/>
        <v>厦门</v>
      </c>
      <c r="I2544" s="3" t="s">
        <v>3154</v>
      </c>
      <c r="J2544" s="3" t="s">
        <v>3155</v>
      </c>
      <c r="K2544" s="3" t="s">
        <v>250</v>
      </c>
      <c r="L2544" s="3" t="s">
        <v>250</v>
      </c>
      <c r="M2544" s="3" t="s">
        <v>30350</v>
      </c>
      <c r="N2544" s="3" t="s">
        <v>30351</v>
      </c>
      <c r="O2544" s="3" t="s">
        <v>70</v>
      </c>
      <c r="P2544" s="3" t="s">
        <v>106</v>
      </c>
      <c r="Q2544" s="3" t="s">
        <v>30352</v>
      </c>
      <c r="R2544" s="3" t="s">
        <v>30353</v>
      </c>
      <c r="S2544" s="3" t="s">
        <v>30354</v>
      </c>
      <c r="T2544" s="3" t="s">
        <v>73</v>
      </c>
      <c r="U2544" s="3" t="s">
        <v>30355</v>
      </c>
      <c r="V2544" s="3" t="s">
        <v>76</v>
      </c>
      <c r="W2544" s="3" t="s">
        <v>73</v>
      </c>
      <c r="X2544" s="3" t="s">
        <v>73</v>
      </c>
      <c r="Y2544" s="3" t="s">
        <v>73</v>
      </c>
      <c r="Z2544" s="3" t="s">
        <v>30356</v>
      </c>
      <c r="AA2544" s="3" t="s">
        <v>30357</v>
      </c>
      <c r="AB2544" s="3" t="s">
        <v>78</v>
      </c>
      <c r="AC2544" s="3" t="s">
        <v>30292</v>
      </c>
      <c r="AD2544" s="3" t="s">
        <v>80</v>
      </c>
      <c r="AE2544" s="3" t="s">
        <v>81</v>
      </c>
      <c r="AF2544" s="3" t="s">
        <v>73</v>
      </c>
      <c r="AG2544" s="7" t="s">
        <v>73</v>
      </c>
      <c r="AH2544" s="3" t="s">
        <v>73</v>
      </c>
      <c r="AI2544" s="3" t="s">
        <v>211</v>
      </c>
      <c r="AJ2544" s="3" t="s">
        <v>82</v>
      </c>
      <c r="AK2544" s="3" t="s">
        <v>82</v>
      </c>
      <c r="AL2544" s="3" t="s">
        <v>1688</v>
      </c>
      <c r="AM2544" s="3" t="s">
        <v>1689</v>
      </c>
      <c r="AN2544" s="3" t="s">
        <v>30357</v>
      </c>
      <c r="AO2544" s="3" t="s">
        <v>73</v>
      </c>
      <c r="AP2544" s="3" t="s">
        <v>76</v>
      </c>
      <c r="AQ2544" s="3" t="s">
        <v>76</v>
      </c>
      <c r="AR2544" s="3" t="s">
        <v>73</v>
      </c>
      <c r="AS2544" s="3" t="s">
        <v>73</v>
      </c>
      <c r="AT2544" s="3" t="s">
        <v>299</v>
      </c>
      <c r="AU2544" s="3" t="s">
        <v>299</v>
      </c>
      <c r="AV2544" s="3" t="s">
        <v>299</v>
      </c>
      <c r="AW2544" s="3" t="s">
        <v>300</v>
      </c>
      <c r="AX2544" s="3" t="s">
        <v>262</v>
      </c>
      <c r="AY2544" s="3" t="s">
        <v>73</v>
      </c>
      <c r="AZ2544" s="2">
        <v>5</v>
      </c>
      <c r="BA2544" s="2">
        <v>2</v>
      </c>
      <c r="BB2544" s="2">
        <v>442</v>
      </c>
      <c r="BC2544" s="3" t="s">
        <v>5542</v>
      </c>
      <c r="BD2544" s="3" t="s">
        <v>5545</v>
      </c>
      <c r="BE2544" s="3" t="s">
        <v>91</v>
      </c>
      <c r="BF2544" s="3" t="s">
        <v>30358</v>
      </c>
      <c r="BG2544" s="3" t="s">
        <v>93</v>
      </c>
      <c r="BH2544" s="3" t="s">
        <v>93</v>
      </c>
      <c r="BI2544" s="3" t="s">
        <v>76</v>
      </c>
      <c r="BJ2544" s="3" t="s">
        <v>93</v>
      </c>
    </row>
    <row r="2545" spans="1:62" hidden="1" x14ac:dyDescent="0.2">
      <c r="A2545" s="2" t="s">
        <v>31581</v>
      </c>
      <c r="B2545" s="3" t="s">
        <v>7860</v>
      </c>
      <c r="C2545" s="3" t="s">
        <v>243</v>
      </c>
      <c r="D2545" s="3" t="s">
        <v>30337</v>
      </c>
      <c r="E2545" s="3" t="s">
        <v>30338</v>
      </c>
      <c r="F2545" s="3" t="s">
        <v>30339</v>
      </c>
      <c r="G2545" s="3" t="s">
        <v>247</v>
      </c>
      <c r="H2545" s="58" t="str">
        <f t="shared" si="380"/>
        <v>福州</v>
      </c>
      <c r="I2545" s="3" t="s">
        <v>248</v>
      </c>
      <c r="J2545" s="3" t="s">
        <v>249</v>
      </c>
      <c r="K2545" s="3" t="s">
        <v>103</v>
      </c>
      <c r="L2545" s="3" t="s">
        <v>103</v>
      </c>
      <c r="M2545" s="3" t="s">
        <v>30340</v>
      </c>
      <c r="N2545" s="3" t="s">
        <v>30341</v>
      </c>
      <c r="O2545" s="3" t="s">
        <v>293</v>
      </c>
      <c r="P2545" s="3" t="s">
        <v>157</v>
      </c>
      <c r="Q2545" s="3" t="s">
        <v>30342</v>
      </c>
      <c r="R2545" s="3" t="s">
        <v>30343</v>
      </c>
      <c r="S2545" s="3" t="s">
        <v>73</v>
      </c>
      <c r="T2545" s="3" t="s">
        <v>73</v>
      </c>
      <c r="U2545" s="3" t="s">
        <v>30344</v>
      </c>
      <c r="V2545" s="3" t="s">
        <v>76</v>
      </c>
      <c r="W2545" s="3" t="s">
        <v>73</v>
      </c>
      <c r="X2545" s="3" t="s">
        <v>73</v>
      </c>
      <c r="Y2545" s="3" t="s">
        <v>73</v>
      </c>
      <c r="Z2545" s="3" t="s">
        <v>30345</v>
      </c>
      <c r="AA2545" s="3" t="s">
        <v>73</v>
      </c>
      <c r="AB2545" s="3" t="s">
        <v>78</v>
      </c>
      <c r="AC2545" s="3" t="s">
        <v>30346</v>
      </c>
      <c r="AD2545" s="3" t="s">
        <v>80</v>
      </c>
      <c r="AE2545" s="3" t="s">
        <v>73</v>
      </c>
      <c r="AF2545" s="3" t="s">
        <v>73</v>
      </c>
      <c r="AG2545" s="7" t="s">
        <v>73</v>
      </c>
      <c r="AH2545" s="3" t="s">
        <v>73</v>
      </c>
      <c r="AI2545" s="3" t="s">
        <v>82</v>
      </c>
      <c r="AJ2545" s="3" t="s">
        <v>82</v>
      </c>
      <c r="AK2545" s="3" t="s">
        <v>82</v>
      </c>
      <c r="AL2545" s="3" t="s">
        <v>5476</v>
      </c>
      <c r="AM2545" s="3" t="s">
        <v>249</v>
      </c>
      <c r="AN2545" s="3" t="s">
        <v>73</v>
      </c>
      <c r="AO2545" s="3" t="s">
        <v>73</v>
      </c>
      <c r="AP2545" s="3" t="s">
        <v>93</v>
      </c>
      <c r="AQ2545" s="3" t="s">
        <v>73</v>
      </c>
      <c r="AR2545" s="3" t="s">
        <v>73</v>
      </c>
      <c r="AS2545" s="3" t="s">
        <v>73</v>
      </c>
      <c r="AT2545" s="3" t="s">
        <v>117</v>
      </c>
      <c r="AU2545" s="3" t="s">
        <v>118</v>
      </c>
      <c r="AV2545" s="3" t="s">
        <v>119</v>
      </c>
      <c r="AW2545" s="3" t="s">
        <v>120</v>
      </c>
      <c r="AX2545" s="3" t="s">
        <v>121</v>
      </c>
      <c r="AY2545" s="3" t="s">
        <v>73</v>
      </c>
      <c r="AZ2545" s="2">
        <v>5</v>
      </c>
      <c r="BA2545" s="2">
        <v>11</v>
      </c>
      <c r="BB2545" s="2">
        <v>152</v>
      </c>
      <c r="BC2545" s="3" t="s">
        <v>7860</v>
      </c>
      <c r="BD2545" s="3" t="s">
        <v>7861</v>
      </c>
      <c r="BE2545" s="3" t="s">
        <v>195</v>
      </c>
      <c r="BF2545" s="3" t="s">
        <v>73</v>
      </c>
      <c r="BG2545" s="3" t="s">
        <v>93</v>
      </c>
      <c r="BH2545" s="3" t="s">
        <v>93</v>
      </c>
      <c r="BI2545" s="3" t="s">
        <v>76</v>
      </c>
      <c r="BJ2545" s="3" t="s">
        <v>76</v>
      </c>
    </row>
    <row r="2546" spans="1:62" hidden="1" x14ac:dyDescent="0.2">
      <c r="A2546" s="2" t="s">
        <v>31582</v>
      </c>
      <c r="B2546" s="3" t="s">
        <v>30334</v>
      </c>
      <c r="C2546" s="3" t="s">
        <v>174</v>
      </c>
      <c r="D2546" s="3" t="s">
        <v>30322</v>
      </c>
      <c r="E2546" s="3" t="s">
        <v>30323</v>
      </c>
      <c r="F2546" s="3" t="s">
        <v>30324</v>
      </c>
      <c r="G2546" s="3" t="s">
        <v>341</v>
      </c>
      <c r="H2546" s="58" t="str">
        <f t="shared" ref="H2546:H2548" si="381">G2546</f>
        <v>晋江市供电公司</v>
      </c>
      <c r="I2546" s="3" t="s">
        <v>2499</v>
      </c>
      <c r="J2546" s="3" t="s">
        <v>2500</v>
      </c>
      <c r="K2546" s="3" t="s">
        <v>129</v>
      </c>
      <c r="L2546" s="3" t="s">
        <v>130</v>
      </c>
      <c r="M2546" s="3" t="s">
        <v>30325</v>
      </c>
      <c r="N2546" s="3" t="s">
        <v>30326</v>
      </c>
      <c r="O2546" s="3" t="s">
        <v>70</v>
      </c>
      <c r="P2546" s="3" t="s">
        <v>185</v>
      </c>
      <c r="Q2546" s="3" t="s">
        <v>30327</v>
      </c>
      <c r="R2546" s="3" t="s">
        <v>30328</v>
      </c>
      <c r="S2546" s="3" t="s">
        <v>30329</v>
      </c>
      <c r="T2546" s="3" t="s">
        <v>30330</v>
      </c>
      <c r="U2546" s="3" t="s">
        <v>30331</v>
      </c>
      <c r="V2546" s="3" t="s">
        <v>76</v>
      </c>
      <c r="W2546" s="3" t="s">
        <v>73</v>
      </c>
      <c r="X2546" s="3" t="s">
        <v>73</v>
      </c>
      <c r="Y2546" s="3" t="s">
        <v>73</v>
      </c>
      <c r="Z2546" s="3" t="s">
        <v>30332</v>
      </c>
      <c r="AA2546" s="3" t="s">
        <v>30326</v>
      </c>
      <c r="AB2546" s="3" t="s">
        <v>78</v>
      </c>
      <c r="AC2546" s="3" t="s">
        <v>30333</v>
      </c>
      <c r="AD2546" s="3" t="s">
        <v>164</v>
      </c>
      <c r="AE2546" s="3" t="s">
        <v>73</v>
      </c>
      <c r="AF2546" s="3" t="s">
        <v>73</v>
      </c>
      <c r="AG2546" s="7" t="s">
        <v>73</v>
      </c>
      <c r="AH2546" s="3" t="s">
        <v>73</v>
      </c>
      <c r="AI2546" s="3" t="s">
        <v>82</v>
      </c>
      <c r="AJ2546" s="3" t="s">
        <v>82</v>
      </c>
      <c r="AK2546" s="3" t="s">
        <v>189</v>
      </c>
      <c r="AL2546" s="3" t="s">
        <v>6543</v>
      </c>
      <c r="AM2546" s="3" t="s">
        <v>2500</v>
      </c>
      <c r="AN2546" s="3" t="s">
        <v>30326</v>
      </c>
      <c r="AO2546" s="3" t="s">
        <v>82</v>
      </c>
      <c r="AP2546" s="3" t="s">
        <v>93</v>
      </c>
      <c r="AQ2546" s="3" t="s">
        <v>76</v>
      </c>
      <c r="AR2546" s="3" t="s">
        <v>76</v>
      </c>
      <c r="AS2546" s="3" t="s">
        <v>73</v>
      </c>
      <c r="AT2546" s="3" t="s">
        <v>85</v>
      </c>
      <c r="AU2546" s="3" t="s">
        <v>86</v>
      </c>
      <c r="AV2546" s="3" t="s">
        <v>87</v>
      </c>
      <c r="AW2546" s="3" t="s">
        <v>88</v>
      </c>
      <c r="AX2546" s="3" t="s">
        <v>383</v>
      </c>
      <c r="AY2546" s="3" t="s">
        <v>30330</v>
      </c>
      <c r="AZ2546" s="2">
        <v>3</v>
      </c>
      <c r="BA2546" s="2">
        <v>0</v>
      </c>
      <c r="BB2546" s="2">
        <v>510</v>
      </c>
      <c r="BC2546" s="3" t="s">
        <v>30334</v>
      </c>
      <c r="BD2546" s="3" t="s">
        <v>30335</v>
      </c>
      <c r="BE2546" s="3" t="s">
        <v>91</v>
      </c>
      <c r="BF2546" s="3" t="s">
        <v>30336</v>
      </c>
      <c r="BG2546" s="3" t="s">
        <v>93</v>
      </c>
      <c r="BH2546" s="3" t="s">
        <v>93</v>
      </c>
      <c r="BI2546" s="3" t="s">
        <v>76</v>
      </c>
      <c r="BJ2546" s="3" t="s">
        <v>93</v>
      </c>
    </row>
    <row r="2547" spans="1:62" hidden="1" x14ac:dyDescent="0.2">
      <c r="A2547" s="2" t="s">
        <v>31583</v>
      </c>
      <c r="B2547" s="3" t="s">
        <v>6029</v>
      </c>
      <c r="C2547" s="3" t="s">
        <v>265</v>
      </c>
      <c r="D2547" s="3" t="s">
        <v>30314</v>
      </c>
      <c r="E2547" s="3" t="s">
        <v>30315</v>
      </c>
      <c r="F2547" s="3" t="s">
        <v>30316</v>
      </c>
      <c r="G2547" s="3" t="s">
        <v>2813</v>
      </c>
      <c r="H2547" s="58" t="str">
        <f t="shared" si="381"/>
        <v>国网大田县供电公司</v>
      </c>
      <c r="I2547" s="3" t="s">
        <v>5848</v>
      </c>
      <c r="J2547" s="3" t="s">
        <v>5849</v>
      </c>
      <c r="K2547" s="3" t="s">
        <v>250</v>
      </c>
      <c r="L2547" s="3" t="s">
        <v>250</v>
      </c>
      <c r="M2547" s="3" t="s">
        <v>30317</v>
      </c>
      <c r="N2547" s="3" t="s">
        <v>30318</v>
      </c>
      <c r="O2547" s="3" t="s">
        <v>293</v>
      </c>
      <c r="P2547" s="3" t="s">
        <v>106</v>
      </c>
      <c r="Q2547" s="3" t="s">
        <v>30319</v>
      </c>
      <c r="R2547" s="3" t="s">
        <v>30320</v>
      </c>
      <c r="S2547" s="3" t="s">
        <v>73</v>
      </c>
      <c r="T2547" s="3" t="s">
        <v>73</v>
      </c>
      <c r="U2547" s="3" t="s">
        <v>30321</v>
      </c>
      <c r="V2547" s="3" t="s">
        <v>76</v>
      </c>
      <c r="W2547" s="3" t="s">
        <v>73</v>
      </c>
      <c r="X2547" s="3" t="s">
        <v>73</v>
      </c>
      <c r="Y2547" s="3" t="s">
        <v>73</v>
      </c>
      <c r="Z2547" s="3" t="s">
        <v>30317</v>
      </c>
      <c r="AA2547" s="3" t="s">
        <v>73</v>
      </c>
      <c r="AB2547" s="3" t="s">
        <v>78</v>
      </c>
      <c r="AC2547" s="3" t="s">
        <v>30169</v>
      </c>
      <c r="AD2547" s="3" t="s">
        <v>401</v>
      </c>
      <c r="AE2547" s="3" t="s">
        <v>73</v>
      </c>
      <c r="AF2547" s="3" t="s">
        <v>73</v>
      </c>
      <c r="AG2547" s="7" t="s">
        <v>73</v>
      </c>
      <c r="AH2547" s="3" t="s">
        <v>73</v>
      </c>
      <c r="AI2547" s="3" t="s">
        <v>211</v>
      </c>
      <c r="AJ2547" s="3" t="s">
        <v>82</v>
      </c>
      <c r="AK2547" s="3" t="s">
        <v>82</v>
      </c>
      <c r="AL2547" s="3" t="s">
        <v>280</v>
      </c>
      <c r="AM2547" s="3" t="s">
        <v>281</v>
      </c>
      <c r="AN2547" s="3" t="s">
        <v>73</v>
      </c>
      <c r="AO2547" s="3" t="s">
        <v>73</v>
      </c>
      <c r="AP2547" s="3" t="s">
        <v>76</v>
      </c>
      <c r="AQ2547" s="3" t="s">
        <v>73</v>
      </c>
      <c r="AR2547" s="3" t="s">
        <v>73</v>
      </c>
      <c r="AS2547" s="3" t="s">
        <v>73</v>
      </c>
      <c r="AT2547" s="3" t="s">
        <v>299</v>
      </c>
      <c r="AU2547" s="3" t="s">
        <v>299</v>
      </c>
      <c r="AV2547" s="3" t="s">
        <v>299</v>
      </c>
      <c r="AW2547" s="3" t="s">
        <v>300</v>
      </c>
      <c r="AX2547" s="3" t="s">
        <v>121</v>
      </c>
      <c r="AY2547" s="3" t="s">
        <v>73</v>
      </c>
      <c r="AZ2547" s="2">
        <v>5</v>
      </c>
      <c r="BA2547" s="2">
        <v>5</v>
      </c>
      <c r="BB2547" s="2">
        <v>638</v>
      </c>
      <c r="BC2547" s="3" t="s">
        <v>6029</v>
      </c>
      <c r="BD2547" s="3" t="s">
        <v>6030</v>
      </c>
      <c r="BE2547" s="3" t="s">
        <v>195</v>
      </c>
      <c r="BF2547" s="3" t="s">
        <v>73</v>
      </c>
      <c r="BG2547" s="3" t="s">
        <v>93</v>
      </c>
      <c r="BH2547" s="3" t="s">
        <v>93</v>
      </c>
      <c r="BI2547" s="3" t="s">
        <v>76</v>
      </c>
      <c r="BJ2547" s="3" t="s">
        <v>76</v>
      </c>
    </row>
    <row r="2548" spans="1:62" hidden="1" x14ac:dyDescent="0.2">
      <c r="A2548" s="2" t="s">
        <v>31584</v>
      </c>
      <c r="B2548" s="3" t="s">
        <v>30312</v>
      </c>
      <c r="C2548" s="3" t="s">
        <v>147</v>
      </c>
      <c r="D2548" s="3" t="s">
        <v>30297</v>
      </c>
      <c r="E2548" s="3" t="s">
        <v>30298</v>
      </c>
      <c r="F2548" s="3" t="s">
        <v>30299</v>
      </c>
      <c r="G2548" s="3" t="s">
        <v>151</v>
      </c>
      <c r="H2548" s="58" t="str">
        <f t="shared" si="381"/>
        <v>永定供电有限公司</v>
      </c>
      <c r="I2548" s="3" t="s">
        <v>30300</v>
      </c>
      <c r="J2548" s="3" t="s">
        <v>30301</v>
      </c>
      <c r="K2548" s="3" t="s">
        <v>413</v>
      </c>
      <c r="L2548" s="3" t="s">
        <v>458</v>
      </c>
      <c r="M2548" s="3" t="s">
        <v>30302</v>
      </c>
      <c r="N2548" s="3" t="s">
        <v>30303</v>
      </c>
      <c r="O2548" s="3" t="s">
        <v>156</v>
      </c>
      <c r="P2548" s="3" t="s">
        <v>157</v>
      </c>
      <c r="Q2548" s="3" t="s">
        <v>30304</v>
      </c>
      <c r="R2548" s="3" t="s">
        <v>30305</v>
      </c>
      <c r="S2548" s="3" t="s">
        <v>30306</v>
      </c>
      <c r="T2548" s="3" t="s">
        <v>30307</v>
      </c>
      <c r="U2548" s="3" t="s">
        <v>30308</v>
      </c>
      <c r="V2548" s="3" t="s">
        <v>76</v>
      </c>
      <c r="W2548" s="3" t="s">
        <v>73</v>
      </c>
      <c r="X2548" s="3" t="s">
        <v>73</v>
      </c>
      <c r="Y2548" s="3" t="s">
        <v>73</v>
      </c>
      <c r="Z2548" s="3" t="s">
        <v>30309</v>
      </c>
      <c r="AA2548" s="3" t="s">
        <v>30310</v>
      </c>
      <c r="AB2548" s="3" t="s">
        <v>78</v>
      </c>
      <c r="AC2548" s="3" t="s">
        <v>30311</v>
      </c>
      <c r="AD2548" s="3" t="s">
        <v>80</v>
      </c>
      <c r="AE2548" s="3" t="s">
        <v>73</v>
      </c>
      <c r="AF2548" s="3" t="s">
        <v>73</v>
      </c>
      <c r="AG2548" s="7" t="s">
        <v>73</v>
      </c>
      <c r="AH2548" s="3" t="s">
        <v>73</v>
      </c>
      <c r="AI2548" s="3" t="s">
        <v>402</v>
      </c>
      <c r="AJ2548" s="3" t="s">
        <v>403</v>
      </c>
      <c r="AK2548" s="3" t="s">
        <v>82</v>
      </c>
      <c r="AL2548" s="3" t="s">
        <v>73</v>
      </c>
      <c r="AM2548" s="3" t="s">
        <v>73</v>
      </c>
      <c r="AN2548" s="3" t="s">
        <v>30310</v>
      </c>
      <c r="AO2548" s="3" t="s">
        <v>82</v>
      </c>
      <c r="AP2548" s="3" t="s">
        <v>93</v>
      </c>
      <c r="AQ2548" s="3" t="s">
        <v>76</v>
      </c>
      <c r="AR2548" s="3" t="s">
        <v>76</v>
      </c>
      <c r="AS2548" s="3" t="s">
        <v>73</v>
      </c>
      <c r="AT2548" s="3" t="s">
        <v>138</v>
      </c>
      <c r="AU2548" s="3" t="s">
        <v>422</v>
      </c>
      <c r="AV2548" s="3" t="s">
        <v>423</v>
      </c>
      <c r="AW2548" s="3" t="s">
        <v>424</v>
      </c>
      <c r="AX2548" s="3" t="s">
        <v>142</v>
      </c>
      <c r="AY2548" s="3" t="s">
        <v>30307</v>
      </c>
      <c r="AZ2548" s="2">
        <v>15</v>
      </c>
      <c r="BA2548" s="2">
        <v>2</v>
      </c>
      <c r="BB2548" s="2">
        <v>1739</v>
      </c>
      <c r="BC2548" s="3" t="s">
        <v>30312</v>
      </c>
      <c r="BD2548" s="3" t="s">
        <v>30308</v>
      </c>
      <c r="BE2548" s="3" t="s">
        <v>91</v>
      </c>
      <c r="BF2548" s="3" t="s">
        <v>30313</v>
      </c>
      <c r="BG2548" s="3" t="s">
        <v>93</v>
      </c>
      <c r="BH2548" s="3" t="s">
        <v>93</v>
      </c>
      <c r="BI2548" s="3" t="s">
        <v>76</v>
      </c>
      <c r="BJ2548" s="3" t="s">
        <v>93</v>
      </c>
    </row>
    <row r="2549" spans="1:62" hidden="1" x14ac:dyDescent="0.2">
      <c r="A2549" s="2" t="s">
        <v>31585</v>
      </c>
      <c r="B2549" s="3" t="s">
        <v>30294</v>
      </c>
      <c r="C2549" s="3" t="s">
        <v>219</v>
      </c>
      <c r="D2549" s="3" t="s">
        <v>30285</v>
      </c>
      <c r="E2549" s="3" t="s">
        <v>30286</v>
      </c>
      <c r="F2549" s="3" t="s">
        <v>30287</v>
      </c>
      <c r="G2549" s="3" t="s">
        <v>1048</v>
      </c>
      <c r="H2549" s="58" t="str">
        <f t="shared" ref="H2549:H2550" si="382">C2549</f>
        <v>宁德</v>
      </c>
      <c r="I2549" s="3" t="s">
        <v>2608</v>
      </c>
      <c r="J2549" s="3" t="s">
        <v>2609</v>
      </c>
      <c r="K2549" s="3" t="s">
        <v>129</v>
      </c>
      <c r="L2549" s="3" t="s">
        <v>575</v>
      </c>
      <c r="M2549" s="3" t="s">
        <v>30288</v>
      </c>
      <c r="N2549" s="3" t="s">
        <v>30289</v>
      </c>
      <c r="O2549" s="3" t="s">
        <v>156</v>
      </c>
      <c r="P2549" s="3" t="s">
        <v>157</v>
      </c>
      <c r="Q2549" s="3" t="s">
        <v>30290</v>
      </c>
      <c r="R2549" s="3" t="s">
        <v>31586</v>
      </c>
      <c r="S2549" s="3" t="s">
        <v>30291</v>
      </c>
      <c r="T2549" s="3" t="s">
        <v>73</v>
      </c>
      <c r="U2549" s="3" t="s">
        <v>31587</v>
      </c>
      <c r="V2549" s="3" t="s">
        <v>76</v>
      </c>
      <c r="W2549" s="3" t="s">
        <v>73</v>
      </c>
      <c r="X2549" s="3" t="s">
        <v>73</v>
      </c>
      <c r="Y2549" s="3" t="s">
        <v>73</v>
      </c>
      <c r="Z2549" s="3" t="s">
        <v>30288</v>
      </c>
      <c r="AA2549" s="3" t="s">
        <v>30292</v>
      </c>
      <c r="AB2549" s="3" t="s">
        <v>78</v>
      </c>
      <c r="AC2549" s="3" t="s">
        <v>30293</v>
      </c>
      <c r="AD2549" s="3" t="s">
        <v>80</v>
      </c>
      <c r="AE2549" s="3" t="s">
        <v>73</v>
      </c>
      <c r="AF2549" s="3" t="s">
        <v>73</v>
      </c>
      <c r="AG2549" s="7" t="s">
        <v>73</v>
      </c>
      <c r="AH2549" s="3" t="s">
        <v>73</v>
      </c>
      <c r="AI2549" s="3" t="s">
        <v>165</v>
      </c>
      <c r="AJ2549" s="3" t="s">
        <v>507</v>
      </c>
      <c r="AK2549" s="3" t="s">
        <v>82</v>
      </c>
      <c r="AL2549" s="3" t="s">
        <v>2610</v>
      </c>
      <c r="AM2549" s="3" t="s">
        <v>2609</v>
      </c>
      <c r="AN2549" s="3" t="s">
        <v>30292</v>
      </c>
      <c r="AO2549" s="3" t="s">
        <v>73</v>
      </c>
      <c r="AP2549" s="3" t="s">
        <v>93</v>
      </c>
      <c r="AQ2549" s="3" t="s">
        <v>76</v>
      </c>
      <c r="AR2549" s="3" t="s">
        <v>73</v>
      </c>
      <c r="AS2549" s="3" t="s">
        <v>73</v>
      </c>
      <c r="AT2549" s="3" t="s">
        <v>138</v>
      </c>
      <c r="AU2549" s="3" t="s">
        <v>509</v>
      </c>
      <c r="AV2549" s="3" t="s">
        <v>2561</v>
      </c>
      <c r="AW2549" s="3" t="s">
        <v>2562</v>
      </c>
      <c r="AX2549" s="3" t="s">
        <v>142</v>
      </c>
      <c r="AY2549" s="3" t="s">
        <v>73</v>
      </c>
      <c r="AZ2549" s="2">
        <v>18</v>
      </c>
      <c r="BA2549" s="2">
        <v>13</v>
      </c>
      <c r="BB2549" s="2">
        <v>1114</v>
      </c>
      <c r="BC2549" s="3" t="s">
        <v>30294</v>
      </c>
      <c r="BD2549" s="3" t="s">
        <v>30295</v>
      </c>
      <c r="BE2549" s="3" t="s">
        <v>91</v>
      </c>
      <c r="BF2549" s="3" t="s">
        <v>30296</v>
      </c>
      <c r="BG2549" s="3" t="s">
        <v>93</v>
      </c>
      <c r="BH2549" s="3" t="s">
        <v>93</v>
      </c>
      <c r="BI2549" s="3" t="s">
        <v>76</v>
      </c>
      <c r="BJ2549" s="3" t="s">
        <v>93</v>
      </c>
    </row>
    <row r="2550" spans="1:62" hidden="1" x14ac:dyDescent="0.2">
      <c r="A2550" s="2" t="s">
        <v>31588</v>
      </c>
      <c r="B2550" s="3" t="s">
        <v>30283</v>
      </c>
      <c r="C2550" s="3" t="s">
        <v>243</v>
      </c>
      <c r="D2550" s="3" t="s">
        <v>30274</v>
      </c>
      <c r="E2550" s="3" t="s">
        <v>30275</v>
      </c>
      <c r="F2550" s="3" t="s">
        <v>30276</v>
      </c>
      <c r="G2550" s="3" t="s">
        <v>3023</v>
      </c>
      <c r="H2550" s="58" t="str">
        <f t="shared" si="382"/>
        <v>福州</v>
      </c>
      <c r="I2550" s="3" t="s">
        <v>3290</v>
      </c>
      <c r="J2550" s="3" t="s">
        <v>3291</v>
      </c>
      <c r="K2550" s="3" t="s">
        <v>129</v>
      </c>
      <c r="L2550" s="3" t="s">
        <v>130</v>
      </c>
      <c r="M2550" s="3" t="s">
        <v>30277</v>
      </c>
      <c r="N2550" s="3" t="s">
        <v>30278</v>
      </c>
      <c r="O2550" s="3" t="s">
        <v>293</v>
      </c>
      <c r="P2550" s="3" t="s">
        <v>106</v>
      </c>
      <c r="Q2550" s="3" t="s">
        <v>30279</v>
      </c>
      <c r="R2550" s="3" t="s">
        <v>30280</v>
      </c>
      <c r="S2550" s="3" t="s">
        <v>73</v>
      </c>
      <c r="T2550" s="3" t="s">
        <v>73</v>
      </c>
      <c r="U2550" s="3" t="s">
        <v>30281</v>
      </c>
      <c r="V2550" s="3" t="s">
        <v>76</v>
      </c>
      <c r="W2550" s="3" t="s">
        <v>73</v>
      </c>
      <c r="X2550" s="3" t="s">
        <v>73</v>
      </c>
      <c r="Y2550" s="3" t="s">
        <v>73</v>
      </c>
      <c r="Z2550" s="3" t="s">
        <v>30282</v>
      </c>
      <c r="AA2550" s="3" t="s">
        <v>73</v>
      </c>
      <c r="AB2550" s="3" t="s">
        <v>78</v>
      </c>
      <c r="AC2550" s="3" t="s">
        <v>30265</v>
      </c>
      <c r="AD2550" s="3" t="s">
        <v>80</v>
      </c>
      <c r="AE2550" s="3" t="s">
        <v>73</v>
      </c>
      <c r="AF2550" s="3" t="s">
        <v>73</v>
      </c>
      <c r="AG2550" s="7" t="s">
        <v>73</v>
      </c>
      <c r="AH2550" s="3" t="s">
        <v>73</v>
      </c>
      <c r="AI2550" s="3" t="s">
        <v>82</v>
      </c>
      <c r="AJ2550" s="3" t="s">
        <v>82</v>
      </c>
      <c r="AK2550" s="3" t="s">
        <v>82</v>
      </c>
      <c r="AL2550" s="3" t="s">
        <v>4422</v>
      </c>
      <c r="AM2550" s="3" t="s">
        <v>3292</v>
      </c>
      <c r="AN2550" s="3" t="s">
        <v>73</v>
      </c>
      <c r="AO2550" s="3" t="s">
        <v>73</v>
      </c>
      <c r="AP2550" s="3" t="s">
        <v>93</v>
      </c>
      <c r="AQ2550" s="3" t="s">
        <v>73</v>
      </c>
      <c r="AR2550" s="3" t="s">
        <v>73</v>
      </c>
      <c r="AS2550" s="3" t="s">
        <v>73</v>
      </c>
      <c r="AT2550" s="3" t="s">
        <v>708</v>
      </c>
      <c r="AU2550" s="3" t="s">
        <v>709</v>
      </c>
      <c r="AV2550" s="3" t="s">
        <v>1038</v>
      </c>
      <c r="AW2550" s="3" t="s">
        <v>1039</v>
      </c>
      <c r="AX2550" s="3" t="s">
        <v>262</v>
      </c>
      <c r="AY2550" s="3" t="s">
        <v>73</v>
      </c>
      <c r="AZ2550" s="2">
        <v>12</v>
      </c>
      <c r="BA2550" s="2">
        <v>3</v>
      </c>
      <c r="BB2550" s="2">
        <v>1500</v>
      </c>
      <c r="BC2550" s="3" t="s">
        <v>30283</v>
      </c>
      <c r="BD2550" s="3" t="s">
        <v>30284</v>
      </c>
      <c r="BE2550" s="3" t="s">
        <v>195</v>
      </c>
      <c r="BF2550" s="3" t="s">
        <v>73</v>
      </c>
      <c r="BG2550" s="3" t="s">
        <v>93</v>
      </c>
      <c r="BH2550" s="3" t="s">
        <v>93</v>
      </c>
      <c r="BI2550" s="3" t="s">
        <v>76</v>
      </c>
      <c r="BJ2550" s="3" t="s">
        <v>76</v>
      </c>
    </row>
    <row r="2551" spans="1:62" hidden="1" x14ac:dyDescent="0.2">
      <c r="A2551" s="2" t="s">
        <v>31589</v>
      </c>
      <c r="B2551" s="3" t="s">
        <v>27490</v>
      </c>
      <c r="C2551" s="3" t="s">
        <v>265</v>
      </c>
      <c r="D2551" s="3" t="s">
        <v>30267</v>
      </c>
      <c r="E2551" s="3" t="s">
        <v>31590</v>
      </c>
      <c r="F2551" s="3" t="s">
        <v>30268</v>
      </c>
      <c r="G2551" s="3" t="s">
        <v>2449</v>
      </c>
      <c r="H2551" s="58" t="str">
        <f t="shared" ref="H2551:H2552" si="383">G2551</f>
        <v>国网明溪县供电公司</v>
      </c>
      <c r="I2551" s="3" t="s">
        <v>6899</v>
      </c>
      <c r="J2551" s="3" t="s">
        <v>6900</v>
      </c>
      <c r="K2551" s="3" t="s">
        <v>2883</v>
      </c>
      <c r="L2551" s="3" t="s">
        <v>2923</v>
      </c>
      <c r="M2551" s="3" t="s">
        <v>29679</v>
      </c>
      <c r="N2551" s="3" t="s">
        <v>30269</v>
      </c>
      <c r="O2551" s="3" t="s">
        <v>293</v>
      </c>
      <c r="P2551" s="3" t="s">
        <v>106</v>
      </c>
      <c r="Q2551" s="3" t="s">
        <v>30270</v>
      </c>
      <c r="R2551" s="3" t="s">
        <v>30271</v>
      </c>
      <c r="S2551" s="3" t="s">
        <v>31591</v>
      </c>
      <c r="T2551" s="3" t="s">
        <v>73</v>
      </c>
      <c r="U2551" s="3" t="s">
        <v>30272</v>
      </c>
      <c r="V2551" s="3" t="s">
        <v>76</v>
      </c>
      <c r="W2551" s="3" t="s">
        <v>73</v>
      </c>
      <c r="X2551" s="3" t="s">
        <v>73</v>
      </c>
      <c r="Y2551" s="3" t="s">
        <v>73</v>
      </c>
      <c r="Z2551" s="3" t="s">
        <v>30273</v>
      </c>
      <c r="AA2551" s="3" t="s">
        <v>73</v>
      </c>
      <c r="AB2551" s="3" t="s">
        <v>78</v>
      </c>
      <c r="AC2551" s="3" t="s">
        <v>30265</v>
      </c>
      <c r="AD2551" s="3" t="s">
        <v>164</v>
      </c>
      <c r="AE2551" s="3" t="s">
        <v>73</v>
      </c>
      <c r="AF2551" s="3" t="s">
        <v>73</v>
      </c>
      <c r="AG2551" s="7" t="s">
        <v>73</v>
      </c>
      <c r="AH2551" s="3" t="s">
        <v>73</v>
      </c>
      <c r="AI2551" s="3" t="s">
        <v>82</v>
      </c>
      <c r="AJ2551" s="3" t="s">
        <v>82</v>
      </c>
      <c r="AK2551" s="3" t="s">
        <v>82</v>
      </c>
      <c r="AL2551" s="3" t="s">
        <v>2954</v>
      </c>
      <c r="AM2551" s="3" t="s">
        <v>2449</v>
      </c>
      <c r="AN2551" s="3" t="s">
        <v>73</v>
      </c>
      <c r="AO2551" s="3" t="s">
        <v>73</v>
      </c>
      <c r="AP2551" s="3" t="s">
        <v>76</v>
      </c>
      <c r="AQ2551" s="3" t="s">
        <v>73</v>
      </c>
      <c r="AR2551" s="3" t="s">
        <v>73</v>
      </c>
      <c r="AS2551" s="3" t="s">
        <v>73</v>
      </c>
      <c r="AT2551" s="3" t="s">
        <v>138</v>
      </c>
      <c r="AU2551" s="3" t="s">
        <v>237</v>
      </c>
      <c r="AV2551" s="3" t="s">
        <v>192</v>
      </c>
      <c r="AW2551" s="3" t="s">
        <v>193</v>
      </c>
      <c r="AX2551" s="3" t="s">
        <v>262</v>
      </c>
      <c r="AY2551" s="3" t="s">
        <v>73</v>
      </c>
      <c r="AZ2551" s="2">
        <v>17</v>
      </c>
      <c r="BA2551" s="2">
        <v>15</v>
      </c>
      <c r="BB2551" s="2">
        <v>979</v>
      </c>
      <c r="BC2551" s="3" t="s">
        <v>27490</v>
      </c>
      <c r="BD2551" s="3" t="s">
        <v>27491</v>
      </c>
      <c r="BE2551" s="3" t="s">
        <v>91</v>
      </c>
      <c r="BF2551" s="3" t="s">
        <v>31592</v>
      </c>
      <c r="BG2551" s="3" t="s">
        <v>93</v>
      </c>
      <c r="BH2551" s="3" t="s">
        <v>93</v>
      </c>
      <c r="BI2551" s="3" t="s">
        <v>76</v>
      </c>
      <c r="BJ2551" s="3" t="s">
        <v>93</v>
      </c>
    </row>
    <row r="2552" spans="1:62" hidden="1" x14ac:dyDescent="0.2">
      <c r="A2552" s="2" t="s">
        <v>31593</v>
      </c>
      <c r="B2552" s="3" t="s">
        <v>2564</v>
      </c>
      <c r="C2552" s="3" t="s">
        <v>147</v>
      </c>
      <c r="D2552" s="3" t="s">
        <v>30254</v>
      </c>
      <c r="E2552" s="3" t="s">
        <v>30255</v>
      </c>
      <c r="F2552" s="3" t="s">
        <v>30256</v>
      </c>
      <c r="G2552" s="3" t="s">
        <v>2565</v>
      </c>
      <c r="H2552" s="58" t="str">
        <f t="shared" si="383"/>
        <v>新罗供电有限公司</v>
      </c>
      <c r="I2552" s="3" t="s">
        <v>2566</v>
      </c>
      <c r="J2552" s="3" t="s">
        <v>2567</v>
      </c>
      <c r="K2552" s="3" t="s">
        <v>129</v>
      </c>
      <c r="L2552" s="3" t="s">
        <v>130</v>
      </c>
      <c r="M2552" s="3" t="s">
        <v>30257</v>
      </c>
      <c r="N2552" s="3" t="s">
        <v>30258</v>
      </c>
      <c r="O2552" s="3" t="s">
        <v>156</v>
      </c>
      <c r="P2552" s="3" t="s">
        <v>157</v>
      </c>
      <c r="Q2552" s="3" t="s">
        <v>30259</v>
      </c>
      <c r="R2552" s="3" t="s">
        <v>30260</v>
      </c>
      <c r="S2552" s="3" t="s">
        <v>30261</v>
      </c>
      <c r="T2552" s="3" t="s">
        <v>30262</v>
      </c>
      <c r="U2552" s="3" t="s">
        <v>30263</v>
      </c>
      <c r="V2552" s="3" t="s">
        <v>76</v>
      </c>
      <c r="W2552" s="3" t="s">
        <v>73</v>
      </c>
      <c r="X2552" s="3" t="s">
        <v>73</v>
      </c>
      <c r="Y2552" s="3" t="s">
        <v>73</v>
      </c>
      <c r="Z2552" s="3" t="s">
        <v>30264</v>
      </c>
      <c r="AA2552" s="3" t="s">
        <v>73</v>
      </c>
      <c r="AB2552" s="3" t="s">
        <v>78</v>
      </c>
      <c r="AC2552" s="3" t="s">
        <v>30265</v>
      </c>
      <c r="AD2552" s="3" t="s">
        <v>80</v>
      </c>
      <c r="AE2552" s="3" t="s">
        <v>73</v>
      </c>
      <c r="AF2552" s="3" t="s">
        <v>73</v>
      </c>
      <c r="AG2552" s="7" t="s">
        <v>73</v>
      </c>
      <c r="AH2552" s="3" t="s">
        <v>73</v>
      </c>
      <c r="AI2552" s="3" t="s">
        <v>115</v>
      </c>
      <c r="AJ2552" s="3" t="s">
        <v>403</v>
      </c>
      <c r="AK2552" s="3" t="s">
        <v>82</v>
      </c>
      <c r="AL2552" s="3" t="s">
        <v>3533</v>
      </c>
      <c r="AM2552" s="3" t="s">
        <v>3534</v>
      </c>
      <c r="AN2552" s="3" t="s">
        <v>73</v>
      </c>
      <c r="AO2552" s="3" t="s">
        <v>73</v>
      </c>
      <c r="AP2552" s="3" t="s">
        <v>93</v>
      </c>
      <c r="AQ2552" s="3" t="s">
        <v>73</v>
      </c>
      <c r="AR2552" s="3" t="s">
        <v>73</v>
      </c>
      <c r="AS2552" s="3" t="s">
        <v>73</v>
      </c>
      <c r="AT2552" s="3" t="s">
        <v>138</v>
      </c>
      <c r="AU2552" s="3" t="s">
        <v>331</v>
      </c>
      <c r="AV2552" s="3" t="s">
        <v>169</v>
      </c>
      <c r="AW2552" s="3" t="s">
        <v>170</v>
      </c>
      <c r="AX2552" s="3" t="s">
        <v>142</v>
      </c>
      <c r="AY2552" s="3" t="s">
        <v>30262</v>
      </c>
      <c r="AZ2552" s="2">
        <v>9</v>
      </c>
      <c r="BA2552" s="2">
        <v>74</v>
      </c>
      <c r="BB2552" s="2">
        <v>849</v>
      </c>
      <c r="BC2552" s="3" t="s">
        <v>2564</v>
      </c>
      <c r="BD2552" s="3" t="s">
        <v>2568</v>
      </c>
      <c r="BE2552" s="3" t="s">
        <v>91</v>
      </c>
      <c r="BF2552" s="3" t="s">
        <v>30266</v>
      </c>
      <c r="BG2552" s="3" t="s">
        <v>93</v>
      </c>
      <c r="BH2552" s="3" t="s">
        <v>93</v>
      </c>
      <c r="BI2552" s="3" t="s">
        <v>76</v>
      </c>
      <c r="BJ2552" s="3" t="s">
        <v>93</v>
      </c>
    </row>
    <row r="2553" spans="1:62" hidden="1" x14ac:dyDescent="0.2">
      <c r="A2553" s="2" t="s">
        <v>31594</v>
      </c>
      <c r="B2553" s="3" t="s">
        <v>8398</v>
      </c>
      <c r="C2553" s="3" t="s">
        <v>60</v>
      </c>
      <c r="D2553" s="3" t="s">
        <v>30243</v>
      </c>
      <c r="E2553" s="3" t="s">
        <v>30244</v>
      </c>
      <c r="F2553" s="3" t="s">
        <v>30245</v>
      </c>
      <c r="G2553" s="3" t="s">
        <v>678</v>
      </c>
      <c r="H2553" s="58" t="str">
        <f>C2553</f>
        <v>厦门</v>
      </c>
      <c r="I2553" s="3" t="s">
        <v>3154</v>
      </c>
      <c r="J2553" s="3" t="s">
        <v>3155</v>
      </c>
      <c r="K2553" s="3" t="s">
        <v>250</v>
      </c>
      <c r="L2553" s="3" t="s">
        <v>250</v>
      </c>
      <c r="M2553" s="3" t="s">
        <v>30246</v>
      </c>
      <c r="N2553" s="3" t="s">
        <v>30247</v>
      </c>
      <c r="O2553" s="3" t="s">
        <v>70</v>
      </c>
      <c r="P2553" s="3" t="s">
        <v>71</v>
      </c>
      <c r="Q2553" s="3" t="s">
        <v>30248</v>
      </c>
      <c r="R2553" s="3" t="s">
        <v>30249</v>
      </c>
      <c r="S2553" s="3" t="s">
        <v>30250</v>
      </c>
      <c r="T2553" s="3" t="s">
        <v>73</v>
      </c>
      <c r="U2553" s="3" t="s">
        <v>30251</v>
      </c>
      <c r="V2553" s="3" t="s">
        <v>76</v>
      </c>
      <c r="W2553" s="3" t="s">
        <v>73</v>
      </c>
      <c r="X2553" s="3" t="s">
        <v>73</v>
      </c>
      <c r="Y2553" s="3" t="s">
        <v>73</v>
      </c>
      <c r="Z2553" s="3" t="s">
        <v>30246</v>
      </c>
      <c r="AA2553" s="3" t="s">
        <v>73</v>
      </c>
      <c r="AB2553" s="3" t="s">
        <v>78</v>
      </c>
      <c r="AC2553" s="3" t="s">
        <v>30180</v>
      </c>
      <c r="AD2553" s="3" t="s">
        <v>80</v>
      </c>
      <c r="AE2553" s="3" t="s">
        <v>81</v>
      </c>
      <c r="AF2553" s="3" t="s">
        <v>73</v>
      </c>
      <c r="AG2553" s="7" t="s">
        <v>73</v>
      </c>
      <c r="AH2553" s="3" t="s">
        <v>73</v>
      </c>
      <c r="AI2553" s="3" t="s">
        <v>82</v>
      </c>
      <c r="AJ2553" s="3" t="s">
        <v>82</v>
      </c>
      <c r="AK2553" s="3" t="s">
        <v>82</v>
      </c>
      <c r="AL2553" s="3" t="s">
        <v>1688</v>
      </c>
      <c r="AM2553" s="3" t="s">
        <v>1689</v>
      </c>
      <c r="AN2553" s="3" t="s">
        <v>73</v>
      </c>
      <c r="AO2553" s="3" t="s">
        <v>73</v>
      </c>
      <c r="AP2553" s="3" t="s">
        <v>76</v>
      </c>
      <c r="AQ2553" s="3" t="s">
        <v>73</v>
      </c>
      <c r="AR2553" s="3" t="s">
        <v>73</v>
      </c>
      <c r="AS2553" s="3" t="s">
        <v>73</v>
      </c>
      <c r="AT2553" s="3" t="s">
        <v>299</v>
      </c>
      <c r="AU2553" s="3" t="s">
        <v>299</v>
      </c>
      <c r="AV2553" s="3" t="s">
        <v>299</v>
      </c>
      <c r="AW2553" s="3" t="s">
        <v>300</v>
      </c>
      <c r="AX2553" s="3" t="s">
        <v>89</v>
      </c>
      <c r="AY2553" s="3" t="s">
        <v>73</v>
      </c>
      <c r="AZ2553" s="2">
        <v>5</v>
      </c>
      <c r="BA2553" s="2">
        <v>0</v>
      </c>
      <c r="BB2553" s="2">
        <v>460</v>
      </c>
      <c r="BC2553" s="3" t="s">
        <v>8398</v>
      </c>
      <c r="BD2553" s="3" t="s">
        <v>30252</v>
      </c>
      <c r="BE2553" s="3" t="s">
        <v>91</v>
      </c>
      <c r="BF2553" s="3" t="s">
        <v>30253</v>
      </c>
      <c r="BG2553" s="3" t="s">
        <v>93</v>
      </c>
      <c r="BH2553" s="3" t="s">
        <v>93</v>
      </c>
      <c r="BI2553" s="3" t="s">
        <v>76</v>
      </c>
      <c r="BJ2553" s="3" t="s">
        <v>93</v>
      </c>
    </row>
    <row r="2554" spans="1:62" hidden="1" x14ac:dyDescent="0.2">
      <c r="A2554" s="2" t="s">
        <v>31595</v>
      </c>
      <c r="B2554" s="3" t="s">
        <v>30240</v>
      </c>
      <c r="C2554" s="3" t="s">
        <v>174</v>
      </c>
      <c r="D2554" s="3" t="s">
        <v>30229</v>
      </c>
      <c r="E2554" s="3" t="s">
        <v>30230</v>
      </c>
      <c r="F2554" s="3" t="s">
        <v>30231</v>
      </c>
      <c r="G2554" s="3" t="s">
        <v>1903</v>
      </c>
      <c r="H2554" s="58" t="str">
        <f t="shared" ref="H2554:H2578" si="384">G2554</f>
        <v>德化县供电公司</v>
      </c>
      <c r="I2554" s="3" t="s">
        <v>4163</v>
      </c>
      <c r="J2554" s="3" t="s">
        <v>4164</v>
      </c>
      <c r="K2554" s="3" t="s">
        <v>103</v>
      </c>
      <c r="L2554" s="3" t="s">
        <v>103</v>
      </c>
      <c r="M2554" s="3" t="s">
        <v>30232</v>
      </c>
      <c r="N2554" s="3" t="s">
        <v>30233</v>
      </c>
      <c r="O2554" s="3" t="s">
        <v>156</v>
      </c>
      <c r="P2554" s="3" t="s">
        <v>157</v>
      </c>
      <c r="Q2554" s="3" t="s">
        <v>30234</v>
      </c>
      <c r="R2554" s="3" t="s">
        <v>30235</v>
      </c>
      <c r="S2554" s="3" t="s">
        <v>30236</v>
      </c>
      <c r="T2554" s="3" t="s">
        <v>73</v>
      </c>
      <c r="U2554" s="3" t="s">
        <v>30237</v>
      </c>
      <c r="V2554" s="3" t="s">
        <v>76</v>
      </c>
      <c r="W2554" s="3" t="s">
        <v>73</v>
      </c>
      <c r="X2554" s="3" t="s">
        <v>73</v>
      </c>
      <c r="Y2554" s="3" t="s">
        <v>73</v>
      </c>
      <c r="Z2554" s="3" t="s">
        <v>30238</v>
      </c>
      <c r="AA2554" s="3" t="s">
        <v>30239</v>
      </c>
      <c r="AB2554" s="3" t="s">
        <v>78</v>
      </c>
      <c r="AC2554" s="3" t="s">
        <v>30180</v>
      </c>
      <c r="AD2554" s="3" t="s">
        <v>80</v>
      </c>
      <c r="AE2554" s="3" t="s">
        <v>73</v>
      </c>
      <c r="AF2554" s="3" t="s">
        <v>73</v>
      </c>
      <c r="AG2554" s="7" t="s">
        <v>73</v>
      </c>
      <c r="AH2554" s="3" t="s">
        <v>73</v>
      </c>
      <c r="AI2554" s="3" t="s">
        <v>165</v>
      </c>
      <c r="AJ2554" s="3" t="s">
        <v>166</v>
      </c>
      <c r="AK2554" s="3" t="s">
        <v>82</v>
      </c>
      <c r="AL2554" s="3" t="s">
        <v>73</v>
      </c>
      <c r="AM2554" s="3" t="s">
        <v>354</v>
      </c>
      <c r="AN2554" s="3" t="s">
        <v>30239</v>
      </c>
      <c r="AO2554" s="3" t="s">
        <v>73</v>
      </c>
      <c r="AP2554" s="3" t="s">
        <v>76</v>
      </c>
      <c r="AQ2554" s="3" t="s">
        <v>76</v>
      </c>
      <c r="AR2554" s="3" t="s">
        <v>76</v>
      </c>
      <c r="AS2554" s="3" t="s">
        <v>73</v>
      </c>
      <c r="AT2554" s="3" t="s">
        <v>117</v>
      </c>
      <c r="AU2554" s="3" t="s">
        <v>118</v>
      </c>
      <c r="AV2554" s="3" t="s">
        <v>4188</v>
      </c>
      <c r="AW2554" s="3" t="s">
        <v>4188</v>
      </c>
      <c r="AX2554" s="3" t="s">
        <v>447</v>
      </c>
      <c r="AY2554" s="3" t="s">
        <v>73</v>
      </c>
      <c r="AZ2554" s="2">
        <v>20</v>
      </c>
      <c r="BA2554" s="2">
        <v>7</v>
      </c>
      <c r="BB2554" s="2">
        <v>1195</v>
      </c>
      <c r="BC2554" s="3" t="s">
        <v>30240</v>
      </c>
      <c r="BD2554" s="3" t="s">
        <v>30241</v>
      </c>
      <c r="BE2554" s="3" t="s">
        <v>91</v>
      </c>
      <c r="BF2554" s="3" t="s">
        <v>30242</v>
      </c>
      <c r="BG2554" s="3" t="s">
        <v>93</v>
      </c>
      <c r="BH2554" s="3" t="s">
        <v>93</v>
      </c>
      <c r="BI2554" s="3" t="s">
        <v>76</v>
      </c>
      <c r="BJ2554" s="3" t="s">
        <v>93</v>
      </c>
    </row>
    <row r="2555" spans="1:62" hidden="1" x14ac:dyDescent="0.2">
      <c r="A2555" s="2" t="s">
        <v>6992</v>
      </c>
      <c r="B2555" s="3" t="s">
        <v>30226</v>
      </c>
      <c r="C2555" s="3" t="s">
        <v>174</v>
      </c>
      <c r="D2555" s="3" t="s">
        <v>30215</v>
      </c>
      <c r="E2555" s="3" t="s">
        <v>30216</v>
      </c>
      <c r="F2555" s="3" t="s">
        <v>30217</v>
      </c>
      <c r="G2555" s="3" t="s">
        <v>178</v>
      </c>
      <c r="H2555" s="58" t="str">
        <f t="shared" si="384"/>
        <v>南安市供电公司</v>
      </c>
      <c r="I2555" s="3" t="s">
        <v>2768</v>
      </c>
      <c r="J2555" s="3" t="s">
        <v>2769</v>
      </c>
      <c r="K2555" s="3" t="s">
        <v>129</v>
      </c>
      <c r="L2555" s="3" t="s">
        <v>130</v>
      </c>
      <c r="M2555" s="3" t="s">
        <v>30208</v>
      </c>
      <c r="N2555" s="3" t="s">
        <v>30218</v>
      </c>
      <c r="O2555" s="3" t="s">
        <v>293</v>
      </c>
      <c r="P2555" s="3" t="s">
        <v>106</v>
      </c>
      <c r="Q2555" s="3" t="s">
        <v>30219</v>
      </c>
      <c r="R2555" s="3" t="s">
        <v>30220</v>
      </c>
      <c r="S2555" s="3" t="s">
        <v>30221</v>
      </c>
      <c r="T2555" s="3" t="s">
        <v>73</v>
      </c>
      <c r="U2555" s="3" t="s">
        <v>30222</v>
      </c>
      <c r="V2555" s="3" t="s">
        <v>76</v>
      </c>
      <c r="W2555" s="3" t="s">
        <v>73</v>
      </c>
      <c r="X2555" s="3" t="s">
        <v>73</v>
      </c>
      <c r="Y2555" s="3" t="s">
        <v>73</v>
      </c>
      <c r="Z2555" s="3" t="s">
        <v>30223</v>
      </c>
      <c r="AA2555" s="3" t="s">
        <v>30218</v>
      </c>
      <c r="AB2555" s="3" t="s">
        <v>78</v>
      </c>
      <c r="AC2555" s="3" t="s">
        <v>30224</v>
      </c>
      <c r="AD2555" s="3" t="s">
        <v>80</v>
      </c>
      <c r="AE2555" s="3" t="s">
        <v>73</v>
      </c>
      <c r="AF2555" s="3" t="s">
        <v>73</v>
      </c>
      <c r="AG2555" s="7" t="s">
        <v>73</v>
      </c>
      <c r="AH2555" s="3" t="s">
        <v>73</v>
      </c>
      <c r="AI2555" s="3" t="s">
        <v>211</v>
      </c>
      <c r="AJ2555" s="3" t="s">
        <v>403</v>
      </c>
      <c r="AK2555" s="3" t="s">
        <v>82</v>
      </c>
      <c r="AL2555" s="3" t="s">
        <v>30225</v>
      </c>
      <c r="AM2555" s="3" t="s">
        <v>2638</v>
      </c>
      <c r="AN2555" s="3" t="s">
        <v>30218</v>
      </c>
      <c r="AO2555" s="3" t="s">
        <v>73</v>
      </c>
      <c r="AP2555" s="3" t="s">
        <v>93</v>
      </c>
      <c r="AQ2555" s="3" t="s">
        <v>73</v>
      </c>
      <c r="AR2555" s="3" t="s">
        <v>73</v>
      </c>
      <c r="AS2555" s="3" t="s">
        <v>73</v>
      </c>
      <c r="AT2555" s="3" t="s">
        <v>138</v>
      </c>
      <c r="AU2555" s="3" t="s">
        <v>331</v>
      </c>
      <c r="AV2555" s="3" t="s">
        <v>2412</v>
      </c>
      <c r="AW2555" s="3" t="s">
        <v>2413</v>
      </c>
      <c r="AX2555" s="3" t="s">
        <v>142</v>
      </c>
      <c r="AY2555" s="3" t="s">
        <v>73</v>
      </c>
      <c r="AZ2555" s="2">
        <v>10</v>
      </c>
      <c r="BA2555" s="2">
        <v>39</v>
      </c>
      <c r="BB2555" s="2">
        <v>1183</v>
      </c>
      <c r="BC2555" s="3" t="s">
        <v>30226</v>
      </c>
      <c r="BD2555" s="3" t="s">
        <v>30227</v>
      </c>
      <c r="BE2555" s="3" t="s">
        <v>91</v>
      </c>
      <c r="BF2555" s="3" t="s">
        <v>30228</v>
      </c>
      <c r="BG2555" s="3" t="s">
        <v>93</v>
      </c>
      <c r="BH2555" s="3" t="s">
        <v>93</v>
      </c>
      <c r="BI2555" s="3" t="s">
        <v>76</v>
      </c>
      <c r="BJ2555" s="3" t="s">
        <v>93</v>
      </c>
    </row>
    <row r="2556" spans="1:62" hidden="1" x14ac:dyDescent="0.2">
      <c r="A2556" s="2" t="s">
        <v>31596</v>
      </c>
      <c r="B2556" s="3" t="s">
        <v>30213</v>
      </c>
      <c r="C2556" s="3" t="s">
        <v>96</v>
      </c>
      <c r="D2556" s="3" t="s">
        <v>30205</v>
      </c>
      <c r="E2556" s="3" t="s">
        <v>30206</v>
      </c>
      <c r="F2556" s="3" t="s">
        <v>30207</v>
      </c>
      <c r="G2556" s="3" t="s">
        <v>868</v>
      </c>
      <c r="H2556" s="58" t="str">
        <f t="shared" si="384"/>
        <v>建阳供电公司</v>
      </c>
      <c r="I2556" s="3" t="s">
        <v>6263</v>
      </c>
      <c r="J2556" s="3" t="s">
        <v>6264</v>
      </c>
      <c r="K2556" s="3" t="s">
        <v>250</v>
      </c>
      <c r="L2556" s="3" t="s">
        <v>250</v>
      </c>
      <c r="M2556" s="3" t="s">
        <v>30208</v>
      </c>
      <c r="N2556" s="3" t="s">
        <v>30209</v>
      </c>
      <c r="O2556" s="3" t="s">
        <v>70</v>
      </c>
      <c r="P2556" s="3" t="s">
        <v>106</v>
      </c>
      <c r="Q2556" s="3" t="s">
        <v>30210</v>
      </c>
      <c r="R2556" s="3" t="s">
        <v>30211</v>
      </c>
      <c r="S2556" s="3" t="s">
        <v>73</v>
      </c>
      <c r="T2556" s="3" t="s">
        <v>73</v>
      </c>
      <c r="U2556" s="3" t="s">
        <v>30212</v>
      </c>
      <c r="V2556" s="3" t="s">
        <v>76</v>
      </c>
      <c r="W2556" s="3" t="s">
        <v>73</v>
      </c>
      <c r="X2556" s="3" t="s">
        <v>73</v>
      </c>
      <c r="Y2556" s="3" t="s">
        <v>73</v>
      </c>
      <c r="Z2556" s="3" t="s">
        <v>30208</v>
      </c>
      <c r="AA2556" s="3" t="s">
        <v>73</v>
      </c>
      <c r="AB2556" s="3" t="s">
        <v>78</v>
      </c>
      <c r="AC2556" s="3" t="s">
        <v>30180</v>
      </c>
      <c r="AD2556" s="3" t="s">
        <v>80</v>
      </c>
      <c r="AE2556" s="3" t="s">
        <v>73</v>
      </c>
      <c r="AF2556" s="3" t="s">
        <v>73</v>
      </c>
      <c r="AG2556" s="7" t="s">
        <v>73</v>
      </c>
      <c r="AH2556" s="3" t="s">
        <v>73</v>
      </c>
      <c r="AI2556" s="3" t="s">
        <v>115</v>
      </c>
      <c r="AJ2556" s="3" t="s">
        <v>82</v>
      </c>
      <c r="AK2556" s="3" t="s">
        <v>82</v>
      </c>
      <c r="AL2556" s="3" t="s">
        <v>878</v>
      </c>
      <c r="AM2556" s="3" t="s">
        <v>879</v>
      </c>
      <c r="AN2556" s="3" t="s">
        <v>73</v>
      </c>
      <c r="AO2556" s="3" t="s">
        <v>73</v>
      </c>
      <c r="AP2556" s="3" t="s">
        <v>93</v>
      </c>
      <c r="AQ2556" s="3" t="s">
        <v>73</v>
      </c>
      <c r="AR2556" s="3" t="s">
        <v>73</v>
      </c>
      <c r="AS2556" s="3" t="s">
        <v>73</v>
      </c>
      <c r="AT2556" s="3" t="s">
        <v>299</v>
      </c>
      <c r="AU2556" s="3" t="s">
        <v>299</v>
      </c>
      <c r="AV2556" s="3" t="s">
        <v>299</v>
      </c>
      <c r="AW2556" s="3" t="s">
        <v>300</v>
      </c>
      <c r="AX2556" s="3" t="s">
        <v>262</v>
      </c>
      <c r="AY2556" s="3" t="s">
        <v>73</v>
      </c>
      <c r="AZ2556" s="2">
        <v>6</v>
      </c>
      <c r="BA2556" s="2">
        <v>0</v>
      </c>
      <c r="BB2556" s="2">
        <v>998</v>
      </c>
      <c r="BC2556" s="3" t="s">
        <v>30213</v>
      </c>
      <c r="BD2556" s="3" t="s">
        <v>30214</v>
      </c>
      <c r="BE2556" s="3" t="s">
        <v>195</v>
      </c>
      <c r="BF2556" s="3" t="s">
        <v>73</v>
      </c>
      <c r="BG2556" s="3" t="s">
        <v>93</v>
      </c>
      <c r="BH2556" s="3" t="s">
        <v>93</v>
      </c>
      <c r="BI2556" s="3" t="s">
        <v>76</v>
      </c>
      <c r="BJ2556" s="3" t="s">
        <v>76</v>
      </c>
    </row>
    <row r="2557" spans="1:62" hidden="1" x14ac:dyDescent="0.2">
      <c r="A2557" s="2" t="s">
        <v>31597</v>
      </c>
      <c r="B2557" s="3" t="s">
        <v>30202</v>
      </c>
      <c r="C2557" s="3" t="s">
        <v>219</v>
      </c>
      <c r="D2557" s="3" t="s">
        <v>30192</v>
      </c>
      <c r="E2557" s="3" t="s">
        <v>30193</v>
      </c>
      <c r="F2557" s="3" t="s">
        <v>30194</v>
      </c>
      <c r="G2557" s="3" t="s">
        <v>536</v>
      </c>
      <c r="H2557" s="58" t="str">
        <f t="shared" si="384"/>
        <v>寿宁供电公司</v>
      </c>
      <c r="I2557" s="3" t="s">
        <v>2483</v>
      </c>
      <c r="J2557" s="3" t="s">
        <v>1959</v>
      </c>
      <c r="K2557" s="3" t="s">
        <v>103</v>
      </c>
      <c r="L2557" s="3" t="s">
        <v>103</v>
      </c>
      <c r="M2557" s="3" t="s">
        <v>30195</v>
      </c>
      <c r="N2557" s="3" t="s">
        <v>30196</v>
      </c>
      <c r="O2557" s="3" t="s">
        <v>156</v>
      </c>
      <c r="P2557" s="3" t="s">
        <v>157</v>
      </c>
      <c r="Q2557" s="3" t="s">
        <v>31598</v>
      </c>
      <c r="R2557" s="3" t="s">
        <v>30197</v>
      </c>
      <c r="S2557" s="3" t="s">
        <v>30198</v>
      </c>
      <c r="T2557" s="3" t="s">
        <v>30199</v>
      </c>
      <c r="U2557" s="3" t="s">
        <v>30200</v>
      </c>
      <c r="V2557" s="3" t="s">
        <v>76</v>
      </c>
      <c r="W2557" s="3" t="s">
        <v>73</v>
      </c>
      <c r="X2557" s="3" t="s">
        <v>73</v>
      </c>
      <c r="Y2557" s="3" t="s">
        <v>73</v>
      </c>
      <c r="Z2557" s="3" t="s">
        <v>30195</v>
      </c>
      <c r="AA2557" s="3" t="s">
        <v>30201</v>
      </c>
      <c r="AB2557" s="3" t="s">
        <v>78</v>
      </c>
      <c r="AC2557" s="3" t="s">
        <v>26832</v>
      </c>
      <c r="AD2557" s="3" t="s">
        <v>80</v>
      </c>
      <c r="AE2557" s="3" t="s">
        <v>73</v>
      </c>
      <c r="AF2557" s="3" t="s">
        <v>73</v>
      </c>
      <c r="AG2557" s="7" t="s">
        <v>73</v>
      </c>
      <c r="AH2557" s="3" t="s">
        <v>73</v>
      </c>
      <c r="AI2557" s="3" t="s">
        <v>165</v>
      </c>
      <c r="AJ2557" s="3" t="s">
        <v>166</v>
      </c>
      <c r="AK2557" s="3" t="s">
        <v>82</v>
      </c>
      <c r="AL2557" s="3" t="s">
        <v>73</v>
      </c>
      <c r="AM2557" s="3" t="s">
        <v>1959</v>
      </c>
      <c r="AN2557" s="3" t="s">
        <v>30201</v>
      </c>
      <c r="AO2557" s="3" t="s">
        <v>73</v>
      </c>
      <c r="AP2557" s="3" t="s">
        <v>93</v>
      </c>
      <c r="AQ2557" s="3" t="s">
        <v>76</v>
      </c>
      <c r="AR2557" s="3" t="s">
        <v>73</v>
      </c>
      <c r="AS2557" s="3" t="s">
        <v>73</v>
      </c>
      <c r="AT2557" s="3" t="s">
        <v>138</v>
      </c>
      <c r="AU2557" s="3" t="s">
        <v>191</v>
      </c>
      <c r="AV2557" s="3" t="s">
        <v>213</v>
      </c>
      <c r="AW2557" s="3" t="s">
        <v>214</v>
      </c>
      <c r="AX2557" s="3" t="s">
        <v>121</v>
      </c>
      <c r="AY2557" s="3" t="s">
        <v>30199</v>
      </c>
      <c r="AZ2557" s="2">
        <v>5</v>
      </c>
      <c r="BA2557" s="2">
        <v>13</v>
      </c>
      <c r="BB2557" s="2">
        <v>194</v>
      </c>
      <c r="BC2557" s="3" t="s">
        <v>30202</v>
      </c>
      <c r="BD2557" s="3" t="s">
        <v>30203</v>
      </c>
      <c r="BE2557" s="3" t="s">
        <v>91</v>
      </c>
      <c r="BF2557" s="3" t="s">
        <v>30204</v>
      </c>
      <c r="BG2557" s="3" t="s">
        <v>93</v>
      </c>
      <c r="BH2557" s="3" t="s">
        <v>93</v>
      </c>
      <c r="BI2557" s="3" t="s">
        <v>76</v>
      </c>
      <c r="BJ2557" s="3" t="s">
        <v>93</v>
      </c>
    </row>
    <row r="2558" spans="1:62" hidden="1" x14ac:dyDescent="0.2">
      <c r="A2558" s="2" t="s">
        <v>31599</v>
      </c>
      <c r="B2558" s="3" t="s">
        <v>4820</v>
      </c>
      <c r="C2558" s="3" t="s">
        <v>174</v>
      </c>
      <c r="D2558" s="3" t="s">
        <v>30181</v>
      </c>
      <c r="E2558" s="3" t="s">
        <v>30182</v>
      </c>
      <c r="F2558" s="3" t="s">
        <v>30183</v>
      </c>
      <c r="G2558" s="3" t="s">
        <v>178</v>
      </c>
      <c r="H2558" s="58" t="str">
        <f t="shared" si="384"/>
        <v>南安市供电公司</v>
      </c>
      <c r="I2558" s="3" t="s">
        <v>4821</v>
      </c>
      <c r="J2558" s="3" t="s">
        <v>21368</v>
      </c>
      <c r="K2558" s="3" t="s">
        <v>129</v>
      </c>
      <c r="L2558" s="3" t="s">
        <v>130</v>
      </c>
      <c r="M2558" s="3" t="s">
        <v>30184</v>
      </c>
      <c r="N2558" s="3" t="s">
        <v>30185</v>
      </c>
      <c r="O2558" s="3" t="s">
        <v>293</v>
      </c>
      <c r="P2558" s="3" t="s">
        <v>106</v>
      </c>
      <c r="Q2558" s="3" t="s">
        <v>31600</v>
      </c>
      <c r="R2558" s="3" t="s">
        <v>31601</v>
      </c>
      <c r="S2558" s="3" t="s">
        <v>30186</v>
      </c>
      <c r="T2558" s="3" t="s">
        <v>2410</v>
      </c>
      <c r="U2558" s="3" t="s">
        <v>4822</v>
      </c>
      <c r="V2558" s="3" t="s">
        <v>76</v>
      </c>
      <c r="W2558" s="3" t="s">
        <v>73</v>
      </c>
      <c r="X2558" s="3" t="s">
        <v>73</v>
      </c>
      <c r="Y2558" s="3" t="s">
        <v>73</v>
      </c>
      <c r="Z2558" s="3" t="s">
        <v>30187</v>
      </c>
      <c r="AA2558" s="3" t="s">
        <v>30188</v>
      </c>
      <c r="AB2558" s="3" t="s">
        <v>78</v>
      </c>
      <c r="AC2558" s="3" t="s">
        <v>30189</v>
      </c>
      <c r="AD2558" s="3" t="s">
        <v>164</v>
      </c>
      <c r="AE2558" s="3" t="s">
        <v>73</v>
      </c>
      <c r="AF2558" s="3" t="s">
        <v>73</v>
      </c>
      <c r="AG2558" s="7" t="s">
        <v>73</v>
      </c>
      <c r="AH2558" s="3" t="s">
        <v>73</v>
      </c>
      <c r="AI2558" s="3" t="s">
        <v>82</v>
      </c>
      <c r="AJ2558" s="3" t="s">
        <v>82</v>
      </c>
      <c r="AK2558" s="3" t="s">
        <v>82</v>
      </c>
      <c r="AL2558" s="3" t="s">
        <v>30190</v>
      </c>
      <c r="AM2558" s="3" t="s">
        <v>21368</v>
      </c>
      <c r="AN2558" s="3" t="s">
        <v>30188</v>
      </c>
      <c r="AO2558" s="3" t="s">
        <v>73</v>
      </c>
      <c r="AP2558" s="3" t="s">
        <v>93</v>
      </c>
      <c r="AQ2558" s="3" t="s">
        <v>76</v>
      </c>
      <c r="AR2558" s="3" t="s">
        <v>76</v>
      </c>
      <c r="AS2558" s="3" t="s">
        <v>73</v>
      </c>
      <c r="AT2558" s="3" t="s">
        <v>138</v>
      </c>
      <c r="AU2558" s="3" t="s">
        <v>586</v>
      </c>
      <c r="AV2558" s="3" t="s">
        <v>140</v>
      </c>
      <c r="AW2558" s="3" t="s">
        <v>587</v>
      </c>
      <c r="AX2558" s="3" t="s">
        <v>142</v>
      </c>
      <c r="AY2558" s="3" t="s">
        <v>2410</v>
      </c>
      <c r="AZ2558" s="2">
        <v>6</v>
      </c>
      <c r="BA2558" s="2">
        <v>4</v>
      </c>
      <c r="BB2558" s="2">
        <v>586</v>
      </c>
      <c r="BC2558" s="3" t="s">
        <v>4820</v>
      </c>
      <c r="BD2558" s="3" t="s">
        <v>4824</v>
      </c>
      <c r="BE2558" s="3" t="s">
        <v>91</v>
      </c>
      <c r="BF2558" s="3" t="s">
        <v>30191</v>
      </c>
      <c r="BG2558" s="3" t="s">
        <v>93</v>
      </c>
      <c r="BH2558" s="3" t="s">
        <v>93</v>
      </c>
      <c r="BI2558" s="3" t="s">
        <v>76</v>
      </c>
      <c r="BJ2558" s="3" t="s">
        <v>93</v>
      </c>
    </row>
    <row r="2559" spans="1:62" hidden="1" x14ac:dyDescent="0.2">
      <c r="A2559" s="2" t="s">
        <v>31602</v>
      </c>
      <c r="B2559" s="3" t="s">
        <v>5840</v>
      </c>
      <c r="C2559" s="3" t="s">
        <v>96</v>
      </c>
      <c r="D2559" s="3" t="s">
        <v>30171</v>
      </c>
      <c r="E2559" s="3" t="s">
        <v>30172</v>
      </c>
      <c r="F2559" s="3" t="s">
        <v>30173</v>
      </c>
      <c r="G2559" s="3" t="s">
        <v>410</v>
      </c>
      <c r="H2559" s="58" t="str">
        <f t="shared" si="384"/>
        <v>建瓯供电公司</v>
      </c>
      <c r="I2559" s="3" t="s">
        <v>1715</v>
      </c>
      <c r="J2559" s="3" t="s">
        <v>1716</v>
      </c>
      <c r="K2559" s="3" t="s">
        <v>2883</v>
      </c>
      <c r="L2559" s="3" t="s">
        <v>2923</v>
      </c>
      <c r="M2559" s="3" t="s">
        <v>30174</v>
      </c>
      <c r="N2559" s="3" t="s">
        <v>30175</v>
      </c>
      <c r="O2559" s="3" t="s">
        <v>70</v>
      </c>
      <c r="P2559" s="3" t="s">
        <v>71</v>
      </c>
      <c r="Q2559" s="3" t="s">
        <v>30176</v>
      </c>
      <c r="R2559" s="3" t="s">
        <v>30177</v>
      </c>
      <c r="S2559" s="3" t="s">
        <v>73</v>
      </c>
      <c r="T2559" s="3" t="s">
        <v>73</v>
      </c>
      <c r="U2559" s="3" t="s">
        <v>30178</v>
      </c>
      <c r="V2559" s="3" t="s">
        <v>76</v>
      </c>
      <c r="W2559" s="3" t="s">
        <v>73</v>
      </c>
      <c r="X2559" s="3" t="s">
        <v>73</v>
      </c>
      <c r="Y2559" s="3" t="s">
        <v>73</v>
      </c>
      <c r="Z2559" s="3" t="s">
        <v>30179</v>
      </c>
      <c r="AA2559" s="3" t="s">
        <v>73</v>
      </c>
      <c r="AB2559" s="3" t="s">
        <v>78</v>
      </c>
      <c r="AC2559" s="3" t="s">
        <v>30180</v>
      </c>
      <c r="AD2559" s="3" t="s">
        <v>80</v>
      </c>
      <c r="AE2559" s="3" t="s">
        <v>73</v>
      </c>
      <c r="AF2559" s="3" t="s">
        <v>73</v>
      </c>
      <c r="AG2559" s="7" t="s">
        <v>73</v>
      </c>
      <c r="AH2559" s="3" t="s">
        <v>73</v>
      </c>
      <c r="AI2559" s="3" t="s">
        <v>82</v>
      </c>
      <c r="AJ2559" s="3" t="s">
        <v>82</v>
      </c>
      <c r="AK2559" s="3" t="s">
        <v>82</v>
      </c>
      <c r="AL2559" s="3" t="s">
        <v>420</v>
      </c>
      <c r="AM2559" s="3" t="s">
        <v>421</v>
      </c>
      <c r="AN2559" s="3" t="s">
        <v>73</v>
      </c>
      <c r="AO2559" s="3" t="s">
        <v>73</v>
      </c>
      <c r="AP2559" s="3" t="s">
        <v>93</v>
      </c>
      <c r="AQ2559" s="3" t="s">
        <v>73</v>
      </c>
      <c r="AR2559" s="3" t="s">
        <v>73</v>
      </c>
      <c r="AS2559" s="3" t="s">
        <v>73</v>
      </c>
      <c r="AT2559" s="3" t="s">
        <v>138</v>
      </c>
      <c r="AU2559" s="3" t="s">
        <v>237</v>
      </c>
      <c r="AV2559" s="3" t="s">
        <v>213</v>
      </c>
      <c r="AW2559" s="3" t="s">
        <v>238</v>
      </c>
      <c r="AX2559" s="3" t="s">
        <v>447</v>
      </c>
      <c r="AY2559" s="3" t="s">
        <v>73</v>
      </c>
      <c r="AZ2559" s="2">
        <v>2</v>
      </c>
      <c r="BA2559" s="2">
        <v>3</v>
      </c>
      <c r="BB2559" s="2">
        <v>613</v>
      </c>
      <c r="BC2559" s="3" t="s">
        <v>5840</v>
      </c>
      <c r="BD2559" s="3" t="s">
        <v>5841</v>
      </c>
      <c r="BE2559" s="3" t="s">
        <v>195</v>
      </c>
      <c r="BF2559" s="3" t="s">
        <v>73</v>
      </c>
      <c r="BG2559" s="3" t="s">
        <v>93</v>
      </c>
      <c r="BH2559" s="3" t="s">
        <v>93</v>
      </c>
      <c r="BI2559" s="3" t="s">
        <v>76</v>
      </c>
      <c r="BJ2559" s="3" t="s">
        <v>76</v>
      </c>
    </row>
    <row r="2560" spans="1:62" hidden="1" x14ac:dyDescent="0.2">
      <c r="A2560" s="2" t="s">
        <v>4571</v>
      </c>
      <c r="B2560" s="3" t="s">
        <v>7377</v>
      </c>
      <c r="C2560" s="3" t="s">
        <v>243</v>
      </c>
      <c r="D2560" s="3" t="s">
        <v>30159</v>
      </c>
      <c r="E2560" s="3" t="s">
        <v>30160</v>
      </c>
      <c r="F2560" s="3" t="s">
        <v>30161</v>
      </c>
      <c r="G2560" s="3" t="s">
        <v>2634</v>
      </c>
      <c r="H2560" s="58" t="str">
        <f t="shared" si="384"/>
        <v>闽清供电有限公司</v>
      </c>
      <c r="I2560" s="3" t="s">
        <v>6077</v>
      </c>
      <c r="J2560" s="3" t="s">
        <v>6078</v>
      </c>
      <c r="K2560" s="3" t="s">
        <v>250</v>
      </c>
      <c r="L2560" s="3" t="s">
        <v>250</v>
      </c>
      <c r="M2560" s="3" t="s">
        <v>30162</v>
      </c>
      <c r="N2560" s="3" t="s">
        <v>30163</v>
      </c>
      <c r="O2560" s="3" t="s">
        <v>293</v>
      </c>
      <c r="P2560" s="3" t="s">
        <v>106</v>
      </c>
      <c r="Q2560" s="3" t="s">
        <v>30164</v>
      </c>
      <c r="R2560" s="3" t="s">
        <v>30165</v>
      </c>
      <c r="S2560" s="3" t="s">
        <v>30166</v>
      </c>
      <c r="T2560" s="3" t="s">
        <v>73</v>
      </c>
      <c r="U2560" s="3" t="s">
        <v>30167</v>
      </c>
      <c r="V2560" s="3" t="s">
        <v>76</v>
      </c>
      <c r="W2560" s="3" t="s">
        <v>73</v>
      </c>
      <c r="X2560" s="3" t="s">
        <v>73</v>
      </c>
      <c r="Y2560" s="3" t="s">
        <v>73</v>
      </c>
      <c r="Z2560" s="3" t="s">
        <v>30168</v>
      </c>
      <c r="AA2560" s="3" t="s">
        <v>73</v>
      </c>
      <c r="AB2560" s="3" t="s">
        <v>78</v>
      </c>
      <c r="AC2560" s="3" t="s">
        <v>30169</v>
      </c>
      <c r="AD2560" s="3" t="s">
        <v>80</v>
      </c>
      <c r="AE2560" s="3" t="s">
        <v>73</v>
      </c>
      <c r="AF2560" s="3" t="s">
        <v>73</v>
      </c>
      <c r="AG2560" s="7" t="s">
        <v>73</v>
      </c>
      <c r="AH2560" s="3" t="s">
        <v>73</v>
      </c>
      <c r="AI2560" s="3" t="s">
        <v>82</v>
      </c>
      <c r="AJ2560" s="3" t="s">
        <v>82</v>
      </c>
      <c r="AK2560" s="3" t="s">
        <v>82</v>
      </c>
      <c r="AL2560" s="3" t="s">
        <v>73</v>
      </c>
      <c r="AM2560" s="3" t="s">
        <v>73</v>
      </c>
      <c r="AN2560" s="3" t="s">
        <v>73</v>
      </c>
      <c r="AO2560" s="3" t="s">
        <v>73</v>
      </c>
      <c r="AP2560" s="3" t="s">
        <v>93</v>
      </c>
      <c r="AQ2560" s="3" t="s">
        <v>73</v>
      </c>
      <c r="AR2560" s="3" t="s">
        <v>73</v>
      </c>
      <c r="AS2560" s="3" t="s">
        <v>73</v>
      </c>
      <c r="AT2560" s="3" t="s">
        <v>299</v>
      </c>
      <c r="AU2560" s="3" t="s">
        <v>299</v>
      </c>
      <c r="AV2560" s="3" t="s">
        <v>299</v>
      </c>
      <c r="AW2560" s="3" t="s">
        <v>300</v>
      </c>
      <c r="AX2560" s="3" t="s">
        <v>262</v>
      </c>
      <c r="AY2560" s="3" t="s">
        <v>73</v>
      </c>
      <c r="AZ2560" s="2">
        <v>1</v>
      </c>
      <c r="BA2560" s="2">
        <v>27</v>
      </c>
      <c r="BB2560" s="2">
        <v>9</v>
      </c>
      <c r="BC2560" s="3" t="s">
        <v>7377</v>
      </c>
      <c r="BD2560" s="3" t="s">
        <v>7378</v>
      </c>
      <c r="BE2560" s="3" t="s">
        <v>91</v>
      </c>
      <c r="BF2560" s="3" t="s">
        <v>30170</v>
      </c>
      <c r="BG2560" s="3" t="s">
        <v>93</v>
      </c>
      <c r="BH2560" s="3" t="s">
        <v>93</v>
      </c>
      <c r="BI2560" s="3" t="s">
        <v>76</v>
      </c>
      <c r="BJ2560" s="3" t="s">
        <v>93</v>
      </c>
    </row>
    <row r="2561" spans="1:62" hidden="1" x14ac:dyDescent="0.2">
      <c r="A2561" s="2" t="s">
        <v>31603</v>
      </c>
      <c r="B2561" s="3" t="s">
        <v>7595</v>
      </c>
      <c r="C2561" s="3" t="s">
        <v>243</v>
      </c>
      <c r="D2561" s="3" t="s">
        <v>30148</v>
      </c>
      <c r="E2561" s="3" t="s">
        <v>30149</v>
      </c>
      <c r="F2561" s="3" t="s">
        <v>30150</v>
      </c>
      <c r="G2561" s="3" t="s">
        <v>2634</v>
      </c>
      <c r="H2561" s="58" t="str">
        <f t="shared" si="384"/>
        <v>闽清供电有限公司</v>
      </c>
      <c r="I2561" s="3" t="s">
        <v>6077</v>
      </c>
      <c r="J2561" s="3" t="s">
        <v>6078</v>
      </c>
      <c r="K2561" s="3" t="s">
        <v>250</v>
      </c>
      <c r="L2561" s="3" t="s">
        <v>250</v>
      </c>
      <c r="M2561" s="3" t="s">
        <v>30151</v>
      </c>
      <c r="N2561" s="3" t="s">
        <v>30152</v>
      </c>
      <c r="O2561" s="3" t="s">
        <v>156</v>
      </c>
      <c r="P2561" s="3" t="s">
        <v>157</v>
      </c>
      <c r="Q2561" s="3" t="s">
        <v>30153</v>
      </c>
      <c r="R2561" s="3" t="s">
        <v>30154</v>
      </c>
      <c r="S2561" s="3" t="s">
        <v>30155</v>
      </c>
      <c r="T2561" s="3" t="s">
        <v>30156</v>
      </c>
      <c r="U2561" s="3" t="s">
        <v>7596</v>
      </c>
      <c r="V2561" s="3" t="s">
        <v>76</v>
      </c>
      <c r="W2561" s="3" t="s">
        <v>73</v>
      </c>
      <c r="X2561" s="3" t="s">
        <v>73</v>
      </c>
      <c r="Y2561" s="3" t="s">
        <v>73</v>
      </c>
      <c r="Z2561" s="3" t="s">
        <v>30157</v>
      </c>
      <c r="AA2561" s="3" t="s">
        <v>30152</v>
      </c>
      <c r="AB2561" s="3" t="s">
        <v>78</v>
      </c>
      <c r="AC2561" s="3" t="s">
        <v>30034</v>
      </c>
      <c r="AD2561" s="3" t="s">
        <v>164</v>
      </c>
      <c r="AE2561" s="3" t="s">
        <v>73</v>
      </c>
      <c r="AF2561" s="3" t="s">
        <v>73</v>
      </c>
      <c r="AG2561" s="7" t="s">
        <v>73</v>
      </c>
      <c r="AH2561" s="3" t="s">
        <v>73</v>
      </c>
      <c r="AI2561" s="3" t="s">
        <v>211</v>
      </c>
      <c r="AJ2561" s="3" t="s">
        <v>166</v>
      </c>
      <c r="AK2561" s="3" t="s">
        <v>82</v>
      </c>
      <c r="AL2561" s="3" t="s">
        <v>73</v>
      </c>
      <c r="AM2561" s="3" t="s">
        <v>6078</v>
      </c>
      <c r="AN2561" s="3" t="s">
        <v>30152</v>
      </c>
      <c r="AO2561" s="3" t="s">
        <v>73</v>
      </c>
      <c r="AP2561" s="3" t="s">
        <v>93</v>
      </c>
      <c r="AQ2561" s="3" t="s">
        <v>73</v>
      </c>
      <c r="AR2561" s="3" t="s">
        <v>73</v>
      </c>
      <c r="AS2561" s="3" t="s">
        <v>73</v>
      </c>
      <c r="AT2561" s="3" t="s">
        <v>299</v>
      </c>
      <c r="AU2561" s="3" t="s">
        <v>299</v>
      </c>
      <c r="AV2561" s="3" t="s">
        <v>299</v>
      </c>
      <c r="AW2561" s="3" t="s">
        <v>300</v>
      </c>
      <c r="AX2561" s="3" t="s">
        <v>142</v>
      </c>
      <c r="AY2561" s="3" t="s">
        <v>30156</v>
      </c>
      <c r="AZ2561" s="2">
        <v>1</v>
      </c>
      <c r="BA2561" s="2">
        <v>16</v>
      </c>
      <c r="BB2561" s="2">
        <v>9</v>
      </c>
      <c r="BC2561" s="3" t="s">
        <v>7595</v>
      </c>
      <c r="BD2561" s="3" t="s">
        <v>7596</v>
      </c>
      <c r="BE2561" s="3" t="s">
        <v>91</v>
      </c>
      <c r="BF2561" s="3" t="s">
        <v>30158</v>
      </c>
      <c r="BG2561" s="3" t="s">
        <v>93</v>
      </c>
      <c r="BH2561" s="3" t="s">
        <v>93</v>
      </c>
      <c r="BI2561" s="3" t="s">
        <v>76</v>
      </c>
      <c r="BJ2561" s="3" t="s">
        <v>93</v>
      </c>
    </row>
    <row r="2562" spans="1:62" hidden="1" x14ac:dyDescent="0.2">
      <c r="A2562" s="2" t="s">
        <v>31604</v>
      </c>
      <c r="B2562" s="3" t="s">
        <v>30145</v>
      </c>
      <c r="C2562" s="3" t="s">
        <v>359</v>
      </c>
      <c r="D2562" s="3" t="s">
        <v>30135</v>
      </c>
      <c r="E2562" s="3" t="s">
        <v>30136</v>
      </c>
      <c r="F2562" s="3" t="s">
        <v>30137</v>
      </c>
      <c r="G2562" s="3" t="s">
        <v>3142</v>
      </c>
      <c r="H2562" s="58" t="str">
        <f t="shared" si="384"/>
        <v>东山供电有限公司</v>
      </c>
      <c r="I2562" s="3" t="s">
        <v>3975</v>
      </c>
      <c r="J2562" s="3" t="s">
        <v>1209</v>
      </c>
      <c r="K2562" s="3" t="s">
        <v>129</v>
      </c>
      <c r="L2562" s="3" t="s">
        <v>575</v>
      </c>
      <c r="M2562" s="3" t="s">
        <v>27794</v>
      </c>
      <c r="N2562" s="3" t="s">
        <v>30138</v>
      </c>
      <c r="O2562" s="3" t="s">
        <v>156</v>
      </c>
      <c r="P2562" s="3" t="s">
        <v>157</v>
      </c>
      <c r="Q2562" s="3" t="s">
        <v>30139</v>
      </c>
      <c r="R2562" s="3" t="s">
        <v>30140</v>
      </c>
      <c r="S2562" s="3" t="s">
        <v>30141</v>
      </c>
      <c r="T2562" s="3" t="s">
        <v>73</v>
      </c>
      <c r="U2562" s="3" t="s">
        <v>30142</v>
      </c>
      <c r="V2562" s="3" t="s">
        <v>76</v>
      </c>
      <c r="W2562" s="3" t="s">
        <v>73</v>
      </c>
      <c r="X2562" s="3" t="s">
        <v>73</v>
      </c>
      <c r="Y2562" s="3" t="s">
        <v>73</v>
      </c>
      <c r="Z2562" s="3" t="s">
        <v>27794</v>
      </c>
      <c r="AA2562" s="3" t="s">
        <v>73</v>
      </c>
      <c r="AB2562" s="3" t="s">
        <v>78</v>
      </c>
      <c r="AC2562" s="3" t="s">
        <v>30143</v>
      </c>
      <c r="AD2562" s="3" t="s">
        <v>164</v>
      </c>
      <c r="AE2562" s="3" t="s">
        <v>73</v>
      </c>
      <c r="AF2562" s="3" t="s">
        <v>73</v>
      </c>
      <c r="AG2562" s="7" t="s">
        <v>73</v>
      </c>
      <c r="AH2562" s="3" t="s">
        <v>73</v>
      </c>
      <c r="AI2562" s="3" t="s">
        <v>211</v>
      </c>
      <c r="AJ2562" s="3" t="s">
        <v>82</v>
      </c>
      <c r="AK2562" s="3" t="s">
        <v>82</v>
      </c>
      <c r="AL2562" s="3" t="s">
        <v>73</v>
      </c>
      <c r="AM2562" s="3" t="s">
        <v>73</v>
      </c>
      <c r="AN2562" s="3" t="s">
        <v>73</v>
      </c>
      <c r="AO2562" s="3" t="s">
        <v>73</v>
      </c>
      <c r="AP2562" s="3" t="s">
        <v>93</v>
      </c>
      <c r="AQ2562" s="3" t="s">
        <v>73</v>
      </c>
      <c r="AR2562" s="3" t="s">
        <v>73</v>
      </c>
      <c r="AS2562" s="3" t="s">
        <v>73</v>
      </c>
      <c r="AT2562" s="3" t="s">
        <v>117</v>
      </c>
      <c r="AU2562" s="3" t="s">
        <v>118</v>
      </c>
      <c r="AV2562" s="3" t="s">
        <v>30144</v>
      </c>
      <c r="AW2562" s="3" t="s">
        <v>30144</v>
      </c>
      <c r="AX2562" s="3" t="s">
        <v>142</v>
      </c>
      <c r="AY2562" s="3" t="s">
        <v>73</v>
      </c>
      <c r="AZ2562" s="2">
        <v>5</v>
      </c>
      <c r="BA2562" s="2">
        <v>31</v>
      </c>
      <c r="BB2562" s="2">
        <v>1007</v>
      </c>
      <c r="BC2562" s="3" t="s">
        <v>30145</v>
      </c>
      <c r="BD2562" s="3" t="s">
        <v>30146</v>
      </c>
      <c r="BE2562" s="3" t="s">
        <v>91</v>
      </c>
      <c r="BF2562" s="3" t="s">
        <v>30147</v>
      </c>
      <c r="BG2562" s="3" t="s">
        <v>93</v>
      </c>
      <c r="BH2562" s="3" t="s">
        <v>93</v>
      </c>
      <c r="BI2562" s="3" t="s">
        <v>76</v>
      </c>
      <c r="BJ2562" s="3" t="s">
        <v>93</v>
      </c>
    </row>
    <row r="2563" spans="1:62" hidden="1" x14ac:dyDescent="0.2">
      <c r="A2563" s="2" t="s">
        <v>31605</v>
      </c>
      <c r="B2563" s="3" t="s">
        <v>30132</v>
      </c>
      <c r="C2563" s="3" t="s">
        <v>96</v>
      </c>
      <c r="D2563" s="3" t="s">
        <v>30121</v>
      </c>
      <c r="E2563" s="3" t="s">
        <v>30122</v>
      </c>
      <c r="F2563" s="3" t="s">
        <v>30123</v>
      </c>
      <c r="G2563" s="3" t="s">
        <v>432</v>
      </c>
      <c r="H2563" s="58" t="str">
        <f t="shared" si="384"/>
        <v>光泽供电公司</v>
      </c>
      <c r="I2563" s="3" t="s">
        <v>3713</v>
      </c>
      <c r="J2563" s="3" t="s">
        <v>3714</v>
      </c>
      <c r="K2563" s="3" t="s">
        <v>129</v>
      </c>
      <c r="L2563" s="3" t="s">
        <v>130</v>
      </c>
      <c r="M2563" s="3" t="s">
        <v>30124</v>
      </c>
      <c r="N2563" s="3" t="s">
        <v>27176</v>
      </c>
      <c r="O2563" s="3" t="s">
        <v>293</v>
      </c>
      <c r="P2563" s="3" t="s">
        <v>185</v>
      </c>
      <c r="Q2563" s="3" t="s">
        <v>30125</v>
      </c>
      <c r="R2563" s="3" t="s">
        <v>30126</v>
      </c>
      <c r="S2563" s="3" t="s">
        <v>30127</v>
      </c>
      <c r="T2563" s="3" t="s">
        <v>73</v>
      </c>
      <c r="U2563" s="3" t="s">
        <v>30128</v>
      </c>
      <c r="V2563" s="3" t="s">
        <v>76</v>
      </c>
      <c r="W2563" s="3" t="s">
        <v>73</v>
      </c>
      <c r="X2563" s="3" t="s">
        <v>73</v>
      </c>
      <c r="Y2563" s="3" t="s">
        <v>73</v>
      </c>
      <c r="Z2563" s="3" t="s">
        <v>30129</v>
      </c>
      <c r="AA2563" s="3" t="s">
        <v>30130</v>
      </c>
      <c r="AB2563" s="3" t="s">
        <v>78</v>
      </c>
      <c r="AC2563" s="3" t="s">
        <v>30131</v>
      </c>
      <c r="AD2563" s="3" t="s">
        <v>80</v>
      </c>
      <c r="AE2563" s="3" t="s">
        <v>73</v>
      </c>
      <c r="AF2563" s="3" t="s">
        <v>73</v>
      </c>
      <c r="AG2563" s="7" t="s">
        <v>73</v>
      </c>
      <c r="AH2563" s="3" t="s">
        <v>73</v>
      </c>
      <c r="AI2563" s="3" t="s">
        <v>82</v>
      </c>
      <c r="AJ2563" s="3" t="s">
        <v>82</v>
      </c>
      <c r="AK2563" s="3" t="s">
        <v>189</v>
      </c>
      <c r="AL2563" s="3" t="s">
        <v>3715</v>
      </c>
      <c r="AM2563" s="3" t="s">
        <v>3714</v>
      </c>
      <c r="AN2563" s="3" t="s">
        <v>30130</v>
      </c>
      <c r="AO2563" s="3" t="s">
        <v>73</v>
      </c>
      <c r="AP2563" s="3" t="s">
        <v>93</v>
      </c>
      <c r="AQ2563" s="3" t="s">
        <v>76</v>
      </c>
      <c r="AR2563" s="3" t="s">
        <v>76</v>
      </c>
      <c r="AS2563" s="3" t="s">
        <v>73</v>
      </c>
      <c r="AT2563" s="3" t="s">
        <v>138</v>
      </c>
      <c r="AU2563" s="3" t="s">
        <v>139</v>
      </c>
      <c r="AV2563" s="3" t="s">
        <v>140</v>
      </c>
      <c r="AW2563" s="3" t="s">
        <v>141</v>
      </c>
      <c r="AX2563" s="3" t="s">
        <v>121</v>
      </c>
      <c r="AY2563" s="3" t="s">
        <v>73</v>
      </c>
      <c r="AZ2563" s="2">
        <v>11</v>
      </c>
      <c r="BA2563" s="2">
        <v>13</v>
      </c>
      <c r="BB2563" s="2">
        <v>478</v>
      </c>
      <c r="BC2563" s="3" t="s">
        <v>30132</v>
      </c>
      <c r="BD2563" s="3" t="s">
        <v>30133</v>
      </c>
      <c r="BE2563" s="3" t="s">
        <v>91</v>
      </c>
      <c r="BF2563" s="3" t="s">
        <v>30134</v>
      </c>
      <c r="BG2563" s="3" t="s">
        <v>93</v>
      </c>
      <c r="BH2563" s="3" t="s">
        <v>93</v>
      </c>
      <c r="BI2563" s="3" t="s">
        <v>76</v>
      </c>
      <c r="BJ2563" s="3" t="s">
        <v>93</v>
      </c>
    </row>
    <row r="2564" spans="1:62" hidden="1" x14ac:dyDescent="0.2">
      <c r="A2564" s="2" t="s">
        <v>31606</v>
      </c>
      <c r="B2564" s="3" t="s">
        <v>6898</v>
      </c>
      <c r="C2564" s="3" t="s">
        <v>265</v>
      </c>
      <c r="D2564" s="3" t="s">
        <v>30108</v>
      </c>
      <c r="E2564" s="3" t="s">
        <v>30109</v>
      </c>
      <c r="F2564" s="3" t="s">
        <v>30110</v>
      </c>
      <c r="G2564" s="3" t="s">
        <v>2449</v>
      </c>
      <c r="H2564" s="58" t="str">
        <f t="shared" si="384"/>
        <v>国网明溪县供电公司</v>
      </c>
      <c r="I2564" s="3" t="s">
        <v>6899</v>
      </c>
      <c r="J2564" s="3" t="s">
        <v>6900</v>
      </c>
      <c r="K2564" s="3" t="s">
        <v>129</v>
      </c>
      <c r="L2564" s="3" t="s">
        <v>130</v>
      </c>
      <c r="M2564" s="3" t="s">
        <v>30111</v>
      </c>
      <c r="N2564" s="3" t="s">
        <v>30112</v>
      </c>
      <c r="O2564" s="3" t="s">
        <v>70</v>
      </c>
      <c r="P2564" s="3" t="s">
        <v>71</v>
      </c>
      <c r="Q2564" s="3" t="s">
        <v>30113</v>
      </c>
      <c r="R2564" s="3" t="s">
        <v>30114</v>
      </c>
      <c r="S2564" s="3" t="s">
        <v>30115</v>
      </c>
      <c r="T2564" s="3" t="s">
        <v>73</v>
      </c>
      <c r="U2564" s="3" t="s">
        <v>30116</v>
      </c>
      <c r="V2564" s="3" t="s">
        <v>76</v>
      </c>
      <c r="W2564" s="3" t="s">
        <v>73</v>
      </c>
      <c r="X2564" s="3" t="s">
        <v>73</v>
      </c>
      <c r="Y2564" s="3" t="s">
        <v>73</v>
      </c>
      <c r="Z2564" s="3" t="s">
        <v>28078</v>
      </c>
      <c r="AA2564" s="3" t="s">
        <v>30117</v>
      </c>
      <c r="AB2564" s="3" t="s">
        <v>78</v>
      </c>
      <c r="AC2564" s="3" t="s">
        <v>30118</v>
      </c>
      <c r="AD2564" s="3" t="s">
        <v>164</v>
      </c>
      <c r="AE2564" s="3" t="s">
        <v>73</v>
      </c>
      <c r="AF2564" s="3" t="s">
        <v>73</v>
      </c>
      <c r="AG2564" s="7" t="s">
        <v>73</v>
      </c>
      <c r="AH2564" s="3" t="s">
        <v>73</v>
      </c>
      <c r="AI2564" s="3" t="s">
        <v>82</v>
      </c>
      <c r="AJ2564" s="3" t="s">
        <v>82</v>
      </c>
      <c r="AK2564" s="3" t="s">
        <v>82</v>
      </c>
      <c r="AL2564" s="3" t="s">
        <v>30119</v>
      </c>
      <c r="AM2564" s="3" t="s">
        <v>2449</v>
      </c>
      <c r="AN2564" s="3" t="s">
        <v>30117</v>
      </c>
      <c r="AO2564" s="3" t="s">
        <v>73</v>
      </c>
      <c r="AP2564" s="3" t="s">
        <v>93</v>
      </c>
      <c r="AQ2564" s="3" t="s">
        <v>76</v>
      </c>
      <c r="AR2564" s="3" t="s">
        <v>76</v>
      </c>
      <c r="AS2564" s="3" t="s">
        <v>73</v>
      </c>
      <c r="AT2564" s="3" t="s">
        <v>138</v>
      </c>
      <c r="AU2564" s="3" t="s">
        <v>191</v>
      </c>
      <c r="AV2564" s="3" t="s">
        <v>213</v>
      </c>
      <c r="AW2564" s="3" t="s">
        <v>214</v>
      </c>
      <c r="AX2564" s="3" t="s">
        <v>142</v>
      </c>
      <c r="AY2564" s="3" t="s">
        <v>73</v>
      </c>
      <c r="AZ2564" s="2">
        <v>6</v>
      </c>
      <c r="BA2564" s="2">
        <v>2</v>
      </c>
      <c r="BB2564" s="2">
        <v>180</v>
      </c>
      <c r="BC2564" s="3" t="s">
        <v>6898</v>
      </c>
      <c r="BD2564" s="3" t="s">
        <v>6901</v>
      </c>
      <c r="BE2564" s="3" t="s">
        <v>91</v>
      </c>
      <c r="BF2564" s="3" t="s">
        <v>30120</v>
      </c>
      <c r="BG2564" s="3" t="s">
        <v>93</v>
      </c>
      <c r="BH2564" s="3" t="s">
        <v>93</v>
      </c>
      <c r="BI2564" s="3" t="s">
        <v>76</v>
      </c>
      <c r="BJ2564" s="3" t="s">
        <v>93</v>
      </c>
    </row>
    <row r="2565" spans="1:62" hidden="1" x14ac:dyDescent="0.2">
      <c r="A2565" s="2" t="s">
        <v>4956</v>
      </c>
      <c r="B2565" s="3" t="s">
        <v>5212</v>
      </c>
      <c r="C2565" s="3" t="s">
        <v>359</v>
      </c>
      <c r="D2565" s="3" t="s">
        <v>30096</v>
      </c>
      <c r="E2565" s="3" t="s">
        <v>30097</v>
      </c>
      <c r="F2565" s="3" t="s">
        <v>30098</v>
      </c>
      <c r="G2565" s="3" t="s">
        <v>3610</v>
      </c>
      <c r="H2565" s="58" t="str">
        <f t="shared" si="384"/>
        <v>诏安供电有限公司</v>
      </c>
      <c r="I2565" s="3" t="s">
        <v>3611</v>
      </c>
      <c r="J2565" s="3" t="s">
        <v>3612</v>
      </c>
      <c r="K2565" s="3" t="s">
        <v>129</v>
      </c>
      <c r="L2565" s="3" t="s">
        <v>130</v>
      </c>
      <c r="M2565" s="3" t="s">
        <v>30099</v>
      </c>
      <c r="N2565" s="3" t="s">
        <v>30100</v>
      </c>
      <c r="O2565" s="3" t="s">
        <v>70</v>
      </c>
      <c r="P2565" s="3" t="s">
        <v>71</v>
      </c>
      <c r="Q2565" s="3" t="s">
        <v>30101</v>
      </c>
      <c r="R2565" s="3" t="s">
        <v>30102</v>
      </c>
      <c r="S2565" s="3" t="s">
        <v>30103</v>
      </c>
      <c r="T2565" s="3" t="s">
        <v>30104</v>
      </c>
      <c r="U2565" s="3" t="s">
        <v>26842</v>
      </c>
      <c r="V2565" s="3" t="s">
        <v>76</v>
      </c>
      <c r="W2565" s="3" t="s">
        <v>73</v>
      </c>
      <c r="X2565" s="3" t="s">
        <v>73</v>
      </c>
      <c r="Y2565" s="3" t="s">
        <v>73</v>
      </c>
      <c r="Z2565" s="3" t="s">
        <v>30105</v>
      </c>
      <c r="AA2565" s="3" t="s">
        <v>30106</v>
      </c>
      <c r="AB2565" s="3" t="s">
        <v>78</v>
      </c>
      <c r="AC2565" s="3" t="s">
        <v>29900</v>
      </c>
      <c r="AD2565" s="3" t="s">
        <v>164</v>
      </c>
      <c r="AE2565" s="3" t="s">
        <v>73</v>
      </c>
      <c r="AF2565" s="3" t="s">
        <v>73</v>
      </c>
      <c r="AG2565" s="7" t="s">
        <v>73</v>
      </c>
      <c r="AH2565" s="3" t="s">
        <v>73</v>
      </c>
      <c r="AI2565" s="3" t="s">
        <v>82</v>
      </c>
      <c r="AJ2565" s="3" t="s">
        <v>82</v>
      </c>
      <c r="AK2565" s="3" t="s">
        <v>82</v>
      </c>
      <c r="AL2565" s="3" t="s">
        <v>4152</v>
      </c>
      <c r="AM2565" s="3" t="s">
        <v>354</v>
      </c>
      <c r="AN2565" s="3" t="s">
        <v>30106</v>
      </c>
      <c r="AO2565" s="3" t="s">
        <v>73</v>
      </c>
      <c r="AP2565" s="3" t="s">
        <v>93</v>
      </c>
      <c r="AQ2565" s="3" t="s">
        <v>93</v>
      </c>
      <c r="AR2565" s="3" t="s">
        <v>76</v>
      </c>
      <c r="AS2565" s="3" t="s">
        <v>73</v>
      </c>
      <c r="AT2565" s="3" t="s">
        <v>138</v>
      </c>
      <c r="AU2565" s="3" t="s">
        <v>331</v>
      </c>
      <c r="AV2565" s="3" t="s">
        <v>332</v>
      </c>
      <c r="AW2565" s="3" t="s">
        <v>333</v>
      </c>
      <c r="AX2565" s="3" t="s">
        <v>142</v>
      </c>
      <c r="AY2565" s="3" t="s">
        <v>30104</v>
      </c>
      <c r="AZ2565" s="2">
        <v>7</v>
      </c>
      <c r="BA2565" s="2">
        <v>3</v>
      </c>
      <c r="BB2565" s="2">
        <v>602</v>
      </c>
      <c r="BC2565" s="3" t="s">
        <v>5212</v>
      </c>
      <c r="BD2565" s="3" t="s">
        <v>5215</v>
      </c>
      <c r="BE2565" s="3" t="s">
        <v>91</v>
      </c>
      <c r="BF2565" s="3" t="s">
        <v>30107</v>
      </c>
      <c r="BG2565" s="3" t="s">
        <v>93</v>
      </c>
      <c r="BH2565" s="3" t="s">
        <v>93</v>
      </c>
      <c r="BI2565" s="3" t="s">
        <v>76</v>
      </c>
      <c r="BJ2565" s="3" t="s">
        <v>93</v>
      </c>
    </row>
    <row r="2566" spans="1:62" hidden="1" x14ac:dyDescent="0.2">
      <c r="A2566" s="2" t="s">
        <v>31607</v>
      </c>
      <c r="B2566" s="3" t="s">
        <v>7369</v>
      </c>
      <c r="C2566" s="3" t="s">
        <v>265</v>
      </c>
      <c r="D2566" s="3" t="s">
        <v>30089</v>
      </c>
      <c r="E2566" s="3" t="s">
        <v>31608</v>
      </c>
      <c r="F2566" s="3" t="s">
        <v>30090</v>
      </c>
      <c r="G2566" s="3" t="s">
        <v>704</v>
      </c>
      <c r="H2566" s="58" t="str">
        <f t="shared" si="384"/>
        <v>国网尤溪县供电公司</v>
      </c>
      <c r="I2566" s="3" t="s">
        <v>6681</v>
      </c>
      <c r="J2566" s="3" t="s">
        <v>6682</v>
      </c>
      <c r="K2566" s="3" t="s">
        <v>2883</v>
      </c>
      <c r="L2566" s="3" t="s">
        <v>2923</v>
      </c>
      <c r="M2566" s="3" t="s">
        <v>30091</v>
      </c>
      <c r="N2566" s="3" t="s">
        <v>30092</v>
      </c>
      <c r="O2566" s="3" t="s">
        <v>293</v>
      </c>
      <c r="P2566" s="3" t="s">
        <v>106</v>
      </c>
      <c r="Q2566" s="3" t="s">
        <v>30093</v>
      </c>
      <c r="R2566" s="3" t="s">
        <v>30094</v>
      </c>
      <c r="S2566" s="3" t="s">
        <v>31609</v>
      </c>
      <c r="T2566" s="3" t="s">
        <v>31610</v>
      </c>
      <c r="U2566" s="3" t="s">
        <v>27982</v>
      </c>
      <c r="V2566" s="3" t="s">
        <v>76</v>
      </c>
      <c r="W2566" s="3" t="s">
        <v>73</v>
      </c>
      <c r="X2566" s="3" t="s">
        <v>73</v>
      </c>
      <c r="Y2566" s="3" t="s">
        <v>73</v>
      </c>
      <c r="Z2566" s="3" t="s">
        <v>30095</v>
      </c>
      <c r="AA2566" s="3" t="s">
        <v>30092</v>
      </c>
      <c r="AB2566" s="3" t="s">
        <v>78</v>
      </c>
      <c r="AC2566" s="3" t="s">
        <v>30034</v>
      </c>
      <c r="AD2566" s="3" t="s">
        <v>164</v>
      </c>
      <c r="AE2566" s="3" t="s">
        <v>73</v>
      </c>
      <c r="AF2566" s="3" t="s">
        <v>73</v>
      </c>
      <c r="AG2566" s="7" t="s">
        <v>73</v>
      </c>
      <c r="AH2566" s="3" t="s">
        <v>73</v>
      </c>
      <c r="AI2566" s="3" t="s">
        <v>82</v>
      </c>
      <c r="AJ2566" s="3" t="s">
        <v>82</v>
      </c>
      <c r="AK2566" s="3" t="s">
        <v>82</v>
      </c>
      <c r="AL2566" s="3" t="s">
        <v>3630</v>
      </c>
      <c r="AM2566" s="3" t="s">
        <v>704</v>
      </c>
      <c r="AN2566" s="3" t="s">
        <v>30092</v>
      </c>
      <c r="AO2566" s="3" t="s">
        <v>82</v>
      </c>
      <c r="AP2566" s="3" t="s">
        <v>76</v>
      </c>
      <c r="AQ2566" s="3" t="s">
        <v>76</v>
      </c>
      <c r="AR2566" s="3" t="s">
        <v>76</v>
      </c>
      <c r="AS2566" s="3" t="s">
        <v>73</v>
      </c>
      <c r="AT2566" s="3" t="s">
        <v>138</v>
      </c>
      <c r="AU2566" s="3" t="s">
        <v>191</v>
      </c>
      <c r="AV2566" s="3" t="s">
        <v>2715</v>
      </c>
      <c r="AW2566" s="3" t="s">
        <v>2716</v>
      </c>
      <c r="AX2566" s="3" t="s">
        <v>262</v>
      </c>
      <c r="AY2566" s="3" t="s">
        <v>31610</v>
      </c>
      <c r="AZ2566" s="2">
        <v>13</v>
      </c>
      <c r="BA2566" s="2">
        <v>8</v>
      </c>
      <c r="BB2566" s="2">
        <v>1079</v>
      </c>
      <c r="BC2566" s="3" t="s">
        <v>7369</v>
      </c>
      <c r="BD2566" s="3" t="s">
        <v>7370</v>
      </c>
      <c r="BE2566" s="3" t="s">
        <v>91</v>
      </c>
      <c r="BF2566" s="3" t="s">
        <v>31611</v>
      </c>
      <c r="BG2566" s="3" t="s">
        <v>93</v>
      </c>
      <c r="BH2566" s="3" t="s">
        <v>93</v>
      </c>
      <c r="BI2566" s="3" t="s">
        <v>76</v>
      </c>
      <c r="BJ2566" s="3" t="s">
        <v>93</v>
      </c>
    </row>
    <row r="2567" spans="1:62" hidden="1" x14ac:dyDescent="0.2">
      <c r="A2567" s="2" t="s">
        <v>31612</v>
      </c>
      <c r="B2567" s="3" t="s">
        <v>6948</v>
      </c>
      <c r="C2567" s="3" t="s">
        <v>174</v>
      </c>
      <c r="D2567" s="3" t="s">
        <v>30081</v>
      </c>
      <c r="E2567" s="3" t="s">
        <v>30082</v>
      </c>
      <c r="F2567" s="3" t="s">
        <v>30083</v>
      </c>
      <c r="G2567" s="3" t="s">
        <v>890</v>
      </c>
      <c r="H2567" s="58" t="str">
        <f t="shared" si="384"/>
        <v>安溪县供电公司</v>
      </c>
      <c r="I2567" s="3" t="s">
        <v>4314</v>
      </c>
      <c r="J2567" s="3" t="s">
        <v>4315</v>
      </c>
      <c r="K2567" s="3" t="s">
        <v>103</v>
      </c>
      <c r="L2567" s="3" t="s">
        <v>103</v>
      </c>
      <c r="M2567" s="3" t="s">
        <v>27957</v>
      </c>
      <c r="N2567" s="3" t="s">
        <v>30084</v>
      </c>
      <c r="O2567" s="3" t="s">
        <v>70</v>
      </c>
      <c r="P2567" s="3" t="s">
        <v>106</v>
      </c>
      <c r="Q2567" s="3" t="s">
        <v>30085</v>
      </c>
      <c r="R2567" s="3" t="s">
        <v>30086</v>
      </c>
      <c r="S2567" s="3" t="s">
        <v>5632</v>
      </c>
      <c r="T2567" s="3" t="s">
        <v>30087</v>
      </c>
      <c r="U2567" s="3" t="s">
        <v>28994</v>
      </c>
      <c r="V2567" s="3" t="s">
        <v>76</v>
      </c>
      <c r="W2567" s="3" t="s">
        <v>73</v>
      </c>
      <c r="X2567" s="3" t="s">
        <v>73</v>
      </c>
      <c r="Y2567" s="3" t="s">
        <v>73</v>
      </c>
      <c r="Z2567" s="3" t="s">
        <v>29329</v>
      </c>
      <c r="AA2567" s="3" t="s">
        <v>73</v>
      </c>
      <c r="AB2567" s="3" t="s">
        <v>78</v>
      </c>
      <c r="AC2567" s="3" t="s">
        <v>30034</v>
      </c>
      <c r="AD2567" s="3" t="s">
        <v>80</v>
      </c>
      <c r="AE2567" s="3" t="s">
        <v>73</v>
      </c>
      <c r="AF2567" s="3" t="s">
        <v>73</v>
      </c>
      <c r="AG2567" s="7" t="s">
        <v>73</v>
      </c>
      <c r="AH2567" s="3" t="s">
        <v>73</v>
      </c>
      <c r="AI2567" s="3" t="s">
        <v>82</v>
      </c>
      <c r="AJ2567" s="3" t="s">
        <v>82</v>
      </c>
      <c r="AK2567" s="3" t="s">
        <v>82</v>
      </c>
      <c r="AL2567" s="3" t="s">
        <v>73</v>
      </c>
      <c r="AM2567" s="3" t="s">
        <v>73</v>
      </c>
      <c r="AN2567" s="3" t="s">
        <v>73</v>
      </c>
      <c r="AO2567" s="3" t="s">
        <v>73</v>
      </c>
      <c r="AP2567" s="3" t="s">
        <v>93</v>
      </c>
      <c r="AQ2567" s="3" t="s">
        <v>73</v>
      </c>
      <c r="AR2567" s="3" t="s">
        <v>73</v>
      </c>
      <c r="AS2567" s="3" t="s">
        <v>73</v>
      </c>
      <c r="AT2567" s="3" t="s">
        <v>138</v>
      </c>
      <c r="AU2567" s="3" t="s">
        <v>485</v>
      </c>
      <c r="AV2567" s="3" t="s">
        <v>1350</v>
      </c>
      <c r="AW2567" s="3" t="s">
        <v>1351</v>
      </c>
      <c r="AX2567" s="3" t="s">
        <v>262</v>
      </c>
      <c r="AY2567" s="3" t="s">
        <v>30087</v>
      </c>
      <c r="AZ2567" s="2">
        <v>9</v>
      </c>
      <c r="BA2567" s="2">
        <v>1</v>
      </c>
      <c r="BB2567" s="2">
        <v>731</v>
      </c>
      <c r="BC2567" s="3" t="s">
        <v>6948</v>
      </c>
      <c r="BD2567" s="3" t="s">
        <v>6950</v>
      </c>
      <c r="BE2567" s="3" t="s">
        <v>91</v>
      </c>
      <c r="BF2567" s="3" t="s">
        <v>30088</v>
      </c>
      <c r="BG2567" s="3" t="s">
        <v>93</v>
      </c>
      <c r="BH2567" s="3" t="s">
        <v>93</v>
      </c>
      <c r="BI2567" s="3" t="s">
        <v>76</v>
      </c>
      <c r="BJ2567" s="3" t="s">
        <v>93</v>
      </c>
    </row>
    <row r="2568" spans="1:62" hidden="1" x14ac:dyDescent="0.2">
      <c r="A2568" s="2" t="s">
        <v>31613</v>
      </c>
      <c r="B2568" s="3" t="s">
        <v>7796</v>
      </c>
      <c r="C2568" s="3" t="s">
        <v>174</v>
      </c>
      <c r="D2568" s="3" t="s">
        <v>30070</v>
      </c>
      <c r="E2568" s="3" t="s">
        <v>30071</v>
      </c>
      <c r="F2568" s="3" t="s">
        <v>30072</v>
      </c>
      <c r="G2568" s="3" t="s">
        <v>890</v>
      </c>
      <c r="H2568" s="58" t="str">
        <f t="shared" si="384"/>
        <v>安溪县供电公司</v>
      </c>
      <c r="I2568" s="3" t="s">
        <v>4314</v>
      </c>
      <c r="J2568" s="3" t="s">
        <v>4315</v>
      </c>
      <c r="K2568" s="3" t="s">
        <v>413</v>
      </c>
      <c r="L2568" s="3" t="s">
        <v>414</v>
      </c>
      <c r="M2568" s="3" t="s">
        <v>30073</v>
      </c>
      <c r="N2568" s="3" t="s">
        <v>30074</v>
      </c>
      <c r="O2568" s="3" t="s">
        <v>156</v>
      </c>
      <c r="P2568" s="3" t="s">
        <v>185</v>
      </c>
      <c r="Q2568" s="3" t="s">
        <v>30075</v>
      </c>
      <c r="R2568" s="3" t="s">
        <v>30076</v>
      </c>
      <c r="S2568" s="3" t="s">
        <v>3455</v>
      </c>
      <c r="T2568" s="3" t="s">
        <v>30077</v>
      </c>
      <c r="U2568" s="3" t="s">
        <v>7797</v>
      </c>
      <c r="V2568" s="3" t="s">
        <v>76</v>
      </c>
      <c r="W2568" s="3" t="s">
        <v>73</v>
      </c>
      <c r="X2568" s="3" t="s">
        <v>73</v>
      </c>
      <c r="Y2568" s="3" t="s">
        <v>73</v>
      </c>
      <c r="Z2568" s="3" t="s">
        <v>30078</v>
      </c>
      <c r="AA2568" s="3" t="s">
        <v>30079</v>
      </c>
      <c r="AB2568" s="3" t="s">
        <v>78</v>
      </c>
      <c r="AC2568" s="3" t="s">
        <v>28985</v>
      </c>
      <c r="AD2568" s="3" t="s">
        <v>80</v>
      </c>
      <c r="AE2568" s="3" t="s">
        <v>73</v>
      </c>
      <c r="AF2568" s="3" t="s">
        <v>73</v>
      </c>
      <c r="AG2568" s="7" t="s">
        <v>73</v>
      </c>
      <c r="AH2568" s="3" t="s">
        <v>73</v>
      </c>
      <c r="AI2568" s="3" t="s">
        <v>82</v>
      </c>
      <c r="AJ2568" s="3" t="s">
        <v>82</v>
      </c>
      <c r="AK2568" s="3" t="s">
        <v>1808</v>
      </c>
      <c r="AL2568" s="3" t="s">
        <v>4776</v>
      </c>
      <c r="AM2568" s="3" t="s">
        <v>6520</v>
      </c>
      <c r="AN2568" s="3" t="s">
        <v>30079</v>
      </c>
      <c r="AO2568" s="3" t="s">
        <v>73</v>
      </c>
      <c r="AP2568" s="3" t="s">
        <v>93</v>
      </c>
      <c r="AQ2568" s="3" t="s">
        <v>76</v>
      </c>
      <c r="AR2568" s="3" t="s">
        <v>76</v>
      </c>
      <c r="AS2568" s="3" t="s">
        <v>73</v>
      </c>
      <c r="AT2568" s="3" t="s">
        <v>138</v>
      </c>
      <c r="AU2568" s="3" t="s">
        <v>191</v>
      </c>
      <c r="AV2568" s="3" t="s">
        <v>192</v>
      </c>
      <c r="AW2568" s="3" t="s">
        <v>193</v>
      </c>
      <c r="AX2568" s="3" t="s">
        <v>142</v>
      </c>
      <c r="AY2568" s="3" t="s">
        <v>30077</v>
      </c>
      <c r="AZ2568" s="2">
        <v>15</v>
      </c>
      <c r="BA2568" s="2">
        <v>23</v>
      </c>
      <c r="BB2568" s="2">
        <v>1429</v>
      </c>
      <c r="BC2568" s="3" t="s">
        <v>7796</v>
      </c>
      <c r="BD2568" s="3" t="s">
        <v>7798</v>
      </c>
      <c r="BE2568" s="3" t="s">
        <v>91</v>
      </c>
      <c r="BF2568" s="3" t="s">
        <v>30080</v>
      </c>
      <c r="BG2568" s="3" t="s">
        <v>93</v>
      </c>
      <c r="BH2568" s="3" t="s">
        <v>93</v>
      </c>
      <c r="BI2568" s="3" t="s">
        <v>76</v>
      </c>
      <c r="BJ2568" s="3" t="s">
        <v>93</v>
      </c>
    </row>
    <row r="2569" spans="1:62" hidden="1" x14ac:dyDescent="0.2">
      <c r="A2569" s="2" t="s">
        <v>31614</v>
      </c>
      <c r="B2569" s="3" t="s">
        <v>5327</v>
      </c>
      <c r="C2569" s="3" t="s">
        <v>96</v>
      </c>
      <c r="D2569" s="3" t="s">
        <v>30060</v>
      </c>
      <c r="E2569" s="3" t="s">
        <v>30061</v>
      </c>
      <c r="F2569" s="3" t="s">
        <v>30062</v>
      </c>
      <c r="G2569" s="3" t="s">
        <v>868</v>
      </c>
      <c r="H2569" s="58" t="str">
        <f t="shared" si="384"/>
        <v>建阳供电公司</v>
      </c>
      <c r="I2569" s="3" t="s">
        <v>2810</v>
      </c>
      <c r="J2569" s="3" t="s">
        <v>2811</v>
      </c>
      <c r="K2569" s="3" t="s">
        <v>103</v>
      </c>
      <c r="L2569" s="3" t="s">
        <v>103</v>
      </c>
      <c r="M2569" s="3" t="s">
        <v>28010</v>
      </c>
      <c r="N2569" s="3" t="s">
        <v>30063</v>
      </c>
      <c r="O2569" s="3" t="s">
        <v>70</v>
      </c>
      <c r="P2569" s="3" t="s">
        <v>106</v>
      </c>
      <c r="Q2569" s="3" t="s">
        <v>30064</v>
      </c>
      <c r="R2569" s="3" t="s">
        <v>30065</v>
      </c>
      <c r="S2569" s="3" t="s">
        <v>30066</v>
      </c>
      <c r="T2569" s="3" t="s">
        <v>30067</v>
      </c>
      <c r="U2569" s="3" t="s">
        <v>30068</v>
      </c>
      <c r="V2569" s="3" t="s">
        <v>76</v>
      </c>
      <c r="W2569" s="3" t="s">
        <v>73</v>
      </c>
      <c r="X2569" s="3" t="s">
        <v>73</v>
      </c>
      <c r="Y2569" s="3" t="s">
        <v>73</v>
      </c>
      <c r="Z2569" s="3" t="s">
        <v>30069</v>
      </c>
      <c r="AA2569" s="3" t="s">
        <v>30063</v>
      </c>
      <c r="AB2569" s="3" t="s">
        <v>78</v>
      </c>
      <c r="AC2569" s="3" t="s">
        <v>30034</v>
      </c>
      <c r="AD2569" s="3" t="s">
        <v>80</v>
      </c>
      <c r="AE2569" s="3" t="s">
        <v>73</v>
      </c>
      <c r="AF2569" s="3" t="s">
        <v>73</v>
      </c>
      <c r="AG2569" s="7" t="s">
        <v>73</v>
      </c>
      <c r="AH2569" s="3" t="s">
        <v>73</v>
      </c>
      <c r="AI2569" s="3" t="s">
        <v>73</v>
      </c>
      <c r="AJ2569" s="3" t="s">
        <v>82</v>
      </c>
      <c r="AK2569" s="3" t="s">
        <v>82</v>
      </c>
      <c r="AL2569" s="3" t="s">
        <v>11979</v>
      </c>
      <c r="AM2569" s="3" t="s">
        <v>2811</v>
      </c>
      <c r="AN2569" s="3" t="s">
        <v>30063</v>
      </c>
      <c r="AO2569" s="3" t="s">
        <v>82</v>
      </c>
      <c r="AP2569" s="3" t="s">
        <v>93</v>
      </c>
      <c r="AQ2569" s="3" t="s">
        <v>76</v>
      </c>
      <c r="AR2569" s="3" t="s">
        <v>76</v>
      </c>
      <c r="AS2569" s="3" t="s">
        <v>73</v>
      </c>
      <c r="AT2569" s="3" t="s">
        <v>117</v>
      </c>
      <c r="AU2569" s="3" t="s">
        <v>118</v>
      </c>
      <c r="AV2569" s="3" t="s">
        <v>119</v>
      </c>
      <c r="AW2569" s="3" t="s">
        <v>120</v>
      </c>
      <c r="AX2569" s="3" t="s">
        <v>121</v>
      </c>
      <c r="AY2569" s="3" t="s">
        <v>30067</v>
      </c>
      <c r="AZ2569" s="2">
        <v>2</v>
      </c>
      <c r="BA2569" s="2">
        <v>4</v>
      </c>
      <c r="BB2569" s="2">
        <v>115</v>
      </c>
      <c r="BC2569" s="3" t="s">
        <v>5327</v>
      </c>
      <c r="BD2569" s="3" t="s">
        <v>5328</v>
      </c>
      <c r="BE2569" s="3" t="s">
        <v>91</v>
      </c>
      <c r="BF2569" s="3" t="s">
        <v>73</v>
      </c>
      <c r="BG2569" s="3" t="s">
        <v>93</v>
      </c>
      <c r="BH2569" s="3" t="s">
        <v>93</v>
      </c>
      <c r="BI2569" s="3" t="s">
        <v>76</v>
      </c>
      <c r="BJ2569" s="3" t="s">
        <v>93</v>
      </c>
    </row>
    <row r="2570" spans="1:62" hidden="1" x14ac:dyDescent="0.2">
      <c r="A2570" s="2" t="s">
        <v>31615</v>
      </c>
      <c r="B2570" s="3" t="s">
        <v>8583</v>
      </c>
      <c r="C2570" s="3" t="s">
        <v>96</v>
      </c>
      <c r="D2570" s="3" t="s">
        <v>30036</v>
      </c>
      <c r="E2570" s="3" t="s">
        <v>30037</v>
      </c>
      <c r="F2570" s="3" t="s">
        <v>30038</v>
      </c>
      <c r="G2570" s="3" t="s">
        <v>494</v>
      </c>
      <c r="H2570" s="58" t="str">
        <f t="shared" si="384"/>
        <v>浦城供电公司</v>
      </c>
      <c r="I2570" s="3" t="s">
        <v>7202</v>
      </c>
      <c r="J2570" s="3" t="s">
        <v>7203</v>
      </c>
      <c r="K2570" s="3" t="s">
        <v>129</v>
      </c>
      <c r="L2570" s="3" t="s">
        <v>130</v>
      </c>
      <c r="M2570" s="3" t="s">
        <v>30039</v>
      </c>
      <c r="N2570" s="3" t="s">
        <v>30040</v>
      </c>
      <c r="O2570" s="3" t="s">
        <v>70</v>
      </c>
      <c r="P2570" s="3" t="s">
        <v>71</v>
      </c>
      <c r="Q2570" s="3" t="s">
        <v>30041</v>
      </c>
      <c r="R2570" s="3" t="s">
        <v>30042</v>
      </c>
      <c r="S2570" s="3" t="s">
        <v>30043</v>
      </c>
      <c r="T2570" s="3" t="s">
        <v>73</v>
      </c>
      <c r="U2570" s="3" t="s">
        <v>30044</v>
      </c>
      <c r="V2570" s="3" t="s">
        <v>76</v>
      </c>
      <c r="W2570" s="3" t="s">
        <v>73</v>
      </c>
      <c r="X2570" s="3" t="s">
        <v>73</v>
      </c>
      <c r="Y2570" s="3" t="s">
        <v>73</v>
      </c>
      <c r="Z2570" s="3" t="s">
        <v>30039</v>
      </c>
      <c r="AA2570" s="3" t="s">
        <v>30045</v>
      </c>
      <c r="AB2570" s="3" t="s">
        <v>78</v>
      </c>
      <c r="AC2570" s="3" t="s">
        <v>30046</v>
      </c>
      <c r="AD2570" s="3" t="s">
        <v>80</v>
      </c>
      <c r="AE2570" s="3" t="s">
        <v>73</v>
      </c>
      <c r="AF2570" s="3" t="s">
        <v>73</v>
      </c>
      <c r="AG2570" s="7" t="s">
        <v>73</v>
      </c>
      <c r="AH2570" s="3" t="s">
        <v>73</v>
      </c>
      <c r="AI2570" s="3" t="s">
        <v>82</v>
      </c>
      <c r="AJ2570" s="3" t="s">
        <v>82</v>
      </c>
      <c r="AK2570" s="3" t="s">
        <v>82</v>
      </c>
      <c r="AL2570" s="3" t="s">
        <v>10536</v>
      </c>
      <c r="AM2570" s="3" t="s">
        <v>3746</v>
      </c>
      <c r="AN2570" s="3" t="s">
        <v>30045</v>
      </c>
      <c r="AO2570" s="3" t="s">
        <v>82</v>
      </c>
      <c r="AP2570" s="3" t="s">
        <v>93</v>
      </c>
      <c r="AQ2570" s="3" t="s">
        <v>76</v>
      </c>
      <c r="AR2570" s="3" t="s">
        <v>76</v>
      </c>
      <c r="AS2570" s="3" t="s">
        <v>73</v>
      </c>
      <c r="AT2570" s="3" t="s">
        <v>708</v>
      </c>
      <c r="AU2570" s="3" t="s">
        <v>709</v>
      </c>
      <c r="AV2570" s="3" t="s">
        <v>1272</v>
      </c>
      <c r="AW2570" s="3" t="s">
        <v>1273</v>
      </c>
      <c r="AX2570" s="3" t="s">
        <v>142</v>
      </c>
      <c r="AY2570" s="3" t="s">
        <v>73</v>
      </c>
      <c r="AZ2570" s="2">
        <v>2</v>
      </c>
      <c r="BA2570" s="2">
        <v>0</v>
      </c>
      <c r="BB2570" s="2">
        <v>531</v>
      </c>
      <c r="BC2570" s="3" t="s">
        <v>8583</v>
      </c>
      <c r="BD2570" s="3" t="s">
        <v>30047</v>
      </c>
      <c r="BE2570" s="3" t="s">
        <v>91</v>
      </c>
      <c r="BF2570" s="3" t="s">
        <v>29982</v>
      </c>
      <c r="BG2570" s="3" t="s">
        <v>93</v>
      </c>
      <c r="BH2570" s="3" t="s">
        <v>93</v>
      </c>
      <c r="BI2570" s="3" t="s">
        <v>76</v>
      </c>
      <c r="BJ2570" s="3" t="s">
        <v>93</v>
      </c>
    </row>
    <row r="2571" spans="1:62" hidden="1" x14ac:dyDescent="0.2">
      <c r="A2571" s="2" t="s">
        <v>8635</v>
      </c>
      <c r="B2571" s="3" t="s">
        <v>30057</v>
      </c>
      <c r="C2571" s="3" t="s">
        <v>174</v>
      </c>
      <c r="D2571" s="3" t="s">
        <v>30048</v>
      </c>
      <c r="E2571" s="3" t="s">
        <v>30049</v>
      </c>
      <c r="F2571" s="3" t="s">
        <v>30050</v>
      </c>
      <c r="G2571" s="3" t="s">
        <v>890</v>
      </c>
      <c r="H2571" s="58" t="str">
        <f t="shared" si="384"/>
        <v>安溪县供电公司</v>
      </c>
      <c r="I2571" s="3" t="s">
        <v>3303</v>
      </c>
      <c r="J2571" s="3" t="s">
        <v>3304</v>
      </c>
      <c r="K2571" s="3" t="s">
        <v>413</v>
      </c>
      <c r="L2571" s="3" t="s">
        <v>497</v>
      </c>
      <c r="M2571" s="3" t="s">
        <v>30039</v>
      </c>
      <c r="N2571" s="3" t="s">
        <v>30051</v>
      </c>
      <c r="O2571" s="3" t="s">
        <v>156</v>
      </c>
      <c r="P2571" s="3" t="s">
        <v>157</v>
      </c>
      <c r="Q2571" s="3" t="s">
        <v>30052</v>
      </c>
      <c r="R2571" s="3" t="s">
        <v>30053</v>
      </c>
      <c r="S2571" s="3" t="s">
        <v>30054</v>
      </c>
      <c r="T2571" s="3" t="s">
        <v>30055</v>
      </c>
      <c r="U2571" s="3" t="s">
        <v>30056</v>
      </c>
      <c r="V2571" s="3" t="s">
        <v>76</v>
      </c>
      <c r="W2571" s="3" t="s">
        <v>73</v>
      </c>
      <c r="X2571" s="3" t="s">
        <v>73</v>
      </c>
      <c r="Y2571" s="3" t="s">
        <v>73</v>
      </c>
      <c r="Z2571" s="3" t="s">
        <v>28196</v>
      </c>
      <c r="AA2571" s="3" t="s">
        <v>73</v>
      </c>
      <c r="AB2571" s="3" t="s">
        <v>78</v>
      </c>
      <c r="AC2571" s="3" t="s">
        <v>29644</v>
      </c>
      <c r="AD2571" s="3" t="s">
        <v>80</v>
      </c>
      <c r="AE2571" s="3" t="s">
        <v>73</v>
      </c>
      <c r="AF2571" s="3" t="s">
        <v>73</v>
      </c>
      <c r="AG2571" s="7" t="s">
        <v>73</v>
      </c>
      <c r="AH2571" s="3" t="s">
        <v>73</v>
      </c>
      <c r="AI2571" s="3" t="s">
        <v>211</v>
      </c>
      <c r="AJ2571" s="3" t="s">
        <v>166</v>
      </c>
      <c r="AK2571" s="3" t="s">
        <v>82</v>
      </c>
      <c r="AL2571" s="3" t="s">
        <v>3305</v>
      </c>
      <c r="AM2571" s="3" t="s">
        <v>3304</v>
      </c>
      <c r="AN2571" s="3" t="s">
        <v>73</v>
      </c>
      <c r="AO2571" s="3" t="s">
        <v>76</v>
      </c>
      <c r="AP2571" s="3" t="s">
        <v>93</v>
      </c>
      <c r="AQ2571" s="3" t="s">
        <v>76</v>
      </c>
      <c r="AR2571" s="3" t="s">
        <v>76</v>
      </c>
      <c r="AS2571" s="3" t="s">
        <v>73</v>
      </c>
      <c r="AT2571" s="3" t="s">
        <v>138</v>
      </c>
      <c r="AU2571" s="3" t="s">
        <v>191</v>
      </c>
      <c r="AV2571" s="3" t="s">
        <v>192</v>
      </c>
      <c r="AW2571" s="3" t="s">
        <v>193</v>
      </c>
      <c r="AX2571" s="3" t="s">
        <v>566</v>
      </c>
      <c r="AY2571" s="3" t="s">
        <v>30055</v>
      </c>
      <c r="AZ2571" s="2">
        <v>15</v>
      </c>
      <c r="BA2571" s="2">
        <v>10</v>
      </c>
      <c r="BB2571" s="2">
        <v>1652</v>
      </c>
      <c r="BC2571" s="3" t="s">
        <v>30057</v>
      </c>
      <c r="BD2571" s="3" t="s">
        <v>30058</v>
      </c>
      <c r="BE2571" s="3" t="s">
        <v>91</v>
      </c>
      <c r="BF2571" s="3" t="s">
        <v>30059</v>
      </c>
      <c r="BG2571" s="3" t="s">
        <v>93</v>
      </c>
      <c r="BH2571" s="3" t="s">
        <v>93</v>
      </c>
      <c r="BI2571" s="3" t="s">
        <v>76</v>
      </c>
      <c r="BJ2571" s="3" t="s">
        <v>93</v>
      </c>
    </row>
    <row r="2572" spans="1:62" hidden="1" x14ac:dyDescent="0.2">
      <c r="A2572" s="2" t="s">
        <v>31616</v>
      </c>
      <c r="B2572" s="3" t="s">
        <v>7009</v>
      </c>
      <c r="C2572" s="3" t="s">
        <v>96</v>
      </c>
      <c r="D2572" s="3" t="s">
        <v>30024</v>
      </c>
      <c r="E2572" s="3" t="s">
        <v>30025</v>
      </c>
      <c r="F2572" s="3" t="s">
        <v>30026</v>
      </c>
      <c r="G2572" s="3" t="s">
        <v>455</v>
      </c>
      <c r="H2572" s="58" t="str">
        <f t="shared" si="384"/>
        <v>政和供电公司</v>
      </c>
      <c r="I2572" s="3" t="s">
        <v>7010</v>
      </c>
      <c r="J2572" s="3" t="s">
        <v>7011</v>
      </c>
      <c r="K2572" s="3" t="s">
        <v>103</v>
      </c>
      <c r="L2572" s="3" t="s">
        <v>103</v>
      </c>
      <c r="M2572" s="3" t="s">
        <v>30027</v>
      </c>
      <c r="N2572" s="3" t="s">
        <v>28890</v>
      </c>
      <c r="O2572" s="3" t="s">
        <v>70</v>
      </c>
      <c r="P2572" s="3" t="s">
        <v>106</v>
      </c>
      <c r="Q2572" s="3" t="s">
        <v>30028</v>
      </c>
      <c r="R2572" s="3" t="s">
        <v>30029</v>
      </c>
      <c r="S2572" s="3" t="s">
        <v>30030</v>
      </c>
      <c r="T2572" s="3" t="s">
        <v>30031</v>
      </c>
      <c r="U2572" s="3" t="s">
        <v>30032</v>
      </c>
      <c r="V2572" s="3" t="s">
        <v>76</v>
      </c>
      <c r="W2572" s="3" t="s">
        <v>73</v>
      </c>
      <c r="X2572" s="3" t="s">
        <v>73</v>
      </c>
      <c r="Y2572" s="3" t="s">
        <v>73</v>
      </c>
      <c r="Z2572" s="3" t="s">
        <v>30033</v>
      </c>
      <c r="AA2572" s="3" t="s">
        <v>73</v>
      </c>
      <c r="AB2572" s="3" t="s">
        <v>78</v>
      </c>
      <c r="AC2572" s="3" t="s">
        <v>30034</v>
      </c>
      <c r="AD2572" s="3" t="s">
        <v>164</v>
      </c>
      <c r="AE2572" s="3" t="s">
        <v>73</v>
      </c>
      <c r="AF2572" s="3" t="s">
        <v>73</v>
      </c>
      <c r="AG2572" s="7" t="s">
        <v>73</v>
      </c>
      <c r="AH2572" s="3" t="s">
        <v>73</v>
      </c>
      <c r="AI2572" s="3" t="s">
        <v>82</v>
      </c>
      <c r="AJ2572" s="3" t="s">
        <v>82</v>
      </c>
      <c r="AK2572" s="3" t="s">
        <v>82</v>
      </c>
      <c r="AL2572" s="3" t="s">
        <v>466</v>
      </c>
      <c r="AM2572" s="3" t="s">
        <v>7458</v>
      </c>
      <c r="AN2572" s="3" t="s">
        <v>73</v>
      </c>
      <c r="AO2572" s="3" t="s">
        <v>82</v>
      </c>
      <c r="AP2572" s="3" t="s">
        <v>76</v>
      </c>
      <c r="AQ2572" s="3" t="s">
        <v>73</v>
      </c>
      <c r="AR2572" s="3" t="s">
        <v>76</v>
      </c>
      <c r="AS2572" s="3" t="s">
        <v>73</v>
      </c>
      <c r="AT2572" s="3" t="s">
        <v>117</v>
      </c>
      <c r="AU2572" s="3" t="s">
        <v>118</v>
      </c>
      <c r="AV2572" s="3" t="s">
        <v>119</v>
      </c>
      <c r="AW2572" s="3" t="s">
        <v>120</v>
      </c>
      <c r="AX2572" s="3" t="s">
        <v>121</v>
      </c>
      <c r="AY2572" s="3" t="s">
        <v>30031</v>
      </c>
      <c r="AZ2572" s="2">
        <v>9</v>
      </c>
      <c r="BA2572" s="2">
        <v>2</v>
      </c>
      <c r="BB2572" s="2">
        <v>338</v>
      </c>
      <c r="BC2572" s="3" t="s">
        <v>7009</v>
      </c>
      <c r="BD2572" s="3" t="s">
        <v>7012</v>
      </c>
      <c r="BE2572" s="3" t="s">
        <v>91</v>
      </c>
      <c r="BF2572" s="3" t="s">
        <v>30035</v>
      </c>
      <c r="BG2572" s="3" t="s">
        <v>93</v>
      </c>
      <c r="BH2572" s="3" t="s">
        <v>93</v>
      </c>
      <c r="BI2572" s="3" t="s">
        <v>76</v>
      </c>
      <c r="BJ2572" s="3" t="s">
        <v>93</v>
      </c>
    </row>
    <row r="2573" spans="1:62" hidden="1" x14ac:dyDescent="0.2">
      <c r="A2573" s="2" t="s">
        <v>956</v>
      </c>
      <c r="B2573" s="3" t="s">
        <v>7700</v>
      </c>
      <c r="C2573" s="3" t="s">
        <v>96</v>
      </c>
      <c r="D2573" s="3" t="s">
        <v>30015</v>
      </c>
      <c r="E2573" s="3" t="s">
        <v>30016</v>
      </c>
      <c r="F2573" s="3" t="s">
        <v>30017</v>
      </c>
      <c r="G2573" s="3" t="s">
        <v>432</v>
      </c>
      <c r="H2573" s="58" t="str">
        <f t="shared" si="384"/>
        <v>光泽供电公司</v>
      </c>
      <c r="I2573" s="3" t="s">
        <v>4079</v>
      </c>
      <c r="J2573" s="3" t="s">
        <v>4080</v>
      </c>
      <c r="K2573" s="3" t="s">
        <v>250</v>
      </c>
      <c r="L2573" s="3" t="s">
        <v>250</v>
      </c>
      <c r="M2573" s="3" t="s">
        <v>30018</v>
      </c>
      <c r="N2573" s="3" t="s">
        <v>30019</v>
      </c>
      <c r="O2573" s="3" t="s">
        <v>293</v>
      </c>
      <c r="P2573" s="3" t="s">
        <v>157</v>
      </c>
      <c r="Q2573" s="3" t="s">
        <v>30020</v>
      </c>
      <c r="R2573" s="3" t="s">
        <v>30021</v>
      </c>
      <c r="S2573" s="3" t="s">
        <v>7724</v>
      </c>
      <c r="T2573" s="3" t="s">
        <v>30022</v>
      </c>
      <c r="U2573" s="3" t="s">
        <v>7701</v>
      </c>
      <c r="V2573" s="3" t="s">
        <v>76</v>
      </c>
      <c r="W2573" s="3" t="s">
        <v>73</v>
      </c>
      <c r="X2573" s="3" t="s">
        <v>73</v>
      </c>
      <c r="Y2573" s="3" t="s">
        <v>73</v>
      </c>
      <c r="Z2573" s="3" t="s">
        <v>30023</v>
      </c>
      <c r="AA2573" s="3" t="s">
        <v>73</v>
      </c>
      <c r="AB2573" s="3" t="s">
        <v>78</v>
      </c>
      <c r="AC2573" s="3" t="s">
        <v>28985</v>
      </c>
      <c r="AD2573" s="3" t="s">
        <v>80</v>
      </c>
      <c r="AE2573" s="3" t="s">
        <v>73</v>
      </c>
      <c r="AF2573" s="3" t="s">
        <v>73</v>
      </c>
      <c r="AG2573" s="7" t="s">
        <v>73</v>
      </c>
      <c r="AH2573" s="3" t="s">
        <v>73</v>
      </c>
      <c r="AI2573" s="3" t="s">
        <v>115</v>
      </c>
      <c r="AJ2573" s="3" t="s">
        <v>507</v>
      </c>
      <c r="AK2573" s="3" t="s">
        <v>82</v>
      </c>
      <c r="AL2573" s="3" t="s">
        <v>8599</v>
      </c>
      <c r="AM2573" s="3" t="s">
        <v>4080</v>
      </c>
      <c r="AN2573" s="3" t="s">
        <v>73</v>
      </c>
      <c r="AO2573" s="3" t="s">
        <v>82</v>
      </c>
      <c r="AP2573" s="3" t="s">
        <v>76</v>
      </c>
      <c r="AQ2573" s="3" t="s">
        <v>76</v>
      </c>
      <c r="AR2573" s="3" t="s">
        <v>76</v>
      </c>
      <c r="AS2573" s="3" t="s">
        <v>73</v>
      </c>
      <c r="AT2573" s="3" t="s">
        <v>299</v>
      </c>
      <c r="AU2573" s="3" t="s">
        <v>299</v>
      </c>
      <c r="AV2573" s="3" t="s">
        <v>299</v>
      </c>
      <c r="AW2573" s="3" t="s">
        <v>300</v>
      </c>
      <c r="AX2573" s="3" t="s">
        <v>262</v>
      </c>
      <c r="AY2573" s="3" t="s">
        <v>30022</v>
      </c>
      <c r="AZ2573" s="2">
        <v>21</v>
      </c>
      <c r="BA2573" s="2">
        <v>12</v>
      </c>
      <c r="BB2573" s="2">
        <v>1323</v>
      </c>
      <c r="BC2573" s="3" t="s">
        <v>7700</v>
      </c>
      <c r="BD2573" s="3" t="s">
        <v>7702</v>
      </c>
      <c r="BE2573" s="3" t="s">
        <v>91</v>
      </c>
      <c r="BF2573" s="3" t="s">
        <v>29889</v>
      </c>
      <c r="BG2573" s="3" t="s">
        <v>93</v>
      </c>
      <c r="BH2573" s="3" t="s">
        <v>93</v>
      </c>
      <c r="BI2573" s="3" t="s">
        <v>76</v>
      </c>
      <c r="BJ2573" s="3" t="s">
        <v>93</v>
      </c>
    </row>
    <row r="2574" spans="1:62" hidden="1" x14ac:dyDescent="0.2">
      <c r="A2574" s="2" t="s">
        <v>31617</v>
      </c>
      <c r="B2574" s="3" t="s">
        <v>6555</v>
      </c>
      <c r="C2574" s="3" t="s">
        <v>219</v>
      </c>
      <c r="D2574" s="3" t="s">
        <v>30005</v>
      </c>
      <c r="E2574" s="3" t="s">
        <v>30006</v>
      </c>
      <c r="F2574" s="3" t="s">
        <v>30007</v>
      </c>
      <c r="G2574" s="3" t="s">
        <v>830</v>
      </c>
      <c r="H2574" s="58" t="str">
        <f t="shared" si="384"/>
        <v>古田供电公司</v>
      </c>
      <c r="I2574" s="3" t="s">
        <v>3151</v>
      </c>
      <c r="J2574" s="3" t="s">
        <v>3152</v>
      </c>
      <c r="K2574" s="3" t="s">
        <v>413</v>
      </c>
      <c r="L2574" s="3" t="s">
        <v>435</v>
      </c>
      <c r="M2574" s="3" t="s">
        <v>28949</v>
      </c>
      <c r="N2574" s="3" t="s">
        <v>30008</v>
      </c>
      <c r="O2574" s="3" t="s">
        <v>293</v>
      </c>
      <c r="P2574" s="3" t="s">
        <v>106</v>
      </c>
      <c r="Q2574" s="3" t="s">
        <v>30009</v>
      </c>
      <c r="R2574" s="3" t="s">
        <v>30010</v>
      </c>
      <c r="S2574" s="3" t="s">
        <v>30011</v>
      </c>
      <c r="T2574" s="3" t="s">
        <v>30012</v>
      </c>
      <c r="U2574" s="3" t="s">
        <v>30013</v>
      </c>
      <c r="V2574" s="3" t="s">
        <v>76</v>
      </c>
      <c r="W2574" s="3" t="s">
        <v>73</v>
      </c>
      <c r="X2574" s="3" t="s">
        <v>73</v>
      </c>
      <c r="Y2574" s="3" t="s">
        <v>73</v>
      </c>
      <c r="Z2574" s="3" t="s">
        <v>28949</v>
      </c>
      <c r="AA2574" s="3" t="s">
        <v>30008</v>
      </c>
      <c r="AB2574" s="3" t="s">
        <v>78</v>
      </c>
      <c r="AC2574" s="3" t="s">
        <v>27278</v>
      </c>
      <c r="AD2574" s="3" t="s">
        <v>80</v>
      </c>
      <c r="AE2574" s="3" t="s">
        <v>73</v>
      </c>
      <c r="AF2574" s="3" t="s">
        <v>73</v>
      </c>
      <c r="AG2574" s="7" t="s">
        <v>73</v>
      </c>
      <c r="AH2574" s="3" t="s">
        <v>73</v>
      </c>
      <c r="AI2574" s="3" t="s">
        <v>82</v>
      </c>
      <c r="AJ2574" s="3" t="s">
        <v>403</v>
      </c>
      <c r="AK2574" s="3" t="s">
        <v>82</v>
      </c>
      <c r="AL2574" s="3" t="s">
        <v>3153</v>
      </c>
      <c r="AM2574" s="3" t="s">
        <v>3152</v>
      </c>
      <c r="AN2574" s="3" t="s">
        <v>30008</v>
      </c>
      <c r="AO2574" s="3" t="s">
        <v>82</v>
      </c>
      <c r="AP2574" s="3" t="s">
        <v>93</v>
      </c>
      <c r="AQ2574" s="3" t="s">
        <v>76</v>
      </c>
      <c r="AR2574" s="3" t="s">
        <v>73</v>
      </c>
      <c r="AS2574" s="3" t="s">
        <v>73</v>
      </c>
      <c r="AT2574" s="3" t="s">
        <v>138</v>
      </c>
      <c r="AU2574" s="3" t="s">
        <v>331</v>
      </c>
      <c r="AV2574" s="3" t="s">
        <v>1669</v>
      </c>
      <c r="AW2574" s="3" t="s">
        <v>1670</v>
      </c>
      <c r="AX2574" s="3" t="s">
        <v>142</v>
      </c>
      <c r="AY2574" s="3" t="s">
        <v>30012</v>
      </c>
      <c r="AZ2574" s="2">
        <v>14</v>
      </c>
      <c r="BA2574" s="2">
        <v>4</v>
      </c>
      <c r="BB2574" s="2">
        <v>1276</v>
      </c>
      <c r="BC2574" s="3" t="s">
        <v>6555</v>
      </c>
      <c r="BD2574" s="3" t="s">
        <v>6556</v>
      </c>
      <c r="BE2574" s="3" t="s">
        <v>91</v>
      </c>
      <c r="BF2574" s="3" t="s">
        <v>30014</v>
      </c>
      <c r="BG2574" s="3" t="s">
        <v>93</v>
      </c>
      <c r="BH2574" s="3" t="s">
        <v>93</v>
      </c>
      <c r="BI2574" s="3" t="s">
        <v>76</v>
      </c>
      <c r="BJ2574" s="3" t="s">
        <v>93</v>
      </c>
    </row>
    <row r="2575" spans="1:62" hidden="1" x14ac:dyDescent="0.2">
      <c r="A2575" s="2" t="s">
        <v>31618</v>
      </c>
      <c r="B2575" s="3" t="s">
        <v>30002</v>
      </c>
      <c r="C2575" s="3" t="s">
        <v>96</v>
      </c>
      <c r="D2575" s="3" t="s">
        <v>29992</v>
      </c>
      <c r="E2575" s="3" t="s">
        <v>29993</v>
      </c>
      <c r="F2575" s="3" t="s">
        <v>29994</v>
      </c>
      <c r="G2575" s="3" t="s">
        <v>2628</v>
      </c>
      <c r="H2575" s="58" t="str">
        <f t="shared" si="384"/>
        <v>邵武供电公司</v>
      </c>
      <c r="I2575" s="3" t="s">
        <v>4594</v>
      </c>
      <c r="J2575" s="3" t="s">
        <v>4511</v>
      </c>
      <c r="K2575" s="3" t="s">
        <v>250</v>
      </c>
      <c r="L2575" s="3" t="s">
        <v>250</v>
      </c>
      <c r="M2575" s="3" t="s">
        <v>29995</v>
      </c>
      <c r="N2575" s="3" t="s">
        <v>29996</v>
      </c>
      <c r="O2575" s="3" t="s">
        <v>70</v>
      </c>
      <c r="P2575" s="3" t="s">
        <v>106</v>
      </c>
      <c r="Q2575" s="3" t="s">
        <v>29997</v>
      </c>
      <c r="R2575" s="3" t="s">
        <v>29998</v>
      </c>
      <c r="S2575" s="3" t="s">
        <v>29999</v>
      </c>
      <c r="T2575" s="3" t="s">
        <v>73</v>
      </c>
      <c r="U2575" s="3" t="s">
        <v>30000</v>
      </c>
      <c r="V2575" s="3" t="s">
        <v>76</v>
      </c>
      <c r="W2575" s="3" t="s">
        <v>73</v>
      </c>
      <c r="X2575" s="3" t="s">
        <v>73</v>
      </c>
      <c r="Y2575" s="3" t="s">
        <v>73</v>
      </c>
      <c r="Z2575" s="3" t="s">
        <v>30001</v>
      </c>
      <c r="AA2575" s="3" t="s">
        <v>73</v>
      </c>
      <c r="AB2575" s="3" t="s">
        <v>78</v>
      </c>
      <c r="AC2575" s="3" t="s">
        <v>28791</v>
      </c>
      <c r="AD2575" s="3" t="s">
        <v>80</v>
      </c>
      <c r="AE2575" s="3" t="s">
        <v>73</v>
      </c>
      <c r="AF2575" s="3" t="s">
        <v>73</v>
      </c>
      <c r="AG2575" s="7" t="s">
        <v>73</v>
      </c>
      <c r="AH2575" s="3" t="s">
        <v>73</v>
      </c>
      <c r="AI2575" s="3" t="s">
        <v>211</v>
      </c>
      <c r="AJ2575" s="3" t="s">
        <v>403</v>
      </c>
      <c r="AK2575" s="3" t="s">
        <v>82</v>
      </c>
      <c r="AL2575" s="3" t="s">
        <v>73</v>
      </c>
      <c r="AM2575" s="3" t="s">
        <v>73</v>
      </c>
      <c r="AN2575" s="3" t="s">
        <v>73</v>
      </c>
      <c r="AO2575" s="3" t="s">
        <v>73</v>
      </c>
      <c r="AP2575" s="3" t="s">
        <v>93</v>
      </c>
      <c r="AQ2575" s="3" t="s">
        <v>76</v>
      </c>
      <c r="AR2575" s="3" t="s">
        <v>76</v>
      </c>
      <c r="AS2575" s="3" t="s">
        <v>73</v>
      </c>
      <c r="AT2575" s="3" t="s">
        <v>299</v>
      </c>
      <c r="AU2575" s="3" t="s">
        <v>299</v>
      </c>
      <c r="AV2575" s="3" t="s">
        <v>299</v>
      </c>
      <c r="AW2575" s="3" t="s">
        <v>300</v>
      </c>
      <c r="AX2575" s="3" t="s">
        <v>262</v>
      </c>
      <c r="AY2575" s="3" t="s">
        <v>73</v>
      </c>
      <c r="AZ2575" s="2">
        <v>1</v>
      </c>
      <c r="BA2575" s="2">
        <v>2</v>
      </c>
      <c r="BB2575" s="2">
        <v>49</v>
      </c>
      <c r="BC2575" s="3" t="s">
        <v>30002</v>
      </c>
      <c r="BD2575" s="3" t="s">
        <v>30003</v>
      </c>
      <c r="BE2575" s="3" t="s">
        <v>91</v>
      </c>
      <c r="BF2575" s="3" t="s">
        <v>30004</v>
      </c>
      <c r="BG2575" s="3" t="s">
        <v>93</v>
      </c>
      <c r="BH2575" s="3" t="s">
        <v>93</v>
      </c>
      <c r="BI2575" s="3" t="s">
        <v>76</v>
      </c>
      <c r="BJ2575" s="3" t="s">
        <v>93</v>
      </c>
    </row>
    <row r="2576" spans="1:62" hidden="1" x14ac:dyDescent="0.2">
      <c r="A2576" s="2" t="s">
        <v>31619</v>
      </c>
      <c r="B2576" s="3" t="s">
        <v>7529</v>
      </c>
      <c r="C2576" s="3" t="s">
        <v>147</v>
      </c>
      <c r="D2576" s="3" t="s">
        <v>29983</v>
      </c>
      <c r="E2576" s="3" t="s">
        <v>29984</v>
      </c>
      <c r="F2576" s="3" t="s">
        <v>29985</v>
      </c>
      <c r="G2576" s="3" t="s">
        <v>2584</v>
      </c>
      <c r="H2576" s="58" t="str">
        <f t="shared" si="384"/>
        <v>武平供电有限公司</v>
      </c>
      <c r="I2576" s="3" t="s">
        <v>7026</v>
      </c>
      <c r="J2576" s="3" t="s">
        <v>2896</v>
      </c>
      <c r="K2576" s="3" t="s">
        <v>129</v>
      </c>
      <c r="L2576" s="3" t="s">
        <v>130</v>
      </c>
      <c r="M2576" s="3" t="s">
        <v>29986</v>
      </c>
      <c r="N2576" s="3" t="s">
        <v>29987</v>
      </c>
      <c r="O2576" s="3" t="s">
        <v>70</v>
      </c>
      <c r="P2576" s="3" t="s">
        <v>106</v>
      </c>
      <c r="Q2576" s="3" t="s">
        <v>29988</v>
      </c>
      <c r="R2576" s="3" t="s">
        <v>29989</v>
      </c>
      <c r="S2576" s="3" t="s">
        <v>29990</v>
      </c>
      <c r="T2576" s="3" t="s">
        <v>73</v>
      </c>
      <c r="U2576" s="3" t="s">
        <v>7668</v>
      </c>
      <c r="V2576" s="3" t="s">
        <v>76</v>
      </c>
      <c r="W2576" s="3" t="s">
        <v>73</v>
      </c>
      <c r="X2576" s="3" t="s">
        <v>73</v>
      </c>
      <c r="Y2576" s="3" t="s">
        <v>73</v>
      </c>
      <c r="Z2576" s="3" t="s">
        <v>29924</v>
      </c>
      <c r="AA2576" s="3" t="s">
        <v>73</v>
      </c>
      <c r="AB2576" s="3" t="s">
        <v>78</v>
      </c>
      <c r="AC2576" s="3" t="s">
        <v>28791</v>
      </c>
      <c r="AD2576" s="3" t="s">
        <v>80</v>
      </c>
      <c r="AE2576" s="3" t="s">
        <v>73</v>
      </c>
      <c r="AF2576" s="3" t="s">
        <v>73</v>
      </c>
      <c r="AG2576" s="7" t="s">
        <v>73</v>
      </c>
      <c r="AH2576" s="3" t="s">
        <v>73</v>
      </c>
      <c r="AI2576" s="3" t="s">
        <v>211</v>
      </c>
      <c r="AJ2576" s="3" t="s">
        <v>403</v>
      </c>
      <c r="AK2576" s="3" t="s">
        <v>82</v>
      </c>
      <c r="AL2576" s="3" t="s">
        <v>25123</v>
      </c>
      <c r="AM2576" s="3" t="s">
        <v>5965</v>
      </c>
      <c r="AN2576" s="3" t="s">
        <v>73</v>
      </c>
      <c r="AO2576" s="3" t="s">
        <v>73</v>
      </c>
      <c r="AP2576" s="3" t="s">
        <v>93</v>
      </c>
      <c r="AQ2576" s="3" t="s">
        <v>73</v>
      </c>
      <c r="AR2576" s="3" t="s">
        <v>73</v>
      </c>
      <c r="AS2576" s="3" t="s">
        <v>73</v>
      </c>
      <c r="AT2576" s="3" t="s">
        <v>138</v>
      </c>
      <c r="AU2576" s="3" t="s">
        <v>1158</v>
      </c>
      <c r="AV2576" s="3" t="s">
        <v>880</v>
      </c>
      <c r="AW2576" s="3" t="s">
        <v>1159</v>
      </c>
      <c r="AX2576" s="3" t="s">
        <v>121</v>
      </c>
      <c r="AY2576" s="3" t="s">
        <v>73</v>
      </c>
      <c r="AZ2576" s="2">
        <v>14</v>
      </c>
      <c r="BA2576" s="2">
        <v>9</v>
      </c>
      <c r="BB2576" s="2">
        <v>464</v>
      </c>
      <c r="BC2576" s="3" t="s">
        <v>7529</v>
      </c>
      <c r="BD2576" s="3" t="s">
        <v>7530</v>
      </c>
      <c r="BE2576" s="3" t="s">
        <v>91</v>
      </c>
      <c r="BF2576" s="3" t="s">
        <v>29991</v>
      </c>
      <c r="BG2576" s="3" t="s">
        <v>93</v>
      </c>
      <c r="BH2576" s="3" t="s">
        <v>93</v>
      </c>
      <c r="BI2576" s="3" t="s">
        <v>76</v>
      </c>
      <c r="BJ2576" s="3" t="s">
        <v>93</v>
      </c>
    </row>
    <row r="2577" spans="1:62" hidden="1" x14ac:dyDescent="0.2">
      <c r="A2577" s="2" t="s">
        <v>31620</v>
      </c>
      <c r="B2577" s="3" t="s">
        <v>29980</v>
      </c>
      <c r="C2577" s="3" t="s">
        <v>96</v>
      </c>
      <c r="D2577" s="3" t="s">
        <v>29970</v>
      </c>
      <c r="E2577" s="3" t="s">
        <v>29971</v>
      </c>
      <c r="F2577" s="3" t="s">
        <v>29972</v>
      </c>
      <c r="G2577" s="3" t="s">
        <v>494</v>
      </c>
      <c r="H2577" s="58" t="str">
        <f t="shared" si="384"/>
        <v>浦城供电公司</v>
      </c>
      <c r="I2577" s="3" t="s">
        <v>3745</v>
      </c>
      <c r="J2577" s="3" t="s">
        <v>3746</v>
      </c>
      <c r="K2577" s="3" t="s">
        <v>413</v>
      </c>
      <c r="L2577" s="3" t="s">
        <v>458</v>
      </c>
      <c r="M2577" s="3" t="s">
        <v>29973</v>
      </c>
      <c r="N2577" s="3" t="s">
        <v>29974</v>
      </c>
      <c r="O2577" s="3" t="s">
        <v>156</v>
      </c>
      <c r="P2577" s="3" t="s">
        <v>157</v>
      </c>
      <c r="Q2577" s="3" t="s">
        <v>29975</v>
      </c>
      <c r="R2577" s="3" t="s">
        <v>29976</v>
      </c>
      <c r="S2577" s="3" t="s">
        <v>671</v>
      </c>
      <c r="T2577" s="3" t="s">
        <v>29977</v>
      </c>
      <c r="U2577" s="3" t="s">
        <v>29978</v>
      </c>
      <c r="V2577" s="3" t="s">
        <v>76</v>
      </c>
      <c r="W2577" s="3" t="s">
        <v>73</v>
      </c>
      <c r="X2577" s="3" t="s">
        <v>73</v>
      </c>
      <c r="Y2577" s="3" t="s">
        <v>73</v>
      </c>
      <c r="Z2577" s="3" t="s">
        <v>29973</v>
      </c>
      <c r="AA2577" s="3" t="s">
        <v>29979</v>
      </c>
      <c r="AB2577" s="3" t="s">
        <v>78</v>
      </c>
      <c r="AC2577" s="3" t="s">
        <v>28791</v>
      </c>
      <c r="AD2577" s="3" t="s">
        <v>80</v>
      </c>
      <c r="AE2577" s="3" t="s">
        <v>73</v>
      </c>
      <c r="AF2577" s="3" t="s">
        <v>73</v>
      </c>
      <c r="AG2577" s="7" t="s">
        <v>73</v>
      </c>
      <c r="AH2577" s="3" t="s">
        <v>73</v>
      </c>
      <c r="AI2577" s="3" t="s">
        <v>402</v>
      </c>
      <c r="AJ2577" s="3" t="s">
        <v>529</v>
      </c>
      <c r="AK2577" s="3" t="s">
        <v>82</v>
      </c>
      <c r="AL2577" s="3" t="s">
        <v>8784</v>
      </c>
      <c r="AM2577" s="3" t="s">
        <v>3746</v>
      </c>
      <c r="AN2577" s="3" t="s">
        <v>29979</v>
      </c>
      <c r="AO2577" s="3" t="s">
        <v>82</v>
      </c>
      <c r="AP2577" s="3" t="s">
        <v>93</v>
      </c>
      <c r="AQ2577" s="3" t="s">
        <v>76</v>
      </c>
      <c r="AR2577" s="3" t="s">
        <v>73</v>
      </c>
      <c r="AS2577" s="3" t="s">
        <v>73</v>
      </c>
      <c r="AT2577" s="3" t="s">
        <v>85</v>
      </c>
      <c r="AU2577" s="3" t="s">
        <v>86</v>
      </c>
      <c r="AV2577" s="3" t="s">
        <v>670</v>
      </c>
      <c r="AW2577" s="3" t="s">
        <v>671</v>
      </c>
      <c r="AX2577" s="3" t="s">
        <v>262</v>
      </c>
      <c r="AY2577" s="3" t="s">
        <v>29977</v>
      </c>
      <c r="AZ2577" s="2">
        <v>29</v>
      </c>
      <c r="BA2577" s="2">
        <v>20</v>
      </c>
      <c r="BB2577" s="2">
        <v>4999</v>
      </c>
      <c r="BC2577" s="3" t="s">
        <v>29980</v>
      </c>
      <c r="BD2577" s="3" t="s">
        <v>29981</v>
      </c>
      <c r="BE2577" s="3" t="s">
        <v>91</v>
      </c>
      <c r="BF2577" s="3" t="s">
        <v>29982</v>
      </c>
      <c r="BG2577" s="3" t="s">
        <v>93</v>
      </c>
      <c r="BH2577" s="3" t="s">
        <v>93</v>
      </c>
      <c r="BI2577" s="3" t="s">
        <v>76</v>
      </c>
      <c r="BJ2577" s="3" t="s">
        <v>93</v>
      </c>
    </row>
    <row r="2578" spans="1:62" hidden="1" x14ac:dyDescent="0.2">
      <c r="A2578" s="2" t="s">
        <v>31621</v>
      </c>
      <c r="B2578" s="3" t="s">
        <v>6915</v>
      </c>
      <c r="C2578" s="3" t="s">
        <v>265</v>
      </c>
      <c r="D2578" s="3" t="s">
        <v>29962</v>
      </c>
      <c r="E2578" s="3" t="s">
        <v>29963</v>
      </c>
      <c r="F2578" s="3" t="s">
        <v>29964</v>
      </c>
      <c r="G2578" s="3" t="s">
        <v>704</v>
      </c>
      <c r="H2578" s="58" t="str">
        <f t="shared" si="384"/>
        <v>国网尤溪县供电公司</v>
      </c>
      <c r="I2578" s="3" t="s">
        <v>705</v>
      </c>
      <c r="J2578" s="3" t="s">
        <v>706</v>
      </c>
      <c r="K2578" s="3" t="s">
        <v>129</v>
      </c>
      <c r="L2578" s="3" t="s">
        <v>130</v>
      </c>
      <c r="M2578" s="3" t="s">
        <v>29965</v>
      </c>
      <c r="N2578" s="3" t="s">
        <v>29966</v>
      </c>
      <c r="O2578" s="3" t="s">
        <v>70</v>
      </c>
      <c r="P2578" s="3" t="s">
        <v>106</v>
      </c>
      <c r="Q2578" s="3" t="s">
        <v>29967</v>
      </c>
      <c r="R2578" s="3" t="s">
        <v>29968</v>
      </c>
      <c r="S2578" s="3" t="s">
        <v>73</v>
      </c>
      <c r="T2578" s="3" t="s">
        <v>73</v>
      </c>
      <c r="U2578" s="3" t="s">
        <v>29969</v>
      </c>
      <c r="V2578" s="3" t="s">
        <v>76</v>
      </c>
      <c r="W2578" s="3" t="s">
        <v>73</v>
      </c>
      <c r="X2578" s="3" t="s">
        <v>73</v>
      </c>
      <c r="Y2578" s="3" t="s">
        <v>73</v>
      </c>
      <c r="Z2578" s="3" t="s">
        <v>29965</v>
      </c>
      <c r="AA2578" s="3" t="s">
        <v>73</v>
      </c>
      <c r="AB2578" s="3" t="s">
        <v>78</v>
      </c>
      <c r="AC2578" s="3" t="s">
        <v>28010</v>
      </c>
      <c r="AD2578" s="3" t="s">
        <v>164</v>
      </c>
      <c r="AE2578" s="3" t="s">
        <v>73</v>
      </c>
      <c r="AF2578" s="3" t="s">
        <v>73</v>
      </c>
      <c r="AG2578" s="7" t="s">
        <v>73</v>
      </c>
      <c r="AH2578" s="3" t="s">
        <v>73</v>
      </c>
      <c r="AI2578" s="3" t="s">
        <v>82</v>
      </c>
      <c r="AJ2578" s="3" t="s">
        <v>82</v>
      </c>
      <c r="AK2578" s="3" t="s">
        <v>82</v>
      </c>
      <c r="AL2578" s="3" t="s">
        <v>3630</v>
      </c>
      <c r="AM2578" s="3" t="s">
        <v>704</v>
      </c>
      <c r="AN2578" s="3" t="s">
        <v>73</v>
      </c>
      <c r="AO2578" s="3" t="s">
        <v>73</v>
      </c>
      <c r="AP2578" s="3" t="s">
        <v>93</v>
      </c>
      <c r="AQ2578" s="3" t="s">
        <v>73</v>
      </c>
      <c r="AR2578" s="3" t="s">
        <v>73</v>
      </c>
      <c r="AS2578" s="3" t="s">
        <v>73</v>
      </c>
      <c r="AT2578" s="3" t="s">
        <v>138</v>
      </c>
      <c r="AU2578" s="3" t="s">
        <v>331</v>
      </c>
      <c r="AV2578" s="3" t="s">
        <v>2412</v>
      </c>
      <c r="AW2578" s="3" t="s">
        <v>2413</v>
      </c>
      <c r="AX2578" s="3" t="s">
        <v>142</v>
      </c>
      <c r="AY2578" s="3" t="s">
        <v>73</v>
      </c>
      <c r="AZ2578" s="2">
        <v>7</v>
      </c>
      <c r="BA2578" s="2">
        <v>16</v>
      </c>
      <c r="BB2578" s="2">
        <v>359</v>
      </c>
      <c r="BC2578" s="3" t="s">
        <v>6915</v>
      </c>
      <c r="BD2578" s="3" t="s">
        <v>6916</v>
      </c>
      <c r="BE2578" s="3" t="s">
        <v>195</v>
      </c>
      <c r="BF2578" s="3" t="s">
        <v>73</v>
      </c>
      <c r="BG2578" s="3" t="s">
        <v>93</v>
      </c>
      <c r="BH2578" s="3" t="s">
        <v>93</v>
      </c>
      <c r="BI2578" s="3" t="s">
        <v>76</v>
      </c>
      <c r="BJ2578" s="3" t="s">
        <v>76</v>
      </c>
    </row>
    <row r="2579" spans="1:62" hidden="1" x14ac:dyDescent="0.2">
      <c r="A2579" s="2" t="s">
        <v>31622</v>
      </c>
      <c r="B2579" s="3" t="s">
        <v>29959</v>
      </c>
      <c r="C2579" s="3" t="s">
        <v>147</v>
      </c>
      <c r="D2579" s="3" t="s">
        <v>29948</v>
      </c>
      <c r="E2579" s="3" t="s">
        <v>29949</v>
      </c>
      <c r="F2579" s="3" t="s">
        <v>29950</v>
      </c>
      <c r="G2579" s="3" t="s">
        <v>1467</v>
      </c>
      <c r="H2579" s="58" t="str">
        <f t="shared" ref="H2579:H2580" si="385">C2579</f>
        <v>龙岩</v>
      </c>
      <c r="I2579" s="3" t="s">
        <v>3215</v>
      </c>
      <c r="J2579" s="3" t="s">
        <v>421</v>
      </c>
      <c r="K2579" s="3" t="s">
        <v>129</v>
      </c>
      <c r="L2579" s="3" t="s">
        <v>575</v>
      </c>
      <c r="M2579" s="3" t="s">
        <v>29951</v>
      </c>
      <c r="N2579" s="3" t="s">
        <v>29952</v>
      </c>
      <c r="O2579" s="3" t="s">
        <v>70</v>
      </c>
      <c r="P2579" s="3" t="s">
        <v>185</v>
      </c>
      <c r="Q2579" s="3" t="s">
        <v>29953</v>
      </c>
      <c r="R2579" s="3" t="s">
        <v>29954</v>
      </c>
      <c r="S2579" s="3" t="s">
        <v>29955</v>
      </c>
      <c r="T2579" s="3" t="s">
        <v>73</v>
      </c>
      <c r="U2579" s="3" t="s">
        <v>29956</v>
      </c>
      <c r="V2579" s="3" t="s">
        <v>76</v>
      </c>
      <c r="W2579" s="3" t="s">
        <v>73</v>
      </c>
      <c r="X2579" s="3" t="s">
        <v>73</v>
      </c>
      <c r="Y2579" s="3" t="s">
        <v>73</v>
      </c>
      <c r="Z2579" s="3" t="s">
        <v>29951</v>
      </c>
      <c r="AA2579" s="3" t="s">
        <v>29957</v>
      </c>
      <c r="AB2579" s="3" t="s">
        <v>78</v>
      </c>
      <c r="AC2579" s="3" t="s">
        <v>28724</v>
      </c>
      <c r="AD2579" s="3" t="s">
        <v>164</v>
      </c>
      <c r="AE2579" s="3" t="s">
        <v>73</v>
      </c>
      <c r="AF2579" s="3" t="s">
        <v>73</v>
      </c>
      <c r="AG2579" s="7" t="s">
        <v>73</v>
      </c>
      <c r="AH2579" s="3" t="s">
        <v>73</v>
      </c>
      <c r="AI2579" s="3" t="s">
        <v>82</v>
      </c>
      <c r="AJ2579" s="3" t="s">
        <v>82</v>
      </c>
      <c r="AK2579" s="3" t="s">
        <v>1808</v>
      </c>
      <c r="AL2579" s="3" t="s">
        <v>29958</v>
      </c>
      <c r="AM2579" s="3" t="s">
        <v>7961</v>
      </c>
      <c r="AN2579" s="3" t="s">
        <v>29957</v>
      </c>
      <c r="AO2579" s="3" t="s">
        <v>73</v>
      </c>
      <c r="AP2579" s="3" t="s">
        <v>93</v>
      </c>
      <c r="AQ2579" s="3" t="s">
        <v>76</v>
      </c>
      <c r="AR2579" s="3" t="s">
        <v>73</v>
      </c>
      <c r="AS2579" s="3" t="s">
        <v>73</v>
      </c>
      <c r="AT2579" s="3" t="s">
        <v>138</v>
      </c>
      <c r="AU2579" s="3" t="s">
        <v>168</v>
      </c>
      <c r="AV2579" s="3" t="s">
        <v>2561</v>
      </c>
      <c r="AW2579" s="3" t="s">
        <v>2562</v>
      </c>
      <c r="AX2579" s="3" t="s">
        <v>142</v>
      </c>
      <c r="AY2579" s="3" t="s">
        <v>73</v>
      </c>
      <c r="AZ2579" s="2">
        <v>5</v>
      </c>
      <c r="BA2579" s="2">
        <v>3</v>
      </c>
      <c r="BB2579" s="2">
        <v>301</v>
      </c>
      <c r="BC2579" s="3" t="s">
        <v>29959</v>
      </c>
      <c r="BD2579" s="3" t="s">
        <v>29960</v>
      </c>
      <c r="BE2579" s="3" t="s">
        <v>91</v>
      </c>
      <c r="BF2579" s="3" t="s">
        <v>29961</v>
      </c>
      <c r="BG2579" s="3" t="s">
        <v>93</v>
      </c>
      <c r="BH2579" s="3" t="s">
        <v>93</v>
      </c>
      <c r="BI2579" s="3" t="s">
        <v>76</v>
      </c>
      <c r="BJ2579" s="3" t="s">
        <v>93</v>
      </c>
    </row>
    <row r="2580" spans="1:62" hidden="1" x14ac:dyDescent="0.2">
      <c r="A2580" s="2" t="s">
        <v>31623</v>
      </c>
      <c r="B2580" s="3" t="s">
        <v>8143</v>
      </c>
      <c r="C2580" s="3" t="s">
        <v>359</v>
      </c>
      <c r="D2580" s="3" t="s">
        <v>29935</v>
      </c>
      <c r="E2580" s="3" t="s">
        <v>29936</v>
      </c>
      <c r="F2580" s="3" t="s">
        <v>29937</v>
      </c>
      <c r="G2580" s="3" t="s">
        <v>2525</v>
      </c>
      <c r="H2580" s="58" t="str">
        <f t="shared" si="385"/>
        <v>漳州</v>
      </c>
      <c r="I2580" s="3" t="s">
        <v>4325</v>
      </c>
      <c r="J2580" s="3" t="s">
        <v>4326</v>
      </c>
      <c r="K2580" s="3" t="s">
        <v>413</v>
      </c>
      <c r="L2580" s="3" t="s">
        <v>458</v>
      </c>
      <c r="M2580" s="3" t="s">
        <v>29938</v>
      </c>
      <c r="N2580" s="3" t="s">
        <v>29939</v>
      </c>
      <c r="O2580" s="3" t="s">
        <v>70</v>
      </c>
      <c r="P2580" s="3" t="s">
        <v>106</v>
      </c>
      <c r="Q2580" s="3" t="s">
        <v>29940</v>
      </c>
      <c r="R2580" s="3" t="s">
        <v>29941</v>
      </c>
      <c r="S2580" s="3" t="s">
        <v>29942</v>
      </c>
      <c r="T2580" s="3" t="s">
        <v>73</v>
      </c>
      <c r="U2580" s="3" t="s">
        <v>29943</v>
      </c>
      <c r="V2580" s="3" t="s">
        <v>76</v>
      </c>
      <c r="W2580" s="3" t="s">
        <v>73</v>
      </c>
      <c r="X2580" s="3" t="s">
        <v>73</v>
      </c>
      <c r="Y2580" s="3" t="s">
        <v>73</v>
      </c>
      <c r="Z2580" s="3" t="s">
        <v>29938</v>
      </c>
      <c r="AA2580" s="3" t="s">
        <v>29944</v>
      </c>
      <c r="AB2580" s="3" t="s">
        <v>78</v>
      </c>
      <c r="AC2580" s="3" t="s">
        <v>27961</v>
      </c>
      <c r="AD2580" s="3" t="s">
        <v>401</v>
      </c>
      <c r="AE2580" s="3" t="s">
        <v>73</v>
      </c>
      <c r="AF2580" s="3" t="s">
        <v>73</v>
      </c>
      <c r="AG2580" s="7" t="s">
        <v>73</v>
      </c>
      <c r="AH2580" s="3" t="s">
        <v>73</v>
      </c>
      <c r="AI2580" s="3" t="s">
        <v>211</v>
      </c>
      <c r="AJ2580" s="3" t="s">
        <v>82</v>
      </c>
      <c r="AK2580" s="3" t="s">
        <v>82</v>
      </c>
      <c r="AL2580" s="3" t="s">
        <v>29945</v>
      </c>
      <c r="AM2580" s="3" t="s">
        <v>4326</v>
      </c>
      <c r="AN2580" s="3" t="s">
        <v>29944</v>
      </c>
      <c r="AO2580" s="3" t="s">
        <v>73</v>
      </c>
      <c r="AP2580" s="3" t="s">
        <v>93</v>
      </c>
      <c r="AQ2580" s="3" t="s">
        <v>76</v>
      </c>
      <c r="AR2580" s="3" t="s">
        <v>76</v>
      </c>
      <c r="AS2580" s="3" t="s">
        <v>73</v>
      </c>
      <c r="AT2580" s="3" t="s">
        <v>138</v>
      </c>
      <c r="AU2580" s="3" t="s">
        <v>237</v>
      </c>
      <c r="AV2580" s="3" t="s">
        <v>213</v>
      </c>
      <c r="AW2580" s="3" t="s">
        <v>238</v>
      </c>
      <c r="AX2580" s="3" t="s">
        <v>121</v>
      </c>
      <c r="AY2580" s="3" t="s">
        <v>73</v>
      </c>
      <c r="AZ2580" s="2">
        <v>1</v>
      </c>
      <c r="BA2580" s="2">
        <v>6</v>
      </c>
      <c r="BB2580" s="2">
        <v>6</v>
      </c>
      <c r="BC2580" s="3" t="s">
        <v>8143</v>
      </c>
      <c r="BD2580" s="3" t="s">
        <v>29946</v>
      </c>
      <c r="BE2580" s="3" t="s">
        <v>91</v>
      </c>
      <c r="BF2580" s="3" t="s">
        <v>29947</v>
      </c>
      <c r="BG2580" s="3" t="s">
        <v>93</v>
      </c>
      <c r="BH2580" s="3" t="s">
        <v>93</v>
      </c>
      <c r="BI2580" s="3" t="s">
        <v>76</v>
      </c>
      <c r="BJ2580" s="3" t="s">
        <v>93</v>
      </c>
    </row>
    <row r="2581" spans="1:62" hidden="1" x14ac:dyDescent="0.2">
      <c r="A2581" s="2" t="s">
        <v>7473</v>
      </c>
      <c r="B2581" s="3" t="s">
        <v>4303</v>
      </c>
      <c r="C2581" s="3" t="s">
        <v>147</v>
      </c>
      <c r="D2581" s="3" t="s">
        <v>29926</v>
      </c>
      <c r="E2581" s="3" t="s">
        <v>29927</v>
      </c>
      <c r="F2581" s="3" t="s">
        <v>29928</v>
      </c>
      <c r="G2581" s="3" t="s">
        <v>151</v>
      </c>
      <c r="H2581" s="58" t="str">
        <f t="shared" ref="H2581:H2583" si="386">G2581</f>
        <v>永定供电有限公司</v>
      </c>
      <c r="I2581" s="3" t="s">
        <v>2477</v>
      </c>
      <c r="J2581" s="3" t="s">
        <v>2478</v>
      </c>
      <c r="K2581" s="3" t="s">
        <v>2098</v>
      </c>
      <c r="L2581" s="3" t="s">
        <v>2098</v>
      </c>
      <c r="M2581" s="3" t="s">
        <v>27640</v>
      </c>
      <c r="N2581" s="3" t="s">
        <v>29929</v>
      </c>
      <c r="O2581" s="3" t="s">
        <v>70</v>
      </c>
      <c r="P2581" s="3" t="s">
        <v>71</v>
      </c>
      <c r="Q2581" s="3" t="s">
        <v>29930</v>
      </c>
      <c r="R2581" s="3" t="s">
        <v>29931</v>
      </c>
      <c r="S2581" s="3" t="s">
        <v>29932</v>
      </c>
      <c r="T2581" s="3" t="s">
        <v>73</v>
      </c>
      <c r="U2581" s="3" t="s">
        <v>29933</v>
      </c>
      <c r="V2581" s="3" t="s">
        <v>76</v>
      </c>
      <c r="W2581" s="3" t="s">
        <v>73</v>
      </c>
      <c r="X2581" s="3" t="s">
        <v>73</v>
      </c>
      <c r="Y2581" s="3" t="s">
        <v>73</v>
      </c>
      <c r="Z2581" s="3" t="s">
        <v>29934</v>
      </c>
      <c r="AA2581" s="3" t="s">
        <v>73</v>
      </c>
      <c r="AB2581" s="3" t="s">
        <v>78</v>
      </c>
      <c r="AC2581" s="3" t="s">
        <v>28010</v>
      </c>
      <c r="AD2581" s="3" t="s">
        <v>80</v>
      </c>
      <c r="AE2581" s="3" t="s">
        <v>73</v>
      </c>
      <c r="AF2581" s="3" t="s">
        <v>73</v>
      </c>
      <c r="AG2581" s="7" t="s">
        <v>73</v>
      </c>
      <c r="AH2581" s="3" t="s">
        <v>73</v>
      </c>
      <c r="AI2581" s="3" t="s">
        <v>82</v>
      </c>
      <c r="AJ2581" s="3" t="s">
        <v>82</v>
      </c>
      <c r="AK2581" s="3" t="s">
        <v>82</v>
      </c>
      <c r="AL2581" s="3" t="s">
        <v>4304</v>
      </c>
      <c r="AM2581" s="3" t="s">
        <v>2478</v>
      </c>
      <c r="AN2581" s="3" t="s">
        <v>73</v>
      </c>
      <c r="AO2581" s="3" t="s">
        <v>73</v>
      </c>
      <c r="AP2581" s="3" t="s">
        <v>93</v>
      </c>
      <c r="AQ2581" s="3" t="s">
        <v>73</v>
      </c>
      <c r="AR2581" s="3" t="s">
        <v>73</v>
      </c>
      <c r="AS2581" s="3" t="s">
        <v>73</v>
      </c>
      <c r="AT2581" s="3" t="s">
        <v>299</v>
      </c>
      <c r="AU2581" s="3" t="s">
        <v>299</v>
      </c>
      <c r="AV2581" s="3" t="s">
        <v>299</v>
      </c>
      <c r="AW2581" s="3" t="s">
        <v>300</v>
      </c>
      <c r="AX2581" s="3" t="s">
        <v>89</v>
      </c>
      <c r="AY2581" s="3" t="s">
        <v>73</v>
      </c>
      <c r="AZ2581" s="2">
        <v>4</v>
      </c>
      <c r="BA2581" s="2">
        <v>3</v>
      </c>
      <c r="BB2581" s="2">
        <v>332</v>
      </c>
      <c r="BC2581" s="3" t="s">
        <v>4303</v>
      </c>
      <c r="BD2581" s="3" t="s">
        <v>4305</v>
      </c>
      <c r="BE2581" s="3" t="s">
        <v>91</v>
      </c>
      <c r="BF2581" s="3" t="s">
        <v>27690</v>
      </c>
      <c r="BG2581" s="3" t="s">
        <v>93</v>
      </c>
      <c r="BH2581" s="3" t="s">
        <v>93</v>
      </c>
      <c r="BI2581" s="3" t="s">
        <v>76</v>
      </c>
      <c r="BJ2581" s="3" t="s">
        <v>93</v>
      </c>
    </row>
    <row r="2582" spans="1:62" x14ac:dyDescent="0.2">
      <c r="A2582" s="2" t="s">
        <v>14186</v>
      </c>
      <c r="B2582" s="3" t="s">
        <v>2220</v>
      </c>
      <c r="C2582" s="3" t="s">
        <v>219</v>
      </c>
      <c r="D2582" s="3" t="s">
        <v>29915</v>
      </c>
      <c r="E2582" s="3" t="s">
        <v>29916</v>
      </c>
      <c r="F2582" s="3" t="s">
        <v>29917</v>
      </c>
      <c r="G2582" s="3" t="s">
        <v>1188</v>
      </c>
      <c r="H2582" s="58" t="str">
        <f t="shared" si="386"/>
        <v>福安供电公司</v>
      </c>
      <c r="I2582" s="3" t="s">
        <v>3402</v>
      </c>
      <c r="J2582" s="3" t="s">
        <v>3403</v>
      </c>
      <c r="K2582" s="3" t="s">
        <v>2883</v>
      </c>
      <c r="L2582" s="3" t="s">
        <v>3041</v>
      </c>
      <c r="M2582" s="3" t="s">
        <v>29918</v>
      </c>
      <c r="N2582" s="3" t="s">
        <v>29919</v>
      </c>
      <c r="O2582" s="3" t="s">
        <v>70</v>
      </c>
      <c r="P2582" s="3" t="s">
        <v>185</v>
      </c>
      <c r="Q2582" s="3" t="s">
        <v>29920</v>
      </c>
      <c r="R2582" s="3" t="s">
        <v>29921</v>
      </c>
      <c r="S2582" s="3" t="s">
        <v>29922</v>
      </c>
      <c r="T2582" s="3" t="s">
        <v>73</v>
      </c>
      <c r="U2582" s="3" t="s">
        <v>29923</v>
      </c>
      <c r="V2582" s="3" t="s">
        <v>76</v>
      </c>
      <c r="W2582" s="3" t="s">
        <v>73</v>
      </c>
      <c r="X2582" s="3" t="s">
        <v>73</v>
      </c>
      <c r="Y2582" s="3" t="s">
        <v>73</v>
      </c>
      <c r="Z2582" s="3" t="s">
        <v>29918</v>
      </c>
      <c r="AA2582" s="3" t="s">
        <v>29924</v>
      </c>
      <c r="AB2582" s="3" t="s">
        <v>78</v>
      </c>
      <c r="AC2582" s="3" t="s">
        <v>27804</v>
      </c>
      <c r="AD2582" s="3" t="s">
        <v>164</v>
      </c>
      <c r="AE2582" s="3" t="s">
        <v>73</v>
      </c>
      <c r="AF2582" s="3" t="s">
        <v>73</v>
      </c>
      <c r="AG2582" s="7" t="s">
        <v>73</v>
      </c>
      <c r="AH2582" s="3" t="s">
        <v>73</v>
      </c>
      <c r="AI2582" s="3" t="s">
        <v>82</v>
      </c>
      <c r="AJ2582" s="3" t="s">
        <v>82</v>
      </c>
      <c r="AK2582" s="3" t="s">
        <v>189</v>
      </c>
      <c r="AL2582" s="3" t="s">
        <v>3404</v>
      </c>
      <c r="AM2582" s="3" t="s">
        <v>3403</v>
      </c>
      <c r="AN2582" s="3" t="s">
        <v>29924</v>
      </c>
      <c r="AO2582" s="3" t="s">
        <v>73</v>
      </c>
      <c r="AP2582" s="3" t="s">
        <v>93</v>
      </c>
      <c r="AQ2582" s="3" t="s">
        <v>76</v>
      </c>
      <c r="AR2582" s="3" t="s">
        <v>76</v>
      </c>
      <c r="AS2582" s="3" t="s">
        <v>73</v>
      </c>
      <c r="AT2582" s="3" t="s">
        <v>138</v>
      </c>
      <c r="AU2582" s="3" t="s">
        <v>586</v>
      </c>
      <c r="AV2582" s="3" t="s">
        <v>192</v>
      </c>
      <c r="AW2582" s="3" t="s">
        <v>3216</v>
      </c>
      <c r="AX2582" s="3" t="s">
        <v>142</v>
      </c>
      <c r="AY2582" s="3" t="s">
        <v>73</v>
      </c>
      <c r="AZ2582" s="2">
        <v>3</v>
      </c>
      <c r="BA2582" s="2">
        <v>0</v>
      </c>
      <c r="BB2582" s="2">
        <v>238</v>
      </c>
      <c r="BC2582" s="3" t="s">
        <v>2220</v>
      </c>
      <c r="BD2582" s="3" t="s">
        <v>6131</v>
      </c>
      <c r="BE2582" s="3" t="s">
        <v>91</v>
      </c>
      <c r="BF2582" s="3" t="s">
        <v>29925</v>
      </c>
      <c r="BG2582" s="3" t="s">
        <v>93</v>
      </c>
      <c r="BH2582" s="3" t="s">
        <v>93</v>
      </c>
      <c r="BI2582" s="3" t="s">
        <v>76</v>
      </c>
      <c r="BJ2582" s="3" t="s">
        <v>93</v>
      </c>
    </row>
    <row r="2583" spans="1:62" hidden="1" x14ac:dyDescent="0.2">
      <c r="A2583" s="2" t="s">
        <v>31624</v>
      </c>
      <c r="B2583" s="3" t="s">
        <v>29913</v>
      </c>
      <c r="C2583" s="3" t="s">
        <v>174</v>
      </c>
      <c r="D2583" s="3" t="s">
        <v>29904</v>
      </c>
      <c r="E2583" s="3" t="s">
        <v>29905</v>
      </c>
      <c r="F2583" s="3" t="s">
        <v>29906</v>
      </c>
      <c r="G2583" s="3" t="s">
        <v>773</v>
      </c>
      <c r="H2583" s="58" t="str">
        <f t="shared" si="386"/>
        <v>永春县供电公司</v>
      </c>
      <c r="I2583" s="3" t="s">
        <v>73</v>
      </c>
      <c r="J2583" s="3" t="s">
        <v>73</v>
      </c>
      <c r="K2583" s="3" t="s">
        <v>250</v>
      </c>
      <c r="L2583" s="3" t="s">
        <v>250</v>
      </c>
      <c r="M2583" s="3" t="s">
        <v>29907</v>
      </c>
      <c r="N2583" s="3" t="s">
        <v>29908</v>
      </c>
      <c r="O2583" s="3" t="s">
        <v>293</v>
      </c>
      <c r="P2583" s="3" t="s">
        <v>106</v>
      </c>
      <c r="Q2583" s="3" t="s">
        <v>29909</v>
      </c>
      <c r="R2583" s="3" t="s">
        <v>29910</v>
      </c>
      <c r="S2583" s="3" t="s">
        <v>73</v>
      </c>
      <c r="T2583" s="3" t="s">
        <v>73</v>
      </c>
      <c r="U2583" s="3" t="s">
        <v>29911</v>
      </c>
      <c r="V2583" s="3" t="s">
        <v>76</v>
      </c>
      <c r="W2583" s="3" t="s">
        <v>73</v>
      </c>
      <c r="X2583" s="3" t="s">
        <v>73</v>
      </c>
      <c r="Y2583" s="3" t="s">
        <v>73</v>
      </c>
      <c r="Z2583" s="3" t="s">
        <v>29912</v>
      </c>
      <c r="AA2583" s="3" t="s">
        <v>73</v>
      </c>
      <c r="AB2583" s="3" t="s">
        <v>78</v>
      </c>
      <c r="AC2583" s="3" t="s">
        <v>29111</v>
      </c>
      <c r="AD2583" s="3" t="s">
        <v>80</v>
      </c>
      <c r="AE2583" s="3" t="s">
        <v>73</v>
      </c>
      <c r="AF2583" s="3" t="s">
        <v>73</v>
      </c>
      <c r="AG2583" s="7" t="s">
        <v>73</v>
      </c>
      <c r="AH2583" s="3" t="s">
        <v>73</v>
      </c>
      <c r="AI2583" s="3" t="s">
        <v>82</v>
      </c>
      <c r="AJ2583" s="3" t="s">
        <v>82</v>
      </c>
      <c r="AK2583" s="3" t="s">
        <v>82</v>
      </c>
      <c r="AL2583" s="3" t="s">
        <v>3446</v>
      </c>
      <c r="AM2583" s="3" t="s">
        <v>354</v>
      </c>
      <c r="AN2583" s="3" t="s">
        <v>73</v>
      </c>
      <c r="AO2583" s="3" t="s">
        <v>73</v>
      </c>
      <c r="AP2583" s="3" t="s">
        <v>93</v>
      </c>
      <c r="AQ2583" s="3" t="s">
        <v>73</v>
      </c>
      <c r="AR2583" s="3" t="s">
        <v>73</v>
      </c>
      <c r="AS2583" s="3" t="s">
        <v>73</v>
      </c>
      <c r="AT2583" s="3" t="s">
        <v>138</v>
      </c>
      <c r="AU2583" s="3" t="s">
        <v>191</v>
      </c>
      <c r="AV2583" s="3" t="s">
        <v>192</v>
      </c>
      <c r="AW2583" s="3" t="s">
        <v>193</v>
      </c>
      <c r="AX2583" s="3" t="s">
        <v>262</v>
      </c>
      <c r="AY2583" s="3" t="s">
        <v>73</v>
      </c>
      <c r="AZ2583" s="2">
        <v>11</v>
      </c>
      <c r="BA2583" s="2">
        <v>0</v>
      </c>
      <c r="BB2583" s="2">
        <v>1080</v>
      </c>
      <c r="BC2583" s="3" t="s">
        <v>29913</v>
      </c>
      <c r="BD2583" s="3" t="s">
        <v>29914</v>
      </c>
      <c r="BE2583" s="3" t="s">
        <v>73</v>
      </c>
      <c r="BF2583" s="3" t="s">
        <v>73</v>
      </c>
      <c r="BG2583" s="3" t="s">
        <v>76</v>
      </c>
      <c r="BH2583" s="3" t="s">
        <v>93</v>
      </c>
      <c r="BI2583" s="3" t="s">
        <v>76</v>
      </c>
      <c r="BJ2583" s="3" t="s">
        <v>76</v>
      </c>
    </row>
    <row r="2584" spans="1:62" hidden="1" x14ac:dyDescent="0.2">
      <c r="A2584" s="2" t="s">
        <v>31625</v>
      </c>
      <c r="B2584" s="3" t="s">
        <v>29901</v>
      </c>
      <c r="C2584" s="3" t="s">
        <v>359</v>
      </c>
      <c r="D2584" s="3" t="s">
        <v>29890</v>
      </c>
      <c r="E2584" s="3" t="s">
        <v>29891</v>
      </c>
      <c r="F2584" s="3" t="s">
        <v>29892</v>
      </c>
      <c r="G2584" s="3" t="s">
        <v>2601</v>
      </c>
      <c r="H2584" s="58" t="str">
        <f t="shared" ref="H2584:H2587" si="387">C2584</f>
        <v>漳州</v>
      </c>
      <c r="I2584" s="3" t="s">
        <v>3683</v>
      </c>
      <c r="J2584" s="3" t="s">
        <v>3684</v>
      </c>
      <c r="K2584" s="3" t="s">
        <v>413</v>
      </c>
      <c r="L2584" s="3" t="s">
        <v>414</v>
      </c>
      <c r="M2584" s="3" t="s">
        <v>29893</v>
      </c>
      <c r="N2584" s="3" t="s">
        <v>29894</v>
      </c>
      <c r="O2584" s="3" t="s">
        <v>70</v>
      </c>
      <c r="P2584" s="3" t="s">
        <v>934</v>
      </c>
      <c r="Q2584" s="3" t="s">
        <v>29895</v>
      </c>
      <c r="R2584" s="3" t="s">
        <v>29896</v>
      </c>
      <c r="S2584" s="3" t="s">
        <v>29897</v>
      </c>
      <c r="T2584" s="3" t="s">
        <v>73</v>
      </c>
      <c r="U2584" s="3" t="s">
        <v>29898</v>
      </c>
      <c r="V2584" s="3" t="s">
        <v>76</v>
      </c>
      <c r="W2584" s="3" t="s">
        <v>73</v>
      </c>
      <c r="X2584" s="3" t="s">
        <v>73</v>
      </c>
      <c r="Y2584" s="3" t="s">
        <v>73</v>
      </c>
      <c r="Z2584" s="3" t="s">
        <v>29893</v>
      </c>
      <c r="AA2584" s="3" t="s">
        <v>29899</v>
      </c>
      <c r="AB2584" s="3" t="s">
        <v>78</v>
      </c>
      <c r="AC2584" s="3" t="s">
        <v>29900</v>
      </c>
      <c r="AD2584" s="3" t="s">
        <v>164</v>
      </c>
      <c r="AE2584" s="3" t="s">
        <v>73</v>
      </c>
      <c r="AF2584" s="3" t="s">
        <v>73</v>
      </c>
      <c r="AG2584" s="7" t="s">
        <v>73</v>
      </c>
      <c r="AH2584" s="3" t="s">
        <v>73</v>
      </c>
      <c r="AI2584" s="3" t="s">
        <v>82</v>
      </c>
      <c r="AJ2584" s="3" t="s">
        <v>82</v>
      </c>
      <c r="AK2584" s="3" t="s">
        <v>189</v>
      </c>
      <c r="AL2584" s="3" t="s">
        <v>6090</v>
      </c>
      <c r="AM2584" s="3" t="s">
        <v>2601</v>
      </c>
      <c r="AN2584" s="3" t="s">
        <v>29899</v>
      </c>
      <c r="AO2584" s="3" t="s">
        <v>82</v>
      </c>
      <c r="AP2584" s="3" t="s">
        <v>93</v>
      </c>
      <c r="AQ2584" s="3" t="s">
        <v>76</v>
      </c>
      <c r="AR2584" s="3" t="s">
        <v>76</v>
      </c>
      <c r="AS2584" s="3" t="s">
        <v>73</v>
      </c>
      <c r="AT2584" s="3" t="s">
        <v>138</v>
      </c>
      <c r="AU2584" s="3" t="s">
        <v>422</v>
      </c>
      <c r="AV2584" s="3" t="s">
        <v>423</v>
      </c>
      <c r="AW2584" s="3" t="s">
        <v>424</v>
      </c>
      <c r="AX2584" s="3" t="s">
        <v>425</v>
      </c>
      <c r="AY2584" s="3" t="s">
        <v>73</v>
      </c>
      <c r="AZ2584" s="2">
        <v>11</v>
      </c>
      <c r="BA2584" s="2">
        <v>2</v>
      </c>
      <c r="BB2584" s="2">
        <v>1361</v>
      </c>
      <c r="BC2584" s="3" t="s">
        <v>29901</v>
      </c>
      <c r="BD2584" s="3" t="s">
        <v>29902</v>
      </c>
      <c r="BE2584" s="3" t="s">
        <v>91</v>
      </c>
      <c r="BF2584" s="3" t="s">
        <v>29903</v>
      </c>
      <c r="BG2584" s="3" t="s">
        <v>93</v>
      </c>
      <c r="BH2584" s="3" t="s">
        <v>93</v>
      </c>
      <c r="BI2584" s="3" t="s">
        <v>76</v>
      </c>
      <c r="BJ2584" s="3" t="s">
        <v>93</v>
      </c>
    </row>
    <row r="2585" spans="1:62" hidden="1" x14ac:dyDescent="0.2">
      <c r="A2585" s="2" t="s">
        <v>5288</v>
      </c>
      <c r="B2585" s="3" t="s">
        <v>5939</v>
      </c>
      <c r="C2585" s="3" t="s">
        <v>147</v>
      </c>
      <c r="D2585" s="3" t="s">
        <v>29880</v>
      </c>
      <c r="E2585" s="3" t="s">
        <v>29881</v>
      </c>
      <c r="F2585" s="3" t="s">
        <v>29882</v>
      </c>
      <c r="G2585" s="3" t="s">
        <v>1467</v>
      </c>
      <c r="H2585" s="58" t="str">
        <f t="shared" si="387"/>
        <v>龙岩</v>
      </c>
      <c r="I2585" s="3" t="s">
        <v>3215</v>
      </c>
      <c r="J2585" s="3" t="s">
        <v>421</v>
      </c>
      <c r="K2585" s="3" t="s">
        <v>2883</v>
      </c>
      <c r="L2585" s="3" t="s">
        <v>3002</v>
      </c>
      <c r="M2585" s="3" t="s">
        <v>29883</v>
      </c>
      <c r="N2585" s="3" t="s">
        <v>29763</v>
      </c>
      <c r="O2585" s="3" t="s">
        <v>70</v>
      </c>
      <c r="P2585" s="3" t="s">
        <v>106</v>
      </c>
      <c r="Q2585" s="3" t="s">
        <v>29884</v>
      </c>
      <c r="R2585" s="3" t="s">
        <v>29885</v>
      </c>
      <c r="S2585" s="3" t="s">
        <v>29886</v>
      </c>
      <c r="T2585" s="3" t="s">
        <v>73</v>
      </c>
      <c r="U2585" s="3" t="s">
        <v>29887</v>
      </c>
      <c r="V2585" s="3" t="s">
        <v>76</v>
      </c>
      <c r="W2585" s="3" t="s">
        <v>73</v>
      </c>
      <c r="X2585" s="3" t="s">
        <v>73</v>
      </c>
      <c r="Y2585" s="3" t="s">
        <v>73</v>
      </c>
      <c r="Z2585" s="3" t="s">
        <v>29209</v>
      </c>
      <c r="AA2585" s="3" t="s">
        <v>29888</v>
      </c>
      <c r="AB2585" s="3" t="s">
        <v>78</v>
      </c>
      <c r="AC2585" s="3" t="s">
        <v>29785</v>
      </c>
      <c r="AD2585" s="3" t="s">
        <v>164</v>
      </c>
      <c r="AE2585" s="3" t="s">
        <v>73</v>
      </c>
      <c r="AF2585" s="3" t="s">
        <v>73</v>
      </c>
      <c r="AG2585" s="7" t="s">
        <v>73</v>
      </c>
      <c r="AH2585" s="3" t="s">
        <v>73</v>
      </c>
      <c r="AI2585" s="3" t="s">
        <v>82</v>
      </c>
      <c r="AJ2585" s="3" t="s">
        <v>82</v>
      </c>
      <c r="AK2585" s="3" t="s">
        <v>82</v>
      </c>
      <c r="AL2585" s="3" t="s">
        <v>29843</v>
      </c>
      <c r="AM2585" s="3" t="s">
        <v>7961</v>
      </c>
      <c r="AN2585" s="3" t="s">
        <v>29888</v>
      </c>
      <c r="AO2585" s="3" t="s">
        <v>73</v>
      </c>
      <c r="AP2585" s="3" t="s">
        <v>93</v>
      </c>
      <c r="AQ2585" s="3" t="s">
        <v>76</v>
      </c>
      <c r="AR2585" s="3" t="s">
        <v>73</v>
      </c>
      <c r="AS2585" s="3" t="s">
        <v>73</v>
      </c>
      <c r="AT2585" s="3" t="s">
        <v>138</v>
      </c>
      <c r="AU2585" s="3" t="s">
        <v>509</v>
      </c>
      <c r="AV2585" s="3" t="s">
        <v>1220</v>
      </c>
      <c r="AW2585" s="3" t="s">
        <v>1221</v>
      </c>
      <c r="AX2585" s="3" t="s">
        <v>142</v>
      </c>
      <c r="AY2585" s="3" t="s">
        <v>73</v>
      </c>
      <c r="AZ2585" s="2">
        <v>5</v>
      </c>
      <c r="BA2585" s="2">
        <v>2</v>
      </c>
      <c r="BB2585" s="2">
        <v>380</v>
      </c>
      <c r="BC2585" s="3" t="s">
        <v>5939</v>
      </c>
      <c r="BD2585" s="3" t="s">
        <v>5940</v>
      </c>
      <c r="BE2585" s="3" t="s">
        <v>91</v>
      </c>
      <c r="BF2585" s="3" t="s">
        <v>29889</v>
      </c>
      <c r="BG2585" s="3" t="s">
        <v>93</v>
      </c>
      <c r="BH2585" s="3" t="s">
        <v>93</v>
      </c>
      <c r="BI2585" s="3" t="s">
        <v>76</v>
      </c>
      <c r="BJ2585" s="3" t="s">
        <v>93</v>
      </c>
    </row>
    <row r="2586" spans="1:62" hidden="1" x14ac:dyDescent="0.2">
      <c r="A2586" s="2" t="s">
        <v>31626</v>
      </c>
      <c r="B2586" s="3" t="s">
        <v>29879</v>
      </c>
      <c r="C2586" s="3" t="s">
        <v>243</v>
      </c>
      <c r="D2586" s="3" t="s">
        <v>29869</v>
      </c>
      <c r="E2586" s="3" t="s">
        <v>29870</v>
      </c>
      <c r="F2586" s="3" t="s">
        <v>29871</v>
      </c>
      <c r="G2586" s="3" t="s">
        <v>555</v>
      </c>
      <c r="H2586" s="58" t="str">
        <f t="shared" si="387"/>
        <v>福州</v>
      </c>
      <c r="I2586" s="3" t="s">
        <v>556</v>
      </c>
      <c r="J2586" s="3" t="s">
        <v>557</v>
      </c>
      <c r="K2586" s="3" t="s">
        <v>103</v>
      </c>
      <c r="L2586" s="3" t="s">
        <v>103</v>
      </c>
      <c r="M2586" s="3" t="s">
        <v>29872</v>
      </c>
      <c r="N2586" s="3" t="s">
        <v>29873</v>
      </c>
      <c r="O2586" s="3" t="s">
        <v>156</v>
      </c>
      <c r="P2586" s="3" t="s">
        <v>157</v>
      </c>
      <c r="Q2586" s="3" t="s">
        <v>29874</v>
      </c>
      <c r="R2586" s="3" t="s">
        <v>29875</v>
      </c>
      <c r="S2586" s="3" t="s">
        <v>29876</v>
      </c>
      <c r="T2586" s="3" t="s">
        <v>73</v>
      </c>
      <c r="U2586" s="3" t="s">
        <v>29877</v>
      </c>
      <c r="V2586" s="3" t="s">
        <v>76</v>
      </c>
      <c r="W2586" s="3" t="s">
        <v>73</v>
      </c>
      <c r="X2586" s="3" t="s">
        <v>73</v>
      </c>
      <c r="Y2586" s="3" t="s">
        <v>73</v>
      </c>
      <c r="Z2586" s="3" t="s">
        <v>29872</v>
      </c>
      <c r="AA2586" s="3" t="s">
        <v>73</v>
      </c>
      <c r="AB2586" s="3" t="s">
        <v>78</v>
      </c>
      <c r="AC2586" s="3" t="s">
        <v>29866</v>
      </c>
      <c r="AD2586" s="3" t="s">
        <v>80</v>
      </c>
      <c r="AE2586" s="3" t="s">
        <v>73</v>
      </c>
      <c r="AF2586" s="3" t="s">
        <v>73</v>
      </c>
      <c r="AG2586" s="7" t="s">
        <v>73</v>
      </c>
      <c r="AH2586" s="3" t="s">
        <v>73</v>
      </c>
      <c r="AI2586" s="3" t="s">
        <v>402</v>
      </c>
      <c r="AJ2586" s="3" t="s">
        <v>529</v>
      </c>
      <c r="AK2586" s="3" t="s">
        <v>82</v>
      </c>
      <c r="AL2586" s="3" t="s">
        <v>29878</v>
      </c>
      <c r="AM2586" s="3" t="s">
        <v>557</v>
      </c>
      <c r="AN2586" s="3" t="s">
        <v>73</v>
      </c>
      <c r="AO2586" s="3" t="s">
        <v>73</v>
      </c>
      <c r="AP2586" s="3" t="s">
        <v>76</v>
      </c>
      <c r="AQ2586" s="3" t="s">
        <v>73</v>
      </c>
      <c r="AR2586" s="3" t="s">
        <v>73</v>
      </c>
      <c r="AS2586" s="3" t="s">
        <v>73</v>
      </c>
      <c r="AT2586" s="3" t="s">
        <v>117</v>
      </c>
      <c r="AU2586" s="3" t="s">
        <v>118</v>
      </c>
      <c r="AV2586" s="3" t="s">
        <v>119</v>
      </c>
      <c r="AW2586" s="3" t="s">
        <v>120</v>
      </c>
      <c r="AX2586" s="3" t="s">
        <v>121</v>
      </c>
      <c r="AY2586" s="3" t="s">
        <v>73</v>
      </c>
      <c r="AZ2586" s="2">
        <v>4</v>
      </c>
      <c r="BA2586" s="2">
        <v>2</v>
      </c>
      <c r="BB2586" s="2">
        <v>1093</v>
      </c>
      <c r="BC2586" s="3" t="s">
        <v>29879</v>
      </c>
      <c r="BD2586" s="3" t="s">
        <v>29877</v>
      </c>
      <c r="BE2586" s="3" t="s">
        <v>91</v>
      </c>
      <c r="BF2586" s="3" t="s">
        <v>73</v>
      </c>
      <c r="BG2586" s="3" t="s">
        <v>93</v>
      </c>
      <c r="BH2586" s="3" t="s">
        <v>93</v>
      </c>
      <c r="BI2586" s="3" t="s">
        <v>76</v>
      </c>
      <c r="BJ2586" s="3" t="s">
        <v>93</v>
      </c>
    </row>
    <row r="2587" spans="1:62" x14ac:dyDescent="0.2">
      <c r="A2587" s="2" t="s">
        <v>31627</v>
      </c>
      <c r="B2587" s="3" t="s">
        <v>1061</v>
      </c>
      <c r="C2587" s="3" t="s">
        <v>219</v>
      </c>
      <c r="D2587" s="3" t="s">
        <v>29857</v>
      </c>
      <c r="E2587" s="3" t="s">
        <v>29858</v>
      </c>
      <c r="F2587" s="3" t="s">
        <v>29859</v>
      </c>
      <c r="G2587" s="3" t="s">
        <v>1048</v>
      </c>
      <c r="H2587" s="58" t="str">
        <f t="shared" si="387"/>
        <v>宁德</v>
      </c>
      <c r="I2587" s="3" t="s">
        <v>1049</v>
      </c>
      <c r="J2587" s="3" t="s">
        <v>1050</v>
      </c>
      <c r="K2587" s="3" t="s">
        <v>2883</v>
      </c>
      <c r="L2587" s="3" t="s">
        <v>3041</v>
      </c>
      <c r="M2587" s="3" t="s">
        <v>29860</v>
      </c>
      <c r="N2587" s="3" t="s">
        <v>29861</v>
      </c>
      <c r="O2587" s="3" t="s">
        <v>156</v>
      </c>
      <c r="P2587" s="3" t="s">
        <v>157</v>
      </c>
      <c r="Q2587" s="3" t="s">
        <v>29862</v>
      </c>
      <c r="R2587" s="3" t="s">
        <v>29863</v>
      </c>
      <c r="S2587" s="3" t="s">
        <v>29864</v>
      </c>
      <c r="T2587" s="3" t="s">
        <v>73</v>
      </c>
      <c r="U2587" s="3" t="s">
        <v>29865</v>
      </c>
      <c r="V2587" s="3" t="s">
        <v>76</v>
      </c>
      <c r="W2587" s="3" t="s">
        <v>73</v>
      </c>
      <c r="X2587" s="3" t="s">
        <v>73</v>
      </c>
      <c r="Y2587" s="3" t="s">
        <v>73</v>
      </c>
      <c r="Z2587" s="3" t="s">
        <v>29860</v>
      </c>
      <c r="AA2587" s="3" t="s">
        <v>29866</v>
      </c>
      <c r="AB2587" s="3" t="s">
        <v>78</v>
      </c>
      <c r="AC2587" s="3" t="s">
        <v>29785</v>
      </c>
      <c r="AD2587" s="3" t="s">
        <v>80</v>
      </c>
      <c r="AE2587" s="3" t="s">
        <v>73</v>
      </c>
      <c r="AF2587" s="3" t="s">
        <v>73</v>
      </c>
      <c r="AG2587" s="7" t="s">
        <v>73</v>
      </c>
      <c r="AH2587" s="3" t="s">
        <v>73</v>
      </c>
      <c r="AI2587" s="3" t="s">
        <v>165</v>
      </c>
      <c r="AJ2587" s="3" t="s">
        <v>507</v>
      </c>
      <c r="AK2587" s="3" t="s">
        <v>82</v>
      </c>
      <c r="AL2587" s="3" t="s">
        <v>29867</v>
      </c>
      <c r="AM2587" s="3" t="s">
        <v>1050</v>
      </c>
      <c r="AN2587" s="3" t="s">
        <v>29866</v>
      </c>
      <c r="AO2587" s="3" t="s">
        <v>73</v>
      </c>
      <c r="AP2587" s="3" t="s">
        <v>93</v>
      </c>
      <c r="AQ2587" s="3" t="s">
        <v>76</v>
      </c>
      <c r="AR2587" s="3" t="s">
        <v>76</v>
      </c>
      <c r="AS2587" s="3" t="s">
        <v>73</v>
      </c>
      <c r="AT2587" s="3" t="s">
        <v>138</v>
      </c>
      <c r="AU2587" s="3" t="s">
        <v>331</v>
      </c>
      <c r="AV2587" s="3" t="s">
        <v>169</v>
      </c>
      <c r="AW2587" s="3" t="s">
        <v>170</v>
      </c>
      <c r="AX2587" s="3" t="s">
        <v>142</v>
      </c>
      <c r="AY2587" s="3" t="s">
        <v>73</v>
      </c>
      <c r="AZ2587" s="2">
        <v>2</v>
      </c>
      <c r="BA2587" s="2">
        <v>4</v>
      </c>
      <c r="BB2587" s="2">
        <v>146</v>
      </c>
      <c r="BC2587" s="3" t="s">
        <v>1061</v>
      </c>
      <c r="BD2587" s="3" t="s">
        <v>1062</v>
      </c>
      <c r="BE2587" s="3" t="s">
        <v>91</v>
      </c>
      <c r="BF2587" s="3" t="s">
        <v>29868</v>
      </c>
      <c r="BG2587" s="3" t="s">
        <v>93</v>
      </c>
      <c r="BH2587" s="3" t="s">
        <v>93</v>
      </c>
      <c r="BI2587" s="3" t="s">
        <v>76</v>
      </c>
      <c r="BJ2587" s="3" t="s">
        <v>93</v>
      </c>
    </row>
    <row r="2588" spans="1:62" x14ac:dyDescent="0.2">
      <c r="A2588" s="2" t="s">
        <v>31628</v>
      </c>
      <c r="B2588" s="3" t="s">
        <v>7297</v>
      </c>
      <c r="C2588" s="3" t="s">
        <v>265</v>
      </c>
      <c r="D2588" s="3" t="s">
        <v>29845</v>
      </c>
      <c r="E2588" s="3" t="s">
        <v>29846</v>
      </c>
      <c r="F2588" s="3" t="s">
        <v>29847</v>
      </c>
      <c r="G2588" s="3" t="s">
        <v>269</v>
      </c>
      <c r="H2588" s="58" t="str">
        <f>G2588</f>
        <v>国网永安市供电公司</v>
      </c>
      <c r="I2588" s="3" t="s">
        <v>5386</v>
      </c>
      <c r="J2588" s="3" t="s">
        <v>5387</v>
      </c>
      <c r="K2588" s="3" t="s">
        <v>2883</v>
      </c>
      <c r="L2588" s="3" t="s">
        <v>3041</v>
      </c>
      <c r="M2588" s="3" t="s">
        <v>29848</v>
      </c>
      <c r="N2588" s="3" t="s">
        <v>29849</v>
      </c>
      <c r="O2588" s="3" t="s">
        <v>293</v>
      </c>
      <c r="P2588" s="3" t="s">
        <v>106</v>
      </c>
      <c r="Q2588" s="3" t="s">
        <v>29850</v>
      </c>
      <c r="R2588" s="3" t="s">
        <v>29851</v>
      </c>
      <c r="S2588" s="3" t="s">
        <v>29852</v>
      </c>
      <c r="T2588" s="3" t="s">
        <v>73</v>
      </c>
      <c r="U2588" s="3" t="s">
        <v>29853</v>
      </c>
      <c r="V2588" s="3" t="s">
        <v>76</v>
      </c>
      <c r="W2588" s="3" t="s">
        <v>73</v>
      </c>
      <c r="X2588" s="3" t="s">
        <v>73</v>
      </c>
      <c r="Y2588" s="3" t="s">
        <v>73</v>
      </c>
      <c r="Z2588" s="3" t="s">
        <v>29854</v>
      </c>
      <c r="AA2588" s="3" t="s">
        <v>73</v>
      </c>
      <c r="AB2588" s="3" t="s">
        <v>78</v>
      </c>
      <c r="AC2588" s="3" t="s">
        <v>29855</v>
      </c>
      <c r="AD2588" s="3" t="s">
        <v>164</v>
      </c>
      <c r="AE2588" s="3" t="s">
        <v>73</v>
      </c>
      <c r="AF2588" s="3" t="s">
        <v>73</v>
      </c>
      <c r="AG2588" s="7" t="s">
        <v>73</v>
      </c>
      <c r="AH2588" s="3" t="s">
        <v>73</v>
      </c>
      <c r="AI2588" s="3" t="s">
        <v>82</v>
      </c>
      <c r="AJ2588" s="3" t="s">
        <v>82</v>
      </c>
      <c r="AK2588" s="3" t="s">
        <v>82</v>
      </c>
      <c r="AL2588" s="3" t="s">
        <v>3003</v>
      </c>
      <c r="AM2588" s="3" t="s">
        <v>3004</v>
      </c>
      <c r="AN2588" s="3" t="s">
        <v>73</v>
      </c>
      <c r="AO2588" s="3" t="s">
        <v>73</v>
      </c>
      <c r="AP2588" s="3" t="s">
        <v>93</v>
      </c>
      <c r="AQ2588" s="3" t="s">
        <v>73</v>
      </c>
      <c r="AR2588" s="3" t="s">
        <v>73</v>
      </c>
      <c r="AS2588" s="3" t="s">
        <v>73</v>
      </c>
      <c r="AT2588" s="3" t="s">
        <v>138</v>
      </c>
      <c r="AU2588" s="3" t="s">
        <v>586</v>
      </c>
      <c r="AV2588" s="3" t="s">
        <v>3089</v>
      </c>
      <c r="AW2588" s="3" t="s">
        <v>3090</v>
      </c>
      <c r="AX2588" s="3" t="s">
        <v>2654</v>
      </c>
      <c r="AY2588" s="3" t="s">
        <v>73</v>
      </c>
      <c r="AZ2588" s="2">
        <v>4</v>
      </c>
      <c r="BA2588" s="2">
        <v>0</v>
      </c>
      <c r="BB2588" s="2">
        <v>203</v>
      </c>
      <c r="BC2588" s="3" t="s">
        <v>7297</v>
      </c>
      <c r="BD2588" s="3" t="s">
        <v>7299</v>
      </c>
      <c r="BE2588" s="3" t="s">
        <v>91</v>
      </c>
      <c r="BF2588" s="3" t="s">
        <v>29856</v>
      </c>
      <c r="BG2588" s="3" t="s">
        <v>93</v>
      </c>
      <c r="BH2588" s="3" t="s">
        <v>93</v>
      </c>
      <c r="BI2588" s="3" t="s">
        <v>76</v>
      </c>
      <c r="BJ2588" s="3" t="s">
        <v>93</v>
      </c>
    </row>
    <row r="2589" spans="1:62" hidden="1" x14ac:dyDescent="0.2">
      <c r="A2589" s="2" t="s">
        <v>31629</v>
      </c>
      <c r="B2589" s="3" t="s">
        <v>5939</v>
      </c>
      <c r="C2589" s="3" t="s">
        <v>147</v>
      </c>
      <c r="D2589" s="3" t="s">
        <v>29831</v>
      </c>
      <c r="E2589" s="3" t="s">
        <v>29832</v>
      </c>
      <c r="F2589" s="3" t="s">
        <v>29833</v>
      </c>
      <c r="G2589" s="3" t="s">
        <v>1467</v>
      </c>
      <c r="H2589" s="58" t="str">
        <f>C2589</f>
        <v>龙岩</v>
      </c>
      <c r="I2589" s="3" t="s">
        <v>3215</v>
      </c>
      <c r="J2589" s="3" t="s">
        <v>421</v>
      </c>
      <c r="K2589" s="3" t="s">
        <v>2883</v>
      </c>
      <c r="L2589" s="3" t="s">
        <v>3002</v>
      </c>
      <c r="M2589" s="3" t="s">
        <v>29834</v>
      </c>
      <c r="N2589" s="3" t="s">
        <v>29835</v>
      </c>
      <c r="O2589" s="3" t="s">
        <v>156</v>
      </c>
      <c r="P2589" s="3" t="s">
        <v>157</v>
      </c>
      <c r="Q2589" s="3" t="s">
        <v>29836</v>
      </c>
      <c r="R2589" s="3" t="s">
        <v>29837</v>
      </c>
      <c r="S2589" s="3" t="s">
        <v>29838</v>
      </c>
      <c r="T2589" s="3" t="s">
        <v>73</v>
      </c>
      <c r="U2589" s="3" t="s">
        <v>29839</v>
      </c>
      <c r="V2589" s="3" t="s">
        <v>76</v>
      </c>
      <c r="W2589" s="3" t="s">
        <v>73</v>
      </c>
      <c r="X2589" s="3" t="s">
        <v>73</v>
      </c>
      <c r="Y2589" s="3" t="s">
        <v>73</v>
      </c>
      <c r="Z2589" s="3" t="s">
        <v>29840</v>
      </c>
      <c r="AA2589" s="3" t="s">
        <v>29841</v>
      </c>
      <c r="AB2589" s="3" t="s">
        <v>78</v>
      </c>
      <c r="AC2589" s="3" t="s">
        <v>29842</v>
      </c>
      <c r="AD2589" s="3" t="s">
        <v>164</v>
      </c>
      <c r="AE2589" s="3" t="s">
        <v>73</v>
      </c>
      <c r="AF2589" s="3" t="s">
        <v>73</v>
      </c>
      <c r="AG2589" s="7" t="s">
        <v>73</v>
      </c>
      <c r="AH2589" s="3" t="s">
        <v>73</v>
      </c>
      <c r="AI2589" s="3" t="s">
        <v>165</v>
      </c>
      <c r="AJ2589" s="3" t="s">
        <v>166</v>
      </c>
      <c r="AK2589" s="3" t="s">
        <v>82</v>
      </c>
      <c r="AL2589" s="3" t="s">
        <v>29843</v>
      </c>
      <c r="AM2589" s="3" t="s">
        <v>7961</v>
      </c>
      <c r="AN2589" s="3" t="s">
        <v>29841</v>
      </c>
      <c r="AO2589" s="3" t="s">
        <v>73</v>
      </c>
      <c r="AP2589" s="3" t="s">
        <v>93</v>
      </c>
      <c r="AQ2589" s="3" t="s">
        <v>76</v>
      </c>
      <c r="AR2589" s="3" t="s">
        <v>73</v>
      </c>
      <c r="AS2589" s="3" t="s">
        <v>73</v>
      </c>
      <c r="AT2589" s="3" t="s">
        <v>138</v>
      </c>
      <c r="AU2589" s="3" t="s">
        <v>509</v>
      </c>
      <c r="AV2589" s="3" t="s">
        <v>1220</v>
      </c>
      <c r="AW2589" s="3" t="s">
        <v>1221</v>
      </c>
      <c r="AX2589" s="3" t="s">
        <v>142</v>
      </c>
      <c r="AY2589" s="3" t="s">
        <v>73</v>
      </c>
      <c r="AZ2589" s="2">
        <v>21</v>
      </c>
      <c r="BA2589" s="2">
        <v>44</v>
      </c>
      <c r="BB2589" s="2">
        <v>2124</v>
      </c>
      <c r="BC2589" s="3" t="s">
        <v>5939</v>
      </c>
      <c r="BD2589" s="3" t="s">
        <v>5940</v>
      </c>
      <c r="BE2589" s="3" t="s">
        <v>91</v>
      </c>
      <c r="BF2589" s="3" t="s">
        <v>29844</v>
      </c>
      <c r="BG2589" s="3" t="s">
        <v>93</v>
      </c>
      <c r="BH2589" s="3" t="s">
        <v>93</v>
      </c>
      <c r="BI2589" s="3" t="s">
        <v>76</v>
      </c>
      <c r="BJ2589" s="3" t="s">
        <v>93</v>
      </c>
    </row>
    <row r="2590" spans="1:62" hidden="1" x14ac:dyDescent="0.2">
      <c r="A2590" s="2" t="s">
        <v>31630</v>
      </c>
      <c r="B2590" s="3" t="s">
        <v>29828</v>
      </c>
      <c r="C2590" s="3" t="s">
        <v>96</v>
      </c>
      <c r="D2590" s="3" t="s">
        <v>29819</v>
      </c>
      <c r="E2590" s="3" t="s">
        <v>29820</v>
      </c>
      <c r="F2590" s="3" t="s">
        <v>29821</v>
      </c>
      <c r="G2590" s="3" t="s">
        <v>641</v>
      </c>
      <c r="H2590" s="58" t="str">
        <f t="shared" ref="H2590:H2592" si="388">G2590</f>
        <v>顺昌供电公司</v>
      </c>
      <c r="I2590" s="3" t="s">
        <v>642</v>
      </c>
      <c r="J2590" s="3" t="s">
        <v>643</v>
      </c>
      <c r="K2590" s="3" t="s">
        <v>67</v>
      </c>
      <c r="L2590" s="3" t="s">
        <v>67</v>
      </c>
      <c r="M2590" s="3" t="s">
        <v>29822</v>
      </c>
      <c r="N2590" s="3" t="s">
        <v>29823</v>
      </c>
      <c r="O2590" s="3" t="s">
        <v>293</v>
      </c>
      <c r="P2590" s="3" t="s">
        <v>71</v>
      </c>
      <c r="Q2590" s="3" t="s">
        <v>29824</v>
      </c>
      <c r="R2590" s="3" t="s">
        <v>73</v>
      </c>
      <c r="S2590" s="3" t="s">
        <v>29825</v>
      </c>
      <c r="T2590" s="3" t="s">
        <v>82</v>
      </c>
      <c r="U2590" s="3" t="s">
        <v>29826</v>
      </c>
      <c r="V2590" s="3" t="s">
        <v>76</v>
      </c>
      <c r="W2590" s="3" t="s">
        <v>73</v>
      </c>
      <c r="X2590" s="3" t="s">
        <v>73</v>
      </c>
      <c r="Y2590" s="3" t="s">
        <v>73</v>
      </c>
      <c r="Z2590" s="3" t="s">
        <v>29827</v>
      </c>
      <c r="AA2590" s="3" t="s">
        <v>29823</v>
      </c>
      <c r="AB2590" s="3" t="s">
        <v>78</v>
      </c>
      <c r="AC2590" s="3" t="s">
        <v>26207</v>
      </c>
      <c r="AD2590" s="3" t="s">
        <v>80</v>
      </c>
      <c r="AE2590" s="3" t="s">
        <v>73</v>
      </c>
      <c r="AF2590" s="3" t="s">
        <v>73</v>
      </c>
      <c r="AG2590" s="7" t="s">
        <v>73</v>
      </c>
      <c r="AH2590" s="3" t="s">
        <v>73</v>
      </c>
      <c r="AI2590" s="3" t="s">
        <v>82</v>
      </c>
      <c r="AJ2590" s="3" t="s">
        <v>82</v>
      </c>
      <c r="AK2590" s="3" t="s">
        <v>82</v>
      </c>
      <c r="AL2590" s="3" t="s">
        <v>8811</v>
      </c>
      <c r="AM2590" s="3" t="s">
        <v>643</v>
      </c>
      <c r="AN2590" s="3" t="s">
        <v>29823</v>
      </c>
      <c r="AO2590" s="3" t="s">
        <v>82</v>
      </c>
      <c r="AP2590" s="3" t="s">
        <v>76</v>
      </c>
      <c r="AQ2590" s="3" t="s">
        <v>76</v>
      </c>
      <c r="AR2590" s="3" t="s">
        <v>76</v>
      </c>
      <c r="AS2590" s="3" t="s">
        <v>73</v>
      </c>
      <c r="AT2590" s="3" t="s">
        <v>299</v>
      </c>
      <c r="AU2590" s="3" t="s">
        <v>299</v>
      </c>
      <c r="AV2590" s="3" t="s">
        <v>299</v>
      </c>
      <c r="AW2590" s="3" t="s">
        <v>300</v>
      </c>
      <c r="AX2590" s="3" t="s">
        <v>142</v>
      </c>
      <c r="AY2590" s="3" t="s">
        <v>82</v>
      </c>
      <c r="AZ2590" s="2">
        <v>1</v>
      </c>
      <c r="BA2590" s="2">
        <v>15</v>
      </c>
      <c r="BB2590" s="2">
        <v>183</v>
      </c>
      <c r="BC2590" s="3" t="s">
        <v>29828</v>
      </c>
      <c r="BD2590" s="3" t="s">
        <v>29829</v>
      </c>
      <c r="BE2590" s="3" t="s">
        <v>91</v>
      </c>
      <c r="BF2590" s="3" t="s">
        <v>29830</v>
      </c>
      <c r="BG2590" s="3" t="s">
        <v>93</v>
      </c>
      <c r="BH2590" s="3" t="s">
        <v>93</v>
      </c>
      <c r="BI2590" s="3" t="s">
        <v>76</v>
      </c>
      <c r="BJ2590" s="3" t="s">
        <v>93</v>
      </c>
    </row>
    <row r="2591" spans="1:62" hidden="1" x14ac:dyDescent="0.2">
      <c r="A2591" s="2" t="s">
        <v>31631</v>
      </c>
      <c r="B2591" s="3" t="s">
        <v>2246</v>
      </c>
      <c r="C2591" s="3" t="s">
        <v>96</v>
      </c>
      <c r="D2591" s="3" t="s">
        <v>29810</v>
      </c>
      <c r="E2591" s="3" t="s">
        <v>29811</v>
      </c>
      <c r="F2591" s="3" t="s">
        <v>29812</v>
      </c>
      <c r="G2591" s="3" t="s">
        <v>2531</v>
      </c>
      <c r="H2591" s="58" t="str">
        <f t="shared" si="388"/>
        <v>延平供电公司</v>
      </c>
      <c r="I2591" s="3" t="s">
        <v>5095</v>
      </c>
      <c r="J2591" s="3" t="s">
        <v>5096</v>
      </c>
      <c r="K2591" s="3" t="s">
        <v>250</v>
      </c>
      <c r="L2591" s="3" t="s">
        <v>250</v>
      </c>
      <c r="M2591" s="3" t="s">
        <v>29813</v>
      </c>
      <c r="N2591" s="3" t="s">
        <v>29814</v>
      </c>
      <c r="O2591" s="3" t="s">
        <v>70</v>
      </c>
      <c r="P2591" s="3" t="s">
        <v>71</v>
      </c>
      <c r="Q2591" s="3" t="s">
        <v>29815</v>
      </c>
      <c r="R2591" s="3" t="s">
        <v>29816</v>
      </c>
      <c r="S2591" s="3" t="s">
        <v>73</v>
      </c>
      <c r="T2591" s="3" t="s">
        <v>73</v>
      </c>
      <c r="U2591" s="3" t="s">
        <v>29817</v>
      </c>
      <c r="V2591" s="3" t="s">
        <v>76</v>
      </c>
      <c r="W2591" s="3" t="s">
        <v>73</v>
      </c>
      <c r="X2591" s="3" t="s">
        <v>73</v>
      </c>
      <c r="Y2591" s="3" t="s">
        <v>73</v>
      </c>
      <c r="Z2591" s="3" t="s">
        <v>29818</v>
      </c>
      <c r="AA2591" s="3" t="s">
        <v>73</v>
      </c>
      <c r="AB2591" s="3" t="s">
        <v>78</v>
      </c>
      <c r="AC2591" s="3" t="s">
        <v>26207</v>
      </c>
      <c r="AD2591" s="3" t="s">
        <v>80</v>
      </c>
      <c r="AE2591" s="3" t="s">
        <v>73</v>
      </c>
      <c r="AF2591" s="3" t="s">
        <v>73</v>
      </c>
      <c r="AG2591" s="7" t="s">
        <v>73</v>
      </c>
      <c r="AH2591" s="3" t="s">
        <v>73</v>
      </c>
      <c r="AI2591" s="3" t="s">
        <v>82</v>
      </c>
      <c r="AJ2591" s="3" t="s">
        <v>82</v>
      </c>
      <c r="AK2591" s="3" t="s">
        <v>82</v>
      </c>
      <c r="AL2591" s="3" t="s">
        <v>3573</v>
      </c>
      <c r="AM2591" s="3" t="s">
        <v>354</v>
      </c>
      <c r="AN2591" s="3" t="s">
        <v>73</v>
      </c>
      <c r="AO2591" s="3" t="s">
        <v>73</v>
      </c>
      <c r="AP2591" s="3" t="s">
        <v>93</v>
      </c>
      <c r="AQ2591" s="3" t="s">
        <v>73</v>
      </c>
      <c r="AR2591" s="3" t="s">
        <v>73</v>
      </c>
      <c r="AS2591" s="3" t="s">
        <v>73</v>
      </c>
      <c r="AT2591" s="3" t="s">
        <v>299</v>
      </c>
      <c r="AU2591" s="3" t="s">
        <v>299</v>
      </c>
      <c r="AV2591" s="3" t="s">
        <v>299</v>
      </c>
      <c r="AW2591" s="3" t="s">
        <v>300</v>
      </c>
      <c r="AX2591" s="3" t="s">
        <v>262</v>
      </c>
      <c r="AY2591" s="3" t="s">
        <v>73</v>
      </c>
      <c r="AZ2591" s="2">
        <v>1</v>
      </c>
      <c r="BA2591" s="2">
        <v>1</v>
      </c>
      <c r="BB2591" s="2">
        <v>3</v>
      </c>
      <c r="BC2591" s="3" t="s">
        <v>2246</v>
      </c>
      <c r="BD2591" s="3" t="s">
        <v>5097</v>
      </c>
      <c r="BE2591" s="3" t="s">
        <v>195</v>
      </c>
      <c r="BF2591" s="3" t="s">
        <v>73</v>
      </c>
      <c r="BG2591" s="3" t="s">
        <v>93</v>
      </c>
      <c r="BH2591" s="3" t="s">
        <v>93</v>
      </c>
      <c r="BI2591" s="3" t="s">
        <v>76</v>
      </c>
      <c r="BJ2591" s="3" t="s">
        <v>76</v>
      </c>
    </row>
    <row r="2592" spans="1:62" x14ac:dyDescent="0.2">
      <c r="A2592" s="2" t="s">
        <v>31632</v>
      </c>
      <c r="B2592" s="3" t="s">
        <v>29786</v>
      </c>
      <c r="C2592" s="3" t="s">
        <v>96</v>
      </c>
      <c r="D2592" s="3" t="s">
        <v>29799</v>
      </c>
      <c r="E2592" s="3" t="s">
        <v>29800</v>
      </c>
      <c r="F2592" s="3" t="s">
        <v>29801</v>
      </c>
      <c r="G2592" s="3" t="s">
        <v>432</v>
      </c>
      <c r="H2592" s="58" t="str">
        <f t="shared" si="388"/>
        <v>光泽供电公司</v>
      </c>
      <c r="I2592" s="3" t="s">
        <v>433</v>
      </c>
      <c r="J2592" s="3" t="s">
        <v>434</v>
      </c>
      <c r="K2592" s="3" t="s">
        <v>2883</v>
      </c>
      <c r="L2592" s="3" t="s">
        <v>3041</v>
      </c>
      <c r="M2592" s="3" t="s">
        <v>29802</v>
      </c>
      <c r="N2592" s="3" t="s">
        <v>29803</v>
      </c>
      <c r="O2592" s="3" t="s">
        <v>70</v>
      </c>
      <c r="P2592" s="3" t="s">
        <v>71</v>
      </c>
      <c r="Q2592" s="3" t="s">
        <v>29804</v>
      </c>
      <c r="R2592" s="3" t="s">
        <v>29805</v>
      </c>
      <c r="S2592" s="3" t="s">
        <v>29806</v>
      </c>
      <c r="T2592" s="3" t="s">
        <v>29807</v>
      </c>
      <c r="U2592" s="3" t="s">
        <v>442</v>
      </c>
      <c r="V2592" s="3" t="s">
        <v>76</v>
      </c>
      <c r="W2592" s="3" t="s">
        <v>73</v>
      </c>
      <c r="X2592" s="3" t="s">
        <v>73</v>
      </c>
      <c r="Y2592" s="3" t="s">
        <v>73</v>
      </c>
      <c r="Z2592" s="3" t="s">
        <v>29808</v>
      </c>
      <c r="AA2592" s="3" t="s">
        <v>29803</v>
      </c>
      <c r="AB2592" s="3" t="s">
        <v>78</v>
      </c>
      <c r="AC2592" s="3" t="s">
        <v>29785</v>
      </c>
      <c r="AD2592" s="3" t="s">
        <v>80</v>
      </c>
      <c r="AE2592" s="3" t="s">
        <v>73</v>
      </c>
      <c r="AF2592" s="3" t="s">
        <v>73</v>
      </c>
      <c r="AG2592" s="7" t="s">
        <v>73</v>
      </c>
      <c r="AH2592" s="3" t="s">
        <v>73</v>
      </c>
      <c r="AI2592" s="3" t="s">
        <v>82</v>
      </c>
      <c r="AJ2592" s="3" t="s">
        <v>82</v>
      </c>
      <c r="AK2592" s="3" t="s">
        <v>465</v>
      </c>
      <c r="AL2592" s="3" t="s">
        <v>1239</v>
      </c>
      <c r="AM2592" s="3" t="s">
        <v>434</v>
      </c>
      <c r="AN2592" s="3" t="s">
        <v>29803</v>
      </c>
      <c r="AO2592" s="3" t="s">
        <v>82</v>
      </c>
      <c r="AP2592" s="3" t="s">
        <v>93</v>
      </c>
      <c r="AQ2592" s="3" t="s">
        <v>76</v>
      </c>
      <c r="AR2592" s="3" t="s">
        <v>76</v>
      </c>
      <c r="AS2592" s="3" t="s">
        <v>73</v>
      </c>
      <c r="AT2592" s="3" t="s">
        <v>138</v>
      </c>
      <c r="AU2592" s="3" t="s">
        <v>191</v>
      </c>
      <c r="AV2592" s="3" t="s">
        <v>213</v>
      </c>
      <c r="AW2592" s="3" t="s">
        <v>214</v>
      </c>
      <c r="AX2592" s="3" t="s">
        <v>142</v>
      </c>
      <c r="AY2592" s="3" t="s">
        <v>29807</v>
      </c>
      <c r="AZ2592" s="2">
        <v>19</v>
      </c>
      <c r="BA2592" s="2">
        <v>25</v>
      </c>
      <c r="BB2592" s="2">
        <v>879</v>
      </c>
      <c r="BC2592" s="3" t="s">
        <v>29786</v>
      </c>
      <c r="BD2592" s="3" t="s">
        <v>5787</v>
      </c>
      <c r="BE2592" s="3" t="s">
        <v>91</v>
      </c>
      <c r="BF2592" s="3" t="s">
        <v>29809</v>
      </c>
      <c r="BG2592" s="3" t="s">
        <v>93</v>
      </c>
      <c r="BH2592" s="3" t="s">
        <v>93</v>
      </c>
      <c r="BI2592" s="3" t="s">
        <v>76</v>
      </c>
      <c r="BJ2592" s="3" t="s">
        <v>93</v>
      </c>
    </row>
    <row r="2593" spans="1:62" hidden="1" x14ac:dyDescent="0.2">
      <c r="A2593" s="2" t="s">
        <v>6404</v>
      </c>
      <c r="B2593" s="3" t="s">
        <v>2844</v>
      </c>
      <c r="C2593" s="3" t="s">
        <v>265</v>
      </c>
      <c r="D2593" s="3" t="s">
        <v>29788</v>
      </c>
      <c r="E2593" s="3" t="s">
        <v>29789</v>
      </c>
      <c r="F2593" s="3" t="s">
        <v>29790</v>
      </c>
      <c r="G2593" s="3" t="s">
        <v>2724</v>
      </c>
      <c r="H2593" s="58" t="str">
        <f>C2593</f>
        <v>三明</v>
      </c>
      <c r="I2593" s="3" t="s">
        <v>29791</v>
      </c>
      <c r="J2593" s="3" t="s">
        <v>29792</v>
      </c>
      <c r="K2593" s="3" t="s">
        <v>2883</v>
      </c>
      <c r="L2593" s="3" t="s">
        <v>2923</v>
      </c>
      <c r="M2593" s="3" t="s">
        <v>29793</v>
      </c>
      <c r="N2593" s="3" t="s">
        <v>29794</v>
      </c>
      <c r="O2593" s="3" t="s">
        <v>70</v>
      </c>
      <c r="P2593" s="3" t="s">
        <v>71</v>
      </c>
      <c r="Q2593" s="3" t="s">
        <v>29795</v>
      </c>
      <c r="R2593" s="3" t="s">
        <v>29796</v>
      </c>
      <c r="S2593" s="3" t="s">
        <v>73</v>
      </c>
      <c r="T2593" s="3" t="s">
        <v>73</v>
      </c>
      <c r="U2593" s="3" t="s">
        <v>29797</v>
      </c>
      <c r="V2593" s="3" t="s">
        <v>76</v>
      </c>
      <c r="W2593" s="3" t="s">
        <v>73</v>
      </c>
      <c r="X2593" s="3" t="s">
        <v>73</v>
      </c>
      <c r="Y2593" s="3" t="s">
        <v>73</v>
      </c>
      <c r="Z2593" s="3" t="s">
        <v>29793</v>
      </c>
      <c r="AA2593" s="3" t="s">
        <v>73</v>
      </c>
      <c r="AB2593" s="3" t="s">
        <v>78</v>
      </c>
      <c r="AC2593" s="3" t="s">
        <v>29209</v>
      </c>
      <c r="AD2593" s="3" t="s">
        <v>164</v>
      </c>
      <c r="AE2593" s="3" t="s">
        <v>73</v>
      </c>
      <c r="AF2593" s="3" t="s">
        <v>73</v>
      </c>
      <c r="AG2593" s="7" t="s">
        <v>73</v>
      </c>
      <c r="AH2593" s="3" t="s">
        <v>73</v>
      </c>
      <c r="AI2593" s="3" t="s">
        <v>82</v>
      </c>
      <c r="AJ2593" s="3" t="s">
        <v>82</v>
      </c>
      <c r="AK2593" s="3" t="s">
        <v>82</v>
      </c>
      <c r="AL2593" s="3" t="s">
        <v>29798</v>
      </c>
      <c r="AM2593" s="3" t="s">
        <v>2024</v>
      </c>
      <c r="AN2593" s="3" t="s">
        <v>73</v>
      </c>
      <c r="AO2593" s="3" t="s">
        <v>73</v>
      </c>
      <c r="AP2593" s="3" t="s">
        <v>93</v>
      </c>
      <c r="AQ2593" s="3" t="s">
        <v>73</v>
      </c>
      <c r="AR2593" s="3" t="s">
        <v>73</v>
      </c>
      <c r="AS2593" s="3" t="s">
        <v>73</v>
      </c>
      <c r="AT2593" s="3" t="s">
        <v>138</v>
      </c>
      <c r="AU2593" s="3" t="s">
        <v>237</v>
      </c>
      <c r="AV2593" s="3" t="s">
        <v>213</v>
      </c>
      <c r="AW2593" s="3" t="s">
        <v>238</v>
      </c>
      <c r="AX2593" s="3" t="s">
        <v>89</v>
      </c>
      <c r="AY2593" s="3" t="s">
        <v>73</v>
      </c>
      <c r="AZ2593" s="2">
        <v>41</v>
      </c>
      <c r="BA2593" s="2">
        <v>19</v>
      </c>
      <c r="BB2593" s="2">
        <v>1814</v>
      </c>
      <c r="BC2593" s="3" t="s">
        <v>2844</v>
      </c>
      <c r="BD2593" s="3" t="s">
        <v>2847</v>
      </c>
      <c r="BE2593" s="3" t="s">
        <v>195</v>
      </c>
      <c r="BF2593" s="3" t="s">
        <v>73</v>
      </c>
      <c r="BG2593" s="3" t="s">
        <v>93</v>
      </c>
      <c r="BH2593" s="3" t="s">
        <v>93</v>
      </c>
      <c r="BI2593" s="3" t="s">
        <v>76</v>
      </c>
      <c r="BJ2593" s="3" t="s">
        <v>76</v>
      </c>
    </row>
    <row r="2594" spans="1:62" x14ac:dyDescent="0.2">
      <c r="A2594" s="2" t="s">
        <v>7946</v>
      </c>
      <c r="B2594" s="3" t="s">
        <v>29786</v>
      </c>
      <c r="C2594" s="3" t="s">
        <v>96</v>
      </c>
      <c r="D2594" s="3" t="s">
        <v>29773</v>
      </c>
      <c r="E2594" s="3" t="s">
        <v>29774</v>
      </c>
      <c r="F2594" s="3" t="s">
        <v>29775</v>
      </c>
      <c r="G2594" s="3" t="s">
        <v>432</v>
      </c>
      <c r="H2594" s="58" t="str">
        <f t="shared" ref="H2594:H2595" si="389">G2594</f>
        <v>光泽供电公司</v>
      </c>
      <c r="I2594" s="3" t="s">
        <v>433</v>
      </c>
      <c r="J2594" s="3" t="s">
        <v>434</v>
      </c>
      <c r="K2594" s="3" t="s">
        <v>2883</v>
      </c>
      <c r="L2594" s="3" t="s">
        <v>3041</v>
      </c>
      <c r="M2594" s="3" t="s">
        <v>29776</v>
      </c>
      <c r="N2594" s="3" t="s">
        <v>29777</v>
      </c>
      <c r="O2594" s="3" t="s">
        <v>70</v>
      </c>
      <c r="P2594" s="3" t="s">
        <v>106</v>
      </c>
      <c r="Q2594" s="3" t="s">
        <v>29778</v>
      </c>
      <c r="R2594" s="3" t="s">
        <v>29779</v>
      </c>
      <c r="S2594" s="3" t="s">
        <v>29780</v>
      </c>
      <c r="T2594" s="3" t="s">
        <v>29781</v>
      </c>
      <c r="U2594" s="3" t="s">
        <v>29782</v>
      </c>
      <c r="V2594" s="3" t="s">
        <v>76</v>
      </c>
      <c r="W2594" s="3" t="s">
        <v>73</v>
      </c>
      <c r="X2594" s="3" t="s">
        <v>73</v>
      </c>
      <c r="Y2594" s="3" t="s">
        <v>73</v>
      </c>
      <c r="Z2594" s="3" t="s">
        <v>29783</v>
      </c>
      <c r="AA2594" s="3" t="s">
        <v>29784</v>
      </c>
      <c r="AB2594" s="3" t="s">
        <v>78</v>
      </c>
      <c r="AC2594" s="3" t="s">
        <v>29785</v>
      </c>
      <c r="AD2594" s="3" t="s">
        <v>80</v>
      </c>
      <c r="AE2594" s="3" t="s">
        <v>73</v>
      </c>
      <c r="AF2594" s="3" t="s">
        <v>73</v>
      </c>
      <c r="AG2594" s="7" t="s">
        <v>73</v>
      </c>
      <c r="AH2594" s="3" t="s">
        <v>73</v>
      </c>
      <c r="AI2594" s="3" t="s">
        <v>211</v>
      </c>
      <c r="AJ2594" s="3" t="s">
        <v>82</v>
      </c>
      <c r="AK2594" s="3" t="s">
        <v>82</v>
      </c>
      <c r="AL2594" s="3" t="s">
        <v>1239</v>
      </c>
      <c r="AM2594" s="3" t="s">
        <v>434</v>
      </c>
      <c r="AN2594" s="3" t="s">
        <v>29784</v>
      </c>
      <c r="AO2594" s="3" t="s">
        <v>82</v>
      </c>
      <c r="AP2594" s="3" t="s">
        <v>93</v>
      </c>
      <c r="AQ2594" s="3" t="s">
        <v>76</v>
      </c>
      <c r="AR2594" s="3" t="s">
        <v>76</v>
      </c>
      <c r="AS2594" s="3" t="s">
        <v>73</v>
      </c>
      <c r="AT2594" s="3" t="s">
        <v>138</v>
      </c>
      <c r="AU2594" s="3" t="s">
        <v>191</v>
      </c>
      <c r="AV2594" s="3" t="s">
        <v>213</v>
      </c>
      <c r="AW2594" s="3" t="s">
        <v>214</v>
      </c>
      <c r="AX2594" s="3" t="s">
        <v>262</v>
      </c>
      <c r="AY2594" s="3" t="s">
        <v>29781</v>
      </c>
      <c r="AZ2594" s="2">
        <v>2</v>
      </c>
      <c r="BA2594" s="2">
        <v>2</v>
      </c>
      <c r="BB2594" s="2">
        <v>53</v>
      </c>
      <c r="BC2594" s="3" t="s">
        <v>29786</v>
      </c>
      <c r="BD2594" s="3" t="s">
        <v>5787</v>
      </c>
      <c r="BE2594" s="3" t="s">
        <v>91</v>
      </c>
      <c r="BF2594" s="3" t="s">
        <v>29787</v>
      </c>
      <c r="BG2594" s="3" t="s">
        <v>93</v>
      </c>
      <c r="BH2594" s="3" t="s">
        <v>93</v>
      </c>
      <c r="BI2594" s="3" t="s">
        <v>76</v>
      </c>
      <c r="BJ2594" s="3" t="s">
        <v>93</v>
      </c>
    </row>
    <row r="2595" spans="1:62" x14ac:dyDescent="0.2">
      <c r="A2595" s="2" t="s">
        <v>7938</v>
      </c>
      <c r="B2595" s="3" t="s">
        <v>4065</v>
      </c>
      <c r="C2595" s="3" t="s">
        <v>265</v>
      </c>
      <c r="D2595" s="3" t="s">
        <v>29759</v>
      </c>
      <c r="E2595" s="3" t="s">
        <v>29760</v>
      </c>
      <c r="F2595" s="3" t="s">
        <v>29761</v>
      </c>
      <c r="G2595" s="3" t="s">
        <v>704</v>
      </c>
      <c r="H2595" s="58" t="str">
        <f t="shared" si="389"/>
        <v>国网尤溪县供电公司</v>
      </c>
      <c r="I2595" s="3" t="s">
        <v>4066</v>
      </c>
      <c r="J2595" s="3" t="s">
        <v>4067</v>
      </c>
      <c r="K2595" s="3" t="s">
        <v>2883</v>
      </c>
      <c r="L2595" s="3" t="s">
        <v>3041</v>
      </c>
      <c r="M2595" s="3" t="s">
        <v>29762</v>
      </c>
      <c r="N2595" s="3" t="s">
        <v>29763</v>
      </c>
      <c r="O2595" s="3" t="s">
        <v>293</v>
      </c>
      <c r="P2595" s="3" t="s">
        <v>106</v>
      </c>
      <c r="Q2595" s="3" t="s">
        <v>29764</v>
      </c>
      <c r="R2595" s="3" t="s">
        <v>29765</v>
      </c>
      <c r="S2595" s="3" t="s">
        <v>29766</v>
      </c>
      <c r="T2595" s="3" t="s">
        <v>29767</v>
      </c>
      <c r="U2595" s="3" t="s">
        <v>29768</v>
      </c>
      <c r="V2595" s="3" t="s">
        <v>76</v>
      </c>
      <c r="W2595" s="3" t="s">
        <v>73</v>
      </c>
      <c r="X2595" s="3" t="s">
        <v>73</v>
      </c>
      <c r="Y2595" s="3" t="s">
        <v>73</v>
      </c>
      <c r="Z2595" s="3" t="s">
        <v>29769</v>
      </c>
      <c r="AA2595" s="3" t="s">
        <v>29770</v>
      </c>
      <c r="AB2595" s="3" t="s">
        <v>78</v>
      </c>
      <c r="AC2595" s="3" t="s">
        <v>29111</v>
      </c>
      <c r="AD2595" s="3" t="s">
        <v>164</v>
      </c>
      <c r="AE2595" s="3" t="s">
        <v>73</v>
      </c>
      <c r="AF2595" s="3" t="s">
        <v>73</v>
      </c>
      <c r="AG2595" s="7" t="s">
        <v>73</v>
      </c>
      <c r="AH2595" s="3" t="s">
        <v>73</v>
      </c>
      <c r="AI2595" s="3" t="s">
        <v>82</v>
      </c>
      <c r="AJ2595" s="3" t="s">
        <v>82</v>
      </c>
      <c r="AK2595" s="3" t="s">
        <v>82</v>
      </c>
      <c r="AL2595" s="3" t="s">
        <v>29771</v>
      </c>
      <c r="AM2595" s="3" t="s">
        <v>704</v>
      </c>
      <c r="AN2595" s="3" t="s">
        <v>29770</v>
      </c>
      <c r="AO2595" s="3" t="s">
        <v>73</v>
      </c>
      <c r="AP2595" s="3" t="s">
        <v>93</v>
      </c>
      <c r="AQ2595" s="3" t="s">
        <v>76</v>
      </c>
      <c r="AR2595" s="3" t="s">
        <v>73</v>
      </c>
      <c r="AS2595" s="3" t="s">
        <v>73</v>
      </c>
      <c r="AT2595" s="3" t="s">
        <v>138</v>
      </c>
      <c r="AU2595" s="3" t="s">
        <v>740</v>
      </c>
      <c r="AV2595" s="3" t="s">
        <v>741</v>
      </c>
      <c r="AW2595" s="3" t="s">
        <v>742</v>
      </c>
      <c r="AX2595" s="3" t="s">
        <v>89</v>
      </c>
      <c r="AY2595" s="3" t="s">
        <v>29767</v>
      </c>
      <c r="AZ2595" s="2">
        <v>17</v>
      </c>
      <c r="BA2595" s="2">
        <v>5</v>
      </c>
      <c r="BB2595" s="2">
        <v>1883</v>
      </c>
      <c r="BC2595" s="3" t="s">
        <v>4065</v>
      </c>
      <c r="BD2595" s="3" t="s">
        <v>4068</v>
      </c>
      <c r="BE2595" s="3" t="s">
        <v>91</v>
      </c>
      <c r="BF2595" s="3" t="s">
        <v>29772</v>
      </c>
      <c r="BG2595" s="3" t="s">
        <v>93</v>
      </c>
      <c r="BH2595" s="3" t="s">
        <v>93</v>
      </c>
      <c r="BI2595" s="3" t="s">
        <v>76</v>
      </c>
      <c r="BJ2595" s="3" t="s">
        <v>93</v>
      </c>
    </row>
    <row r="2596" spans="1:62" hidden="1" x14ac:dyDescent="0.2">
      <c r="A2596" s="2" t="s">
        <v>14382</v>
      </c>
      <c r="B2596" s="3" t="s">
        <v>4853</v>
      </c>
      <c r="C2596" s="3" t="s">
        <v>265</v>
      </c>
      <c r="D2596" s="3" t="s">
        <v>29746</v>
      </c>
      <c r="E2596" s="3" t="s">
        <v>29747</v>
      </c>
      <c r="F2596" s="3" t="s">
        <v>29748</v>
      </c>
      <c r="G2596" s="3" t="s">
        <v>2724</v>
      </c>
      <c r="H2596" s="58" t="str">
        <f>C2596</f>
        <v>三明</v>
      </c>
      <c r="I2596" s="3" t="s">
        <v>4854</v>
      </c>
      <c r="J2596" s="3" t="s">
        <v>4855</v>
      </c>
      <c r="K2596" s="3" t="s">
        <v>2883</v>
      </c>
      <c r="L2596" s="3" t="s">
        <v>2923</v>
      </c>
      <c r="M2596" s="3" t="s">
        <v>29749</v>
      </c>
      <c r="N2596" s="3" t="s">
        <v>29750</v>
      </c>
      <c r="O2596" s="3" t="s">
        <v>70</v>
      </c>
      <c r="P2596" s="3" t="s">
        <v>71</v>
      </c>
      <c r="Q2596" s="3" t="s">
        <v>29751</v>
      </c>
      <c r="R2596" s="3" t="s">
        <v>29752</v>
      </c>
      <c r="S2596" s="3" t="s">
        <v>29753</v>
      </c>
      <c r="T2596" s="3" t="s">
        <v>73</v>
      </c>
      <c r="U2596" s="3" t="s">
        <v>29754</v>
      </c>
      <c r="V2596" s="3" t="s">
        <v>76</v>
      </c>
      <c r="W2596" s="3" t="s">
        <v>73</v>
      </c>
      <c r="X2596" s="3" t="s">
        <v>73</v>
      </c>
      <c r="Y2596" s="3" t="s">
        <v>73</v>
      </c>
      <c r="Z2596" s="3" t="s">
        <v>29755</v>
      </c>
      <c r="AA2596" s="3" t="s">
        <v>29756</v>
      </c>
      <c r="AB2596" s="3" t="s">
        <v>78</v>
      </c>
      <c r="AC2596" s="3" t="s">
        <v>29644</v>
      </c>
      <c r="AD2596" s="3" t="s">
        <v>80</v>
      </c>
      <c r="AE2596" s="3" t="s">
        <v>73</v>
      </c>
      <c r="AF2596" s="3" t="s">
        <v>73</v>
      </c>
      <c r="AG2596" s="7" t="s">
        <v>73</v>
      </c>
      <c r="AH2596" s="3" t="s">
        <v>73</v>
      </c>
      <c r="AI2596" s="3" t="s">
        <v>82</v>
      </c>
      <c r="AJ2596" s="3" t="s">
        <v>82</v>
      </c>
      <c r="AK2596" s="3" t="s">
        <v>82</v>
      </c>
      <c r="AL2596" s="3" t="s">
        <v>29757</v>
      </c>
      <c r="AM2596" s="3" t="s">
        <v>4855</v>
      </c>
      <c r="AN2596" s="3" t="s">
        <v>29756</v>
      </c>
      <c r="AO2596" s="3" t="s">
        <v>73</v>
      </c>
      <c r="AP2596" s="3" t="s">
        <v>93</v>
      </c>
      <c r="AQ2596" s="3" t="s">
        <v>76</v>
      </c>
      <c r="AR2596" s="3" t="s">
        <v>73</v>
      </c>
      <c r="AS2596" s="3" t="s">
        <v>73</v>
      </c>
      <c r="AT2596" s="3" t="s">
        <v>138</v>
      </c>
      <c r="AU2596" s="3" t="s">
        <v>422</v>
      </c>
      <c r="AV2596" s="3" t="s">
        <v>423</v>
      </c>
      <c r="AW2596" s="3" t="s">
        <v>424</v>
      </c>
      <c r="AX2596" s="3" t="s">
        <v>2110</v>
      </c>
      <c r="AY2596" s="3" t="s">
        <v>73</v>
      </c>
      <c r="AZ2596" s="2">
        <v>5</v>
      </c>
      <c r="BA2596" s="2">
        <v>1</v>
      </c>
      <c r="BB2596" s="2">
        <v>300</v>
      </c>
      <c r="BC2596" s="3" t="s">
        <v>4853</v>
      </c>
      <c r="BD2596" s="3" t="s">
        <v>4857</v>
      </c>
      <c r="BE2596" s="3" t="s">
        <v>91</v>
      </c>
      <c r="BF2596" s="3" t="s">
        <v>29758</v>
      </c>
      <c r="BG2596" s="3" t="s">
        <v>93</v>
      </c>
      <c r="BH2596" s="3" t="s">
        <v>93</v>
      </c>
      <c r="BI2596" s="3" t="s">
        <v>76</v>
      </c>
      <c r="BJ2596" s="3" t="s">
        <v>93</v>
      </c>
    </row>
    <row r="2597" spans="1:62" hidden="1" x14ac:dyDescent="0.2">
      <c r="A2597" s="2" t="s">
        <v>32734</v>
      </c>
      <c r="B2597" s="3" t="s">
        <v>29743</v>
      </c>
      <c r="C2597" s="3" t="s">
        <v>174</v>
      </c>
      <c r="D2597" s="3" t="s">
        <v>29734</v>
      </c>
      <c r="E2597" s="3" t="s">
        <v>29735</v>
      </c>
      <c r="F2597" s="3" t="s">
        <v>29736</v>
      </c>
      <c r="G2597" s="3" t="s">
        <v>773</v>
      </c>
      <c r="H2597" s="58" t="str">
        <f>G2597</f>
        <v>永春县供电公司</v>
      </c>
      <c r="I2597" s="3" t="s">
        <v>2909</v>
      </c>
      <c r="J2597" s="3" t="s">
        <v>2910</v>
      </c>
      <c r="K2597" s="3" t="s">
        <v>103</v>
      </c>
      <c r="L2597" s="3" t="s">
        <v>103</v>
      </c>
      <c r="M2597" s="3" t="s">
        <v>29737</v>
      </c>
      <c r="N2597" s="3" t="s">
        <v>29738</v>
      </c>
      <c r="O2597" s="3" t="s">
        <v>70</v>
      </c>
      <c r="P2597" s="3" t="s">
        <v>106</v>
      </c>
      <c r="Q2597" s="3" t="s">
        <v>29739</v>
      </c>
      <c r="R2597" s="3" t="s">
        <v>29740</v>
      </c>
      <c r="S2597" s="3" t="s">
        <v>29741</v>
      </c>
      <c r="T2597" s="3" t="s">
        <v>349</v>
      </c>
      <c r="U2597" s="3" t="s">
        <v>29742</v>
      </c>
      <c r="V2597" s="3" t="s">
        <v>76</v>
      </c>
      <c r="W2597" s="3" t="s">
        <v>73</v>
      </c>
      <c r="X2597" s="3" t="s">
        <v>73</v>
      </c>
      <c r="Y2597" s="3" t="s">
        <v>73</v>
      </c>
      <c r="Z2597" s="3" t="s">
        <v>29737</v>
      </c>
      <c r="AA2597" s="3" t="s">
        <v>73</v>
      </c>
      <c r="AB2597" s="3" t="s">
        <v>78</v>
      </c>
      <c r="AC2597" s="3" t="s">
        <v>29732</v>
      </c>
      <c r="AD2597" s="3" t="s">
        <v>401</v>
      </c>
      <c r="AE2597" s="3" t="s">
        <v>73</v>
      </c>
      <c r="AF2597" s="3" t="s">
        <v>73</v>
      </c>
      <c r="AG2597" s="7" t="s">
        <v>73</v>
      </c>
      <c r="AH2597" s="3" t="s">
        <v>73</v>
      </c>
      <c r="AI2597" s="3" t="s">
        <v>82</v>
      </c>
      <c r="AJ2597" s="3" t="s">
        <v>82</v>
      </c>
      <c r="AK2597" s="3" t="s">
        <v>82</v>
      </c>
      <c r="AL2597" s="3" t="s">
        <v>73</v>
      </c>
      <c r="AM2597" s="3" t="s">
        <v>73</v>
      </c>
      <c r="AN2597" s="3" t="s">
        <v>73</v>
      </c>
      <c r="AO2597" s="3" t="s">
        <v>73</v>
      </c>
      <c r="AP2597" s="3" t="s">
        <v>76</v>
      </c>
      <c r="AQ2597" s="3" t="s">
        <v>73</v>
      </c>
      <c r="AR2597" s="3" t="s">
        <v>73</v>
      </c>
      <c r="AS2597" s="3" t="s">
        <v>73</v>
      </c>
      <c r="AT2597" s="3" t="s">
        <v>138</v>
      </c>
      <c r="AU2597" s="3" t="s">
        <v>1158</v>
      </c>
      <c r="AV2597" s="3" t="s">
        <v>880</v>
      </c>
      <c r="AW2597" s="3" t="s">
        <v>1159</v>
      </c>
      <c r="AX2597" s="3" t="s">
        <v>121</v>
      </c>
      <c r="AY2597" s="3" t="s">
        <v>349</v>
      </c>
      <c r="AZ2597" s="2">
        <v>2</v>
      </c>
      <c r="BA2597" s="2">
        <v>1</v>
      </c>
      <c r="BB2597" s="2">
        <v>37</v>
      </c>
      <c r="BC2597" s="3" t="s">
        <v>29743</v>
      </c>
      <c r="BD2597" s="3" t="s">
        <v>29744</v>
      </c>
      <c r="BE2597" s="3" t="s">
        <v>91</v>
      </c>
      <c r="BF2597" s="3" t="s">
        <v>29745</v>
      </c>
      <c r="BG2597" s="3" t="s">
        <v>93</v>
      </c>
      <c r="BH2597" s="3" t="s">
        <v>93</v>
      </c>
      <c r="BI2597" s="3" t="s">
        <v>76</v>
      </c>
      <c r="BJ2597" s="3" t="s">
        <v>93</v>
      </c>
    </row>
    <row r="2598" spans="1:62" hidden="1" x14ac:dyDescent="0.2">
      <c r="A2598" s="2" t="s">
        <v>32733</v>
      </c>
      <c r="B2598" s="3" t="s">
        <v>6879</v>
      </c>
      <c r="C2598" s="3" t="s">
        <v>219</v>
      </c>
      <c r="D2598" s="3" t="s">
        <v>29723</v>
      </c>
      <c r="E2598" s="3" t="s">
        <v>29724</v>
      </c>
      <c r="F2598" s="3" t="s">
        <v>29725</v>
      </c>
      <c r="G2598" s="3" t="s">
        <v>1048</v>
      </c>
      <c r="H2598" s="58" t="str">
        <f>C2598</f>
        <v>宁德</v>
      </c>
      <c r="I2598" s="3" t="s">
        <v>6880</v>
      </c>
      <c r="J2598" s="3" t="s">
        <v>6881</v>
      </c>
      <c r="K2598" s="3" t="s">
        <v>250</v>
      </c>
      <c r="L2598" s="3" t="s">
        <v>250</v>
      </c>
      <c r="M2598" s="3" t="s">
        <v>29726</v>
      </c>
      <c r="N2598" s="3" t="s">
        <v>29727</v>
      </c>
      <c r="O2598" s="3" t="s">
        <v>293</v>
      </c>
      <c r="P2598" s="3" t="s">
        <v>185</v>
      </c>
      <c r="Q2598" s="3" t="s">
        <v>29728</v>
      </c>
      <c r="R2598" s="3" t="s">
        <v>29729</v>
      </c>
      <c r="S2598" s="3" t="s">
        <v>299</v>
      </c>
      <c r="T2598" s="3" t="s">
        <v>73</v>
      </c>
      <c r="U2598" s="3" t="s">
        <v>29730</v>
      </c>
      <c r="V2598" s="3" t="s">
        <v>76</v>
      </c>
      <c r="W2598" s="3" t="s">
        <v>73</v>
      </c>
      <c r="X2598" s="3" t="s">
        <v>73</v>
      </c>
      <c r="Y2598" s="3" t="s">
        <v>73</v>
      </c>
      <c r="Z2598" s="3" t="s">
        <v>29731</v>
      </c>
      <c r="AA2598" s="3" t="s">
        <v>29727</v>
      </c>
      <c r="AB2598" s="3" t="s">
        <v>78</v>
      </c>
      <c r="AC2598" s="3" t="s">
        <v>29732</v>
      </c>
      <c r="AD2598" s="3" t="s">
        <v>80</v>
      </c>
      <c r="AE2598" s="3" t="s">
        <v>73</v>
      </c>
      <c r="AF2598" s="3" t="s">
        <v>73</v>
      </c>
      <c r="AG2598" s="7" t="s">
        <v>73</v>
      </c>
      <c r="AH2598" s="3" t="s">
        <v>73</v>
      </c>
      <c r="AI2598" s="3" t="s">
        <v>82</v>
      </c>
      <c r="AJ2598" s="3" t="s">
        <v>82</v>
      </c>
      <c r="AK2598" s="3" t="s">
        <v>189</v>
      </c>
      <c r="AL2598" s="3" t="s">
        <v>25974</v>
      </c>
      <c r="AM2598" s="3" t="s">
        <v>6881</v>
      </c>
      <c r="AN2598" s="3" t="s">
        <v>29727</v>
      </c>
      <c r="AO2598" s="3" t="s">
        <v>73</v>
      </c>
      <c r="AP2598" s="3" t="s">
        <v>93</v>
      </c>
      <c r="AQ2598" s="3" t="s">
        <v>76</v>
      </c>
      <c r="AR2598" s="3" t="s">
        <v>73</v>
      </c>
      <c r="AS2598" s="3" t="s">
        <v>73</v>
      </c>
      <c r="AT2598" s="3" t="s">
        <v>299</v>
      </c>
      <c r="AU2598" s="3" t="s">
        <v>299</v>
      </c>
      <c r="AV2598" s="3" t="s">
        <v>299</v>
      </c>
      <c r="AW2598" s="3" t="s">
        <v>300</v>
      </c>
      <c r="AX2598" s="3" t="s">
        <v>121</v>
      </c>
      <c r="AY2598" s="3" t="s">
        <v>73</v>
      </c>
      <c r="AZ2598" s="2">
        <v>20</v>
      </c>
      <c r="BA2598" s="2">
        <v>23</v>
      </c>
      <c r="BB2598" s="2">
        <v>1990</v>
      </c>
      <c r="BC2598" s="3" t="s">
        <v>6879</v>
      </c>
      <c r="BD2598" s="3" t="s">
        <v>6883</v>
      </c>
      <c r="BE2598" s="3" t="s">
        <v>91</v>
      </c>
      <c r="BF2598" s="3" t="s">
        <v>29733</v>
      </c>
      <c r="BG2598" s="3" t="s">
        <v>93</v>
      </c>
      <c r="BH2598" s="3" t="s">
        <v>93</v>
      </c>
      <c r="BI2598" s="3" t="s">
        <v>76</v>
      </c>
      <c r="BJ2598" s="3" t="s">
        <v>93</v>
      </c>
    </row>
    <row r="2599" spans="1:62" x14ac:dyDescent="0.2">
      <c r="A2599" s="2" t="s">
        <v>32729</v>
      </c>
      <c r="B2599" s="3" t="s">
        <v>2352</v>
      </c>
      <c r="C2599" s="3" t="s">
        <v>219</v>
      </c>
      <c r="D2599" s="3" t="s">
        <v>29716</v>
      </c>
      <c r="E2599" s="3" t="s">
        <v>32730</v>
      </c>
      <c r="F2599" s="3" t="s">
        <v>29717</v>
      </c>
      <c r="G2599" s="3" t="s">
        <v>1188</v>
      </c>
      <c r="H2599" s="58" t="str">
        <f t="shared" ref="H2599:H2604" si="390">G2599</f>
        <v>福安供电公司</v>
      </c>
      <c r="I2599" s="3" t="s">
        <v>2046</v>
      </c>
      <c r="J2599" s="3" t="s">
        <v>832</v>
      </c>
      <c r="K2599" s="3" t="s">
        <v>2883</v>
      </c>
      <c r="L2599" s="3" t="s">
        <v>3041</v>
      </c>
      <c r="M2599" s="3" t="s">
        <v>29718</v>
      </c>
      <c r="N2599" s="3" t="s">
        <v>29719</v>
      </c>
      <c r="O2599" s="3" t="s">
        <v>70</v>
      </c>
      <c r="P2599" s="3" t="s">
        <v>185</v>
      </c>
      <c r="Q2599" s="3" t="s">
        <v>29720</v>
      </c>
      <c r="R2599" s="3" t="s">
        <v>29721</v>
      </c>
      <c r="S2599" s="3" t="s">
        <v>32731</v>
      </c>
      <c r="T2599" s="3" t="s">
        <v>32732</v>
      </c>
      <c r="U2599" s="3" t="s">
        <v>29722</v>
      </c>
      <c r="V2599" s="3" t="s">
        <v>76</v>
      </c>
      <c r="W2599" s="3" t="s">
        <v>73</v>
      </c>
      <c r="X2599" s="3" t="s">
        <v>73</v>
      </c>
      <c r="Y2599" s="3" t="s">
        <v>73</v>
      </c>
      <c r="Z2599" s="3" t="s">
        <v>27783</v>
      </c>
      <c r="AA2599" s="3" t="s">
        <v>29719</v>
      </c>
      <c r="AB2599" s="3" t="s">
        <v>78</v>
      </c>
      <c r="AC2599" s="3" t="s">
        <v>27804</v>
      </c>
      <c r="AD2599" s="3" t="s">
        <v>80</v>
      </c>
      <c r="AE2599" s="3" t="s">
        <v>73</v>
      </c>
      <c r="AF2599" s="3" t="s">
        <v>73</v>
      </c>
      <c r="AG2599" s="7" t="s">
        <v>73</v>
      </c>
      <c r="AH2599" s="3" t="s">
        <v>73</v>
      </c>
      <c r="AI2599" s="3" t="s">
        <v>82</v>
      </c>
      <c r="AJ2599" s="3" t="s">
        <v>82</v>
      </c>
      <c r="AK2599" s="3" t="s">
        <v>189</v>
      </c>
      <c r="AL2599" s="3" t="s">
        <v>7269</v>
      </c>
      <c r="AM2599" s="3" t="s">
        <v>832</v>
      </c>
      <c r="AN2599" s="3" t="s">
        <v>29719</v>
      </c>
      <c r="AO2599" s="3" t="s">
        <v>82</v>
      </c>
      <c r="AP2599" s="3" t="s">
        <v>93</v>
      </c>
      <c r="AQ2599" s="3" t="s">
        <v>76</v>
      </c>
      <c r="AR2599" s="3" t="s">
        <v>76</v>
      </c>
      <c r="AS2599" s="3" t="s">
        <v>73</v>
      </c>
      <c r="AT2599" s="3" t="s">
        <v>138</v>
      </c>
      <c r="AU2599" s="3" t="s">
        <v>586</v>
      </c>
      <c r="AV2599" s="3" t="s">
        <v>3089</v>
      </c>
      <c r="AW2599" s="3" t="s">
        <v>3090</v>
      </c>
      <c r="AX2599" s="3" t="s">
        <v>142</v>
      </c>
      <c r="AY2599" s="3" t="s">
        <v>32732</v>
      </c>
      <c r="AZ2599" s="2">
        <v>4</v>
      </c>
      <c r="BA2599" s="2">
        <v>1</v>
      </c>
      <c r="BB2599" s="2">
        <v>105</v>
      </c>
      <c r="BC2599" s="3" t="s">
        <v>2352</v>
      </c>
      <c r="BD2599" s="3" t="s">
        <v>8174</v>
      </c>
      <c r="BE2599" s="3" t="s">
        <v>91</v>
      </c>
      <c r="BF2599" s="3" t="s">
        <v>31228</v>
      </c>
      <c r="BG2599" s="3" t="s">
        <v>93</v>
      </c>
      <c r="BH2599" s="3" t="s">
        <v>93</v>
      </c>
      <c r="BI2599" s="3" t="s">
        <v>76</v>
      </c>
      <c r="BJ2599" s="3" t="s">
        <v>93</v>
      </c>
    </row>
    <row r="2600" spans="1:62" x14ac:dyDescent="0.2">
      <c r="A2600" s="2" t="s">
        <v>32728</v>
      </c>
      <c r="B2600" s="3" t="s">
        <v>29713</v>
      </c>
      <c r="C2600" s="3" t="s">
        <v>96</v>
      </c>
      <c r="D2600" s="3" t="s">
        <v>29700</v>
      </c>
      <c r="E2600" s="3" t="s">
        <v>29701</v>
      </c>
      <c r="F2600" s="3" t="s">
        <v>29702</v>
      </c>
      <c r="G2600" s="3" t="s">
        <v>641</v>
      </c>
      <c r="H2600" s="58" t="str">
        <f t="shared" si="390"/>
        <v>顺昌供电公司</v>
      </c>
      <c r="I2600" s="3" t="s">
        <v>642</v>
      </c>
      <c r="J2600" s="3" t="s">
        <v>643</v>
      </c>
      <c r="K2600" s="3" t="s">
        <v>2883</v>
      </c>
      <c r="L2600" s="3" t="s">
        <v>3041</v>
      </c>
      <c r="M2600" s="3" t="s">
        <v>29703</v>
      </c>
      <c r="N2600" s="3" t="s">
        <v>29704</v>
      </c>
      <c r="O2600" s="3" t="s">
        <v>156</v>
      </c>
      <c r="P2600" s="3" t="s">
        <v>185</v>
      </c>
      <c r="Q2600" s="3" t="s">
        <v>29705</v>
      </c>
      <c r="R2600" s="3" t="s">
        <v>29706</v>
      </c>
      <c r="S2600" s="3" t="s">
        <v>29707</v>
      </c>
      <c r="T2600" s="3" t="s">
        <v>29708</v>
      </c>
      <c r="U2600" s="3" t="s">
        <v>29709</v>
      </c>
      <c r="V2600" s="3" t="s">
        <v>76</v>
      </c>
      <c r="W2600" s="3" t="s">
        <v>73</v>
      </c>
      <c r="X2600" s="3" t="s">
        <v>73</v>
      </c>
      <c r="Y2600" s="3" t="s">
        <v>73</v>
      </c>
      <c r="Z2600" s="3" t="s">
        <v>29710</v>
      </c>
      <c r="AA2600" s="3" t="s">
        <v>29711</v>
      </c>
      <c r="AB2600" s="3" t="s">
        <v>78</v>
      </c>
      <c r="AC2600" s="3" t="s">
        <v>29712</v>
      </c>
      <c r="AD2600" s="3" t="s">
        <v>80</v>
      </c>
      <c r="AE2600" s="3" t="s">
        <v>73</v>
      </c>
      <c r="AF2600" s="3" t="s">
        <v>73</v>
      </c>
      <c r="AG2600" s="7" t="s">
        <v>73</v>
      </c>
      <c r="AH2600" s="3" t="s">
        <v>73</v>
      </c>
      <c r="AI2600" s="3" t="s">
        <v>82</v>
      </c>
      <c r="AJ2600" s="3" t="s">
        <v>82</v>
      </c>
      <c r="AK2600" s="3" t="s">
        <v>189</v>
      </c>
      <c r="AL2600" s="3" t="s">
        <v>8811</v>
      </c>
      <c r="AM2600" s="3" t="s">
        <v>643</v>
      </c>
      <c r="AN2600" s="3" t="s">
        <v>29711</v>
      </c>
      <c r="AO2600" s="3" t="s">
        <v>76</v>
      </c>
      <c r="AP2600" s="3" t="s">
        <v>76</v>
      </c>
      <c r="AQ2600" s="3" t="s">
        <v>76</v>
      </c>
      <c r="AR2600" s="3" t="s">
        <v>76</v>
      </c>
      <c r="AS2600" s="3" t="s">
        <v>73</v>
      </c>
      <c r="AT2600" s="3" t="s">
        <v>138</v>
      </c>
      <c r="AU2600" s="3" t="s">
        <v>586</v>
      </c>
      <c r="AV2600" s="3" t="s">
        <v>140</v>
      </c>
      <c r="AW2600" s="3" t="s">
        <v>587</v>
      </c>
      <c r="AX2600" s="3" t="s">
        <v>142</v>
      </c>
      <c r="AY2600" s="3" t="s">
        <v>29708</v>
      </c>
      <c r="AZ2600" s="2">
        <v>7</v>
      </c>
      <c r="BA2600" s="2">
        <v>14</v>
      </c>
      <c r="BB2600" s="2">
        <v>518</v>
      </c>
      <c r="BC2600" s="3" t="s">
        <v>29713</v>
      </c>
      <c r="BD2600" s="3" t="s">
        <v>29714</v>
      </c>
      <c r="BE2600" s="3" t="s">
        <v>91</v>
      </c>
      <c r="BF2600" s="3" t="s">
        <v>29715</v>
      </c>
      <c r="BG2600" s="3" t="s">
        <v>93</v>
      </c>
      <c r="BH2600" s="3" t="s">
        <v>93</v>
      </c>
      <c r="BI2600" s="3" t="s">
        <v>76</v>
      </c>
      <c r="BJ2600" s="3" t="s">
        <v>93</v>
      </c>
    </row>
    <row r="2601" spans="1:62" x14ac:dyDescent="0.2">
      <c r="A2601" s="2" t="s">
        <v>32716</v>
      </c>
      <c r="B2601" s="3" t="s">
        <v>4012</v>
      </c>
      <c r="C2601" s="3" t="s">
        <v>96</v>
      </c>
      <c r="D2601" s="3" t="s">
        <v>32717</v>
      </c>
      <c r="E2601" s="3" t="s">
        <v>32718</v>
      </c>
      <c r="F2601" s="3" t="s">
        <v>32719</v>
      </c>
      <c r="G2601" s="3" t="s">
        <v>641</v>
      </c>
      <c r="H2601" s="58" t="str">
        <f t="shared" si="390"/>
        <v>顺昌供电公司</v>
      </c>
      <c r="I2601" s="3" t="s">
        <v>642</v>
      </c>
      <c r="J2601" s="3" t="s">
        <v>643</v>
      </c>
      <c r="K2601" s="3" t="s">
        <v>2883</v>
      </c>
      <c r="L2601" s="3" t="s">
        <v>3041</v>
      </c>
      <c r="M2601" s="3" t="s">
        <v>32720</v>
      </c>
      <c r="N2601" s="3" t="s">
        <v>32721</v>
      </c>
      <c r="O2601" s="3" t="s">
        <v>156</v>
      </c>
      <c r="P2601" s="3" t="s">
        <v>157</v>
      </c>
      <c r="Q2601" s="3" t="s">
        <v>32722</v>
      </c>
      <c r="R2601" s="3" t="s">
        <v>32723</v>
      </c>
      <c r="S2601" s="3" t="s">
        <v>32724</v>
      </c>
      <c r="T2601" s="3" t="s">
        <v>29708</v>
      </c>
      <c r="U2601" s="3" t="s">
        <v>32725</v>
      </c>
      <c r="V2601" s="3" t="s">
        <v>76</v>
      </c>
      <c r="W2601" s="3" t="s">
        <v>73</v>
      </c>
      <c r="X2601" s="3" t="s">
        <v>73</v>
      </c>
      <c r="Y2601" s="3" t="s">
        <v>73</v>
      </c>
      <c r="Z2601" s="3" t="s">
        <v>32726</v>
      </c>
      <c r="AA2601" s="3" t="s">
        <v>32727</v>
      </c>
      <c r="AB2601" s="3" t="s">
        <v>78</v>
      </c>
      <c r="AC2601" s="3" t="s">
        <v>28010</v>
      </c>
      <c r="AD2601" s="3" t="s">
        <v>80</v>
      </c>
      <c r="AE2601" s="3" t="s">
        <v>73</v>
      </c>
      <c r="AF2601" s="3" t="s">
        <v>73</v>
      </c>
      <c r="AG2601" s="7" t="s">
        <v>73</v>
      </c>
      <c r="AH2601" s="3" t="s">
        <v>73</v>
      </c>
      <c r="AI2601" s="3" t="s">
        <v>115</v>
      </c>
      <c r="AJ2601" s="3" t="s">
        <v>507</v>
      </c>
      <c r="AK2601" s="3" t="s">
        <v>82</v>
      </c>
      <c r="AL2601" s="3" t="s">
        <v>654</v>
      </c>
      <c r="AM2601" s="3" t="s">
        <v>643</v>
      </c>
      <c r="AN2601" s="3" t="s">
        <v>32727</v>
      </c>
      <c r="AO2601" s="3" t="s">
        <v>82</v>
      </c>
      <c r="AP2601" s="3" t="s">
        <v>93</v>
      </c>
      <c r="AQ2601" s="3" t="s">
        <v>76</v>
      </c>
      <c r="AR2601" s="3" t="s">
        <v>76</v>
      </c>
      <c r="AS2601" s="3" t="s">
        <v>73</v>
      </c>
      <c r="AT2601" s="3" t="s">
        <v>138</v>
      </c>
      <c r="AU2601" s="3" t="s">
        <v>168</v>
      </c>
      <c r="AV2601" s="3" t="s">
        <v>741</v>
      </c>
      <c r="AW2601" s="3" t="s">
        <v>1130</v>
      </c>
      <c r="AX2601" s="3" t="s">
        <v>2654</v>
      </c>
      <c r="AY2601" s="3" t="s">
        <v>29708</v>
      </c>
      <c r="AZ2601" s="2">
        <v>31</v>
      </c>
      <c r="BA2601" s="2">
        <v>31</v>
      </c>
      <c r="BB2601" s="2">
        <v>2135</v>
      </c>
      <c r="BC2601" s="3" t="s">
        <v>4012</v>
      </c>
      <c r="BD2601" s="3" t="s">
        <v>4014</v>
      </c>
      <c r="BE2601" s="3" t="s">
        <v>91</v>
      </c>
      <c r="BF2601" s="3" t="s">
        <v>30124</v>
      </c>
      <c r="BG2601" s="3" t="s">
        <v>93</v>
      </c>
      <c r="BH2601" s="3" t="s">
        <v>93</v>
      </c>
      <c r="BI2601" s="3" t="s">
        <v>76</v>
      </c>
      <c r="BJ2601" s="3" t="s">
        <v>93</v>
      </c>
    </row>
    <row r="2602" spans="1:62" hidden="1" x14ac:dyDescent="0.2">
      <c r="A2602" s="2" t="s">
        <v>32715</v>
      </c>
      <c r="B2602" s="3" t="s">
        <v>29698</v>
      </c>
      <c r="C2602" s="3" t="s">
        <v>265</v>
      </c>
      <c r="D2602" s="3" t="s">
        <v>29689</v>
      </c>
      <c r="E2602" s="3" t="s">
        <v>29690</v>
      </c>
      <c r="F2602" s="3" t="s">
        <v>29691</v>
      </c>
      <c r="G2602" s="3" t="s">
        <v>704</v>
      </c>
      <c r="H2602" s="58" t="str">
        <f t="shared" si="390"/>
        <v>国网尤溪县供电公司</v>
      </c>
      <c r="I2602" s="3" t="s">
        <v>4457</v>
      </c>
      <c r="J2602" s="3" t="s">
        <v>3477</v>
      </c>
      <c r="K2602" s="3" t="s">
        <v>250</v>
      </c>
      <c r="L2602" s="3" t="s">
        <v>250</v>
      </c>
      <c r="M2602" s="3" t="s">
        <v>29692</v>
      </c>
      <c r="N2602" s="3" t="s">
        <v>29693</v>
      </c>
      <c r="O2602" s="3" t="s">
        <v>293</v>
      </c>
      <c r="P2602" s="3" t="s">
        <v>106</v>
      </c>
      <c r="Q2602" s="3" t="s">
        <v>29694</v>
      </c>
      <c r="R2602" s="3" t="s">
        <v>29695</v>
      </c>
      <c r="S2602" s="3" t="s">
        <v>73</v>
      </c>
      <c r="T2602" s="3" t="s">
        <v>73</v>
      </c>
      <c r="U2602" s="3" t="s">
        <v>29696</v>
      </c>
      <c r="V2602" s="3" t="s">
        <v>76</v>
      </c>
      <c r="W2602" s="3" t="s">
        <v>73</v>
      </c>
      <c r="X2602" s="3" t="s">
        <v>73</v>
      </c>
      <c r="Y2602" s="3" t="s">
        <v>73</v>
      </c>
      <c r="Z2602" s="3" t="s">
        <v>29697</v>
      </c>
      <c r="AA2602" s="3" t="s">
        <v>73</v>
      </c>
      <c r="AB2602" s="3" t="s">
        <v>78</v>
      </c>
      <c r="AC2602" s="3" t="s">
        <v>29676</v>
      </c>
      <c r="AD2602" s="3" t="s">
        <v>164</v>
      </c>
      <c r="AE2602" s="3" t="s">
        <v>73</v>
      </c>
      <c r="AF2602" s="3" t="s">
        <v>73</v>
      </c>
      <c r="AG2602" s="7" t="s">
        <v>73</v>
      </c>
      <c r="AH2602" s="3" t="s">
        <v>73</v>
      </c>
      <c r="AI2602" s="3" t="s">
        <v>82</v>
      </c>
      <c r="AJ2602" s="3" t="s">
        <v>82</v>
      </c>
      <c r="AK2602" s="3" t="s">
        <v>82</v>
      </c>
      <c r="AL2602" s="3" t="s">
        <v>3630</v>
      </c>
      <c r="AM2602" s="3" t="s">
        <v>704</v>
      </c>
      <c r="AN2602" s="3" t="s">
        <v>73</v>
      </c>
      <c r="AO2602" s="3" t="s">
        <v>73</v>
      </c>
      <c r="AP2602" s="3" t="s">
        <v>93</v>
      </c>
      <c r="AQ2602" s="3" t="s">
        <v>73</v>
      </c>
      <c r="AR2602" s="3" t="s">
        <v>73</v>
      </c>
      <c r="AS2602" s="3" t="s">
        <v>73</v>
      </c>
      <c r="AT2602" s="3" t="s">
        <v>299</v>
      </c>
      <c r="AU2602" s="3" t="s">
        <v>299</v>
      </c>
      <c r="AV2602" s="3" t="s">
        <v>299</v>
      </c>
      <c r="AW2602" s="3" t="s">
        <v>300</v>
      </c>
      <c r="AX2602" s="3" t="s">
        <v>262</v>
      </c>
      <c r="AY2602" s="3" t="s">
        <v>73</v>
      </c>
      <c r="AZ2602" s="2">
        <v>1</v>
      </c>
      <c r="BA2602" s="2">
        <v>2</v>
      </c>
      <c r="BB2602" s="2">
        <v>13</v>
      </c>
      <c r="BC2602" s="3" t="s">
        <v>29698</v>
      </c>
      <c r="BD2602" s="3" t="s">
        <v>29699</v>
      </c>
      <c r="BE2602" s="3" t="s">
        <v>195</v>
      </c>
      <c r="BF2602" s="3" t="s">
        <v>73</v>
      </c>
      <c r="BG2602" s="3" t="s">
        <v>93</v>
      </c>
      <c r="BH2602" s="3" t="s">
        <v>93</v>
      </c>
      <c r="BI2602" s="3" t="s">
        <v>76</v>
      </c>
      <c r="BJ2602" s="3" t="s">
        <v>76</v>
      </c>
    </row>
    <row r="2603" spans="1:62" ht="15" x14ac:dyDescent="0.2">
      <c r="A2603" s="2" t="s">
        <v>32714</v>
      </c>
      <c r="B2603" s="3" t="s">
        <v>4970</v>
      </c>
      <c r="C2603" s="3" t="s">
        <v>515</v>
      </c>
      <c r="D2603" s="3" t="s">
        <v>29680</v>
      </c>
      <c r="E2603" s="3" t="s">
        <v>29681</v>
      </c>
      <c r="F2603" s="3" t="s">
        <v>29682</v>
      </c>
      <c r="G2603" s="3" t="s">
        <v>1146</v>
      </c>
      <c r="H2603" s="58" t="str">
        <f t="shared" si="390"/>
        <v>仙游供电有限公司</v>
      </c>
      <c r="I2603" s="3" t="s">
        <v>1147</v>
      </c>
      <c r="J2603" s="3" t="s">
        <v>1148</v>
      </c>
      <c r="K2603" s="3" t="s">
        <v>2883</v>
      </c>
      <c r="L2603" s="3" t="s">
        <v>3041</v>
      </c>
      <c r="M2603" s="3" t="s">
        <v>29683</v>
      </c>
      <c r="N2603" s="11" t="str">
        <f>M2603</f>
        <v>2023-04-19 21:20</v>
      </c>
      <c r="O2603" s="3" t="s">
        <v>156</v>
      </c>
      <c r="P2603" s="3" t="s">
        <v>185</v>
      </c>
      <c r="Q2603" s="3" t="s">
        <v>29684</v>
      </c>
      <c r="R2603" s="3" t="s">
        <v>29685</v>
      </c>
      <c r="S2603" s="3" t="s">
        <v>29686</v>
      </c>
      <c r="T2603" s="3" t="s">
        <v>73</v>
      </c>
      <c r="U2603" s="3" t="s">
        <v>4971</v>
      </c>
      <c r="V2603" s="3" t="s">
        <v>76</v>
      </c>
      <c r="W2603" s="3" t="s">
        <v>73</v>
      </c>
      <c r="X2603" s="3" t="s">
        <v>73</v>
      </c>
      <c r="Y2603" s="3" t="s">
        <v>73</v>
      </c>
      <c r="Z2603" s="3" t="s">
        <v>29683</v>
      </c>
      <c r="AA2603" s="3" t="s">
        <v>29687</v>
      </c>
      <c r="AB2603" s="3" t="s">
        <v>78</v>
      </c>
      <c r="AC2603" s="3" t="s">
        <v>29676</v>
      </c>
      <c r="AD2603" s="3" t="s">
        <v>1022</v>
      </c>
      <c r="AE2603" s="3" t="s">
        <v>73</v>
      </c>
      <c r="AF2603" s="3" t="s">
        <v>73</v>
      </c>
      <c r="AG2603" s="7" t="s">
        <v>73</v>
      </c>
      <c r="AH2603" s="3" t="s">
        <v>73</v>
      </c>
      <c r="AI2603" s="3" t="s">
        <v>82</v>
      </c>
      <c r="AJ2603" s="3" t="s">
        <v>82</v>
      </c>
      <c r="AK2603" s="3" t="s">
        <v>189</v>
      </c>
      <c r="AL2603" s="3" t="s">
        <v>668</v>
      </c>
      <c r="AM2603" s="3" t="s">
        <v>669</v>
      </c>
      <c r="AN2603" s="3" t="s">
        <v>29687</v>
      </c>
      <c r="AO2603" s="3" t="s">
        <v>73</v>
      </c>
      <c r="AP2603" s="3" t="s">
        <v>93</v>
      </c>
      <c r="AQ2603" s="3" t="s">
        <v>76</v>
      </c>
      <c r="AR2603" s="3" t="s">
        <v>73</v>
      </c>
      <c r="AS2603" s="3" t="s">
        <v>73</v>
      </c>
      <c r="AT2603" s="3" t="s">
        <v>138</v>
      </c>
      <c r="AU2603" s="3" t="s">
        <v>168</v>
      </c>
      <c r="AV2603" s="3" t="s">
        <v>741</v>
      </c>
      <c r="AW2603" s="3" t="s">
        <v>1130</v>
      </c>
      <c r="AX2603" s="3" t="s">
        <v>73</v>
      </c>
      <c r="AY2603" s="3" t="s">
        <v>73</v>
      </c>
      <c r="AZ2603" s="2">
        <v>20</v>
      </c>
      <c r="BA2603" s="2">
        <v>2</v>
      </c>
      <c r="BB2603" s="2">
        <v>1622</v>
      </c>
      <c r="BC2603" s="3" t="s">
        <v>4970</v>
      </c>
      <c r="BD2603" s="3" t="s">
        <v>4973</v>
      </c>
      <c r="BE2603" s="3" t="s">
        <v>91</v>
      </c>
      <c r="BF2603" s="3" t="s">
        <v>29688</v>
      </c>
      <c r="BG2603" s="3" t="s">
        <v>93</v>
      </c>
      <c r="BH2603" s="3" t="s">
        <v>93</v>
      </c>
      <c r="BI2603" s="3" t="s">
        <v>76</v>
      </c>
      <c r="BJ2603" s="3" t="s">
        <v>93</v>
      </c>
    </row>
    <row r="2604" spans="1:62" x14ac:dyDescent="0.2">
      <c r="A2604" s="2" t="s">
        <v>32713</v>
      </c>
      <c r="B2604" s="3" t="s">
        <v>29678</v>
      </c>
      <c r="C2604" s="3" t="s">
        <v>96</v>
      </c>
      <c r="D2604" s="3" t="s">
        <v>29665</v>
      </c>
      <c r="E2604" s="3" t="s">
        <v>29666</v>
      </c>
      <c r="F2604" s="3" t="s">
        <v>29667</v>
      </c>
      <c r="G2604" s="3" t="s">
        <v>2628</v>
      </c>
      <c r="H2604" s="58" t="str">
        <f t="shared" si="390"/>
        <v>邵武供电公司</v>
      </c>
      <c r="I2604" s="3" t="s">
        <v>3633</v>
      </c>
      <c r="J2604" s="3" t="s">
        <v>421</v>
      </c>
      <c r="K2604" s="3" t="s">
        <v>2883</v>
      </c>
      <c r="L2604" s="3" t="s">
        <v>3041</v>
      </c>
      <c r="M2604" s="3" t="s">
        <v>29668</v>
      </c>
      <c r="N2604" s="3" t="s">
        <v>29669</v>
      </c>
      <c r="O2604" s="3" t="s">
        <v>156</v>
      </c>
      <c r="P2604" s="3" t="s">
        <v>157</v>
      </c>
      <c r="Q2604" s="3" t="s">
        <v>29670</v>
      </c>
      <c r="R2604" s="3" t="s">
        <v>29671</v>
      </c>
      <c r="S2604" s="3" t="s">
        <v>29672</v>
      </c>
      <c r="T2604" s="3" t="s">
        <v>73</v>
      </c>
      <c r="U2604" s="3" t="s">
        <v>29673</v>
      </c>
      <c r="V2604" s="3" t="s">
        <v>76</v>
      </c>
      <c r="W2604" s="3" t="s">
        <v>73</v>
      </c>
      <c r="X2604" s="3" t="s">
        <v>73</v>
      </c>
      <c r="Y2604" s="3" t="s">
        <v>73</v>
      </c>
      <c r="Z2604" s="3" t="s">
        <v>29674</v>
      </c>
      <c r="AA2604" s="3" t="s">
        <v>29675</v>
      </c>
      <c r="AB2604" s="3" t="s">
        <v>78</v>
      </c>
      <c r="AC2604" s="3" t="s">
        <v>29676</v>
      </c>
      <c r="AD2604" s="3" t="s">
        <v>80</v>
      </c>
      <c r="AE2604" s="3" t="s">
        <v>73</v>
      </c>
      <c r="AF2604" s="3" t="s">
        <v>73</v>
      </c>
      <c r="AG2604" s="7" t="s">
        <v>73</v>
      </c>
      <c r="AH2604" s="3" t="s">
        <v>73</v>
      </c>
      <c r="AI2604" s="3" t="s">
        <v>402</v>
      </c>
      <c r="AJ2604" s="3" t="s">
        <v>403</v>
      </c>
      <c r="AK2604" s="3" t="s">
        <v>82</v>
      </c>
      <c r="AL2604" s="3" t="s">
        <v>29677</v>
      </c>
      <c r="AM2604" s="3" t="s">
        <v>988</v>
      </c>
      <c r="AN2604" s="3" t="s">
        <v>29675</v>
      </c>
      <c r="AO2604" s="3" t="s">
        <v>73</v>
      </c>
      <c r="AP2604" s="3" t="s">
        <v>93</v>
      </c>
      <c r="AQ2604" s="3" t="s">
        <v>76</v>
      </c>
      <c r="AR2604" s="3" t="s">
        <v>76</v>
      </c>
      <c r="AS2604" s="3" t="s">
        <v>73</v>
      </c>
      <c r="AT2604" s="3" t="s">
        <v>138</v>
      </c>
      <c r="AU2604" s="3" t="s">
        <v>586</v>
      </c>
      <c r="AV2604" s="3" t="s">
        <v>140</v>
      </c>
      <c r="AW2604" s="3" t="s">
        <v>587</v>
      </c>
      <c r="AX2604" s="3" t="s">
        <v>142</v>
      </c>
      <c r="AY2604" s="3" t="s">
        <v>73</v>
      </c>
      <c r="AZ2604" s="2">
        <v>25</v>
      </c>
      <c r="BA2604" s="2">
        <v>39</v>
      </c>
      <c r="BB2604" s="2">
        <v>1160</v>
      </c>
      <c r="BC2604" s="3" t="s">
        <v>29678</v>
      </c>
      <c r="BD2604" s="3" t="s">
        <v>7776</v>
      </c>
      <c r="BE2604" s="3" t="s">
        <v>91</v>
      </c>
      <c r="BF2604" s="3" t="s">
        <v>29679</v>
      </c>
      <c r="BG2604" s="3" t="s">
        <v>93</v>
      </c>
      <c r="BH2604" s="3" t="s">
        <v>93</v>
      </c>
      <c r="BI2604" s="3" t="s">
        <v>76</v>
      </c>
      <c r="BJ2604" s="3" t="s">
        <v>93</v>
      </c>
    </row>
    <row r="2605" spans="1:62" hidden="1" x14ac:dyDescent="0.2">
      <c r="A2605" s="2" t="s">
        <v>14832</v>
      </c>
      <c r="B2605" s="3" t="s">
        <v>29663</v>
      </c>
      <c r="C2605" s="3" t="s">
        <v>60</v>
      </c>
      <c r="D2605" s="3" t="s">
        <v>29655</v>
      </c>
      <c r="E2605" s="3" t="s">
        <v>29656</v>
      </c>
      <c r="F2605" s="3" t="s">
        <v>29657</v>
      </c>
      <c r="G2605" s="3" t="s">
        <v>2800</v>
      </c>
      <c r="H2605" s="58" t="str">
        <f>C2605</f>
        <v>厦门</v>
      </c>
      <c r="I2605" s="3" t="s">
        <v>2986</v>
      </c>
      <c r="J2605" s="3" t="s">
        <v>2803</v>
      </c>
      <c r="K2605" s="3" t="s">
        <v>67</v>
      </c>
      <c r="L2605" s="3" t="s">
        <v>67</v>
      </c>
      <c r="M2605" s="3" t="s">
        <v>29658</v>
      </c>
      <c r="N2605" s="3" t="s">
        <v>29659</v>
      </c>
      <c r="O2605" s="3" t="s">
        <v>156</v>
      </c>
      <c r="P2605" s="3" t="s">
        <v>106</v>
      </c>
      <c r="Q2605" s="3" t="s">
        <v>29660</v>
      </c>
      <c r="R2605" s="3" t="s">
        <v>29661</v>
      </c>
      <c r="S2605" s="3" t="s">
        <v>73</v>
      </c>
      <c r="T2605" s="3" t="s">
        <v>73</v>
      </c>
      <c r="U2605" s="3" t="s">
        <v>29662</v>
      </c>
      <c r="V2605" s="3" t="s">
        <v>76</v>
      </c>
      <c r="W2605" s="3" t="s">
        <v>73</v>
      </c>
      <c r="X2605" s="3" t="s">
        <v>73</v>
      </c>
      <c r="Y2605" s="3" t="s">
        <v>73</v>
      </c>
      <c r="Z2605" s="3" t="s">
        <v>29658</v>
      </c>
      <c r="AA2605" s="3" t="s">
        <v>73</v>
      </c>
      <c r="AB2605" s="3" t="s">
        <v>78</v>
      </c>
      <c r="AC2605" s="3" t="s">
        <v>28223</v>
      </c>
      <c r="AD2605" s="3" t="s">
        <v>164</v>
      </c>
      <c r="AE2605" s="3" t="s">
        <v>81</v>
      </c>
      <c r="AF2605" s="3" t="s">
        <v>73</v>
      </c>
      <c r="AG2605" s="7" t="s">
        <v>73</v>
      </c>
      <c r="AH2605" s="3" t="s">
        <v>73</v>
      </c>
      <c r="AI2605" s="3" t="s">
        <v>82</v>
      </c>
      <c r="AJ2605" s="3" t="s">
        <v>82</v>
      </c>
      <c r="AK2605" s="3" t="s">
        <v>82</v>
      </c>
      <c r="AL2605" s="3" t="s">
        <v>2802</v>
      </c>
      <c r="AM2605" s="3" t="s">
        <v>2803</v>
      </c>
      <c r="AN2605" s="3" t="s">
        <v>73</v>
      </c>
      <c r="AO2605" s="3" t="s">
        <v>73</v>
      </c>
      <c r="AP2605" s="3" t="s">
        <v>93</v>
      </c>
      <c r="AQ2605" s="3" t="s">
        <v>73</v>
      </c>
      <c r="AR2605" s="3" t="s">
        <v>73</v>
      </c>
      <c r="AS2605" s="3" t="s">
        <v>73</v>
      </c>
      <c r="AT2605" s="3" t="s">
        <v>708</v>
      </c>
      <c r="AU2605" s="3" t="s">
        <v>709</v>
      </c>
      <c r="AV2605" s="3" t="s">
        <v>710</v>
      </c>
      <c r="AW2605" s="3" t="s">
        <v>711</v>
      </c>
      <c r="AX2605" s="3" t="s">
        <v>142</v>
      </c>
      <c r="AY2605" s="3" t="s">
        <v>73</v>
      </c>
      <c r="AZ2605" s="2">
        <v>16</v>
      </c>
      <c r="BA2605" s="2">
        <v>22</v>
      </c>
      <c r="BB2605" s="2">
        <v>2550</v>
      </c>
      <c r="BC2605" s="3" t="s">
        <v>29663</v>
      </c>
      <c r="BD2605" s="3" t="s">
        <v>29664</v>
      </c>
      <c r="BE2605" s="3" t="s">
        <v>195</v>
      </c>
      <c r="BF2605" s="3" t="s">
        <v>73</v>
      </c>
      <c r="BG2605" s="3" t="s">
        <v>93</v>
      </c>
      <c r="BH2605" s="3" t="s">
        <v>93</v>
      </c>
      <c r="BI2605" s="3" t="s">
        <v>76</v>
      </c>
      <c r="BJ2605" s="3" t="s">
        <v>76</v>
      </c>
    </row>
    <row r="2606" spans="1:62" x14ac:dyDescent="0.2">
      <c r="A2606" s="2" t="s">
        <v>32711</v>
      </c>
      <c r="B2606" s="3" t="s">
        <v>22106</v>
      </c>
      <c r="C2606" s="3" t="s">
        <v>243</v>
      </c>
      <c r="D2606" s="3" t="s">
        <v>29647</v>
      </c>
      <c r="E2606" s="3" t="s">
        <v>29648</v>
      </c>
      <c r="F2606" s="3" t="s">
        <v>29649</v>
      </c>
      <c r="G2606" s="3" t="s">
        <v>1447</v>
      </c>
      <c r="H2606" s="58" t="str">
        <f t="shared" ref="H2606:H2616" si="391">G2606</f>
        <v>连江供电公司</v>
      </c>
      <c r="I2606" s="3" t="s">
        <v>3174</v>
      </c>
      <c r="J2606" s="3" t="s">
        <v>3175</v>
      </c>
      <c r="K2606" s="3" t="s">
        <v>2883</v>
      </c>
      <c r="L2606" s="3" t="s">
        <v>3041</v>
      </c>
      <c r="M2606" s="3" t="s">
        <v>29524</v>
      </c>
      <c r="N2606" s="3" t="s">
        <v>29650</v>
      </c>
      <c r="O2606" s="3" t="s">
        <v>156</v>
      </c>
      <c r="P2606" s="3" t="s">
        <v>157</v>
      </c>
      <c r="Q2606" s="3" t="s">
        <v>29651</v>
      </c>
      <c r="R2606" s="3" t="s">
        <v>32712</v>
      </c>
      <c r="S2606" s="3" t="s">
        <v>250</v>
      </c>
      <c r="T2606" s="3" t="s">
        <v>73</v>
      </c>
      <c r="U2606" s="3" t="s">
        <v>29652</v>
      </c>
      <c r="V2606" s="3" t="s">
        <v>76</v>
      </c>
      <c r="W2606" s="3" t="s">
        <v>73</v>
      </c>
      <c r="X2606" s="3" t="s">
        <v>73</v>
      </c>
      <c r="Y2606" s="3" t="s">
        <v>73</v>
      </c>
      <c r="Z2606" s="3" t="s">
        <v>29524</v>
      </c>
      <c r="AA2606" s="3" t="s">
        <v>73</v>
      </c>
      <c r="AB2606" s="3" t="s">
        <v>78</v>
      </c>
      <c r="AC2606" s="3" t="s">
        <v>30265</v>
      </c>
      <c r="AD2606" s="3" t="s">
        <v>80</v>
      </c>
      <c r="AE2606" s="3" t="s">
        <v>73</v>
      </c>
      <c r="AF2606" s="3" t="s">
        <v>73</v>
      </c>
      <c r="AG2606" s="7" t="s">
        <v>73</v>
      </c>
      <c r="AH2606" s="3" t="s">
        <v>73</v>
      </c>
      <c r="AI2606" s="3" t="s">
        <v>402</v>
      </c>
      <c r="AJ2606" s="3" t="s">
        <v>403</v>
      </c>
      <c r="AK2606" s="3" t="s">
        <v>73</v>
      </c>
      <c r="AL2606" s="3" t="s">
        <v>1457</v>
      </c>
      <c r="AM2606" s="3" t="s">
        <v>29653</v>
      </c>
      <c r="AN2606" s="3" t="s">
        <v>73</v>
      </c>
      <c r="AO2606" s="3" t="s">
        <v>73</v>
      </c>
      <c r="AP2606" s="3" t="s">
        <v>93</v>
      </c>
      <c r="AQ2606" s="3" t="s">
        <v>73</v>
      </c>
      <c r="AR2606" s="3" t="s">
        <v>73</v>
      </c>
      <c r="AS2606" s="3" t="s">
        <v>73</v>
      </c>
      <c r="AT2606" s="3" t="s">
        <v>117</v>
      </c>
      <c r="AU2606" s="3" t="s">
        <v>118</v>
      </c>
      <c r="AV2606" s="3" t="s">
        <v>4996</v>
      </c>
      <c r="AW2606" s="3" t="s">
        <v>4996</v>
      </c>
      <c r="AX2606" s="3" t="s">
        <v>2110</v>
      </c>
      <c r="AY2606" s="3" t="s">
        <v>73</v>
      </c>
      <c r="AZ2606" s="2">
        <v>18</v>
      </c>
      <c r="BA2606" s="2">
        <v>24</v>
      </c>
      <c r="BB2606" s="2">
        <v>2366</v>
      </c>
      <c r="BC2606" s="3" t="s">
        <v>22106</v>
      </c>
      <c r="BD2606" s="3" t="s">
        <v>22117</v>
      </c>
      <c r="BE2606" s="3" t="s">
        <v>91</v>
      </c>
      <c r="BF2606" s="3" t="s">
        <v>29654</v>
      </c>
      <c r="BG2606" s="3" t="s">
        <v>93</v>
      </c>
      <c r="BH2606" s="3" t="s">
        <v>93</v>
      </c>
      <c r="BI2606" s="3" t="s">
        <v>76</v>
      </c>
      <c r="BJ2606" s="3" t="s">
        <v>93</v>
      </c>
    </row>
    <row r="2607" spans="1:62" x14ac:dyDescent="0.2">
      <c r="A2607" s="2" t="s">
        <v>32710</v>
      </c>
      <c r="B2607" s="3" t="s">
        <v>5012</v>
      </c>
      <c r="C2607" s="3" t="s">
        <v>174</v>
      </c>
      <c r="D2607" s="3" t="s">
        <v>29633</v>
      </c>
      <c r="E2607" s="3" t="s">
        <v>29634</v>
      </c>
      <c r="F2607" s="3" t="s">
        <v>29635</v>
      </c>
      <c r="G2607" s="3" t="s">
        <v>890</v>
      </c>
      <c r="H2607" s="58" t="str">
        <f t="shared" si="391"/>
        <v>安溪县供电公司</v>
      </c>
      <c r="I2607" s="3" t="s">
        <v>2468</v>
      </c>
      <c r="J2607" s="3" t="s">
        <v>754</v>
      </c>
      <c r="K2607" s="3" t="s">
        <v>2883</v>
      </c>
      <c r="L2607" s="3" t="s">
        <v>3041</v>
      </c>
      <c r="M2607" s="3" t="s">
        <v>29636</v>
      </c>
      <c r="N2607" s="3" t="s">
        <v>29637</v>
      </c>
      <c r="O2607" s="3" t="s">
        <v>293</v>
      </c>
      <c r="P2607" s="3" t="s">
        <v>71</v>
      </c>
      <c r="Q2607" s="3" t="s">
        <v>29638</v>
      </c>
      <c r="R2607" s="3" t="s">
        <v>29639</v>
      </c>
      <c r="S2607" s="3" t="s">
        <v>29640</v>
      </c>
      <c r="T2607" s="3" t="s">
        <v>73</v>
      </c>
      <c r="U2607" s="3" t="s">
        <v>29641</v>
      </c>
      <c r="V2607" s="3" t="s">
        <v>76</v>
      </c>
      <c r="W2607" s="3" t="s">
        <v>73</v>
      </c>
      <c r="X2607" s="3" t="s">
        <v>73</v>
      </c>
      <c r="Y2607" s="3" t="s">
        <v>73</v>
      </c>
      <c r="Z2607" s="3" t="s">
        <v>29642</v>
      </c>
      <c r="AA2607" s="3" t="s">
        <v>29643</v>
      </c>
      <c r="AB2607" s="3" t="s">
        <v>78</v>
      </c>
      <c r="AC2607" s="3" t="s">
        <v>29644</v>
      </c>
      <c r="AD2607" s="3" t="s">
        <v>80</v>
      </c>
      <c r="AE2607" s="3" t="s">
        <v>73</v>
      </c>
      <c r="AF2607" s="3" t="s">
        <v>73</v>
      </c>
      <c r="AG2607" s="7" t="s">
        <v>73</v>
      </c>
      <c r="AH2607" s="3" t="s">
        <v>73</v>
      </c>
      <c r="AI2607" s="3" t="s">
        <v>82</v>
      </c>
      <c r="AJ2607" s="3" t="s">
        <v>82</v>
      </c>
      <c r="AK2607" s="3" t="s">
        <v>82</v>
      </c>
      <c r="AL2607" s="3" t="s">
        <v>29645</v>
      </c>
      <c r="AM2607" s="3" t="s">
        <v>754</v>
      </c>
      <c r="AN2607" s="3" t="s">
        <v>29643</v>
      </c>
      <c r="AO2607" s="3" t="s">
        <v>73</v>
      </c>
      <c r="AP2607" s="3" t="s">
        <v>93</v>
      </c>
      <c r="AQ2607" s="3" t="s">
        <v>76</v>
      </c>
      <c r="AR2607" s="3" t="s">
        <v>73</v>
      </c>
      <c r="AS2607" s="3" t="s">
        <v>73</v>
      </c>
      <c r="AT2607" s="3" t="s">
        <v>138</v>
      </c>
      <c r="AU2607" s="3" t="s">
        <v>331</v>
      </c>
      <c r="AV2607" s="3" t="s">
        <v>2561</v>
      </c>
      <c r="AW2607" s="3" t="s">
        <v>2562</v>
      </c>
      <c r="AX2607" s="3" t="s">
        <v>142</v>
      </c>
      <c r="AY2607" s="3" t="s">
        <v>73</v>
      </c>
      <c r="AZ2607" s="2">
        <v>9</v>
      </c>
      <c r="BA2607" s="2">
        <v>2</v>
      </c>
      <c r="BB2607" s="2">
        <v>901</v>
      </c>
      <c r="BC2607" s="3" t="s">
        <v>5012</v>
      </c>
      <c r="BD2607" s="3" t="s">
        <v>5015</v>
      </c>
      <c r="BE2607" s="3" t="s">
        <v>91</v>
      </c>
      <c r="BF2607" s="3" t="s">
        <v>29646</v>
      </c>
      <c r="BG2607" s="3" t="s">
        <v>93</v>
      </c>
      <c r="BH2607" s="3" t="s">
        <v>93</v>
      </c>
      <c r="BI2607" s="3" t="s">
        <v>76</v>
      </c>
      <c r="BJ2607" s="3" t="s">
        <v>93</v>
      </c>
    </row>
    <row r="2608" spans="1:62" x14ac:dyDescent="0.2">
      <c r="A2608" s="2" t="s">
        <v>32709</v>
      </c>
      <c r="B2608" s="3" t="s">
        <v>29630</v>
      </c>
      <c r="C2608" s="3" t="s">
        <v>515</v>
      </c>
      <c r="D2608" s="3" t="s">
        <v>29621</v>
      </c>
      <c r="E2608" s="3" t="s">
        <v>29622</v>
      </c>
      <c r="F2608" s="3" t="s">
        <v>29623</v>
      </c>
      <c r="G2608" s="3" t="s">
        <v>1146</v>
      </c>
      <c r="H2608" s="58" t="str">
        <f t="shared" si="391"/>
        <v>仙游供电有限公司</v>
      </c>
      <c r="I2608" s="3" t="s">
        <v>2757</v>
      </c>
      <c r="J2608" s="3" t="s">
        <v>2758</v>
      </c>
      <c r="K2608" s="3" t="s">
        <v>2883</v>
      </c>
      <c r="L2608" s="3" t="s">
        <v>3041</v>
      </c>
      <c r="M2608" s="3" t="s">
        <v>29390</v>
      </c>
      <c r="N2608" s="3" t="s">
        <v>29624</v>
      </c>
      <c r="O2608" s="3" t="s">
        <v>70</v>
      </c>
      <c r="P2608" s="3" t="s">
        <v>106</v>
      </c>
      <c r="Q2608" s="3" t="s">
        <v>29625</v>
      </c>
      <c r="R2608" s="3" t="s">
        <v>29626</v>
      </c>
      <c r="S2608" s="3" t="s">
        <v>29627</v>
      </c>
      <c r="T2608" s="3" t="s">
        <v>73</v>
      </c>
      <c r="U2608" s="3" t="s">
        <v>29628</v>
      </c>
      <c r="V2608" s="3" t="s">
        <v>76</v>
      </c>
      <c r="W2608" s="3" t="s">
        <v>73</v>
      </c>
      <c r="X2608" s="3" t="s">
        <v>73</v>
      </c>
      <c r="Y2608" s="3" t="s">
        <v>73</v>
      </c>
      <c r="Z2608" s="3" t="s">
        <v>29629</v>
      </c>
      <c r="AA2608" s="3" t="s">
        <v>29624</v>
      </c>
      <c r="AB2608" s="3" t="s">
        <v>78</v>
      </c>
      <c r="AC2608" s="3" t="s">
        <v>28223</v>
      </c>
      <c r="AD2608" s="3" t="s">
        <v>80</v>
      </c>
      <c r="AE2608" s="3" t="s">
        <v>73</v>
      </c>
      <c r="AF2608" s="3" t="s">
        <v>73</v>
      </c>
      <c r="AG2608" s="7" t="s">
        <v>73</v>
      </c>
      <c r="AH2608" s="3" t="s">
        <v>73</v>
      </c>
      <c r="AI2608" s="3" t="s">
        <v>465</v>
      </c>
      <c r="AJ2608" s="3" t="s">
        <v>82</v>
      </c>
      <c r="AK2608" s="3" t="s">
        <v>82</v>
      </c>
      <c r="AL2608" s="3" t="s">
        <v>668</v>
      </c>
      <c r="AM2608" s="3" t="s">
        <v>669</v>
      </c>
      <c r="AN2608" s="3" t="s">
        <v>29624</v>
      </c>
      <c r="AO2608" s="3" t="s">
        <v>73</v>
      </c>
      <c r="AP2608" s="3" t="s">
        <v>93</v>
      </c>
      <c r="AQ2608" s="3" t="s">
        <v>76</v>
      </c>
      <c r="AR2608" s="3" t="s">
        <v>73</v>
      </c>
      <c r="AS2608" s="3" t="s">
        <v>73</v>
      </c>
      <c r="AT2608" s="3" t="s">
        <v>299</v>
      </c>
      <c r="AU2608" s="3" t="s">
        <v>299</v>
      </c>
      <c r="AV2608" s="3" t="s">
        <v>299</v>
      </c>
      <c r="AW2608" s="3" t="s">
        <v>300</v>
      </c>
      <c r="AX2608" s="3" t="s">
        <v>89</v>
      </c>
      <c r="AY2608" s="3" t="s">
        <v>73</v>
      </c>
      <c r="AZ2608" s="2">
        <v>8</v>
      </c>
      <c r="BA2608" s="2">
        <v>0</v>
      </c>
      <c r="BB2608" s="2">
        <v>999</v>
      </c>
      <c r="BC2608" s="3" t="s">
        <v>29630</v>
      </c>
      <c r="BD2608" s="3" t="s">
        <v>29631</v>
      </c>
      <c r="BE2608" s="3" t="s">
        <v>91</v>
      </c>
      <c r="BF2608" s="3" t="s">
        <v>29632</v>
      </c>
      <c r="BG2608" s="3" t="s">
        <v>93</v>
      </c>
      <c r="BH2608" s="3" t="s">
        <v>93</v>
      </c>
      <c r="BI2608" s="3" t="s">
        <v>76</v>
      </c>
      <c r="BJ2608" s="3" t="s">
        <v>93</v>
      </c>
    </row>
    <row r="2609" spans="1:62" hidden="1" x14ac:dyDescent="0.2">
      <c r="A2609" s="2" t="s">
        <v>32708</v>
      </c>
      <c r="B2609" s="3" t="s">
        <v>29618</v>
      </c>
      <c r="C2609" s="3" t="s">
        <v>147</v>
      </c>
      <c r="D2609" s="3" t="s">
        <v>29608</v>
      </c>
      <c r="E2609" s="3" t="s">
        <v>29609</v>
      </c>
      <c r="F2609" s="3" t="s">
        <v>29610</v>
      </c>
      <c r="G2609" s="3" t="s">
        <v>151</v>
      </c>
      <c r="H2609" s="58" t="str">
        <f t="shared" si="391"/>
        <v>永定供电有限公司</v>
      </c>
      <c r="I2609" s="3" t="s">
        <v>6874</v>
      </c>
      <c r="J2609" s="3" t="s">
        <v>6875</v>
      </c>
      <c r="K2609" s="3" t="s">
        <v>2883</v>
      </c>
      <c r="L2609" s="3" t="s">
        <v>2925</v>
      </c>
      <c r="M2609" s="3" t="s">
        <v>29611</v>
      </c>
      <c r="N2609" s="3" t="s">
        <v>29612</v>
      </c>
      <c r="O2609" s="3" t="s">
        <v>70</v>
      </c>
      <c r="P2609" s="3" t="s">
        <v>71</v>
      </c>
      <c r="Q2609" s="3" t="s">
        <v>29613</v>
      </c>
      <c r="R2609" s="3" t="s">
        <v>29614</v>
      </c>
      <c r="S2609" s="3" t="s">
        <v>29615</v>
      </c>
      <c r="T2609" s="3" t="s">
        <v>29616</v>
      </c>
      <c r="U2609" s="3" t="s">
        <v>29617</v>
      </c>
      <c r="V2609" s="3" t="s">
        <v>76</v>
      </c>
      <c r="W2609" s="3" t="s">
        <v>73</v>
      </c>
      <c r="X2609" s="3" t="s">
        <v>73</v>
      </c>
      <c r="Y2609" s="3" t="s">
        <v>73</v>
      </c>
      <c r="Z2609" s="3" t="s">
        <v>29517</v>
      </c>
      <c r="AA2609" s="3" t="s">
        <v>73</v>
      </c>
      <c r="AB2609" s="3" t="s">
        <v>78</v>
      </c>
      <c r="AC2609" s="3" t="s">
        <v>28223</v>
      </c>
      <c r="AD2609" s="3" t="s">
        <v>80</v>
      </c>
      <c r="AE2609" s="3" t="s">
        <v>73</v>
      </c>
      <c r="AF2609" s="3" t="s">
        <v>73</v>
      </c>
      <c r="AG2609" s="7" t="s">
        <v>73</v>
      </c>
      <c r="AH2609" s="3" t="s">
        <v>73</v>
      </c>
      <c r="AI2609" s="3" t="s">
        <v>82</v>
      </c>
      <c r="AJ2609" s="3" t="s">
        <v>82</v>
      </c>
      <c r="AK2609" s="3" t="s">
        <v>82</v>
      </c>
      <c r="AL2609" s="3" t="s">
        <v>7227</v>
      </c>
      <c r="AM2609" s="3" t="s">
        <v>6875</v>
      </c>
      <c r="AN2609" s="3" t="s">
        <v>73</v>
      </c>
      <c r="AO2609" s="3" t="s">
        <v>73</v>
      </c>
      <c r="AP2609" s="3" t="s">
        <v>76</v>
      </c>
      <c r="AQ2609" s="3" t="s">
        <v>73</v>
      </c>
      <c r="AR2609" s="3" t="s">
        <v>73</v>
      </c>
      <c r="AS2609" s="3" t="s">
        <v>73</v>
      </c>
      <c r="AT2609" s="3" t="s">
        <v>138</v>
      </c>
      <c r="AU2609" s="3" t="s">
        <v>2631</v>
      </c>
      <c r="AV2609" s="3" t="s">
        <v>2632</v>
      </c>
      <c r="AW2609" s="3" t="s">
        <v>2633</v>
      </c>
      <c r="AX2609" s="3" t="s">
        <v>2110</v>
      </c>
      <c r="AY2609" s="3" t="s">
        <v>29616</v>
      </c>
      <c r="AZ2609" s="2">
        <v>2</v>
      </c>
      <c r="BA2609" s="2">
        <v>0</v>
      </c>
      <c r="BB2609" s="2">
        <v>180</v>
      </c>
      <c r="BC2609" s="3" t="s">
        <v>29618</v>
      </c>
      <c r="BD2609" s="3" t="s">
        <v>29619</v>
      </c>
      <c r="BE2609" s="3" t="s">
        <v>91</v>
      </c>
      <c r="BF2609" s="3" t="s">
        <v>29620</v>
      </c>
      <c r="BG2609" s="3" t="s">
        <v>93</v>
      </c>
      <c r="BH2609" s="3" t="s">
        <v>93</v>
      </c>
      <c r="BI2609" s="3" t="s">
        <v>76</v>
      </c>
      <c r="BJ2609" s="3" t="s">
        <v>93</v>
      </c>
    </row>
    <row r="2610" spans="1:62" x14ac:dyDescent="0.2">
      <c r="A2610" s="2" t="s">
        <v>32707</v>
      </c>
      <c r="B2610" s="3" t="s">
        <v>7696</v>
      </c>
      <c r="C2610" s="3" t="s">
        <v>219</v>
      </c>
      <c r="D2610" s="3" t="s">
        <v>29598</v>
      </c>
      <c r="E2610" s="3" t="s">
        <v>29599</v>
      </c>
      <c r="F2610" s="3" t="s">
        <v>29600</v>
      </c>
      <c r="G2610" s="3" t="s">
        <v>3643</v>
      </c>
      <c r="H2610" s="58" t="str">
        <f t="shared" si="391"/>
        <v>周宁供电公司</v>
      </c>
      <c r="I2610" s="3" t="s">
        <v>5560</v>
      </c>
      <c r="J2610" s="3" t="s">
        <v>5561</v>
      </c>
      <c r="K2610" s="3" t="s">
        <v>2883</v>
      </c>
      <c r="L2610" s="3" t="s">
        <v>3041</v>
      </c>
      <c r="M2610" s="3" t="s">
        <v>29601</v>
      </c>
      <c r="N2610" s="3" t="s">
        <v>29353</v>
      </c>
      <c r="O2610" s="3" t="s">
        <v>293</v>
      </c>
      <c r="P2610" s="3" t="s">
        <v>106</v>
      </c>
      <c r="Q2610" s="3" t="s">
        <v>29602</v>
      </c>
      <c r="R2610" s="3" t="s">
        <v>29603</v>
      </c>
      <c r="S2610" s="3" t="s">
        <v>29604</v>
      </c>
      <c r="T2610" s="3" t="s">
        <v>73</v>
      </c>
      <c r="U2610" s="3" t="s">
        <v>29605</v>
      </c>
      <c r="V2610" s="3" t="s">
        <v>76</v>
      </c>
      <c r="W2610" s="3" t="s">
        <v>73</v>
      </c>
      <c r="X2610" s="3" t="s">
        <v>73</v>
      </c>
      <c r="Y2610" s="3" t="s">
        <v>73</v>
      </c>
      <c r="Z2610" s="3" t="s">
        <v>29606</v>
      </c>
      <c r="AA2610" s="3" t="s">
        <v>73</v>
      </c>
      <c r="AB2610" s="3" t="s">
        <v>78</v>
      </c>
      <c r="AC2610" s="3" t="s">
        <v>28223</v>
      </c>
      <c r="AD2610" s="3" t="s">
        <v>80</v>
      </c>
      <c r="AE2610" s="3" t="s">
        <v>73</v>
      </c>
      <c r="AF2610" s="3" t="s">
        <v>73</v>
      </c>
      <c r="AG2610" s="7" t="s">
        <v>73</v>
      </c>
      <c r="AH2610" s="3" t="s">
        <v>73</v>
      </c>
      <c r="AI2610" s="3" t="s">
        <v>82</v>
      </c>
      <c r="AJ2610" s="3" t="s">
        <v>82</v>
      </c>
      <c r="AK2610" s="3" t="s">
        <v>82</v>
      </c>
      <c r="AL2610" s="3" t="s">
        <v>8164</v>
      </c>
      <c r="AM2610" s="3" t="s">
        <v>5561</v>
      </c>
      <c r="AN2610" s="3" t="s">
        <v>73</v>
      </c>
      <c r="AO2610" s="3" t="s">
        <v>73</v>
      </c>
      <c r="AP2610" s="3" t="s">
        <v>76</v>
      </c>
      <c r="AQ2610" s="3" t="s">
        <v>76</v>
      </c>
      <c r="AR2610" s="3" t="s">
        <v>76</v>
      </c>
      <c r="AS2610" s="3" t="s">
        <v>73</v>
      </c>
      <c r="AT2610" s="3" t="s">
        <v>138</v>
      </c>
      <c r="AU2610" s="3" t="s">
        <v>191</v>
      </c>
      <c r="AV2610" s="3" t="s">
        <v>192</v>
      </c>
      <c r="AW2610" s="3" t="s">
        <v>193</v>
      </c>
      <c r="AX2610" s="3" t="s">
        <v>2654</v>
      </c>
      <c r="AY2610" s="3" t="s">
        <v>73</v>
      </c>
      <c r="AZ2610" s="2">
        <v>10</v>
      </c>
      <c r="BA2610" s="2">
        <v>4</v>
      </c>
      <c r="BB2610" s="2">
        <v>1058</v>
      </c>
      <c r="BC2610" s="3" t="s">
        <v>7696</v>
      </c>
      <c r="BD2610" s="3" t="s">
        <v>7697</v>
      </c>
      <c r="BE2610" s="3" t="s">
        <v>91</v>
      </c>
      <c r="BF2610" s="3" t="s">
        <v>29607</v>
      </c>
      <c r="BG2610" s="3" t="s">
        <v>93</v>
      </c>
      <c r="BH2610" s="3" t="s">
        <v>93</v>
      </c>
      <c r="BI2610" s="3" t="s">
        <v>76</v>
      </c>
      <c r="BJ2610" s="3" t="s">
        <v>93</v>
      </c>
    </row>
    <row r="2611" spans="1:62" x14ac:dyDescent="0.2">
      <c r="A2611" s="2" t="s">
        <v>32706</v>
      </c>
      <c r="B2611" s="3" t="s">
        <v>29595</v>
      </c>
      <c r="C2611" s="3" t="s">
        <v>243</v>
      </c>
      <c r="D2611" s="3" t="s">
        <v>29587</v>
      </c>
      <c r="E2611" s="3" t="s">
        <v>29588</v>
      </c>
      <c r="F2611" s="3" t="s">
        <v>29589</v>
      </c>
      <c r="G2611" s="3" t="s">
        <v>1359</v>
      </c>
      <c r="H2611" s="58" t="str">
        <f t="shared" si="391"/>
        <v>福清供电公司</v>
      </c>
      <c r="I2611" s="3" t="s">
        <v>5487</v>
      </c>
      <c r="J2611" s="3" t="s">
        <v>5488</v>
      </c>
      <c r="K2611" s="3" t="s">
        <v>2883</v>
      </c>
      <c r="L2611" s="3" t="s">
        <v>3041</v>
      </c>
      <c r="M2611" s="3" t="s">
        <v>29284</v>
      </c>
      <c r="N2611" s="3" t="s">
        <v>29590</v>
      </c>
      <c r="O2611" s="3" t="s">
        <v>156</v>
      </c>
      <c r="P2611" s="3" t="s">
        <v>157</v>
      </c>
      <c r="Q2611" s="3" t="s">
        <v>29591</v>
      </c>
      <c r="R2611" s="3" t="s">
        <v>29592</v>
      </c>
      <c r="S2611" s="3" t="s">
        <v>3739</v>
      </c>
      <c r="T2611" s="3" t="s">
        <v>29593</v>
      </c>
      <c r="U2611" s="3" t="s">
        <v>29594</v>
      </c>
      <c r="V2611" s="3" t="s">
        <v>76</v>
      </c>
      <c r="W2611" s="3" t="s">
        <v>73</v>
      </c>
      <c r="X2611" s="3" t="s">
        <v>73</v>
      </c>
      <c r="Y2611" s="3" t="s">
        <v>73</v>
      </c>
      <c r="Z2611" s="3" t="s">
        <v>28374</v>
      </c>
      <c r="AA2611" s="3" t="s">
        <v>27597</v>
      </c>
      <c r="AB2611" s="3" t="s">
        <v>78</v>
      </c>
      <c r="AC2611" s="3" t="s">
        <v>27765</v>
      </c>
      <c r="AD2611" s="3" t="s">
        <v>164</v>
      </c>
      <c r="AE2611" s="3" t="s">
        <v>73</v>
      </c>
      <c r="AF2611" s="3" t="s">
        <v>73</v>
      </c>
      <c r="AG2611" s="7" t="s">
        <v>73</v>
      </c>
      <c r="AH2611" s="3" t="s">
        <v>73</v>
      </c>
      <c r="AI2611" s="3" t="s">
        <v>402</v>
      </c>
      <c r="AJ2611" s="3" t="s">
        <v>403</v>
      </c>
      <c r="AK2611" s="3" t="s">
        <v>82</v>
      </c>
      <c r="AL2611" s="3" t="s">
        <v>1371</v>
      </c>
      <c r="AM2611" s="3" t="s">
        <v>354</v>
      </c>
      <c r="AN2611" s="3" t="s">
        <v>27597</v>
      </c>
      <c r="AO2611" s="3" t="s">
        <v>73</v>
      </c>
      <c r="AP2611" s="3" t="s">
        <v>76</v>
      </c>
      <c r="AQ2611" s="3" t="s">
        <v>76</v>
      </c>
      <c r="AR2611" s="3" t="s">
        <v>73</v>
      </c>
      <c r="AS2611" s="3" t="s">
        <v>73</v>
      </c>
      <c r="AT2611" s="3" t="s">
        <v>138</v>
      </c>
      <c r="AU2611" s="3" t="s">
        <v>168</v>
      </c>
      <c r="AV2611" s="3" t="s">
        <v>169</v>
      </c>
      <c r="AW2611" s="3" t="s">
        <v>170</v>
      </c>
      <c r="AX2611" s="3" t="s">
        <v>142</v>
      </c>
      <c r="AY2611" s="3" t="s">
        <v>29593</v>
      </c>
      <c r="AZ2611" s="2">
        <v>27</v>
      </c>
      <c r="BA2611" s="2">
        <v>61</v>
      </c>
      <c r="BB2611" s="2">
        <v>2069</v>
      </c>
      <c r="BC2611" s="3" t="s">
        <v>29595</v>
      </c>
      <c r="BD2611" s="3" t="s">
        <v>29596</v>
      </c>
      <c r="BE2611" s="3" t="s">
        <v>91</v>
      </c>
      <c r="BF2611" s="3" t="s">
        <v>29597</v>
      </c>
      <c r="BG2611" s="3" t="s">
        <v>93</v>
      </c>
      <c r="BH2611" s="3" t="s">
        <v>93</v>
      </c>
      <c r="BI2611" s="3" t="s">
        <v>76</v>
      </c>
      <c r="BJ2611" s="3" t="s">
        <v>93</v>
      </c>
    </row>
    <row r="2612" spans="1:62" hidden="1" x14ac:dyDescent="0.2">
      <c r="A2612" s="2" t="s">
        <v>32705</v>
      </c>
      <c r="B2612" s="3" t="s">
        <v>2380</v>
      </c>
      <c r="C2612" s="3" t="s">
        <v>96</v>
      </c>
      <c r="D2612" s="3" t="s">
        <v>29576</v>
      </c>
      <c r="E2612" s="3" t="s">
        <v>29577</v>
      </c>
      <c r="F2612" s="3" t="s">
        <v>29578</v>
      </c>
      <c r="G2612" s="3" t="s">
        <v>410</v>
      </c>
      <c r="H2612" s="58" t="str">
        <f t="shared" si="391"/>
        <v>建瓯供电公司</v>
      </c>
      <c r="I2612" s="3" t="s">
        <v>3297</v>
      </c>
      <c r="J2612" s="3" t="s">
        <v>3298</v>
      </c>
      <c r="K2612" s="3" t="s">
        <v>2883</v>
      </c>
      <c r="L2612" s="3" t="s">
        <v>2925</v>
      </c>
      <c r="M2612" s="3" t="s">
        <v>29579</v>
      </c>
      <c r="N2612" s="3" t="s">
        <v>29580</v>
      </c>
      <c r="O2612" s="3" t="s">
        <v>70</v>
      </c>
      <c r="P2612" s="3" t="s">
        <v>106</v>
      </c>
      <c r="Q2612" s="3" t="s">
        <v>29581</v>
      </c>
      <c r="R2612" s="3" t="s">
        <v>29582</v>
      </c>
      <c r="S2612" s="3" t="s">
        <v>29583</v>
      </c>
      <c r="T2612" s="3" t="s">
        <v>73</v>
      </c>
      <c r="U2612" s="3" t="s">
        <v>29584</v>
      </c>
      <c r="V2612" s="3" t="s">
        <v>76</v>
      </c>
      <c r="W2612" s="3" t="s">
        <v>73</v>
      </c>
      <c r="X2612" s="3" t="s">
        <v>73</v>
      </c>
      <c r="Y2612" s="3" t="s">
        <v>73</v>
      </c>
      <c r="Z2612" s="3" t="s">
        <v>29585</v>
      </c>
      <c r="AA2612" s="3" t="s">
        <v>29580</v>
      </c>
      <c r="AB2612" s="3" t="s">
        <v>78</v>
      </c>
      <c r="AC2612" s="3" t="s">
        <v>27962</v>
      </c>
      <c r="AD2612" s="3" t="s">
        <v>80</v>
      </c>
      <c r="AE2612" s="3" t="s">
        <v>73</v>
      </c>
      <c r="AF2612" s="3" t="s">
        <v>73</v>
      </c>
      <c r="AG2612" s="7" t="s">
        <v>73</v>
      </c>
      <c r="AH2612" s="3" t="s">
        <v>73</v>
      </c>
      <c r="AI2612" s="3" t="s">
        <v>211</v>
      </c>
      <c r="AJ2612" s="3" t="s">
        <v>403</v>
      </c>
      <c r="AK2612" s="3" t="s">
        <v>82</v>
      </c>
      <c r="AL2612" s="3" t="s">
        <v>420</v>
      </c>
      <c r="AM2612" s="3" t="s">
        <v>421</v>
      </c>
      <c r="AN2612" s="3" t="s">
        <v>29580</v>
      </c>
      <c r="AO2612" s="3" t="s">
        <v>73</v>
      </c>
      <c r="AP2612" s="3" t="s">
        <v>93</v>
      </c>
      <c r="AQ2612" s="3" t="s">
        <v>76</v>
      </c>
      <c r="AR2612" s="3" t="s">
        <v>76</v>
      </c>
      <c r="AS2612" s="3" t="s">
        <v>73</v>
      </c>
      <c r="AT2612" s="3" t="s">
        <v>138</v>
      </c>
      <c r="AU2612" s="3" t="s">
        <v>191</v>
      </c>
      <c r="AV2612" s="3" t="s">
        <v>192</v>
      </c>
      <c r="AW2612" s="3" t="s">
        <v>193</v>
      </c>
      <c r="AX2612" s="3" t="s">
        <v>447</v>
      </c>
      <c r="AY2612" s="3" t="s">
        <v>73</v>
      </c>
      <c r="AZ2612" s="2">
        <v>2</v>
      </c>
      <c r="BA2612" s="2">
        <v>0</v>
      </c>
      <c r="BB2612" s="2">
        <v>93</v>
      </c>
      <c r="BC2612" s="3" t="s">
        <v>2380</v>
      </c>
      <c r="BD2612" s="3" t="s">
        <v>6061</v>
      </c>
      <c r="BE2612" s="3" t="s">
        <v>91</v>
      </c>
      <c r="BF2612" s="3" t="s">
        <v>29586</v>
      </c>
      <c r="BG2612" s="3" t="s">
        <v>93</v>
      </c>
      <c r="BH2612" s="3" t="s">
        <v>93</v>
      </c>
      <c r="BI2612" s="3" t="s">
        <v>76</v>
      </c>
      <c r="BJ2612" s="3" t="s">
        <v>93</v>
      </c>
    </row>
    <row r="2613" spans="1:62" hidden="1" x14ac:dyDescent="0.2">
      <c r="A2613" s="2" t="s">
        <v>32704</v>
      </c>
      <c r="B2613" s="3" t="s">
        <v>29573</v>
      </c>
      <c r="C2613" s="3" t="s">
        <v>265</v>
      </c>
      <c r="D2613" s="3" t="s">
        <v>29561</v>
      </c>
      <c r="E2613" s="3" t="s">
        <v>29562</v>
      </c>
      <c r="F2613" s="3" t="s">
        <v>29563</v>
      </c>
      <c r="G2613" s="3" t="s">
        <v>2813</v>
      </c>
      <c r="H2613" s="58" t="str">
        <f t="shared" si="391"/>
        <v>国网大田县供电公司</v>
      </c>
      <c r="I2613" s="3" t="s">
        <v>6490</v>
      </c>
      <c r="J2613" s="3" t="s">
        <v>6491</v>
      </c>
      <c r="K2613" s="3" t="s">
        <v>2883</v>
      </c>
      <c r="L2613" s="3" t="s">
        <v>2923</v>
      </c>
      <c r="M2613" s="3" t="s">
        <v>29564</v>
      </c>
      <c r="N2613" s="3" t="s">
        <v>29565</v>
      </c>
      <c r="O2613" s="3" t="s">
        <v>293</v>
      </c>
      <c r="P2613" s="3" t="s">
        <v>106</v>
      </c>
      <c r="Q2613" s="3" t="s">
        <v>29566</v>
      </c>
      <c r="R2613" s="3" t="s">
        <v>29567</v>
      </c>
      <c r="S2613" s="3" t="s">
        <v>29568</v>
      </c>
      <c r="T2613" s="3" t="s">
        <v>29569</v>
      </c>
      <c r="U2613" s="3" t="s">
        <v>29570</v>
      </c>
      <c r="V2613" s="3" t="s">
        <v>76</v>
      </c>
      <c r="W2613" s="3" t="s">
        <v>73</v>
      </c>
      <c r="X2613" s="3" t="s">
        <v>73</v>
      </c>
      <c r="Y2613" s="3" t="s">
        <v>73</v>
      </c>
      <c r="Z2613" s="3" t="s">
        <v>29571</v>
      </c>
      <c r="AA2613" s="3" t="s">
        <v>29572</v>
      </c>
      <c r="AB2613" s="3" t="s">
        <v>78</v>
      </c>
      <c r="AC2613" s="3" t="s">
        <v>27962</v>
      </c>
      <c r="AD2613" s="3" t="s">
        <v>164</v>
      </c>
      <c r="AE2613" s="3" t="s">
        <v>73</v>
      </c>
      <c r="AF2613" s="3" t="s">
        <v>73</v>
      </c>
      <c r="AG2613" s="7" t="s">
        <v>73</v>
      </c>
      <c r="AH2613" s="3" t="s">
        <v>73</v>
      </c>
      <c r="AI2613" s="3" t="s">
        <v>82</v>
      </c>
      <c r="AJ2613" s="3" t="s">
        <v>82</v>
      </c>
      <c r="AK2613" s="3" t="s">
        <v>82</v>
      </c>
      <c r="AL2613" s="3" t="s">
        <v>8190</v>
      </c>
      <c r="AM2613" s="3" t="s">
        <v>6491</v>
      </c>
      <c r="AN2613" s="3" t="s">
        <v>29572</v>
      </c>
      <c r="AO2613" s="3" t="s">
        <v>73</v>
      </c>
      <c r="AP2613" s="3" t="s">
        <v>93</v>
      </c>
      <c r="AQ2613" s="3" t="s">
        <v>76</v>
      </c>
      <c r="AR2613" s="3" t="s">
        <v>73</v>
      </c>
      <c r="AS2613" s="3" t="s">
        <v>73</v>
      </c>
      <c r="AT2613" s="3" t="s">
        <v>138</v>
      </c>
      <c r="AU2613" s="3" t="s">
        <v>191</v>
      </c>
      <c r="AV2613" s="3" t="s">
        <v>192</v>
      </c>
      <c r="AW2613" s="3" t="s">
        <v>193</v>
      </c>
      <c r="AX2613" s="3" t="s">
        <v>447</v>
      </c>
      <c r="AY2613" s="3" t="s">
        <v>29569</v>
      </c>
      <c r="AZ2613" s="2">
        <v>48</v>
      </c>
      <c r="BA2613" s="2">
        <v>8</v>
      </c>
      <c r="BB2613" s="2">
        <v>2654</v>
      </c>
      <c r="BC2613" s="3" t="s">
        <v>29573</v>
      </c>
      <c r="BD2613" s="3" t="s">
        <v>29574</v>
      </c>
      <c r="BE2613" s="3" t="s">
        <v>91</v>
      </c>
      <c r="BF2613" s="3" t="s">
        <v>29575</v>
      </c>
      <c r="BG2613" s="3" t="s">
        <v>93</v>
      </c>
      <c r="BH2613" s="3" t="s">
        <v>93</v>
      </c>
      <c r="BI2613" s="3" t="s">
        <v>76</v>
      </c>
      <c r="BJ2613" s="3" t="s">
        <v>93</v>
      </c>
    </row>
    <row r="2614" spans="1:62" hidden="1" x14ac:dyDescent="0.2">
      <c r="A2614" s="2" t="s">
        <v>32701</v>
      </c>
      <c r="B2614" s="3" t="s">
        <v>29559</v>
      </c>
      <c r="C2614" s="3" t="s">
        <v>174</v>
      </c>
      <c r="D2614" s="3" t="s">
        <v>29552</v>
      </c>
      <c r="E2614" s="3" t="s">
        <v>29553</v>
      </c>
      <c r="F2614" s="3" t="s">
        <v>29554</v>
      </c>
      <c r="G2614" s="3" t="s">
        <v>341</v>
      </c>
      <c r="H2614" s="58" t="str">
        <f t="shared" si="391"/>
        <v>晋江市供电公司</v>
      </c>
      <c r="I2614" s="3" t="s">
        <v>2499</v>
      </c>
      <c r="J2614" s="3" t="s">
        <v>2500</v>
      </c>
      <c r="K2614" s="3" t="s">
        <v>103</v>
      </c>
      <c r="L2614" s="3" t="s">
        <v>103</v>
      </c>
      <c r="M2614" s="3" t="s">
        <v>28104</v>
      </c>
      <c r="N2614" s="3" t="s">
        <v>29555</v>
      </c>
      <c r="O2614" s="3" t="s">
        <v>293</v>
      </c>
      <c r="P2614" s="3" t="s">
        <v>106</v>
      </c>
      <c r="Q2614" s="3" t="s">
        <v>32702</v>
      </c>
      <c r="R2614" s="3" t="s">
        <v>32703</v>
      </c>
      <c r="S2614" s="3" t="s">
        <v>29556</v>
      </c>
      <c r="T2614" s="3" t="s">
        <v>29557</v>
      </c>
      <c r="U2614" s="3" t="s">
        <v>29558</v>
      </c>
      <c r="V2614" s="3" t="s">
        <v>76</v>
      </c>
      <c r="W2614" s="3" t="s">
        <v>73</v>
      </c>
      <c r="X2614" s="3" t="s">
        <v>73</v>
      </c>
      <c r="Y2614" s="3" t="s">
        <v>73</v>
      </c>
      <c r="Z2614" s="3" t="s">
        <v>27261</v>
      </c>
      <c r="AA2614" s="3" t="s">
        <v>29555</v>
      </c>
      <c r="AB2614" s="3" t="s">
        <v>78</v>
      </c>
      <c r="AC2614" s="3" t="s">
        <v>29052</v>
      </c>
      <c r="AD2614" s="3" t="s">
        <v>80</v>
      </c>
      <c r="AE2614" s="3" t="s">
        <v>73</v>
      </c>
      <c r="AF2614" s="3" t="s">
        <v>73</v>
      </c>
      <c r="AG2614" s="7" t="s">
        <v>73</v>
      </c>
      <c r="AH2614" s="3" t="s">
        <v>73</v>
      </c>
      <c r="AI2614" s="3" t="s">
        <v>82</v>
      </c>
      <c r="AJ2614" s="3" t="s">
        <v>82</v>
      </c>
      <c r="AK2614" s="3" t="s">
        <v>82</v>
      </c>
      <c r="AL2614" s="3" t="s">
        <v>2670</v>
      </c>
      <c r="AM2614" s="3" t="s">
        <v>2500</v>
      </c>
      <c r="AN2614" s="3" t="s">
        <v>29555</v>
      </c>
      <c r="AO2614" s="3" t="s">
        <v>82</v>
      </c>
      <c r="AP2614" s="3" t="s">
        <v>93</v>
      </c>
      <c r="AQ2614" s="3" t="s">
        <v>76</v>
      </c>
      <c r="AR2614" s="3" t="s">
        <v>76</v>
      </c>
      <c r="AS2614" s="3" t="s">
        <v>73</v>
      </c>
      <c r="AT2614" s="3" t="s">
        <v>117</v>
      </c>
      <c r="AU2614" s="3" t="s">
        <v>118</v>
      </c>
      <c r="AV2614" s="3" t="s">
        <v>119</v>
      </c>
      <c r="AW2614" s="3" t="s">
        <v>120</v>
      </c>
      <c r="AX2614" s="3" t="s">
        <v>121</v>
      </c>
      <c r="AY2614" s="3" t="s">
        <v>29557</v>
      </c>
      <c r="AZ2614" s="2">
        <v>4</v>
      </c>
      <c r="BA2614" s="2">
        <v>3</v>
      </c>
      <c r="BB2614" s="2">
        <v>515</v>
      </c>
      <c r="BC2614" s="3" t="s">
        <v>29559</v>
      </c>
      <c r="BD2614" s="3" t="s">
        <v>29560</v>
      </c>
      <c r="BE2614" s="3" t="s">
        <v>91</v>
      </c>
      <c r="BF2614" s="3" t="s">
        <v>73</v>
      </c>
      <c r="BG2614" s="3" t="s">
        <v>93</v>
      </c>
      <c r="BH2614" s="3" t="s">
        <v>93</v>
      </c>
      <c r="BI2614" s="3" t="s">
        <v>76</v>
      </c>
      <c r="BJ2614" s="3" t="s">
        <v>93</v>
      </c>
    </row>
    <row r="2615" spans="1:62" hidden="1" x14ac:dyDescent="0.2">
      <c r="A2615" s="2" t="s">
        <v>32698</v>
      </c>
      <c r="B2615" s="3" t="s">
        <v>29550</v>
      </c>
      <c r="C2615" s="3" t="s">
        <v>174</v>
      </c>
      <c r="D2615" s="3" t="s">
        <v>29544</v>
      </c>
      <c r="E2615" s="3" t="s">
        <v>29545</v>
      </c>
      <c r="F2615" s="3" t="s">
        <v>29546</v>
      </c>
      <c r="G2615" s="3" t="s">
        <v>890</v>
      </c>
      <c r="H2615" s="58" t="str">
        <f t="shared" si="391"/>
        <v>安溪县供电公司</v>
      </c>
      <c r="I2615" s="3" t="s">
        <v>2415</v>
      </c>
      <c r="J2615" s="3" t="s">
        <v>2416</v>
      </c>
      <c r="K2615" s="3" t="s">
        <v>73</v>
      </c>
      <c r="L2615" s="3" t="s">
        <v>73</v>
      </c>
      <c r="M2615" s="3" t="s">
        <v>29547</v>
      </c>
      <c r="N2615" s="3" t="s">
        <v>29548</v>
      </c>
      <c r="O2615" s="3" t="s">
        <v>70</v>
      </c>
      <c r="P2615" s="3" t="s">
        <v>71</v>
      </c>
      <c r="Q2615" s="3" t="s">
        <v>29549</v>
      </c>
      <c r="R2615" s="3" t="s">
        <v>32699</v>
      </c>
      <c r="S2615" s="3" t="s">
        <v>73</v>
      </c>
      <c r="T2615" s="3" t="s">
        <v>73</v>
      </c>
      <c r="U2615" s="3" t="s">
        <v>32700</v>
      </c>
      <c r="V2615" s="3" t="s">
        <v>76</v>
      </c>
      <c r="W2615" s="3" t="s">
        <v>73</v>
      </c>
      <c r="X2615" s="3" t="s">
        <v>73</v>
      </c>
      <c r="Y2615" s="3" t="s">
        <v>73</v>
      </c>
      <c r="Z2615" s="3" t="s">
        <v>29547</v>
      </c>
      <c r="AA2615" s="3" t="s">
        <v>73</v>
      </c>
      <c r="AB2615" s="3" t="s">
        <v>78</v>
      </c>
      <c r="AC2615" s="3" t="s">
        <v>30333</v>
      </c>
      <c r="AD2615" s="3" t="s">
        <v>80</v>
      </c>
      <c r="AE2615" s="3" t="s">
        <v>73</v>
      </c>
      <c r="AF2615" s="3" t="s">
        <v>73</v>
      </c>
      <c r="AG2615" s="7" t="s">
        <v>73</v>
      </c>
      <c r="AH2615" s="3" t="s">
        <v>73</v>
      </c>
      <c r="AI2615" s="3" t="s">
        <v>82</v>
      </c>
      <c r="AJ2615" s="3" t="s">
        <v>82</v>
      </c>
      <c r="AK2615" s="3" t="s">
        <v>82</v>
      </c>
      <c r="AL2615" s="3" t="s">
        <v>73</v>
      </c>
      <c r="AM2615" s="3" t="s">
        <v>73</v>
      </c>
      <c r="AN2615" s="3" t="s">
        <v>73</v>
      </c>
      <c r="AO2615" s="3" t="s">
        <v>73</v>
      </c>
      <c r="AP2615" s="3" t="s">
        <v>93</v>
      </c>
      <c r="AQ2615" s="3" t="s">
        <v>73</v>
      </c>
      <c r="AR2615" s="3" t="s">
        <v>73</v>
      </c>
      <c r="AS2615" s="3" t="s">
        <v>73</v>
      </c>
      <c r="AT2615" s="3" t="s">
        <v>73</v>
      </c>
      <c r="AU2615" s="3" t="s">
        <v>73</v>
      </c>
      <c r="AV2615" s="3" t="s">
        <v>73</v>
      </c>
      <c r="AW2615" s="3" t="s">
        <v>73</v>
      </c>
      <c r="AX2615" s="3" t="s">
        <v>142</v>
      </c>
      <c r="AY2615" s="3" t="s">
        <v>73</v>
      </c>
      <c r="AZ2615" s="2">
        <v>8</v>
      </c>
      <c r="BA2615" s="2">
        <v>14</v>
      </c>
      <c r="BB2615" s="2">
        <v>930</v>
      </c>
      <c r="BC2615" s="3" t="s">
        <v>29550</v>
      </c>
      <c r="BD2615" s="3" t="s">
        <v>29551</v>
      </c>
      <c r="BE2615" s="3" t="s">
        <v>195</v>
      </c>
      <c r="BF2615" s="3" t="s">
        <v>73</v>
      </c>
      <c r="BG2615" s="3" t="s">
        <v>93</v>
      </c>
      <c r="BH2615" s="3" t="s">
        <v>93</v>
      </c>
      <c r="BI2615" s="3" t="s">
        <v>76</v>
      </c>
      <c r="BJ2615" s="3" t="s">
        <v>76</v>
      </c>
    </row>
    <row r="2616" spans="1:62" x14ac:dyDescent="0.2">
      <c r="A2616" s="2" t="s">
        <v>2419</v>
      </c>
      <c r="B2616" s="3" t="s">
        <v>2299</v>
      </c>
      <c r="C2616" s="3" t="s">
        <v>359</v>
      </c>
      <c r="D2616" s="3" t="s">
        <v>29537</v>
      </c>
      <c r="E2616" s="3" t="s">
        <v>29538</v>
      </c>
      <c r="F2616" s="3" t="s">
        <v>29539</v>
      </c>
      <c r="G2616" s="3" t="s">
        <v>363</v>
      </c>
      <c r="H2616" s="58" t="str">
        <f t="shared" si="391"/>
        <v>漳浦供电有限公司</v>
      </c>
      <c r="I2616" s="3" t="s">
        <v>3785</v>
      </c>
      <c r="J2616" s="3" t="s">
        <v>3786</v>
      </c>
      <c r="K2616" s="3" t="s">
        <v>2883</v>
      </c>
      <c r="L2616" s="3" t="s">
        <v>3041</v>
      </c>
      <c r="M2616" s="3" t="s">
        <v>27388</v>
      </c>
      <c r="N2616" s="3" t="s">
        <v>27878</v>
      </c>
      <c r="O2616" s="3" t="s">
        <v>70</v>
      </c>
      <c r="P2616" s="3" t="s">
        <v>106</v>
      </c>
      <c r="Q2616" s="3" t="s">
        <v>29540</v>
      </c>
      <c r="R2616" s="3" t="s">
        <v>29541</v>
      </c>
      <c r="S2616" s="3" t="s">
        <v>6962</v>
      </c>
      <c r="T2616" s="3" t="s">
        <v>73</v>
      </c>
      <c r="U2616" s="3" t="s">
        <v>6878</v>
      </c>
      <c r="V2616" s="3" t="s">
        <v>76</v>
      </c>
      <c r="W2616" s="3" t="s">
        <v>73</v>
      </c>
      <c r="X2616" s="3" t="s">
        <v>73</v>
      </c>
      <c r="Y2616" s="3" t="s">
        <v>73</v>
      </c>
      <c r="Z2616" s="3" t="s">
        <v>29542</v>
      </c>
      <c r="AA2616" s="3" t="s">
        <v>27878</v>
      </c>
      <c r="AB2616" s="3" t="s">
        <v>78</v>
      </c>
      <c r="AC2616" s="3" t="s">
        <v>27765</v>
      </c>
      <c r="AD2616" s="3" t="s">
        <v>164</v>
      </c>
      <c r="AE2616" s="3" t="s">
        <v>73</v>
      </c>
      <c r="AF2616" s="3" t="s">
        <v>73</v>
      </c>
      <c r="AG2616" s="7" t="s">
        <v>73</v>
      </c>
      <c r="AH2616" s="3" t="s">
        <v>73</v>
      </c>
      <c r="AI2616" s="3" t="s">
        <v>82</v>
      </c>
      <c r="AJ2616" s="3" t="s">
        <v>82</v>
      </c>
      <c r="AK2616" s="3" t="s">
        <v>82</v>
      </c>
      <c r="AL2616" s="3" t="s">
        <v>4416</v>
      </c>
      <c r="AM2616" s="3" t="s">
        <v>3786</v>
      </c>
      <c r="AN2616" s="3" t="s">
        <v>27878</v>
      </c>
      <c r="AO2616" s="3" t="s">
        <v>73</v>
      </c>
      <c r="AP2616" s="3" t="s">
        <v>76</v>
      </c>
      <c r="AQ2616" s="3" t="s">
        <v>73</v>
      </c>
      <c r="AR2616" s="3" t="s">
        <v>76</v>
      </c>
      <c r="AS2616" s="3" t="s">
        <v>73</v>
      </c>
      <c r="AT2616" s="3" t="s">
        <v>299</v>
      </c>
      <c r="AU2616" s="3" t="s">
        <v>299</v>
      </c>
      <c r="AV2616" s="3" t="s">
        <v>299</v>
      </c>
      <c r="AW2616" s="3" t="s">
        <v>300</v>
      </c>
      <c r="AX2616" s="3" t="s">
        <v>2654</v>
      </c>
      <c r="AY2616" s="3" t="s">
        <v>73</v>
      </c>
      <c r="AZ2616" s="2">
        <v>15</v>
      </c>
      <c r="BA2616" s="2">
        <v>27</v>
      </c>
      <c r="BB2616" s="2">
        <v>1864</v>
      </c>
      <c r="BC2616" s="3" t="s">
        <v>2299</v>
      </c>
      <c r="BD2616" s="3" t="s">
        <v>4328</v>
      </c>
      <c r="BE2616" s="3" t="s">
        <v>91</v>
      </c>
      <c r="BF2616" s="3" t="s">
        <v>29543</v>
      </c>
      <c r="BG2616" s="3" t="s">
        <v>93</v>
      </c>
      <c r="BH2616" s="3" t="s">
        <v>93</v>
      </c>
      <c r="BI2616" s="3" t="s">
        <v>76</v>
      </c>
      <c r="BJ2616" s="3" t="s">
        <v>93</v>
      </c>
    </row>
    <row r="2617" spans="1:62" x14ac:dyDescent="0.2">
      <c r="A2617" s="2" t="s">
        <v>32696</v>
      </c>
      <c r="B2617" s="3" t="s">
        <v>29535</v>
      </c>
      <c r="C2617" s="3" t="s">
        <v>265</v>
      </c>
      <c r="D2617" s="3" t="s">
        <v>29529</v>
      </c>
      <c r="E2617" s="3" t="s">
        <v>29530</v>
      </c>
      <c r="F2617" s="3" t="s">
        <v>29531</v>
      </c>
      <c r="G2617" s="3" t="s">
        <v>2724</v>
      </c>
      <c r="H2617" s="58" t="str">
        <f t="shared" ref="H2617:H2618" si="392">C2617</f>
        <v>三明</v>
      </c>
      <c r="I2617" s="3" t="s">
        <v>2725</v>
      </c>
      <c r="J2617" s="3" t="s">
        <v>2726</v>
      </c>
      <c r="K2617" s="3" t="s">
        <v>2883</v>
      </c>
      <c r="L2617" s="3" t="s">
        <v>3041</v>
      </c>
      <c r="M2617" s="3" t="s">
        <v>29532</v>
      </c>
      <c r="N2617" s="3" t="s">
        <v>29471</v>
      </c>
      <c r="O2617" s="3" t="s">
        <v>293</v>
      </c>
      <c r="P2617" s="3" t="s">
        <v>71</v>
      </c>
      <c r="Q2617" s="3" t="s">
        <v>29533</v>
      </c>
      <c r="R2617" s="3" t="s">
        <v>29534</v>
      </c>
      <c r="S2617" s="3" t="s">
        <v>73</v>
      </c>
      <c r="T2617" s="3" t="s">
        <v>73</v>
      </c>
      <c r="U2617" s="3" t="s">
        <v>32697</v>
      </c>
      <c r="V2617" s="3" t="s">
        <v>76</v>
      </c>
      <c r="W2617" s="3" t="s">
        <v>73</v>
      </c>
      <c r="X2617" s="3" t="s">
        <v>73</v>
      </c>
      <c r="Y2617" s="3" t="s">
        <v>73</v>
      </c>
      <c r="Z2617" s="3" t="s">
        <v>29532</v>
      </c>
      <c r="AA2617" s="3" t="s">
        <v>73</v>
      </c>
      <c r="AB2617" s="3" t="s">
        <v>78</v>
      </c>
      <c r="AC2617" s="3" t="s">
        <v>27765</v>
      </c>
      <c r="AD2617" s="3" t="s">
        <v>80</v>
      </c>
      <c r="AE2617" s="3" t="s">
        <v>73</v>
      </c>
      <c r="AF2617" s="3" t="s">
        <v>73</v>
      </c>
      <c r="AG2617" s="7" t="s">
        <v>73</v>
      </c>
      <c r="AH2617" s="3" t="s">
        <v>73</v>
      </c>
      <c r="AI2617" s="3" t="s">
        <v>82</v>
      </c>
      <c r="AJ2617" s="3" t="s">
        <v>82</v>
      </c>
      <c r="AK2617" s="3" t="s">
        <v>82</v>
      </c>
      <c r="AL2617" s="3" t="s">
        <v>17903</v>
      </c>
      <c r="AM2617" s="3" t="s">
        <v>5916</v>
      </c>
      <c r="AN2617" s="3" t="s">
        <v>73</v>
      </c>
      <c r="AO2617" s="3" t="s">
        <v>73</v>
      </c>
      <c r="AP2617" s="3" t="s">
        <v>93</v>
      </c>
      <c r="AQ2617" s="3" t="s">
        <v>73</v>
      </c>
      <c r="AR2617" s="3" t="s">
        <v>73</v>
      </c>
      <c r="AS2617" s="3" t="s">
        <v>73</v>
      </c>
      <c r="AT2617" s="3" t="s">
        <v>138</v>
      </c>
      <c r="AU2617" s="3" t="s">
        <v>237</v>
      </c>
      <c r="AV2617" s="3" t="s">
        <v>213</v>
      </c>
      <c r="AW2617" s="3" t="s">
        <v>238</v>
      </c>
      <c r="AX2617" s="3" t="s">
        <v>447</v>
      </c>
      <c r="AY2617" s="3" t="s">
        <v>73</v>
      </c>
      <c r="AZ2617" s="2">
        <v>1</v>
      </c>
      <c r="BA2617" s="2">
        <v>8</v>
      </c>
      <c r="BB2617" s="2">
        <v>2</v>
      </c>
      <c r="BC2617" s="3" t="s">
        <v>29535</v>
      </c>
      <c r="BD2617" s="3" t="s">
        <v>29536</v>
      </c>
      <c r="BE2617" s="3" t="s">
        <v>195</v>
      </c>
      <c r="BF2617" s="3" t="s">
        <v>73</v>
      </c>
      <c r="BG2617" s="3" t="s">
        <v>93</v>
      </c>
      <c r="BH2617" s="3" t="s">
        <v>93</v>
      </c>
      <c r="BI2617" s="3" t="s">
        <v>76</v>
      </c>
      <c r="BJ2617" s="3" t="s">
        <v>76</v>
      </c>
    </row>
    <row r="2618" spans="1:62" hidden="1" x14ac:dyDescent="0.2">
      <c r="A2618" s="2" t="s">
        <v>32695</v>
      </c>
      <c r="B2618" s="3" t="s">
        <v>2772</v>
      </c>
      <c r="C2618" s="3" t="s">
        <v>515</v>
      </c>
      <c r="D2618" s="3" t="s">
        <v>29520</v>
      </c>
      <c r="E2618" s="3" t="s">
        <v>29521</v>
      </c>
      <c r="F2618" s="3" t="s">
        <v>29522</v>
      </c>
      <c r="G2618" s="3" t="s">
        <v>608</v>
      </c>
      <c r="H2618" s="58" t="str">
        <f t="shared" si="392"/>
        <v>莆田</v>
      </c>
      <c r="I2618" s="3" t="s">
        <v>2773</v>
      </c>
      <c r="J2618" s="3" t="s">
        <v>2774</v>
      </c>
      <c r="K2618" s="3" t="s">
        <v>181</v>
      </c>
      <c r="L2618" s="3" t="s">
        <v>182</v>
      </c>
      <c r="M2618" s="3" t="s">
        <v>29523</v>
      </c>
      <c r="N2618" s="3" t="s">
        <v>29524</v>
      </c>
      <c r="O2618" s="3" t="s">
        <v>70</v>
      </c>
      <c r="P2618" s="3" t="s">
        <v>71</v>
      </c>
      <c r="Q2618" s="3" t="s">
        <v>29525</v>
      </c>
      <c r="R2618" s="3" t="s">
        <v>29526</v>
      </c>
      <c r="S2618" s="3" t="s">
        <v>29527</v>
      </c>
      <c r="T2618" s="3" t="s">
        <v>73</v>
      </c>
      <c r="U2618" s="3" t="s">
        <v>29528</v>
      </c>
      <c r="V2618" s="3" t="s">
        <v>76</v>
      </c>
      <c r="W2618" s="3" t="s">
        <v>73</v>
      </c>
      <c r="X2618" s="3" t="s">
        <v>73</v>
      </c>
      <c r="Y2618" s="3" t="s">
        <v>73</v>
      </c>
      <c r="Z2618" s="3" t="s">
        <v>29523</v>
      </c>
      <c r="AA2618" s="3" t="s">
        <v>29524</v>
      </c>
      <c r="AB2618" s="3" t="s">
        <v>78</v>
      </c>
      <c r="AC2618" s="3" t="s">
        <v>26308</v>
      </c>
      <c r="AD2618" s="3" t="s">
        <v>80</v>
      </c>
      <c r="AE2618" s="3" t="s">
        <v>73</v>
      </c>
      <c r="AF2618" s="3" t="s">
        <v>73</v>
      </c>
      <c r="AG2618" s="7" t="s">
        <v>73</v>
      </c>
      <c r="AH2618" s="3" t="s">
        <v>73</v>
      </c>
      <c r="AI2618" s="3" t="s">
        <v>82</v>
      </c>
      <c r="AJ2618" s="3" t="s">
        <v>82</v>
      </c>
      <c r="AK2618" s="3" t="s">
        <v>82</v>
      </c>
      <c r="AL2618" s="3" t="s">
        <v>668</v>
      </c>
      <c r="AM2618" s="3" t="s">
        <v>669</v>
      </c>
      <c r="AN2618" s="3" t="s">
        <v>29524</v>
      </c>
      <c r="AO2618" s="3" t="s">
        <v>73</v>
      </c>
      <c r="AP2618" s="3" t="s">
        <v>93</v>
      </c>
      <c r="AQ2618" s="3" t="s">
        <v>76</v>
      </c>
      <c r="AR2618" s="3" t="s">
        <v>76</v>
      </c>
      <c r="AS2618" s="3" t="s">
        <v>73</v>
      </c>
      <c r="AT2618" s="3" t="s">
        <v>138</v>
      </c>
      <c r="AU2618" s="3" t="s">
        <v>485</v>
      </c>
      <c r="AV2618" s="3" t="s">
        <v>1350</v>
      </c>
      <c r="AW2618" s="3" t="s">
        <v>1351</v>
      </c>
      <c r="AX2618" s="3" t="s">
        <v>142</v>
      </c>
      <c r="AY2618" s="3" t="s">
        <v>73</v>
      </c>
      <c r="AZ2618" s="2">
        <v>2</v>
      </c>
      <c r="BA2618" s="2">
        <v>0</v>
      </c>
      <c r="BB2618" s="2">
        <v>37</v>
      </c>
      <c r="BC2618" s="3" t="s">
        <v>2772</v>
      </c>
      <c r="BD2618" s="3" t="s">
        <v>2775</v>
      </c>
      <c r="BE2618" s="3" t="s">
        <v>91</v>
      </c>
      <c r="BF2618" s="3" t="s">
        <v>29404</v>
      </c>
      <c r="BG2618" s="3" t="s">
        <v>93</v>
      </c>
      <c r="BH2618" s="3" t="s">
        <v>93</v>
      </c>
      <c r="BI2618" s="3" t="s">
        <v>76</v>
      </c>
      <c r="BJ2618" s="3" t="s">
        <v>93</v>
      </c>
    </row>
    <row r="2619" spans="1:62" hidden="1" x14ac:dyDescent="0.2">
      <c r="A2619" s="2" t="s">
        <v>32692</v>
      </c>
      <c r="B2619" s="3" t="s">
        <v>8800</v>
      </c>
      <c r="C2619" s="3" t="s">
        <v>359</v>
      </c>
      <c r="D2619" s="3" t="s">
        <v>29514</v>
      </c>
      <c r="E2619" s="3" t="s">
        <v>29515</v>
      </c>
      <c r="F2619" s="3" t="s">
        <v>29516</v>
      </c>
      <c r="G2619" s="3" t="s">
        <v>363</v>
      </c>
      <c r="H2619" s="58" t="str">
        <f t="shared" ref="H2619:H2628" si="393">G2619</f>
        <v>漳浦供电有限公司</v>
      </c>
      <c r="I2619" s="3" t="s">
        <v>6141</v>
      </c>
      <c r="J2619" s="3" t="s">
        <v>6142</v>
      </c>
      <c r="K2619" s="3" t="s">
        <v>129</v>
      </c>
      <c r="L2619" s="3" t="s">
        <v>130</v>
      </c>
      <c r="M2619" s="3" t="s">
        <v>29507</v>
      </c>
      <c r="N2619" s="3" t="s">
        <v>29517</v>
      </c>
      <c r="O2619" s="3" t="s">
        <v>156</v>
      </c>
      <c r="P2619" s="3" t="s">
        <v>185</v>
      </c>
      <c r="Q2619" s="3" t="s">
        <v>32693</v>
      </c>
      <c r="R2619" s="3" t="s">
        <v>32694</v>
      </c>
      <c r="S2619" s="3" t="s">
        <v>29518</v>
      </c>
      <c r="T2619" s="3" t="s">
        <v>73</v>
      </c>
      <c r="U2619" s="3" t="s">
        <v>17075</v>
      </c>
      <c r="V2619" s="3" t="s">
        <v>76</v>
      </c>
      <c r="W2619" s="3" t="s">
        <v>73</v>
      </c>
      <c r="X2619" s="3" t="s">
        <v>73</v>
      </c>
      <c r="Y2619" s="3" t="s">
        <v>73</v>
      </c>
      <c r="Z2619" s="3" t="s">
        <v>29507</v>
      </c>
      <c r="AA2619" s="3" t="s">
        <v>73</v>
      </c>
      <c r="AB2619" s="3" t="s">
        <v>78</v>
      </c>
      <c r="AC2619" s="3" t="s">
        <v>29052</v>
      </c>
      <c r="AD2619" s="3" t="s">
        <v>164</v>
      </c>
      <c r="AE2619" s="3" t="s">
        <v>73</v>
      </c>
      <c r="AF2619" s="3" t="s">
        <v>73</v>
      </c>
      <c r="AG2619" s="7" t="s">
        <v>73</v>
      </c>
      <c r="AH2619" s="3" t="s">
        <v>73</v>
      </c>
      <c r="AI2619" s="3" t="s">
        <v>82</v>
      </c>
      <c r="AJ2619" s="3" t="s">
        <v>82</v>
      </c>
      <c r="AK2619" s="3" t="s">
        <v>189</v>
      </c>
      <c r="AL2619" s="3" t="s">
        <v>73</v>
      </c>
      <c r="AM2619" s="3" t="s">
        <v>73</v>
      </c>
      <c r="AN2619" s="3" t="s">
        <v>73</v>
      </c>
      <c r="AO2619" s="3" t="s">
        <v>29519</v>
      </c>
      <c r="AP2619" s="3" t="s">
        <v>93</v>
      </c>
      <c r="AQ2619" s="3" t="s">
        <v>76</v>
      </c>
      <c r="AR2619" s="3" t="s">
        <v>76</v>
      </c>
      <c r="AS2619" s="3" t="s">
        <v>73</v>
      </c>
      <c r="AT2619" s="3" t="s">
        <v>138</v>
      </c>
      <c r="AU2619" s="3" t="s">
        <v>168</v>
      </c>
      <c r="AV2619" s="3" t="s">
        <v>741</v>
      </c>
      <c r="AW2619" s="3" t="s">
        <v>1130</v>
      </c>
      <c r="AX2619" s="3" t="s">
        <v>2654</v>
      </c>
      <c r="AY2619" s="3" t="s">
        <v>73</v>
      </c>
      <c r="AZ2619" s="2">
        <v>10</v>
      </c>
      <c r="BA2619" s="2">
        <v>36</v>
      </c>
      <c r="BB2619" s="2">
        <v>1437</v>
      </c>
      <c r="BC2619" s="3" t="s">
        <v>8800</v>
      </c>
      <c r="BD2619" s="3" t="s">
        <v>17079</v>
      </c>
      <c r="BE2619" s="3" t="s">
        <v>91</v>
      </c>
      <c r="BF2619" s="3" t="s">
        <v>27441</v>
      </c>
      <c r="BG2619" s="3" t="s">
        <v>93</v>
      </c>
      <c r="BH2619" s="3" t="s">
        <v>93</v>
      </c>
      <c r="BI2619" s="3" t="s">
        <v>76</v>
      </c>
      <c r="BJ2619" s="3" t="s">
        <v>93</v>
      </c>
    </row>
    <row r="2620" spans="1:62" hidden="1" x14ac:dyDescent="0.2">
      <c r="A2620" s="2" t="s">
        <v>5370</v>
      </c>
      <c r="B2620" s="3" t="s">
        <v>29512</v>
      </c>
      <c r="C2620" s="3" t="s">
        <v>265</v>
      </c>
      <c r="D2620" s="3" t="s">
        <v>29505</v>
      </c>
      <c r="E2620" s="3" t="s">
        <v>32690</v>
      </c>
      <c r="F2620" s="3" t="s">
        <v>29506</v>
      </c>
      <c r="G2620" s="3" t="s">
        <v>269</v>
      </c>
      <c r="H2620" s="58" t="str">
        <f t="shared" si="393"/>
        <v>国网永安市供电公司</v>
      </c>
      <c r="I2620" s="3" t="s">
        <v>3000</v>
      </c>
      <c r="J2620" s="3" t="s">
        <v>3001</v>
      </c>
      <c r="K2620" s="3" t="s">
        <v>2883</v>
      </c>
      <c r="L2620" s="3" t="s">
        <v>2923</v>
      </c>
      <c r="M2620" s="3" t="s">
        <v>29507</v>
      </c>
      <c r="N2620" s="3" t="s">
        <v>28966</v>
      </c>
      <c r="O2620" s="3" t="s">
        <v>70</v>
      </c>
      <c r="P2620" s="3" t="s">
        <v>71</v>
      </c>
      <c r="Q2620" s="3" t="s">
        <v>29508</v>
      </c>
      <c r="R2620" s="3" t="s">
        <v>29509</v>
      </c>
      <c r="S2620" s="3" t="s">
        <v>32691</v>
      </c>
      <c r="T2620" s="3" t="s">
        <v>73</v>
      </c>
      <c r="U2620" s="3" t="s">
        <v>29510</v>
      </c>
      <c r="V2620" s="3" t="s">
        <v>76</v>
      </c>
      <c r="W2620" s="3" t="s">
        <v>73</v>
      </c>
      <c r="X2620" s="3" t="s">
        <v>73</v>
      </c>
      <c r="Y2620" s="3" t="s">
        <v>73</v>
      </c>
      <c r="Z2620" s="3" t="s">
        <v>29511</v>
      </c>
      <c r="AA2620" s="3" t="s">
        <v>73</v>
      </c>
      <c r="AB2620" s="3" t="s">
        <v>78</v>
      </c>
      <c r="AC2620" s="3" t="s">
        <v>29052</v>
      </c>
      <c r="AD2620" s="3" t="s">
        <v>164</v>
      </c>
      <c r="AE2620" s="3" t="s">
        <v>73</v>
      </c>
      <c r="AF2620" s="3" t="s">
        <v>73</v>
      </c>
      <c r="AG2620" s="7" t="s">
        <v>73</v>
      </c>
      <c r="AH2620" s="3" t="s">
        <v>73</v>
      </c>
      <c r="AI2620" s="3" t="s">
        <v>82</v>
      </c>
      <c r="AJ2620" s="3" t="s">
        <v>82</v>
      </c>
      <c r="AK2620" s="3" t="s">
        <v>82</v>
      </c>
      <c r="AL2620" s="3" t="s">
        <v>73</v>
      </c>
      <c r="AM2620" s="3" t="s">
        <v>73</v>
      </c>
      <c r="AN2620" s="3" t="s">
        <v>73</v>
      </c>
      <c r="AO2620" s="3" t="s">
        <v>73</v>
      </c>
      <c r="AP2620" s="3" t="s">
        <v>76</v>
      </c>
      <c r="AQ2620" s="3" t="s">
        <v>76</v>
      </c>
      <c r="AR2620" s="3" t="s">
        <v>73</v>
      </c>
      <c r="AS2620" s="3" t="s">
        <v>73</v>
      </c>
      <c r="AT2620" s="3" t="s">
        <v>138</v>
      </c>
      <c r="AU2620" s="3" t="s">
        <v>237</v>
      </c>
      <c r="AV2620" s="3" t="s">
        <v>2855</v>
      </c>
      <c r="AW2620" s="3" t="s">
        <v>2856</v>
      </c>
      <c r="AX2620" s="3" t="s">
        <v>2110</v>
      </c>
      <c r="AY2620" s="3" t="s">
        <v>73</v>
      </c>
      <c r="AZ2620" s="2">
        <v>2</v>
      </c>
      <c r="BA2620" s="2">
        <v>0</v>
      </c>
      <c r="BB2620" s="2">
        <v>50</v>
      </c>
      <c r="BC2620" s="3" t="s">
        <v>29512</v>
      </c>
      <c r="BD2620" s="3" t="s">
        <v>29513</v>
      </c>
      <c r="BE2620" s="3" t="s">
        <v>91</v>
      </c>
      <c r="BF2620" s="3" t="s">
        <v>32369</v>
      </c>
      <c r="BG2620" s="3" t="s">
        <v>93</v>
      </c>
      <c r="BH2620" s="3" t="s">
        <v>93</v>
      </c>
      <c r="BI2620" s="3" t="s">
        <v>76</v>
      </c>
      <c r="BJ2620" s="3" t="s">
        <v>93</v>
      </c>
    </row>
    <row r="2621" spans="1:62" x14ac:dyDescent="0.2">
      <c r="A2621" s="2" t="s">
        <v>32687</v>
      </c>
      <c r="B2621" s="3" t="s">
        <v>7414</v>
      </c>
      <c r="C2621" s="3" t="s">
        <v>359</v>
      </c>
      <c r="D2621" s="3" t="s">
        <v>29498</v>
      </c>
      <c r="E2621" s="3" t="s">
        <v>29499</v>
      </c>
      <c r="F2621" s="3" t="s">
        <v>29500</v>
      </c>
      <c r="G2621" s="3" t="s">
        <v>2439</v>
      </c>
      <c r="H2621" s="58" t="str">
        <f t="shared" si="393"/>
        <v>华安供电有限公司</v>
      </c>
      <c r="I2621" s="3" t="s">
        <v>6913</v>
      </c>
      <c r="J2621" s="3" t="s">
        <v>6914</v>
      </c>
      <c r="K2621" s="3" t="s">
        <v>2883</v>
      </c>
      <c r="L2621" s="3" t="s">
        <v>3041</v>
      </c>
      <c r="M2621" s="3" t="s">
        <v>29488</v>
      </c>
      <c r="N2621" s="3" t="s">
        <v>29501</v>
      </c>
      <c r="O2621" s="3" t="s">
        <v>156</v>
      </c>
      <c r="P2621" s="3" t="s">
        <v>185</v>
      </c>
      <c r="Q2621" s="3" t="s">
        <v>29502</v>
      </c>
      <c r="R2621" s="3" t="s">
        <v>32688</v>
      </c>
      <c r="S2621" s="3" t="s">
        <v>29503</v>
      </c>
      <c r="T2621" s="3" t="s">
        <v>73</v>
      </c>
      <c r="U2621" s="3" t="s">
        <v>32689</v>
      </c>
      <c r="V2621" s="3" t="s">
        <v>76</v>
      </c>
      <c r="W2621" s="3" t="s">
        <v>73</v>
      </c>
      <c r="X2621" s="3" t="s">
        <v>73</v>
      </c>
      <c r="Y2621" s="3" t="s">
        <v>73</v>
      </c>
      <c r="Z2621" s="3" t="s">
        <v>29504</v>
      </c>
      <c r="AA2621" s="3" t="s">
        <v>73</v>
      </c>
      <c r="AB2621" s="3" t="s">
        <v>78</v>
      </c>
      <c r="AC2621" s="3" t="s">
        <v>30449</v>
      </c>
      <c r="AD2621" s="3" t="s">
        <v>80</v>
      </c>
      <c r="AE2621" s="3" t="s">
        <v>73</v>
      </c>
      <c r="AF2621" s="3" t="s">
        <v>73</v>
      </c>
      <c r="AG2621" s="7" t="s">
        <v>73</v>
      </c>
      <c r="AH2621" s="3" t="s">
        <v>73</v>
      </c>
      <c r="AI2621" s="3" t="s">
        <v>82</v>
      </c>
      <c r="AJ2621" s="3" t="s">
        <v>82</v>
      </c>
      <c r="AK2621" s="3" t="s">
        <v>189</v>
      </c>
      <c r="AL2621" s="3" t="s">
        <v>3370</v>
      </c>
      <c r="AM2621" s="3" t="s">
        <v>3144</v>
      </c>
      <c r="AN2621" s="3" t="s">
        <v>73</v>
      </c>
      <c r="AO2621" s="3" t="s">
        <v>73</v>
      </c>
      <c r="AP2621" s="3" t="s">
        <v>93</v>
      </c>
      <c r="AQ2621" s="3" t="s">
        <v>73</v>
      </c>
      <c r="AR2621" s="3" t="s">
        <v>73</v>
      </c>
      <c r="AS2621" s="3" t="s">
        <v>73</v>
      </c>
      <c r="AT2621" s="3" t="s">
        <v>138</v>
      </c>
      <c r="AU2621" s="3" t="s">
        <v>168</v>
      </c>
      <c r="AV2621" s="3" t="s">
        <v>741</v>
      </c>
      <c r="AW2621" s="3" t="s">
        <v>1130</v>
      </c>
      <c r="AX2621" s="3" t="s">
        <v>142</v>
      </c>
      <c r="AY2621" s="3" t="s">
        <v>73</v>
      </c>
      <c r="AZ2621" s="2">
        <v>13</v>
      </c>
      <c r="BA2621" s="2">
        <v>7</v>
      </c>
      <c r="BB2621" s="2">
        <v>541</v>
      </c>
      <c r="BC2621" s="3" t="s">
        <v>7414</v>
      </c>
      <c r="BD2621" s="3" t="s">
        <v>7415</v>
      </c>
      <c r="BE2621" s="3" t="s">
        <v>91</v>
      </c>
      <c r="BF2621" s="3" t="s">
        <v>26309</v>
      </c>
      <c r="BG2621" s="3" t="s">
        <v>93</v>
      </c>
      <c r="BH2621" s="3" t="s">
        <v>93</v>
      </c>
      <c r="BI2621" s="3" t="s">
        <v>76</v>
      </c>
      <c r="BJ2621" s="3" t="s">
        <v>93</v>
      </c>
    </row>
    <row r="2622" spans="1:62" x14ac:dyDescent="0.2">
      <c r="A2622" s="2" t="s">
        <v>2420</v>
      </c>
      <c r="B2622" s="3" t="s">
        <v>29496</v>
      </c>
      <c r="C2622" s="3" t="s">
        <v>147</v>
      </c>
      <c r="D2622" s="3" t="s">
        <v>29485</v>
      </c>
      <c r="E2622" s="3" t="s">
        <v>29486</v>
      </c>
      <c r="F2622" s="3" t="s">
        <v>29487</v>
      </c>
      <c r="G2622" s="3" t="s">
        <v>151</v>
      </c>
      <c r="H2622" s="58" t="str">
        <f t="shared" si="393"/>
        <v>永定供电有限公司</v>
      </c>
      <c r="I2622" s="3" t="s">
        <v>152</v>
      </c>
      <c r="J2622" s="3" t="s">
        <v>153</v>
      </c>
      <c r="K2622" s="3" t="s">
        <v>2883</v>
      </c>
      <c r="L2622" s="3" t="s">
        <v>3041</v>
      </c>
      <c r="M2622" s="3" t="s">
        <v>29488</v>
      </c>
      <c r="N2622" s="3" t="s">
        <v>29489</v>
      </c>
      <c r="O2622" s="3" t="s">
        <v>293</v>
      </c>
      <c r="P2622" s="3" t="s">
        <v>185</v>
      </c>
      <c r="Q2622" s="3" t="s">
        <v>29490</v>
      </c>
      <c r="R2622" s="3" t="s">
        <v>29491</v>
      </c>
      <c r="S2622" s="3" t="s">
        <v>29492</v>
      </c>
      <c r="T2622" s="3" t="s">
        <v>29493</v>
      </c>
      <c r="U2622" s="3" t="s">
        <v>29494</v>
      </c>
      <c r="V2622" s="3" t="s">
        <v>76</v>
      </c>
      <c r="W2622" s="3" t="s">
        <v>73</v>
      </c>
      <c r="X2622" s="3" t="s">
        <v>73</v>
      </c>
      <c r="Y2622" s="3" t="s">
        <v>73</v>
      </c>
      <c r="Z2622" s="3" t="s">
        <v>29495</v>
      </c>
      <c r="AA2622" s="3" t="s">
        <v>73</v>
      </c>
      <c r="AB2622" s="3" t="s">
        <v>78</v>
      </c>
      <c r="AC2622" s="3" t="s">
        <v>29052</v>
      </c>
      <c r="AD2622" s="3" t="s">
        <v>80</v>
      </c>
      <c r="AE2622" s="3" t="s">
        <v>73</v>
      </c>
      <c r="AF2622" s="3" t="s">
        <v>73</v>
      </c>
      <c r="AG2622" s="7" t="s">
        <v>73</v>
      </c>
      <c r="AH2622" s="3" t="s">
        <v>73</v>
      </c>
      <c r="AI2622" s="3" t="s">
        <v>82</v>
      </c>
      <c r="AJ2622" s="3" t="s">
        <v>82</v>
      </c>
      <c r="AK2622" s="3" t="s">
        <v>1808</v>
      </c>
      <c r="AL2622" s="3" t="s">
        <v>167</v>
      </c>
      <c r="AM2622" s="3" t="s">
        <v>153</v>
      </c>
      <c r="AN2622" s="3" t="s">
        <v>73</v>
      </c>
      <c r="AO2622" s="3" t="s">
        <v>73</v>
      </c>
      <c r="AP2622" s="3" t="s">
        <v>93</v>
      </c>
      <c r="AQ2622" s="3" t="s">
        <v>73</v>
      </c>
      <c r="AR2622" s="3" t="s">
        <v>73</v>
      </c>
      <c r="AS2622" s="3" t="s">
        <v>73</v>
      </c>
      <c r="AT2622" s="3" t="s">
        <v>138</v>
      </c>
      <c r="AU2622" s="3" t="s">
        <v>168</v>
      </c>
      <c r="AV2622" s="3" t="s">
        <v>741</v>
      </c>
      <c r="AW2622" s="3" t="s">
        <v>1130</v>
      </c>
      <c r="AX2622" s="3" t="s">
        <v>121</v>
      </c>
      <c r="AY2622" s="3" t="s">
        <v>29493</v>
      </c>
      <c r="AZ2622" s="2">
        <v>2</v>
      </c>
      <c r="BA2622" s="2">
        <v>3</v>
      </c>
      <c r="BB2622" s="2">
        <v>162</v>
      </c>
      <c r="BC2622" s="3" t="s">
        <v>29496</v>
      </c>
      <c r="BD2622" s="3" t="s">
        <v>29494</v>
      </c>
      <c r="BE2622" s="3" t="s">
        <v>91</v>
      </c>
      <c r="BF2622" s="3" t="s">
        <v>29497</v>
      </c>
      <c r="BG2622" s="3" t="s">
        <v>93</v>
      </c>
      <c r="BH2622" s="3" t="s">
        <v>93</v>
      </c>
      <c r="BI2622" s="3" t="s">
        <v>76</v>
      </c>
      <c r="BJ2622" s="3" t="s">
        <v>93</v>
      </c>
    </row>
    <row r="2623" spans="1:62" hidden="1" x14ac:dyDescent="0.2">
      <c r="A2623" s="2" t="s">
        <v>2426</v>
      </c>
      <c r="B2623" s="3" t="s">
        <v>7918</v>
      </c>
      <c r="C2623" s="3" t="s">
        <v>96</v>
      </c>
      <c r="D2623" s="3" t="s">
        <v>29472</v>
      </c>
      <c r="E2623" s="3" t="s">
        <v>29473</v>
      </c>
      <c r="F2623" s="3" t="s">
        <v>29474</v>
      </c>
      <c r="G2623" s="3" t="s">
        <v>432</v>
      </c>
      <c r="H2623" s="58" t="str">
        <f t="shared" si="393"/>
        <v>光泽供电公司</v>
      </c>
      <c r="I2623" s="3" t="s">
        <v>6208</v>
      </c>
      <c r="J2623" s="3" t="s">
        <v>6209</v>
      </c>
      <c r="K2623" s="3" t="s">
        <v>966</v>
      </c>
      <c r="L2623" s="3" t="s">
        <v>967</v>
      </c>
      <c r="M2623" s="3" t="s">
        <v>29475</v>
      </c>
      <c r="N2623" s="3" t="s">
        <v>29476</v>
      </c>
      <c r="O2623" s="3" t="s">
        <v>156</v>
      </c>
      <c r="P2623" s="3" t="s">
        <v>185</v>
      </c>
      <c r="Q2623" s="3" t="s">
        <v>29477</v>
      </c>
      <c r="R2623" s="3" t="s">
        <v>29478</v>
      </c>
      <c r="S2623" s="3" t="s">
        <v>29479</v>
      </c>
      <c r="T2623" s="3" t="s">
        <v>29480</v>
      </c>
      <c r="U2623" s="3" t="s">
        <v>29481</v>
      </c>
      <c r="V2623" s="3" t="s">
        <v>76</v>
      </c>
      <c r="W2623" s="3" t="s">
        <v>73</v>
      </c>
      <c r="X2623" s="3" t="s">
        <v>73</v>
      </c>
      <c r="Y2623" s="3" t="s">
        <v>73</v>
      </c>
      <c r="Z2623" s="3" t="s">
        <v>29343</v>
      </c>
      <c r="AA2623" s="3" t="s">
        <v>29482</v>
      </c>
      <c r="AB2623" s="3" t="s">
        <v>78</v>
      </c>
      <c r="AC2623" s="3" t="s">
        <v>29052</v>
      </c>
      <c r="AD2623" s="3" t="s">
        <v>80</v>
      </c>
      <c r="AE2623" s="3" t="s">
        <v>73</v>
      </c>
      <c r="AF2623" s="3" t="s">
        <v>73</v>
      </c>
      <c r="AG2623" s="7" t="s">
        <v>73</v>
      </c>
      <c r="AH2623" s="3" t="s">
        <v>73</v>
      </c>
      <c r="AI2623" s="3" t="s">
        <v>82</v>
      </c>
      <c r="AJ2623" s="3" t="s">
        <v>82</v>
      </c>
      <c r="AK2623" s="3" t="s">
        <v>189</v>
      </c>
      <c r="AL2623" s="3" t="s">
        <v>7511</v>
      </c>
      <c r="AM2623" s="3" t="s">
        <v>6209</v>
      </c>
      <c r="AN2623" s="3" t="s">
        <v>29482</v>
      </c>
      <c r="AO2623" s="3" t="s">
        <v>82</v>
      </c>
      <c r="AP2623" s="3" t="s">
        <v>93</v>
      </c>
      <c r="AQ2623" s="3" t="s">
        <v>76</v>
      </c>
      <c r="AR2623" s="3" t="s">
        <v>76</v>
      </c>
      <c r="AS2623" s="3" t="s">
        <v>73</v>
      </c>
      <c r="AT2623" s="3" t="s">
        <v>138</v>
      </c>
      <c r="AU2623" s="3" t="s">
        <v>237</v>
      </c>
      <c r="AV2623" s="3" t="s">
        <v>192</v>
      </c>
      <c r="AW2623" s="3" t="s">
        <v>193</v>
      </c>
      <c r="AX2623" s="3" t="s">
        <v>142</v>
      </c>
      <c r="AY2623" s="3" t="s">
        <v>29480</v>
      </c>
      <c r="AZ2623" s="2">
        <v>23</v>
      </c>
      <c r="BA2623" s="2">
        <v>9</v>
      </c>
      <c r="BB2623" s="2">
        <v>1191</v>
      </c>
      <c r="BC2623" s="3" t="s">
        <v>7918</v>
      </c>
      <c r="BD2623" s="3" t="s">
        <v>29483</v>
      </c>
      <c r="BE2623" s="3" t="s">
        <v>91</v>
      </c>
      <c r="BF2623" s="3" t="s">
        <v>29484</v>
      </c>
      <c r="BG2623" s="3" t="s">
        <v>93</v>
      </c>
      <c r="BH2623" s="3" t="s">
        <v>93</v>
      </c>
      <c r="BI2623" s="3" t="s">
        <v>76</v>
      </c>
      <c r="BJ2623" s="3" t="s">
        <v>93</v>
      </c>
    </row>
    <row r="2624" spans="1:62" x14ac:dyDescent="0.2">
      <c r="A2624" s="2" t="s">
        <v>32686</v>
      </c>
      <c r="B2624" s="3" t="s">
        <v>6993</v>
      </c>
      <c r="C2624" s="3" t="s">
        <v>359</v>
      </c>
      <c r="D2624" s="3" t="s">
        <v>29463</v>
      </c>
      <c r="E2624" s="3" t="s">
        <v>29464</v>
      </c>
      <c r="F2624" s="3" t="s">
        <v>29465</v>
      </c>
      <c r="G2624" s="3" t="s">
        <v>4474</v>
      </c>
      <c r="H2624" s="58" t="str">
        <f t="shared" si="393"/>
        <v>云霄供电有限公司</v>
      </c>
      <c r="I2624" s="3" t="s">
        <v>6331</v>
      </c>
      <c r="J2624" s="3" t="s">
        <v>6332</v>
      </c>
      <c r="K2624" s="3" t="s">
        <v>2883</v>
      </c>
      <c r="L2624" s="3" t="s">
        <v>3041</v>
      </c>
      <c r="M2624" s="3" t="s">
        <v>28770</v>
      </c>
      <c r="N2624" s="3" t="s">
        <v>29466</v>
      </c>
      <c r="O2624" s="3" t="s">
        <v>70</v>
      </c>
      <c r="P2624" s="3" t="s">
        <v>106</v>
      </c>
      <c r="Q2624" s="3" t="s">
        <v>29467</v>
      </c>
      <c r="R2624" s="3" t="s">
        <v>29468</v>
      </c>
      <c r="S2624" s="3" t="s">
        <v>29469</v>
      </c>
      <c r="T2624" s="3" t="s">
        <v>29470</v>
      </c>
      <c r="U2624" s="3" t="s">
        <v>6994</v>
      </c>
      <c r="V2624" s="3" t="s">
        <v>76</v>
      </c>
      <c r="W2624" s="3" t="s">
        <v>73</v>
      </c>
      <c r="X2624" s="3" t="s">
        <v>73</v>
      </c>
      <c r="Y2624" s="3" t="s">
        <v>73</v>
      </c>
      <c r="Z2624" s="3" t="s">
        <v>28770</v>
      </c>
      <c r="AA2624" s="3" t="s">
        <v>73</v>
      </c>
      <c r="AB2624" s="3" t="s">
        <v>78</v>
      </c>
      <c r="AC2624" s="3" t="s">
        <v>29052</v>
      </c>
      <c r="AD2624" s="3" t="s">
        <v>80</v>
      </c>
      <c r="AE2624" s="3" t="s">
        <v>73</v>
      </c>
      <c r="AF2624" s="3" t="s">
        <v>73</v>
      </c>
      <c r="AG2624" s="7" t="s">
        <v>73</v>
      </c>
      <c r="AH2624" s="3" t="s">
        <v>73</v>
      </c>
      <c r="AI2624" s="3" t="s">
        <v>82</v>
      </c>
      <c r="AJ2624" s="3" t="s">
        <v>529</v>
      </c>
      <c r="AK2624" s="3" t="s">
        <v>82</v>
      </c>
      <c r="AL2624" s="3" t="s">
        <v>73</v>
      </c>
      <c r="AM2624" s="3" t="s">
        <v>73</v>
      </c>
      <c r="AN2624" s="3" t="s">
        <v>73</v>
      </c>
      <c r="AO2624" s="3" t="s">
        <v>82</v>
      </c>
      <c r="AP2624" s="3" t="s">
        <v>76</v>
      </c>
      <c r="AQ2624" s="3" t="s">
        <v>73</v>
      </c>
      <c r="AR2624" s="3" t="s">
        <v>76</v>
      </c>
      <c r="AS2624" s="3" t="s">
        <v>73</v>
      </c>
      <c r="AT2624" s="3" t="s">
        <v>138</v>
      </c>
      <c r="AU2624" s="3" t="s">
        <v>191</v>
      </c>
      <c r="AV2624" s="3" t="s">
        <v>192</v>
      </c>
      <c r="AW2624" s="3" t="s">
        <v>193</v>
      </c>
      <c r="AX2624" s="3" t="s">
        <v>2654</v>
      </c>
      <c r="AY2624" s="3" t="s">
        <v>29470</v>
      </c>
      <c r="AZ2624" s="2">
        <v>4</v>
      </c>
      <c r="BA2624" s="2">
        <v>0</v>
      </c>
      <c r="BB2624" s="2">
        <v>445</v>
      </c>
      <c r="BC2624" s="3" t="s">
        <v>6993</v>
      </c>
      <c r="BD2624" s="3" t="s">
        <v>6995</v>
      </c>
      <c r="BE2624" s="3" t="s">
        <v>91</v>
      </c>
      <c r="BF2624" s="3" t="s">
        <v>29471</v>
      </c>
      <c r="BG2624" s="3" t="s">
        <v>93</v>
      </c>
      <c r="BH2624" s="3" t="s">
        <v>93</v>
      </c>
      <c r="BI2624" s="3" t="s">
        <v>76</v>
      </c>
      <c r="BJ2624" s="3" t="s">
        <v>93</v>
      </c>
    </row>
    <row r="2625" spans="1:62" hidden="1" x14ac:dyDescent="0.2">
      <c r="A2625" s="2" t="s">
        <v>6299</v>
      </c>
      <c r="B2625" s="3" t="s">
        <v>7805</v>
      </c>
      <c r="C2625" s="3" t="s">
        <v>265</v>
      </c>
      <c r="D2625" s="3" t="s">
        <v>29451</v>
      </c>
      <c r="E2625" s="3" t="s">
        <v>32678</v>
      </c>
      <c r="F2625" s="3" t="s">
        <v>29452</v>
      </c>
      <c r="G2625" s="3" t="s">
        <v>2813</v>
      </c>
      <c r="H2625" s="58" t="str">
        <f t="shared" si="393"/>
        <v>国网大田县供电公司</v>
      </c>
      <c r="I2625" s="3" t="s">
        <v>7806</v>
      </c>
      <c r="J2625" s="3" t="s">
        <v>4462</v>
      </c>
      <c r="K2625" s="3" t="s">
        <v>103</v>
      </c>
      <c r="L2625" s="3" t="s">
        <v>103</v>
      </c>
      <c r="M2625" s="3" t="s">
        <v>29308</v>
      </c>
      <c r="N2625" s="3" t="s">
        <v>28378</v>
      </c>
      <c r="O2625" s="3" t="s">
        <v>156</v>
      </c>
      <c r="P2625" s="3" t="s">
        <v>185</v>
      </c>
      <c r="Q2625" s="3" t="s">
        <v>29453</v>
      </c>
      <c r="R2625" s="3" t="s">
        <v>29454</v>
      </c>
      <c r="S2625" s="3" t="s">
        <v>32679</v>
      </c>
      <c r="T2625" s="3" t="s">
        <v>7807</v>
      </c>
      <c r="U2625" s="3" t="s">
        <v>7808</v>
      </c>
      <c r="V2625" s="3" t="s">
        <v>76</v>
      </c>
      <c r="W2625" s="3" t="s">
        <v>73</v>
      </c>
      <c r="X2625" s="3" t="s">
        <v>73</v>
      </c>
      <c r="Y2625" s="3" t="s">
        <v>73</v>
      </c>
      <c r="Z2625" s="3" t="s">
        <v>29444</v>
      </c>
      <c r="AA2625" s="3" t="s">
        <v>32680</v>
      </c>
      <c r="AB2625" s="3" t="s">
        <v>78</v>
      </c>
      <c r="AC2625" s="3" t="s">
        <v>29052</v>
      </c>
      <c r="AD2625" s="3" t="s">
        <v>164</v>
      </c>
      <c r="AE2625" s="3" t="s">
        <v>73</v>
      </c>
      <c r="AF2625" s="3" t="s">
        <v>73</v>
      </c>
      <c r="AG2625" s="7" t="s">
        <v>73</v>
      </c>
      <c r="AH2625" s="3" t="s">
        <v>73</v>
      </c>
      <c r="AI2625" s="3" t="s">
        <v>82</v>
      </c>
      <c r="AJ2625" s="3" t="s">
        <v>82</v>
      </c>
      <c r="AK2625" s="3" t="s">
        <v>189</v>
      </c>
      <c r="AL2625" s="3" t="s">
        <v>32681</v>
      </c>
      <c r="AM2625" s="3" t="s">
        <v>4462</v>
      </c>
      <c r="AN2625" s="3" t="s">
        <v>32680</v>
      </c>
      <c r="AO2625" s="3" t="s">
        <v>73</v>
      </c>
      <c r="AP2625" s="3" t="s">
        <v>93</v>
      </c>
      <c r="AQ2625" s="3" t="s">
        <v>76</v>
      </c>
      <c r="AR2625" s="3" t="s">
        <v>73</v>
      </c>
      <c r="AS2625" s="3" t="s">
        <v>73</v>
      </c>
      <c r="AT2625" s="3" t="s">
        <v>138</v>
      </c>
      <c r="AU2625" s="3" t="s">
        <v>168</v>
      </c>
      <c r="AV2625" s="3" t="s">
        <v>741</v>
      </c>
      <c r="AW2625" s="3" t="s">
        <v>1130</v>
      </c>
      <c r="AX2625" s="3" t="s">
        <v>121</v>
      </c>
      <c r="AY2625" s="3" t="s">
        <v>7807</v>
      </c>
      <c r="AZ2625" s="2">
        <v>8</v>
      </c>
      <c r="BA2625" s="2">
        <v>16</v>
      </c>
      <c r="BB2625" s="2">
        <v>462</v>
      </c>
      <c r="BC2625" s="3" t="s">
        <v>7805</v>
      </c>
      <c r="BD2625" s="3" t="s">
        <v>7809</v>
      </c>
      <c r="BE2625" s="3" t="s">
        <v>91</v>
      </c>
      <c r="BF2625" s="3" t="s">
        <v>32682</v>
      </c>
      <c r="BG2625" s="3" t="s">
        <v>93</v>
      </c>
      <c r="BH2625" s="3" t="s">
        <v>93</v>
      </c>
      <c r="BI2625" s="3" t="s">
        <v>76</v>
      </c>
      <c r="BJ2625" s="3" t="s">
        <v>93</v>
      </c>
    </row>
    <row r="2626" spans="1:62" x14ac:dyDescent="0.2">
      <c r="A2626" s="2" t="s">
        <v>32683</v>
      </c>
      <c r="B2626" s="3" t="s">
        <v>28434</v>
      </c>
      <c r="C2626" s="3" t="s">
        <v>359</v>
      </c>
      <c r="D2626" s="3" t="s">
        <v>29455</v>
      </c>
      <c r="E2626" s="3" t="s">
        <v>29456</v>
      </c>
      <c r="F2626" s="3" t="s">
        <v>29457</v>
      </c>
      <c r="G2626" s="3" t="s">
        <v>4474</v>
      </c>
      <c r="H2626" s="58" t="str">
        <f t="shared" si="393"/>
        <v>云霄供电有限公司</v>
      </c>
      <c r="I2626" s="3" t="s">
        <v>5681</v>
      </c>
      <c r="J2626" s="3" t="s">
        <v>5682</v>
      </c>
      <c r="K2626" s="3" t="s">
        <v>2883</v>
      </c>
      <c r="L2626" s="3" t="s">
        <v>3041</v>
      </c>
      <c r="M2626" s="3" t="s">
        <v>29308</v>
      </c>
      <c r="N2626" s="3" t="s">
        <v>29458</v>
      </c>
      <c r="O2626" s="3" t="s">
        <v>156</v>
      </c>
      <c r="P2626" s="3" t="s">
        <v>106</v>
      </c>
      <c r="Q2626" s="3" t="s">
        <v>32684</v>
      </c>
      <c r="R2626" s="3" t="s">
        <v>32685</v>
      </c>
      <c r="S2626" s="3" t="s">
        <v>29459</v>
      </c>
      <c r="T2626" s="3" t="s">
        <v>29460</v>
      </c>
      <c r="U2626" s="3" t="s">
        <v>29461</v>
      </c>
      <c r="V2626" s="3" t="s">
        <v>76</v>
      </c>
      <c r="W2626" s="3" t="s">
        <v>73</v>
      </c>
      <c r="X2626" s="3" t="s">
        <v>73</v>
      </c>
      <c r="Y2626" s="3" t="s">
        <v>73</v>
      </c>
      <c r="Z2626" s="3" t="s">
        <v>29308</v>
      </c>
      <c r="AA2626" s="3" t="s">
        <v>29458</v>
      </c>
      <c r="AB2626" s="3" t="s">
        <v>78</v>
      </c>
      <c r="AC2626" s="3" t="s">
        <v>29052</v>
      </c>
      <c r="AD2626" s="3" t="s">
        <v>80</v>
      </c>
      <c r="AE2626" s="3" t="s">
        <v>73</v>
      </c>
      <c r="AF2626" s="3" t="s">
        <v>73</v>
      </c>
      <c r="AG2626" s="7" t="s">
        <v>73</v>
      </c>
      <c r="AH2626" s="3" t="s">
        <v>73</v>
      </c>
      <c r="AI2626" s="3" t="s">
        <v>402</v>
      </c>
      <c r="AJ2626" s="3" t="s">
        <v>403</v>
      </c>
      <c r="AK2626" s="3" t="s">
        <v>82</v>
      </c>
      <c r="AL2626" s="3" t="s">
        <v>4477</v>
      </c>
      <c r="AM2626" s="3" t="s">
        <v>354</v>
      </c>
      <c r="AN2626" s="3" t="s">
        <v>29458</v>
      </c>
      <c r="AO2626" s="3" t="s">
        <v>82</v>
      </c>
      <c r="AP2626" s="3" t="s">
        <v>93</v>
      </c>
      <c r="AQ2626" s="3" t="s">
        <v>76</v>
      </c>
      <c r="AR2626" s="3" t="s">
        <v>76</v>
      </c>
      <c r="AS2626" s="3" t="s">
        <v>73</v>
      </c>
      <c r="AT2626" s="3" t="s">
        <v>138</v>
      </c>
      <c r="AU2626" s="3" t="s">
        <v>191</v>
      </c>
      <c r="AV2626" s="3" t="s">
        <v>2715</v>
      </c>
      <c r="AW2626" s="3" t="s">
        <v>2716</v>
      </c>
      <c r="AX2626" s="3" t="s">
        <v>2654</v>
      </c>
      <c r="AY2626" s="3" t="s">
        <v>29460</v>
      </c>
      <c r="AZ2626" s="2">
        <v>8</v>
      </c>
      <c r="BA2626" s="2">
        <v>8</v>
      </c>
      <c r="BB2626" s="2">
        <v>737</v>
      </c>
      <c r="BC2626" s="3" t="s">
        <v>28434</v>
      </c>
      <c r="BD2626" s="3" t="s">
        <v>28435</v>
      </c>
      <c r="BE2626" s="3" t="s">
        <v>91</v>
      </c>
      <c r="BF2626" s="3" t="s">
        <v>29462</v>
      </c>
      <c r="BG2626" s="3" t="s">
        <v>93</v>
      </c>
      <c r="BH2626" s="3" t="s">
        <v>93</v>
      </c>
      <c r="BI2626" s="3" t="s">
        <v>76</v>
      </c>
      <c r="BJ2626" s="3" t="s">
        <v>93</v>
      </c>
    </row>
    <row r="2627" spans="1:62" x14ac:dyDescent="0.2">
      <c r="A2627" s="2" t="s">
        <v>32677</v>
      </c>
      <c r="B2627" s="3" t="s">
        <v>5212</v>
      </c>
      <c r="C2627" s="3" t="s">
        <v>359</v>
      </c>
      <c r="D2627" s="3" t="s">
        <v>29441</v>
      </c>
      <c r="E2627" s="3" t="s">
        <v>29442</v>
      </c>
      <c r="F2627" s="3" t="s">
        <v>29443</v>
      </c>
      <c r="G2627" s="3" t="s">
        <v>3610</v>
      </c>
      <c r="H2627" s="58" t="str">
        <f t="shared" si="393"/>
        <v>诏安供电有限公司</v>
      </c>
      <c r="I2627" s="3" t="s">
        <v>3611</v>
      </c>
      <c r="J2627" s="3" t="s">
        <v>3612</v>
      </c>
      <c r="K2627" s="3" t="s">
        <v>2883</v>
      </c>
      <c r="L2627" s="3" t="s">
        <v>3041</v>
      </c>
      <c r="M2627" s="3" t="s">
        <v>29444</v>
      </c>
      <c r="N2627" s="3" t="s">
        <v>28542</v>
      </c>
      <c r="O2627" s="3" t="s">
        <v>70</v>
      </c>
      <c r="P2627" s="3" t="s">
        <v>106</v>
      </c>
      <c r="Q2627" s="3" t="s">
        <v>29445</v>
      </c>
      <c r="R2627" s="3" t="s">
        <v>29446</v>
      </c>
      <c r="S2627" s="3" t="s">
        <v>29447</v>
      </c>
      <c r="T2627" s="3" t="s">
        <v>29448</v>
      </c>
      <c r="U2627" s="3" t="s">
        <v>26842</v>
      </c>
      <c r="V2627" s="3" t="s">
        <v>76</v>
      </c>
      <c r="W2627" s="3" t="s">
        <v>73</v>
      </c>
      <c r="X2627" s="3" t="s">
        <v>73</v>
      </c>
      <c r="Y2627" s="3" t="s">
        <v>73</v>
      </c>
      <c r="Z2627" s="3" t="s">
        <v>29444</v>
      </c>
      <c r="AA2627" s="3" t="s">
        <v>29449</v>
      </c>
      <c r="AB2627" s="3" t="s">
        <v>78</v>
      </c>
      <c r="AC2627" s="3" t="s">
        <v>29052</v>
      </c>
      <c r="AD2627" s="3" t="s">
        <v>164</v>
      </c>
      <c r="AE2627" s="3" t="s">
        <v>73</v>
      </c>
      <c r="AF2627" s="3" t="s">
        <v>73</v>
      </c>
      <c r="AG2627" s="7" t="s">
        <v>73</v>
      </c>
      <c r="AH2627" s="3" t="s">
        <v>73</v>
      </c>
      <c r="AI2627" s="3" t="s">
        <v>82</v>
      </c>
      <c r="AJ2627" s="3" t="s">
        <v>82</v>
      </c>
      <c r="AK2627" s="3" t="s">
        <v>82</v>
      </c>
      <c r="AL2627" s="3" t="s">
        <v>4152</v>
      </c>
      <c r="AM2627" s="3" t="s">
        <v>354</v>
      </c>
      <c r="AN2627" s="3" t="s">
        <v>29449</v>
      </c>
      <c r="AO2627" s="3" t="s">
        <v>73</v>
      </c>
      <c r="AP2627" s="3" t="s">
        <v>93</v>
      </c>
      <c r="AQ2627" s="3" t="s">
        <v>76</v>
      </c>
      <c r="AR2627" s="3" t="s">
        <v>76</v>
      </c>
      <c r="AS2627" s="3" t="s">
        <v>73</v>
      </c>
      <c r="AT2627" s="3" t="s">
        <v>138</v>
      </c>
      <c r="AU2627" s="3" t="s">
        <v>168</v>
      </c>
      <c r="AV2627" s="3" t="s">
        <v>741</v>
      </c>
      <c r="AW2627" s="3" t="s">
        <v>1130</v>
      </c>
      <c r="AX2627" s="3" t="s">
        <v>2654</v>
      </c>
      <c r="AY2627" s="3" t="s">
        <v>29448</v>
      </c>
      <c r="AZ2627" s="2">
        <v>7</v>
      </c>
      <c r="BA2627" s="2">
        <v>3</v>
      </c>
      <c r="BB2627" s="2">
        <v>602</v>
      </c>
      <c r="BC2627" s="3" t="s">
        <v>5212</v>
      </c>
      <c r="BD2627" s="3" t="s">
        <v>5215</v>
      </c>
      <c r="BE2627" s="3" t="s">
        <v>91</v>
      </c>
      <c r="BF2627" s="3" t="s">
        <v>29450</v>
      </c>
      <c r="BG2627" s="3" t="s">
        <v>93</v>
      </c>
      <c r="BH2627" s="3" t="s">
        <v>93</v>
      </c>
      <c r="BI2627" s="3" t="s">
        <v>76</v>
      </c>
      <c r="BJ2627" s="3" t="s">
        <v>93</v>
      </c>
    </row>
    <row r="2628" spans="1:62" x14ac:dyDescent="0.2">
      <c r="A2628" s="2" t="s">
        <v>32676</v>
      </c>
      <c r="B2628" s="3" t="s">
        <v>4560</v>
      </c>
      <c r="C2628" s="3" t="s">
        <v>359</v>
      </c>
      <c r="D2628" s="3" t="s">
        <v>29431</v>
      </c>
      <c r="E2628" s="3" t="s">
        <v>29432</v>
      </c>
      <c r="F2628" s="3" t="s">
        <v>29433</v>
      </c>
      <c r="G2628" s="3" t="s">
        <v>3610</v>
      </c>
      <c r="H2628" s="58" t="str">
        <f t="shared" si="393"/>
        <v>诏安供电有限公司</v>
      </c>
      <c r="I2628" s="3" t="s">
        <v>4561</v>
      </c>
      <c r="J2628" s="3" t="s">
        <v>4562</v>
      </c>
      <c r="K2628" s="3" t="s">
        <v>2883</v>
      </c>
      <c r="L2628" s="3" t="s">
        <v>3041</v>
      </c>
      <c r="M2628" s="3" t="s">
        <v>29434</v>
      </c>
      <c r="N2628" s="3" t="s">
        <v>29394</v>
      </c>
      <c r="O2628" s="3" t="s">
        <v>293</v>
      </c>
      <c r="P2628" s="3" t="s">
        <v>71</v>
      </c>
      <c r="Q2628" s="3" t="s">
        <v>29435</v>
      </c>
      <c r="R2628" s="3" t="s">
        <v>29436</v>
      </c>
      <c r="S2628" s="3" t="s">
        <v>29437</v>
      </c>
      <c r="T2628" s="3" t="s">
        <v>73</v>
      </c>
      <c r="U2628" s="3" t="s">
        <v>29438</v>
      </c>
      <c r="V2628" s="3" t="s">
        <v>76</v>
      </c>
      <c r="W2628" s="3" t="s">
        <v>73</v>
      </c>
      <c r="X2628" s="3" t="s">
        <v>73</v>
      </c>
      <c r="Y2628" s="3" t="s">
        <v>73</v>
      </c>
      <c r="Z2628" s="3" t="s">
        <v>29439</v>
      </c>
      <c r="AA2628" s="3" t="s">
        <v>73</v>
      </c>
      <c r="AB2628" s="3" t="s">
        <v>78</v>
      </c>
      <c r="AC2628" s="3" t="s">
        <v>29052</v>
      </c>
      <c r="AD2628" s="3" t="s">
        <v>164</v>
      </c>
      <c r="AE2628" s="3" t="s">
        <v>73</v>
      </c>
      <c r="AF2628" s="3" t="s">
        <v>73</v>
      </c>
      <c r="AG2628" s="7" t="s">
        <v>73</v>
      </c>
      <c r="AH2628" s="3" t="s">
        <v>73</v>
      </c>
      <c r="AI2628" s="3" t="s">
        <v>82</v>
      </c>
      <c r="AJ2628" s="3" t="s">
        <v>82</v>
      </c>
      <c r="AK2628" s="3" t="s">
        <v>82</v>
      </c>
      <c r="AL2628" s="3" t="s">
        <v>4345</v>
      </c>
      <c r="AM2628" s="3" t="s">
        <v>317</v>
      </c>
      <c r="AN2628" s="3" t="s">
        <v>73</v>
      </c>
      <c r="AO2628" s="3" t="s">
        <v>73</v>
      </c>
      <c r="AP2628" s="3" t="s">
        <v>76</v>
      </c>
      <c r="AQ2628" s="3" t="s">
        <v>73</v>
      </c>
      <c r="AR2628" s="3" t="s">
        <v>73</v>
      </c>
      <c r="AS2628" s="3" t="s">
        <v>73</v>
      </c>
      <c r="AT2628" s="3" t="s">
        <v>138</v>
      </c>
      <c r="AU2628" s="3" t="s">
        <v>331</v>
      </c>
      <c r="AV2628" s="3" t="s">
        <v>2412</v>
      </c>
      <c r="AW2628" s="3" t="s">
        <v>2413</v>
      </c>
      <c r="AX2628" s="3" t="s">
        <v>142</v>
      </c>
      <c r="AY2628" s="3" t="s">
        <v>73</v>
      </c>
      <c r="AZ2628" s="2">
        <v>36</v>
      </c>
      <c r="BA2628" s="2">
        <v>5</v>
      </c>
      <c r="BB2628" s="2">
        <v>7431</v>
      </c>
      <c r="BC2628" s="3" t="s">
        <v>4560</v>
      </c>
      <c r="BD2628" s="3" t="s">
        <v>4564</v>
      </c>
      <c r="BE2628" s="3" t="s">
        <v>91</v>
      </c>
      <c r="BF2628" s="3" t="s">
        <v>29440</v>
      </c>
      <c r="BG2628" s="3" t="s">
        <v>93</v>
      </c>
      <c r="BH2628" s="3" t="s">
        <v>93</v>
      </c>
      <c r="BI2628" s="3" t="s">
        <v>76</v>
      </c>
      <c r="BJ2628" s="3" t="s">
        <v>93</v>
      </c>
    </row>
    <row r="2629" spans="1:62" hidden="1" x14ac:dyDescent="0.2">
      <c r="A2629" s="2" t="s">
        <v>2427</v>
      </c>
      <c r="B2629" s="3" t="s">
        <v>29428</v>
      </c>
      <c r="C2629" s="3" t="s">
        <v>359</v>
      </c>
      <c r="D2629" s="3" t="s">
        <v>29420</v>
      </c>
      <c r="E2629" s="3" t="s">
        <v>29421</v>
      </c>
      <c r="F2629" s="3" t="s">
        <v>29422</v>
      </c>
      <c r="G2629" s="3" t="s">
        <v>2601</v>
      </c>
      <c r="H2629" s="58" t="str">
        <f>C2629</f>
        <v>漳州</v>
      </c>
      <c r="I2629" s="3" t="s">
        <v>2602</v>
      </c>
      <c r="J2629" s="3" t="s">
        <v>2603</v>
      </c>
      <c r="K2629" s="3" t="s">
        <v>2883</v>
      </c>
      <c r="L2629" s="3" t="s">
        <v>2925</v>
      </c>
      <c r="M2629" s="3" t="s">
        <v>27260</v>
      </c>
      <c r="N2629" s="3" t="s">
        <v>28104</v>
      </c>
      <c r="O2629" s="3" t="s">
        <v>70</v>
      </c>
      <c r="P2629" s="3" t="s">
        <v>106</v>
      </c>
      <c r="Q2629" s="3" t="s">
        <v>29423</v>
      </c>
      <c r="R2629" s="3" t="s">
        <v>29424</v>
      </c>
      <c r="S2629" s="3" t="s">
        <v>29425</v>
      </c>
      <c r="T2629" s="3" t="s">
        <v>29426</v>
      </c>
      <c r="U2629" s="3" t="s">
        <v>29427</v>
      </c>
      <c r="V2629" s="3" t="s">
        <v>76</v>
      </c>
      <c r="W2629" s="3" t="s">
        <v>73</v>
      </c>
      <c r="X2629" s="3" t="s">
        <v>73</v>
      </c>
      <c r="Y2629" s="3" t="s">
        <v>73</v>
      </c>
      <c r="Z2629" s="3" t="s">
        <v>27260</v>
      </c>
      <c r="AA2629" s="3" t="s">
        <v>27250</v>
      </c>
      <c r="AB2629" s="3" t="s">
        <v>78</v>
      </c>
      <c r="AC2629" s="3" t="s">
        <v>29052</v>
      </c>
      <c r="AD2629" s="3" t="s">
        <v>164</v>
      </c>
      <c r="AE2629" s="3" t="s">
        <v>73</v>
      </c>
      <c r="AF2629" s="3" t="s">
        <v>73</v>
      </c>
      <c r="AG2629" s="7" t="s">
        <v>73</v>
      </c>
      <c r="AH2629" s="3" t="s">
        <v>73</v>
      </c>
      <c r="AI2629" s="3" t="s">
        <v>465</v>
      </c>
      <c r="AJ2629" s="3" t="s">
        <v>89</v>
      </c>
      <c r="AK2629" s="3" t="s">
        <v>82</v>
      </c>
      <c r="AL2629" s="3" t="s">
        <v>4567</v>
      </c>
      <c r="AM2629" s="3" t="s">
        <v>2603</v>
      </c>
      <c r="AN2629" s="3" t="s">
        <v>27250</v>
      </c>
      <c r="AO2629" s="3" t="s">
        <v>82</v>
      </c>
      <c r="AP2629" s="3" t="s">
        <v>93</v>
      </c>
      <c r="AQ2629" s="3" t="s">
        <v>76</v>
      </c>
      <c r="AR2629" s="3" t="s">
        <v>76</v>
      </c>
      <c r="AS2629" s="3" t="s">
        <v>73</v>
      </c>
      <c r="AT2629" s="3" t="s">
        <v>138</v>
      </c>
      <c r="AU2629" s="3" t="s">
        <v>509</v>
      </c>
      <c r="AV2629" s="3" t="s">
        <v>510</v>
      </c>
      <c r="AW2629" s="3" t="s">
        <v>511</v>
      </c>
      <c r="AX2629" s="3" t="s">
        <v>262</v>
      </c>
      <c r="AY2629" s="3" t="s">
        <v>29426</v>
      </c>
      <c r="AZ2629" s="2">
        <v>4</v>
      </c>
      <c r="BA2629" s="2">
        <v>0</v>
      </c>
      <c r="BB2629" s="2">
        <v>151</v>
      </c>
      <c r="BC2629" s="3" t="s">
        <v>29428</v>
      </c>
      <c r="BD2629" s="3" t="s">
        <v>29429</v>
      </c>
      <c r="BE2629" s="3" t="s">
        <v>91</v>
      </c>
      <c r="BF2629" s="3" t="s">
        <v>29430</v>
      </c>
      <c r="BG2629" s="3" t="s">
        <v>93</v>
      </c>
      <c r="BH2629" s="3" t="s">
        <v>93</v>
      </c>
      <c r="BI2629" s="3" t="s">
        <v>76</v>
      </c>
      <c r="BJ2629" s="3" t="s">
        <v>93</v>
      </c>
    </row>
    <row r="2630" spans="1:62" hidden="1" x14ac:dyDescent="0.2">
      <c r="A2630" s="2" t="s">
        <v>32675</v>
      </c>
      <c r="B2630" s="3" t="s">
        <v>29417</v>
      </c>
      <c r="C2630" s="3" t="s">
        <v>147</v>
      </c>
      <c r="D2630" s="3" t="s">
        <v>29405</v>
      </c>
      <c r="E2630" s="3" t="s">
        <v>29406</v>
      </c>
      <c r="F2630" s="3" t="s">
        <v>29407</v>
      </c>
      <c r="G2630" s="3" t="s">
        <v>2584</v>
      </c>
      <c r="H2630" s="58" t="str">
        <f t="shared" ref="H2630:H2641" si="394">G2630</f>
        <v>武平供电有限公司</v>
      </c>
      <c r="I2630" s="3" t="s">
        <v>3258</v>
      </c>
      <c r="J2630" s="3" t="s">
        <v>3259</v>
      </c>
      <c r="K2630" s="3" t="s">
        <v>2883</v>
      </c>
      <c r="L2630" s="3" t="s">
        <v>2925</v>
      </c>
      <c r="M2630" s="3" t="s">
        <v>29408</v>
      </c>
      <c r="N2630" s="3" t="s">
        <v>29409</v>
      </c>
      <c r="O2630" s="3" t="s">
        <v>70</v>
      </c>
      <c r="P2630" s="3" t="s">
        <v>185</v>
      </c>
      <c r="Q2630" s="3" t="s">
        <v>29410</v>
      </c>
      <c r="R2630" s="3" t="s">
        <v>29411</v>
      </c>
      <c r="S2630" s="3" t="s">
        <v>29412</v>
      </c>
      <c r="T2630" s="3" t="s">
        <v>29413</v>
      </c>
      <c r="U2630" s="3" t="s">
        <v>29414</v>
      </c>
      <c r="V2630" s="3" t="s">
        <v>76</v>
      </c>
      <c r="W2630" s="3" t="s">
        <v>73</v>
      </c>
      <c r="X2630" s="3" t="s">
        <v>73</v>
      </c>
      <c r="Y2630" s="3" t="s">
        <v>73</v>
      </c>
      <c r="Z2630" s="3" t="s">
        <v>29415</v>
      </c>
      <c r="AA2630" s="3" t="s">
        <v>29416</v>
      </c>
      <c r="AB2630" s="3" t="s">
        <v>78</v>
      </c>
      <c r="AC2630" s="3" t="s">
        <v>29052</v>
      </c>
      <c r="AD2630" s="3" t="s">
        <v>80</v>
      </c>
      <c r="AE2630" s="3" t="s">
        <v>73</v>
      </c>
      <c r="AF2630" s="3" t="s">
        <v>73</v>
      </c>
      <c r="AG2630" s="7" t="s">
        <v>73</v>
      </c>
      <c r="AH2630" s="3" t="s">
        <v>73</v>
      </c>
      <c r="AI2630" s="3" t="s">
        <v>82</v>
      </c>
      <c r="AJ2630" s="3" t="s">
        <v>82</v>
      </c>
      <c r="AK2630" s="3" t="s">
        <v>1808</v>
      </c>
      <c r="AL2630" s="3" t="s">
        <v>8703</v>
      </c>
      <c r="AM2630" s="3" t="s">
        <v>3259</v>
      </c>
      <c r="AN2630" s="3" t="s">
        <v>29416</v>
      </c>
      <c r="AO2630" s="3" t="s">
        <v>82</v>
      </c>
      <c r="AP2630" s="3" t="s">
        <v>93</v>
      </c>
      <c r="AQ2630" s="3" t="s">
        <v>76</v>
      </c>
      <c r="AR2630" s="3" t="s">
        <v>76</v>
      </c>
      <c r="AS2630" s="3" t="s">
        <v>73</v>
      </c>
      <c r="AT2630" s="3" t="s">
        <v>138</v>
      </c>
      <c r="AU2630" s="3" t="s">
        <v>422</v>
      </c>
      <c r="AV2630" s="3" t="s">
        <v>423</v>
      </c>
      <c r="AW2630" s="3" t="s">
        <v>424</v>
      </c>
      <c r="AX2630" s="3" t="s">
        <v>2110</v>
      </c>
      <c r="AY2630" s="3" t="s">
        <v>29413</v>
      </c>
      <c r="AZ2630" s="2">
        <v>7</v>
      </c>
      <c r="BA2630" s="2">
        <v>0</v>
      </c>
      <c r="BB2630" s="2">
        <v>712</v>
      </c>
      <c r="BC2630" s="3" t="s">
        <v>29417</v>
      </c>
      <c r="BD2630" s="3" t="s">
        <v>29418</v>
      </c>
      <c r="BE2630" s="3" t="s">
        <v>91</v>
      </c>
      <c r="BF2630" s="3" t="s">
        <v>29419</v>
      </c>
      <c r="BG2630" s="3" t="s">
        <v>93</v>
      </c>
      <c r="BH2630" s="3" t="s">
        <v>93</v>
      </c>
      <c r="BI2630" s="3" t="s">
        <v>76</v>
      </c>
      <c r="BJ2630" s="3" t="s">
        <v>93</v>
      </c>
    </row>
    <row r="2631" spans="1:62" x14ac:dyDescent="0.2">
      <c r="A2631" s="2" t="s">
        <v>32674</v>
      </c>
      <c r="B2631" s="3" t="s">
        <v>29402</v>
      </c>
      <c r="C2631" s="3" t="s">
        <v>243</v>
      </c>
      <c r="D2631" s="3" t="s">
        <v>29396</v>
      </c>
      <c r="E2631" s="3" t="s">
        <v>29397</v>
      </c>
      <c r="F2631" s="3" t="s">
        <v>29398</v>
      </c>
      <c r="G2631" s="3" t="s">
        <v>910</v>
      </c>
      <c r="H2631" s="58" t="str">
        <f t="shared" si="394"/>
        <v>国网福州市长乐区供电公司</v>
      </c>
      <c r="I2631" s="3" t="s">
        <v>3158</v>
      </c>
      <c r="J2631" s="3" t="s">
        <v>3159</v>
      </c>
      <c r="K2631" s="3" t="s">
        <v>2883</v>
      </c>
      <c r="L2631" s="3" t="s">
        <v>3041</v>
      </c>
      <c r="M2631" s="3" t="s">
        <v>29383</v>
      </c>
      <c r="N2631" s="3" t="s">
        <v>27250</v>
      </c>
      <c r="O2631" s="3" t="s">
        <v>70</v>
      </c>
      <c r="P2631" s="3" t="s">
        <v>106</v>
      </c>
      <c r="Q2631" s="3" t="s">
        <v>29399</v>
      </c>
      <c r="R2631" s="3" t="s">
        <v>29400</v>
      </c>
      <c r="S2631" s="3" t="s">
        <v>2985</v>
      </c>
      <c r="T2631" s="3" t="s">
        <v>73</v>
      </c>
      <c r="U2631" s="3" t="s">
        <v>29401</v>
      </c>
      <c r="V2631" s="3" t="s">
        <v>76</v>
      </c>
      <c r="W2631" s="3" t="s">
        <v>73</v>
      </c>
      <c r="X2631" s="3" t="s">
        <v>73</v>
      </c>
      <c r="Y2631" s="3" t="s">
        <v>73</v>
      </c>
      <c r="Z2631" s="3" t="s">
        <v>29383</v>
      </c>
      <c r="AA2631" s="3" t="s">
        <v>27250</v>
      </c>
      <c r="AB2631" s="3" t="s">
        <v>78</v>
      </c>
      <c r="AC2631" s="3" t="s">
        <v>26308</v>
      </c>
      <c r="AD2631" s="3" t="s">
        <v>164</v>
      </c>
      <c r="AE2631" s="3" t="s">
        <v>73</v>
      </c>
      <c r="AF2631" s="3" t="s">
        <v>73</v>
      </c>
      <c r="AG2631" s="7" t="s">
        <v>73</v>
      </c>
      <c r="AH2631" s="3" t="s">
        <v>73</v>
      </c>
      <c r="AI2631" s="3" t="s">
        <v>82</v>
      </c>
      <c r="AJ2631" s="3" t="s">
        <v>82</v>
      </c>
      <c r="AK2631" s="3" t="s">
        <v>82</v>
      </c>
      <c r="AL2631" s="3" t="s">
        <v>921</v>
      </c>
      <c r="AM2631" s="3" t="s">
        <v>922</v>
      </c>
      <c r="AN2631" s="3" t="s">
        <v>27250</v>
      </c>
      <c r="AO2631" s="3" t="s">
        <v>73</v>
      </c>
      <c r="AP2631" s="3" t="s">
        <v>93</v>
      </c>
      <c r="AQ2631" s="3" t="s">
        <v>76</v>
      </c>
      <c r="AR2631" s="3" t="s">
        <v>73</v>
      </c>
      <c r="AS2631" s="3" t="s">
        <v>73</v>
      </c>
      <c r="AT2631" s="3" t="s">
        <v>138</v>
      </c>
      <c r="AU2631" s="3" t="s">
        <v>237</v>
      </c>
      <c r="AV2631" s="3" t="s">
        <v>192</v>
      </c>
      <c r="AW2631" s="3" t="s">
        <v>193</v>
      </c>
      <c r="AX2631" s="3" t="s">
        <v>262</v>
      </c>
      <c r="AY2631" s="3" t="s">
        <v>73</v>
      </c>
      <c r="AZ2631" s="2">
        <v>3</v>
      </c>
      <c r="BA2631" s="2">
        <v>4</v>
      </c>
      <c r="BB2631" s="2">
        <v>152</v>
      </c>
      <c r="BC2631" s="3" t="s">
        <v>29402</v>
      </c>
      <c r="BD2631" s="3" t="s">
        <v>29403</v>
      </c>
      <c r="BE2631" s="3" t="s">
        <v>91</v>
      </c>
      <c r="BF2631" s="3" t="s">
        <v>29404</v>
      </c>
      <c r="BG2631" s="3" t="s">
        <v>93</v>
      </c>
      <c r="BH2631" s="3" t="s">
        <v>93</v>
      </c>
      <c r="BI2631" s="3" t="s">
        <v>76</v>
      </c>
      <c r="BJ2631" s="3" t="s">
        <v>93</v>
      </c>
    </row>
    <row r="2632" spans="1:62" hidden="1" x14ac:dyDescent="0.2">
      <c r="A2632" s="2" t="s">
        <v>2442</v>
      </c>
      <c r="B2632" s="3" t="s">
        <v>4303</v>
      </c>
      <c r="C2632" s="3" t="s">
        <v>147</v>
      </c>
      <c r="D2632" s="3" t="s">
        <v>29386</v>
      </c>
      <c r="E2632" s="3" t="s">
        <v>29387</v>
      </c>
      <c r="F2632" s="3" t="s">
        <v>29388</v>
      </c>
      <c r="G2632" s="3" t="s">
        <v>151</v>
      </c>
      <c r="H2632" s="58" t="str">
        <f t="shared" si="394"/>
        <v>永定供电有限公司</v>
      </c>
      <c r="I2632" s="3" t="s">
        <v>2477</v>
      </c>
      <c r="J2632" s="3" t="s">
        <v>2478</v>
      </c>
      <c r="K2632" s="3" t="s">
        <v>2883</v>
      </c>
      <c r="L2632" s="3" t="s">
        <v>2925</v>
      </c>
      <c r="M2632" s="3" t="s">
        <v>29389</v>
      </c>
      <c r="N2632" s="3" t="s">
        <v>29390</v>
      </c>
      <c r="O2632" s="3" t="s">
        <v>70</v>
      </c>
      <c r="P2632" s="3" t="s">
        <v>71</v>
      </c>
      <c r="Q2632" s="3" t="s">
        <v>29391</v>
      </c>
      <c r="R2632" s="3" t="s">
        <v>29392</v>
      </c>
      <c r="S2632" s="3" t="s">
        <v>5213</v>
      </c>
      <c r="T2632" s="3" t="s">
        <v>73</v>
      </c>
      <c r="U2632" s="3" t="s">
        <v>29393</v>
      </c>
      <c r="V2632" s="3" t="s">
        <v>76</v>
      </c>
      <c r="W2632" s="3" t="s">
        <v>73</v>
      </c>
      <c r="X2632" s="3" t="s">
        <v>73</v>
      </c>
      <c r="Y2632" s="3" t="s">
        <v>73</v>
      </c>
      <c r="Z2632" s="3" t="s">
        <v>28745</v>
      </c>
      <c r="AA2632" s="3" t="s">
        <v>29394</v>
      </c>
      <c r="AB2632" s="3" t="s">
        <v>78</v>
      </c>
      <c r="AC2632" s="3" t="s">
        <v>27597</v>
      </c>
      <c r="AD2632" s="3" t="s">
        <v>80</v>
      </c>
      <c r="AE2632" s="3" t="s">
        <v>73</v>
      </c>
      <c r="AF2632" s="3" t="s">
        <v>73</v>
      </c>
      <c r="AG2632" s="7" t="s">
        <v>73</v>
      </c>
      <c r="AH2632" s="3" t="s">
        <v>73</v>
      </c>
      <c r="AI2632" s="3" t="s">
        <v>82</v>
      </c>
      <c r="AJ2632" s="3" t="s">
        <v>82</v>
      </c>
      <c r="AK2632" s="3" t="s">
        <v>82</v>
      </c>
      <c r="AL2632" s="3" t="s">
        <v>4304</v>
      </c>
      <c r="AM2632" s="3" t="s">
        <v>2478</v>
      </c>
      <c r="AN2632" s="3" t="s">
        <v>29394</v>
      </c>
      <c r="AO2632" s="3" t="s">
        <v>73</v>
      </c>
      <c r="AP2632" s="3" t="s">
        <v>93</v>
      </c>
      <c r="AQ2632" s="3" t="s">
        <v>76</v>
      </c>
      <c r="AR2632" s="3" t="s">
        <v>73</v>
      </c>
      <c r="AS2632" s="3" t="s">
        <v>73</v>
      </c>
      <c r="AT2632" s="3" t="s">
        <v>138</v>
      </c>
      <c r="AU2632" s="3" t="s">
        <v>191</v>
      </c>
      <c r="AV2632" s="3" t="s">
        <v>213</v>
      </c>
      <c r="AW2632" s="3" t="s">
        <v>214</v>
      </c>
      <c r="AX2632" s="3" t="s">
        <v>142</v>
      </c>
      <c r="AY2632" s="3" t="s">
        <v>73</v>
      </c>
      <c r="AZ2632" s="2">
        <v>2</v>
      </c>
      <c r="BA2632" s="2">
        <v>0</v>
      </c>
      <c r="BB2632" s="2">
        <v>159</v>
      </c>
      <c r="BC2632" s="3" t="s">
        <v>4303</v>
      </c>
      <c r="BD2632" s="3" t="s">
        <v>4305</v>
      </c>
      <c r="BE2632" s="3" t="s">
        <v>91</v>
      </c>
      <c r="BF2632" s="3" t="s">
        <v>29395</v>
      </c>
      <c r="BG2632" s="3" t="s">
        <v>93</v>
      </c>
      <c r="BH2632" s="3" t="s">
        <v>93</v>
      </c>
      <c r="BI2632" s="3" t="s">
        <v>76</v>
      </c>
      <c r="BJ2632" s="3" t="s">
        <v>93</v>
      </c>
    </row>
    <row r="2633" spans="1:62" x14ac:dyDescent="0.2">
      <c r="A2633" s="2" t="s">
        <v>32670</v>
      </c>
      <c r="B2633" s="3" t="s">
        <v>2356</v>
      </c>
      <c r="C2633" s="3" t="s">
        <v>359</v>
      </c>
      <c r="D2633" s="3" t="s">
        <v>29379</v>
      </c>
      <c r="E2633" s="3" t="s">
        <v>29380</v>
      </c>
      <c r="F2633" s="3" t="s">
        <v>29381</v>
      </c>
      <c r="G2633" s="3" t="s">
        <v>2439</v>
      </c>
      <c r="H2633" s="58" t="str">
        <f t="shared" si="394"/>
        <v>华安供电有限公司</v>
      </c>
      <c r="I2633" s="3" t="s">
        <v>3377</v>
      </c>
      <c r="J2633" s="3" t="s">
        <v>3378</v>
      </c>
      <c r="K2633" s="3" t="s">
        <v>2883</v>
      </c>
      <c r="L2633" s="3" t="s">
        <v>3041</v>
      </c>
      <c r="M2633" s="3" t="s">
        <v>29382</v>
      </c>
      <c r="N2633" s="3" t="s">
        <v>29383</v>
      </c>
      <c r="O2633" s="3" t="s">
        <v>293</v>
      </c>
      <c r="P2633" s="3" t="s">
        <v>106</v>
      </c>
      <c r="Q2633" s="3" t="s">
        <v>32671</v>
      </c>
      <c r="R2633" s="3" t="s">
        <v>32672</v>
      </c>
      <c r="S2633" s="3" t="s">
        <v>29384</v>
      </c>
      <c r="T2633" s="3" t="s">
        <v>73</v>
      </c>
      <c r="U2633" s="3" t="s">
        <v>32673</v>
      </c>
      <c r="V2633" s="3" t="s">
        <v>76</v>
      </c>
      <c r="W2633" s="3" t="s">
        <v>73</v>
      </c>
      <c r="X2633" s="3" t="s">
        <v>73</v>
      </c>
      <c r="Y2633" s="3" t="s">
        <v>73</v>
      </c>
      <c r="Z2633" s="3" t="s">
        <v>28217</v>
      </c>
      <c r="AA2633" s="3" t="s">
        <v>73</v>
      </c>
      <c r="AB2633" s="3" t="s">
        <v>78</v>
      </c>
      <c r="AC2633" s="3" t="s">
        <v>30449</v>
      </c>
      <c r="AD2633" s="3" t="s">
        <v>80</v>
      </c>
      <c r="AE2633" s="3" t="s">
        <v>73</v>
      </c>
      <c r="AF2633" s="3" t="s">
        <v>73</v>
      </c>
      <c r="AG2633" s="7" t="s">
        <v>73</v>
      </c>
      <c r="AH2633" s="3" t="s">
        <v>73</v>
      </c>
      <c r="AI2633" s="3" t="s">
        <v>211</v>
      </c>
      <c r="AJ2633" s="3" t="s">
        <v>82</v>
      </c>
      <c r="AK2633" s="3" t="s">
        <v>82</v>
      </c>
      <c r="AL2633" s="3" t="s">
        <v>3370</v>
      </c>
      <c r="AM2633" s="3" t="s">
        <v>3144</v>
      </c>
      <c r="AN2633" s="3" t="s">
        <v>73</v>
      </c>
      <c r="AO2633" s="3" t="s">
        <v>73</v>
      </c>
      <c r="AP2633" s="3" t="s">
        <v>93</v>
      </c>
      <c r="AQ2633" s="3" t="s">
        <v>73</v>
      </c>
      <c r="AR2633" s="3" t="s">
        <v>73</v>
      </c>
      <c r="AS2633" s="3" t="s">
        <v>73</v>
      </c>
      <c r="AT2633" s="3" t="s">
        <v>299</v>
      </c>
      <c r="AU2633" s="3" t="s">
        <v>299</v>
      </c>
      <c r="AV2633" s="3" t="s">
        <v>299</v>
      </c>
      <c r="AW2633" s="3" t="s">
        <v>300</v>
      </c>
      <c r="AX2633" s="3" t="s">
        <v>2110</v>
      </c>
      <c r="AY2633" s="3" t="s">
        <v>73</v>
      </c>
      <c r="AZ2633" s="2">
        <v>7</v>
      </c>
      <c r="BA2633" s="2">
        <v>2</v>
      </c>
      <c r="BB2633" s="2">
        <v>296</v>
      </c>
      <c r="BC2633" s="3" t="s">
        <v>2356</v>
      </c>
      <c r="BD2633" s="3" t="s">
        <v>3379</v>
      </c>
      <c r="BE2633" s="3" t="s">
        <v>91</v>
      </c>
      <c r="BF2633" s="3" t="s">
        <v>29385</v>
      </c>
      <c r="BG2633" s="3" t="s">
        <v>93</v>
      </c>
      <c r="BH2633" s="3" t="s">
        <v>93</v>
      </c>
      <c r="BI2633" s="3" t="s">
        <v>76</v>
      </c>
      <c r="BJ2633" s="3" t="s">
        <v>93</v>
      </c>
    </row>
    <row r="2634" spans="1:62" hidden="1" x14ac:dyDescent="0.2">
      <c r="A2634" s="2" t="s">
        <v>32665</v>
      </c>
      <c r="B2634" s="3" t="s">
        <v>7605</v>
      </c>
      <c r="C2634" s="3" t="s">
        <v>265</v>
      </c>
      <c r="D2634" s="3" t="s">
        <v>29374</v>
      </c>
      <c r="E2634" s="3" t="s">
        <v>32666</v>
      </c>
      <c r="F2634" s="3" t="s">
        <v>29375</v>
      </c>
      <c r="G2634" s="3" t="s">
        <v>2449</v>
      </c>
      <c r="H2634" s="58" t="str">
        <f t="shared" si="394"/>
        <v>国网明溪县供电公司</v>
      </c>
      <c r="I2634" s="3" t="s">
        <v>6048</v>
      </c>
      <c r="J2634" s="3" t="s">
        <v>6049</v>
      </c>
      <c r="K2634" s="3" t="s">
        <v>2883</v>
      </c>
      <c r="L2634" s="3" t="s">
        <v>2923</v>
      </c>
      <c r="M2634" s="3" t="s">
        <v>29060</v>
      </c>
      <c r="N2634" s="3" t="s">
        <v>28279</v>
      </c>
      <c r="O2634" s="3" t="s">
        <v>293</v>
      </c>
      <c r="P2634" s="3" t="s">
        <v>106</v>
      </c>
      <c r="Q2634" s="3" t="s">
        <v>29376</v>
      </c>
      <c r="R2634" s="3" t="s">
        <v>29377</v>
      </c>
      <c r="S2634" s="3" t="s">
        <v>32667</v>
      </c>
      <c r="T2634" s="3" t="s">
        <v>32668</v>
      </c>
      <c r="U2634" s="3" t="s">
        <v>29378</v>
      </c>
      <c r="V2634" s="3" t="s">
        <v>76</v>
      </c>
      <c r="W2634" s="3" t="s">
        <v>73</v>
      </c>
      <c r="X2634" s="3" t="s">
        <v>73</v>
      </c>
      <c r="Y2634" s="3" t="s">
        <v>73</v>
      </c>
      <c r="Z2634" s="3" t="s">
        <v>29060</v>
      </c>
      <c r="AA2634" s="3" t="s">
        <v>73</v>
      </c>
      <c r="AB2634" s="3" t="s">
        <v>78</v>
      </c>
      <c r="AC2634" s="3" t="s">
        <v>26308</v>
      </c>
      <c r="AD2634" s="3" t="s">
        <v>164</v>
      </c>
      <c r="AE2634" s="3" t="s">
        <v>73</v>
      </c>
      <c r="AF2634" s="3" t="s">
        <v>73</v>
      </c>
      <c r="AG2634" s="7" t="s">
        <v>73</v>
      </c>
      <c r="AH2634" s="3" t="s">
        <v>73</v>
      </c>
      <c r="AI2634" s="3" t="s">
        <v>402</v>
      </c>
      <c r="AJ2634" s="3" t="s">
        <v>82</v>
      </c>
      <c r="AK2634" s="3" t="s">
        <v>82</v>
      </c>
      <c r="AL2634" s="3" t="s">
        <v>32270</v>
      </c>
      <c r="AM2634" s="3" t="s">
        <v>2449</v>
      </c>
      <c r="AN2634" s="3" t="s">
        <v>73</v>
      </c>
      <c r="AO2634" s="3" t="s">
        <v>73</v>
      </c>
      <c r="AP2634" s="3" t="s">
        <v>76</v>
      </c>
      <c r="AQ2634" s="3" t="s">
        <v>73</v>
      </c>
      <c r="AR2634" s="3" t="s">
        <v>73</v>
      </c>
      <c r="AS2634" s="3" t="s">
        <v>73</v>
      </c>
      <c r="AT2634" s="3" t="s">
        <v>138</v>
      </c>
      <c r="AU2634" s="3" t="s">
        <v>191</v>
      </c>
      <c r="AV2634" s="3" t="s">
        <v>192</v>
      </c>
      <c r="AW2634" s="3" t="s">
        <v>193</v>
      </c>
      <c r="AX2634" s="3" t="s">
        <v>121</v>
      </c>
      <c r="AY2634" s="3" t="s">
        <v>32668</v>
      </c>
      <c r="AZ2634" s="2">
        <v>7</v>
      </c>
      <c r="BA2634" s="2">
        <v>2</v>
      </c>
      <c r="BB2634" s="2">
        <v>294</v>
      </c>
      <c r="BC2634" s="3" t="s">
        <v>7605</v>
      </c>
      <c r="BD2634" s="3" t="s">
        <v>7606</v>
      </c>
      <c r="BE2634" s="3" t="s">
        <v>91</v>
      </c>
      <c r="BF2634" s="3" t="s">
        <v>32669</v>
      </c>
      <c r="BG2634" s="3" t="s">
        <v>93</v>
      </c>
      <c r="BH2634" s="3" t="s">
        <v>93</v>
      </c>
      <c r="BI2634" s="3" t="s">
        <v>76</v>
      </c>
      <c r="BJ2634" s="3" t="s">
        <v>93</v>
      </c>
    </row>
    <row r="2635" spans="1:62" x14ac:dyDescent="0.2">
      <c r="A2635" s="2" t="s">
        <v>32664</v>
      </c>
      <c r="B2635" s="3" t="s">
        <v>29372</v>
      </c>
      <c r="C2635" s="3" t="s">
        <v>174</v>
      </c>
      <c r="D2635" s="3" t="s">
        <v>29363</v>
      </c>
      <c r="E2635" s="3" t="s">
        <v>29364</v>
      </c>
      <c r="F2635" s="3" t="s">
        <v>29365</v>
      </c>
      <c r="G2635" s="3" t="s">
        <v>890</v>
      </c>
      <c r="H2635" s="58" t="str">
        <f t="shared" si="394"/>
        <v>安溪县供电公司</v>
      </c>
      <c r="I2635" s="3" t="s">
        <v>891</v>
      </c>
      <c r="J2635" s="3" t="s">
        <v>892</v>
      </c>
      <c r="K2635" s="3" t="s">
        <v>2883</v>
      </c>
      <c r="L2635" s="3" t="s">
        <v>3041</v>
      </c>
      <c r="M2635" s="3" t="s">
        <v>29366</v>
      </c>
      <c r="N2635" s="3" t="s">
        <v>29367</v>
      </c>
      <c r="O2635" s="3" t="s">
        <v>293</v>
      </c>
      <c r="P2635" s="3" t="s">
        <v>106</v>
      </c>
      <c r="Q2635" s="3" t="s">
        <v>29368</v>
      </c>
      <c r="R2635" s="3" t="s">
        <v>29369</v>
      </c>
      <c r="S2635" s="3" t="s">
        <v>3041</v>
      </c>
      <c r="T2635" s="3" t="s">
        <v>29370</v>
      </c>
      <c r="U2635" s="3" t="s">
        <v>29371</v>
      </c>
      <c r="V2635" s="3" t="s">
        <v>76</v>
      </c>
      <c r="W2635" s="3" t="s">
        <v>73</v>
      </c>
      <c r="X2635" s="3" t="s">
        <v>73</v>
      </c>
      <c r="Y2635" s="3" t="s">
        <v>73</v>
      </c>
      <c r="Z2635" s="3" t="s">
        <v>29366</v>
      </c>
      <c r="AA2635" s="3" t="s">
        <v>27770</v>
      </c>
      <c r="AB2635" s="3" t="s">
        <v>78</v>
      </c>
      <c r="AC2635" s="3" t="s">
        <v>26308</v>
      </c>
      <c r="AD2635" s="3" t="s">
        <v>80</v>
      </c>
      <c r="AE2635" s="3" t="s">
        <v>73</v>
      </c>
      <c r="AF2635" s="3" t="s">
        <v>73</v>
      </c>
      <c r="AG2635" s="7" t="s">
        <v>73</v>
      </c>
      <c r="AH2635" s="3" t="s">
        <v>73</v>
      </c>
      <c r="AI2635" s="3" t="s">
        <v>82</v>
      </c>
      <c r="AJ2635" s="3" t="s">
        <v>82</v>
      </c>
      <c r="AK2635" s="3" t="s">
        <v>82</v>
      </c>
      <c r="AL2635" s="3" t="s">
        <v>7576</v>
      </c>
      <c r="AM2635" s="3" t="s">
        <v>7577</v>
      </c>
      <c r="AN2635" s="3" t="s">
        <v>27770</v>
      </c>
      <c r="AO2635" s="3" t="s">
        <v>82</v>
      </c>
      <c r="AP2635" s="3" t="s">
        <v>93</v>
      </c>
      <c r="AQ2635" s="3" t="s">
        <v>76</v>
      </c>
      <c r="AR2635" s="3" t="s">
        <v>76</v>
      </c>
      <c r="AS2635" s="3" t="s">
        <v>73</v>
      </c>
      <c r="AT2635" s="3" t="s">
        <v>138</v>
      </c>
      <c r="AU2635" s="3" t="s">
        <v>509</v>
      </c>
      <c r="AV2635" s="3" t="s">
        <v>510</v>
      </c>
      <c r="AW2635" s="3" t="s">
        <v>511</v>
      </c>
      <c r="AX2635" s="3" t="s">
        <v>2654</v>
      </c>
      <c r="AY2635" s="3" t="s">
        <v>29370</v>
      </c>
      <c r="AZ2635" s="2">
        <v>15</v>
      </c>
      <c r="BA2635" s="2">
        <v>4</v>
      </c>
      <c r="BB2635" s="2">
        <v>795</v>
      </c>
      <c r="BC2635" s="3" t="s">
        <v>29372</v>
      </c>
      <c r="BD2635" s="3" t="s">
        <v>29373</v>
      </c>
      <c r="BE2635" s="3" t="s">
        <v>91</v>
      </c>
      <c r="BF2635" s="3" t="s">
        <v>27901</v>
      </c>
      <c r="BG2635" s="3" t="s">
        <v>93</v>
      </c>
      <c r="BH2635" s="3" t="s">
        <v>93</v>
      </c>
      <c r="BI2635" s="3" t="s">
        <v>76</v>
      </c>
      <c r="BJ2635" s="3" t="s">
        <v>93</v>
      </c>
    </row>
    <row r="2636" spans="1:62" x14ac:dyDescent="0.2">
      <c r="A2636" s="2" t="s">
        <v>32663</v>
      </c>
      <c r="B2636" s="3" t="s">
        <v>2288</v>
      </c>
      <c r="C2636" s="3" t="s">
        <v>147</v>
      </c>
      <c r="D2636" s="3" t="s">
        <v>29354</v>
      </c>
      <c r="E2636" s="3" t="s">
        <v>29355</v>
      </c>
      <c r="F2636" s="3" t="s">
        <v>29356</v>
      </c>
      <c r="G2636" s="3" t="s">
        <v>151</v>
      </c>
      <c r="H2636" s="58" t="str">
        <f t="shared" si="394"/>
        <v>永定供电有限公司</v>
      </c>
      <c r="I2636" s="3" t="s">
        <v>3548</v>
      </c>
      <c r="J2636" s="3" t="s">
        <v>3549</v>
      </c>
      <c r="K2636" s="3" t="s">
        <v>2883</v>
      </c>
      <c r="L2636" s="3" t="s">
        <v>3041</v>
      </c>
      <c r="M2636" s="3" t="s">
        <v>29357</v>
      </c>
      <c r="N2636" s="3" t="s">
        <v>27326</v>
      </c>
      <c r="O2636" s="3" t="s">
        <v>70</v>
      </c>
      <c r="P2636" s="3" t="s">
        <v>106</v>
      </c>
      <c r="Q2636" s="3" t="s">
        <v>29358</v>
      </c>
      <c r="R2636" s="3" t="s">
        <v>29359</v>
      </c>
      <c r="S2636" s="3" t="s">
        <v>3739</v>
      </c>
      <c r="T2636" s="3" t="s">
        <v>2410</v>
      </c>
      <c r="U2636" s="3" t="s">
        <v>29360</v>
      </c>
      <c r="V2636" s="3" t="s">
        <v>76</v>
      </c>
      <c r="W2636" s="3" t="s">
        <v>73</v>
      </c>
      <c r="X2636" s="3" t="s">
        <v>73</v>
      </c>
      <c r="Y2636" s="3" t="s">
        <v>73</v>
      </c>
      <c r="Z2636" s="3" t="s">
        <v>29361</v>
      </c>
      <c r="AA2636" s="3" t="s">
        <v>28374</v>
      </c>
      <c r="AB2636" s="3" t="s">
        <v>78</v>
      </c>
      <c r="AC2636" s="3" t="s">
        <v>27597</v>
      </c>
      <c r="AD2636" s="3" t="s">
        <v>80</v>
      </c>
      <c r="AE2636" s="3" t="s">
        <v>73</v>
      </c>
      <c r="AF2636" s="3" t="s">
        <v>73</v>
      </c>
      <c r="AG2636" s="7" t="s">
        <v>73</v>
      </c>
      <c r="AH2636" s="3" t="s">
        <v>73</v>
      </c>
      <c r="AI2636" s="3" t="s">
        <v>82</v>
      </c>
      <c r="AJ2636" s="3" t="s">
        <v>82</v>
      </c>
      <c r="AK2636" s="3" t="s">
        <v>82</v>
      </c>
      <c r="AL2636" s="3" t="s">
        <v>6891</v>
      </c>
      <c r="AM2636" s="3" t="s">
        <v>3549</v>
      </c>
      <c r="AN2636" s="3" t="s">
        <v>28374</v>
      </c>
      <c r="AO2636" s="3" t="s">
        <v>82</v>
      </c>
      <c r="AP2636" s="3" t="s">
        <v>93</v>
      </c>
      <c r="AQ2636" s="3" t="s">
        <v>76</v>
      </c>
      <c r="AR2636" s="3" t="s">
        <v>76</v>
      </c>
      <c r="AS2636" s="3" t="s">
        <v>73</v>
      </c>
      <c r="AT2636" s="3" t="s">
        <v>138</v>
      </c>
      <c r="AU2636" s="3" t="s">
        <v>237</v>
      </c>
      <c r="AV2636" s="3" t="s">
        <v>213</v>
      </c>
      <c r="AW2636" s="3" t="s">
        <v>238</v>
      </c>
      <c r="AX2636" s="3" t="s">
        <v>2654</v>
      </c>
      <c r="AY2636" s="3" t="s">
        <v>2410</v>
      </c>
      <c r="AZ2636" s="2">
        <v>2</v>
      </c>
      <c r="BA2636" s="2">
        <v>4</v>
      </c>
      <c r="BB2636" s="2">
        <v>280</v>
      </c>
      <c r="BC2636" s="3" t="s">
        <v>2288</v>
      </c>
      <c r="BD2636" s="3" t="s">
        <v>6484</v>
      </c>
      <c r="BE2636" s="3" t="s">
        <v>91</v>
      </c>
      <c r="BF2636" s="3" t="s">
        <v>29362</v>
      </c>
      <c r="BG2636" s="3" t="s">
        <v>93</v>
      </c>
      <c r="BH2636" s="3" t="s">
        <v>93</v>
      </c>
      <c r="BI2636" s="3" t="s">
        <v>76</v>
      </c>
      <c r="BJ2636" s="3" t="s">
        <v>93</v>
      </c>
    </row>
    <row r="2637" spans="1:62" x14ac:dyDescent="0.2">
      <c r="A2637" s="2" t="s">
        <v>32661</v>
      </c>
      <c r="B2637" s="3" t="s">
        <v>29069</v>
      </c>
      <c r="C2637" s="3" t="s">
        <v>147</v>
      </c>
      <c r="D2637" s="3" t="s">
        <v>29344</v>
      </c>
      <c r="E2637" s="3" t="s">
        <v>29345</v>
      </c>
      <c r="F2637" s="3" t="s">
        <v>29346</v>
      </c>
      <c r="G2637" s="3" t="s">
        <v>2615</v>
      </c>
      <c r="H2637" s="58" t="str">
        <f t="shared" si="394"/>
        <v>漳平供电有限公司</v>
      </c>
      <c r="I2637" s="3" t="s">
        <v>4292</v>
      </c>
      <c r="J2637" s="3" t="s">
        <v>4293</v>
      </c>
      <c r="K2637" s="3" t="s">
        <v>2883</v>
      </c>
      <c r="L2637" s="3" t="s">
        <v>3041</v>
      </c>
      <c r="M2637" s="3" t="s">
        <v>29347</v>
      </c>
      <c r="N2637" s="3" t="s">
        <v>29348</v>
      </c>
      <c r="O2637" s="3" t="s">
        <v>70</v>
      </c>
      <c r="P2637" s="3" t="s">
        <v>106</v>
      </c>
      <c r="Q2637" s="3" t="s">
        <v>29349</v>
      </c>
      <c r="R2637" s="3" t="s">
        <v>32662</v>
      </c>
      <c r="S2637" s="3" t="s">
        <v>29350</v>
      </c>
      <c r="T2637" s="3" t="s">
        <v>2410</v>
      </c>
      <c r="U2637" s="3" t="s">
        <v>7886</v>
      </c>
      <c r="V2637" s="3" t="s">
        <v>76</v>
      </c>
      <c r="W2637" s="3" t="s">
        <v>73</v>
      </c>
      <c r="X2637" s="3" t="s">
        <v>73</v>
      </c>
      <c r="Y2637" s="3" t="s">
        <v>73</v>
      </c>
      <c r="Z2637" s="3" t="s">
        <v>29351</v>
      </c>
      <c r="AA2637" s="3" t="s">
        <v>29348</v>
      </c>
      <c r="AB2637" s="3" t="s">
        <v>78</v>
      </c>
      <c r="AC2637" s="3" t="s">
        <v>27597</v>
      </c>
      <c r="AD2637" s="3" t="s">
        <v>164</v>
      </c>
      <c r="AE2637" s="3" t="s">
        <v>73</v>
      </c>
      <c r="AF2637" s="3" t="s">
        <v>73</v>
      </c>
      <c r="AG2637" s="7" t="s">
        <v>73</v>
      </c>
      <c r="AH2637" s="3" t="s">
        <v>73</v>
      </c>
      <c r="AI2637" s="3" t="s">
        <v>402</v>
      </c>
      <c r="AJ2637" s="3" t="s">
        <v>529</v>
      </c>
      <c r="AK2637" s="3" t="s">
        <v>82</v>
      </c>
      <c r="AL2637" s="3" t="s">
        <v>2479</v>
      </c>
      <c r="AM2637" s="3" t="s">
        <v>2480</v>
      </c>
      <c r="AN2637" s="3" t="s">
        <v>29348</v>
      </c>
      <c r="AO2637" s="3" t="s">
        <v>82</v>
      </c>
      <c r="AP2637" s="3" t="s">
        <v>93</v>
      </c>
      <c r="AQ2637" s="3" t="s">
        <v>76</v>
      </c>
      <c r="AR2637" s="3" t="s">
        <v>76</v>
      </c>
      <c r="AS2637" s="3" t="s">
        <v>73</v>
      </c>
      <c r="AT2637" s="3" t="s">
        <v>299</v>
      </c>
      <c r="AU2637" s="3" t="s">
        <v>299</v>
      </c>
      <c r="AV2637" s="3" t="s">
        <v>299</v>
      </c>
      <c r="AW2637" s="3" t="s">
        <v>300</v>
      </c>
      <c r="AX2637" s="3" t="s">
        <v>262</v>
      </c>
      <c r="AY2637" s="3" t="s">
        <v>2410</v>
      </c>
      <c r="AZ2637" s="2">
        <v>8</v>
      </c>
      <c r="BA2637" s="2">
        <v>1</v>
      </c>
      <c r="BB2637" s="2">
        <v>381</v>
      </c>
      <c r="BC2637" s="3" t="s">
        <v>29069</v>
      </c>
      <c r="BD2637" s="3" t="s">
        <v>29070</v>
      </c>
      <c r="BE2637" s="3" t="s">
        <v>91</v>
      </c>
      <c r="BF2637" s="3" t="s">
        <v>29352</v>
      </c>
      <c r="BG2637" s="3" t="s">
        <v>93</v>
      </c>
      <c r="BH2637" s="3" t="s">
        <v>93</v>
      </c>
      <c r="BI2637" s="3" t="s">
        <v>76</v>
      </c>
      <c r="BJ2637" s="3" t="s">
        <v>93</v>
      </c>
    </row>
    <row r="2638" spans="1:62" x14ac:dyDescent="0.2">
      <c r="A2638" s="2" t="s">
        <v>4878</v>
      </c>
      <c r="B2638" s="3" t="s">
        <v>7134</v>
      </c>
      <c r="C2638" s="3" t="s">
        <v>147</v>
      </c>
      <c r="D2638" s="3" t="s">
        <v>29335</v>
      </c>
      <c r="E2638" s="3" t="s">
        <v>29336</v>
      </c>
      <c r="F2638" s="3" t="s">
        <v>29337</v>
      </c>
      <c r="G2638" s="3" t="s">
        <v>151</v>
      </c>
      <c r="H2638" s="58" t="str">
        <f t="shared" si="394"/>
        <v>永定供电有限公司</v>
      </c>
      <c r="I2638" s="3" t="s">
        <v>3796</v>
      </c>
      <c r="J2638" s="3" t="s">
        <v>3797</v>
      </c>
      <c r="K2638" s="3" t="s">
        <v>2883</v>
      </c>
      <c r="L2638" s="3" t="s">
        <v>3041</v>
      </c>
      <c r="M2638" s="3" t="s">
        <v>29338</v>
      </c>
      <c r="N2638" s="3" t="s">
        <v>29339</v>
      </c>
      <c r="O2638" s="3" t="s">
        <v>156</v>
      </c>
      <c r="P2638" s="3" t="s">
        <v>185</v>
      </c>
      <c r="Q2638" s="3" t="s">
        <v>29340</v>
      </c>
      <c r="R2638" s="3" t="s">
        <v>29341</v>
      </c>
      <c r="S2638" s="3" t="s">
        <v>29342</v>
      </c>
      <c r="T2638" s="3" t="s">
        <v>82</v>
      </c>
      <c r="U2638" s="3" t="s">
        <v>7135</v>
      </c>
      <c r="V2638" s="3" t="s">
        <v>76</v>
      </c>
      <c r="W2638" s="3" t="s">
        <v>73</v>
      </c>
      <c r="X2638" s="3" t="s">
        <v>73</v>
      </c>
      <c r="Y2638" s="3" t="s">
        <v>73</v>
      </c>
      <c r="Z2638" s="3" t="s">
        <v>29338</v>
      </c>
      <c r="AA2638" s="3" t="s">
        <v>73</v>
      </c>
      <c r="AB2638" s="3" t="s">
        <v>78</v>
      </c>
      <c r="AC2638" s="3" t="s">
        <v>27597</v>
      </c>
      <c r="AD2638" s="3" t="s">
        <v>80</v>
      </c>
      <c r="AE2638" s="3" t="s">
        <v>73</v>
      </c>
      <c r="AF2638" s="3" t="s">
        <v>73</v>
      </c>
      <c r="AG2638" s="7" t="s">
        <v>73</v>
      </c>
      <c r="AH2638" s="3" t="s">
        <v>73</v>
      </c>
      <c r="AI2638" s="3" t="s">
        <v>82</v>
      </c>
      <c r="AJ2638" s="3" t="s">
        <v>82</v>
      </c>
      <c r="AK2638" s="3" t="s">
        <v>1808</v>
      </c>
      <c r="AL2638" s="3" t="s">
        <v>3550</v>
      </c>
      <c r="AM2638" s="3" t="s">
        <v>354</v>
      </c>
      <c r="AN2638" s="3" t="s">
        <v>73</v>
      </c>
      <c r="AO2638" s="3" t="s">
        <v>73</v>
      </c>
      <c r="AP2638" s="3" t="s">
        <v>93</v>
      </c>
      <c r="AQ2638" s="3" t="s">
        <v>76</v>
      </c>
      <c r="AR2638" s="3" t="s">
        <v>76</v>
      </c>
      <c r="AS2638" s="3" t="s">
        <v>73</v>
      </c>
      <c r="AT2638" s="3" t="s">
        <v>138</v>
      </c>
      <c r="AU2638" s="3" t="s">
        <v>740</v>
      </c>
      <c r="AV2638" s="3" t="s">
        <v>741</v>
      </c>
      <c r="AW2638" s="3" t="s">
        <v>742</v>
      </c>
      <c r="AX2638" s="3" t="s">
        <v>89</v>
      </c>
      <c r="AY2638" s="3" t="s">
        <v>82</v>
      </c>
      <c r="AZ2638" s="2">
        <v>16</v>
      </c>
      <c r="BA2638" s="2">
        <v>7</v>
      </c>
      <c r="BB2638" s="2">
        <v>839</v>
      </c>
      <c r="BC2638" s="3" t="s">
        <v>7134</v>
      </c>
      <c r="BD2638" s="3" t="s">
        <v>7135</v>
      </c>
      <c r="BE2638" s="3" t="s">
        <v>91</v>
      </c>
      <c r="BF2638" s="3" t="s">
        <v>29343</v>
      </c>
      <c r="BG2638" s="3" t="s">
        <v>93</v>
      </c>
      <c r="BH2638" s="3" t="s">
        <v>93</v>
      </c>
      <c r="BI2638" s="3" t="s">
        <v>76</v>
      </c>
      <c r="BJ2638" s="3" t="s">
        <v>93</v>
      </c>
    </row>
    <row r="2639" spans="1:62" hidden="1" x14ac:dyDescent="0.2">
      <c r="A2639" s="2" t="s">
        <v>32659</v>
      </c>
      <c r="B2639" s="3" t="s">
        <v>29333</v>
      </c>
      <c r="C2639" s="3" t="s">
        <v>174</v>
      </c>
      <c r="D2639" s="3" t="s">
        <v>29325</v>
      </c>
      <c r="E2639" s="3" t="s">
        <v>29326</v>
      </c>
      <c r="F2639" s="3" t="s">
        <v>29327</v>
      </c>
      <c r="G2639" s="3" t="s">
        <v>178</v>
      </c>
      <c r="H2639" s="58" t="str">
        <f t="shared" si="394"/>
        <v>南安市供电公司</v>
      </c>
      <c r="I2639" s="3" t="s">
        <v>2768</v>
      </c>
      <c r="J2639" s="3" t="s">
        <v>2769</v>
      </c>
      <c r="K2639" s="3" t="s">
        <v>103</v>
      </c>
      <c r="L2639" s="3" t="s">
        <v>103</v>
      </c>
      <c r="M2639" s="3" t="s">
        <v>29328</v>
      </c>
      <c r="N2639" s="3" t="s">
        <v>29329</v>
      </c>
      <c r="O2639" s="3" t="s">
        <v>156</v>
      </c>
      <c r="P2639" s="3" t="s">
        <v>185</v>
      </c>
      <c r="Q2639" s="3" t="s">
        <v>29330</v>
      </c>
      <c r="R2639" s="3" t="s">
        <v>32660</v>
      </c>
      <c r="S2639" s="3" t="s">
        <v>29331</v>
      </c>
      <c r="T2639" s="3" t="s">
        <v>73</v>
      </c>
      <c r="U2639" s="3" t="s">
        <v>29332</v>
      </c>
      <c r="V2639" s="3" t="s">
        <v>76</v>
      </c>
      <c r="W2639" s="3" t="s">
        <v>73</v>
      </c>
      <c r="X2639" s="3" t="s">
        <v>73</v>
      </c>
      <c r="Y2639" s="3" t="s">
        <v>73</v>
      </c>
      <c r="Z2639" s="3" t="s">
        <v>29328</v>
      </c>
      <c r="AA2639" s="3" t="s">
        <v>73</v>
      </c>
      <c r="AB2639" s="3" t="s">
        <v>78</v>
      </c>
      <c r="AC2639" s="3" t="s">
        <v>27961</v>
      </c>
      <c r="AD2639" s="3" t="s">
        <v>80</v>
      </c>
      <c r="AE2639" s="3" t="s">
        <v>73</v>
      </c>
      <c r="AF2639" s="3" t="s">
        <v>73</v>
      </c>
      <c r="AG2639" s="7" t="s">
        <v>73</v>
      </c>
      <c r="AH2639" s="3" t="s">
        <v>73</v>
      </c>
      <c r="AI2639" s="3" t="s">
        <v>82</v>
      </c>
      <c r="AJ2639" s="3" t="s">
        <v>82</v>
      </c>
      <c r="AK2639" s="3" t="s">
        <v>1808</v>
      </c>
      <c r="AL2639" s="3" t="s">
        <v>73</v>
      </c>
      <c r="AM2639" s="3" t="s">
        <v>73</v>
      </c>
      <c r="AN2639" s="3" t="s">
        <v>73</v>
      </c>
      <c r="AO2639" s="3" t="s">
        <v>73</v>
      </c>
      <c r="AP2639" s="3" t="s">
        <v>93</v>
      </c>
      <c r="AQ2639" s="3" t="s">
        <v>73</v>
      </c>
      <c r="AR2639" s="3" t="s">
        <v>73</v>
      </c>
      <c r="AS2639" s="3" t="s">
        <v>73</v>
      </c>
      <c r="AT2639" s="3" t="s">
        <v>117</v>
      </c>
      <c r="AU2639" s="3" t="s">
        <v>118</v>
      </c>
      <c r="AV2639" s="3" t="s">
        <v>119</v>
      </c>
      <c r="AW2639" s="3" t="s">
        <v>120</v>
      </c>
      <c r="AX2639" s="3" t="s">
        <v>121</v>
      </c>
      <c r="AY2639" s="3" t="s">
        <v>73</v>
      </c>
      <c r="AZ2639" s="2">
        <v>3</v>
      </c>
      <c r="BA2639" s="2">
        <v>23</v>
      </c>
      <c r="BB2639" s="2">
        <v>508</v>
      </c>
      <c r="BC2639" s="3" t="s">
        <v>29333</v>
      </c>
      <c r="BD2639" s="3" t="s">
        <v>29334</v>
      </c>
      <c r="BE2639" s="3" t="s">
        <v>91</v>
      </c>
      <c r="BF2639" s="3" t="s">
        <v>28739</v>
      </c>
      <c r="BG2639" s="3" t="s">
        <v>93</v>
      </c>
      <c r="BH2639" s="3" t="s">
        <v>93</v>
      </c>
      <c r="BI2639" s="3" t="s">
        <v>76</v>
      </c>
      <c r="BJ2639" s="3" t="s">
        <v>93</v>
      </c>
    </row>
    <row r="2640" spans="1:62" hidden="1" x14ac:dyDescent="0.2">
      <c r="A2640" s="2" t="s">
        <v>2462</v>
      </c>
      <c r="B2640" s="3" t="s">
        <v>4622</v>
      </c>
      <c r="C2640" s="3" t="s">
        <v>359</v>
      </c>
      <c r="D2640" s="3" t="s">
        <v>29317</v>
      </c>
      <c r="E2640" s="3" t="s">
        <v>32656</v>
      </c>
      <c r="F2640" s="3" t="s">
        <v>29318</v>
      </c>
      <c r="G2640" s="3" t="s">
        <v>363</v>
      </c>
      <c r="H2640" s="58" t="str">
        <f t="shared" si="394"/>
        <v>漳浦供电有限公司</v>
      </c>
      <c r="I2640" s="3" t="s">
        <v>364</v>
      </c>
      <c r="J2640" s="3" t="s">
        <v>365</v>
      </c>
      <c r="K2640" s="3" t="s">
        <v>103</v>
      </c>
      <c r="L2640" s="3" t="s">
        <v>103</v>
      </c>
      <c r="M2640" s="3" t="s">
        <v>29319</v>
      </c>
      <c r="N2640" s="3" t="s">
        <v>29320</v>
      </c>
      <c r="O2640" s="3" t="s">
        <v>293</v>
      </c>
      <c r="P2640" s="3" t="s">
        <v>185</v>
      </c>
      <c r="Q2640" s="3" t="s">
        <v>29321</v>
      </c>
      <c r="R2640" s="3" t="s">
        <v>29322</v>
      </c>
      <c r="S2640" s="3" t="s">
        <v>32657</v>
      </c>
      <c r="T2640" s="3" t="s">
        <v>73</v>
      </c>
      <c r="U2640" s="3" t="s">
        <v>29323</v>
      </c>
      <c r="V2640" s="3" t="s">
        <v>76</v>
      </c>
      <c r="W2640" s="3" t="s">
        <v>73</v>
      </c>
      <c r="X2640" s="3" t="s">
        <v>73</v>
      </c>
      <c r="Y2640" s="3" t="s">
        <v>73</v>
      </c>
      <c r="Z2640" s="3" t="s">
        <v>29324</v>
      </c>
      <c r="AA2640" s="3" t="s">
        <v>73</v>
      </c>
      <c r="AB2640" s="3" t="s">
        <v>78</v>
      </c>
      <c r="AC2640" s="3" t="s">
        <v>27597</v>
      </c>
      <c r="AD2640" s="3" t="s">
        <v>401</v>
      </c>
      <c r="AE2640" s="3" t="s">
        <v>73</v>
      </c>
      <c r="AF2640" s="3" t="s">
        <v>73</v>
      </c>
      <c r="AG2640" s="7" t="s">
        <v>73</v>
      </c>
      <c r="AH2640" s="3" t="s">
        <v>73</v>
      </c>
      <c r="AI2640" s="3" t="s">
        <v>82</v>
      </c>
      <c r="AJ2640" s="3" t="s">
        <v>82</v>
      </c>
      <c r="AK2640" s="3" t="s">
        <v>189</v>
      </c>
      <c r="AL2640" s="3" t="s">
        <v>73</v>
      </c>
      <c r="AM2640" s="3" t="s">
        <v>73</v>
      </c>
      <c r="AN2640" s="3" t="s">
        <v>73</v>
      </c>
      <c r="AO2640" s="3" t="s">
        <v>73</v>
      </c>
      <c r="AP2640" s="3" t="s">
        <v>76</v>
      </c>
      <c r="AQ2640" s="3" t="s">
        <v>73</v>
      </c>
      <c r="AR2640" s="3" t="s">
        <v>73</v>
      </c>
      <c r="AS2640" s="3" t="s">
        <v>73</v>
      </c>
      <c r="AT2640" s="3" t="s">
        <v>117</v>
      </c>
      <c r="AU2640" s="3" t="s">
        <v>118</v>
      </c>
      <c r="AV2640" s="3" t="s">
        <v>119</v>
      </c>
      <c r="AW2640" s="3" t="s">
        <v>120</v>
      </c>
      <c r="AX2640" s="3" t="s">
        <v>121</v>
      </c>
      <c r="AY2640" s="3" t="s">
        <v>73</v>
      </c>
      <c r="AZ2640" s="2">
        <v>11</v>
      </c>
      <c r="BA2640" s="2">
        <v>2</v>
      </c>
      <c r="BB2640" s="2">
        <v>2216</v>
      </c>
      <c r="BC2640" s="3" t="s">
        <v>4622</v>
      </c>
      <c r="BD2640" s="3" t="s">
        <v>4623</v>
      </c>
      <c r="BE2640" s="3" t="s">
        <v>91</v>
      </c>
      <c r="BF2640" s="3" t="s">
        <v>32658</v>
      </c>
      <c r="BG2640" s="3" t="s">
        <v>93</v>
      </c>
      <c r="BH2640" s="3" t="s">
        <v>93</v>
      </c>
      <c r="BI2640" s="3" t="s">
        <v>76</v>
      </c>
      <c r="BJ2640" s="3" t="s">
        <v>93</v>
      </c>
    </row>
    <row r="2641" spans="1:62" x14ac:dyDescent="0.2">
      <c r="A2641" s="2" t="s">
        <v>32655</v>
      </c>
      <c r="B2641" s="3" t="s">
        <v>29315</v>
      </c>
      <c r="C2641" s="3" t="s">
        <v>147</v>
      </c>
      <c r="D2641" s="3" t="s">
        <v>29305</v>
      </c>
      <c r="E2641" s="3" t="s">
        <v>29306</v>
      </c>
      <c r="F2641" s="3" t="s">
        <v>29307</v>
      </c>
      <c r="G2641" s="3" t="s">
        <v>390</v>
      </c>
      <c r="H2641" s="58" t="str">
        <f t="shared" si="394"/>
        <v>长汀供电有限公司</v>
      </c>
      <c r="I2641" s="3" t="s">
        <v>4124</v>
      </c>
      <c r="J2641" s="3" t="s">
        <v>4125</v>
      </c>
      <c r="K2641" s="3" t="s">
        <v>2883</v>
      </c>
      <c r="L2641" s="3" t="s">
        <v>3041</v>
      </c>
      <c r="M2641" s="3" t="s">
        <v>28152</v>
      </c>
      <c r="N2641" s="3" t="s">
        <v>29308</v>
      </c>
      <c r="O2641" s="3" t="s">
        <v>293</v>
      </c>
      <c r="P2641" s="3" t="s">
        <v>185</v>
      </c>
      <c r="Q2641" s="3" t="s">
        <v>29309</v>
      </c>
      <c r="R2641" s="3" t="s">
        <v>29310</v>
      </c>
      <c r="S2641" s="3" t="s">
        <v>29311</v>
      </c>
      <c r="T2641" s="3" t="s">
        <v>29312</v>
      </c>
      <c r="U2641" s="3" t="s">
        <v>29313</v>
      </c>
      <c r="V2641" s="3" t="s">
        <v>76</v>
      </c>
      <c r="W2641" s="3" t="s">
        <v>73</v>
      </c>
      <c r="X2641" s="3" t="s">
        <v>73</v>
      </c>
      <c r="Y2641" s="3" t="s">
        <v>73</v>
      </c>
      <c r="Z2641" s="3" t="s">
        <v>29314</v>
      </c>
      <c r="AA2641" s="3" t="s">
        <v>73</v>
      </c>
      <c r="AB2641" s="3" t="s">
        <v>78</v>
      </c>
      <c r="AC2641" s="3" t="s">
        <v>27326</v>
      </c>
      <c r="AD2641" s="3" t="s">
        <v>164</v>
      </c>
      <c r="AE2641" s="3" t="s">
        <v>73</v>
      </c>
      <c r="AF2641" s="3" t="s">
        <v>73</v>
      </c>
      <c r="AG2641" s="7" t="s">
        <v>73</v>
      </c>
      <c r="AH2641" s="3" t="s">
        <v>73</v>
      </c>
      <c r="AI2641" s="3" t="s">
        <v>82</v>
      </c>
      <c r="AJ2641" s="3" t="s">
        <v>82</v>
      </c>
      <c r="AK2641" s="3" t="s">
        <v>189</v>
      </c>
      <c r="AL2641" s="3" t="s">
        <v>584</v>
      </c>
      <c r="AM2641" s="3" t="s">
        <v>585</v>
      </c>
      <c r="AN2641" s="3" t="s">
        <v>73</v>
      </c>
      <c r="AO2641" s="3" t="s">
        <v>73</v>
      </c>
      <c r="AP2641" s="3" t="s">
        <v>76</v>
      </c>
      <c r="AQ2641" s="3" t="s">
        <v>73</v>
      </c>
      <c r="AR2641" s="3" t="s">
        <v>73</v>
      </c>
      <c r="AS2641" s="3" t="s">
        <v>73</v>
      </c>
      <c r="AT2641" s="3" t="s">
        <v>138</v>
      </c>
      <c r="AU2641" s="3" t="s">
        <v>168</v>
      </c>
      <c r="AV2641" s="3" t="s">
        <v>741</v>
      </c>
      <c r="AW2641" s="3" t="s">
        <v>1130</v>
      </c>
      <c r="AX2641" s="3" t="s">
        <v>142</v>
      </c>
      <c r="AY2641" s="3" t="s">
        <v>29312</v>
      </c>
      <c r="AZ2641" s="2">
        <v>14</v>
      </c>
      <c r="BA2641" s="2">
        <v>0</v>
      </c>
      <c r="BB2641" s="2">
        <v>402</v>
      </c>
      <c r="BC2641" s="3" t="s">
        <v>29315</v>
      </c>
      <c r="BD2641" s="3" t="s">
        <v>29316</v>
      </c>
      <c r="BE2641" s="3" t="s">
        <v>91</v>
      </c>
      <c r="BF2641" s="3" t="s">
        <v>29234</v>
      </c>
      <c r="BG2641" s="3" t="s">
        <v>93</v>
      </c>
      <c r="BH2641" s="3" t="s">
        <v>93</v>
      </c>
      <c r="BI2641" s="3" t="s">
        <v>76</v>
      </c>
      <c r="BJ2641" s="3" t="s">
        <v>93</v>
      </c>
    </row>
    <row r="2642" spans="1:62" x14ac:dyDescent="0.2">
      <c r="A2642" s="2" t="s">
        <v>32653</v>
      </c>
      <c r="B2642" s="3" t="s">
        <v>2403</v>
      </c>
      <c r="C2642" s="3" t="s">
        <v>515</v>
      </c>
      <c r="D2642" s="3" t="s">
        <v>29295</v>
      </c>
      <c r="E2642" s="3" t="s">
        <v>29296</v>
      </c>
      <c r="F2642" s="3" t="s">
        <v>29297</v>
      </c>
      <c r="G2642" s="3" t="s">
        <v>1818</v>
      </c>
      <c r="H2642" s="58" t="str">
        <f>C2642</f>
        <v>莆田</v>
      </c>
      <c r="I2642" s="3" t="s">
        <v>2059</v>
      </c>
      <c r="J2642" s="3" t="s">
        <v>2060</v>
      </c>
      <c r="K2642" s="3" t="s">
        <v>2883</v>
      </c>
      <c r="L2642" s="3" t="s">
        <v>3041</v>
      </c>
      <c r="M2642" s="3" t="s">
        <v>29298</v>
      </c>
      <c r="N2642" s="3" t="s">
        <v>29299</v>
      </c>
      <c r="O2642" s="3" t="s">
        <v>156</v>
      </c>
      <c r="P2642" s="3" t="s">
        <v>185</v>
      </c>
      <c r="Q2642" s="3" t="s">
        <v>29300</v>
      </c>
      <c r="R2642" s="3" t="s">
        <v>32654</v>
      </c>
      <c r="S2642" s="3" t="s">
        <v>29301</v>
      </c>
      <c r="T2642" s="3" t="s">
        <v>73</v>
      </c>
      <c r="U2642" s="3" t="s">
        <v>29302</v>
      </c>
      <c r="V2642" s="3" t="s">
        <v>76</v>
      </c>
      <c r="W2642" s="3" t="s">
        <v>73</v>
      </c>
      <c r="X2642" s="3" t="s">
        <v>73</v>
      </c>
      <c r="Y2642" s="3" t="s">
        <v>73</v>
      </c>
      <c r="Z2642" s="3" t="s">
        <v>29298</v>
      </c>
      <c r="AA2642" s="3" t="s">
        <v>29303</v>
      </c>
      <c r="AB2642" s="3" t="s">
        <v>78</v>
      </c>
      <c r="AC2642" s="3" t="s">
        <v>27403</v>
      </c>
      <c r="AD2642" s="3" t="s">
        <v>80</v>
      </c>
      <c r="AE2642" s="3" t="s">
        <v>73</v>
      </c>
      <c r="AF2642" s="3" t="s">
        <v>73</v>
      </c>
      <c r="AG2642" s="7" t="s">
        <v>73</v>
      </c>
      <c r="AH2642" s="3" t="s">
        <v>73</v>
      </c>
      <c r="AI2642" s="3" t="s">
        <v>82</v>
      </c>
      <c r="AJ2642" s="3" t="s">
        <v>82</v>
      </c>
      <c r="AK2642" s="3" t="s">
        <v>1808</v>
      </c>
      <c r="AL2642" s="3" t="s">
        <v>8650</v>
      </c>
      <c r="AM2642" s="3" t="s">
        <v>2060</v>
      </c>
      <c r="AN2642" s="3" t="s">
        <v>29303</v>
      </c>
      <c r="AO2642" s="3" t="s">
        <v>73</v>
      </c>
      <c r="AP2642" s="3" t="s">
        <v>93</v>
      </c>
      <c r="AQ2642" s="3" t="s">
        <v>76</v>
      </c>
      <c r="AR2642" s="3" t="s">
        <v>73</v>
      </c>
      <c r="AS2642" s="3" t="s">
        <v>73</v>
      </c>
      <c r="AT2642" s="3" t="s">
        <v>138</v>
      </c>
      <c r="AU2642" s="3" t="s">
        <v>168</v>
      </c>
      <c r="AV2642" s="3" t="s">
        <v>741</v>
      </c>
      <c r="AW2642" s="3" t="s">
        <v>1130</v>
      </c>
      <c r="AX2642" s="3" t="s">
        <v>142</v>
      </c>
      <c r="AY2642" s="3" t="s">
        <v>73</v>
      </c>
      <c r="AZ2642" s="2">
        <v>47</v>
      </c>
      <c r="BA2642" s="2">
        <v>7</v>
      </c>
      <c r="BB2642" s="2">
        <v>6214</v>
      </c>
      <c r="BC2642" s="3" t="s">
        <v>2403</v>
      </c>
      <c r="BD2642" s="3" t="s">
        <v>3971</v>
      </c>
      <c r="BE2642" s="3" t="s">
        <v>91</v>
      </c>
      <c r="BF2642" s="3" t="s">
        <v>29304</v>
      </c>
      <c r="BG2642" s="3" t="s">
        <v>93</v>
      </c>
      <c r="BH2642" s="3" t="s">
        <v>93</v>
      </c>
      <c r="BI2642" s="3" t="s">
        <v>76</v>
      </c>
      <c r="BJ2642" s="3" t="s">
        <v>93</v>
      </c>
    </row>
    <row r="2643" spans="1:62" x14ac:dyDescent="0.2">
      <c r="A2643" s="2" t="s">
        <v>14104</v>
      </c>
      <c r="B2643" s="3" t="s">
        <v>7326</v>
      </c>
      <c r="C2643" s="3" t="s">
        <v>174</v>
      </c>
      <c r="D2643" s="3" t="s">
        <v>29285</v>
      </c>
      <c r="E2643" s="3" t="s">
        <v>29286</v>
      </c>
      <c r="F2643" s="3" t="s">
        <v>29287</v>
      </c>
      <c r="G2643" s="3" t="s">
        <v>890</v>
      </c>
      <c r="H2643" s="58" t="str">
        <f t="shared" ref="H2643:H2644" si="395">G2643</f>
        <v>安溪县供电公司</v>
      </c>
      <c r="I2643" s="3" t="s">
        <v>4772</v>
      </c>
      <c r="J2643" s="3" t="s">
        <v>4773</v>
      </c>
      <c r="K2643" s="3" t="s">
        <v>2883</v>
      </c>
      <c r="L2643" s="3" t="s">
        <v>3041</v>
      </c>
      <c r="M2643" s="3" t="s">
        <v>28838</v>
      </c>
      <c r="N2643" s="3" t="s">
        <v>29288</v>
      </c>
      <c r="O2643" s="3" t="s">
        <v>70</v>
      </c>
      <c r="P2643" s="3" t="s">
        <v>106</v>
      </c>
      <c r="Q2643" s="3" t="s">
        <v>29289</v>
      </c>
      <c r="R2643" s="3" t="s">
        <v>29290</v>
      </c>
      <c r="S2643" s="3" t="s">
        <v>29291</v>
      </c>
      <c r="T2643" s="3" t="s">
        <v>7327</v>
      </c>
      <c r="U2643" s="3" t="s">
        <v>29292</v>
      </c>
      <c r="V2643" s="3" t="s">
        <v>76</v>
      </c>
      <c r="W2643" s="3" t="s">
        <v>73</v>
      </c>
      <c r="X2643" s="3" t="s">
        <v>73</v>
      </c>
      <c r="Y2643" s="3" t="s">
        <v>73</v>
      </c>
      <c r="Z2643" s="3" t="s">
        <v>28838</v>
      </c>
      <c r="AA2643" s="3" t="s">
        <v>29293</v>
      </c>
      <c r="AB2643" s="3" t="s">
        <v>78</v>
      </c>
      <c r="AC2643" s="3" t="s">
        <v>27250</v>
      </c>
      <c r="AD2643" s="3" t="s">
        <v>80</v>
      </c>
      <c r="AE2643" s="3" t="s">
        <v>73</v>
      </c>
      <c r="AF2643" s="3" t="s">
        <v>73</v>
      </c>
      <c r="AG2643" s="7" t="s">
        <v>73</v>
      </c>
      <c r="AH2643" s="3" t="s">
        <v>73</v>
      </c>
      <c r="AI2643" s="3" t="s">
        <v>82</v>
      </c>
      <c r="AJ2643" s="3" t="s">
        <v>82</v>
      </c>
      <c r="AK2643" s="3" t="s">
        <v>82</v>
      </c>
      <c r="AL2643" s="3" t="s">
        <v>3416</v>
      </c>
      <c r="AM2643" s="3" t="s">
        <v>3417</v>
      </c>
      <c r="AN2643" s="3" t="s">
        <v>29293</v>
      </c>
      <c r="AO2643" s="3" t="s">
        <v>82</v>
      </c>
      <c r="AP2643" s="3" t="s">
        <v>93</v>
      </c>
      <c r="AQ2643" s="3" t="s">
        <v>76</v>
      </c>
      <c r="AR2643" s="3" t="s">
        <v>76</v>
      </c>
      <c r="AS2643" s="3" t="s">
        <v>73</v>
      </c>
      <c r="AT2643" s="3" t="s">
        <v>138</v>
      </c>
      <c r="AU2643" s="3" t="s">
        <v>168</v>
      </c>
      <c r="AV2643" s="3" t="s">
        <v>741</v>
      </c>
      <c r="AW2643" s="3" t="s">
        <v>1130</v>
      </c>
      <c r="AX2643" s="3" t="s">
        <v>142</v>
      </c>
      <c r="AY2643" s="3" t="s">
        <v>7327</v>
      </c>
      <c r="AZ2643" s="2">
        <v>22</v>
      </c>
      <c r="BA2643" s="2">
        <v>1</v>
      </c>
      <c r="BB2643" s="2">
        <v>743</v>
      </c>
      <c r="BC2643" s="3" t="s">
        <v>7326</v>
      </c>
      <c r="BD2643" s="3" t="s">
        <v>7329</v>
      </c>
      <c r="BE2643" s="3" t="s">
        <v>91</v>
      </c>
      <c r="BF2643" s="3" t="s">
        <v>29294</v>
      </c>
      <c r="BG2643" s="3" t="s">
        <v>93</v>
      </c>
      <c r="BH2643" s="3" t="s">
        <v>93</v>
      </c>
      <c r="BI2643" s="3" t="s">
        <v>76</v>
      </c>
      <c r="BJ2643" s="3" t="s">
        <v>93</v>
      </c>
    </row>
    <row r="2644" spans="1:62" x14ac:dyDescent="0.2">
      <c r="A2644" s="2" t="s">
        <v>6466</v>
      </c>
      <c r="B2644" s="3" t="s">
        <v>4849</v>
      </c>
      <c r="C2644" s="3" t="s">
        <v>147</v>
      </c>
      <c r="D2644" s="3" t="s">
        <v>29277</v>
      </c>
      <c r="E2644" s="3" t="s">
        <v>29278</v>
      </c>
      <c r="F2644" s="3" t="s">
        <v>29279</v>
      </c>
      <c r="G2644" s="3" t="s">
        <v>1957</v>
      </c>
      <c r="H2644" s="58" t="str">
        <f t="shared" si="395"/>
        <v>上杭供电有限公司</v>
      </c>
      <c r="I2644" s="3" t="s">
        <v>4381</v>
      </c>
      <c r="J2644" s="3" t="s">
        <v>4382</v>
      </c>
      <c r="K2644" s="3" t="s">
        <v>2883</v>
      </c>
      <c r="L2644" s="3" t="s">
        <v>3041</v>
      </c>
      <c r="M2644" s="3" t="s">
        <v>28843</v>
      </c>
      <c r="N2644" s="3" t="s">
        <v>28378</v>
      </c>
      <c r="O2644" s="3" t="s">
        <v>293</v>
      </c>
      <c r="P2644" s="3" t="s">
        <v>185</v>
      </c>
      <c r="Q2644" s="3" t="s">
        <v>29280</v>
      </c>
      <c r="R2644" s="3" t="s">
        <v>29281</v>
      </c>
      <c r="S2644" s="3" t="s">
        <v>29282</v>
      </c>
      <c r="T2644" s="3" t="s">
        <v>73</v>
      </c>
      <c r="U2644" s="3" t="s">
        <v>29283</v>
      </c>
      <c r="V2644" s="3" t="s">
        <v>76</v>
      </c>
      <c r="W2644" s="3" t="s">
        <v>73</v>
      </c>
      <c r="X2644" s="3" t="s">
        <v>73</v>
      </c>
      <c r="Y2644" s="3" t="s">
        <v>73</v>
      </c>
      <c r="Z2644" s="3" t="s">
        <v>29006</v>
      </c>
      <c r="AA2644" s="3" t="s">
        <v>73</v>
      </c>
      <c r="AB2644" s="3" t="s">
        <v>78</v>
      </c>
      <c r="AC2644" s="3" t="s">
        <v>27326</v>
      </c>
      <c r="AD2644" s="3" t="s">
        <v>164</v>
      </c>
      <c r="AE2644" s="3" t="s">
        <v>73</v>
      </c>
      <c r="AF2644" s="3" t="s">
        <v>73</v>
      </c>
      <c r="AG2644" s="7" t="s">
        <v>73</v>
      </c>
      <c r="AH2644" s="3" t="s">
        <v>73</v>
      </c>
      <c r="AI2644" s="3" t="s">
        <v>82</v>
      </c>
      <c r="AJ2644" s="3" t="s">
        <v>82</v>
      </c>
      <c r="AK2644" s="3" t="s">
        <v>189</v>
      </c>
      <c r="AL2644" s="3" t="s">
        <v>1969</v>
      </c>
      <c r="AM2644" s="3" t="s">
        <v>922</v>
      </c>
      <c r="AN2644" s="3" t="s">
        <v>73</v>
      </c>
      <c r="AO2644" s="3" t="s">
        <v>73</v>
      </c>
      <c r="AP2644" s="3" t="s">
        <v>76</v>
      </c>
      <c r="AQ2644" s="3" t="s">
        <v>73</v>
      </c>
      <c r="AR2644" s="3" t="s">
        <v>73</v>
      </c>
      <c r="AS2644" s="3" t="s">
        <v>73</v>
      </c>
      <c r="AT2644" s="3" t="s">
        <v>138</v>
      </c>
      <c r="AU2644" s="3" t="s">
        <v>168</v>
      </c>
      <c r="AV2644" s="3" t="s">
        <v>741</v>
      </c>
      <c r="AW2644" s="3" t="s">
        <v>1130</v>
      </c>
      <c r="AX2644" s="3" t="s">
        <v>2654</v>
      </c>
      <c r="AY2644" s="3" t="s">
        <v>73</v>
      </c>
      <c r="AZ2644" s="2">
        <v>16</v>
      </c>
      <c r="BA2644" s="2">
        <v>3</v>
      </c>
      <c r="BB2644" s="2">
        <v>1043</v>
      </c>
      <c r="BC2644" s="3" t="s">
        <v>4849</v>
      </c>
      <c r="BD2644" s="3" t="s">
        <v>4850</v>
      </c>
      <c r="BE2644" s="3" t="s">
        <v>91</v>
      </c>
      <c r="BF2644" s="3" t="s">
        <v>28689</v>
      </c>
      <c r="BG2644" s="3" t="s">
        <v>93</v>
      </c>
      <c r="BH2644" s="3" t="s">
        <v>93</v>
      </c>
      <c r="BI2644" s="3" t="s">
        <v>76</v>
      </c>
      <c r="BJ2644" s="3" t="s">
        <v>93</v>
      </c>
    </row>
    <row r="2645" spans="1:62" x14ac:dyDescent="0.2">
      <c r="A2645" s="2" t="s">
        <v>6775</v>
      </c>
      <c r="B2645" s="3" t="s">
        <v>7875</v>
      </c>
      <c r="C2645" s="3" t="s">
        <v>265</v>
      </c>
      <c r="D2645" s="3" t="s">
        <v>29270</v>
      </c>
      <c r="E2645" s="3" t="s">
        <v>29271</v>
      </c>
      <c r="F2645" s="3" t="s">
        <v>29272</v>
      </c>
      <c r="G2645" s="3" t="s">
        <v>2724</v>
      </c>
      <c r="H2645" s="58" t="str">
        <f>C2645</f>
        <v>三明</v>
      </c>
      <c r="I2645" s="3" t="s">
        <v>7635</v>
      </c>
      <c r="J2645" s="3" t="s">
        <v>7636</v>
      </c>
      <c r="K2645" s="3" t="s">
        <v>2883</v>
      </c>
      <c r="L2645" s="3" t="s">
        <v>3041</v>
      </c>
      <c r="M2645" s="3" t="s">
        <v>28883</v>
      </c>
      <c r="N2645" s="3" t="s">
        <v>29273</v>
      </c>
      <c r="O2645" s="3" t="s">
        <v>293</v>
      </c>
      <c r="P2645" s="3" t="s">
        <v>71</v>
      </c>
      <c r="Q2645" s="3" t="s">
        <v>29274</v>
      </c>
      <c r="R2645" s="3" t="s">
        <v>29275</v>
      </c>
      <c r="S2645" s="3" t="s">
        <v>73</v>
      </c>
      <c r="T2645" s="3" t="s">
        <v>73</v>
      </c>
      <c r="U2645" s="3" t="s">
        <v>29276</v>
      </c>
      <c r="V2645" s="3" t="s">
        <v>76</v>
      </c>
      <c r="W2645" s="3" t="s">
        <v>73</v>
      </c>
      <c r="X2645" s="3" t="s">
        <v>73</v>
      </c>
      <c r="Y2645" s="3" t="s">
        <v>73</v>
      </c>
      <c r="Z2645" s="3" t="s">
        <v>27348</v>
      </c>
      <c r="AA2645" s="3" t="s">
        <v>73</v>
      </c>
      <c r="AB2645" s="3" t="s">
        <v>78</v>
      </c>
      <c r="AC2645" s="3" t="s">
        <v>26308</v>
      </c>
      <c r="AD2645" s="3" t="s">
        <v>164</v>
      </c>
      <c r="AE2645" s="3" t="s">
        <v>73</v>
      </c>
      <c r="AF2645" s="3" t="s">
        <v>73</v>
      </c>
      <c r="AG2645" s="7" t="s">
        <v>73</v>
      </c>
      <c r="AH2645" s="3" t="s">
        <v>73</v>
      </c>
      <c r="AI2645" s="3" t="s">
        <v>82</v>
      </c>
      <c r="AJ2645" s="3" t="s">
        <v>82</v>
      </c>
      <c r="AK2645" s="3" t="s">
        <v>82</v>
      </c>
      <c r="AL2645" s="3" t="s">
        <v>280</v>
      </c>
      <c r="AM2645" s="3" t="s">
        <v>281</v>
      </c>
      <c r="AN2645" s="3" t="s">
        <v>73</v>
      </c>
      <c r="AO2645" s="3" t="s">
        <v>73</v>
      </c>
      <c r="AP2645" s="3" t="s">
        <v>93</v>
      </c>
      <c r="AQ2645" s="3" t="s">
        <v>73</v>
      </c>
      <c r="AR2645" s="3" t="s">
        <v>73</v>
      </c>
      <c r="AS2645" s="3" t="s">
        <v>73</v>
      </c>
      <c r="AT2645" s="3" t="s">
        <v>138</v>
      </c>
      <c r="AU2645" s="3" t="s">
        <v>237</v>
      </c>
      <c r="AV2645" s="3" t="s">
        <v>192</v>
      </c>
      <c r="AW2645" s="3" t="s">
        <v>193</v>
      </c>
      <c r="AX2645" s="3" t="s">
        <v>425</v>
      </c>
      <c r="AY2645" s="3" t="s">
        <v>73</v>
      </c>
      <c r="AZ2645" s="2">
        <v>1</v>
      </c>
      <c r="BA2645" s="2">
        <v>4</v>
      </c>
      <c r="BB2645" s="2">
        <v>62</v>
      </c>
      <c r="BC2645" s="3" t="s">
        <v>7875</v>
      </c>
      <c r="BD2645" s="3" t="s">
        <v>7876</v>
      </c>
      <c r="BE2645" s="3" t="s">
        <v>195</v>
      </c>
      <c r="BF2645" s="3" t="s">
        <v>73</v>
      </c>
      <c r="BG2645" s="3" t="s">
        <v>93</v>
      </c>
      <c r="BH2645" s="3" t="s">
        <v>93</v>
      </c>
      <c r="BI2645" s="3" t="s">
        <v>76</v>
      </c>
      <c r="BJ2645" s="3" t="s">
        <v>76</v>
      </c>
    </row>
    <row r="2646" spans="1:62" x14ac:dyDescent="0.2">
      <c r="A2646" s="2" t="s">
        <v>32652</v>
      </c>
      <c r="B2646" s="3" t="s">
        <v>8556</v>
      </c>
      <c r="C2646" s="3" t="s">
        <v>265</v>
      </c>
      <c r="D2646" s="3" t="s">
        <v>29258</v>
      </c>
      <c r="E2646" s="3" t="s">
        <v>29259</v>
      </c>
      <c r="F2646" s="3" t="s">
        <v>29260</v>
      </c>
      <c r="G2646" s="3" t="s">
        <v>1136</v>
      </c>
      <c r="H2646" s="58" t="str">
        <f t="shared" ref="H2646:H2651" si="396">G2646</f>
        <v>国网沙县供电公司</v>
      </c>
      <c r="I2646" s="3" t="s">
        <v>3368</v>
      </c>
      <c r="J2646" s="3" t="s">
        <v>3369</v>
      </c>
      <c r="K2646" s="3" t="s">
        <v>2883</v>
      </c>
      <c r="L2646" s="3" t="s">
        <v>3041</v>
      </c>
      <c r="M2646" s="3" t="s">
        <v>29261</v>
      </c>
      <c r="N2646" s="3" t="s">
        <v>28031</v>
      </c>
      <c r="O2646" s="3" t="s">
        <v>293</v>
      </c>
      <c r="P2646" s="3" t="s">
        <v>71</v>
      </c>
      <c r="Q2646" s="3" t="s">
        <v>29262</v>
      </c>
      <c r="R2646" s="3" t="s">
        <v>29263</v>
      </c>
      <c r="S2646" s="3" t="s">
        <v>29264</v>
      </c>
      <c r="T2646" s="3" t="s">
        <v>29265</v>
      </c>
      <c r="U2646" s="3" t="s">
        <v>29266</v>
      </c>
      <c r="V2646" s="3" t="s">
        <v>76</v>
      </c>
      <c r="W2646" s="3" t="s">
        <v>73</v>
      </c>
      <c r="X2646" s="3" t="s">
        <v>73</v>
      </c>
      <c r="Y2646" s="3" t="s">
        <v>73</v>
      </c>
      <c r="Z2646" s="3" t="s">
        <v>29267</v>
      </c>
      <c r="AA2646" s="3" t="s">
        <v>28931</v>
      </c>
      <c r="AB2646" s="3" t="s">
        <v>78</v>
      </c>
      <c r="AC2646" s="3" t="s">
        <v>27403</v>
      </c>
      <c r="AD2646" s="3" t="s">
        <v>164</v>
      </c>
      <c r="AE2646" s="3" t="s">
        <v>73</v>
      </c>
      <c r="AF2646" s="3" t="s">
        <v>73</v>
      </c>
      <c r="AG2646" s="7" t="s">
        <v>73</v>
      </c>
      <c r="AH2646" s="3" t="s">
        <v>73</v>
      </c>
      <c r="AI2646" s="3" t="s">
        <v>82</v>
      </c>
      <c r="AJ2646" s="3" t="s">
        <v>82</v>
      </c>
      <c r="AK2646" s="3" t="s">
        <v>82</v>
      </c>
      <c r="AL2646" s="3" t="s">
        <v>29268</v>
      </c>
      <c r="AM2646" s="3" t="s">
        <v>281</v>
      </c>
      <c r="AN2646" s="3" t="s">
        <v>28931</v>
      </c>
      <c r="AO2646" s="3" t="s">
        <v>73</v>
      </c>
      <c r="AP2646" s="3" t="s">
        <v>93</v>
      </c>
      <c r="AQ2646" s="3" t="s">
        <v>76</v>
      </c>
      <c r="AR2646" s="3" t="s">
        <v>73</v>
      </c>
      <c r="AS2646" s="3" t="s">
        <v>73</v>
      </c>
      <c r="AT2646" s="3" t="s">
        <v>138</v>
      </c>
      <c r="AU2646" s="3" t="s">
        <v>331</v>
      </c>
      <c r="AV2646" s="3" t="s">
        <v>169</v>
      </c>
      <c r="AW2646" s="3" t="s">
        <v>170</v>
      </c>
      <c r="AX2646" s="3" t="s">
        <v>142</v>
      </c>
      <c r="AY2646" s="3" t="s">
        <v>29265</v>
      </c>
      <c r="AZ2646" s="2">
        <v>6</v>
      </c>
      <c r="BA2646" s="2">
        <v>3</v>
      </c>
      <c r="BB2646" s="2">
        <v>297</v>
      </c>
      <c r="BC2646" s="3" t="s">
        <v>8556</v>
      </c>
      <c r="BD2646" s="3" t="s">
        <v>20639</v>
      </c>
      <c r="BE2646" s="3" t="s">
        <v>91</v>
      </c>
      <c r="BF2646" s="3" t="s">
        <v>29269</v>
      </c>
      <c r="BG2646" s="3" t="s">
        <v>93</v>
      </c>
      <c r="BH2646" s="3" t="s">
        <v>93</v>
      </c>
      <c r="BI2646" s="3" t="s">
        <v>76</v>
      </c>
      <c r="BJ2646" s="3" t="s">
        <v>93</v>
      </c>
    </row>
    <row r="2647" spans="1:62" hidden="1" x14ac:dyDescent="0.2">
      <c r="A2647" s="2" t="s">
        <v>32643</v>
      </c>
      <c r="B2647" s="3" t="s">
        <v>7971</v>
      </c>
      <c r="C2647" s="3" t="s">
        <v>243</v>
      </c>
      <c r="D2647" s="3" t="s">
        <v>29254</v>
      </c>
      <c r="E2647" s="3" t="s">
        <v>32644</v>
      </c>
      <c r="F2647" s="3" t="s">
        <v>29255</v>
      </c>
      <c r="G2647" s="3" t="s">
        <v>1359</v>
      </c>
      <c r="H2647" s="58" t="str">
        <f t="shared" si="396"/>
        <v>福清供电公司</v>
      </c>
      <c r="I2647" s="3" t="s">
        <v>7481</v>
      </c>
      <c r="J2647" s="3" t="s">
        <v>7482</v>
      </c>
      <c r="K2647" s="3" t="s">
        <v>103</v>
      </c>
      <c r="L2647" s="3" t="s">
        <v>103</v>
      </c>
      <c r="M2647" s="3" t="s">
        <v>29256</v>
      </c>
      <c r="N2647" s="3" t="s">
        <v>27057</v>
      </c>
      <c r="O2647" s="3" t="s">
        <v>293</v>
      </c>
      <c r="P2647" s="3" t="s">
        <v>185</v>
      </c>
      <c r="Q2647" s="3" t="s">
        <v>32645</v>
      </c>
      <c r="R2647" s="3" t="s">
        <v>32646</v>
      </c>
      <c r="S2647" s="3" t="s">
        <v>32647</v>
      </c>
      <c r="T2647" s="3" t="s">
        <v>32648</v>
      </c>
      <c r="U2647" s="3" t="s">
        <v>32649</v>
      </c>
      <c r="V2647" s="3" t="s">
        <v>76</v>
      </c>
      <c r="W2647" s="3" t="s">
        <v>73</v>
      </c>
      <c r="X2647" s="3" t="s">
        <v>73</v>
      </c>
      <c r="Y2647" s="3" t="s">
        <v>73</v>
      </c>
      <c r="Z2647" s="3" t="s">
        <v>29257</v>
      </c>
      <c r="AA2647" s="3" t="s">
        <v>73</v>
      </c>
      <c r="AB2647" s="3" t="s">
        <v>78</v>
      </c>
      <c r="AC2647" s="3" t="s">
        <v>32650</v>
      </c>
      <c r="AD2647" s="3" t="s">
        <v>401</v>
      </c>
      <c r="AE2647" s="3" t="s">
        <v>73</v>
      </c>
      <c r="AF2647" s="3" t="s">
        <v>73</v>
      </c>
      <c r="AG2647" s="7" t="s">
        <v>73</v>
      </c>
      <c r="AH2647" s="3" t="s">
        <v>73</v>
      </c>
      <c r="AI2647" s="3" t="s">
        <v>82</v>
      </c>
      <c r="AJ2647" s="3" t="s">
        <v>82</v>
      </c>
      <c r="AK2647" s="3" t="s">
        <v>189</v>
      </c>
      <c r="AL2647" s="3" t="s">
        <v>1371</v>
      </c>
      <c r="AM2647" s="3" t="s">
        <v>354</v>
      </c>
      <c r="AN2647" s="3" t="s">
        <v>73</v>
      </c>
      <c r="AO2647" s="3" t="s">
        <v>73</v>
      </c>
      <c r="AP2647" s="3" t="s">
        <v>76</v>
      </c>
      <c r="AQ2647" s="3" t="s">
        <v>73</v>
      </c>
      <c r="AR2647" s="3" t="s">
        <v>73</v>
      </c>
      <c r="AS2647" s="3" t="s">
        <v>73</v>
      </c>
      <c r="AT2647" s="3" t="s">
        <v>117</v>
      </c>
      <c r="AU2647" s="3" t="s">
        <v>118</v>
      </c>
      <c r="AV2647" s="3" t="s">
        <v>119</v>
      </c>
      <c r="AW2647" s="3" t="s">
        <v>120</v>
      </c>
      <c r="AX2647" s="3" t="s">
        <v>2110</v>
      </c>
      <c r="AY2647" s="3" t="s">
        <v>32648</v>
      </c>
      <c r="AZ2647" s="2">
        <v>2</v>
      </c>
      <c r="BA2647" s="2">
        <v>2</v>
      </c>
      <c r="BB2647" s="2">
        <v>43</v>
      </c>
      <c r="BC2647" s="3" t="s">
        <v>7971</v>
      </c>
      <c r="BD2647" s="3" t="s">
        <v>7972</v>
      </c>
      <c r="BE2647" s="3" t="s">
        <v>91</v>
      </c>
      <c r="BF2647" s="3" t="s">
        <v>32651</v>
      </c>
      <c r="BG2647" s="3" t="s">
        <v>93</v>
      </c>
      <c r="BH2647" s="3" t="s">
        <v>93</v>
      </c>
      <c r="BI2647" s="3" t="s">
        <v>76</v>
      </c>
      <c r="BJ2647" s="3" t="s">
        <v>93</v>
      </c>
    </row>
    <row r="2648" spans="1:62" hidden="1" x14ac:dyDescent="0.2">
      <c r="A2648" s="2" t="s">
        <v>32642</v>
      </c>
      <c r="B2648" s="3" t="s">
        <v>7801</v>
      </c>
      <c r="C2648" s="3" t="s">
        <v>174</v>
      </c>
      <c r="D2648" s="3" t="s">
        <v>29245</v>
      </c>
      <c r="E2648" s="3" t="s">
        <v>29246</v>
      </c>
      <c r="F2648" s="3" t="s">
        <v>29247</v>
      </c>
      <c r="G2648" s="3" t="s">
        <v>890</v>
      </c>
      <c r="H2648" s="58" t="str">
        <f t="shared" si="396"/>
        <v>安溪县供电公司</v>
      </c>
      <c r="I2648" s="3" t="s">
        <v>4772</v>
      </c>
      <c r="J2648" s="3" t="s">
        <v>4773</v>
      </c>
      <c r="K2648" s="3" t="s">
        <v>250</v>
      </c>
      <c r="L2648" s="3" t="s">
        <v>250</v>
      </c>
      <c r="M2648" s="3" t="s">
        <v>29154</v>
      </c>
      <c r="N2648" s="3" t="s">
        <v>27757</v>
      </c>
      <c r="O2648" s="3" t="s">
        <v>70</v>
      </c>
      <c r="P2648" s="3" t="s">
        <v>106</v>
      </c>
      <c r="Q2648" s="3" t="s">
        <v>29248</v>
      </c>
      <c r="R2648" s="3" t="s">
        <v>29249</v>
      </c>
      <c r="S2648" s="3" t="s">
        <v>29250</v>
      </c>
      <c r="T2648" s="3" t="s">
        <v>29251</v>
      </c>
      <c r="U2648" s="3" t="s">
        <v>29252</v>
      </c>
      <c r="V2648" s="3" t="s">
        <v>76</v>
      </c>
      <c r="W2648" s="3" t="s">
        <v>73</v>
      </c>
      <c r="X2648" s="3" t="s">
        <v>73</v>
      </c>
      <c r="Y2648" s="3" t="s">
        <v>73</v>
      </c>
      <c r="Z2648" s="3" t="s">
        <v>29154</v>
      </c>
      <c r="AA2648" s="3" t="s">
        <v>29253</v>
      </c>
      <c r="AB2648" s="3" t="s">
        <v>78</v>
      </c>
      <c r="AC2648" s="3" t="s">
        <v>28190</v>
      </c>
      <c r="AD2648" s="3" t="s">
        <v>80</v>
      </c>
      <c r="AE2648" s="3" t="s">
        <v>73</v>
      </c>
      <c r="AF2648" s="3" t="s">
        <v>73</v>
      </c>
      <c r="AG2648" s="7" t="s">
        <v>73</v>
      </c>
      <c r="AH2648" s="3" t="s">
        <v>73</v>
      </c>
      <c r="AI2648" s="3" t="s">
        <v>82</v>
      </c>
      <c r="AJ2648" s="3" t="s">
        <v>82</v>
      </c>
      <c r="AK2648" s="3" t="s">
        <v>82</v>
      </c>
      <c r="AL2648" s="3" t="s">
        <v>3416</v>
      </c>
      <c r="AM2648" s="3" t="s">
        <v>3417</v>
      </c>
      <c r="AN2648" s="3" t="s">
        <v>29253</v>
      </c>
      <c r="AO2648" s="3" t="s">
        <v>82</v>
      </c>
      <c r="AP2648" s="3" t="s">
        <v>93</v>
      </c>
      <c r="AQ2648" s="3" t="s">
        <v>76</v>
      </c>
      <c r="AR2648" s="3" t="s">
        <v>76</v>
      </c>
      <c r="AS2648" s="3" t="s">
        <v>73</v>
      </c>
      <c r="AT2648" s="3" t="s">
        <v>299</v>
      </c>
      <c r="AU2648" s="3" t="s">
        <v>299</v>
      </c>
      <c r="AV2648" s="3" t="s">
        <v>299</v>
      </c>
      <c r="AW2648" s="3" t="s">
        <v>300</v>
      </c>
      <c r="AX2648" s="3" t="s">
        <v>262</v>
      </c>
      <c r="AY2648" s="3" t="s">
        <v>29251</v>
      </c>
      <c r="AZ2648" s="2">
        <v>12</v>
      </c>
      <c r="BA2648" s="2">
        <v>2</v>
      </c>
      <c r="BB2648" s="2">
        <v>1132</v>
      </c>
      <c r="BC2648" s="3" t="s">
        <v>7801</v>
      </c>
      <c r="BD2648" s="3" t="s">
        <v>7802</v>
      </c>
      <c r="BE2648" s="3" t="s">
        <v>91</v>
      </c>
      <c r="BF2648" s="3" t="s">
        <v>27585</v>
      </c>
      <c r="BG2648" s="3" t="s">
        <v>93</v>
      </c>
      <c r="BH2648" s="3" t="s">
        <v>93</v>
      </c>
      <c r="BI2648" s="3" t="s">
        <v>76</v>
      </c>
      <c r="BJ2648" s="3" t="s">
        <v>93</v>
      </c>
    </row>
    <row r="2649" spans="1:62" hidden="1" x14ac:dyDescent="0.2">
      <c r="A2649" s="2" t="s">
        <v>32639</v>
      </c>
      <c r="B2649" s="3" t="s">
        <v>8649</v>
      </c>
      <c r="C2649" s="3" t="s">
        <v>265</v>
      </c>
      <c r="D2649" s="3" t="s">
        <v>29235</v>
      </c>
      <c r="E2649" s="3" t="s">
        <v>29236</v>
      </c>
      <c r="F2649" s="3" t="s">
        <v>29237</v>
      </c>
      <c r="G2649" s="3" t="s">
        <v>1136</v>
      </c>
      <c r="H2649" s="58" t="str">
        <f t="shared" si="396"/>
        <v>国网沙县供电公司</v>
      </c>
      <c r="I2649" s="3" t="s">
        <v>3368</v>
      </c>
      <c r="J2649" s="3" t="s">
        <v>3369</v>
      </c>
      <c r="K2649" s="3" t="s">
        <v>2883</v>
      </c>
      <c r="L2649" s="3" t="s">
        <v>2923</v>
      </c>
      <c r="M2649" s="3" t="s">
        <v>29238</v>
      </c>
      <c r="N2649" s="3" t="s">
        <v>29239</v>
      </c>
      <c r="O2649" s="3" t="s">
        <v>293</v>
      </c>
      <c r="P2649" s="3" t="s">
        <v>71</v>
      </c>
      <c r="Q2649" s="3" t="s">
        <v>32640</v>
      </c>
      <c r="R2649" s="3" t="s">
        <v>32641</v>
      </c>
      <c r="S2649" s="3" t="s">
        <v>29240</v>
      </c>
      <c r="T2649" s="3" t="s">
        <v>29241</v>
      </c>
      <c r="U2649" s="3" t="s">
        <v>29242</v>
      </c>
      <c r="V2649" s="3" t="s">
        <v>76</v>
      </c>
      <c r="W2649" s="3" t="s">
        <v>73</v>
      </c>
      <c r="X2649" s="3" t="s">
        <v>73</v>
      </c>
      <c r="Y2649" s="3" t="s">
        <v>73</v>
      </c>
      <c r="Z2649" s="3" t="s">
        <v>29238</v>
      </c>
      <c r="AA2649" s="3" t="s">
        <v>73</v>
      </c>
      <c r="AB2649" s="3" t="s">
        <v>78</v>
      </c>
      <c r="AC2649" s="3" t="s">
        <v>30800</v>
      </c>
      <c r="AD2649" s="3" t="s">
        <v>164</v>
      </c>
      <c r="AE2649" s="3" t="s">
        <v>73</v>
      </c>
      <c r="AF2649" s="3" t="s">
        <v>73</v>
      </c>
      <c r="AG2649" s="7" t="s">
        <v>73</v>
      </c>
      <c r="AH2649" s="3" t="s">
        <v>73</v>
      </c>
      <c r="AI2649" s="3" t="s">
        <v>82</v>
      </c>
      <c r="AJ2649" s="3" t="s">
        <v>82</v>
      </c>
      <c r="AK2649" s="3" t="s">
        <v>82</v>
      </c>
      <c r="AL2649" s="3" t="s">
        <v>280</v>
      </c>
      <c r="AM2649" s="3" t="s">
        <v>281</v>
      </c>
      <c r="AN2649" s="3" t="s">
        <v>73</v>
      </c>
      <c r="AO2649" s="3" t="s">
        <v>73</v>
      </c>
      <c r="AP2649" s="3" t="s">
        <v>93</v>
      </c>
      <c r="AQ2649" s="3" t="s">
        <v>73</v>
      </c>
      <c r="AR2649" s="3" t="s">
        <v>73</v>
      </c>
      <c r="AS2649" s="3" t="s">
        <v>73</v>
      </c>
      <c r="AT2649" s="3" t="s">
        <v>138</v>
      </c>
      <c r="AU2649" s="3" t="s">
        <v>191</v>
      </c>
      <c r="AV2649" s="3" t="s">
        <v>192</v>
      </c>
      <c r="AW2649" s="3" t="s">
        <v>193</v>
      </c>
      <c r="AX2649" s="3" t="s">
        <v>566</v>
      </c>
      <c r="AY2649" s="3" t="s">
        <v>29241</v>
      </c>
      <c r="AZ2649" s="2">
        <v>11</v>
      </c>
      <c r="BA2649" s="2">
        <v>2</v>
      </c>
      <c r="BB2649" s="2">
        <v>901</v>
      </c>
      <c r="BC2649" s="3" t="s">
        <v>8649</v>
      </c>
      <c r="BD2649" s="3" t="s">
        <v>29243</v>
      </c>
      <c r="BE2649" s="3" t="s">
        <v>91</v>
      </c>
      <c r="BF2649" s="3" t="s">
        <v>29244</v>
      </c>
      <c r="BG2649" s="3" t="s">
        <v>93</v>
      </c>
      <c r="BH2649" s="3" t="s">
        <v>93</v>
      </c>
      <c r="BI2649" s="3" t="s">
        <v>76</v>
      </c>
      <c r="BJ2649" s="3" t="s">
        <v>93</v>
      </c>
    </row>
    <row r="2650" spans="1:62" x14ac:dyDescent="0.2">
      <c r="A2650" s="2" t="s">
        <v>32638</v>
      </c>
      <c r="B2650" s="3" t="s">
        <v>5810</v>
      </c>
      <c r="C2650" s="3" t="s">
        <v>174</v>
      </c>
      <c r="D2650" s="3" t="s">
        <v>29226</v>
      </c>
      <c r="E2650" s="3" t="s">
        <v>29227</v>
      </c>
      <c r="F2650" s="3" t="s">
        <v>29228</v>
      </c>
      <c r="G2650" s="3" t="s">
        <v>178</v>
      </c>
      <c r="H2650" s="58" t="str">
        <f t="shared" si="396"/>
        <v>南安市供电公司</v>
      </c>
      <c r="I2650" s="3" t="s">
        <v>4318</v>
      </c>
      <c r="J2650" s="3" t="s">
        <v>4319</v>
      </c>
      <c r="K2650" s="3" t="s">
        <v>2883</v>
      </c>
      <c r="L2650" s="3" t="s">
        <v>3041</v>
      </c>
      <c r="M2650" s="3" t="s">
        <v>29229</v>
      </c>
      <c r="N2650" s="3" t="s">
        <v>27716</v>
      </c>
      <c r="O2650" s="3" t="s">
        <v>70</v>
      </c>
      <c r="P2650" s="3" t="s">
        <v>106</v>
      </c>
      <c r="Q2650" s="3" t="s">
        <v>29230</v>
      </c>
      <c r="R2650" s="3" t="s">
        <v>29231</v>
      </c>
      <c r="S2650" s="3" t="s">
        <v>29232</v>
      </c>
      <c r="T2650" s="3" t="s">
        <v>73</v>
      </c>
      <c r="U2650" s="3" t="s">
        <v>29233</v>
      </c>
      <c r="V2650" s="3" t="s">
        <v>76</v>
      </c>
      <c r="W2650" s="3" t="s">
        <v>73</v>
      </c>
      <c r="X2650" s="3" t="s">
        <v>73</v>
      </c>
      <c r="Y2650" s="3" t="s">
        <v>73</v>
      </c>
      <c r="Z2650" s="3" t="s">
        <v>27736</v>
      </c>
      <c r="AA2650" s="3" t="s">
        <v>73</v>
      </c>
      <c r="AB2650" s="3" t="s">
        <v>78</v>
      </c>
      <c r="AC2650" s="3" t="s">
        <v>26953</v>
      </c>
      <c r="AD2650" s="3" t="s">
        <v>80</v>
      </c>
      <c r="AE2650" s="3" t="s">
        <v>73</v>
      </c>
      <c r="AF2650" s="3" t="s">
        <v>73</v>
      </c>
      <c r="AG2650" s="7" t="s">
        <v>73</v>
      </c>
      <c r="AH2650" s="3" t="s">
        <v>73</v>
      </c>
      <c r="AI2650" s="3" t="s">
        <v>82</v>
      </c>
      <c r="AJ2650" s="3" t="s">
        <v>82</v>
      </c>
      <c r="AK2650" s="3" t="s">
        <v>82</v>
      </c>
      <c r="AL2650" s="3" t="s">
        <v>73</v>
      </c>
      <c r="AM2650" s="3" t="s">
        <v>73</v>
      </c>
      <c r="AN2650" s="3" t="s">
        <v>73</v>
      </c>
      <c r="AO2650" s="3" t="s">
        <v>73</v>
      </c>
      <c r="AP2650" s="3" t="s">
        <v>93</v>
      </c>
      <c r="AQ2650" s="3" t="s">
        <v>73</v>
      </c>
      <c r="AR2650" s="3" t="s">
        <v>73</v>
      </c>
      <c r="AS2650" s="3" t="s">
        <v>73</v>
      </c>
      <c r="AT2650" s="3" t="s">
        <v>138</v>
      </c>
      <c r="AU2650" s="3" t="s">
        <v>331</v>
      </c>
      <c r="AV2650" s="3" t="s">
        <v>3071</v>
      </c>
      <c r="AW2650" s="3" t="s">
        <v>3072</v>
      </c>
      <c r="AX2650" s="3" t="s">
        <v>2654</v>
      </c>
      <c r="AY2650" s="3" t="s">
        <v>73</v>
      </c>
      <c r="AZ2650" s="2">
        <v>3</v>
      </c>
      <c r="BA2650" s="2">
        <v>4</v>
      </c>
      <c r="BB2650" s="2">
        <v>174</v>
      </c>
      <c r="BC2650" s="3" t="s">
        <v>5810</v>
      </c>
      <c r="BD2650" s="3" t="s">
        <v>5811</v>
      </c>
      <c r="BE2650" s="3" t="s">
        <v>91</v>
      </c>
      <c r="BF2650" s="3" t="s">
        <v>29234</v>
      </c>
      <c r="BG2650" s="3" t="s">
        <v>93</v>
      </c>
      <c r="BH2650" s="3" t="s">
        <v>93</v>
      </c>
      <c r="BI2650" s="3" t="s">
        <v>76</v>
      </c>
      <c r="BJ2650" s="3" t="s">
        <v>93</v>
      </c>
    </row>
    <row r="2651" spans="1:62" x14ac:dyDescent="0.2">
      <c r="A2651" s="2" t="s">
        <v>32634</v>
      </c>
      <c r="B2651" s="3" t="s">
        <v>3728</v>
      </c>
      <c r="C2651" s="3" t="s">
        <v>265</v>
      </c>
      <c r="D2651" s="3" t="s">
        <v>29220</v>
      </c>
      <c r="E2651" s="3" t="s">
        <v>32635</v>
      </c>
      <c r="F2651" s="3" t="s">
        <v>29221</v>
      </c>
      <c r="G2651" s="3" t="s">
        <v>2449</v>
      </c>
      <c r="H2651" s="58" t="str">
        <f t="shared" si="396"/>
        <v>国网明溪县供电公司</v>
      </c>
      <c r="I2651" s="3" t="s">
        <v>2651</v>
      </c>
      <c r="J2651" s="3" t="s">
        <v>2652</v>
      </c>
      <c r="K2651" s="3" t="s">
        <v>2883</v>
      </c>
      <c r="L2651" s="3" t="s">
        <v>3041</v>
      </c>
      <c r="M2651" s="3" t="s">
        <v>26680</v>
      </c>
      <c r="N2651" s="3" t="s">
        <v>29060</v>
      </c>
      <c r="O2651" s="3" t="s">
        <v>70</v>
      </c>
      <c r="P2651" s="3" t="s">
        <v>71</v>
      </c>
      <c r="Q2651" s="3" t="s">
        <v>29222</v>
      </c>
      <c r="R2651" s="3" t="s">
        <v>29223</v>
      </c>
      <c r="S2651" s="3" t="s">
        <v>32636</v>
      </c>
      <c r="T2651" s="3" t="s">
        <v>73</v>
      </c>
      <c r="U2651" s="3" t="s">
        <v>29224</v>
      </c>
      <c r="V2651" s="3" t="s">
        <v>76</v>
      </c>
      <c r="W2651" s="3" t="s">
        <v>73</v>
      </c>
      <c r="X2651" s="3" t="s">
        <v>73</v>
      </c>
      <c r="Y2651" s="3" t="s">
        <v>73</v>
      </c>
      <c r="Z2651" s="3" t="s">
        <v>29225</v>
      </c>
      <c r="AA2651" s="3" t="s">
        <v>27044</v>
      </c>
      <c r="AB2651" s="3" t="s">
        <v>78</v>
      </c>
      <c r="AC2651" s="3" t="s">
        <v>27260</v>
      </c>
      <c r="AD2651" s="3" t="s">
        <v>164</v>
      </c>
      <c r="AE2651" s="3" t="s">
        <v>73</v>
      </c>
      <c r="AF2651" s="3" t="s">
        <v>73</v>
      </c>
      <c r="AG2651" s="7" t="s">
        <v>73</v>
      </c>
      <c r="AH2651" s="3" t="s">
        <v>73</v>
      </c>
      <c r="AI2651" s="3" t="s">
        <v>82</v>
      </c>
      <c r="AJ2651" s="3" t="s">
        <v>82</v>
      </c>
      <c r="AK2651" s="3" t="s">
        <v>82</v>
      </c>
      <c r="AL2651" s="3" t="s">
        <v>2653</v>
      </c>
      <c r="AM2651" s="3" t="s">
        <v>281</v>
      </c>
      <c r="AN2651" s="3" t="s">
        <v>27044</v>
      </c>
      <c r="AO2651" s="3" t="s">
        <v>73</v>
      </c>
      <c r="AP2651" s="3" t="s">
        <v>93</v>
      </c>
      <c r="AQ2651" s="3" t="s">
        <v>76</v>
      </c>
      <c r="AR2651" s="3" t="s">
        <v>76</v>
      </c>
      <c r="AS2651" s="3" t="s">
        <v>73</v>
      </c>
      <c r="AT2651" s="3" t="s">
        <v>138</v>
      </c>
      <c r="AU2651" s="3" t="s">
        <v>237</v>
      </c>
      <c r="AV2651" s="3" t="s">
        <v>213</v>
      </c>
      <c r="AW2651" s="3" t="s">
        <v>238</v>
      </c>
      <c r="AX2651" s="3" t="s">
        <v>142</v>
      </c>
      <c r="AY2651" s="3" t="s">
        <v>73</v>
      </c>
      <c r="AZ2651" s="2">
        <v>1</v>
      </c>
      <c r="BA2651" s="2">
        <v>1</v>
      </c>
      <c r="BB2651" s="2">
        <v>2</v>
      </c>
      <c r="BC2651" s="3" t="s">
        <v>3728</v>
      </c>
      <c r="BD2651" s="3" t="s">
        <v>3729</v>
      </c>
      <c r="BE2651" s="3" t="s">
        <v>91</v>
      </c>
      <c r="BF2651" s="3" t="s">
        <v>32637</v>
      </c>
      <c r="BG2651" s="3" t="s">
        <v>93</v>
      </c>
      <c r="BH2651" s="3" t="s">
        <v>93</v>
      </c>
      <c r="BI2651" s="3" t="s">
        <v>76</v>
      </c>
      <c r="BJ2651" s="3" t="s">
        <v>93</v>
      </c>
    </row>
    <row r="2652" spans="1:62" x14ac:dyDescent="0.2">
      <c r="A2652" s="2" t="s">
        <v>32633</v>
      </c>
      <c r="B2652" s="3" t="s">
        <v>4985</v>
      </c>
      <c r="C2652" s="3" t="s">
        <v>147</v>
      </c>
      <c r="D2652" s="3" t="s">
        <v>29211</v>
      </c>
      <c r="E2652" s="3" t="s">
        <v>29212</v>
      </c>
      <c r="F2652" s="3" t="s">
        <v>29213</v>
      </c>
      <c r="G2652" s="3" t="s">
        <v>1467</v>
      </c>
      <c r="H2652" s="58" t="str">
        <f>C2652</f>
        <v>龙岩</v>
      </c>
      <c r="I2652" s="3" t="s">
        <v>2765</v>
      </c>
      <c r="J2652" s="3" t="s">
        <v>2766</v>
      </c>
      <c r="K2652" s="3" t="s">
        <v>2883</v>
      </c>
      <c r="L2652" s="3" t="s">
        <v>3041</v>
      </c>
      <c r="M2652" s="3" t="s">
        <v>29033</v>
      </c>
      <c r="N2652" s="3" t="s">
        <v>29214</v>
      </c>
      <c r="O2652" s="3" t="s">
        <v>70</v>
      </c>
      <c r="P2652" s="3" t="s">
        <v>106</v>
      </c>
      <c r="Q2652" s="3" t="s">
        <v>29215</v>
      </c>
      <c r="R2652" s="3" t="s">
        <v>29216</v>
      </c>
      <c r="S2652" s="3" t="s">
        <v>3041</v>
      </c>
      <c r="T2652" s="3" t="s">
        <v>29217</v>
      </c>
      <c r="U2652" s="3" t="s">
        <v>29218</v>
      </c>
      <c r="V2652" s="3" t="s">
        <v>76</v>
      </c>
      <c r="W2652" s="3" t="s">
        <v>73</v>
      </c>
      <c r="X2652" s="3" t="s">
        <v>73</v>
      </c>
      <c r="Y2652" s="3" t="s">
        <v>73</v>
      </c>
      <c r="Z2652" s="3" t="s">
        <v>28963</v>
      </c>
      <c r="AA2652" s="3" t="s">
        <v>73</v>
      </c>
      <c r="AB2652" s="3" t="s">
        <v>78</v>
      </c>
      <c r="AC2652" s="3" t="s">
        <v>27250</v>
      </c>
      <c r="AD2652" s="3" t="s">
        <v>164</v>
      </c>
      <c r="AE2652" s="3" t="s">
        <v>73</v>
      </c>
      <c r="AF2652" s="3" t="s">
        <v>73</v>
      </c>
      <c r="AG2652" s="7" t="s">
        <v>73</v>
      </c>
      <c r="AH2652" s="3" t="s">
        <v>73</v>
      </c>
      <c r="AI2652" s="3" t="s">
        <v>82</v>
      </c>
      <c r="AJ2652" s="3" t="s">
        <v>82</v>
      </c>
      <c r="AK2652" s="3" t="s">
        <v>82</v>
      </c>
      <c r="AL2652" s="3" t="s">
        <v>2479</v>
      </c>
      <c r="AM2652" s="3" t="s">
        <v>2480</v>
      </c>
      <c r="AN2652" s="3" t="s">
        <v>73</v>
      </c>
      <c r="AO2652" s="3" t="s">
        <v>73</v>
      </c>
      <c r="AP2652" s="3" t="s">
        <v>76</v>
      </c>
      <c r="AQ2652" s="3" t="s">
        <v>73</v>
      </c>
      <c r="AR2652" s="3" t="s">
        <v>73</v>
      </c>
      <c r="AS2652" s="3" t="s">
        <v>73</v>
      </c>
      <c r="AT2652" s="3" t="s">
        <v>299</v>
      </c>
      <c r="AU2652" s="3" t="s">
        <v>299</v>
      </c>
      <c r="AV2652" s="3" t="s">
        <v>299</v>
      </c>
      <c r="AW2652" s="3" t="s">
        <v>300</v>
      </c>
      <c r="AX2652" s="3" t="s">
        <v>262</v>
      </c>
      <c r="AY2652" s="3" t="s">
        <v>29217</v>
      </c>
      <c r="AZ2652" s="2">
        <v>1</v>
      </c>
      <c r="BA2652" s="2">
        <v>1</v>
      </c>
      <c r="BB2652" s="2">
        <v>72</v>
      </c>
      <c r="BC2652" s="3" t="s">
        <v>4985</v>
      </c>
      <c r="BD2652" s="3" t="s">
        <v>4986</v>
      </c>
      <c r="BE2652" s="3" t="s">
        <v>91</v>
      </c>
      <c r="BF2652" s="3" t="s">
        <v>29219</v>
      </c>
      <c r="BG2652" s="3" t="s">
        <v>93</v>
      </c>
      <c r="BH2652" s="3" t="s">
        <v>93</v>
      </c>
      <c r="BI2652" s="3" t="s">
        <v>76</v>
      </c>
      <c r="BJ2652" s="3" t="s">
        <v>93</v>
      </c>
    </row>
    <row r="2653" spans="1:62" x14ac:dyDescent="0.2">
      <c r="A2653" s="2" t="s">
        <v>32630</v>
      </c>
      <c r="B2653" s="3" t="s">
        <v>8729</v>
      </c>
      <c r="C2653" s="3" t="s">
        <v>243</v>
      </c>
      <c r="D2653" s="3" t="s">
        <v>29201</v>
      </c>
      <c r="E2653" s="3" t="s">
        <v>32631</v>
      </c>
      <c r="F2653" s="3" t="s">
        <v>29202</v>
      </c>
      <c r="G2653" s="3" t="s">
        <v>2692</v>
      </c>
      <c r="H2653" s="58" t="str">
        <f t="shared" ref="H2653:H2654" si="397">G2653</f>
        <v>平潭供电有限公司</v>
      </c>
      <c r="I2653" s="3" t="s">
        <v>9678</v>
      </c>
      <c r="J2653" s="3" t="s">
        <v>9679</v>
      </c>
      <c r="K2653" s="3" t="s">
        <v>2883</v>
      </c>
      <c r="L2653" s="3" t="s">
        <v>3041</v>
      </c>
      <c r="M2653" s="3" t="s">
        <v>29102</v>
      </c>
      <c r="N2653" s="3" t="s">
        <v>29203</v>
      </c>
      <c r="O2653" s="3" t="s">
        <v>156</v>
      </c>
      <c r="P2653" s="3" t="s">
        <v>157</v>
      </c>
      <c r="Q2653" s="3" t="s">
        <v>29204</v>
      </c>
      <c r="R2653" s="3" t="s">
        <v>29205</v>
      </c>
      <c r="S2653" s="3" t="s">
        <v>29206</v>
      </c>
      <c r="T2653" s="3" t="s">
        <v>29207</v>
      </c>
      <c r="U2653" s="3" t="s">
        <v>29208</v>
      </c>
      <c r="V2653" s="3" t="s">
        <v>76</v>
      </c>
      <c r="W2653" s="3" t="s">
        <v>73</v>
      </c>
      <c r="X2653" s="3" t="s">
        <v>73</v>
      </c>
      <c r="Y2653" s="3" t="s">
        <v>73</v>
      </c>
      <c r="Z2653" s="3" t="s">
        <v>29102</v>
      </c>
      <c r="AA2653" s="3" t="s">
        <v>29203</v>
      </c>
      <c r="AB2653" s="3" t="s">
        <v>78</v>
      </c>
      <c r="AC2653" s="3" t="s">
        <v>29209</v>
      </c>
      <c r="AD2653" s="3" t="s">
        <v>80</v>
      </c>
      <c r="AE2653" s="3" t="s">
        <v>73</v>
      </c>
      <c r="AF2653" s="3" t="s">
        <v>73</v>
      </c>
      <c r="AG2653" s="7" t="s">
        <v>73</v>
      </c>
      <c r="AH2653" s="3" t="s">
        <v>73</v>
      </c>
      <c r="AI2653" s="3" t="s">
        <v>115</v>
      </c>
      <c r="AJ2653" s="3" t="s">
        <v>529</v>
      </c>
      <c r="AK2653" s="3" t="s">
        <v>82</v>
      </c>
      <c r="AL2653" s="3" t="s">
        <v>18740</v>
      </c>
      <c r="AM2653" s="3" t="s">
        <v>3320</v>
      </c>
      <c r="AN2653" s="3" t="s">
        <v>29203</v>
      </c>
      <c r="AO2653" s="3" t="s">
        <v>73</v>
      </c>
      <c r="AP2653" s="3" t="s">
        <v>93</v>
      </c>
      <c r="AQ2653" s="3" t="s">
        <v>76</v>
      </c>
      <c r="AR2653" s="3" t="s">
        <v>73</v>
      </c>
      <c r="AS2653" s="3" t="s">
        <v>73</v>
      </c>
      <c r="AT2653" s="3" t="s">
        <v>138</v>
      </c>
      <c r="AU2653" s="3" t="s">
        <v>509</v>
      </c>
      <c r="AV2653" s="3" t="s">
        <v>1669</v>
      </c>
      <c r="AW2653" s="3" t="s">
        <v>1670</v>
      </c>
      <c r="AX2653" s="3" t="s">
        <v>142</v>
      </c>
      <c r="AY2653" s="3" t="s">
        <v>29207</v>
      </c>
      <c r="AZ2653" s="2">
        <v>14</v>
      </c>
      <c r="BA2653" s="2">
        <v>46</v>
      </c>
      <c r="BB2653" s="2">
        <v>1322</v>
      </c>
      <c r="BC2653" s="3" t="s">
        <v>8729</v>
      </c>
      <c r="BD2653" s="3" t="s">
        <v>29210</v>
      </c>
      <c r="BE2653" s="3" t="s">
        <v>91</v>
      </c>
      <c r="BF2653" s="3" t="s">
        <v>32632</v>
      </c>
      <c r="BG2653" s="3" t="s">
        <v>93</v>
      </c>
      <c r="BH2653" s="3" t="s">
        <v>93</v>
      </c>
      <c r="BI2653" s="3" t="s">
        <v>76</v>
      </c>
      <c r="BJ2653" s="3" t="s">
        <v>93</v>
      </c>
    </row>
    <row r="2654" spans="1:62" x14ac:dyDescent="0.2">
      <c r="A2654" s="2" t="s">
        <v>32626</v>
      </c>
      <c r="B2654" s="3" t="s">
        <v>6506</v>
      </c>
      <c r="C2654" s="3" t="s">
        <v>174</v>
      </c>
      <c r="D2654" s="3" t="s">
        <v>29186</v>
      </c>
      <c r="E2654" s="3" t="s">
        <v>29187</v>
      </c>
      <c r="F2654" s="3" t="s">
        <v>29188</v>
      </c>
      <c r="G2654" s="3" t="s">
        <v>178</v>
      </c>
      <c r="H2654" s="58" t="str">
        <f t="shared" si="397"/>
        <v>南安市供电公司</v>
      </c>
      <c r="I2654" s="3" t="s">
        <v>2768</v>
      </c>
      <c r="J2654" s="3" t="s">
        <v>2769</v>
      </c>
      <c r="K2654" s="3" t="s">
        <v>2883</v>
      </c>
      <c r="L2654" s="3" t="s">
        <v>3041</v>
      </c>
      <c r="M2654" s="3" t="s">
        <v>29189</v>
      </c>
      <c r="N2654" s="3" t="s">
        <v>29190</v>
      </c>
      <c r="O2654" s="3" t="s">
        <v>70</v>
      </c>
      <c r="P2654" s="3" t="s">
        <v>185</v>
      </c>
      <c r="Q2654" s="3" t="s">
        <v>29191</v>
      </c>
      <c r="R2654" s="3" t="s">
        <v>32627</v>
      </c>
      <c r="S2654" s="3" t="s">
        <v>29192</v>
      </c>
      <c r="T2654" s="3" t="s">
        <v>73</v>
      </c>
      <c r="U2654" s="3" t="s">
        <v>29193</v>
      </c>
      <c r="V2654" s="3" t="s">
        <v>76</v>
      </c>
      <c r="W2654" s="3" t="s">
        <v>73</v>
      </c>
      <c r="X2654" s="3" t="s">
        <v>73</v>
      </c>
      <c r="Y2654" s="3" t="s">
        <v>73</v>
      </c>
      <c r="Z2654" s="3" t="s">
        <v>29128</v>
      </c>
      <c r="AA2654" s="3" t="s">
        <v>29190</v>
      </c>
      <c r="AB2654" s="3" t="s">
        <v>78</v>
      </c>
      <c r="AC2654" s="3" t="s">
        <v>27250</v>
      </c>
      <c r="AD2654" s="3" t="s">
        <v>80</v>
      </c>
      <c r="AE2654" s="3" t="s">
        <v>73</v>
      </c>
      <c r="AF2654" s="3" t="s">
        <v>73</v>
      </c>
      <c r="AG2654" s="7" t="s">
        <v>73</v>
      </c>
      <c r="AH2654" s="3" t="s">
        <v>73</v>
      </c>
      <c r="AI2654" s="3" t="s">
        <v>82</v>
      </c>
      <c r="AJ2654" s="3" t="s">
        <v>82</v>
      </c>
      <c r="AK2654" s="3" t="s">
        <v>189</v>
      </c>
      <c r="AL2654" s="3" t="s">
        <v>73</v>
      </c>
      <c r="AM2654" s="3" t="s">
        <v>73</v>
      </c>
      <c r="AN2654" s="3" t="s">
        <v>29190</v>
      </c>
      <c r="AO2654" s="3" t="s">
        <v>73</v>
      </c>
      <c r="AP2654" s="3" t="s">
        <v>93</v>
      </c>
      <c r="AQ2654" s="3" t="s">
        <v>73</v>
      </c>
      <c r="AR2654" s="3" t="s">
        <v>73</v>
      </c>
      <c r="AS2654" s="3" t="s">
        <v>73</v>
      </c>
      <c r="AT2654" s="3" t="s">
        <v>138</v>
      </c>
      <c r="AU2654" s="3" t="s">
        <v>168</v>
      </c>
      <c r="AV2654" s="3" t="s">
        <v>741</v>
      </c>
      <c r="AW2654" s="3" t="s">
        <v>1130</v>
      </c>
      <c r="AX2654" s="3" t="s">
        <v>142</v>
      </c>
      <c r="AY2654" s="3" t="s">
        <v>73</v>
      </c>
      <c r="AZ2654" s="2">
        <v>4</v>
      </c>
      <c r="BA2654" s="2">
        <v>2</v>
      </c>
      <c r="BB2654" s="2">
        <v>288</v>
      </c>
      <c r="BC2654" s="3" t="s">
        <v>6506</v>
      </c>
      <c r="BD2654" s="3" t="s">
        <v>6507</v>
      </c>
      <c r="BE2654" s="3" t="s">
        <v>91</v>
      </c>
      <c r="BF2654" s="3" t="s">
        <v>29194</v>
      </c>
      <c r="BG2654" s="3" t="s">
        <v>93</v>
      </c>
      <c r="BH2654" s="3" t="s">
        <v>93</v>
      </c>
      <c r="BI2654" s="3" t="s">
        <v>76</v>
      </c>
      <c r="BJ2654" s="3" t="s">
        <v>93</v>
      </c>
    </row>
    <row r="2655" spans="1:62" hidden="1" x14ac:dyDescent="0.2">
      <c r="A2655" s="2" t="s">
        <v>6282</v>
      </c>
      <c r="B2655" s="3" t="s">
        <v>29199</v>
      </c>
      <c r="C2655" s="3" t="s">
        <v>174</v>
      </c>
      <c r="D2655" s="3" t="s">
        <v>29195</v>
      </c>
      <c r="E2655" s="3" t="s">
        <v>29196</v>
      </c>
      <c r="F2655" s="3" t="s">
        <v>29197</v>
      </c>
      <c r="G2655" s="3" t="s">
        <v>2750</v>
      </c>
      <c r="H2655" s="58" t="str">
        <f t="shared" ref="H2655:H2656" si="398">C2655</f>
        <v>泉州</v>
      </c>
      <c r="I2655" s="3" t="s">
        <v>2751</v>
      </c>
      <c r="J2655" s="3" t="s">
        <v>2752</v>
      </c>
      <c r="K2655" s="3" t="s">
        <v>413</v>
      </c>
      <c r="L2655" s="3" t="s">
        <v>435</v>
      </c>
      <c r="M2655" s="3" t="s">
        <v>29189</v>
      </c>
      <c r="N2655" s="3" t="s">
        <v>28944</v>
      </c>
      <c r="O2655" s="3" t="s">
        <v>70</v>
      </c>
      <c r="P2655" s="3" t="s">
        <v>106</v>
      </c>
      <c r="Q2655" s="3" t="s">
        <v>32628</v>
      </c>
      <c r="R2655" s="3" t="s">
        <v>32629</v>
      </c>
      <c r="S2655" s="3" t="s">
        <v>73</v>
      </c>
      <c r="T2655" s="3" t="s">
        <v>73</v>
      </c>
      <c r="U2655" s="3" t="s">
        <v>29198</v>
      </c>
      <c r="V2655" s="3" t="s">
        <v>76</v>
      </c>
      <c r="W2655" s="3" t="s">
        <v>73</v>
      </c>
      <c r="X2655" s="3" t="s">
        <v>73</v>
      </c>
      <c r="Y2655" s="3" t="s">
        <v>73</v>
      </c>
      <c r="Z2655" s="3" t="s">
        <v>29128</v>
      </c>
      <c r="AA2655" s="3" t="s">
        <v>73</v>
      </c>
      <c r="AB2655" s="3" t="s">
        <v>78</v>
      </c>
      <c r="AC2655" s="3" t="s">
        <v>30417</v>
      </c>
      <c r="AD2655" s="3" t="s">
        <v>80</v>
      </c>
      <c r="AE2655" s="3" t="s">
        <v>73</v>
      </c>
      <c r="AF2655" s="3" t="s">
        <v>73</v>
      </c>
      <c r="AG2655" s="7" t="s">
        <v>73</v>
      </c>
      <c r="AH2655" s="3" t="s">
        <v>73</v>
      </c>
      <c r="AI2655" s="3" t="s">
        <v>82</v>
      </c>
      <c r="AJ2655" s="3" t="s">
        <v>82</v>
      </c>
      <c r="AK2655" s="3" t="s">
        <v>82</v>
      </c>
      <c r="AL2655" s="3" t="s">
        <v>73</v>
      </c>
      <c r="AM2655" s="3" t="s">
        <v>73</v>
      </c>
      <c r="AN2655" s="3" t="s">
        <v>73</v>
      </c>
      <c r="AO2655" s="3" t="s">
        <v>73</v>
      </c>
      <c r="AP2655" s="3" t="s">
        <v>93</v>
      </c>
      <c r="AQ2655" s="3" t="s">
        <v>73</v>
      </c>
      <c r="AR2655" s="3" t="s">
        <v>73</v>
      </c>
      <c r="AS2655" s="3" t="s">
        <v>73</v>
      </c>
      <c r="AT2655" s="3" t="s">
        <v>138</v>
      </c>
      <c r="AU2655" s="3" t="s">
        <v>191</v>
      </c>
      <c r="AV2655" s="3" t="s">
        <v>192</v>
      </c>
      <c r="AW2655" s="3" t="s">
        <v>193</v>
      </c>
      <c r="AX2655" s="3" t="s">
        <v>566</v>
      </c>
      <c r="AY2655" s="3" t="s">
        <v>73</v>
      </c>
      <c r="AZ2655" s="2">
        <v>4</v>
      </c>
      <c r="BA2655" s="2">
        <v>0</v>
      </c>
      <c r="BB2655" s="2">
        <v>369</v>
      </c>
      <c r="BC2655" s="3" t="s">
        <v>29199</v>
      </c>
      <c r="BD2655" s="3" t="s">
        <v>29200</v>
      </c>
      <c r="BE2655" s="3" t="s">
        <v>195</v>
      </c>
      <c r="BF2655" s="3" t="s">
        <v>73</v>
      </c>
      <c r="BG2655" s="3" t="s">
        <v>93</v>
      </c>
      <c r="BH2655" s="3" t="s">
        <v>93</v>
      </c>
      <c r="BI2655" s="3" t="s">
        <v>76</v>
      </c>
      <c r="BJ2655" s="3" t="s">
        <v>76</v>
      </c>
    </row>
    <row r="2656" spans="1:62" x14ac:dyDescent="0.2">
      <c r="A2656" s="2" t="s">
        <v>2488</v>
      </c>
      <c r="B2656" s="3" t="s">
        <v>2587</v>
      </c>
      <c r="C2656" s="3" t="s">
        <v>243</v>
      </c>
      <c r="D2656" s="3" t="s">
        <v>29178</v>
      </c>
      <c r="E2656" s="3" t="s">
        <v>29179</v>
      </c>
      <c r="F2656" s="3" t="s">
        <v>29180</v>
      </c>
      <c r="G2656" s="3" t="s">
        <v>247</v>
      </c>
      <c r="H2656" s="58" t="str">
        <f t="shared" si="398"/>
        <v>福州</v>
      </c>
      <c r="I2656" s="3" t="s">
        <v>28246</v>
      </c>
      <c r="J2656" s="3" t="s">
        <v>28247</v>
      </c>
      <c r="K2656" s="3" t="s">
        <v>2883</v>
      </c>
      <c r="L2656" s="3" t="s">
        <v>3041</v>
      </c>
      <c r="M2656" s="3" t="s">
        <v>29181</v>
      </c>
      <c r="N2656" s="3" t="s">
        <v>29165</v>
      </c>
      <c r="O2656" s="3" t="s">
        <v>156</v>
      </c>
      <c r="P2656" s="3" t="s">
        <v>157</v>
      </c>
      <c r="Q2656" s="3" t="s">
        <v>29182</v>
      </c>
      <c r="R2656" s="3" t="s">
        <v>29183</v>
      </c>
      <c r="S2656" s="3" t="s">
        <v>29184</v>
      </c>
      <c r="T2656" s="3" t="s">
        <v>73</v>
      </c>
      <c r="U2656" s="3" t="s">
        <v>2588</v>
      </c>
      <c r="V2656" s="3" t="s">
        <v>76</v>
      </c>
      <c r="W2656" s="3" t="s">
        <v>73</v>
      </c>
      <c r="X2656" s="3" t="s">
        <v>73</v>
      </c>
      <c r="Y2656" s="3" t="s">
        <v>73</v>
      </c>
      <c r="Z2656" s="3" t="s">
        <v>29185</v>
      </c>
      <c r="AA2656" s="3" t="s">
        <v>73</v>
      </c>
      <c r="AB2656" s="3" t="s">
        <v>78</v>
      </c>
      <c r="AC2656" s="3" t="s">
        <v>27250</v>
      </c>
      <c r="AD2656" s="3" t="s">
        <v>80</v>
      </c>
      <c r="AE2656" s="3" t="s">
        <v>73</v>
      </c>
      <c r="AF2656" s="3" t="s">
        <v>73</v>
      </c>
      <c r="AG2656" s="7" t="s">
        <v>73</v>
      </c>
      <c r="AH2656" s="3" t="s">
        <v>73</v>
      </c>
      <c r="AI2656" s="3" t="s">
        <v>73</v>
      </c>
      <c r="AJ2656" s="3" t="s">
        <v>529</v>
      </c>
      <c r="AK2656" s="3" t="s">
        <v>82</v>
      </c>
      <c r="AL2656" s="3" t="s">
        <v>2916</v>
      </c>
      <c r="AM2656" s="3" t="s">
        <v>249</v>
      </c>
      <c r="AN2656" s="3" t="s">
        <v>73</v>
      </c>
      <c r="AO2656" s="3" t="s">
        <v>73</v>
      </c>
      <c r="AP2656" s="3" t="s">
        <v>76</v>
      </c>
      <c r="AQ2656" s="3" t="s">
        <v>73</v>
      </c>
      <c r="AR2656" s="3" t="s">
        <v>73</v>
      </c>
      <c r="AS2656" s="3" t="s">
        <v>73</v>
      </c>
      <c r="AT2656" s="3" t="s">
        <v>138</v>
      </c>
      <c r="AU2656" s="3" t="s">
        <v>586</v>
      </c>
      <c r="AV2656" s="3" t="s">
        <v>3089</v>
      </c>
      <c r="AW2656" s="3" t="s">
        <v>3090</v>
      </c>
      <c r="AX2656" s="3" t="s">
        <v>262</v>
      </c>
      <c r="AY2656" s="3" t="s">
        <v>73</v>
      </c>
      <c r="AZ2656" s="2">
        <v>13</v>
      </c>
      <c r="BA2656" s="2">
        <v>29</v>
      </c>
      <c r="BB2656" s="2">
        <v>649</v>
      </c>
      <c r="BC2656" s="3" t="s">
        <v>2587</v>
      </c>
      <c r="BD2656" s="3" t="s">
        <v>2590</v>
      </c>
      <c r="BE2656" s="3" t="s">
        <v>91</v>
      </c>
      <c r="BF2656" s="3" t="s">
        <v>73</v>
      </c>
      <c r="BG2656" s="3" t="s">
        <v>93</v>
      </c>
      <c r="BH2656" s="3" t="s">
        <v>93</v>
      </c>
      <c r="BI2656" s="3" t="s">
        <v>76</v>
      </c>
      <c r="BJ2656" s="3" t="s">
        <v>93</v>
      </c>
    </row>
    <row r="2657" spans="1:62" x14ac:dyDescent="0.2">
      <c r="A2657" s="2" t="s">
        <v>6387</v>
      </c>
      <c r="B2657" s="3" t="s">
        <v>6175</v>
      </c>
      <c r="C2657" s="3" t="s">
        <v>174</v>
      </c>
      <c r="D2657" s="3" t="s">
        <v>29168</v>
      </c>
      <c r="E2657" s="3" t="s">
        <v>29169</v>
      </c>
      <c r="F2657" s="3" t="s">
        <v>29170</v>
      </c>
      <c r="G2657" s="3" t="s">
        <v>773</v>
      </c>
      <c r="H2657" s="58" t="str">
        <f t="shared" ref="H2657:H2662" si="399">G2657</f>
        <v>永春县供电公司</v>
      </c>
      <c r="I2657" s="3" t="s">
        <v>6176</v>
      </c>
      <c r="J2657" s="3" t="s">
        <v>6177</v>
      </c>
      <c r="K2657" s="3" t="s">
        <v>2883</v>
      </c>
      <c r="L2657" s="3" t="s">
        <v>3041</v>
      </c>
      <c r="M2657" s="3" t="s">
        <v>29171</v>
      </c>
      <c r="N2657" s="3" t="s">
        <v>29172</v>
      </c>
      <c r="O2657" s="3" t="s">
        <v>293</v>
      </c>
      <c r="P2657" s="3" t="s">
        <v>106</v>
      </c>
      <c r="Q2657" s="3" t="s">
        <v>29173</v>
      </c>
      <c r="R2657" s="3" t="s">
        <v>29174</v>
      </c>
      <c r="S2657" s="3" t="s">
        <v>29175</v>
      </c>
      <c r="T2657" s="3" t="s">
        <v>73</v>
      </c>
      <c r="U2657" s="3" t="s">
        <v>29176</v>
      </c>
      <c r="V2657" s="3" t="s">
        <v>76</v>
      </c>
      <c r="W2657" s="3" t="s">
        <v>73</v>
      </c>
      <c r="X2657" s="3" t="s">
        <v>73</v>
      </c>
      <c r="Y2657" s="3" t="s">
        <v>73</v>
      </c>
      <c r="Z2657" s="3" t="s">
        <v>28989</v>
      </c>
      <c r="AA2657" s="3" t="s">
        <v>73</v>
      </c>
      <c r="AB2657" s="3" t="s">
        <v>78</v>
      </c>
      <c r="AC2657" s="3" t="s">
        <v>27403</v>
      </c>
      <c r="AD2657" s="3" t="s">
        <v>80</v>
      </c>
      <c r="AE2657" s="3" t="s">
        <v>73</v>
      </c>
      <c r="AF2657" s="3" t="s">
        <v>73</v>
      </c>
      <c r="AG2657" s="7" t="s">
        <v>73</v>
      </c>
      <c r="AH2657" s="3" t="s">
        <v>73</v>
      </c>
      <c r="AI2657" s="3" t="s">
        <v>82</v>
      </c>
      <c r="AJ2657" s="3" t="s">
        <v>82</v>
      </c>
      <c r="AK2657" s="3" t="s">
        <v>82</v>
      </c>
      <c r="AL2657" s="3" t="s">
        <v>3446</v>
      </c>
      <c r="AM2657" s="3" t="s">
        <v>354</v>
      </c>
      <c r="AN2657" s="3" t="s">
        <v>73</v>
      </c>
      <c r="AO2657" s="3" t="s">
        <v>73</v>
      </c>
      <c r="AP2657" s="3" t="s">
        <v>76</v>
      </c>
      <c r="AQ2657" s="3" t="s">
        <v>73</v>
      </c>
      <c r="AR2657" s="3" t="s">
        <v>73</v>
      </c>
      <c r="AS2657" s="3" t="s">
        <v>73</v>
      </c>
      <c r="AT2657" s="3" t="s">
        <v>138</v>
      </c>
      <c r="AU2657" s="3" t="s">
        <v>191</v>
      </c>
      <c r="AV2657" s="3" t="s">
        <v>192</v>
      </c>
      <c r="AW2657" s="3" t="s">
        <v>193</v>
      </c>
      <c r="AX2657" s="3" t="s">
        <v>2654</v>
      </c>
      <c r="AY2657" s="3" t="s">
        <v>73</v>
      </c>
      <c r="AZ2657" s="2">
        <v>15</v>
      </c>
      <c r="BA2657" s="2">
        <v>3</v>
      </c>
      <c r="BB2657" s="2">
        <v>1017</v>
      </c>
      <c r="BC2657" s="3" t="s">
        <v>6175</v>
      </c>
      <c r="BD2657" s="3" t="s">
        <v>6178</v>
      </c>
      <c r="BE2657" s="3" t="s">
        <v>91</v>
      </c>
      <c r="BF2657" s="3" t="s">
        <v>29177</v>
      </c>
      <c r="BG2657" s="3" t="s">
        <v>93</v>
      </c>
      <c r="BH2657" s="3" t="s">
        <v>93</v>
      </c>
      <c r="BI2657" s="3" t="s">
        <v>76</v>
      </c>
      <c r="BJ2657" s="3" t="s">
        <v>93</v>
      </c>
    </row>
    <row r="2658" spans="1:62" hidden="1" x14ac:dyDescent="0.2">
      <c r="A2658" s="2" t="s">
        <v>4693</v>
      </c>
      <c r="B2658" s="3" t="s">
        <v>5181</v>
      </c>
      <c r="C2658" s="3" t="s">
        <v>174</v>
      </c>
      <c r="D2658" s="3" t="s">
        <v>29161</v>
      </c>
      <c r="E2658" s="3" t="s">
        <v>29162</v>
      </c>
      <c r="F2658" s="3" t="s">
        <v>29163</v>
      </c>
      <c r="G2658" s="3" t="s">
        <v>986</v>
      </c>
      <c r="H2658" s="58" t="str">
        <f t="shared" si="399"/>
        <v>石狮市供电公司</v>
      </c>
      <c r="I2658" s="3" t="s">
        <v>987</v>
      </c>
      <c r="J2658" s="3" t="s">
        <v>988</v>
      </c>
      <c r="K2658" s="3" t="s">
        <v>103</v>
      </c>
      <c r="L2658" s="3" t="s">
        <v>103</v>
      </c>
      <c r="M2658" s="3" t="s">
        <v>29164</v>
      </c>
      <c r="N2658" s="3" t="s">
        <v>29165</v>
      </c>
      <c r="O2658" s="3" t="s">
        <v>156</v>
      </c>
      <c r="P2658" s="3" t="s">
        <v>185</v>
      </c>
      <c r="Q2658" s="3" t="s">
        <v>32624</v>
      </c>
      <c r="R2658" s="3" t="s">
        <v>32625</v>
      </c>
      <c r="S2658" s="3" t="s">
        <v>29166</v>
      </c>
      <c r="T2658" s="3" t="s">
        <v>73</v>
      </c>
      <c r="U2658" s="3" t="s">
        <v>5182</v>
      </c>
      <c r="V2658" s="3" t="s">
        <v>76</v>
      </c>
      <c r="W2658" s="3" t="s">
        <v>73</v>
      </c>
      <c r="X2658" s="3" t="s">
        <v>73</v>
      </c>
      <c r="Y2658" s="3" t="s">
        <v>73</v>
      </c>
      <c r="Z2658" s="3" t="s">
        <v>29167</v>
      </c>
      <c r="AA2658" s="3" t="s">
        <v>73</v>
      </c>
      <c r="AB2658" s="3" t="s">
        <v>78</v>
      </c>
      <c r="AC2658" s="3" t="s">
        <v>30985</v>
      </c>
      <c r="AD2658" s="3" t="s">
        <v>80</v>
      </c>
      <c r="AE2658" s="3" t="s">
        <v>73</v>
      </c>
      <c r="AF2658" s="3" t="s">
        <v>73</v>
      </c>
      <c r="AG2658" s="7" t="s">
        <v>73</v>
      </c>
      <c r="AH2658" s="3" t="s">
        <v>73</v>
      </c>
      <c r="AI2658" s="3" t="s">
        <v>82</v>
      </c>
      <c r="AJ2658" s="3" t="s">
        <v>82</v>
      </c>
      <c r="AK2658" s="3" t="s">
        <v>1808</v>
      </c>
      <c r="AL2658" s="3" t="s">
        <v>997</v>
      </c>
      <c r="AM2658" s="3" t="s">
        <v>354</v>
      </c>
      <c r="AN2658" s="3" t="s">
        <v>73</v>
      </c>
      <c r="AO2658" s="3" t="s">
        <v>73</v>
      </c>
      <c r="AP2658" s="3" t="s">
        <v>93</v>
      </c>
      <c r="AQ2658" s="3" t="s">
        <v>73</v>
      </c>
      <c r="AR2658" s="3" t="s">
        <v>73</v>
      </c>
      <c r="AS2658" s="3" t="s">
        <v>73</v>
      </c>
      <c r="AT2658" s="3" t="s">
        <v>117</v>
      </c>
      <c r="AU2658" s="3" t="s">
        <v>118</v>
      </c>
      <c r="AV2658" s="3" t="s">
        <v>119</v>
      </c>
      <c r="AW2658" s="3" t="s">
        <v>120</v>
      </c>
      <c r="AX2658" s="3" t="s">
        <v>121</v>
      </c>
      <c r="AY2658" s="3" t="s">
        <v>73</v>
      </c>
      <c r="AZ2658" s="2">
        <v>9</v>
      </c>
      <c r="BA2658" s="2">
        <v>14</v>
      </c>
      <c r="BB2658" s="2">
        <v>1649</v>
      </c>
      <c r="BC2658" s="3" t="s">
        <v>5181</v>
      </c>
      <c r="BD2658" s="3" t="s">
        <v>5183</v>
      </c>
      <c r="BE2658" s="3" t="s">
        <v>91</v>
      </c>
      <c r="BF2658" s="3" t="s">
        <v>28694</v>
      </c>
      <c r="BG2658" s="3" t="s">
        <v>93</v>
      </c>
      <c r="BH2658" s="3" t="s">
        <v>93</v>
      </c>
      <c r="BI2658" s="3" t="s">
        <v>76</v>
      </c>
      <c r="BJ2658" s="3" t="s">
        <v>93</v>
      </c>
    </row>
    <row r="2659" spans="1:62" hidden="1" x14ac:dyDescent="0.2">
      <c r="A2659" s="2" t="s">
        <v>32623</v>
      </c>
      <c r="B2659" s="3" t="s">
        <v>7796</v>
      </c>
      <c r="C2659" s="3" t="s">
        <v>174</v>
      </c>
      <c r="D2659" s="3" t="s">
        <v>29151</v>
      </c>
      <c r="E2659" s="3" t="s">
        <v>29152</v>
      </c>
      <c r="F2659" s="3" t="s">
        <v>29153</v>
      </c>
      <c r="G2659" s="3" t="s">
        <v>890</v>
      </c>
      <c r="H2659" s="58" t="str">
        <f t="shared" si="399"/>
        <v>安溪县供电公司</v>
      </c>
      <c r="I2659" s="3" t="s">
        <v>4314</v>
      </c>
      <c r="J2659" s="3" t="s">
        <v>4315</v>
      </c>
      <c r="K2659" s="3" t="s">
        <v>103</v>
      </c>
      <c r="L2659" s="3" t="s">
        <v>103</v>
      </c>
      <c r="M2659" s="3" t="s">
        <v>27730</v>
      </c>
      <c r="N2659" s="3" t="s">
        <v>29154</v>
      </c>
      <c r="O2659" s="3" t="s">
        <v>156</v>
      </c>
      <c r="P2659" s="3" t="s">
        <v>185</v>
      </c>
      <c r="Q2659" s="3" t="s">
        <v>29155</v>
      </c>
      <c r="R2659" s="3" t="s">
        <v>29156</v>
      </c>
      <c r="S2659" s="3" t="s">
        <v>29157</v>
      </c>
      <c r="T2659" s="3" t="s">
        <v>29158</v>
      </c>
      <c r="U2659" s="3" t="s">
        <v>7797</v>
      </c>
      <c r="V2659" s="3" t="s">
        <v>76</v>
      </c>
      <c r="W2659" s="3" t="s">
        <v>73</v>
      </c>
      <c r="X2659" s="3" t="s">
        <v>73</v>
      </c>
      <c r="Y2659" s="3" t="s">
        <v>73</v>
      </c>
      <c r="Z2659" s="3" t="s">
        <v>29159</v>
      </c>
      <c r="AA2659" s="3" t="s">
        <v>73</v>
      </c>
      <c r="AB2659" s="3" t="s">
        <v>78</v>
      </c>
      <c r="AC2659" s="3" t="s">
        <v>27250</v>
      </c>
      <c r="AD2659" s="3" t="s">
        <v>401</v>
      </c>
      <c r="AE2659" s="3" t="s">
        <v>73</v>
      </c>
      <c r="AF2659" s="3" t="s">
        <v>73</v>
      </c>
      <c r="AG2659" s="7" t="s">
        <v>73</v>
      </c>
      <c r="AH2659" s="3" t="s">
        <v>73</v>
      </c>
      <c r="AI2659" s="3" t="s">
        <v>82</v>
      </c>
      <c r="AJ2659" s="3" t="s">
        <v>82</v>
      </c>
      <c r="AK2659" s="3" t="s">
        <v>189</v>
      </c>
      <c r="AL2659" s="3" t="s">
        <v>3416</v>
      </c>
      <c r="AM2659" s="3" t="s">
        <v>3417</v>
      </c>
      <c r="AN2659" s="3" t="s">
        <v>73</v>
      </c>
      <c r="AO2659" s="3" t="s">
        <v>73</v>
      </c>
      <c r="AP2659" s="3" t="s">
        <v>76</v>
      </c>
      <c r="AQ2659" s="3" t="s">
        <v>73</v>
      </c>
      <c r="AR2659" s="3" t="s">
        <v>73</v>
      </c>
      <c r="AS2659" s="3" t="s">
        <v>73</v>
      </c>
      <c r="AT2659" s="3" t="s">
        <v>117</v>
      </c>
      <c r="AU2659" s="3" t="s">
        <v>118</v>
      </c>
      <c r="AV2659" s="3" t="s">
        <v>119</v>
      </c>
      <c r="AW2659" s="3" t="s">
        <v>120</v>
      </c>
      <c r="AX2659" s="3" t="s">
        <v>121</v>
      </c>
      <c r="AY2659" s="3" t="s">
        <v>29158</v>
      </c>
      <c r="AZ2659" s="2">
        <v>15</v>
      </c>
      <c r="BA2659" s="2">
        <v>25</v>
      </c>
      <c r="BB2659" s="2">
        <v>1429</v>
      </c>
      <c r="BC2659" s="3" t="s">
        <v>7796</v>
      </c>
      <c r="BD2659" s="3" t="s">
        <v>7798</v>
      </c>
      <c r="BE2659" s="3" t="s">
        <v>91</v>
      </c>
      <c r="BF2659" s="3" t="s">
        <v>29160</v>
      </c>
      <c r="BG2659" s="3" t="s">
        <v>93</v>
      </c>
      <c r="BH2659" s="3" t="s">
        <v>93</v>
      </c>
      <c r="BI2659" s="3" t="s">
        <v>76</v>
      </c>
      <c r="BJ2659" s="3" t="s">
        <v>93</v>
      </c>
    </row>
    <row r="2660" spans="1:62" hidden="1" x14ac:dyDescent="0.2">
      <c r="A2660" s="2" t="s">
        <v>32619</v>
      </c>
      <c r="B2660" s="3" t="s">
        <v>15786</v>
      </c>
      <c r="C2660" s="3" t="s">
        <v>174</v>
      </c>
      <c r="D2660" s="3" t="s">
        <v>29146</v>
      </c>
      <c r="E2660" s="3" t="s">
        <v>32620</v>
      </c>
      <c r="F2660" s="3" t="s">
        <v>29147</v>
      </c>
      <c r="G2660" s="3" t="s">
        <v>890</v>
      </c>
      <c r="H2660" s="58" t="str">
        <f t="shared" si="399"/>
        <v>安溪县供电公司</v>
      </c>
      <c r="I2660" s="3" t="s">
        <v>1660</v>
      </c>
      <c r="J2660" s="3" t="s">
        <v>1661</v>
      </c>
      <c r="K2660" s="3" t="s">
        <v>250</v>
      </c>
      <c r="L2660" s="3" t="s">
        <v>250</v>
      </c>
      <c r="M2660" s="3" t="s">
        <v>27447</v>
      </c>
      <c r="N2660" s="3" t="s">
        <v>29148</v>
      </c>
      <c r="O2660" s="3" t="s">
        <v>293</v>
      </c>
      <c r="P2660" s="3" t="s">
        <v>106</v>
      </c>
      <c r="Q2660" s="3" t="s">
        <v>32621</v>
      </c>
      <c r="R2660" s="3" t="s">
        <v>29149</v>
      </c>
      <c r="S2660" s="3" t="s">
        <v>28539</v>
      </c>
      <c r="T2660" s="3" t="s">
        <v>73</v>
      </c>
      <c r="U2660" s="3" t="s">
        <v>29150</v>
      </c>
      <c r="V2660" s="3" t="s">
        <v>76</v>
      </c>
      <c r="W2660" s="3" t="s">
        <v>73</v>
      </c>
      <c r="X2660" s="3" t="s">
        <v>73</v>
      </c>
      <c r="Y2660" s="3" t="s">
        <v>73</v>
      </c>
      <c r="Z2660" s="3" t="s">
        <v>27447</v>
      </c>
      <c r="AA2660" s="3" t="s">
        <v>73</v>
      </c>
      <c r="AB2660" s="3" t="s">
        <v>78</v>
      </c>
      <c r="AC2660" s="3" t="s">
        <v>27250</v>
      </c>
      <c r="AD2660" s="3" t="s">
        <v>401</v>
      </c>
      <c r="AE2660" s="3" t="s">
        <v>73</v>
      </c>
      <c r="AF2660" s="3" t="s">
        <v>73</v>
      </c>
      <c r="AG2660" s="7" t="s">
        <v>73</v>
      </c>
      <c r="AH2660" s="3" t="s">
        <v>73</v>
      </c>
      <c r="AI2660" s="3" t="s">
        <v>82</v>
      </c>
      <c r="AJ2660" s="3" t="s">
        <v>82</v>
      </c>
      <c r="AK2660" s="3" t="s">
        <v>82</v>
      </c>
      <c r="AL2660" s="3" t="s">
        <v>3416</v>
      </c>
      <c r="AM2660" s="3" t="s">
        <v>3417</v>
      </c>
      <c r="AN2660" s="3" t="s">
        <v>73</v>
      </c>
      <c r="AO2660" s="3" t="s">
        <v>73</v>
      </c>
      <c r="AP2660" s="3" t="s">
        <v>76</v>
      </c>
      <c r="AQ2660" s="3" t="s">
        <v>73</v>
      </c>
      <c r="AR2660" s="3" t="s">
        <v>73</v>
      </c>
      <c r="AS2660" s="3" t="s">
        <v>73</v>
      </c>
      <c r="AT2660" s="3" t="s">
        <v>299</v>
      </c>
      <c r="AU2660" s="3" t="s">
        <v>299</v>
      </c>
      <c r="AV2660" s="3" t="s">
        <v>299</v>
      </c>
      <c r="AW2660" s="3" t="s">
        <v>300</v>
      </c>
      <c r="AX2660" s="3" t="s">
        <v>121</v>
      </c>
      <c r="AY2660" s="3" t="s">
        <v>73</v>
      </c>
      <c r="AZ2660" s="2">
        <v>29</v>
      </c>
      <c r="BA2660" s="2">
        <v>20</v>
      </c>
      <c r="BB2660" s="2">
        <v>3985</v>
      </c>
      <c r="BC2660" s="3" t="s">
        <v>15786</v>
      </c>
      <c r="BD2660" s="3" t="s">
        <v>15798</v>
      </c>
      <c r="BE2660" s="3" t="s">
        <v>91</v>
      </c>
      <c r="BF2660" s="3" t="s">
        <v>32622</v>
      </c>
      <c r="BG2660" s="3" t="s">
        <v>93</v>
      </c>
      <c r="BH2660" s="3" t="s">
        <v>93</v>
      </c>
      <c r="BI2660" s="3" t="s">
        <v>76</v>
      </c>
      <c r="BJ2660" s="3" t="s">
        <v>93</v>
      </c>
    </row>
    <row r="2661" spans="1:62" x14ac:dyDescent="0.2">
      <c r="A2661" s="2" t="s">
        <v>2506</v>
      </c>
      <c r="B2661" s="3" t="s">
        <v>5310</v>
      </c>
      <c r="C2661" s="3" t="s">
        <v>243</v>
      </c>
      <c r="D2661" s="3" t="s">
        <v>29137</v>
      </c>
      <c r="E2661" s="3" t="s">
        <v>32615</v>
      </c>
      <c r="F2661" s="3" t="s">
        <v>29138</v>
      </c>
      <c r="G2661" s="3" t="s">
        <v>1359</v>
      </c>
      <c r="H2661" s="58" t="str">
        <f t="shared" si="399"/>
        <v>福清供电公司</v>
      </c>
      <c r="I2661" s="3" t="s">
        <v>29139</v>
      </c>
      <c r="J2661" s="3" t="s">
        <v>29140</v>
      </c>
      <c r="K2661" s="3" t="s">
        <v>2883</v>
      </c>
      <c r="L2661" s="3" t="s">
        <v>3041</v>
      </c>
      <c r="M2661" s="3" t="s">
        <v>29141</v>
      </c>
      <c r="N2661" s="3" t="s">
        <v>29142</v>
      </c>
      <c r="O2661" s="3" t="s">
        <v>70</v>
      </c>
      <c r="P2661" s="3" t="s">
        <v>106</v>
      </c>
      <c r="Q2661" s="3" t="s">
        <v>29143</v>
      </c>
      <c r="R2661" s="3" t="s">
        <v>29144</v>
      </c>
      <c r="S2661" s="3" t="s">
        <v>32616</v>
      </c>
      <c r="T2661" s="3" t="s">
        <v>32616</v>
      </c>
      <c r="U2661" s="3" t="s">
        <v>32617</v>
      </c>
      <c r="V2661" s="3" t="s">
        <v>76</v>
      </c>
      <c r="W2661" s="3" t="s">
        <v>73</v>
      </c>
      <c r="X2661" s="3" t="s">
        <v>73</v>
      </c>
      <c r="Y2661" s="3" t="s">
        <v>73</v>
      </c>
      <c r="Z2661" s="3" t="s">
        <v>29145</v>
      </c>
      <c r="AA2661" s="3" t="s">
        <v>73</v>
      </c>
      <c r="AB2661" s="3" t="s">
        <v>78</v>
      </c>
      <c r="AC2661" s="3" t="s">
        <v>27765</v>
      </c>
      <c r="AD2661" s="3" t="s">
        <v>164</v>
      </c>
      <c r="AE2661" s="3" t="s">
        <v>73</v>
      </c>
      <c r="AF2661" s="3" t="s">
        <v>73</v>
      </c>
      <c r="AG2661" s="7" t="s">
        <v>73</v>
      </c>
      <c r="AH2661" s="3" t="s">
        <v>73</v>
      </c>
      <c r="AI2661" s="3" t="s">
        <v>211</v>
      </c>
      <c r="AJ2661" s="3" t="s">
        <v>82</v>
      </c>
      <c r="AK2661" s="3" t="s">
        <v>82</v>
      </c>
      <c r="AL2661" s="3" t="s">
        <v>1371</v>
      </c>
      <c r="AM2661" s="3" t="s">
        <v>354</v>
      </c>
      <c r="AN2661" s="3" t="s">
        <v>73</v>
      </c>
      <c r="AO2661" s="3" t="s">
        <v>73</v>
      </c>
      <c r="AP2661" s="3" t="s">
        <v>93</v>
      </c>
      <c r="AQ2661" s="3" t="s">
        <v>73</v>
      </c>
      <c r="AR2661" s="3" t="s">
        <v>73</v>
      </c>
      <c r="AS2661" s="3" t="s">
        <v>73</v>
      </c>
      <c r="AT2661" s="3" t="s">
        <v>138</v>
      </c>
      <c r="AU2661" s="3" t="s">
        <v>331</v>
      </c>
      <c r="AV2661" s="3" t="s">
        <v>169</v>
      </c>
      <c r="AW2661" s="3" t="s">
        <v>170</v>
      </c>
      <c r="AX2661" s="3" t="s">
        <v>2110</v>
      </c>
      <c r="AY2661" s="3" t="s">
        <v>32616</v>
      </c>
      <c r="AZ2661" s="2">
        <v>13</v>
      </c>
      <c r="BA2661" s="2">
        <v>4</v>
      </c>
      <c r="BB2661" s="2">
        <v>1047</v>
      </c>
      <c r="BC2661" s="3" t="s">
        <v>5310</v>
      </c>
      <c r="BD2661" s="3" t="s">
        <v>5312</v>
      </c>
      <c r="BE2661" s="3" t="s">
        <v>91</v>
      </c>
      <c r="BF2661" s="3" t="s">
        <v>32618</v>
      </c>
      <c r="BG2661" s="3" t="s">
        <v>93</v>
      </c>
      <c r="BH2661" s="3" t="s">
        <v>93</v>
      </c>
      <c r="BI2661" s="3" t="s">
        <v>76</v>
      </c>
      <c r="BJ2661" s="3" t="s">
        <v>93</v>
      </c>
    </row>
    <row r="2662" spans="1:62" x14ac:dyDescent="0.2">
      <c r="A2662" s="2" t="s">
        <v>2502</v>
      </c>
      <c r="B2662" s="3" t="s">
        <v>7412</v>
      </c>
      <c r="C2662" s="3" t="s">
        <v>243</v>
      </c>
      <c r="D2662" s="3" t="s">
        <v>29131</v>
      </c>
      <c r="E2662" s="3" t="s">
        <v>29132</v>
      </c>
      <c r="F2662" s="3" t="s">
        <v>29133</v>
      </c>
      <c r="G2662" s="3" t="s">
        <v>1359</v>
      </c>
      <c r="H2662" s="58" t="str">
        <f t="shared" si="399"/>
        <v>福清供电公司</v>
      </c>
      <c r="I2662" s="3" t="s">
        <v>3052</v>
      </c>
      <c r="J2662" s="3" t="s">
        <v>3053</v>
      </c>
      <c r="K2662" s="3" t="s">
        <v>2883</v>
      </c>
      <c r="L2662" s="3" t="s">
        <v>3041</v>
      </c>
      <c r="M2662" s="3" t="s">
        <v>28137</v>
      </c>
      <c r="N2662" s="3" t="s">
        <v>29134</v>
      </c>
      <c r="O2662" s="3" t="s">
        <v>293</v>
      </c>
      <c r="P2662" s="3" t="s">
        <v>185</v>
      </c>
      <c r="Q2662" s="3" t="s">
        <v>29135</v>
      </c>
      <c r="R2662" s="3" t="s">
        <v>32613</v>
      </c>
      <c r="S2662" s="3" t="s">
        <v>73</v>
      </c>
      <c r="T2662" s="3" t="s">
        <v>73</v>
      </c>
      <c r="U2662" s="3" t="s">
        <v>29136</v>
      </c>
      <c r="V2662" s="3" t="s">
        <v>76</v>
      </c>
      <c r="W2662" s="3" t="s">
        <v>73</v>
      </c>
      <c r="X2662" s="3" t="s">
        <v>73</v>
      </c>
      <c r="Y2662" s="3" t="s">
        <v>73</v>
      </c>
      <c r="Z2662" s="3" t="s">
        <v>29123</v>
      </c>
      <c r="AA2662" s="3" t="s">
        <v>73</v>
      </c>
      <c r="AB2662" s="3" t="s">
        <v>78</v>
      </c>
      <c r="AC2662" s="3" t="s">
        <v>32614</v>
      </c>
      <c r="AD2662" s="3" t="s">
        <v>164</v>
      </c>
      <c r="AE2662" s="3" t="s">
        <v>73</v>
      </c>
      <c r="AF2662" s="3" t="s">
        <v>73</v>
      </c>
      <c r="AG2662" s="7" t="s">
        <v>73</v>
      </c>
      <c r="AH2662" s="3" t="s">
        <v>73</v>
      </c>
      <c r="AI2662" s="3" t="s">
        <v>82</v>
      </c>
      <c r="AJ2662" s="3" t="s">
        <v>82</v>
      </c>
      <c r="AK2662" s="3" t="s">
        <v>189</v>
      </c>
      <c r="AL2662" s="3" t="s">
        <v>1371</v>
      </c>
      <c r="AM2662" s="3" t="s">
        <v>354</v>
      </c>
      <c r="AN2662" s="3" t="s">
        <v>73</v>
      </c>
      <c r="AO2662" s="3" t="s">
        <v>73</v>
      </c>
      <c r="AP2662" s="3" t="s">
        <v>93</v>
      </c>
      <c r="AQ2662" s="3" t="s">
        <v>73</v>
      </c>
      <c r="AR2662" s="3" t="s">
        <v>73</v>
      </c>
      <c r="AS2662" s="3" t="s">
        <v>73</v>
      </c>
      <c r="AT2662" s="3" t="s">
        <v>138</v>
      </c>
      <c r="AU2662" s="3" t="s">
        <v>237</v>
      </c>
      <c r="AV2662" s="3" t="s">
        <v>213</v>
      </c>
      <c r="AW2662" s="3" t="s">
        <v>238</v>
      </c>
      <c r="AX2662" s="3" t="s">
        <v>2110</v>
      </c>
      <c r="AY2662" s="3" t="s">
        <v>73</v>
      </c>
      <c r="AZ2662" s="2">
        <v>30</v>
      </c>
      <c r="BA2662" s="2">
        <v>10</v>
      </c>
      <c r="BB2662" s="2">
        <v>3075</v>
      </c>
      <c r="BC2662" s="3" t="s">
        <v>7412</v>
      </c>
      <c r="BD2662" s="3" t="s">
        <v>7413</v>
      </c>
      <c r="BE2662" s="3" t="s">
        <v>195</v>
      </c>
      <c r="BF2662" s="3" t="s">
        <v>73</v>
      </c>
      <c r="BG2662" s="3" t="s">
        <v>93</v>
      </c>
      <c r="BH2662" s="3" t="s">
        <v>93</v>
      </c>
      <c r="BI2662" s="3" t="s">
        <v>76</v>
      </c>
      <c r="BJ2662" s="3" t="s">
        <v>76</v>
      </c>
    </row>
    <row r="2663" spans="1:62" x14ac:dyDescent="0.2">
      <c r="A2663" s="2" t="s">
        <v>32609</v>
      </c>
      <c r="B2663" s="3" t="s">
        <v>29129</v>
      </c>
      <c r="C2663" s="3" t="s">
        <v>174</v>
      </c>
      <c r="D2663" s="3" t="s">
        <v>29121</v>
      </c>
      <c r="E2663" s="3" t="s">
        <v>32610</v>
      </c>
      <c r="F2663" s="3" t="s">
        <v>29122</v>
      </c>
      <c r="G2663" s="3" t="s">
        <v>3030</v>
      </c>
      <c r="H2663" s="58" t="str">
        <f>C2663</f>
        <v>泉州</v>
      </c>
      <c r="I2663" s="3" t="s">
        <v>3595</v>
      </c>
      <c r="J2663" s="3" t="s">
        <v>3596</v>
      </c>
      <c r="K2663" s="3" t="s">
        <v>2883</v>
      </c>
      <c r="L2663" s="3" t="s">
        <v>3041</v>
      </c>
      <c r="M2663" s="3" t="s">
        <v>29123</v>
      </c>
      <c r="N2663" s="3" t="s">
        <v>27848</v>
      </c>
      <c r="O2663" s="3" t="s">
        <v>293</v>
      </c>
      <c r="P2663" s="3" t="s">
        <v>157</v>
      </c>
      <c r="Q2663" s="3" t="s">
        <v>32611</v>
      </c>
      <c r="R2663" s="3" t="s">
        <v>32612</v>
      </c>
      <c r="S2663" s="3" t="s">
        <v>29124</v>
      </c>
      <c r="T2663" s="3" t="s">
        <v>29125</v>
      </c>
      <c r="U2663" s="3" t="s">
        <v>29126</v>
      </c>
      <c r="V2663" s="3" t="s">
        <v>76</v>
      </c>
      <c r="W2663" s="3" t="s">
        <v>73</v>
      </c>
      <c r="X2663" s="3" t="s">
        <v>73</v>
      </c>
      <c r="Y2663" s="3" t="s">
        <v>73</v>
      </c>
      <c r="Z2663" s="3" t="s">
        <v>29127</v>
      </c>
      <c r="AA2663" s="3" t="s">
        <v>29128</v>
      </c>
      <c r="AB2663" s="3" t="s">
        <v>78</v>
      </c>
      <c r="AC2663" s="3" t="s">
        <v>27962</v>
      </c>
      <c r="AD2663" s="3" t="s">
        <v>80</v>
      </c>
      <c r="AE2663" s="3" t="s">
        <v>73</v>
      </c>
      <c r="AF2663" s="3" t="s">
        <v>73</v>
      </c>
      <c r="AG2663" s="7" t="s">
        <v>73</v>
      </c>
      <c r="AH2663" s="3" t="s">
        <v>73</v>
      </c>
      <c r="AI2663" s="3" t="s">
        <v>402</v>
      </c>
      <c r="AJ2663" s="3" t="s">
        <v>529</v>
      </c>
      <c r="AK2663" s="3" t="s">
        <v>82</v>
      </c>
      <c r="AL2663" s="3" t="s">
        <v>3033</v>
      </c>
      <c r="AM2663" s="3" t="s">
        <v>2024</v>
      </c>
      <c r="AN2663" s="3" t="s">
        <v>29128</v>
      </c>
      <c r="AO2663" s="3" t="s">
        <v>82</v>
      </c>
      <c r="AP2663" s="3" t="s">
        <v>93</v>
      </c>
      <c r="AQ2663" s="3" t="s">
        <v>76</v>
      </c>
      <c r="AR2663" s="3" t="s">
        <v>76</v>
      </c>
      <c r="AS2663" s="3" t="s">
        <v>73</v>
      </c>
      <c r="AT2663" s="3" t="s">
        <v>117</v>
      </c>
      <c r="AU2663" s="3" t="s">
        <v>118</v>
      </c>
      <c r="AV2663" s="3" t="s">
        <v>119</v>
      </c>
      <c r="AW2663" s="3" t="s">
        <v>120</v>
      </c>
      <c r="AX2663" s="3" t="s">
        <v>121</v>
      </c>
      <c r="AY2663" s="3" t="s">
        <v>29125</v>
      </c>
      <c r="AZ2663" s="2">
        <v>25</v>
      </c>
      <c r="BA2663" s="2">
        <v>12</v>
      </c>
      <c r="BB2663" s="2">
        <v>3138</v>
      </c>
      <c r="BC2663" s="3" t="s">
        <v>29129</v>
      </c>
      <c r="BD2663" s="3" t="s">
        <v>29130</v>
      </c>
      <c r="BE2663" s="3" t="s">
        <v>91</v>
      </c>
      <c r="BF2663" s="3" t="s">
        <v>30764</v>
      </c>
      <c r="BG2663" s="3" t="s">
        <v>93</v>
      </c>
      <c r="BH2663" s="3" t="s">
        <v>93</v>
      </c>
      <c r="BI2663" s="3" t="s">
        <v>76</v>
      </c>
      <c r="BJ2663" s="3" t="s">
        <v>93</v>
      </c>
    </row>
    <row r="2664" spans="1:62" x14ac:dyDescent="0.2">
      <c r="A2664" s="2" t="s">
        <v>32606</v>
      </c>
      <c r="B2664" s="3" t="s">
        <v>2276</v>
      </c>
      <c r="C2664" s="3" t="s">
        <v>219</v>
      </c>
      <c r="D2664" s="3" t="s">
        <v>29112</v>
      </c>
      <c r="E2664" s="3" t="s">
        <v>29113</v>
      </c>
      <c r="F2664" s="3" t="s">
        <v>29114</v>
      </c>
      <c r="G2664" s="3" t="s">
        <v>1603</v>
      </c>
      <c r="H2664" s="58" t="str">
        <f t="shared" ref="H2664:H2665" si="400">G2664</f>
        <v>霞浦供电公司</v>
      </c>
      <c r="I2664" s="3" t="s">
        <v>3352</v>
      </c>
      <c r="J2664" s="3" t="s">
        <v>3353</v>
      </c>
      <c r="K2664" s="3" t="s">
        <v>2883</v>
      </c>
      <c r="L2664" s="3" t="s">
        <v>3041</v>
      </c>
      <c r="M2664" s="3" t="s">
        <v>29115</v>
      </c>
      <c r="N2664" s="3" t="s">
        <v>28963</v>
      </c>
      <c r="O2664" s="3" t="s">
        <v>70</v>
      </c>
      <c r="P2664" s="3" t="s">
        <v>185</v>
      </c>
      <c r="Q2664" s="3" t="s">
        <v>32607</v>
      </c>
      <c r="R2664" s="3" t="s">
        <v>32608</v>
      </c>
      <c r="S2664" s="3" t="s">
        <v>29116</v>
      </c>
      <c r="T2664" s="3" t="s">
        <v>73</v>
      </c>
      <c r="U2664" s="3" t="s">
        <v>29117</v>
      </c>
      <c r="V2664" s="3" t="s">
        <v>76</v>
      </c>
      <c r="W2664" s="3" t="s">
        <v>73</v>
      </c>
      <c r="X2664" s="3" t="s">
        <v>73</v>
      </c>
      <c r="Y2664" s="3" t="s">
        <v>73</v>
      </c>
      <c r="Z2664" s="3" t="s">
        <v>29118</v>
      </c>
      <c r="AA2664" s="3" t="s">
        <v>29119</v>
      </c>
      <c r="AB2664" s="3" t="s">
        <v>78</v>
      </c>
      <c r="AC2664" s="3" t="s">
        <v>27403</v>
      </c>
      <c r="AD2664" s="3" t="s">
        <v>80</v>
      </c>
      <c r="AE2664" s="3" t="s">
        <v>73</v>
      </c>
      <c r="AF2664" s="3" t="s">
        <v>73</v>
      </c>
      <c r="AG2664" s="7" t="s">
        <v>73</v>
      </c>
      <c r="AH2664" s="3" t="s">
        <v>73</v>
      </c>
      <c r="AI2664" s="3" t="s">
        <v>82</v>
      </c>
      <c r="AJ2664" s="3" t="s">
        <v>82</v>
      </c>
      <c r="AK2664" s="3" t="s">
        <v>82</v>
      </c>
      <c r="AL2664" s="3" t="s">
        <v>3754</v>
      </c>
      <c r="AM2664" s="3" t="s">
        <v>3755</v>
      </c>
      <c r="AN2664" s="3" t="s">
        <v>29119</v>
      </c>
      <c r="AO2664" s="3" t="s">
        <v>73</v>
      </c>
      <c r="AP2664" s="3" t="s">
        <v>93</v>
      </c>
      <c r="AQ2664" s="3" t="s">
        <v>76</v>
      </c>
      <c r="AR2664" s="3" t="s">
        <v>73</v>
      </c>
      <c r="AS2664" s="3" t="s">
        <v>73</v>
      </c>
      <c r="AT2664" s="3" t="s">
        <v>138</v>
      </c>
      <c r="AU2664" s="3" t="s">
        <v>740</v>
      </c>
      <c r="AV2664" s="3" t="s">
        <v>192</v>
      </c>
      <c r="AW2664" s="3" t="s">
        <v>2823</v>
      </c>
      <c r="AX2664" s="3" t="s">
        <v>142</v>
      </c>
      <c r="AY2664" s="3" t="s">
        <v>73</v>
      </c>
      <c r="AZ2664" s="2">
        <v>10</v>
      </c>
      <c r="BA2664" s="2">
        <v>14</v>
      </c>
      <c r="BB2664" s="2">
        <v>732</v>
      </c>
      <c r="BC2664" s="3" t="s">
        <v>2276</v>
      </c>
      <c r="BD2664" s="3" t="s">
        <v>5390</v>
      </c>
      <c r="BE2664" s="3" t="s">
        <v>91</v>
      </c>
      <c r="BF2664" s="3" t="s">
        <v>29120</v>
      </c>
      <c r="BG2664" s="3" t="s">
        <v>93</v>
      </c>
      <c r="BH2664" s="3" t="s">
        <v>93</v>
      </c>
      <c r="BI2664" s="3" t="s">
        <v>76</v>
      </c>
      <c r="BJ2664" s="3" t="s">
        <v>93</v>
      </c>
    </row>
    <row r="2665" spans="1:62" hidden="1" x14ac:dyDescent="0.2">
      <c r="A2665" s="2" t="s">
        <v>2508</v>
      </c>
      <c r="B2665" s="3" t="s">
        <v>29109</v>
      </c>
      <c r="C2665" s="3" t="s">
        <v>515</v>
      </c>
      <c r="D2665" s="3" t="s">
        <v>29098</v>
      </c>
      <c r="E2665" s="3" t="s">
        <v>29099</v>
      </c>
      <c r="F2665" s="3" t="s">
        <v>29100</v>
      </c>
      <c r="G2665" s="3" t="s">
        <v>1146</v>
      </c>
      <c r="H2665" s="58" t="str">
        <f t="shared" si="400"/>
        <v>仙游供电有限公司</v>
      </c>
      <c r="I2665" s="3" t="s">
        <v>3380</v>
      </c>
      <c r="J2665" s="3" t="s">
        <v>3381</v>
      </c>
      <c r="K2665" s="3" t="s">
        <v>103</v>
      </c>
      <c r="L2665" s="3" t="s">
        <v>103</v>
      </c>
      <c r="M2665" s="3" t="s">
        <v>29101</v>
      </c>
      <c r="N2665" s="3" t="s">
        <v>29102</v>
      </c>
      <c r="O2665" s="3" t="s">
        <v>156</v>
      </c>
      <c r="P2665" s="3" t="s">
        <v>157</v>
      </c>
      <c r="Q2665" s="3" t="s">
        <v>29103</v>
      </c>
      <c r="R2665" s="3" t="s">
        <v>29104</v>
      </c>
      <c r="S2665" s="3" t="s">
        <v>29105</v>
      </c>
      <c r="T2665" s="3" t="s">
        <v>29106</v>
      </c>
      <c r="U2665" s="3" t="s">
        <v>29107</v>
      </c>
      <c r="V2665" s="3" t="s">
        <v>76</v>
      </c>
      <c r="W2665" s="3" t="s">
        <v>73</v>
      </c>
      <c r="X2665" s="3" t="s">
        <v>73</v>
      </c>
      <c r="Y2665" s="3" t="s">
        <v>73</v>
      </c>
      <c r="Z2665" s="3" t="s">
        <v>29108</v>
      </c>
      <c r="AA2665" s="3" t="s">
        <v>29020</v>
      </c>
      <c r="AB2665" s="3" t="s">
        <v>78</v>
      </c>
      <c r="AC2665" s="3" t="s">
        <v>27597</v>
      </c>
      <c r="AD2665" s="3" t="s">
        <v>80</v>
      </c>
      <c r="AE2665" s="3" t="s">
        <v>73</v>
      </c>
      <c r="AF2665" s="3" t="s">
        <v>73</v>
      </c>
      <c r="AG2665" s="7" t="s">
        <v>73</v>
      </c>
      <c r="AH2665" s="3" t="s">
        <v>73</v>
      </c>
      <c r="AI2665" s="3" t="s">
        <v>402</v>
      </c>
      <c r="AJ2665" s="3" t="s">
        <v>403</v>
      </c>
      <c r="AK2665" s="3" t="s">
        <v>82</v>
      </c>
      <c r="AL2665" s="3" t="s">
        <v>668</v>
      </c>
      <c r="AM2665" s="3" t="s">
        <v>669</v>
      </c>
      <c r="AN2665" s="3" t="s">
        <v>29020</v>
      </c>
      <c r="AO2665" s="3" t="s">
        <v>73</v>
      </c>
      <c r="AP2665" s="3" t="s">
        <v>93</v>
      </c>
      <c r="AQ2665" s="3" t="s">
        <v>76</v>
      </c>
      <c r="AR2665" s="3" t="s">
        <v>76</v>
      </c>
      <c r="AS2665" s="3" t="s">
        <v>73</v>
      </c>
      <c r="AT2665" s="3" t="s">
        <v>138</v>
      </c>
      <c r="AU2665" s="3" t="s">
        <v>191</v>
      </c>
      <c r="AV2665" s="3" t="s">
        <v>213</v>
      </c>
      <c r="AW2665" s="3" t="s">
        <v>214</v>
      </c>
      <c r="AX2665" s="3" t="s">
        <v>121</v>
      </c>
      <c r="AY2665" s="3" t="s">
        <v>29106</v>
      </c>
      <c r="AZ2665" s="2">
        <v>1</v>
      </c>
      <c r="BA2665" s="2">
        <v>22</v>
      </c>
      <c r="BB2665" s="2">
        <v>53</v>
      </c>
      <c r="BC2665" s="3" t="s">
        <v>29109</v>
      </c>
      <c r="BD2665" s="3" t="s">
        <v>29110</v>
      </c>
      <c r="BE2665" s="3" t="s">
        <v>91</v>
      </c>
      <c r="BF2665" s="3" t="s">
        <v>29111</v>
      </c>
      <c r="BG2665" s="3" t="s">
        <v>93</v>
      </c>
      <c r="BH2665" s="3" t="s">
        <v>93</v>
      </c>
      <c r="BI2665" s="3" t="s">
        <v>76</v>
      </c>
      <c r="BJ2665" s="3" t="s">
        <v>93</v>
      </c>
    </row>
    <row r="2666" spans="1:62" x14ac:dyDescent="0.2">
      <c r="A2666" s="2" t="s">
        <v>32603</v>
      </c>
      <c r="B2666" s="3" t="s">
        <v>8799</v>
      </c>
      <c r="C2666" s="3" t="s">
        <v>243</v>
      </c>
      <c r="D2666" s="3" t="s">
        <v>29090</v>
      </c>
      <c r="E2666" s="3" t="s">
        <v>29091</v>
      </c>
      <c r="F2666" s="3" t="s">
        <v>29092</v>
      </c>
      <c r="G2666" s="3" t="s">
        <v>1736</v>
      </c>
      <c r="H2666" s="58" t="str">
        <f t="shared" ref="H2666:H2667" si="401">C2666</f>
        <v>福州</v>
      </c>
      <c r="I2666" s="3" t="s">
        <v>3122</v>
      </c>
      <c r="J2666" s="3" t="s">
        <v>3123</v>
      </c>
      <c r="K2666" s="3" t="s">
        <v>2883</v>
      </c>
      <c r="L2666" s="3" t="s">
        <v>3041</v>
      </c>
      <c r="M2666" s="3" t="s">
        <v>28100</v>
      </c>
      <c r="N2666" s="3" t="s">
        <v>29093</v>
      </c>
      <c r="O2666" s="3" t="s">
        <v>293</v>
      </c>
      <c r="P2666" s="3" t="s">
        <v>185</v>
      </c>
      <c r="Q2666" s="3" t="s">
        <v>29094</v>
      </c>
      <c r="R2666" s="3" t="s">
        <v>32604</v>
      </c>
      <c r="S2666" s="3" t="s">
        <v>32605</v>
      </c>
      <c r="T2666" s="3" t="s">
        <v>2410</v>
      </c>
      <c r="U2666" s="3" t="s">
        <v>29095</v>
      </c>
      <c r="V2666" s="3" t="s">
        <v>76</v>
      </c>
      <c r="W2666" s="3" t="s">
        <v>73</v>
      </c>
      <c r="X2666" s="3" t="s">
        <v>73</v>
      </c>
      <c r="Y2666" s="3" t="s">
        <v>73</v>
      </c>
      <c r="Z2666" s="3" t="s">
        <v>29096</v>
      </c>
      <c r="AA2666" s="3" t="s">
        <v>29119</v>
      </c>
      <c r="AB2666" s="3" t="s">
        <v>78</v>
      </c>
      <c r="AC2666" s="3" t="s">
        <v>28010</v>
      </c>
      <c r="AD2666" s="3" t="s">
        <v>164</v>
      </c>
      <c r="AE2666" s="3" t="s">
        <v>73</v>
      </c>
      <c r="AF2666" s="3" t="s">
        <v>73</v>
      </c>
      <c r="AG2666" s="7" t="s">
        <v>73</v>
      </c>
      <c r="AH2666" s="3" t="s">
        <v>73</v>
      </c>
      <c r="AI2666" s="3" t="s">
        <v>82</v>
      </c>
      <c r="AJ2666" s="3" t="s">
        <v>82</v>
      </c>
      <c r="AK2666" s="3" t="s">
        <v>189</v>
      </c>
      <c r="AL2666" s="3" t="s">
        <v>25224</v>
      </c>
      <c r="AM2666" s="3" t="s">
        <v>259</v>
      </c>
      <c r="AN2666" s="3" t="s">
        <v>29119</v>
      </c>
      <c r="AO2666" s="3" t="s">
        <v>73</v>
      </c>
      <c r="AP2666" s="3" t="s">
        <v>93</v>
      </c>
      <c r="AQ2666" s="3" t="s">
        <v>76</v>
      </c>
      <c r="AR2666" s="3" t="s">
        <v>73</v>
      </c>
      <c r="AS2666" s="3" t="s">
        <v>73</v>
      </c>
      <c r="AT2666" s="3" t="s">
        <v>138</v>
      </c>
      <c r="AU2666" s="3" t="s">
        <v>740</v>
      </c>
      <c r="AV2666" s="3" t="s">
        <v>741</v>
      </c>
      <c r="AW2666" s="3" t="s">
        <v>742</v>
      </c>
      <c r="AX2666" s="3" t="s">
        <v>383</v>
      </c>
      <c r="AY2666" s="3" t="s">
        <v>2410</v>
      </c>
      <c r="AZ2666" s="2">
        <v>13</v>
      </c>
      <c r="BA2666" s="2">
        <v>20</v>
      </c>
      <c r="BB2666" s="2">
        <v>3122</v>
      </c>
      <c r="BC2666" s="3" t="s">
        <v>8799</v>
      </c>
      <c r="BD2666" s="3" t="s">
        <v>29097</v>
      </c>
      <c r="BE2666" s="3" t="s">
        <v>91</v>
      </c>
      <c r="BF2666" s="3" t="s">
        <v>73</v>
      </c>
      <c r="BG2666" s="3" t="s">
        <v>93</v>
      </c>
      <c r="BH2666" s="3" t="s">
        <v>93</v>
      </c>
      <c r="BI2666" s="3" t="s">
        <v>76</v>
      </c>
      <c r="BJ2666" s="3" t="s">
        <v>93</v>
      </c>
    </row>
    <row r="2667" spans="1:62" x14ac:dyDescent="0.2">
      <c r="A2667" s="2" t="s">
        <v>2513</v>
      </c>
      <c r="B2667" s="3" t="s">
        <v>8575</v>
      </c>
      <c r="C2667" s="3" t="s">
        <v>174</v>
      </c>
      <c r="D2667" s="3" t="s">
        <v>29080</v>
      </c>
      <c r="E2667" s="3" t="s">
        <v>29081</v>
      </c>
      <c r="F2667" s="3" t="s">
        <v>29082</v>
      </c>
      <c r="G2667" s="3" t="s">
        <v>1845</v>
      </c>
      <c r="H2667" s="58" t="str">
        <f t="shared" si="401"/>
        <v>泉州</v>
      </c>
      <c r="I2667" s="3" t="s">
        <v>1846</v>
      </c>
      <c r="J2667" s="3" t="s">
        <v>1847</v>
      </c>
      <c r="K2667" s="3" t="s">
        <v>2883</v>
      </c>
      <c r="L2667" s="3" t="s">
        <v>3041</v>
      </c>
      <c r="M2667" s="3" t="s">
        <v>29083</v>
      </c>
      <c r="N2667" s="3" t="s">
        <v>29084</v>
      </c>
      <c r="O2667" s="3" t="s">
        <v>70</v>
      </c>
      <c r="P2667" s="3" t="s">
        <v>106</v>
      </c>
      <c r="Q2667" s="3" t="s">
        <v>29085</v>
      </c>
      <c r="R2667" s="3" t="s">
        <v>32602</v>
      </c>
      <c r="S2667" s="3" t="s">
        <v>29086</v>
      </c>
      <c r="T2667" s="3" t="s">
        <v>73</v>
      </c>
      <c r="U2667" s="3" t="s">
        <v>29087</v>
      </c>
      <c r="V2667" s="3" t="s">
        <v>76</v>
      </c>
      <c r="W2667" s="3" t="s">
        <v>73</v>
      </c>
      <c r="X2667" s="3" t="s">
        <v>73</v>
      </c>
      <c r="Y2667" s="3" t="s">
        <v>73</v>
      </c>
      <c r="Z2667" s="3" t="s">
        <v>29083</v>
      </c>
      <c r="AA2667" s="3" t="s">
        <v>29088</v>
      </c>
      <c r="AB2667" s="3" t="s">
        <v>78</v>
      </c>
      <c r="AC2667" s="3" t="s">
        <v>30118</v>
      </c>
      <c r="AD2667" s="3" t="s">
        <v>80</v>
      </c>
      <c r="AE2667" s="3" t="s">
        <v>73</v>
      </c>
      <c r="AF2667" s="3" t="s">
        <v>73</v>
      </c>
      <c r="AG2667" s="7" t="s">
        <v>73</v>
      </c>
      <c r="AH2667" s="3" t="s">
        <v>73</v>
      </c>
      <c r="AI2667" s="3" t="s">
        <v>82</v>
      </c>
      <c r="AJ2667" s="3" t="s">
        <v>82</v>
      </c>
      <c r="AK2667" s="3" t="s">
        <v>82</v>
      </c>
      <c r="AL2667" s="3" t="s">
        <v>7994</v>
      </c>
      <c r="AM2667" s="3" t="s">
        <v>1847</v>
      </c>
      <c r="AN2667" s="3" t="s">
        <v>29088</v>
      </c>
      <c r="AO2667" s="3" t="s">
        <v>73</v>
      </c>
      <c r="AP2667" s="3" t="s">
        <v>93</v>
      </c>
      <c r="AQ2667" s="3" t="s">
        <v>76</v>
      </c>
      <c r="AR2667" s="3" t="s">
        <v>73</v>
      </c>
      <c r="AS2667" s="3" t="s">
        <v>73</v>
      </c>
      <c r="AT2667" s="3" t="s">
        <v>138</v>
      </c>
      <c r="AU2667" s="3" t="s">
        <v>237</v>
      </c>
      <c r="AV2667" s="3" t="s">
        <v>192</v>
      </c>
      <c r="AW2667" s="3" t="s">
        <v>193</v>
      </c>
      <c r="AX2667" s="3" t="s">
        <v>2654</v>
      </c>
      <c r="AY2667" s="3" t="s">
        <v>73</v>
      </c>
      <c r="AZ2667" s="2">
        <v>5</v>
      </c>
      <c r="BA2667" s="2">
        <v>0</v>
      </c>
      <c r="BB2667" s="2">
        <v>442</v>
      </c>
      <c r="BC2667" s="3" t="s">
        <v>8575</v>
      </c>
      <c r="BD2667" s="3" t="s">
        <v>22226</v>
      </c>
      <c r="BE2667" s="3" t="s">
        <v>91</v>
      </c>
      <c r="BF2667" s="3" t="s">
        <v>29089</v>
      </c>
      <c r="BG2667" s="3" t="s">
        <v>93</v>
      </c>
      <c r="BH2667" s="3" t="s">
        <v>93</v>
      </c>
      <c r="BI2667" s="3" t="s">
        <v>76</v>
      </c>
      <c r="BJ2667" s="3" t="s">
        <v>93</v>
      </c>
    </row>
    <row r="2668" spans="1:62" x14ac:dyDescent="0.2">
      <c r="A2668" s="2" t="s">
        <v>2516</v>
      </c>
      <c r="B2668" s="3" t="s">
        <v>2399</v>
      </c>
      <c r="C2668" s="3" t="s">
        <v>359</v>
      </c>
      <c r="D2668" s="3" t="s">
        <v>29072</v>
      </c>
      <c r="E2668" s="3" t="s">
        <v>29073</v>
      </c>
      <c r="F2668" s="3" t="s">
        <v>32600</v>
      </c>
      <c r="G2668" s="3" t="s">
        <v>2826</v>
      </c>
      <c r="H2668" s="58" t="str">
        <f t="shared" ref="H2668:H2673" si="402">G2668</f>
        <v>平和供电有限公司</v>
      </c>
      <c r="I2668" s="3" t="s">
        <v>3239</v>
      </c>
      <c r="J2668" s="3" t="s">
        <v>3240</v>
      </c>
      <c r="K2668" s="3" t="s">
        <v>2883</v>
      </c>
      <c r="L2668" s="3" t="s">
        <v>3041</v>
      </c>
      <c r="M2668" s="3" t="s">
        <v>29074</v>
      </c>
      <c r="N2668" s="3" t="s">
        <v>29075</v>
      </c>
      <c r="O2668" s="3" t="s">
        <v>293</v>
      </c>
      <c r="P2668" s="3" t="s">
        <v>106</v>
      </c>
      <c r="Q2668" s="3" t="s">
        <v>29076</v>
      </c>
      <c r="R2668" s="3" t="s">
        <v>29077</v>
      </c>
      <c r="S2668" s="3" t="s">
        <v>29078</v>
      </c>
      <c r="T2668" s="3" t="s">
        <v>29079</v>
      </c>
      <c r="U2668" s="3" t="s">
        <v>7027</v>
      </c>
      <c r="V2668" s="3" t="s">
        <v>76</v>
      </c>
      <c r="W2668" s="3" t="s">
        <v>73</v>
      </c>
      <c r="X2668" s="3" t="s">
        <v>73</v>
      </c>
      <c r="Y2668" s="3" t="s">
        <v>73</v>
      </c>
      <c r="Z2668" s="3" t="s">
        <v>29074</v>
      </c>
      <c r="AA2668" s="3" t="s">
        <v>32601</v>
      </c>
      <c r="AB2668" s="3" t="s">
        <v>78</v>
      </c>
      <c r="AC2668" s="3" t="s">
        <v>27403</v>
      </c>
      <c r="AD2668" s="3" t="s">
        <v>80</v>
      </c>
      <c r="AE2668" s="3" t="s">
        <v>73</v>
      </c>
      <c r="AF2668" s="3" t="s">
        <v>73</v>
      </c>
      <c r="AG2668" s="7" t="s">
        <v>73</v>
      </c>
      <c r="AH2668" s="3" t="s">
        <v>73</v>
      </c>
      <c r="AI2668" s="3" t="s">
        <v>465</v>
      </c>
      <c r="AJ2668" s="3" t="s">
        <v>82</v>
      </c>
      <c r="AK2668" s="3" t="s">
        <v>82</v>
      </c>
      <c r="AL2668" s="3" t="s">
        <v>2861</v>
      </c>
      <c r="AM2668" s="3" t="s">
        <v>2862</v>
      </c>
      <c r="AN2668" s="3" t="s">
        <v>32601</v>
      </c>
      <c r="AO2668" s="3" t="s">
        <v>73</v>
      </c>
      <c r="AP2668" s="3" t="s">
        <v>93</v>
      </c>
      <c r="AQ2668" s="3" t="s">
        <v>73</v>
      </c>
      <c r="AR2668" s="3" t="s">
        <v>73</v>
      </c>
      <c r="AS2668" s="3" t="s">
        <v>73</v>
      </c>
      <c r="AT2668" s="3" t="s">
        <v>138</v>
      </c>
      <c r="AU2668" s="3" t="s">
        <v>191</v>
      </c>
      <c r="AV2668" s="3" t="s">
        <v>2715</v>
      </c>
      <c r="AW2668" s="3" t="s">
        <v>2716</v>
      </c>
      <c r="AX2668" s="3" t="s">
        <v>2654</v>
      </c>
      <c r="AY2668" s="3" t="s">
        <v>29079</v>
      </c>
      <c r="AZ2668" s="2">
        <v>46</v>
      </c>
      <c r="BA2668" s="2">
        <v>3</v>
      </c>
      <c r="BB2668" s="2">
        <v>6242</v>
      </c>
      <c r="BC2668" s="3" t="s">
        <v>2399</v>
      </c>
      <c r="BD2668" s="3" t="s">
        <v>7029</v>
      </c>
      <c r="BE2668" s="3" t="s">
        <v>6286</v>
      </c>
      <c r="BF2668" s="3" t="s">
        <v>73</v>
      </c>
      <c r="BG2668" s="3" t="s">
        <v>93</v>
      </c>
      <c r="BH2668" s="3" t="s">
        <v>93</v>
      </c>
      <c r="BI2668" s="3" t="s">
        <v>76</v>
      </c>
      <c r="BJ2668" s="3" t="s">
        <v>76</v>
      </c>
    </row>
    <row r="2669" spans="1:62" hidden="1" x14ac:dyDescent="0.2">
      <c r="A2669" s="2" t="s">
        <v>32599</v>
      </c>
      <c r="B2669" s="3" t="s">
        <v>29069</v>
      </c>
      <c r="C2669" s="3" t="s">
        <v>147</v>
      </c>
      <c r="D2669" s="3" t="s">
        <v>29061</v>
      </c>
      <c r="E2669" s="3" t="s">
        <v>29062</v>
      </c>
      <c r="F2669" s="3" t="s">
        <v>29063</v>
      </c>
      <c r="G2669" s="3" t="s">
        <v>2615</v>
      </c>
      <c r="H2669" s="58" t="str">
        <f t="shared" si="402"/>
        <v>漳平供电有限公司</v>
      </c>
      <c r="I2669" s="3" t="s">
        <v>4292</v>
      </c>
      <c r="J2669" s="3" t="s">
        <v>4293</v>
      </c>
      <c r="K2669" s="3" t="s">
        <v>413</v>
      </c>
      <c r="L2669" s="3" t="s">
        <v>435</v>
      </c>
      <c r="M2669" s="3" t="s">
        <v>28981</v>
      </c>
      <c r="N2669" s="3" t="s">
        <v>29064</v>
      </c>
      <c r="O2669" s="3" t="s">
        <v>293</v>
      </c>
      <c r="P2669" s="3" t="s">
        <v>106</v>
      </c>
      <c r="Q2669" s="3" t="s">
        <v>29065</v>
      </c>
      <c r="R2669" s="3" t="s">
        <v>29066</v>
      </c>
      <c r="S2669" s="3" t="s">
        <v>29067</v>
      </c>
      <c r="T2669" s="3" t="s">
        <v>29068</v>
      </c>
      <c r="U2669" s="3" t="s">
        <v>7886</v>
      </c>
      <c r="V2669" s="3" t="s">
        <v>76</v>
      </c>
      <c r="W2669" s="3" t="s">
        <v>73</v>
      </c>
      <c r="X2669" s="3" t="s">
        <v>73</v>
      </c>
      <c r="Y2669" s="3" t="s">
        <v>73</v>
      </c>
      <c r="Z2669" s="3" t="s">
        <v>28981</v>
      </c>
      <c r="AA2669" s="3" t="s">
        <v>29064</v>
      </c>
      <c r="AB2669" s="3" t="s">
        <v>78</v>
      </c>
      <c r="AC2669" s="3" t="s">
        <v>27403</v>
      </c>
      <c r="AD2669" s="3" t="s">
        <v>164</v>
      </c>
      <c r="AE2669" s="3" t="s">
        <v>73</v>
      </c>
      <c r="AF2669" s="3" t="s">
        <v>73</v>
      </c>
      <c r="AG2669" s="7" t="s">
        <v>73</v>
      </c>
      <c r="AH2669" s="3" t="s">
        <v>73</v>
      </c>
      <c r="AI2669" s="3" t="s">
        <v>115</v>
      </c>
      <c r="AJ2669" s="3" t="s">
        <v>82</v>
      </c>
      <c r="AK2669" s="3" t="s">
        <v>82</v>
      </c>
      <c r="AL2669" s="3" t="s">
        <v>4294</v>
      </c>
      <c r="AM2669" s="3" t="s">
        <v>354</v>
      </c>
      <c r="AN2669" s="3" t="s">
        <v>29064</v>
      </c>
      <c r="AO2669" s="3" t="s">
        <v>73</v>
      </c>
      <c r="AP2669" s="3" t="s">
        <v>93</v>
      </c>
      <c r="AQ2669" s="3" t="s">
        <v>76</v>
      </c>
      <c r="AR2669" s="3" t="s">
        <v>76</v>
      </c>
      <c r="AS2669" s="3" t="s">
        <v>73</v>
      </c>
      <c r="AT2669" s="3" t="s">
        <v>138</v>
      </c>
      <c r="AU2669" s="3" t="s">
        <v>191</v>
      </c>
      <c r="AV2669" s="3" t="s">
        <v>2715</v>
      </c>
      <c r="AW2669" s="3" t="s">
        <v>2716</v>
      </c>
      <c r="AX2669" s="3" t="s">
        <v>447</v>
      </c>
      <c r="AY2669" s="3" t="s">
        <v>29068</v>
      </c>
      <c r="AZ2669" s="2">
        <v>8</v>
      </c>
      <c r="BA2669" s="2">
        <v>1</v>
      </c>
      <c r="BB2669" s="2">
        <v>381</v>
      </c>
      <c r="BC2669" s="3" t="s">
        <v>29069</v>
      </c>
      <c r="BD2669" s="3" t="s">
        <v>29070</v>
      </c>
      <c r="BE2669" s="3" t="s">
        <v>91</v>
      </c>
      <c r="BF2669" s="3" t="s">
        <v>29071</v>
      </c>
      <c r="BG2669" s="3" t="s">
        <v>93</v>
      </c>
      <c r="BH2669" s="3" t="s">
        <v>93</v>
      </c>
      <c r="BI2669" s="3" t="s">
        <v>76</v>
      </c>
      <c r="BJ2669" s="3" t="s">
        <v>93</v>
      </c>
    </row>
    <row r="2670" spans="1:62" x14ac:dyDescent="0.2">
      <c r="A2670" s="2" t="s">
        <v>32598</v>
      </c>
      <c r="B2670" s="3" t="s">
        <v>2387</v>
      </c>
      <c r="C2670" s="3" t="s">
        <v>219</v>
      </c>
      <c r="D2670" s="3" t="s">
        <v>29053</v>
      </c>
      <c r="E2670" s="3" t="s">
        <v>29054</v>
      </c>
      <c r="F2670" s="3" t="s">
        <v>29055</v>
      </c>
      <c r="G2670" s="3" t="s">
        <v>1188</v>
      </c>
      <c r="H2670" s="58" t="str">
        <f t="shared" si="402"/>
        <v>福安供电公司</v>
      </c>
      <c r="I2670" s="3" t="s">
        <v>4706</v>
      </c>
      <c r="J2670" s="3" t="s">
        <v>4707</v>
      </c>
      <c r="K2670" s="3" t="s">
        <v>2883</v>
      </c>
      <c r="L2670" s="3" t="s">
        <v>3041</v>
      </c>
      <c r="M2670" s="3" t="s">
        <v>29056</v>
      </c>
      <c r="N2670" s="3" t="s">
        <v>28292</v>
      </c>
      <c r="O2670" s="3" t="s">
        <v>70</v>
      </c>
      <c r="P2670" s="3" t="s">
        <v>71</v>
      </c>
      <c r="Q2670" s="3" t="s">
        <v>29057</v>
      </c>
      <c r="R2670" s="3" t="s">
        <v>29058</v>
      </c>
      <c r="S2670" s="3" t="s">
        <v>3739</v>
      </c>
      <c r="T2670" s="3" t="s">
        <v>2410</v>
      </c>
      <c r="U2670" s="3" t="s">
        <v>29059</v>
      </c>
      <c r="V2670" s="3" t="s">
        <v>76</v>
      </c>
      <c r="W2670" s="3" t="s">
        <v>73</v>
      </c>
      <c r="X2670" s="3" t="s">
        <v>73</v>
      </c>
      <c r="Y2670" s="3" t="s">
        <v>73</v>
      </c>
      <c r="Z2670" s="3" t="s">
        <v>27153</v>
      </c>
      <c r="AA2670" s="3" t="s">
        <v>28292</v>
      </c>
      <c r="AB2670" s="3" t="s">
        <v>78</v>
      </c>
      <c r="AC2670" s="3" t="s">
        <v>27612</v>
      </c>
      <c r="AD2670" s="3" t="s">
        <v>80</v>
      </c>
      <c r="AE2670" s="3" t="s">
        <v>73</v>
      </c>
      <c r="AF2670" s="3" t="s">
        <v>73</v>
      </c>
      <c r="AG2670" s="7" t="s">
        <v>73</v>
      </c>
      <c r="AH2670" s="3" t="s">
        <v>73</v>
      </c>
      <c r="AI2670" s="3" t="s">
        <v>82</v>
      </c>
      <c r="AJ2670" s="3" t="s">
        <v>82</v>
      </c>
      <c r="AK2670" s="3" t="s">
        <v>82</v>
      </c>
      <c r="AL2670" s="3" t="s">
        <v>5384</v>
      </c>
      <c r="AM2670" s="3" t="s">
        <v>4707</v>
      </c>
      <c r="AN2670" s="3" t="s">
        <v>28292</v>
      </c>
      <c r="AO2670" s="3" t="s">
        <v>82</v>
      </c>
      <c r="AP2670" s="3" t="s">
        <v>93</v>
      </c>
      <c r="AQ2670" s="3" t="s">
        <v>76</v>
      </c>
      <c r="AR2670" s="3" t="s">
        <v>76</v>
      </c>
      <c r="AS2670" s="3" t="s">
        <v>73</v>
      </c>
      <c r="AT2670" s="3" t="s">
        <v>138</v>
      </c>
      <c r="AU2670" s="3" t="s">
        <v>237</v>
      </c>
      <c r="AV2670" s="3" t="s">
        <v>213</v>
      </c>
      <c r="AW2670" s="3" t="s">
        <v>238</v>
      </c>
      <c r="AX2670" s="3" t="s">
        <v>142</v>
      </c>
      <c r="AY2670" s="3" t="s">
        <v>2410</v>
      </c>
      <c r="AZ2670" s="2">
        <v>3</v>
      </c>
      <c r="BA2670" s="2">
        <v>1</v>
      </c>
      <c r="BB2670" s="2">
        <v>258</v>
      </c>
      <c r="BC2670" s="3" t="s">
        <v>2387</v>
      </c>
      <c r="BD2670" s="3" t="s">
        <v>4709</v>
      </c>
      <c r="BE2670" s="3" t="s">
        <v>91</v>
      </c>
      <c r="BF2670" s="3" t="s">
        <v>29060</v>
      </c>
      <c r="BG2670" s="3" t="s">
        <v>93</v>
      </c>
      <c r="BH2670" s="3" t="s">
        <v>93</v>
      </c>
      <c r="BI2670" s="3" t="s">
        <v>76</v>
      </c>
      <c r="BJ2670" s="3" t="s">
        <v>93</v>
      </c>
    </row>
    <row r="2671" spans="1:62" x14ac:dyDescent="0.2">
      <c r="A2671" s="2" t="s">
        <v>32597</v>
      </c>
      <c r="B2671" s="3" t="s">
        <v>6492</v>
      </c>
      <c r="C2671" s="3" t="s">
        <v>243</v>
      </c>
      <c r="D2671" s="3" t="s">
        <v>29045</v>
      </c>
      <c r="E2671" s="3" t="s">
        <v>29046</v>
      </c>
      <c r="F2671" s="3" t="s">
        <v>29047</v>
      </c>
      <c r="G2671" s="3" t="s">
        <v>1359</v>
      </c>
      <c r="H2671" s="58" t="str">
        <f t="shared" si="402"/>
        <v>福清供电公司</v>
      </c>
      <c r="I2671" s="3" t="s">
        <v>3052</v>
      </c>
      <c r="J2671" s="3" t="s">
        <v>3053</v>
      </c>
      <c r="K2671" s="3" t="s">
        <v>2883</v>
      </c>
      <c r="L2671" s="3" t="s">
        <v>3041</v>
      </c>
      <c r="M2671" s="3" t="s">
        <v>29048</v>
      </c>
      <c r="N2671" s="3" t="s">
        <v>27878</v>
      </c>
      <c r="O2671" s="3" t="s">
        <v>156</v>
      </c>
      <c r="P2671" s="3" t="s">
        <v>157</v>
      </c>
      <c r="Q2671" s="3" t="s">
        <v>29049</v>
      </c>
      <c r="R2671" s="3" t="s">
        <v>29050</v>
      </c>
      <c r="S2671" s="3" t="s">
        <v>73</v>
      </c>
      <c r="T2671" s="3" t="s">
        <v>73</v>
      </c>
      <c r="U2671" s="3" t="s">
        <v>29051</v>
      </c>
      <c r="V2671" s="3" t="s">
        <v>76</v>
      </c>
      <c r="W2671" s="3" t="s">
        <v>73</v>
      </c>
      <c r="X2671" s="3" t="s">
        <v>73</v>
      </c>
      <c r="Y2671" s="3" t="s">
        <v>73</v>
      </c>
      <c r="Z2671" s="3" t="s">
        <v>28849</v>
      </c>
      <c r="AA2671" s="3" t="s">
        <v>73</v>
      </c>
      <c r="AB2671" s="3" t="s">
        <v>78</v>
      </c>
      <c r="AC2671" s="3" t="s">
        <v>29052</v>
      </c>
      <c r="AD2671" s="3" t="s">
        <v>164</v>
      </c>
      <c r="AE2671" s="3" t="s">
        <v>73</v>
      </c>
      <c r="AF2671" s="3" t="s">
        <v>73</v>
      </c>
      <c r="AG2671" s="7" t="s">
        <v>73</v>
      </c>
      <c r="AH2671" s="3" t="s">
        <v>73</v>
      </c>
      <c r="AI2671" s="3" t="s">
        <v>165</v>
      </c>
      <c r="AJ2671" s="3" t="s">
        <v>166</v>
      </c>
      <c r="AK2671" s="3" t="s">
        <v>82</v>
      </c>
      <c r="AL2671" s="3" t="s">
        <v>1371</v>
      </c>
      <c r="AM2671" s="3" t="s">
        <v>354</v>
      </c>
      <c r="AN2671" s="3" t="s">
        <v>73</v>
      </c>
      <c r="AO2671" s="3" t="s">
        <v>73</v>
      </c>
      <c r="AP2671" s="3" t="s">
        <v>93</v>
      </c>
      <c r="AQ2671" s="3" t="s">
        <v>73</v>
      </c>
      <c r="AR2671" s="3" t="s">
        <v>73</v>
      </c>
      <c r="AS2671" s="3" t="s">
        <v>73</v>
      </c>
      <c r="AT2671" s="3" t="s">
        <v>138</v>
      </c>
      <c r="AU2671" s="3" t="s">
        <v>331</v>
      </c>
      <c r="AV2671" s="3" t="s">
        <v>1669</v>
      </c>
      <c r="AW2671" s="3" t="s">
        <v>1670</v>
      </c>
      <c r="AX2671" s="3" t="s">
        <v>142</v>
      </c>
      <c r="AY2671" s="3" t="s">
        <v>73</v>
      </c>
      <c r="AZ2671" s="2">
        <v>5</v>
      </c>
      <c r="BA2671" s="2">
        <v>23</v>
      </c>
      <c r="BB2671" s="2">
        <v>259</v>
      </c>
      <c r="BC2671" s="3" t="s">
        <v>6492</v>
      </c>
      <c r="BD2671" s="3" t="s">
        <v>6493</v>
      </c>
      <c r="BE2671" s="3" t="s">
        <v>195</v>
      </c>
      <c r="BF2671" s="3" t="s">
        <v>73</v>
      </c>
      <c r="BG2671" s="3" t="s">
        <v>93</v>
      </c>
      <c r="BH2671" s="3" t="s">
        <v>93</v>
      </c>
      <c r="BI2671" s="3" t="s">
        <v>76</v>
      </c>
      <c r="BJ2671" s="3" t="s">
        <v>76</v>
      </c>
    </row>
    <row r="2672" spans="1:62" hidden="1" x14ac:dyDescent="0.2">
      <c r="A2672" s="2" t="s">
        <v>32593</v>
      </c>
      <c r="B2672" s="3" t="s">
        <v>5958</v>
      </c>
      <c r="C2672" s="3" t="s">
        <v>359</v>
      </c>
      <c r="D2672" s="3" t="s">
        <v>29029</v>
      </c>
      <c r="E2672" s="3" t="s">
        <v>29030</v>
      </c>
      <c r="F2672" s="3" t="s">
        <v>29031</v>
      </c>
      <c r="G2672" s="3" t="s">
        <v>1995</v>
      </c>
      <c r="H2672" s="58" t="str">
        <f t="shared" si="402"/>
        <v>长泰供电有限公司</v>
      </c>
      <c r="I2672" s="3" t="s">
        <v>4374</v>
      </c>
      <c r="J2672" s="3" t="s">
        <v>4375</v>
      </c>
      <c r="K2672" s="3" t="s">
        <v>413</v>
      </c>
      <c r="L2672" s="3" t="s">
        <v>435</v>
      </c>
      <c r="M2672" s="3" t="s">
        <v>29032</v>
      </c>
      <c r="N2672" s="3" t="s">
        <v>29033</v>
      </c>
      <c r="O2672" s="3" t="s">
        <v>293</v>
      </c>
      <c r="P2672" s="3" t="s">
        <v>185</v>
      </c>
      <c r="Q2672" s="3" t="s">
        <v>29034</v>
      </c>
      <c r="R2672" s="3" t="s">
        <v>29035</v>
      </c>
      <c r="S2672" s="3" t="s">
        <v>29036</v>
      </c>
      <c r="T2672" s="3" t="s">
        <v>73</v>
      </c>
      <c r="U2672" s="3" t="s">
        <v>29037</v>
      </c>
      <c r="V2672" s="3" t="s">
        <v>76</v>
      </c>
      <c r="W2672" s="3" t="s">
        <v>73</v>
      </c>
      <c r="X2672" s="3" t="s">
        <v>73</v>
      </c>
      <c r="Y2672" s="3" t="s">
        <v>73</v>
      </c>
      <c r="Z2672" s="3" t="s">
        <v>27489</v>
      </c>
      <c r="AA2672" s="3" t="s">
        <v>73</v>
      </c>
      <c r="AB2672" s="3" t="s">
        <v>78</v>
      </c>
      <c r="AC2672" s="3" t="s">
        <v>27403</v>
      </c>
      <c r="AD2672" s="3" t="s">
        <v>164</v>
      </c>
      <c r="AE2672" s="3" t="s">
        <v>73</v>
      </c>
      <c r="AF2672" s="3" t="s">
        <v>73</v>
      </c>
      <c r="AG2672" s="7" t="s">
        <v>73</v>
      </c>
      <c r="AH2672" s="3" t="s">
        <v>73</v>
      </c>
      <c r="AI2672" s="3" t="s">
        <v>82</v>
      </c>
      <c r="AJ2672" s="3" t="s">
        <v>82</v>
      </c>
      <c r="AK2672" s="3" t="s">
        <v>189</v>
      </c>
      <c r="AL2672" s="3" t="s">
        <v>2004</v>
      </c>
      <c r="AM2672" s="3" t="s">
        <v>2005</v>
      </c>
      <c r="AN2672" s="3" t="s">
        <v>73</v>
      </c>
      <c r="AO2672" s="3" t="s">
        <v>73</v>
      </c>
      <c r="AP2672" s="3" t="s">
        <v>76</v>
      </c>
      <c r="AQ2672" s="3" t="s">
        <v>73</v>
      </c>
      <c r="AR2672" s="3" t="s">
        <v>73</v>
      </c>
      <c r="AS2672" s="3" t="s">
        <v>73</v>
      </c>
      <c r="AT2672" s="3" t="s">
        <v>138</v>
      </c>
      <c r="AU2672" s="3" t="s">
        <v>237</v>
      </c>
      <c r="AV2672" s="3" t="s">
        <v>192</v>
      </c>
      <c r="AW2672" s="3" t="s">
        <v>193</v>
      </c>
      <c r="AX2672" s="3" t="s">
        <v>566</v>
      </c>
      <c r="AY2672" s="3" t="s">
        <v>73</v>
      </c>
      <c r="AZ2672" s="2">
        <v>10</v>
      </c>
      <c r="BA2672" s="2">
        <v>2</v>
      </c>
      <c r="BB2672" s="2">
        <v>1154</v>
      </c>
      <c r="BC2672" s="3" t="s">
        <v>5958</v>
      </c>
      <c r="BD2672" s="3" t="s">
        <v>5959</v>
      </c>
      <c r="BE2672" s="3" t="s">
        <v>91</v>
      </c>
      <c r="BF2672" s="3" t="s">
        <v>29038</v>
      </c>
      <c r="BG2672" s="3" t="s">
        <v>93</v>
      </c>
      <c r="BH2672" s="3" t="s">
        <v>93</v>
      </c>
      <c r="BI2672" s="3" t="s">
        <v>76</v>
      </c>
      <c r="BJ2672" s="3" t="s">
        <v>93</v>
      </c>
    </row>
    <row r="2673" spans="1:62" x14ac:dyDescent="0.2">
      <c r="A2673" s="2" t="s">
        <v>32594</v>
      </c>
      <c r="B2673" s="3" t="s">
        <v>29043</v>
      </c>
      <c r="C2673" s="3" t="s">
        <v>243</v>
      </c>
      <c r="D2673" s="3" t="s">
        <v>29039</v>
      </c>
      <c r="E2673" s="3" t="s">
        <v>29040</v>
      </c>
      <c r="F2673" s="3" t="s">
        <v>29041</v>
      </c>
      <c r="G2673" s="3" t="s">
        <v>1359</v>
      </c>
      <c r="H2673" s="58" t="str">
        <f t="shared" si="402"/>
        <v>福清供电公司</v>
      </c>
      <c r="I2673" s="3" t="s">
        <v>3052</v>
      </c>
      <c r="J2673" s="3" t="s">
        <v>3053</v>
      </c>
      <c r="K2673" s="3" t="s">
        <v>2883</v>
      </c>
      <c r="L2673" s="3" t="s">
        <v>3041</v>
      </c>
      <c r="M2673" s="3" t="s">
        <v>29032</v>
      </c>
      <c r="N2673" s="3" t="s">
        <v>27736</v>
      </c>
      <c r="O2673" s="3" t="s">
        <v>156</v>
      </c>
      <c r="P2673" s="3" t="s">
        <v>157</v>
      </c>
      <c r="Q2673" s="3" t="s">
        <v>32595</v>
      </c>
      <c r="R2673" s="3" t="s">
        <v>32596</v>
      </c>
      <c r="S2673" s="3" t="s">
        <v>73</v>
      </c>
      <c r="T2673" s="3" t="s">
        <v>73</v>
      </c>
      <c r="U2673" s="3" t="s">
        <v>29042</v>
      </c>
      <c r="V2673" s="3" t="s">
        <v>76</v>
      </c>
      <c r="W2673" s="3" t="s">
        <v>73</v>
      </c>
      <c r="X2673" s="3" t="s">
        <v>73</v>
      </c>
      <c r="Y2673" s="3" t="s">
        <v>73</v>
      </c>
      <c r="Z2673" s="3" t="s">
        <v>29032</v>
      </c>
      <c r="AA2673" s="3" t="s">
        <v>73</v>
      </c>
      <c r="AB2673" s="3" t="s">
        <v>78</v>
      </c>
      <c r="AC2673" s="3" t="s">
        <v>27403</v>
      </c>
      <c r="AD2673" s="3" t="s">
        <v>164</v>
      </c>
      <c r="AE2673" s="3" t="s">
        <v>73</v>
      </c>
      <c r="AF2673" s="3" t="s">
        <v>73</v>
      </c>
      <c r="AG2673" s="7" t="s">
        <v>73</v>
      </c>
      <c r="AH2673" s="3" t="s">
        <v>73</v>
      </c>
      <c r="AI2673" s="3" t="s">
        <v>211</v>
      </c>
      <c r="AJ2673" s="3" t="s">
        <v>82</v>
      </c>
      <c r="AK2673" s="3" t="s">
        <v>82</v>
      </c>
      <c r="AL2673" s="3" t="s">
        <v>1371</v>
      </c>
      <c r="AM2673" s="3" t="s">
        <v>354</v>
      </c>
      <c r="AN2673" s="3" t="s">
        <v>73</v>
      </c>
      <c r="AO2673" s="3" t="s">
        <v>73</v>
      </c>
      <c r="AP2673" s="3" t="s">
        <v>93</v>
      </c>
      <c r="AQ2673" s="3" t="s">
        <v>73</v>
      </c>
      <c r="AR2673" s="3" t="s">
        <v>73</v>
      </c>
      <c r="AS2673" s="3" t="s">
        <v>73</v>
      </c>
      <c r="AT2673" s="3" t="s">
        <v>299</v>
      </c>
      <c r="AU2673" s="3" t="s">
        <v>299</v>
      </c>
      <c r="AV2673" s="3" t="s">
        <v>299</v>
      </c>
      <c r="AW2673" s="3" t="s">
        <v>300</v>
      </c>
      <c r="AX2673" s="3" t="s">
        <v>89</v>
      </c>
      <c r="AY2673" s="3" t="s">
        <v>73</v>
      </c>
      <c r="AZ2673" s="2">
        <v>50</v>
      </c>
      <c r="BA2673" s="2">
        <v>19</v>
      </c>
      <c r="BB2673" s="2">
        <v>6952</v>
      </c>
      <c r="BC2673" s="3" t="s">
        <v>29043</v>
      </c>
      <c r="BD2673" s="3" t="s">
        <v>29044</v>
      </c>
      <c r="BE2673" s="3" t="s">
        <v>195</v>
      </c>
      <c r="BF2673" s="3" t="s">
        <v>73</v>
      </c>
      <c r="BG2673" s="3" t="s">
        <v>93</v>
      </c>
      <c r="BH2673" s="3" t="s">
        <v>93</v>
      </c>
      <c r="BI2673" s="3" t="s">
        <v>76</v>
      </c>
      <c r="BJ2673" s="3" t="s">
        <v>76</v>
      </c>
    </row>
    <row r="2674" spans="1:62" hidden="1" x14ac:dyDescent="0.2">
      <c r="A2674" s="2" t="s">
        <v>1988</v>
      </c>
      <c r="B2674" s="3" t="s">
        <v>29026</v>
      </c>
      <c r="C2674" s="3" t="s">
        <v>359</v>
      </c>
      <c r="D2674" s="3" t="s">
        <v>29016</v>
      </c>
      <c r="E2674" s="3" t="s">
        <v>29017</v>
      </c>
      <c r="F2674" s="3" t="s">
        <v>29018</v>
      </c>
      <c r="G2674" s="3" t="s">
        <v>2601</v>
      </c>
      <c r="H2674" s="58" t="str">
        <f>C2674</f>
        <v>漳州</v>
      </c>
      <c r="I2674" s="3" t="s">
        <v>2835</v>
      </c>
      <c r="J2674" s="3" t="s">
        <v>2836</v>
      </c>
      <c r="K2674" s="3" t="s">
        <v>129</v>
      </c>
      <c r="L2674" s="3" t="s">
        <v>130</v>
      </c>
      <c r="M2674" s="3" t="s">
        <v>29019</v>
      </c>
      <c r="N2674" s="3" t="s">
        <v>29020</v>
      </c>
      <c r="O2674" s="3" t="s">
        <v>293</v>
      </c>
      <c r="P2674" s="3" t="s">
        <v>185</v>
      </c>
      <c r="Q2674" s="3" t="s">
        <v>29021</v>
      </c>
      <c r="R2674" s="3" t="s">
        <v>29022</v>
      </c>
      <c r="S2674" s="3" t="s">
        <v>29023</v>
      </c>
      <c r="T2674" s="3" t="s">
        <v>73</v>
      </c>
      <c r="U2674" s="3" t="s">
        <v>29024</v>
      </c>
      <c r="V2674" s="3" t="s">
        <v>76</v>
      </c>
      <c r="W2674" s="3" t="s">
        <v>73</v>
      </c>
      <c r="X2674" s="3" t="s">
        <v>73</v>
      </c>
      <c r="Y2674" s="3" t="s">
        <v>73</v>
      </c>
      <c r="Z2674" s="3" t="s">
        <v>29025</v>
      </c>
      <c r="AA2674" s="3" t="s">
        <v>28971</v>
      </c>
      <c r="AB2674" s="3" t="s">
        <v>78</v>
      </c>
      <c r="AC2674" s="3" t="s">
        <v>27260</v>
      </c>
      <c r="AD2674" s="3" t="s">
        <v>164</v>
      </c>
      <c r="AE2674" s="3" t="s">
        <v>73</v>
      </c>
      <c r="AF2674" s="3" t="s">
        <v>73</v>
      </c>
      <c r="AG2674" s="7" t="s">
        <v>73</v>
      </c>
      <c r="AH2674" s="3" t="s">
        <v>73</v>
      </c>
      <c r="AI2674" s="3" t="s">
        <v>82</v>
      </c>
      <c r="AJ2674" s="3" t="s">
        <v>82</v>
      </c>
      <c r="AK2674" s="3" t="s">
        <v>189</v>
      </c>
      <c r="AL2674" s="3" t="s">
        <v>6907</v>
      </c>
      <c r="AM2674" s="3" t="s">
        <v>2836</v>
      </c>
      <c r="AN2674" s="3" t="s">
        <v>28971</v>
      </c>
      <c r="AO2674" s="3" t="s">
        <v>73</v>
      </c>
      <c r="AP2674" s="3" t="s">
        <v>93</v>
      </c>
      <c r="AQ2674" s="3" t="s">
        <v>76</v>
      </c>
      <c r="AR2674" s="3" t="s">
        <v>76</v>
      </c>
      <c r="AS2674" s="3" t="s">
        <v>73</v>
      </c>
      <c r="AT2674" s="3" t="s">
        <v>138</v>
      </c>
      <c r="AU2674" s="3" t="s">
        <v>740</v>
      </c>
      <c r="AV2674" s="3" t="s">
        <v>741</v>
      </c>
      <c r="AW2674" s="3" t="s">
        <v>742</v>
      </c>
      <c r="AX2674" s="3" t="s">
        <v>142</v>
      </c>
      <c r="AY2674" s="3" t="s">
        <v>73</v>
      </c>
      <c r="AZ2674" s="2">
        <v>8</v>
      </c>
      <c r="BA2674" s="2">
        <v>0</v>
      </c>
      <c r="BB2674" s="2">
        <v>1072</v>
      </c>
      <c r="BC2674" s="3" t="s">
        <v>29026</v>
      </c>
      <c r="BD2674" s="3" t="s">
        <v>29027</v>
      </c>
      <c r="BE2674" s="3" t="s">
        <v>91</v>
      </c>
      <c r="BF2674" s="3" t="s">
        <v>29028</v>
      </c>
      <c r="BG2674" s="3" t="s">
        <v>93</v>
      </c>
      <c r="BH2674" s="3" t="s">
        <v>93</v>
      </c>
      <c r="BI2674" s="3" t="s">
        <v>76</v>
      </c>
      <c r="BJ2674" s="3" t="s">
        <v>93</v>
      </c>
    </row>
    <row r="2675" spans="1:62" hidden="1" x14ac:dyDescent="0.2">
      <c r="A2675" s="2" t="s">
        <v>32590</v>
      </c>
      <c r="B2675" s="3" t="s">
        <v>8281</v>
      </c>
      <c r="C2675" s="3" t="s">
        <v>174</v>
      </c>
      <c r="D2675" s="3" t="s">
        <v>29010</v>
      </c>
      <c r="E2675" s="3" t="s">
        <v>32591</v>
      </c>
      <c r="F2675" s="3" t="s">
        <v>29011</v>
      </c>
      <c r="G2675" s="3" t="s">
        <v>890</v>
      </c>
      <c r="H2675" s="58" t="str">
        <f t="shared" ref="H2675:H2698" si="403">G2675</f>
        <v>安溪县供电公司</v>
      </c>
      <c r="I2675" s="3" t="s">
        <v>5397</v>
      </c>
      <c r="J2675" s="3" t="s">
        <v>5398</v>
      </c>
      <c r="K2675" s="3" t="s">
        <v>250</v>
      </c>
      <c r="L2675" s="3" t="s">
        <v>250</v>
      </c>
      <c r="M2675" s="3" t="s">
        <v>29012</v>
      </c>
      <c r="N2675" s="3" t="s">
        <v>28599</v>
      </c>
      <c r="O2675" s="3" t="s">
        <v>156</v>
      </c>
      <c r="P2675" s="3" t="s">
        <v>106</v>
      </c>
      <c r="Q2675" s="3" t="s">
        <v>29013</v>
      </c>
      <c r="R2675" s="3" t="s">
        <v>29014</v>
      </c>
      <c r="S2675" s="3" t="s">
        <v>28539</v>
      </c>
      <c r="T2675" s="3" t="s">
        <v>73</v>
      </c>
      <c r="U2675" s="3" t="s">
        <v>29015</v>
      </c>
      <c r="V2675" s="3" t="s">
        <v>76</v>
      </c>
      <c r="W2675" s="3" t="s">
        <v>73</v>
      </c>
      <c r="X2675" s="3" t="s">
        <v>73</v>
      </c>
      <c r="Y2675" s="3" t="s">
        <v>73</v>
      </c>
      <c r="Z2675" s="3" t="s">
        <v>29012</v>
      </c>
      <c r="AA2675" s="3" t="s">
        <v>73</v>
      </c>
      <c r="AB2675" s="3" t="s">
        <v>78</v>
      </c>
      <c r="AC2675" s="3" t="s">
        <v>27260</v>
      </c>
      <c r="AD2675" s="3" t="s">
        <v>80</v>
      </c>
      <c r="AE2675" s="3" t="s">
        <v>73</v>
      </c>
      <c r="AF2675" s="3" t="s">
        <v>73</v>
      </c>
      <c r="AG2675" s="7" t="s">
        <v>73</v>
      </c>
      <c r="AH2675" s="3" t="s">
        <v>73</v>
      </c>
      <c r="AI2675" s="3" t="s">
        <v>82</v>
      </c>
      <c r="AJ2675" s="3" t="s">
        <v>82</v>
      </c>
      <c r="AK2675" s="3" t="s">
        <v>82</v>
      </c>
      <c r="AL2675" s="3" t="s">
        <v>3416</v>
      </c>
      <c r="AM2675" s="3" t="s">
        <v>3417</v>
      </c>
      <c r="AN2675" s="3" t="s">
        <v>73</v>
      </c>
      <c r="AO2675" s="3" t="s">
        <v>73</v>
      </c>
      <c r="AP2675" s="3" t="s">
        <v>76</v>
      </c>
      <c r="AQ2675" s="3" t="s">
        <v>73</v>
      </c>
      <c r="AR2675" s="3" t="s">
        <v>73</v>
      </c>
      <c r="AS2675" s="3" t="s">
        <v>73</v>
      </c>
      <c r="AT2675" s="3" t="s">
        <v>299</v>
      </c>
      <c r="AU2675" s="3" t="s">
        <v>299</v>
      </c>
      <c r="AV2675" s="3" t="s">
        <v>299</v>
      </c>
      <c r="AW2675" s="3" t="s">
        <v>300</v>
      </c>
      <c r="AX2675" s="3" t="s">
        <v>2654</v>
      </c>
      <c r="AY2675" s="3" t="s">
        <v>73</v>
      </c>
      <c r="AZ2675" s="2">
        <v>10</v>
      </c>
      <c r="BA2675" s="2">
        <v>1</v>
      </c>
      <c r="BB2675" s="2">
        <v>490</v>
      </c>
      <c r="BC2675" s="3" t="s">
        <v>8281</v>
      </c>
      <c r="BD2675" s="3" t="s">
        <v>8282</v>
      </c>
      <c r="BE2675" s="3" t="s">
        <v>91</v>
      </c>
      <c r="BF2675" s="3" t="s">
        <v>32592</v>
      </c>
      <c r="BG2675" s="3" t="s">
        <v>93</v>
      </c>
      <c r="BH2675" s="3" t="s">
        <v>93</v>
      </c>
      <c r="BI2675" s="3" t="s">
        <v>76</v>
      </c>
      <c r="BJ2675" s="3" t="s">
        <v>93</v>
      </c>
    </row>
    <row r="2676" spans="1:62" hidden="1" x14ac:dyDescent="0.2">
      <c r="A2676" s="2" t="s">
        <v>32589</v>
      </c>
      <c r="B2676" s="3" t="s">
        <v>6342</v>
      </c>
      <c r="C2676" s="3" t="s">
        <v>219</v>
      </c>
      <c r="D2676" s="3" t="s">
        <v>29003</v>
      </c>
      <c r="E2676" s="3" t="s">
        <v>29004</v>
      </c>
      <c r="F2676" s="3" t="s">
        <v>29005</v>
      </c>
      <c r="G2676" s="3" t="s">
        <v>1101</v>
      </c>
      <c r="H2676" s="58" t="str">
        <f t="shared" si="403"/>
        <v>福鼎供电公司</v>
      </c>
      <c r="I2676" s="3" t="s">
        <v>2841</v>
      </c>
      <c r="J2676" s="3" t="s">
        <v>2842</v>
      </c>
      <c r="K2676" s="3" t="s">
        <v>2883</v>
      </c>
      <c r="L2676" s="3" t="s">
        <v>2925</v>
      </c>
      <c r="M2676" s="3" t="s">
        <v>28777</v>
      </c>
      <c r="N2676" s="3" t="s">
        <v>29006</v>
      </c>
      <c r="O2676" s="3" t="s">
        <v>293</v>
      </c>
      <c r="P2676" s="3" t="s">
        <v>106</v>
      </c>
      <c r="Q2676" s="3" t="s">
        <v>29007</v>
      </c>
      <c r="R2676" s="3" t="s">
        <v>29008</v>
      </c>
      <c r="S2676" s="3" t="s">
        <v>73</v>
      </c>
      <c r="T2676" s="3" t="s">
        <v>73</v>
      </c>
      <c r="U2676" s="3" t="s">
        <v>29009</v>
      </c>
      <c r="V2676" s="3" t="s">
        <v>76</v>
      </c>
      <c r="W2676" s="3" t="s">
        <v>73</v>
      </c>
      <c r="X2676" s="3" t="s">
        <v>73</v>
      </c>
      <c r="Y2676" s="3" t="s">
        <v>73</v>
      </c>
      <c r="Z2676" s="3" t="s">
        <v>28998</v>
      </c>
      <c r="AA2676" s="3" t="s">
        <v>73</v>
      </c>
      <c r="AB2676" s="3" t="s">
        <v>78</v>
      </c>
      <c r="AC2676" s="3" t="s">
        <v>27260</v>
      </c>
      <c r="AD2676" s="3" t="s">
        <v>80</v>
      </c>
      <c r="AE2676" s="3" t="s">
        <v>73</v>
      </c>
      <c r="AF2676" s="3" t="s">
        <v>73</v>
      </c>
      <c r="AG2676" s="7" t="s">
        <v>73</v>
      </c>
      <c r="AH2676" s="3" t="s">
        <v>73</v>
      </c>
      <c r="AI2676" s="3" t="s">
        <v>82</v>
      </c>
      <c r="AJ2676" s="3" t="s">
        <v>82</v>
      </c>
      <c r="AK2676" s="3" t="s">
        <v>82</v>
      </c>
      <c r="AL2676" s="3" t="s">
        <v>13709</v>
      </c>
      <c r="AM2676" s="3" t="s">
        <v>421</v>
      </c>
      <c r="AN2676" s="3" t="s">
        <v>73</v>
      </c>
      <c r="AO2676" s="3" t="s">
        <v>73</v>
      </c>
      <c r="AP2676" s="3" t="s">
        <v>93</v>
      </c>
      <c r="AQ2676" s="3" t="s">
        <v>73</v>
      </c>
      <c r="AR2676" s="3" t="s">
        <v>73</v>
      </c>
      <c r="AS2676" s="3" t="s">
        <v>73</v>
      </c>
      <c r="AT2676" s="3" t="s">
        <v>138</v>
      </c>
      <c r="AU2676" s="3" t="s">
        <v>191</v>
      </c>
      <c r="AV2676" s="3" t="s">
        <v>192</v>
      </c>
      <c r="AW2676" s="3" t="s">
        <v>193</v>
      </c>
      <c r="AX2676" s="3" t="s">
        <v>447</v>
      </c>
      <c r="AY2676" s="3" t="s">
        <v>73</v>
      </c>
      <c r="AZ2676" s="2">
        <v>15</v>
      </c>
      <c r="BA2676" s="2">
        <v>8</v>
      </c>
      <c r="BB2676" s="2">
        <v>738</v>
      </c>
      <c r="BC2676" s="3" t="s">
        <v>6342</v>
      </c>
      <c r="BD2676" s="3" t="s">
        <v>6343</v>
      </c>
      <c r="BE2676" s="3" t="s">
        <v>195</v>
      </c>
      <c r="BF2676" s="3" t="s">
        <v>73</v>
      </c>
      <c r="BG2676" s="3" t="s">
        <v>93</v>
      </c>
      <c r="BH2676" s="3" t="s">
        <v>93</v>
      </c>
      <c r="BI2676" s="3" t="s">
        <v>76</v>
      </c>
      <c r="BJ2676" s="3" t="s">
        <v>76</v>
      </c>
    </row>
    <row r="2677" spans="1:62" x14ac:dyDescent="0.2">
      <c r="A2677" s="2" t="s">
        <v>32584</v>
      </c>
      <c r="B2677" s="3" t="s">
        <v>8030</v>
      </c>
      <c r="C2677" s="3" t="s">
        <v>174</v>
      </c>
      <c r="D2677" s="3" t="s">
        <v>28996</v>
      </c>
      <c r="E2677" s="3" t="s">
        <v>32585</v>
      </c>
      <c r="F2677" s="3" t="s">
        <v>28997</v>
      </c>
      <c r="G2677" s="3" t="s">
        <v>178</v>
      </c>
      <c r="H2677" s="58" t="str">
        <f t="shared" si="403"/>
        <v>南安市供电公司</v>
      </c>
      <c r="I2677" s="3" t="s">
        <v>1509</v>
      </c>
      <c r="J2677" s="3" t="s">
        <v>1510</v>
      </c>
      <c r="K2677" s="3" t="s">
        <v>2883</v>
      </c>
      <c r="L2677" s="3" t="s">
        <v>3041</v>
      </c>
      <c r="M2677" s="3" t="s">
        <v>28998</v>
      </c>
      <c r="N2677" s="3" t="s">
        <v>28999</v>
      </c>
      <c r="O2677" s="3" t="s">
        <v>70</v>
      </c>
      <c r="P2677" s="3" t="s">
        <v>71</v>
      </c>
      <c r="Q2677" s="3" t="s">
        <v>29000</v>
      </c>
      <c r="R2677" s="3" t="s">
        <v>32586</v>
      </c>
      <c r="S2677" s="3" t="s">
        <v>32587</v>
      </c>
      <c r="T2677" s="3" t="s">
        <v>73</v>
      </c>
      <c r="U2677" s="3" t="s">
        <v>29001</v>
      </c>
      <c r="V2677" s="3" t="s">
        <v>76</v>
      </c>
      <c r="W2677" s="3" t="s">
        <v>73</v>
      </c>
      <c r="X2677" s="3" t="s">
        <v>73</v>
      </c>
      <c r="Y2677" s="3" t="s">
        <v>73</v>
      </c>
      <c r="Z2677" s="3" t="s">
        <v>28998</v>
      </c>
      <c r="AA2677" s="3" t="s">
        <v>73</v>
      </c>
      <c r="AB2677" s="3" t="s">
        <v>78</v>
      </c>
      <c r="AC2677" s="3" t="s">
        <v>26953</v>
      </c>
      <c r="AD2677" s="3" t="s">
        <v>80</v>
      </c>
      <c r="AE2677" s="3" t="s">
        <v>73</v>
      </c>
      <c r="AF2677" s="3" t="s">
        <v>73</v>
      </c>
      <c r="AG2677" s="7" t="s">
        <v>73</v>
      </c>
      <c r="AH2677" s="3" t="s">
        <v>73</v>
      </c>
      <c r="AI2677" s="3" t="s">
        <v>82</v>
      </c>
      <c r="AJ2677" s="3" t="s">
        <v>82</v>
      </c>
      <c r="AK2677" s="3" t="s">
        <v>82</v>
      </c>
      <c r="AL2677" s="3" t="s">
        <v>3193</v>
      </c>
      <c r="AM2677" s="3" t="s">
        <v>1510</v>
      </c>
      <c r="AN2677" s="3" t="s">
        <v>73</v>
      </c>
      <c r="AO2677" s="3" t="s">
        <v>73</v>
      </c>
      <c r="AP2677" s="3" t="s">
        <v>93</v>
      </c>
      <c r="AQ2677" s="3" t="s">
        <v>73</v>
      </c>
      <c r="AR2677" s="3" t="s">
        <v>73</v>
      </c>
      <c r="AS2677" s="3" t="s">
        <v>73</v>
      </c>
      <c r="AT2677" s="3" t="s">
        <v>138</v>
      </c>
      <c r="AU2677" s="3" t="s">
        <v>237</v>
      </c>
      <c r="AV2677" s="3" t="s">
        <v>213</v>
      </c>
      <c r="AW2677" s="3" t="s">
        <v>238</v>
      </c>
      <c r="AX2677" s="3" t="s">
        <v>142</v>
      </c>
      <c r="AY2677" s="3" t="s">
        <v>73</v>
      </c>
      <c r="AZ2677" s="2">
        <v>11</v>
      </c>
      <c r="BA2677" s="2">
        <v>2</v>
      </c>
      <c r="BB2677" s="2">
        <v>1191</v>
      </c>
      <c r="BC2677" s="3" t="s">
        <v>8030</v>
      </c>
      <c r="BD2677" s="3" t="s">
        <v>29002</v>
      </c>
      <c r="BE2677" s="3" t="s">
        <v>91</v>
      </c>
      <c r="BF2677" s="3" t="s">
        <v>32588</v>
      </c>
      <c r="BG2677" s="3" t="s">
        <v>93</v>
      </c>
      <c r="BH2677" s="3" t="s">
        <v>93</v>
      </c>
      <c r="BI2677" s="3" t="s">
        <v>76</v>
      </c>
      <c r="BJ2677" s="3" t="s">
        <v>93</v>
      </c>
    </row>
    <row r="2678" spans="1:62" x14ac:dyDescent="0.2">
      <c r="A2678" s="2" t="s">
        <v>2529</v>
      </c>
      <c r="B2678" s="3" t="s">
        <v>6948</v>
      </c>
      <c r="C2678" s="3" t="s">
        <v>174</v>
      </c>
      <c r="D2678" s="3" t="s">
        <v>28986</v>
      </c>
      <c r="E2678" s="3" t="s">
        <v>28987</v>
      </c>
      <c r="F2678" s="3" t="s">
        <v>28988</v>
      </c>
      <c r="G2678" s="3" t="s">
        <v>890</v>
      </c>
      <c r="H2678" s="58" t="str">
        <f t="shared" si="403"/>
        <v>安溪县供电公司</v>
      </c>
      <c r="I2678" s="3" t="s">
        <v>4314</v>
      </c>
      <c r="J2678" s="3" t="s">
        <v>4315</v>
      </c>
      <c r="K2678" s="3" t="s">
        <v>2883</v>
      </c>
      <c r="L2678" s="3" t="s">
        <v>3041</v>
      </c>
      <c r="M2678" s="3" t="s">
        <v>28524</v>
      </c>
      <c r="N2678" s="3" t="s">
        <v>28989</v>
      </c>
      <c r="O2678" s="3" t="s">
        <v>293</v>
      </c>
      <c r="P2678" s="3" t="s">
        <v>106</v>
      </c>
      <c r="Q2678" s="3" t="s">
        <v>28990</v>
      </c>
      <c r="R2678" s="3" t="s">
        <v>28991</v>
      </c>
      <c r="S2678" s="3" t="s">
        <v>28992</v>
      </c>
      <c r="T2678" s="3" t="s">
        <v>28993</v>
      </c>
      <c r="U2678" s="3" t="s">
        <v>28994</v>
      </c>
      <c r="V2678" s="3" t="s">
        <v>76</v>
      </c>
      <c r="W2678" s="3" t="s">
        <v>73</v>
      </c>
      <c r="X2678" s="3" t="s">
        <v>73</v>
      </c>
      <c r="Y2678" s="3" t="s">
        <v>73</v>
      </c>
      <c r="Z2678" s="3" t="s">
        <v>28524</v>
      </c>
      <c r="AA2678" s="3" t="s">
        <v>73</v>
      </c>
      <c r="AB2678" s="3" t="s">
        <v>78</v>
      </c>
      <c r="AC2678" s="3" t="s">
        <v>27239</v>
      </c>
      <c r="AD2678" s="3" t="s">
        <v>164</v>
      </c>
      <c r="AE2678" s="3" t="s">
        <v>73</v>
      </c>
      <c r="AF2678" s="3" t="s">
        <v>73</v>
      </c>
      <c r="AG2678" s="7" t="s">
        <v>73</v>
      </c>
      <c r="AH2678" s="3" t="s">
        <v>73</v>
      </c>
      <c r="AI2678" s="3" t="s">
        <v>82</v>
      </c>
      <c r="AJ2678" s="3" t="s">
        <v>82</v>
      </c>
      <c r="AK2678" s="3" t="s">
        <v>82</v>
      </c>
      <c r="AL2678" s="3" t="s">
        <v>3416</v>
      </c>
      <c r="AM2678" s="3" t="s">
        <v>3417</v>
      </c>
      <c r="AN2678" s="3" t="s">
        <v>73</v>
      </c>
      <c r="AO2678" s="3" t="s">
        <v>73</v>
      </c>
      <c r="AP2678" s="3" t="s">
        <v>76</v>
      </c>
      <c r="AQ2678" s="3" t="s">
        <v>73</v>
      </c>
      <c r="AR2678" s="3" t="s">
        <v>73</v>
      </c>
      <c r="AS2678" s="3" t="s">
        <v>73</v>
      </c>
      <c r="AT2678" s="3" t="s">
        <v>138</v>
      </c>
      <c r="AU2678" s="3" t="s">
        <v>485</v>
      </c>
      <c r="AV2678" s="3" t="s">
        <v>169</v>
      </c>
      <c r="AW2678" s="3" t="s">
        <v>486</v>
      </c>
      <c r="AX2678" s="3" t="s">
        <v>2654</v>
      </c>
      <c r="AY2678" s="3" t="s">
        <v>28993</v>
      </c>
      <c r="AZ2678" s="2">
        <v>9</v>
      </c>
      <c r="BA2678" s="2">
        <v>1</v>
      </c>
      <c r="BB2678" s="2">
        <v>1071</v>
      </c>
      <c r="BC2678" s="3" t="s">
        <v>6948</v>
      </c>
      <c r="BD2678" s="3" t="s">
        <v>6950</v>
      </c>
      <c r="BE2678" s="3" t="s">
        <v>91</v>
      </c>
      <c r="BF2678" s="3" t="s">
        <v>28995</v>
      </c>
      <c r="BG2678" s="3" t="s">
        <v>93</v>
      </c>
      <c r="BH2678" s="3" t="s">
        <v>93</v>
      </c>
      <c r="BI2678" s="3" t="s">
        <v>76</v>
      </c>
      <c r="BJ2678" s="3" t="s">
        <v>93</v>
      </c>
    </row>
    <row r="2679" spans="1:62" hidden="1" x14ac:dyDescent="0.2">
      <c r="A2679" s="2" t="s">
        <v>32583</v>
      </c>
      <c r="B2679" s="3" t="s">
        <v>5063</v>
      </c>
      <c r="C2679" s="3" t="s">
        <v>265</v>
      </c>
      <c r="D2679" s="3" t="s">
        <v>28977</v>
      </c>
      <c r="E2679" s="3" t="s">
        <v>28978</v>
      </c>
      <c r="F2679" s="3" t="s">
        <v>28979</v>
      </c>
      <c r="G2679" s="3" t="s">
        <v>269</v>
      </c>
      <c r="H2679" s="58" t="str">
        <f t="shared" si="403"/>
        <v>国网永安市供电公司</v>
      </c>
      <c r="I2679" s="3" t="s">
        <v>2788</v>
      </c>
      <c r="J2679" s="3" t="s">
        <v>2789</v>
      </c>
      <c r="K2679" s="3" t="s">
        <v>2883</v>
      </c>
      <c r="L2679" s="3" t="s">
        <v>2923</v>
      </c>
      <c r="M2679" s="3" t="s">
        <v>28980</v>
      </c>
      <c r="N2679" s="3" t="s">
        <v>28981</v>
      </c>
      <c r="O2679" s="3" t="s">
        <v>70</v>
      </c>
      <c r="P2679" s="3" t="s">
        <v>106</v>
      </c>
      <c r="Q2679" s="3" t="s">
        <v>28982</v>
      </c>
      <c r="R2679" s="3" t="s">
        <v>28983</v>
      </c>
      <c r="S2679" s="3" t="s">
        <v>28984</v>
      </c>
      <c r="T2679" s="3" t="s">
        <v>73</v>
      </c>
      <c r="U2679" s="3" t="s">
        <v>6008</v>
      </c>
      <c r="V2679" s="3" t="s">
        <v>76</v>
      </c>
      <c r="W2679" s="3" t="s">
        <v>73</v>
      </c>
      <c r="X2679" s="3" t="s">
        <v>73</v>
      </c>
      <c r="Y2679" s="3" t="s">
        <v>73</v>
      </c>
      <c r="Z2679" s="3" t="s">
        <v>28970</v>
      </c>
      <c r="AA2679" s="3" t="s">
        <v>73</v>
      </c>
      <c r="AB2679" s="3" t="s">
        <v>78</v>
      </c>
      <c r="AC2679" s="3" t="s">
        <v>27260</v>
      </c>
      <c r="AD2679" s="3" t="s">
        <v>164</v>
      </c>
      <c r="AE2679" s="3" t="s">
        <v>73</v>
      </c>
      <c r="AF2679" s="3" t="s">
        <v>73</v>
      </c>
      <c r="AG2679" s="7" t="s">
        <v>73</v>
      </c>
      <c r="AH2679" s="3" t="s">
        <v>73</v>
      </c>
      <c r="AI2679" s="3" t="s">
        <v>82</v>
      </c>
      <c r="AJ2679" s="3" t="s">
        <v>82</v>
      </c>
      <c r="AK2679" s="3" t="s">
        <v>82</v>
      </c>
      <c r="AL2679" s="3" t="s">
        <v>7380</v>
      </c>
      <c r="AM2679" s="3" t="s">
        <v>3004</v>
      </c>
      <c r="AN2679" s="3" t="s">
        <v>73</v>
      </c>
      <c r="AO2679" s="3" t="s">
        <v>73</v>
      </c>
      <c r="AP2679" s="3" t="s">
        <v>76</v>
      </c>
      <c r="AQ2679" s="3" t="s">
        <v>73</v>
      </c>
      <c r="AR2679" s="3" t="s">
        <v>73</v>
      </c>
      <c r="AS2679" s="3" t="s">
        <v>73</v>
      </c>
      <c r="AT2679" s="3" t="s">
        <v>138</v>
      </c>
      <c r="AU2679" s="3" t="s">
        <v>586</v>
      </c>
      <c r="AV2679" s="3" t="s">
        <v>3089</v>
      </c>
      <c r="AW2679" s="3" t="s">
        <v>3090</v>
      </c>
      <c r="AX2679" s="3" t="s">
        <v>2110</v>
      </c>
      <c r="AY2679" s="3" t="s">
        <v>73</v>
      </c>
      <c r="AZ2679" s="2">
        <v>1</v>
      </c>
      <c r="BA2679" s="2">
        <v>1</v>
      </c>
      <c r="BB2679" s="2">
        <v>71</v>
      </c>
      <c r="BC2679" s="3" t="s">
        <v>5063</v>
      </c>
      <c r="BD2679" s="3" t="s">
        <v>5064</v>
      </c>
      <c r="BE2679" s="3" t="s">
        <v>91</v>
      </c>
      <c r="BF2679" s="3" t="s">
        <v>28985</v>
      </c>
      <c r="BG2679" s="3" t="s">
        <v>93</v>
      </c>
      <c r="BH2679" s="3" t="s">
        <v>93</v>
      </c>
      <c r="BI2679" s="3" t="s">
        <v>76</v>
      </c>
      <c r="BJ2679" s="3" t="s">
        <v>93</v>
      </c>
    </row>
    <row r="2680" spans="1:62" x14ac:dyDescent="0.2">
      <c r="A2680" s="2" t="s">
        <v>32582</v>
      </c>
      <c r="B2680" s="3" t="s">
        <v>28975</v>
      </c>
      <c r="C2680" s="3" t="s">
        <v>359</v>
      </c>
      <c r="D2680" s="3" t="s">
        <v>28967</v>
      </c>
      <c r="E2680" s="3" t="s">
        <v>28968</v>
      </c>
      <c r="F2680" s="3" t="s">
        <v>28969</v>
      </c>
      <c r="G2680" s="3" t="s">
        <v>1995</v>
      </c>
      <c r="H2680" s="58" t="str">
        <f t="shared" si="403"/>
        <v>长泰供电有限公司</v>
      </c>
      <c r="I2680" s="3" t="s">
        <v>2667</v>
      </c>
      <c r="J2680" s="3" t="s">
        <v>2668</v>
      </c>
      <c r="K2680" s="3" t="s">
        <v>2883</v>
      </c>
      <c r="L2680" s="3" t="s">
        <v>3041</v>
      </c>
      <c r="M2680" s="3" t="s">
        <v>28970</v>
      </c>
      <c r="N2680" s="3" t="s">
        <v>28971</v>
      </c>
      <c r="O2680" s="3" t="s">
        <v>70</v>
      </c>
      <c r="P2680" s="3" t="s">
        <v>106</v>
      </c>
      <c r="Q2680" s="3" t="s">
        <v>28972</v>
      </c>
      <c r="R2680" s="3" t="s">
        <v>28973</v>
      </c>
      <c r="S2680" s="3" t="s">
        <v>73</v>
      </c>
      <c r="T2680" s="3" t="s">
        <v>73</v>
      </c>
      <c r="U2680" s="3" t="s">
        <v>28974</v>
      </c>
      <c r="V2680" s="3" t="s">
        <v>76</v>
      </c>
      <c r="W2680" s="3" t="s">
        <v>73</v>
      </c>
      <c r="X2680" s="3" t="s">
        <v>73</v>
      </c>
      <c r="Y2680" s="3" t="s">
        <v>73</v>
      </c>
      <c r="Z2680" s="3" t="s">
        <v>28970</v>
      </c>
      <c r="AA2680" s="3" t="s">
        <v>73</v>
      </c>
      <c r="AB2680" s="3" t="s">
        <v>78</v>
      </c>
      <c r="AC2680" s="3" t="s">
        <v>27260</v>
      </c>
      <c r="AD2680" s="3" t="s">
        <v>164</v>
      </c>
      <c r="AE2680" s="3" t="s">
        <v>73</v>
      </c>
      <c r="AF2680" s="3" t="s">
        <v>73</v>
      </c>
      <c r="AG2680" s="7" t="s">
        <v>73</v>
      </c>
      <c r="AH2680" s="3" t="s">
        <v>73</v>
      </c>
      <c r="AI2680" s="3" t="s">
        <v>82</v>
      </c>
      <c r="AJ2680" s="3" t="s">
        <v>82</v>
      </c>
      <c r="AK2680" s="3" t="s">
        <v>82</v>
      </c>
      <c r="AL2680" s="3" t="s">
        <v>2004</v>
      </c>
      <c r="AM2680" s="3" t="s">
        <v>2005</v>
      </c>
      <c r="AN2680" s="3" t="s">
        <v>73</v>
      </c>
      <c r="AO2680" s="3" t="s">
        <v>73</v>
      </c>
      <c r="AP2680" s="3" t="s">
        <v>93</v>
      </c>
      <c r="AQ2680" s="3" t="s">
        <v>73</v>
      </c>
      <c r="AR2680" s="3" t="s">
        <v>73</v>
      </c>
      <c r="AS2680" s="3" t="s">
        <v>73</v>
      </c>
      <c r="AT2680" s="3" t="s">
        <v>299</v>
      </c>
      <c r="AU2680" s="3" t="s">
        <v>299</v>
      </c>
      <c r="AV2680" s="3" t="s">
        <v>299</v>
      </c>
      <c r="AW2680" s="3" t="s">
        <v>300</v>
      </c>
      <c r="AX2680" s="3" t="s">
        <v>2110</v>
      </c>
      <c r="AY2680" s="3" t="s">
        <v>73</v>
      </c>
      <c r="AZ2680" s="2">
        <v>5</v>
      </c>
      <c r="BA2680" s="2">
        <v>3</v>
      </c>
      <c r="BB2680" s="2">
        <v>336</v>
      </c>
      <c r="BC2680" s="3" t="s">
        <v>28975</v>
      </c>
      <c r="BD2680" s="3" t="s">
        <v>28976</v>
      </c>
      <c r="BE2680" s="3" t="s">
        <v>195</v>
      </c>
      <c r="BF2680" s="3" t="s">
        <v>73</v>
      </c>
      <c r="BG2680" s="3" t="s">
        <v>93</v>
      </c>
      <c r="BH2680" s="3" t="s">
        <v>93</v>
      </c>
      <c r="BI2680" s="3" t="s">
        <v>76</v>
      </c>
      <c r="BJ2680" s="3" t="s">
        <v>76</v>
      </c>
    </row>
    <row r="2681" spans="1:62" x14ac:dyDescent="0.2">
      <c r="A2681" s="2" t="s">
        <v>32581</v>
      </c>
      <c r="B2681" s="3" t="s">
        <v>5017</v>
      </c>
      <c r="C2681" s="3" t="s">
        <v>147</v>
      </c>
      <c r="D2681" s="3" t="s">
        <v>28959</v>
      </c>
      <c r="E2681" s="3" t="s">
        <v>28960</v>
      </c>
      <c r="F2681" s="3" t="s">
        <v>28961</v>
      </c>
      <c r="G2681" s="3" t="s">
        <v>390</v>
      </c>
      <c r="H2681" s="58" t="str">
        <f t="shared" si="403"/>
        <v>长汀供电有限公司</v>
      </c>
      <c r="I2681" s="3" t="s">
        <v>3345</v>
      </c>
      <c r="J2681" s="3" t="s">
        <v>3346</v>
      </c>
      <c r="K2681" s="3" t="s">
        <v>2883</v>
      </c>
      <c r="L2681" s="3" t="s">
        <v>3041</v>
      </c>
      <c r="M2681" s="3" t="s">
        <v>28962</v>
      </c>
      <c r="N2681" s="3" t="s">
        <v>28963</v>
      </c>
      <c r="O2681" s="3" t="s">
        <v>293</v>
      </c>
      <c r="P2681" s="3" t="s">
        <v>157</v>
      </c>
      <c r="Q2681" s="3" t="s">
        <v>28964</v>
      </c>
      <c r="R2681" s="3" t="s">
        <v>28965</v>
      </c>
      <c r="S2681" s="3" t="s">
        <v>7722</v>
      </c>
      <c r="T2681" s="3" t="s">
        <v>6509</v>
      </c>
      <c r="U2681" s="3" t="s">
        <v>5018</v>
      </c>
      <c r="V2681" s="3" t="s">
        <v>76</v>
      </c>
      <c r="W2681" s="3" t="s">
        <v>73</v>
      </c>
      <c r="X2681" s="3" t="s">
        <v>73</v>
      </c>
      <c r="Y2681" s="3" t="s">
        <v>73</v>
      </c>
      <c r="Z2681" s="3" t="s">
        <v>28962</v>
      </c>
      <c r="AA2681" s="3" t="s">
        <v>27385</v>
      </c>
      <c r="AB2681" s="3" t="s">
        <v>78</v>
      </c>
      <c r="AC2681" s="3" t="s">
        <v>27260</v>
      </c>
      <c r="AD2681" s="3" t="s">
        <v>164</v>
      </c>
      <c r="AE2681" s="3" t="s">
        <v>73</v>
      </c>
      <c r="AF2681" s="3" t="s">
        <v>73</v>
      </c>
      <c r="AG2681" s="7" t="s">
        <v>73</v>
      </c>
      <c r="AH2681" s="3" t="s">
        <v>73</v>
      </c>
      <c r="AI2681" s="3" t="s">
        <v>402</v>
      </c>
      <c r="AJ2681" s="3" t="s">
        <v>403</v>
      </c>
      <c r="AK2681" s="3" t="s">
        <v>82</v>
      </c>
      <c r="AL2681" s="3" t="s">
        <v>584</v>
      </c>
      <c r="AM2681" s="3" t="s">
        <v>585</v>
      </c>
      <c r="AN2681" s="3" t="s">
        <v>27385</v>
      </c>
      <c r="AO2681" s="3" t="s">
        <v>82</v>
      </c>
      <c r="AP2681" s="3" t="s">
        <v>93</v>
      </c>
      <c r="AQ2681" s="3" t="s">
        <v>76</v>
      </c>
      <c r="AR2681" s="3" t="s">
        <v>76</v>
      </c>
      <c r="AS2681" s="3" t="s">
        <v>73</v>
      </c>
      <c r="AT2681" s="3" t="s">
        <v>299</v>
      </c>
      <c r="AU2681" s="3" t="s">
        <v>299</v>
      </c>
      <c r="AV2681" s="3" t="s">
        <v>299</v>
      </c>
      <c r="AW2681" s="3" t="s">
        <v>300</v>
      </c>
      <c r="AX2681" s="3" t="s">
        <v>2654</v>
      </c>
      <c r="AY2681" s="3" t="s">
        <v>6509</v>
      </c>
      <c r="AZ2681" s="2">
        <v>42</v>
      </c>
      <c r="BA2681" s="2">
        <v>24</v>
      </c>
      <c r="BB2681" s="2">
        <v>4221</v>
      </c>
      <c r="BC2681" s="3" t="s">
        <v>5017</v>
      </c>
      <c r="BD2681" s="3" t="s">
        <v>5018</v>
      </c>
      <c r="BE2681" s="3" t="s">
        <v>91</v>
      </c>
      <c r="BF2681" s="3" t="s">
        <v>28966</v>
      </c>
      <c r="BG2681" s="3" t="s">
        <v>93</v>
      </c>
      <c r="BH2681" s="3" t="s">
        <v>93</v>
      </c>
      <c r="BI2681" s="3" t="s">
        <v>76</v>
      </c>
      <c r="BJ2681" s="3" t="s">
        <v>93</v>
      </c>
    </row>
    <row r="2682" spans="1:62" hidden="1" x14ac:dyDescent="0.2">
      <c r="A2682" s="2" t="s">
        <v>32577</v>
      </c>
      <c r="B2682" s="3" t="s">
        <v>28947</v>
      </c>
      <c r="C2682" s="3" t="s">
        <v>243</v>
      </c>
      <c r="D2682" s="3" t="s">
        <v>28938</v>
      </c>
      <c r="E2682" s="3" t="s">
        <v>28939</v>
      </c>
      <c r="F2682" s="3" t="s">
        <v>28940</v>
      </c>
      <c r="G2682" s="3" t="s">
        <v>1359</v>
      </c>
      <c r="H2682" s="58" t="str">
        <f t="shared" si="403"/>
        <v>福清供电公司</v>
      </c>
      <c r="I2682" s="3" t="s">
        <v>28941</v>
      </c>
      <c r="J2682" s="3" t="s">
        <v>28942</v>
      </c>
      <c r="K2682" s="3" t="s">
        <v>103</v>
      </c>
      <c r="L2682" s="3" t="s">
        <v>103</v>
      </c>
      <c r="M2682" s="3" t="s">
        <v>28943</v>
      </c>
      <c r="N2682" s="3" t="s">
        <v>28944</v>
      </c>
      <c r="O2682" s="3" t="s">
        <v>293</v>
      </c>
      <c r="P2682" s="3" t="s">
        <v>157</v>
      </c>
      <c r="Q2682" s="3" t="s">
        <v>32578</v>
      </c>
      <c r="R2682" s="3" t="s">
        <v>32579</v>
      </c>
      <c r="S2682" s="3" t="s">
        <v>28945</v>
      </c>
      <c r="T2682" s="3" t="s">
        <v>73</v>
      </c>
      <c r="U2682" s="3" t="s">
        <v>28946</v>
      </c>
      <c r="V2682" s="3" t="s">
        <v>76</v>
      </c>
      <c r="W2682" s="3" t="s">
        <v>73</v>
      </c>
      <c r="X2682" s="3" t="s">
        <v>73</v>
      </c>
      <c r="Y2682" s="3" t="s">
        <v>73</v>
      </c>
      <c r="Z2682" s="3" t="s">
        <v>28121</v>
      </c>
      <c r="AA2682" s="3" t="s">
        <v>28944</v>
      </c>
      <c r="AB2682" s="3" t="s">
        <v>78</v>
      </c>
      <c r="AC2682" s="3" t="s">
        <v>30800</v>
      </c>
      <c r="AD2682" s="3" t="s">
        <v>80</v>
      </c>
      <c r="AE2682" s="3" t="s">
        <v>73</v>
      </c>
      <c r="AF2682" s="3" t="s">
        <v>73</v>
      </c>
      <c r="AG2682" s="7" t="s">
        <v>73</v>
      </c>
      <c r="AH2682" s="3" t="s">
        <v>73</v>
      </c>
      <c r="AI2682" s="3" t="s">
        <v>211</v>
      </c>
      <c r="AJ2682" s="3" t="s">
        <v>166</v>
      </c>
      <c r="AK2682" s="3" t="s">
        <v>82</v>
      </c>
      <c r="AL2682" s="3" t="s">
        <v>1371</v>
      </c>
      <c r="AM2682" s="3" t="s">
        <v>354</v>
      </c>
      <c r="AN2682" s="3" t="s">
        <v>28944</v>
      </c>
      <c r="AO2682" s="3" t="s">
        <v>73</v>
      </c>
      <c r="AP2682" s="3" t="s">
        <v>93</v>
      </c>
      <c r="AQ2682" s="3" t="s">
        <v>76</v>
      </c>
      <c r="AR2682" s="3" t="s">
        <v>73</v>
      </c>
      <c r="AS2682" s="3" t="s">
        <v>73</v>
      </c>
      <c r="AT2682" s="3" t="s">
        <v>117</v>
      </c>
      <c r="AU2682" s="3" t="s">
        <v>118</v>
      </c>
      <c r="AV2682" s="3" t="s">
        <v>119</v>
      </c>
      <c r="AW2682" s="3" t="s">
        <v>120</v>
      </c>
      <c r="AX2682" s="3" t="s">
        <v>2110</v>
      </c>
      <c r="AY2682" s="3" t="s">
        <v>73</v>
      </c>
      <c r="AZ2682" s="2">
        <v>8</v>
      </c>
      <c r="BA2682" s="2">
        <v>15</v>
      </c>
      <c r="BB2682" s="2">
        <v>623</v>
      </c>
      <c r="BC2682" s="3" t="s">
        <v>28947</v>
      </c>
      <c r="BD2682" s="3" t="s">
        <v>28948</v>
      </c>
      <c r="BE2682" s="3" t="s">
        <v>91</v>
      </c>
      <c r="BF2682" s="3" t="s">
        <v>28949</v>
      </c>
      <c r="BG2682" s="3" t="s">
        <v>93</v>
      </c>
      <c r="BH2682" s="3" t="s">
        <v>93</v>
      </c>
      <c r="BI2682" s="3" t="s">
        <v>76</v>
      </c>
      <c r="BJ2682" s="3" t="s">
        <v>93</v>
      </c>
    </row>
    <row r="2683" spans="1:62" x14ac:dyDescent="0.2">
      <c r="A2683" s="2" t="s">
        <v>2538</v>
      </c>
      <c r="B2683" s="3" t="s">
        <v>5983</v>
      </c>
      <c r="C2683" s="3" t="s">
        <v>174</v>
      </c>
      <c r="D2683" s="3" t="s">
        <v>28950</v>
      </c>
      <c r="E2683" s="3" t="s">
        <v>28951</v>
      </c>
      <c r="F2683" s="3" t="s">
        <v>28952</v>
      </c>
      <c r="G2683" s="3" t="s">
        <v>178</v>
      </c>
      <c r="H2683" s="58" t="str">
        <f t="shared" si="403"/>
        <v>南安市供电公司</v>
      </c>
      <c r="I2683" s="3" t="s">
        <v>5984</v>
      </c>
      <c r="J2683" s="3" t="s">
        <v>5985</v>
      </c>
      <c r="K2683" s="3" t="s">
        <v>2883</v>
      </c>
      <c r="L2683" s="3" t="s">
        <v>3041</v>
      </c>
      <c r="M2683" s="3" t="s">
        <v>28943</v>
      </c>
      <c r="N2683" s="3" t="s">
        <v>28953</v>
      </c>
      <c r="O2683" s="3" t="s">
        <v>70</v>
      </c>
      <c r="P2683" s="3" t="s">
        <v>106</v>
      </c>
      <c r="Q2683" s="3" t="s">
        <v>28954</v>
      </c>
      <c r="R2683" s="3" t="s">
        <v>32580</v>
      </c>
      <c r="S2683" s="3" t="s">
        <v>28955</v>
      </c>
      <c r="T2683" s="3" t="s">
        <v>73</v>
      </c>
      <c r="U2683" s="3" t="s">
        <v>28956</v>
      </c>
      <c r="V2683" s="3" t="s">
        <v>76</v>
      </c>
      <c r="W2683" s="3" t="s">
        <v>73</v>
      </c>
      <c r="X2683" s="3" t="s">
        <v>73</v>
      </c>
      <c r="Y2683" s="3" t="s">
        <v>73</v>
      </c>
      <c r="Z2683" s="3" t="s">
        <v>28121</v>
      </c>
      <c r="AA2683" s="3" t="s">
        <v>27403</v>
      </c>
      <c r="AB2683" s="3" t="s">
        <v>78</v>
      </c>
      <c r="AC2683" s="3" t="s">
        <v>26953</v>
      </c>
      <c r="AD2683" s="3" t="s">
        <v>80</v>
      </c>
      <c r="AE2683" s="3" t="s">
        <v>73</v>
      </c>
      <c r="AF2683" s="3" t="s">
        <v>73</v>
      </c>
      <c r="AG2683" s="7" t="s">
        <v>73</v>
      </c>
      <c r="AH2683" s="3" t="s">
        <v>73</v>
      </c>
      <c r="AI2683" s="3" t="s">
        <v>82</v>
      </c>
      <c r="AJ2683" s="3" t="s">
        <v>82</v>
      </c>
      <c r="AK2683" s="3" t="s">
        <v>82</v>
      </c>
      <c r="AL2683" s="3" t="s">
        <v>28957</v>
      </c>
      <c r="AM2683" s="3" t="s">
        <v>5985</v>
      </c>
      <c r="AN2683" s="3" t="s">
        <v>27403</v>
      </c>
      <c r="AO2683" s="3" t="s">
        <v>82</v>
      </c>
      <c r="AP2683" s="3" t="s">
        <v>93</v>
      </c>
      <c r="AQ2683" s="3" t="s">
        <v>76</v>
      </c>
      <c r="AR2683" s="3" t="s">
        <v>76</v>
      </c>
      <c r="AS2683" s="3" t="s">
        <v>73</v>
      </c>
      <c r="AT2683" s="3" t="s">
        <v>138</v>
      </c>
      <c r="AU2683" s="3" t="s">
        <v>509</v>
      </c>
      <c r="AV2683" s="3" t="s">
        <v>880</v>
      </c>
      <c r="AW2683" s="3" t="s">
        <v>881</v>
      </c>
      <c r="AX2683" s="3" t="s">
        <v>142</v>
      </c>
      <c r="AY2683" s="3" t="s">
        <v>73</v>
      </c>
      <c r="AZ2683" s="2">
        <v>13</v>
      </c>
      <c r="BA2683" s="2">
        <v>11</v>
      </c>
      <c r="BB2683" s="2">
        <v>1106</v>
      </c>
      <c r="BC2683" s="3" t="s">
        <v>5983</v>
      </c>
      <c r="BD2683" s="3" t="s">
        <v>5986</v>
      </c>
      <c r="BE2683" s="3" t="s">
        <v>91</v>
      </c>
      <c r="BF2683" s="3" t="s">
        <v>28958</v>
      </c>
      <c r="BG2683" s="3" t="s">
        <v>93</v>
      </c>
      <c r="BH2683" s="3" t="s">
        <v>93</v>
      </c>
      <c r="BI2683" s="3" t="s">
        <v>76</v>
      </c>
      <c r="BJ2683" s="3" t="s">
        <v>93</v>
      </c>
    </row>
    <row r="2684" spans="1:62" x14ac:dyDescent="0.2">
      <c r="A2684" s="2" t="s">
        <v>32572</v>
      </c>
      <c r="B2684" s="3" t="s">
        <v>5065</v>
      </c>
      <c r="C2684" s="3" t="s">
        <v>174</v>
      </c>
      <c r="D2684" s="3" t="s">
        <v>28932</v>
      </c>
      <c r="E2684" s="3" t="s">
        <v>32573</v>
      </c>
      <c r="F2684" s="3" t="s">
        <v>28933</v>
      </c>
      <c r="G2684" s="3" t="s">
        <v>890</v>
      </c>
      <c r="H2684" s="58" t="str">
        <f t="shared" si="403"/>
        <v>安溪县供电公司</v>
      </c>
      <c r="I2684" s="3" t="s">
        <v>1640</v>
      </c>
      <c r="J2684" s="3" t="s">
        <v>1641</v>
      </c>
      <c r="K2684" s="3" t="s">
        <v>2883</v>
      </c>
      <c r="L2684" s="3" t="s">
        <v>3041</v>
      </c>
      <c r="M2684" s="3" t="s">
        <v>28121</v>
      </c>
      <c r="N2684" s="3" t="s">
        <v>28934</v>
      </c>
      <c r="O2684" s="3" t="s">
        <v>293</v>
      </c>
      <c r="P2684" s="3" t="s">
        <v>106</v>
      </c>
      <c r="Q2684" s="3" t="s">
        <v>28935</v>
      </c>
      <c r="R2684" s="3" t="s">
        <v>32574</v>
      </c>
      <c r="S2684" s="3" t="s">
        <v>32575</v>
      </c>
      <c r="T2684" s="3" t="s">
        <v>73</v>
      </c>
      <c r="U2684" s="3" t="s">
        <v>28936</v>
      </c>
      <c r="V2684" s="3" t="s">
        <v>76</v>
      </c>
      <c r="W2684" s="3" t="s">
        <v>73</v>
      </c>
      <c r="X2684" s="3" t="s">
        <v>73</v>
      </c>
      <c r="Y2684" s="3" t="s">
        <v>73</v>
      </c>
      <c r="Z2684" s="3" t="s">
        <v>28937</v>
      </c>
      <c r="AA2684" s="3" t="s">
        <v>28100</v>
      </c>
      <c r="AB2684" s="3" t="s">
        <v>78</v>
      </c>
      <c r="AC2684" s="3" t="s">
        <v>32554</v>
      </c>
      <c r="AD2684" s="3" t="s">
        <v>80</v>
      </c>
      <c r="AE2684" s="3" t="s">
        <v>73</v>
      </c>
      <c r="AF2684" s="3" t="s">
        <v>73</v>
      </c>
      <c r="AG2684" s="7" t="s">
        <v>73</v>
      </c>
      <c r="AH2684" s="3" t="s">
        <v>73</v>
      </c>
      <c r="AI2684" s="3" t="s">
        <v>82</v>
      </c>
      <c r="AJ2684" s="3" t="s">
        <v>82</v>
      </c>
      <c r="AK2684" s="3" t="s">
        <v>82</v>
      </c>
      <c r="AL2684" s="3" t="s">
        <v>3416</v>
      </c>
      <c r="AM2684" s="3" t="s">
        <v>3417</v>
      </c>
      <c r="AN2684" s="3" t="s">
        <v>28100</v>
      </c>
      <c r="AO2684" s="3" t="s">
        <v>73</v>
      </c>
      <c r="AP2684" s="3" t="s">
        <v>93</v>
      </c>
      <c r="AQ2684" s="3" t="s">
        <v>76</v>
      </c>
      <c r="AR2684" s="3" t="s">
        <v>76</v>
      </c>
      <c r="AS2684" s="3" t="s">
        <v>73</v>
      </c>
      <c r="AT2684" s="3" t="s">
        <v>138</v>
      </c>
      <c r="AU2684" s="3" t="s">
        <v>168</v>
      </c>
      <c r="AV2684" s="3" t="s">
        <v>741</v>
      </c>
      <c r="AW2684" s="3" t="s">
        <v>1130</v>
      </c>
      <c r="AX2684" s="3" t="s">
        <v>142</v>
      </c>
      <c r="AY2684" s="3" t="s">
        <v>73</v>
      </c>
      <c r="AZ2684" s="2">
        <v>6</v>
      </c>
      <c r="BA2684" s="2">
        <v>6</v>
      </c>
      <c r="BB2684" s="2">
        <v>539</v>
      </c>
      <c r="BC2684" s="3" t="s">
        <v>5065</v>
      </c>
      <c r="BD2684" s="3" t="s">
        <v>5066</v>
      </c>
      <c r="BE2684" s="3" t="s">
        <v>91</v>
      </c>
      <c r="BF2684" s="3" t="s">
        <v>32576</v>
      </c>
      <c r="BG2684" s="3" t="s">
        <v>93</v>
      </c>
      <c r="BH2684" s="3" t="s">
        <v>93</v>
      </c>
      <c r="BI2684" s="3" t="s">
        <v>76</v>
      </c>
      <c r="BJ2684" s="3" t="s">
        <v>93</v>
      </c>
    </row>
    <row r="2685" spans="1:62" x14ac:dyDescent="0.2">
      <c r="A2685" s="2" t="s">
        <v>32571</v>
      </c>
      <c r="B2685" s="3" t="s">
        <v>28029</v>
      </c>
      <c r="C2685" s="3" t="s">
        <v>219</v>
      </c>
      <c r="D2685" s="3" t="s">
        <v>28922</v>
      </c>
      <c r="E2685" s="3" t="s">
        <v>28923</v>
      </c>
      <c r="F2685" s="3" t="s">
        <v>28924</v>
      </c>
      <c r="G2685" s="3" t="s">
        <v>3643</v>
      </c>
      <c r="H2685" s="58" t="str">
        <f t="shared" si="403"/>
        <v>周宁供电公司</v>
      </c>
      <c r="I2685" s="3" t="s">
        <v>3888</v>
      </c>
      <c r="J2685" s="3" t="s">
        <v>3889</v>
      </c>
      <c r="K2685" s="3" t="s">
        <v>2883</v>
      </c>
      <c r="L2685" s="3" t="s">
        <v>3041</v>
      </c>
      <c r="M2685" s="3" t="s">
        <v>28630</v>
      </c>
      <c r="N2685" s="3" t="s">
        <v>27466</v>
      </c>
      <c r="O2685" s="3" t="s">
        <v>293</v>
      </c>
      <c r="P2685" s="3" t="s">
        <v>71</v>
      </c>
      <c r="Q2685" s="3" t="s">
        <v>28925</v>
      </c>
      <c r="R2685" s="3" t="s">
        <v>28926</v>
      </c>
      <c r="S2685" s="3" t="s">
        <v>28927</v>
      </c>
      <c r="T2685" s="3" t="s">
        <v>73</v>
      </c>
      <c r="U2685" s="3" t="s">
        <v>28928</v>
      </c>
      <c r="V2685" s="3" t="s">
        <v>76</v>
      </c>
      <c r="W2685" s="3" t="s">
        <v>73</v>
      </c>
      <c r="X2685" s="3" t="s">
        <v>73</v>
      </c>
      <c r="Y2685" s="3" t="s">
        <v>73</v>
      </c>
      <c r="Z2685" s="3" t="s">
        <v>28630</v>
      </c>
      <c r="AA2685" s="3" t="s">
        <v>28416</v>
      </c>
      <c r="AB2685" s="3" t="s">
        <v>78</v>
      </c>
      <c r="AC2685" s="3" t="s">
        <v>27612</v>
      </c>
      <c r="AD2685" s="3" t="s">
        <v>80</v>
      </c>
      <c r="AE2685" s="3" t="s">
        <v>73</v>
      </c>
      <c r="AF2685" s="3" t="s">
        <v>73</v>
      </c>
      <c r="AG2685" s="7" t="s">
        <v>73</v>
      </c>
      <c r="AH2685" s="3" t="s">
        <v>73</v>
      </c>
      <c r="AI2685" s="3" t="s">
        <v>82</v>
      </c>
      <c r="AJ2685" s="3" t="s">
        <v>82</v>
      </c>
      <c r="AK2685" s="3" t="s">
        <v>82</v>
      </c>
      <c r="AL2685" s="3" t="s">
        <v>28929</v>
      </c>
      <c r="AM2685" s="3" t="s">
        <v>28930</v>
      </c>
      <c r="AN2685" s="3" t="s">
        <v>28416</v>
      </c>
      <c r="AO2685" s="3" t="s">
        <v>73</v>
      </c>
      <c r="AP2685" s="3" t="s">
        <v>93</v>
      </c>
      <c r="AQ2685" s="3" t="s">
        <v>76</v>
      </c>
      <c r="AR2685" s="3" t="s">
        <v>73</v>
      </c>
      <c r="AS2685" s="3" t="s">
        <v>73</v>
      </c>
      <c r="AT2685" s="3" t="s">
        <v>138</v>
      </c>
      <c r="AU2685" s="3" t="s">
        <v>586</v>
      </c>
      <c r="AV2685" s="3" t="s">
        <v>140</v>
      </c>
      <c r="AW2685" s="3" t="s">
        <v>587</v>
      </c>
      <c r="AX2685" s="3" t="s">
        <v>142</v>
      </c>
      <c r="AY2685" s="3" t="s">
        <v>73</v>
      </c>
      <c r="AZ2685" s="2">
        <v>7</v>
      </c>
      <c r="BA2685" s="2">
        <v>0</v>
      </c>
      <c r="BB2685" s="2">
        <v>219</v>
      </c>
      <c r="BC2685" s="3" t="s">
        <v>28029</v>
      </c>
      <c r="BD2685" s="3" t="s">
        <v>28030</v>
      </c>
      <c r="BE2685" s="3" t="s">
        <v>91</v>
      </c>
      <c r="BF2685" s="3" t="s">
        <v>28931</v>
      </c>
      <c r="BG2685" s="3" t="s">
        <v>93</v>
      </c>
      <c r="BH2685" s="3" t="s">
        <v>93</v>
      </c>
      <c r="BI2685" s="3" t="s">
        <v>76</v>
      </c>
      <c r="BJ2685" s="3" t="s">
        <v>93</v>
      </c>
    </row>
    <row r="2686" spans="1:62" hidden="1" x14ac:dyDescent="0.2">
      <c r="A2686" s="2" t="s">
        <v>32567</v>
      </c>
      <c r="B2686" s="3" t="s">
        <v>28920</v>
      </c>
      <c r="C2686" s="3" t="s">
        <v>174</v>
      </c>
      <c r="D2686" s="3" t="s">
        <v>28914</v>
      </c>
      <c r="E2686" s="3" t="s">
        <v>32568</v>
      </c>
      <c r="F2686" s="3" t="s">
        <v>28915</v>
      </c>
      <c r="G2686" s="3" t="s">
        <v>341</v>
      </c>
      <c r="H2686" s="58" t="str">
        <f t="shared" si="403"/>
        <v>晋江市供电公司</v>
      </c>
      <c r="I2686" s="3" t="s">
        <v>4193</v>
      </c>
      <c r="J2686" s="3" t="s">
        <v>4194</v>
      </c>
      <c r="K2686" s="3" t="s">
        <v>413</v>
      </c>
      <c r="L2686" s="3" t="s">
        <v>435</v>
      </c>
      <c r="M2686" s="3" t="s">
        <v>28916</v>
      </c>
      <c r="N2686" s="3" t="s">
        <v>28658</v>
      </c>
      <c r="O2686" s="3" t="s">
        <v>293</v>
      </c>
      <c r="P2686" s="3" t="s">
        <v>106</v>
      </c>
      <c r="Q2686" s="3" t="s">
        <v>28917</v>
      </c>
      <c r="R2686" s="3" t="s">
        <v>28918</v>
      </c>
      <c r="S2686" s="3" t="s">
        <v>32569</v>
      </c>
      <c r="T2686" s="3" t="s">
        <v>73</v>
      </c>
      <c r="U2686" s="3" t="s">
        <v>28919</v>
      </c>
      <c r="V2686" s="3" t="s">
        <v>76</v>
      </c>
      <c r="W2686" s="3" t="s">
        <v>73</v>
      </c>
      <c r="X2686" s="3" t="s">
        <v>73</v>
      </c>
      <c r="Y2686" s="3" t="s">
        <v>73</v>
      </c>
      <c r="Z2686" s="3" t="s">
        <v>28916</v>
      </c>
      <c r="AA2686" s="3" t="s">
        <v>73</v>
      </c>
      <c r="AB2686" s="3" t="s">
        <v>78</v>
      </c>
      <c r="AC2686" s="3" t="s">
        <v>27260</v>
      </c>
      <c r="AD2686" s="3" t="s">
        <v>80</v>
      </c>
      <c r="AE2686" s="3" t="s">
        <v>73</v>
      </c>
      <c r="AF2686" s="3" t="s">
        <v>73</v>
      </c>
      <c r="AG2686" s="7" t="s">
        <v>73</v>
      </c>
      <c r="AH2686" s="3" t="s">
        <v>73</v>
      </c>
      <c r="AI2686" s="3" t="s">
        <v>465</v>
      </c>
      <c r="AJ2686" s="3" t="s">
        <v>82</v>
      </c>
      <c r="AK2686" s="3" t="s">
        <v>82</v>
      </c>
      <c r="AL2686" s="3" t="s">
        <v>353</v>
      </c>
      <c r="AM2686" s="3" t="s">
        <v>354</v>
      </c>
      <c r="AN2686" s="3" t="s">
        <v>73</v>
      </c>
      <c r="AO2686" s="3" t="s">
        <v>73</v>
      </c>
      <c r="AP2686" s="3" t="s">
        <v>76</v>
      </c>
      <c r="AQ2686" s="3" t="s">
        <v>76</v>
      </c>
      <c r="AR2686" s="3" t="s">
        <v>76</v>
      </c>
      <c r="AS2686" s="3" t="s">
        <v>73</v>
      </c>
      <c r="AT2686" s="3" t="s">
        <v>138</v>
      </c>
      <c r="AU2686" s="3" t="s">
        <v>509</v>
      </c>
      <c r="AV2686" s="3" t="s">
        <v>510</v>
      </c>
      <c r="AW2686" s="3" t="s">
        <v>511</v>
      </c>
      <c r="AX2686" s="3" t="s">
        <v>566</v>
      </c>
      <c r="AY2686" s="3" t="s">
        <v>73</v>
      </c>
      <c r="AZ2686" s="2">
        <v>1</v>
      </c>
      <c r="BA2686" s="2">
        <v>1</v>
      </c>
      <c r="BB2686" s="2">
        <v>103</v>
      </c>
      <c r="BC2686" s="3" t="s">
        <v>28920</v>
      </c>
      <c r="BD2686" s="3" t="s">
        <v>28921</v>
      </c>
      <c r="BE2686" s="3" t="s">
        <v>91</v>
      </c>
      <c r="BF2686" s="3" t="s">
        <v>32570</v>
      </c>
      <c r="BG2686" s="3" t="s">
        <v>93</v>
      </c>
      <c r="BH2686" s="3" t="s">
        <v>93</v>
      </c>
      <c r="BI2686" s="3" t="s">
        <v>76</v>
      </c>
      <c r="BJ2686" s="3" t="s">
        <v>93</v>
      </c>
    </row>
    <row r="2687" spans="1:62" hidden="1" x14ac:dyDescent="0.2">
      <c r="A2687" s="2" t="s">
        <v>2540</v>
      </c>
      <c r="B2687" s="3" t="s">
        <v>20719</v>
      </c>
      <c r="C2687" s="3" t="s">
        <v>174</v>
      </c>
      <c r="D2687" s="3" t="s">
        <v>28910</v>
      </c>
      <c r="E2687" s="3" t="s">
        <v>32560</v>
      </c>
      <c r="F2687" s="3" t="s">
        <v>28911</v>
      </c>
      <c r="G2687" s="3" t="s">
        <v>890</v>
      </c>
      <c r="H2687" s="58" t="str">
        <f t="shared" si="403"/>
        <v>安溪县供电公司</v>
      </c>
      <c r="I2687" s="3" t="s">
        <v>1640</v>
      </c>
      <c r="J2687" s="3" t="s">
        <v>1641</v>
      </c>
      <c r="K2687" s="3" t="s">
        <v>250</v>
      </c>
      <c r="L2687" s="3" t="s">
        <v>250</v>
      </c>
      <c r="M2687" s="3" t="s">
        <v>28020</v>
      </c>
      <c r="N2687" s="3" t="s">
        <v>28912</v>
      </c>
      <c r="O2687" s="3" t="s">
        <v>293</v>
      </c>
      <c r="P2687" s="3" t="s">
        <v>106</v>
      </c>
      <c r="Q2687" s="3" t="s">
        <v>28913</v>
      </c>
      <c r="R2687" s="3" t="s">
        <v>32561</v>
      </c>
      <c r="S2687" s="3" t="s">
        <v>32562</v>
      </c>
      <c r="T2687" s="3" t="s">
        <v>73</v>
      </c>
      <c r="U2687" s="3" t="s">
        <v>32563</v>
      </c>
      <c r="V2687" s="3" t="s">
        <v>76</v>
      </c>
      <c r="W2687" s="3" t="s">
        <v>73</v>
      </c>
      <c r="X2687" s="3" t="s">
        <v>73</v>
      </c>
      <c r="Y2687" s="3" t="s">
        <v>73</v>
      </c>
      <c r="Z2687" s="3" t="s">
        <v>28020</v>
      </c>
      <c r="AA2687" s="3" t="s">
        <v>32564</v>
      </c>
      <c r="AB2687" s="3" t="s">
        <v>78</v>
      </c>
      <c r="AC2687" s="3" t="s">
        <v>32565</v>
      </c>
      <c r="AD2687" s="3" t="s">
        <v>80</v>
      </c>
      <c r="AE2687" s="3" t="s">
        <v>73</v>
      </c>
      <c r="AF2687" s="3" t="s">
        <v>73</v>
      </c>
      <c r="AG2687" s="7" t="s">
        <v>73</v>
      </c>
      <c r="AH2687" s="3" t="s">
        <v>73</v>
      </c>
      <c r="AI2687" s="3" t="s">
        <v>82</v>
      </c>
      <c r="AJ2687" s="3" t="s">
        <v>82</v>
      </c>
      <c r="AK2687" s="3" t="s">
        <v>82</v>
      </c>
      <c r="AL2687" s="3" t="s">
        <v>3416</v>
      </c>
      <c r="AM2687" s="3" t="s">
        <v>3417</v>
      </c>
      <c r="AN2687" s="3" t="s">
        <v>32564</v>
      </c>
      <c r="AO2687" s="3" t="s">
        <v>73</v>
      </c>
      <c r="AP2687" s="3" t="s">
        <v>93</v>
      </c>
      <c r="AQ2687" s="3" t="s">
        <v>76</v>
      </c>
      <c r="AR2687" s="3" t="s">
        <v>76</v>
      </c>
      <c r="AS2687" s="3" t="s">
        <v>73</v>
      </c>
      <c r="AT2687" s="3" t="s">
        <v>299</v>
      </c>
      <c r="AU2687" s="3" t="s">
        <v>299</v>
      </c>
      <c r="AV2687" s="3" t="s">
        <v>299</v>
      </c>
      <c r="AW2687" s="3" t="s">
        <v>300</v>
      </c>
      <c r="AX2687" s="3" t="s">
        <v>2654</v>
      </c>
      <c r="AY2687" s="3" t="s">
        <v>73</v>
      </c>
      <c r="AZ2687" s="2">
        <v>6</v>
      </c>
      <c r="BA2687" s="2">
        <v>0</v>
      </c>
      <c r="BB2687" s="2">
        <v>430</v>
      </c>
      <c r="BC2687" s="3" t="s">
        <v>20719</v>
      </c>
      <c r="BD2687" s="3" t="s">
        <v>20720</v>
      </c>
      <c r="BE2687" s="3" t="s">
        <v>91</v>
      </c>
      <c r="BF2687" s="3" t="s">
        <v>32566</v>
      </c>
      <c r="BG2687" s="3" t="s">
        <v>93</v>
      </c>
      <c r="BH2687" s="3" t="s">
        <v>93</v>
      </c>
      <c r="BI2687" s="3" t="s">
        <v>76</v>
      </c>
      <c r="BJ2687" s="3" t="s">
        <v>93</v>
      </c>
    </row>
    <row r="2688" spans="1:62" x14ac:dyDescent="0.2">
      <c r="A2688" s="2" t="s">
        <v>32556</v>
      </c>
      <c r="B2688" s="3" t="s">
        <v>6329</v>
      </c>
      <c r="C2688" s="3" t="s">
        <v>174</v>
      </c>
      <c r="D2688" s="3" t="s">
        <v>28903</v>
      </c>
      <c r="E2688" s="3" t="s">
        <v>28904</v>
      </c>
      <c r="F2688" s="3" t="s">
        <v>28905</v>
      </c>
      <c r="G2688" s="3" t="s">
        <v>890</v>
      </c>
      <c r="H2688" s="58" t="str">
        <f t="shared" si="403"/>
        <v>安溪县供电公司</v>
      </c>
      <c r="I2688" s="3" t="s">
        <v>4314</v>
      </c>
      <c r="J2688" s="3" t="s">
        <v>4315</v>
      </c>
      <c r="K2688" s="3" t="s">
        <v>2883</v>
      </c>
      <c r="L2688" s="3" t="s">
        <v>3041</v>
      </c>
      <c r="M2688" s="3" t="s">
        <v>28906</v>
      </c>
      <c r="N2688" s="3" t="s">
        <v>28907</v>
      </c>
      <c r="O2688" s="3" t="s">
        <v>70</v>
      </c>
      <c r="P2688" s="3" t="s">
        <v>106</v>
      </c>
      <c r="Q2688" s="3" t="s">
        <v>32557</v>
      </c>
      <c r="R2688" s="3" t="s">
        <v>32558</v>
      </c>
      <c r="S2688" s="3" t="s">
        <v>28908</v>
      </c>
      <c r="T2688" s="3" t="s">
        <v>28909</v>
      </c>
      <c r="U2688" s="3" t="s">
        <v>32559</v>
      </c>
      <c r="V2688" s="3" t="s">
        <v>76</v>
      </c>
      <c r="W2688" s="3" t="s">
        <v>73</v>
      </c>
      <c r="X2688" s="3" t="s">
        <v>73</v>
      </c>
      <c r="Y2688" s="3" t="s">
        <v>73</v>
      </c>
      <c r="Z2688" s="3" t="s">
        <v>28906</v>
      </c>
      <c r="AA2688" s="3" t="s">
        <v>73</v>
      </c>
      <c r="AB2688" s="3" t="s">
        <v>78</v>
      </c>
      <c r="AC2688" s="3" t="s">
        <v>32554</v>
      </c>
      <c r="AD2688" s="3" t="s">
        <v>80</v>
      </c>
      <c r="AE2688" s="3" t="s">
        <v>73</v>
      </c>
      <c r="AF2688" s="3" t="s">
        <v>73</v>
      </c>
      <c r="AG2688" s="7" t="s">
        <v>73</v>
      </c>
      <c r="AH2688" s="3" t="s">
        <v>73</v>
      </c>
      <c r="AI2688" s="3" t="s">
        <v>82</v>
      </c>
      <c r="AJ2688" s="3" t="s">
        <v>82</v>
      </c>
      <c r="AK2688" s="3" t="s">
        <v>82</v>
      </c>
      <c r="AL2688" s="3" t="s">
        <v>3416</v>
      </c>
      <c r="AM2688" s="3" t="s">
        <v>3417</v>
      </c>
      <c r="AN2688" s="3" t="s">
        <v>73</v>
      </c>
      <c r="AO2688" s="3" t="s">
        <v>73</v>
      </c>
      <c r="AP2688" s="3" t="s">
        <v>93</v>
      </c>
      <c r="AQ2688" s="3" t="s">
        <v>73</v>
      </c>
      <c r="AR2688" s="3" t="s">
        <v>73</v>
      </c>
      <c r="AS2688" s="3" t="s">
        <v>73</v>
      </c>
      <c r="AT2688" s="3" t="s">
        <v>138</v>
      </c>
      <c r="AU2688" s="3" t="s">
        <v>509</v>
      </c>
      <c r="AV2688" s="3" t="s">
        <v>2495</v>
      </c>
      <c r="AW2688" s="3" t="s">
        <v>2496</v>
      </c>
      <c r="AX2688" s="3" t="s">
        <v>2654</v>
      </c>
      <c r="AY2688" s="3" t="s">
        <v>28909</v>
      </c>
      <c r="AZ2688" s="2">
        <v>5</v>
      </c>
      <c r="BA2688" s="2">
        <v>0</v>
      </c>
      <c r="BB2688" s="2">
        <v>267</v>
      </c>
      <c r="BC2688" s="3" t="s">
        <v>6329</v>
      </c>
      <c r="BD2688" s="3" t="s">
        <v>6330</v>
      </c>
      <c r="BE2688" s="3" t="s">
        <v>91</v>
      </c>
      <c r="BF2688" s="3" t="s">
        <v>28672</v>
      </c>
      <c r="BG2688" s="3" t="s">
        <v>93</v>
      </c>
      <c r="BH2688" s="3" t="s">
        <v>93</v>
      </c>
      <c r="BI2688" s="3" t="s">
        <v>76</v>
      </c>
      <c r="BJ2688" s="3" t="s">
        <v>93</v>
      </c>
    </row>
    <row r="2689" spans="1:62" x14ac:dyDescent="0.2">
      <c r="A2689" s="2" t="s">
        <v>32548</v>
      </c>
      <c r="B2689" s="3" t="s">
        <v>8564</v>
      </c>
      <c r="C2689" s="3" t="s">
        <v>515</v>
      </c>
      <c r="D2689" s="3" t="s">
        <v>28891</v>
      </c>
      <c r="E2689" s="3" t="s">
        <v>28892</v>
      </c>
      <c r="F2689" s="3" t="s">
        <v>28893</v>
      </c>
      <c r="G2689" s="3" t="s">
        <v>1146</v>
      </c>
      <c r="H2689" s="58" t="str">
        <f t="shared" si="403"/>
        <v>仙游供电有限公司</v>
      </c>
      <c r="I2689" s="3" t="s">
        <v>6205</v>
      </c>
      <c r="J2689" s="3" t="s">
        <v>6206</v>
      </c>
      <c r="K2689" s="3" t="s">
        <v>2883</v>
      </c>
      <c r="L2689" s="3" t="s">
        <v>3041</v>
      </c>
      <c r="M2689" s="3" t="s">
        <v>28894</v>
      </c>
      <c r="N2689" s="3" t="s">
        <v>28137</v>
      </c>
      <c r="O2689" s="3" t="s">
        <v>70</v>
      </c>
      <c r="P2689" s="3" t="s">
        <v>106</v>
      </c>
      <c r="Q2689" s="3" t="s">
        <v>28895</v>
      </c>
      <c r="R2689" s="3" t="s">
        <v>28896</v>
      </c>
      <c r="S2689" s="3" t="s">
        <v>28897</v>
      </c>
      <c r="T2689" s="3" t="s">
        <v>7821</v>
      </c>
      <c r="U2689" s="3" t="s">
        <v>28898</v>
      </c>
      <c r="V2689" s="3" t="s">
        <v>76</v>
      </c>
      <c r="W2689" s="3" t="s">
        <v>73</v>
      </c>
      <c r="X2689" s="3" t="s">
        <v>73</v>
      </c>
      <c r="Y2689" s="3" t="s">
        <v>73</v>
      </c>
      <c r="Z2689" s="3" t="s">
        <v>28894</v>
      </c>
      <c r="AA2689" s="3" t="s">
        <v>28258</v>
      </c>
      <c r="AB2689" s="3" t="s">
        <v>78</v>
      </c>
      <c r="AC2689" s="3" t="s">
        <v>27260</v>
      </c>
      <c r="AD2689" s="3" t="s">
        <v>80</v>
      </c>
      <c r="AE2689" s="3" t="s">
        <v>73</v>
      </c>
      <c r="AF2689" s="3" t="s">
        <v>73</v>
      </c>
      <c r="AG2689" s="7" t="s">
        <v>73</v>
      </c>
      <c r="AH2689" s="3" t="s">
        <v>73</v>
      </c>
      <c r="AI2689" s="3" t="s">
        <v>82</v>
      </c>
      <c r="AJ2689" s="3" t="s">
        <v>82</v>
      </c>
      <c r="AK2689" s="3" t="s">
        <v>82</v>
      </c>
      <c r="AL2689" s="3" t="s">
        <v>668</v>
      </c>
      <c r="AM2689" s="3" t="s">
        <v>669</v>
      </c>
      <c r="AN2689" s="3" t="s">
        <v>28258</v>
      </c>
      <c r="AO2689" s="3" t="s">
        <v>73</v>
      </c>
      <c r="AP2689" s="3" t="s">
        <v>93</v>
      </c>
      <c r="AQ2689" s="3" t="s">
        <v>76</v>
      </c>
      <c r="AR2689" s="3" t="s">
        <v>76</v>
      </c>
      <c r="AS2689" s="3" t="s">
        <v>73</v>
      </c>
      <c r="AT2689" s="3" t="s">
        <v>138</v>
      </c>
      <c r="AU2689" s="3" t="s">
        <v>168</v>
      </c>
      <c r="AV2689" s="3" t="s">
        <v>741</v>
      </c>
      <c r="AW2689" s="3" t="s">
        <v>1130</v>
      </c>
      <c r="AX2689" s="3" t="s">
        <v>142</v>
      </c>
      <c r="AY2689" s="3" t="s">
        <v>7821</v>
      </c>
      <c r="AZ2689" s="2">
        <v>32</v>
      </c>
      <c r="BA2689" s="2">
        <v>4</v>
      </c>
      <c r="BB2689" s="2">
        <v>2097</v>
      </c>
      <c r="BC2689" s="3" t="s">
        <v>8564</v>
      </c>
      <c r="BD2689" s="3" t="s">
        <v>28684</v>
      </c>
      <c r="BE2689" s="3" t="s">
        <v>91</v>
      </c>
      <c r="BF2689" s="3" t="s">
        <v>28685</v>
      </c>
      <c r="BG2689" s="3" t="s">
        <v>93</v>
      </c>
      <c r="BH2689" s="3" t="s">
        <v>93</v>
      </c>
      <c r="BI2689" s="3" t="s">
        <v>76</v>
      </c>
      <c r="BJ2689" s="3" t="s">
        <v>93</v>
      </c>
    </row>
    <row r="2690" spans="1:62" hidden="1" x14ac:dyDescent="0.2">
      <c r="A2690" s="2" t="s">
        <v>32549</v>
      </c>
      <c r="B2690" s="3" t="s">
        <v>5065</v>
      </c>
      <c r="C2690" s="3" t="s">
        <v>174</v>
      </c>
      <c r="D2690" s="3" t="s">
        <v>28899</v>
      </c>
      <c r="E2690" s="3" t="s">
        <v>32550</v>
      </c>
      <c r="F2690" s="3" t="s">
        <v>28900</v>
      </c>
      <c r="G2690" s="3" t="s">
        <v>890</v>
      </c>
      <c r="H2690" s="58" t="str">
        <f t="shared" si="403"/>
        <v>安溪县供电公司</v>
      </c>
      <c r="I2690" s="3" t="s">
        <v>1640</v>
      </c>
      <c r="J2690" s="3" t="s">
        <v>1641</v>
      </c>
      <c r="K2690" s="3" t="s">
        <v>250</v>
      </c>
      <c r="L2690" s="3" t="s">
        <v>250</v>
      </c>
      <c r="M2690" s="3" t="s">
        <v>28894</v>
      </c>
      <c r="N2690" s="3" t="s">
        <v>28901</v>
      </c>
      <c r="O2690" s="3" t="s">
        <v>293</v>
      </c>
      <c r="P2690" s="3" t="s">
        <v>106</v>
      </c>
      <c r="Q2690" s="3" t="s">
        <v>28902</v>
      </c>
      <c r="R2690" s="3" t="s">
        <v>32551</v>
      </c>
      <c r="S2690" s="3" t="s">
        <v>32552</v>
      </c>
      <c r="T2690" s="3" t="s">
        <v>73</v>
      </c>
      <c r="U2690" s="3" t="s">
        <v>32553</v>
      </c>
      <c r="V2690" s="3" t="s">
        <v>76</v>
      </c>
      <c r="W2690" s="3" t="s">
        <v>73</v>
      </c>
      <c r="X2690" s="3" t="s">
        <v>73</v>
      </c>
      <c r="Y2690" s="3" t="s">
        <v>73</v>
      </c>
      <c r="Z2690" s="3" t="s">
        <v>28894</v>
      </c>
      <c r="AA2690" s="3" t="s">
        <v>28020</v>
      </c>
      <c r="AB2690" s="3" t="s">
        <v>78</v>
      </c>
      <c r="AC2690" s="3" t="s">
        <v>32554</v>
      </c>
      <c r="AD2690" s="3" t="s">
        <v>80</v>
      </c>
      <c r="AE2690" s="3" t="s">
        <v>73</v>
      </c>
      <c r="AF2690" s="3" t="s">
        <v>73</v>
      </c>
      <c r="AG2690" s="7" t="s">
        <v>73</v>
      </c>
      <c r="AH2690" s="3" t="s">
        <v>73</v>
      </c>
      <c r="AI2690" s="3" t="s">
        <v>82</v>
      </c>
      <c r="AJ2690" s="3" t="s">
        <v>82</v>
      </c>
      <c r="AK2690" s="3" t="s">
        <v>82</v>
      </c>
      <c r="AL2690" s="3" t="s">
        <v>3416</v>
      </c>
      <c r="AM2690" s="3" t="s">
        <v>3417</v>
      </c>
      <c r="AN2690" s="3" t="s">
        <v>28020</v>
      </c>
      <c r="AO2690" s="3" t="s">
        <v>73</v>
      </c>
      <c r="AP2690" s="3" t="s">
        <v>93</v>
      </c>
      <c r="AQ2690" s="3" t="s">
        <v>76</v>
      </c>
      <c r="AR2690" s="3" t="s">
        <v>76</v>
      </c>
      <c r="AS2690" s="3" t="s">
        <v>73</v>
      </c>
      <c r="AT2690" s="3" t="s">
        <v>299</v>
      </c>
      <c r="AU2690" s="3" t="s">
        <v>299</v>
      </c>
      <c r="AV2690" s="3" t="s">
        <v>299</v>
      </c>
      <c r="AW2690" s="3" t="s">
        <v>300</v>
      </c>
      <c r="AX2690" s="3" t="s">
        <v>262</v>
      </c>
      <c r="AY2690" s="3" t="s">
        <v>73</v>
      </c>
      <c r="AZ2690" s="2">
        <v>21</v>
      </c>
      <c r="BA2690" s="2">
        <v>6</v>
      </c>
      <c r="BB2690" s="2">
        <v>1724</v>
      </c>
      <c r="BC2690" s="3" t="s">
        <v>5065</v>
      </c>
      <c r="BD2690" s="3" t="s">
        <v>5066</v>
      </c>
      <c r="BE2690" s="3" t="s">
        <v>91</v>
      </c>
      <c r="BF2690" s="3" t="s">
        <v>32555</v>
      </c>
      <c r="BG2690" s="3" t="s">
        <v>93</v>
      </c>
      <c r="BH2690" s="3" t="s">
        <v>93</v>
      </c>
      <c r="BI2690" s="3" t="s">
        <v>76</v>
      </c>
      <c r="BJ2690" s="3" t="s">
        <v>93</v>
      </c>
    </row>
    <row r="2691" spans="1:62" x14ac:dyDescent="0.2">
      <c r="A2691" s="2" t="s">
        <v>32547</v>
      </c>
      <c r="B2691" s="3" t="s">
        <v>7119</v>
      </c>
      <c r="C2691" s="3" t="s">
        <v>359</v>
      </c>
      <c r="D2691" s="3" t="s">
        <v>28880</v>
      </c>
      <c r="E2691" s="3" t="s">
        <v>28881</v>
      </c>
      <c r="F2691" s="3" t="s">
        <v>28882</v>
      </c>
      <c r="G2691" s="3" t="s">
        <v>1995</v>
      </c>
      <c r="H2691" s="58" t="str">
        <f t="shared" si="403"/>
        <v>长泰供电有限公司</v>
      </c>
      <c r="I2691" s="3" t="s">
        <v>5208</v>
      </c>
      <c r="J2691" s="3" t="s">
        <v>5209</v>
      </c>
      <c r="K2691" s="3" t="s">
        <v>2883</v>
      </c>
      <c r="L2691" s="3" t="s">
        <v>3041</v>
      </c>
      <c r="M2691" s="3" t="s">
        <v>28560</v>
      </c>
      <c r="N2691" s="3" t="s">
        <v>28883</v>
      </c>
      <c r="O2691" s="3" t="s">
        <v>70</v>
      </c>
      <c r="P2691" s="3" t="s">
        <v>106</v>
      </c>
      <c r="Q2691" s="3" t="s">
        <v>28884</v>
      </c>
      <c r="R2691" s="3" t="s">
        <v>28885</v>
      </c>
      <c r="S2691" s="3" t="s">
        <v>28886</v>
      </c>
      <c r="T2691" s="3" t="s">
        <v>21474</v>
      </c>
      <c r="U2691" s="3" t="s">
        <v>28887</v>
      </c>
      <c r="V2691" s="3" t="s">
        <v>76</v>
      </c>
      <c r="W2691" s="3" t="s">
        <v>73</v>
      </c>
      <c r="X2691" s="3" t="s">
        <v>73</v>
      </c>
      <c r="Y2691" s="3" t="s">
        <v>73</v>
      </c>
      <c r="Z2691" s="3" t="s">
        <v>28560</v>
      </c>
      <c r="AA2691" s="3" t="s">
        <v>28888</v>
      </c>
      <c r="AB2691" s="3" t="s">
        <v>78</v>
      </c>
      <c r="AC2691" s="3" t="s">
        <v>27612</v>
      </c>
      <c r="AD2691" s="3" t="s">
        <v>164</v>
      </c>
      <c r="AE2691" s="3" t="s">
        <v>73</v>
      </c>
      <c r="AF2691" s="3" t="s">
        <v>73</v>
      </c>
      <c r="AG2691" s="7" t="s">
        <v>73</v>
      </c>
      <c r="AH2691" s="3" t="s">
        <v>73</v>
      </c>
      <c r="AI2691" s="3" t="s">
        <v>402</v>
      </c>
      <c r="AJ2691" s="3" t="s">
        <v>403</v>
      </c>
      <c r="AK2691" s="3" t="s">
        <v>82</v>
      </c>
      <c r="AL2691" s="3" t="s">
        <v>2004</v>
      </c>
      <c r="AM2691" s="3" t="s">
        <v>2005</v>
      </c>
      <c r="AN2691" s="3" t="s">
        <v>28888</v>
      </c>
      <c r="AO2691" s="3" t="s">
        <v>28889</v>
      </c>
      <c r="AP2691" s="3" t="s">
        <v>76</v>
      </c>
      <c r="AQ2691" s="3" t="s">
        <v>73</v>
      </c>
      <c r="AR2691" s="3" t="s">
        <v>76</v>
      </c>
      <c r="AS2691" s="3" t="s">
        <v>73</v>
      </c>
      <c r="AT2691" s="3" t="s">
        <v>138</v>
      </c>
      <c r="AU2691" s="3" t="s">
        <v>168</v>
      </c>
      <c r="AV2691" s="3" t="s">
        <v>741</v>
      </c>
      <c r="AW2691" s="3" t="s">
        <v>1130</v>
      </c>
      <c r="AX2691" s="3" t="s">
        <v>2654</v>
      </c>
      <c r="AY2691" s="3" t="s">
        <v>21474</v>
      </c>
      <c r="AZ2691" s="2">
        <v>2</v>
      </c>
      <c r="BA2691" s="2">
        <v>1</v>
      </c>
      <c r="BB2691" s="2">
        <v>73</v>
      </c>
      <c r="BC2691" s="3" t="s">
        <v>7119</v>
      </c>
      <c r="BD2691" s="3" t="s">
        <v>7122</v>
      </c>
      <c r="BE2691" s="3" t="s">
        <v>91</v>
      </c>
      <c r="BF2691" s="3" t="s">
        <v>28890</v>
      </c>
      <c r="BG2691" s="3" t="s">
        <v>93</v>
      </c>
      <c r="BH2691" s="3" t="s">
        <v>93</v>
      </c>
      <c r="BI2691" s="3" t="s">
        <v>76</v>
      </c>
      <c r="BJ2691" s="3" t="s">
        <v>93</v>
      </c>
    </row>
    <row r="2692" spans="1:62" hidden="1" x14ac:dyDescent="0.2">
      <c r="A2692" s="2" t="s">
        <v>2545</v>
      </c>
      <c r="B2692" s="3" t="s">
        <v>6946</v>
      </c>
      <c r="C2692" s="3" t="s">
        <v>359</v>
      </c>
      <c r="D2692" s="3" t="s">
        <v>28874</v>
      </c>
      <c r="E2692" s="3" t="s">
        <v>32545</v>
      </c>
      <c r="F2692" s="3" t="s">
        <v>28875</v>
      </c>
      <c r="G2692" s="3" t="s">
        <v>2439</v>
      </c>
      <c r="H2692" s="58" t="str">
        <f t="shared" si="403"/>
        <v>华安供电有限公司</v>
      </c>
      <c r="I2692" s="3" t="s">
        <v>4395</v>
      </c>
      <c r="J2692" s="3" t="s">
        <v>3371</v>
      </c>
      <c r="K2692" s="3" t="s">
        <v>250</v>
      </c>
      <c r="L2692" s="3" t="s">
        <v>250</v>
      </c>
      <c r="M2692" s="3" t="s">
        <v>28560</v>
      </c>
      <c r="N2692" s="3" t="s">
        <v>28248</v>
      </c>
      <c r="O2692" s="3" t="s">
        <v>293</v>
      </c>
      <c r="P2692" s="3" t="s">
        <v>106</v>
      </c>
      <c r="Q2692" s="3" t="s">
        <v>28876</v>
      </c>
      <c r="R2692" s="3" t="s">
        <v>28877</v>
      </c>
      <c r="S2692" s="3" t="s">
        <v>4332</v>
      </c>
      <c r="T2692" s="3" t="s">
        <v>73</v>
      </c>
      <c r="U2692" s="3" t="s">
        <v>28878</v>
      </c>
      <c r="V2692" s="3" t="s">
        <v>76</v>
      </c>
      <c r="W2692" s="3" t="s">
        <v>73</v>
      </c>
      <c r="X2692" s="3" t="s">
        <v>73</v>
      </c>
      <c r="Y2692" s="3" t="s">
        <v>73</v>
      </c>
      <c r="Z2692" s="3" t="s">
        <v>28879</v>
      </c>
      <c r="AA2692" s="3" t="s">
        <v>28248</v>
      </c>
      <c r="AB2692" s="3" t="s">
        <v>78</v>
      </c>
      <c r="AC2692" s="3" t="s">
        <v>27250</v>
      </c>
      <c r="AD2692" s="3" t="s">
        <v>80</v>
      </c>
      <c r="AE2692" s="3" t="s">
        <v>73</v>
      </c>
      <c r="AF2692" s="3" t="s">
        <v>73</v>
      </c>
      <c r="AG2692" s="7" t="s">
        <v>73</v>
      </c>
      <c r="AH2692" s="3" t="s">
        <v>73</v>
      </c>
      <c r="AI2692" s="3" t="s">
        <v>82</v>
      </c>
      <c r="AJ2692" s="3" t="s">
        <v>82</v>
      </c>
      <c r="AK2692" s="3" t="s">
        <v>82</v>
      </c>
      <c r="AL2692" s="3" t="s">
        <v>8791</v>
      </c>
      <c r="AM2692" s="3" t="s">
        <v>3371</v>
      </c>
      <c r="AN2692" s="3" t="s">
        <v>28248</v>
      </c>
      <c r="AO2692" s="3" t="s">
        <v>73</v>
      </c>
      <c r="AP2692" s="3" t="s">
        <v>93</v>
      </c>
      <c r="AQ2692" s="3" t="s">
        <v>76</v>
      </c>
      <c r="AR2692" s="3" t="s">
        <v>73</v>
      </c>
      <c r="AS2692" s="3" t="s">
        <v>73</v>
      </c>
      <c r="AT2692" s="3" t="s">
        <v>299</v>
      </c>
      <c r="AU2692" s="3" t="s">
        <v>299</v>
      </c>
      <c r="AV2692" s="3" t="s">
        <v>299</v>
      </c>
      <c r="AW2692" s="3" t="s">
        <v>300</v>
      </c>
      <c r="AX2692" s="3" t="s">
        <v>2110</v>
      </c>
      <c r="AY2692" s="3" t="s">
        <v>73</v>
      </c>
      <c r="AZ2692" s="2">
        <v>6</v>
      </c>
      <c r="BA2692" s="2">
        <v>20</v>
      </c>
      <c r="BB2692" s="2">
        <v>284</v>
      </c>
      <c r="BC2692" s="3" t="s">
        <v>6946</v>
      </c>
      <c r="BD2692" s="3" t="s">
        <v>6947</v>
      </c>
      <c r="BE2692" s="3" t="s">
        <v>91</v>
      </c>
      <c r="BF2692" s="3" t="s">
        <v>32546</v>
      </c>
      <c r="BG2692" s="3" t="s">
        <v>93</v>
      </c>
      <c r="BH2692" s="3" t="s">
        <v>93</v>
      </c>
      <c r="BI2692" s="3" t="s">
        <v>76</v>
      </c>
      <c r="BJ2692" s="3" t="s">
        <v>93</v>
      </c>
    </row>
    <row r="2693" spans="1:62" x14ac:dyDescent="0.2">
      <c r="A2693" s="2" t="s">
        <v>32544</v>
      </c>
      <c r="B2693" s="3" t="s">
        <v>24585</v>
      </c>
      <c r="C2693" s="3" t="s">
        <v>359</v>
      </c>
      <c r="D2693" s="3" t="s">
        <v>28863</v>
      </c>
      <c r="E2693" s="3" t="s">
        <v>28864</v>
      </c>
      <c r="F2693" s="3" t="s">
        <v>28865</v>
      </c>
      <c r="G2693" s="3" t="s">
        <v>2439</v>
      </c>
      <c r="H2693" s="58" t="str">
        <f t="shared" si="403"/>
        <v>华安供电有限公司</v>
      </c>
      <c r="I2693" s="3" t="s">
        <v>6913</v>
      </c>
      <c r="J2693" s="3" t="s">
        <v>6914</v>
      </c>
      <c r="K2693" s="3" t="s">
        <v>2883</v>
      </c>
      <c r="L2693" s="3" t="s">
        <v>3041</v>
      </c>
      <c r="M2693" s="3" t="s">
        <v>28866</v>
      </c>
      <c r="N2693" s="3" t="s">
        <v>28867</v>
      </c>
      <c r="O2693" s="3" t="s">
        <v>293</v>
      </c>
      <c r="P2693" s="3" t="s">
        <v>106</v>
      </c>
      <c r="Q2693" s="3" t="s">
        <v>28868</v>
      </c>
      <c r="R2693" s="3" t="s">
        <v>28869</v>
      </c>
      <c r="S2693" s="3" t="s">
        <v>28870</v>
      </c>
      <c r="T2693" s="3" t="s">
        <v>73</v>
      </c>
      <c r="U2693" s="3" t="s">
        <v>28871</v>
      </c>
      <c r="V2693" s="3" t="s">
        <v>76</v>
      </c>
      <c r="W2693" s="3" t="s">
        <v>73</v>
      </c>
      <c r="X2693" s="3" t="s">
        <v>73</v>
      </c>
      <c r="Y2693" s="3" t="s">
        <v>73</v>
      </c>
      <c r="Z2693" s="3" t="s">
        <v>28872</v>
      </c>
      <c r="AA2693" s="3" t="s">
        <v>73</v>
      </c>
      <c r="AB2693" s="3" t="s">
        <v>78</v>
      </c>
      <c r="AC2693" s="3" t="s">
        <v>27612</v>
      </c>
      <c r="AD2693" s="3" t="s">
        <v>164</v>
      </c>
      <c r="AE2693" s="3" t="s">
        <v>73</v>
      </c>
      <c r="AF2693" s="3" t="s">
        <v>73</v>
      </c>
      <c r="AG2693" s="7" t="s">
        <v>73</v>
      </c>
      <c r="AH2693" s="3" t="s">
        <v>73</v>
      </c>
      <c r="AI2693" s="3" t="s">
        <v>82</v>
      </c>
      <c r="AJ2693" s="3" t="s">
        <v>82</v>
      </c>
      <c r="AK2693" s="3" t="s">
        <v>82</v>
      </c>
      <c r="AL2693" s="3" t="s">
        <v>3370</v>
      </c>
      <c r="AM2693" s="3" t="s">
        <v>3144</v>
      </c>
      <c r="AN2693" s="3" t="s">
        <v>73</v>
      </c>
      <c r="AO2693" s="3" t="s">
        <v>73</v>
      </c>
      <c r="AP2693" s="3" t="s">
        <v>76</v>
      </c>
      <c r="AQ2693" s="3" t="s">
        <v>73</v>
      </c>
      <c r="AR2693" s="3" t="s">
        <v>73</v>
      </c>
      <c r="AS2693" s="3" t="s">
        <v>73</v>
      </c>
      <c r="AT2693" s="3" t="s">
        <v>138</v>
      </c>
      <c r="AU2693" s="3" t="s">
        <v>168</v>
      </c>
      <c r="AV2693" s="3" t="s">
        <v>741</v>
      </c>
      <c r="AW2693" s="3" t="s">
        <v>1130</v>
      </c>
      <c r="AX2693" s="3" t="s">
        <v>2654</v>
      </c>
      <c r="AY2693" s="3" t="s">
        <v>73</v>
      </c>
      <c r="AZ2693" s="2">
        <v>18</v>
      </c>
      <c r="BA2693" s="2">
        <v>25</v>
      </c>
      <c r="BB2693" s="2">
        <v>1666</v>
      </c>
      <c r="BC2693" s="3" t="s">
        <v>24585</v>
      </c>
      <c r="BD2693" s="3" t="s">
        <v>24595</v>
      </c>
      <c r="BE2693" s="3" t="s">
        <v>91</v>
      </c>
      <c r="BF2693" s="3" t="s">
        <v>28873</v>
      </c>
      <c r="BG2693" s="3" t="s">
        <v>93</v>
      </c>
      <c r="BH2693" s="3" t="s">
        <v>93</v>
      </c>
      <c r="BI2693" s="3" t="s">
        <v>76</v>
      </c>
      <c r="BJ2693" s="3" t="s">
        <v>93</v>
      </c>
    </row>
    <row r="2694" spans="1:62" x14ac:dyDescent="0.2">
      <c r="A2694" s="2" t="s">
        <v>32541</v>
      </c>
      <c r="B2694" s="3" t="s">
        <v>4904</v>
      </c>
      <c r="C2694" s="3" t="s">
        <v>174</v>
      </c>
      <c r="D2694" s="3" t="s">
        <v>28854</v>
      </c>
      <c r="E2694" s="3" t="s">
        <v>28855</v>
      </c>
      <c r="F2694" s="3" t="s">
        <v>28856</v>
      </c>
      <c r="G2694" s="3" t="s">
        <v>178</v>
      </c>
      <c r="H2694" s="58" t="str">
        <f t="shared" si="403"/>
        <v>南安市供电公司</v>
      </c>
      <c r="I2694" s="3" t="s">
        <v>4905</v>
      </c>
      <c r="J2694" s="3" t="s">
        <v>4906</v>
      </c>
      <c r="K2694" s="3" t="s">
        <v>2883</v>
      </c>
      <c r="L2694" s="3" t="s">
        <v>3041</v>
      </c>
      <c r="M2694" s="3" t="s">
        <v>28857</v>
      </c>
      <c r="N2694" s="3" t="s">
        <v>28858</v>
      </c>
      <c r="O2694" s="3" t="s">
        <v>156</v>
      </c>
      <c r="P2694" s="3" t="s">
        <v>157</v>
      </c>
      <c r="Q2694" s="3" t="s">
        <v>32542</v>
      </c>
      <c r="R2694" s="3" t="s">
        <v>32543</v>
      </c>
      <c r="S2694" s="3" t="s">
        <v>28859</v>
      </c>
      <c r="T2694" s="3" t="s">
        <v>28860</v>
      </c>
      <c r="U2694" s="3" t="s">
        <v>28861</v>
      </c>
      <c r="V2694" s="3" t="s">
        <v>76</v>
      </c>
      <c r="W2694" s="3" t="s">
        <v>73</v>
      </c>
      <c r="X2694" s="3" t="s">
        <v>73</v>
      </c>
      <c r="Y2694" s="3" t="s">
        <v>73</v>
      </c>
      <c r="Z2694" s="3" t="s">
        <v>28857</v>
      </c>
      <c r="AA2694" s="3" t="s">
        <v>73</v>
      </c>
      <c r="AB2694" s="3" t="s">
        <v>78</v>
      </c>
      <c r="AC2694" s="3" t="s">
        <v>27597</v>
      </c>
      <c r="AD2694" s="3" t="s">
        <v>80</v>
      </c>
      <c r="AE2694" s="3" t="s">
        <v>73</v>
      </c>
      <c r="AF2694" s="3" t="s">
        <v>73</v>
      </c>
      <c r="AG2694" s="7" t="s">
        <v>73</v>
      </c>
      <c r="AH2694" s="3" t="s">
        <v>73</v>
      </c>
      <c r="AI2694" s="3" t="s">
        <v>402</v>
      </c>
      <c r="AJ2694" s="3" t="s">
        <v>403</v>
      </c>
      <c r="AK2694" s="3" t="s">
        <v>82</v>
      </c>
      <c r="AL2694" s="3" t="s">
        <v>25428</v>
      </c>
      <c r="AM2694" s="3" t="s">
        <v>4906</v>
      </c>
      <c r="AN2694" s="3" t="s">
        <v>73</v>
      </c>
      <c r="AO2694" s="3" t="s">
        <v>73</v>
      </c>
      <c r="AP2694" s="3" t="s">
        <v>93</v>
      </c>
      <c r="AQ2694" s="3" t="s">
        <v>73</v>
      </c>
      <c r="AR2694" s="3" t="s">
        <v>73</v>
      </c>
      <c r="AS2694" s="3" t="s">
        <v>73</v>
      </c>
      <c r="AT2694" s="3" t="s">
        <v>138</v>
      </c>
      <c r="AU2694" s="3" t="s">
        <v>586</v>
      </c>
      <c r="AV2694" s="3" t="s">
        <v>140</v>
      </c>
      <c r="AW2694" s="3" t="s">
        <v>587</v>
      </c>
      <c r="AX2694" s="3" t="s">
        <v>2654</v>
      </c>
      <c r="AY2694" s="3" t="s">
        <v>28860</v>
      </c>
      <c r="AZ2694" s="2">
        <v>43</v>
      </c>
      <c r="BA2694" s="2">
        <v>31</v>
      </c>
      <c r="BB2694" s="2">
        <v>5249</v>
      </c>
      <c r="BC2694" s="3" t="s">
        <v>4904</v>
      </c>
      <c r="BD2694" s="3" t="s">
        <v>4907</v>
      </c>
      <c r="BE2694" s="3" t="s">
        <v>91</v>
      </c>
      <c r="BF2694" s="3" t="s">
        <v>28862</v>
      </c>
      <c r="BG2694" s="3" t="s">
        <v>93</v>
      </c>
      <c r="BH2694" s="3" t="s">
        <v>93</v>
      </c>
      <c r="BI2694" s="3" t="s">
        <v>76</v>
      </c>
      <c r="BJ2694" s="3" t="s">
        <v>93</v>
      </c>
    </row>
    <row r="2695" spans="1:62" hidden="1" x14ac:dyDescent="0.2">
      <c r="A2695" s="2" t="s">
        <v>5546</v>
      </c>
      <c r="B2695" s="3" t="s">
        <v>2656</v>
      </c>
      <c r="C2695" s="3" t="s">
        <v>265</v>
      </c>
      <c r="D2695" s="3" t="s">
        <v>28834</v>
      </c>
      <c r="E2695" s="3" t="s">
        <v>28835</v>
      </c>
      <c r="F2695" s="3" t="s">
        <v>28836</v>
      </c>
      <c r="G2695" s="3" t="s">
        <v>704</v>
      </c>
      <c r="H2695" s="58" t="str">
        <f t="shared" si="403"/>
        <v>国网尤溪县供电公司</v>
      </c>
      <c r="I2695" s="3" t="s">
        <v>2657</v>
      </c>
      <c r="J2695" s="3" t="s">
        <v>2658</v>
      </c>
      <c r="K2695" s="3" t="s">
        <v>2883</v>
      </c>
      <c r="L2695" s="3" t="s">
        <v>2923</v>
      </c>
      <c r="M2695" s="3" t="s">
        <v>28837</v>
      </c>
      <c r="N2695" s="3" t="s">
        <v>28838</v>
      </c>
      <c r="O2695" s="3" t="s">
        <v>293</v>
      </c>
      <c r="P2695" s="3" t="s">
        <v>106</v>
      </c>
      <c r="Q2695" s="3" t="s">
        <v>28839</v>
      </c>
      <c r="R2695" s="3" t="s">
        <v>28840</v>
      </c>
      <c r="S2695" s="3" t="s">
        <v>28841</v>
      </c>
      <c r="T2695" s="3" t="s">
        <v>73</v>
      </c>
      <c r="U2695" s="3" t="s">
        <v>2659</v>
      </c>
      <c r="V2695" s="3" t="s">
        <v>76</v>
      </c>
      <c r="W2695" s="3" t="s">
        <v>73</v>
      </c>
      <c r="X2695" s="3" t="s">
        <v>73</v>
      </c>
      <c r="Y2695" s="3" t="s">
        <v>73</v>
      </c>
      <c r="Z2695" s="3" t="s">
        <v>28842</v>
      </c>
      <c r="AA2695" s="3" t="s">
        <v>28843</v>
      </c>
      <c r="AB2695" s="3" t="s">
        <v>78</v>
      </c>
      <c r="AC2695" s="3" t="s">
        <v>27612</v>
      </c>
      <c r="AD2695" s="3" t="s">
        <v>164</v>
      </c>
      <c r="AE2695" s="3" t="s">
        <v>73</v>
      </c>
      <c r="AF2695" s="3" t="s">
        <v>73</v>
      </c>
      <c r="AG2695" s="7" t="s">
        <v>73</v>
      </c>
      <c r="AH2695" s="3" t="s">
        <v>73</v>
      </c>
      <c r="AI2695" s="3" t="s">
        <v>82</v>
      </c>
      <c r="AJ2695" s="3" t="s">
        <v>82</v>
      </c>
      <c r="AK2695" s="3" t="s">
        <v>82</v>
      </c>
      <c r="AL2695" s="3" t="s">
        <v>28844</v>
      </c>
      <c r="AM2695" s="3" t="s">
        <v>704</v>
      </c>
      <c r="AN2695" s="3" t="s">
        <v>28843</v>
      </c>
      <c r="AO2695" s="3" t="s">
        <v>73</v>
      </c>
      <c r="AP2695" s="3" t="s">
        <v>93</v>
      </c>
      <c r="AQ2695" s="3" t="s">
        <v>76</v>
      </c>
      <c r="AR2695" s="3" t="s">
        <v>76</v>
      </c>
      <c r="AS2695" s="3" t="s">
        <v>73</v>
      </c>
      <c r="AT2695" s="3" t="s">
        <v>138</v>
      </c>
      <c r="AU2695" s="3" t="s">
        <v>191</v>
      </c>
      <c r="AV2695" s="3" t="s">
        <v>192</v>
      </c>
      <c r="AW2695" s="3" t="s">
        <v>193</v>
      </c>
      <c r="AX2695" s="3" t="s">
        <v>2110</v>
      </c>
      <c r="AY2695" s="3" t="s">
        <v>73</v>
      </c>
      <c r="AZ2695" s="2">
        <v>6</v>
      </c>
      <c r="BA2695" s="2">
        <v>3</v>
      </c>
      <c r="BB2695" s="2">
        <v>601</v>
      </c>
      <c r="BC2695" s="3" t="s">
        <v>2656</v>
      </c>
      <c r="BD2695" s="3" t="s">
        <v>2660</v>
      </c>
      <c r="BE2695" s="3" t="s">
        <v>91</v>
      </c>
      <c r="BF2695" s="3" t="s">
        <v>28845</v>
      </c>
      <c r="BG2695" s="3" t="s">
        <v>93</v>
      </c>
      <c r="BH2695" s="3" t="s">
        <v>93</v>
      </c>
      <c r="BI2695" s="3" t="s">
        <v>76</v>
      </c>
      <c r="BJ2695" s="3" t="s">
        <v>93</v>
      </c>
    </row>
    <row r="2696" spans="1:62" x14ac:dyDescent="0.2">
      <c r="A2696" s="2" t="s">
        <v>32540</v>
      </c>
      <c r="B2696" s="3" t="s">
        <v>2271</v>
      </c>
      <c r="C2696" s="3" t="s">
        <v>147</v>
      </c>
      <c r="D2696" s="3" t="s">
        <v>28846</v>
      </c>
      <c r="E2696" s="3" t="s">
        <v>28847</v>
      </c>
      <c r="F2696" s="3" t="s">
        <v>28848</v>
      </c>
      <c r="G2696" s="3" t="s">
        <v>2615</v>
      </c>
      <c r="H2696" s="58" t="str">
        <f t="shared" si="403"/>
        <v>漳平供电有限公司</v>
      </c>
      <c r="I2696" s="3" t="s">
        <v>4292</v>
      </c>
      <c r="J2696" s="3" t="s">
        <v>4293</v>
      </c>
      <c r="K2696" s="3" t="s">
        <v>2883</v>
      </c>
      <c r="L2696" s="3" t="s">
        <v>3041</v>
      </c>
      <c r="M2696" s="3" t="s">
        <v>28837</v>
      </c>
      <c r="N2696" s="3" t="s">
        <v>28849</v>
      </c>
      <c r="O2696" s="3" t="s">
        <v>293</v>
      </c>
      <c r="P2696" s="3" t="s">
        <v>106</v>
      </c>
      <c r="Q2696" s="3" t="s">
        <v>28850</v>
      </c>
      <c r="R2696" s="3" t="s">
        <v>28851</v>
      </c>
      <c r="S2696" s="3" t="s">
        <v>28852</v>
      </c>
      <c r="T2696" s="3" t="s">
        <v>2410</v>
      </c>
      <c r="U2696" s="3" t="s">
        <v>7886</v>
      </c>
      <c r="V2696" s="3" t="s">
        <v>76</v>
      </c>
      <c r="W2696" s="3" t="s">
        <v>73</v>
      </c>
      <c r="X2696" s="3" t="s">
        <v>73</v>
      </c>
      <c r="Y2696" s="3" t="s">
        <v>73</v>
      </c>
      <c r="Z2696" s="3" t="s">
        <v>28837</v>
      </c>
      <c r="AA2696" s="3" t="s">
        <v>28849</v>
      </c>
      <c r="AB2696" s="3" t="s">
        <v>78</v>
      </c>
      <c r="AC2696" s="3" t="s">
        <v>27612</v>
      </c>
      <c r="AD2696" s="3" t="s">
        <v>164</v>
      </c>
      <c r="AE2696" s="3" t="s">
        <v>73</v>
      </c>
      <c r="AF2696" s="3" t="s">
        <v>73</v>
      </c>
      <c r="AG2696" s="7" t="s">
        <v>73</v>
      </c>
      <c r="AH2696" s="3" t="s">
        <v>73</v>
      </c>
      <c r="AI2696" s="3" t="s">
        <v>115</v>
      </c>
      <c r="AJ2696" s="3" t="s">
        <v>82</v>
      </c>
      <c r="AK2696" s="3" t="s">
        <v>82</v>
      </c>
      <c r="AL2696" s="3" t="s">
        <v>4294</v>
      </c>
      <c r="AM2696" s="3" t="s">
        <v>354</v>
      </c>
      <c r="AN2696" s="3" t="s">
        <v>28849</v>
      </c>
      <c r="AO2696" s="3" t="s">
        <v>73</v>
      </c>
      <c r="AP2696" s="3" t="s">
        <v>76</v>
      </c>
      <c r="AQ2696" s="3" t="s">
        <v>76</v>
      </c>
      <c r="AR2696" s="3" t="s">
        <v>76</v>
      </c>
      <c r="AS2696" s="3" t="s">
        <v>73</v>
      </c>
      <c r="AT2696" s="3" t="s">
        <v>299</v>
      </c>
      <c r="AU2696" s="3" t="s">
        <v>299</v>
      </c>
      <c r="AV2696" s="3" t="s">
        <v>299</v>
      </c>
      <c r="AW2696" s="3" t="s">
        <v>300</v>
      </c>
      <c r="AX2696" s="3" t="s">
        <v>262</v>
      </c>
      <c r="AY2696" s="3" t="s">
        <v>2410</v>
      </c>
      <c r="AZ2696" s="2">
        <v>8</v>
      </c>
      <c r="BA2696" s="2">
        <v>1</v>
      </c>
      <c r="BB2696" s="2">
        <v>381</v>
      </c>
      <c r="BC2696" s="3" t="s">
        <v>2271</v>
      </c>
      <c r="BD2696" s="3" t="s">
        <v>5032</v>
      </c>
      <c r="BE2696" s="3" t="s">
        <v>91</v>
      </c>
      <c r="BF2696" s="3" t="s">
        <v>28853</v>
      </c>
      <c r="BG2696" s="3" t="s">
        <v>93</v>
      </c>
      <c r="BH2696" s="3" t="s">
        <v>93</v>
      </c>
      <c r="BI2696" s="3" t="s">
        <v>76</v>
      </c>
      <c r="BJ2696" s="3" t="s">
        <v>93</v>
      </c>
    </row>
    <row r="2697" spans="1:62" x14ac:dyDescent="0.2">
      <c r="A2697" s="2" t="s">
        <v>4614</v>
      </c>
      <c r="B2697" s="3" t="s">
        <v>28831</v>
      </c>
      <c r="C2697" s="3" t="s">
        <v>147</v>
      </c>
      <c r="D2697" s="3" t="s">
        <v>28823</v>
      </c>
      <c r="E2697" s="3" t="s">
        <v>28824</v>
      </c>
      <c r="F2697" s="3" t="s">
        <v>28825</v>
      </c>
      <c r="G2697" s="3" t="s">
        <v>1957</v>
      </c>
      <c r="H2697" s="58" t="str">
        <f t="shared" si="403"/>
        <v>上杭供电有限公司</v>
      </c>
      <c r="I2697" s="3" t="s">
        <v>4826</v>
      </c>
      <c r="J2697" s="3" t="s">
        <v>3915</v>
      </c>
      <c r="K2697" s="3" t="s">
        <v>2883</v>
      </c>
      <c r="L2697" s="3" t="s">
        <v>3041</v>
      </c>
      <c r="M2697" s="3" t="s">
        <v>28826</v>
      </c>
      <c r="N2697" s="3" t="s">
        <v>28827</v>
      </c>
      <c r="O2697" s="3" t="s">
        <v>293</v>
      </c>
      <c r="P2697" s="3" t="s">
        <v>185</v>
      </c>
      <c r="Q2697" s="3" t="s">
        <v>32538</v>
      </c>
      <c r="R2697" s="3" t="s">
        <v>32539</v>
      </c>
      <c r="S2697" s="3" t="s">
        <v>28828</v>
      </c>
      <c r="T2697" s="3" t="s">
        <v>28829</v>
      </c>
      <c r="U2697" s="3" t="s">
        <v>28830</v>
      </c>
      <c r="V2697" s="3" t="s">
        <v>76</v>
      </c>
      <c r="W2697" s="3" t="s">
        <v>73</v>
      </c>
      <c r="X2697" s="3" t="s">
        <v>73</v>
      </c>
      <c r="Y2697" s="3" t="s">
        <v>73</v>
      </c>
      <c r="Z2697" s="3" t="s">
        <v>28818</v>
      </c>
      <c r="AA2697" s="3" t="s">
        <v>73</v>
      </c>
      <c r="AB2697" s="3" t="s">
        <v>78</v>
      </c>
      <c r="AC2697" s="3" t="s">
        <v>30118</v>
      </c>
      <c r="AD2697" s="3" t="s">
        <v>164</v>
      </c>
      <c r="AE2697" s="3" t="s">
        <v>73</v>
      </c>
      <c r="AF2697" s="3" t="s">
        <v>73</v>
      </c>
      <c r="AG2697" s="7" t="s">
        <v>73</v>
      </c>
      <c r="AH2697" s="3" t="s">
        <v>73</v>
      </c>
      <c r="AI2697" s="3" t="s">
        <v>82</v>
      </c>
      <c r="AJ2697" s="3" t="s">
        <v>82</v>
      </c>
      <c r="AK2697" s="3" t="s">
        <v>1808</v>
      </c>
      <c r="AL2697" s="3" t="s">
        <v>1969</v>
      </c>
      <c r="AM2697" s="3" t="s">
        <v>922</v>
      </c>
      <c r="AN2697" s="3" t="s">
        <v>73</v>
      </c>
      <c r="AO2697" s="3" t="s">
        <v>73</v>
      </c>
      <c r="AP2697" s="3" t="s">
        <v>93</v>
      </c>
      <c r="AQ2697" s="3" t="s">
        <v>73</v>
      </c>
      <c r="AR2697" s="3" t="s">
        <v>76</v>
      </c>
      <c r="AS2697" s="3" t="s">
        <v>73</v>
      </c>
      <c r="AT2697" s="3" t="s">
        <v>138</v>
      </c>
      <c r="AU2697" s="3" t="s">
        <v>168</v>
      </c>
      <c r="AV2697" s="3" t="s">
        <v>741</v>
      </c>
      <c r="AW2697" s="3" t="s">
        <v>1130</v>
      </c>
      <c r="AX2697" s="3" t="s">
        <v>2654</v>
      </c>
      <c r="AY2697" s="3" t="s">
        <v>28829</v>
      </c>
      <c r="AZ2697" s="2">
        <v>20</v>
      </c>
      <c r="BA2697" s="2">
        <v>5</v>
      </c>
      <c r="BB2697" s="2">
        <v>1400</v>
      </c>
      <c r="BC2697" s="3" t="s">
        <v>28831</v>
      </c>
      <c r="BD2697" s="3" t="s">
        <v>28832</v>
      </c>
      <c r="BE2697" s="3" t="s">
        <v>91</v>
      </c>
      <c r="BF2697" s="3" t="s">
        <v>28833</v>
      </c>
      <c r="BG2697" s="3" t="s">
        <v>93</v>
      </c>
      <c r="BH2697" s="3" t="s">
        <v>93</v>
      </c>
      <c r="BI2697" s="3" t="s">
        <v>76</v>
      </c>
      <c r="BJ2697" s="3" t="s">
        <v>93</v>
      </c>
    </row>
    <row r="2698" spans="1:62" x14ac:dyDescent="0.2">
      <c r="A2698" s="2" t="s">
        <v>2554</v>
      </c>
      <c r="B2698" s="3" t="s">
        <v>8120</v>
      </c>
      <c r="C2698" s="3" t="s">
        <v>359</v>
      </c>
      <c r="D2698" s="3" t="s">
        <v>28810</v>
      </c>
      <c r="E2698" s="3" t="s">
        <v>28811</v>
      </c>
      <c r="F2698" s="3" t="s">
        <v>28812</v>
      </c>
      <c r="G2698" s="3" t="s">
        <v>2439</v>
      </c>
      <c r="H2698" s="58" t="str">
        <f t="shared" si="403"/>
        <v>华安供电有限公司</v>
      </c>
      <c r="I2698" s="3" t="s">
        <v>6913</v>
      </c>
      <c r="J2698" s="3" t="s">
        <v>6914</v>
      </c>
      <c r="K2698" s="3" t="s">
        <v>2883</v>
      </c>
      <c r="L2698" s="3" t="s">
        <v>3041</v>
      </c>
      <c r="M2698" s="3" t="s">
        <v>28126</v>
      </c>
      <c r="N2698" s="3" t="s">
        <v>28813</v>
      </c>
      <c r="O2698" s="3" t="s">
        <v>156</v>
      </c>
      <c r="P2698" s="3" t="s">
        <v>185</v>
      </c>
      <c r="Q2698" s="3" t="s">
        <v>28814</v>
      </c>
      <c r="R2698" s="3" t="s">
        <v>28815</v>
      </c>
      <c r="S2698" s="3" t="s">
        <v>28816</v>
      </c>
      <c r="T2698" s="3" t="s">
        <v>73</v>
      </c>
      <c r="U2698" s="3" t="s">
        <v>28817</v>
      </c>
      <c r="V2698" s="3" t="s">
        <v>76</v>
      </c>
      <c r="W2698" s="3" t="s">
        <v>73</v>
      </c>
      <c r="X2698" s="3" t="s">
        <v>73</v>
      </c>
      <c r="Y2698" s="3" t="s">
        <v>73</v>
      </c>
      <c r="Z2698" s="3" t="s">
        <v>28818</v>
      </c>
      <c r="AA2698" s="3" t="s">
        <v>28819</v>
      </c>
      <c r="AB2698" s="3" t="s">
        <v>78</v>
      </c>
      <c r="AC2698" s="3" t="s">
        <v>28820</v>
      </c>
      <c r="AD2698" s="3" t="s">
        <v>164</v>
      </c>
      <c r="AE2698" s="3" t="s">
        <v>73</v>
      </c>
      <c r="AF2698" s="3" t="s">
        <v>73</v>
      </c>
      <c r="AG2698" s="7" t="s">
        <v>73</v>
      </c>
      <c r="AH2698" s="3" t="s">
        <v>73</v>
      </c>
      <c r="AI2698" s="3" t="s">
        <v>82</v>
      </c>
      <c r="AJ2698" s="3" t="s">
        <v>82</v>
      </c>
      <c r="AK2698" s="3" t="s">
        <v>189</v>
      </c>
      <c r="AL2698" s="3" t="s">
        <v>3370</v>
      </c>
      <c r="AM2698" s="3" t="s">
        <v>3144</v>
      </c>
      <c r="AN2698" s="3" t="s">
        <v>28819</v>
      </c>
      <c r="AO2698" s="3" t="s">
        <v>73</v>
      </c>
      <c r="AP2698" s="3" t="s">
        <v>93</v>
      </c>
      <c r="AQ2698" s="3" t="s">
        <v>76</v>
      </c>
      <c r="AR2698" s="3" t="s">
        <v>73</v>
      </c>
      <c r="AS2698" s="3" t="s">
        <v>73</v>
      </c>
      <c r="AT2698" s="3" t="s">
        <v>117</v>
      </c>
      <c r="AU2698" s="3" t="s">
        <v>118</v>
      </c>
      <c r="AV2698" s="3" t="s">
        <v>119</v>
      </c>
      <c r="AW2698" s="3" t="s">
        <v>120</v>
      </c>
      <c r="AX2698" s="3" t="s">
        <v>142</v>
      </c>
      <c r="AY2698" s="3" t="s">
        <v>73</v>
      </c>
      <c r="AZ2698" s="2">
        <v>10</v>
      </c>
      <c r="BA2698" s="2">
        <v>11</v>
      </c>
      <c r="BB2698" s="2">
        <v>587</v>
      </c>
      <c r="BC2698" s="3" t="s">
        <v>8120</v>
      </c>
      <c r="BD2698" s="3" t="s">
        <v>28821</v>
      </c>
      <c r="BE2698" s="3" t="s">
        <v>91</v>
      </c>
      <c r="BF2698" s="3" t="s">
        <v>28822</v>
      </c>
      <c r="BG2698" s="3" t="s">
        <v>93</v>
      </c>
      <c r="BH2698" s="3" t="s">
        <v>93</v>
      </c>
      <c r="BI2698" s="3" t="s">
        <v>76</v>
      </c>
      <c r="BJ2698" s="3" t="s">
        <v>93</v>
      </c>
    </row>
    <row r="2699" spans="1:62" hidden="1" x14ac:dyDescent="0.2">
      <c r="A2699" s="2" t="s">
        <v>32534</v>
      </c>
      <c r="B2699" s="3" t="s">
        <v>5432</v>
      </c>
      <c r="C2699" s="3" t="s">
        <v>515</v>
      </c>
      <c r="D2699" s="3" t="s">
        <v>28804</v>
      </c>
      <c r="E2699" s="3" t="s">
        <v>32535</v>
      </c>
      <c r="F2699" s="3" t="s">
        <v>28805</v>
      </c>
      <c r="G2699" s="3" t="s">
        <v>1818</v>
      </c>
      <c r="H2699" s="58" t="str">
        <f>C2699</f>
        <v>莆田</v>
      </c>
      <c r="I2699" s="3" t="s">
        <v>4377</v>
      </c>
      <c r="J2699" s="3" t="s">
        <v>4378</v>
      </c>
      <c r="K2699" s="3" t="s">
        <v>413</v>
      </c>
      <c r="L2699" s="3" t="s">
        <v>435</v>
      </c>
      <c r="M2699" s="3" t="s">
        <v>28806</v>
      </c>
      <c r="N2699" s="3" t="s">
        <v>28487</v>
      </c>
      <c r="O2699" s="3" t="s">
        <v>70</v>
      </c>
      <c r="P2699" s="3" t="s">
        <v>934</v>
      </c>
      <c r="Q2699" s="3" t="s">
        <v>28807</v>
      </c>
      <c r="R2699" s="3" t="s">
        <v>28808</v>
      </c>
      <c r="S2699" s="3" t="s">
        <v>32536</v>
      </c>
      <c r="T2699" s="3" t="s">
        <v>73</v>
      </c>
      <c r="U2699" s="3" t="s">
        <v>28809</v>
      </c>
      <c r="V2699" s="3" t="s">
        <v>76</v>
      </c>
      <c r="W2699" s="3" t="s">
        <v>73</v>
      </c>
      <c r="X2699" s="3" t="s">
        <v>73</v>
      </c>
      <c r="Y2699" s="3" t="s">
        <v>73</v>
      </c>
      <c r="Z2699" s="3" t="s">
        <v>28806</v>
      </c>
      <c r="AA2699" s="3" t="s">
        <v>73</v>
      </c>
      <c r="AB2699" s="3" t="s">
        <v>78</v>
      </c>
      <c r="AC2699" s="3" t="s">
        <v>27612</v>
      </c>
      <c r="AD2699" s="3" t="s">
        <v>80</v>
      </c>
      <c r="AE2699" s="3" t="s">
        <v>73</v>
      </c>
      <c r="AF2699" s="3" t="s">
        <v>73</v>
      </c>
      <c r="AG2699" s="7" t="s">
        <v>73</v>
      </c>
      <c r="AH2699" s="3" t="s">
        <v>73</v>
      </c>
      <c r="AI2699" s="3" t="s">
        <v>82</v>
      </c>
      <c r="AJ2699" s="3" t="s">
        <v>82</v>
      </c>
      <c r="AK2699" s="3" t="s">
        <v>189</v>
      </c>
      <c r="AL2699" s="3" t="s">
        <v>668</v>
      </c>
      <c r="AM2699" s="3" t="s">
        <v>669</v>
      </c>
      <c r="AN2699" s="3" t="s">
        <v>73</v>
      </c>
      <c r="AO2699" s="3" t="s">
        <v>73</v>
      </c>
      <c r="AP2699" s="3" t="s">
        <v>76</v>
      </c>
      <c r="AQ2699" s="3" t="s">
        <v>73</v>
      </c>
      <c r="AR2699" s="3" t="s">
        <v>73</v>
      </c>
      <c r="AS2699" s="3" t="s">
        <v>73</v>
      </c>
      <c r="AT2699" s="3" t="s">
        <v>138</v>
      </c>
      <c r="AU2699" s="3" t="s">
        <v>331</v>
      </c>
      <c r="AV2699" s="3" t="s">
        <v>510</v>
      </c>
      <c r="AW2699" s="3" t="s">
        <v>976</v>
      </c>
      <c r="AX2699" s="3" t="s">
        <v>566</v>
      </c>
      <c r="AY2699" s="3" t="s">
        <v>73</v>
      </c>
      <c r="AZ2699" s="2">
        <v>30</v>
      </c>
      <c r="BA2699" s="2">
        <v>6</v>
      </c>
      <c r="BB2699" s="2">
        <v>3588</v>
      </c>
      <c r="BC2699" s="3" t="s">
        <v>5432</v>
      </c>
      <c r="BD2699" s="3" t="s">
        <v>5433</v>
      </c>
      <c r="BE2699" s="3" t="s">
        <v>91</v>
      </c>
      <c r="BF2699" s="3" t="s">
        <v>32537</v>
      </c>
      <c r="BG2699" s="3" t="s">
        <v>93</v>
      </c>
      <c r="BH2699" s="3" t="s">
        <v>93</v>
      </c>
      <c r="BI2699" s="3" t="s">
        <v>76</v>
      </c>
      <c r="BJ2699" s="3" t="s">
        <v>93</v>
      </c>
    </row>
    <row r="2700" spans="1:62" hidden="1" x14ac:dyDescent="0.2">
      <c r="A2700" s="2" t="s">
        <v>2563</v>
      </c>
      <c r="B2700" s="3" t="s">
        <v>28792</v>
      </c>
      <c r="C2700" s="3" t="s">
        <v>359</v>
      </c>
      <c r="D2700" s="3" t="s">
        <v>28786</v>
      </c>
      <c r="E2700" s="3" t="s">
        <v>32529</v>
      </c>
      <c r="F2700" s="3" t="s">
        <v>28787</v>
      </c>
      <c r="G2700" s="3" t="s">
        <v>2470</v>
      </c>
      <c r="H2700" s="58" t="str">
        <f t="shared" ref="H2700:H2709" si="404">G2700</f>
        <v>南靖供电有限公司</v>
      </c>
      <c r="I2700" s="3" t="s">
        <v>2890</v>
      </c>
      <c r="J2700" s="3" t="s">
        <v>2891</v>
      </c>
      <c r="K2700" s="3" t="s">
        <v>103</v>
      </c>
      <c r="L2700" s="3" t="s">
        <v>103</v>
      </c>
      <c r="M2700" s="3" t="s">
        <v>28788</v>
      </c>
      <c r="N2700" s="3" t="s">
        <v>28549</v>
      </c>
      <c r="O2700" s="3" t="s">
        <v>156</v>
      </c>
      <c r="P2700" s="3" t="s">
        <v>157</v>
      </c>
      <c r="Q2700" s="3" t="s">
        <v>28789</v>
      </c>
      <c r="R2700" s="3" t="s">
        <v>32530</v>
      </c>
      <c r="S2700" s="3" t="s">
        <v>32531</v>
      </c>
      <c r="T2700" s="3" t="s">
        <v>2086</v>
      </c>
      <c r="U2700" s="3" t="s">
        <v>28790</v>
      </c>
      <c r="V2700" s="3" t="s">
        <v>76</v>
      </c>
      <c r="W2700" s="3" t="s">
        <v>73</v>
      </c>
      <c r="X2700" s="3" t="s">
        <v>73</v>
      </c>
      <c r="Y2700" s="3" t="s">
        <v>73</v>
      </c>
      <c r="Z2700" s="3" t="s">
        <v>28639</v>
      </c>
      <c r="AA2700" s="3" t="s">
        <v>28549</v>
      </c>
      <c r="AB2700" s="3" t="s">
        <v>78</v>
      </c>
      <c r="AC2700" s="3" t="s">
        <v>28791</v>
      </c>
      <c r="AD2700" s="3" t="s">
        <v>164</v>
      </c>
      <c r="AE2700" s="3" t="s">
        <v>73</v>
      </c>
      <c r="AF2700" s="3" t="s">
        <v>73</v>
      </c>
      <c r="AG2700" s="7" t="s">
        <v>73</v>
      </c>
      <c r="AH2700" s="3" t="s">
        <v>73</v>
      </c>
      <c r="AI2700" s="3" t="s">
        <v>402</v>
      </c>
      <c r="AJ2700" s="3" t="s">
        <v>403</v>
      </c>
      <c r="AK2700" s="3" t="s">
        <v>82</v>
      </c>
      <c r="AL2700" s="3" t="s">
        <v>2473</v>
      </c>
      <c r="AM2700" s="3" t="s">
        <v>2474</v>
      </c>
      <c r="AN2700" s="3" t="s">
        <v>28549</v>
      </c>
      <c r="AO2700" s="3" t="s">
        <v>73</v>
      </c>
      <c r="AP2700" s="3" t="s">
        <v>93</v>
      </c>
      <c r="AQ2700" s="3" t="s">
        <v>76</v>
      </c>
      <c r="AR2700" s="3" t="s">
        <v>76</v>
      </c>
      <c r="AS2700" s="3" t="s">
        <v>73</v>
      </c>
      <c r="AT2700" s="3" t="s">
        <v>117</v>
      </c>
      <c r="AU2700" s="3" t="s">
        <v>118</v>
      </c>
      <c r="AV2700" s="3" t="s">
        <v>119</v>
      </c>
      <c r="AW2700" s="3" t="s">
        <v>120</v>
      </c>
      <c r="AX2700" s="3" t="s">
        <v>121</v>
      </c>
      <c r="AY2700" s="3" t="s">
        <v>2086</v>
      </c>
      <c r="AZ2700" s="2">
        <v>19</v>
      </c>
      <c r="BA2700" s="2">
        <v>5</v>
      </c>
      <c r="BB2700" s="2">
        <v>1898</v>
      </c>
      <c r="BC2700" s="3" t="s">
        <v>28792</v>
      </c>
      <c r="BD2700" s="3" t="s">
        <v>28793</v>
      </c>
      <c r="BE2700" s="3" t="s">
        <v>91</v>
      </c>
      <c r="BF2700" s="3" t="s">
        <v>32532</v>
      </c>
      <c r="BG2700" s="3" t="s">
        <v>93</v>
      </c>
      <c r="BH2700" s="3" t="s">
        <v>93</v>
      </c>
      <c r="BI2700" s="3" t="s">
        <v>76</v>
      </c>
      <c r="BJ2700" s="3" t="s">
        <v>93</v>
      </c>
    </row>
    <row r="2701" spans="1:62" hidden="1" x14ac:dyDescent="0.2">
      <c r="A2701" s="2" t="s">
        <v>32533</v>
      </c>
      <c r="B2701" s="3" t="s">
        <v>5078</v>
      </c>
      <c r="C2701" s="3" t="s">
        <v>147</v>
      </c>
      <c r="D2701" s="3" t="s">
        <v>28794</v>
      </c>
      <c r="E2701" s="3" t="s">
        <v>28795</v>
      </c>
      <c r="F2701" s="3" t="s">
        <v>28796</v>
      </c>
      <c r="G2701" s="3" t="s">
        <v>1957</v>
      </c>
      <c r="H2701" s="58" t="str">
        <f t="shared" si="404"/>
        <v>上杭供电有限公司</v>
      </c>
      <c r="I2701" s="3" t="s">
        <v>2424</v>
      </c>
      <c r="J2701" s="3" t="s">
        <v>2425</v>
      </c>
      <c r="K2701" s="3" t="s">
        <v>966</v>
      </c>
      <c r="L2701" s="3" t="s">
        <v>967</v>
      </c>
      <c r="M2701" s="3" t="s">
        <v>28788</v>
      </c>
      <c r="N2701" s="3" t="s">
        <v>28797</v>
      </c>
      <c r="O2701" s="3" t="s">
        <v>70</v>
      </c>
      <c r="P2701" s="3" t="s">
        <v>71</v>
      </c>
      <c r="Q2701" s="3" t="s">
        <v>28798</v>
      </c>
      <c r="R2701" s="3" t="s">
        <v>28799</v>
      </c>
      <c r="S2701" s="3" t="s">
        <v>28800</v>
      </c>
      <c r="T2701" s="3" t="s">
        <v>28801</v>
      </c>
      <c r="U2701" s="3" t="s">
        <v>28802</v>
      </c>
      <c r="V2701" s="3" t="s">
        <v>76</v>
      </c>
      <c r="W2701" s="3" t="s">
        <v>73</v>
      </c>
      <c r="X2701" s="3" t="s">
        <v>73</v>
      </c>
      <c r="Y2701" s="3" t="s">
        <v>73</v>
      </c>
      <c r="Z2701" s="3" t="s">
        <v>28788</v>
      </c>
      <c r="AA2701" s="3" t="s">
        <v>28797</v>
      </c>
      <c r="AB2701" s="3" t="s">
        <v>78</v>
      </c>
      <c r="AC2701" s="3" t="s">
        <v>27612</v>
      </c>
      <c r="AD2701" s="3" t="s">
        <v>164</v>
      </c>
      <c r="AE2701" s="3" t="s">
        <v>73</v>
      </c>
      <c r="AF2701" s="3" t="s">
        <v>73</v>
      </c>
      <c r="AG2701" s="7" t="s">
        <v>73</v>
      </c>
      <c r="AH2701" s="3" t="s">
        <v>73</v>
      </c>
      <c r="AI2701" s="3" t="s">
        <v>82</v>
      </c>
      <c r="AJ2701" s="3" t="s">
        <v>82</v>
      </c>
      <c r="AK2701" s="3" t="s">
        <v>82</v>
      </c>
      <c r="AL2701" s="3" t="s">
        <v>73</v>
      </c>
      <c r="AM2701" s="3" t="s">
        <v>2425</v>
      </c>
      <c r="AN2701" s="3" t="s">
        <v>28797</v>
      </c>
      <c r="AO2701" s="3" t="s">
        <v>73</v>
      </c>
      <c r="AP2701" s="3" t="s">
        <v>76</v>
      </c>
      <c r="AQ2701" s="3" t="s">
        <v>73</v>
      </c>
      <c r="AR2701" s="3" t="s">
        <v>73</v>
      </c>
      <c r="AS2701" s="3" t="s">
        <v>73</v>
      </c>
      <c r="AT2701" s="3" t="s">
        <v>138</v>
      </c>
      <c r="AU2701" s="3" t="s">
        <v>331</v>
      </c>
      <c r="AV2701" s="3" t="s">
        <v>2412</v>
      </c>
      <c r="AW2701" s="3" t="s">
        <v>2413</v>
      </c>
      <c r="AX2701" s="3" t="s">
        <v>142</v>
      </c>
      <c r="AY2701" s="3" t="s">
        <v>28801</v>
      </c>
      <c r="AZ2701" s="2">
        <v>2</v>
      </c>
      <c r="BA2701" s="2">
        <v>0</v>
      </c>
      <c r="BB2701" s="2">
        <v>85</v>
      </c>
      <c r="BC2701" s="3" t="s">
        <v>5078</v>
      </c>
      <c r="BD2701" s="3" t="s">
        <v>5079</v>
      </c>
      <c r="BE2701" s="3" t="s">
        <v>91</v>
      </c>
      <c r="BF2701" s="3" t="s">
        <v>28803</v>
      </c>
      <c r="BG2701" s="3" t="s">
        <v>93</v>
      </c>
      <c r="BH2701" s="3" t="s">
        <v>93</v>
      </c>
      <c r="BI2701" s="3" t="s">
        <v>76</v>
      </c>
      <c r="BJ2701" s="3" t="s">
        <v>93</v>
      </c>
    </row>
    <row r="2702" spans="1:62" x14ac:dyDescent="0.2">
      <c r="A2702" s="2" t="s">
        <v>2569</v>
      </c>
      <c r="B2702" s="3" t="s">
        <v>6497</v>
      </c>
      <c r="C2702" s="3" t="s">
        <v>147</v>
      </c>
      <c r="D2702" s="3" t="s">
        <v>28778</v>
      </c>
      <c r="E2702" s="3" t="s">
        <v>28779</v>
      </c>
      <c r="F2702" s="3" t="s">
        <v>28780</v>
      </c>
      <c r="G2702" s="3" t="s">
        <v>1957</v>
      </c>
      <c r="H2702" s="58" t="str">
        <f t="shared" si="404"/>
        <v>上杭供电有限公司</v>
      </c>
      <c r="I2702" s="3" t="s">
        <v>4381</v>
      </c>
      <c r="J2702" s="3" t="s">
        <v>4382</v>
      </c>
      <c r="K2702" s="3" t="s">
        <v>2883</v>
      </c>
      <c r="L2702" s="3" t="s">
        <v>3041</v>
      </c>
      <c r="M2702" s="3" t="s">
        <v>28577</v>
      </c>
      <c r="N2702" s="3" t="s">
        <v>28781</v>
      </c>
      <c r="O2702" s="3" t="s">
        <v>293</v>
      </c>
      <c r="P2702" s="3" t="s">
        <v>185</v>
      </c>
      <c r="Q2702" s="3" t="s">
        <v>28782</v>
      </c>
      <c r="R2702" s="3" t="s">
        <v>28783</v>
      </c>
      <c r="S2702" s="3" t="s">
        <v>28784</v>
      </c>
      <c r="T2702" s="3" t="s">
        <v>73</v>
      </c>
      <c r="U2702" s="3" t="s">
        <v>28785</v>
      </c>
      <c r="V2702" s="3" t="s">
        <v>76</v>
      </c>
      <c r="W2702" s="3" t="s">
        <v>73</v>
      </c>
      <c r="X2702" s="3" t="s">
        <v>73</v>
      </c>
      <c r="Y2702" s="3" t="s">
        <v>73</v>
      </c>
      <c r="Z2702" s="3" t="s">
        <v>28577</v>
      </c>
      <c r="AA2702" s="3" t="s">
        <v>73</v>
      </c>
      <c r="AB2702" s="3" t="s">
        <v>78</v>
      </c>
      <c r="AC2702" s="3" t="s">
        <v>26953</v>
      </c>
      <c r="AD2702" s="3" t="s">
        <v>164</v>
      </c>
      <c r="AE2702" s="3" t="s">
        <v>73</v>
      </c>
      <c r="AF2702" s="3" t="s">
        <v>73</v>
      </c>
      <c r="AG2702" s="7" t="s">
        <v>73</v>
      </c>
      <c r="AH2702" s="3" t="s">
        <v>73</v>
      </c>
      <c r="AI2702" s="3" t="s">
        <v>82</v>
      </c>
      <c r="AJ2702" s="3" t="s">
        <v>82</v>
      </c>
      <c r="AK2702" s="3" t="s">
        <v>189</v>
      </c>
      <c r="AL2702" s="3" t="s">
        <v>1969</v>
      </c>
      <c r="AM2702" s="3" t="s">
        <v>922</v>
      </c>
      <c r="AN2702" s="3" t="s">
        <v>73</v>
      </c>
      <c r="AO2702" s="3" t="s">
        <v>73</v>
      </c>
      <c r="AP2702" s="3" t="s">
        <v>76</v>
      </c>
      <c r="AQ2702" s="3" t="s">
        <v>73</v>
      </c>
      <c r="AR2702" s="3" t="s">
        <v>73</v>
      </c>
      <c r="AS2702" s="3" t="s">
        <v>73</v>
      </c>
      <c r="AT2702" s="3" t="s">
        <v>138</v>
      </c>
      <c r="AU2702" s="3" t="s">
        <v>168</v>
      </c>
      <c r="AV2702" s="3" t="s">
        <v>741</v>
      </c>
      <c r="AW2702" s="3" t="s">
        <v>1130</v>
      </c>
      <c r="AX2702" s="3" t="s">
        <v>2654</v>
      </c>
      <c r="AY2702" s="3" t="s">
        <v>73</v>
      </c>
      <c r="AZ2702" s="2">
        <v>7</v>
      </c>
      <c r="BA2702" s="2">
        <v>3</v>
      </c>
      <c r="BB2702" s="2">
        <v>442</v>
      </c>
      <c r="BC2702" s="3" t="s">
        <v>6497</v>
      </c>
      <c r="BD2702" s="3" t="s">
        <v>6498</v>
      </c>
      <c r="BE2702" s="3" t="s">
        <v>91</v>
      </c>
      <c r="BF2702" s="3" t="s">
        <v>27603</v>
      </c>
      <c r="BG2702" s="3" t="s">
        <v>93</v>
      </c>
      <c r="BH2702" s="3" t="s">
        <v>93</v>
      </c>
      <c r="BI2702" s="3" t="s">
        <v>76</v>
      </c>
      <c r="BJ2702" s="3" t="s">
        <v>93</v>
      </c>
    </row>
    <row r="2703" spans="1:62" x14ac:dyDescent="0.2">
      <c r="A2703" s="2" t="s">
        <v>32528</v>
      </c>
      <c r="B2703" s="3" t="s">
        <v>6806</v>
      </c>
      <c r="C2703" s="3" t="s">
        <v>96</v>
      </c>
      <c r="D2703" s="3" t="s">
        <v>28771</v>
      </c>
      <c r="E2703" s="3" t="s">
        <v>28772</v>
      </c>
      <c r="F2703" s="3" t="s">
        <v>28773</v>
      </c>
      <c r="G2703" s="3" t="s">
        <v>868</v>
      </c>
      <c r="H2703" s="58" t="str">
        <f t="shared" si="404"/>
        <v>建阳供电公司</v>
      </c>
      <c r="I2703" s="3" t="s">
        <v>6802</v>
      </c>
      <c r="J2703" s="3" t="s">
        <v>6803</v>
      </c>
      <c r="K2703" s="3" t="s">
        <v>2883</v>
      </c>
      <c r="L2703" s="3" t="s">
        <v>3041</v>
      </c>
      <c r="M2703" s="3" t="s">
        <v>28577</v>
      </c>
      <c r="N2703" s="3" t="s">
        <v>27489</v>
      </c>
      <c r="O2703" s="3" t="s">
        <v>70</v>
      </c>
      <c r="P2703" s="3" t="s">
        <v>106</v>
      </c>
      <c r="Q2703" s="3" t="s">
        <v>28774</v>
      </c>
      <c r="R2703" s="3" t="s">
        <v>28775</v>
      </c>
      <c r="S2703" s="3" t="s">
        <v>3041</v>
      </c>
      <c r="T2703" s="3" t="s">
        <v>73</v>
      </c>
      <c r="U2703" s="3" t="s">
        <v>6807</v>
      </c>
      <c r="V2703" s="3" t="s">
        <v>76</v>
      </c>
      <c r="W2703" s="3" t="s">
        <v>73</v>
      </c>
      <c r="X2703" s="3" t="s">
        <v>73</v>
      </c>
      <c r="Y2703" s="3" t="s">
        <v>73</v>
      </c>
      <c r="Z2703" s="3" t="s">
        <v>28776</v>
      </c>
      <c r="AA2703" s="3" t="s">
        <v>28777</v>
      </c>
      <c r="AB2703" s="3" t="s">
        <v>78</v>
      </c>
      <c r="AC2703" s="3" t="s">
        <v>27612</v>
      </c>
      <c r="AD2703" s="3" t="s">
        <v>80</v>
      </c>
      <c r="AE2703" s="3" t="s">
        <v>73</v>
      </c>
      <c r="AF2703" s="3" t="s">
        <v>73</v>
      </c>
      <c r="AG2703" s="7" t="s">
        <v>73</v>
      </c>
      <c r="AH2703" s="3" t="s">
        <v>73</v>
      </c>
      <c r="AI2703" s="3" t="s">
        <v>402</v>
      </c>
      <c r="AJ2703" s="3" t="s">
        <v>403</v>
      </c>
      <c r="AK2703" s="3" t="s">
        <v>82</v>
      </c>
      <c r="AL2703" s="3" t="s">
        <v>878</v>
      </c>
      <c r="AM2703" s="3" t="s">
        <v>879</v>
      </c>
      <c r="AN2703" s="3" t="s">
        <v>28777</v>
      </c>
      <c r="AO2703" s="3" t="s">
        <v>73</v>
      </c>
      <c r="AP2703" s="3" t="s">
        <v>93</v>
      </c>
      <c r="AQ2703" s="3" t="s">
        <v>76</v>
      </c>
      <c r="AR2703" s="3" t="s">
        <v>73</v>
      </c>
      <c r="AS2703" s="3" t="s">
        <v>73</v>
      </c>
      <c r="AT2703" s="3" t="s">
        <v>138</v>
      </c>
      <c r="AU2703" s="3" t="s">
        <v>168</v>
      </c>
      <c r="AV2703" s="3" t="s">
        <v>741</v>
      </c>
      <c r="AW2703" s="3" t="s">
        <v>1130</v>
      </c>
      <c r="AX2703" s="3" t="s">
        <v>2654</v>
      </c>
      <c r="AY2703" s="3" t="s">
        <v>73</v>
      </c>
      <c r="AZ2703" s="2">
        <v>18</v>
      </c>
      <c r="BA2703" s="2">
        <v>0</v>
      </c>
      <c r="BB2703" s="2">
        <v>529</v>
      </c>
      <c r="BC2703" s="3" t="s">
        <v>6806</v>
      </c>
      <c r="BD2703" s="3" t="s">
        <v>6808</v>
      </c>
      <c r="BE2703" s="3" t="s">
        <v>91</v>
      </c>
      <c r="BF2703" s="3" t="s">
        <v>28544</v>
      </c>
      <c r="BG2703" s="3" t="s">
        <v>93</v>
      </c>
      <c r="BH2703" s="3" t="s">
        <v>93</v>
      </c>
      <c r="BI2703" s="3" t="s">
        <v>76</v>
      </c>
      <c r="BJ2703" s="3" t="s">
        <v>93</v>
      </c>
    </row>
    <row r="2704" spans="1:62" x14ac:dyDescent="0.2">
      <c r="A2704" s="2" t="s">
        <v>32527</v>
      </c>
      <c r="B2704" s="3" t="s">
        <v>6823</v>
      </c>
      <c r="C2704" s="3" t="s">
        <v>147</v>
      </c>
      <c r="D2704" s="3" t="s">
        <v>28757</v>
      </c>
      <c r="E2704" s="3" t="s">
        <v>28758</v>
      </c>
      <c r="F2704" s="3" t="s">
        <v>28759</v>
      </c>
      <c r="G2704" s="3" t="s">
        <v>151</v>
      </c>
      <c r="H2704" s="58" t="str">
        <f t="shared" si="404"/>
        <v>永定供电有限公司</v>
      </c>
      <c r="I2704" s="3" t="s">
        <v>6782</v>
      </c>
      <c r="J2704" s="3" t="s">
        <v>6783</v>
      </c>
      <c r="K2704" s="3" t="s">
        <v>2883</v>
      </c>
      <c r="L2704" s="3" t="s">
        <v>3041</v>
      </c>
      <c r="M2704" s="3" t="s">
        <v>28760</v>
      </c>
      <c r="N2704" s="3" t="s">
        <v>28761</v>
      </c>
      <c r="O2704" s="3" t="s">
        <v>70</v>
      </c>
      <c r="P2704" s="3" t="s">
        <v>71</v>
      </c>
      <c r="Q2704" s="3" t="s">
        <v>28762</v>
      </c>
      <c r="R2704" s="3" t="s">
        <v>28763</v>
      </c>
      <c r="S2704" s="3" t="s">
        <v>28764</v>
      </c>
      <c r="T2704" s="3" t="s">
        <v>28765</v>
      </c>
      <c r="U2704" s="3" t="s">
        <v>28766</v>
      </c>
      <c r="V2704" s="3" t="s">
        <v>76</v>
      </c>
      <c r="W2704" s="3" t="s">
        <v>73</v>
      </c>
      <c r="X2704" s="3" t="s">
        <v>73</v>
      </c>
      <c r="Y2704" s="3" t="s">
        <v>73</v>
      </c>
      <c r="Z2704" s="3" t="s">
        <v>28767</v>
      </c>
      <c r="AA2704" s="3" t="s">
        <v>28768</v>
      </c>
      <c r="AB2704" s="3" t="s">
        <v>78</v>
      </c>
      <c r="AC2704" s="3" t="s">
        <v>27612</v>
      </c>
      <c r="AD2704" s="3" t="s">
        <v>80</v>
      </c>
      <c r="AE2704" s="3" t="s">
        <v>73</v>
      </c>
      <c r="AF2704" s="3" t="s">
        <v>73</v>
      </c>
      <c r="AG2704" s="7" t="s">
        <v>73</v>
      </c>
      <c r="AH2704" s="3" t="s">
        <v>73</v>
      </c>
      <c r="AI2704" s="3" t="s">
        <v>82</v>
      </c>
      <c r="AJ2704" s="3" t="s">
        <v>82</v>
      </c>
      <c r="AK2704" s="3" t="s">
        <v>82</v>
      </c>
      <c r="AL2704" s="3" t="s">
        <v>28769</v>
      </c>
      <c r="AM2704" s="3" t="s">
        <v>354</v>
      </c>
      <c r="AN2704" s="3" t="s">
        <v>28768</v>
      </c>
      <c r="AO2704" s="3" t="s">
        <v>82</v>
      </c>
      <c r="AP2704" s="3" t="s">
        <v>93</v>
      </c>
      <c r="AQ2704" s="3" t="s">
        <v>76</v>
      </c>
      <c r="AR2704" s="3" t="s">
        <v>73</v>
      </c>
      <c r="AS2704" s="3" t="s">
        <v>73</v>
      </c>
      <c r="AT2704" s="3" t="s">
        <v>138</v>
      </c>
      <c r="AU2704" s="3" t="s">
        <v>237</v>
      </c>
      <c r="AV2704" s="3" t="s">
        <v>213</v>
      </c>
      <c r="AW2704" s="3" t="s">
        <v>238</v>
      </c>
      <c r="AX2704" s="3" t="s">
        <v>425</v>
      </c>
      <c r="AY2704" s="3" t="s">
        <v>28765</v>
      </c>
      <c r="AZ2704" s="2">
        <v>2</v>
      </c>
      <c r="BA2704" s="2">
        <v>0</v>
      </c>
      <c r="BB2704" s="2">
        <v>183</v>
      </c>
      <c r="BC2704" s="3" t="s">
        <v>6823</v>
      </c>
      <c r="BD2704" s="3" t="s">
        <v>6824</v>
      </c>
      <c r="BE2704" s="3" t="s">
        <v>91</v>
      </c>
      <c r="BF2704" s="3" t="s">
        <v>28770</v>
      </c>
      <c r="BG2704" s="3" t="s">
        <v>93</v>
      </c>
      <c r="BH2704" s="3" t="s">
        <v>93</v>
      </c>
      <c r="BI2704" s="3" t="s">
        <v>76</v>
      </c>
      <c r="BJ2704" s="3" t="s">
        <v>93</v>
      </c>
    </row>
    <row r="2705" spans="1:62" x14ac:dyDescent="0.2">
      <c r="A2705" s="2" t="s">
        <v>32526</v>
      </c>
      <c r="B2705" s="3" t="s">
        <v>7114</v>
      </c>
      <c r="C2705" s="3" t="s">
        <v>147</v>
      </c>
      <c r="D2705" s="3" t="s">
        <v>28747</v>
      </c>
      <c r="E2705" s="3" t="s">
        <v>28748</v>
      </c>
      <c r="F2705" s="3" t="s">
        <v>28749</v>
      </c>
      <c r="G2705" s="3" t="s">
        <v>151</v>
      </c>
      <c r="H2705" s="58" t="str">
        <f t="shared" si="404"/>
        <v>永定供电有限公司</v>
      </c>
      <c r="I2705" s="3" t="s">
        <v>4980</v>
      </c>
      <c r="J2705" s="3" t="s">
        <v>4981</v>
      </c>
      <c r="K2705" s="3" t="s">
        <v>2883</v>
      </c>
      <c r="L2705" s="3" t="s">
        <v>3041</v>
      </c>
      <c r="M2705" s="3" t="s">
        <v>28750</v>
      </c>
      <c r="N2705" s="3" t="s">
        <v>28751</v>
      </c>
      <c r="O2705" s="3" t="s">
        <v>70</v>
      </c>
      <c r="P2705" s="3" t="s">
        <v>106</v>
      </c>
      <c r="Q2705" s="3" t="s">
        <v>28752</v>
      </c>
      <c r="R2705" s="3" t="s">
        <v>28753</v>
      </c>
      <c r="S2705" s="3" t="s">
        <v>28754</v>
      </c>
      <c r="T2705" s="3" t="s">
        <v>28409</v>
      </c>
      <c r="U2705" s="3" t="s">
        <v>28755</v>
      </c>
      <c r="V2705" s="3" t="s">
        <v>76</v>
      </c>
      <c r="W2705" s="3" t="s">
        <v>73</v>
      </c>
      <c r="X2705" s="3" t="s">
        <v>73</v>
      </c>
      <c r="Y2705" s="3" t="s">
        <v>73</v>
      </c>
      <c r="Z2705" s="3" t="s">
        <v>28750</v>
      </c>
      <c r="AA2705" s="3" t="s">
        <v>28487</v>
      </c>
      <c r="AB2705" s="3" t="s">
        <v>78</v>
      </c>
      <c r="AC2705" s="3" t="s">
        <v>27612</v>
      </c>
      <c r="AD2705" s="3" t="s">
        <v>80</v>
      </c>
      <c r="AE2705" s="3" t="s">
        <v>73</v>
      </c>
      <c r="AF2705" s="3" t="s">
        <v>73</v>
      </c>
      <c r="AG2705" s="7" t="s">
        <v>73</v>
      </c>
      <c r="AH2705" s="3" t="s">
        <v>73</v>
      </c>
      <c r="AI2705" s="3" t="s">
        <v>82</v>
      </c>
      <c r="AJ2705" s="3" t="s">
        <v>82</v>
      </c>
      <c r="AK2705" s="3" t="s">
        <v>82</v>
      </c>
      <c r="AL2705" s="3" t="s">
        <v>2479</v>
      </c>
      <c r="AM2705" s="3" t="s">
        <v>2480</v>
      </c>
      <c r="AN2705" s="3" t="s">
        <v>28487</v>
      </c>
      <c r="AO2705" s="3" t="s">
        <v>73</v>
      </c>
      <c r="AP2705" s="3" t="s">
        <v>93</v>
      </c>
      <c r="AQ2705" s="3" t="s">
        <v>76</v>
      </c>
      <c r="AR2705" s="3" t="s">
        <v>76</v>
      </c>
      <c r="AS2705" s="3" t="s">
        <v>73</v>
      </c>
      <c r="AT2705" s="3" t="s">
        <v>138</v>
      </c>
      <c r="AU2705" s="3" t="s">
        <v>740</v>
      </c>
      <c r="AV2705" s="3" t="s">
        <v>741</v>
      </c>
      <c r="AW2705" s="3" t="s">
        <v>742</v>
      </c>
      <c r="AX2705" s="3" t="s">
        <v>142</v>
      </c>
      <c r="AY2705" s="3" t="s">
        <v>28409</v>
      </c>
      <c r="AZ2705" s="2">
        <v>2</v>
      </c>
      <c r="BA2705" s="2">
        <v>0</v>
      </c>
      <c r="BB2705" s="2">
        <v>232</v>
      </c>
      <c r="BC2705" s="3" t="s">
        <v>7114</v>
      </c>
      <c r="BD2705" s="3" t="s">
        <v>7115</v>
      </c>
      <c r="BE2705" s="3" t="s">
        <v>91</v>
      </c>
      <c r="BF2705" s="3" t="s">
        <v>28756</v>
      </c>
      <c r="BG2705" s="3" t="s">
        <v>93</v>
      </c>
      <c r="BH2705" s="3" t="s">
        <v>93</v>
      </c>
      <c r="BI2705" s="3" t="s">
        <v>76</v>
      </c>
      <c r="BJ2705" s="3" t="s">
        <v>93</v>
      </c>
    </row>
    <row r="2706" spans="1:62" x14ac:dyDescent="0.2">
      <c r="A2706" s="2" t="s">
        <v>32525</v>
      </c>
      <c r="B2706" s="3" t="s">
        <v>5078</v>
      </c>
      <c r="C2706" s="3" t="s">
        <v>147</v>
      </c>
      <c r="D2706" s="3" t="s">
        <v>28735</v>
      </c>
      <c r="E2706" s="3" t="s">
        <v>28736</v>
      </c>
      <c r="F2706" s="3" t="s">
        <v>28737</v>
      </c>
      <c r="G2706" s="3" t="s">
        <v>1957</v>
      </c>
      <c r="H2706" s="58" t="str">
        <f t="shared" si="404"/>
        <v>上杭供电有限公司</v>
      </c>
      <c r="I2706" s="3" t="s">
        <v>2424</v>
      </c>
      <c r="J2706" s="3" t="s">
        <v>2425</v>
      </c>
      <c r="K2706" s="3" t="s">
        <v>2883</v>
      </c>
      <c r="L2706" s="3" t="s">
        <v>3041</v>
      </c>
      <c r="M2706" s="3" t="s">
        <v>28738</v>
      </c>
      <c r="N2706" s="3" t="s">
        <v>28739</v>
      </c>
      <c r="O2706" s="3" t="s">
        <v>293</v>
      </c>
      <c r="P2706" s="3" t="s">
        <v>185</v>
      </c>
      <c r="Q2706" s="3" t="s">
        <v>28740</v>
      </c>
      <c r="R2706" s="3" t="s">
        <v>28741</v>
      </c>
      <c r="S2706" s="3" t="s">
        <v>28742</v>
      </c>
      <c r="T2706" s="3" t="s">
        <v>28743</v>
      </c>
      <c r="U2706" s="3" t="s">
        <v>28744</v>
      </c>
      <c r="V2706" s="3" t="s">
        <v>76</v>
      </c>
      <c r="W2706" s="3" t="s">
        <v>73</v>
      </c>
      <c r="X2706" s="3" t="s">
        <v>73</v>
      </c>
      <c r="Y2706" s="3" t="s">
        <v>73</v>
      </c>
      <c r="Z2706" s="3" t="s">
        <v>28738</v>
      </c>
      <c r="AA2706" s="3" t="s">
        <v>28745</v>
      </c>
      <c r="AB2706" s="3" t="s">
        <v>78</v>
      </c>
      <c r="AC2706" s="3" t="s">
        <v>27403</v>
      </c>
      <c r="AD2706" s="3" t="s">
        <v>164</v>
      </c>
      <c r="AE2706" s="3" t="s">
        <v>73</v>
      </c>
      <c r="AF2706" s="3" t="s">
        <v>73</v>
      </c>
      <c r="AG2706" s="7" t="s">
        <v>73</v>
      </c>
      <c r="AH2706" s="3" t="s">
        <v>73</v>
      </c>
      <c r="AI2706" s="3" t="s">
        <v>82</v>
      </c>
      <c r="AJ2706" s="3" t="s">
        <v>82</v>
      </c>
      <c r="AK2706" s="3" t="s">
        <v>189</v>
      </c>
      <c r="AL2706" s="3" t="s">
        <v>1969</v>
      </c>
      <c r="AM2706" s="3" t="s">
        <v>922</v>
      </c>
      <c r="AN2706" s="3" t="s">
        <v>28745</v>
      </c>
      <c r="AO2706" s="3" t="s">
        <v>73</v>
      </c>
      <c r="AP2706" s="3" t="s">
        <v>93</v>
      </c>
      <c r="AQ2706" s="3" t="s">
        <v>76</v>
      </c>
      <c r="AR2706" s="3" t="s">
        <v>76</v>
      </c>
      <c r="AS2706" s="3" t="s">
        <v>73</v>
      </c>
      <c r="AT2706" s="3" t="s">
        <v>138</v>
      </c>
      <c r="AU2706" s="3" t="s">
        <v>191</v>
      </c>
      <c r="AV2706" s="3" t="s">
        <v>213</v>
      </c>
      <c r="AW2706" s="3" t="s">
        <v>214</v>
      </c>
      <c r="AX2706" s="3" t="s">
        <v>2654</v>
      </c>
      <c r="AY2706" s="3" t="s">
        <v>28743</v>
      </c>
      <c r="AZ2706" s="2">
        <v>4</v>
      </c>
      <c r="BA2706" s="2">
        <v>6</v>
      </c>
      <c r="BB2706" s="2">
        <v>201</v>
      </c>
      <c r="BC2706" s="3" t="s">
        <v>5078</v>
      </c>
      <c r="BD2706" s="3" t="s">
        <v>5079</v>
      </c>
      <c r="BE2706" s="3" t="s">
        <v>91</v>
      </c>
      <c r="BF2706" s="3" t="s">
        <v>28746</v>
      </c>
      <c r="BG2706" s="3" t="s">
        <v>93</v>
      </c>
      <c r="BH2706" s="3" t="s">
        <v>93</v>
      </c>
      <c r="BI2706" s="3" t="s">
        <v>76</v>
      </c>
      <c r="BJ2706" s="3" t="s">
        <v>93</v>
      </c>
    </row>
    <row r="2707" spans="1:62" x14ac:dyDescent="0.2">
      <c r="A2707" s="2" t="s">
        <v>32524</v>
      </c>
      <c r="B2707" s="3" t="s">
        <v>28733</v>
      </c>
      <c r="C2707" s="3" t="s">
        <v>174</v>
      </c>
      <c r="D2707" s="3" t="s">
        <v>28725</v>
      </c>
      <c r="E2707" s="3" t="s">
        <v>28726</v>
      </c>
      <c r="F2707" s="3" t="s">
        <v>28727</v>
      </c>
      <c r="G2707" s="3" t="s">
        <v>890</v>
      </c>
      <c r="H2707" s="58" t="str">
        <f t="shared" si="404"/>
        <v>安溪县供电公司</v>
      </c>
      <c r="I2707" s="3" t="s">
        <v>2415</v>
      </c>
      <c r="J2707" s="3" t="s">
        <v>2416</v>
      </c>
      <c r="K2707" s="3" t="s">
        <v>2883</v>
      </c>
      <c r="L2707" s="3" t="s">
        <v>3041</v>
      </c>
      <c r="M2707" s="3" t="s">
        <v>28728</v>
      </c>
      <c r="N2707" s="3" t="s">
        <v>28729</v>
      </c>
      <c r="O2707" s="3" t="s">
        <v>156</v>
      </c>
      <c r="P2707" s="3" t="s">
        <v>157</v>
      </c>
      <c r="Q2707" s="3" t="s">
        <v>28730</v>
      </c>
      <c r="R2707" s="3" t="s">
        <v>28731</v>
      </c>
      <c r="S2707" s="3" t="s">
        <v>73</v>
      </c>
      <c r="T2707" s="3" t="s">
        <v>73</v>
      </c>
      <c r="U2707" s="3" t="s">
        <v>28732</v>
      </c>
      <c r="V2707" s="3" t="s">
        <v>76</v>
      </c>
      <c r="W2707" s="3" t="s">
        <v>73</v>
      </c>
      <c r="X2707" s="3" t="s">
        <v>73</v>
      </c>
      <c r="Y2707" s="3" t="s">
        <v>73</v>
      </c>
      <c r="Z2707" s="3" t="s">
        <v>28728</v>
      </c>
      <c r="AA2707" s="3" t="s">
        <v>73</v>
      </c>
      <c r="AB2707" s="3" t="s">
        <v>78</v>
      </c>
      <c r="AC2707" s="3" t="s">
        <v>27612</v>
      </c>
      <c r="AD2707" s="3" t="s">
        <v>164</v>
      </c>
      <c r="AE2707" s="3" t="s">
        <v>73</v>
      </c>
      <c r="AF2707" s="3" t="s">
        <v>73</v>
      </c>
      <c r="AG2707" s="7" t="s">
        <v>73</v>
      </c>
      <c r="AH2707" s="3" t="s">
        <v>73</v>
      </c>
      <c r="AI2707" s="3" t="s">
        <v>211</v>
      </c>
      <c r="AJ2707" s="3" t="s">
        <v>166</v>
      </c>
      <c r="AK2707" s="3" t="s">
        <v>82</v>
      </c>
      <c r="AL2707" s="3" t="s">
        <v>3416</v>
      </c>
      <c r="AM2707" s="3" t="s">
        <v>3417</v>
      </c>
      <c r="AN2707" s="3" t="s">
        <v>73</v>
      </c>
      <c r="AO2707" s="3" t="s">
        <v>73</v>
      </c>
      <c r="AP2707" s="3" t="s">
        <v>93</v>
      </c>
      <c r="AQ2707" s="3" t="s">
        <v>73</v>
      </c>
      <c r="AR2707" s="3" t="s">
        <v>73</v>
      </c>
      <c r="AS2707" s="3" t="s">
        <v>73</v>
      </c>
      <c r="AT2707" s="3" t="s">
        <v>138</v>
      </c>
      <c r="AU2707" s="3" t="s">
        <v>191</v>
      </c>
      <c r="AV2707" s="3" t="s">
        <v>192</v>
      </c>
      <c r="AW2707" s="3" t="s">
        <v>193</v>
      </c>
      <c r="AX2707" s="3" t="s">
        <v>2654</v>
      </c>
      <c r="AY2707" s="3" t="s">
        <v>73</v>
      </c>
      <c r="AZ2707" s="2">
        <v>6</v>
      </c>
      <c r="BA2707" s="2">
        <v>6</v>
      </c>
      <c r="BB2707" s="2">
        <v>431</v>
      </c>
      <c r="BC2707" s="3" t="s">
        <v>28733</v>
      </c>
      <c r="BD2707" s="3" t="s">
        <v>28734</v>
      </c>
      <c r="BE2707" s="3" t="s">
        <v>195</v>
      </c>
      <c r="BF2707" s="3" t="s">
        <v>73</v>
      </c>
      <c r="BG2707" s="3" t="s">
        <v>93</v>
      </c>
      <c r="BH2707" s="3" t="s">
        <v>93</v>
      </c>
      <c r="BI2707" s="3" t="s">
        <v>76</v>
      </c>
      <c r="BJ2707" s="3" t="s">
        <v>76</v>
      </c>
    </row>
    <row r="2708" spans="1:62" hidden="1" x14ac:dyDescent="0.2">
      <c r="A2708" s="2" t="s">
        <v>2578</v>
      </c>
      <c r="B2708" s="3" t="s">
        <v>2284</v>
      </c>
      <c r="C2708" s="3" t="s">
        <v>174</v>
      </c>
      <c r="D2708" s="3" t="s">
        <v>28721</v>
      </c>
      <c r="E2708" s="3" t="s">
        <v>32519</v>
      </c>
      <c r="F2708" s="3" t="s">
        <v>28722</v>
      </c>
      <c r="G2708" s="3" t="s">
        <v>890</v>
      </c>
      <c r="H2708" s="58" t="str">
        <f t="shared" si="404"/>
        <v>安溪县供电公司</v>
      </c>
      <c r="I2708" s="3" t="s">
        <v>1660</v>
      </c>
      <c r="J2708" s="3" t="s">
        <v>1661</v>
      </c>
      <c r="K2708" s="3" t="s">
        <v>2883</v>
      </c>
      <c r="L2708" s="3" t="s">
        <v>2925</v>
      </c>
      <c r="M2708" s="3" t="s">
        <v>28712</v>
      </c>
      <c r="N2708" s="3" t="s">
        <v>28723</v>
      </c>
      <c r="O2708" s="3" t="s">
        <v>156</v>
      </c>
      <c r="P2708" s="3" t="s">
        <v>185</v>
      </c>
      <c r="Q2708" s="3" t="s">
        <v>32520</v>
      </c>
      <c r="R2708" s="3" t="s">
        <v>32521</v>
      </c>
      <c r="S2708" s="3" t="s">
        <v>32522</v>
      </c>
      <c r="T2708" s="3" t="s">
        <v>73</v>
      </c>
      <c r="U2708" s="3" t="s">
        <v>7658</v>
      </c>
      <c r="V2708" s="3" t="s">
        <v>76</v>
      </c>
      <c r="W2708" s="3" t="s">
        <v>73</v>
      </c>
      <c r="X2708" s="3" t="s">
        <v>73</v>
      </c>
      <c r="Y2708" s="3" t="s">
        <v>73</v>
      </c>
      <c r="Z2708" s="3" t="s">
        <v>28712</v>
      </c>
      <c r="AA2708" s="3" t="s">
        <v>73</v>
      </c>
      <c r="AB2708" s="3" t="s">
        <v>78</v>
      </c>
      <c r="AC2708" s="3" t="s">
        <v>28724</v>
      </c>
      <c r="AD2708" s="3" t="s">
        <v>80</v>
      </c>
      <c r="AE2708" s="3" t="s">
        <v>73</v>
      </c>
      <c r="AF2708" s="3" t="s">
        <v>73</v>
      </c>
      <c r="AG2708" s="7" t="s">
        <v>73</v>
      </c>
      <c r="AH2708" s="3" t="s">
        <v>73</v>
      </c>
      <c r="AI2708" s="3" t="s">
        <v>82</v>
      </c>
      <c r="AJ2708" s="3" t="s">
        <v>82</v>
      </c>
      <c r="AK2708" s="3" t="s">
        <v>1808</v>
      </c>
      <c r="AL2708" s="3" t="s">
        <v>3416</v>
      </c>
      <c r="AM2708" s="3" t="s">
        <v>3417</v>
      </c>
      <c r="AN2708" s="3" t="s">
        <v>73</v>
      </c>
      <c r="AO2708" s="3" t="s">
        <v>73</v>
      </c>
      <c r="AP2708" s="3" t="s">
        <v>93</v>
      </c>
      <c r="AQ2708" s="3" t="s">
        <v>73</v>
      </c>
      <c r="AR2708" s="3" t="s">
        <v>73</v>
      </c>
      <c r="AS2708" s="3" t="s">
        <v>73</v>
      </c>
      <c r="AT2708" s="3" t="s">
        <v>138</v>
      </c>
      <c r="AU2708" s="3" t="s">
        <v>191</v>
      </c>
      <c r="AV2708" s="3" t="s">
        <v>192</v>
      </c>
      <c r="AW2708" s="3" t="s">
        <v>193</v>
      </c>
      <c r="AX2708" s="3" t="s">
        <v>447</v>
      </c>
      <c r="AY2708" s="3" t="s">
        <v>73</v>
      </c>
      <c r="AZ2708" s="2">
        <v>39</v>
      </c>
      <c r="BA2708" s="2">
        <v>9</v>
      </c>
      <c r="BB2708" s="2">
        <v>4668</v>
      </c>
      <c r="BC2708" s="3" t="s">
        <v>2284</v>
      </c>
      <c r="BD2708" s="3" t="s">
        <v>7164</v>
      </c>
      <c r="BE2708" s="3" t="s">
        <v>91</v>
      </c>
      <c r="BF2708" s="3" t="s">
        <v>32523</v>
      </c>
      <c r="BG2708" s="3" t="s">
        <v>93</v>
      </c>
      <c r="BH2708" s="3" t="s">
        <v>93</v>
      </c>
      <c r="BI2708" s="3" t="s">
        <v>76</v>
      </c>
      <c r="BJ2708" s="3" t="s">
        <v>93</v>
      </c>
    </row>
    <row r="2709" spans="1:62" x14ac:dyDescent="0.2">
      <c r="A2709" s="2" t="s">
        <v>32518</v>
      </c>
      <c r="B2709" s="3" t="s">
        <v>8652</v>
      </c>
      <c r="C2709" s="3" t="s">
        <v>147</v>
      </c>
      <c r="D2709" s="3" t="s">
        <v>28709</v>
      </c>
      <c r="E2709" s="3" t="s">
        <v>28710</v>
      </c>
      <c r="F2709" s="3" t="s">
        <v>28711</v>
      </c>
      <c r="G2709" s="3" t="s">
        <v>1957</v>
      </c>
      <c r="H2709" s="58" t="str">
        <f t="shared" si="404"/>
        <v>上杭供电有限公司</v>
      </c>
      <c r="I2709" s="3" t="s">
        <v>4190</v>
      </c>
      <c r="J2709" s="3" t="s">
        <v>4191</v>
      </c>
      <c r="K2709" s="3" t="s">
        <v>2883</v>
      </c>
      <c r="L2709" s="3" t="s">
        <v>3041</v>
      </c>
      <c r="M2709" s="3" t="s">
        <v>28712</v>
      </c>
      <c r="N2709" s="3" t="s">
        <v>28713</v>
      </c>
      <c r="O2709" s="3" t="s">
        <v>70</v>
      </c>
      <c r="P2709" s="3" t="s">
        <v>185</v>
      </c>
      <c r="Q2709" s="3" t="s">
        <v>28714</v>
      </c>
      <c r="R2709" s="3" t="s">
        <v>28715</v>
      </c>
      <c r="S2709" s="3" t="s">
        <v>28716</v>
      </c>
      <c r="T2709" s="3" t="s">
        <v>28717</v>
      </c>
      <c r="U2709" s="3" t="s">
        <v>28718</v>
      </c>
      <c r="V2709" s="3" t="s">
        <v>76</v>
      </c>
      <c r="W2709" s="3" t="s">
        <v>73</v>
      </c>
      <c r="X2709" s="3" t="s">
        <v>73</v>
      </c>
      <c r="Y2709" s="3" t="s">
        <v>73</v>
      </c>
      <c r="Z2709" s="3" t="s">
        <v>28241</v>
      </c>
      <c r="AA2709" s="3" t="s">
        <v>73</v>
      </c>
      <c r="AB2709" s="3" t="s">
        <v>78</v>
      </c>
      <c r="AC2709" s="3" t="s">
        <v>27612</v>
      </c>
      <c r="AD2709" s="3" t="s">
        <v>164</v>
      </c>
      <c r="AE2709" s="3" t="s">
        <v>73</v>
      </c>
      <c r="AF2709" s="3" t="s">
        <v>73</v>
      </c>
      <c r="AG2709" s="7" t="s">
        <v>73</v>
      </c>
      <c r="AH2709" s="3" t="s">
        <v>73</v>
      </c>
      <c r="AI2709" s="3" t="s">
        <v>82</v>
      </c>
      <c r="AJ2709" s="3" t="s">
        <v>82</v>
      </c>
      <c r="AK2709" s="3" t="s">
        <v>189</v>
      </c>
      <c r="AL2709" s="3" t="s">
        <v>1969</v>
      </c>
      <c r="AM2709" s="3" t="s">
        <v>922</v>
      </c>
      <c r="AN2709" s="3" t="s">
        <v>73</v>
      </c>
      <c r="AO2709" s="3" t="s">
        <v>73</v>
      </c>
      <c r="AP2709" s="3" t="s">
        <v>93</v>
      </c>
      <c r="AQ2709" s="3" t="s">
        <v>73</v>
      </c>
      <c r="AR2709" s="3" t="s">
        <v>73</v>
      </c>
      <c r="AS2709" s="3" t="s">
        <v>73</v>
      </c>
      <c r="AT2709" s="3" t="s">
        <v>138</v>
      </c>
      <c r="AU2709" s="3" t="s">
        <v>168</v>
      </c>
      <c r="AV2709" s="3" t="s">
        <v>741</v>
      </c>
      <c r="AW2709" s="3" t="s">
        <v>1130</v>
      </c>
      <c r="AX2709" s="3" t="s">
        <v>2654</v>
      </c>
      <c r="AY2709" s="3" t="s">
        <v>28717</v>
      </c>
      <c r="AZ2709" s="2">
        <v>6</v>
      </c>
      <c r="BA2709" s="2">
        <v>4</v>
      </c>
      <c r="BB2709" s="2">
        <v>498</v>
      </c>
      <c r="BC2709" s="3" t="s">
        <v>8652</v>
      </c>
      <c r="BD2709" s="3" t="s">
        <v>28719</v>
      </c>
      <c r="BE2709" s="3" t="s">
        <v>91</v>
      </c>
      <c r="BF2709" s="3" t="s">
        <v>28720</v>
      </c>
      <c r="BG2709" s="3" t="s">
        <v>93</v>
      </c>
      <c r="BH2709" s="3" t="s">
        <v>93</v>
      </c>
      <c r="BI2709" s="3" t="s">
        <v>76</v>
      </c>
      <c r="BJ2709" s="3" t="s">
        <v>93</v>
      </c>
    </row>
    <row r="2710" spans="1:62" hidden="1" x14ac:dyDescent="0.2">
      <c r="A2710" s="2" t="s">
        <v>32517</v>
      </c>
      <c r="B2710" s="3" t="s">
        <v>5101</v>
      </c>
      <c r="C2710" s="3" t="s">
        <v>147</v>
      </c>
      <c r="D2710" s="3" t="s">
        <v>28699</v>
      </c>
      <c r="E2710" s="3" t="s">
        <v>28700</v>
      </c>
      <c r="F2710" s="3" t="s">
        <v>28701</v>
      </c>
      <c r="G2710" s="3" t="s">
        <v>1467</v>
      </c>
      <c r="H2710" s="58" t="str">
        <f>C2710</f>
        <v>龙岩</v>
      </c>
      <c r="I2710" s="3" t="s">
        <v>2895</v>
      </c>
      <c r="J2710" s="3" t="s">
        <v>2896</v>
      </c>
      <c r="K2710" s="3" t="s">
        <v>966</v>
      </c>
      <c r="L2710" s="3" t="s">
        <v>2794</v>
      </c>
      <c r="M2710" s="3" t="s">
        <v>28702</v>
      </c>
      <c r="N2710" s="3" t="s">
        <v>28703</v>
      </c>
      <c r="O2710" s="3" t="s">
        <v>156</v>
      </c>
      <c r="P2710" s="3" t="s">
        <v>157</v>
      </c>
      <c r="Q2710" s="3" t="s">
        <v>28704</v>
      </c>
      <c r="R2710" s="3" t="s">
        <v>28705</v>
      </c>
      <c r="S2710" s="3" t="s">
        <v>28706</v>
      </c>
      <c r="T2710" s="3" t="s">
        <v>28707</v>
      </c>
      <c r="U2710" s="3" t="s">
        <v>5102</v>
      </c>
      <c r="V2710" s="3" t="s">
        <v>76</v>
      </c>
      <c r="W2710" s="3" t="s">
        <v>73</v>
      </c>
      <c r="X2710" s="3" t="s">
        <v>73</v>
      </c>
      <c r="Y2710" s="3" t="s">
        <v>73</v>
      </c>
      <c r="Z2710" s="3" t="s">
        <v>28708</v>
      </c>
      <c r="AA2710" s="3" t="s">
        <v>28703</v>
      </c>
      <c r="AB2710" s="3" t="s">
        <v>78</v>
      </c>
      <c r="AC2710" s="3" t="s">
        <v>28190</v>
      </c>
      <c r="AD2710" s="3" t="s">
        <v>164</v>
      </c>
      <c r="AE2710" s="3" t="s">
        <v>73</v>
      </c>
      <c r="AF2710" s="3" t="s">
        <v>73</v>
      </c>
      <c r="AG2710" s="7" t="s">
        <v>73</v>
      </c>
      <c r="AH2710" s="3" t="s">
        <v>73</v>
      </c>
      <c r="AI2710" s="3" t="s">
        <v>115</v>
      </c>
      <c r="AJ2710" s="3" t="s">
        <v>403</v>
      </c>
      <c r="AK2710" s="3" t="s">
        <v>82</v>
      </c>
      <c r="AL2710" s="3" t="s">
        <v>2740</v>
      </c>
      <c r="AM2710" s="3" t="s">
        <v>2741</v>
      </c>
      <c r="AN2710" s="3" t="s">
        <v>28703</v>
      </c>
      <c r="AO2710" s="3" t="s">
        <v>73</v>
      </c>
      <c r="AP2710" s="3" t="s">
        <v>93</v>
      </c>
      <c r="AQ2710" s="3" t="s">
        <v>76</v>
      </c>
      <c r="AR2710" s="3" t="s">
        <v>76</v>
      </c>
      <c r="AS2710" s="3" t="s">
        <v>73</v>
      </c>
      <c r="AT2710" s="3" t="s">
        <v>138</v>
      </c>
      <c r="AU2710" s="3" t="s">
        <v>237</v>
      </c>
      <c r="AV2710" s="3" t="s">
        <v>192</v>
      </c>
      <c r="AW2710" s="3" t="s">
        <v>193</v>
      </c>
      <c r="AX2710" s="3" t="s">
        <v>447</v>
      </c>
      <c r="AY2710" s="3" t="s">
        <v>28707</v>
      </c>
      <c r="AZ2710" s="2">
        <v>51</v>
      </c>
      <c r="BA2710" s="2">
        <v>10</v>
      </c>
      <c r="BB2710" s="2">
        <v>3270</v>
      </c>
      <c r="BC2710" s="3" t="s">
        <v>5101</v>
      </c>
      <c r="BD2710" s="3" t="s">
        <v>5104</v>
      </c>
      <c r="BE2710" s="3" t="s">
        <v>91</v>
      </c>
      <c r="BF2710" s="3" t="s">
        <v>27916</v>
      </c>
      <c r="BG2710" s="3" t="s">
        <v>93</v>
      </c>
      <c r="BH2710" s="3" t="s">
        <v>93</v>
      </c>
      <c r="BI2710" s="3" t="s">
        <v>76</v>
      </c>
      <c r="BJ2710" s="3" t="s">
        <v>93</v>
      </c>
    </row>
    <row r="2711" spans="1:62" x14ac:dyDescent="0.2">
      <c r="A2711" s="2" t="s">
        <v>32510</v>
      </c>
      <c r="B2711" s="3" t="s">
        <v>4196</v>
      </c>
      <c r="C2711" s="3" t="s">
        <v>174</v>
      </c>
      <c r="D2711" s="3" t="s">
        <v>28695</v>
      </c>
      <c r="E2711" s="3" t="s">
        <v>32511</v>
      </c>
      <c r="F2711" s="3" t="s">
        <v>28696</v>
      </c>
      <c r="G2711" s="3" t="s">
        <v>890</v>
      </c>
      <c r="H2711" s="58" t="str">
        <f t="shared" ref="H2711:H2714" si="405">G2711</f>
        <v>安溪县供电公司</v>
      </c>
      <c r="I2711" s="3" t="s">
        <v>1640</v>
      </c>
      <c r="J2711" s="3" t="s">
        <v>1641</v>
      </c>
      <c r="K2711" s="3" t="s">
        <v>2883</v>
      </c>
      <c r="L2711" s="3" t="s">
        <v>3041</v>
      </c>
      <c r="M2711" s="3" t="s">
        <v>28697</v>
      </c>
      <c r="N2711" s="3" t="s">
        <v>27261</v>
      </c>
      <c r="O2711" s="3" t="s">
        <v>156</v>
      </c>
      <c r="P2711" s="3" t="s">
        <v>185</v>
      </c>
      <c r="Q2711" s="3" t="s">
        <v>32512</v>
      </c>
      <c r="R2711" s="3" t="s">
        <v>32513</v>
      </c>
      <c r="S2711" s="3" t="s">
        <v>32514</v>
      </c>
      <c r="T2711" s="3" t="s">
        <v>73</v>
      </c>
      <c r="U2711" s="3" t="s">
        <v>28698</v>
      </c>
      <c r="V2711" s="3" t="s">
        <v>76</v>
      </c>
      <c r="W2711" s="3" t="s">
        <v>73</v>
      </c>
      <c r="X2711" s="3" t="s">
        <v>73</v>
      </c>
      <c r="Y2711" s="3" t="s">
        <v>73</v>
      </c>
      <c r="Z2711" s="3" t="s">
        <v>28340</v>
      </c>
      <c r="AA2711" s="3" t="s">
        <v>32515</v>
      </c>
      <c r="AB2711" s="3" t="s">
        <v>78</v>
      </c>
      <c r="AC2711" s="3" t="s">
        <v>30920</v>
      </c>
      <c r="AD2711" s="3" t="s">
        <v>80</v>
      </c>
      <c r="AE2711" s="3" t="s">
        <v>73</v>
      </c>
      <c r="AF2711" s="3" t="s">
        <v>73</v>
      </c>
      <c r="AG2711" s="7" t="s">
        <v>73</v>
      </c>
      <c r="AH2711" s="3" t="s">
        <v>73</v>
      </c>
      <c r="AI2711" s="3" t="s">
        <v>82</v>
      </c>
      <c r="AJ2711" s="3" t="s">
        <v>82</v>
      </c>
      <c r="AK2711" s="3" t="s">
        <v>189</v>
      </c>
      <c r="AL2711" s="3" t="s">
        <v>1651</v>
      </c>
      <c r="AM2711" s="3" t="s">
        <v>1641</v>
      </c>
      <c r="AN2711" s="3" t="s">
        <v>32515</v>
      </c>
      <c r="AO2711" s="3" t="s">
        <v>73</v>
      </c>
      <c r="AP2711" s="3" t="s">
        <v>93</v>
      </c>
      <c r="AQ2711" s="3" t="s">
        <v>76</v>
      </c>
      <c r="AR2711" s="3" t="s">
        <v>76</v>
      </c>
      <c r="AS2711" s="3" t="s">
        <v>73</v>
      </c>
      <c r="AT2711" s="3" t="s">
        <v>138</v>
      </c>
      <c r="AU2711" s="3" t="s">
        <v>509</v>
      </c>
      <c r="AV2711" s="3" t="s">
        <v>880</v>
      </c>
      <c r="AW2711" s="3" t="s">
        <v>881</v>
      </c>
      <c r="AX2711" s="3" t="s">
        <v>142</v>
      </c>
      <c r="AY2711" s="3" t="s">
        <v>73</v>
      </c>
      <c r="AZ2711" s="2">
        <v>38</v>
      </c>
      <c r="BA2711" s="2">
        <v>10</v>
      </c>
      <c r="BB2711" s="2">
        <v>2979</v>
      </c>
      <c r="BC2711" s="3" t="s">
        <v>4196</v>
      </c>
      <c r="BD2711" s="3" t="s">
        <v>4197</v>
      </c>
      <c r="BE2711" s="3" t="s">
        <v>91</v>
      </c>
      <c r="BF2711" s="3" t="s">
        <v>32516</v>
      </c>
      <c r="BG2711" s="3" t="s">
        <v>93</v>
      </c>
      <c r="BH2711" s="3" t="s">
        <v>93</v>
      </c>
      <c r="BI2711" s="3" t="s">
        <v>76</v>
      </c>
      <c r="BJ2711" s="3" t="s">
        <v>93</v>
      </c>
    </row>
    <row r="2712" spans="1:62" x14ac:dyDescent="0.2">
      <c r="A2712" s="2" t="s">
        <v>2583</v>
      </c>
      <c r="B2712" s="3" t="s">
        <v>5012</v>
      </c>
      <c r="C2712" s="3" t="s">
        <v>174</v>
      </c>
      <c r="D2712" s="3" t="s">
        <v>28686</v>
      </c>
      <c r="E2712" s="3" t="s">
        <v>28687</v>
      </c>
      <c r="F2712" s="3" t="s">
        <v>28688</v>
      </c>
      <c r="G2712" s="3" t="s">
        <v>890</v>
      </c>
      <c r="H2712" s="58" t="str">
        <f t="shared" si="405"/>
        <v>安溪县供电公司</v>
      </c>
      <c r="I2712" s="3" t="s">
        <v>2468</v>
      </c>
      <c r="J2712" s="3" t="s">
        <v>754</v>
      </c>
      <c r="K2712" s="3" t="s">
        <v>2883</v>
      </c>
      <c r="L2712" s="3" t="s">
        <v>3041</v>
      </c>
      <c r="M2712" s="3" t="s">
        <v>28340</v>
      </c>
      <c r="N2712" s="3" t="s">
        <v>28689</v>
      </c>
      <c r="O2712" s="3" t="s">
        <v>156</v>
      </c>
      <c r="P2712" s="3" t="s">
        <v>157</v>
      </c>
      <c r="Q2712" s="3" t="s">
        <v>28690</v>
      </c>
      <c r="R2712" s="3" t="s">
        <v>32509</v>
      </c>
      <c r="S2712" s="3" t="s">
        <v>28691</v>
      </c>
      <c r="T2712" s="3" t="s">
        <v>73</v>
      </c>
      <c r="U2712" s="3" t="s">
        <v>5013</v>
      </c>
      <c r="V2712" s="3" t="s">
        <v>76</v>
      </c>
      <c r="W2712" s="3" t="s">
        <v>73</v>
      </c>
      <c r="X2712" s="3" t="s">
        <v>73</v>
      </c>
      <c r="Y2712" s="3" t="s">
        <v>73</v>
      </c>
      <c r="Z2712" s="3" t="s">
        <v>28692</v>
      </c>
      <c r="AA2712" s="3" t="s">
        <v>28693</v>
      </c>
      <c r="AB2712" s="3" t="s">
        <v>78</v>
      </c>
      <c r="AC2712" s="3" t="s">
        <v>26953</v>
      </c>
      <c r="AD2712" s="3" t="s">
        <v>80</v>
      </c>
      <c r="AE2712" s="3" t="s">
        <v>73</v>
      </c>
      <c r="AF2712" s="3" t="s">
        <v>73</v>
      </c>
      <c r="AG2712" s="7" t="s">
        <v>73</v>
      </c>
      <c r="AH2712" s="3" t="s">
        <v>73</v>
      </c>
      <c r="AI2712" s="3" t="s">
        <v>402</v>
      </c>
      <c r="AJ2712" s="3" t="s">
        <v>403</v>
      </c>
      <c r="AK2712" s="3" t="s">
        <v>82</v>
      </c>
      <c r="AL2712" s="3" t="s">
        <v>7933</v>
      </c>
      <c r="AM2712" s="3" t="s">
        <v>754</v>
      </c>
      <c r="AN2712" s="3" t="s">
        <v>28693</v>
      </c>
      <c r="AO2712" s="3" t="s">
        <v>73</v>
      </c>
      <c r="AP2712" s="3" t="s">
        <v>93</v>
      </c>
      <c r="AQ2712" s="3" t="s">
        <v>76</v>
      </c>
      <c r="AR2712" s="3" t="s">
        <v>76</v>
      </c>
      <c r="AS2712" s="3" t="s">
        <v>73</v>
      </c>
      <c r="AT2712" s="3" t="s">
        <v>138</v>
      </c>
      <c r="AU2712" s="3" t="s">
        <v>191</v>
      </c>
      <c r="AV2712" s="3" t="s">
        <v>213</v>
      </c>
      <c r="AW2712" s="3" t="s">
        <v>214</v>
      </c>
      <c r="AX2712" s="3" t="s">
        <v>2654</v>
      </c>
      <c r="AY2712" s="3" t="s">
        <v>73</v>
      </c>
      <c r="AZ2712" s="2">
        <v>28</v>
      </c>
      <c r="BA2712" s="2">
        <v>11</v>
      </c>
      <c r="BB2712" s="2">
        <v>2809</v>
      </c>
      <c r="BC2712" s="3" t="s">
        <v>5012</v>
      </c>
      <c r="BD2712" s="3" t="s">
        <v>5015</v>
      </c>
      <c r="BE2712" s="3" t="s">
        <v>91</v>
      </c>
      <c r="BF2712" s="3" t="s">
        <v>28694</v>
      </c>
      <c r="BG2712" s="3" t="s">
        <v>93</v>
      </c>
      <c r="BH2712" s="3" t="s">
        <v>93</v>
      </c>
      <c r="BI2712" s="3" t="s">
        <v>76</v>
      </c>
      <c r="BJ2712" s="3" t="s">
        <v>93</v>
      </c>
    </row>
    <row r="2713" spans="1:62" x14ac:dyDescent="0.2">
      <c r="A2713" s="2" t="s">
        <v>32508</v>
      </c>
      <c r="B2713" s="3" t="s">
        <v>8564</v>
      </c>
      <c r="C2713" s="3" t="s">
        <v>515</v>
      </c>
      <c r="D2713" s="3" t="s">
        <v>28673</v>
      </c>
      <c r="E2713" s="3" t="s">
        <v>28674</v>
      </c>
      <c r="F2713" s="3" t="s">
        <v>28675</v>
      </c>
      <c r="G2713" s="3" t="s">
        <v>1146</v>
      </c>
      <c r="H2713" s="58" t="str">
        <f t="shared" si="405"/>
        <v>仙游供电有限公司</v>
      </c>
      <c r="I2713" s="3" t="s">
        <v>6205</v>
      </c>
      <c r="J2713" s="3" t="s">
        <v>6206</v>
      </c>
      <c r="K2713" s="3" t="s">
        <v>2883</v>
      </c>
      <c r="L2713" s="3" t="s">
        <v>3041</v>
      </c>
      <c r="M2713" s="3" t="s">
        <v>28676</v>
      </c>
      <c r="N2713" s="3" t="s">
        <v>28253</v>
      </c>
      <c r="O2713" s="3" t="s">
        <v>70</v>
      </c>
      <c r="P2713" s="3" t="s">
        <v>106</v>
      </c>
      <c r="Q2713" s="3" t="s">
        <v>28677</v>
      </c>
      <c r="R2713" s="3" t="s">
        <v>28678</v>
      </c>
      <c r="S2713" s="3" t="s">
        <v>28679</v>
      </c>
      <c r="T2713" s="3" t="s">
        <v>28680</v>
      </c>
      <c r="U2713" s="3" t="s">
        <v>28681</v>
      </c>
      <c r="V2713" s="3" t="s">
        <v>76</v>
      </c>
      <c r="W2713" s="3" t="s">
        <v>73</v>
      </c>
      <c r="X2713" s="3" t="s">
        <v>73</v>
      </c>
      <c r="Y2713" s="3" t="s">
        <v>73</v>
      </c>
      <c r="Z2713" s="3" t="s">
        <v>28682</v>
      </c>
      <c r="AA2713" s="3" t="s">
        <v>28683</v>
      </c>
      <c r="AB2713" s="3" t="s">
        <v>78</v>
      </c>
      <c r="AC2713" s="3" t="s">
        <v>28190</v>
      </c>
      <c r="AD2713" s="3" t="s">
        <v>80</v>
      </c>
      <c r="AE2713" s="3" t="s">
        <v>73</v>
      </c>
      <c r="AF2713" s="3" t="s">
        <v>73</v>
      </c>
      <c r="AG2713" s="7" t="s">
        <v>73</v>
      </c>
      <c r="AH2713" s="3" t="s">
        <v>73</v>
      </c>
      <c r="AI2713" s="3" t="s">
        <v>82</v>
      </c>
      <c r="AJ2713" s="3" t="s">
        <v>82</v>
      </c>
      <c r="AK2713" s="3" t="s">
        <v>82</v>
      </c>
      <c r="AL2713" s="3" t="s">
        <v>668</v>
      </c>
      <c r="AM2713" s="3" t="s">
        <v>669</v>
      </c>
      <c r="AN2713" s="3" t="s">
        <v>28683</v>
      </c>
      <c r="AO2713" s="3" t="s">
        <v>73</v>
      </c>
      <c r="AP2713" s="3" t="s">
        <v>93</v>
      </c>
      <c r="AQ2713" s="3" t="s">
        <v>76</v>
      </c>
      <c r="AR2713" s="3" t="s">
        <v>76</v>
      </c>
      <c r="AS2713" s="3" t="s">
        <v>73</v>
      </c>
      <c r="AT2713" s="3" t="s">
        <v>299</v>
      </c>
      <c r="AU2713" s="3" t="s">
        <v>299</v>
      </c>
      <c r="AV2713" s="3" t="s">
        <v>299</v>
      </c>
      <c r="AW2713" s="3" t="s">
        <v>300</v>
      </c>
      <c r="AX2713" s="3" t="s">
        <v>2654</v>
      </c>
      <c r="AY2713" s="3" t="s">
        <v>28680</v>
      </c>
      <c r="AZ2713" s="2">
        <v>32</v>
      </c>
      <c r="BA2713" s="2">
        <v>2</v>
      </c>
      <c r="BB2713" s="2">
        <v>2097</v>
      </c>
      <c r="BC2713" s="3" t="s">
        <v>8564</v>
      </c>
      <c r="BD2713" s="3" t="s">
        <v>28684</v>
      </c>
      <c r="BE2713" s="3" t="s">
        <v>91</v>
      </c>
      <c r="BF2713" s="3" t="s">
        <v>28685</v>
      </c>
      <c r="BG2713" s="3" t="s">
        <v>93</v>
      </c>
      <c r="BH2713" s="3" t="s">
        <v>93</v>
      </c>
      <c r="BI2713" s="3" t="s">
        <v>76</v>
      </c>
      <c r="BJ2713" s="3" t="s">
        <v>93</v>
      </c>
    </row>
    <row r="2714" spans="1:62" hidden="1" x14ac:dyDescent="0.2">
      <c r="A2714" s="2" t="s">
        <v>32507</v>
      </c>
      <c r="B2714" s="3" t="s">
        <v>7796</v>
      </c>
      <c r="C2714" s="3" t="s">
        <v>174</v>
      </c>
      <c r="D2714" s="3" t="s">
        <v>28664</v>
      </c>
      <c r="E2714" s="3" t="s">
        <v>28665</v>
      </c>
      <c r="F2714" s="3" t="s">
        <v>28666</v>
      </c>
      <c r="G2714" s="3" t="s">
        <v>890</v>
      </c>
      <c r="H2714" s="58" t="str">
        <f t="shared" si="405"/>
        <v>安溪县供电公司</v>
      </c>
      <c r="I2714" s="3" t="s">
        <v>4314</v>
      </c>
      <c r="J2714" s="3" t="s">
        <v>4315</v>
      </c>
      <c r="K2714" s="3" t="s">
        <v>103</v>
      </c>
      <c r="L2714" s="3" t="s">
        <v>103</v>
      </c>
      <c r="M2714" s="3" t="s">
        <v>28667</v>
      </c>
      <c r="N2714" s="3" t="s">
        <v>28653</v>
      </c>
      <c r="O2714" s="3" t="s">
        <v>293</v>
      </c>
      <c r="P2714" s="3" t="s">
        <v>106</v>
      </c>
      <c r="Q2714" s="3" t="s">
        <v>28668</v>
      </c>
      <c r="R2714" s="3" t="s">
        <v>28669</v>
      </c>
      <c r="S2714" s="3" t="s">
        <v>28670</v>
      </c>
      <c r="T2714" s="3" t="s">
        <v>28671</v>
      </c>
      <c r="U2714" s="3" t="s">
        <v>8162</v>
      </c>
      <c r="V2714" s="3" t="s">
        <v>76</v>
      </c>
      <c r="W2714" s="3" t="s">
        <v>73</v>
      </c>
      <c r="X2714" s="3" t="s">
        <v>73</v>
      </c>
      <c r="Y2714" s="3" t="s">
        <v>73</v>
      </c>
      <c r="Z2714" s="3" t="s">
        <v>28508</v>
      </c>
      <c r="AA2714" s="3" t="s">
        <v>73</v>
      </c>
      <c r="AB2714" s="3" t="s">
        <v>78</v>
      </c>
      <c r="AC2714" s="3" t="s">
        <v>28190</v>
      </c>
      <c r="AD2714" s="3" t="s">
        <v>401</v>
      </c>
      <c r="AE2714" s="3" t="s">
        <v>73</v>
      </c>
      <c r="AF2714" s="3" t="s">
        <v>73</v>
      </c>
      <c r="AG2714" s="7" t="s">
        <v>73</v>
      </c>
      <c r="AH2714" s="3" t="s">
        <v>73</v>
      </c>
      <c r="AI2714" s="3" t="s">
        <v>82</v>
      </c>
      <c r="AJ2714" s="3" t="s">
        <v>82</v>
      </c>
      <c r="AK2714" s="3" t="s">
        <v>82</v>
      </c>
      <c r="AL2714" s="3" t="s">
        <v>3416</v>
      </c>
      <c r="AM2714" s="3" t="s">
        <v>3417</v>
      </c>
      <c r="AN2714" s="3" t="s">
        <v>73</v>
      </c>
      <c r="AO2714" s="3" t="s">
        <v>73</v>
      </c>
      <c r="AP2714" s="3" t="s">
        <v>76</v>
      </c>
      <c r="AQ2714" s="3" t="s">
        <v>73</v>
      </c>
      <c r="AR2714" s="3" t="s">
        <v>73</v>
      </c>
      <c r="AS2714" s="3" t="s">
        <v>73</v>
      </c>
      <c r="AT2714" s="3" t="s">
        <v>117</v>
      </c>
      <c r="AU2714" s="3" t="s">
        <v>118</v>
      </c>
      <c r="AV2714" s="3" t="s">
        <v>119</v>
      </c>
      <c r="AW2714" s="3" t="s">
        <v>120</v>
      </c>
      <c r="AX2714" s="3" t="s">
        <v>121</v>
      </c>
      <c r="AY2714" s="3" t="s">
        <v>28671</v>
      </c>
      <c r="AZ2714" s="2">
        <v>14</v>
      </c>
      <c r="BA2714" s="2">
        <v>23</v>
      </c>
      <c r="BB2714" s="2">
        <v>1387</v>
      </c>
      <c r="BC2714" s="3" t="s">
        <v>7796</v>
      </c>
      <c r="BD2714" s="3" t="s">
        <v>7798</v>
      </c>
      <c r="BE2714" s="3" t="s">
        <v>91</v>
      </c>
      <c r="BF2714" s="3" t="s">
        <v>28672</v>
      </c>
      <c r="BG2714" s="3" t="s">
        <v>93</v>
      </c>
      <c r="BH2714" s="3" t="s">
        <v>93</v>
      </c>
      <c r="BI2714" s="3" t="s">
        <v>76</v>
      </c>
      <c r="BJ2714" s="3" t="s">
        <v>93</v>
      </c>
    </row>
    <row r="2715" spans="1:62" x14ac:dyDescent="0.2">
      <c r="A2715" s="2" t="s">
        <v>32501</v>
      </c>
      <c r="B2715" s="3" t="s">
        <v>2334</v>
      </c>
      <c r="C2715" s="3" t="s">
        <v>96</v>
      </c>
      <c r="D2715" s="3" t="s">
        <v>28659</v>
      </c>
      <c r="E2715" s="3" t="s">
        <v>32502</v>
      </c>
      <c r="F2715" s="3" t="s">
        <v>28660</v>
      </c>
      <c r="G2715" s="3" t="s">
        <v>3038</v>
      </c>
      <c r="H2715" s="58" t="str">
        <f>C2715</f>
        <v>南平</v>
      </c>
      <c r="I2715" s="3" t="s">
        <v>4888</v>
      </c>
      <c r="J2715" s="3" t="s">
        <v>4889</v>
      </c>
      <c r="K2715" s="3" t="s">
        <v>2883</v>
      </c>
      <c r="L2715" s="3" t="s">
        <v>3041</v>
      </c>
      <c r="M2715" s="3" t="s">
        <v>28508</v>
      </c>
      <c r="N2715" s="3" t="s">
        <v>28661</v>
      </c>
      <c r="O2715" s="3" t="s">
        <v>70</v>
      </c>
      <c r="P2715" s="3" t="s">
        <v>106</v>
      </c>
      <c r="Q2715" s="3" t="s">
        <v>28662</v>
      </c>
      <c r="R2715" s="3" t="s">
        <v>28663</v>
      </c>
      <c r="S2715" s="3" t="s">
        <v>32503</v>
      </c>
      <c r="T2715" s="3" t="s">
        <v>32504</v>
      </c>
      <c r="U2715" s="3" t="s">
        <v>5318</v>
      </c>
      <c r="V2715" s="3" t="s">
        <v>76</v>
      </c>
      <c r="W2715" s="3" t="s">
        <v>73</v>
      </c>
      <c r="X2715" s="3" t="s">
        <v>73</v>
      </c>
      <c r="Y2715" s="3" t="s">
        <v>73</v>
      </c>
      <c r="Z2715" s="3" t="s">
        <v>28508</v>
      </c>
      <c r="AA2715" s="3" t="s">
        <v>27489</v>
      </c>
      <c r="AB2715" s="3" t="s">
        <v>78</v>
      </c>
      <c r="AC2715" s="3" t="s">
        <v>28190</v>
      </c>
      <c r="AD2715" s="3" t="s">
        <v>80</v>
      </c>
      <c r="AE2715" s="3" t="s">
        <v>73</v>
      </c>
      <c r="AF2715" s="3" t="s">
        <v>73</v>
      </c>
      <c r="AG2715" s="7" t="s">
        <v>73</v>
      </c>
      <c r="AH2715" s="3" t="s">
        <v>73</v>
      </c>
      <c r="AI2715" s="3" t="s">
        <v>211</v>
      </c>
      <c r="AJ2715" s="3" t="s">
        <v>82</v>
      </c>
      <c r="AK2715" s="3" t="s">
        <v>82</v>
      </c>
      <c r="AL2715" s="3" t="s">
        <v>32505</v>
      </c>
      <c r="AM2715" s="3" t="s">
        <v>4889</v>
      </c>
      <c r="AN2715" s="3" t="s">
        <v>27489</v>
      </c>
      <c r="AO2715" s="3" t="s">
        <v>82</v>
      </c>
      <c r="AP2715" s="3" t="s">
        <v>76</v>
      </c>
      <c r="AQ2715" s="3" t="s">
        <v>76</v>
      </c>
      <c r="AR2715" s="3" t="s">
        <v>76</v>
      </c>
      <c r="AS2715" s="3" t="s">
        <v>73</v>
      </c>
      <c r="AT2715" s="3" t="s">
        <v>138</v>
      </c>
      <c r="AU2715" s="3" t="s">
        <v>509</v>
      </c>
      <c r="AV2715" s="3" t="s">
        <v>510</v>
      </c>
      <c r="AW2715" s="3" t="s">
        <v>511</v>
      </c>
      <c r="AX2715" s="3" t="s">
        <v>2110</v>
      </c>
      <c r="AY2715" s="3" t="s">
        <v>32504</v>
      </c>
      <c r="AZ2715" s="2">
        <v>1</v>
      </c>
      <c r="BA2715" s="2">
        <v>1</v>
      </c>
      <c r="BB2715" s="2">
        <v>44</v>
      </c>
      <c r="BC2715" s="3" t="s">
        <v>2334</v>
      </c>
      <c r="BD2715" s="3" t="s">
        <v>4977</v>
      </c>
      <c r="BE2715" s="3" t="s">
        <v>91</v>
      </c>
      <c r="BF2715" s="3" t="s">
        <v>32506</v>
      </c>
      <c r="BG2715" s="3" t="s">
        <v>93</v>
      </c>
      <c r="BH2715" s="3" t="s">
        <v>93</v>
      </c>
      <c r="BI2715" s="3" t="s">
        <v>76</v>
      </c>
      <c r="BJ2715" s="3" t="s">
        <v>93</v>
      </c>
    </row>
    <row r="2716" spans="1:62" x14ac:dyDescent="0.2">
      <c r="A2716" s="2" t="s">
        <v>15604</v>
      </c>
      <c r="B2716" s="3" t="s">
        <v>6772</v>
      </c>
      <c r="C2716" s="3" t="s">
        <v>147</v>
      </c>
      <c r="D2716" s="3" t="s">
        <v>28649</v>
      </c>
      <c r="E2716" s="3" t="s">
        <v>28650</v>
      </c>
      <c r="F2716" s="3" t="s">
        <v>28651</v>
      </c>
      <c r="G2716" s="3" t="s">
        <v>2584</v>
      </c>
      <c r="H2716" s="58" t="str">
        <f t="shared" ref="H2716:H2726" si="406">G2716</f>
        <v>武平供电有限公司</v>
      </c>
      <c r="I2716" s="3" t="s">
        <v>3108</v>
      </c>
      <c r="J2716" s="3" t="s">
        <v>3109</v>
      </c>
      <c r="K2716" s="3" t="s">
        <v>2883</v>
      </c>
      <c r="L2716" s="3" t="s">
        <v>3041</v>
      </c>
      <c r="M2716" s="3" t="s">
        <v>28652</v>
      </c>
      <c r="N2716" s="3" t="s">
        <v>28653</v>
      </c>
      <c r="O2716" s="3" t="s">
        <v>293</v>
      </c>
      <c r="P2716" s="3" t="s">
        <v>185</v>
      </c>
      <c r="Q2716" s="3" t="s">
        <v>28654</v>
      </c>
      <c r="R2716" s="3" t="s">
        <v>28655</v>
      </c>
      <c r="S2716" s="3" t="s">
        <v>28656</v>
      </c>
      <c r="T2716" s="3" t="s">
        <v>28657</v>
      </c>
      <c r="U2716" s="3" t="s">
        <v>6773</v>
      </c>
      <c r="V2716" s="3" t="s">
        <v>76</v>
      </c>
      <c r="W2716" s="3" t="s">
        <v>73</v>
      </c>
      <c r="X2716" s="3" t="s">
        <v>73</v>
      </c>
      <c r="Y2716" s="3" t="s">
        <v>73</v>
      </c>
      <c r="Z2716" s="3" t="s">
        <v>28644</v>
      </c>
      <c r="AA2716" s="3" t="s">
        <v>28020</v>
      </c>
      <c r="AB2716" s="3" t="s">
        <v>78</v>
      </c>
      <c r="AC2716" s="3" t="s">
        <v>28190</v>
      </c>
      <c r="AD2716" s="3" t="s">
        <v>164</v>
      </c>
      <c r="AE2716" s="3" t="s">
        <v>73</v>
      </c>
      <c r="AF2716" s="3" t="s">
        <v>73</v>
      </c>
      <c r="AG2716" s="7" t="s">
        <v>73</v>
      </c>
      <c r="AH2716" s="3" t="s">
        <v>73</v>
      </c>
      <c r="AI2716" s="3" t="s">
        <v>82</v>
      </c>
      <c r="AJ2716" s="3" t="s">
        <v>82</v>
      </c>
      <c r="AK2716" s="3" t="s">
        <v>189</v>
      </c>
      <c r="AL2716" s="3" t="s">
        <v>25123</v>
      </c>
      <c r="AM2716" s="3" t="s">
        <v>5965</v>
      </c>
      <c r="AN2716" s="3" t="s">
        <v>28020</v>
      </c>
      <c r="AO2716" s="3" t="s">
        <v>73</v>
      </c>
      <c r="AP2716" s="3" t="s">
        <v>93</v>
      </c>
      <c r="AQ2716" s="3" t="s">
        <v>76</v>
      </c>
      <c r="AR2716" s="3" t="s">
        <v>73</v>
      </c>
      <c r="AS2716" s="3" t="s">
        <v>73</v>
      </c>
      <c r="AT2716" s="3" t="s">
        <v>138</v>
      </c>
      <c r="AU2716" s="3" t="s">
        <v>740</v>
      </c>
      <c r="AV2716" s="3" t="s">
        <v>741</v>
      </c>
      <c r="AW2716" s="3" t="s">
        <v>742</v>
      </c>
      <c r="AX2716" s="3" t="s">
        <v>142</v>
      </c>
      <c r="AY2716" s="3" t="s">
        <v>28657</v>
      </c>
      <c r="AZ2716" s="2">
        <v>43</v>
      </c>
      <c r="BA2716" s="2">
        <v>20</v>
      </c>
      <c r="BB2716" s="2">
        <v>3853</v>
      </c>
      <c r="BC2716" s="3" t="s">
        <v>6772</v>
      </c>
      <c r="BD2716" s="3" t="s">
        <v>6773</v>
      </c>
      <c r="BE2716" s="3" t="s">
        <v>91</v>
      </c>
      <c r="BF2716" s="3" t="s">
        <v>28658</v>
      </c>
      <c r="BG2716" s="3" t="s">
        <v>93</v>
      </c>
      <c r="BH2716" s="3" t="s">
        <v>93</v>
      </c>
      <c r="BI2716" s="3" t="s">
        <v>76</v>
      </c>
      <c r="BJ2716" s="3" t="s">
        <v>93</v>
      </c>
    </row>
    <row r="2717" spans="1:62" x14ac:dyDescent="0.2">
      <c r="A2717" s="2" t="s">
        <v>2599</v>
      </c>
      <c r="B2717" s="3" t="s">
        <v>8055</v>
      </c>
      <c r="C2717" s="3" t="s">
        <v>147</v>
      </c>
      <c r="D2717" s="3" t="s">
        <v>28641</v>
      </c>
      <c r="E2717" s="3" t="s">
        <v>28642</v>
      </c>
      <c r="F2717" s="3" t="s">
        <v>28643</v>
      </c>
      <c r="G2717" s="3" t="s">
        <v>1957</v>
      </c>
      <c r="H2717" s="58" t="str">
        <f t="shared" si="406"/>
        <v>上杭供电有限公司</v>
      </c>
      <c r="I2717" s="3" t="s">
        <v>4190</v>
      </c>
      <c r="J2717" s="3" t="s">
        <v>4191</v>
      </c>
      <c r="K2717" s="3" t="s">
        <v>2883</v>
      </c>
      <c r="L2717" s="3" t="s">
        <v>3041</v>
      </c>
      <c r="M2717" s="3" t="s">
        <v>28644</v>
      </c>
      <c r="N2717" s="3" t="s">
        <v>28645</v>
      </c>
      <c r="O2717" s="3" t="s">
        <v>70</v>
      </c>
      <c r="P2717" s="3" t="s">
        <v>106</v>
      </c>
      <c r="Q2717" s="3" t="s">
        <v>32499</v>
      </c>
      <c r="R2717" s="3" t="s">
        <v>32500</v>
      </c>
      <c r="S2717" s="3" t="s">
        <v>28646</v>
      </c>
      <c r="T2717" s="3" t="s">
        <v>4148</v>
      </c>
      <c r="U2717" s="3" t="s">
        <v>28647</v>
      </c>
      <c r="V2717" s="3" t="s">
        <v>76</v>
      </c>
      <c r="W2717" s="3" t="s">
        <v>73</v>
      </c>
      <c r="X2717" s="3" t="s">
        <v>73</v>
      </c>
      <c r="Y2717" s="3" t="s">
        <v>73</v>
      </c>
      <c r="Z2717" s="3" t="s">
        <v>28644</v>
      </c>
      <c r="AA2717" s="3" t="s">
        <v>28346</v>
      </c>
      <c r="AB2717" s="3" t="s">
        <v>78</v>
      </c>
      <c r="AC2717" s="3" t="s">
        <v>27326</v>
      </c>
      <c r="AD2717" s="3" t="s">
        <v>164</v>
      </c>
      <c r="AE2717" s="3" t="s">
        <v>73</v>
      </c>
      <c r="AF2717" s="3" t="s">
        <v>73</v>
      </c>
      <c r="AG2717" s="7" t="s">
        <v>73</v>
      </c>
      <c r="AH2717" s="3" t="s">
        <v>73</v>
      </c>
      <c r="AI2717" s="3" t="s">
        <v>465</v>
      </c>
      <c r="AJ2717" s="3" t="s">
        <v>403</v>
      </c>
      <c r="AK2717" s="3" t="s">
        <v>82</v>
      </c>
      <c r="AL2717" s="3" t="s">
        <v>1969</v>
      </c>
      <c r="AM2717" s="3" t="s">
        <v>922</v>
      </c>
      <c r="AN2717" s="3" t="s">
        <v>28346</v>
      </c>
      <c r="AO2717" s="3" t="s">
        <v>82</v>
      </c>
      <c r="AP2717" s="3" t="s">
        <v>93</v>
      </c>
      <c r="AQ2717" s="3" t="s">
        <v>76</v>
      </c>
      <c r="AR2717" s="3" t="s">
        <v>73</v>
      </c>
      <c r="AS2717" s="3" t="s">
        <v>73</v>
      </c>
      <c r="AT2717" s="3" t="s">
        <v>138</v>
      </c>
      <c r="AU2717" s="3" t="s">
        <v>586</v>
      </c>
      <c r="AV2717" s="3" t="s">
        <v>3089</v>
      </c>
      <c r="AW2717" s="3" t="s">
        <v>3090</v>
      </c>
      <c r="AX2717" s="3" t="s">
        <v>2654</v>
      </c>
      <c r="AY2717" s="3" t="s">
        <v>4148</v>
      </c>
      <c r="AZ2717" s="2">
        <v>4</v>
      </c>
      <c r="BA2717" s="2">
        <v>0</v>
      </c>
      <c r="BB2717" s="2">
        <v>238</v>
      </c>
      <c r="BC2717" s="3" t="s">
        <v>8055</v>
      </c>
      <c r="BD2717" s="3" t="s">
        <v>8279</v>
      </c>
      <c r="BE2717" s="3" t="s">
        <v>91</v>
      </c>
      <c r="BF2717" s="3" t="s">
        <v>28648</v>
      </c>
      <c r="BG2717" s="3" t="s">
        <v>93</v>
      </c>
      <c r="BH2717" s="3" t="s">
        <v>93</v>
      </c>
      <c r="BI2717" s="3" t="s">
        <v>76</v>
      </c>
      <c r="BJ2717" s="3" t="s">
        <v>93</v>
      </c>
    </row>
    <row r="2718" spans="1:62" hidden="1" x14ac:dyDescent="0.2">
      <c r="A2718" s="2" t="s">
        <v>32495</v>
      </c>
      <c r="B2718" s="3" t="s">
        <v>2370</v>
      </c>
      <c r="C2718" s="3" t="s">
        <v>174</v>
      </c>
      <c r="D2718" s="3" t="s">
        <v>28636</v>
      </c>
      <c r="E2718" s="3" t="s">
        <v>32496</v>
      </c>
      <c r="F2718" s="3" t="s">
        <v>28637</v>
      </c>
      <c r="G2718" s="3" t="s">
        <v>890</v>
      </c>
      <c r="H2718" s="58" t="str">
        <f t="shared" si="406"/>
        <v>安溪县供电公司</v>
      </c>
      <c r="I2718" s="3" t="s">
        <v>3608</v>
      </c>
      <c r="J2718" s="3" t="s">
        <v>3609</v>
      </c>
      <c r="K2718" s="3" t="s">
        <v>250</v>
      </c>
      <c r="L2718" s="3" t="s">
        <v>250</v>
      </c>
      <c r="M2718" s="3" t="s">
        <v>28638</v>
      </c>
      <c r="N2718" s="3" t="s">
        <v>28639</v>
      </c>
      <c r="O2718" s="3" t="s">
        <v>156</v>
      </c>
      <c r="P2718" s="3" t="s">
        <v>157</v>
      </c>
      <c r="Q2718" s="3" t="s">
        <v>28640</v>
      </c>
      <c r="R2718" s="3" t="s">
        <v>32497</v>
      </c>
      <c r="S2718" s="3" t="s">
        <v>28539</v>
      </c>
      <c r="T2718" s="3" t="s">
        <v>73</v>
      </c>
      <c r="U2718" s="3" t="s">
        <v>6655</v>
      </c>
      <c r="V2718" s="3" t="s">
        <v>76</v>
      </c>
      <c r="W2718" s="3" t="s">
        <v>73</v>
      </c>
      <c r="X2718" s="3" t="s">
        <v>73</v>
      </c>
      <c r="Y2718" s="3" t="s">
        <v>73</v>
      </c>
      <c r="Z2718" s="3" t="s">
        <v>28638</v>
      </c>
      <c r="AA2718" s="3" t="s">
        <v>73</v>
      </c>
      <c r="AB2718" s="3" t="s">
        <v>78</v>
      </c>
      <c r="AC2718" s="3" t="s">
        <v>32490</v>
      </c>
      <c r="AD2718" s="3" t="s">
        <v>80</v>
      </c>
      <c r="AE2718" s="3" t="s">
        <v>73</v>
      </c>
      <c r="AF2718" s="3" t="s">
        <v>73</v>
      </c>
      <c r="AG2718" s="7" t="s">
        <v>73</v>
      </c>
      <c r="AH2718" s="3" t="s">
        <v>73</v>
      </c>
      <c r="AI2718" s="3" t="s">
        <v>211</v>
      </c>
      <c r="AJ2718" s="3" t="s">
        <v>166</v>
      </c>
      <c r="AK2718" s="3" t="s">
        <v>82</v>
      </c>
      <c r="AL2718" s="3" t="s">
        <v>3416</v>
      </c>
      <c r="AM2718" s="3" t="s">
        <v>3417</v>
      </c>
      <c r="AN2718" s="3" t="s">
        <v>73</v>
      </c>
      <c r="AO2718" s="3" t="s">
        <v>73</v>
      </c>
      <c r="AP2718" s="3" t="s">
        <v>76</v>
      </c>
      <c r="AQ2718" s="3" t="s">
        <v>73</v>
      </c>
      <c r="AR2718" s="3" t="s">
        <v>73</v>
      </c>
      <c r="AS2718" s="3" t="s">
        <v>73</v>
      </c>
      <c r="AT2718" s="3" t="s">
        <v>299</v>
      </c>
      <c r="AU2718" s="3" t="s">
        <v>299</v>
      </c>
      <c r="AV2718" s="3" t="s">
        <v>299</v>
      </c>
      <c r="AW2718" s="3" t="s">
        <v>300</v>
      </c>
      <c r="AX2718" s="3" t="s">
        <v>2654</v>
      </c>
      <c r="AY2718" s="3" t="s">
        <v>73</v>
      </c>
      <c r="AZ2718" s="2">
        <v>39</v>
      </c>
      <c r="BA2718" s="2">
        <v>5</v>
      </c>
      <c r="BB2718" s="2">
        <v>3023</v>
      </c>
      <c r="BC2718" s="3" t="s">
        <v>2370</v>
      </c>
      <c r="BD2718" s="3" t="s">
        <v>6656</v>
      </c>
      <c r="BE2718" s="3" t="s">
        <v>91</v>
      </c>
      <c r="BF2718" s="3" t="s">
        <v>32498</v>
      </c>
      <c r="BG2718" s="3" t="s">
        <v>93</v>
      </c>
      <c r="BH2718" s="3" t="s">
        <v>93</v>
      </c>
      <c r="BI2718" s="3" t="s">
        <v>76</v>
      </c>
      <c r="BJ2718" s="3" t="s">
        <v>93</v>
      </c>
    </row>
    <row r="2719" spans="1:62" x14ac:dyDescent="0.2">
      <c r="A2719" s="2" t="s">
        <v>32494</v>
      </c>
      <c r="B2719" s="3" t="s">
        <v>8537</v>
      </c>
      <c r="C2719" s="3" t="s">
        <v>265</v>
      </c>
      <c r="D2719" s="3" t="s">
        <v>28626</v>
      </c>
      <c r="E2719" s="3" t="s">
        <v>28627</v>
      </c>
      <c r="F2719" s="3" t="s">
        <v>28628</v>
      </c>
      <c r="G2719" s="3" t="s">
        <v>704</v>
      </c>
      <c r="H2719" s="58" t="str">
        <f t="shared" si="406"/>
        <v>国网尤溪县供电公司</v>
      </c>
      <c r="I2719" s="3" t="s">
        <v>7273</v>
      </c>
      <c r="J2719" s="3" t="s">
        <v>7274</v>
      </c>
      <c r="K2719" s="3" t="s">
        <v>2883</v>
      </c>
      <c r="L2719" s="3" t="s">
        <v>3041</v>
      </c>
      <c r="M2719" s="3" t="s">
        <v>28629</v>
      </c>
      <c r="N2719" s="3" t="s">
        <v>28630</v>
      </c>
      <c r="O2719" s="3" t="s">
        <v>156</v>
      </c>
      <c r="P2719" s="3" t="s">
        <v>157</v>
      </c>
      <c r="Q2719" s="3" t="s">
        <v>28631</v>
      </c>
      <c r="R2719" s="3" t="s">
        <v>28632</v>
      </c>
      <c r="S2719" s="3" t="s">
        <v>300</v>
      </c>
      <c r="T2719" s="3" t="s">
        <v>73</v>
      </c>
      <c r="U2719" s="3" t="s">
        <v>28633</v>
      </c>
      <c r="V2719" s="3" t="s">
        <v>76</v>
      </c>
      <c r="W2719" s="3" t="s">
        <v>73</v>
      </c>
      <c r="X2719" s="3" t="s">
        <v>73</v>
      </c>
      <c r="Y2719" s="3" t="s">
        <v>73</v>
      </c>
      <c r="Z2719" s="3" t="s">
        <v>28629</v>
      </c>
      <c r="AA2719" s="3" t="s">
        <v>73</v>
      </c>
      <c r="AB2719" s="3" t="s">
        <v>78</v>
      </c>
      <c r="AC2719" s="3" t="s">
        <v>28190</v>
      </c>
      <c r="AD2719" s="3" t="s">
        <v>164</v>
      </c>
      <c r="AE2719" s="3" t="s">
        <v>73</v>
      </c>
      <c r="AF2719" s="3" t="s">
        <v>73</v>
      </c>
      <c r="AG2719" s="7" t="s">
        <v>73</v>
      </c>
      <c r="AH2719" s="3" t="s">
        <v>73</v>
      </c>
      <c r="AI2719" s="3" t="s">
        <v>211</v>
      </c>
      <c r="AJ2719" s="3" t="s">
        <v>507</v>
      </c>
      <c r="AK2719" s="3" t="s">
        <v>82</v>
      </c>
      <c r="AL2719" s="3" t="s">
        <v>280</v>
      </c>
      <c r="AM2719" s="3" t="s">
        <v>281</v>
      </c>
      <c r="AN2719" s="3" t="s">
        <v>73</v>
      </c>
      <c r="AO2719" s="3" t="s">
        <v>73</v>
      </c>
      <c r="AP2719" s="3" t="s">
        <v>76</v>
      </c>
      <c r="AQ2719" s="3" t="s">
        <v>73</v>
      </c>
      <c r="AR2719" s="3" t="s">
        <v>76</v>
      </c>
      <c r="AS2719" s="3" t="s">
        <v>73</v>
      </c>
      <c r="AT2719" s="3" t="s">
        <v>299</v>
      </c>
      <c r="AU2719" s="3" t="s">
        <v>299</v>
      </c>
      <c r="AV2719" s="3" t="s">
        <v>299</v>
      </c>
      <c r="AW2719" s="3" t="s">
        <v>300</v>
      </c>
      <c r="AX2719" s="3" t="s">
        <v>2110</v>
      </c>
      <c r="AY2719" s="3" t="s">
        <v>73</v>
      </c>
      <c r="AZ2719" s="2">
        <v>26</v>
      </c>
      <c r="BA2719" s="2">
        <v>3</v>
      </c>
      <c r="BB2719" s="2">
        <v>3233</v>
      </c>
      <c r="BC2719" s="3" t="s">
        <v>8537</v>
      </c>
      <c r="BD2719" s="3" t="s">
        <v>28634</v>
      </c>
      <c r="BE2719" s="3" t="s">
        <v>91</v>
      </c>
      <c r="BF2719" s="3" t="s">
        <v>28635</v>
      </c>
      <c r="BG2719" s="3" t="s">
        <v>93</v>
      </c>
      <c r="BH2719" s="3" t="s">
        <v>93</v>
      </c>
      <c r="BI2719" s="3" t="s">
        <v>76</v>
      </c>
      <c r="BJ2719" s="3" t="s">
        <v>93</v>
      </c>
    </row>
    <row r="2720" spans="1:62" hidden="1" x14ac:dyDescent="0.2">
      <c r="A2720" s="2" t="s">
        <v>4711</v>
      </c>
      <c r="B2720" s="3" t="s">
        <v>845</v>
      </c>
      <c r="C2720" s="3" t="s">
        <v>219</v>
      </c>
      <c r="D2720" s="3" t="s">
        <v>28617</v>
      </c>
      <c r="E2720" s="3" t="s">
        <v>28618</v>
      </c>
      <c r="F2720" s="3" t="s">
        <v>28619</v>
      </c>
      <c r="G2720" s="3" t="s">
        <v>830</v>
      </c>
      <c r="H2720" s="58" t="str">
        <f t="shared" si="406"/>
        <v>古田供电公司</v>
      </c>
      <c r="I2720" s="3" t="s">
        <v>831</v>
      </c>
      <c r="J2720" s="3" t="s">
        <v>832</v>
      </c>
      <c r="K2720" s="3" t="s">
        <v>129</v>
      </c>
      <c r="L2720" s="3" t="s">
        <v>130</v>
      </c>
      <c r="M2720" s="3" t="s">
        <v>28620</v>
      </c>
      <c r="N2720" s="3" t="s">
        <v>28621</v>
      </c>
      <c r="O2720" s="3" t="s">
        <v>293</v>
      </c>
      <c r="P2720" s="3" t="s">
        <v>106</v>
      </c>
      <c r="Q2720" s="3" t="s">
        <v>32492</v>
      </c>
      <c r="R2720" s="3" t="s">
        <v>32493</v>
      </c>
      <c r="S2720" s="3" t="s">
        <v>28622</v>
      </c>
      <c r="T2720" s="3" t="s">
        <v>28623</v>
      </c>
      <c r="U2720" s="3" t="s">
        <v>28624</v>
      </c>
      <c r="V2720" s="3" t="s">
        <v>76</v>
      </c>
      <c r="W2720" s="3" t="s">
        <v>73</v>
      </c>
      <c r="X2720" s="3" t="s">
        <v>73</v>
      </c>
      <c r="Y2720" s="3" t="s">
        <v>73</v>
      </c>
      <c r="Z2720" s="3" t="s">
        <v>28620</v>
      </c>
      <c r="AA2720" s="3" t="s">
        <v>28621</v>
      </c>
      <c r="AB2720" s="3" t="s">
        <v>78</v>
      </c>
      <c r="AC2720" s="3" t="s">
        <v>27612</v>
      </c>
      <c r="AD2720" s="3" t="s">
        <v>80</v>
      </c>
      <c r="AE2720" s="3" t="s">
        <v>73</v>
      </c>
      <c r="AF2720" s="3" t="s">
        <v>73</v>
      </c>
      <c r="AG2720" s="7" t="s">
        <v>73</v>
      </c>
      <c r="AH2720" s="3" t="s">
        <v>73</v>
      </c>
      <c r="AI2720" s="3" t="s">
        <v>82</v>
      </c>
      <c r="AJ2720" s="3" t="s">
        <v>82</v>
      </c>
      <c r="AK2720" s="3" t="s">
        <v>82</v>
      </c>
      <c r="AL2720" s="3" t="s">
        <v>842</v>
      </c>
      <c r="AM2720" s="3" t="s">
        <v>832</v>
      </c>
      <c r="AN2720" s="3" t="s">
        <v>28621</v>
      </c>
      <c r="AO2720" s="3" t="s">
        <v>73</v>
      </c>
      <c r="AP2720" s="3" t="s">
        <v>93</v>
      </c>
      <c r="AQ2720" s="3" t="s">
        <v>76</v>
      </c>
      <c r="AR2720" s="3" t="s">
        <v>73</v>
      </c>
      <c r="AS2720" s="3" t="s">
        <v>73</v>
      </c>
      <c r="AT2720" s="3" t="s">
        <v>138</v>
      </c>
      <c r="AU2720" s="3" t="s">
        <v>331</v>
      </c>
      <c r="AV2720" s="3" t="s">
        <v>2618</v>
      </c>
      <c r="AW2720" s="3" t="s">
        <v>2619</v>
      </c>
      <c r="AX2720" s="3" t="s">
        <v>142</v>
      </c>
      <c r="AY2720" s="3" t="s">
        <v>28623</v>
      </c>
      <c r="AZ2720" s="2">
        <v>4</v>
      </c>
      <c r="BA2720" s="2">
        <v>10</v>
      </c>
      <c r="BB2720" s="2">
        <v>327</v>
      </c>
      <c r="BC2720" s="3" t="s">
        <v>845</v>
      </c>
      <c r="BD2720" s="3" t="s">
        <v>846</v>
      </c>
      <c r="BE2720" s="3" t="s">
        <v>91</v>
      </c>
      <c r="BF2720" s="3" t="s">
        <v>28625</v>
      </c>
      <c r="BG2720" s="3" t="s">
        <v>93</v>
      </c>
      <c r="BH2720" s="3" t="s">
        <v>93</v>
      </c>
      <c r="BI2720" s="3" t="s">
        <v>76</v>
      </c>
      <c r="BJ2720" s="3" t="s">
        <v>93</v>
      </c>
    </row>
    <row r="2721" spans="1:62" x14ac:dyDescent="0.2">
      <c r="A2721" s="2" t="s">
        <v>32491</v>
      </c>
      <c r="B2721" s="3" t="s">
        <v>2911</v>
      </c>
      <c r="C2721" s="3" t="s">
        <v>174</v>
      </c>
      <c r="D2721" s="3" t="s">
        <v>28610</v>
      </c>
      <c r="E2721" s="3" t="s">
        <v>28611</v>
      </c>
      <c r="F2721" s="3" t="s">
        <v>28612</v>
      </c>
      <c r="G2721" s="3" t="s">
        <v>773</v>
      </c>
      <c r="H2721" s="58" t="str">
        <f t="shared" si="406"/>
        <v>永春县供电公司</v>
      </c>
      <c r="I2721" s="3" t="s">
        <v>2909</v>
      </c>
      <c r="J2721" s="3" t="s">
        <v>2910</v>
      </c>
      <c r="K2721" s="3" t="s">
        <v>2883</v>
      </c>
      <c r="L2721" s="3" t="s">
        <v>3041</v>
      </c>
      <c r="M2721" s="3" t="s">
        <v>28162</v>
      </c>
      <c r="N2721" s="3" t="s">
        <v>27447</v>
      </c>
      <c r="O2721" s="3" t="s">
        <v>70</v>
      </c>
      <c r="P2721" s="3" t="s">
        <v>106</v>
      </c>
      <c r="Q2721" s="3" t="s">
        <v>28613</v>
      </c>
      <c r="R2721" s="3" t="s">
        <v>28614</v>
      </c>
      <c r="S2721" s="3" t="s">
        <v>28615</v>
      </c>
      <c r="T2721" s="3" t="s">
        <v>349</v>
      </c>
      <c r="U2721" s="3" t="s">
        <v>7630</v>
      </c>
      <c r="V2721" s="3" t="s">
        <v>76</v>
      </c>
      <c r="W2721" s="3" t="s">
        <v>73</v>
      </c>
      <c r="X2721" s="3" t="s">
        <v>73</v>
      </c>
      <c r="Y2721" s="3" t="s">
        <v>73</v>
      </c>
      <c r="Z2721" s="3" t="s">
        <v>28162</v>
      </c>
      <c r="AA2721" s="3" t="s">
        <v>73</v>
      </c>
      <c r="AB2721" s="3" t="s">
        <v>78</v>
      </c>
      <c r="AC2721" s="3" t="s">
        <v>28190</v>
      </c>
      <c r="AD2721" s="3" t="s">
        <v>80</v>
      </c>
      <c r="AE2721" s="3" t="s">
        <v>73</v>
      </c>
      <c r="AF2721" s="3" t="s">
        <v>73</v>
      </c>
      <c r="AG2721" s="7" t="s">
        <v>73</v>
      </c>
      <c r="AH2721" s="3" t="s">
        <v>73</v>
      </c>
      <c r="AI2721" s="3" t="s">
        <v>211</v>
      </c>
      <c r="AJ2721" s="3" t="s">
        <v>82</v>
      </c>
      <c r="AK2721" s="3" t="s">
        <v>82</v>
      </c>
      <c r="AL2721" s="3" t="s">
        <v>3446</v>
      </c>
      <c r="AM2721" s="3" t="s">
        <v>354</v>
      </c>
      <c r="AN2721" s="3" t="s">
        <v>73</v>
      </c>
      <c r="AO2721" s="3" t="s">
        <v>73</v>
      </c>
      <c r="AP2721" s="3" t="s">
        <v>76</v>
      </c>
      <c r="AQ2721" s="3" t="s">
        <v>73</v>
      </c>
      <c r="AR2721" s="3" t="s">
        <v>73</v>
      </c>
      <c r="AS2721" s="3" t="s">
        <v>73</v>
      </c>
      <c r="AT2721" s="3" t="s">
        <v>138</v>
      </c>
      <c r="AU2721" s="3" t="s">
        <v>191</v>
      </c>
      <c r="AV2721" s="3" t="s">
        <v>192</v>
      </c>
      <c r="AW2721" s="3" t="s">
        <v>193</v>
      </c>
      <c r="AX2721" s="3" t="s">
        <v>2654</v>
      </c>
      <c r="AY2721" s="3" t="s">
        <v>349</v>
      </c>
      <c r="AZ2721" s="2">
        <v>17</v>
      </c>
      <c r="BA2721" s="2">
        <v>3</v>
      </c>
      <c r="BB2721" s="2">
        <v>984</v>
      </c>
      <c r="BC2721" s="3" t="s">
        <v>2911</v>
      </c>
      <c r="BD2721" s="3" t="s">
        <v>2912</v>
      </c>
      <c r="BE2721" s="3" t="s">
        <v>91</v>
      </c>
      <c r="BF2721" s="3" t="s">
        <v>28616</v>
      </c>
      <c r="BG2721" s="3" t="s">
        <v>93</v>
      </c>
      <c r="BH2721" s="3" t="s">
        <v>93</v>
      </c>
      <c r="BI2721" s="3" t="s">
        <v>76</v>
      </c>
      <c r="BJ2721" s="3" t="s">
        <v>93</v>
      </c>
    </row>
    <row r="2722" spans="1:62" x14ac:dyDescent="0.2">
      <c r="A2722" s="2" t="s">
        <v>2611</v>
      </c>
      <c r="B2722" s="3" t="s">
        <v>7803</v>
      </c>
      <c r="C2722" s="3" t="s">
        <v>174</v>
      </c>
      <c r="D2722" s="3" t="s">
        <v>28602</v>
      </c>
      <c r="E2722" s="3" t="s">
        <v>28603</v>
      </c>
      <c r="F2722" s="3" t="s">
        <v>28604</v>
      </c>
      <c r="G2722" s="3" t="s">
        <v>890</v>
      </c>
      <c r="H2722" s="58" t="str">
        <f t="shared" si="406"/>
        <v>安溪县供电公司</v>
      </c>
      <c r="I2722" s="3" t="s">
        <v>4772</v>
      </c>
      <c r="J2722" s="3" t="s">
        <v>4773</v>
      </c>
      <c r="K2722" s="3" t="s">
        <v>2883</v>
      </c>
      <c r="L2722" s="3" t="s">
        <v>3041</v>
      </c>
      <c r="M2722" s="3" t="s">
        <v>28605</v>
      </c>
      <c r="N2722" s="3" t="s">
        <v>28606</v>
      </c>
      <c r="O2722" s="3" t="s">
        <v>156</v>
      </c>
      <c r="P2722" s="3" t="s">
        <v>157</v>
      </c>
      <c r="Q2722" s="3" t="s">
        <v>28607</v>
      </c>
      <c r="R2722" s="3" t="s">
        <v>32489</v>
      </c>
      <c r="S2722" s="3" t="s">
        <v>28608</v>
      </c>
      <c r="T2722" s="3" t="s">
        <v>7327</v>
      </c>
      <c r="U2722" s="3" t="s">
        <v>28609</v>
      </c>
      <c r="V2722" s="3" t="s">
        <v>76</v>
      </c>
      <c r="W2722" s="3" t="s">
        <v>73</v>
      </c>
      <c r="X2722" s="3" t="s">
        <v>73</v>
      </c>
      <c r="Y2722" s="3" t="s">
        <v>73</v>
      </c>
      <c r="Z2722" s="3" t="s">
        <v>28278</v>
      </c>
      <c r="AA2722" s="3" t="s">
        <v>28606</v>
      </c>
      <c r="AB2722" s="3" t="s">
        <v>78</v>
      </c>
      <c r="AC2722" s="3" t="s">
        <v>32490</v>
      </c>
      <c r="AD2722" s="3" t="s">
        <v>80</v>
      </c>
      <c r="AE2722" s="3" t="s">
        <v>73</v>
      </c>
      <c r="AF2722" s="3" t="s">
        <v>73</v>
      </c>
      <c r="AG2722" s="7" t="s">
        <v>73</v>
      </c>
      <c r="AH2722" s="3" t="s">
        <v>73</v>
      </c>
      <c r="AI2722" s="3" t="s">
        <v>402</v>
      </c>
      <c r="AJ2722" s="3" t="s">
        <v>403</v>
      </c>
      <c r="AK2722" s="3" t="s">
        <v>82</v>
      </c>
      <c r="AL2722" s="3" t="s">
        <v>4774</v>
      </c>
      <c r="AM2722" s="3" t="s">
        <v>4773</v>
      </c>
      <c r="AN2722" s="3" t="s">
        <v>28606</v>
      </c>
      <c r="AO2722" s="3" t="s">
        <v>82</v>
      </c>
      <c r="AP2722" s="3" t="s">
        <v>93</v>
      </c>
      <c r="AQ2722" s="3" t="s">
        <v>76</v>
      </c>
      <c r="AR2722" s="3" t="s">
        <v>76</v>
      </c>
      <c r="AS2722" s="3" t="s">
        <v>73</v>
      </c>
      <c r="AT2722" s="3" t="s">
        <v>138</v>
      </c>
      <c r="AU2722" s="3" t="s">
        <v>509</v>
      </c>
      <c r="AV2722" s="3" t="s">
        <v>880</v>
      </c>
      <c r="AW2722" s="3" t="s">
        <v>881</v>
      </c>
      <c r="AX2722" s="3" t="s">
        <v>142</v>
      </c>
      <c r="AY2722" s="3" t="s">
        <v>7327</v>
      </c>
      <c r="AZ2722" s="2">
        <v>20</v>
      </c>
      <c r="BA2722" s="2">
        <v>2</v>
      </c>
      <c r="BB2722" s="2">
        <v>880</v>
      </c>
      <c r="BC2722" s="3" t="s">
        <v>7803</v>
      </c>
      <c r="BD2722" s="3" t="s">
        <v>7804</v>
      </c>
      <c r="BE2722" s="3" t="s">
        <v>91</v>
      </c>
      <c r="BF2722" s="3" t="s">
        <v>27585</v>
      </c>
      <c r="BG2722" s="3" t="s">
        <v>93</v>
      </c>
      <c r="BH2722" s="3" t="s">
        <v>93</v>
      </c>
      <c r="BI2722" s="3" t="s">
        <v>76</v>
      </c>
      <c r="BJ2722" s="3" t="s">
        <v>93</v>
      </c>
    </row>
    <row r="2723" spans="1:62" x14ac:dyDescent="0.2">
      <c r="A2723" s="2" t="s">
        <v>5557</v>
      </c>
      <c r="B2723" s="3" t="s">
        <v>28600</v>
      </c>
      <c r="C2723" s="3" t="s">
        <v>174</v>
      </c>
      <c r="D2723" s="3" t="s">
        <v>28591</v>
      </c>
      <c r="E2723" s="3" t="s">
        <v>28592</v>
      </c>
      <c r="F2723" s="3" t="s">
        <v>28593</v>
      </c>
      <c r="G2723" s="3" t="s">
        <v>1903</v>
      </c>
      <c r="H2723" s="58" t="str">
        <f t="shared" si="406"/>
        <v>德化县供电公司</v>
      </c>
      <c r="I2723" s="3" t="s">
        <v>6244</v>
      </c>
      <c r="J2723" s="3" t="s">
        <v>6245</v>
      </c>
      <c r="K2723" s="3" t="s">
        <v>2883</v>
      </c>
      <c r="L2723" s="3" t="s">
        <v>3041</v>
      </c>
      <c r="M2723" s="3" t="s">
        <v>28278</v>
      </c>
      <c r="N2723" s="3" t="s">
        <v>27730</v>
      </c>
      <c r="O2723" s="3" t="s">
        <v>156</v>
      </c>
      <c r="P2723" s="3" t="s">
        <v>157</v>
      </c>
      <c r="Q2723" s="3" t="s">
        <v>28594</v>
      </c>
      <c r="R2723" s="3" t="s">
        <v>28595</v>
      </c>
      <c r="S2723" s="3" t="s">
        <v>28596</v>
      </c>
      <c r="T2723" s="3" t="s">
        <v>73</v>
      </c>
      <c r="U2723" s="3" t="s">
        <v>28597</v>
      </c>
      <c r="V2723" s="3" t="s">
        <v>76</v>
      </c>
      <c r="W2723" s="3" t="s">
        <v>73</v>
      </c>
      <c r="X2723" s="3" t="s">
        <v>73</v>
      </c>
      <c r="Y2723" s="3" t="s">
        <v>73</v>
      </c>
      <c r="Z2723" s="3" t="s">
        <v>28598</v>
      </c>
      <c r="AA2723" s="3" t="s">
        <v>28599</v>
      </c>
      <c r="AB2723" s="3" t="s">
        <v>78</v>
      </c>
      <c r="AC2723" s="3" t="s">
        <v>27239</v>
      </c>
      <c r="AD2723" s="3" t="s">
        <v>80</v>
      </c>
      <c r="AE2723" s="3" t="s">
        <v>73</v>
      </c>
      <c r="AF2723" s="3" t="s">
        <v>73</v>
      </c>
      <c r="AG2723" s="7" t="s">
        <v>73</v>
      </c>
      <c r="AH2723" s="3" t="s">
        <v>73</v>
      </c>
      <c r="AI2723" s="3" t="s">
        <v>402</v>
      </c>
      <c r="AJ2723" s="3" t="s">
        <v>403</v>
      </c>
      <c r="AK2723" s="3" t="s">
        <v>82</v>
      </c>
      <c r="AL2723" s="3" t="s">
        <v>3519</v>
      </c>
      <c r="AM2723" s="3" t="s">
        <v>354</v>
      </c>
      <c r="AN2723" s="3" t="s">
        <v>28599</v>
      </c>
      <c r="AO2723" s="3" t="s">
        <v>73</v>
      </c>
      <c r="AP2723" s="3" t="s">
        <v>93</v>
      </c>
      <c r="AQ2723" s="3" t="s">
        <v>76</v>
      </c>
      <c r="AR2723" s="3" t="s">
        <v>76</v>
      </c>
      <c r="AS2723" s="3" t="s">
        <v>73</v>
      </c>
      <c r="AT2723" s="3" t="s">
        <v>138</v>
      </c>
      <c r="AU2723" s="3" t="s">
        <v>237</v>
      </c>
      <c r="AV2723" s="3" t="s">
        <v>213</v>
      </c>
      <c r="AW2723" s="3" t="s">
        <v>238</v>
      </c>
      <c r="AX2723" s="3" t="s">
        <v>2654</v>
      </c>
      <c r="AY2723" s="3" t="s">
        <v>73</v>
      </c>
      <c r="AZ2723" s="2">
        <v>4</v>
      </c>
      <c r="BA2723" s="2">
        <v>12</v>
      </c>
      <c r="BB2723" s="2">
        <v>1067</v>
      </c>
      <c r="BC2723" s="3" t="s">
        <v>28600</v>
      </c>
      <c r="BD2723" s="3" t="s">
        <v>28601</v>
      </c>
      <c r="BE2723" s="3" t="s">
        <v>91</v>
      </c>
      <c r="BF2723" s="3" t="s">
        <v>28378</v>
      </c>
      <c r="BG2723" s="3" t="s">
        <v>93</v>
      </c>
      <c r="BH2723" s="3" t="s">
        <v>93</v>
      </c>
      <c r="BI2723" s="3" t="s">
        <v>76</v>
      </c>
      <c r="BJ2723" s="3" t="s">
        <v>93</v>
      </c>
    </row>
    <row r="2724" spans="1:62" x14ac:dyDescent="0.2">
      <c r="A2724" s="2" t="s">
        <v>2614</v>
      </c>
      <c r="B2724" s="3" t="s">
        <v>28588</v>
      </c>
      <c r="C2724" s="3" t="s">
        <v>265</v>
      </c>
      <c r="D2724" s="3" t="s">
        <v>28578</v>
      </c>
      <c r="E2724" s="3" t="s">
        <v>28579</v>
      </c>
      <c r="F2724" s="3" t="s">
        <v>28580</v>
      </c>
      <c r="G2724" s="3" t="s">
        <v>2813</v>
      </c>
      <c r="H2724" s="58" t="str">
        <f t="shared" si="406"/>
        <v>国网大田县供电公司</v>
      </c>
      <c r="I2724" s="3" t="s">
        <v>3995</v>
      </c>
      <c r="J2724" s="3" t="s">
        <v>3996</v>
      </c>
      <c r="K2724" s="3" t="s">
        <v>2883</v>
      </c>
      <c r="L2724" s="3" t="s">
        <v>3041</v>
      </c>
      <c r="M2724" s="3" t="s">
        <v>28581</v>
      </c>
      <c r="N2724" s="3" t="s">
        <v>28582</v>
      </c>
      <c r="O2724" s="3" t="s">
        <v>156</v>
      </c>
      <c r="P2724" s="3" t="s">
        <v>185</v>
      </c>
      <c r="Q2724" s="3" t="s">
        <v>28583</v>
      </c>
      <c r="R2724" s="3" t="s">
        <v>28584</v>
      </c>
      <c r="S2724" s="3" t="s">
        <v>28585</v>
      </c>
      <c r="T2724" s="3" t="s">
        <v>73</v>
      </c>
      <c r="U2724" s="3" t="s">
        <v>28586</v>
      </c>
      <c r="V2724" s="3" t="s">
        <v>76</v>
      </c>
      <c r="W2724" s="3" t="s">
        <v>73</v>
      </c>
      <c r="X2724" s="3" t="s">
        <v>73</v>
      </c>
      <c r="Y2724" s="3" t="s">
        <v>73</v>
      </c>
      <c r="Z2724" s="3" t="s">
        <v>28587</v>
      </c>
      <c r="AA2724" s="3" t="s">
        <v>73</v>
      </c>
      <c r="AB2724" s="3" t="s">
        <v>78</v>
      </c>
      <c r="AC2724" s="3" t="s">
        <v>28190</v>
      </c>
      <c r="AD2724" s="3" t="s">
        <v>401</v>
      </c>
      <c r="AE2724" s="3" t="s">
        <v>73</v>
      </c>
      <c r="AF2724" s="3" t="s">
        <v>73</v>
      </c>
      <c r="AG2724" s="7" t="s">
        <v>73</v>
      </c>
      <c r="AH2724" s="3" t="s">
        <v>73</v>
      </c>
      <c r="AI2724" s="3" t="s">
        <v>82</v>
      </c>
      <c r="AJ2724" s="3" t="s">
        <v>82</v>
      </c>
      <c r="AK2724" s="3" t="s">
        <v>189</v>
      </c>
      <c r="AL2724" s="3" t="s">
        <v>2903</v>
      </c>
      <c r="AM2724" s="3" t="s">
        <v>2813</v>
      </c>
      <c r="AN2724" s="3" t="s">
        <v>73</v>
      </c>
      <c r="AO2724" s="3" t="s">
        <v>73</v>
      </c>
      <c r="AP2724" s="3" t="s">
        <v>76</v>
      </c>
      <c r="AQ2724" s="3" t="s">
        <v>73</v>
      </c>
      <c r="AR2724" s="3" t="s">
        <v>73</v>
      </c>
      <c r="AS2724" s="3" t="s">
        <v>73</v>
      </c>
      <c r="AT2724" s="3" t="s">
        <v>138</v>
      </c>
      <c r="AU2724" s="3" t="s">
        <v>168</v>
      </c>
      <c r="AV2724" s="3" t="s">
        <v>741</v>
      </c>
      <c r="AW2724" s="3" t="s">
        <v>1130</v>
      </c>
      <c r="AX2724" s="3" t="s">
        <v>2654</v>
      </c>
      <c r="AY2724" s="3" t="s">
        <v>73</v>
      </c>
      <c r="AZ2724" s="2">
        <v>10</v>
      </c>
      <c r="BA2724" s="2">
        <v>8</v>
      </c>
      <c r="BB2724" s="2">
        <v>1044</v>
      </c>
      <c r="BC2724" s="3" t="s">
        <v>28588</v>
      </c>
      <c r="BD2724" s="3" t="s">
        <v>28589</v>
      </c>
      <c r="BE2724" s="3" t="s">
        <v>91</v>
      </c>
      <c r="BF2724" s="3" t="s">
        <v>28590</v>
      </c>
      <c r="BG2724" s="3" t="s">
        <v>93</v>
      </c>
      <c r="BH2724" s="3" t="s">
        <v>93</v>
      </c>
      <c r="BI2724" s="3" t="s">
        <v>76</v>
      </c>
      <c r="BJ2724" s="3" t="s">
        <v>93</v>
      </c>
    </row>
    <row r="2725" spans="1:62" x14ac:dyDescent="0.2">
      <c r="A2725" s="2" t="s">
        <v>32488</v>
      </c>
      <c r="B2725" s="3" t="s">
        <v>2389</v>
      </c>
      <c r="C2725" s="3" t="s">
        <v>147</v>
      </c>
      <c r="D2725" s="3" t="s">
        <v>28568</v>
      </c>
      <c r="E2725" s="3" t="s">
        <v>28569</v>
      </c>
      <c r="F2725" s="3" t="s">
        <v>28570</v>
      </c>
      <c r="G2725" s="3" t="s">
        <v>390</v>
      </c>
      <c r="H2725" s="58" t="str">
        <f t="shared" si="406"/>
        <v>长汀供电有限公司</v>
      </c>
      <c r="I2725" s="3" t="s">
        <v>573</v>
      </c>
      <c r="J2725" s="3" t="s">
        <v>574</v>
      </c>
      <c r="K2725" s="3" t="s">
        <v>2883</v>
      </c>
      <c r="L2725" s="3" t="s">
        <v>3041</v>
      </c>
      <c r="M2725" s="3" t="s">
        <v>28436</v>
      </c>
      <c r="N2725" s="3" t="s">
        <v>28253</v>
      </c>
      <c r="O2725" s="3" t="s">
        <v>293</v>
      </c>
      <c r="P2725" s="3" t="s">
        <v>185</v>
      </c>
      <c r="Q2725" s="3" t="s">
        <v>28571</v>
      </c>
      <c r="R2725" s="3" t="s">
        <v>28572</v>
      </c>
      <c r="S2725" s="3" t="s">
        <v>28573</v>
      </c>
      <c r="T2725" s="3" t="s">
        <v>28574</v>
      </c>
      <c r="U2725" s="3" t="s">
        <v>28575</v>
      </c>
      <c r="V2725" s="3" t="s">
        <v>76</v>
      </c>
      <c r="W2725" s="3" t="s">
        <v>73</v>
      </c>
      <c r="X2725" s="3" t="s">
        <v>73</v>
      </c>
      <c r="Y2725" s="3" t="s">
        <v>73</v>
      </c>
      <c r="Z2725" s="3" t="s">
        <v>28576</v>
      </c>
      <c r="AA2725" s="3" t="s">
        <v>28577</v>
      </c>
      <c r="AB2725" s="3" t="s">
        <v>78</v>
      </c>
      <c r="AC2725" s="3" t="s">
        <v>28190</v>
      </c>
      <c r="AD2725" s="3" t="s">
        <v>164</v>
      </c>
      <c r="AE2725" s="3" t="s">
        <v>73</v>
      </c>
      <c r="AF2725" s="3" t="s">
        <v>73</v>
      </c>
      <c r="AG2725" s="7" t="s">
        <v>73</v>
      </c>
      <c r="AH2725" s="3" t="s">
        <v>73</v>
      </c>
      <c r="AI2725" s="3" t="s">
        <v>82</v>
      </c>
      <c r="AJ2725" s="3" t="s">
        <v>82</v>
      </c>
      <c r="AK2725" s="3" t="s">
        <v>82</v>
      </c>
      <c r="AL2725" s="3" t="s">
        <v>584</v>
      </c>
      <c r="AM2725" s="3" t="s">
        <v>585</v>
      </c>
      <c r="AN2725" s="3" t="s">
        <v>28577</v>
      </c>
      <c r="AO2725" s="3" t="s">
        <v>73</v>
      </c>
      <c r="AP2725" s="3" t="s">
        <v>93</v>
      </c>
      <c r="AQ2725" s="3" t="s">
        <v>76</v>
      </c>
      <c r="AR2725" s="3" t="s">
        <v>73</v>
      </c>
      <c r="AS2725" s="3" t="s">
        <v>73</v>
      </c>
      <c r="AT2725" s="3" t="s">
        <v>138</v>
      </c>
      <c r="AU2725" s="3" t="s">
        <v>168</v>
      </c>
      <c r="AV2725" s="3" t="s">
        <v>741</v>
      </c>
      <c r="AW2725" s="3" t="s">
        <v>1130</v>
      </c>
      <c r="AX2725" s="3" t="s">
        <v>2654</v>
      </c>
      <c r="AY2725" s="3" t="s">
        <v>28574</v>
      </c>
      <c r="AZ2725" s="2">
        <v>8</v>
      </c>
      <c r="BA2725" s="2">
        <v>1</v>
      </c>
      <c r="BB2725" s="2">
        <v>264</v>
      </c>
      <c r="BC2725" s="3" t="s">
        <v>2389</v>
      </c>
      <c r="BD2725" s="3" t="s">
        <v>4156</v>
      </c>
      <c r="BE2725" s="3" t="s">
        <v>91</v>
      </c>
      <c r="BF2725" s="3" t="s">
        <v>28263</v>
      </c>
      <c r="BG2725" s="3" t="s">
        <v>93</v>
      </c>
      <c r="BH2725" s="3" t="s">
        <v>93</v>
      </c>
      <c r="BI2725" s="3" t="s">
        <v>76</v>
      </c>
      <c r="BJ2725" s="3" t="s">
        <v>93</v>
      </c>
    </row>
    <row r="2726" spans="1:62" hidden="1" x14ac:dyDescent="0.2">
      <c r="A2726" s="2" t="s">
        <v>2620</v>
      </c>
      <c r="B2726" s="3" t="s">
        <v>8430</v>
      </c>
      <c r="C2726" s="3" t="s">
        <v>359</v>
      </c>
      <c r="D2726" s="3" t="s">
        <v>28556</v>
      </c>
      <c r="E2726" s="3" t="s">
        <v>28557</v>
      </c>
      <c r="F2726" s="3" t="s">
        <v>28558</v>
      </c>
      <c r="G2726" s="3" t="s">
        <v>2439</v>
      </c>
      <c r="H2726" s="58" t="str">
        <f t="shared" si="406"/>
        <v>华安供电有限公司</v>
      </c>
      <c r="I2726" s="3" t="s">
        <v>5674</v>
      </c>
      <c r="J2726" s="3" t="s">
        <v>5675</v>
      </c>
      <c r="K2726" s="3" t="s">
        <v>413</v>
      </c>
      <c r="L2726" s="3" t="s">
        <v>435</v>
      </c>
      <c r="M2726" s="3" t="s">
        <v>28559</v>
      </c>
      <c r="N2726" s="3" t="s">
        <v>28560</v>
      </c>
      <c r="O2726" s="3" t="s">
        <v>156</v>
      </c>
      <c r="P2726" s="3" t="s">
        <v>157</v>
      </c>
      <c r="Q2726" s="3" t="s">
        <v>28561</v>
      </c>
      <c r="R2726" s="3" t="s">
        <v>28562</v>
      </c>
      <c r="S2726" s="3" t="s">
        <v>28563</v>
      </c>
      <c r="T2726" s="3" t="s">
        <v>73</v>
      </c>
      <c r="U2726" s="3" t="s">
        <v>28564</v>
      </c>
      <c r="V2726" s="3" t="s">
        <v>76</v>
      </c>
      <c r="W2726" s="3" t="s">
        <v>73</v>
      </c>
      <c r="X2726" s="3" t="s">
        <v>73</v>
      </c>
      <c r="Y2726" s="3" t="s">
        <v>73</v>
      </c>
      <c r="Z2726" s="3" t="s">
        <v>27440</v>
      </c>
      <c r="AA2726" s="3" t="s">
        <v>28565</v>
      </c>
      <c r="AB2726" s="3" t="s">
        <v>78</v>
      </c>
      <c r="AC2726" s="3" t="s">
        <v>28566</v>
      </c>
      <c r="AD2726" s="3" t="s">
        <v>80</v>
      </c>
      <c r="AE2726" s="3" t="s">
        <v>73</v>
      </c>
      <c r="AF2726" s="3" t="s">
        <v>73</v>
      </c>
      <c r="AG2726" s="7" t="s">
        <v>73</v>
      </c>
      <c r="AH2726" s="3" t="s">
        <v>73</v>
      </c>
      <c r="AI2726" s="3" t="s">
        <v>402</v>
      </c>
      <c r="AJ2726" s="3" t="s">
        <v>403</v>
      </c>
      <c r="AK2726" s="3" t="s">
        <v>82</v>
      </c>
      <c r="AL2726" s="3" t="s">
        <v>3370</v>
      </c>
      <c r="AM2726" s="3" t="s">
        <v>3144</v>
      </c>
      <c r="AN2726" s="3" t="s">
        <v>28565</v>
      </c>
      <c r="AO2726" s="3" t="s">
        <v>73</v>
      </c>
      <c r="AP2726" s="3" t="s">
        <v>93</v>
      </c>
      <c r="AQ2726" s="3" t="s">
        <v>73</v>
      </c>
      <c r="AR2726" s="3" t="s">
        <v>73</v>
      </c>
      <c r="AS2726" s="3" t="s">
        <v>73</v>
      </c>
      <c r="AT2726" s="3" t="s">
        <v>138</v>
      </c>
      <c r="AU2726" s="3" t="s">
        <v>237</v>
      </c>
      <c r="AV2726" s="3" t="s">
        <v>192</v>
      </c>
      <c r="AW2726" s="3" t="s">
        <v>193</v>
      </c>
      <c r="AX2726" s="3" t="s">
        <v>566</v>
      </c>
      <c r="AY2726" s="3" t="s">
        <v>73</v>
      </c>
      <c r="AZ2726" s="2">
        <v>22</v>
      </c>
      <c r="BA2726" s="2">
        <v>3</v>
      </c>
      <c r="BB2726" s="2">
        <v>1368</v>
      </c>
      <c r="BC2726" s="3" t="s">
        <v>8430</v>
      </c>
      <c r="BD2726" s="3" t="s">
        <v>28567</v>
      </c>
      <c r="BE2726" s="3" t="s">
        <v>91</v>
      </c>
      <c r="BF2726" s="3" t="s">
        <v>28287</v>
      </c>
      <c r="BG2726" s="3" t="s">
        <v>93</v>
      </c>
      <c r="BH2726" s="3" t="s">
        <v>93</v>
      </c>
      <c r="BI2726" s="3" t="s">
        <v>76</v>
      </c>
      <c r="BJ2726" s="3" t="s">
        <v>93</v>
      </c>
    </row>
    <row r="2727" spans="1:62" x14ac:dyDescent="0.2">
      <c r="A2727" s="2" t="s">
        <v>6587</v>
      </c>
      <c r="B2727" s="3" t="s">
        <v>1484</v>
      </c>
      <c r="C2727" s="3" t="s">
        <v>147</v>
      </c>
      <c r="D2727" s="3" t="s">
        <v>28545</v>
      </c>
      <c r="E2727" s="3" t="s">
        <v>28546</v>
      </c>
      <c r="F2727" s="3" t="s">
        <v>28547</v>
      </c>
      <c r="G2727" s="3" t="s">
        <v>1467</v>
      </c>
      <c r="H2727" s="58" t="str">
        <f>C2727</f>
        <v>龙岩</v>
      </c>
      <c r="I2727" s="3" t="s">
        <v>1468</v>
      </c>
      <c r="J2727" s="3" t="s">
        <v>1469</v>
      </c>
      <c r="K2727" s="3" t="s">
        <v>2883</v>
      </c>
      <c r="L2727" s="3" t="s">
        <v>3041</v>
      </c>
      <c r="M2727" s="3" t="s">
        <v>28548</v>
      </c>
      <c r="N2727" s="3" t="s">
        <v>28549</v>
      </c>
      <c r="O2727" s="3" t="s">
        <v>293</v>
      </c>
      <c r="P2727" s="3" t="s">
        <v>185</v>
      </c>
      <c r="Q2727" s="3" t="s">
        <v>28550</v>
      </c>
      <c r="R2727" s="3" t="s">
        <v>28551</v>
      </c>
      <c r="S2727" s="3" t="s">
        <v>28552</v>
      </c>
      <c r="T2727" s="3" t="s">
        <v>28553</v>
      </c>
      <c r="U2727" s="3" t="s">
        <v>28554</v>
      </c>
      <c r="V2727" s="3" t="s">
        <v>76</v>
      </c>
      <c r="W2727" s="3" t="s">
        <v>73</v>
      </c>
      <c r="X2727" s="3" t="s">
        <v>73</v>
      </c>
      <c r="Y2727" s="3" t="s">
        <v>73</v>
      </c>
      <c r="Z2727" s="3" t="s">
        <v>28548</v>
      </c>
      <c r="AA2727" s="3" t="s">
        <v>73</v>
      </c>
      <c r="AB2727" s="3" t="s">
        <v>78</v>
      </c>
      <c r="AC2727" s="3" t="s">
        <v>27239</v>
      </c>
      <c r="AD2727" s="3" t="s">
        <v>401</v>
      </c>
      <c r="AE2727" s="3" t="s">
        <v>73</v>
      </c>
      <c r="AF2727" s="3" t="s">
        <v>73</v>
      </c>
      <c r="AG2727" s="7" t="s">
        <v>73</v>
      </c>
      <c r="AH2727" s="3" t="s">
        <v>73</v>
      </c>
      <c r="AI2727" s="3" t="s">
        <v>82</v>
      </c>
      <c r="AJ2727" s="3" t="s">
        <v>82</v>
      </c>
      <c r="AK2727" s="3" t="s">
        <v>189</v>
      </c>
      <c r="AL2727" s="3" t="s">
        <v>3533</v>
      </c>
      <c r="AM2727" s="3" t="s">
        <v>3534</v>
      </c>
      <c r="AN2727" s="3" t="s">
        <v>73</v>
      </c>
      <c r="AO2727" s="3" t="s">
        <v>73</v>
      </c>
      <c r="AP2727" s="3" t="s">
        <v>76</v>
      </c>
      <c r="AQ2727" s="3" t="s">
        <v>73</v>
      </c>
      <c r="AR2727" s="3" t="s">
        <v>73</v>
      </c>
      <c r="AS2727" s="3" t="s">
        <v>73</v>
      </c>
      <c r="AT2727" s="3" t="s">
        <v>138</v>
      </c>
      <c r="AU2727" s="3" t="s">
        <v>509</v>
      </c>
      <c r="AV2727" s="3" t="s">
        <v>1220</v>
      </c>
      <c r="AW2727" s="3" t="s">
        <v>1221</v>
      </c>
      <c r="AX2727" s="3" t="s">
        <v>2654</v>
      </c>
      <c r="AY2727" s="3" t="s">
        <v>28553</v>
      </c>
      <c r="AZ2727" s="2">
        <v>5</v>
      </c>
      <c r="BA2727" s="2">
        <v>12</v>
      </c>
      <c r="BB2727" s="2">
        <v>436</v>
      </c>
      <c r="BC2727" s="3" t="s">
        <v>1484</v>
      </c>
      <c r="BD2727" s="3" t="s">
        <v>1485</v>
      </c>
      <c r="BE2727" s="3" t="s">
        <v>91</v>
      </c>
      <c r="BF2727" s="3" t="s">
        <v>28555</v>
      </c>
      <c r="BG2727" s="3" t="s">
        <v>93</v>
      </c>
      <c r="BH2727" s="3" t="s">
        <v>93</v>
      </c>
      <c r="BI2727" s="3" t="s">
        <v>76</v>
      </c>
      <c r="BJ2727" s="3" t="s">
        <v>93</v>
      </c>
    </row>
    <row r="2728" spans="1:62" hidden="1" x14ac:dyDescent="0.2">
      <c r="A2728" s="2" t="s">
        <v>32486</v>
      </c>
      <c r="B2728" s="3" t="s">
        <v>8507</v>
      </c>
      <c r="C2728" s="3" t="s">
        <v>174</v>
      </c>
      <c r="D2728" s="3" t="s">
        <v>28533</v>
      </c>
      <c r="E2728" s="3" t="s">
        <v>28534</v>
      </c>
      <c r="F2728" s="3" t="s">
        <v>28535</v>
      </c>
      <c r="G2728" s="3" t="s">
        <v>890</v>
      </c>
      <c r="H2728" s="58" t="str">
        <f>G2728</f>
        <v>安溪县供电公司</v>
      </c>
      <c r="I2728" s="3" t="s">
        <v>891</v>
      </c>
      <c r="J2728" s="3" t="s">
        <v>892</v>
      </c>
      <c r="K2728" s="3" t="s">
        <v>250</v>
      </c>
      <c r="L2728" s="3" t="s">
        <v>250</v>
      </c>
      <c r="M2728" s="3" t="s">
        <v>28536</v>
      </c>
      <c r="N2728" s="3" t="s">
        <v>28537</v>
      </c>
      <c r="O2728" s="3" t="s">
        <v>156</v>
      </c>
      <c r="P2728" s="3" t="s">
        <v>157</v>
      </c>
      <c r="Q2728" s="3" t="s">
        <v>32487</v>
      </c>
      <c r="R2728" s="3" t="s">
        <v>28538</v>
      </c>
      <c r="S2728" s="3" t="s">
        <v>28539</v>
      </c>
      <c r="T2728" s="3" t="s">
        <v>73</v>
      </c>
      <c r="U2728" s="3" t="s">
        <v>28540</v>
      </c>
      <c r="V2728" s="3" t="s">
        <v>76</v>
      </c>
      <c r="W2728" s="3" t="s">
        <v>73</v>
      </c>
      <c r="X2728" s="3" t="s">
        <v>73</v>
      </c>
      <c r="Y2728" s="3" t="s">
        <v>73</v>
      </c>
      <c r="Z2728" s="3" t="s">
        <v>28541</v>
      </c>
      <c r="AA2728" s="3" t="s">
        <v>28542</v>
      </c>
      <c r="AB2728" s="3" t="s">
        <v>78</v>
      </c>
      <c r="AC2728" s="3" t="s">
        <v>27612</v>
      </c>
      <c r="AD2728" s="3" t="s">
        <v>164</v>
      </c>
      <c r="AE2728" s="3" t="s">
        <v>73</v>
      </c>
      <c r="AF2728" s="3" t="s">
        <v>73</v>
      </c>
      <c r="AG2728" s="7" t="s">
        <v>73</v>
      </c>
      <c r="AH2728" s="3" t="s">
        <v>73</v>
      </c>
      <c r="AI2728" s="3" t="s">
        <v>211</v>
      </c>
      <c r="AJ2728" s="3" t="s">
        <v>166</v>
      </c>
      <c r="AK2728" s="3" t="s">
        <v>82</v>
      </c>
      <c r="AL2728" s="3" t="s">
        <v>3416</v>
      </c>
      <c r="AM2728" s="3" t="s">
        <v>3417</v>
      </c>
      <c r="AN2728" s="3" t="s">
        <v>28542</v>
      </c>
      <c r="AO2728" s="3" t="s">
        <v>82</v>
      </c>
      <c r="AP2728" s="3" t="s">
        <v>93</v>
      </c>
      <c r="AQ2728" s="3" t="s">
        <v>76</v>
      </c>
      <c r="AR2728" s="3" t="s">
        <v>76</v>
      </c>
      <c r="AS2728" s="3" t="s">
        <v>73</v>
      </c>
      <c r="AT2728" s="3" t="s">
        <v>299</v>
      </c>
      <c r="AU2728" s="3" t="s">
        <v>299</v>
      </c>
      <c r="AV2728" s="3" t="s">
        <v>299</v>
      </c>
      <c r="AW2728" s="3" t="s">
        <v>300</v>
      </c>
      <c r="AX2728" s="3" t="s">
        <v>262</v>
      </c>
      <c r="AY2728" s="3" t="s">
        <v>73</v>
      </c>
      <c r="AZ2728" s="2">
        <v>32</v>
      </c>
      <c r="BA2728" s="2">
        <v>5</v>
      </c>
      <c r="BB2728" s="2">
        <v>2670</v>
      </c>
      <c r="BC2728" s="3" t="s">
        <v>8507</v>
      </c>
      <c r="BD2728" s="3" t="s">
        <v>28543</v>
      </c>
      <c r="BE2728" s="3" t="s">
        <v>91</v>
      </c>
      <c r="BF2728" s="3" t="s">
        <v>28544</v>
      </c>
      <c r="BG2728" s="3" t="s">
        <v>93</v>
      </c>
      <c r="BH2728" s="3" t="s">
        <v>93</v>
      </c>
      <c r="BI2728" s="3" t="s">
        <v>76</v>
      </c>
      <c r="BJ2728" s="3" t="s">
        <v>93</v>
      </c>
    </row>
    <row r="2729" spans="1:62" hidden="1" x14ac:dyDescent="0.2">
      <c r="A2729" s="2" t="s">
        <v>32485</v>
      </c>
      <c r="B2729" s="3" t="s">
        <v>28530</v>
      </c>
      <c r="C2729" s="3" t="s">
        <v>147</v>
      </c>
      <c r="D2729" s="3" t="s">
        <v>28520</v>
      </c>
      <c r="E2729" s="3" t="s">
        <v>28521</v>
      </c>
      <c r="F2729" s="3" t="s">
        <v>28522</v>
      </c>
      <c r="G2729" s="3" t="s">
        <v>1467</v>
      </c>
      <c r="H2729" s="58" t="str">
        <f t="shared" ref="H2729:H2730" si="407">C2729</f>
        <v>龙岩</v>
      </c>
      <c r="I2729" s="3" t="s">
        <v>2765</v>
      </c>
      <c r="J2729" s="3" t="s">
        <v>2766</v>
      </c>
      <c r="K2729" s="3" t="s">
        <v>103</v>
      </c>
      <c r="L2729" s="3" t="s">
        <v>103</v>
      </c>
      <c r="M2729" s="3" t="s">
        <v>28523</v>
      </c>
      <c r="N2729" s="3" t="s">
        <v>28524</v>
      </c>
      <c r="O2729" s="3" t="s">
        <v>156</v>
      </c>
      <c r="P2729" s="3" t="s">
        <v>157</v>
      </c>
      <c r="Q2729" s="3" t="s">
        <v>28525</v>
      </c>
      <c r="R2729" s="3" t="s">
        <v>28526</v>
      </c>
      <c r="S2729" s="3" t="s">
        <v>28527</v>
      </c>
      <c r="T2729" s="3" t="s">
        <v>3365</v>
      </c>
      <c r="U2729" s="3" t="s">
        <v>28528</v>
      </c>
      <c r="V2729" s="3" t="s">
        <v>76</v>
      </c>
      <c r="W2729" s="3" t="s">
        <v>73</v>
      </c>
      <c r="X2729" s="3" t="s">
        <v>73</v>
      </c>
      <c r="Y2729" s="3" t="s">
        <v>73</v>
      </c>
      <c r="Z2729" s="3" t="s">
        <v>28529</v>
      </c>
      <c r="AA2729" s="3" t="s">
        <v>73</v>
      </c>
      <c r="AB2729" s="3" t="s">
        <v>78</v>
      </c>
      <c r="AC2729" s="3" t="s">
        <v>27239</v>
      </c>
      <c r="AD2729" s="3" t="s">
        <v>401</v>
      </c>
      <c r="AE2729" s="3" t="s">
        <v>73</v>
      </c>
      <c r="AF2729" s="3" t="s">
        <v>73</v>
      </c>
      <c r="AG2729" s="7" t="s">
        <v>73</v>
      </c>
      <c r="AH2729" s="3" t="s">
        <v>73</v>
      </c>
      <c r="AI2729" s="3" t="s">
        <v>115</v>
      </c>
      <c r="AJ2729" s="3" t="s">
        <v>403</v>
      </c>
      <c r="AK2729" s="3" t="s">
        <v>82</v>
      </c>
      <c r="AL2729" s="3" t="s">
        <v>73</v>
      </c>
      <c r="AM2729" s="3" t="s">
        <v>73</v>
      </c>
      <c r="AN2729" s="3" t="s">
        <v>73</v>
      </c>
      <c r="AO2729" s="3" t="s">
        <v>73</v>
      </c>
      <c r="AP2729" s="3" t="s">
        <v>76</v>
      </c>
      <c r="AQ2729" s="3" t="s">
        <v>73</v>
      </c>
      <c r="AR2729" s="3" t="s">
        <v>73</v>
      </c>
      <c r="AS2729" s="3" t="s">
        <v>73</v>
      </c>
      <c r="AT2729" s="3" t="s">
        <v>117</v>
      </c>
      <c r="AU2729" s="3" t="s">
        <v>118</v>
      </c>
      <c r="AV2729" s="3" t="s">
        <v>119</v>
      </c>
      <c r="AW2729" s="3" t="s">
        <v>120</v>
      </c>
      <c r="AX2729" s="3" t="s">
        <v>121</v>
      </c>
      <c r="AY2729" s="3" t="s">
        <v>3365</v>
      </c>
      <c r="AZ2729" s="2">
        <v>56</v>
      </c>
      <c r="BA2729" s="2">
        <v>29</v>
      </c>
      <c r="BB2729" s="2">
        <v>3984</v>
      </c>
      <c r="BC2729" s="3" t="s">
        <v>28530</v>
      </c>
      <c r="BD2729" s="3" t="s">
        <v>28531</v>
      </c>
      <c r="BE2729" s="3" t="s">
        <v>91</v>
      </c>
      <c r="BF2729" s="3" t="s">
        <v>28532</v>
      </c>
      <c r="BG2729" s="3" t="s">
        <v>93</v>
      </c>
      <c r="BH2729" s="3" t="s">
        <v>93</v>
      </c>
      <c r="BI2729" s="3" t="s">
        <v>76</v>
      </c>
      <c r="BJ2729" s="3" t="s">
        <v>93</v>
      </c>
    </row>
    <row r="2730" spans="1:62" hidden="1" x14ac:dyDescent="0.2">
      <c r="A2730" s="2" t="s">
        <v>32483</v>
      </c>
      <c r="B2730" s="3" t="s">
        <v>5767</v>
      </c>
      <c r="C2730" s="3" t="s">
        <v>265</v>
      </c>
      <c r="D2730" s="3" t="s">
        <v>28513</v>
      </c>
      <c r="E2730" s="3" t="s">
        <v>28514</v>
      </c>
      <c r="F2730" s="3" t="s">
        <v>28515</v>
      </c>
      <c r="G2730" s="3" t="s">
        <v>2724</v>
      </c>
      <c r="H2730" s="58" t="str">
        <f t="shared" si="407"/>
        <v>三明</v>
      </c>
      <c r="I2730" s="3" t="s">
        <v>2725</v>
      </c>
      <c r="J2730" s="3" t="s">
        <v>2726</v>
      </c>
      <c r="K2730" s="3" t="s">
        <v>2883</v>
      </c>
      <c r="L2730" s="3" t="s">
        <v>2923</v>
      </c>
      <c r="M2730" s="3" t="s">
        <v>28516</v>
      </c>
      <c r="N2730" s="3" t="s">
        <v>28517</v>
      </c>
      <c r="O2730" s="3" t="s">
        <v>70</v>
      </c>
      <c r="P2730" s="3" t="s">
        <v>185</v>
      </c>
      <c r="Q2730" s="3" t="s">
        <v>32484</v>
      </c>
      <c r="R2730" s="3" t="s">
        <v>28518</v>
      </c>
      <c r="S2730" s="3" t="s">
        <v>73</v>
      </c>
      <c r="T2730" s="3" t="s">
        <v>73</v>
      </c>
      <c r="U2730" s="3" t="s">
        <v>28519</v>
      </c>
      <c r="V2730" s="3" t="s">
        <v>76</v>
      </c>
      <c r="W2730" s="3" t="s">
        <v>73</v>
      </c>
      <c r="X2730" s="3" t="s">
        <v>73</v>
      </c>
      <c r="Y2730" s="3" t="s">
        <v>73</v>
      </c>
      <c r="Z2730" s="3" t="s">
        <v>28516</v>
      </c>
      <c r="AA2730" s="3" t="s">
        <v>73</v>
      </c>
      <c r="AB2730" s="3" t="s">
        <v>78</v>
      </c>
      <c r="AC2730" s="3" t="s">
        <v>27664</v>
      </c>
      <c r="AD2730" s="3" t="s">
        <v>164</v>
      </c>
      <c r="AE2730" s="3" t="s">
        <v>73</v>
      </c>
      <c r="AF2730" s="3" t="s">
        <v>73</v>
      </c>
      <c r="AG2730" s="7" t="s">
        <v>73</v>
      </c>
      <c r="AH2730" s="3" t="s">
        <v>73</v>
      </c>
      <c r="AI2730" s="3" t="s">
        <v>82</v>
      </c>
      <c r="AJ2730" s="3" t="s">
        <v>82</v>
      </c>
      <c r="AK2730" s="3" t="s">
        <v>1808</v>
      </c>
      <c r="AL2730" s="3" t="s">
        <v>280</v>
      </c>
      <c r="AM2730" s="3" t="s">
        <v>281</v>
      </c>
      <c r="AN2730" s="3" t="s">
        <v>73</v>
      </c>
      <c r="AO2730" s="3" t="s">
        <v>73</v>
      </c>
      <c r="AP2730" s="3" t="s">
        <v>93</v>
      </c>
      <c r="AQ2730" s="3" t="s">
        <v>73</v>
      </c>
      <c r="AR2730" s="3" t="s">
        <v>73</v>
      </c>
      <c r="AS2730" s="3" t="s">
        <v>73</v>
      </c>
      <c r="AT2730" s="3" t="s">
        <v>138</v>
      </c>
      <c r="AU2730" s="3" t="s">
        <v>237</v>
      </c>
      <c r="AV2730" s="3" t="s">
        <v>213</v>
      </c>
      <c r="AW2730" s="3" t="s">
        <v>238</v>
      </c>
      <c r="AX2730" s="3" t="s">
        <v>142</v>
      </c>
      <c r="AY2730" s="3" t="s">
        <v>73</v>
      </c>
      <c r="AZ2730" s="2">
        <v>7</v>
      </c>
      <c r="BA2730" s="2">
        <v>31</v>
      </c>
      <c r="BB2730" s="2">
        <v>334</v>
      </c>
      <c r="BC2730" s="3" t="s">
        <v>5767</v>
      </c>
      <c r="BD2730" s="3" t="s">
        <v>5768</v>
      </c>
      <c r="BE2730" s="3" t="s">
        <v>195</v>
      </c>
      <c r="BF2730" s="3" t="s">
        <v>73</v>
      </c>
      <c r="BG2730" s="3" t="s">
        <v>93</v>
      </c>
      <c r="BH2730" s="3" t="s">
        <v>93</v>
      </c>
      <c r="BI2730" s="3" t="s">
        <v>76</v>
      </c>
      <c r="BJ2730" s="3" t="s">
        <v>76</v>
      </c>
    </row>
    <row r="2731" spans="1:62" x14ac:dyDescent="0.2">
      <c r="A2731" s="2" t="s">
        <v>32482</v>
      </c>
      <c r="B2731" s="3" t="s">
        <v>4637</v>
      </c>
      <c r="C2731" s="3" t="s">
        <v>265</v>
      </c>
      <c r="D2731" s="3" t="s">
        <v>28504</v>
      </c>
      <c r="E2731" s="3" t="s">
        <v>28505</v>
      </c>
      <c r="F2731" s="3" t="s">
        <v>28506</v>
      </c>
      <c r="G2731" s="3" t="s">
        <v>3709</v>
      </c>
      <c r="H2731" s="58" t="str">
        <f t="shared" ref="H2731:H2734" si="408">G2731</f>
        <v>国网泰宁县供电公司</v>
      </c>
      <c r="I2731" s="3" t="s">
        <v>4638</v>
      </c>
      <c r="J2731" s="3" t="s">
        <v>4639</v>
      </c>
      <c r="K2731" s="3" t="s">
        <v>2883</v>
      </c>
      <c r="L2731" s="3" t="s">
        <v>3041</v>
      </c>
      <c r="M2731" s="3" t="s">
        <v>28507</v>
      </c>
      <c r="N2731" s="3" t="s">
        <v>28508</v>
      </c>
      <c r="O2731" s="3" t="s">
        <v>70</v>
      </c>
      <c r="P2731" s="3" t="s">
        <v>185</v>
      </c>
      <c r="Q2731" s="3" t="s">
        <v>28509</v>
      </c>
      <c r="R2731" s="3" t="s">
        <v>28510</v>
      </c>
      <c r="S2731" s="3" t="s">
        <v>73</v>
      </c>
      <c r="T2731" s="3" t="s">
        <v>73</v>
      </c>
      <c r="U2731" s="3" t="s">
        <v>28511</v>
      </c>
      <c r="V2731" s="3" t="s">
        <v>76</v>
      </c>
      <c r="W2731" s="3" t="s">
        <v>73</v>
      </c>
      <c r="X2731" s="3" t="s">
        <v>73</v>
      </c>
      <c r="Y2731" s="3" t="s">
        <v>73</v>
      </c>
      <c r="Z2731" s="3" t="s">
        <v>28512</v>
      </c>
      <c r="AA2731" s="3" t="s">
        <v>73</v>
      </c>
      <c r="AB2731" s="3" t="s">
        <v>78</v>
      </c>
      <c r="AC2731" s="3" t="s">
        <v>27239</v>
      </c>
      <c r="AD2731" s="3" t="s">
        <v>401</v>
      </c>
      <c r="AE2731" s="3" t="s">
        <v>73</v>
      </c>
      <c r="AF2731" s="3" t="s">
        <v>73</v>
      </c>
      <c r="AG2731" s="7" t="s">
        <v>73</v>
      </c>
      <c r="AH2731" s="3" t="s">
        <v>73</v>
      </c>
      <c r="AI2731" s="3" t="s">
        <v>82</v>
      </c>
      <c r="AJ2731" s="3" t="s">
        <v>82</v>
      </c>
      <c r="AK2731" s="3" t="s">
        <v>189</v>
      </c>
      <c r="AL2731" s="3" t="s">
        <v>4640</v>
      </c>
      <c r="AM2731" s="3" t="s">
        <v>3320</v>
      </c>
      <c r="AN2731" s="3" t="s">
        <v>73</v>
      </c>
      <c r="AO2731" s="3" t="s">
        <v>73</v>
      </c>
      <c r="AP2731" s="3" t="s">
        <v>76</v>
      </c>
      <c r="AQ2731" s="3" t="s">
        <v>73</v>
      </c>
      <c r="AR2731" s="3" t="s">
        <v>73</v>
      </c>
      <c r="AS2731" s="3" t="s">
        <v>73</v>
      </c>
      <c r="AT2731" s="3" t="s">
        <v>708</v>
      </c>
      <c r="AU2731" s="3" t="s">
        <v>998</v>
      </c>
      <c r="AV2731" s="3" t="s">
        <v>1913</v>
      </c>
      <c r="AW2731" s="3" t="s">
        <v>1914</v>
      </c>
      <c r="AX2731" s="3" t="s">
        <v>121</v>
      </c>
      <c r="AY2731" s="3" t="s">
        <v>73</v>
      </c>
      <c r="AZ2731" s="2">
        <v>1</v>
      </c>
      <c r="BA2731" s="2">
        <v>6</v>
      </c>
      <c r="BB2731" s="2">
        <v>4</v>
      </c>
      <c r="BC2731" s="3" t="s">
        <v>4637</v>
      </c>
      <c r="BD2731" s="3" t="s">
        <v>4641</v>
      </c>
      <c r="BE2731" s="3" t="s">
        <v>195</v>
      </c>
      <c r="BF2731" s="3" t="s">
        <v>73</v>
      </c>
      <c r="BG2731" s="3" t="s">
        <v>93</v>
      </c>
      <c r="BH2731" s="3" t="s">
        <v>93</v>
      </c>
      <c r="BI2731" s="3" t="s">
        <v>76</v>
      </c>
      <c r="BJ2731" s="3" t="s">
        <v>76</v>
      </c>
    </row>
    <row r="2732" spans="1:62" hidden="1" x14ac:dyDescent="0.2">
      <c r="A2732" s="2" t="s">
        <v>2655</v>
      </c>
      <c r="B2732" s="3" t="s">
        <v>7206</v>
      </c>
      <c r="C2732" s="3" t="s">
        <v>265</v>
      </c>
      <c r="D2732" s="3" t="s">
        <v>28496</v>
      </c>
      <c r="E2732" s="3" t="s">
        <v>28497</v>
      </c>
      <c r="F2732" s="3" t="s">
        <v>28498</v>
      </c>
      <c r="G2732" s="3" t="s">
        <v>3015</v>
      </c>
      <c r="H2732" s="58" t="str">
        <f t="shared" si="408"/>
        <v>国网宁化县供电公司</v>
      </c>
      <c r="I2732" s="3" t="s">
        <v>4667</v>
      </c>
      <c r="J2732" s="3" t="s">
        <v>4668</v>
      </c>
      <c r="K2732" s="3" t="s">
        <v>2883</v>
      </c>
      <c r="L2732" s="3" t="s">
        <v>2923</v>
      </c>
      <c r="M2732" s="3" t="s">
        <v>28499</v>
      </c>
      <c r="N2732" s="3" t="s">
        <v>28500</v>
      </c>
      <c r="O2732" s="3" t="s">
        <v>70</v>
      </c>
      <c r="P2732" s="3" t="s">
        <v>185</v>
      </c>
      <c r="Q2732" s="3" t="s">
        <v>28501</v>
      </c>
      <c r="R2732" s="3" t="s">
        <v>28502</v>
      </c>
      <c r="S2732" s="3" t="s">
        <v>73</v>
      </c>
      <c r="T2732" s="3" t="s">
        <v>73</v>
      </c>
      <c r="U2732" s="3" t="s">
        <v>28503</v>
      </c>
      <c r="V2732" s="3" t="s">
        <v>76</v>
      </c>
      <c r="W2732" s="3" t="s">
        <v>73</v>
      </c>
      <c r="X2732" s="3" t="s">
        <v>73</v>
      </c>
      <c r="Y2732" s="3" t="s">
        <v>73</v>
      </c>
      <c r="Z2732" s="3" t="s">
        <v>28499</v>
      </c>
      <c r="AA2732" s="3" t="s">
        <v>73</v>
      </c>
      <c r="AB2732" s="3" t="s">
        <v>78</v>
      </c>
      <c r="AC2732" s="3" t="s">
        <v>27736</v>
      </c>
      <c r="AD2732" s="3" t="s">
        <v>164</v>
      </c>
      <c r="AE2732" s="3" t="s">
        <v>73</v>
      </c>
      <c r="AF2732" s="3" t="s">
        <v>73</v>
      </c>
      <c r="AG2732" s="7" t="s">
        <v>73</v>
      </c>
      <c r="AH2732" s="3" t="s">
        <v>73</v>
      </c>
      <c r="AI2732" s="3" t="s">
        <v>82</v>
      </c>
      <c r="AJ2732" s="3" t="s">
        <v>82</v>
      </c>
      <c r="AK2732" s="3" t="s">
        <v>1808</v>
      </c>
      <c r="AL2732" s="3" t="s">
        <v>3018</v>
      </c>
      <c r="AM2732" s="3" t="s">
        <v>3015</v>
      </c>
      <c r="AN2732" s="3" t="s">
        <v>73</v>
      </c>
      <c r="AO2732" s="3" t="s">
        <v>73</v>
      </c>
      <c r="AP2732" s="3" t="s">
        <v>93</v>
      </c>
      <c r="AQ2732" s="3" t="s">
        <v>73</v>
      </c>
      <c r="AR2732" s="3" t="s">
        <v>73</v>
      </c>
      <c r="AS2732" s="3" t="s">
        <v>73</v>
      </c>
      <c r="AT2732" s="3" t="s">
        <v>138</v>
      </c>
      <c r="AU2732" s="3" t="s">
        <v>191</v>
      </c>
      <c r="AV2732" s="3" t="s">
        <v>192</v>
      </c>
      <c r="AW2732" s="3" t="s">
        <v>193</v>
      </c>
      <c r="AX2732" s="3" t="s">
        <v>262</v>
      </c>
      <c r="AY2732" s="3" t="s">
        <v>73</v>
      </c>
      <c r="AZ2732" s="2">
        <v>4</v>
      </c>
      <c r="BA2732" s="2">
        <v>0</v>
      </c>
      <c r="BB2732" s="2">
        <v>134</v>
      </c>
      <c r="BC2732" s="3" t="s">
        <v>7206</v>
      </c>
      <c r="BD2732" s="3" t="s">
        <v>7207</v>
      </c>
      <c r="BE2732" s="3" t="s">
        <v>195</v>
      </c>
      <c r="BF2732" s="3" t="s">
        <v>73</v>
      </c>
      <c r="BG2732" s="3" t="s">
        <v>93</v>
      </c>
      <c r="BH2732" s="3" t="s">
        <v>93</v>
      </c>
      <c r="BI2732" s="3" t="s">
        <v>76</v>
      </c>
      <c r="BJ2732" s="3" t="s">
        <v>76</v>
      </c>
    </row>
    <row r="2733" spans="1:62" x14ac:dyDescent="0.2">
      <c r="A2733" s="2" t="s">
        <v>5562</v>
      </c>
      <c r="B2733" s="3" t="s">
        <v>28494</v>
      </c>
      <c r="C2733" s="3" t="s">
        <v>147</v>
      </c>
      <c r="D2733" s="3" t="s">
        <v>28484</v>
      </c>
      <c r="E2733" s="3" t="s">
        <v>28485</v>
      </c>
      <c r="F2733" s="3" t="s">
        <v>28486</v>
      </c>
      <c r="G2733" s="3" t="s">
        <v>390</v>
      </c>
      <c r="H2733" s="58" t="str">
        <f t="shared" si="408"/>
        <v>长汀供电有限公司</v>
      </c>
      <c r="I2733" s="3" t="s">
        <v>391</v>
      </c>
      <c r="J2733" s="3" t="s">
        <v>392</v>
      </c>
      <c r="K2733" s="3" t="s">
        <v>2883</v>
      </c>
      <c r="L2733" s="3" t="s">
        <v>3041</v>
      </c>
      <c r="M2733" s="3" t="s">
        <v>27496</v>
      </c>
      <c r="N2733" s="3" t="s">
        <v>28487</v>
      </c>
      <c r="O2733" s="3" t="s">
        <v>70</v>
      </c>
      <c r="P2733" s="3" t="s">
        <v>185</v>
      </c>
      <c r="Q2733" s="3" t="s">
        <v>28488</v>
      </c>
      <c r="R2733" s="3" t="s">
        <v>28489</v>
      </c>
      <c r="S2733" s="3" t="s">
        <v>28490</v>
      </c>
      <c r="T2733" s="3" t="s">
        <v>28491</v>
      </c>
      <c r="U2733" s="3" t="s">
        <v>28492</v>
      </c>
      <c r="V2733" s="3" t="s">
        <v>76</v>
      </c>
      <c r="W2733" s="3" t="s">
        <v>73</v>
      </c>
      <c r="X2733" s="3" t="s">
        <v>73</v>
      </c>
      <c r="Y2733" s="3" t="s">
        <v>73</v>
      </c>
      <c r="Z2733" s="3" t="s">
        <v>28493</v>
      </c>
      <c r="AA2733" s="3" t="s">
        <v>28487</v>
      </c>
      <c r="AB2733" s="3" t="s">
        <v>78</v>
      </c>
      <c r="AC2733" s="3" t="s">
        <v>27736</v>
      </c>
      <c r="AD2733" s="3" t="s">
        <v>164</v>
      </c>
      <c r="AE2733" s="3" t="s">
        <v>73</v>
      </c>
      <c r="AF2733" s="3" t="s">
        <v>73</v>
      </c>
      <c r="AG2733" s="7" t="s">
        <v>73</v>
      </c>
      <c r="AH2733" s="3" t="s">
        <v>73</v>
      </c>
      <c r="AI2733" s="3" t="s">
        <v>82</v>
      </c>
      <c r="AJ2733" s="3" t="s">
        <v>82</v>
      </c>
      <c r="AK2733" s="3" t="s">
        <v>1808</v>
      </c>
      <c r="AL2733" s="3" t="s">
        <v>584</v>
      </c>
      <c r="AM2733" s="3" t="s">
        <v>585</v>
      </c>
      <c r="AN2733" s="3" t="s">
        <v>28487</v>
      </c>
      <c r="AO2733" s="3" t="s">
        <v>73</v>
      </c>
      <c r="AP2733" s="3" t="s">
        <v>76</v>
      </c>
      <c r="AQ2733" s="3" t="s">
        <v>76</v>
      </c>
      <c r="AR2733" s="3" t="s">
        <v>76</v>
      </c>
      <c r="AS2733" s="3" t="s">
        <v>73</v>
      </c>
      <c r="AT2733" s="3" t="s">
        <v>138</v>
      </c>
      <c r="AU2733" s="3" t="s">
        <v>168</v>
      </c>
      <c r="AV2733" s="3" t="s">
        <v>169</v>
      </c>
      <c r="AW2733" s="3" t="s">
        <v>170</v>
      </c>
      <c r="AX2733" s="3" t="s">
        <v>2110</v>
      </c>
      <c r="AY2733" s="3" t="s">
        <v>28491</v>
      </c>
      <c r="AZ2733" s="2">
        <v>3</v>
      </c>
      <c r="BA2733" s="2">
        <v>0</v>
      </c>
      <c r="BB2733" s="2">
        <v>85</v>
      </c>
      <c r="BC2733" s="3" t="s">
        <v>28494</v>
      </c>
      <c r="BD2733" s="3" t="s">
        <v>28495</v>
      </c>
      <c r="BE2733" s="3" t="s">
        <v>91</v>
      </c>
      <c r="BF2733" s="3" t="s">
        <v>27857</v>
      </c>
      <c r="BG2733" s="3" t="s">
        <v>93</v>
      </c>
      <c r="BH2733" s="3" t="s">
        <v>93</v>
      </c>
      <c r="BI2733" s="3" t="s">
        <v>76</v>
      </c>
      <c r="BJ2733" s="3" t="s">
        <v>93</v>
      </c>
    </row>
    <row r="2734" spans="1:62" hidden="1" x14ac:dyDescent="0.2">
      <c r="A2734" s="2" t="s">
        <v>2661</v>
      </c>
      <c r="B2734" s="3" t="s">
        <v>8299</v>
      </c>
      <c r="C2734" s="3" t="s">
        <v>265</v>
      </c>
      <c r="D2734" s="3" t="s">
        <v>28475</v>
      </c>
      <c r="E2734" s="3" t="s">
        <v>28476</v>
      </c>
      <c r="F2734" s="3" t="s">
        <v>28477</v>
      </c>
      <c r="G2734" s="3" t="s">
        <v>2863</v>
      </c>
      <c r="H2734" s="58" t="str">
        <f t="shared" si="408"/>
        <v>国网将乐县供电公司</v>
      </c>
      <c r="I2734" s="3" t="s">
        <v>6393</v>
      </c>
      <c r="J2734" s="3" t="s">
        <v>6394</v>
      </c>
      <c r="K2734" s="3" t="s">
        <v>2883</v>
      </c>
      <c r="L2734" s="3" t="s">
        <v>2923</v>
      </c>
      <c r="M2734" s="3" t="s">
        <v>28478</v>
      </c>
      <c r="N2734" s="3" t="s">
        <v>28479</v>
      </c>
      <c r="O2734" s="3" t="s">
        <v>70</v>
      </c>
      <c r="P2734" s="3" t="s">
        <v>106</v>
      </c>
      <c r="Q2734" s="3" t="s">
        <v>28480</v>
      </c>
      <c r="R2734" s="3" t="s">
        <v>28481</v>
      </c>
      <c r="S2734" s="3" t="s">
        <v>73</v>
      </c>
      <c r="T2734" s="3" t="s">
        <v>73</v>
      </c>
      <c r="U2734" s="3" t="s">
        <v>28482</v>
      </c>
      <c r="V2734" s="3" t="s">
        <v>76</v>
      </c>
      <c r="W2734" s="3" t="s">
        <v>73</v>
      </c>
      <c r="X2734" s="3" t="s">
        <v>73</v>
      </c>
      <c r="Y2734" s="3" t="s">
        <v>73</v>
      </c>
      <c r="Z2734" s="3" t="s">
        <v>28483</v>
      </c>
      <c r="AA2734" s="3" t="s">
        <v>73</v>
      </c>
      <c r="AB2734" s="3" t="s">
        <v>78</v>
      </c>
      <c r="AC2734" s="3" t="s">
        <v>27326</v>
      </c>
      <c r="AD2734" s="3" t="s">
        <v>164</v>
      </c>
      <c r="AE2734" s="3" t="s">
        <v>73</v>
      </c>
      <c r="AF2734" s="3" t="s">
        <v>73</v>
      </c>
      <c r="AG2734" s="7" t="s">
        <v>73</v>
      </c>
      <c r="AH2734" s="3" t="s">
        <v>73</v>
      </c>
      <c r="AI2734" s="3" t="s">
        <v>82</v>
      </c>
      <c r="AJ2734" s="3" t="s">
        <v>82</v>
      </c>
      <c r="AK2734" s="3" t="s">
        <v>82</v>
      </c>
      <c r="AL2734" s="3" t="s">
        <v>3098</v>
      </c>
      <c r="AM2734" s="3" t="s">
        <v>2863</v>
      </c>
      <c r="AN2734" s="3" t="s">
        <v>73</v>
      </c>
      <c r="AO2734" s="3" t="s">
        <v>73</v>
      </c>
      <c r="AP2734" s="3" t="s">
        <v>93</v>
      </c>
      <c r="AQ2734" s="3" t="s">
        <v>73</v>
      </c>
      <c r="AR2734" s="3" t="s">
        <v>73</v>
      </c>
      <c r="AS2734" s="3" t="s">
        <v>73</v>
      </c>
      <c r="AT2734" s="3" t="s">
        <v>138</v>
      </c>
      <c r="AU2734" s="3" t="s">
        <v>237</v>
      </c>
      <c r="AV2734" s="3" t="s">
        <v>213</v>
      </c>
      <c r="AW2734" s="3" t="s">
        <v>238</v>
      </c>
      <c r="AX2734" s="3" t="s">
        <v>2654</v>
      </c>
      <c r="AY2734" s="3" t="s">
        <v>73</v>
      </c>
      <c r="AZ2734" s="2">
        <v>3</v>
      </c>
      <c r="BA2734" s="2">
        <v>1</v>
      </c>
      <c r="BB2734" s="2">
        <v>56</v>
      </c>
      <c r="BC2734" s="3" t="s">
        <v>8299</v>
      </c>
      <c r="BD2734" s="3" t="s">
        <v>8300</v>
      </c>
      <c r="BE2734" s="3" t="s">
        <v>195</v>
      </c>
      <c r="BF2734" s="3" t="s">
        <v>73</v>
      </c>
      <c r="BG2734" s="3" t="s">
        <v>93</v>
      </c>
      <c r="BH2734" s="3" t="s">
        <v>93</v>
      </c>
      <c r="BI2734" s="3" t="s">
        <v>76</v>
      </c>
      <c r="BJ2734" s="3" t="s">
        <v>76</v>
      </c>
    </row>
    <row r="2735" spans="1:62" hidden="1" x14ac:dyDescent="0.2">
      <c r="A2735" s="2" t="s">
        <v>16220</v>
      </c>
      <c r="B2735" s="3" t="s">
        <v>7718</v>
      </c>
      <c r="C2735" s="3" t="s">
        <v>265</v>
      </c>
      <c r="D2735" s="3" t="s">
        <v>28467</v>
      </c>
      <c r="E2735" s="3" t="s">
        <v>28468</v>
      </c>
      <c r="F2735" s="3" t="s">
        <v>28469</v>
      </c>
      <c r="G2735" s="3" t="s">
        <v>2724</v>
      </c>
      <c r="H2735" s="58" t="str">
        <f>C2735</f>
        <v>三明</v>
      </c>
      <c r="I2735" s="3" t="s">
        <v>7635</v>
      </c>
      <c r="J2735" s="3" t="s">
        <v>7636</v>
      </c>
      <c r="K2735" s="3" t="s">
        <v>2883</v>
      </c>
      <c r="L2735" s="3" t="s">
        <v>2923</v>
      </c>
      <c r="M2735" s="3" t="s">
        <v>28470</v>
      </c>
      <c r="N2735" s="3" t="s">
        <v>28471</v>
      </c>
      <c r="O2735" s="3" t="s">
        <v>70</v>
      </c>
      <c r="P2735" s="3" t="s">
        <v>185</v>
      </c>
      <c r="Q2735" s="3" t="s">
        <v>32480</v>
      </c>
      <c r="R2735" s="3" t="s">
        <v>32481</v>
      </c>
      <c r="S2735" s="3" t="s">
        <v>73</v>
      </c>
      <c r="T2735" s="3" t="s">
        <v>73</v>
      </c>
      <c r="U2735" s="3" t="s">
        <v>28472</v>
      </c>
      <c r="V2735" s="3" t="s">
        <v>76</v>
      </c>
      <c r="W2735" s="3" t="s">
        <v>73</v>
      </c>
      <c r="X2735" s="3" t="s">
        <v>73</v>
      </c>
      <c r="Y2735" s="3" t="s">
        <v>73</v>
      </c>
      <c r="Z2735" s="3" t="s">
        <v>28473</v>
      </c>
      <c r="AA2735" s="3" t="s">
        <v>73</v>
      </c>
      <c r="AB2735" s="3" t="s">
        <v>78</v>
      </c>
      <c r="AC2735" s="3" t="s">
        <v>28474</v>
      </c>
      <c r="AD2735" s="3" t="s">
        <v>164</v>
      </c>
      <c r="AE2735" s="3" t="s">
        <v>73</v>
      </c>
      <c r="AF2735" s="3" t="s">
        <v>73</v>
      </c>
      <c r="AG2735" s="7" t="s">
        <v>73</v>
      </c>
      <c r="AH2735" s="3" t="s">
        <v>73</v>
      </c>
      <c r="AI2735" s="3" t="s">
        <v>82</v>
      </c>
      <c r="AJ2735" s="3" t="s">
        <v>82</v>
      </c>
      <c r="AK2735" s="3" t="s">
        <v>189</v>
      </c>
      <c r="AL2735" s="3" t="s">
        <v>280</v>
      </c>
      <c r="AM2735" s="3" t="s">
        <v>281</v>
      </c>
      <c r="AN2735" s="3" t="s">
        <v>73</v>
      </c>
      <c r="AO2735" s="3" t="s">
        <v>73</v>
      </c>
      <c r="AP2735" s="3" t="s">
        <v>93</v>
      </c>
      <c r="AQ2735" s="3" t="s">
        <v>73</v>
      </c>
      <c r="AR2735" s="3" t="s">
        <v>73</v>
      </c>
      <c r="AS2735" s="3" t="s">
        <v>73</v>
      </c>
      <c r="AT2735" s="3" t="s">
        <v>299</v>
      </c>
      <c r="AU2735" s="3" t="s">
        <v>299</v>
      </c>
      <c r="AV2735" s="3" t="s">
        <v>299</v>
      </c>
      <c r="AW2735" s="3" t="s">
        <v>300</v>
      </c>
      <c r="AX2735" s="3" t="s">
        <v>425</v>
      </c>
      <c r="AY2735" s="3" t="s">
        <v>73</v>
      </c>
      <c r="AZ2735" s="2">
        <v>41</v>
      </c>
      <c r="BA2735" s="2">
        <v>23</v>
      </c>
      <c r="BB2735" s="2">
        <v>1814</v>
      </c>
      <c r="BC2735" s="3" t="s">
        <v>7718</v>
      </c>
      <c r="BD2735" s="3" t="s">
        <v>7720</v>
      </c>
      <c r="BE2735" s="3" t="s">
        <v>195</v>
      </c>
      <c r="BF2735" s="3" t="s">
        <v>73</v>
      </c>
      <c r="BG2735" s="3" t="s">
        <v>93</v>
      </c>
      <c r="BH2735" s="3" t="s">
        <v>93</v>
      </c>
      <c r="BI2735" s="3" t="s">
        <v>76</v>
      </c>
      <c r="BJ2735" s="3" t="s">
        <v>76</v>
      </c>
    </row>
    <row r="2736" spans="1:62" x14ac:dyDescent="0.2">
      <c r="A2736" s="2" t="s">
        <v>7371</v>
      </c>
      <c r="B2736" s="3" t="s">
        <v>7737</v>
      </c>
      <c r="C2736" s="3" t="s">
        <v>147</v>
      </c>
      <c r="D2736" s="3" t="s">
        <v>28459</v>
      </c>
      <c r="E2736" s="3" t="s">
        <v>28460</v>
      </c>
      <c r="F2736" s="3" t="s">
        <v>28461</v>
      </c>
      <c r="G2736" s="3" t="s">
        <v>1957</v>
      </c>
      <c r="H2736" s="58" t="str">
        <f t="shared" ref="H2736:H2743" si="409">G2736</f>
        <v>上杭供电有限公司</v>
      </c>
      <c r="I2736" s="3" t="s">
        <v>4381</v>
      </c>
      <c r="J2736" s="3" t="s">
        <v>4382</v>
      </c>
      <c r="K2736" s="3" t="s">
        <v>2883</v>
      </c>
      <c r="L2736" s="3" t="s">
        <v>3041</v>
      </c>
      <c r="M2736" s="3" t="s">
        <v>28174</v>
      </c>
      <c r="N2736" s="3" t="s">
        <v>28462</v>
      </c>
      <c r="O2736" s="3" t="s">
        <v>156</v>
      </c>
      <c r="P2736" s="3" t="s">
        <v>157</v>
      </c>
      <c r="Q2736" s="3" t="s">
        <v>28463</v>
      </c>
      <c r="R2736" s="3" t="s">
        <v>28464</v>
      </c>
      <c r="S2736" s="3" t="s">
        <v>28465</v>
      </c>
      <c r="T2736" s="3" t="s">
        <v>73</v>
      </c>
      <c r="U2736" s="3" t="s">
        <v>7738</v>
      </c>
      <c r="V2736" s="3" t="s">
        <v>76</v>
      </c>
      <c r="W2736" s="3" t="s">
        <v>73</v>
      </c>
      <c r="X2736" s="3" t="s">
        <v>73</v>
      </c>
      <c r="Y2736" s="3" t="s">
        <v>73</v>
      </c>
      <c r="Z2736" s="3" t="s">
        <v>28174</v>
      </c>
      <c r="AA2736" s="3" t="s">
        <v>73</v>
      </c>
      <c r="AB2736" s="3" t="s">
        <v>78</v>
      </c>
      <c r="AC2736" s="3" t="s">
        <v>27447</v>
      </c>
      <c r="AD2736" s="3" t="s">
        <v>164</v>
      </c>
      <c r="AE2736" s="3" t="s">
        <v>73</v>
      </c>
      <c r="AF2736" s="3" t="s">
        <v>73</v>
      </c>
      <c r="AG2736" s="7" t="s">
        <v>73</v>
      </c>
      <c r="AH2736" s="3" t="s">
        <v>73</v>
      </c>
      <c r="AI2736" s="3" t="s">
        <v>115</v>
      </c>
      <c r="AJ2736" s="3" t="s">
        <v>403</v>
      </c>
      <c r="AK2736" s="3" t="s">
        <v>82</v>
      </c>
      <c r="AL2736" s="3" t="s">
        <v>1969</v>
      </c>
      <c r="AM2736" s="3" t="s">
        <v>922</v>
      </c>
      <c r="AN2736" s="3" t="s">
        <v>73</v>
      </c>
      <c r="AO2736" s="3" t="s">
        <v>73</v>
      </c>
      <c r="AP2736" s="3" t="s">
        <v>76</v>
      </c>
      <c r="AQ2736" s="3" t="s">
        <v>73</v>
      </c>
      <c r="AR2736" s="3" t="s">
        <v>73</v>
      </c>
      <c r="AS2736" s="3" t="s">
        <v>73</v>
      </c>
      <c r="AT2736" s="3" t="s">
        <v>138</v>
      </c>
      <c r="AU2736" s="3" t="s">
        <v>168</v>
      </c>
      <c r="AV2736" s="3" t="s">
        <v>741</v>
      </c>
      <c r="AW2736" s="3" t="s">
        <v>1130</v>
      </c>
      <c r="AX2736" s="3" t="s">
        <v>2654</v>
      </c>
      <c r="AY2736" s="3" t="s">
        <v>73</v>
      </c>
      <c r="AZ2736" s="2">
        <v>15</v>
      </c>
      <c r="BA2736" s="2">
        <v>14</v>
      </c>
      <c r="BB2736" s="2">
        <v>1163</v>
      </c>
      <c r="BC2736" s="3" t="s">
        <v>7737</v>
      </c>
      <c r="BD2736" s="3" t="s">
        <v>7738</v>
      </c>
      <c r="BE2736" s="3" t="s">
        <v>91</v>
      </c>
      <c r="BF2736" s="3" t="s">
        <v>28466</v>
      </c>
      <c r="BG2736" s="3" t="s">
        <v>93</v>
      </c>
      <c r="BH2736" s="3" t="s">
        <v>93</v>
      </c>
      <c r="BI2736" s="3" t="s">
        <v>76</v>
      </c>
      <c r="BJ2736" s="3" t="s">
        <v>93</v>
      </c>
    </row>
    <row r="2737" spans="1:62" hidden="1" x14ac:dyDescent="0.2">
      <c r="A2737" s="2" t="s">
        <v>32473</v>
      </c>
      <c r="B2737" s="3" t="s">
        <v>28457</v>
      </c>
      <c r="C2737" s="3" t="s">
        <v>265</v>
      </c>
      <c r="D2737" s="3" t="s">
        <v>28450</v>
      </c>
      <c r="E2737" s="3" t="s">
        <v>32474</v>
      </c>
      <c r="F2737" s="3" t="s">
        <v>28451</v>
      </c>
      <c r="G2737" s="3" t="s">
        <v>1136</v>
      </c>
      <c r="H2737" s="58" t="str">
        <f t="shared" si="409"/>
        <v>国网沙县供电公司</v>
      </c>
      <c r="I2737" s="3" t="s">
        <v>32475</v>
      </c>
      <c r="J2737" s="3" t="s">
        <v>28452</v>
      </c>
      <c r="K2737" s="3" t="s">
        <v>2883</v>
      </c>
      <c r="L2737" s="3" t="s">
        <v>2923</v>
      </c>
      <c r="M2737" s="3" t="s">
        <v>28453</v>
      </c>
      <c r="N2737" s="3" t="s">
        <v>28454</v>
      </c>
      <c r="O2737" s="3" t="s">
        <v>293</v>
      </c>
      <c r="P2737" s="3" t="s">
        <v>106</v>
      </c>
      <c r="Q2737" s="3" t="s">
        <v>32476</v>
      </c>
      <c r="R2737" s="3" t="s">
        <v>32477</v>
      </c>
      <c r="S2737" s="3" t="s">
        <v>32478</v>
      </c>
      <c r="T2737" s="3" t="s">
        <v>32196</v>
      </c>
      <c r="U2737" s="3" t="s">
        <v>28455</v>
      </c>
      <c r="V2737" s="3" t="s">
        <v>76</v>
      </c>
      <c r="W2737" s="3" t="s">
        <v>73</v>
      </c>
      <c r="X2737" s="3" t="s">
        <v>73</v>
      </c>
      <c r="Y2737" s="3" t="s">
        <v>73</v>
      </c>
      <c r="Z2737" s="3" t="s">
        <v>28456</v>
      </c>
      <c r="AA2737" s="3" t="s">
        <v>27471</v>
      </c>
      <c r="AB2737" s="3" t="s">
        <v>78</v>
      </c>
      <c r="AC2737" s="3" t="s">
        <v>27612</v>
      </c>
      <c r="AD2737" s="3" t="s">
        <v>164</v>
      </c>
      <c r="AE2737" s="3" t="s">
        <v>73</v>
      </c>
      <c r="AF2737" s="3" t="s">
        <v>73</v>
      </c>
      <c r="AG2737" s="7" t="s">
        <v>73</v>
      </c>
      <c r="AH2737" s="3" t="s">
        <v>73</v>
      </c>
      <c r="AI2737" s="3" t="s">
        <v>82</v>
      </c>
      <c r="AJ2737" s="3" t="s">
        <v>82</v>
      </c>
      <c r="AK2737" s="3" t="s">
        <v>82</v>
      </c>
      <c r="AL2737" s="3" t="s">
        <v>7098</v>
      </c>
      <c r="AM2737" s="3" t="s">
        <v>6186</v>
      </c>
      <c r="AN2737" s="3" t="s">
        <v>27471</v>
      </c>
      <c r="AO2737" s="3" t="s">
        <v>73</v>
      </c>
      <c r="AP2737" s="3" t="s">
        <v>93</v>
      </c>
      <c r="AQ2737" s="3" t="s">
        <v>76</v>
      </c>
      <c r="AR2737" s="3" t="s">
        <v>73</v>
      </c>
      <c r="AS2737" s="3" t="s">
        <v>73</v>
      </c>
      <c r="AT2737" s="3" t="s">
        <v>138</v>
      </c>
      <c r="AU2737" s="3" t="s">
        <v>237</v>
      </c>
      <c r="AV2737" s="3" t="s">
        <v>213</v>
      </c>
      <c r="AW2737" s="3" t="s">
        <v>238</v>
      </c>
      <c r="AX2737" s="3" t="s">
        <v>142</v>
      </c>
      <c r="AY2737" s="3" t="s">
        <v>32196</v>
      </c>
      <c r="AZ2737" s="2">
        <v>2</v>
      </c>
      <c r="BA2737" s="2">
        <v>4</v>
      </c>
      <c r="BB2737" s="2">
        <v>33</v>
      </c>
      <c r="BC2737" s="3" t="s">
        <v>28457</v>
      </c>
      <c r="BD2737" s="3" t="s">
        <v>28458</v>
      </c>
      <c r="BE2737" s="3" t="s">
        <v>91</v>
      </c>
      <c r="BF2737" s="3" t="s">
        <v>32479</v>
      </c>
      <c r="BG2737" s="3" t="s">
        <v>93</v>
      </c>
      <c r="BH2737" s="3" t="s">
        <v>93</v>
      </c>
      <c r="BI2737" s="3" t="s">
        <v>76</v>
      </c>
      <c r="BJ2737" s="3" t="s">
        <v>93</v>
      </c>
    </row>
    <row r="2738" spans="1:62" x14ac:dyDescent="0.2">
      <c r="A2738" s="2" t="s">
        <v>2669</v>
      </c>
      <c r="B2738" s="3" t="s">
        <v>28447</v>
      </c>
      <c r="C2738" s="3" t="s">
        <v>265</v>
      </c>
      <c r="D2738" s="3" t="s">
        <v>28437</v>
      </c>
      <c r="E2738" s="3" t="s">
        <v>28438</v>
      </c>
      <c r="F2738" s="3" t="s">
        <v>28439</v>
      </c>
      <c r="G2738" s="3" t="s">
        <v>3709</v>
      </c>
      <c r="H2738" s="58" t="str">
        <f t="shared" si="409"/>
        <v>国网泰宁县供电公司</v>
      </c>
      <c r="I2738" s="3" t="s">
        <v>4030</v>
      </c>
      <c r="J2738" s="3" t="s">
        <v>4031</v>
      </c>
      <c r="K2738" s="3" t="s">
        <v>2883</v>
      </c>
      <c r="L2738" s="3" t="s">
        <v>3041</v>
      </c>
      <c r="M2738" s="3" t="s">
        <v>28440</v>
      </c>
      <c r="N2738" s="3" t="s">
        <v>28441</v>
      </c>
      <c r="O2738" s="3" t="s">
        <v>156</v>
      </c>
      <c r="P2738" s="3" t="s">
        <v>106</v>
      </c>
      <c r="Q2738" s="3" t="s">
        <v>28442</v>
      </c>
      <c r="R2738" s="3" t="s">
        <v>32472</v>
      </c>
      <c r="S2738" s="3" t="s">
        <v>28443</v>
      </c>
      <c r="T2738" s="3" t="s">
        <v>73</v>
      </c>
      <c r="U2738" s="3" t="s">
        <v>28444</v>
      </c>
      <c r="V2738" s="3" t="s">
        <v>76</v>
      </c>
      <c r="W2738" s="3" t="s">
        <v>73</v>
      </c>
      <c r="X2738" s="3" t="s">
        <v>73</v>
      </c>
      <c r="Y2738" s="3" t="s">
        <v>73</v>
      </c>
      <c r="Z2738" s="3" t="s">
        <v>28445</v>
      </c>
      <c r="AA2738" s="3" t="s">
        <v>27239</v>
      </c>
      <c r="AB2738" s="3" t="s">
        <v>78</v>
      </c>
      <c r="AC2738" s="3" t="s">
        <v>30965</v>
      </c>
      <c r="AD2738" s="3" t="s">
        <v>164</v>
      </c>
      <c r="AE2738" s="3" t="s">
        <v>73</v>
      </c>
      <c r="AF2738" s="3" t="s">
        <v>73</v>
      </c>
      <c r="AG2738" s="7" t="s">
        <v>73</v>
      </c>
      <c r="AH2738" s="3" t="s">
        <v>73</v>
      </c>
      <c r="AI2738" s="3" t="s">
        <v>82</v>
      </c>
      <c r="AJ2738" s="3" t="s">
        <v>82</v>
      </c>
      <c r="AK2738" s="3" t="s">
        <v>82</v>
      </c>
      <c r="AL2738" s="3" t="s">
        <v>28446</v>
      </c>
      <c r="AM2738" s="3" t="s">
        <v>3320</v>
      </c>
      <c r="AN2738" s="3" t="s">
        <v>27239</v>
      </c>
      <c r="AO2738" s="3" t="s">
        <v>73</v>
      </c>
      <c r="AP2738" s="3" t="s">
        <v>93</v>
      </c>
      <c r="AQ2738" s="3" t="s">
        <v>76</v>
      </c>
      <c r="AR2738" s="3" t="s">
        <v>76</v>
      </c>
      <c r="AS2738" s="3" t="s">
        <v>73</v>
      </c>
      <c r="AT2738" s="3" t="s">
        <v>138</v>
      </c>
      <c r="AU2738" s="3" t="s">
        <v>485</v>
      </c>
      <c r="AV2738" s="3" t="s">
        <v>1350</v>
      </c>
      <c r="AW2738" s="3" t="s">
        <v>1351</v>
      </c>
      <c r="AX2738" s="3" t="s">
        <v>2654</v>
      </c>
      <c r="AY2738" s="3" t="s">
        <v>73</v>
      </c>
      <c r="AZ2738" s="2">
        <v>7</v>
      </c>
      <c r="BA2738" s="2">
        <v>2</v>
      </c>
      <c r="BB2738" s="2">
        <v>231</v>
      </c>
      <c r="BC2738" s="3" t="s">
        <v>28447</v>
      </c>
      <c r="BD2738" s="3" t="s">
        <v>28448</v>
      </c>
      <c r="BE2738" s="3" t="s">
        <v>91</v>
      </c>
      <c r="BF2738" s="3" t="s">
        <v>28449</v>
      </c>
      <c r="BG2738" s="3" t="s">
        <v>93</v>
      </c>
      <c r="BH2738" s="3" t="s">
        <v>93</v>
      </c>
      <c r="BI2738" s="3" t="s">
        <v>76</v>
      </c>
      <c r="BJ2738" s="3" t="s">
        <v>93</v>
      </c>
    </row>
    <row r="2739" spans="1:62" x14ac:dyDescent="0.2">
      <c r="A2739" s="2" t="s">
        <v>32470</v>
      </c>
      <c r="B2739" s="3" t="s">
        <v>28434</v>
      </c>
      <c r="C2739" s="3" t="s">
        <v>359</v>
      </c>
      <c r="D2739" s="3" t="s">
        <v>28425</v>
      </c>
      <c r="E2739" s="3" t="s">
        <v>28426</v>
      </c>
      <c r="F2739" s="3" t="s">
        <v>28427</v>
      </c>
      <c r="G2739" s="3" t="s">
        <v>4474</v>
      </c>
      <c r="H2739" s="58" t="str">
        <f t="shared" si="409"/>
        <v>云霄供电有限公司</v>
      </c>
      <c r="I2739" s="3" t="s">
        <v>5681</v>
      </c>
      <c r="J2739" s="3" t="s">
        <v>5682</v>
      </c>
      <c r="K2739" s="3" t="s">
        <v>2883</v>
      </c>
      <c r="L2739" s="3" t="s">
        <v>3041</v>
      </c>
      <c r="M2739" s="3" t="s">
        <v>28428</v>
      </c>
      <c r="N2739" s="3" t="s">
        <v>28429</v>
      </c>
      <c r="O2739" s="3" t="s">
        <v>293</v>
      </c>
      <c r="P2739" s="3" t="s">
        <v>106</v>
      </c>
      <c r="Q2739" s="3" t="s">
        <v>28430</v>
      </c>
      <c r="R2739" s="3" t="s">
        <v>32471</v>
      </c>
      <c r="S2739" s="3" t="s">
        <v>28431</v>
      </c>
      <c r="T2739" s="3" t="s">
        <v>8314</v>
      </c>
      <c r="U2739" s="3" t="s">
        <v>28432</v>
      </c>
      <c r="V2739" s="3" t="s">
        <v>76</v>
      </c>
      <c r="W2739" s="3" t="s">
        <v>73</v>
      </c>
      <c r="X2739" s="3" t="s">
        <v>73</v>
      </c>
      <c r="Y2739" s="3" t="s">
        <v>73</v>
      </c>
      <c r="Z2739" s="3" t="s">
        <v>28433</v>
      </c>
      <c r="AA2739" s="3" t="s">
        <v>28429</v>
      </c>
      <c r="AB2739" s="3" t="s">
        <v>78</v>
      </c>
      <c r="AC2739" s="3" t="s">
        <v>27736</v>
      </c>
      <c r="AD2739" s="3" t="s">
        <v>164</v>
      </c>
      <c r="AE2739" s="3" t="s">
        <v>73</v>
      </c>
      <c r="AF2739" s="3" t="s">
        <v>73</v>
      </c>
      <c r="AG2739" s="7" t="s">
        <v>73</v>
      </c>
      <c r="AH2739" s="3" t="s">
        <v>73</v>
      </c>
      <c r="AI2739" s="3" t="s">
        <v>402</v>
      </c>
      <c r="AJ2739" s="3" t="s">
        <v>403</v>
      </c>
      <c r="AK2739" s="3" t="s">
        <v>82</v>
      </c>
      <c r="AL2739" s="3" t="s">
        <v>4477</v>
      </c>
      <c r="AM2739" s="3" t="s">
        <v>354</v>
      </c>
      <c r="AN2739" s="3" t="s">
        <v>28429</v>
      </c>
      <c r="AO2739" s="3" t="s">
        <v>73</v>
      </c>
      <c r="AP2739" s="3" t="s">
        <v>93</v>
      </c>
      <c r="AQ2739" s="3" t="s">
        <v>76</v>
      </c>
      <c r="AR2739" s="3" t="s">
        <v>76</v>
      </c>
      <c r="AS2739" s="3" t="s">
        <v>73</v>
      </c>
      <c r="AT2739" s="3" t="s">
        <v>138</v>
      </c>
      <c r="AU2739" s="3" t="s">
        <v>509</v>
      </c>
      <c r="AV2739" s="3" t="s">
        <v>1220</v>
      </c>
      <c r="AW2739" s="3" t="s">
        <v>1221</v>
      </c>
      <c r="AX2739" s="3" t="s">
        <v>142</v>
      </c>
      <c r="AY2739" s="3" t="s">
        <v>8314</v>
      </c>
      <c r="AZ2739" s="2">
        <v>20</v>
      </c>
      <c r="BA2739" s="2">
        <v>3</v>
      </c>
      <c r="BB2739" s="2">
        <v>1229</v>
      </c>
      <c r="BC2739" s="3" t="s">
        <v>28434</v>
      </c>
      <c r="BD2739" s="3" t="s">
        <v>28435</v>
      </c>
      <c r="BE2739" s="3" t="s">
        <v>91</v>
      </c>
      <c r="BF2739" s="3" t="s">
        <v>28436</v>
      </c>
      <c r="BG2739" s="3" t="s">
        <v>93</v>
      </c>
      <c r="BH2739" s="3" t="s">
        <v>93</v>
      </c>
      <c r="BI2739" s="3" t="s">
        <v>76</v>
      </c>
      <c r="BJ2739" s="3" t="s">
        <v>93</v>
      </c>
    </row>
    <row r="2740" spans="1:62" x14ac:dyDescent="0.2">
      <c r="A2740" s="2" t="s">
        <v>5563</v>
      </c>
      <c r="B2740" s="3" t="s">
        <v>5890</v>
      </c>
      <c r="C2740" s="3" t="s">
        <v>219</v>
      </c>
      <c r="D2740" s="3" t="s">
        <v>28413</v>
      </c>
      <c r="E2740" s="3" t="s">
        <v>28414</v>
      </c>
      <c r="F2740" s="3" t="s">
        <v>28415</v>
      </c>
      <c r="G2740" s="3" t="s">
        <v>3643</v>
      </c>
      <c r="H2740" s="58" t="str">
        <f t="shared" si="409"/>
        <v>周宁供电公司</v>
      </c>
      <c r="I2740" s="3" t="s">
        <v>3888</v>
      </c>
      <c r="J2740" s="3" t="s">
        <v>3889</v>
      </c>
      <c r="K2740" s="3" t="s">
        <v>2883</v>
      </c>
      <c r="L2740" s="3" t="s">
        <v>3041</v>
      </c>
      <c r="M2740" s="3" t="s">
        <v>27560</v>
      </c>
      <c r="N2740" s="3" t="s">
        <v>28416</v>
      </c>
      <c r="O2740" s="3" t="s">
        <v>156</v>
      </c>
      <c r="P2740" s="3" t="s">
        <v>185</v>
      </c>
      <c r="Q2740" s="3" t="s">
        <v>28417</v>
      </c>
      <c r="R2740" s="3" t="s">
        <v>28418</v>
      </c>
      <c r="S2740" s="3" t="s">
        <v>28419</v>
      </c>
      <c r="T2740" s="3" t="s">
        <v>73</v>
      </c>
      <c r="U2740" s="3" t="s">
        <v>5891</v>
      </c>
      <c r="V2740" s="3" t="s">
        <v>76</v>
      </c>
      <c r="W2740" s="3" t="s">
        <v>73</v>
      </c>
      <c r="X2740" s="3" t="s">
        <v>73</v>
      </c>
      <c r="Y2740" s="3" t="s">
        <v>73</v>
      </c>
      <c r="Z2740" s="3" t="s">
        <v>28420</v>
      </c>
      <c r="AA2740" s="3" t="s">
        <v>28421</v>
      </c>
      <c r="AB2740" s="3" t="s">
        <v>78</v>
      </c>
      <c r="AC2740" s="3" t="s">
        <v>26953</v>
      </c>
      <c r="AD2740" s="3" t="s">
        <v>80</v>
      </c>
      <c r="AE2740" s="3" t="s">
        <v>73</v>
      </c>
      <c r="AF2740" s="3" t="s">
        <v>73</v>
      </c>
      <c r="AG2740" s="7" t="s">
        <v>73</v>
      </c>
      <c r="AH2740" s="3" t="s">
        <v>73</v>
      </c>
      <c r="AI2740" s="3" t="s">
        <v>82</v>
      </c>
      <c r="AJ2740" s="3" t="s">
        <v>82</v>
      </c>
      <c r="AK2740" s="3" t="s">
        <v>1808</v>
      </c>
      <c r="AL2740" s="3" t="s">
        <v>28422</v>
      </c>
      <c r="AM2740" s="3" t="s">
        <v>28423</v>
      </c>
      <c r="AN2740" s="3" t="s">
        <v>28421</v>
      </c>
      <c r="AO2740" s="3" t="s">
        <v>73</v>
      </c>
      <c r="AP2740" s="3" t="s">
        <v>93</v>
      </c>
      <c r="AQ2740" s="3" t="s">
        <v>76</v>
      </c>
      <c r="AR2740" s="3" t="s">
        <v>76</v>
      </c>
      <c r="AS2740" s="3" t="s">
        <v>73</v>
      </c>
      <c r="AT2740" s="3" t="s">
        <v>138</v>
      </c>
      <c r="AU2740" s="3" t="s">
        <v>191</v>
      </c>
      <c r="AV2740" s="3" t="s">
        <v>192</v>
      </c>
      <c r="AW2740" s="3" t="s">
        <v>193</v>
      </c>
      <c r="AX2740" s="3" t="s">
        <v>142</v>
      </c>
      <c r="AY2740" s="3" t="s">
        <v>73</v>
      </c>
      <c r="AZ2740" s="2">
        <v>2</v>
      </c>
      <c r="BA2740" s="2">
        <v>2</v>
      </c>
      <c r="BB2740" s="2">
        <v>40</v>
      </c>
      <c r="BC2740" s="3" t="s">
        <v>5890</v>
      </c>
      <c r="BD2740" s="3" t="s">
        <v>5892</v>
      </c>
      <c r="BE2740" s="3" t="s">
        <v>91</v>
      </c>
      <c r="BF2740" s="3" t="s">
        <v>28424</v>
      </c>
      <c r="BG2740" s="3" t="s">
        <v>93</v>
      </c>
      <c r="BH2740" s="3" t="s">
        <v>93</v>
      </c>
      <c r="BI2740" s="3" t="s">
        <v>76</v>
      </c>
      <c r="BJ2740" s="3" t="s">
        <v>93</v>
      </c>
    </row>
    <row r="2741" spans="1:62" x14ac:dyDescent="0.2">
      <c r="A2741" s="2" t="s">
        <v>5565</v>
      </c>
      <c r="B2741" s="3" t="s">
        <v>7114</v>
      </c>
      <c r="C2741" s="3" t="s">
        <v>147</v>
      </c>
      <c r="D2741" s="3" t="s">
        <v>28401</v>
      </c>
      <c r="E2741" s="3" t="s">
        <v>28402</v>
      </c>
      <c r="F2741" s="3" t="s">
        <v>28403</v>
      </c>
      <c r="G2741" s="3" t="s">
        <v>151</v>
      </c>
      <c r="H2741" s="58" t="str">
        <f t="shared" si="409"/>
        <v>永定供电有限公司</v>
      </c>
      <c r="I2741" s="3" t="s">
        <v>4980</v>
      </c>
      <c r="J2741" s="3" t="s">
        <v>4981</v>
      </c>
      <c r="K2741" s="3" t="s">
        <v>2883</v>
      </c>
      <c r="L2741" s="3" t="s">
        <v>3041</v>
      </c>
      <c r="M2741" s="3" t="s">
        <v>28404</v>
      </c>
      <c r="N2741" s="3" t="s">
        <v>28405</v>
      </c>
      <c r="O2741" s="3" t="s">
        <v>156</v>
      </c>
      <c r="P2741" s="3" t="s">
        <v>157</v>
      </c>
      <c r="Q2741" s="3" t="s">
        <v>28406</v>
      </c>
      <c r="R2741" s="3" t="s">
        <v>28407</v>
      </c>
      <c r="S2741" s="3" t="s">
        <v>28408</v>
      </c>
      <c r="T2741" s="3" t="s">
        <v>28409</v>
      </c>
      <c r="U2741" s="3" t="s">
        <v>7115</v>
      </c>
      <c r="V2741" s="3" t="s">
        <v>76</v>
      </c>
      <c r="W2741" s="3" t="s">
        <v>73</v>
      </c>
      <c r="X2741" s="3" t="s">
        <v>73</v>
      </c>
      <c r="Y2741" s="3" t="s">
        <v>73</v>
      </c>
      <c r="Z2741" s="3" t="s">
        <v>28410</v>
      </c>
      <c r="AA2741" s="3" t="s">
        <v>28411</v>
      </c>
      <c r="AB2741" s="3" t="s">
        <v>78</v>
      </c>
      <c r="AC2741" s="3" t="s">
        <v>27447</v>
      </c>
      <c r="AD2741" s="3" t="s">
        <v>80</v>
      </c>
      <c r="AE2741" s="3" t="s">
        <v>73</v>
      </c>
      <c r="AF2741" s="3" t="s">
        <v>73</v>
      </c>
      <c r="AG2741" s="7" t="s">
        <v>73</v>
      </c>
      <c r="AH2741" s="3" t="s">
        <v>73</v>
      </c>
      <c r="AI2741" s="3" t="s">
        <v>115</v>
      </c>
      <c r="AJ2741" s="3" t="s">
        <v>403</v>
      </c>
      <c r="AK2741" s="3" t="s">
        <v>82</v>
      </c>
      <c r="AL2741" s="3" t="s">
        <v>2479</v>
      </c>
      <c r="AM2741" s="3" t="s">
        <v>2480</v>
      </c>
      <c r="AN2741" s="3" t="s">
        <v>28411</v>
      </c>
      <c r="AO2741" s="3" t="s">
        <v>73</v>
      </c>
      <c r="AP2741" s="3" t="s">
        <v>93</v>
      </c>
      <c r="AQ2741" s="3" t="s">
        <v>76</v>
      </c>
      <c r="AR2741" s="3" t="s">
        <v>76</v>
      </c>
      <c r="AS2741" s="3" t="s">
        <v>73</v>
      </c>
      <c r="AT2741" s="3" t="s">
        <v>299</v>
      </c>
      <c r="AU2741" s="3" t="s">
        <v>299</v>
      </c>
      <c r="AV2741" s="3" t="s">
        <v>299</v>
      </c>
      <c r="AW2741" s="3" t="s">
        <v>300</v>
      </c>
      <c r="AX2741" s="3" t="s">
        <v>2654</v>
      </c>
      <c r="AY2741" s="3" t="s">
        <v>28409</v>
      </c>
      <c r="AZ2741" s="2">
        <v>8</v>
      </c>
      <c r="BA2741" s="2">
        <v>21</v>
      </c>
      <c r="BB2741" s="2">
        <v>662</v>
      </c>
      <c r="BC2741" s="3" t="s">
        <v>7114</v>
      </c>
      <c r="BD2741" s="3" t="s">
        <v>7115</v>
      </c>
      <c r="BE2741" s="3" t="s">
        <v>91</v>
      </c>
      <c r="BF2741" s="3" t="s">
        <v>28412</v>
      </c>
      <c r="BG2741" s="3" t="s">
        <v>93</v>
      </c>
      <c r="BH2741" s="3" t="s">
        <v>93</v>
      </c>
      <c r="BI2741" s="3" t="s">
        <v>76</v>
      </c>
      <c r="BJ2741" s="3" t="s">
        <v>93</v>
      </c>
    </row>
    <row r="2742" spans="1:62" hidden="1" x14ac:dyDescent="0.2">
      <c r="A2742" s="2" t="s">
        <v>5566</v>
      </c>
      <c r="B2742" s="3" t="s">
        <v>4920</v>
      </c>
      <c r="C2742" s="3" t="s">
        <v>265</v>
      </c>
      <c r="D2742" s="3" t="s">
        <v>28393</v>
      </c>
      <c r="E2742" s="3" t="s">
        <v>28394</v>
      </c>
      <c r="F2742" s="3" t="s">
        <v>28395</v>
      </c>
      <c r="G2742" s="3" t="s">
        <v>269</v>
      </c>
      <c r="H2742" s="58" t="str">
        <f t="shared" si="409"/>
        <v>国网永安市供电公司</v>
      </c>
      <c r="I2742" s="3" t="s">
        <v>270</v>
      </c>
      <c r="J2742" s="3" t="s">
        <v>271</v>
      </c>
      <c r="K2742" s="3" t="s">
        <v>2883</v>
      </c>
      <c r="L2742" s="3" t="s">
        <v>2923</v>
      </c>
      <c r="M2742" s="3" t="s">
        <v>28396</v>
      </c>
      <c r="N2742" s="3" t="s">
        <v>28397</v>
      </c>
      <c r="O2742" s="3" t="s">
        <v>70</v>
      </c>
      <c r="P2742" s="3" t="s">
        <v>106</v>
      </c>
      <c r="Q2742" s="3" t="s">
        <v>28398</v>
      </c>
      <c r="R2742" s="3" t="s">
        <v>28399</v>
      </c>
      <c r="S2742" s="3" t="s">
        <v>73</v>
      </c>
      <c r="T2742" s="3" t="s">
        <v>73</v>
      </c>
      <c r="U2742" s="3" t="s">
        <v>28400</v>
      </c>
      <c r="V2742" s="3" t="s">
        <v>76</v>
      </c>
      <c r="W2742" s="3" t="s">
        <v>73</v>
      </c>
      <c r="X2742" s="3" t="s">
        <v>73</v>
      </c>
      <c r="Y2742" s="3" t="s">
        <v>73</v>
      </c>
      <c r="Z2742" s="3" t="s">
        <v>26978</v>
      </c>
      <c r="AA2742" s="3" t="s">
        <v>73</v>
      </c>
      <c r="AB2742" s="3" t="s">
        <v>78</v>
      </c>
      <c r="AC2742" s="3" t="s">
        <v>27447</v>
      </c>
      <c r="AD2742" s="3" t="s">
        <v>164</v>
      </c>
      <c r="AE2742" s="3" t="s">
        <v>73</v>
      </c>
      <c r="AF2742" s="3" t="s">
        <v>73</v>
      </c>
      <c r="AG2742" s="7" t="s">
        <v>73</v>
      </c>
      <c r="AH2742" s="3" t="s">
        <v>73</v>
      </c>
      <c r="AI2742" s="3" t="s">
        <v>82</v>
      </c>
      <c r="AJ2742" s="3" t="s">
        <v>82</v>
      </c>
      <c r="AK2742" s="3" t="s">
        <v>82</v>
      </c>
      <c r="AL2742" s="3" t="s">
        <v>73</v>
      </c>
      <c r="AM2742" s="3" t="s">
        <v>73</v>
      </c>
      <c r="AN2742" s="3" t="s">
        <v>73</v>
      </c>
      <c r="AO2742" s="3" t="s">
        <v>73</v>
      </c>
      <c r="AP2742" s="3" t="s">
        <v>93</v>
      </c>
      <c r="AQ2742" s="3" t="s">
        <v>73</v>
      </c>
      <c r="AR2742" s="3" t="s">
        <v>73</v>
      </c>
      <c r="AS2742" s="3" t="s">
        <v>73</v>
      </c>
      <c r="AT2742" s="3" t="s">
        <v>3184</v>
      </c>
      <c r="AU2742" s="3" t="s">
        <v>3201</v>
      </c>
      <c r="AV2742" s="3" t="s">
        <v>3202</v>
      </c>
      <c r="AW2742" s="3" t="s">
        <v>3203</v>
      </c>
      <c r="AX2742" s="3" t="s">
        <v>262</v>
      </c>
      <c r="AY2742" s="3" t="s">
        <v>73</v>
      </c>
      <c r="AZ2742" s="2">
        <v>4</v>
      </c>
      <c r="BA2742" s="2">
        <v>0</v>
      </c>
      <c r="BB2742" s="2">
        <v>783</v>
      </c>
      <c r="BC2742" s="3" t="s">
        <v>4920</v>
      </c>
      <c r="BD2742" s="3" t="s">
        <v>4921</v>
      </c>
      <c r="BE2742" s="3" t="s">
        <v>195</v>
      </c>
      <c r="BF2742" s="3" t="s">
        <v>73</v>
      </c>
      <c r="BG2742" s="3" t="s">
        <v>93</v>
      </c>
      <c r="BH2742" s="3" t="s">
        <v>93</v>
      </c>
      <c r="BI2742" s="3" t="s">
        <v>76</v>
      </c>
      <c r="BJ2742" s="3" t="s">
        <v>76</v>
      </c>
    </row>
    <row r="2743" spans="1:62" x14ac:dyDescent="0.2">
      <c r="A2743" s="2" t="s">
        <v>5567</v>
      </c>
      <c r="B2743" s="3" t="s">
        <v>28391</v>
      </c>
      <c r="C2743" s="3" t="s">
        <v>265</v>
      </c>
      <c r="D2743" s="3" t="s">
        <v>28380</v>
      </c>
      <c r="E2743" s="3" t="s">
        <v>28381</v>
      </c>
      <c r="F2743" s="3" t="s">
        <v>28382</v>
      </c>
      <c r="G2743" s="3" t="s">
        <v>3709</v>
      </c>
      <c r="H2743" s="58" t="str">
        <f t="shared" si="409"/>
        <v>国网泰宁县供电公司</v>
      </c>
      <c r="I2743" s="3" t="s">
        <v>3725</v>
      </c>
      <c r="J2743" s="3" t="s">
        <v>3726</v>
      </c>
      <c r="K2743" s="3" t="s">
        <v>2883</v>
      </c>
      <c r="L2743" s="3" t="s">
        <v>3041</v>
      </c>
      <c r="M2743" s="3" t="s">
        <v>26978</v>
      </c>
      <c r="N2743" s="3" t="s">
        <v>28383</v>
      </c>
      <c r="O2743" s="3" t="s">
        <v>293</v>
      </c>
      <c r="P2743" s="3" t="s">
        <v>71</v>
      </c>
      <c r="Q2743" s="3" t="s">
        <v>28384</v>
      </c>
      <c r="R2743" s="3" t="s">
        <v>28385</v>
      </c>
      <c r="S2743" s="3" t="s">
        <v>28386</v>
      </c>
      <c r="T2743" s="3" t="s">
        <v>28387</v>
      </c>
      <c r="U2743" s="3" t="s">
        <v>28388</v>
      </c>
      <c r="V2743" s="3" t="s">
        <v>76</v>
      </c>
      <c r="W2743" s="3" t="s">
        <v>73</v>
      </c>
      <c r="X2743" s="3" t="s">
        <v>73</v>
      </c>
      <c r="Y2743" s="3" t="s">
        <v>73</v>
      </c>
      <c r="Z2743" s="3" t="s">
        <v>28389</v>
      </c>
      <c r="AA2743" s="3" t="s">
        <v>28390</v>
      </c>
      <c r="AB2743" s="3" t="s">
        <v>78</v>
      </c>
      <c r="AC2743" s="3" t="s">
        <v>27239</v>
      </c>
      <c r="AD2743" s="3" t="s">
        <v>164</v>
      </c>
      <c r="AE2743" s="3" t="s">
        <v>73</v>
      </c>
      <c r="AF2743" s="3" t="s">
        <v>73</v>
      </c>
      <c r="AG2743" s="7" t="s">
        <v>73</v>
      </c>
      <c r="AH2743" s="3" t="s">
        <v>73</v>
      </c>
      <c r="AI2743" s="3" t="s">
        <v>82</v>
      </c>
      <c r="AJ2743" s="3" t="s">
        <v>82</v>
      </c>
      <c r="AK2743" s="3" t="s">
        <v>82</v>
      </c>
      <c r="AL2743" s="3" t="s">
        <v>4640</v>
      </c>
      <c r="AM2743" s="3" t="s">
        <v>3320</v>
      </c>
      <c r="AN2743" s="3" t="s">
        <v>28390</v>
      </c>
      <c r="AO2743" s="3" t="s">
        <v>82</v>
      </c>
      <c r="AP2743" s="3" t="s">
        <v>93</v>
      </c>
      <c r="AQ2743" s="3" t="s">
        <v>76</v>
      </c>
      <c r="AR2743" s="3" t="s">
        <v>76</v>
      </c>
      <c r="AS2743" s="3" t="s">
        <v>73</v>
      </c>
      <c r="AT2743" s="3" t="s">
        <v>138</v>
      </c>
      <c r="AU2743" s="3" t="s">
        <v>191</v>
      </c>
      <c r="AV2743" s="3" t="s">
        <v>213</v>
      </c>
      <c r="AW2743" s="3" t="s">
        <v>214</v>
      </c>
      <c r="AX2743" s="3" t="s">
        <v>142</v>
      </c>
      <c r="AY2743" s="3" t="s">
        <v>28387</v>
      </c>
      <c r="AZ2743" s="2">
        <v>2</v>
      </c>
      <c r="BA2743" s="2">
        <v>0</v>
      </c>
      <c r="BB2743" s="2">
        <v>33</v>
      </c>
      <c r="BC2743" s="3" t="s">
        <v>28391</v>
      </c>
      <c r="BD2743" s="3" t="s">
        <v>28392</v>
      </c>
      <c r="BE2743" s="3" t="s">
        <v>16</v>
      </c>
      <c r="BF2743" s="3" t="s">
        <v>73</v>
      </c>
      <c r="BG2743" s="3" t="s">
        <v>93</v>
      </c>
      <c r="BH2743" s="3" t="s">
        <v>93</v>
      </c>
      <c r="BI2743" s="3" t="s">
        <v>76</v>
      </c>
      <c r="BJ2743" s="3" t="s">
        <v>76</v>
      </c>
    </row>
    <row r="2744" spans="1:62" x14ac:dyDescent="0.2">
      <c r="A2744" s="2" t="s">
        <v>2671</v>
      </c>
      <c r="B2744" s="3" t="s">
        <v>11465</v>
      </c>
      <c r="C2744" s="3" t="s">
        <v>96</v>
      </c>
      <c r="D2744" s="3" t="s">
        <v>28370</v>
      </c>
      <c r="E2744" s="3" t="s">
        <v>28371</v>
      </c>
      <c r="F2744" s="3" t="s">
        <v>28372</v>
      </c>
      <c r="G2744" s="3" t="s">
        <v>3038</v>
      </c>
      <c r="H2744" s="58" t="str">
        <f>C2744</f>
        <v>南平</v>
      </c>
      <c r="I2744" s="3" t="s">
        <v>3039</v>
      </c>
      <c r="J2744" s="3" t="s">
        <v>3040</v>
      </c>
      <c r="K2744" s="3" t="s">
        <v>2883</v>
      </c>
      <c r="L2744" s="3" t="s">
        <v>3041</v>
      </c>
      <c r="M2744" s="3" t="s">
        <v>28373</v>
      </c>
      <c r="N2744" s="3" t="s">
        <v>28374</v>
      </c>
      <c r="O2744" s="3" t="s">
        <v>70</v>
      </c>
      <c r="P2744" s="3" t="s">
        <v>185</v>
      </c>
      <c r="Q2744" s="3" t="s">
        <v>32468</v>
      </c>
      <c r="R2744" s="3" t="s">
        <v>32469</v>
      </c>
      <c r="S2744" s="3" t="s">
        <v>28375</v>
      </c>
      <c r="T2744" s="3" t="s">
        <v>2410</v>
      </c>
      <c r="U2744" s="3" t="s">
        <v>28376</v>
      </c>
      <c r="V2744" s="3" t="s">
        <v>76</v>
      </c>
      <c r="W2744" s="3" t="s">
        <v>73</v>
      </c>
      <c r="X2744" s="3" t="s">
        <v>73</v>
      </c>
      <c r="Y2744" s="3" t="s">
        <v>73</v>
      </c>
      <c r="Z2744" s="3" t="s">
        <v>28377</v>
      </c>
      <c r="AA2744" s="3" t="s">
        <v>28378</v>
      </c>
      <c r="AB2744" s="3" t="s">
        <v>78</v>
      </c>
      <c r="AC2744" s="3" t="s">
        <v>27326</v>
      </c>
      <c r="AD2744" s="3" t="s">
        <v>80</v>
      </c>
      <c r="AE2744" s="3" t="s">
        <v>73</v>
      </c>
      <c r="AF2744" s="3" t="s">
        <v>73</v>
      </c>
      <c r="AG2744" s="7" t="s">
        <v>73</v>
      </c>
      <c r="AH2744" s="3" t="s">
        <v>73</v>
      </c>
      <c r="AI2744" s="3" t="s">
        <v>82</v>
      </c>
      <c r="AJ2744" s="3" t="s">
        <v>82</v>
      </c>
      <c r="AK2744" s="3" t="s">
        <v>189</v>
      </c>
      <c r="AL2744" s="3" t="s">
        <v>4803</v>
      </c>
      <c r="AM2744" s="3" t="s">
        <v>9073</v>
      </c>
      <c r="AN2744" s="3" t="s">
        <v>28378</v>
      </c>
      <c r="AO2744" s="3" t="s">
        <v>73</v>
      </c>
      <c r="AP2744" s="3" t="s">
        <v>93</v>
      </c>
      <c r="AQ2744" s="3" t="s">
        <v>76</v>
      </c>
      <c r="AR2744" s="3" t="s">
        <v>76</v>
      </c>
      <c r="AS2744" s="3" t="s">
        <v>73</v>
      </c>
      <c r="AT2744" s="3" t="s">
        <v>138</v>
      </c>
      <c r="AU2744" s="3" t="s">
        <v>237</v>
      </c>
      <c r="AV2744" s="3" t="s">
        <v>213</v>
      </c>
      <c r="AW2744" s="3" t="s">
        <v>238</v>
      </c>
      <c r="AX2744" s="3" t="s">
        <v>2654</v>
      </c>
      <c r="AY2744" s="3" t="s">
        <v>2410</v>
      </c>
      <c r="AZ2744" s="2">
        <v>4</v>
      </c>
      <c r="BA2744" s="2">
        <v>0</v>
      </c>
      <c r="BB2744" s="2">
        <v>378</v>
      </c>
      <c r="BC2744" s="3" t="s">
        <v>11465</v>
      </c>
      <c r="BD2744" s="3" t="s">
        <v>11479</v>
      </c>
      <c r="BE2744" s="3" t="s">
        <v>91</v>
      </c>
      <c r="BF2744" s="3" t="s">
        <v>28379</v>
      </c>
      <c r="BG2744" s="3" t="s">
        <v>93</v>
      </c>
      <c r="BH2744" s="3" t="s">
        <v>93</v>
      </c>
      <c r="BI2744" s="3" t="s">
        <v>76</v>
      </c>
      <c r="BJ2744" s="3" t="s">
        <v>93</v>
      </c>
    </row>
    <row r="2745" spans="1:62" hidden="1" x14ac:dyDescent="0.2">
      <c r="A2745" s="2" t="s">
        <v>32467</v>
      </c>
      <c r="B2745" s="3" t="s">
        <v>4864</v>
      </c>
      <c r="C2745" s="3" t="s">
        <v>265</v>
      </c>
      <c r="D2745" s="3" t="s">
        <v>28361</v>
      </c>
      <c r="E2745" s="3" t="s">
        <v>28362</v>
      </c>
      <c r="F2745" s="3" t="s">
        <v>28363</v>
      </c>
      <c r="G2745" s="3" t="s">
        <v>704</v>
      </c>
      <c r="H2745" s="58" t="str">
        <f t="shared" ref="H2745:H2759" si="410">G2745</f>
        <v>国网尤溪县供电公司</v>
      </c>
      <c r="I2745" s="3" t="s">
        <v>705</v>
      </c>
      <c r="J2745" s="3" t="s">
        <v>706</v>
      </c>
      <c r="K2745" s="3" t="s">
        <v>2883</v>
      </c>
      <c r="L2745" s="3" t="s">
        <v>2923</v>
      </c>
      <c r="M2745" s="3" t="s">
        <v>28364</v>
      </c>
      <c r="N2745" s="3" t="s">
        <v>28365</v>
      </c>
      <c r="O2745" s="3" t="s">
        <v>293</v>
      </c>
      <c r="P2745" s="3" t="s">
        <v>71</v>
      </c>
      <c r="Q2745" s="3" t="s">
        <v>28366</v>
      </c>
      <c r="R2745" s="3" t="s">
        <v>28367</v>
      </c>
      <c r="S2745" s="3" t="s">
        <v>73</v>
      </c>
      <c r="T2745" s="3" t="s">
        <v>73</v>
      </c>
      <c r="U2745" s="3" t="s">
        <v>28368</v>
      </c>
      <c r="V2745" s="3" t="s">
        <v>76</v>
      </c>
      <c r="W2745" s="3" t="s">
        <v>73</v>
      </c>
      <c r="X2745" s="3" t="s">
        <v>73</v>
      </c>
      <c r="Y2745" s="3" t="s">
        <v>73</v>
      </c>
      <c r="Z2745" s="3" t="s">
        <v>28369</v>
      </c>
      <c r="AA2745" s="3" t="s">
        <v>73</v>
      </c>
      <c r="AB2745" s="3" t="s">
        <v>78</v>
      </c>
      <c r="AC2745" s="3" t="s">
        <v>28190</v>
      </c>
      <c r="AD2745" s="3" t="s">
        <v>164</v>
      </c>
      <c r="AE2745" s="3" t="s">
        <v>73</v>
      </c>
      <c r="AF2745" s="3" t="s">
        <v>73</v>
      </c>
      <c r="AG2745" s="7" t="s">
        <v>73</v>
      </c>
      <c r="AH2745" s="3" t="s">
        <v>73</v>
      </c>
      <c r="AI2745" s="3" t="s">
        <v>82</v>
      </c>
      <c r="AJ2745" s="3" t="s">
        <v>82</v>
      </c>
      <c r="AK2745" s="3" t="s">
        <v>82</v>
      </c>
      <c r="AL2745" s="3" t="s">
        <v>3630</v>
      </c>
      <c r="AM2745" s="3" t="s">
        <v>704</v>
      </c>
      <c r="AN2745" s="3" t="s">
        <v>73</v>
      </c>
      <c r="AO2745" s="3" t="s">
        <v>73</v>
      </c>
      <c r="AP2745" s="3" t="s">
        <v>93</v>
      </c>
      <c r="AQ2745" s="3" t="s">
        <v>73</v>
      </c>
      <c r="AR2745" s="3" t="s">
        <v>73</v>
      </c>
      <c r="AS2745" s="3" t="s">
        <v>73</v>
      </c>
      <c r="AT2745" s="3" t="s">
        <v>138</v>
      </c>
      <c r="AU2745" s="3" t="s">
        <v>191</v>
      </c>
      <c r="AV2745" s="3" t="s">
        <v>213</v>
      </c>
      <c r="AW2745" s="3" t="s">
        <v>214</v>
      </c>
      <c r="AX2745" s="3" t="s">
        <v>142</v>
      </c>
      <c r="AY2745" s="3" t="s">
        <v>73</v>
      </c>
      <c r="AZ2745" s="2">
        <v>4</v>
      </c>
      <c r="BA2745" s="2">
        <v>1</v>
      </c>
      <c r="BB2745" s="2">
        <v>112</v>
      </c>
      <c r="BC2745" s="3" t="s">
        <v>4864</v>
      </c>
      <c r="BD2745" s="3" t="s">
        <v>4865</v>
      </c>
      <c r="BE2745" s="3" t="s">
        <v>195</v>
      </c>
      <c r="BF2745" s="3" t="s">
        <v>73</v>
      </c>
      <c r="BG2745" s="3" t="s">
        <v>93</v>
      </c>
      <c r="BH2745" s="3" t="s">
        <v>93</v>
      </c>
      <c r="BI2745" s="3" t="s">
        <v>76</v>
      </c>
      <c r="BJ2745" s="3" t="s">
        <v>76</v>
      </c>
    </row>
    <row r="2746" spans="1:62" hidden="1" x14ac:dyDescent="0.2">
      <c r="A2746" s="2" t="s">
        <v>6525</v>
      </c>
      <c r="B2746" s="3" t="s">
        <v>16745</v>
      </c>
      <c r="C2746" s="3" t="s">
        <v>265</v>
      </c>
      <c r="D2746" s="3" t="s">
        <v>28347</v>
      </c>
      <c r="E2746" s="3" t="s">
        <v>32461</v>
      </c>
      <c r="F2746" s="3" t="s">
        <v>28348</v>
      </c>
      <c r="G2746" s="3" t="s">
        <v>269</v>
      </c>
      <c r="H2746" s="58" t="str">
        <f t="shared" si="410"/>
        <v>国网永安市供电公司</v>
      </c>
      <c r="I2746" s="3" t="s">
        <v>3000</v>
      </c>
      <c r="J2746" s="3" t="s">
        <v>3001</v>
      </c>
      <c r="K2746" s="3" t="s">
        <v>2883</v>
      </c>
      <c r="L2746" s="3" t="s">
        <v>2923</v>
      </c>
      <c r="M2746" s="3" t="s">
        <v>27787</v>
      </c>
      <c r="N2746" s="3" t="s">
        <v>28349</v>
      </c>
      <c r="O2746" s="3" t="s">
        <v>293</v>
      </c>
      <c r="P2746" s="3" t="s">
        <v>185</v>
      </c>
      <c r="Q2746" s="3" t="s">
        <v>28350</v>
      </c>
      <c r="R2746" s="3" t="s">
        <v>28351</v>
      </c>
      <c r="S2746" s="3" t="s">
        <v>32462</v>
      </c>
      <c r="T2746" s="3" t="s">
        <v>73</v>
      </c>
      <c r="U2746" s="3" t="s">
        <v>28352</v>
      </c>
      <c r="V2746" s="3" t="s">
        <v>76</v>
      </c>
      <c r="W2746" s="3" t="s">
        <v>73</v>
      </c>
      <c r="X2746" s="3" t="s">
        <v>73</v>
      </c>
      <c r="Y2746" s="3" t="s">
        <v>73</v>
      </c>
      <c r="Z2746" s="3" t="s">
        <v>28353</v>
      </c>
      <c r="AA2746" s="3" t="s">
        <v>73</v>
      </c>
      <c r="AB2746" s="3" t="s">
        <v>78</v>
      </c>
      <c r="AC2746" s="3" t="s">
        <v>27489</v>
      </c>
      <c r="AD2746" s="3" t="s">
        <v>164</v>
      </c>
      <c r="AE2746" s="3" t="s">
        <v>73</v>
      </c>
      <c r="AF2746" s="3" t="s">
        <v>73</v>
      </c>
      <c r="AG2746" s="7" t="s">
        <v>73</v>
      </c>
      <c r="AH2746" s="3" t="s">
        <v>73</v>
      </c>
      <c r="AI2746" s="3" t="s">
        <v>82</v>
      </c>
      <c r="AJ2746" s="3" t="s">
        <v>82</v>
      </c>
      <c r="AK2746" s="3" t="s">
        <v>82</v>
      </c>
      <c r="AL2746" s="3" t="s">
        <v>73</v>
      </c>
      <c r="AM2746" s="3" t="s">
        <v>73</v>
      </c>
      <c r="AN2746" s="3" t="s">
        <v>73</v>
      </c>
      <c r="AO2746" s="3" t="s">
        <v>73</v>
      </c>
      <c r="AP2746" s="3" t="s">
        <v>76</v>
      </c>
      <c r="AQ2746" s="3" t="s">
        <v>76</v>
      </c>
      <c r="AR2746" s="3" t="s">
        <v>76</v>
      </c>
      <c r="AS2746" s="3" t="s">
        <v>73</v>
      </c>
      <c r="AT2746" s="3" t="s">
        <v>117</v>
      </c>
      <c r="AU2746" s="3" t="s">
        <v>118</v>
      </c>
      <c r="AV2746" s="3" t="s">
        <v>119</v>
      </c>
      <c r="AW2746" s="3" t="s">
        <v>120</v>
      </c>
      <c r="AX2746" s="3" t="s">
        <v>2110</v>
      </c>
      <c r="AY2746" s="3" t="s">
        <v>73</v>
      </c>
      <c r="AZ2746" s="2">
        <v>16</v>
      </c>
      <c r="BA2746" s="2">
        <v>19</v>
      </c>
      <c r="BB2746" s="2">
        <v>806</v>
      </c>
      <c r="BC2746" s="3" t="s">
        <v>16745</v>
      </c>
      <c r="BD2746" s="3" t="s">
        <v>16755</v>
      </c>
      <c r="BE2746" s="3" t="s">
        <v>91</v>
      </c>
      <c r="BF2746" s="3" t="s">
        <v>32463</v>
      </c>
      <c r="BG2746" s="3" t="s">
        <v>93</v>
      </c>
      <c r="BH2746" s="3" t="s">
        <v>93</v>
      </c>
      <c r="BI2746" s="3" t="s">
        <v>76</v>
      </c>
      <c r="BJ2746" s="3" t="s">
        <v>93</v>
      </c>
    </row>
    <row r="2747" spans="1:62" hidden="1" x14ac:dyDescent="0.2">
      <c r="A2747" s="2" t="s">
        <v>2679</v>
      </c>
      <c r="B2747" s="3" t="s">
        <v>8149</v>
      </c>
      <c r="C2747" s="3" t="s">
        <v>265</v>
      </c>
      <c r="D2747" s="3" t="s">
        <v>28354</v>
      </c>
      <c r="E2747" s="3" t="s">
        <v>32464</v>
      </c>
      <c r="F2747" s="3" t="s">
        <v>28355</v>
      </c>
      <c r="G2747" s="3" t="s">
        <v>704</v>
      </c>
      <c r="H2747" s="58" t="str">
        <f t="shared" si="410"/>
        <v>国网尤溪县供电公司</v>
      </c>
      <c r="I2747" s="3" t="s">
        <v>5590</v>
      </c>
      <c r="J2747" s="3" t="s">
        <v>4762</v>
      </c>
      <c r="K2747" s="3" t="s">
        <v>250</v>
      </c>
      <c r="L2747" s="3" t="s">
        <v>250</v>
      </c>
      <c r="M2747" s="3" t="s">
        <v>27787</v>
      </c>
      <c r="N2747" s="3" t="s">
        <v>28356</v>
      </c>
      <c r="O2747" s="3" t="s">
        <v>293</v>
      </c>
      <c r="P2747" s="3" t="s">
        <v>106</v>
      </c>
      <c r="Q2747" s="3" t="s">
        <v>28357</v>
      </c>
      <c r="R2747" s="3" t="s">
        <v>28358</v>
      </c>
      <c r="S2747" s="3" t="s">
        <v>32465</v>
      </c>
      <c r="T2747" s="3" t="s">
        <v>73</v>
      </c>
      <c r="U2747" s="3" t="s">
        <v>28359</v>
      </c>
      <c r="V2747" s="3" t="s">
        <v>76</v>
      </c>
      <c r="W2747" s="3" t="s">
        <v>73</v>
      </c>
      <c r="X2747" s="3" t="s">
        <v>73</v>
      </c>
      <c r="Y2747" s="3" t="s">
        <v>73</v>
      </c>
      <c r="Z2747" s="3" t="s">
        <v>28360</v>
      </c>
      <c r="AA2747" s="3" t="s">
        <v>73</v>
      </c>
      <c r="AB2747" s="3" t="s">
        <v>78</v>
      </c>
      <c r="AC2747" s="3" t="s">
        <v>27489</v>
      </c>
      <c r="AD2747" s="3" t="s">
        <v>164</v>
      </c>
      <c r="AE2747" s="3" t="s">
        <v>73</v>
      </c>
      <c r="AF2747" s="3" t="s">
        <v>73</v>
      </c>
      <c r="AG2747" s="7" t="s">
        <v>73</v>
      </c>
      <c r="AH2747" s="3" t="s">
        <v>73</v>
      </c>
      <c r="AI2747" s="3" t="s">
        <v>211</v>
      </c>
      <c r="AJ2747" s="3" t="s">
        <v>82</v>
      </c>
      <c r="AK2747" s="3" t="s">
        <v>82</v>
      </c>
      <c r="AL2747" s="3" t="s">
        <v>73</v>
      </c>
      <c r="AM2747" s="3" t="s">
        <v>704</v>
      </c>
      <c r="AN2747" s="3" t="s">
        <v>73</v>
      </c>
      <c r="AO2747" s="3" t="s">
        <v>73</v>
      </c>
      <c r="AP2747" s="3" t="s">
        <v>76</v>
      </c>
      <c r="AQ2747" s="3" t="s">
        <v>73</v>
      </c>
      <c r="AR2747" s="3" t="s">
        <v>73</v>
      </c>
      <c r="AS2747" s="3" t="s">
        <v>73</v>
      </c>
      <c r="AT2747" s="3" t="s">
        <v>299</v>
      </c>
      <c r="AU2747" s="3" t="s">
        <v>299</v>
      </c>
      <c r="AV2747" s="3" t="s">
        <v>299</v>
      </c>
      <c r="AW2747" s="3" t="s">
        <v>300</v>
      </c>
      <c r="AX2747" s="3" t="s">
        <v>2654</v>
      </c>
      <c r="AY2747" s="3" t="s">
        <v>73</v>
      </c>
      <c r="AZ2747" s="2">
        <v>2</v>
      </c>
      <c r="BA2747" s="2">
        <v>8</v>
      </c>
      <c r="BB2747" s="2">
        <v>33</v>
      </c>
      <c r="BC2747" s="3" t="s">
        <v>8149</v>
      </c>
      <c r="BD2747" s="3" t="s">
        <v>8152</v>
      </c>
      <c r="BE2747" s="3" t="s">
        <v>91</v>
      </c>
      <c r="BF2747" s="3" t="s">
        <v>32466</v>
      </c>
      <c r="BG2747" s="3" t="s">
        <v>93</v>
      </c>
      <c r="BH2747" s="3" t="s">
        <v>93</v>
      </c>
      <c r="BI2747" s="3" t="s">
        <v>76</v>
      </c>
      <c r="BJ2747" s="3" t="s">
        <v>93</v>
      </c>
    </row>
    <row r="2748" spans="1:62" hidden="1" x14ac:dyDescent="0.2">
      <c r="A2748" s="2" t="s">
        <v>2686</v>
      </c>
      <c r="B2748" s="3" t="s">
        <v>2361</v>
      </c>
      <c r="C2748" s="3" t="s">
        <v>219</v>
      </c>
      <c r="D2748" s="3" t="s">
        <v>28336</v>
      </c>
      <c r="E2748" s="3" t="s">
        <v>28337</v>
      </c>
      <c r="F2748" s="3" t="s">
        <v>28338</v>
      </c>
      <c r="G2748" s="3" t="s">
        <v>1188</v>
      </c>
      <c r="H2748" s="58" t="str">
        <f t="shared" si="410"/>
        <v>福安供电公司</v>
      </c>
      <c r="I2748" s="3" t="s">
        <v>2937</v>
      </c>
      <c r="J2748" s="3" t="s">
        <v>2938</v>
      </c>
      <c r="K2748" s="3" t="s">
        <v>129</v>
      </c>
      <c r="L2748" s="3" t="s">
        <v>575</v>
      </c>
      <c r="M2748" s="3" t="s">
        <v>28339</v>
      </c>
      <c r="N2748" s="3" t="s">
        <v>28340</v>
      </c>
      <c r="O2748" s="3" t="s">
        <v>293</v>
      </c>
      <c r="P2748" s="3" t="s">
        <v>106</v>
      </c>
      <c r="Q2748" s="3" t="s">
        <v>28341</v>
      </c>
      <c r="R2748" s="3" t="s">
        <v>28342</v>
      </c>
      <c r="S2748" s="3" t="s">
        <v>28343</v>
      </c>
      <c r="T2748" s="3" t="s">
        <v>73</v>
      </c>
      <c r="U2748" s="3" t="s">
        <v>4642</v>
      </c>
      <c r="V2748" s="3" t="s">
        <v>76</v>
      </c>
      <c r="W2748" s="3" t="s">
        <v>73</v>
      </c>
      <c r="X2748" s="3" t="s">
        <v>73</v>
      </c>
      <c r="Y2748" s="3" t="s">
        <v>73</v>
      </c>
      <c r="Z2748" s="3" t="s">
        <v>28339</v>
      </c>
      <c r="AA2748" s="3" t="s">
        <v>28344</v>
      </c>
      <c r="AB2748" s="3" t="s">
        <v>78</v>
      </c>
      <c r="AC2748" s="3" t="s">
        <v>27347</v>
      </c>
      <c r="AD2748" s="3" t="s">
        <v>80</v>
      </c>
      <c r="AE2748" s="3" t="s">
        <v>73</v>
      </c>
      <c r="AF2748" s="3" t="s">
        <v>73</v>
      </c>
      <c r="AG2748" s="7" t="s">
        <v>73</v>
      </c>
      <c r="AH2748" s="3" t="s">
        <v>73</v>
      </c>
      <c r="AI2748" s="3" t="s">
        <v>402</v>
      </c>
      <c r="AJ2748" s="3" t="s">
        <v>82</v>
      </c>
      <c r="AK2748" s="3" t="s">
        <v>82</v>
      </c>
      <c r="AL2748" s="3" t="s">
        <v>28345</v>
      </c>
      <c r="AM2748" s="3" t="s">
        <v>2938</v>
      </c>
      <c r="AN2748" s="3" t="s">
        <v>28344</v>
      </c>
      <c r="AO2748" s="3" t="s">
        <v>73</v>
      </c>
      <c r="AP2748" s="3" t="s">
        <v>93</v>
      </c>
      <c r="AQ2748" s="3" t="s">
        <v>76</v>
      </c>
      <c r="AR2748" s="3" t="s">
        <v>76</v>
      </c>
      <c r="AS2748" s="3" t="s">
        <v>73</v>
      </c>
      <c r="AT2748" s="3" t="s">
        <v>138</v>
      </c>
      <c r="AU2748" s="3" t="s">
        <v>509</v>
      </c>
      <c r="AV2748" s="3" t="s">
        <v>880</v>
      </c>
      <c r="AW2748" s="3" t="s">
        <v>881</v>
      </c>
      <c r="AX2748" s="3" t="s">
        <v>142</v>
      </c>
      <c r="AY2748" s="3" t="s">
        <v>73</v>
      </c>
      <c r="AZ2748" s="2">
        <v>31</v>
      </c>
      <c r="BA2748" s="2">
        <v>15</v>
      </c>
      <c r="BB2748" s="2">
        <v>2770</v>
      </c>
      <c r="BC2748" s="3" t="s">
        <v>2361</v>
      </c>
      <c r="BD2748" s="3" t="s">
        <v>4452</v>
      </c>
      <c r="BE2748" s="3" t="s">
        <v>91</v>
      </c>
      <c r="BF2748" s="3" t="s">
        <v>28346</v>
      </c>
      <c r="BG2748" s="3" t="s">
        <v>93</v>
      </c>
      <c r="BH2748" s="3" t="s">
        <v>93</v>
      </c>
      <c r="BI2748" s="3" t="s">
        <v>76</v>
      </c>
      <c r="BJ2748" s="3" t="s">
        <v>93</v>
      </c>
    </row>
    <row r="2749" spans="1:62" x14ac:dyDescent="0.2">
      <c r="A2749" s="2" t="s">
        <v>2687</v>
      </c>
      <c r="B2749" s="3" t="s">
        <v>7907</v>
      </c>
      <c r="C2749" s="3" t="s">
        <v>243</v>
      </c>
      <c r="D2749" s="3" t="s">
        <v>28332</v>
      </c>
      <c r="E2749" s="3" t="s">
        <v>28333</v>
      </c>
      <c r="F2749" s="3" t="s">
        <v>28334</v>
      </c>
      <c r="G2749" s="3" t="s">
        <v>1359</v>
      </c>
      <c r="H2749" s="58" t="str">
        <f t="shared" si="410"/>
        <v>福清供电公司</v>
      </c>
      <c r="I2749" s="3" t="s">
        <v>5425</v>
      </c>
      <c r="J2749" s="3" t="s">
        <v>5426</v>
      </c>
      <c r="K2749" s="3" t="s">
        <v>2883</v>
      </c>
      <c r="L2749" s="3" t="s">
        <v>3041</v>
      </c>
      <c r="M2749" s="3" t="s">
        <v>27746</v>
      </c>
      <c r="N2749" s="3" t="s">
        <v>28335</v>
      </c>
      <c r="O2749" s="3" t="s">
        <v>293</v>
      </c>
      <c r="P2749" s="3" t="s">
        <v>106</v>
      </c>
      <c r="Q2749" s="3" t="s">
        <v>32458</v>
      </c>
      <c r="R2749" s="3" t="s">
        <v>32459</v>
      </c>
      <c r="S2749" s="3" t="s">
        <v>73</v>
      </c>
      <c r="T2749" s="3" t="s">
        <v>73</v>
      </c>
      <c r="U2749" s="3" t="s">
        <v>32460</v>
      </c>
      <c r="V2749" s="3" t="s">
        <v>76</v>
      </c>
      <c r="W2749" s="3" t="s">
        <v>73</v>
      </c>
      <c r="X2749" s="3" t="s">
        <v>73</v>
      </c>
      <c r="Y2749" s="3" t="s">
        <v>73</v>
      </c>
      <c r="Z2749" s="3" t="s">
        <v>27746</v>
      </c>
      <c r="AA2749" s="3" t="s">
        <v>73</v>
      </c>
      <c r="AB2749" s="3" t="s">
        <v>78</v>
      </c>
      <c r="AC2749" s="3" t="s">
        <v>30800</v>
      </c>
      <c r="AD2749" s="3" t="s">
        <v>80</v>
      </c>
      <c r="AE2749" s="3" t="s">
        <v>73</v>
      </c>
      <c r="AF2749" s="3" t="s">
        <v>73</v>
      </c>
      <c r="AG2749" s="7" t="s">
        <v>73</v>
      </c>
      <c r="AH2749" s="3" t="s">
        <v>73</v>
      </c>
      <c r="AI2749" s="3" t="s">
        <v>82</v>
      </c>
      <c r="AJ2749" s="3" t="s">
        <v>82</v>
      </c>
      <c r="AK2749" s="3" t="s">
        <v>82</v>
      </c>
      <c r="AL2749" s="3" t="s">
        <v>1371</v>
      </c>
      <c r="AM2749" s="3" t="s">
        <v>354</v>
      </c>
      <c r="AN2749" s="3" t="s">
        <v>73</v>
      </c>
      <c r="AO2749" s="3" t="s">
        <v>73</v>
      </c>
      <c r="AP2749" s="3" t="s">
        <v>93</v>
      </c>
      <c r="AQ2749" s="3" t="s">
        <v>73</v>
      </c>
      <c r="AR2749" s="3" t="s">
        <v>73</v>
      </c>
      <c r="AS2749" s="3" t="s">
        <v>73</v>
      </c>
      <c r="AT2749" s="3" t="s">
        <v>138</v>
      </c>
      <c r="AU2749" s="3" t="s">
        <v>139</v>
      </c>
      <c r="AV2749" s="3" t="s">
        <v>140</v>
      </c>
      <c r="AW2749" s="3" t="s">
        <v>141</v>
      </c>
      <c r="AX2749" s="3" t="s">
        <v>2110</v>
      </c>
      <c r="AY2749" s="3" t="s">
        <v>73</v>
      </c>
      <c r="AZ2749" s="2">
        <v>24</v>
      </c>
      <c r="BA2749" s="2">
        <v>14</v>
      </c>
      <c r="BB2749" s="2">
        <v>3287</v>
      </c>
      <c r="BC2749" s="3" t="s">
        <v>7907</v>
      </c>
      <c r="BD2749" s="3" t="s">
        <v>8280</v>
      </c>
      <c r="BE2749" s="3" t="s">
        <v>195</v>
      </c>
      <c r="BF2749" s="3" t="s">
        <v>73</v>
      </c>
      <c r="BG2749" s="3" t="s">
        <v>93</v>
      </c>
      <c r="BH2749" s="3" t="s">
        <v>93</v>
      </c>
      <c r="BI2749" s="3" t="s">
        <v>76</v>
      </c>
      <c r="BJ2749" s="3" t="s">
        <v>76</v>
      </c>
    </row>
    <row r="2750" spans="1:62" hidden="1" x14ac:dyDescent="0.2">
      <c r="A2750" s="2" t="s">
        <v>32457</v>
      </c>
      <c r="B2750" s="3" t="s">
        <v>4275</v>
      </c>
      <c r="C2750" s="3" t="s">
        <v>174</v>
      </c>
      <c r="D2750" s="3" t="s">
        <v>28326</v>
      </c>
      <c r="E2750" s="3" t="s">
        <v>28327</v>
      </c>
      <c r="F2750" s="3" t="s">
        <v>28328</v>
      </c>
      <c r="G2750" s="3" t="s">
        <v>341</v>
      </c>
      <c r="H2750" s="58" t="str">
        <f t="shared" si="410"/>
        <v>晋江市供电公司</v>
      </c>
      <c r="I2750" s="3" t="s">
        <v>2417</v>
      </c>
      <c r="J2750" s="3" t="s">
        <v>2418</v>
      </c>
      <c r="K2750" s="3" t="s">
        <v>129</v>
      </c>
      <c r="L2750" s="3" t="s">
        <v>130</v>
      </c>
      <c r="M2750" s="3" t="s">
        <v>27381</v>
      </c>
      <c r="N2750" s="3" t="s">
        <v>28329</v>
      </c>
      <c r="O2750" s="3" t="s">
        <v>156</v>
      </c>
      <c r="P2750" s="3" t="s">
        <v>185</v>
      </c>
      <c r="Q2750" s="3" t="s">
        <v>28330</v>
      </c>
      <c r="R2750" s="3" t="s">
        <v>28331</v>
      </c>
      <c r="S2750" s="3" t="s">
        <v>73</v>
      </c>
      <c r="T2750" s="3" t="s">
        <v>73</v>
      </c>
      <c r="U2750" s="3" t="s">
        <v>4276</v>
      </c>
      <c r="V2750" s="3" t="s">
        <v>76</v>
      </c>
      <c r="W2750" s="3" t="s">
        <v>73</v>
      </c>
      <c r="X2750" s="3" t="s">
        <v>73</v>
      </c>
      <c r="Y2750" s="3" t="s">
        <v>73</v>
      </c>
      <c r="Z2750" s="3" t="s">
        <v>27381</v>
      </c>
      <c r="AA2750" s="3" t="s">
        <v>73</v>
      </c>
      <c r="AB2750" s="3" t="s">
        <v>78</v>
      </c>
      <c r="AC2750" s="3" t="s">
        <v>27347</v>
      </c>
      <c r="AD2750" s="3" t="s">
        <v>80</v>
      </c>
      <c r="AE2750" s="3" t="s">
        <v>73</v>
      </c>
      <c r="AF2750" s="3" t="s">
        <v>73</v>
      </c>
      <c r="AG2750" s="7" t="s">
        <v>73</v>
      </c>
      <c r="AH2750" s="3" t="s">
        <v>73</v>
      </c>
      <c r="AI2750" s="3" t="s">
        <v>82</v>
      </c>
      <c r="AJ2750" s="3" t="s">
        <v>82</v>
      </c>
      <c r="AK2750" s="3" t="s">
        <v>1808</v>
      </c>
      <c r="AL2750" s="3" t="s">
        <v>353</v>
      </c>
      <c r="AM2750" s="3" t="s">
        <v>354</v>
      </c>
      <c r="AN2750" s="3" t="s">
        <v>73</v>
      </c>
      <c r="AO2750" s="3" t="s">
        <v>73</v>
      </c>
      <c r="AP2750" s="3" t="s">
        <v>93</v>
      </c>
      <c r="AQ2750" s="3" t="s">
        <v>73</v>
      </c>
      <c r="AR2750" s="3" t="s">
        <v>73</v>
      </c>
      <c r="AS2750" s="3" t="s">
        <v>73</v>
      </c>
      <c r="AT2750" s="3" t="s">
        <v>138</v>
      </c>
      <c r="AU2750" s="3" t="s">
        <v>586</v>
      </c>
      <c r="AV2750" s="3" t="s">
        <v>192</v>
      </c>
      <c r="AW2750" s="3" t="s">
        <v>3216</v>
      </c>
      <c r="AX2750" s="3" t="s">
        <v>2654</v>
      </c>
      <c r="AY2750" s="3" t="s">
        <v>73</v>
      </c>
      <c r="AZ2750" s="2">
        <v>8</v>
      </c>
      <c r="BA2750" s="2">
        <v>55</v>
      </c>
      <c r="BB2750" s="2">
        <v>1286</v>
      </c>
      <c r="BC2750" s="3" t="s">
        <v>4275</v>
      </c>
      <c r="BD2750" s="3" t="s">
        <v>4277</v>
      </c>
      <c r="BE2750" s="3" t="s">
        <v>195</v>
      </c>
      <c r="BF2750" s="3" t="s">
        <v>73</v>
      </c>
      <c r="BG2750" s="3" t="s">
        <v>93</v>
      </c>
      <c r="BH2750" s="3" t="s">
        <v>93</v>
      </c>
      <c r="BI2750" s="3" t="s">
        <v>76</v>
      </c>
      <c r="BJ2750" s="3" t="s">
        <v>76</v>
      </c>
    </row>
    <row r="2751" spans="1:62" hidden="1" x14ac:dyDescent="0.2">
      <c r="A2751" s="2" t="s">
        <v>4563</v>
      </c>
      <c r="B2751" s="3" t="s">
        <v>8134</v>
      </c>
      <c r="C2751" s="3" t="s">
        <v>265</v>
      </c>
      <c r="D2751" s="3" t="s">
        <v>28313</v>
      </c>
      <c r="E2751" s="3" t="s">
        <v>28314</v>
      </c>
      <c r="F2751" s="3" t="s">
        <v>28315</v>
      </c>
      <c r="G2751" s="3" t="s">
        <v>704</v>
      </c>
      <c r="H2751" s="58" t="str">
        <f t="shared" si="410"/>
        <v>国网尤溪县供电公司</v>
      </c>
      <c r="I2751" s="3" t="s">
        <v>6681</v>
      </c>
      <c r="J2751" s="3" t="s">
        <v>6682</v>
      </c>
      <c r="K2751" s="3" t="s">
        <v>250</v>
      </c>
      <c r="L2751" s="3" t="s">
        <v>250</v>
      </c>
      <c r="M2751" s="3" t="s">
        <v>28316</v>
      </c>
      <c r="N2751" s="3" t="s">
        <v>28317</v>
      </c>
      <c r="O2751" s="3" t="s">
        <v>293</v>
      </c>
      <c r="P2751" s="3" t="s">
        <v>106</v>
      </c>
      <c r="Q2751" s="3" t="s">
        <v>28318</v>
      </c>
      <c r="R2751" s="3" t="s">
        <v>28319</v>
      </c>
      <c r="S2751" s="3" t="s">
        <v>28320</v>
      </c>
      <c r="T2751" s="3" t="s">
        <v>28321</v>
      </c>
      <c r="U2751" s="3" t="s">
        <v>28322</v>
      </c>
      <c r="V2751" s="3" t="s">
        <v>76</v>
      </c>
      <c r="W2751" s="3" t="s">
        <v>73</v>
      </c>
      <c r="X2751" s="3" t="s">
        <v>73</v>
      </c>
      <c r="Y2751" s="3" t="s">
        <v>73</v>
      </c>
      <c r="Z2751" s="3" t="s">
        <v>28323</v>
      </c>
      <c r="AA2751" s="3" t="s">
        <v>28317</v>
      </c>
      <c r="AB2751" s="3" t="s">
        <v>78</v>
      </c>
      <c r="AC2751" s="3" t="s">
        <v>27347</v>
      </c>
      <c r="AD2751" s="3" t="s">
        <v>164</v>
      </c>
      <c r="AE2751" s="3" t="s">
        <v>73</v>
      </c>
      <c r="AF2751" s="3" t="s">
        <v>73</v>
      </c>
      <c r="AG2751" s="7" t="s">
        <v>73</v>
      </c>
      <c r="AH2751" s="3" t="s">
        <v>73</v>
      </c>
      <c r="AI2751" s="3" t="s">
        <v>82</v>
      </c>
      <c r="AJ2751" s="3" t="s">
        <v>82</v>
      </c>
      <c r="AK2751" s="3" t="s">
        <v>82</v>
      </c>
      <c r="AL2751" s="3" t="s">
        <v>3630</v>
      </c>
      <c r="AM2751" s="3" t="s">
        <v>704</v>
      </c>
      <c r="AN2751" s="3" t="s">
        <v>28317</v>
      </c>
      <c r="AO2751" s="3" t="s">
        <v>76</v>
      </c>
      <c r="AP2751" s="3" t="s">
        <v>76</v>
      </c>
      <c r="AQ2751" s="3" t="s">
        <v>76</v>
      </c>
      <c r="AR2751" s="3" t="s">
        <v>76</v>
      </c>
      <c r="AS2751" s="3" t="s">
        <v>73</v>
      </c>
      <c r="AT2751" s="3" t="s">
        <v>299</v>
      </c>
      <c r="AU2751" s="3" t="s">
        <v>299</v>
      </c>
      <c r="AV2751" s="3" t="s">
        <v>299</v>
      </c>
      <c r="AW2751" s="3" t="s">
        <v>300</v>
      </c>
      <c r="AX2751" s="3" t="s">
        <v>2110</v>
      </c>
      <c r="AY2751" s="3" t="s">
        <v>28321</v>
      </c>
      <c r="AZ2751" s="2">
        <v>11</v>
      </c>
      <c r="BA2751" s="2">
        <v>1</v>
      </c>
      <c r="BB2751" s="2">
        <v>569</v>
      </c>
      <c r="BC2751" s="3" t="s">
        <v>8134</v>
      </c>
      <c r="BD2751" s="3" t="s">
        <v>28324</v>
      </c>
      <c r="BE2751" s="3" t="s">
        <v>91</v>
      </c>
      <c r="BF2751" s="3" t="s">
        <v>28325</v>
      </c>
      <c r="BG2751" s="3" t="s">
        <v>93</v>
      </c>
      <c r="BH2751" s="3" t="s">
        <v>93</v>
      </c>
      <c r="BI2751" s="3" t="s">
        <v>76</v>
      </c>
      <c r="BJ2751" s="3" t="s">
        <v>93</v>
      </c>
    </row>
    <row r="2752" spans="1:62" hidden="1" x14ac:dyDescent="0.2">
      <c r="A2752" s="2" t="s">
        <v>4868</v>
      </c>
      <c r="B2752" s="3" t="s">
        <v>16756</v>
      </c>
      <c r="C2752" s="3" t="s">
        <v>174</v>
      </c>
      <c r="D2752" s="3" t="s">
        <v>32449</v>
      </c>
      <c r="E2752" s="3" t="s">
        <v>32450</v>
      </c>
      <c r="F2752" s="3" t="s">
        <v>32451</v>
      </c>
      <c r="G2752" s="3" t="s">
        <v>341</v>
      </c>
      <c r="H2752" s="58" t="str">
        <f t="shared" si="410"/>
        <v>晋江市供电公司</v>
      </c>
      <c r="I2752" s="3" t="s">
        <v>4174</v>
      </c>
      <c r="J2752" s="3" t="s">
        <v>4175</v>
      </c>
      <c r="K2752" s="3" t="s">
        <v>103</v>
      </c>
      <c r="L2752" s="3" t="s">
        <v>103</v>
      </c>
      <c r="M2752" s="3" t="s">
        <v>28308</v>
      </c>
      <c r="N2752" s="3" t="s">
        <v>32452</v>
      </c>
      <c r="O2752" s="3" t="s">
        <v>70</v>
      </c>
      <c r="P2752" s="3" t="s">
        <v>106</v>
      </c>
      <c r="Q2752" s="3" t="s">
        <v>32453</v>
      </c>
      <c r="R2752" s="3" t="s">
        <v>32454</v>
      </c>
      <c r="S2752" s="3" t="s">
        <v>73</v>
      </c>
      <c r="T2752" s="3" t="s">
        <v>73</v>
      </c>
      <c r="U2752" s="3" t="s">
        <v>32455</v>
      </c>
      <c r="V2752" s="3" t="s">
        <v>76</v>
      </c>
      <c r="W2752" s="3" t="s">
        <v>73</v>
      </c>
      <c r="X2752" s="3" t="s">
        <v>73</v>
      </c>
      <c r="Y2752" s="3" t="s">
        <v>73</v>
      </c>
      <c r="Z2752" s="3" t="s">
        <v>27900</v>
      </c>
      <c r="AA2752" s="3" t="s">
        <v>73</v>
      </c>
      <c r="AB2752" s="3" t="s">
        <v>78</v>
      </c>
      <c r="AC2752" s="3" t="s">
        <v>27347</v>
      </c>
      <c r="AD2752" s="3" t="s">
        <v>80</v>
      </c>
      <c r="AE2752" s="3" t="s">
        <v>73</v>
      </c>
      <c r="AF2752" s="3" t="s">
        <v>73</v>
      </c>
      <c r="AG2752" s="7" t="s">
        <v>73</v>
      </c>
      <c r="AH2752" s="3" t="s">
        <v>73</v>
      </c>
      <c r="AI2752" s="3" t="s">
        <v>82</v>
      </c>
      <c r="AJ2752" s="3" t="s">
        <v>82</v>
      </c>
      <c r="AK2752" s="3" t="s">
        <v>82</v>
      </c>
      <c r="AL2752" s="3" t="s">
        <v>353</v>
      </c>
      <c r="AM2752" s="3" t="s">
        <v>354</v>
      </c>
      <c r="AN2752" s="3" t="s">
        <v>73</v>
      </c>
      <c r="AO2752" s="3" t="s">
        <v>73</v>
      </c>
      <c r="AP2752" s="3" t="s">
        <v>93</v>
      </c>
      <c r="AQ2752" s="3" t="s">
        <v>73</v>
      </c>
      <c r="AR2752" s="3" t="s">
        <v>73</v>
      </c>
      <c r="AS2752" s="3" t="s">
        <v>73</v>
      </c>
      <c r="AT2752" s="3" t="s">
        <v>117</v>
      </c>
      <c r="AU2752" s="3" t="s">
        <v>118</v>
      </c>
      <c r="AV2752" s="3" t="s">
        <v>119</v>
      </c>
      <c r="AW2752" s="3" t="s">
        <v>120</v>
      </c>
      <c r="AX2752" s="3" t="s">
        <v>121</v>
      </c>
      <c r="AY2752" s="3" t="s">
        <v>73</v>
      </c>
      <c r="AZ2752" s="2">
        <v>1</v>
      </c>
      <c r="BA2752" s="2">
        <v>26</v>
      </c>
      <c r="BB2752" s="2">
        <v>128</v>
      </c>
      <c r="BC2752" s="3" t="s">
        <v>16756</v>
      </c>
      <c r="BD2752" s="3" t="s">
        <v>16767</v>
      </c>
      <c r="BE2752" s="3" t="s">
        <v>195</v>
      </c>
      <c r="BF2752" s="3" t="s">
        <v>73</v>
      </c>
      <c r="BG2752" s="3" t="s">
        <v>93</v>
      </c>
      <c r="BH2752" s="3" t="s">
        <v>93</v>
      </c>
      <c r="BI2752" s="3" t="s">
        <v>76</v>
      </c>
      <c r="BJ2752" s="3" t="s">
        <v>76</v>
      </c>
    </row>
    <row r="2753" spans="1:62" x14ac:dyDescent="0.2">
      <c r="A2753" s="2" t="s">
        <v>32456</v>
      </c>
      <c r="B2753" s="3" t="s">
        <v>8343</v>
      </c>
      <c r="C2753" s="3" t="s">
        <v>265</v>
      </c>
      <c r="D2753" s="3" t="s">
        <v>28305</v>
      </c>
      <c r="E2753" s="3" t="s">
        <v>28306</v>
      </c>
      <c r="F2753" s="3" t="s">
        <v>28307</v>
      </c>
      <c r="G2753" s="3" t="s">
        <v>2863</v>
      </c>
      <c r="H2753" s="58" t="str">
        <f t="shared" si="410"/>
        <v>国网将乐县供电公司</v>
      </c>
      <c r="I2753" s="3" t="s">
        <v>7716</v>
      </c>
      <c r="J2753" s="3" t="s">
        <v>2896</v>
      </c>
      <c r="K2753" s="3" t="s">
        <v>2883</v>
      </c>
      <c r="L2753" s="3" t="s">
        <v>3041</v>
      </c>
      <c r="M2753" s="3" t="s">
        <v>28308</v>
      </c>
      <c r="N2753" s="3" t="s">
        <v>28309</v>
      </c>
      <c r="O2753" s="3" t="s">
        <v>293</v>
      </c>
      <c r="P2753" s="3" t="s">
        <v>185</v>
      </c>
      <c r="Q2753" s="3" t="s">
        <v>28310</v>
      </c>
      <c r="R2753" s="3" t="s">
        <v>28311</v>
      </c>
      <c r="S2753" s="3" t="s">
        <v>73</v>
      </c>
      <c r="T2753" s="3" t="s">
        <v>73</v>
      </c>
      <c r="U2753" s="3" t="s">
        <v>28312</v>
      </c>
      <c r="V2753" s="3" t="s">
        <v>76</v>
      </c>
      <c r="W2753" s="3" t="s">
        <v>73</v>
      </c>
      <c r="X2753" s="3" t="s">
        <v>73</v>
      </c>
      <c r="Y2753" s="3" t="s">
        <v>73</v>
      </c>
      <c r="Z2753" s="3" t="s">
        <v>27900</v>
      </c>
      <c r="AA2753" s="3" t="s">
        <v>73</v>
      </c>
      <c r="AB2753" s="3" t="s">
        <v>78</v>
      </c>
      <c r="AC2753" s="3" t="s">
        <v>27335</v>
      </c>
      <c r="AD2753" s="3" t="s">
        <v>164</v>
      </c>
      <c r="AE2753" s="3" t="s">
        <v>73</v>
      </c>
      <c r="AF2753" s="3" t="s">
        <v>73</v>
      </c>
      <c r="AG2753" s="7" t="s">
        <v>73</v>
      </c>
      <c r="AH2753" s="3" t="s">
        <v>73</v>
      </c>
      <c r="AI2753" s="3" t="s">
        <v>82</v>
      </c>
      <c r="AJ2753" s="3" t="s">
        <v>82</v>
      </c>
      <c r="AK2753" s="3" t="s">
        <v>189</v>
      </c>
      <c r="AL2753" s="3" t="s">
        <v>73</v>
      </c>
      <c r="AM2753" s="3" t="s">
        <v>73</v>
      </c>
      <c r="AN2753" s="3" t="s">
        <v>73</v>
      </c>
      <c r="AO2753" s="3" t="s">
        <v>73</v>
      </c>
      <c r="AP2753" s="3" t="s">
        <v>93</v>
      </c>
      <c r="AQ2753" s="3" t="s">
        <v>73</v>
      </c>
      <c r="AR2753" s="3" t="s">
        <v>73</v>
      </c>
      <c r="AS2753" s="3" t="s">
        <v>73</v>
      </c>
      <c r="AT2753" s="3" t="s">
        <v>138</v>
      </c>
      <c r="AU2753" s="3" t="s">
        <v>168</v>
      </c>
      <c r="AV2753" s="3" t="s">
        <v>741</v>
      </c>
      <c r="AW2753" s="3" t="s">
        <v>1130</v>
      </c>
      <c r="AX2753" s="3" t="s">
        <v>2654</v>
      </c>
      <c r="AY2753" s="3" t="s">
        <v>73</v>
      </c>
      <c r="AZ2753" s="2">
        <v>17</v>
      </c>
      <c r="BA2753" s="2">
        <v>7</v>
      </c>
      <c r="BB2753" s="2">
        <v>928</v>
      </c>
      <c r="BC2753" s="3" t="s">
        <v>8343</v>
      </c>
      <c r="BD2753" s="3" t="s">
        <v>8344</v>
      </c>
      <c r="BE2753" s="3" t="s">
        <v>195</v>
      </c>
      <c r="BF2753" s="3" t="s">
        <v>73</v>
      </c>
      <c r="BG2753" s="3" t="s">
        <v>93</v>
      </c>
      <c r="BH2753" s="3" t="s">
        <v>93</v>
      </c>
      <c r="BI2753" s="3" t="s">
        <v>76</v>
      </c>
      <c r="BJ2753" s="3" t="s">
        <v>76</v>
      </c>
    </row>
    <row r="2754" spans="1:62" x14ac:dyDescent="0.2">
      <c r="A2754" s="2" t="s">
        <v>32446</v>
      </c>
      <c r="B2754" s="3" t="s">
        <v>2276</v>
      </c>
      <c r="C2754" s="3" t="s">
        <v>219</v>
      </c>
      <c r="D2754" s="3" t="s">
        <v>28298</v>
      </c>
      <c r="E2754" s="3" t="s">
        <v>28299</v>
      </c>
      <c r="F2754" s="3" t="s">
        <v>28300</v>
      </c>
      <c r="G2754" s="3" t="s">
        <v>1603</v>
      </c>
      <c r="H2754" s="58" t="str">
        <f t="shared" si="410"/>
        <v>霞浦供电公司</v>
      </c>
      <c r="I2754" s="3" t="s">
        <v>3352</v>
      </c>
      <c r="J2754" s="3" t="s">
        <v>3353</v>
      </c>
      <c r="K2754" s="3" t="s">
        <v>2883</v>
      </c>
      <c r="L2754" s="3" t="s">
        <v>3041</v>
      </c>
      <c r="M2754" s="3" t="s">
        <v>27821</v>
      </c>
      <c r="N2754" s="3" t="s">
        <v>28301</v>
      </c>
      <c r="O2754" s="3" t="s">
        <v>70</v>
      </c>
      <c r="P2754" s="3" t="s">
        <v>106</v>
      </c>
      <c r="Q2754" s="3" t="s">
        <v>32447</v>
      </c>
      <c r="R2754" s="3" t="s">
        <v>32448</v>
      </c>
      <c r="S2754" s="3" t="s">
        <v>28302</v>
      </c>
      <c r="T2754" s="3" t="s">
        <v>73</v>
      </c>
      <c r="U2754" s="3" t="s">
        <v>28303</v>
      </c>
      <c r="V2754" s="3" t="s">
        <v>76</v>
      </c>
      <c r="W2754" s="3" t="s">
        <v>73</v>
      </c>
      <c r="X2754" s="3" t="s">
        <v>73</v>
      </c>
      <c r="Y2754" s="3" t="s">
        <v>73</v>
      </c>
      <c r="Z2754" s="3" t="s">
        <v>27821</v>
      </c>
      <c r="AA2754" s="3" t="s">
        <v>27347</v>
      </c>
      <c r="AB2754" s="3" t="s">
        <v>78</v>
      </c>
      <c r="AC2754" s="3" t="s">
        <v>27239</v>
      </c>
      <c r="AD2754" s="3" t="s">
        <v>80</v>
      </c>
      <c r="AE2754" s="3" t="s">
        <v>73</v>
      </c>
      <c r="AF2754" s="3" t="s">
        <v>73</v>
      </c>
      <c r="AG2754" s="7" t="s">
        <v>73</v>
      </c>
      <c r="AH2754" s="3" t="s">
        <v>73</v>
      </c>
      <c r="AI2754" s="3" t="s">
        <v>82</v>
      </c>
      <c r="AJ2754" s="3" t="s">
        <v>82</v>
      </c>
      <c r="AK2754" s="3" t="s">
        <v>82</v>
      </c>
      <c r="AL2754" s="3" t="s">
        <v>3754</v>
      </c>
      <c r="AM2754" s="3" t="s">
        <v>3755</v>
      </c>
      <c r="AN2754" s="3" t="s">
        <v>27347</v>
      </c>
      <c r="AO2754" s="3" t="s">
        <v>73</v>
      </c>
      <c r="AP2754" s="3" t="s">
        <v>93</v>
      </c>
      <c r="AQ2754" s="3" t="s">
        <v>76</v>
      </c>
      <c r="AR2754" s="3" t="s">
        <v>73</v>
      </c>
      <c r="AS2754" s="3" t="s">
        <v>73</v>
      </c>
      <c r="AT2754" s="3" t="s">
        <v>138</v>
      </c>
      <c r="AU2754" s="3" t="s">
        <v>740</v>
      </c>
      <c r="AV2754" s="3" t="s">
        <v>741</v>
      </c>
      <c r="AW2754" s="3" t="s">
        <v>742</v>
      </c>
      <c r="AX2754" s="3" t="s">
        <v>142</v>
      </c>
      <c r="AY2754" s="3" t="s">
        <v>73</v>
      </c>
      <c r="AZ2754" s="2">
        <v>8</v>
      </c>
      <c r="BA2754" s="2">
        <v>2</v>
      </c>
      <c r="BB2754" s="2">
        <v>1079</v>
      </c>
      <c r="BC2754" s="3" t="s">
        <v>2276</v>
      </c>
      <c r="BD2754" s="3" t="s">
        <v>5390</v>
      </c>
      <c r="BE2754" s="3" t="s">
        <v>91</v>
      </c>
      <c r="BF2754" s="3" t="s">
        <v>28304</v>
      </c>
      <c r="BG2754" s="3" t="s">
        <v>93</v>
      </c>
      <c r="BH2754" s="3" t="s">
        <v>93</v>
      </c>
      <c r="BI2754" s="3" t="s">
        <v>76</v>
      </c>
      <c r="BJ2754" s="3" t="s">
        <v>93</v>
      </c>
    </row>
    <row r="2755" spans="1:62" hidden="1" x14ac:dyDescent="0.2">
      <c r="A2755" s="2" t="s">
        <v>32445</v>
      </c>
      <c r="B2755" s="3" t="s">
        <v>7508</v>
      </c>
      <c r="C2755" s="3" t="s">
        <v>265</v>
      </c>
      <c r="D2755" s="3" t="s">
        <v>28288</v>
      </c>
      <c r="E2755" s="3" t="s">
        <v>28289</v>
      </c>
      <c r="F2755" s="3" t="s">
        <v>28290</v>
      </c>
      <c r="G2755" s="3" t="s">
        <v>269</v>
      </c>
      <c r="H2755" s="58" t="str">
        <f t="shared" si="410"/>
        <v>国网永安市供电公司</v>
      </c>
      <c r="I2755" s="3" t="s">
        <v>2788</v>
      </c>
      <c r="J2755" s="3" t="s">
        <v>2789</v>
      </c>
      <c r="K2755" s="3" t="s">
        <v>2883</v>
      </c>
      <c r="L2755" s="3" t="s">
        <v>2923</v>
      </c>
      <c r="M2755" s="3" t="s">
        <v>28291</v>
      </c>
      <c r="N2755" s="3" t="s">
        <v>28292</v>
      </c>
      <c r="O2755" s="3" t="s">
        <v>70</v>
      </c>
      <c r="P2755" s="3" t="s">
        <v>185</v>
      </c>
      <c r="Q2755" s="3" t="s">
        <v>28293</v>
      </c>
      <c r="R2755" s="3" t="s">
        <v>28294</v>
      </c>
      <c r="S2755" s="3" t="s">
        <v>28295</v>
      </c>
      <c r="T2755" s="3" t="s">
        <v>73</v>
      </c>
      <c r="U2755" s="3" t="s">
        <v>28296</v>
      </c>
      <c r="V2755" s="3" t="s">
        <v>76</v>
      </c>
      <c r="W2755" s="3" t="s">
        <v>73</v>
      </c>
      <c r="X2755" s="3" t="s">
        <v>73</v>
      </c>
      <c r="Y2755" s="3" t="s">
        <v>73</v>
      </c>
      <c r="Z2755" s="3" t="s">
        <v>28291</v>
      </c>
      <c r="AA2755" s="3" t="s">
        <v>28292</v>
      </c>
      <c r="AB2755" s="3" t="s">
        <v>78</v>
      </c>
      <c r="AC2755" s="3" t="s">
        <v>27403</v>
      </c>
      <c r="AD2755" s="3" t="s">
        <v>164</v>
      </c>
      <c r="AE2755" s="3" t="s">
        <v>73</v>
      </c>
      <c r="AF2755" s="3" t="s">
        <v>73</v>
      </c>
      <c r="AG2755" s="7" t="s">
        <v>73</v>
      </c>
      <c r="AH2755" s="3" t="s">
        <v>73</v>
      </c>
      <c r="AI2755" s="3" t="s">
        <v>82</v>
      </c>
      <c r="AJ2755" s="3" t="s">
        <v>82</v>
      </c>
      <c r="AK2755" s="3" t="s">
        <v>1808</v>
      </c>
      <c r="AL2755" s="3" t="s">
        <v>7380</v>
      </c>
      <c r="AM2755" s="3" t="s">
        <v>2789</v>
      </c>
      <c r="AN2755" s="3" t="s">
        <v>28292</v>
      </c>
      <c r="AO2755" s="3" t="s">
        <v>73</v>
      </c>
      <c r="AP2755" s="3" t="s">
        <v>93</v>
      </c>
      <c r="AQ2755" s="3" t="s">
        <v>76</v>
      </c>
      <c r="AR2755" s="3" t="s">
        <v>76</v>
      </c>
      <c r="AS2755" s="3" t="s">
        <v>73</v>
      </c>
      <c r="AT2755" s="3" t="s">
        <v>138</v>
      </c>
      <c r="AU2755" s="3" t="s">
        <v>237</v>
      </c>
      <c r="AV2755" s="3" t="s">
        <v>213</v>
      </c>
      <c r="AW2755" s="3" t="s">
        <v>238</v>
      </c>
      <c r="AX2755" s="3" t="s">
        <v>2110</v>
      </c>
      <c r="AY2755" s="3" t="s">
        <v>73</v>
      </c>
      <c r="AZ2755" s="2">
        <v>1</v>
      </c>
      <c r="BA2755" s="2">
        <v>2</v>
      </c>
      <c r="BB2755" s="2">
        <v>11</v>
      </c>
      <c r="BC2755" s="3" t="s">
        <v>7508</v>
      </c>
      <c r="BD2755" s="3" t="s">
        <v>7509</v>
      </c>
      <c r="BE2755" s="3" t="s">
        <v>91</v>
      </c>
      <c r="BF2755" s="3" t="s">
        <v>28297</v>
      </c>
      <c r="BG2755" s="3" t="s">
        <v>93</v>
      </c>
      <c r="BH2755" s="3" t="s">
        <v>93</v>
      </c>
      <c r="BI2755" s="3" t="s">
        <v>76</v>
      </c>
      <c r="BJ2755" s="3" t="s">
        <v>93</v>
      </c>
    </row>
    <row r="2756" spans="1:62" x14ac:dyDescent="0.2">
      <c r="A2756" s="2" t="s">
        <v>6745</v>
      </c>
      <c r="B2756" s="3" t="s">
        <v>4723</v>
      </c>
      <c r="C2756" s="3" t="s">
        <v>219</v>
      </c>
      <c r="D2756" s="3" t="s">
        <v>28280</v>
      </c>
      <c r="E2756" s="3" t="s">
        <v>28281</v>
      </c>
      <c r="F2756" s="3" t="s">
        <v>28282</v>
      </c>
      <c r="G2756" s="3" t="s">
        <v>1603</v>
      </c>
      <c r="H2756" s="58" t="str">
        <f t="shared" si="410"/>
        <v>霞浦供电公司</v>
      </c>
      <c r="I2756" s="3" t="s">
        <v>3352</v>
      </c>
      <c r="J2756" s="3" t="s">
        <v>3353</v>
      </c>
      <c r="K2756" s="3" t="s">
        <v>2883</v>
      </c>
      <c r="L2756" s="3" t="s">
        <v>3041</v>
      </c>
      <c r="M2756" s="3" t="s">
        <v>28134</v>
      </c>
      <c r="N2756" s="3" t="s">
        <v>28283</v>
      </c>
      <c r="O2756" s="3" t="s">
        <v>293</v>
      </c>
      <c r="P2756" s="3" t="s">
        <v>106</v>
      </c>
      <c r="Q2756" s="3" t="s">
        <v>32443</v>
      </c>
      <c r="R2756" s="3" t="s">
        <v>32444</v>
      </c>
      <c r="S2756" s="3" t="s">
        <v>28284</v>
      </c>
      <c r="T2756" s="3" t="s">
        <v>73</v>
      </c>
      <c r="U2756" s="3" t="s">
        <v>28285</v>
      </c>
      <c r="V2756" s="3" t="s">
        <v>76</v>
      </c>
      <c r="W2756" s="3" t="s">
        <v>73</v>
      </c>
      <c r="X2756" s="3" t="s">
        <v>73</v>
      </c>
      <c r="Y2756" s="3" t="s">
        <v>73</v>
      </c>
      <c r="Z2756" s="3" t="s">
        <v>28134</v>
      </c>
      <c r="AA2756" s="3" t="s">
        <v>73</v>
      </c>
      <c r="AB2756" s="3" t="s">
        <v>78</v>
      </c>
      <c r="AC2756" s="3" t="s">
        <v>27347</v>
      </c>
      <c r="AD2756" s="3" t="s">
        <v>80</v>
      </c>
      <c r="AE2756" s="3" t="s">
        <v>73</v>
      </c>
      <c r="AF2756" s="3" t="s">
        <v>73</v>
      </c>
      <c r="AG2756" s="7" t="s">
        <v>73</v>
      </c>
      <c r="AH2756" s="3" t="s">
        <v>73</v>
      </c>
      <c r="AI2756" s="3" t="s">
        <v>82</v>
      </c>
      <c r="AJ2756" s="3" t="s">
        <v>82</v>
      </c>
      <c r="AK2756" s="3" t="s">
        <v>82</v>
      </c>
      <c r="AL2756" s="3" t="s">
        <v>73</v>
      </c>
      <c r="AM2756" s="3" t="s">
        <v>73</v>
      </c>
      <c r="AN2756" s="3" t="s">
        <v>73</v>
      </c>
      <c r="AO2756" s="3" t="s">
        <v>73</v>
      </c>
      <c r="AP2756" s="3" t="s">
        <v>93</v>
      </c>
      <c r="AQ2756" s="3" t="s">
        <v>73</v>
      </c>
      <c r="AR2756" s="3" t="s">
        <v>73</v>
      </c>
      <c r="AS2756" s="3" t="s">
        <v>73</v>
      </c>
      <c r="AT2756" s="3" t="s">
        <v>299</v>
      </c>
      <c r="AU2756" s="3" t="s">
        <v>299</v>
      </c>
      <c r="AV2756" s="3" t="s">
        <v>299</v>
      </c>
      <c r="AW2756" s="3" t="s">
        <v>300</v>
      </c>
      <c r="AX2756" s="3" t="s">
        <v>2654</v>
      </c>
      <c r="AY2756" s="3" t="s">
        <v>73</v>
      </c>
      <c r="AZ2756" s="2">
        <v>1</v>
      </c>
      <c r="BA2756" s="2">
        <v>2</v>
      </c>
      <c r="BB2756" s="2">
        <v>92</v>
      </c>
      <c r="BC2756" s="3" t="s">
        <v>4723</v>
      </c>
      <c r="BD2756" s="3" t="s">
        <v>28286</v>
      </c>
      <c r="BE2756" s="3" t="s">
        <v>91</v>
      </c>
      <c r="BF2756" s="3" t="s">
        <v>28287</v>
      </c>
      <c r="BG2756" s="3" t="s">
        <v>93</v>
      </c>
      <c r="BH2756" s="3" t="s">
        <v>93</v>
      </c>
      <c r="BI2756" s="3" t="s">
        <v>76</v>
      </c>
      <c r="BJ2756" s="3" t="s">
        <v>93</v>
      </c>
    </row>
    <row r="2757" spans="1:62" x14ac:dyDescent="0.2">
      <c r="A2757" s="2" t="s">
        <v>5570</v>
      </c>
      <c r="B2757" s="3" t="s">
        <v>7281</v>
      </c>
      <c r="C2757" s="3" t="s">
        <v>243</v>
      </c>
      <c r="D2757" s="3" t="s">
        <v>28274</v>
      </c>
      <c r="E2757" s="3" t="s">
        <v>28275</v>
      </c>
      <c r="F2757" s="3" t="s">
        <v>28276</v>
      </c>
      <c r="G2757" s="3" t="s">
        <v>1359</v>
      </c>
      <c r="H2757" s="58" t="str">
        <f t="shared" si="410"/>
        <v>福清供电公司</v>
      </c>
      <c r="I2757" s="3" t="s">
        <v>5655</v>
      </c>
      <c r="J2757" s="3" t="s">
        <v>5656</v>
      </c>
      <c r="K2757" s="3" t="s">
        <v>2883</v>
      </c>
      <c r="L2757" s="3" t="s">
        <v>3041</v>
      </c>
      <c r="M2757" s="3" t="s">
        <v>28277</v>
      </c>
      <c r="N2757" s="3" t="s">
        <v>28278</v>
      </c>
      <c r="O2757" s="3" t="s">
        <v>293</v>
      </c>
      <c r="P2757" s="3" t="s">
        <v>106</v>
      </c>
      <c r="Q2757" s="3" t="s">
        <v>32439</v>
      </c>
      <c r="R2757" s="3" t="s">
        <v>32440</v>
      </c>
      <c r="S2757" s="3" t="s">
        <v>8345</v>
      </c>
      <c r="T2757" s="3" t="s">
        <v>7282</v>
      </c>
      <c r="U2757" s="3" t="s">
        <v>32441</v>
      </c>
      <c r="V2757" s="3" t="s">
        <v>76</v>
      </c>
      <c r="W2757" s="3" t="s">
        <v>73</v>
      </c>
      <c r="X2757" s="3" t="s">
        <v>73</v>
      </c>
      <c r="Y2757" s="3" t="s">
        <v>73</v>
      </c>
      <c r="Z2757" s="3" t="s">
        <v>27944</v>
      </c>
      <c r="AA2757" s="3" t="s">
        <v>73</v>
      </c>
      <c r="AB2757" s="3" t="s">
        <v>78</v>
      </c>
      <c r="AC2757" s="3" t="s">
        <v>32442</v>
      </c>
      <c r="AD2757" s="3" t="s">
        <v>80</v>
      </c>
      <c r="AE2757" s="3" t="s">
        <v>73</v>
      </c>
      <c r="AF2757" s="3" t="s">
        <v>73</v>
      </c>
      <c r="AG2757" s="7" t="s">
        <v>73</v>
      </c>
      <c r="AH2757" s="3" t="s">
        <v>73</v>
      </c>
      <c r="AI2757" s="3" t="s">
        <v>82</v>
      </c>
      <c r="AJ2757" s="3" t="s">
        <v>82</v>
      </c>
      <c r="AK2757" s="3" t="s">
        <v>82</v>
      </c>
      <c r="AL2757" s="3" t="s">
        <v>1371</v>
      </c>
      <c r="AM2757" s="3" t="s">
        <v>354</v>
      </c>
      <c r="AN2757" s="3" t="s">
        <v>73</v>
      </c>
      <c r="AO2757" s="3" t="s">
        <v>73</v>
      </c>
      <c r="AP2757" s="3" t="s">
        <v>93</v>
      </c>
      <c r="AQ2757" s="3" t="s">
        <v>73</v>
      </c>
      <c r="AR2757" s="3" t="s">
        <v>73</v>
      </c>
      <c r="AS2757" s="3" t="s">
        <v>73</v>
      </c>
      <c r="AT2757" s="3" t="s">
        <v>299</v>
      </c>
      <c r="AU2757" s="3" t="s">
        <v>299</v>
      </c>
      <c r="AV2757" s="3" t="s">
        <v>299</v>
      </c>
      <c r="AW2757" s="3" t="s">
        <v>300</v>
      </c>
      <c r="AX2757" s="3" t="s">
        <v>2110</v>
      </c>
      <c r="AY2757" s="3" t="s">
        <v>7282</v>
      </c>
      <c r="AZ2757" s="2">
        <v>50</v>
      </c>
      <c r="BA2757" s="2">
        <v>13</v>
      </c>
      <c r="BB2757" s="2">
        <v>3863</v>
      </c>
      <c r="BC2757" s="3" t="s">
        <v>7281</v>
      </c>
      <c r="BD2757" s="3" t="s">
        <v>7283</v>
      </c>
      <c r="BE2757" s="3" t="s">
        <v>91</v>
      </c>
      <c r="BF2757" s="3" t="s">
        <v>28279</v>
      </c>
      <c r="BG2757" s="3" t="s">
        <v>93</v>
      </c>
      <c r="BH2757" s="3" t="s">
        <v>93</v>
      </c>
      <c r="BI2757" s="3" t="s">
        <v>76</v>
      </c>
      <c r="BJ2757" s="3" t="s">
        <v>93</v>
      </c>
    </row>
    <row r="2758" spans="1:62" x14ac:dyDescent="0.2">
      <c r="A2758" s="2" t="s">
        <v>2690</v>
      </c>
      <c r="B2758" s="3" t="s">
        <v>2235</v>
      </c>
      <c r="C2758" s="3" t="s">
        <v>265</v>
      </c>
      <c r="D2758" s="3" t="s">
        <v>28264</v>
      </c>
      <c r="E2758" s="3" t="s">
        <v>28265</v>
      </c>
      <c r="F2758" s="3" t="s">
        <v>28266</v>
      </c>
      <c r="G2758" s="3" t="s">
        <v>704</v>
      </c>
      <c r="H2758" s="58" t="str">
        <f t="shared" si="410"/>
        <v>国网尤溪县供电公司</v>
      </c>
      <c r="I2758" s="3" t="s">
        <v>4177</v>
      </c>
      <c r="J2758" s="3" t="s">
        <v>4178</v>
      </c>
      <c r="K2758" s="3" t="s">
        <v>2883</v>
      </c>
      <c r="L2758" s="3" t="s">
        <v>3041</v>
      </c>
      <c r="M2758" s="3" t="s">
        <v>28267</v>
      </c>
      <c r="N2758" s="3" t="s">
        <v>28268</v>
      </c>
      <c r="O2758" s="3" t="s">
        <v>70</v>
      </c>
      <c r="P2758" s="3" t="s">
        <v>106</v>
      </c>
      <c r="Q2758" s="3" t="s">
        <v>28269</v>
      </c>
      <c r="R2758" s="3" t="s">
        <v>28270</v>
      </c>
      <c r="S2758" s="3" t="s">
        <v>28271</v>
      </c>
      <c r="T2758" s="3" t="s">
        <v>2410</v>
      </c>
      <c r="U2758" s="3" t="s">
        <v>28272</v>
      </c>
      <c r="V2758" s="3" t="s">
        <v>76</v>
      </c>
      <c r="W2758" s="3" t="s">
        <v>73</v>
      </c>
      <c r="X2758" s="3" t="s">
        <v>73</v>
      </c>
      <c r="Y2758" s="3" t="s">
        <v>73</v>
      </c>
      <c r="Z2758" s="3" t="s">
        <v>28257</v>
      </c>
      <c r="AA2758" s="3" t="s">
        <v>28268</v>
      </c>
      <c r="AB2758" s="3" t="s">
        <v>78</v>
      </c>
      <c r="AC2758" s="3" t="s">
        <v>27736</v>
      </c>
      <c r="AD2758" s="3" t="s">
        <v>164</v>
      </c>
      <c r="AE2758" s="3" t="s">
        <v>73</v>
      </c>
      <c r="AF2758" s="3" t="s">
        <v>73</v>
      </c>
      <c r="AG2758" s="7" t="s">
        <v>73</v>
      </c>
      <c r="AH2758" s="3" t="s">
        <v>73</v>
      </c>
      <c r="AI2758" s="3" t="s">
        <v>82</v>
      </c>
      <c r="AJ2758" s="3" t="s">
        <v>82</v>
      </c>
      <c r="AK2758" s="3" t="s">
        <v>82</v>
      </c>
      <c r="AL2758" s="3" t="s">
        <v>3630</v>
      </c>
      <c r="AM2758" s="3" t="s">
        <v>704</v>
      </c>
      <c r="AN2758" s="3" t="s">
        <v>28268</v>
      </c>
      <c r="AO2758" s="3" t="s">
        <v>73</v>
      </c>
      <c r="AP2758" s="3" t="s">
        <v>93</v>
      </c>
      <c r="AQ2758" s="3" t="s">
        <v>76</v>
      </c>
      <c r="AR2758" s="3" t="s">
        <v>76</v>
      </c>
      <c r="AS2758" s="3" t="s">
        <v>73</v>
      </c>
      <c r="AT2758" s="3" t="s">
        <v>138</v>
      </c>
      <c r="AU2758" s="3" t="s">
        <v>740</v>
      </c>
      <c r="AV2758" s="3" t="s">
        <v>741</v>
      </c>
      <c r="AW2758" s="3" t="s">
        <v>742</v>
      </c>
      <c r="AX2758" s="3" t="s">
        <v>2654</v>
      </c>
      <c r="AY2758" s="3" t="s">
        <v>2410</v>
      </c>
      <c r="AZ2758" s="2">
        <v>3</v>
      </c>
      <c r="BA2758" s="2">
        <v>0</v>
      </c>
      <c r="BB2758" s="2">
        <v>367</v>
      </c>
      <c r="BC2758" s="3" t="s">
        <v>2235</v>
      </c>
      <c r="BD2758" s="3" t="s">
        <v>4179</v>
      </c>
      <c r="BE2758" s="3" t="s">
        <v>91</v>
      </c>
      <c r="BF2758" s="3" t="s">
        <v>28273</v>
      </c>
      <c r="BG2758" s="3" t="s">
        <v>93</v>
      </c>
      <c r="BH2758" s="3" t="s">
        <v>93</v>
      </c>
      <c r="BI2758" s="3" t="s">
        <v>76</v>
      </c>
      <c r="BJ2758" s="3" t="s">
        <v>93</v>
      </c>
    </row>
    <row r="2759" spans="1:62" hidden="1" x14ac:dyDescent="0.2">
      <c r="A2759" s="2" t="s">
        <v>5572</v>
      </c>
      <c r="B2759" s="3" t="s">
        <v>4012</v>
      </c>
      <c r="C2759" s="3" t="s">
        <v>96</v>
      </c>
      <c r="D2759" s="3" t="s">
        <v>28255</v>
      </c>
      <c r="E2759" s="3" t="s">
        <v>32436</v>
      </c>
      <c r="F2759" s="3" t="s">
        <v>28256</v>
      </c>
      <c r="G2759" s="3" t="s">
        <v>641</v>
      </c>
      <c r="H2759" s="58" t="str">
        <f t="shared" si="410"/>
        <v>顺昌供电公司</v>
      </c>
      <c r="I2759" s="3" t="s">
        <v>642</v>
      </c>
      <c r="J2759" s="3" t="s">
        <v>643</v>
      </c>
      <c r="K2759" s="3" t="s">
        <v>103</v>
      </c>
      <c r="L2759" s="3" t="s">
        <v>103</v>
      </c>
      <c r="M2759" s="3" t="s">
        <v>28257</v>
      </c>
      <c r="N2759" s="3" t="s">
        <v>28258</v>
      </c>
      <c r="O2759" s="3" t="s">
        <v>293</v>
      </c>
      <c r="P2759" s="3" t="s">
        <v>106</v>
      </c>
      <c r="Q2759" s="3" t="s">
        <v>28259</v>
      </c>
      <c r="R2759" s="3" t="s">
        <v>28260</v>
      </c>
      <c r="S2759" s="3" t="s">
        <v>32300</v>
      </c>
      <c r="T2759" s="3" t="s">
        <v>32437</v>
      </c>
      <c r="U2759" s="3" t="s">
        <v>28261</v>
      </c>
      <c r="V2759" s="3" t="s">
        <v>76</v>
      </c>
      <c r="W2759" s="3" t="s">
        <v>73</v>
      </c>
      <c r="X2759" s="3" t="s">
        <v>73</v>
      </c>
      <c r="Y2759" s="3" t="s">
        <v>73</v>
      </c>
      <c r="Z2759" s="3" t="s">
        <v>28262</v>
      </c>
      <c r="AA2759" s="3" t="s">
        <v>28263</v>
      </c>
      <c r="AB2759" s="3" t="s">
        <v>78</v>
      </c>
      <c r="AC2759" s="3" t="s">
        <v>27612</v>
      </c>
      <c r="AD2759" s="3" t="s">
        <v>80</v>
      </c>
      <c r="AE2759" s="3" t="s">
        <v>73</v>
      </c>
      <c r="AF2759" s="3" t="s">
        <v>73</v>
      </c>
      <c r="AG2759" s="7" t="s">
        <v>73</v>
      </c>
      <c r="AH2759" s="3" t="s">
        <v>73</v>
      </c>
      <c r="AI2759" s="3" t="s">
        <v>82</v>
      </c>
      <c r="AJ2759" s="3" t="s">
        <v>82</v>
      </c>
      <c r="AK2759" s="3" t="s">
        <v>82</v>
      </c>
      <c r="AL2759" s="3" t="s">
        <v>8811</v>
      </c>
      <c r="AM2759" s="3" t="s">
        <v>643</v>
      </c>
      <c r="AN2759" s="3" t="s">
        <v>28263</v>
      </c>
      <c r="AO2759" s="3" t="s">
        <v>82</v>
      </c>
      <c r="AP2759" s="3" t="s">
        <v>93</v>
      </c>
      <c r="AQ2759" s="3" t="s">
        <v>76</v>
      </c>
      <c r="AR2759" s="3" t="s">
        <v>76</v>
      </c>
      <c r="AS2759" s="3" t="s">
        <v>73</v>
      </c>
      <c r="AT2759" s="3" t="s">
        <v>138</v>
      </c>
      <c r="AU2759" s="3" t="s">
        <v>168</v>
      </c>
      <c r="AV2759" s="3" t="s">
        <v>741</v>
      </c>
      <c r="AW2759" s="3" t="s">
        <v>1130</v>
      </c>
      <c r="AX2759" s="3" t="s">
        <v>121</v>
      </c>
      <c r="AY2759" s="3" t="s">
        <v>32437</v>
      </c>
      <c r="AZ2759" s="2">
        <v>6</v>
      </c>
      <c r="BA2759" s="2">
        <v>5</v>
      </c>
      <c r="BB2759" s="2">
        <v>498</v>
      </c>
      <c r="BC2759" s="3" t="s">
        <v>4012</v>
      </c>
      <c r="BD2759" s="3" t="s">
        <v>4014</v>
      </c>
      <c r="BE2759" s="3" t="s">
        <v>91</v>
      </c>
      <c r="BF2759" s="3" t="s">
        <v>32438</v>
      </c>
      <c r="BG2759" s="3" t="s">
        <v>93</v>
      </c>
      <c r="BH2759" s="3" t="s">
        <v>93</v>
      </c>
      <c r="BI2759" s="3" t="s">
        <v>76</v>
      </c>
      <c r="BJ2759" s="3" t="s">
        <v>93</v>
      </c>
    </row>
    <row r="2760" spans="1:62" hidden="1" x14ac:dyDescent="0.2">
      <c r="A2760" s="2" t="s">
        <v>5574</v>
      </c>
      <c r="B2760" s="3" t="s">
        <v>7884</v>
      </c>
      <c r="C2760" s="3" t="s">
        <v>243</v>
      </c>
      <c r="D2760" s="3" t="s">
        <v>28243</v>
      </c>
      <c r="E2760" s="3" t="s">
        <v>28244</v>
      </c>
      <c r="F2760" s="3" t="s">
        <v>28245</v>
      </c>
      <c r="G2760" s="3" t="s">
        <v>3023</v>
      </c>
      <c r="H2760" s="58" t="str">
        <f>C2760</f>
        <v>福州</v>
      </c>
      <c r="I2760" s="3" t="s">
        <v>28246</v>
      </c>
      <c r="J2760" s="3" t="s">
        <v>28247</v>
      </c>
      <c r="K2760" s="3" t="s">
        <v>129</v>
      </c>
      <c r="L2760" s="3" t="s">
        <v>272</v>
      </c>
      <c r="M2760" s="3" t="s">
        <v>28235</v>
      </c>
      <c r="N2760" s="3" t="s">
        <v>28248</v>
      </c>
      <c r="O2760" s="3" t="s">
        <v>70</v>
      </c>
      <c r="P2760" s="3" t="s">
        <v>106</v>
      </c>
      <c r="Q2760" s="3" t="s">
        <v>28249</v>
      </c>
      <c r="R2760" s="3" t="s">
        <v>28250</v>
      </c>
      <c r="S2760" s="3" t="s">
        <v>28251</v>
      </c>
      <c r="T2760" s="3" t="s">
        <v>73</v>
      </c>
      <c r="U2760" s="3" t="s">
        <v>28252</v>
      </c>
      <c r="V2760" s="3" t="s">
        <v>76</v>
      </c>
      <c r="W2760" s="3" t="s">
        <v>73</v>
      </c>
      <c r="X2760" s="3" t="s">
        <v>73</v>
      </c>
      <c r="Y2760" s="3" t="s">
        <v>73</v>
      </c>
      <c r="Z2760" s="3" t="s">
        <v>28240</v>
      </c>
      <c r="AA2760" s="3" t="s">
        <v>28253</v>
      </c>
      <c r="AB2760" s="3" t="s">
        <v>78</v>
      </c>
      <c r="AC2760" s="3" t="s">
        <v>27447</v>
      </c>
      <c r="AD2760" s="3" t="s">
        <v>80</v>
      </c>
      <c r="AE2760" s="3" t="s">
        <v>73</v>
      </c>
      <c r="AF2760" s="3" t="s">
        <v>73</v>
      </c>
      <c r="AG2760" s="7" t="s">
        <v>73</v>
      </c>
      <c r="AH2760" s="3" t="s">
        <v>73</v>
      </c>
      <c r="AI2760" s="3" t="s">
        <v>82</v>
      </c>
      <c r="AJ2760" s="3" t="s">
        <v>82</v>
      </c>
      <c r="AK2760" s="3" t="s">
        <v>82</v>
      </c>
      <c r="AL2760" s="3" t="s">
        <v>4422</v>
      </c>
      <c r="AM2760" s="3" t="s">
        <v>3292</v>
      </c>
      <c r="AN2760" s="3" t="s">
        <v>28253</v>
      </c>
      <c r="AO2760" s="3" t="s">
        <v>73</v>
      </c>
      <c r="AP2760" s="3" t="s">
        <v>93</v>
      </c>
      <c r="AQ2760" s="3" t="s">
        <v>76</v>
      </c>
      <c r="AR2760" s="3" t="s">
        <v>73</v>
      </c>
      <c r="AS2760" s="3" t="s">
        <v>73</v>
      </c>
      <c r="AT2760" s="3" t="s">
        <v>708</v>
      </c>
      <c r="AU2760" s="3" t="s">
        <v>709</v>
      </c>
      <c r="AV2760" s="3" t="s">
        <v>1038</v>
      </c>
      <c r="AW2760" s="3" t="s">
        <v>1039</v>
      </c>
      <c r="AX2760" s="3" t="s">
        <v>142</v>
      </c>
      <c r="AY2760" s="3" t="s">
        <v>73</v>
      </c>
      <c r="AZ2760" s="2">
        <v>2</v>
      </c>
      <c r="BA2760" s="2">
        <v>16</v>
      </c>
      <c r="BB2760" s="2">
        <v>394</v>
      </c>
      <c r="BC2760" s="3" t="s">
        <v>7884</v>
      </c>
      <c r="BD2760" s="3" t="s">
        <v>7885</v>
      </c>
      <c r="BE2760" s="3" t="s">
        <v>91</v>
      </c>
      <c r="BF2760" s="3" t="s">
        <v>28254</v>
      </c>
      <c r="BG2760" s="3" t="s">
        <v>93</v>
      </c>
      <c r="BH2760" s="3" t="s">
        <v>93</v>
      </c>
      <c r="BI2760" s="3" t="s">
        <v>76</v>
      </c>
      <c r="BJ2760" s="3" t="s">
        <v>93</v>
      </c>
    </row>
    <row r="2761" spans="1:62" hidden="1" x14ac:dyDescent="0.2">
      <c r="A2761" s="2" t="s">
        <v>32435</v>
      </c>
      <c r="B2761" s="3" t="s">
        <v>3906</v>
      </c>
      <c r="C2761" s="3" t="s">
        <v>265</v>
      </c>
      <c r="D2761" s="3" t="s">
        <v>28232</v>
      </c>
      <c r="E2761" s="3" t="s">
        <v>28233</v>
      </c>
      <c r="F2761" s="3" t="s">
        <v>28234</v>
      </c>
      <c r="G2761" s="3" t="s">
        <v>704</v>
      </c>
      <c r="H2761" s="58" t="str">
        <f t="shared" ref="H2761:H2765" si="411">G2761</f>
        <v>国网尤溪县供电公司</v>
      </c>
      <c r="I2761" s="3" t="s">
        <v>3907</v>
      </c>
      <c r="J2761" s="3" t="s">
        <v>3908</v>
      </c>
      <c r="K2761" s="3" t="s">
        <v>2883</v>
      </c>
      <c r="L2761" s="3" t="s">
        <v>2925</v>
      </c>
      <c r="M2761" s="3" t="s">
        <v>28235</v>
      </c>
      <c r="N2761" s="3" t="s">
        <v>28236</v>
      </c>
      <c r="O2761" s="3" t="s">
        <v>293</v>
      </c>
      <c r="P2761" s="3" t="s">
        <v>106</v>
      </c>
      <c r="Q2761" s="3" t="s">
        <v>5559</v>
      </c>
      <c r="R2761" s="3" t="s">
        <v>28237</v>
      </c>
      <c r="S2761" s="3" t="s">
        <v>28238</v>
      </c>
      <c r="T2761" s="3" t="s">
        <v>73</v>
      </c>
      <c r="U2761" s="3" t="s">
        <v>28239</v>
      </c>
      <c r="V2761" s="3" t="s">
        <v>76</v>
      </c>
      <c r="W2761" s="3" t="s">
        <v>73</v>
      </c>
      <c r="X2761" s="3" t="s">
        <v>73</v>
      </c>
      <c r="Y2761" s="3" t="s">
        <v>73</v>
      </c>
      <c r="Z2761" s="3" t="s">
        <v>28240</v>
      </c>
      <c r="AA2761" s="3" t="s">
        <v>28241</v>
      </c>
      <c r="AB2761" s="3" t="s">
        <v>78</v>
      </c>
      <c r="AC2761" s="3" t="s">
        <v>27489</v>
      </c>
      <c r="AD2761" s="3" t="s">
        <v>164</v>
      </c>
      <c r="AE2761" s="3" t="s">
        <v>73</v>
      </c>
      <c r="AF2761" s="3" t="s">
        <v>73</v>
      </c>
      <c r="AG2761" s="7" t="s">
        <v>73</v>
      </c>
      <c r="AH2761" s="3" t="s">
        <v>73</v>
      </c>
      <c r="AI2761" s="3" t="s">
        <v>82</v>
      </c>
      <c r="AJ2761" s="3" t="s">
        <v>82</v>
      </c>
      <c r="AK2761" s="3" t="s">
        <v>82</v>
      </c>
      <c r="AL2761" s="3" t="s">
        <v>3630</v>
      </c>
      <c r="AM2761" s="3" t="s">
        <v>704</v>
      </c>
      <c r="AN2761" s="3" t="s">
        <v>28241</v>
      </c>
      <c r="AO2761" s="3" t="s">
        <v>73</v>
      </c>
      <c r="AP2761" s="3" t="s">
        <v>93</v>
      </c>
      <c r="AQ2761" s="3" t="s">
        <v>76</v>
      </c>
      <c r="AR2761" s="3" t="s">
        <v>76</v>
      </c>
      <c r="AS2761" s="3" t="s">
        <v>73</v>
      </c>
      <c r="AT2761" s="3" t="s">
        <v>138</v>
      </c>
      <c r="AU2761" s="3" t="s">
        <v>191</v>
      </c>
      <c r="AV2761" s="3" t="s">
        <v>192</v>
      </c>
      <c r="AW2761" s="3" t="s">
        <v>193</v>
      </c>
      <c r="AX2761" s="3" t="s">
        <v>2654</v>
      </c>
      <c r="AY2761" s="3" t="s">
        <v>73</v>
      </c>
      <c r="AZ2761" s="2">
        <v>4</v>
      </c>
      <c r="BA2761" s="2">
        <v>15</v>
      </c>
      <c r="BB2761" s="2">
        <v>20</v>
      </c>
      <c r="BC2761" s="3" t="s">
        <v>3906</v>
      </c>
      <c r="BD2761" s="3" t="s">
        <v>3909</v>
      </c>
      <c r="BE2761" s="3" t="s">
        <v>91</v>
      </c>
      <c r="BF2761" s="3" t="s">
        <v>28242</v>
      </c>
      <c r="BG2761" s="3" t="s">
        <v>93</v>
      </c>
      <c r="BH2761" s="3" t="s">
        <v>93</v>
      </c>
      <c r="BI2761" s="3" t="s">
        <v>76</v>
      </c>
      <c r="BJ2761" s="3" t="s">
        <v>93</v>
      </c>
    </row>
    <row r="2762" spans="1:62" x14ac:dyDescent="0.2">
      <c r="A2762" s="2" t="s">
        <v>7079</v>
      </c>
      <c r="B2762" s="3" t="s">
        <v>7159</v>
      </c>
      <c r="C2762" s="3" t="s">
        <v>243</v>
      </c>
      <c r="D2762" s="3" t="s">
        <v>28224</v>
      </c>
      <c r="E2762" s="3" t="s">
        <v>28225</v>
      </c>
      <c r="F2762" s="3" t="s">
        <v>28226</v>
      </c>
      <c r="G2762" s="3" t="s">
        <v>910</v>
      </c>
      <c r="H2762" s="58" t="str">
        <f t="shared" si="411"/>
        <v>国网福州市长乐区供电公司</v>
      </c>
      <c r="I2762" s="3" t="s">
        <v>3094</v>
      </c>
      <c r="J2762" s="3" t="s">
        <v>3095</v>
      </c>
      <c r="K2762" s="3" t="s">
        <v>2883</v>
      </c>
      <c r="L2762" s="3" t="s">
        <v>3041</v>
      </c>
      <c r="M2762" s="3" t="s">
        <v>26943</v>
      </c>
      <c r="N2762" s="3" t="s">
        <v>27335</v>
      </c>
      <c r="O2762" s="3" t="s">
        <v>156</v>
      </c>
      <c r="P2762" s="3" t="s">
        <v>157</v>
      </c>
      <c r="Q2762" s="3" t="s">
        <v>28227</v>
      </c>
      <c r="R2762" s="3" t="s">
        <v>28228</v>
      </c>
      <c r="S2762" s="3" t="s">
        <v>6987</v>
      </c>
      <c r="T2762" s="3" t="s">
        <v>28229</v>
      </c>
      <c r="U2762" s="3" t="s">
        <v>28230</v>
      </c>
      <c r="V2762" s="3" t="s">
        <v>76</v>
      </c>
      <c r="W2762" s="3" t="s">
        <v>73</v>
      </c>
      <c r="X2762" s="3" t="s">
        <v>73</v>
      </c>
      <c r="Y2762" s="3" t="s">
        <v>73</v>
      </c>
      <c r="Z2762" s="3" t="s">
        <v>28053</v>
      </c>
      <c r="AA2762" s="3" t="s">
        <v>28231</v>
      </c>
      <c r="AB2762" s="3" t="s">
        <v>78</v>
      </c>
      <c r="AC2762" s="3" t="s">
        <v>27440</v>
      </c>
      <c r="AD2762" s="3" t="s">
        <v>164</v>
      </c>
      <c r="AE2762" s="3" t="s">
        <v>73</v>
      </c>
      <c r="AF2762" s="3" t="s">
        <v>73</v>
      </c>
      <c r="AG2762" s="7" t="s">
        <v>73</v>
      </c>
      <c r="AH2762" s="3" t="s">
        <v>73</v>
      </c>
      <c r="AI2762" s="3" t="s">
        <v>402</v>
      </c>
      <c r="AJ2762" s="3" t="s">
        <v>403</v>
      </c>
      <c r="AK2762" s="3" t="s">
        <v>82</v>
      </c>
      <c r="AL2762" s="3" t="s">
        <v>7160</v>
      </c>
      <c r="AM2762" s="3" t="s">
        <v>3095</v>
      </c>
      <c r="AN2762" s="3" t="s">
        <v>28231</v>
      </c>
      <c r="AO2762" s="3" t="s">
        <v>82</v>
      </c>
      <c r="AP2762" s="3" t="s">
        <v>93</v>
      </c>
      <c r="AQ2762" s="3" t="s">
        <v>76</v>
      </c>
      <c r="AR2762" s="3" t="s">
        <v>76</v>
      </c>
      <c r="AS2762" s="3" t="s">
        <v>73</v>
      </c>
      <c r="AT2762" s="3" t="s">
        <v>138</v>
      </c>
      <c r="AU2762" s="3" t="s">
        <v>509</v>
      </c>
      <c r="AV2762" s="3" t="s">
        <v>880</v>
      </c>
      <c r="AW2762" s="3" t="s">
        <v>881</v>
      </c>
      <c r="AX2762" s="3" t="s">
        <v>2654</v>
      </c>
      <c r="AY2762" s="3" t="s">
        <v>28229</v>
      </c>
      <c r="AZ2762" s="2">
        <v>23</v>
      </c>
      <c r="BA2762" s="2">
        <v>17</v>
      </c>
      <c r="BB2762" s="2">
        <v>3038</v>
      </c>
      <c r="BC2762" s="3" t="s">
        <v>7159</v>
      </c>
      <c r="BD2762" s="3" t="s">
        <v>7161</v>
      </c>
      <c r="BE2762" s="3" t="s">
        <v>91</v>
      </c>
      <c r="BF2762" s="3" t="s">
        <v>73</v>
      </c>
      <c r="BG2762" s="3" t="s">
        <v>93</v>
      </c>
      <c r="BH2762" s="3" t="s">
        <v>93</v>
      </c>
      <c r="BI2762" s="3" t="s">
        <v>76</v>
      </c>
      <c r="BJ2762" s="3" t="s">
        <v>93</v>
      </c>
    </row>
    <row r="2763" spans="1:62" hidden="1" x14ac:dyDescent="0.2">
      <c r="A2763" s="2" t="s">
        <v>32421</v>
      </c>
      <c r="B2763" s="3" t="s">
        <v>5665</v>
      </c>
      <c r="C2763" s="3" t="s">
        <v>265</v>
      </c>
      <c r="D2763" s="3" t="s">
        <v>32422</v>
      </c>
      <c r="E2763" s="3" t="s">
        <v>32423</v>
      </c>
      <c r="F2763" s="3" t="s">
        <v>32424</v>
      </c>
      <c r="G2763" s="3" t="s">
        <v>1136</v>
      </c>
      <c r="H2763" s="58" t="str">
        <f t="shared" si="411"/>
        <v>国网沙县供电公司</v>
      </c>
      <c r="I2763" s="3" t="s">
        <v>5296</v>
      </c>
      <c r="J2763" s="3" t="s">
        <v>5297</v>
      </c>
      <c r="K2763" s="3" t="s">
        <v>2883</v>
      </c>
      <c r="L2763" s="3" t="s">
        <v>2923</v>
      </c>
      <c r="M2763" s="3" t="s">
        <v>28053</v>
      </c>
      <c r="N2763" s="3" t="s">
        <v>32425</v>
      </c>
      <c r="O2763" s="3" t="s">
        <v>70</v>
      </c>
      <c r="P2763" s="3" t="s">
        <v>106</v>
      </c>
      <c r="Q2763" s="3" t="s">
        <v>32426</v>
      </c>
      <c r="R2763" s="3" t="s">
        <v>32427</v>
      </c>
      <c r="S2763" s="3" t="s">
        <v>32428</v>
      </c>
      <c r="T2763" s="3" t="s">
        <v>32429</v>
      </c>
      <c r="U2763" s="3" t="s">
        <v>32430</v>
      </c>
      <c r="V2763" s="3" t="s">
        <v>76</v>
      </c>
      <c r="W2763" s="3" t="s">
        <v>73</v>
      </c>
      <c r="X2763" s="3" t="s">
        <v>73</v>
      </c>
      <c r="Y2763" s="3" t="s">
        <v>73</v>
      </c>
      <c r="Z2763" s="3" t="s">
        <v>28053</v>
      </c>
      <c r="AA2763" s="3" t="s">
        <v>32431</v>
      </c>
      <c r="AB2763" s="3" t="s">
        <v>78</v>
      </c>
      <c r="AC2763" s="3" t="s">
        <v>30384</v>
      </c>
      <c r="AD2763" s="3" t="s">
        <v>164</v>
      </c>
      <c r="AE2763" s="3" t="s">
        <v>73</v>
      </c>
      <c r="AF2763" s="3" t="s">
        <v>73</v>
      </c>
      <c r="AG2763" s="7" t="s">
        <v>73</v>
      </c>
      <c r="AH2763" s="3" t="s">
        <v>73</v>
      </c>
      <c r="AI2763" s="3" t="s">
        <v>82</v>
      </c>
      <c r="AJ2763" s="3" t="s">
        <v>82</v>
      </c>
      <c r="AK2763" s="3" t="s">
        <v>82</v>
      </c>
      <c r="AL2763" s="3" t="s">
        <v>32432</v>
      </c>
      <c r="AM2763" s="3" t="s">
        <v>6186</v>
      </c>
      <c r="AN2763" s="3" t="s">
        <v>32431</v>
      </c>
      <c r="AO2763" s="3" t="s">
        <v>32433</v>
      </c>
      <c r="AP2763" s="3" t="s">
        <v>93</v>
      </c>
      <c r="AQ2763" s="3" t="s">
        <v>76</v>
      </c>
      <c r="AR2763" s="3" t="s">
        <v>76</v>
      </c>
      <c r="AS2763" s="3" t="s">
        <v>73</v>
      </c>
      <c r="AT2763" s="3" t="s">
        <v>138</v>
      </c>
      <c r="AU2763" s="3" t="s">
        <v>237</v>
      </c>
      <c r="AV2763" s="3" t="s">
        <v>213</v>
      </c>
      <c r="AW2763" s="3" t="s">
        <v>238</v>
      </c>
      <c r="AX2763" s="3" t="s">
        <v>425</v>
      </c>
      <c r="AY2763" s="3" t="s">
        <v>32429</v>
      </c>
      <c r="AZ2763" s="2">
        <v>1</v>
      </c>
      <c r="BA2763" s="2">
        <v>0</v>
      </c>
      <c r="BB2763" s="2">
        <v>74</v>
      </c>
      <c r="BC2763" s="3" t="s">
        <v>5665</v>
      </c>
      <c r="BD2763" s="3" t="s">
        <v>5666</v>
      </c>
      <c r="BE2763" s="3" t="s">
        <v>91</v>
      </c>
      <c r="BF2763" s="3" t="s">
        <v>32434</v>
      </c>
      <c r="BG2763" s="3" t="s">
        <v>93</v>
      </c>
      <c r="BH2763" s="3" t="s">
        <v>93</v>
      </c>
      <c r="BI2763" s="3" t="s">
        <v>76</v>
      </c>
      <c r="BJ2763" s="3" t="s">
        <v>93</v>
      </c>
    </row>
    <row r="2764" spans="1:62" x14ac:dyDescent="0.2">
      <c r="A2764" s="2" t="s">
        <v>2702</v>
      </c>
      <c r="B2764" s="3" t="s">
        <v>2382</v>
      </c>
      <c r="C2764" s="3" t="s">
        <v>219</v>
      </c>
      <c r="D2764" s="3" t="s">
        <v>28213</v>
      </c>
      <c r="E2764" s="3" t="s">
        <v>28214</v>
      </c>
      <c r="F2764" s="3" t="s">
        <v>28215</v>
      </c>
      <c r="G2764" s="3" t="s">
        <v>1603</v>
      </c>
      <c r="H2764" s="58" t="str">
        <f t="shared" si="411"/>
        <v>霞浦供电公司</v>
      </c>
      <c r="I2764" s="3" t="s">
        <v>3752</v>
      </c>
      <c r="J2764" s="3" t="s">
        <v>3753</v>
      </c>
      <c r="K2764" s="3" t="s">
        <v>2883</v>
      </c>
      <c r="L2764" s="3" t="s">
        <v>3041</v>
      </c>
      <c r="M2764" s="3" t="s">
        <v>28216</v>
      </c>
      <c r="N2764" s="3" t="s">
        <v>28217</v>
      </c>
      <c r="O2764" s="3" t="s">
        <v>293</v>
      </c>
      <c r="P2764" s="3" t="s">
        <v>185</v>
      </c>
      <c r="Q2764" s="3" t="s">
        <v>28218</v>
      </c>
      <c r="R2764" s="3" t="s">
        <v>32420</v>
      </c>
      <c r="S2764" s="3" t="s">
        <v>28219</v>
      </c>
      <c r="T2764" s="3" t="s">
        <v>73</v>
      </c>
      <c r="U2764" s="3" t="s">
        <v>28220</v>
      </c>
      <c r="V2764" s="3" t="s">
        <v>76</v>
      </c>
      <c r="W2764" s="3" t="s">
        <v>73</v>
      </c>
      <c r="X2764" s="3" t="s">
        <v>73</v>
      </c>
      <c r="Y2764" s="3" t="s">
        <v>73</v>
      </c>
      <c r="Z2764" s="3" t="s">
        <v>28221</v>
      </c>
      <c r="AA2764" s="3" t="s">
        <v>28222</v>
      </c>
      <c r="AB2764" s="3" t="s">
        <v>78</v>
      </c>
      <c r="AC2764" s="3" t="s">
        <v>27260</v>
      </c>
      <c r="AD2764" s="3" t="s">
        <v>80</v>
      </c>
      <c r="AE2764" s="3" t="s">
        <v>73</v>
      </c>
      <c r="AF2764" s="3" t="s">
        <v>73</v>
      </c>
      <c r="AG2764" s="7" t="s">
        <v>73</v>
      </c>
      <c r="AH2764" s="3" t="s">
        <v>73</v>
      </c>
      <c r="AI2764" s="3" t="s">
        <v>82</v>
      </c>
      <c r="AJ2764" s="3" t="s">
        <v>82</v>
      </c>
      <c r="AK2764" s="3" t="s">
        <v>189</v>
      </c>
      <c r="AL2764" s="3" t="s">
        <v>6570</v>
      </c>
      <c r="AM2764" s="3" t="s">
        <v>22861</v>
      </c>
      <c r="AN2764" s="3" t="s">
        <v>28222</v>
      </c>
      <c r="AO2764" s="3" t="s">
        <v>73</v>
      </c>
      <c r="AP2764" s="3" t="s">
        <v>93</v>
      </c>
      <c r="AQ2764" s="3" t="s">
        <v>76</v>
      </c>
      <c r="AR2764" s="3" t="s">
        <v>73</v>
      </c>
      <c r="AS2764" s="3" t="s">
        <v>73</v>
      </c>
      <c r="AT2764" s="3" t="s">
        <v>138</v>
      </c>
      <c r="AU2764" s="3" t="s">
        <v>509</v>
      </c>
      <c r="AV2764" s="3" t="s">
        <v>880</v>
      </c>
      <c r="AW2764" s="3" t="s">
        <v>881</v>
      </c>
      <c r="AX2764" s="3" t="s">
        <v>89</v>
      </c>
      <c r="AY2764" s="3" t="s">
        <v>73</v>
      </c>
      <c r="AZ2764" s="2">
        <v>15</v>
      </c>
      <c r="BA2764" s="2">
        <v>8</v>
      </c>
      <c r="BB2764" s="2">
        <v>588</v>
      </c>
      <c r="BC2764" s="3" t="s">
        <v>2382</v>
      </c>
      <c r="BD2764" s="3" t="s">
        <v>5132</v>
      </c>
      <c r="BE2764" s="3" t="s">
        <v>91</v>
      </c>
      <c r="BF2764" s="3" t="s">
        <v>27261</v>
      </c>
      <c r="BG2764" s="3" t="s">
        <v>93</v>
      </c>
      <c r="BH2764" s="3" t="s">
        <v>93</v>
      </c>
      <c r="BI2764" s="3" t="s">
        <v>76</v>
      </c>
      <c r="BJ2764" s="3" t="s">
        <v>93</v>
      </c>
    </row>
    <row r="2765" spans="1:62" x14ac:dyDescent="0.2">
      <c r="A2765" s="2" t="s">
        <v>6793</v>
      </c>
      <c r="B2765" s="3" t="s">
        <v>28211</v>
      </c>
      <c r="C2765" s="3" t="s">
        <v>219</v>
      </c>
      <c r="D2765" s="3" t="s">
        <v>28204</v>
      </c>
      <c r="E2765" s="3" t="s">
        <v>32415</v>
      </c>
      <c r="F2765" s="3" t="s">
        <v>28205</v>
      </c>
      <c r="G2765" s="3" t="s">
        <v>3449</v>
      </c>
      <c r="H2765" s="58" t="str">
        <f t="shared" si="411"/>
        <v>柘荣供电公司</v>
      </c>
      <c r="I2765" s="3" t="s">
        <v>3731</v>
      </c>
      <c r="J2765" s="3" t="s">
        <v>3732</v>
      </c>
      <c r="K2765" s="3" t="s">
        <v>2883</v>
      </c>
      <c r="L2765" s="3" t="s">
        <v>3041</v>
      </c>
      <c r="M2765" s="3" t="s">
        <v>28206</v>
      </c>
      <c r="N2765" s="3" t="s">
        <v>27777</v>
      </c>
      <c r="O2765" s="3" t="s">
        <v>70</v>
      </c>
      <c r="P2765" s="3" t="s">
        <v>185</v>
      </c>
      <c r="Q2765" s="3" t="s">
        <v>28207</v>
      </c>
      <c r="R2765" s="3" t="s">
        <v>28208</v>
      </c>
      <c r="S2765" s="3" t="s">
        <v>32416</v>
      </c>
      <c r="T2765" s="3" t="s">
        <v>32417</v>
      </c>
      <c r="U2765" s="3" t="s">
        <v>28209</v>
      </c>
      <c r="V2765" s="3" t="s">
        <v>76</v>
      </c>
      <c r="W2765" s="3" t="s">
        <v>73</v>
      </c>
      <c r="X2765" s="3" t="s">
        <v>73</v>
      </c>
      <c r="Y2765" s="3" t="s">
        <v>73</v>
      </c>
      <c r="Z2765" s="3" t="s">
        <v>28206</v>
      </c>
      <c r="AA2765" s="3" t="s">
        <v>32418</v>
      </c>
      <c r="AB2765" s="3" t="s">
        <v>78</v>
      </c>
      <c r="AC2765" s="3" t="s">
        <v>28058</v>
      </c>
      <c r="AD2765" s="3" t="s">
        <v>80</v>
      </c>
      <c r="AE2765" s="3" t="s">
        <v>73</v>
      </c>
      <c r="AF2765" s="3" t="s">
        <v>73</v>
      </c>
      <c r="AG2765" s="7" t="s">
        <v>73</v>
      </c>
      <c r="AH2765" s="3" t="s">
        <v>73</v>
      </c>
      <c r="AI2765" s="3" t="s">
        <v>82</v>
      </c>
      <c r="AJ2765" s="3" t="s">
        <v>82</v>
      </c>
      <c r="AK2765" s="3" t="s">
        <v>189</v>
      </c>
      <c r="AL2765" s="3" t="s">
        <v>28210</v>
      </c>
      <c r="AM2765" s="3" t="s">
        <v>354</v>
      </c>
      <c r="AN2765" s="3" t="s">
        <v>32418</v>
      </c>
      <c r="AO2765" s="3" t="s">
        <v>73</v>
      </c>
      <c r="AP2765" s="3" t="s">
        <v>93</v>
      </c>
      <c r="AQ2765" s="3" t="s">
        <v>76</v>
      </c>
      <c r="AR2765" s="3" t="s">
        <v>76</v>
      </c>
      <c r="AS2765" s="3" t="s">
        <v>73</v>
      </c>
      <c r="AT2765" s="3" t="s">
        <v>138</v>
      </c>
      <c r="AU2765" s="3" t="s">
        <v>168</v>
      </c>
      <c r="AV2765" s="3" t="s">
        <v>741</v>
      </c>
      <c r="AW2765" s="3" t="s">
        <v>1130</v>
      </c>
      <c r="AX2765" s="3" t="s">
        <v>142</v>
      </c>
      <c r="AY2765" s="3" t="s">
        <v>32417</v>
      </c>
      <c r="AZ2765" s="2">
        <v>4</v>
      </c>
      <c r="BA2765" s="2">
        <v>0</v>
      </c>
      <c r="BB2765" s="2">
        <v>91</v>
      </c>
      <c r="BC2765" s="3" t="s">
        <v>28211</v>
      </c>
      <c r="BD2765" s="3" t="s">
        <v>28212</v>
      </c>
      <c r="BE2765" s="3" t="s">
        <v>91</v>
      </c>
      <c r="BF2765" s="3" t="s">
        <v>32419</v>
      </c>
      <c r="BG2765" s="3" t="s">
        <v>93</v>
      </c>
      <c r="BH2765" s="3" t="s">
        <v>93</v>
      </c>
      <c r="BI2765" s="3" t="s">
        <v>76</v>
      </c>
      <c r="BJ2765" s="3" t="s">
        <v>93</v>
      </c>
    </row>
    <row r="2766" spans="1:62" hidden="1" x14ac:dyDescent="0.2">
      <c r="A2766" s="2" t="s">
        <v>8643</v>
      </c>
      <c r="B2766" s="3" t="s">
        <v>27858</v>
      </c>
      <c r="C2766" s="3" t="s">
        <v>265</v>
      </c>
      <c r="D2766" s="3" t="s">
        <v>28193</v>
      </c>
      <c r="E2766" s="3" t="s">
        <v>28194</v>
      </c>
      <c r="F2766" s="3" t="s">
        <v>28195</v>
      </c>
      <c r="G2766" s="3" t="s">
        <v>2724</v>
      </c>
      <c r="H2766" s="58" t="str">
        <f>C2766</f>
        <v>三明</v>
      </c>
      <c r="I2766" s="3" t="s">
        <v>6476</v>
      </c>
      <c r="J2766" s="3" t="s">
        <v>6477</v>
      </c>
      <c r="K2766" s="3" t="s">
        <v>2883</v>
      </c>
      <c r="L2766" s="3" t="s">
        <v>2923</v>
      </c>
      <c r="M2766" s="3" t="s">
        <v>27808</v>
      </c>
      <c r="N2766" s="3" t="s">
        <v>28196</v>
      </c>
      <c r="O2766" s="3" t="s">
        <v>293</v>
      </c>
      <c r="P2766" s="3" t="s">
        <v>934</v>
      </c>
      <c r="Q2766" s="3" t="s">
        <v>28197</v>
      </c>
      <c r="R2766" s="3" t="s">
        <v>28198</v>
      </c>
      <c r="S2766" s="3" t="s">
        <v>28199</v>
      </c>
      <c r="T2766" s="3" t="s">
        <v>28200</v>
      </c>
      <c r="U2766" s="3" t="s">
        <v>28201</v>
      </c>
      <c r="V2766" s="3" t="s">
        <v>76</v>
      </c>
      <c r="W2766" s="3" t="s">
        <v>73</v>
      </c>
      <c r="X2766" s="3" t="s">
        <v>73</v>
      </c>
      <c r="Y2766" s="3" t="s">
        <v>73</v>
      </c>
      <c r="Z2766" s="3" t="s">
        <v>27852</v>
      </c>
      <c r="AA2766" s="3" t="s">
        <v>28202</v>
      </c>
      <c r="AB2766" s="3" t="s">
        <v>78</v>
      </c>
      <c r="AC2766" s="3" t="s">
        <v>28010</v>
      </c>
      <c r="AD2766" s="3" t="s">
        <v>164</v>
      </c>
      <c r="AE2766" s="3" t="s">
        <v>73</v>
      </c>
      <c r="AF2766" s="3" t="s">
        <v>73</v>
      </c>
      <c r="AG2766" s="7" t="s">
        <v>73</v>
      </c>
      <c r="AH2766" s="3" t="s">
        <v>73</v>
      </c>
      <c r="AI2766" s="3" t="s">
        <v>82</v>
      </c>
      <c r="AJ2766" s="3" t="s">
        <v>82</v>
      </c>
      <c r="AK2766" s="3" t="s">
        <v>189</v>
      </c>
      <c r="AL2766" s="3" t="s">
        <v>27803</v>
      </c>
      <c r="AM2766" s="3" t="s">
        <v>281</v>
      </c>
      <c r="AN2766" s="3" t="s">
        <v>28202</v>
      </c>
      <c r="AO2766" s="3" t="s">
        <v>82</v>
      </c>
      <c r="AP2766" s="3" t="s">
        <v>93</v>
      </c>
      <c r="AQ2766" s="3" t="s">
        <v>76</v>
      </c>
      <c r="AR2766" s="3" t="s">
        <v>76</v>
      </c>
      <c r="AS2766" s="3" t="s">
        <v>73</v>
      </c>
      <c r="AT2766" s="3" t="s">
        <v>138</v>
      </c>
      <c r="AU2766" s="3" t="s">
        <v>191</v>
      </c>
      <c r="AV2766" s="3" t="s">
        <v>192</v>
      </c>
      <c r="AW2766" s="3" t="s">
        <v>193</v>
      </c>
      <c r="AX2766" s="3" t="s">
        <v>2110</v>
      </c>
      <c r="AY2766" s="3" t="s">
        <v>28200</v>
      </c>
      <c r="AZ2766" s="2">
        <v>35</v>
      </c>
      <c r="BA2766" s="2">
        <v>61</v>
      </c>
      <c r="BB2766" s="2">
        <v>2740</v>
      </c>
      <c r="BC2766" s="3" t="s">
        <v>27858</v>
      </c>
      <c r="BD2766" s="3" t="s">
        <v>27859</v>
      </c>
      <c r="BE2766" s="3" t="s">
        <v>91</v>
      </c>
      <c r="BF2766" s="3" t="s">
        <v>28203</v>
      </c>
      <c r="BG2766" s="3" t="s">
        <v>93</v>
      </c>
      <c r="BH2766" s="3" t="s">
        <v>93</v>
      </c>
      <c r="BI2766" s="3" t="s">
        <v>76</v>
      </c>
      <c r="BJ2766" s="3" t="s">
        <v>93</v>
      </c>
    </row>
    <row r="2767" spans="1:62" x14ac:dyDescent="0.2">
      <c r="A2767" s="2" t="s">
        <v>2704</v>
      </c>
      <c r="B2767" s="3" t="s">
        <v>28191</v>
      </c>
      <c r="C2767" s="3" t="s">
        <v>96</v>
      </c>
      <c r="D2767" s="3" t="s">
        <v>28183</v>
      </c>
      <c r="E2767" s="3" t="s">
        <v>28184</v>
      </c>
      <c r="F2767" s="3" t="s">
        <v>28185</v>
      </c>
      <c r="G2767" s="3" t="s">
        <v>410</v>
      </c>
      <c r="H2767" s="58" t="str">
        <f t="shared" ref="H2767:H2768" si="412">G2767</f>
        <v>建瓯供电公司</v>
      </c>
      <c r="I2767" s="3" t="s">
        <v>411</v>
      </c>
      <c r="J2767" s="3" t="s">
        <v>412</v>
      </c>
      <c r="K2767" s="3" t="s">
        <v>2883</v>
      </c>
      <c r="L2767" s="3" t="s">
        <v>3041</v>
      </c>
      <c r="M2767" s="3" t="s">
        <v>27852</v>
      </c>
      <c r="N2767" s="3" t="s">
        <v>26680</v>
      </c>
      <c r="O2767" s="3" t="s">
        <v>156</v>
      </c>
      <c r="P2767" s="3" t="s">
        <v>71</v>
      </c>
      <c r="Q2767" s="3" t="s">
        <v>28186</v>
      </c>
      <c r="R2767" s="3" t="s">
        <v>28187</v>
      </c>
      <c r="S2767" s="3" t="s">
        <v>73</v>
      </c>
      <c r="T2767" s="3" t="s">
        <v>73</v>
      </c>
      <c r="U2767" s="3" t="s">
        <v>28188</v>
      </c>
      <c r="V2767" s="3" t="s">
        <v>76</v>
      </c>
      <c r="W2767" s="3" t="s">
        <v>73</v>
      </c>
      <c r="X2767" s="3" t="s">
        <v>73</v>
      </c>
      <c r="Y2767" s="3" t="s">
        <v>73</v>
      </c>
      <c r="Z2767" s="3" t="s">
        <v>28189</v>
      </c>
      <c r="AA2767" s="3" t="s">
        <v>73</v>
      </c>
      <c r="AB2767" s="3" t="s">
        <v>78</v>
      </c>
      <c r="AC2767" s="3" t="s">
        <v>28190</v>
      </c>
      <c r="AD2767" s="3" t="s">
        <v>80</v>
      </c>
      <c r="AE2767" s="3" t="s">
        <v>73</v>
      </c>
      <c r="AF2767" s="3" t="s">
        <v>73</v>
      </c>
      <c r="AG2767" s="7" t="s">
        <v>73</v>
      </c>
      <c r="AH2767" s="3" t="s">
        <v>73</v>
      </c>
      <c r="AI2767" s="3" t="s">
        <v>82</v>
      </c>
      <c r="AJ2767" s="3" t="s">
        <v>82</v>
      </c>
      <c r="AK2767" s="3" t="s">
        <v>82</v>
      </c>
      <c r="AL2767" s="3" t="s">
        <v>420</v>
      </c>
      <c r="AM2767" s="3" t="s">
        <v>421</v>
      </c>
      <c r="AN2767" s="3" t="s">
        <v>73</v>
      </c>
      <c r="AO2767" s="3" t="s">
        <v>73</v>
      </c>
      <c r="AP2767" s="3" t="s">
        <v>93</v>
      </c>
      <c r="AQ2767" s="3" t="s">
        <v>73</v>
      </c>
      <c r="AR2767" s="3" t="s">
        <v>73</v>
      </c>
      <c r="AS2767" s="3" t="s">
        <v>73</v>
      </c>
      <c r="AT2767" s="3" t="s">
        <v>138</v>
      </c>
      <c r="AU2767" s="3" t="s">
        <v>237</v>
      </c>
      <c r="AV2767" s="3" t="s">
        <v>213</v>
      </c>
      <c r="AW2767" s="3" t="s">
        <v>238</v>
      </c>
      <c r="AX2767" s="3" t="s">
        <v>142</v>
      </c>
      <c r="AY2767" s="3" t="s">
        <v>73</v>
      </c>
      <c r="AZ2767" s="2">
        <v>15</v>
      </c>
      <c r="BA2767" s="2">
        <v>9</v>
      </c>
      <c r="BB2767" s="2">
        <v>1502</v>
      </c>
      <c r="BC2767" s="3" t="s">
        <v>28191</v>
      </c>
      <c r="BD2767" s="3" t="s">
        <v>28192</v>
      </c>
      <c r="BE2767" s="3" t="s">
        <v>195</v>
      </c>
      <c r="BF2767" s="3" t="s">
        <v>73</v>
      </c>
      <c r="BG2767" s="3" t="s">
        <v>93</v>
      </c>
      <c r="BH2767" s="3" t="s">
        <v>93</v>
      </c>
      <c r="BI2767" s="3" t="s">
        <v>76</v>
      </c>
      <c r="BJ2767" s="3" t="s">
        <v>76</v>
      </c>
    </row>
    <row r="2768" spans="1:62" hidden="1" x14ac:dyDescent="0.2">
      <c r="A2768" s="2" t="s">
        <v>5093</v>
      </c>
      <c r="B2768" s="3" t="s">
        <v>8685</v>
      </c>
      <c r="C2768" s="3" t="s">
        <v>243</v>
      </c>
      <c r="D2768" s="3" t="s">
        <v>28175</v>
      </c>
      <c r="E2768" s="3" t="s">
        <v>28176</v>
      </c>
      <c r="F2768" s="3" t="s">
        <v>28177</v>
      </c>
      <c r="G2768" s="3" t="s">
        <v>2570</v>
      </c>
      <c r="H2768" s="58" t="str">
        <f t="shared" si="412"/>
        <v>永泰供电有限公司</v>
      </c>
      <c r="I2768" s="3" t="s">
        <v>7347</v>
      </c>
      <c r="J2768" s="3" t="s">
        <v>7348</v>
      </c>
      <c r="K2768" s="3" t="s">
        <v>2883</v>
      </c>
      <c r="L2768" s="3" t="s">
        <v>2925</v>
      </c>
      <c r="M2768" s="3" t="s">
        <v>28178</v>
      </c>
      <c r="N2768" s="3" t="s">
        <v>28179</v>
      </c>
      <c r="O2768" s="3" t="s">
        <v>156</v>
      </c>
      <c r="P2768" s="3" t="s">
        <v>157</v>
      </c>
      <c r="Q2768" s="3" t="s">
        <v>28180</v>
      </c>
      <c r="R2768" s="3" t="s">
        <v>28181</v>
      </c>
      <c r="S2768" s="3" t="s">
        <v>28182</v>
      </c>
      <c r="T2768" s="3" t="s">
        <v>73</v>
      </c>
      <c r="U2768" s="3" t="s">
        <v>16054</v>
      </c>
      <c r="V2768" s="3" t="s">
        <v>76</v>
      </c>
      <c r="W2768" s="3" t="s">
        <v>73</v>
      </c>
      <c r="X2768" s="3" t="s">
        <v>73</v>
      </c>
      <c r="Y2768" s="3" t="s">
        <v>73</v>
      </c>
      <c r="Z2768" s="3" t="s">
        <v>28166</v>
      </c>
      <c r="AA2768" s="3" t="s">
        <v>73</v>
      </c>
      <c r="AB2768" s="3" t="s">
        <v>78</v>
      </c>
      <c r="AC2768" s="3" t="s">
        <v>27612</v>
      </c>
      <c r="AD2768" s="3" t="s">
        <v>164</v>
      </c>
      <c r="AE2768" s="3" t="s">
        <v>73</v>
      </c>
      <c r="AF2768" s="3" t="s">
        <v>73</v>
      </c>
      <c r="AG2768" s="7" t="s">
        <v>73</v>
      </c>
      <c r="AH2768" s="3" t="s">
        <v>73</v>
      </c>
      <c r="AI2768" s="3" t="s">
        <v>402</v>
      </c>
      <c r="AJ2768" s="3" t="s">
        <v>403</v>
      </c>
      <c r="AK2768" s="3" t="s">
        <v>82</v>
      </c>
      <c r="AL2768" s="3" t="s">
        <v>2573</v>
      </c>
      <c r="AM2768" s="3" t="s">
        <v>354</v>
      </c>
      <c r="AN2768" s="3" t="s">
        <v>73</v>
      </c>
      <c r="AO2768" s="3" t="s">
        <v>73</v>
      </c>
      <c r="AP2768" s="3" t="s">
        <v>76</v>
      </c>
      <c r="AQ2768" s="3" t="s">
        <v>73</v>
      </c>
      <c r="AR2768" s="3" t="s">
        <v>73</v>
      </c>
      <c r="AS2768" s="3" t="s">
        <v>73</v>
      </c>
      <c r="AT2768" s="3" t="s">
        <v>138</v>
      </c>
      <c r="AU2768" s="3" t="s">
        <v>191</v>
      </c>
      <c r="AV2768" s="3" t="s">
        <v>192</v>
      </c>
      <c r="AW2768" s="3" t="s">
        <v>193</v>
      </c>
      <c r="AX2768" s="3" t="s">
        <v>2110</v>
      </c>
      <c r="AY2768" s="3" t="s">
        <v>73</v>
      </c>
      <c r="AZ2768" s="2">
        <v>6</v>
      </c>
      <c r="BA2768" s="2">
        <v>4</v>
      </c>
      <c r="BB2768" s="2">
        <v>241</v>
      </c>
      <c r="BC2768" s="3" t="s">
        <v>8685</v>
      </c>
      <c r="BD2768" s="3" t="s">
        <v>16057</v>
      </c>
      <c r="BE2768" s="3" t="s">
        <v>91</v>
      </c>
      <c r="BF2768" s="3" t="s">
        <v>28031</v>
      </c>
      <c r="BG2768" s="3" t="s">
        <v>93</v>
      </c>
      <c r="BH2768" s="3" t="s">
        <v>93</v>
      </c>
      <c r="BI2768" s="3" t="s">
        <v>76</v>
      </c>
      <c r="BJ2768" s="3" t="s">
        <v>93</v>
      </c>
    </row>
    <row r="2769" spans="1:62" x14ac:dyDescent="0.2">
      <c r="A2769" s="2" t="s">
        <v>32414</v>
      </c>
      <c r="B2769" s="3" t="s">
        <v>8135</v>
      </c>
      <c r="C2769" s="3" t="s">
        <v>96</v>
      </c>
      <c r="D2769" s="3" t="s">
        <v>28163</v>
      </c>
      <c r="E2769" s="3" t="s">
        <v>28164</v>
      </c>
      <c r="F2769" s="3" t="s">
        <v>28165</v>
      </c>
      <c r="G2769" s="3" t="s">
        <v>3038</v>
      </c>
      <c r="H2769" s="58" t="str">
        <f>C2769</f>
        <v>南平</v>
      </c>
      <c r="I2769" s="3" t="s">
        <v>3039</v>
      </c>
      <c r="J2769" s="3" t="s">
        <v>3040</v>
      </c>
      <c r="K2769" s="3" t="s">
        <v>2883</v>
      </c>
      <c r="L2769" s="3" t="s">
        <v>3041</v>
      </c>
      <c r="M2769" s="3" t="s">
        <v>28166</v>
      </c>
      <c r="N2769" s="3" t="s">
        <v>28167</v>
      </c>
      <c r="O2769" s="3" t="s">
        <v>70</v>
      </c>
      <c r="P2769" s="3" t="s">
        <v>71</v>
      </c>
      <c r="Q2769" s="3" t="s">
        <v>28168</v>
      </c>
      <c r="R2769" s="3" t="s">
        <v>28168</v>
      </c>
      <c r="S2769" s="3" t="s">
        <v>28169</v>
      </c>
      <c r="T2769" s="3" t="s">
        <v>2410</v>
      </c>
      <c r="U2769" s="3" t="s">
        <v>28170</v>
      </c>
      <c r="V2769" s="3" t="s">
        <v>76</v>
      </c>
      <c r="W2769" s="3" t="s">
        <v>73</v>
      </c>
      <c r="X2769" s="3" t="s">
        <v>73</v>
      </c>
      <c r="Y2769" s="3" t="s">
        <v>73</v>
      </c>
      <c r="Z2769" s="3" t="s">
        <v>28171</v>
      </c>
      <c r="AA2769" s="3" t="s">
        <v>28172</v>
      </c>
      <c r="AB2769" s="3" t="s">
        <v>78</v>
      </c>
      <c r="AC2769" s="3" t="s">
        <v>28058</v>
      </c>
      <c r="AD2769" s="3" t="s">
        <v>80</v>
      </c>
      <c r="AE2769" s="3" t="s">
        <v>73</v>
      </c>
      <c r="AF2769" s="3" t="s">
        <v>73</v>
      </c>
      <c r="AG2769" s="7" t="s">
        <v>73</v>
      </c>
      <c r="AH2769" s="3" t="s">
        <v>73</v>
      </c>
      <c r="AI2769" s="3" t="s">
        <v>82</v>
      </c>
      <c r="AJ2769" s="3" t="s">
        <v>82</v>
      </c>
      <c r="AK2769" s="3" t="s">
        <v>189</v>
      </c>
      <c r="AL2769" s="3" t="s">
        <v>8306</v>
      </c>
      <c r="AM2769" s="3" t="s">
        <v>3040</v>
      </c>
      <c r="AN2769" s="3" t="s">
        <v>28172</v>
      </c>
      <c r="AO2769" s="3" t="s">
        <v>73</v>
      </c>
      <c r="AP2769" s="3" t="s">
        <v>93</v>
      </c>
      <c r="AQ2769" s="3" t="s">
        <v>76</v>
      </c>
      <c r="AR2769" s="3" t="s">
        <v>76</v>
      </c>
      <c r="AS2769" s="3" t="s">
        <v>73</v>
      </c>
      <c r="AT2769" s="3" t="s">
        <v>138</v>
      </c>
      <c r="AU2769" s="3" t="s">
        <v>740</v>
      </c>
      <c r="AV2769" s="3" t="s">
        <v>741</v>
      </c>
      <c r="AW2769" s="3" t="s">
        <v>742</v>
      </c>
      <c r="AX2769" s="3" t="s">
        <v>2654</v>
      </c>
      <c r="AY2769" s="3" t="s">
        <v>2410</v>
      </c>
      <c r="AZ2769" s="2">
        <v>1</v>
      </c>
      <c r="BA2769" s="2">
        <v>0</v>
      </c>
      <c r="BB2769" s="2">
        <v>54</v>
      </c>
      <c r="BC2769" s="3" t="s">
        <v>8135</v>
      </c>
      <c r="BD2769" s="3" t="s">
        <v>28173</v>
      </c>
      <c r="BE2769" s="3" t="s">
        <v>91</v>
      </c>
      <c r="BF2769" s="3" t="s">
        <v>28174</v>
      </c>
      <c r="BG2769" s="3" t="s">
        <v>93</v>
      </c>
      <c r="BH2769" s="3" t="s">
        <v>93</v>
      </c>
      <c r="BI2769" s="3" t="s">
        <v>76</v>
      </c>
      <c r="BJ2769" s="3" t="s">
        <v>93</v>
      </c>
    </row>
    <row r="2770" spans="1:62" ht="15" x14ac:dyDescent="0.2">
      <c r="A2770" s="2" t="s">
        <v>2708</v>
      </c>
      <c r="B2770" s="3" t="s">
        <v>2290</v>
      </c>
      <c r="C2770" s="3" t="s">
        <v>243</v>
      </c>
      <c r="D2770" s="3" t="s">
        <v>28155</v>
      </c>
      <c r="E2770" s="3" t="s">
        <v>28156</v>
      </c>
      <c r="F2770" s="3" t="s">
        <v>28157</v>
      </c>
      <c r="G2770" s="3" t="s">
        <v>2634</v>
      </c>
      <c r="H2770" s="58" t="str">
        <f>G2770</f>
        <v>闽清供电有限公司</v>
      </c>
      <c r="I2770" s="3" t="s">
        <v>4263</v>
      </c>
      <c r="J2770" s="3" t="s">
        <v>4264</v>
      </c>
      <c r="K2770" s="3" t="s">
        <v>2883</v>
      </c>
      <c r="L2770" s="3" t="s">
        <v>3041</v>
      </c>
      <c r="M2770" s="3" t="s">
        <v>28158</v>
      </c>
      <c r="N2770" s="11" t="str">
        <f>M2770</f>
        <v>2023-04-19 00:39</v>
      </c>
      <c r="O2770" s="3" t="s">
        <v>156</v>
      </c>
      <c r="P2770" s="3" t="s">
        <v>185</v>
      </c>
      <c r="Q2770" s="3" t="s">
        <v>28159</v>
      </c>
      <c r="R2770" s="3" t="s">
        <v>28160</v>
      </c>
      <c r="S2770" s="3" t="s">
        <v>28161</v>
      </c>
      <c r="T2770" s="3" t="s">
        <v>73</v>
      </c>
      <c r="U2770" s="3" t="s">
        <v>6872</v>
      </c>
      <c r="V2770" s="3" t="s">
        <v>76</v>
      </c>
      <c r="W2770" s="3" t="s">
        <v>73</v>
      </c>
      <c r="X2770" s="3" t="s">
        <v>73</v>
      </c>
      <c r="Y2770" s="3" t="s">
        <v>73</v>
      </c>
      <c r="Z2770" s="3" t="s">
        <v>28158</v>
      </c>
      <c r="AA2770" s="3" t="s">
        <v>73</v>
      </c>
      <c r="AB2770" s="3" t="s">
        <v>78</v>
      </c>
      <c r="AC2770" s="3" t="s">
        <v>28058</v>
      </c>
      <c r="AD2770" s="3" t="s">
        <v>707</v>
      </c>
      <c r="AE2770" s="3" t="s">
        <v>73</v>
      </c>
      <c r="AF2770" s="3" t="s">
        <v>73</v>
      </c>
      <c r="AG2770" s="7" t="s">
        <v>73</v>
      </c>
      <c r="AH2770" s="3" t="s">
        <v>73</v>
      </c>
      <c r="AI2770" s="3" t="s">
        <v>82</v>
      </c>
      <c r="AJ2770" s="3" t="s">
        <v>82</v>
      </c>
      <c r="AK2770" s="3" t="s">
        <v>189</v>
      </c>
      <c r="AL2770" s="3" t="s">
        <v>73</v>
      </c>
      <c r="AM2770" s="3" t="s">
        <v>73</v>
      </c>
      <c r="AN2770" s="3" t="s">
        <v>73</v>
      </c>
      <c r="AO2770" s="3" t="s">
        <v>73</v>
      </c>
      <c r="AP2770" s="3" t="s">
        <v>76</v>
      </c>
      <c r="AQ2770" s="3" t="s">
        <v>73</v>
      </c>
      <c r="AR2770" s="3" t="s">
        <v>73</v>
      </c>
      <c r="AS2770" s="3" t="s">
        <v>73</v>
      </c>
      <c r="AT2770" s="3" t="s">
        <v>138</v>
      </c>
      <c r="AU2770" s="3" t="s">
        <v>509</v>
      </c>
      <c r="AV2770" s="3" t="s">
        <v>510</v>
      </c>
      <c r="AW2770" s="3" t="s">
        <v>511</v>
      </c>
      <c r="AX2770" s="3" t="s">
        <v>73</v>
      </c>
      <c r="AY2770" s="3" t="s">
        <v>73</v>
      </c>
      <c r="AZ2770" s="2">
        <v>22</v>
      </c>
      <c r="BA2770" s="2">
        <v>15</v>
      </c>
      <c r="BB2770" s="2">
        <v>2458</v>
      </c>
      <c r="BC2770" s="3" t="s">
        <v>2290</v>
      </c>
      <c r="BD2770" s="3" t="s">
        <v>6872</v>
      </c>
      <c r="BE2770" s="3" t="s">
        <v>91</v>
      </c>
      <c r="BF2770" s="3" t="s">
        <v>28162</v>
      </c>
      <c r="BG2770" s="3" t="s">
        <v>93</v>
      </c>
      <c r="BH2770" s="3" t="s">
        <v>93</v>
      </c>
      <c r="BI2770" s="3" t="s">
        <v>76</v>
      </c>
      <c r="BJ2770" s="3" t="s">
        <v>93</v>
      </c>
    </row>
    <row r="2771" spans="1:62" hidden="1" x14ac:dyDescent="0.2">
      <c r="A2771" s="2" t="s">
        <v>32412</v>
      </c>
      <c r="B2771" s="3" t="s">
        <v>2339</v>
      </c>
      <c r="C2771" s="3" t="s">
        <v>243</v>
      </c>
      <c r="D2771" s="3" t="s">
        <v>28148</v>
      </c>
      <c r="E2771" s="3" t="s">
        <v>28149</v>
      </c>
      <c r="F2771" s="3" t="s">
        <v>28150</v>
      </c>
      <c r="G2771" s="3" t="s">
        <v>555</v>
      </c>
      <c r="H2771" s="58" t="str">
        <f>C2771</f>
        <v>福州</v>
      </c>
      <c r="I2771" s="3" t="s">
        <v>2421</v>
      </c>
      <c r="J2771" s="3" t="s">
        <v>2422</v>
      </c>
      <c r="K2771" s="3" t="s">
        <v>250</v>
      </c>
      <c r="L2771" s="3" t="s">
        <v>250</v>
      </c>
      <c r="M2771" s="3" t="s">
        <v>28151</v>
      </c>
      <c r="N2771" s="3" t="s">
        <v>28152</v>
      </c>
      <c r="O2771" s="3" t="s">
        <v>156</v>
      </c>
      <c r="P2771" s="3" t="s">
        <v>185</v>
      </c>
      <c r="Q2771" s="3" t="s">
        <v>28153</v>
      </c>
      <c r="R2771" s="3" t="s">
        <v>32413</v>
      </c>
      <c r="S2771" s="3" t="s">
        <v>250</v>
      </c>
      <c r="T2771" s="3" t="s">
        <v>73</v>
      </c>
      <c r="U2771" s="3" t="s">
        <v>28154</v>
      </c>
      <c r="V2771" s="3" t="s">
        <v>76</v>
      </c>
      <c r="W2771" s="3" t="s">
        <v>73</v>
      </c>
      <c r="X2771" s="3" t="s">
        <v>73</v>
      </c>
      <c r="Y2771" s="3" t="s">
        <v>73</v>
      </c>
      <c r="Z2771" s="3" t="s">
        <v>28151</v>
      </c>
      <c r="AA2771" s="3" t="s">
        <v>73</v>
      </c>
      <c r="AB2771" s="3" t="s">
        <v>78</v>
      </c>
      <c r="AC2771" s="3" t="s">
        <v>27612</v>
      </c>
      <c r="AD2771" s="3" t="s">
        <v>80</v>
      </c>
      <c r="AE2771" s="3" t="s">
        <v>73</v>
      </c>
      <c r="AF2771" s="3" t="s">
        <v>73</v>
      </c>
      <c r="AG2771" s="7" t="s">
        <v>73</v>
      </c>
      <c r="AH2771" s="3" t="s">
        <v>73</v>
      </c>
      <c r="AI2771" s="3" t="s">
        <v>82</v>
      </c>
      <c r="AJ2771" s="3" t="s">
        <v>82</v>
      </c>
      <c r="AK2771" s="3" t="s">
        <v>1808</v>
      </c>
      <c r="AL2771" s="3" t="s">
        <v>565</v>
      </c>
      <c r="AM2771" s="3" t="s">
        <v>557</v>
      </c>
      <c r="AN2771" s="3" t="s">
        <v>73</v>
      </c>
      <c r="AO2771" s="3" t="s">
        <v>73</v>
      </c>
      <c r="AP2771" s="3" t="s">
        <v>76</v>
      </c>
      <c r="AQ2771" s="3" t="s">
        <v>73</v>
      </c>
      <c r="AR2771" s="3" t="s">
        <v>76</v>
      </c>
      <c r="AS2771" s="3" t="s">
        <v>73</v>
      </c>
      <c r="AT2771" s="3" t="s">
        <v>299</v>
      </c>
      <c r="AU2771" s="3" t="s">
        <v>299</v>
      </c>
      <c r="AV2771" s="3" t="s">
        <v>299</v>
      </c>
      <c r="AW2771" s="3" t="s">
        <v>300</v>
      </c>
      <c r="AX2771" s="3" t="s">
        <v>2110</v>
      </c>
      <c r="AY2771" s="3" t="s">
        <v>73</v>
      </c>
      <c r="AZ2771" s="2">
        <v>9</v>
      </c>
      <c r="BA2771" s="2">
        <v>22</v>
      </c>
      <c r="BB2771" s="2">
        <v>129</v>
      </c>
      <c r="BC2771" s="3" t="s">
        <v>2339</v>
      </c>
      <c r="BD2771" s="3" t="s">
        <v>5809</v>
      </c>
      <c r="BE2771" s="3" t="s">
        <v>91</v>
      </c>
      <c r="BF2771" s="3" t="s">
        <v>73</v>
      </c>
      <c r="BG2771" s="3" t="s">
        <v>93</v>
      </c>
      <c r="BH2771" s="3" t="s">
        <v>93</v>
      </c>
      <c r="BI2771" s="3" t="s">
        <v>76</v>
      </c>
      <c r="BJ2771" s="3" t="s">
        <v>93</v>
      </c>
    </row>
    <row r="2772" spans="1:62" hidden="1" x14ac:dyDescent="0.2">
      <c r="A2772" s="2" t="s">
        <v>32407</v>
      </c>
      <c r="B2772" s="3" t="s">
        <v>6071</v>
      </c>
      <c r="C2772" s="3" t="s">
        <v>219</v>
      </c>
      <c r="D2772" s="3" t="s">
        <v>28130</v>
      </c>
      <c r="E2772" s="3" t="s">
        <v>28131</v>
      </c>
      <c r="F2772" s="3" t="s">
        <v>28132</v>
      </c>
      <c r="G2772" s="3" t="s">
        <v>830</v>
      </c>
      <c r="H2772" s="58" t="str">
        <f t="shared" ref="H2772:H2780" si="413">G2772</f>
        <v>古田供电公司</v>
      </c>
      <c r="I2772" s="3" t="s">
        <v>831</v>
      </c>
      <c r="J2772" s="3" t="s">
        <v>832</v>
      </c>
      <c r="K2772" s="3" t="s">
        <v>2883</v>
      </c>
      <c r="L2772" s="3" t="s">
        <v>7330</v>
      </c>
      <c r="M2772" s="3" t="s">
        <v>28133</v>
      </c>
      <c r="N2772" s="3" t="s">
        <v>28134</v>
      </c>
      <c r="O2772" s="3" t="s">
        <v>293</v>
      </c>
      <c r="P2772" s="3" t="s">
        <v>106</v>
      </c>
      <c r="Q2772" s="3" t="s">
        <v>32408</v>
      </c>
      <c r="R2772" s="3" t="s">
        <v>32409</v>
      </c>
      <c r="S2772" s="3" t="s">
        <v>28135</v>
      </c>
      <c r="T2772" s="3" t="s">
        <v>28136</v>
      </c>
      <c r="U2772" s="3" t="s">
        <v>32410</v>
      </c>
      <c r="V2772" s="3" t="s">
        <v>76</v>
      </c>
      <c r="W2772" s="3" t="s">
        <v>73</v>
      </c>
      <c r="X2772" s="3" t="s">
        <v>73</v>
      </c>
      <c r="Y2772" s="3" t="s">
        <v>73</v>
      </c>
      <c r="Z2772" s="3" t="s">
        <v>28133</v>
      </c>
      <c r="AA2772" s="3" t="s">
        <v>28133</v>
      </c>
      <c r="AB2772" s="3" t="s">
        <v>78</v>
      </c>
      <c r="AC2772" s="3" t="s">
        <v>28058</v>
      </c>
      <c r="AD2772" s="3" t="s">
        <v>80</v>
      </c>
      <c r="AE2772" s="3" t="s">
        <v>73</v>
      </c>
      <c r="AF2772" s="3" t="s">
        <v>73</v>
      </c>
      <c r="AG2772" s="7" t="s">
        <v>73</v>
      </c>
      <c r="AH2772" s="3" t="s">
        <v>73</v>
      </c>
      <c r="AI2772" s="3" t="s">
        <v>82</v>
      </c>
      <c r="AJ2772" s="3" t="s">
        <v>82</v>
      </c>
      <c r="AK2772" s="3" t="s">
        <v>82</v>
      </c>
      <c r="AL2772" s="3" t="s">
        <v>842</v>
      </c>
      <c r="AM2772" s="3" t="s">
        <v>832</v>
      </c>
      <c r="AN2772" s="3" t="s">
        <v>28133</v>
      </c>
      <c r="AO2772" s="3" t="s">
        <v>73</v>
      </c>
      <c r="AP2772" s="3" t="s">
        <v>93</v>
      </c>
      <c r="AQ2772" s="3" t="s">
        <v>76</v>
      </c>
      <c r="AR2772" s="3" t="s">
        <v>76</v>
      </c>
      <c r="AS2772" s="3" t="s">
        <v>73</v>
      </c>
      <c r="AT2772" s="3" t="s">
        <v>138</v>
      </c>
      <c r="AU2772" s="3" t="s">
        <v>191</v>
      </c>
      <c r="AV2772" s="3" t="s">
        <v>260</v>
      </c>
      <c r="AW2772" s="3" t="s">
        <v>261</v>
      </c>
      <c r="AX2772" s="3" t="s">
        <v>2654</v>
      </c>
      <c r="AY2772" s="3" t="s">
        <v>28136</v>
      </c>
      <c r="AZ2772" s="2">
        <v>24</v>
      </c>
      <c r="BA2772" s="2">
        <v>24</v>
      </c>
      <c r="BB2772" s="2">
        <v>2288</v>
      </c>
      <c r="BC2772" s="3" t="s">
        <v>6071</v>
      </c>
      <c r="BD2772" s="3" t="s">
        <v>6072</v>
      </c>
      <c r="BE2772" s="3" t="s">
        <v>91</v>
      </c>
      <c r="BF2772" s="3" t="s">
        <v>28137</v>
      </c>
      <c r="BG2772" s="3" t="s">
        <v>93</v>
      </c>
      <c r="BH2772" s="3" t="s">
        <v>93</v>
      </c>
      <c r="BI2772" s="3" t="s">
        <v>76</v>
      </c>
      <c r="BJ2772" s="3" t="s">
        <v>93</v>
      </c>
    </row>
    <row r="2773" spans="1:62" hidden="1" x14ac:dyDescent="0.2">
      <c r="A2773" s="2" t="s">
        <v>32411</v>
      </c>
      <c r="B2773" s="3" t="s">
        <v>7192</v>
      </c>
      <c r="C2773" s="3" t="s">
        <v>219</v>
      </c>
      <c r="D2773" s="3" t="s">
        <v>28138</v>
      </c>
      <c r="E2773" s="3" t="s">
        <v>28139</v>
      </c>
      <c r="F2773" s="3" t="s">
        <v>28140</v>
      </c>
      <c r="G2773" s="3" t="s">
        <v>223</v>
      </c>
      <c r="H2773" s="58" t="str">
        <f t="shared" si="413"/>
        <v>屏南供电公司</v>
      </c>
      <c r="I2773" s="3" t="s">
        <v>5757</v>
      </c>
      <c r="J2773" s="3" t="s">
        <v>5758</v>
      </c>
      <c r="K2773" s="3" t="s">
        <v>103</v>
      </c>
      <c r="L2773" s="3" t="s">
        <v>103</v>
      </c>
      <c r="M2773" s="3" t="s">
        <v>28133</v>
      </c>
      <c r="N2773" s="3" t="s">
        <v>28141</v>
      </c>
      <c r="O2773" s="3" t="s">
        <v>70</v>
      </c>
      <c r="P2773" s="3" t="s">
        <v>106</v>
      </c>
      <c r="Q2773" s="3" t="s">
        <v>28142</v>
      </c>
      <c r="R2773" s="3" t="s">
        <v>28143</v>
      </c>
      <c r="S2773" s="3" t="s">
        <v>28144</v>
      </c>
      <c r="T2773" s="3" t="s">
        <v>28145</v>
      </c>
      <c r="U2773" s="3" t="s">
        <v>28146</v>
      </c>
      <c r="V2773" s="3" t="s">
        <v>76</v>
      </c>
      <c r="W2773" s="3" t="s">
        <v>73</v>
      </c>
      <c r="X2773" s="3" t="s">
        <v>73</v>
      </c>
      <c r="Y2773" s="3" t="s">
        <v>73</v>
      </c>
      <c r="Z2773" s="3" t="s">
        <v>28133</v>
      </c>
      <c r="AA2773" s="3" t="s">
        <v>73</v>
      </c>
      <c r="AB2773" s="3" t="s">
        <v>78</v>
      </c>
      <c r="AC2773" s="3" t="s">
        <v>27239</v>
      </c>
      <c r="AD2773" s="3" t="s">
        <v>80</v>
      </c>
      <c r="AE2773" s="3" t="s">
        <v>73</v>
      </c>
      <c r="AF2773" s="3" t="s">
        <v>73</v>
      </c>
      <c r="AG2773" s="7" t="s">
        <v>73</v>
      </c>
      <c r="AH2773" s="3" t="s">
        <v>73</v>
      </c>
      <c r="AI2773" s="3" t="s">
        <v>82</v>
      </c>
      <c r="AJ2773" s="3" t="s">
        <v>82</v>
      </c>
      <c r="AK2773" s="3" t="s">
        <v>82</v>
      </c>
      <c r="AL2773" s="3" t="s">
        <v>1253</v>
      </c>
      <c r="AM2773" s="3" t="s">
        <v>421</v>
      </c>
      <c r="AN2773" s="3" t="s">
        <v>73</v>
      </c>
      <c r="AO2773" s="3" t="s">
        <v>73</v>
      </c>
      <c r="AP2773" s="3" t="s">
        <v>93</v>
      </c>
      <c r="AQ2773" s="3" t="s">
        <v>73</v>
      </c>
      <c r="AR2773" s="3" t="s">
        <v>73</v>
      </c>
      <c r="AS2773" s="3" t="s">
        <v>73</v>
      </c>
      <c r="AT2773" s="3" t="s">
        <v>138</v>
      </c>
      <c r="AU2773" s="3" t="s">
        <v>191</v>
      </c>
      <c r="AV2773" s="3" t="s">
        <v>2715</v>
      </c>
      <c r="AW2773" s="3" t="s">
        <v>2716</v>
      </c>
      <c r="AX2773" s="3" t="s">
        <v>121</v>
      </c>
      <c r="AY2773" s="3" t="s">
        <v>28145</v>
      </c>
      <c r="AZ2773" s="2">
        <v>1</v>
      </c>
      <c r="BA2773" s="2">
        <v>1</v>
      </c>
      <c r="BB2773" s="2">
        <v>97</v>
      </c>
      <c r="BC2773" s="3" t="s">
        <v>7192</v>
      </c>
      <c r="BD2773" s="3" t="s">
        <v>7193</v>
      </c>
      <c r="BE2773" s="3" t="s">
        <v>91</v>
      </c>
      <c r="BF2773" s="3" t="s">
        <v>28147</v>
      </c>
      <c r="BG2773" s="3" t="s">
        <v>93</v>
      </c>
      <c r="BH2773" s="3" t="s">
        <v>93</v>
      </c>
      <c r="BI2773" s="3" t="s">
        <v>76</v>
      </c>
      <c r="BJ2773" s="3" t="s">
        <v>93</v>
      </c>
    </row>
    <row r="2774" spans="1:62" hidden="1" x14ac:dyDescent="0.2">
      <c r="A2774" s="2" t="s">
        <v>5582</v>
      </c>
      <c r="B2774" s="3" t="s">
        <v>2541</v>
      </c>
      <c r="C2774" s="3" t="s">
        <v>265</v>
      </c>
      <c r="D2774" s="3" t="s">
        <v>28122</v>
      </c>
      <c r="E2774" s="3" t="s">
        <v>28123</v>
      </c>
      <c r="F2774" s="3" t="s">
        <v>28124</v>
      </c>
      <c r="G2774" s="3" t="s">
        <v>1136</v>
      </c>
      <c r="H2774" s="58" t="str">
        <f t="shared" si="413"/>
        <v>国网沙县供电公司</v>
      </c>
      <c r="I2774" s="3" t="s">
        <v>3100</v>
      </c>
      <c r="J2774" s="3" t="s">
        <v>3101</v>
      </c>
      <c r="K2774" s="3" t="s">
        <v>250</v>
      </c>
      <c r="L2774" s="3" t="s">
        <v>250</v>
      </c>
      <c r="M2774" s="3" t="s">
        <v>28125</v>
      </c>
      <c r="N2774" s="3" t="s">
        <v>28126</v>
      </c>
      <c r="O2774" s="3" t="s">
        <v>293</v>
      </c>
      <c r="P2774" s="3" t="s">
        <v>106</v>
      </c>
      <c r="Q2774" s="3" t="s">
        <v>28127</v>
      </c>
      <c r="R2774" s="3" t="s">
        <v>28128</v>
      </c>
      <c r="S2774" s="3" t="s">
        <v>73</v>
      </c>
      <c r="T2774" s="3" t="s">
        <v>73</v>
      </c>
      <c r="U2774" s="3" t="s">
        <v>28129</v>
      </c>
      <c r="V2774" s="3" t="s">
        <v>76</v>
      </c>
      <c r="W2774" s="3" t="s">
        <v>73</v>
      </c>
      <c r="X2774" s="3" t="s">
        <v>73</v>
      </c>
      <c r="Y2774" s="3" t="s">
        <v>73</v>
      </c>
      <c r="Z2774" s="3" t="s">
        <v>28125</v>
      </c>
      <c r="AA2774" s="3" t="s">
        <v>73</v>
      </c>
      <c r="AB2774" s="3" t="s">
        <v>78</v>
      </c>
      <c r="AC2774" s="3" t="s">
        <v>27489</v>
      </c>
      <c r="AD2774" s="3" t="s">
        <v>164</v>
      </c>
      <c r="AE2774" s="3" t="s">
        <v>73</v>
      </c>
      <c r="AF2774" s="3" t="s">
        <v>73</v>
      </c>
      <c r="AG2774" s="7" t="s">
        <v>73</v>
      </c>
      <c r="AH2774" s="3" t="s">
        <v>73</v>
      </c>
      <c r="AI2774" s="3" t="s">
        <v>82</v>
      </c>
      <c r="AJ2774" s="3" t="s">
        <v>82</v>
      </c>
      <c r="AK2774" s="3" t="s">
        <v>82</v>
      </c>
      <c r="AL2774" s="3" t="s">
        <v>280</v>
      </c>
      <c r="AM2774" s="3" t="s">
        <v>281</v>
      </c>
      <c r="AN2774" s="3" t="s">
        <v>73</v>
      </c>
      <c r="AO2774" s="3" t="s">
        <v>73</v>
      </c>
      <c r="AP2774" s="3" t="s">
        <v>93</v>
      </c>
      <c r="AQ2774" s="3" t="s">
        <v>73</v>
      </c>
      <c r="AR2774" s="3" t="s">
        <v>73</v>
      </c>
      <c r="AS2774" s="3" t="s">
        <v>73</v>
      </c>
      <c r="AT2774" s="3" t="s">
        <v>299</v>
      </c>
      <c r="AU2774" s="3" t="s">
        <v>299</v>
      </c>
      <c r="AV2774" s="3" t="s">
        <v>299</v>
      </c>
      <c r="AW2774" s="3" t="s">
        <v>300</v>
      </c>
      <c r="AX2774" s="3" t="s">
        <v>2110</v>
      </c>
      <c r="AY2774" s="3" t="s">
        <v>73</v>
      </c>
      <c r="AZ2774" s="2">
        <v>7</v>
      </c>
      <c r="BA2774" s="2">
        <v>7</v>
      </c>
      <c r="BB2774" s="2">
        <v>144</v>
      </c>
      <c r="BC2774" s="3" t="s">
        <v>2541</v>
      </c>
      <c r="BD2774" s="3" t="s">
        <v>2544</v>
      </c>
      <c r="BE2774" s="3" t="s">
        <v>195</v>
      </c>
      <c r="BF2774" s="3" t="s">
        <v>73</v>
      </c>
      <c r="BG2774" s="3" t="s">
        <v>93</v>
      </c>
      <c r="BH2774" s="3" t="s">
        <v>93</v>
      </c>
      <c r="BI2774" s="3" t="s">
        <v>76</v>
      </c>
      <c r="BJ2774" s="3" t="s">
        <v>76</v>
      </c>
    </row>
    <row r="2775" spans="1:62" hidden="1" x14ac:dyDescent="0.2">
      <c r="A2775" s="2" t="s">
        <v>32406</v>
      </c>
      <c r="B2775" s="3" t="s">
        <v>8321</v>
      </c>
      <c r="C2775" s="3" t="s">
        <v>243</v>
      </c>
      <c r="D2775" s="3" t="s">
        <v>28115</v>
      </c>
      <c r="E2775" s="3" t="s">
        <v>28116</v>
      </c>
      <c r="F2775" s="3" t="s">
        <v>28117</v>
      </c>
      <c r="G2775" s="3" t="s">
        <v>2621</v>
      </c>
      <c r="H2775" s="58" t="str">
        <f t="shared" si="413"/>
        <v>闽侯供电公司</v>
      </c>
      <c r="I2775" s="3" t="s">
        <v>4915</v>
      </c>
      <c r="J2775" s="3" t="s">
        <v>4916</v>
      </c>
      <c r="K2775" s="3" t="s">
        <v>2883</v>
      </c>
      <c r="L2775" s="3" t="s">
        <v>3002</v>
      </c>
      <c r="M2775" s="3" t="s">
        <v>28118</v>
      </c>
      <c r="N2775" s="3" t="s">
        <v>28096</v>
      </c>
      <c r="O2775" s="3" t="s">
        <v>156</v>
      </c>
      <c r="P2775" s="3" t="s">
        <v>157</v>
      </c>
      <c r="Q2775" s="3" t="s">
        <v>28119</v>
      </c>
      <c r="R2775" s="3" t="s">
        <v>28120</v>
      </c>
      <c r="S2775" s="3" t="s">
        <v>3957</v>
      </c>
      <c r="T2775" s="3" t="s">
        <v>73</v>
      </c>
      <c r="U2775" s="3" t="s">
        <v>8322</v>
      </c>
      <c r="V2775" s="3" t="s">
        <v>76</v>
      </c>
      <c r="W2775" s="3" t="s">
        <v>73</v>
      </c>
      <c r="X2775" s="3" t="s">
        <v>73</v>
      </c>
      <c r="Y2775" s="3" t="s">
        <v>73</v>
      </c>
      <c r="Z2775" s="3" t="s">
        <v>27392</v>
      </c>
      <c r="AA2775" s="3" t="s">
        <v>73</v>
      </c>
      <c r="AB2775" s="3" t="s">
        <v>78</v>
      </c>
      <c r="AC2775" s="3" t="s">
        <v>28058</v>
      </c>
      <c r="AD2775" s="3" t="s">
        <v>80</v>
      </c>
      <c r="AE2775" s="3" t="s">
        <v>73</v>
      </c>
      <c r="AF2775" s="3" t="s">
        <v>73</v>
      </c>
      <c r="AG2775" s="7" t="s">
        <v>73</v>
      </c>
      <c r="AH2775" s="3" t="s">
        <v>73</v>
      </c>
      <c r="AI2775" s="3" t="s">
        <v>402</v>
      </c>
      <c r="AJ2775" s="3" t="s">
        <v>403</v>
      </c>
      <c r="AK2775" s="3" t="s">
        <v>82</v>
      </c>
      <c r="AL2775" s="3" t="s">
        <v>20694</v>
      </c>
      <c r="AM2775" s="3" t="s">
        <v>20695</v>
      </c>
      <c r="AN2775" s="3" t="s">
        <v>73</v>
      </c>
      <c r="AO2775" s="3" t="s">
        <v>73</v>
      </c>
      <c r="AP2775" s="3" t="s">
        <v>93</v>
      </c>
      <c r="AQ2775" s="3" t="s">
        <v>73</v>
      </c>
      <c r="AR2775" s="3" t="s">
        <v>73</v>
      </c>
      <c r="AS2775" s="3" t="s">
        <v>73</v>
      </c>
      <c r="AT2775" s="3" t="s">
        <v>299</v>
      </c>
      <c r="AU2775" s="3" t="s">
        <v>299</v>
      </c>
      <c r="AV2775" s="3" t="s">
        <v>299</v>
      </c>
      <c r="AW2775" s="3" t="s">
        <v>300</v>
      </c>
      <c r="AX2775" s="3" t="s">
        <v>2110</v>
      </c>
      <c r="AY2775" s="3" t="s">
        <v>73</v>
      </c>
      <c r="AZ2775" s="2">
        <v>6</v>
      </c>
      <c r="BA2775" s="2">
        <v>10</v>
      </c>
      <c r="BB2775" s="2">
        <v>710</v>
      </c>
      <c r="BC2775" s="3" t="s">
        <v>8321</v>
      </c>
      <c r="BD2775" s="3" t="s">
        <v>8323</v>
      </c>
      <c r="BE2775" s="3" t="s">
        <v>91</v>
      </c>
      <c r="BF2775" s="3" t="s">
        <v>28121</v>
      </c>
      <c r="BG2775" s="3" t="s">
        <v>93</v>
      </c>
      <c r="BH2775" s="3" t="s">
        <v>93</v>
      </c>
      <c r="BI2775" s="3" t="s">
        <v>76</v>
      </c>
      <c r="BJ2775" s="3" t="s">
        <v>93</v>
      </c>
    </row>
    <row r="2776" spans="1:62" hidden="1" x14ac:dyDescent="0.2">
      <c r="A2776" s="2" t="s">
        <v>32400</v>
      </c>
      <c r="B2776" s="3" t="s">
        <v>2376</v>
      </c>
      <c r="C2776" s="3" t="s">
        <v>265</v>
      </c>
      <c r="D2776" s="3" t="s">
        <v>28108</v>
      </c>
      <c r="E2776" s="3" t="s">
        <v>32401</v>
      </c>
      <c r="F2776" s="3" t="s">
        <v>28109</v>
      </c>
      <c r="G2776" s="3" t="s">
        <v>269</v>
      </c>
      <c r="H2776" s="58" t="str">
        <f t="shared" si="413"/>
        <v>国网永安市供电公司</v>
      </c>
      <c r="I2776" s="3" t="s">
        <v>3000</v>
      </c>
      <c r="J2776" s="3" t="s">
        <v>3001</v>
      </c>
      <c r="K2776" s="3" t="s">
        <v>2883</v>
      </c>
      <c r="L2776" s="3" t="s">
        <v>2923</v>
      </c>
      <c r="M2776" s="3" t="s">
        <v>28110</v>
      </c>
      <c r="N2776" s="3" t="s">
        <v>28111</v>
      </c>
      <c r="O2776" s="3" t="s">
        <v>70</v>
      </c>
      <c r="P2776" s="3" t="s">
        <v>71</v>
      </c>
      <c r="Q2776" s="3" t="s">
        <v>28112</v>
      </c>
      <c r="R2776" s="3" t="s">
        <v>28113</v>
      </c>
      <c r="S2776" s="3" t="s">
        <v>32402</v>
      </c>
      <c r="T2776" s="3" t="s">
        <v>73</v>
      </c>
      <c r="U2776" s="3" t="s">
        <v>28114</v>
      </c>
      <c r="V2776" s="3" t="s">
        <v>76</v>
      </c>
      <c r="W2776" s="3" t="s">
        <v>73</v>
      </c>
      <c r="X2776" s="3" t="s">
        <v>73</v>
      </c>
      <c r="Y2776" s="3" t="s">
        <v>73</v>
      </c>
      <c r="Z2776" s="3" t="s">
        <v>27872</v>
      </c>
      <c r="AA2776" s="3" t="s">
        <v>32403</v>
      </c>
      <c r="AB2776" s="3" t="s">
        <v>78</v>
      </c>
      <c r="AC2776" s="3" t="s">
        <v>27447</v>
      </c>
      <c r="AD2776" s="3" t="s">
        <v>164</v>
      </c>
      <c r="AE2776" s="3" t="s">
        <v>73</v>
      </c>
      <c r="AF2776" s="3" t="s">
        <v>73</v>
      </c>
      <c r="AG2776" s="7" t="s">
        <v>73</v>
      </c>
      <c r="AH2776" s="3" t="s">
        <v>73</v>
      </c>
      <c r="AI2776" s="3" t="s">
        <v>82</v>
      </c>
      <c r="AJ2776" s="3" t="s">
        <v>82</v>
      </c>
      <c r="AK2776" s="3" t="s">
        <v>82</v>
      </c>
      <c r="AL2776" s="3" t="s">
        <v>32404</v>
      </c>
      <c r="AM2776" s="3" t="s">
        <v>3001</v>
      </c>
      <c r="AN2776" s="3" t="s">
        <v>32403</v>
      </c>
      <c r="AO2776" s="3" t="s">
        <v>73</v>
      </c>
      <c r="AP2776" s="3" t="s">
        <v>93</v>
      </c>
      <c r="AQ2776" s="3" t="s">
        <v>76</v>
      </c>
      <c r="AR2776" s="3" t="s">
        <v>76</v>
      </c>
      <c r="AS2776" s="3" t="s">
        <v>73</v>
      </c>
      <c r="AT2776" s="3" t="s">
        <v>138</v>
      </c>
      <c r="AU2776" s="3" t="s">
        <v>191</v>
      </c>
      <c r="AV2776" s="3" t="s">
        <v>213</v>
      </c>
      <c r="AW2776" s="3" t="s">
        <v>214</v>
      </c>
      <c r="AX2776" s="3" t="s">
        <v>2110</v>
      </c>
      <c r="AY2776" s="3" t="s">
        <v>73</v>
      </c>
      <c r="AZ2776" s="2">
        <v>8</v>
      </c>
      <c r="BA2776" s="2">
        <v>4</v>
      </c>
      <c r="BB2776" s="2">
        <v>562</v>
      </c>
      <c r="BC2776" s="3" t="s">
        <v>2376</v>
      </c>
      <c r="BD2776" s="3" t="s">
        <v>4091</v>
      </c>
      <c r="BE2776" s="3" t="s">
        <v>91</v>
      </c>
      <c r="BF2776" s="3" t="s">
        <v>32405</v>
      </c>
      <c r="BG2776" s="3" t="s">
        <v>93</v>
      </c>
      <c r="BH2776" s="3" t="s">
        <v>93</v>
      </c>
      <c r="BI2776" s="3" t="s">
        <v>76</v>
      </c>
      <c r="BJ2776" s="3" t="s">
        <v>93</v>
      </c>
    </row>
    <row r="2777" spans="1:62" x14ac:dyDescent="0.2">
      <c r="A2777" s="2" t="s">
        <v>32394</v>
      </c>
      <c r="B2777" s="3" t="s">
        <v>3250</v>
      </c>
      <c r="C2777" s="3" t="s">
        <v>219</v>
      </c>
      <c r="D2777" s="3" t="s">
        <v>28101</v>
      </c>
      <c r="E2777" s="3" t="s">
        <v>32395</v>
      </c>
      <c r="F2777" s="3" t="s">
        <v>28102</v>
      </c>
      <c r="G2777" s="3" t="s">
        <v>1188</v>
      </c>
      <c r="H2777" s="58" t="str">
        <f t="shared" si="413"/>
        <v>福安供电公司</v>
      </c>
      <c r="I2777" s="3" t="s">
        <v>2046</v>
      </c>
      <c r="J2777" s="3" t="s">
        <v>832</v>
      </c>
      <c r="K2777" s="3" t="s">
        <v>2883</v>
      </c>
      <c r="L2777" s="3" t="s">
        <v>3041</v>
      </c>
      <c r="M2777" s="3" t="s">
        <v>28103</v>
      </c>
      <c r="N2777" s="3" t="s">
        <v>28104</v>
      </c>
      <c r="O2777" s="3" t="s">
        <v>70</v>
      </c>
      <c r="P2777" s="3" t="s">
        <v>71</v>
      </c>
      <c r="Q2777" s="3" t="s">
        <v>28105</v>
      </c>
      <c r="R2777" s="3" t="s">
        <v>28106</v>
      </c>
      <c r="S2777" s="3" t="s">
        <v>32396</v>
      </c>
      <c r="T2777" s="3" t="s">
        <v>32397</v>
      </c>
      <c r="U2777" s="3" t="s">
        <v>28107</v>
      </c>
      <c r="V2777" s="3" t="s">
        <v>76</v>
      </c>
      <c r="W2777" s="3" t="s">
        <v>73</v>
      </c>
      <c r="X2777" s="3" t="s">
        <v>73</v>
      </c>
      <c r="Y2777" s="3" t="s">
        <v>73</v>
      </c>
      <c r="Z2777" s="3" t="s">
        <v>27912</v>
      </c>
      <c r="AA2777" s="3" t="s">
        <v>32398</v>
      </c>
      <c r="AB2777" s="3" t="s">
        <v>78</v>
      </c>
      <c r="AC2777" s="3" t="s">
        <v>27326</v>
      </c>
      <c r="AD2777" s="3" t="s">
        <v>80</v>
      </c>
      <c r="AE2777" s="3" t="s">
        <v>73</v>
      </c>
      <c r="AF2777" s="3" t="s">
        <v>73</v>
      </c>
      <c r="AG2777" s="7" t="s">
        <v>73</v>
      </c>
      <c r="AH2777" s="3" t="s">
        <v>73</v>
      </c>
      <c r="AI2777" s="3" t="s">
        <v>82</v>
      </c>
      <c r="AJ2777" s="3" t="s">
        <v>82</v>
      </c>
      <c r="AK2777" s="3" t="s">
        <v>82</v>
      </c>
      <c r="AL2777" s="3" t="s">
        <v>7269</v>
      </c>
      <c r="AM2777" s="3" t="s">
        <v>421</v>
      </c>
      <c r="AN2777" s="3" t="s">
        <v>32398</v>
      </c>
      <c r="AO2777" s="3" t="s">
        <v>82</v>
      </c>
      <c r="AP2777" s="3" t="s">
        <v>93</v>
      </c>
      <c r="AQ2777" s="3" t="s">
        <v>76</v>
      </c>
      <c r="AR2777" s="3" t="s">
        <v>76</v>
      </c>
      <c r="AS2777" s="3" t="s">
        <v>73</v>
      </c>
      <c r="AT2777" s="3" t="s">
        <v>138</v>
      </c>
      <c r="AU2777" s="3" t="s">
        <v>237</v>
      </c>
      <c r="AV2777" s="3" t="s">
        <v>192</v>
      </c>
      <c r="AW2777" s="3" t="s">
        <v>193</v>
      </c>
      <c r="AX2777" s="3" t="s">
        <v>142</v>
      </c>
      <c r="AY2777" s="3" t="s">
        <v>32397</v>
      </c>
      <c r="AZ2777" s="2">
        <v>3</v>
      </c>
      <c r="BA2777" s="2">
        <v>2</v>
      </c>
      <c r="BB2777" s="2">
        <v>155</v>
      </c>
      <c r="BC2777" s="3" t="s">
        <v>3250</v>
      </c>
      <c r="BD2777" s="3" t="s">
        <v>3251</v>
      </c>
      <c r="BE2777" s="3" t="s">
        <v>91</v>
      </c>
      <c r="BF2777" s="3" t="s">
        <v>32399</v>
      </c>
      <c r="BG2777" s="3" t="s">
        <v>93</v>
      </c>
      <c r="BH2777" s="3" t="s">
        <v>93</v>
      </c>
      <c r="BI2777" s="3" t="s">
        <v>76</v>
      </c>
      <c r="BJ2777" s="3" t="s">
        <v>93</v>
      </c>
    </row>
    <row r="2778" spans="1:62" hidden="1" x14ac:dyDescent="0.2">
      <c r="A2778" s="2" t="s">
        <v>32393</v>
      </c>
      <c r="B2778" s="3" t="s">
        <v>2248</v>
      </c>
      <c r="C2778" s="3" t="s">
        <v>96</v>
      </c>
      <c r="D2778" s="3" t="s">
        <v>28092</v>
      </c>
      <c r="E2778" s="3" t="s">
        <v>28093</v>
      </c>
      <c r="F2778" s="3" t="s">
        <v>28094</v>
      </c>
      <c r="G2778" s="3" t="s">
        <v>410</v>
      </c>
      <c r="H2778" s="58" t="str">
        <f t="shared" si="413"/>
        <v>建瓯供电公司</v>
      </c>
      <c r="I2778" s="3" t="s">
        <v>3297</v>
      </c>
      <c r="J2778" s="3" t="s">
        <v>3298</v>
      </c>
      <c r="K2778" s="3" t="s">
        <v>103</v>
      </c>
      <c r="L2778" s="3" t="s">
        <v>103</v>
      </c>
      <c r="M2778" s="3" t="s">
        <v>28095</v>
      </c>
      <c r="N2778" s="3" t="s">
        <v>28096</v>
      </c>
      <c r="O2778" s="3" t="s">
        <v>293</v>
      </c>
      <c r="P2778" s="3" t="s">
        <v>106</v>
      </c>
      <c r="Q2778" s="3" t="s">
        <v>28097</v>
      </c>
      <c r="R2778" s="3" t="s">
        <v>28098</v>
      </c>
      <c r="S2778" s="3" t="s">
        <v>28099</v>
      </c>
      <c r="T2778" s="3" t="s">
        <v>73</v>
      </c>
      <c r="U2778" s="3" t="s">
        <v>3299</v>
      </c>
      <c r="V2778" s="3" t="s">
        <v>76</v>
      </c>
      <c r="W2778" s="3" t="s">
        <v>73</v>
      </c>
      <c r="X2778" s="3" t="s">
        <v>73</v>
      </c>
      <c r="Y2778" s="3" t="s">
        <v>73</v>
      </c>
      <c r="Z2778" s="3" t="s">
        <v>28087</v>
      </c>
      <c r="AA2778" s="3" t="s">
        <v>28096</v>
      </c>
      <c r="AB2778" s="3" t="s">
        <v>78</v>
      </c>
      <c r="AC2778" s="3" t="s">
        <v>28058</v>
      </c>
      <c r="AD2778" s="3" t="s">
        <v>80</v>
      </c>
      <c r="AE2778" s="3" t="s">
        <v>73</v>
      </c>
      <c r="AF2778" s="3" t="s">
        <v>73</v>
      </c>
      <c r="AG2778" s="7" t="s">
        <v>73</v>
      </c>
      <c r="AH2778" s="3" t="s">
        <v>73</v>
      </c>
      <c r="AI2778" s="3" t="s">
        <v>211</v>
      </c>
      <c r="AJ2778" s="3" t="s">
        <v>403</v>
      </c>
      <c r="AK2778" s="3" t="s">
        <v>82</v>
      </c>
      <c r="AL2778" s="3" t="s">
        <v>420</v>
      </c>
      <c r="AM2778" s="3" t="s">
        <v>421</v>
      </c>
      <c r="AN2778" s="3" t="s">
        <v>28096</v>
      </c>
      <c r="AO2778" s="3" t="s">
        <v>82</v>
      </c>
      <c r="AP2778" s="3" t="s">
        <v>93</v>
      </c>
      <c r="AQ2778" s="3" t="s">
        <v>76</v>
      </c>
      <c r="AR2778" s="3" t="s">
        <v>76</v>
      </c>
      <c r="AS2778" s="3" t="s">
        <v>73</v>
      </c>
      <c r="AT2778" s="3" t="s">
        <v>117</v>
      </c>
      <c r="AU2778" s="3" t="s">
        <v>118</v>
      </c>
      <c r="AV2778" s="3" t="s">
        <v>119</v>
      </c>
      <c r="AW2778" s="3" t="s">
        <v>120</v>
      </c>
      <c r="AX2778" s="3" t="s">
        <v>121</v>
      </c>
      <c r="AY2778" s="3" t="s">
        <v>73</v>
      </c>
      <c r="AZ2778" s="2">
        <v>20</v>
      </c>
      <c r="BA2778" s="2">
        <v>5</v>
      </c>
      <c r="BB2778" s="2">
        <v>1848</v>
      </c>
      <c r="BC2778" s="3" t="s">
        <v>2248</v>
      </c>
      <c r="BD2778" s="3" t="s">
        <v>3301</v>
      </c>
      <c r="BE2778" s="3" t="s">
        <v>91</v>
      </c>
      <c r="BF2778" s="3" t="s">
        <v>28100</v>
      </c>
      <c r="BG2778" s="3" t="s">
        <v>93</v>
      </c>
      <c r="BH2778" s="3" t="s">
        <v>93</v>
      </c>
      <c r="BI2778" s="3" t="s">
        <v>76</v>
      </c>
      <c r="BJ2778" s="3" t="s">
        <v>93</v>
      </c>
    </row>
    <row r="2779" spans="1:62" x14ac:dyDescent="0.2">
      <c r="A2779" s="2" t="s">
        <v>7446</v>
      </c>
      <c r="B2779" s="3" t="s">
        <v>28090</v>
      </c>
      <c r="C2779" s="3" t="s">
        <v>265</v>
      </c>
      <c r="D2779" s="3" t="s">
        <v>28085</v>
      </c>
      <c r="E2779" s="3" t="s">
        <v>32386</v>
      </c>
      <c r="F2779" s="3" t="s">
        <v>28086</v>
      </c>
      <c r="G2779" s="3" t="s">
        <v>1136</v>
      </c>
      <c r="H2779" s="58" t="str">
        <f t="shared" si="413"/>
        <v>国网沙县供电公司</v>
      </c>
      <c r="I2779" s="3" t="s">
        <v>3100</v>
      </c>
      <c r="J2779" s="3" t="s">
        <v>3101</v>
      </c>
      <c r="K2779" s="3" t="s">
        <v>2883</v>
      </c>
      <c r="L2779" s="3" t="s">
        <v>3041</v>
      </c>
      <c r="M2779" s="3" t="s">
        <v>28087</v>
      </c>
      <c r="N2779" s="3" t="s">
        <v>28088</v>
      </c>
      <c r="O2779" s="3" t="s">
        <v>293</v>
      </c>
      <c r="P2779" s="3" t="s">
        <v>71</v>
      </c>
      <c r="Q2779" s="3" t="s">
        <v>32387</v>
      </c>
      <c r="R2779" s="3" t="s">
        <v>32388</v>
      </c>
      <c r="S2779" s="3" t="s">
        <v>32389</v>
      </c>
      <c r="T2779" s="3" t="s">
        <v>32196</v>
      </c>
      <c r="U2779" s="3" t="s">
        <v>28089</v>
      </c>
      <c r="V2779" s="3" t="s">
        <v>76</v>
      </c>
      <c r="W2779" s="3" t="s">
        <v>73</v>
      </c>
      <c r="X2779" s="3" t="s">
        <v>73</v>
      </c>
      <c r="Y2779" s="3" t="s">
        <v>73</v>
      </c>
      <c r="Z2779" s="3" t="s">
        <v>27652</v>
      </c>
      <c r="AA2779" s="3" t="s">
        <v>32390</v>
      </c>
      <c r="AB2779" s="3" t="s">
        <v>78</v>
      </c>
      <c r="AC2779" s="3" t="s">
        <v>32391</v>
      </c>
      <c r="AD2779" s="3" t="s">
        <v>164</v>
      </c>
      <c r="AE2779" s="3" t="s">
        <v>73</v>
      </c>
      <c r="AF2779" s="3" t="s">
        <v>73</v>
      </c>
      <c r="AG2779" s="7" t="s">
        <v>73</v>
      </c>
      <c r="AH2779" s="3" t="s">
        <v>73</v>
      </c>
      <c r="AI2779" s="3" t="s">
        <v>82</v>
      </c>
      <c r="AJ2779" s="3" t="s">
        <v>82</v>
      </c>
      <c r="AK2779" s="3" t="s">
        <v>82</v>
      </c>
      <c r="AL2779" s="3" t="s">
        <v>29268</v>
      </c>
      <c r="AM2779" s="3" t="s">
        <v>6186</v>
      </c>
      <c r="AN2779" s="3" t="s">
        <v>32390</v>
      </c>
      <c r="AO2779" s="3" t="s">
        <v>73</v>
      </c>
      <c r="AP2779" s="3" t="s">
        <v>93</v>
      </c>
      <c r="AQ2779" s="3" t="s">
        <v>76</v>
      </c>
      <c r="AR2779" s="3" t="s">
        <v>73</v>
      </c>
      <c r="AS2779" s="3" t="s">
        <v>73</v>
      </c>
      <c r="AT2779" s="3" t="s">
        <v>138</v>
      </c>
      <c r="AU2779" s="3" t="s">
        <v>331</v>
      </c>
      <c r="AV2779" s="3" t="s">
        <v>2618</v>
      </c>
      <c r="AW2779" s="3" t="s">
        <v>2619</v>
      </c>
      <c r="AX2779" s="3" t="s">
        <v>142</v>
      </c>
      <c r="AY2779" s="3" t="s">
        <v>32196</v>
      </c>
      <c r="AZ2779" s="2">
        <v>1</v>
      </c>
      <c r="BA2779" s="2">
        <v>14</v>
      </c>
      <c r="BB2779" s="2">
        <v>11</v>
      </c>
      <c r="BC2779" s="3" t="s">
        <v>28090</v>
      </c>
      <c r="BD2779" s="3" t="s">
        <v>28091</v>
      </c>
      <c r="BE2779" s="3" t="s">
        <v>91</v>
      </c>
      <c r="BF2779" s="3" t="s">
        <v>32392</v>
      </c>
      <c r="BG2779" s="3" t="s">
        <v>93</v>
      </c>
      <c r="BH2779" s="3" t="s">
        <v>93</v>
      </c>
      <c r="BI2779" s="3" t="s">
        <v>76</v>
      </c>
      <c r="BJ2779" s="3" t="s">
        <v>93</v>
      </c>
    </row>
    <row r="2780" spans="1:62" x14ac:dyDescent="0.2">
      <c r="A2780" s="2" t="s">
        <v>32384</v>
      </c>
      <c r="B2780" s="3" t="s">
        <v>7810</v>
      </c>
      <c r="C2780" s="3" t="s">
        <v>243</v>
      </c>
      <c r="D2780" s="3" t="s">
        <v>28079</v>
      </c>
      <c r="E2780" s="3" t="s">
        <v>28080</v>
      </c>
      <c r="F2780" s="3" t="s">
        <v>28081</v>
      </c>
      <c r="G2780" s="3" t="s">
        <v>2570</v>
      </c>
      <c r="H2780" s="58" t="str">
        <f t="shared" si="413"/>
        <v>永泰供电有限公司</v>
      </c>
      <c r="I2780" s="3" t="s">
        <v>3508</v>
      </c>
      <c r="J2780" s="3" t="s">
        <v>3509</v>
      </c>
      <c r="K2780" s="3" t="s">
        <v>2883</v>
      </c>
      <c r="L2780" s="3" t="s">
        <v>3041</v>
      </c>
      <c r="M2780" s="3" t="s">
        <v>28071</v>
      </c>
      <c r="N2780" s="3" t="s">
        <v>28082</v>
      </c>
      <c r="O2780" s="3" t="s">
        <v>156</v>
      </c>
      <c r="P2780" s="3" t="s">
        <v>157</v>
      </c>
      <c r="Q2780" s="3" t="s">
        <v>32385</v>
      </c>
      <c r="R2780" s="3" t="s">
        <v>28083</v>
      </c>
      <c r="S2780" s="3" t="s">
        <v>119</v>
      </c>
      <c r="T2780" s="3" t="s">
        <v>2410</v>
      </c>
      <c r="U2780" s="3" t="s">
        <v>7811</v>
      </c>
      <c r="V2780" s="3" t="s">
        <v>76</v>
      </c>
      <c r="W2780" s="3" t="s">
        <v>73</v>
      </c>
      <c r="X2780" s="3" t="s">
        <v>73</v>
      </c>
      <c r="Y2780" s="3" t="s">
        <v>73</v>
      </c>
      <c r="Z2780" s="3" t="s">
        <v>27703</v>
      </c>
      <c r="AA2780" s="3" t="s">
        <v>73</v>
      </c>
      <c r="AB2780" s="3" t="s">
        <v>78</v>
      </c>
      <c r="AC2780" s="3" t="s">
        <v>28058</v>
      </c>
      <c r="AD2780" s="3" t="s">
        <v>164</v>
      </c>
      <c r="AE2780" s="3" t="s">
        <v>73</v>
      </c>
      <c r="AF2780" s="3" t="s">
        <v>73</v>
      </c>
      <c r="AG2780" s="7" t="s">
        <v>73</v>
      </c>
      <c r="AH2780" s="3" t="s">
        <v>73</v>
      </c>
      <c r="AI2780" s="3" t="s">
        <v>402</v>
      </c>
      <c r="AJ2780" s="3" t="s">
        <v>403</v>
      </c>
      <c r="AK2780" s="3" t="s">
        <v>82</v>
      </c>
      <c r="AL2780" s="3" t="s">
        <v>2573</v>
      </c>
      <c r="AM2780" s="3" t="s">
        <v>354</v>
      </c>
      <c r="AN2780" s="3" t="s">
        <v>73</v>
      </c>
      <c r="AO2780" s="3" t="s">
        <v>28083</v>
      </c>
      <c r="AP2780" s="3" t="s">
        <v>93</v>
      </c>
      <c r="AQ2780" s="3" t="s">
        <v>73</v>
      </c>
      <c r="AR2780" s="3" t="s">
        <v>76</v>
      </c>
      <c r="AS2780" s="3" t="s">
        <v>73</v>
      </c>
      <c r="AT2780" s="3" t="s">
        <v>117</v>
      </c>
      <c r="AU2780" s="3" t="s">
        <v>118</v>
      </c>
      <c r="AV2780" s="3" t="s">
        <v>119</v>
      </c>
      <c r="AW2780" s="3" t="s">
        <v>120</v>
      </c>
      <c r="AX2780" s="3" t="s">
        <v>121</v>
      </c>
      <c r="AY2780" s="3" t="s">
        <v>2410</v>
      </c>
      <c r="AZ2780" s="2">
        <v>3</v>
      </c>
      <c r="BA2780" s="2">
        <v>5</v>
      </c>
      <c r="BB2780" s="2">
        <v>153</v>
      </c>
      <c r="BC2780" s="3" t="s">
        <v>7810</v>
      </c>
      <c r="BD2780" s="3" t="s">
        <v>7812</v>
      </c>
      <c r="BE2780" s="3" t="s">
        <v>91</v>
      </c>
      <c r="BF2780" s="3" t="s">
        <v>28084</v>
      </c>
      <c r="BG2780" s="3" t="s">
        <v>93</v>
      </c>
      <c r="BH2780" s="3" t="s">
        <v>93</v>
      </c>
      <c r="BI2780" s="3" t="s">
        <v>76</v>
      </c>
      <c r="BJ2780" s="3" t="s">
        <v>93</v>
      </c>
    </row>
    <row r="2781" spans="1:62" x14ac:dyDescent="0.2">
      <c r="A2781" s="2" t="s">
        <v>5586</v>
      </c>
      <c r="B2781" s="3" t="s">
        <v>11465</v>
      </c>
      <c r="C2781" s="3" t="s">
        <v>96</v>
      </c>
      <c r="D2781" s="3" t="s">
        <v>28068</v>
      </c>
      <c r="E2781" s="3" t="s">
        <v>28069</v>
      </c>
      <c r="F2781" s="3" t="s">
        <v>28070</v>
      </c>
      <c r="G2781" s="3" t="s">
        <v>3038</v>
      </c>
      <c r="H2781" s="58" t="str">
        <f>C2781</f>
        <v>南平</v>
      </c>
      <c r="I2781" s="3" t="s">
        <v>3039</v>
      </c>
      <c r="J2781" s="3" t="s">
        <v>3040</v>
      </c>
      <c r="K2781" s="3" t="s">
        <v>2883</v>
      </c>
      <c r="L2781" s="3" t="s">
        <v>3041</v>
      </c>
      <c r="M2781" s="3" t="s">
        <v>28071</v>
      </c>
      <c r="N2781" s="3" t="s">
        <v>28053</v>
      </c>
      <c r="O2781" s="3" t="s">
        <v>70</v>
      </c>
      <c r="P2781" s="3" t="s">
        <v>106</v>
      </c>
      <c r="Q2781" s="3" t="s">
        <v>28072</v>
      </c>
      <c r="R2781" s="3" t="s">
        <v>28073</v>
      </c>
      <c r="S2781" s="3" t="s">
        <v>28074</v>
      </c>
      <c r="T2781" s="3" t="s">
        <v>28075</v>
      </c>
      <c r="U2781" s="3" t="s">
        <v>28076</v>
      </c>
      <c r="V2781" s="3" t="s">
        <v>76</v>
      </c>
      <c r="W2781" s="3" t="s">
        <v>73</v>
      </c>
      <c r="X2781" s="3" t="s">
        <v>73</v>
      </c>
      <c r="Y2781" s="3" t="s">
        <v>73</v>
      </c>
      <c r="Z2781" s="3" t="s">
        <v>27703</v>
      </c>
      <c r="AA2781" s="3" t="s">
        <v>28077</v>
      </c>
      <c r="AB2781" s="3" t="s">
        <v>78</v>
      </c>
      <c r="AC2781" s="3" t="s">
        <v>28058</v>
      </c>
      <c r="AD2781" s="3" t="s">
        <v>80</v>
      </c>
      <c r="AE2781" s="3" t="s">
        <v>73</v>
      </c>
      <c r="AF2781" s="3" t="s">
        <v>73</v>
      </c>
      <c r="AG2781" s="7" t="s">
        <v>73</v>
      </c>
      <c r="AH2781" s="3" t="s">
        <v>73</v>
      </c>
      <c r="AI2781" s="3" t="s">
        <v>115</v>
      </c>
      <c r="AJ2781" s="3" t="s">
        <v>529</v>
      </c>
      <c r="AK2781" s="3" t="s">
        <v>82</v>
      </c>
      <c r="AL2781" s="3" t="s">
        <v>4803</v>
      </c>
      <c r="AM2781" s="3" t="s">
        <v>9073</v>
      </c>
      <c r="AN2781" s="3" t="s">
        <v>28077</v>
      </c>
      <c r="AO2781" s="3" t="s">
        <v>73</v>
      </c>
      <c r="AP2781" s="3" t="s">
        <v>93</v>
      </c>
      <c r="AQ2781" s="3" t="s">
        <v>76</v>
      </c>
      <c r="AR2781" s="3" t="s">
        <v>76</v>
      </c>
      <c r="AS2781" s="3" t="s">
        <v>73</v>
      </c>
      <c r="AT2781" s="3" t="s">
        <v>138</v>
      </c>
      <c r="AU2781" s="3" t="s">
        <v>191</v>
      </c>
      <c r="AV2781" s="3" t="s">
        <v>2715</v>
      </c>
      <c r="AW2781" s="3" t="s">
        <v>2716</v>
      </c>
      <c r="AX2781" s="3" t="s">
        <v>2110</v>
      </c>
      <c r="AY2781" s="3" t="s">
        <v>28075</v>
      </c>
      <c r="AZ2781" s="2">
        <v>13</v>
      </c>
      <c r="BA2781" s="2">
        <v>8</v>
      </c>
      <c r="BB2781" s="2">
        <v>1048</v>
      </c>
      <c r="BC2781" s="3" t="s">
        <v>11465</v>
      </c>
      <c r="BD2781" s="3" t="s">
        <v>11479</v>
      </c>
      <c r="BE2781" s="3" t="s">
        <v>91</v>
      </c>
      <c r="BF2781" s="3" t="s">
        <v>28078</v>
      </c>
      <c r="BG2781" s="3" t="s">
        <v>93</v>
      </c>
      <c r="BH2781" s="3" t="s">
        <v>93</v>
      </c>
      <c r="BI2781" s="3" t="s">
        <v>76</v>
      </c>
      <c r="BJ2781" s="3" t="s">
        <v>93</v>
      </c>
    </row>
    <row r="2782" spans="1:62" hidden="1" x14ac:dyDescent="0.2">
      <c r="A2782" s="2" t="s">
        <v>2723</v>
      </c>
      <c r="B2782" s="3" t="s">
        <v>8207</v>
      </c>
      <c r="C2782" s="3" t="s">
        <v>96</v>
      </c>
      <c r="D2782" s="3" t="s">
        <v>28060</v>
      </c>
      <c r="E2782" s="3" t="s">
        <v>28061</v>
      </c>
      <c r="F2782" s="3" t="s">
        <v>28062</v>
      </c>
      <c r="G2782" s="3" t="s">
        <v>2531</v>
      </c>
      <c r="H2782" s="58" t="str">
        <f t="shared" ref="H2782:H2784" si="414">G2782</f>
        <v>延平供电公司</v>
      </c>
      <c r="I2782" s="3" t="s">
        <v>3410</v>
      </c>
      <c r="J2782" s="3" t="s">
        <v>3411</v>
      </c>
      <c r="K2782" s="3" t="s">
        <v>644</v>
      </c>
      <c r="L2782" s="3" t="s">
        <v>644</v>
      </c>
      <c r="M2782" s="3" t="s">
        <v>28063</v>
      </c>
      <c r="N2782" s="3" t="s">
        <v>28064</v>
      </c>
      <c r="O2782" s="3" t="s">
        <v>156</v>
      </c>
      <c r="P2782" s="3" t="s">
        <v>157</v>
      </c>
      <c r="Q2782" s="3" t="s">
        <v>28065</v>
      </c>
      <c r="R2782" s="3" t="s">
        <v>28066</v>
      </c>
      <c r="S2782" s="3" t="s">
        <v>73</v>
      </c>
      <c r="T2782" s="3" t="s">
        <v>73</v>
      </c>
      <c r="U2782" s="3" t="s">
        <v>8208</v>
      </c>
      <c r="V2782" s="3" t="s">
        <v>76</v>
      </c>
      <c r="W2782" s="3" t="s">
        <v>73</v>
      </c>
      <c r="X2782" s="3" t="s">
        <v>73</v>
      </c>
      <c r="Y2782" s="3" t="s">
        <v>73</v>
      </c>
      <c r="Z2782" s="3" t="s">
        <v>28067</v>
      </c>
      <c r="AA2782" s="3" t="s">
        <v>73</v>
      </c>
      <c r="AB2782" s="3" t="s">
        <v>78</v>
      </c>
      <c r="AC2782" s="3" t="s">
        <v>28058</v>
      </c>
      <c r="AD2782" s="3" t="s">
        <v>80</v>
      </c>
      <c r="AE2782" s="3" t="s">
        <v>73</v>
      </c>
      <c r="AF2782" s="3" t="s">
        <v>73</v>
      </c>
      <c r="AG2782" s="7" t="s">
        <v>73</v>
      </c>
      <c r="AH2782" s="3" t="s">
        <v>73</v>
      </c>
      <c r="AI2782" s="3" t="s">
        <v>465</v>
      </c>
      <c r="AJ2782" s="3" t="s">
        <v>82</v>
      </c>
      <c r="AK2782" s="3" t="s">
        <v>82</v>
      </c>
      <c r="AL2782" s="3" t="s">
        <v>27336</v>
      </c>
      <c r="AM2782" s="3" t="s">
        <v>354</v>
      </c>
      <c r="AN2782" s="3" t="s">
        <v>73</v>
      </c>
      <c r="AO2782" s="3" t="s">
        <v>73</v>
      </c>
      <c r="AP2782" s="3" t="s">
        <v>93</v>
      </c>
      <c r="AQ2782" s="3" t="s">
        <v>73</v>
      </c>
      <c r="AR2782" s="3" t="s">
        <v>73</v>
      </c>
      <c r="AS2782" s="3" t="s">
        <v>73</v>
      </c>
      <c r="AT2782" s="3" t="s">
        <v>299</v>
      </c>
      <c r="AU2782" s="3" t="s">
        <v>299</v>
      </c>
      <c r="AV2782" s="3" t="s">
        <v>299</v>
      </c>
      <c r="AW2782" s="3" t="s">
        <v>300</v>
      </c>
      <c r="AX2782" s="3" t="s">
        <v>900</v>
      </c>
      <c r="AY2782" s="3" t="s">
        <v>73</v>
      </c>
      <c r="AZ2782" s="2">
        <v>1</v>
      </c>
      <c r="BA2782" s="2">
        <v>4</v>
      </c>
      <c r="BB2782" s="2">
        <v>41</v>
      </c>
      <c r="BC2782" s="3" t="s">
        <v>8207</v>
      </c>
      <c r="BD2782" s="3" t="s">
        <v>8210</v>
      </c>
      <c r="BE2782" s="3" t="s">
        <v>195</v>
      </c>
      <c r="BF2782" s="3" t="s">
        <v>73</v>
      </c>
      <c r="BG2782" s="3" t="s">
        <v>93</v>
      </c>
      <c r="BH2782" s="3" t="s">
        <v>93</v>
      </c>
      <c r="BI2782" s="3" t="s">
        <v>76</v>
      </c>
      <c r="BJ2782" s="3" t="s">
        <v>76</v>
      </c>
    </row>
    <row r="2783" spans="1:62" x14ac:dyDescent="0.2">
      <c r="A2783" s="2" t="s">
        <v>7416</v>
      </c>
      <c r="B2783" s="3" t="s">
        <v>26437</v>
      </c>
      <c r="C2783" s="3" t="s">
        <v>243</v>
      </c>
      <c r="D2783" s="3" t="s">
        <v>28050</v>
      </c>
      <c r="E2783" s="3" t="s">
        <v>28051</v>
      </c>
      <c r="F2783" s="3" t="s">
        <v>28052</v>
      </c>
      <c r="G2783" s="3" t="s">
        <v>2570</v>
      </c>
      <c r="H2783" s="58" t="str">
        <f t="shared" si="414"/>
        <v>永泰供电有限公司</v>
      </c>
      <c r="I2783" s="3" t="s">
        <v>3508</v>
      </c>
      <c r="J2783" s="3" t="s">
        <v>3509</v>
      </c>
      <c r="K2783" s="3" t="s">
        <v>2883</v>
      </c>
      <c r="L2783" s="3" t="s">
        <v>3041</v>
      </c>
      <c r="M2783" s="3" t="s">
        <v>27192</v>
      </c>
      <c r="N2783" s="3" t="s">
        <v>28053</v>
      </c>
      <c r="O2783" s="3" t="s">
        <v>70</v>
      </c>
      <c r="P2783" s="3" t="s">
        <v>106</v>
      </c>
      <c r="Q2783" s="3" t="s">
        <v>32383</v>
      </c>
      <c r="R2783" s="3" t="s">
        <v>28054</v>
      </c>
      <c r="S2783" s="3" t="s">
        <v>7515</v>
      </c>
      <c r="T2783" s="3" t="s">
        <v>28055</v>
      </c>
      <c r="U2783" s="3" t="s">
        <v>28056</v>
      </c>
      <c r="V2783" s="3" t="s">
        <v>76</v>
      </c>
      <c r="W2783" s="3" t="s">
        <v>73</v>
      </c>
      <c r="X2783" s="3" t="s">
        <v>73</v>
      </c>
      <c r="Y2783" s="3" t="s">
        <v>73</v>
      </c>
      <c r="Z2783" s="3" t="s">
        <v>28057</v>
      </c>
      <c r="AA2783" s="3" t="s">
        <v>73</v>
      </c>
      <c r="AB2783" s="3" t="s">
        <v>78</v>
      </c>
      <c r="AC2783" s="3" t="s">
        <v>28058</v>
      </c>
      <c r="AD2783" s="3" t="s">
        <v>164</v>
      </c>
      <c r="AE2783" s="3" t="s">
        <v>73</v>
      </c>
      <c r="AF2783" s="3" t="s">
        <v>73</v>
      </c>
      <c r="AG2783" s="7" t="s">
        <v>73</v>
      </c>
      <c r="AH2783" s="3" t="s">
        <v>73</v>
      </c>
      <c r="AI2783" s="3" t="s">
        <v>211</v>
      </c>
      <c r="AJ2783" s="3" t="s">
        <v>166</v>
      </c>
      <c r="AK2783" s="3" t="s">
        <v>82</v>
      </c>
      <c r="AL2783" s="3" t="s">
        <v>2573</v>
      </c>
      <c r="AM2783" s="3" t="s">
        <v>354</v>
      </c>
      <c r="AN2783" s="3" t="s">
        <v>73</v>
      </c>
      <c r="AO2783" s="3" t="s">
        <v>28054</v>
      </c>
      <c r="AP2783" s="3" t="s">
        <v>93</v>
      </c>
      <c r="AQ2783" s="3" t="s">
        <v>76</v>
      </c>
      <c r="AR2783" s="3" t="s">
        <v>76</v>
      </c>
      <c r="AS2783" s="3" t="s">
        <v>73</v>
      </c>
      <c r="AT2783" s="3" t="s">
        <v>299</v>
      </c>
      <c r="AU2783" s="3" t="s">
        <v>299</v>
      </c>
      <c r="AV2783" s="3" t="s">
        <v>299</v>
      </c>
      <c r="AW2783" s="3" t="s">
        <v>300</v>
      </c>
      <c r="AX2783" s="3" t="s">
        <v>2654</v>
      </c>
      <c r="AY2783" s="3" t="s">
        <v>28055</v>
      </c>
      <c r="AZ2783" s="2">
        <v>3</v>
      </c>
      <c r="BA2783" s="2">
        <v>0</v>
      </c>
      <c r="BB2783" s="2">
        <v>164</v>
      </c>
      <c r="BC2783" s="3" t="s">
        <v>26437</v>
      </c>
      <c r="BD2783" s="3" t="s">
        <v>26438</v>
      </c>
      <c r="BE2783" s="3" t="s">
        <v>91</v>
      </c>
      <c r="BF2783" s="3" t="s">
        <v>28059</v>
      </c>
      <c r="BG2783" s="3" t="s">
        <v>93</v>
      </c>
      <c r="BH2783" s="3" t="s">
        <v>93</v>
      </c>
      <c r="BI2783" s="3" t="s">
        <v>76</v>
      </c>
      <c r="BJ2783" s="3" t="s">
        <v>93</v>
      </c>
    </row>
    <row r="2784" spans="1:62" x14ac:dyDescent="0.2">
      <c r="A2784" s="2" t="s">
        <v>2727</v>
      </c>
      <c r="B2784" s="3" t="s">
        <v>7783</v>
      </c>
      <c r="C2784" s="3" t="s">
        <v>219</v>
      </c>
      <c r="D2784" s="3" t="s">
        <v>28041</v>
      </c>
      <c r="E2784" s="3" t="s">
        <v>28042</v>
      </c>
      <c r="F2784" s="3" t="s">
        <v>28043</v>
      </c>
      <c r="G2784" s="3" t="s">
        <v>3643</v>
      </c>
      <c r="H2784" s="58" t="str">
        <f t="shared" si="414"/>
        <v>周宁供电公司</v>
      </c>
      <c r="I2784" s="3" t="s">
        <v>7784</v>
      </c>
      <c r="J2784" s="3" t="s">
        <v>7785</v>
      </c>
      <c r="K2784" s="3" t="s">
        <v>2883</v>
      </c>
      <c r="L2784" s="3" t="s">
        <v>3041</v>
      </c>
      <c r="M2784" s="3" t="s">
        <v>27458</v>
      </c>
      <c r="N2784" s="3" t="s">
        <v>28044</v>
      </c>
      <c r="O2784" s="3" t="s">
        <v>70</v>
      </c>
      <c r="P2784" s="3" t="s">
        <v>106</v>
      </c>
      <c r="Q2784" s="3" t="s">
        <v>28045</v>
      </c>
      <c r="R2784" s="3" t="s">
        <v>28046</v>
      </c>
      <c r="S2784" s="3" t="s">
        <v>28047</v>
      </c>
      <c r="T2784" s="3" t="s">
        <v>73</v>
      </c>
      <c r="U2784" s="3" t="s">
        <v>28048</v>
      </c>
      <c r="V2784" s="3" t="s">
        <v>76</v>
      </c>
      <c r="W2784" s="3" t="s">
        <v>73</v>
      </c>
      <c r="X2784" s="3" t="s">
        <v>73</v>
      </c>
      <c r="Y2784" s="3" t="s">
        <v>73</v>
      </c>
      <c r="Z2784" s="3" t="s">
        <v>27458</v>
      </c>
      <c r="AA2784" s="3" t="s">
        <v>73</v>
      </c>
      <c r="AB2784" s="3" t="s">
        <v>78</v>
      </c>
      <c r="AC2784" s="3" t="s">
        <v>27440</v>
      </c>
      <c r="AD2784" s="3" t="s">
        <v>80</v>
      </c>
      <c r="AE2784" s="3" t="s">
        <v>73</v>
      </c>
      <c r="AF2784" s="3" t="s">
        <v>73</v>
      </c>
      <c r="AG2784" s="7" t="s">
        <v>73</v>
      </c>
      <c r="AH2784" s="3" t="s">
        <v>73</v>
      </c>
      <c r="AI2784" s="3" t="s">
        <v>211</v>
      </c>
      <c r="AJ2784" s="3" t="s">
        <v>82</v>
      </c>
      <c r="AK2784" s="3" t="s">
        <v>82</v>
      </c>
      <c r="AL2784" s="3" t="s">
        <v>73</v>
      </c>
      <c r="AM2784" s="3" t="s">
        <v>73</v>
      </c>
      <c r="AN2784" s="3" t="s">
        <v>73</v>
      </c>
      <c r="AO2784" s="3" t="s">
        <v>73</v>
      </c>
      <c r="AP2784" s="3" t="s">
        <v>76</v>
      </c>
      <c r="AQ2784" s="3" t="s">
        <v>73</v>
      </c>
      <c r="AR2784" s="3" t="s">
        <v>73</v>
      </c>
      <c r="AS2784" s="3" t="s">
        <v>73</v>
      </c>
      <c r="AT2784" s="3" t="s">
        <v>138</v>
      </c>
      <c r="AU2784" s="3" t="s">
        <v>191</v>
      </c>
      <c r="AV2784" s="3" t="s">
        <v>192</v>
      </c>
      <c r="AW2784" s="3" t="s">
        <v>193</v>
      </c>
      <c r="AX2784" s="3" t="s">
        <v>2654</v>
      </c>
      <c r="AY2784" s="3" t="s">
        <v>73</v>
      </c>
      <c r="AZ2784" s="2">
        <v>4</v>
      </c>
      <c r="BA2784" s="2">
        <v>0</v>
      </c>
      <c r="BB2784" s="2">
        <v>73</v>
      </c>
      <c r="BC2784" s="3" t="s">
        <v>7783</v>
      </c>
      <c r="BD2784" s="3" t="s">
        <v>7786</v>
      </c>
      <c r="BE2784" s="3" t="s">
        <v>91</v>
      </c>
      <c r="BF2784" s="3" t="s">
        <v>28049</v>
      </c>
      <c r="BG2784" s="3" t="s">
        <v>93</v>
      </c>
      <c r="BH2784" s="3" t="s">
        <v>93</v>
      </c>
      <c r="BI2784" s="3" t="s">
        <v>76</v>
      </c>
      <c r="BJ2784" s="3" t="s">
        <v>93</v>
      </c>
    </row>
    <row r="2785" spans="1:62" hidden="1" x14ac:dyDescent="0.2">
      <c r="A2785" s="2" t="s">
        <v>32382</v>
      </c>
      <c r="B2785" s="3" t="s">
        <v>28039</v>
      </c>
      <c r="C2785" s="3" t="s">
        <v>219</v>
      </c>
      <c r="D2785" s="3" t="s">
        <v>28032</v>
      </c>
      <c r="E2785" s="3" t="s">
        <v>28033</v>
      </c>
      <c r="F2785" s="3" t="s">
        <v>28034</v>
      </c>
      <c r="G2785" s="3" t="s">
        <v>1048</v>
      </c>
      <c r="H2785" s="58" t="str">
        <f>C2785</f>
        <v>宁德</v>
      </c>
      <c r="I2785" s="3" t="s">
        <v>3476</v>
      </c>
      <c r="J2785" s="3" t="s">
        <v>3477</v>
      </c>
      <c r="K2785" s="3" t="s">
        <v>73</v>
      </c>
      <c r="L2785" s="3" t="s">
        <v>73</v>
      </c>
      <c r="M2785" s="3" t="s">
        <v>27458</v>
      </c>
      <c r="N2785" s="3" t="s">
        <v>28035</v>
      </c>
      <c r="O2785" s="3" t="s">
        <v>293</v>
      </c>
      <c r="P2785" s="3" t="s">
        <v>106</v>
      </c>
      <c r="Q2785" s="3" t="s">
        <v>28036</v>
      </c>
      <c r="R2785" s="3" t="s">
        <v>28037</v>
      </c>
      <c r="S2785" s="3" t="s">
        <v>73</v>
      </c>
      <c r="T2785" s="3" t="s">
        <v>73</v>
      </c>
      <c r="U2785" s="3" t="s">
        <v>28038</v>
      </c>
      <c r="V2785" s="3" t="s">
        <v>76</v>
      </c>
      <c r="W2785" s="3" t="s">
        <v>73</v>
      </c>
      <c r="X2785" s="3" t="s">
        <v>73</v>
      </c>
      <c r="Y2785" s="3" t="s">
        <v>73</v>
      </c>
      <c r="Z2785" s="3" t="s">
        <v>27458</v>
      </c>
      <c r="AA2785" s="3" t="s">
        <v>73</v>
      </c>
      <c r="AB2785" s="3" t="s">
        <v>78</v>
      </c>
      <c r="AC2785" s="3" t="s">
        <v>27440</v>
      </c>
      <c r="AD2785" s="3" t="s">
        <v>80</v>
      </c>
      <c r="AE2785" s="3" t="s">
        <v>73</v>
      </c>
      <c r="AF2785" s="3" t="s">
        <v>73</v>
      </c>
      <c r="AG2785" s="7" t="s">
        <v>73</v>
      </c>
      <c r="AH2785" s="3" t="s">
        <v>73</v>
      </c>
      <c r="AI2785" s="3" t="s">
        <v>82</v>
      </c>
      <c r="AJ2785" s="3" t="s">
        <v>82</v>
      </c>
      <c r="AK2785" s="3" t="s">
        <v>82</v>
      </c>
      <c r="AL2785" s="3" t="s">
        <v>73</v>
      </c>
      <c r="AM2785" s="3" t="s">
        <v>73</v>
      </c>
      <c r="AN2785" s="3" t="s">
        <v>73</v>
      </c>
      <c r="AO2785" s="3" t="s">
        <v>73</v>
      </c>
      <c r="AP2785" s="3" t="s">
        <v>93</v>
      </c>
      <c r="AQ2785" s="3" t="s">
        <v>73</v>
      </c>
      <c r="AR2785" s="3" t="s">
        <v>73</v>
      </c>
      <c r="AS2785" s="3" t="s">
        <v>73</v>
      </c>
      <c r="AT2785" s="3" t="s">
        <v>73</v>
      </c>
      <c r="AU2785" s="3" t="s">
        <v>73</v>
      </c>
      <c r="AV2785" s="3" t="s">
        <v>73</v>
      </c>
      <c r="AW2785" s="3" t="s">
        <v>73</v>
      </c>
      <c r="AX2785" s="3" t="s">
        <v>2654</v>
      </c>
      <c r="AY2785" s="3" t="s">
        <v>73</v>
      </c>
      <c r="AZ2785" s="2">
        <v>2</v>
      </c>
      <c r="BA2785" s="2">
        <v>0</v>
      </c>
      <c r="BB2785" s="2">
        <v>26</v>
      </c>
      <c r="BC2785" s="3" t="s">
        <v>28039</v>
      </c>
      <c r="BD2785" s="3" t="s">
        <v>28040</v>
      </c>
      <c r="BE2785" s="3" t="s">
        <v>195</v>
      </c>
      <c r="BF2785" s="3" t="s">
        <v>73</v>
      </c>
      <c r="BG2785" s="3" t="s">
        <v>93</v>
      </c>
      <c r="BH2785" s="3" t="s">
        <v>93</v>
      </c>
      <c r="BI2785" s="3" t="s">
        <v>76</v>
      </c>
      <c r="BJ2785" s="3" t="s">
        <v>76</v>
      </c>
    </row>
    <row r="2786" spans="1:62" x14ac:dyDescent="0.2">
      <c r="A2786" s="2" t="s">
        <v>6659</v>
      </c>
      <c r="B2786" s="3" t="s">
        <v>28029</v>
      </c>
      <c r="C2786" s="3" t="s">
        <v>219</v>
      </c>
      <c r="D2786" s="3" t="s">
        <v>28021</v>
      </c>
      <c r="E2786" s="3" t="s">
        <v>28022</v>
      </c>
      <c r="F2786" s="3" t="s">
        <v>28023</v>
      </c>
      <c r="G2786" s="3" t="s">
        <v>3643</v>
      </c>
      <c r="H2786" s="58" t="str">
        <f t="shared" ref="H2786:H2787" si="415">G2786</f>
        <v>周宁供电公司</v>
      </c>
      <c r="I2786" s="3" t="s">
        <v>3888</v>
      </c>
      <c r="J2786" s="3" t="s">
        <v>3889</v>
      </c>
      <c r="K2786" s="3" t="s">
        <v>2883</v>
      </c>
      <c r="L2786" s="3" t="s">
        <v>3041</v>
      </c>
      <c r="M2786" s="3" t="s">
        <v>27882</v>
      </c>
      <c r="N2786" s="3" t="s">
        <v>28024</v>
      </c>
      <c r="O2786" s="3" t="s">
        <v>293</v>
      </c>
      <c r="P2786" s="3" t="s">
        <v>106</v>
      </c>
      <c r="Q2786" s="3" t="s">
        <v>28025</v>
      </c>
      <c r="R2786" s="3" t="s">
        <v>28026</v>
      </c>
      <c r="S2786" s="3" t="s">
        <v>28027</v>
      </c>
      <c r="T2786" s="3" t="s">
        <v>73</v>
      </c>
      <c r="U2786" s="3" t="s">
        <v>28028</v>
      </c>
      <c r="V2786" s="3" t="s">
        <v>76</v>
      </c>
      <c r="W2786" s="3" t="s">
        <v>73</v>
      </c>
      <c r="X2786" s="3" t="s">
        <v>73</v>
      </c>
      <c r="Y2786" s="3" t="s">
        <v>73</v>
      </c>
      <c r="Z2786" s="3" t="s">
        <v>27882</v>
      </c>
      <c r="AA2786" s="3" t="s">
        <v>73</v>
      </c>
      <c r="AB2786" s="3" t="s">
        <v>78</v>
      </c>
      <c r="AC2786" s="3" t="s">
        <v>27440</v>
      </c>
      <c r="AD2786" s="3" t="s">
        <v>80</v>
      </c>
      <c r="AE2786" s="3" t="s">
        <v>73</v>
      </c>
      <c r="AF2786" s="3" t="s">
        <v>73</v>
      </c>
      <c r="AG2786" s="7" t="s">
        <v>73</v>
      </c>
      <c r="AH2786" s="3" t="s">
        <v>73</v>
      </c>
      <c r="AI2786" s="3" t="s">
        <v>82</v>
      </c>
      <c r="AJ2786" s="3" t="s">
        <v>82</v>
      </c>
      <c r="AK2786" s="3" t="s">
        <v>82</v>
      </c>
      <c r="AL2786" s="3" t="s">
        <v>27357</v>
      </c>
      <c r="AM2786" s="3" t="s">
        <v>3889</v>
      </c>
      <c r="AN2786" s="3" t="s">
        <v>73</v>
      </c>
      <c r="AO2786" s="3" t="s">
        <v>73</v>
      </c>
      <c r="AP2786" s="3" t="s">
        <v>76</v>
      </c>
      <c r="AQ2786" s="3" t="s">
        <v>73</v>
      </c>
      <c r="AR2786" s="3" t="s">
        <v>73</v>
      </c>
      <c r="AS2786" s="3" t="s">
        <v>73</v>
      </c>
      <c r="AT2786" s="3" t="s">
        <v>299</v>
      </c>
      <c r="AU2786" s="3" t="s">
        <v>299</v>
      </c>
      <c r="AV2786" s="3" t="s">
        <v>299</v>
      </c>
      <c r="AW2786" s="3" t="s">
        <v>300</v>
      </c>
      <c r="AX2786" s="3" t="s">
        <v>2654</v>
      </c>
      <c r="AY2786" s="3" t="s">
        <v>73</v>
      </c>
      <c r="AZ2786" s="2">
        <v>7</v>
      </c>
      <c r="BA2786" s="2">
        <v>0</v>
      </c>
      <c r="BB2786" s="2">
        <v>219</v>
      </c>
      <c r="BC2786" s="3" t="s">
        <v>28029</v>
      </c>
      <c r="BD2786" s="3" t="s">
        <v>28030</v>
      </c>
      <c r="BE2786" s="3" t="s">
        <v>91</v>
      </c>
      <c r="BF2786" s="3" t="s">
        <v>28031</v>
      </c>
      <c r="BG2786" s="3" t="s">
        <v>93</v>
      </c>
      <c r="BH2786" s="3" t="s">
        <v>93</v>
      </c>
      <c r="BI2786" s="3" t="s">
        <v>76</v>
      </c>
      <c r="BJ2786" s="3" t="s">
        <v>93</v>
      </c>
    </row>
    <row r="2787" spans="1:62" x14ac:dyDescent="0.2">
      <c r="A2787" s="2" t="s">
        <v>4784</v>
      </c>
      <c r="B2787" s="3" t="s">
        <v>8204</v>
      </c>
      <c r="C2787" s="3" t="s">
        <v>265</v>
      </c>
      <c r="D2787" s="3" t="s">
        <v>28012</v>
      </c>
      <c r="E2787" s="3" t="s">
        <v>28013</v>
      </c>
      <c r="F2787" s="3" t="s">
        <v>28014</v>
      </c>
      <c r="G2787" s="3" t="s">
        <v>2991</v>
      </c>
      <c r="H2787" s="58" t="str">
        <f t="shared" si="415"/>
        <v>国网清流县供电公司</v>
      </c>
      <c r="I2787" s="3" t="s">
        <v>3942</v>
      </c>
      <c r="J2787" s="3" t="s">
        <v>3943</v>
      </c>
      <c r="K2787" s="3" t="s">
        <v>2883</v>
      </c>
      <c r="L2787" s="3" t="s">
        <v>3041</v>
      </c>
      <c r="M2787" s="3" t="s">
        <v>28015</v>
      </c>
      <c r="N2787" s="3" t="s">
        <v>28016</v>
      </c>
      <c r="O2787" s="3" t="s">
        <v>156</v>
      </c>
      <c r="P2787" s="3" t="s">
        <v>185</v>
      </c>
      <c r="Q2787" s="3" t="s">
        <v>28017</v>
      </c>
      <c r="R2787" s="3" t="s">
        <v>28018</v>
      </c>
      <c r="S2787" s="3" t="s">
        <v>119</v>
      </c>
      <c r="T2787" s="3" t="s">
        <v>73</v>
      </c>
      <c r="U2787" s="3" t="s">
        <v>28019</v>
      </c>
      <c r="V2787" s="3" t="s">
        <v>76</v>
      </c>
      <c r="W2787" s="3" t="s">
        <v>73</v>
      </c>
      <c r="X2787" s="3" t="s">
        <v>73</v>
      </c>
      <c r="Y2787" s="3" t="s">
        <v>73</v>
      </c>
      <c r="Z2787" s="3" t="s">
        <v>27363</v>
      </c>
      <c r="AA2787" s="3" t="s">
        <v>73</v>
      </c>
      <c r="AB2787" s="3" t="s">
        <v>78</v>
      </c>
      <c r="AC2787" s="3" t="s">
        <v>27335</v>
      </c>
      <c r="AD2787" s="3" t="s">
        <v>164</v>
      </c>
      <c r="AE2787" s="3" t="s">
        <v>73</v>
      </c>
      <c r="AF2787" s="3" t="s">
        <v>73</v>
      </c>
      <c r="AG2787" s="7" t="s">
        <v>73</v>
      </c>
      <c r="AH2787" s="3" t="s">
        <v>73</v>
      </c>
      <c r="AI2787" s="3" t="s">
        <v>82</v>
      </c>
      <c r="AJ2787" s="3" t="s">
        <v>82</v>
      </c>
      <c r="AK2787" s="3" t="s">
        <v>1808</v>
      </c>
      <c r="AL2787" s="3" t="s">
        <v>2994</v>
      </c>
      <c r="AM2787" s="3" t="s">
        <v>2995</v>
      </c>
      <c r="AN2787" s="3" t="s">
        <v>73</v>
      </c>
      <c r="AO2787" s="3" t="s">
        <v>73</v>
      </c>
      <c r="AP2787" s="3" t="s">
        <v>93</v>
      </c>
      <c r="AQ2787" s="3" t="s">
        <v>73</v>
      </c>
      <c r="AR2787" s="3" t="s">
        <v>73</v>
      </c>
      <c r="AS2787" s="3" t="s">
        <v>73</v>
      </c>
      <c r="AT2787" s="3" t="s">
        <v>138</v>
      </c>
      <c r="AU2787" s="3" t="s">
        <v>168</v>
      </c>
      <c r="AV2787" s="3" t="s">
        <v>741</v>
      </c>
      <c r="AW2787" s="3" t="s">
        <v>1130</v>
      </c>
      <c r="AX2787" s="3" t="s">
        <v>2654</v>
      </c>
      <c r="AY2787" s="3" t="s">
        <v>73</v>
      </c>
      <c r="AZ2787" s="2">
        <v>4</v>
      </c>
      <c r="BA2787" s="2">
        <v>8</v>
      </c>
      <c r="BB2787" s="2">
        <v>229</v>
      </c>
      <c r="BC2787" s="3" t="s">
        <v>8204</v>
      </c>
      <c r="BD2787" s="3" t="s">
        <v>8205</v>
      </c>
      <c r="BE2787" s="3" t="s">
        <v>91</v>
      </c>
      <c r="BF2787" s="3" t="s">
        <v>28020</v>
      </c>
      <c r="BG2787" s="3" t="s">
        <v>93</v>
      </c>
      <c r="BH2787" s="3" t="s">
        <v>93</v>
      </c>
      <c r="BI2787" s="3" t="s">
        <v>76</v>
      </c>
      <c r="BJ2787" s="3" t="s">
        <v>93</v>
      </c>
    </row>
    <row r="2788" spans="1:62" hidden="1" x14ac:dyDescent="0.2">
      <c r="A2788" s="2" t="s">
        <v>1949</v>
      </c>
      <c r="B2788" s="3" t="s">
        <v>4853</v>
      </c>
      <c r="C2788" s="3" t="s">
        <v>265</v>
      </c>
      <c r="D2788" s="3" t="s">
        <v>28001</v>
      </c>
      <c r="E2788" s="3" t="s">
        <v>28002</v>
      </c>
      <c r="F2788" s="3" t="s">
        <v>28003</v>
      </c>
      <c r="G2788" s="3" t="s">
        <v>2724</v>
      </c>
      <c r="H2788" s="58" t="str">
        <f>C2788</f>
        <v>三明</v>
      </c>
      <c r="I2788" s="3" t="s">
        <v>4854</v>
      </c>
      <c r="J2788" s="3" t="s">
        <v>4855</v>
      </c>
      <c r="K2788" s="3" t="s">
        <v>2883</v>
      </c>
      <c r="L2788" s="3" t="s">
        <v>2923</v>
      </c>
      <c r="M2788" s="3" t="s">
        <v>27994</v>
      </c>
      <c r="N2788" s="3" t="s">
        <v>28004</v>
      </c>
      <c r="O2788" s="3" t="s">
        <v>293</v>
      </c>
      <c r="P2788" s="3" t="s">
        <v>185</v>
      </c>
      <c r="Q2788" s="3" t="s">
        <v>28005</v>
      </c>
      <c r="R2788" s="3" t="s">
        <v>28006</v>
      </c>
      <c r="S2788" s="3" t="s">
        <v>28007</v>
      </c>
      <c r="T2788" s="3" t="s">
        <v>73</v>
      </c>
      <c r="U2788" s="3" t="s">
        <v>28008</v>
      </c>
      <c r="V2788" s="3" t="s">
        <v>76</v>
      </c>
      <c r="W2788" s="3" t="s">
        <v>73</v>
      </c>
      <c r="X2788" s="3" t="s">
        <v>73</v>
      </c>
      <c r="Y2788" s="3" t="s">
        <v>73</v>
      </c>
      <c r="Z2788" s="3" t="s">
        <v>27275</v>
      </c>
      <c r="AA2788" s="3" t="s">
        <v>28009</v>
      </c>
      <c r="AB2788" s="3" t="s">
        <v>78</v>
      </c>
      <c r="AC2788" s="3" t="s">
        <v>28010</v>
      </c>
      <c r="AD2788" s="3" t="s">
        <v>164</v>
      </c>
      <c r="AE2788" s="3" t="s">
        <v>73</v>
      </c>
      <c r="AF2788" s="3" t="s">
        <v>73</v>
      </c>
      <c r="AG2788" s="7" t="s">
        <v>73</v>
      </c>
      <c r="AH2788" s="3" t="s">
        <v>73</v>
      </c>
      <c r="AI2788" s="3" t="s">
        <v>82</v>
      </c>
      <c r="AJ2788" s="3" t="s">
        <v>82</v>
      </c>
      <c r="AK2788" s="3" t="s">
        <v>1808</v>
      </c>
      <c r="AL2788" s="3" t="s">
        <v>280</v>
      </c>
      <c r="AM2788" s="3" t="s">
        <v>281</v>
      </c>
      <c r="AN2788" s="3" t="s">
        <v>28009</v>
      </c>
      <c r="AO2788" s="3" t="s">
        <v>73</v>
      </c>
      <c r="AP2788" s="3" t="s">
        <v>93</v>
      </c>
      <c r="AQ2788" s="3" t="s">
        <v>76</v>
      </c>
      <c r="AR2788" s="3" t="s">
        <v>76</v>
      </c>
      <c r="AS2788" s="3" t="s">
        <v>73</v>
      </c>
      <c r="AT2788" s="3" t="s">
        <v>138</v>
      </c>
      <c r="AU2788" s="3" t="s">
        <v>237</v>
      </c>
      <c r="AV2788" s="3" t="s">
        <v>213</v>
      </c>
      <c r="AW2788" s="3" t="s">
        <v>238</v>
      </c>
      <c r="AX2788" s="3" t="s">
        <v>2110</v>
      </c>
      <c r="AY2788" s="3" t="s">
        <v>73</v>
      </c>
      <c r="AZ2788" s="2">
        <v>33</v>
      </c>
      <c r="BA2788" s="2">
        <v>16</v>
      </c>
      <c r="BB2788" s="2">
        <v>2244</v>
      </c>
      <c r="BC2788" s="3" t="s">
        <v>4853</v>
      </c>
      <c r="BD2788" s="3" t="s">
        <v>4857</v>
      </c>
      <c r="BE2788" s="3" t="s">
        <v>91</v>
      </c>
      <c r="BF2788" s="3" t="s">
        <v>28011</v>
      </c>
      <c r="BG2788" s="3" t="s">
        <v>93</v>
      </c>
      <c r="BH2788" s="3" t="s">
        <v>93</v>
      </c>
      <c r="BI2788" s="3" t="s">
        <v>76</v>
      </c>
      <c r="BJ2788" s="3" t="s">
        <v>93</v>
      </c>
    </row>
    <row r="2789" spans="1:62" x14ac:dyDescent="0.2">
      <c r="A2789" s="2" t="s">
        <v>5588</v>
      </c>
      <c r="B2789" s="3" t="s">
        <v>5610</v>
      </c>
      <c r="C2789" s="3" t="s">
        <v>243</v>
      </c>
      <c r="D2789" s="3" t="s">
        <v>27991</v>
      </c>
      <c r="E2789" s="3" t="s">
        <v>27992</v>
      </c>
      <c r="F2789" s="3" t="s">
        <v>27993</v>
      </c>
      <c r="G2789" s="3" t="s">
        <v>1447</v>
      </c>
      <c r="H2789" s="58" t="str">
        <f t="shared" ref="H2789:H2796" si="416">G2789</f>
        <v>连江供电公司</v>
      </c>
      <c r="I2789" s="3" t="s">
        <v>2522</v>
      </c>
      <c r="J2789" s="3" t="s">
        <v>2523</v>
      </c>
      <c r="K2789" s="3" t="s">
        <v>2883</v>
      </c>
      <c r="L2789" s="3" t="s">
        <v>3041</v>
      </c>
      <c r="M2789" s="3" t="s">
        <v>27994</v>
      </c>
      <c r="N2789" s="3" t="s">
        <v>27995</v>
      </c>
      <c r="O2789" s="3" t="s">
        <v>293</v>
      </c>
      <c r="P2789" s="3" t="s">
        <v>106</v>
      </c>
      <c r="Q2789" s="3" t="s">
        <v>32380</v>
      </c>
      <c r="R2789" s="3" t="s">
        <v>32381</v>
      </c>
      <c r="S2789" s="3" t="s">
        <v>27996</v>
      </c>
      <c r="T2789" s="3" t="s">
        <v>27997</v>
      </c>
      <c r="U2789" s="3" t="s">
        <v>27998</v>
      </c>
      <c r="V2789" s="3" t="s">
        <v>76</v>
      </c>
      <c r="W2789" s="3" t="s">
        <v>73</v>
      </c>
      <c r="X2789" s="3" t="s">
        <v>73</v>
      </c>
      <c r="Y2789" s="3" t="s">
        <v>73</v>
      </c>
      <c r="Z2789" s="3" t="s">
        <v>27275</v>
      </c>
      <c r="AA2789" s="3" t="s">
        <v>27999</v>
      </c>
      <c r="AB2789" s="3" t="s">
        <v>78</v>
      </c>
      <c r="AC2789" s="3" t="s">
        <v>30265</v>
      </c>
      <c r="AD2789" s="3" t="s">
        <v>80</v>
      </c>
      <c r="AE2789" s="3" t="s">
        <v>73</v>
      </c>
      <c r="AF2789" s="3" t="s">
        <v>73</v>
      </c>
      <c r="AG2789" s="7" t="s">
        <v>73</v>
      </c>
      <c r="AH2789" s="3" t="s">
        <v>73</v>
      </c>
      <c r="AI2789" s="3" t="s">
        <v>211</v>
      </c>
      <c r="AJ2789" s="3" t="s">
        <v>82</v>
      </c>
      <c r="AK2789" s="3" t="s">
        <v>73</v>
      </c>
      <c r="AL2789" s="3" t="s">
        <v>5611</v>
      </c>
      <c r="AM2789" s="3" t="s">
        <v>2523</v>
      </c>
      <c r="AN2789" s="3" t="s">
        <v>27999</v>
      </c>
      <c r="AO2789" s="3" t="s">
        <v>82</v>
      </c>
      <c r="AP2789" s="3" t="s">
        <v>93</v>
      </c>
      <c r="AQ2789" s="3" t="s">
        <v>76</v>
      </c>
      <c r="AR2789" s="3" t="s">
        <v>73</v>
      </c>
      <c r="AS2789" s="3" t="s">
        <v>73</v>
      </c>
      <c r="AT2789" s="3" t="s">
        <v>138</v>
      </c>
      <c r="AU2789" s="3" t="s">
        <v>237</v>
      </c>
      <c r="AV2789" s="3" t="s">
        <v>213</v>
      </c>
      <c r="AW2789" s="3" t="s">
        <v>238</v>
      </c>
      <c r="AX2789" s="3" t="s">
        <v>2654</v>
      </c>
      <c r="AY2789" s="3" t="s">
        <v>27997</v>
      </c>
      <c r="AZ2789" s="2">
        <v>10</v>
      </c>
      <c r="BA2789" s="2">
        <v>1</v>
      </c>
      <c r="BB2789" s="2">
        <v>677</v>
      </c>
      <c r="BC2789" s="3" t="s">
        <v>5610</v>
      </c>
      <c r="BD2789" s="3" t="s">
        <v>5612</v>
      </c>
      <c r="BE2789" s="3" t="s">
        <v>91</v>
      </c>
      <c r="BF2789" s="3" t="s">
        <v>28000</v>
      </c>
      <c r="BG2789" s="3" t="s">
        <v>93</v>
      </c>
      <c r="BH2789" s="3" t="s">
        <v>93</v>
      </c>
      <c r="BI2789" s="3" t="s">
        <v>76</v>
      </c>
      <c r="BJ2789" s="3" t="s">
        <v>93</v>
      </c>
    </row>
    <row r="2790" spans="1:62" hidden="1" x14ac:dyDescent="0.2">
      <c r="A2790" s="2" t="s">
        <v>2730</v>
      </c>
      <c r="B2790" s="3" t="s">
        <v>2332</v>
      </c>
      <c r="C2790" s="3" t="s">
        <v>243</v>
      </c>
      <c r="D2790" s="3" t="s">
        <v>27984</v>
      </c>
      <c r="E2790" s="3" t="s">
        <v>27985</v>
      </c>
      <c r="F2790" s="3" t="s">
        <v>27986</v>
      </c>
      <c r="G2790" s="3" t="s">
        <v>2634</v>
      </c>
      <c r="H2790" s="58" t="str">
        <f t="shared" si="416"/>
        <v>闽清供电有限公司</v>
      </c>
      <c r="I2790" s="3" t="s">
        <v>2797</v>
      </c>
      <c r="J2790" s="3" t="s">
        <v>2798</v>
      </c>
      <c r="K2790" s="3" t="s">
        <v>103</v>
      </c>
      <c r="L2790" s="3" t="s">
        <v>103</v>
      </c>
      <c r="M2790" s="3" t="s">
        <v>27976</v>
      </c>
      <c r="N2790" s="3" t="s">
        <v>27987</v>
      </c>
      <c r="O2790" s="3" t="s">
        <v>70</v>
      </c>
      <c r="P2790" s="3" t="s">
        <v>106</v>
      </c>
      <c r="Q2790" s="3" t="s">
        <v>27988</v>
      </c>
      <c r="R2790" s="3" t="s">
        <v>32379</v>
      </c>
      <c r="S2790" s="3" t="s">
        <v>27989</v>
      </c>
      <c r="T2790" s="3" t="s">
        <v>73</v>
      </c>
      <c r="U2790" s="3" t="s">
        <v>27990</v>
      </c>
      <c r="V2790" s="3" t="s">
        <v>76</v>
      </c>
      <c r="W2790" s="3" t="s">
        <v>73</v>
      </c>
      <c r="X2790" s="3" t="s">
        <v>73</v>
      </c>
      <c r="Y2790" s="3" t="s">
        <v>73</v>
      </c>
      <c r="Z2790" s="3" t="s">
        <v>27954</v>
      </c>
      <c r="AA2790" s="3" t="s">
        <v>27987</v>
      </c>
      <c r="AB2790" s="3" t="s">
        <v>78</v>
      </c>
      <c r="AC2790" s="3" t="s">
        <v>32105</v>
      </c>
      <c r="AD2790" s="3" t="s">
        <v>80</v>
      </c>
      <c r="AE2790" s="3" t="s">
        <v>73</v>
      </c>
      <c r="AF2790" s="3" t="s">
        <v>73</v>
      </c>
      <c r="AG2790" s="7" t="s">
        <v>73</v>
      </c>
      <c r="AH2790" s="3" t="s">
        <v>73</v>
      </c>
      <c r="AI2790" s="3" t="s">
        <v>82</v>
      </c>
      <c r="AJ2790" s="3" t="s">
        <v>82</v>
      </c>
      <c r="AK2790" s="3" t="s">
        <v>82</v>
      </c>
      <c r="AL2790" s="3" t="s">
        <v>2637</v>
      </c>
      <c r="AM2790" s="3" t="s">
        <v>2638</v>
      </c>
      <c r="AN2790" s="3" t="s">
        <v>27987</v>
      </c>
      <c r="AO2790" s="3" t="s">
        <v>82</v>
      </c>
      <c r="AP2790" s="3" t="s">
        <v>93</v>
      </c>
      <c r="AQ2790" s="3" t="s">
        <v>76</v>
      </c>
      <c r="AR2790" s="3" t="s">
        <v>76</v>
      </c>
      <c r="AS2790" s="3" t="s">
        <v>73</v>
      </c>
      <c r="AT2790" s="3" t="s">
        <v>117</v>
      </c>
      <c r="AU2790" s="3" t="s">
        <v>118</v>
      </c>
      <c r="AV2790" s="3" t="s">
        <v>119</v>
      </c>
      <c r="AW2790" s="3" t="s">
        <v>120</v>
      </c>
      <c r="AX2790" s="3" t="s">
        <v>2654</v>
      </c>
      <c r="AY2790" s="3" t="s">
        <v>73</v>
      </c>
      <c r="AZ2790" s="2">
        <v>2</v>
      </c>
      <c r="BA2790" s="2">
        <v>1</v>
      </c>
      <c r="BB2790" s="2">
        <v>187</v>
      </c>
      <c r="BC2790" s="3" t="s">
        <v>2332</v>
      </c>
      <c r="BD2790" s="3" t="s">
        <v>3547</v>
      </c>
      <c r="BE2790" s="3" t="s">
        <v>91</v>
      </c>
      <c r="BF2790" s="3" t="s">
        <v>27712</v>
      </c>
      <c r="BG2790" s="3" t="s">
        <v>93</v>
      </c>
      <c r="BH2790" s="3" t="s">
        <v>93</v>
      </c>
      <c r="BI2790" s="3" t="s">
        <v>76</v>
      </c>
      <c r="BJ2790" s="3" t="s">
        <v>93</v>
      </c>
    </row>
    <row r="2791" spans="1:62" hidden="1" x14ac:dyDescent="0.2">
      <c r="A2791" s="2" t="s">
        <v>32378</v>
      </c>
      <c r="B2791" s="3" t="s">
        <v>7369</v>
      </c>
      <c r="C2791" s="3" t="s">
        <v>265</v>
      </c>
      <c r="D2791" s="3" t="s">
        <v>27973</v>
      </c>
      <c r="E2791" s="3" t="s">
        <v>27974</v>
      </c>
      <c r="F2791" s="3" t="s">
        <v>27975</v>
      </c>
      <c r="G2791" s="3" t="s">
        <v>704</v>
      </c>
      <c r="H2791" s="58" t="str">
        <f t="shared" si="416"/>
        <v>国网尤溪县供电公司</v>
      </c>
      <c r="I2791" s="3" t="s">
        <v>6681</v>
      </c>
      <c r="J2791" s="3" t="s">
        <v>6682</v>
      </c>
      <c r="K2791" s="3" t="s">
        <v>2883</v>
      </c>
      <c r="L2791" s="3" t="s">
        <v>2923</v>
      </c>
      <c r="M2791" s="3" t="s">
        <v>27976</v>
      </c>
      <c r="N2791" s="3" t="s">
        <v>27977</v>
      </c>
      <c r="O2791" s="3" t="s">
        <v>293</v>
      </c>
      <c r="P2791" s="3" t="s">
        <v>106</v>
      </c>
      <c r="Q2791" s="3" t="s">
        <v>27978</v>
      </c>
      <c r="R2791" s="3" t="s">
        <v>27979</v>
      </c>
      <c r="S2791" s="3" t="s">
        <v>27980</v>
      </c>
      <c r="T2791" s="3" t="s">
        <v>27981</v>
      </c>
      <c r="U2791" s="3" t="s">
        <v>27982</v>
      </c>
      <c r="V2791" s="3" t="s">
        <v>76</v>
      </c>
      <c r="W2791" s="3" t="s">
        <v>73</v>
      </c>
      <c r="X2791" s="3" t="s">
        <v>73</v>
      </c>
      <c r="Y2791" s="3" t="s">
        <v>73</v>
      </c>
      <c r="Z2791" s="3" t="s">
        <v>27971</v>
      </c>
      <c r="AA2791" s="3" t="s">
        <v>27977</v>
      </c>
      <c r="AB2791" s="3" t="s">
        <v>78</v>
      </c>
      <c r="AC2791" s="3" t="s">
        <v>27403</v>
      </c>
      <c r="AD2791" s="3" t="s">
        <v>164</v>
      </c>
      <c r="AE2791" s="3" t="s">
        <v>73</v>
      </c>
      <c r="AF2791" s="3" t="s">
        <v>73</v>
      </c>
      <c r="AG2791" s="7" t="s">
        <v>73</v>
      </c>
      <c r="AH2791" s="3" t="s">
        <v>73</v>
      </c>
      <c r="AI2791" s="3" t="s">
        <v>82</v>
      </c>
      <c r="AJ2791" s="3" t="s">
        <v>82</v>
      </c>
      <c r="AK2791" s="3" t="s">
        <v>82</v>
      </c>
      <c r="AL2791" s="3" t="s">
        <v>6923</v>
      </c>
      <c r="AM2791" s="3" t="s">
        <v>704</v>
      </c>
      <c r="AN2791" s="3" t="s">
        <v>27977</v>
      </c>
      <c r="AO2791" s="3" t="s">
        <v>82</v>
      </c>
      <c r="AP2791" s="3" t="s">
        <v>93</v>
      </c>
      <c r="AQ2791" s="3" t="s">
        <v>76</v>
      </c>
      <c r="AR2791" s="3" t="s">
        <v>76</v>
      </c>
      <c r="AS2791" s="3" t="s">
        <v>73</v>
      </c>
      <c r="AT2791" s="3" t="s">
        <v>138</v>
      </c>
      <c r="AU2791" s="3" t="s">
        <v>191</v>
      </c>
      <c r="AV2791" s="3" t="s">
        <v>213</v>
      </c>
      <c r="AW2791" s="3" t="s">
        <v>214</v>
      </c>
      <c r="AX2791" s="3" t="s">
        <v>142</v>
      </c>
      <c r="AY2791" s="3" t="s">
        <v>27981</v>
      </c>
      <c r="AZ2791" s="2">
        <v>13</v>
      </c>
      <c r="BA2791" s="2">
        <v>8</v>
      </c>
      <c r="BB2791" s="2">
        <v>1079</v>
      </c>
      <c r="BC2791" s="3" t="s">
        <v>7369</v>
      </c>
      <c r="BD2791" s="3" t="s">
        <v>7370</v>
      </c>
      <c r="BE2791" s="3" t="s">
        <v>91</v>
      </c>
      <c r="BF2791" s="3" t="s">
        <v>27983</v>
      </c>
      <c r="BG2791" s="3" t="s">
        <v>93</v>
      </c>
      <c r="BH2791" s="3" t="s">
        <v>93</v>
      </c>
      <c r="BI2791" s="3" t="s">
        <v>76</v>
      </c>
      <c r="BJ2791" s="3" t="s">
        <v>93</v>
      </c>
    </row>
    <row r="2792" spans="1:62" hidden="1" x14ac:dyDescent="0.2">
      <c r="A2792" s="2" t="s">
        <v>32376</v>
      </c>
      <c r="B2792" s="3" t="s">
        <v>5008</v>
      </c>
      <c r="C2792" s="3" t="s">
        <v>243</v>
      </c>
      <c r="D2792" s="3" t="s">
        <v>27963</v>
      </c>
      <c r="E2792" s="3" t="s">
        <v>27964</v>
      </c>
      <c r="F2792" s="3" t="s">
        <v>27965</v>
      </c>
      <c r="G2792" s="3" t="s">
        <v>2570</v>
      </c>
      <c r="H2792" s="58" t="str">
        <f t="shared" si="416"/>
        <v>永泰供电有限公司</v>
      </c>
      <c r="I2792" s="3" t="s">
        <v>5009</v>
      </c>
      <c r="J2792" s="3" t="s">
        <v>5010</v>
      </c>
      <c r="K2792" s="3" t="s">
        <v>250</v>
      </c>
      <c r="L2792" s="3" t="s">
        <v>250</v>
      </c>
      <c r="M2792" s="3" t="s">
        <v>27966</v>
      </c>
      <c r="N2792" s="3" t="s">
        <v>27967</v>
      </c>
      <c r="O2792" s="3" t="s">
        <v>293</v>
      </c>
      <c r="P2792" s="3" t="s">
        <v>157</v>
      </c>
      <c r="Q2792" s="3" t="s">
        <v>32377</v>
      </c>
      <c r="R2792" s="3" t="s">
        <v>27968</v>
      </c>
      <c r="S2792" s="3" t="s">
        <v>27969</v>
      </c>
      <c r="T2792" s="3" t="s">
        <v>73</v>
      </c>
      <c r="U2792" s="3" t="s">
        <v>27970</v>
      </c>
      <c r="V2792" s="3" t="s">
        <v>76</v>
      </c>
      <c r="W2792" s="3" t="s">
        <v>73</v>
      </c>
      <c r="X2792" s="3" t="s">
        <v>73</v>
      </c>
      <c r="Y2792" s="3" t="s">
        <v>73</v>
      </c>
      <c r="Z2792" s="3" t="s">
        <v>27971</v>
      </c>
      <c r="AA2792" s="3" t="s">
        <v>73</v>
      </c>
      <c r="AB2792" s="3" t="s">
        <v>78</v>
      </c>
      <c r="AC2792" s="3" t="s">
        <v>27440</v>
      </c>
      <c r="AD2792" s="3" t="s">
        <v>164</v>
      </c>
      <c r="AE2792" s="3" t="s">
        <v>73</v>
      </c>
      <c r="AF2792" s="3" t="s">
        <v>73</v>
      </c>
      <c r="AG2792" s="7" t="s">
        <v>73</v>
      </c>
      <c r="AH2792" s="3" t="s">
        <v>73</v>
      </c>
      <c r="AI2792" s="3" t="s">
        <v>211</v>
      </c>
      <c r="AJ2792" s="3" t="s">
        <v>403</v>
      </c>
      <c r="AK2792" s="3" t="s">
        <v>82</v>
      </c>
      <c r="AL2792" s="3" t="s">
        <v>73</v>
      </c>
      <c r="AM2792" s="3" t="s">
        <v>73</v>
      </c>
      <c r="AN2792" s="3" t="s">
        <v>73</v>
      </c>
      <c r="AO2792" s="3" t="s">
        <v>73</v>
      </c>
      <c r="AP2792" s="3" t="s">
        <v>93</v>
      </c>
      <c r="AQ2792" s="3" t="s">
        <v>73</v>
      </c>
      <c r="AR2792" s="3" t="s">
        <v>73</v>
      </c>
      <c r="AS2792" s="3" t="s">
        <v>73</v>
      </c>
      <c r="AT2792" s="3" t="s">
        <v>138</v>
      </c>
      <c r="AU2792" s="3" t="s">
        <v>191</v>
      </c>
      <c r="AV2792" s="3" t="s">
        <v>192</v>
      </c>
      <c r="AW2792" s="3" t="s">
        <v>193</v>
      </c>
      <c r="AX2792" s="3" t="s">
        <v>2654</v>
      </c>
      <c r="AY2792" s="3" t="s">
        <v>73</v>
      </c>
      <c r="AZ2792" s="2">
        <v>3</v>
      </c>
      <c r="BA2792" s="2">
        <v>0</v>
      </c>
      <c r="BB2792" s="2">
        <v>582</v>
      </c>
      <c r="BC2792" s="3" t="s">
        <v>5008</v>
      </c>
      <c r="BD2792" s="3" t="s">
        <v>5011</v>
      </c>
      <c r="BE2792" s="3" t="s">
        <v>91</v>
      </c>
      <c r="BF2792" s="3" t="s">
        <v>27972</v>
      </c>
      <c r="BG2792" s="3" t="s">
        <v>93</v>
      </c>
      <c r="BH2792" s="3" t="s">
        <v>93</v>
      </c>
      <c r="BI2792" s="3" t="s">
        <v>76</v>
      </c>
      <c r="BJ2792" s="3" t="s">
        <v>93</v>
      </c>
    </row>
    <row r="2793" spans="1:62" hidden="1" x14ac:dyDescent="0.2">
      <c r="A2793" s="2" t="s">
        <v>32371</v>
      </c>
      <c r="B2793" s="3" t="s">
        <v>27605</v>
      </c>
      <c r="C2793" s="3" t="s">
        <v>265</v>
      </c>
      <c r="D2793" s="3" t="s">
        <v>27955</v>
      </c>
      <c r="E2793" s="3" t="s">
        <v>32372</v>
      </c>
      <c r="F2793" s="3" t="s">
        <v>27956</v>
      </c>
      <c r="G2793" s="3" t="s">
        <v>1136</v>
      </c>
      <c r="H2793" s="58" t="str">
        <f t="shared" si="416"/>
        <v>国网沙县供电公司</v>
      </c>
      <c r="I2793" s="3" t="s">
        <v>7478</v>
      </c>
      <c r="J2793" s="3" t="s">
        <v>7479</v>
      </c>
      <c r="K2793" s="3" t="s">
        <v>413</v>
      </c>
      <c r="L2793" s="3" t="s">
        <v>435</v>
      </c>
      <c r="M2793" s="3" t="s">
        <v>27197</v>
      </c>
      <c r="N2793" s="3" t="s">
        <v>27957</v>
      </c>
      <c r="O2793" s="3" t="s">
        <v>70</v>
      </c>
      <c r="P2793" s="3" t="s">
        <v>71</v>
      </c>
      <c r="Q2793" s="3" t="s">
        <v>27958</v>
      </c>
      <c r="R2793" s="3" t="s">
        <v>27959</v>
      </c>
      <c r="S2793" s="3" t="s">
        <v>32373</v>
      </c>
      <c r="T2793" s="3" t="s">
        <v>32196</v>
      </c>
      <c r="U2793" s="3" t="s">
        <v>27960</v>
      </c>
      <c r="V2793" s="3" t="s">
        <v>76</v>
      </c>
      <c r="W2793" s="3" t="s">
        <v>73</v>
      </c>
      <c r="X2793" s="3" t="s">
        <v>73</v>
      </c>
      <c r="Y2793" s="3" t="s">
        <v>73</v>
      </c>
      <c r="Z2793" s="3" t="s">
        <v>27921</v>
      </c>
      <c r="AA2793" s="3" t="s">
        <v>28672</v>
      </c>
      <c r="AB2793" s="3" t="s">
        <v>78</v>
      </c>
      <c r="AC2793" s="3" t="s">
        <v>27961</v>
      </c>
      <c r="AD2793" s="3" t="s">
        <v>164</v>
      </c>
      <c r="AE2793" s="3" t="s">
        <v>73</v>
      </c>
      <c r="AF2793" s="3" t="s">
        <v>73</v>
      </c>
      <c r="AG2793" s="7" t="s">
        <v>73</v>
      </c>
      <c r="AH2793" s="3" t="s">
        <v>73</v>
      </c>
      <c r="AI2793" s="3" t="s">
        <v>82</v>
      </c>
      <c r="AJ2793" s="3" t="s">
        <v>82</v>
      </c>
      <c r="AK2793" s="3" t="s">
        <v>82</v>
      </c>
      <c r="AL2793" s="3" t="s">
        <v>32374</v>
      </c>
      <c r="AM2793" s="3" t="s">
        <v>6186</v>
      </c>
      <c r="AN2793" s="3" t="s">
        <v>28672</v>
      </c>
      <c r="AO2793" s="3" t="s">
        <v>73</v>
      </c>
      <c r="AP2793" s="3" t="s">
        <v>93</v>
      </c>
      <c r="AQ2793" s="3" t="s">
        <v>76</v>
      </c>
      <c r="AR2793" s="3" t="s">
        <v>73</v>
      </c>
      <c r="AS2793" s="3" t="s">
        <v>73</v>
      </c>
      <c r="AT2793" s="3" t="s">
        <v>138</v>
      </c>
      <c r="AU2793" s="3" t="s">
        <v>237</v>
      </c>
      <c r="AV2793" s="3" t="s">
        <v>213</v>
      </c>
      <c r="AW2793" s="3" t="s">
        <v>238</v>
      </c>
      <c r="AX2793" s="3" t="s">
        <v>425</v>
      </c>
      <c r="AY2793" s="3" t="s">
        <v>32196</v>
      </c>
      <c r="AZ2793" s="2">
        <v>9</v>
      </c>
      <c r="BA2793" s="2">
        <v>5</v>
      </c>
      <c r="BB2793" s="2">
        <v>875</v>
      </c>
      <c r="BC2793" s="3" t="s">
        <v>27605</v>
      </c>
      <c r="BD2793" s="3" t="s">
        <v>27606</v>
      </c>
      <c r="BE2793" s="3" t="s">
        <v>91</v>
      </c>
      <c r="BF2793" s="3" t="s">
        <v>32375</v>
      </c>
      <c r="BG2793" s="3" t="s">
        <v>93</v>
      </c>
      <c r="BH2793" s="3" t="s">
        <v>93</v>
      </c>
      <c r="BI2793" s="3" t="s">
        <v>76</v>
      </c>
      <c r="BJ2793" s="3" t="s">
        <v>93</v>
      </c>
    </row>
    <row r="2794" spans="1:62" hidden="1" x14ac:dyDescent="0.2">
      <c r="A2794" s="2" t="s">
        <v>2732</v>
      </c>
      <c r="B2794" s="3" t="s">
        <v>6911</v>
      </c>
      <c r="C2794" s="3" t="s">
        <v>265</v>
      </c>
      <c r="D2794" s="3" t="s">
        <v>27947</v>
      </c>
      <c r="E2794" s="3" t="s">
        <v>27948</v>
      </c>
      <c r="F2794" s="3" t="s">
        <v>27949</v>
      </c>
      <c r="G2794" s="3" t="s">
        <v>704</v>
      </c>
      <c r="H2794" s="58" t="str">
        <f t="shared" si="416"/>
        <v>国网尤溪县供电公司</v>
      </c>
      <c r="I2794" s="3" t="s">
        <v>3847</v>
      </c>
      <c r="J2794" s="3" t="s">
        <v>3848</v>
      </c>
      <c r="K2794" s="3" t="s">
        <v>2883</v>
      </c>
      <c r="L2794" s="3" t="s">
        <v>2925</v>
      </c>
      <c r="M2794" s="3" t="s">
        <v>27921</v>
      </c>
      <c r="N2794" s="3" t="s">
        <v>27950</v>
      </c>
      <c r="O2794" s="3" t="s">
        <v>293</v>
      </c>
      <c r="P2794" s="3" t="s">
        <v>106</v>
      </c>
      <c r="Q2794" s="3" t="s">
        <v>27951</v>
      </c>
      <c r="R2794" s="3" t="s">
        <v>27952</v>
      </c>
      <c r="S2794" s="3" t="s">
        <v>73</v>
      </c>
      <c r="T2794" s="3" t="s">
        <v>73</v>
      </c>
      <c r="U2794" s="3" t="s">
        <v>27953</v>
      </c>
      <c r="V2794" s="3" t="s">
        <v>76</v>
      </c>
      <c r="W2794" s="3" t="s">
        <v>73</v>
      </c>
      <c r="X2794" s="3" t="s">
        <v>73</v>
      </c>
      <c r="Y2794" s="3" t="s">
        <v>73</v>
      </c>
      <c r="Z2794" s="3" t="s">
        <v>27954</v>
      </c>
      <c r="AA2794" s="3" t="s">
        <v>73</v>
      </c>
      <c r="AB2794" s="3" t="s">
        <v>78</v>
      </c>
      <c r="AC2794" s="3" t="s">
        <v>27326</v>
      </c>
      <c r="AD2794" s="3" t="s">
        <v>164</v>
      </c>
      <c r="AE2794" s="3" t="s">
        <v>73</v>
      </c>
      <c r="AF2794" s="3" t="s">
        <v>73</v>
      </c>
      <c r="AG2794" s="7" t="s">
        <v>73</v>
      </c>
      <c r="AH2794" s="3" t="s">
        <v>73</v>
      </c>
      <c r="AI2794" s="3" t="s">
        <v>82</v>
      </c>
      <c r="AJ2794" s="3" t="s">
        <v>82</v>
      </c>
      <c r="AK2794" s="3" t="s">
        <v>82</v>
      </c>
      <c r="AL2794" s="3" t="s">
        <v>3630</v>
      </c>
      <c r="AM2794" s="3" t="s">
        <v>704</v>
      </c>
      <c r="AN2794" s="3" t="s">
        <v>73</v>
      </c>
      <c r="AO2794" s="3" t="s">
        <v>73</v>
      </c>
      <c r="AP2794" s="3" t="s">
        <v>93</v>
      </c>
      <c r="AQ2794" s="3" t="s">
        <v>73</v>
      </c>
      <c r="AR2794" s="3" t="s">
        <v>73</v>
      </c>
      <c r="AS2794" s="3" t="s">
        <v>73</v>
      </c>
      <c r="AT2794" s="3" t="s">
        <v>138</v>
      </c>
      <c r="AU2794" s="3" t="s">
        <v>422</v>
      </c>
      <c r="AV2794" s="3" t="s">
        <v>423</v>
      </c>
      <c r="AW2794" s="3" t="s">
        <v>424</v>
      </c>
      <c r="AX2794" s="3" t="s">
        <v>425</v>
      </c>
      <c r="AY2794" s="3" t="s">
        <v>73</v>
      </c>
      <c r="AZ2794" s="2">
        <v>10</v>
      </c>
      <c r="BA2794" s="2">
        <v>5</v>
      </c>
      <c r="BB2794" s="2">
        <v>764</v>
      </c>
      <c r="BC2794" s="3" t="s">
        <v>6911</v>
      </c>
      <c r="BD2794" s="3" t="s">
        <v>6912</v>
      </c>
      <c r="BE2794" s="3" t="s">
        <v>195</v>
      </c>
      <c r="BF2794" s="3" t="s">
        <v>73</v>
      </c>
      <c r="BG2794" s="3" t="s">
        <v>93</v>
      </c>
      <c r="BH2794" s="3" t="s">
        <v>93</v>
      </c>
      <c r="BI2794" s="3" t="s">
        <v>76</v>
      </c>
      <c r="BJ2794" s="3" t="s">
        <v>76</v>
      </c>
    </row>
    <row r="2795" spans="1:62" x14ac:dyDescent="0.2">
      <c r="A2795" s="2" t="s">
        <v>32370</v>
      </c>
      <c r="B2795" s="3" t="s">
        <v>27945</v>
      </c>
      <c r="C2795" s="3" t="s">
        <v>96</v>
      </c>
      <c r="D2795" s="3" t="s">
        <v>27935</v>
      </c>
      <c r="E2795" s="3" t="s">
        <v>27936</v>
      </c>
      <c r="F2795" s="3" t="s">
        <v>27937</v>
      </c>
      <c r="G2795" s="3" t="s">
        <v>2709</v>
      </c>
      <c r="H2795" s="58" t="str">
        <f t="shared" si="416"/>
        <v>松溪供电公司</v>
      </c>
      <c r="I2795" s="3" t="s">
        <v>6447</v>
      </c>
      <c r="J2795" s="3" t="s">
        <v>6448</v>
      </c>
      <c r="K2795" s="3" t="s">
        <v>2883</v>
      </c>
      <c r="L2795" s="3" t="s">
        <v>3041</v>
      </c>
      <c r="M2795" s="3" t="s">
        <v>27938</v>
      </c>
      <c r="N2795" s="3" t="s">
        <v>27645</v>
      </c>
      <c r="O2795" s="3" t="s">
        <v>293</v>
      </c>
      <c r="P2795" s="3" t="s">
        <v>71</v>
      </c>
      <c r="Q2795" s="3" t="s">
        <v>27939</v>
      </c>
      <c r="R2795" s="3" t="s">
        <v>27940</v>
      </c>
      <c r="S2795" s="3" t="s">
        <v>27941</v>
      </c>
      <c r="T2795" s="3" t="s">
        <v>27942</v>
      </c>
      <c r="U2795" s="3" t="s">
        <v>27943</v>
      </c>
      <c r="V2795" s="3" t="s">
        <v>76</v>
      </c>
      <c r="W2795" s="3" t="s">
        <v>73</v>
      </c>
      <c r="X2795" s="3" t="s">
        <v>73</v>
      </c>
      <c r="Y2795" s="3" t="s">
        <v>73</v>
      </c>
      <c r="Z2795" s="3" t="s">
        <v>27756</v>
      </c>
      <c r="AA2795" s="3" t="s">
        <v>27944</v>
      </c>
      <c r="AB2795" s="3" t="s">
        <v>78</v>
      </c>
      <c r="AC2795" s="3" t="s">
        <v>27489</v>
      </c>
      <c r="AD2795" s="3" t="s">
        <v>164</v>
      </c>
      <c r="AE2795" s="3" t="s">
        <v>73</v>
      </c>
      <c r="AF2795" s="3" t="s">
        <v>73</v>
      </c>
      <c r="AG2795" s="7" t="s">
        <v>73</v>
      </c>
      <c r="AH2795" s="3" t="s">
        <v>73</v>
      </c>
      <c r="AI2795" s="3" t="s">
        <v>82</v>
      </c>
      <c r="AJ2795" s="3" t="s">
        <v>82</v>
      </c>
      <c r="AK2795" s="3" t="s">
        <v>82</v>
      </c>
      <c r="AL2795" s="3" t="s">
        <v>6449</v>
      </c>
      <c r="AM2795" s="3" t="s">
        <v>421</v>
      </c>
      <c r="AN2795" s="3" t="s">
        <v>27944</v>
      </c>
      <c r="AO2795" s="3" t="s">
        <v>73</v>
      </c>
      <c r="AP2795" s="3" t="s">
        <v>93</v>
      </c>
      <c r="AQ2795" s="3" t="s">
        <v>76</v>
      </c>
      <c r="AR2795" s="3" t="s">
        <v>73</v>
      </c>
      <c r="AS2795" s="3" t="s">
        <v>73</v>
      </c>
      <c r="AT2795" s="3" t="s">
        <v>138</v>
      </c>
      <c r="AU2795" s="3" t="s">
        <v>331</v>
      </c>
      <c r="AV2795" s="3" t="s">
        <v>2561</v>
      </c>
      <c r="AW2795" s="3" t="s">
        <v>2562</v>
      </c>
      <c r="AX2795" s="3" t="s">
        <v>142</v>
      </c>
      <c r="AY2795" s="3" t="s">
        <v>27942</v>
      </c>
      <c r="AZ2795" s="2">
        <v>5</v>
      </c>
      <c r="BA2795" s="2">
        <v>13</v>
      </c>
      <c r="BB2795" s="2">
        <v>245</v>
      </c>
      <c r="BC2795" s="3" t="s">
        <v>27945</v>
      </c>
      <c r="BD2795" s="3" t="s">
        <v>27946</v>
      </c>
      <c r="BE2795" s="3" t="s">
        <v>91</v>
      </c>
      <c r="BF2795" s="3" t="s">
        <v>73</v>
      </c>
      <c r="BG2795" s="3" t="s">
        <v>93</v>
      </c>
      <c r="BH2795" s="3" t="s">
        <v>93</v>
      </c>
      <c r="BI2795" s="3" t="s">
        <v>76</v>
      </c>
      <c r="BJ2795" s="3" t="s">
        <v>93</v>
      </c>
    </row>
    <row r="2796" spans="1:62" hidden="1" x14ac:dyDescent="0.2">
      <c r="A2796" s="2" t="s">
        <v>2742</v>
      </c>
      <c r="B2796" s="3" t="s">
        <v>7714</v>
      </c>
      <c r="C2796" s="3" t="s">
        <v>265</v>
      </c>
      <c r="D2796" s="3" t="s">
        <v>27929</v>
      </c>
      <c r="E2796" s="3" t="s">
        <v>27930</v>
      </c>
      <c r="F2796" s="3" t="s">
        <v>27931</v>
      </c>
      <c r="G2796" s="3" t="s">
        <v>704</v>
      </c>
      <c r="H2796" s="58" t="str">
        <f t="shared" si="416"/>
        <v>国网尤溪县供电公司</v>
      </c>
      <c r="I2796" s="3" t="s">
        <v>4457</v>
      </c>
      <c r="J2796" s="3" t="s">
        <v>3477</v>
      </c>
      <c r="K2796" s="3" t="s">
        <v>103</v>
      </c>
      <c r="L2796" s="3" t="s">
        <v>103</v>
      </c>
      <c r="M2796" s="3" t="s">
        <v>27920</v>
      </c>
      <c r="N2796" s="3" t="s">
        <v>27434</v>
      </c>
      <c r="O2796" s="3" t="s">
        <v>293</v>
      </c>
      <c r="P2796" s="3" t="s">
        <v>106</v>
      </c>
      <c r="Q2796" s="3" t="s">
        <v>27932</v>
      </c>
      <c r="R2796" s="3" t="s">
        <v>27933</v>
      </c>
      <c r="S2796" s="3" t="s">
        <v>73</v>
      </c>
      <c r="T2796" s="3" t="s">
        <v>73</v>
      </c>
      <c r="U2796" s="3" t="s">
        <v>27934</v>
      </c>
      <c r="V2796" s="3" t="s">
        <v>76</v>
      </c>
      <c r="W2796" s="3" t="s">
        <v>73</v>
      </c>
      <c r="X2796" s="3" t="s">
        <v>73</v>
      </c>
      <c r="Y2796" s="3" t="s">
        <v>73</v>
      </c>
      <c r="Z2796" s="3" t="s">
        <v>27920</v>
      </c>
      <c r="AA2796" s="3" t="s">
        <v>73</v>
      </c>
      <c r="AB2796" s="3" t="s">
        <v>78</v>
      </c>
      <c r="AC2796" s="3" t="s">
        <v>27440</v>
      </c>
      <c r="AD2796" s="3" t="s">
        <v>401</v>
      </c>
      <c r="AE2796" s="3" t="s">
        <v>73</v>
      </c>
      <c r="AF2796" s="3" t="s">
        <v>73</v>
      </c>
      <c r="AG2796" s="7" t="s">
        <v>73</v>
      </c>
      <c r="AH2796" s="3" t="s">
        <v>73</v>
      </c>
      <c r="AI2796" s="3" t="s">
        <v>82</v>
      </c>
      <c r="AJ2796" s="3" t="s">
        <v>82</v>
      </c>
      <c r="AK2796" s="3" t="s">
        <v>82</v>
      </c>
      <c r="AL2796" s="3" t="s">
        <v>3630</v>
      </c>
      <c r="AM2796" s="3" t="s">
        <v>704</v>
      </c>
      <c r="AN2796" s="3" t="s">
        <v>73</v>
      </c>
      <c r="AO2796" s="3" t="s">
        <v>73</v>
      </c>
      <c r="AP2796" s="3" t="s">
        <v>76</v>
      </c>
      <c r="AQ2796" s="3" t="s">
        <v>73</v>
      </c>
      <c r="AR2796" s="3" t="s">
        <v>73</v>
      </c>
      <c r="AS2796" s="3" t="s">
        <v>73</v>
      </c>
      <c r="AT2796" s="3" t="s">
        <v>117</v>
      </c>
      <c r="AU2796" s="3" t="s">
        <v>118</v>
      </c>
      <c r="AV2796" s="3" t="s">
        <v>119</v>
      </c>
      <c r="AW2796" s="3" t="s">
        <v>120</v>
      </c>
      <c r="AX2796" s="3" t="s">
        <v>2654</v>
      </c>
      <c r="AY2796" s="3" t="s">
        <v>73</v>
      </c>
      <c r="AZ2796" s="2">
        <v>22</v>
      </c>
      <c r="BA2796" s="2">
        <v>18</v>
      </c>
      <c r="BB2796" s="2">
        <v>3513</v>
      </c>
      <c r="BC2796" s="3" t="s">
        <v>7714</v>
      </c>
      <c r="BD2796" s="3" t="s">
        <v>7715</v>
      </c>
      <c r="BE2796" s="3" t="s">
        <v>195</v>
      </c>
      <c r="BF2796" s="3" t="s">
        <v>73</v>
      </c>
      <c r="BG2796" s="3" t="s">
        <v>93</v>
      </c>
      <c r="BH2796" s="3" t="s">
        <v>93</v>
      </c>
      <c r="BI2796" s="3" t="s">
        <v>76</v>
      </c>
      <c r="BJ2796" s="3" t="s">
        <v>76</v>
      </c>
    </row>
    <row r="2797" spans="1:62" x14ac:dyDescent="0.2">
      <c r="A2797" s="2" t="s">
        <v>5595</v>
      </c>
      <c r="B2797" s="3" t="s">
        <v>27926</v>
      </c>
      <c r="C2797" s="3" t="s">
        <v>96</v>
      </c>
      <c r="D2797" s="3" t="s">
        <v>27917</v>
      </c>
      <c r="E2797" s="3" t="s">
        <v>27918</v>
      </c>
      <c r="F2797" s="3" t="s">
        <v>27919</v>
      </c>
      <c r="G2797" s="3" t="s">
        <v>1048</v>
      </c>
      <c r="H2797" s="58" t="str">
        <f>C2797</f>
        <v>南平</v>
      </c>
      <c r="I2797" s="3" t="s">
        <v>5350</v>
      </c>
      <c r="J2797" s="3" t="s">
        <v>5351</v>
      </c>
      <c r="K2797" s="3" t="s">
        <v>2883</v>
      </c>
      <c r="L2797" s="3" t="s">
        <v>3041</v>
      </c>
      <c r="M2797" s="3" t="s">
        <v>27920</v>
      </c>
      <c r="N2797" s="3" t="s">
        <v>27921</v>
      </c>
      <c r="O2797" s="3" t="s">
        <v>156</v>
      </c>
      <c r="P2797" s="3" t="s">
        <v>157</v>
      </c>
      <c r="Q2797" s="3" t="s">
        <v>27922</v>
      </c>
      <c r="R2797" s="3" t="s">
        <v>27923</v>
      </c>
      <c r="S2797" s="3" t="s">
        <v>27924</v>
      </c>
      <c r="T2797" s="3" t="s">
        <v>73</v>
      </c>
      <c r="U2797" s="3" t="s">
        <v>27925</v>
      </c>
      <c r="V2797" s="3" t="s">
        <v>76</v>
      </c>
      <c r="W2797" s="3" t="s">
        <v>73</v>
      </c>
      <c r="X2797" s="3" t="s">
        <v>73</v>
      </c>
      <c r="Y2797" s="3" t="s">
        <v>73</v>
      </c>
      <c r="Z2797" s="3" t="s">
        <v>27616</v>
      </c>
      <c r="AA2797" s="3" t="s">
        <v>27603</v>
      </c>
      <c r="AB2797" s="3" t="s">
        <v>78</v>
      </c>
      <c r="AC2797" s="3" t="s">
        <v>27440</v>
      </c>
      <c r="AD2797" s="3" t="s">
        <v>80</v>
      </c>
      <c r="AE2797" s="3" t="s">
        <v>73</v>
      </c>
      <c r="AF2797" s="3" t="s">
        <v>73</v>
      </c>
      <c r="AG2797" s="7" t="s">
        <v>73</v>
      </c>
      <c r="AH2797" s="3" t="s">
        <v>73</v>
      </c>
      <c r="AI2797" s="3" t="s">
        <v>402</v>
      </c>
      <c r="AJ2797" s="3" t="s">
        <v>403</v>
      </c>
      <c r="AK2797" s="3" t="s">
        <v>82</v>
      </c>
      <c r="AL2797" s="3" t="s">
        <v>3811</v>
      </c>
      <c r="AM2797" s="3" t="s">
        <v>1048</v>
      </c>
      <c r="AN2797" s="3" t="s">
        <v>27603</v>
      </c>
      <c r="AO2797" s="3" t="s">
        <v>73</v>
      </c>
      <c r="AP2797" s="3" t="s">
        <v>93</v>
      </c>
      <c r="AQ2797" s="3" t="s">
        <v>76</v>
      </c>
      <c r="AR2797" s="3" t="s">
        <v>76</v>
      </c>
      <c r="AS2797" s="3" t="s">
        <v>73</v>
      </c>
      <c r="AT2797" s="3" t="s">
        <v>138</v>
      </c>
      <c r="AU2797" s="3" t="s">
        <v>191</v>
      </c>
      <c r="AV2797" s="3" t="s">
        <v>2715</v>
      </c>
      <c r="AW2797" s="3" t="s">
        <v>2716</v>
      </c>
      <c r="AX2797" s="3" t="s">
        <v>2110</v>
      </c>
      <c r="AY2797" s="3" t="s">
        <v>73</v>
      </c>
      <c r="AZ2797" s="2">
        <v>23</v>
      </c>
      <c r="BA2797" s="2">
        <v>23</v>
      </c>
      <c r="BB2797" s="2">
        <v>2239</v>
      </c>
      <c r="BC2797" s="3" t="s">
        <v>27926</v>
      </c>
      <c r="BD2797" s="3" t="s">
        <v>27927</v>
      </c>
      <c r="BE2797" s="3" t="s">
        <v>91</v>
      </c>
      <c r="BF2797" s="3" t="s">
        <v>27928</v>
      </c>
      <c r="BG2797" s="3" t="s">
        <v>93</v>
      </c>
      <c r="BH2797" s="3" t="s">
        <v>93</v>
      </c>
      <c r="BI2797" s="3" t="s">
        <v>76</v>
      </c>
      <c r="BJ2797" s="3" t="s">
        <v>93</v>
      </c>
    </row>
    <row r="2798" spans="1:62" x14ac:dyDescent="0.2">
      <c r="A2798" s="2" t="s">
        <v>2744</v>
      </c>
      <c r="B2798" s="3" t="s">
        <v>6304</v>
      </c>
      <c r="C2798" s="3" t="s">
        <v>265</v>
      </c>
      <c r="D2798" s="3" t="s">
        <v>27908</v>
      </c>
      <c r="E2798" s="3" t="s">
        <v>27909</v>
      </c>
      <c r="F2798" s="3" t="s">
        <v>27910</v>
      </c>
      <c r="G2798" s="3" t="s">
        <v>704</v>
      </c>
      <c r="H2798" s="58" t="str">
        <f t="shared" ref="H2798:H2805" si="417">G2798</f>
        <v>国网尤溪县供电公司</v>
      </c>
      <c r="I2798" s="3" t="s">
        <v>3628</v>
      </c>
      <c r="J2798" s="3" t="s">
        <v>3629</v>
      </c>
      <c r="K2798" s="3" t="s">
        <v>2883</v>
      </c>
      <c r="L2798" s="3" t="s">
        <v>3041</v>
      </c>
      <c r="M2798" s="3" t="s">
        <v>27911</v>
      </c>
      <c r="N2798" s="3" t="s">
        <v>27912</v>
      </c>
      <c r="O2798" s="3" t="s">
        <v>293</v>
      </c>
      <c r="P2798" s="3" t="s">
        <v>106</v>
      </c>
      <c r="Q2798" s="3" t="s">
        <v>5559</v>
      </c>
      <c r="R2798" s="3" t="s">
        <v>27913</v>
      </c>
      <c r="S2798" s="3" t="s">
        <v>27914</v>
      </c>
      <c r="T2798" s="3" t="s">
        <v>6694</v>
      </c>
      <c r="U2798" s="3" t="s">
        <v>27915</v>
      </c>
      <c r="V2798" s="3" t="s">
        <v>76</v>
      </c>
      <c r="W2798" s="3" t="s">
        <v>73</v>
      </c>
      <c r="X2798" s="3" t="s">
        <v>73</v>
      </c>
      <c r="Y2798" s="3" t="s">
        <v>73</v>
      </c>
      <c r="Z2798" s="3" t="s">
        <v>27911</v>
      </c>
      <c r="AA2798" s="3" t="s">
        <v>26904</v>
      </c>
      <c r="AB2798" s="3" t="s">
        <v>78</v>
      </c>
      <c r="AC2798" s="3" t="s">
        <v>27440</v>
      </c>
      <c r="AD2798" s="3" t="s">
        <v>164</v>
      </c>
      <c r="AE2798" s="3" t="s">
        <v>73</v>
      </c>
      <c r="AF2798" s="3" t="s">
        <v>73</v>
      </c>
      <c r="AG2798" s="7" t="s">
        <v>73</v>
      </c>
      <c r="AH2798" s="3" t="s">
        <v>73</v>
      </c>
      <c r="AI2798" s="3" t="s">
        <v>82</v>
      </c>
      <c r="AJ2798" s="3" t="s">
        <v>82</v>
      </c>
      <c r="AK2798" s="3" t="s">
        <v>82</v>
      </c>
      <c r="AL2798" s="3" t="s">
        <v>3630</v>
      </c>
      <c r="AM2798" s="3" t="s">
        <v>704</v>
      </c>
      <c r="AN2798" s="3" t="s">
        <v>26904</v>
      </c>
      <c r="AO2798" s="3" t="s">
        <v>82</v>
      </c>
      <c r="AP2798" s="3" t="s">
        <v>93</v>
      </c>
      <c r="AQ2798" s="3" t="s">
        <v>76</v>
      </c>
      <c r="AR2798" s="3" t="s">
        <v>73</v>
      </c>
      <c r="AS2798" s="3" t="s">
        <v>73</v>
      </c>
      <c r="AT2798" s="3" t="s">
        <v>138</v>
      </c>
      <c r="AU2798" s="3" t="s">
        <v>586</v>
      </c>
      <c r="AV2798" s="3" t="s">
        <v>3089</v>
      </c>
      <c r="AW2798" s="3" t="s">
        <v>3090</v>
      </c>
      <c r="AX2798" s="3" t="s">
        <v>2654</v>
      </c>
      <c r="AY2798" s="3" t="s">
        <v>6694</v>
      </c>
      <c r="AZ2798" s="2">
        <v>11</v>
      </c>
      <c r="BA2798" s="2">
        <v>13</v>
      </c>
      <c r="BB2798" s="2">
        <v>717</v>
      </c>
      <c r="BC2798" s="3" t="s">
        <v>6304</v>
      </c>
      <c r="BD2798" s="3" t="s">
        <v>6306</v>
      </c>
      <c r="BE2798" s="3" t="s">
        <v>91</v>
      </c>
      <c r="BF2798" s="3" t="s">
        <v>27916</v>
      </c>
      <c r="BG2798" s="3" t="s">
        <v>93</v>
      </c>
      <c r="BH2798" s="3" t="s">
        <v>93</v>
      </c>
      <c r="BI2798" s="3" t="s">
        <v>76</v>
      </c>
      <c r="BJ2798" s="3" t="s">
        <v>93</v>
      </c>
    </row>
    <row r="2799" spans="1:62" x14ac:dyDescent="0.2">
      <c r="A2799" s="2" t="s">
        <v>2747</v>
      </c>
      <c r="B2799" s="3" t="s">
        <v>5589</v>
      </c>
      <c r="C2799" s="3" t="s">
        <v>265</v>
      </c>
      <c r="D2799" s="3" t="s">
        <v>27902</v>
      </c>
      <c r="E2799" s="3" t="s">
        <v>32367</v>
      </c>
      <c r="F2799" s="3" t="s">
        <v>27903</v>
      </c>
      <c r="G2799" s="3" t="s">
        <v>704</v>
      </c>
      <c r="H2799" s="58" t="str">
        <f t="shared" si="417"/>
        <v>国网尤溪县供电公司</v>
      </c>
      <c r="I2799" s="3" t="s">
        <v>5590</v>
      </c>
      <c r="J2799" s="3" t="s">
        <v>4762</v>
      </c>
      <c r="K2799" s="3" t="s">
        <v>2883</v>
      </c>
      <c r="L2799" s="3" t="s">
        <v>3041</v>
      </c>
      <c r="M2799" s="3" t="s">
        <v>27348</v>
      </c>
      <c r="N2799" s="3" t="s">
        <v>26978</v>
      </c>
      <c r="O2799" s="3" t="s">
        <v>70</v>
      </c>
      <c r="P2799" s="3" t="s">
        <v>106</v>
      </c>
      <c r="Q2799" s="3" t="s">
        <v>27904</v>
      </c>
      <c r="R2799" s="3" t="s">
        <v>27905</v>
      </c>
      <c r="S2799" s="3" t="s">
        <v>32368</v>
      </c>
      <c r="T2799" s="3" t="s">
        <v>73</v>
      </c>
      <c r="U2799" s="3" t="s">
        <v>27906</v>
      </c>
      <c r="V2799" s="3" t="s">
        <v>76</v>
      </c>
      <c r="W2799" s="3" t="s">
        <v>73</v>
      </c>
      <c r="X2799" s="3" t="s">
        <v>73</v>
      </c>
      <c r="Y2799" s="3" t="s">
        <v>73</v>
      </c>
      <c r="Z2799" s="3" t="s">
        <v>27907</v>
      </c>
      <c r="AA2799" s="3" t="s">
        <v>73</v>
      </c>
      <c r="AB2799" s="3" t="s">
        <v>78</v>
      </c>
      <c r="AC2799" s="3" t="s">
        <v>27440</v>
      </c>
      <c r="AD2799" s="3" t="s">
        <v>164</v>
      </c>
      <c r="AE2799" s="3" t="s">
        <v>73</v>
      </c>
      <c r="AF2799" s="3" t="s">
        <v>73</v>
      </c>
      <c r="AG2799" s="7" t="s">
        <v>73</v>
      </c>
      <c r="AH2799" s="3" t="s">
        <v>73</v>
      </c>
      <c r="AI2799" s="3" t="s">
        <v>82</v>
      </c>
      <c r="AJ2799" s="3" t="s">
        <v>82</v>
      </c>
      <c r="AK2799" s="3" t="s">
        <v>82</v>
      </c>
      <c r="AL2799" s="3" t="s">
        <v>3630</v>
      </c>
      <c r="AM2799" s="3" t="s">
        <v>704</v>
      </c>
      <c r="AN2799" s="3" t="s">
        <v>73</v>
      </c>
      <c r="AO2799" s="3" t="s">
        <v>73</v>
      </c>
      <c r="AP2799" s="3" t="s">
        <v>76</v>
      </c>
      <c r="AQ2799" s="3" t="s">
        <v>73</v>
      </c>
      <c r="AR2799" s="3" t="s">
        <v>73</v>
      </c>
      <c r="AS2799" s="3" t="s">
        <v>73</v>
      </c>
      <c r="AT2799" s="3" t="s">
        <v>138</v>
      </c>
      <c r="AU2799" s="3" t="s">
        <v>586</v>
      </c>
      <c r="AV2799" s="3" t="s">
        <v>3089</v>
      </c>
      <c r="AW2799" s="3" t="s">
        <v>3090</v>
      </c>
      <c r="AX2799" s="3" t="s">
        <v>2110</v>
      </c>
      <c r="AY2799" s="3" t="s">
        <v>73</v>
      </c>
      <c r="AZ2799" s="2">
        <v>1</v>
      </c>
      <c r="BA2799" s="2">
        <v>6</v>
      </c>
      <c r="BB2799" s="2">
        <v>54</v>
      </c>
      <c r="BC2799" s="3" t="s">
        <v>5589</v>
      </c>
      <c r="BD2799" s="3" t="s">
        <v>5591</v>
      </c>
      <c r="BE2799" s="3" t="s">
        <v>91</v>
      </c>
      <c r="BF2799" s="3" t="s">
        <v>32369</v>
      </c>
      <c r="BG2799" s="3" t="s">
        <v>93</v>
      </c>
      <c r="BH2799" s="3" t="s">
        <v>93</v>
      </c>
      <c r="BI2799" s="3" t="s">
        <v>76</v>
      </c>
      <c r="BJ2799" s="3" t="s">
        <v>93</v>
      </c>
    </row>
    <row r="2800" spans="1:62" hidden="1" x14ac:dyDescent="0.2">
      <c r="A2800" s="2" t="s">
        <v>5598</v>
      </c>
      <c r="B2800" s="3" t="s">
        <v>7835</v>
      </c>
      <c r="C2800" s="3" t="s">
        <v>265</v>
      </c>
      <c r="D2800" s="3" t="s">
        <v>27893</v>
      </c>
      <c r="E2800" s="3" t="s">
        <v>27894</v>
      </c>
      <c r="F2800" s="3" t="s">
        <v>27895</v>
      </c>
      <c r="G2800" s="3" t="s">
        <v>704</v>
      </c>
      <c r="H2800" s="58" t="str">
        <f t="shared" si="417"/>
        <v>国网尤溪县供电公司</v>
      </c>
      <c r="I2800" s="3" t="s">
        <v>4177</v>
      </c>
      <c r="J2800" s="3" t="s">
        <v>4178</v>
      </c>
      <c r="K2800" s="3" t="s">
        <v>2883</v>
      </c>
      <c r="L2800" s="3" t="s">
        <v>2923</v>
      </c>
      <c r="M2800" s="3" t="s">
        <v>27165</v>
      </c>
      <c r="N2800" s="3" t="s">
        <v>27289</v>
      </c>
      <c r="O2800" s="3" t="s">
        <v>156</v>
      </c>
      <c r="P2800" s="3" t="s">
        <v>106</v>
      </c>
      <c r="Q2800" s="3" t="s">
        <v>27896</v>
      </c>
      <c r="R2800" s="3" t="s">
        <v>27897</v>
      </c>
      <c r="S2800" s="3" t="s">
        <v>27898</v>
      </c>
      <c r="T2800" s="3" t="s">
        <v>27899</v>
      </c>
      <c r="U2800" s="3" t="s">
        <v>7836</v>
      </c>
      <c r="V2800" s="3" t="s">
        <v>76</v>
      </c>
      <c r="W2800" s="3" t="s">
        <v>73</v>
      </c>
      <c r="X2800" s="3" t="s">
        <v>73</v>
      </c>
      <c r="Y2800" s="3" t="s">
        <v>73</v>
      </c>
      <c r="Z2800" s="3" t="s">
        <v>27165</v>
      </c>
      <c r="AA2800" s="3" t="s">
        <v>27900</v>
      </c>
      <c r="AB2800" s="3" t="s">
        <v>78</v>
      </c>
      <c r="AC2800" s="3" t="s">
        <v>27440</v>
      </c>
      <c r="AD2800" s="3" t="s">
        <v>401</v>
      </c>
      <c r="AE2800" s="3" t="s">
        <v>73</v>
      </c>
      <c r="AF2800" s="3" t="s">
        <v>73</v>
      </c>
      <c r="AG2800" s="7" t="s">
        <v>73</v>
      </c>
      <c r="AH2800" s="3" t="s">
        <v>73</v>
      </c>
      <c r="AI2800" s="3" t="s">
        <v>211</v>
      </c>
      <c r="AJ2800" s="3" t="s">
        <v>403</v>
      </c>
      <c r="AK2800" s="3" t="s">
        <v>82</v>
      </c>
      <c r="AL2800" s="3" t="s">
        <v>3630</v>
      </c>
      <c r="AM2800" s="3" t="s">
        <v>704</v>
      </c>
      <c r="AN2800" s="3" t="s">
        <v>27900</v>
      </c>
      <c r="AO2800" s="3" t="s">
        <v>73</v>
      </c>
      <c r="AP2800" s="3" t="s">
        <v>76</v>
      </c>
      <c r="AQ2800" s="3" t="s">
        <v>76</v>
      </c>
      <c r="AR2800" s="3" t="s">
        <v>76</v>
      </c>
      <c r="AS2800" s="3" t="s">
        <v>73</v>
      </c>
      <c r="AT2800" s="3" t="s">
        <v>138</v>
      </c>
      <c r="AU2800" s="3" t="s">
        <v>422</v>
      </c>
      <c r="AV2800" s="3" t="s">
        <v>423</v>
      </c>
      <c r="AW2800" s="3" t="s">
        <v>424</v>
      </c>
      <c r="AX2800" s="3" t="s">
        <v>121</v>
      </c>
      <c r="AY2800" s="3" t="s">
        <v>27899</v>
      </c>
      <c r="AZ2800" s="2">
        <v>2</v>
      </c>
      <c r="BA2800" s="2">
        <v>7</v>
      </c>
      <c r="BB2800" s="2">
        <v>83</v>
      </c>
      <c r="BC2800" s="3" t="s">
        <v>7835</v>
      </c>
      <c r="BD2800" s="3" t="s">
        <v>7837</v>
      </c>
      <c r="BE2800" s="3" t="s">
        <v>91</v>
      </c>
      <c r="BF2800" s="3" t="s">
        <v>27901</v>
      </c>
      <c r="BG2800" s="3" t="s">
        <v>93</v>
      </c>
      <c r="BH2800" s="3" t="s">
        <v>93</v>
      </c>
      <c r="BI2800" s="3" t="s">
        <v>76</v>
      </c>
      <c r="BJ2800" s="3" t="s">
        <v>93</v>
      </c>
    </row>
    <row r="2801" spans="1:62" x14ac:dyDescent="0.2">
      <c r="A2801" s="2" t="s">
        <v>32366</v>
      </c>
      <c r="B2801" s="3" t="s">
        <v>5392</v>
      </c>
      <c r="C2801" s="3" t="s">
        <v>96</v>
      </c>
      <c r="D2801" s="3" t="s">
        <v>27887</v>
      </c>
      <c r="E2801" s="3" t="s">
        <v>27888</v>
      </c>
      <c r="F2801" s="3" t="s">
        <v>27889</v>
      </c>
      <c r="G2801" s="3" t="s">
        <v>2531</v>
      </c>
      <c r="H2801" s="58" t="str">
        <f t="shared" si="417"/>
        <v>延平供电公司</v>
      </c>
      <c r="I2801" s="3" t="s">
        <v>3737</v>
      </c>
      <c r="J2801" s="3" t="s">
        <v>3738</v>
      </c>
      <c r="K2801" s="3" t="s">
        <v>2883</v>
      </c>
      <c r="L2801" s="3" t="s">
        <v>3041</v>
      </c>
      <c r="M2801" s="3" t="s">
        <v>27165</v>
      </c>
      <c r="N2801" s="3" t="s">
        <v>27882</v>
      </c>
      <c r="O2801" s="3" t="s">
        <v>156</v>
      </c>
      <c r="P2801" s="3" t="s">
        <v>106</v>
      </c>
      <c r="Q2801" s="3" t="s">
        <v>27890</v>
      </c>
      <c r="R2801" s="3" t="s">
        <v>27891</v>
      </c>
      <c r="S2801" s="3" t="s">
        <v>73</v>
      </c>
      <c r="T2801" s="3" t="s">
        <v>73</v>
      </c>
      <c r="U2801" s="3" t="s">
        <v>27892</v>
      </c>
      <c r="V2801" s="3" t="s">
        <v>76</v>
      </c>
      <c r="W2801" s="3" t="s">
        <v>73</v>
      </c>
      <c r="X2801" s="3" t="s">
        <v>73</v>
      </c>
      <c r="Y2801" s="3" t="s">
        <v>73</v>
      </c>
      <c r="Z2801" s="3" t="s">
        <v>27741</v>
      </c>
      <c r="AA2801" s="3" t="s">
        <v>73</v>
      </c>
      <c r="AB2801" s="3" t="s">
        <v>78</v>
      </c>
      <c r="AC2801" s="3" t="s">
        <v>27440</v>
      </c>
      <c r="AD2801" s="3" t="s">
        <v>80</v>
      </c>
      <c r="AE2801" s="3" t="s">
        <v>73</v>
      </c>
      <c r="AF2801" s="3" t="s">
        <v>73</v>
      </c>
      <c r="AG2801" s="7" t="s">
        <v>73</v>
      </c>
      <c r="AH2801" s="3" t="s">
        <v>73</v>
      </c>
      <c r="AI2801" s="3" t="s">
        <v>115</v>
      </c>
      <c r="AJ2801" s="3" t="s">
        <v>82</v>
      </c>
      <c r="AK2801" s="3" t="s">
        <v>82</v>
      </c>
      <c r="AL2801" s="3" t="s">
        <v>27336</v>
      </c>
      <c r="AM2801" s="3" t="s">
        <v>354</v>
      </c>
      <c r="AN2801" s="3" t="s">
        <v>73</v>
      </c>
      <c r="AO2801" s="3" t="s">
        <v>73</v>
      </c>
      <c r="AP2801" s="3" t="s">
        <v>93</v>
      </c>
      <c r="AQ2801" s="3" t="s">
        <v>73</v>
      </c>
      <c r="AR2801" s="3" t="s">
        <v>73</v>
      </c>
      <c r="AS2801" s="3" t="s">
        <v>73</v>
      </c>
      <c r="AT2801" s="3" t="s">
        <v>138</v>
      </c>
      <c r="AU2801" s="3" t="s">
        <v>191</v>
      </c>
      <c r="AV2801" s="3" t="s">
        <v>192</v>
      </c>
      <c r="AW2801" s="3" t="s">
        <v>193</v>
      </c>
      <c r="AX2801" s="3" t="s">
        <v>2110</v>
      </c>
      <c r="AY2801" s="3" t="s">
        <v>73</v>
      </c>
      <c r="AZ2801" s="2">
        <v>5</v>
      </c>
      <c r="BA2801" s="2">
        <v>8</v>
      </c>
      <c r="BB2801" s="2">
        <v>185</v>
      </c>
      <c r="BC2801" s="3" t="s">
        <v>5392</v>
      </c>
      <c r="BD2801" s="3" t="s">
        <v>5393</v>
      </c>
      <c r="BE2801" s="3" t="s">
        <v>195</v>
      </c>
      <c r="BF2801" s="3" t="s">
        <v>73</v>
      </c>
      <c r="BG2801" s="3" t="s">
        <v>93</v>
      </c>
      <c r="BH2801" s="3" t="s">
        <v>93</v>
      </c>
      <c r="BI2801" s="3" t="s">
        <v>76</v>
      </c>
      <c r="BJ2801" s="3" t="s">
        <v>76</v>
      </c>
    </row>
    <row r="2802" spans="1:62" x14ac:dyDescent="0.2">
      <c r="A2802" s="2" t="s">
        <v>2749</v>
      </c>
      <c r="B2802" s="3" t="s">
        <v>2345</v>
      </c>
      <c r="C2802" s="3" t="s">
        <v>219</v>
      </c>
      <c r="D2802" s="3" t="s">
        <v>27879</v>
      </c>
      <c r="E2802" s="3" t="s">
        <v>27880</v>
      </c>
      <c r="F2802" s="3" t="s">
        <v>27881</v>
      </c>
      <c r="G2802" s="3" t="s">
        <v>1101</v>
      </c>
      <c r="H2802" s="58" t="str">
        <f t="shared" si="417"/>
        <v>福鼎供电公司</v>
      </c>
      <c r="I2802" s="3" t="s">
        <v>2841</v>
      </c>
      <c r="J2802" s="3" t="s">
        <v>2842</v>
      </c>
      <c r="K2802" s="3" t="s">
        <v>2883</v>
      </c>
      <c r="L2802" s="3" t="s">
        <v>3041</v>
      </c>
      <c r="M2802" s="3" t="s">
        <v>27165</v>
      </c>
      <c r="N2802" s="3" t="s">
        <v>27882</v>
      </c>
      <c r="O2802" s="3" t="s">
        <v>156</v>
      </c>
      <c r="P2802" s="3" t="s">
        <v>157</v>
      </c>
      <c r="Q2802" s="3" t="s">
        <v>27883</v>
      </c>
      <c r="R2802" s="3" t="s">
        <v>27884</v>
      </c>
      <c r="S2802" s="3" t="s">
        <v>73</v>
      </c>
      <c r="T2802" s="3" t="s">
        <v>73</v>
      </c>
      <c r="U2802" s="3" t="s">
        <v>27885</v>
      </c>
      <c r="V2802" s="3" t="s">
        <v>76</v>
      </c>
      <c r="W2802" s="3" t="s">
        <v>73</v>
      </c>
      <c r="X2802" s="3" t="s">
        <v>73</v>
      </c>
      <c r="Y2802" s="3" t="s">
        <v>73</v>
      </c>
      <c r="Z2802" s="3" t="s">
        <v>27165</v>
      </c>
      <c r="AA2802" s="3" t="s">
        <v>73</v>
      </c>
      <c r="AB2802" s="3" t="s">
        <v>78</v>
      </c>
      <c r="AC2802" s="3" t="s">
        <v>27440</v>
      </c>
      <c r="AD2802" s="3" t="s">
        <v>80</v>
      </c>
      <c r="AE2802" s="3" t="s">
        <v>73</v>
      </c>
      <c r="AF2802" s="3" t="s">
        <v>73</v>
      </c>
      <c r="AG2802" s="7" t="s">
        <v>73</v>
      </c>
      <c r="AH2802" s="3" t="s">
        <v>73</v>
      </c>
      <c r="AI2802" s="3" t="s">
        <v>115</v>
      </c>
      <c r="AJ2802" s="3" t="s">
        <v>529</v>
      </c>
      <c r="AK2802" s="3" t="s">
        <v>82</v>
      </c>
      <c r="AL2802" s="3" t="s">
        <v>13709</v>
      </c>
      <c r="AM2802" s="3" t="s">
        <v>421</v>
      </c>
      <c r="AN2802" s="3" t="s">
        <v>73</v>
      </c>
      <c r="AO2802" s="3" t="s">
        <v>73</v>
      </c>
      <c r="AP2802" s="3" t="s">
        <v>93</v>
      </c>
      <c r="AQ2802" s="3" t="s">
        <v>73</v>
      </c>
      <c r="AR2802" s="3" t="s">
        <v>73</v>
      </c>
      <c r="AS2802" s="3" t="s">
        <v>73</v>
      </c>
      <c r="AT2802" s="3" t="s">
        <v>299</v>
      </c>
      <c r="AU2802" s="3" t="s">
        <v>299</v>
      </c>
      <c r="AV2802" s="3" t="s">
        <v>299</v>
      </c>
      <c r="AW2802" s="3" t="s">
        <v>300</v>
      </c>
      <c r="AX2802" s="3" t="s">
        <v>262</v>
      </c>
      <c r="AY2802" s="3" t="s">
        <v>73</v>
      </c>
      <c r="AZ2802" s="2">
        <v>26</v>
      </c>
      <c r="BA2802" s="2">
        <v>6</v>
      </c>
      <c r="BB2802" s="2">
        <v>1502</v>
      </c>
      <c r="BC2802" s="3" t="s">
        <v>2345</v>
      </c>
      <c r="BD2802" s="3" t="s">
        <v>27886</v>
      </c>
      <c r="BE2802" s="3" t="s">
        <v>195</v>
      </c>
      <c r="BF2802" s="3" t="s">
        <v>73</v>
      </c>
      <c r="BG2802" s="3" t="s">
        <v>93</v>
      </c>
      <c r="BH2802" s="3" t="s">
        <v>93</v>
      </c>
      <c r="BI2802" s="3" t="s">
        <v>76</v>
      </c>
      <c r="BJ2802" s="3" t="s">
        <v>76</v>
      </c>
    </row>
    <row r="2803" spans="1:62" x14ac:dyDescent="0.2">
      <c r="A2803" s="2" t="s">
        <v>2756</v>
      </c>
      <c r="B2803" s="3" t="s">
        <v>23115</v>
      </c>
      <c r="C2803" s="3" t="s">
        <v>265</v>
      </c>
      <c r="D2803" s="3" t="s">
        <v>27869</v>
      </c>
      <c r="E2803" s="3" t="s">
        <v>27870</v>
      </c>
      <c r="F2803" s="3" t="s">
        <v>27871</v>
      </c>
      <c r="G2803" s="3" t="s">
        <v>704</v>
      </c>
      <c r="H2803" s="58" t="str">
        <f t="shared" si="417"/>
        <v>国网尤溪县供电公司</v>
      </c>
      <c r="I2803" s="3" t="s">
        <v>7273</v>
      </c>
      <c r="J2803" s="3" t="s">
        <v>7274</v>
      </c>
      <c r="K2803" s="3" t="s">
        <v>2883</v>
      </c>
      <c r="L2803" s="3" t="s">
        <v>3041</v>
      </c>
      <c r="M2803" s="3" t="s">
        <v>27872</v>
      </c>
      <c r="N2803" s="3" t="s">
        <v>27873</v>
      </c>
      <c r="O2803" s="3" t="s">
        <v>156</v>
      </c>
      <c r="P2803" s="3" t="s">
        <v>185</v>
      </c>
      <c r="Q2803" s="3" t="s">
        <v>27874</v>
      </c>
      <c r="R2803" s="3" t="s">
        <v>27875</v>
      </c>
      <c r="S2803" s="3" t="s">
        <v>27876</v>
      </c>
      <c r="T2803" s="3" t="s">
        <v>73</v>
      </c>
      <c r="U2803" s="3" t="s">
        <v>23124</v>
      </c>
      <c r="V2803" s="3" t="s">
        <v>76</v>
      </c>
      <c r="W2803" s="3" t="s">
        <v>73</v>
      </c>
      <c r="X2803" s="3" t="s">
        <v>73</v>
      </c>
      <c r="Y2803" s="3" t="s">
        <v>73</v>
      </c>
      <c r="Z2803" s="3" t="s">
        <v>27877</v>
      </c>
      <c r="AA2803" s="3" t="s">
        <v>27878</v>
      </c>
      <c r="AB2803" s="3" t="s">
        <v>78</v>
      </c>
      <c r="AC2803" s="3" t="s">
        <v>27326</v>
      </c>
      <c r="AD2803" s="3" t="s">
        <v>164</v>
      </c>
      <c r="AE2803" s="3" t="s">
        <v>73</v>
      </c>
      <c r="AF2803" s="3" t="s">
        <v>73</v>
      </c>
      <c r="AG2803" s="7" t="s">
        <v>73</v>
      </c>
      <c r="AH2803" s="3" t="s">
        <v>73</v>
      </c>
      <c r="AI2803" s="3" t="s">
        <v>82</v>
      </c>
      <c r="AJ2803" s="3" t="s">
        <v>82</v>
      </c>
      <c r="AK2803" s="3" t="s">
        <v>189</v>
      </c>
      <c r="AL2803" s="3" t="s">
        <v>3630</v>
      </c>
      <c r="AM2803" s="3" t="s">
        <v>704</v>
      </c>
      <c r="AN2803" s="3" t="s">
        <v>27878</v>
      </c>
      <c r="AO2803" s="3" t="s">
        <v>73</v>
      </c>
      <c r="AP2803" s="3" t="s">
        <v>93</v>
      </c>
      <c r="AQ2803" s="3" t="s">
        <v>76</v>
      </c>
      <c r="AR2803" s="3" t="s">
        <v>76</v>
      </c>
      <c r="AS2803" s="3" t="s">
        <v>73</v>
      </c>
      <c r="AT2803" s="3" t="s">
        <v>138</v>
      </c>
      <c r="AU2803" s="3" t="s">
        <v>191</v>
      </c>
      <c r="AV2803" s="3" t="s">
        <v>192</v>
      </c>
      <c r="AW2803" s="3" t="s">
        <v>193</v>
      </c>
      <c r="AX2803" s="3" t="s">
        <v>2654</v>
      </c>
      <c r="AY2803" s="3" t="s">
        <v>73</v>
      </c>
      <c r="AZ2803" s="2">
        <v>20</v>
      </c>
      <c r="BA2803" s="2">
        <v>6</v>
      </c>
      <c r="BB2803" s="2">
        <v>2277</v>
      </c>
      <c r="BC2803" s="3" t="s">
        <v>23115</v>
      </c>
      <c r="BD2803" s="3" t="s">
        <v>23127</v>
      </c>
      <c r="BE2803" s="3" t="s">
        <v>91</v>
      </c>
      <c r="BF2803" s="3" t="s">
        <v>27783</v>
      </c>
      <c r="BG2803" s="3" t="s">
        <v>93</v>
      </c>
      <c r="BH2803" s="3" t="s">
        <v>93</v>
      </c>
      <c r="BI2803" s="3" t="s">
        <v>76</v>
      </c>
      <c r="BJ2803" s="3" t="s">
        <v>93</v>
      </c>
    </row>
    <row r="2804" spans="1:62" hidden="1" x14ac:dyDescent="0.2">
      <c r="A2804" s="2" t="s">
        <v>32354</v>
      </c>
      <c r="B2804" s="3" t="s">
        <v>7444</v>
      </c>
      <c r="C2804" s="3" t="s">
        <v>265</v>
      </c>
      <c r="D2804" s="3" t="s">
        <v>32355</v>
      </c>
      <c r="E2804" s="3" t="s">
        <v>32356</v>
      </c>
      <c r="F2804" s="3" t="s">
        <v>32357</v>
      </c>
      <c r="G2804" s="3" t="s">
        <v>1136</v>
      </c>
      <c r="H2804" s="58" t="str">
        <f t="shared" si="417"/>
        <v>国网沙县供电公司</v>
      </c>
      <c r="I2804" s="3" t="s">
        <v>3368</v>
      </c>
      <c r="J2804" s="3" t="s">
        <v>3369</v>
      </c>
      <c r="K2804" s="3" t="s">
        <v>2883</v>
      </c>
      <c r="L2804" s="3" t="s">
        <v>2923</v>
      </c>
      <c r="M2804" s="3" t="s">
        <v>27863</v>
      </c>
      <c r="N2804" s="3" t="s">
        <v>28708</v>
      </c>
      <c r="O2804" s="3" t="s">
        <v>293</v>
      </c>
      <c r="P2804" s="3" t="s">
        <v>185</v>
      </c>
      <c r="Q2804" s="3" t="s">
        <v>32358</v>
      </c>
      <c r="R2804" s="3" t="s">
        <v>32359</v>
      </c>
      <c r="S2804" s="3" t="s">
        <v>32360</v>
      </c>
      <c r="T2804" s="3" t="s">
        <v>32361</v>
      </c>
      <c r="U2804" s="3" t="s">
        <v>32362</v>
      </c>
      <c r="V2804" s="3" t="s">
        <v>76</v>
      </c>
      <c r="W2804" s="3" t="s">
        <v>73</v>
      </c>
      <c r="X2804" s="3" t="s">
        <v>73</v>
      </c>
      <c r="Y2804" s="3" t="s">
        <v>73</v>
      </c>
      <c r="Z2804" s="3" t="s">
        <v>27141</v>
      </c>
      <c r="AA2804" s="3" t="s">
        <v>73</v>
      </c>
      <c r="AB2804" s="3" t="s">
        <v>78</v>
      </c>
      <c r="AC2804" s="3" t="s">
        <v>32363</v>
      </c>
      <c r="AD2804" s="3" t="s">
        <v>164</v>
      </c>
      <c r="AE2804" s="3" t="s">
        <v>73</v>
      </c>
      <c r="AF2804" s="3" t="s">
        <v>73</v>
      </c>
      <c r="AG2804" s="7" t="s">
        <v>73</v>
      </c>
      <c r="AH2804" s="3" t="s">
        <v>73</v>
      </c>
      <c r="AI2804" s="3" t="s">
        <v>82</v>
      </c>
      <c r="AJ2804" s="3" t="s">
        <v>82</v>
      </c>
      <c r="AK2804" s="3" t="s">
        <v>189</v>
      </c>
      <c r="AL2804" s="3" t="s">
        <v>280</v>
      </c>
      <c r="AM2804" s="3" t="s">
        <v>281</v>
      </c>
      <c r="AN2804" s="3" t="s">
        <v>73</v>
      </c>
      <c r="AO2804" s="3" t="s">
        <v>73</v>
      </c>
      <c r="AP2804" s="3" t="s">
        <v>76</v>
      </c>
      <c r="AQ2804" s="3" t="s">
        <v>73</v>
      </c>
      <c r="AR2804" s="3" t="s">
        <v>73</v>
      </c>
      <c r="AS2804" s="3" t="s">
        <v>73</v>
      </c>
      <c r="AT2804" s="3" t="s">
        <v>138</v>
      </c>
      <c r="AU2804" s="3" t="s">
        <v>509</v>
      </c>
      <c r="AV2804" s="3" t="s">
        <v>510</v>
      </c>
      <c r="AW2804" s="3" t="s">
        <v>511</v>
      </c>
      <c r="AX2804" s="3" t="s">
        <v>142</v>
      </c>
      <c r="AY2804" s="3" t="s">
        <v>32361</v>
      </c>
      <c r="AZ2804" s="2">
        <v>7</v>
      </c>
      <c r="BA2804" s="2">
        <v>12</v>
      </c>
      <c r="BB2804" s="2">
        <v>450</v>
      </c>
      <c r="BC2804" s="3" t="s">
        <v>7444</v>
      </c>
      <c r="BD2804" s="3" t="s">
        <v>7445</v>
      </c>
      <c r="BE2804" s="3" t="s">
        <v>91</v>
      </c>
      <c r="BF2804" s="3" t="s">
        <v>32364</v>
      </c>
      <c r="BG2804" s="3" t="s">
        <v>93</v>
      </c>
      <c r="BH2804" s="3" t="s">
        <v>93</v>
      </c>
      <c r="BI2804" s="3" t="s">
        <v>76</v>
      </c>
      <c r="BJ2804" s="3" t="s">
        <v>93</v>
      </c>
    </row>
    <row r="2805" spans="1:62" x14ac:dyDescent="0.2">
      <c r="A2805" s="2" t="s">
        <v>32365</v>
      </c>
      <c r="B2805" s="3" t="s">
        <v>7534</v>
      </c>
      <c r="C2805" s="3" t="s">
        <v>265</v>
      </c>
      <c r="D2805" s="3" t="s">
        <v>27860</v>
      </c>
      <c r="E2805" s="3" t="s">
        <v>27861</v>
      </c>
      <c r="F2805" s="3" t="s">
        <v>27862</v>
      </c>
      <c r="G2805" s="3" t="s">
        <v>2991</v>
      </c>
      <c r="H2805" s="58" t="str">
        <f t="shared" si="417"/>
        <v>国网清流县供电公司</v>
      </c>
      <c r="I2805" s="3" t="s">
        <v>3942</v>
      </c>
      <c r="J2805" s="3" t="s">
        <v>3943</v>
      </c>
      <c r="K2805" s="3" t="s">
        <v>2883</v>
      </c>
      <c r="L2805" s="3" t="s">
        <v>3041</v>
      </c>
      <c r="M2805" s="3" t="s">
        <v>27863</v>
      </c>
      <c r="N2805" s="3" t="s">
        <v>27864</v>
      </c>
      <c r="O2805" s="3" t="s">
        <v>156</v>
      </c>
      <c r="P2805" s="3" t="s">
        <v>157</v>
      </c>
      <c r="Q2805" s="3" t="s">
        <v>27865</v>
      </c>
      <c r="R2805" s="3" t="s">
        <v>27866</v>
      </c>
      <c r="S2805" s="3" t="s">
        <v>27867</v>
      </c>
      <c r="T2805" s="3" t="s">
        <v>73</v>
      </c>
      <c r="U2805" s="3" t="s">
        <v>7535</v>
      </c>
      <c r="V2805" s="3" t="s">
        <v>76</v>
      </c>
      <c r="W2805" s="3" t="s">
        <v>73</v>
      </c>
      <c r="X2805" s="3" t="s">
        <v>73</v>
      </c>
      <c r="Y2805" s="3" t="s">
        <v>73</v>
      </c>
      <c r="Z2805" s="3" t="s">
        <v>27141</v>
      </c>
      <c r="AA2805" s="3" t="s">
        <v>73</v>
      </c>
      <c r="AB2805" s="3" t="s">
        <v>78</v>
      </c>
      <c r="AC2805" s="3" t="s">
        <v>26953</v>
      </c>
      <c r="AD2805" s="3" t="s">
        <v>164</v>
      </c>
      <c r="AE2805" s="3" t="s">
        <v>73</v>
      </c>
      <c r="AF2805" s="3" t="s">
        <v>73</v>
      </c>
      <c r="AG2805" s="7" t="s">
        <v>73</v>
      </c>
      <c r="AH2805" s="3" t="s">
        <v>73</v>
      </c>
      <c r="AI2805" s="3" t="s">
        <v>402</v>
      </c>
      <c r="AJ2805" s="3" t="s">
        <v>403</v>
      </c>
      <c r="AK2805" s="3" t="s">
        <v>82</v>
      </c>
      <c r="AL2805" s="3" t="s">
        <v>73</v>
      </c>
      <c r="AM2805" s="3" t="s">
        <v>73</v>
      </c>
      <c r="AN2805" s="3" t="s">
        <v>73</v>
      </c>
      <c r="AO2805" s="3" t="s">
        <v>73</v>
      </c>
      <c r="AP2805" s="3" t="s">
        <v>93</v>
      </c>
      <c r="AQ2805" s="3" t="s">
        <v>76</v>
      </c>
      <c r="AR2805" s="3" t="s">
        <v>73</v>
      </c>
      <c r="AS2805" s="3" t="s">
        <v>73</v>
      </c>
      <c r="AT2805" s="3" t="s">
        <v>138</v>
      </c>
      <c r="AU2805" s="3" t="s">
        <v>191</v>
      </c>
      <c r="AV2805" s="3" t="s">
        <v>192</v>
      </c>
      <c r="AW2805" s="3" t="s">
        <v>193</v>
      </c>
      <c r="AX2805" s="3" t="s">
        <v>121</v>
      </c>
      <c r="AY2805" s="3" t="s">
        <v>73</v>
      </c>
      <c r="AZ2805" s="2">
        <v>1</v>
      </c>
      <c r="BA2805" s="2">
        <v>4</v>
      </c>
      <c r="BB2805" s="2">
        <v>3</v>
      </c>
      <c r="BC2805" s="3" t="s">
        <v>7534</v>
      </c>
      <c r="BD2805" s="3" t="s">
        <v>7536</v>
      </c>
      <c r="BE2805" s="3" t="s">
        <v>91</v>
      </c>
      <c r="BF2805" s="3" t="s">
        <v>27868</v>
      </c>
      <c r="BG2805" s="3" t="s">
        <v>93</v>
      </c>
      <c r="BH2805" s="3" t="s">
        <v>93</v>
      </c>
      <c r="BI2805" s="3" t="s">
        <v>76</v>
      </c>
      <c r="BJ2805" s="3" t="s">
        <v>93</v>
      </c>
    </row>
    <row r="2806" spans="1:62" hidden="1" x14ac:dyDescent="0.2">
      <c r="A2806" s="2" t="s">
        <v>2764</v>
      </c>
      <c r="B2806" s="3" t="s">
        <v>7599</v>
      </c>
      <c r="C2806" s="3" t="s">
        <v>96</v>
      </c>
      <c r="D2806" s="3" t="s">
        <v>27849</v>
      </c>
      <c r="E2806" s="3" t="s">
        <v>27850</v>
      </c>
      <c r="F2806" s="3" t="s">
        <v>27851</v>
      </c>
      <c r="G2806" s="3" t="s">
        <v>3038</v>
      </c>
      <c r="H2806" s="58" t="str">
        <f>C2806</f>
        <v>南平</v>
      </c>
      <c r="I2806" s="3" t="s">
        <v>4801</v>
      </c>
      <c r="J2806" s="3" t="s">
        <v>4802</v>
      </c>
      <c r="K2806" s="3" t="s">
        <v>250</v>
      </c>
      <c r="L2806" s="3" t="s">
        <v>250</v>
      </c>
      <c r="M2806" s="3" t="s">
        <v>27721</v>
      </c>
      <c r="N2806" s="3" t="s">
        <v>27852</v>
      </c>
      <c r="O2806" s="3" t="s">
        <v>70</v>
      </c>
      <c r="P2806" s="3" t="s">
        <v>106</v>
      </c>
      <c r="Q2806" s="3" t="s">
        <v>27853</v>
      </c>
      <c r="R2806" s="3" t="s">
        <v>27854</v>
      </c>
      <c r="S2806" s="3" t="s">
        <v>27855</v>
      </c>
      <c r="T2806" s="3" t="s">
        <v>73</v>
      </c>
      <c r="U2806" s="3" t="s">
        <v>8214</v>
      </c>
      <c r="V2806" s="3" t="s">
        <v>76</v>
      </c>
      <c r="W2806" s="3" t="s">
        <v>73</v>
      </c>
      <c r="X2806" s="3" t="s">
        <v>73</v>
      </c>
      <c r="Y2806" s="3" t="s">
        <v>73</v>
      </c>
      <c r="Z2806" s="3" t="s">
        <v>27847</v>
      </c>
      <c r="AA2806" s="3" t="s">
        <v>73</v>
      </c>
      <c r="AB2806" s="3" t="s">
        <v>78</v>
      </c>
      <c r="AC2806" s="3" t="s">
        <v>27440</v>
      </c>
      <c r="AD2806" s="3" t="s">
        <v>80</v>
      </c>
      <c r="AE2806" s="3" t="s">
        <v>73</v>
      </c>
      <c r="AF2806" s="3" t="s">
        <v>73</v>
      </c>
      <c r="AG2806" s="7" t="s">
        <v>73</v>
      </c>
      <c r="AH2806" s="3" t="s">
        <v>73</v>
      </c>
      <c r="AI2806" s="3" t="s">
        <v>115</v>
      </c>
      <c r="AJ2806" s="3" t="s">
        <v>82</v>
      </c>
      <c r="AK2806" s="3" t="s">
        <v>82</v>
      </c>
      <c r="AL2806" s="3" t="s">
        <v>73</v>
      </c>
      <c r="AM2806" s="3" t="s">
        <v>9073</v>
      </c>
      <c r="AN2806" s="3" t="s">
        <v>73</v>
      </c>
      <c r="AO2806" s="3" t="s">
        <v>73</v>
      </c>
      <c r="AP2806" s="3" t="s">
        <v>76</v>
      </c>
      <c r="AQ2806" s="3" t="s">
        <v>73</v>
      </c>
      <c r="AR2806" s="3" t="s">
        <v>73</v>
      </c>
      <c r="AS2806" s="3" t="s">
        <v>73</v>
      </c>
      <c r="AT2806" s="3" t="s">
        <v>299</v>
      </c>
      <c r="AU2806" s="3" t="s">
        <v>299</v>
      </c>
      <c r="AV2806" s="3" t="s">
        <v>299</v>
      </c>
      <c r="AW2806" s="3" t="s">
        <v>300</v>
      </c>
      <c r="AX2806" s="3" t="s">
        <v>2110</v>
      </c>
      <c r="AY2806" s="3" t="s">
        <v>73</v>
      </c>
      <c r="AZ2806" s="2">
        <v>4</v>
      </c>
      <c r="BA2806" s="2">
        <v>1</v>
      </c>
      <c r="BB2806" s="2">
        <v>90</v>
      </c>
      <c r="BC2806" s="3" t="s">
        <v>7599</v>
      </c>
      <c r="BD2806" s="3" t="s">
        <v>7601</v>
      </c>
      <c r="BE2806" s="3" t="s">
        <v>91</v>
      </c>
      <c r="BF2806" s="3" t="s">
        <v>27856</v>
      </c>
      <c r="BG2806" s="3" t="s">
        <v>93</v>
      </c>
      <c r="BH2806" s="3" t="s">
        <v>93</v>
      </c>
      <c r="BI2806" s="3" t="s">
        <v>76</v>
      </c>
      <c r="BJ2806" s="3" t="s">
        <v>93</v>
      </c>
    </row>
    <row r="2807" spans="1:62" hidden="1" x14ac:dyDescent="0.2">
      <c r="A2807" s="2" t="s">
        <v>6291</v>
      </c>
      <c r="B2807" s="3" t="s">
        <v>27845</v>
      </c>
      <c r="C2807" s="3" t="s">
        <v>265</v>
      </c>
      <c r="D2807" s="3" t="s">
        <v>27840</v>
      </c>
      <c r="E2807" s="3" t="s">
        <v>32347</v>
      </c>
      <c r="F2807" s="3" t="s">
        <v>27841</v>
      </c>
      <c r="G2807" s="3" t="s">
        <v>1136</v>
      </c>
      <c r="H2807" s="58" t="str">
        <f t="shared" ref="H2807:H2808" si="418">G2807</f>
        <v>国网沙县供电公司</v>
      </c>
      <c r="I2807" s="3" t="s">
        <v>27601</v>
      </c>
      <c r="J2807" s="3" t="s">
        <v>7479</v>
      </c>
      <c r="K2807" s="3" t="s">
        <v>2883</v>
      </c>
      <c r="L2807" s="3" t="s">
        <v>2923</v>
      </c>
      <c r="M2807" s="3" t="s">
        <v>27842</v>
      </c>
      <c r="N2807" s="3" t="s">
        <v>27843</v>
      </c>
      <c r="O2807" s="3" t="s">
        <v>293</v>
      </c>
      <c r="P2807" s="3" t="s">
        <v>185</v>
      </c>
      <c r="Q2807" s="3" t="s">
        <v>32348</v>
      </c>
      <c r="R2807" s="3" t="s">
        <v>32349</v>
      </c>
      <c r="S2807" s="3" t="s">
        <v>32350</v>
      </c>
      <c r="T2807" s="3" t="s">
        <v>32196</v>
      </c>
      <c r="U2807" s="3" t="s">
        <v>27844</v>
      </c>
      <c r="V2807" s="3" t="s">
        <v>76</v>
      </c>
      <c r="W2807" s="3" t="s">
        <v>73</v>
      </c>
      <c r="X2807" s="3" t="s">
        <v>73</v>
      </c>
      <c r="Y2807" s="3" t="s">
        <v>73</v>
      </c>
      <c r="Z2807" s="3" t="s">
        <v>27842</v>
      </c>
      <c r="AA2807" s="3" t="s">
        <v>32351</v>
      </c>
      <c r="AB2807" s="3" t="s">
        <v>78</v>
      </c>
      <c r="AC2807" s="3" t="s">
        <v>27597</v>
      </c>
      <c r="AD2807" s="3" t="s">
        <v>164</v>
      </c>
      <c r="AE2807" s="3" t="s">
        <v>73</v>
      </c>
      <c r="AF2807" s="3" t="s">
        <v>73</v>
      </c>
      <c r="AG2807" s="7" t="s">
        <v>73</v>
      </c>
      <c r="AH2807" s="3" t="s">
        <v>73</v>
      </c>
      <c r="AI2807" s="3" t="s">
        <v>82</v>
      </c>
      <c r="AJ2807" s="3" t="s">
        <v>82</v>
      </c>
      <c r="AK2807" s="3" t="s">
        <v>1808</v>
      </c>
      <c r="AL2807" s="3" t="s">
        <v>32352</v>
      </c>
      <c r="AM2807" s="3" t="s">
        <v>6186</v>
      </c>
      <c r="AN2807" s="3" t="s">
        <v>32351</v>
      </c>
      <c r="AO2807" s="3" t="s">
        <v>73</v>
      </c>
      <c r="AP2807" s="3" t="s">
        <v>93</v>
      </c>
      <c r="AQ2807" s="3" t="s">
        <v>76</v>
      </c>
      <c r="AR2807" s="3" t="s">
        <v>73</v>
      </c>
      <c r="AS2807" s="3" t="s">
        <v>73</v>
      </c>
      <c r="AT2807" s="3" t="s">
        <v>299</v>
      </c>
      <c r="AU2807" s="3" t="s">
        <v>299</v>
      </c>
      <c r="AV2807" s="3" t="s">
        <v>299</v>
      </c>
      <c r="AW2807" s="3" t="s">
        <v>300</v>
      </c>
      <c r="AX2807" s="3" t="s">
        <v>2654</v>
      </c>
      <c r="AY2807" s="3" t="s">
        <v>32196</v>
      </c>
      <c r="AZ2807" s="2">
        <v>4</v>
      </c>
      <c r="BA2807" s="2">
        <v>19</v>
      </c>
      <c r="BB2807" s="2">
        <v>561</v>
      </c>
      <c r="BC2807" s="3" t="s">
        <v>27845</v>
      </c>
      <c r="BD2807" s="3" t="s">
        <v>27846</v>
      </c>
      <c r="BE2807" s="3" t="s">
        <v>91</v>
      </c>
      <c r="BF2807" s="3" t="s">
        <v>32353</v>
      </c>
      <c r="BG2807" s="3" t="s">
        <v>93</v>
      </c>
      <c r="BH2807" s="3" t="s">
        <v>93</v>
      </c>
      <c r="BI2807" s="3" t="s">
        <v>76</v>
      </c>
      <c r="BJ2807" s="3" t="s">
        <v>93</v>
      </c>
    </row>
    <row r="2808" spans="1:62" hidden="1" x14ac:dyDescent="0.2">
      <c r="A2808" s="2" t="s">
        <v>5605</v>
      </c>
      <c r="B2808" s="3" t="s">
        <v>5847</v>
      </c>
      <c r="C2808" s="3" t="s">
        <v>265</v>
      </c>
      <c r="D2808" s="3" t="s">
        <v>27827</v>
      </c>
      <c r="E2808" s="3" t="s">
        <v>27828</v>
      </c>
      <c r="F2808" s="3" t="s">
        <v>27829</v>
      </c>
      <c r="G2808" s="3" t="s">
        <v>2813</v>
      </c>
      <c r="H2808" s="58" t="str">
        <f t="shared" si="418"/>
        <v>国网大田县供电公司</v>
      </c>
      <c r="I2808" s="3" t="s">
        <v>5848</v>
      </c>
      <c r="J2808" s="3" t="s">
        <v>5849</v>
      </c>
      <c r="K2808" s="3" t="s">
        <v>2883</v>
      </c>
      <c r="L2808" s="3" t="s">
        <v>2923</v>
      </c>
      <c r="M2808" s="3" t="s">
        <v>27830</v>
      </c>
      <c r="N2808" s="3" t="s">
        <v>27831</v>
      </c>
      <c r="O2808" s="3" t="s">
        <v>156</v>
      </c>
      <c r="P2808" s="3" t="s">
        <v>185</v>
      </c>
      <c r="Q2808" s="3" t="s">
        <v>27832</v>
      </c>
      <c r="R2808" s="3" t="s">
        <v>32343</v>
      </c>
      <c r="S2808" s="3" t="s">
        <v>73</v>
      </c>
      <c r="T2808" s="3" t="s">
        <v>73</v>
      </c>
      <c r="U2808" s="3" t="s">
        <v>27833</v>
      </c>
      <c r="V2808" s="3" t="s">
        <v>76</v>
      </c>
      <c r="W2808" s="3" t="s">
        <v>73</v>
      </c>
      <c r="X2808" s="3" t="s">
        <v>73</v>
      </c>
      <c r="Y2808" s="3" t="s">
        <v>73</v>
      </c>
      <c r="Z2808" s="3" t="s">
        <v>27771</v>
      </c>
      <c r="AA2808" s="3" t="s">
        <v>73</v>
      </c>
      <c r="AB2808" s="3" t="s">
        <v>78</v>
      </c>
      <c r="AC2808" s="3" t="s">
        <v>27447</v>
      </c>
      <c r="AD2808" s="3" t="s">
        <v>164</v>
      </c>
      <c r="AE2808" s="3" t="s">
        <v>73</v>
      </c>
      <c r="AF2808" s="3" t="s">
        <v>73</v>
      </c>
      <c r="AG2808" s="7" t="s">
        <v>73</v>
      </c>
      <c r="AH2808" s="3" t="s">
        <v>73</v>
      </c>
      <c r="AI2808" s="3" t="s">
        <v>82</v>
      </c>
      <c r="AJ2808" s="3" t="s">
        <v>82</v>
      </c>
      <c r="AK2808" s="3" t="s">
        <v>189</v>
      </c>
      <c r="AL2808" s="3" t="s">
        <v>2903</v>
      </c>
      <c r="AM2808" s="3" t="s">
        <v>2813</v>
      </c>
      <c r="AN2808" s="3" t="s">
        <v>73</v>
      </c>
      <c r="AO2808" s="3" t="s">
        <v>73</v>
      </c>
      <c r="AP2808" s="3" t="s">
        <v>93</v>
      </c>
      <c r="AQ2808" s="3" t="s">
        <v>73</v>
      </c>
      <c r="AR2808" s="3" t="s">
        <v>73</v>
      </c>
      <c r="AS2808" s="3" t="s">
        <v>73</v>
      </c>
      <c r="AT2808" s="3" t="s">
        <v>117</v>
      </c>
      <c r="AU2808" s="3" t="s">
        <v>118</v>
      </c>
      <c r="AV2808" s="3" t="s">
        <v>119</v>
      </c>
      <c r="AW2808" s="3" t="s">
        <v>120</v>
      </c>
      <c r="AX2808" s="3" t="s">
        <v>121</v>
      </c>
      <c r="AY2808" s="3" t="s">
        <v>73</v>
      </c>
      <c r="AZ2808" s="2">
        <v>16</v>
      </c>
      <c r="BA2808" s="2">
        <v>10</v>
      </c>
      <c r="BB2808" s="2">
        <v>1373</v>
      </c>
      <c r="BC2808" s="3" t="s">
        <v>5847</v>
      </c>
      <c r="BD2808" s="3" t="s">
        <v>5850</v>
      </c>
      <c r="BE2808" s="3" t="s">
        <v>195</v>
      </c>
      <c r="BF2808" s="3" t="s">
        <v>73</v>
      </c>
      <c r="BG2808" s="3" t="s">
        <v>93</v>
      </c>
      <c r="BH2808" s="3" t="s">
        <v>93</v>
      </c>
      <c r="BI2808" s="3" t="s">
        <v>76</v>
      </c>
      <c r="BJ2808" s="3" t="s">
        <v>76</v>
      </c>
    </row>
    <row r="2809" spans="1:62" x14ac:dyDescent="0.2">
      <c r="A2809" s="2" t="s">
        <v>5602</v>
      </c>
      <c r="B2809" s="3" t="s">
        <v>4746</v>
      </c>
      <c r="C2809" s="3" t="s">
        <v>265</v>
      </c>
      <c r="D2809" s="3" t="s">
        <v>27834</v>
      </c>
      <c r="E2809" s="3" t="s">
        <v>27835</v>
      </c>
      <c r="F2809" s="3" t="s">
        <v>27836</v>
      </c>
      <c r="G2809" s="3" t="s">
        <v>2724</v>
      </c>
      <c r="H2809" s="58" t="str">
        <f t="shared" ref="H2809:H2810" si="419">C2809</f>
        <v>三明</v>
      </c>
      <c r="I2809" s="3" t="s">
        <v>3933</v>
      </c>
      <c r="J2809" s="3" t="s">
        <v>2918</v>
      </c>
      <c r="K2809" s="3" t="s">
        <v>2883</v>
      </c>
      <c r="L2809" s="3" t="s">
        <v>3041</v>
      </c>
      <c r="M2809" s="3" t="s">
        <v>27830</v>
      </c>
      <c r="N2809" s="3" t="s">
        <v>27837</v>
      </c>
      <c r="O2809" s="3" t="s">
        <v>70</v>
      </c>
      <c r="P2809" s="3" t="s">
        <v>185</v>
      </c>
      <c r="Q2809" s="3" t="s">
        <v>32344</v>
      </c>
      <c r="R2809" s="3" t="s">
        <v>32345</v>
      </c>
      <c r="S2809" s="3" t="s">
        <v>27838</v>
      </c>
      <c r="T2809" s="3" t="s">
        <v>73</v>
      </c>
      <c r="U2809" s="3" t="s">
        <v>32346</v>
      </c>
      <c r="V2809" s="3" t="s">
        <v>76</v>
      </c>
      <c r="W2809" s="3" t="s">
        <v>73</v>
      </c>
      <c r="X2809" s="3" t="s">
        <v>73</v>
      </c>
      <c r="Y2809" s="3" t="s">
        <v>73</v>
      </c>
      <c r="Z2809" s="3" t="s">
        <v>27830</v>
      </c>
      <c r="AA2809" s="3" t="s">
        <v>26953</v>
      </c>
      <c r="AB2809" s="3" t="s">
        <v>78</v>
      </c>
      <c r="AC2809" s="3" t="s">
        <v>30636</v>
      </c>
      <c r="AD2809" s="3" t="s">
        <v>164</v>
      </c>
      <c r="AE2809" s="3" t="s">
        <v>73</v>
      </c>
      <c r="AF2809" s="3" t="s">
        <v>73</v>
      </c>
      <c r="AG2809" s="7" t="s">
        <v>73</v>
      </c>
      <c r="AH2809" s="3" t="s">
        <v>73</v>
      </c>
      <c r="AI2809" s="3" t="s">
        <v>82</v>
      </c>
      <c r="AJ2809" s="3" t="s">
        <v>82</v>
      </c>
      <c r="AK2809" s="3" t="s">
        <v>1808</v>
      </c>
      <c r="AL2809" s="3" t="s">
        <v>8552</v>
      </c>
      <c r="AM2809" s="3" t="s">
        <v>2918</v>
      </c>
      <c r="AN2809" s="3" t="s">
        <v>26953</v>
      </c>
      <c r="AO2809" s="3" t="s">
        <v>73</v>
      </c>
      <c r="AP2809" s="3" t="s">
        <v>93</v>
      </c>
      <c r="AQ2809" s="3" t="s">
        <v>76</v>
      </c>
      <c r="AR2809" s="3" t="s">
        <v>76</v>
      </c>
      <c r="AS2809" s="3" t="s">
        <v>73</v>
      </c>
      <c r="AT2809" s="3" t="s">
        <v>138</v>
      </c>
      <c r="AU2809" s="3" t="s">
        <v>237</v>
      </c>
      <c r="AV2809" s="3" t="s">
        <v>213</v>
      </c>
      <c r="AW2809" s="3" t="s">
        <v>238</v>
      </c>
      <c r="AX2809" s="3" t="s">
        <v>142</v>
      </c>
      <c r="AY2809" s="3" t="s">
        <v>73</v>
      </c>
      <c r="AZ2809" s="2">
        <v>2</v>
      </c>
      <c r="BA2809" s="2">
        <v>8</v>
      </c>
      <c r="BB2809" s="2">
        <v>11</v>
      </c>
      <c r="BC2809" s="3" t="s">
        <v>4746</v>
      </c>
      <c r="BD2809" s="3" t="s">
        <v>4747</v>
      </c>
      <c r="BE2809" s="3" t="s">
        <v>91</v>
      </c>
      <c r="BF2809" s="3" t="s">
        <v>27839</v>
      </c>
      <c r="BG2809" s="3" t="s">
        <v>93</v>
      </c>
      <c r="BH2809" s="3" t="s">
        <v>93</v>
      </c>
      <c r="BI2809" s="3" t="s">
        <v>76</v>
      </c>
      <c r="BJ2809" s="3" t="s">
        <v>93</v>
      </c>
    </row>
    <row r="2810" spans="1:62" hidden="1" x14ac:dyDescent="0.2">
      <c r="A2810" s="2" t="s">
        <v>2771</v>
      </c>
      <c r="B2810" s="3" t="s">
        <v>27816</v>
      </c>
      <c r="C2810" s="3" t="s">
        <v>265</v>
      </c>
      <c r="D2810" s="3" t="s">
        <v>27812</v>
      </c>
      <c r="E2810" s="3" t="s">
        <v>27813</v>
      </c>
      <c r="F2810" s="3" t="s">
        <v>27814</v>
      </c>
      <c r="G2810" s="3" t="s">
        <v>2724</v>
      </c>
      <c r="H2810" s="58" t="str">
        <f t="shared" si="419"/>
        <v>三明</v>
      </c>
      <c r="I2810" s="3" t="s">
        <v>2725</v>
      </c>
      <c r="J2810" s="3" t="s">
        <v>2726</v>
      </c>
      <c r="K2810" s="3" t="s">
        <v>2883</v>
      </c>
      <c r="L2810" s="3" t="s">
        <v>2923</v>
      </c>
      <c r="M2810" s="3" t="s">
        <v>27114</v>
      </c>
      <c r="N2810" s="3" t="s">
        <v>27815</v>
      </c>
      <c r="O2810" s="3" t="s">
        <v>293</v>
      </c>
      <c r="P2810" s="3" t="s">
        <v>106</v>
      </c>
      <c r="Q2810" s="3" t="s">
        <v>32339</v>
      </c>
      <c r="R2810" s="3" t="s">
        <v>32340</v>
      </c>
      <c r="S2810" s="3" t="s">
        <v>73</v>
      </c>
      <c r="T2810" s="3" t="s">
        <v>73</v>
      </c>
      <c r="U2810" s="3" t="s">
        <v>32341</v>
      </c>
      <c r="V2810" s="3" t="s">
        <v>76</v>
      </c>
      <c r="W2810" s="3" t="s">
        <v>73</v>
      </c>
      <c r="X2810" s="3" t="s">
        <v>73</v>
      </c>
      <c r="Y2810" s="3" t="s">
        <v>73</v>
      </c>
      <c r="Z2810" s="3" t="s">
        <v>27317</v>
      </c>
      <c r="AA2810" s="3" t="s">
        <v>73</v>
      </c>
      <c r="AB2810" s="3" t="s">
        <v>78</v>
      </c>
      <c r="AC2810" s="3" t="s">
        <v>30636</v>
      </c>
      <c r="AD2810" s="3" t="s">
        <v>164</v>
      </c>
      <c r="AE2810" s="3" t="s">
        <v>73</v>
      </c>
      <c r="AF2810" s="3" t="s">
        <v>73</v>
      </c>
      <c r="AG2810" s="7" t="s">
        <v>73</v>
      </c>
      <c r="AH2810" s="3" t="s">
        <v>73</v>
      </c>
      <c r="AI2810" s="3" t="s">
        <v>211</v>
      </c>
      <c r="AJ2810" s="3" t="s">
        <v>82</v>
      </c>
      <c r="AK2810" s="3" t="s">
        <v>82</v>
      </c>
      <c r="AL2810" s="3" t="s">
        <v>17903</v>
      </c>
      <c r="AM2810" s="3" t="s">
        <v>5916</v>
      </c>
      <c r="AN2810" s="3" t="s">
        <v>73</v>
      </c>
      <c r="AO2810" s="3" t="s">
        <v>73</v>
      </c>
      <c r="AP2810" s="3" t="s">
        <v>93</v>
      </c>
      <c r="AQ2810" s="3" t="s">
        <v>73</v>
      </c>
      <c r="AR2810" s="3" t="s">
        <v>73</v>
      </c>
      <c r="AS2810" s="3" t="s">
        <v>73</v>
      </c>
      <c r="AT2810" s="3" t="s">
        <v>138</v>
      </c>
      <c r="AU2810" s="3" t="s">
        <v>586</v>
      </c>
      <c r="AV2810" s="3" t="s">
        <v>3089</v>
      </c>
      <c r="AW2810" s="3" t="s">
        <v>3090</v>
      </c>
      <c r="AX2810" s="3" t="s">
        <v>2110</v>
      </c>
      <c r="AY2810" s="3" t="s">
        <v>73</v>
      </c>
      <c r="AZ2810" s="2">
        <v>8</v>
      </c>
      <c r="BA2810" s="2">
        <v>24</v>
      </c>
      <c r="BB2810" s="2">
        <v>696</v>
      </c>
      <c r="BC2810" s="3" t="s">
        <v>27816</v>
      </c>
      <c r="BD2810" s="3" t="s">
        <v>27817</v>
      </c>
      <c r="BE2810" s="3" t="s">
        <v>195</v>
      </c>
      <c r="BF2810" s="3" t="s">
        <v>73</v>
      </c>
      <c r="BG2810" s="3" t="s">
        <v>93</v>
      </c>
      <c r="BH2810" s="3" t="s">
        <v>93</v>
      </c>
      <c r="BI2810" s="3" t="s">
        <v>76</v>
      </c>
      <c r="BJ2810" s="3" t="s">
        <v>76</v>
      </c>
    </row>
    <row r="2811" spans="1:62" x14ac:dyDescent="0.2">
      <c r="A2811" s="2" t="s">
        <v>32342</v>
      </c>
      <c r="B2811" s="3" t="s">
        <v>8295</v>
      </c>
      <c r="C2811" s="3" t="s">
        <v>219</v>
      </c>
      <c r="D2811" s="3" t="s">
        <v>27818</v>
      </c>
      <c r="E2811" s="3" t="s">
        <v>27819</v>
      </c>
      <c r="F2811" s="3" t="s">
        <v>27820</v>
      </c>
      <c r="G2811" s="3" t="s">
        <v>3643</v>
      </c>
      <c r="H2811" s="58" t="str">
        <f t="shared" ref="H2811:H2812" si="420">G2811</f>
        <v>周宁供电公司</v>
      </c>
      <c r="I2811" s="3" t="s">
        <v>5560</v>
      </c>
      <c r="J2811" s="3" t="s">
        <v>5561</v>
      </c>
      <c r="K2811" s="3" t="s">
        <v>2883</v>
      </c>
      <c r="L2811" s="3" t="s">
        <v>3041</v>
      </c>
      <c r="M2811" s="3" t="s">
        <v>27114</v>
      </c>
      <c r="N2811" s="3" t="s">
        <v>27821</v>
      </c>
      <c r="O2811" s="3" t="s">
        <v>70</v>
      </c>
      <c r="P2811" s="3" t="s">
        <v>106</v>
      </c>
      <c r="Q2811" s="3" t="s">
        <v>27822</v>
      </c>
      <c r="R2811" s="3" t="s">
        <v>27823</v>
      </c>
      <c r="S2811" s="3" t="s">
        <v>27824</v>
      </c>
      <c r="T2811" s="3" t="s">
        <v>73</v>
      </c>
      <c r="U2811" s="3" t="s">
        <v>27825</v>
      </c>
      <c r="V2811" s="3" t="s">
        <v>76</v>
      </c>
      <c r="W2811" s="3" t="s">
        <v>73</v>
      </c>
      <c r="X2811" s="3" t="s">
        <v>73</v>
      </c>
      <c r="Y2811" s="3" t="s">
        <v>73</v>
      </c>
      <c r="Z2811" s="3" t="s">
        <v>27114</v>
      </c>
      <c r="AA2811" s="3" t="s">
        <v>73</v>
      </c>
      <c r="AB2811" s="3" t="s">
        <v>78</v>
      </c>
      <c r="AC2811" s="3" t="s">
        <v>27440</v>
      </c>
      <c r="AD2811" s="3" t="s">
        <v>80</v>
      </c>
      <c r="AE2811" s="3" t="s">
        <v>73</v>
      </c>
      <c r="AF2811" s="3" t="s">
        <v>73</v>
      </c>
      <c r="AG2811" s="7" t="s">
        <v>73</v>
      </c>
      <c r="AH2811" s="3" t="s">
        <v>73</v>
      </c>
      <c r="AI2811" s="3" t="s">
        <v>82</v>
      </c>
      <c r="AJ2811" s="3" t="s">
        <v>529</v>
      </c>
      <c r="AK2811" s="3" t="s">
        <v>82</v>
      </c>
      <c r="AL2811" s="3" t="s">
        <v>8164</v>
      </c>
      <c r="AM2811" s="3" t="s">
        <v>5561</v>
      </c>
      <c r="AN2811" s="3" t="s">
        <v>73</v>
      </c>
      <c r="AO2811" s="3" t="s">
        <v>73</v>
      </c>
      <c r="AP2811" s="3" t="s">
        <v>76</v>
      </c>
      <c r="AQ2811" s="3" t="s">
        <v>76</v>
      </c>
      <c r="AR2811" s="3" t="s">
        <v>76</v>
      </c>
      <c r="AS2811" s="3" t="s">
        <v>73</v>
      </c>
      <c r="AT2811" s="3" t="s">
        <v>138</v>
      </c>
      <c r="AU2811" s="3" t="s">
        <v>191</v>
      </c>
      <c r="AV2811" s="3" t="s">
        <v>192</v>
      </c>
      <c r="AW2811" s="3" t="s">
        <v>193</v>
      </c>
      <c r="AX2811" s="3" t="s">
        <v>2654</v>
      </c>
      <c r="AY2811" s="3" t="s">
        <v>73</v>
      </c>
      <c r="AZ2811" s="2">
        <v>4</v>
      </c>
      <c r="BA2811" s="2">
        <v>1</v>
      </c>
      <c r="BB2811" s="2">
        <v>29</v>
      </c>
      <c r="BC2811" s="3" t="s">
        <v>8295</v>
      </c>
      <c r="BD2811" s="3" t="s">
        <v>8296</v>
      </c>
      <c r="BE2811" s="3" t="s">
        <v>91</v>
      </c>
      <c r="BF2811" s="3" t="s">
        <v>27826</v>
      </c>
      <c r="BG2811" s="3" t="s">
        <v>93</v>
      </c>
      <c r="BH2811" s="3" t="s">
        <v>93</v>
      </c>
      <c r="BI2811" s="3" t="s">
        <v>76</v>
      </c>
      <c r="BJ2811" s="3" t="s">
        <v>93</v>
      </c>
    </row>
    <row r="2812" spans="1:62" hidden="1" x14ac:dyDescent="0.2">
      <c r="A2812" s="2" t="s">
        <v>5606</v>
      </c>
      <c r="B2812" s="3" t="s">
        <v>2656</v>
      </c>
      <c r="C2812" s="3" t="s">
        <v>265</v>
      </c>
      <c r="D2812" s="3" t="s">
        <v>27805</v>
      </c>
      <c r="E2812" s="3" t="s">
        <v>27806</v>
      </c>
      <c r="F2812" s="3" t="s">
        <v>27807</v>
      </c>
      <c r="G2812" s="3" t="s">
        <v>704</v>
      </c>
      <c r="H2812" s="58" t="str">
        <f t="shared" si="420"/>
        <v>国网尤溪县供电公司</v>
      </c>
      <c r="I2812" s="3" t="s">
        <v>2657</v>
      </c>
      <c r="J2812" s="3" t="s">
        <v>2658</v>
      </c>
      <c r="K2812" s="3" t="s">
        <v>2883</v>
      </c>
      <c r="L2812" s="3" t="s">
        <v>2923</v>
      </c>
      <c r="M2812" s="3" t="s">
        <v>27114</v>
      </c>
      <c r="N2812" s="3" t="s">
        <v>27808</v>
      </c>
      <c r="O2812" s="3" t="s">
        <v>293</v>
      </c>
      <c r="P2812" s="3" t="s">
        <v>106</v>
      </c>
      <c r="Q2812" s="3" t="s">
        <v>27809</v>
      </c>
      <c r="R2812" s="3" t="s">
        <v>27810</v>
      </c>
      <c r="S2812" s="3" t="s">
        <v>2654</v>
      </c>
      <c r="T2812" s="3" t="s">
        <v>73</v>
      </c>
      <c r="U2812" s="3" t="s">
        <v>9480</v>
      </c>
      <c r="V2812" s="3" t="s">
        <v>76</v>
      </c>
      <c r="W2812" s="3" t="s">
        <v>73</v>
      </c>
      <c r="X2812" s="3" t="s">
        <v>73</v>
      </c>
      <c r="Y2812" s="3" t="s">
        <v>73</v>
      </c>
      <c r="Z2812" s="3" t="s">
        <v>27317</v>
      </c>
      <c r="AA2812" s="3" t="s">
        <v>73</v>
      </c>
      <c r="AB2812" s="3" t="s">
        <v>78</v>
      </c>
      <c r="AC2812" s="3" t="s">
        <v>27108</v>
      </c>
      <c r="AD2812" s="3" t="s">
        <v>164</v>
      </c>
      <c r="AE2812" s="3" t="s">
        <v>73</v>
      </c>
      <c r="AF2812" s="3" t="s">
        <v>73</v>
      </c>
      <c r="AG2812" s="7" t="s">
        <v>73</v>
      </c>
      <c r="AH2812" s="3" t="s">
        <v>73</v>
      </c>
      <c r="AI2812" s="3" t="s">
        <v>211</v>
      </c>
      <c r="AJ2812" s="3" t="s">
        <v>82</v>
      </c>
      <c r="AK2812" s="3" t="s">
        <v>82</v>
      </c>
      <c r="AL2812" s="3" t="s">
        <v>3630</v>
      </c>
      <c r="AM2812" s="3" t="s">
        <v>704</v>
      </c>
      <c r="AN2812" s="3" t="s">
        <v>73</v>
      </c>
      <c r="AO2812" s="3" t="s">
        <v>73</v>
      </c>
      <c r="AP2812" s="3" t="s">
        <v>93</v>
      </c>
      <c r="AQ2812" s="3" t="s">
        <v>73</v>
      </c>
      <c r="AR2812" s="3" t="s">
        <v>76</v>
      </c>
      <c r="AS2812" s="3" t="s">
        <v>73</v>
      </c>
      <c r="AT2812" s="3" t="s">
        <v>138</v>
      </c>
      <c r="AU2812" s="3" t="s">
        <v>191</v>
      </c>
      <c r="AV2812" s="3" t="s">
        <v>2715</v>
      </c>
      <c r="AW2812" s="3" t="s">
        <v>2716</v>
      </c>
      <c r="AX2812" s="3" t="s">
        <v>2654</v>
      </c>
      <c r="AY2812" s="3" t="s">
        <v>73</v>
      </c>
      <c r="AZ2812" s="2">
        <v>5</v>
      </c>
      <c r="BA2812" s="2">
        <v>1</v>
      </c>
      <c r="BB2812" s="2">
        <v>369</v>
      </c>
      <c r="BC2812" s="3" t="s">
        <v>2656</v>
      </c>
      <c r="BD2812" s="3" t="s">
        <v>2660</v>
      </c>
      <c r="BE2812" s="3" t="s">
        <v>91</v>
      </c>
      <c r="BF2812" s="3" t="s">
        <v>27811</v>
      </c>
      <c r="BG2812" s="3" t="s">
        <v>93</v>
      </c>
      <c r="BH2812" s="3" t="s">
        <v>93</v>
      </c>
      <c r="BI2812" s="3" t="s">
        <v>76</v>
      </c>
      <c r="BJ2812" s="3" t="s">
        <v>93</v>
      </c>
    </row>
    <row r="2813" spans="1:62" x14ac:dyDescent="0.2">
      <c r="A2813" s="2" t="s">
        <v>32336</v>
      </c>
      <c r="B2813" s="3" t="s">
        <v>6475</v>
      </c>
      <c r="C2813" s="3" t="s">
        <v>265</v>
      </c>
      <c r="D2813" s="3" t="s">
        <v>27795</v>
      </c>
      <c r="E2813" s="3" t="s">
        <v>27796</v>
      </c>
      <c r="F2813" s="3" t="s">
        <v>27797</v>
      </c>
      <c r="G2813" s="3" t="s">
        <v>2724</v>
      </c>
      <c r="H2813" s="58" t="str">
        <f>C2813</f>
        <v>三明</v>
      </c>
      <c r="I2813" s="3" t="s">
        <v>6476</v>
      </c>
      <c r="J2813" s="3" t="s">
        <v>6477</v>
      </c>
      <c r="K2813" s="3" t="s">
        <v>2883</v>
      </c>
      <c r="L2813" s="3" t="s">
        <v>3041</v>
      </c>
      <c r="M2813" s="3" t="s">
        <v>27769</v>
      </c>
      <c r="N2813" s="3" t="s">
        <v>27798</v>
      </c>
      <c r="O2813" s="3" t="s">
        <v>293</v>
      </c>
      <c r="P2813" s="3" t="s">
        <v>185</v>
      </c>
      <c r="Q2813" s="3" t="s">
        <v>32337</v>
      </c>
      <c r="R2813" s="3" t="s">
        <v>32338</v>
      </c>
      <c r="S2813" s="3" t="s">
        <v>27799</v>
      </c>
      <c r="T2813" s="3" t="s">
        <v>73</v>
      </c>
      <c r="U2813" s="3" t="s">
        <v>27800</v>
      </c>
      <c r="V2813" s="3" t="s">
        <v>76</v>
      </c>
      <c r="W2813" s="3" t="s">
        <v>73</v>
      </c>
      <c r="X2813" s="3" t="s">
        <v>73</v>
      </c>
      <c r="Y2813" s="3" t="s">
        <v>73</v>
      </c>
      <c r="Z2813" s="3" t="s">
        <v>27801</v>
      </c>
      <c r="AA2813" s="3" t="s">
        <v>27802</v>
      </c>
      <c r="AB2813" s="3" t="s">
        <v>78</v>
      </c>
      <c r="AC2813" s="3" t="s">
        <v>32330</v>
      </c>
      <c r="AD2813" s="3" t="s">
        <v>164</v>
      </c>
      <c r="AE2813" s="3" t="s">
        <v>73</v>
      </c>
      <c r="AF2813" s="3" t="s">
        <v>73</v>
      </c>
      <c r="AG2813" s="7" t="s">
        <v>73</v>
      </c>
      <c r="AH2813" s="3" t="s">
        <v>73</v>
      </c>
      <c r="AI2813" s="3" t="s">
        <v>82</v>
      </c>
      <c r="AJ2813" s="3" t="s">
        <v>82</v>
      </c>
      <c r="AK2813" s="3" t="s">
        <v>1808</v>
      </c>
      <c r="AL2813" s="3" t="s">
        <v>27803</v>
      </c>
      <c r="AM2813" s="3" t="s">
        <v>281</v>
      </c>
      <c r="AN2813" s="3" t="s">
        <v>27802</v>
      </c>
      <c r="AO2813" s="3" t="s">
        <v>73</v>
      </c>
      <c r="AP2813" s="3" t="s">
        <v>93</v>
      </c>
      <c r="AQ2813" s="3" t="s">
        <v>76</v>
      </c>
      <c r="AR2813" s="3" t="s">
        <v>76</v>
      </c>
      <c r="AS2813" s="3" t="s">
        <v>73</v>
      </c>
      <c r="AT2813" s="3" t="s">
        <v>138</v>
      </c>
      <c r="AU2813" s="3" t="s">
        <v>191</v>
      </c>
      <c r="AV2813" s="3" t="s">
        <v>213</v>
      </c>
      <c r="AW2813" s="3" t="s">
        <v>214</v>
      </c>
      <c r="AX2813" s="3" t="s">
        <v>142</v>
      </c>
      <c r="AY2813" s="3" t="s">
        <v>73</v>
      </c>
      <c r="AZ2813" s="2">
        <v>20</v>
      </c>
      <c r="BA2813" s="2">
        <v>15</v>
      </c>
      <c r="BB2813" s="2">
        <v>1095</v>
      </c>
      <c r="BC2813" s="3" t="s">
        <v>6475</v>
      </c>
      <c r="BD2813" s="3" t="s">
        <v>6478</v>
      </c>
      <c r="BE2813" s="3" t="s">
        <v>91</v>
      </c>
      <c r="BF2813" s="3" t="s">
        <v>27804</v>
      </c>
      <c r="BG2813" s="3" t="s">
        <v>93</v>
      </c>
      <c r="BH2813" s="3" t="s">
        <v>93</v>
      </c>
      <c r="BI2813" s="3" t="s">
        <v>76</v>
      </c>
      <c r="BJ2813" s="3" t="s">
        <v>93</v>
      </c>
    </row>
    <row r="2814" spans="1:62" x14ac:dyDescent="0.2">
      <c r="A2814" s="2" t="s">
        <v>32335</v>
      </c>
      <c r="B2814" s="3" t="s">
        <v>27793</v>
      </c>
      <c r="C2814" s="3" t="s">
        <v>265</v>
      </c>
      <c r="D2814" s="3" t="s">
        <v>27784</v>
      </c>
      <c r="E2814" s="3" t="s">
        <v>27785</v>
      </c>
      <c r="F2814" s="3" t="s">
        <v>27786</v>
      </c>
      <c r="G2814" s="3" t="s">
        <v>3709</v>
      </c>
      <c r="H2814" s="58" t="str">
        <f t="shared" ref="H2814:H2816" si="421">G2814</f>
        <v>国网泰宁县供电公司</v>
      </c>
      <c r="I2814" s="3" t="s">
        <v>4030</v>
      </c>
      <c r="J2814" s="3" t="s">
        <v>4031</v>
      </c>
      <c r="K2814" s="3" t="s">
        <v>2883</v>
      </c>
      <c r="L2814" s="3" t="s">
        <v>3041</v>
      </c>
      <c r="M2814" s="3" t="s">
        <v>27769</v>
      </c>
      <c r="N2814" s="3" t="s">
        <v>27787</v>
      </c>
      <c r="O2814" s="3" t="s">
        <v>293</v>
      </c>
      <c r="P2814" s="3" t="s">
        <v>157</v>
      </c>
      <c r="Q2814" s="3" t="s">
        <v>27788</v>
      </c>
      <c r="R2814" s="3" t="s">
        <v>27789</v>
      </c>
      <c r="S2814" s="3" t="s">
        <v>27790</v>
      </c>
      <c r="T2814" s="3" t="s">
        <v>73</v>
      </c>
      <c r="U2814" s="3" t="s">
        <v>27791</v>
      </c>
      <c r="V2814" s="3" t="s">
        <v>76</v>
      </c>
      <c r="W2814" s="3" t="s">
        <v>73</v>
      </c>
      <c r="X2814" s="3" t="s">
        <v>73</v>
      </c>
      <c r="Y2814" s="3" t="s">
        <v>73</v>
      </c>
      <c r="Z2814" s="3" t="s">
        <v>27792</v>
      </c>
      <c r="AA2814" s="3" t="s">
        <v>73</v>
      </c>
      <c r="AB2814" s="3" t="s">
        <v>78</v>
      </c>
      <c r="AC2814" s="3" t="s">
        <v>27335</v>
      </c>
      <c r="AD2814" s="3" t="s">
        <v>164</v>
      </c>
      <c r="AE2814" s="3" t="s">
        <v>73</v>
      </c>
      <c r="AF2814" s="3" t="s">
        <v>73</v>
      </c>
      <c r="AG2814" s="7" t="s">
        <v>73</v>
      </c>
      <c r="AH2814" s="3" t="s">
        <v>73</v>
      </c>
      <c r="AI2814" s="3" t="s">
        <v>402</v>
      </c>
      <c r="AJ2814" s="3" t="s">
        <v>403</v>
      </c>
      <c r="AK2814" s="3" t="s">
        <v>82</v>
      </c>
      <c r="AL2814" s="3" t="s">
        <v>4640</v>
      </c>
      <c r="AM2814" s="3" t="s">
        <v>3320</v>
      </c>
      <c r="AN2814" s="3" t="s">
        <v>73</v>
      </c>
      <c r="AO2814" s="3" t="s">
        <v>73</v>
      </c>
      <c r="AP2814" s="3" t="s">
        <v>93</v>
      </c>
      <c r="AQ2814" s="3" t="s">
        <v>73</v>
      </c>
      <c r="AR2814" s="3" t="s">
        <v>76</v>
      </c>
      <c r="AS2814" s="3" t="s">
        <v>73</v>
      </c>
      <c r="AT2814" s="3" t="s">
        <v>138</v>
      </c>
      <c r="AU2814" s="3" t="s">
        <v>168</v>
      </c>
      <c r="AV2814" s="3" t="s">
        <v>741</v>
      </c>
      <c r="AW2814" s="3" t="s">
        <v>1130</v>
      </c>
      <c r="AX2814" s="3" t="s">
        <v>447</v>
      </c>
      <c r="AY2814" s="3" t="s">
        <v>73</v>
      </c>
      <c r="AZ2814" s="2">
        <v>19</v>
      </c>
      <c r="BA2814" s="2">
        <v>5</v>
      </c>
      <c r="BB2814" s="2">
        <v>1891</v>
      </c>
      <c r="BC2814" s="3" t="s">
        <v>27793</v>
      </c>
      <c r="BD2814" s="3" t="s">
        <v>27791</v>
      </c>
      <c r="BE2814" s="3" t="s">
        <v>91</v>
      </c>
      <c r="BF2814" s="3" t="s">
        <v>27794</v>
      </c>
      <c r="BG2814" s="3" t="s">
        <v>93</v>
      </c>
      <c r="BH2814" s="3" t="s">
        <v>93</v>
      </c>
      <c r="BI2814" s="3" t="s">
        <v>76</v>
      </c>
      <c r="BJ2814" s="3" t="s">
        <v>93</v>
      </c>
    </row>
    <row r="2815" spans="1:62" hidden="1" x14ac:dyDescent="0.2">
      <c r="A2815" s="2" t="s">
        <v>5608</v>
      </c>
      <c r="B2815" s="3" t="s">
        <v>27772</v>
      </c>
      <c r="C2815" s="3" t="s">
        <v>265</v>
      </c>
      <c r="D2815" s="3" t="s">
        <v>27766</v>
      </c>
      <c r="E2815" s="3" t="s">
        <v>27767</v>
      </c>
      <c r="F2815" s="3" t="s">
        <v>27768</v>
      </c>
      <c r="G2815" s="3" t="s">
        <v>1136</v>
      </c>
      <c r="H2815" s="58" t="str">
        <f t="shared" si="421"/>
        <v>国网沙县供电公司</v>
      </c>
      <c r="I2815" s="3" t="s">
        <v>1137</v>
      </c>
      <c r="J2815" s="3" t="s">
        <v>1138</v>
      </c>
      <c r="K2815" s="3" t="s">
        <v>2883</v>
      </c>
      <c r="L2815" s="3" t="s">
        <v>2925</v>
      </c>
      <c r="M2815" s="3" t="s">
        <v>27769</v>
      </c>
      <c r="N2815" s="3" t="s">
        <v>27770</v>
      </c>
      <c r="O2815" s="3" t="s">
        <v>293</v>
      </c>
      <c r="P2815" s="3" t="s">
        <v>185</v>
      </c>
      <c r="Q2815" s="3" t="s">
        <v>32331</v>
      </c>
      <c r="R2815" s="3" t="s">
        <v>32332</v>
      </c>
      <c r="S2815" s="3" t="s">
        <v>73</v>
      </c>
      <c r="T2815" s="3" t="s">
        <v>73</v>
      </c>
      <c r="U2815" s="3" t="s">
        <v>32333</v>
      </c>
      <c r="V2815" s="3" t="s">
        <v>76</v>
      </c>
      <c r="W2815" s="3" t="s">
        <v>73</v>
      </c>
      <c r="X2815" s="3" t="s">
        <v>73</v>
      </c>
      <c r="Y2815" s="3" t="s">
        <v>73</v>
      </c>
      <c r="Z2815" s="3" t="s">
        <v>27771</v>
      </c>
      <c r="AA2815" s="3" t="s">
        <v>73</v>
      </c>
      <c r="AB2815" s="3" t="s">
        <v>78</v>
      </c>
      <c r="AC2815" s="3" t="s">
        <v>27250</v>
      </c>
      <c r="AD2815" s="3" t="s">
        <v>164</v>
      </c>
      <c r="AE2815" s="3" t="s">
        <v>73</v>
      </c>
      <c r="AF2815" s="3" t="s">
        <v>73</v>
      </c>
      <c r="AG2815" s="7" t="s">
        <v>73</v>
      </c>
      <c r="AH2815" s="3" t="s">
        <v>73</v>
      </c>
      <c r="AI2815" s="3" t="s">
        <v>82</v>
      </c>
      <c r="AJ2815" s="3" t="s">
        <v>82</v>
      </c>
      <c r="AK2815" s="3" t="s">
        <v>1808</v>
      </c>
      <c r="AL2815" s="3" t="s">
        <v>27671</v>
      </c>
      <c r="AM2815" s="3" t="s">
        <v>6886</v>
      </c>
      <c r="AN2815" s="3" t="s">
        <v>73</v>
      </c>
      <c r="AO2815" s="3" t="s">
        <v>73</v>
      </c>
      <c r="AP2815" s="3" t="s">
        <v>93</v>
      </c>
      <c r="AQ2815" s="3" t="s">
        <v>73</v>
      </c>
      <c r="AR2815" s="3" t="s">
        <v>73</v>
      </c>
      <c r="AS2815" s="3" t="s">
        <v>73</v>
      </c>
      <c r="AT2815" s="3" t="s">
        <v>138</v>
      </c>
      <c r="AU2815" s="3" t="s">
        <v>237</v>
      </c>
      <c r="AV2815" s="3" t="s">
        <v>213</v>
      </c>
      <c r="AW2815" s="3" t="s">
        <v>238</v>
      </c>
      <c r="AX2815" s="3" t="s">
        <v>2654</v>
      </c>
      <c r="AY2815" s="3" t="s">
        <v>73</v>
      </c>
      <c r="AZ2815" s="2">
        <v>1</v>
      </c>
      <c r="BA2815" s="2">
        <v>1</v>
      </c>
      <c r="BB2815" s="2">
        <v>0</v>
      </c>
      <c r="BC2815" s="3" t="s">
        <v>27772</v>
      </c>
      <c r="BD2815" s="3" t="s">
        <v>27773</v>
      </c>
      <c r="BE2815" s="3" t="s">
        <v>195</v>
      </c>
      <c r="BF2815" s="3" t="s">
        <v>73</v>
      </c>
      <c r="BG2815" s="3" t="s">
        <v>93</v>
      </c>
      <c r="BH2815" s="3" t="s">
        <v>93</v>
      </c>
      <c r="BI2815" s="3" t="s">
        <v>76</v>
      </c>
      <c r="BJ2815" s="3" t="s">
        <v>76</v>
      </c>
    </row>
    <row r="2816" spans="1:62" hidden="1" x14ac:dyDescent="0.2">
      <c r="A2816" s="2" t="s">
        <v>32334</v>
      </c>
      <c r="B2816" s="3" t="s">
        <v>27781</v>
      </c>
      <c r="C2816" s="3" t="s">
        <v>265</v>
      </c>
      <c r="D2816" s="3" t="s">
        <v>27774</v>
      </c>
      <c r="E2816" s="3" t="s">
        <v>27775</v>
      </c>
      <c r="F2816" s="3" t="s">
        <v>27776</v>
      </c>
      <c r="G2816" s="3" t="s">
        <v>704</v>
      </c>
      <c r="H2816" s="58" t="str">
        <f t="shared" si="421"/>
        <v>国网尤溪县供电公司</v>
      </c>
      <c r="I2816" s="3" t="s">
        <v>7273</v>
      </c>
      <c r="J2816" s="3" t="s">
        <v>7274</v>
      </c>
      <c r="K2816" s="3" t="s">
        <v>250</v>
      </c>
      <c r="L2816" s="3" t="s">
        <v>250</v>
      </c>
      <c r="M2816" s="3" t="s">
        <v>27769</v>
      </c>
      <c r="N2816" s="3" t="s">
        <v>27777</v>
      </c>
      <c r="O2816" s="3" t="s">
        <v>70</v>
      </c>
      <c r="P2816" s="3" t="s">
        <v>106</v>
      </c>
      <c r="Q2816" s="3" t="s">
        <v>27778</v>
      </c>
      <c r="R2816" s="3" t="s">
        <v>27779</v>
      </c>
      <c r="S2816" s="3" t="s">
        <v>300</v>
      </c>
      <c r="T2816" s="3" t="s">
        <v>73</v>
      </c>
      <c r="U2816" s="3" t="s">
        <v>27780</v>
      </c>
      <c r="V2816" s="3" t="s">
        <v>76</v>
      </c>
      <c r="W2816" s="3" t="s">
        <v>73</v>
      </c>
      <c r="X2816" s="3" t="s">
        <v>73</v>
      </c>
      <c r="Y2816" s="3" t="s">
        <v>73</v>
      </c>
      <c r="Z2816" s="3" t="s">
        <v>27771</v>
      </c>
      <c r="AA2816" s="3" t="s">
        <v>73</v>
      </c>
      <c r="AB2816" s="3" t="s">
        <v>78</v>
      </c>
      <c r="AC2816" s="3" t="s">
        <v>27335</v>
      </c>
      <c r="AD2816" s="3" t="s">
        <v>164</v>
      </c>
      <c r="AE2816" s="3" t="s">
        <v>73</v>
      </c>
      <c r="AF2816" s="3" t="s">
        <v>73</v>
      </c>
      <c r="AG2816" s="7" t="s">
        <v>73</v>
      </c>
      <c r="AH2816" s="3" t="s">
        <v>73</v>
      </c>
      <c r="AI2816" s="3" t="s">
        <v>82</v>
      </c>
      <c r="AJ2816" s="3" t="s">
        <v>82</v>
      </c>
      <c r="AK2816" s="3" t="s">
        <v>82</v>
      </c>
      <c r="AL2816" s="3" t="s">
        <v>73</v>
      </c>
      <c r="AM2816" s="3" t="s">
        <v>704</v>
      </c>
      <c r="AN2816" s="3" t="s">
        <v>73</v>
      </c>
      <c r="AO2816" s="3" t="s">
        <v>73</v>
      </c>
      <c r="AP2816" s="3" t="s">
        <v>76</v>
      </c>
      <c r="AQ2816" s="3" t="s">
        <v>73</v>
      </c>
      <c r="AR2816" s="3" t="s">
        <v>76</v>
      </c>
      <c r="AS2816" s="3" t="s">
        <v>73</v>
      </c>
      <c r="AT2816" s="3" t="s">
        <v>299</v>
      </c>
      <c r="AU2816" s="3" t="s">
        <v>299</v>
      </c>
      <c r="AV2816" s="3" t="s">
        <v>299</v>
      </c>
      <c r="AW2816" s="3" t="s">
        <v>300</v>
      </c>
      <c r="AX2816" s="3" t="s">
        <v>2110</v>
      </c>
      <c r="AY2816" s="3" t="s">
        <v>73</v>
      </c>
      <c r="AZ2816" s="2">
        <v>2</v>
      </c>
      <c r="BA2816" s="2">
        <v>0</v>
      </c>
      <c r="BB2816" s="2">
        <v>77</v>
      </c>
      <c r="BC2816" s="3" t="s">
        <v>27781</v>
      </c>
      <c r="BD2816" s="3" t="s">
        <v>27782</v>
      </c>
      <c r="BE2816" s="3" t="s">
        <v>91</v>
      </c>
      <c r="BF2816" s="3" t="s">
        <v>27783</v>
      </c>
      <c r="BG2816" s="3" t="s">
        <v>93</v>
      </c>
      <c r="BH2816" s="3" t="s">
        <v>93</v>
      </c>
      <c r="BI2816" s="3" t="s">
        <v>76</v>
      </c>
      <c r="BJ2816" s="3" t="s">
        <v>93</v>
      </c>
    </row>
    <row r="2817" spans="1:62" hidden="1" x14ac:dyDescent="0.2">
      <c r="A2817" s="2" t="s">
        <v>32327</v>
      </c>
      <c r="B2817" s="3" t="s">
        <v>7718</v>
      </c>
      <c r="C2817" s="3" t="s">
        <v>265</v>
      </c>
      <c r="D2817" s="3" t="s">
        <v>27758</v>
      </c>
      <c r="E2817" s="3" t="s">
        <v>27759</v>
      </c>
      <c r="F2817" s="3" t="s">
        <v>27760</v>
      </c>
      <c r="G2817" s="3" t="s">
        <v>2724</v>
      </c>
      <c r="H2817" s="58" t="str">
        <f>C2817</f>
        <v>三明</v>
      </c>
      <c r="I2817" s="3" t="s">
        <v>7635</v>
      </c>
      <c r="J2817" s="3" t="s">
        <v>7636</v>
      </c>
      <c r="K2817" s="3" t="s">
        <v>2883</v>
      </c>
      <c r="L2817" s="3" t="s">
        <v>2923</v>
      </c>
      <c r="M2817" s="3" t="s">
        <v>27761</v>
      </c>
      <c r="N2817" s="3" t="s">
        <v>27762</v>
      </c>
      <c r="O2817" s="3" t="s">
        <v>293</v>
      </c>
      <c r="P2817" s="3" t="s">
        <v>185</v>
      </c>
      <c r="Q2817" s="3" t="s">
        <v>32328</v>
      </c>
      <c r="R2817" s="3" t="s">
        <v>32329</v>
      </c>
      <c r="S2817" s="3" t="s">
        <v>73</v>
      </c>
      <c r="T2817" s="3" t="s">
        <v>73</v>
      </c>
      <c r="U2817" s="3" t="s">
        <v>27763</v>
      </c>
      <c r="V2817" s="3" t="s">
        <v>76</v>
      </c>
      <c r="W2817" s="3" t="s">
        <v>73</v>
      </c>
      <c r="X2817" s="3" t="s">
        <v>73</v>
      </c>
      <c r="Y2817" s="3" t="s">
        <v>73</v>
      </c>
      <c r="Z2817" s="3" t="s">
        <v>27764</v>
      </c>
      <c r="AA2817" s="3" t="s">
        <v>73</v>
      </c>
      <c r="AB2817" s="3" t="s">
        <v>78</v>
      </c>
      <c r="AC2817" s="3" t="s">
        <v>32330</v>
      </c>
      <c r="AD2817" s="3" t="s">
        <v>164</v>
      </c>
      <c r="AE2817" s="3" t="s">
        <v>73</v>
      </c>
      <c r="AF2817" s="3" t="s">
        <v>73</v>
      </c>
      <c r="AG2817" s="7" t="s">
        <v>73</v>
      </c>
      <c r="AH2817" s="3" t="s">
        <v>73</v>
      </c>
      <c r="AI2817" s="3" t="s">
        <v>82</v>
      </c>
      <c r="AJ2817" s="3" t="s">
        <v>82</v>
      </c>
      <c r="AK2817" s="3" t="s">
        <v>1808</v>
      </c>
      <c r="AL2817" s="3" t="s">
        <v>280</v>
      </c>
      <c r="AM2817" s="3" t="s">
        <v>281</v>
      </c>
      <c r="AN2817" s="3" t="s">
        <v>73</v>
      </c>
      <c r="AO2817" s="3" t="s">
        <v>73</v>
      </c>
      <c r="AP2817" s="3" t="s">
        <v>93</v>
      </c>
      <c r="AQ2817" s="3" t="s">
        <v>73</v>
      </c>
      <c r="AR2817" s="3" t="s">
        <v>73</v>
      </c>
      <c r="AS2817" s="3" t="s">
        <v>73</v>
      </c>
      <c r="AT2817" s="3" t="s">
        <v>299</v>
      </c>
      <c r="AU2817" s="3" t="s">
        <v>299</v>
      </c>
      <c r="AV2817" s="3" t="s">
        <v>299</v>
      </c>
      <c r="AW2817" s="3" t="s">
        <v>300</v>
      </c>
      <c r="AX2817" s="3" t="s">
        <v>2110</v>
      </c>
      <c r="AY2817" s="3" t="s">
        <v>73</v>
      </c>
      <c r="AZ2817" s="2">
        <v>40</v>
      </c>
      <c r="BA2817" s="2">
        <v>13</v>
      </c>
      <c r="BB2817" s="2">
        <v>1802</v>
      </c>
      <c r="BC2817" s="3" t="s">
        <v>7718</v>
      </c>
      <c r="BD2817" s="3" t="s">
        <v>7720</v>
      </c>
      <c r="BE2817" s="3" t="s">
        <v>195</v>
      </c>
      <c r="BF2817" s="3" t="s">
        <v>73</v>
      </c>
      <c r="BG2817" s="3" t="s">
        <v>93</v>
      </c>
      <c r="BH2817" s="3" t="s">
        <v>93</v>
      </c>
      <c r="BI2817" s="3" t="s">
        <v>76</v>
      </c>
      <c r="BJ2817" s="3" t="s">
        <v>76</v>
      </c>
    </row>
    <row r="2818" spans="1:62" x14ac:dyDescent="0.2">
      <c r="A2818" s="2" t="s">
        <v>32325</v>
      </c>
      <c r="B2818" s="3" t="s">
        <v>73</v>
      </c>
      <c r="C2818" s="3" t="s">
        <v>219</v>
      </c>
      <c r="D2818" s="3" t="s">
        <v>27738</v>
      </c>
      <c r="E2818" s="3" t="s">
        <v>27739</v>
      </c>
      <c r="F2818" s="3" t="s">
        <v>73</v>
      </c>
      <c r="G2818" s="3" t="s">
        <v>3643</v>
      </c>
      <c r="H2818" s="58" t="str">
        <f>G2818</f>
        <v>周宁供电公司</v>
      </c>
      <c r="I2818" s="3" t="s">
        <v>5560</v>
      </c>
      <c r="J2818" s="3" t="s">
        <v>5561</v>
      </c>
      <c r="K2818" s="3" t="s">
        <v>2883</v>
      </c>
      <c r="L2818" s="3" t="s">
        <v>3041</v>
      </c>
      <c r="M2818" s="3" t="s">
        <v>27740</v>
      </c>
      <c r="N2818" s="3" t="s">
        <v>27741</v>
      </c>
      <c r="O2818" s="3" t="s">
        <v>156</v>
      </c>
      <c r="P2818" s="3" t="s">
        <v>157</v>
      </c>
      <c r="Q2818" s="3" t="s">
        <v>27742</v>
      </c>
      <c r="R2818" s="3" t="s">
        <v>27743</v>
      </c>
      <c r="S2818" s="3" t="s">
        <v>27744</v>
      </c>
      <c r="T2818" s="3" t="s">
        <v>73</v>
      </c>
      <c r="U2818" s="3" t="s">
        <v>27745</v>
      </c>
      <c r="V2818" s="3" t="s">
        <v>76</v>
      </c>
      <c r="W2818" s="3" t="s">
        <v>73</v>
      </c>
      <c r="X2818" s="3" t="s">
        <v>73</v>
      </c>
      <c r="Y2818" s="3" t="s">
        <v>73</v>
      </c>
      <c r="Z2818" s="3" t="s">
        <v>27740</v>
      </c>
      <c r="AA2818" s="3" t="s">
        <v>73</v>
      </c>
      <c r="AB2818" s="3" t="s">
        <v>78</v>
      </c>
      <c r="AC2818" s="3" t="s">
        <v>26943</v>
      </c>
      <c r="AD2818" s="3" t="s">
        <v>80</v>
      </c>
      <c r="AE2818" s="3" t="s">
        <v>73</v>
      </c>
      <c r="AF2818" s="3" t="s">
        <v>73</v>
      </c>
      <c r="AG2818" s="7" t="s">
        <v>73</v>
      </c>
      <c r="AH2818" s="3" t="s">
        <v>73</v>
      </c>
      <c r="AI2818" s="3" t="s">
        <v>211</v>
      </c>
      <c r="AJ2818" s="3" t="s">
        <v>166</v>
      </c>
      <c r="AK2818" s="3" t="s">
        <v>82</v>
      </c>
      <c r="AL2818" s="3" t="s">
        <v>8164</v>
      </c>
      <c r="AM2818" s="3" t="s">
        <v>5561</v>
      </c>
      <c r="AN2818" s="3" t="s">
        <v>73</v>
      </c>
      <c r="AO2818" s="3" t="s">
        <v>73</v>
      </c>
      <c r="AP2818" s="3" t="s">
        <v>76</v>
      </c>
      <c r="AQ2818" s="3" t="s">
        <v>76</v>
      </c>
      <c r="AR2818" s="3" t="s">
        <v>76</v>
      </c>
      <c r="AS2818" s="3" t="s">
        <v>73</v>
      </c>
      <c r="AT2818" s="3" t="s">
        <v>138</v>
      </c>
      <c r="AU2818" s="3" t="s">
        <v>509</v>
      </c>
      <c r="AV2818" s="3" t="s">
        <v>510</v>
      </c>
      <c r="AW2818" s="3" t="s">
        <v>511</v>
      </c>
      <c r="AX2818" s="3" t="s">
        <v>73</v>
      </c>
      <c r="AY2818" s="3" t="s">
        <v>73</v>
      </c>
      <c r="AZ2818" s="2">
        <v>16</v>
      </c>
      <c r="BA2818" s="2">
        <v>3</v>
      </c>
      <c r="BB2818" s="2">
        <v>3670</v>
      </c>
      <c r="BC2818" s="3" t="s">
        <v>73</v>
      </c>
      <c r="BD2818" s="3" t="s">
        <v>73</v>
      </c>
      <c r="BE2818" s="3" t="s">
        <v>91</v>
      </c>
      <c r="BF2818" s="3" t="s">
        <v>27746</v>
      </c>
      <c r="BG2818" s="3" t="s">
        <v>93</v>
      </c>
      <c r="BH2818" s="3" t="s">
        <v>93</v>
      </c>
      <c r="BI2818" s="3" t="s">
        <v>76</v>
      </c>
      <c r="BJ2818" s="3" t="s">
        <v>93</v>
      </c>
    </row>
    <row r="2819" spans="1:62" x14ac:dyDescent="0.2">
      <c r="A2819" s="2" t="s">
        <v>32326</v>
      </c>
      <c r="B2819" s="3" t="s">
        <v>7130</v>
      </c>
      <c r="C2819" s="3" t="s">
        <v>219</v>
      </c>
      <c r="D2819" s="3" t="s">
        <v>27747</v>
      </c>
      <c r="E2819" s="3" t="s">
        <v>27748</v>
      </c>
      <c r="F2819" s="3" t="s">
        <v>27749</v>
      </c>
      <c r="G2819" s="3" t="s">
        <v>1048</v>
      </c>
      <c r="H2819" s="58" t="str">
        <f>C2819</f>
        <v>宁德</v>
      </c>
      <c r="I2819" s="3" t="s">
        <v>3274</v>
      </c>
      <c r="J2819" s="3" t="s">
        <v>3275</v>
      </c>
      <c r="K2819" s="3" t="s">
        <v>2883</v>
      </c>
      <c r="L2819" s="3" t="s">
        <v>3041</v>
      </c>
      <c r="M2819" s="3" t="s">
        <v>27740</v>
      </c>
      <c r="N2819" s="3" t="s">
        <v>27750</v>
      </c>
      <c r="O2819" s="3" t="s">
        <v>70</v>
      </c>
      <c r="P2819" s="3" t="s">
        <v>106</v>
      </c>
      <c r="Q2819" s="3" t="s">
        <v>27751</v>
      </c>
      <c r="R2819" s="3" t="s">
        <v>27752</v>
      </c>
      <c r="S2819" s="3" t="s">
        <v>27753</v>
      </c>
      <c r="T2819" s="3" t="s">
        <v>27754</v>
      </c>
      <c r="U2819" s="3" t="s">
        <v>27755</v>
      </c>
      <c r="V2819" s="3" t="s">
        <v>76</v>
      </c>
      <c r="W2819" s="3" t="s">
        <v>73</v>
      </c>
      <c r="X2819" s="3" t="s">
        <v>73</v>
      </c>
      <c r="Y2819" s="3" t="s">
        <v>73</v>
      </c>
      <c r="Z2819" s="3" t="s">
        <v>27740</v>
      </c>
      <c r="AA2819" s="3" t="s">
        <v>27756</v>
      </c>
      <c r="AB2819" s="3" t="s">
        <v>78</v>
      </c>
      <c r="AC2819" s="3" t="s">
        <v>27335</v>
      </c>
      <c r="AD2819" s="3" t="s">
        <v>401</v>
      </c>
      <c r="AE2819" s="3" t="s">
        <v>73</v>
      </c>
      <c r="AF2819" s="3" t="s">
        <v>73</v>
      </c>
      <c r="AG2819" s="7" t="s">
        <v>73</v>
      </c>
      <c r="AH2819" s="3" t="s">
        <v>73</v>
      </c>
      <c r="AI2819" s="3" t="s">
        <v>82</v>
      </c>
      <c r="AJ2819" s="3" t="s">
        <v>82</v>
      </c>
      <c r="AK2819" s="3" t="s">
        <v>82</v>
      </c>
      <c r="AL2819" s="3" t="s">
        <v>73</v>
      </c>
      <c r="AM2819" s="3" t="s">
        <v>73</v>
      </c>
      <c r="AN2819" s="3" t="s">
        <v>27756</v>
      </c>
      <c r="AO2819" s="3" t="s">
        <v>73</v>
      </c>
      <c r="AP2819" s="3" t="s">
        <v>76</v>
      </c>
      <c r="AQ2819" s="3" t="s">
        <v>73</v>
      </c>
      <c r="AR2819" s="3" t="s">
        <v>76</v>
      </c>
      <c r="AS2819" s="3" t="s">
        <v>73</v>
      </c>
      <c r="AT2819" s="3" t="s">
        <v>299</v>
      </c>
      <c r="AU2819" s="3" t="s">
        <v>299</v>
      </c>
      <c r="AV2819" s="3" t="s">
        <v>299</v>
      </c>
      <c r="AW2819" s="3" t="s">
        <v>300</v>
      </c>
      <c r="AX2819" s="3" t="s">
        <v>2654</v>
      </c>
      <c r="AY2819" s="3" t="s">
        <v>27754</v>
      </c>
      <c r="AZ2819" s="2">
        <v>4</v>
      </c>
      <c r="BA2819" s="2">
        <v>1</v>
      </c>
      <c r="BB2819" s="2">
        <v>109</v>
      </c>
      <c r="BC2819" s="3" t="s">
        <v>7130</v>
      </c>
      <c r="BD2819" s="3" t="s">
        <v>7131</v>
      </c>
      <c r="BE2819" s="3" t="s">
        <v>91</v>
      </c>
      <c r="BF2819" s="3" t="s">
        <v>27757</v>
      </c>
      <c r="BG2819" s="3" t="s">
        <v>93</v>
      </c>
      <c r="BH2819" s="3" t="s">
        <v>93</v>
      </c>
      <c r="BI2819" s="3" t="s">
        <v>76</v>
      </c>
      <c r="BJ2819" s="3" t="s">
        <v>93</v>
      </c>
    </row>
    <row r="2820" spans="1:62" x14ac:dyDescent="0.2">
      <c r="A2820" s="2" t="s">
        <v>32320</v>
      </c>
      <c r="B2820" s="3" t="s">
        <v>7903</v>
      </c>
      <c r="C2820" s="3" t="s">
        <v>265</v>
      </c>
      <c r="D2820" s="3" t="s">
        <v>27709</v>
      </c>
      <c r="E2820" s="3" t="s">
        <v>32321</v>
      </c>
      <c r="F2820" s="3" t="s">
        <v>27710</v>
      </c>
      <c r="G2820" s="3" t="s">
        <v>1136</v>
      </c>
      <c r="H2820" s="58" t="str">
        <f t="shared" ref="H2820:H2821" si="422">G2820</f>
        <v>国网沙县供电公司</v>
      </c>
      <c r="I2820" s="3" t="s">
        <v>2542</v>
      </c>
      <c r="J2820" s="3" t="s">
        <v>2543</v>
      </c>
      <c r="K2820" s="3" t="s">
        <v>2883</v>
      </c>
      <c r="L2820" s="3" t="s">
        <v>3041</v>
      </c>
      <c r="M2820" s="3" t="s">
        <v>27711</v>
      </c>
      <c r="N2820" s="3" t="s">
        <v>27712</v>
      </c>
      <c r="O2820" s="3" t="s">
        <v>293</v>
      </c>
      <c r="P2820" s="3" t="s">
        <v>157</v>
      </c>
      <c r="Q2820" s="3" t="s">
        <v>27713</v>
      </c>
      <c r="R2820" s="3" t="s">
        <v>32322</v>
      </c>
      <c r="S2820" s="3" t="s">
        <v>3041</v>
      </c>
      <c r="T2820" s="3" t="s">
        <v>73</v>
      </c>
      <c r="U2820" s="3" t="s">
        <v>27714</v>
      </c>
      <c r="V2820" s="3" t="s">
        <v>76</v>
      </c>
      <c r="W2820" s="3" t="s">
        <v>73</v>
      </c>
      <c r="X2820" s="3" t="s">
        <v>73</v>
      </c>
      <c r="Y2820" s="3" t="s">
        <v>73</v>
      </c>
      <c r="Z2820" s="3" t="s">
        <v>27715</v>
      </c>
      <c r="AA2820" s="3" t="s">
        <v>27716</v>
      </c>
      <c r="AB2820" s="3" t="s">
        <v>78</v>
      </c>
      <c r="AC2820" s="3" t="s">
        <v>32323</v>
      </c>
      <c r="AD2820" s="3" t="s">
        <v>164</v>
      </c>
      <c r="AE2820" s="3" t="s">
        <v>73</v>
      </c>
      <c r="AF2820" s="3" t="s">
        <v>73</v>
      </c>
      <c r="AG2820" s="7" t="s">
        <v>73</v>
      </c>
      <c r="AH2820" s="3" t="s">
        <v>73</v>
      </c>
      <c r="AI2820" s="3" t="s">
        <v>402</v>
      </c>
      <c r="AJ2820" s="3" t="s">
        <v>507</v>
      </c>
      <c r="AK2820" s="3" t="s">
        <v>82</v>
      </c>
      <c r="AL2820" s="3" t="s">
        <v>280</v>
      </c>
      <c r="AM2820" s="3" t="s">
        <v>281</v>
      </c>
      <c r="AN2820" s="3" t="s">
        <v>27716</v>
      </c>
      <c r="AO2820" s="3" t="s">
        <v>82</v>
      </c>
      <c r="AP2820" s="3" t="s">
        <v>93</v>
      </c>
      <c r="AQ2820" s="3" t="s">
        <v>76</v>
      </c>
      <c r="AR2820" s="3" t="s">
        <v>76</v>
      </c>
      <c r="AS2820" s="3" t="s">
        <v>73</v>
      </c>
      <c r="AT2820" s="3" t="s">
        <v>138</v>
      </c>
      <c r="AU2820" s="3" t="s">
        <v>237</v>
      </c>
      <c r="AV2820" s="3" t="s">
        <v>213</v>
      </c>
      <c r="AW2820" s="3" t="s">
        <v>238</v>
      </c>
      <c r="AX2820" s="3" t="s">
        <v>447</v>
      </c>
      <c r="AY2820" s="3" t="s">
        <v>73</v>
      </c>
      <c r="AZ2820" s="2">
        <v>31</v>
      </c>
      <c r="BA2820" s="2">
        <v>2</v>
      </c>
      <c r="BB2820" s="2">
        <v>2117</v>
      </c>
      <c r="BC2820" s="3" t="s">
        <v>7903</v>
      </c>
      <c r="BD2820" s="3" t="s">
        <v>27717</v>
      </c>
      <c r="BE2820" s="3" t="s">
        <v>91</v>
      </c>
      <c r="BF2820" s="3" t="s">
        <v>32324</v>
      </c>
      <c r="BG2820" s="3" t="s">
        <v>93</v>
      </c>
      <c r="BH2820" s="3" t="s">
        <v>93</v>
      </c>
      <c r="BI2820" s="3" t="s">
        <v>76</v>
      </c>
      <c r="BJ2820" s="3" t="s">
        <v>93</v>
      </c>
    </row>
    <row r="2821" spans="1:62" hidden="1" x14ac:dyDescent="0.2">
      <c r="A2821" s="2" t="s">
        <v>2776</v>
      </c>
      <c r="B2821" s="3" t="s">
        <v>2852</v>
      </c>
      <c r="C2821" s="3" t="s">
        <v>96</v>
      </c>
      <c r="D2821" s="3" t="s">
        <v>27727</v>
      </c>
      <c r="E2821" s="3" t="s">
        <v>27728</v>
      </c>
      <c r="F2821" s="3" t="s">
        <v>27729</v>
      </c>
      <c r="G2821" s="3" t="s">
        <v>2531</v>
      </c>
      <c r="H2821" s="58" t="str">
        <f t="shared" si="422"/>
        <v>延平供电公司</v>
      </c>
      <c r="I2821" s="3" t="s">
        <v>2853</v>
      </c>
      <c r="J2821" s="3" t="s">
        <v>2854</v>
      </c>
      <c r="K2821" s="3" t="s">
        <v>2883</v>
      </c>
      <c r="L2821" s="3" t="s">
        <v>2923</v>
      </c>
      <c r="M2821" s="3" t="s">
        <v>27711</v>
      </c>
      <c r="N2821" s="3" t="s">
        <v>27730</v>
      </c>
      <c r="O2821" s="3" t="s">
        <v>70</v>
      </c>
      <c r="P2821" s="3" t="s">
        <v>106</v>
      </c>
      <c r="Q2821" s="3" t="s">
        <v>27731</v>
      </c>
      <c r="R2821" s="3" t="s">
        <v>27732</v>
      </c>
      <c r="S2821" s="3" t="s">
        <v>27733</v>
      </c>
      <c r="T2821" s="3" t="s">
        <v>73</v>
      </c>
      <c r="U2821" s="3" t="s">
        <v>27734</v>
      </c>
      <c r="V2821" s="3" t="s">
        <v>76</v>
      </c>
      <c r="W2821" s="3" t="s">
        <v>73</v>
      </c>
      <c r="X2821" s="3" t="s">
        <v>73</v>
      </c>
      <c r="Y2821" s="3" t="s">
        <v>73</v>
      </c>
      <c r="Z2821" s="3" t="s">
        <v>27715</v>
      </c>
      <c r="AA2821" s="3" t="s">
        <v>27735</v>
      </c>
      <c r="AB2821" s="3" t="s">
        <v>78</v>
      </c>
      <c r="AC2821" s="3" t="s">
        <v>27736</v>
      </c>
      <c r="AD2821" s="3" t="s">
        <v>80</v>
      </c>
      <c r="AE2821" s="3" t="s">
        <v>73</v>
      </c>
      <c r="AF2821" s="3" t="s">
        <v>73</v>
      </c>
      <c r="AG2821" s="7" t="s">
        <v>73</v>
      </c>
      <c r="AH2821" s="3" t="s">
        <v>73</v>
      </c>
      <c r="AI2821" s="3" t="s">
        <v>73</v>
      </c>
      <c r="AJ2821" s="3" t="s">
        <v>507</v>
      </c>
      <c r="AK2821" s="3" t="s">
        <v>82</v>
      </c>
      <c r="AL2821" s="3" t="s">
        <v>27336</v>
      </c>
      <c r="AM2821" s="3" t="s">
        <v>354</v>
      </c>
      <c r="AN2821" s="3" t="s">
        <v>27735</v>
      </c>
      <c r="AO2821" s="3" t="s">
        <v>73</v>
      </c>
      <c r="AP2821" s="3" t="s">
        <v>93</v>
      </c>
      <c r="AQ2821" s="3" t="s">
        <v>76</v>
      </c>
      <c r="AR2821" s="3" t="s">
        <v>73</v>
      </c>
      <c r="AS2821" s="3" t="s">
        <v>73</v>
      </c>
      <c r="AT2821" s="3" t="s">
        <v>138</v>
      </c>
      <c r="AU2821" s="3" t="s">
        <v>237</v>
      </c>
      <c r="AV2821" s="3" t="s">
        <v>213</v>
      </c>
      <c r="AW2821" s="3" t="s">
        <v>238</v>
      </c>
      <c r="AX2821" s="3" t="s">
        <v>2654</v>
      </c>
      <c r="AY2821" s="3" t="s">
        <v>73</v>
      </c>
      <c r="AZ2821" s="2">
        <v>2</v>
      </c>
      <c r="BA2821" s="2">
        <v>1</v>
      </c>
      <c r="BB2821" s="2">
        <v>53</v>
      </c>
      <c r="BC2821" s="3" t="s">
        <v>2852</v>
      </c>
      <c r="BD2821" s="3" t="s">
        <v>2857</v>
      </c>
      <c r="BE2821" s="3" t="s">
        <v>91</v>
      </c>
      <c r="BF2821" s="3" t="s">
        <v>27737</v>
      </c>
      <c r="BG2821" s="3" t="s">
        <v>93</v>
      </c>
      <c r="BH2821" s="3" t="s">
        <v>93</v>
      </c>
      <c r="BI2821" s="3" t="s">
        <v>76</v>
      </c>
      <c r="BJ2821" s="3" t="s">
        <v>93</v>
      </c>
    </row>
    <row r="2822" spans="1:62" x14ac:dyDescent="0.2">
      <c r="A2822" s="2" t="s">
        <v>2777</v>
      </c>
      <c r="B2822" s="3" t="s">
        <v>27725</v>
      </c>
      <c r="C2822" s="3" t="s">
        <v>265</v>
      </c>
      <c r="D2822" s="3" t="s">
        <v>27718</v>
      </c>
      <c r="E2822" s="3" t="s">
        <v>27719</v>
      </c>
      <c r="F2822" s="3" t="s">
        <v>27720</v>
      </c>
      <c r="G2822" s="3" t="s">
        <v>2724</v>
      </c>
      <c r="H2822" s="58" t="str">
        <f>C2822</f>
        <v>三明</v>
      </c>
      <c r="I2822" s="3" t="s">
        <v>2725</v>
      </c>
      <c r="J2822" s="3" t="s">
        <v>2726</v>
      </c>
      <c r="K2822" s="3" t="s">
        <v>2883</v>
      </c>
      <c r="L2822" s="3" t="s">
        <v>3041</v>
      </c>
      <c r="M2822" s="3" t="s">
        <v>27711</v>
      </c>
      <c r="N2822" s="3" t="s">
        <v>27721</v>
      </c>
      <c r="O2822" s="3" t="s">
        <v>293</v>
      </c>
      <c r="P2822" s="3" t="s">
        <v>157</v>
      </c>
      <c r="Q2822" s="3" t="s">
        <v>27722</v>
      </c>
      <c r="R2822" s="3" t="s">
        <v>27723</v>
      </c>
      <c r="S2822" s="3" t="s">
        <v>73</v>
      </c>
      <c r="T2822" s="3" t="s">
        <v>73</v>
      </c>
      <c r="U2822" s="3" t="s">
        <v>27724</v>
      </c>
      <c r="V2822" s="3" t="s">
        <v>76</v>
      </c>
      <c r="W2822" s="3" t="s">
        <v>73</v>
      </c>
      <c r="X2822" s="3" t="s">
        <v>73</v>
      </c>
      <c r="Y2822" s="3" t="s">
        <v>73</v>
      </c>
      <c r="Z2822" s="3" t="s">
        <v>27715</v>
      </c>
      <c r="AA2822" s="3" t="s">
        <v>73</v>
      </c>
      <c r="AB2822" s="3" t="s">
        <v>78</v>
      </c>
      <c r="AC2822" s="3" t="s">
        <v>27335</v>
      </c>
      <c r="AD2822" s="3" t="s">
        <v>164</v>
      </c>
      <c r="AE2822" s="3" t="s">
        <v>73</v>
      </c>
      <c r="AF2822" s="3" t="s">
        <v>73</v>
      </c>
      <c r="AG2822" s="7" t="s">
        <v>73</v>
      </c>
      <c r="AH2822" s="3" t="s">
        <v>73</v>
      </c>
      <c r="AI2822" s="3" t="s">
        <v>402</v>
      </c>
      <c r="AJ2822" s="3" t="s">
        <v>529</v>
      </c>
      <c r="AK2822" s="3" t="s">
        <v>82</v>
      </c>
      <c r="AL2822" s="3" t="s">
        <v>17903</v>
      </c>
      <c r="AM2822" s="3" t="s">
        <v>5916</v>
      </c>
      <c r="AN2822" s="3" t="s">
        <v>73</v>
      </c>
      <c r="AO2822" s="3" t="s">
        <v>73</v>
      </c>
      <c r="AP2822" s="3" t="s">
        <v>93</v>
      </c>
      <c r="AQ2822" s="3" t="s">
        <v>73</v>
      </c>
      <c r="AR2822" s="3" t="s">
        <v>73</v>
      </c>
      <c r="AS2822" s="3" t="s">
        <v>73</v>
      </c>
      <c r="AT2822" s="3" t="s">
        <v>138</v>
      </c>
      <c r="AU2822" s="3" t="s">
        <v>586</v>
      </c>
      <c r="AV2822" s="3" t="s">
        <v>3089</v>
      </c>
      <c r="AW2822" s="3" t="s">
        <v>3090</v>
      </c>
      <c r="AX2822" s="3" t="s">
        <v>89</v>
      </c>
      <c r="AY2822" s="3" t="s">
        <v>73</v>
      </c>
      <c r="AZ2822" s="2">
        <v>14</v>
      </c>
      <c r="BA2822" s="2">
        <v>18</v>
      </c>
      <c r="BB2822" s="2">
        <v>968</v>
      </c>
      <c r="BC2822" s="3" t="s">
        <v>27725</v>
      </c>
      <c r="BD2822" s="3" t="s">
        <v>27726</v>
      </c>
      <c r="BE2822" s="3" t="s">
        <v>195</v>
      </c>
      <c r="BF2822" s="3" t="s">
        <v>73</v>
      </c>
      <c r="BG2822" s="3" t="s">
        <v>93</v>
      </c>
      <c r="BH2822" s="3" t="s">
        <v>93</v>
      </c>
      <c r="BI2822" s="3" t="s">
        <v>76</v>
      </c>
      <c r="BJ2822" s="3" t="s">
        <v>76</v>
      </c>
    </row>
    <row r="2823" spans="1:62" hidden="1" x14ac:dyDescent="0.2">
      <c r="A2823" s="2" t="s">
        <v>5449</v>
      </c>
      <c r="B2823" s="3" t="s">
        <v>27707</v>
      </c>
      <c r="C2823" s="3" t="s">
        <v>265</v>
      </c>
      <c r="D2823" s="3" t="s">
        <v>27700</v>
      </c>
      <c r="E2823" s="3" t="s">
        <v>32316</v>
      </c>
      <c r="F2823" s="3" t="s">
        <v>27701</v>
      </c>
      <c r="G2823" s="3" t="s">
        <v>1136</v>
      </c>
      <c r="H2823" s="58" t="str">
        <f t="shared" ref="H2823:H2859" si="423">G2823</f>
        <v>国网沙县供电公司</v>
      </c>
      <c r="I2823" s="3" t="s">
        <v>7478</v>
      </c>
      <c r="J2823" s="3" t="s">
        <v>7479</v>
      </c>
      <c r="K2823" s="3" t="s">
        <v>413</v>
      </c>
      <c r="L2823" s="3" t="s">
        <v>435</v>
      </c>
      <c r="M2823" s="3" t="s">
        <v>27702</v>
      </c>
      <c r="N2823" s="3" t="s">
        <v>27703</v>
      </c>
      <c r="O2823" s="3" t="s">
        <v>70</v>
      </c>
      <c r="P2823" s="3" t="s">
        <v>106</v>
      </c>
      <c r="Q2823" s="3" t="s">
        <v>27704</v>
      </c>
      <c r="R2823" s="3" t="s">
        <v>27705</v>
      </c>
      <c r="S2823" s="3" t="s">
        <v>32317</v>
      </c>
      <c r="T2823" s="3" t="s">
        <v>32318</v>
      </c>
      <c r="U2823" s="3" t="s">
        <v>27706</v>
      </c>
      <c r="V2823" s="3" t="s">
        <v>76</v>
      </c>
      <c r="W2823" s="3" t="s">
        <v>73</v>
      </c>
      <c r="X2823" s="3" t="s">
        <v>73</v>
      </c>
      <c r="Y2823" s="3" t="s">
        <v>73</v>
      </c>
      <c r="Z2823" s="3" t="s">
        <v>27702</v>
      </c>
      <c r="AA2823" s="3" t="s">
        <v>73</v>
      </c>
      <c r="AB2823" s="3" t="s">
        <v>78</v>
      </c>
      <c r="AC2823" s="3" t="s">
        <v>27335</v>
      </c>
      <c r="AD2823" s="3" t="s">
        <v>164</v>
      </c>
      <c r="AE2823" s="3" t="s">
        <v>73</v>
      </c>
      <c r="AF2823" s="3" t="s">
        <v>73</v>
      </c>
      <c r="AG2823" s="7" t="s">
        <v>73</v>
      </c>
      <c r="AH2823" s="3" t="s">
        <v>73</v>
      </c>
      <c r="AI2823" s="3" t="s">
        <v>82</v>
      </c>
      <c r="AJ2823" s="3" t="s">
        <v>82</v>
      </c>
      <c r="AK2823" s="3" t="s">
        <v>82</v>
      </c>
      <c r="AL2823" s="3" t="s">
        <v>73</v>
      </c>
      <c r="AM2823" s="3" t="s">
        <v>73</v>
      </c>
      <c r="AN2823" s="3" t="s">
        <v>73</v>
      </c>
      <c r="AO2823" s="3" t="s">
        <v>73</v>
      </c>
      <c r="AP2823" s="3" t="s">
        <v>76</v>
      </c>
      <c r="AQ2823" s="3" t="s">
        <v>73</v>
      </c>
      <c r="AR2823" s="3" t="s">
        <v>73</v>
      </c>
      <c r="AS2823" s="3" t="s">
        <v>73</v>
      </c>
      <c r="AT2823" s="3" t="s">
        <v>138</v>
      </c>
      <c r="AU2823" s="3" t="s">
        <v>509</v>
      </c>
      <c r="AV2823" s="3" t="s">
        <v>1669</v>
      </c>
      <c r="AW2823" s="3" t="s">
        <v>1670</v>
      </c>
      <c r="AX2823" s="3" t="s">
        <v>262</v>
      </c>
      <c r="AY2823" s="3" t="s">
        <v>32318</v>
      </c>
      <c r="AZ2823" s="2">
        <v>4</v>
      </c>
      <c r="BA2823" s="2">
        <v>4</v>
      </c>
      <c r="BB2823" s="2">
        <v>569</v>
      </c>
      <c r="BC2823" s="3" t="s">
        <v>27707</v>
      </c>
      <c r="BD2823" s="3" t="s">
        <v>27708</v>
      </c>
      <c r="BE2823" s="3" t="s">
        <v>91</v>
      </c>
      <c r="BF2823" s="3" t="s">
        <v>32319</v>
      </c>
      <c r="BG2823" s="3" t="s">
        <v>93</v>
      </c>
      <c r="BH2823" s="3" t="s">
        <v>93</v>
      </c>
      <c r="BI2823" s="3" t="s">
        <v>76</v>
      </c>
      <c r="BJ2823" s="3" t="s">
        <v>93</v>
      </c>
    </row>
    <row r="2824" spans="1:62" hidden="1" x14ac:dyDescent="0.2">
      <c r="A2824" s="2" t="s">
        <v>5613</v>
      </c>
      <c r="B2824" s="3" t="s">
        <v>27698</v>
      </c>
      <c r="C2824" s="3" t="s">
        <v>96</v>
      </c>
      <c r="D2824" s="3" t="s">
        <v>27691</v>
      </c>
      <c r="E2824" s="3" t="s">
        <v>27692</v>
      </c>
      <c r="F2824" s="3" t="s">
        <v>27693</v>
      </c>
      <c r="G2824" s="3" t="s">
        <v>2531</v>
      </c>
      <c r="H2824" s="58" t="str">
        <f t="shared" si="423"/>
        <v>延平供电公司</v>
      </c>
      <c r="I2824" s="3" t="s">
        <v>3737</v>
      </c>
      <c r="J2824" s="3" t="s">
        <v>3738</v>
      </c>
      <c r="K2824" s="3" t="s">
        <v>103</v>
      </c>
      <c r="L2824" s="3" t="s">
        <v>103</v>
      </c>
      <c r="M2824" s="3" t="s">
        <v>27684</v>
      </c>
      <c r="N2824" s="3" t="s">
        <v>27694</v>
      </c>
      <c r="O2824" s="3" t="s">
        <v>70</v>
      </c>
      <c r="P2824" s="3" t="s">
        <v>106</v>
      </c>
      <c r="Q2824" s="3" t="s">
        <v>27695</v>
      </c>
      <c r="R2824" s="3" t="s">
        <v>27696</v>
      </c>
      <c r="S2824" s="3" t="s">
        <v>73</v>
      </c>
      <c r="T2824" s="3" t="s">
        <v>73</v>
      </c>
      <c r="U2824" s="3" t="s">
        <v>27697</v>
      </c>
      <c r="V2824" s="3" t="s">
        <v>76</v>
      </c>
      <c r="W2824" s="3" t="s">
        <v>73</v>
      </c>
      <c r="X2824" s="3" t="s">
        <v>73</v>
      </c>
      <c r="Y2824" s="3" t="s">
        <v>73</v>
      </c>
      <c r="Z2824" s="3" t="s">
        <v>27669</v>
      </c>
      <c r="AA2824" s="3" t="s">
        <v>73</v>
      </c>
      <c r="AB2824" s="3" t="s">
        <v>78</v>
      </c>
      <c r="AC2824" s="3" t="s">
        <v>27335</v>
      </c>
      <c r="AD2824" s="3" t="s">
        <v>80</v>
      </c>
      <c r="AE2824" s="3" t="s">
        <v>73</v>
      </c>
      <c r="AF2824" s="3" t="s">
        <v>73</v>
      </c>
      <c r="AG2824" s="7" t="s">
        <v>73</v>
      </c>
      <c r="AH2824" s="3" t="s">
        <v>73</v>
      </c>
      <c r="AI2824" s="3" t="s">
        <v>402</v>
      </c>
      <c r="AJ2824" s="3" t="s">
        <v>403</v>
      </c>
      <c r="AK2824" s="3" t="s">
        <v>82</v>
      </c>
      <c r="AL2824" s="3" t="s">
        <v>27336</v>
      </c>
      <c r="AM2824" s="3" t="s">
        <v>354</v>
      </c>
      <c r="AN2824" s="3" t="s">
        <v>73</v>
      </c>
      <c r="AO2824" s="3" t="s">
        <v>73</v>
      </c>
      <c r="AP2824" s="3" t="s">
        <v>93</v>
      </c>
      <c r="AQ2824" s="3" t="s">
        <v>73</v>
      </c>
      <c r="AR2824" s="3" t="s">
        <v>73</v>
      </c>
      <c r="AS2824" s="3" t="s">
        <v>73</v>
      </c>
      <c r="AT2824" s="3" t="s">
        <v>117</v>
      </c>
      <c r="AU2824" s="3" t="s">
        <v>118</v>
      </c>
      <c r="AV2824" s="3" t="s">
        <v>3912</v>
      </c>
      <c r="AW2824" s="3" t="s">
        <v>3912</v>
      </c>
      <c r="AX2824" s="3" t="s">
        <v>121</v>
      </c>
      <c r="AY2824" s="3" t="s">
        <v>73</v>
      </c>
      <c r="AZ2824" s="2">
        <v>3</v>
      </c>
      <c r="BA2824" s="2">
        <v>2</v>
      </c>
      <c r="BB2824" s="2">
        <v>52</v>
      </c>
      <c r="BC2824" s="3" t="s">
        <v>27698</v>
      </c>
      <c r="BD2824" s="3" t="s">
        <v>27699</v>
      </c>
      <c r="BE2824" s="3" t="s">
        <v>195</v>
      </c>
      <c r="BF2824" s="3" t="s">
        <v>73</v>
      </c>
      <c r="BG2824" s="3" t="s">
        <v>93</v>
      </c>
      <c r="BH2824" s="3" t="s">
        <v>93</v>
      </c>
      <c r="BI2824" s="3" t="s">
        <v>76</v>
      </c>
      <c r="BJ2824" s="3" t="s">
        <v>76</v>
      </c>
    </row>
    <row r="2825" spans="1:62" hidden="1" x14ac:dyDescent="0.2">
      <c r="A2825" s="2" t="s">
        <v>32315</v>
      </c>
      <c r="B2825" s="3" t="s">
        <v>5928</v>
      </c>
      <c r="C2825" s="3" t="s">
        <v>265</v>
      </c>
      <c r="D2825" s="3" t="s">
        <v>27681</v>
      </c>
      <c r="E2825" s="3" t="s">
        <v>27682</v>
      </c>
      <c r="F2825" s="3" t="s">
        <v>27683</v>
      </c>
      <c r="G2825" s="3" t="s">
        <v>2813</v>
      </c>
      <c r="H2825" s="58" t="str">
        <f t="shared" si="423"/>
        <v>国网大田县供电公司</v>
      </c>
      <c r="I2825" s="3" t="s">
        <v>3995</v>
      </c>
      <c r="J2825" s="3" t="s">
        <v>3996</v>
      </c>
      <c r="K2825" s="3" t="s">
        <v>2883</v>
      </c>
      <c r="L2825" s="3" t="s">
        <v>2923</v>
      </c>
      <c r="M2825" s="3" t="s">
        <v>27684</v>
      </c>
      <c r="N2825" s="3" t="s">
        <v>27685</v>
      </c>
      <c r="O2825" s="3" t="s">
        <v>293</v>
      </c>
      <c r="P2825" s="3" t="s">
        <v>106</v>
      </c>
      <c r="Q2825" s="3" t="s">
        <v>27686</v>
      </c>
      <c r="R2825" s="3" t="s">
        <v>27687</v>
      </c>
      <c r="S2825" s="3" t="s">
        <v>27688</v>
      </c>
      <c r="T2825" s="3" t="s">
        <v>73</v>
      </c>
      <c r="U2825" s="3" t="s">
        <v>27689</v>
      </c>
      <c r="V2825" s="3" t="s">
        <v>76</v>
      </c>
      <c r="W2825" s="3" t="s">
        <v>73</v>
      </c>
      <c r="X2825" s="3" t="s">
        <v>73</v>
      </c>
      <c r="Y2825" s="3" t="s">
        <v>73</v>
      </c>
      <c r="Z2825" s="3" t="s">
        <v>27542</v>
      </c>
      <c r="AA2825" s="3" t="s">
        <v>73</v>
      </c>
      <c r="AB2825" s="3" t="s">
        <v>78</v>
      </c>
      <c r="AC2825" s="3" t="s">
        <v>27108</v>
      </c>
      <c r="AD2825" s="3" t="s">
        <v>164</v>
      </c>
      <c r="AE2825" s="3" t="s">
        <v>73</v>
      </c>
      <c r="AF2825" s="3" t="s">
        <v>73</v>
      </c>
      <c r="AG2825" s="7" t="s">
        <v>73</v>
      </c>
      <c r="AH2825" s="3" t="s">
        <v>73</v>
      </c>
      <c r="AI2825" s="3" t="s">
        <v>82</v>
      </c>
      <c r="AJ2825" s="3" t="s">
        <v>82</v>
      </c>
      <c r="AK2825" s="3" t="s">
        <v>82</v>
      </c>
      <c r="AL2825" s="3" t="s">
        <v>2903</v>
      </c>
      <c r="AM2825" s="3" t="s">
        <v>2813</v>
      </c>
      <c r="AN2825" s="3" t="s">
        <v>73</v>
      </c>
      <c r="AO2825" s="3" t="s">
        <v>73</v>
      </c>
      <c r="AP2825" s="3" t="s">
        <v>76</v>
      </c>
      <c r="AQ2825" s="3" t="s">
        <v>73</v>
      </c>
      <c r="AR2825" s="3" t="s">
        <v>73</v>
      </c>
      <c r="AS2825" s="3" t="s">
        <v>73</v>
      </c>
      <c r="AT2825" s="3" t="s">
        <v>138</v>
      </c>
      <c r="AU2825" s="3" t="s">
        <v>191</v>
      </c>
      <c r="AV2825" s="3" t="s">
        <v>192</v>
      </c>
      <c r="AW2825" s="3" t="s">
        <v>193</v>
      </c>
      <c r="AX2825" s="3" t="s">
        <v>2110</v>
      </c>
      <c r="AY2825" s="3" t="s">
        <v>73</v>
      </c>
      <c r="AZ2825" s="2">
        <v>18</v>
      </c>
      <c r="BA2825" s="2">
        <v>24</v>
      </c>
      <c r="BB2825" s="2">
        <v>1590</v>
      </c>
      <c r="BC2825" s="3" t="s">
        <v>5928</v>
      </c>
      <c r="BD2825" s="3" t="s">
        <v>5929</v>
      </c>
      <c r="BE2825" s="3" t="s">
        <v>91</v>
      </c>
      <c r="BF2825" s="3" t="s">
        <v>27690</v>
      </c>
      <c r="BG2825" s="3" t="s">
        <v>93</v>
      </c>
      <c r="BH2825" s="3" t="s">
        <v>93</v>
      </c>
      <c r="BI2825" s="3" t="s">
        <v>76</v>
      </c>
      <c r="BJ2825" s="3" t="s">
        <v>93</v>
      </c>
    </row>
    <row r="2826" spans="1:62" hidden="1" x14ac:dyDescent="0.2">
      <c r="A2826" s="2" t="s">
        <v>2783</v>
      </c>
      <c r="B2826" s="3" t="s">
        <v>6884</v>
      </c>
      <c r="C2826" s="3" t="s">
        <v>265</v>
      </c>
      <c r="D2826" s="3" t="s">
        <v>27666</v>
      </c>
      <c r="E2826" s="3" t="s">
        <v>27667</v>
      </c>
      <c r="F2826" s="3" t="s">
        <v>27668</v>
      </c>
      <c r="G2826" s="3" t="s">
        <v>1136</v>
      </c>
      <c r="H2826" s="58" t="str">
        <f t="shared" si="423"/>
        <v>国网沙县供电公司</v>
      </c>
      <c r="I2826" s="3" t="s">
        <v>6885</v>
      </c>
      <c r="J2826" s="3" t="s">
        <v>6886</v>
      </c>
      <c r="K2826" s="3" t="s">
        <v>2883</v>
      </c>
      <c r="L2826" s="3" t="s">
        <v>2923</v>
      </c>
      <c r="M2826" s="3" t="s">
        <v>27669</v>
      </c>
      <c r="N2826" s="3" t="s">
        <v>27670</v>
      </c>
      <c r="O2826" s="3" t="s">
        <v>156</v>
      </c>
      <c r="P2826" s="3" t="s">
        <v>157</v>
      </c>
      <c r="Q2826" s="3" t="s">
        <v>32312</v>
      </c>
      <c r="R2826" s="3" t="s">
        <v>32313</v>
      </c>
      <c r="S2826" s="3" t="s">
        <v>73</v>
      </c>
      <c r="T2826" s="3" t="s">
        <v>73</v>
      </c>
      <c r="U2826" s="3" t="s">
        <v>6887</v>
      </c>
      <c r="V2826" s="3" t="s">
        <v>76</v>
      </c>
      <c r="W2826" s="3" t="s">
        <v>73</v>
      </c>
      <c r="X2826" s="3" t="s">
        <v>73</v>
      </c>
      <c r="Y2826" s="3" t="s">
        <v>73</v>
      </c>
      <c r="Z2826" s="3" t="s">
        <v>27542</v>
      </c>
      <c r="AA2826" s="3" t="s">
        <v>73</v>
      </c>
      <c r="AB2826" s="3" t="s">
        <v>78</v>
      </c>
      <c r="AC2826" s="3" t="s">
        <v>30649</v>
      </c>
      <c r="AD2826" s="3" t="s">
        <v>164</v>
      </c>
      <c r="AE2826" s="3" t="s">
        <v>73</v>
      </c>
      <c r="AF2826" s="3" t="s">
        <v>73</v>
      </c>
      <c r="AG2826" s="7" t="s">
        <v>73</v>
      </c>
      <c r="AH2826" s="3" t="s">
        <v>73</v>
      </c>
      <c r="AI2826" s="3" t="s">
        <v>115</v>
      </c>
      <c r="AJ2826" s="3" t="s">
        <v>82</v>
      </c>
      <c r="AK2826" s="3" t="s">
        <v>82</v>
      </c>
      <c r="AL2826" s="3" t="s">
        <v>27671</v>
      </c>
      <c r="AM2826" s="3" t="s">
        <v>6886</v>
      </c>
      <c r="AN2826" s="3" t="s">
        <v>73</v>
      </c>
      <c r="AO2826" s="3" t="s">
        <v>73</v>
      </c>
      <c r="AP2826" s="3" t="s">
        <v>93</v>
      </c>
      <c r="AQ2826" s="3" t="s">
        <v>73</v>
      </c>
      <c r="AR2826" s="3" t="s">
        <v>73</v>
      </c>
      <c r="AS2826" s="3" t="s">
        <v>73</v>
      </c>
      <c r="AT2826" s="3" t="s">
        <v>138</v>
      </c>
      <c r="AU2826" s="3" t="s">
        <v>237</v>
      </c>
      <c r="AV2826" s="3" t="s">
        <v>213</v>
      </c>
      <c r="AW2826" s="3" t="s">
        <v>238</v>
      </c>
      <c r="AX2826" s="3" t="s">
        <v>121</v>
      </c>
      <c r="AY2826" s="3" t="s">
        <v>73</v>
      </c>
      <c r="AZ2826" s="2">
        <v>20</v>
      </c>
      <c r="BA2826" s="2">
        <v>6</v>
      </c>
      <c r="BB2826" s="2">
        <v>1352</v>
      </c>
      <c r="BC2826" s="3" t="s">
        <v>6884</v>
      </c>
      <c r="BD2826" s="3" t="s">
        <v>6888</v>
      </c>
      <c r="BE2826" s="3" t="s">
        <v>195</v>
      </c>
      <c r="BF2826" s="3" t="s">
        <v>73</v>
      </c>
      <c r="BG2826" s="3" t="s">
        <v>93</v>
      </c>
      <c r="BH2826" s="3" t="s">
        <v>93</v>
      </c>
      <c r="BI2826" s="3" t="s">
        <v>76</v>
      </c>
      <c r="BJ2826" s="3" t="s">
        <v>76</v>
      </c>
    </row>
    <row r="2827" spans="1:62" hidden="1" x14ac:dyDescent="0.2">
      <c r="A2827" s="2" t="s">
        <v>32314</v>
      </c>
      <c r="B2827" s="3" t="s">
        <v>27679</v>
      </c>
      <c r="C2827" s="3" t="s">
        <v>265</v>
      </c>
      <c r="D2827" s="3" t="s">
        <v>27672</v>
      </c>
      <c r="E2827" s="3" t="s">
        <v>27673</v>
      </c>
      <c r="F2827" s="3" t="s">
        <v>27674</v>
      </c>
      <c r="G2827" s="3" t="s">
        <v>704</v>
      </c>
      <c r="H2827" s="58" t="str">
        <f t="shared" si="423"/>
        <v>国网尤溪县供电公司</v>
      </c>
      <c r="I2827" s="3" t="s">
        <v>705</v>
      </c>
      <c r="J2827" s="3" t="s">
        <v>706</v>
      </c>
      <c r="K2827" s="3" t="s">
        <v>2883</v>
      </c>
      <c r="L2827" s="3" t="s">
        <v>2923</v>
      </c>
      <c r="M2827" s="3" t="s">
        <v>27669</v>
      </c>
      <c r="N2827" s="3" t="s">
        <v>27675</v>
      </c>
      <c r="O2827" s="3" t="s">
        <v>293</v>
      </c>
      <c r="P2827" s="3" t="s">
        <v>106</v>
      </c>
      <c r="Q2827" s="3" t="s">
        <v>27676</v>
      </c>
      <c r="R2827" s="3" t="s">
        <v>27677</v>
      </c>
      <c r="S2827" s="3" t="s">
        <v>73</v>
      </c>
      <c r="T2827" s="3" t="s">
        <v>73</v>
      </c>
      <c r="U2827" s="3" t="s">
        <v>27678</v>
      </c>
      <c r="V2827" s="3" t="s">
        <v>76</v>
      </c>
      <c r="W2827" s="3" t="s">
        <v>73</v>
      </c>
      <c r="X2827" s="3" t="s">
        <v>73</v>
      </c>
      <c r="Y2827" s="3" t="s">
        <v>73</v>
      </c>
      <c r="Z2827" s="3" t="s">
        <v>27542</v>
      </c>
      <c r="AA2827" s="3" t="s">
        <v>73</v>
      </c>
      <c r="AB2827" s="3" t="s">
        <v>78</v>
      </c>
      <c r="AC2827" s="3" t="s">
        <v>27335</v>
      </c>
      <c r="AD2827" s="3" t="s">
        <v>164</v>
      </c>
      <c r="AE2827" s="3" t="s">
        <v>73</v>
      </c>
      <c r="AF2827" s="3" t="s">
        <v>73</v>
      </c>
      <c r="AG2827" s="7" t="s">
        <v>73</v>
      </c>
      <c r="AH2827" s="3" t="s">
        <v>73</v>
      </c>
      <c r="AI2827" s="3" t="s">
        <v>211</v>
      </c>
      <c r="AJ2827" s="3" t="s">
        <v>82</v>
      </c>
      <c r="AK2827" s="3" t="s">
        <v>82</v>
      </c>
      <c r="AL2827" s="3" t="s">
        <v>3630</v>
      </c>
      <c r="AM2827" s="3" t="s">
        <v>704</v>
      </c>
      <c r="AN2827" s="3" t="s">
        <v>73</v>
      </c>
      <c r="AO2827" s="3" t="s">
        <v>73</v>
      </c>
      <c r="AP2827" s="3" t="s">
        <v>93</v>
      </c>
      <c r="AQ2827" s="3" t="s">
        <v>73</v>
      </c>
      <c r="AR2827" s="3" t="s">
        <v>73</v>
      </c>
      <c r="AS2827" s="3" t="s">
        <v>73</v>
      </c>
      <c r="AT2827" s="3" t="s">
        <v>138</v>
      </c>
      <c r="AU2827" s="3" t="s">
        <v>191</v>
      </c>
      <c r="AV2827" s="3" t="s">
        <v>192</v>
      </c>
      <c r="AW2827" s="3" t="s">
        <v>193</v>
      </c>
      <c r="AX2827" s="3" t="s">
        <v>2110</v>
      </c>
      <c r="AY2827" s="3" t="s">
        <v>73</v>
      </c>
      <c r="AZ2827" s="2">
        <v>10</v>
      </c>
      <c r="BA2827" s="2">
        <v>7</v>
      </c>
      <c r="BB2827" s="2">
        <v>862</v>
      </c>
      <c r="BC2827" s="3" t="s">
        <v>27679</v>
      </c>
      <c r="BD2827" s="3" t="s">
        <v>27680</v>
      </c>
      <c r="BE2827" s="3" t="s">
        <v>195</v>
      </c>
      <c r="BF2827" s="3" t="s">
        <v>73</v>
      </c>
      <c r="BG2827" s="3" t="s">
        <v>93</v>
      </c>
      <c r="BH2827" s="3" t="s">
        <v>93</v>
      </c>
      <c r="BI2827" s="3" t="s">
        <v>76</v>
      </c>
      <c r="BJ2827" s="3" t="s">
        <v>76</v>
      </c>
    </row>
    <row r="2828" spans="1:62" x14ac:dyDescent="0.2">
      <c r="A2828" s="2" t="s">
        <v>32311</v>
      </c>
      <c r="B2828" s="3" t="s">
        <v>8631</v>
      </c>
      <c r="C2828" s="3" t="s">
        <v>265</v>
      </c>
      <c r="D2828" s="3" t="s">
        <v>27656</v>
      </c>
      <c r="E2828" s="3" t="s">
        <v>27657</v>
      </c>
      <c r="F2828" s="3" t="s">
        <v>27658</v>
      </c>
      <c r="G2828" s="3" t="s">
        <v>1136</v>
      </c>
      <c r="H2828" s="58" t="str">
        <f t="shared" si="423"/>
        <v>国网沙县供电公司</v>
      </c>
      <c r="I2828" s="3" t="s">
        <v>6091</v>
      </c>
      <c r="J2828" s="3" t="s">
        <v>6092</v>
      </c>
      <c r="K2828" s="3" t="s">
        <v>2883</v>
      </c>
      <c r="L2828" s="3" t="s">
        <v>3041</v>
      </c>
      <c r="M2828" s="3" t="s">
        <v>27659</v>
      </c>
      <c r="N2828" s="3" t="s">
        <v>27660</v>
      </c>
      <c r="O2828" s="3" t="s">
        <v>293</v>
      </c>
      <c r="P2828" s="3" t="s">
        <v>106</v>
      </c>
      <c r="Q2828" s="3" t="s">
        <v>27661</v>
      </c>
      <c r="R2828" s="3" t="s">
        <v>27662</v>
      </c>
      <c r="S2828" s="3" t="s">
        <v>73</v>
      </c>
      <c r="T2828" s="3" t="s">
        <v>73</v>
      </c>
      <c r="U2828" s="3" t="s">
        <v>27663</v>
      </c>
      <c r="V2828" s="3" t="s">
        <v>76</v>
      </c>
      <c r="W2828" s="3" t="s">
        <v>73</v>
      </c>
      <c r="X2828" s="3" t="s">
        <v>73</v>
      </c>
      <c r="Y2828" s="3" t="s">
        <v>73</v>
      </c>
      <c r="Z2828" s="3" t="s">
        <v>27659</v>
      </c>
      <c r="AA2828" s="3" t="s">
        <v>73</v>
      </c>
      <c r="AB2828" s="3" t="s">
        <v>78</v>
      </c>
      <c r="AC2828" s="3" t="s">
        <v>27664</v>
      </c>
      <c r="AD2828" s="3" t="s">
        <v>164</v>
      </c>
      <c r="AE2828" s="3" t="s">
        <v>73</v>
      </c>
      <c r="AF2828" s="3" t="s">
        <v>73</v>
      </c>
      <c r="AG2828" s="7" t="s">
        <v>73</v>
      </c>
      <c r="AH2828" s="3" t="s">
        <v>73</v>
      </c>
      <c r="AI2828" s="3" t="s">
        <v>211</v>
      </c>
      <c r="AJ2828" s="3" t="s">
        <v>82</v>
      </c>
      <c r="AK2828" s="3" t="s">
        <v>82</v>
      </c>
      <c r="AL2828" s="3" t="s">
        <v>280</v>
      </c>
      <c r="AM2828" s="3" t="s">
        <v>281</v>
      </c>
      <c r="AN2828" s="3" t="s">
        <v>73</v>
      </c>
      <c r="AO2828" s="3" t="s">
        <v>73</v>
      </c>
      <c r="AP2828" s="3" t="s">
        <v>93</v>
      </c>
      <c r="AQ2828" s="3" t="s">
        <v>73</v>
      </c>
      <c r="AR2828" s="3" t="s">
        <v>73</v>
      </c>
      <c r="AS2828" s="3" t="s">
        <v>73</v>
      </c>
      <c r="AT2828" s="3" t="s">
        <v>138</v>
      </c>
      <c r="AU2828" s="3" t="s">
        <v>237</v>
      </c>
      <c r="AV2828" s="3" t="s">
        <v>213</v>
      </c>
      <c r="AW2828" s="3" t="s">
        <v>238</v>
      </c>
      <c r="AX2828" s="3" t="s">
        <v>142</v>
      </c>
      <c r="AY2828" s="3" t="s">
        <v>73</v>
      </c>
      <c r="AZ2828" s="2">
        <v>6</v>
      </c>
      <c r="BA2828" s="2">
        <v>3</v>
      </c>
      <c r="BB2828" s="2">
        <v>403</v>
      </c>
      <c r="BC2828" s="3" t="s">
        <v>8631</v>
      </c>
      <c r="BD2828" s="3" t="s">
        <v>27665</v>
      </c>
      <c r="BE2828" s="3" t="s">
        <v>195</v>
      </c>
      <c r="BF2828" s="3" t="s">
        <v>73</v>
      </c>
      <c r="BG2828" s="3" t="s">
        <v>93</v>
      </c>
      <c r="BH2828" s="3" t="s">
        <v>93</v>
      </c>
      <c r="BI2828" s="3" t="s">
        <v>76</v>
      </c>
      <c r="BJ2828" s="3" t="s">
        <v>76</v>
      </c>
    </row>
    <row r="2829" spans="1:62" x14ac:dyDescent="0.2">
      <c r="A2829" s="2" t="s">
        <v>32306</v>
      </c>
      <c r="B2829" s="3" t="s">
        <v>8550</v>
      </c>
      <c r="C2829" s="3" t="s">
        <v>265</v>
      </c>
      <c r="D2829" s="3" t="s">
        <v>27641</v>
      </c>
      <c r="E2829" s="3" t="s">
        <v>27642</v>
      </c>
      <c r="F2829" s="3" t="s">
        <v>27643</v>
      </c>
      <c r="G2829" s="3" t="s">
        <v>1136</v>
      </c>
      <c r="H2829" s="58" t="str">
        <f t="shared" si="423"/>
        <v>国网沙县供电公司</v>
      </c>
      <c r="I2829" s="3" t="s">
        <v>27601</v>
      </c>
      <c r="J2829" s="3" t="s">
        <v>7479</v>
      </c>
      <c r="K2829" s="3" t="s">
        <v>2883</v>
      </c>
      <c r="L2829" s="3" t="s">
        <v>3041</v>
      </c>
      <c r="M2829" s="3" t="s">
        <v>27644</v>
      </c>
      <c r="N2829" s="3" t="s">
        <v>27645</v>
      </c>
      <c r="O2829" s="3" t="s">
        <v>156</v>
      </c>
      <c r="P2829" s="3" t="s">
        <v>157</v>
      </c>
      <c r="Q2829" s="3" t="s">
        <v>27646</v>
      </c>
      <c r="R2829" s="3" t="s">
        <v>27647</v>
      </c>
      <c r="S2829" s="3" t="s">
        <v>73</v>
      </c>
      <c r="T2829" s="3" t="s">
        <v>73</v>
      </c>
      <c r="U2829" s="3" t="s">
        <v>27648</v>
      </c>
      <c r="V2829" s="3" t="s">
        <v>76</v>
      </c>
      <c r="W2829" s="3" t="s">
        <v>73</v>
      </c>
      <c r="X2829" s="3" t="s">
        <v>73</v>
      </c>
      <c r="Y2829" s="3" t="s">
        <v>73</v>
      </c>
      <c r="Z2829" s="3" t="s">
        <v>27631</v>
      </c>
      <c r="AA2829" s="3" t="s">
        <v>73</v>
      </c>
      <c r="AB2829" s="3" t="s">
        <v>78</v>
      </c>
      <c r="AC2829" s="3" t="s">
        <v>27335</v>
      </c>
      <c r="AD2829" s="3" t="s">
        <v>164</v>
      </c>
      <c r="AE2829" s="3" t="s">
        <v>73</v>
      </c>
      <c r="AF2829" s="3" t="s">
        <v>73</v>
      </c>
      <c r="AG2829" s="7" t="s">
        <v>73</v>
      </c>
      <c r="AH2829" s="3" t="s">
        <v>73</v>
      </c>
      <c r="AI2829" s="3" t="s">
        <v>402</v>
      </c>
      <c r="AJ2829" s="3" t="s">
        <v>403</v>
      </c>
      <c r="AK2829" s="3" t="s">
        <v>82</v>
      </c>
      <c r="AL2829" s="3" t="s">
        <v>280</v>
      </c>
      <c r="AM2829" s="3" t="s">
        <v>281</v>
      </c>
      <c r="AN2829" s="3" t="s">
        <v>73</v>
      </c>
      <c r="AO2829" s="3" t="s">
        <v>73</v>
      </c>
      <c r="AP2829" s="3" t="s">
        <v>93</v>
      </c>
      <c r="AQ2829" s="3" t="s">
        <v>73</v>
      </c>
      <c r="AR2829" s="3" t="s">
        <v>73</v>
      </c>
      <c r="AS2829" s="3" t="s">
        <v>73</v>
      </c>
      <c r="AT2829" s="3" t="s">
        <v>299</v>
      </c>
      <c r="AU2829" s="3" t="s">
        <v>299</v>
      </c>
      <c r="AV2829" s="3" t="s">
        <v>299</v>
      </c>
      <c r="AW2829" s="3" t="s">
        <v>300</v>
      </c>
      <c r="AX2829" s="3" t="s">
        <v>262</v>
      </c>
      <c r="AY2829" s="3" t="s">
        <v>73</v>
      </c>
      <c r="AZ2829" s="2">
        <v>6</v>
      </c>
      <c r="BA2829" s="2">
        <v>13</v>
      </c>
      <c r="BB2829" s="2">
        <v>301</v>
      </c>
      <c r="BC2829" s="3" t="s">
        <v>8550</v>
      </c>
      <c r="BD2829" s="3" t="s">
        <v>27649</v>
      </c>
      <c r="BE2829" s="3" t="s">
        <v>195</v>
      </c>
      <c r="BF2829" s="3" t="s">
        <v>73</v>
      </c>
      <c r="BG2829" s="3" t="s">
        <v>93</v>
      </c>
      <c r="BH2829" s="3" t="s">
        <v>93</v>
      </c>
      <c r="BI2829" s="3" t="s">
        <v>76</v>
      </c>
      <c r="BJ2829" s="3" t="s">
        <v>76</v>
      </c>
    </row>
    <row r="2830" spans="1:62" x14ac:dyDescent="0.2">
      <c r="A2830" s="2" t="s">
        <v>32307</v>
      </c>
      <c r="B2830" s="3" t="s">
        <v>3342</v>
      </c>
      <c r="C2830" s="3" t="s">
        <v>219</v>
      </c>
      <c r="D2830" s="3" t="s">
        <v>27650</v>
      </c>
      <c r="E2830" s="3" t="s">
        <v>32308</v>
      </c>
      <c r="F2830" s="3" t="s">
        <v>27651</v>
      </c>
      <c r="G2830" s="3" t="s">
        <v>1101</v>
      </c>
      <c r="H2830" s="58" t="str">
        <f t="shared" si="423"/>
        <v>福鼎供电公司</v>
      </c>
      <c r="I2830" s="3" t="s">
        <v>2509</v>
      </c>
      <c r="J2830" s="3" t="s">
        <v>2510</v>
      </c>
      <c r="K2830" s="3" t="s">
        <v>2883</v>
      </c>
      <c r="L2830" s="3" t="s">
        <v>3041</v>
      </c>
      <c r="M2830" s="3" t="s">
        <v>27644</v>
      </c>
      <c r="N2830" s="3" t="s">
        <v>27652</v>
      </c>
      <c r="O2830" s="3" t="s">
        <v>293</v>
      </c>
      <c r="P2830" s="3" t="s">
        <v>106</v>
      </c>
      <c r="Q2830" s="3" t="s">
        <v>27653</v>
      </c>
      <c r="R2830" s="3" t="s">
        <v>27654</v>
      </c>
      <c r="S2830" s="3" t="s">
        <v>32309</v>
      </c>
      <c r="T2830" s="3" t="s">
        <v>73</v>
      </c>
      <c r="U2830" s="3" t="s">
        <v>27655</v>
      </c>
      <c r="V2830" s="3" t="s">
        <v>76</v>
      </c>
      <c r="W2830" s="3" t="s">
        <v>73</v>
      </c>
      <c r="X2830" s="3" t="s">
        <v>73</v>
      </c>
      <c r="Y2830" s="3" t="s">
        <v>73</v>
      </c>
      <c r="Z2830" s="3" t="s">
        <v>27644</v>
      </c>
      <c r="AA2830" s="3" t="s">
        <v>27652</v>
      </c>
      <c r="AB2830" s="3" t="s">
        <v>78</v>
      </c>
      <c r="AC2830" s="3" t="s">
        <v>27335</v>
      </c>
      <c r="AD2830" s="3" t="s">
        <v>80</v>
      </c>
      <c r="AE2830" s="3" t="s">
        <v>73</v>
      </c>
      <c r="AF2830" s="3" t="s">
        <v>73</v>
      </c>
      <c r="AG2830" s="7" t="s">
        <v>73</v>
      </c>
      <c r="AH2830" s="3" t="s">
        <v>73</v>
      </c>
      <c r="AI2830" s="3" t="s">
        <v>402</v>
      </c>
      <c r="AJ2830" s="3" t="s">
        <v>529</v>
      </c>
      <c r="AK2830" s="3" t="s">
        <v>82</v>
      </c>
      <c r="AL2830" s="3" t="s">
        <v>13709</v>
      </c>
      <c r="AM2830" s="3" t="s">
        <v>421</v>
      </c>
      <c r="AN2830" s="3" t="s">
        <v>27652</v>
      </c>
      <c r="AO2830" s="3" t="s">
        <v>73</v>
      </c>
      <c r="AP2830" s="3" t="s">
        <v>93</v>
      </c>
      <c r="AQ2830" s="3" t="s">
        <v>76</v>
      </c>
      <c r="AR2830" s="3" t="s">
        <v>76</v>
      </c>
      <c r="AS2830" s="3" t="s">
        <v>73</v>
      </c>
      <c r="AT2830" s="3" t="s">
        <v>299</v>
      </c>
      <c r="AU2830" s="3" t="s">
        <v>299</v>
      </c>
      <c r="AV2830" s="3" t="s">
        <v>299</v>
      </c>
      <c r="AW2830" s="3" t="s">
        <v>300</v>
      </c>
      <c r="AX2830" s="3" t="s">
        <v>262</v>
      </c>
      <c r="AY2830" s="3" t="s">
        <v>73</v>
      </c>
      <c r="AZ2830" s="2">
        <v>10</v>
      </c>
      <c r="BA2830" s="2">
        <v>2</v>
      </c>
      <c r="BB2830" s="2">
        <v>371</v>
      </c>
      <c r="BC2830" s="3" t="s">
        <v>3342</v>
      </c>
      <c r="BD2830" s="3" t="s">
        <v>3343</v>
      </c>
      <c r="BE2830" s="3" t="s">
        <v>91</v>
      </c>
      <c r="BF2830" s="3" t="s">
        <v>32310</v>
      </c>
      <c r="BG2830" s="3" t="s">
        <v>93</v>
      </c>
      <c r="BH2830" s="3" t="s">
        <v>93</v>
      </c>
      <c r="BI2830" s="3" t="s">
        <v>76</v>
      </c>
      <c r="BJ2830" s="3" t="s">
        <v>93</v>
      </c>
    </row>
    <row r="2831" spans="1:62" hidden="1" x14ac:dyDescent="0.2">
      <c r="A2831" s="2" t="s">
        <v>32305</v>
      </c>
      <c r="B2831" s="3" t="s">
        <v>27638</v>
      </c>
      <c r="C2831" s="3" t="s">
        <v>265</v>
      </c>
      <c r="D2831" s="3" t="s">
        <v>27628</v>
      </c>
      <c r="E2831" s="3" t="s">
        <v>27629</v>
      </c>
      <c r="F2831" s="3" t="s">
        <v>27630</v>
      </c>
      <c r="G2831" s="3" t="s">
        <v>269</v>
      </c>
      <c r="H2831" s="58" t="str">
        <f t="shared" si="423"/>
        <v>国网永安市供电公司</v>
      </c>
      <c r="I2831" s="3" t="s">
        <v>4779</v>
      </c>
      <c r="J2831" s="3" t="s">
        <v>4780</v>
      </c>
      <c r="K2831" s="3" t="s">
        <v>2883</v>
      </c>
      <c r="L2831" s="3" t="s">
        <v>2923</v>
      </c>
      <c r="M2831" s="3" t="s">
        <v>27631</v>
      </c>
      <c r="N2831" s="3" t="s">
        <v>27632</v>
      </c>
      <c r="O2831" s="3" t="s">
        <v>156</v>
      </c>
      <c r="P2831" s="3" t="s">
        <v>157</v>
      </c>
      <c r="Q2831" s="3" t="s">
        <v>27633</v>
      </c>
      <c r="R2831" s="3" t="s">
        <v>27634</v>
      </c>
      <c r="S2831" s="3" t="s">
        <v>27635</v>
      </c>
      <c r="T2831" s="3" t="s">
        <v>27636</v>
      </c>
      <c r="U2831" s="3" t="s">
        <v>27637</v>
      </c>
      <c r="V2831" s="3" t="s">
        <v>76</v>
      </c>
      <c r="W2831" s="3" t="s">
        <v>73</v>
      </c>
      <c r="X2831" s="3" t="s">
        <v>73</v>
      </c>
      <c r="Y2831" s="3" t="s">
        <v>73</v>
      </c>
      <c r="Z2831" s="3" t="s">
        <v>27602</v>
      </c>
      <c r="AA2831" s="3" t="s">
        <v>73</v>
      </c>
      <c r="AB2831" s="3" t="s">
        <v>78</v>
      </c>
      <c r="AC2831" s="3" t="s">
        <v>27335</v>
      </c>
      <c r="AD2831" s="3" t="s">
        <v>164</v>
      </c>
      <c r="AE2831" s="3" t="s">
        <v>73</v>
      </c>
      <c r="AF2831" s="3" t="s">
        <v>73</v>
      </c>
      <c r="AG2831" s="7" t="s">
        <v>73</v>
      </c>
      <c r="AH2831" s="3" t="s">
        <v>73</v>
      </c>
      <c r="AI2831" s="3" t="s">
        <v>211</v>
      </c>
      <c r="AJ2831" s="3" t="s">
        <v>507</v>
      </c>
      <c r="AK2831" s="3" t="s">
        <v>82</v>
      </c>
      <c r="AL2831" s="3" t="s">
        <v>73</v>
      </c>
      <c r="AM2831" s="3" t="s">
        <v>73</v>
      </c>
      <c r="AN2831" s="3" t="s">
        <v>73</v>
      </c>
      <c r="AO2831" s="3" t="s">
        <v>73</v>
      </c>
      <c r="AP2831" s="3" t="s">
        <v>76</v>
      </c>
      <c r="AQ2831" s="3" t="s">
        <v>73</v>
      </c>
      <c r="AR2831" s="3" t="s">
        <v>73</v>
      </c>
      <c r="AS2831" s="3" t="s">
        <v>73</v>
      </c>
      <c r="AT2831" s="3" t="s">
        <v>138</v>
      </c>
      <c r="AU2831" s="3" t="s">
        <v>586</v>
      </c>
      <c r="AV2831" s="3" t="s">
        <v>192</v>
      </c>
      <c r="AW2831" s="3" t="s">
        <v>3216</v>
      </c>
      <c r="AX2831" s="3" t="s">
        <v>2110</v>
      </c>
      <c r="AY2831" s="3" t="s">
        <v>27636</v>
      </c>
      <c r="AZ2831" s="2">
        <v>22</v>
      </c>
      <c r="BA2831" s="2">
        <v>7</v>
      </c>
      <c r="BB2831" s="2">
        <v>2977</v>
      </c>
      <c r="BC2831" s="3" t="s">
        <v>27638</v>
      </c>
      <c r="BD2831" s="3" t="s">
        <v>27639</v>
      </c>
      <c r="BE2831" s="3" t="s">
        <v>91</v>
      </c>
      <c r="BF2831" s="3" t="s">
        <v>27640</v>
      </c>
      <c r="BG2831" s="3" t="s">
        <v>93</v>
      </c>
      <c r="BH2831" s="3" t="s">
        <v>93</v>
      </c>
      <c r="BI2831" s="3" t="s">
        <v>76</v>
      </c>
      <c r="BJ2831" s="3" t="s">
        <v>93</v>
      </c>
    </row>
    <row r="2832" spans="1:62" x14ac:dyDescent="0.2">
      <c r="A2832" s="2" t="s">
        <v>2784</v>
      </c>
      <c r="B2832" s="3" t="s">
        <v>4012</v>
      </c>
      <c r="C2832" s="3" t="s">
        <v>96</v>
      </c>
      <c r="D2832" s="3" t="s">
        <v>27613</v>
      </c>
      <c r="E2832" s="3" t="s">
        <v>32299</v>
      </c>
      <c r="F2832" s="3" t="s">
        <v>27614</v>
      </c>
      <c r="G2832" s="3" t="s">
        <v>641</v>
      </c>
      <c r="H2832" s="58" t="str">
        <f t="shared" si="423"/>
        <v>顺昌供电公司</v>
      </c>
      <c r="I2832" s="3" t="s">
        <v>642</v>
      </c>
      <c r="J2832" s="3" t="s">
        <v>643</v>
      </c>
      <c r="K2832" s="3" t="s">
        <v>2883</v>
      </c>
      <c r="L2832" s="3" t="s">
        <v>3041</v>
      </c>
      <c r="M2832" s="3" t="s">
        <v>27615</v>
      </c>
      <c r="N2832" s="3" t="s">
        <v>27616</v>
      </c>
      <c r="O2832" s="3" t="s">
        <v>293</v>
      </c>
      <c r="P2832" s="3" t="s">
        <v>106</v>
      </c>
      <c r="Q2832" s="3" t="s">
        <v>27617</v>
      </c>
      <c r="R2832" s="3" t="s">
        <v>27618</v>
      </c>
      <c r="S2832" s="3" t="s">
        <v>32300</v>
      </c>
      <c r="T2832" s="3" t="s">
        <v>32301</v>
      </c>
      <c r="U2832" s="3" t="s">
        <v>27619</v>
      </c>
      <c r="V2832" s="3" t="s">
        <v>76</v>
      </c>
      <c r="W2832" s="3" t="s">
        <v>73</v>
      </c>
      <c r="X2832" s="3" t="s">
        <v>73</v>
      </c>
      <c r="Y2832" s="3" t="s">
        <v>73</v>
      </c>
      <c r="Z2832" s="3" t="s">
        <v>27602</v>
      </c>
      <c r="AA2832" s="3" t="s">
        <v>27620</v>
      </c>
      <c r="AB2832" s="3" t="s">
        <v>78</v>
      </c>
      <c r="AC2832" s="3" t="s">
        <v>27335</v>
      </c>
      <c r="AD2832" s="3" t="s">
        <v>80</v>
      </c>
      <c r="AE2832" s="3" t="s">
        <v>73</v>
      </c>
      <c r="AF2832" s="3" t="s">
        <v>73</v>
      </c>
      <c r="AG2832" s="7" t="s">
        <v>73</v>
      </c>
      <c r="AH2832" s="3" t="s">
        <v>73</v>
      </c>
      <c r="AI2832" s="3" t="s">
        <v>82</v>
      </c>
      <c r="AJ2832" s="3" t="s">
        <v>82</v>
      </c>
      <c r="AK2832" s="3" t="s">
        <v>82</v>
      </c>
      <c r="AL2832" s="3" t="s">
        <v>654</v>
      </c>
      <c r="AM2832" s="3" t="s">
        <v>643</v>
      </c>
      <c r="AN2832" s="3" t="s">
        <v>27620</v>
      </c>
      <c r="AO2832" s="3" t="s">
        <v>82</v>
      </c>
      <c r="AP2832" s="3" t="s">
        <v>93</v>
      </c>
      <c r="AQ2832" s="3" t="s">
        <v>76</v>
      </c>
      <c r="AR2832" s="3" t="s">
        <v>76</v>
      </c>
      <c r="AS2832" s="3" t="s">
        <v>73</v>
      </c>
      <c r="AT2832" s="3" t="s">
        <v>117</v>
      </c>
      <c r="AU2832" s="3" t="s">
        <v>118</v>
      </c>
      <c r="AV2832" s="3" t="s">
        <v>119</v>
      </c>
      <c r="AW2832" s="3" t="s">
        <v>120</v>
      </c>
      <c r="AX2832" s="3" t="s">
        <v>2110</v>
      </c>
      <c r="AY2832" s="3" t="s">
        <v>32301</v>
      </c>
      <c r="AZ2832" s="2">
        <v>6</v>
      </c>
      <c r="BA2832" s="2">
        <v>5</v>
      </c>
      <c r="BB2832" s="2">
        <v>498</v>
      </c>
      <c r="BC2832" s="3" t="s">
        <v>4012</v>
      </c>
      <c r="BD2832" s="3" t="s">
        <v>4014</v>
      </c>
      <c r="BE2832" s="3" t="s">
        <v>91</v>
      </c>
      <c r="BF2832" s="3" t="s">
        <v>32302</v>
      </c>
      <c r="BG2832" s="3" t="s">
        <v>93</v>
      </c>
      <c r="BH2832" s="3" t="s">
        <v>93</v>
      </c>
      <c r="BI2832" s="3" t="s">
        <v>76</v>
      </c>
      <c r="BJ2832" s="3" t="s">
        <v>93</v>
      </c>
    </row>
    <row r="2833" spans="1:62" hidden="1" x14ac:dyDescent="0.2">
      <c r="A2833" s="2" t="s">
        <v>5617</v>
      </c>
      <c r="B2833" s="3" t="s">
        <v>27626</v>
      </c>
      <c r="C2833" s="3" t="s">
        <v>265</v>
      </c>
      <c r="D2833" s="3" t="s">
        <v>27621</v>
      </c>
      <c r="E2833" s="3" t="s">
        <v>27622</v>
      </c>
      <c r="F2833" s="3" t="s">
        <v>27623</v>
      </c>
      <c r="G2833" s="3" t="s">
        <v>1136</v>
      </c>
      <c r="H2833" s="58" t="str">
        <f t="shared" si="423"/>
        <v>国网沙县供电公司</v>
      </c>
      <c r="I2833" s="3" t="s">
        <v>3100</v>
      </c>
      <c r="J2833" s="3" t="s">
        <v>3101</v>
      </c>
      <c r="K2833" s="3" t="s">
        <v>2883</v>
      </c>
      <c r="L2833" s="3" t="s">
        <v>2923</v>
      </c>
      <c r="M2833" s="3" t="s">
        <v>27615</v>
      </c>
      <c r="N2833" s="3" t="s">
        <v>27624</v>
      </c>
      <c r="O2833" s="3" t="s">
        <v>293</v>
      </c>
      <c r="P2833" s="3" t="s">
        <v>106</v>
      </c>
      <c r="Q2833" s="3" t="s">
        <v>32303</v>
      </c>
      <c r="R2833" s="3" t="s">
        <v>32304</v>
      </c>
      <c r="S2833" s="3" t="s">
        <v>73</v>
      </c>
      <c r="T2833" s="3" t="s">
        <v>73</v>
      </c>
      <c r="U2833" s="3" t="s">
        <v>27625</v>
      </c>
      <c r="V2833" s="3" t="s">
        <v>76</v>
      </c>
      <c r="W2833" s="3" t="s">
        <v>73</v>
      </c>
      <c r="X2833" s="3" t="s">
        <v>73</v>
      </c>
      <c r="Y2833" s="3" t="s">
        <v>73</v>
      </c>
      <c r="Z2833" s="3" t="s">
        <v>27602</v>
      </c>
      <c r="AA2833" s="3" t="s">
        <v>73</v>
      </c>
      <c r="AB2833" s="3" t="s">
        <v>78</v>
      </c>
      <c r="AC2833" s="3" t="s">
        <v>27335</v>
      </c>
      <c r="AD2833" s="3" t="s">
        <v>164</v>
      </c>
      <c r="AE2833" s="3" t="s">
        <v>73</v>
      </c>
      <c r="AF2833" s="3" t="s">
        <v>73</v>
      </c>
      <c r="AG2833" s="7" t="s">
        <v>73</v>
      </c>
      <c r="AH2833" s="3" t="s">
        <v>73</v>
      </c>
      <c r="AI2833" s="3" t="s">
        <v>211</v>
      </c>
      <c r="AJ2833" s="3" t="s">
        <v>82</v>
      </c>
      <c r="AK2833" s="3" t="s">
        <v>82</v>
      </c>
      <c r="AL2833" s="3" t="s">
        <v>280</v>
      </c>
      <c r="AM2833" s="3" t="s">
        <v>281</v>
      </c>
      <c r="AN2833" s="3" t="s">
        <v>73</v>
      </c>
      <c r="AO2833" s="3" t="s">
        <v>73</v>
      </c>
      <c r="AP2833" s="3" t="s">
        <v>93</v>
      </c>
      <c r="AQ2833" s="3" t="s">
        <v>73</v>
      </c>
      <c r="AR2833" s="3" t="s">
        <v>73</v>
      </c>
      <c r="AS2833" s="3" t="s">
        <v>73</v>
      </c>
      <c r="AT2833" s="3" t="s">
        <v>299</v>
      </c>
      <c r="AU2833" s="3" t="s">
        <v>299</v>
      </c>
      <c r="AV2833" s="3" t="s">
        <v>299</v>
      </c>
      <c r="AW2833" s="3" t="s">
        <v>300</v>
      </c>
      <c r="AX2833" s="3" t="s">
        <v>262</v>
      </c>
      <c r="AY2833" s="3" t="s">
        <v>73</v>
      </c>
      <c r="AZ2833" s="2">
        <v>17</v>
      </c>
      <c r="BA2833" s="2">
        <v>0</v>
      </c>
      <c r="BB2833" s="2">
        <v>1875</v>
      </c>
      <c r="BC2833" s="3" t="s">
        <v>27626</v>
      </c>
      <c r="BD2833" s="3" t="s">
        <v>27627</v>
      </c>
      <c r="BE2833" s="3" t="s">
        <v>195</v>
      </c>
      <c r="BF2833" s="3" t="s">
        <v>73</v>
      </c>
      <c r="BG2833" s="3" t="s">
        <v>93</v>
      </c>
      <c r="BH2833" s="3" t="s">
        <v>93</v>
      </c>
      <c r="BI2833" s="3" t="s">
        <v>76</v>
      </c>
      <c r="BJ2833" s="3" t="s">
        <v>76</v>
      </c>
    </row>
    <row r="2834" spans="1:62" x14ac:dyDescent="0.2">
      <c r="A2834" s="2" t="s">
        <v>32286</v>
      </c>
      <c r="B2834" s="3" t="s">
        <v>27605</v>
      </c>
      <c r="C2834" s="3" t="s">
        <v>265</v>
      </c>
      <c r="D2834" s="3" t="s">
        <v>32287</v>
      </c>
      <c r="E2834" s="3" t="s">
        <v>32288</v>
      </c>
      <c r="F2834" s="3" t="s">
        <v>32289</v>
      </c>
      <c r="G2834" s="3" t="s">
        <v>1136</v>
      </c>
      <c r="H2834" s="58" t="str">
        <f t="shared" si="423"/>
        <v>国网沙县供电公司</v>
      </c>
      <c r="I2834" s="3" t="s">
        <v>7478</v>
      </c>
      <c r="J2834" s="3" t="s">
        <v>7479</v>
      </c>
      <c r="K2834" s="3" t="s">
        <v>2883</v>
      </c>
      <c r="L2834" s="3" t="s">
        <v>3041</v>
      </c>
      <c r="M2834" s="3" t="s">
        <v>27602</v>
      </c>
      <c r="N2834" s="3" t="s">
        <v>27603</v>
      </c>
      <c r="O2834" s="3" t="s">
        <v>70</v>
      </c>
      <c r="P2834" s="3" t="s">
        <v>106</v>
      </c>
      <c r="Q2834" s="3" t="s">
        <v>32290</v>
      </c>
      <c r="R2834" s="3" t="s">
        <v>32291</v>
      </c>
      <c r="S2834" s="3" t="s">
        <v>32292</v>
      </c>
      <c r="T2834" s="3" t="s">
        <v>32196</v>
      </c>
      <c r="U2834" s="3" t="s">
        <v>32293</v>
      </c>
      <c r="V2834" s="3" t="s">
        <v>76</v>
      </c>
      <c r="W2834" s="3" t="s">
        <v>73</v>
      </c>
      <c r="X2834" s="3" t="s">
        <v>73</v>
      </c>
      <c r="Y2834" s="3" t="s">
        <v>73</v>
      </c>
      <c r="Z2834" s="3" t="s">
        <v>27604</v>
      </c>
      <c r="AA2834" s="3" t="s">
        <v>32294</v>
      </c>
      <c r="AB2834" s="3" t="s">
        <v>78</v>
      </c>
      <c r="AC2834" s="3" t="s">
        <v>30180</v>
      </c>
      <c r="AD2834" s="3" t="s">
        <v>164</v>
      </c>
      <c r="AE2834" s="3" t="s">
        <v>73</v>
      </c>
      <c r="AF2834" s="3" t="s">
        <v>73</v>
      </c>
      <c r="AG2834" s="7" t="s">
        <v>73</v>
      </c>
      <c r="AH2834" s="3" t="s">
        <v>73</v>
      </c>
      <c r="AI2834" s="3" t="s">
        <v>82</v>
      </c>
      <c r="AJ2834" s="3" t="s">
        <v>82</v>
      </c>
      <c r="AK2834" s="3" t="s">
        <v>82</v>
      </c>
      <c r="AL2834" s="3" t="s">
        <v>32295</v>
      </c>
      <c r="AM2834" s="3" t="s">
        <v>6186</v>
      </c>
      <c r="AN2834" s="3" t="s">
        <v>32294</v>
      </c>
      <c r="AO2834" s="3" t="s">
        <v>73</v>
      </c>
      <c r="AP2834" s="3" t="s">
        <v>93</v>
      </c>
      <c r="AQ2834" s="3" t="s">
        <v>76</v>
      </c>
      <c r="AR2834" s="3" t="s">
        <v>73</v>
      </c>
      <c r="AS2834" s="3" t="s">
        <v>73</v>
      </c>
      <c r="AT2834" s="3" t="s">
        <v>138</v>
      </c>
      <c r="AU2834" s="3" t="s">
        <v>237</v>
      </c>
      <c r="AV2834" s="3" t="s">
        <v>213</v>
      </c>
      <c r="AW2834" s="3" t="s">
        <v>238</v>
      </c>
      <c r="AX2834" s="3" t="s">
        <v>566</v>
      </c>
      <c r="AY2834" s="3" t="s">
        <v>32196</v>
      </c>
      <c r="AZ2834" s="2">
        <v>17</v>
      </c>
      <c r="BA2834" s="2">
        <v>5</v>
      </c>
      <c r="BB2834" s="2">
        <v>1797</v>
      </c>
      <c r="BC2834" s="3" t="s">
        <v>27605</v>
      </c>
      <c r="BD2834" s="3" t="s">
        <v>27606</v>
      </c>
      <c r="BE2834" s="3" t="s">
        <v>91</v>
      </c>
      <c r="BF2834" s="3" t="s">
        <v>31200</v>
      </c>
      <c r="BG2834" s="3" t="s">
        <v>93</v>
      </c>
      <c r="BH2834" s="3" t="s">
        <v>93</v>
      </c>
      <c r="BI2834" s="3" t="s">
        <v>76</v>
      </c>
      <c r="BJ2834" s="3" t="s">
        <v>93</v>
      </c>
    </row>
    <row r="2835" spans="1:62" x14ac:dyDescent="0.2">
      <c r="A2835" s="2" t="s">
        <v>7125</v>
      </c>
      <c r="B2835" s="3" t="s">
        <v>6892</v>
      </c>
      <c r="C2835" s="3" t="s">
        <v>96</v>
      </c>
      <c r="D2835" s="3" t="s">
        <v>27607</v>
      </c>
      <c r="E2835" s="3" t="s">
        <v>32296</v>
      </c>
      <c r="F2835" s="3" t="s">
        <v>27608</v>
      </c>
      <c r="G2835" s="3" t="s">
        <v>641</v>
      </c>
      <c r="H2835" s="58" t="str">
        <f t="shared" si="423"/>
        <v>顺昌供电公司</v>
      </c>
      <c r="I2835" s="3" t="s">
        <v>3034</v>
      </c>
      <c r="J2835" s="3" t="s">
        <v>3035</v>
      </c>
      <c r="K2835" s="3" t="s">
        <v>2883</v>
      </c>
      <c r="L2835" s="3" t="s">
        <v>3041</v>
      </c>
      <c r="M2835" s="3" t="s">
        <v>27602</v>
      </c>
      <c r="N2835" s="3" t="s">
        <v>27609</v>
      </c>
      <c r="O2835" s="3" t="s">
        <v>293</v>
      </c>
      <c r="P2835" s="3" t="s">
        <v>185</v>
      </c>
      <c r="Q2835" s="3" t="s">
        <v>27610</v>
      </c>
      <c r="R2835" s="3" t="s">
        <v>32297</v>
      </c>
      <c r="S2835" s="3" t="s">
        <v>32298</v>
      </c>
      <c r="T2835" s="3" t="s">
        <v>6893</v>
      </c>
      <c r="U2835" s="3" t="s">
        <v>27611</v>
      </c>
      <c r="V2835" s="3" t="s">
        <v>76</v>
      </c>
      <c r="W2835" s="3" t="s">
        <v>73</v>
      </c>
      <c r="X2835" s="3" t="s">
        <v>73</v>
      </c>
      <c r="Y2835" s="3" t="s">
        <v>73</v>
      </c>
      <c r="Z2835" s="3" t="s">
        <v>27604</v>
      </c>
      <c r="AA2835" s="3" t="s">
        <v>27716</v>
      </c>
      <c r="AB2835" s="3" t="s">
        <v>78</v>
      </c>
      <c r="AC2835" s="3" t="s">
        <v>27612</v>
      </c>
      <c r="AD2835" s="3" t="s">
        <v>80</v>
      </c>
      <c r="AE2835" s="3" t="s">
        <v>73</v>
      </c>
      <c r="AF2835" s="3" t="s">
        <v>73</v>
      </c>
      <c r="AG2835" s="7" t="s">
        <v>73</v>
      </c>
      <c r="AH2835" s="3" t="s">
        <v>73</v>
      </c>
      <c r="AI2835" s="3" t="s">
        <v>82</v>
      </c>
      <c r="AJ2835" s="3" t="s">
        <v>82</v>
      </c>
      <c r="AK2835" s="3" t="s">
        <v>189</v>
      </c>
      <c r="AL2835" s="3" t="s">
        <v>3036</v>
      </c>
      <c r="AM2835" s="3" t="s">
        <v>2840</v>
      </c>
      <c r="AN2835" s="3" t="s">
        <v>27716</v>
      </c>
      <c r="AO2835" s="3" t="s">
        <v>73</v>
      </c>
      <c r="AP2835" s="3" t="s">
        <v>93</v>
      </c>
      <c r="AQ2835" s="3" t="s">
        <v>76</v>
      </c>
      <c r="AR2835" s="3" t="s">
        <v>73</v>
      </c>
      <c r="AS2835" s="3" t="s">
        <v>73</v>
      </c>
      <c r="AT2835" s="3" t="s">
        <v>138</v>
      </c>
      <c r="AU2835" s="3" t="s">
        <v>237</v>
      </c>
      <c r="AV2835" s="3" t="s">
        <v>213</v>
      </c>
      <c r="AW2835" s="3" t="s">
        <v>238</v>
      </c>
      <c r="AX2835" s="3" t="s">
        <v>2654</v>
      </c>
      <c r="AY2835" s="3" t="s">
        <v>6893</v>
      </c>
      <c r="AZ2835" s="2">
        <v>11</v>
      </c>
      <c r="BA2835" s="2">
        <v>7</v>
      </c>
      <c r="BB2835" s="2">
        <v>574</v>
      </c>
      <c r="BC2835" s="3" t="s">
        <v>6892</v>
      </c>
      <c r="BD2835" s="3" t="s">
        <v>6894</v>
      </c>
      <c r="BE2835" s="3" t="s">
        <v>91</v>
      </c>
      <c r="BF2835" s="3" t="s">
        <v>30341</v>
      </c>
      <c r="BG2835" s="3" t="s">
        <v>93</v>
      </c>
      <c r="BH2835" s="3" t="s">
        <v>93</v>
      </c>
      <c r="BI2835" s="3" t="s">
        <v>76</v>
      </c>
      <c r="BJ2835" s="3" t="s">
        <v>93</v>
      </c>
    </row>
    <row r="2836" spans="1:62" hidden="1" x14ac:dyDescent="0.2">
      <c r="A2836" s="2" t="s">
        <v>32282</v>
      </c>
      <c r="B2836" s="3" t="s">
        <v>6732</v>
      </c>
      <c r="C2836" s="3" t="s">
        <v>265</v>
      </c>
      <c r="D2836" s="3" t="s">
        <v>27594</v>
      </c>
      <c r="E2836" s="3" t="s">
        <v>27595</v>
      </c>
      <c r="F2836" s="3" t="s">
        <v>27596</v>
      </c>
      <c r="G2836" s="3" t="s">
        <v>1136</v>
      </c>
      <c r="H2836" s="58" t="str">
        <f t="shared" si="423"/>
        <v>国网沙县供电公司</v>
      </c>
      <c r="I2836" s="3" t="s">
        <v>3368</v>
      </c>
      <c r="J2836" s="3" t="s">
        <v>3369</v>
      </c>
      <c r="K2836" s="3" t="s">
        <v>2883</v>
      </c>
      <c r="L2836" s="3" t="s">
        <v>2923</v>
      </c>
      <c r="M2836" s="3" t="s">
        <v>27589</v>
      </c>
      <c r="N2836" s="3" t="s">
        <v>27597</v>
      </c>
      <c r="O2836" s="3" t="s">
        <v>293</v>
      </c>
      <c r="P2836" s="3" t="s">
        <v>106</v>
      </c>
      <c r="Q2836" s="3" t="s">
        <v>32283</v>
      </c>
      <c r="R2836" s="3" t="s">
        <v>32284</v>
      </c>
      <c r="S2836" s="3" t="s">
        <v>27598</v>
      </c>
      <c r="T2836" s="3" t="s">
        <v>2410</v>
      </c>
      <c r="U2836" s="3" t="s">
        <v>6733</v>
      </c>
      <c r="V2836" s="3" t="s">
        <v>76</v>
      </c>
      <c r="W2836" s="3" t="s">
        <v>73</v>
      </c>
      <c r="X2836" s="3" t="s">
        <v>73</v>
      </c>
      <c r="Y2836" s="3" t="s">
        <v>73</v>
      </c>
      <c r="Z2836" s="3" t="s">
        <v>27591</v>
      </c>
      <c r="AA2836" s="3" t="s">
        <v>27597</v>
      </c>
      <c r="AB2836" s="3" t="s">
        <v>78</v>
      </c>
      <c r="AC2836" s="3" t="s">
        <v>32285</v>
      </c>
      <c r="AD2836" s="3" t="s">
        <v>164</v>
      </c>
      <c r="AE2836" s="3" t="s">
        <v>73</v>
      </c>
      <c r="AF2836" s="3" t="s">
        <v>73</v>
      </c>
      <c r="AG2836" s="7" t="s">
        <v>73</v>
      </c>
      <c r="AH2836" s="3" t="s">
        <v>73</v>
      </c>
      <c r="AI2836" s="3" t="s">
        <v>402</v>
      </c>
      <c r="AJ2836" s="3" t="s">
        <v>403</v>
      </c>
      <c r="AK2836" s="3" t="s">
        <v>82</v>
      </c>
      <c r="AL2836" s="3" t="s">
        <v>27599</v>
      </c>
      <c r="AM2836" s="3" t="s">
        <v>281</v>
      </c>
      <c r="AN2836" s="3" t="s">
        <v>27597</v>
      </c>
      <c r="AO2836" s="3" t="s">
        <v>73</v>
      </c>
      <c r="AP2836" s="3" t="s">
        <v>93</v>
      </c>
      <c r="AQ2836" s="3" t="s">
        <v>76</v>
      </c>
      <c r="AR2836" s="3" t="s">
        <v>73</v>
      </c>
      <c r="AS2836" s="3" t="s">
        <v>73</v>
      </c>
      <c r="AT2836" s="3" t="s">
        <v>138</v>
      </c>
      <c r="AU2836" s="3" t="s">
        <v>331</v>
      </c>
      <c r="AV2836" s="3" t="s">
        <v>2561</v>
      </c>
      <c r="AW2836" s="3" t="s">
        <v>2562</v>
      </c>
      <c r="AX2836" s="3" t="s">
        <v>447</v>
      </c>
      <c r="AY2836" s="3" t="s">
        <v>2410</v>
      </c>
      <c r="AZ2836" s="2">
        <v>18</v>
      </c>
      <c r="BA2836" s="2">
        <v>6</v>
      </c>
      <c r="BB2836" s="2">
        <v>777</v>
      </c>
      <c r="BC2836" s="3" t="s">
        <v>6732</v>
      </c>
      <c r="BD2836" s="3" t="s">
        <v>6734</v>
      </c>
      <c r="BE2836" s="3" t="s">
        <v>91</v>
      </c>
      <c r="BF2836" s="3" t="s">
        <v>27600</v>
      </c>
      <c r="BG2836" s="3" t="s">
        <v>93</v>
      </c>
      <c r="BH2836" s="3" t="s">
        <v>93</v>
      </c>
      <c r="BI2836" s="3" t="s">
        <v>76</v>
      </c>
      <c r="BJ2836" s="3" t="s">
        <v>93</v>
      </c>
    </row>
    <row r="2837" spans="1:62" hidden="1" x14ac:dyDescent="0.2">
      <c r="A2837" s="2" t="s">
        <v>6724</v>
      </c>
      <c r="B2837" s="3" t="s">
        <v>27592</v>
      </c>
      <c r="C2837" s="3" t="s">
        <v>265</v>
      </c>
      <c r="D2837" s="3" t="s">
        <v>27586</v>
      </c>
      <c r="E2837" s="3" t="s">
        <v>27587</v>
      </c>
      <c r="F2837" s="3" t="s">
        <v>27588</v>
      </c>
      <c r="G2837" s="3" t="s">
        <v>1136</v>
      </c>
      <c r="H2837" s="58" t="str">
        <f t="shared" si="423"/>
        <v>国网沙县供电公司</v>
      </c>
      <c r="I2837" s="3" t="s">
        <v>6091</v>
      </c>
      <c r="J2837" s="3" t="s">
        <v>6092</v>
      </c>
      <c r="K2837" s="3" t="s">
        <v>2883</v>
      </c>
      <c r="L2837" s="3" t="s">
        <v>2923</v>
      </c>
      <c r="M2837" s="3" t="s">
        <v>27589</v>
      </c>
      <c r="N2837" s="3" t="s">
        <v>27397</v>
      </c>
      <c r="O2837" s="3" t="s">
        <v>293</v>
      </c>
      <c r="P2837" s="3" t="s">
        <v>106</v>
      </c>
      <c r="Q2837" s="3" t="s">
        <v>32280</v>
      </c>
      <c r="R2837" s="3" t="s">
        <v>32281</v>
      </c>
      <c r="S2837" s="3" t="s">
        <v>73</v>
      </c>
      <c r="T2837" s="3" t="s">
        <v>73</v>
      </c>
      <c r="U2837" s="3" t="s">
        <v>27590</v>
      </c>
      <c r="V2837" s="3" t="s">
        <v>76</v>
      </c>
      <c r="W2837" s="3" t="s">
        <v>73</v>
      </c>
      <c r="X2837" s="3" t="s">
        <v>73</v>
      </c>
      <c r="Y2837" s="3" t="s">
        <v>73</v>
      </c>
      <c r="Z2837" s="3" t="s">
        <v>27591</v>
      </c>
      <c r="AA2837" s="3" t="s">
        <v>73</v>
      </c>
      <c r="AB2837" s="3" t="s">
        <v>78</v>
      </c>
      <c r="AC2837" s="3" t="s">
        <v>30189</v>
      </c>
      <c r="AD2837" s="3" t="s">
        <v>164</v>
      </c>
      <c r="AE2837" s="3" t="s">
        <v>73</v>
      </c>
      <c r="AF2837" s="3" t="s">
        <v>73</v>
      </c>
      <c r="AG2837" s="7" t="s">
        <v>73</v>
      </c>
      <c r="AH2837" s="3" t="s">
        <v>73</v>
      </c>
      <c r="AI2837" s="3" t="s">
        <v>82</v>
      </c>
      <c r="AJ2837" s="3" t="s">
        <v>82</v>
      </c>
      <c r="AK2837" s="3" t="s">
        <v>82</v>
      </c>
      <c r="AL2837" s="3" t="s">
        <v>280</v>
      </c>
      <c r="AM2837" s="3" t="s">
        <v>281</v>
      </c>
      <c r="AN2837" s="3" t="s">
        <v>73</v>
      </c>
      <c r="AO2837" s="3" t="s">
        <v>73</v>
      </c>
      <c r="AP2837" s="3" t="s">
        <v>93</v>
      </c>
      <c r="AQ2837" s="3" t="s">
        <v>73</v>
      </c>
      <c r="AR2837" s="3" t="s">
        <v>73</v>
      </c>
      <c r="AS2837" s="3" t="s">
        <v>73</v>
      </c>
      <c r="AT2837" s="3" t="s">
        <v>299</v>
      </c>
      <c r="AU2837" s="3" t="s">
        <v>299</v>
      </c>
      <c r="AV2837" s="3" t="s">
        <v>299</v>
      </c>
      <c r="AW2837" s="3" t="s">
        <v>300</v>
      </c>
      <c r="AX2837" s="3" t="s">
        <v>447</v>
      </c>
      <c r="AY2837" s="3" t="s">
        <v>73</v>
      </c>
      <c r="AZ2837" s="2">
        <v>6</v>
      </c>
      <c r="BA2837" s="2">
        <v>3</v>
      </c>
      <c r="BB2837" s="2">
        <v>572</v>
      </c>
      <c r="BC2837" s="3" t="s">
        <v>27592</v>
      </c>
      <c r="BD2837" s="3" t="s">
        <v>27593</v>
      </c>
      <c r="BE2837" s="3" t="s">
        <v>195</v>
      </c>
      <c r="BF2837" s="3" t="s">
        <v>73</v>
      </c>
      <c r="BG2837" s="3" t="s">
        <v>93</v>
      </c>
      <c r="BH2837" s="3" t="s">
        <v>93</v>
      </c>
      <c r="BI2837" s="3" t="s">
        <v>76</v>
      </c>
      <c r="BJ2837" s="3" t="s">
        <v>76</v>
      </c>
    </row>
    <row r="2838" spans="1:62" x14ac:dyDescent="0.2">
      <c r="A2838" s="2" t="s">
        <v>4621</v>
      </c>
      <c r="B2838" s="3" t="s">
        <v>6537</v>
      </c>
      <c r="C2838" s="3" t="s">
        <v>219</v>
      </c>
      <c r="D2838" s="3" t="s">
        <v>27575</v>
      </c>
      <c r="E2838" s="3" t="s">
        <v>27576</v>
      </c>
      <c r="F2838" s="3" t="s">
        <v>27577</v>
      </c>
      <c r="G2838" s="3" t="s">
        <v>3449</v>
      </c>
      <c r="H2838" s="58" t="str">
        <f t="shared" si="423"/>
        <v>柘荣供电公司</v>
      </c>
      <c r="I2838" s="3" t="s">
        <v>3450</v>
      </c>
      <c r="J2838" s="3" t="s">
        <v>2694</v>
      </c>
      <c r="K2838" s="3" t="s">
        <v>2883</v>
      </c>
      <c r="L2838" s="3" t="s">
        <v>3041</v>
      </c>
      <c r="M2838" s="3" t="s">
        <v>27578</v>
      </c>
      <c r="N2838" s="3" t="s">
        <v>27579</v>
      </c>
      <c r="O2838" s="3" t="s">
        <v>293</v>
      </c>
      <c r="P2838" s="3" t="s">
        <v>185</v>
      </c>
      <c r="Q2838" s="3" t="s">
        <v>27580</v>
      </c>
      <c r="R2838" s="3" t="s">
        <v>27581</v>
      </c>
      <c r="S2838" s="3" t="s">
        <v>27582</v>
      </c>
      <c r="T2838" s="3" t="s">
        <v>27583</v>
      </c>
      <c r="U2838" s="3" t="s">
        <v>27584</v>
      </c>
      <c r="V2838" s="3" t="s">
        <v>76</v>
      </c>
      <c r="W2838" s="3" t="s">
        <v>73</v>
      </c>
      <c r="X2838" s="3" t="s">
        <v>73</v>
      </c>
      <c r="Y2838" s="3" t="s">
        <v>73</v>
      </c>
      <c r="Z2838" s="3" t="s">
        <v>27578</v>
      </c>
      <c r="AA2838" s="3" t="s">
        <v>27579</v>
      </c>
      <c r="AB2838" s="3" t="s">
        <v>78</v>
      </c>
      <c r="AC2838" s="3" t="s">
        <v>27335</v>
      </c>
      <c r="AD2838" s="3" t="s">
        <v>80</v>
      </c>
      <c r="AE2838" s="3" t="s">
        <v>73</v>
      </c>
      <c r="AF2838" s="3" t="s">
        <v>73</v>
      </c>
      <c r="AG2838" s="7" t="s">
        <v>73</v>
      </c>
      <c r="AH2838" s="3" t="s">
        <v>73</v>
      </c>
      <c r="AI2838" s="3" t="s">
        <v>82</v>
      </c>
      <c r="AJ2838" s="3" t="s">
        <v>82</v>
      </c>
      <c r="AK2838" s="3" t="s">
        <v>189</v>
      </c>
      <c r="AL2838" s="3" t="s">
        <v>73</v>
      </c>
      <c r="AM2838" s="3" t="s">
        <v>73</v>
      </c>
      <c r="AN2838" s="3" t="s">
        <v>27579</v>
      </c>
      <c r="AO2838" s="3" t="s">
        <v>82</v>
      </c>
      <c r="AP2838" s="3" t="s">
        <v>76</v>
      </c>
      <c r="AQ2838" s="3" t="s">
        <v>73</v>
      </c>
      <c r="AR2838" s="3" t="s">
        <v>76</v>
      </c>
      <c r="AS2838" s="3" t="s">
        <v>73</v>
      </c>
      <c r="AT2838" s="3" t="s">
        <v>138</v>
      </c>
      <c r="AU2838" s="3" t="s">
        <v>168</v>
      </c>
      <c r="AV2838" s="3" t="s">
        <v>2561</v>
      </c>
      <c r="AW2838" s="3" t="s">
        <v>2562</v>
      </c>
      <c r="AX2838" s="3" t="s">
        <v>142</v>
      </c>
      <c r="AY2838" s="3" t="s">
        <v>27583</v>
      </c>
      <c r="AZ2838" s="2">
        <v>3</v>
      </c>
      <c r="BA2838" s="2">
        <v>0</v>
      </c>
      <c r="BB2838" s="2">
        <v>279</v>
      </c>
      <c r="BC2838" s="3" t="s">
        <v>6537</v>
      </c>
      <c r="BD2838" s="3" t="s">
        <v>6538</v>
      </c>
      <c r="BE2838" s="3" t="s">
        <v>91</v>
      </c>
      <c r="BF2838" s="3" t="s">
        <v>27585</v>
      </c>
      <c r="BG2838" s="3" t="s">
        <v>93</v>
      </c>
      <c r="BH2838" s="3" t="s">
        <v>93</v>
      </c>
      <c r="BI2838" s="3" t="s">
        <v>76</v>
      </c>
      <c r="BJ2838" s="3" t="s">
        <v>93</v>
      </c>
    </row>
    <row r="2839" spans="1:62" x14ac:dyDescent="0.2">
      <c r="A2839" s="2" t="s">
        <v>2795</v>
      </c>
      <c r="B2839" s="3" t="s">
        <v>5665</v>
      </c>
      <c r="C2839" s="3" t="s">
        <v>265</v>
      </c>
      <c r="D2839" s="3" t="s">
        <v>27569</v>
      </c>
      <c r="E2839" s="3" t="s">
        <v>32276</v>
      </c>
      <c r="F2839" s="3" t="s">
        <v>27570</v>
      </c>
      <c r="G2839" s="3" t="s">
        <v>1136</v>
      </c>
      <c r="H2839" s="58" t="str">
        <f t="shared" si="423"/>
        <v>国网沙县供电公司</v>
      </c>
      <c r="I2839" s="3" t="s">
        <v>5296</v>
      </c>
      <c r="J2839" s="3" t="s">
        <v>5297</v>
      </c>
      <c r="K2839" s="3" t="s">
        <v>2883</v>
      </c>
      <c r="L2839" s="3" t="s">
        <v>3041</v>
      </c>
      <c r="M2839" s="3" t="s">
        <v>27140</v>
      </c>
      <c r="N2839" s="3" t="s">
        <v>27397</v>
      </c>
      <c r="O2839" s="3" t="s">
        <v>156</v>
      </c>
      <c r="P2839" s="3" t="s">
        <v>157</v>
      </c>
      <c r="Q2839" s="3" t="s">
        <v>27571</v>
      </c>
      <c r="R2839" s="3" t="s">
        <v>27572</v>
      </c>
      <c r="S2839" s="3" t="s">
        <v>32277</v>
      </c>
      <c r="T2839" s="3" t="s">
        <v>32278</v>
      </c>
      <c r="U2839" s="3" t="s">
        <v>27573</v>
      </c>
      <c r="V2839" s="3" t="s">
        <v>76</v>
      </c>
      <c r="W2839" s="3" t="s">
        <v>73</v>
      </c>
      <c r="X2839" s="3" t="s">
        <v>73</v>
      </c>
      <c r="Y2839" s="3" t="s">
        <v>73</v>
      </c>
      <c r="Z2839" s="3" t="s">
        <v>27574</v>
      </c>
      <c r="AA2839" s="3" t="s">
        <v>73</v>
      </c>
      <c r="AB2839" s="3" t="s">
        <v>78</v>
      </c>
      <c r="AC2839" s="3" t="s">
        <v>27335</v>
      </c>
      <c r="AD2839" s="3" t="s">
        <v>164</v>
      </c>
      <c r="AE2839" s="3" t="s">
        <v>73</v>
      </c>
      <c r="AF2839" s="3" t="s">
        <v>73</v>
      </c>
      <c r="AG2839" s="7" t="s">
        <v>73</v>
      </c>
      <c r="AH2839" s="3" t="s">
        <v>73</v>
      </c>
      <c r="AI2839" s="3" t="s">
        <v>211</v>
      </c>
      <c r="AJ2839" s="3" t="s">
        <v>403</v>
      </c>
      <c r="AK2839" s="3" t="s">
        <v>82</v>
      </c>
      <c r="AL2839" s="3" t="s">
        <v>280</v>
      </c>
      <c r="AM2839" s="3" t="s">
        <v>281</v>
      </c>
      <c r="AN2839" s="3" t="s">
        <v>73</v>
      </c>
      <c r="AO2839" s="3" t="s">
        <v>73</v>
      </c>
      <c r="AP2839" s="3" t="s">
        <v>76</v>
      </c>
      <c r="AQ2839" s="3" t="s">
        <v>73</v>
      </c>
      <c r="AR2839" s="3" t="s">
        <v>73</v>
      </c>
      <c r="AS2839" s="3" t="s">
        <v>73</v>
      </c>
      <c r="AT2839" s="3" t="s">
        <v>299</v>
      </c>
      <c r="AU2839" s="3" t="s">
        <v>299</v>
      </c>
      <c r="AV2839" s="3" t="s">
        <v>299</v>
      </c>
      <c r="AW2839" s="3" t="s">
        <v>300</v>
      </c>
      <c r="AX2839" s="3" t="s">
        <v>2654</v>
      </c>
      <c r="AY2839" s="3" t="s">
        <v>32278</v>
      </c>
      <c r="AZ2839" s="2">
        <v>19</v>
      </c>
      <c r="BA2839" s="2">
        <v>7</v>
      </c>
      <c r="BB2839" s="2">
        <v>937</v>
      </c>
      <c r="BC2839" s="3" t="s">
        <v>5665</v>
      </c>
      <c r="BD2839" s="3" t="s">
        <v>5666</v>
      </c>
      <c r="BE2839" s="3" t="s">
        <v>91</v>
      </c>
      <c r="BF2839" s="3" t="s">
        <v>32279</v>
      </c>
      <c r="BG2839" s="3" t="s">
        <v>93</v>
      </c>
      <c r="BH2839" s="3" t="s">
        <v>93</v>
      </c>
      <c r="BI2839" s="3" t="s">
        <v>76</v>
      </c>
      <c r="BJ2839" s="3" t="s">
        <v>93</v>
      </c>
    </row>
    <row r="2840" spans="1:62" hidden="1" x14ac:dyDescent="0.2">
      <c r="A2840" s="2" t="s">
        <v>5630</v>
      </c>
      <c r="B2840" s="3" t="s">
        <v>7252</v>
      </c>
      <c r="C2840" s="3" t="s">
        <v>265</v>
      </c>
      <c r="D2840" s="3" t="s">
        <v>27556</v>
      </c>
      <c r="E2840" s="3" t="s">
        <v>27557</v>
      </c>
      <c r="F2840" s="3" t="s">
        <v>27558</v>
      </c>
      <c r="G2840" s="3" t="s">
        <v>2863</v>
      </c>
      <c r="H2840" s="58" t="str">
        <f t="shared" si="423"/>
        <v>国网将乐县供电公司</v>
      </c>
      <c r="I2840" s="3" t="s">
        <v>3097</v>
      </c>
      <c r="J2840" s="3" t="s">
        <v>832</v>
      </c>
      <c r="K2840" s="3" t="s">
        <v>2883</v>
      </c>
      <c r="L2840" s="3" t="s">
        <v>2923</v>
      </c>
      <c r="M2840" s="3" t="s">
        <v>27559</v>
      </c>
      <c r="N2840" s="3" t="s">
        <v>27560</v>
      </c>
      <c r="O2840" s="3" t="s">
        <v>156</v>
      </c>
      <c r="P2840" s="3" t="s">
        <v>157</v>
      </c>
      <c r="Q2840" s="3" t="s">
        <v>27561</v>
      </c>
      <c r="R2840" s="3" t="s">
        <v>27562</v>
      </c>
      <c r="S2840" s="3" t="s">
        <v>73</v>
      </c>
      <c r="T2840" s="3" t="s">
        <v>73</v>
      </c>
      <c r="U2840" s="3" t="s">
        <v>7253</v>
      </c>
      <c r="V2840" s="3" t="s">
        <v>76</v>
      </c>
      <c r="W2840" s="3" t="s">
        <v>73</v>
      </c>
      <c r="X2840" s="3" t="s">
        <v>73</v>
      </c>
      <c r="Y2840" s="3" t="s">
        <v>73</v>
      </c>
      <c r="Z2840" s="3" t="s">
        <v>27563</v>
      </c>
      <c r="AA2840" s="3" t="s">
        <v>73</v>
      </c>
      <c r="AB2840" s="3" t="s">
        <v>78</v>
      </c>
      <c r="AC2840" s="3" t="s">
        <v>27335</v>
      </c>
      <c r="AD2840" s="3" t="s">
        <v>164</v>
      </c>
      <c r="AE2840" s="3" t="s">
        <v>73</v>
      </c>
      <c r="AF2840" s="3" t="s">
        <v>73</v>
      </c>
      <c r="AG2840" s="7" t="s">
        <v>73</v>
      </c>
      <c r="AH2840" s="3" t="s">
        <v>73</v>
      </c>
      <c r="AI2840" s="3" t="s">
        <v>402</v>
      </c>
      <c r="AJ2840" s="3" t="s">
        <v>82</v>
      </c>
      <c r="AK2840" s="3" t="s">
        <v>82</v>
      </c>
      <c r="AL2840" s="3" t="s">
        <v>3098</v>
      </c>
      <c r="AM2840" s="3" t="s">
        <v>2863</v>
      </c>
      <c r="AN2840" s="3" t="s">
        <v>73</v>
      </c>
      <c r="AO2840" s="3" t="s">
        <v>73</v>
      </c>
      <c r="AP2840" s="3" t="s">
        <v>93</v>
      </c>
      <c r="AQ2840" s="3" t="s">
        <v>73</v>
      </c>
      <c r="AR2840" s="3" t="s">
        <v>73</v>
      </c>
      <c r="AS2840" s="3" t="s">
        <v>73</v>
      </c>
      <c r="AT2840" s="3" t="s">
        <v>138</v>
      </c>
      <c r="AU2840" s="3" t="s">
        <v>191</v>
      </c>
      <c r="AV2840" s="3" t="s">
        <v>192</v>
      </c>
      <c r="AW2840" s="3" t="s">
        <v>193</v>
      </c>
      <c r="AX2840" s="3" t="s">
        <v>447</v>
      </c>
      <c r="AY2840" s="3" t="s">
        <v>73</v>
      </c>
      <c r="AZ2840" s="2">
        <v>9</v>
      </c>
      <c r="BA2840" s="2">
        <v>31</v>
      </c>
      <c r="BB2840" s="2">
        <v>289</v>
      </c>
      <c r="BC2840" s="3" t="s">
        <v>7252</v>
      </c>
      <c r="BD2840" s="3" t="s">
        <v>7254</v>
      </c>
      <c r="BE2840" s="3" t="s">
        <v>195</v>
      </c>
      <c r="BF2840" s="3" t="s">
        <v>73</v>
      </c>
      <c r="BG2840" s="3" t="s">
        <v>93</v>
      </c>
      <c r="BH2840" s="3" t="s">
        <v>93</v>
      </c>
      <c r="BI2840" s="3" t="s">
        <v>76</v>
      </c>
      <c r="BJ2840" s="3" t="s">
        <v>76</v>
      </c>
    </row>
    <row r="2841" spans="1:62" x14ac:dyDescent="0.2">
      <c r="A2841" s="2" t="s">
        <v>32272</v>
      </c>
      <c r="B2841" s="3" t="s">
        <v>7437</v>
      </c>
      <c r="C2841" s="3" t="s">
        <v>265</v>
      </c>
      <c r="D2841" s="3" t="s">
        <v>27564</v>
      </c>
      <c r="E2841" s="3" t="s">
        <v>32273</v>
      </c>
      <c r="F2841" s="3" t="s">
        <v>27565</v>
      </c>
      <c r="G2841" s="3" t="s">
        <v>269</v>
      </c>
      <c r="H2841" s="58" t="str">
        <f t="shared" si="423"/>
        <v>国网永安市供电公司</v>
      </c>
      <c r="I2841" s="3" t="s">
        <v>3000</v>
      </c>
      <c r="J2841" s="3" t="s">
        <v>3001</v>
      </c>
      <c r="K2841" s="3" t="s">
        <v>2883</v>
      </c>
      <c r="L2841" s="3" t="s">
        <v>3041</v>
      </c>
      <c r="M2841" s="3" t="s">
        <v>27559</v>
      </c>
      <c r="N2841" s="3" t="s">
        <v>27566</v>
      </c>
      <c r="O2841" s="3" t="s">
        <v>156</v>
      </c>
      <c r="P2841" s="3" t="s">
        <v>157</v>
      </c>
      <c r="Q2841" s="3" t="s">
        <v>27567</v>
      </c>
      <c r="R2841" s="3" t="s">
        <v>27568</v>
      </c>
      <c r="S2841" s="3" t="s">
        <v>32274</v>
      </c>
      <c r="T2841" s="3" t="s">
        <v>73</v>
      </c>
      <c r="U2841" s="3" t="s">
        <v>7438</v>
      </c>
      <c r="V2841" s="3" t="s">
        <v>76</v>
      </c>
      <c r="W2841" s="3" t="s">
        <v>73</v>
      </c>
      <c r="X2841" s="3" t="s">
        <v>73</v>
      </c>
      <c r="Y2841" s="3" t="s">
        <v>73</v>
      </c>
      <c r="Z2841" s="3" t="s">
        <v>27559</v>
      </c>
      <c r="AA2841" s="3" t="s">
        <v>73</v>
      </c>
      <c r="AB2841" s="3" t="s">
        <v>78</v>
      </c>
      <c r="AC2841" s="3" t="s">
        <v>27335</v>
      </c>
      <c r="AD2841" s="3" t="s">
        <v>164</v>
      </c>
      <c r="AE2841" s="3" t="s">
        <v>73</v>
      </c>
      <c r="AF2841" s="3" t="s">
        <v>73</v>
      </c>
      <c r="AG2841" s="7" t="s">
        <v>73</v>
      </c>
      <c r="AH2841" s="3" t="s">
        <v>73</v>
      </c>
      <c r="AI2841" s="3" t="s">
        <v>211</v>
      </c>
      <c r="AJ2841" s="3" t="s">
        <v>403</v>
      </c>
      <c r="AK2841" s="3" t="s">
        <v>82</v>
      </c>
      <c r="AL2841" s="3" t="s">
        <v>73</v>
      </c>
      <c r="AM2841" s="3" t="s">
        <v>73</v>
      </c>
      <c r="AN2841" s="3" t="s">
        <v>73</v>
      </c>
      <c r="AO2841" s="3" t="s">
        <v>73</v>
      </c>
      <c r="AP2841" s="3" t="s">
        <v>76</v>
      </c>
      <c r="AQ2841" s="3" t="s">
        <v>76</v>
      </c>
      <c r="AR2841" s="3" t="s">
        <v>73</v>
      </c>
      <c r="AS2841" s="3" t="s">
        <v>73</v>
      </c>
      <c r="AT2841" s="3" t="s">
        <v>138</v>
      </c>
      <c r="AU2841" s="3" t="s">
        <v>509</v>
      </c>
      <c r="AV2841" s="3" t="s">
        <v>1669</v>
      </c>
      <c r="AW2841" s="3" t="s">
        <v>1670</v>
      </c>
      <c r="AX2841" s="3" t="s">
        <v>2110</v>
      </c>
      <c r="AY2841" s="3" t="s">
        <v>73</v>
      </c>
      <c r="AZ2841" s="2">
        <v>10</v>
      </c>
      <c r="BA2841" s="2">
        <v>16</v>
      </c>
      <c r="BB2841" s="2">
        <v>444</v>
      </c>
      <c r="BC2841" s="3" t="s">
        <v>7437</v>
      </c>
      <c r="BD2841" s="3" t="s">
        <v>7439</v>
      </c>
      <c r="BE2841" s="3" t="s">
        <v>91</v>
      </c>
      <c r="BF2841" s="3" t="s">
        <v>32275</v>
      </c>
      <c r="BG2841" s="3" t="s">
        <v>93</v>
      </c>
      <c r="BH2841" s="3" t="s">
        <v>93</v>
      </c>
      <c r="BI2841" s="3" t="s">
        <v>76</v>
      </c>
      <c r="BJ2841" s="3" t="s">
        <v>93</v>
      </c>
    </row>
    <row r="2842" spans="1:62" x14ac:dyDescent="0.2">
      <c r="A2842" s="2" t="s">
        <v>2799</v>
      </c>
      <c r="B2842" s="3" t="s">
        <v>27554</v>
      </c>
      <c r="C2842" s="3" t="s">
        <v>265</v>
      </c>
      <c r="D2842" s="3" t="s">
        <v>27548</v>
      </c>
      <c r="E2842" s="3" t="s">
        <v>32267</v>
      </c>
      <c r="F2842" s="3" t="s">
        <v>27549</v>
      </c>
      <c r="G2842" s="3" t="s">
        <v>2449</v>
      </c>
      <c r="H2842" s="58" t="str">
        <f t="shared" si="423"/>
        <v>国网明溪县供电公司</v>
      </c>
      <c r="I2842" s="3" t="s">
        <v>6048</v>
      </c>
      <c r="J2842" s="3" t="s">
        <v>6049</v>
      </c>
      <c r="K2842" s="3" t="s">
        <v>2883</v>
      </c>
      <c r="L2842" s="3" t="s">
        <v>3041</v>
      </c>
      <c r="M2842" s="3" t="s">
        <v>27550</v>
      </c>
      <c r="N2842" s="3" t="s">
        <v>27551</v>
      </c>
      <c r="O2842" s="3" t="s">
        <v>156</v>
      </c>
      <c r="P2842" s="3" t="s">
        <v>185</v>
      </c>
      <c r="Q2842" s="3" t="s">
        <v>27552</v>
      </c>
      <c r="R2842" s="3" t="s">
        <v>32268</v>
      </c>
      <c r="S2842" s="3" t="s">
        <v>32269</v>
      </c>
      <c r="T2842" s="3" t="s">
        <v>73</v>
      </c>
      <c r="U2842" s="3" t="s">
        <v>27553</v>
      </c>
      <c r="V2842" s="3" t="s">
        <v>76</v>
      </c>
      <c r="W2842" s="3" t="s">
        <v>73</v>
      </c>
      <c r="X2842" s="3" t="s">
        <v>73</v>
      </c>
      <c r="Y2842" s="3" t="s">
        <v>73</v>
      </c>
      <c r="Z2842" s="3" t="s">
        <v>27550</v>
      </c>
      <c r="AA2842" s="3" t="s">
        <v>28058</v>
      </c>
      <c r="AB2842" s="3" t="s">
        <v>78</v>
      </c>
      <c r="AC2842" s="3" t="s">
        <v>27489</v>
      </c>
      <c r="AD2842" s="3" t="s">
        <v>164</v>
      </c>
      <c r="AE2842" s="3" t="s">
        <v>73</v>
      </c>
      <c r="AF2842" s="3" t="s">
        <v>73</v>
      </c>
      <c r="AG2842" s="7" t="s">
        <v>73</v>
      </c>
      <c r="AH2842" s="3" t="s">
        <v>73</v>
      </c>
      <c r="AI2842" s="3" t="s">
        <v>82</v>
      </c>
      <c r="AJ2842" s="3" t="s">
        <v>82</v>
      </c>
      <c r="AK2842" s="3" t="s">
        <v>1808</v>
      </c>
      <c r="AL2842" s="3" t="s">
        <v>32270</v>
      </c>
      <c r="AM2842" s="3" t="s">
        <v>2449</v>
      </c>
      <c r="AN2842" s="3" t="s">
        <v>28058</v>
      </c>
      <c r="AO2842" s="3" t="s">
        <v>73</v>
      </c>
      <c r="AP2842" s="3" t="s">
        <v>93</v>
      </c>
      <c r="AQ2842" s="3" t="s">
        <v>93</v>
      </c>
      <c r="AR2842" s="3" t="s">
        <v>73</v>
      </c>
      <c r="AS2842" s="3" t="s">
        <v>73</v>
      </c>
      <c r="AT2842" s="3" t="s">
        <v>138</v>
      </c>
      <c r="AU2842" s="3" t="s">
        <v>237</v>
      </c>
      <c r="AV2842" s="3" t="s">
        <v>192</v>
      </c>
      <c r="AW2842" s="3" t="s">
        <v>193</v>
      </c>
      <c r="AX2842" s="3" t="s">
        <v>2654</v>
      </c>
      <c r="AY2842" s="3" t="s">
        <v>73</v>
      </c>
      <c r="AZ2842" s="2">
        <v>33</v>
      </c>
      <c r="BA2842" s="2">
        <v>8</v>
      </c>
      <c r="BB2842" s="2">
        <v>1570</v>
      </c>
      <c r="BC2842" s="3" t="s">
        <v>27554</v>
      </c>
      <c r="BD2842" s="3" t="s">
        <v>27555</v>
      </c>
      <c r="BE2842" s="3" t="s">
        <v>91</v>
      </c>
      <c r="BF2842" s="3" t="s">
        <v>32271</v>
      </c>
      <c r="BG2842" s="3" t="s">
        <v>93</v>
      </c>
      <c r="BH2842" s="3" t="s">
        <v>93</v>
      </c>
      <c r="BI2842" s="3" t="s">
        <v>76</v>
      </c>
      <c r="BJ2842" s="3" t="s">
        <v>93</v>
      </c>
    </row>
    <row r="2843" spans="1:62" x14ac:dyDescent="0.2">
      <c r="A2843" s="2" t="s">
        <v>2808</v>
      </c>
      <c r="B2843" s="3" t="s">
        <v>27538</v>
      </c>
      <c r="C2843" s="3" t="s">
        <v>265</v>
      </c>
      <c r="D2843" s="3" t="s">
        <v>27530</v>
      </c>
      <c r="E2843" s="3" t="s">
        <v>27531</v>
      </c>
      <c r="F2843" s="3" t="s">
        <v>27532</v>
      </c>
      <c r="G2843" s="3" t="s">
        <v>2863</v>
      </c>
      <c r="H2843" s="58" t="str">
        <f t="shared" si="423"/>
        <v>国网将乐县供电公司</v>
      </c>
      <c r="I2843" s="3" t="s">
        <v>2875</v>
      </c>
      <c r="J2843" s="3" t="s">
        <v>2876</v>
      </c>
      <c r="K2843" s="3" t="s">
        <v>2883</v>
      </c>
      <c r="L2843" s="3" t="s">
        <v>3041</v>
      </c>
      <c r="M2843" s="3" t="s">
        <v>27533</v>
      </c>
      <c r="N2843" s="3" t="s">
        <v>27534</v>
      </c>
      <c r="O2843" s="3" t="s">
        <v>293</v>
      </c>
      <c r="P2843" s="3" t="s">
        <v>185</v>
      </c>
      <c r="Q2843" s="3" t="s">
        <v>27535</v>
      </c>
      <c r="R2843" s="3" t="s">
        <v>27536</v>
      </c>
      <c r="S2843" s="3" t="s">
        <v>73</v>
      </c>
      <c r="T2843" s="3" t="s">
        <v>73</v>
      </c>
      <c r="U2843" s="3" t="s">
        <v>27537</v>
      </c>
      <c r="V2843" s="3" t="s">
        <v>76</v>
      </c>
      <c r="W2843" s="3" t="s">
        <v>73</v>
      </c>
      <c r="X2843" s="3" t="s">
        <v>73</v>
      </c>
      <c r="Y2843" s="3" t="s">
        <v>73</v>
      </c>
      <c r="Z2843" s="3" t="s">
        <v>27525</v>
      </c>
      <c r="AA2843" s="3" t="s">
        <v>73</v>
      </c>
      <c r="AB2843" s="3" t="s">
        <v>78</v>
      </c>
      <c r="AC2843" s="3" t="s">
        <v>27335</v>
      </c>
      <c r="AD2843" s="3" t="s">
        <v>164</v>
      </c>
      <c r="AE2843" s="3" t="s">
        <v>73</v>
      </c>
      <c r="AF2843" s="3" t="s">
        <v>73</v>
      </c>
      <c r="AG2843" s="7" t="s">
        <v>73</v>
      </c>
      <c r="AH2843" s="3" t="s">
        <v>73</v>
      </c>
      <c r="AI2843" s="3" t="s">
        <v>82</v>
      </c>
      <c r="AJ2843" s="3" t="s">
        <v>82</v>
      </c>
      <c r="AK2843" s="3" t="s">
        <v>189</v>
      </c>
      <c r="AL2843" s="3" t="s">
        <v>3098</v>
      </c>
      <c r="AM2843" s="3" t="s">
        <v>2863</v>
      </c>
      <c r="AN2843" s="3" t="s">
        <v>73</v>
      </c>
      <c r="AO2843" s="3" t="s">
        <v>73</v>
      </c>
      <c r="AP2843" s="3" t="s">
        <v>93</v>
      </c>
      <c r="AQ2843" s="3" t="s">
        <v>73</v>
      </c>
      <c r="AR2843" s="3" t="s">
        <v>73</v>
      </c>
      <c r="AS2843" s="3" t="s">
        <v>73</v>
      </c>
      <c r="AT2843" s="3" t="s">
        <v>138</v>
      </c>
      <c r="AU2843" s="3" t="s">
        <v>168</v>
      </c>
      <c r="AV2843" s="3" t="s">
        <v>741</v>
      </c>
      <c r="AW2843" s="3" t="s">
        <v>1130</v>
      </c>
      <c r="AX2843" s="3" t="s">
        <v>2654</v>
      </c>
      <c r="AY2843" s="3" t="s">
        <v>73</v>
      </c>
      <c r="AZ2843" s="2">
        <v>2</v>
      </c>
      <c r="BA2843" s="2">
        <v>2</v>
      </c>
      <c r="BB2843" s="2">
        <v>108</v>
      </c>
      <c r="BC2843" s="3" t="s">
        <v>27538</v>
      </c>
      <c r="BD2843" s="3" t="s">
        <v>27539</v>
      </c>
      <c r="BE2843" s="3" t="s">
        <v>195</v>
      </c>
      <c r="BF2843" s="3" t="s">
        <v>73</v>
      </c>
      <c r="BG2843" s="3" t="s">
        <v>93</v>
      </c>
      <c r="BH2843" s="3" t="s">
        <v>93</v>
      </c>
      <c r="BI2843" s="3" t="s">
        <v>76</v>
      </c>
      <c r="BJ2843" s="3" t="s">
        <v>76</v>
      </c>
    </row>
    <row r="2844" spans="1:62" x14ac:dyDescent="0.2">
      <c r="A2844" s="2" t="s">
        <v>7472</v>
      </c>
      <c r="B2844" s="3" t="s">
        <v>27546</v>
      </c>
      <c r="C2844" s="3" t="s">
        <v>219</v>
      </c>
      <c r="D2844" s="3" t="s">
        <v>27540</v>
      </c>
      <c r="E2844" s="3" t="s">
        <v>32264</v>
      </c>
      <c r="F2844" s="3" t="s">
        <v>27541</v>
      </c>
      <c r="G2844" s="3" t="s">
        <v>1188</v>
      </c>
      <c r="H2844" s="58" t="str">
        <f t="shared" si="423"/>
        <v>福安供电公司</v>
      </c>
      <c r="I2844" s="3" t="s">
        <v>2046</v>
      </c>
      <c r="J2844" s="3" t="s">
        <v>832</v>
      </c>
      <c r="K2844" s="3" t="s">
        <v>2883</v>
      </c>
      <c r="L2844" s="3" t="s">
        <v>3041</v>
      </c>
      <c r="M2844" s="3" t="s">
        <v>27533</v>
      </c>
      <c r="N2844" s="3" t="s">
        <v>27542</v>
      </c>
      <c r="O2844" s="3" t="s">
        <v>70</v>
      </c>
      <c r="P2844" s="3" t="s">
        <v>106</v>
      </c>
      <c r="Q2844" s="3" t="s">
        <v>27543</v>
      </c>
      <c r="R2844" s="3" t="s">
        <v>27544</v>
      </c>
      <c r="S2844" s="3" t="s">
        <v>7045</v>
      </c>
      <c r="T2844" s="3" t="s">
        <v>73</v>
      </c>
      <c r="U2844" s="3" t="s">
        <v>27545</v>
      </c>
      <c r="V2844" s="3" t="s">
        <v>76</v>
      </c>
      <c r="W2844" s="3" t="s">
        <v>73</v>
      </c>
      <c r="X2844" s="3" t="s">
        <v>73</v>
      </c>
      <c r="Y2844" s="3" t="s">
        <v>73</v>
      </c>
      <c r="Z2844" s="3" t="s">
        <v>27533</v>
      </c>
      <c r="AA2844" s="3" t="s">
        <v>27644</v>
      </c>
      <c r="AB2844" s="3" t="s">
        <v>78</v>
      </c>
      <c r="AC2844" s="3" t="s">
        <v>27335</v>
      </c>
      <c r="AD2844" s="3" t="s">
        <v>80</v>
      </c>
      <c r="AE2844" s="3" t="s">
        <v>73</v>
      </c>
      <c r="AF2844" s="3" t="s">
        <v>73</v>
      </c>
      <c r="AG2844" s="7" t="s">
        <v>73</v>
      </c>
      <c r="AH2844" s="3" t="s">
        <v>73</v>
      </c>
      <c r="AI2844" s="3" t="s">
        <v>402</v>
      </c>
      <c r="AJ2844" s="3" t="s">
        <v>82</v>
      </c>
      <c r="AK2844" s="3" t="s">
        <v>82</v>
      </c>
      <c r="AL2844" s="3" t="s">
        <v>32265</v>
      </c>
      <c r="AM2844" s="3" t="s">
        <v>832</v>
      </c>
      <c r="AN2844" s="3" t="s">
        <v>27644</v>
      </c>
      <c r="AO2844" s="3" t="s">
        <v>82</v>
      </c>
      <c r="AP2844" s="3" t="s">
        <v>93</v>
      </c>
      <c r="AQ2844" s="3" t="s">
        <v>76</v>
      </c>
      <c r="AR2844" s="3" t="s">
        <v>76</v>
      </c>
      <c r="AS2844" s="3" t="s">
        <v>73</v>
      </c>
      <c r="AT2844" s="3" t="s">
        <v>299</v>
      </c>
      <c r="AU2844" s="3" t="s">
        <v>299</v>
      </c>
      <c r="AV2844" s="3" t="s">
        <v>299</v>
      </c>
      <c r="AW2844" s="3" t="s">
        <v>300</v>
      </c>
      <c r="AX2844" s="3" t="s">
        <v>2654</v>
      </c>
      <c r="AY2844" s="3" t="s">
        <v>73</v>
      </c>
      <c r="AZ2844" s="2">
        <v>3</v>
      </c>
      <c r="BA2844" s="2">
        <v>0</v>
      </c>
      <c r="BB2844" s="2">
        <v>56</v>
      </c>
      <c r="BC2844" s="3" t="s">
        <v>27546</v>
      </c>
      <c r="BD2844" s="3" t="s">
        <v>27547</v>
      </c>
      <c r="BE2844" s="3" t="s">
        <v>91</v>
      </c>
      <c r="BF2844" s="3" t="s">
        <v>32266</v>
      </c>
      <c r="BG2844" s="3" t="s">
        <v>93</v>
      </c>
      <c r="BH2844" s="3" t="s">
        <v>93</v>
      </c>
      <c r="BI2844" s="3" t="s">
        <v>76</v>
      </c>
      <c r="BJ2844" s="3" t="s">
        <v>93</v>
      </c>
    </row>
    <row r="2845" spans="1:62" x14ac:dyDescent="0.2">
      <c r="A2845" s="2" t="s">
        <v>2816</v>
      </c>
      <c r="B2845" s="3" t="s">
        <v>2574</v>
      </c>
      <c r="C2845" s="3" t="s">
        <v>96</v>
      </c>
      <c r="D2845" s="3" t="s">
        <v>27522</v>
      </c>
      <c r="E2845" s="3" t="s">
        <v>27523</v>
      </c>
      <c r="F2845" s="3" t="s">
        <v>27524</v>
      </c>
      <c r="G2845" s="3" t="s">
        <v>868</v>
      </c>
      <c r="H2845" s="58" t="str">
        <f t="shared" si="423"/>
        <v>建阳供电公司</v>
      </c>
      <c r="I2845" s="3" t="s">
        <v>7182</v>
      </c>
      <c r="J2845" s="3" t="s">
        <v>3163</v>
      </c>
      <c r="K2845" s="3" t="s">
        <v>2883</v>
      </c>
      <c r="L2845" s="3" t="s">
        <v>3041</v>
      </c>
      <c r="M2845" s="3" t="s">
        <v>27525</v>
      </c>
      <c r="N2845" s="3" t="s">
        <v>27526</v>
      </c>
      <c r="O2845" s="3" t="s">
        <v>70</v>
      </c>
      <c r="P2845" s="3" t="s">
        <v>106</v>
      </c>
      <c r="Q2845" s="3" t="s">
        <v>27527</v>
      </c>
      <c r="R2845" s="3" t="s">
        <v>27528</v>
      </c>
      <c r="S2845" s="3" t="s">
        <v>73</v>
      </c>
      <c r="T2845" s="3" t="s">
        <v>73</v>
      </c>
      <c r="U2845" s="3" t="s">
        <v>27529</v>
      </c>
      <c r="V2845" s="3" t="s">
        <v>76</v>
      </c>
      <c r="W2845" s="3" t="s">
        <v>73</v>
      </c>
      <c r="X2845" s="3" t="s">
        <v>73</v>
      </c>
      <c r="Y2845" s="3" t="s">
        <v>73</v>
      </c>
      <c r="Z2845" s="3" t="s">
        <v>27514</v>
      </c>
      <c r="AA2845" s="3" t="s">
        <v>73</v>
      </c>
      <c r="AB2845" s="3" t="s">
        <v>78</v>
      </c>
      <c r="AC2845" s="3" t="s">
        <v>27335</v>
      </c>
      <c r="AD2845" s="3" t="s">
        <v>80</v>
      </c>
      <c r="AE2845" s="3" t="s">
        <v>73</v>
      </c>
      <c r="AF2845" s="3" t="s">
        <v>73</v>
      </c>
      <c r="AG2845" s="7" t="s">
        <v>73</v>
      </c>
      <c r="AH2845" s="3" t="s">
        <v>73</v>
      </c>
      <c r="AI2845" s="3" t="s">
        <v>211</v>
      </c>
      <c r="AJ2845" s="3" t="s">
        <v>507</v>
      </c>
      <c r="AK2845" s="3" t="s">
        <v>82</v>
      </c>
      <c r="AL2845" s="3" t="s">
        <v>878</v>
      </c>
      <c r="AM2845" s="3" t="s">
        <v>879</v>
      </c>
      <c r="AN2845" s="3" t="s">
        <v>73</v>
      </c>
      <c r="AO2845" s="3" t="s">
        <v>73</v>
      </c>
      <c r="AP2845" s="3" t="s">
        <v>93</v>
      </c>
      <c r="AQ2845" s="3" t="s">
        <v>73</v>
      </c>
      <c r="AR2845" s="3" t="s">
        <v>73</v>
      </c>
      <c r="AS2845" s="3" t="s">
        <v>73</v>
      </c>
      <c r="AT2845" s="3" t="s">
        <v>138</v>
      </c>
      <c r="AU2845" s="3" t="s">
        <v>237</v>
      </c>
      <c r="AV2845" s="3" t="s">
        <v>213</v>
      </c>
      <c r="AW2845" s="3" t="s">
        <v>238</v>
      </c>
      <c r="AX2845" s="3" t="s">
        <v>2654</v>
      </c>
      <c r="AY2845" s="3" t="s">
        <v>73</v>
      </c>
      <c r="AZ2845" s="2">
        <v>28</v>
      </c>
      <c r="BA2845" s="2">
        <v>4</v>
      </c>
      <c r="BB2845" s="2">
        <v>1317</v>
      </c>
      <c r="BC2845" s="3" t="s">
        <v>2574</v>
      </c>
      <c r="BD2845" s="3" t="s">
        <v>2577</v>
      </c>
      <c r="BE2845" s="3" t="s">
        <v>195</v>
      </c>
      <c r="BF2845" s="3" t="s">
        <v>73</v>
      </c>
      <c r="BG2845" s="3" t="s">
        <v>93</v>
      </c>
      <c r="BH2845" s="3" t="s">
        <v>93</v>
      </c>
      <c r="BI2845" s="3" t="s">
        <v>76</v>
      </c>
      <c r="BJ2845" s="3" t="s">
        <v>76</v>
      </c>
    </row>
    <row r="2846" spans="1:62" hidden="1" x14ac:dyDescent="0.2">
      <c r="A2846" s="2" t="s">
        <v>4559</v>
      </c>
      <c r="B2846" s="3" t="s">
        <v>27490</v>
      </c>
      <c r="C2846" s="3" t="s">
        <v>265</v>
      </c>
      <c r="D2846" s="3" t="s">
        <v>27515</v>
      </c>
      <c r="E2846" s="3" t="s">
        <v>32262</v>
      </c>
      <c r="F2846" s="3" t="s">
        <v>27516</v>
      </c>
      <c r="G2846" s="3" t="s">
        <v>2449</v>
      </c>
      <c r="H2846" s="58" t="str">
        <f t="shared" si="423"/>
        <v>国网明溪县供电公司</v>
      </c>
      <c r="I2846" s="3" t="s">
        <v>6899</v>
      </c>
      <c r="J2846" s="3" t="s">
        <v>6900</v>
      </c>
      <c r="K2846" s="3" t="s">
        <v>2883</v>
      </c>
      <c r="L2846" s="3" t="s">
        <v>2925</v>
      </c>
      <c r="M2846" s="3" t="s">
        <v>27514</v>
      </c>
      <c r="N2846" s="3" t="s">
        <v>27517</v>
      </c>
      <c r="O2846" s="3" t="s">
        <v>293</v>
      </c>
      <c r="P2846" s="3" t="s">
        <v>106</v>
      </c>
      <c r="Q2846" s="3" t="s">
        <v>27518</v>
      </c>
      <c r="R2846" s="3" t="s">
        <v>27519</v>
      </c>
      <c r="S2846" s="3" t="s">
        <v>32263</v>
      </c>
      <c r="T2846" s="3" t="s">
        <v>73</v>
      </c>
      <c r="U2846" s="3" t="s">
        <v>27520</v>
      </c>
      <c r="V2846" s="3" t="s">
        <v>76</v>
      </c>
      <c r="W2846" s="3" t="s">
        <v>73</v>
      </c>
      <c r="X2846" s="3" t="s">
        <v>73</v>
      </c>
      <c r="Y2846" s="3" t="s">
        <v>73</v>
      </c>
      <c r="Z2846" s="3" t="s">
        <v>27521</v>
      </c>
      <c r="AA2846" s="3" t="s">
        <v>73</v>
      </c>
      <c r="AB2846" s="3" t="s">
        <v>78</v>
      </c>
      <c r="AC2846" s="3" t="s">
        <v>27335</v>
      </c>
      <c r="AD2846" s="3" t="s">
        <v>164</v>
      </c>
      <c r="AE2846" s="3" t="s">
        <v>73</v>
      </c>
      <c r="AF2846" s="3" t="s">
        <v>73</v>
      </c>
      <c r="AG2846" s="7" t="s">
        <v>73</v>
      </c>
      <c r="AH2846" s="3" t="s">
        <v>73</v>
      </c>
      <c r="AI2846" s="3" t="s">
        <v>211</v>
      </c>
      <c r="AJ2846" s="3" t="s">
        <v>82</v>
      </c>
      <c r="AK2846" s="3" t="s">
        <v>82</v>
      </c>
      <c r="AL2846" s="3" t="s">
        <v>2954</v>
      </c>
      <c r="AM2846" s="3" t="s">
        <v>2449</v>
      </c>
      <c r="AN2846" s="3" t="s">
        <v>73</v>
      </c>
      <c r="AO2846" s="3" t="s">
        <v>73</v>
      </c>
      <c r="AP2846" s="3" t="s">
        <v>76</v>
      </c>
      <c r="AQ2846" s="3" t="s">
        <v>73</v>
      </c>
      <c r="AR2846" s="3" t="s">
        <v>73</v>
      </c>
      <c r="AS2846" s="3" t="s">
        <v>73</v>
      </c>
      <c r="AT2846" s="3" t="s">
        <v>138</v>
      </c>
      <c r="AU2846" s="3" t="s">
        <v>191</v>
      </c>
      <c r="AV2846" s="3" t="s">
        <v>192</v>
      </c>
      <c r="AW2846" s="3" t="s">
        <v>193</v>
      </c>
      <c r="AX2846" s="3" t="s">
        <v>2110</v>
      </c>
      <c r="AY2846" s="3" t="s">
        <v>73</v>
      </c>
      <c r="AZ2846" s="2">
        <v>4</v>
      </c>
      <c r="BA2846" s="2">
        <v>5</v>
      </c>
      <c r="BB2846" s="2">
        <v>262</v>
      </c>
      <c r="BC2846" s="3" t="s">
        <v>27490</v>
      </c>
      <c r="BD2846" s="3" t="s">
        <v>27491</v>
      </c>
      <c r="BE2846" s="3" t="s">
        <v>91</v>
      </c>
      <c r="BF2846" s="3" t="s">
        <v>30120</v>
      </c>
      <c r="BG2846" s="3" t="s">
        <v>93</v>
      </c>
      <c r="BH2846" s="3" t="s">
        <v>93</v>
      </c>
      <c r="BI2846" s="3" t="s">
        <v>76</v>
      </c>
      <c r="BJ2846" s="3" t="s">
        <v>93</v>
      </c>
    </row>
    <row r="2847" spans="1:62" x14ac:dyDescent="0.2">
      <c r="A2847" s="2" t="s">
        <v>32256</v>
      </c>
      <c r="B2847" s="3" t="s">
        <v>7769</v>
      </c>
      <c r="C2847" s="3" t="s">
        <v>96</v>
      </c>
      <c r="D2847" s="3" t="s">
        <v>27512</v>
      </c>
      <c r="E2847" s="3" t="s">
        <v>32257</v>
      </c>
      <c r="F2847" s="3" t="s">
        <v>27513</v>
      </c>
      <c r="G2847" s="3" t="s">
        <v>641</v>
      </c>
      <c r="H2847" s="58" t="str">
        <f t="shared" si="423"/>
        <v>顺昌供电公司</v>
      </c>
      <c r="I2847" s="3" t="s">
        <v>642</v>
      </c>
      <c r="J2847" s="3" t="s">
        <v>643</v>
      </c>
      <c r="K2847" s="3" t="s">
        <v>2883</v>
      </c>
      <c r="L2847" s="3" t="s">
        <v>3041</v>
      </c>
      <c r="M2847" s="3" t="s">
        <v>27514</v>
      </c>
      <c r="N2847" s="3" t="s">
        <v>27485</v>
      </c>
      <c r="O2847" s="3" t="s">
        <v>156</v>
      </c>
      <c r="P2847" s="3" t="s">
        <v>106</v>
      </c>
      <c r="Q2847" s="3" t="s">
        <v>32258</v>
      </c>
      <c r="R2847" s="3" t="s">
        <v>32259</v>
      </c>
      <c r="S2847" s="3" t="s">
        <v>32260</v>
      </c>
      <c r="T2847" s="3" t="s">
        <v>32261</v>
      </c>
      <c r="U2847" s="3" t="s">
        <v>14463</v>
      </c>
      <c r="V2847" s="3" t="s">
        <v>76</v>
      </c>
      <c r="W2847" s="3" t="s">
        <v>73</v>
      </c>
      <c r="X2847" s="3" t="s">
        <v>73</v>
      </c>
      <c r="Y2847" s="3" t="s">
        <v>73</v>
      </c>
      <c r="Z2847" s="3" t="s">
        <v>27514</v>
      </c>
      <c r="AA2847" s="3" t="s">
        <v>27485</v>
      </c>
      <c r="AB2847" s="3" t="s">
        <v>78</v>
      </c>
      <c r="AC2847" s="3" t="s">
        <v>27335</v>
      </c>
      <c r="AD2847" s="3" t="s">
        <v>80</v>
      </c>
      <c r="AE2847" s="3" t="s">
        <v>73</v>
      </c>
      <c r="AF2847" s="3" t="s">
        <v>73</v>
      </c>
      <c r="AG2847" s="7" t="s">
        <v>73</v>
      </c>
      <c r="AH2847" s="3" t="s">
        <v>73</v>
      </c>
      <c r="AI2847" s="3" t="s">
        <v>465</v>
      </c>
      <c r="AJ2847" s="3" t="s">
        <v>89</v>
      </c>
      <c r="AK2847" s="3" t="s">
        <v>82</v>
      </c>
      <c r="AL2847" s="3" t="s">
        <v>654</v>
      </c>
      <c r="AM2847" s="3" t="s">
        <v>643</v>
      </c>
      <c r="AN2847" s="3" t="s">
        <v>27485</v>
      </c>
      <c r="AO2847" s="3" t="s">
        <v>82</v>
      </c>
      <c r="AP2847" s="3" t="s">
        <v>93</v>
      </c>
      <c r="AQ2847" s="3" t="s">
        <v>76</v>
      </c>
      <c r="AR2847" s="3" t="s">
        <v>76</v>
      </c>
      <c r="AS2847" s="3" t="s">
        <v>73</v>
      </c>
      <c r="AT2847" s="3" t="s">
        <v>138</v>
      </c>
      <c r="AU2847" s="3" t="s">
        <v>586</v>
      </c>
      <c r="AV2847" s="3" t="s">
        <v>3089</v>
      </c>
      <c r="AW2847" s="3" t="s">
        <v>3090</v>
      </c>
      <c r="AX2847" s="3" t="s">
        <v>2654</v>
      </c>
      <c r="AY2847" s="3" t="s">
        <v>32261</v>
      </c>
      <c r="AZ2847" s="2">
        <v>6</v>
      </c>
      <c r="BA2847" s="2">
        <v>3</v>
      </c>
      <c r="BB2847" s="2">
        <v>229</v>
      </c>
      <c r="BC2847" s="3" t="s">
        <v>7769</v>
      </c>
      <c r="BD2847" s="3" t="s">
        <v>7771</v>
      </c>
      <c r="BE2847" s="3" t="s">
        <v>91</v>
      </c>
      <c r="BF2847" s="3" t="s">
        <v>32072</v>
      </c>
      <c r="BG2847" s="3" t="s">
        <v>93</v>
      </c>
      <c r="BH2847" s="3" t="s">
        <v>93</v>
      </c>
      <c r="BI2847" s="3" t="s">
        <v>76</v>
      </c>
      <c r="BJ2847" s="3" t="s">
        <v>93</v>
      </c>
    </row>
    <row r="2848" spans="1:62" hidden="1" x14ac:dyDescent="0.2">
      <c r="A2848" s="2" t="s">
        <v>2825</v>
      </c>
      <c r="B2848" s="3" t="s">
        <v>8382</v>
      </c>
      <c r="C2848" s="3" t="s">
        <v>96</v>
      </c>
      <c r="D2848" s="3" t="s">
        <v>27503</v>
      </c>
      <c r="E2848" s="3" t="s">
        <v>27504</v>
      </c>
      <c r="F2848" s="3" t="s">
        <v>27505</v>
      </c>
      <c r="G2848" s="3" t="s">
        <v>2531</v>
      </c>
      <c r="H2848" s="58" t="str">
        <f t="shared" si="423"/>
        <v>延平供电公司</v>
      </c>
      <c r="I2848" s="3" t="s">
        <v>3570</v>
      </c>
      <c r="J2848" s="3" t="s">
        <v>3571</v>
      </c>
      <c r="K2848" s="3" t="s">
        <v>103</v>
      </c>
      <c r="L2848" s="3" t="s">
        <v>103</v>
      </c>
      <c r="M2848" s="3" t="s">
        <v>27266</v>
      </c>
      <c r="N2848" s="3" t="s">
        <v>27363</v>
      </c>
      <c r="O2848" s="3" t="s">
        <v>293</v>
      </c>
      <c r="P2848" s="3" t="s">
        <v>71</v>
      </c>
      <c r="Q2848" s="3" t="s">
        <v>27506</v>
      </c>
      <c r="R2848" s="3" t="s">
        <v>27506</v>
      </c>
      <c r="S2848" s="3" t="s">
        <v>27507</v>
      </c>
      <c r="T2848" s="3" t="s">
        <v>27508</v>
      </c>
      <c r="U2848" s="3" t="s">
        <v>27509</v>
      </c>
      <c r="V2848" s="3" t="s">
        <v>76</v>
      </c>
      <c r="W2848" s="3" t="s">
        <v>73</v>
      </c>
      <c r="X2848" s="3" t="s">
        <v>73</v>
      </c>
      <c r="Y2848" s="3" t="s">
        <v>73</v>
      </c>
      <c r="Z2848" s="3" t="s">
        <v>27495</v>
      </c>
      <c r="AA2848" s="3" t="s">
        <v>73</v>
      </c>
      <c r="AB2848" s="3" t="s">
        <v>78</v>
      </c>
      <c r="AC2848" s="3" t="s">
        <v>27335</v>
      </c>
      <c r="AD2848" s="3" t="s">
        <v>80</v>
      </c>
      <c r="AE2848" s="3" t="s">
        <v>73</v>
      </c>
      <c r="AF2848" s="3" t="s">
        <v>73</v>
      </c>
      <c r="AG2848" s="7" t="s">
        <v>73</v>
      </c>
      <c r="AH2848" s="3" t="s">
        <v>73</v>
      </c>
      <c r="AI2848" s="3" t="s">
        <v>82</v>
      </c>
      <c r="AJ2848" s="3" t="s">
        <v>82</v>
      </c>
      <c r="AK2848" s="3" t="s">
        <v>82</v>
      </c>
      <c r="AL2848" s="3" t="s">
        <v>73</v>
      </c>
      <c r="AM2848" s="3" t="s">
        <v>354</v>
      </c>
      <c r="AN2848" s="3" t="s">
        <v>73</v>
      </c>
      <c r="AO2848" s="3" t="s">
        <v>73</v>
      </c>
      <c r="AP2848" s="3" t="s">
        <v>76</v>
      </c>
      <c r="AQ2848" s="3" t="s">
        <v>73</v>
      </c>
      <c r="AR2848" s="3" t="s">
        <v>76</v>
      </c>
      <c r="AS2848" s="3" t="s">
        <v>73</v>
      </c>
      <c r="AT2848" s="3" t="s">
        <v>138</v>
      </c>
      <c r="AU2848" s="3" t="s">
        <v>191</v>
      </c>
      <c r="AV2848" s="3" t="s">
        <v>213</v>
      </c>
      <c r="AW2848" s="3" t="s">
        <v>214</v>
      </c>
      <c r="AX2848" s="3" t="s">
        <v>121</v>
      </c>
      <c r="AY2848" s="3" t="s">
        <v>27508</v>
      </c>
      <c r="AZ2848" s="2">
        <v>5</v>
      </c>
      <c r="BA2848" s="2">
        <v>5</v>
      </c>
      <c r="BB2848" s="2">
        <v>580</v>
      </c>
      <c r="BC2848" s="3" t="s">
        <v>8382</v>
      </c>
      <c r="BD2848" s="3" t="s">
        <v>27510</v>
      </c>
      <c r="BE2848" s="3" t="s">
        <v>91</v>
      </c>
      <c r="BF2848" s="3" t="s">
        <v>27511</v>
      </c>
      <c r="BG2848" s="3" t="s">
        <v>93</v>
      </c>
      <c r="BH2848" s="3" t="s">
        <v>93</v>
      </c>
      <c r="BI2848" s="3" t="s">
        <v>76</v>
      </c>
      <c r="BJ2848" s="3" t="s">
        <v>93</v>
      </c>
    </row>
    <row r="2849" spans="1:62" hidden="1" x14ac:dyDescent="0.2">
      <c r="A2849" s="2" t="s">
        <v>4570</v>
      </c>
      <c r="B2849" s="3" t="s">
        <v>2489</v>
      </c>
      <c r="C2849" s="3" t="s">
        <v>265</v>
      </c>
      <c r="D2849" s="3" t="s">
        <v>27492</v>
      </c>
      <c r="E2849" s="3" t="s">
        <v>27493</v>
      </c>
      <c r="F2849" s="3" t="s">
        <v>27494</v>
      </c>
      <c r="G2849" s="3" t="s">
        <v>269</v>
      </c>
      <c r="H2849" s="58" t="str">
        <f t="shared" si="423"/>
        <v>国网永安市供电公司</v>
      </c>
      <c r="I2849" s="3" t="s">
        <v>2490</v>
      </c>
      <c r="J2849" s="3" t="s">
        <v>2491</v>
      </c>
      <c r="K2849" s="3" t="s">
        <v>2883</v>
      </c>
      <c r="L2849" s="3" t="s">
        <v>2923</v>
      </c>
      <c r="M2849" s="3" t="s">
        <v>27495</v>
      </c>
      <c r="N2849" s="3" t="s">
        <v>27496</v>
      </c>
      <c r="O2849" s="3" t="s">
        <v>70</v>
      </c>
      <c r="P2849" s="3" t="s">
        <v>106</v>
      </c>
      <c r="Q2849" s="3" t="s">
        <v>27497</v>
      </c>
      <c r="R2849" s="3" t="s">
        <v>27498</v>
      </c>
      <c r="S2849" s="3" t="s">
        <v>27499</v>
      </c>
      <c r="T2849" s="3" t="s">
        <v>27500</v>
      </c>
      <c r="U2849" s="3" t="s">
        <v>27501</v>
      </c>
      <c r="V2849" s="3" t="s">
        <v>76</v>
      </c>
      <c r="W2849" s="3" t="s">
        <v>73</v>
      </c>
      <c r="X2849" s="3" t="s">
        <v>73</v>
      </c>
      <c r="Y2849" s="3" t="s">
        <v>73</v>
      </c>
      <c r="Z2849" s="3" t="s">
        <v>27245</v>
      </c>
      <c r="AA2849" s="3" t="s">
        <v>73</v>
      </c>
      <c r="AB2849" s="3" t="s">
        <v>78</v>
      </c>
      <c r="AC2849" s="3" t="s">
        <v>27335</v>
      </c>
      <c r="AD2849" s="3" t="s">
        <v>164</v>
      </c>
      <c r="AE2849" s="3" t="s">
        <v>73</v>
      </c>
      <c r="AF2849" s="3" t="s">
        <v>73</v>
      </c>
      <c r="AG2849" s="7" t="s">
        <v>73</v>
      </c>
      <c r="AH2849" s="3" t="s">
        <v>73</v>
      </c>
      <c r="AI2849" s="3" t="s">
        <v>82</v>
      </c>
      <c r="AJ2849" s="3" t="s">
        <v>82</v>
      </c>
      <c r="AK2849" s="3" t="s">
        <v>82</v>
      </c>
      <c r="AL2849" s="3" t="s">
        <v>73</v>
      </c>
      <c r="AM2849" s="3" t="s">
        <v>73</v>
      </c>
      <c r="AN2849" s="3" t="s">
        <v>73</v>
      </c>
      <c r="AO2849" s="3" t="s">
        <v>73</v>
      </c>
      <c r="AP2849" s="3" t="s">
        <v>76</v>
      </c>
      <c r="AQ2849" s="3" t="s">
        <v>73</v>
      </c>
      <c r="AR2849" s="3" t="s">
        <v>93</v>
      </c>
      <c r="AS2849" s="3" t="s">
        <v>73</v>
      </c>
      <c r="AT2849" s="3" t="s">
        <v>117</v>
      </c>
      <c r="AU2849" s="3" t="s">
        <v>118</v>
      </c>
      <c r="AV2849" s="3" t="s">
        <v>119</v>
      </c>
      <c r="AW2849" s="3" t="s">
        <v>120</v>
      </c>
      <c r="AX2849" s="3" t="s">
        <v>2110</v>
      </c>
      <c r="AY2849" s="3" t="s">
        <v>27500</v>
      </c>
      <c r="AZ2849" s="2">
        <v>18</v>
      </c>
      <c r="BA2849" s="2">
        <v>14</v>
      </c>
      <c r="BB2849" s="2">
        <v>1239</v>
      </c>
      <c r="BC2849" s="3" t="s">
        <v>2489</v>
      </c>
      <c r="BD2849" s="3" t="s">
        <v>2492</v>
      </c>
      <c r="BE2849" s="3" t="s">
        <v>91</v>
      </c>
      <c r="BF2849" s="3" t="s">
        <v>27502</v>
      </c>
      <c r="BG2849" s="3" t="s">
        <v>93</v>
      </c>
      <c r="BH2849" s="3" t="s">
        <v>93</v>
      </c>
      <c r="BI2849" s="3" t="s">
        <v>76</v>
      </c>
      <c r="BJ2849" s="3" t="s">
        <v>93</v>
      </c>
    </row>
    <row r="2850" spans="1:62" hidden="1" x14ac:dyDescent="0.2">
      <c r="A2850" s="2" t="s">
        <v>4576</v>
      </c>
      <c r="B2850" s="3" t="s">
        <v>27480</v>
      </c>
      <c r="C2850" s="3" t="s">
        <v>265</v>
      </c>
      <c r="D2850" s="3" t="s">
        <v>27473</v>
      </c>
      <c r="E2850" s="3" t="s">
        <v>27474</v>
      </c>
      <c r="F2850" s="3" t="s">
        <v>27475</v>
      </c>
      <c r="G2850" s="3" t="s">
        <v>2863</v>
      </c>
      <c r="H2850" s="58" t="str">
        <f t="shared" si="423"/>
        <v>国网将乐县供电公司</v>
      </c>
      <c r="I2850" s="3" t="s">
        <v>6393</v>
      </c>
      <c r="J2850" s="3" t="s">
        <v>6394</v>
      </c>
      <c r="K2850" s="3" t="s">
        <v>413</v>
      </c>
      <c r="L2850" s="3" t="s">
        <v>497</v>
      </c>
      <c r="M2850" s="3" t="s">
        <v>27245</v>
      </c>
      <c r="N2850" s="3" t="s">
        <v>27476</v>
      </c>
      <c r="O2850" s="3" t="s">
        <v>70</v>
      </c>
      <c r="P2850" s="3" t="s">
        <v>106</v>
      </c>
      <c r="Q2850" s="3" t="s">
        <v>27477</v>
      </c>
      <c r="R2850" s="3" t="s">
        <v>27478</v>
      </c>
      <c r="S2850" s="3" t="s">
        <v>73</v>
      </c>
      <c r="T2850" s="3" t="s">
        <v>73</v>
      </c>
      <c r="U2850" s="3" t="s">
        <v>27479</v>
      </c>
      <c r="V2850" s="3" t="s">
        <v>76</v>
      </c>
      <c r="W2850" s="3" t="s">
        <v>73</v>
      </c>
      <c r="X2850" s="3" t="s">
        <v>73</v>
      </c>
      <c r="Y2850" s="3" t="s">
        <v>73</v>
      </c>
      <c r="Z2850" s="3" t="s">
        <v>27470</v>
      </c>
      <c r="AA2850" s="3" t="s">
        <v>73</v>
      </c>
      <c r="AB2850" s="3" t="s">
        <v>78</v>
      </c>
      <c r="AC2850" s="3" t="s">
        <v>27335</v>
      </c>
      <c r="AD2850" s="3" t="s">
        <v>164</v>
      </c>
      <c r="AE2850" s="3" t="s">
        <v>73</v>
      </c>
      <c r="AF2850" s="3" t="s">
        <v>73</v>
      </c>
      <c r="AG2850" s="7" t="s">
        <v>73</v>
      </c>
      <c r="AH2850" s="3" t="s">
        <v>73</v>
      </c>
      <c r="AI2850" s="3" t="s">
        <v>82</v>
      </c>
      <c r="AJ2850" s="3" t="s">
        <v>82</v>
      </c>
      <c r="AK2850" s="3" t="s">
        <v>82</v>
      </c>
      <c r="AL2850" s="3" t="s">
        <v>73</v>
      </c>
      <c r="AM2850" s="3" t="s">
        <v>73</v>
      </c>
      <c r="AN2850" s="3" t="s">
        <v>73</v>
      </c>
      <c r="AO2850" s="3" t="s">
        <v>73</v>
      </c>
      <c r="AP2850" s="3" t="s">
        <v>93</v>
      </c>
      <c r="AQ2850" s="3" t="s">
        <v>73</v>
      </c>
      <c r="AR2850" s="3" t="s">
        <v>73</v>
      </c>
      <c r="AS2850" s="3" t="s">
        <v>73</v>
      </c>
      <c r="AT2850" s="3" t="s">
        <v>138</v>
      </c>
      <c r="AU2850" s="3" t="s">
        <v>331</v>
      </c>
      <c r="AV2850" s="3" t="s">
        <v>1669</v>
      </c>
      <c r="AW2850" s="3" t="s">
        <v>1670</v>
      </c>
      <c r="AX2850" s="3" t="s">
        <v>89</v>
      </c>
      <c r="AY2850" s="3" t="s">
        <v>73</v>
      </c>
      <c r="AZ2850" s="2">
        <v>14</v>
      </c>
      <c r="BA2850" s="2">
        <v>9</v>
      </c>
      <c r="BB2850" s="2">
        <v>894</v>
      </c>
      <c r="BC2850" s="3" t="s">
        <v>27480</v>
      </c>
      <c r="BD2850" s="3" t="s">
        <v>27481</v>
      </c>
      <c r="BE2850" s="3" t="s">
        <v>195</v>
      </c>
      <c r="BF2850" s="3" t="s">
        <v>73</v>
      </c>
      <c r="BG2850" s="3" t="s">
        <v>93</v>
      </c>
      <c r="BH2850" s="3" t="s">
        <v>93</v>
      </c>
      <c r="BI2850" s="3" t="s">
        <v>76</v>
      </c>
      <c r="BJ2850" s="3" t="s">
        <v>76</v>
      </c>
    </row>
    <row r="2851" spans="1:62" hidden="1" x14ac:dyDescent="0.2">
      <c r="A2851" s="2" t="s">
        <v>5356</v>
      </c>
      <c r="B2851" s="3" t="s">
        <v>7372</v>
      </c>
      <c r="C2851" s="3" t="s">
        <v>265</v>
      </c>
      <c r="D2851" s="3" t="s">
        <v>27482</v>
      </c>
      <c r="E2851" s="3" t="s">
        <v>27483</v>
      </c>
      <c r="F2851" s="3" t="s">
        <v>27484</v>
      </c>
      <c r="G2851" s="3" t="s">
        <v>2863</v>
      </c>
      <c r="H2851" s="58" t="str">
        <f t="shared" si="423"/>
        <v>国网将乐县供电公司</v>
      </c>
      <c r="I2851" s="3" t="s">
        <v>6393</v>
      </c>
      <c r="J2851" s="3" t="s">
        <v>6394</v>
      </c>
      <c r="K2851" s="3" t="s">
        <v>2883</v>
      </c>
      <c r="L2851" s="3" t="s">
        <v>2923</v>
      </c>
      <c r="M2851" s="3" t="s">
        <v>27245</v>
      </c>
      <c r="N2851" s="3" t="s">
        <v>27485</v>
      </c>
      <c r="O2851" s="3" t="s">
        <v>293</v>
      </c>
      <c r="P2851" s="3" t="s">
        <v>106</v>
      </c>
      <c r="Q2851" s="3" t="s">
        <v>27486</v>
      </c>
      <c r="R2851" s="3" t="s">
        <v>27487</v>
      </c>
      <c r="S2851" s="3" t="s">
        <v>73</v>
      </c>
      <c r="T2851" s="3" t="s">
        <v>73</v>
      </c>
      <c r="U2851" s="3" t="s">
        <v>27488</v>
      </c>
      <c r="V2851" s="3" t="s">
        <v>76</v>
      </c>
      <c r="W2851" s="3" t="s">
        <v>73</v>
      </c>
      <c r="X2851" s="3" t="s">
        <v>73</v>
      </c>
      <c r="Y2851" s="3" t="s">
        <v>73</v>
      </c>
      <c r="Z2851" s="3" t="s">
        <v>27465</v>
      </c>
      <c r="AA2851" s="3" t="s">
        <v>73</v>
      </c>
      <c r="AB2851" s="3" t="s">
        <v>78</v>
      </c>
      <c r="AC2851" s="3" t="s">
        <v>26732</v>
      </c>
      <c r="AD2851" s="3" t="s">
        <v>164</v>
      </c>
      <c r="AE2851" s="3" t="s">
        <v>73</v>
      </c>
      <c r="AF2851" s="3" t="s">
        <v>73</v>
      </c>
      <c r="AG2851" s="7" t="s">
        <v>73</v>
      </c>
      <c r="AH2851" s="3" t="s">
        <v>73</v>
      </c>
      <c r="AI2851" s="3" t="s">
        <v>211</v>
      </c>
      <c r="AJ2851" s="3" t="s">
        <v>82</v>
      </c>
      <c r="AK2851" s="3" t="s">
        <v>82</v>
      </c>
      <c r="AL2851" s="3" t="s">
        <v>73</v>
      </c>
      <c r="AM2851" s="3" t="s">
        <v>73</v>
      </c>
      <c r="AN2851" s="3" t="s">
        <v>73</v>
      </c>
      <c r="AO2851" s="3" t="s">
        <v>73</v>
      </c>
      <c r="AP2851" s="3" t="s">
        <v>93</v>
      </c>
      <c r="AQ2851" s="3" t="s">
        <v>73</v>
      </c>
      <c r="AR2851" s="3" t="s">
        <v>73</v>
      </c>
      <c r="AS2851" s="3" t="s">
        <v>73</v>
      </c>
      <c r="AT2851" s="3" t="s">
        <v>138</v>
      </c>
      <c r="AU2851" s="3" t="s">
        <v>191</v>
      </c>
      <c r="AV2851" s="3" t="s">
        <v>2715</v>
      </c>
      <c r="AW2851" s="3" t="s">
        <v>2716</v>
      </c>
      <c r="AX2851" s="3" t="s">
        <v>89</v>
      </c>
      <c r="AY2851" s="3" t="s">
        <v>73</v>
      </c>
      <c r="AZ2851" s="2">
        <v>4</v>
      </c>
      <c r="BA2851" s="2">
        <v>1</v>
      </c>
      <c r="BB2851" s="2">
        <v>37</v>
      </c>
      <c r="BC2851" s="3" t="s">
        <v>7372</v>
      </c>
      <c r="BD2851" s="3" t="s">
        <v>7373</v>
      </c>
      <c r="BE2851" s="3" t="s">
        <v>195</v>
      </c>
      <c r="BF2851" s="3" t="s">
        <v>73</v>
      </c>
      <c r="BG2851" s="3" t="s">
        <v>93</v>
      </c>
      <c r="BH2851" s="3" t="s">
        <v>93</v>
      </c>
      <c r="BI2851" s="3" t="s">
        <v>76</v>
      </c>
      <c r="BJ2851" s="3" t="s">
        <v>76</v>
      </c>
    </row>
    <row r="2852" spans="1:62" x14ac:dyDescent="0.2">
      <c r="A2852" s="2" t="s">
        <v>2831</v>
      </c>
      <c r="B2852" s="3" t="s">
        <v>2381</v>
      </c>
      <c r="C2852" s="3" t="s">
        <v>96</v>
      </c>
      <c r="D2852" s="3" t="s">
        <v>27462</v>
      </c>
      <c r="E2852" s="3" t="s">
        <v>27463</v>
      </c>
      <c r="F2852" s="3" t="s">
        <v>27464</v>
      </c>
      <c r="G2852" s="3" t="s">
        <v>2531</v>
      </c>
      <c r="H2852" s="58" t="str">
        <f t="shared" si="423"/>
        <v>延平供电公司</v>
      </c>
      <c r="I2852" s="3" t="s">
        <v>3570</v>
      </c>
      <c r="J2852" s="3" t="s">
        <v>3571</v>
      </c>
      <c r="K2852" s="3" t="s">
        <v>2883</v>
      </c>
      <c r="L2852" s="3" t="s">
        <v>3041</v>
      </c>
      <c r="M2852" s="3" t="s">
        <v>27465</v>
      </c>
      <c r="N2852" s="3" t="s">
        <v>27466</v>
      </c>
      <c r="O2852" s="3" t="s">
        <v>156</v>
      </c>
      <c r="P2852" s="3" t="s">
        <v>185</v>
      </c>
      <c r="Q2852" s="3" t="s">
        <v>27467</v>
      </c>
      <c r="R2852" s="3" t="s">
        <v>32255</v>
      </c>
      <c r="S2852" s="3" t="s">
        <v>27468</v>
      </c>
      <c r="T2852" s="3" t="s">
        <v>27469</v>
      </c>
      <c r="U2852" s="3" t="s">
        <v>3572</v>
      </c>
      <c r="V2852" s="3" t="s">
        <v>76</v>
      </c>
      <c r="W2852" s="3" t="s">
        <v>73</v>
      </c>
      <c r="X2852" s="3" t="s">
        <v>73</v>
      </c>
      <c r="Y2852" s="3" t="s">
        <v>73</v>
      </c>
      <c r="Z2852" s="3" t="s">
        <v>27470</v>
      </c>
      <c r="AA2852" s="3" t="s">
        <v>27471</v>
      </c>
      <c r="AB2852" s="3" t="s">
        <v>78</v>
      </c>
      <c r="AC2852" s="3" t="s">
        <v>26953</v>
      </c>
      <c r="AD2852" s="3" t="s">
        <v>80</v>
      </c>
      <c r="AE2852" s="3" t="s">
        <v>73</v>
      </c>
      <c r="AF2852" s="3" t="s">
        <v>73</v>
      </c>
      <c r="AG2852" s="7" t="s">
        <v>73</v>
      </c>
      <c r="AH2852" s="3" t="s">
        <v>73</v>
      </c>
      <c r="AI2852" s="3" t="s">
        <v>82</v>
      </c>
      <c r="AJ2852" s="3" t="s">
        <v>82</v>
      </c>
      <c r="AK2852" s="3" t="s">
        <v>189</v>
      </c>
      <c r="AL2852" s="3" t="s">
        <v>8074</v>
      </c>
      <c r="AM2852" s="3" t="s">
        <v>354</v>
      </c>
      <c r="AN2852" s="3" t="s">
        <v>27471</v>
      </c>
      <c r="AO2852" s="3" t="s">
        <v>73</v>
      </c>
      <c r="AP2852" s="3" t="s">
        <v>93</v>
      </c>
      <c r="AQ2852" s="3" t="s">
        <v>76</v>
      </c>
      <c r="AR2852" s="3" t="s">
        <v>76</v>
      </c>
      <c r="AS2852" s="3" t="s">
        <v>73</v>
      </c>
      <c r="AT2852" s="3" t="s">
        <v>138</v>
      </c>
      <c r="AU2852" s="3" t="s">
        <v>237</v>
      </c>
      <c r="AV2852" s="3" t="s">
        <v>192</v>
      </c>
      <c r="AW2852" s="3" t="s">
        <v>193</v>
      </c>
      <c r="AX2852" s="3" t="s">
        <v>142</v>
      </c>
      <c r="AY2852" s="3" t="s">
        <v>27469</v>
      </c>
      <c r="AZ2852" s="2">
        <v>27</v>
      </c>
      <c r="BA2852" s="2">
        <v>21</v>
      </c>
      <c r="BB2852" s="2">
        <v>2055</v>
      </c>
      <c r="BC2852" s="3" t="s">
        <v>2381</v>
      </c>
      <c r="BD2852" s="3" t="s">
        <v>3574</v>
      </c>
      <c r="BE2852" s="3" t="s">
        <v>91</v>
      </c>
      <c r="BF2852" s="3" t="s">
        <v>27472</v>
      </c>
      <c r="BG2852" s="3" t="s">
        <v>93</v>
      </c>
      <c r="BH2852" s="3" t="s">
        <v>93</v>
      </c>
      <c r="BI2852" s="3" t="s">
        <v>76</v>
      </c>
      <c r="BJ2852" s="3" t="s">
        <v>93</v>
      </c>
    </row>
    <row r="2853" spans="1:62" x14ac:dyDescent="0.2">
      <c r="A2853" s="2" t="s">
        <v>5633</v>
      </c>
      <c r="B2853" s="3" t="s">
        <v>2874</v>
      </c>
      <c r="C2853" s="3" t="s">
        <v>265</v>
      </c>
      <c r="D2853" s="3" t="s">
        <v>27454</v>
      </c>
      <c r="E2853" s="3" t="s">
        <v>27455</v>
      </c>
      <c r="F2853" s="3" t="s">
        <v>27456</v>
      </c>
      <c r="G2853" s="3" t="s">
        <v>2863</v>
      </c>
      <c r="H2853" s="58" t="str">
        <f t="shared" si="423"/>
        <v>国网将乐县供电公司</v>
      </c>
      <c r="I2853" s="3" t="s">
        <v>2875</v>
      </c>
      <c r="J2853" s="3" t="s">
        <v>2876</v>
      </c>
      <c r="K2853" s="3" t="s">
        <v>2883</v>
      </c>
      <c r="L2853" s="3" t="s">
        <v>3041</v>
      </c>
      <c r="M2853" s="3" t="s">
        <v>27457</v>
      </c>
      <c r="N2853" s="3" t="s">
        <v>27458</v>
      </c>
      <c r="O2853" s="3" t="s">
        <v>70</v>
      </c>
      <c r="P2853" s="3" t="s">
        <v>106</v>
      </c>
      <c r="Q2853" s="3" t="s">
        <v>27459</v>
      </c>
      <c r="R2853" s="3" t="s">
        <v>27460</v>
      </c>
      <c r="S2853" s="3" t="s">
        <v>73</v>
      </c>
      <c r="T2853" s="3" t="s">
        <v>73</v>
      </c>
      <c r="U2853" s="3" t="s">
        <v>27461</v>
      </c>
      <c r="V2853" s="3" t="s">
        <v>76</v>
      </c>
      <c r="W2853" s="3" t="s">
        <v>73</v>
      </c>
      <c r="X2853" s="3" t="s">
        <v>73</v>
      </c>
      <c r="Y2853" s="3" t="s">
        <v>73</v>
      </c>
      <c r="Z2853" s="3" t="s">
        <v>27341</v>
      </c>
      <c r="AA2853" s="3" t="s">
        <v>73</v>
      </c>
      <c r="AB2853" s="3" t="s">
        <v>78</v>
      </c>
      <c r="AC2853" s="3" t="s">
        <v>27300</v>
      </c>
      <c r="AD2853" s="3" t="s">
        <v>164</v>
      </c>
      <c r="AE2853" s="3" t="s">
        <v>73</v>
      </c>
      <c r="AF2853" s="3" t="s">
        <v>73</v>
      </c>
      <c r="AG2853" s="7" t="s">
        <v>73</v>
      </c>
      <c r="AH2853" s="3" t="s">
        <v>73</v>
      </c>
      <c r="AI2853" s="3" t="s">
        <v>402</v>
      </c>
      <c r="AJ2853" s="3" t="s">
        <v>82</v>
      </c>
      <c r="AK2853" s="3" t="s">
        <v>82</v>
      </c>
      <c r="AL2853" s="3" t="s">
        <v>3098</v>
      </c>
      <c r="AM2853" s="3" t="s">
        <v>2863</v>
      </c>
      <c r="AN2853" s="3" t="s">
        <v>73</v>
      </c>
      <c r="AO2853" s="3" t="s">
        <v>73</v>
      </c>
      <c r="AP2853" s="3" t="s">
        <v>93</v>
      </c>
      <c r="AQ2853" s="3" t="s">
        <v>73</v>
      </c>
      <c r="AR2853" s="3" t="s">
        <v>73</v>
      </c>
      <c r="AS2853" s="3" t="s">
        <v>73</v>
      </c>
      <c r="AT2853" s="3" t="s">
        <v>138</v>
      </c>
      <c r="AU2853" s="3" t="s">
        <v>168</v>
      </c>
      <c r="AV2853" s="3" t="s">
        <v>741</v>
      </c>
      <c r="AW2853" s="3" t="s">
        <v>1130</v>
      </c>
      <c r="AX2853" s="3" t="s">
        <v>142</v>
      </c>
      <c r="AY2853" s="3" t="s">
        <v>73</v>
      </c>
      <c r="AZ2853" s="2">
        <v>5</v>
      </c>
      <c r="BA2853" s="2">
        <v>0</v>
      </c>
      <c r="BB2853" s="2">
        <v>106</v>
      </c>
      <c r="BC2853" s="3" t="s">
        <v>2874</v>
      </c>
      <c r="BD2853" s="3" t="s">
        <v>2877</v>
      </c>
      <c r="BE2853" s="3" t="s">
        <v>195</v>
      </c>
      <c r="BF2853" s="3" t="s">
        <v>73</v>
      </c>
      <c r="BG2853" s="3" t="s">
        <v>93</v>
      </c>
      <c r="BH2853" s="3" t="s">
        <v>93</v>
      </c>
      <c r="BI2853" s="3" t="s">
        <v>76</v>
      </c>
      <c r="BJ2853" s="3" t="s">
        <v>76</v>
      </c>
    </row>
    <row r="2854" spans="1:62" hidden="1" x14ac:dyDescent="0.2">
      <c r="A2854" s="2" t="s">
        <v>4760</v>
      </c>
      <c r="B2854" s="3" t="s">
        <v>7580</v>
      </c>
      <c r="C2854" s="3" t="s">
        <v>265</v>
      </c>
      <c r="D2854" s="3" t="s">
        <v>27431</v>
      </c>
      <c r="E2854" s="3" t="s">
        <v>27432</v>
      </c>
      <c r="F2854" s="3" t="s">
        <v>27433</v>
      </c>
      <c r="G2854" s="3" t="s">
        <v>2449</v>
      </c>
      <c r="H2854" s="58" t="str">
        <f t="shared" si="423"/>
        <v>国网明溪县供电公司</v>
      </c>
      <c r="I2854" s="3" t="s">
        <v>6899</v>
      </c>
      <c r="J2854" s="3" t="s">
        <v>6900</v>
      </c>
      <c r="K2854" s="3" t="s">
        <v>2883</v>
      </c>
      <c r="L2854" s="3" t="s">
        <v>2923</v>
      </c>
      <c r="M2854" s="3" t="s">
        <v>27341</v>
      </c>
      <c r="N2854" s="3" t="s">
        <v>27434</v>
      </c>
      <c r="O2854" s="3" t="s">
        <v>293</v>
      </c>
      <c r="P2854" s="3" t="s">
        <v>106</v>
      </c>
      <c r="Q2854" s="3" t="s">
        <v>27435</v>
      </c>
      <c r="R2854" s="3" t="s">
        <v>27436</v>
      </c>
      <c r="S2854" s="3" t="s">
        <v>27437</v>
      </c>
      <c r="T2854" s="3" t="s">
        <v>73</v>
      </c>
      <c r="U2854" s="3" t="s">
        <v>27438</v>
      </c>
      <c r="V2854" s="3" t="s">
        <v>76</v>
      </c>
      <c r="W2854" s="3" t="s">
        <v>73</v>
      </c>
      <c r="X2854" s="3" t="s">
        <v>73</v>
      </c>
      <c r="Y2854" s="3" t="s">
        <v>73</v>
      </c>
      <c r="Z2854" s="3" t="s">
        <v>27430</v>
      </c>
      <c r="AA2854" s="3" t="s">
        <v>27439</v>
      </c>
      <c r="AB2854" s="3" t="s">
        <v>78</v>
      </c>
      <c r="AC2854" s="3" t="s">
        <v>27440</v>
      </c>
      <c r="AD2854" s="3" t="s">
        <v>164</v>
      </c>
      <c r="AE2854" s="3" t="s">
        <v>73</v>
      </c>
      <c r="AF2854" s="3" t="s">
        <v>73</v>
      </c>
      <c r="AG2854" s="7" t="s">
        <v>73</v>
      </c>
      <c r="AH2854" s="3" t="s">
        <v>73</v>
      </c>
      <c r="AI2854" s="3" t="s">
        <v>82</v>
      </c>
      <c r="AJ2854" s="3" t="s">
        <v>82</v>
      </c>
      <c r="AK2854" s="3" t="s">
        <v>82</v>
      </c>
      <c r="AL2854" s="3" t="s">
        <v>2954</v>
      </c>
      <c r="AM2854" s="3" t="s">
        <v>2449</v>
      </c>
      <c r="AN2854" s="3" t="s">
        <v>27439</v>
      </c>
      <c r="AO2854" s="3" t="s">
        <v>73</v>
      </c>
      <c r="AP2854" s="3" t="s">
        <v>93</v>
      </c>
      <c r="AQ2854" s="3" t="s">
        <v>76</v>
      </c>
      <c r="AR2854" s="3" t="s">
        <v>76</v>
      </c>
      <c r="AS2854" s="3" t="s">
        <v>73</v>
      </c>
      <c r="AT2854" s="3" t="s">
        <v>138</v>
      </c>
      <c r="AU2854" s="3" t="s">
        <v>422</v>
      </c>
      <c r="AV2854" s="3" t="s">
        <v>6612</v>
      </c>
      <c r="AW2854" s="3" t="s">
        <v>6613</v>
      </c>
      <c r="AX2854" s="3" t="s">
        <v>2110</v>
      </c>
      <c r="AY2854" s="3" t="s">
        <v>73</v>
      </c>
      <c r="AZ2854" s="2">
        <v>14</v>
      </c>
      <c r="BA2854" s="2">
        <v>13</v>
      </c>
      <c r="BB2854" s="2">
        <v>589</v>
      </c>
      <c r="BC2854" s="3" t="s">
        <v>7580</v>
      </c>
      <c r="BD2854" s="3" t="s">
        <v>7582</v>
      </c>
      <c r="BE2854" s="3" t="s">
        <v>91</v>
      </c>
      <c r="BF2854" s="3" t="s">
        <v>27441</v>
      </c>
      <c r="BG2854" s="3" t="s">
        <v>93</v>
      </c>
      <c r="BH2854" s="3" t="s">
        <v>93</v>
      </c>
      <c r="BI2854" s="3" t="s">
        <v>76</v>
      </c>
      <c r="BJ2854" s="3" t="s">
        <v>93</v>
      </c>
    </row>
    <row r="2855" spans="1:62" x14ac:dyDescent="0.2">
      <c r="A2855" s="2" t="s">
        <v>5636</v>
      </c>
      <c r="B2855" s="3" t="s">
        <v>27453</v>
      </c>
      <c r="C2855" s="3" t="s">
        <v>96</v>
      </c>
      <c r="D2855" s="3" t="s">
        <v>27448</v>
      </c>
      <c r="E2855" s="3" t="s">
        <v>32250</v>
      </c>
      <c r="F2855" s="3" t="s">
        <v>27449</v>
      </c>
      <c r="G2855" s="3" t="s">
        <v>641</v>
      </c>
      <c r="H2855" s="58" t="str">
        <f t="shared" si="423"/>
        <v>顺昌供电公司</v>
      </c>
      <c r="I2855" s="3" t="s">
        <v>642</v>
      </c>
      <c r="J2855" s="3" t="s">
        <v>643</v>
      </c>
      <c r="K2855" s="3" t="s">
        <v>2883</v>
      </c>
      <c r="L2855" s="3" t="s">
        <v>3041</v>
      </c>
      <c r="M2855" s="3" t="s">
        <v>27341</v>
      </c>
      <c r="N2855" s="3" t="s">
        <v>27450</v>
      </c>
      <c r="O2855" s="3" t="s">
        <v>293</v>
      </c>
      <c r="P2855" s="3" t="s">
        <v>106</v>
      </c>
      <c r="Q2855" s="3" t="s">
        <v>32251</v>
      </c>
      <c r="R2855" s="3" t="s">
        <v>32252</v>
      </c>
      <c r="S2855" s="3" t="s">
        <v>32253</v>
      </c>
      <c r="T2855" s="3" t="s">
        <v>32254</v>
      </c>
      <c r="U2855" s="3" t="s">
        <v>27451</v>
      </c>
      <c r="V2855" s="3" t="s">
        <v>76</v>
      </c>
      <c r="W2855" s="3" t="s">
        <v>73</v>
      </c>
      <c r="X2855" s="3" t="s">
        <v>73</v>
      </c>
      <c r="Y2855" s="3" t="s">
        <v>73</v>
      </c>
      <c r="Z2855" s="3" t="s">
        <v>27425</v>
      </c>
      <c r="AA2855" s="3" t="s">
        <v>27452</v>
      </c>
      <c r="AB2855" s="3" t="s">
        <v>78</v>
      </c>
      <c r="AC2855" s="3" t="s">
        <v>27300</v>
      </c>
      <c r="AD2855" s="3" t="s">
        <v>80</v>
      </c>
      <c r="AE2855" s="3" t="s">
        <v>73</v>
      </c>
      <c r="AF2855" s="3" t="s">
        <v>73</v>
      </c>
      <c r="AG2855" s="7" t="s">
        <v>73</v>
      </c>
      <c r="AH2855" s="3" t="s">
        <v>73</v>
      </c>
      <c r="AI2855" s="3" t="s">
        <v>115</v>
      </c>
      <c r="AJ2855" s="3" t="s">
        <v>529</v>
      </c>
      <c r="AK2855" s="3" t="s">
        <v>82</v>
      </c>
      <c r="AL2855" s="3" t="s">
        <v>654</v>
      </c>
      <c r="AM2855" s="3" t="s">
        <v>643</v>
      </c>
      <c r="AN2855" s="3" t="s">
        <v>27452</v>
      </c>
      <c r="AO2855" s="3" t="s">
        <v>82</v>
      </c>
      <c r="AP2855" s="3" t="s">
        <v>93</v>
      </c>
      <c r="AQ2855" s="3" t="s">
        <v>76</v>
      </c>
      <c r="AR2855" s="3" t="s">
        <v>76</v>
      </c>
      <c r="AS2855" s="3" t="s">
        <v>73</v>
      </c>
      <c r="AT2855" s="3" t="s">
        <v>138</v>
      </c>
      <c r="AU2855" s="3" t="s">
        <v>139</v>
      </c>
      <c r="AV2855" s="3" t="s">
        <v>3089</v>
      </c>
      <c r="AW2855" s="3" t="s">
        <v>4307</v>
      </c>
      <c r="AX2855" s="3" t="s">
        <v>2654</v>
      </c>
      <c r="AY2855" s="3" t="s">
        <v>32254</v>
      </c>
      <c r="AZ2855" s="2">
        <v>1</v>
      </c>
      <c r="BA2855" s="2">
        <v>3</v>
      </c>
      <c r="BB2855" s="2">
        <v>48</v>
      </c>
      <c r="BC2855" s="3" t="s">
        <v>27453</v>
      </c>
      <c r="BD2855" s="3" t="s">
        <v>5508</v>
      </c>
      <c r="BE2855" s="3" t="s">
        <v>91</v>
      </c>
      <c r="BF2855" s="3" t="s">
        <v>29772</v>
      </c>
      <c r="BG2855" s="3" t="s">
        <v>93</v>
      </c>
      <c r="BH2855" s="3" t="s">
        <v>93</v>
      </c>
      <c r="BI2855" s="3" t="s">
        <v>76</v>
      </c>
      <c r="BJ2855" s="3" t="s">
        <v>93</v>
      </c>
    </row>
    <row r="2856" spans="1:62" ht="15" hidden="1" x14ac:dyDescent="0.2">
      <c r="A2856" s="2" t="s">
        <v>5634</v>
      </c>
      <c r="B2856" s="3" t="s">
        <v>6047</v>
      </c>
      <c r="C2856" s="3" t="s">
        <v>265</v>
      </c>
      <c r="D2856" s="3" t="s">
        <v>27442</v>
      </c>
      <c r="E2856" s="3" t="s">
        <v>32245</v>
      </c>
      <c r="F2856" s="3" t="s">
        <v>27443</v>
      </c>
      <c r="G2856" s="3" t="s">
        <v>2449</v>
      </c>
      <c r="H2856" s="58" t="str">
        <f t="shared" si="423"/>
        <v>国网明溪县供电公司</v>
      </c>
      <c r="I2856" s="3" t="s">
        <v>6048</v>
      </c>
      <c r="J2856" s="3" t="s">
        <v>6049</v>
      </c>
      <c r="K2856" s="3" t="s">
        <v>2883</v>
      </c>
      <c r="L2856" s="3" t="s">
        <v>2923</v>
      </c>
      <c r="M2856" s="3" t="s">
        <v>27341</v>
      </c>
      <c r="N2856" s="11" t="str">
        <f>M2856</f>
        <v>2023-04-18 21:58</v>
      </c>
      <c r="O2856" s="3" t="s">
        <v>293</v>
      </c>
      <c r="P2856" s="3" t="s">
        <v>106</v>
      </c>
      <c r="Q2856" s="3" t="s">
        <v>27444</v>
      </c>
      <c r="R2856" s="3" t="s">
        <v>27445</v>
      </c>
      <c r="S2856" s="3" t="s">
        <v>32246</v>
      </c>
      <c r="T2856" s="3" t="s">
        <v>73</v>
      </c>
      <c r="U2856" s="3" t="s">
        <v>27446</v>
      </c>
      <c r="V2856" s="3" t="s">
        <v>76</v>
      </c>
      <c r="W2856" s="3" t="s">
        <v>73</v>
      </c>
      <c r="X2856" s="3" t="s">
        <v>73</v>
      </c>
      <c r="Y2856" s="3" t="s">
        <v>73</v>
      </c>
      <c r="Z2856" s="3" t="s">
        <v>27341</v>
      </c>
      <c r="AA2856" s="3" t="s">
        <v>32247</v>
      </c>
      <c r="AB2856" s="3" t="s">
        <v>78</v>
      </c>
      <c r="AC2856" s="3" t="s">
        <v>27447</v>
      </c>
      <c r="AD2856" s="3" t="s">
        <v>9154</v>
      </c>
      <c r="AE2856" s="3" t="s">
        <v>73</v>
      </c>
      <c r="AF2856" s="3" t="s">
        <v>73</v>
      </c>
      <c r="AG2856" s="7" t="s">
        <v>73</v>
      </c>
      <c r="AH2856" s="3" t="s">
        <v>73</v>
      </c>
      <c r="AI2856" s="3" t="s">
        <v>211</v>
      </c>
      <c r="AJ2856" s="3" t="s">
        <v>82</v>
      </c>
      <c r="AK2856" s="3" t="s">
        <v>82</v>
      </c>
      <c r="AL2856" s="3" t="s">
        <v>32248</v>
      </c>
      <c r="AM2856" s="3" t="s">
        <v>2449</v>
      </c>
      <c r="AN2856" s="3" t="s">
        <v>32247</v>
      </c>
      <c r="AO2856" s="3" t="s">
        <v>73</v>
      </c>
      <c r="AP2856" s="3" t="s">
        <v>93</v>
      </c>
      <c r="AQ2856" s="3" t="s">
        <v>76</v>
      </c>
      <c r="AR2856" s="3" t="s">
        <v>73</v>
      </c>
      <c r="AS2856" s="3" t="s">
        <v>73</v>
      </c>
      <c r="AT2856" s="3" t="s">
        <v>138</v>
      </c>
      <c r="AU2856" s="3" t="s">
        <v>237</v>
      </c>
      <c r="AV2856" s="3" t="s">
        <v>213</v>
      </c>
      <c r="AW2856" s="3" t="s">
        <v>238</v>
      </c>
      <c r="AX2856" s="3" t="s">
        <v>2654</v>
      </c>
      <c r="AY2856" s="3" t="s">
        <v>73</v>
      </c>
      <c r="AZ2856" s="2">
        <v>13</v>
      </c>
      <c r="BA2856" s="2">
        <v>2</v>
      </c>
      <c r="BB2856" s="2">
        <v>429</v>
      </c>
      <c r="BC2856" s="3" t="s">
        <v>6047</v>
      </c>
      <c r="BD2856" s="3" t="s">
        <v>6050</v>
      </c>
      <c r="BE2856" s="3" t="s">
        <v>91</v>
      </c>
      <c r="BF2856" s="3" t="s">
        <v>32249</v>
      </c>
      <c r="BG2856" s="3" t="s">
        <v>93</v>
      </c>
      <c r="BH2856" s="3" t="s">
        <v>93</v>
      </c>
      <c r="BI2856" s="3" t="s">
        <v>76</v>
      </c>
      <c r="BJ2856" s="3" t="s">
        <v>93</v>
      </c>
    </row>
    <row r="2857" spans="1:62" x14ac:dyDescent="0.2">
      <c r="A2857" s="2" t="s">
        <v>5640</v>
      </c>
      <c r="B2857" s="3" t="s">
        <v>3391</v>
      </c>
      <c r="C2857" s="3" t="s">
        <v>96</v>
      </c>
      <c r="D2857" s="3" t="s">
        <v>27422</v>
      </c>
      <c r="E2857" s="3" t="s">
        <v>27423</v>
      </c>
      <c r="F2857" s="3" t="s">
        <v>27424</v>
      </c>
      <c r="G2857" s="3" t="s">
        <v>868</v>
      </c>
      <c r="H2857" s="58" t="str">
        <f t="shared" si="423"/>
        <v>建阳供电公司</v>
      </c>
      <c r="I2857" s="3" t="s">
        <v>2575</v>
      </c>
      <c r="J2857" s="3" t="s">
        <v>2576</v>
      </c>
      <c r="K2857" s="3" t="s">
        <v>2883</v>
      </c>
      <c r="L2857" s="3" t="s">
        <v>3041</v>
      </c>
      <c r="M2857" s="3" t="s">
        <v>27425</v>
      </c>
      <c r="N2857" s="3" t="s">
        <v>27426</v>
      </c>
      <c r="O2857" s="3" t="s">
        <v>70</v>
      </c>
      <c r="P2857" s="3" t="s">
        <v>71</v>
      </c>
      <c r="Q2857" s="3" t="s">
        <v>27427</v>
      </c>
      <c r="R2857" s="3" t="s">
        <v>27428</v>
      </c>
      <c r="S2857" s="3" t="s">
        <v>73</v>
      </c>
      <c r="T2857" s="3" t="s">
        <v>73</v>
      </c>
      <c r="U2857" s="3" t="s">
        <v>27429</v>
      </c>
      <c r="V2857" s="3" t="s">
        <v>76</v>
      </c>
      <c r="W2857" s="3" t="s">
        <v>73</v>
      </c>
      <c r="X2857" s="3" t="s">
        <v>73</v>
      </c>
      <c r="Y2857" s="3" t="s">
        <v>73</v>
      </c>
      <c r="Z2857" s="3" t="s">
        <v>27430</v>
      </c>
      <c r="AA2857" s="3" t="s">
        <v>73</v>
      </c>
      <c r="AB2857" s="3" t="s">
        <v>78</v>
      </c>
      <c r="AC2857" s="3" t="s">
        <v>27300</v>
      </c>
      <c r="AD2857" s="3" t="s">
        <v>80</v>
      </c>
      <c r="AE2857" s="3" t="s">
        <v>73</v>
      </c>
      <c r="AF2857" s="3" t="s">
        <v>73</v>
      </c>
      <c r="AG2857" s="7" t="s">
        <v>73</v>
      </c>
      <c r="AH2857" s="3" t="s">
        <v>73</v>
      </c>
      <c r="AI2857" s="3" t="s">
        <v>82</v>
      </c>
      <c r="AJ2857" s="3" t="s">
        <v>82</v>
      </c>
      <c r="AK2857" s="3" t="s">
        <v>82</v>
      </c>
      <c r="AL2857" s="3" t="s">
        <v>878</v>
      </c>
      <c r="AM2857" s="3" t="s">
        <v>879</v>
      </c>
      <c r="AN2857" s="3" t="s">
        <v>73</v>
      </c>
      <c r="AO2857" s="3" t="s">
        <v>73</v>
      </c>
      <c r="AP2857" s="3" t="s">
        <v>93</v>
      </c>
      <c r="AQ2857" s="3" t="s">
        <v>73</v>
      </c>
      <c r="AR2857" s="3" t="s">
        <v>73</v>
      </c>
      <c r="AS2857" s="3" t="s">
        <v>73</v>
      </c>
      <c r="AT2857" s="3" t="s">
        <v>138</v>
      </c>
      <c r="AU2857" s="3" t="s">
        <v>2631</v>
      </c>
      <c r="AV2857" s="3" t="s">
        <v>2632</v>
      </c>
      <c r="AW2857" s="3" t="s">
        <v>2633</v>
      </c>
      <c r="AX2857" s="3" t="s">
        <v>142</v>
      </c>
      <c r="AY2857" s="3" t="s">
        <v>73</v>
      </c>
      <c r="AZ2857" s="2">
        <v>1</v>
      </c>
      <c r="BA2857" s="2">
        <v>2</v>
      </c>
      <c r="BB2857" s="2">
        <v>234</v>
      </c>
      <c r="BC2857" s="3" t="s">
        <v>3391</v>
      </c>
      <c r="BD2857" s="3" t="s">
        <v>3392</v>
      </c>
      <c r="BE2857" s="3" t="s">
        <v>195</v>
      </c>
      <c r="BF2857" s="3" t="s">
        <v>73</v>
      </c>
      <c r="BG2857" s="3" t="s">
        <v>93</v>
      </c>
      <c r="BH2857" s="3" t="s">
        <v>93</v>
      </c>
      <c r="BI2857" s="3" t="s">
        <v>76</v>
      </c>
      <c r="BJ2857" s="3" t="s">
        <v>76</v>
      </c>
    </row>
    <row r="2858" spans="1:62" hidden="1" x14ac:dyDescent="0.2">
      <c r="A2858" s="2" t="s">
        <v>4577</v>
      </c>
      <c r="B2858" s="3" t="s">
        <v>8109</v>
      </c>
      <c r="C2858" s="3" t="s">
        <v>147</v>
      </c>
      <c r="D2858" s="3" t="s">
        <v>27409</v>
      </c>
      <c r="E2858" s="3" t="s">
        <v>27410</v>
      </c>
      <c r="F2858" s="3" t="s">
        <v>27411</v>
      </c>
      <c r="G2858" s="3" t="s">
        <v>2584</v>
      </c>
      <c r="H2858" s="58" t="str">
        <f t="shared" si="423"/>
        <v>武平供电有限公司</v>
      </c>
      <c r="I2858" s="3" t="s">
        <v>4231</v>
      </c>
      <c r="J2858" s="3" t="s">
        <v>4232</v>
      </c>
      <c r="K2858" s="3" t="s">
        <v>129</v>
      </c>
      <c r="L2858" s="3" t="s">
        <v>130</v>
      </c>
      <c r="M2858" s="3" t="s">
        <v>27412</v>
      </c>
      <c r="N2858" s="3" t="s">
        <v>27413</v>
      </c>
      <c r="O2858" s="3" t="s">
        <v>293</v>
      </c>
      <c r="P2858" s="3" t="s">
        <v>185</v>
      </c>
      <c r="Q2858" s="3" t="s">
        <v>27414</v>
      </c>
      <c r="R2858" s="3" t="s">
        <v>27415</v>
      </c>
      <c r="S2858" s="3" t="s">
        <v>27416</v>
      </c>
      <c r="T2858" s="3" t="s">
        <v>27417</v>
      </c>
      <c r="U2858" s="3" t="s">
        <v>27418</v>
      </c>
      <c r="V2858" s="3" t="s">
        <v>76</v>
      </c>
      <c r="W2858" s="3" t="s">
        <v>73</v>
      </c>
      <c r="X2858" s="3" t="s">
        <v>73</v>
      </c>
      <c r="Y2858" s="3" t="s">
        <v>73</v>
      </c>
      <c r="Z2858" s="3" t="s">
        <v>27419</v>
      </c>
      <c r="AA2858" s="3" t="s">
        <v>73</v>
      </c>
      <c r="AB2858" s="3" t="s">
        <v>78</v>
      </c>
      <c r="AC2858" s="3" t="s">
        <v>26732</v>
      </c>
      <c r="AD2858" s="3" t="s">
        <v>80</v>
      </c>
      <c r="AE2858" s="3" t="s">
        <v>73</v>
      </c>
      <c r="AF2858" s="3" t="s">
        <v>73</v>
      </c>
      <c r="AG2858" s="7" t="s">
        <v>73</v>
      </c>
      <c r="AH2858" s="3" t="s">
        <v>73</v>
      </c>
      <c r="AI2858" s="3" t="s">
        <v>82</v>
      </c>
      <c r="AJ2858" s="3" t="s">
        <v>82</v>
      </c>
      <c r="AK2858" s="3" t="s">
        <v>189</v>
      </c>
      <c r="AL2858" s="3" t="s">
        <v>73</v>
      </c>
      <c r="AM2858" s="3" t="s">
        <v>73</v>
      </c>
      <c r="AN2858" s="3" t="s">
        <v>73</v>
      </c>
      <c r="AO2858" s="3" t="s">
        <v>73</v>
      </c>
      <c r="AP2858" s="3" t="s">
        <v>76</v>
      </c>
      <c r="AQ2858" s="3" t="s">
        <v>73</v>
      </c>
      <c r="AR2858" s="3" t="s">
        <v>73</v>
      </c>
      <c r="AS2858" s="3" t="s">
        <v>73</v>
      </c>
      <c r="AT2858" s="3" t="s">
        <v>138</v>
      </c>
      <c r="AU2858" s="3" t="s">
        <v>168</v>
      </c>
      <c r="AV2858" s="3" t="s">
        <v>741</v>
      </c>
      <c r="AW2858" s="3" t="s">
        <v>1130</v>
      </c>
      <c r="AX2858" s="3" t="s">
        <v>142</v>
      </c>
      <c r="AY2858" s="3" t="s">
        <v>27417</v>
      </c>
      <c r="AZ2858" s="2">
        <v>22</v>
      </c>
      <c r="BA2858" s="2">
        <v>1</v>
      </c>
      <c r="BB2858" s="2">
        <v>2603</v>
      </c>
      <c r="BC2858" s="3" t="s">
        <v>8109</v>
      </c>
      <c r="BD2858" s="3" t="s">
        <v>27420</v>
      </c>
      <c r="BE2858" s="3" t="s">
        <v>91</v>
      </c>
      <c r="BF2858" s="3" t="s">
        <v>27421</v>
      </c>
      <c r="BG2858" s="3" t="s">
        <v>93</v>
      </c>
      <c r="BH2858" s="3" t="s">
        <v>93</v>
      </c>
      <c r="BI2858" s="3" t="s">
        <v>76</v>
      </c>
      <c r="BJ2858" s="3" t="s">
        <v>93</v>
      </c>
    </row>
    <row r="2859" spans="1:62" hidden="1" x14ac:dyDescent="0.2">
      <c r="A2859" s="2" t="s">
        <v>4578</v>
      </c>
      <c r="B2859" s="3" t="s">
        <v>8553</v>
      </c>
      <c r="C2859" s="3" t="s">
        <v>265</v>
      </c>
      <c r="D2859" s="3" t="s">
        <v>27399</v>
      </c>
      <c r="E2859" s="3" t="s">
        <v>27400</v>
      </c>
      <c r="F2859" s="3" t="s">
        <v>27401</v>
      </c>
      <c r="G2859" s="3" t="s">
        <v>2863</v>
      </c>
      <c r="H2859" s="58" t="str">
        <f t="shared" si="423"/>
        <v>国网将乐县供电公司</v>
      </c>
      <c r="I2859" s="3" t="s">
        <v>6393</v>
      </c>
      <c r="J2859" s="3" t="s">
        <v>6394</v>
      </c>
      <c r="K2859" s="3" t="s">
        <v>2883</v>
      </c>
      <c r="L2859" s="3" t="s">
        <v>2923</v>
      </c>
      <c r="M2859" s="3" t="s">
        <v>27402</v>
      </c>
      <c r="N2859" s="3" t="s">
        <v>27403</v>
      </c>
      <c r="O2859" s="3" t="s">
        <v>70</v>
      </c>
      <c r="P2859" s="3" t="s">
        <v>106</v>
      </c>
      <c r="Q2859" s="3" t="s">
        <v>27404</v>
      </c>
      <c r="R2859" s="3" t="s">
        <v>27405</v>
      </c>
      <c r="S2859" s="3" t="s">
        <v>73</v>
      </c>
      <c r="T2859" s="3" t="s">
        <v>73</v>
      </c>
      <c r="U2859" s="3" t="s">
        <v>27406</v>
      </c>
      <c r="V2859" s="3" t="s">
        <v>76</v>
      </c>
      <c r="W2859" s="3" t="s">
        <v>73</v>
      </c>
      <c r="X2859" s="3" t="s">
        <v>73</v>
      </c>
      <c r="Y2859" s="3" t="s">
        <v>73</v>
      </c>
      <c r="Z2859" s="3" t="s">
        <v>27407</v>
      </c>
      <c r="AA2859" s="3" t="s">
        <v>73</v>
      </c>
      <c r="AB2859" s="3" t="s">
        <v>78</v>
      </c>
      <c r="AC2859" s="3" t="s">
        <v>26953</v>
      </c>
      <c r="AD2859" s="3" t="s">
        <v>164</v>
      </c>
      <c r="AE2859" s="3" t="s">
        <v>73</v>
      </c>
      <c r="AF2859" s="3" t="s">
        <v>73</v>
      </c>
      <c r="AG2859" s="7" t="s">
        <v>73</v>
      </c>
      <c r="AH2859" s="3" t="s">
        <v>73</v>
      </c>
      <c r="AI2859" s="3" t="s">
        <v>82</v>
      </c>
      <c r="AJ2859" s="3" t="s">
        <v>82</v>
      </c>
      <c r="AK2859" s="3" t="s">
        <v>82</v>
      </c>
      <c r="AL2859" s="3" t="s">
        <v>3098</v>
      </c>
      <c r="AM2859" s="3" t="s">
        <v>2863</v>
      </c>
      <c r="AN2859" s="3" t="s">
        <v>73</v>
      </c>
      <c r="AO2859" s="3" t="s">
        <v>73</v>
      </c>
      <c r="AP2859" s="3" t="s">
        <v>93</v>
      </c>
      <c r="AQ2859" s="3" t="s">
        <v>73</v>
      </c>
      <c r="AR2859" s="3" t="s">
        <v>73</v>
      </c>
      <c r="AS2859" s="3" t="s">
        <v>73</v>
      </c>
      <c r="AT2859" s="3" t="s">
        <v>138</v>
      </c>
      <c r="AU2859" s="3" t="s">
        <v>237</v>
      </c>
      <c r="AV2859" s="3" t="s">
        <v>213</v>
      </c>
      <c r="AW2859" s="3" t="s">
        <v>238</v>
      </c>
      <c r="AX2859" s="3" t="s">
        <v>142</v>
      </c>
      <c r="AY2859" s="3" t="s">
        <v>73</v>
      </c>
      <c r="AZ2859" s="2">
        <v>1</v>
      </c>
      <c r="BA2859" s="2">
        <v>2</v>
      </c>
      <c r="BB2859" s="2">
        <v>22</v>
      </c>
      <c r="BC2859" s="3" t="s">
        <v>8553</v>
      </c>
      <c r="BD2859" s="3" t="s">
        <v>27408</v>
      </c>
      <c r="BE2859" s="3" t="s">
        <v>195</v>
      </c>
      <c r="BF2859" s="3" t="s">
        <v>73</v>
      </c>
      <c r="BG2859" s="3" t="s">
        <v>93</v>
      </c>
      <c r="BH2859" s="3" t="s">
        <v>93</v>
      </c>
      <c r="BI2859" s="3" t="s">
        <v>76</v>
      </c>
      <c r="BJ2859" s="3" t="s">
        <v>76</v>
      </c>
    </row>
    <row r="2860" spans="1:62" x14ac:dyDescent="0.2">
      <c r="A2860" s="2" t="s">
        <v>5645</v>
      </c>
      <c r="B2860" s="3" t="s">
        <v>8040</v>
      </c>
      <c r="C2860" s="3" t="s">
        <v>96</v>
      </c>
      <c r="D2860" s="3" t="s">
        <v>27377</v>
      </c>
      <c r="E2860" s="3" t="s">
        <v>27378</v>
      </c>
      <c r="F2860" s="3" t="s">
        <v>27379</v>
      </c>
      <c r="G2860" s="3" t="s">
        <v>1048</v>
      </c>
      <c r="H2860" s="58" t="str">
        <f>C2860</f>
        <v>南平</v>
      </c>
      <c r="I2860" s="3" t="s">
        <v>4619</v>
      </c>
      <c r="J2860" s="3" t="s">
        <v>3980</v>
      </c>
      <c r="K2860" s="3" t="s">
        <v>2883</v>
      </c>
      <c r="L2860" s="3" t="s">
        <v>3041</v>
      </c>
      <c r="M2860" s="3" t="s">
        <v>27380</v>
      </c>
      <c r="N2860" s="3" t="s">
        <v>27381</v>
      </c>
      <c r="O2860" s="3" t="s">
        <v>70</v>
      </c>
      <c r="P2860" s="3" t="s">
        <v>185</v>
      </c>
      <c r="Q2860" s="3" t="s">
        <v>27382</v>
      </c>
      <c r="R2860" s="3" t="s">
        <v>27383</v>
      </c>
      <c r="S2860" s="3" t="s">
        <v>27384</v>
      </c>
      <c r="T2860" s="3" t="s">
        <v>73</v>
      </c>
      <c r="U2860" s="3" t="s">
        <v>32244</v>
      </c>
      <c r="V2860" s="3" t="s">
        <v>76</v>
      </c>
      <c r="W2860" s="3" t="s">
        <v>73</v>
      </c>
      <c r="X2860" s="3" t="s">
        <v>73</v>
      </c>
      <c r="Y2860" s="3" t="s">
        <v>73</v>
      </c>
      <c r="Z2860" s="3" t="s">
        <v>27380</v>
      </c>
      <c r="AA2860" s="3" t="s">
        <v>27385</v>
      </c>
      <c r="AB2860" s="3" t="s">
        <v>78</v>
      </c>
      <c r="AC2860" s="3" t="s">
        <v>26978</v>
      </c>
      <c r="AD2860" s="3" t="s">
        <v>80</v>
      </c>
      <c r="AE2860" s="3" t="s">
        <v>73</v>
      </c>
      <c r="AF2860" s="3" t="s">
        <v>73</v>
      </c>
      <c r="AG2860" s="7" t="s">
        <v>73</v>
      </c>
      <c r="AH2860" s="3" t="s">
        <v>73</v>
      </c>
      <c r="AI2860" s="3" t="s">
        <v>82</v>
      </c>
      <c r="AJ2860" s="3" t="s">
        <v>82</v>
      </c>
      <c r="AK2860" s="3" t="s">
        <v>189</v>
      </c>
      <c r="AL2860" s="3" t="s">
        <v>27386</v>
      </c>
      <c r="AM2860" s="3" t="s">
        <v>3980</v>
      </c>
      <c r="AN2860" s="3" t="s">
        <v>27385</v>
      </c>
      <c r="AO2860" s="3" t="s">
        <v>73</v>
      </c>
      <c r="AP2860" s="3" t="s">
        <v>93</v>
      </c>
      <c r="AQ2860" s="3" t="s">
        <v>76</v>
      </c>
      <c r="AR2860" s="3" t="s">
        <v>76</v>
      </c>
      <c r="AS2860" s="3" t="s">
        <v>73</v>
      </c>
      <c r="AT2860" s="3" t="s">
        <v>138</v>
      </c>
      <c r="AU2860" s="3" t="s">
        <v>139</v>
      </c>
      <c r="AV2860" s="3" t="s">
        <v>3089</v>
      </c>
      <c r="AW2860" s="3" t="s">
        <v>4307</v>
      </c>
      <c r="AX2860" s="3" t="s">
        <v>2654</v>
      </c>
      <c r="AY2860" s="3" t="s">
        <v>73</v>
      </c>
      <c r="AZ2860" s="2">
        <v>6</v>
      </c>
      <c r="BA2860" s="2">
        <v>6</v>
      </c>
      <c r="BB2860" s="2">
        <v>626</v>
      </c>
      <c r="BC2860" s="3" t="s">
        <v>8040</v>
      </c>
      <c r="BD2860" s="3" t="s">
        <v>27387</v>
      </c>
      <c r="BE2860" s="3" t="s">
        <v>91</v>
      </c>
      <c r="BF2860" s="3" t="s">
        <v>27388</v>
      </c>
      <c r="BG2860" s="3" t="s">
        <v>93</v>
      </c>
      <c r="BH2860" s="3" t="s">
        <v>93</v>
      </c>
      <c r="BI2860" s="3" t="s">
        <v>76</v>
      </c>
      <c r="BJ2860" s="3" t="s">
        <v>93</v>
      </c>
    </row>
    <row r="2861" spans="1:62" hidden="1" x14ac:dyDescent="0.2">
      <c r="A2861" s="2" t="s">
        <v>4584</v>
      </c>
      <c r="B2861" s="3" t="s">
        <v>8053</v>
      </c>
      <c r="C2861" s="3" t="s">
        <v>265</v>
      </c>
      <c r="D2861" s="3" t="s">
        <v>27389</v>
      </c>
      <c r="E2861" s="3" t="s">
        <v>27390</v>
      </c>
      <c r="F2861" s="3" t="s">
        <v>27391</v>
      </c>
      <c r="G2861" s="3" t="s">
        <v>3015</v>
      </c>
      <c r="H2861" s="58" t="str">
        <f t="shared" ref="H2861:H2867" si="424">G2861</f>
        <v>国网宁化县供电公司</v>
      </c>
      <c r="I2861" s="3" t="s">
        <v>8054</v>
      </c>
      <c r="J2861" s="3" t="s">
        <v>25147</v>
      </c>
      <c r="K2861" s="3" t="s">
        <v>2883</v>
      </c>
      <c r="L2861" s="3" t="s">
        <v>2923</v>
      </c>
      <c r="M2861" s="3" t="s">
        <v>27380</v>
      </c>
      <c r="N2861" s="3" t="s">
        <v>27392</v>
      </c>
      <c r="O2861" s="3" t="s">
        <v>70</v>
      </c>
      <c r="P2861" s="3" t="s">
        <v>106</v>
      </c>
      <c r="Q2861" s="3" t="s">
        <v>27393</v>
      </c>
      <c r="R2861" s="3" t="s">
        <v>27394</v>
      </c>
      <c r="S2861" s="3" t="s">
        <v>27395</v>
      </c>
      <c r="T2861" s="3" t="s">
        <v>73</v>
      </c>
      <c r="U2861" s="3" t="s">
        <v>25153</v>
      </c>
      <c r="V2861" s="3" t="s">
        <v>76</v>
      </c>
      <c r="W2861" s="3" t="s">
        <v>73</v>
      </c>
      <c r="X2861" s="3" t="s">
        <v>73</v>
      </c>
      <c r="Y2861" s="3" t="s">
        <v>73</v>
      </c>
      <c r="Z2861" s="3" t="s">
        <v>27396</v>
      </c>
      <c r="AA2861" s="3" t="s">
        <v>27397</v>
      </c>
      <c r="AB2861" s="3" t="s">
        <v>78</v>
      </c>
      <c r="AC2861" s="3" t="s">
        <v>27300</v>
      </c>
      <c r="AD2861" s="3" t="s">
        <v>164</v>
      </c>
      <c r="AE2861" s="3" t="s">
        <v>73</v>
      </c>
      <c r="AF2861" s="3" t="s">
        <v>73</v>
      </c>
      <c r="AG2861" s="7" t="s">
        <v>73</v>
      </c>
      <c r="AH2861" s="3" t="s">
        <v>73</v>
      </c>
      <c r="AI2861" s="3" t="s">
        <v>82</v>
      </c>
      <c r="AJ2861" s="3" t="s">
        <v>82</v>
      </c>
      <c r="AK2861" s="3" t="s">
        <v>82</v>
      </c>
      <c r="AL2861" s="3" t="s">
        <v>3018</v>
      </c>
      <c r="AM2861" s="3" t="s">
        <v>3015</v>
      </c>
      <c r="AN2861" s="3" t="s">
        <v>27397</v>
      </c>
      <c r="AO2861" s="3" t="s">
        <v>82</v>
      </c>
      <c r="AP2861" s="3" t="s">
        <v>76</v>
      </c>
      <c r="AQ2861" s="3" t="s">
        <v>76</v>
      </c>
      <c r="AR2861" s="3" t="s">
        <v>76</v>
      </c>
      <c r="AS2861" s="3" t="s">
        <v>73</v>
      </c>
      <c r="AT2861" s="3" t="s">
        <v>138</v>
      </c>
      <c r="AU2861" s="3" t="s">
        <v>1158</v>
      </c>
      <c r="AV2861" s="3" t="s">
        <v>1669</v>
      </c>
      <c r="AW2861" s="3" t="s">
        <v>1670</v>
      </c>
      <c r="AX2861" s="3" t="s">
        <v>2110</v>
      </c>
      <c r="AY2861" s="3" t="s">
        <v>73</v>
      </c>
      <c r="AZ2861" s="2">
        <v>3</v>
      </c>
      <c r="BA2861" s="2">
        <v>2</v>
      </c>
      <c r="BB2861" s="2">
        <v>69</v>
      </c>
      <c r="BC2861" s="3" t="s">
        <v>8053</v>
      </c>
      <c r="BD2861" s="3" t="s">
        <v>25157</v>
      </c>
      <c r="BE2861" s="3" t="s">
        <v>91</v>
      </c>
      <c r="BF2861" s="3" t="s">
        <v>27398</v>
      </c>
      <c r="BG2861" s="3" t="s">
        <v>93</v>
      </c>
      <c r="BH2861" s="3" t="s">
        <v>93</v>
      </c>
      <c r="BI2861" s="3" t="s">
        <v>76</v>
      </c>
      <c r="BJ2861" s="3" t="s">
        <v>93</v>
      </c>
    </row>
    <row r="2862" spans="1:62" x14ac:dyDescent="0.2">
      <c r="A2862" s="2" t="s">
        <v>5648</v>
      </c>
      <c r="B2862" s="3" t="s">
        <v>6686</v>
      </c>
      <c r="C2862" s="3" t="s">
        <v>219</v>
      </c>
      <c r="D2862" s="3" t="s">
        <v>27368</v>
      </c>
      <c r="E2862" s="3" t="s">
        <v>27369</v>
      </c>
      <c r="F2862" s="3" t="s">
        <v>27370</v>
      </c>
      <c r="G2862" s="3" t="s">
        <v>1101</v>
      </c>
      <c r="H2862" s="58" t="str">
        <f t="shared" si="424"/>
        <v>福鼎供电公司</v>
      </c>
      <c r="I2862" s="3" t="s">
        <v>2906</v>
      </c>
      <c r="J2862" s="3" t="s">
        <v>2907</v>
      </c>
      <c r="K2862" s="3" t="s">
        <v>2883</v>
      </c>
      <c r="L2862" s="3" t="s">
        <v>3041</v>
      </c>
      <c r="M2862" s="3" t="s">
        <v>27371</v>
      </c>
      <c r="N2862" s="3" t="s">
        <v>27372</v>
      </c>
      <c r="O2862" s="3" t="s">
        <v>70</v>
      </c>
      <c r="P2862" s="3" t="s">
        <v>106</v>
      </c>
      <c r="Q2862" s="3" t="s">
        <v>27373</v>
      </c>
      <c r="R2862" s="3" t="s">
        <v>27374</v>
      </c>
      <c r="S2862" s="3" t="s">
        <v>73</v>
      </c>
      <c r="T2862" s="3" t="s">
        <v>73</v>
      </c>
      <c r="U2862" s="3" t="s">
        <v>27375</v>
      </c>
      <c r="V2862" s="3" t="s">
        <v>76</v>
      </c>
      <c r="W2862" s="3" t="s">
        <v>73</v>
      </c>
      <c r="X2862" s="3" t="s">
        <v>73</v>
      </c>
      <c r="Y2862" s="3" t="s">
        <v>73</v>
      </c>
      <c r="Z2862" s="3" t="s">
        <v>27376</v>
      </c>
      <c r="AA2862" s="3" t="s">
        <v>73</v>
      </c>
      <c r="AB2862" s="3" t="s">
        <v>78</v>
      </c>
      <c r="AC2862" s="3" t="s">
        <v>27300</v>
      </c>
      <c r="AD2862" s="3" t="s">
        <v>80</v>
      </c>
      <c r="AE2862" s="3" t="s">
        <v>73</v>
      </c>
      <c r="AF2862" s="3" t="s">
        <v>73</v>
      </c>
      <c r="AG2862" s="7" t="s">
        <v>73</v>
      </c>
      <c r="AH2862" s="3" t="s">
        <v>73</v>
      </c>
      <c r="AI2862" s="3" t="s">
        <v>82</v>
      </c>
      <c r="AJ2862" s="3" t="s">
        <v>82</v>
      </c>
      <c r="AK2862" s="3" t="s">
        <v>82</v>
      </c>
      <c r="AL2862" s="3" t="s">
        <v>13709</v>
      </c>
      <c r="AM2862" s="3" t="s">
        <v>421</v>
      </c>
      <c r="AN2862" s="3" t="s">
        <v>73</v>
      </c>
      <c r="AO2862" s="3" t="s">
        <v>73</v>
      </c>
      <c r="AP2862" s="3" t="s">
        <v>93</v>
      </c>
      <c r="AQ2862" s="3" t="s">
        <v>73</v>
      </c>
      <c r="AR2862" s="3" t="s">
        <v>73</v>
      </c>
      <c r="AS2862" s="3" t="s">
        <v>73</v>
      </c>
      <c r="AT2862" s="3" t="s">
        <v>299</v>
      </c>
      <c r="AU2862" s="3" t="s">
        <v>299</v>
      </c>
      <c r="AV2862" s="3" t="s">
        <v>299</v>
      </c>
      <c r="AW2862" s="3" t="s">
        <v>300</v>
      </c>
      <c r="AX2862" s="3" t="s">
        <v>262</v>
      </c>
      <c r="AY2862" s="3" t="s">
        <v>73</v>
      </c>
      <c r="AZ2862" s="2">
        <v>3</v>
      </c>
      <c r="BA2862" s="2">
        <v>0</v>
      </c>
      <c r="BB2862" s="2">
        <v>256</v>
      </c>
      <c r="BC2862" s="3" t="s">
        <v>6686</v>
      </c>
      <c r="BD2862" s="3" t="s">
        <v>6688</v>
      </c>
      <c r="BE2862" s="3" t="s">
        <v>195</v>
      </c>
      <c r="BF2862" s="3" t="s">
        <v>73</v>
      </c>
      <c r="BG2862" s="3" t="s">
        <v>93</v>
      </c>
      <c r="BH2862" s="3" t="s">
        <v>93</v>
      </c>
      <c r="BI2862" s="3" t="s">
        <v>76</v>
      </c>
      <c r="BJ2862" s="3" t="s">
        <v>76</v>
      </c>
    </row>
    <row r="2863" spans="1:62" x14ac:dyDescent="0.2">
      <c r="A2863" s="2" t="s">
        <v>4586</v>
      </c>
      <c r="B2863" s="3" t="s">
        <v>7891</v>
      </c>
      <c r="C2863" s="3" t="s">
        <v>96</v>
      </c>
      <c r="D2863" s="3" t="s">
        <v>27361</v>
      </c>
      <c r="E2863" s="3" t="s">
        <v>32239</v>
      </c>
      <c r="F2863" s="3" t="s">
        <v>27362</v>
      </c>
      <c r="G2863" s="3" t="s">
        <v>641</v>
      </c>
      <c r="H2863" s="58" t="str">
        <f t="shared" si="424"/>
        <v>顺昌供电公司</v>
      </c>
      <c r="I2863" s="3" t="s">
        <v>2837</v>
      </c>
      <c r="J2863" s="3" t="s">
        <v>2838</v>
      </c>
      <c r="K2863" s="3" t="s">
        <v>2883</v>
      </c>
      <c r="L2863" s="3" t="s">
        <v>3041</v>
      </c>
      <c r="M2863" s="3" t="s">
        <v>27346</v>
      </c>
      <c r="N2863" s="3" t="s">
        <v>27363</v>
      </c>
      <c r="O2863" s="3" t="s">
        <v>293</v>
      </c>
      <c r="P2863" s="3" t="s">
        <v>185</v>
      </c>
      <c r="Q2863" s="3" t="s">
        <v>32240</v>
      </c>
      <c r="R2863" s="3" t="s">
        <v>32241</v>
      </c>
      <c r="S2863" s="3" t="s">
        <v>27364</v>
      </c>
      <c r="T2863" s="3" t="s">
        <v>32242</v>
      </c>
      <c r="U2863" s="3" t="s">
        <v>27365</v>
      </c>
      <c r="V2863" s="3" t="s">
        <v>76</v>
      </c>
      <c r="W2863" s="3" t="s">
        <v>73</v>
      </c>
      <c r="X2863" s="3" t="s">
        <v>73</v>
      </c>
      <c r="Y2863" s="3" t="s">
        <v>73</v>
      </c>
      <c r="Z2863" s="3" t="s">
        <v>27366</v>
      </c>
      <c r="AA2863" s="3" t="s">
        <v>27363</v>
      </c>
      <c r="AB2863" s="3" t="s">
        <v>78</v>
      </c>
      <c r="AC2863" s="3" t="s">
        <v>27300</v>
      </c>
      <c r="AD2863" s="3" t="s">
        <v>80</v>
      </c>
      <c r="AE2863" s="3" t="s">
        <v>73</v>
      </c>
      <c r="AF2863" s="3" t="s">
        <v>73</v>
      </c>
      <c r="AG2863" s="7" t="s">
        <v>73</v>
      </c>
      <c r="AH2863" s="3" t="s">
        <v>73</v>
      </c>
      <c r="AI2863" s="3" t="s">
        <v>82</v>
      </c>
      <c r="AJ2863" s="3" t="s">
        <v>82</v>
      </c>
      <c r="AK2863" s="3" t="s">
        <v>189</v>
      </c>
      <c r="AL2863" s="3" t="s">
        <v>3036</v>
      </c>
      <c r="AM2863" s="3" t="s">
        <v>2840</v>
      </c>
      <c r="AN2863" s="3" t="s">
        <v>27363</v>
      </c>
      <c r="AO2863" s="3" t="s">
        <v>82</v>
      </c>
      <c r="AP2863" s="3" t="s">
        <v>93</v>
      </c>
      <c r="AQ2863" s="3" t="s">
        <v>76</v>
      </c>
      <c r="AR2863" s="3" t="s">
        <v>76</v>
      </c>
      <c r="AS2863" s="3" t="s">
        <v>73</v>
      </c>
      <c r="AT2863" s="3" t="s">
        <v>299</v>
      </c>
      <c r="AU2863" s="3" t="s">
        <v>299</v>
      </c>
      <c r="AV2863" s="3" t="s">
        <v>299</v>
      </c>
      <c r="AW2863" s="3" t="s">
        <v>300</v>
      </c>
      <c r="AX2863" s="3" t="s">
        <v>121</v>
      </c>
      <c r="AY2863" s="3" t="s">
        <v>32242</v>
      </c>
      <c r="AZ2863" s="2">
        <v>5</v>
      </c>
      <c r="BA2863" s="2">
        <v>2</v>
      </c>
      <c r="BB2863" s="2">
        <v>303</v>
      </c>
      <c r="BC2863" s="3" t="s">
        <v>7891</v>
      </c>
      <c r="BD2863" s="3" t="s">
        <v>27367</v>
      </c>
      <c r="BE2863" s="3" t="s">
        <v>91</v>
      </c>
      <c r="BF2863" s="3" t="s">
        <v>32243</v>
      </c>
      <c r="BG2863" s="3" t="s">
        <v>93</v>
      </c>
      <c r="BH2863" s="3" t="s">
        <v>93</v>
      </c>
      <c r="BI2863" s="3" t="s">
        <v>76</v>
      </c>
      <c r="BJ2863" s="3" t="s">
        <v>93</v>
      </c>
    </row>
    <row r="2864" spans="1:62" hidden="1" x14ac:dyDescent="0.2">
      <c r="A2864" s="2" t="s">
        <v>2849</v>
      </c>
      <c r="B2864" s="3" t="s">
        <v>27358</v>
      </c>
      <c r="C2864" s="3" t="s">
        <v>219</v>
      </c>
      <c r="D2864" s="3" t="s">
        <v>27349</v>
      </c>
      <c r="E2864" s="3" t="s">
        <v>27350</v>
      </c>
      <c r="F2864" s="3" t="s">
        <v>27351</v>
      </c>
      <c r="G2864" s="3" t="s">
        <v>3643</v>
      </c>
      <c r="H2864" s="58" t="str">
        <f t="shared" si="424"/>
        <v>周宁供电公司</v>
      </c>
      <c r="I2864" s="3" t="s">
        <v>3888</v>
      </c>
      <c r="J2864" s="3" t="s">
        <v>3889</v>
      </c>
      <c r="K2864" s="3" t="s">
        <v>103</v>
      </c>
      <c r="L2864" s="3" t="s">
        <v>103</v>
      </c>
      <c r="M2864" s="3" t="s">
        <v>27340</v>
      </c>
      <c r="N2864" s="3" t="s">
        <v>27352</v>
      </c>
      <c r="O2864" s="3" t="s">
        <v>293</v>
      </c>
      <c r="P2864" s="3" t="s">
        <v>106</v>
      </c>
      <c r="Q2864" s="3" t="s">
        <v>27353</v>
      </c>
      <c r="R2864" s="3" t="s">
        <v>27354</v>
      </c>
      <c r="S2864" s="3" t="s">
        <v>27355</v>
      </c>
      <c r="T2864" s="3" t="s">
        <v>73</v>
      </c>
      <c r="U2864" s="3" t="s">
        <v>27356</v>
      </c>
      <c r="V2864" s="3" t="s">
        <v>76</v>
      </c>
      <c r="W2864" s="3" t="s">
        <v>73</v>
      </c>
      <c r="X2864" s="3" t="s">
        <v>73</v>
      </c>
      <c r="Y2864" s="3" t="s">
        <v>73</v>
      </c>
      <c r="Z2864" s="3" t="s">
        <v>27340</v>
      </c>
      <c r="AA2864" s="3" t="s">
        <v>73</v>
      </c>
      <c r="AB2864" s="3" t="s">
        <v>78</v>
      </c>
      <c r="AC2864" s="3" t="s">
        <v>27108</v>
      </c>
      <c r="AD2864" s="3" t="s">
        <v>80</v>
      </c>
      <c r="AE2864" s="3" t="s">
        <v>73</v>
      </c>
      <c r="AF2864" s="3" t="s">
        <v>73</v>
      </c>
      <c r="AG2864" s="7" t="s">
        <v>73</v>
      </c>
      <c r="AH2864" s="3" t="s">
        <v>73</v>
      </c>
      <c r="AI2864" s="3" t="s">
        <v>402</v>
      </c>
      <c r="AJ2864" s="3" t="s">
        <v>403</v>
      </c>
      <c r="AK2864" s="3" t="s">
        <v>82</v>
      </c>
      <c r="AL2864" s="3" t="s">
        <v>27357</v>
      </c>
      <c r="AM2864" s="3" t="s">
        <v>3889</v>
      </c>
      <c r="AN2864" s="3" t="s">
        <v>73</v>
      </c>
      <c r="AO2864" s="3" t="s">
        <v>73</v>
      </c>
      <c r="AP2864" s="3" t="s">
        <v>93</v>
      </c>
      <c r="AQ2864" s="3" t="s">
        <v>73</v>
      </c>
      <c r="AR2864" s="3" t="s">
        <v>73</v>
      </c>
      <c r="AS2864" s="3" t="s">
        <v>73</v>
      </c>
      <c r="AT2864" s="3" t="s">
        <v>117</v>
      </c>
      <c r="AU2864" s="3" t="s">
        <v>118</v>
      </c>
      <c r="AV2864" s="3" t="s">
        <v>119</v>
      </c>
      <c r="AW2864" s="3" t="s">
        <v>120</v>
      </c>
      <c r="AX2864" s="3" t="s">
        <v>2654</v>
      </c>
      <c r="AY2864" s="3" t="s">
        <v>73</v>
      </c>
      <c r="AZ2864" s="2">
        <v>13</v>
      </c>
      <c r="BA2864" s="2">
        <v>14</v>
      </c>
      <c r="BB2864" s="2">
        <v>1258</v>
      </c>
      <c r="BC2864" s="3" t="s">
        <v>27358</v>
      </c>
      <c r="BD2864" s="3" t="s">
        <v>27359</v>
      </c>
      <c r="BE2864" s="3" t="s">
        <v>91</v>
      </c>
      <c r="BF2864" s="3" t="s">
        <v>27360</v>
      </c>
      <c r="BG2864" s="3" t="s">
        <v>93</v>
      </c>
      <c r="BH2864" s="3" t="s">
        <v>93</v>
      </c>
      <c r="BI2864" s="3" t="s">
        <v>76</v>
      </c>
      <c r="BJ2864" s="3" t="s">
        <v>93</v>
      </c>
    </row>
    <row r="2865" spans="1:62" x14ac:dyDescent="0.2">
      <c r="A2865" s="2" t="s">
        <v>32238</v>
      </c>
      <c r="B2865" s="3" t="s">
        <v>2391</v>
      </c>
      <c r="C2865" s="3" t="s">
        <v>96</v>
      </c>
      <c r="D2865" s="3" t="s">
        <v>27337</v>
      </c>
      <c r="E2865" s="3" t="s">
        <v>27338</v>
      </c>
      <c r="F2865" s="3" t="s">
        <v>27339</v>
      </c>
      <c r="G2865" s="3" t="s">
        <v>455</v>
      </c>
      <c r="H2865" s="58" t="str">
        <f t="shared" si="424"/>
        <v>政和供电公司</v>
      </c>
      <c r="I2865" s="3" t="s">
        <v>6181</v>
      </c>
      <c r="J2865" s="3" t="s">
        <v>6182</v>
      </c>
      <c r="K2865" s="3" t="s">
        <v>2883</v>
      </c>
      <c r="L2865" s="3" t="s">
        <v>3041</v>
      </c>
      <c r="M2865" s="3" t="s">
        <v>27340</v>
      </c>
      <c r="N2865" s="3" t="s">
        <v>27341</v>
      </c>
      <c r="O2865" s="3" t="s">
        <v>293</v>
      </c>
      <c r="P2865" s="3" t="s">
        <v>71</v>
      </c>
      <c r="Q2865" s="3" t="s">
        <v>27342</v>
      </c>
      <c r="R2865" s="3" t="s">
        <v>27343</v>
      </c>
      <c r="S2865" s="3" t="s">
        <v>27344</v>
      </c>
      <c r="T2865" s="3" t="s">
        <v>73</v>
      </c>
      <c r="U2865" s="3" t="s">
        <v>6721</v>
      </c>
      <c r="V2865" s="3" t="s">
        <v>76</v>
      </c>
      <c r="W2865" s="3" t="s">
        <v>73</v>
      </c>
      <c r="X2865" s="3" t="s">
        <v>73</v>
      </c>
      <c r="Y2865" s="3" t="s">
        <v>73</v>
      </c>
      <c r="Z2865" s="3" t="s">
        <v>27345</v>
      </c>
      <c r="AA2865" s="3" t="s">
        <v>27346</v>
      </c>
      <c r="AB2865" s="3" t="s">
        <v>78</v>
      </c>
      <c r="AC2865" s="3" t="s">
        <v>27347</v>
      </c>
      <c r="AD2865" s="3" t="s">
        <v>80</v>
      </c>
      <c r="AE2865" s="3" t="s">
        <v>73</v>
      </c>
      <c r="AF2865" s="3" t="s">
        <v>73</v>
      </c>
      <c r="AG2865" s="7" t="s">
        <v>73</v>
      </c>
      <c r="AH2865" s="3" t="s">
        <v>73</v>
      </c>
      <c r="AI2865" s="3" t="s">
        <v>82</v>
      </c>
      <c r="AJ2865" s="3" t="s">
        <v>82</v>
      </c>
      <c r="AK2865" s="3" t="s">
        <v>82</v>
      </c>
      <c r="AL2865" s="3" t="s">
        <v>466</v>
      </c>
      <c r="AM2865" s="3" t="s">
        <v>7458</v>
      </c>
      <c r="AN2865" s="3" t="s">
        <v>27346</v>
      </c>
      <c r="AO2865" s="3" t="s">
        <v>73</v>
      </c>
      <c r="AP2865" s="3" t="s">
        <v>93</v>
      </c>
      <c r="AQ2865" s="3" t="s">
        <v>76</v>
      </c>
      <c r="AR2865" s="3" t="s">
        <v>73</v>
      </c>
      <c r="AS2865" s="3" t="s">
        <v>73</v>
      </c>
      <c r="AT2865" s="3" t="s">
        <v>138</v>
      </c>
      <c r="AU2865" s="3" t="s">
        <v>485</v>
      </c>
      <c r="AV2865" s="3" t="s">
        <v>1350</v>
      </c>
      <c r="AW2865" s="3" t="s">
        <v>1351</v>
      </c>
      <c r="AX2865" s="3" t="s">
        <v>142</v>
      </c>
      <c r="AY2865" s="3" t="s">
        <v>73</v>
      </c>
      <c r="AZ2865" s="2">
        <v>28</v>
      </c>
      <c r="BA2865" s="2">
        <v>2</v>
      </c>
      <c r="BB2865" s="2">
        <v>1908</v>
      </c>
      <c r="BC2865" s="3" t="s">
        <v>2391</v>
      </c>
      <c r="BD2865" s="3" t="s">
        <v>6184</v>
      </c>
      <c r="BE2865" s="3" t="s">
        <v>91</v>
      </c>
      <c r="BF2865" s="3" t="s">
        <v>27348</v>
      </c>
      <c r="BG2865" s="3" t="s">
        <v>93</v>
      </c>
      <c r="BH2865" s="3" t="s">
        <v>93</v>
      </c>
      <c r="BI2865" s="3" t="s">
        <v>76</v>
      </c>
      <c r="BJ2865" s="3" t="s">
        <v>93</v>
      </c>
    </row>
    <row r="2866" spans="1:62" x14ac:dyDescent="0.2">
      <c r="A2866" s="2" t="s">
        <v>2858</v>
      </c>
      <c r="B2866" s="3" t="s">
        <v>8356</v>
      </c>
      <c r="C2866" s="3" t="s">
        <v>96</v>
      </c>
      <c r="D2866" s="3" t="s">
        <v>27327</v>
      </c>
      <c r="E2866" s="3" t="s">
        <v>32236</v>
      </c>
      <c r="F2866" s="3" t="s">
        <v>27328</v>
      </c>
      <c r="G2866" s="3" t="s">
        <v>2531</v>
      </c>
      <c r="H2866" s="58" t="str">
        <f t="shared" si="424"/>
        <v>延平供电公司</v>
      </c>
      <c r="I2866" s="3" t="s">
        <v>2853</v>
      </c>
      <c r="J2866" s="3" t="s">
        <v>2854</v>
      </c>
      <c r="K2866" s="3" t="s">
        <v>2883</v>
      </c>
      <c r="L2866" s="3" t="s">
        <v>3041</v>
      </c>
      <c r="M2866" s="3" t="s">
        <v>27329</v>
      </c>
      <c r="N2866" s="3" t="s">
        <v>27300</v>
      </c>
      <c r="O2866" s="3" t="s">
        <v>293</v>
      </c>
      <c r="P2866" s="3" t="s">
        <v>185</v>
      </c>
      <c r="Q2866" s="3" t="s">
        <v>27330</v>
      </c>
      <c r="R2866" s="3" t="s">
        <v>27331</v>
      </c>
      <c r="S2866" s="3" t="s">
        <v>27332</v>
      </c>
      <c r="T2866" s="3" t="s">
        <v>73</v>
      </c>
      <c r="U2866" s="3" t="s">
        <v>8357</v>
      </c>
      <c r="V2866" s="3" t="s">
        <v>76</v>
      </c>
      <c r="W2866" s="3" t="s">
        <v>73</v>
      </c>
      <c r="X2866" s="3" t="s">
        <v>73</v>
      </c>
      <c r="Y2866" s="3" t="s">
        <v>73</v>
      </c>
      <c r="Z2866" s="3" t="s">
        <v>27333</v>
      </c>
      <c r="AA2866" s="3" t="s">
        <v>27334</v>
      </c>
      <c r="AB2866" s="3" t="s">
        <v>78</v>
      </c>
      <c r="AC2866" s="3" t="s">
        <v>27335</v>
      </c>
      <c r="AD2866" s="3" t="s">
        <v>80</v>
      </c>
      <c r="AE2866" s="3" t="s">
        <v>73</v>
      </c>
      <c r="AF2866" s="3" t="s">
        <v>73</v>
      </c>
      <c r="AG2866" s="7" t="s">
        <v>73</v>
      </c>
      <c r="AH2866" s="3" t="s">
        <v>73</v>
      </c>
      <c r="AI2866" s="3" t="s">
        <v>82</v>
      </c>
      <c r="AJ2866" s="3" t="s">
        <v>82</v>
      </c>
      <c r="AK2866" s="3" t="s">
        <v>189</v>
      </c>
      <c r="AL2866" s="3" t="s">
        <v>27336</v>
      </c>
      <c r="AM2866" s="3" t="s">
        <v>354</v>
      </c>
      <c r="AN2866" s="3" t="s">
        <v>27334</v>
      </c>
      <c r="AO2866" s="3" t="s">
        <v>73</v>
      </c>
      <c r="AP2866" s="3" t="s">
        <v>93</v>
      </c>
      <c r="AQ2866" s="3" t="s">
        <v>76</v>
      </c>
      <c r="AR2866" s="3" t="s">
        <v>73</v>
      </c>
      <c r="AS2866" s="3" t="s">
        <v>73</v>
      </c>
      <c r="AT2866" s="3" t="s">
        <v>138</v>
      </c>
      <c r="AU2866" s="3" t="s">
        <v>237</v>
      </c>
      <c r="AV2866" s="3" t="s">
        <v>213</v>
      </c>
      <c r="AW2866" s="3" t="s">
        <v>238</v>
      </c>
      <c r="AX2866" s="3" t="s">
        <v>2654</v>
      </c>
      <c r="AY2866" s="3" t="s">
        <v>73</v>
      </c>
      <c r="AZ2866" s="2">
        <v>18</v>
      </c>
      <c r="BA2866" s="2">
        <v>8</v>
      </c>
      <c r="BB2866" s="2">
        <v>2597</v>
      </c>
      <c r="BC2866" s="3" t="s">
        <v>8356</v>
      </c>
      <c r="BD2866" s="3" t="s">
        <v>8359</v>
      </c>
      <c r="BE2866" s="3" t="s">
        <v>91</v>
      </c>
      <c r="BF2866" s="3" t="s">
        <v>32237</v>
      </c>
      <c r="BG2866" s="3" t="s">
        <v>93</v>
      </c>
      <c r="BH2866" s="3" t="s">
        <v>93</v>
      </c>
      <c r="BI2866" s="3" t="s">
        <v>76</v>
      </c>
      <c r="BJ2866" s="3" t="s">
        <v>93</v>
      </c>
    </row>
    <row r="2867" spans="1:62" x14ac:dyDescent="0.2">
      <c r="A2867" s="2" t="s">
        <v>5653</v>
      </c>
      <c r="B2867" s="3" t="s">
        <v>7084</v>
      </c>
      <c r="C2867" s="3" t="s">
        <v>219</v>
      </c>
      <c r="D2867" s="3" t="s">
        <v>27321</v>
      </c>
      <c r="E2867" s="3" t="s">
        <v>32232</v>
      </c>
      <c r="F2867" s="3" t="s">
        <v>27322</v>
      </c>
      <c r="G2867" s="3" t="s">
        <v>1188</v>
      </c>
      <c r="H2867" s="58" t="str">
        <f t="shared" si="424"/>
        <v>福安供电公司</v>
      </c>
      <c r="I2867" s="3" t="s">
        <v>2046</v>
      </c>
      <c r="J2867" s="3" t="s">
        <v>832</v>
      </c>
      <c r="K2867" s="3" t="s">
        <v>2883</v>
      </c>
      <c r="L2867" s="3" t="s">
        <v>3041</v>
      </c>
      <c r="M2867" s="3" t="s">
        <v>27323</v>
      </c>
      <c r="N2867" s="3" t="s">
        <v>27109</v>
      </c>
      <c r="O2867" s="3" t="s">
        <v>70</v>
      </c>
      <c r="P2867" s="3" t="s">
        <v>106</v>
      </c>
      <c r="Q2867" s="3" t="s">
        <v>27324</v>
      </c>
      <c r="R2867" s="3" t="s">
        <v>32233</v>
      </c>
      <c r="S2867" s="3" t="s">
        <v>32234</v>
      </c>
      <c r="T2867" s="3" t="s">
        <v>32235</v>
      </c>
      <c r="U2867" s="3" t="s">
        <v>27325</v>
      </c>
      <c r="V2867" s="3" t="s">
        <v>76</v>
      </c>
      <c r="W2867" s="3" t="s">
        <v>73</v>
      </c>
      <c r="X2867" s="3" t="s">
        <v>73</v>
      </c>
      <c r="Y2867" s="3" t="s">
        <v>73</v>
      </c>
      <c r="Z2867" s="3" t="s">
        <v>27323</v>
      </c>
      <c r="AA2867" s="3" t="s">
        <v>27878</v>
      </c>
      <c r="AB2867" s="3" t="s">
        <v>78</v>
      </c>
      <c r="AC2867" s="3" t="s">
        <v>27326</v>
      </c>
      <c r="AD2867" s="3" t="s">
        <v>164</v>
      </c>
      <c r="AE2867" s="3" t="s">
        <v>73</v>
      </c>
      <c r="AF2867" s="3" t="s">
        <v>73</v>
      </c>
      <c r="AG2867" s="7" t="s">
        <v>73</v>
      </c>
      <c r="AH2867" s="3" t="s">
        <v>73</v>
      </c>
      <c r="AI2867" s="3" t="s">
        <v>402</v>
      </c>
      <c r="AJ2867" s="3" t="s">
        <v>403</v>
      </c>
      <c r="AK2867" s="3" t="s">
        <v>82</v>
      </c>
      <c r="AL2867" s="3" t="s">
        <v>7269</v>
      </c>
      <c r="AM2867" s="3" t="s">
        <v>832</v>
      </c>
      <c r="AN2867" s="3" t="s">
        <v>27878</v>
      </c>
      <c r="AO2867" s="3" t="s">
        <v>82</v>
      </c>
      <c r="AP2867" s="3" t="s">
        <v>93</v>
      </c>
      <c r="AQ2867" s="3" t="s">
        <v>76</v>
      </c>
      <c r="AR2867" s="3" t="s">
        <v>76</v>
      </c>
      <c r="AS2867" s="3" t="s">
        <v>73</v>
      </c>
      <c r="AT2867" s="3" t="s">
        <v>138</v>
      </c>
      <c r="AU2867" s="3" t="s">
        <v>168</v>
      </c>
      <c r="AV2867" s="3" t="s">
        <v>741</v>
      </c>
      <c r="AW2867" s="3" t="s">
        <v>1130</v>
      </c>
      <c r="AX2867" s="3" t="s">
        <v>142</v>
      </c>
      <c r="AY2867" s="3" t="s">
        <v>32235</v>
      </c>
      <c r="AZ2867" s="2">
        <v>16</v>
      </c>
      <c r="BA2867" s="2">
        <v>4</v>
      </c>
      <c r="BB2867" s="2">
        <v>1051</v>
      </c>
      <c r="BC2867" s="3" t="s">
        <v>7084</v>
      </c>
      <c r="BD2867" s="3" t="s">
        <v>7086</v>
      </c>
      <c r="BE2867" s="3" t="s">
        <v>91</v>
      </c>
      <c r="BF2867" s="3" t="s">
        <v>31110</v>
      </c>
      <c r="BG2867" s="3" t="s">
        <v>93</v>
      </c>
      <c r="BH2867" s="3" t="s">
        <v>93</v>
      </c>
      <c r="BI2867" s="3" t="s">
        <v>76</v>
      </c>
      <c r="BJ2867" s="3" t="s">
        <v>93</v>
      </c>
    </row>
    <row r="2868" spans="1:62" hidden="1" x14ac:dyDescent="0.2">
      <c r="A2868" s="2" t="s">
        <v>7976</v>
      </c>
      <c r="B2868" s="3" t="s">
        <v>7315</v>
      </c>
      <c r="C2868" s="3" t="s">
        <v>243</v>
      </c>
      <c r="D2868" s="3" t="s">
        <v>27313</v>
      </c>
      <c r="E2868" s="3" t="s">
        <v>27314</v>
      </c>
      <c r="F2868" s="3" t="s">
        <v>27315</v>
      </c>
      <c r="G2868" s="3" t="s">
        <v>1736</v>
      </c>
      <c r="H2868" s="58" t="str">
        <f>C2868</f>
        <v>福州</v>
      </c>
      <c r="I2868" s="3" t="s">
        <v>1737</v>
      </c>
      <c r="J2868" s="3" t="s">
        <v>1731</v>
      </c>
      <c r="K2868" s="3" t="s">
        <v>103</v>
      </c>
      <c r="L2868" s="3" t="s">
        <v>103</v>
      </c>
      <c r="M2868" s="3" t="s">
        <v>27316</v>
      </c>
      <c r="N2868" s="3" t="s">
        <v>27317</v>
      </c>
      <c r="O2868" s="3" t="s">
        <v>156</v>
      </c>
      <c r="P2868" s="3" t="s">
        <v>106</v>
      </c>
      <c r="Q2868" s="3" t="s">
        <v>32230</v>
      </c>
      <c r="R2868" s="3" t="s">
        <v>32231</v>
      </c>
      <c r="S2868" s="3" t="s">
        <v>27318</v>
      </c>
      <c r="T2868" s="3" t="s">
        <v>73</v>
      </c>
      <c r="U2868" s="3" t="s">
        <v>27319</v>
      </c>
      <c r="V2868" s="3" t="s">
        <v>76</v>
      </c>
      <c r="W2868" s="3" t="s">
        <v>73</v>
      </c>
      <c r="X2868" s="3" t="s">
        <v>73</v>
      </c>
      <c r="Y2868" s="3" t="s">
        <v>73</v>
      </c>
      <c r="Z2868" s="3" t="s">
        <v>27320</v>
      </c>
      <c r="AA2868" s="3" t="s">
        <v>73</v>
      </c>
      <c r="AB2868" s="3" t="s">
        <v>78</v>
      </c>
      <c r="AC2868" s="3" t="s">
        <v>27489</v>
      </c>
      <c r="AD2868" s="3" t="s">
        <v>80</v>
      </c>
      <c r="AE2868" s="3" t="s">
        <v>73</v>
      </c>
      <c r="AF2868" s="3" t="s">
        <v>73</v>
      </c>
      <c r="AG2868" s="7" t="s">
        <v>73</v>
      </c>
      <c r="AH2868" s="3" t="s">
        <v>73</v>
      </c>
      <c r="AI2868" s="3" t="s">
        <v>82</v>
      </c>
      <c r="AJ2868" s="3" t="s">
        <v>82</v>
      </c>
      <c r="AK2868" s="3" t="s">
        <v>82</v>
      </c>
      <c r="AL2868" s="3" t="s">
        <v>25224</v>
      </c>
      <c r="AM2868" s="3" t="s">
        <v>259</v>
      </c>
      <c r="AN2868" s="3" t="s">
        <v>73</v>
      </c>
      <c r="AO2868" s="3" t="s">
        <v>73</v>
      </c>
      <c r="AP2868" s="3" t="s">
        <v>93</v>
      </c>
      <c r="AQ2868" s="3" t="s">
        <v>73</v>
      </c>
      <c r="AR2868" s="3" t="s">
        <v>73</v>
      </c>
      <c r="AS2868" s="3" t="s">
        <v>73</v>
      </c>
      <c r="AT2868" s="3" t="s">
        <v>117</v>
      </c>
      <c r="AU2868" s="3" t="s">
        <v>118</v>
      </c>
      <c r="AV2868" s="3" t="s">
        <v>119</v>
      </c>
      <c r="AW2868" s="3" t="s">
        <v>120</v>
      </c>
      <c r="AX2868" s="3" t="s">
        <v>121</v>
      </c>
      <c r="AY2868" s="3" t="s">
        <v>73</v>
      </c>
      <c r="AZ2868" s="2">
        <v>10</v>
      </c>
      <c r="BA2868" s="2">
        <v>11</v>
      </c>
      <c r="BB2868" s="2">
        <v>1461</v>
      </c>
      <c r="BC2868" s="3" t="s">
        <v>7315</v>
      </c>
      <c r="BD2868" s="3" t="s">
        <v>7316</v>
      </c>
      <c r="BE2868" s="3" t="s">
        <v>91</v>
      </c>
      <c r="BF2868" s="3" t="s">
        <v>73</v>
      </c>
      <c r="BG2868" s="3" t="s">
        <v>93</v>
      </c>
      <c r="BH2868" s="3" t="s">
        <v>93</v>
      </c>
      <c r="BI2868" s="3" t="s">
        <v>76</v>
      </c>
      <c r="BJ2868" s="3" t="s">
        <v>93</v>
      </c>
    </row>
    <row r="2869" spans="1:62" x14ac:dyDescent="0.2">
      <c r="A2869" s="2" t="s">
        <v>2865</v>
      </c>
      <c r="B2869" s="3" t="s">
        <v>8243</v>
      </c>
      <c r="C2869" s="3" t="s">
        <v>219</v>
      </c>
      <c r="D2869" s="3" t="s">
        <v>27303</v>
      </c>
      <c r="E2869" s="3" t="s">
        <v>27304</v>
      </c>
      <c r="F2869" s="3" t="s">
        <v>27305</v>
      </c>
      <c r="G2869" s="3" t="s">
        <v>536</v>
      </c>
      <c r="H2869" s="58" t="str">
        <f t="shared" ref="H2869:H2877" si="425">G2869</f>
        <v>寿宁供电公司</v>
      </c>
      <c r="I2869" s="3" t="s">
        <v>537</v>
      </c>
      <c r="J2869" s="3" t="s">
        <v>538</v>
      </c>
      <c r="K2869" s="3" t="s">
        <v>2883</v>
      </c>
      <c r="L2869" s="3" t="s">
        <v>3041</v>
      </c>
      <c r="M2869" s="3" t="s">
        <v>27306</v>
      </c>
      <c r="N2869" s="3" t="s">
        <v>27307</v>
      </c>
      <c r="O2869" s="3" t="s">
        <v>293</v>
      </c>
      <c r="P2869" s="3" t="s">
        <v>185</v>
      </c>
      <c r="Q2869" s="3" t="s">
        <v>27308</v>
      </c>
      <c r="R2869" s="3" t="s">
        <v>27309</v>
      </c>
      <c r="S2869" s="3" t="s">
        <v>27310</v>
      </c>
      <c r="T2869" s="3" t="s">
        <v>73</v>
      </c>
      <c r="U2869" s="3" t="s">
        <v>27311</v>
      </c>
      <c r="V2869" s="3" t="s">
        <v>76</v>
      </c>
      <c r="W2869" s="3" t="s">
        <v>73</v>
      </c>
      <c r="X2869" s="3" t="s">
        <v>73</v>
      </c>
      <c r="Y2869" s="3" t="s">
        <v>73</v>
      </c>
      <c r="Z2869" s="3" t="s">
        <v>27306</v>
      </c>
      <c r="AA2869" s="3" t="s">
        <v>27312</v>
      </c>
      <c r="AB2869" s="3" t="s">
        <v>78</v>
      </c>
      <c r="AC2869" s="3" t="s">
        <v>27108</v>
      </c>
      <c r="AD2869" s="3" t="s">
        <v>80</v>
      </c>
      <c r="AE2869" s="3" t="s">
        <v>73</v>
      </c>
      <c r="AF2869" s="3" t="s">
        <v>73</v>
      </c>
      <c r="AG2869" s="7" t="s">
        <v>73</v>
      </c>
      <c r="AH2869" s="3" t="s">
        <v>73</v>
      </c>
      <c r="AI2869" s="3" t="s">
        <v>82</v>
      </c>
      <c r="AJ2869" s="3" t="s">
        <v>82</v>
      </c>
      <c r="AK2869" s="3" t="s">
        <v>1808</v>
      </c>
      <c r="AL2869" s="3" t="s">
        <v>8475</v>
      </c>
      <c r="AM2869" s="3" t="s">
        <v>538</v>
      </c>
      <c r="AN2869" s="3" t="s">
        <v>27312</v>
      </c>
      <c r="AO2869" s="3" t="s">
        <v>73</v>
      </c>
      <c r="AP2869" s="3" t="s">
        <v>93</v>
      </c>
      <c r="AQ2869" s="3" t="s">
        <v>76</v>
      </c>
      <c r="AR2869" s="3" t="s">
        <v>76</v>
      </c>
      <c r="AS2869" s="3" t="s">
        <v>73</v>
      </c>
      <c r="AT2869" s="3" t="s">
        <v>299</v>
      </c>
      <c r="AU2869" s="3" t="s">
        <v>299</v>
      </c>
      <c r="AV2869" s="3" t="s">
        <v>299</v>
      </c>
      <c r="AW2869" s="3" t="s">
        <v>300</v>
      </c>
      <c r="AX2869" s="3" t="s">
        <v>2654</v>
      </c>
      <c r="AY2869" s="3" t="s">
        <v>73</v>
      </c>
      <c r="AZ2869" s="2">
        <v>12</v>
      </c>
      <c r="BA2869" s="2">
        <v>1</v>
      </c>
      <c r="BB2869" s="2">
        <v>599</v>
      </c>
      <c r="BC2869" s="3" t="s">
        <v>8243</v>
      </c>
      <c r="BD2869" s="3" t="s">
        <v>8244</v>
      </c>
      <c r="BE2869" s="3" t="s">
        <v>91</v>
      </c>
      <c r="BF2869" s="3" t="s">
        <v>27109</v>
      </c>
      <c r="BG2869" s="3" t="s">
        <v>93</v>
      </c>
      <c r="BH2869" s="3" t="s">
        <v>93</v>
      </c>
      <c r="BI2869" s="3" t="s">
        <v>76</v>
      </c>
      <c r="BJ2869" s="3" t="s">
        <v>93</v>
      </c>
    </row>
    <row r="2870" spans="1:62" x14ac:dyDescent="0.2">
      <c r="A2870" s="2" t="s">
        <v>32227</v>
      </c>
      <c r="B2870" s="3" t="s">
        <v>8676</v>
      </c>
      <c r="C2870" s="3" t="s">
        <v>96</v>
      </c>
      <c r="D2870" s="3" t="s">
        <v>27292</v>
      </c>
      <c r="E2870" s="3" t="s">
        <v>27293</v>
      </c>
      <c r="F2870" s="3" t="s">
        <v>27294</v>
      </c>
      <c r="G2870" s="3" t="s">
        <v>641</v>
      </c>
      <c r="H2870" s="58" t="str">
        <f t="shared" si="425"/>
        <v>顺昌供电公司</v>
      </c>
      <c r="I2870" s="3" t="s">
        <v>2165</v>
      </c>
      <c r="J2870" s="3" t="s">
        <v>2166</v>
      </c>
      <c r="K2870" s="3" t="s">
        <v>2883</v>
      </c>
      <c r="L2870" s="3" t="s">
        <v>3041</v>
      </c>
      <c r="M2870" s="3" t="s">
        <v>26762</v>
      </c>
      <c r="N2870" s="3" t="s">
        <v>27295</v>
      </c>
      <c r="O2870" s="3" t="s">
        <v>70</v>
      </c>
      <c r="P2870" s="3" t="s">
        <v>106</v>
      </c>
      <c r="Q2870" s="3" t="s">
        <v>32228</v>
      </c>
      <c r="R2870" s="3" t="s">
        <v>32229</v>
      </c>
      <c r="S2870" s="3" t="s">
        <v>27296</v>
      </c>
      <c r="T2870" s="3" t="s">
        <v>27297</v>
      </c>
      <c r="U2870" s="3" t="s">
        <v>27298</v>
      </c>
      <c r="V2870" s="3" t="s">
        <v>76</v>
      </c>
      <c r="W2870" s="3" t="s">
        <v>73</v>
      </c>
      <c r="X2870" s="3" t="s">
        <v>73</v>
      </c>
      <c r="Y2870" s="3" t="s">
        <v>73</v>
      </c>
      <c r="Z2870" s="3" t="s">
        <v>27299</v>
      </c>
      <c r="AA2870" s="3" t="s">
        <v>73</v>
      </c>
      <c r="AB2870" s="3" t="s">
        <v>78</v>
      </c>
      <c r="AC2870" s="3" t="s">
        <v>27300</v>
      </c>
      <c r="AD2870" s="3" t="s">
        <v>80</v>
      </c>
      <c r="AE2870" s="3" t="s">
        <v>73</v>
      </c>
      <c r="AF2870" s="3" t="s">
        <v>73</v>
      </c>
      <c r="AG2870" s="7" t="s">
        <v>73</v>
      </c>
      <c r="AH2870" s="3" t="s">
        <v>73</v>
      </c>
      <c r="AI2870" s="3" t="s">
        <v>115</v>
      </c>
      <c r="AJ2870" s="3" t="s">
        <v>507</v>
      </c>
      <c r="AK2870" s="3" t="s">
        <v>82</v>
      </c>
      <c r="AL2870" s="3" t="s">
        <v>3036</v>
      </c>
      <c r="AM2870" s="3" t="s">
        <v>2840</v>
      </c>
      <c r="AN2870" s="3" t="s">
        <v>73</v>
      </c>
      <c r="AO2870" s="3" t="s">
        <v>73</v>
      </c>
      <c r="AP2870" s="3" t="s">
        <v>93</v>
      </c>
      <c r="AQ2870" s="3" t="s">
        <v>73</v>
      </c>
      <c r="AR2870" s="3" t="s">
        <v>73</v>
      </c>
      <c r="AS2870" s="3" t="s">
        <v>73</v>
      </c>
      <c r="AT2870" s="3" t="s">
        <v>299</v>
      </c>
      <c r="AU2870" s="3" t="s">
        <v>299</v>
      </c>
      <c r="AV2870" s="3" t="s">
        <v>299</v>
      </c>
      <c r="AW2870" s="3" t="s">
        <v>300</v>
      </c>
      <c r="AX2870" s="3" t="s">
        <v>2654</v>
      </c>
      <c r="AY2870" s="3" t="s">
        <v>27297</v>
      </c>
      <c r="AZ2870" s="2">
        <v>2</v>
      </c>
      <c r="BA2870" s="2">
        <v>1</v>
      </c>
      <c r="BB2870" s="2">
        <v>150</v>
      </c>
      <c r="BC2870" s="3" t="s">
        <v>8676</v>
      </c>
      <c r="BD2870" s="3" t="s">
        <v>27301</v>
      </c>
      <c r="BE2870" s="3" t="s">
        <v>91</v>
      </c>
      <c r="BF2870" s="3" t="s">
        <v>27302</v>
      </c>
      <c r="BG2870" s="3" t="s">
        <v>93</v>
      </c>
      <c r="BH2870" s="3" t="s">
        <v>93</v>
      </c>
      <c r="BI2870" s="3" t="s">
        <v>76</v>
      </c>
      <c r="BJ2870" s="3" t="s">
        <v>93</v>
      </c>
    </row>
    <row r="2871" spans="1:62" x14ac:dyDescent="0.2">
      <c r="A2871" s="2" t="s">
        <v>4590</v>
      </c>
      <c r="B2871" s="3" t="s">
        <v>27291</v>
      </c>
      <c r="C2871" s="3" t="s">
        <v>96</v>
      </c>
      <c r="D2871" s="3" t="s">
        <v>27287</v>
      </c>
      <c r="E2871" s="3" t="s">
        <v>32221</v>
      </c>
      <c r="F2871" s="3" t="s">
        <v>27288</v>
      </c>
      <c r="G2871" s="3" t="s">
        <v>641</v>
      </c>
      <c r="H2871" s="58" t="str">
        <f t="shared" si="425"/>
        <v>顺昌供电公司</v>
      </c>
      <c r="I2871" s="3" t="s">
        <v>3034</v>
      </c>
      <c r="J2871" s="3" t="s">
        <v>3035</v>
      </c>
      <c r="K2871" s="3" t="s">
        <v>2883</v>
      </c>
      <c r="L2871" s="3" t="s">
        <v>3041</v>
      </c>
      <c r="M2871" s="3" t="s">
        <v>27282</v>
      </c>
      <c r="N2871" s="3" t="s">
        <v>27289</v>
      </c>
      <c r="O2871" s="3" t="s">
        <v>70</v>
      </c>
      <c r="P2871" s="3" t="s">
        <v>106</v>
      </c>
      <c r="Q2871" s="3" t="s">
        <v>32222</v>
      </c>
      <c r="R2871" s="3" t="s">
        <v>32223</v>
      </c>
      <c r="S2871" s="3" t="s">
        <v>32224</v>
      </c>
      <c r="T2871" s="3" t="s">
        <v>6893</v>
      </c>
      <c r="U2871" s="3" t="s">
        <v>27290</v>
      </c>
      <c r="V2871" s="3" t="s">
        <v>76</v>
      </c>
      <c r="W2871" s="3" t="s">
        <v>73</v>
      </c>
      <c r="X2871" s="3" t="s">
        <v>73</v>
      </c>
      <c r="Y2871" s="3" t="s">
        <v>73</v>
      </c>
      <c r="Z2871" s="3" t="s">
        <v>27284</v>
      </c>
      <c r="AA2871" s="3" t="s">
        <v>32225</v>
      </c>
      <c r="AB2871" s="3" t="s">
        <v>78</v>
      </c>
      <c r="AC2871" s="3" t="s">
        <v>26978</v>
      </c>
      <c r="AD2871" s="3" t="s">
        <v>80</v>
      </c>
      <c r="AE2871" s="3" t="s">
        <v>73</v>
      </c>
      <c r="AF2871" s="3" t="s">
        <v>73</v>
      </c>
      <c r="AG2871" s="7" t="s">
        <v>73</v>
      </c>
      <c r="AH2871" s="3" t="s">
        <v>73</v>
      </c>
      <c r="AI2871" s="3" t="s">
        <v>115</v>
      </c>
      <c r="AJ2871" s="3" t="s">
        <v>403</v>
      </c>
      <c r="AK2871" s="3" t="s">
        <v>82</v>
      </c>
      <c r="AL2871" s="3" t="s">
        <v>3036</v>
      </c>
      <c r="AM2871" s="3" t="s">
        <v>2840</v>
      </c>
      <c r="AN2871" s="3" t="s">
        <v>32225</v>
      </c>
      <c r="AO2871" s="3" t="s">
        <v>73</v>
      </c>
      <c r="AP2871" s="3" t="s">
        <v>93</v>
      </c>
      <c r="AQ2871" s="3" t="s">
        <v>76</v>
      </c>
      <c r="AR2871" s="3" t="s">
        <v>73</v>
      </c>
      <c r="AS2871" s="3" t="s">
        <v>73</v>
      </c>
      <c r="AT2871" s="3" t="s">
        <v>138</v>
      </c>
      <c r="AU2871" s="3" t="s">
        <v>168</v>
      </c>
      <c r="AV2871" s="3" t="s">
        <v>741</v>
      </c>
      <c r="AW2871" s="3" t="s">
        <v>1130</v>
      </c>
      <c r="AX2871" s="3" t="s">
        <v>2654</v>
      </c>
      <c r="AY2871" s="3" t="s">
        <v>6893</v>
      </c>
      <c r="AZ2871" s="2">
        <v>4</v>
      </c>
      <c r="BA2871" s="2">
        <v>2</v>
      </c>
      <c r="BB2871" s="2">
        <v>184</v>
      </c>
      <c r="BC2871" s="3" t="s">
        <v>27291</v>
      </c>
      <c r="BD2871" s="3" t="s">
        <v>7464</v>
      </c>
      <c r="BE2871" s="3" t="s">
        <v>91</v>
      </c>
      <c r="BF2871" s="3" t="s">
        <v>32226</v>
      </c>
      <c r="BG2871" s="3" t="s">
        <v>93</v>
      </c>
      <c r="BH2871" s="3" t="s">
        <v>93</v>
      </c>
      <c r="BI2871" s="3" t="s">
        <v>76</v>
      </c>
      <c r="BJ2871" s="3" t="s">
        <v>93</v>
      </c>
    </row>
    <row r="2872" spans="1:62" x14ac:dyDescent="0.2">
      <c r="A2872" s="2" t="s">
        <v>32214</v>
      </c>
      <c r="B2872" s="3" t="s">
        <v>27285</v>
      </c>
      <c r="C2872" s="3" t="s">
        <v>96</v>
      </c>
      <c r="D2872" s="3" t="s">
        <v>27280</v>
      </c>
      <c r="E2872" s="3" t="s">
        <v>32215</v>
      </c>
      <c r="F2872" s="3" t="s">
        <v>27281</v>
      </c>
      <c r="G2872" s="3" t="s">
        <v>641</v>
      </c>
      <c r="H2872" s="58" t="str">
        <f t="shared" si="425"/>
        <v>顺昌供电公司</v>
      </c>
      <c r="I2872" s="3" t="s">
        <v>3034</v>
      </c>
      <c r="J2872" s="3" t="s">
        <v>3035</v>
      </c>
      <c r="K2872" s="3" t="s">
        <v>2883</v>
      </c>
      <c r="L2872" s="3" t="s">
        <v>3041</v>
      </c>
      <c r="M2872" s="3" t="s">
        <v>27282</v>
      </c>
      <c r="N2872" s="3" t="s">
        <v>27108</v>
      </c>
      <c r="O2872" s="3" t="s">
        <v>293</v>
      </c>
      <c r="P2872" s="3" t="s">
        <v>185</v>
      </c>
      <c r="Q2872" s="3" t="s">
        <v>32216</v>
      </c>
      <c r="R2872" s="3" t="s">
        <v>32217</v>
      </c>
      <c r="S2872" s="3" t="s">
        <v>32218</v>
      </c>
      <c r="T2872" s="3" t="s">
        <v>6893</v>
      </c>
      <c r="U2872" s="3" t="s">
        <v>27283</v>
      </c>
      <c r="V2872" s="3" t="s">
        <v>76</v>
      </c>
      <c r="W2872" s="3" t="s">
        <v>73</v>
      </c>
      <c r="X2872" s="3" t="s">
        <v>73</v>
      </c>
      <c r="Y2872" s="3" t="s">
        <v>73</v>
      </c>
      <c r="Z2872" s="3" t="s">
        <v>27284</v>
      </c>
      <c r="AA2872" s="3" t="s">
        <v>32219</v>
      </c>
      <c r="AB2872" s="3" t="s">
        <v>78</v>
      </c>
      <c r="AC2872" s="3" t="s">
        <v>26978</v>
      </c>
      <c r="AD2872" s="3" t="s">
        <v>80</v>
      </c>
      <c r="AE2872" s="3" t="s">
        <v>73</v>
      </c>
      <c r="AF2872" s="3" t="s">
        <v>73</v>
      </c>
      <c r="AG2872" s="7" t="s">
        <v>73</v>
      </c>
      <c r="AH2872" s="3" t="s">
        <v>73</v>
      </c>
      <c r="AI2872" s="3" t="s">
        <v>82</v>
      </c>
      <c r="AJ2872" s="3" t="s">
        <v>82</v>
      </c>
      <c r="AK2872" s="3" t="s">
        <v>189</v>
      </c>
      <c r="AL2872" s="3" t="s">
        <v>3036</v>
      </c>
      <c r="AM2872" s="3" t="s">
        <v>2840</v>
      </c>
      <c r="AN2872" s="3" t="s">
        <v>32219</v>
      </c>
      <c r="AO2872" s="3" t="s">
        <v>73</v>
      </c>
      <c r="AP2872" s="3" t="s">
        <v>93</v>
      </c>
      <c r="AQ2872" s="3" t="s">
        <v>76</v>
      </c>
      <c r="AR2872" s="3" t="s">
        <v>73</v>
      </c>
      <c r="AS2872" s="3" t="s">
        <v>73</v>
      </c>
      <c r="AT2872" s="3" t="s">
        <v>299</v>
      </c>
      <c r="AU2872" s="3" t="s">
        <v>299</v>
      </c>
      <c r="AV2872" s="3" t="s">
        <v>299</v>
      </c>
      <c r="AW2872" s="3" t="s">
        <v>300</v>
      </c>
      <c r="AX2872" s="3" t="s">
        <v>142</v>
      </c>
      <c r="AY2872" s="3" t="s">
        <v>6893</v>
      </c>
      <c r="AZ2872" s="2">
        <v>1</v>
      </c>
      <c r="BA2872" s="2">
        <v>1</v>
      </c>
      <c r="BB2872" s="2">
        <v>97</v>
      </c>
      <c r="BC2872" s="3" t="s">
        <v>27285</v>
      </c>
      <c r="BD2872" s="3" t="s">
        <v>27286</v>
      </c>
      <c r="BE2872" s="3" t="s">
        <v>91</v>
      </c>
      <c r="BF2872" s="3" t="s">
        <v>32220</v>
      </c>
      <c r="BG2872" s="3" t="s">
        <v>93</v>
      </c>
      <c r="BH2872" s="3" t="s">
        <v>93</v>
      </c>
      <c r="BI2872" s="3" t="s">
        <v>76</v>
      </c>
      <c r="BJ2872" s="3" t="s">
        <v>93</v>
      </c>
    </row>
    <row r="2873" spans="1:62" x14ac:dyDescent="0.2">
      <c r="A2873" s="2" t="s">
        <v>4597</v>
      </c>
      <c r="B2873" s="3" t="s">
        <v>7106</v>
      </c>
      <c r="C2873" s="3" t="s">
        <v>96</v>
      </c>
      <c r="D2873" s="3" t="s">
        <v>27271</v>
      </c>
      <c r="E2873" s="3" t="s">
        <v>27272</v>
      </c>
      <c r="F2873" s="3" t="s">
        <v>27273</v>
      </c>
      <c r="G2873" s="3" t="s">
        <v>455</v>
      </c>
      <c r="H2873" s="58" t="str">
        <f t="shared" si="425"/>
        <v>政和供电公司</v>
      </c>
      <c r="I2873" s="3" t="s">
        <v>3928</v>
      </c>
      <c r="J2873" s="3" t="s">
        <v>3929</v>
      </c>
      <c r="K2873" s="3" t="s">
        <v>2883</v>
      </c>
      <c r="L2873" s="3" t="s">
        <v>3041</v>
      </c>
      <c r="M2873" s="3" t="s">
        <v>27274</v>
      </c>
      <c r="N2873" s="3" t="s">
        <v>27275</v>
      </c>
      <c r="O2873" s="3" t="s">
        <v>293</v>
      </c>
      <c r="P2873" s="3" t="s">
        <v>934</v>
      </c>
      <c r="Q2873" s="3" t="s">
        <v>27276</v>
      </c>
      <c r="R2873" s="3" t="s">
        <v>32213</v>
      </c>
      <c r="S2873" s="3" t="s">
        <v>27277</v>
      </c>
      <c r="T2873" s="3" t="s">
        <v>73</v>
      </c>
      <c r="U2873" s="3" t="s">
        <v>7107</v>
      </c>
      <c r="V2873" s="3" t="s">
        <v>76</v>
      </c>
      <c r="W2873" s="3" t="s">
        <v>73</v>
      </c>
      <c r="X2873" s="3" t="s">
        <v>73</v>
      </c>
      <c r="Y2873" s="3" t="s">
        <v>73</v>
      </c>
      <c r="Z2873" s="3" t="s">
        <v>27274</v>
      </c>
      <c r="AA2873" s="3" t="s">
        <v>73</v>
      </c>
      <c r="AB2873" s="3" t="s">
        <v>78</v>
      </c>
      <c r="AC2873" s="3" t="s">
        <v>27278</v>
      </c>
      <c r="AD2873" s="3" t="s">
        <v>80</v>
      </c>
      <c r="AE2873" s="3" t="s">
        <v>73</v>
      </c>
      <c r="AF2873" s="3" t="s">
        <v>73</v>
      </c>
      <c r="AG2873" s="7" t="s">
        <v>73</v>
      </c>
      <c r="AH2873" s="3" t="s">
        <v>73</v>
      </c>
      <c r="AI2873" s="3" t="s">
        <v>211</v>
      </c>
      <c r="AJ2873" s="3" t="s">
        <v>403</v>
      </c>
      <c r="AK2873" s="3" t="s">
        <v>1808</v>
      </c>
      <c r="AL2873" s="3" t="s">
        <v>73</v>
      </c>
      <c r="AM2873" s="3" t="s">
        <v>7458</v>
      </c>
      <c r="AN2873" s="3" t="s">
        <v>73</v>
      </c>
      <c r="AO2873" s="3" t="s">
        <v>73</v>
      </c>
      <c r="AP2873" s="3" t="s">
        <v>93</v>
      </c>
      <c r="AQ2873" s="3" t="s">
        <v>76</v>
      </c>
      <c r="AR2873" s="3" t="s">
        <v>76</v>
      </c>
      <c r="AS2873" s="3" t="s">
        <v>73</v>
      </c>
      <c r="AT2873" s="3" t="s">
        <v>138</v>
      </c>
      <c r="AU2873" s="3" t="s">
        <v>740</v>
      </c>
      <c r="AV2873" s="3" t="s">
        <v>192</v>
      </c>
      <c r="AW2873" s="3" t="s">
        <v>2823</v>
      </c>
      <c r="AX2873" s="3" t="s">
        <v>142</v>
      </c>
      <c r="AY2873" s="3" t="s">
        <v>73</v>
      </c>
      <c r="AZ2873" s="2">
        <v>14</v>
      </c>
      <c r="BA2873" s="2">
        <v>2</v>
      </c>
      <c r="BB2873" s="2">
        <v>707</v>
      </c>
      <c r="BC2873" s="3" t="s">
        <v>7106</v>
      </c>
      <c r="BD2873" s="3" t="s">
        <v>3930</v>
      </c>
      <c r="BE2873" s="3" t="s">
        <v>91</v>
      </c>
      <c r="BF2873" s="3" t="s">
        <v>27279</v>
      </c>
      <c r="BG2873" s="3" t="s">
        <v>93</v>
      </c>
      <c r="BH2873" s="3" t="s">
        <v>93</v>
      </c>
      <c r="BI2873" s="3" t="s">
        <v>76</v>
      </c>
      <c r="BJ2873" s="3" t="s">
        <v>93</v>
      </c>
    </row>
    <row r="2874" spans="1:62" x14ac:dyDescent="0.2">
      <c r="A2874" s="2" t="s">
        <v>4598</v>
      </c>
      <c r="B2874" s="3" t="s">
        <v>7007</v>
      </c>
      <c r="C2874" s="3" t="s">
        <v>96</v>
      </c>
      <c r="D2874" s="3" t="s">
        <v>27262</v>
      </c>
      <c r="E2874" s="3" t="s">
        <v>27263</v>
      </c>
      <c r="F2874" s="3" t="s">
        <v>27264</v>
      </c>
      <c r="G2874" s="3" t="s">
        <v>868</v>
      </c>
      <c r="H2874" s="58" t="str">
        <f t="shared" si="425"/>
        <v>建阳供电公司</v>
      </c>
      <c r="I2874" s="3" t="s">
        <v>2436</v>
      </c>
      <c r="J2874" s="3" t="s">
        <v>2437</v>
      </c>
      <c r="K2874" s="3" t="s">
        <v>2883</v>
      </c>
      <c r="L2874" s="3" t="s">
        <v>3041</v>
      </c>
      <c r="M2874" s="3" t="s">
        <v>27265</v>
      </c>
      <c r="N2874" s="3" t="s">
        <v>27266</v>
      </c>
      <c r="O2874" s="3" t="s">
        <v>156</v>
      </c>
      <c r="P2874" s="3" t="s">
        <v>185</v>
      </c>
      <c r="Q2874" s="3" t="s">
        <v>27267</v>
      </c>
      <c r="R2874" s="3" t="s">
        <v>27268</v>
      </c>
      <c r="S2874" s="3" t="s">
        <v>73</v>
      </c>
      <c r="T2874" s="3" t="s">
        <v>73</v>
      </c>
      <c r="U2874" s="3" t="s">
        <v>27269</v>
      </c>
      <c r="V2874" s="3" t="s">
        <v>76</v>
      </c>
      <c r="W2874" s="3" t="s">
        <v>73</v>
      </c>
      <c r="X2874" s="3" t="s">
        <v>73</v>
      </c>
      <c r="Y2874" s="3" t="s">
        <v>73</v>
      </c>
      <c r="Z2874" s="3" t="s">
        <v>27270</v>
      </c>
      <c r="AA2874" s="3" t="s">
        <v>73</v>
      </c>
      <c r="AB2874" s="3" t="s">
        <v>78</v>
      </c>
      <c r="AC2874" s="3" t="s">
        <v>26978</v>
      </c>
      <c r="AD2874" s="3" t="s">
        <v>80</v>
      </c>
      <c r="AE2874" s="3" t="s">
        <v>73</v>
      </c>
      <c r="AF2874" s="3" t="s">
        <v>73</v>
      </c>
      <c r="AG2874" s="7" t="s">
        <v>73</v>
      </c>
      <c r="AH2874" s="3" t="s">
        <v>73</v>
      </c>
      <c r="AI2874" s="3" t="s">
        <v>82</v>
      </c>
      <c r="AJ2874" s="3" t="s">
        <v>82</v>
      </c>
      <c r="AK2874" s="3" t="s">
        <v>189</v>
      </c>
      <c r="AL2874" s="3" t="s">
        <v>878</v>
      </c>
      <c r="AM2874" s="3" t="s">
        <v>879</v>
      </c>
      <c r="AN2874" s="3" t="s">
        <v>73</v>
      </c>
      <c r="AO2874" s="3" t="s">
        <v>73</v>
      </c>
      <c r="AP2874" s="3" t="s">
        <v>93</v>
      </c>
      <c r="AQ2874" s="3" t="s">
        <v>73</v>
      </c>
      <c r="AR2874" s="3" t="s">
        <v>73</v>
      </c>
      <c r="AS2874" s="3" t="s">
        <v>73</v>
      </c>
      <c r="AT2874" s="3" t="s">
        <v>138</v>
      </c>
      <c r="AU2874" s="3" t="s">
        <v>168</v>
      </c>
      <c r="AV2874" s="3" t="s">
        <v>741</v>
      </c>
      <c r="AW2874" s="3" t="s">
        <v>1130</v>
      </c>
      <c r="AX2874" s="3" t="s">
        <v>2654</v>
      </c>
      <c r="AY2874" s="3" t="s">
        <v>73</v>
      </c>
      <c r="AZ2874" s="2">
        <v>31</v>
      </c>
      <c r="BA2874" s="2">
        <v>7</v>
      </c>
      <c r="BB2874" s="2">
        <v>2362</v>
      </c>
      <c r="BC2874" s="3" t="s">
        <v>7007</v>
      </c>
      <c r="BD2874" s="3" t="s">
        <v>7008</v>
      </c>
      <c r="BE2874" s="3" t="s">
        <v>195</v>
      </c>
      <c r="BF2874" s="3" t="s">
        <v>73</v>
      </c>
      <c r="BG2874" s="3" t="s">
        <v>93</v>
      </c>
      <c r="BH2874" s="3" t="s">
        <v>93</v>
      </c>
      <c r="BI2874" s="3" t="s">
        <v>76</v>
      </c>
      <c r="BJ2874" s="3" t="s">
        <v>76</v>
      </c>
    </row>
    <row r="2875" spans="1:62" x14ac:dyDescent="0.2">
      <c r="A2875" s="2" t="s">
        <v>4600</v>
      </c>
      <c r="B2875" s="3" t="s">
        <v>73</v>
      </c>
      <c r="C2875" s="3" t="s">
        <v>96</v>
      </c>
      <c r="D2875" s="3" t="s">
        <v>27252</v>
      </c>
      <c r="E2875" s="3" t="s">
        <v>27253</v>
      </c>
      <c r="F2875" s="3" t="s">
        <v>73</v>
      </c>
      <c r="G2875" s="3" t="s">
        <v>4037</v>
      </c>
      <c r="H2875" s="58" t="str">
        <f t="shared" si="425"/>
        <v>武夷山供电公司</v>
      </c>
      <c r="I2875" s="3" t="s">
        <v>5122</v>
      </c>
      <c r="J2875" s="3" t="s">
        <v>5123</v>
      </c>
      <c r="K2875" s="3" t="s">
        <v>2883</v>
      </c>
      <c r="L2875" s="3" t="s">
        <v>3041</v>
      </c>
      <c r="M2875" s="3" t="s">
        <v>27254</v>
      </c>
      <c r="N2875" s="3" t="s">
        <v>27255</v>
      </c>
      <c r="O2875" s="3" t="s">
        <v>293</v>
      </c>
      <c r="P2875" s="3" t="s">
        <v>106</v>
      </c>
      <c r="Q2875" s="3" t="s">
        <v>27256</v>
      </c>
      <c r="R2875" s="3" t="s">
        <v>27257</v>
      </c>
      <c r="S2875" s="3" t="s">
        <v>27258</v>
      </c>
      <c r="T2875" s="3" t="s">
        <v>73</v>
      </c>
      <c r="U2875" s="3" t="s">
        <v>7657</v>
      </c>
      <c r="V2875" s="3" t="s">
        <v>76</v>
      </c>
      <c r="W2875" s="3" t="s">
        <v>73</v>
      </c>
      <c r="X2875" s="3" t="s">
        <v>73</v>
      </c>
      <c r="Y2875" s="3" t="s">
        <v>73</v>
      </c>
      <c r="Z2875" s="3" t="s">
        <v>27259</v>
      </c>
      <c r="AA2875" s="3" t="s">
        <v>73</v>
      </c>
      <c r="AB2875" s="3" t="s">
        <v>78</v>
      </c>
      <c r="AC2875" s="3" t="s">
        <v>27260</v>
      </c>
      <c r="AD2875" s="3" t="s">
        <v>80</v>
      </c>
      <c r="AE2875" s="3" t="s">
        <v>73</v>
      </c>
      <c r="AF2875" s="3" t="s">
        <v>73</v>
      </c>
      <c r="AG2875" s="7" t="s">
        <v>73</v>
      </c>
      <c r="AH2875" s="3" t="s">
        <v>73</v>
      </c>
      <c r="AI2875" s="3" t="s">
        <v>73</v>
      </c>
      <c r="AJ2875" s="3" t="s">
        <v>403</v>
      </c>
      <c r="AK2875" s="3" t="s">
        <v>82</v>
      </c>
      <c r="AL2875" s="3" t="s">
        <v>4040</v>
      </c>
      <c r="AM2875" s="3" t="s">
        <v>25247</v>
      </c>
      <c r="AN2875" s="3" t="s">
        <v>73</v>
      </c>
      <c r="AO2875" s="3" t="s">
        <v>73</v>
      </c>
      <c r="AP2875" s="3" t="s">
        <v>76</v>
      </c>
      <c r="AQ2875" s="3" t="s">
        <v>76</v>
      </c>
      <c r="AR2875" s="3" t="s">
        <v>76</v>
      </c>
      <c r="AS2875" s="3" t="s">
        <v>73</v>
      </c>
      <c r="AT2875" s="3" t="s">
        <v>138</v>
      </c>
      <c r="AU2875" s="3" t="s">
        <v>168</v>
      </c>
      <c r="AV2875" s="3" t="s">
        <v>741</v>
      </c>
      <c r="AW2875" s="3" t="s">
        <v>1130</v>
      </c>
      <c r="AX2875" s="3" t="s">
        <v>73</v>
      </c>
      <c r="AY2875" s="3" t="s">
        <v>73</v>
      </c>
      <c r="AZ2875" s="2">
        <v>8</v>
      </c>
      <c r="BA2875" s="2">
        <v>0</v>
      </c>
      <c r="BB2875" s="2">
        <v>396</v>
      </c>
      <c r="BC2875" s="3" t="s">
        <v>73</v>
      </c>
      <c r="BD2875" s="3" t="s">
        <v>73</v>
      </c>
      <c r="BE2875" s="3" t="s">
        <v>91</v>
      </c>
      <c r="BF2875" s="3" t="s">
        <v>27261</v>
      </c>
      <c r="BG2875" s="3" t="s">
        <v>93</v>
      </c>
      <c r="BH2875" s="3" t="s">
        <v>93</v>
      </c>
      <c r="BI2875" s="3" t="s">
        <v>76</v>
      </c>
      <c r="BJ2875" s="3" t="s">
        <v>93</v>
      </c>
    </row>
    <row r="2876" spans="1:62" x14ac:dyDescent="0.2">
      <c r="A2876" s="2" t="s">
        <v>5660</v>
      </c>
      <c r="B2876" s="3" t="s">
        <v>7138</v>
      </c>
      <c r="C2876" s="3" t="s">
        <v>96</v>
      </c>
      <c r="D2876" s="3" t="s">
        <v>27241</v>
      </c>
      <c r="E2876" s="3" t="s">
        <v>27242</v>
      </c>
      <c r="F2876" s="3" t="s">
        <v>27243</v>
      </c>
      <c r="G2876" s="3" t="s">
        <v>868</v>
      </c>
      <c r="H2876" s="58" t="str">
        <f t="shared" si="425"/>
        <v>建阳供电公司</v>
      </c>
      <c r="I2876" s="3" t="s">
        <v>6802</v>
      </c>
      <c r="J2876" s="3" t="s">
        <v>6803</v>
      </c>
      <c r="K2876" s="3" t="s">
        <v>2883</v>
      </c>
      <c r="L2876" s="3" t="s">
        <v>3041</v>
      </c>
      <c r="M2876" s="3" t="s">
        <v>27244</v>
      </c>
      <c r="N2876" s="3" t="s">
        <v>27245</v>
      </c>
      <c r="O2876" s="3" t="s">
        <v>293</v>
      </c>
      <c r="P2876" s="3" t="s">
        <v>185</v>
      </c>
      <c r="Q2876" s="3" t="s">
        <v>27246</v>
      </c>
      <c r="R2876" s="3" t="s">
        <v>27247</v>
      </c>
      <c r="S2876" s="3" t="s">
        <v>3041</v>
      </c>
      <c r="T2876" s="3" t="s">
        <v>73</v>
      </c>
      <c r="U2876" s="3" t="s">
        <v>21225</v>
      </c>
      <c r="V2876" s="3" t="s">
        <v>76</v>
      </c>
      <c r="W2876" s="3" t="s">
        <v>73</v>
      </c>
      <c r="X2876" s="3" t="s">
        <v>73</v>
      </c>
      <c r="Y2876" s="3" t="s">
        <v>73</v>
      </c>
      <c r="Z2876" s="3" t="s">
        <v>27248</v>
      </c>
      <c r="AA2876" s="3" t="s">
        <v>27249</v>
      </c>
      <c r="AB2876" s="3" t="s">
        <v>78</v>
      </c>
      <c r="AC2876" s="3" t="s">
        <v>27250</v>
      </c>
      <c r="AD2876" s="3" t="s">
        <v>80</v>
      </c>
      <c r="AE2876" s="3" t="s">
        <v>73</v>
      </c>
      <c r="AF2876" s="3" t="s">
        <v>73</v>
      </c>
      <c r="AG2876" s="7" t="s">
        <v>73</v>
      </c>
      <c r="AH2876" s="3" t="s">
        <v>73</v>
      </c>
      <c r="AI2876" s="3" t="s">
        <v>82</v>
      </c>
      <c r="AJ2876" s="3" t="s">
        <v>82</v>
      </c>
      <c r="AK2876" s="3" t="s">
        <v>189</v>
      </c>
      <c r="AL2876" s="3" t="s">
        <v>878</v>
      </c>
      <c r="AM2876" s="3" t="s">
        <v>879</v>
      </c>
      <c r="AN2876" s="3" t="s">
        <v>27249</v>
      </c>
      <c r="AO2876" s="3" t="s">
        <v>73</v>
      </c>
      <c r="AP2876" s="3" t="s">
        <v>93</v>
      </c>
      <c r="AQ2876" s="3" t="s">
        <v>76</v>
      </c>
      <c r="AR2876" s="3" t="s">
        <v>73</v>
      </c>
      <c r="AS2876" s="3" t="s">
        <v>73</v>
      </c>
      <c r="AT2876" s="3" t="s">
        <v>138</v>
      </c>
      <c r="AU2876" s="3" t="s">
        <v>586</v>
      </c>
      <c r="AV2876" s="3" t="s">
        <v>140</v>
      </c>
      <c r="AW2876" s="3" t="s">
        <v>587</v>
      </c>
      <c r="AX2876" s="3" t="s">
        <v>2654</v>
      </c>
      <c r="AY2876" s="3" t="s">
        <v>73</v>
      </c>
      <c r="AZ2876" s="2">
        <v>1</v>
      </c>
      <c r="BA2876" s="2">
        <v>2</v>
      </c>
      <c r="BB2876" s="2">
        <v>16</v>
      </c>
      <c r="BC2876" s="3" t="s">
        <v>7138</v>
      </c>
      <c r="BD2876" s="3" t="s">
        <v>7140</v>
      </c>
      <c r="BE2876" s="3" t="s">
        <v>91</v>
      </c>
      <c r="BF2876" s="3" t="s">
        <v>27251</v>
      </c>
      <c r="BG2876" s="3" t="s">
        <v>93</v>
      </c>
      <c r="BH2876" s="3" t="s">
        <v>93</v>
      </c>
      <c r="BI2876" s="3" t="s">
        <v>76</v>
      </c>
      <c r="BJ2876" s="3" t="s">
        <v>93</v>
      </c>
    </row>
    <row r="2877" spans="1:62" x14ac:dyDescent="0.2">
      <c r="A2877" s="2" t="s">
        <v>2873</v>
      </c>
      <c r="B2877" s="3" t="s">
        <v>8734</v>
      </c>
      <c r="C2877" s="3" t="s">
        <v>265</v>
      </c>
      <c r="D2877" s="3" t="s">
        <v>27231</v>
      </c>
      <c r="E2877" s="3" t="s">
        <v>27232</v>
      </c>
      <c r="F2877" s="3" t="s">
        <v>27233</v>
      </c>
      <c r="G2877" s="3" t="s">
        <v>3652</v>
      </c>
      <c r="H2877" s="58" t="str">
        <f t="shared" si="425"/>
        <v>国网建宁县供电公司</v>
      </c>
      <c r="I2877" s="3" t="s">
        <v>3767</v>
      </c>
      <c r="J2877" s="3" t="s">
        <v>3768</v>
      </c>
      <c r="K2877" s="3" t="s">
        <v>2883</v>
      </c>
      <c r="L2877" s="3" t="s">
        <v>3041</v>
      </c>
      <c r="M2877" s="3" t="s">
        <v>27181</v>
      </c>
      <c r="N2877" s="3" t="s">
        <v>27234</v>
      </c>
      <c r="O2877" s="3" t="s">
        <v>293</v>
      </c>
      <c r="P2877" s="3" t="s">
        <v>185</v>
      </c>
      <c r="Q2877" s="3" t="s">
        <v>27235</v>
      </c>
      <c r="R2877" s="3" t="s">
        <v>27236</v>
      </c>
      <c r="S2877" s="3" t="s">
        <v>73</v>
      </c>
      <c r="T2877" s="3" t="s">
        <v>73</v>
      </c>
      <c r="U2877" s="3" t="s">
        <v>27237</v>
      </c>
      <c r="V2877" s="3" t="s">
        <v>76</v>
      </c>
      <c r="W2877" s="3" t="s">
        <v>73</v>
      </c>
      <c r="X2877" s="3" t="s">
        <v>73</v>
      </c>
      <c r="Y2877" s="3" t="s">
        <v>73</v>
      </c>
      <c r="Z2877" s="3" t="s">
        <v>27238</v>
      </c>
      <c r="AA2877" s="3" t="s">
        <v>73</v>
      </c>
      <c r="AB2877" s="3" t="s">
        <v>78</v>
      </c>
      <c r="AC2877" s="3" t="s">
        <v>27239</v>
      </c>
      <c r="AD2877" s="3" t="s">
        <v>164</v>
      </c>
      <c r="AE2877" s="3" t="s">
        <v>73</v>
      </c>
      <c r="AF2877" s="3" t="s">
        <v>73</v>
      </c>
      <c r="AG2877" s="7" t="s">
        <v>73</v>
      </c>
      <c r="AH2877" s="3" t="s">
        <v>73</v>
      </c>
      <c r="AI2877" s="3" t="s">
        <v>82</v>
      </c>
      <c r="AJ2877" s="3" t="s">
        <v>82</v>
      </c>
      <c r="AK2877" s="3" t="s">
        <v>189</v>
      </c>
      <c r="AL2877" s="3" t="s">
        <v>280</v>
      </c>
      <c r="AM2877" s="3" t="s">
        <v>281</v>
      </c>
      <c r="AN2877" s="3" t="s">
        <v>73</v>
      </c>
      <c r="AO2877" s="3" t="s">
        <v>73</v>
      </c>
      <c r="AP2877" s="3" t="s">
        <v>93</v>
      </c>
      <c r="AQ2877" s="3" t="s">
        <v>73</v>
      </c>
      <c r="AR2877" s="3" t="s">
        <v>73</v>
      </c>
      <c r="AS2877" s="3" t="s">
        <v>73</v>
      </c>
      <c r="AT2877" s="3" t="s">
        <v>299</v>
      </c>
      <c r="AU2877" s="3" t="s">
        <v>299</v>
      </c>
      <c r="AV2877" s="3" t="s">
        <v>299</v>
      </c>
      <c r="AW2877" s="3" t="s">
        <v>300</v>
      </c>
      <c r="AX2877" s="3" t="s">
        <v>121</v>
      </c>
      <c r="AY2877" s="3" t="s">
        <v>73</v>
      </c>
      <c r="AZ2877" s="2">
        <v>9</v>
      </c>
      <c r="BA2877" s="2">
        <v>2</v>
      </c>
      <c r="BB2877" s="2">
        <v>322</v>
      </c>
      <c r="BC2877" s="3" t="s">
        <v>8734</v>
      </c>
      <c r="BD2877" s="3" t="s">
        <v>27240</v>
      </c>
      <c r="BE2877" s="3" t="s">
        <v>195</v>
      </c>
      <c r="BF2877" s="3" t="s">
        <v>73</v>
      </c>
      <c r="BG2877" s="3" t="s">
        <v>93</v>
      </c>
      <c r="BH2877" s="3" t="s">
        <v>93</v>
      </c>
      <c r="BI2877" s="3" t="s">
        <v>76</v>
      </c>
      <c r="BJ2877" s="3" t="s">
        <v>76</v>
      </c>
    </row>
    <row r="2878" spans="1:62" x14ac:dyDescent="0.2">
      <c r="A2878" s="2" t="s">
        <v>2880</v>
      </c>
      <c r="B2878" s="3" t="s">
        <v>6012</v>
      </c>
      <c r="C2878" s="3" t="s">
        <v>60</v>
      </c>
      <c r="D2878" s="3" t="s">
        <v>27222</v>
      </c>
      <c r="E2878" s="3" t="s">
        <v>27223</v>
      </c>
      <c r="F2878" s="3" t="s">
        <v>27224</v>
      </c>
      <c r="G2878" s="3" t="s">
        <v>64</v>
      </c>
      <c r="H2878" s="58" t="str">
        <f>C2878</f>
        <v>厦门</v>
      </c>
      <c r="I2878" s="3" t="s">
        <v>7487</v>
      </c>
      <c r="J2878" s="3" t="s">
        <v>7488</v>
      </c>
      <c r="K2878" s="3" t="s">
        <v>2883</v>
      </c>
      <c r="L2878" s="3" t="s">
        <v>3041</v>
      </c>
      <c r="M2878" s="3" t="s">
        <v>27225</v>
      </c>
      <c r="N2878" s="3" t="s">
        <v>27226</v>
      </c>
      <c r="O2878" s="3" t="s">
        <v>293</v>
      </c>
      <c r="P2878" s="3" t="s">
        <v>106</v>
      </c>
      <c r="Q2878" s="3" t="s">
        <v>27227</v>
      </c>
      <c r="R2878" s="3" t="s">
        <v>27228</v>
      </c>
      <c r="S2878" s="3" t="s">
        <v>27229</v>
      </c>
      <c r="T2878" s="3" t="s">
        <v>73</v>
      </c>
      <c r="U2878" s="3" t="s">
        <v>27230</v>
      </c>
      <c r="V2878" s="3" t="s">
        <v>76</v>
      </c>
      <c r="W2878" s="3" t="s">
        <v>73</v>
      </c>
      <c r="X2878" s="3" t="s">
        <v>73</v>
      </c>
      <c r="Y2878" s="3" t="s">
        <v>73</v>
      </c>
      <c r="Z2878" s="3" t="s">
        <v>27225</v>
      </c>
      <c r="AA2878" s="3" t="s">
        <v>27226</v>
      </c>
      <c r="AB2878" s="3" t="s">
        <v>78</v>
      </c>
      <c r="AC2878" s="3" t="s">
        <v>26732</v>
      </c>
      <c r="AD2878" s="3" t="s">
        <v>164</v>
      </c>
      <c r="AE2878" s="3" t="s">
        <v>81</v>
      </c>
      <c r="AF2878" s="3" t="s">
        <v>73</v>
      </c>
      <c r="AG2878" s="7" t="s">
        <v>73</v>
      </c>
      <c r="AH2878" s="3" t="s">
        <v>73</v>
      </c>
      <c r="AI2878" s="3" t="s">
        <v>211</v>
      </c>
      <c r="AJ2878" s="3" t="s">
        <v>82</v>
      </c>
      <c r="AK2878" s="3" t="s">
        <v>82</v>
      </c>
      <c r="AL2878" s="3" t="s">
        <v>83</v>
      </c>
      <c r="AM2878" s="3" t="s">
        <v>84</v>
      </c>
      <c r="AN2878" s="3" t="s">
        <v>27226</v>
      </c>
      <c r="AO2878" s="3" t="s">
        <v>73</v>
      </c>
      <c r="AP2878" s="3" t="s">
        <v>93</v>
      </c>
      <c r="AQ2878" s="3" t="s">
        <v>76</v>
      </c>
      <c r="AR2878" s="3" t="s">
        <v>76</v>
      </c>
      <c r="AS2878" s="3" t="s">
        <v>73</v>
      </c>
      <c r="AT2878" s="3" t="s">
        <v>138</v>
      </c>
      <c r="AU2878" s="3" t="s">
        <v>485</v>
      </c>
      <c r="AV2878" s="3" t="s">
        <v>1350</v>
      </c>
      <c r="AW2878" s="3" t="s">
        <v>1351</v>
      </c>
      <c r="AX2878" s="3" t="s">
        <v>142</v>
      </c>
      <c r="AY2878" s="3" t="s">
        <v>73</v>
      </c>
      <c r="AZ2878" s="2">
        <v>8</v>
      </c>
      <c r="BA2878" s="2">
        <v>10</v>
      </c>
      <c r="BB2878" s="2">
        <v>679</v>
      </c>
      <c r="BC2878" s="3" t="s">
        <v>6012</v>
      </c>
      <c r="BD2878" s="3" t="s">
        <v>6013</v>
      </c>
      <c r="BE2878" s="3" t="s">
        <v>91</v>
      </c>
      <c r="BF2878" s="3" t="s">
        <v>32212</v>
      </c>
      <c r="BG2878" s="3" t="s">
        <v>93</v>
      </c>
      <c r="BH2878" s="3" t="s">
        <v>93</v>
      </c>
      <c r="BI2878" s="3" t="s">
        <v>76</v>
      </c>
      <c r="BJ2878" s="3" t="s">
        <v>93</v>
      </c>
    </row>
    <row r="2879" spans="1:62" x14ac:dyDescent="0.2">
      <c r="A2879" s="2" t="s">
        <v>32211</v>
      </c>
      <c r="B2879" s="3" t="s">
        <v>7179</v>
      </c>
      <c r="C2879" s="3" t="s">
        <v>96</v>
      </c>
      <c r="D2879" s="3" t="s">
        <v>27213</v>
      </c>
      <c r="E2879" s="3" t="s">
        <v>27214</v>
      </c>
      <c r="F2879" s="3" t="s">
        <v>27215</v>
      </c>
      <c r="G2879" s="3" t="s">
        <v>2628</v>
      </c>
      <c r="H2879" s="58" t="str">
        <f t="shared" ref="H2879:H2890" si="426">G2879</f>
        <v>邵武供电公司</v>
      </c>
      <c r="I2879" s="3" t="s">
        <v>3471</v>
      </c>
      <c r="J2879" s="3" t="s">
        <v>3472</v>
      </c>
      <c r="K2879" s="3" t="s">
        <v>2883</v>
      </c>
      <c r="L2879" s="3" t="s">
        <v>3041</v>
      </c>
      <c r="M2879" s="3" t="s">
        <v>27041</v>
      </c>
      <c r="N2879" s="3" t="s">
        <v>27216</v>
      </c>
      <c r="O2879" s="3" t="s">
        <v>70</v>
      </c>
      <c r="P2879" s="3" t="s">
        <v>106</v>
      </c>
      <c r="Q2879" s="3" t="s">
        <v>27217</v>
      </c>
      <c r="R2879" s="3" t="s">
        <v>27218</v>
      </c>
      <c r="S2879" s="3" t="s">
        <v>27219</v>
      </c>
      <c r="T2879" s="3" t="s">
        <v>73</v>
      </c>
      <c r="U2879" s="3" t="s">
        <v>7180</v>
      </c>
      <c r="V2879" s="3" t="s">
        <v>76</v>
      </c>
      <c r="W2879" s="3" t="s">
        <v>73</v>
      </c>
      <c r="X2879" s="3" t="s">
        <v>73</v>
      </c>
      <c r="Y2879" s="3" t="s">
        <v>73</v>
      </c>
      <c r="Z2879" s="3" t="s">
        <v>27220</v>
      </c>
      <c r="AA2879" s="3" t="s">
        <v>73</v>
      </c>
      <c r="AB2879" s="3" t="s">
        <v>78</v>
      </c>
      <c r="AC2879" s="3" t="s">
        <v>27108</v>
      </c>
      <c r="AD2879" s="3" t="s">
        <v>80</v>
      </c>
      <c r="AE2879" s="3" t="s">
        <v>73</v>
      </c>
      <c r="AF2879" s="3" t="s">
        <v>73</v>
      </c>
      <c r="AG2879" s="7" t="s">
        <v>73</v>
      </c>
      <c r="AH2879" s="3" t="s">
        <v>73</v>
      </c>
      <c r="AI2879" s="3" t="s">
        <v>82</v>
      </c>
      <c r="AJ2879" s="3" t="s">
        <v>82</v>
      </c>
      <c r="AK2879" s="3" t="s">
        <v>82</v>
      </c>
      <c r="AL2879" s="3" t="s">
        <v>73</v>
      </c>
      <c r="AM2879" s="3" t="s">
        <v>73</v>
      </c>
      <c r="AN2879" s="3" t="s">
        <v>73</v>
      </c>
      <c r="AO2879" s="3" t="s">
        <v>73</v>
      </c>
      <c r="AP2879" s="3" t="s">
        <v>76</v>
      </c>
      <c r="AQ2879" s="3" t="s">
        <v>73</v>
      </c>
      <c r="AR2879" s="3" t="s">
        <v>73</v>
      </c>
      <c r="AS2879" s="3" t="s">
        <v>73</v>
      </c>
      <c r="AT2879" s="3" t="s">
        <v>299</v>
      </c>
      <c r="AU2879" s="3" t="s">
        <v>299</v>
      </c>
      <c r="AV2879" s="3" t="s">
        <v>299</v>
      </c>
      <c r="AW2879" s="3" t="s">
        <v>300</v>
      </c>
      <c r="AX2879" s="3" t="s">
        <v>2110</v>
      </c>
      <c r="AY2879" s="3" t="s">
        <v>73</v>
      </c>
      <c r="AZ2879" s="2">
        <v>9</v>
      </c>
      <c r="BA2879" s="2">
        <v>2</v>
      </c>
      <c r="BB2879" s="2">
        <v>397</v>
      </c>
      <c r="BC2879" s="3" t="s">
        <v>7179</v>
      </c>
      <c r="BD2879" s="3" t="s">
        <v>7181</v>
      </c>
      <c r="BE2879" s="3" t="s">
        <v>91</v>
      </c>
      <c r="BF2879" s="3" t="s">
        <v>27221</v>
      </c>
      <c r="BG2879" s="3" t="s">
        <v>93</v>
      </c>
      <c r="BH2879" s="3" t="s">
        <v>93</v>
      </c>
      <c r="BI2879" s="3" t="s">
        <v>76</v>
      </c>
      <c r="BJ2879" s="3" t="s">
        <v>93</v>
      </c>
    </row>
    <row r="2880" spans="1:62" hidden="1" x14ac:dyDescent="0.2">
      <c r="A2880" s="2" t="s">
        <v>4609</v>
      </c>
      <c r="B2880" s="3" t="s">
        <v>6795</v>
      </c>
      <c r="C2880" s="3" t="s">
        <v>96</v>
      </c>
      <c r="D2880" s="3" t="s">
        <v>27206</v>
      </c>
      <c r="E2880" s="3" t="s">
        <v>27207</v>
      </c>
      <c r="F2880" s="3" t="s">
        <v>27208</v>
      </c>
      <c r="G2880" s="3" t="s">
        <v>4037</v>
      </c>
      <c r="H2880" s="58" t="str">
        <f t="shared" si="426"/>
        <v>武夷山供电公司</v>
      </c>
      <c r="I2880" s="3" t="s">
        <v>4510</v>
      </c>
      <c r="J2880" s="3" t="s">
        <v>4511</v>
      </c>
      <c r="K2880" s="3" t="s">
        <v>250</v>
      </c>
      <c r="L2880" s="3" t="s">
        <v>250</v>
      </c>
      <c r="M2880" s="3" t="s">
        <v>26727</v>
      </c>
      <c r="N2880" s="3" t="s">
        <v>27209</v>
      </c>
      <c r="O2880" s="3" t="s">
        <v>293</v>
      </c>
      <c r="P2880" s="3" t="s">
        <v>157</v>
      </c>
      <c r="Q2880" s="3" t="s">
        <v>27210</v>
      </c>
      <c r="R2880" s="3" t="s">
        <v>27211</v>
      </c>
      <c r="S2880" s="3" t="s">
        <v>73</v>
      </c>
      <c r="T2880" s="3" t="s">
        <v>73</v>
      </c>
      <c r="U2880" s="3" t="s">
        <v>27212</v>
      </c>
      <c r="V2880" s="3" t="s">
        <v>76</v>
      </c>
      <c r="W2880" s="3" t="s">
        <v>73</v>
      </c>
      <c r="X2880" s="3" t="s">
        <v>73</v>
      </c>
      <c r="Y2880" s="3" t="s">
        <v>73</v>
      </c>
      <c r="Z2880" s="3" t="s">
        <v>27054</v>
      </c>
      <c r="AA2880" s="3" t="s">
        <v>73</v>
      </c>
      <c r="AB2880" s="3" t="s">
        <v>78</v>
      </c>
      <c r="AC2880" s="3" t="s">
        <v>27108</v>
      </c>
      <c r="AD2880" s="3" t="s">
        <v>80</v>
      </c>
      <c r="AE2880" s="3" t="s">
        <v>73</v>
      </c>
      <c r="AF2880" s="3" t="s">
        <v>73</v>
      </c>
      <c r="AG2880" s="7" t="s">
        <v>73</v>
      </c>
      <c r="AH2880" s="3" t="s">
        <v>73</v>
      </c>
      <c r="AI2880" s="3" t="s">
        <v>211</v>
      </c>
      <c r="AJ2880" s="3" t="s">
        <v>166</v>
      </c>
      <c r="AK2880" s="3" t="s">
        <v>82</v>
      </c>
      <c r="AL2880" s="3" t="s">
        <v>4040</v>
      </c>
      <c r="AM2880" s="3" t="s">
        <v>4041</v>
      </c>
      <c r="AN2880" s="3" t="s">
        <v>73</v>
      </c>
      <c r="AO2880" s="3" t="s">
        <v>73</v>
      </c>
      <c r="AP2880" s="3" t="s">
        <v>93</v>
      </c>
      <c r="AQ2880" s="3" t="s">
        <v>73</v>
      </c>
      <c r="AR2880" s="3" t="s">
        <v>73</v>
      </c>
      <c r="AS2880" s="3" t="s">
        <v>73</v>
      </c>
      <c r="AT2880" s="3" t="s">
        <v>299</v>
      </c>
      <c r="AU2880" s="3" t="s">
        <v>299</v>
      </c>
      <c r="AV2880" s="3" t="s">
        <v>299</v>
      </c>
      <c r="AW2880" s="3" t="s">
        <v>300</v>
      </c>
      <c r="AX2880" s="3" t="s">
        <v>2654</v>
      </c>
      <c r="AY2880" s="3" t="s">
        <v>73</v>
      </c>
      <c r="AZ2880" s="2">
        <v>25</v>
      </c>
      <c r="BA2880" s="2">
        <v>17</v>
      </c>
      <c r="BB2880" s="2">
        <v>3070</v>
      </c>
      <c r="BC2880" s="3" t="s">
        <v>6795</v>
      </c>
      <c r="BD2880" s="3" t="s">
        <v>6796</v>
      </c>
      <c r="BE2880" s="3" t="s">
        <v>195</v>
      </c>
      <c r="BF2880" s="3" t="s">
        <v>73</v>
      </c>
      <c r="BG2880" s="3" t="s">
        <v>93</v>
      </c>
      <c r="BH2880" s="3" t="s">
        <v>93</v>
      </c>
      <c r="BI2880" s="3" t="s">
        <v>76</v>
      </c>
      <c r="BJ2880" s="3" t="s">
        <v>76</v>
      </c>
    </row>
    <row r="2881" spans="1:62" hidden="1" x14ac:dyDescent="0.2">
      <c r="A2881" s="2" t="s">
        <v>5664</v>
      </c>
      <c r="B2881" s="3" t="s">
        <v>23840</v>
      </c>
      <c r="C2881" s="3" t="s">
        <v>265</v>
      </c>
      <c r="D2881" s="3" t="s">
        <v>27200</v>
      </c>
      <c r="E2881" s="3" t="s">
        <v>27201</v>
      </c>
      <c r="F2881" s="3" t="s">
        <v>27202</v>
      </c>
      <c r="G2881" s="3" t="s">
        <v>2863</v>
      </c>
      <c r="H2881" s="58" t="str">
        <f t="shared" si="426"/>
        <v>国网将乐县供电公司</v>
      </c>
      <c r="I2881" s="3" t="s">
        <v>2875</v>
      </c>
      <c r="J2881" s="3" t="s">
        <v>2876</v>
      </c>
      <c r="K2881" s="3" t="s">
        <v>103</v>
      </c>
      <c r="L2881" s="3" t="s">
        <v>103</v>
      </c>
      <c r="M2881" s="3" t="s">
        <v>27203</v>
      </c>
      <c r="N2881" s="3" t="s">
        <v>27204</v>
      </c>
      <c r="O2881" s="3" t="s">
        <v>156</v>
      </c>
      <c r="P2881" s="3" t="s">
        <v>185</v>
      </c>
      <c r="Q2881" s="3" t="s">
        <v>32209</v>
      </c>
      <c r="R2881" s="3" t="s">
        <v>32210</v>
      </c>
      <c r="S2881" s="3" t="s">
        <v>73</v>
      </c>
      <c r="T2881" s="3" t="s">
        <v>73</v>
      </c>
      <c r="U2881" s="3" t="s">
        <v>27205</v>
      </c>
      <c r="V2881" s="3" t="s">
        <v>76</v>
      </c>
      <c r="W2881" s="3" t="s">
        <v>73</v>
      </c>
      <c r="X2881" s="3" t="s">
        <v>73</v>
      </c>
      <c r="Y2881" s="3" t="s">
        <v>73</v>
      </c>
      <c r="Z2881" s="3" t="s">
        <v>27054</v>
      </c>
      <c r="AA2881" s="3" t="s">
        <v>73</v>
      </c>
      <c r="AB2881" s="3" t="s">
        <v>78</v>
      </c>
      <c r="AC2881" s="3" t="s">
        <v>27108</v>
      </c>
      <c r="AD2881" s="3" t="s">
        <v>164</v>
      </c>
      <c r="AE2881" s="3" t="s">
        <v>73</v>
      </c>
      <c r="AF2881" s="3" t="s">
        <v>73</v>
      </c>
      <c r="AG2881" s="7" t="s">
        <v>73</v>
      </c>
      <c r="AH2881" s="3" t="s">
        <v>73</v>
      </c>
      <c r="AI2881" s="3" t="s">
        <v>82</v>
      </c>
      <c r="AJ2881" s="3" t="s">
        <v>82</v>
      </c>
      <c r="AK2881" s="3" t="s">
        <v>1808</v>
      </c>
      <c r="AL2881" s="3" t="s">
        <v>73</v>
      </c>
      <c r="AM2881" s="3" t="s">
        <v>73</v>
      </c>
      <c r="AN2881" s="3" t="s">
        <v>73</v>
      </c>
      <c r="AO2881" s="3" t="s">
        <v>73</v>
      </c>
      <c r="AP2881" s="3" t="s">
        <v>93</v>
      </c>
      <c r="AQ2881" s="3" t="s">
        <v>73</v>
      </c>
      <c r="AR2881" s="3" t="s">
        <v>73</v>
      </c>
      <c r="AS2881" s="3" t="s">
        <v>73</v>
      </c>
      <c r="AT2881" s="3" t="s">
        <v>138</v>
      </c>
      <c r="AU2881" s="3" t="s">
        <v>191</v>
      </c>
      <c r="AV2881" s="3" t="s">
        <v>213</v>
      </c>
      <c r="AW2881" s="3" t="s">
        <v>214</v>
      </c>
      <c r="AX2881" s="3" t="s">
        <v>121</v>
      </c>
      <c r="AY2881" s="3" t="s">
        <v>73</v>
      </c>
      <c r="AZ2881" s="2">
        <v>7</v>
      </c>
      <c r="BA2881" s="2">
        <v>3</v>
      </c>
      <c r="BB2881" s="2">
        <v>205</v>
      </c>
      <c r="BC2881" s="3" t="s">
        <v>23840</v>
      </c>
      <c r="BD2881" s="3" t="s">
        <v>23849</v>
      </c>
      <c r="BE2881" s="3" t="s">
        <v>195</v>
      </c>
      <c r="BF2881" s="3" t="s">
        <v>73</v>
      </c>
      <c r="BG2881" s="3" t="s">
        <v>93</v>
      </c>
      <c r="BH2881" s="3" t="s">
        <v>93</v>
      </c>
      <c r="BI2881" s="3" t="s">
        <v>76</v>
      </c>
      <c r="BJ2881" s="3" t="s">
        <v>76</v>
      </c>
    </row>
    <row r="2882" spans="1:62" x14ac:dyDescent="0.2">
      <c r="A2882" s="2" t="s">
        <v>32208</v>
      </c>
      <c r="B2882" s="3" t="s">
        <v>8808</v>
      </c>
      <c r="C2882" s="3" t="s">
        <v>96</v>
      </c>
      <c r="D2882" s="3" t="s">
        <v>27189</v>
      </c>
      <c r="E2882" s="3" t="s">
        <v>27190</v>
      </c>
      <c r="F2882" s="3" t="s">
        <v>27191</v>
      </c>
      <c r="G2882" s="3" t="s">
        <v>2628</v>
      </c>
      <c r="H2882" s="58" t="str">
        <f t="shared" si="426"/>
        <v>邵武供电公司</v>
      </c>
      <c r="I2882" s="3" t="s">
        <v>3650</v>
      </c>
      <c r="J2882" s="3" t="s">
        <v>988</v>
      </c>
      <c r="K2882" s="3" t="s">
        <v>2883</v>
      </c>
      <c r="L2882" s="3" t="s">
        <v>3041</v>
      </c>
      <c r="M2882" s="3" t="s">
        <v>27180</v>
      </c>
      <c r="N2882" s="3" t="s">
        <v>27192</v>
      </c>
      <c r="O2882" s="3" t="s">
        <v>70</v>
      </c>
      <c r="P2882" s="3" t="s">
        <v>106</v>
      </c>
      <c r="Q2882" s="3" t="s">
        <v>27193</v>
      </c>
      <c r="R2882" s="3" t="s">
        <v>27194</v>
      </c>
      <c r="S2882" s="3" t="s">
        <v>27195</v>
      </c>
      <c r="T2882" s="3" t="s">
        <v>73</v>
      </c>
      <c r="U2882" s="3" t="s">
        <v>27196</v>
      </c>
      <c r="V2882" s="3" t="s">
        <v>76</v>
      </c>
      <c r="W2882" s="3" t="s">
        <v>73</v>
      </c>
      <c r="X2882" s="3" t="s">
        <v>73</v>
      </c>
      <c r="Y2882" s="3" t="s">
        <v>73</v>
      </c>
      <c r="Z2882" s="3" t="s">
        <v>27186</v>
      </c>
      <c r="AA2882" s="3" t="s">
        <v>27197</v>
      </c>
      <c r="AB2882" s="3" t="s">
        <v>78</v>
      </c>
      <c r="AC2882" s="3" t="s">
        <v>26943</v>
      </c>
      <c r="AD2882" s="3" t="s">
        <v>80</v>
      </c>
      <c r="AE2882" s="3" t="s">
        <v>73</v>
      </c>
      <c r="AF2882" s="3" t="s">
        <v>73</v>
      </c>
      <c r="AG2882" s="7" t="s">
        <v>73</v>
      </c>
      <c r="AH2882" s="3" t="s">
        <v>73</v>
      </c>
      <c r="AI2882" s="3" t="s">
        <v>465</v>
      </c>
      <c r="AJ2882" s="3" t="s">
        <v>82</v>
      </c>
      <c r="AK2882" s="3" t="s">
        <v>82</v>
      </c>
      <c r="AL2882" s="3" t="s">
        <v>3634</v>
      </c>
      <c r="AM2882" s="3" t="s">
        <v>988</v>
      </c>
      <c r="AN2882" s="3" t="s">
        <v>27197</v>
      </c>
      <c r="AO2882" s="3" t="s">
        <v>73</v>
      </c>
      <c r="AP2882" s="3" t="s">
        <v>93</v>
      </c>
      <c r="AQ2882" s="3" t="s">
        <v>76</v>
      </c>
      <c r="AR2882" s="3" t="s">
        <v>76</v>
      </c>
      <c r="AS2882" s="3" t="s">
        <v>73</v>
      </c>
      <c r="AT2882" s="3" t="s">
        <v>138</v>
      </c>
      <c r="AU2882" s="3" t="s">
        <v>740</v>
      </c>
      <c r="AV2882" s="3" t="s">
        <v>741</v>
      </c>
      <c r="AW2882" s="3" t="s">
        <v>742</v>
      </c>
      <c r="AX2882" s="3" t="s">
        <v>2654</v>
      </c>
      <c r="AY2882" s="3" t="s">
        <v>73</v>
      </c>
      <c r="AZ2882" s="2">
        <v>1</v>
      </c>
      <c r="BA2882" s="2">
        <v>3</v>
      </c>
      <c r="BB2882" s="2">
        <v>101</v>
      </c>
      <c r="BC2882" s="3" t="s">
        <v>8808</v>
      </c>
      <c r="BD2882" s="3" t="s">
        <v>27198</v>
      </c>
      <c r="BE2882" s="3" t="s">
        <v>91</v>
      </c>
      <c r="BF2882" s="3" t="s">
        <v>27199</v>
      </c>
      <c r="BG2882" s="3" t="s">
        <v>93</v>
      </c>
      <c r="BH2882" s="3" t="s">
        <v>93</v>
      </c>
      <c r="BI2882" s="3" t="s">
        <v>76</v>
      </c>
      <c r="BJ2882" s="3" t="s">
        <v>93</v>
      </c>
    </row>
    <row r="2883" spans="1:62" x14ac:dyDescent="0.2">
      <c r="A2883" s="2" t="s">
        <v>2886</v>
      </c>
      <c r="B2883" s="3" t="s">
        <v>7451</v>
      </c>
      <c r="C2883" s="3" t="s">
        <v>96</v>
      </c>
      <c r="D2883" s="3" t="s">
        <v>27177</v>
      </c>
      <c r="E2883" s="3" t="s">
        <v>27178</v>
      </c>
      <c r="F2883" s="3" t="s">
        <v>27179</v>
      </c>
      <c r="G2883" s="3" t="s">
        <v>494</v>
      </c>
      <c r="H2883" s="58" t="str">
        <f t="shared" si="426"/>
        <v>浦城供电公司</v>
      </c>
      <c r="I2883" s="3" t="s">
        <v>3663</v>
      </c>
      <c r="J2883" s="3" t="s">
        <v>3664</v>
      </c>
      <c r="K2883" s="3" t="s">
        <v>2883</v>
      </c>
      <c r="L2883" s="3" t="s">
        <v>3041</v>
      </c>
      <c r="M2883" s="3" t="s">
        <v>27180</v>
      </c>
      <c r="N2883" s="3" t="s">
        <v>27181</v>
      </c>
      <c r="O2883" s="3" t="s">
        <v>70</v>
      </c>
      <c r="P2883" s="3" t="s">
        <v>106</v>
      </c>
      <c r="Q2883" s="3" t="s">
        <v>27182</v>
      </c>
      <c r="R2883" s="3" t="s">
        <v>27183</v>
      </c>
      <c r="S2883" s="3" t="s">
        <v>27184</v>
      </c>
      <c r="T2883" s="3" t="s">
        <v>2410</v>
      </c>
      <c r="U2883" s="3" t="s">
        <v>27185</v>
      </c>
      <c r="V2883" s="3" t="s">
        <v>76</v>
      </c>
      <c r="W2883" s="3" t="s">
        <v>73</v>
      </c>
      <c r="X2883" s="3" t="s">
        <v>73</v>
      </c>
      <c r="Y2883" s="3" t="s">
        <v>73</v>
      </c>
      <c r="Z2883" s="3" t="s">
        <v>27186</v>
      </c>
      <c r="AA2883" s="3" t="s">
        <v>27187</v>
      </c>
      <c r="AB2883" s="3" t="s">
        <v>78</v>
      </c>
      <c r="AC2883" s="3" t="s">
        <v>26943</v>
      </c>
      <c r="AD2883" s="3" t="s">
        <v>80</v>
      </c>
      <c r="AE2883" s="3" t="s">
        <v>73</v>
      </c>
      <c r="AF2883" s="3" t="s">
        <v>73</v>
      </c>
      <c r="AG2883" s="7" t="s">
        <v>73</v>
      </c>
      <c r="AH2883" s="3" t="s">
        <v>73</v>
      </c>
      <c r="AI2883" s="3" t="s">
        <v>82</v>
      </c>
      <c r="AJ2883" s="3" t="s">
        <v>82</v>
      </c>
      <c r="AK2883" s="3" t="s">
        <v>82</v>
      </c>
      <c r="AL2883" s="3" t="s">
        <v>3665</v>
      </c>
      <c r="AM2883" s="3" t="s">
        <v>3664</v>
      </c>
      <c r="AN2883" s="3" t="s">
        <v>27187</v>
      </c>
      <c r="AO2883" s="3" t="s">
        <v>82</v>
      </c>
      <c r="AP2883" s="3" t="s">
        <v>93</v>
      </c>
      <c r="AQ2883" s="3" t="s">
        <v>76</v>
      </c>
      <c r="AR2883" s="3" t="s">
        <v>76</v>
      </c>
      <c r="AS2883" s="3" t="s">
        <v>73</v>
      </c>
      <c r="AT2883" s="3" t="s">
        <v>138</v>
      </c>
      <c r="AU2883" s="3" t="s">
        <v>191</v>
      </c>
      <c r="AV2883" s="3" t="s">
        <v>192</v>
      </c>
      <c r="AW2883" s="3" t="s">
        <v>193</v>
      </c>
      <c r="AX2883" s="3" t="s">
        <v>262</v>
      </c>
      <c r="AY2883" s="3" t="s">
        <v>2410</v>
      </c>
      <c r="AZ2883" s="2">
        <v>5</v>
      </c>
      <c r="BA2883" s="2">
        <v>0</v>
      </c>
      <c r="BB2883" s="2">
        <v>231</v>
      </c>
      <c r="BC2883" s="3" t="s">
        <v>7451</v>
      </c>
      <c r="BD2883" s="3" t="s">
        <v>7453</v>
      </c>
      <c r="BE2883" s="3" t="s">
        <v>91</v>
      </c>
      <c r="BF2883" s="3" t="s">
        <v>27188</v>
      </c>
      <c r="BG2883" s="3" t="s">
        <v>93</v>
      </c>
      <c r="BH2883" s="3" t="s">
        <v>93</v>
      </c>
      <c r="BI2883" s="3" t="s">
        <v>76</v>
      </c>
      <c r="BJ2883" s="3" t="s">
        <v>93</v>
      </c>
    </row>
    <row r="2884" spans="1:62" x14ac:dyDescent="0.2">
      <c r="A2884" s="2" t="s">
        <v>5668</v>
      </c>
      <c r="B2884" s="3" t="s">
        <v>6034</v>
      </c>
      <c r="C2884" s="3" t="s">
        <v>265</v>
      </c>
      <c r="D2884" s="3" t="s">
        <v>27166</v>
      </c>
      <c r="E2884" s="3" t="s">
        <v>27167</v>
      </c>
      <c r="F2884" s="3" t="s">
        <v>27168</v>
      </c>
      <c r="G2884" s="3" t="s">
        <v>3709</v>
      </c>
      <c r="H2884" s="58" t="str">
        <f t="shared" si="426"/>
        <v>国网泰宁县供电公司</v>
      </c>
      <c r="I2884" s="3" t="s">
        <v>3710</v>
      </c>
      <c r="J2884" s="3" t="s">
        <v>3711</v>
      </c>
      <c r="K2884" s="3" t="s">
        <v>2883</v>
      </c>
      <c r="L2884" s="3" t="s">
        <v>3041</v>
      </c>
      <c r="M2884" s="3" t="s">
        <v>27169</v>
      </c>
      <c r="N2884" s="3" t="s">
        <v>27170</v>
      </c>
      <c r="O2884" s="3" t="s">
        <v>70</v>
      </c>
      <c r="P2884" s="3" t="s">
        <v>185</v>
      </c>
      <c r="Q2884" s="3" t="s">
        <v>27171</v>
      </c>
      <c r="R2884" s="3" t="s">
        <v>27172</v>
      </c>
      <c r="S2884" s="3" t="s">
        <v>27173</v>
      </c>
      <c r="T2884" s="3" t="s">
        <v>73</v>
      </c>
      <c r="U2884" s="3" t="s">
        <v>7872</v>
      </c>
      <c r="V2884" s="3" t="s">
        <v>76</v>
      </c>
      <c r="W2884" s="3" t="s">
        <v>73</v>
      </c>
      <c r="X2884" s="3" t="s">
        <v>73</v>
      </c>
      <c r="Y2884" s="3" t="s">
        <v>73</v>
      </c>
      <c r="Z2884" s="3" t="s">
        <v>27174</v>
      </c>
      <c r="AA2884" s="3" t="s">
        <v>27175</v>
      </c>
      <c r="AB2884" s="3" t="s">
        <v>78</v>
      </c>
      <c r="AC2884" s="3" t="s">
        <v>26943</v>
      </c>
      <c r="AD2884" s="3" t="s">
        <v>164</v>
      </c>
      <c r="AE2884" s="3" t="s">
        <v>73</v>
      </c>
      <c r="AF2884" s="3" t="s">
        <v>73</v>
      </c>
      <c r="AG2884" s="7" t="s">
        <v>73</v>
      </c>
      <c r="AH2884" s="3" t="s">
        <v>73</v>
      </c>
      <c r="AI2884" s="3" t="s">
        <v>82</v>
      </c>
      <c r="AJ2884" s="3" t="s">
        <v>82</v>
      </c>
      <c r="AK2884" s="3" t="s">
        <v>1808</v>
      </c>
      <c r="AL2884" s="3" t="s">
        <v>73</v>
      </c>
      <c r="AM2884" s="3" t="s">
        <v>73</v>
      </c>
      <c r="AN2884" s="3" t="s">
        <v>27175</v>
      </c>
      <c r="AO2884" s="3" t="s">
        <v>73</v>
      </c>
      <c r="AP2884" s="3" t="s">
        <v>76</v>
      </c>
      <c r="AQ2884" s="3" t="s">
        <v>76</v>
      </c>
      <c r="AR2884" s="3" t="s">
        <v>76</v>
      </c>
      <c r="AS2884" s="3" t="s">
        <v>73</v>
      </c>
      <c r="AT2884" s="3" t="s">
        <v>138</v>
      </c>
      <c r="AU2884" s="3" t="s">
        <v>168</v>
      </c>
      <c r="AV2884" s="3" t="s">
        <v>741</v>
      </c>
      <c r="AW2884" s="3" t="s">
        <v>1130</v>
      </c>
      <c r="AX2884" s="3" t="s">
        <v>2654</v>
      </c>
      <c r="AY2884" s="3" t="s">
        <v>73</v>
      </c>
      <c r="AZ2884" s="2">
        <v>4</v>
      </c>
      <c r="BA2884" s="2">
        <v>0</v>
      </c>
      <c r="BB2884" s="2">
        <v>624</v>
      </c>
      <c r="BC2884" s="3" t="s">
        <v>6034</v>
      </c>
      <c r="BD2884" s="3" t="s">
        <v>6035</v>
      </c>
      <c r="BE2884" s="3" t="s">
        <v>91</v>
      </c>
      <c r="BF2884" s="3" t="s">
        <v>27176</v>
      </c>
      <c r="BG2884" s="3" t="s">
        <v>93</v>
      </c>
      <c r="BH2884" s="3" t="s">
        <v>93</v>
      </c>
      <c r="BI2884" s="3" t="s">
        <v>76</v>
      </c>
      <c r="BJ2884" s="3" t="s">
        <v>93</v>
      </c>
    </row>
    <row r="2885" spans="1:62" x14ac:dyDescent="0.2">
      <c r="A2885" s="2" t="s">
        <v>32207</v>
      </c>
      <c r="B2885" s="3" t="s">
        <v>7560</v>
      </c>
      <c r="C2885" s="3" t="s">
        <v>96</v>
      </c>
      <c r="D2885" s="3" t="s">
        <v>27154</v>
      </c>
      <c r="E2885" s="3" t="s">
        <v>27155</v>
      </c>
      <c r="F2885" s="3" t="s">
        <v>27156</v>
      </c>
      <c r="G2885" s="3" t="s">
        <v>432</v>
      </c>
      <c r="H2885" s="58" t="str">
        <f t="shared" si="426"/>
        <v>光泽供电公司</v>
      </c>
      <c r="I2885" s="3" t="s">
        <v>6208</v>
      </c>
      <c r="J2885" s="3" t="s">
        <v>6209</v>
      </c>
      <c r="K2885" s="3" t="s">
        <v>2883</v>
      </c>
      <c r="L2885" s="3" t="s">
        <v>3041</v>
      </c>
      <c r="M2885" s="3" t="s">
        <v>27157</v>
      </c>
      <c r="N2885" s="3" t="s">
        <v>27158</v>
      </c>
      <c r="O2885" s="3" t="s">
        <v>156</v>
      </c>
      <c r="P2885" s="3" t="s">
        <v>185</v>
      </c>
      <c r="Q2885" s="3" t="s">
        <v>27159</v>
      </c>
      <c r="R2885" s="3" t="s">
        <v>27160</v>
      </c>
      <c r="S2885" s="3" t="s">
        <v>27161</v>
      </c>
      <c r="T2885" s="3" t="s">
        <v>27162</v>
      </c>
      <c r="U2885" s="3" t="s">
        <v>7561</v>
      </c>
      <c r="V2885" s="3" t="s">
        <v>76</v>
      </c>
      <c r="W2885" s="3" t="s">
        <v>73</v>
      </c>
      <c r="X2885" s="3" t="s">
        <v>73</v>
      </c>
      <c r="Y2885" s="3" t="s">
        <v>73</v>
      </c>
      <c r="Z2885" s="3" t="s">
        <v>27157</v>
      </c>
      <c r="AA2885" s="3" t="s">
        <v>27163</v>
      </c>
      <c r="AB2885" s="3" t="s">
        <v>78</v>
      </c>
      <c r="AC2885" s="3" t="s">
        <v>26732</v>
      </c>
      <c r="AD2885" s="3" t="s">
        <v>80</v>
      </c>
      <c r="AE2885" s="3" t="s">
        <v>73</v>
      </c>
      <c r="AF2885" s="3" t="s">
        <v>73</v>
      </c>
      <c r="AG2885" s="7" t="s">
        <v>73</v>
      </c>
      <c r="AH2885" s="3" t="s">
        <v>73</v>
      </c>
      <c r="AI2885" s="3" t="s">
        <v>82</v>
      </c>
      <c r="AJ2885" s="3" t="s">
        <v>82</v>
      </c>
      <c r="AK2885" s="3" t="s">
        <v>189</v>
      </c>
      <c r="AL2885" s="3" t="s">
        <v>27164</v>
      </c>
      <c r="AM2885" s="3" t="s">
        <v>6209</v>
      </c>
      <c r="AN2885" s="3" t="s">
        <v>27163</v>
      </c>
      <c r="AO2885" s="3" t="s">
        <v>82</v>
      </c>
      <c r="AP2885" s="3" t="s">
        <v>93</v>
      </c>
      <c r="AQ2885" s="3" t="s">
        <v>76</v>
      </c>
      <c r="AR2885" s="3" t="s">
        <v>76</v>
      </c>
      <c r="AS2885" s="3" t="s">
        <v>73</v>
      </c>
      <c r="AT2885" s="3" t="s">
        <v>138</v>
      </c>
      <c r="AU2885" s="3" t="s">
        <v>586</v>
      </c>
      <c r="AV2885" s="3" t="s">
        <v>140</v>
      </c>
      <c r="AW2885" s="3" t="s">
        <v>587</v>
      </c>
      <c r="AX2885" s="3" t="s">
        <v>2654</v>
      </c>
      <c r="AY2885" s="3" t="s">
        <v>27162</v>
      </c>
      <c r="AZ2885" s="2">
        <v>7</v>
      </c>
      <c r="BA2885" s="2">
        <v>8</v>
      </c>
      <c r="BB2885" s="2">
        <v>406</v>
      </c>
      <c r="BC2885" s="3" t="s">
        <v>7560</v>
      </c>
      <c r="BD2885" s="3" t="s">
        <v>7562</v>
      </c>
      <c r="BE2885" s="3" t="s">
        <v>91</v>
      </c>
      <c r="BF2885" s="3" t="s">
        <v>27165</v>
      </c>
      <c r="BG2885" s="3" t="s">
        <v>93</v>
      </c>
      <c r="BH2885" s="3" t="s">
        <v>93</v>
      </c>
      <c r="BI2885" s="3" t="s">
        <v>76</v>
      </c>
      <c r="BJ2885" s="3" t="s">
        <v>93</v>
      </c>
    </row>
    <row r="2886" spans="1:62" x14ac:dyDescent="0.2">
      <c r="A2886" s="2" t="s">
        <v>32206</v>
      </c>
      <c r="B2886" s="3" t="s">
        <v>8456</v>
      </c>
      <c r="C2886" s="3" t="s">
        <v>96</v>
      </c>
      <c r="D2886" s="3" t="s">
        <v>27129</v>
      </c>
      <c r="E2886" s="3" t="s">
        <v>27130</v>
      </c>
      <c r="F2886" s="3" t="s">
        <v>27131</v>
      </c>
      <c r="G2886" s="3" t="s">
        <v>432</v>
      </c>
      <c r="H2886" s="58" t="str">
        <f t="shared" si="426"/>
        <v>光泽供电公司</v>
      </c>
      <c r="I2886" s="3" t="s">
        <v>6208</v>
      </c>
      <c r="J2886" s="3" t="s">
        <v>6209</v>
      </c>
      <c r="K2886" s="3" t="s">
        <v>2883</v>
      </c>
      <c r="L2886" s="3" t="s">
        <v>3041</v>
      </c>
      <c r="M2886" s="3" t="s">
        <v>27132</v>
      </c>
      <c r="N2886" s="3" t="s">
        <v>27133</v>
      </c>
      <c r="O2886" s="3" t="s">
        <v>70</v>
      </c>
      <c r="P2886" s="3" t="s">
        <v>106</v>
      </c>
      <c r="Q2886" s="3" t="s">
        <v>27134</v>
      </c>
      <c r="R2886" s="3" t="s">
        <v>27135</v>
      </c>
      <c r="S2886" s="3" t="s">
        <v>27136</v>
      </c>
      <c r="T2886" s="3" t="s">
        <v>27137</v>
      </c>
      <c r="U2886" s="3" t="s">
        <v>27138</v>
      </c>
      <c r="V2886" s="3" t="s">
        <v>76</v>
      </c>
      <c r="W2886" s="3" t="s">
        <v>73</v>
      </c>
      <c r="X2886" s="3" t="s">
        <v>73</v>
      </c>
      <c r="Y2886" s="3" t="s">
        <v>73</v>
      </c>
      <c r="Z2886" s="3" t="s">
        <v>27139</v>
      </c>
      <c r="AA2886" s="3" t="s">
        <v>27140</v>
      </c>
      <c r="AB2886" s="3" t="s">
        <v>78</v>
      </c>
      <c r="AC2886" s="3" t="s">
        <v>26732</v>
      </c>
      <c r="AD2886" s="3" t="s">
        <v>80</v>
      </c>
      <c r="AE2886" s="3" t="s">
        <v>73</v>
      </c>
      <c r="AF2886" s="3" t="s">
        <v>73</v>
      </c>
      <c r="AG2886" s="7" t="s">
        <v>73</v>
      </c>
      <c r="AH2886" s="3" t="s">
        <v>73</v>
      </c>
      <c r="AI2886" s="3" t="s">
        <v>82</v>
      </c>
      <c r="AJ2886" s="3" t="s">
        <v>82</v>
      </c>
      <c r="AK2886" s="3" t="s">
        <v>82</v>
      </c>
      <c r="AL2886" s="3" t="s">
        <v>7511</v>
      </c>
      <c r="AM2886" s="3" t="s">
        <v>6209</v>
      </c>
      <c r="AN2886" s="3" t="s">
        <v>27140</v>
      </c>
      <c r="AO2886" s="3" t="s">
        <v>73</v>
      </c>
      <c r="AP2886" s="3" t="s">
        <v>93</v>
      </c>
      <c r="AQ2886" s="3" t="s">
        <v>76</v>
      </c>
      <c r="AR2886" s="3" t="s">
        <v>76</v>
      </c>
      <c r="AS2886" s="3" t="s">
        <v>73</v>
      </c>
      <c r="AT2886" s="3" t="s">
        <v>138</v>
      </c>
      <c r="AU2886" s="3" t="s">
        <v>168</v>
      </c>
      <c r="AV2886" s="3" t="s">
        <v>741</v>
      </c>
      <c r="AW2886" s="3" t="s">
        <v>1130</v>
      </c>
      <c r="AX2886" s="3" t="s">
        <v>2654</v>
      </c>
      <c r="AY2886" s="3" t="s">
        <v>27137</v>
      </c>
      <c r="AZ2886" s="2">
        <v>1</v>
      </c>
      <c r="BA2886" s="2">
        <v>3</v>
      </c>
      <c r="BB2886" s="2">
        <v>43</v>
      </c>
      <c r="BC2886" s="3" t="s">
        <v>8456</v>
      </c>
      <c r="BD2886" s="3" t="s">
        <v>27022</v>
      </c>
      <c r="BE2886" s="3" t="s">
        <v>91</v>
      </c>
      <c r="BF2886" s="3" t="s">
        <v>27141</v>
      </c>
      <c r="BG2886" s="3" t="s">
        <v>93</v>
      </c>
      <c r="BH2886" s="3" t="s">
        <v>93</v>
      </c>
      <c r="BI2886" s="3" t="s">
        <v>76</v>
      </c>
      <c r="BJ2886" s="3" t="s">
        <v>93</v>
      </c>
    </row>
    <row r="2887" spans="1:62" hidden="1" x14ac:dyDescent="0.2">
      <c r="A2887" s="2" t="s">
        <v>5669</v>
      </c>
      <c r="B2887" s="3" t="s">
        <v>7686</v>
      </c>
      <c r="C2887" s="3" t="s">
        <v>96</v>
      </c>
      <c r="D2887" s="3" t="s">
        <v>27142</v>
      </c>
      <c r="E2887" s="3" t="s">
        <v>27143</v>
      </c>
      <c r="F2887" s="3" t="s">
        <v>27144</v>
      </c>
      <c r="G2887" s="3" t="s">
        <v>432</v>
      </c>
      <c r="H2887" s="58" t="str">
        <f t="shared" si="426"/>
        <v>光泽供电公司</v>
      </c>
      <c r="I2887" s="3" t="s">
        <v>4079</v>
      </c>
      <c r="J2887" s="3" t="s">
        <v>4080</v>
      </c>
      <c r="K2887" s="3" t="s">
        <v>250</v>
      </c>
      <c r="L2887" s="3" t="s">
        <v>250</v>
      </c>
      <c r="M2887" s="3" t="s">
        <v>27132</v>
      </c>
      <c r="N2887" s="3" t="s">
        <v>27145</v>
      </c>
      <c r="O2887" s="3" t="s">
        <v>70</v>
      </c>
      <c r="P2887" s="3" t="s">
        <v>106</v>
      </c>
      <c r="Q2887" s="3" t="s">
        <v>27146</v>
      </c>
      <c r="R2887" s="3" t="s">
        <v>27147</v>
      </c>
      <c r="S2887" s="3" t="s">
        <v>27148</v>
      </c>
      <c r="T2887" s="3" t="s">
        <v>27149</v>
      </c>
      <c r="U2887" s="3" t="s">
        <v>27150</v>
      </c>
      <c r="V2887" s="3" t="s">
        <v>76</v>
      </c>
      <c r="W2887" s="3" t="s">
        <v>73</v>
      </c>
      <c r="X2887" s="3" t="s">
        <v>73</v>
      </c>
      <c r="Y2887" s="3" t="s">
        <v>73</v>
      </c>
      <c r="Z2887" s="3" t="s">
        <v>27151</v>
      </c>
      <c r="AA2887" s="3" t="s">
        <v>27152</v>
      </c>
      <c r="AB2887" s="3" t="s">
        <v>78</v>
      </c>
      <c r="AC2887" s="3" t="s">
        <v>26732</v>
      </c>
      <c r="AD2887" s="3" t="s">
        <v>80</v>
      </c>
      <c r="AE2887" s="3" t="s">
        <v>73</v>
      </c>
      <c r="AF2887" s="3" t="s">
        <v>73</v>
      </c>
      <c r="AG2887" s="7" t="s">
        <v>73</v>
      </c>
      <c r="AH2887" s="3" t="s">
        <v>73</v>
      </c>
      <c r="AI2887" s="3" t="s">
        <v>115</v>
      </c>
      <c r="AJ2887" s="3" t="s">
        <v>403</v>
      </c>
      <c r="AK2887" s="3" t="s">
        <v>82</v>
      </c>
      <c r="AL2887" s="3" t="s">
        <v>1239</v>
      </c>
      <c r="AM2887" s="3" t="s">
        <v>434</v>
      </c>
      <c r="AN2887" s="3" t="s">
        <v>27152</v>
      </c>
      <c r="AO2887" s="3" t="s">
        <v>82</v>
      </c>
      <c r="AP2887" s="3" t="s">
        <v>93</v>
      </c>
      <c r="AQ2887" s="3" t="s">
        <v>76</v>
      </c>
      <c r="AR2887" s="3" t="s">
        <v>76</v>
      </c>
      <c r="AS2887" s="3" t="s">
        <v>73</v>
      </c>
      <c r="AT2887" s="3" t="s">
        <v>299</v>
      </c>
      <c r="AU2887" s="3" t="s">
        <v>299</v>
      </c>
      <c r="AV2887" s="3" t="s">
        <v>299</v>
      </c>
      <c r="AW2887" s="3" t="s">
        <v>300</v>
      </c>
      <c r="AX2887" s="3" t="s">
        <v>2110</v>
      </c>
      <c r="AY2887" s="3" t="s">
        <v>27149</v>
      </c>
      <c r="AZ2887" s="2">
        <v>12</v>
      </c>
      <c r="BA2887" s="2">
        <v>0</v>
      </c>
      <c r="BB2887" s="2">
        <v>504</v>
      </c>
      <c r="BC2887" s="3" t="s">
        <v>7686</v>
      </c>
      <c r="BD2887" s="3" t="s">
        <v>7687</v>
      </c>
      <c r="BE2887" s="3" t="s">
        <v>91</v>
      </c>
      <c r="BF2887" s="3" t="s">
        <v>27153</v>
      </c>
      <c r="BG2887" s="3" t="s">
        <v>93</v>
      </c>
      <c r="BH2887" s="3" t="s">
        <v>93</v>
      </c>
      <c r="BI2887" s="3" t="s">
        <v>76</v>
      </c>
      <c r="BJ2887" s="3" t="s">
        <v>93</v>
      </c>
    </row>
    <row r="2888" spans="1:62" hidden="1" x14ac:dyDescent="0.2">
      <c r="A2888" s="2" t="s">
        <v>2898</v>
      </c>
      <c r="B2888" s="3" t="s">
        <v>27126</v>
      </c>
      <c r="C2888" s="3" t="s">
        <v>174</v>
      </c>
      <c r="D2888" s="3" t="s">
        <v>27116</v>
      </c>
      <c r="E2888" s="3" t="s">
        <v>27117</v>
      </c>
      <c r="F2888" s="3" t="s">
        <v>27118</v>
      </c>
      <c r="G2888" s="3" t="s">
        <v>178</v>
      </c>
      <c r="H2888" s="58" t="str">
        <f t="shared" si="426"/>
        <v>南安市供电公司</v>
      </c>
      <c r="I2888" s="3" t="s">
        <v>1509</v>
      </c>
      <c r="J2888" s="3" t="s">
        <v>1510</v>
      </c>
      <c r="K2888" s="3" t="s">
        <v>103</v>
      </c>
      <c r="L2888" s="3" t="s">
        <v>103</v>
      </c>
      <c r="M2888" s="3" t="s">
        <v>27119</v>
      </c>
      <c r="N2888" s="3" t="s">
        <v>27120</v>
      </c>
      <c r="O2888" s="3" t="s">
        <v>293</v>
      </c>
      <c r="P2888" s="3" t="s">
        <v>185</v>
      </c>
      <c r="Q2888" s="3" t="s">
        <v>27121</v>
      </c>
      <c r="R2888" s="3" t="s">
        <v>27122</v>
      </c>
      <c r="S2888" s="3" t="s">
        <v>27123</v>
      </c>
      <c r="T2888" s="3" t="s">
        <v>73</v>
      </c>
      <c r="U2888" s="3" t="s">
        <v>27124</v>
      </c>
      <c r="V2888" s="3" t="s">
        <v>76</v>
      </c>
      <c r="W2888" s="3" t="s">
        <v>73</v>
      </c>
      <c r="X2888" s="3" t="s">
        <v>73</v>
      </c>
      <c r="Y2888" s="3" t="s">
        <v>73</v>
      </c>
      <c r="Z2888" s="3" t="s">
        <v>27125</v>
      </c>
      <c r="AA2888" s="3" t="s">
        <v>73</v>
      </c>
      <c r="AB2888" s="3" t="s">
        <v>78</v>
      </c>
      <c r="AC2888" s="3" t="s">
        <v>26732</v>
      </c>
      <c r="AD2888" s="3" t="s">
        <v>80</v>
      </c>
      <c r="AE2888" s="3" t="s">
        <v>73</v>
      </c>
      <c r="AF2888" s="3" t="s">
        <v>73</v>
      </c>
      <c r="AG2888" s="7" t="s">
        <v>73</v>
      </c>
      <c r="AH2888" s="3" t="s">
        <v>73</v>
      </c>
      <c r="AI2888" s="3" t="s">
        <v>82</v>
      </c>
      <c r="AJ2888" s="3" t="s">
        <v>82</v>
      </c>
      <c r="AK2888" s="3" t="s">
        <v>189</v>
      </c>
      <c r="AL2888" s="3" t="s">
        <v>3193</v>
      </c>
      <c r="AM2888" s="3" t="s">
        <v>1510</v>
      </c>
      <c r="AN2888" s="3" t="s">
        <v>73</v>
      </c>
      <c r="AO2888" s="3" t="s">
        <v>73</v>
      </c>
      <c r="AP2888" s="3" t="s">
        <v>93</v>
      </c>
      <c r="AQ2888" s="3" t="s">
        <v>73</v>
      </c>
      <c r="AR2888" s="3" t="s">
        <v>73</v>
      </c>
      <c r="AS2888" s="3" t="s">
        <v>73</v>
      </c>
      <c r="AT2888" s="3" t="s">
        <v>117</v>
      </c>
      <c r="AU2888" s="3" t="s">
        <v>118</v>
      </c>
      <c r="AV2888" s="3" t="s">
        <v>119</v>
      </c>
      <c r="AW2888" s="3" t="s">
        <v>120</v>
      </c>
      <c r="AX2888" s="3" t="s">
        <v>121</v>
      </c>
      <c r="AY2888" s="3" t="s">
        <v>73</v>
      </c>
      <c r="AZ2888" s="2">
        <v>16</v>
      </c>
      <c r="BA2888" s="2">
        <v>46</v>
      </c>
      <c r="BB2888" s="2">
        <v>1577</v>
      </c>
      <c r="BC2888" s="3" t="s">
        <v>27126</v>
      </c>
      <c r="BD2888" s="3" t="s">
        <v>27127</v>
      </c>
      <c r="BE2888" s="3" t="s">
        <v>91</v>
      </c>
      <c r="BF2888" s="3" t="s">
        <v>27128</v>
      </c>
      <c r="BG2888" s="3" t="s">
        <v>93</v>
      </c>
      <c r="BH2888" s="3" t="s">
        <v>93</v>
      </c>
      <c r="BI2888" s="3" t="s">
        <v>76</v>
      </c>
      <c r="BJ2888" s="3" t="s">
        <v>93</v>
      </c>
    </row>
    <row r="2889" spans="1:62" hidden="1" x14ac:dyDescent="0.2">
      <c r="A2889" s="2" t="s">
        <v>2908</v>
      </c>
      <c r="B2889" s="3" t="s">
        <v>8656</v>
      </c>
      <c r="C2889" s="3" t="s">
        <v>174</v>
      </c>
      <c r="D2889" s="3" t="s">
        <v>27110</v>
      </c>
      <c r="E2889" s="3" t="s">
        <v>32200</v>
      </c>
      <c r="F2889" s="3" t="s">
        <v>27111</v>
      </c>
      <c r="G2889" s="3" t="s">
        <v>307</v>
      </c>
      <c r="H2889" s="58" t="str">
        <f t="shared" si="426"/>
        <v>惠安县供电公司</v>
      </c>
      <c r="I2889" s="3" t="s">
        <v>964</v>
      </c>
      <c r="J2889" s="3" t="s">
        <v>965</v>
      </c>
      <c r="K2889" s="3" t="s">
        <v>129</v>
      </c>
      <c r="L2889" s="3" t="s">
        <v>272</v>
      </c>
      <c r="M2889" s="3" t="s">
        <v>27112</v>
      </c>
      <c r="N2889" s="3" t="s">
        <v>26966</v>
      </c>
      <c r="O2889" s="3" t="s">
        <v>293</v>
      </c>
      <c r="P2889" s="3" t="s">
        <v>106</v>
      </c>
      <c r="Q2889" s="3" t="s">
        <v>32201</v>
      </c>
      <c r="R2889" s="3" t="s">
        <v>32202</v>
      </c>
      <c r="S2889" s="3" t="s">
        <v>32203</v>
      </c>
      <c r="T2889" s="3" t="s">
        <v>73</v>
      </c>
      <c r="U2889" s="3" t="s">
        <v>27113</v>
      </c>
      <c r="V2889" s="3" t="s">
        <v>76</v>
      </c>
      <c r="W2889" s="3" t="s">
        <v>73</v>
      </c>
      <c r="X2889" s="3" t="s">
        <v>73</v>
      </c>
      <c r="Y2889" s="3" t="s">
        <v>73</v>
      </c>
      <c r="Z2889" s="3" t="s">
        <v>27112</v>
      </c>
      <c r="AA2889" s="3" t="s">
        <v>32204</v>
      </c>
      <c r="AB2889" s="3" t="s">
        <v>78</v>
      </c>
      <c r="AC2889" s="3" t="s">
        <v>30509</v>
      </c>
      <c r="AD2889" s="3" t="s">
        <v>80</v>
      </c>
      <c r="AE2889" s="3" t="s">
        <v>73</v>
      </c>
      <c r="AF2889" s="3" t="s">
        <v>73</v>
      </c>
      <c r="AG2889" s="7" t="s">
        <v>73</v>
      </c>
      <c r="AH2889" s="3" t="s">
        <v>73</v>
      </c>
      <c r="AI2889" s="3" t="s">
        <v>402</v>
      </c>
      <c r="AJ2889" s="3" t="s">
        <v>403</v>
      </c>
      <c r="AK2889" s="3" t="s">
        <v>82</v>
      </c>
      <c r="AL2889" s="3" t="s">
        <v>2539</v>
      </c>
      <c r="AM2889" s="3" t="s">
        <v>965</v>
      </c>
      <c r="AN2889" s="3" t="s">
        <v>32204</v>
      </c>
      <c r="AO2889" s="3" t="s">
        <v>73</v>
      </c>
      <c r="AP2889" s="3" t="s">
        <v>93</v>
      </c>
      <c r="AQ2889" s="3" t="s">
        <v>76</v>
      </c>
      <c r="AR2889" s="3" t="s">
        <v>73</v>
      </c>
      <c r="AS2889" s="3" t="s">
        <v>73</v>
      </c>
      <c r="AT2889" s="3" t="s">
        <v>138</v>
      </c>
      <c r="AU2889" s="3" t="s">
        <v>509</v>
      </c>
      <c r="AV2889" s="3" t="s">
        <v>2644</v>
      </c>
      <c r="AW2889" s="3" t="s">
        <v>2645</v>
      </c>
      <c r="AX2889" s="3" t="s">
        <v>142</v>
      </c>
      <c r="AY2889" s="3" t="s">
        <v>73</v>
      </c>
      <c r="AZ2889" s="2">
        <v>24</v>
      </c>
      <c r="BA2889" s="2">
        <v>8</v>
      </c>
      <c r="BB2889" s="2">
        <v>3968</v>
      </c>
      <c r="BC2889" s="3" t="s">
        <v>8656</v>
      </c>
      <c r="BD2889" s="3" t="s">
        <v>27115</v>
      </c>
      <c r="BE2889" s="3" t="s">
        <v>91</v>
      </c>
      <c r="BF2889" s="3" t="s">
        <v>32205</v>
      </c>
      <c r="BG2889" s="3" t="s">
        <v>93</v>
      </c>
      <c r="BH2889" s="3" t="s">
        <v>93</v>
      </c>
      <c r="BI2889" s="3" t="s">
        <v>76</v>
      </c>
      <c r="BJ2889" s="3" t="s">
        <v>93</v>
      </c>
    </row>
    <row r="2890" spans="1:62" hidden="1" x14ac:dyDescent="0.2">
      <c r="A2890" s="2" t="s">
        <v>4613</v>
      </c>
      <c r="B2890" s="3" t="s">
        <v>12228</v>
      </c>
      <c r="C2890" s="3" t="s">
        <v>147</v>
      </c>
      <c r="D2890" s="3" t="s">
        <v>27096</v>
      </c>
      <c r="E2890" s="3" t="s">
        <v>27097</v>
      </c>
      <c r="F2890" s="3" t="s">
        <v>27098</v>
      </c>
      <c r="G2890" s="3" t="s">
        <v>390</v>
      </c>
      <c r="H2890" s="58" t="str">
        <f t="shared" si="426"/>
        <v>长汀供电有限公司</v>
      </c>
      <c r="I2890" s="3" t="s">
        <v>391</v>
      </c>
      <c r="J2890" s="3" t="s">
        <v>392</v>
      </c>
      <c r="K2890" s="3" t="s">
        <v>129</v>
      </c>
      <c r="L2890" s="3" t="s">
        <v>130</v>
      </c>
      <c r="M2890" s="3" t="s">
        <v>27099</v>
      </c>
      <c r="N2890" s="3" t="s">
        <v>27100</v>
      </c>
      <c r="O2890" s="3" t="s">
        <v>70</v>
      </c>
      <c r="P2890" s="3" t="s">
        <v>71</v>
      </c>
      <c r="Q2890" s="3" t="s">
        <v>27101</v>
      </c>
      <c r="R2890" s="3" t="s">
        <v>27102</v>
      </c>
      <c r="S2890" s="3" t="s">
        <v>27103</v>
      </c>
      <c r="T2890" s="3" t="s">
        <v>27104</v>
      </c>
      <c r="U2890" s="3" t="s">
        <v>27105</v>
      </c>
      <c r="V2890" s="3" t="s">
        <v>76</v>
      </c>
      <c r="W2890" s="3" t="s">
        <v>73</v>
      </c>
      <c r="X2890" s="3" t="s">
        <v>73</v>
      </c>
      <c r="Y2890" s="3" t="s">
        <v>73</v>
      </c>
      <c r="Z2890" s="3" t="s">
        <v>27106</v>
      </c>
      <c r="AA2890" s="3" t="s">
        <v>27107</v>
      </c>
      <c r="AB2890" s="3" t="s">
        <v>78</v>
      </c>
      <c r="AC2890" s="3" t="s">
        <v>27108</v>
      </c>
      <c r="AD2890" s="3" t="s">
        <v>164</v>
      </c>
      <c r="AE2890" s="3" t="s">
        <v>73</v>
      </c>
      <c r="AF2890" s="3" t="s">
        <v>73</v>
      </c>
      <c r="AG2890" s="7" t="s">
        <v>73</v>
      </c>
      <c r="AH2890" s="3" t="s">
        <v>73</v>
      </c>
      <c r="AI2890" s="3" t="s">
        <v>82</v>
      </c>
      <c r="AJ2890" s="3" t="s">
        <v>82</v>
      </c>
      <c r="AK2890" s="3" t="s">
        <v>82</v>
      </c>
      <c r="AL2890" s="3" t="s">
        <v>584</v>
      </c>
      <c r="AM2890" s="3" t="s">
        <v>585</v>
      </c>
      <c r="AN2890" s="3" t="s">
        <v>27107</v>
      </c>
      <c r="AO2890" s="3" t="s">
        <v>73</v>
      </c>
      <c r="AP2890" s="3" t="s">
        <v>93</v>
      </c>
      <c r="AQ2890" s="3" t="s">
        <v>76</v>
      </c>
      <c r="AR2890" s="3" t="s">
        <v>76</v>
      </c>
      <c r="AS2890" s="3" t="s">
        <v>73</v>
      </c>
      <c r="AT2890" s="3" t="s">
        <v>138</v>
      </c>
      <c r="AU2890" s="3" t="s">
        <v>331</v>
      </c>
      <c r="AV2890" s="3" t="s">
        <v>332</v>
      </c>
      <c r="AW2890" s="3" t="s">
        <v>333</v>
      </c>
      <c r="AX2890" s="3" t="s">
        <v>142</v>
      </c>
      <c r="AY2890" s="3" t="s">
        <v>27104</v>
      </c>
      <c r="AZ2890" s="2">
        <v>12</v>
      </c>
      <c r="BA2890" s="2">
        <v>3</v>
      </c>
      <c r="BB2890" s="2">
        <v>1488</v>
      </c>
      <c r="BC2890" s="3" t="s">
        <v>12228</v>
      </c>
      <c r="BD2890" s="3" t="s">
        <v>12239</v>
      </c>
      <c r="BE2890" s="3" t="s">
        <v>91</v>
      </c>
      <c r="BF2890" s="3" t="s">
        <v>27109</v>
      </c>
      <c r="BG2890" s="3" t="s">
        <v>93</v>
      </c>
      <c r="BH2890" s="3" t="s">
        <v>93</v>
      </c>
      <c r="BI2890" s="3" t="s">
        <v>76</v>
      </c>
      <c r="BJ2890" s="3" t="s">
        <v>93</v>
      </c>
    </row>
    <row r="2891" spans="1:62" hidden="1" x14ac:dyDescent="0.2">
      <c r="A2891" s="2" t="s">
        <v>2927</v>
      </c>
      <c r="B2891" s="3" t="s">
        <v>8561</v>
      </c>
      <c r="C2891" s="3" t="s">
        <v>515</v>
      </c>
      <c r="D2891" s="3" t="s">
        <v>27083</v>
      </c>
      <c r="E2891" s="3" t="s">
        <v>27084</v>
      </c>
      <c r="F2891" s="3" t="s">
        <v>27085</v>
      </c>
      <c r="G2891" s="3" t="s">
        <v>608</v>
      </c>
      <c r="H2891" s="58" t="str">
        <f>C2891</f>
        <v>莆田</v>
      </c>
      <c r="I2891" s="3" t="s">
        <v>3113</v>
      </c>
      <c r="J2891" s="3" t="s">
        <v>3114</v>
      </c>
      <c r="K2891" s="3" t="s">
        <v>3083</v>
      </c>
      <c r="L2891" s="3" t="s">
        <v>3084</v>
      </c>
      <c r="M2891" s="3" t="s">
        <v>27086</v>
      </c>
      <c r="N2891" s="3" t="s">
        <v>27087</v>
      </c>
      <c r="O2891" s="3" t="s">
        <v>70</v>
      </c>
      <c r="P2891" s="3" t="s">
        <v>71</v>
      </c>
      <c r="Q2891" s="3" t="s">
        <v>27088</v>
      </c>
      <c r="R2891" s="3" t="s">
        <v>27089</v>
      </c>
      <c r="S2891" s="3" t="s">
        <v>27090</v>
      </c>
      <c r="T2891" s="3" t="s">
        <v>73</v>
      </c>
      <c r="U2891" s="3" t="s">
        <v>27091</v>
      </c>
      <c r="V2891" s="3" t="s">
        <v>76</v>
      </c>
      <c r="W2891" s="3" t="s">
        <v>73</v>
      </c>
      <c r="X2891" s="3" t="s">
        <v>73</v>
      </c>
      <c r="Y2891" s="3" t="s">
        <v>73</v>
      </c>
      <c r="Z2891" s="3" t="s">
        <v>27086</v>
      </c>
      <c r="AA2891" s="3" t="s">
        <v>27092</v>
      </c>
      <c r="AB2891" s="3" t="s">
        <v>78</v>
      </c>
      <c r="AC2891" s="3" t="s">
        <v>27093</v>
      </c>
      <c r="AD2891" s="3" t="s">
        <v>164</v>
      </c>
      <c r="AE2891" s="3" t="s">
        <v>73</v>
      </c>
      <c r="AF2891" s="3" t="s">
        <v>73</v>
      </c>
      <c r="AG2891" s="7" t="s">
        <v>73</v>
      </c>
      <c r="AH2891" s="3" t="s">
        <v>73</v>
      </c>
      <c r="AI2891" s="3" t="s">
        <v>82</v>
      </c>
      <c r="AJ2891" s="3" t="s">
        <v>82</v>
      </c>
      <c r="AK2891" s="3" t="s">
        <v>82</v>
      </c>
      <c r="AL2891" s="3" t="s">
        <v>668</v>
      </c>
      <c r="AM2891" s="3" t="s">
        <v>669</v>
      </c>
      <c r="AN2891" s="3" t="s">
        <v>27092</v>
      </c>
      <c r="AO2891" s="3" t="s">
        <v>73</v>
      </c>
      <c r="AP2891" s="3" t="s">
        <v>93</v>
      </c>
      <c r="AQ2891" s="3" t="s">
        <v>76</v>
      </c>
      <c r="AR2891" s="3" t="s">
        <v>73</v>
      </c>
      <c r="AS2891" s="3" t="s">
        <v>73</v>
      </c>
      <c r="AT2891" s="3" t="s">
        <v>3184</v>
      </c>
      <c r="AU2891" s="3" t="s">
        <v>3201</v>
      </c>
      <c r="AV2891" s="3" t="s">
        <v>3202</v>
      </c>
      <c r="AW2891" s="3" t="s">
        <v>3203</v>
      </c>
      <c r="AX2891" s="3" t="s">
        <v>262</v>
      </c>
      <c r="AY2891" s="3" t="s">
        <v>73</v>
      </c>
      <c r="AZ2891" s="2">
        <v>2</v>
      </c>
      <c r="BA2891" s="2">
        <v>1</v>
      </c>
      <c r="BB2891" s="2">
        <v>196</v>
      </c>
      <c r="BC2891" s="3" t="s">
        <v>8561</v>
      </c>
      <c r="BD2891" s="3" t="s">
        <v>27094</v>
      </c>
      <c r="BE2891" s="3" t="s">
        <v>91</v>
      </c>
      <c r="BF2891" s="3" t="s">
        <v>27095</v>
      </c>
      <c r="BG2891" s="3" t="s">
        <v>93</v>
      </c>
      <c r="BH2891" s="3" t="s">
        <v>93</v>
      </c>
      <c r="BI2891" s="3" t="s">
        <v>76</v>
      </c>
      <c r="BJ2891" s="3" t="s">
        <v>93</v>
      </c>
    </row>
    <row r="2892" spans="1:62" hidden="1" x14ac:dyDescent="0.2">
      <c r="A2892" s="2" t="s">
        <v>2931</v>
      </c>
      <c r="B2892" s="3" t="s">
        <v>3395</v>
      </c>
      <c r="C2892" s="3" t="s">
        <v>96</v>
      </c>
      <c r="D2892" s="3" t="s">
        <v>27070</v>
      </c>
      <c r="E2892" s="3" t="s">
        <v>27071</v>
      </c>
      <c r="F2892" s="3" t="s">
        <v>27072</v>
      </c>
      <c r="G2892" s="3" t="s">
        <v>410</v>
      </c>
      <c r="H2892" s="58" t="str">
        <f t="shared" ref="H2892:H2900" si="427">G2892</f>
        <v>建瓯供电公司</v>
      </c>
      <c r="I2892" s="3" t="s">
        <v>3396</v>
      </c>
      <c r="J2892" s="3" t="s">
        <v>3397</v>
      </c>
      <c r="K2892" s="3" t="s">
        <v>129</v>
      </c>
      <c r="L2892" s="3" t="s">
        <v>130</v>
      </c>
      <c r="M2892" s="3" t="s">
        <v>27073</v>
      </c>
      <c r="N2892" s="3" t="s">
        <v>27074</v>
      </c>
      <c r="O2892" s="3" t="s">
        <v>70</v>
      </c>
      <c r="P2892" s="3" t="s">
        <v>106</v>
      </c>
      <c r="Q2892" s="3" t="s">
        <v>27075</v>
      </c>
      <c r="R2892" s="3" t="s">
        <v>27076</v>
      </c>
      <c r="S2892" s="3" t="s">
        <v>27077</v>
      </c>
      <c r="T2892" s="3" t="s">
        <v>27078</v>
      </c>
      <c r="U2892" s="3" t="s">
        <v>27079</v>
      </c>
      <c r="V2892" s="3" t="s">
        <v>76</v>
      </c>
      <c r="W2892" s="3" t="s">
        <v>73</v>
      </c>
      <c r="X2892" s="3" t="s">
        <v>73</v>
      </c>
      <c r="Y2892" s="3" t="s">
        <v>73</v>
      </c>
      <c r="Z2892" s="3" t="s">
        <v>27080</v>
      </c>
      <c r="AA2892" s="3" t="s">
        <v>27081</v>
      </c>
      <c r="AB2892" s="3" t="s">
        <v>78</v>
      </c>
      <c r="AC2892" s="3" t="s">
        <v>26904</v>
      </c>
      <c r="AD2892" s="3" t="s">
        <v>80</v>
      </c>
      <c r="AE2892" s="3" t="s">
        <v>73</v>
      </c>
      <c r="AF2892" s="3" t="s">
        <v>73</v>
      </c>
      <c r="AG2892" s="7" t="s">
        <v>73</v>
      </c>
      <c r="AH2892" s="3" t="s">
        <v>73</v>
      </c>
      <c r="AI2892" s="3" t="s">
        <v>115</v>
      </c>
      <c r="AJ2892" s="3" t="s">
        <v>403</v>
      </c>
      <c r="AK2892" s="3" t="s">
        <v>82</v>
      </c>
      <c r="AL2892" s="3" t="s">
        <v>420</v>
      </c>
      <c r="AM2892" s="3" t="s">
        <v>421</v>
      </c>
      <c r="AN2892" s="3" t="s">
        <v>27081</v>
      </c>
      <c r="AO2892" s="3" t="s">
        <v>82</v>
      </c>
      <c r="AP2892" s="3" t="s">
        <v>93</v>
      </c>
      <c r="AQ2892" s="3" t="s">
        <v>76</v>
      </c>
      <c r="AR2892" s="3" t="s">
        <v>73</v>
      </c>
      <c r="AS2892" s="3" t="s">
        <v>73</v>
      </c>
      <c r="AT2892" s="3" t="s">
        <v>138</v>
      </c>
      <c r="AU2892" s="3" t="s">
        <v>191</v>
      </c>
      <c r="AV2892" s="3" t="s">
        <v>213</v>
      </c>
      <c r="AW2892" s="3" t="s">
        <v>214</v>
      </c>
      <c r="AX2892" s="3" t="s">
        <v>142</v>
      </c>
      <c r="AY2892" s="3" t="s">
        <v>27078</v>
      </c>
      <c r="AZ2892" s="2">
        <v>5</v>
      </c>
      <c r="BA2892" s="2">
        <v>3</v>
      </c>
      <c r="BB2892" s="2">
        <v>290</v>
      </c>
      <c r="BC2892" s="3" t="s">
        <v>3395</v>
      </c>
      <c r="BD2892" s="3" t="s">
        <v>3398</v>
      </c>
      <c r="BE2892" s="3" t="s">
        <v>91</v>
      </c>
      <c r="BF2892" s="3" t="s">
        <v>27082</v>
      </c>
      <c r="BG2892" s="3" t="s">
        <v>93</v>
      </c>
      <c r="BH2892" s="3" t="s">
        <v>93</v>
      </c>
      <c r="BI2892" s="3" t="s">
        <v>76</v>
      </c>
      <c r="BJ2892" s="3" t="s">
        <v>93</v>
      </c>
    </row>
    <row r="2893" spans="1:62" hidden="1" x14ac:dyDescent="0.2">
      <c r="A2893" s="2" t="s">
        <v>32199</v>
      </c>
      <c r="B2893" s="3" t="s">
        <v>2892</v>
      </c>
      <c r="C2893" s="3" t="s">
        <v>96</v>
      </c>
      <c r="D2893" s="3" t="s">
        <v>27058</v>
      </c>
      <c r="E2893" s="3" t="s">
        <v>27059</v>
      </c>
      <c r="F2893" s="3" t="s">
        <v>27060</v>
      </c>
      <c r="G2893" s="3" t="s">
        <v>432</v>
      </c>
      <c r="H2893" s="58" t="str">
        <f t="shared" si="427"/>
        <v>光泽供电公司</v>
      </c>
      <c r="I2893" s="3" t="s">
        <v>433</v>
      </c>
      <c r="J2893" s="3" t="s">
        <v>434</v>
      </c>
      <c r="K2893" s="3" t="s">
        <v>413</v>
      </c>
      <c r="L2893" s="3" t="s">
        <v>435</v>
      </c>
      <c r="M2893" s="3" t="s">
        <v>27061</v>
      </c>
      <c r="N2893" s="3" t="s">
        <v>27062</v>
      </c>
      <c r="O2893" s="3" t="s">
        <v>293</v>
      </c>
      <c r="P2893" s="3" t="s">
        <v>106</v>
      </c>
      <c r="Q2893" s="3" t="s">
        <v>27063</v>
      </c>
      <c r="R2893" s="3" t="s">
        <v>27064</v>
      </c>
      <c r="S2893" s="3" t="s">
        <v>27065</v>
      </c>
      <c r="T2893" s="3" t="s">
        <v>27066</v>
      </c>
      <c r="U2893" s="3" t="s">
        <v>27067</v>
      </c>
      <c r="V2893" s="3" t="s">
        <v>76</v>
      </c>
      <c r="W2893" s="3" t="s">
        <v>73</v>
      </c>
      <c r="X2893" s="3" t="s">
        <v>73</v>
      </c>
      <c r="Y2893" s="3" t="s">
        <v>73</v>
      </c>
      <c r="Z2893" s="3" t="s">
        <v>27068</v>
      </c>
      <c r="AA2893" s="3" t="s">
        <v>27062</v>
      </c>
      <c r="AB2893" s="3" t="s">
        <v>78</v>
      </c>
      <c r="AC2893" s="3" t="s">
        <v>26762</v>
      </c>
      <c r="AD2893" s="3" t="s">
        <v>80</v>
      </c>
      <c r="AE2893" s="3" t="s">
        <v>73</v>
      </c>
      <c r="AF2893" s="3" t="s">
        <v>73</v>
      </c>
      <c r="AG2893" s="7" t="s">
        <v>73</v>
      </c>
      <c r="AH2893" s="3" t="s">
        <v>73</v>
      </c>
      <c r="AI2893" s="3" t="s">
        <v>465</v>
      </c>
      <c r="AJ2893" s="3" t="s">
        <v>403</v>
      </c>
      <c r="AK2893" s="3" t="s">
        <v>82</v>
      </c>
      <c r="AL2893" s="3" t="s">
        <v>1239</v>
      </c>
      <c r="AM2893" s="3" t="s">
        <v>434</v>
      </c>
      <c r="AN2893" s="3" t="s">
        <v>27062</v>
      </c>
      <c r="AO2893" s="3" t="s">
        <v>82</v>
      </c>
      <c r="AP2893" s="3" t="s">
        <v>93</v>
      </c>
      <c r="AQ2893" s="3" t="s">
        <v>76</v>
      </c>
      <c r="AR2893" s="3" t="s">
        <v>76</v>
      </c>
      <c r="AS2893" s="3" t="s">
        <v>73</v>
      </c>
      <c r="AT2893" s="3" t="s">
        <v>138</v>
      </c>
      <c r="AU2893" s="3" t="s">
        <v>191</v>
      </c>
      <c r="AV2893" s="3" t="s">
        <v>213</v>
      </c>
      <c r="AW2893" s="3" t="s">
        <v>214</v>
      </c>
      <c r="AX2893" s="3" t="s">
        <v>447</v>
      </c>
      <c r="AY2893" s="3" t="s">
        <v>27066</v>
      </c>
      <c r="AZ2893" s="2">
        <v>8</v>
      </c>
      <c r="BA2893" s="2">
        <v>8</v>
      </c>
      <c r="BB2893" s="2">
        <v>292</v>
      </c>
      <c r="BC2893" s="3" t="s">
        <v>2892</v>
      </c>
      <c r="BD2893" s="3" t="s">
        <v>2894</v>
      </c>
      <c r="BE2893" s="3" t="s">
        <v>91</v>
      </c>
      <c r="BF2893" s="3" t="s">
        <v>27069</v>
      </c>
      <c r="BG2893" s="3" t="s">
        <v>93</v>
      </c>
      <c r="BH2893" s="3" t="s">
        <v>93</v>
      </c>
      <c r="BI2893" s="3" t="s">
        <v>76</v>
      </c>
      <c r="BJ2893" s="3" t="s">
        <v>93</v>
      </c>
    </row>
    <row r="2894" spans="1:62" hidden="1" x14ac:dyDescent="0.2">
      <c r="A2894" s="2" t="s">
        <v>32198</v>
      </c>
      <c r="B2894" s="3" t="s">
        <v>27055</v>
      </c>
      <c r="C2894" s="3" t="s">
        <v>174</v>
      </c>
      <c r="D2894" s="3" t="s">
        <v>27045</v>
      </c>
      <c r="E2894" s="3" t="s">
        <v>27046</v>
      </c>
      <c r="F2894" s="3" t="s">
        <v>27047</v>
      </c>
      <c r="G2894" s="3" t="s">
        <v>341</v>
      </c>
      <c r="H2894" s="58" t="str">
        <f t="shared" si="427"/>
        <v>晋江市供电公司</v>
      </c>
      <c r="I2894" s="3" t="s">
        <v>3833</v>
      </c>
      <c r="J2894" s="3" t="s">
        <v>3834</v>
      </c>
      <c r="K2894" s="3" t="s">
        <v>129</v>
      </c>
      <c r="L2894" s="3" t="s">
        <v>130</v>
      </c>
      <c r="M2894" s="3" t="s">
        <v>27048</v>
      </c>
      <c r="N2894" s="3" t="s">
        <v>27049</v>
      </c>
      <c r="O2894" s="3" t="s">
        <v>70</v>
      </c>
      <c r="P2894" s="3" t="s">
        <v>106</v>
      </c>
      <c r="Q2894" s="3" t="s">
        <v>27050</v>
      </c>
      <c r="R2894" s="3" t="s">
        <v>27051</v>
      </c>
      <c r="S2894" s="3" t="s">
        <v>27038</v>
      </c>
      <c r="T2894" s="3" t="s">
        <v>27052</v>
      </c>
      <c r="U2894" s="3" t="s">
        <v>27053</v>
      </c>
      <c r="V2894" s="3" t="s">
        <v>76</v>
      </c>
      <c r="W2894" s="3" t="s">
        <v>73</v>
      </c>
      <c r="X2894" s="3" t="s">
        <v>73</v>
      </c>
      <c r="Y2894" s="3" t="s">
        <v>73</v>
      </c>
      <c r="Z2894" s="3" t="s">
        <v>27048</v>
      </c>
      <c r="AA2894" s="3" t="s">
        <v>27054</v>
      </c>
      <c r="AB2894" s="3" t="s">
        <v>78</v>
      </c>
      <c r="AC2894" s="3" t="s">
        <v>26762</v>
      </c>
      <c r="AD2894" s="3" t="s">
        <v>80</v>
      </c>
      <c r="AE2894" s="3" t="s">
        <v>73</v>
      </c>
      <c r="AF2894" s="3" t="s">
        <v>73</v>
      </c>
      <c r="AG2894" s="7" t="s">
        <v>73</v>
      </c>
      <c r="AH2894" s="3" t="s">
        <v>73</v>
      </c>
      <c r="AI2894" s="3" t="s">
        <v>211</v>
      </c>
      <c r="AJ2894" s="3" t="s">
        <v>529</v>
      </c>
      <c r="AK2894" s="3" t="s">
        <v>82</v>
      </c>
      <c r="AL2894" s="3" t="s">
        <v>3835</v>
      </c>
      <c r="AM2894" s="3" t="s">
        <v>3834</v>
      </c>
      <c r="AN2894" s="3" t="s">
        <v>27054</v>
      </c>
      <c r="AO2894" s="3" t="s">
        <v>82</v>
      </c>
      <c r="AP2894" s="3" t="s">
        <v>93</v>
      </c>
      <c r="AQ2894" s="3" t="s">
        <v>76</v>
      </c>
      <c r="AR2894" s="3" t="s">
        <v>76</v>
      </c>
      <c r="AS2894" s="3" t="s">
        <v>73</v>
      </c>
      <c r="AT2894" s="3" t="s">
        <v>138</v>
      </c>
      <c r="AU2894" s="3" t="s">
        <v>509</v>
      </c>
      <c r="AV2894" s="3" t="s">
        <v>880</v>
      </c>
      <c r="AW2894" s="3" t="s">
        <v>881</v>
      </c>
      <c r="AX2894" s="3" t="s">
        <v>142</v>
      </c>
      <c r="AY2894" s="3" t="s">
        <v>27052</v>
      </c>
      <c r="AZ2894" s="2">
        <v>5</v>
      </c>
      <c r="BA2894" s="2">
        <v>5</v>
      </c>
      <c r="BB2894" s="2">
        <v>829</v>
      </c>
      <c r="BC2894" s="3" t="s">
        <v>27055</v>
      </c>
      <c r="BD2894" s="3" t="s">
        <v>27056</v>
      </c>
      <c r="BE2894" s="3" t="s">
        <v>91</v>
      </c>
      <c r="BF2894" s="3" t="s">
        <v>27057</v>
      </c>
      <c r="BG2894" s="3" t="s">
        <v>93</v>
      </c>
      <c r="BH2894" s="3" t="s">
        <v>93</v>
      </c>
      <c r="BI2894" s="3" t="s">
        <v>76</v>
      </c>
      <c r="BJ2894" s="3" t="s">
        <v>93</v>
      </c>
    </row>
    <row r="2895" spans="1:62" hidden="1" x14ac:dyDescent="0.2">
      <c r="A2895" s="2" t="s">
        <v>5676</v>
      </c>
      <c r="B2895" s="3" t="s">
        <v>27042</v>
      </c>
      <c r="C2895" s="3" t="s">
        <v>174</v>
      </c>
      <c r="D2895" s="3" t="s">
        <v>27032</v>
      </c>
      <c r="E2895" s="3" t="s">
        <v>27033</v>
      </c>
      <c r="F2895" s="3" t="s">
        <v>27034</v>
      </c>
      <c r="G2895" s="3" t="s">
        <v>341</v>
      </c>
      <c r="H2895" s="58" t="str">
        <f t="shared" si="427"/>
        <v>晋江市供电公司</v>
      </c>
      <c r="I2895" s="3" t="s">
        <v>3833</v>
      </c>
      <c r="J2895" s="3" t="s">
        <v>3834</v>
      </c>
      <c r="K2895" s="3" t="s">
        <v>129</v>
      </c>
      <c r="L2895" s="3" t="s">
        <v>130</v>
      </c>
      <c r="M2895" s="3" t="s">
        <v>26436</v>
      </c>
      <c r="N2895" s="3" t="s">
        <v>27035</v>
      </c>
      <c r="O2895" s="3" t="s">
        <v>156</v>
      </c>
      <c r="P2895" s="3" t="s">
        <v>157</v>
      </c>
      <c r="Q2895" s="3" t="s">
        <v>27036</v>
      </c>
      <c r="R2895" s="3" t="s">
        <v>27037</v>
      </c>
      <c r="S2895" s="3" t="s">
        <v>27038</v>
      </c>
      <c r="T2895" s="3" t="s">
        <v>6173</v>
      </c>
      <c r="U2895" s="3" t="s">
        <v>27039</v>
      </c>
      <c r="V2895" s="3" t="s">
        <v>76</v>
      </c>
      <c r="W2895" s="3" t="s">
        <v>73</v>
      </c>
      <c r="X2895" s="3" t="s">
        <v>73</v>
      </c>
      <c r="Y2895" s="3" t="s">
        <v>73</v>
      </c>
      <c r="Z2895" s="3" t="s">
        <v>27040</v>
      </c>
      <c r="AA2895" s="3" t="s">
        <v>27041</v>
      </c>
      <c r="AB2895" s="3" t="s">
        <v>78</v>
      </c>
      <c r="AC2895" s="3" t="s">
        <v>26762</v>
      </c>
      <c r="AD2895" s="3" t="s">
        <v>80</v>
      </c>
      <c r="AE2895" s="3" t="s">
        <v>73</v>
      </c>
      <c r="AF2895" s="3" t="s">
        <v>73</v>
      </c>
      <c r="AG2895" s="7" t="s">
        <v>73</v>
      </c>
      <c r="AH2895" s="3" t="s">
        <v>73</v>
      </c>
      <c r="AI2895" s="3" t="s">
        <v>402</v>
      </c>
      <c r="AJ2895" s="3" t="s">
        <v>403</v>
      </c>
      <c r="AK2895" s="3" t="s">
        <v>82</v>
      </c>
      <c r="AL2895" s="3" t="s">
        <v>353</v>
      </c>
      <c r="AM2895" s="3" t="s">
        <v>354</v>
      </c>
      <c r="AN2895" s="3" t="s">
        <v>27041</v>
      </c>
      <c r="AO2895" s="3" t="s">
        <v>82</v>
      </c>
      <c r="AP2895" s="3" t="s">
        <v>93</v>
      </c>
      <c r="AQ2895" s="3" t="s">
        <v>76</v>
      </c>
      <c r="AR2895" s="3" t="s">
        <v>76</v>
      </c>
      <c r="AS2895" s="3" t="s">
        <v>73</v>
      </c>
      <c r="AT2895" s="3" t="s">
        <v>138</v>
      </c>
      <c r="AU2895" s="3" t="s">
        <v>509</v>
      </c>
      <c r="AV2895" s="3" t="s">
        <v>880</v>
      </c>
      <c r="AW2895" s="3" t="s">
        <v>881</v>
      </c>
      <c r="AX2895" s="3" t="s">
        <v>142</v>
      </c>
      <c r="AY2895" s="3" t="s">
        <v>6173</v>
      </c>
      <c r="AZ2895" s="2">
        <v>1</v>
      </c>
      <c r="BA2895" s="2">
        <v>21</v>
      </c>
      <c r="BB2895" s="2">
        <v>125</v>
      </c>
      <c r="BC2895" s="3" t="s">
        <v>27042</v>
      </c>
      <c r="BD2895" s="3" t="s">
        <v>27043</v>
      </c>
      <c r="BE2895" s="3" t="s">
        <v>91</v>
      </c>
      <c r="BF2895" s="3" t="s">
        <v>27044</v>
      </c>
      <c r="BG2895" s="3" t="s">
        <v>93</v>
      </c>
      <c r="BH2895" s="3" t="s">
        <v>93</v>
      </c>
      <c r="BI2895" s="3" t="s">
        <v>76</v>
      </c>
      <c r="BJ2895" s="3" t="s">
        <v>93</v>
      </c>
    </row>
    <row r="2896" spans="1:62" hidden="1" x14ac:dyDescent="0.2">
      <c r="A2896" s="2" t="s">
        <v>32193</v>
      </c>
      <c r="B2896" s="3" t="s">
        <v>8166</v>
      </c>
      <c r="C2896" s="3" t="s">
        <v>265</v>
      </c>
      <c r="D2896" s="3" t="s">
        <v>27024</v>
      </c>
      <c r="E2896" s="3" t="s">
        <v>32194</v>
      </c>
      <c r="F2896" s="3" t="s">
        <v>27025</v>
      </c>
      <c r="G2896" s="3" t="s">
        <v>1136</v>
      </c>
      <c r="H2896" s="58" t="str">
        <f t="shared" si="427"/>
        <v>国网沙县供电公司</v>
      </c>
      <c r="I2896" s="3" t="s">
        <v>4438</v>
      </c>
      <c r="J2896" s="3" t="s">
        <v>4439</v>
      </c>
      <c r="K2896" s="3" t="s">
        <v>413</v>
      </c>
      <c r="L2896" s="3" t="s">
        <v>435</v>
      </c>
      <c r="M2896" s="3" t="s">
        <v>27026</v>
      </c>
      <c r="N2896" s="3" t="s">
        <v>27027</v>
      </c>
      <c r="O2896" s="3" t="s">
        <v>156</v>
      </c>
      <c r="P2896" s="3" t="s">
        <v>157</v>
      </c>
      <c r="Q2896" s="3" t="s">
        <v>27028</v>
      </c>
      <c r="R2896" s="3" t="s">
        <v>27029</v>
      </c>
      <c r="S2896" s="3" t="s">
        <v>32195</v>
      </c>
      <c r="T2896" s="3" t="s">
        <v>32196</v>
      </c>
      <c r="U2896" s="3" t="s">
        <v>27030</v>
      </c>
      <c r="V2896" s="3" t="s">
        <v>76</v>
      </c>
      <c r="W2896" s="3" t="s">
        <v>73</v>
      </c>
      <c r="X2896" s="3" t="s">
        <v>73</v>
      </c>
      <c r="Y2896" s="3" t="s">
        <v>73</v>
      </c>
      <c r="Z2896" s="3" t="s">
        <v>27031</v>
      </c>
      <c r="AA2896" s="3" t="s">
        <v>73</v>
      </c>
      <c r="AB2896" s="3" t="s">
        <v>78</v>
      </c>
      <c r="AC2896" s="3" t="s">
        <v>26762</v>
      </c>
      <c r="AD2896" s="3" t="s">
        <v>164</v>
      </c>
      <c r="AE2896" s="3" t="s">
        <v>73</v>
      </c>
      <c r="AF2896" s="3" t="s">
        <v>73</v>
      </c>
      <c r="AG2896" s="7" t="s">
        <v>73</v>
      </c>
      <c r="AH2896" s="3" t="s">
        <v>73</v>
      </c>
      <c r="AI2896" s="3" t="s">
        <v>211</v>
      </c>
      <c r="AJ2896" s="3" t="s">
        <v>166</v>
      </c>
      <c r="AK2896" s="3" t="s">
        <v>82</v>
      </c>
      <c r="AL2896" s="3" t="s">
        <v>73</v>
      </c>
      <c r="AM2896" s="3" t="s">
        <v>73</v>
      </c>
      <c r="AN2896" s="3" t="s">
        <v>73</v>
      </c>
      <c r="AO2896" s="3" t="s">
        <v>73</v>
      </c>
      <c r="AP2896" s="3" t="s">
        <v>76</v>
      </c>
      <c r="AQ2896" s="3" t="s">
        <v>76</v>
      </c>
      <c r="AR2896" s="3" t="s">
        <v>73</v>
      </c>
      <c r="AS2896" s="3" t="s">
        <v>73</v>
      </c>
      <c r="AT2896" s="3" t="s">
        <v>138</v>
      </c>
      <c r="AU2896" s="3" t="s">
        <v>509</v>
      </c>
      <c r="AV2896" s="3" t="s">
        <v>1669</v>
      </c>
      <c r="AW2896" s="3" t="s">
        <v>1670</v>
      </c>
      <c r="AX2896" s="3" t="s">
        <v>262</v>
      </c>
      <c r="AY2896" s="3" t="s">
        <v>32196</v>
      </c>
      <c r="AZ2896" s="2">
        <v>13</v>
      </c>
      <c r="BA2896" s="2">
        <v>21</v>
      </c>
      <c r="BB2896" s="2">
        <v>1472</v>
      </c>
      <c r="BC2896" s="3" t="s">
        <v>8166</v>
      </c>
      <c r="BD2896" s="3" t="s">
        <v>8167</v>
      </c>
      <c r="BE2896" s="3" t="s">
        <v>91</v>
      </c>
      <c r="BF2896" s="3" t="s">
        <v>32197</v>
      </c>
      <c r="BG2896" s="3" t="s">
        <v>93</v>
      </c>
      <c r="BH2896" s="3" t="s">
        <v>93</v>
      </c>
      <c r="BI2896" s="3" t="s">
        <v>76</v>
      </c>
      <c r="BJ2896" s="3" t="s">
        <v>93</v>
      </c>
    </row>
    <row r="2897" spans="1:62" hidden="1" x14ac:dyDescent="0.2">
      <c r="A2897" s="2" t="s">
        <v>2935</v>
      </c>
      <c r="B2897" s="3" t="s">
        <v>8456</v>
      </c>
      <c r="C2897" s="3" t="s">
        <v>96</v>
      </c>
      <c r="D2897" s="3" t="s">
        <v>27011</v>
      </c>
      <c r="E2897" s="3" t="s">
        <v>27012</v>
      </c>
      <c r="F2897" s="3" t="s">
        <v>27013</v>
      </c>
      <c r="G2897" s="3" t="s">
        <v>432</v>
      </c>
      <c r="H2897" s="58" t="str">
        <f t="shared" si="427"/>
        <v>光泽供电公司</v>
      </c>
      <c r="I2897" s="3" t="s">
        <v>6208</v>
      </c>
      <c r="J2897" s="3" t="s">
        <v>6209</v>
      </c>
      <c r="K2897" s="3" t="s">
        <v>103</v>
      </c>
      <c r="L2897" s="3" t="s">
        <v>103</v>
      </c>
      <c r="M2897" s="3" t="s">
        <v>27014</v>
      </c>
      <c r="N2897" s="3" t="s">
        <v>27015</v>
      </c>
      <c r="O2897" s="3" t="s">
        <v>293</v>
      </c>
      <c r="P2897" s="3" t="s">
        <v>185</v>
      </c>
      <c r="Q2897" s="3" t="s">
        <v>27016</v>
      </c>
      <c r="R2897" s="3" t="s">
        <v>27017</v>
      </c>
      <c r="S2897" s="3" t="s">
        <v>27018</v>
      </c>
      <c r="T2897" s="3" t="s">
        <v>27019</v>
      </c>
      <c r="U2897" s="3" t="s">
        <v>27020</v>
      </c>
      <c r="V2897" s="3" t="s">
        <v>76</v>
      </c>
      <c r="W2897" s="3" t="s">
        <v>73</v>
      </c>
      <c r="X2897" s="3" t="s">
        <v>73</v>
      </c>
      <c r="Y2897" s="3" t="s">
        <v>73</v>
      </c>
      <c r="Z2897" s="3" t="s">
        <v>27021</v>
      </c>
      <c r="AA2897" s="3" t="s">
        <v>26677</v>
      </c>
      <c r="AB2897" s="3" t="s">
        <v>78</v>
      </c>
      <c r="AC2897" s="3" t="s">
        <v>26992</v>
      </c>
      <c r="AD2897" s="3" t="s">
        <v>80</v>
      </c>
      <c r="AE2897" s="3" t="s">
        <v>73</v>
      </c>
      <c r="AF2897" s="3" t="s">
        <v>73</v>
      </c>
      <c r="AG2897" s="7" t="s">
        <v>73</v>
      </c>
      <c r="AH2897" s="3" t="s">
        <v>73</v>
      </c>
      <c r="AI2897" s="3" t="s">
        <v>82</v>
      </c>
      <c r="AJ2897" s="3" t="s">
        <v>82</v>
      </c>
      <c r="AK2897" s="3" t="s">
        <v>189</v>
      </c>
      <c r="AL2897" s="3" t="s">
        <v>7511</v>
      </c>
      <c r="AM2897" s="3" t="s">
        <v>6209</v>
      </c>
      <c r="AN2897" s="3" t="s">
        <v>26677</v>
      </c>
      <c r="AO2897" s="3" t="s">
        <v>82</v>
      </c>
      <c r="AP2897" s="3" t="s">
        <v>93</v>
      </c>
      <c r="AQ2897" s="3" t="s">
        <v>76</v>
      </c>
      <c r="AR2897" s="3" t="s">
        <v>76</v>
      </c>
      <c r="AS2897" s="3" t="s">
        <v>73</v>
      </c>
      <c r="AT2897" s="3" t="s">
        <v>138</v>
      </c>
      <c r="AU2897" s="3" t="s">
        <v>168</v>
      </c>
      <c r="AV2897" s="3" t="s">
        <v>741</v>
      </c>
      <c r="AW2897" s="3" t="s">
        <v>1130</v>
      </c>
      <c r="AX2897" s="3" t="s">
        <v>262</v>
      </c>
      <c r="AY2897" s="3" t="s">
        <v>27019</v>
      </c>
      <c r="AZ2897" s="2">
        <v>10</v>
      </c>
      <c r="BA2897" s="2">
        <v>20</v>
      </c>
      <c r="BB2897" s="2">
        <v>493</v>
      </c>
      <c r="BC2897" s="3" t="s">
        <v>8456</v>
      </c>
      <c r="BD2897" s="3" t="s">
        <v>27022</v>
      </c>
      <c r="BE2897" s="3" t="s">
        <v>91</v>
      </c>
      <c r="BF2897" s="3" t="s">
        <v>27023</v>
      </c>
      <c r="BG2897" s="3" t="s">
        <v>93</v>
      </c>
      <c r="BH2897" s="3" t="s">
        <v>93</v>
      </c>
      <c r="BI2897" s="3" t="s">
        <v>76</v>
      </c>
      <c r="BJ2897" s="3" t="s">
        <v>93</v>
      </c>
    </row>
    <row r="2898" spans="1:62" hidden="1" x14ac:dyDescent="0.2">
      <c r="A2898" s="2" t="s">
        <v>2944</v>
      </c>
      <c r="B2898" s="3" t="s">
        <v>2259</v>
      </c>
      <c r="C2898" s="3" t="s">
        <v>243</v>
      </c>
      <c r="D2898" s="3" t="s">
        <v>27004</v>
      </c>
      <c r="E2898" s="3" t="s">
        <v>27005</v>
      </c>
      <c r="F2898" s="3" t="s">
        <v>27006</v>
      </c>
      <c r="G2898" s="3" t="s">
        <v>2634</v>
      </c>
      <c r="H2898" s="58" t="str">
        <f t="shared" si="427"/>
        <v>闽清供电有限公司</v>
      </c>
      <c r="I2898" s="3" t="s">
        <v>3487</v>
      </c>
      <c r="J2898" s="3" t="s">
        <v>3488</v>
      </c>
      <c r="K2898" s="3" t="s">
        <v>413</v>
      </c>
      <c r="L2898" s="3" t="s">
        <v>435</v>
      </c>
      <c r="M2898" s="3" t="s">
        <v>27007</v>
      </c>
      <c r="N2898" s="3" t="s">
        <v>27008</v>
      </c>
      <c r="O2898" s="3" t="s">
        <v>156</v>
      </c>
      <c r="P2898" s="3" t="s">
        <v>157</v>
      </c>
      <c r="Q2898" s="3" t="s">
        <v>32191</v>
      </c>
      <c r="R2898" s="3" t="s">
        <v>32192</v>
      </c>
      <c r="S2898" s="3" t="s">
        <v>27009</v>
      </c>
      <c r="T2898" s="3" t="s">
        <v>73</v>
      </c>
      <c r="U2898" s="3" t="s">
        <v>3489</v>
      </c>
      <c r="V2898" s="3" t="s">
        <v>76</v>
      </c>
      <c r="W2898" s="3" t="s">
        <v>73</v>
      </c>
      <c r="X2898" s="3" t="s">
        <v>73</v>
      </c>
      <c r="Y2898" s="3" t="s">
        <v>73</v>
      </c>
      <c r="Z2898" s="3" t="s">
        <v>27007</v>
      </c>
      <c r="AA2898" s="3" t="s">
        <v>73</v>
      </c>
      <c r="AB2898" s="3" t="s">
        <v>78</v>
      </c>
      <c r="AC2898" s="3" t="s">
        <v>32105</v>
      </c>
      <c r="AD2898" s="3" t="s">
        <v>80</v>
      </c>
      <c r="AE2898" s="3" t="s">
        <v>73</v>
      </c>
      <c r="AF2898" s="3" t="s">
        <v>73</v>
      </c>
      <c r="AG2898" s="7" t="s">
        <v>73</v>
      </c>
      <c r="AH2898" s="3" t="s">
        <v>73</v>
      </c>
      <c r="AI2898" s="3" t="s">
        <v>165</v>
      </c>
      <c r="AJ2898" s="3" t="s">
        <v>166</v>
      </c>
      <c r="AK2898" s="3" t="s">
        <v>82</v>
      </c>
      <c r="AL2898" s="3" t="s">
        <v>73</v>
      </c>
      <c r="AM2898" s="3" t="s">
        <v>73</v>
      </c>
      <c r="AN2898" s="3" t="s">
        <v>73</v>
      </c>
      <c r="AO2898" s="3" t="s">
        <v>73</v>
      </c>
      <c r="AP2898" s="3" t="s">
        <v>93</v>
      </c>
      <c r="AQ2898" s="3" t="s">
        <v>73</v>
      </c>
      <c r="AR2898" s="3" t="s">
        <v>73</v>
      </c>
      <c r="AS2898" s="3" t="s">
        <v>73</v>
      </c>
      <c r="AT2898" s="3" t="s">
        <v>138</v>
      </c>
      <c r="AU2898" s="3" t="s">
        <v>509</v>
      </c>
      <c r="AV2898" s="3" t="s">
        <v>510</v>
      </c>
      <c r="AW2898" s="3" t="s">
        <v>511</v>
      </c>
      <c r="AX2898" s="3" t="s">
        <v>425</v>
      </c>
      <c r="AY2898" s="3" t="s">
        <v>73</v>
      </c>
      <c r="AZ2898" s="2">
        <v>10</v>
      </c>
      <c r="BA2898" s="2">
        <v>10</v>
      </c>
      <c r="BB2898" s="2">
        <v>959</v>
      </c>
      <c r="BC2898" s="3" t="s">
        <v>2259</v>
      </c>
      <c r="BD2898" s="3" t="s">
        <v>3489</v>
      </c>
      <c r="BE2898" s="3" t="s">
        <v>91</v>
      </c>
      <c r="BF2898" s="3" t="s">
        <v>27010</v>
      </c>
      <c r="BG2898" s="3" t="s">
        <v>93</v>
      </c>
      <c r="BH2898" s="3" t="s">
        <v>93</v>
      </c>
      <c r="BI2898" s="3" t="s">
        <v>76</v>
      </c>
      <c r="BJ2898" s="3" t="s">
        <v>93</v>
      </c>
    </row>
    <row r="2899" spans="1:62" hidden="1" x14ac:dyDescent="0.2">
      <c r="A2899" s="2" t="s">
        <v>32190</v>
      </c>
      <c r="B2899" s="3" t="s">
        <v>27002</v>
      </c>
      <c r="C2899" s="3" t="s">
        <v>174</v>
      </c>
      <c r="D2899" s="3" t="s">
        <v>26994</v>
      </c>
      <c r="E2899" s="3" t="s">
        <v>26995</v>
      </c>
      <c r="F2899" s="3" t="s">
        <v>26996</v>
      </c>
      <c r="G2899" s="3" t="s">
        <v>307</v>
      </c>
      <c r="H2899" s="58" t="str">
        <f t="shared" si="427"/>
        <v>惠安县供电公司</v>
      </c>
      <c r="I2899" s="3" t="s">
        <v>731</v>
      </c>
      <c r="J2899" s="3" t="s">
        <v>732</v>
      </c>
      <c r="K2899" s="3" t="s">
        <v>250</v>
      </c>
      <c r="L2899" s="3" t="s">
        <v>250</v>
      </c>
      <c r="M2899" s="3" t="s">
        <v>26997</v>
      </c>
      <c r="N2899" s="3" t="s">
        <v>26998</v>
      </c>
      <c r="O2899" s="3" t="s">
        <v>70</v>
      </c>
      <c r="P2899" s="3" t="s">
        <v>106</v>
      </c>
      <c r="Q2899" s="3" t="s">
        <v>26999</v>
      </c>
      <c r="R2899" s="3" t="s">
        <v>27000</v>
      </c>
      <c r="S2899" s="3" t="s">
        <v>250</v>
      </c>
      <c r="T2899" s="3" t="s">
        <v>73</v>
      </c>
      <c r="U2899" s="3" t="s">
        <v>27001</v>
      </c>
      <c r="V2899" s="3" t="s">
        <v>76</v>
      </c>
      <c r="W2899" s="3" t="s">
        <v>73</v>
      </c>
      <c r="X2899" s="3" t="s">
        <v>73</v>
      </c>
      <c r="Y2899" s="3" t="s">
        <v>73</v>
      </c>
      <c r="Z2899" s="3" t="s">
        <v>26997</v>
      </c>
      <c r="AA2899" s="3" t="s">
        <v>73</v>
      </c>
      <c r="AB2899" s="3" t="s">
        <v>78</v>
      </c>
      <c r="AC2899" s="3" t="s">
        <v>26992</v>
      </c>
      <c r="AD2899" s="3" t="s">
        <v>164</v>
      </c>
      <c r="AE2899" s="3" t="s">
        <v>73</v>
      </c>
      <c r="AF2899" s="3" t="s">
        <v>73</v>
      </c>
      <c r="AG2899" s="7" t="s">
        <v>73</v>
      </c>
      <c r="AH2899" s="3" t="s">
        <v>73</v>
      </c>
      <c r="AI2899" s="3" t="s">
        <v>82</v>
      </c>
      <c r="AJ2899" s="3" t="s">
        <v>82</v>
      </c>
      <c r="AK2899" s="3" t="s">
        <v>82</v>
      </c>
      <c r="AL2899" s="3" t="s">
        <v>73</v>
      </c>
      <c r="AM2899" s="3" t="s">
        <v>73</v>
      </c>
      <c r="AN2899" s="3" t="s">
        <v>73</v>
      </c>
      <c r="AO2899" s="3" t="s">
        <v>73</v>
      </c>
      <c r="AP2899" s="3" t="s">
        <v>76</v>
      </c>
      <c r="AQ2899" s="3" t="s">
        <v>73</v>
      </c>
      <c r="AR2899" s="3" t="s">
        <v>73</v>
      </c>
      <c r="AS2899" s="3" t="s">
        <v>73</v>
      </c>
      <c r="AT2899" s="3" t="s">
        <v>299</v>
      </c>
      <c r="AU2899" s="3" t="s">
        <v>299</v>
      </c>
      <c r="AV2899" s="3" t="s">
        <v>299</v>
      </c>
      <c r="AW2899" s="3" t="s">
        <v>300</v>
      </c>
      <c r="AX2899" s="3" t="s">
        <v>262</v>
      </c>
      <c r="AY2899" s="3" t="s">
        <v>73</v>
      </c>
      <c r="AZ2899" s="2">
        <v>3</v>
      </c>
      <c r="BA2899" s="2">
        <v>3</v>
      </c>
      <c r="BB2899" s="2">
        <v>515</v>
      </c>
      <c r="BC2899" s="3" t="s">
        <v>27002</v>
      </c>
      <c r="BD2899" s="3" t="s">
        <v>27003</v>
      </c>
      <c r="BE2899" s="3" t="s">
        <v>195</v>
      </c>
      <c r="BF2899" s="3" t="s">
        <v>73</v>
      </c>
      <c r="BG2899" s="3" t="s">
        <v>93</v>
      </c>
      <c r="BH2899" s="3" t="s">
        <v>93</v>
      </c>
      <c r="BI2899" s="3" t="s">
        <v>76</v>
      </c>
      <c r="BJ2899" s="3" t="s">
        <v>76</v>
      </c>
    </row>
    <row r="2900" spans="1:62" hidden="1" x14ac:dyDescent="0.2">
      <c r="A2900" s="2" t="s">
        <v>6502</v>
      </c>
      <c r="B2900" s="3" t="s">
        <v>7616</v>
      </c>
      <c r="C2900" s="3" t="s">
        <v>359</v>
      </c>
      <c r="D2900" s="3" t="s">
        <v>26982</v>
      </c>
      <c r="E2900" s="3" t="s">
        <v>26983</v>
      </c>
      <c r="F2900" s="3" t="s">
        <v>26984</v>
      </c>
      <c r="G2900" s="3" t="s">
        <v>363</v>
      </c>
      <c r="H2900" s="58" t="str">
        <f t="shared" si="427"/>
        <v>漳浦供电有限公司</v>
      </c>
      <c r="I2900" s="3" t="s">
        <v>2458</v>
      </c>
      <c r="J2900" s="3" t="s">
        <v>2459</v>
      </c>
      <c r="K2900" s="3" t="s">
        <v>103</v>
      </c>
      <c r="L2900" s="3" t="s">
        <v>103</v>
      </c>
      <c r="M2900" s="3" t="s">
        <v>26985</v>
      </c>
      <c r="N2900" s="3" t="s">
        <v>26986</v>
      </c>
      <c r="O2900" s="3" t="s">
        <v>70</v>
      </c>
      <c r="P2900" s="3" t="s">
        <v>71</v>
      </c>
      <c r="Q2900" s="3" t="s">
        <v>26987</v>
      </c>
      <c r="R2900" s="3" t="s">
        <v>26988</v>
      </c>
      <c r="S2900" s="3" t="s">
        <v>26989</v>
      </c>
      <c r="T2900" s="3" t="s">
        <v>73</v>
      </c>
      <c r="U2900" s="3" t="s">
        <v>26852</v>
      </c>
      <c r="V2900" s="3" t="s">
        <v>76</v>
      </c>
      <c r="W2900" s="3" t="s">
        <v>73</v>
      </c>
      <c r="X2900" s="3" t="s">
        <v>73</v>
      </c>
      <c r="Y2900" s="3" t="s">
        <v>73</v>
      </c>
      <c r="Z2900" s="3" t="s">
        <v>26990</v>
      </c>
      <c r="AA2900" s="3" t="s">
        <v>26991</v>
      </c>
      <c r="AB2900" s="3" t="s">
        <v>78</v>
      </c>
      <c r="AC2900" s="3" t="s">
        <v>26992</v>
      </c>
      <c r="AD2900" s="3" t="s">
        <v>164</v>
      </c>
      <c r="AE2900" s="3" t="s">
        <v>73</v>
      </c>
      <c r="AF2900" s="3" t="s">
        <v>73</v>
      </c>
      <c r="AG2900" s="7" t="s">
        <v>73</v>
      </c>
      <c r="AH2900" s="3" t="s">
        <v>73</v>
      </c>
      <c r="AI2900" s="3" t="s">
        <v>82</v>
      </c>
      <c r="AJ2900" s="3" t="s">
        <v>82</v>
      </c>
      <c r="AK2900" s="3" t="s">
        <v>82</v>
      </c>
      <c r="AL2900" s="3" t="s">
        <v>6237</v>
      </c>
      <c r="AM2900" s="3" t="s">
        <v>2459</v>
      </c>
      <c r="AN2900" s="3" t="s">
        <v>26991</v>
      </c>
      <c r="AO2900" s="3" t="s">
        <v>73</v>
      </c>
      <c r="AP2900" s="3" t="s">
        <v>93</v>
      </c>
      <c r="AQ2900" s="3" t="s">
        <v>76</v>
      </c>
      <c r="AR2900" s="3" t="s">
        <v>76</v>
      </c>
      <c r="AS2900" s="3" t="s">
        <v>73</v>
      </c>
      <c r="AT2900" s="3" t="s">
        <v>138</v>
      </c>
      <c r="AU2900" s="3" t="s">
        <v>237</v>
      </c>
      <c r="AV2900" s="3" t="s">
        <v>192</v>
      </c>
      <c r="AW2900" s="3" t="s">
        <v>193</v>
      </c>
      <c r="AX2900" s="3" t="s">
        <v>447</v>
      </c>
      <c r="AY2900" s="3" t="s">
        <v>73</v>
      </c>
      <c r="AZ2900" s="2">
        <v>14</v>
      </c>
      <c r="BA2900" s="2">
        <v>17</v>
      </c>
      <c r="BB2900" s="2">
        <v>1743</v>
      </c>
      <c r="BC2900" s="3" t="s">
        <v>7616</v>
      </c>
      <c r="BD2900" s="3" t="s">
        <v>7617</v>
      </c>
      <c r="BE2900" s="3" t="s">
        <v>91</v>
      </c>
      <c r="BF2900" s="3" t="s">
        <v>26993</v>
      </c>
      <c r="BG2900" s="3" t="s">
        <v>93</v>
      </c>
      <c r="BH2900" s="3" t="s">
        <v>93</v>
      </c>
      <c r="BI2900" s="3" t="s">
        <v>76</v>
      </c>
      <c r="BJ2900" s="3" t="s">
        <v>93</v>
      </c>
    </row>
    <row r="2901" spans="1:62" hidden="1" x14ac:dyDescent="0.2">
      <c r="A2901" s="2" t="s">
        <v>4618</v>
      </c>
      <c r="B2901" s="3" t="s">
        <v>26979</v>
      </c>
      <c r="C2901" s="3" t="s">
        <v>60</v>
      </c>
      <c r="D2901" s="3" t="s">
        <v>26967</v>
      </c>
      <c r="E2901" s="3" t="s">
        <v>26968</v>
      </c>
      <c r="F2901" s="3" t="s">
        <v>26969</v>
      </c>
      <c r="G2901" s="3" t="s">
        <v>1319</v>
      </c>
      <c r="H2901" s="58" t="str">
        <f>C2901</f>
        <v>厦门</v>
      </c>
      <c r="I2901" s="3" t="s">
        <v>26970</v>
      </c>
      <c r="J2901" s="3" t="s">
        <v>26971</v>
      </c>
      <c r="K2901" s="3" t="s">
        <v>103</v>
      </c>
      <c r="L2901" s="3" t="s">
        <v>103</v>
      </c>
      <c r="M2901" s="3" t="s">
        <v>26972</v>
      </c>
      <c r="N2901" s="3" t="s">
        <v>26973</v>
      </c>
      <c r="O2901" s="3" t="s">
        <v>70</v>
      </c>
      <c r="P2901" s="3" t="s">
        <v>106</v>
      </c>
      <c r="Q2901" s="3" t="s">
        <v>26974</v>
      </c>
      <c r="R2901" s="3" t="s">
        <v>26975</v>
      </c>
      <c r="S2901" s="3" t="s">
        <v>1326</v>
      </c>
      <c r="T2901" s="3" t="s">
        <v>73</v>
      </c>
      <c r="U2901" s="3" t="s">
        <v>26976</v>
      </c>
      <c r="V2901" s="3" t="s">
        <v>76</v>
      </c>
      <c r="W2901" s="3" t="s">
        <v>73</v>
      </c>
      <c r="X2901" s="3" t="s">
        <v>73</v>
      </c>
      <c r="Y2901" s="3" t="s">
        <v>73</v>
      </c>
      <c r="Z2901" s="3" t="s">
        <v>26972</v>
      </c>
      <c r="AA2901" s="3" t="s">
        <v>26977</v>
      </c>
      <c r="AB2901" s="3" t="s">
        <v>78</v>
      </c>
      <c r="AC2901" s="3" t="s">
        <v>26978</v>
      </c>
      <c r="AD2901" s="3" t="s">
        <v>80</v>
      </c>
      <c r="AE2901" s="3" t="s">
        <v>81</v>
      </c>
      <c r="AF2901" s="3" t="s">
        <v>73</v>
      </c>
      <c r="AG2901" s="7" t="s">
        <v>73</v>
      </c>
      <c r="AH2901" s="3" t="s">
        <v>73</v>
      </c>
      <c r="AI2901" s="3" t="s">
        <v>402</v>
      </c>
      <c r="AJ2901" s="3" t="s">
        <v>82</v>
      </c>
      <c r="AK2901" s="3" t="s">
        <v>82</v>
      </c>
      <c r="AL2901" s="3" t="s">
        <v>1330</v>
      </c>
      <c r="AM2901" s="3" t="s">
        <v>1331</v>
      </c>
      <c r="AN2901" s="3" t="s">
        <v>26977</v>
      </c>
      <c r="AO2901" s="3" t="s">
        <v>73</v>
      </c>
      <c r="AP2901" s="3" t="s">
        <v>93</v>
      </c>
      <c r="AQ2901" s="3" t="s">
        <v>76</v>
      </c>
      <c r="AR2901" s="3" t="s">
        <v>73</v>
      </c>
      <c r="AS2901" s="3" t="s">
        <v>73</v>
      </c>
      <c r="AT2901" s="3" t="s">
        <v>117</v>
      </c>
      <c r="AU2901" s="3" t="s">
        <v>118</v>
      </c>
      <c r="AV2901" s="3" t="s">
        <v>119</v>
      </c>
      <c r="AW2901" s="3" t="s">
        <v>120</v>
      </c>
      <c r="AX2901" s="3" t="s">
        <v>121</v>
      </c>
      <c r="AY2901" s="3" t="s">
        <v>73</v>
      </c>
      <c r="AZ2901" s="2">
        <v>3</v>
      </c>
      <c r="BA2901" s="2">
        <v>0</v>
      </c>
      <c r="BB2901" s="2">
        <v>113</v>
      </c>
      <c r="BC2901" s="3" t="s">
        <v>26979</v>
      </c>
      <c r="BD2901" s="3" t="s">
        <v>26980</v>
      </c>
      <c r="BE2901" s="3" t="s">
        <v>91</v>
      </c>
      <c r="BF2901" s="3" t="s">
        <v>26981</v>
      </c>
      <c r="BG2901" s="3" t="s">
        <v>93</v>
      </c>
      <c r="BH2901" s="3" t="s">
        <v>93</v>
      </c>
      <c r="BI2901" s="3" t="s">
        <v>76</v>
      </c>
      <c r="BJ2901" s="3" t="s">
        <v>93</v>
      </c>
    </row>
    <row r="2902" spans="1:62" x14ac:dyDescent="0.2">
      <c r="A2902" s="2" t="s">
        <v>2953</v>
      </c>
      <c r="B2902" s="3" t="s">
        <v>8083</v>
      </c>
      <c r="C2902" s="3" t="s">
        <v>174</v>
      </c>
      <c r="D2902" s="3" t="s">
        <v>26957</v>
      </c>
      <c r="E2902" s="3" t="s">
        <v>26958</v>
      </c>
      <c r="F2902" s="3" t="s">
        <v>26959</v>
      </c>
      <c r="G2902" s="3" t="s">
        <v>178</v>
      </c>
      <c r="H2902" s="58" t="str">
        <f t="shared" ref="H2902:H2903" si="428">G2902</f>
        <v>南安市供电公司</v>
      </c>
      <c r="I2902" s="3" t="s">
        <v>3012</v>
      </c>
      <c r="J2902" s="3" t="s">
        <v>3013</v>
      </c>
      <c r="K2902" s="3" t="s">
        <v>2883</v>
      </c>
      <c r="L2902" s="3" t="s">
        <v>3041</v>
      </c>
      <c r="M2902" s="3" t="s">
        <v>26960</v>
      </c>
      <c r="N2902" s="3" t="s">
        <v>26961</v>
      </c>
      <c r="O2902" s="3" t="s">
        <v>156</v>
      </c>
      <c r="P2902" s="3" t="s">
        <v>157</v>
      </c>
      <c r="Q2902" s="3" t="s">
        <v>26962</v>
      </c>
      <c r="R2902" s="3" t="s">
        <v>26963</v>
      </c>
      <c r="S2902" s="3" t="s">
        <v>26951</v>
      </c>
      <c r="T2902" s="3" t="s">
        <v>73</v>
      </c>
      <c r="U2902" s="3" t="s">
        <v>26964</v>
      </c>
      <c r="V2902" s="3" t="s">
        <v>76</v>
      </c>
      <c r="W2902" s="3" t="s">
        <v>73</v>
      </c>
      <c r="X2902" s="3" t="s">
        <v>73</v>
      </c>
      <c r="Y2902" s="3" t="s">
        <v>73</v>
      </c>
      <c r="Z2902" s="3" t="s">
        <v>26947</v>
      </c>
      <c r="AA2902" s="3" t="s">
        <v>73</v>
      </c>
      <c r="AB2902" s="3" t="s">
        <v>78</v>
      </c>
      <c r="AC2902" s="3" t="s">
        <v>26904</v>
      </c>
      <c r="AD2902" s="3" t="s">
        <v>80</v>
      </c>
      <c r="AE2902" s="3" t="s">
        <v>73</v>
      </c>
      <c r="AF2902" s="3" t="s">
        <v>73</v>
      </c>
      <c r="AG2902" s="7" t="s">
        <v>73</v>
      </c>
      <c r="AH2902" s="3" t="s">
        <v>73</v>
      </c>
      <c r="AI2902" s="3" t="s">
        <v>211</v>
      </c>
      <c r="AJ2902" s="3" t="s">
        <v>166</v>
      </c>
      <c r="AK2902" s="3" t="s">
        <v>82</v>
      </c>
      <c r="AL2902" s="3" t="s">
        <v>73</v>
      </c>
      <c r="AM2902" s="3" t="s">
        <v>73</v>
      </c>
      <c r="AN2902" s="3" t="s">
        <v>73</v>
      </c>
      <c r="AO2902" s="3" t="s">
        <v>73</v>
      </c>
      <c r="AP2902" s="3" t="s">
        <v>93</v>
      </c>
      <c r="AQ2902" s="3" t="s">
        <v>76</v>
      </c>
      <c r="AR2902" s="3" t="s">
        <v>76</v>
      </c>
      <c r="AS2902" s="3" t="s">
        <v>73</v>
      </c>
      <c r="AT2902" s="3" t="s">
        <v>299</v>
      </c>
      <c r="AU2902" s="3" t="s">
        <v>299</v>
      </c>
      <c r="AV2902" s="3" t="s">
        <v>299</v>
      </c>
      <c r="AW2902" s="3" t="s">
        <v>300</v>
      </c>
      <c r="AX2902" s="3" t="s">
        <v>2654</v>
      </c>
      <c r="AY2902" s="3" t="s">
        <v>73</v>
      </c>
      <c r="AZ2902" s="2">
        <v>9</v>
      </c>
      <c r="BA2902" s="2">
        <v>33</v>
      </c>
      <c r="BB2902" s="2">
        <v>963</v>
      </c>
      <c r="BC2902" s="3" t="s">
        <v>8083</v>
      </c>
      <c r="BD2902" s="3" t="s">
        <v>26965</v>
      </c>
      <c r="BE2902" s="3" t="s">
        <v>91</v>
      </c>
      <c r="BF2902" s="3" t="s">
        <v>26966</v>
      </c>
      <c r="BG2902" s="3" t="s">
        <v>93</v>
      </c>
      <c r="BH2902" s="3" t="s">
        <v>93</v>
      </c>
      <c r="BI2902" s="3" t="s">
        <v>76</v>
      </c>
      <c r="BJ2902" s="3" t="s">
        <v>93</v>
      </c>
    </row>
    <row r="2903" spans="1:62" x14ac:dyDescent="0.2">
      <c r="A2903" s="2" t="s">
        <v>32189</v>
      </c>
      <c r="B2903" s="3" t="s">
        <v>26954</v>
      </c>
      <c r="C2903" s="3" t="s">
        <v>174</v>
      </c>
      <c r="D2903" s="3" t="s">
        <v>26944</v>
      </c>
      <c r="E2903" s="3" t="s">
        <v>26945</v>
      </c>
      <c r="F2903" s="3" t="s">
        <v>26946</v>
      </c>
      <c r="G2903" s="3" t="s">
        <v>178</v>
      </c>
      <c r="H2903" s="58" t="str">
        <f t="shared" si="428"/>
        <v>南安市供电公司</v>
      </c>
      <c r="I2903" s="3" t="s">
        <v>3012</v>
      </c>
      <c r="J2903" s="3" t="s">
        <v>3013</v>
      </c>
      <c r="K2903" s="3" t="s">
        <v>2883</v>
      </c>
      <c r="L2903" s="3" t="s">
        <v>3041</v>
      </c>
      <c r="M2903" s="3" t="s">
        <v>26947</v>
      </c>
      <c r="N2903" s="3" t="s">
        <v>26948</v>
      </c>
      <c r="O2903" s="3" t="s">
        <v>156</v>
      </c>
      <c r="P2903" s="3" t="s">
        <v>157</v>
      </c>
      <c r="Q2903" s="3" t="s">
        <v>26949</v>
      </c>
      <c r="R2903" s="3" t="s">
        <v>26950</v>
      </c>
      <c r="S2903" s="3" t="s">
        <v>26951</v>
      </c>
      <c r="T2903" s="3" t="s">
        <v>73</v>
      </c>
      <c r="U2903" s="3" t="s">
        <v>26952</v>
      </c>
      <c r="V2903" s="3" t="s">
        <v>76</v>
      </c>
      <c r="W2903" s="3" t="s">
        <v>73</v>
      </c>
      <c r="X2903" s="3" t="s">
        <v>73</v>
      </c>
      <c r="Y2903" s="3" t="s">
        <v>73</v>
      </c>
      <c r="Z2903" s="3" t="s">
        <v>26947</v>
      </c>
      <c r="AA2903" s="3" t="s">
        <v>73</v>
      </c>
      <c r="AB2903" s="3" t="s">
        <v>78</v>
      </c>
      <c r="AC2903" s="3" t="s">
        <v>26953</v>
      </c>
      <c r="AD2903" s="3" t="s">
        <v>80</v>
      </c>
      <c r="AE2903" s="3" t="s">
        <v>73</v>
      </c>
      <c r="AF2903" s="3" t="s">
        <v>73</v>
      </c>
      <c r="AG2903" s="7" t="s">
        <v>73</v>
      </c>
      <c r="AH2903" s="3" t="s">
        <v>73</v>
      </c>
      <c r="AI2903" s="3" t="s">
        <v>211</v>
      </c>
      <c r="AJ2903" s="3" t="s">
        <v>166</v>
      </c>
      <c r="AK2903" s="3" t="s">
        <v>82</v>
      </c>
      <c r="AL2903" s="3" t="s">
        <v>73</v>
      </c>
      <c r="AM2903" s="3" t="s">
        <v>73</v>
      </c>
      <c r="AN2903" s="3" t="s">
        <v>73</v>
      </c>
      <c r="AO2903" s="3" t="s">
        <v>73</v>
      </c>
      <c r="AP2903" s="3" t="s">
        <v>93</v>
      </c>
      <c r="AQ2903" s="3" t="s">
        <v>76</v>
      </c>
      <c r="AR2903" s="3" t="s">
        <v>76</v>
      </c>
      <c r="AS2903" s="3" t="s">
        <v>73</v>
      </c>
      <c r="AT2903" s="3" t="s">
        <v>299</v>
      </c>
      <c r="AU2903" s="3" t="s">
        <v>299</v>
      </c>
      <c r="AV2903" s="3" t="s">
        <v>299</v>
      </c>
      <c r="AW2903" s="3" t="s">
        <v>300</v>
      </c>
      <c r="AX2903" s="3" t="s">
        <v>2654</v>
      </c>
      <c r="AY2903" s="3" t="s">
        <v>73</v>
      </c>
      <c r="AZ2903" s="2">
        <v>3</v>
      </c>
      <c r="BA2903" s="2">
        <v>1</v>
      </c>
      <c r="BB2903" s="2">
        <v>515</v>
      </c>
      <c r="BC2903" s="3" t="s">
        <v>26954</v>
      </c>
      <c r="BD2903" s="3" t="s">
        <v>26955</v>
      </c>
      <c r="BE2903" s="3" t="s">
        <v>91</v>
      </c>
      <c r="BF2903" s="3" t="s">
        <v>26956</v>
      </c>
      <c r="BG2903" s="3" t="s">
        <v>93</v>
      </c>
      <c r="BH2903" s="3" t="s">
        <v>93</v>
      </c>
      <c r="BI2903" s="3" t="s">
        <v>76</v>
      </c>
      <c r="BJ2903" s="3" t="s">
        <v>93</v>
      </c>
    </row>
    <row r="2904" spans="1:62" hidden="1" x14ac:dyDescent="0.2">
      <c r="A2904" s="2" t="s">
        <v>6672</v>
      </c>
      <c r="B2904" s="3" t="s">
        <v>5954</v>
      </c>
      <c r="C2904" s="3" t="s">
        <v>60</v>
      </c>
      <c r="D2904" s="3" t="s">
        <v>26936</v>
      </c>
      <c r="E2904" s="3" t="s">
        <v>32186</v>
      </c>
      <c r="F2904" s="3" t="s">
        <v>26937</v>
      </c>
      <c r="G2904" s="3" t="s">
        <v>678</v>
      </c>
      <c r="H2904" s="58" t="str">
        <f>C2904</f>
        <v>厦门</v>
      </c>
      <c r="I2904" s="3" t="s">
        <v>3154</v>
      </c>
      <c r="J2904" s="3" t="s">
        <v>3155</v>
      </c>
      <c r="K2904" s="3" t="s">
        <v>2883</v>
      </c>
      <c r="L2904" s="3" t="s">
        <v>7542</v>
      </c>
      <c r="M2904" s="3" t="s">
        <v>26938</v>
      </c>
      <c r="N2904" s="3" t="s">
        <v>26939</v>
      </c>
      <c r="O2904" s="3" t="s">
        <v>70</v>
      </c>
      <c r="P2904" s="3" t="s">
        <v>106</v>
      </c>
      <c r="Q2904" s="3" t="s">
        <v>26940</v>
      </c>
      <c r="R2904" s="3" t="s">
        <v>26941</v>
      </c>
      <c r="S2904" s="3" t="s">
        <v>32187</v>
      </c>
      <c r="T2904" s="3" t="s">
        <v>73</v>
      </c>
      <c r="U2904" s="3" t="s">
        <v>26942</v>
      </c>
      <c r="V2904" s="3" t="s">
        <v>76</v>
      </c>
      <c r="W2904" s="3" t="s">
        <v>73</v>
      </c>
      <c r="X2904" s="3" t="s">
        <v>73</v>
      </c>
      <c r="Y2904" s="3" t="s">
        <v>73</v>
      </c>
      <c r="Z2904" s="3" t="s">
        <v>26938</v>
      </c>
      <c r="AA2904" s="3" t="s">
        <v>73</v>
      </c>
      <c r="AB2904" s="3" t="s">
        <v>78</v>
      </c>
      <c r="AC2904" s="3" t="s">
        <v>26943</v>
      </c>
      <c r="AD2904" s="3" t="s">
        <v>80</v>
      </c>
      <c r="AE2904" s="3" t="s">
        <v>81</v>
      </c>
      <c r="AF2904" s="3" t="s">
        <v>73</v>
      </c>
      <c r="AG2904" s="7" t="s">
        <v>73</v>
      </c>
      <c r="AH2904" s="3" t="s">
        <v>73</v>
      </c>
      <c r="AI2904" s="3" t="s">
        <v>82</v>
      </c>
      <c r="AJ2904" s="3" t="s">
        <v>82</v>
      </c>
      <c r="AK2904" s="3" t="s">
        <v>82</v>
      </c>
      <c r="AL2904" s="3" t="s">
        <v>1688</v>
      </c>
      <c r="AM2904" s="3" t="s">
        <v>1689</v>
      </c>
      <c r="AN2904" s="3" t="s">
        <v>73</v>
      </c>
      <c r="AO2904" s="3" t="s">
        <v>73</v>
      </c>
      <c r="AP2904" s="3" t="s">
        <v>76</v>
      </c>
      <c r="AQ2904" s="3" t="s">
        <v>73</v>
      </c>
      <c r="AR2904" s="3" t="s">
        <v>73</v>
      </c>
      <c r="AS2904" s="3" t="s">
        <v>73</v>
      </c>
      <c r="AT2904" s="3" t="s">
        <v>708</v>
      </c>
      <c r="AU2904" s="3" t="s">
        <v>709</v>
      </c>
      <c r="AV2904" s="3" t="s">
        <v>1272</v>
      </c>
      <c r="AW2904" s="3" t="s">
        <v>1273</v>
      </c>
      <c r="AX2904" s="3" t="s">
        <v>2110</v>
      </c>
      <c r="AY2904" s="3" t="s">
        <v>73</v>
      </c>
      <c r="AZ2904" s="2">
        <v>4</v>
      </c>
      <c r="BA2904" s="2">
        <v>11</v>
      </c>
      <c r="BB2904" s="2">
        <v>443</v>
      </c>
      <c r="BC2904" s="3" t="s">
        <v>5954</v>
      </c>
      <c r="BD2904" s="3" t="s">
        <v>5955</v>
      </c>
      <c r="BE2904" s="3" t="s">
        <v>91</v>
      </c>
      <c r="BF2904" s="3" t="s">
        <v>32188</v>
      </c>
      <c r="BG2904" s="3" t="s">
        <v>93</v>
      </c>
      <c r="BH2904" s="3" t="s">
        <v>93</v>
      </c>
      <c r="BI2904" s="3" t="s">
        <v>76</v>
      </c>
      <c r="BJ2904" s="3" t="s">
        <v>93</v>
      </c>
    </row>
    <row r="2905" spans="1:62" hidden="1" x14ac:dyDescent="0.2">
      <c r="A2905" s="2" t="s">
        <v>2956</v>
      </c>
      <c r="B2905" s="3" t="s">
        <v>5806</v>
      </c>
      <c r="C2905" s="3" t="s">
        <v>515</v>
      </c>
      <c r="D2905" s="3" t="s">
        <v>26927</v>
      </c>
      <c r="E2905" s="3" t="s">
        <v>26928</v>
      </c>
      <c r="F2905" s="3" t="s">
        <v>26929</v>
      </c>
      <c r="G2905" s="3" t="s">
        <v>1146</v>
      </c>
      <c r="H2905" s="58" t="str">
        <f t="shared" ref="H2905:H2906" si="429">G2905</f>
        <v>仙游供电有限公司</v>
      </c>
      <c r="I2905" s="3" t="s">
        <v>3117</v>
      </c>
      <c r="J2905" s="3" t="s">
        <v>3118</v>
      </c>
      <c r="K2905" s="3" t="s">
        <v>2883</v>
      </c>
      <c r="L2905" s="3" t="s">
        <v>2923</v>
      </c>
      <c r="M2905" s="3" t="s">
        <v>26930</v>
      </c>
      <c r="N2905" s="3" t="s">
        <v>26808</v>
      </c>
      <c r="O2905" s="3" t="s">
        <v>156</v>
      </c>
      <c r="P2905" s="3" t="s">
        <v>157</v>
      </c>
      <c r="Q2905" s="3" t="s">
        <v>26931</v>
      </c>
      <c r="R2905" s="3" t="s">
        <v>26932</v>
      </c>
      <c r="S2905" s="3" t="s">
        <v>26933</v>
      </c>
      <c r="T2905" s="3" t="s">
        <v>26934</v>
      </c>
      <c r="U2905" s="3" t="s">
        <v>5807</v>
      </c>
      <c r="V2905" s="3" t="s">
        <v>76</v>
      </c>
      <c r="W2905" s="3" t="s">
        <v>73</v>
      </c>
      <c r="X2905" s="3" t="s">
        <v>73</v>
      </c>
      <c r="Y2905" s="3" t="s">
        <v>73</v>
      </c>
      <c r="Z2905" s="3" t="s">
        <v>26930</v>
      </c>
      <c r="AA2905" s="3" t="s">
        <v>73</v>
      </c>
      <c r="AB2905" s="3" t="s">
        <v>78</v>
      </c>
      <c r="AC2905" s="3" t="s">
        <v>26904</v>
      </c>
      <c r="AD2905" s="3" t="s">
        <v>401</v>
      </c>
      <c r="AE2905" s="3" t="s">
        <v>73</v>
      </c>
      <c r="AF2905" s="3" t="s">
        <v>73</v>
      </c>
      <c r="AG2905" s="7" t="s">
        <v>73</v>
      </c>
      <c r="AH2905" s="3" t="s">
        <v>73</v>
      </c>
      <c r="AI2905" s="3" t="s">
        <v>165</v>
      </c>
      <c r="AJ2905" s="3" t="s">
        <v>166</v>
      </c>
      <c r="AK2905" s="3" t="s">
        <v>82</v>
      </c>
      <c r="AL2905" s="3" t="s">
        <v>668</v>
      </c>
      <c r="AM2905" s="3" t="s">
        <v>669</v>
      </c>
      <c r="AN2905" s="3" t="s">
        <v>73</v>
      </c>
      <c r="AO2905" s="3" t="s">
        <v>73</v>
      </c>
      <c r="AP2905" s="3" t="s">
        <v>76</v>
      </c>
      <c r="AQ2905" s="3" t="s">
        <v>73</v>
      </c>
      <c r="AR2905" s="3" t="s">
        <v>73</v>
      </c>
      <c r="AS2905" s="3" t="s">
        <v>73</v>
      </c>
      <c r="AT2905" s="3" t="s">
        <v>138</v>
      </c>
      <c r="AU2905" s="3" t="s">
        <v>191</v>
      </c>
      <c r="AV2905" s="3" t="s">
        <v>192</v>
      </c>
      <c r="AW2905" s="3" t="s">
        <v>193</v>
      </c>
      <c r="AX2905" s="3" t="s">
        <v>121</v>
      </c>
      <c r="AY2905" s="3" t="s">
        <v>26934</v>
      </c>
      <c r="AZ2905" s="2">
        <v>36</v>
      </c>
      <c r="BA2905" s="2">
        <v>19</v>
      </c>
      <c r="BB2905" s="2">
        <v>5433</v>
      </c>
      <c r="BC2905" s="3" t="s">
        <v>5806</v>
      </c>
      <c r="BD2905" s="3" t="s">
        <v>5808</v>
      </c>
      <c r="BE2905" s="3" t="s">
        <v>91</v>
      </c>
      <c r="BF2905" s="3" t="s">
        <v>26935</v>
      </c>
      <c r="BG2905" s="3" t="s">
        <v>93</v>
      </c>
      <c r="BH2905" s="3" t="s">
        <v>93</v>
      </c>
      <c r="BI2905" s="3" t="s">
        <v>76</v>
      </c>
      <c r="BJ2905" s="3" t="s">
        <v>93</v>
      </c>
    </row>
    <row r="2906" spans="1:62" hidden="1" x14ac:dyDescent="0.2">
      <c r="A2906" s="2" t="s">
        <v>2961</v>
      </c>
      <c r="B2906" s="3" t="s">
        <v>6272</v>
      </c>
      <c r="C2906" s="3" t="s">
        <v>359</v>
      </c>
      <c r="D2906" s="3" t="s">
        <v>26917</v>
      </c>
      <c r="E2906" s="3" t="s">
        <v>26918</v>
      </c>
      <c r="F2906" s="3" t="s">
        <v>26919</v>
      </c>
      <c r="G2906" s="3" t="s">
        <v>1995</v>
      </c>
      <c r="H2906" s="58" t="str">
        <f t="shared" si="429"/>
        <v>长泰供电有限公司</v>
      </c>
      <c r="I2906" s="3" t="s">
        <v>1996</v>
      </c>
      <c r="J2906" s="3" t="s">
        <v>1997</v>
      </c>
      <c r="K2906" s="3" t="s">
        <v>103</v>
      </c>
      <c r="L2906" s="3" t="s">
        <v>103</v>
      </c>
      <c r="M2906" s="3" t="s">
        <v>26920</v>
      </c>
      <c r="N2906" s="3" t="s">
        <v>26921</v>
      </c>
      <c r="O2906" s="3" t="s">
        <v>156</v>
      </c>
      <c r="P2906" s="3" t="s">
        <v>157</v>
      </c>
      <c r="Q2906" s="3" t="s">
        <v>26922</v>
      </c>
      <c r="R2906" s="3" t="s">
        <v>26923</v>
      </c>
      <c r="S2906" s="3" t="s">
        <v>26924</v>
      </c>
      <c r="T2906" s="3" t="s">
        <v>73</v>
      </c>
      <c r="U2906" s="3" t="s">
        <v>26925</v>
      </c>
      <c r="V2906" s="3" t="s">
        <v>76</v>
      </c>
      <c r="W2906" s="3" t="s">
        <v>73</v>
      </c>
      <c r="X2906" s="3" t="s">
        <v>73</v>
      </c>
      <c r="Y2906" s="3" t="s">
        <v>73</v>
      </c>
      <c r="Z2906" s="3" t="s">
        <v>26887</v>
      </c>
      <c r="AA2906" s="3" t="s">
        <v>73</v>
      </c>
      <c r="AB2906" s="3" t="s">
        <v>78</v>
      </c>
      <c r="AC2906" s="3" t="s">
        <v>26904</v>
      </c>
      <c r="AD2906" s="3" t="s">
        <v>164</v>
      </c>
      <c r="AE2906" s="3" t="s">
        <v>73</v>
      </c>
      <c r="AF2906" s="3" t="s">
        <v>73</v>
      </c>
      <c r="AG2906" s="7" t="s">
        <v>73</v>
      </c>
      <c r="AH2906" s="3" t="s">
        <v>73</v>
      </c>
      <c r="AI2906" s="3" t="s">
        <v>402</v>
      </c>
      <c r="AJ2906" s="3" t="s">
        <v>403</v>
      </c>
      <c r="AK2906" s="3" t="s">
        <v>82</v>
      </c>
      <c r="AL2906" s="3" t="s">
        <v>2004</v>
      </c>
      <c r="AM2906" s="3" t="s">
        <v>2005</v>
      </c>
      <c r="AN2906" s="3" t="s">
        <v>73</v>
      </c>
      <c r="AO2906" s="3" t="s">
        <v>73</v>
      </c>
      <c r="AP2906" s="3" t="s">
        <v>93</v>
      </c>
      <c r="AQ2906" s="3" t="s">
        <v>73</v>
      </c>
      <c r="AR2906" s="3" t="s">
        <v>73</v>
      </c>
      <c r="AS2906" s="3" t="s">
        <v>73</v>
      </c>
      <c r="AT2906" s="3" t="s">
        <v>117</v>
      </c>
      <c r="AU2906" s="3" t="s">
        <v>118</v>
      </c>
      <c r="AV2906" s="3" t="s">
        <v>119</v>
      </c>
      <c r="AW2906" s="3" t="s">
        <v>120</v>
      </c>
      <c r="AX2906" s="3" t="s">
        <v>121</v>
      </c>
      <c r="AY2906" s="3" t="s">
        <v>73</v>
      </c>
      <c r="AZ2906" s="2">
        <v>8</v>
      </c>
      <c r="BA2906" s="2">
        <v>16</v>
      </c>
      <c r="BB2906" s="2">
        <v>1221</v>
      </c>
      <c r="BC2906" s="3" t="s">
        <v>6272</v>
      </c>
      <c r="BD2906" s="3" t="s">
        <v>6273</v>
      </c>
      <c r="BE2906" s="3" t="s">
        <v>91</v>
      </c>
      <c r="BF2906" s="3" t="s">
        <v>26926</v>
      </c>
      <c r="BG2906" s="3" t="s">
        <v>93</v>
      </c>
      <c r="BH2906" s="3" t="s">
        <v>93</v>
      </c>
      <c r="BI2906" s="3" t="s">
        <v>76</v>
      </c>
      <c r="BJ2906" s="3" t="s">
        <v>93</v>
      </c>
    </row>
    <row r="2907" spans="1:62" hidden="1" x14ac:dyDescent="0.2">
      <c r="A2907" s="2" t="s">
        <v>4626</v>
      </c>
      <c r="B2907" s="3" t="s">
        <v>26915</v>
      </c>
      <c r="C2907" s="3" t="s">
        <v>60</v>
      </c>
      <c r="D2907" s="3" t="s">
        <v>26908</v>
      </c>
      <c r="E2907" s="3" t="s">
        <v>32184</v>
      </c>
      <c r="F2907" s="3" t="s">
        <v>26909</v>
      </c>
      <c r="G2907" s="3" t="s">
        <v>678</v>
      </c>
      <c r="H2907" s="58" t="str">
        <f>C2907</f>
        <v>厦门</v>
      </c>
      <c r="I2907" s="3" t="s">
        <v>3154</v>
      </c>
      <c r="J2907" s="3" t="s">
        <v>3155</v>
      </c>
      <c r="K2907" s="3" t="s">
        <v>2883</v>
      </c>
      <c r="L2907" s="3" t="s">
        <v>2923</v>
      </c>
      <c r="M2907" s="3" t="s">
        <v>26910</v>
      </c>
      <c r="N2907" s="3" t="s">
        <v>26911</v>
      </c>
      <c r="O2907" s="3" t="s">
        <v>70</v>
      </c>
      <c r="P2907" s="3" t="s">
        <v>106</v>
      </c>
      <c r="Q2907" s="3" t="s">
        <v>26912</v>
      </c>
      <c r="R2907" s="3" t="s">
        <v>26913</v>
      </c>
      <c r="S2907" s="3" t="s">
        <v>5213</v>
      </c>
      <c r="T2907" s="3" t="s">
        <v>73</v>
      </c>
      <c r="U2907" s="3" t="s">
        <v>26914</v>
      </c>
      <c r="V2907" s="3" t="s">
        <v>76</v>
      </c>
      <c r="W2907" s="3" t="s">
        <v>73</v>
      </c>
      <c r="X2907" s="3" t="s">
        <v>73</v>
      </c>
      <c r="Y2907" s="3" t="s">
        <v>73</v>
      </c>
      <c r="Z2907" s="3" t="s">
        <v>26869</v>
      </c>
      <c r="AA2907" s="3" t="s">
        <v>73</v>
      </c>
      <c r="AB2907" s="3" t="s">
        <v>78</v>
      </c>
      <c r="AC2907" s="3" t="s">
        <v>25986</v>
      </c>
      <c r="AD2907" s="3" t="s">
        <v>80</v>
      </c>
      <c r="AE2907" s="3" t="s">
        <v>81</v>
      </c>
      <c r="AF2907" s="3" t="s">
        <v>73</v>
      </c>
      <c r="AG2907" s="7" t="s">
        <v>73</v>
      </c>
      <c r="AH2907" s="3" t="s">
        <v>73</v>
      </c>
      <c r="AI2907" s="3" t="s">
        <v>211</v>
      </c>
      <c r="AJ2907" s="3" t="s">
        <v>82</v>
      </c>
      <c r="AK2907" s="3" t="s">
        <v>82</v>
      </c>
      <c r="AL2907" s="3" t="s">
        <v>1688</v>
      </c>
      <c r="AM2907" s="3" t="s">
        <v>1689</v>
      </c>
      <c r="AN2907" s="3" t="s">
        <v>73</v>
      </c>
      <c r="AO2907" s="3" t="s">
        <v>73</v>
      </c>
      <c r="AP2907" s="3" t="s">
        <v>76</v>
      </c>
      <c r="AQ2907" s="3" t="s">
        <v>73</v>
      </c>
      <c r="AR2907" s="3" t="s">
        <v>73</v>
      </c>
      <c r="AS2907" s="3" t="s">
        <v>73</v>
      </c>
      <c r="AT2907" s="3" t="s">
        <v>299</v>
      </c>
      <c r="AU2907" s="3" t="s">
        <v>299</v>
      </c>
      <c r="AV2907" s="3" t="s">
        <v>299</v>
      </c>
      <c r="AW2907" s="3" t="s">
        <v>300</v>
      </c>
      <c r="AX2907" s="3" t="s">
        <v>2110</v>
      </c>
      <c r="AY2907" s="3" t="s">
        <v>73</v>
      </c>
      <c r="AZ2907" s="2">
        <v>4</v>
      </c>
      <c r="BA2907" s="2">
        <v>5</v>
      </c>
      <c r="BB2907" s="2">
        <v>490</v>
      </c>
      <c r="BC2907" s="3" t="s">
        <v>26915</v>
      </c>
      <c r="BD2907" s="3" t="s">
        <v>26916</v>
      </c>
      <c r="BE2907" s="3" t="s">
        <v>91</v>
      </c>
      <c r="BF2907" s="3" t="s">
        <v>32185</v>
      </c>
      <c r="BG2907" s="3" t="s">
        <v>93</v>
      </c>
      <c r="BH2907" s="3" t="s">
        <v>93</v>
      </c>
      <c r="BI2907" s="3" t="s">
        <v>76</v>
      </c>
      <c r="BJ2907" s="3" t="s">
        <v>93</v>
      </c>
    </row>
    <row r="2908" spans="1:62" hidden="1" x14ac:dyDescent="0.2">
      <c r="A2908" s="2" t="s">
        <v>2969</v>
      </c>
      <c r="B2908" s="3" t="s">
        <v>26905</v>
      </c>
      <c r="C2908" s="3" t="s">
        <v>147</v>
      </c>
      <c r="D2908" s="3" t="s">
        <v>26894</v>
      </c>
      <c r="E2908" s="3" t="s">
        <v>26895</v>
      </c>
      <c r="F2908" s="3" t="s">
        <v>26896</v>
      </c>
      <c r="G2908" s="3" t="s">
        <v>151</v>
      </c>
      <c r="H2908" s="58" t="str">
        <f>G2908</f>
        <v>永定供电有限公司</v>
      </c>
      <c r="I2908" s="3" t="s">
        <v>5107</v>
      </c>
      <c r="J2908" s="3" t="s">
        <v>832</v>
      </c>
      <c r="K2908" s="3" t="s">
        <v>250</v>
      </c>
      <c r="L2908" s="3" t="s">
        <v>250</v>
      </c>
      <c r="M2908" s="3" t="s">
        <v>26897</v>
      </c>
      <c r="N2908" s="3" t="s">
        <v>26898</v>
      </c>
      <c r="O2908" s="3" t="s">
        <v>293</v>
      </c>
      <c r="P2908" s="3" t="s">
        <v>106</v>
      </c>
      <c r="Q2908" s="3" t="s">
        <v>26899</v>
      </c>
      <c r="R2908" s="3" t="s">
        <v>26900</v>
      </c>
      <c r="S2908" s="3" t="s">
        <v>26901</v>
      </c>
      <c r="T2908" s="3" t="s">
        <v>73</v>
      </c>
      <c r="U2908" s="3" t="s">
        <v>26902</v>
      </c>
      <c r="V2908" s="3" t="s">
        <v>76</v>
      </c>
      <c r="W2908" s="3" t="s">
        <v>73</v>
      </c>
      <c r="X2908" s="3" t="s">
        <v>73</v>
      </c>
      <c r="Y2908" s="3" t="s">
        <v>73</v>
      </c>
      <c r="Z2908" s="3" t="s">
        <v>26897</v>
      </c>
      <c r="AA2908" s="3" t="s">
        <v>26903</v>
      </c>
      <c r="AB2908" s="3" t="s">
        <v>78</v>
      </c>
      <c r="AC2908" s="3" t="s">
        <v>26904</v>
      </c>
      <c r="AD2908" s="3" t="s">
        <v>80</v>
      </c>
      <c r="AE2908" s="3" t="s">
        <v>73</v>
      </c>
      <c r="AF2908" s="3" t="s">
        <v>73</v>
      </c>
      <c r="AG2908" s="7" t="s">
        <v>73</v>
      </c>
      <c r="AH2908" s="3" t="s">
        <v>73</v>
      </c>
      <c r="AI2908" s="3" t="s">
        <v>402</v>
      </c>
      <c r="AJ2908" s="3" t="s">
        <v>403</v>
      </c>
      <c r="AK2908" s="3" t="s">
        <v>82</v>
      </c>
      <c r="AL2908" s="3" t="s">
        <v>8088</v>
      </c>
      <c r="AM2908" s="3" t="s">
        <v>832</v>
      </c>
      <c r="AN2908" s="3" t="s">
        <v>26903</v>
      </c>
      <c r="AO2908" s="3" t="s">
        <v>82</v>
      </c>
      <c r="AP2908" s="3" t="s">
        <v>93</v>
      </c>
      <c r="AQ2908" s="3" t="s">
        <v>76</v>
      </c>
      <c r="AR2908" s="3" t="s">
        <v>76</v>
      </c>
      <c r="AS2908" s="3" t="s">
        <v>73</v>
      </c>
      <c r="AT2908" s="3" t="s">
        <v>299</v>
      </c>
      <c r="AU2908" s="3" t="s">
        <v>299</v>
      </c>
      <c r="AV2908" s="3" t="s">
        <v>299</v>
      </c>
      <c r="AW2908" s="3" t="s">
        <v>300</v>
      </c>
      <c r="AX2908" s="3" t="s">
        <v>2654</v>
      </c>
      <c r="AY2908" s="3" t="s">
        <v>73</v>
      </c>
      <c r="AZ2908" s="2">
        <v>6</v>
      </c>
      <c r="BA2908" s="2">
        <v>1</v>
      </c>
      <c r="BB2908" s="2">
        <v>157</v>
      </c>
      <c r="BC2908" s="3" t="s">
        <v>26905</v>
      </c>
      <c r="BD2908" s="3" t="s">
        <v>26906</v>
      </c>
      <c r="BE2908" s="3" t="s">
        <v>91</v>
      </c>
      <c r="BF2908" s="3" t="s">
        <v>26907</v>
      </c>
      <c r="BG2908" s="3" t="s">
        <v>93</v>
      </c>
      <c r="BH2908" s="3" t="s">
        <v>93</v>
      </c>
      <c r="BI2908" s="3" t="s">
        <v>76</v>
      </c>
      <c r="BJ2908" s="3" t="s">
        <v>93</v>
      </c>
    </row>
    <row r="2909" spans="1:62" x14ac:dyDescent="0.2">
      <c r="A2909" s="2" t="s">
        <v>32183</v>
      </c>
      <c r="B2909" s="3" t="s">
        <v>2648</v>
      </c>
      <c r="C2909" s="3" t="s">
        <v>60</v>
      </c>
      <c r="D2909" s="3" t="s">
        <v>26888</v>
      </c>
      <c r="E2909" s="3" t="s">
        <v>26889</v>
      </c>
      <c r="F2909" s="3" t="s">
        <v>26890</v>
      </c>
      <c r="G2909" s="3" t="s">
        <v>1299</v>
      </c>
      <c r="H2909" s="58" t="str">
        <f>C2909</f>
        <v>厦门</v>
      </c>
      <c r="I2909" s="3" t="s">
        <v>1340</v>
      </c>
      <c r="J2909" s="3" t="s">
        <v>1341</v>
      </c>
      <c r="K2909" s="3" t="s">
        <v>2883</v>
      </c>
      <c r="L2909" s="3" t="s">
        <v>3041</v>
      </c>
      <c r="M2909" s="3" t="s">
        <v>26891</v>
      </c>
      <c r="N2909" s="3" t="s">
        <v>25962</v>
      </c>
      <c r="O2909" s="3" t="s">
        <v>293</v>
      </c>
      <c r="P2909" s="3" t="s">
        <v>106</v>
      </c>
      <c r="Q2909" s="3" t="s">
        <v>26892</v>
      </c>
      <c r="R2909" s="3" t="s">
        <v>26893</v>
      </c>
      <c r="S2909" s="3" t="s">
        <v>73</v>
      </c>
      <c r="T2909" s="3" t="s">
        <v>73</v>
      </c>
      <c r="U2909" s="3" t="s">
        <v>2649</v>
      </c>
      <c r="V2909" s="3" t="s">
        <v>76</v>
      </c>
      <c r="W2909" s="3" t="s">
        <v>73</v>
      </c>
      <c r="X2909" s="3" t="s">
        <v>73</v>
      </c>
      <c r="Y2909" s="3" t="s">
        <v>73</v>
      </c>
      <c r="Z2909" s="3" t="s">
        <v>26891</v>
      </c>
      <c r="AA2909" s="3" t="s">
        <v>73</v>
      </c>
      <c r="AB2909" s="3" t="s">
        <v>78</v>
      </c>
      <c r="AC2909" s="3" t="s">
        <v>25986</v>
      </c>
      <c r="AD2909" s="3" t="s">
        <v>80</v>
      </c>
      <c r="AE2909" s="3" t="s">
        <v>81</v>
      </c>
      <c r="AF2909" s="3" t="s">
        <v>73</v>
      </c>
      <c r="AG2909" s="7" t="s">
        <v>73</v>
      </c>
      <c r="AH2909" s="3" t="s">
        <v>73</v>
      </c>
      <c r="AI2909" s="3" t="s">
        <v>211</v>
      </c>
      <c r="AJ2909" s="3" t="s">
        <v>82</v>
      </c>
      <c r="AK2909" s="3" t="s">
        <v>82</v>
      </c>
      <c r="AL2909" s="3" t="s">
        <v>1308</v>
      </c>
      <c r="AM2909" s="3" t="s">
        <v>1301</v>
      </c>
      <c r="AN2909" s="3" t="s">
        <v>73</v>
      </c>
      <c r="AO2909" s="3" t="s">
        <v>73</v>
      </c>
      <c r="AP2909" s="3" t="s">
        <v>93</v>
      </c>
      <c r="AQ2909" s="3" t="s">
        <v>73</v>
      </c>
      <c r="AR2909" s="3" t="s">
        <v>73</v>
      </c>
      <c r="AS2909" s="3" t="s">
        <v>73</v>
      </c>
      <c r="AT2909" s="3" t="s">
        <v>138</v>
      </c>
      <c r="AU2909" s="3" t="s">
        <v>422</v>
      </c>
      <c r="AV2909" s="3" t="s">
        <v>4573</v>
      </c>
      <c r="AW2909" s="3" t="s">
        <v>4574</v>
      </c>
      <c r="AX2909" s="3" t="s">
        <v>2110</v>
      </c>
      <c r="AY2909" s="3" t="s">
        <v>73</v>
      </c>
      <c r="AZ2909" s="2">
        <v>1</v>
      </c>
      <c r="BA2909" s="2">
        <v>9</v>
      </c>
      <c r="BB2909" s="2">
        <v>2</v>
      </c>
      <c r="BC2909" s="3" t="s">
        <v>2648</v>
      </c>
      <c r="BD2909" s="3" t="s">
        <v>2650</v>
      </c>
      <c r="BE2909" s="3" t="s">
        <v>195</v>
      </c>
      <c r="BF2909" s="3" t="s">
        <v>73</v>
      </c>
      <c r="BG2909" s="3" t="s">
        <v>93</v>
      </c>
      <c r="BH2909" s="3" t="s">
        <v>93</v>
      </c>
      <c r="BI2909" s="3" t="s">
        <v>76</v>
      </c>
      <c r="BJ2909" s="3" t="s">
        <v>76</v>
      </c>
    </row>
    <row r="2910" spans="1:62" x14ac:dyDescent="0.2">
      <c r="A2910" s="2" t="s">
        <v>2972</v>
      </c>
      <c r="B2910" s="3" t="s">
        <v>8060</v>
      </c>
      <c r="C2910" s="3" t="s">
        <v>359</v>
      </c>
      <c r="D2910" s="3" t="s">
        <v>26878</v>
      </c>
      <c r="E2910" s="3" t="s">
        <v>26879</v>
      </c>
      <c r="F2910" s="3" t="s">
        <v>26880</v>
      </c>
      <c r="G2910" s="3" t="s">
        <v>363</v>
      </c>
      <c r="H2910" s="58" t="str">
        <f t="shared" ref="H2910:H2918" si="430">G2910</f>
        <v>漳浦供电有限公司</v>
      </c>
      <c r="I2910" s="3" t="s">
        <v>4989</v>
      </c>
      <c r="J2910" s="3" t="s">
        <v>2551</v>
      </c>
      <c r="K2910" s="3" t="s">
        <v>2883</v>
      </c>
      <c r="L2910" s="3" t="s">
        <v>3041</v>
      </c>
      <c r="M2910" s="3" t="s">
        <v>26881</v>
      </c>
      <c r="N2910" s="3" t="s">
        <v>26882</v>
      </c>
      <c r="O2910" s="3" t="s">
        <v>293</v>
      </c>
      <c r="P2910" s="3" t="s">
        <v>157</v>
      </c>
      <c r="Q2910" s="3" t="s">
        <v>26883</v>
      </c>
      <c r="R2910" s="3" t="s">
        <v>26884</v>
      </c>
      <c r="S2910" s="3" t="s">
        <v>6962</v>
      </c>
      <c r="T2910" s="3" t="s">
        <v>73</v>
      </c>
      <c r="U2910" s="3" t="s">
        <v>26885</v>
      </c>
      <c r="V2910" s="3" t="s">
        <v>76</v>
      </c>
      <c r="W2910" s="3" t="s">
        <v>73</v>
      </c>
      <c r="X2910" s="3" t="s">
        <v>73</v>
      </c>
      <c r="Y2910" s="3" t="s">
        <v>73</v>
      </c>
      <c r="Z2910" s="3" t="s">
        <v>26881</v>
      </c>
      <c r="AA2910" s="3" t="s">
        <v>26882</v>
      </c>
      <c r="AB2910" s="3" t="s">
        <v>78</v>
      </c>
      <c r="AC2910" s="3" t="s">
        <v>25986</v>
      </c>
      <c r="AD2910" s="3" t="s">
        <v>164</v>
      </c>
      <c r="AE2910" s="3" t="s">
        <v>73</v>
      </c>
      <c r="AF2910" s="3" t="s">
        <v>73</v>
      </c>
      <c r="AG2910" s="7" t="s">
        <v>73</v>
      </c>
      <c r="AH2910" s="3" t="s">
        <v>73</v>
      </c>
      <c r="AI2910" s="3" t="s">
        <v>402</v>
      </c>
      <c r="AJ2910" s="3" t="s">
        <v>403</v>
      </c>
      <c r="AK2910" s="3" t="s">
        <v>82</v>
      </c>
      <c r="AL2910" s="3" t="s">
        <v>6045</v>
      </c>
      <c r="AM2910" s="3" t="s">
        <v>2551</v>
      </c>
      <c r="AN2910" s="3" t="s">
        <v>26882</v>
      </c>
      <c r="AO2910" s="3" t="s">
        <v>82</v>
      </c>
      <c r="AP2910" s="3" t="s">
        <v>93</v>
      </c>
      <c r="AQ2910" s="3" t="s">
        <v>76</v>
      </c>
      <c r="AR2910" s="3" t="s">
        <v>76</v>
      </c>
      <c r="AS2910" s="3" t="s">
        <v>73</v>
      </c>
      <c r="AT2910" s="3" t="s">
        <v>299</v>
      </c>
      <c r="AU2910" s="3" t="s">
        <v>299</v>
      </c>
      <c r="AV2910" s="3" t="s">
        <v>299</v>
      </c>
      <c r="AW2910" s="3" t="s">
        <v>300</v>
      </c>
      <c r="AX2910" s="3" t="s">
        <v>2654</v>
      </c>
      <c r="AY2910" s="3" t="s">
        <v>73</v>
      </c>
      <c r="AZ2910" s="2">
        <v>22</v>
      </c>
      <c r="BA2910" s="2">
        <v>37</v>
      </c>
      <c r="BB2910" s="2">
        <v>1768</v>
      </c>
      <c r="BC2910" s="3" t="s">
        <v>8060</v>
      </c>
      <c r="BD2910" s="3" t="s">
        <v>26886</v>
      </c>
      <c r="BE2910" s="3" t="s">
        <v>91</v>
      </c>
      <c r="BF2910" s="3" t="s">
        <v>26887</v>
      </c>
      <c r="BG2910" s="3" t="s">
        <v>93</v>
      </c>
      <c r="BH2910" s="3" t="s">
        <v>93</v>
      </c>
      <c r="BI2910" s="3" t="s">
        <v>76</v>
      </c>
      <c r="BJ2910" s="3" t="s">
        <v>93</v>
      </c>
    </row>
    <row r="2911" spans="1:62" hidden="1" x14ac:dyDescent="0.2">
      <c r="A2911" s="2" t="s">
        <v>32182</v>
      </c>
      <c r="B2911" s="3" t="s">
        <v>8448</v>
      </c>
      <c r="C2911" s="3" t="s">
        <v>174</v>
      </c>
      <c r="D2911" s="3" t="s">
        <v>26865</v>
      </c>
      <c r="E2911" s="3" t="s">
        <v>26866</v>
      </c>
      <c r="F2911" s="3" t="s">
        <v>26867</v>
      </c>
      <c r="G2911" s="3" t="s">
        <v>986</v>
      </c>
      <c r="H2911" s="58" t="str">
        <f t="shared" si="430"/>
        <v>石狮市供电公司</v>
      </c>
      <c r="I2911" s="3" t="s">
        <v>987</v>
      </c>
      <c r="J2911" s="3" t="s">
        <v>988</v>
      </c>
      <c r="K2911" s="3" t="s">
        <v>129</v>
      </c>
      <c r="L2911" s="3" t="s">
        <v>130</v>
      </c>
      <c r="M2911" s="3" t="s">
        <v>26868</v>
      </c>
      <c r="N2911" s="3" t="s">
        <v>26869</v>
      </c>
      <c r="O2911" s="3" t="s">
        <v>156</v>
      </c>
      <c r="P2911" s="3" t="s">
        <v>185</v>
      </c>
      <c r="Q2911" s="3" t="s">
        <v>26870</v>
      </c>
      <c r="R2911" s="3" t="s">
        <v>26871</v>
      </c>
      <c r="S2911" s="3" t="s">
        <v>26872</v>
      </c>
      <c r="T2911" s="3" t="s">
        <v>73</v>
      </c>
      <c r="U2911" s="3" t="s">
        <v>26873</v>
      </c>
      <c r="V2911" s="3" t="s">
        <v>76</v>
      </c>
      <c r="W2911" s="3" t="s">
        <v>73</v>
      </c>
      <c r="X2911" s="3" t="s">
        <v>73</v>
      </c>
      <c r="Y2911" s="3" t="s">
        <v>73</v>
      </c>
      <c r="Z2911" s="3" t="s">
        <v>26874</v>
      </c>
      <c r="AA2911" s="3" t="s">
        <v>26869</v>
      </c>
      <c r="AB2911" s="3" t="s">
        <v>78</v>
      </c>
      <c r="AC2911" s="3" t="s">
        <v>26875</v>
      </c>
      <c r="AD2911" s="3" t="s">
        <v>80</v>
      </c>
      <c r="AE2911" s="3" t="s">
        <v>73</v>
      </c>
      <c r="AF2911" s="3" t="s">
        <v>73</v>
      </c>
      <c r="AG2911" s="7" t="s">
        <v>73</v>
      </c>
      <c r="AH2911" s="3" t="s">
        <v>73</v>
      </c>
      <c r="AI2911" s="3" t="s">
        <v>82</v>
      </c>
      <c r="AJ2911" s="3" t="s">
        <v>82</v>
      </c>
      <c r="AK2911" s="3" t="s">
        <v>189</v>
      </c>
      <c r="AL2911" s="3" t="s">
        <v>4341</v>
      </c>
      <c r="AM2911" s="3" t="s">
        <v>988</v>
      </c>
      <c r="AN2911" s="3" t="s">
        <v>26869</v>
      </c>
      <c r="AO2911" s="3" t="s">
        <v>73</v>
      </c>
      <c r="AP2911" s="3" t="s">
        <v>93</v>
      </c>
      <c r="AQ2911" s="3" t="s">
        <v>76</v>
      </c>
      <c r="AR2911" s="3" t="s">
        <v>73</v>
      </c>
      <c r="AS2911" s="3" t="s">
        <v>73</v>
      </c>
      <c r="AT2911" s="3" t="s">
        <v>138</v>
      </c>
      <c r="AU2911" s="3" t="s">
        <v>331</v>
      </c>
      <c r="AV2911" s="3" t="s">
        <v>1669</v>
      </c>
      <c r="AW2911" s="3" t="s">
        <v>1670</v>
      </c>
      <c r="AX2911" s="3" t="s">
        <v>142</v>
      </c>
      <c r="AY2911" s="3" t="s">
        <v>73</v>
      </c>
      <c r="AZ2911" s="2">
        <v>6</v>
      </c>
      <c r="BA2911" s="2">
        <v>25</v>
      </c>
      <c r="BB2911" s="2">
        <v>364</v>
      </c>
      <c r="BC2911" s="3" t="s">
        <v>8448</v>
      </c>
      <c r="BD2911" s="3" t="s">
        <v>26876</v>
      </c>
      <c r="BE2911" s="3" t="s">
        <v>91</v>
      </c>
      <c r="BF2911" s="3" t="s">
        <v>26877</v>
      </c>
      <c r="BG2911" s="3" t="s">
        <v>93</v>
      </c>
      <c r="BH2911" s="3" t="s">
        <v>93</v>
      </c>
      <c r="BI2911" s="3" t="s">
        <v>76</v>
      </c>
      <c r="BJ2911" s="3" t="s">
        <v>93</v>
      </c>
    </row>
    <row r="2912" spans="1:62" x14ac:dyDescent="0.2">
      <c r="A2912" s="2" t="s">
        <v>32181</v>
      </c>
      <c r="B2912" s="3" t="s">
        <v>2371</v>
      </c>
      <c r="C2912" s="3" t="s">
        <v>359</v>
      </c>
      <c r="D2912" s="3" t="s">
        <v>26855</v>
      </c>
      <c r="E2912" s="3" t="s">
        <v>26856</v>
      </c>
      <c r="F2912" s="3" t="s">
        <v>26857</v>
      </c>
      <c r="G2912" s="3" t="s">
        <v>363</v>
      </c>
      <c r="H2912" s="58" t="str">
        <f t="shared" si="430"/>
        <v>漳浦供电有限公司</v>
      </c>
      <c r="I2912" s="3" t="s">
        <v>2458</v>
      </c>
      <c r="J2912" s="3" t="s">
        <v>2459</v>
      </c>
      <c r="K2912" s="3" t="s">
        <v>2883</v>
      </c>
      <c r="L2912" s="3" t="s">
        <v>3041</v>
      </c>
      <c r="M2912" s="3" t="s">
        <v>26858</v>
      </c>
      <c r="N2912" s="3" t="s">
        <v>26859</v>
      </c>
      <c r="O2912" s="3" t="s">
        <v>70</v>
      </c>
      <c r="P2912" s="3" t="s">
        <v>106</v>
      </c>
      <c r="Q2912" s="3" t="s">
        <v>26860</v>
      </c>
      <c r="R2912" s="3" t="s">
        <v>26861</v>
      </c>
      <c r="S2912" s="3" t="s">
        <v>3041</v>
      </c>
      <c r="T2912" s="3" t="s">
        <v>73</v>
      </c>
      <c r="U2912" s="3" t="s">
        <v>26862</v>
      </c>
      <c r="V2912" s="3" t="s">
        <v>76</v>
      </c>
      <c r="W2912" s="3" t="s">
        <v>73</v>
      </c>
      <c r="X2912" s="3" t="s">
        <v>73</v>
      </c>
      <c r="Y2912" s="3" t="s">
        <v>73</v>
      </c>
      <c r="Z2912" s="3" t="s">
        <v>26858</v>
      </c>
      <c r="AA2912" s="3" t="s">
        <v>26863</v>
      </c>
      <c r="AB2912" s="3" t="s">
        <v>78</v>
      </c>
      <c r="AC2912" s="3" t="s">
        <v>25986</v>
      </c>
      <c r="AD2912" s="3" t="s">
        <v>164</v>
      </c>
      <c r="AE2912" s="3" t="s">
        <v>73</v>
      </c>
      <c r="AF2912" s="3" t="s">
        <v>73</v>
      </c>
      <c r="AG2912" s="7" t="s">
        <v>73</v>
      </c>
      <c r="AH2912" s="3" t="s">
        <v>73</v>
      </c>
      <c r="AI2912" s="3" t="s">
        <v>211</v>
      </c>
      <c r="AJ2912" s="3" t="s">
        <v>529</v>
      </c>
      <c r="AK2912" s="3" t="s">
        <v>82</v>
      </c>
      <c r="AL2912" s="3" t="s">
        <v>2946</v>
      </c>
      <c r="AM2912" s="3" t="s">
        <v>354</v>
      </c>
      <c r="AN2912" s="3" t="s">
        <v>26863</v>
      </c>
      <c r="AO2912" s="3" t="s">
        <v>73</v>
      </c>
      <c r="AP2912" s="3" t="s">
        <v>93</v>
      </c>
      <c r="AQ2912" s="3" t="s">
        <v>76</v>
      </c>
      <c r="AR2912" s="3" t="s">
        <v>76</v>
      </c>
      <c r="AS2912" s="3" t="s">
        <v>73</v>
      </c>
      <c r="AT2912" s="3" t="s">
        <v>299</v>
      </c>
      <c r="AU2912" s="3" t="s">
        <v>299</v>
      </c>
      <c r="AV2912" s="3" t="s">
        <v>299</v>
      </c>
      <c r="AW2912" s="3" t="s">
        <v>300</v>
      </c>
      <c r="AX2912" s="3" t="s">
        <v>2654</v>
      </c>
      <c r="AY2912" s="3" t="s">
        <v>73</v>
      </c>
      <c r="AZ2912" s="2">
        <v>9</v>
      </c>
      <c r="BA2912" s="2">
        <v>5</v>
      </c>
      <c r="BB2912" s="2">
        <v>1434</v>
      </c>
      <c r="BC2912" s="3" t="s">
        <v>2371</v>
      </c>
      <c r="BD2912" s="3" t="s">
        <v>4017</v>
      </c>
      <c r="BE2912" s="3" t="s">
        <v>91</v>
      </c>
      <c r="BF2912" s="3" t="s">
        <v>26864</v>
      </c>
      <c r="BG2912" s="3" t="s">
        <v>93</v>
      </c>
      <c r="BH2912" s="3" t="s">
        <v>93</v>
      </c>
      <c r="BI2912" s="3" t="s">
        <v>76</v>
      </c>
      <c r="BJ2912" s="3" t="s">
        <v>93</v>
      </c>
    </row>
    <row r="2913" spans="1:62" x14ac:dyDescent="0.2">
      <c r="A2913" s="2" t="s">
        <v>32180</v>
      </c>
      <c r="B2913" s="3" t="s">
        <v>7616</v>
      </c>
      <c r="C2913" s="3" t="s">
        <v>359</v>
      </c>
      <c r="D2913" s="3" t="s">
        <v>26845</v>
      </c>
      <c r="E2913" s="3" t="s">
        <v>26846</v>
      </c>
      <c r="F2913" s="3" t="s">
        <v>26847</v>
      </c>
      <c r="G2913" s="3" t="s">
        <v>363</v>
      </c>
      <c r="H2913" s="58" t="str">
        <f t="shared" si="430"/>
        <v>漳浦供电有限公司</v>
      </c>
      <c r="I2913" s="3" t="s">
        <v>2458</v>
      </c>
      <c r="J2913" s="3" t="s">
        <v>2459</v>
      </c>
      <c r="K2913" s="3" t="s">
        <v>2883</v>
      </c>
      <c r="L2913" s="3" t="s">
        <v>3041</v>
      </c>
      <c r="M2913" s="3" t="s">
        <v>26848</v>
      </c>
      <c r="N2913" s="3" t="s">
        <v>26849</v>
      </c>
      <c r="O2913" s="3" t="s">
        <v>70</v>
      </c>
      <c r="P2913" s="3" t="s">
        <v>106</v>
      </c>
      <c r="Q2913" s="3" t="s">
        <v>26850</v>
      </c>
      <c r="R2913" s="3" t="s">
        <v>26851</v>
      </c>
      <c r="S2913" s="3" t="s">
        <v>6962</v>
      </c>
      <c r="T2913" s="3" t="s">
        <v>73</v>
      </c>
      <c r="U2913" s="3" t="s">
        <v>26852</v>
      </c>
      <c r="V2913" s="3" t="s">
        <v>76</v>
      </c>
      <c r="W2913" s="3" t="s">
        <v>73</v>
      </c>
      <c r="X2913" s="3" t="s">
        <v>73</v>
      </c>
      <c r="Y2913" s="3" t="s">
        <v>73</v>
      </c>
      <c r="Z2913" s="3" t="s">
        <v>26848</v>
      </c>
      <c r="AA2913" s="3" t="s">
        <v>26853</v>
      </c>
      <c r="AB2913" s="3" t="s">
        <v>78</v>
      </c>
      <c r="AC2913" s="3" t="s">
        <v>25986</v>
      </c>
      <c r="AD2913" s="3" t="s">
        <v>164</v>
      </c>
      <c r="AE2913" s="3" t="s">
        <v>73</v>
      </c>
      <c r="AF2913" s="3" t="s">
        <v>73</v>
      </c>
      <c r="AG2913" s="7" t="s">
        <v>73</v>
      </c>
      <c r="AH2913" s="3" t="s">
        <v>73</v>
      </c>
      <c r="AI2913" s="3" t="s">
        <v>211</v>
      </c>
      <c r="AJ2913" s="3" t="s">
        <v>529</v>
      </c>
      <c r="AK2913" s="3" t="s">
        <v>82</v>
      </c>
      <c r="AL2913" s="3" t="s">
        <v>2946</v>
      </c>
      <c r="AM2913" s="3" t="s">
        <v>354</v>
      </c>
      <c r="AN2913" s="3" t="s">
        <v>26853</v>
      </c>
      <c r="AO2913" s="3" t="s">
        <v>73</v>
      </c>
      <c r="AP2913" s="3" t="s">
        <v>93</v>
      </c>
      <c r="AQ2913" s="3" t="s">
        <v>76</v>
      </c>
      <c r="AR2913" s="3" t="s">
        <v>76</v>
      </c>
      <c r="AS2913" s="3" t="s">
        <v>73</v>
      </c>
      <c r="AT2913" s="3" t="s">
        <v>117</v>
      </c>
      <c r="AU2913" s="3" t="s">
        <v>118</v>
      </c>
      <c r="AV2913" s="3" t="s">
        <v>119</v>
      </c>
      <c r="AW2913" s="3" t="s">
        <v>120</v>
      </c>
      <c r="AX2913" s="3" t="s">
        <v>2654</v>
      </c>
      <c r="AY2913" s="3" t="s">
        <v>73</v>
      </c>
      <c r="AZ2913" s="2">
        <v>14</v>
      </c>
      <c r="BA2913" s="2">
        <v>17</v>
      </c>
      <c r="BB2913" s="2">
        <v>1743</v>
      </c>
      <c r="BC2913" s="3" t="s">
        <v>7616</v>
      </c>
      <c r="BD2913" s="3" t="s">
        <v>7617</v>
      </c>
      <c r="BE2913" s="3" t="s">
        <v>91</v>
      </c>
      <c r="BF2913" s="3" t="s">
        <v>26854</v>
      </c>
      <c r="BG2913" s="3" t="s">
        <v>93</v>
      </c>
      <c r="BH2913" s="3" t="s">
        <v>93</v>
      </c>
      <c r="BI2913" s="3" t="s">
        <v>76</v>
      </c>
      <c r="BJ2913" s="3" t="s">
        <v>93</v>
      </c>
    </row>
    <row r="2914" spans="1:62" x14ac:dyDescent="0.2">
      <c r="A2914" s="2" t="s">
        <v>4644</v>
      </c>
      <c r="B2914" s="3" t="s">
        <v>5212</v>
      </c>
      <c r="C2914" s="3" t="s">
        <v>359</v>
      </c>
      <c r="D2914" s="3" t="s">
        <v>26834</v>
      </c>
      <c r="E2914" s="3" t="s">
        <v>26835</v>
      </c>
      <c r="F2914" s="3" t="s">
        <v>26836</v>
      </c>
      <c r="G2914" s="3" t="s">
        <v>3610</v>
      </c>
      <c r="H2914" s="58" t="str">
        <f t="shared" si="430"/>
        <v>诏安供电有限公司</v>
      </c>
      <c r="I2914" s="3" t="s">
        <v>3611</v>
      </c>
      <c r="J2914" s="3" t="s">
        <v>3612</v>
      </c>
      <c r="K2914" s="3" t="s">
        <v>2883</v>
      </c>
      <c r="L2914" s="3" t="s">
        <v>3041</v>
      </c>
      <c r="M2914" s="3" t="s">
        <v>26837</v>
      </c>
      <c r="N2914" s="3" t="s">
        <v>26478</v>
      </c>
      <c r="O2914" s="3" t="s">
        <v>70</v>
      </c>
      <c r="P2914" s="3" t="s">
        <v>106</v>
      </c>
      <c r="Q2914" s="3" t="s">
        <v>26838</v>
      </c>
      <c r="R2914" s="3" t="s">
        <v>26839</v>
      </c>
      <c r="S2914" s="3" t="s">
        <v>26840</v>
      </c>
      <c r="T2914" s="3" t="s">
        <v>26841</v>
      </c>
      <c r="U2914" s="3" t="s">
        <v>26842</v>
      </c>
      <c r="V2914" s="3" t="s">
        <v>76</v>
      </c>
      <c r="W2914" s="3" t="s">
        <v>73</v>
      </c>
      <c r="X2914" s="3" t="s">
        <v>73</v>
      </c>
      <c r="Y2914" s="3" t="s">
        <v>73</v>
      </c>
      <c r="Z2914" s="3" t="s">
        <v>26825</v>
      </c>
      <c r="AA2914" s="3" t="s">
        <v>26843</v>
      </c>
      <c r="AB2914" s="3" t="s">
        <v>78</v>
      </c>
      <c r="AC2914" s="3" t="s">
        <v>26798</v>
      </c>
      <c r="AD2914" s="3" t="s">
        <v>164</v>
      </c>
      <c r="AE2914" s="3" t="s">
        <v>73</v>
      </c>
      <c r="AF2914" s="3" t="s">
        <v>73</v>
      </c>
      <c r="AG2914" s="7" t="s">
        <v>73</v>
      </c>
      <c r="AH2914" s="3" t="s">
        <v>73</v>
      </c>
      <c r="AI2914" s="3" t="s">
        <v>82</v>
      </c>
      <c r="AJ2914" s="3" t="s">
        <v>529</v>
      </c>
      <c r="AK2914" s="3" t="s">
        <v>82</v>
      </c>
      <c r="AL2914" s="3" t="s">
        <v>4345</v>
      </c>
      <c r="AM2914" s="3" t="s">
        <v>317</v>
      </c>
      <c r="AN2914" s="3" t="s">
        <v>26843</v>
      </c>
      <c r="AO2914" s="3" t="s">
        <v>73</v>
      </c>
      <c r="AP2914" s="3" t="s">
        <v>93</v>
      </c>
      <c r="AQ2914" s="3" t="s">
        <v>76</v>
      </c>
      <c r="AR2914" s="3" t="s">
        <v>73</v>
      </c>
      <c r="AS2914" s="3" t="s">
        <v>73</v>
      </c>
      <c r="AT2914" s="3" t="s">
        <v>138</v>
      </c>
      <c r="AU2914" s="3" t="s">
        <v>237</v>
      </c>
      <c r="AV2914" s="3" t="s">
        <v>192</v>
      </c>
      <c r="AW2914" s="3" t="s">
        <v>193</v>
      </c>
      <c r="AX2914" s="3" t="s">
        <v>262</v>
      </c>
      <c r="AY2914" s="3" t="s">
        <v>26841</v>
      </c>
      <c r="AZ2914" s="2">
        <v>7</v>
      </c>
      <c r="BA2914" s="2">
        <v>3</v>
      </c>
      <c r="BB2914" s="2">
        <v>602</v>
      </c>
      <c r="BC2914" s="3" t="s">
        <v>5212</v>
      </c>
      <c r="BD2914" s="3" t="s">
        <v>5215</v>
      </c>
      <c r="BE2914" s="3" t="s">
        <v>91</v>
      </c>
      <c r="BF2914" s="3" t="s">
        <v>26844</v>
      </c>
      <c r="BG2914" s="3" t="s">
        <v>93</v>
      </c>
      <c r="BH2914" s="3" t="s">
        <v>93</v>
      </c>
      <c r="BI2914" s="3" t="s">
        <v>76</v>
      </c>
      <c r="BJ2914" s="3" t="s">
        <v>93</v>
      </c>
    </row>
    <row r="2915" spans="1:62" hidden="1" x14ac:dyDescent="0.2">
      <c r="A2915" s="2" t="s">
        <v>5691</v>
      </c>
      <c r="B2915" s="3" t="s">
        <v>8704</v>
      </c>
      <c r="C2915" s="3" t="s">
        <v>243</v>
      </c>
      <c r="D2915" s="3" t="s">
        <v>26820</v>
      </c>
      <c r="E2915" s="3" t="s">
        <v>26821</v>
      </c>
      <c r="F2915" s="3" t="s">
        <v>26822</v>
      </c>
      <c r="G2915" s="3" t="s">
        <v>1359</v>
      </c>
      <c r="H2915" s="58" t="str">
        <f t="shared" si="430"/>
        <v>福清供电公司</v>
      </c>
      <c r="I2915" s="3" t="s">
        <v>26823</v>
      </c>
      <c r="J2915" s="3" t="s">
        <v>26824</v>
      </c>
      <c r="K2915" s="3" t="s">
        <v>250</v>
      </c>
      <c r="L2915" s="3" t="s">
        <v>250</v>
      </c>
      <c r="M2915" s="3" t="s">
        <v>26825</v>
      </c>
      <c r="N2915" s="3" t="s">
        <v>26826</v>
      </c>
      <c r="O2915" s="3" t="s">
        <v>293</v>
      </c>
      <c r="P2915" s="3" t="s">
        <v>106</v>
      </c>
      <c r="Q2915" s="3" t="s">
        <v>26827</v>
      </c>
      <c r="R2915" s="3" t="s">
        <v>26828</v>
      </c>
      <c r="S2915" s="3" t="s">
        <v>250</v>
      </c>
      <c r="T2915" s="3" t="s">
        <v>26829</v>
      </c>
      <c r="U2915" s="3" t="s">
        <v>26830</v>
      </c>
      <c r="V2915" s="3" t="s">
        <v>76</v>
      </c>
      <c r="W2915" s="3" t="s">
        <v>73</v>
      </c>
      <c r="X2915" s="3" t="s">
        <v>73</v>
      </c>
      <c r="Y2915" s="3" t="s">
        <v>73</v>
      </c>
      <c r="Z2915" s="3" t="s">
        <v>26831</v>
      </c>
      <c r="AA2915" s="3" t="s">
        <v>26685</v>
      </c>
      <c r="AB2915" s="3" t="s">
        <v>78</v>
      </c>
      <c r="AC2915" s="3" t="s">
        <v>26832</v>
      </c>
      <c r="AD2915" s="3" t="s">
        <v>80</v>
      </c>
      <c r="AE2915" s="3" t="s">
        <v>73</v>
      </c>
      <c r="AF2915" s="3" t="s">
        <v>73</v>
      </c>
      <c r="AG2915" s="7" t="s">
        <v>73</v>
      </c>
      <c r="AH2915" s="3" t="s">
        <v>73</v>
      </c>
      <c r="AI2915" s="3" t="s">
        <v>82</v>
      </c>
      <c r="AJ2915" s="3" t="s">
        <v>82</v>
      </c>
      <c r="AK2915" s="3" t="s">
        <v>82</v>
      </c>
      <c r="AL2915" s="3" t="s">
        <v>1371</v>
      </c>
      <c r="AM2915" s="3" t="s">
        <v>354</v>
      </c>
      <c r="AN2915" s="3" t="s">
        <v>26685</v>
      </c>
      <c r="AO2915" s="3" t="s">
        <v>73</v>
      </c>
      <c r="AP2915" s="3" t="s">
        <v>76</v>
      </c>
      <c r="AQ2915" s="3" t="s">
        <v>73</v>
      </c>
      <c r="AR2915" s="3" t="s">
        <v>76</v>
      </c>
      <c r="AS2915" s="3" t="s">
        <v>73</v>
      </c>
      <c r="AT2915" s="3" t="s">
        <v>299</v>
      </c>
      <c r="AU2915" s="3" t="s">
        <v>299</v>
      </c>
      <c r="AV2915" s="3" t="s">
        <v>299</v>
      </c>
      <c r="AW2915" s="3" t="s">
        <v>300</v>
      </c>
      <c r="AX2915" s="3" t="s">
        <v>262</v>
      </c>
      <c r="AY2915" s="3" t="s">
        <v>26829</v>
      </c>
      <c r="AZ2915" s="2">
        <v>4</v>
      </c>
      <c r="BA2915" s="2">
        <v>9</v>
      </c>
      <c r="BB2915" s="2">
        <v>310</v>
      </c>
      <c r="BC2915" s="3" t="s">
        <v>8704</v>
      </c>
      <c r="BD2915" s="3" t="s">
        <v>8705</v>
      </c>
      <c r="BE2915" s="3" t="s">
        <v>91</v>
      </c>
      <c r="BF2915" s="3" t="s">
        <v>26833</v>
      </c>
      <c r="BG2915" s="3" t="s">
        <v>93</v>
      </c>
      <c r="BH2915" s="3" t="s">
        <v>93</v>
      </c>
      <c r="BI2915" s="3" t="s">
        <v>76</v>
      </c>
      <c r="BJ2915" s="3" t="s">
        <v>93</v>
      </c>
    </row>
    <row r="2916" spans="1:62" hidden="1" x14ac:dyDescent="0.2">
      <c r="A2916" s="2" t="s">
        <v>4646</v>
      </c>
      <c r="B2916" s="3" t="s">
        <v>8516</v>
      </c>
      <c r="C2916" s="3" t="s">
        <v>96</v>
      </c>
      <c r="D2916" s="3" t="s">
        <v>26809</v>
      </c>
      <c r="E2916" s="3" t="s">
        <v>26810</v>
      </c>
      <c r="F2916" s="3" t="s">
        <v>26811</v>
      </c>
      <c r="G2916" s="3" t="s">
        <v>494</v>
      </c>
      <c r="H2916" s="58" t="str">
        <f t="shared" si="430"/>
        <v>浦城供电公司</v>
      </c>
      <c r="I2916" s="3" t="s">
        <v>26812</v>
      </c>
      <c r="J2916" s="3" t="s">
        <v>26813</v>
      </c>
      <c r="K2916" s="3" t="s">
        <v>413</v>
      </c>
      <c r="L2916" s="3" t="s">
        <v>435</v>
      </c>
      <c r="M2916" s="3" t="s">
        <v>26814</v>
      </c>
      <c r="N2916" s="3" t="s">
        <v>26815</v>
      </c>
      <c r="O2916" s="3" t="s">
        <v>156</v>
      </c>
      <c r="P2916" s="3" t="s">
        <v>106</v>
      </c>
      <c r="Q2916" s="3" t="s">
        <v>26816</v>
      </c>
      <c r="R2916" s="3" t="s">
        <v>26817</v>
      </c>
      <c r="S2916" s="3" t="s">
        <v>73</v>
      </c>
      <c r="T2916" s="3" t="s">
        <v>73</v>
      </c>
      <c r="U2916" s="3" t="s">
        <v>26818</v>
      </c>
      <c r="V2916" s="3" t="s">
        <v>76</v>
      </c>
      <c r="W2916" s="3" t="s">
        <v>73</v>
      </c>
      <c r="X2916" s="3" t="s">
        <v>73</v>
      </c>
      <c r="Y2916" s="3" t="s">
        <v>73</v>
      </c>
      <c r="Z2916" s="3" t="s">
        <v>25647</v>
      </c>
      <c r="AA2916" s="3" t="s">
        <v>73</v>
      </c>
      <c r="AB2916" s="3" t="s">
        <v>78</v>
      </c>
      <c r="AC2916" s="3" t="s">
        <v>26798</v>
      </c>
      <c r="AD2916" s="3" t="s">
        <v>80</v>
      </c>
      <c r="AE2916" s="3" t="s">
        <v>73</v>
      </c>
      <c r="AF2916" s="3" t="s">
        <v>73</v>
      </c>
      <c r="AG2916" s="7" t="s">
        <v>73</v>
      </c>
      <c r="AH2916" s="3" t="s">
        <v>73</v>
      </c>
      <c r="AI2916" s="3" t="s">
        <v>82</v>
      </c>
      <c r="AJ2916" s="3" t="s">
        <v>82</v>
      </c>
      <c r="AK2916" s="3" t="s">
        <v>82</v>
      </c>
      <c r="AL2916" s="3" t="s">
        <v>14197</v>
      </c>
      <c r="AM2916" s="3" t="s">
        <v>3320</v>
      </c>
      <c r="AN2916" s="3" t="s">
        <v>73</v>
      </c>
      <c r="AO2916" s="3" t="s">
        <v>73</v>
      </c>
      <c r="AP2916" s="3" t="s">
        <v>93</v>
      </c>
      <c r="AQ2916" s="3" t="s">
        <v>73</v>
      </c>
      <c r="AR2916" s="3" t="s">
        <v>73</v>
      </c>
      <c r="AS2916" s="3" t="s">
        <v>73</v>
      </c>
      <c r="AT2916" s="3" t="s">
        <v>138</v>
      </c>
      <c r="AU2916" s="3" t="s">
        <v>191</v>
      </c>
      <c r="AV2916" s="3" t="s">
        <v>192</v>
      </c>
      <c r="AW2916" s="3" t="s">
        <v>193</v>
      </c>
      <c r="AX2916" s="3" t="s">
        <v>142</v>
      </c>
      <c r="AY2916" s="3" t="s">
        <v>73</v>
      </c>
      <c r="AZ2916" s="2">
        <v>93</v>
      </c>
      <c r="BA2916" s="2">
        <v>33</v>
      </c>
      <c r="BB2916" s="2">
        <v>7023</v>
      </c>
      <c r="BC2916" s="3" t="s">
        <v>8516</v>
      </c>
      <c r="BD2916" s="3" t="s">
        <v>26819</v>
      </c>
      <c r="BE2916" s="3" t="s">
        <v>195</v>
      </c>
      <c r="BF2916" s="3" t="s">
        <v>73</v>
      </c>
      <c r="BG2916" s="3" t="s">
        <v>93</v>
      </c>
      <c r="BH2916" s="3" t="s">
        <v>93</v>
      </c>
      <c r="BI2916" s="3" t="s">
        <v>76</v>
      </c>
      <c r="BJ2916" s="3" t="s">
        <v>76</v>
      </c>
    </row>
    <row r="2917" spans="1:62" hidden="1" x14ac:dyDescent="0.2">
      <c r="A2917" s="2" t="s">
        <v>4654</v>
      </c>
      <c r="B2917" s="3" t="s">
        <v>21627</v>
      </c>
      <c r="C2917" s="3" t="s">
        <v>359</v>
      </c>
      <c r="D2917" s="3" t="s">
        <v>26799</v>
      </c>
      <c r="E2917" s="3" t="s">
        <v>26800</v>
      </c>
      <c r="F2917" s="3" t="s">
        <v>26801</v>
      </c>
      <c r="G2917" s="3" t="s">
        <v>3610</v>
      </c>
      <c r="H2917" s="58" t="str">
        <f t="shared" si="430"/>
        <v>诏安供电有限公司</v>
      </c>
      <c r="I2917" s="3" t="s">
        <v>8042</v>
      </c>
      <c r="J2917" s="3" t="s">
        <v>317</v>
      </c>
      <c r="K2917" s="3" t="s">
        <v>2883</v>
      </c>
      <c r="L2917" s="3" t="s">
        <v>2923</v>
      </c>
      <c r="M2917" s="3" t="s">
        <v>26802</v>
      </c>
      <c r="N2917" s="3" t="s">
        <v>26803</v>
      </c>
      <c r="O2917" s="3" t="s">
        <v>293</v>
      </c>
      <c r="P2917" s="3" t="s">
        <v>106</v>
      </c>
      <c r="Q2917" s="3" t="s">
        <v>26804</v>
      </c>
      <c r="R2917" s="3" t="s">
        <v>26805</v>
      </c>
      <c r="S2917" s="3" t="s">
        <v>26806</v>
      </c>
      <c r="T2917" s="3" t="s">
        <v>73</v>
      </c>
      <c r="U2917" s="3" t="s">
        <v>21634</v>
      </c>
      <c r="V2917" s="3" t="s">
        <v>76</v>
      </c>
      <c r="W2917" s="3" t="s">
        <v>73</v>
      </c>
      <c r="X2917" s="3" t="s">
        <v>73</v>
      </c>
      <c r="Y2917" s="3" t="s">
        <v>73</v>
      </c>
      <c r="Z2917" s="3" t="s">
        <v>26807</v>
      </c>
      <c r="AA2917" s="3" t="s">
        <v>73</v>
      </c>
      <c r="AB2917" s="3" t="s">
        <v>78</v>
      </c>
      <c r="AC2917" s="3" t="s">
        <v>26798</v>
      </c>
      <c r="AD2917" s="3" t="s">
        <v>164</v>
      </c>
      <c r="AE2917" s="3" t="s">
        <v>73</v>
      </c>
      <c r="AF2917" s="3" t="s">
        <v>73</v>
      </c>
      <c r="AG2917" s="7" t="s">
        <v>73</v>
      </c>
      <c r="AH2917" s="3" t="s">
        <v>73</v>
      </c>
      <c r="AI2917" s="3" t="s">
        <v>82</v>
      </c>
      <c r="AJ2917" s="3" t="s">
        <v>529</v>
      </c>
      <c r="AK2917" s="3" t="s">
        <v>82</v>
      </c>
      <c r="AL2917" s="3" t="s">
        <v>73</v>
      </c>
      <c r="AM2917" s="3" t="s">
        <v>73</v>
      </c>
      <c r="AN2917" s="3" t="s">
        <v>73</v>
      </c>
      <c r="AO2917" s="3" t="s">
        <v>73</v>
      </c>
      <c r="AP2917" s="3" t="s">
        <v>76</v>
      </c>
      <c r="AQ2917" s="3" t="s">
        <v>73</v>
      </c>
      <c r="AR2917" s="3" t="s">
        <v>73</v>
      </c>
      <c r="AS2917" s="3" t="s">
        <v>73</v>
      </c>
      <c r="AT2917" s="3" t="s">
        <v>138</v>
      </c>
      <c r="AU2917" s="3" t="s">
        <v>191</v>
      </c>
      <c r="AV2917" s="3" t="s">
        <v>2715</v>
      </c>
      <c r="AW2917" s="3" t="s">
        <v>2716</v>
      </c>
      <c r="AX2917" s="3" t="s">
        <v>566</v>
      </c>
      <c r="AY2917" s="3" t="s">
        <v>73</v>
      </c>
      <c r="AZ2917" s="2">
        <v>20</v>
      </c>
      <c r="BA2917" s="2">
        <v>1</v>
      </c>
      <c r="BB2917" s="2">
        <v>6058</v>
      </c>
      <c r="BC2917" s="3" t="s">
        <v>21627</v>
      </c>
      <c r="BD2917" s="3" t="s">
        <v>21637</v>
      </c>
      <c r="BE2917" s="3" t="s">
        <v>91</v>
      </c>
      <c r="BF2917" s="3" t="s">
        <v>26808</v>
      </c>
      <c r="BG2917" s="3" t="s">
        <v>93</v>
      </c>
      <c r="BH2917" s="3" t="s">
        <v>93</v>
      </c>
      <c r="BI2917" s="3" t="s">
        <v>76</v>
      </c>
      <c r="BJ2917" s="3" t="s">
        <v>93</v>
      </c>
    </row>
    <row r="2918" spans="1:62" x14ac:dyDescent="0.2">
      <c r="A2918" s="2" t="s">
        <v>2999</v>
      </c>
      <c r="B2918" s="3" t="s">
        <v>26796</v>
      </c>
      <c r="C2918" s="3" t="s">
        <v>174</v>
      </c>
      <c r="D2918" s="3" t="s">
        <v>26791</v>
      </c>
      <c r="E2918" s="3" t="s">
        <v>32175</v>
      </c>
      <c r="F2918" s="3" t="s">
        <v>26792</v>
      </c>
      <c r="G2918" s="3" t="s">
        <v>178</v>
      </c>
      <c r="H2918" s="58" t="str">
        <f t="shared" si="430"/>
        <v>南安市供电公司</v>
      </c>
      <c r="I2918" s="3" t="s">
        <v>3463</v>
      </c>
      <c r="J2918" s="3" t="s">
        <v>3464</v>
      </c>
      <c r="K2918" s="3" t="s">
        <v>2883</v>
      </c>
      <c r="L2918" s="3" t="s">
        <v>3041</v>
      </c>
      <c r="M2918" s="3" t="s">
        <v>26784</v>
      </c>
      <c r="N2918" s="3" t="s">
        <v>26793</v>
      </c>
      <c r="O2918" s="3" t="s">
        <v>156</v>
      </c>
      <c r="P2918" s="3" t="s">
        <v>157</v>
      </c>
      <c r="Q2918" s="3" t="s">
        <v>26794</v>
      </c>
      <c r="R2918" s="3" t="s">
        <v>32176</v>
      </c>
      <c r="S2918" s="3" t="s">
        <v>32177</v>
      </c>
      <c r="T2918" s="3" t="s">
        <v>73</v>
      </c>
      <c r="U2918" s="3" t="s">
        <v>26795</v>
      </c>
      <c r="V2918" s="3" t="s">
        <v>76</v>
      </c>
      <c r="W2918" s="3" t="s">
        <v>73</v>
      </c>
      <c r="X2918" s="3" t="s">
        <v>73</v>
      </c>
      <c r="Y2918" s="3" t="s">
        <v>73</v>
      </c>
      <c r="Z2918" s="3" t="s">
        <v>26770</v>
      </c>
      <c r="AA2918" s="3" t="s">
        <v>26904</v>
      </c>
      <c r="AB2918" s="3" t="s">
        <v>78</v>
      </c>
      <c r="AC2918" s="3" t="s">
        <v>26762</v>
      </c>
      <c r="AD2918" s="3" t="s">
        <v>164</v>
      </c>
      <c r="AE2918" s="3" t="s">
        <v>73</v>
      </c>
      <c r="AF2918" s="3" t="s">
        <v>73</v>
      </c>
      <c r="AG2918" s="7" t="s">
        <v>73</v>
      </c>
      <c r="AH2918" s="3" t="s">
        <v>73</v>
      </c>
      <c r="AI2918" s="3" t="s">
        <v>211</v>
      </c>
      <c r="AJ2918" s="3" t="s">
        <v>403</v>
      </c>
      <c r="AK2918" s="3" t="s">
        <v>82</v>
      </c>
      <c r="AL2918" s="3" t="s">
        <v>32178</v>
      </c>
      <c r="AM2918" s="3" t="s">
        <v>3464</v>
      </c>
      <c r="AN2918" s="3" t="s">
        <v>26904</v>
      </c>
      <c r="AO2918" s="3" t="s">
        <v>82</v>
      </c>
      <c r="AP2918" s="3" t="s">
        <v>93</v>
      </c>
      <c r="AQ2918" s="3" t="s">
        <v>76</v>
      </c>
      <c r="AR2918" s="3" t="s">
        <v>76</v>
      </c>
      <c r="AS2918" s="3" t="s">
        <v>73</v>
      </c>
      <c r="AT2918" s="3" t="s">
        <v>138</v>
      </c>
      <c r="AU2918" s="3" t="s">
        <v>237</v>
      </c>
      <c r="AV2918" s="3" t="s">
        <v>213</v>
      </c>
      <c r="AW2918" s="3" t="s">
        <v>238</v>
      </c>
      <c r="AX2918" s="3" t="s">
        <v>2654</v>
      </c>
      <c r="AY2918" s="3" t="s">
        <v>73</v>
      </c>
      <c r="AZ2918" s="2">
        <v>52</v>
      </c>
      <c r="BA2918" s="2">
        <v>38</v>
      </c>
      <c r="BB2918" s="2">
        <v>6007</v>
      </c>
      <c r="BC2918" s="3" t="s">
        <v>26796</v>
      </c>
      <c r="BD2918" s="3" t="s">
        <v>26797</v>
      </c>
      <c r="BE2918" s="3" t="s">
        <v>91</v>
      </c>
      <c r="BF2918" s="3" t="s">
        <v>32179</v>
      </c>
      <c r="BG2918" s="3" t="s">
        <v>93</v>
      </c>
      <c r="BH2918" s="3" t="s">
        <v>93</v>
      </c>
      <c r="BI2918" s="3" t="s">
        <v>76</v>
      </c>
      <c r="BJ2918" s="3" t="s">
        <v>93</v>
      </c>
    </row>
    <row r="2919" spans="1:62" hidden="1" x14ac:dyDescent="0.2">
      <c r="A2919" s="2" t="s">
        <v>4655</v>
      </c>
      <c r="B2919" s="3" t="s">
        <v>26789</v>
      </c>
      <c r="C2919" s="3" t="s">
        <v>60</v>
      </c>
      <c r="D2919" s="3" t="s">
        <v>26782</v>
      </c>
      <c r="E2919" s="3" t="s">
        <v>32172</v>
      </c>
      <c r="F2919" s="3" t="s">
        <v>26783</v>
      </c>
      <c r="G2919" s="3" t="s">
        <v>678</v>
      </c>
      <c r="H2919" s="58" t="str">
        <f>C2919</f>
        <v>厦门</v>
      </c>
      <c r="I2919" s="3" t="s">
        <v>1679</v>
      </c>
      <c r="J2919" s="3" t="s">
        <v>1680</v>
      </c>
      <c r="K2919" s="3" t="s">
        <v>250</v>
      </c>
      <c r="L2919" s="3" t="s">
        <v>250</v>
      </c>
      <c r="M2919" s="3" t="s">
        <v>26784</v>
      </c>
      <c r="N2919" s="3" t="s">
        <v>26785</v>
      </c>
      <c r="O2919" s="3" t="s">
        <v>293</v>
      </c>
      <c r="P2919" s="3" t="s">
        <v>106</v>
      </c>
      <c r="Q2919" s="3" t="s">
        <v>26786</v>
      </c>
      <c r="R2919" s="3" t="s">
        <v>26787</v>
      </c>
      <c r="S2919" s="3" t="s">
        <v>32173</v>
      </c>
      <c r="T2919" s="3" t="s">
        <v>73</v>
      </c>
      <c r="U2919" s="3" t="s">
        <v>26788</v>
      </c>
      <c r="V2919" s="3" t="s">
        <v>76</v>
      </c>
      <c r="W2919" s="3" t="s">
        <v>73</v>
      </c>
      <c r="X2919" s="3" t="s">
        <v>73</v>
      </c>
      <c r="Y2919" s="3" t="s">
        <v>73</v>
      </c>
      <c r="Z2919" s="3" t="s">
        <v>26784</v>
      </c>
      <c r="AA2919" s="3" t="s">
        <v>73</v>
      </c>
      <c r="AB2919" s="3" t="s">
        <v>78</v>
      </c>
      <c r="AC2919" s="3" t="s">
        <v>26651</v>
      </c>
      <c r="AD2919" s="3" t="s">
        <v>80</v>
      </c>
      <c r="AE2919" s="3" t="s">
        <v>81</v>
      </c>
      <c r="AF2919" s="3" t="s">
        <v>73</v>
      </c>
      <c r="AG2919" s="7" t="s">
        <v>73</v>
      </c>
      <c r="AH2919" s="3" t="s">
        <v>73</v>
      </c>
      <c r="AI2919" s="3" t="s">
        <v>82</v>
      </c>
      <c r="AJ2919" s="3" t="s">
        <v>82</v>
      </c>
      <c r="AK2919" s="3" t="s">
        <v>82</v>
      </c>
      <c r="AL2919" s="3" t="s">
        <v>1688</v>
      </c>
      <c r="AM2919" s="3" t="s">
        <v>1689</v>
      </c>
      <c r="AN2919" s="3" t="s">
        <v>73</v>
      </c>
      <c r="AO2919" s="3" t="s">
        <v>73</v>
      </c>
      <c r="AP2919" s="3" t="s">
        <v>76</v>
      </c>
      <c r="AQ2919" s="3" t="s">
        <v>73</v>
      </c>
      <c r="AR2919" s="3" t="s">
        <v>73</v>
      </c>
      <c r="AS2919" s="3" t="s">
        <v>73</v>
      </c>
      <c r="AT2919" s="3" t="s">
        <v>299</v>
      </c>
      <c r="AU2919" s="3" t="s">
        <v>299</v>
      </c>
      <c r="AV2919" s="3" t="s">
        <v>299</v>
      </c>
      <c r="AW2919" s="3" t="s">
        <v>300</v>
      </c>
      <c r="AX2919" s="3" t="s">
        <v>262</v>
      </c>
      <c r="AY2919" s="3" t="s">
        <v>73</v>
      </c>
      <c r="AZ2919" s="2">
        <v>18</v>
      </c>
      <c r="BA2919" s="2">
        <v>12</v>
      </c>
      <c r="BB2919" s="2">
        <v>2951</v>
      </c>
      <c r="BC2919" s="3" t="s">
        <v>26789</v>
      </c>
      <c r="BD2919" s="3" t="s">
        <v>26790</v>
      </c>
      <c r="BE2919" s="3" t="s">
        <v>91</v>
      </c>
      <c r="BF2919" s="3" t="s">
        <v>32174</v>
      </c>
      <c r="BG2919" s="3" t="s">
        <v>93</v>
      </c>
      <c r="BH2919" s="3" t="s">
        <v>93</v>
      </c>
      <c r="BI2919" s="3" t="s">
        <v>76</v>
      </c>
      <c r="BJ2919" s="3" t="s">
        <v>93</v>
      </c>
    </row>
    <row r="2920" spans="1:62" x14ac:dyDescent="0.2">
      <c r="A2920" s="2" t="s">
        <v>5693</v>
      </c>
      <c r="B2920" s="3" t="s">
        <v>26779</v>
      </c>
      <c r="C2920" s="3" t="s">
        <v>174</v>
      </c>
      <c r="D2920" s="3" t="s">
        <v>26767</v>
      </c>
      <c r="E2920" s="3" t="s">
        <v>26768</v>
      </c>
      <c r="F2920" s="3" t="s">
        <v>26769</v>
      </c>
      <c r="G2920" s="3" t="s">
        <v>178</v>
      </c>
      <c r="H2920" s="58" t="str">
        <f t="shared" ref="H2920:H2921" si="431">G2920</f>
        <v>南安市供电公司</v>
      </c>
      <c r="I2920" s="3" t="s">
        <v>3463</v>
      </c>
      <c r="J2920" s="3" t="s">
        <v>3464</v>
      </c>
      <c r="K2920" s="3" t="s">
        <v>2883</v>
      </c>
      <c r="L2920" s="3" t="s">
        <v>3041</v>
      </c>
      <c r="M2920" s="3" t="s">
        <v>26770</v>
      </c>
      <c r="N2920" s="3" t="s">
        <v>26771</v>
      </c>
      <c r="O2920" s="3" t="s">
        <v>156</v>
      </c>
      <c r="P2920" s="3" t="s">
        <v>185</v>
      </c>
      <c r="Q2920" s="3" t="s">
        <v>26772</v>
      </c>
      <c r="R2920" s="3" t="s">
        <v>26773</v>
      </c>
      <c r="S2920" s="3" t="s">
        <v>26774</v>
      </c>
      <c r="T2920" s="3" t="s">
        <v>73</v>
      </c>
      <c r="U2920" s="3" t="s">
        <v>26775</v>
      </c>
      <c r="V2920" s="3" t="s">
        <v>76</v>
      </c>
      <c r="W2920" s="3" t="s">
        <v>73</v>
      </c>
      <c r="X2920" s="3" t="s">
        <v>73</v>
      </c>
      <c r="Y2920" s="3" t="s">
        <v>73</v>
      </c>
      <c r="Z2920" s="3" t="s">
        <v>26776</v>
      </c>
      <c r="AA2920" s="3" t="s">
        <v>26777</v>
      </c>
      <c r="AB2920" s="3" t="s">
        <v>78</v>
      </c>
      <c r="AC2920" s="3" t="s">
        <v>26778</v>
      </c>
      <c r="AD2920" s="3" t="s">
        <v>164</v>
      </c>
      <c r="AE2920" s="3" t="s">
        <v>73</v>
      </c>
      <c r="AF2920" s="3" t="s">
        <v>73</v>
      </c>
      <c r="AG2920" s="7" t="s">
        <v>73</v>
      </c>
      <c r="AH2920" s="3" t="s">
        <v>73</v>
      </c>
      <c r="AI2920" s="3" t="s">
        <v>82</v>
      </c>
      <c r="AJ2920" s="3" t="s">
        <v>82</v>
      </c>
      <c r="AK2920" s="3" t="s">
        <v>1808</v>
      </c>
      <c r="AL2920" s="3" t="s">
        <v>8775</v>
      </c>
      <c r="AM2920" s="3" t="s">
        <v>3464</v>
      </c>
      <c r="AN2920" s="3" t="s">
        <v>26777</v>
      </c>
      <c r="AO2920" s="3" t="s">
        <v>82</v>
      </c>
      <c r="AP2920" s="3" t="s">
        <v>93</v>
      </c>
      <c r="AQ2920" s="3" t="s">
        <v>76</v>
      </c>
      <c r="AR2920" s="3" t="s">
        <v>73</v>
      </c>
      <c r="AS2920" s="3" t="s">
        <v>73</v>
      </c>
      <c r="AT2920" s="3" t="s">
        <v>138</v>
      </c>
      <c r="AU2920" s="3" t="s">
        <v>237</v>
      </c>
      <c r="AV2920" s="3" t="s">
        <v>213</v>
      </c>
      <c r="AW2920" s="3" t="s">
        <v>238</v>
      </c>
      <c r="AX2920" s="3" t="s">
        <v>2654</v>
      </c>
      <c r="AY2920" s="3" t="s">
        <v>73</v>
      </c>
      <c r="AZ2920" s="2">
        <v>2</v>
      </c>
      <c r="BA2920" s="2">
        <v>14</v>
      </c>
      <c r="BB2920" s="2">
        <v>253</v>
      </c>
      <c r="BC2920" s="3" t="s">
        <v>26779</v>
      </c>
      <c r="BD2920" s="3" t="s">
        <v>26780</v>
      </c>
      <c r="BE2920" s="3" t="s">
        <v>91</v>
      </c>
      <c r="BF2920" s="3" t="s">
        <v>26781</v>
      </c>
      <c r="BG2920" s="3" t="s">
        <v>93</v>
      </c>
      <c r="BH2920" s="3" t="s">
        <v>93</v>
      </c>
      <c r="BI2920" s="3" t="s">
        <v>76</v>
      </c>
      <c r="BJ2920" s="3" t="s">
        <v>93</v>
      </c>
    </row>
    <row r="2921" spans="1:62" x14ac:dyDescent="0.2">
      <c r="A2921" s="2" t="s">
        <v>32171</v>
      </c>
      <c r="B2921" s="3" t="s">
        <v>26764</v>
      </c>
      <c r="C2921" s="3" t="s">
        <v>174</v>
      </c>
      <c r="D2921" s="3" t="s">
        <v>26751</v>
      </c>
      <c r="E2921" s="3" t="s">
        <v>26752</v>
      </c>
      <c r="F2921" s="3" t="s">
        <v>26753</v>
      </c>
      <c r="G2921" s="3" t="s">
        <v>178</v>
      </c>
      <c r="H2921" s="58" t="str">
        <f t="shared" si="431"/>
        <v>南安市供电公司</v>
      </c>
      <c r="I2921" s="3" t="s">
        <v>3463</v>
      </c>
      <c r="J2921" s="3" t="s">
        <v>3464</v>
      </c>
      <c r="K2921" s="3" t="s">
        <v>2883</v>
      </c>
      <c r="L2921" s="3" t="s">
        <v>3041</v>
      </c>
      <c r="M2921" s="3" t="s">
        <v>26754</v>
      </c>
      <c r="N2921" s="3" t="s">
        <v>26755</v>
      </c>
      <c r="O2921" s="3" t="s">
        <v>156</v>
      </c>
      <c r="P2921" s="3" t="s">
        <v>157</v>
      </c>
      <c r="Q2921" s="3" t="s">
        <v>26756</v>
      </c>
      <c r="R2921" s="3" t="s">
        <v>26757</v>
      </c>
      <c r="S2921" s="3" t="s">
        <v>26758</v>
      </c>
      <c r="T2921" s="3" t="s">
        <v>73</v>
      </c>
      <c r="U2921" s="3" t="s">
        <v>26759</v>
      </c>
      <c r="V2921" s="3" t="s">
        <v>76</v>
      </c>
      <c r="W2921" s="3" t="s">
        <v>73</v>
      </c>
      <c r="X2921" s="3" t="s">
        <v>73</v>
      </c>
      <c r="Y2921" s="3" t="s">
        <v>73</v>
      </c>
      <c r="Z2921" s="3" t="s">
        <v>26760</v>
      </c>
      <c r="AA2921" s="3" t="s">
        <v>26761</v>
      </c>
      <c r="AB2921" s="3" t="s">
        <v>78</v>
      </c>
      <c r="AC2921" s="3" t="s">
        <v>26762</v>
      </c>
      <c r="AD2921" s="3" t="s">
        <v>164</v>
      </c>
      <c r="AE2921" s="3" t="s">
        <v>73</v>
      </c>
      <c r="AF2921" s="3" t="s">
        <v>73</v>
      </c>
      <c r="AG2921" s="7" t="s">
        <v>73</v>
      </c>
      <c r="AH2921" s="3" t="s">
        <v>73</v>
      </c>
      <c r="AI2921" s="3" t="s">
        <v>211</v>
      </c>
      <c r="AJ2921" s="3" t="s">
        <v>403</v>
      </c>
      <c r="AK2921" s="3" t="s">
        <v>82</v>
      </c>
      <c r="AL2921" s="3" t="s">
        <v>26763</v>
      </c>
      <c r="AM2921" s="3" t="s">
        <v>3464</v>
      </c>
      <c r="AN2921" s="3" t="s">
        <v>26761</v>
      </c>
      <c r="AO2921" s="3" t="s">
        <v>82</v>
      </c>
      <c r="AP2921" s="3" t="s">
        <v>93</v>
      </c>
      <c r="AQ2921" s="3" t="s">
        <v>76</v>
      </c>
      <c r="AR2921" s="3" t="s">
        <v>76</v>
      </c>
      <c r="AS2921" s="3" t="s">
        <v>73</v>
      </c>
      <c r="AT2921" s="3" t="s">
        <v>138</v>
      </c>
      <c r="AU2921" s="3" t="s">
        <v>191</v>
      </c>
      <c r="AV2921" s="3" t="s">
        <v>213</v>
      </c>
      <c r="AW2921" s="3" t="s">
        <v>214</v>
      </c>
      <c r="AX2921" s="3" t="s">
        <v>2654</v>
      </c>
      <c r="AY2921" s="3" t="s">
        <v>73</v>
      </c>
      <c r="AZ2921" s="2">
        <v>7</v>
      </c>
      <c r="BA2921" s="2">
        <v>26</v>
      </c>
      <c r="BB2921" s="2">
        <v>935</v>
      </c>
      <c r="BC2921" s="3" t="s">
        <v>26764</v>
      </c>
      <c r="BD2921" s="3" t="s">
        <v>26765</v>
      </c>
      <c r="BE2921" s="3" t="s">
        <v>91</v>
      </c>
      <c r="BF2921" s="3" t="s">
        <v>26766</v>
      </c>
      <c r="BG2921" s="3" t="s">
        <v>93</v>
      </c>
      <c r="BH2921" s="3" t="s">
        <v>93</v>
      </c>
      <c r="BI2921" s="3" t="s">
        <v>76</v>
      </c>
      <c r="BJ2921" s="3" t="s">
        <v>93</v>
      </c>
    </row>
    <row r="2922" spans="1:62" hidden="1" x14ac:dyDescent="0.2">
      <c r="A2922" s="2" t="s">
        <v>4968</v>
      </c>
      <c r="B2922" s="3" t="s">
        <v>4876</v>
      </c>
      <c r="C2922" s="3" t="s">
        <v>60</v>
      </c>
      <c r="D2922" s="3" t="s">
        <v>26741</v>
      </c>
      <c r="E2922" s="3" t="s">
        <v>26742</v>
      </c>
      <c r="F2922" s="3" t="s">
        <v>26743</v>
      </c>
      <c r="G2922" s="3" t="s">
        <v>64</v>
      </c>
      <c r="H2922" s="58" t="str">
        <f t="shared" ref="H2922:H2929" si="432">C2922</f>
        <v>厦门</v>
      </c>
      <c r="I2922" s="3" t="s">
        <v>2745</v>
      </c>
      <c r="J2922" s="3" t="s">
        <v>2746</v>
      </c>
      <c r="K2922" s="3" t="s">
        <v>103</v>
      </c>
      <c r="L2922" s="3" t="s">
        <v>103</v>
      </c>
      <c r="M2922" s="3" t="s">
        <v>26744</v>
      </c>
      <c r="N2922" s="3" t="s">
        <v>26745</v>
      </c>
      <c r="O2922" s="3" t="s">
        <v>293</v>
      </c>
      <c r="P2922" s="3" t="s">
        <v>106</v>
      </c>
      <c r="Q2922" s="3" t="s">
        <v>26746</v>
      </c>
      <c r="R2922" s="3" t="s">
        <v>26747</v>
      </c>
      <c r="S2922" s="3" t="s">
        <v>26748</v>
      </c>
      <c r="T2922" s="3" t="s">
        <v>73</v>
      </c>
      <c r="U2922" s="3" t="s">
        <v>26749</v>
      </c>
      <c r="V2922" s="3" t="s">
        <v>76</v>
      </c>
      <c r="W2922" s="3" t="s">
        <v>73</v>
      </c>
      <c r="X2922" s="3" t="s">
        <v>73</v>
      </c>
      <c r="Y2922" s="3" t="s">
        <v>73</v>
      </c>
      <c r="Z2922" s="3" t="s">
        <v>26744</v>
      </c>
      <c r="AA2922" s="3" t="s">
        <v>26745</v>
      </c>
      <c r="AB2922" s="3" t="s">
        <v>78</v>
      </c>
      <c r="AC2922" s="3" t="s">
        <v>25986</v>
      </c>
      <c r="AD2922" s="3" t="s">
        <v>80</v>
      </c>
      <c r="AE2922" s="3" t="s">
        <v>81</v>
      </c>
      <c r="AF2922" s="3" t="s">
        <v>73</v>
      </c>
      <c r="AG2922" s="7" t="s">
        <v>73</v>
      </c>
      <c r="AH2922" s="3" t="s">
        <v>73</v>
      </c>
      <c r="AI2922" s="3" t="s">
        <v>211</v>
      </c>
      <c r="AJ2922" s="3" t="s">
        <v>82</v>
      </c>
      <c r="AK2922" s="3" t="s">
        <v>82</v>
      </c>
      <c r="AL2922" s="3" t="s">
        <v>83</v>
      </c>
      <c r="AM2922" s="3" t="s">
        <v>84</v>
      </c>
      <c r="AN2922" s="3" t="s">
        <v>26745</v>
      </c>
      <c r="AO2922" s="3" t="s">
        <v>73</v>
      </c>
      <c r="AP2922" s="3" t="s">
        <v>93</v>
      </c>
      <c r="AQ2922" s="3" t="s">
        <v>73</v>
      </c>
      <c r="AR2922" s="3" t="s">
        <v>73</v>
      </c>
      <c r="AS2922" s="3" t="s">
        <v>73</v>
      </c>
      <c r="AT2922" s="3" t="s">
        <v>117</v>
      </c>
      <c r="AU2922" s="3" t="s">
        <v>118</v>
      </c>
      <c r="AV2922" s="3" t="s">
        <v>119</v>
      </c>
      <c r="AW2922" s="3" t="s">
        <v>120</v>
      </c>
      <c r="AX2922" s="3" t="s">
        <v>121</v>
      </c>
      <c r="AY2922" s="3" t="s">
        <v>73</v>
      </c>
      <c r="AZ2922" s="2">
        <v>23</v>
      </c>
      <c r="BA2922" s="2">
        <v>24</v>
      </c>
      <c r="BB2922" s="2">
        <v>2691</v>
      </c>
      <c r="BC2922" s="3" t="s">
        <v>4876</v>
      </c>
      <c r="BD2922" s="3" t="s">
        <v>4879</v>
      </c>
      <c r="BE2922" s="3" t="s">
        <v>91</v>
      </c>
      <c r="BF2922" s="3" t="s">
        <v>26750</v>
      </c>
      <c r="BG2922" s="3" t="s">
        <v>93</v>
      </c>
      <c r="BH2922" s="3" t="s">
        <v>93</v>
      </c>
      <c r="BI2922" s="3" t="s">
        <v>76</v>
      </c>
      <c r="BJ2922" s="3" t="s">
        <v>93</v>
      </c>
    </row>
    <row r="2923" spans="1:62" hidden="1" x14ac:dyDescent="0.2">
      <c r="A2923" s="2" t="s">
        <v>32170</v>
      </c>
      <c r="B2923" s="3" t="s">
        <v>7426</v>
      </c>
      <c r="C2923" s="3" t="s">
        <v>60</v>
      </c>
      <c r="D2923" s="3" t="s">
        <v>26733</v>
      </c>
      <c r="E2923" s="3" t="s">
        <v>26734</v>
      </c>
      <c r="F2923" s="3" t="s">
        <v>26735</v>
      </c>
      <c r="G2923" s="3" t="s">
        <v>64</v>
      </c>
      <c r="H2923" s="58" t="str">
        <f t="shared" si="432"/>
        <v>厦门</v>
      </c>
      <c r="I2923" s="3" t="s">
        <v>2745</v>
      </c>
      <c r="J2923" s="3" t="s">
        <v>2746</v>
      </c>
      <c r="K2923" s="3" t="s">
        <v>103</v>
      </c>
      <c r="L2923" s="3" t="s">
        <v>103</v>
      </c>
      <c r="M2923" s="3" t="s">
        <v>26676</v>
      </c>
      <c r="N2923" s="3" t="s">
        <v>26736</v>
      </c>
      <c r="O2923" s="3" t="s">
        <v>293</v>
      </c>
      <c r="P2923" s="3" t="s">
        <v>106</v>
      </c>
      <c r="Q2923" s="3" t="s">
        <v>26737</v>
      </c>
      <c r="R2923" s="3" t="s">
        <v>26738</v>
      </c>
      <c r="S2923" s="3" t="s">
        <v>119</v>
      </c>
      <c r="T2923" s="3" t="s">
        <v>73</v>
      </c>
      <c r="U2923" s="3" t="s">
        <v>26739</v>
      </c>
      <c r="V2923" s="3" t="s">
        <v>76</v>
      </c>
      <c r="W2923" s="3" t="s">
        <v>73</v>
      </c>
      <c r="X2923" s="3" t="s">
        <v>73</v>
      </c>
      <c r="Y2923" s="3" t="s">
        <v>73</v>
      </c>
      <c r="Z2923" s="3" t="s">
        <v>26676</v>
      </c>
      <c r="AA2923" s="3" t="s">
        <v>26736</v>
      </c>
      <c r="AB2923" s="3" t="s">
        <v>78</v>
      </c>
      <c r="AC2923" s="3" t="s">
        <v>26651</v>
      </c>
      <c r="AD2923" s="3" t="s">
        <v>80</v>
      </c>
      <c r="AE2923" s="3" t="s">
        <v>81</v>
      </c>
      <c r="AF2923" s="3" t="s">
        <v>73</v>
      </c>
      <c r="AG2923" s="7" t="s">
        <v>73</v>
      </c>
      <c r="AH2923" s="3" t="s">
        <v>73</v>
      </c>
      <c r="AI2923" s="3" t="s">
        <v>211</v>
      </c>
      <c r="AJ2923" s="3" t="s">
        <v>82</v>
      </c>
      <c r="AK2923" s="3" t="s">
        <v>82</v>
      </c>
      <c r="AL2923" s="3" t="s">
        <v>83</v>
      </c>
      <c r="AM2923" s="3" t="s">
        <v>84</v>
      </c>
      <c r="AN2923" s="3" t="s">
        <v>26736</v>
      </c>
      <c r="AO2923" s="3" t="s">
        <v>73</v>
      </c>
      <c r="AP2923" s="3" t="s">
        <v>93</v>
      </c>
      <c r="AQ2923" s="3" t="s">
        <v>73</v>
      </c>
      <c r="AR2923" s="3" t="s">
        <v>73</v>
      </c>
      <c r="AS2923" s="3" t="s">
        <v>73</v>
      </c>
      <c r="AT2923" s="3" t="s">
        <v>117</v>
      </c>
      <c r="AU2923" s="3" t="s">
        <v>118</v>
      </c>
      <c r="AV2923" s="3" t="s">
        <v>119</v>
      </c>
      <c r="AW2923" s="3" t="s">
        <v>120</v>
      </c>
      <c r="AX2923" s="3" t="s">
        <v>121</v>
      </c>
      <c r="AY2923" s="3" t="s">
        <v>73</v>
      </c>
      <c r="AZ2923" s="2">
        <v>1</v>
      </c>
      <c r="BA2923" s="2">
        <v>15</v>
      </c>
      <c r="BB2923" s="2">
        <v>31</v>
      </c>
      <c r="BC2923" s="3" t="s">
        <v>7426</v>
      </c>
      <c r="BD2923" s="3" t="s">
        <v>7427</v>
      </c>
      <c r="BE2923" s="3" t="s">
        <v>91</v>
      </c>
      <c r="BF2923" s="3" t="s">
        <v>26740</v>
      </c>
      <c r="BG2923" s="3" t="s">
        <v>93</v>
      </c>
      <c r="BH2923" s="3" t="s">
        <v>93</v>
      </c>
      <c r="BI2923" s="3" t="s">
        <v>76</v>
      </c>
      <c r="BJ2923" s="3" t="s">
        <v>93</v>
      </c>
    </row>
    <row r="2924" spans="1:62" x14ac:dyDescent="0.2">
      <c r="A2924" s="2" t="s">
        <v>32169</v>
      </c>
      <c r="B2924" s="3" t="s">
        <v>21303</v>
      </c>
      <c r="C2924" s="3" t="s">
        <v>60</v>
      </c>
      <c r="D2924" s="3" t="s">
        <v>26723</v>
      </c>
      <c r="E2924" s="3" t="s">
        <v>26724</v>
      </c>
      <c r="F2924" s="3" t="s">
        <v>26725</v>
      </c>
      <c r="G2924" s="3" t="s">
        <v>64</v>
      </c>
      <c r="H2924" s="58" t="str">
        <f t="shared" si="432"/>
        <v>厦门</v>
      </c>
      <c r="I2924" s="3" t="s">
        <v>1491</v>
      </c>
      <c r="J2924" s="3" t="s">
        <v>1492</v>
      </c>
      <c r="K2924" s="3" t="s">
        <v>2883</v>
      </c>
      <c r="L2924" s="3" t="s">
        <v>3041</v>
      </c>
      <c r="M2924" s="3" t="s">
        <v>26726</v>
      </c>
      <c r="N2924" s="3" t="s">
        <v>26727</v>
      </c>
      <c r="O2924" s="3" t="s">
        <v>293</v>
      </c>
      <c r="P2924" s="3" t="s">
        <v>106</v>
      </c>
      <c r="Q2924" s="3" t="s">
        <v>26728</v>
      </c>
      <c r="R2924" s="3" t="s">
        <v>26729</v>
      </c>
      <c r="S2924" s="3" t="s">
        <v>73</v>
      </c>
      <c r="T2924" s="3" t="s">
        <v>73</v>
      </c>
      <c r="U2924" s="3" t="s">
        <v>26730</v>
      </c>
      <c r="V2924" s="3" t="s">
        <v>76</v>
      </c>
      <c r="W2924" s="3" t="s">
        <v>73</v>
      </c>
      <c r="X2924" s="3" t="s">
        <v>73</v>
      </c>
      <c r="Y2924" s="3" t="s">
        <v>73</v>
      </c>
      <c r="Z2924" s="3" t="s">
        <v>26731</v>
      </c>
      <c r="AA2924" s="3" t="s">
        <v>73</v>
      </c>
      <c r="AB2924" s="3" t="s">
        <v>78</v>
      </c>
      <c r="AC2924" s="3" t="s">
        <v>26732</v>
      </c>
      <c r="AD2924" s="3" t="s">
        <v>80</v>
      </c>
      <c r="AE2924" s="3" t="s">
        <v>81</v>
      </c>
      <c r="AF2924" s="3" t="s">
        <v>73</v>
      </c>
      <c r="AG2924" s="7" t="s">
        <v>73</v>
      </c>
      <c r="AH2924" s="3" t="s">
        <v>73</v>
      </c>
      <c r="AI2924" s="3" t="s">
        <v>211</v>
      </c>
      <c r="AJ2924" s="3" t="s">
        <v>82</v>
      </c>
      <c r="AK2924" s="3" t="s">
        <v>82</v>
      </c>
      <c r="AL2924" s="3" t="s">
        <v>83</v>
      </c>
      <c r="AM2924" s="3" t="s">
        <v>84</v>
      </c>
      <c r="AN2924" s="3" t="s">
        <v>73</v>
      </c>
      <c r="AO2924" s="3" t="s">
        <v>73</v>
      </c>
      <c r="AP2924" s="3" t="s">
        <v>93</v>
      </c>
      <c r="AQ2924" s="3" t="s">
        <v>73</v>
      </c>
      <c r="AR2924" s="3" t="s">
        <v>73</v>
      </c>
      <c r="AS2924" s="3" t="s">
        <v>73</v>
      </c>
      <c r="AT2924" s="3" t="s">
        <v>708</v>
      </c>
      <c r="AU2924" s="3" t="s">
        <v>998</v>
      </c>
      <c r="AV2924" s="3" t="s">
        <v>3981</v>
      </c>
      <c r="AW2924" s="3" t="s">
        <v>3982</v>
      </c>
      <c r="AX2924" s="3" t="s">
        <v>142</v>
      </c>
      <c r="AY2924" s="3" t="s">
        <v>73</v>
      </c>
      <c r="AZ2924" s="2">
        <v>10</v>
      </c>
      <c r="BA2924" s="2">
        <v>4</v>
      </c>
      <c r="BB2924" s="2">
        <v>1192</v>
      </c>
      <c r="BC2924" s="3" t="s">
        <v>21303</v>
      </c>
      <c r="BD2924" s="3" t="s">
        <v>21313</v>
      </c>
      <c r="BE2924" s="3" t="s">
        <v>195</v>
      </c>
      <c r="BF2924" s="3" t="s">
        <v>73</v>
      </c>
      <c r="BG2924" s="3" t="s">
        <v>93</v>
      </c>
      <c r="BH2924" s="3" t="s">
        <v>93</v>
      </c>
      <c r="BI2924" s="3" t="s">
        <v>76</v>
      </c>
      <c r="BJ2924" s="3" t="s">
        <v>76</v>
      </c>
    </row>
    <row r="2925" spans="1:62" hidden="1" x14ac:dyDescent="0.2">
      <c r="A2925" s="2" t="s">
        <v>5211</v>
      </c>
      <c r="B2925" s="3" t="s">
        <v>8491</v>
      </c>
      <c r="C2925" s="3" t="s">
        <v>60</v>
      </c>
      <c r="D2925" s="3" t="s">
        <v>26715</v>
      </c>
      <c r="E2925" s="3" t="s">
        <v>26716</v>
      </c>
      <c r="F2925" s="3" t="s">
        <v>26717</v>
      </c>
      <c r="G2925" s="3" t="s">
        <v>64</v>
      </c>
      <c r="H2925" s="58" t="str">
        <f t="shared" si="432"/>
        <v>厦门</v>
      </c>
      <c r="I2925" s="3" t="s">
        <v>1491</v>
      </c>
      <c r="J2925" s="3" t="s">
        <v>1492</v>
      </c>
      <c r="K2925" s="3" t="s">
        <v>250</v>
      </c>
      <c r="L2925" s="3" t="s">
        <v>250</v>
      </c>
      <c r="M2925" s="3" t="s">
        <v>26718</v>
      </c>
      <c r="N2925" s="3" t="s">
        <v>26719</v>
      </c>
      <c r="O2925" s="3" t="s">
        <v>293</v>
      </c>
      <c r="P2925" s="3" t="s">
        <v>106</v>
      </c>
      <c r="Q2925" s="3" t="s">
        <v>26720</v>
      </c>
      <c r="R2925" s="3" t="s">
        <v>26721</v>
      </c>
      <c r="S2925" s="3" t="s">
        <v>73</v>
      </c>
      <c r="T2925" s="3" t="s">
        <v>73</v>
      </c>
      <c r="U2925" s="3" t="s">
        <v>26722</v>
      </c>
      <c r="V2925" s="3" t="s">
        <v>76</v>
      </c>
      <c r="W2925" s="3" t="s">
        <v>73</v>
      </c>
      <c r="X2925" s="3" t="s">
        <v>73</v>
      </c>
      <c r="Y2925" s="3" t="s">
        <v>73</v>
      </c>
      <c r="Z2925" s="3" t="s">
        <v>26718</v>
      </c>
      <c r="AA2925" s="3" t="s">
        <v>73</v>
      </c>
      <c r="AB2925" s="3" t="s">
        <v>78</v>
      </c>
      <c r="AC2925" s="3" t="s">
        <v>26651</v>
      </c>
      <c r="AD2925" s="3" t="s">
        <v>80</v>
      </c>
      <c r="AE2925" s="3" t="s">
        <v>81</v>
      </c>
      <c r="AF2925" s="3" t="s">
        <v>73</v>
      </c>
      <c r="AG2925" s="7" t="s">
        <v>73</v>
      </c>
      <c r="AH2925" s="3" t="s">
        <v>73</v>
      </c>
      <c r="AI2925" s="3" t="s">
        <v>211</v>
      </c>
      <c r="AJ2925" s="3" t="s">
        <v>82</v>
      </c>
      <c r="AK2925" s="3" t="s">
        <v>82</v>
      </c>
      <c r="AL2925" s="3" t="s">
        <v>83</v>
      </c>
      <c r="AM2925" s="3" t="s">
        <v>84</v>
      </c>
      <c r="AN2925" s="3" t="s">
        <v>73</v>
      </c>
      <c r="AO2925" s="3" t="s">
        <v>73</v>
      </c>
      <c r="AP2925" s="3" t="s">
        <v>93</v>
      </c>
      <c r="AQ2925" s="3" t="s">
        <v>73</v>
      </c>
      <c r="AR2925" s="3" t="s">
        <v>73</v>
      </c>
      <c r="AS2925" s="3" t="s">
        <v>73</v>
      </c>
      <c r="AT2925" s="3" t="s">
        <v>299</v>
      </c>
      <c r="AU2925" s="3" t="s">
        <v>299</v>
      </c>
      <c r="AV2925" s="3" t="s">
        <v>299</v>
      </c>
      <c r="AW2925" s="3" t="s">
        <v>300</v>
      </c>
      <c r="AX2925" s="3" t="s">
        <v>2110</v>
      </c>
      <c r="AY2925" s="3" t="s">
        <v>73</v>
      </c>
      <c r="AZ2925" s="2">
        <v>1</v>
      </c>
      <c r="BA2925" s="2">
        <v>6</v>
      </c>
      <c r="BB2925" s="2">
        <v>56</v>
      </c>
      <c r="BC2925" s="3" t="s">
        <v>8491</v>
      </c>
      <c r="BD2925" s="3" t="s">
        <v>24101</v>
      </c>
      <c r="BE2925" s="3" t="s">
        <v>195</v>
      </c>
      <c r="BF2925" s="3" t="s">
        <v>73</v>
      </c>
      <c r="BG2925" s="3" t="s">
        <v>93</v>
      </c>
      <c r="BH2925" s="3" t="s">
        <v>93</v>
      </c>
      <c r="BI2925" s="3" t="s">
        <v>76</v>
      </c>
      <c r="BJ2925" s="3" t="s">
        <v>76</v>
      </c>
    </row>
    <row r="2926" spans="1:62" hidden="1" x14ac:dyDescent="0.2">
      <c r="A2926" s="2" t="s">
        <v>6348</v>
      </c>
      <c r="B2926" s="3" t="s">
        <v>2343</v>
      </c>
      <c r="C2926" s="3" t="s">
        <v>60</v>
      </c>
      <c r="D2926" s="3" t="s">
        <v>26706</v>
      </c>
      <c r="E2926" s="3" t="s">
        <v>26707</v>
      </c>
      <c r="F2926" s="3" t="s">
        <v>26708</v>
      </c>
      <c r="G2926" s="3" t="s">
        <v>64</v>
      </c>
      <c r="H2926" s="58" t="str">
        <f t="shared" si="432"/>
        <v>厦门</v>
      </c>
      <c r="I2926" s="3" t="s">
        <v>1491</v>
      </c>
      <c r="J2926" s="3" t="s">
        <v>1492</v>
      </c>
      <c r="K2926" s="3" t="s">
        <v>250</v>
      </c>
      <c r="L2926" s="3" t="s">
        <v>250</v>
      </c>
      <c r="M2926" s="3" t="s">
        <v>26709</v>
      </c>
      <c r="N2926" s="3" t="s">
        <v>26710</v>
      </c>
      <c r="O2926" s="3" t="s">
        <v>293</v>
      </c>
      <c r="P2926" s="3" t="s">
        <v>106</v>
      </c>
      <c r="Q2926" s="3" t="s">
        <v>26711</v>
      </c>
      <c r="R2926" s="3" t="s">
        <v>26712</v>
      </c>
      <c r="S2926" s="3" t="s">
        <v>73</v>
      </c>
      <c r="T2926" s="3" t="s">
        <v>73</v>
      </c>
      <c r="U2926" s="3" t="s">
        <v>26713</v>
      </c>
      <c r="V2926" s="3" t="s">
        <v>76</v>
      </c>
      <c r="W2926" s="3" t="s">
        <v>73</v>
      </c>
      <c r="X2926" s="3" t="s">
        <v>73</v>
      </c>
      <c r="Y2926" s="3" t="s">
        <v>73</v>
      </c>
      <c r="Z2926" s="3" t="s">
        <v>26714</v>
      </c>
      <c r="AA2926" s="3" t="s">
        <v>73</v>
      </c>
      <c r="AB2926" s="3" t="s">
        <v>78</v>
      </c>
      <c r="AC2926" s="3" t="s">
        <v>26651</v>
      </c>
      <c r="AD2926" s="3" t="s">
        <v>80</v>
      </c>
      <c r="AE2926" s="3" t="s">
        <v>81</v>
      </c>
      <c r="AF2926" s="3" t="s">
        <v>73</v>
      </c>
      <c r="AG2926" s="7" t="s">
        <v>73</v>
      </c>
      <c r="AH2926" s="3" t="s">
        <v>73</v>
      </c>
      <c r="AI2926" s="3" t="s">
        <v>211</v>
      </c>
      <c r="AJ2926" s="3" t="s">
        <v>82</v>
      </c>
      <c r="AK2926" s="3" t="s">
        <v>82</v>
      </c>
      <c r="AL2926" s="3" t="s">
        <v>83</v>
      </c>
      <c r="AM2926" s="3" t="s">
        <v>84</v>
      </c>
      <c r="AN2926" s="3" t="s">
        <v>73</v>
      </c>
      <c r="AO2926" s="3" t="s">
        <v>73</v>
      </c>
      <c r="AP2926" s="3" t="s">
        <v>93</v>
      </c>
      <c r="AQ2926" s="3" t="s">
        <v>73</v>
      </c>
      <c r="AR2926" s="3" t="s">
        <v>73</v>
      </c>
      <c r="AS2926" s="3" t="s">
        <v>73</v>
      </c>
      <c r="AT2926" s="3" t="s">
        <v>299</v>
      </c>
      <c r="AU2926" s="3" t="s">
        <v>299</v>
      </c>
      <c r="AV2926" s="3" t="s">
        <v>299</v>
      </c>
      <c r="AW2926" s="3" t="s">
        <v>300</v>
      </c>
      <c r="AX2926" s="3" t="s">
        <v>2110</v>
      </c>
      <c r="AY2926" s="3" t="s">
        <v>73</v>
      </c>
      <c r="AZ2926" s="2">
        <v>14</v>
      </c>
      <c r="BA2926" s="2">
        <v>17</v>
      </c>
      <c r="BB2926" s="2">
        <v>449</v>
      </c>
      <c r="BC2926" s="3" t="s">
        <v>2343</v>
      </c>
      <c r="BD2926" s="3" t="s">
        <v>3673</v>
      </c>
      <c r="BE2926" s="3" t="s">
        <v>195</v>
      </c>
      <c r="BF2926" s="3" t="s">
        <v>73</v>
      </c>
      <c r="BG2926" s="3" t="s">
        <v>93</v>
      </c>
      <c r="BH2926" s="3" t="s">
        <v>93</v>
      </c>
      <c r="BI2926" s="3" t="s">
        <v>76</v>
      </c>
      <c r="BJ2926" s="3" t="s">
        <v>76</v>
      </c>
    </row>
    <row r="2927" spans="1:62" hidden="1" x14ac:dyDescent="0.2">
      <c r="A2927" s="2" t="s">
        <v>5699</v>
      </c>
      <c r="B2927" s="3" t="s">
        <v>1502</v>
      </c>
      <c r="C2927" s="3" t="s">
        <v>60</v>
      </c>
      <c r="D2927" s="3" t="s">
        <v>26699</v>
      </c>
      <c r="E2927" s="3" t="s">
        <v>26700</v>
      </c>
      <c r="F2927" s="3" t="s">
        <v>26701</v>
      </c>
      <c r="G2927" s="3" t="s">
        <v>64</v>
      </c>
      <c r="H2927" s="58" t="str">
        <f t="shared" si="432"/>
        <v>厦门</v>
      </c>
      <c r="I2927" s="3" t="s">
        <v>1491</v>
      </c>
      <c r="J2927" s="3" t="s">
        <v>1492</v>
      </c>
      <c r="K2927" s="3" t="s">
        <v>250</v>
      </c>
      <c r="L2927" s="3" t="s">
        <v>250</v>
      </c>
      <c r="M2927" s="3" t="s">
        <v>26694</v>
      </c>
      <c r="N2927" s="3" t="s">
        <v>26702</v>
      </c>
      <c r="O2927" s="3" t="s">
        <v>293</v>
      </c>
      <c r="P2927" s="3" t="s">
        <v>106</v>
      </c>
      <c r="Q2927" s="3" t="s">
        <v>26703</v>
      </c>
      <c r="R2927" s="3" t="s">
        <v>26704</v>
      </c>
      <c r="S2927" s="3" t="s">
        <v>73</v>
      </c>
      <c r="T2927" s="3" t="s">
        <v>73</v>
      </c>
      <c r="U2927" s="3" t="s">
        <v>26705</v>
      </c>
      <c r="V2927" s="3" t="s">
        <v>76</v>
      </c>
      <c r="W2927" s="3" t="s">
        <v>73</v>
      </c>
      <c r="X2927" s="3" t="s">
        <v>73</v>
      </c>
      <c r="Y2927" s="3" t="s">
        <v>73</v>
      </c>
      <c r="Z2927" s="3" t="s">
        <v>26684</v>
      </c>
      <c r="AA2927" s="3" t="s">
        <v>73</v>
      </c>
      <c r="AB2927" s="3" t="s">
        <v>78</v>
      </c>
      <c r="AC2927" s="3" t="s">
        <v>26651</v>
      </c>
      <c r="AD2927" s="3" t="s">
        <v>80</v>
      </c>
      <c r="AE2927" s="3" t="s">
        <v>81</v>
      </c>
      <c r="AF2927" s="3" t="s">
        <v>73</v>
      </c>
      <c r="AG2927" s="7" t="s">
        <v>73</v>
      </c>
      <c r="AH2927" s="3" t="s">
        <v>73</v>
      </c>
      <c r="AI2927" s="3" t="s">
        <v>402</v>
      </c>
      <c r="AJ2927" s="3" t="s">
        <v>82</v>
      </c>
      <c r="AK2927" s="3" t="s">
        <v>82</v>
      </c>
      <c r="AL2927" s="3" t="s">
        <v>83</v>
      </c>
      <c r="AM2927" s="3" t="s">
        <v>84</v>
      </c>
      <c r="AN2927" s="3" t="s">
        <v>73</v>
      </c>
      <c r="AO2927" s="3" t="s">
        <v>73</v>
      </c>
      <c r="AP2927" s="3" t="s">
        <v>93</v>
      </c>
      <c r="AQ2927" s="3" t="s">
        <v>73</v>
      </c>
      <c r="AR2927" s="3" t="s">
        <v>73</v>
      </c>
      <c r="AS2927" s="3" t="s">
        <v>73</v>
      </c>
      <c r="AT2927" s="3" t="s">
        <v>299</v>
      </c>
      <c r="AU2927" s="3" t="s">
        <v>299</v>
      </c>
      <c r="AV2927" s="3" t="s">
        <v>299</v>
      </c>
      <c r="AW2927" s="3" t="s">
        <v>300</v>
      </c>
      <c r="AX2927" s="3" t="s">
        <v>2110</v>
      </c>
      <c r="AY2927" s="3" t="s">
        <v>73</v>
      </c>
      <c r="AZ2927" s="2">
        <v>10</v>
      </c>
      <c r="BA2927" s="2">
        <v>13</v>
      </c>
      <c r="BB2927" s="2">
        <v>670</v>
      </c>
      <c r="BC2927" s="3" t="s">
        <v>1502</v>
      </c>
      <c r="BD2927" s="3" t="s">
        <v>1503</v>
      </c>
      <c r="BE2927" s="3" t="s">
        <v>195</v>
      </c>
      <c r="BF2927" s="3" t="s">
        <v>73</v>
      </c>
      <c r="BG2927" s="3" t="s">
        <v>93</v>
      </c>
      <c r="BH2927" s="3" t="s">
        <v>93</v>
      </c>
      <c r="BI2927" s="3" t="s">
        <v>76</v>
      </c>
      <c r="BJ2927" s="3" t="s">
        <v>76</v>
      </c>
    </row>
    <row r="2928" spans="1:62" hidden="1" x14ac:dyDescent="0.2">
      <c r="A2928" s="2" t="s">
        <v>32168</v>
      </c>
      <c r="B2928" s="3" t="s">
        <v>7484</v>
      </c>
      <c r="C2928" s="3" t="s">
        <v>60</v>
      </c>
      <c r="D2928" s="3" t="s">
        <v>26691</v>
      </c>
      <c r="E2928" s="3" t="s">
        <v>26692</v>
      </c>
      <c r="F2928" s="3" t="s">
        <v>26693</v>
      </c>
      <c r="G2928" s="3" t="s">
        <v>64</v>
      </c>
      <c r="H2928" s="58" t="str">
        <f t="shared" si="432"/>
        <v>厦门</v>
      </c>
      <c r="I2928" s="3" t="s">
        <v>1491</v>
      </c>
      <c r="J2928" s="3" t="s">
        <v>1492</v>
      </c>
      <c r="K2928" s="3" t="s">
        <v>250</v>
      </c>
      <c r="L2928" s="3" t="s">
        <v>250</v>
      </c>
      <c r="M2928" s="3" t="s">
        <v>26694</v>
      </c>
      <c r="N2928" s="3" t="s">
        <v>26695</v>
      </c>
      <c r="O2928" s="3" t="s">
        <v>293</v>
      </c>
      <c r="P2928" s="3" t="s">
        <v>106</v>
      </c>
      <c r="Q2928" s="3" t="s">
        <v>26696</v>
      </c>
      <c r="R2928" s="3" t="s">
        <v>26697</v>
      </c>
      <c r="S2928" s="3" t="s">
        <v>73</v>
      </c>
      <c r="T2928" s="3" t="s">
        <v>73</v>
      </c>
      <c r="U2928" s="3" t="s">
        <v>26698</v>
      </c>
      <c r="V2928" s="3" t="s">
        <v>76</v>
      </c>
      <c r="W2928" s="3" t="s">
        <v>73</v>
      </c>
      <c r="X2928" s="3" t="s">
        <v>73</v>
      </c>
      <c r="Y2928" s="3" t="s">
        <v>73</v>
      </c>
      <c r="Z2928" s="3" t="s">
        <v>26684</v>
      </c>
      <c r="AA2928" s="3" t="s">
        <v>73</v>
      </c>
      <c r="AB2928" s="3" t="s">
        <v>78</v>
      </c>
      <c r="AC2928" s="3" t="s">
        <v>26651</v>
      </c>
      <c r="AD2928" s="3" t="s">
        <v>80</v>
      </c>
      <c r="AE2928" s="3" t="s">
        <v>81</v>
      </c>
      <c r="AF2928" s="3" t="s">
        <v>73</v>
      </c>
      <c r="AG2928" s="7" t="s">
        <v>73</v>
      </c>
      <c r="AH2928" s="3" t="s">
        <v>73</v>
      </c>
      <c r="AI2928" s="3" t="s">
        <v>211</v>
      </c>
      <c r="AJ2928" s="3" t="s">
        <v>82</v>
      </c>
      <c r="AK2928" s="3" t="s">
        <v>82</v>
      </c>
      <c r="AL2928" s="3" t="s">
        <v>83</v>
      </c>
      <c r="AM2928" s="3" t="s">
        <v>84</v>
      </c>
      <c r="AN2928" s="3" t="s">
        <v>73</v>
      </c>
      <c r="AO2928" s="3" t="s">
        <v>73</v>
      </c>
      <c r="AP2928" s="3" t="s">
        <v>93</v>
      </c>
      <c r="AQ2928" s="3" t="s">
        <v>73</v>
      </c>
      <c r="AR2928" s="3" t="s">
        <v>73</v>
      </c>
      <c r="AS2928" s="3" t="s">
        <v>73</v>
      </c>
      <c r="AT2928" s="3" t="s">
        <v>299</v>
      </c>
      <c r="AU2928" s="3" t="s">
        <v>299</v>
      </c>
      <c r="AV2928" s="3" t="s">
        <v>299</v>
      </c>
      <c r="AW2928" s="3" t="s">
        <v>300</v>
      </c>
      <c r="AX2928" s="3" t="s">
        <v>2110</v>
      </c>
      <c r="AY2928" s="3" t="s">
        <v>73</v>
      </c>
      <c r="AZ2928" s="2">
        <v>4</v>
      </c>
      <c r="BA2928" s="2">
        <v>10</v>
      </c>
      <c r="BB2928" s="2">
        <v>259</v>
      </c>
      <c r="BC2928" s="3" t="s">
        <v>7484</v>
      </c>
      <c r="BD2928" s="3" t="s">
        <v>7485</v>
      </c>
      <c r="BE2928" s="3" t="s">
        <v>195</v>
      </c>
      <c r="BF2928" s="3" t="s">
        <v>73</v>
      </c>
      <c r="BG2928" s="3" t="s">
        <v>93</v>
      </c>
      <c r="BH2928" s="3" t="s">
        <v>93</v>
      </c>
      <c r="BI2928" s="3" t="s">
        <v>76</v>
      </c>
      <c r="BJ2928" s="3" t="s">
        <v>76</v>
      </c>
    </row>
    <row r="2929" spans="1:62" hidden="1" x14ac:dyDescent="0.2">
      <c r="A2929" s="2" t="s">
        <v>5701</v>
      </c>
      <c r="B2929" s="3" t="s">
        <v>26689</v>
      </c>
      <c r="C2929" s="3" t="s">
        <v>60</v>
      </c>
      <c r="D2929" s="3" t="s">
        <v>26681</v>
      </c>
      <c r="E2929" s="3" t="s">
        <v>26682</v>
      </c>
      <c r="F2929" s="3" t="s">
        <v>26683</v>
      </c>
      <c r="G2929" s="3" t="s">
        <v>64</v>
      </c>
      <c r="H2929" s="58" t="str">
        <f t="shared" si="432"/>
        <v>厦门</v>
      </c>
      <c r="I2929" s="3" t="s">
        <v>1491</v>
      </c>
      <c r="J2929" s="3" t="s">
        <v>1492</v>
      </c>
      <c r="K2929" s="3" t="s">
        <v>250</v>
      </c>
      <c r="L2929" s="3" t="s">
        <v>250</v>
      </c>
      <c r="M2929" s="3" t="s">
        <v>26684</v>
      </c>
      <c r="N2929" s="3" t="s">
        <v>26685</v>
      </c>
      <c r="O2929" s="3" t="s">
        <v>293</v>
      </c>
      <c r="P2929" s="3" t="s">
        <v>106</v>
      </c>
      <c r="Q2929" s="3" t="s">
        <v>26686</v>
      </c>
      <c r="R2929" s="3" t="s">
        <v>26687</v>
      </c>
      <c r="S2929" s="3" t="s">
        <v>73</v>
      </c>
      <c r="T2929" s="3" t="s">
        <v>73</v>
      </c>
      <c r="U2929" s="3" t="s">
        <v>26688</v>
      </c>
      <c r="V2929" s="3" t="s">
        <v>76</v>
      </c>
      <c r="W2929" s="3" t="s">
        <v>73</v>
      </c>
      <c r="X2929" s="3" t="s">
        <v>73</v>
      </c>
      <c r="Y2929" s="3" t="s">
        <v>73</v>
      </c>
      <c r="Z2929" s="3" t="s">
        <v>26684</v>
      </c>
      <c r="AA2929" s="3" t="s">
        <v>73</v>
      </c>
      <c r="AB2929" s="3" t="s">
        <v>78</v>
      </c>
      <c r="AC2929" s="3" t="s">
        <v>26651</v>
      </c>
      <c r="AD2929" s="3" t="s">
        <v>80</v>
      </c>
      <c r="AE2929" s="3" t="s">
        <v>81</v>
      </c>
      <c r="AF2929" s="3" t="s">
        <v>73</v>
      </c>
      <c r="AG2929" s="7" t="s">
        <v>73</v>
      </c>
      <c r="AH2929" s="3" t="s">
        <v>73</v>
      </c>
      <c r="AI2929" s="3" t="s">
        <v>211</v>
      </c>
      <c r="AJ2929" s="3" t="s">
        <v>82</v>
      </c>
      <c r="AK2929" s="3" t="s">
        <v>82</v>
      </c>
      <c r="AL2929" s="3" t="s">
        <v>83</v>
      </c>
      <c r="AM2929" s="3" t="s">
        <v>84</v>
      </c>
      <c r="AN2929" s="3" t="s">
        <v>73</v>
      </c>
      <c r="AO2929" s="3" t="s">
        <v>73</v>
      </c>
      <c r="AP2929" s="3" t="s">
        <v>93</v>
      </c>
      <c r="AQ2929" s="3" t="s">
        <v>73</v>
      </c>
      <c r="AR2929" s="3" t="s">
        <v>73</v>
      </c>
      <c r="AS2929" s="3" t="s">
        <v>73</v>
      </c>
      <c r="AT2929" s="3" t="s">
        <v>299</v>
      </c>
      <c r="AU2929" s="3" t="s">
        <v>299</v>
      </c>
      <c r="AV2929" s="3" t="s">
        <v>299</v>
      </c>
      <c r="AW2929" s="3" t="s">
        <v>300</v>
      </c>
      <c r="AX2929" s="3" t="s">
        <v>2110</v>
      </c>
      <c r="AY2929" s="3" t="s">
        <v>73</v>
      </c>
      <c r="AZ2929" s="2">
        <v>15</v>
      </c>
      <c r="BA2929" s="2">
        <v>18</v>
      </c>
      <c r="BB2929" s="2">
        <v>1179</v>
      </c>
      <c r="BC2929" s="3" t="s">
        <v>26689</v>
      </c>
      <c r="BD2929" s="3" t="s">
        <v>26690</v>
      </c>
      <c r="BE2929" s="3" t="s">
        <v>195</v>
      </c>
      <c r="BF2929" s="3" t="s">
        <v>73</v>
      </c>
      <c r="BG2929" s="3" t="s">
        <v>93</v>
      </c>
      <c r="BH2929" s="3" t="s">
        <v>93</v>
      </c>
      <c r="BI2929" s="3" t="s">
        <v>76</v>
      </c>
      <c r="BJ2929" s="3" t="s">
        <v>76</v>
      </c>
    </row>
    <row r="2930" spans="1:62" hidden="1" x14ac:dyDescent="0.2">
      <c r="A2930" s="2" t="s">
        <v>5702</v>
      </c>
      <c r="B2930" s="3" t="s">
        <v>26678</v>
      </c>
      <c r="C2930" s="3" t="s">
        <v>174</v>
      </c>
      <c r="D2930" s="3" t="s">
        <v>26668</v>
      </c>
      <c r="E2930" s="3" t="s">
        <v>26669</v>
      </c>
      <c r="F2930" s="3" t="s">
        <v>26670</v>
      </c>
      <c r="G2930" s="3" t="s">
        <v>341</v>
      </c>
      <c r="H2930" s="58" t="str">
        <f t="shared" ref="H2930:H2931" si="433">G2930</f>
        <v>晋江市供电公司</v>
      </c>
      <c r="I2930" s="3" t="s">
        <v>1169</v>
      </c>
      <c r="J2930" s="3" t="s">
        <v>1170</v>
      </c>
      <c r="K2930" s="3" t="s">
        <v>129</v>
      </c>
      <c r="L2930" s="3" t="s">
        <v>130</v>
      </c>
      <c r="M2930" s="3" t="s">
        <v>26671</v>
      </c>
      <c r="N2930" s="3" t="s">
        <v>26672</v>
      </c>
      <c r="O2930" s="3" t="s">
        <v>156</v>
      </c>
      <c r="P2930" s="3" t="s">
        <v>157</v>
      </c>
      <c r="Q2930" s="3" t="s">
        <v>32166</v>
      </c>
      <c r="R2930" s="3" t="s">
        <v>32167</v>
      </c>
      <c r="S2930" s="3" t="s">
        <v>26673</v>
      </c>
      <c r="T2930" s="3" t="s">
        <v>3500</v>
      </c>
      <c r="U2930" s="3" t="s">
        <v>26674</v>
      </c>
      <c r="V2930" s="3" t="s">
        <v>76</v>
      </c>
      <c r="W2930" s="3" t="s">
        <v>73</v>
      </c>
      <c r="X2930" s="3" t="s">
        <v>73</v>
      </c>
      <c r="Y2930" s="3" t="s">
        <v>73</v>
      </c>
      <c r="Z2930" s="3" t="s">
        <v>26675</v>
      </c>
      <c r="AA2930" s="3" t="s">
        <v>26676</v>
      </c>
      <c r="AB2930" s="3" t="s">
        <v>78</v>
      </c>
      <c r="AC2930" s="3" t="s">
        <v>26677</v>
      </c>
      <c r="AD2930" s="3" t="s">
        <v>80</v>
      </c>
      <c r="AE2930" s="3" t="s">
        <v>73</v>
      </c>
      <c r="AF2930" s="3" t="s">
        <v>73</v>
      </c>
      <c r="AG2930" s="7" t="s">
        <v>73</v>
      </c>
      <c r="AH2930" s="3" t="s">
        <v>73</v>
      </c>
      <c r="AI2930" s="3" t="s">
        <v>211</v>
      </c>
      <c r="AJ2930" s="3" t="s">
        <v>529</v>
      </c>
      <c r="AK2930" s="3" t="s">
        <v>82</v>
      </c>
      <c r="AL2930" s="3" t="s">
        <v>8662</v>
      </c>
      <c r="AM2930" s="3" t="s">
        <v>1170</v>
      </c>
      <c r="AN2930" s="3" t="s">
        <v>26676</v>
      </c>
      <c r="AO2930" s="3" t="s">
        <v>3497</v>
      </c>
      <c r="AP2930" s="3" t="s">
        <v>93</v>
      </c>
      <c r="AQ2930" s="3" t="s">
        <v>76</v>
      </c>
      <c r="AR2930" s="3" t="s">
        <v>76</v>
      </c>
      <c r="AS2930" s="3" t="s">
        <v>73</v>
      </c>
      <c r="AT2930" s="3" t="s">
        <v>85</v>
      </c>
      <c r="AU2930" s="3" t="s">
        <v>822</v>
      </c>
      <c r="AV2930" s="3" t="s">
        <v>283</v>
      </c>
      <c r="AW2930" s="3" t="s">
        <v>284</v>
      </c>
      <c r="AX2930" s="3" t="s">
        <v>383</v>
      </c>
      <c r="AY2930" s="3" t="s">
        <v>3500</v>
      </c>
      <c r="AZ2930" s="2">
        <v>6</v>
      </c>
      <c r="BA2930" s="2">
        <v>6</v>
      </c>
      <c r="BB2930" s="2">
        <v>381</v>
      </c>
      <c r="BC2930" s="3" t="s">
        <v>26678</v>
      </c>
      <c r="BD2930" s="3" t="s">
        <v>26679</v>
      </c>
      <c r="BE2930" s="3" t="s">
        <v>91</v>
      </c>
      <c r="BF2930" s="3" t="s">
        <v>26680</v>
      </c>
      <c r="BG2930" s="3" t="s">
        <v>93</v>
      </c>
      <c r="BH2930" s="3" t="s">
        <v>93</v>
      </c>
      <c r="BI2930" s="3" t="s">
        <v>76</v>
      </c>
      <c r="BJ2930" s="3" t="s">
        <v>93</v>
      </c>
    </row>
    <row r="2931" spans="1:62" hidden="1" x14ac:dyDescent="0.2">
      <c r="A2931" s="2" t="s">
        <v>3011</v>
      </c>
      <c r="B2931" s="3" t="s">
        <v>26666</v>
      </c>
      <c r="C2931" s="3" t="s">
        <v>243</v>
      </c>
      <c r="D2931" s="3" t="s">
        <v>26653</v>
      </c>
      <c r="E2931" s="3" t="s">
        <v>26654</v>
      </c>
      <c r="F2931" s="3" t="s">
        <v>26655</v>
      </c>
      <c r="G2931" s="3" t="s">
        <v>910</v>
      </c>
      <c r="H2931" s="58" t="str">
        <f t="shared" si="433"/>
        <v>国网福州市长乐区供电公司</v>
      </c>
      <c r="I2931" s="3" t="s">
        <v>3103</v>
      </c>
      <c r="J2931" s="3" t="s">
        <v>3104</v>
      </c>
      <c r="K2931" s="3" t="s">
        <v>129</v>
      </c>
      <c r="L2931" s="3" t="s">
        <v>130</v>
      </c>
      <c r="M2931" s="3" t="s">
        <v>26656</v>
      </c>
      <c r="N2931" s="3" t="s">
        <v>26657</v>
      </c>
      <c r="O2931" s="3" t="s">
        <v>293</v>
      </c>
      <c r="P2931" s="3" t="s">
        <v>185</v>
      </c>
      <c r="Q2931" s="3" t="s">
        <v>26658</v>
      </c>
      <c r="R2931" s="3" t="s">
        <v>26659</v>
      </c>
      <c r="S2931" s="3" t="s">
        <v>26660</v>
      </c>
      <c r="T2931" s="3" t="s">
        <v>73</v>
      </c>
      <c r="U2931" s="3" t="s">
        <v>26661</v>
      </c>
      <c r="V2931" s="3" t="s">
        <v>76</v>
      </c>
      <c r="W2931" s="3" t="s">
        <v>73</v>
      </c>
      <c r="X2931" s="3" t="s">
        <v>73</v>
      </c>
      <c r="Y2931" s="3" t="s">
        <v>26662</v>
      </c>
      <c r="Z2931" s="3" t="s">
        <v>26663</v>
      </c>
      <c r="AA2931" s="3" t="s">
        <v>26664</v>
      </c>
      <c r="AB2931" s="3" t="s">
        <v>78</v>
      </c>
      <c r="AC2931" s="3" t="s">
        <v>26665</v>
      </c>
      <c r="AD2931" s="3" t="s">
        <v>164</v>
      </c>
      <c r="AE2931" s="3" t="s">
        <v>73</v>
      </c>
      <c r="AF2931" s="3" t="s">
        <v>4607</v>
      </c>
      <c r="AG2931" s="7">
        <v>28</v>
      </c>
      <c r="AH2931" s="3" t="s">
        <v>73</v>
      </c>
      <c r="AI2931" s="3" t="s">
        <v>82</v>
      </c>
      <c r="AJ2931" s="3" t="s">
        <v>82</v>
      </c>
      <c r="AK2931" s="3" t="s">
        <v>1808</v>
      </c>
      <c r="AL2931" s="3" t="s">
        <v>7877</v>
      </c>
      <c r="AM2931" s="3" t="s">
        <v>3104</v>
      </c>
      <c r="AN2931" s="3" t="s">
        <v>26664</v>
      </c>
      <c r="AO2931" s="3" t="s">
        <v>82</v>
      </c>
      <c r="AP2931" s="3" t="s">
        <v>93</v>
      </c>
      <c r="AQ2931" s="3" t="s">
        <v>76</v>
      </c>
      <c r="AR2931" s="3" t="s">
        <v>76</v>
      </c>
      <c r="AS2931" s="3" t="s">
        <v>73</v>
      </c>
      <c r="AT2931" s="3" t="s">
        <v>85</v>
      </c>
      <c r="AU2931" s="3" t="s">
        <v>822</v>
      </c>
      <c r="AV2931" s="3" t="s">
        <v>283</v>
      </c>
      <c r="AW2931" s="3" t="s">
        <v>284</v>
      </c>
      <c r="AX2931" s="3" t="s">
        <v>383</v>
      </c>
      <c r="AY2931" s="3" t="s">
        <v>73</v>
      </c>
      <c r="AZ2931" s="2">
        <v>7</v>
      </c>
      <c r="BA2931" s="2">
        <v>2</v>
      </c>
      <c r="BB2931" s="2">
        <v>1501</v>
      </c>
      <c r="BC2931" s="3" t="s">
        <v>26666</v>
      </c>
      <c r="BD2931" s="3" t="s">
        <v>26667</v>
      </c>
      <c r="BE2931" s="3" t="s">
        <v>91</v>
      </c>
      <c r="BF2931" s="3" t="s">
        <v>73</v>
      </c>
      <c r="BG2931" s="3" t="s">
        <v>93</v>
      </c>
      <c r="BH2931" s="3" t="s">
        <v>93</v>
      </c>
      <c r="BI2931" s="3" t="s">
        <v>76</v>
      </c>
      <c r="BJ2931" s="3" t="s">
        <v>93</v>
      </c>
    </row>
    <row r="2932" spans="1:62" hidden="1" x14ac:dyDescent="0.2">
      <c r="A2932" s="2" t="s">
        <v>5705</v>
      </c>
      <c r="B2932" s="3" t="s">
        <v>8468</v>
      </c>
      <c r="C2932" s="3" t="s">
        <v>219</v>
      </c>
      <c r="D2932" s="3" t="s">
        <v>26641</v>
      </c>
      <c r="E2932" s="3" t="s">
        <v>26642</v>
      </c>
      <c r="F2932" s="3" t="s">
        <v>26643</v>
      </c>
      <c r="G2932" s="3" t="s">
        <v>1048</v>
      </c>
      <c r="H2932" s="58" t="str">
        <f>C2932</f>
        <v>宁德</v>
      </c>
      <c r="I2932" s="3" t="s">
        <v>6880</v>
      </c>
      <c r="J2932" s="3" t="s">
        <v>6881</v>
      </c>
      <c r="K2932" s="3" t="s">
        <v>103</v>
      </c>
      <c r="L2932" s="3" t="s">
        <v>103</v>
      </c>
      <c r="M2932" s="3" t="s">
        <v>26644</v>
      </c>
      <c r="N2932" s="3" t="s">
        <v>26645</v>
      </c>
      <c r="O2932" s="3" t="s">
        <v>70</v>
      </c>
      <c r="P2932" s="3" t="s">
        <v>106</v>
      </c>
      <c r="Q2932" s="3" t="s">
        <v>26646</v>
      </c>
      <c r="R2932" s="3" t="s">
        <v>26647</v>
      </c>
      <c r="S2932" s="3" t="s">
        <v>26648</v>
      </c>
      <c r="T2932" s="3" t="s">
        <v>73</v>
      </c>
      <c r="U2932" s="3" t="s">
        <v>26649</v>
      </c>
      <c r="V2932" s="3" t="s">
        <v>76</v>
      </c>
      <c r="W2932" s="3" t="s">
        <v>73</v>
      </c>
      <c r="X2932" s="3" t="s">
        <v>73</v>
      </c>
      <c r="Y2932" s="3" t="s">
        <v>73</v>
      </c>
      <c r="Z2932" s="3" t="s">
        <v>26650</v>
      </c>
      <c r="AA2932" s="3" t="s">
        <v>73</v>
      </c>
      <c r="AB2932" s="3" t="s">
        <v>78</v>
      </c>
      <c r="AC2932" s="3" t="s">
        <v>26651</v>
      </c>
      <c r="AD2932" s="3" t="s">
        <v>164</v>
      </c>
      <c r="AE2932" s="3" t="s">
        <v>73</v>
      </c>
      <c r="AF2932" s="3" t="s">
        <v>73</v>
      </c>
      <c r="AG2932" s="7" t="s">
        <v>73</v>
      </c>
      <c r="AH2932" s="3" t="s">
        <v>73</v>
      </c>
      <c r="AI2932" s="3" t="s">
        <v>82</v>
      </c>
      <c r="AJ2932" s="3" t="s">
        <v>82</v>
      </c>
      <c r="AK2932" s="3" t="s">
        <v>82</v>
      </c>
      <c r="AL2932" s="3" t="s">
        <v>73</v>
      </c>
      <c r="AM2932" s="3" t="s">
        <v>73</v>
      </c>
      <c r="AN2932" s="3" t="s">
        <v>73</v>
      </c>
      <c r="AO2932" s="3" t="s">
        <v>73</v>
      </c>
      <c r="AP2932" s="3" t="s">
        <v>93</v>
      </c>
      <c r="AQ2932" s="3" t="s">
        <v>73</v>
      </c>
      <c r="AR2932" s="3" t="s">
        <v>73</v>
      </c>
      <c r="AS2932" s="3" t="s">
        <v>73</v>
      </c>
      <c r="AT2932" s="3" t="s">
        <v>117</v>
      </c>
      <c r="AU2932" s="3" t="s">
        <v>118</v>
      </c>
      <c r="AV2932" s="3" t="s">
        <v>119</v>
      </c>
      <c r="AW2932" s="3" t="s">
        <v>120</v>
      </c>
      <c r="AX2932" s="3" t="s">
        <v>142</v>
      </c>
      <c r="AY2932" s="3" t="s">
        <v>73</v>
      </c>
      <c r="AZ2932" s="2">
        <v>3</v>
      </c>
      <c r="BA2932" s="2">
        <v>0</v>
      </c>
      <c r="BB2932" s="2">
        <v>254</v>
      </c>
      <c r="BC2932" s="3" t="s">
        <v>8468</v>
      </c>
      <c r="BD2932" s="3" t="s">
        <v>25975</v>
      </c>
      <c r="BE2932" s="3" t="s">
        <v>91</v>
      </c>
      <c r="BF2932" s="3" t="s">
        <v>26652</v>
      </c>
      <c r="BG2932" s="3" t="s">
        <v>93</v>
      </c>
      <c r="BH2932" s="3" t="s">
        <v>93</v>
      </c>
      <c r="BI2932" s="3" t="s">
        <v>76</v>
      </c>
      <c r="BJ2932" s="3" t="s">
        <v>93</v>
      </c>
    </row>
    <row r="2933" spans="1:62" x14ac:dyDescent="0.2">
      <c r="A2933" s="2" t="s">
        <v>3026</v>
      </c>
      <c r="B2933" s="3" t="s">
        <v>26639</v>
      </c>
      <c r="C2933" s="3" t="s">
        <v>359</v>
      </c>
      <c r="D2933" s="3" t="s">
        <v>26631</v>
      </c>
      <c r="E2933" s="3" t="s">
        <v>26632</v>
      </c>
      <c r="F2933" s="3" t="s">
        <v>26633</v>
      </c>
      <c r="G2933" s="3" t="s">
        <v>623</v>
      </c>
      <c r="H2933" s="58" t="str">
        <f t="shared" ref="H2933:H2937" si="434">G2933</f>
        <v>龙海供电有限公司</v>
      </c>
      <c r="I2933" s="3" t="s">
        <v>2464</v>
      </c>
      <c r="J2933" s="3" t="s">
        <v>2465</v>
      </c>
      <c r="K2933" s="3" t="s">
        <v>2883</v>
      </c>
      <c r="L2933" s="3" t="s">
        <v>3041</v>
      </c>
      <c r="M2933" s="3" t="s">
        <v>26634</v>
      </c>
      <c r="N2933" s="3" t="s">
        <v>26635</v>
      </c>
      <c r="O2933" s="3" t="s">
        <v>156</v>
      </c>
      <c r="P2933" s="3" t="s">
        <v>157</v>
      </c>
      <c r="Q2933" s="3" t="s">
        <v>26636</v>
      </c>
      <c r="R2933" s="3" t="s">
        <v>26637</v>
      </c>
      <c r="S2933" s="3" t="s">
        <v>7736</v>
      </c>
      <c r="T2933" s="3" t="s">
        <v>73</v>
      </c>
      <c r="U2933" s="3" t="s">
        <v>26638</v>
      </c>
      <c r="V2933" s="3" t="s">
        <v>76</v>
      </c>
      <c r="W2933" s="3" t="s">
        <v>73</v>
      </c>
      <c r="X2933" s="3" t="s">
        <v>73</v>
      </c>
      <c r="Y2933" s="3" t="s">
        <v>73</v>
      </c>
      <c r="Z2933" s="3" t="s">
        <v>26634</v>
      </c>
      <c r="AA2933" s="3" t="s">
        <v>26635</v>
      </c>
      <c r="AB2933" s="3" t="s">
        <v>78</v>
      </c>
      <c r="AC2933" s="3" t="s">
        <v>25995</v>
      </c>
      <c r="AD2933" s="3" t="s">
        <v>164</v>
      </c>
      <c r="AE2933" s="3" t="s">
        <v>73</v>
      </c>
      <c r="AF2933" s="3" t="s">
        <v>73</v>
      </c>
      <c r="AG2933" s="7" t="s">
        <v>73</v>
      </c>
      <c r="AH2933" s="3" t="s">
        <v>73</v>
      </c>
      <c r="AI2933" s="3" t="s">
        <v>402</v>
      </c>
      <c r="AJ2933" s="3" t="s">
        <v>529</v>
      </c>
      <c r="AK2933" s="3" t="s">
        <v>82</v>
      </c>
      <c r="AL2933" s="3" t="s">
        <v>2466</v>
      </c>
      <c r="AM2933" s="3" t="s">
        <v>354</v>
      </c>
      <c r="AN2933" s="3" t="s">
        <v>26635</v>
      </c>
      <c r="AO2933" s="3" t="s">
        <v>73</v>
      </c>
      <c r="AP2933" s="3" t="s">
        <v>93</v>
      </c>
      <c r="AQ2933" s="3" t="s">
        <v>76</v>
      </c>
      <c r="AR2933" s="3" t="s">
        <v>73</v>
      </c>
      <c r="AS2933" s="3" t="s">
        <v>73</v>
      </c>
      <c r="AT2933" s="3" t="s">
        <v>138</v>
      </c>
      <c r="AU2933" s="3" t="s">
        <v>331</v>
      </c>
      <c r="AV2933" s="3" t="s">
        <v>3071</v>
      </c>
      <c r="AW2933" s="3" t="s">
        <v>3072</v>
      </c>
      <c r="AX2933" s="3" t="s">
        <v>2654</v>
      </c>
      <c r="AY2933" s="3" t="s">
        <v>73</v>
      </c>
      <c r="AZ2933" s="2">
        <v>11</v>
      </c>
      <c r="BA2933" s="2">
        <v>18</v>
      </c>
      <c r="BB2933" s="2">
        <v>1606</v>
      </c>
      <c r="BC2933" s="3" t="s">
        <v>26639</v>
      </c>
      <c r="BD2933" s="3" t="s">
        <v>26640</v>
      </c>
      <c r="BE2933" s="3" t="s">
        <v>91</v>
      </c>
      <c r="BF2933" s="3" t="s">
        <v>25986</v>
      </c>
      <c r="BG2933" s="3" t="s">
        <v>93</v>
      </c>
      <c r="BH2933" s="3" t="s">
        <v>93</v>
      </c>
      <c r="BI2933" s="3" t="s">
        <v>76</v>
      </c>
      <c r="BJ2933" s="3" t="s">
        <v>93</v>
      </c>
    </row>
    <row r="2934" spans="1:62" hidden="1" x14ac:dyDescent="0.2">
      <c r="A2934" s="2" t="s">
        <v>3028</v>
      </c>
      <c r="B2934" s="3" t="s">
        <v>2007</v>
      </c>
      <c r="C2934" s="3" t="s">
        <v>359</v>
      </c>
      <c r="D2934" s="3" t="s">
        <v>26621</v>
      </c>
      <c r="E2934" s="3" t="s">
        <v>26622</v>
      </c>
      <c r="F2934" s="3" t="s">
        <v>26623</v>
      </c>
      <c r="G2934" s="3" t="s">
        <v>1995</v>
      </c>
      <c r="H2934" s="58" t="str">
        <f t="shared" si="434"/>
        <v>长泰供电有限公司</v>
      </c>
      <c r="I2934" s="3" t="s">
        <v>1996</v>
      </c>
      <c r="J2934" s="3" t="s">
        <v>1997</v>
      </c>
      <c r="K2934" s="3" t="s">
        <v>103</v>
      </c>
      <c r="L2934" s="3" t="s">
        <v>103</v>
      </c>
      <c r="M2934" s="3" t="s">
        <v>26624</v>
      </c>
      <c r="N2934" s="3" t="s">
        <v>26625</v>
      </c>
      <c r="O2934" s="3" t="s">
        <v>70</v>
      </c>
      <c r="P2934" s="3" t="s">
        <v>106</v>
      </c>
      <c r="Q2934" s="3" t="s">
        <v>26626</v>
      </c>
      <c r="R2934" s="3" t="s">
        <v>26627</v>
      </c>
      <c r="S2934" s="3" t="s">
        <v>26628</v>
      </c>
      <c r="T2934" s="3" t="s">
        <v>73</v>
      </c>
      <c r="U2934" s="3" t="s">
        <v>26629</v>
      </c>
      <c r="V2934" s="3" t="s">
        <v>76</v>
      </c>
      <c r="W2934" s="3" t="s">
        <v>73</v>
      </c>
      <c r="X2934" s="3" t="s">
        <v>73</v>
      </c>
      <c r="Y2934" s="3" t="s">
        <v>73</v>
      </c>
      <c r="Z2934" s="3" t="s">
        <v>26624</v>
      </c>
      <c r="AA2934" s="3" t="s">
        <v>73</v>
      </c>
      <c r="AB2934" s="3" t="s">
        <v>78</v>
      </c>
      <c r="AC2934" s="3" t="s">
        <v>26630</v>
      </c>
      <c r="AD2934" s="3" t="s">
        <v>164</v>
      </c>
      <c r="AE2934" s="3" t="s">
        <v>73</v>
      </c>
      <c r="AF2934" s="3" t="s">
        <v>73</v>
      </c>
      <c r="AG2934" s="7" t="s">
        <v>73</v>
      </c>
      <c r="AH2934" s="3" t="s">
        <v>73</v>
      </c>
      <c r="AI2934" s="3" t="s">
        <v>82</v>
      </c>
      <c r="AJ2934" s="3" t="s">
        <v>82</v>
      </c>
      <c r="AK2934" s="3" t="s">
        <v>82</v>
      </c>
      <c r="AL2934" s="3" t="s">
        <v>2004</v>
      </c>
      <c r="AM2934" s="3" t="s">
        <v>2005</v>
      </c>
      <c r="AN2934" s="3" t="s">
        <v>73</v>
      </c>
      <c r="AO2934" s="3" t="s">
        <v>73</v>
      </c>
      <c r="AP2934" s="3" t="s">
        <v>93</v>
      </c>
      <c r="AQ2934" s="3" t="s">
        <v>73</v>
      </c>
      <c r="AR2934" s="3" t="s">
        <v>73</v>
      </c>
      <c r="AS2934" s="3" t="s">
        <v>73</v>
      </c>
      <c r="AT2934" s="3" t="s">
        <v>117</v>
      </c>
      <c r="AU2934" s="3" t="s">
        <v>118</v>
      </c>
      <c r="AV2934" s="3" t="s">
        <v>119</v>
      </c>
      <c r="AW2934" s="3" t="s">
        <v>120</v>
      </c>
      <c r="AX2934" s="3" t="s">
        <v>121</v>
      </c>
      <c r="AY2934" s="3" t="s">
        <v>73</v>
      </c>
      <c r="AZ2934" s="2">
        <v>2</v>
      </c>
      <c r="BA2934" s="2">
        <v>23</v>
      </c>
      <c r="BB2934" s="2">
        <v>318</v>
      </c>
      <c r="BC2934" s="3" t="s">
        <v>2007</v>
      </c>
      <c r="BD2934" s="3" t="s">
        <v>2008</v>
      </c>
      <c r="BE2934" s="3" t="s">
        <v>91</v>
      </c>
      <c r="BF2934" s="3" t="s">
        <v>25962</v>
      </c>
      <c r="BG2934" s="3" t="s">
        <v>93</v>
      </c>
      <c r="BH2934" s="3" t="s">
        <v>93</v>
      </c>
      <c r="BI2934" s="3" t="s">
        <v>76</v>
      </c>
      <c r="BJ2934" s="3" t="s">
        <v>93</v>
      </c>
    </row>
    <row r="2935" spans="1:62" hidden="1" x14ac:dyDescent="0.2">
      <c r="A2935" s="2" t="s">
        <v>5446</v>
      </c>
      <c r="B2935" s="3" t="s">
        <v>2541</v>
      </c>
      <c r="C2935" s="3" t="s">
        <v>265</v>
      </c>
      <c r="D2935" s="3" t="s">
        <v>26607</v>
      </c>
      <c r="E2935" s="3" t="s">
        <v>26608</v>
      </c>
      <c r="F2935" s="3" t="s">
        <v>26609</v>
      </c>
      <c r="G2935" s="3" t="s">
        <v>1136</v>
      </c>
      <c r="H2935" s="58" t="str">
        <f t="shared" si="434"/>
        <v>国网沙县供电公司</v>
      </c>
      <c r="I2935" s="3" t="s">
        <v>2542</v>
      </c>
      <c r="J2935" s="3" t="s">
        <v>2543</v>
      </c>
      <c r="K2935" s="3" t="s">
        <v>413</v>
      </c>
      <c r="L2935" s="3" t="s">
        <v>435</v>
      </c>
      <c r="M2935" s="3" t="s">
        <v>26610</v>
      </c>
      <c r="N2935" s="3" t="s">
        <v>26611</v>
      </c>
      <c r="O2935" s="3" t="s">
        <v>293</v>
      </c>
      <c r="P2935" s="3" t="s">
        <v>106</v>
      </c>
      <c r="Q2935" s="3" t="s">
        <v>26612</v>
      </c>
      <c r="R2935" s="3" t="s">
        <v>26613</v>
      </c>
      <c r="S2935" s="3" t="s">
        <v>26614</v>
      </c>
      <c r="T2935" s="3" t="s">
        <v>26615</v>
      </c>
      <c r="U2935" s="3" t="s">
        <v>26616</v>
      </c>
      <c r="V2935" s="3" t="s">
        <v>76</v>
      </c>
      <c r="W2935" s="3" t="s">
        <v>73</v>
      </c>
      <c r="X2935" s="3" t="s">
        <v>73</v>
      </c>
      <c r="Y2935" s="3" t="s">
        <v>73</v>
      </c>
      <c r="Z2935" s="3" t="s">
        <v>26617</v>
      </c>
      <c r="AA2935" s="3" t="s">
        <v>26618</v>
      </c>
      <c r="AB2935" s="3" t="s">
        <v>78</v>
      </c>
      <c r="AC2935" s="3" t="s">
        <v>26592</v>
      </c>
      <c r="AD2935" s="3" t="s">
        <v>164</v>
      </c>
      <c r="AE2935" s="3" t="s">
        <v>73</v>
      </c>
      <c r="AF2935" s="3" t="s">
        <v>73</v>
      </c>
      <c r="AG2935" s="7" t="s">
        <v>73</v>
      </c>
      <c r="AH2935" s="3" t="s">
        <v>73</v>
      </c>
      <c r="AI2935" s="3" t="s">
        <v>82</v>
      </c>
      <c r="AJ2935" s="3" t="s">
        <v>82</v>
      </c>
      <c r="AK2935" s="3" t="s">
        <v>82</v>
      </c>
      <c r="AL2935" s="3" t="s">
        <v>26619</v>
      </c>
      <c r="AM2935" s="3" t="s">
        <v>2543</v>
      </c>
      <c r="AN2935" s="3" t="s">
        <v>26618</v>
      </c>
      <c r="AO2935" s="3" t="s">
        <v>73</v>
      </c>
      <c r="AP2935" s="3" t="s">
        <v>93</v>
      </c>
      <c r="AQ2935" s="3" t="s">
        <v>76</v>
      </c>
      <c r="AR2935" s="3" t="s">
        <v>76</v>
      </c>
      <c r="AS2935" s="3" t="s">
        <v>73</v>
      </c>
      <c r="AT2935" s="3" t="s">
        <v>138</v>
      </c>
      <c r="AU2935" s="3" t="s">
        <v>237</v>
      </c>
      <c r="AV2935" s="3" t="s">
        <v>213</v>
      </c>
      <c r="AW2935" s="3" t="s">
        <v>238</v>
      </c>
      <c r="AX2935" s="3" t="s">
        <v>142</v>
      </c>
      <c r="AY2935" s="3" t="s">
        <v>26615</v>
      </c>
      <c r="AZ2935" s="2">
        <v>4</v>
      </c>
      <c r="BA2935" s="2">
        <v>2</v>
      </c>
      <c r="BB2935" s="2">
        <v>68</v>
      </c>
      <c r="BC2935" s="3" t="s">
        <v>2541</v>
      </c>
      <c r="BD2935" s="3" t="s">
        <v>2544</v>
      </c>
      <c r="BE2935" s="3" t="s">
        <v>91</v>
      </c>
      <c r="BF2935" s="3" t="s">
        <v>26620</v>
      </c>
      <c r="BG2935" s="3" t="s">
        <v>93</v>
      </c>
      <c r="BH2935" s="3" t="s">
        <v>93</v>
      </c>
      <c r="BI2935" s="3" t="s">
        <v>76</v>
      </c>
      <c r="BJ2935" s="3" t="s">
        <v>93</v>
      </c>
    </row>
    <row r="2936" spans="1:62" hidden="1" x14ac:dyDescent="0.2">
      <c r="A2936" s="2" t="s">
        <v>32165</v>
      </c>
      <c r="B2936" s="3" t="s">
        <v>26604</v>
      </c>
      <c r="C2936" s="3" t="s">
        <v>174</v>
      </c>
      <c r="D2936" s="3" t="s">
        <v>26594</v>
      </c>
      <c r="E2936" s="3" t="s">
        <v>26595</v>
      </c>
      <c r="F2936" s="3" t="s">
        <v>26596</v>
      </c>
      <c r="G2936" s="3" t="s">
        <v>341</v>
      </c>
      <c r="H2936" s="58" t="str">
        <f t="shared" si="434"/>
        <v>晋江市供电公司</v>
      </c>
      <c r="I2936" s="3" t="s">
        <v>1169</v>
      </c>
      <c r="J2936" s="3" t="s">
        <v>1170</v>
      </c>
      <c r="K2936" s="3" t="s">
        <v>103</v>
      </c>
      <c r="L2936" s="3" t="s">
        <v>103</v>
      </c>
      <c r="M2936" s="3" t="s">
        <v>26597</v>
      </c>
      <c r="N2936" s="3" t="s">
        <v>26598</v>
      </c>
      <c r="O2936" s="3" t="s">
        <v>156</v>
      </c>
      <c r="P2936" s="3" t="s">
        <v>157</v>
      </c>
      <c r="Q2936" s="3" t="s">
        <v>26599</v>
      </c>
      <c r="R2936" s="3" t="s">
        <v>26600</v>
      </c>
      <c r="S2936" s="3" t="s">
        <v>26601</v>
      </c>
      <c r="T2936" s="3" t="s">
        <v>9531</v>
      </c>
      <c r="U2936" s="3" t="s">
        <v>26602</v>
      </c>
      <c r="V2936" s="3" t="s">
        <v>76</v>
      </c>
      <c r="W2936" s="3" t="s">
        <v>73</v>
      </c>
      <c r="X2936" s="3" t="s">
        <v>73</v>
      </c>
      <c r="Y2936" s="3" t="s">
        <v>73</v>
      </c>
      <c r="Z2936" s="3" t="s">
        <v>26597</v>
      </c>
      <c r="AA2936" s="3" t="s">
        <v>26603</v>
      </c>
      <c r="AB2936" s="3" t="s">
        <v>78</v>
      </c>
      <c r="AC2936" s="3" t="s">
        <v>26592</v>
      </c>
      <c r="AD2936" s="3" t="s">
        <v>80</v>
      </c>
      <c r="AE2936" s="3" t="s">
        <v>73</v>
      </c>
      <c r="AF2936" s="3" t="s">
        <v>73</v>
      </c>
      <c r="AG2936" s="7" t="s">
        <v>73</v>
      </c>
      <c r="AH2936" s="3" t="s">
        <v>73</v>
      </c>
      <c r="AI2936" s="3" t="s">
        <v>402</v>
      </c>
      <c r="AJ2936" s="3" t="s">
        <v>403</v>
      </c>
      <c r="AK2936" s="3" t="s">
        <v>82</v>
      </c>
      <c r="AL2936" s="3" t="s">
        <v>3501</v>
      </c>
      <c r="AM2936" s="3" t="s">
        <v>1170</v>
      </c>
      <c r="AN2936" s="3" t="s">
        <v>26603</v>
      </c>
      <c r="AO2936" s="3" t="s">
        <v>82</v>
      </c>
      <c r="AP2936" s="3" t="s">
        <v>93</v>
      </c>
      <c r="AQ2936" s="3" t="s">
        <v>76</v>
      </c>
      <c r="AR2936" s="3" t="s">
        <v>76</v>
      </c>
      <c r="AS2936" s="3" t="s">
        <v>73</v>
      </c>
      <c r="AT2936" s="3" t="s">
        <v>117</v>
      </c>
      <c r="AU2936" s="3" t="s">
        <v>118</v>
      </c>
      <c r="AV2936" s="3" t="s">
        <v>119</v>
      </c>
      <c r="AW2936" s="3" t="s">
        <v>120</v>
      </c>
      <c r="AX2936" s="3" t="s">
        <v>383</v>
      </c>
      <c r="AY2936" s="3" t="s">
        <v>9531</v>
      </c>
      <c r="AZ2936" s="2">
        <v>10</v>
      </c>
      <c r="BA2936" s="2">
        <v>25</v>
      </c>
      <c r="BB2936" s="2">
        <v>716</v>
      </c>
      <c r="BC2936" s="3" t="s">
        <v>26604</v>
      </c>
      <c r="BD2936" s="3" t="s">
        <v>26605</v>
      </c>
      <c r="BE2936" s="3" t="s">
        <v>91</v>
      </c>
      <c r="BF2936" s="3" t="s">
        <v>26606</v>
      </c>
      <c r="BG2936" s="3" t="s">
        <v>93</v>
      </c>
      <c r="BH2936" s="3" t="s">
        <v>93</v>
      </c>
      <c r="BI2936" s="3" t="s">
        <v>76</v>
      </c>
      <c r="BJ2936" s="3" t="s">
        <v>93</v>
      </c>
    </row>
    <row r="2937" spans="1:62" hidden="1" x14ac:dyDescent="0.2">
      <c r="A2937" s="2" t="s">
        <v>5708</v>
      </c>
      <c r="B2937" s="3" t="s">
        <v>4242</v>
      </c>
      <c r="C2937" s="3" t="s">
        <v>265</v>
      </c>
      <c r="D2937" s="3" t="s">
        <v>26582</v>
      </c>
      <c r="E2937" s="3" t="s">
        <v>26583</v>
      </c>
      <c r="F2937" s="3" t="s">
        <v>26584</v>
      </c>
      <c r="G2937" s="3" t="s">
        <v>269</v>
      </c>
      <c r="H2937" s="58" t="str">
        <f t="shared" si="434"/>
        <v>国网永安市供电公司</v>
      </c>
      <c r="I2937" s="3" t="s">
        <v>270</v>
      </c>
      <c r="J2937" s="3" t="s">
        <v>271</v>
      </c>
      <c r="K2937" s="3" t="s">
        <v>129</v>
      </c>
      <c r="L2937" s="3" t="s">
        <v>130</v>
      </c>
      <c r="M2937" s="3" t="s">
        <v>26585</v>
      </c>
      <c r="N2937" s="3" t="s">
        <v>26586</v>
      </c>
      <c r="O2937" s="3" t="s">
        <v>293</v>
      </c>
      <c r="P2937" s="3" t="s">
        <v>185</v>
      </c>
      <c r="Q2937" s="3" t="s">
        <v>26587</v>
      </c>
      <c r="R2937" s="3" t="s">
        <v>26588</v>
      </c>
      <c r="S2937" s="3" t="s">
        <v>26589</v>
      </c>
      <c r="T2937" s="3" t="s">
        <v>73</v>
      </c>
      <c r="U2937" s="3" t="s">
        <v>26590</v>
      </c>
      <c r="V2937" s="3" t="s">
        <v>76</v>
      </c>
      <c r="W2937" s="3" t="s">
        <v>73</v>
      </c>
      <c r="X2937" s="3" t="s">
        <v>73</v>
      </c>
      <c r="Y2937" s="3" t="s">
        <v>73</v>
      </c>
      <c r="Z2937" s="3" t="s">
        <v>26591</v>
      </c>
      <c r="AA2937" s="3" t="s">
        <v>73</v>
      </c>
      <c r="AB2937" s="3" t="s">
        <v>78</v>
      </c>
      <c r="AC2937" s="3" t="s">
        <v>26592</v>
      </c>
      <c r="AD2937" s="3" t="s">
        <v>164</v>
      </c>
      <c r="AE2937" s="3" t="s">
        <v>73</v>
      </c>
      <c r="AF2937" s="3" t="s">
        <v>73</v>
      </c>
      <c r="AG2937" s="7" t="s">
        <v>73</v>
      </c>
      <c r="AH2937" s="3" t="s">
        <v>73</v>
      </c>
      <c r="AI2937" s="3" t="s">
        <v>82</v>
      </c>
      <c r="AJ2937" s="3" t="s">
        <v>82</v>
      </c>
      <c r="AK2937" s="3" t="s">
        <v>189</v>
      </c>
      <c r="AL2937" s="3" t="s">
        <v>3003</v>
      </c>
      <c r="AM2937" s="3" t="s">
        <v>3004</v>
      </c>
      <c r="AN2937" s="3" t="s">
        <v>73</v>
      </c>
      <c r="AO2937" s="3" t="s">
        <v>73</v>
      </c>
      <c r="AP2937" s="3" t="s">
        <v>76</v>
      </c>
      <c r="AQ2937" s="3" t="s">
        <v>73</v>
      </c>
      <c r="AR2937" s="3" t="s">
        <v>73</v>
      </c>
      <c r="AS2937" s="3" t="s">
        <v>73</v>
      </c>
      <c r="AT2937" s="3" t="s">
        <v>138</v>
      </c>
      <c r="AU2937" s="3" t="s">
        <v>168</v>
      </c>
      <c r="AV2937" s="3" t="s">
        <v>741</v>
      </c>
      <c r="AW2937" s="3" t="s">
        <v>1130</v>
      </c>
      <c r="AX2937" s="3" t="s">
        <v>142</v>
      </c>
      <c r="AY2937" s="3" t="s">
        <v>73</v>
      </c>
      <c r="AZ2937" s="2">
        <v>12</v>
      </c>
      <c r="BA2937" s="2">
        <v>8</v>
      </c>
      <c r="BB2937" s="2">
        <v>687</v>
      </c>
      <c r="BC2937" s="3" t="s">
        <v>4242</v>
      </c>
      <c r="BD2937" s="3" t="s">
        <v>4244</v>
      </c>
      <c r="BE2937" s="3" t="s">
        <v>91</v>
      </c>
      <c r="BF2937" s="3" t="s">
        <v>26593</v>
      </c>
      <c r="BG2937" s="3" t="s">
        <v>93</v>
      </c>
      <c r="BH2937" s="3" t="s">
        <v>93</v>
      </c>
      <c r="BI2937" s="3" t="s">
        <v>76</v>
      </c>
      <c r="BJ2937" s="3" t="s">
        <v>93</v>
      </c>
    </row>
    <row r="2938" spans="1:62" hidden="1" x14ac:dyDescent="0.2">
      <c r="A2938" s="2" t="s">
        <v>4675</v>
      </c>
      <c r="B2938" s="3" t="s">
        <v>26581</v>
      </c>
      <c r="C2938" s="3" t="s">
        <v>243</v>
      </c>
      <c r="D2938" s="3" t="s">
        <v>26572</v>
      </c>
      <c r="E2938" s="3" t="s">
        <v>26573</v>
      </c>
      <c r="F2938" s="3" t="s">
        <v>26574</v>
      </c>
      <c r="G2938" s="3" t="s">
        <v>555</v>
      </c>
      <c r="H2938" s="58" t="str">
        <f t="shared" ref="H2938:H2939" si="435">C2938</f>
        <v>福州</v>
      </c>
      <c r="I2938" s="3" t="s">
        <v>556</v>
      </c>
      <c r="J2938" s="3" t="s">
        <v>557</v>
      </c>
      <c r="K2938" s="3" t="s">
        <v>103</v>
      </c>
      <c r="L2938" s="3" t="s">
        <v>103</v>
      </c>
      <c r="M2938" s="3" t="s">
        <v>26575</v>
      </c>
      <c r="N2938" s="3" t="s">
        <v>26576</v>
      </c>
      <c r="O2938" s="3" t="s">
        <v>70</v>
      </c>
      <c r="P2938" s="3" t="s">
        <v>185</v>
      </c>
      <c r="Q2938" s="3" t="s">
        <v>26577</v>
      </c>
      <c r="R2938" s="3" t="s">
        <v>26578</v>
      </c>
      <c r="S2938" s="3" t="s">
        <v>32164</v>
      </c>
      <c r="T2938" s="3" t="s">
        <v>73</v>
      </c>
      <c r="U2938" s="3" t="s">
        <v>26579</v>
      </c>
      <c r="V2938" s="3" t="s">
        <v>76</v>
      </c>
      <c r="W2938" s="3" t="s">
        <v>73</v>
      </c>
      <c r="X2938" s="3" t="s">
        <v>73</v>
      </c>
      <c r="Y2938" s="3" t="s">
        <v>73</v>
      </c>
      <c r="Z2938" s="3" t="s">
        <v>26580</v>
      </c>
      <c r="AA2938" s="3" t="s">
        <v>73</v>
      </c>
      <c r="AB2938" s="3" t="s">
        <v>78</v>
      </c>
      <c r="AC2938" s="3" t="s">
        <v>26462</v>
      </c>
      <c r="AD2938" s="3" t="s">
        <v>80</v>
      </c>
      <c r="AE2938" s="3" t="s">
        <v>73</v>
      </c>
      <c r="AF2938" s="3" t="s">
        <v>73</v>
      </c>
      <c r="AG2938" s="7" t="s">
        <v>73</v>
      </c>
      <c r="AH2938" s="3" t="s">
        <v>73</v>
      </c>
      <c r="AI2938" s="3" t="s">
        <v>82</v>
      </c>
      <c r="AJ2938" s="3" t="s">
        <v>82</v>
      </c>
      <c r="AK2938" s="3" t="s">
        <v>1808</v>
      </c>
      <c r="AL2938" s="3" t="s">
        <v>5887</v>
      </c>
      <c r="AM2938" s="3" t="s">
        <v>2422</v>
      </c>
      <c r="AN2938" s="3" t="s">
        <v>73</v>
      </c>
      <c r="AO2938" s="3" t="s">
        <v>73</v>
      </c>
      <c r="AP2938" s="3" t="s">
        <v>76</v>
      </c>
      <c r="AQ2938" s="3" t="s">
        <v>73</v>
      </c>
      <c r="AR2938" s="3" t="s">
        <v>73</v>
      </c>
      <c r="AS2938" s="3" t="s">
        <v>73</v>
      </c>
      <c r="AT2938" s="3" t="s">
        <v>117</v>
      </c>
      <c r="AU2938" s="3" t="s">
        <v>118</v>
      </c>
      <c r="AV2938" s="3" t="s">
        <v>119</v>
      </c>
      <c r="AW2938" s="3" t="s">
        <v>120</v>
      </c>
      <c r="AX2938" s="3" t="s">
        <v>121</v>
      </c>
      <c r="AY2938" s="3" t="s">
        <v>73</v>
      </c>
      <c r="AZ2938" s="2">
        <v>2</v>
      </c>
      <c r="BA2938" s="2">
        <v>10</v>
      </c>
      <c r="BB2938" s="2">
        <v>25</v>
      </c>
      <c r="BC2938" s="3" t="s">
        <v>26581</v>
      </c>
      <c r="BD2938" s="3" t="s">
        <v>26579</v>
      </c>
      <c r="BE2938" s="3" t="s">
        <v>91</v>
      </c>
      <c r="BF2938" s="3" t="s">
        <v>73</v>
      </c>
      <c r="BG2938" s="3" t="s">
        <v>93</v>
      </c>
      <c r="BH2938" s="3" t="s">
        <v>93</v>
      </c>
      <c r="BI2938" s="3" t="s">
        <v>76</v>
      </c>
      <c r="BJ2938" s="3" t="s">
        <v>93</v>
      </c>
    </row>
    <row r="2939" spans="1:62" hidden="1" x14ac:dyDescent="0.2">
      <c r="A2939" s="2" t="s">
        <v>32163</v>
      </c>
      <c r="B2939" s="3" t="s">
        <v>7539</v>
      </c>
      <c r="C2939" s="3" t="s">
        <v>243</v>
      </c>
      <c r="D2939" s="3" t="s">
        <v>26561</v>
      </c>
      <c r="E2939" s="3" t="s">
        <v>26562</v>
      </c>
      <c r="F2939" s="3" t="s">
        <v>26563</v>
      </c>
      <c r="G2939" s="3" t="s">
        <v>3023</v>
      </c>
      <c r="H2939" s="58" t="str">
        <f t="shared" si="435"/>
        <v>福州</v>
      </c>
      <c r="I2939" s="3" t="s">
        <v>3024</v>
      </c>
      <c r="J2939" s="3" t="s">
        <v>3025</v>
      </c>
      <c r="K2939" s="3" t="s">
        <v>129</v>
      </c>
      <c r="L2939" s="3" t="s">
        <v>130</v>
      </c>
      <c r="M2939" s="3" t="s">
        <v>26564</v>
      </c>
      <c r="N2939" s="3" t="s">
        <v>26565</v>
      </c>
      <c r="O2939" s="3" t="s">
        <v>70</v>
      </c>
      <c r="P2939" s="3" t="s">
        <v>106</v>
      </c>
      <c r="Q2939" s="3" t="s">
        <v>26566</v>
      </c>
      <c r="R2939" s="3" t="s">
        <v>26567</v>
      </c>
      <c r="S2939" s="3" t="s">
        <v>26568</v>
      </c>
      <c r="T2939" s="3" t="s">
        <v>73</v>
      </c>
      <c r="U2939" s="3" t="s">
        <v>26569</v>
      </c>
      <c r="V2939" s="3" t="s">
        <v>76</v>
      </c>
      <c r="W2939" s="3" t="s">
        <v>73</v>
      </c>
      <c r="X2939" s="3" t="s">
        <v>73</v>
      </c>
      <c r="Y2939" s="3" t="s">
        <v>73</v>
      </c>
      <c r="Z2939" s="3" t="s">
        <v>26564</v>
      </c>
      <c r="AA2939" s="3" t="s">
        <v>26570</v>
      </c>
      <c r="AB2939" s="3" t="s">
        <v>78</v>
      </c>
      <c r="AC2939" s="3" t="s">
        <v>26571</v>
      </c>
      <c r="AD2939" s="3" t="s">
        <v>80</v>
      </c>
      <c r="AE2939" s="3" t="s">
        <v>73</v>
      </c>
      <c r="AF2939" s="3" t="s">
        <v>73</v>
      </c>
      <c r="AG2939" s="7" t="s">
        <v>73</v>
      </c>
      <c r="AH2939" s="3" t="s">
        <v>73</v>
      </c>
      <c r="AI2939" s="3" t="s">
        <v>211</v>
      </c>
      <c r="AJ2939" s="3" t="s">
        <v>82</v>
      </c>
      <c r="AK2939" s="3" t="s">
        <v>73</v>
      </c>
      <c r="AL2939" s="3" t="s">
        <v>3528</v>
      </c>
      <c r="AM2939" s="3" t="s">
        <v>3292</v>
      </c>
      <c r="AN2939" s="3" t="s">
        <v>26570</v>
      </c>
      <c r="AO2939" s="3" t="s">
        <v>73</v>
      </c>
      <c r="AP2939" s="3" t="s">
        <v>93</v>
      </c>
      <c r="AQ2939" s="3" t="s">
        <v>76</v>
      </c>
      <c r="AR2939" s="3" t="s">
        <v>76</v>
      </c>
      <c r="AS2939" s="3" t="s">
        <v>73</v>
      </c>
      <c r="AT2939" s="3" t="s">
        <v>85</v>
      </c>
      <c r="AU2939" s="3" t="s">
        <v>86</v>
      </c>
      <c r="AV2939" s="3" t="s">
        <v>87</v>
      </c>
      <c r="AW2939" s="3" t="s">
        <v>88</v>
      </c>
      <c r="AX2939" s="3" t="s">
        <v>383</v>
      </c>
      <c r="AY2939" s="3" t="s">
        <v>73</v>
      </c>
      <c r="AZ2939" s="2">
        <v>2</v>
      </c>
      <c r="BA2939" s="2">
        <v>0</v>
      </c>
      <c r="BB2939" s="2">
        <v>510</v>
      </c>
      <c r="BC2939" s="3" t="s">
        <v>7539</v>
      </c>
      <c r="BD2939" s="3" t="s">
        <v>7540</v>
      </c>
      <c r="BE2939" s="3" t="s">
        <v>16</v>
      </c>
      <c r="BF2939" s="3" t="s">
        <v>73</v>
      </c>
      <c r="BG2939" s="3" t="s">
        <v>93</v>
      </c>
      <c r="BH2939" s="3" t="s">
        <v>93</v>
      </c>
      <c r="BI2939" s="3" t="s">
        <v>76</v>
      </c>
      <c r="BJ2939" s="3" t="s">
        <v>76</v>
      </c>
    </row>
    <row r="2940" spans="1:62" hidden="1" x14ac:dyDescent="0.2">
      <c r="A2940" s="2" t="s">
        <v>32162</v>
      </c>
      <c r="B2940" s="3" t="s">
        <v>26558</v>
      </c>
      <c r="C2940" s="3" t="s">
        <v>147</v>
      </c>
      <c r="D2940" s="3" t="s">
        <v>26548</v>
      </c>
      <c r="E2940" s="3" t="s">
        <v>26549</v>
      </c>
      <c r="F2940" s="3" t="s">
        <v>26550</v>
      </c>
      <c r="G2940" s="3" t="s">
        <v>2556</v>
      </c>
      <c r="H2940" s="58" t="str">
        <f>G2940</f>
        <v>连城供电有限公司</v>
      </c>
      <c r="I2940" s="3" t="s">
        <v>8406</v>
      </c>
      <c r="J2940" s="3" t="s">
        <v>13337</v>
      </c>
      <c r="K2940" s="3" t="s">
        <v>129</v>
      </c>
      <c r="L2940" s="3" t="s">
        <v>575</v>
      </c>
      <c r="M2940" s="3" t="s">
        <v>26551</v>
      </c>
      <c r="N2940" s="3" t="s">
        <v>26552</v>
      </c>
      <c r="O2940" s="3" t="s">
        <v>293</v>
      </c>
      <c r="P2940" s="3" t="s">
        <v>106</v>
      </c>
      <c r="Q2940" s="3" t="s">
        <v>26553</v>
      </c>
      <c r="R2940" s="3" t="s">
        <v>26554</v>
      </c>
      <c r="S2940" s="3" t="s">
        <v>26555</v>
      </c>
      <c r="T2940" s="3" t="s">
        <v>26556</v>
      </c>
      <c r="U2940" s="3" t="s">
        <v>26557</v>
      </c>
      <c r="V2940" s="3" t="s">
        <v>76</v>
      </c>
      <c r="W2940" s="3" t="s">
        <v>73</v>
      </c>
      <c r="X2940" s="3" t="s">
        <v>73</v>
      </c>
      <c r="Y2940" s="3" t="s">
        <v>73</v>
      </c>
      <c r="Z2940" s="3" t="s">
        <v>26538</v>
      </c>
      <c r="AA2940" s="3" t="s">
        <v>73</v>
      </c>
      <c r="AB2940" s="3" t="s">
        <v>78</v>
      </c>
      <c r="AC2940" s="3" t="s">
        <v>26475</v>
      </c>
      <c r="AD2940" s="3" t="s">
        <v>164</v>
      </c>
      <c r="AE2940" s="3" t="s">
        <v>73</v>
      </c>
      <c r="AF2940" s="3" t="s">
        <v>73</v>
      </c>
      <c r="AG2940" s="7" t="s">
        <v>73</v>
      </c>
      <c r="AH2940" s="3" t="s">
        <v>73</v>
      </c>
      <c r="AI2940" s="3" t="s">
        <v>82</v>
      </c>
      <c r="AJ2940" s="3" t="s">
        <v>82</v>
      </c>
      <c r="AK2940" s="3" t="s">
        <v>82</v>
      </c>
      <c r="AL2940" s="3" t="s">
        <v>73</v>
      </c>
      <c r="AM2940" s="3" t="s">
        <v>73</v>
      </c>
      <c r="AN2940" s="3" t="s">
        <v>73</v>
      </c>
      <c r="AO2940" s="3" t="s">
        <v>73</v>
      </c>
      <c r="AP2940" s="3" t="s">
        <v>76</v>
      </c>
      <c r="AQ2940" s="3" t="s">
        <v>73</v>
      </c>
      <c r="AR2940" s="3" t="s">
        <v>76</v>
      </c>
      <c r="AS2940" s="3" t="s">
        <v>73</v>
      </c>
      <c r="AT2940" s="3" t="s">
        <v>299</v>
      </c>
      <c r="AU2940" s="3" t="s">
        <v>299</v>
      </c>
      <c r="AV2940" s="3" t="s">
        <v>299</v>
      </c>
      <c r="AW2940" s="3" t="s">
        <v>300</v>
      </c>
      <c r="AX2940" s="3" t="s">
        <v>89</v>
      </c>
      <c r="AY2940" s="3" t="s">
        <v>26556</v>
      </c>
      <c r="AZ2940" s="2">
        <v>2</v>
      </c>
      <c r="BA2940" s="2">
        <v>14</v>
      </c>
      <c r="BB2940" s="2">
        <v>46</v>
      </c>
      <c r="BC2940" s="3" t="s">
        <v>26558</v>
      </c>
      <c r="BD2940" s="3" t="s">
        <v>26559</v>
      </c>
      <c r="BE2940" s="3" t="s">
        <v>91</v>
      </c>
      <c r="BF2940" s="3" t="s">
        <v>26560</v>
      </c>
      <c r="BG2940" s="3" t="s">
        <v>93</v>
      </c>
      <c r="BH2940" s="3" t="s">
        <v>93</v>
      </c>
      <c r="BI2940" s="3" t="s">
        <v>76</v>
      </c>
      <c r="BJ2940" s="3" t="s">
        <v>93</v>
      </c>
    </row>
    <row r="2941" spans="1:62" hidden="1" x14ac:dyDescent="0.2">
      <c r="A2941" s="2" t="s">
        <v>4684</v>
      </c>
      <c r="B2941" s="3" t="s">
        <v>26545</v>
      </c>
      <c r="C2941" s="3" t="s">
        <v>243</v>
      </c>
      <c r="D2941" s="3" t="s">
        <v>26533</v>
      </c>
      <c r="E2941" s="3" t="s">
        <v>26534</v>
      </c>
      <c r="F2941" s="3" t="s">
        <v>26535</v>
      </c>
      <c r="G2941" s="3" t="s">
        <v>3023</v>
      </c>
      <c r="H2941" s="58" t="str">
        <f>C2941</f>
        <v>福州</v>
      </c>
      <c r="I2941" s="3" t="s">
        <v>26536</v>
      </c>
      <c r="J2941" s="3" t="s">
        <v>26537</v>
      </c>
      <c r="K2941" s="3" t="s">
        <v>413</v>
      </c>
      <c r="L2941" s="3" t="s">
        <v>458</v>
      </c>
      <c r="M2941" s="3" t="s">
        <v>26538</v>
      </c>
      <c r="N2941" s="3" t="s">
        <v>26539</v>
      </c>
      <c r="O2941" s="3" t="s">
        <v>70</v>
      </c>
      <c r="P2941" s="3" t="s">
        <v>185</v>
      </c>
      <c r="Q2941" s="3" t="s">
        <v>26540</v>
      </c>
      <c r="R2941" s="3" t="s">
        <v>26541</v>
      </c>
      <c r="S2941" s="3" t="s">
        <v>26542</v>
      </c>
      <c r="T2941" s="3" t="s">
        <v>73</v>
      </c>
      <c r="U2941" s="3" t="s">
        <v>26543</v>
      </c>
      <c r="V2941" s="3" t="s">
        <v>76</v>
      </c>
      <c r="W2941" s="3" t="s">
        <v>73</v>
      </c>
      <c r="X2941" s="3" t="s">
        <v>73</v>
      </c>
      <c r="Y2941" s="3" t="s">
        <v>73</v>
      </c>
      <c r="Z2941" s="3" t="s">
        <v>26544</v>
      </c>
      <c r="AA2941" s="3" t="s">
        <v>26539</v>
      </c>
      <c r="AB2941" s="3" t="s">
        <v>78</v>
      </c>
      <c r="AC2941" s="3" t="s">
        <v>26462</v>
      </c>
      <c r="AD2941" s="3" t="s">
        <v>80</v>
      </c>
      <c r="AE2941" s="3" t="s">
        <v>73</v>
      </c>
      <c r="AF2941" s="3" t="s">
        <v>73</v>
      </c>
      <c r="AG2941" s="7" t="s">
        <v>73</v>
      </c>
      <c r="AH2941" s="3" t="s">
        <v>73</v>
      </c>
      <c r="AI2941" s="3" t="s">
        <v>82</v>
      </c>
      <c r="AJ2941" s="3" t="s">
        <v>82</v>
      </c>
      <c r="AK2941" s="3" t="s">
        <v>189</v>
      </c>
      <c r="AL2941" s="3" t="s">
        <v>4422</v>
      </c>
      <c r="AM2941" s="3" t="s">
        <v>3292</v>
      </c>
      <c r="AN2941" s="3" t="s">
        <v>26539</v>
      </c>
      <c r="AO2941" s="3" t="s">
        <v>73</v>
      </c>
      <c r="AP2941" s="3" t="s">
        <v>93</v>
      </c>
      <c r="AQ2941" s="3" t="s">
        <v>76</v>
      </c>
      <c r="AR2941" s="3" t="s">
        <v>73</v>
      </c>
      <c r="AS2941" s="3" t="s">
        <v>73</v>
      </c>
      <c r="AT2941" s="3" t="s">
        <v>85</v>
      </c>
      <c r="AU2941" s="3" t="s">
        <v>86</v>
      </c>
      <c r="AV2941" s="3" t="s">
        <v>670</v>
      </c>
      <c r="AW2941" s="3" t="s">
        <v>671</v>
      </c>
      <c r="AX2941" s="3" t="s">
        <v>425</v>
      </c>
      <c r="AY2941" s="3" t="s">
        <v>73</v>
      </c>
      <c r="AZ2941" s="2">
        <v>9</v>
      </c>
      <c r="BA2941" s="2">
        <v>0</v>
      </c>
      <c r="BB2941" s="2">
        <v>1187</v>
      </c>
      <c r="BC2941" s="3" t="s">
        <v>26545</v>
      </c>
      <c r="BD2941" s="3" t="s">
        <v>26546</v>
      </c>
      <c r="BE2941" s="3" t="s">
        <v>91</v>
      </c>
      <c r="BF2941" s="3" t="s">
        <v>26547</v>
      </c>
      <c r="BG2941" s="3" t="s">
        <v>93</v>
      </c>
      <c r="BH2941" s="3" t="s">
        <v>93</v>
      </c>
      <c r="BI2941" s="3" t="s">
        <v>76</v>
      </c>
      <c r="BJ2941" s="3" t="s">
        <v>93</v>
      </c>
    </row>
    <row r="2942" spans="1:62" hidden="1" x14ac:dyDescent="0.2">
      <c r="A2942" s="2" t="s">
        <v>8718</v>
      </c>
      <c r="B2942" s="3" t="s">
        <v>26531</v>
      </c>
      <c r="C2942" s="3" t="s">
        <v>265</v>
      </c>
      <c r="D2942" s="3" t="s">
        <v>26523</v>
      </c>
      <c r="E2942" s="3" t="s">
        <v>26524</v>
      </c>
      <c r="F2942" s="3" t="s">
        <v>26525</v>
      </c>
      <c r="G2942" s="3" t="s">
        <v>704</v>
      </c>
      <c r="H2942" s="58" t="str">
        <f t="shared" ref="H2942:H2946" si="436">G2942</f>
        <v>国网尤溪县供电公司</v>
      </c>
      <c r="I2942" s="3" t="s">
        <v>7787</v>
      </c>
      <c r="J2942" s="3" t="s">
        <v>7788</v>
      </c>
      <c r="K2942" s="3" t="s">
        <v>413</v>
      </c>
      <c r="L2942" s="3" t="s">
        <v>1869</v>
      </c>
      <c r="M2942" s="3" t="s">
        <v>26526</v>
      </c>
      <c r="N2942" s="3" t="s">
        <v>26527</v>
      </c>
      <c r="O2942" s="3" t="s">
        <v>70</v>
      </c>
      <c r="P2942" s="3" t="s">
        <v>106</v>
      </c>
      <c r="Q2942" s="3" t="s">
        <v>26528</v>
      </c>
      <c r="R2942" s="3" t="s">
        <v>26529</v>
      </c>
      <c r="S2942" s="3" t="s">
        <v>73</v>
      </c>
      <c r="T2942" s="3" t="s">
        <v>73</v>
      </c>
      <c r="U2942" s="3" t="s">
        <v>26530</v>
      </c>
      <c r="V2942" s="3" t="s">
        <v>76</v>
      </c>
      <c r="W2942" s="3" t="s">
        <v>73</v>
      </c>
      <c r="X2942" s="3" t="s">
        <v>73</v>
      </c>
      <c r="Y2942" s="3" t="s">
        <v>73</v>
      </c>
      <c r="Z2942" s="3" t="s">
        <v>26526</v>
      </c>
      <c r="AA2942" s="3" t="s">
        <v>73</v>
      </c>
      <c r="AB2942" s="3" t="s">
        <v>78</v>
      </c>
      <c r="AC2942" s="3" t="s">
        <v>26269</v>
      </c>
      <c r="AD2942" s="3" t="s">
        <v>164</v>
      </c>
      <c r="AE2942" s="3" t="s">
        <v>73</v>
      </c>
      <c r="AF2942" s="3" t="s">
        <v>73</v>
      </c>
      <c r="AG2942" s="7" t="s">
        <v>73</v>
      </c>
      <c r="AH2942" s="3" t="s">
        <v>73</v>
      </c>
      <c r="AI2942" s="3" t="s">
        <v>211</v>
      </c>
      <c r="AJ2942" s="3" t="s">
        <v>82</v>
      </c>
      <c r="AK2942" s="3" t="s">
        <v>82</v>
      </c>
      <c r="AL2942" s="3" t="s">
        <v>3630</v>
      </c>
      <c r="AM2942" s="3" t="s">
        <v>704</v>
      </c>
      <c r="AN2942" s="3" t="s">
        <v>73</v>
      </c>
      <c r="AO2942" s="3" t="s">
        <v>73</v>
      </c>
      <c r="AP2942" s="3" t="s">
        <v>93</v>
      </c>
      <c r="AQ2942" s="3" t="s">
        <v>73</v>
      </c>
      <c r="AR2942" s="3" t="s">
        <v>73</v>
      </c>
      <c r="AS2942" s="3" t="s">
        <v>73</v>
      </c>
      <c r="AT2942" s="3" t="s">
        <v>138</v>
      </c>
      <c r="AU2942" s="3" t="s">
        <v>191</v>
      </c>
      <c r="AV2942" s="3" t="s">
        <v>213</v>
      </c>
      <c r="AW2942" s="3" t="s">
        <v>214</v>
      </c>
      <c r="AX2942" s="3" t="s">
        <v>425</v>
      </c>
      <c r="AY2942" s="3" t="s">
        <v>73</v>
      </c>
      <c r="AZ2942" s="2">
        <v>4</v>
      </c>
      <c r="BA2942" s="2">
        <v>0</v>
      </c>
      <c r="BB2942" s="2">
        <v>346</v>
      </c>
      <c r="BC2942" s="3" t="s">
        <v>26531</v>
      </c>
      <c r="BD2942" s="3" t="s">
        <v>26532</v>
      </c>
      <c r="BE2942" s="3" t="s">
        <v>195</v>
      </c>
      <c r="BF2942" s="3" t="s">
        <v>73</v>
      </c>
      <c r="BG2942" s="3" t="s">
        <v>93</v>
      </c>
      <c r="BH2942" s="3" t="s">
        <v>93</v>
      </c>
      <c r="BI2942" s="3" t="s">
        <v>76</v>
      </c>
      <c r="BJ2942" s="3" t="s">
        <v>76</v>
      </c>
    </row>
    <row r="2943" spans="1:62" hidden="1" x14ac:dyDescent="0.2">
      <c r="A2943" s="2" t="s">
        <v>8719</v>
      </c>
      <c r="B2943" s="3" t="s">
        <v>5063</v>
      </c>
      <c r="C2943" s="3" t="s">
        <v>265</v>
      </c>
      <c r="D2943" s="3" t="s">
        <v>26513</v>
      </c>
      <c r="E2943" s="3" t="s">
        <v>26514</v>
      </c>
      <c r="F2943" s="3" t="s">
        <v>26515</v>
      </c>
      <c r="G2943" s="3" t="s">
        <v>269</v>
      </c>
      <c r="H2943" s="58" t="str">
        <f t="shared" si="436"/>
        <v>国网永安市供电公司</v>
      </c>
      <c r="I2943" s="3" t="s">
        <v>2788</v>
      </c>
      <c r="J2943" s="3" t="s">
        <v>2789</v>
      </c>
      <c r="K2943" s="3" t="s">
        <v>129</v>
      </c>
      <c r="L2943" s="3" t="s">
        <v>130</v>
      </c>
      <c r="M2943" s="3" t="s">
        <v>26516</v>
      </c>
      <c r="N2943" s="3" t="s">
        <v>26517</v>
      </c>
      <c r="O2943" s="3" t="s">
        <v>70</v>
      </c>
      <c r="P2943" s="3" t="s">
        <v>106</v>
      </c>
      <c r="Q2943" s="3" t="s">
        <v>26518</v>
      </c>
      <c r="R2943" s="3" t="s">
        <v>26519</v>
      </c>
      <c r="S2943" s="3" t="s">
        <v>26520</v>
      </c>
      <c r="T2943" s="3" t="s">
        <v>73</v>
      </c>
      <c r="U2943" s="3" t="s">
        <v>26521</v>
      </c>
      <c r="V2943" s="3" t="s">
        <v>76</v>
      </c>
      <c r="W2943" s="3" t="s">
        <v>73</v>
      </c>
      <c r="X2943" s="3" t="s">
        <v>73</v>
      </c>
      <c r="Y2943" s="3" t="s">
        <v>73</v>
      </c>
      <c r="Z2943" s="3" t="s">
        <v>26516</v>
      </c>
      <c r="AA2943" s="3" t="s">
        <v>26517</v>
      </c>
      <c r="AB2943" s="3" t="s">
        <v>78</v>
      </c>
      <c r="AC2943" s="3" t="s">
        <v>26475</v>
      </c>
      <c r="AD2943" s="3" t="s">
        <v>164</v>
      </c>
      <c r="AE2943" s="3" t="s">
        <v>73</v>
      </c>
      <c r="AF2943" s="3" t="s">
        <v>73</v>
      </c>
      <c r="AG2943" s="7" t="s">
        <v>73</v>
      </c>
      <c r="AH2943" s="3" t="s">
        <v>73</v>
      </c>
      <c r="AI2943" s="3" t="s">
        <v>82</v>
      </c>
      <c r="AJ2943" s="3" t="s">
        <v>82</v>
      </c>
      <c r="AK2943" s="3" t="s">
        <v>82</v>
      </c>
      <c r="AL2943" s="3" t="s">
        <v>7380</v>
      </c>
      <c r="AM2943" s="3" t="s">
        <v>3004</v>
      </c>
      <c r="AN2943" s="3" t="s">
        <v>26517</v>
      </c>
      <c r="AO2943" s="3" t="s">
        <v>73</v>
      </c>
      <c r="AP2943" s="3" t="s">
        <v>93</v>
      </c>
      <c r="AQ2943" s="3" t="s">
        <v>93</v>
      </c>
      <c r="AR2943" s="3" t="s">
        <v>76</v>
      </c>
      <c r="AS2943" s="3" t="s">
        <v>73</v>
      </c>
      <c r="AT2943" s="3" t="s">
        <v>138</v>
      </c>
      <c r="AU2943" s="3" t="s">
        <v>509</v>
      </c>
      <c r="AV2943" s="3" t="s">
        <v>880</v>
      </c>
      <c r="AW2943" s="3" t="s">
        <v>881</v>
      </c>
      <c r="AX2943" s="3" t="s">
        <v>142</v>
      </c>
      <c r="AY2943" s="3" t="s">
        <v>73</v>
      </c>
      <c r="AZ2943" s="2">
        <v>3</v>
      </c>
      <c r="BA2943" s="2">
        <v>1</v>
      </c>
      <c r="BB2943" s="2">
        <v>203</v>
      </c>
      <c r="BC2943" s="3" t="s">
        <v>5063</v>
      </c>
      <c r="BD2943" s="3" t="s">
        <v>5064</v>
      </c>
      <c r="BE2943" s="3" t="s">
        <v>91</v>
      </c>
      <c r="BF2943" s="3" t="s">
        <v>26522</v>
      </c>
      <c r="BG2943" s="3" t="s">
        <v>93</v>
      </c>
      <c r="BH2943" s="3" t="s">
        <v>93</v>
      </c>
      <c r="BI2943" s="3" t="s">
        <v>76</v>
      </c>
      <c r="BJ2943" s="3" t="s">
        <v>93</v>
      </c>
    </row>
    <row r="2944" spans="1:62" hidden="1" x14ac:dyDescent="0.2">
      <c r="A2944" s="2" t="s">
        <v>8721</v>
      </c>
      <c r="B2944" s="3" t="s">
        <v>26511</v>
      </c>
      <c r="C2944" s="3" t="s">
        <v>96</v>
      </c>
      <c r="D2944" s="3" t="s">
        <v>26500</v>
      </c>
      <c r="E2944" s="3" t="s">
        <v>26501</v>
      </c>
      <c r="F2944" s="3" t="s">
        <v>26502</v>
      </c>
      <c r="G2944" s="3" t="s">
        <v>494</v>
      </c>
      <c r="H2944" s="58" t="str">
        <f t="shared" si="436"/>
        <v>浦城供电公司</v>
      </c>
      <c r="I2944" s="3" t="s">
        <v>3272</v>
      </c>
      <c r="J2944" s="3" t="s">
        <v>3273</v>
      </c>
      <c r="K2944" s="3" t="s">
        <v>103</v>
      </c>
      <c r="L2944" s="3" t="s">
        <v>103</v>
      </c>
      <c r="M2944" s="3" t="s">
        <v>26503</v>
      </c>
      <c r="N2944" s="3" t="s">
        <v>26504</v>
      </c>
      <c r="O2944" s="3" t="s">
        <v>70</v>
      </c>
      <c r="P2944" s="3" t="s">
        <v>934</v>
      </c>
      <c r="Q2944" s="3" t="s">
        <v>26505</v>
      </c>
      <c r="R2944" s="3" t="s">
        <v>26506</v>
      </c>
      <c r="S2944" s="3" t="s">
        <v>26507</v>
      </c>
      <c r="T2944" s="3" t="s">
        <v>73</v>
      </c>
      <c r="U2944" s="3" t="s">
        <v>26508</v>
      </c>
      <c r="V2944" s="3" t="s">
        <v>76</v>
      </c>
      <c r="W2944" s="3" t="s">
        <v>73</v>
      </c>
      <c r="X2944" s="3" t="s">
        <v>73</v>
      </c>
      <c r="Y2944" s="3" t="s">
        <v>73</v>
      </c>
      <c r="Z2944" s="3" t="s">
        <v>26509</v>
      </c>
      <c r="AA2944" s="3" t="s">
        <v>26504</v>
      </c>
      <c r="AB2944" s="3" t="s">
        <v>78</v>
      </c>
      <c r="AC2944" s="3" t="s">
        <v>26490</v>
      </c>
      <c r="AD2944" s="3" t="s">
        <v>80</v>
      </c>
      <c r="AE2944" s="3" t="s">
        <v>73</v>
      </c>
      <c r="AF2944" s="3" t="s">
        <v>73</v>
      </c>
      <c r="AG2944" s="7" t="s">
        <v>73</v>
      </c>
      <c r="AH2944" s="3" t="s">
        <v>73</v>
      </c>
      <c r="AI2944" s="3" t="s">
        <v>82</v>
      </c>
      <c r="AJ2944" s="3" t="s">
        <v>82</v>
      </c>
      <c r="AK2944" s="3" t="s">
        <v>189</v>
      </c>
      <c r="AL2944" s="3" t="s">
        <v>26510</v>
      </c>
      <c r="AM2944" s="3" t="s">
        <v>3273</v>
      </c>
      <c r="AN2944" s="3" t="s">
        <v>26504</v>
      </c>
      <c r="AO2944" s="3" t="s">
        <v>73</v>
      </c>
      <c r="AP2944" s="3" t="s">
        <v>93</v>
      </c>
      <c r="AQ2944" s="3" t="s">
        <v>76</v>
      </c>
      <c r="AR2944" s="3" t="s">
        <v>76</v>
      </c>
      <c r="AS2944" s="3" t="s">
        <v>73</v>
      </c>
      <c r="AT2944" s="3" t="s">
        <v>138</v>
      </c>
      <c r="AU2944" s="3" t="s">
        <v>485</v>
      </c>
      <c r="AV2944" s="3" t="s">
        <v>192</v>
      </c>
      <c r="AW2944" s="3" t="s">
        <v>1309</v>
      </c>
      <c r="AX2944" s="3" t="s">
        <v>425</v>
      </c>
      <c r="AY2944" s="3" t="s">
        <v>73</v>
      </c>
      <c r="AZ2944" s="2">
        <v>5</v>
      </c>
      <c r="BA2944" s="2">
        <v>7</v>
      </c>
      <c r="BB2944" s="2">
        <v>403</v>
      </c>
      <c r="BC2944" s="3" t="s">
        <v>26511</v>
      </c>
      <c r="BD2944" s="3" t="s">
        <v>5571</v>
      </c>
      <c r="BE2944" s="3" t="s">
        <v>91</v>
      </c>
      <c r="BF2944" s="3" t="s">
        <v>26512</v>
      </c>
      <c r="BG2944" s="3" t="s">
        <v>93</v>
      </c>
      <c r="BH2944" s="3" t="s">
        <v>93</v>
      </c>
      <c r="BI2944" s="3" t="s">
        <v>76</v>
      </c>
      <c r="BJ2944" s="3" t="s">
        <v>93</v>
      </c>
    </row>
    <row r="2945" spans="1:62" hidden="1" x14ac:dyDescent="0.2">
      <c r="A2945" s="2" t="s">
        <v>4688</v>
      </c>
      <c r="B2945" s="3" t="s">
        <v>16886</v>
      </c>
      <c r="C2945" s="3" t="s">
        <v>265</v>
      </c>
      <c r="D2945" s="3" t="s">
        <v>26491</v>
      </c>
      <c r="E2945" s="3" t="s">
        <v>32158</v>
      </c>
      <c r="F2945" s="3" t="s">
        <v>26492</v>
      </c>
      <c r="G2945" s="3" t="s">
        <v>269</v>
      </c>
      <c r="H2945" s="58" t="str">
        <f t="shared" si="436"/>
        <v>国网永安市供电公司</v>
      </c>
      <c r="I2945" s="3" t="s">
        <v>3000</v>
      </c>
      <c r="J2945" s="3" t="s">
        <v>3001</v>
      </c>
      <c r="K2945" s="3" t="s">
        <v>413</v>
      </c>
      <c r="L2945" s="3" t="s">
        <v>435</v>
      </c>
      <c r="M2945" s="3" t="s">
        <v>26493</v>
      </c>
      <c r="N2945" s="3" t="s">
        <v>26494</v>
      </c>
      <c r="O2945" s="3" t="s">
        <v>293</v>
      </c>
      <c r="P2945" s="3" t="s">
        <v>185</v>
      </c>
      <c r="Q2945" s="3" t="s">
        <v>26495</v>
      </c>
      <c r="R2945" s="3" t="s">
        <v>26496</v>
      </c>
      <c r="S2945" s="3" t="s">
        <v>32159</v>
      </c>
      <c r="T2945" s="3" t="s">
        <v>73</v>
      </c>
      <c r="U2945" s="3" t="s">
        <v>26497</v>
      </c>
      <c r="V2945" s="3" t="s">
        <v>76</v>
      </c>
      <c r="W2945" s="3" t="s">
        <v>73</v>
      </c>
      <c r="X2945" s="3" t="s">
        <v>73</v>
      </c>
      <c r="Y2945" s="3" t="s">
        <v>73</v>
      </c>
      <c r="Z2945" s="3" t="s">
        <v>26498</v>
      </c>
      <c r="AA2945" s="3" t="s">
        <v>32160</v>
      </c>
      <c r="AB2945" s="3" t="s">
        <v>78</v>
      </c>
      <c r="AC2945" s="3" t="s">
        <v>26499</v>
      </c>
      <c r="AD2945" s="3" t="s">
        <v>164</v>
      </c>
      <c r="AE2945" s="3" t="s">
        <v>73</v>
      </c>
      <c r="AF2945" s="3" t="s">
        <v>73</v>
      </c>
      <c r="AG2945" s="7" t="s">
        <v>73</v>
      </c>
      <c r="AH2945" s="3" t="s">
        <v>73</v>
      </c>
      <c r="AI2945" s="3" t="s">
        <v>82</v>
      </c>
      <c r="AJ2945" s="3" t="s">
        <v>82</v>
      </c>
      <c r="AK2945" s="3" t="s">
        <v>1808</v>
      </c>
      <c r="AL2945" s="3" t="s">
        <v>8595</v>
      </c>
      <c r="AM2945" s="3" t="s">
        <v>3001</v>
      </c>
      <c r="AN2945" s="3" t="s">
        <v>32160</v>
      </c>
      <c r="AO2945" s="3" t="s">
        <v>73</v>
      </c>
      <c r="AP2945" s="3" t="s">
        <v>93</v>
      </c>
      <c r="AQ2945" s="3" t="s">
        <v>76</v>
      </c>
      <c r="AR2945" s="3" t="s">
        <v>76</v>
      </c>
      <c r="AS2945" s="3" t="s">
        <v>73</v>
      </c>
      <c r="AT2945" s="3" t="s">
        <v>138</v>
      </c>
      <c r="AU2945" s="3" t="s">
        <v>237</v>
      </c>
      <c r="AV2945" s="3" t="s">
        <v>213</v>
      </c>
      <c r="AW2945" s="3" t="s">
        <v>238</v>
      </c>
      <c r="AX2945" s="3" t="s">
        <v>142</v>
      </c>
      <c r="AY2945" s="3" t="s">
        <v>73</v>
      </c>
      <c r="AZ2945" s="2">
        <v>7</v>
      </c>
      <c r="BA2945" s="2">
        <v>11</v>
      </c>
      <c r="BB2945" s="2">
        <v>194</v>
      </c>
      <c r="BC2945" s="3" t="s">
        <v>16886</v>
      </c>
      <c r="BD2945" s="3" t="s">
        <v>16899</v>
      </c>
      <c r="BE2945" s="3" t="s">
        <v>91</v>
      </c>
      <c r="BF2945" s="3" t="s">
        <v>32161</v>
      </c>
      <c r="BG2945" s="3" t="s">
        <v>93</v>
      </c>
      <c r="BH2945" s="3" t="s">
        <v>93</v>
      </c>
      <c r="BI2945" s="3" t="s">
        <v>76</v>
      </c>
      <c r="BJ2945" s="3" t="s">
        <v>93</v>
      </c>
    </row>
    <row r="2946" spans="1:62" hidden="1" x14ac:dyDescent="0.2">
      <c r="A2946" s="2" t="s">
        <v>3066</v>
      </c>
      <c r="B2946" s="3" t="s">
        <v>7682</v>
      </c>
      <c r="C2946" s="3" t="s">
        <v>96</v>
      </c>
      <c r="D2946" s="3" t="s">
        <v>26479</v>
      </c>
      <c r="E2946" s="3" t="s">
        <v>26480</v>
      </c>
      <c r="F2946" s="3" t="s">
        <v>26481</v>
      </c>
      <c r="G2946" s="3" t="s">
        <v>410</v>
      </c>
      <c r="H2946" s="58" t="str">
        <f t="shared" si="436"/>
        <v>建瓯供电公司</v>
      </c>
      <c r="I2946" s="3" t="s">
        <v>5232</v>
      </c>
      <c r="J2946" s="3" t="s">
        <v>5233</v>
      </c>
      <c r="K2946" s="3" t="s">
        <v>103</v>
      </c>
      <c r="L2946" s="3" t="s">
        <v>103</v>
      </c>
      <c r="M2946" s="3" t="s">
        <v>26482</v>
      </c>
      <c r="N2946" s="3" t="s">
        <v>26483</v>
      </c>
      <c r="O2946" s="3" t="s">
        <v>70</v>
      </c>
      <c r="P2946" s="3" t="s">
        <v>185</v>
      </c>
      <c r="Q2946" s="3" t="s">
        <v>26484</v>
      </c>
      <c r="R2946" s="3" t="s">
        <v>26485</v>
      </c>
      <c r="S2946" s="3" t="s">
        <v>26486</v>
      </c>
      <c r="T2946" s="3" t="s">
        <v>73</v>
      </c>
      <c r="U2946" s="3" t="s">
        <v>26487</v>
      </c>
      <c r="V2946" s="3" t="s">
        <v>76</v>
      </c>
      <c r="W2946" s="3" t="s">
        <v>73</v>
      </c>
      <c r="X2946" s="3" t="s">
        <v>73</v>
      </c>
      <c r="Y2946" s="3" t="s">
        <v>73</v>
      </c>
      <c r="Z2946" s="3" t="s">
        <v>26488</v>
      </c>
      <c r="AA2946" s="3" t="s">
        <v>26489</v>
      </c>
      <c r="AB2946" s="3" t="s">
        <v>78</v>
      </c>
      <c r="AC2946" s="3" t="s">
        <v>26490</v>
      </c>
      <c r="AD2946" s="3" t="s">
        <v>80</v>
      </c>
      <c r="AE2946" s="3" t="s">
        <v>73</v>
      </c>
      <c r="AF2946" s="3" t="s">
        <v>73</v>
      </c>
      <c r="AG2946" s="7" t="s">
        <v>73</v>
      </c>
      <c r="AH2946" s="3" t="s">
        <v>73</v>
      </c>
      <c r="AI2946" s="3" t="s">
        <v>82</v>
      </c>
      <c r="AJ2946" s="3" t="s">
        <v>82</v>
      </c>
      <c r="AK2946" s="3" t="s">
        <v>82</v>
      </c>
      <c r="AL2946" s="3" t="s">
        <v>420</v>
      </c>
      <c r="AM2946" s="3" t="s">
        <v>421</v>
      </c>
      <c r="AN2946" s="3" t="s">
        <v>26489</v>
      </c>
      <c r="AO2946" s="3" t="s">
        <v>73</v>
      </c>
      <c r="AP2946" s="3" t="s">
        <v>93</v>
      </c>
      <c r="AQ2946" s="3" t="s">
        <v>76</v>
      </c>
      <c r="AR2946" s="3" t="s">
        <v>73</v>
      </c>
      <c r="AS2946" s="3" t="s">
        <v>73</v>
      </c>
      <c r="AT2946" s="3" t="s">
        <v>138</v>
      </c>
      <c r="AU2946" s="3" t="s">
        <v>191</v>
      </c>
      <c r="AV2946" s="3" t="s">
        <v>192</v>
      </c>
      <c r="AW2946" s="3" t="s">
        <v>193</v>
      </c>
      <c r="AX2946" s="3" t="s">
        <v>121</v>
      </c>
      <c r="AY2946" s="3" t="s">
        <v>73</v>
      </c>
      <c r="AZ2946" s="2">
        <v>5</v>
      </c>
      <c r="BA2946" s="2">
        <v>4</v>
      </c>
      <c r="BB2946" s="2">
        <v>616</v>
      </c>
      <c r="BC2946" s="3" t="s">
        <v>7682</v>
      </c>
      <c r="BD2946" s="3" t="s">
        <v>7683</v>
      </c>
      <c r="BE2946" s="3" t="s">
        <v>16</v>
      </c>
      <c r="BF2946" s="3" t="s">
        <v>73</v>
      </c>
      <c r="BG2946" s="3" t="s">
        <v>93</v>
      </c>
      <c r="BH2946" s="3" t="s">
        <v>93</v>
      </c>
      <c r="BI2946" s="3" t="s">
        <v>76</v>
      </c>
      <c r="BJ2946" s="3" t="s">
        <v>76</v>
      </c>
    </row>
    <row r="2947" spans="1:62" hidden="1" x14ac:dyDescent="0.2">
      <c r="A2947" s="2" t="s">
        <v>3073</v>
      </c>
      <c r="B2947" s="3" t="s">
        <v>26476</v>
      </c>
      <c r="C2947" s="3" t="s">
        <v>515</v>
      </c>
      <c r="D2947" s="3" t="s">
        <v>26465</v>
      </c>
      <c r="E2947" s="3" t="s">
        <v>26466</v>
      </c>
      <c r="F2947" s="3" t="s">
        <v>26467</v>
      </c>
      <c r="G2947" s="3" t="s">
        <v>608</v>
      </c>
      <c r="H2947" s="58" t="str">
        <f>C2947</f>
        <v>莆田</v>
      </c>
      <c r="I2947" s="3" t="s">
        <v>609</v>
      </c>
      <c r="J2947" s="3" t="s">
        <v>610</v>
      </c>
      <c r="K2947" s="3" t="s">
        <v>103</v>
      </c>
      <c r="L2947" s="3" t="s">
        <v>103</v>
      </c>
      <c r="M2947" s="3" t="s">
        <v>26468</v>
      </c>
      <c r="N2947" s="3" t="s">
        <v>26469</v>
      </c>
      <c r="O2947" s="3" t="s">
        <v>70</v>
      </c>
      <c r="P2947" s="3" t="s">
        <v>71</v>
      </c>
      <c r="Q2947" s="3" t="s">
        <v>26470</v>
      </c>
      <c r="R2947" s="3" t="s">
        <v>26471</v>
      </c>
      <c r="S2947" s="3" t="s">
        <v>26472</v>
      </c>
      <c r="T2947" s="3" t="s">
        <v>26473</v>
      </c>
      <c r="U2947" s="3" t="s">
        <v>26474</v>
      </c>
      <c r="V2947" s="3" t="s">
        <v>76</v>
      </c>
      <c r="W2947" s="3" t="s">
        <v>73</v>
      </c>
      <c r="X2947" s="3" t="s">
        <v>73</v>
      </c>
      <c r="Y2947" s="3" t="s">
        <v>73</v>
      </c>
      <c r="Z2947" s="3" t="s">
        <v>26468</v>
      </c>
      <c r="AA2947" s="3" t="s">
        <v>26469</v>
      </c>
      <c r="AB2947" s="3" t="s">
        <v>78</v>
      </c>
      <c r="AC2947" s="3" t="s">
        <v>26475</v>
      </c>
      <c r="AD2947" s="3" t="s">
        <v>80</v>
      </c>
      <c r="AE2947" s="3" t="s">
        <v>73</v>
      </c>
      <c r="AF2947" s="3" t="s">
        <v>73</v>
      </c>
      <c r="AG2947" s="7" t="s">
        <v>73</v>
      </c>
      <c r="AH2947" s="3" t="s">
        <v>73</v>
      </c>
      <c r="AI2947" s="3" t="s">
        <v>82</v>
      </c>
      <c r="AJ2947" s="3" t="s">
        <v>82</v>
      </c>
      <c r="AK2947" s="3" t="s">
        <v>82</v>
      </c>
      <c r="AL2947" s="3" t="s">
        <v>668</v>
      </c>
      <c r="AM2947" s="3" t="s">
        <v>669</v>
      </c>
      <c r="AN2947" s="3" t="s">
        <v>26469</v>
      </c>
      <c r="AO2947" s="3" t="s">
        <v>82</v>
      </c>
      <c r="AP2947" s="3" t="s">
        <v>93</v>
      </c>
      <c r="AQ2947" s="3" t="s">
        <v>93</v>
      </c>
      <c r="AR2947" s="3" t="s">
        <v>76</v>
      </c>
      <c r="AS2947" s="3" t="s">
        <v>73</v>
      </c>
      <c r="AT2947" s="3" t="s">
        <v>85</v>
      </c>
      <c r="AU2947" s="3" t="s">
        <v>86</v>
      </c>
      <c r="AV2947" s="3" t="s">
        <v>670</v>
      </c>
      <c r="AW2947" s="3" t="s">
        <v>671</v>
      </c>
      <c r="AX2947" s="3" t="s">
        <v>89</v>
      </c>
      <c r="AY2947" s="3" t="s">
        <v>26473</v>
      </c>
      <c r="AZ2947" s="2">
        <v>3</v>
      </c>
      <c r="BA2947" s="2">
        <v>0</v>
      </c>
      <c r="BB2947" s="2">
        <v>289</v>
      </c>
      <c r="BC2947" s="3" t="s">
        <v>26476</v>
      </c>
      <c r="BD2947" s="3" t="s">
        <v>26477</v>
      </c>
      <c r="BE2947" s="3" t="s">
        <v>91</v>
      </c>
      <c r="BF2947" s="3" t="s">
        <v>26478</v>
      </c>
      <c r="BG2947" s="3" t="s">
        <v>93</v>
      </c>
      <c r="BH2947" s="3" t="s">
        <v>93</v>
      </c>
      <c r="BI2947" s="3" t="s">
        <v>76</v>
      </c>
      <c r="BJ2947" s="3" t="s">
        <v>93</v>
      </c>
    </row>
    <row r="2948" spans="1:62" hidden="1" x14ac:dyDescent="0.2">
      <c r="A2948" s="2" t="s">
        <v>3099</v>
      </c>
      <c r="B2948" s="3" t="s">
        <v>8123</v>
      </c>
      <c r="C2948" s="3" t="s">
        <v>174</v>
      </c>
      <c r="D2948" s="3" t="s">
        <v>26452</v>
      </c>
      <c r="E2948" s="3" t="s">
        <v>26453</v>
      </c>
      <c r="F2948" s="3" t="s">
        <v>26454</v>
      </c>
      <c r="G2948" s="3" t="s">
        <v>178</v>
      </c>
      <c r="H2948" s="58" t="str">
        <f t="shared" ref="H2948:H2949" si="437">G2948</f>
        <v>南安市供电公司</v>
      </c>
      <c r="I2948" s="3" t="s">
        <v>3463</v>
      </c>
      <c r="J2948" s="3" t="s">
        <v>3464</v>
      </c>
      <c r="K2948" s="3" t="s">
        <v>250</v>
      </c>
      <c r="L2948" s="3" t="s">
        <v>250</v>
      </c>
      <c r="M2948" s="3" t="s">
        <v>26455</v>
      </c>
      <c r="N2948" s="3" t="s">
        <v>26456</v>
      </c>
      <c r="O2948" s="3" t="s">
        <v>293</v>
      </c>
      <c r="P2948" s="3" t="s">
        <v>106</v>
      </c>
      <c r="Q2948" s="3" t="s">
        <v>26457</v>
      </c>
      <c r="R2948" s="3" t="s">
        <v>32157</v>
      </c>
      <c r="S2948" s="3" t="s">
        <v>26458</v>
      </c>
      <c r="T2948" s="3" t="s">
        <v>73</v>
      </c>
      <c r="U2948" s="3" t="s">
        <v>26459</v>
      </c>
      <c r="V2948" s="3" t="s">
        <v>76</v>
      </c>
      <c r="W2948" s="3" t="s">
        <v>73</v>
      </c>
      <c r="X2948" s="3" t="s">
        <v>73</v>
      </c>
      <c r="Y2948" s="3" t="s">
        <v>73</v>
      </c>
      <c r="Z2948" s="3" t="s">
        <v>26460</v>
      </c>
      <c r="AA2948" s="3" t="s">
        <v>26461</v>
      </c>
      <c r="AB2948" s="3" t="s">
        <v>78</v>
      </c>
      <c r="AC2948" s="3" t="s">
        <v>26462</v>
      </c>
      <c r="AD2948" s="3" t="s">
        <v>164</v>
      </c>
      <c r="AE2948" s="3" t="s">
        <v>73</v>
      </c>
      <c r="AF2948" s="3" t="s">
        <v>73</v>
      </c>
      <c r="AG2948" s="7" t="s">
        <v>73</v>
      </c>
      <c r="AH2948" s="3" t="s">
        <v>73</v>
      </c>
      <c r="AI2948" s="3" t="s">
        <v>82</v>
      </c>
      <c r="AJ2948" s="3" t="s">
        <v>82</v>
      </c>
      <c r="AK2948" s="3" t="s">
        <v>82</v>
      </c>
      <c r="AL2948" s="3" t="s">
        <v>2039</v>
      </c>
      <c r="AM2948" s="3" t="s">
        <v>3464</v>
      </c>
      <c r="AN2948" s="3" t="s">
        <v>26461</v>
      </c>
      <c r="AO2948" s="3" t="s">
        <v>82</v>
      </c>
      <c r="AP2948" s="3" t="s">
        <v>93</v>
      </c>
      <c r="AQ2948" s="3" t="s">
        <v>76</v>
      </c>
      <c r="AR2948" s="3" t="s">
        <v>76</v>
      </c>
      <c r="AS2948" s="3" t="s">
        <v>73</v>
      </c>
      <c r="AT2948" s="3" t="s">
        <v>299</v>
      </c>
      <c r="AU2948" s="3" t="s">
        <v>299</v>
      </c>
      <c r="AV2948" s="3" t="s">
        <v>299</v>
      </c>
      <c r="AW2948" s="3" t="s">
        <v>300</v>
      </c>
      <c r="AX2948" s="3" t="s">
        <v>262</v>
      </c>
      <c r="AY2948" s="3" t="s">
        <v>73</v>
      </c>
      <c r="AZ2948" s="2">
        <v>24</v>
      </c>
      <c r="BA2948" s="2">
        <v>2</v>
      </c>
      <c r="BB2948" s="2">
        <v>0</v>
      </c>
      <c r="BC2948" s="3" t="s">
        <v>8123</v>
      </c>
      <c r="BD2948" s="3" t="s">
        <v>26463</v>
      </c>
      <c r="BE2948" s="3" t="s">
        <v>91</v>
      </c>
      <c r="BF2948" s="3" t="s">
        <v>26464</v>
      </c>
      <c r="BG2948" s="3" t="s">
        <v>93</v>
      </c>
      <c r="BH2948" s="3" t="s">
        <v>93</v>
      </c>
      <c r="BI2948" s="3" t="s">
        <v>76</v>
      </c>
      <c r="BJ2948" s="3" t="s">
        <v>93</v>
      </c>
    </row>
    <row r="2949" spans="1:62" hidden="1" x14ac:dyDescent="0.2">
      <c r="A2949" s="2" t="s">
        <v>3106</v>
      </c>
      <c r="B2949" s="3" t="s">
        <v>26450</v>
      </c>
      <c r="C2949" s="3" t="s">
        <v>243</v>
      </c>
      <c r="D2949" s="3" t="s">
        <v>26439</v>
      </c>
      <c r="E2949" s="3" t="s">
        <v>26440</v>
      </c>
      <c r="F2949" s="3" t="s">
        <v>26441</v>
      </c>
      <c r="G2949" s="3" t="s">
        <v>910</v>
      </c>
      <c r="H2949" s="58" t="str">
        <f t="shared" si="437"/>
        <v>国网福州市长乐区供电公司</v>
      </c>
      <c r="I2949" s="3" t="s">
        <v>2832</v>
      </c>
      <c r="J2949" s="3" t="s">
        <v>2833</v>
      </c>
      <c r="K2949" s="3" t="s">
        <v>103</v>
      </c>
      <c r="L2949" s="3" t="s">
        <v>103</v>
      </c>
      <c r="M2949" s="3" t="s">
        <v>26442</v>
      </c>
      <c r="N2949" s="3" t="s">
        <v>26443</v>
      </c>
      <c r="O2949" s="3" t="s">
        <v>293</v>
      </c>
      <c r="P2949" s="3" t="s">
        <v>185</v>
      </c>
      <c r="Q2949" s="3" t="s">
        <v>26444</v>
      </c>
      <c r="R2949" s="3" t="s">
        <v>26445</v>
      </c>
      <c r="S2949" s="3" t="s">
        <v>26446</v>
      </c>
      <c r="T2949" s="3" t="s">
        <v>73</v>
      </c>
      <c r="U2949" s="3" t="s">
        <v>26447</v>
      </c>
      <c r="V2949" s="3" t="s">
        <v>76</v>
      </c>
      <c r="W2949" s="3" t="s">
        <v>73</v>
      </c>
      <c r="X2949" s="3" t="s">
        <v>73</v>
      </c>
      <c r="Y2949" s="3" t="s">
        <v>73</v>
      </c>
      <c r="Z2949" s="3" t="s">
        <v>26448</v>
      </c>
      <c r="AA2949" s="3" t="s">
        <v>73</v>
      </c>
      <c r="AB2949" s="3" t="s">
        <v>78</v>
      </c>
      <c r="AC2949" s="3" t="s">
        <v>26449</v>
      </c>
      <c r="AD2949" s="3" t="s">
        <v>401</v>
      </c>
      <c r="AE2949" s="3" t="s">
        <v>73</v>
      </c>
      <c r="AF2949" s="3" t="s">
        <v>73</v>
      </c>
      <c r="AG2949" s="7" t="s">
        <v>73</v>
      </c>
      <c r="AH2949" s="3" t="s">
        <v>73</v>
      </c>
      <c r="AI2949" s="3" t="s">
        <v>82</v>
      </c>
      <c r="AJ2949" s="3" t="s">
        <v>82</v>
      </c>
      <c r="AK2949" s="3" t="s">
        <v>1808</v>
      </c>
      <c r="AL2949" s="3" t="s">
        <v>73</v>
      </c>
      <c r="AM2949" s="3" t="s">
        <v>73</v>
      </c>
      <c r="AN2949" s="3" t="s">
        <v>73</v>
      </c>
      <c r="AO2949" s="3" t="s">
        <v>73</v>
      </c>
      <c r="AP2949" s="3" t="s">
        <v>76</v>
      </c>
      <c r="AQ2949" s="3" t="s">
        <v>73</v>
      </c>
      <c r="AR2949" s="3" t="s">
        <v>73</v>
      </c>
      <c r="AS2949" s="3" t="s">
        <v>73</v>
      </c>
      <c r="AT2949" s="3" t="s">
        <v>117</v>
      </c>
      <c r="AU2949" s="3" t="s">
        <v>118</v>
      </c>
      <c r="AV2949" s="3" t="s">
        <v>119</v>
      </c>
      <c r="AW2949" s="3" t="s">
        <v>120</v>
      </c>
      <c r="AX2949" s="3" t="s">
        <v>121</v>
      </c>
      <c r="AY2949" s="3" t="s">
        <v>73</v>
      </c>
      <c r="AZ2949" s="2">
        <v>4</v>
      </c>
      <c r="BA2949" s="2">
        <v>14</v>
      </c>
      <c r="BB2949" s="2">
        <v>349</v>
      </c>
      <c r="BC2949" s="3" t="s">
        <v>26450</v>
      </c>
      <c r="BD2949" s="3" t="s">
        <v>26451</v>
      </c>
      <c r="BE2949" s="3" t="s">
        <v>91</v>
      </c>
      <c r="BF2949" s="3" t="s">
        <v>73</v>
      </c>
      <c r="BG2949" s="3" t="s">
        <v>93</v>
      </c>
      <c r="BH2949" s="3" t="s">
        <v>93</v>
      </c>
      <c r="BI2949" s="3" t="s">
        <v>76</v>
      </c>
      <c r="BJ2949" s="3" t="s">
        <v>93</v>
      </c>
    </row>
    <row r="2950" spans="1:62" hidden="1" x14ac:dyDescent="0.2">
      <c r="A2950" s="2" t="s">
        <v>4701</v>
      </c>
      <c r="B2950" s="3" t="s">
        <v>8461</v>
      </c>
      <c r="C2950" s="3" t="s">
        <v>515</v>
      </c>
      <c r="D2950" s="3" t="s">
        <v>26425</v>
      </c>
      <c r="E2950" s="3" t="s">
        <v>26426</v>
      </c>
      <c r="F2950" s="3" t="s">
        <v>26427</v>
      </c>
      <c r="G2950" s="3" t="s">
        <v>608</v>
      </c>
      <c r="H2950" s="58" t="str">
        <f>C2950</f>
        <v>莆田</v>
      </c>
      <c r="I2950" s="3" t="s">
        <v>2773</v>
      </c>
      <c r="J2950" s="3" t="s">
        <v>2774</v>
      </c>
      <c r="K2950" s="3" t="s">
        <v>413</v>
      </c>
      <c r="L2950" s="3" t="s">
        <v>497</v>
      </c>
      <c r="M2950" s="3" t="s">
        <v>26428</v>
      </c>
      <c r="N2950" s="3" t="s">
        <v>26429</v>
      </c>
      <c r="O2950" s="3" t="s">
        <v>156</v>
      </c>
      <c r="P2950" s="3" t="s">
        <v>157</v>
      </c>
      <c r="Q2950" s="3" t="s">
        <v>26430</v>
      </c>
      <c r="R2950" s="3" t="s">
        <v>26431</v>
      </c>
      <c r="S2950" s="3" t="s">
        <v>250</v>
      </c>
      <c r="T2950" s="3" t="s">
        <v>73</v>
      </c>
      <c r="U2950" s="3" t="s">
        <v>26432</v>
      </c>
      <c r="V2950" s="3" t="s">
        <v>76</v>
      </c>
      <c r="W2950" s="3" t="s">
        <v>73</v>
      </c>
      <c r="X2950" s="3" t="s">
        <v>73</v>
      </c>
      <c r="Y2950" s="3" t="s">
        <v>73</v>
      </c>
      <c r="Z2950" s="3" t="s">
        <v>26433</v>
      </c>
      <c r="AA2950" s="3" t="s">
        <v>73</v>
      </c>
      <c r="AB2950" s="3" t="s">
        <v>78</v>
      </c>
      <c r="AC2950" s="3" t="s">
        <v>26434</v>
      </c>
      <c r="AD2950" s="3" t="s">
        <v>80</v>
      </c>
      <c r="AE2950" s="3" t="s">
        <v>73</v>
      </c>
      <c r="AF2950" s="3" t="s">
        <v>73</v>
      </c>
      <c r="AG2950" s="7" t="s">
        <v>73</v>
      </c>
      <c r="AH2950" s="3" t="s">
        <v>73</v>
      </c>
      <c r="AI2950" s="3" t="s">
        <v>211</v>
      </c>
      <c r="AJ2950" s="3" t="s">
        <v>507</v>
      </c>
      <c r="AK2950" s="3" t="s">
        <v>82</v>
      </c>
      <c r="AL2950" s="3" t="s">
        <v>668</v>
      </c>
      <c r="AM2950" s="3" t="s">
        <v>669</v>
      </c>
      <c r="AN2950" s="3" t="s">
        <v>73</v>
      </c>
      <c r="AO2950" s="3" t="s">
        <v>73</v>
      </c>
      <c r="AP2950" s="3" t="s">
        <v>76</v>
      </c>
      <c r="AQ2950" s="3" t="s">
        <v>73</v>
      </c>
      <c r="AR2950" s="3" t="s">
        <v>76</v>
      </c>
      <c r="AS2950" s="3" t="s">
        <v>73</v>
      </c>
      <c r="AT2950" s="3" t="s">
        <v>138</v>
      </c>
      <c r="AU2950" s="3" t="s">
        <v>1158</v>
      </c>
      <c r="AV2950" s="3" t="s">
        <v>1669</v>
      </c>
      <c r="AW2950" s="3" t="s">
        <v>1670</v>
      </c>
      <c r="AX2950" s="3" t="s">
        <v>262</v>
      </c>
      <c r="AY2950" s="3" t="s">
        <v>73</v>
      </c>
      <c r="AZ2950" s="2">
        <v>54</v>
      </c>
      <c r="BA2950" s="2">
        <v>12</v>
      </c>
      <c r="BB2950" s="2">
        <v>4466</v>
      </c>
      <c r="BC2950" s="3" t="s">
        <v>8461</v>
      </c>
      <c r="BD2950" s="3" t="s">
        <v>26435</v>
      </c>
      <c r="BE2950" s="3" t="s">
        <v>91</v>
      </c>
      <c r="BF2950" s="3" t="s">
        <v>26436</v>
      </c>
      <c r="BG2950" s="3" t="s">
        <v>93</v>
      </c>
      <c r="BH2950" s="3" t="s">
        <v>93</v>
      </c>
      <c r="BI2950" s="3" t="s">
        <v>76</v>
      </c>
      <c r="BJ2950" s="3" t="s">
        <v>93</v>
      </c>
    </row>
    <row r="2951" spans="1:62" hidden="1" x14ac:dyDescent="0.2">
      <c r="A2951" s="2" t="s">
        <v>5725</v>
      </c>
      <c r="B2951" s="3" t="s">
        <v>8184</v>
      </c>
      <c r="C2951" s="3" t="s">
        <v>243</v>
      </c>
      <c r="D2951" s="3" t="s">
        <v>26414</v>
      </c>
      <c r="E2951" s="3" t="s">
        <v>26415</v>
      </c>
      <c r="F2951" s="3" t="s">
        <v>26416</v>
      </c>
      <c r="G2951" s="3" t="s">
        <v>2570</v>
      </c>
      <c r="H2951" s="58" t="str">
        <f t="shared" ref="H2951:H2958" si="438">G2951</f>
        <v>永泰供电有限公司</v>
      </c>
      <c r="I2951" s="3" t="s">
        <v>7347</v>
      </c>
      <c r="J2951" s="3" t="s">
        <v>7348</v>
      </c>
      <c r="K2951" s="3" t="s">
        <v>966</v>
      </c>
      <c r="L2951" s="3" t="s">
        <v>967</v>
      </c>
      <c r="M2951" s="3" t="s">
        <v>26417</v>
      </c>
      <c r="N2951" s="3" t="s">
        <v>26418</v>
      </c>
      <c r="O2951" s="3" t="s">
        <v>293</v>
      </c>
      <c r="P2951" s="3" t="s">
        <v>106</v>
      </c>
      <c r="Q2951" s="3" t="s">
        <v>26419</v>
      </c>
      <c r="R2951" s="3" t="s">
        <v>26420</v>
      </c>
      <c r="S2951" s="3" t="s">
        <v>26421</v>
      </c>
      <c r="T2951" s="3" t="s">
        <v>73</v>
      </c>
      <c r="U2951" s="3" t="s">
        <v>8222</v>
      </c>
      <c r="V2951" s="3" t="s">
        <v>76</v>
      </c>
      <c r="W2951" s="3" t="s">
        <v>73</v>
      </c>
      <c r="X2951" s="3" t="s">
        <v>73</v>
      </c>
      <c r="Y2951" s="3" t="s">
        <v>73</v>
      </c>
      <c r="Z2951" s="3" t="s">
        <v>26422</v>
      </c>
      <c r="AA2951" s="3" t="s">
        <v>73</v>
      </c>
      <c r="AB2951" s="3" t="s">
        <v>78</v>
      </c>
      <c r="AC2951" s="3" t="s">
        <v>26423</v>
      </c>
      <c r="AD2951" s="3" t="s">
        <v>164</v>
      </c>
      <c r="AE2951" s="3" t="s">
        <v>73</v>
      </c>
      <c r="AF2951" s="3" t="s">
        <v>73</v>
      </c>
      <c r="AG2951" s="7" t="s">
        <v>73</v>
      </c>
      <c r="AH2951" s="3" t="s">
        <v>73</v>
      </c>
      <c r="AI2951" s="3" t="s">
        <v>402</v>
      </c>
      <c r="AJ2951" s="3" t="s">
        <v>403</v>
      </c>
      <c r="AK2951" s="3" t="s">
        <v>82</v>
      </c>
      <c r="AL2951" s="3" t="s">
        <v>2573</v>
      </c>
      <c r="AM2951" s="3" t="s">
        <v>354</v>
      </c>
      <c r="AN2951" s="3" t="s">
        <v>73</v>
      </c>
      <c r="AO2951" s="3" t="s">
        <v>73</v>
      </c>
      <c r="AP2951" s="3" t="s">
        <v>76</v>
      </c>
      <c r="AQ2951" s="3" t="s">
        <v>73</v>
      </c>
      <c r="AR2951" s="3" t="s">
        <v>73</v>
      </c>
      <c r="AS2951" s="3" t="s">
        <v>73</v>
      </c>
      <c r="AT2951" s="3" t="s">
        <v>138</v>
      </c>
      <c r="AU2951" s="3" t="s">
        <v>191</v>
      </c>
      <c r="AV2951" s="3" t="s">
        <v>192</v>
      </c>
      <c r="AW2951" s="3" t="s">
        <v>193</v>
      </c>
      <c r="AX2951" s="3" t="s">
        <v>447</v>
      </c>
      <c r="AY2951" s="3" t="s">
        <v>73</v>
      </c>
      <c r="AZ2951" s="2">
        <v>3</v>
      </c>
      <c r="BA2951" s="2">
        <v>1</v>
      </c>
      <c r="BB2951" s="2">
        <v>117</v>
      </c>
      <c r="BC2951" s="3" t="s">
        <v>8184</v>
      </c>
      <c r="BD2951" s="3" t="s">
        <v>8186</v>
      </c>
      <c r="BE2951" s="3" t="s">
        <v>91</v>
      </c>
      <c r="BF2951" s="3" t="s">
        <v>26424</v>
      </c>
      <c r="BG2951" s="3" t="s">
        <v>93</v>
      </c>
      <c r="BH2951" s="3" t="s">
        <v>93</v>
      </c>
      <c r="BI2951" s="3" t="s">
        <v>76</v>
      </c>
      <c r="BJ2951" s="3" t="s">
        <v>93</v>
      </c>
    </row>
    <row r="2952" spans="1:62" hidden="1" x14ac:dyDescent="0.2">
      <c r="A2952" s="2" t="s">
        <v>3135</v>
      </c>
      <c r="B2952" s="3" t="s">
        <v>5864</v>
      </c>
      <c r="C2952" s="3" t="s">
        <v>359</v>
      </c>
      <c r="D2952" s="3" t="s">
        <v>26404</v>
      </c>
      <c r="E2952" s="3" t="s">
        <v>26405</v>
      </c>
      <c r="F2952" s="3" t="s">
        <v>26406</v>
      </c>
      <c r="G2952" s="3" t="s">
        <v>363</v>
      </c>
      <c r="H2952" s="58" t="str">
        <f t="shared" si="438"/>
        <v>漳浦供电有限公司</v>
      </c>
      <c r="I2952" s="3" t="s">
        <v>3785</v>
      </c>
      <c r="J2952" s="3" t="s">
        <v>3786</v>
      </c>
      <c r="K2952" s="3" t="s">
        <v>413</v>
      </c>
      <c r="L2952" s="3" t="s">
        <v>1869</v>
      </c>
      <c r="M2952" s="3" t="s">
        <v>26407</v>
      </c>
      <c r="N2952" s="3" t="s">
        <v>26408</v>
      </c>
      <c r="O2952" s="3" t="s">
        <v>70</v>
      </c>
      <c r="P2952" s="3" t="s">
        <v>106</v>
      </c>
      <c r="Q2952" s="3" t="s">
        <v>26409</v>
      </c>
      <c r="R2952" s="3" t="s">
        <v>26410</v>
      </c>
      <c r="S2952" s="3" t="s">
        <v>26411</v>
      </c>
      <c r="T2952" s="3" t="s">
        <v>73</v>
      </c>
      <c r="U2952" s="3" t="s">
        <v>6550</v>
      </c>
      <c r="V2952" s="3" t="s">
        <v>76</v>
      </c>
      <c r="W2952" s="3" t="s">
        <v>73</v>
      </c>
      <c r="X2952" s="3" t="s">
        <v>73</v>
      </c>
      <c r="Y2952" s="3" t="s">
        <v>73</v>
      </c>
      <c r="Z2952" s="3" t="s">
        <v>26412</v>
      </c>
      <c r="AA2952" s="3" t="s">
        <v>26408</v>
      </c>
      <c r="AB2952" s="3" t="s">
        <v>78</v>
      </c>
      <c r="AC2952" s="3" t="s">
        <v>26371</v>
      </c>
      <c r="AD2952" s="3" t="s">
        <v>164</v>
      </c>
      <c r="AE2952" s="3" t="s">
        <v>73</v>
      </c>
      <c r="AF2952" s="3" t="s">
        <v>73</v>
      </c>
      <c r="AG2952" s="7" t="s">
        <v>73</v>
      </c>
      <c r="AH2952" s="3" t="s">
        <v>73</v>
      </c>
      <c r="AI2952" s="3" t="s">
        <v>82</v>
      </c>
      <c r="AJ2952" s="3" t="s">
        <v>82</v>
      </c>
      <c r="AK2952" s="3" t="s">
        <v>82</v>
      </c>
      <c r="AL2952" s="3" t="s">
        <v>5866</v>
      </c>
      <c r="AM2952" s="3" t="s">
        <v>3786</v>
      </c>
      <c r="AN2952" s="3" t="s">
        <v>26408</v>
      </c>
      <c r="AO2952" s="3" t="s">
        <v>73</v>
      </c>
      <c r="AP2952" s="3" t="s">
        <v>76</v>
      </c>
      <c r="AQ2952" s="3" t="s">
        <v>73</v>
      </c>
      <c r="AR2952" s="3" t="s">
        <v>76</v>
      </c>
      <c r="AS2952" s="3" t="s">
        <v>73</v>
      </c>
      <c r="AT2952" s="3" t="s">
        <v>138</v>
      </c>
      <c r="AU2952" s="3" t="s">
        <v>237</v>
      </c>
      <c r="AV2952" s="3" t="s">
        <v>2855</v>
      </c>
      <c r="AW2952" s="3" t="s">
        <v>2856</v>
      </c>
      <c r="AX2952" s="3" t="s">
        <v>425</v>
      </c>
      <c r="AY2952" s="3" t="s">
        <v>73</v>
      </c>
      <c r="AZ2952" s="2">
        <v>6</v>
      </c>
      <c r="BA2952" s="2">
        <v>3</v>
      </c>
      <c r="BB2952" s="2">
        <v>605</v>
      </c>
      <c r="BC2952" s="3" t="s">
        <v>5864</v>
      </c>
      <c r="BD2952" s="3" t="s">
        <v>5865</v>
      </c>
      <c r="BE2952" s="3" t="s">
        <v>91</v>
      </c>
      <c r="BF2952" s="3" t="s">
        <v>26413</v>
      </c>
      <c r="BG2952" s="3" t="s">
        <v>93</v>
      </c>
      <c r="BH2952" s="3" t="s">
        <v>93</v>
      </c>
      <c r="BI2952" s="3" t="s">
        <v>76</v>
      </c>
      <c r="BJ2952" s="3" t="s">
        <v>93</v>
      </c>
    </row>
    <row r="2953" spans="1:62" hidden="1" x14ac:dyDescent="0.2">
      <c r="A2953" s="2" t="s">
        <v>4713</v>
      </c>
      <c r="B2953" s="3" t="s">
        <v>8450</v>
      </c>
      <c r="C2953" s="3" t="s">
        <v>359</v>
      </c>
      <c r="D2953" s="3" t="s">
        <v>26394</v>
      </c>
      <c r="E2953" s="3" t="s">
        <v>26395</v>
      </c>
      <c r="F2953" s="3" t="s">
        <v>26396</v>
      </c>
      <c r="G2953" s="3" t="s">
        <v>2470</v>
      </c>
      <c r="H2953" s="58" t="str">
        <f t="shared" si="438"/>
        <v>南靖供电有限公司</v>
      </c>
      <c r="I2953" s="3" t="s">
        <v>2471</v>
      </c>
      <c r="J2953" s="3" t="s">
        <v>2472</v>
      </c>
      <c r="K2953" s="3" t="s">
        <v>129</v>
      </c>
      <c r="L2953" s="3" t="s">
        <v>130</v>
      </c>
      <c r="M2953" s="3" t="s">
        <v>25898</v>
      </c>
      <c r="N2953" s="3" t="s">
        <v>26262</v>
      </c>
      <c r="O2953" s="3" t="s">
        <v>156</v>
      </c>
      <c r="P2953" s="3" t="s">
        <v>185</v>
      </c>
      <c r="Q2953" s="3" t="s">
        <v>26397</v>
      </c>
      <c r="R2953" s="3" t="s">
        <v>26398</v>
      </c>
      <c r="S2953" s="3" t="s">
        <v>26399</v>
      </c>
      <c r="T2953" s="3" t="s">
        <v>26400</v>
      </c>
      <c r="U2953" s="3" t="s">
        <v>26401</v>
      </c>
      <c r="V2953" s="3" t="s">
        <v>76</v>
      </c>
      <c r="W2953" s="3" t="s">
        <v>73</v>
      </c>
      <c r="X2953" s="3" t="s">
        <v>73</v>
      </c>
      <c r="Y2953" s="3" t="s">
        <v>73</v>
      </c>
      <c r="Z2953" s="3" t="s">
        <v>25898</v>
      </c>
      <c r="AA2953" s="3" t="s">
        <v>26262</v>
      </c>
      <c r="AB2953" s="3" t="s">
        <v>78</v>
      </c>
      <c r="AC2953" s="3" t="s">
        <v>26402</v>
      </c>
      <c r="AD2953" s="3" t="s">
        <v>164</v>
      </c>
      <c r="AE2953" s="3" t="s">
        <v>73</v>
      </c>
      <c r="AF2953" s="3" t="s">
        <v>73</v>
      </c>
      <c r="AG2953" s="7" t="s">
        <v>73</v>
      </c>
      <c r="AH2953" s="3" t="s">
        <v>73</v>
      </c>
      <c r="AI2953" s="3" t="s">
        <v>82</v>
      </c>
      <c r="AJ2953" s="3" t="s">
        <v>82</v>
      </c>
      <c r="AK2953" s="3" t="s">
        <v>189</v>
      </c>
      <c r="AL2953" s="3" t="s">
        <v>2473</v>
      </c>
      <c r="AM2953" s="3" t="s">
        <v>2474</v>
      </c>
      <c r="AN2953" s="3" t="s">
        <v>26262</v>
      </c>
      <c r="AO2953" s="3" t="s">
        <v>82</v>
      </c>
      <c r="AP2953" s="3" t="s">
        <v>93</v>
      </c>
      <c r="AQ2953" s="3" t="s">
        <v>76</v>
      </c>
      <c r="AR2953" s="3" t="s">
        <v>76</v>
      </c>
      <c r="AS2953" s="3" t="s">
        <v>73</v>
      </c>
      <c r="AT2953" s="3" t="s">
        <v>138</v>
      </c>
      <c r="AU2953" s="3" t="s">
        <v>740</v>
      </c>
      <c r="AV2953" s="3" t="s">
        <v>192</v>
      </c>
      <c r="AW2953" s="3" t="s">
        <v>2823</v>
      </c>
      <c r="AX2953" s="3" t="s">
        <v>142</v>
      </c>
      <c r="AY2953" s="3" t="s">
        <v>26400</v>
      </c>
      <c r="AZ2953" s="2">
        <v>51</v>
      </c>
      <c r="BA2953" s="2">
        <v>16</v>
      </c>
      <c r="BB2953" s="2">
        <v>4851</v>
      </c>
      <c r="BC2953" s="3" t="s">
        <v>8450</v>
      </c>
      <c r="BD2953" s="3" t="s">
        <v>17313</v>
      </c>
      <c r="BE2953" s="3" t="s">
        <v>91</v>
      </c>
      <c r="BF2953" s="3" t="s">
        <v>26403</v>
      </c>
      <c r="BG2953" s="3" t="s">
        <v>93</v>
      </c>
      <c r="BH2953" s="3" t="s">
        <v>93</v>
      </c>
      <c r="BI2953" s="3" t="s">
        <v>76</v>
      </c>
      <c r="BJ2953" s="3" t="s">
        <v>93</v>
      </c>
    </row>
    <row r="2954" spans="1:62" hidden="1" x14ac:dyDescent="0.2">
      <c r="A2954" s="2" t="s">
        <v>5438</v>
      </c>
      <c r="B2954" s="3" t="s">
        <v>6516</v>
      </c>
      <c r="C2954" s="3" t="s">
        <v>359</v>
      </c>
      <c r="D2954" s="3" t="s">
        <v>26385</v>
      </c>
      <c r="E2954" s="3" t="s">
        <v>26386</v>
      </c>
      <c r="F2954" s="3" t="s">
        <v>26387</v>
      </c>
      <c r="G2954" s="3" t="s">
        <v>363</v>
      </c>
      <c r="H2954" s="58" t="str">
        <f t="shared" si="438"/>
        <v>漳浦供电有限公司</v>
      </c>
      <c r="I2954" s="3" t="s">
        <v>3067</v>
      </c>
      <c r="J2954" s="3" t="s">
        <v>3068</v>
      </c>
      <c r="K2954" s="3" t="s">
        <v>413</v>
      </c>
      <c r="L2954" s="3" t="s">
        <v>458</v>
      </c>
      <c r="M2954" s="3" t="s">
        <v>26388</v>
      </c>
      <c r="N2954" s="3" t="s">
        <v>25877</v>
      </c>
      <c r="O2954" s="3" t="s">
        <v>293</v>
      </c>
      <c r="P2954" s="3" t="s">
        <v>185</v>
      </c>
      <c r="Q2954" s="3" t="s">
        <v>26389</v>
      </c>
      <c r="R2954" s="3" t="s">
        <v>26390</v>
      </c>
      <c r="S2954" s="3" t="s">
        <v>26391</v>
      </c>
      <c r="T2954" s="3" t="s">
        <v>349</v>
      </c>
      <c r="U2954" s="3" t="s">
        <v>26392</v>
      </c>
      <c r="V2954" s="3" t="s">
        <v>76</v>
      </c>
      <c r="W2954" s="3" t="s">
        <v>73</v>
      </c>
      <c r="X2954" s="3" t="s">
        <v>73</v>
      </c>
      <c r="Y2954" s="3" t="s">
        <v>73</v>
      </c>
      <c r="Z2954" s="3" t="s">
        <v>26241</v>
      </c>
      <c r="AA2954" s="3" t="s">
        <v>25877</v>
      </c>
      <c r="AB2954" s="3" t="s">
        <v>78</v>
      </c>
      <c r="AC2954" s="3" t="s">
        <v>26055</v>
      </c>
      <c r="AD2954" s="3" t="s">
        <v>164</v>
      </c>
      <c r="AE2954" s="3" t="s">
        <v>73</v>
      </c>
      <c r="AF2954" s="3" t="s">
        <v>73</v>
      </c>
      <c r="AG2954" s="7" t="s">
        <v>73</v>
      </c>
      <c r="AH2954" s="3" t="s">
        <v>73</v>
      </c>
      <c r="AI2954" s="3" t="s">
        <v>82</v>
      </c>
      <c r="AJ2954" s="3" t="s">
        <v>82</v>
      </c>
      <c r="AK2954" s="3" t="s">
        <v>189</v>
      </c>
      <c r="AL2954" s="3" t="s">
        <v>3069</v>
      </c>
      <c r="AM2954" s="3" t="s">
        <v>3068</v>
      </c>
      <c r="AN2954" s="3" t="s">
        <v>25877</v>
      </c>
      <c r="AO2954" s="3" t="s">
        <v>82</v>
      </c>
      <c r="AP2954" s="3" t="s">
        <v>93</v>
      </c>
      <c r="AQ2954" s="3" t="s">
        <v>76</v>
      </c>
      <c r="AR2954" s="3" t="s">
        <v>76</v>
      </c>
      <c r="AS2954" s="3" t="s">
        <v>73</v>
      </c>
      <c r="AT2954" s="3" t="s">
        <v>299</v>
      </c>
      <c r="AU2954" s="3" t="s">
        <v>299</v>
      </c>
      <c r="AV2954" s="3" t="s">
        <v>299</v>
      </c>
      <c r="AW2954" s="3" t="s">
        <v>300</v>
      </c>
      <c r="AX2954" s="3" t="s">
        <v>425</v>
      </c>
      <c r="AY2954" s="3" t="s">
        <v>349</v>
      </c>
      <c r="AZ2954" s="2">
        <v>22</v>
      </c>
      <c r="BA2954" s="2">
        <v>58</v>
      </c>
      <c r="BB2954" s="2">
        <v>4062</v>
      </c>
      <c r="BC2954" s="3" t="s">
        <v>6516</v>
      </c>
      <c r="BD2954" s="3" t="s">
        <v>6517</v>
      </c>
      <c r="BE2954" s="3" t="s">
        <v>91</v>
      </c>
      <c r="BF2954" s="3" t="s">
        <v>26393</v>
      </c>
      <c r="BG2954" s="3" t="s">
        <v>93</v>
      </c>
      <c r="BH2954" s="3" t="s">
        <v>93</v>
      </c>
      <c r="BI2954" s="3" t="s">
        <v>76</v>
      </c>
      <c r="BJ2954" s="3" t="s">
        <v>93</v>
      </c>
    </row>
    <row r="2955" spans="1:62" hidden="1" x14ac:dyDescent="0.2">
      <c r="A2955" s="2" t="s">
        <v>4724</v>
      </c>
      <c r="B2955" s="3" t="s">
        <v>4369</v>
      </c>
      <c r="C2955" s="3" t="s">
        <v>243</v>
      </c>
      <c r="D2955" s="3" t="s">
        <v>26374</v>
      </c>
      <c r="E2955" s="3" t="s">
        <v>26375</v>
      </c>
      <c r="F2955" s="3" t="s">
        <v>26376</v>
      </c>
      <c r="G2955" s="3" t="s">
        <v>2621</v>
      </c>
      <c r="H2955" s="58" t="str">
        <f t="shared" si="438"/>
        <v>闽侯供电公司</v>
      </c>
      <c r="I2955" s="3" t="s">
        <v>4370</v>
      </c>
      <c r="J2955" s="3" t="s">
        <v>4371</v>
      </c>
      <c r="K2955" s="3" t="s">
        <v>413</v>
      </c>
      <c r="L2955" s="3" t="s">
        <v>497</v>
      </c>
      <c r="M2955" s="3" t="s">
        <v>26377</v>
      </c>
      <c r="N2955" s="3" t="s">
        <v>26378</v>
      </c>
      <c r="O2955" s="3" t="s">
        <v>293</v>
      </c>
      <c r="P2955" s="3" t="s">
        <v>106</v>
      </c>
      <c r="Q2955" s="3" t="s">
        <v>26379</v>
      </c>
      <c r="R2955" s="3" t="s">
        <v>26380</v>
      </c>
      <c r="S2955" s="3" t="s">
        <v>26381</v>
      </c>
      <c r="T2955" s="3" t="s">
        <v>73</v>
      </c>
      <c r="U2955" s="3" t="s">
        <v>26382</v>
      </c>
      <c r="V2955" s="3" t="s">
        <v>76</v>
      </c>
      <c r="W2955" s="3" t="s">
        <v>73</v>
      </c>
      <c r="X2955" s="3" t="s">
        <v>73</v>
      </c>
      <c r="Y2955" s="3" t="s">
        <v>73</v>
      </c>
      <c r="Z2955" s="3" t="s">
        <v>26383</v>
      </c>
      <c r="AA2955" s="3" t="s">
        <v>73</v>
      </c>
      <c r="AB2955" s="3" t="s">
        <v>78</v>
      </c>
      <c r="AC2955" s="3" t="s">
        <v>26360</v>
      </c>
      <c r="AD2955" s="3" t="s">
        <v>80</v>
      </c>
      <c r="AE2955" s="3" t="s">
        <v>73</v>
      </c>
      <c r="AF2955" s="3" t="s">
        <v>73</v>
      </c>
      <c r="AG2955" s="7" t="s">
        <v>73</v>
      </c>
      <c r="AH2955" s="3" t="s">
        <v>73</v>
      </c>
      <c r="AI2955" s="3" t="s">
        <v>465</v>
      </c>
      <c r="AJ2955" s="3" t="s">
        <v>89</v>
      </c>
      <c r="AK2955" s="3" t="s">
        <v>82</v>
      </c>
      <c r="AL2955" s="3" t="s">
        <v>73</v>
      </c>
      <c r="AM2955" s="3" t="s">
        <v>73</v>
      </c>
      <c r="AN2955" s="3" t="s">
        <v>73</v>
      </c>
      <c r="AO2955" s="3" t="s">
        <v>73</v>
      </c>
      <c r="AP2955" s="3" t="s">
        <v>93</v>
      </c>
      <c r="AQ2955" s="3" t="s">
        <v>73</v>
      </c>
      <c r="AR2955" s="3" t="s">
        <v>73</v>
      </c>
      <c r="AS2955" s="3" t="s">
        <v>73</v>
      </c>
      <c r="AT2955" s="3" t="s">
        <v>138</v>
      </c>
      <c r="AU2955" s="3" t="s">
        <v>509</v>
      </c>
      <c r="AV2955" s="3" t="s">
        <v>510</v>
      </c>
      <c r="AW2955" s="3" t="s">
        <v>511</v>
      </c>
      <c r="AX2955" s="3" t="s">
        <v>262</v>
      </c>
      <c r="AY2955" s="3" t="s">
        <v>73</v>
      </c>
      <c r="AZ2955" s="2">
        <v>19</v>
      </c>
      <c r="BA2955" s="2">
        <v>13</v>
      </c>
      <c r="BB2955" s="2">
        <v>1268</v>
      </c>
      <c r="BC2955" s="3" t="s">
        <v>4369</v>
      </c>
      <c r="BD2955" s="3" t="s">
        <v>4372</v>
      </c>
      <c r="BE2955" s="3" t="s">
        <v>91</v>
      </c>
      <c r="BF2955" s="3" t="s">
        <v>26384</v>
      </c>
      <c r="BG2955" s="3" t="s">
        <v>93</v>
      </c>
      <c r="BH2955" s="3" t="s">
        <v>93</v>
      </c>
      <c r="BI2955" s="3" t="s">
        <v>76</v>
      </c>
      <c r="BJ2955" s="3" t="s">
        <v>93</v>
      </c>
    </row>
    <row r="2956" spans="1:62" hidden="1" x14ac:dyDescent="0.2">
      <c r="A2956" s="2" t="s">
        <v>3138</v>
      </c>
      <c r="B2956" s="3" t="s">
        <v>25395</v>
      </c>
      <c r="C2956" s="3" t="s">
        <v>174</v>
      </c>
      <c r="D2956" s="3" t="s">
        <v>26361</v>
      </c>
      <c r="E2956" s="3" t="s">
        <v>26362</v>
      </c>
      <c r="F2956" s="3" t="s">
        <v>26363</v>
      </c>
      <c r="G2956" s="3" t="s">
        <v>178</v>
      </c>
      <c r="H2956" s="58" t="str">
        <f t="shared" si="438"/>
        <v>南安市供电公司</v>
      </c>
      <c r="I2956" s="3" t="s">
        <v>6352</v>
      </c>
      <c r="J2956" s="3" t="s">
        <v>6353</v>
      </c>
      <c r="K2956" s="3" t="s">
        <v>413</v>
      </c>
      <c r="L2956" s="3" t="s">
        <v>458</v>
      </c>
      <c r="M2956" s="3" t="s">
        <v>26326</v>
      </c>
      <c r="N2956" s="3" t="s">
        <v>26364</v>
      </c>
      <c r="O2956" s="3" t="s">
        <v>70</v>
      </c>
      <c r="P2956" s="3" t="s">
        <v>71</v>
      </c>
      <c r="Q2956" s="3" t="s">
        <v>26365</v>
      </c>
      <c r="R2956" s="3" t="s">
        <v>26366</v>
      </c>
      <c r="S2956" s="3" t="s">
        <v>26367</v>
      </c>
      <c r="T2956" s="3" t="s">
        <v>26368</v>
      </c>
      <c r="U2956" s="3" t="s">
        <v>26369</v>
      </c>
      <c r="V2956" s="3" t="s">
        <v>76</v>
      </c>
      <c r="W2956" s="3" t="s">
        <v>73</v>
      </c>
      <c r="X2956" s="3" t="s">
        <v>73</v>
      </c>
      <c r="Y2956" s="3" t="s">
        <v>73</v>
      </c>
      <c r="Z2956" s="3" t="s">
        <v>26326</v>
      </c>
      <c r="AA2956" s="3" t="s">
        <v>26370</v>
      </c>
      <c r="AB2956" s="3" t="s">
        <v>78</v>
      </c>
      <c r="AC2956" s="3" t="s">
        <v>26371</v>
      </c>
      <c r="AD2956" s="3" t="s">
        <v>80</v>
      </c>
      <c r="AE2956" s="3" t="s">
        <v>73</v>
      </c>
      <c r="AF2956" s="3" t="s">
        <v>73</v>
      </c>
      <c r="AG2956" s="7" t="s">
        <v>73</v>
      </c>
      <c r="AH2956" s="3" t="s">
        <v>73</v>
      </c>
      <c r="AI2956" s="3" t="s">
        <v>82</v>
      </c>
      <c r="AJ2956" s="3" t="s">
        <v>82</v>
      </c>
      <c r="AK2956" s="3" t="s">
        <v>82</v>
      </c>
      <c r="AL2956" s="3" t="s">
        <v>26372</v>
      </c>
      <c r="AM2956" s="3" t="s">
        <v>6353</v>
      </c>
      <c r="AN2956" s="3" t="s">
        <v>26370</v>
      </c>
      <c r="AO2956" s="3" t="s">
        <v>82</v>
      </c>
      <c r="AP2956" s="3" t="s">
        <v>93</v>
      </c>
      <c r="AQ2956" s="3" t="s">
        <v>76</v>
      </c>
      <c r="AR2956" s="3" t="s">
        <v>76</v>
      </c>
      <c r="AS2956" s="3" t="s">
        <v>73</v>
      </c>
      <c r="AT2956" s="3" t="s">
        <v>138</v>
      </c>
      <c r="AU2956" s="3" t="s">
        <v>422</v>
      </c>
      <c r="AV2956" s="3" t="s">
        <v>423</v>
      </c>
      <c r="AW2956" s="3" t="s">
        <v>424</v>
      </c>
      <c r="AX2956" s="3" t="s">
        <v>425</v>
      </c>
      <c r="AY2956" s="3" t="s">
        <v>26368</v>
      </c>
      <c r="AZ2956" s="2">
        <v>2</v>
      </c>
      <c r="BA2956" s="2">
        <v>0</v>
      </c>
      <c r="BB2956" s="2">
        <v>173</v>
      </c>
      <c r="BC2956" s="3" t="s">
        <v>25395</v>
      </c>
      <c r="BD2956" s="3" t="s">
        <v>25405</v>
      </c>
      <c r="BE2956" s="3" t="s">
        <v>91</v>
      </c>
      <c r="BF2956" s="3" t="s">
        <v>26373</v>
      </c>
      <c r="BG2956" s="3" t="s">
        <v>93</v>
      </c>
      <c r="BH2956" s="3" t="s">
        <v>93</v>
      </c>
      <c r="BI2956" s="3" t="s">
        <v>76</v>
      </c>
      <c r="BJ2956" s="3" t="s">
        <v>93</v>
      </c>
    </row>
    <row r="2957" spans="1:62" hidden="1" x14ac:dyDescent="0.2">
      <c r="A2957" s="2" t="s">
        <v>4726</v>
      </c>
      <c r="B2957" s="3" t="s">
        <v>2275</v>
      </c>
      <c r="C2957" s="3" t="s">
        <v>359</v>
      </c>
      <c r="D2957" s="3" t="s">
        <v>26354</v>
      </c>
      <c r="E2957" s="3" t="s">
        <v>32154</v>
      </c>
      <c r="F2957" s="3" t="s">
        <v>26355</v>
      </c>
      <c r="G2957" s="3" t="s">
        <v>363</v>
      </c>
      <c r="H2957" s="58" t="str">
        <f t="shared" si="438"/>
        <v>漳浦供电有限公司</v>
      </c>
      <c r="I2957" s="3" t="s">
        <v>3426</v>
      </c>
      <c r="J2957" s="3" t="s">
        <v>3427</v>
      </c>
      <c r="K2957" s="3" t="s">
        <v>103</v>
      </c>
      <c r="L2957" s="3" t="s">
        <v>103</v>
      </c>
      <c r="M2957" s="3" t="s">
        <v>26219</v>
      </c>
      <c r="N2957" s="3" t="s">
        <v>26356</v>
      </c>
      <c r="O2957" s="3" t="s">
        <v>293</v>
      </c>
      <c r="P2957" s="3" t="s">
        <v>106</v>
      </c>
      <c r="Q2957" s="3" t="s">
        <v>26357</v>
      </c>
      <c r="R2957" s="3" t="s">
        <v>26358</v>
      </c>
      <c r="S2957" s="3" t="s">
        <v>32155</v>
      </c>
      <c r="T2957" s="3" t="s">
        <v>73</v>
      </c>
      <c r="U2957" s="3" t="s">
        <v>26359</v>
      </c>
      <c r="V2957" s="3" t="s">
        <v>76</v>
      </c>
      <c r="W2957" s="3" t="s">
        <v>73</v>
      </c>
      <c r="X2957" s="3" t="s">
        <v>73</v>
      </c>
      <c r="Y2957" s="3" t="s">
        <v>73</v>
      </c>
      <c r="Z2957" s="3" t="s">
        <v>26219</v>
      </c>
      <c r="AA2957" s="3" t="s">
        <v>73</v>
      </c>
      <c r="AB2957" s="3" t="s">
        <v>78</v>
      </c>
      <c r="AC2957" s="3" t="s">
        <v>26360</v>
      </c>
      <c r="AD2957" s="3" t="s">
        <v>164</v>
      </c>
      <c r="AE2957" s="3" t="s">
        <v>73</v>
      </c>
      <c r="AF2957" s="3" t="s">
        <v>73</v>
      </c>
      <c r="AG2957" s="7" t="s">
        <v>73</v>
      </c>
      <c r="AH2957" s="3" t="s">
        <v>73</v>
      </c>
      <c r="AI2957" s="3" t="s">
        <v>211</v>
      </c>
      <c r="AJ2957" s="3" t="s">
        <v>403</v>
      </c>
      <c r="AK2957" s="3" t="s">
        <v>82</v>
      </c>
      <c r="AL2957" s="3" t="s">
        <v>5224</v>
      </c>
      <c r="AM2957" s="3" t="s">
        <v>354</v>
      </c>
      <c r="AN2957" s="3" t="s">
        <v>73</v>
      </c>
      <c r="AO2957" s="3" t="s">
        <v>73</v>
      </c>
      <c r="AP2957" s="3" t="s">
        <v>76</v>
      </c>
      <c r="AQ2957" s="3" t="s">
        <v>73</v>
      </c>
      <c r="AR2957" s="3" t="s">
        <v>73</v>
      </c>
      <c r="AS2957" s="3" t="s">
        <v>73</v>
      </c>
      <c r="AT2957" s="3" t="s">
        <v>117</v>
      </c>
      <c r="AU2957" s="3" t="s">
        <v>118</v>
      </c>
      <c r="AV2957" s="3" t="s">
        <v>119</v>
      </c>
      <c r="AW2957" s="3" t="s">
        <v>120</v>
      </c>
      <c r="AX2957" s="3" t="s">
        <v>142</v>
      </c>
      <c r="AY2957" s="3" t="s">
        <v>73</v>
      </c>
      <c r="AZ2957" s="2">
        <v>13</v>
      </c>
      <c r="BA2957" s="2">
        <v>19</v>
      </c>
      <c r="BB2957" s="2">
        <v>2483</v>
      </c>
      <c r="BC2957" s="3" t="s">
        <v>2275</v>
      </c>
      <c r="BD2957" s="3" t="s">
        <v>4052</v>
      </c>
      <c r="BE2957" s="3" t="s">
        <v>91</v>
      </c>
      <c r="BF2957" s="3" t="s">
        <v>32156</v>
      </c>
      <c r="BG2957" s="3" t="s">
        <v>93</v>
      </c>
      <c r="BH2957" s="3" t="s">
        <v>93</v>
      </c>
      <c r="BI2957" s="3" t="s">
        <v>76</v>
      </c>
      <c r="BJ2957" s="3" t="s">
        <v>93</v>
      </c>
    </row>
    <row r="2958" spans="1:62" hidden="1" x14ac:dyDescent="0.2">
      <c r="A2958" s="2" t="s">
        <v>4727</v>
      </c>
      <c r="B2958" s="3" t="s">
        <v>8418</v>
      </c>
      <c r="C2958" s="3" t="s">
        <v>359</v>
      </c>
      <c r="D2958" s="3" t="s">
        <v>26342</v>
      </c>
      <c r="E2958" s="3" t="s">
        <v>26343</v>
      </c>
      <c r="F2958" s="3" t="s">
        <v>26344</v>
      </c>
      <c r="G2958" s="3" t="s">
        <v>1995</v>
      </c>
      <c r="H2958" s="58" t="str">
        <f t="shared" si="438"/>
        <v>长泰供电有限公司</v>
      </c>
      <c r="I2958" s="3" t="s">
        <v>1996</v>
      </c>
      <c r="J2958" s="3" t="s">
        <v>1997</v>
      </c>
      <c r="K2958" s="3" t="s">
        <v>129</v>
      </c>
      <c r="L2958" s="3" t="s">
        <v>130</v>
      </c>
      <c r="M2958" s="3" t="s">
        <v>26345</v>
      </c>
      <c r="N2958" s="3" t="s">
        <v>26346</v>
      </c>
      <c r="O2958" s="3" t="s">
        <v>156</v>
      </c>
      <c r="P2958" s="3" t="s">
        <v>157</v>
      </c>
      <c r="Q2958" s="3" t="s">
        <v>26347</v>
      </c>
      <c r="R2958" s="3" t="s">
        <v>26348</v>
      </c>
      <c r="S2958" s="3" t="s">
        <v>26349</v>
      </c>
      <c r="T2958" s="3" t="s">
        <v>73</v>
      </c>
      <c r="U2958" s="3" t="s">
        <v>26350</v>
      </c>
      <c r="V2958" s="3" t="s">
        <v>76</v>
      </c>
      <c r="W2958" s="3" t="s">
        <v>73</v>
      </c>
      <c r="X2958" s="3" t="s">
        <v>73</v>
      </c>
      <c r="Y2958" s="3" t="s">
        <v>73</v>
      </c>
      <c r="Z2958" s="3" t="s">
        <v>26351</v>
      </c>
      <c r="AA2958" s="3" t="s">
        <v>73</v>
      </c>
      <c r="AB2958" s="3" t="s">
        <v>78</v>
      </c>
      <c r="AC2958" s="3" t="s">
        <v>26319</v>
      </c>
      <c r="AD2958" s="3" t="s">
        <v>164</v>
      </c>
      <c r="AE2958" s="3" t="s">
        <v>73</v>
      </c>
      <c r="AF2958" s="3" t="s">
        <v>73</v>
      </c>
      <c r="AG2958" s="7" t="s">
        <v>73</v>
      </c>
      <c r="AH2958" s="3" t="s">
        <v>73</v>
      </c>
      <c r="AI2958" s="3" t="s">
        <v>402</v>
      </c>
      <c r="AJ2958" s="3" t="s">
        <v>403</v>
      </c>
      <c r="AK2958" s="3" t="s">
        <v>82</v>
      </c>
      <c r="AL2958" s="3" t="s">
        <v>2004</v>
      </c>
      <c r="AM2958" s="3" t="s">
        <v>2005</v>
      </c>
      <c r="AN2958" s="3" t="s">
        <v>73</v>
      </c>
      <c r="AO2958" s="3" t="s">
        <v>73</v>
      </c>
      <c r="AP2958" s="3" t="s">
        <v>76</v>
      </c>
      <c r="AQ2958" s="3" t="s">
        <v>73</v>
      </c>
      <c r="AR2958" s="3" t="s">
        <v>73</v>
      </c>
      <c r="AS2958" s="3" t="s">
        <v>73</v>
      </c>
      <c r="AT2958" s="3" t="s">
        <v>85</v>
      </c>
      <c r="AU2958" s="3" t="s">
        <v>86</v>
      </c>
      <c r="AV2958" s="3" t="s">
        <v>87</v>
      </c>
      <c r="AW2958" s="3" t="s">
        <v>88</v>
      </c>
      <c r="AX2958" s="3" t="s">
        <v>383</v>
      </c>
      <c r="AY2958" s="3" t="s">
        <v>73</v>
      </c>
      <c r="AZ2958" s="2">
        <v>15</v>
      </c>
      <c r="BA2958" s="2">
        <v>46</v>
      </c>
      <c r="BB2958" s="2">
        <v>1218</v>
      </c>
      <c r="BC2958" s="3" t="s">
        <v>8418</v>
      </c>
      <c r="BD2958" s="3" t="s">
        <v>26352</v>
      </c>
      <c r="BE2958" s="3" t="s">
        <v>91</v>
      </c>
      <c r="BF2958" s="3" t="s">
        <v>26353</v>
      </c>
      <c r="BG2958" s="3" t="s">
        <v>93</v>
      </c>
      <c r="BH2958" s="3" t="s">
        <v>93</v>
      </c>
      <c r="BI2958" s="3" t="s">
        <v>76</v>
      </c>
      <c r="BJ2958" s="3" t="s">
        <v>93</v>
      </c>
    </row>
    <row r="2959" spans="1:62" hidden="1" x14ac:dyDescent="0.2">
      <c r="A2959" s="2" t="s">
        <v>5729</v>
      </c>
      <c r="B2959" s="3" t="s">
        <v>6479</v>
      </c>
      <c r="C2959" s="3" t="s">
        <v>147</v>
      </c>
      <c r="D2959" s="3" t="s">
        <v>26329</v>
      </c>
      <c r="E2959" s="3" t="s">
        <v>26330</v>
      </c>
      <c r="F2959" s="3" t="s">
        <v>26331</v>
      </c>
      <c r="G2959" s="3" t="s">
        <v>1467</v>
      </c>
      <c r="H2959" s="58" t="str">
        <f t="shared" ref="H2959:H2960" si="439">C2959</f>
        <v>龙岩</v>
      </c>
      <c r="I2959" s="3" t="s">
        <v>2895</v>
      </c>
      <c r="J2959" s="3" t="s">
        <v>2896</v>
      </c>
      <c r="K2959" s="3" t="s">
        <v>129</v>
      </c>
      <c r="L2959" s="3" t="s">
        <v>130</v>
      </c>
      <c r="M2959" s="3" t="s">
        <v>26332</v>
      </c>
      <c r="N2959" s="3" t="s">
        <v>26333</v>
      </c>
      <c r="O2959" s="3" t="s">
        <v>156</v>
      </c>
      <c r="P2959" s="3" t="s">
        <v>71</v>
      </c>
      <c r="Q2959" s="3" t="s">
        <v>26334</v>
      </c>
      <c r="R2959" s="3" t="s">
        <v>26335</v>
      </c>
      <c r="S2959" s="3" t="s">
        <v>26336</v>
      </c>
      <c r="T2959" s="3" t="s">
        <v>26337</v>
      </c>
      <c r="U2959" s="3" t="s">
        <v>26338</v>
      </c>
      <c r="V2959" s="3" t="s">
        <v>76</v>
      </c>
      <c r="W2959" s="3" t="s">
        <v>73</v>
      </c>
      <c r="X2959" s="3" t="s">
        <v>73</v>
      </c>
      <c r="Y2959" s="3" t="s">
        <v>73</v>
      </c>
      <c r="Z2959" s="3" t="s">
        <v>26332</v>
      </c>
      <c r="AA2959" s="3" t="s">
        <v>26339</v>
      </c>
      <c r="AB2959" s="3" t="s">
        <v>78</v>
      </c>
      <c r="AC2959" s="3" t="s">
        <v>26340</v>
      </c>
      <c r="AD2959" s="3" t="s">
        <v>164</v>
      </c>
      <c r="AE2959" s="3" t="s">
        <v>73</v>
      </c>
      <c r="AF2959" s="3" t="s">
        <v>73</v>
      </c>
      <c r="AG2959" s="7" t="s">
        <v>73</v>
      </c>
      <c r="AH2959" s="3" t="s">
        <v>73</v>
      </c>
      <c r="AI2959" s="3" t="s">
        <v>82</v>
      </c>
      <c r="AJ2959" s="3" t="s">
        <v>82</v>
      </c>
      <c r="AK2959" s="3" t="s">
        <v>82</v>
      </c>
      <c r="AL2959" s="3" t="s">
        <v>2740</v>
      </c>
      <c r="AM2959" s="3" t="s">
        <v>2741</v>
      </c>
      <c r="AN2959" s="3" t="s">
        <v>26339</v>
      </c>
      <c r="AO2959" s="3" t="s">
        <v>73</v>
      </c>
      <c r="AP2959" s="3" t="s">
        <v>93</v>
      </c>
      <c r="AQ2959" s="3" t="s">
        <v>76</v>
      </c>
      <c r="AR2959" s="3" t="s">
        <v>76</v>
      </c>
      <c r="AS2959" s="3" t="s">
        <v>73</v>
      </c>
      <c r="AT2959" s="3" t="s">
        <v>138</v>
      </c>
      <c r="AU2959" s="3" t="s">
        <v>237</v>
      </c>
      <c r="AV2959" s="3" t="s">
        <v>213</v>
      </c>
      <c r="AW2959" s="3" t="s">
        <v>238</v>
      </c>
      <c r="AX2959" s="3" t="s">
        <v>142</v>
      </c>
      <c r="AY2959" s="3" t="s">
        <v>26337</v>
      </c>
      <c r="AZ2959" s="2">
        <v>9</v>
      </c>
      <c r="BA2959" s="2">
        <v>4</v>
      </c>
      <c r="BB2959" s="2">
        <v>168</v>
      </c>
      <c r="BC2959" s="3" t="s">
        <v>6479</v>
      </c>
      <c r="BD2959" s="3" t="s">
        <v>6481</v>
      </c>
      <c r="BE2959" s="3" t="s">
        <v>91</v>
      </c>
      <c r="BF2959" s="3" t="s">
        <v>26341</v>
      </c>
      <c r="BG2959" s="3" t="s">
        <v>93</v>
      </c>
      <c r="BH2959" s="3" t="s">
        <v>93</v>
      </c>
      <c r="BI2959" s="3" t="s">
        <v>76</v>
      </c>
      <c r="BJ2959" s="3" t="s">
        <v>93</v>
      </c>
    </row>
    <row r="2960" spans="1:62" hidden="1" x14ac:dyDescent="0.2">
      <c r="A2960" s="2" t="s">
        <v>8641</v>
      </c>
      <c r="B2960" s="3" t="s">
        <v>2224</v>
      </c>
      <c r="C2960" s="3" t="s">
        <v>60</v>
      </c>
      <c r="D2960" s="3" t="s">
        <v>26323</v>
      </c>
      <c r="E2960" s="3" t="s">
        <v>32151</v>
      </c>
      <c r="F2960" s="3" t="s">
        <v>26324</v>
      </c>
      <c r="G2960" s="3" t="s">
        <v>678</v>
      </c>
      <c r="H2960" s="58" t="str">
        <f t="shared" si="439"/>
        <v>厦门</v>
      </c>
      <c r="I2960" s="3" t="s">
        <v>3154</v>
      </c>
      <c r="J2960" s="3" t="s">
        <v>3155</v>
      </c>
      <c r="K2960" s="3" t="s">
        <v>413</v>
      </c>
      <c r="L2960" s="3" t="s">
        <v>435</v>
      </c>
      <c r="M2960" s="3" t="s">
        <v>26325</v>
      </c>
      <c r="N2960" s="3" t="s">
        <v>26326</v>
      </c>
      <c r="O2960" s="3" t="s">
        <v>70</v>
      </c>
      <c r="P2960" s="3" t="s">
        <v>106</v>
      </c>
      <c r="Q2960" s="3" t="s">
        <v>26327</v>
      </c>
      <c r="R2960" s="3" t="s">
        <v>26328</v>
      </c>
      <c r="S2960" s="3" t="s">
        <v>32152</v>
      </c>
      <c r="T2960" s="3" t="s">
        <v>73</v>
      </c>
      <c r="U2960" s="3" t="s">
        <v>6930</v>
      </c>
      <c r="V2960" s="3" t="s">
        <v>76</v>
      </c>
      <c r="W2960" s="3" t="s">
        <v>73</v>
      </c>
      <c r="X2960" s="3" t="s">
        <v>73</v>
      </c>
      <c r="Y2960" s="3" t="s">
        <v>73</v>
      </c>
      <c r="Z2960" s="3" t="s">
        <v>26325</v>
      </c>
      <c r="AA2960" s="3" t="s">
        <v>73</v>
      </c>
      <c r="AB2960" s="3" t="s">
        <v>78</v>
      </c>
      <c r="AC2960" s="3" t="s">
        <v>26034</v>
      </c>
      <c r="AD2960" s="3" t="s">
        <v>80</v>
      </c>
      <c r="AE2960" s="3" t="s">
        <v>81</v>
      </c>
      <c r="AF2960" s="3" t="s">
        <v>73</v>
      </c>
      <c r="AG2960" s="7" t="s">
        <v>73</v>
      </c>
      <c r="AH2960" s="3" t="s">
        <v>73</v>
      </c>
      <c r="AI2960" s="3" t="s">
        <v>402</v>
      </c>
      <c r="AJ2960" s="3" t="s">
        <v>403</v>
      </c>
      <c r="AK2960" s="3" t="s">
        <v>82</v>
      </c>
      <c r="AL2960" s="3" t="s">
        <v>1688</v>
      </c>
      <c r="AM2960" s="3" t="s">
        <v>1689</v>
      </c>
      <c r="AN2960" s="3" t="s">
        <v>73</v>
      </c>
      <c r="AO2960" s="3" t="s">
        <v>73</v>
      </c>
      <c r="AP2960" s="3" t="s">
        <v>76</v>
      </c>
      <c r="AQ2960" s="3" t="s">
        <v>73</v>
      </c>
      <c r="AR2960" s="3" t="s">
        <v>73</v>
      </c>
      <c r="AS2960" s="3" t="s">
        <v>73</v>
      </c>
      <c r="AT2960" s="3" t="s">
        <v>138</v>
      </c>
      <c r="AU2960" s="3" t="s">
        <v>237</v>
      </c>
      <c r="AV2960" s="3" t="s">
        <v>192</v>
      </c>
      <c r="AW2960" s="3" t="s">
        <v>193</v>
      </c>
      <c r="AX2960" s="3" t="s">
        <v>425</v>
      </c>
      <c r="AY2960" s="3" t="s">
        <v>73</v>
      </c>
      <c r="AZ2960" s="2">
        <v>6</v>
      </c>
      <c r="BA2960" s="2">
        <v>3</v>
      </c>
      <c r="BB2960" s="2">
        <v>547</v>
      </c>
      <c r="BC2960" s="3" t="s">
        <v>2224</v>
      </c>
      <c r="BD2960" s="3" t="s">
        <v>4845</v>
      </c>
      <c r="BE2960" s="3" t="s">
        <v>91</v>
      </c>
      <c r="BF2960" s="3" t="s">
        <v>32153</v>
      </c>
      <c r="BG2960" s="3" t="s">
        <v>93</v>
      </c>
      <c r="BH2960" s="3" t="s">
        <v>93</v>
      </c>
      <c r="BI2960" s="3" t="s">
        <v>76</v>
      </c>
      <c r="BJ2960" s="3" t="s">
        <v>93</v>
      </c>
    </row>
    <row r="2961" spans="1:62" hidden="1" x14ac:dyDescent="0.2">
      <c r="A2961" s="2" t="s">
        <v>5734</v>
      </c>
      <c r="B2961" s="3" t="s">
        <v>26320</v>
      </c>
      <c r="C2961" s="3" t="s">
        <v>96</v>
      </c>
      <c r="D2961" s="3" t="s">
        <v>26310</v>
      </c>
      <c r="E2961" s="3" t="s">
        <v>26311</v>
      </c>
      <c r="F2961" s="3" t="s">
        <v>26312</v>
      </c>
      <c r="G2961" s="3" t="s">
        <v>4037</v>
      </c>
      <c r="H2961" s="58" t="str">
        <f>G2961</f>
        <v>武夷山供电公司</v>
      </c>
      <c r="I2961" s="3" t="s">
        <v>4103</v>
      </c>
      <c r="J2961" s="3" t="s">
        <v>4104</v>
      </c>
      <c r="K2961" s="3" t="s">
        <v>250</v>
      </c>
      <c r="L2961" s="3" t="s">
        <v>250</v>
      </c>
      <c r="M2961" s="3" t="s">
        <v>26313</v>
      </c>
      <c r="N2961" s="3" t="s">
        <v>26314</v>
      </c>
      <c r="O2961" s="3" t="s">
        <v>293</v>
      </c>
      <c r="P2961" s="3" t="s">
        <v>106</v>
      </c>
      <c r="Q2961" s="3" t="s">
        <v>26315</v>
      </c>
      <c r="R2961" s="3" t="s">
        <v>26316</v>
      </c>
      <c r="S2961" s="3" t="s">
        <v>6548</v>
      </c>
      <c r="T2961" s="3" t="s">
        <v>73</v>
      </c>
      <c r="U2961" s="3" t="s">
        <v>26317</v>
      </c>
      <c r="V2961" s="3" t="s">
        <v>76</v>
      </c>
      <c r="W2961" s="3" t="s">
        <v>73</v>
      </c>
      <c r="X2961" s="3" t="s">
        <v>73</v>
      </c>
      <c r="Y2961" s="3" t="s">
        <v>73</v>
      </c>
      <c r="Z2961" s="3" t="s">
        <v>26318</v>
      </c>
      <c r="AA2961" s="3" t="s">
        <v>73</v>
      </c>
      <c r="AB2961" s="3" t="s">
        <v>78</v>
      </c>
      <c r="AC2961" s="3" t="s">
        <v>26319</v>
      </c>
      <c r="AD2961" s="3" t="s">
        <v>80</v>
      </c>
      <c r="AE2961" s="3" t="s">
        <v>73</v>
      </c>
      <c r="AF2961" s="3" t="s">
        <v>73</v>
      </c>
      <c r="AG2961" s="7" t="s">
        <v>73</v>
      </c>
      <c r="AH2961" s="3" t="s">
        <v>73</v>
      </c>
      <c r="AI2961" s="3" t="s">
        <v>115</v>
      </c>
      <c r="AJ2961" s="3" t="s">
        <v>403</v>
      </c>
      <c r="AK2961" s="3" t="s">
        <v>82</v>
      </c>
      <c r="AL2961" s="3" t="s">
        <v>4040</v>
      </c>
      <c r="AM2961" s="3" t="s">
        <v>4041</v>
      </c>
      <c r="AN2961" s="3" t="s">
        <v>73</v>
      </c>
      <c r="AO2961" s="3" t="s">
        <v>73</v>
      </c>
      <c r="AP2961" s="3" t="s">
        <v>93</v>
      </c>
      <c r="AQ2961" s="3" t="s">
        <v>73</v>
      </c>
      <c r="AR2961" s="3" t="s">
        <v>73</v>
      </c>
      <c r="AS2961" s="3" t="s">
        <v>73</v>
      </c>
      <c r="AT2961" s="3" t="s">
        <v>299</v>
      </c>
      <c r="AU2961" s="3" t="s">
        <v>299</v>
      </c>
      <c r="AV2961" s="3" t="s">
        <v>299</v>
      </c>
      <c r="AW2961" s="3" t="s">
        <v>300</v>
      </c>
      <c r="AX2961" s="3" t="s">
        <v>262</v>
      </c>
      <c r="AY2961" s="3" t="s">
        <v>73</v>
      </c>
      <c r="AZ2961" s="2">
        <v>11</v>
      </c>
      <c r="BA2961" s="2">
        <v>17</v>
      </c>
      <c r="BB2961" s="2">
        <v>412</v>
      </c>
      <c r="BC2961" s="3" t="s">
        <v>26320</v>
      </c>
      <c r="BD2961" s="3" t="s">
        <v>26321</v>
      </c>
      <c r="BE2961" s="3" t="s">
        <v>91</v>
      </c>
      <c r="BF2961" s="3" t="s">
        <v>26322</v>
      </c>
      <c r="BG2961" s="3" t="s">
        <v>93</v>
      </c>
      <c r="BH2961" s="3" t="s">
        <v>93</v>
      </c>
      <c r="BI2961" s="3" t="s">
        <v>76</v>
      </c>
      <c r="BJ2961" s="3" t="s">
        <v>93</v>
      </c>
    </row>
    <row r="2962" spans="1:62" hidden="1" x14ac:dyDescent="0.2">
      <c r="A2962" s="2" t="s">
        <v>3147</v>
      </c>
      <c r="B2962" s="3" t="s">
        <v>4044</v>
      </c>
      <c r="C2962" s="3" t="s">
        <v>60</v>
      </c>
      <c r="D2962" s="3" t="s">
        <v>26299</v>
      </c>
      <c r="E2962" s="3" t="s">
        <v>26300</v>
      </c>
      <c r="F2962" s="3" t="s">
        <v>26301</v>
      </c>
      <c r="G2962" s="3" t="s">
        <v>1299</v>
      </c>
      <c r="H2962" s="58" t="str">
        <f>C2962</f>
        <v>厦门</v>
      </c>
      <c r="I2962" s="3" t="s">
        <v>3230</v>
      </c>
      <c r="J2962" s="3" t="s">
        <v>3231</v>
      </c>
      <c r="K2962" s="3" t="s">
        <v>129</v>
      </c>
      <c r="L2962" s="3" t="s">
        <v>130</v>
      </c>
      <c r="M2962" s="3" t="s">
        <v>26302</v>
      </c>
      <c r="N2962" s="3" t="s">
        <v>26303</v>
      </c>
      <c r="O2962" s="3" t="s">
        <v>293</v>
      </c>
      <c r="P2962" s="3" t="s">
        <v>106</v>
      </c>
      <c r="Q2962" s="3" t="s">
        <v>26304</v>
      </c>
      <c r="R2962" s="3" t="s">
        <v>26305</v>
      </c>
      <c r="S2962" s="3" t="s">
        <v>26306</v>
      </c>
      <c r="T2962" s="3" t="s">
        <v>3232</v>
      </c>
      <c r="U2962" s="3" t="s">
        <v>26307</v>
      </c>
      <c r="V2962" s="3" t="s">
        <v>76</v>
      </c>
      <c r="W2962" s="3" t="s">
        <v>73</v>
      </c>
      <c r="X2962" s="3" t="s">
        <v>73</v>
      </c>
      <c r="Y2962" s="3" t="s">
        <v>73</v>
      </c>
      <c r="Z2962" s="3" t="s">
        <v>26302</v>
      </c>
      <c r="AA2962" s="3" t="s">
        <v>26303</v>
      </c>
      <c r="AB2962" s="3" t="s">
        <v>78</v>
      </c>
      <c r="AC2962" s="3" t="s">
        <v>26308</v>
      </c>
      <c r="AD2962" s="3" t="s">
        <v>80</v>
      </c>
      <c r="AE2962" s="3" t="s">
        <v>81</v>
      </c>
      <c r="AF2962" s="3" t="s">
        <v>73</v>
      </c>
      <c r="AG2962" s="7" t="s">
        <v>73</v>
      </c>
      <c r="AH2962" s="3" t="s">
        <v>73</v>
      </c>
      <c r="AI2962" s="3" t="s">
        <v>73</v>
      </c>
      <c r="AJ2962" s="3" t="s">
        <v>403</v>
      </c>
      <c r="AK2962" s="3" t="s">
        <v>82</v>
      </c>
      <c r="AL2962" s="3" t="s">
        <v>1308</v>
      </c>
      <c r="AM2962" s="3" t="s">
        <v>1301</v>
      </c>
      <c r="AN2962" s="3" t="s">
        <v>26303</v>
      </c>
      <c r="AO2962" s="3" t="s">
        <v>82</v>
      </c>
      <c r="AP2962" s="3" t="s">
        <v>93</v>
      </c>
      <c r="AQ2962" s="3" t="s">
        <v>76</v>
      </c>
      <c r="AR2962" s="3" t="s">
        <v>76</v>
      </c>
      <c r="AS2962" s="3" t="s">
        <v>73</v>
      </c>
      <c r="AT2962" s="3" t="s">
        <v>85</v>
      </c>
      <c r="AU2962" s="3" t="s">
        <v>822</v>
      </c>
      <c r="AV2962" s="3" t="s">
        <v>283</v>
      </c>
      <c r="AW2962" s="3" t="s">
        <v>284</v>
      </c>
      <c r="AX2962" s="3" t="s">
        <v>383</v>
      </c>
      <c r="AY2962" s="3" t="s">
        <v>3232</v>
      </c>
      <c r="AZ2962" s="2">
        <v>5</v>
      </c>
      <c r="BA2962" s="2">
        <v>20</v>
      </c>
      <c r="BB2962" s="2">
        <v>36</v>
      </c>
      <c r="BC2962" s="3" t="s">
        <v>4044</v>
      </c>
      <c r="BD2962" s="3" t="s">
        <v>4045</v>
      </c>
      <c r="BE2962" s="3" t="s">
        <v>91</v>
      </c>
      <c r="BF2962" s="3" t="s">
        <v>26309</v>
      </c>
      <c r="BG2962" s="3" t="s">
        <v>93</v>
      </c>
      <c r="BH2962" s="3" t="s">
        <v>93</v>
      </c>
      <c r="BI2962" s="3" t="s">
        <v>76</v>
      </c>
      <c r="BJ2962" s="3" t="s">
        <v>93</v>
      </c>
    </row>
    <row r="2963" spans="1:62" hidden="1" x14ac:dyDescent="0.2">
      <c r="A2963" s="2" t="s">
        <v>5742</v>
      </c>
      <c r="B2963" s="3" t="s">
        <v>3563</v>
      </c>
      <c r="C2963" s="3" t="s">
        <v>96</v>
      </c>
      <c r="D2963" s="3" t="s">
        <v>26294</v>
      </c>
      <c r="E2963" s="3" t="s">
        <v>26295</v>
      </c>
      <c r="F2963" s="3" t="s">
        <v>26296</v>
      </c>
      <c r="G2963" s="3" t="s">
        <v>641</v>
      </c>
      <c r="H2963" s="58" t="str">
        <f t="shared" ref="H2963:H2967" si="440">G2963</f>
        <v>顺昌供电公司</v>
      </c>
      <c r="I2963" s="3" t="s">
        <v>3564</v>
      </c>
      <c r="J2963" s="3" t="s">
        <v>3565</v>
      </c>
      <c r="K2963" s="3" t="s">
        <v>966</v>
      </c>
      <c r="L2963" s="3" t="s">
        <v>1576</v>
      </c>
      <c r="M2963" s="3" t="s">
        <v>26297</v>
      </c>
      <c r="N2963" s="3" t="s">
        <v>26298</v>
      </c>
      <c r="O2963" s="3" t="s">
        <v>293</v>
      </c>
      <c r="P2963" s="3" t="s">
        <v>71</v>
      </c>
      <c r="Q2963" s="3" t="s">
        <v>32149</v>
      </c>
      <c r="R2963" s="3" t="s">
        <v>32150</v>
      </c>
      <c r="S2963" s="3" t="s">
        <v>73</v>
      </c>
      <c r="T2963" s="3" t="s">
        <v>73</v>
      </c>
      <c r="U2963" s="3" t="s">
        <v>20003</v>
      </c>
      <c r="V2963" s="3" t="s">
        <v>76</v>
      </c>
      <c r="W2963" s="3" t="s">
        <v>73</v>
      </c>
      <c r="X2963" s="3" t="s">
        <v>73</v>
      </c>
      <c r="Y2963" s="3" t="s">
        <v>73</v>
      </c>
      <c r="Z2963" s="3" t="s">
        <v>26297</v>
      </c>
      <c r="AA2963" s="3" t="s">
        <v>73</v>
      </c>
      <c r="AB2963" s="3" t="s">
        <v>78</v>
      </c>
      <c r="AC2963" s="3" t="s">
        <v>26034</v>
      </c>
      <c r="AD2963" s="3" t="s">
        <v>80</v>
      </c>
      <c r="AE2963" s="3" t="s">
        <v>73</v>
      </c>
      <c r="AF2963" s="3" t="s">
        <v>73</v>
      </c>
      <c r="AG2963" s="7" t="s">
        <v>73</v>
      </c>
      <c r="AH2963" s="3" t="s">
        <v>73</v>
      </c>
      <c r="AI2963" s="3" t="s">
        <v>82</v>
      </c>
      <c r="AJ2963" s="3" t="s">
        <v>82</v>
      </c>
      <c r="AK2963" s="3" t="s">
        <v>82</v>
      </c>
      <c r="AL2963" s="3" t="s">
        <v>3036</v>
      </c>
      <c r="AM2963" s="3" t="s">
        <v>2840</v>
      </c>
      <c r="AN2963" s="3" t="s">
        <v>73</v>
      </c>
      <c r="AO2963" s="3" t="s">
        <v>73</v>
      </c>
      <c r="AP2963" s="3" t="s">
        <v>93</v>
      </c>
      <c r="AQ2963" s="3" t="s">
        <v>73</v>
      </c>
      <c r="AR2963" s="3" t="s">
        <v>73</v>
      </c>
      <c r="AS2963" s="3" t="s">
        <v>73</v>
      </c>
      <c r="AT2963" s="3" t="s">
        <v>138</v>
      </c>
      <c r="AU2963" s="3" t="s">
        <v>237</v>
      </c>
      <c r="AV2963" s="3" t="s">
        <v>213</v>
      </c>
      <c r="AW2963" s="3" t="s">
        <v>238</v>
      </c>
      <c r="AX2963" s="3" t="s">
        <v>142</v>
      </c>
      <c r="AY2963" s="3" t="s">
        <v>73</v>
      </c>
      <c r="AZ2963" s="2">
        <v>4</v>
      </c>
      <c r="BA2963" s="2">
        <v>1</v>
      </c>
      <c r="BB2963" s="2">
        <v>447</v>
      </c>
      <c r="BC2963" s="3" t="s">
        <v>3563</v>
      </c>
      <c r="BD2963" s="3" t="s">
        <v>3566</v>
      </c>
      <c r="BE2963" s="3" t="s">
        <v>195</v>
      </c>
      <c r="BF2963" s="3" t="s">
        <v>73</v>
      </c>
      <c r="BG2963" s="3" t="s">
        <v>93</v>
      </c>
      <c r="BH2963" s="3" t="s">
        <v>93</v>
      </c>
      <c r="BI2963" s="3" t="s">
        <v>76</v>
      </c>
      <c r="BJ2963" s="3" t="s">
        <v>76</v>
      </c>
    </row>
    <row r="2964" spans="1:62" hidden="1" x14ac:dyDescent="0.2">
      <c r="A2964" s="2" t="s">
        <v>6522</v>
      </c>
      <c r="B2964" s="3" t="s">
        <v>6749</v>
      </c>
      <c r="C2964" s="3" t="s">
        <v>147</v>
      </c>
      <c r="D2964" s="3" t="s">
        <v>26283</v>
      </c>
      <c r="E2964" s="3" t="s">
        <v>26284</v>
      </c>
      <c r="F2964" s="3" t="s">
        <v>26285</v>
      </c>
      <c r="G2964" s="3" t="s">
        <v>1957</v>
      </c>
      <c r="H2964" s="58" t="str">
        <f t="shared" si="440"/>
        <v>上杭供电有限公司</v>
      </c>
      <c r="I2964" s="3" t="s">
        <v>2548</v>
      </c>
      <c r="J2964" s="3" t="s">
        <v>392</v>
      </c>
      <c r="K2964" s="3" t="s">
        <v>129</v>
      </c>
      <c r="L2964" s="3" t="s">
        <v>130</v>
      </c>
      <c r="M2964" s="3" t="s">
        <v>26187</v>
      </c>
      <c r="N2964" s="3" t="s">
        <v>26286</v>
      </c>
      <c r="O2964" s="3" t="s">
        <v>70</v>
      </c>
      <c r="P2964" s="3" t="s">
        <v>71</v>
      </c>
      <c r="Q2964" s="3" t="s">
        <v>26287</v>
      </c>
      <c r="R2964" s="3" t="s">
        <v>26288</v>
      </c>
      <c r="S2964" s="3" t="s">
        <v>26289</v>
      </c>
      <c r="T2964" s="3" t="s">
        <v>73</v>
      </c>
      <c r="U2964" s="3" t="s">
        <v>26290</v>
      </c>
      <c r="V2964" s="3" t="s">
        <v>76</v>
      </c>
      <c r="W2964" s="3" t="s">
        <v>73</v>
      </c>
      <c r="X2964" s="3" t="s">
        <v>73</v>
      </c>
      <c r="Y2964" s="3" t="s">
        <v>73</v>
      </c>
      <c r="Z2964" s="3" t="s">
        <v>26291</v>
      </c>
      <c r="AA2964" s="3" t="s">
        <v>26292</v>
      </c>
      <c r="AB2964" s="3" t="s">
        <v>78</v>
      </c>
      <c r="AC2964" s="3" t="s">
        <v>25898</v>
      </c>
      <c r="AD2964" s="3" t="s">
        <v>164</v>
      </c>
      <c r="AE2964" s="3" t="s">
        <v>73</v>
      </c>
      <c r="AF2964" s="3" t="s">
        <v>73</v>
      </c>
      <c r="AG2964" s="7" t="s">
        <v>73</v>
      </c>
      <c r="AH2964" s="3" t="s">
        <v>73</v>
      </c>
      <c r="AI2964" s="3" t="s">
        <v>82</v>
      </c>
      <c r="AJ2964" s="3" t="s">
        <v>82</v>
      </c>
      <c r="AK2964" s="3" t="s">
        <v>82</v>
      </c>
      <c r="AL2964" s="3" t="s">
        <v>1969</v>
      </c>
      <c r="AM2964" s="3" t="s">
        <v>922</v>
      </c>
      <c r="AN2964" s="3" t="s">
        <v>26292</v>
      </c>
      <c r="AO2964" s="3" t="s">
        <v>73</v>
      </c>
      <c r="AP2964" s="3" t="s">
        <v>93</v>
      </c>
      <c r="AQ2964" s="3" t="s">
        <v>76</v>
      </c>
      <c r="AR2964" s="3" t="s">
        <v>73</v>
      </c>
      <c r="AS2964" s="3" t="s">
        <v>73</v>
      </c>
      <c r="AT2964" s="3" t="s">
        <v>138</v>
      </c>
      <c r="AU2964" s="3" t="s">
        <v>485</v>
      </c>
      <c r="AV2964" s="3" t="s">
        <v>1350</v>
      </c>
      <c r="AW2964" s="3" t="s">
        <v>1351</v>
      </c>
      <c r="AX2964" s="3" t="s">
        <v>142</v>
      </c>
      <c r="AY2964" s="3" t="s">
        <v>73</v>
      </c>
      <c r="AZ2964" s="2">
        <v>4</v>
      </c>
      <c r="BA2964" s="2">
        <v>0</v>
      </c>
      <c r="BB2964" s="2">
        <v>381</v>
      </c>
      <c r="BC2964" s="3" t="s">
        <v>6749</v>
      </c>
      <c r="BD2964" s="3" t="s">
        <v>6750</v>
      </c>
      <c r="BE2964" s="3" t="s">
        <v>91</v>
      </c>
      <c r="BF2964" s="3" t="s">
        <v>26293</v>
      </c>
      <c r="BG2964" s="3" t="s">
        <v>93</v>
      </c>
      <c r="BH2964" s="3" t="s">
        <v>93</v>
      </c>
      <c r="BI2964" s="3" t="s">
        <v>76</v>
      </c>
      <c r="BJ2964" s="3" t="s">
        <v>93</v>
      </c>
    </row>
    <row r="2965" spans="1:62" hidden="1" x14ac:dyDescent="0.2">
      <c r="A2965" s="2" t="s">
        <v>3156</v>
      </c>
      <c r="B2965" s="3" t="s">
        <v>6573</v>
      </c>
      <c r="C2965" s="3" t="s">
        <v>219</v>
      </c>
      <c r="D2965" s="3" t="s">
        <v>26274</v>
      </c>
      <c r="E2965" s="3" t="s">
        <v>26275</v>
      </c>
      <c r="F2965" s="3" t="s">
        <v>26276</v>
      </c>
      <c r="G2965" s="3" t="s">
        <v>1188</v>
      </c>
      <c r="H2965" s="58" t="str">
        <f t="shared" si="440"/>
        <v>福安供电公司</v>
      </c>
      <c r="I2965" s="3" t="s">
        <v>4706</v>
      </c>
      <c r="J2965" s="3" t="s">
        <v>4707</v>
      </c>
      <c r="K2965" s="3" t="s">
        <v>129</v>
      </c>
      <c r="L2965" s="3" t="s">
        <v>575</v>
      </c>
      <c r="M2965" s="3" t="s">
        <v>26277</v>
      </c>
      <c r="N2965" s="3" t="s">
        <v>26278</v>
      </c>
      <c r="O2965" s="3" t="s">
        <v>156</v>
      </c>
      <c r="P2965" s="3" t="s">
        <v>185</v>
      </c>
      <c r="Q2965" s="3" t="s">
        <v>26279</v>
      </c>
      <c r="R2965" s="3" t="s">
        <v>26280</v>
      </c>
      <c r="S2965" s="3" t="s">
        <v>26281</v>
      </c>
      <c r="T2965" s="3" t="s">
        <v>6173</v>
      </c>
      <c r="U2965" s="3" t="s">
        <v>26282</v>
      </c>
      <c r="V2965" s="3" t="s">
        <v>76</v>
      </c>
      <c r="W2965" s="3" t="s">
        <v>73</v>
      </c>
      <c r="X2965" s="3" t="s">
        <v>73</v>
      </c>
      <c r="Y2965" s="3" t="s">
        <v>73</v>
      </c>
      <c r="Z2965" s="3" t="s">
        <v>26204</v>
      </c>
      <c r="AA2965" s="3" t="s">
        <v>73</v>
      </c>
      <c r="AB2965" s="3" t="s">
        <v>78</v>
      </c>
      <c r="AC2965" s="3" t="s">
        <v>26034</v>
      </c>
      <c r="AD2965" s="3" t="s">
        <v>80</v>
      </c>
      <c r="AE2965" s="3" t="s">
        <v>73</v>
      </c>
      <c r="AF2965" s="3" t="s">
        <v>73</v>
      </c>
      <c r="AG2965" s="7" t="s">
        <v>73</v>
      </c>
      <c r="AH2965" s="3" t="s">
        <v>73</v>
      </c>
      <c r="AI2965" s="3" t="s">
        <v>82</v>
      </c>
      <c r="AJ2965" s="3" t="s">
        <v>82</v>
      </c>
      <c r="AK2965" s="3" t="s">
        <v>189</v>
      </c>
      <c r="AL2965" s="3" t="s">
        <v>1199</v>
      </c>
      <c r="AM2965" s="3" t="s">
        <v>421</v>
      </c>
      <c r="AN2965" s="3" t="s">
        <v>73</v>
      </c>
      <c r="AO2965" s="3" t="s">
        <v>73</v>
      </c>
      <c r="AP2965" s="3" t="s">
        <v>93</v>
      </c>
      <c r="AQ2965" s="3" t="s">
        <v>73</v>
      </c>
      <c r="AR2965" s="3" t="s">
        <v>73</v>
      </c>
      <c r="AS2965" s="3" t="s">
        <v>73</v>
      </c>
      <c r="AT2965" s="3" t="s">
        <v>138</v>
      </c>
      <c r="AU2965" s="3" t="s">
        <v>509</v>
      </c>
      <c r="AV2965" s="3" t="s">
        <v>880</v>
      </c>
      <c r="AW2965" s="3" t="s">
        <v>881</v>
      </c>
      <c r="AX2965" s="3" t="s">
        <v>142</v>
      </c>
      <c r="AY2965" s="3" t="s">
        <v>6173</v>
      </c>
      <c r="AZ2965" s="2">
        <v>20</v>
      </c>
      <c r="BA2965" s="2">
        <v>9</v>
      </c>
      <c r="BB2965" s="2">
        <v>1086</v>
      </c>
      <c r="BC2965" s="3" t="s">
        <v>6573</v>
      </c>
      <c r="BD2965" s="3" t="s">
        <v>6575</v>
      </c>
      <c r="BE2965" s="3" t="s">
        <v>6286</v>
      </c>
      <c r="BF2965" s="3" t="s">
        <v>73</v>
      </c>
      <c r="BG2965" s="3" t="s">
        <v>93</v>
      </c>
      <c r="BH2965" s="3" t="s">
        <v>93</v>
      </c>
      <c r="BI2965" s="3" t="s">
        <v>76</v>
      </c>
      <c r="BJ2965" s="3" t="s">
        <v>76</v>
      </c>
    </row>
    <row r="2966" spans="1:62" hidden="1" x14ac:dyDescent="0.2">
      <c r="A2966" s="2" t="s">
        <v>4728</v>
      </c>
      <c r="B2966" s="3" t="s">
        <v>26271</v>
      </c>
      <c r="C2966" s="3" t="s">
        <v>243</v>
      </c>
      <c r="D2966" s="3" t="s">
        <v>26258</v>
      </c>
      <c r="E2966" s="3" t="s">
        <v>26259</v>
      </c>
      <c r="F2966" s="3" t="s">
        <v>26260</v>
      </c>
      <c r="G2966" s="3" t="s">
        <v>2621</v>
      </c>
      <c r="H2966" s="58" t="str">
        <f t="shared" si="440"/>
        <v>闽侯供电公司</v>
      </c>
      <c r="I2966" s="3" t="s">
        <v>3136</v>
      </c>
      <c r="J2966" s="3" t="s">
        <v>3137</v>
      </c>
      <c r="K2966" s="3" t="s">
        <v>413</v>
      </c>
      <c r="L2966" s="3" t="s">
        <v>458</v>
      </c>
      <c r="M2966" s="3" t="s">
        <v>26261</v>
      </c>
      <c r="N2966" s="3" t="s">
        <v>26262</v>
      </c>
      <c r="O2966" s="3" t="s">
        <v>156</v>
      </c>
      <c r="P2966" s="3" t="s">
        <v>157</v>
      </c>
      <c r="Q2966" s="3" t="s">
        <v>26263</v>
      </c>
      <c r="R2966" s="3" t="s">
        <v>26264</v>
      </c>
      <c r="S2966" s="3" t="s">
        <v>26265</v>
      </c>
      <c r="T2966" s="3" t="s">
        <v>26266</v>
      </c>
      <c r="U2966" s="3" t="s">
        <v>26267</v>
      </c>
      <c r="V2966" s="3" t="s">
        <v>76</v>
      </c>
      <c r="W2966" s="3" t="s">
        <v>73</v>
      </c>
      <c r="X2966" s="3" t="s">
        <v>73</v>
      </c>
      <c r="Y2966" s="3" t="s">
        <v>73</v>
      </c>
      <c r="Z2966" s="3" t="s">
        <v>26224</v>
      </c>
      <c r="AA2966" s="3" t="s">
        <v>26268</v>
      </c>
      <c r="AB2966" s="3" t="s">
        <v>78</v>
      </c>
      <c r="AC2966" s="3" t="s">
        <v>26269</v>
      </c>
      <c r="AD2966" s="3" t="s">
        <v>80</v>
      </c>
      <c r="AE2966" s="3" t="s">
        <v>73</v>
      </c>
      <c r="AF2966" s="3" t="s">
        <v>73</v>
      </c>
      <c r="AG2966" s="7" t="s">
        <v>73</v>
      </c>
      <c r="AH2966" s="3" t="s">
        <v>73</v>
      </c>
      <c r="AI2966" s="3" t="s">
        <v>165</v>
      </c>
      <c r="AJ2966" s="3" t="s">
        <v>166</v>
      </c>
      <c r="AK2966" s="3" t="s">
        <v>82</v>
      </c>
      <c r="AL2966" s="3" t="s">
        <v>20694</v>
      </c>
      <c r="AM2966" s="3" t="s">
        <v>26270</v>
      </c>
      <c r="AN2966" s="3" t="s">
        <v>26268</v>
      </c>
      <c r="AO2966" s="3" t="s">
        <v>73</v>
      </c>
      <c r="AP2966" s="3" t="s">
        <v>93</v>
      </c>
      <c r="AQ2966" s="3" t="s">
        <v>76</v>
      </c>
      <c r="AR2966" s="3" t="s">
        <v>76</v>
      </c>
      <c r="AS2966" s="3" t="s">
        <v>73</v>
      </c>
      <c r="AT2966" s="3" t="s">
        <v>138</v>
      </c>
      <c r="AU2966" s="3" t="s">
        <v>237</v>
      </c>
      <c r="AV2966" s="3" t="s">
        <v>213</v>
      </c>
      <c r="AW2966" s="3" t="s">
        <v>238</v>
      </c>
      <c r="AX2966" s="3" t="s">
        <v>425</v>
      </c>
      <c r="AY2966" s="3" t="s">
        <v>26266</v>
      </c>
      <c r="AZ2966" s="2">
        <v>22</v>
      </c>
      <c r="BA2966" s="2">
        <v>5</v>
      </c>
      <c r="BB2966" s="2">
        <v>1553</v>
      </c>
      <c r="BC2966" s="3" t="s">
        <v>26271</v>
      </c>
      <c r="BD2966" s="3" t="s">
        <v>26272</v>
      </c>
      <c r="BE2966" s="3" t="s">
        <v>91</v>
      </c>
      <c r="BF2966" s="3" t="s">
        <v>26273</v>
      </c>
      <c r="BG2966" s="3" t="s">
        <v>93</v>
      </c>
      <c r="BH2966" s="3" t="s">
        <v>93</v>
      </c>
      <c r="BI2966" s="3" t="s">
        <v>76</v>
      </c>
      <c r="BJ2966" s="3" t="s">
        <v>93</v>
      </c>
    </row>
    <row r="2967" spans="1:62" hidden="1" x14ac:dyDescent="0.2">
      <c r="A2967" s="2" t="s">
        <v>7500</v>
      </c>
      <c r="B2967" s="3" t="s">
        <v>26255</v>
      </c>
      <c r="C2967" s="3" t="s">
        <v>219</v>
      </c>
      <c r="D2967" s="3" t="s">
        <v>26244</v>
      </c>
      <c r="E2967" s="3" t="s">
        <v>26245</v>
      </c>
      <c r="F2967" s="3" t="s">
        <v>26246</v>
      </c>
      <c r="G2967" s="3" t="s">
        <v>1101</v>
      </c>
      <c r="H2967" s="58" t="str">
        <f t="shared" si="440"/>
        <v>福鼎供电公司</v>
      </c>
      <c r="I2967" s="3" t="s">
        <v>3161</v>
      </c>
      <c r="J2967" s="3" t="s">
        <v>412</v>
      </c>
      <c r="K2967" s="3" t="s">
        <v>129</v>
      </c>
      <c r="L2967" s="3" t="s">
        <v>575</v>
      </c>
      <c r="M2967" s="3" t="s">
        <v>26247</v>
      </c>
      <c r="N2967" s="3" t="s">
        <v>26248</v>
      </c>
      <c r="O2967" s="3" t="s">
        <v>156</v>
      </c>
      <c r="P2967" s="3" t="s">
        <v>185</v>
      </c>
      <c r="Q2967" s="3" t="s">
        <v>26249</v>
      </c>
      <c r="R2967" s="3" t="s">
        <v>26250</v>
      </c>
      <c r="S2967" s="3" t="s">
        <v>26251</v>
      </c>
      <c r="T2967" s="3" t="s">
        <v>73</v>
      </c>
      <c r="U2967" s="3" t="s">
        <v>26252</v>
      </c>
      <c r="V2967" s="3" t="s">
        <v>76</v>
      </c>
      <c r="W2967" s="3" t="s">
        <v>73</v>
      </c>
      <c r="X2967" s="3" t="s">
        <v>73</v>
      </c>
      <c r="Y2967" s="3" t="s">
        <v>73</v>
      </c>
      <c r="Z2967" s="3" t="s">
        <v>26253</v>
      </c>
      <c r="AA2967" s="3" t="s">
        <v>26254</v>
      </c>
      <c r="AB2967" s="3" t="s">
        <v>78</v>
      </c>
      <c r="AC2967" s="3" t="s">
        <v>26219</v>
      </c>
      <c r="AD2967" s="3" t="s">
        <v>80</v>
      </c>
      <c r="AE2967" s="3" t="s">
        <v>73</v>
      </c>
      <c r="AF2967" s="3" t="s">
        <v>73</v>
      </c>
      <c r="AG2967" s="7" t="s">
        <v>73</v>
      </c>
      <c r="AH2967" s="3" t="s">
        <v>73</v>
      </c>
      <c r="AI2967" s="3" t="s">
        <v>82</v>
      </c>
      <c r="AJ2967" s="3" t="s">
        <v>82</v>
      </c>
      <c r="AK2967" s="3" t="s">
        <v>189</v>
      </c>
      <c r="AL2967" s="3" t="s">
        <v>13709</v>
      </c>
      <c r="AM2967" s="3" t="s">
        <v>421</v>
      </c>
      <c r="AN2967" s="3" t="s">
        <v>26254</v>
      </c>
      <c r="AO2967" s="3" t="s">
        <v>73</v>
      </c>
      <c r="AP2967" s="3" t="s">
        <v>93</v>
      </c>
      <c r="AQ2967" s="3" t="s">
        <v>76</v>
      </c>
      <c r="AR2967" s="3" t="s">
        <v>76</v>
      </c>
      <c r="AS2967" s="3" t="s">
        <v>73</v>
      </c>
      <c r="AT2967" s="3" t="s">
        <v>138</v>
      </c>
      <c r="AU2967" s="3" t="s">
        <v>740</v>
      </c>
      <c r="AV2967" s="3" t="s">
        <v>741</v>
      </c>
      <c r="AW2967" s="3" t="s">
        <v>742</v>
      </c>
      <c r="AX2967" s="3" t="s">
        <v>142</v>
      </c>
      <c r="AY2967" s="3" t="s">
        <v>73</v>
      </c>
      <c r="AZ2967" s="2">
        <v>16</v>
      </c>
      <c r="BA2967" s="2">
        <v>13</v>
      </c>
      <c r="BB2967" s="2">
        <v>1753</v>
      </c>
      <c r="BC2967" s="3" t="s">
        <v>26255</v>
      </c>
      <c r="BD2967" s="3" t="s">
        <v>26256</v>
      </c>
      <c r="BE2967" s="3" t="s">
        <v>91</v>
      </c>
      <c r="BF2967" s="3" t="s">
        <v>26257</v>
      </c>
      <c r="BG2967" s="3" t="s">
        <v>93</v>
      </c>
      <c r="BH2967" s="3" t="s">
        <v>93</v>
      </c>
      <c r="BI2967" s="3" t="s">
        <v>76</v>
      </c>
      <c r="BJ2967" s="3" t="s">
        <v>93</v>
      </c>
    </row>
    <row r="2968" spans="1:62" hidden="1" x14ac:dyDescent="0.2">
      <c r="A2968" s="2" t="s">
        <v>4729</v>
      </c>
      <c r="B2968" s="3" t="s">
        <v>8594</v>
      </c>
      <c r="C2968" s="3" t="s">
        <v>515</v>
      </c>
      <c r="D2968" s="3" t="s">
        <v>26231</v>
      </c>
      <c r="E2968" s="3" t="s">
        <v>26232</v>
      </c>
      <c r="F2968" s="3" t="s">
        <v>26233</v>
      </c>
      <c r="G2968" s="3" t="s">
        <v>519</v>
      </c>
      <c r="H2968" s="58" t="str">
        <f>C2968</f>
        <v>莆田</v>
      </c>
      <c r="I2968" s="3" t="s">
        <v>2514</v>
      </c>
      <c r="J2968" s="3" t="s">
        <v>2515</v>
      </c>
      <c r="K2968" s="3" t="s">
        <v>103</v>
      </c>
      <c r="L2968" s="3" t="s">
        <v>103</v>
      </c>
      <c r="M2968" s="3" t="s">
        <v>26234</v>
      </c>
      <c r="N2968" s="3" t="s">
        <v>26235</v>
      </c>
      <c r="O2968" s="3" t="s">
        <v>70</v>
      </c>
      <c r="P2968" s="3" t="s">
        <v>106</v>
      </c>
      <c r="Q2968" s="3" t="s">
        <v>26236</v>
      </c>
      <c r="R2968" s="3" t="s">
        <v>26237</v>
      </c>
      <c r="S2968" s="3" t="s">
        <v>6021</v>
      </c>
      <c r="T2968" s="3" t="s">
        <v>26238</v>
      </c>
      <c r="U2968" s="3" t="s">
        <v>26239</v>
      </c>
      <c r="V2968" s="3" t="s">
        <v>76</v>
      </c>
      <c r="W2968" s="3" t="s">
        <v>73</v>
      </c>
      <c r="X2968" s="3" t="s">
        <v>73</v>
      </c>
      <c r="Y2968" s="3" t="s">
        <v>73</v>
      </c>
      <c r="Z2968" s="3" t="s">
        <v>26240</v>
      </c>
      <c r="AA2968" s="3" t="s">
        <v>73</v>
      </c>
      <c r="AB2968" s="3" t="s">
        <v>78</v>
      </c>
      <c r="AC2968" s="3" t="s">
        <v>26241</v>
      </c>
      <c r="AD2968" s="3" t="s">
        <v>80</v>
      </c>
      <c r="AE2968" s="3" t="s">
        <v>73</v>
      </c>
      <c r="AF2968" s="3" t="s">
        <v>73</v>
      </c>
      <c r="AG2968" s="7" t="s">
        <v>73</v>
      </c>
      <c r="AH2968" s="3" t="s">
        <v>73</v>
      </c>
      <c r="AI2968" s="3" t="s">
        <v>211</v>
      </c>
      <c r="AJ2968" s="3" t="s">
        <v>82</v>
      </c>
      <c r="AK2968" s="3" t="s">
        <v>82</v>
      </c>
      <c r="AL2968" s="3" t="s">
        <v>73</v>
      </c>
      <c r="AM2968" s="3" t="s">
        <v>669</v>
      </c>
      <c r="AN2968" s="3" t="s">
        <v>73</v>
      </c>
      <c r="AO2968" s="3" t="s">
        <v>73</v>
      </c>
      <c r="AP2968" s="3" t="s">
        <v>93</v>
      </c>
      <c r="AQ2968" s="3" t="s">
        <v>73</v>
      </c>
      <c r="AR2968" s="3" t="s">
        <v>76</v>
      </c>
      <c r="AS2968" s="3" t="s">
        <v>73</v>
      </c>
      <c r="AT2968" s="3" t="s">
        <v>117</v>
      </c>
      <c r="AU2968" s="3" t="s">
        <v>118</v>
      </c>
      <c r="AV2968" s="3" t="s">
        <v>119</v>
      </c>
      <c r="AW2968" s="3" t="s">
        <v>120</v>
      </c>
      <c r="AX2968" s="3" t="s">
        <v>121</v>
      </c>
      <c r="AY2968" s="3" t="s">
        <v>26238</v>
      </c>
      <c r="AZ2968" s="2">
        <v>7</v>
      </c>
      <c r="BA2968" s="2">
        <v>15</v>
      </c>
      <c r="BB2968" s="2">
        <v>10</v>
      </c>
      <c r="BC2968" s="3" t="s">
        <v>8594</v>
      </c>
      <c r="BD2968" s="3" t="s">
        <v>26242</v>
      </c>
      <c r="BE2968" s="3" t="s">
        <v>91</v>
      </c>
      <c r="BF2968" s="3" t="s">
        <v>26243</v>
      </c>
      <c r="BG2968" s="3" t="s">
        <v>93</v>
      </c>
      <c r="BH2968" s="3" t="s">
        <v>93</v>
      </c>
      <c r="BI2968" s="3" t="s">
        <v>76</v>
      </c>
      <c r="BJ2968" s="3" t="s">
        <v>93</v>
      </c>
    </row>
    <row r="2969" spans="1:62" hidden="1" x14ac:dyDescent="0.2">
      <c r="A2969" s="2" t="s">
        <v>4739</v>
      </c>
      <c r="B2969" s="3" t="s">
        <v>26229</v>
      </c>
      <c r="C2969" s="3" t="s">
        <v>174</v>
      </c>
      <c r="D2969" s="3" t="s">
        <v>26221</v>
      </c>
      <c r="E2969" s="3" t="s">
        <v>32144</v>
      </c>
      <c r="F2969" s="3" t="s">
        <v>26222</v>
      </c>
      <c r="G2969" s="3" t="s">
        <v>341</v>
      </c>
      <c r="H2969" s="58" t="str">
        <f t="shared" ref="H2969:H2972" si="441">G2969</f>
        <v>晋江市供电公司</v>
      </c>
      <c r="I2969" s="3" t="s">
        <v>4174</v>
      </c>
      <c r="J2969" s="3" t="s">
        <v>4175</v>
      </c>
      <c r="K2969" s="3" t="s">
        <v>103</v>
      </c>
      <c r="L2969" s="3" t="s">
        <v>103</v>
      </c>
      <c r="M2969" s="3" t="s">
        <v>26223</v>
      </c>
      <c r="N2969" s="3" t="s">
        <v>26224</v>
      </c>
      <c r="O2969" s="3" t="s">
        <v>293</v>
      </c>
      <c r="P2969" s="3" t="s">
        <v>185</v>
      </c>
      <c r="Q2969" s="3" t="s">
        <v>26225</v>
      </c>
      <c r="R2969" s="3" t="s">
        <v>26226</v>
      </c>
      <c r="S2969" s="3" t="s">
        <v>32145</v>
      </c>
      <c r="T2969" s="3" t="s">
        <v>32146</v>
      </c>
      <c r="U2969" s="3" t="s">
        <v>26227</v>
      </c>
      <c r="V2969" s="3" t="s">
        <v>76</v>
      </c>
      <c r="W2969" s="3" t="s">
        <v>73</v>
      </c>
      <c r="X2969" s="3" t="s">
        <v>73</v>
      </c>
      <c r="Y2969" s="3" t="s">
        <v>73</v>
      </c>
      <c r="Z2969" s="3" t="s">
        <v>26228</v>
      </c>
      <c r="AA2969" s="3" t="s">
        <v>32147</v>
      </c>
      <c r="AB2969" s="3" t="s">
        <v>78</v>
      </c>
      <c r="AC2969" s="3" t="s">
        <v>26055</v>
      </c>
      <c r="AD2969" s="3" t="s">
        <v>80</v>
      </c>
      <c r="AE2969" s="3" t="s">
        <v>73</v>
      </c>
      <c r="AF2969" s="3" t="s">
        <v>73</v>
      </c>
      <c r="AG2969" s="7" t="s">
        <v>73</v>
      </c>
      <c r="AH2969" s="3" t="s">
        <v>73</v>
      </c>
      <c r="AI2969" s="3" t="s">
        <v>82</v>
      </c>
      <c r="AJ2969" s="3" t="s">
        <v>82</v>
      </c>
      <c r="AK2969" s="3" t="s">
        <v>189</v>
      </c>
      <c r="AL2969" s="3" t="s">
        <v>7839</v>
      </c>
      <c r="AM2969" s="3" t="s">
        <v>354</v>
      </c>
      <c r="AN2969" s="3" t="s">
        <v>32147</v>
      </c>
      <c r="AO2969" s="3" t="s">
        <v>73</v>
      </c>
      <c r="AP2969" s="3" t="s">
        <v>93</v>
      </c>
      <c r="AQ2969" s="3" t="s">
        <v>76</v>
      </c>
      <c r="AR2969" s="3" t="s">
        <v>76</v>
      </c>
      <c r="AS2969" s="3" t="s">
        <v>73</v>
      </c>
      <c r="AT2969" s="3" t="s">
        <v>117</v>
      </c>
      <c r="AU2969" s="3" t="s">
        <v>118</v>
      </c>
      <c r="AV2969" s="3" t="s">
        <v>119</v>
      </c>
      <c r="AW2969" s="3" t="s">
        <v>120</v>
      </c>
      <c r="AX2969" s="3" t="s">
        <v>121</v>
      </c>
      <c r="AY2969" s="3" t="s">
        <v>32146</v>
      </c>
      <c r="AZ2969" s="2">
        <v>1</v>
      </c>
      <c r="BA2969" s="2">
        <v>7</v>
      </c>
      <c r="BB2969" s="2">
        <v>4</v>
      </c>
      <c r="BC2969" s="3" t="s">
        <v>26229</v>
      </c>
      <c r="BD2969" s="3" t="s">
        <v>26230</v>
      </c>
      <c r="BE2969" s="3" t="s">
        <v>91</v>
      </c>
      <c r="BF2969" s="3" t="s">
        <v>32148</v>
      </c>
      <c r="BG2969" s="3" t="s">
        <v>93</v>
      </c>
      <c r="BH2969" s="3" t="s">
        <v>93</v>
      </c>
      <c r="BI2969" s="3" t="s">
        <v>76</v>
      </c>
      <c r="BJ2969" s="3" t="s">
        <v>93</v>
      </c>
    </row>
    <row r="2970" spans="1:62" hidden="1" x14ac:dyDescent="0.2">
      <c r="A2970" s="2" t="s">
        <v>3164</v>
      </c>
      <c r="B2970" s="3" t="s">
        <v>13677</v>
      </c>
      <c r="C2970" s="3" t="s">
        <v>359</v>
      </c>
      <c r="D2970" s="3" t="s">
        <v>26208</v>
      </c>
      <c r="E2970" s="3" t="s">
        <v>26209</v>
      </c>
      <c r="F2970" s="3" t="s">
        <v>26210</v>
      </c>
      <c r="G2970" s="3" t="s">
        <v>363</v>
      </c>
      <c r="H2970" s="58" t="str">
        <f t="shared" si="441"/>
        <v>漳浦供电有限公司</v>
      </c>
      <c r="I2970" s="3" t="s">
        <v>2458</v>
      </c>
      <c r="J2970" s="3" t="s">
        <v>2459</v>
      </c>
      <c r="K2970" s="3" t="s">
        <v>413</v>
      </c>
      <c r="L2970" s="3" t="s">
        <v>458</v>
      </c>
      <c r="M2970" s="3" t="s">
        <v>26211</v>
      </c>
      <c r="N2970" s="3" t="s">
        <v>26212</v>
      </c>
      <c r="O2970" s="3" t="s">
        <v>293</v>
      </c>
      <c r="P2970" s="3" t="s">
        <v>106</v>
      </c>
      <c r="Q2970" s="3" t="s">
        <v>26213</v>
      </c>
      <c r="R2970" s="3" t="s">
        <v>26214</v>
      </c>
      <c r="S2970" s="3" t="s">
        <v>26215</v>
      </c>
      <c r="T2970" s="3" t="s">
        <v>26216</v>
      </c>
      <c r="U2970" s="3" t="s">
        <v>26217</v>
      </c>
      <c r="V2970" s="3" t="s">
        <v>76</v>
      </c>
      <c r="W2970" s="3" t="s">
        <v>73</v>
      </c>
      <c r="X2970" s="3" t="s">
        <v>73</v>
      </c>
      <c r="Y2970" s="3" t="s">
        <v>73</v>
      </c>
      <c r="Z2970" s="3" t="s">
        <v>26211</v>
      </c>
      <c r="AA2970" s="3" t="s">
        <v>26218</v>
      </c>
      <c r="AB2970" s="3" t="s">
        <v>78</v>
      </c>
      <c r="AC2970" s="3" t="s">
        <v>26219</v>
      </c>
      <c r="AD2970" s="3" t="s">
        <v>164</v>
      </c>
      <c r="AE2970" s="3" t="s">
        <v>73</v>
      </c>
      <c r="AF2970" s="3" t="s">
        <v>73</v>
      </c>
      <c r="AG2970" s="7" t="s">
        <v>73</v>
      </c>
      <c r="AH2970" s="3" t="s">
        <v>73</v>
      </c>
      <c r="AI2970" s="3" t="s">
        <v>211</v>
      </c>
      <c r="AJ2970" s="3" t="s">
        <v>403</v>
      </c>
      <c r="AK2970" s="3" t="s">
        <v>82</v>
      </c>
      <c r="AL2970" s="3" t="s">
        <v>8229</v>
      </c>
      <c r="AM2970" s="3" t="s">
        <v>2459</v>
      </c>
      <c r="AN2970" s="3" t="s">
        <v>26218</v>
      </c>
      <c r="AO2970" s="3" t="s">
        <v>73</v>
      </c>
      <c r="AP2970" s="3" t="s">
        <v>93</v>
      </c>
      <c r="AQ2970" s="3" t="s">
        <v>76</v>
      </c>
      <c r="AR2970" s="3" t="s">
        <v>76</v>
      </c>
      <c r="AS2970" s="3" t="s">
        <v>73</v>
      </c>
      <c r="AT2970" s="3" t="s">
        <v>138</v>
      </c>
      <c r="AU2970" s="3" t="s">
        <v>191</v>
      </c>
      <c r="AV2970" s="3" t="s">
        <v>192</v>
      </c>
      <c r="AW2970" s="3" t="s">
        <v>193</v>
      </c>
      <c r="AX2970" s="3" t="s">
        <v>425</v>
      </c>
      <c r="AY2970" s="3" t="s">
        <v>26216</v>
      </c>
      <c r="AZ2970" s="2">
        <v>5</v>
      </c>
      <c r="BA2970" s="2">
        <v>11</v>
      </c>
      <c r="BB2970" s="2">
        <v>821</v>
      </c>
      <c r="BC2970" s="3" t="s">
        <v>13677</v>
      </c>
      <c r="BD2970" s="3" t="s">
        <v>13687</v>
      </c>
      <c r="BE2970" s="3" t="s">
        <v>91</v>
      </c>
      <c r="BF2970" s="3" t="s">
        <v>26220</v>
      </c>
      <c r="BG2970" s="3" t="s">
        <v>93</v>
      </c>
      <c r="BH2970" s="3" t="s">
        <v>93</v>
      </c>
      <c r="BI2970" s="3" t="s">
        <v>76</v>
      </c>
      <c r="BJ2970" s="3" t="s">
        <v>93</v>
      </c>
    </row>
    <row r="2971" spans="1:62" hidden="1" x14ac:dyDescent="0.2">
      <c r="A2971" s="2" t="s">
        <v>8730</v>
      </c>
      <c r="B2971" s="3" t="s">
        <v>26205</v>
      </c>
      <c r="C2971" s="3" t="s">
        <v>174</v>
      </c>
      <c r="D2971" s="3" t="s">
        <v>26195</v>
      </c>
      <c r="E2971" s="3" t="s">
        <v>26196</v>
      </c>
      <c r="F2971" s="3" t="s">
        <v>26197</v>
      </c>
      <c r="G2971" s="3" t="s">
        <v>890</v>
      </c>
      <c r="H2971" s="58" t="str">
        <f t="shared" si="441"/>
        <v>安溪县供电公司</v>
      </c>
      <c r="I2971" s="3" t="s">
        <v>3459</v>
      </c>
      <c r="J2971" s="3" t="s">
        <v>3460</v>
      </c>
      <c r="K2971" s="3" t="s">
        <v>413</v>
      </c>
      <c r="L2971" s="3" t="s">
        <v>497</v>
      </c>
      <c r="M2971" s="3" t="s">
        <v>26198</v>
      </c>
      <c r="N2971" s="3" t="s">
        <v>26199</v>
      </c>
      <c r="O2971" s="3" t="s">
        <v>70</v>
      </c>
      <c r="P2971" s="3" t="s">
        <v>106</v>
      </c>
      <c r="Q2971" s="3" t="s">
        <v>26200</v>
      </c>
      <c r="R2971" s="3" t="s">
        <v>26201</v>
      </c>
      <c r="S2971" s="3" t="s">
        <v>26202</v>
      </c>
      <c r="T2971" s="3" t="s">
        <v>73</v>
      </c>
      <c r="U2971" s="3" t="s">
        <v>26203</v>
      </c>
      <c r="V2971" s="3" t="s">
        <v>76</v>
      </c>
      <c r="W2971" s="3" t="s">
        <v>73</v>
      </c>
      <c r="X2971" s="3" t="s">
        <v>73</v>
      </c>
      <c r="Y2971" s="3" t="s">
        <v>73</v>
      </c>
      <c r="Z2971" s="3" t="s">
        <v>26198</v>
      </c>
      <c r="AA2971" s="3" t="s">
        <v>26204</v>
      </c>
      <c r="AB2971" s="3" t="s">
        <v>78</v>
      </c>
      <c r="AC2971" s="3" t="s">
        <v>26193</v>
      </c>
      <c r="AD2971" s="3" t="s">
        <v>80</v>
      </c>
      <c r="AE2971" s="3" t="s">
        <v>73</v>
      </c>
      <c r="AF2971" s="3" t="s">
        <v>73</v>
      </c>
      <c r="AG2971" s="7" t="s">
        <v>73</v>
      </c>
      <c r="AH2971" s="3" t="s">
        <v>73</v>
      </c>
      <c r="AI2971" s="3" t="s">
        <v>82</v>
      </c>
      <c r="AJ2971" s="3" t="s">
        <v>82</v>
      </c>
      <c r="AK2971" s="3" t="s">
        <v>82</v>
      </c>
      <c r="AL2971" s="3" t="s">
        <v>8458</v>
      </c>
      <c r="AM2971" s="3" t="s">
        <v>3460</v>
      </c>
      <c r="AN2971" s="3" t="s">
        <v>26204</v>
      </c>
      <c r="AO2971" s="3" t="s">
        <v>82</v>
      </c>
      <c r="AP2971" s="3" t="s">
        <v>93</v>
      </c>
      <c r="AQ2971" s="3" t="s">
        <v>76</v>
      </c>
      <c r="AR2971" s="3" t="s">
        <v>76</v>
      </c>
      <c r="AS2971" s="3" t="s">
        <v>73</v>
      </c>
      <c r="AT2971" s="3" t="s">
        <v>138</v>
      </c>
      <c r="AU2971" s="3" t="s">
        <v>331</v>
      </c>
      <c r="AV2971" s="3" t="s">
        <v>169</v>
      </c>
      <c r="AW2971" s="3" t="s">
        <v>170</v>
      </c>
      <c r="AX2971" s="3" t="s">
        <v>566</v>
      </c>
      <c r="AY2971" s="3" t="s">
        <v>73</v>
      </c>
      <c r="AZ2971" s="2">
        <v>16</v>
      </c>
      <c r="BA2971" s="2">
        <v>4</v>
      </c>
      <c r="BB2971" s="2">
        <v>2889</v>
      </c>
      <c r="BC2971" s="3" t="s">
        <v>26205</v>
      </c>
      <c r="BD2971" s="3" t="s">
        <v>26206</v>
      </c>
      <c r="BE2971" s="3" t="s">
        <v>91</v>
      </c>
      <c r="BF2971" s="3" t="s">
        <v>26207</v>
      </c>
      <c r="BG2971" s="3" t="s">
        <v>93</v>
      </c>
      <c r="BH2971" s="3" t="s">
        <v>93</v>
      </c>
      <c r="BI2971" s="3" t="s">
        <v>76</v>
      </c>
      <c r="BJ2971" s="3" t="s">
        <v>93</v>
      </c>
    </row>
    <row r="2972" spans="1:62" hidden="1" x14ac:dyDescent="0.2">
      <c r="A2972" s="2" t="s">
        <v>8731</v>
      </c>
      <c r="B2972" s="3" t="s">
        <v>7789</v>
      </c>
      <c r="C2972" s="3" t="s">
        <v>243</v>
      </c>
      <c r="D2972" s="3" t="s">
        <v>26184</v>
      </c>
      <c r="E2972" s="3" t="s">
        <v>26185</v>
      </c>
      <c r="F2972" s="3" t="s">
        <v>73</v>
      </c>
      <c r="G2972" s="3" t="s">
        <v>2621</v>
      </c>
      <c r="H2972" s="58" t="str">
        <f t="shared" si="441"/>
        <v>闽侯供电公司</v>
      </c>
      <c r="I2972" s="3" t="s">
        <v>6024</v>
      </c>
      <c r="J2972" s="3" t="s">
        <v>6025</v>
      </c>
      <c r="K2972" s="3" t="s">
        <v>250</v>
      </c>
      <c r="L2972" s="3" t="s">
        <v>250</v>
      </c>
      <c r="M2972" s="3" t="s">
        <v>26186</v>
      </c>
      <c r="N2972" s="3" t="s">
        <v>26187</v>
      </c>
      <c r="O2972" s="3" t="s">
        <v>156</v>
      </c>
      <c r="P2972" s="3" t="s">
        <v>157</v>
      </c>
      <c r="Q2972" s="3" t="s">
        <v>26188</v>
      </c>
      <c r="R2972" s="3" t="s">
        <v>26189</v>
      </c>
      <c r="S2972" s="3" t="s">
        <v>26190</v>
      </c>
      <c r="T2972" s="3" t="s">
        <v>7790</v>
      </c>
      <c r="U2972" s="3" t="s">
        <v>26191</v>
      </c>
      <c r="V2972" s="3" t="s">
        <v>76</v>
      </c>
      <c r="W2972" s="3" t="s">
        <v>73</v>
      </c>
      <c r="X2972" s="3" t="s">
        <v>73</v>
      </c>
      <c r="Y2972" s="3" t="s">
        <v>73</v>
      </c>
      <c r="Z2972" s="3" t="s">
        <v>26192</v>
      </c>
      <c r="AA2972" s="3" t="s">
        <v>73</v>
      </c>
      <c r="AB2972" s="3" t="s">
        <v>78</v>
      </c>
      <c r="AC2972" s="3" t="s">
        <v>26193</v>
      </c>
      <c r="AD2972" s="3" t="s">
        <v>1022</v>
      </c>
      <c r="AE2972" s="3" t="s">
        <v>73</v>
      </c>
      <c r="AF2972" s="3" t="s">
        <v>73</v>
      </c>
      <c r="AG2972" s="7" t="s">
        <v>73</v>
      </c>
      <c r="AH2972" s="3" t="s">
        <v>73</v>
      </c>
      <c r="AI2972" s="3" t="s">
        <v>73</v>
      </c>
      <c r="AJ2972" s="3" t="s">
        <v>73</v>
      </c>
      <c r="AK2972" s="3" t="s">
        <v>73</v>
      </c>
      <c r="AL2972" s="3" t="s">
        <v>6426</v>
      </c>
      <c r="AM2972" s="3" t="s">
        <v>6025</v>
      </c>
      <c r="AN2972" s="3" t="s">
        <v>73</v>
      </c>
      <c r="AO2972" s="3" t="s">
        <v>73</v>
      </c>
      <c r="AP2972" s="3" t="s">
        <v>76</v>
      </c>
      <c r="AQ2972" s="3" t="s">
        <v>73</v>
      </c>
      <c r="AR2972" s="3" t="s">
        <v>73</v>
      </c>
      <c r="AS2972" s="3" t="s">
        <v>73</v>
      </c>
      <c r="AT2972" s="3" t="s">
        <v>299</v>
      </c>
      <c r="AU2972" s="3" t="s">
        <v>299</v>
      </c>
      <c r="AV2972" s="3" t="s">
        <v>299</v>
      </c>
      <c r="AW2972" s="3" t="s">
        <v>300</v>
      </c>
      <c r="AX2972" s="3" t="s">
        <v>73</v>
      </c>
      <c r="AY2972" s="3" t="s">
        <v>7790</v>
      </c>
      <c r="AZ2972" s="2">
        <v>72</v>
      </c>
      <c r="BA2972" s="2">
        <v>12</v>
      </c>
      <c r="BB2972" s="2">
        <v>4507</v>
      </c>
      <c r="BC2972" s="3" t="s">
        <v>7789</v>
      </c>
      <c r="BD2972" s="3" t="s">
        <v>7792</v>
      </c>
      <c r="BE2972" s="3" t="s">
        <v>91</v>
      </c>
      <c r="BF2972" s="3" t="s">
        <v>26194</v>
      </c>
      <c r="BG2972" s="3" t="s">
        <v>93</v>
      </c>
      <c r="BH2972" s="3" t="s">
        <v>93</v>
      </c>
      <c r="BI2972" s="3" t="s">
        <v>76</v>
      </c>
      <c r="BJ2972" s="3" t="s">
        <v>93</v>
      </c>
    </row>
    <row r="2973" spans="1:62" ht="15" hidden="1" x14ac:dyDescent="0.2">
      <c r="A2973" s="2" t="s">
        <v>5750</v>
      </c>
      <c r="B2973" s="3" t="s">
        <v>26182</v>
      </c>
      <c r="C2973" s="3" t="s">
        <v>243</v>
      </c>
      <c r="D2973" s="3" t="s">
        <v>26174</v>
      </c>
      <c r="E2973" s="3" t="s">
        <v>26175</v>
      </c>
      <c r="F2973" s="3" t="s">
        <v>26176</v>
      </c>
      <c r="G2973" s="3" t="s">
        <v>555</v>
      </c>
      <c r="H2973" s="58" t="str">
        <f t="shared" ref="H2973:H2975" si="442">C2973</f>
        <v>福州</v>
      </c>
      <c r="I2973" s="3" t="s">
        <v>2421</v>
      </c>
      <c r="J2973" s="3" t="s">
        <v>2422</v>
      </c>
      <c r="K2973" s="3" t="s">
        <v>129</v>
      </c>
      <c r="L2973" s="3" t="s">
        <v>130</v>
      </c>
      <c r="M2973" s="3" t="s">
        <v>26177</v>
      </c>
      <c r="N2973" s="11" t="str">
        <f>M2973</f>
        <v>2023-04-16 03:31</v>
      </c>
      <c r="O2973" s="3" t="s">
        <v>156</v>
      </c>
      <c r="P2973" s="3" t="s">
        <v>185</v>
      </c>
      <c r="Q2973" s="3" t="s">
        <v>26178</v>
      </c>
      <c r="R2973" s="3" t="s">
        <v>73</v>
      </c>
      <c r="S2973" s="3" t="s">
        <v>4859</v>
      </c>
      <c r="T2973" s="3" t="s">
        <v>73</v>
      </c>
      <c r="U2973" s="3" t="s">
        <v>26179</v>
      </c>
      <c r="V2973" s="3" t="s">
        <v>76</v>
      </c>
      <c r="W2973" s="3" t="s">
        <v>73</v>
      </c>
      <c r="X2973" s="3" t="s">
        <v>73</v>
      </c>
      <c r="Y2973" s="3" t="s">
        <v>73</v>
      </c>
      <c r="Z2973" s="3" t="s">
        <v>26180</v>
      </c>
      <c r="AA2973" s="3" t="s">
        <v>73</v>
      </c>
      <c r="AB2973" s="3" t="s">
        <v>78</v>
      </c>
      <c r="AC2973" s="3" t="s">
        <v>26181</v>
      </c>
      <c r="AD2973" s="3" t="s">
        <v>1022</v>
      </c>
      <c r="AE2973" s="3" t="s">
        <v>73</v>
      </c>
      <c r="AF2973" s="3" t="s">
        <v>73</v>
      </c>
      <c r="AG2973" s="7" t="s">
        <v>73</v>
      </c>
      <c r="AH2973" s="3" t="s">
        <v>73</v>
      </c>
      <c r="AI2973" s="3" t="s">
        <v>82</v>
      </c>
      <c r="AJ2973" s="3" t="s">
        <v>82</v>
      </c>
      <c r="AK2973" s="3" t="s">
        <v>189</v>
      </c>
      <c r="AL2973" s="3" t="s">
        <v>2429</v>
      </c>
      <c r="AM2973" s="3" t="s">
        <v>2430</v>
      </c>
      <c r="AN2973" s="3" t="s">
        <v>73</v>
      </c>
      <c r="AO2973" s="3" t="s">
        <v>73</v>
      </c>
      <c r="AP2973" s="3" t="s">
        <v>76</v>
      </c>
      <c r="AQ2973" s="3" t="s">
        <v>73</v>
      </c>
      <c r="AR2973" s="3" t="s">
        <v>73</v>
      </c>
      <c r="AS2973" s="3" t="s">
        <v>73</v>
      </c>
      <c r="AT2973" s="3" t="s">
        <v>138</v>
      </c>
      <c r="AU2973" s="3" t="s">
        <v>740</v>
      </c>
      <c r="AV2973" s="3" t="s">
        <v>741</v>
      </c>
      <c r="AW2973" s="3" t="s">
        <v>742</v>
      </c>
      <c r="AX2973" s="3" t="s">
        <v>73</v>
      </c>
      <c r="AY2973" s="3" t="s">
        <v>73</v>
      </c>
      <c r="AZ2973" s="2">
        <v>9</v>
      </c>
      <c r="BA2973" s="2">
        <v>16</v>
      </c>
      <c r="BB2973" s="2">
        <v>1381</v>
      </c>
      <c r="BC2973" s="3" t="s">
        <v>26182</v>
      </c>
      <c r="BD2973" s="3" t="s">
        <v>26183</v>
      </c>
      <c r="BE2973" s="3" t="s">
        <v>91</v>
      </c>
      <c r="BF2973" s="3" t="s">
        <v>73</v>
      </c>
      <c r="BG2973" s="3" t="s">
        <v>93</v>
      </c>
      <c r="BH2973" s="3" t="s">
        <v>93</v>
      </c>
      <c r="BI2973" s="3" t="s">
        <v>76</v>
      </c>
      <c r="BJ2973" s="3" t="s">
        <v>93</v>
      </c>
    </row>
    <row r="2974" spans="1:62" hidden="1" x14ac:dyDescent="0.2">
      <c r="A2974" s="2" t="s">
        <v>8732</v>
      </c>
      <c r="B2974" s="3" t="s">
        <v>26171</v>
      </c>
      <c r="C2974" s="3" t="s">
        <v>174</v>
      </c>
      <c r="D2974" s="3" t="s">
        <v>26163</v>
      </c>
      <c r="E2974" s="3" t="s">
        <v>26164</v>
      </c>
      <c r="F2974" s="3" t="s">
        <v>26165</v>
      </c>
      <c r="G2974" s="3" t="s">
        <v>1866</v>
      </c>
      <c r="H2974" s="58" t="str">
        <f t="shared" si="442"/>
        <v>泉州</v>
      </c>
      <c r="I2974" s="3" t="s">
        <v>8082</v>
      </c>
      <c r="J2974" s="3" t="s">
        <v>8326</v>
      </c>
      <c r="K2974" s="3" t="s">
        <v>103</v>
      </c>
      <c r="L2974" s="3" t="s">
        <v>103</v>
      </c>
      <c r="M2974" s="3" t="s">
        <v>26166</v>
      </c>
      <c r="N2974" s="3" t="s">
        <v>26167</v>
      </c>
      <c r="O2974" s="3" t="s">
        <v>70</v>
      </c>
      <c r="P2974" s="3" t="s">
        <v>106</v>
      </c>
      <c r="Q2974" s="3" t="s">
        <v>32142</v>
      </c>
      <c r="R2974" s="3" t="s">
        <v>32143</v>
      </c>
      <c r="S2974" s="3" t="s">
        <v>26168</v>
      </c>
      <c r="T2974" s="3" t="s">
        <v>73</v>
      </c>
      <c r="U2974" s="3" t="s">
        <v>26169</v>
      </c>
      <c r="V2974" s="3" t="s">
        <v>76</v>
      </c>
      <c r="W2974" s="3" t="s">
        <v>73</v>
      </c>
      <c r="X2974" s="3" t="s">
        <v>73</v>
      </c>
      <c r="Y2974" s="3" t="s">
        <v>73</v>
      </c>
      <c r="Z2974" s="3" t="s">
        <v>26166</v>
      </c>
      <c r="AA2974" s="3" t="s">
        <v>26170</v>
      </c>
      <c r="AB2974" s="3" t="s">
        <v>78</v>
      </c>
      <c r="AC2974" s="3" t="s">
        <v>30417</v>
      </c>
      <c r="AD2974" s="3" t="s">
        <v>80</v>
      </c>
      <c r="AE2974" s="3" t="s">
        <v>73</v>
      </c>
      <c r="AF2974" s="3" t="s">
        <v>73</v>
      </c>
      <c r="AG2974" s="7" t="s">
        <v>73</v>
      </c>
      <c r="AH2974" s="3" t="s">
        <v>73</v>
      </c>
      <c r="AI2974" s="3" t="s">
        <v>82</v>
      </c>
      <c r="AJ2974" s="3" t="s">
        <v>82</v>
      </c>
      <c r="AK2974" s="3" t="s">
        <v>82</v>
      </c>
      <c r="AL2974" s="3" t="s">
        <v>2760</v>
      </c>
      <c r="AM2974" s="3" t="s">
        <v>1866</v>
      </c>
      <c r="AN2974" s="3" t="s">
        <v>26170</v>
      </c>
      <c r="AO2974" s="3" t="s">
        <v>82</v>
      </c>
      <c r="AP2974" s="3" t="s">
        <v>93</v>
      </c>
      <c r="AQ2974" s="3" t="s">
        <v>76</v>
      </c>
      <c r="AR2974" s="3" t="s">
        <v>76</v>
      </c>
      <c r="AS2974" s="3" t="s">
        <v>73</v>
      </c>
      <c r="AT2974" s="3" t="s">
        <v>117</v>
      </c>
      <c r="AU2974" s="3" t="s">
        <v>118</v>
      </c>
      <c r="AV2974" s="3" t="s">
        <v>119</v>
      </c>
      <c r="AW2974" s="3" t="s">
        <v>120</v>
      </c>
      <c r="AX2974" s="3" t="s">
        <v>121</v>
      </c>
      <c r="AY2974" s="3" t="s">
        <v>73</v>
      </c>
      <c r="AZ2974" s="2">
        <v>3</v>
      </c>
      <c r="BA2974" s="2">
        <v>14</v>
      </c>
      <c r="BB2974" s="2">
        <v>350</v>
      </c>
      <c r="BC2974" s="3" t="s">
        <v>26171</v>
      </c>
      <c r="BD2974" s="3" t="s">
        <v>26172</v>
      </c>
      <c r="BE2974" s="3" t="s">
        <v>91</v>
      </c>
      <c r="BF2974" s="3" t="s">
        <v>26173</v>
      </c>
      <c r="BG2974" s="3" t="s">
        <v>93</v>
      </c>
      <c r="BH2974" s="3" t="s">
        <v>93</v>
      </c>
      <c r="BI2974" s="3" t="s">
        <v>76</v>
      </c>
      <c r="BJ2974" s="3" t="s">
        <v>93</v>
      </c>
    </row>
    <row r="2975" spans="1:62" hidden="1" x14ac:dyDescent="0.2">
      <c r="A2975" s="2" t="s">
        <v>4758</v>
      </c>
      <c r="B2975" s="3" t="s">
        <v>2238</v>
      </c>
      <c r="C2975" s="3" t="s">
        <v>147</v>
      </c>
      <c r="D2975" s="3" t="s">
        <v>26152</v>
      </c>
      <c r="E2975" s="3" t="s">
        <v>26153</v>
      </c>
      <c r="F2975" s="3" t="s">
        <v>26154</v>
      </c>
      <c r="G2975" s="3" t="s">
        <v>1467</v>
      </c>
      <c r="H2975" s="58" t="str">
        <f t="shared" si="442"/>
        <v>龙岩</v>
      </c>
      <c r="I2975" s="3" t="s">
        <v>2895</v>
      </c>
      <c r="J2975" s="3" t="s">
        <v>2896</v>
      </c>
      <c r="K2975" s="3" t="s">
        <v>129</v>
      </c>
      <c r="L2975" s="3" t="s">
        <v>130</v>
      </c>
      <c r="M2975" s="3" t="s">
        <v>26155</v>
      </c>
      <c r="N2975" s="3" t="s">
        <v>26156</v>
      </c>
      <c r="O2975" s="3" t="s">
        <v>70</v>
      </c>
      <c r="P2975" s="3" t="s">
        <v>106</v>
      </c>
      <c r="Q2975" s="3" t="s">
        <v>26157</v>
      </c>
      <c r="R2975" s="3" t="s">
        <v>32141</v>
      </c>
      <c r="S2975" s="3" t="s">
        <v>26158</v>
      </c>
      <c r="T2975" s="3" t="s">
        <v>73</v>
      </c>
      <c r="U2975" s="3" t="s">
        <v>4222</v>
      </c>
      <c r="V2975" s="3" t="s">
        <v>76</v>
      </c>
      <c r="W2975" s="3" t="s">
        <v>73</v>
      </c>
      <c r="X2975" s="3" t="s">
        <v>73</v>
      </c>
      <c r="Y2975" s="3" t="s">
        <v>73</v>
      </c>
      <c r="Z2975" s="3" t="s">
        <v>26159</v>
      </c>
      <c r="AA2975" s="3" t="s">
        <v>26160</v>
      </c>
      <c r="AB2975" s="3" t="s">
        <v>78</v>
      </c>
      <c r="AC2975" s="3" t="s">
        <v>26161</v>
      </c>
      <c r="AD2975" s="3" t="s">
        <v>80</v>
      </c>
      <c r="AE2975" s="3" t="s">
        <v>73</v>
      </c>
      <c r="AF2975" s="3" t="s">
        <v>73</v>
      </c>
      <c r="AG2975" s="7" t="s">
        <v>73</v>
      </c>
      <c r="AH2975" s="3" t="s">
        <v>73</v>
      </c>
      <c r="AI2975" s="3" t="s">
        <v>402</v>
      </c>
      <c r="AJ2975" s="3" t="s">
        <v>82</v>
      </c>
      <c r="AK2975" s="3" t="s">
        <v>82</v>
      </c>
      <c r="AL2975" s="3" t="s">
        <v>5103</v>
      </c>
      <c r="AM2975" s="3" t="s">
        <v>2896</v>
      </c>
      <c r="AN2975" s="3" t="s">
        <v>26160</v>
      </c>
      <c r="AO2975" s="3" t="s">
        <v>73</v>
      </c>
      <c r="AP2975" s="3" t="s">
        <v>93</v>
      </c>
      <c r="AQ2975" s="3" t="s">
        <v>76</v>
      </c>
      <c r="AR2975" s="3" t="s">
        <v>73</v>
      </c>
      <c r="AS2975" s="3" t="s">
        <v>73</v>
      </c>
      <c r="AT2975" s="3" t="s">
        <v>138</v>
      </c>
      <c r="AU2975" s="3" t="s">
        <v>740</v>
      </c>
      <c r="AV2975" s="3" t="s">
        <v>741</v>
      </c>
      <c r="AW2975" s="3" t="s">
        <v>742</v>
      </c>
      <c r="AX2975" s="3" t="s">
        <v>142</v>
      </c>
      <c r="AY2975" s="3" t="s">
        <v>73</v>
      </c>
      <c r="AZ2975" s="2">
        <v>43</v>
      </c>
      <c r="BA2975" s="2">
        <v>18</v>
      </c>
      <c r="BB2975" s="2">
        <v>1965</v>
      </c>
      <c r="BC2975" s="3" t="s">
        <v>2238</v>
      </c>
      <c r="BD2975" s="3" t="s">
        <v>2897</v>
      </c>
      <c r="BE2975" s="3" t="s">
        <v>91</v>
      </c>
      <c r="BF2975" s="3" t="s">
        <v>26162</v>
      </c>
      <c r="BG2975" s="3" t="s">
        <v>93</v>
      </c>
      <c r="BH2975" s="3" t="s">
        <v>93</v>
      </c>
      <c r="BI2975" s="3" t="s">
        <v>76</v>
      </c>
      <c r="BJ2975" s="3" t="s">
        <v>93</v>
      </c>
    </row>
    <row r="2976" spans="1:62" hidden="1" x14ac:dyDescent="0.2">
      <c r="A2976" s="2" t="s">
        <v>3180</v>
      </c>
      <c r="B2976" s="3" t="s">
        <v>25711</v>
      </c>
      <c r="C2976" s="3" t="s">
        <v>174</v>
      </c>
      <c r="D2976" s="3" t="s">
        <v>26138</v>
      </c>
      <c r="E2976" s="3" t="s">
        <v>26139</v>
      </c>
      <c r="F2976" s="3" t="s">
        <v>26140</v>
      </c>
      <c r="G2976" s="3" t="s">
        <v>178</v>
      </c>
      <c r="H2976" s="58" t="str">
        <f t="shared" ref="H2976:H2977" si="443">G2976</f>
        <v>南安市供电公司</v>
      </c>
      <c r="I2976" s="3" t="s">
        <v>753</v>
      </c>
      <c r="J2976" s="3" t="s">
        <v>754</v>
      </c>
      <c r="K2976" s="3" t="s">
        <v>413</v>
      </c>
      <c r="L2976" s="3" t="s">
        <v>414</v>
      </c>
      <c r="M2976" s="3" t="s">
        <v>26141</v>
      </c>
      <c r="N2976" s="3" t="s">
        <v>26142</v>
      </c>
      <c r="O2976" s="3" t="s">
        <v>293</v>
      </c>
      <c r="P2976" s="3" t="s">
        <v>71</v>
      </c>
      <c r="Q2976" s="3" t="s">
        <v>26143</v>
      </c>
      <c r="R2976" s="3" t="s">
        <v>26144</v>
      </c>
      <c r="S2976" s="3" t="s">
        <v>26145</v>
      </c>
      <c r="T2976" s="3" t="s">
        <v>73</v>
      </c>
      <c r="U2976" s="3" t="s">
        <v>26146</v>
      </c>
      <c r="V2976" s="3" t="s">
        <v>76</v>
      </c>
      <c r="W2976" s="3" t="s">
        <v>73</v>
      </c>
      <c r="X2976" s="3" t="s">
        <v>73</v>
      </c>
      <c r="Y2976" s="3" t="s">
        <v>73</v>
      </c>
      <c r="Z2976" s="3" t="s">
        <v>26147</v>
      </c>
      <c r="AA2976" s="3" t="s">
        <v>26148</v>
      </c>
      <c r="AB2976" s="3" t="s">
        <v>78</v>
      </c>
      <c r="AC2976" s="3" t="s">
        <v>26149</v>
      </c>
      <c r="AD2976" s="3" t="s">
        <v>80</v>
      </c>
      <c r="AE2976" s="3" t="s">
        <v>73</v>
      </c>
      <c r="AF2976" s="3" t="s">
        <v>73</v>
      </c>
      <c r="AG2976" s="7" t="s">
        <v>73</v>
      </c>
      <c r="AH2976" s="3" t="s">
        <v>73</v>
      </c>
      <c r="AI2976" s="3" t="s">
        <v>82</v>
      </c>
      <c r="AJ2976" s="3" t="s">
        <v>82</v>
      </c>
      <c r="AK2976" s="3" t="s">
        <v>82</v>
      </c>
      <c r="AL2976" s="3" t="s">
        <v>26150</v>
      </c>
      <c r="AM2976" s="3" t="s">
        <v>754</v>
      </c>
      <c r="AN2976" s="3" t="s">
        <v>26148</v>
      </c>
      <c r="AO2976" s="3" t="s">
        <v>73</v>
      </c>
      <c r="AP2976" s="3" t="s">
        <v>93</v>
      </c>
      <c r="AQ2976" s="3" t="s">
        <v>76</v>
      </c>
      <c r="AR2976" s="3" t="s">
        <v>76</v>
      </c>
      <c r="AS2976" s="3" t="s">
        <v>73</v>
      </c>
      <c r="AT2976" s="3" t="s">
        <v>138</v>
      </c>
      <c r="AU2976" s="3" t="s">
        <v>237</v>
      </c>
      <c r="AV2976" s="3" t="s">
        <v>213</v>
      </c>
      <c r="AW2976" s="3" t="s">
        <v>238</v>
      </c>
      <c r="AX2976" s="3" t="s">
        <v>425</v>
      </c>
      <c r="AY2976" s="3" t="s">
        <v>73</v>
      </c>
      <c r="AZ2976" s="2">
        <v>5</v>
      </c>
      <c r="BA2976" s="2">
        <v>6</v>
      </c>
      <c r="BB2976" s="2">
        <v>469</v>
      </c>
      <c r="BC2976" s="3" t="s">
        <v>25711</v>
      </c>
      <c r="BD2976" s="3" t="s">
        <v>25712</v>
      </c>
      <c r="BE2976" s="3" t="s">
        <v>91</v>
      </c>
      <c r="BF2976" s="3" t="s">
        <v>26151</v>
      </c>
      <c r="BG2976" s="3" t="s">
        <v>93</v>
      </c>
      <c r="BH2976" s="3" t="s">
        <v>93</v>
      </c>
      <c r="BI2976" s="3" t="s">
        <v>76</v>
      </c>
      <c r="BJ2976" s="3" t="s">
        <v>93</v>
      </c>
    </row>
    <row r="2977" spans="1:62" hidden="1" x14ac:dyDescent="0.2">
      <c r="A2977" s="2" t="s">
        <v>8733</v>
      </c>
      <c r="B2977" s="3" t="s">
        <v>2276</v>
      </c>
      <c r="C2977" s="3" t="s">
        <v>219</v>
      </c>
      <c r="D2977" s="3" t="s">
        <v>26127</v>
      </c>
      <c r="E2977" s="3" t="s">
        <v>26128</v>
      </c>
      <c r="F2977" s="3" t="s">
        <v>26129</v>
      </c>
      <c r="G2977" s="3" t="s">
        <v>1603</v>
      </c>
      <c r="H2977" s="58" t="str">
        <f t="shared" si="443"/>
        <v>霞浦供电公司</v>
      </c>
      <c r="I2977" s="3" t="s">
        <v>3352</v>
      </c>
      <c r="J2977" s="3" t="s">
        <v>3353</v>
      </c>
      <c r="K2977" s="3" t="s">
        <v>129</v>
      </c>
      <c r="L2977" s="3" t="s">
        <v>130</v>
      </c>
      <c r="M2977" s="3" t="s">
        <v>26130</v>
      </c>
      <c r="N2977" s="3" t="s">
        <v>26131</v>
      </c>
      <c r="O2977" s="3" t="s">
        <v>293</v>
      </c>
      <c r="P2977" s="3" t="s">
        <v>185</v>
      </c>
      <c r="Q2977" s="3" t="s">
        <v>26132</v>
      </c>
      <c r="R2977" s="3" t="s">
        <v>26133</v>
      </c>
      <c r="S2977" s="3" t="s">
        <v>26134</v>
      </c>
      <c r="T2977" s="3" t="s">
        <v>73</v>
      </c>
      <c r="U2977" s="3" t="s">
        <v>5388</v>
      </c>
      <c r="V2977" s="3" t="s">
        <v>76</v>
      </c>
      <c r="W2977" s="3" t="s">
        <v>73</v>
      </c>
      <c r="X2977" s="3" t="s">
        <v>73</v>
      </c>
      <c r="Y2977" s="3" t="s">
        <v>73</v>
      </c>
      <c r="Z2977" s="3" t="s">
        <v>26130</v>
      </c>
      <c r="AA2977" s="3" t="s">
        <v>26108</v>
      </c>
      <c r="AB2977" s="3" t="s">
        <v>78</v>
      </c>
      <c r="AC2977" s="3" t="s">
        <v>26135</v>
      </c>
      <c r="AD2977" s="3" t="s">
        <v>164</v>
      </c>
      <c r="AE2977" s="3" t="s">
        <v>73</v>
      </c>
      <c r="AF2977" s="3" t="s">
        <v>73</v>
      </c>
      <c r="AG2977" s="7" t="s">
        <v>73</v>
      </c>
      <c r="AH2977" s="3" t="s">
        <v>73</v>
      </c>
      <c r="AI2977" s="3" t="s">
        <v>82</v>
      </c>
      <c r="AJ2977" s="3" t="s">
        <v>82</v>
      </c>
      <c r="AK2977" s="3" t="s">
        <v>189</v>
      </c>
      <c r="AL2977" s="3" t="s">
        <v>26136</v>
      </c>
      <c r="AM2977" s="3" t="s">
        <v>5965</v>
      </c>
      <c r="AN2977" s="3" t="s">
        <v>26108</v>
      </c>
      <c r="AO2977" s="3" t="s">
        <v>73</v>
      </c>
      <c r="AP2977" s="3" t="s">
        <v>93</v>
      </c>
      <c r="AQ2977" s="3" t="s">
        <v>76</v>
      </c>
      <c r="AR2977" s="3" t="s">
        <v>73</v>
      </c>
      <c r="AS2977" s="3" t="s">
        <v>73</v>
      </c>
      <c r="AT2977" s="3" t="s">
        <v>138</v>
      </c>
      <c r="AU2977" s="3" t="s">
        <v>509</v>
      </c>
      <c r="AV2977" s="3" t="s">
        <v>880</v>
      </c>
      <c r="AW2977" s="3" t="s">
        <v>881</v>
      </c>
      <c r="AX2977" s="3" t="s">
        <v>142</v>
      </c>
      <c r="AY2977" s="3" t="s">
        <v>73</v>
      </c>
      <c r="AZ2977" s="2">
        <v>60</v>
      </c>
      <c r="BA2977" s="2">
        <v>40</v>
      </c>
      <c r="BB2977" s="2">
        <v>5310</v>
      </c>
      <c r="BC2977" s="3" t="s">
        <v>2276</v>
      </c>
      <c r="BD2977" s="3" t="s">
        <v>5390</v>
      </c>
      <c r="BE2977" s="3" t="s">
        <v>91</v>
      </c>
      <c r="BF2977" s="3" t="s">
        <v>26137</v>
      </c>
      <c r="BG2977" s="3" t="s">
        <v>93</v>
      </c>
      <c r="BH2977" s="3" t="s">
        <v>93</v>
      </c>
      <c r="BI2977" s="3" t="s">
        <v>76</v>
      </c>
      <c r="BJ2977" s="3" t="s">
        <v>93</v>
      </c>
    </row>
    <row r="2978" spans="1:62" hidden="1" x14ac:dyDescent="0.2">
      <c r="A2978" s="2" t="s">
        <v>32137</v>
      </c>
      <c r="B2978" s="3" t="s">
        <v>26125</v>
      </c>
      <c r="C2978" s="3" t="s">
        <v>243</v>
      </c>
      <c r="D2978" s="3" t="s">
        <v>26119</v>
      </c>
      <c r="E2978" s="3" t="s">
        <v>26120</v>
      </c>
      <c r="F2978" s="3" t="s">
        <v>26121</v>
      </c>
      <c r="G2978" s="3" t="s">
        <v>247</v>
      </c>
      <c r="H2978" s="58" t="str">
        <f>C2978</f>
        <v>福州</v>
      </c>
      <c r="I2978" s="3" t="s">
        <v>812</v>
      </c>
      <c r="J2978" s="3" t="s">
        <v>813</v>
      </c>
      <c r="K2978" s="3" t="s">
        <v>103</v>
      </c>
      <c r="L2978" s="3" t="s">
        <v>103</v>
      </c>
      <c r="M2978" s="3" t="s">
        <v>26122</v>
      </c>
      <c r="N2978" s="3" t="s">
        <v>26123</v>
      </c>
      <c r="O2978" s="3" t="s">
        <v>156</v>
      </c>
      <c r="P2978" s="3" t="s">
        <v>157</v>
      </c>
      <c r="Q2978" s="3" t="s">
        <v>32138</v>
      </c>
      <c r="R2978" s="3" t="s">
        <v>32139</v>
      </c>
      <c r="S2978" s="3" t="s">
        <v>73</v>
      </c>
      <c r="T2978" s="3" t="s">
        <v>73</v>
      </c>
      <c r="U2978" s="3" t="s">
        <v>26124</v>
      </c>
      <c r="V2978" s="3" t="s">
        <v>76</v>
      </c>
      <c r="W2978" s="3" t="s">
        <v>73</v>
      </c>
      <c r="X2978" s="3" t="s">
        <v>73</v>
      </c>
      <c r="Y2978" s="3" t="s">
        <v>73</v>
      </c>
      <c r="Z2978" s="3" t="s">
        <v>26122</v>
      </c>
      <c r="AA2978" s="3" t="s">
        <v>73</v>
      </c>
      <c r="AB2978" s="3" t="s">
        <v>78</v>
      </c>
      <c r="AC2978" s="3" t="s">
        <v>32140</v>
      </c>
      <c r="AD2978" s="3" t="s">
        <v>80</v>
      </c>
      <c r="AE2978" s="3" t="s">
        <v>73</v>
      </c>
      <c r="AF2978" s="3" t="s">
        <v>73</v>
      </c>
      <c r="AG2978" s="7" t="s">
        <v>73</v>
      </c>
      <c r="AH2978" s="3" t="s">
        <v>73</v>
      </c>
      <c r="AI2978" s="3" t="s">
        <v>73</v>
      </c>
      <c r="AJ2978" s="3" t="s">
        <v>82</v>
      </c>
      <c r="AK2978" s="3" t="s">
        <v>82</v>
      </c>
      <c r="AL2978" s="3" t="s">
        <v>73</v>
      </c>
      <c r="AM2978" s="3" t="s">
        <v>73</v>
      </c>
      <c r="AN2978" s="3" t="s">
        <v>73</v>
      </c>
      <c r="AO2978" s="3" t="s">
        <v>73</v>
      </c>
      <c r="AP2978" s="3" t="s">
        <v>93</v>
      </c>
      <c r="AQ2978" s="3" t="s">
        <v>73</v>
      </c>
      <c r="AR2978" s="3" t="s">
        <v>73</v>
      </c>
      <c r="AS2978" s="3" t="s">
        <v>73</v>
      </c>
      <c r="AT2978" s="3" t="s">
        <v>117</v>
      </c>
      <c r="AU2978" s="3" t="s">
        <v>118</v>
      </c>
      <c r="AV2978" s="3" t="s">
        <v>5826</v>
      </c>
      <c r="AW2978" s="3" t="s">
        <v>5826</v>
      </c>
      <c r="AX2978" s="3" t="s">
        <v>121</v>
      </c>
      <c r="AY2978" s="3" t="s">
        <v>73</v>
      </c>
      <c r="AZ2978" s="2">
        <v>8</v>
      </c>
      <c r="BA2978" s="2">
        <v>13</v>
      </c>
      <c r="BB2978" s="2">
        <v>1596</v>
      </c>
      <c r="BC2978" s="3" t="s">
        <v>26125</v>
      </c>
      <c r="BD2978" s="3" t="s">
        <v>26126</v>
      </c>
      <c r="BE2978" s="3" t="s">
        <v>195</v>
      </c>
      <c r="BF2978" s="3" t="s">
        <v>73</v>
      </c>
      <c r="BG2978" s="3" t="s">
        <v>93</v>
      </c>
      <c r="BH2978" s="3" t="s">
        <v>93</v>
      </c>
      <c r="BI2978" s="3" t="s">
        <v>76</v>
      </c>
      <c r="BJ2978" s="3" t="s">
        <v>76</v>
      </c>
    </row>
    <row r="2979" spans="1:62" x14ac:dyDescent="0.2">
      <c r="A2979" s="2" t="s">
        <v>4766</v>
      </c>
      <c r="B2979" s="3" t="s">
        <v>6953</v>
      </c>
      <c r="C2979" s="3" t="s">
        <v>243</v>
      </c>
      <c r="D2979" s="3" t="s">
        <v>26111</v>
      </c>
      <c r="E2979" s="3" t="s">
        <v>26112</v>
      </c>
      <c r="F2979" s="3" t="s">
        <v>26113</v>
      </c>
      <c r="G2979" s="3" t="s">
        <v>2634</v>
      </c>
      <c r="H2979" s="58" t="str">
        <f t="shared" ref="H2979:H2985" si="444">G2979</f>
        <v>闽清供电有限公司</v>
      </c>
      <c r="I2979" s="3" t="s">
        <v>6077</v>
      </c>
      <c r="J2979" s="3" t="s">
        <v>6078</v>
      </c>
      <c r="K2979" s="3" t="s">
        <v>2883</v>
      </c>
      <c r="L2979" s="3" t="s">
        <v>3041</v>
      </c>
      <c r="M2979" s="3" t="s">
        <v>26114</v>
      </c>
      <c r="N2979" s="3" t="s">
        <v>26115</v>
      </c>
      <c r="O2979" s="3" t="s">
        <v>156</v>
      </c>
      <c r="P2979" s="3" t="s">
        <v>157</v>
      </c>
      <c r="Q2979" s="3" t="s">
        <v>32135</v>
      </c>
      <c r="R2979" s="3" t="s">
        <v>32136</v>
      </c>
      <c r="S2979" s="3" t="s">
        <v>26116</v>
      </c>
      <c r="T2979" s="3" t="s">
        <v>26116</v>
      </c>
      <c r="U2979" s="3" t="s">
        <v>6955</v>
      </c>
      <c r="V2979" s="3" t="s">
        <v>76</v>
      </c>
      <c r="W2979" s="3" t="s">
        <v>73</v>
      </c>
      <c r="X2979" s="3" t="s">
        <v>73</v>
      </c>
      <c r="Y2979" s="3" t="s">
        <v>73</v>
      </c>
      <c r="Z2979" s="3" t="s">
        <v>26117</v>
      </c>
      <c r="AA2979" s="3" t="s">
        <v>26115</v>
      </c>
      <c r="AB2979" s="3" t="s">
        <v>78</v>
      </c>
      <c r="AC2979" s="3" t="s">
        <v>32105</v>
      </c>
      <c r="AD2979" s="3" t="s">
        <v>80</v>
      </c>
      <c r="AE2979" s="3" t="s">
        <v>73</v>
      </c>
      <c r="AF2979" s="3" t="s">
        <v>73</v>
      </c>
      <c r="AG2979" s="7" t="s">
        <v>73</v>
      </c>
      <c r="AH2979" s="3" t="s">
        <v>73</v>
      </c>
      <c r="AI2979" s="3" t="s">
        <v>165</v>
      </c>
      <c r="AJ2979" s="3" t="s">
        <v>166</v>
      </c>
      <c r="AK2979" s="3" t="s">
        <v>82</v>
      </c>
      <c r="AL2979" s="3" t="s">
        <v>6954</v>
      </c>
      <c r="AM2979" s="3" t="s">
        <v>6078</v>
      </c>
      <c r="AN2979" s="3" t="s">
        <v>26115</v>
      </c>
      <c r="AO2979" s="3" t="s">
        <v>73</v>
      </c>
      <c r="AP2979" s="3" t="s">
        <v>93</v>
      </c>
      <c r="AQ2979" s="3" t="s">
        <v>76</v>
      </c>
      <c r="AR2979" s="3" t="s">
        <v>73</v>
      </c>
      <c r="AS2979" s="3" t="s">
        <v>73</v>
      </c>
      <c r="AT2979" s="3" t="s">
        <v>138</v>
      </c>
      <c r="AU2979" s="3" t="s">
        <v>509</v>
      </c>
      <c r="AV2979" s="3" t="s">
        <v>2561</v>
      </c>
      <c r="AW2979" s="3" t="s">
        <v>2562</v>
      </c>
      <c r="AX2979" s="3" t="s">
        <v>121</v>
      </c>
      <c r="AY2979" s="3" t="s">
        <v>26116</v>
      </c>
      <c r="AZ2979" s="2">
        <v>10</v>
      </c>
      <c r="BA2979" s="2">
        <v>11</v>
      </c>
      <c r="BB2979" s="2">
        <v>755</v>
      </c>
      <c r="BC2979" s="3" t="s">
        <v>6953</v>
      </c>
      <c r="BD2979" s="3" t="s">
        <v>6955</v>
      </c>
      <c r="BE2979" s="3" t="s">
        <v>91</v>
      </c>
      <c r="BF2979" s="3" t="s">
        <v>26118</v>
      </c>
      <c r="BG2979" s="3" t="s">
        <v>93</v>
      </c>
      <c r="BH2979" s="3" t="s">
        <v>93</v>
      </c>
      <c r="BI2979" s="3" t="s">
        <v>76</v>
      </c>
      <c r="BJ2979" s="3" t="s">
        <v>93</v>
      </c>
    </row>
    <row r="2980" spans="1:62" hidden="1" x14ac:dyDescent="0.2">
      <c r="A2980" s="2" t="s">
        <v>7397</v>
      </c>
      <c r="B2980" s="3" t="s">
        <v>8581</v>
      </c>
      <c r="C2980" s="3" t="s">
        <v>219</v>
      </c>
      <c r="D2980" s="3" t="s">
        <v>26098</v>
      </c>
      <c r="E2980" s="3" t="s">
        <v>26099</v>
      </c>
      <c r="F2980" s="3" t="s">
        <v>26100</v>
      </c>
      <c r="G2980" s="3" t="s">
        <v>536</v>
      </c>
      <c r="H2980" s="58" t="str">
        <f t="shared" si="444"/>
        <v>寿宁供电公司</v>
      </c>
      <c r="I2980" s="3" t="s">
        <v>6598</v>
      </c>
      <c r="J2980" s="3" t="s">
        <v>6599</v>
      </c>
      <c r="K2980" s="3" t="s">
        <v>413</v>
      </c>
      <c r="L2980" s="3" t="s">
        <v>458</v>
      </c>
      <c r="M2980" s="3" t="s">
        <v>25923</v>
      </c>
      <c r="N2980" s="3" t="s">
        <v>26101</v>
      </c>
      <c r="O2980" s="3" t="s">
        <v>156</v>
      </c>
      <c r="P2980" s="3" t="s">
        <v>185</v>
      </c>
      <c r="Q2980" s="3" t="s">
        <v>26102</v>
      </c>
      <c r="R2980" s="3" t="s">
        <v>26103</v>
      </c>
      <c r="S2980" s="3" t="s">
        <v>26104</v>
      </c>
      <c r="T2980" s="3" t="s">
        <v>26105</v>
      </c>
      <c r="U2980" s="3" t="s">
        <v>26106</v>
      </c>
      <c r="V2980" s="3" t="s">
        <v>76</v>
      </c>
      <c r="W2980" s="3" t="s">
        <v>73</v>
      </c>
      <c r="X2980" s="3" t="s">
        <v>73</v>
      </c>
      <c r="Y2980" s="3" t="s">
        <v>73</v>
      </c>
      <c r="Z2980" s="3" t="s">
        <v>26107</v>
      </c>
      <c r="AA2980" s="3" t="s">
        <v>26101</v>
      </c>
      <c r="AB2980" s="3" t="s">
        <v>78</v>
      </c>
      <c r="AC2980" s="3" t="s">
        <v>26108</v>
      </c>
      <c r="AD2980" s="3" t="s">
        <v>80</v>
      </c>
      <c r="AE2980" s="3" t="s">
        <v>73</v>
      </c>
      <c r="AF2980" s="3" t="s">
        <v>73</v>
      </c>
      <c r="AG2980" s="7" t="s">
        <v>73</v>
      </c>
      <c r="AH2980" s="3" t="s">
        <v>73</v>
      </c>
      <c r="AI2980" s="3" t="s">
        <v>82</v>
      </c>
      <c r="AJ2980" s="3" t="s">
        <v>82</v>
      </c>
      <c r="AK2980" s="3" t="s">
        <v>189</v>
      </c>
      <c r="AL2980" s="3" t="s">
        <v>3830</v>
      </c>
      <c r="AM2980" s="3" t="s">
        <v>2818</v>
      </c>
      <c r="AN2980" s="3" t="s">
        <v>26101</v>
      </c>
      <c r="AO2980" s="3" t="s">
        <v>82</v>
      </c>
      <c r="AP2980" s="3" t="s">
        <v>93</v>
      </c>
      <c r="AQ2980" s="3" t="s">
        <v>76</v>
      </c>
      <c r="AR2980" s="3" t="s">
        <v>73</v>
      </c>
      <c r="AS2980" s="3" t="s">
        <v>73</v>
      </c>
      <c r="AT2980" s="3" t="s">
        <v>138</v>
      </c>
      <c r="AU2980" s="3" t="s">
        <v>191</v>
      </c>
      <c r="AV2980" s="3" t="s">
        <v>192</v>
      </c>
      <c r="AW2980" s="3" t="s">
        <v>193</v>
      </c>
      <c r="AX2980" s="3" t="s">
        <v>566</v>
      </c>
      <c r="AY2980" s="3" t="s">
        <v>26105</v>
      </c>
      <c r="AZ2980" s="2">
        <v>9</v>
      </c>
      <c r="BA2980" s="2">
        <v>2</v>
      </c>
      <c r="BB2980" s="2">
        <v>1312</v>
      </c>
      <c r="BC2980" s="3" t="s">
        <v>8581</v>
      </c>
      <c r="BD2980" s="3" t="s">
        <v>26109</v>
      </c>
      <c r="BE2980" s="3" t="s">
        <v>91</v>
      </c>
      <c r="BF2980" s="3" t="s">
        <v>26110</v>
      </c>
      <c r="BG2980" s="3" t="s">
        <v>93</v>
      </c>
      <c r="BH2980" s="3" t="s">
        <v>93</v>
      </c>
      <c r="BI2980" s="3" t="s">
        <v>76</v>
      </c>
      <c r="BJ2980" s="3" t="s">
        <v>93</v>
      </c>
    </row>
    <row r="2981" spans="1:62" hidden="1" x14ac:dyDescent="0.2">
      <c r="A2981" s="2" t="s">
        <v>8735</v>
      </c>
      <c r="B2981" s="3" t="s">
        <v>7363</v>
      </c>
      <c r="C2981" s="3" t="s">
        <v>96</v>
      </c>
      <c r="D2981" s="3" t="s">
        <v>26085</v>
      </c>
      <c r="E2981" s="3" t="s">
        <v>26086</v>
      </c>
      <c r="F2981" s="3" t="s">
        <v>26087</v>
      </c>
      <c r="G2981" s="3" t="s">
        <v>641</v>
      </c>
      <c r="H2981" s="58" t="str">
        <f t="shared" si="444"/>
        <v>顺昌供电公司</v>
      </c>
      <c r="I2981" s="3" t="s">
        <v>4505</v>
      </c>
      <c r="J2981" s="3" t="s">
        <v>4506</v>
      </c>
      <c r="K2981" s="3" t="s">
        <v>129</v>
      </c>
      <c r="L2981" s="3" t="s">
        <v>130</v>
      </c>
      <c r="M2981" s="3" t="s">
        <v>26088</v>
      </c>
      <c r="N2981" s="3" t="s">
        <v>26089</v>
      </c>
      <c r="O2981" s="3" t="s">
        <v>70</v>
      </c>
      <c r="P2981" s="3" t="s">
        <v>106</v>
      </c>
      <c r="Q2981" s="3" t="s">
        <v>26090</v>
      </c>
      <c r="R2981" s="3" t="s">
        <v>26091</v>
      </c>
      <c r="S2981" s="3" t="s">
        <v>26092</v>
      </c>
      <c r="T2981" s="3" t="s">
        <v>73</v>
      </c>
      <c r="U2981" s="3" t="s">
        <v>26093</v>
      </c>
      <c r="V2981" s="3" t="s">
        <v>76</v>
      </c>
      <c r="W2981" s="3" t="s">
        <v>73</v>
      </c>
      <c r="X2981" s="3" t="s">
        <v>73</v>
      </c>
      <c r="Y2981" s="3" t="s">
        <v>73</v>
      </c>
      <c r="Z2981" s="3" t="s">
        <v>26094</v>
      </c>
      <c r="AA2981" s="3" t="s">
        <v>26095</v>
      </c>
      <c r="AB2981" s="3" t="s">
        <v>78</v>
      </c>
      <c r="AC2981" s="3" t="s">
        <v>26096</v>
      </c>
      <c r="AD2981" s="3" t="s">
        <v>80</v>
      </c>
      <c r="AE2981" s="3" t="s">
        <v>73</v>
      </c>
      <c r="AF2981" s="3" t="s">
        <v>73</v>
      </c>
      <c r="AG2981" s="7" t="s">
        <v>73</v>
      </c>
      <c r="AH2981" s="3" t="s">
        <v>73</v>
      </c>
      <c r="AI2981" s="3" t="s">
        <v>82</v>
      </c>
      <c r="AJ2981" s="3" t="s">
        <v>82</v>
      </c>
      <c r="AK2981" s="3" t="s">
        <v>82</v>
      </c>
      <c r="AL2981" s="3" t="s">
        <v>7364</v>
      </c>
      <c r="AM2981" s="3" t="s">
        <v>2840</v>
      </c>
      <c r="AN2981" s="3" t="s">
        <v>26095</v>
      </c>
      <c r="AO2981" s="3" t="s">
        <v>73</v>
      </c>
      <c r="AP2981" s="3" t="s">
        <v>93</v>
      </c>
      <c r="AQ2981" s="3" t="s">
        <v>76</v>
      </c>
      <c r="AR2981" s="3" t="s">
        <v>76</v>
      </c>
      <c r="AS2981" s="3" t="s">
        <v>73</v>
      </c>
      <c r="AT2981" s="3" t="s">
        <v>138</v>
      </c>
      <c r="AU2981" s="3" t="s">
        <v>237</v>
      </c>
      <c r="AV2981" s="3" t="s">
        <v>213</v>
      </c>
      <c r="AW2981" s="3" t="s">
        <v>238</v>
      </c>
      <c r="AX2981" s="3" t="s">
        <v>142</v>
      </c>
      <c r="AY2981" s="3" t="s">
        <v>73</v>
      </c>
      <c r="AZ2981" s="2">
        <v>7</v>
      </c>
      <c r="BA2981" s="2">
        <v>3</v>
      </c>
      <c r="BB2981" s="2">
        <v>423</v>
      </c>
      <c r="BC2981" s="3" t="s">
        <v>7363</v>
      </c>
      <c r="BD2981" s="3" t="s">
        <v>7365</v>
      </c>
      <c r="BE2981" s="3" t="s">
        <v>91</v>
      </c>
      <c r="BF2981" s="3" t="s">
        <v>26097</v>
      </c>
      <c r="BG2981" s="3" t="s">
        <v>93</v>
      </c>
      <c r="BH2981" s="3" t="s">
        <v>93</v>
      </c>
      <c r="BI2981" s="3" t="s">
        <v>76</v>
      </c>
      <c r="BJ2981" s="3" t="s">
        <v>93</v>
      </c>
    </row>
    <row r="2982" spans="1:62" hidden="1" x14ac:dyDescent="0.2">
      <c r="A2982" s="2" t="s">
        <v>5756</v>
      </c>
      <c r="B2982" s="3" t="s">
        <v>7363</v>
      </c>
      <c r="C2982" s="3" t="s">
        <v>96</v>
      </c>
      <c r="D2982" s="3" t="s">
        <v>26073</v>
      </c>
      <c r="E2982" s="3" t="s">
        <v>26074</v>
      </c>
      <c r="F2982" s="3" t="s">
        <v>26075</v>
      </c>
      <c r="G2982" s="3" t="s">
        <v>641</v>
      </c>
      <c r="H2982" s="58" t="str">
        <f t="shared" si="444"/>
        <v>顺昌供电公司</v>
      </c>
      <c r="I2982" s="3" t="s">
        <v>4505</v>
      </c>
      <c r="J2982" s="3" t="s">
        <v>4506</v>
      </c>
      <c r="K2982" s="3" t="s">
        <v>129</v>
      </c>
      <c r="L2982" s="3" t="s">
        <v>130</v>
      </c>
      <c r="M2982" s="3" t="s">
        <v>26076</v>
      </c>
      <c r="N2982" s="3" t="s">
        <v>26077</v>
      </c>
      <c r="O2982" s="3" t="s">
        <v>293</v>
      </c>
      <c r="P2982" s="3" t="s">
        <v>106</v>
      </c>
      <c r="Q2982" s="3" t="s">
        <v>26078</v>
      </c>
      <c r="R2982" s="3" t="s">
        <v>26079</v>
      </c>
      <c r="S2982" s="3" t="s">
        <v>26080</v>
      </c>
      <c r="T2982" s="3" t="s">
        <v>73</v>
      </c>
      <c r="U2982" s="3" t="s">
        <v>26081</v>
      </c>
      <c r="V2982" s="3" t="s">
        <v>76</v>
      </c>
      <c r="W2982" s="3" t="s">
        <v>73</v>
      </c>
      <c r="X2982" s="3" t="s">
        <v>73</v>
      </c>
      <c r="Y2982" s="3" t="s">
        <v>73</v>
      </c>
      <c r="Z2982" s="3" t="s">
        <v>26082</v>
      </c>
      <c r="AA2982" s="3" t="s">
        <v>26083</v>
      </c>
      <c r="AB2982" s="3" t="s">
        <v>78</v>
      </c>
      <c r="AC2982" s="3" t="s">
        <v>26034</v>
      </c>
      <c r="AD2982" s="3" t="s">
        <v>80</v>
      </c>
      <c r="AE2982" s="3" t="s">
        <v>73</v>
      </c>
      <c r="AF2982" s="3" t="s">
        <v>73</v>
      </c>
      <c r="AG2982" s="7" t="s">
        <v>73</v>
      </c>
      <c r="AH2982" s="3" t="s">
        <v>73</v>
      </c>
      <c r="AI2982" s="3" t="s">
        <v>82</v>
      </c>
      <c r="AJ2982" s="3" t="s">
        <v>82</v>
      </c>
      <c r="AK2982" s="3" t="s">
        <v>82</v>
      </c>
      <c r="AL2982" s="3" t="s">
        <v>7364</v>
      </c>
      <c r="AM2982" s="3" t="s">
        <v>2840</v>
      </c>
      <c r="AN2982" s="3" t="s">
        <v>26083</v>
      </c>
      <c r="AO2982" s="3" t="s">
        <v>73</v>
      </c>
      <c r="AP2982" s="3" t="s">
        <v>93</v>
      </c>
      <c r="AQ2982" s="3" t="s">
        <v>76</v>
      </c>
      <c r="AR2982" s="3" t="s">
        <v>76</v>
      </c>
      <c r="AS2982" s="3" t="s">
        <v>73</v>
      </c>
      <c r="AT2982" s="3" t="s">
        <v>138</v>
      </c>
      <c r="AU2982" s="3" t="s">
        <v>740</v>
      </c>
      <c r="AV2982" s="3" t="s">
        <v>169</v>
      </c>
      <c r="AW2982" s="3" t="s">
        <v>486</v>
      </c>
      <c r="AX2982" s="3" t="s">
        <v>142</v>
      </c>
      <c r="AY2982" s="3" t="s">
        <v>73</v>
      </c>
      <c r="AZ2982" s="2">
        <v>20</v>
      </c>
      <c r="BA2982" s="2">
        <v>6</v>
      </c>
      <c r="BB2982" s="2">
        <v>1140</v>
      </c>
      <c r="BC2982" s="3" t="s">
        <v>7363</v>
      </c>
      <c r="BD2982" s="3" t="s">
        <v>7365</v>
      </c>
      <c r="BE2982" s="3" t="s">
        <v>91</v>
      </c>
      <c r="BF2982" s="3" t="s">
        <v>26084</v>
      </c>
      <c r="BG2982" s="3" t="s">
        <v>93</v>
      </c>
      <c r="BH2982" s="3" t="s">
        <v>93</v>
      </c>
      <c r="BI2982" s="3" t="s">
        <v>76</v>
      </c>
      <c r="BJ2982" s="3" t="s">
        <v>93</v>
      </c>
    </row>
    <row r="2983" spans="1:62" hidden="1" x14ac:dyDescent="0.2">
      <c r="A2983" s="2" t="s">
        <v>3198</v>
      </c>
      <c r="B2983" s="3" t="s">
        <v>6936</v>
      </c>
      <c r="C2983" s="3" t="s">
        <v>515</v>
      </c>
      <c r="D2983" s="3" t="s">
        <v>26059</v>
      </c>
      <c r="E2983" s="3" t="s">
        <v>26060</v>
      </c>
      <c r="F2983" s="3" t="s">
        <v>26061</v>
      </c>
      <c r="G2983" s="3" t="s">
        <v>1146</v>
      </c>
      <c r="H2983" s="58" t="str">
        <f t="shared" si="444"/>
        <v>仙游供电有限公司</v>
      </c>
      <c r="I2983" s="3" t="s">
        <v>6937</v>
      </c>
      <c r="J2983" s="3" t="s">
        <v>6938</v>
      </c>
      <c r="K2983" s="3" t="s">
        <v>129</v>
      </c>
      <c r="L2983" s="3" t="s">
        <v>130</v>
      </c>
      <c r="M2983" s="3" t="s">
        <v>26062</v>
      </c>
      <c r="N2983" s="3" t="s">
        <v>26063</v>
      </c>
      <c r="O2983" s="3" t="s">
        <v>293</v>
      </c>
      <c r="P2983" s="3" t="s">
        <v>185</v>
      </c>
      <c r="Q2983" s="3" t="s">
        <v>26064</v>
      </c>
      <c r="R2983" s="3" t="s">
        <v>26065</v>
      </c>
      <c r="S2983" s="3" t="s">
        <v>26066</v>
      </c>
      <c r="T2983" s="3" t="s">
        <v>26067</v>
      </c>
      <c r="U2983" s="3" t="s">
        <v>26068</v>
      </c>
      <c r="V2983" s="3" t="s">
        <v>76</v>
      </c>
      <c r="W2983" s="3" t="s">
        <v>73</v>
      </c>
      <c r="X2983" s="3" t="s">
        <v>73</v>
      </c>
      <c r="Y2983" s="3" t="s">
        <v>73</v>
      </c>
      <c r="Z2983" s="3" t="s">
        <v>26062</v>
      </c>
      <c r="AA2983" s="3" t="s">
        <v>26069</v>
      </c>
      <c r="AB2983" s="3" t="s">
        <v>78</v>
      </c>
      <c r="AC2983" s="3" t="s">
        <v>26070</v>
      </c>
      <c r="AD2983" s="3" t="s">
        <v>80</v>
      </c>
      <c r="AE2983" s="3" t="s">
        <v>73</v>
      </c>
      <c r="AF2983" s="3" t="s">
        <v>73</v>
      </c>
      <c r="AG2983" s="7" t="s">
        <v>73</v>
      </c>
      <c r="AH2983" s="3" t="s">
        <v>73</v>
      </c>
      <c r="AI2983" s="3" t="s">
        <v>82</v>
      </c>
      <c r="AJ2983" s="3" t="s">
        <v>82</v>
      </c>
      <c r="AK2983" s="3" t="s">
        <v>82</v>
      </c>
      <c r="AL2983" s="3" t="s">
        <v>26071</v>
      </c>
      <c r="AM2983" s="3" t="s">
        <v>354</v>
      </c>
      <c r="AN2983" s="3" t="s">
        <v>26069</v>
      </c>
      <c r="AO2983" s="3" t="s">
        <v>82</v>
      </c>
      <c r="AP2983" s="3" t="s">
        <v>93</v>
      </c>
      <c r="AQ2983" s="3" t="s">
        <v>76</v>
      </c>
      <c r="AR2983" s="3" t="s">
        <v>76</v>
      </c>
      <c r="AS2983" s="3" t="s">
        <v>73</v>
      </c>
      <c r="AT2983" s="3" t="s">
        <v>138</v>
      </c>
      <c r="AU2983" s="3" t="s">
        <v>237</v>
      </c>
      <c r="AV2983" s="3" t="s">
        <v>213</v>
      </c>
      <c r="AW2983" s="3" t="s">
        <v>238</v>
      </c>
      <c r="AX2983" s="3" t="s">
        <v>142</v>
      </c>
      <c r="AY2983" s="3" t="s">
        <v>26067</v>
      </c>
      <c r="AZ2983" s="2">
        <v>28</v>
      </c>
      <c r="BA2983" s="2">
        <v>9</v>
      </c>
      <c r="BB2983" s="2">
        <v>2287</v>
      </c>
      <c r="BC2983" s="3" t="s">
        <v>6936</v>
      </c>
      <c r="BD2983" s="3" t="s">
        <v>6939</v>
      </c>
      <c r="BE2983" s="3" t="s">
        <v>91</v>
      </c>
      <c r="BF2983" s="3" t="s">
        <v>26072</v>
      </c>
      <c r="BG2983" s="3" t="s">
        <v>93</v>
      </c>
      <c r="BH2983" s="3" t="s">
        <v>93</v>
      </c>
      <c r="BI2983" s="3" t="s">
        <v>76</v>
      </c>
      <c r="BJ2983" s="3" t="s">
        <v>93</v>
      </c>
    </row>
    <row r="2984" spans="1:62" hidden="1" x14ac:dyDescent="0.2">
      <c r="A2984" s="2" t="s">
        <v>3204</v>
      </c>
      <c r="B2984" s="3" t="s">
        <v>26056</v>
      </c>
      <c r="C2984" s="3" t="s">
        <v>174</v>
      </c>
      <c r="D2984" s="3" t="s">
        <v>26046</v>
      </c>
      <c r="E2984" s="3" t="s">
        <v>26047</v>
      </c>
      <c r="F2984" s="3" t="s">
        <v>26048</v>
      </c>
      <c r="G2984" s="3" t="s">
        <v>307</v>
      </c>
      <c r="H2984" s="58" t="str">
        <f t="shared" si="444"/>
        <v>惠安县供电公司</v>
      </c>
      <c r="I2984" s="3" t="s">
        <v>308</v>
      </c>
      <c r="J2984" s="3" t="s">
        <v>309</v>
      </c>
      <c r="K2984" s="3" t="s">
        <v>129</v>
      </c>
      <c r="L2984" s="3" t="s">
        <v>130</v>
      </c>
      <c r="M2984" s="3" t="s">
        <v>26049</v>
      </c>
      <c r="N2984" s="3" t="s">
        <v>26050</v>
      </c>
      <c r="O2984" s="3" t="s">
        <v>70</v>
      </c>
      <c r="P2984" s="3" t="s">
        <v>185</v>
      </c>
      <c r="Q2984" s="3" t="s">
        <v>26051</v>
      </c>
      <c r="R2984" s="3" t="s">
        <v>26052</v>
      </c>
      <c r="S2984" s="3" t="s">
        <v>26053</v>
      </c>
      <c r="T2984" s="3" t="s">
        <v>73</v>
      </c>
      <c r="U2984" s="3" t="s">
        <v>26054</v>
      </c>
      <c r="V2984" s="3" t="s">
        <v>76</v>
      </c>
      <c r="W2984" s="3" t="s">
        <v>73</v>
      </c>
      <c r="X2984" s="3" t="s">
        <v>73</v>
      </c>
      <c r="Y2984" s="3" t="s">
        <v>73</v>
      </c>
      <c r="Z2984" s="3" t="s">
        <v>26049</v>
      </c>
      <c r="AA2984" s="3" t="s">
        <v>73</v>
      </c>
      <c r="AB2984" s="3" t="s">
        <v>78</v>
      </c>
      <c r="AC2984" s="3" t="s">
        <v>26055</v>
      </c>
      <c r="AD2984" s="3" t="s">
        <v>80</v>
      </c>
      <c r="AE2984" s="3" t="s">
        <v>73</v>
      </c>
      <c r="AF2984" s="3" t="s">
        <v>73</v>
      </c>
      <c r="AG2984" s="7" t="s">
        <v>73</v>
      </c>
      <c r="AH2984" s="3" t="s">
        <v>73</v>
      </c>
      <c r="AI2984" s="3" t="s">
        <v>82</v>
      </c>
      <c r="AJ2984" s="3" t="s">
        <v>82</v>
      </c>
      <c r="AK2984" s="3" t="s">
        <v>1808</v>
      </c>
      <c r="AL2984" s="3" t="s">
        <v>73</v>
      </c>
      <c r="AM2984" s="3" t="s">
        <v>73</v>
      </c>
      <c r="AN2984" s="3" t="s">
        <v>73</v>
      </c>
      <c r="AO2984" s="3" t="s">
        <v>73</v>
      </c>
      <c r="AP2984" s="3" t="s">
        <v>93</v>
      </c>
      <c r="AQ2984" s="3" t="s">
        <v>73</v>
      </c>
      <c r="AR2984" s="3" t="s">
        <v>73</v>
      </c>
      <c r="AS2984" s="3" t="s">
        <v>73</v>
      </c>
      <c r="AT2984" s="3" t="s">
        <v>138</v>
      </c>
      <c r="AU2984" s="3" t="s">
        <v>1158</v>
      </c>
      <c r="AV2984" s="3" t="s">
        <v>880</v>
      </c>
      <c r="AW2984" s="3" t="s">
        <v>1159</v>
      </c>
      <c r="AX2984" s="3" t="s">
        <v>142</v>
      </c>
      <c r="AY2984" s="3" t="s">
        <v>73</v>
      </c>
      <c r="AZ2984" s="2">
        <v>4</v>
      </c>
      <c r="BA2984" s="2">
        <v>4</v>
      </c>
      <c r="BB2984" s="2">
        <v>589</v>
      </c>
      <c r="BC2984" s="3" t="s">
        <v>26056</v>
      </c>
      <c r="BD2984" s="3" t="s">
        <v>26057</v>
      </c>
      <c r="BE2984" s="3" t="s">
        <v>91</v>
      </c>
      <c r="BF2984" s="3" t="s">
        <v>26058</v>
      </c>
      <c r="BG2984" s="3" t="s">
        <v>93</v>
      </c>
      <c r="BH2984" s="3" t="s">
        <v>93</v>
      </c>
      <c r="BI2984" s="3" t="s">
        <v>76</v>
      </c>
      <c r="BJ2984" s="3" t="s">
        <v>93</v>
      </c>
    </row>
    <row r="2985" spans="1:62" hidden="1" x14ac:dyDescent="0.2">
      <c r="A2985" s="2" t="s">
        <v>8738</v>
      </c>
      <c r="B2985" s="3" t="s">
        <v>26045</v>
      </c>
      <c r="C2985" s="3" t="s">
        <v>96</v>
      </c>
      <c r="D2985" s="3" t="s">
        <v>26037</v>
      </c>
      <c r="E2985" s="3" t="s">
        <v>32133</v>
      </c>
      <c r="F2985" s="3" t="s">
        <v>26038</v>
      </c>
      <c r="G2985" s="3" t="s">
        <v>4037</v>
      </c>
      <c r="H2985" s="58" t="str">
        <f t="shared" si="444"/>
        <v>武夷山供电公司</v>
      </c>
      <c r="I2985" s="3" t="s">
        <v>5113</v>
      </c>
      <c r="J2985" s="3" t="s">
        <v>5114</v>
      </c>
      <c r="K2985" s="3" t="s">
        <v>250</v>
      </c>
      <c r="L2985" s="3" t="s">
        <v>250</v>
      </c>
      <c r="M2985" s="3" t="s">
        <v>26039</v>
      </c>
      <c r="N2985" s="3" t="s">
        <v>26040</v>
      </c>
      <c r="O2985" s="3" t="s">
        <v>70</v>
      </c>
      <c r="P2985" s="3" t="s">
        <v>106</v>
      </c>
      <c r="Q2985" s="3" t="s">
        <v>26041</v>
      </c>
      <c r="R2985" s="3" t="s">
        <v>26042</v>
      </c>
      <c r="S2985" s="3" t="s">
        <v>262</v>
      </c>
      <c r="T2985" s="3" t="s">
        <v>73</v>
      </c>
      <c r="U2985" s="3" t="s">
        <v>26043</v>
      </c>
      <c r="V2985" s="3" t="s">
        <v>76</v>
      </c>
      <c r="W2985" s="3" t="s">
        <v>73</v>
      </c>
      <c r="X2985" s="3" t="s">
        <v>73</v>
      </c>
      <c r="Y2985" s="3" t="s">
        <v>73</v>
      </c>
      <c r="Z2985" s="3" t="s">
        <v>26039</v>
      </c>
      <c r="AA2985" s="3" t="s">
        <v>32134</v>
      </c>
      <c r="AB2985" s="3" t="s">
        <v>78</v>
      </c>
      <c r="AC2985" s="3" t="s">
        <v>26044</v>
      </c>
      <c r="AD2985" s="3" t="s">
        <v>80</v>
      </c>
      <c r="AE2985" s="3" t="s">
        <v>73</v>
      </c>
      <c r="AF2985" s="3" t="s">
        <v>73</v>
      </c>
      <c r="AG2985" s="7" t="s">
        <v>73</v>
      </c>
      <c r="AH2985" s="3" t="s">
        <v>73</v>
      </c>
      <c r="AI2985" s="3" t="s">
        <v>82</v>
      </c>
      <c r="AJ2985" s="3" t="s">
        <v>82</v>
      </c>
      <c r="AK2985" s="3" t="s">
        <v>82</v>
      </c>
      <c r="AL2985" s="3" t="s">
        <v>73</v>
      </c>
      <c r="AM2985" s="3" t="s">
        <v>5114</v>
      </c>
      <c r="AN2985" s="3" t="s">
        <v>32134</v>
      </c>
      <c r="AO2985" s="3" t="s">
        <v>73</v>
      </c>
      <c r="AP2985" s="3" t="s">
        <v>76</v>
      </c>
      <c r="AQ2985" s="3" t="s">
        <v>76</v>
      </c>
      <c r="AR2985" s="3" t="s">
        <v>73</v>
      </c>
      <c r="AS2985" s="3" t="s">
        <v>73</v>
      </c>
      <c r="AT2985" s="3" t="s">
        <v>299</v>
      </c>
      <c r="AU2985" s="3" t="s">
        <v>299</v>
      </c>
      <c r="AV2985" s="3" t="s">
        <v>299</v>
      </c>
      <c r="AW2985" s="3" t="s">
        <v>300</v>
      </c>
      <c r="AX2985" s="3" t="s">
        <v>262</v>
      </c>
      <c r="AY2985" s="3" t="s">
        <v>73</v>
      </c>
      <c r="AZ2985" s="2">
        <v>3</v>
      </c>
      <c r="BA2985" s="2">
        <v>2</v>
      </c>
      <c r="BB2985" s="2">
        <v>88</v>
      </c>
      <c r="BC2985" s="3" t="s">
        <v>26045</v>
      </c>
      <c r="BD2985" s="3" t="s">
        <v>7052</v>
      </c>
      <c r="BE2985" s="3" t="s">
        <v>91</v>
      </c>
      <c r="BF2985" s="3" t="s">
        <v>31528</v>
      </c>
      <c r="BG2985" s="3" t="s">
        <v>93</v>
      </c>
      <c r="BH2985" s="3" t="s">
        <v>93</v>
      </c>
      <c r="BI2985" s="3" t="s">
        <v>76</v>
      </c>
      <c r="BJ2985" s="3" t="s">
        <v>93</v>
      </c>
    </row>
    <row r="2986" spans="1:62" hidden="1" x14ac:dyDescent="0.2">
      <c r="A2986" s="2" t="s">
        <v>7501</v>
      </c>
      <c r="B2986" s="3" t="s">
        <v>26035</v>
      </c>
      <c r="C2986" s="3" t="s">
        <v>60</v>
      </c>
      <c r="D2986" s="3" t="s">
        <v>26027</v>
      </c>
      <c r="E2986" s="3" t="s">
        <v>32129</v>
      </c>
      <c r="F2986" s="3" t="s">
        <v>26028</v>
      </c>
      <c r="G2986" s="3" t="s">
        <v>678</v>
      </c>
      <c r="H2986" s="58" t="str">
        <f t="shared" ref="H2986:H2987" si="445">C2986</f>
        <v>厦门</v>
      </c>
      <c r="I2986" s="3" t="s">
        <v>3154</v>
      </c>
      <c r="J2986" s="3" t="s">
        <v>3155</v>
      </c>
      <c r="K2986" s="3" t="s">
        <v>129</v>
      </c>
      <c r="L2986" s="3" t="s">
        <v>130</v>
      </c>
      <c r="M2986" s="3" t="s">
        <v>26029</v>
      </c>
      <c r="N2986" s="3" t="s">
        <v>26030</v>
      </c>
      <c r="O2986" s="3" t="s">
        <v>156</v>
      </c>
      <c r="P2986" s="3" t="s">
        <v>157</v>
      </c>
      <c r="Q2986" s="3" t="s">
        <v>26031</v>
      </c>
      <c r="R2986" s="3" t="s">
        <v>26032</v>
      </c>
      <c r="S2986" s="3" t="s">
        <v>32130</v>
      </c>
      <c r="T2986" s="3" t="s">
        <v>73</v>
      </c>
      <c r="U2986" s="3" t="s">
        <v>26033</v>
      </c>
      <c r="V2986" s="3" t="s">
        <v>76</v>
      </c>
      <c r="W2986" s="3" t="s">
        <v>73</v>
      </c>
      <c r="X2986" s="3" t="s">
        <v>73</v>
      </c>
      <c r="Y2986" s="3" t="s">
        <v>73</v>
      </c>
      <c r="Z2986" s="3" t="s">
        <v>26029</v>
      </c>
      <c r="AA2986" s="3" t="s">
        <v>32131</v>
      </c>
      <c r="AB2986" s="3" t="s">
        <v>78</v>
      </c>
      <c r="AC2986" s="3" t="s">
        <v>26034</v>
      </c>
      <c r="AD2986" s="3" t="s">
        <v>80</v>
      </c>
      <c r="AE2986" s="3" t="s">
        <v>1329</v>
      </c>
      <c r="AF2986" s="3" t="s">
        <v>73</v>
      </c>
      <c r="AG2986" s="7" t="s">
        <v>73</v>
      </c>
      <c r="AH2986" s="3" t="s">
        <v>73</v>
      </c>
      <c r="AI2986" s="3" t="s">
        <v>73</v>
      </c>
      <c r="AJ2986" s="3" t="s">
        <v>403</v>
      </c>
      <c r="AK2986" s="3" t="s">
        <v>82</v>
      </c>
      <c r="AL2986" s="3" t="s">
        <v>1688</v>
      </c>
      <c r="AM2986" s="3" t="s">
        <v>1689</v>
      </c>
      <c r="AN2986" s="3" t="s">
        <v>32131</v>
      </c>
      <c r="AO2986" s="3" t="s">
        <v>73</v>
      </c>
      <c r="AP2986" s="3" t="s">
        <v>93</v>
      </c>
      <c r="AQ2986" s="3" t="s">
        <v>76</v>
      </c>
      <c r="AR2986" s="3" t="s">
        <v>73</v>
      </c>
      <c r="AS2986" s="3" t="s">
        <v>73</v>
      </c>
      <c r="AT2986" s="3" t="s">
        <v>85</v>
      </c>
      <c r="AU2986" s="3" t="s">
        <v>822</v>
      </c>
      <c r="AV2986" s="3" t="s">
        <v>283</v>
      </c>
      <c r="AW2986" s="3" t="s">
        <v>284</v>
      </c>
      <c r="AX2986" s="3" t="s">
        <v>383</v>
      </c>
      <c r="AY2986" s="3" t="s">
        <v>73</v>
      </c>
      <c r="AZ2986" s="2">
        <v>16</v>
      </c>
      <c r="BA2986" s="2">
        <v>5</v>
      </c>
      <c r="BB2986" s="2">
        <v>602</v>
      </c>
      <c r="BC2986" s="3" t="s">
        <v>26035</v>
      </c>
      <c r="BD2986" s="3" t="s">
        <v>26036</v>
      </c>
      <c r="BE2986" s="3" t="s">
        <v>91</v>
      </c>
      <c r="BF2986" s="3" t="s">
        <v>32132</v>
      </c>
      <c r="BG2986" s="3" t="s">
        <v>93</v>
      </c>
      <c r="BH2986" s="3" t="s">
        <v>93</v>
      </c>
      <c r="BI2986" s="3" t="s">
        <v>76</v>
      </c>
      <c r="BJ2986" s="3" t="s">
        <v>93</v>
      </c>
    </row>
    <row r="2987" spans="1:62" hidden="1" x14ac:dyDescent="0.2">
      <c r="A2987" s="2" t="s">
        <v>3206</v>
      </c>
      <c r="B2987" s="3" t="s">
        <v>5532</v>
      </c>
      <c r="C2987" s="3" t="s">
        <v>174</v>
      </c>
      <c r="D2987" s="3" t="s">
        <v>26017</v>
      </c>
      <c r="E2987" s="3" t="s">
        <v>26018</v>
      </c>
      <c r="F2987" s="3" t="s">
        <v>26019</v>
      </c>
      <c r="G2987" s="3" t="s">
        <v>3030</v>
      </c>
      <c r="H2987" s="58" t="str">
        <f t="shared" si="445"/>
        <v>泉州</v>
      </c>
      <c r="I2987" s="3" t="s">
        <v>32125</v>
      </c>
      <c r="J2987" s="3" t="s">
        <v>26020</v>
      </c>
      <c r="K2987" s="3" t="s">
        <v>250</v>
      </c>
      <c r="L2987" s="3" t="s">
        <v>250</v>
      </c>
      <c r="M2987" s="3" t="s">
        <v>26021</v>
      </c>
      <c r="N2987" s="3" t="s">
        <v>26022</v>
      </c>
      <c r="O2987" s="3" t="s">
        <v>293</v>
      </c>
      <c r="P2987" s="3" t="s">
        <v>106</v>
      </c>
      <c r="Q2987" s="3" t="s">
        <v>32126</v>
      </c>
      <c r="R2987" s="3" t="s">
        <v>32127</v>
      </c>
      <c r="S2987" s="3" t="s">
        <v>26023</v>
      </c>
      <c r="T2987" s="3" t="s">
        <v>73</v>
      </c>
      <c r="U2987" s="3" t="s">
        <v>26024</v>
      </c>
      <c r="V2987" s="3" t="s">
        <v>76</v>
      </c>
      <c r="W2987" s="3" t="s">
        <v>73</v>
      </c>
      <c r="X2987" s="3" t="s">
        <v>73</v>
      </c>
      <c r="Y2987" s="3" t="s">
        <v>73</v>
      </c>
      <c r="Z2987" s="3" t="s">
        <v>26021</v>
      </c>
      <c r="AA2987" s="3" t="s">
        <v>26025</v>
      </c>
      <c r="AB2987" s="3" t="s">
        <v>78</v>
      </c>
      <c r="AC2987" s="3" t="s">
        <v>32128</v>
      </c>
      <c r="AD2987" s="3" t="s">
        <v>80</v>
      </c>
      <c r="AE2987" s="3" t="s">
        <v>73</v>
      </c>
      <c r="AF2987" s="3" t="s">
        <v>73</v>
      </c>
      <c r="AG2987" s="7" t="s">
        <v>73</v>
      </c>
      <c r="AH2987" s="3" t="s">
        <v>73</v>
      </c>
      <c r="AI2987" s="3" t="s">
        <v>82</v>
      </c>
      <c r="AJ2987" s="3" t="s">
        <v>82</v>
      </c>
      <c r="AK2987" s="3" t="s">
        <v>82</v>
      </c>
      <c r="AL2987" s="3" t="s">
        <v>6251</v>
      </c>
      <c r="AM2987" s="3" t="s">
        <v>5358</v>
      </c>
      <c r="AN2987" s="3" t="s">
        <v>26025</v>
      </c>
      <c r="AO2987" s="3" t="s">
        <v>82</v>
      </c>
      <c r="AP2987" s="3" t="s">
        <v>93</v>
      </c>
      <c r="AQ2987" s="3" t="s">
        <v>76</v>
      </c>
      <c r="AR2987" s="3" t="s">
        <v>76</v>
      </c>
      <c r="AS2987" s="3" t="s">
        <v>73</v>
      </c>
      <c r="AT2987" s="3" t="s">
        <v>299</v>
      </c>
      <c r="AU2987" s="3" t="s">
        <v>299</v>
      </c>
      <c r="AV2987" s="3" t="s">
        <v>299</v>
      </c>
      <c r="AW2987" s="3" t="s">
        <v>300</v>
      </c>
      <c r="AX2987" s="3" t="s">
        <v>262</v>
      </c>
      <c r="AY2987" s="3" t="s">
        <v>73</v>
      </c>
      <c r="AZ2987" s="2">
        <v>27</v>
      </c>
      <c r="BA2987" s="2">
        <v>9</v>
      </c>
      <c r="BB2987" s="2">
        <v>3602</v>
      </c>
      <c r="BC2987" s="3" t="s">
        <v>5532</v>
      </c>
      <c r="BD2987" s="3" t="s">
        <v>5533</v>
      </c>
      <c r="BE2987" s="3" t="s">
        <v>91</v>
      </c>
      <c r="BF2987" s="3" t="s">
        <v>26026</v>
      </c>
      <c r="BG2987" s="3" t="s">
        <v>93</v>
      </c>
      <c r="BH2987" s="3" t="s">
        <v>93</v>
      </c>
      <c r="BI2987" s="3" t="s">
        <v>76</v>
      </c>
      <c r="BJ2987" s="3" t="s">
        <v>93</v>
      </c>
    </row>
    <row r="2988" spans="1:62" hidden="1" x14ac:dyDescent="0.2">
      <c r="A2988" s="2" t="s">
        <v>4792</v>
      </c>
      <c r="B2988" s="3" t="s">
        <v>7665</v>
      </c>
      <c r="C2988" s="3" t="s">
        <v>96</v>
      </c>
      <c r="D2988" s="3" t="s">
        <v>26008</v>
      </c>
      <c r="E2988" s="3" t="s">
        <v>26009</v>
      </c>
      <c r="F2988" s="3" t="s">
        <v>26010</v>
      </c>
      <c r="G2988" s="3" t="s">
        <v>494</v>
      </c>
      <c r="H2988" s="58" t="str">
        <f>G2988</f>
        <v>浦城供电公司</v>
      </c>
      <c r="I2988" s="3" t="s">
        <v>3671</v>
      </c>
      <c r="J2988" s="3" t="s">
        <v>3672</v>
      </c>
      <c r="K2988" s="3" t="s">
        <v>103</v>
      </c>
      <c r="L2988" s="3" t="s">
        <v>103</v>
      </c>
      <c r="M2988" s="3" t="s">
        <v>26011</v>
      </c>
      <c r="N2988" s="3" t="s">
        <v>26012</v>
      </c>
      <c r="O2988" s="3" t="s">
        <v>156</v>
      </c>
      <c r="P2988" s="3" t="s">
        <v>157</v>
      </c>
      <c r="Q2988" s="3" t="s">
        <v>26013</v>
      </c>
      <c r="R2988" s="3" t="s">
        <v>26014</v>
      </c>
      <c r="S2988" s="3" t="s">
        <v>73</v>
      </c>
      <c r="T2988" s="3" t="s">
        <v>73</v>
      </c>
      <c r="U2988" s="3" t="s">
        <v>26015</v>
      </c>
      <c r="V2988" s="3" t="s">
        <v>76</v>
      </c>
      <c r="W2988" s="3" t="s">
        <v>73</v>
      </c>
      <c r="X2988" s="3" t="s">
        <v>73</v>
      </c>
      <c r="Y2988" s="3" t="s">
        <v>73</v>
      </c>
      <c r="Z2988" s="3" t="s">
        <v>26016</v>
      </c>
      <c r="AA2988" s="3" t="s">
        <v>73</v>
      </c>
      <c r="AB2988" s="3" t="s">
        <v>78</v>
      </c>
      <c r="AC2988" s="3" t="s">
        <v>26005</v>
      </c>
      <c r="AD2988" s="3" t="s">
        <v>80</v>
      </c>
      <c r="AE2988" s="3" t="s">
        <v>73</v>
      </c>
      <c r="AF2988" s="3" t="s">
        <v>73</v>
      </c>
      <c r="AG2988" s="7" t="s">
        <v>73</v>
      </c>
      <c r="AH2988" s="3" t="s">
        <v>73</v>
      </c>
      <c r="AI2988" s="3" t="s">
        <v>115</v>
      </c>
      <c r="AJ2988" s="3" t="s">
        <v>403</v>
      </c>
      <c r="AK2988" s="3" t="s">
        <v>82</v>
      </c>
      <c r="AL2988" s="3" t="s">
        <v>14197</v>
      </c>
      <c r="AM2988" s="3" t="s">
        <v>3320</v>
      </c>
      <c r="AN2988" s="3" t="s">
        <v>73</v>
      </c>
      <c r="AO2988" s="3" t="s">
        <v>73</v>
      </c>
      <c r="AP2988" s="3" t="s">
        <v>93</v>
      </c>
      <c r="AQ2988" s="3" t="s">
        <v>73</v>
      </c>
      <c r="AR2988" s="3" t="s">
        <v>73</v>
      </c>
      <c r="AS2988" s="3" t="s">
        <v>73</v>
      </c>
      <c r="AT2988" s="3" t="s">
        <v>708</v>
      </c>
      <c r="AU2988" s="3" t="s">
        <v>4519</v>
      </c>
      <c r="AV2988" s="3" t="s">
        <v>4520</v>
      </c>
      <c r="AW2988" s="3" t="s">
        <v>4521</v>
      </c>
      <c r="AX2988" s="3" t="s">
        <v>121</v>
      </c>
      <c r="AY2988" s="3" t="s">
        <v>73</v>
      </c>
      <c r="AZ2988" s="2">
        <v>18</v>
      </c>
      <c r="BA2988" s="2">
        <v>11</v>
      </c>
      <c r="BB2988" s="2">
        <v>1045</v>
      </c>
      <c r="BC2988" s="3" t="s">
        <v>7665</v>
      </c>
      <c r="BD2988" s="3" t="s">
        <v>7667</v>
      </c>
      <c r="BE2988" s="3" t="s">
        <v>195</v>
      </c>
      <c r="BF2988" s="3" t="s">
        <v>73</v>
      </c>
      <c r="BG2988" s="3" t="s">
        <v>93</v>
      </c>
      <c r="BH2988" s="3" t="s">
        <v>93</v>
      </c>
      <c r="BI2988" s="3" t="s">
        <v>76</v>
      </c>
      <c r="BJ2988" s="3" t="s">
        <v>76</v>
      </c>
    </row>
    <row r="2989" spans="1:62" hidden="1" x14ac:dyDescent="0.2">
      <c r="A2989" s="2" t="s">
        <v>4797</v>
      </c>
      <c r="B2989" s="3" t="s">
        <v>26006</v>
      </c>
      <c r="C2989" s="3" t="s">
        <v>243</v>
      </c>
      <c r="D2989" s="3" t="s">
        <v>25996</v>
      </c>
      <c r="E2989" s="3" t="s">
        <v>25997</v>
      </c>
      <c r="F2989" s="3" t="s">
        <v>25998</v>
      </c>
      <c r="G2989" s="3" t="s">
        <v>852</v>
      </c>
      <c r="H2989" s="58" t="str">
        <f>C2989</f>
        <v>福州</v>
      </c>
      <c r="I2989" s="3" t="s">
        <v>3241</v>
      </c>
      <c r="J2989" s="3" t="s">
        <v>3242</v>
      </c>
      <c r="K2989" s="3" t="s">
        <v>103</v>
      </c>
      <c r="L2989" s="3" t="s">
        <v>103</v>
      </c>
      <c r="M2989" s="3" t="s">
        <v>25999</v>
      </c>
      <c r="N2989" s="3" t="s">
        <v>26000</v>
      </c>
      <c r="O2989" s="3" t="s">
        <v>293</v>
      </c>
      <c r="P2989" s="3" t="s">
        <v>185</v>
      </c>
      <c r="Q2989" s="3" t="s">
        <v>26001</v>
      </c>
      <c r="R2989" s="3" t="s">
        <v>26002</v>
      </c>
      <c r="S2989" s="3" t="s">
        <v>73</v>
      </c>
      <c r="T2989" s="3" t="s">
        <v>73</v>
      </c>
      <c r="U2989" s="3" t="s">
        <v>26003</v>
      </c>
      <c r="V2989" s="3" t="s">
        <v>76</v>
      </c>
      <c r="W2989" s="3" t="s">
        <v>73</v>
      </c>
      <c r="X2989" s="3" t="s">
        <v>73</v>
      </c>
      <c r="Y2989" s="3" t="s">
        <v>73</v>
      </c>
      <c r="Z2989" s="3" t="s">
        <v>26004</v>
      </c>
      <c r="AA2989" s="3" t="s">
        <v>73</v>
      </c>
      <c r="AB2989" s="3" t="s">
        <v>78</v>
      </c>
      <c r="AC2989" s="3" t="s">
        <v>26005</v>
      </c>
      <c r="AD2989" s="3" t="s">
        <v>80</v>
      </c>
      <c r="AE2989" s="3" t="s">
        <v>73</v>
      </c>
      <c r="AF2989" s="3" t="s">
        <v>73</v>
      </c>
      <c r="AG2989" s="7" t="s">
        <v>73</v>
      </c>
      <c r="AH2989" s="3" t="s">
        <v>73</v>
      </c>
      <c r="AI2989" s="3" t="s">
        <v>82</v>
      </c>
      <c r="AJ2989" s="3" t="s">
        <v>82</v>
      </c>
      <c r="AK2989" s="3" t="s">
        <v>189</v>
      </c>
      <c r="AL2989" s="3" t="s">
        <v>3276</v>
      </c>
      <c r="AM2989" s="3" t="s">
        <v>3242</v>
      </c>
      <c r="AN2989" s="3" t="s">
        <v>73</v>
      </c>
      <c r="AO2989" s="3" t="s">
        <v>73</v>
      </c>
      <c r="AP2989" s="3" t="s">
        <v>93</v>
      </c>
      <c r="AQ2989" s="3" t="s">
        <v>73</v>
      </c>
      <c r="AR2989" s="3" t="s">
        <v>73</v>
      </c>
      <c r="AS2989" s="3" t="s">
        <v>73</v>
      </c>
      <c r="AT2989" s="3" t="s">
        <v>117</v>
      </c>
      <c r="AU2989" s="3" t="s">
        <v>118</v>
      </c>
      <c r="AV2989" s="3" t="s">
        <v>119</v>
      </c>
      <c r="AW2989" s="3" t="s">
        <v>120</v>
      </c>
      <c r="AX2989" s="3" t="s">
        <v>121</v>
      </c>
      <c r="AY2989" s="3" t="s">
        <v>73</v>
      </c>
      <c r="AZ2989" s="2">
        <v>1</v>
      </c>
      <c r="BA2989" s="2">
        <v>10</v>
      </c>
      <c r="BB2989" s="2">
        <v>3</v>
      </c>
      <c r="BC2989" s="3" t="s">
        <v>26006</v>
      </c>
      <c r="BD2989" s="3" t="s">
        <v>26007</v>
      </c>
      <c r="BE2989" s="3" t="s">
        <v>195</v>
      </c>
      <c r="BF2989" s="3" t="s">
        <v>73</v>
      </c>
      <c r="BG2989" s="3" t="s">
        <v>93</v>
      </c>
      <c r="BH2989" s="3" t="s">
        <v>93</v>
      </c>
      <c r="BI2989" s="3" t="s">
        <v>76</v>
      </c>
      <c r="BJ2989" s="3" t="s">
        <v>76</v>
      </c>
    </row>
    <row r="2990" spans="1:62" hidden="1" x14ac:dyDescent="0.2">
      <c r="A2990" s="2" t="s">
        <v>5765</v>
      </c>
      <c r="B2990" s="3" t="s">
        <v>8288</v>
      </c>
      <c r="C2990" s="3" t="s">
        <v>243</v>
      </c>
      <c r="D2990" s="3" t="s">
        <v>25987</v>
      </c>
      <c r="E2990" s="3" t="s">
        <v>25988</v>
      </c>
      <c r="F2990" s="3" t="s">
        <v>25989</v>
      </c>
      <c r="G2990" s="3" t="s">
        <v>2079</v>
      </c>
      <c r="H2990" s="58" t="str">
        <f t="shared" ref="H2990:H2991" si="446">G2990</f>
        <v>罗源供电有限公司</v>
      </c>
      <c r="I2990" s="3" t="s">
        <v>6323</v>
      </c>
      <c r="J2990" s="3" t="s">
        <v>6324</v>
      </c>
      <c r="K2990" s="3" t="s">
        <v>413</v>
      </c>
      <c r="L2990" s="3" t="s">
        <v>458</v>
      </c>
      <c r="M2990" s="3" t="s">
        <v>25990</v>
      </c>
      <c r="N2990" s="3" t="s">
        <v>25991</v>
      </c>
      <c r="O2990" s="3" t="s">
        <v>156</v>
      </c>
      <c r="P2990" s="3" t="s">
        <v>185</v>
      </c>
      <c r="Q2990" s="3" t="s">
        <v>25992</v>
      </c>
      <c r="R2990" s="3" t="s">
        <v>25992</v>
      </c>
      <c r="S2990" s="3" t="s">
        <v>25993</v>
      </c>
      <c r="T2990" s="3" t="s">
        <v>73</v>
      </c>
      <c r="U2990" s="3" t="s">
        <v>25994</v>
      </c>
      <c r="V2990" s="3" t="s">
        <v>76</v>
      </c>
      <c r="W2990" s="3" t="s">
        <v>73</v>
      </c>
      <c r="X2990" s="3" t="s">
        <v>73</v>
      </c>
      <c r="Y2990" s="3" t="s">
        <v>73</v>
      </c>
      <c r="Z2990" s="3" t="s">
        <v>25980</v>
      </c>
      <c r="AA2990" s="3" t="s">
        <v>25981</v>
      </c>
      <c r="AB2990" s="3" t="s">
        <v>78</v>
      </c>
      <c r="AC2990" s="3" t="s">
        <v>25995</v>
      </c>
      <c r="AD2990" s="3" t="s">
        <v>80</v>
      </c>
      <c r="AE2990" s="3" t="s">
        <v>73</v>
      </c>
      <c r="AF2990" s="3" t="s">
        <v>73</v>
      </c>
      <c r="AG2990" s="7" t="s">
        <v>73</v>
      </c>
      <c r="AH2990" s="3" t="s">
        <v>73</v>
      </c>
      <c r="AI2990" s="3" t="s">
        <v>82</v>
      </c>
      <c r="AJ2990" s="3" t="s">
        <v>82</v>
      </c>
      <c r="AK2990" s="3" t="s">
        <v>1808</v>
      </c>
      <c r="AL2990" s="3" t="s">
        <v>8409</v>
      </c>
      <c r="AM2990" s="3" t="s">
        <v>6324</v>
      </c>
      <c r="AN2990" s="3" t="s">
        <v>25981</v>
      </c>
      <c r="AO2990" s="3" t="s">
        <v>73</v>
      </c>
      <c r="AP2990" s="3" t="s">
        <v>93</v>
      </c>
      <c r="AQ2990" s="3" t="s">
        <v>76</v>
      </c>
      <c r="AR2990" s="3" t="s">
        <v>76</v>
      </c>
      <c r="AS2990" s="3" t="s">
        <v>73</v>
      </c>
      <c r="AT2990" s="3" t="s">
        <v>138</v>
      </c>
      <c r="AU2990" s="3" t="s">
        <v>237</v>
      </c>
      <c r="AV2990" s="3" t="s">
        <v>213</v>
      </c>
      <c r="AW2990" s="3" t="s">
        <v>238</v>
      </c>
      <c r="AX2990" s="3" t="s">
        <v>142</v>
      </c>
      <c r="AY2990" s="3" t="s">
        <v>73</v>
      </c>
      <c r="AZ2990" s="2">
        <v>4</v>
      </c>
      <c r="BA2990" s="2">
        <v>18</v>
      </c>
      <c r="BB2990" s="2">
        <v>85</v>
      </c>
      <c r="BC2990" s="3" t="s">
        <v>8288</v>
      </c>
      <c r="BD2990" s="3" t="s">
        <v>8289</v>
      </c>
      <c r="BE2990" s="3" t="s">
        <v>91</v>
      </c>
      <c r="BF2990" s="3" t="s">
        <v>73</v>
      </c>
      <c r="BG2990" s="3" t="s">
        <v>93</v>
      </c>
      <c r="BH2990" s="3" t="s">
        <v>93</v>
      </c>
      <c r="BI2990" s="3" t="s">
        <v>76</v>
      </c>
      <c r="BJ2990" s="3" t="s">
        <v>93</v>
      </c>
    </row>
    <row r="2991" spans="1:62" hidden="1" x14ac:dyDescent="0.2">
      <c r="A2991" s="2" t="s">
        <v>5766</v>
      </c>
      <c r="B2991" s="3" t="s">
        <v>8034</v>
      </c>
      <c r="C2991" s="3" t="s">
        <v>243</v>
      </c>
      <c r="D2991" s="3" t="s">
        <v>25977</v>
      </c>
      <c r="E2991" s="3" t="s">
        <v>25978</v>
      </c>
      <c r="F2991" s="3" t="s">
        <v>25979</v>
      </c>
      <c r="G2991" s="3" t="s">
        <v>2079</v>
      </c>
      <c r="H2991" s="58" t="str">
        <f t="shared" si="446"/>
        <v>罗源供电有限公司</v>
      </c>
      <c r="I2991" s="3" t="s">
        <v>6323</v>
      </c>
      <c r="J2991" s="3" t="s">
        <v>6324</v>
      </c>
      <c r="K2991" s="3" t="s">
        <v>413</v>
      </c>
      <c r="L2991" s="3" t="s">
        <v>458</v>
      </c>
      <c r="M2991" s="3" t="s">
        <v>25980</v>
      </c>
      <c r="N2991" s="3" t="s">
        <v>25981</v>
      </c>
      <c r="O2991" s="3" t="s">
        <v>156</v>
      </c>
      <c r="P2991" s="3" t="s">
        <v>185</v>
      </c>
      <c r="Q2991" s="3" t="s">
        <v>25982</v>
      </c>
      <c r="R2991" s="3" t="s">
        <v>25983</v>
      </c>
      <c r="S2991" s="3" t="s">
        <v>25984</v>
      </c>
      <c r="T2991" s="3" t="s">
        <v>73</v>
      </c>
      <c r="U2991" s="3" t="s">
        <v>25476</v>
      </c>
      <c r="V2991" s="3" t="s">
        <v>76</v>
      </c>
      <c r="W2991" s="3" t="s">
        <v>73</v>
      </c>
      <c r="X2991" s="3" t="s">
        <v>73</v>
      </c>
      <c r="Y2991" s="3" t="s">
        <v>73</v>
      </c>
      <c r="Z2991" s="3" t="s">
        <v>25985</v>
      </c>
      <c r="AA2991" s="3" t="s">
        <v>25981</v>
      </c>
      <c r="AB2991" s="3" t="s">
        <v>78</v>
      </c>
      <c r="AC2991" s="3" t="s">
        <v>25986</v>
      </c>
      <c r="AD2991" s="3" t="s">
        <v>80</v>
      </c>
      <c r="AE2991" s="3" t="s">
        <v>73</v>
      </c>
      <c r="AF2991" s="3" t="s">
        <v>73</v>
      </c>
      <c r="AG2991" s="7" t="s">
        <v>73</v>
      </c>
      <c r="AH2991" s="3" t="s">
        <v>73</v>
      </c>
      <c r="AI2991" s="3" t="s">
        <v>82</v>
      </c>
      <c r="AJ2991" s="3" t="s">
        <v>82</v>
      </c>
      <c r="AK2991" s="3" t="s">
        <v>1808</v>
      </c>
      <c r="AL2991" s="3" t="s">
        <v>8409</v>
      </c>
      <c r="AM2991" s="3" t="s">
        <v>6324</v>
      </c>
      <c r="AN2991" s="3" t="s">
        <v>25981</v>
      </c>
      <c r="AO2991" s="3" t="s">
        <v>73</v>
      </c>
      <c r="AP2991" s="3" t="s">
        <v>93</v>
      </c>
      <c r="AQ2991" s="3" t="s">
        <v>76</v>
      </c>
      <c r="AR2991" s="3" t="s">
        <v>76</v>
      </c>
      <c r="AS2991" s="3" t="s">
        <v>73</v>
      </c>
      <c r="AT2991" s="3" t="s">
        <v>138</v>
      </c>
      <c r="AU2991" s="3" t="s">
        <v>237</v>
      </c>
      <c r="AV2991" s="3" t="s">
        <v>213</v>
      </c>
      <c r="AW2991" s="3" t="s">
        <v>238</v>
      </c>
      <c r="AX2991" s="3" t="s">
        <v>142</v>
      </c>
      <c r="AY2991" s="3" t="s">
        <v>73</v>
      </c>
      <c r="AZ2991" s="2">
        <v>4</v>
      </c>
      <c r="BA2991" s="2">
        <v>16</v>
      </c>
      <c r="BB2991" s="2">
        <v>24</v>
      </c>
      <c r="BC2991" s="3" t="s">
        <v>8034</v>
      </c>
      <c r="BD2991" s="3" t="s">
        <v>25480</v>
      </c>
      <c r="BE2991" s="3" t="s">
        <v>91</v>
      </c>
      <c r="BF2991" s="3" t="s">
        <v>73</v>
      </c>
      <c r="BG2991" s="3" t="s">
        <v>93</v>
      </c>
      <c r="BH2991" s="3" t="s">
        <v>93</v>
      </c>
      <c r="BI2991" s="3" t="s">
        <v>76</v>
      </c>
      <c r="BJ2991" s="3" t="s">
        <v>93</v>
      </c>
    </row>
    <row r="2992" spans="1:62" hidden="1" x14ac:dyDescent="0.2">
      <c r="A2992" s="2" t="s">
        <v>3208</v>
      </c>
      <c r="B2992" s="3" t="s">
        <v>8468</v>
      </c>
      <c r="C2992" s="3" t="s">
        <v>219</v>
      </c>
      <c r="D2992" s="3" t="s">
        <v>25963</v>
      </c>
      <c r="E2992" s="3" t="s">
        <v>25964</v>
      </c>
      <c r="F2992" s="3" t="s">
        <v>25965</v>
      </c>
      <c r="G2992" s="3" t="s">
        <v>1048</v>
      </c>
      <c r="H2992" s="58" t="str">
        <f>C2992</f>
        <v>宁德</v>
      </c>
      <c r="I2992" s="3" t="s">
        <v>6880</v>
      </c>
      <c r="J2992" s="3" t="s">
        <v>6881</v>
      </c>
      <c r="K2992" s="3" t="s">
        <v>103</v>
      </c>
      <c r="L2992" s="3" t="s">
        <v>103</v>
      </c>
      <c r="M2992" s="3" t="s">
        <v>25966</v>
      </c>
      <c r="N2992" s="3" t="s">
        <v>25967</v>
      </c>
      <c r="O2992" s="3" t="s">
        <v>293</v>
      </c>
      <c r="P2992" s="3" t="s">
        <v>185</v>
      </c>
      <c r="Q2992" s="3" t="s">
        <v>25968</v>
      </c>
      <c r="R2992" s="3" t="s">
        <v>25969</v>
      </c>
      <c r="S2992" s="3" t="s">
        <v>25970</v>
      </c>
      <c r="T2992" s="3" t="s">
        <v>73</v>
      </c>
      <c r="U2992" s="3" t="s">
        <v>25971</v>
      </c>
      <c r="V2992" s="3" t="s">
        <v>76</v>
      </c>
      <c r="W2992" s="3" t="s">
        <v>73</v>
      </c>
      <c r="X2992" s="3" t="s">
        <v>73</v>
      </c>
      <c r="Y2992" s="3" t="s">
        <v>73</v>
      </c>
      <c r="Z2992" s="3" t="s">
        <v>25966</v>
      </c>
      <c r="AA2992" s="3" t="s">
        <v>25972</v>
      </c>
      <c r="AB2992" s="3" t="s">
        <v>78</v>
      </c>
      <c r="AC2992" s="3" t="s">
        <v>25973</v>
      </c>
      <c r="AD2992" s="3" t="s">
        <v>401</v>
      </c>
      <c r="AE2992" s="3" t="s">
        <v>73</v>
      </c>
      <c r="AF2992" s="3" t="s">
        <v>73</v>
      </c>
      <c r="AG2992" s="7" t="s">
        <v>73</v>
      </c>
      <c r="AH2992" s="3" t="s">
        <v>73</v>
      </c>
      <c r="AI2992" s="3" t="s">
        <v>82</v>
      </c>
      <c r="AJ2992" s="3" t="s">
        <v>82</v>
      </c>
      <c r="AK2992" s="3" t="s">
        <v>1808</v>
      </c>
      <c r="AL2992" s="3" t="s">
        <v>25974</v>
      </c>
      <c r="AM2992" s="3" t="s">
        <v>6881</v>
      </c>
      <c r="AN2992" s="3" t="s">
        <v>25972</v>
      </c>
      <c r="AO2992" s="3" t="s">
        <v>73</v>
      </c>
      <c r="AP2992" s="3" t="s">
        <v>93</v>
      </c>
      <c r="AQ2992" s="3" t="s">
        <v>76</v>
      </c>
      <c r="AR2992" s="3" t="s">
        <v>73</v>
      </c>
      <c r="AS2992" s="3" t="s">
        <v>73</v>
      </c>
      <c r="AT2992" s="3" t="s">
        <v>138</v>
      </c>
      <c r="AU2992" s="3" t="s">
        <v>237</v>
      </c>
      <c r="AV2992" s="3" t="s">
        <v>213</v>
      </c>
      <c r="AW2992" s="3" t="s">
        <v>238</v>
      </c>
      <c r="AX2992" s="3" t="s">
        <v>121</v>
      </c>
      <c r="AY2992" s="3" t="s">
        <v>73</v>
      </c>
      <c r="AZ2992" s="2">
        <v>20</v>
      </c>
      <c r="BA2992" s="2">
        <v>4</v>
      </c>
      <c r="BB2992" s="2">
        <v>1075</v>
      </c>
      <c r="BC2992" s="3" t="s">
        <v>8468</v>
      </c>
      <c r="BD2992" s="3" t="s">
        <v>25975</v>
      </c>
      <c r="BE2992" s="3" t="s">
        <v>91</v>
      </c>
      <c r="BF2992" s="3" t="s">
        <v>25976</v>
      </c>
      <c r="BG2992" s="3" t="s">
        <v>93</v>
      </c>
      <c r="BH2992" s="3" t="s">
        <v>93</v>
      </c>
      <c r="BI2992" s="3" t="s">
        <v>76</v>
      </c>
      <c r="BJ2992" s="3" t="s">
        <v>93</v>
      </c>
    </row>
    <row r="2993" spans="1:62" hidden="1" x14ac:dyDescent="0.2">
      <c r="A2993" s="2" t="s">
        <v>3209</v>
      </c>
      <c r="B2993" s="3" t="s">
        <v>25960</v>
      </c>
      <c r="C2993" s="3" t="s">
        <v>174</v>
      </c>
      <c r="D2993" s="3" t="s">
        <v>25948</v>
      </c>
      <c r="E2993" s="3" t="s">
        <v>25949</v>
      </c>
      <c r="F2993" s="3" t="s">
        <v>25950</v>
      </c>
      <c r="G2993" s="3" t="s">
        <v>307</v>
      </c>
      <c r="H2993" s="58" t="str">
        <f t="shared" ref="H2993:H3002" si="447">G2993</f>
        <v>惠安县供电公司</v>
      </c>
      <c r="I2993" s="3" t="s">
        <v>964</v>
      </c>
      <c r="J2993" s="3" t="s">
        <v>965</v>
      </c>
      <c r="K2993" s="3" t="s">
        <v>413</v>
      </c>
      <c r="L2993" s="3" t="s">
        <v>497</v>
      </c>
      <c r="M2993" s="3" t="s">
        <v>25951</v>
      </c>
      <c r="N2993" s="3" t="s">
        <v>25952</v>
      </c>
      <c r="O2993" s="3" t="s">
        <v>293</v>
      </c>
      <c r="P2993" s="3" t="s">
        <v>106</v>
      </c>
      <c r="Q2993" s="3" t="s">
        <v>25953</v>
      </c>
      <c r="R2993" s="3" t="s">
        <v>25954</v>
      </c>
      <c r="S2993" s="3" t="s">
        <v>25955</v>
      </c>
      <c r="T2993" s="3" t="s">
        <v>73</v>
      </c>
      <c r="U2993" s="3" t="s">
        <v>25956</v>
      </c>
      <c r="V2993" s="3" t="s">
        <v>76</v>
      </c>
      <c r="W2993" s="3" t="s">
        <v>73</v>
      </c>
      <c r="X2993" s="3" t="s">
        <v>73</v>
      </c>
      <c r="Y2993" s="3" t="s">
        <v>73</v>
      </c>
      <c r="Z2993" s="3" t="s">
        <v>25957</v>
      </c>
      <c r="AA2993" s="3" t="s">
        <v>25958</v>
      </c>
      <c r="AB2993" s="3" t="s">
        <v>78</v>
      </c>
      <c r="AC2993" s="3" t="s">
        <v>25959</v>
      </c>
      <c r="AD2993" s="3" t="s">
        <v>80</v>
      </c>
      <c r="AE2993" s="3" t="s">
        <v>73</v>
      </c>
      <c r="AF2993" s="3" t="s">
        <v>73</v>
      </c>
      <c r="AG2993" s="7" t="s">
        <v>73</v>
      </c>
      <c r="AH2993" s="3" t="s">
        <v>73</v>
      </c>
      <c r="AI2993" s="3" t="s">
        <v>82</v>
      </c>
      <c r="AJ2993" s="3" t="s">
        <v>82</v>
      </c>
      <c r="AK2993" s="3" t="s">
        <v>82</v>
      </c>
      <c r="AL2993" s="3" t="s">
        <v>5594</v>
      </c>
      <c r="AM2993" s="3" t="s">
        <v>3310</v>
      </c>
      <c r="AN2993" s="3" t="s">
        <v>25958</v>
      </c>
      <c r="AO2993" s="3" t="s">
        <v>73</v>
      </c>
      <c r="AP2993" s="3" t="s">
        <v>93</v>
      </c>
      <c r="AQ2993" s="3" t="s">
        <v>76</v>
      </c>
      <c r="AR2993" s="3" t="s">
        <v>73</v>
      </c>
      <c r="AS2993" s="3" t="s">
        <v>73</v>
      </c>
      <c r="AT2993" s="3" t="s">
        <v>138</v>
      </c>
      <c r="AU2993" s="3" t="s">
        <v>485</v>
      </c>
      <c r="AV2993" s="3" t="s">
        <v>192</v>
      </c>
      <c r="AW2993" s="3" t="s">
        <v>1309</v>
      </c>
      <c r="AX2993" s="3" t="s">
        <v>566</v>
      </c>
      <c r="AY2993" s="3" t="s">
        <v>73</v>
      </c>
      <c r="AZ2993" s="2">
        <v>9</v>
      </c>
      <c r="BA2993" s="2">
        <v>49</v>
      </c>
      <c r="BB2993" s="2">
        <v>1329</v>
      </c>
      <c r="BC2993" s="3" t="s">
        <v>25960</v>
      </c>
      <c r="BD2993" s="3" t="s">
        <v>25961</v>
      </c>
      <c r="BE2993" s="3" t="s">
        <v>91</v>
      </c>
      <c r="BF2993" s="3" t="s">
        <v>25962</v>
      </c>
      <c r="BG2993" s="3" t="s">
        <v>93</v>
      </c>
      <c r="BH2993" s="3" t="s">
        <v>93</v>
      </c>
      <c r="BI2993" s="3" t="s">
        <v>76</v>
      </c>
      <c r="BJ2993" s="3" t="s">
        <v>93</v>
      </c>
    </row>
    <row r="2994" spans="1:62" hidden="1" x14ac:dyDescent="0.2">
      <c r="A2994" s="2" t="s">
        <v>5775</v>
      </c>
      <c r="B2994" s="3" t="s">
        <v>4020</v>
      </c>
      <c r="C2994" s="3" t="s">
        <v>243</v>
      </c>
      <c r="D2994" s="3" t="s">
        <v>25938</v>
      </c>
      <c r="E2994" s="3" t="s">
        <v>25939</v>
      </c>
      <c r="F2994" s="3" t="s">
        <v>25940</v>
      </c>
      <c r="G2994" s="3" t="s">
        <v>1359</v>
      </c>
      <c r="H2994" s="58" t="str">
        <f t="shared" si="447"/>
        <v>福清供电公司</v>
      </c>
      <c r="I2994" s="3" t="s">
        <v>4021</v>
      </c>
      <c r="J2994" s="3" t="s">
        <v>4022</v>
      </c>
      <c r="K2994" s="3" t="s">
        <v>129</v>
      </c>
      <c r="L2994" s="3" t="s">
        <v>575</v>
      </c>
      <c r="M2994" s="3" t="s">
        <v>25941</v>
      </c>
      <c r="N2994" s="3" t="s">
        <v>25942</v>
      </c>
      <c r="O2994" s="3" t="s">
        <v>293</v>
      </c>
      <c r="P2994" s="3" t="s">
        <v>106</v>
      </c>
      <c r="Q2994" s="3" t="s">
        <v>25943</v>
      </c>
      <c r="R2994" s="3" t="s">
        <v>25944</v>
      </c>
      <c r="S2994" s="3" t="s">
        <v>73</v>
      </c>
      <c r="T2994" s="3" t="s">
        <v>73</v>
      </c>
      <c r="U2994" s="3" t="s">
        <v>25945</v>
      </c>
      <c r="V2994" s="3" t="s">
        <v>76</v>
      </c>
      <c r="W2994" s="3" t="s">
        <v>73</v>
      </c>
      <c r="X2994" s="3" t="s">
        <v>73</v>
      </c>
      <c r="Y2994" s="3" t="s">
        <v>73</v>
      </c>
      <c r="Z2994" s="3" t="s">
        <v>25946</v>
      </c>
      <c r="AA2994" s="3" t="s">
        <v>73</v>
      </c>
      <c r="AB2994" s="3" t="s">
        <v>78</v>
      </c>
      <c r="AC2994" s="3" t="s">
        <v>25947</v>
      </c>
      <c r="AD2994" s="3" t="s">
        <v>164</v>
      </c>
      <c r="AE2994" s="3" t="s">
        <v>73</v>
      </c>
      <c r="AF2994" s="3" t="s">
        <v>73</v>
      </c>
      <c r="AG2994" s="7" t="s">
        <v>73</v>
      </c>
      <c r="AH2994" s="3" t="s">
        <v>73</v>
      </c>
      <c r="AI2994" s="3" t="s">
        <v>211</v>
      </c>
      <c r="AJ2994" s="3" t="s">
        <v>82</v>
      </c>
      <c r="AK2994" s="3" t="s">
        <v>82</v>
      </c>
      <c r="AL2994" s="3" t="s">
        <v>1371</v>
      </c>
      <c r="AM2994" s="3" t="s">
        <v>354</v>
      </c>
      <c r="AN2994" s="3" t="s">
        <v>73</v>
      </c>
      <c r="AO2994" s="3" t="s">
        <v>73</v>
      </c>
      <c r="AP2994" s="3" t="s">
        <v>93</v>
      </c>
      <c r="AQ2994" s="3" t="s">
        <v>73</v>
      </c>
      <c r="AR2994" s="3" t="s">
        <v>73</v>
      </c>
      <c r="AS2994" s="3" t="s">
        <v>73</v>
      </c>
      <c r="AT2994" s="3" t="s">
        <v>138</v>
      </c>
      <c r="AU2994" s="3" t="s">
        <v>237</v>
      </c>
      <c r="AV2994" s="3" t="s">
        <v>213</v>
      </c>
      <c r="AW2994" s="3" t="s">
        <v>238</v>
      </c>
      <c r="AX2994" s="3" t="s">
        <v>142</v>
      </c>
      <c r="AY2994" s="3" t="s">
        <v>73</v>
      </c>
      <c r="AZ2994" s="2">
        <v>16</v>
      </c>
      <c r="BA2994" s="2">
        <v>25</v>
      </c>
      <c r="BB2994" s="2">
        <v>2280</v>
      </c>
      <c r="BC2994" s="3" t="s">
        <v>4020</v>
      </c>
      <c r="BD2994" s="3" t="s">
        <v>4023</v>
      </c>
      <c r="BE2994" s="3" t="s">
        <v>195</v>
      </c>
      <c r="BF2994" s="3" t="s">
        <v>73</v>
      </c>
      <c r="BG2994" s="3" t="s">
        <v>93</v>
      </c>
      <c r="BH2994" s="3" t="s">
        <v>93</v>
      </c>
      <c r="BI2994" s="3" t="s">
        <v>76</v>
      </c>
      <c r="BJ2994" s="3" t="s">
        <v>76</v>
      </c>
    </row>
    <row r="2995" spans="1:62" hidden="1" x14ac:dyDescent="0.2">
      <c r="A2995" s="2" t="s">
        <v>3210</v>
      </c>
      <c r="B2995" s="3" t="s">
        <v>25935</v>
      </c>
      <c r="C2995" s="3" t="s">
        <v>96</v>
      </c>
      <c r="D2995" s="3" t="s">
        <v>25924</v>
      </c>
      <c r="E2995" s="3" t="s">
        <v>25925</v>
      </c>
      <c r="F2995" s="3" t="s">
        <v>25926</v>
      </c>
      <c r="G2995" s="3" t="s">
        <v>868</v>
      </c>
      <c r="H2995" s="58" t="str">
        <f t="shared" si="447"/>
        <v>建阳供电公司</v>
      </c>
      <c r="I2995" s="3" t="s">
        <v>25927</v>
      </c>
      <c r="J2995" s="3" t="s">
        <v>25928</v>
      </c>
      <c r="K2995" s="3" t="s">
        <v>413</v>
      </c>
      <c r="L2995" s="3" t="s">
        <v>435</v>
      </c>
      <c r="M2995" s="3" t="s">
        <v>25929</v>
      </c>
      <c r="N2995" s="3" t="s">
        <v>25930</v>
      </c>
      <c r="O2995" s="3" t="s">
        <v>156</v>
      </c>
      <c r="P2995" s="3" t="s">
        <v>157</v>
      </c>
      <c r="Q2995" s="3" t="s">
        <v>25931</v>
      </c>
      <c r="R2995" s="3" t="s">
        <v>25932</v>
      </c>
      <c r="S2995" s="3" t="s">
        <v>82</v>
      </c>
      <c r="T2995" s="3" t="s">
        <v>73</v>
      </c>
      <c r="U2995" s="3" t="s">
        <v>25933</v>
      </c>
      <c r="V2995" s="3" t="s">
        <v>76</v>
      </c>
      <c r="W2995" s="3" t="s">
        <v>73</v>
      </c>
      <c r="X2995" s="3" t="s">
        <v>73</v>
      </c>
      <c r="Y2995" s="3" t="s">
        <v>73</v>
      </c>
      <c r="Z2995" s="3" t="s">
        <v>25934</v>
      </c>
      <c r="AA2995" s="3" t="s">
        <v>73</v>
      </c>
      <c r="AB2995" s="3" t="s">
        <v>78</v>
      </c>
      <c r="AC2995" s="3" t="s">
        <v>25911</v>
      </c>
      <c r="AD2995" s="3" t="s">
        <v>80</v>
      </c>
      <c r="AE2995" s="3" t="s">
        <v>73</v>
      </c>
      <c r="AF2995" s="3" t="s">
        <v>73</v>
      </c>
      <c r="AG2995" s="7" t="s">
        <v>73</v>
      </c>
      <c r="AH2995" s="3" t="s">
        <v>73</v>
      </c>
      <c r="AI2995" s="3" t="s">
        <v>211</v>
      </c>
      <c r="AJ2995" s="3" t="s">
        <v>529</v>
      </c>
      <c r="AK2995" s="3" t="s">
        <v>82</v>
      </c>
      <c r="AL2995" s="3" t="s">
        <v>878</v>
      </c>
      <c r="AM2995" s="3" t="s">
        <v>879</v>
      </c>
      <c r="AN2995" s="3" t="s">
        <v>73</v>
      </c>
      <c r="AO2995" s="3" t="s">
        <v>73</v>
      </c>
      <c r="AP2995" s="3" t="s">
        <v>76</v>
      </c>
      <c r="AQ2995" s="3" t="s">
        <v>73</v>
      </c>
      <c r="AR2995" s="3" t="s">
        <v>73</v>
      </c>
      <c r="AS2995" s="3" t="s">
        <v>73</v>
      </c>
      <c r="AT2995" s="3" t="s">
        <v>138</v>
      </c>
      <c r="AU2995" s="3" t="s">
        <v>191</v>
      </c>
      <c r="AV2995" s="3" t="s">
        <v>192</v>
      </c>
      <c r="AW2995" s="3" t="s">
        <v>193</v>
      </c>
      <c r="AX2995" s="3" t="s">
        <v>566</v>
      </c>
      <c r="AY2995" s="3" t="s">
        <v>73</v>
      </c>
      <c r="AZ2995" s="2">
        <v>21</v>
      </c>
      <c r="BA2995" s="2">
        <v>15</v>
      </c>
      <c r="BB2995" s="2">
        <v>2415</v>
      </c>
      <c r="BC2995" s="3" t="s">
        <v>25935</v>
      </c>
      <c r="BD2995" s="3" t="s">
        <v>25936</v>
      </c>
      <c r="BE2995" s="3" t="s">
        <v>91</v>
      </c>
      <c r="BF2995" s="3" t="s">
        <v>25937</v>
      </c>
      <c r="BG2995" s="3" t="s">
        <v>93</v>
      </c>
      <c r="BH2995" s="3" t="s">
        <v>93</v>
      </c>
      <c r="BI2995" s="3" t="s">
        <v>76</v>
      </c>
      <c r="BJ2995" s="3" t="s">
        <v>93</v>
      </c>
    </row>
    <row r="2996" spans="1:62" hidden="1" x14ac:dyDescent="0.2">
      <c r="A2996" s="2" t="s">
        <v>5193</v>
      </c>
      <c r="B2996" s="3" t="s">
        <v>6274</v>
      </c>
      <c r="C2996" s="3" t="s">
        <v>96</v>
      </c>
      <c r="D2996" s="3" t="s">
        <v>25912</v>
      </c>
      <c r="E2996" s="3" t="s">
        <v>25913</v>
      </c>
      <c r="F2996" s="3" t="s">
        <v>25914</v>
      </c>
      <c r="G2996" s="3" t="s">
        <v>432</v>
      </c>
      <c r="H2996" s="58" t="str">
        <f t="shared" si="447"/>
        <v>光泽供电公司</v>
      </c>
      <c r="I2996" s="3" t="s">
        <v>433</v>
      </c>
      <c r="J2996" s="3" t="s">
        <v>434</v>
      </c>
      <c r="K2996" s="3" t="s">
        <v>413</v>
      </c>
      <c r="L2996" s="3" t="s">
        <v>435</v>
      </c>
      <c r="M2996" s="3" t="s">
        <v>25915</v>
      </c>
      <c r="N2996" s="3" t="s">
        <v>25916</v>
      </c>
      <c r="O2996" s="3" t="s">
        <v>156</v>
      </c>
      <c r="P2996" s="3" t="s">
        <v>157</v>
      </c>
      <c r="Q2996" s="3" t="s">
        <v>25917</v>
      </c>
      <c r="R2996" s="3" t="s">
        <v>25918</v>
      </c>
      <c r="S2996" s="3" t="s">
        <v>25919</v>
      </c>
      <c r="T2996" s="3" t="s">
        <v>25920</v>
      </c>
      <c r="U2996" s="3" t="s">
        <v>25921</v>
      </c>
      <c r="V2996" s="3" t="s">
        <v>76</v>
      </c>
      <c r="W2996" s="3" t="s">
        <v>73</v>
      </c>
      <c r="X2996" s="3" t="s">
        <v>73</v>
      </c>
      <c r="Y2996" s="3" t="s">
        <v>73</v>
      </c>
      <c r="Z2996" s="3" t="s">
        <v>25915</v>
      </c>
      <c r="AA2996" s="3" t="s">
        <v>25922</v>
      </c>
      <c r="AB2996" s="3" t="s">
        <v>78</v>
      </c>
      <c r="AC2996" s="3" t="s">
        <v>25911</v>
      </c>
      <c r="AD2996" s="3" t="s">
        <v>80</v>
      </c>
      <c r="AE2996" s="3" t="s">
        <v>73</v>
      </c>
      <c r="AF2996" s="3" t="s">
        <v>73</v>
      </c>
      <c r="AG2996" s="7" t="s">
        <v>73</v>
      </c>
      <c r="AH2996" s="3" t="s">
        <v>73</v>
      </c>
      <c r="AI2996" s="3" t="s">
        <v>115</v>
      </c>
      <c r="AJ2996" s="3" t="s">
        <v>403</v>
      </c>
      <c r="AK2996" s="3" t="s">
        <v>82</v>
      </c>
      <c r="AL2996" s="3" t="s">
        <v>1239</v>
      </c>
      <c r="AM2996" s="3" t="s">
        <v>434</v>
      </c>
      <c r="AN2996" s="3" t="s">
        <v>25922</v>
      </c>
      <c r="AO2996" s="3" t="s">
        <v>73</v>
      </c>
      <c r="AP2996" s="3" t="s">
        <v>93</v>
      </c>
      <c r="AQ2996" s="3" t="s">
        <v>76</v>
      </c>
      <c r="AR2996" s="3" t="s">
        <v>76</v>
      </c>
      <c r="AS2996" s="3" t="s">
        <v>73</v>
      </c>
      <c r="AT2996" s="3" t="s">
        <v>138</v>
      </c>
      <c r="AU2996" s="3" t="s">
        <v>509</v>
      </c>
      <c r="AV2996" s="3" t="s">
        <v>1669</v>
      </c>
      <c r="AW2996" s="3" t="s">
        <v>1670</v>
      </c>
      <c r="AX2996" s="3" t="s">
        <v>566</v>
      </c>
      <c r="AY2996" s="3" t="s">
        <v>25920</v>
      </c>
      <c r="AZ2996" s="2">
        <v>27</v>
      </c>
      <c r="BA2996" s="2">
        <v>24</v>
      </c>
      <c r="BB2996" s="2">
        <v>923</v>
      </c>
      <c r="BC2996" s="3" t="s">
        <v>6274</v>
      </c>
      <c r="BD2996" s="3" t="s">
        <v>6275</v>
      </c>
      <c r="BE2996" s="3" t="s">
        <v>91</v>
      </c>
      <c r="BF2996" s="3" t="s">
        <v>25923</v>
      </c>
      <c r="BG2996" s="3" t="s">
        <v>93</v>
      </c>
      <c r="BH2996" s="3" t="s">
        <v>93</v>
      </c>
      <c r="BI2996" s="3" t="s">
        <v>76</v>
      </c>
      <c r="BJ2996" s="3" t="s">
        <v>93</v>
      </c>
    </row>
    <row r="2997" spans="1:62" hidden="1" x14ac:dyDescent="0.2">
      <c r="A2997" s="2" t="s">
        <v>3212</v>
      </c>
      <c r="B2997" s="3" t="s">
        <v>2319</v>
      </c>
      <c r="C2997" s="3" t="s">
        <v>96</v>
      </c>
      <c r="D2997" s="3" t="s">
        <v>25900</v>
      </c>
      <c r="E2997" s="3" t="s">
        <v>25901</v>
      </c>
      <c r="F2997" s="3" t="s">
        <v>25902</v>
      </c>
      <c r="G2997" s="3" t="s">
        <v>2531</v>
      </c>
      <c r="H2997" s="58" t="str">
        <f t="shared" si="447"/>
        <v>延平供电公司</v>
      </c>
      <c r="I2997" s="3" t="s">
        <v>2532</v>
      </c>
      <c r="J2997" s="3" t="s">
        <v>2533</v>
      </c>
      <c r="K2997" s="3" t="s">
        <v>413</v>
      </c>
      <c r="L2997" s="3" t="s">
        <v>458</v>
      </c>
      <c r="M2997" s="3" t="s">
        <v>25903</v>
      </c>
      <c r="N2997" s="3" t="s">
        <v>25904</v>
      </c>
      <c r="O2997" s="3" t="s">
        <v>293</v>
      </c>
      <c r="P2997" s="3" t="s">
        <v>71</v>
      </c>
      <c r="Q2997" s="3" t="s">
        <v>25905</v>
      </c>
      <c r="R2997" s="3" t="s">
        <v>25906</v>
      </c>
      <c r="S2997" s="3" t="s">
        <v>25907</v>
      </c>
      <c r="T2997" s="3" t="s">
        <v>4100</v>
      </c>
      <c r="U2997" s="3" t="s">
        <v>25908</v>
      </c>
      <c r="V2997" s="3" t="s">
        <v>76</v>
      </c>
      <c r="W2997" s="3" t="s">
        <v>73</v>
      </c>
      <c r="X2997" s="3" t="s">
        <v>73</v>
      </c>
      <c r="Y2997" s="3" t="s">
        <v>73</v>
      </c>
      <c r="Z2997" s="3" t="s">
        <v>25909</v>
      </c>
      <c r="AA2997" s="3" t="s">
        <v>25910</v>
      </c>
      <c r="AB2997" s="3" t="s">
        <v>78</v>
      </c>
      <c r="AC2997" s="3" t="s">
        <v>25911</v>
      </c>
      <c r="AD2997" s="3" t="s">
        <v>80</v>
      </c>
      <c r="AE2997" s="3" t="s">
        <v>73</v>
      </c>
      <c r="AF2997" s="3" t="s">
        <v>73</v>
      </c>
      <c r="AG2997" s="7" t="s">
        <v>73</v>
      </c>
      <c r="AH2997" s="3" t="s">
        <v>73</v>
      </c>
      <c r="AI2997" s="3" t="s">
        <v>82</v>
      </c>
      <c r="AJ2997" s="3" t="s">
        <v>82</v>
      </c>
      <c r="AK2997" s="3" t="s">
        <v>82</v>
      </c>
      <c r="AL2997" s="3" t="s">
        <v>4093</v>
      </c>
      <c r="AM2997" s="3" t="s">
        <v>2533</v>
      </c>
      <c r="AN2997" s="3" t="s">
        <v>25910</v>
      </c>
      <c r="AO2997" s="3" t="s">
        <v>82</v>
      </c>
      <c r="AP2997" s="3" t="s">
        <v>93</v>
      </c>
      <c r="AQ2997" s="3" t="s">
        <v>76</v>
      </c>
      <c r="AR2997" s="3" t="s">
        <v>76</v>
      </c>
      <c r="AS2997" s="3" t="s">
        <v>73</v>
      </c>
      <c r="AT2997" s="3" t="s">
        <v>138</v>
      </c>
      <c r="AU2997" s="3" t="s">
        <v>740</v>
      </c>
      <c r="AV2997" s="3" t="s">
        <v>192</v>
      </c>
      <c r="AW2997" s="3" t="s">
        <v>2823</v>
      </c>
      <c r="AX2997" s="3" t="s">
        <v>425</v>
      </c>
      <c r="AY2997" s="3" t="s">
        <v>4100</v>
      </c>
      <c r="AZ2997" s="2">
        <v>4</v>
      </c>
      <c r="BA2997" s="2">
        <v>0</v>
      </c>
      <c r="BB2997" s="2">
        <v>162</v>
      </c>
      <c r="BC2997" s="3" t="s">
        <v>2319</v>
      </c>
      <c r="BD2997" s="3" t="s">
        <v>4101</v>
      </c>
      <c r="BE2997" s="3" t="s">
        <v>91</v>
      </c>
      <c r="BF2997" s="3" t="s">
        <v>73</v>
      </c>
      <c r="BG2997" s="3" t="s">
        <v>93</v>
      </c>
      <c r="BH2997" s="3" t="s">
        <v>93</v>
      </c>
      <c r="BI2997" s="3" t="s">
        <v>76</v>
      </c>
      <c r="BJ2997" s="3" t="s">
        <v>93</v>
      </c>
    </row>
    <row r="2998" spans="1:62" hidden="1" x14ac:dyDescent="0.2">
      <c r="A2998" s="2" t="s">
        <v>5777</v>
      </c>
      <c r="B2998" s="3" t="s">
        <v>8249</v>
      </c>
      <c r="C2998" s="3" t="s">
        <v>174</v>
      </c>
      <c r="D2998" s="3" t="s">
        <v>25888</v>
      </c>
      <c r="E2998" s="3" t="s">
        <v>25889</v>
      </c>
      <c r="F2998" s="3" t="s">
        <v>25890</v>
      </c>
      <c r="G2998" s="3" t="s">
        <v>1903</v>
      </c>
      <c r="H2998" s="58" t="str">
        <f t="shared" si="447"/>
        <v>德化县供电公司</v>
      </c>
      <c r="I2998" s="3" t="s">
        <v>4163</v>
      </c>
      <c r="J2998" s="3" t="s">
        <v>4164</v>
      </c>
      <c r="K2998" s="3" t="s">
        <v>2883</v>
      </c>
      <c r="L2998" s="3" t="s">
        <v>2925</v>
      </c>
      <c r="M2998" s="3" t="s">
        <v>25891</v>
      </c>
      <c r="N2998" s="3" t="s">
        <v>25892</v>
      </c>
      <c r="O2998" s="3" t="s">
        <v>156</v>
      </c>
      <c r="P2998" s="3" t="s">
        <v>157</v>
      </c>
      <c r="Q2998" s="3" t="s">
        <v>25893</v>
      </c>
      <c r="R2998" s="3" t="s">
        <v>25894</v>
      </c>
      <c r="S2998" s="3" t="s">
        <v>25895</v>
      </c>
      <c r="T2998" s="3" t="s">
        <v>73</v>
      </c>
      <c r="U2998" s="3" t="s">
        <v>15165</v>
      </c>
      <c r="V2998" s="3" t="s">
        <v>76</v>
      </c>
      <c r="W2998" s="3" t="s">
        <v>73</v>
      </c>
      <c r="X2998" s="3" t="s">
        <v>73</v>
      </c>
      <c r="Y2998" s="3" t="s">
        <v>73</v>
      </c>
      <c r="Z2998" s="3" t="s">
        <v>25896</v>
      </c>
      <c r="AA2998" s="3" t="s">
        <v>25897</v>
      </c>
      <c r="AB2998" s="3" t="s">
        <v>78</v>
      </c>
      <c r="AC2998" s="3" t="s">
        <v>25898</v>
      </c>
      <c r="AD2998" s="3" t="s">
        <v>80</v>
      </c>
      <c r="AE2998" s="3" t="s">
        <v>73</v>
      </c>
      <c r="AF2998" s="3" t="s">
        <v>73</v>
      </c>
      <c r="AG2998" s="7" t="s">
        <v>73</v>
      </c>
      <c r="AH2998" s="3" t="s">
        <v>73</v>
      </c>
      <c r="AI2998" s="3" t="s">
        <v>1759</v>
      </c>
      <c r="AJ2998" s="3" t="s">
        <v>403</v>
      </c>
      <c r="AK2998" s="3" t="s">
        <v>82</v>
      </c>
      <c r="AL2998" s="3" t="s">
        <v>6853</v>
      </c>
      <c r="AM2998" s="3" t="s">
        <v>4164</v>
      </c>
      <c r="AN2998" s="3" t="s">
        <v>25897</v>
      </c>
      <c r="AO2998" s="3" t="s">
        <v>73</v>
      </c>
      <c r="AP2998" s="3" t="s">
        <v>93</v>
      </c>
      <c r="AQ2998" s="3" t="s">
        <v>76</v>
      </c>
      <c r="AR2998" s="3" t="s">
        <v>76</v>
      </c>
      <c r="AS2998" s="3" t="s">
        <v>73</v>
      </c>
      <c r="AT2998" s="3" t="s">
        <v>138</v>
      </c>
      <c r="AU2998" s="3" t="s">
        <v>191</v>
      </c>
      <c r="AV2998" s="3" t="s">
        <v>213</v>
      </c>
      <c r="AW2998" s="3" t="s">
        <v>214</v>
      </c>
      <c r="AX2998" s="3" t="s">
        <v>425</v>
      </c>
      <c r="AY2998" s="3" t="s">
        <v>73</v>
      </c>
      <c r="AZ2998" s="2">
        <v>18</v>
      </c>
      <c r="BA2998" s="2">
        <v>7</v>
      </c>
      <c r="BB2998" s="2">
        <v>953</v>
      </c>
      <c r="BC2998" s="3" t="s">
        <v>8249</v>
      </c>
      <c r="BD2998" s="3" t="s">
        <v>8250</v>
      </c>
      <c r="BE2998" s="3" t="s">
        <v>91</v>
      </c>
      <c r="BF2998" s="3" t="s">
        <v>25899</v>
      </c>
      <c r="BG2998" s="3" t="s">
        <v>93</v>
      </c>
      <c r="BH2998" s="3" t="s">
        <v>93</v>
      </c>
      <c r="BI2998" s="3" t="s">
        <v>76</v>
      </c>
      <c r="BJ2998" s="3" t="s">
        <v>93</v>
      </c>
    </row>
    <row r="2999" spans="1:62" x14ac:dyDescent="0.2">
      <c r="A2999" s="2" t="s">
        <v>8629</v>
      </c>
      <c r="B2999" s="3" t="s">
        <v>2294</v>
      </c>
      <c r="C2999" s="3" t="s">
        <v>243</v>
      </c>
      <c r="D2999" s="3" t="s">
        <v>25878</v>
      </c>
      <c r="E2999" s="3" t="s">
        <v>25879</v>
      </c>
      <c r="F2999" s="3" t="s">
        <v>25880</v>
      </c>
      <c r="G2999" s="3" t="s">
        <v>2634</v>
      </c>
      <c r="H2999" s="58" t="str">
        <f t="shared" si="447"/>
        <v>闽清供电有限公司</v>
      </c>
      <c r="I2999" s="3" t="s">
        <v>5603</v>
      </c>
      <c r="J2999" s="3" t="s">
        <v>5604</v>
      </c>
      <c r="K2999" s="3" t="s">
        <v>2883</v>
      </c>
      <c r="L2999" s="3" t="s">
        <v>3041</v>
      </c>
      <c r="M2999" s="3" t="s">
        <v>25881</v>
      </c>
      <c r="N2999" s="3" t="s">
        <v>25882</v>
      </c>
      <c r="O2999" s="3" t="s">
        <v>293</v>
      </c>
      <c r="P2999" s="3" t="s">
        <v>106</v>
      </c>
      <c r="Q2999" s="3" t="s">
        <v>32123</v>
      </c>
      <c r="R2999" s="3" t="s">
        <v>32124</v>
      </c>
      <c r="S2999" s="3" t="s">
        <v>25883</v>
      </c>
      <c r="T2999" s="3" t="s">
        <v>73</v>
      </c>
      <c r="U2999" s="3" t="s">
        <v>25884</v>
      </c>
      <c r="V2999" s="3" t="s">
        <v>76</v>
      </c>
      <c r="W2999" s="3" t="s">
        <v>73</v>
      </c>
      <c r="X2999" s="3" t="s">
        <v>73</v>
      </c>
      <c r="Y2999" s="3" t="s">
        <v>73</v>
      </c>
      <c r="Z2999" s="3" t="s">
        <v>25885</v>
      </c>
      <c r="AA2999" s="3" t="s">
        <v>25886</v>
      </c>
      <c r="AB2999" s="3" t="s">
        <v>78</v>
      </c>
      <c r="AC2999" s="3" t="s">
        <v>32105</v>
      </c>
      <c r="AD2999" s="3" t="s">
        <v>80</v>
      </c>
      <c r="AE2999" s="3" t="s">
        <v>73</v>
      </c>
      <c r="AF2999" s="3" t="s">
        <v>73</v>
      </c>
      <c r="AG2999" s="7" t="s">
        <v>73</v>
      </c>
      <c r="AH2999" s="3" t="s">
        <v>73</v>
      </c>
      <c r="AI2999" s="3" t="s">
        <v>82</v>
      </c>
      <c r="AJ2999" s="3" t="s">
        <v>82</v>
      </c>
      <c r="AK2999" s="3" t="s">
        <v>82</v>
      </c>
      <c r="AL2999" s="3" t="s">
        <v>73</v>
      </c>
      <c r="AM2999" s="3" t="s">
        <v>73</v>
      </c>
      <c r="AN2999" s="3" t="s">
        <v>25886</v>
      </c>
      <c r="AO2999" s="3" t="s">
        <v>73</v>
      </c>
      <c r="AP2999" s="3" t="s">
        <v>93</v>
      </c>
      <c r="AQ2999" s="3" t="s">
        <v>73</v>
      </c>
      <c r="AR2999" s="3" t="s">
        <v>73</v>
      </c>
      <c r="AS2999" s="3" t="s">
        <v>73</v>
      </c>
      <c r="AT2999" s="3" t="s">
        <v>299</v>
      </c>
      <c r="AU2999" s="3" t="s">
        <v>299</v>
      </c>
      <c r="AV2999" s="3" t="s">
        <v>299</v>
      </c>
      <c r="AW2999" s="3" t="s">
        <v>300</v>
      </c>
      <c r="AX2999" s="3" t="s">
        <v>2654</v>
      </c>
      <c r="AY2999" s="3" t="s">
        <v>73</v>
      </c>
      <c r="AZ2999" s="2">
        <v>3</v>
      </c>
      <c r="BA2999" s="2">
        <v>4</v>
      </c>
      <c r="BB2999" s="2">
        <v>119</v>
      </c>
      <c r="BC2999" s="3" t="s">
        <v>2294</v>
      </c>
      <c r="BD2999" s="3" t="s">
        <v>5607</v>
      </c>
      <c r="BE2999" s="3" t="s">
        <v>91</v>
      </c>
      <c r="BF2999" s="3" t="s">
        <v>25887</v>
      </c>
      <c r="BG2999" s="3" t="s">
        <v>93</v>
      </c>
      <c r="BH2999" s="3" t="s">
        <v>93</v>
      </c>
      <c r="BI2999" s="3" t="s">
        <v>76</v>
      </c>
      <c r="BJ2999" s="3" t="s">
        <v>93</v>
      </c>
    </row>
    <row r="3000" spans="1:62" x14ac:dyDescent="0.2">
      <c r="A3000" s="2" t="s">
        <v>3221</v>
      </c>
      <c r="B3000" s="3" t="s">
        <v>3717</v>
      </c>
      <c r="C3000" s="3" t="s">
        <v>265</v>
      </c>
      <c r="D3000" s="3" t="s">
        <v>25864</v>
      </c>
      <c r="E3000" s="3" t="s">
        <v>25865</v>
      </c>
      <c r="F3000" s="3" t="s">
        <v>25866</v>
      </c>
      <c r="G3000" s="3" t="s">
        <v>3015</v>
      </c>
      <c r="H3000" s="58" t="str">
        <f t="shared" si="447"/>
        <v>国网宁化县供电公司</v>
      </c>
      <c r="I3000" s="3" t="s">
        <v>3718</v>
      </c>
      <c r="J3000" s="3" t="s">
        <v>3719</v>
      </c>
      <c r="K3000" s="3" t="s">
        <v>2883</v>
      </c>
      <c r="L3000" s="3" t="s">
        <v>3041</v>
      </c>
      <c r="M3000" s="3" t="s">
        <v>25867</v>
      </c>
      <c r="N3000" s="3" t="s">
        <v>25868</v>
      </c>
      <c r="O3000" s="3" t="s">
        <v>70</v>
      </c>
      <c r="P3000" s="3" t="s">
        <v>185</v>
      </c>
      <c r="Q3000" s="3" t="s">
        <v>25869</v>
      </c>
      <c r="R3000" s="3" t="s">
        <v>25870</v>
      </c>
      <c r="S3000" s="3" t="s">
        <v>25871</v>
      </c>
      <c r="T3000" s="3" t="s">
        <v>25872</v>
      </c>
      <c r="U3000" s="3" t="s">
        <v>25873</v>
      </c>
      <c r="V3000" s="3" t="s">
        <v>76</v>
      </c>
      <c r="W3000" s="3" t="s">
        <v>73</v>
      </c>
      <c r="X3000" s="3" t="s">
        <v>73</v>
      </c>
      <c r="Y3000" s="3" t="s">
        <v>73</v>
      </c>
      <c r="Z3000" s="3" t="s">
        <v>25874</v>
      </c>
      <c r="AA3000" s="3" t="s">
        <v>25875</v>
      </c>
      <c r="AB3000" s="3" t="s">
        <v>78</v>
      </c>
      <c r="AC3000" s="3" t="s">
        <v>25876</v>
      </c>
      <c r="AD3000" s="3" t="s">
        <v>164</v>
      </c>
      <c r="AE3000" s="3" t="s">
        <v>73</v>
      </c>
      <c r="AF3000" s="3" t="s">
        <v>73</v>
      </c>
      <c r="AG3000" s="7" t="s">
        <v>73</v>
      </c>
      <c r="AH3000" s="3" t="s">
        <v>73</v>
      </c>
      <c r="AI3000" s="3" t="s">
        <v>82</v>
      </c>
      <c r="AJ3000" s="3" t="s">
        <v>82</v>
      </c>
      <c r="AK3000" s="3" t="s">
        <v>189</v>
      </c>
      <c r="AL3000" s="3" t="s">
        <v>3018</v>
      </c>
      <c r="AM3000" s="3" t="s">
        <v>3015</v>
      </c>
      <c r="AN3000" s="3" t="s">
        <v>25875</v>
      </c>
      <c r="AO3000" s="3" t="s">
        <v>73</v>
      </c>
      <c r="AP3000" s="3" t="s">
        <v>93</v>
      </c>
      <c r="AQ3000" s="3" t="s">
        <v>76</v>
      </c>
      <c r="AR3000" s="3" t="s">
        <v>76</v>
      </c>
      <c r="AS3000" s="3" t="s">
        <v>73</v>
      </c>
      <c r="AT3000" s="3" t="s">
        <v>138</v>
      </c>
      <c r="AU3000" s="3" t="s">
        <v>740</v>
      </c>
      <c r="AV3000" s="3" t="s">
        <v>741</v>
      </c>
      <c r="AW3000" s="3" t="s">
        <v>742</v>
      </c>
      <c r="AX3000" s="3" t="s">
        <v>2654</v>
      </c>
      <c r="AY3000" s="3" t="s">
        <v>25872</v>
      </c>
      <c r="AZ3000" s="2">
        <v>13</v>
      </c>
      <c r="BA3000" s="2">
        <v>2</v>
      </c>
      <c r="BB3000" s="2">
        <v>991</v>
      </c>
      <c r="BC3000" s="3" t="s">
        <v>3717</v>
      </c>
      <c r="BD3000" s="3" t="s">
        <v>3720</v>
      </c>
      <c r="BE3000" s="3" t="s">
        <v>91</v>
      </c>
      <c r="BF3000" s="3" t="s">
        <v>25877</v>
      </c>
      <c r="BG3000" s="3" t="s">
        <v>93</v>
      </c>
      <c r="BH3000" s="3" t="s">
        <v>93</v>
      </c>
      <c r="BI3000" s="3" t="s">
        <v>76</v>
      </c>
      <c r="BJ3000" s="3" t="s">
        <v>93</v>
      </c>
    </row>
    <row r="3001" spans="1:62" hidden="1" x14ac:dyDescent="0.2">
      <c r="A3001" s="2" t="s">
        <v>3227</v>
      </c>
      <c r="B3001" s="3" t="s">
        <v>25861</v>
      </c>
      <c r="C3001" s="3" t="s">
        <v>515</v>
      </c>
      <c r="D3001" s="3" t="s">
        <v>25850</v>
      </c>
      <c r="E3001" s="3" t="s">
        <v>25851</v>
      </c>
      <c r="F3001" s="3" t="s">
        <v>25852</v>
      </c>
      <c r="G3001" s="3" t="s">
        <v>1146</v>
      </c>
      <c r="H3001" s="58" t="str">
        <f t="shared" si="447"/>
        <v>仙游供电有限公司</v>
      </c>
      <c r="I3001" s="3" t="s">
        <v>4114</v>
      </c>
      <c r="J3001" s="3" t="s">
        <v>4115</v>
      </c>
      <c r="K3001" s="3" t="s">
        <v>129</v>
      </c>
      <c r="L3001" s="3" t="s">
        <v>130</v>
      </c>
      <c r="M3001" s="3" t="s">
        <v>25853</v>
      </c>
      <c r="N3001" s="3" t="s">
        <v>25854</v>
      </c>
      <c r="O3001" s="3" t="s">
        <v>70</v>
      </c>
      <c r="P3001" s="3" t="s">
        <v>71</v>
      </c>
      <c r="Q3001" s="3" t="s">
        <v>25855</v>
      </c>
      <c r="R3001" s="3" t="s">
        <v>25856</v>
      </c>
      <c r="S3001" s="3" t="s">
        <v>25857</v>
      </c>
      <c r="T3001" s="3" t="s">
        <v>25858</v>
      </c>
      <c r="U3001" s="3" t="s">
        <v>25859</v>
      </c>
      <c r="V3001" s="3" t="s">
        <v>76</v>
      </c>
      <c r="W3001" s="3" t="s">
        <v>73</v>
      </c>
      <c r="X3001" s="3" t="s">
        <v>73</v>
      </c>
      <c r="Y3001" s="3" t="s">
        <v>73</v>
      </c>
      <c r="Z3001" s="3" t="s">
        <v>25853</v>
      </c>
      <c r="AA3001" s="3" t="s">
        <v>25860</v>
      </c>
      <c r="AB3001" s="3" t="s">
        <v>78</v>
      </c>
      <c r="AC3001" s="3" t="s">
        <v>25846</v>
      </c>
      <c r="AD3001" s="3" t="s">
        <v>80</v>
      </c>
      <c r="AE3001" s="3" t="s">
        <v>73</v>
      </c>
      <c r="AF3001" s="3" t="s">
        <v>73</v>
      </c>
      <c r="AG3001" s="7" t="s">
        <v>73</v>
      </c>
      <c r="AH3001" s="3" t="s">
        <v>73</v>
      </c>
      <c r="AI3001" s="3" t="s">
        <v>82</v>
      </c>
      <c r="AJ3001" s="3" t="s">
        <v>82</v>
      </c>
      <c r="AK3001" s="3" t="s">
        <v>82</v>
      </c>
      <c r="AL3001" s="3" t="s">
        <v>4528</v>
      </c>
      <c r="AM3001" s="3" t="s">
        <v>4115</v>
      </c>
      <c r="AN3001" s="3" t="s">
        <v>25860</v>
      </c>
      <c r="AO3001" s="3" t="s">
        <v>82</v>
      </c>
      <c r="AP3001" s="3" t="s">
        <v>93</v>
      </c>
      <c r="AQ3001" s="3" t="s">
        <v>76</v>
      </c>
      <c r="AR3001" s="3" t="s">
        <v>76</v>
      </c>
      <c r="AS3001" s="3" t="s">
        <v>73</v>
      </c>
      <c r="AT3001" s="3" t="s">
        <v>138</v>
      </c>
      <c r="AU3001" s="3" t="s">
        <v>237</v>
      </c>
      <c r="AV3001" s="3" t="s">
        <v>2855</v>
      </c>
      <c r="AW3001" s="3" t="s">
        <v>2856</v>
      </c>
      <c r="AX3001" s="3" t="s">
        <v>142</v>
      </c>
      <c r="AY3001" s="3" t="s">
        <v>25858</v>
      </c>
      <c r="AZ3001" s="2">
        <v>10</v>
      </c>
      <c r="BA3001" s="2">
        <v>7</v>
      </c>
      <c r="BB3001" s="2">
        <v>1296</v>
      </c>
      <c r="BC3001" s="3" t="s">
        <v>25861</v>
      </c>
      <c r="BD3001" s="3" t="s">
        <v>25862</v>
      </c>
      <c r="BE3001" s="3" t="s">
        <v>91</v>
      </c>
      <c r="BF3001" s="3" t="s">
        <v>25863</v>
      </c>
      <c r="BG3001" s="3" t="s">
        <v>93</v>
      </c>
      <c r="BH3001" s="3" t="s">
        <v>93</v>
      </c>
      <c r="BI3001" s="3" t="s">
        <v>76</v>
      </c>
      <c r="BJ3001" s="3" t="s">
        <v>93</v>
      </c>
    </row>
    <row r="3002" spans="1:62" hidden="1" x14ac:dyDescent="0.2">
      <c r="A3002" s="2" t="s">
        <v>7510</v>
      </c>
      <c r="B3002" s="3" t="s">
        <v>25847</v>
      </c>
      <c r="C3002" s="3" t="s">
        <v>96</v>
      </c>
      <c r="D3002" s="3" t="s">
        <v>25838</v>
      </c>
      <c r="E3002" s="3" t="s">
        <v>25839</v>
      </c>
      <c r="F3002" s="3" t="s">
        <v>25840</v>
      </c>
      <c r="G3002" s="3" t="s">
        <v>641</v>
      </c>
      <c r="H3002" s="58" t="str">
        <f t="shared" si="447"/>
        <v>顺昌供电公司</v>
      </c>
      <c r="I3002" s="3" t="s">
        <v>642</v>
      </c>
      <c r="J3002" s="3" t="s">
        <v>643</v>
      </c>
      <c r="K3002" s="3" t="s">
        <v>103</v>
      </c>
      <c r="L3002" s="3" t="s">
        <v>103</v>
      </c>
      <c r="M3002" s="3" t="s">
        <v>25833</v>
      </c>
      <c r="N3002" s="3" t="s">
        <v>25841</v>
      </c>
      <c r="O3002" s="3" t="s">
        <v>293</v>
      </c>
      <c r="P3002" s="3" t="s">
        <v>106</v>
      </c>
      <c r="Q3002" s="3" t="s">
        <v>32120</v>
      </c>
      <c r="R3002" s="3" t="s">
        <v>32121</v>
      </c>
      <c r="S3002" s="3" t="s">
        <v>25842</v>
      </c>
      <c r="T3002" s="3" t="s">
        <v>25843</v>
      </c>
      <c r="U3002" s="3" t="s">
        <v>32122</v>
      </c>
      <c r="V3002" s="3" t="s">
        <v>76</v>
      </c>
      <c r="W3002" s="3" t="s">
        <v>73</v>
      </c>
      <c r="X3002" s="3" t="s">
        <v>73</v>
      </c>
      <c r="Y3002" s="3" t="s">
        <v>73</v>
      </c>
      <c r="Z3002" s="3" t="s">
        <v>25844</v>
      </c>
      <c r="AA3002" s="3" t="s">
        <v>25845</v>
      </c>
      <c r="AB3002" s="3" t="s">
        <v>78</v>
      </c>
      <c r="AC3002" s="3" t="s">
        <v>25846</v>
      </c>
      <c r="AD3002" s="3" t="s">
        <v>80</v>
      </c>
      <c r="AE3002" s="3" t="s">
        <v>73</v>
      </c>
      <c r="AF3002" s="3" t="s">
        <v>73</v>
      </c>
      <c r="AG3002" s="7" t="s">
        <v>73</v>
      </c>
      <c r="AH3002" s="3" t="s">
        <v>73</v>
      </c>
      <c r="AI3002" s="3" t="s">
        <v>402</v>
      </c>
      <c r="AJ3002" s="3" t="s">
        <v>403</v>
      </c>
      <c r="AK3002" s="3" t="s">
        <v>189</v>
      </c>
      <c r="AL3002" s="3" t="s">
        <v>8600</v>
      </c>
      <c r="AM3002" s="3" t="s">
        <v>643</v>
      </c>
      <c r="AN3002" s="3" t="s">
        <v>25845</v>
      </c>
      <c r="AO3002" s="3" t="s">
        <v>82</v>
      </c>
      <c r="AP3002" s="3" t="s">
        <v>93</v>
      </c>
      <c r="AQ3002" s="3" t="s">
        <v>76</v>
      </c>
      <c r="AR3002" s="3" t="s">
        <v>76</v>
      </c>
      <c r="AS3002" s="3" t="s">
        <v>73</v>
      </c>
      <c r="AT3002" s="3" t="s">
        <v>138</v>
      </c>
      <c r="AU3002" s="3" t="s">
        <v>1158</v>
      </c>
      <c r="AV3002" s="3" t="s">
        <v>880</v>
      </c>
      <c r="AW3002" s="3" t="s">
        <v>1159</v>
      </c>
      <c r="AX3002" s="3" t="s">
        <v>121</v>
      </c>
      <c r="AY3002" s="3" t="s">
        <v>25843</v>
      </c>
      <c r="AZ3002" s="2">
        <v>11</v>
      </c>
      <c r="BA3002" s="2">
        <v>6</v>
      </c>
      <c r="BB3002" s="2">
        <v>807</v>
      </c>
      <c r="BC3002" s="3" t="s">
        <v>25847</v>
      </c>
      <c r="BD3002" s="3" t="s">
        <v>25848</v>
      </c>
      <c r="BE3002" s="3" t="s">
        <v>91</v>
      </c>
      <c r="BF3002" s="3" t="s">
        <v>25849</v>
      </c>
      <c r="BG3002" s="3" t="s">
        <v>93</v>
      </c>
      <c r="BH3002" s="3" t="s">
        <v>93</v>
      </c>
      <c r="BI3002" s="3" t="s">
        <v>76</v>
      </c>
      <c r="BJ3002" s="3" t="s">
        <v>93</v>
      </c>
    </row>
    <row r="3003" spans="1:62" hidden="1" x14ac:dyDescent="0.2">
      <c r="A3003" s="2" t="s">
        <v>3229</v>
      </c>
      <c r="B3003" s="3" t="s">
        <v>8115</v>
      </c>
      <c r="C3003" s="3" t="s">
        <v>60</v>
      </c>
      <c r="D3003" s="3" t="s">
        <v>25830</v>
      </c>
      <c r="E3003" s="3" t="s">
        <v>32118</v>
      </c>
      <c r="F3003" s="3" t="s">
        <v>25831</v>
      </c>
      <c r="G3003" s="3" t="s">
        <v>678</v>
      </c>
      <c r="H3003" s="58" t="str">
        <f>C3003</f>
        <v>厦门</v>
      </c>
      <c r="I3003" s="3" t="s">
        <v>1679</v>
      </c>
      <c r="J3003" s="3" t="s">
        <v>1680</v>
      </c>
      <c r="K3003" s="3" t="s">
        <v>250</v>
      </c>
      <c r="L3003" s="3" t="s">
        <v>250</v>
      </c>
      <c r="M3003" s="3" t="s">
        <v>25832</v>
      </c>
      <c r="N3003" s="3" t="s">
        <v>25833</v>
      </c>
      <c r="O3003" s="3" t="s">
        <v>156</v>
      </c>
      <c r="P3003" s="3" t="s">
        <v>157</v>
      </c>
      <c r="Q3003" s="3" t="s">
        <v>25834</v>
      </c>
      <c r="R3003" s="3" t="s">
        <v>25835</v>
      </c>
      <c r="S3003" s="3" t="s">
        <v>250</v>
      </c>
      <c r="T3003" s="3" t="s">
        <v>73</v>
      </c>
      <c r="U3003" s="3" t="s">
        <v>25836</v>
      </c>
      <c r="V3003" s="3" t="s">
        <v>76</v>
      </c>
      <c r="W3003" s="3" t="s">
        <v>73</v>
      </c>
      <c r="X3003" s="3" t="s">
        <v>73</v>
      </c>
      <c r="Y3003" s="3" t="s">
        <v>73</v>
      </c>
      <c r="Z3003" s="3" t="s">
        <v>25832</v>
      </c>
      <c r="AA3003" s="3" t="s">
        <v>73</v>
      </c>
      <c r="AB3003" s="3" t="s">
        <v>78</v>
      </c>
      <c r="AC3003" s="3" t="s">
        <v>25837</v>
      </c>
      <c r="AD3003" s="3" t="s">
        <v>80</v>
      </c>
      <c r="AE3003" s="3" t="s">
        <v>1329</v>
      </c>
      <c r="AF3003" s="3" t="s">
        <v>73</v>
      </c>
      <c r="AG3003" s="7" t="s">
        <v>73</v>
      </c>
      <c r="AH3003" s="3" t="s">
        <v>73</v>
      </c>
      <c r="AI3003" s="3" t="s">
        <v>73</v>
      </c>
      <c r="AJ3003" s="3" t="s">
        <v>403</v>
      </c>
      <c r="AK3003" s="3" t="s">
        <v>82</v>
      </c>
      <c r="AL3003" s="3" t="s">
        <v>1688</v>
      </c>
      <c r="AM3003" s="3" t="s">
        <v>1689</v>
      </c>
      <c r="AN3003" s="3" t="s">
        <v>73</v>
      </c>
      <c r="AO3003" s="3" t="s">
        <v>73</v>
      </c>
      <c r="AP3003" s="3" t="s">
        <v>76</v>
      </c>
      <c r="AQ3003" s="3" t="s">
        <v>76</v>
      </c>
      <c r="AR3003" s="3" t="s">
        <v>73</v>
      </c>
      <c r="AS3003" s="3" t="s">
        <v>73</v>
      </c>
      <c r="AT3003" s="3" t="s">
        <v>299</v>
      </c>
      <c r="AU3003" s="3" t="s">
        <v>299</v>
      </c>
      <c r="AV3003" s="3" t="s">
        <v>299</v>
      </c>
      <c r="AW3003" s="3" t="s">
        <v>300</v>
      </c>
      <c r="AX3003" s="3" t="s">
        <v>262</v>
      </c>
      <c r="AY3003" s="3" t="s">
        <v>73</v>
      </c>
      <c r="AZ3003" s="2">
        <v>6</v>
      </c>
      <c r="BA3003" s="2">
        <v>13</v>
      </c>
      <c r="BB3003" s="2">
        <v>729</v>
      </c>
      <c r="BC3003" s="3" t="s">
        <v>8115</v>
      </c>
      <c r="BD3003" s="3" t="s">
        <v>16989</v>
      </c>
      <c r="BE3003" s="3" t="s">
        <v>91</v>
      </c>
      <c r="BF3003" s="3" t="s">
        <v>32119</v>
      </c>
      <c r="BG3003" s="3" t="s">
        <v>93</v>
      </c>
      <c r="BH3003" s="3" t="s">
        <v>93</v>
      </c>
      <c r="BI3003" s="3" t="s">
        <v>76</v>
      </c>
      <c r="BJ3003" s="3" t="s">
        <v>93</v>
      </c>
    </row>
    <row r="3004" spans="1:62" hidden="1" x14ac:dyDescent="0.2">
      <c r="A3004" s="2" t="s">
        <v>4846</v>
      </c>
      <c r="B3004" s="3" t="s">
        <v>25827</v>
      </c>
      <c r="C3004" s="3" t="s">
        <v>147</v>
      </c>
      <c r="D3004" s="3" t="s">
        <v>25817</v>
      </c>
      <c r="E3004" s="3" t="s">
        <v>25818</v>
      </c>
      <c r="F3004" s="3" t="s">
        <v>73</v>
      </c>
      <c r="G3004" s="3" t="s">
        <v>2615</v>
      </c>
      <c r="H3004" s="58" t="str">
        <f t="shared" ref="H3004:H3006" si="448">G3004</f>
        <v>漳平供电有限公司</v>
      </c>
      <c r="I3004" s="3" t="s">
        <v>2616</v>
      </c>
      <c r="J3004" s="3" t="s">
        <v>2617</v>
      </c>
      <c r="K3004" s="3" t="s">
        <v>129</v>
      </c>
      <c r="L3004" s="3" t="s">
        <v>130</v>
      </c>
      <c r="M3004" s="3" t="s">
        <v>25819</v>
      </c>
      <c r="N3004" s="3" t="s">
        <v>25820</v>
      </c>
      <c r="O3004" s="3" t="s">
        <v>70</v>
      </c>
      <c r="P3004" s="3" t="s">
        <v>71</v>
      </c>
      <c r="Q3004" s="3" t="s">
        <v>1022</v>
      </c>
      <c r="R3004" s="3" t="s">
        <v>25821</v>
      </c>
      <c r="S3004" s="3" t="s">
        <v>25822</v>
      </c>
      <c r="T3004" s="3" t="s">
        <v>25823</v>
      </c>
      <c r="U3004" s="3" t="s">
        <v>25824</v>
      </c>
      <c r="V3004" s="3" t="s">
        <v>76</v>
      </c>
      <c r="W3004" s="3" t="s">
        <v>73</v>
      </c>
      <c r="X3004" s="3" t="s">
        <v>73</v>
      </c>
      <c r="Y3004" s="3" t="s">
        <v>73</v>
      </c>
      <c r="Z3004" s="3" t="s">
        <v>25819</v>
      </c>
      <c r="AA3004" s="3" t="s">
        <v>25825</v>
      </c>
      <c r="AB3004" s="3" t="s">
        <v>78</v>
      </c>
      <c r="AC3004" s="3" t="s">
        <v>25826</v>
      </c>
      <c r="AD3004" s="3" t="s">
        <v>1022</v>
      </c>
      <c r="AE3004" s="3" t="s">
        <v>73</v>
      </c>
      <c r="AF3004" s="3" t="s">
        <v>73</v>
      </c>
      <c r="AG3004" s="7" t="s">
        <v>73</v>
      </c>
      <c r="AH3004" s="3" t="s">
        <v>73</v>
      </c>
      <c r="AI3004" s="3" t="s">
        <v>73</v>
      </c>
      <c r="AJ3004" s="3" t="s">
        <v>73</v>
      </c>
      <c r="AK3004" s="3" t="s">
        <v>73</v>
      </c>
      <c r="AL3004" s="3" t="s">
        <v>4294</v>
      </c>
      <c r="AM3004" s="3" t="s">
        <v>354</v>
      </c>
      <c r="AN3004" s="3" t="s">
        <v>25825</v>
      </c>
      <c r="AO3004" s="3" t="s">
        <v>82</v>
      </c>
      <c r="AP3004" s="3" t="s">
        <v>93</v>
      </c>
      <c r="AQ3004" s="3" t="s">
        <v>76</v>
      </c>
      <c r="AR3004" s="3" t="s">
        <v>73</v>
      </c>
      <c r="AS3004" s="3" t="s">
        <v>73</v>
      </c>
      <c r="AT3004" s="3" t="s">
        <v>138</v>
      </c>
      <c r="AU3004" s="3" t="s">
        <v>485</v>
      </c>
      <c r="AV3004" s="3" t="s">
        <v>1350</v>
      </c>
      <c r="AW3004" s="3" t="s">
        <v>1351</v>
      </c>
      <c r="AX3004" s="3" t="s">
        <v>142</v>
      </c>
      <c r="AY3004" s="3" t="s">
        <v>25823</v>
      </c>
      <c r="AZ3004" s="2">
        <v>4</v>
      </c>
      <c r="BA3004" s="2">
        <v>0</v>
      </c>
      <c r="BB3004" s="2">
        <v>321</v>
      </c>
      <c r="BC3004" s="3" t="s">
        <v>25827</v>
      </c>
      <c r="BD3004" s="3" t="s">
        <v>25828</v>
      </c>
      <c r="BE3004" s="3" t="s">
        <v>91</v>
      </c>
      <c r="BF3004" s="3" t="s">
        <v>25829</v>
      </c>
      <c r="BG3004" s="3" t="s">
        <v>93</v>
      </c>
      <c r="BH3004" s="3" t="s">
        <v>93</v>
      </c>
      <c r="BI3004" s="3" t="s">
        <v>76</v>
      </c>
      <c r="BJ3004" s="3" t="s">
        <v>93</v>
      </c>
    </row>
    <row r="3005" spans="1:62" hidden="1" x14ac:dyDescent="0.2">
      <c r="A3005" s="2" t="s">
        <v>4852</v>
      </c>
      <c r="B3005" s="3" t="s">
        <v>2313</v>
      </c>
      <c r="C3005" s="3" t="s">
        <v>147</v>
      </c>
      <c r="D3005" s="3" t="s">
        <v>25808</v>
      </c>
      <c r="E3005" s="3" t="s">
        <v>25809</v>
      </c>
      <c r="F3005" s="3" t="s">
        <v>25810</v>
      </c>
      <c r="G3005" s="3" t="s">
        <v>2584</v>
      </c>
      <c r="H3005" s="58" t="str">
        <f t="shared" si="448"/>
        <v>武平供电有限公司</v>
      </c>
      <c r="I3005" s="3" t="s">
        <v>2983</v>
      </c>
      <c r="J3005" s="3" t="s">
        <v>2984</v>
      </c>
      <c r="K3005" s="3" t="s">
        <v>413</v>
      </c>
      <c r="L3005" s="3" t="s">
        <v>458</v>
      </c>
      <c r="M3005" s="3" t="s">
        <v>25811</v>
      </c>
      <c r="N3005" s="3" t="s">
        <v>25812</v>
      </c>
      <c r="O3005" s="3" t="s">
        <v>293</v>
      </c>
      <c r="P3005" s="3" t="s">
        <v>106</v>
      </c>
      <c r="Q3005" s="3" t="s">
        <v>25813</v>
      </c>
      <c r="R3005" s="3" t="s">
        <v>25814</v>
      </c>
      <c r="S3005" s="3" t="s">
        <v>25815</v>
      </c>
      <c r="T3005" s="3" t="s">
        <v>73</v>
      </c>
      <c r="U3005" s="3" t="s">
        <v>7868</v>
      </c>
      <c r="V3005" s="3" t="s">
        <v>76</v>
      </c>
      <c r="W3005" s="3" t="s">
        <v>73</v>
      </c>
      <c r="X3005" s="3" t="s">
        <v>73</v>
      </c>
      <c r="Y3005" s="3" t="s">
        <v>73</v>
      </c>
      <c r="Z3005" s="3" t="s">
        <v>25811</v>
      </c>
      <c r="AA3005" s="3" t="s">
        <v>73</v>
      </c>
      <c r="AB3005" s="3" t="s">
        <v>78</v>
      </c>
      <c r="AC3005" s="3" t="s">
        <v>25807</v>
      </c>
      <c r="AD3005" s="3" t="s">
        <v>80</v>
      </c>
      <c r="AE3005" s="3" t="s">
        <v>73</v>
      </c>
      <c r="AF3005" s="3" t="s">
        <v>73</v>
      </c>
      <c r="AG3005" s="7" t="s">
        <v>73</v>
      </c>
      <c r="AH3005" s="3" t="s">
        <v>73</v>
      </c>
      <c r="AI3005" s="3" t="s">
        <v>82</v>
      </c>
      <c r="AJ3005" s="3" t="s">
        <v>82</v>
      </c>
      <c r="AK3005" s="3" t="s">
        <v>82</v>
      </c>
      <c r="AL3005" s="3" t="s">
        <v>73</v>
      </c>
      <c r="AM3005" s="3" t="s">
        <v>73</v>
      </c>
      <c r="AN3005" s="3" t="s">
        <v>73</v>
      </c>
      <c r="AO3005" s="3" t="s">
        <v>73</v>
      </c>
      <c r="AP3005" s="3" t="s">
        <v>93</v>
      </c>
      <c r="AQ3005" s="3" t="s">
        <v>73</v>
      </c>
      <c r="AR3005" s="3" t="s">
        <v>76</v>
      </c>
      <c r="AS3005" s="3" t="s">
        <v>73</v>
      </c>
      <c r="AT3005" s="3" t="s">
        <v>138</v>
      </c>
      <c r="AU3005" s="3" t="s">
        <v>237</v>
      </c>
      <c r="AV3005" s="3" t="s">
        <v>192</v>
      </c>
      <c r="AW3005" s="3" t="s">
        <v>193</v>
      </c>
      <c r="AX3005" s="3" t="s">
        <v>566</v>
      </c>
      <c r="AY3005" s="3" t="s">
        <v>73</v>
      </c>
      <c r="AZ3005" s="2">
        <v>13</v>
      </c>
      <c r="BA3005" s="2">
        <v>21</v>
      </c>
      <c r="BB3005" s="2">
        <v>623</v>
      </c>
      <c r="BC3005" s="3" t="s">
        <v>2313</v>
      </c>
      <c r="BD3005" s="3" t="s">
        <v>7869</v>
      </c>
      <c r="BE3005" s="3" t="s">
        <v>91</v>
      </c>
      <c r="BF3005" s="3" t="s">
        <v>25816</v>
      </c>
      <c r="BG3005" s="3" t="s">
        <v>93</v>
      </c>
      <c r="BH3005" s="3" t="s">
        <v>93</v>
      </c>
      <c r="BI3005" s="3" t="s">
        <v>76</v>
      </c>
      <c r="BJ3005" s="3" t="s">
        <v>93</v>
      </c>
    </row>
    <row r="3006" spans="1:62" hidden="1" x14ac:dyDescent="0.2">
      <c r="A3006" s="2" t="s">
        <v>7948</v>
      </c>
      <c r="B3006" s="3" t="s">
        <v>6342</v>
      </c>
      <c r="C3006" s="3" t="s">
        <v>219</v>
      </c>
      <c r="D3006" s="3" t="s">
        <v>25798</v>
      </c>
      <c r="E3006" s="3" t="s">
        <v>25799</v>
      </c>
      <c r="F3006" s="3" t="s">
        <v>25800</v>
      </c>
      <c r="G3006" s="3" t="s">
        <v>1101</v>
      </c>
      <c r="H3006" s="58" t="str">
        <f t="shared" si="448"/>
        <v>福鼎供电公司</v>
      </c>
      <c r="I3006" s="3" t="s">
        <v>2841</v>
      </c>
      <c r="J3006" s="3" t="s">
        <v>2842</v>
      </c>
      <c r="K3006" s="3" t="s">
        <v>413</v>
      </c>
      <c r="L3006" s="3" t="s">
        <v>435</v>
      </c>
      <c r="M3006" s="3" t="s">
        <v>25801</v>
      </c>
      <c r="N3006" s="3" t="s">
        <v>25802</v>
      </c>
      <c r="O3006" s="3" t="s">
        <v>293</v>
      </c>
      <c r="P3006" s="3" t="s">
        <v>185</v>
      </c>
      <c r="Q3006" s="3" t="s">
        <v>25803</v>
      </c>
      <c r="R3006" s="3" t="s">
        <v>25804</v>
      </c>
      <c r="S3006" s="3" t="s">
        <v>73</v>
      </c>
      <c r="T3006" s="3" t="s">
        <v>73</v>
      </c>
      <c r="U3006" s="3" t="s">
        <v>25805</v>
      </c>
      <c r="V3006" s="3" t="s">
        <v>76</v>
      </c>
      <c r="W3006" s="3" t="s">
        <v>73</v>
      </c>
      <c r="X3006" s="3" t="s">
        <v>73</v>
      </c>
      <c r="Y3006" s="3" t="s">
        <v>73</v>
      </c>
      <c r="Z3006" s="3" t="s">
        <v>25806</v>
      </c>
      <c r="AA3006" s="3" t="s">
        <v>73</v>
      </c>
      <c r="AB3006" s="3" t="s">
        <v>78</v>
      </c>
      <c r="AC3006" s="3" t="s">
        <v>25807</v>
      </c>
      <c r="AD3006" s="3" t="s">
        <v>80</v>
      </c>
      <c r="AE3006" s="3" t="s">
        <v>73</v>
      </c>
      <c r="AF3006" s="3" t="s">
        <v>73</v>
      </c>
      <c r="AG3006" s="7" t="s">
        <v>73</v>
      </c>
      <c r="AH3006" s="3" t="s">
        <v>73</v>
      </c>
      <c r="AI3006" s="3" t="s">
        <v>82</v>
      </c>
      <c r="AJ3006" s="3" t="s">
        <v>82</v>
      </c>
      <c r="AK3006" s="3" t="s">
        <v>189</v>
      </c>
      <c r="AL3006" s="3" t="s">
        <v>13709</v>
      </c>
      <c r="AM3006" s="3" t="s">
        <v>421</v>
      </c>
      <c r="AN3006" s="3" t="s">
        <v>73</v>
      </c>
      <c r="AO3006" s="3" t="s">
        <v>73</v>
      </c>
      <c r="AP3006" s="3" t="s">
        <v>93</v>
      </c>
      <c r="AQ3006" s="3" t="s">
        <v>73</v>
      </c>
      <c r="AR3006" s="3" t="s">
        <v>73</v>
      </c>
      <c r="AS3006" s="3" t="s">
        <v>73</v>
      </c>
      <c r="AT3006" s="3" t="s">
        <v>138</v>
      </c>
      <c r="AU3006" s="3" t="s">
        <v>191</v>
      </c>
      <c r="AV3006" s="3" t="s">
        <v>192</v>
      </c>
      <c r="AW3006" s="3" t="s">
        <v>193</v>
      </c>
      <c r="AX3006" s="3" t="s">
        <v>566</v>
      </c>
      <c r="AY3006" s="3" t="s">
        <v>73</v>
      </c>
      <c r="AZ3006" s="2">
        <v>23</v>
      </c>
      <c r="BA3006" s="2">
        <v>10</v>
      </c>
      <c r="BB3006" s="2">
        <v>1184</v>
      </c>
      <c r="BC3006" s="3" t="s">
        <v>6342</v>
      </c>
      <c r="BD3006" s="3" t="s">
        <v>6343</v>
      </c>
      <c r="BE3006" s="3" t="s">
        <v>195</v>
      </c>
      <c r="BF3006" s="3" t="s">
        <v>73</v>
      </c>
      <c r="BG3006" s="3" t="s">
        <v>93</v>
      </c>
      <c r="BH3006" s="3" t="s">
        <v>93</v>
      </c>
      <c r="BI3006" s="3" t="s">
        <v>76</v>
      </c>
      <c r="BJ3006" s="3" t="s">
        <v>76</v>
      </c>
    </row>
    <row r="3007" spans="1:62" hidden="1" x14ac:dyDescent="0.2">
      <c r="A3007" s="2" t="s">
        <v>4858</v>
      </c>
      <c r="B3007" s="3" t="s">
        <v>32116</v>
      </c>
      <c r="C3007" s="3" t="s">
        <v>174</v>
      </c>
      <c r="D3007" s="3" t="s">
        <v>32106</v>
      </c>
      <c r="E3007" s="3" t="s">
        <v>32107</v>
      </c>
      <c r="F3007" s="3" t="s">
        <v>32108</v>
      </c>
      <c r="G3007" s="3" t="s">
        <v>1845</v>
      </c>
      <c r="H3007" s="58" t="str">
        <f>C3007</f>
        <v>泉州</v>
      </c>
      <c r="I3007" s="3" t="s">
        <v>1846</v>
      </c>
      <c r="J3007" s="3" t="s">
        <v>1847</v>
      </c>
      <c r="K3007" s="3" t="s">
        <v>1009</v>
      </c>
      <c r="L3007" s="3" t="s">
        <v>1009</v>
      </c>
      <c r="M3007" s="3" t="s">
        <v>32109</v>
      </c>
      <c r="N3007" s="3" t="s">
        <v>32110</v>
      </c>
      <c r="O3007" s="3" t="s">
        <v>70</v>
      </c>
      <c r="P3007" s="3" t="s">
        <v>71</v>
      </c>
      <c r="Q3007" s="3" t="s">
        <v>32111</v>
      </c>
      <c r="R3007" s="3" t="s">
        <v>32112</v>
      </c>
      <c r="S3007" s="3" t="s">
        <v>32113</v>
      </c>
      <c r="T3007" s="3" t="s">
        <v>73</v>
      </c>
      <c r="U3007" s="3" t="s">
        <v>32114</v>
      </c>
      <c r="V3007" s="3" t="s">
        <v>76</v>
      </c>
      <c r="W3007" s="3" t="s">
        <v>73</v>
      </c>
      <c r="X3007" s="3" t="s">
        <v>73</v>
      </c>
      <c r="Y3007" s="3" t="s">
        <v>73</v>
      </c>
      <c r="Z3007" s="3" t="s">
        <v>32115</v>
      </c>
      <c r="AA3007" s="3" t="s">
        <v>73</v>
      </c>
      <c r="AB3007" s="3" t="s">
        <v>78</v>
      </c>
      <c r="AC3007" s="3" t="s">
        <v>25796</v>
      </c>
      <c r="AD3007" s="3" t="s">
        <v>80</v>
      </c>
      <c r="AE3007" s="3" t="s">
        <v>73</v>
      </c>
      <c r="AF3007" s="3" t="s">
        <v>73</v>
      </c>
      <c r="AG3007" s="7" t="s">
        <v>73</v>
      </c>
      <c r="AH3007" s="3" t="s">
        <v>73</v>
      </c>
      <c r="AI3007" s="3" t="s">
        <v>82</v>
      </c>
      <c r="AJ3007" s="3" t="s">
        <v>82</v>
      </c>
      <c r="AK3007" s="3" t="s">
        <v>82</v>
      </c>
      <c r="AL3007" s="3" t="s">
        <v>4176</v>
      </c>
      <c r="AM3007" s="3" t="s">
        <v>2024</v>
      </c>
      <c r="AN3007" s="3" t="s">
        <v>73</v>
      </c>
      <c r="AO3007" s="3" t="s">
        <v>73</v>
      </c>
      <c r="AP3007" s="3" t="s">
        <v>93</v>
      </c>
      <c r="AQ3007" s="3" t="s">
        <v>73</v>
      </c>
      <c r="AR3007" s="3" t="s">
        <v>73</v>
      </c>
      <c r="AS3007" s="3" t="s">
        <v>73</v>
      </c>
      <c r="AT3007" s="3" t="s">
        <v>299</v>
      </c>
      <c r="AU3007" s="3" t="s">
        <v>299</v>
      </c>
      <c r="AV3007" s="3" t="s">
        <v>299</v>
      </c>
      <c r="AW3007" s="3" t="s">
        <v>300</v>
      </c>
      <c r="AX3007" s="3" t="s">
        <v>262</v>
      </c>
      <c r="AY3007" s="3" t="s">
        <v>73</v>
      </c>
      <c r="AZ3007" s="2">
        <v>1</v>
      </c>
      <c r="BA3007" s="2">
        <v>0</v>
      </c>
      <c r="BB3007" s="2">
        <v>272</v>
      </c>
      <c r="BC3007" s="3" t="s">
        <v>32116</v>
      </c>
      <c r="BD3007" s="3" t="s">
        <v>32117</v>
      </c>
      <c r="BE3007" s="3" t="s">
        <v>91</v>
      </c>
      <c r="BF3007" s="3" t="s">
        <v>73</v>
      </c>
      <c r="BG3007" s="3" t="s">
        <v>93</v>
      </c>
      <c r="BH3007" s="3" t="s">
        <v>93</v>
      </c>
      <c r="BI3007" s="3" t="s">
        <v>76</v>
      </c>
      <c r="BJ3007" s="3" t="s">
        <v>93</v>
      </c>
    </row>
    <row r="3008" spans="1:62" hidden="1" x14ac:dyDescent="0.2">
      <c r="A3008" s="2" t="s">
        <v>5788</v>
      </c>
      <c r="B3008" s="3" t="s">
        <v>2285</v>
      </c>
      <c r="C3008" s="3" t="s">
        <v>243</v>
      </c>
      <c r="D3008" s="3" t="s">
        <v>25790</v>
      </c>
      <c r="E3008" s="3" t="s">
        <v>25791</v>
      </c>
      <c r="F3008" s="3" t="s">
        <v>25792</v>
      </c>
      <c r="G3008" s="3" t="s">
        <v>2634</v>
      </c>
      <c r="H3008" s="58" t="str">
        <f t="shared" ref="H3008:H3009" si="449">G3008</f>
        <v>闽清供电有限公司</v>
      </c>
      <c r="I3008" s="3" t="s">
        <v>2639</v>
      </c>
      <c r="J3008" s="3" t="s">
        <v>2640</v>
      </c>
      <c r="K3008" s="3" t="s">
        <v>103</v>
      </c>
      <c r="L3008" s="3" t="s">
        <v>103</v>
      </c>
      <c r="M3008" s="3" t="s">
        <v>25793</v>
      </c>
      <c r="N3008" s="3" t="s">
        <v>25794</v>
      </c>
      <c r="O3008" s="3" t="s">
        <v>156</v>
      </c>
      <c r="P3008" s="3" t="s">
        <v>157</v>
      </c>
      <c r="Q3008" s="3" t="s">
        <v>25795</v>
      </c>
      <c r="R3008" s="3" t="s">
        <v>32104</v>
      </c>
      <c r="S3008" s="3" t="s">
        <v>25795</v>
      </c>
      <c r="T3008" s="3" t="s">
        <v>73</v>
      </c>
      <c r="U3008" s="3" t="s">
        <v>3354</v>
      </c>
      <c r="V3008" s="3" t="s">
        <v>76</v>
      </c>
      <c r="W3008" s="3" t="s">
        <v>73</v>
      </c>
      <c r="X3008" s="3" t="s">
        <v>73</v>
      </c>
      <c r="Y3008" s="3" t="s">
        <v>73</v>
      </c>
      <c r="Z3008" s="3" t="s">
        <v>25793</v>
      </c>
      <c r="AA3008" s="3" t="s">
        <v>73</v>
      </c>
      <c r="AB3008" s="3" t="s">
        <v>78</v>
      </c>
      <c r="AC3008" s="3" t="s">
        <v>32105</v>
      </c>
      <c r="AD3008" s="3" t="s">
        <v>401</v>
      </c>
      <c r="AE3008" s="3" t="s">
        <v>73</v>
      </c>
      <c r="AF3008" s="3" t="s">
        <v>73</v>
      </c>
      <c r="AG3008" s="7" t="s">
        <v>73</v>
      </c>
      <c r="AH3008" s="3" t="s">
        <v>73</v>
      </c>
      <c r="AI3008" s="3" t="s">
        <v>402</v>
      </c>
      <c r="AJ3008" s="3" t="s">
        <v>403</v>
      </c>
      <c r="AK3008" s="3" t="s">
        <v>82</v>
      </c>
      <c r="AL3008" s="3" t="s">
        <v>73</v>
      </c>
      <c r="AM3008" s="3" t="s">
        <v>73</v>
      </c>
      <c r="AN3008" s="3" t="s">
        <v>73</v>
      </c>
      <c r="AO3008" s="3" t="s">
        <v>73</v>
      </c>
      <c r="AP3008" s="3" t="s">
        <v>76</v>
      </c>
      <c r="AQ3008" s="3" t="s">
        <v>73</v>
      </c>
      <c r="AR3008" s="3" t="s">
        <v>76</v>
      </c>
      <c r="AS3008" s="3" t="s">
        <v>73</v>
      </c>
      <c r="AT3008" s="3" t="s">
        <v>117</v>
      </c>
      <c r="AU3008" s="3" t="s">
        <v>118</v>
      </c>
      <c r="AV3008" s="3" t="s">
        <v>119</v>
      </c>
      <c r="AW3008" s="3" t="s">
        <v>120</v>
      </c>
      <c r="AX3008" s="3" t="s">
        <v>121</v>
      </c>
      <c r="AY3008" s="3" t="s">
        <v>73</v>
      </c>
      <c r="AZ3008" s="2">
        <v>18</v>
      </c>
      <c r="BA3008" s="2">
        <v>15</v>
      </c>
      <c r="BB3008" s="2">
        <v>1725</v>
      </c>
      <c r="BC3008" s="3" t="s">
        <v>2285</v>
      </c>
      <c r="BD3008" s="3" t="s">
        <v>3354</v>
      </c>
      <c r="BE3008" s="3" t="s">
        <v>91</v>
      </c>
      <c r="BF3008" s="3" t="s">
        <v>25797</v>
      </c>
      <c r="BG3008" s="3" t="s">
        <v>93</v>
      </c>
      <c r="BH3008" s="3" t="s">
        <v>93</v>
      </c>
      <c r="BI3008" s="3" t="s">
        <v>76</v>
      </c>
      <c r="BJ3008" s="3" t="s">
        <v>93</v>
      </c>
    </row>
    <row r="3009" spans="1:62" hidden="1" x14ac:dyDescent="0.2">
      <c r="A3009" s="2" t="s">
        <v>32100</v>
      </c>
      <c r="B3009" s="3" t="s">
        <v>25788</v>
      </c>
      <c r="C3009" s="3" t="s">
        <v>174</v>
      </c>
      <c r="D3009" s="3" t="s">
        <v>25779</v>
      </c>
      <c r="E3009" s="3" t="s">
        <v>32101</v>
      </c>
      <c r="F3009" s="3" t="s">
        <v>25780</v>
      </c>
      <c r="G3009" s="3" t="s">
        <v>178</v>
      </c>
      <c r="H3009" s="58" t="str">
        <f t="shared" si="449"/>
        <v>南安市供电公司</v>
      </c>
      <c r="I3009" s="3" t="s">
        <v>2869</v>
      </c>
      <c r="J3009" s="3" t="s">
        <v>20493</v>
      </c>
      <c r="K3009" s="3" t="s">
        <v>966</v>
      </c>
      <c r="L3009" s="3" t="s">
        <v>967</v>
      </c>
      <c r="M3009" s="3" t="s">
        <v>25781</v>
      </c>
      <c r="N3009" s="3" t="s">
        <v>25782</v>
      </c>
      <c r="O3009" s="3" t="s">
        <v>293</v>
      </c>
      <c r="P3009" s="3" t="s">
        <v>106</v>
      </c>
      <c r="Q3009" s="3" t="s">
        <v>25783</v>
      </c>
      <c r="R3009" s="3" t="s">
        <v>25784</v>
      </c>
      <c r="S3009" s="3" t="s">
        <v>32102</v>
      </c>
      <c r="T3009" s="3" t="s">
        <v>73</v>
      </c>
      <c r="U3009" s="3" t="s">
        <v>25785</v>
      </c>
      <c r="V3009" s="3" t="s">
        <v>76</v>
      </c>
      <c r="W3009" s="3" t="s">
        <v>73</v>
      </c>
      <c r="X3009" s="3" t="s">
        <v>73</v>
      </c>
      <c r="Y3009" s="3" t="s">
        <v>73</v>
      </c>
      <c r="Z3009" s="3" t="s">
        <v>25786</v>
      </c>
      <c r="AA3009" s="3" t="s">
        <v>73</v>
      </c>
      <c r="AB3009" s="3" t="s">
        <v>78</v>
      </c>
      <c r="AC3009" s="3" t="s">
        <v>25787</v>
      </c>
      <c r="AD3009" s="3" t="s">
        <v>80</v>
      </c>
      <c r="AE3009" s="3" t="s">
        <v>73</v>
      </c>
      <c r="AF3009" s="3" t="s">
        <v>73</v>
      </c>
      <c r="AG3009" s="7" t="s">
        <v>73</v>
      </c>
      <c r="AH3009" s="3" t="s">
        <v>73</v>
      </c>
      <c r="AI3009" s="3" t="s">
        <v>211</v>
      </c>
      <c r="AJ3009" s="3" t="s">
        <v>403</v>
      </c>
      <c r="AK3009" s="3" t="s">
        <v>82</v>
      </c>
      <c r="AL3009" s="3" t="s">
        <v>2039</v>
      </c>
      <c r="AM3009" s="3" t="s">
        <v>354</v>
      </c>
      <c r="AN3009" s="3" t="s">
        <v>73</v>
      </c>
      <c r="AO3009" s="3" t="s">
        <v>73</v>
      </c>
      <c r="AP3009" s="3" t="s">
        <v>76</v>
      </c>
      <c r="AQ3009" s="3" t="s">
        <v>73</v>
      </c>
      <c r="AR3009" s="3" t="s">
        <v>73</v>
      </c>
      <c r="AS3009" s="3" t="s">
        <v>73</v>
      </c>
      <c r="AT3009" s="3" t="s">
        <v>138</v>
      </c>
      <c r="AU3009" s="3" t="s">
        <v>485</v>
      </c>
      <c r="AV3009" s="3" t="s">
        <v>1350</v>
      </c>
      <c r="AW3009" s="3" t="s">
        <v>1351</v>
      </c>
      <c r="AX3009" s="3" t="s">
        <v>142</v>
      </c>
      <c r="AY3009" s="3" t="s">
        <v>73</v>
      </c>
      <c r="AZ3009" s="2">
        <v>21</v>
      </c>
      <c r="BA3009" s="2">
        <v>30</v>
      </c>
      <c r="BB3009" s="2">
        <v>1704</v>
      </c>
      <c r="BC3009" s="3" t="s">
        <v>25788</v>
      </c>
      <c r="BD3009" s="3" t="s">
        <v>25789</v>
      </c>
      <c r="BE3009" s="3" t="s">
        <v>91</v>
      </c>
      <c r="BF3009" s="3" t="s">
        <v>32103</v>
      </c>
      <c r="BG3009" s="3" t="s">
        <v>93</v>
      </c>
      <c r="BH3009" s="3" t="s">
        <v>93</v>
      </c>
      <c r="BI3009" s="3" t="s">
        <v>76</v>
      </c>
      <c r="BJ3009" s="3" t="s">
        <v>93</v>
      </c>
    </row>
    <row r="3010" spans="1:62" hidden="1" x14ac:dyDescent="0.2">
      <c r="A3010" s="2" t="s">
        <v>4871</v>
      </c>
      <c r="B3010" s="3" t="s">
        <v>2194</v>
      </c>
      <c r="C3010" s="3" t="s">
        <v>515</v>
      </c>
      <c r="D3010" s="3" t="s">
        <v>25770</v>
      </c>
      <c r="E3010" s="3" t="s">
        <v>25771</v>
      </c>
      <c r="F3010" s="3" t="s">
        <v>25772</v>
      </c>
      <c r="G3010" s="3" t="s">
        <v>1818</v>
      </c>
      <c r="H3010" s="58" t="str">
        <f>C3010</f>
        <v>莆田</v>
      </c>
      <c r="I3010" s="3" t="s">
        <v>2181</v>
      </c>
      <c r="J3010" s="3" t="s">
        <v>2182</v>
      </c>
      <c r="K3010" s="3" t="s">
        <v>103</v>
      </c>
      <c r="L3010" s="3" t="s">
        <v>103</v>
      </c>
      <c r="M3010" s="3" t="s">
        <v>25773</v>
      </c>
      <c r="N3010" s="3" t="s">
        <v>25713</v>
      </c>
      <c r="O3010" s="3" t="s">
        <v>70</v>
      </c>
      <c r="P3010" s="3" t="s">
        <v>106</v>
      </c>
      <c r="Q3010" s="3" t="s">
        <v>25774</v>
      </c>
      <c r="R3010" s="3" t="s">
        <v>25775</v>
      </c>
      <c r="S3010" s="3" t="s">
        <v>25776</v>
      </c>
      <c r="T3010" s="3" t="s">
        <v>25777</v>
      </c>
      <c r="U3010" s="3" t="s">
        <v>2189</v>
      </c>
      <c r="V3010" s="3" t="s">
        <v>76</v>
      </c>
      <c r="W3010" s="3" t="s">
        <v>73</v>
      </c>
      <c r="X3010" s="3" t="s">
        <v>73</v>
      </c>
      <c r="Y3010" s="3" t="s">
        <v>73</v>
      </c>
      <c r="Z3010" s="3" t="s">
        <v>25773</v>
      </c>
      <c r="AA3010" s="3" t="s">
        <v>73</v>
      </c>
      <c r="AB3010" s="3" t="s">
        <v>78</v>
      </c>
      <c r="AC3010" s="3" t="s">
        <v>25760</v>
      </c>
      <c r="AD3010" s="3" t="s">
        <v>80</v>
      </c>
      <c r="AE3010" s="3" t="s">
        <v>73</v>
      </c>
      <c r="AF3010" s="3" t="s">
        <v>73</v>
      </c>
      <c r="AG3010" s="7" t="s">
        <v>73</v>
      </c>
      <c r="AH3010" s="3" t="s">
        <v>73</v>
      </c>
      <c r="AI3010" s="3" t="s">
        <v>82</v>
      </c>
      <c r="AJ3010" s="3" t="s">
        <v>82</v>
      </c>
      <c r="AK3010" s="3" t="s">
        <v>82</v>
      </c>
      <c r="AL3010" s="3" t="s">
        <v>8557</v>
      </c>
      <c r="AM3010" s="3" t="s">
        <v>2182</v>
      </c>
      <c r="AN3010" s="3" t="s">
        <v>73</v>
      </c>
      <c r="AO3010" s="3" t="s">
        <v>76</v>
      </c>
      <c r="AP3010" s="3" t="s">
        <v>76</v>
      </c>
      <c r="AQ3010" s="3" t="s">
        <v>76</v>
      </c>
      <c r="AR3010" s="3" t="s">
        <v>76</v>
      </c>
      <c r="AS3010" s="3" t="s">
        <v>73</v>
      </c>
      <c r="AT3010" s="3" t="s">
        <v>85</v>
      </c>
      <c r="AU3010" s="3" t="s">
        <v>86</v>
      </c>
      <c r="AV3010" s="3" t="s">
        <v>670</v>
      </c>
      <c r="AW3010" s="3" t="s">
        <v>671</v>
      </c>
      <c r="AX3010" s="3" t="s">
        <v>121</v>
      </c>
      <c r="AY3010" s="3" t="s">
        <v>25777</v>
      </c>
      <c r="AZ3010" s="2">
        <v>33</v>
      </c>
      <c r="BA3010" s="2">
        <v>19</v>
      </c>
      <c r="BB3010" s="2">
        <v>4794</v>
      </c>
      <c r="BC3010" s="3" t="s">
        <v>2194</v>
      </c>
      <c r="BD3010" s="3" t="s">
        <v>2195</v>
      </c>
      <c r="BE3010" s="3" t="s">
        <v>91</v>
      </c>
      <c r="BF3010" s="3" t="s">
        <v>25778</v>
      </c>
      <c r="BG3010" s="3" t="s">
        <v>93</v>
      </c>
      <c r="BH3010" s="3" t="s">
        <v>93</v>
      </c>
      <c r="BI3010" s="3" t="s">
        <v>76</v>
      </c>
      <c r="BJ3010" s="3" t="s">
        <v>93</v>
      </c>
    </row>
    <row r="3011" spans="1:62" hidden="1" x14ac:dyDescent="0.2">
      <c r="A3011" s="2" t="s">
        <v>3280</v>
      </c>
      <c r="B3011" s="3" t="s">
        <v>4793</v>
      </c>
      <c r="C3011" s="3" t="s">
        <v>174</v>
      </c>
      <c r="D3011" s="3" t="s">
        <v>25762</v>
      </c>
      <c r="E3011" s="3" t="s">
        <v>25763</v>
      </c>
      <c r="F3011" s="3" t="s">
        <v>25764</v>
      </c>
      <c r="G3011" s="3" t="s">
        <v>341</v>
      </c>
      <c r="H3011" s="58" t="str">
        <f>G3011</f>
        <v>晋江市供电公司</v>
      </c>
      <c r="I3011" s="3" t="s">
        <v>2493</v>
      </c>
      <c r="J3011" s="3" t="s">
        <v>2494</v>
      </c>
      <c r="K3011" s="3" t="s">
        <v>67</v>
      </c>
      <c r="L3011" s="3" t="s">
        <v>67</v>
      </c>
      <c r="M3011" s="3" t="s">
        <v>25705</v>
      </c>
      <c r="N3011" s="3" t="s">
        <v>25765</v>
      </c>
      <c r="O3011" s="3" t="s">
        <v>70</v>
      </c>
      <c r="P3011" s="3" t="s">
        <v>71</v>
      </c>
      <c r="Q3011" s="3" t="s">
        <v>25766</v>
      </c>
      <c r="R3011" s="3" t="s">
        <v>25767</v>
      </c>
      <c r="S3011" s="3" t="s">
        <v>73</v>
      </c>
      <c r="T3011" s="3" t="s">
        <v>73</v>
      </c>
      <c r="U3011" s="3" t="s">
        <v>25768</v>
      </c>
      <c r="V3011" s="3" t="s">
        <v>76</v>
      </c>
      <c r="W3011" s="3" t="s">
        <v>73</v>
      </c>
      <c r="X3011" s="3" t="s">
        <v>73</v>
      </c>
      <c r="Y3011" s="3" t="s">
        <v>73</v>
      </c>
      <c r="Z3011" s="3" t="s">
        <v>25506</v>
      </c>
      <c r="AA3011" s="3" t="s">
        <v>73</v>
      </c>
      <c r="AB3011" s="3" t="s">
        <v>78</v>
      </c>
      <c r="AC3011" s="3" t="s">
        <v>25769</v>
      </c>
      <c r="AD3011" s="3" t="s">
        <v>80</v>
      </c>
      <c r="AE3011" s="3" t="s">
        <v>73</v>
      </c>
      <c r="AF3011" s="3" t="s">
        <v>73</v>
      </c>
      <c r="AG3011" s="7" t="s">
        <v>73</v>
      </c>
      <c r="AH3011" s="3" t="s">
        <v>73</v>
      </c>
      <c r="AI3011" s="3" t="s">
        <v>82</v>
      </c>
      <c r="AJ3011" s="3" t="s">
        <v>82</v>
      </c>
      <c r="AK3011" s="3" t="s">
        <v>82</v>
      </c>
      <c r="AL3011" s="3" t="s">
        <v>353</v>
      </c>
      <c r="AM3011" s="3" t="s">
        <v>354</v>
      </c>
      <c r="AN3011" s="3" t="s">
        <v>73</v>
      </c>
      <c r="AO3011" s="3" t="s">
        <v>73</v>
      </c>
      <c r="AP3011" s="3" t="s">
        <v>93</v>
      </c>
      <c r="AQ3011" s="3" t="s">
        <v>73</v>
      </c>
      <c r="AR3011" s="3" t="s">
        <v>73</v>
      </c>
      <c r="AS3011" s="3" t="s">
        <v>73</v>
      </c>
      <c r="AT3011" s="3" t="s">
        <v>138</v>
      </c>
      <c r="AU3011" s="3" t="s">
        <v>485</v>
      </c>
      <c r="AV3011" s="3" t="s">
        <v>2108</v>
      </c>
      <c r="AW3011" s="3" t="s">
        <v>2109</v>
      </c>
      <c r="AX3011" s="3" t="s">
        <v>142</v>
      </c>
      <c r="AY3011" s="3" t="s">
        <v>73</v>
      </c>
      <c r="AZ3011" s="2">
        <v>2</v>
      </c>
      <c r="BA3011" s="2">
        <v>0</v>
      </c>
      <c r="BB3011" s="2">
        <v>410</v>
      </c>
      <c r="BC3011" s="3" t="s">
        <v>4793</v>
      </c>
      <c r="BD3011" s="3" t="s">
        <v>4796</v>
      </c>
      <c r="BE3011" s="3" t="s">
        <v>195</v>
      </c>
      <c r="BF3011" s="3" t="s">
        <v>73</v>
      </c>
      <c r="BG3011" s="3" t="s">
        <v>93</v>
      </c>
      <c r="BH3011" s="3" t="s">
        <v>93</v>
      </c>
      <c r="BI3011" s="3" t="s">
        <v>76</v>
      </c>
      <c r="BJ3011" s="3" t="s">
        <v>76</v>
      </c>
    </row>
    <row r="3012" spans="1:62" hidden="1" x14ac:dyDescent="0.2">
      <c r="A3012" s="2" t="s">
        <v>32099</v>
      </c>
      <c r="B3012" s="3" t="s">
        <v>2335</v>
      </c>
      <c r="C3012" s="3" t="s">
        <v>60</v>
      </c>
      <c r="D3012" s="3" t="s">
        <v>25753</v>
      </c>
      <c r="E3012" s="3" t="s">
        <v>25754</v>
      </c>
      <c r="F3012" s="3" t="s">
        <v>25755</v>
      </c>
      <c r="G3012" s="3" t="s">
        <v>1299</v>
      </c>
      <c r="H3012" s="58" t="str">
        <f t="shared" ref="H3012:H3013" si="450">C3012</f>
        <v>厦门</v>
      </c>
      <c r="I3012" s="3" t="s">
        <v>3230</v>
      </c>
      <c r="J3012" s="3" t="s">
        <v>3231</v>
      </c>
      <c r="K3012" s="3" t="s">
        <v>413</v>
      </c>
      <c r="L3012" s="3" t="s">
        <v>458</v>
      </c>
      <c r="M3012" s="3" t="s">
        <v>25664</v>
      </c>
      <c r="N3012" s="3" t="s">
        <v>25756</v>
      </c>
      <c r="O3012" s="3" t="s">
        <v>156</v>
      </c>
      <c r="P3012" s="3" t="s">
        <v>157</v>
      </c>
      <c r="Q3012" s="3" t="s">
        <v>25757</v>
      </c>
      <c r="R3012" s="3" t="s">
        <v>25758</v>
      </c>
      <c r="S3012" s="3" t="s">
        <v>25759</v>
      </c>
      <c r="T3012" s="3" t="s">
        <v>3232</v>
      </c>
      <c r="U3012" s="3" t="s">
        <v>16105</v>
      </c>
      <c r="V3012" s="3" t="s">
        <v>76</v>
      </c>
      <c r="W3012" s="3" t="s">
        <v>73</v>
      </c>
      <c r="X3012" s="3" t="s">
        <v>73</v>
      </c>
      <c r="Y3012" s="3" t="s">
        <v>73</v>
      </c>
      <c r="Z3012" s="3" t="s">
        <v>25664</v>
      </c>
      <c r="AA3012" s="3" t="s">
        <v>25756</v>
      </c>
      <c r="AB3012" s="3" t="s">
        <v>78</v>
      </c>
      <c r="AC3012" s="3" t="s">
        <v>25760</v>
      </c>
      <c r="AD3012" s="3" t="s">
        <v>164</v>
      </c>
      <c r="AE3012" s="3" t="s">
        <v>1329</v>
      </c>
      <c r="AF3012" s="3" t="s">
        <v>73</v>
      </c>
      <c r="AG3012" s="7" t="s">
        <v>73</v>
      </c>
      <c r="AH3012" s="3" t="s">
        <v>73</v>
      </c>
      <c r="AI3012" s="3" t="s">
        <v>402</v>
      </c>
      <c r="AJ3012" s="3" t="s">
        <v>403</v>
      </c>
      <c r="AK3012" s="3" t="s">
        <v>82</v>
      </c>
      <c r="AL3012" s="3" t="s">
        <v>6859</v>
      </c>
      <c r="AM3012" s="3" t="s">
        <v>1301</v>
      </c>
      <c r="AN3012" s="3" t="s">
        <v>25756</v>
      </c>
      <c r="AO3012" s="3" t="s">
        <v>82</v>
      </c>
      <c r="AP3012" s="3" t="s">
        <v>93</v>
      </c>
      <c r="AQ3012" s="3" t="s">
        <v>76</v>
      </c>
      <c r="AR3012" s="3" t="s">
        <v>76</v>
      </c>
      <c r="AS3012" s="3" t="s">
        <v>73</v>
      </c>
      <c r="AT3012" s="3" t="s">
        <v>85</v>
      </c>
      <c r="AU3012" s="3" t="s">
        <v>86</v>
      </c>
      <c r="AV3012" s="3" t="s">
        <v>670</v>
      </c>
      <c r="AW3012" s="3" t="s">
        <v>671</v>
      </c>
      <c r="AX3012" s="3" t="s">
        <v>425</v>
      </c>
      <c r="AY3012" s="3" t="s">
        <v>3232</v>
      </c>
      <c r="AZ3012" s="2">
        <v>29</v>
      </c>
      <c r="BA3012" s="2">
        <v>34</v>
      </c>
      <c r="BB3012" s="2">
        <v>2086</v>
      </c>
      <c r="BC3012" s="3" t="s">
        <v>2335</v>
      </c>
      <c r="BD3012" s="3" t="s">
        <v>5534</v>
      </c>
      <c r="BE3012" s="3" t="s">
        <v>91</v>
      </c>
      <c r="BF3012" s="3" t="s">
        <v>25761</v>
      </c>
      <c r="BG3012" s="3" t="s">
        <v>93</v>
      </c>
      <c r="BH3012" s="3" t="s">
        <v>93</v>
      </c>
      <c r="BI3012" s="3" t="s">
        <v>76</v>
      </c>
      <c r="BJ3012" s="3" t="s">
        <v>93</v>
      </c>
    </row>
    <row r="3013" spans="1:62" hidden="1" x14ac:dyDescent="0.2">
      <c r="A3013" s="2" t="s">
        <v>32098</v>
      </c>
      <c r="B3013" s="3" t="s">
        <v>8597</v>
      </c>
      <c r="C3013" s="3" t="s">
        <v>60</v>
      </c>
      <c r="D3013" s="3" t="s">
        <v>25741</v>
      </c>
      <c r="E3013" s="3" t="s">
        <v>25742</v>
      </c>
      <c r="F3013" s="3" t="s">
        <v>25743</v>
      </c>
      <c r="G3013" s="3" t="s">
        <v>678</v>
      </c>
      <c r="H3013" s="58" t="str">
        <f t="shared" si="450"/>
        <v>厦门</v>
      </c>
      <c r="I3013" s="3" t="s">
        <v>7092</v>
      </c>
      <c r="J3013" s="3" t="s">
        <v>7093</v>
      </c>
      <c r="K3013" s="3" t="s">
        <v>129</v>
      </c>
      <c r="L3013" s="3" t="s">
        <v>130</v>
      </c>
      <c r="M3013" s="3" t="s">
        <v>25744</v>
      </c>
      <c r="N3013" s="3" t="s">
        <v>25745</v>
      </c>
      <c r="O3013" s="3" t="s">
        <v>156</v>
      </c>
      <c r="P3013" s="3" t="s">
        <v>157</v>
      </c>
      <c r="Q3013" s="3" t="s">
        <v>25746</v>
      </c>
      <c r="R3013" s="3" t="s">
        <v>25747</v>
      </c>
      <c r="S3013" s="3" t="s">
        <v>25748</v>
      </c>
      <c r="T3013" s="3" t="s">
        <v>25749</v>
      </c>
      <c r="U3013" s="3" t="s">
        <v>25750</v>
      </c>
      <c r="V3013" s="3" t="s">
        <v>76</v>
      </c>
      <c r="W3013" s="3" t="s">
        <v>73</v>
      </c>
      <c r="X3013" s="3" t="s">
        <v>73</v>
      </c>
      <c r="Y3013" s="3" t="s">
        <v>73</v>
      </c>
      <c r="Z3013" s="3" t="s">
        <v>25744</v>
      </c>
      <c r="AA3013" s="3" t="s">
        <v>73</v>
      </c>
      <c r="AB3013" s="3" t="s">
        <v>78</v>
      </c>
      <c r="AC3013" s="3" t="s">
        <v>25627</v>
      </c>
      <c r="AD3013" s="3" t="s">
        <v>164</v>
      </c>
      <c r="AE3013" s="3" t="s">
        <v>1329</v>
      </c>
      <c r="AF3013" s="3" t="s">
        <v>73</v>
      </c>
      <c r="AG3013" s="7" t="s">
        <v>73</v>
      </c>
      <c r="AH3013" s="3" t="s">
        <v>73</v>
      </c>
      <c r="AI3013" s="3" t="s">
        <v>73</v>
      </c>
      <c r="AJ3013" s="3" t="s">
        <v>403</v>
      </c>
      <c r="AK3013" s="3" t="s">
        <v>82</v>
      </c>
      <c r="AL3013" s="3" t="s">
        <v>1688</v>
      </c>
      <c r="AM3013" s="3" t="s">
        <v>1689</v>
      </c>
      <c r="AN3013" s="3" t="s">
        <v>73</v>
      </c>
      <c r="AO3013" s="3" t="s">
        <v>73</v>
      </c>
      <c r="AP3013" s="3" t="s">
        <v>76</v>
      </c>
      <c r="AQ3013" s="3" t="s">
        <v>73</v>
      </c>
      <c r="AR3013" s="3" t="s">
        <v>73</v>
      </c>
      <c r="AS3013" s="3" t="s">
        <v>73</v>
      </c>
      <c r="AT3013" s="3" t="s">
        <v>138</v>
      </c>
      <c r="AU3013" s="3" t="s">
        <v>2631</v>
      </c>
      <c r="AV3013" s="3" t="s">
        <v>2632</v>
      </c>
      <c r="AW3013" s="3" t="s">
        <v>2633</v>
      </c>
      <c r="AX3013" s="3" t="s">
        <v>142</v>
      </c>
      <c r="AY3013" s="3" t="s">
        <v>25749</v>
      </c>
      <c r="AZ3013" s="2">
        <v>7</v>
      </c>
      <c r="BA3013" s="2">
        <v>5</v>
      </c>
      <c r="BB3013" s="2">
        <v>375</v>
      </c>
      <c r="BC3013" s="3" t="s">
        <v>8597</v>
      </c>
      <c r="BD3013" s="3" t="s">
        <v>25751</v>
      </c>
      <c r="BE3013" s="3" t="s">
        <v>91</v>
      </c>
      <c r="BF3013" s="3" t="s">
        <v>25752</v>
      </c>
      <c r="BG3013" s="3" t="s">
        <v>93</v>
      </c>
      <c r="BH3013" s="3" t="s">
        <v>93</v>
      </c>
      <c r="BI3013" s="3" t="s">
        <v>76</v>
      </c>
      <c r="BJ3013" s="3" t="s">
        <v>93</v>
      </c>
    </row>
    <row r="3014" spans="1:62" hidden="1" x14ac:dyDescent="0.2">
      <c r="A3014" s="2" t="s">
        <v>5797</v>
      </c>
      <c r="B3014" s="3" t="s">
        <v>25738</v>
      </c>
      <c r="C3014" s="3" t="s">
        <v>219</v>
      </c>
      <c r="D3014" s="3" t="s">
        <v>25727</v>
      </c>
      <c r="E3014" s="3" t="s">
        <v>25728</v>
      </c>
      <c r="F3014" s="3" t="s">
        <v>25729</v>
      </c>
      <c r="G3014" s="3" t="s">
        <v>1101</v>
      </c>
      <c r="H3014" s="58" t="str">
        <f>G3014</f>
        <v>福鼎供电公司</v>
      </c>
      <c r="I3014" s="3" t="s">
        <v>3161</v>
      </c>
      <c r="J3014" s="3" t="s">
        <v>412</v>
      </c>
      <c r="K3014" s="3" t="s">
        <v>129</v>
      </c>
      <c r="L3014" s="3" t="s">
        <v>130</v>
      </c>
      <c r="M3014" s="3" t="s">
        <v>25730</v>
      </c>
      <c r="N3014" s="3" t="s">
        <v>25731</v>
      </c>
      <c r="O3014" s="3" t="s">
        <v>70</v>
      </c>
      <c r="P3014" s="3" t="s">
        <v>71</v>
      </c>
      <c r="Q3014" s="3" t="s">
        <v>25732</v>
      </c>
      <c r="R3014" s="3" t="s">
        <v>25733</v>
      </c>
      <c r="S3014" s="3" t="s">
        <v>25734</v>
      </c>
      <c r="T3014" s="3" t="s">
        <v>73</v>
      </c>
      <c r="U3014" s="3" t="s">
        <v>25735</v>
      </c>
      <c r="V3014" s="3" t="s">
        <v>76</v>
      </c>
      <c r="W3014" s="3" t="s">
        <v>73</v>
      </c>
      <c r="X3014" s="3" t="s">
        <v>73</v>
      </c>
      <c r="Y3014" s="3" t="s">
        <v>73</v>
      </c>
      <c r="Z3014" s="3" t="s">
        <v>24609</v>
      </c>
      <c r="AA3014" s="3" t="s">
        <v>25736</v>
      </c>
      <c r="AB3014" s="3" t="s">
        <v>78</v>
      </c>
      <c r="AC3014" s="3" t="s">
        <v>25737</v>
      </c>
      <c r="AD3014" s="3" t="s">
        <v>80</v>
      </c>
      <c r="AE3014" s="3" t="s">
        <v>73</v>
      </c>
      <c r="AF3014" s="3" t="s">
        <v>73</v>
      </c>
      <c r="AG3014" s="7" t="s">
        <v>73</v>
      </c>
      <c r="AH3014" s="3" t="s">
        <v>73</v>
      </c>
      <c r="AI3014" s="3" t="s">
        <v>82</v>
      </c>
      <c r="AJ3014" s="3" t="s">
        <v>82</v>
      </c>
      <c r="AK3014" s="3" t="s">
        <v>82</v>
      </c>
      <c r="AL3014" s="3" t="s">
        <v>2455</v>
      </c>
      <c r="AM3014" s="3" t="s">
        <v>988</v>
      </c>
      <c r="AN3014" s="3" t="s">
        <v>25736</v>
      </c>
      <c r="AO3014" s="3" t="s">
        <v>73</v>
      </c>
      <c r="AP3014" s="3" t="s">
        <v>93</v>
      </c>
      <c r="AQ3014" s="3" t="s">
        <v>76</v>
      </c>
      <c r="AR3014" s="3" t="s">
        <v>76</v>
      </c>
      <c r="AS3014" s="3" t="s">
        <v>73</v>
      </c>
      <c r="AT3014" s="3" t="s">
        <v>138</v>
      </c>
      <c r="AU3014" s="3" t="s">
        <v>331</v>
      </c>
      <c r="AV3014" s="3" t="s">
        <v>2618</v>
      </c>
      <c r="AW3014" s="3" t="s">
        <v>2619</v>
      </c>
      <c r="AX3014" s="3" t="s">
        <v>142</v>
      </c>
      <c r="AY3014" s="3" t="s">
        <v>73</v>
      </c>
      <c r="AZ3014" s="2">
        <v>16</v>
      </c>
      <c r="BA3014" s="2">
        <v>2</v>
      </c>
      <c r="BB3014" s="2">
        <v>1725</v>
      </c>
      <c r="BC3014" s="3" t="s">
        <v>25738</v>
      </c>
      <c r="BD3014" s="3" t="s">
        <v>25739</v>
      </c>
      <c r="BE3014" s="3" t="s">
        <v>91</v>
      </c>
      <c r="BF3014" s="3" t="s">
        <v>25740</v>
      </c>
      <c r="BG3014" s="3" t="s">
        <v>93</v>
      </c>
      <c r="BH3014" s="3" t="s">
        <v>93</v>
      </c>
      <c r="BI3014" s="3" t="s">
        <v>76</v>
      </c>
      <c r="BJ3014" s="3" t="s">
        <v>93</v>
      </c>
    </row>
    <row r="3015" spans="1:62" hidden="1" x14ac:dyDescent="0.2">
      <c r="A3015" s="2" t="s">
        <v>2006</v>
      </c>
      <c r="B3015" s="3" t="s">
        <v>25724</v>
      </c>
      <c r="C3015" s="3" t="s">
        <v>60</v>
      </c>
      <c r="D3015" s="3" t="s">
        <v>25714</v>
      </c>
      <c r="E3015" s="3" t="s">
        <v>25715</v>
      </c>
      <c r="F3015" s="3" t="s">
        <v>25716</v>
      </c>
      <c r="G3015" s="3" t="s">
        <v>64</v>
      </c>
      <c r="H3015" s="58" t="str">
        <f>C3015</f>
        <v>厦门</v>
      </c>
      <c r="I3015" s="3" t="s">
        <v>65</v>
      </c>
      <c r="J3015" s="3" t="s">
        <v>66</v>
      </c>
      <c r="K3015" s="3" t="s">
        <v>129</v>
      </c>
      <c r="L3015" s="3" t="s">
        <v>130</v>
      </c>
      <c r="M3015" s="3" t="s">
        <v>25717</v>
      </c>
      <c r="N3015" s="3" t="s">
        <v>25718</v>
      </c>
      <c r="O3015" s="3" t="s">
        <v>156</v>
      </c>
      <c r="P3015" s="3" t="s">
        <v>157</v>
      </c>
      <c r="Q3015" s="3" t="s">
        <v>25719</v>
      </c>
      <c r="R3015" s="3" t="s">
        <v>25720</v>
      </c>
      <c r="S3015" s="3" t="s">
        <v>5470</v>
      </c>
      <c r="T3015" s="3" t="s">
        <v>73</v>
      </c>
      <c r="U3015" s="3" t="s">
        <v>25721</v>
      </c>
      <c r="V3015" s="3" t="s">
        <v>76</v>
      </c>
      <c r="W3015" s="3" t="s">
        <v>73</v>
      </c>
      <c r="X3015" s="3" t="s">
        <v>73</v>
      </c>
      <c r="Y3015" s="3" t="s">
        <v>73</v>
      </c>
      <c r="Z3015" s="3" t="s">
        <v>25717</v>
      </c>
      <c r="AA3015" s="3" t="s">
        <v>25718</v>
      </c>
      <c r="AB3015" s="3" t="s">
        <v>78</v>
      </c>
      <c r="AC3015" s="3" t="s">
        <v>25722</v>
      </c>
      <c r="AD3015" s="3" t="s">
        <v>164</v>
      </c>
      <c r="AE3015" s="3" t="s">
        <v>3027</v>
      </c>
      <c r="AF3015" s="3" t="s">
        <v>73</v>
      </c>
      <c r="AG3015" s="7" t="s">
        <v>73</v>
      </c>
      <c r="AH3015" s="3" t="s">
        <v>73</v>
      </c>
      <c r="AI3015" s="3" t="s">
        <v>73</v>
      </c>
      <c r="AJ3015" s="3" t="s">
        <v>403</v>
      </c>
      <c r="AK3015" s="3" t="s">
        <v>82</v>
      </c>
      <c r="AL3015" s="3" t="s">
        <v>25723</v>
      </c>
      <c r="AM3015" s="3" t="s">
        <v>66</v>
      </c>
      <c r="AN3015" s="3" t="s">
        <v>25718</v>
      </c>
      <c r="AO3015" s="3" t="s">
        <v>73</v>
      </c>
      <c r="AP3015" s="3" t="s">
        <v>93</v>
      </c>
      <c r="AQ3015" s="3" t="s">
        <v>76</v>
      </c>
      <c r="AR3015" s="3" t="s">
        <v>76</v>
      </c>
      <c r="AS3015" s="3" t="s">
        <v>73</v>
      </c>
      <c r="AT3015" s="3" t="s">
        <v>85</v>
      </c>
      <c r="AU3015" s="3" t="s">
        <v>86</v>
      </c>
      <c r="AV3015" s="3" t="s">
        <v>87</v>
      </c>
      <c r="AW3015" s="3" t="s">
        <v>88</v>
      </c>
      <c r="AX3015" s="3" t="s">
        <v>383</v>
      </c>
      <c r="AY3015" s="3" t="s">
        <v>73</v>
      </c>
      <c r="AZ3015" s="2">
        <v>7</v>
      </c>
      <c r="BA3015" s="2">
        <v>20</v>
      </c>
      <c r="BB3015" s="2">
        <v>820</v>
      </c>
      <c r="BC3015" s="3" t="s">
        <v>25724</v>
      </c>
      <c r="BD3015" s="3" t="s">
        <v>25725</v>
      </c>
      <c r="BE3015" s="3" t="s">
        <v>91</v>
      </c>
      <c r="BF3015" s="3" t="s">
        <v>25726</v>
      </c>
      <c r="BG3015" s="3" t="s">
        <v>93</v>
      </c>
      <c r="BH3015" s="3" t="s">
        <v>93</v>
      </c>
      <c r="BI3015" s="3" t="s">
        <v>76</v>
      </c>
      <c r="BJ3015" s="3" t="s">
        <v>93</v>
      </c>
    </row>
    <row r="3016" spans="1:62" hidden="1" x14ac:dyDescent="0.2">
      <c r="A3016" s="2" t="s">
        <v>4599</v>
      </c>
      <c r="B3016" s="3" t="s">
        <v>25711</v>
      </c>
      <c r="C3016" s="3" t="s">
        <v>174</v>
      </c>
      <c r="D3016" s="3" t="s">
        <v>25701</v>
      </c>
      <c r="E3016" s="3" t="s">
        <v>25702</v>
      </c>
      <c r="F3016" s="3" t="s">
        <v>25703</v>
      </c>
      <c r="G3016" s="3" t="s">
        <v>178</v>
      </c>
      <c r="H3016" s="58" t="str">
        <f>G3016</f>
        <v>南安市供电公司</v>
      </c>
      <c r="I3016" s="3" t="s">
        <v>753</v>
      </c>
      <c r="J3016" s="3" t="s">
        <v>754</v>
      </c>
      <c r="K3016" s="3" t="s">
        <v>103</v>
      </c>
      <c r="L3016" s="3" t="s">
        <v>103</v>
      </c>
      <c r="M3016" s="3" t="s">
        <v>25704</v>
      </c>
      <c r="N3016" s="3" t="s">
        <v>25705</v>
      </c>
      <c r="O3016" s="3" t="s">
        <v>293</v>
      </c>
      <c r="P3016" s="3" t="s">
        <v>185</v>
      </c>
      <c r="Q3016" s="3" t="s">
        <v>25706</v>
      </c>
      <c r="R3016" s="3" t="s">
        <v>25707</v>
      </c>
      <c r="S3016" s="3" t="s">
        <v>25708</v>
      </c>
      <c r="T3016" s="3" t="s">
        <v>73</v>
      </c>
      <c r="U3016" s="3" t="s">
        <v>25709</v>
      </c>
      <c r="V3016" s="3" t="s">
        <v>76</v>
      </c>
      <c r="W3016" s="3" t="s">
        <v>73</v>
      </c>
      <c r="X3016" s="3" t="s">
        <v>73</v>
      </c>
      <c r="Y3016" s="3" t="s">
        <v>73</v>
      </c>
      <c r="Z3016" s="3" t="s">
        <v>25710</v>
      </c>
      <c r="AA3016" s="3" t="s">
        <v>73</v>
      </c>
      <c r="AB3016" s="3" t="s">
        <v>78</v>
      </c>
      <c r="AC3016" s="3" t="s">
        <v>25627</v>
      </c>
      <c r="AD3016" s="3" t="s">
        <v>80</v>
      </c>
      <c r="AE3016" s="3" t="s">
        <v>73</v>
      </c>
      <c r="AF3016" s="3" t="s">
        <v>73</v>
      </c>
      <c r="AG3016" s="7" t="s">
        <v>73</v>
      </c>
      <c r="AH3016" s="3" t="s">
        <v>73</v>
      </c>
      <c r="AI3016" s="3" t="s">
        <v>82</v>
      </c>
      <c r="AJ3016" s="3" t="s">
        <v>82</v>
      </c>
      <c r="AK3016" s="3" t="s">
        <v>189</v>
      </c>
      <c r="AL3016" s="3" t="s">
        <v>5337</v>
      </c>
      <c r="AM3016" s="3" t="s">
        <v>5338</v>
      </c>
      <c r="AN3016" s="3" t="s">
        <v>73</v>
      </c>
      <c r="AO3016" s="3" t="s">
        <v>73</v>
      </c>
      <c r="AP3016" s="3" t="s">
        <v>93</v>
      </c>
      <c r="AQ3016" s="3" t="s">
        <v>73</v>
      </c>
      <c r="AR3016" s="3" t="s">
        <v>73</v>
      </c>
      <c r="AS3016" s="3" t="s">
        <v>73</v>
      </c>
      <c r="AT3016" s="3" t="s">
        <v>117</v>
      </c>
      <c r="AU3016" s="3" t="s">
        <v>118</v>
      </c>
      <c r="AV3016" s="3" t="s">
        <v>119</v>
      </c>
      <c r="AW3016" s="3" t="s">
        <v>120</v>
      </c>
      <c r="AX3016" s="3" t="s">
        <v>121</v>
      </c>
      <c r="AY3016" s="3" t="s">
        <v>73</v>
      </c>
      <c r="AZ3016" s="2">
        <v>5</v>
      </c>
      <c r="BA3016" s="2">
        <v>6</v>
      </c>
      <c r="BB3016" s="2">
        <v>469</v>
      </c>
      <c r="BC3016" s="3" t="s">
        <v>25711</v>
      </c>
      <c r="BD3016" s="3" t="s">
        <v>25712</v>
      </c>
      <c r="BE3016" s="3" t="s">
        <v>91</v>
      </c>
      <c r="BF3016" s="3" t="s">
        <v>25713</v>
      </c>
      <c r="BG3016" s="3" t="s">
        <v>93</v>
      </c>
      <c r="BH3016" s="3" t="s">
        <v>93</v>
      </c>
      <c r="BI3016" s="3" t="s">
        <v>76</v>
      </c>
      <c r="BJ3016" s="3" t="s">
        <v>93</v>
      </c>
    </row>
    <row r="3017" spans="1:62" hidden="1" x14ac:dyDescent="0.2">
      <c r="A3017" s="2" t="s">
        <v>7533</v>
      </c>
      <c r="B3017" s="3" t="s">
        <v>5941</v>
      </c>
      <c r="C3017" s="3" t="s">
        <v>60</v>
      </c>
      <c r="D3017" s="3" t="s">
        <v>25694</v>
      </c>
      <c r="E3017" s="3" t="s">
        <v>32094</v>
      </c>
      <c r="F3017" s="3" t="s">
        <v>25695</v>
      </c>
      <c r="G3017" s="3" t="s">
        <v>678</v>
      </c>
      <c r="H3017" s="58" t="str">
        <f t="shared" ref="H3017:H3018" si="451">C3017</f>
        <v>厦门</v>
      </c>
      <c r="I3017" s="3" t="s">
        <v>3154</v>
      </c>
      <c r="J3017" s="3" t="s">
        <v>3155</v>
      </c>
      <c r="K3017" s="3" t="s">
        <v>129</v>
      </c>
      <c r="L3017" s="3" t="s">
        <v>130</v>
      </c>
      <c r="M3017" s="3" t="s">
        <v>25696</v>
      </c>
      <c r="N3017" s="3" t="s">
        <v>25677</v>
      </c>
      <c r="O3017" s="3" t="s">
        <v>156</v>
      </c>
      <c r="P3017" s="3" t="s">
        <v>185</v>
      </c>
      <c r="Q3017" s="3" t="s">
        <v>25697</v>
      </c>
      <c r="R3017" s="3" t="s">
        <v>25698</v>
      </c>
      <c r="S3017" s="3" t="s">
        <v>32095</v>
      </c>
      <c r="T3017" s="3" t="s">
        <v>73</v>
      </c>
      <c r="U3017" s="3" t="s">
        <v>25699</v>
      </c>
      <c r="V3017" s="3" t="s">
        <v>76</v>
      </c>
      <c r="W3017" s="3" t="s">
        <v>73</v>
      </c>
      <c r="X3017" s="3" t="s">
        <v>73</v>
      </c>
      <c r="Y3017" s="3" t="s">
        <v>73</v>
      </c>
      <c r="Z3017" s="3" t="s">
        <v>25700</v>
      </c>
      <c r="AA3017" s="3" t="s">
        <v>32096</v>
      </c>
      <c r="AB3017" s="3" t="s">
        <v>78</v>
      </c>
      <c r="AC3017" s="3" t="s">
        <v>25506</v>
      </c>
      <c r="AD3017" s="3" t="s">
        <v>80</v>
      </c>
      <c r="AE3017" s="3" t="s">
        <v>81</v>
      </c>
      <c r="AF3017" s="3" t="s">
        <v>73</v>
      </c>
      <c r="AG3017" s="7" t="s">
        <v>73</v>
      </c>
      <c r="AH3017" s="3" t="s">
        <v>73</v>
      </c>
      <c r="AI3017" s="3" t="s">
        <v>82</v>
      </c>
      <c r="AJ3017" s="3" t="s">
        <v>82</v>
      </c>
      <c r="AK3017" s="3" t="s">
        <v>189</v>
      </c>
      <c r="AL3017" s="3" t="s">
        <v>1688</v>
      </c>
      <c r="AM3017" s="3" t="s">
        <v>1689</v>
      </c>
      <c r="AN3017" s="3" t="s">
        <v>32096</v>
      </c>
      <c r="AO3017" s="3" t="s">
        <v>73</v>
      </c>
      <c r="AP3017" s="3" t="s">
        <v>93</v>
      </c>
      <c r="AQ3017" s="3" t="s">
        <v>76</v>
      </c>
      <c r="AR3017" s="3" t="s">
        <v>73</v>
      </c>
      <c r="AS3017" s="3" t="s">
        <v>73</v>
      </c>
      <c r="AT3017" s="3" t="s">
        <v>138</v>
      </c>
      <c r="AU3017" s="3" t="s">
        <v>139</v>
      </c>
      <c r="AV3017" s="3" t="s">
        <v>140</v>
      </c>
      <c r="AW3017" s="3" t="s">
        <v>141</v>
      </c>
      <c r="AX3017" s="3" t="s">
        <v>142</v>
      </c>
      <c r="AY3017" s="3" t="s">
        <v>73</v>
      </c>
      <c r="AZ3017" s="2">
        <v>31</v>
      </c>
      <c r="BA3017" s="2">
        <v>12</v>
      </c>
      <c r="BB3017" s="2">
        <v>997</v>
      </c>
      <c r="BC3017" s="3" t="s">
        <v>5941</v>
      </c>
      <c r="BD3017" s="3" t="s">
        <v>5942</v>
      </c>
      <c r="BE3017" s="3" t="s">
        <v>91</v>
      </c>
      <c r="BF3017" s="3" t="s">
        <v>32097</v>
      </c>
      <c r="BG3017" s="3" t="s">
        <v>93</v>
      </c>
      <c r="BH3017" s="3" t="s">
        <v>93</v>
      </c>
      <c r="BI3017" s="3" t="s">
        <v>76</v>
      </c>
      <c r="BJ3017" s="3" t="s">
        <v>93</v>
      </c>
    </row>
    <row r="3018" spans="1:62" hidden="1" x14ac:dyDescent="0.2">
      <c r="A3018" s="2" t="s">
        <v>3302</v>
      </c>
      <c r="B3018" s="3" t="s">
        <v>7091</v>
      </c>
      <c r="C3018" s="3" t="s">
        <v>60</v>
      </c>
      <c r="D3018" s="3" t="s">
        <v>25683</v>
      </c>
      <c r="E3018" s="3" t="s">
        <v>25684</v>
      </c>
      <c r="F3018" s="3" t="s">
        <v>25685</v>
      </c>
      <c r="G3018" s="3" t="s">
        <v>678</v>
      </c>
      <c r="H3018" s="58" t="str">
        <f t="shared" si="451"/>
        <v>厦门</v>
      </c>
      <c r="I3018" s="3" t="s">
        <v>3154</v>
      </c>
      <c r="J3018" s="3" t="s">
        <v>3155</v>
      </c>
      <c r="K3018" s="3" t="s">
        <v>129</v>
      </c>
      <c r="L3018" s="3" t="s">
        <v>130</v>
      </c>
      <c r="M3018" s="3" t="s">
        <v>25686</v>
      </c>
      <c r="N3018" s="3" t="s">
        <v>25687</v>
      </c>
      <c r="O3018" s="3" t="s">
        <v>156</v>
      </c>
      <c r="P3018" s="3" t="s">
        <v>1740</v>
      </c>
      <c r="Q3018" s="3" t="s">
        <v>25688</v>
      </c>
      <c r="R3018" s="3" t="s">
        <v>25689</v>
      </c>
      <c r="S3018" s="3" t="s">
        <v>25690</v>
      </c>
      <c r="T3018" s="3" t="s">
        <v>73</v>
      </c>
      <c r="U3018" s="3" t="s">
        <v>25691</v>
      </c>
      <c r="V3018" s="3" t="s">
        <v>76</v>
      </c>
      <c r="W3018" s="3" t="s">
        <v>73</v>
      </c>
      <c r="X3018" s="3" t="s">
        <v>73</v>
      </c>
      <c r="Y3018" s="3" t="s">
        <v>73</v>
      </c>
      <c r="Z3018" s="3" t="s">
        <v>25686</v>
      </c>
      <c r="AA3018" s="3" t="s">
        <v>25677</v>
      </c>
      <c r="AB3018" s="3" t="s">
        <v>78</v>
      </c>
      <c r="AC3018" s="3" t="s">
        <v>25692</v>
      </c>
      <c r="AD3018" s="3" t="s">
        <v>80</v>
      </c>
      <c r="AE3018" s="3" t="s">
        <v>81</v>
      </c>
      <c r="AF3018" s="3" t="s">
        <v>73</v>
      </c>
      <c r="AG3018" s="7" t="s">
        <v>73</v>
      </c>
      <c r="AH3018" s="3" t="s">
        <v>73</v>
      </c>
      <c r="AI3018" s="3" t="s">
        <v>115</v>
      </c>
      <c r="AJ3018" s="3" t="s">
        <v>82</v>
      </c>
      <c r="AK3018" s="3" t="s">
        <v>1808</v>
      </c>
      <c r="AL3018" s="3" t="s">
        <v>1688</v>
      </c>
      <c r="AM3018" s="3" t="s">
        <v>1689</v>
      </c>
      <c r="AN3018" s="3" t="s">
        <v>25677</v>
      </c>
      <c r="AO3018" s="3" t="s">
        <v>73</v>
      </c>
      <c r="AP3018" s="3" t="s">
        <v>93</v>
      </c>
      <c r="AQ3018" s="3" t="s">
        <v>76</v>
      </c>
      <c r="AR3018" s="3" t="s">
        <v>73</v>
      </c>
      <c r="AS3018" s="3" t="s">
        <v>73</v>
      </c>
      <c r="AT3018" s="3" t="s">
        <v>85</v>
      </c>
      <c r="AU3018" s="3" t="s">
        <v>282</v>
      </c>
      <c r="AV3018" s="3" t="s">
        <v>283</v>
      </c>
      <c r="AW3018" s="3" t="s">
        <v>284</v>
      </c>
      <c r="AX3018" s="3" t="s">
        <v>383</v>
      </c>
      <c r="AY3018" s="3" t="s">
        <v>73</v>
      </c>
      <c r="AZ3018" s="2">
        <v>10</v>
      </c>
      <c r="BA3018" s="2">
        <v>9</v>
      </c>
      <c r="BB3018" s="2">
        <v>299</v>
      </c>
      <c r="BC3018" s="3" t="s">
        <v>7091</v>
      </c>
      <c r="BD3018" s="3" t="s">
        <v>7094</v>
      </c>
      <c r="BE3018" s="3" t="s">
        <v>91</v>
      </c>
      <c r="BF3018" s="3" t="s">
        <v>25693</v>
      </c>
      <c r="BG3018" s="3" t="s">
        <v>93</v>
      </c>
      <c r="BH3018" s="3" t="s">
        <v>93</v>
      </c>
      <c r="BI3018" s="3" t="s">
        <v>76</v>
      </c>
      <c r="BJ3018" s="3" t="s">
        <v>93</v>
      </c>
    </row>
    <row r="3019" spans="1:62" hidden="1" x14ac:dyDescent="0.2">
      <c r="A3019" s="2" t="s">
        <v>5812</v>
      </c>
      <c r="B3019" s="3" t="s">
        <v>8486</v>
      </c>
      <c r="C3019" s="3" t="s">
        <v>515</v>
      </c>
      <c r="D3019" s="3" t="s">
        <v>25673</v>
      </c>
      <c r="E3019" s="3" t="s">
        <v>25674</v>
      </c>
      <c r="F3019" s="3" t="s">
        <v>25675</v>
      </c>
      <c r="G3019" s="3" t="s">
        <v>2718</v>
      </c>
      <c r="H3019" s="58" t="str">
        <f>G3019</f>
        <v>湄洲岛供电有限公司</v>
      </c>
      <c r="I3019" s="3" t="s">
        <v>2719</v>
      </c>
      <c r="J3019" s="3" t="s">
        <v>2720</v>
      </c>
      <c r="K3019" s="3" t="s">
        <v>250</v>
      </c>
      <c r="L3019" s="3" t="s">
        <v>250</v>
      </c>
      <c r="M3019" s="3" t="s">
        <v>25676</v>
      </c>
      <c r="N3019" s="3" t="s">
        <v>25677</v>
      </c>
      <c r="O3019" s="3" t="s">
        <v>70</v>
      </c>
      <c r="P3019" s="3" t="s">
        <v>106</v>
      </c>
      <c r="Q3019" s="3" t="s">
        <v>25678</v>
      </c>
      <c r="R3019" s="3" t="s">
        <v>25679</v>
      </c>
      <c r="S3019" s="3" t="s">
        <v>6201</v>
      </c>
      <c r="T3019" s="3" t="s">
        <v>2722</v>
      </c>
      <c r="U3019" s="3" t="s">
        <v>25680</v>
      </c>
      <c r="V3019" s="3" t="s">
        <v>76</v>
      </c>
      <c r="W3019" s="3" t="s">
        <v>73</v>
      </c>
      <c r="X3019" s="3" t="s">
        <v>73</v>
      </c>
      <c r="Y3019" s="3" t="s">
        <v>73</v>
      </c>
      <c r="Z3019" s="3" t="s">
        <v>25676</v>
      </c>
      <c r="AA3019" s="3" t="s">
        <v>25677</v>
      </c>
      <c r="AB3019" s="3" t="s">
        <v>78</v>
      </c>
      <c r="AC3019" s="3" t="s">
        <v>25627</v>
      </c>
      <c r="AD3019" s="3" t="s">
        <v>80</v>
      </c>
      <c r="AE3019" s="3" t="s">
        <v>73</v>
      </c>
      <c r="AF3019" s="3" t="s">
        <v>73</v>
      </c>
      <c r="AG3019" s="7" t="s">
        <v>73</v>
      </c>
      <c r="AH3019" s="3" t="s">
        <v>73</v>
      </c>
      <c r="AI3019" s="3" t="s">
        <v>82</v>
      </c>
      <c r="AJ3019" s="3" t="s">
        <v>82</v>
      </c>
      <c r="AK3019" s="3" t="s">
        <v>82</v>
      </c>
      <c r="AL3019" s="3" t="s">
        <v>8485</v>
      </c>
      <c r="AM3019" s="3" t="s">
        <v>669</v>
      </c>
      <c r="AN3019" s="3" t="s">
        <v>25677</v>
      </c>
      <c r="AO3019" s="3" t="s">
        <v>73</v>
      </c>
      <c r="AP3019" s="3" t="s">
        <v>93</v>
      </c>
      <c r="AQ3019" s="3" t="s">
        <v>73</v>
      </c>
      <c r="AR3019" s="3" t="s">
        <v>73</v>
      </c>
      <c r="AS3019" s="3" t="s">
        <v>73</v>
      </c>
      <c r="AT3019" s="3" t="s">
        <v>299</v>
      </c>
      <c r="AU3019" s="3" t="s">
        <v>299</v>
      </c>
      <c r="AV3019" s="3" t="s">
        <v>299</v>
      </c>
      <c r="AW3019" s="3" t="s">
        <v>300</v>
      </c>
      <c r="AX3019" s="3" t="s">
        <v>262</v>
      </c>
      <c r="AY3019" s="3" t="s">
        <v>2722</v>
      </c>
      <c r="AZ3019" s="2">
        <v>31</v>
      </c>
      <c r="BA3019" s="2">
        <v>22</v>
      </c>
      <c r="BB3019" s="2">
        <v>3813</v>
      </c>
      <c r="BC3019" s="3" t="s">
        <v>8486</v>
      </c>
      <c r="BD3019" s="3" t="s">
        <v>25681</v>
      </c>
      <c r="BE3019" s="3" t="s">
        <v>91</v>
      </c>
      <c r="BF3019" s="3" t="s">
        <v>25682</v>
      </c>
      <c r="BG3019" s="3" t="s">
        <v>93</v>
      </c>
      <c r="BH3019" s="3" t="s">
        <v>93</v>
      </c>
      <c r="BI3019" s="3" t="s">
        <v>76</v>
      </c>
      <c r="BJ3019" s="3" t="s">
        <v>93</v>
      </c>
    </row>
    <row r="3020" spans="1:62" hidden="1" x14ac:dyDescent="0.2">
      <c r="A3020" s="2" t="s">
        <v>4897</v>
      </c>
      <c r="B3020" s="3" t="s">
        <v>25670</v>
      </c>
      <c r="C3020" s="3" t="s">
        <v>359</v>
      </c>
      <c r="D3020" s="3" t="s">
        <v>25660</v>
      </c>
      <c r="E3020" s="3" t="s">
        <v>25661</v>
      </c>
      <c r="F3020" s="3" t="s">
        <v>25662</v>
      </c>
      <c r="G3020" s="3" t="s">
        <v>2525</v>
      </c>
      <c r="H3020" s="58" t="str">
        <f t="shared" ref="H3020:H3021" si="452">C3020</f>
        <v>漳州</v>
      </c>
      <c r="I3020" s="3" t="s">
        <v>2662</v>
      </c>
      <c r="J3020" s="3" t="s">
        <v>2663</v>
      </c>
      <c r="K3020" s="3" t="s">
        <v>413</v>
      </c>
      <c r="L3020" s="3" t="s">
        <v>414</v>
      </c>
      <c r="M3020" s="3" t="s">
        <v>25663</v>
      </c>
      <c r="N3020" s="3" t="s">
        <v>25664</v>
      </c>
      <c r="O3020" s="3" t="s">
        <v>70</v>
      </c>
      <c r="P3020" s="3" t="s">
        <v>185</v>
      </c>
      <c r="Q3020" s="3" t="s">
        <v>25665</v>
      </c>
      <c r="R3020" s="3" t="s">
        <v>25666</v>
      </c>
      <c r="S3020" s="3" t="s">
        <v>25667</v>
      </c>
      <c r="T3020" s="3" t="s">
        <v>73</v>
      </c>
      <c r="U3020" s="3" t="s">
        <v>25668</v>
      </c>
      <c r="V3020" s="3" t="s">
        <v>76</v>
      </c>
      <c r="W3020" s="3" t="s">
        <v>73</v>
      </c>
      <c r="X3020" s="3" t="s">
        <v>73</v>
      </c>
      <c r="Y3020" s="3" t="s">
        <v>73</v>
      </c>
      <c r="Z3020" s="3" t="s">
        <v>25669</v>
      </c>
      <c r="AA3020" s="3" t="s">
        <v>25664</v>
      </c>
      <c r="AB3020" s="3" t="s">
        <v>78</v>
      </c>
      <c r="AC3020" s="3" t="s">
        <v>25506</v>
      </c>
      <c r="AD3020" s="3" t="s">
        <v>164</v>
      </c>
      <c r="AE3020" s="3" t="s">
        <v>73</v>
      </c>
      <c r="AF3020" s="3" t="s">
        <v>73</v>
      </c>
      <c r="AG3020" s="7" t="s">
        <v>73</v>
      </c>
      <c r="AH3020" s="3" t="s">
        <v>73</v>
      </c>
      <c r="AI3020" s="3" t="s">
        <v>82</v>
      </c>
      <c r="AJ3020" s="3" t="s">
        <v>82</v>
      </c>
      <c r="AK3020" s="3" t="s">
        <v>1808</v>
      </c>
      <c r="AL3020" s="3" t="s">
        <v>2664</v>
      </c>
      <c r="AM3020" s="3" t="s">
        <v>2663</v>
      </c>
      <c r="AN3020" s="3" t="s">
        <v>25664</v>
      </c>
      <c r="AO3020" s="3" t="s">
        <v>73</v>
      </c>
      <c r="AP3020" s="3" t="s">
        <v>93</v>
      </c>
      <c r="AQ3020" s="3" t="s">
        <v>76</v>
      </c>
      <c r="AR3020" s="3" t="s">
        <v>73</v>
      </c>
      <c r="AS3020" s="3" t="s">
        <v>73</v>
      </c>
      <c r="AT3020" s="3" t="s">
        <v>138</v>
      </c>
      <c r="AU3020" s="3" t="s">
        <v>237</v>
      </c>
      <c r="AV3020" s="3" t="s">
        <v>213</v>
      </c>
      <c r="AW3020" s="3" t="s">
        <v>238</v>
      </c>
      <c r="AX3020" s="3" t="s">
        <v>142</v>
      </c>
      <c r="AY3020" s="3" t="s">
        <v>73</v>
      </c>
      <c r="AZ3020" s="2">
        <v>11</v>
      </c>
      <c r="BA3020" s="2">
        <v>25</v>
      </c>
      <c r="BB3020" s="2">
        <v>1352</v>
      </c>
      <c r="BC3020" s="3" t="s">
        <v>25670</v>
      </c>
      <c r="BD3020" s="3" t="s">
        <v>25671</v>
      </c>
      <c r="BE3020" s="3" t="s">
        <v>91</v>
      </c>
      <c r="BF3020" s="3" t="s">
        <v>25672</v>
      </c>
      <c r="BG3020" s="3" t="s">
        <v>93</v>
      </c>
      <c r="BH3020" s="3" t="s">
        <v>93</v>
      </c>
      <c r="BI3020" s="3" t="s">
        <v>76</v>
      </c>
      <c r="BJ3020" s="3" t="s">
        <v>93</v>
      </c>
    </row>
    <row r="3021" spans="1:62" x14ac:dyDescent="0.2">
      <c r="A3021" s="2" t="s">
        <v>32093</v>
      </c>
      <c r="B3021" s="3" t="s">
        <v>25658</v>
      </c>
      <c r="C3021" s="3" t="s">
        <v>96</v>
      </c>
      <c r="D3021" s="3" t="s">
        <v>25648</v>
      </c>
      <c r="E3021" s="3" t="s">
        <v>25649</v>
      </c>
      <c r="F3021" s="3" t="s">
        <v>25650</v>
      </c>
      <c r="G3021" s="3" t="s">
        <v>3038</v>
      </c>
      <c r="H3021" s="58" t="str">
        <f t="shared" si="452"/>
        <v>南平</v>
      </c>
      <c r="I3021" s="3" t="s">
        <v>4801</v>
      </c>
      <c r="J3021" s="3" t="s">
        <v>4802</v>
      </c>
      <c r="K3021" s="3" t="s">
        <v>2883</v>
      </c>
      <c r="L3021" s="3" t="s">
        <v>3041</v>
      </c>
      <c r="M3021" s="3" t="s">
        <v>25651</v>
      </c>
      <c r="N3021" s="3" t="s">
        <v>25652</v>
      </c>
      <c r="O3021" s="3" t="s">
        <v>156</v>
      </c>
      <c r="P3021" s="3" t="s">
        <v>157</v>
      </c>
      <c r="Q3021" s="3" t="s">
        <v>25653</v>
      </c>
      <c r="R3021" s="3" t="s">
        <v>25654</v>
      </c>
      <c r="S3021" s="3" t="s">
        <v>25655</v>
      </c>
      <c r="T3021" s="3" t="s">
        <v>73</v>
      </c>
      <c r="U3021" s="3" t="s">
        <v>7154</v>
      </c>
      <c r="V3021" s="3" t="s">
        <v>76</v>
      </c>
      <c r="W3021" s="3" t="s">
        <v>73</v>
      </c>
      <c r="X3021" s="3" t="s">
        <v>73</v>
      </c>
      <c r="Y3021" s="3" t="s">
        <v>73</v>
      </c>
      <c r="Z3021" s="3" t="s">
        <v>25656</v>
      </c>
      <c r="AA3021" s="3" t="s">
        <v>73</v>
      </c>
      <c r="AB3021" s="3" t="s">
        <v>78</v>
      </c>
      <c r="AC3021" s="3" t="s">
        <v>25657</v>
      </c>
      <c r="AD3021" s="3" t="s">
        <v>80</v>
      </c>
      <c r="AE3021" s="3" t="s">
        <v>73</v>
      </c>
      <c r="AF3021" s="3" t="s">
        <v>73</v>
      </c>
      <c r="AG3021" s="7" t="s">
        <v>73</v>
      </c>
      <c r="AH3021" s="3" t="s">
        <v>73</v>
      </c>
      <c r="AI3021" s="3" t="s">
        <v>115</v>
      </c>
      <c r="AJ3021" s="3" t="s">
        <v>529</v>
      </c>
      <c r="AK3021" s="3" t="s">
        <v>82</v>
      </c>
      <c r="AL3021" s="3" t="s">
        <v>4803</v>
      </c>
      <c r="AM3021" s="3" t="s">
        <v>9073</v>
      </c>
      <c r="AN3021" s="3" t="s">
        <v>73</v>
      </c>
      <c r="AO3021" s="3" t="s">
        <v>73</v>
      </c>
      <c r="AP3021" s="3" t="s">
        <v>93</v>
      </c>
      <c r="AQ3021" s="3" t="s">
        <v>73</v>
      </c>
      <c r="AR3021" s="3" t="s">
        <v>73</v>
      </c>
      <c r="AS3021" s="3" t="s">
        <v>73</v>
      </c>
      <c r="AT3021" s="3" t="s">
        <v>138</v>
      </c>
      <c r="AU3021" s="3" t="s">
        <v>586</v>
      </c>
      <c r="AV3021" s="3" t="s">
        <v>3089</v>
      </c>
      <c r="AW3021" s="3" t="s">
        <v>3090</v>
      </c>
      <c r="AX3021" s="3" t="s">
        <v>2654</v>
      </c>
      <c r="AY3021" s="3" t="s">
        <v>73</v>
      </c>
      <c r="AZ3021" s="2">
        <v>36</v>
      </c>
      <c r="BA3021" s="2">
        <v>17</v>
      </c>
      <c r="BB3021" s="2">
        <v>2428</v>
      </c>
      <c r="BC3021" s="3" t="s">
        <v>25658</v>
      </c>
      <c r="BD3021" s="3" t="s">
        <v>7155</v>
      </c>
      <c r="BE3021" s="3" t="s">
        <v>91</v>
      </c>
      <c r="BF3021" s="3" t="s">
        <v>25659</v>
      </c>
      <c r="BG3021" s="3" t="s">
        <v>93</v>
      </c>
      <c r="BH3021" s="3" t="s">
        <v>93</v>
      </c>
      <c r="BI3021" s="3" t="s">
        <v>76</v>
      </c>
      <c r="BJ3021" s="3" t="s">
        <v>93</v>
      </c>
    </row>
    <row r="3022" spans="1:62" hidden="1" x14ac:dyDescent="0.2">
      <c r="A3022" s="2" t="s">
        <v>4770</v>
      </c>
      <c r="B3022" s="3" t="s">
        <v>7911</v>
      </c>
      <c r="C3022" s="3" t="s">
        <v>96</v>
      </c>
      <c r="D3022" s="3" t="s">
        <v>25637</v>
      </c>
      <c r="E3022" s="3" t="s">
        <v>25638</v>
      </c>
      <c r="F3022" s="3" t="s">
        <v>25639</v>
      </c>
      <c r="G3022" s="3" t="s">
        <v>868</v>
      </c>
      <c r="H3022" s="58" t="str">
        <f t="shared" ref="H3022:H3023" si="453">G3022</f>
        <v>建阳供电公司</v>
      </c>
      <c r="I3022" s="3" t="s">
        <v>4814</v>
      </c>
      <c r="J3022" s="3" t="s">
        <v>4815</v>
      </c>
      <c r="K3022" s="3" t="s">
        <v>103</v>
      </c>
      <c r="L3022" s="3" t="s">
        <v>103</v>
      </c>
      <c r="M3022" s="3" t="s">
        <v>25640</v>
      </c>
      <c r="N3022" s="3" t="s">
        <v>25641</v>
      </c>
      <c r="O3022" s="3" t="s">
        <v>70</v>
      </c>
      <c r="P3022" s="3" t="s">
        <v>106</v>
      </c>
      <c r="Q3022" s="3" t="s">
        <v>25642</v>
      </c>
      <c r="R3022" s="3" t="s">
        <v>25643</v>
      </c>
      <c r="S3022" s="3" t="s">
        <v>120</v>
      </c>
      <c r="T3022" s="3" t="s">
        <v>73</v>
      </c>
      <c r="U3022" s="3" t="s">
        <v>25644</v>
      </c>
      <c r="V3022" s="3" t="s">
        <v>76</v>
      </c>
      <c r="W3022" s="3" t="s">
        <v>73</v>
      </c>
      <c r="X3022" s="3" t="s">
        <v>73</v>
      </c>
      <c r="Y3022" s="3" t="s">
        <v>73</v>
      </c>
      <c r="Z3022" s="3" t="s">
        <v>25640</v>
      </c>
      <c r="AA3022" s="3" t="s">
        <v>73</v>
      </c>
      <c r="AB3022" s="3" t="s">
        <v>78</v>
      </c>
      <c r="AC3022" s="3" t="s">
        <v>25645</v>
      </c>
      <c r="AD3022" s="3" t="s">
        <v>80</v>
      </c>
      <c r="AE3022" s="3" t="s">
        <v>73</v>
      </c>
      <c r="AF3022" s="3" t="s">
        <v>73</v>
      </c>
      <c r="AG3022" s="7" t="s">
        <v>73</v>
      </c>
      <c r="AH3022" s="3" t="s">
        <v>73</v>
      </c>
      <c r="AI3022" s="3" t="s">
        <v>211</v>
      </c>
      <c r="AJ3022" s="3" t="s">
        <v>82</v>
      </c>
      <c r="AK3022" s="3" t="s">
        <v>82</v>
      </c>
      <c r="AL3022" s="3" t="s">
        <v>8601</v>
      </c>
      <c r="AM3022" s="3" t="s">
        <v>4815</v>
      </c>
      <c r="AN3022" s="3" t="s">
        <v>73</v>
      </c>
      <c r="AO3022" s="3" t="s">
        <v>73</v>
      </c>
      <c r="AP3022" s="3" t="s">
        <v>76</v>
      </c>
      <c r="AQ3022" s="3" t="s">
        <v>76</v>
      </c>
      <c r="AR3022" s="3" t="s">
        <v>76</v>
      </c>
      <c r="AS3022" s="3" t="s">
        <v>73</v>
      </c>
      <c r="AT3022" s="3" t="s">
        <v>117</v>
      </c>
      <c r="AU3022" s="3" t="s">
        <v>118</v>
      </c>
      <c r="AV3022" s="3" t="s">
        <v>119</v>
      </c>
      <c r="AW3022" s="3" t="s">
        <v>120</v>
      </c>
      <c r="AX3022" s="3" t="s">
        <v>121</v>
      </c>
      <c r="AY3022" s="3" t="s">
        <v>73</v>
      </c>
      <c r="AZ3022" s="2">
        <v>1</v>
      </c>
      <c r="BA3022" s="2">
        <v>2</v>
      </c>
      <c r="BB3022" s="2">
        <v>17</v>
      </c>
      <c r="BC3022" s="3" t="s">
        <v>7911</v>
      </c>
      <c r="BD3022" s="3" t="s">
        <v>25646</v>
      </c>
      <c r="BE3022" s="3" t="s">
        <v>91</v>
      </c>
      <c r="BF3022" s="3" t="s">
        <v>25647</v>
      </c>
      <c r="BG3022" s="3" t="s">
        <v>93</v>
      </c>
      <c r="BH3022" s="3" t="s">
        <v>93</v>
      </c>
      <c r="BI3022" s="3" t="s">
        <v>76</v>
      </c>
      <c r="BJ3022" s="3" t="s">
        <v>93</v>
      </c>
    </row>
    <row r="3023" spans="1:62" hidden="1" x14ac:dyDescent="0.2">
      <c r="A3023" s="2" t="s">
        <v>4903</v>
      </c>
      <c r="B3023" s="3" t="s">
        <v>7126</v>
      </c>
      <c r="C3023" s="3" t="s">
        <v>243</v>
      </c>
      <c r="D3023" s="3" t="s">
        <v>25629</v>
      </c>
      <c r="E3023" s="3" t="s">
        <v>25630</v>
      </c>
      <c r="F3023" s="3" t="s">
        <v>25631</v>
      </c>
      <c r="G3023" s="3" t="s">
        <v>1359</v>
      </c>
      <c r="H3023" s="58" t="str">
        <f t="shared" si="453"/>
        <v>福清供电公司</v>
      </c>
      <c r="I3023" s="3" t="s">
        <v>1360</v>
      </c>
      <c r="J3023" s="3" t="s">
        <v>1361</v>
      </c>
      <c r="K3023" s="3" t="s">
        <v>250</v>
      </c>
      <c r="L3023" s="3" t="s">
        <v>250</v>
      </c>
      <c r="M3023" s="3" t="s">
        <v>25632</v>
      </c>
      <c r="N3023" s="3" t="s">
        <v>25633</v>
      </c>
      <c r="O3023" s="3" t="s">
        <v>70</v>
      </c>
      <c r="P3023" s="3" t="s">
        <v>106</v>
      </c>
      <c r="Q3023" s="3" t="s">
        <v>25634</v>
      </c>
      <c r="R3023" s="3" t="s">
        <v>32091</v>
      </c>
      <c r="S3023" s="3" t="s">
        <v>299</v>
      </c>
      <c r="T3023" s="3" t="s">
        <v>73</v>
      </c>
      <c r="U3023" s="3" t="s">
        <v>32092</v>
      </c>
      <c r="V3023" s="3" t="s">
        <v>76</v>
      </c>
      <c r="W3023" s="3" t="s">
        <v>73</v>
      </c>
      <c r="X3023" s="3" t="s">
        <v>73</v>
      </c>
      <c r="Y3023" s="3" t="s">
        <v>73</v>
      </c>
      <c r="Z3023" s="3" t="s">
        <v>25635</v>
      </c>
      <c r="AA3023" s="3" t="s">
        <v>25633</v>
      </c>
      <c r="AB3023" s="3" t="s">
        <v>78</v>
      </c>
      <c r="AC3023" s="3" t="s">
        <v>25443</v>
      </c>
      <c r="AD3023" s="3" t="s">
        <v>164</v>
      </c>
      <c r="AE3023" s="3" t="s">
        <v>73</v>
      </c>
      <c r="AF3023" s="3" t="s">
        <v>73</v>
      </c>
      <c r="AG3023" s="7" t="s">
        <v>73</v>
      </c>
      <c r="AH3023" s="3" t="s">
        <v>73</v>
      </c>
      <c r="AI3023" s="3" t="s">
        <v>82</v>
      </c>
      <c r="AJ3023" s="3" t="s">
        <v>82</v>
      </c>
      <c r="AK3023" s="3" t="s">
        <v>82</v>
      </c>
      <c r="AL3023" s="3" t="s">
        <v>1371</v>
      </c>
      <c r="AM3023" s="3" t="s">
        <v>354</v>
      </c>
      <c r="AN3023" s="3" t="s">
        <v>25633</v>
      </c>
      <c r="AO3023" s="3" t="s">
        <v>73</v>
      </c>
      <c r="AP3023" s="3" t="s">
        <v>93</v>
      </c>
      <c r="AQ3023" s="3" t="s">
        <v>76</v>
      </c>
      <c r="AR3023" s="3" t="s">
        <v>73</v>
      </c>
      <c r="AS3023" s="3" t="s">
        <v>73</v>
      </c>
      <c r="AT3023" s="3" t="s">
        <v>299</v>
      </c>
      <c r="AU3023" s="3" t="s">
        <v>299</v>
      </c>
      <c r="AV3023" s="3" t="s">
        <v>299</v>
      </c>
      <c r="AW3023" s="3" t="s">
        <v>300</v>
      </c>
      <c r="AX3023" s="3" t="s">
        <v>89</v>
      </c>
      <c r="AY3023" s="3" t="s">
        <v>73</v>
      </c>
      <c r="AZ3023" s="2">
        <v>3</v>
      </c>
      <c r="BA3023" s="2">
        <v>7</v>
      </c>
      <c r="BB3023" s="2">
        <v>190</v>
      </c>
      <c r="BC3023" s="3" t="s">
        <v>7126</v>
      </c>
      <c r="BD3023" s="3" t="s">
        <v>7127</v>
      </c>
      <c r="BE3023" s="3" t="s">
        <v>91</v>
      </c>
      <c r="BF3023" s="3" t="s">
        <v>25636</v>
      </c>
      <c r="BG3023" s="3" t="s">
        <v>93</v>
      </c>
      <c r="BH3023" s="3" t="s">
        <v>93</v>
      </c>
      <c r="BI3023" s="3" t="s">
        <v>76</v>
      </c>
      <c r="BJ3023" s="3" t="s">
        <v>93</v>
      </c>
    </row>
    <row r="3024" spans="1:62" hidden="1" x14ac:dyDescent="0.2">
      <c r="A3024" s="2" t="s">
        <v>3323</v>
      </c>
      <c r="B3024" s="3" t="s">
        <v>25621</v>
      </c>
      <c r="C3024" s="3" t="s">
        <v>60</v>
      </c>
      <c r="D3024" s="3" t="s">
        <v>25622</v>
      </c>
      <c r="E3024" s="3" t="s">
        <v>32084</v>
      </c>
      <c r="F3024" s="3" t="s">
        <v>25623</v>
      </c>
      <c r="G3024" s="3" t="s">
        <v>678</v>
      </c>
      <c r="H3024" s="58" t="str">
        <f>C3024</f>
        <v>厦门</v>
      </c>
      <c r="I3024" s="3" t="s">
        <v>679</v>
      </c>
      <c r="J3024" s="3" t="s">
        <v>680</v>
      </c>
      <c r="K3024" s="3" t="s">
        <v>103</v>
      </c>
      <c r="L3024" s="3" t="s">
        <v>103</v>
      </c>
      <c r="M3024" s="3" t="s">
        <v>25624</v>
      </c>
      <c r="N3024" s="3" t="s">
        <v>25625</v>
      </c>
      <c r="O3024" s="3" t="s">
        <v>156</v>
      </c>
      <c r="P3024" s="3" t="s">
        <v>157</v>
      </c>
      <c r="Q3024" s="3" t="s">
        <v>32085</v>
      </c>
      <c r="R3024" s="3" t="s">
        <v>32086</v>
      </c>
      <c r="S3024" s="3" t="s">
        <v>32087</v>
      </c>
      <c r="T3024" s="3" t="s">
        <v>32088</v>
      </c>
      <c r="U3024" s="3" t="s">
        <v>25626</v>
      </c>
      <c r="V3024" s="3" t="s">
        <v>76</v>
      </c>
      <c r="W3024" s="3" t="s">
        <v>73</v>
      </c>
      <c r="X3024" s="3" t="s">
        <v>73</v>
      </c>
      <c r="Y3024" s="3" t="s">
        <v>73</v>
      </c>
      <c r="Z3024" s="3" t="s">
        <v>25624</v>
      </c>
      <c r="AA3024" s="3" t="s">
        <v>32089</v>
      </c>
      <c r="AB3024" s="3" t="s">
        <v>78</v>
      </c>
      <c r="AC3024" s="3" t="s">
        <v>25826</v>
      </c>
      <c r="AD3024" s="3" t="s">
        <v>80</v>
      </c>
      <c r="AE3024" s="3" t="s">
        <v>1329</v>
      </c>
      <c r="AF3024" s="3" t="s">
        <v>73</v>
      </c>
      <c r="AG3024" s="7" t="s">
        <v>73</v>
      </c>
      <c r="AH3024" s="3" t="s">
        <v>73</v>
      </c>
      <c r="AI3024" s="3" t="s">
        <v>402</v>
      </c>
      <c r="AJ3024" s="3" t="s">
        <v>529</v>
      </c>
      <c r="AK3024" s="3" t="s">
        <v>82</v>
      </c>
      <c r="AL3024" s="3" t="s">
        <v>4610</v>
      </c>
      <c r="AM3024" s="3" t="s">
        <v>680</v>
      </c>
      <c r="AN3024" s="3" t="s">
        <v>32089</v>
      </c>
      <c r="AO3024" s="3" t="s">
        <v>82</v>
      </c>
      <c r="AP3024" s="3" t="s">
        <v>93</v>
      </c>
      <c r="AQ3024" s="3" t="s">
        <v>76</v>
      </c>
      <c r="AR3024" s="3" t="s">
        <v>76</v>
      </c>
      <c r="AS3024" s="3" t="s">
        <v>73</v>
      </c>
      <c r="AT3024" s="3" t="s">
        <v>117</v>
      </c>
      <c r="AU3024" s="3" t="s">
        <v>118</v>
      </c>
      <c r="AV3024" s="3" t="s">
        <v>119</v>
      </c>
      <c r="AW3024" s="3" t="s">
        <v>120</v>
      </c>
      <c r="AX3024" s="3" t="s">
        <v>121</v>
      </c>
      <c r="AY3024" s="3" t="s">
        <v>32088</v>
      </c>
      <c r="AZ3024" s="2">
        <v>3</v>
      </c>
      <c r="BA3024" s="2">
        <v>18</v>
      </c>
      <c r="BB3024" s="2">
        <v>356</v>
      </c>
      <c r="BC3024" s="3" t="s">
        <v>25621</v>
      </c>
      <c r="BD3024" s="3" t="s">
        <v>25628</v>
      </c>
      <c r="BE3024" s="3" t="s">
        <v>91</v>
      </c>
      <c r="BF3024" s="3" t="s">
        <v>32090</v>
      </c>
      <c r="BG3024" s="3" t="s">
        <v>93</v>
      </c>
      <c r="BH3024" s="3" t="s">
        <v>93</v>
      </c>
      <c r="BI3024" s="3" t="s">
        <v>76</v>
      </c>
      <c r="BJ3024" s="3" t="s">
        <v>93</v>
      </c>
    </row>
    <row r="3025" spans="1:62" hidden="1" x14ac:dyDescent="0.2">
      <c r="A3025" s="2" t="s">
        <v>5827</v>
      </c>
      <c r="B3025" s="3" t="s">
        <v>8493</v>
      </c>
      <c r="C3025" s="3" t="s">
        <v>265</v>
      </c>
      <c r="D3025" s="3" t="s">
        <v>25607</v>
      </c>
      <c r="E3025" s="3" t="s">
        <v>25608</v>
      </c>
      <c r="F3025" s="3" t="s">
        <v>25609</v>
      </c>
      <c r="G3025" s="3" t="s">
        <v>704</v>
      </c>
      <c r="H3025" s="58" t="str">
        <f t="shared" ref="H3025:H3028" si="454">G3025</f>
        <v>国网尤溪县供电公司</v>
      </c>
      <c r="I3025" s="3" t="s">
        <v>3628</v>
      </c>
      <c r="J3025" s="3" t="s">
        <v>3629</v>
      </c>
      <c r="K3025" s="3" t="s">
        <v>129</v>
      </c>
      <c r="L3025" s="3" t="s">
        <v>575</v>
      </c>
      <c r="M3025" s="3" t="s">
        <v>25610</v>
      </c>
      <c r="N3025" s="3" t="s">
        <v>25611</v>
      </c>
      <c r="O3025" s="3" t="s">
        <v>156</v>
      </c>
      <c r="P3025" s="3" t="s">
        <v>185</v>
      </c>
      <c r="Q3025" s="3" t="s">
        <v>25612</v>
      </c>
      <c r="R3025" s="3" t="s">
        <v>25613</v>
      </c>
      <c r="S3025" s="3" t="s">
        <v>25614</v>
      </c>
      <c r="T3025" s="3" t="s">
        <v>25615</v>
      </c>
      <c r="U3025" s="3" t="s">
        <v>25616</v>
      </c>
      <c r="V3025" s="3" t="s">
        <v>76</v>
      </c>
      <c r="W3025" s="3" t="s">
        <v>73</v>
      </c>
      <c r="X3025" s="3" t="s">
        <v>73</v>
      </c>
      <c r="Y3025" s="3" t="s">
        <v>73</v>
      </c>
      <c r="Z3025" s="3" t="s">
        <v>25617</v>
      </c>
      <c r="AA3025" s="3" t="s">
        <v>25618</v>
      </c>
      <c r="AB3025" s="3" t="s">
        <v>78</v>
      </c>
      <c r="AC3025" s="3" t="s">
        <v>25593</v>
      </c>
      <c r="AD3025" s="3" t="s">
        <v>164</v>
      </c>
      <c r="AE3025" s="3" t="s">
        <v>73</v>
      </c>
      <c r="AF3025" s="3" t="s">
        <v>73</v>
      </c>
      <c r="AG3025" s="7" t="s">
        <v>73</v>
      </c>
      <c r="AH3025" s="3" t="s">
        <v>73</v>
      </c>
      <c r="AI3025" s="3" t="s">
        <v>82</v>
      </c>
      <c r="AJ3025" s="3" t="s">
        <v>82</v>
      </c>
      <c r="AK3025" s="3" t="s">
        <v>1808</v>
      </c>
      <c r="AL3025" s="3" t="s">
        <v>5184</v>
      </c>
      <c r="AM3025" s="3" t="s">
        <v>3629</v>
      </c>
      <c r="AN3025" s="3" t="s">
        <v>25618</v>
      </c>
      <c r="AO3025" s="3" t="s">
        <v>82</v>
      </c>
      <c r="AP3025" s="3" t="s">
        <v>93</v>
      </c>
      <c r="AQ3025" s="3" t="s">
        <v>76</v>
      </c>
      <c r="AR3025" s="3" t="s">
        <v>73</v>
      </c>
      <c r="AS3025" s="3" t="s">
        <v>73</v>
      </c>
      <c r="AT3025" s="3" t="s">
        <v>138</v>
      </c>
      <c r="AU3025" s="3" t="s">
        <v>331</v>
      </c>
      <c r="AV3025" s="3" t="s">
        <v>332</v>
      </c>
      <c r="AW3025" s="3" t="s">
        <v>333</v>
      </c>
      <c r="AX3025" s="3" t="s">
        <v>142</v>
      </c>
      <c r="AY3025" s="3" t="s">
        <v>25615</v>
      </c>
      <c r="AZ3025" s="2">
        <v>36</v>
      </c>
      <c r="BA3025" s="2">
        <v>20</v>
      </c>
      <c r="BB3025" s="2">
        <v>2508</v>
      </c>
      <c r="BC3025" s="3" t="s">
        <v>8493</v>
      </c>
      <c r="BD3025" s="3" t="s">
        <v>25619</v>
      </c>
      <c r="BE3025" s="3" t="s">
        <v>91</v>
      </c>
      <c r="BF3025" s="3" t="s">
        <v>25620</v>
      </c>
      <c r="BG3025" s="3" t="s">
        <v>93</v>
      </c>
      <c r="BH3025" s="3" t="s">
        <v>93</v>
      </c>
      <c r="BI3025" s="3" t="s">
        <v>76</v>
      </c>
      <c r="BJ3025" s="3" t="s">
        <v>93</v>
      </c>
    </row>
    <row r="3026" spans="1:62" hidden="1" x14ac:dyDescent="0.2">
      <c r="A3026" s="2" t="s">
        <v>5829</v>
      </c>
      <c r="B3026" s="3" t="s">
        <v>6461</v>
      </c>
      <c r="C3026" s="3" t="s">
        <v>219</v>
      </c>
      <c r="D3026" s="3" t="s">
        <v>25596</v>
      </c>
      <c r="E3026" s="3" t="s">
        <v>25597</v>
      </c>
      <c r="F3026" s="3" t="s">
        <v>25598</v>
      </c>
      <c r="G3026" s="3" t="s">
        <v>1603</v>
      </c>
      <c r="H3026" s="58" t="str">
        <f t="shared" si="454"/>
        <v>霞浦供电公司</v>
      </c>
      <c r="I3026" s="3" t="s">
        <v>2518</v>
      </c>
      <c r="J3026" s="3" t="s">
        <v>2519</v>
      </c>
      <c r="K3026" s="3" t="s">
        <v>129</v>
      </c>
      <c r="L3026" s="3" t="s">
        <v>575</v>
      </c>
      <c r="M3026" s="3" t="s">
        <v>25599</v>
      </c>
      <c r="N3026" s="3" t="s">
        <v>25600</v>
      </c>
      <c r="O3026" s="3" t="s">
        <v>70</v>
      </c>
      <c r="P3026" s="3" t="s">
        <v>106</v>
      </c>
      <c r="Q3026" s="3" t="s">
        <v>25601</v>
      </c>
      <c r="R3026" s="3" t="s">
        <v>25602</v>
      </c>
      <c r="S3026" s="3" t="s">
        <v>25603</v>
      </c>
      <c r="T3026" s="3" t="s">
        <v>73</v>
      </c>
      <c r="U3026" s="3" t="s">
        <v>25604</v>
      </c>
      <c r="V3026" s="3" t="s">
        <v>76</v>
      </c>
      <c r="W3026" s="3" t="s">
        <v>73</v>
      </c>
      <c r="X3026" s="3" t="s">
        <v>73</v>
      </c>
      <c r="Y3026" s="3" t="s">
        <v>73</v>
      </c>
      <c r="Z3026" s="3" t="s">
        <v>25599</v>
      </c>
      <c r="AA3026" s="3" t="s">
        <v>25605</v>
      </c>
      <c r="AB3026" s="3" t="s">
        <v>78</v>
      </c>
      <c r="AC3026" s="3" t="s">
        <v>25479</v>
      </c>
      <c r="AD3026" s="3" t="s">
        <v>80</v>
      </c>
      <c r="AE3026" s="3" t="s">
        <v>73</v>
      </c>
      <c r="AF3026" s="3" t="s">
        <v>73</v>
      </c>
      <c r="AG3026" s="7" t="s">
        <v>73</v>
      </c>
      <c r="AH3026" s="3" t="s">
        <v>73</v>
      </c>
      <c r="AI3026" s="3" t="s">
        <v>82</v>
      </c>
      <c r="AJ3026" s="3" t="s">
        <v>82</v>
      </c>
      <c r="AK3026" s="3" t="s">
        <v>82</v>
      </c>
      <c r="AL3026" s="3" t="s">
        <v>6462</v>
      </c>
      <c r="AM3026" s="3" t="s">
        <v>3755</v>
      </c>
      <c r="AN3026" s="3" t="s">
        <v>25605</v>
      </c>
      <c r="AO3026" s="3" t="s">
        <v>73</v>
      </c>
      <c r="AP3026" s="3" t="s">
        <v>93</v>
      </c>
      <c r="AQ3026" s="3" t="s">
        <v>76</v>
      </c>
      <c r="AR3026" s="3" t="s">
        <v>76</v>
      </c>
      <c r="AS3026" s="3" t="s">
        <v>73</v>
      </c>
      <c r="AT3026" s="3" t="s">
        <v>138</v>
      </c>
      <c r="AU3026" s="3" t="s">
        <v>1158</v>
      </c>
      <c r="AV3026" s="3" t="s">
        <v>1669</v>
      </c>
      <c r="AW3026" s="3" t="s">
        <v>1670</v>
      </c>
      <c r="AX3026" s="3" t="s">
        <v>142</v>
      </c>
      <c r="AY3026" s="3" t="s">
        <v>73</v>
      </c>
      <c r="AZ3026" s="2">
        <v>4</v>
      </c>
      <c r="BA3026" s="2">
        <v>0</v>
      </c>
      <c r="BB3026" s="2">
        <v>413</v>
      </c>
      <c r="BC3026" s="3" t="s">
        <v>6461</v>
      </c>
      <c r="BD3026" s="3" t="s">
        <v>6463</v>
      </c>
      <c r="BE3026" s="3" t="s">
        <v>91</v>
      </c>
      <c r="BF3026" s="3" t="s">
        <v>25606</v>
      </c>
      <c r="BG3026" s="3" t="s">
        <v>93</v>
      </c>
      <c r="BH3026" s="3" t="s">
        <v>93</v>
      </c>
      <c r="BI3026" s="3" t="s">
        <v>76</v>
      </c>
      <c r="BJ3026" s="3" t="s">
        <v>93</v>
      </c>
    </row>
    <row r="3027" spans="1:62" hidden="1" x14ac:dyDescent="0.2">
      <c r="A3027" s="2" t="s">
        <v>3331</v>
      </c>
      <c r="B3027" s="3" t="s">
        <v>8664</v>
      </c>
      <c r="C3027" s="3" t="s">
        <v>219</v>
      </c>
      <c r="D3027" s="3" t="s">
        <v>25584</v>
      </c>
      <c r="E3027" s="3" t="s">
        <v>25585</v>
      </c>
      <c r="F3027" s="3" t="s">
        <v>73</v>
      </c>
      <c r="G3027" s="3" t="s">
        <v>1188</v>
      </c>
      <c r="H3027" s="58" t="str">
        <f t="shared" si="454"/>
        <v>福安供电公司</v>
      </c>
      <c r="I3027" s="3" t="s">
        <v>2046</v>
      </c>
      <c r="J3027" s="3" t="s">
        <v>832</v>
      </c>
      <c r="K3027" s="3" t="s">
        <v>413</v>
      </c>
      <c r="L3027" s="3" t="s">
        <v>458</v>
      </c>
      <c r="M3027" s="3" t="s">
        <v>25586</v>
      </c>
      <c r="N3027" s="3" t="s">
        <v>25587</v>
      </c>
      <c r="O3027" s="3" t="s">
        <v>156</v>
      </c>
      <c r="P3027" s="3" t="s">
        <v>157</v>
      </c>
      <c r="Q3027" s="3" t="s">
        <v>25588</v>
      </c>
      <c r="R3027" s="3" t="s">
        <v>25589</v>
      </c>
      <c r="S3027" s="3" t="s">
        <v>25590</v>
      </c>
      <c r="T3027" s="3" t="s">
        <v>25591</v>
      </c>
      <c r="U3027" s="3" t="s">
        <v>25592</v>
      </c>
      <c r="V3027" s="3" t="s">
        <v>76</v>
      </c>
      <c r="W3027" s="3" t="s">
        <v>73</v>
      </c>
      <c r="X3027" s="3" t="s">
        <v>73</v>
      </c>
      <c r="Y3027" s="3" t="s">
        <v>73</v>
      </c>
      <c r="Z3027" s="3" t="s">
        <v>25586</v>
      </c>
      <c r="AA3027" s="3" t="s">
        <v>25442</v>
      </c>
      <c r="AB3027" s="3" t="s">
        <v>78</v>
      </c>
      <c r="AC3027" s="3" t="s">
        <v>25593</v>
      </c>
      <c r="AD3027" s="3" t="s">
        <v>80</v>
      </c>
      <c r="AE3027" s="3" t="s">
        <v>73</v>
      </c>
      <c r="AF3027" s="3" t="s">
        <v>73</v>
      </c>
      <c r="AG3027" s="7" t="s">
        <v>73</v>
      </c>
      <c r="AH3027" s="3" t="s">
        <v>73</v>
      </c>
      <c r="AI3027" s="3" t="s">
        <v>211</v>
      </c>
      <c r="AJ3027" s="3" t="s">
        <v>166</v>
      </c>
      <c r="AK3027" s="3" t="s">
        <v>82</v>
      </c>
      <c r="AL3027" s="3" t="s">
        <v>7269</v>
      </c>
      <c r="AM3027" s="3" t="s">
        <v>832</v>
      </c>
      <c r="AN3027" s="3" t="s">
        <v>25442</v>
      </c>
      <c r="AO3027" s="3" t="s">
        <v>73</v>
      </c>
      <c r="AP3027" s="3" t="s">
        <v>93</v>
      </c>
      <c r="AQ3027" s="3" t="s">
        <v>76</v>
      </c>
      <c r="AR3027" s="3" t="s">
        <v>76</v>
      </c>
      <c r="AS3027" s="3" t="s">
        <v>73</v>
      </c>
      <c r="AT3027" s="3" t="s">
        <v>138</v>
      </c>
      <c r="AU3027" s="3" t="s">
        <v>509</v>
      </c>
      <c r="AV3027" s="3" t="s">
        <v>510</v>
      </c>
      <c r="AW3027" s="3" t="s">
        <v>511</v>
      </c>
      <c r="AX3027" s="3" t="s">
        <v>447</v>
      </c>
      <c r="AY3027" s="3" t="s">
        <v>25591</v>
      </c>
      <c r="AZ3027" s="2">
        <v>1</v>
      </c>
      <c r="BA3027" s="2">
        <v>27</v>
      </c>
      <c r="BB3027" s="2">
        <v>3</v>
      </c>
      <c r="BC3027" s="3" t="s">
        <v>8664</v>
      </c>
      <c r="BD3027" s="3" t="s">
        <v>25594</v>
      </c>
      <c r="BE3027" s="3" t="s">
        <v>91</v>
      </c>
      <c r="BF3027" s="3" t="s">
        <v>25595</v>
      </c>
      <c r="BG3027" s="3" t="s">
        <v>93</v>
      </c>
      <c r="BH3027" s="3" t="s">
        <v>93</v>
      </c>
      <c r="BI3027" s="3" t="s">
        <v>76</v>
      </c>
      <c r="BJ3027" s="3" t="s">
        <v>93</v>
      </c>
    </row>
    <row r="3028" spans="1:62" hidden="1" x14ac:dyDescent="0.2">
      <c r="A3028" s="2" t="s">
        <v>4914</v>
      </c>
      <c r="B3028" s="3" t="s">
        <v>25574</v>
      </c>
      <c r="C3028" s="3" t="s">
        <v>174</v>
      </c>
      <c r="D3028" s="3" t="s">
        <v>25575</v>
      </c>
      <c r="E3028" s="3" t="s">
        <v>32079</v>
      </c>
      <c r="F3028" s="3" t="s">
        <v>25576</v>
      </c>
      <c r="G3028" s="3" t="s">
        <v>178</v>
      </c>
      <c r="H3028" s="58" t="str">
        <f t="shared" si="454"/>
        <v>南安市供电公司</v>
      </c>
      <c r="I3028" s="3" t="s">
        <v>3463</v>
      </c>
      <c r="J3028" s="3" t="s">
        <v>3464</v>
      </c>
      <c r="K3028" s="3" t="s">
        <v>103</v>
      </c>
      <c r="L3028" s="3" t="s">
        <v>103</v>
      </c>
      <c r="M3028" s="3" t="s">
        <v>25577</v>
      </c>
      <c r="N3028" s="3" t="s">
        <v>25578</v>
      </c>
      <c r="O3028" s="3" t="s">
        <v>156</v>
      </c>
      <c r="P3028" s="3" t="s">
        <v>185</v>
      </c>
      <c r="Q3028" s="3" t="s">
        <v>25579</v>
      </c>
      <c r="R3028" s="3" t="s">
        <v>32080</v>
      </c>
      <c r="S3028" s="3" t="s">
        <v>32081</v>
      </c>
      <c r="T3028" s="3" t="s">
        <v>73</v>
      </c>
      <c r="U3028" s="3" t="s">
        <v>25580</v>
      </c>
      <c r="V3028" s="3" t="s">
        <v>76</v>
      </c>
      <c r="W3028" s="3" t="s">
        <v>73</v>
      </c>
      <c r="X3028" s="3" t="s">
        <v>73</v>
      </c>
      <c r="Y3028" s="3" t="s">
        <v>73</v>
      </c>
      <c r="Z3028" s="3" t="s">
        <v>25581</v>
      </c>
      <c r="AA3028" s="3" t="s">
        <v>32082</v>
      </c>
      <c r="AB3028" s="3" t="s">
        <v>78</v>
      </c>
      <c r="AC3028" s="3" t="s">
        <v>25582</v>
      </c>
      <c r="AD3028" s="3" t="s">
        <v>80</v>
      </c>
      <c r="AE3028" s="3" t="s">
        <v>73</v>
      </c>
      <c r="AF3028" s="3" t="s">
        <v>73</v>
      </c>
      <c r="AG3028" s="7" t="s">
        <v>73</v>
      </c>
      <c r="AH3028" s="3" t="s">
        <v>73</v>
      </c>
      <c r="AI3028" s="3" t="s">
        <v>82</v>
      </c>
      <c r="AJ3028" s="3" t="s">
        <v>82</v>
      </c>
      <c r="AK3028" s="3" t="s">
        <v>189</v>
      </c>
      <c r="AL3028" s="3" t="s">
        <v>4659</v>
      </c>
      <c r="AM3028" s="3" t="s">
        <v>3464</v>
      </c>
      <c r="AN3028" s="3" t="s">
        <v>32082</v>
      </c>
      <c r="AO3028" s="3" t="s">
        <v>82</v>
      </c>
      <c r="AP3028" s="3" t="s">
        <v>93</v>
      </c>
      <c r="AQ3028" s="3" t="s">
        <v>76</v>
      </c>
      <c r="AR3028" s="3" t="s">
        <v>76</v>
      </c>
      <c r="AS3028" s="3" t="s">
        <v>73</v>
      </c>
      <c r="AT3028" s="3" t="s">
        <v>117</v>
      </c>
      <c r="AU3028" s="3" t="s">
        <v>118</v>
      </c>
      <c r="AV3028" s="3" t="s">
        <v>119</v>
      </c>
      <c r="AW3028" s="3" t="s">
        <v>120</v>
      </c>
      <c r="AX3028" s="3" t="s">
        <v>121</v>
      </c>
      <c r="AY3028" s="3" t="s">
        <v>73</v>
      </c>
      <c r="AZ3028" s="2">
        <v>4</v>
      </c>
      <c r="BA3028" s="2">
        <v>5</v>
      </c>
      <c r="BB3028" s="2">
        <v>446</v>
      </c>
      <c r="BC3028" s="3" t="s">
        <v>25574</v>
      </c>
      <c r="BD3028" s="3" t="s">
        <v>25583</v>
      </c>
      <c r="BE3028" s="3" t="s">
        <v>91</v>
      </c>
      <c r="BF3028" s="3" t="s">
        <v>32083</v>
      </c>
      <c r="BG3028" s="3" t="s">
        <v>93</v>
      </c>
      <c r="BH3028" s="3" t="s">
        <v>93</v>
      </c>
      <c r="BI3028" s="3" t="s">
        <v>76</v>
      </c>
      <c r="BJ3028" s="3" t="s">
        <v>93</v>
      </c>
    </row>
    <row r="3029" spans="1:62" hidden="1" x14ac:dyDescent="0.2">
      <c r="A3029" s="2" t="s">
        <v>5835</v>
      </c>
      <c r="B3029" s="3" t="s">
        <v>25561</v>
      </c>
      <c r="C3029" s="3" t="s">
        <v>359</v>
      </c>
      <c r="D3029" s="3" t="s">
        <v>25562</v>
      </c>
      <c r="E3029" s="3" t="s">
        <v>25563</v>
      </c>
      <c r="F3029" s="3" t="s">
        <v>25564</v>
      </c>
      <c r="G3029" s="3" t="s">
        <v>2525</v>
      </c>
      <c r="H3029" s="58" t="str">
        <f>C3029</f>
        <v>漳州</v>
      </c>
      <c r="I3029" s="3" t="s">
        <v>2662</v>
      </c>
      <c r="J3029" s="3" t="s">
        <v>2663</v>
      </c>
      <c r="K3029" s="3" t="s">
        <v>413</v>
      </c>
      <c r="L3029" s="3" t="s">
        <v>497</v>
      </c>
      <c r="M3029" s="3" t="s">
        <v>25565</v>
      </c>
      <c r="N3029" s="3" t="s">
        <v>25566</v>
      </c>
      <c r="O3029" s="3" t="s">
        <v>70</v>
      </c>
      <c r="P3029" s="3" t="s">
        <v>106</v>
      </c>
      <c r="Q3029" s="3" t="s">
        <v>25567</v>
      </c>
      <c r="R3029" s="3" t="s">
        <v>25568</v>
      </c>
      <c r="S3029" s="3" t="s">
        <v>25569</v>
      </c>
      <c r="T3029" s="3" t="s">
        <v>73</v>
      </c>
      <c r="U3029" s="3" t="s">
        <v>25570</v>
      </c>
      <c r="V3029" s="3" t="s">
        <v>76</v>
      </c>
      <c r="W3029" s="3" t="s">
        <v>73</v>
      </c>
      <c r="X3029" s="3" t="s">
        <v>73</v>
      </c>
      <c r="Y3029" s="3" t="s">
        <v>73</v>
      </c>
      <c r="Z3029" s="3" t="s">
        <v>25571</v>
      </c>
      <c r="AA3029" s="3" t="s">
        <v>25566</v>
      </c>
      <c r="AB3029" s="3" t="s">
        <v>78</v>
      </c>
      <c r="AC3029" s="3" t="s">
        <v>25262</v>
      </c>
      <c r="AD3029" s="3" t="s">
        <v>164</v>
      </c>
      <c r="AE3029" s="3" t="s">
        <v>73</v>
      </c>
      <c r="AF3029" s="3" t="s">
        <v>73</v>
      </c>
      <c r="AG3029" s="7" t="s">
        <v>73</v>
      </c>
      <c r="AH3029" s="3" t="s">
        <v>73</v>
      </c>
      <c r="AI3029" s="3" t="s">
        <v>82</v>
      </c>
      <c r="AJ3029" s="3" t="s">
        <v>82</v>
      </c>
      <c r="AK3029" s="3" t="s">
        <v>82</v>
      </c>
      <c r="AL3029" s="3" t="s">
        <v>73</v>
      </c>
      <c r="AM3029" s="3" t="s">
        <v>73</v>
      </c>
      <c r="AN3029" s="3" t="s">
        <v>25566</v>
      </c>
      <c r="AO3029" s="3" t="s">
        <v>73</v>
      </c>
      <c r="AP3029" s="3" t="s">
        <v>76</v>
      </c>
      <c r="AQ3029" s="3" t="s">
        <v>73</v>
      </c>
      <c r="AR3029" s="3" t="s">
        <v>76</v>
      </c>
      <c r="AS3029" s="3" t="s">
        <v>73</v>
      </c>
      <c r="AT3029" s="3" t="s">
        <v>138</v>
      </c>
      <c r="AU3029" s="3" t="s">
        <v>1158</v>
      </c>
      <c r="AV3029" s="3" t="s">
        <v>1669</v>
      </c>
      <c r="AW3029" s="3" t="s">
        <v>1670</v>
      </c>
      <c r="AX3029" s="3" t="s">
        <v>566</v>
      </c>
      <c r="AY3029" s="3" t="s">
        <v>73</v>
      </c>
      <c r="AZ3029" s="2">
        <v>13</v>
      </c>
      <c r="BA3029" s="2">
        <v>6</v>
      </c>
      <c r="BB3029" s="2">
        <v>909</v>
      </c>
      <c r="BC3029" s="3" t="s">
        <v>25561</v>
      </c>
      <c r="BD3029" s="3" t="s">
        <v>25572</v>
      </c>
      <c r="BE3029" s="3" t="s">
        <v>91</v>
      </c>
      <c r="BF3029" s="3" t="s">
        <v>25573</v>
      </c>
      <c r="BG3029" s="3" t="s">
        <v>93</v>
      </c>
      <c r="BH3029" s="3" t="s">
        <v>93</v>
      </c>
      <c r="BI3029" s="3" t="s">
        <v>76</v>
      </c>
      <c r="BJ3029" s="3" t="s">
        <v>93</v>
      </c>
    </row>
    <row r="3030" spans="1:62" hidden="1" x14ac:dyDescent="0.2">
      <c r="A3030" s="2" t="s">
        <v>7551</v>
      </c>
      <c r="B3030" s="3" t="s">
        <v>7908</v>
      </c>
      <c r="C3030" s="3" t="s">
        <v>147</v>
      </c>
      <c r="D3030" s="3" t="s">
        <v>25549</v>
      </c>
      <c r="E3030" s="3" t="s">
        <v>25550</v>
      </c>
      <c r="F3030" s="3" t="s">
        <v>25551</v>
      </c>
      <c r="G3030" s="3" t="s">
        <v>1957</v>
      </c>
      <c r="H3030" s="58" t="str">
        <f t="shared" ref="H3030:H3034" si="455">G3030</f>
        <v>上杭供电有限公司</v>
      </c>
      <c r="I3030" s="3" t="s">
        <v>6121</v>
      </c>
      <c r="J3030" s="3" t="s">
        <v>6122</v>
      </c>
      <c r="K3030" s="3" t="s">
        <v>413</v>
      </c>
      <c r="L3030" s="3" t="s">
        <v>458</v>
      </c>
      <c r="M3030" s="3" t="s">
        <v>25552</v>
      </c>
      <c r="N3030" s="3" t="s">
        <v>25553</v>
      </c>
      <c r="O3030" s="3" t="s">
        <v>70</v>
      </c>
      <c r="P3030" s="3" t="s">
        <v>106</v>
      </c>
      <c r="Q3030" s="3" t="s">
        <v>25554</v>
      </c>
      <c r="R3030" s="3" t="s">
        <v>25555</v>
      </c>
      <c r="S3030" s="3" t="s">
        <v>25556</v>
      </c>
      <c r="T3030" s="3" t="s">
        <v>25557</v>
      </c>
      <c r="U3030" s="3" t="s">
        <v>25558</v>
      </c>
      <c r="V3030" s="3" t="s">
        <v>76</v>
      </c>
      <c r="W3030" s="3" t="s">
        <v>73</v>
      </c>
      <c r="X3030" s="3" t="s">
        <v>73</v>
      </c>
      <c r="Y3030" s="3" t="s">
        <v>73</v>
      </c>
      <c r="Z3030" s="3" t="s">
        <v>25552</v>
      </c>
      <c r="AA3030" s="3" t="s">
        <v>73</v>
      </c>
      <c r="AB3030" s="3" t="s">
        <v>78</v>
      </c>
      <c r="AC3030" s="3" t="s">
        <v>25262</v>
      </c>
      <c r="AD3030" s="3" t="s">
        <v>164</v>
      </c>
      <c r="AE3030" s="3" t="s">
        <v>73</v>
      </c>
      <c r="AF3030" s="3" t="s">
        <v>73</v>
      </c>
      <c r="AG3030" s="7" t="s">
        <v>73</v>
      </c>
      <c r="AH3030" s="3" t="s">
        <v>73</v>
      </c>
      <c r="AI3030" s="3" t="s">
        <v>465</v>
      </c>
      <c r="AJ3030" s="3" t="s">
        <v>82</v>
      </c>
      <c r="AK3030" s="3" t="s">
        <v>82</v>
      </c>
      <c r="AL3030" s="3" t="s">
        <v>73</v>
      </c>
      <c r="AM3030" s="3" t="s">
        <v>73</v>
      </c>
      <c r="AN3030" s="3" t="s">
        <v>73</v>
      </c>
      <c r="AO3030" s="3" t="s">
        <v>73</v>
      </c>
      <c r="AP3030" s="3" t="s">
        <v>76</v>
      </c>
      <c r="AQ3030" s="3" t="s">
        <v>76</v>
      </c>
      <c r="AR3030" s="3" t="s">
        <v>76</v>
      </c>
      <c r="AS3030" s="3" t="s">
        <v>73</v>
      </c>
      <c r="AT3030" s="3" t="s">
        <v>138</v>
      </c>
      <c r="AU3030" s="3" t="s">
        <v>191</v>
      </c>
      <c r="AV3030" s="3" t="s">
        <v>192</v>
      </c>
      <c r="AW3030" s="3" t="s">
        <v>193</v>
      </c>
      <c r="AX3030" s="3" t="s">
        <v>425</v>
      </c>
      <c r="AY3030" s="3" t="s">
        <v>25557</v>
      </c>
      <c r="AZ3030" s="2">
        <v>5</v>
      </c>
      <c r="BA3030" s="2">
        <v>0</v>
      </c>
      <c r="BB3030" s="2">
        <v>416</v>
      </c>
      <c r="BC3030" s="3" t="s">
        <v>7908</v>
      </c>
      <c r="BD3030" s="3" t="s">
        <v>25559</v>
      </c>
      <c r="BE3030" s="3" t="s">
        <v>91</v>
      </c>
      <c r="BF3030" s="3" t="s">
        <v>25560</v>
      </c>
      <c r="BG3030" s="3" t="s">
        <v>93</v>
      </c>
      <c r="BH3030" s="3" t="s">
        <v>93</v>
      </c>
      <c r="BI3030" s="3" t="s">
        <v>76</v>
      </c>
      <c r="BJ3030" s="3" t="s">
        <v>93</v>
      </c>
    </row>
    <row r="3031" spans="1:62" hidden="1" x14ac:dyDescent="0.2">
      <c r="A3031" s="2" t="s">
        <v>6926</v>
      </c>
      <c r="B3031" s="3" t="s">
        <v>6202</v>
      </c>
      <c r="C3031" s="3" t="s">
        <v>243</v>
      </c>
      <c r="D3031" s="3" t="s">
        <v>25536</v>
      </c>
      <c r="E3031" s="3" t="s">
        <v>25537</v>
      </c>
      <c r="F3031" s="3" t="s">
        <v>25538</v>
      </c>
      <c r="G3031" s="3" t="s">
        <v>2621</v>
      </c>
      <c r="H3031" s="58" t="str">
        <f t="shared" si="455"/>
        <v>闽侯供电公司</v>
      </c>
      <c r="I3031" s="3" t="s">
        <v>3136</v>
      </c>
      <c r="J3031" s="3" t="s">
        <v>3137</v>
      </c>
      <c r="K3031" s="3" t="s">
        <v>250</v>
      </c>
      <c r="L3031" s="3" t="s">
        <v>250</v>
      </c>
      <c r="M3031" s="3" t="s">
        <v>25539</v>
      </c>
      <c r="N3031" s="3" t="s">
        <v>25540</v>
      </c>
      <c r="O3031" s="3" t="s">
        <v>70</v>
      </c>
      <c r="P3031" s="3" t="s">
        <v>106</v>
      </c>
      <c r="Q3031" s="3" t="s">
        <v>25541</v>
      </c>
      <c r="R3031" s="3" t="s">
        <v>25542</v>
      </c>
      <c r="S3031" s="3" t="s">
        <v>25543</v>
      </c>
      <c r="T3031" s="3" t="s">
        <v>73</v>
      </c>
      <c r="U3031" s="3" t="s">
        <v>25544</v>
      </c>
      <c r="V3031" s="3" t="s">
        <v>76</v>
      </c>
      <c r="W3031" s="3" t="s">
        <v>73</v>
      </c>
      <c r="X3031" s="3" t="s">
        <v>73</v>
      </c>
      <c r="Y3031" s="3" t="s">
        <v>73</v>
      </c>
      <c r="Z3031" s="3" t="s">
        <v>25545</v>
      </c>
      <c r="AA3031" s="3" t="s">
        <v>25546</v>
      </c>
      <c r="AB3031" s="3" t="s">
        <v>78</v>
      </c>
      <c r="AC3031" s="3" t="s">
        <v>25547</v>
      </c>
      <c r="AD3031" s="3" t="s">
        <v>80</v>
      </c>
      <c r="AE3031" s="3" t="s">
        <v>73</v>
      </c>
      <c r="AF3031" s="3" t="s">
        <v>73</v>
      </c>
      <c r="AG3031" s="7" t="s">
        <v>73</v>
      </c>
      <c r="AH3031" s="3" t="s">
        <v>73</v>
      </c>
      <c r="AI3031" s="3" t="s">
        <v>465</v>
      </c>
      <c r="AJ3031" s="3" t="s">
        <v>82</v>
      </c>
      <c r="AK3031" s="3" t="s">
        <v>82</v>
      </c>
      <c r="AL3031" s="3" t="s">
        <v>7870</v>
      </c>
      <c r="AM3031" s="3" t="s">
        <v>3137</v>
      </c>
      <c r="AN3031" s="3" t="s">
        <v>25546</v>
      </c>
      <c r="AO3031" s="3" t="s">
        <v>73</v>
      </c>
      <c r="AP3031" s="3" t="s">
        <v>93</v>
      </c>
      <c r="AQ3031" s="3" t="s">
        <v>76</v>
      </c>
      <c r="AR3031" s="3" t="s">
        <v>76</v>
      </c>
      <c r="AS3031" s="3" t="s">
        <v>73</v>
      </c>
      <c r="AT3031" s="3" t="s">
        <v>299</v>
      </c>
      <c r="AU3031" s="3" t="s">
        <v>299</v>
      </c>
      <c r="AV3031" s="3" t="s">
        <v>299</v>
      </c>
      <c r="AW3031" s="3" t="s">
        <v>300</v>
      </c>
      <c r="AX3031" s="3" t="s">
        <v>262</v>
      </c>
      <c r="AY3031" s="3" t="s">
        <v>73</v>
      </c>
      <c r="AZ3031" s="2">
        <v>9</v>
      </c>
      <c r="BA3031" s="2">
        <v>7</v>
      </c>
      <c r="BB3031" s="2">
        <v>1906</v>
      </c>
      <c r="BC3031" s="3" t="s">
        <v>6202</v>
      </c>
      <c r="BD3031" s="3" t="s">
        <v>6203</v>
      </c>
      <c r="BE3031" s="3" t="s">
        <v>91</v>
      </c>
      <c r="BF3031" s="3" t="s">
        <v>25548</v>
      </c>
      <c r="BG3031" s="3" t="s">
        <v>93</v>
      </c>
      <c r="BH3031" s="3" t="s">
        <v>93</v>
      </c>
      <c r="BI3031" s="3" t="s">
        <v>76</v>
      </c>
      <c r="BJ3031" s="3" t="s">
        <v>93</v>
      </c>
    </row>
    <row r="3032" spans="1:62" hidden="1" x14ac:dyDescent="0.2">
      <c r="A3032" s="2" t="s">
        <v>32073</v>
      </c>
      <c r="B3032" s="3" t="s">
        <v>25526</v>
      </c>
      <c r="C3032" s="3" t="s">
        <v>96</v>
      </c>
      <c r="D3032" s="3" t="s">
        <v>25527</v>
      </c>
      <c r="E3032" s="3" t="s">
        <v>32074</v>
      </c>
      <c r="F3032" s="3" t="s">
        <v>25528</v>
      </c>
      <c r="G3032" s="3" t="s">
        <v>494</v>
      </c>
      <c r="H3032" s="58" t="str">
        <f t="shared" si="455"/>
        <v>浦城供电公司</v>
      </c>
      <c r="I3032" s="3" t="s">
        <v>3671</v>
      </c>
      <c r="J3032" s="3" t="s">
        <v>3672</v>
      </c>
      <c r="K3032" s="3" t="s">
        <v>413</v>
      </c>
      <c r="L3032" s="3" t="s">
        <v>497</v>
      </c>
      <c r="M3032" s="3" t="s">
        <v>25529</v>
      </c>
      <c r="N3032" s="3" t="s">
        <v>25530</v>
      </c>
      <c r="O3032" s="3" t="s">
        <v>293</v>
      </c>
      <c r="P3032" s="3" t="s">
        <v>106</v>
      </c>
      <c r="Q3032" s="3" t="s">
        <v>25531</v>
      </c>
      <c r="R3032" s="3" t="s">
        <v>25532</v>
      </c>
      <c r="S3032" s="3" t="s">
        <v>32075</v>
      </c>
      <c r="T3032" s="3" t="s">
        <v>32076</v>
      </c>
      <c r="U3032" s="3" t="s">
        <v>25533</v>
      </c>
      <c r="V3032" s="3" t="s">
        <v>76</v>
      </c>
      <c r="W3032" s="3" t="s">
        <v>73</v>
      </c>
      <c r="X3032" s="3" t="s">
        <v>73</v>
      </c>
      <c r="Y3032" s="3" t="s">
        <v>73</v>
      </c>
      <c r="Z3032" s="3" t="s">
        <v>25534</v>
      </c>
      <c r="AA3032" s="3" t="s">
        <v>32077</v>
      </c>
      <c r="AB3032" s="3" t="s">
        <v>78</v>
      </c>
      <c r="AC3032" s="3" t="s">
        <v>25503</v>
      </c>
      <c r="AD3032" s="3" t="s">
        <v>164</v>
      </c>
      <c r="AE3032" s="3" t="s">
        <v>73</v>
      </c>
      <c r="AF3032" s="3" t="s">
        <v>73</v>
      </c>
      <c r="AG3032" s="7" t="s">
        <v>73</v>
      </c>
      <c r="AH3032" s="3" t="s">
        <v>73</v>
      </c>
      <c r="AI3032" s="3" t="s">
        <v>82</v>
      </c>
      <c r="AJ3032" s="3" t="s">
        <v>82</v>
      </c>
      <c r="AK3032" s="3" t="s">
        <v>82</v>
      </c>
      <c r="AL3032" s="3" t="s">
        <v>7647</v>
      </c>
      <c r="AM3032" s="3" t="s">
        <v>3672</v>
      </c>
      <c r="AN3032" s="3" t="s">
        <v>32077</v>
      </c>
      <c r="AO3032" s="3" t="s">
        <v>73</v>
      </c>
      <c r="AP3032" s="3" t="s">
        <v>93</v>
      </c>
      <c r="AQ3032" s="3" t="s">
        <v>76</v>
      </c>
      <c r="AR3032" s="3" t="s">
        <v>76</v>
      </c>
      <c r="AS3032" s="3" t="s">
        <v>73</v>
      </c>
      <c r="AT3032" s="3" t="s">
        <v>138</v>
      </c>
      <c r="AU3032" s="3" t="s">
        <v>509</v>
      </c>
      <c r="AV3032" s="3" t="s">
        <v>510</v>
      </c>
      <c r="AW3032" s="3" t="s">
        <v>511</v>
      </c>
      <c r="AX3032" s="3" t="s">
        <v>262</v>
      </c>
      <c r="AY3032" s="3" t="s">
        <v>32076</v>
      </c>
      <c r="AZ3032" s="2">
        <v>10</v>
      </c>
      <c r="BA3032" s="2">
        <v>1</v>
      </c>
      <c r="BB3032" s="2">
        <v>1011</v>
      </c>
      <c r="BC3032" s="3" t="s">
        <v>25526</v>
      </c>
      <c r="BD3032" s="3" t="s">
        <v>25535</v>
      </c>
      <c r="BE3032" s="3" t="s">
        <v>91</v>
      </c>
      <c r="BF3032" s="3" t="s">
        <v>32078</v>
      </c>
      <c r="BG3032" s="3" t="s">
        <v>93</v>
      </c>
      <c r="BH3032" s="3" t="s">
        <v>93</v>
      </c>
      <c r="BI3032" s="3" t="s">
        <v>76</v>
      </c>
      <c r="BJ3032" s="3" t="s">
        <v>93</v>
      </c>
    </row>
    <row r="3033" spans="1:62" hidden="1" x14ac:dyDescent="0.2">
      <c r="A3033" s="2" t="s">
        <v>3336</v>
      </c>
      <c r="B3033" s="3" t="s">
        <v>8191</v>
      </c>
      <c r="C3033" s="3" t="s">
        <v>147</v>
      </c>
      <c r="D3033" s="3" t="s">
        <v>25515</v>
      </c>
      <c r="E3033" s="3" t="s">
        <v>25516</v>
      </c>
      <c r="F3033" s="3" t="s">
        <v>25517</v>
      </c>
      <c r="G3033" s="3" t="s">
        <v>390</v>
      </c>
      <c r="H3033" s="58" t="str">
        <f t="shared" si="455"/>
        <v>长汀供电有限公司</v>
      </c>
      <c r="I3033" s="3" t="s">
        <v>6618</v>
      </c>
      <c r="J3033" s="3" t="s">
        <v>6619</v>
      </c>
      <c r="K3033" s="3" t="s">
        <v>250</v>
      </c>
      <c r="L3033" s="3" t="s">
        <v>250</v>
      </c>
      <c r="M3033" s="3" t="s">
        <v>25518</v>
      </c>
      <c r="N3033" s="3" t="s">
        <v>25519</v>
      </c>
      <c r="O3033" s="3" t="s">
        <v>156</v>
      </c>
      <c r="P3033" s="3" t="s">
        <v>157</v>
      </c>
      <c r="Q3033" s="3" t="s">
        <v>25520</v>
      </c>
      <c r="R3033" s="3" t="s">
        <v>25521</v>
      </c>
      <c r="S3033" s="3" t="s">
        <v>25522</v>
      </c>
      <c r="T3033" s="3" t="s">
        <v>25523</v>
      </c>
      <c r="U3033" s="3" t="s">
        <v>8192</v>
      </c>
      <c r="V3033" s="3" t="s">
        <v>76</v>
      </c>
      <c r="W3033" s="3" t="s">
        <v>73</v>
      </c>
      <c r="X3033" s="3" t="s">
        <v>73</v>
      </c>
      <c r="Y3033" s="3" t="s">
        <v>73</v>
      </c>
      <c r="Z3033" s="3" t="s">
        <v>25518</v>
      </c>
      <c r="AA3033" s="3" t="s">
        <v>73</v>
      </c>
      <c r="AB3033" s="3" t="s">
        <v>78</v>
      </c>
      <c r="AC3033" s="3" t="s">
        <v>25524</v>
      </c>
      <c r="AD3033" s="3" t="s">
        <v>164</v>
      </c>
      <c r="AE3033" s="3" t="s">
        <v>73</v>
      </c>
      <c r="AF3033" s="3" t="s">
        <v>73</v>
      </c>
      <c r="AG3033" s="7" t="s">
        <v>73</v>
      </c>
      <c r="AH3033" s="3" t="s">
        <v>73</v>
      </c>
      <c r="AI3033" s="3" t="s">
        <v>115</v>
      </c>
      <c r="AJ3033" s="3" t="s">
        <v>403</v>
      </c>
      <c r="AK3033" s="3" t="s">
        <v>82</v>
      </c>
      <c r="AL3033" s="3" t="s">
        <v>73</v>
      </c>
      <c r="AM3033" s="3" t="s">
        <v>585</v>
      </c>
      <c r="AN3033" s="3" t="s">
        <v>73</v>
      </c>
      <c r="AO3033" s="3" t="s">
        <v>73</v>
      </c>
      <c r="AP3033" s="3" t="s">
        <v>76</v>
      </c>
      <c r="AQ3033" s="3" t="s">
        <v>73</v>
      </c>
      <c r="AR3033" s="3" t="s">
        <v>73</v>
      </c>
      <c r="AS3033" s="3" t="s">
        <v>73</v>
      </c>
      <c r="AT3033" s="3" t="s">
        <v>299</v>
      </c>
      <c r="AU3033" s="3" t="s">
        <v>299</v>
      </c>
      <c r="AV3033" s="3" t="s">
        <v>299</v>
      </c>
      <c r="AW3033" s="3" t="s">
        <v>300</v>
      </c>
      <c r="AX3033" s="3" t="s">
        <v>262</v>
      </c>
      <c r="AY3033" s="3" t="s">
        <v>25523</v>
      </c>
      <c r="AZ3033" s="2">
        <v>26</v>
      </c>
      <c r="BA3033" s="2">
        <v>5</v>
      </c>
      <c r="BB3033" s="2">
        <v>871</v>
      </c>
      <c r="BC3033" s="3" t="s">
        <v>8191</v>
      </c>
      <c r="BD3033" s="3" t="s">
        <v>8192</v>
      </c>
      <c r="BE3033" s="3" t="s">
        <v>91</v>
      </c>
      <c r="BF3033" s="3" t="s">
        <v>25525</v>
      </c>
      <c r="BG3033" s="3" t="s">
        <v>93</v>
      </c>
      <c r="BH3033" s="3" t="s">
        <v>93</v>
      </c>
      <c r="BI3033" s="3" t="s">
        <v>76</v>
      </c>
      <c r="BJ3033" s="3" t="s">
        <v>93</v>
      </c>
    </row>
    <row r="3034" spans="1:62" hidden="1" x14ac:dyDescent="0.2">
      <c r="A3034" s="2" t="s">
        <v>4918</v>
      </c>
      <c r="B3034" s="3" t="s">
        <v>3110</v>
      </c>
      <c r="C3034" s="3" t="s">
        <v>96</v>
      </c>
      <c r="D3034" s="3" t="s">
        <v>25507</v>
      </c>
      <c r="E3034" s="3" t="s">
        <v>32069</v>
      </c>
      <c r="F3034" s="3" t="s">
        <v>25508</v>
      </c>
      <c r="G3034" s="3" t="s">
        <v>641</v>
      </c>
      <c r="H3034" s="58" t="str">
        <f t="shared" si="455"/>
        <v>顺昌供电公司</v>
      </c>
      <c r="I3034" s="3" t="s">
        <v>2165</v>
      </c>
      <c r="J3034" s="3" t="s">
        <v>2166</v>
      </c>
      <c r="K3034" s="3" t="s">
        <v>966</v>
      </c>
      <c r="L3034" s="3" t="s">
        <v>967</v>
      </c>
      <c r="M3034" s="3" t="s">
        <v>25509</v>
      </c>
      <c r="N3034" s="3" t="s">
        <v>25510</v>
      </c>
      <c r="O3034" s="3" t="s">
        <v>293</v>
      </c>
      <c r="P3034" s="3" t="s">
        <v>71</v>
      </c>
      <c r="Q3034" s="3" t="s">
        <v>25511</v>
      </c>
      <c r="R3034" s="3" t="s">
        <v>25512</v>
      </c>
      <c r="S3034" s="3" t="s">
        <v>32070</v>
      </c>
      <c r="T3034" s="3" t="s">
        <v>73</v>
      </c>
      <c r="U3034" s="3" t="s">
        <v>25513</v>
      </c>
      <c r="V3034" s="3" t="s">
        <v>76</v>
      </c>
      <c r="W3034" s="3" t="s">
        <v>73</v>
      </c>
      <c r="X3034" s="3" t="s">
        <v>73</v>
      </c>
      <c r="Y3034" s="3" t="s">
        <v>73</v>
      </c>
      <c r="Z3034" s="3" t="s">
        <v>25514</v>
      </c>
      <c r="AA3034" s="3" t="s">
        <v>32071</v>
      </c>
      <c r="AB3034" s="3" t="s">
        <v>78</v>
      </c>
      <c r="AC3034" s="3" t="s">
        <v>25372</v>
      </c>
      <c r="AD3034" s="3" t="s">
        <v>80</v>
      </c>
      <c r="AE3034" s="3" t="s">
        <v>73</v>
      </c>
      <c r="AF3034" s="3" t="s">
        <v>73</v>
      </c>
      <c r="AG3034" s="7" t="s">
        <v>73</v>
      </c>
      <c r="AH3034" s="3" t="s">
        <v>73</v>
      </c>
      <c r="AI3034" s="3" t="s">
        <v>82</v>
      </c>
      <c r="AJ3034" s="3" t="s">
        <v>82</v>
      </c>
      <c r="AK3034" s="3" t="s">
        <v>82</v>
      </c>
      <c r="AL3034" s="3" t="s">
        <v>8677</v>
      </c>
      <c r="AM3034" s="3" t="s">
        <v>2840</v>
      </c>
      <c r="AN3034" s="3" t="s">
        <v>32071</v>
      </c>
      <c r="AO3034" s="3" t="s">
        <v>73</v>
      </c>
      <c r="AP3034" s="3" t="s">
        <v>93</v>
      </c>
      <c r="AQ3034" s="3" t="s">
        <v>76</v>
      </c>
      <c r="AR3034" s="3" t="s">
        <v>73</v>
      </c>
      <c r="AS3034" s="3" t="s">
        <v>73</v>
      </c>
      <c r="AT3034" s="3" t="s">
        <v>138</v>
      </c>
      <c r="AU3034" s="3" t="s">
        <v>237</v>
      </c>
      <c r="AV3034" s="3" t="s">
        <v>213</v>
      </c>
      <c r="AW3034" s="3" t="s">
        <v>238</v>
      </c>
      <c r="AX3034" s="3" t="s">
        <v>142</v>
      </c>
      <c r="AY3034" s="3" t="s">
        <v>73</v>
      </c>
      <c r="AZ3034" s="2">
        <v>2</v>
      </c>
      <c r="BA3034" s="2">
        <v>0</v>
      </c>
      <c r="BB3034" s="2">
        <v>39</v>
      </c>
      <c r="BC3034" s="3" t="s">
        <v>3110</v>
      </c>
      <c r="BD3034" s="3" t="s">
        <v>3112</v>
      </c>
      <c r="BE3034" s="3" t="s">
        <v>91</v>
      </c>
      <c r="BF3034" s="3" t="s">
        <v>32072</v>
      </c>
      <c r="BG3034" s="3" t="s">
        <v>93</v>
      </c>
      <c r="BH3034" s="3" t="s">
        <v>93</v>
      </c>
      <c r="BI3034" s="3" t="s">
        <v>76</v>
      </c>
      <c r="BJ3034" s="3" t="s">
        <v>93</v>
      </c>
    </row>
    <row r="3035" spans="1:62" hidden="1" x14ac:dyDescent="0.2">
      <c r="A3035" s="2" t="s">
        <v>7558</v>
      </c>
      <c r="B3035" s="3" t="s">
        <v>25492</v>
      </c>
      <c r="C3035" s="3" t="s">
        <v>243</v>
      </c>
      <c r="D3035" s="3" t="s">
        <v>25493</v>
      </c>
      <c r="E3035" s="3" t="s">
        <v>25494</v>
      </c>
      <c r="F3035" s="3" t="s">
        <v>25495</v>
      </c>
      <c r="G3035" s="3" t="s">
        <v>247</v>
      </c>
      <c r="H3035" s="58" t="str">
        <f>C3035</f>
        <v>福州</v>
      </c>
      <c r="I3035" s="3" t="s">
        <v>248</v>
      </c>
      <c r="J3035" s="3" t="s">
        <v>249</v>
      </c>
      <c r="K3035" s="3" t="s">
        <v>966</v>
      </c>
      <c r="L3035" s="3" t="s">
        <v>2794</v>
      </c>
      <c r="M3035" s="3" t="s">
        <v>25496</v>
      </c>
      <c r="N3035" s="3" t="s">
        <v>25442</v>
      </c>
      <c r="O3035" s="3" t="s">
        <v>156</v>
      </c>
      <c r="P3035" s="3" t="s">
        <v>157</v>
      </c>
      <c r="Q3035" s="3" t="s">
        <v>25497</v>
      </c>
      <c r="R3035" s="3" t="s">
        <v>25498</v>
      </c>
      <c r="S3035" s="3" t="s">
        <v>25499</v>
      </c>
      <c r="T3035" s="3" t="s">
        <v>73</v>
      </c>
      <c r="U3035" s="3" t="s">
        <v>25500</v>
      </c>
      <c r="V3035" s="3" t="s">
        <v>76</v>
      </c>
      <c r="W3035" s="3" t="s">
        <v>73</v>
      </c>
      <c r="X3035" s="3" t="s">
        <v>73</v>
      </c>
      <c r="Y3035" s="3" t="s">
        <v>73</v>
      </c>
      <c r="Z3035" s="3" t="s">
        <v>25501</v>
      </c>
      <c r="AA3035" s="3" t="s">
        <v>25502</v>
      </c>
      <c r="AB3035" s="3" t="s">
        <v>78</v>
      </c>
      <c r="AC3035" s="3" t="s">
        <v>25503</v>
      </c>
      <c r="AD3035" s="3" t="s">
        <v>80</v>
      </c>
      <c r="AE3035" s="3" t="s">
        <v>73</v>
      </c>
      <c r="AF3035" s="3" t="s">
        <v>73</v>
      </c>
      <c r="AG3035" s="7" t="s">
        <v>73</v>
      </c>
      <c r="AH3035" s="3" t="s">
        <v>73</v>
      </c>
      <c r="AI3035" s="3" t="s">
        <v>211</v>
      </c>
      <c r="AJ3035" s="3" t="s">
        <v>82</v>
      </c>
      <c r="AK3035" s="3" t="s">
        <v>82</v>
      </c>
      <c r="AL3035" s="3" t="s">
        <v>2916</v>
      </c>
      <c r="AM3035" s="3" t="s">
        <v>249</v>
      </c>
      <c r="AN3035" s="3" t="s">
        <v>25502</v>
      </c>
      <c r="AO3035" s="3" t="s">
        <v>73</v>
      </c>
      <c r="AP3035" s="3" t="s">
        <v>93</v>
      </c>
      <c r="AQ3035" s="3" t="s">
        <v>76</v>
      </c>
      <c r="AR3035" s="3" t="s">
        <v>76</v>
      </c>
      <c r="AS3035" s="3" t="s">
        <v>73</v>
      </c>
      <c r="AT3035" s="3" t="s">
        <v>138</v>
      </c>
      <c r="AU3035" s="3" t="s">
        <v>237</v>
      </c>
      <c r="AV3035" s="3" t="s">
        <v>192</v>
      </c>
      <c r="AW3035" s="3" t="s">
        <v>193</v>
      </c>
      <c r="AX3035" s="3" t="s">
        <v>447</v>
      </c>
      <c r="AY3035" s="3" t="s">
        <v>73</v>
      </c>
      <c r="AZ3035" s="2">
        <v>19</v>
      </c>
      <c r="BA3035" s="2">
        <v>11</v>
      </c>
      <c r="BB3035" s="2">
        <v>2895</v>
      </c>
      <c r="BC3035" s="3" t="s">
        <v>25492</v>
      </c>
      <c r="BD3035" s="3" t="s">
        <v>25504</v>
      </c>
      <c r="BE3035" s="3" t="s">
        <v>91</v>
      </c>
      <c r="BF3035" s="3" t="s">
        <v>25505</v>
      </c>
      <c r="BG3035" s="3" t="s">
        <v>93</v>
      </c>
      <c r="BH3035" s="3" t="s">
        <v>93</v>
      </c>
      <c r="BI3035" s="3" t="s">
        <v>76</v>
      </c>
      <c r="BJ3035" s="3" t="s">
        <v>93</v>
      </c>
    </row>
    <row r="3036" spans="1:62" hidden="1" x14ac:dyDescent="0.2">
      <c r="A3036" s="2" t="s">
        <v>3348</v>
      </c>
      <c r="B3036" s="3" t="s">
        <v>8038</v>
      </c>
      <c r="C3036" s="3" t="s">
        <v>147</v>
      </c>
      <c r="D3036" s="3" t="s">
        <v>25481</v>
      </c>
      <c r="E3036" s="3" t="s">
        <v>25482</v>
      </c>
      <c r="F3036" s="3" t="s">
        <v>25483</v>
      </c>
      <c r="G3036" s="3" t="s">
        <v>2556</v>
      </c>
      <c r="H3036" s="58" t="str">
        <f t="shared" ref="H3036:H3039" si="456">G3036</f>
        <v>连城供电有限公司</v>
      </c>
      <c r="I3036" s="3" t="s">
        <v>6233</v>
      </c>
      <c r="J3036" s="3" t="s">
        <v>6234</v>
      </c>
      <c r="K3036" s="3" t="s">
        <v>129</v>
      </c>
      <c r="L3036" s="3" t="s">
        <v>130</v>
      </c>
      <c r="M3036" s="3" t="s">
        <v>25484</v>
      </c>
      <c r="N3036" s="3" t="s">
        <v>25485</v>
      </c>
      <c r="O3036" s="3" t="s">
        <v>293</v>
      </c>
      <c r="P3036" s="3" t="s">
        <v>185</v>
      </c>
      <c r="Q3036" s="3" t="s">
        <v>25486</v>
      </c>
      <c r="R3036" s="3" t="s">
        <v>25487</v>
      </c>
      <c r="S3036" s="3" t="s">
        <v>25488</v>
      </c>
      <c r="T3036" s="3" t="s">
        <v>73</v>
      </c>
      <c r="U3036" s="3" t="s">
        <v>25489</v>
      </c>
      <c r="V3036" s="3" t="s">
        <v>76</v>
      </c>
      <c r="W3036" s="3" t="s">
        <v>73</v>
      </c>
      <c r="X3036" s="3" t="s">
        <v>73</v>
      </c>
      <c r="Y3036" s="3" t="s">
        <v>73</v>
      </c>
      <c r="Z3036" s="3" t="s">
        <v>25484</v>
      </c>
      <c r="AA3036" s="3" t="s">
        <v>25490</v>
      </c>
      <c r="AB3036" s="3" t="s">
        <v>78</v>
      </c>
      <c r="AC3036" s="3" t="s">
        <v>25364</v>
      </c>
      <c r="AD3036" s="3" t="s">
        <v>164</v>
      </c>
      <c r="AE3036" s="3" t="s">
        <v>73</v>
      </c>
      <c r="AF3036" s="3" t="s">
        <v>73</v>
      </c>
      <c r="AG3036" s="7" t="s">
        <v>73</v>
      </c>
      <c r="AH3036" s="3" t="s">
        <v>73</v>
      </c>
      <c r="AI3036" s="3" t="s">
        <v>82</v>
      </c>
      <c r="AJ3036" s="3" t="s">
        <v>82</v>
      </c>
      <c r="AK3036" s="3" t="s">
        <v>189</v>
      </c>
      <c r="AL3036" s="3" t="s">
        <v>8176</v>
      </c>
      <c r="AM3036" s="3" t="s">
        <v>6234</v>
      </c>
      <c r="AN3036" s="3" t="s">
        <v>25490</v>
      </c>
      <c r="AO3036" s="3" t="s">
        <v>73</v>
      </c>
      <c r="AP3036" s="3" t="s">
        <v>93</v>
      </c>
      <c r="AQ3036" s="3" t="s">
        <v>76</v>
      </c>
      <c r="AR3036" s="3" t="s">
        <v>76</v>
      </c>
      <c r="AS3036" s="3" t="s">
        <v>73</v>
      </c>
      <c r="AT3036" s="3" t="s">
        <v>138</v>
      </c>
      <c r="AU3036" s="3" t="s">
        <v>485</v>
      </c>
      <c r="AV3036" s="3" t="s">
        <v>1350</v>
      </c>
      <c r="AW3036" s="3" t="s">
        <v>1351</v>
      </c>
      <c r="AX3036" s="3" t="s">
        <v>142</v>
      </c>
      <c r="AY3036" s="3" t="s">
        <v>73</v>
      </c>
      <c r="AZ3036" s="2">
        <v>16</v>
      </c>
      <c r="BA3036" s="2">
        <v>0</v>
      </c>
      <c r="BB3036" s="2">
        <v>467</v>
      </c>
      <c r="BC3036" s="3" t="s">
        <v>8038</v>
      </c>
      <c r="BD3036" s="3" t="s">
        <v>8175</v>
      </c>
      <c r="BE3036" s="3" t="s">
        <v>91</v>
      </c>
      <c r="BF3036" s="3" t="s">
        <v>25491</v>
      </c>
      <c r="BG3036" s="3" t="s">
        <v>93</v>
      </c>
      <c r="BH3036" s="3" t="s">
        <v>93</v>
      </c>
      <c r="BI3036" s="3" t="s">
        <v>76</v>
      </c>
      <c r="BJ3036" s="3" t="s">
        <v>93</v>
      </c>
    </row>
    <row r="3037" spans="1:62" hidden="1" x14ac:dyDescent="0.2">
      <c r="A3037" s="2" t="s">
        <v>5549</v>
      </c>
      <c r="B3037" s="3" t="s">
        <v>8034</v>
      </c>
      <c r="C3037" s="3" t="s">
        <v>243</v>
      </c>
      <c r="D3037" s="3" t="s">
        <v>25469</v>
      </c>
      <c r="E3037" s="3" t="s">
        <v>32067</v>
      </c>
      <c r="F3037" s="3" t="s">
        <v>25470</v>
      </c>
      <c r="G3037" s="3" t="s">
        <v>2079</v>
      </c>
      <c r="H3037" s="58" t="str">
        <f t="shared" si="456"/>
        <v>罗源供电有限公司</v>
      </c>
      <c r="I3037" s="3" t="s">
        <v>6323</v>
      </c>
      <c r="J3037" s="3" t="s">
        <v>6324</v>
      </c>
      <c r="K3037" s="3" t="s">
        <v>413</v>
      </c>
      <c r="L3037" s="3" t="s">
        <v>458</v>
      </c>
      <c r="M3037" s="3" t="s">
        <v>25471</v>
      </c>
      <c r="N3037" s="3" t="s">
        <v>25472</v>
      </c>
      <c r="O3037" s="3" t="s">
        <v>156</v>
      </c>
      <c r="P3037" s="3" t="s">
        <v>157</v>
      </c>
      <c r="Q3037" s="3" t="s">
        <v>25473</v>
      </c>
      <c r="R3037" s="3" t="s">
        <v>25474</v>
      </c>
      <c r="S3037" s="3" t="s">
        <v>25475</v>
      </c>
      <c r="T3037" s="3" t="s">
        <v>73</v>
      </c>
      <c r="U3037" s="3" t="s">
        <v>25476</v>
      </c>
      <c r="V3037" s="3" t="s">
        <v>76</v>
      </c>
      <c r="W3037" s="3" t="s">
        <v>73</v>
      </c>
      <c r="X3037" s="3" t="s">
        <v>73</v>
      </c>
      <c r="Y3037" s="3" t="s">
        <v>73</v>
      </c>
      <c r="Z3037" s="3" t="s">
        <v>25477</v>
      </c>
      <c r="AA3037" s="3" t="s">
        <v>25478</v>
      </c>
      <c r="AB3037" s="3" t="s">
        <v>78</v>
      </c>
      <c r="AC3037" s="3" t="s">
        <v>25479</v>
      </c>
      <c r="AD3037" s="3" t="s">
        <v>80</v>
      </c>
      <c r="AE3037" s="3" t="s">
        <v>73</v>
      </c>
      <c r="AF3037" s="3" t="s">
        <v>73</v>
      </c>
      <c r="AG3037" s="7" t="s">
        <v>73</v>
      </c>
      <c r="AH3037" s="3" t="s">
        <v>73</v>
      </c>
      <c r="AI3037" s="3" t="s">
        <v>115</v>
      </c>
      <c r="AJ3037" s="3" t="s">
        <v>529</v>
      </c>
      <c r="AK3037" s="3" t="s">
        <v>82</v>
      </c>
      <c r="AL3037" s="3" t="s">
        <v>8409</v>
      </c>
      <c r="AM3037" s="3" t="s">
        <v>6324</v>
      </c>
      <c r="AN3037" s="3" t="s">
        <v>25478</v>
      </c>
      <c r="AO3037" s="3" t="s">
        <v>73</v>
      </c>
      <c r="AP3037" s="3" t="s">
        <v>93</v>
      </c>
      <c r="AQ3037" s="3" t="s">
        <v>76</v>
      </c>
      <c r="AR3037" s="3" t="s">
        <v>76</v>
      </c>
      <c r="AS3037" s="3" t="s">
        <v>73</v>
      </c>
      <c r="AT3037" s="3" t="s">
        <v>138</v>
      </c>
      <c r="AU3037" s="3" t="s">
        <v>237</v>
      </c>
      <c r="AV3037" s="3" t="s">
        <v>213</v>
      </c>
      <c r="AW3037" s="3" t="s">
        <v>238</v>
      </c>
      <c r="AX3037" s="3" t="s">
        <v>425</v>
      </c>
      <c r="AY3037" s="3" t="s">
        <v>73</v>
      </c>
      <c r="AZ3037" s="2">
        <v>4</v>
      </c>
      <c r="BA3037" s="2">
        <v>16</v>
      </c>
      <c r="BB3037" s="2">
        <v>24</v>
      </c>
      <c r="BC3037" s="3" t="s">
        <v>8034</v>
      </c>
      <c r="BD3037" s="3" t="s">
        <v>25480</v>
      </c>
      <c r="BE3037" s="3" t="s">
        <v>91</v>
      </c>
      <c r="BF3037" s="3" t="s">
        <v>32068</v>
      </c>
      <c r="BG3037" s="3" t="s">
        <v>93</v>
      </c>
      <c r="BH3037" s="3" t="s">
        <v>93</v>
      </c>
      <c r="BI3037" s="3" t="s">
        <v>76</v>
      </c>
      <c r="BJ3037" s="3" t="s">
        <v>93</v>
      </c>
    </row>
    <row r="3038" spans="1:62" hidden="1" x14ac:dyDescent="0.2">
      <c r="A3038" s="2" t="s">
        <v>7563</v>
      </c>
      <c r="B3038" s="3" t="s">
        <v>8414</v>
      </c>
      <c r="C3038" s="3" t="s">
        <v>174</v>
      </c>
      <c r="D3038" s="3" t="s">
        <v>25458</v>
      </c>
      <c r="E3038" s="3" t="s">
        <v>25459</v>
      </c>
      <c r="F3038" s="3" t="s">
        <v>25460</v>
      </c>
      <c r="G3038" s="3" t="s">
        <v>1903</v>
      </c>
      <c r="H3038" s="58" t="str">
        <f t="shared" si="456"/>
        <v>德化县供电公司</v>
      </c>
      <c r="I3038" s="3" t="s">
        <v>6684</v>
      </c>
      <c r="J3038" s="3" t="s">
        <v>3062</v>
      </c>
      <c r="K3038" s="3" t="s">
        <v>250</v>
      </c>
      <c r="L3038" s="3" t="s">
        <v>250</v>
      </c>
      <c r="M3038" s="3" t="s">
        <v>25461</v>
      </c>
      <c r="N3038" s="3" t="s">
        <v>25462</v>
      </c>
      <c r="O3038" s="3" t="s">
        <v>156</v>
      </c>
      <c r="P3038" s="3" t="s">
        <v>157</v>
      </c>
      <c r="Q3038" s="3" t="s">
        <v>32065</v>
      </c>
      <c r="R3038" s="3" t="s">
        <v>32066</v>
      </c>
      <c r="S3038" s="3" t="s">
        <v>25463</v>
      </c>
      <c r="T3038" s="3" t="s">
        <v>73</v>
      </c>
      <c r="U3038" s="3" t="s">
        <v>25464</v>
      </c>
      <c r="V3038" s="3" t="s">
        <v>76</v>
      </c>
      <c r="W3038" s="3" t="s">
        <v>73</v>
      </c>
      <c r="X3038" s="3" t="s">
        <v>73</v>
      </c>
      <c r="Y3038" s="3" t="s">
        <v>73</v>
      </c>
      <c r="Z3038" s="3" t="s">
        <v>25465</v>
      </c>
      <c r="AA3038" s="3" t="s">
        <v>25466</v>
      </c>
      <c r="AB3038" s="3" t="s">
        <v>78</v>
      </c>
      <c r="AC3038" s="3" t="s">
        <v>25427</v>
      </c>
      <c r="AD3038" s="3" t="s">
        <v>80</v>
      </c>
      <c r="AE3038" s="3" t="s">
        <v>73</v>
      </c>
      <c r="AF3038" s="3" t="s">
        <v>73</v>
      </c>
      <c r="AG3038" s="7" t="s">
        <v>73</v>
      </c>
      <c r="AH3038" s="3" t="s">
        <v>73</v>
      </c>
      <c r="AI3038" s="3" t="s">
        <v>82</v>
      </c>
      <c r="AJ3038" s="3" t="s">
        <v>82</v>
      </c>
      <c r="AK3038" s="3" t="s">
        <v>82</v>
      </c>
      <c r="AL3038" s="3" t="s">
        <v>3519</v>
      </c>
      <c r="AM3038" s="3" t="s">
        <v>354</v>
      </c>
      <c r="AN3038" s="3" t="s">
        <v>25466</v>
      </c>
      <c r="AO3038" s="3" t="s">
        <v>73</v>
      </c>
      <c r="AP3038" s="3" t="s">
        <v>93</v>
      </c>
      <c r="AQ3038" s="3" t="s">
        <v>76</v>
      </c>
      <c r="AR3038" s="3" t="s">
        <v>76</v>
      </c>
      <c r="AS3038" s="3" t="s">
        <v>73</v>
      </c>
      <c r="AT3038" s="3" t="s">
        <v>299</v>
      </c>
      <c r="AU3038" s="3" t="s">
        <v>299</v>
      </c>
      <c r="AV3038" s="3" t="s">
        <v>299</v>
      </c>
      <c r="AW3038" s="3" t="s">
        <v>300</v>
      </c>
      <c r="AX3038" s="3" t="s">
        <v>121</v>
      </c>
      <c r="AY3038" s="3" t="s">
        <v>73</v>
      </c>
      <c r="AZ3038" s="2">
        <v>7</v>
      </c>
      <c r="BA3038" s="2">
        <v>7</v>
      </c>
      <c r="BB3038" s="2">
        <v>404</v>
      </c>
      <c r="BC3038" s="3" t="s">
        <v>8414</v>
      </c>
      <c r="BD3038" s="3" t="s">
        <v>25467</v>
      </c>
      <c r="BE3038" s="3" t="s">
        <v>91</v>
      </c>
      <c r="BF3038" s="3" t="s">
        <v>25468</v>
      </c>
      <c r="BG3038" s="3" t="s">
        <v>93</v>
      </c>
      <c r="BH3038" s="3" t="s">
        <v>93</v>
      </c>
      <c r="BI3038" s="3" t="s">
        <v>76</v>
      </c>
      <c r="BJ3038" s="3" t="s">
        <v>93</v>
      </c>
    </row>
    <row r="3039" spans="1:62" hidden="1" x14ac:dyDescent="0.2">
      <c r="A3039" s="2" t="s">
        <v>7564</v>
      </c>
      <c r="B3039" s="3" t="s">
        <v>8545</v>
      </c>
      <c r="C3039" s="3" t="s">
        <v>265</v>
      </c>
      <c r="D3039" s="3" t="s">
        <v>25446</v>
      </c>
      <c r="E3039" s="3" t="s">
        <v>25447</v>
      </c>
      <c r="F3039" s="3" t="s">
        <v>25448</v>
      </c>
      <c r="G3039" s="3" t="s">
        <v>704</v>
      </c>
      <c r="H3039" s="58" t="str">
        <f t="shared" si="456"/>
        <v>国网尤溪县供电公司</v>
      </c>
      <c r="I3039" s="3" t="s">
        <v>2657</v>
      </c>
      <c r="J3039" s="3" t="s">
        <v>2658</v>
      </c>
      <c r="K3039" s="3" t="s">
        <v>413</v>
      </c>
      <c r="L3039" s="3" t="s">
        <v>435</v>
      </c>
      <c r="M3039" s="3" t="s">
        <v>25449</v>
      </c>
      <c r="N3039" s="3" t="s">
        <v>25450</v>
      </c>
      <c r="O3039" s="3" t="s">
        <v>293</v>
      </c>
      <c r="P3039" s="3" t="s">
        <v>106</v>
      </c>
      <c r="Q3039" s="3" t="s">
        <v>25451</v>
      </c>
      <c r="R3039" s="3" t="s">
        <v>25452</v>
      </c>
      <c r="S3039" s="3" t="s">
        <v>25453</v>
      </c>
      <c r="T3039" s="3" t="s">
        <v>73</v>
      </c>
      <c r="U3039" s="3" t="s">
        <v>25454</v>
      </c>
      <c r="V3039" s="3" t="s">
        <v>76</v>
      </c>
      <c r="W3039" s="3" t="s">
        <v>73</v>
      </c>
      <c r="X3039" s="3" t="s">
        <v>73</v>
      </c>
      <c r="Y3039" s="3" t="s">
        <v>73</v>
      </c>
      <c r="Z3039" s="3" t="s">
        <v>25455</v>
      </c>
      <c r="AA3039" s="3" t="s">
        <v>73</v>
      </c>
      <c r="AB3039" s="3" t="s">
        <v>78</v>
      </c>
      <c r="AC3039" s="3" t="s">
        <v>25372</v>
      </c>
      <c r="AD3039" s="3" t="s">
        <v>164</v>
      </c>
      <c r="AE3039" s="3" t="s">
        <v>73</v>
      </c>
      <c r="AF3039" s="3" t="s">
        <v>73</v>
      </c>
      <c r="AG3039" s="7" t="s">
        <v>73</v>
      </c>
      <c r="AH3039" s="3" t="s">
        <v>73</v>
      </c>
      <c r="AI3039" s="3" t="s">
        <v>82</v>
      </c>
      <c r="AJ3039" s="3" t="s">
        <v>82</v>
      </c>
      <c r="AK3039" s="3" t="s">
        <v>82</v>
      </c>
      <c r="AL3039" s="3" t="s">
        <v>3630</v>
      </c>
      <c r="AM3039" s="3" t="s">
        <v>704</v>
      </c>
      <c r="AN3039" s="3" t="s">
        <v>73</v>
      </c>
      <c r="AO3039" s="3" t="s">
        <v>73</v>
      </c>
      <c r="AP3039" s="3" t="s">
        <v>76</v>
      </c>
      <c r="AQ3039" s="3" t="s">
        <v>73</v>
      </c>
      <c r="AR3039" s="3" t="s">
        <v>76</v>
      </c>
      <c r="AS3039" s="3" t="s">
        <v>73</v>
      </c>
      <c r="AT3039" s="3" t="s">
        <v>138</v>
      </c>
      <c r="AU3039" s="3" t="s">
        <v>191</v>
      </c>
      <c r="AV3039" s="3" t="s">
        <v>192</v>
      </c>
      <c r="AW3039" s="3" t="s">
        <v>193</v>
      </c>
      <c r="AX3039" s="3" t="s">
        <v>447</v>
      </c>
      <c r="AY3039" s="3" t="s">
        <v>73</v>
      </c>
      <c r="AZ3039" s="2">
        <v>20</v>
      </c>
      <c r="BA3039" s="2">
        <v>0</v>
      </c>
      <c r="BB3039" s="2">
        <v>1325</v>
      </c>
      <c r="BC3039" s="3" t="s">
        <v>8545</v>
      </c>
      <c r="BD3039" s="3" t="s">
        <v>25456</v>
      </c>
      <c r="BE3039" s="3" t="s">
        <v>91</v>
      </c>
      <c r="BF3039" s="3" t="s">
        <v>25457</v>
      </c>
      <c r="BG3039" s="3" t="s">
        <v>93</v>
      </c>
      <c r="BH3039" s="3" t="s">
        <v>93</v>
      </c>
      <c r="BI3039" s="3" t="s">
        <v>76</v>
      </c>
      <c r="BJ3039" s="3" t="s">
        <v>93</v>
      </c>
    </row>
    <row r="3040" spans="1:62" hidden="1" x14ac:dyDescent="0.2">
      <c r="A3040" s="2" t="s">
        <v>5851</v>
      </c>
      <c r="B3040" s="3" t="s">
        <v>25430</v>
      </c>
      <c r="C3040" s="3" t="s">
        <v>60</v>
      </c>
      <c r="D3040" s="3" t="s">
        <v>25431</v>
      </c>
      <c r="E3040" s="3" t="s">
        <v>25432</v>
      </c>
      <c r="F3040" s="3" t="s">
        <v>25433</v>
      </c>
      <c r="G3040" s="3" t="s">
        <v>1299</v>
      </c>
      <c r="H3040" s="58" t="str">
        <f>C3040</f>
        <v>厦门</v>
      </c>
      <c r="I3040" s="3" t="s">
        <v>2546</v>
      </c>
      <c r="J3040" s="3" t="s">
        <v>2547</v>
      </c>
      <c r="K3040" s="3" t="s">
        <v>413</v>
      </c>
      <c r="L3040" s="3" t="s">
        <v>458</v>
      </c>
      <c r="M3040" s="3" t="s">
        <v>25434</v>
      </c>
      <c r="N3040" s="3" t="s">
        <v>25435</v>
      </c>
      <c r="O3040" s="3" t="s">
        <v>156</v>
      </c>
      <c r="P3040" s="3" t="s">
        <v>1740</v>
      </c>
      <c r="Q3040" s="3" t="s">
        <v>25436</v>
      </c>
      <c r="R3040" s="3" t="s">
        <v>25437</v>
      </c>
      <c r="S3040" s="3" t="s">
        <v>25438</v>
      </c>
      <c r="T3040" s="3" t="s">
        <v>25439</v>
      </c>
      <c r="U3040" s="3" t="s">
        <v>25440</v>
      </c>
      <c r="V3040" s="3" t="s">
        <v>76</v>
      </c>
      <c r="W3040" s="3" t="s">
        <v>73</v>
      </c>
      <c r="X3040" s="3" t="s">
        <v>73</v>
      </c>
      <c r="Y3040" s="3" t="s">
        <v>73</v>
      </c>
      <c r="Z3040" s="3" t="s">
        <v>25441</v>
      </c>
      <c r="AA3040" s="3" t="s">
        <v>25442</v>
      </c>
      <c r="AB3040" s="3" t="s">
        <v>78</v>
      </c>
      <c r="AC3040" s="3" t="s">
        <v>25443</v>
      </c>
      <c r="AD3040" s="3" t="s">
        <v>80</v>
      </c>
      <c r="AE3040" s="3" t="s">
        <v>3027</v>
      </c>
      <c r="AF3040" s="3" t="s">
        <v>73</v>
      </c>
      <c r="AG3040" s="7" t="s">
        <v>73</v>
      </c>
      <c r="AH3040" s="3" t="s">
        <v>73</v>
      </c>
      <c r="AI3040" s="3" t="s">
        <v>211</v>
      </c>
      <c r="AJ3040" s="3" t="s">
        <v>529</v>
      </c>
      <c r="AK3040" s="3" t="s">
        <v>189</v>
      </c>
      <c r="AL3040" s="3" t="s">
        <v>1308</v>
      </c>
      <c r="AM3040" s="3" t="s">
        <v>1301</v>
      </c>
      <c r="AN3040" s="3" t="s">
        <v>25442</v>
      </c>
      <c r="AO3040" s="3" t="s">
        <v>73</v>
      </c>
      <c r="AP3040" s="3" t="s">
        <v>93</v>
      </c>
      <c r="AQ3040" s="3" t="s">
        <v>76</v>
      </c>
      <c r="AR3040" s="3" t="s">
        <v>76</v>
      </c>
      <c r="AS3040" s="3" t="s">
        <v>73</v>
      </c>
      <c r="AT3040" s="3" t="s">
        <v>85</v>
      </c>
      <c r="AU3040" s="3" t="s">
        <v>86</v>
      </c>
      <c r="AV3040" s="3" t="s">
        <v>670</v>
      </c>
      <c r="AW3040" s="3" t="s">
        <v>671</v>
      </c>
      <c r="AX3040" s="3" t="s">
        <v>121</v>
      </c>
      <c r="AY3040" s="3" t="s">
        <v>25439</v>
      </c>
      <c r="AZ3040" s="2">
        <v>15</v>
      </c>
      <c r="BA3040" s="2">
        <v>14</v>
      </c>
      <c r="BB3040" s="2">
        <v>1931</v>
      </c>
      <c r="BC3040" s="3" t="s">
        <v>25430</v>
      </c>
      <c r="BD3040" s="3" t="s">
        <v>25444</v>
      </c>
      <c r="BE3040" s="3" t="s">
        <v>91</v>
      </c>
      <c r="BF3040" s="3" t="s">
        <v>25445</v>
      </c>
      <c r="BG3040" s="3" t="s">
        <v>93</v>
      </c>
      <c r="BH3040" s="3" t="s">
        <v>93</v>
      </c>
      <c r="BI3040" s="3" t="s">
        <v>76</v>
      </c>
      <c r="BJ3040" s="3" t="s">
        <v>93</v>
      </c>
    </row>
    <row r="3041" spans="1:62" hidden="1" x14ac:dyDescent="0.2">
      <c r="A3041" s="2" t="s">
        <v>32060</v>
      </c>
      <c r="B3041" s="3" t="s">
        <v>25419</v>
      </c>
      <c r="C3041" s="3" t="s">
        <v>174</v>
      </c>
      <c r="D3041" s="3" t="s">
        <v>25420</v>
      </c>
      <c r="E3041" s="3" t="s">
        <v>32061</v>
      </c>
      <c r="F3041" s="3" t="s">
        <v>25421</v>
      </c>
      <c r="G3041" s="3" t="s">
        <v>178</v>
      </c>
      <c r="H3041" s="58" t="str">
        <f t="shared" ref="H3041:H3055" si="457">G3041</f>
        <v>南安市供电公司</v>
      </c>
      <c r="I3041" s="3" t="s">
        <v>4905</v>
      </c>
      <c r="J3041" s="3" t="s">
        <v>4906</v>
      </c>
      <c r="K3041" s="3" t="s">
        <v>129</v>
      </c>
      <c r="L3041" s="3" t="s">
        <v>130</v>
      </c>
      <c r="M3041" s="3" t="s">
        <v>25422</v>
      </c>
      <c r="N3041" s="3" t="s">
        <v>25423</v>
      </c>
      <c r="O3041" s="3" t="s">
        <v>293</v>
      </c>
      <c r="P3041" s="3" t="s">
        <v>71</v>
      </c>
      <c r="Q3041" s="3" t="s">
        <v>25424</v>
      </c>
      <c r="R3041" s="3" t="s">
        <v>25425</v>
      </c>
      <c r="S3041" s="3" t="s">
        <v>32062</v>
      </c>
      <c r="T3041" s="3" t="s">
        <v>32063</v>
      </c>
      <c r="U3041" s="3" t="s">
        <v>25426</v>
      </c>
      <c r="V3041" s="3" t="s">
        <v>76</v>
      </c>
      <c r="W3041" s="3" t="s">
        <v>73</v>
      </c>
      <c r="X3041" s="3" t="s">
        <v>73</v>
      </c>
      <c r="Y3041" s="3" t="s">
        <v>73</v>
      </c>
      <c r="Z3041" s="3" t="s">
        <v>25422</v>
      </c>
      <c r="AA3041" s="3" t="s">
        <v>73</v>
      </c>
      <c r="AB3041" s="3" t="s">
        <v>78</v>
      </c>
      <c r="AC3041" s="3" t="s">
        <v>25427</v>
      </c>
      <c r="AD3041" s="3" t="s">
        <v>164</v>
      </c>
      <c r="AE3041" s="3" t="s">
        <v>73</v>
      </c>
      <c r="AF3041" s="3" t="s">
        <v>73</v>
      </c>
      <c r="AG3041" s="7" t="s">
        <v>73</v>
      </c>
      <c r="AH3041" s="3" t="s">
        <v>73</v>
      </c>
      <c r="AI3041" s="3" t="s">
        <v>82</v>
      </c>
      <c r="AJ3041" s="3" t="s">
        <v>82</v>
      </c>
      <c r="AK3041" s="3" t="s">
        <v>82</v>
      </c>
      <c r="AL3041" s="3" t="s">
        <v>25428</v>
      </c>
      <c r="AM3041" s="3" t="s">
        <v>4906</v>
      </c>
      <c r="AN3041" s="3" t="s">
        <v>73</v>
      </c>
      <c r="AO3041" s="3" t="s">
        <v>73</v>
      </c>
      <c r="AP3041" s="3" t="s">
        <v>76</v>
      </c>
      <c r="AQ3041" s="3" t="s">
        <v>73</v>
      </c>
      <c r="AR3041" s="3" t="s">
        <v>73</v>
      </c>
      <c r="AS3041" s="3" t="s">
        <v>73</v>
      </c>
      <c r="AT3041" s="3" t="s">
        <v>138</v>
      </c>
      <c r="AU3041" s="3" t="s">
        <v>331</v>
      </c>
      <c r="AV3041" s="3" t="s">
        <v>169</v>
      </c>
      <c r="AW3041" s="3" t="s">
        <v>170</v>
      </c>
      <c r="AX3041" s="3" t="s">
        <v>142</v>
      </c>
      <c r="AY3041" s="3" t="s">
        <v>32063</v>
      </c>
      <c r="AZ3041" s="2">
        <v>22</v>
      </c>
      <c r="BA3041" s="2">
        <v>1</v>
      </c>
      <c r="BB3041" s="2">
        <v>1272</v>
      </c>
      <c r="BC3041" s="3" t="s">
        <v>25419</v>
      </c>
      <c r="BD3041" s="3" t="s">
        <v>25429</v>
      </c>
      <c r="BE3041" s="3" t="s">
        <v>91</v>
      </c>
      <c r="BF3041" s="3" t="s">
        <v>32064</v>
      </c>
      <c r="BG3041" s="3" t="s">
        <v>93</v>
      </c>
      <c r="BH3041" s="3" t="s">
        <v>93</v>
      </c>
      <c r="BI3041" s="3" t="s">
        <v>76</v>
      </c>
      <c r="BJ3041" s="3" t="s">
        <v>93</v>
      </c>
    </row>
    <row r="3042" spans="1:62" hidden="1" x14ac:dyDescent="0.2">
      <c r="A3042" s="2" t="s">
        <v>4925</v>
      </c>
      <c r="B3042" s="3" t="s">
        <v>4714</v>
      </c>
      <c r="C3042" s="3" t="s">
        <v>174</v>
      </c>
      <c r="D3042" s="3" t="s">
        <v>25407</v>
      </c>
      <c r="E3042" s="3" t="s">
        <v>25408</v>
      </c>
      <c r="F3042" s="3" t="s">
        <v>25409</v>
      </c>
      <c r="G3042" s="3" t="s">
        <v>890</v>
      </c>
      <c r="H3042" s="58" t="str">
        <f t="shared" si="457"/>
        <v>安溪县供电公司</v>
      </c>
      <c r="I3042" s="3" t="s">
        <v>4715</v>
      </c>
      <c r="J3042" s="3" t="s">
        <v>4716</v>
      </c>
      <c r="K3042" s="3" t="s">
        <v>413</v>
      </c>
      <c r="L3042" s="3" t="s">
        <v>497</v>
      </c>
      <c r="M3042" s="3" t="s">
        <v>25410</v>
      </c>
      <c r="N3042" s="3" t="s">
        <v>25411</v>
      </c>
      <c r="O3042" s="3" t="s">
        <v>70</v>
      </c>
      <c r="P3042" s="3" t="s">
        <v>106</v>
      </c>
      <c r="Q3042" s="3" t="s">
        <v>25412</v>
      </c>
      <c r="R3042" s="3" t="s">
        <v>25413</v>
      </c>
      <c r="S3042" s="3" t="s">
        <v>25414</v>
      </c>
      <c r="T3042" s="3" t="s">
        <v>73</v>
      </c>
      <c r="U3042" s="3" t="s">
        <v>25415</v>
      </c>
      <c r="V3042" s="3" t="s">
        <v>76</v>
      </c>
      <c r="W3042" s="3" t="s">
        <v>73</v>
      </c>
      <c r="X3042" s="3" t="s">
        <v>73</v>
      </c>
      <c r="Y3042" s="3" t="s">
        <v>73</v>
      </c>
      <c r="Z3042" s="3" t="s">
        <v>25416</v>
      </c>
      <c r="AA3042" s="3" t="s">
        <v>25417</v>
      </c>
      <c r="AB3042" s="3" t="s">
        <v>78</v>
      </c>
      <c r="AC3042" s="3" t="s">
        <v>25317</v>
      </c>
      <c r="AD3042" s="3" t="s">
        <v>80</v>
      </c>
      <c r="AE3042" s="3" t="s">
        <v>73</v>
      </c>
      <c r="AF3042" s="3" t="s">
        <v>73</v>
      </c>
      <c r="AG3042" s="7" t="s">
        <v>73</v>
      </c>
      <c r="AH3042" s="3" t="s">
        <v>73</v>
      </c>
      <c r="AI3042" s="3" t="s">
        <v>82</v>
      </c>
      <c r="AJ3042" s="3" t="s">
        <v>82</v>
      </c>
      <c r="AK3042" s="3" t="s">
        <v>82</v>
      </c>
      <c r="AL3042" s="3" t="s">
        <v>22727</v>
      </c>
      <c r="AM3042" s="3" t="s">
        <v>4716</v>
      </c>
      <c r="AN3042" s="3" t="s">
        <v>25417</v>
      </c>
      <c r="AO3042" s="3" t="s">
        <v>73</v>
      </c>
      <c r="AP3042" s="3" t="s">
        <v>93</v>
      </c>
      <c r="AQ3042" s="3" t="s">
        <v>76</v>
      </c>
      <c r="AR3042" s="3" t="s">
        <v>73</v>
      </c>
      <c r="AS3042" s="3" t="s">
        <v>73</v>
      </c>
      <c r="AT3042" s="3" t="s">
        <v>138</v>
      </c>
      <c r="AU3042" s="3" t="s">
        <v>509</v>
      </c>
      <c r="AV3042" s="3" t="s">
        <v>1669</v>
      </c>
      <c r="AW3042" s="3" t="s">
        <v>1670</v>
      </c>
      <c r="AX3042" s="3" t="s">
        <v>566</v>
      </c>
      <c r="AY3042" s="3" t="s">
        <v>73</v>
      </c>
      <c r="AZ3042" s="2">
        <v>19</v>
      </c>
      <c r="BA3042" s="2">
        <v>7</v>
      </c>
      <c r="BB3042" s="2">
        <v>1196</v>
      </c>
      <c r="BC3042" s="3" t="s">
        <v>4714</v>
      </c>
      <c r="BD3042" s="3" t="s">
        <v>4717</v>
      </c>
      <c r="BE3042" s="3" t="s">
        <v>91</v>
      </c>
      <c r="BF3042" s="3" t="s">
        <v>25418</v>
      </c>
      <c r="BG3042" s="3" t="s">
        <v>93</v>
      </c>
      <c r="BH3042" s="3" t="s">
        <v>93</v>
      </c>
      <c r="BI3042" s="3" t="s">
        <v>76</v>
      </c>
      <c r="BJ3042" s="3" t="s">
        <v>93</v>
      </c>
    </row>
    <row r="3043" spans="1:62" hidden="1" x14ac:dyDescent="0.2">
      <c r="A3043" s="2" t="s">
        <v>5854</v>
      </c>
      <c r="B3043" s="3" t="s">
        <v>25395</v>
      </c>
      <c r="C3043" s="3" t="s">
        <v>174</v>
      </c>
      <c r="D3043" s="3" t="s">
        <v>25396</v>
      </c>
      <c r="E3043" s="3" t="s">
        <v>25397</v>
      </c>
      <c r="F3043" s="3" t="s">
        <v>25398</v>
      </c>
      <c r="G3043" s="3" t="s">
        <v>178</v>
      </c>
      <c r="H3043" s="58" t="str">
        <f t="shared" si="457"/>
        <v>南安市供电公司</v>
      </c>
      <c r="I3043" s="3" t="s">
        <v>6352</v>
      </c>
      <c r="J3043" s="3" t="s">
        <v>6353</v>
      </c>
      <c r="K3043" s="3" t="s">
        <v>413</v>
      </c>
      <c r="L3043" s="3" t="s">
        <v>497</v>
      </c>
      <c r="M3043" s="3" t="s">
        <v>25399</v>
      </c>
      <c r="N3043" s="3" t="s">
        <v>25400</v>
      </c>
      <c r="O3043" s="3" t="s">
        <v>156</v>
      </c>
      <c r="P3043" s="3" t="s">
        <v>157</v>
      </c>
      <c r="Q3043" s="3" t="s">
        <v>25401</v>
      </c>
      <c r="R3043" s="3" t="s">
        <v>32059</v>
      </c>
      <c r="S3043" s="3" t="s">
        <v>25402</v>
      </c>
      <c r="T3043" s="3" t="s">
        <v>823</v>
      </c>
      <c r="U3043" s="3" t="s">
        <v>25403</v>
      </c>
      <c r="V3043" s="3" t="s">
        <v>76</v>
      </c>
      <c r="W3043" s="3" t="s">
        <v>73</v>
      </c>
      <c r="X3043" s="3" t="s">
        <v>73</v>
      </c>
      <c r="Y3043" s="3" t="s">
        <v>73</v>
      </c>
      <c r="Z3043" s="3" t="s">
        <v>25382</v>
      </c>
      <c r="AA3043" s="3" t="s">
        <v>25404</v>
      </c>
      <c r="AB3043" s="3" t="s">
        <v>78</v>
      </c>
      <c r="AC3043" s="3" t="s">
        <v>25355</v>
      </c>
      <c r="AD3043" s="3" t="s">
        <v>80</v>
      </c>
      <c r="AE3043" s="3" t="s">
        <v>73</v>
      </c>
      <c r="AF3043" s="3" t="s">
        <v>73</v>
      </c>
      <c r="AG3043" s="7" t="s">
        <v>73</v>
      </c>
      <c r="AH3043" s="3" t="s">
        <v>73</v>
      </c>
      <c r="AI3043" s="3" t="s">
        <v>165</v>
      </c>
      <c r="AJ3043" s="3" t="s">
        <v>166</v>
      </c>
      <c r="AK3043" s="3" t="s">
        <v>82</v>
      </c>
      <c r="AL3043" s="3" t="s">
        <v>73</v>
      </c>
      <c r="AM3043" s="3" t="s">
        <v>73</v>
      </c>
      <c r="AN3043" s="3" t="s">
        <v>25404</v>
      </c>
      <c r="AO3043" s="3" t="s">
        <v>82</v>
      </c>
      <c r="AP3043" s="3" t="s">
        <v>93</v>
      </c>
      <c r="AQ3043" s="3" t="s">
        <v>76</v>
      </c>
      <c r="AR3043" s="3" t="s">
        <v>76</v>
      </c>
      <c r="AS3043" s="3" t="s">
        <v>73</v>
      </c>
      <c r="AT3043" s="3" t="s">
        <v>138</v>
      </c>
      <c r="AU3043" s="3" t="s">
        <v>331</v>
      </c>
      <c r="AV3043" s="3" t="s">
        <v>1669</v>
      </c>
      <c r="AW3043" s="3" t="s">
        <v>1670</v>
      </c>
      <c r="AX3043" s="3" t="s">
        <v>566</v>
      </c>
      <c r="AY3043" s="3" t="s">
        <v>823</v>
      </c>
      <c r="AZ3043" s="2">
        <v>43</v>
      </c>
      <c r="BA3043" s="2">
        <v>21</v>
      </c>
      <c r="BB3043" s="2">
        <v>4655</v>
      </c>
      <c r="BC3043" s="3" t="s">
        <v>25395</v>
      </c>
      <c r="BD3043" s="3" t="s">
        <v>25405</v>
      </c>
      <c r="BE3043" s="3" t="s">
        <v>91</v>
      </c>
      <c r="BF3043" s="3" t="s">
        <v>25406</v>
      </c>
      <c r="BG3043" s="3" t="s">
        <v>93</v>
      </c>
      <c r="BH3043" s="3" t="s">
        <v>93</v>
      </c>
      <c r="BI3043" s="3" t="s">
        <v>76</v>
      </c>
      <c r="BJ3043" s="3" t="s">
        <v>93</v>
      </c>
    </row>
    <row r="3044" spans="1:62" hidden="1" x14ac:dyDescent="0.2">
      <c r="A3044" s="2" t="s">
        <v>4927</v>
      </c>
      <c r="B3044" s="3" t="s">
        <v>6461</v>
      </c>
      <c r="C3044" s="3" t="s">
        <v>219</v>
      </c>
      <c r="D3044" s="3" t="s">
        <v>25386</v>
      </c>
      <c r="E3044" s="3" t="s">
        <v>25387</v>
      </c>
      <c r="F3044" s="3" t="s">
        <v>25388</v>
      </c>
      <c r="G3044" s="3" t="s">
        <v>1603</v>
      </c>
      <c r="H3044" s="58" t="str">
        <f t="shared" si="457"/>
        <v>霞浦供电公司</v>
      </c>
      <c r="I3044" s="3" t="s">
        <v>2518</v>
      </c>
      <c r="J3044" s="3" t="s">
        <v>2519</v>
      </c>
      <c r="K3044" s="3" t="s">
        <v>2883</v>
      </c>
      <c r="L3044" s="3" t="s">
        <v>2923</v>
      </c>
      <c r="M3044" s="3" t="s">
        <v>25389</v>
      </c>
      <c r="N3044" s="3" t="s">
        <v>25390</v>
      </c>
      <c r="O3044" s="3" t="s">
        <v>293</v>
      </c>
      <c r="P3044" s="3" t="s">
        <v>185</v>
      </c>
      <c r="Q3044" s="3" t="s">
        <v>32056</v>
      </c>
      <c r="R3044" s="3" t="s">
        <v>32057</v>
      </c>
      <c r="S3044" s="3" t="s">
        <v>25391</v>
      </c>
      <c r="T3044" s="3" t="s">
        <v>73</v>
      </c>
      <c r="U3044" s="3" t="s">
        <v>32058</v>
      </c>
      <c r="V3044" s="3" t="s">
        <v>76</v>
      </c>
      <c r="W3044" s="3" t="s">
        <v>73</v>
      </c>
      <c r="X3044" s="3" t="s">
        <v>73</v>
      </c>
      <c r="Y3044" s="3" t="s">
        <v>73</v>
      </c>
      <c r="Z3044" s="3" t="s">
        <v>25392</v>
      </c>
      <c r="AA3044" s="3" t="s">
        <v>25393</v>
      </c>
      <c r="AB3044" s="3" t="s">
        <v>78</v>
      </c>
      <c r="AC3044" s="3" t="s">
        <v>25383</v>
      </c>
      <c r="AD3044" s="3" t="s">
        <v>80</v>
      </c>
      <c r="AE3044" s="3" t="s">
        <v>73</v>
      </c>
      <c r="AF3044" s="3" t="s">
        <v>73</v>
      </c>
      <c r="AG3044" s="7" t="s">
        <v>73</v>
      </c>
      <c r="AH3044" s="3" t="s">
        <v>73</v>
      </c>
      <c r="AI3044" s="3" t="s">
        <v>82</v>
      </c>
      <c r="AJ3044" s="3" t="s">
        <v>82</v>
      </c>
      <c r="AK3044" s="3" t="s">
        <v>189</v>
      </c>
      <c r="AL3044" s="3" t="s">
        <v>6462</v>
      </c>
      <c r="AM3044" s="3" t="s">
        <v>2519</v>
      </c>
      <c r="AN3044" s="3" t="s">
        <v>25393</v>
      </c>
      <c r="AO3044" s="3" t="s">
        <v>73</v>
      </c>
      <c r="AP3044" s="3" t="s">
        <v>93</v>
      </c>
      <c r="AQ3044" s="3" t="s">
        <v>76</v>
      </c>
      <c r="AR3044" s="3" t="s">
        <v>76</v>
      </c>
      <c r="AS3044" s="3" t="s">
        <v>73</v>
      </c>
      <c r="AT3044" s="3" t="s">
        <v>138</v>
      </c>
      <c r="AU3044" s="3" t="s">
        <v>139</v>
      </c>
      <c r="AV3044" s="3" t="s">
        <v>140</v>
      </c>
      <c r="AW3044" s="3" t="s">
        <v>141</v>
      </c>
      <c r="AX3044" s="3" t="s">
        <v>2110</v>
      </c>
      <c r="AY3044" s="3" t="s">
        <v>73</v>
      </c>
      <c r="AZ3044" s="2">
        <v>27</v>
      </c>
      <c r="BA3044" s="2">
        <v>5</v>
      </c>
      <c r="BB3044" s="2">
        <v>2149</v>
      </c>
      <c r="BC3044" s="3" t="s">
        <v>6461</v>
      </c>
      <c r="BD3044" s="3" t="s">
        <v>6463</v>
      </c>
      <c r="BE3044" s="3" t="s">
        <v>91</v>
      </c>
      <c r="BF3044" s="3" t="s">
        <v>25394</v>
      </c>
      <c r="BG3044" s="3" t="s">
        <v>93</v>
      </c>
      <c r="BH3044" s="3" t="s">
        <v>93</v>
      </c>
      <c r="BI3044" s="3" t="s">
        <v>76</v>
      </c>
      <c r="BJ3044" s="3" t="s">
        <v>93</v>
      </c>
    </row>
    <row r="3045" spans="1:62" hidden="1" x14ac:dyDescent="0.2">
      <c r="A3045" s="2" t="s">
        <v>7109</v>
      </c>
      <c r="B3045" s="3" t="s">
        <v>6579</v>
      </c>
      <c r="C3045" s="3" t="s">
        <v>515</v>
      </c>
      <c r="D3045" s="3" t="s">
        <v>25374</v>
      </c>
      <c r="E3045" s="3" t="s">
        <v>25375</v>
      </c>
      <c r="F3045" s="3" t="s">
        <v>25376</v>
      </c>
      <c r="G3045" s="3" t="s">
        <v>1146</v>
      </c>
      <c r="H3045" s="58" t="str">
        <f t="shared" si="457"/>
        <v>仙游供电有限公司</v>
      </c>
      <c r="I3045" s="3" t="s">
        <v>2757</v>
      </c>
      <c r="J3045" s="3" t="s">
        <v>2758</v>
      </c>
      <c r="K3045" s="3" t="s">
        <v>129</v>
      </c>
      <c r="L3045" s="3" t="s">
        <v>130</v>
      </c>
      <c r="M3045" s="3" t="s">
        <v>25377</v>
      </c>
      <c r="N3045" s="3" t="s">
        <v>25378</v>
      </c>
      <c r="O3045" s="3" t="s">
        <v>293</v>
      </c>
      <c r="P3045" s="3" t="s">
        <v>185</v>
      </c>
      <c r="Q3045" s="3" t="s">
        <v>25379</v>
      </c>
      <c r="R3045" s="3" t="s">
        <v>25380</v>
      </c>
      <c r="S3045" s="3" t="s">
        <v>25381</v>
      </c>
      <c r="T3045" s="3" t="s">
        <v>73</v>
      </c>
      <c r="U3045" s="3" t="s">
        <v>6580</v>
      </c>
      <c r="V3045" s="3" t="s">
        <v>76</v>
      </c>
      <c r="W3045" s="3" t="s">
        <v>73</v>
      </c>
      <c r="X3045" s="3" t="s">
        <v>73</v>
      </c>
      <c r="Y3045" s="3" t="s">
        <v>73</v>
      </c>
      <c r="Z3045" s="3" t="s">
        <v>25377</v>
      </c>
      <c r="AA3045" s="3" t="s">
        <v>25382</v>
      </c>
      <c r="AB3045" s="3" t="s">
        <v>78</v>
      </c>
      <c r="AC3045" s="3" t="s">
        <v>25383</v>
      </c>
      <c r="AD3045" s="3" t="s">
        <v>80</v>
      </c>
      <c r="AE3045" s="3" t="s">
        <v>73</v>
      </c>
      <c r="AF3045" s="3" t="s">
        <v>73</v>
      </c>
      <c r="AG3045" s="7" t="s">
        <v>73</v>
      </c>
      <c r="AH3045" s="3" t="s">
        <v>73</v>
      </c>
      <c r="AI3045" s="3" t="s">
        <v>82</v>
      </c>
      <c r="AJ3045" s="3" t="s">
        <v>82</v>
      </c>
      <c r="AK3045" s="3" t="s">
        <v>189</v>
      </c>
      <c r="AL3045" s="3" t="s">
        <v>1157</v>
      </c>
      <c r="AM3045" s="3" t="s">
        <v>354</v>
      </c>
      <c r="AN3045" s="3" t="s">
        <v>25382</v>
      </c>
      <c r="AO3045" s="3" t="s">
        <v>73</v>
      </c>
      <c r="AP3045" s="3" t="s">
        <v>93</v>
      </c>
      <c r="AQ3045" s="3" t="s">
        <v>76</v>
      </c>
      <c r="AR3045" s="3" t="s">
        <v>73</v>
      </c>
      <c r="AS3045" s="3" t="s">
        <v>73</v>
      </c>
      <c r="AT3045" s="3" t="s">
        <v>138</v>
      </c>
      <c r="AU3045" s="3" t="s">
        <v>1158</v>
      </c>
      <c r="AV3045" s="3" t="s">
        <v>1669</v>
      </c>
      <c r="AW3045" s="3" t="s">
        <v>1670</v>
      </c>
      <c r="AX3045" s="3" t="s">
        <v>142</v>
      </c>
      <c r="AY3045" s="3" t="s">
        <v>73</v>
      </c>
      <c r="AZ3045" s="2">
        <v>4</v>
      </c>
      <c r="BA3045" s="2">
        <v>11</v>
      </c>
      <c r="BB3045" s="2">
        <v>649</v>
      </c>
      <c r="BC3045" s="3" t="s">
        <v>6579</v>
      </c>
      <c r="BD3045" s="3" t="s">
        <v>25384</v>
      </c>
      <c r="BE3045" s="3" t="s">
        <v>91</v>
      </c>
      <c r="BF3045" s="3" t="s">
        <v>25385</v>
      </c>
      <c r="BG3045" s="3" t="s">
        <v>93</v>
      </c>
      <c r="BH3045" s="3" t="s">
        <v>93</v>
      </c>
      <c r="BI3045" s="3" t="s">
        <v>76</v>
      </c>
      <c r="BJ3045" s="3" t="s">
        <v>93</v>
      </c>
    </row>
    <row r="3046" spans="1:62" hidden="1" x14ac:dyDescent="0.2">
      <c r="A3046" s="2" t="s">
        <v>32053</v>
      </c>
      <c r="B3046" s="3" t="s">
        <v>25365</v>
      </c>
      <c r="C3046" s="3" t="s">
        <v>96</v>
      </c>
      <c r="D3046" s="3" t="s">
        <v>25366</v>
      </c>
      <c r="E3046" s="3" t="s">
        <v>32054</v>
      </c>
      <c r="F3046" s="3" t="s">
        <v>25367</v>
      </c>
      <c r="G3046" s="3" t="s">
        <v>868</v>
      </c>
      <c r="H3046" s="58" t="str">
        <f t="shared" si="457"/>
        <v>建阳供电公司</v>
      </c>
      <c r="I3046" s="3" t="s">
        <v>8309</v>
      </c>
      <c r="J3046" s="3" t="s">
        <v>8310</v>
      </c>
      <c r="K3046" s="3" t="s">
        <v>129</v>
      </c>
      <c r="L3046" s="3" t="s">
        <v>575</v>
      </c>
      <c r="M3046" s="3" t="s">
        <v>25368</v>
      </c>
      <c r="N3046" s="3" t="s">
        <v>25360</v>
      </c>
      <c r="O3046" s="3" t="s">
        <v>293</v>
      </c>
      <c r="P3046" s="3" t="s">
        <v>106</v>
      </c>
      <c r="Q3046" s="3" t="s">
        <v>25369</v>
      </c>
      <c r="R3046" s="3" t="s">
        <v>32055</v>
      </c>
      <c r="S3046" s="3" t="s">
        <v>82</v>
      </c>
      <c r="T3046" s="3" t="s">
        <v>73</v>
      </c>
      <c r="U3046" s="3" t="s">
        <v>25370</v>
      </c>
      <c r="V3046" s="3" t="s">
        <v>76</v>
      </c>
      <c r="W3046" s="3" t="s">
        <v>73</v>
      </c>
      <c r="X3046" s="3" t="s">
        <v>73</v>
      </c>
      <c r="Y3046" s="3" t="s">
        <v>73</v>
      </c>
      <c r="Z3046" s="3" t="s">
        <v>25371</v>
      </c>
      <c r="AA3046" s="3" t="s">
        <v>73</v>
      </c>
      <c r="AB3046" s="3" t="s">
        <v>78</v>
      </c>
      <c r="AC3046" s="3" t="s">
        <v>25372</v>
      </c>
      <c r="AD3046" s="3" t="s">
        <v>80</v>
      </c>
      <c r="AE3046" s="3" t="s">
        <v>73</v>
      </c>
      <c r="AF3046" s="3" t="s">
        <v>73</v>
      </c>
      <c r="AG3046" s="7" t="s">
        <v>73</v>
      </c>
      <c r="AH3046" s="3" t="s">
        <v>73</v>
      </c>
      <c r="AI3046" s="3" t="s">
        <v>211</v>
      </c>
      <c r="AJ3046" s="3" t="s">
        <v>529</v>
      </c>
      <c r="AK3046" s="3" t="s">
        <v>82</v>
      </c>
      <c r="AL3046" s="3" t="s">
        <v>878</v>
      </c>
      <c r="AM3046" s="3" t="s">
        <v>879</v>
      </c>
      <c r="AN3046" s="3" t="s">
        <v>73</v>
      </c>
      <c r="AO3046" s="3" t="s">
        <v>73</v>
      </c>
      <c r="AP3046" s="3" t="s">
        <v>76</v>
      </c>
      <c r="AQ3046" s="3" t="s">
        <v>73</v>
      </c>
      <c r="AR3046" s="3" t="s">
        <v>73</v>
      </c>
      <c r="AS3046" s="3" t="s">
        <v>73</v>
      </c>
      <c r="AT3046" s="3" t="s">
        <v>708</v>
      </c>
      <c r="AU3046" s="3" t="s">
        <v>709</v>
      </c>
      <c r="AV3046" s="3" t="s">
        <v>1038</v>
      </c>
      <c r="AW3046" s="3" t="s">
        <v>1039</v>
      </c>
      <c r="AX3046" s="3" t="s">
        <v>142</v>
      </c>
      <c r="AY3046" s="3" t="s">
        <v>73</v>
      </c>
      <c r="AZ3046" s="2">
        <v>7</v>
      </c>
      <c r="BA3046" s="2">
        <v>2</v>
      </c>
      <c r="BB3046" s="2">
        <v>1080</v>
      </c>
      <c r="BC3046" s="3" t="s">
        <v>25365</v>
      </c>
      <c r="BD3046" s="3" t="s">
        <v>25373</v>
      </c>
      <c r="BE3046" s="3" t="s">
        <v>91</v>
      </c>
      <c r="BF3046" s="3" t="s">
        <v>25937</v>
      </c>
      <c r="BG3046" s="3" t="s">
        <v>93</v>
      </c>
      <c r="BH3046" s="3" t="s">
        <v>93</v>
      </c>
      <c r="BI3046" s="3" t="s">
        <v>76</v>
      </c>
      <c r="BJ3046" s="3" t="s">
        <v>93</v>
      </c>
    </row>
    <row r="3047" spans="1:62" hidden="1" x14ac:dyDescent="0.2">
      <c r="A3047" s="2" t="s">
        <v>3349</v>
      </c>
      <c r="B3047" s="3" t="s">
        <v>8307</v>
      </c>
      <c r="C3047" s="3" t="s">
        <v>96</v>
      </c>
      <c r="D3047" s="3" t="s">
        <v>25357</v>
      </c>
      <c r="E3047" s="3" t="s">
        <v>25358</v>
      </c>
      <c r="F3047" s="3" t="s">
        <v>25359</v>
      </c>
      <c r="G3047" s="3" t="s">
        <v>868</v>
      </c>
      <c r="H3047" s="58" t="str">
        <f t="shared" si="457"/>
        <v>建阳供电公司</v>
      </c>
      <c r="I3047" s="3" t="s">
        <v>3385</v>
      </c>
      <c r="J3047" s="3" t="s">
        <v>832</v>
      </c>
      <c r="K3047" s="3" t="s">
        <v>129</v>
      </c>
      <c r="L3047" s="3" t="s">
        <v>575</v>
      </c>
      <c r="M3047" s="3" t="s">
        <v>25307</v>
      </c>
      <c r="N3047" s="3" t="s">
        <v>25360</v>
      </c>
      <c r="O3047" s="3" t="s">
        <v>70</v>
      </c>
      <c r="P3047" s="3" t="s">
        <v>106</v>
      </c>
      <c r="Q3047" s="3" t="s">
        <v>25361</v>
      </c>
      <c r="R3047" s="3" t="s">
        <v>25361</v>
      </c>
      <c r="S3047" s="3" t="s">
        <v>82</v>
      </c>
      <c r="T3047" s="3" t="s">
        <v>73</v>
      </c>
      <c r="U3047" s="3" t="s">
        <v>25362</v>
      </c>
      <c r="V3047" s="3" t="s">
        <v>76</v>
      </c>
      <c r="W3047" s="3" t="s">
        <v>73</v>
      </c>
      <c r="X3047" s="3" t="s">
        <v>73</v>
      </c>
      <c r="Y3047" s="3" t="s">
        <v>73</v>
      </c>
      <c r="Z3047" s="3" t="s">
        <v>25363</v>
      </c>
      <c r="AA3047" s="3" t="s">
        <v>73</v>
      </c>
      <c r="AB3047" s="3" t="s">
        <v>78</v>
      </c>
      <c r="AC3047" s="3" t="s">
        <v>25364</v>
      </c>
      <c r="AD3047" s="3" t="s">
        <v>80</v>
      </c>
      <c r="AE3047" s="3" t="s">
        <v>73</v>
      </c>
      <c r="AF3047" s="3" t="s">
        <v>73</v>
      </c>
      <c r="AG3047" s="7" t="s">
        <v>73</v>
      </c>
      <c r="AH3047" s="3" t="s">
        <v>73</v>
      </c>
      <c r="AI3047" s="3" t="s">
        <v>115</v>
      </c>
      <c r="AJ3047" s="3" t="s">
        <v>529</v>
      </c>
      <c r="AK3047" s="3" t="s">
        <v>82</v>
      </c>
      <c r="AL3047" s="3" t="s">
        <v>878</v>
      </c>
      <c r="AM3047" s="3" t="s">
        <v>879</v>
      </c>
      <c r="AN3047" s="3" t="s">
        <v>73</v>
      </c>
      <c r="AO3047" s="3" t="s">
        <v>73</v>
      </c>
      <c r="AP3047" s="3" t="s">
        <v>76</v>
      </c>
      <c r="AQ3047" s="3" t="s">
        <v>73</v>
      </c>
      <c r="AR3047" s="3" t="s">
        <v>73</v>
      </c>
      <c r="AS3047" s="3" t="s">
        <v>73</v>
      </c>
      <c r="AT3047" s="3" t="s">
        <v>708</v>
      </c>
      <c r="AU3047" s="3" t="s">
        <v>709</v>
      </c>
      <c r="AV3047" s="3" t="s">
        <v>1038</v>
      </c>
      <c r="AW3047" s="3" t="s">
        <v>1039</v>
      </c>
      <c r="AX3047" s="3" t="s">
        <v>142</v>
      </c>
      <c r="AY3047" s="3" t="s">
        <v>73</v>
      </c>
      <c r="AZ3047" s="2">
        <v>5</v>
      </c>
      <c r="BA3047" s="2">
        <v>0</v>
      </c>
      <c r="BB3047" s="2">
        <v>857</v>
      </c>
      <c r="BC3047" s="3" t="s">
        <v>8307</v>
      </c>
      <c r="BD3047" s="3" t="s">
        <v>8308</v>
      </c>
      <c r="BE3047" s="3" t="s">
        <v>91</v>
      </c>
      <c r="BF3047" s="3" t="s">
        <v>73</v>
      </c>
      <c r="BG3047" s="3" t="s">
        <v>93</v>
      </c>
      <c r="BH3047" s="3" t="s">
        <v>93</v>
      </c>
      <c r="BI3047" s="3" t="s">
        <v>76</v>
      </c>
      <c r="BJ3047" s="3" t="s">
        <v>93</v>
      </c>
    </row>
    <row r="3048" spans="1:62" hidden="1" x14ac:dyDescent="0.2">
      <c r="A3048" s="2" t="s">
        <v>3351</v>
      </c>
      <c r="B3048" s="3" t="s">
        <v>25345</v>
      </c>
      <c r="C3048" s="3" t="s">
        <v>96</v>
      </c>
      <c r="D3048" s="3" t="s">
        <v>25346</v>
      </c>
      <c r="E3048" s="3" t="s">
        <v>32051</v>
      </c>
      <c r="F3048" s="3" t="s">
        <v>25347</v>
      </c>
      <c r="G3048" s="3" t="s">
        <v>868</v>
      </c>
      <c r="H3048" s="58" t="str">
        <f t="shared" si="457"/>
        <v>建阳供电公司</v>
      </c>
      <c r="I3048" s="3" t="s">
        <v>25348</v>
      </c>
      <c r="J3048" s="3" t="s">
        <v>25349</v>
      </c>
      <c r="K3048" s="3" t="s">
        <v>129</v>
      </c>
      <c r="L3048" s="3" t="s">
        <v>130</v>
      </c>
      <c r="M3048" s="3" t="s">
        <v>25350</v>
      </c>
      <c r="N3048" s="3" t="s">
        <v>25351</v>
      </c>
      <c r="O3048" s="3" t="s">
        <v>156</v>
      </c>
      <c r="P3048" s="3" t="s">
        <v>1740</v>
      </c>
      <c r="Q3048" s="3" t="s">
        <v>25352</v>
      </c>
      <c r="R3048" s="3" t="s">
        <v>25353</v>
      </c>
      <c r="S3048" s="3" t="s">
        <v>82</v>
      </c>
      <c r="T3048" s="3" t="s">
        <v>73</v>
      </c>
      <c r="U3048" s="3" t="s">
        <v>25354</v>
      </c>
      <c r="V3048" s="3" t="s">
        <v>76</v>
      </c>
      <c r="W3048" s="3" t="s">
        <v>73</v>
      </c>
      <c r="X3048" s="3" t="s">
        <v>73</v>
      </c>
      <c r="Y3048" s="3" t="s">
        <v>73</v>
      </c>
      <c r="Z3048" s="3" t="s">
        <v>25350</v>
      </c>
      <c r="AA3048" s="3" t="s">
        <v>73</v>
      </c>
      <c r="AB3048" s="3" t="s">
        <v>78</v>
      </c>
      <c r="AC3048" s="3" t="s">
        <v>25355</v>
      </c>
      <c r="AD3048" s="3" t="s">
        <v>80</v>
      </c>
      <c r="AE3048" s="3" t="s">
        <v>73</v>
      </c>
      <c r="AF3048" s="3" t="s">
        <v>73</v>
      </c>
      <c r="AG3048" s="7" t="s">
        <v>73</v>
      </c>
      <c r="AH3048" s="3" t="s">
        <v>73</v>
      </c>
      <c r="AI3048" s="3" t="s">
        <v>402</v>
      </c>
      <c r="AJ3048" s="3" t="s">
        <v>529</v>
      </c>
      <c r="AK3048" s="3" t="s">
        <v>189</v>
      </c>
      <c r="AL3048" s="3" t="s">
        <v>878</v>
      </c>
      <c r="AM3048" s="3" t="s">
        <v>879</v>
      </c>
      <c r="AN3048" s="3" t="s">
        <v>73</v>
      </c>
      <c r="AO3048" s="3" t="s">
        <v>73</v>
      </c>
      <c r="AP3048" s="3" t="s">
        <v>76</v>
      </c>
      <c r="AQ3048" s="3" t="s">
        <v>73</v>
      </c>
      <c r="AR3048" s="3" t="s">
        <v>73</v>
      </c>
      <c r="AS3048" s="3" t="s">
        <v>73</v>
      </c>
      <c r="AT3048" s="3" t="s">
        <v>138</v>
      </c>
      <c r="AU3048" s="3" t="s">
        <v>139</v>
      </c>
      <c r="AV3048" s="3" t="s">
        <v>140</v>
      </c>
      <c r="AW3048" s="3" t="s">
        <v>141</v>
      </c>
      <c r="AX3048" s="3" t="s">
        <v>142</v>
      </c>
      <c r="AY3048" s="3" t="s">
        <v>73</v>
      </c>
      <c r="AZ3048" s="2">
        <v>19</v>
      </c>
      <c r="BA3048" s="2">
        <v>9</v>
      </c>
      <c r="BB3048" s="2">
        <v>3544</v>
      </c>
      <c r="BC3048" s="3" t="s">
        <v>25345</v>
      </c>
      <c r="BD3048" s="3" t="s">
        <v>25356</v>
      </c>
      <c r="BE3048" s="3" t="s">
        <v>91</v>
      </c>
      <c r="BF3048" s="3" t="s">
        <v>32052</v>
      </c>
      <c r="BG3048" s="3" t="s">
        <v>93</v>
      </c>
      <c r="BH3048" s="3" t="s">
        <v>93</v>
      </c>
      <c r="BI3048" s="3" t="s">
        <v>76</v>
      </c>
      <c r="BJ3048" s="3" t="s">
        <v>93</v>
      </c>
    </row>
    <row r="3049" spans="1:62" x14ac:dyDescent="0.2">
      <c r="A3049" s="2" t="s">
        <v>4930</v>
      </c>
      <c r="B3049" s="3" t="s">
        <v>25329</v>
      </c>
      <c r="C3049" s="3" t="s">
        <v>96</v>
      </c>
      <c r="D3049" s="3" t="s">
        <v>25330</v>
      </c>
      <c r="E3049" s="3" t="s">
        <v>25331</v>
      </c>
      <c r="F3049" s="3" t="s">
        <v>25332</v>
      </c>
      <c r="G3049" s="3" t="s">
        <v>2628</v>
      </c>
      <c r="H3049" s="58" t="str">
        <f t="shared" si="457"/>
        <v>邵武供电公司</v>
      </c>
      <c r="I3049" s="3" t="s">
        <v>3005</v>
      </c>
      <c r="J3049" s="3" t="s">
        <v>3006</v>
      </c>
      <c r="K3049" s="3" t="s">
        <v>2883</v>
      </c>
      <c r="L3049" s="3" t="s">
        <v>3041</v>
      </c>
      <c r="M3049" s="3" t="s">
        <v>25333</v>
      </c>
      <c r="N3049" s="3" t="s">
        <v>25334</v>
      </c>
      <c r="O3049" s="3" t="s">
        <v>70</v>
      </c>
      <c r="P3049" s="3" t="s">
        <v>185</v>
      </c>
      <c r="Q3049" s="3" t="s">
        <v>25335</v>
      </c>
      <c r="R3049" s="3" t="s">
        <v>25336</v>
      </c>
      <c r="S3049" s="3" t="s">
        <v>25337</v>
      </c>
      <c r="T3049" s="3" t="s">
        <v>25338</v>
      </c>
      <c r="U3049" s="3" t="s">
        <v>25339</v>
      </c>
      <c r="V3049" s="3" t="s">
        <v>76</v>
      </c>
      <c r="W3049" s="3" t="s">
        <v>73</v>
      </c>
      <c r="X3049" s="3" t="s">
        <v>73</v>
      </c>
      <c r="Y3049" s="3" t="s">
        <v>73</v>
      </c>
      <c r="Z3049" s="3" t="s">
        <v>25340</v>
      </c>
      <c r="AA3049" s="3" t="s">
        <v>25341</v>
      </c>
      <c r="AB3049" s="3" t="s">
        <v>78</v>
      </c>
      <c r="AC3049" s="3" t="s">
        <v>25342</v>
      </c>
      <c r="AD3049" s="3" t="s">
        <v>80</v>
      </c>
      <c r="AE3049" s="3" t="s">
        <v>73</v>
      </c>
      <c r="AF3049" s="3" t="s">
        <v>73</v>
      </c>
      <c r="AG3049" s="7" t="s">
        <v>73</v>
      </c>
      <c r="AH3049" s="3" t="s">
        <v>73</v>
      </c>
      <c r="AI3049" s="3" t="s">
        <v>82</v>
      </c>
      <c r="AJ3049" s="3" t="s">
        <v>82</v>
      </c>
      <c r="AK3049" s="3" t="s">
        <v>189</v>
      </c>
      <c r="AL3049" s="3" t="s">
        <v>3007</v>
      </c>
      <c r="AM3049" s="3" t="s">
        <v>3006</v>
      </c>
      <c r="AN3049" s="3" t="s">
        <v>25341</v>
      </c>
      <c r="AO3049" s="3" t="s">
        <v>73</v>
      </c>
      <c r="AP3049" s="3" t="s">
        <v>93</v>
      </c>
      <c r="AQ3049" s="3" t="s">
        <v>76</v>
      </c>
      <c r="AR3049" s="3" t="s">
        <v>76</v>
      </c>
      <c r="AS3049" s="3" t="s">
        <v>73</v>
      </c>
      <c r="AT3049" s="3" t="s">
        <v>138</v>
      </c>
      <c r="AU3049" s="3" t="s">
        <v>168</v>
      </c>
      <c r="AV3049" s="3" t="s">
        <v>741</v>
      </c>
      <c r="AW3049" s="3" t="s">
        <v>1130</v>
      </c>
      <c r="AX3049" s="3" t="s">
        <v>2110</v>
      </c>
      <c r="AY3049" s="3" t="s">
        <v>25338</v>
      </c>
      <c r="AZ3049" s="2">
        <v>7</v>
      </c>
      <c r="BA3049" s="2">
        <v>3</v>
      </c>
      <c r="BB3049" s="2">
        <v>312</v>
      </c>
      <c r="BC3049" s="3" t="s">
        <v>25329</v>
      </c>
      <c r="BD3049" s="3" t="s">
        <v>25343</v>
      </c>
      <c r="BE3049" s="3" t="s">
        <v>91</v>
      </c>
      <c r="BF3049" s="3" t="s">
        <v>25344</v>
      </c>
      <c r="BG3049" s="3" t="s">
        <v>93</v>
      </c>
      <c r="BH3049" s="3" t="s">
        <v>93</v>
      </c>
      <c r="BI3049" s="3" t="s">
        <v>76</v>
      </c>
      <c r="BJ3049" s="3" t="s">
        <v>93</v>
      </c>
    </row>
    <row r="3050" spans="1:62" hidden="1" x14ac:dyDescent="0.2">
      <c r="A3050" s="2" t="s">
        <v>8765</v>
      </c>
      <c r="B3050" s="3" t="s">
        <v>4829</v>
      </c>
      <c r="C3050" s="3" t="s">
        <v>219</v>
      </c>
      <c r="D3050" s="3" t="s">
        <v>25320</v>
      </c>
      <c r="E3050" s="3" t="s">
        <v>25321</v>
      </c>
      <c r="F3050" s="3" t="s">
        <v>25322</v>
      </c>
      <c r="G3050" s="3" t="s">
        <v>1101</v>
      </c>
      <c r="H3050" s="58" t="str">
        <f t="shared" si="457"/>
        <v>福鼎供电公司</v>
      </c>
      <c r="I3050" s="3" t="s">
        <v>2454</v>
      </c>
      <c r="J3050" s="3" t="s">
        <v>988</v>
      </c>
      <c r="K3050" s="3" t="s">
        <v>103</v>
      </c>
      <c r="L3050" s="3" t="s">
        <v>103</v>
      </c>
      <c r="M3050" s="3" t="s">
        <v>25323</v>
      </c>
      <c r="N3050" s="3" t="s">
        <v>25324</v>
      </c>
      <c r="O3050" s="3" t="s">
        <v>70</v>
      </c>
      <c r="P3050" s="3" t="s">
        <v>106</v>
      </c>
      <c r="Q3050" s="3" t="s">
        <v>25325</v>
      </c>
      <c r="R3050" s="3" t="s">
        <v>32050</v>
      </c>
      <c r="S3050" s="3" t="s">
        <v>25326</v>
      </c>
      <c r="T3050" s="3" t="s">
        <v>73</v>
      </c>
      <c r="U3050" s="3" t="s">
        <v>25327</v>
      </c>
      <c r="V3050" s="3" t="s">
        <v>76</v>
      </c>
      <c r="W3050" s="3" t="s">
        <v>73</v>
      </c>
      <c r="X3050" s="3" t="s">
        <v>73</v>
      </c>
      <c r="Y3050" s="3" t="s">
        <v>73</v>
      </c>
      <c r="Z3050" s="3" t="s">
        <v>25323</v>
      </c>
      <c r="AA3050" s="3" t="s">
        <v>73</v>
      </c>
      <c r="AB3050" s="3" t="s">
        <v>78</v>
      </c>
      <c r="AC3050" s="3" t="s">
        <v>25317</v>
      </c>
      <c r="AD3050" s="3" t="s">
        <v>401</v>
      </c>
      <c r="AE3050" s="3" t="s">
        <v>73</v>
      </c>
      <c r="AF3050" s="3" t="s">
        <v>73</v>
      </c>
      <c r="AG3050" s="7" t="s">
        <v>73</v>
      </c>
      <c r="AH3050" s="3" t="s">
        <v>73</v>
      </c>
      <c r="AI3050" s="3" t="s">
        <v>82</v>
      </c>
      <c r="AJ3050" s="3" t="s">
        <v>82</v>
      </c>
      <c r="AK3050" s="3" t="s">
        <v>82</v>
      </c>
      <c r="AL3050" s="3" t="s">
        <v>2455</v>
      </c>
      <c r="AM3050" s="3" t="s">
        <v>988</v>
      </c>
      <c r="AN3050" s="3" t="s">
        <v>73</v>
      </c>
      <c r="AO3050" s="3" t="s">
        <v>73</v>
      </c>
      <c r="AP3050" s="3" t="s">
        <v>76</v>
      </c>
      <c r="AQ3050" s="3" t="s">
        <v>76</v>
      </c>
      <c r="AR3050" s="3" t="s">
        <v>76</v>
      </c>
      <c r="AS3050" s="3" t="s">
        <v>73</v>
      </c>
      <c r="AT3050" s="3" t="s">
        <v>138</v>
      </c>
      <c r="AU3050" s="3" t="s">
        <v>191</v>
      </c>
      <c r="AV3050" s="3" t="s">
        <v>213</v>
      </c>
      <c r="AW3050" s="3" t="s">
        <v>214</v>
      </c>
      <c r="AX3050" s="3" t="s">
        <v>121</v>
      </c>
      <c r="AY3050" s="3" t="s">
        <v>73</v>
      </c>
      <c r="AZ3050" s="2">
        <v>2</v>
      </c>
      <c r="BA3050" s="2">
        <v>5</v>
      </c>
      <c r="BB3050" s="2">
        <v>132</v>
      </c>
      <c r="BC3050" s="3" t="s">
        <v>4829</v>
      </c>
      <c r="BD3050" s="3" t="s">
        <v>4831</v>
      </c>
      <c r="BE3050" s="3" t="s">
        <v>91</v>
      </c>
      <c r="BF3050" s="3" t="s">
        <v>25328</v>
      </c>
      <c r="BG3050" s="3" t="s">
        <v>93</v>
      </c>
      <c r="BH3050" s="3" t="s">
        <v>93</v>
      </c>
      <c r="BI3050" s="3" t="s">
        <v>76</v>
      </c>
      <c r="BJ3050" s="3" t="s">
        <v>93</v>
      </c>
    </row>
    <row r="3051" spans="1:62" hidden="1" x14ac:dyDescent="0.2">
      <c r="A3051" s="2" t="s">
        <v>7571</v>
      </c>
      <c r="B3051" s="3" t="s">
        <v>25308</v>
      </c>
      <c r="C3051" s="3" t="s">
        <v>174</v>
      </c>
      <c r="D3051" s="3" t="s">
        <v>25309</v>
      </c>
      <c r="E3051" s="3" t="s">
        <v>25310</v>
      </c>
      <c r="F3051" s="3" t="s">
        <v>25311</v>
      </c>
      <c r="G3051" s="3" t="s">
        <v>178</v>
      </c>
      <c r="H3051" s="58" t="str">
        <f t="shared" si="457"/>
        <v>南安市供电公司</v>
      </c>
      <c r="I3051" s="3" t="s">
        <v>2768</v>
      </c>
      <c r="J3051" s="3" t="s">
        <v>2769</v>
      </c>
      <c r="K3051" s="3" t="s">
        <v>129</v>
      </c>
      <c r="L3051" s="3" t="s">
        <v>130</v>
      </c>
      <c r="M3051" s="3" t="s">
        <v>25312</v>
      </c>
      <c r="N3051" s="3" t="s">
        <v>25313</v>
      </c>
      <c r="O3051" s="3" t="s">
        <v>70</v>
      </c>
      <c r="P3051" s="3" t="s">
        <v>106</v>
      </c>
      <c r="Q3051" s="3" t="s">
        <v>32048</v>
      </c>
      <c r="R3051" s="3" t="s">
        <v>32049</v>
      </c>
      <c r="S3051" s="3" t="s">
        <v>25314</v>
      </c>
      <c r="T3051" s="3" t="s">
        <v>73</v>
      </c>
      <c r="U3051" s="3" t="s">
        <v>25315</v>
      </c>
      <c r="V3051" s="3" t="s">
        <v>76</v>
      </c>
      <c r="W3051" s="3" t="s">
        <v>73</v>
      </c>
      <c r="X3051" s="3" t="s">
        <v>73</v>
      </c>
      <c r="Y3051" s="3" t="s">
        <v>73</v>
      </c>
      <c r="Z3051" s="3" t="s">
        <v>25316</v>
      </c>
      <c r="AA3051" s="3" t="s">
        <v>73</v>
      </c>
      <c r="AB3051" s="3" t="s">
        <v>78</v>
      </c>
      <c r="AC3051" s="3" t="s">
        <v>26677</v>
      </c>
      <c r="AD3051" s="3" t="s">
        <v>80</v>
      </c>
      <c r="AE3051" s="3" t="s">
        <v>73</v>
      </c>
      <c r="AF3051" s="3" t="s">
        <v>73</v>
      </c>
      <c r="AG3051" s="7" t="s">
        <v>73</v>
      </c>
      <c r="AH3051" s="3" t="s">
        <v>73</v>
      </c>
      <c r="AI3051" s="3" t="s">
        <v>82</v>
      </c>
      <c r="AJ3051" s="3" t="s">
        <v>82</v>
      </c>
      <c r="AK3051" s="3" t="s">
        <v>82</v>
      </c>
      <c r="AL3051" s="3" t="s">
        <v>4337</v>
      </c>
      <c r="AM3051" s="3" t="s">
        <v>2769</v>
      </c>
      <c r="AN3051" s="3" t="s">
        <v>73</v>
      </c>
      <c r="AO3051" s="3" t="s">
        <v>73</v>
      </c>
      <c r="AP3051" s="3" t="s">
        <v>93</v>
      </c>
      <c r="AQ3051" s="3" t="s">
        <v>73</v>
      </c>
      <c r="AR3051" s="3" t="s">
        <v>73</v>
      </c>
      <c r="AS3051" s="3" t="s">
        <v>73</v>
      </c>
      <c r="AT3051" s="3" t="s">
        <v>299</v>
      </c>
      <c r="AU3051" s="3" t="s">
        <v>299</v>
      </c>
      <c r="AV3051" s="3" t="s">
        <v>299</v>
      </c>
      <c r="AW3051" s="3" t="s">
        <v>300</v>
      </c>
      <c r="AX3051" s="3" t="s">
        <v>142</v>
      </c>
      <c r="AY3051" s="3" t="s">
        <v>73</v>
      </c>
      <c r="AZ3051" s="2">
        <v>26</v>
      </c>
      <c r="BA3051" s="2">
        <v>35</v>
      </c>
      <c r="BB3051" s="2">
        <v>4126</v>
      </c>
      <c r="BC3051" s="3" t="s">
        <v>25308</v>
      </c>
      <c r="BD3051" s="3" t="s">
        <v>25318</v>
      </c>
      <c r="BE3051" s="3" t="s">
        <v>91</v>
      </c>
      <c r="BF3051" s="3" t="s">
        <v>25319</v>
      </c>
      <c r="BG3051" s="3" t="s">
        <v>93</v>
      </c>
      <c r="BH3051" s="3" t="s">
        <v>93</v>
      </c>
      <c r="BI3051" s="3" t="s">
        <v>76</v>
      </c>
      <c r="BJ3051" s="3" t="s">
        <v>93</v>
      </c>
    </row>
    <row r="3052" spans="1:62" hidden="1" x14ac:dyDescent="0.2">
      <c r="A3052" s="2" t="s">
        <v>6391</v>
      </c>
      <c r="B3052" s="3" t="s">
        <v>25296</v>
      </c>
      <c r="C3052" s="3" t="s">
        <v>359</v>
      </c>
      <c r="D3052" s="3" t="s">
        <v>25297</v>
      </c>
      <c r="E3052" s="3" t="s">
        <v>25298</v>
      </c>
      <c r="F3052" s="3" t="s">
        <v>25299</v>
      </c>
      <c r="G3052" s="3" t="s">
        <v>623</v>
      </c>
      <c r="H3052" s="58" t="str">
        <f t="shared" si="457"/>
        <v>龙海供电有限公司</v>
      </c>
      <c r="I3052" s="3" t="s">
        <v>3743</v>
      </c>
      <c r="J3052" s="3" t="s">
        <v>3442</v>
      </c>
      <c r="K3052" s="3" t="s">
        <v>129</v>
      </c>
      <c r="L3052" s="3" t="s">
        <v>130</v>
      </c>
      <c r="M3052" s="3" t="s">
        <v>25300</v>
      </c>
      <c r="N3052" s="3" t="s">
        <v>25301</v>
      </c>
      <c r="O3052" s="3" t="s">
        <v>156</v>
      </c>
      <c r="P3052" s="3" t="s">
        <v>157</v>
      </c>
      <c r="Q3052" s="3" t="s">
        <v>25302</v>
      </c>
      <c r="R3052" s="3" t="s">
        <v>25303</v>
      </c>
      <c r="S3052" s="3" t="s">
        <v>73</v>
      </c>
      <c r="T3052" s="3" t="s">
        <v>73</v>
      </c>
      <c r="U3052" s="3" t="s">
        <v>25304</v>
      </c>
      <c r="V3052" s="3" t="s">
        <v>76</v>
      </c>
      <c r="W3052" s="3" t="s">
        <v>73</v>
      </c>
      <c r="X3052" s="3" t="s">
        <v>73</v>
      </c>
      <c r="Y3052" s="3" t="s">
        <v>73</v>
      </c>
      <c r="Z3052" s="3" t="s">
        <v>24690</v>
      </c>
      <c r="AA3052" s="3" t="s">
        <v>73</v>
      </c>
      <c r="AB3052" s="3" t="s">
        <v>78</v>
      </c>
      <c r="AC3052" s="3" t="s">
        <v>25305</v>
      </c>
      <c r="AD3052" s="3" t="s">
        <v>164</v>
      </c>
      <c r="AE3052" s="3" t="s">
        <v>73</v>
      </c>
      <c r="AF3052" s="3" t="s">
        <v>73</v>
      </c>
      <c r="AG3052" s="7" t="s">
        <v>73</v>
      </c>
      <c r="AH3052" s="3" t="s">
        <v>73</v>
      </c>
      <c r="AI3052" s="3" t="s">
        <v>165</v>
      </c>
      <c r="AJ3052" s="3" t="s">
        <v>166</v>
      </c>
      <c r="AK3052" s="3" t="s">
        <v>82</v>
      </c>
      <c r="AL3052" s="3" t="s">
        <v>2466</v>
      </c>
      <c r="AM3052" s="3" t="s">
        <v>354</v>
      </c>
      <c r="AN3052" s="3" t="s">
        <v>73</v>
      </c>
      <c r="AO3052" s="3" t="s">
        <v>73</v>
      </c>
      <c r="AP3052" s="3" t="s">
        <v>93</v>
      </c>
      <c r="AQ3052" s="3" t="s">
        <v>73</v>
      </c>
      <c r="AR3052" s="3" t="s">
        <v>73</v>
      </c>
      <c r="AS3052" s="3" t="s">
        <v>73</v>
      </c>
      <c r="AT3052" s="3" t="s">
        <v>138</v>
      </c>
      <c r="AU3052" s="3" t="s">
        <v>509</v>
      </c>
      <c r="AV3052" s="3" t="s">
        <v>880</v>
      </c>
      <c r="AW3052" s="3" t="s">
        <v>881</v>
      </c>
      <c r="AX3052" s="3" t="s">
        <v>142</v>
      </c>
      <c r="AY3052" s="3" t="s">
        <v>73</v>
      </c>
      <c r="AZ3052" s="2">
        <v>64</v>
      </c>
      <c r="BA3052" s="2">
        <v>21</v>
      </c>
      <c r="BB3052" s="2">
        <v>9161</v>
      </c>
      <c r="BC3052" s="3" t="s">
        <v>25296</v>
      </c>
      <c r="BD3052" s="3" t="s">
        <v>25306</v>
      </c>
      <c r="BE3052" s="3" t="s">
        <v>195</v>
      </c>
      <c r="BF3052" s="3" t="s">
        <v>73</v>
      </c>
      <c r="BG3052" s="3" t="s">
        <v>93</v>
      </c>
      <c r="BH3052" s="3" t="s">
        <v>93</v>
      </c>
      <c r="BI3052" s="3" t="s">
        <v>76</v>
      </c>
      <c r="BJ3052" s="3" t="s">
        <v>76</v>
      </c>
    </row>
    <row r="3053" spans="1:62" hidden="1" x14ac:dyDescent="0.2">
      <c r="A3053" s="2" t="s">
        <v>5858</v>
      </c>
      <c r="B3053" s="3" t="s">
        <v>7619</v>
      </c>
      <c r="C3053" s="3" t="s">
        <v>359</v>
      </c>
      <c r="D3053" s="3" t="s">
        <v>25289</v>
      </c>
      <c r="E3053" s="3" t="s">
        <v>25290</v>
      </c>
      <c r="F3053" s="3" t="s">
        <v>25291</v>
      </c>
      <c r="G3053" s="3" t="s">
        <v>3610</v>
      </c>
      <c r="H3053" s="58" t="str">
        <f t="shared" si="457"/>
        <v>诏安供电有限公司</v>
      </c>
      <c r="I3053" s="3" t="s">
        <v>5289</v>
      </c>
      <c r="J3053" s="3" t="s">
        <v>5290</v>
      </c>
      <c r="K3053" s="3" t="s">
        <v>2883</v>
      </c>
      <c r="L3053" s="3" t="s">
        <v>2923</v>
      </c>
      <c r="M3053" s="3" t="s">
        <v>25292</v>
      </c>
      <c r="N3053" s="3" t="s">
        <v>25293</v>
      </c>
      <c r="O3053" s="3" t="s">
        <v>156</v>
      </c>
      <c r="P3053" s="3" t="s">
        <v>157</v>
      </c>
      <c r="Q3053" s="3" t="s">
        <v>25294</v>
      </c>
      <c r="R3053" s="3" t="s">
        <v>25295</v>
      </c>
      <c r="S3053" s="3" t="s">
        <v>25283</v>
      </c>
      <c r="T3053" s="3" t="s">
        <v>25283</v>
      </c>
      <c r="U3053" s="3" t="s">
        <v>7620</v>
      </c>
      <c r="V3053" s="3" t="s">
        <v>76</v>
      </c>
      <c r="W3053" s="3" t="s">
        <v>73</v>
      </c>
      <c r="X3053" s="3" t="s">
        <v>73</v>
      </c>
      <c r="Y3053" s="3" t="s">
        <v>73</v>
      </c>
      <c r="Z3053" s="3" t="s">
        <v>25292</v>
      </c>
      <c r="AA3053" s="3" t="s">
        <v>25293</v>
      </c>
      <c r="AB3053" s="3" t="s">
        <v>78</v>
      </c>
      <c r="AC3053" s="3" t="s">
        <v>25287</v>
      </c>
      <c r="AD3053" s="3" t="s">
        <v>164</v>
      </c>
      <c r="AE3053" s="3" t="s">
        <v>73</v>
      </c>
      <c r="AF3053" s="3" t="s">
        <v>73</v>
      </c>
      <c r="AG3053" s="7" t="s">
        <v>73</v>
      </c>
      <c r="AH3053" s="3" t="s">
        <v>73</v>
      </c>
      <c r="AI3053" s="3" t="s">
        <v>82</v>
      </c>
      <c r="AJ3053" s="3" t="s">
        <v>82</v>
      </c>
      <c r="AK3053" s="3" t="s">
        <v>82</v>
      </c>
      <c r="AL3053" s="3" t="s">
        <v>4593</v>
      </c>
      <c r="AM3053" s="3" t="s">
        <v>354</v>
      </c>
      <c r="AN3053" s="3" t="s">
        <v>25293</v>
      </c>
      <c r="AO3053" s="3" t="s">
        <v>73</v>
      </c>
      <c r="AP3053" s="3" t="s">
        <v>93</v>
      </c>
      <c r="AQ3053" s="3" t="s">
        <v>76</v>
      </c>
      <c r="AR3053" s="3" t="s">
        <v>76</v>
      </c>
      <c r="AS3053" s="3" t="s">
        <v>73</v>
      </c>
      <c r="AT3053" s="3" t="s">
        <v>138</v>
      </c>
      <c r="AU3053" s="3" t="s">
        <v>191</v>
      </c>
      <c r="AV3053" s="3" t="s">
        <v>2715</v>
      </c>
      <c r="AW3053" s="3" t="s">
        <v>2716</v>
      </c>
      <c r="AX3053" s="3" t="s">
        <v>2110</v>
      </c>
      <c r="AY3053" s="3" t="s">
        <v>25283</v>
      </c>
      <c r="AZ3053" s="2">
        <v>15</v>
      </c>
      <c r="BA3053" s="2">
        <v>4</v>
      </c>
      <c r="BB3053" s="2">
        <v>1419</v>
      </c>
      <c r="BC3053" s="3" t="s">
        <v>7619</v>
      </c>
      <c r="BD3053" s="3" t="s">
        <v>7621</v>
      </c>
      <c r="BE3053" s="3" t="s">
        <v>91</v>
      </c>
      <c r="BF3053" s="3" t="s">
        <v>25288</v>
      </c>
      <c r="BG3053" s="3" t="s">
        <v>93</v>
      </c>
      <c r="BH3053" s="3" t="s">
        <v>93</v>
      </c>
      <c r="BI3053" s="3" t="s">
        <v>76</v>
      </c>
      <c r="BJ3053" s="3" t="s">
        <v>93</v>
      </c>
    </row>
    <row r="3054" spans="1:62" hidden="1" x14ac:dyDescent="0.2">
      <c r="A3054" s="2" t="s">
        <v>3356</v>
      </c>
      <c r="B3054" s="3" t="s">
        <v>5540</v>
      </c>
      <c r="C3054" s="3" t="s">
        <v>359</v>
      </c>
      <c r="D3054" s="3" t="s">
        <v>25277</v>
      </c>
      <c r="E3054" s="3" t="s">
        <v>25278</v>
      </c>
      <c r="F3054" s="3" t="s">
        <v>25279</v>
      </c>
      <c r="G3054" s="3" t="s">
        <v>3610</v>
      </c>
      <c r="H3054" s="58" t="str">
        <f t="shared" si="457"/>
        <v>诏安供电有限公司</v>
      </c>
      <c r="I3054" s="3" t="s">
        <v>5289</v>
      </c>
      <c r="J3054" s="3" t="s">
        <v>5290</v>
      </c>
      <c r="K3054" s="3" t="s">
        <v>2883</v>
      </c>
      <c r="L3054" s="3" t="s">
        <v>2923</v>
      </c>
      <c r="M3054" s="3" t="s">
        <v>25280</v>
      </c>
      <c r="N3054" s="3" t="s">
        <v>25281</v>
      </c>
      <c r="O3054" s="3" t="s">
        <v>156</v>
      </c>
      <c r="P3054" s="3" t="s">
        <v>157</v>
      </c>
      <c r="Q3054" s="3" t="s">
        <v>25282</v>
      </c>
      <c r="R3054" s="3" t="s">
        <v>32047</v>
      </c>
      <c r="S3054" s="3" t="s">
        <v>25283</v>
      </c>
      <c r="T3054" s="3" t="s">
        <v>25284</v>
      </c>
      <c r="U3054" s="3" t="s">
        <v>25285</v>
      </c>
      <c r="V3054" s="3" t="s">
        <v>76</v>
      </c>
      <c r="W3054" s="3" t="s">
        <v>73</v>
      </c>
      <c r="X3054" s="3" t="s">
        <v>73</v>
      </c>
      <c r="Y3054" s="3" t="s">
        <v>73</v>
      </c>
      <c r="Z3054" s="3" t="s">
        <v>25286</v>
      </c>
      <c r="AA3054" s="3" t="s">
        <v>25281</v>
      </c>
      <c r="AB3054" s="3" t="s">
        <v>78</v>
      </c>
      <c r="AC3054" s="3" t="s">
        <v>25287</v>
      </c>
      <c r="AD3054" s="3" t="s">
        <v>164</v>
      </c>
      <c r="AE3054" s="3" t="s">
        <v>73</v>
      </c>
      <c r="AF3054" s="3" t="s">
        <v>73</v>
      </c>
      <c r="AG3054" s="7" t="s">
        <v>73</v>
      </c>
      <c r="AH3054" s="3" t="s">
        <v>73</v>
      </c>
      <c r="AI3054" s="3" t="s">
        <v>82</v>
      </c>
      <c r="AJ3054" s="3" t="s">
        <v>82</v>
      </c>
      <c r="AK3054" s="3" t="s">
        <v>82</v>
      </c>
      <c r="AL3054" s="3" t="s">
        <v>4593</v>
      </c>
      <c r="AM3054" s="3" t="s">
        <v>354</v>
      </c>
      <c r="AN3054" s="3" t="s">
        <v>25281</v>
      </c>
      <c r="AO3054" s="3" t="s">
        <v>73</v>
      </c>
      <c r="AP3054" s="3" t="s">
        <v>93</v>
      </c>
      <c r="AQ3054" s="3" t="s">
        <v>76</v>
      </c>
      <c r="AR3054" s="3" t="s">
        <v>76</v>
      </c>
      <c r="AS3054" s="3" t="s">
        <v>73</v>
      </c>
      <c r="AT3054" s="3" t="s">
        <v>138</v>
      </c>
      <c r="AU3054" s="3" t="s">
        <v>191</v>
      </c>
      <c r="AV3054" s="3" t="s">
        <v>2715</v>
      </c>
      <c r="AW3054" s="3" t="s">
        <v>2716</v>
      </c>
      <c r="AX3054" s="3" t="s">
        <v>2110</v>
      </c>
      <c r="AY3054" s="3" t="s">
        <v>25284</v>
      </c>
      <c r="AZ3054" s="2">
        <v>35</v>
      </c>
      <c r="BA3054" s="2">
        <v>4</v>
      </c>
      <c r="BB3054" s="2">
        <v>4721</v>
      </c>
      <c r="BC3054" s="3" t="s">
        <v>5540</v>
      </c>
      <c r="BD3054" s="3" t="s">
        <v>5541</v>
      </c>
      <c r="BE3054" s="3" t="s">
        <v>91</v>
      </c>
      <c r="BF3054" s="3" t="s">
        <v>25288</v>
      </c>
      <c r="BG3054" s="3" t="s">
        <v>93</v>
      </c>
      <c r="BH3054" s="3" t="s">
        <v>93</v>
      </c>
      <c r="BI3054" s="3" t="s">
        <v>76</v>
      </c>
      <c r="BJ3054" s="3" t="s">
        <v>93</v>
      </c>
    </row>
    <row r="3055" spans="1:62" hidden="1" x14ac:dyDescent="0.2">
      <c r="A3055" s="2" t="s">
        <v>5859</v>
      </c>
      <c r="B3055" s="3" t="s">
        <v>25264</v>
      </c>
      <c r="C3055" s="3" t="s">
        <v>174</v>
      </c>
      <c r="D3055" s="3" t="s">
        <v>25265</v>
      </c>
      <c r="E3055" s="3" t="s">
        <v>25266</v>
      </c>
      <c r="F3055" s="3" t="s">
        <v>25267</v>
      </c>
      <c r="G3055" s="3" t="s">
        <v>178</v>
      </c>
      <c r="H3055" s="58" t="str">
        <f t="shared" si="457"/>
        <v>南安市供电公司</v>
      </c>
      <c r="I3055" s="3" t="s">
        <v>4441</v>
      </c>
      <c r="J3055" s="3" t="s">
        <v>14956</v>
      </c>
      <c r="K3055" s="3" t="s">
        <v>103</v>
      </c>
      <c r="L3055" s="3" t="s">
        <v>103</v>
      </c>
      <c r="M3055" s="3" t="s">
        <v>25268</v>
      </c>
      <c r="N3055" s="3" t="s">
        <v>25269</v>
      </c>
      <c r="O3055" s="3" t="s">
        <v>293</v>
      </c>
      <c r="P3055" s="3" t="s">
        <v>106</v>
      </c>
      <c r="Q3055" s="3" t="s">
        <v>25270</v>
      </c>
      <c r="R3055" s="3" t="s">
        <v>32046</v>
      </c>
      <c r="S3055" s="3" t="s">
        <v>25271</v>
      </c>
      <c r="T3055" s="3" t="s">
        <v>73</v>
      </c>
      <c r="U3055" s="3" t="s">
        <v>25272</v>
      </c>
      <c r="V3055" s="3" t="s">
        <v>76</v>
      </c>
      <c r="W3055" s="3" t="s">
        <v>73</v>
      </c>
      <c r="X3055" s="3" t="s">
        <v>73</v>
      </c>
      <c r="Y3055" s="3" t="s">
        <v>73</v>
      </c>
      <c r="Z3055" s="3" t="s">
        <v>25273</v>
      </c>
      <c r="AA3055" s="3" t="s">
        <v>73</v>
      </c>
      <c r="AB3055" s="3" t="s">
        <v>78</v>
      </c>
      <c r="AC3055" s="3" t="s">
        <v>25274</v>
      </c>
      <c r="AD3055" s="3" t="s">
        <v>80</v>
      </c>
      <c r="AE3055" s="3" t="s">
        <v>73</v>
      </c>
      <c r="AF3055" s="3" t="s">
        <v>73</v>
      </c>
      <c r="AG3055" s="7" t="s">
        <v>73</v>
      </c>
      <c r="AH3055" s="3" t="s">
        <v>73</v>
      </c>
      <c r="AI3055" s="3" t="s">
        <v>82</v>
      </c>
      <c r="AJ3055" s="3" t="s">
        <v>82</v>
      </c>
      <c r="AK3055" s="3" t="s">
        <v>82</v>
      </c>
      <c r="AL3055" s="3" t="s">
        <v>2039</v>
      </c>
      <c r="AM3055" s="3" t="s">
        <v>354</v>
      </c>
      <c r="AN3055" s="3" t="s">
        <v>73</v>
      </c>
      <c r="AO3055" s="3" t="s">
        <v>73</v>
      </c>
      <c r="AP3055" s="3" t="s">
        <v>93</v>
      </c>
      <c r="AQ3055" s="3" t="s">
        <v>73</v>
      </c>
      <c r="AR3055" s="3" t="s">
        <v>73</v>
      </c>
      <c r="AS3055" s="3" t="s">
        <v>73</v>
      </c>
      <c r="AT3055" s="3" t="s">
        <v>117</v>
      </c>
      <c r="AU3055" s="3" t="s">
        <v>118</v>
      </c>
      <c r="AV3055" s="3" t="s">
        <v>119</v>
      </c>
      <c r="AW3055" s="3" t="s">
        <v>120</v>
      </c>
      <c r="AX3055" s="3" t="s">
        <v>262</v>
      </c>
      <c r="AY3055" s="3" t="s">
        <v>73</v>
      </c>
      <c r="AZ3055" s="2">
        <v>16</v>
      </c>
      <c r="BA3055" s="2">
        <v>19</v>
      </c>
      <c r="BB3055" s="2">
        <v>1810</v>
      </c>
      <c r="BC3055" s="3" t="s">
        <v>25264</v>
      </c>
      <c r="BD3055" s="3" t="s">
        <v>25275</v>
      </c>
      <c r="BE3055" s="3" t="s">
        <v>91</v>
      </c>
      <c r="BF3055" s="3" t="s">
        <v>25276</v>
      </c>
      <c r="BG3055" s="3" t="s">
        <v>93</v>
      </c>
      <c r="BH3055" s="3" t="s">
        <v>93</v>
      </c>
      <c r="BI3055" s="3" t="s">
        <v>76</v>
      </c>
      <c r="BJ3055" s="3" t="s">
        <v>93</v>
      </c>
    </row>
    <row r="3056" spans="1:62" hidden="1" x14ac:dyDescent="0.2">
      <c r="A3056" s="2" t="s">
        <v>3367</v>
      </c>
      <c r="B3056" s="3" t="s">
        <v>25255</v>
      </c>
      <c r="C3056" s="3" t="s">
        <v>60</v>
      </c>
      <c r="D3056" s="3" t="s">
        <v>25256</v>
      </c>
      <c r="E3056" s="3" t="s">
        <v>25257</v>
      </c>
      <c r="F3056" s="3" t="s">
        <v>25258</v>
      </c>
      <c r="G3056" s="3" t="s">
        <v>1299</v>
      </c>
      <c r="H3056" s="58" t="str">
        <f>C3056</f>
        <v>厦门</v>
      </c>
      <c r="I3056" s="3" t="s">
        <v>1340</v>
      </c>
      <c r="J3056" s="3" t="s">
        <v>1341</v>
      </c>
      <c r="K3056" s="3" t="s">
        <v>129</v>
      </c>
      <c r="L3056" s="3" t="s">
        <v>130</v>
      </c>
      <c r="M3056" s="3" t="s">
        <v>25259</v>
      </c>
      <c r="N3056" s="3" t="s">
        <v>25260</v>
      </c>
      <c r="O3056" s="3" t="s">
        <v>156</v>
      </c>
      <c r="P3056" s="3" t="s">
        <v>157</v>
      </c>
      <c r="Q3056" s="3" t="s">
        <v>32044</v>
      </c>
      <c r="R3056" s="3" t="s">
        <v>32045</v>
      </c>
      <c r="S3056" s="3" t="s">
        <v>73</v>
      </c>
      <c r="T3056" s="3" t="s">
        <v>73</v>
      </c>
      <c r="U3056" s="3" t="s">
        <v>25261</v>
      </c>
      <c r="V3056" s="3" t="s">
        <v>76</v>
      </c>
      <c r="W3056" s="3" t="s">
        <v>73</v>
      </c>
      <c r="X3056" s="3" t="s">
        <v>73</v>
      </c>
      <c r="Y3056" s="3" t="s">
        <v>73</v>
      </c>
      <c r="Z3056" s="3" t="s">
        <v>25259</v>
      </c>
      <c r="AA3056" s="3" t="s">
        <v>73</v>
      </c>
      <c r="AB3056" s="3" t="s">
        <v>78</v>
      </c>
      <c r="AC3056" s="3" t="s">
        <v>25959</v>
      </c>
      <c r="AD3056" s="3" t="s">
        <v>80</v>
      </c>
      <c r="AE3056" s="3" t="s">
        <v>1329</v>
      </c>
      <c r="AF3056" s="3" t="s">
        <v>73</v>
      </c>
      <c r="AG3056" s="7" t="s">
        <v>73</v>
      </c>
      <c r="AH3056" s="3" t="s">
        <v>73</v>
      </c>
      <c r="AI3056" s="3" t="s">
        <v>211</v>
      </c>
      <c r="AJ3056" s="3" t="s">
        <v>507</v>
      </c>
      <c r="AK3056" s="3" t="s">
        <v>82</v>
      </c>
      <c r="AL3056" s="3" t="s">
        <v>1308</v>
      </c>
      <c r="AM3056" s="3" t="s">
        <v>1301</v>
      </c>
      <c r="AN3056" s="3" t="s">
        <v>73</v>
      </c>
      <c r="AO3056" s="3" t="s">
        <v>73</v>
      </c>
      <c r="AP3056" s="3" t="s">
        <v>93</v>
      </c>
      <c r="AQ3056" s="3" t="s">
        <v>73</v>
      </c>
      <c r="AR3056" s="3" t="s">
        <v>73</v>
      </c>
      <c r="AS3056" s="3" t="s">
        <v>73</v>
      </c>
      <c r="AT3056" s="3" t="s">
        <v>85</v>
      </c>
      <c r="AU3056" s="3" t="s">
        <v>822</v>
      </c>
      <c r="AV3056" s="3" t="s">
        <v>283</v>
      </c>
      <c r="AW3056" s="3" t="s">
        <v>284</v>
      </c>
      <c r="AX3056" s="3" t="s">
        <v>383</v>
      </c>
      <c r="AY3056" s="3" t="s">
        <v>73</v>
      </c>
      <c r="AZ3056" s="2">
        <v>1</v>
      </c>
      <c r="BA3056" s="2">
        <v>18</v>
      </c>
      <c r="BB3056" s="2">
        <v>26</v>
      </c>
      <c r="BC3056" s="3" t="s">
        <v>25255</v>
      </c>
      <c r="BD3056" s="3" t="s">
        <v>25263</v>
      </c>
      <c r="BE3056" s="3" t="s">
        <v>195</v>
      </c>
      <c r="BF3056" s="3" t="s">
        <v>73</v>
      </c>
      <c r="BG3056" s="3" t="s">
        <v>93</v>
      </c>
      <c r="BH3056" s="3" t="s">
        <v>93</v>
      </c>
      <c r="BI3056" s="3" t="s">
        <v>76</v>
      </c>
      <c r="BJ3056" s="3" t="s">
        <v>76</v>
      </c>
    </row>
    <row r="3057" spans="1:62" hidden="1" x14ac:dyDescent="0.2">
      <c r="A3057" s="2" t="s">
        <v>6637</v>
      </c>
      <c r="B3057" s="3" t="s">
        <v>15942</v>
      </c>
      <c r="C3057" s="3" t="s">
        <v>219</v>
      </c>
      <c r="D3057" s="3" t="s">
        <v>32033</v>
      </c>
      <c r="E3057" s="3" t="s">
        <v>32034</v>
      </c>
      <c r="F3057" s="3" t="s">
        <v>32035</v>
      </c>
      <c r="G3057" s="3" t="s">
        <v>1188</v>
      </c>
      <c r="H3057" s="58" t="str">
        <f t="shared" ref="H3057:H3075" si="458">G3057</f>
        <v>福安供电公司</v>
      </c>
      <c r="I3057" s="3" t="s">
        <v>1189</v>
      </c>
      <c r="J3057" s="3" t="s">
        <v>1190</v>
      </c>
      <c r="K3057" s="3" t="s">
        <v>290</v>
      </c>
      <c r="L3057" s="3" t="s">
        <v>290</v>
      </c>
      <c r="M3057" s="3" t="s">
        <v>32036</v>
      </c>
      <c r="N3057" s="3" t="s">
        <v>32037</v>
      </c>
      <c r="O3057" s="3" t="s">
        <v>293</v>
      </c>
      <c r="P3057" s="3" t="s">
        <v>185</v>
      </c>
      <c r="Q3057" s="3" t="s">
        <v>32038</v>
      </c>
      <c r="R3057" s="3" t="s">
        <v>32039</v>
      </c>
      <c r="S3057" s="3" t="s">
        <v>32040</v>
      </c>
      <c r="T3057" s="3" t="s">
        <v>73</v>
      </c>
      <c r="U3057" s="3" t="s">
        <v>32041</v>
      </c>
      <c r="V3057" s="3" t="s">
        <v>76</v>
      </c>
      <c r="W3057" s="3" t="s">
        <v>73</v>
      </c>
      <c r="X3057" s="3" t="s">
        <v>73</v>
      </c>
      <c r="Y3057" s="3" t="s">
        <v>73</v>
      </c>
      <c r="Z3057" s="3" t="s">
        <v>32036</v>
      </c>
      <c r="AA3057" s="3" t="s">
        <v>32042</v>
      </c>
      <c r="AB3057" s="3" t="s">
        <v>78</v>
      </c>
      <c r="AC3057" s="3" t="s">
        <v>25254</v>
      </c>
      <c r="AD3057" s="3" t="s">
        <v>164</v>
      </c>
      <c r="AE3057" s="3" t="s">
        <v>73</v>
      </c>
      <c r="AF3057" s="3" t="s">
        <v>73</v>
      </c>
      <c r="AG3057" s="7" t="s">
        <v>73</v>
      </c>
      <c r="AH3057" s="3" t="s">
        <v>73</v>
      </c>
      <c r="AI3057" s="3" t="s">
        <v>82</v>
      </c>
      <c r="AJ3057" s="3" t="s">
        <v>82</v>
      </c>
      <c r="AK3057" s="3" t="s">
        <v>1808</v>
      </c>
      <c r="AL3057" s="3" t="s">
        <v>1199</v>
      </c>
      <c r="AM3057" s="3" t="s">
        <v>421</v>
      </c>
      <c r="AN3057" s="3" t="s">
        <v>32042</v>
      </c>
      <c r="AO3057" s="3" t="s">
        <v>73</v>
      </c>
      <c r="AP3057" s="3" t="s">
        <v>93</v>
      </c>
      <c r="AQ3057" s="3" t="s">
        <v>76</v>
      </c>
      <c r="AR3057" s="3" t="s">
        <v>73</v>
      </c>
      <c r="AS3057" s="3" t="s">
        <v>73</v>
      </c>
      <c r="AT3057" s="3" t="s">
        <v>138</v>
      </c>
      <c r="AU3057" s="3" t="s">
        <v>191</v>
      </c>
      <c r="AV3057" s="3" t="s">
        <v>192</v>
      </c>
      <c r="AW3057" s="3" t="s">
        <v>193</v>
      </c>
      <c r="AX3057" s="3" t="s">
        <v>142</v>
      </c>
      <c r="AY3057" s="3" t="s">
        <v>73</v>
      </c>
      <c r="AZ3057" s="2">
        <v>7</v>
      </c>
      <c r="BA3057" s="2">
        <v>21</v>
      </c>
      <c r="BB3057" s="2">
        <v>560</v>
      </c>
      <c r="BC3057" s="3" t="s">
        <v>15942</v>
      </c>
      <c r="BD3057" s="3" t="s">
        <v>15955</v>
      </c>
      <c r="BE3057" s="3" t="s">
        <v>91</v>
      </c>
      <c r="BF3057" s="3" t="s">
        <v>32043</v>
      </c>
      <c r="BG3057" s="3" t="s">
        <v>93</v>
      </c>
      <c r="BH3057" s="3" t="s">
        <v>93</v>
      </c>
      <c r="BI3057" s="3" t="s">
        <v>76</v>
      </c>
      <c r="BJ3057" s="3" t="s">
        <v>93</v>
      </c>
    </row>
    <row r="3058" spans="1:62" hidden="1" x14ac:dyDescent="0.2">
      <c r="A3058" s="2" t="s">
        <v>6676</v>
      </c>
      <c r="B3058" s="3" t="s">
        <v>21110</v>
      </c>
      <c r="C3058" s="3" t="s">
        <v>359</v>
      </c>
      <c r="D3058" s="3" t="s">
        <v>25248</v>
      </c>
      <c r="E3058" s="3" t="s">
        <v>32026</v>
      </c>
      <c r="F3058" s="3" t="s">
        <v>25249</v>
      </c>
      <c r="G3058" s="3" t="s">
        <v>623</v>
      </c>
      <c r="H3058" s="58" t="str">
        <f t="shared" si="458"/>
        <v>龙海供电有限公司</v>
      </c>
      <c r="I3058" s="3" t="s">
        <v>4300</v>
      </c>
      <c r="J3058" s="3" t="s">
        <v>4301</v>
      </c>
      <c r="K3058" s="3" t="s">
        <v>413</v>
      </c>
      <c r="L3058" s="3" t="s">
        <v>497</v>
      </c>
      <c r="M3058" s="3" t="s">
        <v>25250</v>
      </c>
      <c r="N3058" s="3" t="s">
        <v>25251</v>
      </c>
      <c r="O3058" s="3" t="s">
        <v>70</v>
      </c>
      <c r="P3058" s="3" t="s">
        <v>106</v>
      </c>
      <c r="Q3058" s="3" t="s">
        <v>25252</v>
      </c>
      <c r="R3058" s="3" t="s">
        <v>32027</v>
      </c>
      <c r="S3058" s="3" t="s">
        <v>32028</v>
      </c>
      <c r="T3058" s="3" t="s">
        <v>32029</v>
      </c>
      <c r="U3058" s="3" t="s">
        <v>32030</v>
      </c>
      <c r="V3058" s="3" t="s">
        <v>76</v>
      </c>
      <c r="W3058" s="3" t="s">
        <v>73</v>
      </c>
      <c r="X3058" s="3" t="s">
        <v>73</v>
      </c>
      <c r="Y3058" s="3" t="s">
        <v>73</v>
      </c>
      <c r="Z3058" s="3" t="s">
        <v>25253</v>
      </c>
      <c r="AA3058" s="3" t="s">
        <v>32031</v>
      </c>
      <c r="AB3058" s="3" t="s">
        <v>78</v>
      </c>
      <c r="AC3058" s="3" t="s">
        <v>25211</v>
      </c>
      <c r="AD3058" s="3" t="s">
        <v>164</v>
      </c>
      <c r="AE3058" s="3" t="s">
        <v>73</v>
      </c>
      <c r="AF3058" s="3" t="s">
        <v>73</v>
      </c>
      <c r="AG3058" s="7" t="s">
        <v>73</v>
      </c>
      <c r="AH3058" s="3" t="s">
        <v>73</v>
      </c>
      <c r="AI3058" s="3" t="s">
        <v>82</v>
      </c>
      <c r="AJ3058" s="3" t="s">
        <v>82</v>
      </c>
      <c r="AK3058" s="3" t="s">
        <v>82</v>
      </c>
      <c r="AL3058" s="3" t="s">
        <v>4335</v>
      </c>
      <c r="AM3058" s="3" t="s">
        <v>354</v>
      </c>
      <c r="AN3058" s="3" t="s">
        <v>32031</v>
      </c>
      <c r="AO3058" s="3" t="s">
        <v>82</v>
      </c>
      <c r="AP3058" s="3" t="s">
        <v>93</v>
      </c>
      <c r="AQ3058" s="3" t="s">
        <v>76</v>
      </c>
      <c r="AR3058" s="3" t="s">
        <v>76</v>
      </c>
      <c r="AS3058" s="3" t="s">
        <v>73</v>
      </c>
      <c r="AT3058" s="3" t="s">
        <v>138</v>
      </c>
      <c r="AU3058" s="3" t="s">
        <v>509</v>
      </c>
      <c r="AV3058" s="3" t="s">
        <v>1669</v>
      </c>
      <c r="AW3058" s="3" t="s">
        <v>1670</v>
      </c>
      <c r="AX3058" s="3" t="s">
        <v>89</v>
      </c>
      <c r="AY3058" s="3" t="s">
        <v>32029</v>
      </c>
      <c r="AZ3058" s="2">
        <v>3</v>
      </c>
      <c r="BA3058" s="2">
        <v>8</v>
      </c>
      <c r="BB3058" s="2">
        <v>184</v>
      </c>
      <c r="BC3058" s="3" t="s">
        <v>21110</v>
      </c>
      <c r="BD3058" s="3" t="s">
        <v>21123</v>
      </c>
      <c r="BE3058" s="3" t="s">
        <v>91</v>
      </c>
      <c r="BF3058" s="3" t="s">
        <v>32032</v>
      </c>
      <c r="BG3058" s="3" t="s">
        <v>93</v>
      </c>
      <c r="BH3058" s="3" t="s">
        <v>93</v>
      </c>
      <c r="BI3058" s="3" t="s">
        <v>76</v>
      </c>
      <c r="BJ3058" s="3" t="s">
        <v>93</v>
      </c>
    </row>
    <row r="3059" spans="1:62" hidden="1" x14ac:dyDescent="0.2">
      <c r="A3059" s="2" t="s">
        <v>3384</v>
      </c>
      <c r="B3059" s="3" t="s">
        <v>8097</v>
      </c>
      <c r="C3059" s="3" t="s">
        <v>96</v>
      </c>
      <c r="D3059" s="3" t="s">
        <v>25238</v>
      </c>
      <c r="E3059" s="3" t="s">
        <v>32024</v>
      </c>
      <c r="F3059" s="3" t="s">
        <v>25239</v>
      </c>
      <c r="G3059" s="3" t="s">
        <v>4037</v>
      </c>
      <c r="H3059" s="58" t="str">
        <f t="shared" si="458"/>
        <v>武夷山供电公司</v>
      </c>
      <c r="I3059" s="3" t="s">
        <v>5122</v>
      </c>
      <c r="J3059" s="3" t="s">
        <v>5123</v>
      </c>
      <c r="K3059" s="3" t="s">
        <v>966</v>
      </c>
      <c r="L3059" s="3" t="s">
        <v>1576</v>
      </c>
      <c r="M3059" s="3" t="s">
        <v>25240</v>
      </c>
      <c r="N3059" s="3" t="s">
        <v>25241</v>
      </c>
      <c r="O3059" s="3" t="s">
        <v>293</v>
      </c>
      <c r="P3059" s="3" t="s">
        <v>106</v>
      </c>
      <c r="Q3059" s="3" t="s">
        <v>25242</v>
      </c>
      <c r="R3059" s="3" t="s">
        <v>25243</v>
      </c>
      <c r="S3059" s="3" t="s">
        <v>262</v>
      </c>
      <c r="T3059" s="3" t="s">
        <v>73</v>
      </c>
      <c r="U3059" s="3" t="s">
        <v>25244</v>
      </c>
      <c r="V3059" s="3" t="s">
        <v>76</v>
      </c>
      <c r="W3059" s="3" t="s">
        <v>73</v>
      </c>
      <c r="X3059" s="3" t="s">
        <v>73</v>
      </c>
      <c r="Y3059" s="3" t="s">
        <v>73</v>
      </c>
      <c r="Z3059" s="3" t="s">
        <v>25245</v>
      </c>
      <c r="AA3059" s="3" t="s">
        <v>73</v>
      </c>
      <c r="AB3059" s="3" t="s">
        <v>78</v>
      </c>
      <c r="AC3059" s="3" t="s">
        <v>25246</v>
      </c>
      <c r="AD3059" s="3" t="s">
        <v>80</v>
      </c>
      <c r="AE3059" s="3" t="s">
        <v>73</v>
      </c>
      <c r="AF3059" s="3" t="s">
        <v>73</v>
      </c>
      <c r="AG3059" s="7" t="s">
        <v>73</v>
      </c>
      <c r="AH3059" s="3" t="s">
        <v>73</v>
      </c>
      <c r="AI3059" s="3" t="s">
        <v>211</v>
      </c>
      <c r="AJ3059" s="3" t="s">
        <v>403</v>
      </c>
      <c r="AK3059" s="3" t="s">
        <v>82</v>
      </c>
      <c r="AL3059" s="3" t="s">
        <v>73</v>
      </c>
      <c r="AM3059" s="3" t="s">
        <v>25247</v>
      </c>
      <c r="AN3059" s="3" t="s">
        <v>73</v>
      </c>
      <c r="AO3059" s="3" t="s">
        <v>73</v>
      </c>
      <c r="AP3059" s="3" t="s">
        <v>76</v>
      </c>
      <c r="AQ3059" s="3" t="s">
        <v>76</v>
      </c>
      <c r="AR3059" s="3" t="s">
        <v>76</v>
      </c>
      <c r="AS3059" s="3" t="s">
        <v>73</v>
      </c>
      <c r="AT3059" s="3" t="s">
        <v>138</v>
      </c>
      <c r="AU3059" s="3" t="s">
        <v>191</v>
      </c>
      <c r="AV3059" s="3" t="s">
        <v>192</v>
      </c>
      <c r="AW3059" s="3" t="s">
        <v>193</v>
      </c>
      <c r="AX3059" s="3" t="s">
        <v>262</v>
      </c>
      <c r="AY3059" s="3" t="s">
        <v>73</v>
      </c>
      <c r="AZ3059" s="2">
        <v>2</v>
      </c>
      <c r="BA3059" s="2">
        <v>0</v>
      </c>
      <c r="BB3059" s="2">
        <v>10</v>
      </c>
      <c r="BC3059" s="3" t="s">
        <v>8097</v>
      </c>
      <c r="BD3059" s="3" t="s">
        <v>8301</v>
      </c>
      <c r="BE3059" s="3" t="s">
        <v>91</v>
      </c>
      <c r="BF3059" s="3" t="s">
        <v>32025</v>
      </c>
      <c r="BG3059" s="3" t="s">
        <v>93</v>
      </c>
      <c r="BH3059" s="3" t="s">
        <v>93</v>
      </c>
      <c r="BI3059" s="3" t="s">
        <v>76</v>
      </c>
      <c r="BJ3059" s="3" t="s">
        <v>93</v>
      </c>
    </row>
    <row r="3060" spans="1:62" hidden="1" x14ac:dyDescent="0.2">
      <c r="A3060" s="2" t="s">
        <v>3388</v>
      </c>
      <c r="B3060" s="3" t="s">
        <v>25225</v>
      </c>
      <c r="C3060" s="3" t="s">
        <v>174</v>
      </c>
      <c r="D3060" s="3" t="s">
        <v>25226</v>
      </c>
      <c r="E3060" s="3" t="s">
        <v>25227</v>
      </c>
      <c r="F3060" s="3" t="s">
        <v>25228</v>
      </c>
      <c r="G3060" s="3" t="s">
        <v>178</v>
      </c>
      <c r="H3060" s="58" t="str">
        <f t="shared" si="458"/>
        <v>南安市供电公司</v>
      </c>
      <c r="I3060" s="3" t="s">
        <v>3045</v>
      </c>
      <c r="J3060" s="3" t="s">
        <v>3046</v>
      </c>
      <c r="K3060" s="3" t="s">
        <v>413</v>
      </c>
      <c r="L3060" s="3" t="s">
        <v>435</v>
      </c>
      <c r="M3060" s="3" t="s">
        <v>25229</v>
      </c>
      <c r="N3060" s="3" t="s">
        <v>25230</v>
      </c>
      <c r="O3060" s="3" t="s">
        <v>293</v>
      </c>
      <c r="P3060" s="3" t="s">
        <v>106</v>
      </c>
      <c r="Q3060" s="3" t="s">
        <v>25231</v>
      </c>
      <c r="R3060" s="3" t="s">
        <v>25232</v>
      </c>
      <c r="S3060" s="3" t="s">
        <v>25233</v>
      </c>
      <c r="T3060" s="3" t="s">
        <v>349</v>
      </c>
      <c r="U3060" s="3" t="s">
        <v>25234</v>
      </c>
      <c r="V3060" s="3" t="s">
        <v>76</v>
      </c>
      <c r="W3060" s="3" t="s">
        <v>73</v>
      </c>
      <c r="X3060" s="3" t="s">
        <v>73</v>
      </c>
      <c r="Y3060" s="3" t="s">
        <v>73</v>
      </c>
      <c r="Z3060" s="3" t="s">
        <v>25235</v>
      </c>
      <c r="AA3060" s="3" t="s">
        <v>73</v>
      </c>
      <c r="AB3060" s="3" t="s">
        <v>78</v>
      </c>
      <c r="AC3060" s="3" t="s">
        <v>25223</v>
      </c>
      <c r="AD3060" s="3" t="s">
        <v>80</v>
      </c>
      <c r="AE3060" s="3" t="s">
        <v>73</v>
      </c>
      <c r="AF3060" s="3" t="s">
        <v>73</v>
      </c>
      <c r="AG3060" s="7" t="s">
        <v>73</v>
      </c>
      <c r="AH3060" s="3" t="s">
        <v>73</v>
      </c>
      <c r="AI3060" s="3" t="s">
        <v>465</v>
      </c>
      <c r="AJ3060" s="3" t="s">
        <v>403</v>
      </c>
      <c r="AK3060" s="3" t="s">
        <v>82</v>
      </c>
      <c r="AL3060" s="3" t="s">
        <v>5337</v>
      </c>
      <c r="AM3060" s="3" t="s">
        <v>5338</v>
      </c>
      <c r="AN3060" s="3" t="s">
        <v>73</v>
      </c>
      <c r="AO3060" s="3" t="s">
        <v>73</v>
      </c>
      <c r="AP3060" s="3" t="s">
        <v>93</v>
      </c>
      <c r="AQ3060" s="3" t="s">
        <v>73</v>
      </c>
      <c r="AR3060" s="3" t="s">
        <v>73</v>
      </c>
      <c r="AS3060" s="3" t="s">
        <v>73</v>
      </c>
      <c r="AT3060" s="3" t="s">
        <v>138</v>
      </c>
      <c r="AU3060" s="3" t="s">
        <v>191</v>
      </c>
      <c r="AV3060" s="3" t="s">
        <v>192</v>
      </c>
      <c r="AW3060" s="3" t="s">
        <v>193</v>
      </c>
      <c r="AX3060" s="3" t="s">
        <v>566</v>
      </c>
      <c r="AY3060" s="3" t="s">
        <v>349</v>
      </c>
      <c r="AZ3060" s="2">
        <v>3</v>
      </c>
      <c r="BA3060" s="2">
        <v>2</v>
      </c>
      <c r="BB3060" s="2">
        <v>310</v>
      </c>
      <c r="BC3060" s="3" t="s">
        <v>25225</v>
      </c>
      <c r="BD3060" s="3" t="s">
        <v>25236</v>
      </c>
      <c r="BE3060" s="3" t="s">
        <v>91</v>
      </c>
      <c r="BF3060" s="3" t="s">
        <v>25237</v>
      </c>
      <c r="BG3060" s="3" t="s">
        <v>93</v>
      </c>
      <c r="BH3060" s="3" t="s">
        <v>93</v>
      </c>
      <c r="BI3060" s="3" t="s">
        <v>76</v>
      </c>
      <c r="BJ3060" s="3" t="s">
        <v>93</v>
      </c>
    </row>
    <row r="3061" spans="1:62" hidden="1" x14ac:dyDescent="0.2">
      <c r="A3061" s="2" t="s">
        <v>6685</v>
      </c>
      <c r="B3061" s="3" t="s">
        <v>25213</v>
      </c>
      <c r="C3061" s="3" t="s">
        <v>96</v>
      </c>
      <c r="D3061" s="3" t="s">
        <v>25214</v>
      </c>
      <c r="E3061" s="3" t="s">
        <v>25215</v>
      </c>
      <c r="F3061" s="3" t="s">
        <v>25216</v>
      </c>
      <c r="G3061" s="3" t="s">
        <v>494</v>
      </c>
      <c r="H3061" s="58" t="str">
        <f t="shared" si="458"/>
        <v>浦城供电公司</v>
      </c>
      <c r="I3061" s="3" t="s">
        <v>3272</v>
      </c>
      <c r="J3061" s="3" t="s">
        <v>3273</v>
      </c>
      <c r="K3061" s="3" t="s">
        <v>129</v>
      </c>
      <c r="L3061" s="3" t="s">
        <v>130</v>
      </c>
      <c r="M3061" s="3" t="s">
        <v>25217</v>
      </c>
      <c r="N3061" s="3" t="s">
        <v>25218</v>
      </c>
      <c r="O3061" s="3" t="s">
        <v>293</v>
      </c>
      <c r="P3061" s="3" t="s">
        <v>185</v>
      </c>
      <c r="Q3061" s="3" t="s">
        <v>25219</v>
      </c>
      <c r="R3061" s="3" t="s">
        <v>32023</v>
      </c>
      <c r="S3061" s="3" t="s">
        <v>73</v>
      </c>
      <c r="T3061" s="3" t="s">
        <v>73</v>
      </c>
      <c r="U3061" s="3" t="s">
        <v>25220</v>
      </c>
      <c r="V3061" s="3" t="s">
        <v>76</v>
      </c>
      <c r="W3061" s="3" t="s">
        <v>73</v>
      </c>
      <c r="X3061" s="3" t="s">
        <v>73</v>
      </c>
      <c r="Y3061" s="3" t="s">
        <v>73</v>
      </c>
      <c r="Z3061" s="3" t="s">
        <v>25210</v>
      </c>
      <c r="AA3061" s="3" t="s">
        <v>73</v>
      </c>
      <c r="AB3061" s="3" t="s">
        <v>78</v>
      </c>
      <c r="AC3061" s="3" t="s">
        <v>25221</v>
      </c>
      <c r="AD3061" s="3" t="s">
        <v>80</v>
      </c>
      <c r="AE3061" s="3" t="s">
        <v>73</v>
      </c>
      <c r="AF3061" s="3" t="s">
        <v>73</v>
      </c>
      <c r="AG3061" s="7" t="s">
        <v>73</v>
      </c>
      <c r="AH3061" s="3" t="s">
        <v>73</v>
      </c>
      <c r="AI3061" s="3" t="s">
        <v>82</v>
      </c>
      <c r="AJ3061" s="3" t="s">
        <v>82</v>
      </c>
      <c r="AK3061" s="3" t="s">
        <v>189</v>
      </c>
      <c r="AL3061" s="3" t="s">
        <v>14197</v>
      </c>
      <c r="AM3061" s="3" t="s">
        <v>3320</v>
      </c>
      <c r="AN3061" s="3" t="s">
        <v>73</v>
      </c>
      <c r="AO3061" s="3" t="s">
        <v>73</v>
      </c>
      <c r="AP3061" s="3" t="s">
        <v>93</v>
      </c>
      <c r="AQ3061" s="3" t="s">
        <v>73</v>
      </c>
      <c r="AR3061" s="3" t="s">
        <v>73</v>
      </c>
      <c r="AS3061" s="3" t="s">
        <v>73</v>
      </c>
      <c r="AT3061" s="3" t="s">
        <v>138</v>
      </c>
      <c r="AU3061" s="3" t="s">
        <v>1158</v>
      </c>
      <c r="AV3061" s="3" t="s">
        <v>1669</v>
      </c>
      <c r="AW3061" s="3" t="s">
        <v>1670</v>
      </c>
      <c r="AX3061" s="3" t="s">
        <v>142</v>
      </c>
      <c r="AY3061" s="3" t="s">
        <v>73</v>
      </c>
      <c r="AZ3061" s="2">
        <v>8</v>
      </c>
      <c r="BA3061" s="2">
        <v>5</v>
      </c>
      <c r="BB3061" s="2">
        <v>590</v>
      </c>
      <c r="BC3061" s="3" t="s">
        <v>25213</v>
      </c>
      <c r="BD3061" s="3" t="s">
        <v>4583</v>
      </c>
      <c r="BE3061" s="3" t="s">
        <v>195</v>
      </c>
      <c r="BF3061" s="3" t="s">
        <v>73</v>
      </c>
      <c r="BG3061" s="3" t="s">
        <v>93</v>
      </c>
      <c r="BH3061" s="3" t="s">
        <v>93</v>
      </c>
      <c r="BI3061" s="3" t="s">
        <v>76</v>
      </c>
      <c r="BJ3061" s="3" t="s">
        <v>76</v>
      </c>
    </row>
    <row r="3062" spans="1:62" hidden="1" x14ac:dyDescent="0.2">
      <c r="A3062" s="2" t="s">
        <v>7584</v>
      </c>
      <c r="B3062" s="3" t="s">
        <v>8523</v>
      </c>
      <c r="C3062" s="3" t="s">
        <v>359</v>
      </c>
      <c r="D3062" s="3" t="s">
        <v>25203</v>
      </c>
      <c r="E3062" s="3" t="s">
        <v>32020</v>
      </c>
      <c r="F3062" s="3" t="s">
        <v>25204</v>
      </c>
      <c r="G3062" s="3" t="s">
        <v>363</v>
      </c>
      <c r="H3062" s="58" t="str">
        <f t="shared" si="458"/>
        <v>漳浦供电有限公司</v>
      </c>
      <c r="I3062" s="3" t="s">
        <v>364</v>
      </c>
      <c r="J3062" s="3" t="s">
        <v>365</v>
      </c>
      <c r="K3062" s="3" t="s">
        <v>129</v>
      </c>
      <c r="L3062" s="3" t="s">
        <v>130</v>
      </c>
      <c r="M3062" s="3" t="s">
        <v>25205</v>
      </c>
      <c r="N3062" s="3" t="s">
        <v>25206</v>
      </c>
      <c r="O3062" s="3" t="s">
        <v>293</v>
      </c>
      <c r="P3062" s="3" t="s">
        <v>157</v>
      </c>
      <c r="Q3062" s="3" t="s">
        <v>25207</v>
      </c>
      <c r="R3062" s="3" t="s">
        <v>25208</v>
      </c>
      <c r="S3062" s="3" t="s">
        <v>32021</v>
      </c>
      <c r="T3062" s="3" t="s">
        <v>73</v>
      </c>
      <c r="U3062" s="3" t="s">
        <v>25209</v>
      </c>
      <c r="V3062" s="3" t="s">
        <v>76</v>
      </c>
      <c r="W3062" s="3" t="s">
        <v>73</v>
      </c>
      <c r="X3062" s="3" t="s">
        <v>73</v>
      </c>
      <c r="Y3062" s="3" t="s">
        <v>73</v>
      </c>
      <c r="Z3062" s="3" t="s">
        <v>25210</v>
      </c>
      <c r="AA3062" s="3" t="s">
        <v>73</v>
      </c>
      <c r="AB3062" s="3" t="s">
        <v>78</v>
      </c>
      <c r="AC3062" s="3" t="s">
        <v>25211</v>
      </c>
      <c r="AD3062" s="3" t="s">
        <v>80</v>
      </c>
      <c r="AE3062" s="3" t="s">
        <v>73</v>
      </c>
      <c r="AF3062" s="3" t="s">
        <v>73</v>
      </c>
      <c r="AG3062" s="7" t="s">
        <v>73</v>
      </c>
      <c r="AH3062" s="3" t="s">
        <v>73</v>
      </c>
      <c r="AI3062" s="3" t="s">
        <v>402</v>
      </c>
      <c r="AJ3062" s="3" t="s">
        <v>529</v>
      </c>
      <c r="AK3062" s="3" t="s">
        <v>82</v>
      </c>
      <c r="AL3062" s="3" t="s">
        <v>5224</v>
      </c>
      <c r="AM3062" s="3" t="s">
        <v>354</v>
      </c>
      <c r="AN3062" s="3" t="s">
        <v>73</v>
      </c>
      <c r="AO3062" s="3" t="s">
        <v>73</v>
      </c>
      <c r="AP3062" s="3" t="s">
        <v>76</v>
      </c>
      <c r="AQ3062" s="3" t="s">
        <v>73</v>
      </c>
      <c r="AR3062" s="3" t="s">
        <v>73</v>
      </c>
      <c r="AS3062" s="3" t="s">
        <v>73</v>
      </c>
      <c r="AT3062" s="3" t="s">
        <v>138</v>
      </c>
      <c r="AU3062" s="3" t="s">
        <v>331</v>
      </c>
      <c r="AV3062" s="3" t="s">
        <v>169</v>
      </c>
      <c r="AW3062" s="3" t="s">
        <v>170</v>
      </c>
      <c r="AX3062" s="3" t="s">
        <v>142</v>
      </c>
      <c r="AY3062" s="3" t="s">
        <v>73</v>
      </c>
      <c r="AZ3062" s="2">
        <v>17</v>
      </c>
      <c r="BA3062" s="2">
        <v>25</v>
      </c>
      <c r="BB3062" s="2">
        <v>2020</v>
      </c>
      <c r="BC3062" s="3" t="s">
        <v>8523</v>
      </c>
      <c r="BD3062" s="3" t="s">
        <v>25212</v>
      </c>
      <c r="BE3062" s="3" t="s">
        <v>91</v>
      </c>
      <c r="BF3062" s="3" t="s">
        <v>32022</v>
      </c>
      <c r="BG3062" s="3" t="s">
        <v>93</v>
      </c>
      <c r="BH3062" s="3" t="s">
        <v>93</v>
      </c>
      <c r="BI3062" s="3" t="s">
        <v>76</v>
      </c>
      <c r="BJ3062" s="3" t="s">
        <v>93</v>
      </c>
    </row>
    <row r="3063" spans="1:62" hidden="1" x14ac:dyDescent="0.2">
      <c r="A3063" s="2" t="s">
        <v>32019</v>
      </c>
      <c r="B3063" s="3" t="s">
        <v>2656</v>
      </c>
      <c r="C3063" s="3" t="s">
        <v>265</v>
      </c>
      <c r="D3063" s="3" t="s">
        <v>25192</v>
      </c>
      <c r="E3063" s="3" t="s">
        <v>25193</v>
      </c>
      <c r="F3063" s="3" t="s">
        <v>25194</v>
      </c>
      <c r="G3063" s="3" t="s">
        <v>704</v>
      </c>
      <c r="H3063" s="58" t="str">
        <f t="shared" si="458"/>
        <v>国网尤溪县供电公司</v>
      </c>
      <c r="I3063" s="3" t="s">
        <v>2657</v>
      </c>
      <c r="J3063" s="3" t="s">
        <v>2658</v>
      </c>
      <c r="K3063" s="3" t="s">
        <v>129</v>
      </c>
      <c r="L3063" s="3" t="s">
        <v>130</v>
      </c>
      <c r="M3063" s="3" t="s">
        <v>25195</v>
      </c>
      <c r="N3063" s="3" t="s">
        <v>25196</v>
      </c>
      <c r="O3063" s="3" t="s">
        <v>156</v>
      </c>
      <c r="P3063" s="3" t="s">
        <v>185</v>
      </c>
      <c r="Q3063" s="3" t="s">
        <v>25197</v>
      </c>
      <c r="R3063" s="3" t="s">
        <v>25198</v>
      </c>
      <c r="S3063" s="3" t="s">
        <v>25199</v>
      </c>
      <c r="T3063" s="3" t="s">
        <v>73</v>
      </c>
      <c r="U3063" s="3" t="s">
        <v>25200</v>
      </c>
      <c r="V3063" s="3" t="s">
        <v>76</v>
      </c>
      <c r="W3063" s="3" t="s">
        <v>73</v>
      </c>
      <c r="X3063" s="3" t="s">
        <v>73</v>
      </c>
      <c r="Y3063" s="3" t="s">
        <v>73</v>
      </c>
      <c r="Z3063" s="3" t="s">
        <v>25201</v>
      </c>
      <c r="AA3063" s="3" t="s">
        <v>73</v>
      </c>
      <c r="AB3063" s="3" t="s">
        <v>78</v>
      </c>
      <c r="AC3063" s="3" t="s">
        <v>25060</v>
      </c>
      <c r="AD3063" s="3" t="s">
        <v>164</v>
      </c>
      <c r="AE3063" s="3" t="s">
        <v>73</v>
      </c>
      <c r="AF3063" s="3" t="s">
        <v>73</v>
      </c>
      <c r="AG3063" s="7" t="s">
        <v>73</v>
      </c>
      <c r="AH3063" s="3" t="s">
        <v>73</v>
      </c>
      <c r="AI3063" s="3" t="s">
        <v>82</v>
      </c>
      <c r="AJ3063" s="3" t="s">
        <v>82</v>
      </c>
      <c r="AK3063" s="3" t="s">
        <v>189</v>
      </c>
      <c r="AL3063" s="3" t="s">
        <v>3630</v>
      </c>
      <c r="AM3063" s="3" t="s">
        <v>704</v>
      </c>
      <c r="AN3063" s="3" t="s">
        <v>73</v>
      </c>
      <c r="AO3063" s="3" t="s">
        <v>73</v>
      </c>
      <c r="AP3063" s="3" t="s">
        <v>76</v>
      </c>
      <c r="AQ3063" s="3" t="s">
        <v>76</v>
      </c>
      <c r="AR3063" s="3" t="s">
        <v>76</v>
      </c>
      <c r="AS3063" s="3" t="s">
        <v>73</v>
      </c>
      <c r="AT3063" s="3" t="s">
        <v>138</v>
      </c>
      <c r="AU3063" s="3" t="s">
        <v>586</v>
      </c>
      <c r="AV3063" s="3" t="s">
        <v>3089</v>
      </c>
      <c r="AW3063" s="3" t="s">
        <v>3090</v>
      </c>
      <c r="AX3063" s="3" t="s">
        <v>142</v>
      </c>
      <c r="AY3063" s="3" t="s">
        <v>73</v>
      </c>
      <c r="AZ3063" s="2">
        <v>20</v>
      </c>
      <c r="BA3063" s="2">
        <v>5</v>
      </c>
      <c r="BB3063" s="2">
        <v>1729</v>
      </c>
      <c r="BC3063" s="3" t="s">
        <v>2656</v>
      </c>
      <c r="BD3063" s="3" t="s">
        <v>2660</v>
      </c>
      <c r="BE3063" s="3" t="s">
        <v>91</v>
      </c>
      <c r="BF3063" s="3" t="s">
        <v>25202</v>
      </c>
      <c r="BG3063" s="3" t="s">
        <v>93</v>
      </c>
      <c r="BH3063" s="3" t="s">
        <v>93</v>
      </c>
      <c r="BI3063" s="3" t="s">
        <v>76</v>
      </c>
      <c r="BJ3063" s="3" t="s">
        <v>93</v>
      </c>
    </row>
    <row r="3064" spans="1:62" hidden="1" x14ac:dyDescent="0.2">
      <c r="A3064" s="2" t="s">
        <v>6489</v>
      </c>
      <c r="B3064" s="3" t="s">
        <v>6166</v>
      </c>
      <c r="C3064" s="3" t="s">
        <v>174</v>
      </c>
      <c r="D3064" s="3" t="s">
        <v>25184</v>
      </c>
      <c r="E3064" s="3" t="s">
        <v>25185</v>
      </c>
      <c r="F3064" s="3" t="s">
        <v>25186</v>
      </c>
      <c r="G3064" s="3" t="s">
        <v>178</v>
      </c>
      <c r="H3064" s="58" t="str">
        <f t="shared" si="458"/>
        <v>南安市供电公司</v>
      </c>
      <c r="I3064" s="3" t="s">
        <v>753</v>
      </c>
      <c r="J3064" s="3" t="s">
        <v>754</v>
      </c>
      <c r="K3064" s="3" t="s">
        <v>966</v>
      </c>
      <c r="L3064" s="3" t="s">
        <v>3054</v>
      </c>
      <c r="M3064" s="3" t="s">
        <v>25187</v>
      </c>
      <c r="N3064" s="3" t="s">
        <v>25188</v>
      </c>
      <c r="O3064" s="3" t="s">
        <v>156</v>
      </c>
      <c r="P3064" s="3" t="s">
        <v>157</v>
      </c>
      <c r="Q3064" s="3" t="s">
        <v>32017</v>
      </c>
      <c r="R3064" s="3" t="s">
        <v>32018</v>
      </c>
      <c r="S3064" s="3" t="s">
        <v>25189</v>
      </c>
      <c r="T3064" s="3" t="s">
        <v>73</v>
      </c>
      <c r="U3064" s="3" t="s">
        <v>6504</v>
      </c>
      <c r="V3064" s="3" t="s">
        <v>76</v>
      </c>
      <c r="W3064" s="3" t="s">
        <v>73</v>
      </c>
      <c r="X3064" s="3" t="s">
        <v>73</v>
      </c>
      <c r="Y3064" s="3" t="s">
        <v>73</v>
      </c>
      <c r="Z3064" s="3" t="s">
        <v>25190</v>
      </c>
      <c r="AA3064" s="3" t="s">
        <v>73</v>
      </c>
      <c r="AB3064" s="3" t="s">
        <v>78</v>
      </c>
      <c r="AC3064" s="3" t="s">
        <v>25060</v>
      </c>
      <c r="AD3064" s="3" t="s">
        <v>164</v>
      </c>
      <c r="AE3064" s="3" t="s">
        <v>73</v>
      </c>
      <c r="AF3064" s="3" t="s">
        <v>73</v>
      </c>
      <c r="AG3064" s="7" t="s">
        <v>73</v>
      </c>
      <c r="AH3064" s="3" t="s">
        <v>73</v>
      </c>
      <c r="AI3064" s="3" t="s">
        <v>165</v>
      </c>
      <c r="AJ3064" s="3" t="s">
        <v>166</v>
      </c>
      <c r="AK3064" s="3" t="s">
        <v>82</v>
      </c>
      <c r="AL3064" s="3" t="s">
        <v>73</v>
      </c>
      <c r="AM3064" s="3" t="s">
        <v>73</v>
      </c>
      <c r="AN3064" s="3" t="s">
        <v>73</v>
      </c>
      <c r="AO3064" s="3" t="s">
        <v>73</v>
      </c>
      <c r="AP3064" s="3" t="s">
        <v>93</v>
      </c>
      <c r="AQ3064" s="3" t="s">
        <v>73</v>
      </c>
      <c r="AR3064" s="3" t="s">
        <v>73</v>
      </c>
      <c r="AS3064" s="3" t="s">
        <v>73</v>
      </c>
      <c r="AT3064" s="3" t="s">
        <v>138</v>
      </c>
      <c r="AU3064" s="3" t="s">
        <v>331</v>
      </c>
      <c r="AV3064" s="3" t="s">
        <v>169</v>
      </c>
      <c r="AW3064" s="3" t="s">
        <v>170</v>
      </c>
      <c r="AX3064" s="3" t="s">
        <v>383</v>
      </c>
      <c r="AY3064" s="3" t="s">
        <v>73</v>
      </c>
      <c r="AZ3064" s="2">
        <v>27</v>
      </c>
      <c r="BA3064" s="2">
        <v>28</v>
      </c>
      <c r="BB3064" s="2">
        <v>2850</v>
      </c>
      <c r="BC3064" s="3" t="s">
        <v>6166</v>
      </c>
      <c r="BD3064" s="3" t="s">
        <v>6167</v>
      </c>
      <c r="BE3064" s="3" t="s">
        <v>91</v>
      </c>
      <c r="BF3064" s="3" t="s">
        <v>25191</v>
      </c>
      <c r="BG3064" s="3" t="s">
        <v>93</v>
      </c>
      <c r="BH3064" s="3" t="s">
        <v>93</v>
      </c>
      <c r="BI3064" s="3" t="s">
        <v>76</v>
      </c>
      <c r="BJ3064" s="3" t="s">
        <v>93</v>
      </c>
    </row>
    <row r="3065" spans="1:62" hidden="1" x14ac:dyDescent="0.2">
      <c r="A3065" s="2" t="s">
        <v>5877</v>
      </c>
      <c r="B3065" s="3" t="s">
        <v>7775</v>
      </c>
      <c r="C3065" s="3" t="s">
        <v>96</v>
      </c>
      <c r="D3065" s="3" t="s">
        <v>25171</v>
      </c>
      <c r="E3065" s="3" t="s">
        <v>25172</v>
      </c>
      <c r="F3065" s="3" t="s">
        <v>25173</v>
      </c>
      <c r="G3065" s="3" t="s">
        <v>2628</v>
      </c>
      <c r="H3065" s="58" t="str">
        <f t="shared" si="458"/>
        <v>邵武供电公司</v>
      </c>
      <c r="I3065" s="3" t="s">
        <v>3650</v>
      </c>
      <c r="J3065" s="3" t="s">
        <v>988</v>
      </c>
      <c r="K3065" s="3" t="s">
        <v>103</v>
      </c>
      <c r="L3065" s="3" t="s">
        <v>103</v>
      </c>
      <c r="M3065" s="3" t="s">
        <v>25174</v>
      </c>
      <c r="N3065" s="3" t="s">
        <v>25175</v>
      </c>
      <c r="O3065" s="3" t="s">
        <v>70</v>
      </c>
      <c r="P3065" s="3" t="s">
        <v>106</v>
      </c>
      <c r="Q3065" s="3" t="s">
        <v>25176</v>
      </c>
      <c r="R3065" s="3" t="s">
        <v>25177</v>
      </c>
      <c r="S3065" s="3" t="s">
        <v>25178</v>
      </c>
      <c r="T3065" s="3" t="s">
        <v>73</v>
      </c>
      <c r="U3065" s="3" t="s">
        <v>25179</v>
      </c>
      <c r="V3065" s="3" t="s">
        <v>76</v>
      </c>
      <c r="W3065" s="3" t="s">
        <v>73</v>
      </c>
      <c r="X3065" s="3" t="s">
        <v>73</v>
      </c>
      <c r="Y3065" s="3" t="s">
        <v>73</v>
      </c>
      <c r="Z3065" s="3" t="s">
        <v>25180</v>
      </c>
      <c r="AA3065" s="3" t="s">
        <v>25181</v>
      </c>
      <c r="AB3065" s="3" t="s">
        <v>78</v>
      </c>
      <c r="AC3065" s="3" t="s">
        <v>25182</v>
      </c>
      <c r="AD3065" s="3" t="s">
        <v>80</v>
      </c>
      <c r="AE3065" s="3" t="s">
        <v>73</v>
      </c>
      <c r="AF3065" s="3" t="s">
        <v>73</v>
      </c>
      <c r="AG3065" s="7" t="s">
        <v>73</v>
      </c>
      <c r="AH3065" s="3" t="s">
        <v>73</v>
      </c>
      <c r="AI3065" s="3" t="s">
        <v>82</v>
      </c>
      <c r="AJ3065" s="3" t="s">
        <v>82</v>
      </c>
      <c r="AK3065" s="3" t="s">
        <v>82</v>
      </c>
      <c r="AL3065" s="3" t="s">
        <v>4595</v>
      </c>
      <c r="AM3065" s="3" t="s">
        <v>4596</v>
      </c>
      <c r="AN3065" s="3" t="s">
        <v>25181</v>
      </c>
      <c r="AO3065" s="3" t="s">
        <v>73</v>
      </c>
      <c r="AP3065" s="3" t="s">
        <v>93</v>
      </c>
      <c r="AQ3065" s="3" t="s">
        <v>76</v>
      </c>
      <c r="AR3065" s="3" t="s">
        <v>76</v>
      </c>
      <c r="AS3065" s="3" t="s">
        <v>73</v>
      </c>
      <c r="AT3065" s="3" t="s">
        <v>117</v>
      </c>
      <c r="AU3065" s="3" t="s">
        <v>118</v>
      </c>
      <c r="AV3065" s="3" t="s">
        <v>119</v>
      </c>
      <c r="AW3065" s="3" t="s">
        <v>120</v>
      </c>
      <c r="AX3065" s="3" t="s">
        <v>121</v>
      </c>
      <c r="AY3065" s="3" t="s">
        <v>73</v>
      </c>
      <c r="AZ3065" s="2">
        <v>4</v>
      </c>
      <c r="BA3065" s="2">
        <v>4</v>
      </c>
      <c r="BB3065" s="2">
        <v>247</v>
      </c>
      <c r="BC3065" s="3" t="s">
        <v>7775</v>
      </c>
      <c r="BD3065" s="3" t="s">
        <v>7776</v>
      </c>
      <c r="BE3065" s="3" t="s">
        <v>91</v>
      </c>
      <c r="BF3065" s="3" t="s">
        <v>25183</v>
      </c>
      <c r="BG3065" s="3" t="s">
        <v>93</v>
      </c>
      <c r="BH3065" s="3" t="s">
        <v>93</v>
      </c>
      <c r="BI3065" s="3" t="s">
        <v>76</v>
      </c>
      <c r="BJ3065" s="3" t="s">
        <v>93</v>
      </c>
    </row>
    <row r="3066" spans="1:62" hidden="1" x14ac:dyDescent="0.2">
      <c r="A3066" s="2" t="s">
        <v>32015</v>
      </c>
      <c r="B3066" s="3" t="s">
        <v>25159</v>
      </c>
      <c r="C3066" s="3" t="s">
        <v>174</v>
      </c>
      <c r="D3066" s="3" t="s">
        <v>25160</v>
      </c>
      <c r="E3066" s="3" t="s">
        <v>25161</v>
      </c>
      <c r="F3066" s="3" t="s">
        <v>25162</v>
      </c>
      <c r="G3066" s="3" t="s">
        <v>341</v>
      </c>
      <c r="H3066" s="58" t="str">
        <f t="shared" si="458"/>
        <v>晋江市供电公司</v>
      </c>
      <c r="I3066" s="3" t="s">
        <v>5156</v>
      </c>
      <c r="J3066" s="3" t="s">
        <v>5157</v>
      </c>
      <c r="K3066" s="3" t="s">
        <v>129</v>
      </c>
      <c r="L3066" s="3" t="s">
        <v>130</v>
      </c>
      <c r="M3066" s="3" t="s">
        <v>25163</v>
      </c>
      <c r="N3066" s="3" t="s">
        <v>25164</v>
      </c>
      <c r="O3066" s="3" t="s">
        <v>70</v>
      </c>
      <c r="P3066" s="3" t="s">
        <v>71</v>
      </c>
      <c r="Q3066" s="3" t="s">
        <v>25165</v>
      </c>
      <c r="R3066" s="3" t="s">
        <v>32016</v>
      </c>
      <c r="S3066" s="3" t="s">
        <v>25166</v>
      </c>
      <c r="T3066" s="3" t="s">
        <v>25167</v>
      </c>
      <c r="U3066" s="3" t="s">
        <v>25168</v>
      </c>
      <c r="V3066" s="3" t="s">
        <v>76</v>
      </c>
      <c r="W3066" s="3" t="s">
        <v>73</v>
      </c>
      <c r="X3066" s="3" t="s">
        <v>73</v>
      </c>
      <c r="Y3066" s="3" t="s">
        <v>73</v>
      </c>
      <c r="Z3066" s="3" t="s">
        <v>25163</v>
      </c>
      <c r="AA3066" s="3" t="s">
        <v>25164</v>
      </c>
      <c r="AB3066" s="3" t="s">
        <v>78</v>
      </c>
      <c r="AC3066" s="3" t="s">
        <v>25156</v>
      </c>
      <c r="AD3066" s="3" t="s">
        <v>80</v>
      </c>
      <c r="AE3066" s="3" t="s">
        <v>73</v>
      </c>
      <c r="AF3066" s="3" t="s">
        <v>73</v>
      </c>
      <c r="AG3066" s="7" t="s">
        <v>73</v>
      </c>
      <c r="AH3066" s="3" t="s">
        <v>73</v>
      </c>
      <c r="AI3066" s="3" t="s">
        <v>82</v>
      </c>
      <c r="AJ3066" s="3" t="s">
        <v>82</v>
      </c>
      <c r="AK3066" s="3" t="s">
        <v>82</v>
      </c>
      <c r="AL3066" s="3" t="s">
        <v>353</v>
      </c>
      <c r="AM3066" s="3" t="s">
        <v>354</v>
      </c>
      <c r="AN3066" s="3" t="s">
        <v>25164</v>
      </c>
      <c r="AO3066" s="3" t="s">
        <v>73</v>
      </c>
      <c r="AP3066" s="3" t="s">
        <v>93</v>
      </c>
      <c r="AQ3066" s="3" t="s">
        <v>76</v>
      </c>
      <c r="AR3066" s="3" t="s">
        <v>73</v>
      </c>
      <c r="AS3066" s="3" t="s">
        <v>73</v>
      </c>
      <c r="AT3066" s="3" t="s">
        <v>138</v>
      </c>
      <c r="AU3066" s="3" t="s">
        <v>331</v>
      </c>
      <c r="AV3066" s="3" t="s">
        <v>2412</v>
      </c>
      <c r="AW3066" s="3" t="s">
        <v>2413</v>
      </c>
      <c r="AX3066" s="3" t="s">
        <v>142</v>
      </c>
      <c r="AY3066" s="3" t="s">
        <v>25167</v>
      </c>
      <c r="AZ3066" s="2">
        <v>7</v>
      </c>
      <c r="BA3066" s="2">
        <v>2</v>
      </c>
      <c r="BB3066" s="2">
        <v>1240</v>
      </c>
      <c r="BC3066" s="3" t="s">
        <v>25159</v>
      </c>
      <c r="BD3066" s="3" t="s">
        <v>25169</v>
      </c>
      <c r="BE3066" s="3" t="s">
        <v>91</v>
      </c>
      <c r="BF3066" s="3" t="s">
        <v>25170</v>
      </c>
      <c r="BG3066" s="3" t="s">
        <v>93</v>
      </c>
      <c r="BH3066" s="3" t="s">
        <v>93</v>
      </c>
      <c r="BI3066" s="3" t="s">
        <v>76</v>
      </c>
      <c r="BJ3066" s="3" t="s">
        <v>93</v>
      </c>
    </row>
    <row r="3067" spans="1:62" hidden="1" x14ac:dyDescent="0.2">
      <c r="A3067" s="2" t="s">
        <v>6576</v>
      </c>
      <c r="B3067" s="3" t="s">
        <v>8053</v>
      </c>
      <c r="C3067" s="3" t="s">
        <v>265</v>
      </c>
      <c r="D3067" s="3" t="s">
        <v>25144</v>
      </c>
      <c r="E3067" s="3" t="s">
        <v>25145</v>
      </c>
      <c r="F3067" s="3" t="s">
        <v>25146</v>
      </c>
      <c r="G3067" s="3" t="s">
        <v>3015</v>
      </c>
      <c r="H3067" s="58" t="str">
        <f t="shared" si="458"/>
        <v>国网宁化县供电公司</v>
      </c>
      <c r="I3067" s="3" t="s">
        <v>8054</v>
      </c>
      <c r="J3067" s="3" t="s">
        <v>25147</v>
      </c>
      <c r="K3067" s="3" t="s">
        <v>103</v>
      </c>
      <c r="L3067" s="3" t="s">
        <v>103</v>
      </c>
      <c r="M3067" s="3" t="s">
        <v>25148</v>
      </c>
      <c r="N3067" s="3" t="s">
        <v>25149</v>
      </c>
      <c r="O3067" s="3" t="s">
        <v>70</v>
      </c>
      <c r="P3067" s="3" t="s">
        <v>106</v>
      </c>
      <c r="Q3067" s="3" t="s">
        <v>25150</v>
      </c>
      <c r="R3067" s="3" t="s">
        <v>25151</v>
      </c>
      <c r="S3067" s="3" t="s">
        <v>25152</v>
      </c>
      <c r="T3067" s="3" t="s">
        <v>73</v>
      </c>
      <c r="U3067" s="3" t="s">
        <v>25153</v>
      </c>
      <c r="V3067" s="3" t="s">
        <v>76</v>
      </c>
      <c r="W3067" s="3" t="s">
        <v>73</v>
      </c>
      <c r="X3067" s="3" t="s">
        <v>73</v>
      </c>
      <c r="Y3067" s="3" t="s">
        <v>73</v>
      </c>
      <c r="Z3067" s="3" t="s">
        <v>25154</v>
      </c>
      <c r="AA3067" s="3" t="s">
        <v>25155</v>
      </c>
      <c r="AB3067" s="3" t="s">
        <v>78</v>
      </c>
      <c r="AC3067" s="3" t="s">
        <v>25156</v>
      </c>
      <c r="AD3067" s="3" t="s">
        <v>164</v>
      </c>
      <c r="AE3067" s="3" t="s">
        <v>73</v>
      </c>
      <c r="AF3067" s="3" t="s">
        <v>73</v>
      </c>
      <c r="AG3067" s="7" t="s">
        <v>73</v>
      </c>
      <c r="AH3067" s="3" t="s">
        <v>73</v>
      </c>
      <c r="AI3067" s="3" t="s">
        <v>82</v>
      </c>
      <c r="AJ3067" s="3" t="s">
        <v>82</v>
      </c>
      <c r="AK3067" s="3" t="s">
        <v>82</v>
      </c>
      <c r="AL3067" s="3" t="s">
        <v>8443</v>
      </c>
      <c r="AM3067" s="3" t="s">
        <v>3015</v>
      </c>
      <c r="AN3067" s="3" t="s">
        <v>25155</v>
      </c>
      <c r="AO3067" s="3" t="s">
        <v>73</v>
      </c>
      <c r="AP3067" s="3" t="s">
        <v>93</v>
      </c>
      <c r="AQ3067" s="3" t="s">
        <v>76</v>
      </c>
      <c r="AR3067" s="3" t="s">
        <v>76</v>
      </c>
      <c r="AS3067" s="3" t="s">
        <v>73</v>
      </c>
      <c r="AT3067" s="3" t="s">
        <v>117</v>
      </c>
      <c r="AU3067" s="3" t="s">
        <v>118</v>
      </c>
      <c r="AV3067" s="3" t="s">
        <v>119</v>
      </c>
      <c r="AW3067" s="3" t="s">
        <v>120</v>
      </c>
      <c r="AX3067" s="3" t="s">
        <v>121</v>
      </c>
      <c r="AY3067" s="3" t="s">
        <v>73</v>
      </c>
      <c r="AZ3067" s="2">
        <v>3</v>
      </c>
      <c r="BA3067" s="2">
        <v>2</v>
      </c>
      <c r="BB3067" s="2">
        <v>69</v>
      </c>
      <c r="BC3067" s="3" t="s">
        <v>8053</v>
      </c>
      <c r="BD3067" s="3" t="s">
        <v>25157</v>
      </c>
      <c r="BE3067" s="3" t="s">
        <v>91</v>
      </c>
      <c r="BF3067" s="3" t="s">
        <v>25158</v>
      </c>
      <c r="BG3067" s="3" t="s">
        <v>93</v>
      </c>
      <c r="BH3067" s="3" t="s">
        <v>93</v>
      </c>
      <c r="BI3067" s="3" t="s">
        <v>76</v>
      </c>
      <c r="BJ3067" s="3" t="s">
        <v>93</v>
      </c>
    </row>
    <row r="3068" spans="1:62" hidden="1" x14ac:dyDescent="0.2">
      <c r="A3068" s="2" t="s">
        <v>6560</v>
      </c>
      <c r="B3068" s="3" t="s">
        <v>7832</v>
      </c>
      <c r="C3068" s="3" t="s">
        <v>243</v>
      </c>
      <c r="D3068" s="3" t="s">
        <v>32005</v>
      </c>
      <c r="E3068" s="3" t="s">
        <v>32006</v>
      </c>
      <c r="F3068" s="3" t="s">
        <v>73</v>
      </c>
      <c r="G3068" s="3" t="s">
        <v>2621</v>
      </c>
      <c r="H3068" s="58" t="str">
        <f t="shared" si="458"/>
        <v>闽侯供电公司</v>
      </c>
      <c r="I3068" s="3" t="s">
        <v>6024</v>
      </c>
      <c r="J3068" s="3" t="s">
        <v>6025</v>
      </c>
      <c r="K3068" s="3" t="s">
        <v>103</v>
      </c>
      <c r="L3068" s="3" t="s">
        <v>103</v>
      </c>
      <c r="M3068" s="3" t="s">
        <v>32007</v>
      </c>
      <c r="N3068" s="3" t="s">
        <v>32008</v>
      </c>
      <c r="O3068" s="3" t="s">
        <v>156</v>
      </c>
      <c r="P3068" s="3" t="s">
        <v>157</v>
      </c>
      <c r="Q3068" s="3" t="s">
        <v>32009</v>
      </c>
      <c r="R3068" s="3" t="s">
        <v>32010</v>
      </c>
      <c r="S3068" s="3" t="s">
        <v>32011</v>
      </c>
      <c r="T3068" s="3" t="s">
        <v>32012</v>
      </c>
      <c r="U3068" s="3" t="s">
        <v>32013</v>
      </c>
      <c r="V3068" s="3" t="s">
        <v>76</v>
      </c>
      <c r="W3068" s="3" t="s">
        <v>73</v>
      </c>
      <c r="X3068" s="3" t="s">
        <v>73</v>
      </c>
      <c r="Y3068" s="3" t="s">
        <v>73</v>
      </c>
      <c r="Z3068" s="3" t="s">
        <v>32014</v>
      </c>
      <c r="AA3068" s="3" t="s">
        <v>73</v>
      </c>
      <c r="AB3068" s="3" t="s">
        <v>78</v>
      </c>
      <c r="AC3068" s="3" t="s">
        <v>24124</v>
      </c>
      <c r="AD3068" s="3" t="s">
        <v>1022</v>
      </c>
      <c r="AE3068" s="3" t="s">
        <v>73</v>
      </c>
      <c r="AF3068" s="3" t="s">
        <v>73</v>
      </c>
      <c r="AG3068" s="7" t="s">
        <v>73</v>
      </c>
      <c r="AH3068" s="3" t="s">
        <v>73</v>
      </c>
      <c r="AI3068" s="3" t="s">
        <v>73</v>
      </c>
      <c r="AJ3068" s="3" t="s">
        <v>73</v>
      </c>
      <c r="AK3068" s="3" t="s">
        <v>73</v>
      </c>
      <c r="AL3068" s="3" t="s">
        <v>20694</v>
      </c>
      <c r="AM3068" s="3" t="s">
        <v>20695</v>
      </c>
      <c r="AN3068" s="3" t="s">
        <v>73</v>
      </c>
      <c r="AO3068" s="3" t="s">
        <v>73</v>
      </c>
      <c r="AP3068" s="3" t="s">
        <v>76</v>
      </c>
      <c r="AQ3068" s="3" t="s">
        <v>73</v>
      </c>
      <c r="AR3068" s="3" t="s">
        <v>76</v>
      </c>
      <c r="AS3068" s="3" t="s">
        <v>73</v>
      </c>
      <c r="AT3068" s="3" t="s">
        <v>138</v>
      </c>
      <c r="AU3068" s="3" t="s">
        <v>485</v>
      </c>
      <c r="AV3068" s="3" t="s">
        <v>2108</v>
      </c>
      <c r="AW3068" s="3" t="s">
        <v>2109</v>
      </c>
      <c r="AX3068" s="3" t="s">
        <v>73</v>
      </c>
      <c r="AY3068" s="3" t="s">
        <v>32012</v>
      </c>
      <c r="AZ3068" s="2">
        <v>30</v>
      </c>
      <c r="BA3068" s="2">
        <v>31</v>
      </c>
      <c r="BB3068" s="2">
        <v>3017</v>
      </c>
      <c r="BC3068" s="3" t="s">
        <v>7832</v>
      </c>
      <c r="BD3068" s="3" t="s">
        <v>7833</v>
      </c>
      <c r="BE3068" s="3" t="s">
        <v>91</v>
      </c>
      <c r="BF3068" s="3" t="s">
        <v>26194</v>
      </c>
      <c r="BG3068" s="3" t="s">
        <v>93</v>
      </c>
      <c r="BH3068" s="3" t="s">
        <v>93</v>
      </c>
      <c r="BI3068" s="3" t="s">
        <v>76</v>
      </c>
      <c r="BJ3068" s="3" t="s">
        <v>93</v>
      </c>
    </row>
    <row r="3069" spans="1:62" hidden="1" x14ac:dyDescent="0.2">
      <c r="A3069" s="2" t="s">
        <v>3400</v>
      </c>
      <c r="B3069" s="3" t="s">
        <v>2251</v>
      </c>
      <c r="C3069" s="3" t="s">
        <v>515</v>
      </c>
      <c r="D3069" s="3" t="s">
        <v>25134</v>
      </c>
      <c r="E3069" s="3" t="s">
        <v>25135</v>
      </c>
      <c r="F3069" s="3" t="s">
        <v>25136</v>
      </c>
      <c r="G3069" s="3" t="s">
        <v>1146</v>
      </c>
      <c r="H3069" s="58" t="str">
        <f t="shared" si="458"/>
        <v>仙游供电有限公司</v>
      </c>
      <c r="I3069" s="3" t="s">
        <v>2820</v>
      </c>
      <c r="J3069" s="3" t="s">
        <v>2821</v>
      </c>
      <c r="K3069" s="3" t="s">
        <v>290</v>
      </c>
      <c r="L3069" s="3" t="s">
        <v>290</v>
      </c>
      <c r="M3069" s="3" t="s">
        <v>25137</v>
      </c>
      <c r="N3069" s="3" t="s">
        <v>25138</v>
      </c>
      <c r="O3069" s="3" t="s">
        <v>70</v>
      </c>
      <c r="P3069" s="3" t="s">
        <v>185</v>
      </c>
      <c r="Q3069" s="3" t="s">
        <v>25139</v>
      </c>
      <c r="R3069" s="3" t="s">
        <v>25140</v>
      </c>
      <c r="S3069" s="3" t="s">
        <v>25141</v>
      </c>
      <c r="T3069" s="3" t="s">
        <v>73</v>
      </c>
      <c r="U3069" s="3" t="s">
        <v>2822</v>
      </c>
      <c r="V3069" s="3" t="s">
        <v>76</v>
      </c>
      <c r="W3069" s="3" t="s">
        <v>73</v>
      </c>
      <c r="X3069" s="3" t="s">
        <v>73</v>
      </c>
      <c r="Y3069" s="3" t="s">
        <v>73</v>
      </c>
      <c r="Z3069" s="3" t="s">
        <v>25137</v>
      </c>
      <c r="AA3069" s="3" t="s">
        <v>73</v>
      </c>
      <c r="AB3069" s="3" t="s">
        <v>78</v>
      </c>
      <c r="AC3069" s="3" t="s">
        <v>25142</v>
      </c>
      <c r="AD3069" s="3" t="s">
        <v>80</v>
      </c>
      <c r="AE3069" s="3" t="s">
        <v>73</v>
      </c>
      <c r="AF3069" s="3" t="s">
        <v>73</v>
      </c>
      <c r="AG3069" s="7" t="s">
        <v>73</v>
      </c>
      <c r="AH3069" s="3" t="s">
        <v>73</v>
      </c>
      <c r="AI3069" s="3" t="s">
        <v>82</v>
      </c>
      <c r="AJ3069" s="3" t="s">
        <v>82</v>
      </c>
      <c r="AK3069" s="3" t="s">
        <v>189</v>
      </c>
      <c r="AL3069" s="3" t="s">
        <v>1157</v>
      </c>
      <c r="AM3069" s="3" t="s">
        <v>354</v>
      </c>
      <c r="AN3069" s="3" t="s">
        <v>73</v>
      </c>
      <c r="AO3069" s="3" t="s">
        <v>73</v>
      </c>
      <c r="AP3069" s="3" t="s">
        <v>76</v>
      </c>
      <c r="AQ3069" s="3" t="s">
        <v>73</v>
      </c>
      <c r="AR3069" s="3" t="s">
        <v>76</v>
      </c>
      <c r="AS3069" s="3" t="s">
        <v>73</v>
      </c>
      <c r="AT3069" s="3" t="s">
        <v>138</v>
      </c>
      <c r="AU3069" s="3" t="s">
        <v>1158</v>
      </c>
      <c r="AV3069" s="3" t="s">
        <v>880</v>
      </c>
      <c r="AW3069" s="3" t="s">
        <v>1159</v>
      </c>
      <c r="AX3069" s="3" t="s">
        <v>142</v>
      </c>
      <c r="AY3069" s="3" t="s">
        <v>73</v>
      </c>
      <c r="AZ3069" s="2">
        <v>13</v>
      </c>
      <c r="BA3069" s="2">
        <v>1</v>
      </c>
      <c r="BB3069" s="2">
        <v>675</v>
      </c>
      <c r="BC3069" s="3" t="s">
        <v>2251</v>
      </c>
      <c r="BD3069" s="3" t="s">
        <v>2824</v>
      </c>
      <c r="BE3069" s="3" t="s">
        <v>91</v>
      </c>
      <c r="BF3069" s="3" t="s">
        <v>25143</v>
      </c>
      <c r="BG3069" s="3" t="s">
        <v>93</v>
      </c>
      <c r="BH3069" s="3" t="s">
        <v>93</v>
      </c>
      <c r="BI3069" s="3" t="s">
        <v>76</v>
      </c>
      <c r="BJ3069" s="3" t="s">
        <v>93</v>
      </c>
    </row>
    <row r="3070" spans="1:62" hidden="1" x14ac:dyDescent="0.2">
      <c r="A3070" s="2" t="s">
        <v>4975</v>
      </c>
      <c r="B3070" s="3" t="s">
        <v>2378</v>
      </c>
      <c r="C3070" s="3" t="s">
        <v>219</v>
      </c>
      <c r="D3070" s="3" t="s">
        <v>25124</v>
      </c>
      <c r="E3070" s="3" t="s">
        <v>25125</v>
      </c>
      <c r="F3070" s="3" t="s">
        <v>25126</v>
      </c>
      <c r="G3070" s="3" t="s">
        <v>1603</v>
      </c>
      <c r="H3070" s="58" t="str">
        <f t="shared" si="458"/>
        <v>霞浦供电公司</v>
      </c>
      <c r="I3070" s="3" t="s">
        <v>4074</v>
      </c>
      <c r="J3070" s="3" t="s">
        <v>4075</v>
      </c>
      <c r="K3070" s="3" t="s">
        <v>413</v>
      </c>
      <c r="L3070" s="3" t="s">
        <v>435</v>
      </c>
      <c r="M3070" s="3" t="s">
        <v>25127</v>
      </c>
      <c r="N3070" s="3" t="s">
        <v>25128</v>
      </c>
      <c r="O3070" s="3" t="s">
        <v>156</v>
      </c>
      <c r="P3070" s="3" t="s">
        <v>106</v>
      </c>
      <c r="Q3070" s="3" t="s">
        <v>25129</v>
      </c>
      <c r="R3070" s="3" t="s">
        <v>25130</v>
      </c>
      <c r="S3070" s="3" t="s">
        <v>25131</v>
      </c>
      <c r="T3070" s="3" t="s">
        <v>73</v>
      </c>
      <c r="U3070" s="3" t="s">
        <v>25132</v>
      </c>
      <c r="V3070" s="3" t="s">
        <v>76</v>
      </c>
      <c r="W3070" s="3" t="s">
        <v>73</v>
      </c>
      <c r="X3070" s="3" t="s">
        <v>73</v>
      </c>
      <c r="Y3070" s="3" t="s">
        <v>73</v>
      </c>
      <c r="Z3070" s="3" t="s">
        <v>25127</v>
      </c>
      <c r="AA3070" s="3" t="s">
        <v>73</v>
      </c>
      <c r="AB3070" s="3" t="s">
        <v>78</v>
      </c>
      <c r="AC3070" s="3" t="s">
        <v>25052</v>
      </c>
      <c r="AD3070" s="3" t="s">
        <v>164</v>
      </c>
      <c r="AE3070" s="3" t="s">
        <v>73</v>
      </c>
      <c r="AF3070" s="3" t="s">
        <v>73</v>
      </c>
      <c r="AG3070" s="7" t="s">
        <v>73</v>
      </c>
      <c r="AH3070" s="3" t="s">
        <v>73</v>
      </c>
      <c r="AI3070" s="3" t="s">
        <v>82</v>
      </c>
      <c r="AJ3070" s="3" t="s">
        <v>82</v>
      </c>
      <c r="AK3070" s="3" t="s">
        <v>82</v>
      </c>
      <c r="AL3070" s="3" t="s">
        <v>73</v>
      </c>
      <c r="AM3070" s="3" t="s">
        <v>73</v>
      </c>
      <c r="AN3070" s="3" t="s">
        <v>73</v>
      </c>
      <c r="AO3070" s="3" t="s">
        <v>73</v>
      </c>
      <c r="AP3070" s="3" t="s">
        <v>93</v>
      </c>
      <c r="AQ3070" s="3" t="s">
        <v>73</v>
      </c>
      <c r="AR3070" s="3" t="s">
        <v>73</v>
      </c>
      <c r="AS3070" s="3" t="s">
        <v>73</v>
      </c>
      <c r="AT3070" s="3" t="s">
        <v>138</v>
      </c>
      <c r="AU3070" s="3" t="s">
        <v>191</v>
      </c>
      <c r="AV3070" s="3" t="s">
        <v>192</v>
      </c>
      <c r="AW3070" s="3" t="s">
        <v>193</v>
      </c>
      <c r="AX3070" s="3" t="s">
        <v>447</v>
      </c>
      <c r="AY3070" s="3" t="s">
        <v>73</v>
      </c>
      <c r="AZ3070" s="2">
        <v>20</v>
      </c>
      <c r="BA3070" s="2">
        <v>8</v>
      </c>
      <c r="BB3070" s="2">
        <v>2651</v>
      </c>
      <c r="BC3070" s="3" t="s">
        <v>2378</v>
      </c>
      <c r="BD3070" s="3" t="s">
        <v>6554</v>
      </c>
      <c r="BE3070" s="3" t="s">
        <v>91</v>
      </c>
      <c r="BF3070" s="3" t="s">
        <v>25133</v>
      </c>
      <c r="BG3070" s="3" t="s">
        <v>93</v>
      </c>
      <c r="BH3070" s="3" t="s">
        <v>93</v>
      </c>
      <c r="BI3070" s="3" t="s">
        <v>76</v>
      </c>
      <c r="BJ3070" s="3" t="s">
        <v>93</v>
      </c>
    </row>
    <row r="3071" spans="1:62" hidden="1" x14ac:dyDescent="0.2">
      <c r="A3071" s="2" t="s">
        <v>3406</v>
      </c>
      <c r="B3071" s="3" t="s">
        <v>3542</v>
      </c>
      <c r="C3071" s="3" t="s">
        <v>147</v>
      </c>
      <c r="D3071" s="3" t="s">
        <v>25114</v>
      </c>
      <c r="E3071" s="3" t="s">
        <v>25115</v>
      </c>
      <c r="F3071" s="3" t="s">
        <v>25116</v>
      </c>
      <c r="G3071" s="3" t="s">
        <v>2584</v>
      </c>
      <c r="H3071" s="58" t="str">
        <f t="shared" si="458"/>
        <v>武平供电有限公司</v>
      </c>
      <c r="I3071" s="3" t="s">
        <v>2917</v>
      </c>
      <c r="J3071" s="3" t="s">
        <v>2918</v>
      </c>
      <c r="K3071" s="3" t="s">
        <v>413</v>
      </c>
      <c r="L3071" s="3" t="s">
        <v>435</v>
      </c>
      <c r="M3071" s="3" t="s">
        <v>25117</v>
      </c>
      <c r="N3071" s="3" t="s">
        <v>25118</v>
      </c>
      <c r="O3071" s="3" t="s">
        <v>293</v>
      </c>
      <c r="P3071" s="3" t="s">
        <v>106</v>
      </c>
      <c r="Q3071" s="3" t="s">
        <v>25119</v>
      </c>
      <c r="R3071" s="3" t="s">
        <v>32004</v>
      </c>
      <c r="S3071" s="3" t="s">
        <v>25120</v>
      </c>
      <c r="T3071" s="3" t="s">
        <v>25121</v>
      </c>
      <c r="U3071" s="3" t="s">
        <v>25122</v>
      </c>
      <c r="V3071" s="3" t="s">
        <v>76</v>
      </c>
      <c r="W3071" s="3" t="s">
        <v>73</v>
      </c>
      <c r="X3071" s="3" t="s">
        <v>73</v>
      </c>
      <c r="Y3071" s="3" t="s">
        <v>73</v>
      </c>
      <c r="Z3071" s="3" t="s">
        <v>24885</v>
      </c>
      <c r="AA3071" s="3" t="s">
        <v>25118</v>
      </c>
      <c r="AB3071" s="3" t="s">
        <v>78</v>
      </c>
      <c r="AC3071" s="3" t="s">
        <v>25019</v>
      </c>
      <c r="AD3071" s="3" t="s">
        <v>80</v>
      </c>
      <c r="AE3071" s="3" t="s">
        <v>73</v>
      </c>
      <c r="AF3071" s="3" t="s">
        <v>73</v>
      </c>
      <c r="AG3071" s="7" t="s">
        <v>73</v>
      </c>
      <c r="AH3071" s="3" t="s">
        <v>73</v>
      </c>
      <c r="AI3071" s="3" t="s">
        <v>211</v>
      </c>
      <c r="AJ3071" s="3" t="s">
        <v>403</v>
      </c>
      <c r="AK3071" s="3" t="s">
        <v>82</v>
      </c>
      <c r="AL3071" s="3" t="s">
        <v>25123</v>
      </c>
      <c r="AM3071" s="3" t="s">
        <v>5965</v>
      </c>
      <c r="AN3071" s="3" t="s">
        <v>25118</v>
      </c>
      <c r="AO3071" s="3" t="s">
        <v>82</v>
      </c>
      <c r="AP3071" s="3" t="s">
        <v>93</v>
      </c>
      <c r="AQ3071" s="3" t="s">
        <v>76</v>
      </c>
      <c r="AR3071" s="3" t="s">
        <v>76</v>
      </c>
      <c r="AS3071" s="3" t="s">
        <v>73</v>
      </c>
      <c r="AT3071" s="3" t="s">
        <v>138</v>
      </c>
      <c r="AU3071" s="3" t="s">
        <v>237</v>
      </c>
      <c r="AV3071" s="3" t="s">
        <v>192</v>
      </c>
      <c r="AW3071" s="3" t="s">
        <v>193</v>
      </c>
      <c r="AX3071" s="3" t="s">
        <v>89</v>
      </c>
      <c r="AY3071" s="3" t="s">
        <v>25121</v>
      </c>
      <c r="AZ3071" s="2">
        <v>19</v>
      </c>
      <c r="BA3071" s="2">
        <v>11</v>
      </c>
      <c r="BB3071" s="2">
        <v>1672</v>
      </c>
      <c r="BC3071" s="3" t="s">
        <v>3542</v>
      </c>
      <c r="BD3071" s="3" t="s">
        <v>3543</v>
      </c>
      <c r="BE3071" s="3" t="s">
        <v>91</v>
      </c>
      <c r="BF3071" s="3" t="s">
        <v>73</v>
      </c>
      <c r="BG3071" s="3" t="s">
        <v>93</v>
      </c>
      <c r="BH3071" s="3" t="s">
        <v>93</v>
      </c>
      <c r="BI3071" s="3" t="s">
        <v>76</v>
      </c>
      <c r="BJ3071" s="3" t="s">
        <v>93</v>
      </c>
    </row>
    <row r="3072" spans="1:62" hidden="1" x14ac:dyDescent="0.2">
      <c r="A3072" s="2" t="s">
        <v>5883</v>
      </c>
      <c r="B3072" s="3" t="s">
        <v>25102</v>
      </c>
      <c r="C3072" s="3" t="s">
        <v>147</v>
      </c>
      <c r="D3072" s="3" t="s">
        <v>25103</v>
      </c>
      <c r="E3072" s="3" t="s">
        <v>25104</v>
      </c>
      <c r="F3072" s="3" t="s">
        <v>25105</v>
      </c>
      <c r="G3072" s="3" t="s">
        <v>390</v>
      </c>
      <c r="H3072" s="58" t="str">
        <f t="shared" si="458"/>
        <v>长汀供电有限公司</v>
      </c>
      <c r="I3072" s="3" t="s">
        <v>3345</v>
      </c>
      <c r="J3072" s="3" t="s">
        <v>3346</v>
      </c>
      <c r="K3072" s="3" t="s">
        <v>129</v>
      </c>
      <c r="L3072" s="3" t="s">
        <v>130</v>
      </c>
      <c r="M3072" s="3" t="s">
        <v>25093</v>
      </c>
      <c r="N3072" s="3" t="s">
        <v>25106</v>
      </c>
      <c r="O3072" s="3" t="s">
        <v>70</v>
      </c>
      <c r="P3072" s="3" t="s">
        <v>185</v>
      </c>
      <c r="Q3072" s="3" t="s">
        <v>25107</v>
      </c>
      <c r="R3072" s="3" t="s">
        <v>25108</v>
      </c>
      <c r="S3072" s="3" t="s">
        <v>5115</v>
      </c>
      <c r="T3072" s="3" t="s">
        <v>25109</v>
      </c>
      <c r="U3072" s="3" t="s">
        <v>25110</v>
      </c>
      <c r="V3072" s="3" t="s">
        <v>76</v>
      </c>
      <c r="W3072" s="3" t="s">
        <v>73</v>
      </c>
      <c r="X3072" s="3" t="s">
        <v>73</v>
      </c>
      <c r="Y3072" s="3" t="s">
        <v>73</v>
      </c>
      <c r="Z3072" s="3" t="s">
        <v>25093</v>
      </c>
      <c r="AA3072" s="3" t="s">
        <v>25111</v>
      </c>
      <c r="AB3072" s="3" t="s">
        <v>78</v>
      </c>
      <c r="AC3072" s="3" t="s">
        <v>25019</v>
      </c>
      <c r="AD3072" s="3" t="s">
        <v>164</v>
      </c>
      <c r="AE3072" s="3" t="s">
        <v>73</v>
      </c>
      <c r="AF3072" s="3" t="s">
        <v>73</v>
      </c>
      <c r="AG3072" s="7" t="s">
        <v>73</v>
      </c>
      <c r="AH3072" s="3" t="s">
        <v>73</v>
      </c>
      <c r="AI3072" s="3" t="s">
        <v>82</v>
      </c>
      <c r="AJ3072" s="3" t="s">
        <v>82</v>
      </c>
      <c r="AK3072" s="3" t="s">
        <v>189</v>
      </c>
      <c r="AL3072" s="3" t="s">
        <v>584</v>
      </c>
      <c r="AM3072" s="3" t="s">
        <v>585</v>
      </c>
      <c r="AN3072" s="3" t="s">
        <v>25111</v>
      </c>
      <c r="AO3072" s="3" t="s">
        <v>82</v>
      </c>
      <c r="AP3072" s="3" t="s">
        <v>93</v>
      </c>
      <c r="AQ3072" s="3" t="s">
        <v>76</v>
      </c>
      <c r="AR3072" s="3" t="s">
        <v>76</v>
      </c>
      <c r="AS3072" s="3" t="s">
        <v>73</v>
      </c>
      <c r="AT3072" s="3" t="s">
        <v>138</v>
      </c>
      <c r="AU3072" s="3" t="s">
        <v>191</v>
      </c>
      <c r="AV3072" s="3" t="s">
        <v>213</v>
      </c>
      <c r="AW3072" s="3" t="s">
        <v>214</v>
      </c>
      <c r="AX3072" s="3" t="s">
        <v>142</v>
      </c>
      <c r="AY3072" s="3" t="s">
        <v>25109</v>
      </c>
      <c r="AZ3072" s="2">
        <v>3</v>
      </c>
      <c r="BA3072" s="2">
        <v>1</v>
      </c>
      <c r="BB3072" s="2">
        <v>157</v>
      </c>
      <c r="BC3072" s="3" t="s">
        <v>25102</v>
      </c>
      <c r="BD3072" s="3" t="s">
        <v>25112</v>
      </c>
      <c r="BE3072" s="3" t="s">
        <v>91</v>
      </c>
      <c r="BF3072" s="3" t="s">
        <v>25113</v>
      </c>
      <c r="BG3072" s="3" t="s">
        <v>93</v>
      </c>
      <c r="BH3072" s="3" t="s">
        <v>93</v>
      </c>
      <c r="BI3072" s="3" t="s">
        <v>76</v>
      </c>
      <c r="BJ3072" s="3" t="s">
        <v>93</v>
      </c>
    </row>
    <row r="3073" spans="1:62" hidden="1" x14ac:dyDescent="0.2">
      <c r="A3073" s="2" t="s">
        <v>4704</v>
      </c>
      <c r="B3073" s="3" t="s">
        <v>25089</v>
      </c>
      <c r="C3073" s="3" t="s">
        <v>174</v>
      </c>
      <c r="D3073" s="3" t="s">
        <v>25090</v>
      </c>
      <c r="E3073" s="3" t="s">
        <v>25091</v>
      </c>
      <c r="F3073" s="3" t="s">
        <v>25092</v>
      </c>
      <c r="G3073" s="3" t="s">
        <v>986</v>
      </c>
      <c r="H3073" s="58" t="str">
        <f t="shared" si="458"/>
        <v>石狮市供电公司</v>
      </c>
      <c r="I3073" s="3" t="s">
        <v>987</v>
      </c>
      <c r="J3073" s="3" t="s">
        <v>988</v>
      </c>
      <c r="K3073" s="3" t="s">
        <v>129</v>
      </c>
      <c r="L3073" s="3" t="s">
        <v>130</v>
      </c>
      <c r="M3073" s="3" t="s">
        <v>25093</v>
      </c>
      <c r="N3073" s="3" t="s">
        <v>25094</v>
      </c>
      <c r="O3073" s="3" t="s">
        <v>156</v>
      </c>
      <c r="P3073" s="3" t="s">
        <v>185</v>
      </c>
      <c r="Q3073" s="3" t="s">
        <v>25095</v>
      </c>
      <c r="R3073" s="3" t="s">
        <v>25096</v>
      </c>
      <c r="S3073" s="3" t="s">
        <v>25097</v>
      </c>
      <c r="T3073" s="3" t="s">
        <v>73</v>
      </c>
      <c r="U3073" s="3" t="s">
        <v>25098</v>
      </c>
      <c r="V3073" s="3" t="s">
        <v>76</v>
      </c>
      <c r="W3073" s="3" t="s">
        <v>73</v>
      </c>
      <c r="X3073" s="3" t="s">
        <v>73</v>
      </c>
      <c r="Y3073" s="3" t="s">
        <v>73</v>
      </c>
      <c r="Z3073" s="3" t="s">
        <v>25081</v>
      </c>
      <c r="AA3073" s="3" t="s">
        <v>25094</v>
      </c>
      <c r="AB3073" s="3" t="s">
        <v>78</v>
      </c>
      <c r="AC3073" s="3" t="s">
        <v>25099</v>
      </c>
      <c r="AD3073" s="3" t="s">
        <v>164</v>
      </c>
      <c r="AE3073" s="3" t="s">
        <v>73</v>
      </c>
      <c r="AF3073" s="3" t="s">
        <v>73</v>
      </c>
      <c r="AG3073" s="7" t="s">
        <v>73</v>
      </c>
      <c r="AH3073" s="3" t="s">
        <v>73</v>
      </c>
      <c r="AI3073" s="3" t="s">
        <v>82</v>
      </c>
      <c r="AJ3073" s="3" t="s">
        <v>82</v>
      </c>
      <c r="AK3073" s="3" t="s">
        <v>189</v>
      </c>
      <c r="AL3073" s="3" t="s">
        <v>997</v>
      </c>
      <c r="AM3073" s="3" t="s">
        <v>354</v>
      </c>
      <c r="AN3073" s="3" t="s">
        <v>25094</v>
      </c>
      <c r="AO3073" s="3" t="s">
        <v>82</v>
      </c>
      <c r="AP3073" s="3" t="s">
        <v>93</v>
      </c>
      <c r="AQ3073" s="3" t="s">
        <v>76</v>
      </c>
      <c r="AR3073" s="3" t="s">
        <v>76</v>
      </c>
      <c r="AS3073" s="3" t="s">
        <v>73</v>
      </c>
      <c r="AT3073" s="3" t="s">
        <v>85</v>
      </c>
      <c r="AU3073" s="3" t="s">
        <v>86</v>
      </c>
      <c r="AV3073" s="3" t="s">
        <v>87</v>
      </c>
      <c r="AW3073" s="3" t="s">
        <v>88</v>
      </c>
      <c r="AX3073" s="3" t="s">
        <v>383</v>
      </c>
      <c r="AY3073" s="3" t="s">
        <v>73</v>
      </c>
      <c r="AZ3073" s="2">
        <v>33</v>
      </c>
      <c r="BA3073" s="2">
        <v>7</v>
      </c>
      <c r="BB3073" s="2">
        <v>3404</v>
      </c>
      <c r="BC3073" s="3" t="s">
        <v>25089</v>
      </c>
      <c r="BD3073" s="3" t="s">
        <v>25100</v>
      </c>
      <c r="BE3073" s="3" t="s">
        <v>91</v>
      </c>
      <c r="BF3073" s="3" t="s">
        <v>25101</v>
      </c>
      <c r="BG3073" s="3" t="s">
        <v>93</v>
      </c>
      <c r="BH3073" s="3" t="s">
        <v>93</v>
      </c>
      <c r="BI3073" s="3" t="s">
        <v>76</v>
      </c>
      <c r="BJ3073" s="3" t="s">
        <v>93</v>
      </c>
    </row>
    <row r="3074" spans="1:62" hidden="1" x14ac:dyDescent="0.2">
      <c r="A3074" s="2" t="s">
        <v>32003</v>
      </c>
      <c r="B3074" s="3" t="s">
        <v>25076</v>
      </c>
      <c r="C3074" s="3" t="s">
        <v>359</v>
      </c>
      <c r="D3074" s="3" t="s">
        <v>25077</v>
      </c>
      <c r="E3074" s="3" t="s">
        <v>25078</v>
      </c>
      <c r="F3074" s="3" t="s">
        <v>25079</v>
      </c>
      <c r="G3074" s="3" t="s">
        <v>3610</v>
      </c>
      <c r="H3074" s="58" t="str">
        <f t="shared" si="458"/>
        <v>诏安供电有限公司</v>
      </c>
      <c r="I3074" s="3" t="s">
        <v>5329</v>
      </c>
      <c r="J3074" s="3" t="s">
        <v>5330</v>
      </c>
      <c r="K3074" s="3" t="s">
        <v>413</v>
      </c>
      <c r="L3074" s="3" t="s">
        <v>458</v>
      </c>
      <c r="M3074" s="3" t="s">
        <v>25080</v>
      </c>
      <c r="N3074" s="3" t="s">
        <v>25081</v>
      </c>
      <c r="O3074" s="3" t="s">
        <v>156</v>
      </c>
      <c r="P3074" s="3" t="s">
        <v>157</v>
      </c>
      <c r="Q3074" s="3" t="s">
        <v>25082</v>
      </c>
      <c r="R3074" s="3" t="s">
        <v>25083</v>
      </c>
      <c r="S3074" s="3" t="s">
        <v>25084</v>
      </c>
      <c r="T3074" s="3" t="s">
        <v>73</v>
      </c>
      <c r="U3074" s="3" t="s">
        <v>25085</v>
      </c>
      <c r="V3074" s="3" t="s">
        <v>76</v>
      </c>
      <c r="W3074" s="3" t="s">
        <v>73</v>
      </c>
      <c r="X3074" s="3" t="s">
        <v>73</v>
      </c>
      <c r="Y3074" s="3" t="s">
        <v>73</v>
      </c>
      <c r="Z3074" s="3" t="s">
        <v>25080</v>
      </c>
      <c r="AA3074" s="3" t="s">
        <v>73</v>
      </c>
      <c r="AB3074" s="3" t="s">
        <v>78</v>
      </c>
      <c r="AC3074" s="3" t="s">
        <v>25086</v>
      </c>
      <c r="AD3074" s="3" t="s">
        <v>164</v>
      </c>
      <c r="AE3074" s="3" t="s">
        <v>73</v>
      </c>
      <c r="AF3074" s="3" t="s">
        <v>73</v>
      </c>
      <c r="AG3074" s="7" t="s">
        <v>73</v>
      </c>
      <c r="AH3074" s="3" t="s">
        <v>73</v>
      </c>
      <c r="AI3074" s="3" t="s">
        <v>115</v>
      </c>
      <c r="AJ3074" s="3" t="s">
        <v>403</v>
      </c>
      <c r="AK3074" s="3" t="s">
        <v>82</v>
      </c>
      <c r="AL3074" s="3" t="s">
        <v>4345</v>
      </c>
      <c r="AM3074" s="3" t="s">
        <v>317</v>
      </c>
      <c r="AN3074" s="3" t="s">
        <v>73</v>
      </c>
      <c r="AO3074" s="3" t="s">
        <v>73</v>
      </c>
      <c r="AP3074" s="3" t="s">
        <v>76</v>
      </c>
      <c r="AQ3074" s="3" t="s">
        <v>73</v>
      </c>
      <c r="AR3074" s="3" t="s">
        <v>73</v>
      </c>
      <c r="AS3074" s="3" t="s">
        <v>73</v>
      </c>
      <c r="AT3074" s="3" t="s">
        <v>138</v>
      </c>
      <c r="AU3074" s="3" t="s">
        <v>191</v>
      </c>
      <c r="AV3074" s="3" t="s">
        <v>192</v>
      </c>
      <c r="AW3074" s="3" t="s">
        <v>193</v>
      </c>
      <c r="AX3074" s="3" t="s">
        <v>425</v>
      </c>
      <c r="AY3074" s="3" t="s">
        <v>73</v>
      </c>
      <c r="AZ3074" s="2">
        <v>19</v>
      </c>
      <c r="BA3074" s="2">
        <v>2</v>
      </c>
      <c r="BB3074" s="2">
        <v>3686</v>
      </c>
      <c r="BC3074" s="3" t="s">
        <v>25076</v>
      </c>
      <c r="BD3074" s="3" t="s">
        <v>25087</v>
      </c>
      <c r="BE3074" s="3" t="s">
        <v>91</v>
      </c>
      <c r="BF3074" s="3" t="s">
        <v>25088</v>
      </c>
      <c r="BG3074" s="3" t="s">
        <v>93</v>
      </c>
      <c r="BH3074" s="3" t="s">
        <v>93</v>
      </c>
      <c r="BI3074" s="3" t="s">
        <v>76</v>
      </c>
      <c r="BJ3074" s="3" t="s">
        <v>93</v>
      </c>
    </row>
    <row r="3075" spans="1:62" hidden="1" x14ac:dyDescent="0.2">
      <c r="A3075" s="2" t="s">
        <v>6906</v>
      </c>
      <c r="B3075" s="3" t="s">
        <v>7906</v>
      </c>
      <c r="C3075" s="3" t="s">
        <v>174</v>
      </c>
      <c r="D3075" s="3" t="s">
        <v>25063</v>
      </c>
      <c r="E3075" s="3" t="s">
        <v>25064</v>
      </c>
      <c r="F3075" s="3" t="s">
        <v>25065</v>
      </c>
      <c r="G3075" s="3" t="s">
        <v>1903</v>
      </c>
      <c r="H3075" s="58" t="str">
        <f t="shared" si="458"/>
        <v>德化县供电公司</v>
      </c>
      <c r="I3075" s="3" t="s">
        <v>6244</v>
      </c>
      <c r="J3075" s="3" t="s">
        <v>6245</v>
      </c>
      <c r="K3075" s="3" t="s">
        <v>413</v>
      </c>
      <c r="L3075" s="3" t="s">
        <v>458</v>
      </c>
      <c r="M3075" s="3" t="s">
        <v>25066</v>
      </c>
      <c r="N3075" s="3" t="s">
        <v>25067</v>
      </c>
      <c r="O3075" s="3" t="s">
        <v>293</v>
      </c>
      <c r="P3075" s="3" t="s">
        <v>106</v>
      </c>
      <c r="Q3075" s="3" t="s">
        <v>25068</v>
      </c>
      <c r="R3075" s="3" t="s">
        <v>25069</v>
      </c>
      <c r="S3075" s="3" t="s">
        <v>25070</v>
      </c>
      <c r="T3075" s="3" t="s">
        <v>25071</v>
      </c>
      <c r="U3075" s="3" t="s">
        <v>25072</v>
      </c>
      <c r="V3075" s="3" t="s">
        <v>76</v>
      </c>
      <c r="W3075" s="3" t="s">
        <v>73</v>
      </c>
      <c r="X3075" s="3" t="s">
        <v>73</v>
      </c>
      <c r="Y3075" s="3" t="s">
        <v>73</v>
      </c>
      <c r="Z3075" s="3" t="s">
        <v>25066</v>
      </c>
      <c r="AA3075" s="3" t="s">
        <v>73</v>
      </c>
      <c r="AB3075" s="3" t="s">
        <v>78</v>
      </c>
      <c r="AC3075" s="3" t="s">
        <v>25073</v>
      </c>
      <c r="AD3075" s="3" t="s">
        <v>80</v>
      </c>
      <c r="AE3075" s="3" t="s">
        <v>73</v>
      </c>
      <c r="AF3075" s="3" t="s">
        <v>73</v>
      </c>
      <c r="AG3075" s="7" t="s">
        <v>73</v>
      </c>
      <c r="AH3075" s="3" t="s">
        <v>73</v>
      </c>
      <c r="AI3075" s="3" t="s">
        <v>82</v>
      </c>
      <c r="AJ3075" s="3" t="s">
        <v>82</v>
      </c>
      <c r="AK3075" s="3" t="s">
        <v>82</v>
      </c>
      <c r="AL3075" s="3" t="s">
        <v>8686</v>
      </c>
      <c r="AM3075" s="3" t="s">
        <v>73</v>
      </c>
      <c r="AN3075" s="3" t="s">
        <v>73</v>
      </c>
      <c r="AO3075" s="3" t="s">
        <v>73</v>
      </c>
      <c r="AP3075" s="3" t="s">
        <v>93</v>
      </c>
      <c r="AQ3075" s="3" t="s">
        <v>76</v>
      </c>
      <c r="AR3075" s="3" t="s">
        <v>76</v>
      </c>
      <c r="AS3075" s="3" t="s">
        <v>73</v>
      </c>
      <c r="AT3075" s="3" t="s">
        <v>138</v>
      </c>
      <c r="AU3075" s="3" t="s">
        <v>191</v>
      </c>
      <c r="AV3075" s="3" t="s">
        <v>192</v>
      </c>
      <c r="AW3075" s="3" t="s">
        <v>193</v>
      </c>
      <c r="AX3075" s="3" t="s">
        <v>425</v>
      </c>
      <c r="AY3075" s="3" t="s">
        <v>25071</v>
      </c>
      <c r="AZ3075" s="2">
        <v>4</v>
      </c>
      <c r="BA3075" s="2">
        <v>20</v>
      </c>
      <c r="BB3075" s="2">
        <v>149</v>
      </c>
      <c r="BC3075" s="3" t="s">
        <v>7906</v>
      </c>
      <c r="BD3075" s="3" t="s">
        <v>25074</v>
      </c>
      <c r="BE3075" s="3" t="s">
        <v>91</v>
      </c>
      <c r="BF3075" s="3" t="s">
        <v>25075</v>
      </c>
      <c r="BG3075" s="3" t="s">
        <v>93</v>
      </c>
      <c r="BH3075" s="3" t="s">
        <v>93</v>
      </c>
      <c r="BI3075" s="3" t="s">
        <v>76</v>
      </c>
      <c r="BJ3075" s="3" t="s">
        <v>93</v>
      </c>
    </row>
    <row r="3076" spans="1:62" hidden="1" x14ac:dyDescent="0.2">
      <c r="A3076" s="2" t="s">
        <v>2213</v>
      </c>
      <c r="B3076" s="3" t="s">
        <v>25054</v>
      </c>
      <c r="C3076" s="3" t="s">
        <v>147</v>
      </c>
      <c r="D3076" s="3" t="s">
        <v>25055</v>
      </c>
      <c r="E3076" s="3" t="s">
        <v>31998</v>
      </c>
      <c r="F3076" s="3" t="s">
        <v>25056</v>
      </c>
      <c r="G3076" s="3" t="s">
        <v>1467</v>
      </c>
      <c r="H3076" s="58" t="str">
        <f>C3076</f>
        <v>龙岩</v>
      </c>
      <c r="I3076" s="3" t="s">
        <v>3215</v>
      </c>
      <c r="J3076" s="3" t="s">
        <v>421</v>
      </c>
      <c r="K3076" s="3" t="s">
        <v>250</v>
      </c>
      <c r="L3076" s="3" t="s">
        <v>250</v>
      </c>
      <c r="M3076" s="3" t="s">
        <v>25057</v>
      </c>
      <c r="N3076" s="3" t="s">
        <v>25058</v>
      </c>
      <c r="O3076" s="3" t="s">
        <v>70</v>
      </c>
      <c r="P3076" s="3" t="s">
        <v>106</v>
      </c>
      <c r="Q3076" s="3" t="s">
        <v>31999</v>
      </c>
      <c r="R3076" s="3" t="s">
        <v>32000</v>
      </c>
      <c r="S3076" s="3" t="s">
        <v>32001</v>
      </c>
      <c r="T3076" s="3" t="s">
        <v>73</v>
      </c>
      <c r="U3076" s="3" t="s">
        <v>25059</v>
      </c>
      <c r="V3076" s="3" t="s">
        <v>76</v>
      </c>
      <c r="W3076" s="3" t="s">
        <v>73</v>
      </c>
      <c r="X3076" s="3" t="s">
        <v>73</v>
      </c>
      <c r="Y3076" s="3" t="s">
        <v>73</v>
      </c>
      <c r="Z3076" s="3" t="s">
        <v>25057</v>
      </c>
      <c r="AA3076" s="3" t="s">
        <v>73</v>
      </c>
      <c r="AB3076" s="3" t="s">
        <v>78</v>
      </c>
      <c r="AC3076" s="3" t="s">
        <v>25060</v>
      </c>
      <c r="AD3076" s="3" t="s">
        <v>80</v>
      </c>
      <c r="AE3076" s="3" t="s">
        <v>73</v>
      </c>
      <c r="AF3076" s="3" t="s">
        <v>73</v>
      </c>
      <c r="AG3076" s="7" t="s">
        <v>73</v>
      </c>
      <c r="AH3076" s="3" t="s">
        <v>73</v>
      </c>
      <c r="AI3076" s="3" t="s">
        <v>82</v>
      </c>
      <c r="AJ3076" s="3" t="s">
        <v>82</v>
      </c>
      <c r="AK3076" s="3" t="s">
        <v>82</v>
      </c>
      <c r="AL3076" s="3" t="s">
        <v>25061</v>
      </c>
      <c r="AM3076" s="3" t="s">
        <v>421</v>
      </c>
      <c r="AN3076" s="3" t="s">
        <v>73</v>
      </c>
      <c r="AO3076" s="3" t="s">
        <v>73</v>
      </c>
      <c r="AP3076" s="3" t="s">
        <v>76</v>
      </c>
      <c r="AQ3076" s="3" t="s">
        <v>73</v>
      </c>
      <c r="AR3076" s="3" t="s">
        <v>73</v>
      </c>
      <c r="AS3076" s="3" t="s">
        <v>73</v>
      </c>
      <c r="AT3076" s="3" t="s">
        <v>299</v>
      </c>
      <c r="AU3076" s="3" t="s">
        <v>299</v>
      </c>
      <c r="AV3076" s="3" t="s">
        <v>299</v>
      </c>
      <c r="AW3076" s="3" t="s">
        <v>300</v>
      </c>
      <c r="AX3076" s="3" t="s">
        <v>89</v>
      </c>
      <c r="AY3076" s="3" t="s">
        <v>73</v>
      </c>
      <c r="AZ3076" s="2">
        <v>3</v>
      </c>
      <c r="BA3076" s="2">
        <v>2</v>
      </c>
      <c r="BB3076" s="2">
        <v>315</v>
      </c>
      <c r="BC3076" s="3" t="s">
        <v>25054</v>
      </c>
      <c r="BD3076" s="3" t="s">
        <v>25062</v>
      </c>
      <c r="BE3076" s="3" t="s">
        <v>91</v>
      </c>
      <c r="BF3076" s="3" t="s">
        <v>32002</v>
      </c>
      <c r="BG3076" s="3" t="s">
        <v>93</v>
      </c>
      <c r="BH3076" s="3" t="s">
        <v>93</v>
      </c>
      <c r="BI3076" s="3" t="s">
        <v>76</v>
      </c>
      <c r="BJ3076" s="3" t="s">
        <v>93</v>
      </c>
    </row>
    <row r="3077" spans="1:62" hidden="1" x14ac:dyDescent="0.2">
      <c r="A3077" s="2" t="s">
        <v>6718</v>
      </c>
      <c r="B3077" s="3" t="s">
        <v>21364</v>
      </c>
      <c r="C3077" s="3" t="s">
        <v>174</v>
      </c>
      <c r="D3077" s="3" t="s">
        <v>25044</v>
      </c>
      <c r="E3077" s="3" t="s">
        <v>25045</v>
      </c>
      <c r="F3077" s="3" t="s">
        <v>25046</v>
      </c>
      <c r="G3077" s="3" t="s">
        <v>178</v>
      </c>
      <c r="H3077" s="58" t="str">
        <f>G3077</f>
        <v>南安市供电公司</v>
      </c>
      <c r="I3077" s="3" t="s">
        <v>4821</v>
      </c>
      <c r="J3077" s="3" t="s">
        <v>21368</v>
      </c>
      <c r="K3077" s="3" t="s">
        <v>129</v>
      </c>
      <c r="L3077" s="3" t="s">
        <v>130</v>
      </c>
      <c r="M3077" s="3" t="s">
        <v>25047</v>
      </c>
      <c r="N3077" s="3" t="s">
        <v>24146</v>
      </c>
      <c r="O3077" s="3" t="s">
        <v>293</v>
      </c>
      <c r="P3077" s="3" t="s">
        <v>157</v>
      </c>
      <c r="Q3077" s="3" t="s">
        <v>25048</v>
      </c>
      <c r="R3077" s="3" t="s">
        <v>25049</v>
      </c>
      <c r="S3077" s="3" t="s">
        <v>25050</v>
      </c>
      <c r="T3077" s="3" t="s">
        <v>2410</v>
      </c>
      <c r="U3077" s="3" t="s">
        <v>21374</v>
      </c>
      <c r="V3077" s="3" t="s">
        <v>76</v>
      </c>
      <c r="W3077" s="3" t="s">
        <v>73</v>
      </c>
      <c r="X3077" s="3" t="s">
        <v>73</v>
      </c>
      <c r="Y3077" s="3" t="s">
        <v>73</v>
      </c>
      <c r="Z3077" s="3" t="s">
        <v>25047</v>
      </c>
      <c r="AA3077" s="3" t="s">
        <v>25051</v>
      </c>
      <c r="AB3077" s="3" t="s">
        <v>78</v>
      </c>
      <c r="AC3077" s="3" t="s">
        <v>25052</v>
      </c>
      <c r="AD3077" s="3" t="s">
        <v>80</v>
      </c>
      <c r="AE3077" s="3" t="s">
        <v>73</v>
      </c>
      <c r="AF3077" s="3" t="s">
        <v>73</v>
      </c>
      <c r="AG3077" s="7" t="s">
        <v>73</v>
      </c>
      <c r="AH3077" s="3" t="s">
        <v>73</v>
      </c>
      <c r="AI3077" s="3" t="s">
        <v>165</v>
      </c>
      <c r="AJ3077" s="3" t="s">
        <v>82</v>
      </c>
      <c r="AK3077" s="3" t="s">
        <v>82</v>
      </c>
      <c r="AL3077" s="3" t="s">
        <v>22368</v>
      </c>
      <c r="AM3077" s="3" t="s">
        <v>21368</v>
      </c>
      <c r="AN3077" s="3" t="s">
        <v>25051</v>
      </c>
      <c r="AO3077" s="3" t="s">
        <v>73</v>
      </c>
      <c r="AP3077" s="3" t="s">
        <v>93</v>
      </c>
      <c r="AQ3077" s="3" t="s">
        <v>76</v>
      </c>
      <c r="AR3077" s="3" t="s">
        <v>76</v>
      </c>
      <c r="AS3077" s="3" t="s">
        <v>73</v>
      </c>
      <c r="AT3077" s="3" t="s">
        <v>138</v>
      </c>
      <c r="AU3077" s="3" t="s">
        <v>191</v>
      </c>
      <c r="AV3077" s="3" t="s">
        <v>213</v>
      </c>
      <c r="AW3077" s="3" t="s">
        <v>214</v>
      </c>
      <c r="AX3077" s="3" t="s">
        <v>142</v>
      </c>
      <c r="AY3077" s="3" t="s">
        <v>2410</v>
      </c>
      <c r="AZ3077" s="2">
        <v>5</v>
      </c>
      <c r="BA3077" s="2">
        <v>9</v>
      </c>
      <c r="BB3077" s="2">
        <v>929</v>
      </c>
      <c r="BC3077" s="3" t="s">
        <v>21364</v>
      </c>
      <c r="BD3077" s="3" t="s">
        <v>21376</v>
      </c>
      <c r="BE3077" s="3" t="s">
        <v>91</v>
      </c>
      <c r="BF3077" s="3" t="s">
        <v>25053</v>
      </c>
      <c r="BG3077" s="3" t="s">
        <v>93</v>
      </c>
      <c r="BH3077" s="3" t="s">
        <v>93</v>
      </c>
      <c r="BI3077" s="3" t="s">
        <v>76</v>
      </c>
      <c r="BJ3077" s="3" t="s">
        <v>93</v>
      </c>
    </row>
    <row r="3078" spans="1:62" hidden="1" x14ac:dyDescent="0.2">
      <c r="A3078" s="2" t="s">
        <v>5002</v>
      </c>
      <c r="B3078" s="3" t="s">
        <v>4876</v>
      </c>
      <c r="C3078" s="3" t="s">
        <v>60</v>
      </c>
      <c r="D3078" s="3" t="s">
        <v>25035</v>
      </c>
      <c r="E3078" s="3" t="s">
        <v>25036</v>
      </c>
      <c r="F3078" s="3" t="s">
        <v>25037</v>
      </c>
      <c r="G3078" s="3" t="s">
        <v>64</v>
      </c>
      <c r="H3078" s="58" t="str">
        <f t="shared" ref="H3078:H3079" si="459">C3078</f>
        <v>厦门</v>
      </c>
      <c r="I3078" s="3" t="s">
        <v>2745</v>
      </c>
      <c r="J3078" s="3" t="s">
        <v>2746</v>
      </c>
      <c r="K3078" s="3" t="s">
        <v>103</v>
      </c>
      <c r="L3078" s="3" t="s">
        <v>103</v>
      </c>
      <c r="M3078" s="3" t="s">
        <v>25038</v>
      </c>
      <c r="N3078" s="3" t="s">
        <v>25039</v>
      </c>
      <c r="O3078" s="3" t="s">
        <v>293</v>
      </c>
      <c r="P3078" s="3" t="s">
        <v>106</v>
      </c>
      <c r="Q3078" s="3" t="s">
        <v>25040</v>
      </c>
      <c r="R3078" s="3" t="s">
        <v>25041</v>
      </c>
      <c r="S3078" s="3" t="s">
        <v>25042</v>
      </c>
      <c r="T3078" s="3" t="s">
        <v>73</v>
      </c>
      <c r="U3078" s="3" t="s">
        <v>4877</v>
      </c>
      <c r="V3078" s="3" t="s">
        <v>76</v>
      </c>
      <c r="W3078" s="3" t="s">
        <v>73</v>
      </c>
      <c r="X3078" s="3" t="s">
        <v>73</v>
      </c>
      <c r="Y3078" s="3" t="s">
        <v>73</v>
      </c>
      <c r="Z3078" s="3" t="s">
        <v>25038</v>
      </c>
      <c r="AA3078" s="3" t="s">
        <v>25039</v>
      </c>
      <c r="AB3078" s="3" t="s">
        <v>78</v>
      </c>
      <c r="AC3078" s="3" t="s">
        <v>25032</v>
      </c>
      <c r="AD3078" s="3" t="s">
        <v>80</v>
      </c>
      <c r="AE3078" s="3" t="s">
        <v>81</v>
      </c>
      <c r="AF3078" s="3" t="s">
        <v>73</v>
      </c>
      <c r="AG3078" s="7" t="s">
        <v>73</v>
      </c>
      <c r="AH3078" s="3" t="s">
        <v>73</v>
      </c>
      <c r="AI3078" s="3" t="s">
        <v>211</v>
      </c>
      <c r="AJ3078" s="3" t="s">
        <v>82</v>
      </c>
      <c r="AK3078" s="3" t="s">
        <v>82</v>
      </c>
      <c r="AL3078" s="3" t="s">
        <v>73</v>
      </c>
      <c r="AM3078" s="3" t="s">
        <v>73</v>
      </c>
      <c r="AN3078" s="3" t="s">
        <v>25039</v>
      </c>
      <c r="AO3078" s="3" t="s">
        <v>73</v>
      </c>
      <c r="AP3078" s="3" t="s">
        <v>93</v>
      </c>
      <c r="AQ3078" s="3" t="s">
        <v>73</v>
      </c>
      <c r="AR3078" s="3" t="s">
        <v>73</v>
      </c>
      <c r="AS3078" s="3" t="s">
        <v>73</v>
      </c>
      <c r="AT3078" s="3" t="s">
        <v>138</v>
      </c>
      <c r="AU3078" s="3" t="s">
        <v>2631</v>
      </c>
      <c r="AV3078" s="3" t="s">
        <v>2632</v>
      </c>
      <c r="AW3078" s="3" t="s">
        <v>2633</v>
      </c>
      <c r="AX3078" s="3" t="s">
        <v>142</v>
      </c>
      <c r="AY3078" s="3" t="s">
        <v>73</v>
      </c>
      <c r="AZ3078" s="2">
        <v>23</v>
      </c>
      <c r="BA3078" s="2">
        <v>28</v>
      </c>
      <c r="BB3078" s="2">
        <v>2691</v>
      </c>
      <c r="BC3078" s="3" t="s">
        <v>4876</v>
      </c>
      <c r="BD3078" s="3" t="s">
        <v>4879</v>
      </c>
      <c r="BE3078" s="3" t="s">
        <v>91</v>
      </c>
      <c r="BF3078" s="3" t="s">
        <v>25043</v>
      </c>
      <c r="BG3078" s="3" t="s">
        <v>93</v>
      </c>
      <c r="BH3078" s="3" t="s">
        <v>93</v>
      </c>
      <c r="BI3078" s="3" t="s">
        <v>76</v>
      </c>
      <c r="BJ3078" s="3" t="s">
        <v>93</v>
      </c>
    </row>
    <row r="3079" spans="1:62" hidden="1" x14ac:dyDescent="0.2">
      <c r="A3079" s="2" t="s">
        <v>31996</v>
      </c>
      <c r="B3079" s="3" t="s">
        <v>25022</v>
      </c>
      <c r="C3079" s="3" t="s">
        <v>174</v>
      </c>
      <c r="D3079" s="3" t="s">
        <v>25023</v>
      </c>
      <c r="E3079" s="3" t="s">
        <v>25024</v>
      </c>
      <c r="F3079" s="3" t="s">
        <v>25025</v>
      </c>
      <c r="G3079" s="3" t="s">
        <v>1866</v>
      </c>
      <c r="H3079" s="58" t="str">
        <f t="shared" si="459"/>
        <v>泉州</v>
      </c>
      <c r="I3079" s="3" t="s">
        <v>24469</v>
      </c>
      <c r="J3079" s="3" t="s">
        <v>3195</v>
      </c>
      <c r="K3079" s="3" t="s">
        <v>966</v>
      </c>
      <c r="L3079" s="3" t="s">
        <v>967</v>
      </c>
      <c r="M3079" s="3" t="s">
        <v>25026</v>
      </c>
      <c r="N3079" s="3" t="s">
        <v>25027</v>
      </c>
      <c r="O3079" s="3" t="s">
        <v>70</v>
      </c>
      <c r="P3079" s="3" t="s">
        <v>71</v>
      </c>
      <c r="Q3079" s="3" t="s">
        <v>31997</v>
      </c>
      <c r="R3079" s="3" t="s">
        <v>25028</v>
      </c>
      <c r="S3079" s="3" t="s">
        <v>25029</v>
      </c>
      <c r="T3079" s="3" t="s">
        <v>73</v>
      </c>
      <c r="U3079" s="3" t="s">
        <v>25030</v>
      </c>
      <c r="V3079" s="3" t="s">
        <v>76</v>
      </c>
      <c r="W3079" s="3" t="s">
        <v>73</v>
      </c>
      <c r="X3079" s="3" t="s">
        <v>73</v>
      </c>
      <c r="Y3079" s="3" t="s">
        <v>73</v>
      </c>
      <c r="Z3079" s="3" t="s">
        <v>25031</v>
      </c>
      <c r="AA3079" s="3" t="s">
        <v>73</v>
      </c>
      <c r="AB3079" s="3" t="s">
        <v>78</v>
      </c>
      <c r="AC3079" s="3" t="s">
        <v>25032</v>
      </c>
      <c r="AD3079" s="3" t="s">
        <v>80</v>
      </c>
      <c r="AE3079" s="3" t="s">
        <v>73</v>
      </c>
      <c r="AF3079" s="3" t="s">
        <v>73</v>
      </c>
      <c r="AG3079" s="7" t="s">
        <v>73</v>
      </c>
      <c r="AH3079" s="3" t="s">
        <v>73</v>
      </c>
      <c r="AI3079" s="3" t="s">
        <v>82</v>
      </c>
      <c r="AJ3079" s="3" t="s">
        <v>82</v>
      </c>
      <c r="AK3079" s="3" t="s">
        <v>82</v>
      </c>
      <c r="AL3079" s="3" t="s">
        <v>73</v>
      </c>
      <c r="AM3079" s="3" t="s">
        <v>1866</v>
      </c>
      <c r="AN3079" s="3" t="s">
        <v>73</v>
      </c>
      <c r="AO3079" s="3" t="s">
        <v>73</v>
      </c>
      <c r="AP3079" s="3" t="s">
        <v>93</v>
      </c>
      <c r="AQ3079" s="3" t="s">
        <v>73</v>
      </c>
      <c r="AR3079" s="3" t="s">
        <v>73</v>
      </c>
      <c r="AS3079" s="3" t="s">
        <v>73</v>
      </c>
      <c r="AT3079" s="3" t="s">
        <v>708</v>
      </c>
      <c r="AU3079" s="3" t="s">
        <v>709</v>
      </c>
      <c r="AV3079" s="3" t="s">
        <v>710</v>
      </c>
      <c r="AW3079" s="3" t="s">
        <v>711</v>
      </c>
      <c r="AX3079" s="3" t="s">
        <v>89</v>
      </c>
      <c r="AY3079" s="3" t="s">
        <v>73</v>
      </c>
      <c r="AZ3079" s="2">
        <v>2</v>
      </c>
      <c r="BA3079" s="2">
        <v>0</v>
      </c>
      <c r="BB3079" s="2">
        <v>391</v>
      </c>
      <c r="BC3079" s="3" t="s">
        <v>25022</v>
      </c>
      <c r="BD3079" s="3" t="s">
        <v>25033</v>
      </c>
      <c r="BE3079" s="3" t="s">
        <v>91</v>
      </c>
      <c r="BF3079" s="3" t="s">
        <v>25034</v>
      </c>
      <c r="BG3079" s="3" t="s">
        <v>93</v>
      </c>
      <c r="BH3079" s="3" t="s">
        <v>93</v>
      </c>
      <c r="BI3079" s="3" t="s">
        <v>76</v>
      </c>
      <c r="BJ3079" s="3" t="s">
        <v>93</v>
      </c>
    </row>
    <row r="3080" spans="1:62" hidden="1" x14ac:dyDescent="0.2">
      <c r="A3080" s="2" t="s">
        <v>3424</v>
      </c>
      <c r="B3080" s="3" t="s">
        <v>25009</v>
      </c>
      <c r="C3080" s="3" t="s">
        <v>174</v>
      </c>
      <c r="D3080" s="3" t="s">
        <v>25010</v>
      </c>
      <c r="E3080" s="3" t="s">
        <v>25011</v>
      </c>
      <c r="F3080" s="3" t="s">
        <v>25012</v>
      </c>
      <c r="G3080" s="3" t="s">
        <v>307</v>
      </c>
      <c r="H3080" s="58" t="str">
        <f t="shared" ref="H3080:H3082" si="460">G3080</f>
        <v>惠安县供电公司</v>
      </c>
      <c r="I3080" s="3" t="s">
        <v>731</v>
      </c>
      <c r="J3080" s="3" t="s">
        <v>732</v>
      </c>
      <c r="K3080" s="3" t="s">
        <v>129</v>
      </c>
      <c r="L3080" s="3" t="s">
        <v>130</v>
      </c>
      <c r="M3080" s="3" t="s">
        <v>25013</v>
      </c>
      <c r="N3080" s="3" t="s">
        <v>25014</v>
      </c>
      <c r="O3080" s="3" t="s">
        <v>293</v>
      </c>
      <c r="P3080" s="3" t="s">
        <v>185</v>
      </c>
      <c r="Q3080" s="3" t="s">
        <v>25015</v>
      </c>
      <c r="R3080" s="3" t="s">
        <v>31995</v>
      </c>
      <c r="S3080" s="3" t="s">
        <v>25016</v>
      </c>
      <c r="T3080" s="3" t="s">
        <v>73</v>
      </c>
      <c r="U3080" s="3" t="s">
        <v>25017</v>
      </c>
      <c r="V3080" s="3" t="s">
        <v>76</v>
      </c>
      <c r="W3080" s="3" t="s">
        <v>73</v>
      </c>
      <c r="X3080" s="3" t="s">
        <v>73</v>
      </c>
      <c r="Y3080" s="3" t="s">
        <v>73</v>
      </c>
      <c r="Z3080" s="3" t="s">
        <v>25013</v>
      </c>
      <c r="AA3080" s="3" t="s">
        <v>25018</v>
      </c>
      <c r="AB3080" s="3" t="s">
        <v>78</v>
      </c>
      <c r="AC3080" s="3" t="s">
        <v>25019</v>
      </c>
      <c r="AD3080" s="3" t="s">
        <v>80</v>
      </c>
      <c r="AE3080" s="3" t="s">
        <v>73</v>
      </c>
      <c r="AF3080" s="3" t="s">
        <v>73</v>
      </c>
      <c r="AG3080" s="7" t="s">
        <v>73</v>
      </c>
      <c r="AH3080" s="3" t="s">
        <v>73</v>
      </c>
      <c r="AI3080" s="3" t="s">
        <v>82</v>
      </c>
      <c r="AJ3080" s="3" t="s">
        <v>82</v>
      </c>
      <c r="AK3080" s="3" t="s">
        <v>1808</v>
      </c>
      <c r="AL3080" s="3" t="s">
        <v>6650</v>
      </c>
      <c r="AM3080" s="3" t="s">
        <v>3813</v>
      </c>
      <c r="AN3080" s="3" t="s">
        <v>25018</v>
      </c>
      <c r="AO3080" s="3" t="s">
        <v>73</v>
      </c>
      <c r="AP3080" s="3" t="s">
        <v>93</v>
      </c>
      <c r="AQ3080" s="3" t="s">
        <v>76</v>
      </c>
      <c r="AR3080" s="3" t="s">
        <v>73</v>
      </c>
      <c r="AS3080" s="3" t="s">
        <v>73</v>
      </c>
      <c r="AT3080" s="3" t="s">
        <v>138</v>
      </c>
      <c r="AU3080" s="3" t="s">
        <v>485</v>
      </c>
      <c r="AV3080" s="3" t="s">
        <v>1350</v>
      </c>
      <c r="AW3080" s="3" t="s">
        <v>1351</v>
      </c>
      <c r="AX3080" s="3" t="s">
        <v>142</v>
      </c>
      <c r="AY3080" s="3" t="s">
        <v>73</v>
      </c>
      <c r="AZ3080" s="2">
        <v>13</v>
      </c>
      <c r="BA3080" s="2">
        <v>42</v>
      </c>
      <c r="BB3080" s="2">
        <v>1753</v>
      </c>
      <c r="BC3080" s="3" t="s">
        <v>25009</v>
      </c>
      <c r="BD3080" s="3" t="s">
        <v>25020</v>
      </c>
      <c r="BE3080" s="3" t="s">
        <v>91</v>
      </c>
      <c r="BF3080" s="3" t="s">
        <v>25021</v>
      </c>
      <c r="BG3080" s="3" t="s">
        <v>93</v>
      </c>
      <c r="BH3080" s="3" t="s">
        <v>93</v>
      </c>
      <c r="BI3080" s="3" t="s">
        <v>76</v>
      </c>
      <c r="BJ3080" s="3" t="s">
        <v>93</v>
      </c>
    </row>
    <row r="3081" spans="1:62" hidden="1" x14ac:dyDescent="0.2">
      <c r="A3081" s="2" t="s">
        <v>7460</v>
      </c>
      <c r="B3081" s="3" t="s">
        <v>7537</v>
      </c>
      <c r="C3081" s="3" t="s">
        <v>265</v>
      </c>
      <c r="D3081" s="3" t="s">
        <v>25000</v>
      </c>
      <c r="E3081" s="3" t="s">
        <v>25001</v>
      </c>
      <c r="F3081" s="3" t="s">
        <v>25002</v>
      </c>
      <c r="G3081" s="3" t="s">
        <v>1136</v>
      </c>
      <c r="H3081" s="58" t="str">
        <f t="shared" si="460"/>
        <v>国网沙县供电公司</v>
      </c>
      <c r="I3081" s="3" t="s">
        <v>6091</v>
      </c>
      <c r="J3081" s="3" t="s">
        <v>6092</v>
      </c>
      <c r="K3081" s="3" t="s">
        <v>129</v>
      </c>
      <c r="L3081" s="3" t="s">
        <v>130</v>
      </c>
      <c r="M3081" s="3" t="s">
        <v>25003</v>
      </c>
      <c r="N3081" s="3" t="s">
        <v>25004</v>
      </c>
      <c r="O3081" s="3" t="s">
        <v>293</v>
      </c>
      <c r="P3081" s="3" t="s">
        <v>106</v>
      </c>
      <c r="Q3081" s="3" t="s">
        <v>25005</v>
      </c>
      <c r="R3081" s="3" t="s">
        <v>25006</v>
      </c>
      <c r="S3081" s="3" t="s">
        <v>73</v>
      </c>
      <c r="T3081" s="3" t="s">
        <v>73</v>
      </c>
      <c r="U3081" s="3" t="s">
        <v>25007</v>
      </c>
      <c r="V3081" s="3" t="s">
        <v>76</v>
      </c>
      <c r="W3081" s="3" t="s">
        <v>73</v>
      </c>
      <c r="X3081" s="3" t="s">
        <v>73</v>
      </c>
      <c r="Y3081" s="3" t="s">
        <v>73</v>
      </c>
      <c r="Z3081" s="3" t="s">
        <v>25003</v>
      </c>
      <c r="AA3081" s="3" t="s">
        <v>73</v>
      </c>
      <c r="AB3081" s="3" t="s">
        <v>78</v>
      </c>
      <c r="AC3081" s="3" t="s">
        <v>25008</v>
      </c>
      <c r="AD3081" s="3" t="s">
        <v>164</v>
      </c>
      <c r="AE3081" s="3" t="s">
        <v>73</v>
      </c>
      <c r="AF3081" s="3" t="s">
        <v>73</v>
      </c>
      <c r="AG3081" s="7" t="s">
        <v>73</v>
      </c>
      <c r="AH3081" s="3" t="s">
        <v>73</v>
      </c>
      <c r="AI3081" s="3" t="s">
        <v>82</v>
      </c>
      <c r="AJ3081" s="3" t="s">
        <v>82</v>
      </c>
      <c r="AK3081" s="3" t="s">
        <v>82</v>
      </c>
      <c r="AL3081" s="3" t="s">
        <v>3102</v>
      </c>
      <c r="AM3081" s="3" t="s">
        <v>1136</v>
      </c>
      <c r="AN3081" s="3" t="s">
        <v>73</v>
      </c>
      <c r="AO3081" s="3" t="s">
        <v>73</v>
      </c>
      <c r="AP3081" s="3" t="s">
        <v>93</v>
      </c>
      <c r="AQ3081" s="3" t="s">
        <v>73</v>
      </c>
      <c r="AR3081" s="3" t="s">
        <v>73</v>
      </c>
      <c r="AS3081" s="3" t="s">
        <v>73</v>
      </c>
      <c r="AT3081" s="3" t="s">
        <v>138</v>
      </c>
      <c r="AU3081" s="3" t="s">
        <v>331</v>
      </c>
      <c r="AV3081" s="3" t="s">
        <v>2561</v>
      </c>
      <c r="AW3081" s="3" t="s">
        <v>2562</v>
      </c>
      <c r="AX3081" s="3" t="s">
        <v>142</v>
      </c>
      <c r="AY3081" s="3" t="s">
        <v>73</v>
      </c>
      <c r="AZ3081" s="2">
        <v>8</v>
      </c>
      <c r="BA3081" s="2">
        <v>6</v>
      </c>
      <c r="BB3081" s="2">
        <v>446</v>
      </c>
      <c r="BC3081" s="3" t="s">
        <v>7537</v>
      </c>
      <c r="BD3081" s="3" t="s">
        <v>7538</v>
      </c>
      <c r="BE3081" s="3" t="s">
        <v>195</v>
      </c>
      <c r="BF3081" s="3" t="s">
        <v>73</v>
      </c>
      <c r="BG3081" s="3" t="s">
        <v>93</v>
      </c>
      <c r="BH3081" s="3" t="s">
        <v>93</v>
      </c>
      <c r="BI3081" s="3" t="s">
        <v>76</v>
      </c>
      <c r="BJ3081" s="3" t="s">
        <v>76</v>
      </c>
    </row>
    <row r="3082" spans="1:62" hidden="1" x14ac:dyDescent="0.2">
      <c r="A3082" s="2" t="s">
        <v>5003</v>
      </c>
      <c r="B3082" s="3" t="s">
        <v>22549</v>
      </c>
      <c r="C3082" s="3" t="s">
        <v>174</v>
      </c>
      <c r="D3082" s="3" t="s">
        <v>24992</v>
      </c>
      <c r="E3082" s="3" t="s">
        <v>24993</v>
      </c>
      <c r="F3082" s="3" t="s">
        <v>73</v>
      </c>
      <c r="G3082" s="3" t="s">
        <v>307</v>
      </c>
      <c r="H3082" s="58" t="str">
        <f t="shared" si="460"/>
        <v>惠安县供电公司</v>
      </c>
      <c r="I3082" s="3" t="s">
        <v>731</v>
      </c>
      <c r="J3082" s="3" t="s">
        <v>732</v>
      </c>
      <c r="K3082" s="3" t="s">
        <v>290</v>
      </c>
      <c r="L3082" s="3" t="s">
        <v>290</v>
      </c>
      <c r="M3082" s="3" t="s">
        <v>24994</v>
      </c>
      <c r="N3082" s="3" t="s">
        <v>24886</v>
      </c>
      <c r="O3082" s="3" t="s">
        <v>293</v>
      </c>
      <c r="P3082" s="3" t="s">
        <v>185</v>
      </c>
      <c r="Q3082" s="3" t="s">
        <v>24995</v>
      </c>
      <c r="R3082" s="3" t="s">
        <v>73</v>
      </c>
      <c r="S3082" s="3" t="s">
        <v>24996</v>
      </c>
      <c r="T3082" s="3" t="s">
        <v>73</v>
      </c>
      <c r="U3082" s="3" t="s">
        <v>24997</v>
      </c>
      <c r="V3082" s="3" t="s">
        <v>76</v>
      </c>
      <c r="W3082" s="3" t="s">
        <v>73</v>
      </c>
      <c r="X3082" s="3" t="s">
        <v>73</v>
      </c>
      <c r="Y3082" s="3" t="s">
        <v>73</v>
      </c>
      <c r="Z3082" s="3" t="s">
        <v>24994</v>
      </c>
      <c r="AA3082" s="3" t="s">
        <v>73</v>
      </c>
      <c r="AB3082" s="3" t="s">
        <v>78</v>
      </c>
      <c r="AC3082" s="3" t="s">
        <v>24998</v>
      </c>
      <c r="AD3082" s="3" t="s">
        <v>164</v>
      </c>
      <c r="AE3082" s="3" t="s">
        <v>73</v>
      </c>
      <c r="AF3082" s="3" t="s">
        <v>73</v>
      </c>
      <c r="AG3082" s="7" t="s">
        <v>73</v>
      </c>
      <c r="AH3082" s="3" t="s">
        <v>73</v>
      </c>
      <c r="AI3082" s="3" t="s">
        <v>82</v>
      </c>
      <c r="AJ3082" s="3" t="s">
        <v>82</v>
      </c>
      <c r="AK3082" s="3" t="s">
        <v>1808</v>
      </c>
      <c r="AL3082" s="3" t="s">
        <v>6106</v>
      </c>
      <c r="AM3082" s="3" t="s">
        <v>6107</v>
      </c>
      <c r="AN3082" s="3" t="s">
        <v>73</v>
      </c>
      <c r="AO3082" s="3" t="s">
        <v>73</v>
      </c>
      <c r="AP3082" s="3" t="s">
        <v>93</v>
      </c>
      <c r="AQ3082" s="3" t="s">
        <v>73</v>
      </c>
      <c r="AR3082" s="3" t="s">
        <v>73</v>
      </c>
      <c r="AS3082" s="3" t="s">
        <v>73</v>
      </c>
      <c r="AT3082" s="3" t="s">
        <v>299</v>
      </c>
      <c r="AU3082" s="3" t="s">
        <v>299</v>
      </c>
      <c r="AV3082" s="3" t="s">
        <v>299</v>
      </c>
      <c r="AW3082" s="3" t="s">
        <v>300</v>
      </c>
      <c r="AX3082" s="3" t="s">
        <v>262</v>
      </c>
      <c r="AY3082" s="3" t="s">
        <v>73</v>
      </c>
      <c r="AZ3082" s="2">
        <v>12</v>
      </c>
      <c r="BA3082" s="2">
        <v>10</v>
      </c>
      <c r="BB3082" s="2">
        <v>1838</v>
      </c>
      <c r="BC3082" s="3" t="s">
        <v>22549</v>
      </c>
      <c r="BD3082" s="3" t="s">
        <v>22559</v>
      </c>
      <c r="BE3082" s="3" t="s">
        <v>91</v>
      </c>
      <c r="BF3082" s="3" t="s">
        <v>24999</v>
      </c>
      <c r="BG3082" s="3" t="s">
        <v>93</v>
      </c>
      <c r="BH3082" s="3" t="s">
        <v>93</v>
      </c>
      <c r="BI3082" s="3" t="s">
        <v>76</v>
      </c>
      <c r="BJ3082" s="3" t="s">
        <v>93</v>
      </c>
    </row>
    <row r="3083" spans="1:62" ht="15" hidden="1" x14ac:dyDescent="0.2">
      <c r="A3083" s="2" t="s">
        <v>31993</v>
      </c>
      <c r="B3083" s="3" t="s">
        <v>24983</v>
      </c>
      <c r="C3083" s="3" t="s">
        <v>243</v>
      </c>
      <c r="D3083" s="3" t="s">
        <v>24984</v>
      </c>
      <c r="E3083" s="3" t="s">
        <v>24985</v>
      </c>
      <c r="F3083" s="3" t="s">
        <v>24986</v>
      </c>
      <c r="G3083" s="3" t="s">
        <v>555</v>
      </c>
      <c r="H3083" s="58" t="str">
        <f>C3083</f>
        <v>福州</v>
      </c>
      <c r="I3083" s="3" t="s">
        <v>2421</v>
      </c>
      <c r="J3083" s="3" t="s">
        <v>2422</v>
      </c>
      <c r="K3083" s="3" t="s">
        <v>129</v>
      </c>
      <c r="L3083" s="3" t="s">
        <v>130</v>
      </c>
      <c r="M3083" s="3" t="s">
        <v>24987</v>
      </c>
      <c r="N3083" s="11" t="str">
        <f>M3083</f>
        <v>2023-04-09 16:51</v>
      </c>
      <c r="O3083" s="3" t="s">
        <v>293</v>
      </c>
      <c r="P3083" s="3" t="s">
        <v>185</v>
      </c>
      <c r="Q3083" s="3" t="s">
        <v>24988</v>
      </c>
      <c r="R3083" s="3" t="s">
        <v>73</v>
      </c>
      <c r="S3083" s="3" t="s">
        <v>31994</v>
      </c>
      <c r="T3083" s="3" t="s">
        <v>73</v>
      </c>
      <c r="U3083" s="3" t="s">
        <v>24989</v>
      </c>
      <c r="V3083" s="3" t="s">
        <v>76</v>
      </c>
      <c r="W3083" s="3" t="s">
        <v>73</v>
      </c>
      <c r="X3083" s="3" t="s">
        <v>73</v>
      </c>
      <c r="Y3083" s="3" t="s">
        <v>73</v>
      </c>
      <c r="Z3083" s="3" t="s">
        <v>24990</v>
      </c>
      <c r="AA3083" s="3" t="s">
        <v>73</v>
      </c>
      <c r="AB3083" s="3" t="s">
        <v>78</v>
      </c>
      <c r="AC3083" s="3" t="s">
        <v>24982</v>
      </c>
      <c r="AD3083" s="3" t="s">
        <v>1022</v>
      </c>
      <c r="AE3083" s="3" t="s">
        <v>73</v>
      </c>
      <c r="AF3083" s="3" t="s">
        <v>73</v>
      </c>
      <c r="AG3083" s="7" t="s">
        <v>73</v>
      </c>
      <c r="AH3083" s="3" t="s">
        <v>73</v>
      </c>
      <c r="AI3083" s="3" t="s">
        <v>82</v>
      </c>
      <c r="AJ3083" s="3" t="s">
        <v>82</v>
      </c>
      <c r="AK3083" s="3" t="s">
        <v>1808</v>
      </c>
      <c r="AL3083" s="3" t="s">
        <v>5887</v>
      </c>
      <c r="AM3083" s="3" t="s">
        <v>2422</v>
      </c>
      <c r="AN3083" s="3" t="s">
        <v>73</v>
      </c>
      <c r="AO3083" s="3" t="s">
        <v>73</v>
      </c>
      <c r="AP3083" s="3" t="s">
        <v>76</v>
      </c>
      <c r="AQ3083" s="3" t="s">
        <v>73</v>
      </c>
      <c r="AR3083" s="3" t="s">
        <v>76</v>
      </c>
      <c r="AS3083" s="3" t="s">
        <v>73</v>
      </c>
      <c r="AT3083" s="3" t="s">
        <v>138</v>
      </c>
      <c r="AU3083" s="3" t="s">
        <v>237</v>
      </c>
      <c r="AV3083" s="3" t="s">
        <v>213</v>
      </c>
      <c r="AW3083" s="3" t="s">
        <v>238</v>
      </c>
      <c r="AX3083" s="3" t="s">
        <v>73</v>
      </c>
      <c r="AY3083" s="3" t="s">
        <v>73</v>
      </c>
      <c r="AZ3083" s="2">
        <v>8</v>
      </c>
      <c r="BA3083" s="2">
        <v>25</v>
      </c>
      <c r="BB3083" s="2">
        <v>423</v>
      </c>
      <c r="BC3083" s="3" t="s">
        <v>24983</v>
      </c>
      <c r="BD3083" s="3" t="s">
        <v>24991</v>
      </c>
      <c r="BE3083" s="3" t="s">
        <v>91</v>
      </c>
      <c r="BF3083" s="3" t="s">
        <v>73</v>
      </c>
      <c r="BG3083" s="3" t="s">
        <v>93</v>
      </c>
      <c r="BH3083" s="3" t="s">
        <v>93</v>
      </c>
      <c r="BI3083" s="3" t="s">
        <v>76</v>
      </c>
      <c r="BJ3083" s="3" t="s">
        <v>93</v>
      </c>
    </row>
    <row r="3084" spans="1:62" hidden="1" x14ac:dyDescent="0.2">
      <c r="A3084" s="2" t="s">
        <v>7613</v>
      </c>
      <c r="B3084" s="3" t="s">
        <v>24969</v>
      </c>
      <c r="C3084" s="3" t="s">
        <v>265</v>
      </c>
      <c r="D3084" s="3" t="s">
        <v>24970</v>
      </c>
      <c r="E3084" s="3" t="s">
        <v>24971</v>
      </c>
      <c r="F3084" s="3" t="s">
        <v>24972</v>
      </c>
      <c r="G3084" s="3" t="s">
        <v>269</v>
      </c>
      <c r="H3084" s="58" t="str">
        <f>G3084</f>
        <v>国网永安市供电公司</v>
      </c>
      <c r="I3084" s="3" t="s">
        <v>270</v>
      </c>
      <c r="J3084" s="3" t="s">
        <v>271</v>
      </c>
      <c r="K3084" s="3" t="s">
        <v>129</v>
      </c>
      <c r="L3084" s="3" t="s">
        <v>130</v>
      </c>
      <c r="M3084" s="3" t="s">
        <v>24973</v>
      </c>
      <c r="N3084" s="3" t="s">
        <v>24974</v>
      </c>
      <c r="O3084" s="3" t="s">
        <v>293</v>
      </c>
      <c r="P3084" s="3" t="s">
        <v>185</v>
      </c>
      <c r="Q3084" s="3" t="s">
        <v>24975</v>
      </c>
      <c r="R3084" s="3" t="s">
        <v>31992</v>
      </c>
      <c r="S3084" s="3" t="s">
        <v>24976</v>
      </c>
      <c r="T3084" s="3" t="s">
        <v>73</v>
      </c>
      <c r="U3084" s="3" t="s">
        <v>24977</v>
      </c>
      <c r="V3084" s="3" t="s">
        <v>76</v>
      </c>
      <c r="W3084" s="3" t="s">
        <v>73</v>
      </c>
      <c r="X3084" s="3" t="s">
        <v>73</v>
      </c>
      <c r="Y3084" s="3" t="s">
        <v>73</v>
      </c>
      <c r="Z3084" s="3" t="s">
        <v>24973</v>
      </c>
      <c r="AA3084" s="3" t="s">
        <v>24978</v>
      </c>
      <c r="AB3084" s="3" t="s">
        <v>78</v>
      </c>
      <c r="AC3084" s="3" t="s">
        <v>24979</v>
      </c>
      <c r="AD3084" s="3" t="s">
        <v>164</v>
      </c>
      <c r="AE3084" s="3" t="s">
        <v>73</v>
      </c>
      <c r="AF3084" s="3" t="s">
        <v>73</v>
      </c>
      <c r="AG3084" s="7" t="s">
        <v>73</v>
      </c>
      <c r="AH3084" s="3" t="s">
        <v>73</v>
      </c>
      <c r="AI3084" s="3" t="s">
        <v>82</v>
      </c>
      <c r="AJ3084" s="3" t="s">
        <v>82</v>
      </c>
      <c r="AK3084" s="3" t="s">
        <v>189</v>
      </c>
      <c r="AL3084" s="3" t="s">
        <v>4243</v>
      </c>
      <c r="AM3084" s="3" t="s">
        <v>1567</v>
      </c>
      <c r="AN3084" s="3" t="s">
        <v>24978</v>
      </c>
      <c r="AO3084" s="3" t="s">
        <v>73</v>
      </c>
      <c r="AP3084" s="3" t="s">
        <v>93</v>
      </c>
      <c r="AQ3084" s="3" t="s">
        <v>76</v>
      </c>
      <c r="AR3084" s="3" t="s">
        <v>73</v>
      </c>
      <c r="AS3084" s="3" t="s">
        <v>73</v>
      </c>
      <c r="AT3084" s="3" t="s">
        <v>138</v>
      </c>
      <c r="AU3084" s="3" t="s">
        <v>237</v>
      </c>
      <c r="AV3084" s="3" t="s">
        <v>192</v>
      </c>
      <c r="AW3084" s="3" t="s">
        <v>193</v>
      </c>
      <c r="AX3084" s="3" t="s">
        <v>142</v>
      </c>
      <c r="AY3084" s="3" t="s">
        <v>73</v>
      </c>
      <c r="AZ3084" s="2">
        <v>2</v>
      </c>
      <c r="BA3084" s="2">
        <v>1</v>
      </c>
      <c r="BB3084" s="2">
        <v>1051</v>
      </c>
      <c r="BC3084" s="3" t="s">
        <v>24969</v>
      </c>
      <c r="BD3084" s="3" t="s">
        <v>24980</v>
      </c>
      <c r="BE3084" s="3" t="s">
        <v>91</v>
      </c>
      <c r="BF3084" s="3" t="s">
        <v>24981</v>
      </c>
      <c r="BG3084" s="3" t="s">
        <v>93</v>
      </c>
      <c r="BH3084" s="3" t="s">
        <v>93</v>
      </c>
      <c r="BI3084" s="3" t="s">
        <v>76</v>
      </c>
      <c r="BJ3084" s="3" t="s">
        <v>93</v>
      </c>
    </row>
    <row r="3085" spans="1:62" hidden="1" x14ac:dyDescent="0.2">
      <c r="A3085" s="2" t="s">
        <v>5022</v>
      </c>
      <c r="B3085" s="3" t="s">
        <v>21303</v>
      </c>
      <c r="C3085" s="3" t="s">
        <v>60</v>
      </c>
      <c r="D3085" s="3" t="s">
        <v>24958</v>
      </c>
      <c r="E3085" s="3" t="s">
        <v>24959</v>
      </c>
      <c r="F3085" s="3" t="s">
        <v>24960</v>
      </c>
      <c r="G3085" s="3" t="s">
        <v>64</v>
      </c>
      <c r="H3085" s="58" t="str">
        <f>C3085</f>
        <v>厦门</v>
      </c>
      <c r="I3085" s="3" t="s">
        <v>1491</v>
      </c>
      <c r="J3085" s="3" t="s">
        <v>1492</v>
      </c>
      <c r="K3085" s="3" t="s">
        <v>2883</v>
      </c>
      <c r="L3085" s="3" t="s">
        <v>2923</v>
      </c>
      <c r="M3085" s="3" t="s">
        <v>24961</v>
      </c>
      <c r="N3085" s="3" t="s">
        <v>24962</v>
      </c>
      <c r="O3085" s="3" t="s">
        <v>156</v>
      </c>
      <c r="P3085" s="3" t="s">
        <v>185</v>
      </c>
      <c r="Q3085" s="3" t="s">
        <v>24963</v>
      </c>
      <c r="R3085" s="3" t="s">
        <v>24964</v>
      </c>
      <c r="S3085" s="3" t="s">
        <v>24965</v>
      </c>
      <c r="T3085" s="3" t="s">
        <v>73</v>
      </c>
      <c r="U3085" s="3" t="s">
        <v>24966</v>
      </c>
      <c r="V3085" s="3" t="s">
        <v>76</v>
      </c>
      <c r="W3085" s="3" t="s">
        <v>73</v>
      </c>
      <c r="X3085" s="3" t="s">
        <v>73</v>
      </c>
      <c r="Y3085" s="3" t="s">
        <v>73</v>
      </c>
      <c r="Z3085" s="3" t="s">
        <v>24961</v>
      </c>
      <c r="AA3085" s="3" t="s">
        <v>24962</v>
      </c>
      <c r="AB3085" s="3" t="s">
        <v>78</v>
      </c>
      <c r="AC3085" s="3" t="s">
        <v>24886</v>
      </c>
      <c r="AD3085" s="3" t="s">
        <v>80</v>
      </c>
      <c r="AE3085" s="3" t="s">
        <v>81</v>
      </c>
      <c r="AF3085" s="3" t="s">
        <v>73</v>
      </c>
      <c r="AG3085" s="7" t="s">
        <v>73</v>
      </c>
      <c r="AH3085" s="3" t="s">
        <v>73</v>
      </c>
      <c r="AI3085" s="3" t="s">
        <v>82</v>
      </c>
      <c r="AJ3085" s="3" t="s">
        <v>82</v>
      </c>
      <c r="AK3085" s="3" t="s">
        <v>189</v>
      </c>
      <c r="AL3085" s="3" t="s">
        <v>24967</v>
      </c>
      <c r="AM3085" s="3" t="s">
        <v>7069</v>
      </c>
      <c r="AN3085" s="3" t="s">
        <v>24962</v>
      </c>
      <c r="AO3085" s="3" t="s">
        <v>73</v>
      </c>
      <c r="AP3085" s="3" t="s">
        <v>93</v>
      </c>
      <c r="AQ3085" s="3" t="s">
        <v>76</v>
      </c>
      <c r="AR3085" s="3" t="s">
        <v>76</v>
      </c>
      <c r="AS3085" s="3" t="s">
        <v>73</v>
      </c>
      <c r="AT3085" s="3" t="s">
        <v>138</v>
      </c>
      <c r="AU3085" s="3" t="s">
        <v>237</v>
      </c>
      <c r="AV3085" s="3" t="s">
        <v>2855</v>
      </c>
      <c r="AW3085" s="3" t="s">
        <v>2856</v>
      </c>
      <c r="AX3085" s="3" t="s">
        <v>2110</v>
      </c>
      <c r="AY3085" s="3" t="s">
        <v>73</v>
      </c>
      <c r="AZ3085" s="2">
        <v>22</v>
      </c>
      <c r="BA3085" s="2">
        <v>28</v>
      </c>
      <c r="BB3085" s="2">
        <v>2136</v>
      </c>
      <c r="BC3085" s="3" t="s">
        <v>21303</v>
      </c>
      <c r="BD3085" s="3" t="s">
        <v>21313</v>
      </c>
      <c r="BE3085" s="3" t="s">
        <v>91</v>
      </c>
      <c r="BF3085" s="3" t="s">
        <v>24968</v>
      </c>
      <c r="BG3085" s="3" t="s">
        <v>93</v>
      </c>
      <c r="BH3085" s="3" t="s">
        <v>93</v>
      </c>
      <c r="BI3085" s="3" t="s">
        <v>76</v>
      </c>
      <c r="BJ3085" s="3" t="s">
        <v>93</v>
      </c>
    </row>
    <row r="3086" spans="1:62" hidden="1" x14ac:dyDescent="0.2">
      <c r="A3086" s="2" t="s">
        <v>5026</v>
      </c>
      <c r="B3086" s="3" t="s">
        <v>4271</v>
      </c>
      <c r="C3086" s="3" t="s">
        <v>147</v>
      </c>
      <c r="D3086" s="3" t="s">
        <v>24950</v>
      </c>
      <c r="E3086" s="3" t="s">
        <v>24951</v>
      </c>
      <c r="F3086" s="3" t="s">
        <v>24952</v>
      </c>
      <c r="G3086" s="3" t="s">
        <v>2565</v>
      </c>
      <c r="H3086" s="58" t="str">
        <f t="shared" ref="H3086:H3089" si="461">G3086</f>
        <v>新罗供电有限公司</v>
      </c>
      <c r="I3086" s="3" t="s">
        <v>4002</v>
      </c>
      <c r="J3086" s="3" t="s">
        <v>4003</v>
      </c>
      <c r="K3086" s="3" t="s">
        <v>129</v>
      </c>
      <c r="L3086" s="3" t="s">
        <v>130</v>
      </c>
      <c r="M3086" s="3" t="s">
        <v>24953</v>
      </c>
      <c r="N3086" s="3" t="s">
        <v>24954</v>
      </c>
      <c r="O3086" s="3" t="s">
        <v>293</v>
      </c>
      <c r="P3086" s="3" t="s">
        <v>185</v>
      </c>
      <c r="Q3086" s="3" t="s">
        <v>31990</v>
      </c>
      <c r="R3086" s="3" t="s">
        <v>31991</v>
      </c>
      <c r="S3086" s="3" t="s">
        <v>24955</v>
      </c>
      <c r="T3086" s="3" t="s">
        <v>73</v>
      </c>
      <c r="U3086" s="3" t="s">
        <v>24956</v>
      </c>
      <c r="V3086" s="3" t="s">
        <v>76</v>
      </c>
      <c r="W3086" s="3" t="s">
        <v>73</v>
      </c>
      <c r="X3086" s="3" t="s">
        <v>73</v>
      </c>
      <c r="Y3086" s="3" t="s">
        <v>73</v>
      </c>
      <c r="Z3086" s="3" t="s">
        <v>24953</v>
      </c>
      <c r="AA3086" s="3" t="s">
        <v>24954</v>
      </c>
      <c r="AB3086" s="3" t="s">
        <v>78</v>
      </c>
      <c r="AC3086" s="3" t="s">
        <v>25692</v>
      </c>
      <c r="AD3086" s="3" t="s">
        <v>80</v>
      </c>
      <c r="AE3086" s="3" t="s">
        <v>73</v>
      </c>
      <c r="AF3086" s="3" t="s">
        <v>73</v>
      </c>
      <c r="AG3086" s="7" t="s">
        <v>73</v>
      </c>
      <c r="AH3086" s="3" t="s">
        <v>73</v>
      </c>
      <c r="AI3086" s="3" t="s">
        <v>82</v>
      </c>
      <c r="AJ3086" s="3" t="s">
        <v>82</v>
      </c>
      <c r="AK3086" s="3" t="s">
        <v>1808</v>
      </c>
      <c r="AL3086" s="3" t="s">
        <v>4173</v>
      </c>
      <c r="AM3086" s="3" t="s">
        <v>2480</v>
      </c>
      <c r="AN3086" s="3" t="s">
        <v>24954</v>
      </c>
      <c r="AO3086" s="3" t="s">
        <v>73</v>
      </c>
      <c r="AP3086" s="3" t="s">
        <v>93</v>
      </c>
      <c r="AQ3086" s="3" t="s">
        <v>76</v>
      </c>
      <c r="AR3086" s="3" t="s">
        <v>76</v>
      </c>
      <c r="AS3086" s="3" t="s">
        <v>73</v>
      </c>
      <c r="AT3086" s="3" t="s">
        <v>138</v>
      </c>
      <c r="AU3086" s="3" t="s">
        <v>331</v>
      </c>
      <c r="AV3086" s="3" t="s">
        <v>2618</v>
      </c>
      <c r="AW3086" s="3" t="s">
        <v>2619</v>
      </c>
      <c r="AX3086" s="3" t="s">
        <v>142</v>
      </c>
      <c r="AY3086" s="3" t="s">
        <v>73</v>
      </c>
      <c r="AZ3086" s="2">
        <v>16</v>
      </c>
      <c r="BA3086" s="2">
        <v>11</v>
      </c>
      <c r="BB3086" s="2">
        <v>743</v>
      </c>
      <c r="BC3086" s="3" t="s">
        <v>4271</v>
      </c>
      <c r="BD3086" s="3" t="s">
        <v>4272</v>
      </c>
      <c r="BE3086" s="3" t="s">
        <v>91</v>
      </c>
      <c r="BF3086" s="3" t="s">
        <v>24957</v>
      </c>
      <c r="BG3086" s="3" t="s">
        <v>93</v>
      </c>
      <c r="BH3086" s="3" t="s">
        <v>93</v>
      </c>
      <c r="BI3086" s="3" t="s">
        <v>76</v>
      </c>
      <c r="BJ3086" s="3" t="s">
        <v>93</v>
      </c>
    </row>
    <row r="3087" spans="1:62" hidden="1" x14ac:dyDescent="0.2">
      <c r="A3087" s="2" t="s">
        <v>31989</v>
      </c>
      <c r="B3087" s="3" t="s">
        <v>3580</v>
      </c>
      <c r="C3087" s="3" t="s">
        <v>96</v>
      </c>
      <c r="D3087" s="3" t="s">
        <v>24941</v>
      </c>
      <c r="E3087" s="3" t="s">
        <v>24942</v>
      </c>
      <c r="F3087" s="3" t="s">
        <v>24943</v>
      </c>
      <c r="G3087" s="3" t="s">
        <v>494</v>
      </c>
      <c r="H3087" s="58" t="str">
        <f t="shared" si="461"/>
        <v>浦城供电公司</v>
      </c>
      <c r="I3087" s="3" t="s">
        <v>2785</v>
      </c>
      <c r="J3087" s="3" t="s">
        <v>2786</v>
      </c>
      <c r="K3087" s="3" t="s">
        <v>73</v>
      </c>
      <c r="L3087" s="3" t="s">
        <v>73</v>
      </c>
      <c r="M3087" s="3" t="s">
        <v>24944</v>
      </c>
      <c r="N3087" s="3" t="s">
        <v>24945</v>
      </c>
      <c r="O3087" s="3" t="s">
        <v>156</v>
      </c>
      <c r="P3087" s="3" t="s">
        <v>157</v>
      </c>
      <c r="Q3087" s="3" t="s">
        <v>24946</v>
      </c>
      <c r="R3087" s="3" t="s">
        <v>24947</v>
      </c>
      <c r="S3087" s="3" t="s">
        <v>73</v>
      </c>
      <c r="T3087" s="3" t="s">
        <v>73</v>
      </c>
      <c r="U3087" s="3" t="s">
        <v>24948</v>
      </c>
      <c r="V3087" s="3" t="s">
        <v>76</v>
      </c>
      <c r="W3087" s="3" t="s">
        <v>73</v>
      </c>
      <c r="X3087" s="3" t="s">
        <v>73</v>
      </c>
      <c r="Y3087" s="3" t="s">
        <v>73</v>
      </c>
      <c r="Z3087" s="3" t="s">
        <v>24944</v>
      </c>
      <c r="AA3087" s="3" t="s">
        <v>73</v>
      </c>
      <c r="AB3087" s="3" t="s">
        <v>78</v>
      </c>
      <c r="AC3087" s="3" t="s">
        <v>24949</v>
      </c>
      <c r="AD3087" s="3" t="s">
        <v>80</v>
      </c>
      <c r="AE3087" s="3" t="s">
        <v>73</v>
      </c>
      <c r="AF3087" s="3" t="s">
        <v>73</v>
      </c>
      <c r="AG3087" s="7" t="s">
        <v>73</v>
      </c>
      <c r="AH3087" s="3" t="s">
        <v>73</v>
      </c>
      <c r="AI3087" s="3" t="s">
        <v>211</v>
      </c>
      <c r="AJ3087" s="3" t="s">
        <v>403</v>
      </c>
      <c r="AK3087" s="3" t="s">
        <v>82</v>
      </c>
      <c r="AL3087" s="3" t="s">
        <v>73</v>
      </c>
      <c r="AM3087" s="3" t="s">
        <v>73</v>
      </c>
      <c r="AN3087" s="3" t="s">
        <v>73</v>
      </c>
      <c r="AO3087" s="3" t="s">
        <v>73</v>
      </c>
      <c r="AP3087" s="3" t="s">
        <v>93</v>
      </c>
      <c r="AQ3087" s="3" t="s">
        <v>73</v>
      </c>
      <c r="AR3087" s="3" t="s">
        <v>73</v>
      </c>
      <c r="AS3087" s="3" t="s">
        <v>73</v>
      </c>
      <c r="AT3087" s="3" t="s">
        <v>73</v>
      </c>
      <c r="AU3087" s="3" t="s">
        <v>73</v>
      </c>
      <c r="AV3087" s="3" t="s">
        <v>73</v>
      </c>
      <c r="AW3087" s="3" t="s">
        <v>73</v>
      </c>
      <c r="AX3087" s="3" t="s">
        <v>566</v>
      </c>
      <c r="AY3087" s="3" t="s">
        <v>73</v>
      </c>
      <c r="AZ3087" s="2">
        <v>33</v>
      </c>
      <c r="BA3087" s="2">
        <v>7</v>
      </c>
      <c r="BB3087" s="2">
        <v>2690</v>
      </c>
      <c r="BC3087" s="3" t="s">
        <v>3580</v>
      </c>
      <c r="BD3087" s="3" t="s">
        <v>3581</v>
      </c>
      <c r="BE3087" s="3" t="s">
        <v>195</v>
      </c>
      <c r="BF3087" s="3" t="s">
        <v>73</v>
      </c>
      <c r="BG3087" s="3" t="s">
        <v>93</v>
      </c>
      <c r="BH3087" s="3" t="s">
        <v>93</v>
      </c>
      <c r="BI3087" s="3" t="s">
        <v>76</v>
      </c>
      <c r="BJ3087" s="3" t="s">
        <v>76</v>
      </c>
    </row>
    <row r="3088" spans="1:62" hidden="1" x14ac:dyDescent="0.2">
      <c r="A3088" s="2" t="s">
        <v>5151</v>
      </c>
      <c r="B3088" s="3" t="s">
        <v>5575</v>
      </c>
      <c r="C3088" s="3" t="s">
        <v>147</v>
      </c>
      <c r="D3088" s="3" t="s">
        <v>24929</v>
      </c>
      <c r="E3088" s="3" t="s">
        <v>24930</v>
      </c>
      <c r="F3088" s="3" t="s">
        <v>24931</v>
      </c>
      <c r="G3088" s="3" t="s">
        <v>1957</v>
      </c>
      <c r="H3088" s="58" t="str">
        <f t="shared" si="461"/>
        <v>上杭供电有限公司</v>
      </c>
      <c r="I3088" s="3" t="s">
        <v>2548</v>
      </c>
      <c r="J3088" s="3" t="s">
        <v>392</v>
      </c>
      <c r="K3088" s="3" t="s">
        <v>129</v>
      </c>
      <c r="L3088" s="3" t="s">
        <v>130</v>
      </c>
      <c r="M3088" s="3" t="s">
        <v>24932</v>
      </c>
      <c r="N3088" s="3" t="s">
        <v>24933</v>
      </c>
      <c r="O3088" s="3" t="s">
        <v>70</v>
      </c>
      <c r="P3088" s="3" t="s">
        <v>185</v>
      </c>
      <c r="Q3088" s="3" t="s">
        <v>24934</v>
      </c>
      <c r="R3088" s="3" t="s">
        <v>24935</v>
      </c>
      <c r="S3088" s="3" t="s">
        <v>24936</v>
      </c>
      <c r="T3088" s="3" t="s">
        <v>73</v>
      </c>
      <c r="U3088" s="3" t="s">
        <v>21426</v>
      </c>
      <c r="V3088" s="3" t="s">
        <v>76</v>
      </c>
      <c r="W3088" s="3" t="s">
        <v>73</v>
      </c>
      <c r="X3088" s="3" t="s">
        <v>73</v>
      </c>
      <c r="Y3088" s="3" t="s">
        <v>73</v>
      </c>
      <c r="Z3088" s="3" t="s">
        <v>24937</v>
      </c>
      <c r="AA3088" s="3" t="s">
        <v>24938</v>
      </c>
      <c r="AB3088" s="3" t="s">
        <v>78</v>
      </c>
      <c r="AC3088" s="3" t="s">
        <v>24939</v>
      </c>
      <c r="AD3088" s="3" t="s">
        <v>80</v>
      </c>
      <c r="AE3088" s="3" t="s">
        <v>73</v>
      </c>
      <c r="AF3088" s="3" t="s">
        <v>73</v>
      </c>
      <c r="AG3088" s="7" t="s">
        <v>73</v>
      </c>
      <c r="AH3088" s="3" t="s">
        <v>73</v>
      </c>
      <c r="AI3088" s="3" t="s">
        <v>82</v>
      </c>
      <c r="AJ3088" s="3" t="s">
        <v>82</v>
      </c>
      <c r="AK3088" s="3" t="s">
        <v>189</v>
      </c>
      <c r="AL3088" s="3" t="s">
        <v>1969</v>
      </c>
      <c r="AM3088" s="3" t="s">
        <v>922</v>
      </c>
      <c r="AN3088" s="3" t="s">
        <v>24938</v>
      </c>
      <c r="AO3088" s="3" t="s">
        <v>73</v>
      </c>
      <c r="AP3088" s="3" t="s">
        <v>93</v>
      </c>
      <c r="AQ3088" s="3" t="s">
        <v>76</v>
      </c>
      <c r="AR3088" s="3" t="s">
        <v>73</v>
      </c>
      <c r="AS3088" s="3" t="s">
        <v>73</v>
      </c>
      <c r="AT3088" s="3" t="s">
        <v>138</v>
      </c>
      <c r="AU3088" s="3" t="s">
        <v>740</v>
      </c>
      <c r="AV3088" s="3" t="s">
        <v>741</v>
      </c>
      <c r="AW3088" s="3" t="s">
        <v>742</v>
      </c>
      <c r="AX3088" s="3" t="s">
        <v>142</v>
      </c>
      <c r="AY3088" s="3" t="s">
        <v>73</v>
      </c>
      <c r="AZ3088" s="2">
        <v>2</v>
      </c>
      <c r="BA3088" s="2">
        <v>2</v>
      </c>
      <c r="BB3088" s="2">
        <v>210</v>
      </c>
      <c r="BC3088" s="3" t="s">
        <v>5575</v>
      </c>
      <c r="BD3088" s="3" t="s">
        <v>5576</v>
      </c>
      <c r="BE3088" s="3" t="s">
        <v>91</v>
      </c>
      <c r="BF3088" s="3" t="s">
        <v>24940</v>
      </c>
      <c r="BG3088" s="3" t="s">
        <v>93</v>
      </c>
      <c r="BH3088" s="3" t="s">
        <v>93</v>
      </c>
      <c r="BI3088" s="3" t="s">
        <v>76</v>
      </c>
      <c r="BJ3088" s="3" t="s">
        <v>93</v>
      </c>
    </row>
    <row r="3089" spans="1:62" hidden="1" x14ac:dyDescent="0.2">
      <c r="A3089" s="2" t="s">
        <v>6736</v>
      </c>
      <c r="B3089" s="3" t="s">
        <v>7585</v>
      </c>
      <c r="C3089" s="3" t="s">
        <v>174</v>
      </c>
      <c r="D3089" s="3" t="s">
        <v>24918</v>
      </c>
      <c r="E3089" s="3" t="s">
        <v>24919</v>
      </c>
      <c r="F3089" s="3" t="s">
        <v>24920</v>
      </c>
      <c r="G3089" s="3" t="s">
        <v>178</v>
      </c>
      <c r="H3089" s="58" t="str">
        <f t="shared" si="461"/>
        <v>南安市供电公司</v>
      </c>
      <c r="I3089" s="3" t="s">
        <v>5984</v>
      </c>
      <c r="J3089" s="3" t="s">
        <v>5985</v>
      </c>
      <c r="K3089" s="3" t="s">
        <v>103</v>
      </c>
      <c r="L3089" s="3" t="s">
        <v>103</v>
      </c>
      <c r="M3089" s="3" t="s">
        <v>24921</v>
      </c>
      <c r="N3089" s="3" t="s">
        <v>24922</v>
      </c>
      <c r="O3089" s="3" t="s">
        <v>293</v>
      </c>
      <c r="P3089" s="3" t="s">
        <v>106</v>
      </c>
      <c r="Q3089" s="3" t="s">
        <v>24923</v>
      </c>
      <c r="R3089" s="3" t="s">
        <v>24924</v>
      </c>
      <c r="S3089" s="3" t="s">
        <v>24925</v>
      </c>
      <c r="T3089" s="3" t="s">
        <v>73</v>
      </c>
      <c r="U3089" s="3" t="s">
        <v>24926</v>
      </c>
      <c r="V3089" s="3" t="s">
        <v>76</v>
      </c>
      <c r="W3089" s="3" t="s">
        <v>73</v>
      </c>
      <c r="X3089" s="3" t="s">
        <v>73</v>
      </c>
      <c r="Y3089" s="3" t="s">
        <v>73</v>
      </c>
      <c r="Z3089" s="3" t="s">
        <v>24921</v>
      </c>
      <c r="AA3089" s="3" t="s">
        <v>24927</v>
      </c>
      <c r="AB3089" s="3" t="s">
        <v>78</v>
      </c>
      <c r="AC3089" s="3" t="s">
        <v>24905</v>
      </c>
      <c r="AD3089" s="3" t="s">
        <v>80</v>
      </c>
      <c r="AE3089" s="3" t="s">
        <v>73</v>
      </c>
      <c r="AF3089" s="3" t="s">
        <v>73</v>
      </c>
      <c r="AG3089" s="7" t="s">
        <v>73</v>
      </c>
      <c r="AH3089" s="3" t="s">
        <v>73</v>
      </c>
      <c r="AI3089" s="3" t="s">
        <v>465</v>
      </c>
      <c r="AJ3089" s="3" t="s">
        <v>82</v>
      </c>
      <c r="AK3089" s="3" t="s">
        <v>82</v>
      </c>
      <c r="AL3089" s="3" t="s">
        <v>5337</v>
      </c>
      <c r="AM3089" s="3" t="s">
        <v>5338</v>
      </c>
      <c r="AN3089" s="3" t="s">
        <v>24927</v>
      </c>
      <c r="AO3089" s="3" t="s">
        <v>82</v>
      </c>
      <c r="AP3089" s="3" t="s">
        <v>76</v>
      </c>
      <c r="AQ3089" s="3" t="s">
        <v>76</v>
      </c>
      <c r="AR3089" s="3" t="s">
        <v>76</v>
      </c>
      <c r="AS3089" s="3" t="s">
        <v>73</v>
      </c>
      <c r="AT3089" s="3" t="s">
        <v>708</v>
      </c>
      <c r="AU3089" s="3" t="s">
        <v>998</v>
      </c>
      <c r="AV3089" s="3" t="s">
        <v>3981</v>
      </c>
      <c r="AW3089" s="3" t="s">
        <v>3982</v>
      </c>
      <c r="AX3089" s="3" t="s">
        <v>121</v>
      </c>
      <c r="AY3089" s="3" t="s">
        <v>73</v>
      </c>
      <c r="AZ3089" s="2">
        <v>3</v>
      </c>
      <c r="BA3089" s="2">
        <v>12</v>
      </c>
      <c r="BB3089" s="2">
        <v>317</v>
      </c>
      <c r="BC3089" s="3" t="s">
        <v>7585</v>
      </c>
      <c r="BD3089" s="3" t="s">
        <v>7586</v>
      </c>
      <c r="BE3089" s="3" t="s">
        <v>91</v>
      </c>
      <c r="BF3089" s="3" t="s">
        <v>24928</v>
      </c>
      <c r="BG3089" s="3" t="s">
        <v>93</v>
      </c>
      <c r="BH3089" s="3" t="s">
        <v>93</v>
      </c>
      <c r="BI3089" s="3" t="s">
        <v>76</v>
      </c>
      <c r="BJ3089" s="3" t="s">
        <v>93</v>
      </c>
    </row>
    <row r="3090" spans="1:62" hidden="1" x14ac:dyDescent="0.2">
      <c r="A3090" s="2" t="s">
        <v>31988</v>
      </c>
      <c r="B3090" s="3" t="s">
        <v>4479</v>
      </c>
      <c r="C3090" s="3" t="s">
        <v>515</v>
      </c>
      <c r="D3090" s="3" t="s">
        <v>24906</v>
      </c>
      <c r="E3090" s="3" t="s">
        <v>24907</v>
      </c>
      <c r="F3090" s="3" t="s">
        <v>24908</v>
      </c>
      <c r="G3090" s="3" t="s">
        <v>1818</v>
      </c>
      <c r="H3090" s="58" t="str">
        <f>C3090</f>
        <v>莆田</v>
      </c>
      <c r="I3090" s="3" t="s">
        <v>3861</v>
      </c>
      <c r="J3090" s="3" t="s">
        <v>3862</v>
      </c>
      <c r="K3090" s="3" t="s">
        <v>250</v>
      </c>
      <c r="L3090" s="3" t="s">
        <v>250</v>
      </c>
      <c r="M3090" s="3" t="s">
        <v>24909</v>
      </c>
      <c r="N3090" s="3" t="s">
        <v>24910</v>
      </c>
      <c r="O3090" s="3" t="s">
        <v>70</v>
      </c>
      <c r="P3090" s="3" t="s">
        <v>185</v>
      </c>
      <c r="Q3090" s="3" t="s">
        <v>24911</v>
      </c>
      <c r="R3090" s="3" t="s">
        <v>24912</v>
      </c>
      <c r="S3090" s="3" t="s">
        <v>24913</v>
      </c>
      <c r="T3090" s="3" t="s">
        <v>24914</v>
      </c>
      <c r="U3090" s="3" t="s">
        <v>24915</v>
      </c>
      <c r="V3090" s="3" t="s">
        <v>76</v>
      </c>
      <c r="W3090" s="3" t="s">
        <v>73</v>
      </c>
      <c r="X3090" s="3" t="s">
        <v>73</v>
      </c>
      <c r="Y3090" s="3" t="s">
        <v>73</v>
      </c>
      <c r="Z3090" s="3" t="s">
        <v>24916</v>
      </c>
      <c r="AA3090" s="3" t="s">
        <v>73</v>
      </c>
      <c r="AB3090" s="3" t="s">
        <v>78</v>
      </c>
      <c r="AC3090" s="3" t="s">
        <v>24905</v>
      </c>
      <c r="AD3090" s="3" t="s">
        <v>80</v>
      </c>
      <c r="AE3090" s="3" t="s">
        <v>73</v>
      </c>
      <c r="AF3090" s="3" t="s">
        <v>73</v>
      </c>
      <c r="AG3090" s="7" t="s">
        <v>73</v>
      </c>
      <c r="AH3090" s="3" t="s">
        <v>73</v>
      </c>
      <c r="AI3090" s="3" t="s">
        <v>82</v>
      </c>
      <c r="AJ3090" s="3" t="s">
        <v>82</v>
      </c>
      <c r="AK3090" s="3" t="s">
        <v>189</v>
      </c>
      <c r="AL3090" s="3" t="s">
        <v>668</v>
      </c>
      <c r="AM3090" s="3" t="s">
        <v>669</v>
      </c>
      <c r="AN3090" s="3" t="s">
        <v>73</v>
      </c>
      <c r="AO3090" s="3" t="s">
        <v>73</v>
      </c>
      <c r="AP3090" s="3" t="s">
        <v>76</v>
      </c>
      <c r="AQ3090" s="3" t="s">
        <v>73</v>
      </c>
      <c r="AR3090" s="3" t="s">
        <v>73</v>
      </c>
      <c r="AS3090" s="3" t="s">
        <v>73</v>
      </c>
      <c r="AT3090" s="3" t="s">
        <v>299</v>
      </c>
      <c r="AU3090" s="3" t="s">
        <v>299</v>
      </c>
      <c r="AV3090" s="3" t="s">
        <v>299</v>
      </c>
      <c r="AW3090" s="3" t="s">
        <v>300</v>
      </c>
      <c r="AX3090" s="3" t="s">
        <v>262</v>
      </c>
      <c r="AY3090" s="3" t="s">
        <v>24914</v>
      </c>
      <c r="AZ3090" s="2">
        <v>1</v>
      </c>
      <c r="BA3090" s="2">
        <v>23</v>
      </c>
      <c r="BB3090" s="2">
        <v>183</v>
      </c>
      <c r="BC3090" s="3" t="s">
        <v>4479</v>
      </c>
      <c r="BD3090" s="3" t="s">
        <v>4480</v>
      </c>
      <c r="BE3090" s="3" t="s">
        <v>91</v>
      </c>
      <c r="BF3090" s="3" t="s">
        <v>24917</v>
      </c>
      <c r="BG3090" s="3" t="s">
        <v>93</v>
      </c>
      <c r="BH3090" s="3" t="s">
        <v>93</v>
      </c>
      <c r="BI3090" s="3" t="s">
        <v>76</v>
      </c>
      <c r="BJ3090" s="3" t="s">
        <v>93</v>
      </c>
    </row>
    <row r="3091" spans="1:62" hidden="1" x14ac:dyDescent="0.2">
      <c r="A3091" s="2" t="s">
        <v>7618</v>
      </c>
      <c r="B3091" s="3" t="s">
        <v>6551</v>
      </c>
      <c r="C3091" s="3" t="s">
        <v>174</v>
      </c>
      <c r="D3091" s="3" t="s">
        <v>24899</v>
      </c>
      <c r="E3091" s="3" t="s">
        <v>31984</v>
      </c>
      <c r="F3091" s="3" t="s">
        <v>24900</v>
      </c>
      <c r="G3091" s="3" t="s">
        <v>178</v>
      </c>
      <c r="H3091" s="58" t="str">
        <f t="shared" ref="H3091:H3093" si="462">G3091</f>
        <v>南安市供电公司</v>
      </c>
      <c r="I3091" s="3" t="s">
        <v>4441</v>
      </c>
      <c r="J3091" s="3" t="s">
        <v>14956</v>
      </c>
      <c r="K3091" s="3" t="s">
        <v>103</v>
      </c>
      <c r="L3091" s="3" t="s">
        <v>103</v>
      </c>
      <c r="M3091" s="3" t="s">
        <v>24901</v>
      </c>
      <c r="N3091" s="3" t="s">
        <v>24902</v>
      </c>
      <c r="O3091" s="3" t="s">
        <v>70</v>
      </c>
      <c r="P3091" s="3" t="s">
        <v>106</v>
      </c>
      <c r="Q3091" s="3" t="s">
        <v>24903</v>
      </c>
      <c r="R3091" s="3" t="s">
        <v>31985</v>
      </c>
      <c r="S3091" s="3" t="s">
        <v>31986</v>
      </c>
      <c r="T3091" s="3" t="s">
        <v>73</v>
      </c>
      <c r="U3091" s="3" t="s">
        <v>24904</v>
      </c>
      <c r="V3091" s="3" t="s">
        <v>76</v>
      </c>
      <c r="W3091" s="3" t="s">
        <v>73</v>
      </c>
      <c r="X3091" s="3" t="s">
        <v>73</v>
      </c>
      <c r="Y3091" s="3" t="s">
        <v>73</v>
      </c>
      <c r="Z3091" s="3" t="s">
        <v>24901</v>
      </c>
      <c r="AA3091" s="3" t="s">
        <v>73</v>
      </c>
      <c r="AB3091" s="3" t="s">
        <v>78</v>
      </c>
      <c r="AC3091" s="3" t="s">
        <v>24905</v>
      </c>
      <c r="AD3091" s="3" t="s">
        <v>80</v>
      </c>
      <c r="AE3091" s="3" t="s">
        <v>73</v>
      </c>
      <c r="AF3091" s="3" t="s">
        <v>73</v>
      </c>
      <c r="AG3091" s="7" t="s">
        <v>73</v>
      </c>
      <c r="AH3091" s="3" t="s">
        <v>73</v>
      </c>
      <c r="AI3091" s="3" t="s">
        <v>73</v>
      </c>
      <c r="AJ3091" s="3" t="s">
        <v>82</v>
      </c>
      <c r="AK3091" s="3" t="s">
        <v>82</v>
      </c>
      <c r="AL3091" s="3" t="s">
        <v>5337</v>
      </c>
      <c r="AM3091" s="3" t="s">
        <v>5338</v>
      </c>
      <c r="AN3091" s="3" t="s">
        <v>73</v>
      </c>
      <c r="AO3091" s="3" t="s">
        <v>73</v>
      </c>
      <c r="AP3091" s="3" t="s">
        <v>76</v>
      </c>
      <c r="AQ3091" s="3" t="s">
        <v>73</v>
      </c>
      <c r="AR3091" s="3" t="s">
        <v>73</v>
      </c>
      <c r="AS3091" s="3" t="s">
        <v>73</v>
      </c>
      <c r="AT3091" s="3" t="s">
        <v>117</v>
      </c>
      <c r="AU3091" s="3" t="s">
        <v>118</v>
      </c>
      <c r="AV3091" s="3" t="s">
        <v>119</v>
      </c>
      <c r="AW3091" s="3" t="s">
        <v>120</v>
      </c>
      <c r="AX3091" s="3" t="s">
        <v>121</v>
      </c>
      <c r="AY3091" s="3" t="s">
        <v>73</v>
      </c>
      <c r="AZ3091" s="2">
        <v>4</v>
      </c>
      <c r="BA3091" s="2">
        <v>28</v>
      </c>
      <c r="BB3091" s="2">
        <v>414</v>
      </c>
      <c r="BC3091" s="3" t="s">
        <v>6551</v>
      </c>
      <c r="BD3091" s="3" t="s">
        <v>6553</v>
      </c>
      <c r="BE3091" s="3" t="s">
        <v>91</v>
      </c>
      <c r="BF3091" s="3" t="s">
        <v>31987</v>
      </c>
      <c r="BG3091" s="3" t="s">
        <v>93</v>
      </c>
      <c r="BH3091" s="3" t="s">
        <v>93</v>
      </c>
      <c r="BI3091" s="3" t="s">
        <v>76</v>
      </c>
      <c r="BJ3091" s="3" t="s">
        <v>93</v>
      </c>
    </row>
    <row r="3092" spans="1:62" hidden="1" x14ac:dyDescent="0.2">
      <c r="A3092" s="2" t="s">
        <v>3443</v>
      </c>
      <c r="B3092" s="3" t="s">
        <v>5818</v>
      </c>
      <c r="C3092" s="3" t="s">
        <v>147</v>
      </c>
      <c r="D3092" s="3" t="s">
        <v>24889</v>
      </c>
      <c r="E3092" s="3" t="s">
        <v>24890</v>
      </c>
      <c r="F3092" s="3" t="s">
        <v>24891</v>
      </c>
      <c r="G3092" s="3" t="s">
        <v>2556</v>
      </c>
      <c r="H3092" s="58" t="str">
        <f t="shared" si="462"/>
        <v>连城供电有限公司</v>
      </c>
      <c r="I3092" s="3" t="s">
        <v>5819</v>
      </c>
      <c r="J3092" s="3" t="s">
        <v>5820</v>
      </c>
      <c r="K3092" s="3" t="s">
        <v>250</v>
      </c>
      <c r="L3092" s="3" t="s">
        <v>250</v>
      </c>
      <c r="M3092" s="3" t="s">
        <v>24892</v>
      </c>
      <c r="N3092" s="3" t="s">
        <v>24893</v>
      </c>
      <c r="O3092" s="3" t="s">
        <v>70</v>
      </c>
      <c r="P3092" s="3" t="s">
        <v>106</v>
      </c>
      <c r="Q3092" s="3" t="s">
        <v>24894</v>
      </c>
      <c r="R3092" s="3" t="s">
        <v>24895</v>
      </c>
      <c r="S3092" s="3" t="s">
        <v>6183</v>
      </c>
      <c r="T3092" s="3" t="s">
        <v>73</v>
      </c>
      <c r="U3092" s="3" t="s">
        <v>5821</v>
      </c>
      <c r="V3092" s="3" t="s">
        <v>76</v>
      </c>
      <c r="W3092" s="3" t="s">
        <v>73</v>
      </c>
      <c r="X3092" s="3" t="s">
        <v>73</v>
      </c>
      <c r="Y3092" s="3" t="s">
        <v>73</v>
      </c>
      <c r="Z3092" s="3" t="s">
        <v>24896</v>
      </c>
      <c r="AA3092" s="3" t="s">
        <v>73</v>
      </c>
      <c r="AB3092" s="3" t="s">
        <v>78</v>
      </c>
      <c r="AC3092" s="3" t="s">
        <v>24897</v>
      </c>
      <c r="AD3092" s="3" t="s">
        <v>164</v>
      </c>
      <c r="AE3092" s="3" t="s">
        <v>73</v>
      </c>
      <c r="AF3092" s="3" t="s">
        <v>73</v>
      </c>
      <c r="AG3092" s="7" t="s">
        <v>73</v>
      </c>
      <c r="AH3092" s="3" t="s">
        <v>73</v>
      </c>
      <c r="AI3092" s="3" t="s">
        <v>211</v>
      </c>
      <c r="AJ3092" s="3" t="s">
        <v>403</v>
      </c>
      <c r="AK3092" s="3" t="s">
        <v>82</v>
      </c>
      <c r="AL3092" s="3" t="s">
        <v>73</v>
      </c>
      <c r="AM3092" s="3" t="s">
        <v>73</v>
      </c>
      <c r="AN3092" s="3" t="s">
        <v>73</v>
      </c>
      <c r="AO3092" s="3" t="s">
        <v>73</v>
      </c>
      <c r="AP3092" s="3" t="s">
        <v>76</v>
      </c>
      <c r="AQ3092" s="3" t="s">
        <v>76</v>
      </c>
      <c r="AR3092" s="3" t="s">
        <v>76</v>
      </c>
      <c r="AS3092" s="3" t="s">
        <v>73</v>
      </c>
      <c r="AT3092" s="3" t="s">
        <v>299</v>
      </c>
      <c r="AU3092" s="3" t="s">
        <v>299</v>
      </c>
      <c r="AV3092" s="3" t="s">
        <v>299</v>
      </c>
      <c r="AW3092" s="3" t="s">
        <v>300</v>
      </c>
      <c r="AX3092" s="3" t="s">
        <v>262</v>
      </c>
      <c r="AY3092" s="3" t="s">
        <v>73</v>
      </c>
      <c r="AZ3092" s="2">
        <v>6</v>
      </c>
      <c r="BA3092" s="2">
        <v>13</v>
      </c>
      <c r="BB3092" s="2">
        <v>223</v>
      </c>
      <c r="BC3092" s="3" t="s">
        <v>5818</v>
      </c>
      <c r="BD3092" s="3" t="s">
        <v>5822</v>
      </c>
      <c r="BE3092" s="3" t="s">
        <v>91</v>
      </c>
      <c r="BF3092" s="3" t="s">
        <v>24898</v>
      </c>
      <c r="BG3092" s="3" t="s">
        <v>93</v>
      </c>
      <c r="BH3092" s="3" t="s">
        <v>93</v>
      </c>
      <c r="BI3092" s="3" t="s">
        <v>76</v>
      </c>
      <c r="BJ3092" s="3" t="s">
        <v>93</v>
      </c>
    </row>
    <row r="3093" spans="1:62" hidden="1" x14ac:dyDescent="0.2">
      <c r="A3093" s="2" t="s">
        <v>5029</v>
      </c>
      <c r="B3093" s="3" t="s">
        <v>24875</v>
      </c>
      <c r="C3093" s="3" t="s">
        <v>243</v>
      </c>
      <c r="D3093" s="3" t="s">
        <v>24876</v>
      </c>
      <c r="E3093" s="3" t="s">
        <v>24877</v>
      </c>
      <c r="F3093" s="3" t="s">
        <v>24878</v>
      </c>
      <c r="G3093" s="3" t="s">
        <v>2621</v>
      </c>
      <c r="H3093" s="58" t="str">
        <f t="shared" si="462"/>
        <v>闽侯供电公司</v>
      </c>
      <c r="I3093" s="3" t="s">
        <v>2622</v>
      </c>
      <c r="J3093" s="3" t="s">
        <v>2623</v>
      </c>
      <c r="K3093" s="3" t="s">
        <v>413</v>
      </c>
      <c r="L3093" s="3" t="s">
        <v>458</v>
      </c>
      <c r="M3093" s="3" t="s">
        <v>24879</v>
      </c>
      <c r="N3093" s="3" t="s">
        <v>24880</v>
      </c>
      <c r="O3093" s="3" t="s">
        <v>293</v>
      </c>
      <c r="P3093" s="3" t="s">
        <v>185</v>
      </c>
      <c r="Q3093" s="3" t="s">
        <v>24881</v>
      </c>
      <c r="R3093" s="3" t="s">
        <v>24882</v>
      </c>
      <c r="S3093" s="3" t="s">
        <v>24883</v>
      </c>
      <c r="T3093" s="3" t="s">
        <v>5548</v>
      </c>
      <c r="U3093" s="3" t="s">
        <v>24884</v>
      </c>
      <c r="V3093" s="3" t="s">
        <v>76</v>
      </c>
      <c r="W3093" s="3" t="s">
        <v>73</v>
      </c>
      <c r="X3093" s="3" t="s">
        <v>73</v>
      </c>
      <c r="Y3093" s="3" t="s">
        <v>73</v>
      </c>
      <c r="Z3093" s="3" t="s">
        <v>24879</v>
      </c>
      <c r="AA3093" s="3" t="s">
        <v>24885</v>
      </c>
      <c r="AB3093" s="3" t="s">
        <v>78</v>
      </c>
      <c r="AC3093" s="3" t="s">
        <v>24886</v>
      </c>
      <c r="AD3093" s="3" t="s">
        <v>164</v>
      </c>
      <c r="AE3093" s="3" t="s">
        <v>73</v>
      </c>
      <c r="AF3093" s="3" t="s">
        <v>73</v>
      </c>
      <c r="AG3093" s="7" t="s">
        <v>73</v>
      </c>
      <c r="AH3093" s="3" t="s">
        <v>73</v>
      </c>
      <c r="AI3093" s="3" t="s">
        <v>82</v>
      </c>
      <c r="AJ3093" s="3" t="s">
        <v>82</v>
      </c>
      <c r="AK3093" s="3" t="s">
        <v>189</v>
      </c>
      <c r="AL3093" s="3" t="s">
        <v>2624</v>
      </c>
      <c r="AM3093" s="3" t="s">
        <v>2623</v>
      </c>
      <c r="AN3093" s="3" t="s">
        <v>24885</v>
      </c>
      <c r="AO3093" s="3" t="s">
        <v>82</v>
      </c>
      <c r="AP3093" s="3" t="s">
        <v>93</v>
      </c>
      <c r="AQ3093" s="3" t="s">
        <v>76</v>
      </c>
      <c r="AR3093" s="3" t="s">
        <v>76</v>
      </c>
      <c r="AS3093" s="3" t="s">
        <v>73</v>
      </c>
      <c r="AT3093" s="3" t="s">
        <v>85</v>
      </c>
      <c r="AU3093" s="3" t="s">
        <v>86</v>
      </c>
      <c r="AV3093" s="3" t="s">
        <v>670</v>
      </c>
      <c r="AW3093" s="3" t="s">
        <v>671</v>
      </c>
      <c r="AX3093" s="3" t="s">
        <v>425</v>
      </c>
      <c r="AY3093" s="3" t="s">
        <v>5548</v>
      </c>
      <c r="AZ3093" s="2">
        <v>10</v>
      </c>
      <c r="BA3093" s="2">
        <v>5</v>
      </c>
      <c r="BB3093" s="2">
        <v>1311</v>
      </c>
      <c r="BC3093" s="3" t="s">
        <v>24875</v>
      </c>
      <c r="BD3093" s="3" t="s">
        <v>24887</v>
      </c>
      <c r="BE3093" s="3" t="s">
        <v>91</v>
      </c>
      <c r="BF3093" s="3" t="s">
        <v>24888</v>
      </c>
      <c r="BG3093" s="3" t="s">
        <v>93</v>
      </c>
      <c r="BH3093" s="3" t="s">
        <v>93</v>
      </c>
      <c r="BI3093" s="3" t="s">
        <v>76</v>
      </c>
      <c r="BJ3093" s="3" t="s">
        <v>93</v>
      </c>
    </row>
    <row r="3094" spans="1:62" hidden="1" x14ac:dyDescent="0.2">
      <c r="A3094" s="2" t="s">
        <v>5207</v>
      </c>
      <c r="B3094" s="3" t="s">
        <v>3262</v>
      </c>
      <c r="C3094" s="3" t="s">
        <v>515</v>
      </c>
      <c r="D3094" s="3" t="s">
        <v>24861</v>
      </c>
      <c r="E3094" s="3" t="s">
        <v>24862</v>
      </c>
      <c r="F3094" s="3" t="s">
        <v>24863</v>
      </c>
      <c r="G3094" s="3" t="s">
        <v>519</v>
      </c>
      <c r="H3094" s="58" t="str">
        <f t="shared" ref="H3094:H3096" si="463">C3094</f>
        <v>莆田</v>
      </c>
      <c r="I3094" s="3" t="s">
        <v>1798</v>
      </c>
      <c r="J3094" s="3" t="s">
        <v>1799</v>
      </c>
      <c r="K3094" s="3" t="s">
        <v>129</v>
      </c>
      <c r="L3094" s="3" t="s">
        <v>130</v>
      </c>
      <c r="M3094" s="3" t="s">
        <v>24864</v>
      </c>
      <c r="N3094" s="3" t="s">
        <v>24865</v>
      </c>
      <c r="O3094" s="3" t="s">
        <v>156</v>
      </c>
      <c r="P3094" s="3" t="s">
        <v>157</v>
      </c>
      <c r="Q3094" s="3" t="s">
        <v>24866</v>
      </c>
      <c r="R3094" s="3" t="s">
        <v>24867</v>
      </c>
      <c r="S3094" s="3" t="s">
        <v>24868</v>
      </c>
      <c r="T3094" s="3" t="s">
        <v>24869</v>
      </c>
      <c r="U3094" s="3" t="s">
        <v>24870</v>
      </c>
      <c r="V3094" s="3" t="s">
        <v>76</v>
      </c>
      <c r="W3094" s="3" t="s">
        <v>73</v>
      </c>
      <c r="X3094" s="3" t="s">
        <v>73</v>
      </c>
      <c r="Y3094" s="3" t="s">
        <v>73</v>
      </c>
      <c r="Z3094" s="3" t="s">
        <v>24871</v>
      </c>
      <c r="AA3094" s="3" t="s">
        <v>24872</v>
      </c>
      <c r="AB3094" s="3" t="s">
        <v>78</v>
      </c>
      <c r="AC3094" s="3" t="s">
        <v>24873</v>
      </c>
      <c r="AD3094" s="3" t="s">
        <v>164</v>
      </c>
      <c r="AE3094" s="3" t="s">
        <v>73</v>
      </c>
      <c r="AF3094" s="3" t="s">
        <v>73</v>
      </c>
      <c r="AG3094" s="7" t="s">
        <v>73</v>
      </c>
      <c r="AH3094" s="3" t="s">
        <v>73</v>
      </c>
      <c r="AI3094" s="3" t="s">
        <v>402</v>
      </c>
      <c r="AJ3094" s="3" t="s">
        <v>529</v>
      </c>
      <c r="AK3094" s="3" t="s">
        <v>82</v>
      </c>
      <c r="AL3094" s="3" t="s">
        <v>668</v>
      </c>
      <c r="AM3094" s="3" t="s">
        <v>669</v>
      </c>
      <c r="AN3094" s="3" t="s">
        <v>24872</v>
      </c>
      <c r="AO3094" s="3" t="s">
        <v>82</v>
      </c>
      <c r="AP3094" s="3" t="s">
        <v>93</v>
      </c>
      <c r="AQ3094" s="3" t="s">
        <v>76</v>
      </c>
      <c r="AR3094" s="3" t="s">
        <v>76</v>
      </c>
      <c r="AS3094" s="3" t="s">
        <v>73</v>
      </c>
      <c r="AT3094" s="3" t="s">
        <v>85</v>
      </c>
      <c r="AU3094" s="3" t="s">
        <v>86</v>
      </c>
      <c r="AV3094" s="3" t="s">
        <v>87</v>
      </c>
      <c r="AW3094" s="3" t="s">
        <v>88</v>
      </c>
      <c r="AX3094" s="3" t="s">
        <v>142</v>
      </c>
      <c r="AY3094" s="3" t="s">
        <v>24869</v>
      </c>
      <c r="AZ3094" s="2">
        <v>21</v>
      </c>
      <c r="BA3094" s="2">
        <v>8</v>
      </c>
      <c r="BB3094" s="2">
        <v>2397</v>
      </c>
      <c r="BC3094" s="3" t="s">
        <v>3262</v>
      </c>
      <c r="BD3094" s="3" t="s">
        <v>3263</v>
      </c>
      <c r="BE3094" s="3" t="s">
        <v>91</v>
      </c>
      <c r="BF3094" s="3" t="s">
        <v>24874</v>
      </c>
      <c r="BG3094" s="3" t="s">
        <v>93</v>
      </c>
      <c r="BH3094" s="3" t="s">
        <v>93</v>
      </c>
      <c r="BI3094" s="3" t="s">
        <v>76</v>
      </c>
      <c r="BJ3094" s="3" t="s">
        <v>93</v>
      </c>
    </row>
    <row r="3095" spans="1:62" hidden="1" x14ac:dyDescent="0.2">
      <c r="A3095" s="2" t="s">
        <v>6740</v>
      </c>
      <c r="B3095" s="3" t="s">
        <v>24851</v>
      </c>
      <c r="C3095" s="3" t="s">
        <v>60</v>
      </c>
      <c r="D3095" s="3" t="s">
        <v>24852</v>
      </c>
      <c r="E3095" s="3" t="s">
        <v>24853</v>
      </c>
      <c r="F3095" s="3" t="s">
        <v>24854</v>
      </c>
      <c r="G3095" s="3" t="s">
        <v>1299</v>
      </c>
      <c r="H3095" s="58" t="str">
        <f t="shared" si="463"/>
        <v>厦门</v>
      </c>
      <c r="I3095" s="3" t="s">
        <v>1340</v>
      </c>
      <c r="J3095" s="3" t="s">
        <v>1341</v>
      </c>
      <c r="K3095" s="3" t="s">
        <v>129</v>
      </c>
      <c r="L3095" s="3" t="s">
        <v>130</v>
      </c>
      <c r="M3095" s="3" t="s">
        <v>24855</v>
      </c>
      <c r="N3095" s="3" t="s">
        <v>24780</v>
      </c>
      <c r="O3095" s="3" t="s">
        <v>156</v>
      </c>
      <c r="P3095" s="3" t="s">
        <v>157</v>
      </c>
      <c r="Q3095" s="3" t="s">
        <v>24856</v>
      </c>
      <c r="R3095" s="3" t="s">
        <v>24857</v>
      </c>
      <c r="S3095" s="3" t="s">
        <v>73</v>
      </c>
      <c r="T3095" s="3" t="s">
        <v>73</v>
      </c>
      <c r="U3095" s="3" t="s">
        <v>24858</v>
      </c>
      <c r="V3095" s="3" t="s">
        <v>76</v>
      </c>
      <c r="W3095" s="3" t="s">
        <v>73</v>
      </c>
      <c r="X3095" s="3" t="s">
        <v>73</v>
      </c>
      <c r="Y3095" s="3" t="s">
        <v>73</v>
      </c>
      <c r="Z3095" s="3" t="s">
        <v>24855</v>
      </c>
      <c r="AA3095" s="3" t="s">
        <v>73</v>
      </c>
      <c r="AB3095" s="3" t="s">
        <v>78</v>
      </c>
      <c r="AC3095" s="3" t="s">
        <v>24859</v>
      </c>
      <c r="AD3095" s="3" t="s">
        <v>80</v>
      </c>
      <c r="AE3095" s="3" t="s">
        <v>81</v>
      </c>
      <c r="AF3095" s="3" t="s">
        <v>73</v>
      </c>
      <c r="AG3095" s="7" t="s">
        <v>73</v>
      </c>
      <c r="AH3095" s="3" t="s">
        <v>73</v>
      </c>
      <c r="AI3095" s="3" t="s">
        <v>211</v>
      </c>
      <c r="AJ3095" s="3" t="s">
        <v>529</v>
      </c>
      <c r="AK3095" s="3" t="s">
        <v>82</v>
      </c>
      <c r="AL3095" s="3" t="s">
        <v>1308</v>
      </c>
      <c r="AM3095" s="3" t="s">
        <v>1301</v>
      </c>
      <c r="AN3095" s="3" t="s">
        <v>73</v>
      </c>
      <c r="AO3095" s="3" t="s">
        <v>73</v>
      </c>
      <c r="AP3095" s="3" t="s">
        <v>93</v>
      </c>
      <c r="AQ3095" s="3" t="s">
        <v>73</v>
      </c>
      <c r="AR3095" s="3" t="s">
        <v>73</v>
      </c>
      <c r="AS3095" s="3" t="s">
        <v>73</v>
      </c>
      <c r="AT3095" s="3" t="s">
        <v>117</v>
      </c>
      <c r="AU3095" s="3" t="s">
        <v>118</v>
      </c>
      <c r="AV3095" s="3" t="s">
        <v>119</v>
      </c>
      <c r="AW3095" s="3" t="s">
        <v>120</v>
      </c>
      <c r="AX3095" s="3" t="s">
        <v>142</v>
      </c>
      <c r="AY3095" s="3" t="s">
        <v>73</v>
      </c>
      <c r="AZ3095" s="2">
        <v>2</v>
      </c>
      <c r="BA3095" s="2">
        <v>8</v>
      </c>
      <c r="BB3095" s="2">
        <v>144</v>
      </c>
      <c r="BC3095" s="3" t="s">
        <v>24851</v>
      </c>
      <c r="BD3095" s="3" t="s">
        <v>24860</v>
      </c>
      <c r="BE3095" s="3" t="s">
        <v>195</v>
      </c>
      <c r="BF3095" s="3" t="s">
        <v>73</v>
      </c>
      <c r="BG3095" s="3" t="s">
        <v>93</v>
      </c>
      <c r="BH3095" s="3" t="s">
        <v>93</v>
      </c>
      <c r="BI3095" s="3" t="s">
        <v>76</v>
      </c>
      <c r="BJ3095" s="3" t="s">
        <v>76</v>
      </c>
    </row>
    <row r="3096" spans="1:62" hidden="1" x14ac:dyDescent="0.2">
      <c r="A3096" s="2" t="s">
        <v>6604</v>
      </c>
      <c r="B3096" s="3" t="s">
        <v>24835</v>
      </c>
      <c r="C3096" s="3" t="s">
        <v>60</v>
      </c>
      <c r="D3096" s="3" t="s">
        <v>24836</v>
      </c>
      <c r="E3096" s="3" t="s">
        <v>24837</v>
      </c>
      <c r="F3096" s="3" t="s">
        <v>24838</v>
      </c>
      <c r="G3096" s="3" t="s">
        <v>1299</v>
      </c>
      <c r="H3096" s="58" t="str">
        <f t="shared" si="463"/>
        <v>厦门</v>
      </c>
      <c r="I3096" s="3" t="s">
        <v>17364</v>
      </c>
      <c r="J3096" s="3" t="s">
        <v>17365</v>
      </c>
      <c r="K3096" s="3" t="s">
        <v>103</v>
      </c>
      <c r="L3096" s="3" t="s">
        <v>103</v>
      </c>
      <c r="M3096" s="3" t="s">
        <v>24839</v>
      </c>
      <c r="N3096" s="3" t="s">
        <v>24840</v>
      </c>
      <c r="O3096" s="3" t="s">
        <v>156</v>
      </c>
      <c r="P3096" s="3" t="s">
        <v>157</v>
      </c>
      <c r="Q3096" s="3" t="s">
        <v>24841</v>
      </c>
      <c r="R3096" s="3" t="s">
        <v>24842</v>
      </c>
      <c r="S3096" s="3" t="s">
        <v>24843</v>
      </c>
      <c r="T3096" s="3" t="s">
        <v>24844</v>
      </c>
      <c r="U3096" s="3" t="s">
        <v>24845</v>
      </c>
      <c r="V3096" s="3" t="s">
        <v>76</v>
      </c>
      <c r="W3096" s="3" t="s">
        <v>73</v>
      </c>
      <c r="X3096" s="3" t="s">
        <v>73</v>
      </c>
      <c r="Y3096" s="3" t="s">
        <v>73</v>
      </c>
      <c r="Z3096" s="3" t="s">
        <v>24839</v>
      </c>
      <c r="AA3096" s="3" t="s">
        <v>24846</v>
      </c>
      <c r="AB3096" s="3" t="s">
        <v>78</v>
      </c>
      <c r="AC3096" s="3" t="s">
        <v>24847</v>
      </c>
      <c r="AD3096" s="3" t="s">
        <v>80</v>
      </c>
      <c r="AE3096" s="3" t="s">
        <v>1329</v>
      </c>
      <c r="AF3096" s="3" t="s">
        <v>73</v>
      </c>
      <c r="AG3096" s="7" t="s">
        <v>73</v>
      </c>
      <c r="AH3096" s="3" t="s">
        <v>73</v>
      </c>
      <c r="AI3096" s="3" t="s">
        <v>211</v>
      </c>
      <c r="AJ3096" s="3" t="s">
        <v>529</v>
      </c>
      <c r="AK3096" s="3" t="s">
        <v>82</v>
      </c>
      <c r="AL3096" s="3" t="s">
        <v>24848</v>
      </c>
      <c r="AM3096" s="3" t="s">
        <v>6420</v>
      </c>
      <c r="AN3096" s="3" t="s">
        <v>24846</v>
      </c>
      <c r="AO3096" s="3" t="s">
        <v>73</v>
      </c>
      <c r="AP3096" s="3" t="s">
        <v>93</v>
      </c>
      <c r="AQ3096" s="3" t="s">
        <v>76</v>
      </c>
      <c r="AR3096" s="3" t="s">
        <v>76</v>
      </c>
      <c r="AS3096" s="3" t="s">
        <v>73</v>
      </c>
      <c r="AT3096" s="3" t="s">
        <v>117</v>
      </c>
      <c r="AU3096" s="3" t="s">
        <v>118</v>
      </c>
      <c r="AV3096" s="3" t="s">
        <v>119</v>
      </c>
      <c r="AW3096" s="3" t="s">
        <v>120</v>
      </c>
      <c r="AX3096" s="3" t="s">
        <v>121</v>
      </c>
      <c r="AY3096" s="3" t="s">
        <v>24844</v>
      </c>
      <c r="AZ3096" s="2">
        <v>8</v>
      </c>
      <c r="BA3096" s="2">
        <v>17</v>
      </c>
      <c r="BB3096" s="2">
        <v>1398</v>
      </c>
      <c r="BC3096" s="3" t="s">
        <v>24835</v>
      </c>
      <c r="BD3096" s="3" t="s">
        <v>24849</v>
      </c>
      <c r="BE3096" s="3" t="s">
        <v>91</v>
      </c>
      <c r="BF3096" s="3" t="s">
        <v>24850</v>
      </c>
      <c r="BG3096" s="3" t="s">
        <v>93</v>
      </c>
      <c r="BH3096" s="3" t="s">
        <v>93</v>
      </c>
      <c r="BI3096" s="3" t="s">
        <v>76</v>
      </c>
      <c r="BJ3096" s="3" t="s">
        <v>93</v>
      </c>
    </row>
    <row r="3097" spans="1:62" hidden="1" x14ac:dyDescent="0.2">
      <c r="A3097" s="2" t="s">
        <v>5909</v>
      </c>
      <c r="B3097" s="3" t="s">
        <v>5440</v>
      </c>
      <c r="C3097" s="3" t="s">
        <v>243</v>
      </c>
      <c r="D3097" s="3" t="s">
        <v>24824</v>
      </c>
      <c r="E3097" s="3" t="s">
        <v>24825</v>
      </c>
      <c r="F3097" s="3" t="s">
        <v>24826</v>
      </c>
      <c r="G3097" s="3" t="s">
        <v>910</v>
      </c>
      <c r="H3097" s="58" t="str">
        <f t="shared" ref="H3097:H3098" si="464">G3097</f>
        <v>国网福州市长乐区供电公司</v>
      </c>
      <c r="I3097" s="3" t="s">
        <v>911</v>
      </c>
      <c r="J3097" s="3" t="s">
        <v>912</v>
      </c>
      <c r="K3097" s="3" t="s">
        <v>129</v>
      </c>
      <c r="L3097" s="3" t="s">
        <v>130</v>
      </c>
      <c r="M3097" s="3" t="s">
        <v>24827</v>
      </c>
      <c r="N3097" s="3" t="s">
        <v>24828</v>
      </c>
      <c r="O3097" s="3" t="s">
        <v>156</v>
      </c>
      <c r="P3097" s="3" t="s">
        <v>185</v>
      </c>
      <c r="Q3097" s="3" t="s">
        <v>24829</v>
      </c>
      <c r="R3097" s="3" t="s">
        <v>24830</v>
      </c>
      <c r="S3097" s="3" t="s">
        <v>24829</v>
      </c>
      <c r="T3097" s="3" t="s">
        <v>73</v>
      </c>
      <c r="U3097" s="3" t="s">
        <v>24831</v>
      </c>
      <c r="V3097" s="3" t="s">
        <v>76</v>
      </c>
      <c r="W3097" s="3" t="s">
        <v>73</v>
      </c>
      <c r="X3097" s="3" t="s">
        <v>73</v>
      </c>
      <c r="Y3097" s="3" t="s">
        <v>73</v>
      </c>
      <c r="Z3097" s="3" t="s">
        <v>24832</v>
      </c>
      <c r="AA3097" s="3" t="s">
        <v>24833</v>
      </c>
      <c r="AB3097" s="3" t="s">
        <v>78</v>
      </c>
      <c r="AC3097" s="3" t="s">
        <v>24834</v>
      </c>
      <c r="AD3097" s="3" t="s">
        <v>164</v>
      </c>
      <c r="AE3097" s="3" t="s">
        <v>73</v>
      </c>
      <c r="AF3097" s="3" t="s">
        <v>73</v>
      </c>
      <c r="AG3097" s="7" t="s">
        <v>73</v>
      </c>
      <c r="AH3097" s="3" t="s">
        <v>73</v>
      </c>
      <c r="AI3097" s="3" t="s">
        <v>82</v>
      </c>
      <c r="AJ3097" s="3" t="s">
        <v>82</v>
      </c>
      <c r="AK3097" s="3" t="s">
        <v>189</v>
      </c>
      <c r="AL3097" s="3" t="s">
        <v>5443</v>
      </c>
      <c r="AM3097" s="3" t="s">
        <v>912</v>
      </c>
      <c r="AN3097" s="3" t="s">
        <v>24833</v>
      </c>
      <c r="AO3097" s="3" t="s">
        <v>73</v>
      </c>
      <c r="AP3097" s="3" t="s">
        <v>93</v>
      </c>
      <c r="AQ3097" s="3" t="s">
        <v>76</v>
      </c>
      <c r="AR3097" s="3" t="s">
        <v>76</v>
      </c>
      <c r="AS3097" s="3" t="s">
        <v>73</v>
      </c>
      <c r="AT3097" s="3" t="s">
        <v>708</v>
      </c>
      <c r="AU3097" s="3" t="s">
        <v>2596</v>
      </c>
      <c r="AV3097" s="3" t="s">
        <v>3545</v>
      </c>
      <c r="AW3097" s="3" t="s">
        <v>3546</v>
      </c>
      <c r="AX3097" s="3" t="s">
        <v>142</v>
      </c>
      <c r="AY3097" s="3" t="s">
        <v>73</v>
      </c>
      <c r="AZ3097" s="2">
        <v>11</v>
      </c>
      <c r="BA3097" s="2">
        <v>6</v>
      </c>
      <c r="BB3097" s="2">
        <v>1795</v>
      </c>
      <c r="BC3097" s="3" t="s">
        <v>5440</v>
      </c>
      <c r="BD3097" s="3" t="s">
        <v>5442</v>
      </c>
      <c r="BE3097" s="3" t="s">
        <v>91</v>
      </c>
      <c r="BF3097" s="3" t="s">
        <v>73</v>
      </c>
      <c r="BG3097" s="3" t="s">
        <v>93</v>
      </c>
      <c r="BH3097" s="3" t="s">
        <v>93</v>
      </c>
      <c r="BI3097" s="3" t="s">
        <v>76</v>
      </c>
      <c r="BJ3097" s="3" t="s">
        <v>93</v>
      </c>
    </row>
    <row r="3098" spans="1:62" hidden="1" x14ac:dyDescent="0.2">
      <c r="A3098" s="2" t="s">
        <v>3452</v>
      </c>
      <c r="B3098" s="3" t="s">
        <v>2407</v>
      </c>
      <c r="C3098" s="3" t="s">
        <v>96</v>
      </c>
      <c r="D3098" s="3" t="s">
        <v>24811</v>
      </c>
      <c r="E3098" s="3" t="s">
        <v>24812</v>
      </c>
      <c r="F3098" s="3" t="s">
        <v>24813</v>
      </c>
      <c r="G3098" s="3" t="s">
        <v>410</v>
      </c>
      <c r="H3098" s="58" t="str">
        <f t="shared" si="464"/>
        <v>建瓯供电公司</v>
      </c>
      <c r="I3098" s="3" t="s">
        <v>2791</v>
      </c>
      <c r="J3098" s="3" t="s">
        <v>2792</v>
      </c>
      <c r="K3098" s="3" t="s">
        <v>129</v>
      </c>
      <c r="L3098" s="3" t="s">
        <v>130</v>
      </c>
      <c r="M3098" s="3" t="s">
        <v>24814</v>
      </c>
      <c r="N3098" s="3" t="s">
        <v>24815</v>
      </c>
      <c r="O3098" s="3" t="s">
        <v>70</v>
      </c>
      <c r="P3098" s="3" t="s">
        <v>71</v>
      </c>
      <c r="Q3098" s="3" t="s">
        <v>24816</v>
      </c>
      <c r="R3098" s="3" t="s">
        <v>24817</v>
      </c>
      <c r="S3098" s="3" t="s">
        <v>24818</v>
      </c>
      <c r="T3098" s="3" t="s">
        <v>73</v>
      </c>
      <c r="U3098" s="3" t="s">
        <v>24819</v>
      </c>
      <c r="V3098" s="3" t="s">
        <v>76</v>
      </c>
      <c r="W3098" s="3" t="s">
        <v>73</v>
      </c>
      <c r="X3098" s="3" t="s">
        <v>73</v>
      </c>
      <c r="Y3098" s="3" t="s">
        <v>73</v>
      </c>
      <c r="Z3098" s="3" t="s">
        <v>24820</v>
      </c>
      <c r="AA3098" s="3" t="s">
        <v>24821</v>
      </c>
      <c r="AB3098" s="3" t="s">
        <v>78</v>
      </c>
      <c r="AC3098" s="3" t="s">
        <v>24822</v>
      </c>
      <c r="AD3098" s="3" t="s">
        <v>80</v>
      </c>
      <c r="AE3098" s="3" t="s">
        <v>73</v>
      </c>
      <c r="AF3098" s="3" t="s">
        <v>73</v>
      </c>
      <c r="AG3098" s="7" t="s">
        <v>73</v>
      </c>
      <c r="AH3098" s="3" t="s">
        <v>73</v>
      </c>
      <c r="AI3098" s="3" t="s">
        <v>82</v>
      </c>
      <c r="AJ3098" s="3" t="s">
        <v>82</v>
      </c>
      <c r="AK3098" s="3" t="s">
        <v>82</v>
      </c>
      <c r="AL3098" s="3" t="s">
        <v>24823</v>
      </c>
      <c r="AM3098" s="3" t="s">
        <v>2792</v>
      </c>
      <c r="AN3098" s="3" t="s">
        <v>24821</v>
      </c>
      <c r="AO3098" s="3" t="s">
        <v>82</v>
      </c>
      <c r="AP3098" s="3" t="s">
        <v>93</v>
      </c>
      <c r="AQ3098" s="3" t="s">
        <v>76</v>
      </c>
      <c r="AR3098" s="3" t="s">
        <v>76</v>
      </c>
      <c r="AS3098" s="3" t="s">
        <v>73</v>
      </c>
      <c r="AT3098" s="3" t="s">
        <v>138</v>
      </c>
      <c r="AU3098" s="3" t="s">
        <v>191</v>
      </c>
      <c r="AV3098" s="3" t="s">
        <v>213</v>
      </c>
      <c r="AW3098" s="3" t="s">
        <v>214</v>
      </c>
      <c r="AX3098" s="3" t="s">
        <v>142</v>
      </c>
      <c r="AY3098" s="3" t="s">
        <v>73</v>
      </c>
      <c r="AZ3098" s="2">
        <v>3</v>
      </c>
      <c r="BA3098" s="2">
        <v>1</v>
      </c>
      <c r="BB3098" s="2">
        <v>259</v>
      </c>
      <c r="BC3098" s="3" t="s">
        <v>2407</v>
      </c>
      <c r="BD3098" s="3" t="s">
        <v>2793</v>
      </c>
      <c r="BE3098" s="3" t="s">
        <v>91</v>
      </c>
      <c r="BF3098" s="3" t="s">
        <v>73</v>
      </c>
      <c r="BG3098" s="3" t="s">
        <v>93</v>
      </c>
      <c r="BH3098" s="3" t="s">
        <v>93</v>
      </c>
      <c r="BI3098" s="3" t="s">
        <v>76</v>
      </c>
      <c r="BJ3098" s="3" t="s">
        <v>93</v>
      </c>
    </row>
    <row r="3099" spans="1:62" hidden="1" x14ac:dyDescent="0.2">
      <c r="A3099" s="2" t="s">
        <v>31983</v>
      </c>
      <c r="B3099" s="3" t="s">
        <v>24798</v>
      </c>
      <c r="C3099" s="3" t="s">
        <v>60</v>
      </c>
      <c r="D3099" s="3" t="s">
        <v>24799</v>
      </c>
      <c r="E3099" s="3" t="s">
        <v>24800</v>
      </c>
      <c r="F3099" s="3" t="s">
        <v>24801</v>
      </c>
      <c r="G3099" s="3" t="s">
        <v>1299</v>
      </c>
      <c r="H3099" s="58" t="str">
        <f>C3099</f>
        <v>厦门</v>
      </c>
      <c r="I3099" s="3" t="s">
        <v>24802</v>
      </c>
      <c r="J3099" s="3" t="s">
        <v>24803</v>
      </c>
      <c r="K3099" s="3" t="s">
        <v>129</v>
      </c>
      <c r="L3099" s="3" t="s">
        <v>130</v>
      </c>
      <c r="M3099" s="3" t="s">
        <v>24804</v>
      </c>
      <c r="N3099" s="3" t="s">
        <v>24805</v>
      </c>
      <c r="O3099" s="3" t="s">
        <v>293</v>
      </c>
      <c r="P3099" s="3" t="s">
        <v>106</v>
      </c>
      <c r="Q3099" s="3" t="s">
        <v>24806</v>
      </c>
      <c r="R3099" s="3" t="s">
        <v>24807</v>
      </c>
      <c r="S3099" s="3" t="s">
        <v>73</v>
      </c>
      <c r="T3099" s="3" t="s">
        <v>73</v>
      </c>
      <c r="U3099" s="3" t="s">
        <v>24808</v>
      </c>
      <c r="V3099" s="3" t="s">
        <v>76</v>
      </c>
      <c r="W3099" s="3" t="s">
        <v>73</v>
      </c>
      <c r="X3099" s="3" t="s">
        <v>73</v>
      </c>
      <c r="Y3099" s="3" t="s">
        <v>73</v>
      </c>
      <c r="Z3099" s="3" t="s">
        <v>24804</v>
      </c>
      <c r="AA3099" s="3" t="s">
        <v>73</v>
      </c>
      <c r="AB3099" s="3" t="s">
        <v>78</v>
      </c>
      <c r="AC3099" s="3" t="s">
        <v>24809</v>
      </c>
      <c r="AD3099" s="3" t="s">
        <v>80</v>
      </c>
      <c r="AE3099" s="3" t="s">
        <v>81</v>
      </c>
      <c r="AF3099" s="3" t="s">
        <v>73</v>
      </c>
      <c r="AG3099" s="7" t="s">
        <v>73</v>
      </c>
      <c r="AH3099" s="3" t="s">
        <v>73</v>
      </c>
      <c r="AI3099" s="3" t="s">
        <v>465</v>
      </c>
      <c r="AJ3099" s="3" t="s">
        <v>82</v>
      </c>
      <c r="AK3099" s="3" t="s">
        <v>82</v>
      </c>
      <c r="AL3099" s="3" t="s">
        <v>1308</v>
      </c>
      <c r="AM3099" s="3" t="s">
        <v>1301</v>
      </c>
      <c r="AN3099" s="3" t="s">
        <v>73</v>
      </c>
      <c r="AO3099" s="3" t="s">
        <v>73</v>
      </c>
      <c r="AP3099" s="3" t="s">
        <v>93</v>
      </c>
      <c r="AQ3099" s="3" t="s">
        <v>73</v>
      </c>
      <c r="AR3099" s="3" t="s">
        <v>73</v>
      </c>
      <c r="AS3099" s="3" t="s">
        <v>73</v>
      </c>
      <c r="AT3099" s="3" t="s">
        <v>138</v>
      </c>
      <c r="AU3099" s="3" t="s">
        <v>509</v>
      </c>
      <c r="AV3099" s="3" t="s">
        <v>880</v>
      </c>
      <c r="AW3099" s="3" t="s">
        <v>881</v>
      </c>
      <c r="AX3099" s="3" t="s">
        <v>142</v>
      </c>
      <c r="AY3099" s="3" t="s">
        <v>73</v>
      </c>
      <c r="AZ3099" s="2">
        <v>2</v>
      </c>
      <c r="BA3099" s="2">
        <v>4</v>
      </c>
      <c r="BB3099" s="2">
        <v>81</v>
      </c>
      <c r="BC3099" s="3" t="s">
        <v>24798</v>
      </c>
      <c r="BD3099" s="3" t="s">
        <v>24810</v>
      </c>
      <c r="BE3099" s="3" t="s">
        <v>195</v>
      </c>
      <c r="BF3099" s="3" t="s">
        <v>73</v>
      </c>
      <c r="BG3099" s="3" t="s">
        <v>93</v>
      </c>
      <c r="BH3099" s="3" t="s">
        <v>93</v>
      </c>
      <c r="BI3099" s="3" t="s">
        <v>76</v>
      </c>
      <c r="BJ3099" s="3" t="s">
        <v>76</v>
      </c>
    </row>
    <row r="3100" spans="1:62" hidden="1" x14ac:dyDescent="0.2">
      <c r="A3100" s="2" t="s">
        <v>5033</v>
      </c>
      <c r="B3100" s="3" t="s">
        <v>8530</v>
      </c>
      <c r="C3100" s="3" t="s">
        <v>174</v>
      </c>
      <c r="D3100" s="3" t="s">
        <v>24790</v>
      </c>
      <c r="E3100" s="3" t="s">
        <v>31978</v>
      </c>
      <c r="F3100" s="3" t="s">
        <v>24791</v>
      </c>
      <c r="G3100" s="3" t="s">
        <v>307</v>
      </c>
      <c r="H3100" s="58" t="str">
        <f t="shared" ref="H3100:H3102" si="465">G3100</f>
        <v>惠安县供电公司</v>
      </c>
      <c r="I3100" s="3" t="s">
        <v>964</v>
      </c>
      <c r="J3100" s="3" t="s">
        <v>965</v>
      </c>
      <c r="K3100" s="3" t="s">
        <v>129</v>
      </c>
      <c r="L3100" s="3" t="s">
        <v>130</v>
      </c>
      <c r="M3100" s="3" t="s">
        <v>24792</v>
      </c>
      <c r="N3100" s="3" t="s">
        <v>24793</v>
      </c>
      <c r="O3100" s="3" t="s">
        <v>293</v>
      </c>
      <c r="P3100" s="3" t="s">
        <v>106</v>
      </c>
      <c r="Q3100" s="3" t="s">
        <v>24794</v>
      </c>
      <c r="R3100" s="3" t="s">
        <v>31979</v>
      </c>
      <c r="S3100" s="3" t="s">
        <v>31980</v>
      </c>
      <c r="T3100" s="3" t="s">
        <v>73</v>
      </c>
      <c r="U3100" s="3" t="s">
        <v>24795</v>
      </c>
      <c r="V3100" s="3" t="s">
        <v>76</v>
      </c>
      <c r="W3100" s="3" t="s">
        <v>73</v>
      </c>
      <c r="X3100" s="3" t="s">
        <v>73</v>
      </c>
      <c r="Y3100" s="3" t="s">
        <v>73</v>
      </c>
      <c r="Z3100" s="3" t="s">
        <v>24796</v>
      </c>
      <c r="AA3100" s="3" t="s">
        <v>31981</v>
      </c>
      <c r="AB3100" s="3" t="s">
        <v>78</v>
      </c>
      <c r="AC3100" s="3" t="s">
        <v>24797</v>
      </c>
      <c r="AD3100" s="3" t="s">
        <v>80</v>
      </c>
      <c r="AE3100" s="3" t="s">
        <v>73</v>
      </c>
      <c r="AF3100" s="3" t="s">
        <v>73</v>
      </c>
      <c r="AG3100" s="7" t="s">
        <v>73</v>
      </c>
      <c r="AH3100" s="3" t="s">
        <v>73</v>
      </c>
      <c r="AI3100" s="3" t="s">
        <v>82</v>
      </c>
      <c r="AJ3100" s="3" t="s">
        <v>82</v>
      </c>
      <c r="AK3100" s="3" t="s">
        <v>82</v>
      </c>
      <c r="AL3100" s="3" t="s">
        <v>8804</v>
      </c>
      <c r="AM3100" s="3" t="s">
        <v>965</v>
      </c>
      <c r="AN3100" s="3" t="s">
        <v>31981</v>
      </c>
      <c r="AO3100" s="3" t="s">
        <v>73</v>
      </c>
      <c r="AP3100" s="3" t="s">
        <v>93</v>
      </c>
      <c r="AQ3100" s="3" t="s">
        <v>76</v>
      </c>
      <c r="AR3100" s="3" t="s">
        <v>76</v>
      </c>
      <c r="AS3100" s="3" t="s">
        <v>73</v>
      </c>
      <c r="AT3100" s="3" t="s">
        <v>138</v>
      </c>
      <c r="AU3100" s="3" t="s">
        <v>191</v>
      </c>
      <c r="AV3100" s="3" t="s">
        <v>192</v>
      </c>
      <c r="AW3100" s="3" t="s">
        <v>193</v>
      </c>
      <c r="AX3100" s="3" t="s">
        <v>425</v>
      </c>
      <c r="AY3100" s="3" t="s">
        <v>73</v>
      </c>
      <c r="AZ3100" s="2">
        <v>5</v>
      </c>
      <c r="BA3100" s="2">
        <v>17</v>
      </c>
      <c r="BB3100" s="2">
        <v>546</v>
      </c>
      <c r="BC3100" s="3" t="s">
        <v>8530</v>
      </c>
      <c r="BD3100" s="3" t="s">
        <v>11329</v>
      </c>
      <c r="BE3100" s="3" t="s">
        <v>91</v>
      </c>
      <c r="BF3100" s="3" t="s">
        <v>31982</v>
      </c>
      <c r="BG3100" s="3" t="s">
        <v>93</v>
      </c>
      <c r="BH3100" s="3" t="s">
        <v>93</v>
      </c>
      <c r="BI3100" s="3" t="s">
        <v>76</v>
      </c>
      <c r="BJ3100" s="3" t="s">
        <v>93</v>
      </c>
    </row>
    <row r="3101" spans="1:62" hidden="1" x14ac:dyDescent="0.2">
      <c r="A3101" s="2" t="s">
        <v>5039</v>
      </c>
      <c r="B3101" s="3" t="s">
        <v>2705</v>
      </c>
      <c r="C3101" s="3" t="s">
        <v>243</v>
      </c>
      <c r="D3101" s="3" t="s">
        <v>24781</v>
      </c>
      <c r="E3101" s="3" t="s">
        <v>24782</v>
      </c>
      <c r="F3101" s="3" t="s">
        <v>24783</v>
      </c>
      <c r="G3101" s="3" t="s">
        <v>910</v>
      </c>
      <c r="H3101" s="58" t="str">
        <f t="shared" si="465"/>
        <v>国网福州市长乐区供电公司</v>
      </c>
      <c r="I3101" s="3" t="s">
        <v>1395</v>
      </c>
      <c r="J3101" s="3" t="s">
        <v>1396</v>
      </c>
      <c r="K3101" s="3" t="s">
        <v>103</v>
      </c>
      <c r="L3101" s="3" t="s">
        <v>103</v>
      </c>
      <c r="M3101" s="3" t="s">
        <v>24784</v>
      </c>
      <c r="N3101" s="3" t="s">
        <v>24785</v>
      </c>
      <c r="O3101" s="3" t="s">
        <v>70</v>
      </c>
      <c r="P3101" s="3" t="s">
        <v>106</v>
      </c>
      <c r="Q3101" s="3" t="s">
        <v>24786</v>
      </c>
      <c r="R3101" s="3" t="s">
        <v>24787</v>
      </c>
      <c r="S3101" s="3" t="s">
        <v>24788</v>
      </c>
      <c r="T3101" s="3" t="s">
        <v>1402</v>
      </c>
      <c r="U3101" s="3" t="s">
        <v>24789</v>
      </c>
      <c r="V3101" s="3" t="s">
        <v>76</v>
      </c>
      <c r="W3101" s="3" t="s">
        <v>73</v>
      </c>
      <c r="X3101" s="3" t="s">
        <v>73</v>
      </c>
      <c r="Y3101" s="3" t="s">
        <v>73</v>
      </c>
      <c r="Z3101" s="3" t="s">
        <v>24784</v>
      </c>
      <c r="AA3101" s="3" t="s">
        <v>24785</v>
      </c>
      <c r="AB3101" s="3" t="s">
        <v>78</v>
      </c>
      <c r="AC3101" s="3" t="s">
        <v>24779</v>
      </c>
      <c r="AD3101" s="3" t="s">
        <v>164</v>
      </c>
      <c r="AE3101" s="3" t="s">
        <v>73</v>
      </c>
      <c r="AF3101" s="3" t="s">
        <v>73</v>
      </c>
      <c r="AG3101" s="7" t="s">
        <v>73</v>
      </c>
      <c r="AH3101" s="3" t="s">
        <v>73</v>
      </c>
      <c r="AI3101" s="3" t="s">
        <v>82</v>
      </c>
      <c r="AJ3101" s="3" t="s">
        <v>82</v>
      </c>
      <c r="AK3101" s="3" t="s">
        <v>82</v>
      </c>
      <c r="AL3101" s="3" t="s">
        <v>2706</v>
      </c>
      <c r="AM3101" s="3" t="s">
        <v>1396</v>
      </c>
      <c r="AN3101" s="3" t="s">
        <v>24785</v>
      </c>
      <c r="AO3101" s="3" t="s">
        <v>73</v>
      </c>
      <c r="AP3101" s="3" t="s">
        <v>93</v>
      </c>
      <c r="AQ3101" s="3" t="s">
        <v>76</v>
      </c>
      <c r="AR3101" s="3" t="s">
        <v>76</v>
      </c>
      <c r="AS3101" s="3" t="s">
        <v>73</v>
      </c>
      <c r="AT3101" s="3" t="s">
        <v>138</v>
      </c>
      <c r="AU3101" s="3" t="s">
        <v>237</v>
      </c>
      <c r="AV3101" s="3" t="s">
        <v>213</v>
      </c>
      <c r="AW3101" s="3" t="s">
        <v>238</v>
      </c>
      <c r="AX3101" s="3" t="s">
        <v>262</v>
      </c>
      <c r="AY3101" s="3" t="s">
        <v>1402</v>
      </c>
      <c r="AZ3101" s="2">
        <v>1</v>
      </c>
      <c r="BA3101" s="2">
        <v>6</v>
      </c>
      <c r="BB3101" s="2">
        <v>149</v>
      </c>
      <c r="BC3101" s="3" t="s">
        <v>2705</v>
      </c>
      <c r="BD3101" s="3" t="s">
        <v>2707</v>
      </c>
      <c r="BE3101" s="3" t="s">
        <v>91</v>
      </c>
      <c r="BF3101" s="3" t="s">
        <v>73</v>
      </c>
      <c r="BG3101" s="3" t="s">
        <v>93</v>
      </c>
      <c r="BH3101" s="3" t="s">
        <v>93</v>
      </c>
      <c r="BI3101" s="3" t="s">
        <v>76</v>
      </c>
      <c r="BJ3101" s="3" t="s">
        <v>93</v>
      </c>
    </row>
    <row r="3102" spans="1:62" hidden="1" x14ac:dyDescent="0.2">
      <c r="A3102" s="2" t="s">
        <v>5194</v>
      </c>
      <c r="B3102" s="3" t="s">
        <v>73</v>
      </c>
      <c r="C3102" s="3" t="s">
        <v>359</v>
      </c>
      <c r="D3102" s="3" t="s">
        <v>24772</v>
      </c>
      <c r="E3102" s="3" t="s">
        <v>31976</v>
      </c>
      <c r="F3102" s="3" t="s">
        <v>73</v>
      </c>
      <c r="G3102" s="3" t="s">
        <v>2826</v>
      </c>
      <c r="H3102" s="58" t="str">
        <f t="shared" si="465"/>
        <v>平和供电有限公司</v>
      </c>
      <c r="I3102" s="3" t="s">
        <v>2827</v>
      </c>
      <c r="J3102" s="3" t="s">
        <v>2828</v>
      </c>
      <c r="K3102" s="3" t="s">
        <v>129</v>
      </c>
      <c r="L3102" s="3" t="s">
        <v>130</v>
      </c>
      <c r="M3102" s="3" t="s">
        <v>24773</v>
      </c>
      <c r="N3102" s="3" t="s">
        <v>24774</v>
      </c>
      <c r="O3102" s="3" t="s">
        <v>293</v>
      </c>
      <c r="P3102" s="3" t="s">
        <v>71</v>
      </c>
      <c r="Q3102" s="3" t="s">
        <v>24775</v>
      </c>
      <c r="R3102" s="3" t="s">
        <v>24776</v>
      </c>
      <c r="S3102" s="3" t="s">
        <v>31977</v>
      </c>
      <c r="T3102" s="3" t="s">
        <v>73</v>
      </c>
      <c r="U3102" s="3" t="s">
        <v>24777</v>
      </c>
      <c r="V3102" s="3" t="s">
        <v>76</v>
      </c>
      <c r="W3102" s="3" t="s">
        <v>73</v>
      </c>
      <c r="X3102" s="3" t="s">
        <v>73</v>
      </c>
      <c r="Y3102" s="3" t="s">
        <v>73</v>
      </c>
      <c r="Z3102" s="3" t="s">
        <v>24778</v>
      </c>
      <c r="AA3102" s="3" t="s">
        <v>24774</v>
      </c>
      <c r="AB3102" s="3" t="s">
        <v>78</v>
      </c>
      <c r="AC3102" s="3" t="s">
        <v>24759</v>
      </c>
      <c r="AD3102" s="3" t="s">
        <v>164</v>
      </c>
      <c r="AE3102" s="3" t="s">
        <v>73</v>
      </c>
      <c r="AF3102" s="3" t="s">
        <v>73</v>
      </c>
      <c r="AG3102" s="7" t="s">
        <v>73</v>
      </c>
      <c r="AH3102" s="3" t="s">
        <v>73</v>
      </c>
      <c r="AI3102" s="3" t="s">
        <v>82</v>
      </c>
      <c r="AJ3102" s="3" t="s">
        <v>82</v>
      </c>
      <c r="AK3102" s="3" t="s">
        <v>82</v>
      </c>
      <c r="AL3102" s="3" t="s">
        <v>8761</v>
      </c>
      <c r="AM3102" s="3" t="s">
        <v>21082</v>
      </c>
      <c r="AN3102" s="3" t="s">
        <v>24774</v>
      </c>
      <c r="AO3102" s="3" t="s">
        <v>73</v>
      </c>
      <c r="AP3102" s="3" t="s">
        <v>93</v>
      </c>
      <c r="AQ3102" s="3" t="s">
        <v>76</v>
      </c>
      <c r="AR3102" s="3" t="s">
        <v>73</v>
      </c>
      <c r="AS3102" s="3" t="s">
        <v>73</v>
      </c>
      <c r="AT3102" s="3" t="s">
        <v>138</v>
      </c>
      <c r="AU3102" s="3" t="s">
        <v>509</v>
      </c>
      <c r="AV3102" s="3" t="s">
        <v>2561</v>
      </c>
      <c r="AW3102" s="3" t="s">
        <v>2562</v>
      </c>
      <c r="AX3102" s="3" t="s">
        <v>73</v>
      </c>
      <c r="AY3102" s="3" t="s">
        <v>73</v>
      </c>
      <c r="AZ3102" s="2">
        <v>12</v>
      </c>
      <c r="BA3102" s="2">
        <v>10</v>
      </c>
      <c r="BB3102" s="2">
        <v>2075</v>
      </c>
      <c r="BC3102" s="3" t="s">
        <v>73</v>
      </c>
      <c r="BD3102" s="3" t="s">
        <v>73</v>
      </c>
      <c r="BE3102" s="3" t="s">
        <v>91</v>
      </c>
      <c r="BF3102" s="3" t="s">
        <v>28179</v>
      </c>
      <c r="BG3102" s="3" t="s">
        <v>93</v>
      </c>
      <c r="BH3102" s="3" t="s">
        <v>93</v>
      </c>
      <c r="BI3102" s="3" t="s">
        <v>76</v>
      </c>
      <c r="BJ3102" s="3" t="s">
        <v>93</v>
      </c>
    </row>
    <row r="3103" spans="1:62" hidden="1" x14ac:dyDescent="0.2">
      <c r="A3103" s="2" t="s">
        <v>5041</v>
      </c>
      <c r="B3103" s="3" t="s">
        <v>2240</v>
      </c>
      <c r="C3103" s="3" t="s">
        <v>60</v>
      </c>
      <c r="D3103" s="3" t="s">
        <v>24761</v>
      </c>
      <c r="E3103" s="3" t="s">
        <v>24762</v>
      </c>
      <c r="F3103" s="3" t="s">
        <v>24763</v>
      </c>
      <c r="G3103" s="3" t="s">
        <v>64</v>
      </c>
      <c r="H3103" s="58" t="str">
        <f t="shared" ref="H3103:H3105" si="466">C3103</f>
        <v>厦门</v>
      </c>
      <c r="I3103" s="3" t="s">
        <v>2745</v>
      </c>
      <c r="J3103" s="3" t="s">
        <v>2746</v>
      </c>
      <c r="K3103" s="3" t="s">
        <v>103</v>
      </c>
      <c r="L3103" s="3" t="s">
        <v>103</v>
      </c>
      <c r="M3103" s="3" t="s">
        <v>24764</v>
      </c>
      <c r="N3103" s="3" t="s">
        <v>24765</v>
      </c>
      <c r="O3103" s="3" t="s">
        <v>293</v>
      </c>
      <c r="P3103" s="3" t="s">
        <v>106</v>
      </c>
      <c r="Q3103" s="3" t="s">
        <v>24766</v>
      </c>
      <c r="R3103" s="3" t="s">
        <v>24767</v>
      </c>
      <c r="S3103" s="3" t="s">
        <v>24768</v>
      </c>
      <c r="T3103" s="3" t="s">
        <v>73</v>
      </c>
      <c r="U3103" s="3" t="s">
        <v>24769</v>
      </c>
      <c r="V3103" s="3" t="s">
        <v>76</v>
      </c>
      <c r="W3103" s="3" t="s">
        <v>73</v>
      </c>
      <c r="X3103" s="3" t="s">
        <v>73</v>
      </c>
      <c r="Y3103" s="3" t="s">
        <v>73</v>
      </c>
      <c r="Z3103" s="3" t="s">
        <v>24764</v>
      </c>
      <c r="AA3103" s="3" t="s">
        <v>24765</v>
      </c>
      <c r="AB3103" s="3" t="s">
        <v>78</v>
      </c>
      <c r="AC3103" s="3" t="s">
        <v>24770</v>
      </c>
      <c r="AD3103" s="3" t="s">
        <v>80</v>
      </c>
      <c r="AE3103" s="3" t="s">
        <v>81</v>
      </c>
      <c r="AF3103" s="3" t="s">
        <v>73</v>
      </c>
      <c r="AG3103" s="7" t="s">
        <v>73</v>
      </c>
      <c r="AH3103" s="3" t="s">
        <v>73</v>
      </c>
      <c r="AI3103" s="3" t="s">
        <v>73</v>
      </c>
      <c r="AJ3103" s="3" t="s">
        <v>82</v>
      </c>
      <c r="AK3103" s="3" t="s">
        <v>82</v>
      </c>
      <c r="AL3103" s="3" t="s">
        <v>73</v>
      </c>
      <c r="AM3103" s="3" t="s">
        <v>73</v>
      </c>
      <c r="AN3103" s="3" t="s">
        <v>24765</v>
      </c>
      <c r="AO3103" s="3" t="s">
        <v>73</v>
      </c>
      <c r="AP3103" s="3" t="s">
        <v>93</v>
      </c>
      <c r="AQ3103" s="3" t="s">
        <v>73</v>
      </c>
      <c r="AR3103" s="3" t="s">
        <v>73</v>
      </c>
      <c r="AS3103" s="3" t="s">
        <v>73</v>
      </c>
      <c r="AT3103" s="3" t="s">
        <v>117</v>
      </c>
      <c r="AU3103" s="3" t="s">
        <v>118</v>
      </c>
      <c r="AV3103" s="3" t="s">
        <v>119</v>
      </c>
      <c r="AW3103" s="3" t="s">
        <v>120</v>
      </c>
      <c r="AX3103" s="3" t="s">
        <v>121</v>
      </c>
      <c r="AY3103" s="3" t="s">
        <v>73</v>
      </c>
      <c r="AZ3103" s="2">
        <v>4</v>
      </c>
      <c r="BA3103" s="2">
        <v>5</v>
      </c>
      <c r="BB3103" s="2">
        <v>610</v>
      </c>
      <c r="BC3103" s="3" t="s">
        <v>2240</v>
      </c>
      <c r="BD3103" s="3" t="s">
        <v>3327</v>
      </c>
      <c r="BE3103" s="3" t="s">
        <v>91</v>
      </c>
      <c r="BF3103" s="3" t="s">
        <v>24771</v>
      </c>
      <c r="BG3103" s="3" t="s">
        <v>93</v>
      </c>
      <c r="BH3103" s="3" t="s">
        <v>93</v>
      </c>
      <c r="BI3103" s="3" t="s">
        <v>76</v>
      </c>
      <c r="BJ3103" s="3" t="s">
        <v>93</v>
      </c>
    </row>
    <row r="3104" spans="1:62" hidden="1" x14ac:dyDescent="0.2">
      <c r="A3104" s="2" t="s">
        <v>4725</v>
      </c>
      <c r="B3104" s="3" t="s">
        <v>6296</v>
      </c>
      <c r="C3104" s="3" t="s">
        <v>515</v>
      </c>
      <c r="D3104" s="3" t="s">
        <v>24749</v>
      </c>
      <c r="E3104" s="3" t="s">
        <v>24750</v>
      </c>
      <c r="F3104" s="3" t="s">
        <v>24751</v>
      </c>
      <c r="G3104" s="3" t="s">
        <v>1818</v>
      </c>
      <c r="H3104" s="58" t="str">
        <f t="shared" si="466"/>
        <v>莆田</v>
      </c>
      <c r="I3104" s="3" t="s">
        <v>3194</v>
      </c>
      <c r="J3104" s="3" t="s">
        <v>3195</v>
      </c>
      <c r="K3104" s="3" t="s">
        <v>250</v>
      </c>
      <c r="L3104" s="3" t="s">
        <v>250</v>
      </c>
      <c r="M3104" s="3" t="s">
        <v>24752</v>
      </c>
      <c r="N3104" s="3" t="s">
        <v>24753</v>
      </c>
      <c r="O3104" s="3" t="s">
        <v>70</v>
      </c>
      <c r="P3104" s="3" t="s">
        <v>185</v>
      </c>
      <c r="Q3104" s="3" t="s">
        <v>24754</v>
      </c>
      <c r="R3104" s="3" t="s">
        <v>24755</v>
      </c>
      <c r="S3104" s="3" t="s">
        <v>24756</v>
      </c>
      <c r="T3104" s="3" t="s">
        <v>73</v>
      </c>
      <c r="U3104" s="3" t="s">
        <v>24757</v>
      </c>
      <c r="V3104" s="3" t="s">
        <v>76</v>
      </c>
      <c r="W3104" s="3" t="s">
        <v>73</v>
      </c>
      <c r="X3104" s="3" t="s">
        <v>73</v>
      </c>
      <c r="Y3104" s="3" t="s">
        <v>73</v>
      </c>
      <c r="Z3104" s="3" t="s">
        <v>24752</v>
      </c>
      <c r="AA3104" s="3" t="s">
        <v>24758</v>
      </c>
      <c r="AB3104" s="3" t="s">
        <v>78</v>
      </c>
      <c r="AC3104" s="3" t="s">
        <v>24759</v>
      </c>
      <c r="AD3104" s="3" t="s">
        <v>80</v>
      </c>
      <c r="AE3104" s="3" t="s">
        <v>73</v>
      </c>
      <c r="AF3104" s="3" t="s">
        <v>73</v>
      </c>
      <c r="AG3104" s="7" t="s">
        <v>73</v>
      </c>
      <c r="AH3104" s="3" t="s">
        <v>73</v>
      </c>
      <c r="AI3104" s="3" t="s">
        <v>82</v>
      </c>
      <c r="AJ3104" s="3" t="s">
        <v>82</v>
      </c>
      <c r="AK3104" s="3" t="s">
        <v>82</v>
      </c>
      <c r="AL3104" s="3" t="s">
        <v>668</v>
      </c>
      <c r="AM3104" s="3" t="s">
        <v>669</v>
      </c>
      <c r="AN3104" s="3" t="s">
        <v>24758</v>
      </c>
      <c r="AO3104" s="3" t="s">
        <v>73</v>
      </c>
      <c r="AP3104" s="3" t="s">
        <v>93</v>
      </c>
      <c r="AQ3104" s="3" t="s">
        <v>76</v>
      </c>
      <c r="AR3104" s="3" t="s">
        <v>76</v>
      </c>
      <c r="AS3104" s="3" t="s">
        <v>73</v>
      </c>
      <c r="AT3104" s="3" t="s">
        <v>299</v>
      </c>
      <c r="AU3104" s="3" t="s">
        <v>299</v>
      </c>
      <c r="AV3104" s="3" t="s">
        <v>299</v>
      </c>
      <c r="AW3104" s="3" t="s">
        <v>300</v>
      </c>
      <c r="AX3104" s="3" t="s">
        <v>262</v>
      </c>
      <c r="AY3104" s="3" t="s">
        <v>73</v>
      </c>
      <c r="AZ3104" s="2">
        <v>22</v>
      </c>
      <c r="BA3104" s="2">
        <v>3</v>
      </c>
      <c r="BB3104" s="2">
        <v>2436</v>
      </c>
      <c r="BC3104" s="3" t="s">
        <v>6296</v>
      </c>
      <c r="BD3104" s="3" t="s">
        <v>6298</v>
      </c>
      <c r="BE3104" s="3" t="s">
        <v>91</v>
      </c>
      <c r="BF3104" s="3" t="s">
        <v>24760</v>
      </c>
      <c r="BG3104" s="3" t="s">
        <v>93</v>
      </c>
      <c r="BH3104" s="3" t="s">
        <v>93</v>
      </c>
      <c r="BI3104" s="3" t="s">
        <v>76</v>
      </c>
      <c r="BJ3104" s="3" t="s">
        <v>93</v>
      </c>
    </row>
    <row r="3105" spans="1:62" hidden="1" x14ac:dyDescent="0.2">
      <c r="A3105" s="2" t="s">
        <v>3453</v>
      </c>
      <c r="B3105" s="3" t="s">
        <v>24735</v>
      </c>
      <c r="C3105" s="3" t="s">
        <v>515</v>
      </c>
      <c r="D3105" s="3" t="s">
        <v>24736</v>
      </c>
      <c r="E3105" s="3" t="s">
        <v>24737</v>
      </c>
      <c r="F3105" s="3" t="s">
        <v>24738</v>
      </c>
      <c r="G3105" s="3" t="s">
        <v>1818</v>
      </c>
      <c r="H3105" s="58" t="str">
        <f t="shared" si="466"/>
        <v>莆田</v>
      </c>
      <c r="I3105" s="3" t="s">
        <v>3194</v>
      </c>
      <c r="J3105" s="3" t="s">
        <v>3195</v>
      </c>
      <c r="K3105" s="3" t="s">
        <v>103</v>
      </c>
      <c r="L3105" s="3" t="s">
        <v>103</v>
      </c>
      <c r="M3105" s="3" t="s">
        <v>24739</v>
      </c>
      <c r="N3105" s="3" t="s">
        <v>24740</v>
      </c>
      <c r="O3105" s="3" t="s">
        <v>156</v>
      </c>
      <c r="P3105" s="3" t="s">
        <v>157</v>
      </c>
      <c r="Q3105" s="3" t="s">
        <v>24741</v>
      </c>
      <c r="R3105" s="3" t="s">
        <v>24742</v>
      </c>
      <c r="S3105" s="3" t="s">
        <v>24743</v>
      </c>
      <c r="T3105" s="3" t="s">
        <v>73</v>
      </c>
      <c r="U3105" s="3" t="s">
        <v>24744</v>
      </c>
      <c r="V3105" s="3" t="s">
        <v>76</v>
      </c>
      <c r="W3105" s="3" t="s">
        <v>73</v>
      </c>
      <c r="X3105" s="3" t="s">
        <v>73</v>
      </c>
      <c r="Y3105" s="3" t="s">
        <v>73</v>
      </c>
      <c r="Z3105" s="3" t="s">
        <v>24745</v>
      </c>
      <c r="AA3105" s="3" t="s">
        <v>24746</v>
      </c>
      <c r="AB3105" s="3" t="s">
        <v>78</v>
      </c>
      <c r="AC3105" s="3" t="s">
        <v>24322</v>
      </c>
      <c r="AD3105" s="3" t="s">
        <v>80</v>
      </c>
      <c r="AE3105" s="3" t="s">
        <v>73</v>
      </c>
      <c r="AF3105" s="3" t="s">
        <v>73</v>
      </c>
      <c r="AG3105" s="7" t="s">
        <v>73</v>
      </c>
      <c r="AH3105" s="3" t="s">
        <v>73</v>
      </c>
      <c r="AI3105" s="3" t="s">
        <v>211</v>
      </c>
      <c r="AJ3105" s="3" t="s">
        <v>507</v>
      </c>
      <c r="AK3105" s="3" t="s">
        <v>82</v>
      </c>
      <c r="AL3105" s="3" t="s">
        <v>8535</v>
      </c>
      <c r="AM3105" s="3" t="s">
        <v>669</v>
      </c>
      <c r="AN3105" s="3" t="s">
        <v>24746</v>
      </c>
      <c r="AO3105" s="3" t="s">
        <v>73</v>
      </c>
      <c r="AP3105" s="3" t="s">
        <v>93</v>
      </c>
      <c r="AQ3105" s="3" t="s">
        <v>76</v>
      </c>
      <c r="AR3105" s="3" t="s">
        <v>76</v>
      </c>
      <c r="AS3105" s="3" t="s">
        <v>73</v>
      </c>
      <c r="AT3105" s="3" t="s">
        <v>117</v>
      </c>
      <c r="AU3105" s="3" t="s">
        <v>118</v>
      </c>
      <c r="AV3105" s="3" t="s">
        <v>119</v>
      </c>
      <c r="AW3105" s="3" t="s">
        <v>120</v>
      </c>
      <c r="AX3105" s="3" t="s">
        <v>121</v>
      </c>
      <c r="AY3105" s="3" t="s">
        <v>73</v>
      </c>
      <c r="AZ3105" s="2">
        <v>7</v>
      </c>
      <c r="BA3105" s="2">
        <v>17</v>
      </c>
      <c r="BB3105" s="2">
        <v>725</v>
      </c>
      <c r="BC3105" s="3" t="s">
        <v>24735</v>
      </c>
      <c r="BD3105" s="3" t="s">
        <v>24747</v>
      </c>
      <c r="BE3105" s="3" t="s">
        <v>91</v>
      </c>
      <c r="BF3105" s="3" t="s">
        <v>24748</v>
      </c>
      <c r="BG3105" s="3" t="s">
        <v>93</v>
      </c>
      <c r="BH3105" s="3" t="s">
        <v>93</v>
      </c>
      <c r="BI3105" s="3" t="s">
        <v>76</v>
      </c>
      <c r="BJ3105" s="3" t="s">
        <v>93</v>
      </c>
    </row>
    <row r="3106" spans="1:62" hidden="1" x14ac:dyDescent="0.2">
      <c r="A3106" s="2" t="s">
        <v>5050</v>
      </c>
      <c r="B3106" s="3" t="s">
        <v>24722</v>
      </c>
      <c r="C3106" s="3" t="s">
        <v>515</v>
      </c>
      <c r="D3106" s="3" t="s">
        <v>24723</v>
      </c>
      <c r="E3106" s="3" t="s">
        <v>24724</v>
      </c>
      <c r="F3106" s="3" t="s">
        <v>24725</v>
      </c>
      <c r="G3106" s="3" t="s">
        <v>1146</v>
      </c>
      <c r="H3106" s="58" t="str">
        <f t="shared" ref="H3106:H3108" si="467">G3106</f>
        <v>仙游供电有限公司</v>
      </c>
      <c r="I3106" s="3" t="s">
        <v>2757</v>
      </c>
      <c r="J3106" s="3" t="s">
        <v>2758</v>
      </c>
      <c r="K3106" s="3" t="s">
        <v>250</v>
      </c>
      <c r="L3106" s="3" t="s">
        <v>250</v>
      </c>
      <c r="M3106" s="3" t="s">
        <v>24726</v>
      </c>
      <c r="N3106" s="3" t="s">
        <v>24727</v>
      </c>
      <c r="O3106" s="3" t="s">
        <v>70</v>
      </c>
      <c r="P3106" s="3" t="s">
        <v>106</v>
      </c>
      <c r="Q3106" s="3" t="s">
        <v>24728</v>
      </c>
      <c r="R3106" s="3" t="s">
        <v>24729</v>
      </c>
      <c r="S3106" s="3" t="s">
        <v>82</v>
      </c>
      <c r="T3106" s="3" t="s">
        <v>73</v>
      </c>
      <c r="U3106" s="3" t="s">
        <v>24730</v>
      </c>
      <c r="V3106" s="3" t="s">
        <v>76</v>
      </c>
      <c r="W3106" s="3" t="s">
        <v>73</v>
      </c>
      <c r="X3106" s="3" t="s">
        <v>73</v>
      </c>
      <c r="Y3106" s="3" t="s">
        <v>73</v>
      </c>
      <c r="Z3106" s="3" t="s">
        <v>24731</v>
      </c>
      <c r="AA3106" s="3" t="s">
        <v>73</v>
      </c>
      <c r="AB3106" s="3" t="s">
        <v>78</v>
      </c>
      <c r="AC3106" s="3" t="s">
        <v>24732</v>
      </c>
      <c r="AD3106" s="3" t="s">
        <v>80</v>
      </c>
      <c r="AE3106" s="3" t="s">
        <v>73</v>
      </c>
      <c r="AF3106" s="3" t="s">
        <v>73</v>
      </c>
      <c r="AG3106" s="7" t="s">
        <v>73</v>
      </c>
      <c r="AH3106" s="3" t="s">
        <v>73</v>
      </c>
      <c r="AI3106" s="3" t="s">
        <v>82</v>
      </c>
      <c r="AJ3106" s="3" t="s">
        <v>82</v>
      </c>
      <c r="AK3106" s="3" t="s">
        <v>82</v>
      </c>
      <c r="AL3106" s="3" t="s">
        <v>668</v>
      </c>
      <c r="AM3106" s="3" t="s">
        <v>669</v>
      </c>
      <c r="AN3106" s="3" t="s">
        <v>73</v>
      </c>
      <c r="AO3106" s="3" t="s">
        <v>82</v>
      </c>
      <c r="AP3106" s="3" t="s">
        <v>76</v>
      </c>
      <c r="AQ3106" s="3" t="s">
        <v>76</v>
      </c>
      <c r="AR3106" s="3" t="s">
        <v>73</v>
      </c>
      <c r="AS3106" s="3" t="s">
        <v>73</v>
      </c>
      <c r="AT3106" s="3" t="s">
        <v>299</v>
      </c>
      <c r="AU3106" s="3" t="s">
        <v>299</v>
      </c>
      <c r="AV3106" s="3" t="s">
        <v>299</v>
      </c>
      <c r="AW3106" s="3" t="s">
        <v>300</v>
      </c>
      <c r="AX3106" s="3" t="s">
        <v>262</v>
      </c>
      <c r="AY3106" s="3" t="s">
        <v>73</v>
      </c>
      <c r="AZ3106" s="2">
        <v>1</v>
      </c>
      <c r="BA3106" s="2">
        <v>7</v>
      </c>
      <c r="BB3106" s="2">
        <v>214</v>
      </c>
      <c r="BC3106" s="3" t="s">
        <v>24722</v>
      </c>
      <c r="BD3106" s="3" t="s">
        <v>24733</v>
      </c>
      <c r="BE3106" s="3" t="s">
        <v>91</v>
      </c>
      <c r="BF3106" s="3" t="s">
        <v>24734</v>
      </c>
      <c r="BG3106" s="3" t="s">
        <v>93</v>
      </c>
      <c r="BH3106" s="3" t="s">
        <v>93</v>
      </c>
      <c r="BI3106" s="3" t="s">
        <v>76</v>
      </c>
      <c r="BJ3106" s="3" t="s">
        <v>93</v>
      </c>
    </row>
    <row r="3107" spans="1:62" hidden="1" x14ac:dyDescent="0.2">
      <c r="A3107" s="2" t="s">
        <v>5052</v>
      </c>
      <c r="B3107" s="3" t="s">
        <v>5448</v>
      </c>
      <c r="C3107" s="3" t="s">
        <v>243</v>
      </c>
      <c r="D3107" s="3" t="s">
        <v>24709</v>
      </c>
      <c r="E3107" s="3" t="s">
        <v>24710</v>
      </c>
      <c r="F3107" s="3" t="s">
        <v>24711</v>
      </c>
      <c r="G3107" s="3" t="s">
        <v>2634</v>
      </c>
      <c r="H3107" s="58" t="str">
        <f t="shared" si="467"/>
        <v>闽清供电有限公司</v>
      </c>
      <c r="I3107" s="3" t="s">
        <v>24712</v>
      </c>
      <c r="J3107" s="3" t="s">
        <v>24713</v>
      </c>
      <c r="K3107" s="3" t="s">
        <v>103</v>
      </c>
      <c r="L3107" s="3" t="s">
        <v>103</v>
      </c>
      <c r="M3107" s="3" t="s">
        <v>24714</v>
      </c>
      <c r="N3107" s="3" t="s">
        <v>24715</v>
      </c>
      <c r="O3107" s="3" t="s">
        <v>293</v>
      </c>
      <c r="P3107" s="3" t="s">
        <v>106</v>
      </c>
      <c r="Q3107" s="3" t="s">
        <v>24716</v>
      </c>
      <c r="R3107" s="3" t="s">
        <v>24717</v>
      </c>
      <c r="S3107" s="3" t="s">
        <v>24718</v>
      </c>
      <c r="T3107" s="3" t="s">
        <v>73</v>
      </c>
      <c r="U3107" s="3" t="s">
        <v>24719</v>
      </c>
      <c r="V3107" s="3" t="s">
        <v>76</v>
      </c>
      <c r="W3107" s="3" t="s">
        <v>73</v>
      </c>
      <c r="X3107" s="3" t="s">
        <v>73</v>
      </c>
      <c r="Y3107" s="3" t="s">
        <v>73</v>
      </c>
      <c r="Z3107" s="3" t="s">
        <v>24720</v>
      </c>
      <c r="AA3107" s="3" t="s">
        <v>24715</v>
      </c>
      <c r="AB3107" s="3" t="s">
        <v>78</v>
      </c>
      <c r="AC3107" s="3" t="s">
        <v>24721</v>
      </c>
      <c r="AD3107" s="3" t="s">
        <v>401</v>
      </c>
      <c r="AE3107" s="3" t="s">
        <v>73</v>
      </c>
      <c r="AF3107" s="3" t="s">
        <v>73</v>
      </c>
      <c r="AG3107" s="7" t="s">
        <v>73</v>
      </c>
      <c r="AH3107" s="3" t="s">
        <v>73</v>
      </c>
      <c r="AI3107" s="3" t="s">
        <v>82</v>
      </c>
      <c r="AJ3107" s="3" t="s">
        <v>82</v>
      </c>
      <c r="AK3107" s="3" t="s">
        <v>82</v>
      </c>
      <c r="AL3107" s="3" t="s">
        <v>73</v>
      </c>
      <c r="AM3107" s="3" t="s">
        <v>73</v>
      </c>
      <c r="AN3107" s="3" t="s">
        <v>24715</v>
      </c>
      <c r="AO3107" s="3" t="s">
        <v>73</v>
      </c>
      <c r="AP3107" s="3" t="s">
        <v>76</v>
      </c>
      <c r="AQ3107" s="3" t="s">
        <v>76</v>
      </c>
      <c r="AR3107" s="3" t="s">
        <v>73</v>
      </c>
      <c r="AS3107" s="3" t="s">
        <v>73</v>
      </c>
      <c r="AT3107" s="3" t="s">
        <v>138</v>
      </c>
      <c r="AU3107" s="3" t="s">
        <v>2631</v>
      </c>
      <c r="AV3107" s="3" t="s">
        <v>2632</v>
      </c>
      <c r="AW3107" s="3" t="s">
        <v>2633</v>
      </c>
      <c r="AX3107" s="3" t="s">
        <v>121</v>
      </c>
      <c r="AY3107" s="3" t="s">
        <v>73</v>
      </c>
      <c r="AZ3107" s="2">
        <v>2</v>
      </c>
      <c r="BA3107" s="2">
        <v>1</v>
      </c>
      <c r="BB3107" s="2">
        <v>79</v>
      </c>
      <c r="BC3107" s="3" t="s">
        <v>5448</v>
      </c>
      <c r="BD3107" s="3" t="s">
        <v>5450</v>
      </c>
      <c r="BE3107" s="3" t="s">
        <v>91</v>
      </c>
      <c r="BF3107" s="3" t="s">
        <v>73</v>
      </c>
      <c r="BG3107" s="3" t="s">
        <v>93</v>
      </c>
      <c r="BH3107" s="3" t="s">
        <v>93</v>
      </c>
      <c r="BI3107" s="3" t="s">
        <v>76</v>
      </c>
      <c r="BJ3107" s="3" t="s">
        <v>93</v>
      </c>
    </row>
    <row r="3108" spans="1:62" hidden="1" x14ac:dyDescent="0.2">
      <c r="A3108" s="2" t="s">
        <v>3457</v>
      </c>
      <c r="B3108" s="3" t="s">
        <v>8081</v>
      </c>
      <c r="C3108" s="3" t="s">
        <v>96</v>
      </c>
      <c r="D3108" s="3" t="s">
        <v>24698</v>
      </c>
      <c r="E3108" s="3" t="s">
        <v>24699</v>
      </c>
      <c r="F3108" s="3" t="s">
        <v>24700</v>
      </c>
      <c r="G3108" s="3" t="s">
        <v>2628</v>
      </c>
      <c r="H3108" s="58" t="str">
        <f t="shared" si="467"/>
        <v>邵武供电公司</v>
      </c>
      <c r="I3108" s="3" t="s">
        <v>3471</v>
      </c>
      <c r="J3108" s="3" t="s">
        <v>3472</v>
      </c>
      <c r="K3108" s="3" t="s">
        <v>413</v>
      </c>
      <c r="L3108" s="3" t="s">
        <v>435</v>
      </c>
      <c r="M3108" s="3" t="s">
        <v>24701</v>
      </c>
      <c r="N3108" s="3" t="s">
        <v>24702</v>
      </c>
      <c r="O3108" s="3" t="s">
        <v>293</v>
      </c>
      <c r="P3108" s="3" t="s">
        <v>71</v>
      </c>
      <c r="Q3108" s="3" t="s">
        <v>24703</v>
      </c>
      <c r="R3108" s="3" t="s">
        <v>24704</v>
      </c>
      <c r="S3108" s="3" t="s">
        <v>24705</v>
      </c>
      <c r="T3108" s="3" t="s">
        <v>73</v>
      </c>
      <c r="U3108" s="3" t="s">
        <v>24706</v>
      </c>
      <c r="V3108" s="3" t="s">
        <v>76</v>
      </c>
      <c r="W3108" s="3" t="s">
        <v>73</v>
      </c>
      <c r="X3108" s="3" t="s">
        <v>73</v>
      </c>
      <c r="Y3108" s="3" t="s">
        <v>73</v>
      </c>
      <c r="Z3108" s="3" t="s">
        <v>24707</v>
      </c>
      <c r="AA3108" s="3" t="s">
        <v>73</v>
      </c>
      <c r="AB3108" s="3" t="s">
        <v>78</v>
      </c>
      <c r="AC3108" s="3" t="s">
        <v>24689</v>
      </c>
      <c r="AD3108" s="3" t="s">
        <v>80</v>
      </c>
      <c r="AE3108" s="3" t="s">
        <v>73</v>
      </c>
      <c r="AF3108" s="3" t="s">
        <v>73</v>
      </c>
      <c r="AG3108" s="7" t="s">
        <v>73</v>
      </c>
      <c r="AH3108" s="3" t="s">
        <v>73</v>
      </c>
      <c r="AI3108" s="3" t="s">
        <v>115</v>
      </c>
      <c r="AJ3108" s="3" t="s">
        <v>507</v>
      </c>
      <c r="AK3108" s="3" t="s">
        <v>82</v>
      </c>
      <c r="AL3108" s="3" t="s">
        <v>6794</v>
      </c>
      <c r="AM3108" s="3" t="s">
        <v>3472</v>
      </c>
      <c r="AN3108" s="3" t="s">
        <v>73</v>
      </c>
      <c r="AO3108" s="3" t="s">
        <v>73</v>
      </c>
      <c r="AP3108" s="3" t="s">
        <v>76</v>
      </c>
      <c r="AQ3108" s="3" t="s">
        <v>73</v>
      </c>
      <c r="AR3108" s="3" t="s">
        <v>73</v>
      </c>
      <c r="AS3108" s="3" t="s">
        <v>73</v>
      </c>
      <c r="AT3108" s="3" t="s">
        <v>138</v>
      </c>
      <c r="AU3108" s="3" t="s">
        <v>191</v>
      </c>
      <c r="AV3108" s="3" t="s">
        <v>192</v>
      </c>
      <c r="AW3108" s="3" t="s">
        <v>193</v>
      </c>
      <c r="AX3108" s="3" t="s">
        <v>566</v>
      </c>
      <c r="AY3108" s="3" t="s">
        <v>73</v>
      </c>
      <c r="AZ3108" s="2">
        <v>16</v>
      </c>
      <c r="BA3108" s="2">
        <v>4</v>
      </c>
      <c r="BB3108" s="2">
        <v>788</v>
      </c>
      <c r="BC3108" s="3" t="s">
        <v>8081</v>
      </c>
      <c r="BD3108" s="3" t="s">
        <v>23530</v>
      </c>
      <c r="BE3108" s="3" t="s">
        <v>91</v>
      </c>
      <c r="BF3108" s="3" t="s">
        <v>24708</v>
      </c>
      <c r="BG3108" s="3" t="s">
        <v>93</v>
      </c>
      <c r="BH3108" s="3" t="s">
        <v>93</v>
      </c>
      <c r="BI3108" s="3" t="s">
        <v>76</v>
      </c>
      <c r="BJ3108" s="3" t="s">
        <v>93</v>
      </c>
    </row>
    <row r="3109" spans="1:62" hidden="1" x14ac:dyDescent="0.2">
      <c r="A3109" s="2" t="s">
        <v>5072</v>
      </c>
      <c r="B3109" s="3" t="s">
        <v>20559</v>
      </c>
      <c r="C3109" s="3" t="s">
        <v>243</v>
      </c>
      <c r="D3109" s="3" t="s">
        <v>24691</v>
      </c>
      <c r="E3109" s="3" t="s">
        <v>24692</v>
      </c>
      <c r="F3109" s="3" t="s">
        <v>24693</v>
      </c>
      <c r="G3109" s="3" t="s">
        <v>247</v>
      </c>
      <c r="H3109" s="58" t="str">
        <f>C3109</f>
        <v>福州</v>
      </c>
      <c r="I3109" s="3" t="s">
        <v>8661</v>
      </c>
      <c r="J3109" s="3" t="s">
        <v>7314</v>
      </c>
      <c r="K3109" s="3" t="s">
        <v>103</v>
      </c>
      <c r="L3109" s="3" t="s">
        <v>103</v>
      </c>
      <c r="M3109" s="3" t="s">
        <v>24694</v>
      </c>
      <c r="N3109" s="3" t="s">
        <v>24695</v>
      </c>
      <c r="O3109" s="3" t="s">
        <v>156</v>
      </c>
      <c r="P3109" s="3" t="s">
        <v>157</v>
      </c>
      <c r="Q3109" s="3" t="s">
        <v>31974</v>
      </c>
      <c r="R3109" s="3" t="s">
        <v>31975</v>
      </c>
      <c r="S3109" s="3" t="s">
        <v>73</v>
      </c>
      <c r="T3109" s="3" t="s">
        <v>73</v>
      </c>
      <c r="U3109" s="3" t="s">
        <v>24696</v>
      </c>
      <c r="V3109" s="3" t="s">
        <v>76</v>
      </c>
      <c r="W3109" s="3" t="s">
        <v>73</v>
      </c>
      <c r="X3109" s="3" t="s">
        <v>73</v>
      </c>
      <c r="Y3109" s="3" t="s">
        <v>73</v>
      </c>
      <c r="Z3109" s="3" t="s">
        <v>24697</v>
      </c>
      <c r="AA3109" s="3" t="s">
        <v>73</v>
      </c>
      <c r="AB3109" s="3" t="s">
        <v>78</v>
      </c>
      <c r="AC3109" s="3" t="s">
        <v>30636</v>
      </c>
      <c r="AD3109" s="3" t="s">
        <v>80</v>
      </c>
      <c r="AE3109" s="3" t="s">
        <v>73</v>
      </c>
      <c r="AF3109" s="3" t="s">
        <v>73</v>
      </c>
      <c r="AG3109" s="7" t="s">
        <v>73</v>
      </c>
      <c r="AH3109" s="3" t="s">
        <v>73</v>
      </c>
      <c r="AI3109" s="3" t="s">
        <v>211</v>
      </c>
      <c r="AJ3109" s="3" t="s">
        <v>166</v>
      </c>
      <c r="AK3109" s="3" t="s">
        <v>82</v>
      </c>
      <c r="AL3109" s="3" t="s">
        <v>5476</v>
      </c>
      <c r="AM3109" s="3" t="s">
        <v>249</v>
      </c>
      <c r="AN3109" s="3" t="s">
        <v>73</v>
      </c>
      <c r="AO3109" s="3" t="s">
        <v>73</v>
      </c>
      <c r="AP3109" s="3" t="s">
        <v>93</v>
      </c>
      <c r="AQ3109" s="3" t="s">
        <v>73</v>
      </c>
      <c r="AR3109" s="3" t="s">
        <v>73</v>
      </c>
      <c r="AS3109" s="3" t="s">
        <v>73</v>
      </c>
      <c r="AT3109" s="3" t="s">
        <v>117</v>
      </c>
      <c r="AU3109" s="3" t="s">
        <v>118</v>
      </c>
      <c r="AV3109" s="3" t="s">
        <v>119</v>
      </c>
      <c r="AW3109" s="3" t="s">
        <v>120</v>
      </c>
      <c r="AX3109" s="3" t="s">
        <v>121</v>
      </c>
      <c r="AY3109" s="3" t="s">
        <v>73</v>
      </c>
      <c r="AZ3109" s="2">
        <v>3</v>
      </c>
      <c r="BA3109" s="2">
        <v>14</v>
      </c>
      <c r="BB3109" s="2">
        <v>16</v>
      </c>
      <c r="BC3109" s="3" t="s">
        <v>20559</v>
      </c>
      <c r="BD3109" s="3" t="s">
        <v>20569</v>
      </c>
      <c r="BE3109" s="3" t="s">
        <v>195</v>
      </c>
      <c r="BF3109" s="3" t="s">
        <v>73</v>
      </c>
      <c r="BG3109" s="3" t="s">
        <v>93</v>
      </c>
      <c r="BH3109" s="3" t="s">
        <v>93</v>
      </c>
      <c r="BI3109" s="3" t="s">
        <v>76</v>
      </c>
      <c r="BJ3109" s="3" t="s">
        <v>76</v>
      </c>
    </row>
    <row r="3110" spans="1:62" hidden="1" x14ac:dyDescent="0.2">
      <c r="A3110" s="2" t="s">
        <v>5427</v>
      </c>
      <c r="B3110" s="3" t="s">
        <v>17471</v>
      </c>
      <c r="C3110" s="3" t="s">
        <v>359</v>
      </c>
      <c r="D3110" s="3" t="s">
        <v>24679</v>
      </c>
      <c r="E3110" s="3" t="s">
        <v>24680</v>
      </c>
      <c r="F3110" s="3" t="s">
        <v>24681</v>
      </c>
      <c r="G3110" s="3" t="s">
        <v>2439</v>
      </c>
      <c r="H3110" s="58" t="str">
        <f t="shared" ref="H3110:H3117" si="468">G3110</f>
        <v>华安供电有限公司</v>
      </c>
      <c r="I3110" s="3" t="s">
        <v>4395</v>
      </c>
      <c r="J3110" s="3" t="s">
        <v>3371</v>
      </c>
      <c r="K3110" s="3" t="s">
        <v>129</v>
      </c>
      <c r="L3110" s="3" t="s">
        <v>130</v>
      </c>
      <c r="M3110" s="3" t="s">
        <v>24682</v>
      </c>
      <c r="N3110" s="3" t="s">
        <v>24683</v>
      </c>
      <c r="O3110" s="3" t="s">
        <v>293</v>
      </c>
      <c r="P3110" s="3" t="s">
        <v>71</v>
      </c>
      <c r="Q3110" s="3" t="s">
        <v>24684</v>
      </c>
      <c r="R3110" s="3" t="s">
        <v>24685</v>
      </c>
      <c r="S3110" s="3" t="s">
        <v>24686</v>
      </c>
      <c r="T3110" s="3" t="s">
        <v>2410</v>
      </c>
      <c r="U3110" s="3" t="s">
        <v>24687</v>
      </c>
      <c r="V3110" s="3" t="s">
        <v>76</v>
      </c>
      <c r="W3110" s="3" t="s">
        <v>73</v>
      </c>
      <c r="X3110" s="3" t="s">
        <v>73</v>
      </c>
      <c r="Y3110" s="3" t="s">
        <v>73</v>
      </c>
      <c r="Z3110" s="3" t="s">
        <v>24670</v>
      </c>
      <c r="AA3110" s="3" t="s">
        <v>24688</v>
      </c>
      <c r="AB3110" s="3" t="s">
        <v>78</v>
      </c>
      <c r="AC3110" s="3" t="s">
        <v>24689</v>
      </c>
      <c r="AD3110" s="3" t="s">
        <v>80</v>
      </c>
      <c r="AE3110" s="3" t="s">
        <v>73</v>
      </c>
      <c r="AF3110" s="3" t="s">
        <v>73</v>
      </c>
      <c r="AG3110" s="7" t="s">
        <v>73</v>
      </c>
      <c r="AH3110" s="3" t="s">
        <v>73</v>
      </c>
      <c r="AI3110" s="3" t="s">
        <v>82</v>
      </c>
      <c r="AJ3110" s="3" t="s">
        <v>82</v>
      </c>
      <c r="AK3110" s="3" t="s">
        <v>82</v>
      </c>
      <c r="AL3110" s="3" t="s">
        <v>8791</v>
      </c>
      <c r="AM3110" s="3" t="s">
        <v>3371</v>
      </c>
      <c r="AN3110" s="3" t="s">
        <v>24688</v>
      </c>
      <c r="AO3110" s="3" t="s">
        <v>73</v>
      </c>
      <c r="AP3110" s="3" t="s">
        <v>93</v>
      </c>
      <c r="AQ3110" s="3" t="s">
        <v>76</v>
      </c>
      <c r="AR3110" s="3" t="s">
        <v>76</v>
      </c>
      <c r="AS3110" s="3" t="s">
        <v>73</v>
      </c>
      <c r="AT3110" s="3" t="s">
        <v>138</v>
      </c>
      <c r="AU3110" s="3" t="s">
        <v>139</v>
      </c>
      <c r="AV3110" s="3" t="s">
        <v>140</v>
      </c>
      <c r="AW3110" s="3" t="s">
        <v>141</v>
      </c>
      <c r="AX3110" s="3" t="s">
        <v>142</v>
      </c>
      <c r="AY3110" s="3" t="s">
        <v>2410</v>
      </c>
      <c r="AZ3110" s="2">
        <v>2</v>
      </c>
      <c r="BA3110" s="2">
        <v>6</v>
      </c>
      <c r="BB3110" s="2">
        <v>2</v>
      </c>
      <c r="BC3110" s="3" t="s">
        <v>17471</v>
      </c>
      <c r="BD3110" s="3" t="s">
        <v>17482</v>
      </c>
      <c r="BE3110" s="3" t="s">
        <v>91</v>
      </c>
      <c r="BF3110" s="3" t="s">
        <v>24690</v>
      </c>
      <c r="BG3110" s="3" t="s">
        <v>93</v>
      </c>
      <c r="BH3110" s="3" t="s">
        <v>93</v>
      </c>
      <c r="BI3110" s="3" t="s">
        <v>76</v>
      </c>
      <c r="BJ3110" s="3" t="s">
        <v>93</v>
      </c>
    </row>
    <row r="3111" spans="1:62" hidden="1" x14ac:dyDescent="0.2">
      <c r="A3111" s="2" t="s">
        <v>3473</v>
      </c>
      <c r="B3111" s="3" t="s">
        <v>7337</v>
      </c>
      <c r="C3111" s="3" t="s">
        <v>174</v>
      </c>
      <c r="D3111" s="3" t="s">
        <v>24667</v>
      </c>
      <c r="E3111" s="3" t="s">
        <v>24668</v>
      </c>
      <c r="F3111" s="3" t="s">
        <v>24669</v>
      </c>
      <c r="G3111" s="3" t="s">
        <v>773</v>
      </c>
      <c r="H3111" s="58" t="str">
        <f t="shared" si="468"/>
        <v>永春县供电公司</v>
      </c>
      <c r="I3111" s="3" t="s">
        <v>4225</v>
      </c>
      <c r="J3111" s="3" t="s">
        <v>4226</v>
      </c>
      <c r="K3111" s="3" t="s">
        <v>966</v>
      </c>
      <c r="L3111" s="3" t="s">
        <v>967</v>
      </c>
      <c r="M3111" s="3" t="s">
        <v>24670</v>
      </c>
      <c r="N3111" s="3" t="s">
        <v>24671</v>
      </c>
      <c r="O3111" s="3" t="s">
        <v>156</v>
      </c>
      <c r="P3111" s="3" t="s">
        <v>157</v>
      </c>
      <c r="Q3111" s="3" t="s">
        <v>24672</v>
      </c>
      <c r="R3111" s="3" t="s">
        <v>24673</v>
      </c>
      <c r="S3111" s="3" t="s">
        <v>24674</v>
      </c>
      <c r="T3111" s="3" t="s">
        <v>24675</v>
      </c>
      <c r="U3111" s="3" t="s">
        <v>16198</v>
      </c>
      <c r="V3111" s="3" t="s">
        <v>76</v>
      </c>
      <c r="W3111" s="3" t="s">
        <v>73</v>
      </c>
      <c r="X3111" s="3" t="s">
        <v>73</v>
      </c>
      <c r="Y3111" s="3" t="s">
        <v>73</v>
      </c>
      <c r="Z3111" s="3" t="s">
        <v>24670</v>
      </c>
      <c r="AA3111" s="3" t="s">
        <v>24671</v>
      </c>
      <c r="AB3111" s="3" t="s">
        <v>78</v>
      </c>
      <c r="AC3111" s="3" t="s">
        <v>24676</v>
      </c>
      <c r="AD3111" s="3" t="s">
        <v>80</v>
      </c>
      <c r="AE3111" s="3" t="s">
        <v>73</v>
      </c>
      <c r="AF3111" s="3" t="s">
        <v>73</v>
      </c>
      <c r="AG3111" s="7" t="s">
        <v>73</v>
      </c>
      <c r="AH3111" s="3" t="s">
        <v>73</v>
      </c>
      <c r="AI3111" s="3" t="s">
        <v>402</v>
      </c>
      <c r="AJ3111" s="3" t="s">
        <v>403</v>
      </c>
      <c r="AK3111" s="3" t="s">
        <v>82</v>
      </c>
      <c r="AL3111" s="3" t="s">
        <v>24677</v>
      </c>
      <c r="AM3111" s="3" t="s">
        <v>7633</v>
      </c>
      <c r="AN3111" s="3" t="s">
        <v>24671</v>
      </c>
      <c r="AO3111" s="3" t="s">
        <v>82</v>
      </c>
      <c r="AP3111" s="3" t="s">
        <v>93</v>
      </c>
      <c r="AQ3111" s="3" t="s">
        <v>76</v>
      </c>
      <c r="AR3111" s="3" t="s">
        <v>76</v>
      </c>
      <c r="AS3111" s="3" t="s">
        <v>73</v>
      </c>
      <c r="AT3111" s="3" t="s">
        <v>138</v>
      </c>
      <c r="AU3111" s="3" t="s">
        <v>331</v>
      </c>
      <c r="AV3111" s="3" t="s">
        <v>169</v>
      </c>
      <c r="AW3111" s="3" t="s">
        <v>170</v>
      </c>
      <c r="AX3111" s="3" t="s">
        <v>142</v>
      </c>
      <c r="AY3111" s="3" t="s">
        <v>24675</v>
      </c>
      <c r="AZ3111" s="2">
        <v>18</v>
      </c>
      <c r="BA3111" s="2">
        <v>2</v>
      </c>
      <c r="BB3111" s="2">
        <v>1958</v>
      </c>
      <c r="BC3111" s="3" t="s">
        <v>7337</v>
      </c>
      <c r="BD3111" s="3" t="s">
        <v>7338</v>
      </c>
      <c r="BE3111" s="3" t="s">
        <v>91</v>
      </c>
      <c r="BF3111" s="3" t="s">
        <v>24678</v>
      </c>
      <c r="BG3111" s="3" t="s">
        <v>93</v>
      </c>
      <c r="BH3111" s="3" t="s">
        <v>93</v>
      </c>
      <c r="BI3111" s="3" t="s">
        <v>76</v>
      </c>
      <c r="BJ3111" s="3" t="s">
        <v>93</v>
      </c>
    </row>
    <row r="3112" spans="1:62" hidden="1" x14ac:dyDescent="0.2">
      <c r="A3112" s="2" t="s">
        <v>5926</v>
      </c>
      <c r="B3112" s="3" t="s">
        <v>24655</v>
      </c>
      <c r="C3112" s="3" t="s">
        <v>359</v>
      </c>
      <c r="D3112" s="3" t="s">
        <v>24656</v>
      </c>
      <c r="E3112" s="3" t="s">
        <v>24657</v>
      </c>
      <c r="F3112" s="3" t="s">
        <v>24658</v>
      </c>
      <c r="G3112" s="3" t="s">
        <v>623</v>
      </c>
      <c r="H3112" s="58" t="str">
        <f t="shared" si="468"/>
        <v>龙海供电有限公司</v>
      </c>
      <c r="I3112" s="3" t="s">
        <v>3246</v>
      </c>
      <c r="J3112" s="3" t="s">
        <v>3247</v>
      </c>
      <c r="K3112" s="3" t="s">
        <v>129</v>
      </c>
      <c r="L3112" s="3" t="s">
        <v>130</v>
      </c>
      <c r="M3112" s="3" t="s">
        <v>24659</v>
      </c>
      <c r="N3112" s="3" t="s">
        <v>24660</v>
      </c>
      <c r="O3112" s="3" t="s">
        <v>70</v>
      </c>
      <c r="P3112" s="3" t="s">
        <v>71</v>
      </c>
      <c r="Q3112" s="3" t="s">
        <v>24661</v>
      </c>
      <c r="R3112" s="3" t="s">
        <v>24662</v>
      </c>
      <c r="S3112" s="3" t="s">
        <v>73</v>
      </c>
      <c r="T3112" s="3" t="s">
        <v>73</v>
      </c>
      <c r="U3112" s="3" t="s">
        <v>24663</v>
      </c>
      <c r="V3112" s="3" t="s">
        <v>76</v>
      </c>
      <c r="W3112" s="3" t="s">
        <v>73</v>
      </c>
      <c r="X3112" s="3" t="s">
        <v>73</v>
      </c>
      <c r="Y3112" s="3" t="s">
        <v>73</v>
      </c>
      <c r="Z3112" s="3" t="s">
        <v>24664</v>
      </c>
      <c r="AA3112" s="3" t="s">
        <v>73</v>
      </c>
      <c r="AB3112" s="3" t="s">
        <v>78</v>
      </c>
      <c r="AC3112" s="3" t="s">
        <v>24665</v>
      </c>
      <c r="AD3112" s="3" t="s">
        <v>164</v>
      </c>
      <c r="AE3112" s="3" t="s">
        <v>73</v>
      </c>
      <c r="AF3112" s="3" t="s">
        <v>73</v>
      </c>
      <c r="AG3112" s="7" t="s">
        <v>73</v>
      </c>
      <c r="AH3112" s="3" t="s">
        <v>73</v>
      </c>
      <c r="AI3112" s="3" t="s">
        <v>82</v>
      </c>
      <c r="AJ3112" s="3" t="s">
        <v>82</v>
      </c>
      <c r="AK3112" s="3" t="s">
        <v>82</v>
      </c>
      <c r="AL3112" s="3" t="s">
        <v>2466</v>
      </c>
      <c r="AM3112" s="3" t="s">
        <v>354</v>
      </c>
      <c r="AN3112" s="3" t="s">
        <v>73</v>
      </c>
      <c r="AO3112" s="3" t="s">
        <v>73</v>
      </c>
      <c r="AP3112" s="3" t="s">
        <v>93</v>
      </c>
      <c r="AQ3112" s="3" t="s">
        <v>73</v>
      </c>
      <c r="AR3112" s="3" t="s">
        <v>73</v>
      </c>
      <c r="AS3112" s="3" t="s">
        <v>73</v>
      </c>
      <c r="AT3112" s="3" t="s">
        <v>3184</v>
      </c>
      <c r="AU3112" s="3" t="s">
        <v>31971</v>
      </c>
      <c r="AV3112" s="3" t="s">
        <v>31972</v>
      </c>
      <c r="AW3112" s="3" t="s">
        <v>31973</v>
      </c>
      <c r="AX3112" s="3" t="s">
        <v>142</v>
      </c>
      <c r="AY3112" s="3" t="s">
        <v>73</v>
      </c>
      <c r="AZ3112" s="2">
        <v>2</v>
      </c>
      <c r="BA3112" s="2">
        <v>0</v>
      </c>
      <c r="BB3112" s="2">
        <v>263</v>
      </c>
      <c r="BC3112" s="3" t="s">
        <v>24655</v>
      </c>
      <c r="BD3112" s="3" t="s">
        <v>24666</v>
      </c>
      <c r="BE3112" s="3" t="s">
        <v>195</v>
      </c>
      <c r="BF3112" s="3" t="s">
        <v>73</v>
      </c>
      <c r="BG3112" s="3" t="s">
        <v>93</v>
      </c>
      <c r="BH3112" s="3" t="s">
        <v>93</v>
      </c>
      <c r="BI3112" s="3" t="s">
        <v>76</v>
      </c>
      <c r="BJ3112" s="3" t="s">
        <v>76</v>
      </c>
    </row>
    <row r="3113" spans="1:62" hidden="1" x14ac:dyDescent="0.2">
      <c r="A3113" s="2" t="s">
        <v>3474</v>
      </c>
      <c r="B3113" s="3" t="s">
        <v>5259</v>
      </c>
      <c r="C3113" s="3" t="s">
        <v>265</v>
      </c>
      <c r="D3113" s="3" t="s">
        <v>31960</v>
      </c>
      <c r="E3113" s="3" t="s">
        <v>31961</v>
      </c>
      <c r="F3113" s="3" t="s">
        <v>31962</v>
      </c>
      <c r="G3113" s="3" t="s">
        <v>3652</v>
      </c>
      <c r="H3113" s="58" t="str">
        <f t="shared" si="468"/>
        <v>国网建宁县供电公司</v>
      </c>
      <c r="I3113" s="3" t="s">
        <v>31963</v>
      </c>
      <c r="J3113" s="3" t="s">
        <v>31964</v>
      </c>
      <c r="K3113" s="3" t="s">
        <v>413</v>
      </c>
      <c r="L3113" s="3" t="s">
        <v>435</v>
      </c>
      <c r="M3113" s="3" t="s">
        <v>31965</v>
      </c>
      <c r="N3113" s="3" t="s">
        <v>24664</v>
      </c>
      <c r="O3113" s="3" t="s">
        <v>156</v>
      </c>
      <c r="P3113" s="3" t="s">
        <v>157</v>
      </c>
      <c r="Q3113" s="3" t="s">
        <v>31966</v>
      </c>
      <c r="R3113" s="3" t="s">
        <v>31967</v>
      </c>
      <c r="S3113" s="3" t="s">
        <v>31968</v>
      </c>
      <c r="T3113" s="3" t="s">
        <v>73</v>
      </c>
      <c r="U3113" s="3" t="s">
        <v>31969</v>
      </c>
      <c r="V3113" s="3" t="s">
        <v>76</v>
      </c>
      <c r="W3113" s="3" t="s">
        <v>73</v>
      </c>
      <c r="X3113" s="3" t="s">
        <v>73</v>
      </c>
      <c r="Y3113" s="3" t="s">
        <v>73</v>
      </c>
      <c r="Z3113" s="3" t="s">
        <v>31970</v>
      </c>
      <c r="AA3113" s="3" t="s">
        <v>73</v>
      </c>
      <c r="AB3113" s="3" t="s">
        <v>78</v>
      </c>
      <c r="AC3113" s="3" t="s">
        <v>25959</v>
      </c>
      <c r="AD3113" s="3" t="s">
        <v>164</v>
      </c>
      <c r="AE3113" s="3" t="s">
        <v>73</v>
      </c>
      <c r="AF3113" s="3" t="s">
        <v>73</v>
      </c>
      <c r="AG3113" s="7" t="s">
        <v>73</v>
      </c>
      <c r="AH3113" s="3" t="s">
        <v>73</v>
      </c>
      <c r="AI3113" s="3" t="s">
        <v>402</v>
      </c>
      <c r="AJ3113" s="3" t="s">
        <v>529</v>
      </c>
      <c r="AK3113" s="3" t="s">
        <v>82</v>
      </c>
      <c r="AL3113" s="3" t="s">
        <v>3876</v>
      </c>
      <c r="AM3113" s="3" t="s">
        <v>3652</v>
      </c>
      <c r="AN3113" s="3" t="s">
        <v>73</v>
      </c>
      <c r="AO3113" s="3" t="s">
        <v>73</v>
      </c>
      <c r="AP3113" s="3" t="s">
        <v>93</v>
      </c>
      <c r="AQ3113" s="3" t="s">
        <v>73</v>
      </c>
      <c r="AR3113" s="3" t="s">
        <v>73</v>
      </c>
      <c r="AS3113" s="3" t="s">
        <v>73</v>
      </c>
      <c r="AT3113" s="3" t="s">
        <v>138</v>
      </c>
      <c r="AU3113" s="3" t="s">
        <v>191</v>
      </c>
      <c r="AV3113" s="3" t="s">
        <v>192</v>
      </c>
      <c r="AW3113" s="3" t="s">
        <v>193</v>
      </c>
      <c r="AX3113" s="3" t="s">
        <v>262</v>
      </c>
      <c r="AY3113" s="3" t="s">
        <v>73</v>
      </c>
      <c r="AZ3113" s="2">
        <v>27</v>
      </c>
      <c r="BA3113" s="2">
        <v>14</v>
      </c>
      <c r="BB3113" s="2">
        <v>3355</v>
      </c>
      <c r="BC3113" s="3" t="s">
        <v>5259</v>
      </c>
      <c r="BD3113" s="3" t="s">
        <v>5260</v>
      </c>
      <c r="BE3113" s="3" t="s">
        <v>195</v>
      </c>
      <c r="BF3113" s="3" t="s">
        <v>73</v>
      </c>
      <c r="BG3113" s="3" t="s">
        <v>93</v>
      </c>
      <c r="BH3113" s="3" t="s">
        <v>93</v>
      </c>
      <c r="BI3113" s="3" t="s">
        <v>76</v>
      </c>
      <c r="BJ3113" s="3" t="s">
        <v>76</v>
      </c>
    </row>
    <row r="3114" spans="1:62" hidden="1" x14ac:dyDescent="0.2">
      <c r="A3114" s="2" t="s">
        <v>3475</v>
      </c>
      <c r="B3114" s="3" t="s">
        <v>1761</v>
      </c>
      <c r="C3114" s="3" t="s">
        <v>219</v>
      </c>
      <c r="D3114" s="3" t="s">
        <v>24643</v>
      </c>
      <c r="E3114" s="3" t="s">
        <v>24644</v>
      </c>
      <c r="F3114" s="3" t="s">
        <v>24645</v>
      </c>
      <c r="G3114" s="3" t="s">
        <v>1101</v>
      </c>
      <c r="H3114" s="58" t="str">
        <f t="shared" si="468"/>
        <v>福鼎供电公司</v>
      </c>
      <c r="I3114" s="3" t="s">
        <v>1751</v>
      </c>
      <c r="J3114" s="3" t="s">
        <v>1752</v>
      </c>
      <c r="K3114" s="3" t="s">
        <v>103</v>
      </c>
      <c r="L3114" s="3" t="s">
        <v>103</v>
      </c>
      <c r="M3114" s="3" t="s">
        <v>24646</v>
      </c>
      <c r="N3114" s="3" t="s">
        <v>24647</v>
      </c>
      <c r="O3114" s="3" t="s">
        <v>70</v>
      </c>
      <c r="P3114" s="3" t="s">
        <v>71</v>
      </c>
      <c r="Q3114" s="3" t="s">
        <v>24648</v>
      </c>
      <c r="R3114" s="3" t="s">
        <v>24649</v>
      </c>
      <c r="S3114" s="3" t="s">
        <v>24650</v>
      </c>
      <c r="T3114" s="3" t="s">
        <v>73</v>
      </c>
      <c r="U3114" s="3" t="s">
        <v>24651</v>
      </c>
      <c r="V3114" s="3" t="s">
        <v>76</v>
      </c>
      <c r="W3114" s="3" t="s">
        <v>73</v>
      </c>
      <c r="X3114" s="3" t="s">
        <v>73</v>
      </c>
      <c r="Y3114" s="3" t="s">
        <v>73</v>
      </c>
      <c r="Z3114" s="3" t="s">
        <v>24646</v>
      </c>
      <c r="AA3114" s="3" t="s">
        <v>24652</v>
      </c>
      <c r="AB3114" s="3" t="s">
        <v>78</v>
      </c>
      <c r="AC3114" s="3" t="s">
        <v>24653</v>
      </c>
      <c r="AD3114" s="3" t="s">
        <v>80</v>
      </c>
      <c r="AE3114" s="3" t="s">
        <v>73</v>
      </c>
      <c r="AF3114" s="3" t="s">
        <v>73</v>
      </c>
      <c r="AG3114" s="7" t="s">
        <v>73</v>
      </c>
      <c r="AH3114" s="3" t="s">
        <v>73</v>
      </c>
      <c r="AI3114" s="3" t="s">
        <v>82</v>
      </c>
      <c r="AJ3114" s="3" t="s">
        <v>82</v>
      </c>
      <c r="AK3114" s="3" t="s">
        <v>82</v>
      </c>
      <c r="AL3114" s="3" t="s">
        <v>3760</v>
      </c>
      <c r="AM3114" s="3" t="s">
        <v>1752</v>
      </c>
      <c r="AN3114" s="3" t="s">
        <v>24652</v>
      </c>
      <c r="AO3114" s="3" t="s">
        <v>82</v>
      </c>
      <c r="AP3114" s="3" t="s">
        <v>93</v>
      </c>
      <c r="AQ3114" s="3" t="s">
        <v>76</v>
      </c>
      <c r="AR3114" s="3" t="s">
        <v>76</v>
      </c>
      <c r="AS3114" s="3" t="s">
        <v>73</v>
      </c>
      <c r="AT3114" s="3" t="s">
        <v>138</v>
      </c>
      <c r="AU3114" s="3" t="s">
        <v>485</v>
      </c>
      <c r="AV3114" s="3" t="s">
        <v>192</v>
      </c>
      <c r="AW3114" s="3" t="s">
        <v>1309</v>
      </c>
      <c r="AX3114" s="3" t="s">
        <v>142</v>
      </c>
      <c r="AY3114" s="3" t="s">
        <v>73</v>
      </c>
      <c r="AZ3114" s="2">
        <v>2</v>
      </c>
      <c r="BA3114" s="2">
        <v>0</v>
      </c>
      <c r="BB3114" s="2">
        <v>150</v>
      </c>
      <c r="BC3114" s="3" t="s">
        <v>1761</v>
      </c>
      <c r="BD3114" s="3" t="s">
        <v>1762</v>
      </c>
      <c r="BE3114" s="3" t="s">
        <v>91</v>
      </c>
      <c r="BF3114" s="3" t="s">
        <v>24654</v>
      </c>
      <c r="BG3114" s="3" t="s">
        <v>93</v>
      </c>
      <c r="BH3114" s="3" t="s">
        <v>93</v>
      </c>
      <c r="BI3114" s="3" t="s">
        <v>76</v>
      </c>
      <c r="BJ3114" s="3" t="s">
        <v>93</v>
      </c>
    </row>
    <row r="3115" spans="1:62" hidden="1" x14ac:dyDescent="0.2">
      <c r="A3115" s="2" t="s">
        <v>3478</v>
      </c>
      <c r="B3115" s="3" t="s">
        <v>24630</v>
      </c>
      <c r="C3115" s="3" t="s">
        <v>219</v>
      </c>
      <c r="D3115" s="3" t="s">
        <v>24631</v>
      </c>
      <c r="E3115" s="3" t="s">
        <v>24632</v>
      </c>
      <c r="F3115" s="3" t="s">
        <v>24633</v>
      </c>
      <c r="G3115" s="3" t="s">
        <v>1603</v>
      </c>
      <c r="H3115" s="58" t="str">
        <f t="shared" si="468"/>
        <v>霞浦供电公司</v>
      </c>
      <c r="I3115" s="3" t="s">
        <v>3148</v>
      </c>
      <c r="J3115" s="3" t="s">
        <v>1048</v>
      </c>
      <c r="K3115" s="3" t="s">
        <v>103</v>
      </c>
      <c r="L3115" s="3" t="s">
        <v>103</v>
      </c>
      <c r="M3115" s="3" t="s">
        <v>24634</v>
      </c>
      <c r="N3115" s="3" t="s">
        <v>24635</v>
      </c>
      <c r="O3115" s="3" t="s">
        <v>70</v>
      </c>
      <c r="P3115" s="3" t="s">
        <v>71</v>
      </c>
      <c r="Q3115" s="3" t="s">
        <v>24636</v>
      </c>
      <c r="R3115" s="3" t="s">
        <v>24637</v>
      </c>
      <c r="S3115" s="3" t="s">
        <v>24638</v>
      </c>
      <c r="T3115" s="3" t="s">
        <v>73</v>
      </c>
      <c r="U3115" s="3" t="s">
        <v>24639</v>
      </c>
      <c r="V3115" s="3" t="s">
        <v>76</v>
      </c>
      <c r="W3115" s="3" t="s">
        <v>73</v>
      </c>
      <c r="X3115" s="3" t="s">
        <v>73</v>
      </c>
      <c r="Y3115" s="3" t="s">
        <v>73</v>
      </c>
      <c r="Z3115" s="3" t="s">
        <v>24634</v>
      </c>
      <c r="AA3115" s="3" t="s">
        <v>73</v>
      </c>
      <c r="AB3115" s="3" t="s">
        <v>78</v>
      </c>
      <c r="AC3115" s="3" t="s">
        <v>24640</v>
      </c>
      <c r="AD3115" s="3" t="s">
        <v>80</v>
      </c>
      <c r="AE3115" s="3" t="s">
        <v>73</v>
      </c>
      <c r="AF3115" s="3" t="s">
        <v>73</v>
      </c>
      <c r="AG3115" s="7" t="s">
        <v>73</v>
      </c>
      <c r="AH3115" s="3" t="s">
        <v>73</v>
      </c>
      <c r="AI3115" s="3" t="s">
        <v>82</v>
      </c>
      <c r="AJ3115" s="3" t="s">
        <v>82</v>
      </c>
      <c r="AK3115" s="3" t="s">
        <v>82</v>
      </c>
      <c r="AL3115" s="3" t="s">
        <v>73</v>
      </c>
      <c r="AM3115" s="3" t="s">
        <v>73</v>
      </c>
      <c r="AN3115" s="3" t="s">
        <v>73</v>
      </c>
      <c r="AO3115" s="3" t="s">
        <v>73</v>
      </c>
      <c r="AP3115" s="3" t="s">
        <v>93</v>
      </c>
      <c r="AQ3115" s="3" t="s">
        <v>73</v>
      </c>
      <c r="AR3115" s="3" t="s">
        <v>73</v>
      </c>
      <c r="AS3115" s="3" t="s">
        <v>73</v>
      </c>
      <c r="AT3115" s="3" t="s">
        <v>299</v>
      </c>
      <c r="AU3115" s="3" t="s">
        <v>299</v>
      </c>
      <c r="AV3115" s="3" t="s">
        <v>299</v>
      </c>
      <c r="AW3115" s="3" t="s">
        <v>300</v>
      </c>
      <c r="AX3115" s="3" t="s">
        <v>121</v>
      </c>
      <c r="AY3115" s="3" t="s">
        <v>73</v>
      </c>
      <c r="AZ3115" s="2">
        <v>6</v>
      </c>
      <c r="BA3115" s="2">
        <v>0</v>
      </c>
      <c r="BB3115" s="2">
        <v>508</v>
      </c>
      <c r="BC3115" s="3" t="s">
        <v>24630</v>
      </c>
      <c r="BD3115" s="3" t="s">
        <v>24641</v>
      </c>
      <c r="BE3115" s="3" t="s">
        <v>91</v>
      </c>
      <c r="BF3115" s="3" t="s">
        <v>24642</v>
      </c>
      <c r="BG3115" s="3" t="s">
        <v>93</v>
      </c>
      <c r="BH3115" s="3" t="s">
        <v>93</v>
      </c>
      <c r="BI3115" s="3" t="s">
        <v>76</v>
      </c>
      <c r="BJ3115" s="3" t="s">
        <v>93</v>
      </c>
    </row>
    <row r="3116" spans="1:62" ht="15" hidden="1" x14ac:dyDescent="0.2">
      <c r="A3116" s="2" t="s">
        <v>6616</v>
      </c>
      <c r="B3116" s="3" t="s">
        <v>7761</v>
      </c>
      <c r="C3116" s="3" t="s">
        <v>219</v>
      </c>
      <c r="D3116" s="3" t="s">
        <v>24623</v>
      </c>
      <c r="E3116" s="3" t="s">
        <v>31955</v>
      </c>
      <c r="F3116" s="3" t="s">
        <v>24624</v>
      </c>
      <c r="G3116" s="3" t="s">
        <v>830</v>
      </c>
      <c r="H3116" s="58" t="str">
        <f t="shared" si="468"/>
        <v>古田供电公司</v>
      </c>
      <c r="I3116" s="3" t="s">
        <v>3641</v>
      </c>
      <c r="J3116" s="3" t="s">
        <v>421</v>
      </c>
      <c r="K3116" s="3" t="s">
        <v>129</v>
      </c>
      <c r="L3116" s="3" t="s">
        <v>130</v>
      </c>
      <c r="M3116" s="3" t="s">
        <v>24625</v>
      </c>
      <c r="N3116" s="11" t="str">
        <f>M3116</f>
        <v>2023-04-08 04:15</v>
      </c>
      <c r="O3116" s="3" t="s">
        <v>156</v>
      </c>
      <c r="P3116" s="3" t="s">
        <v>185</v>
      </c>
      <c r="Q3116" s="3" t="s">
        <v>24626</v>
      </c>
      <c r="R3116" s="3" t="s">
        <v>73</v>
      </c>
      <c r="S3116" s="3" t="s">
        <v>31956</v>
      </c>
      <c r="T3116" s="3" t="s">
        <v>31957</v>
      </c>
      <c r="U3116" s="3" t="s">
        <v>24627</v>
      </c>
      <c r="V3116" s="3" t="s">
        <v>76</v>
      </c>
      <c r="W3116" s="3" t="s">
        <v>73</v>
      </c>
      <c r="X3116" s="3" t="s">
        <v>73</v>
      </c>
      <c r="Y3116" s="3" t="s">
        <v>73</v>
      </c>
      <c r="Z3116" s="3" t="s">
        <v>24628</v>
      </c>
      <c r="AA3116" s="3" t="s">
        <v>31958</v>
      </c>
      <c r="AB3116" s="3" t="s">
        <v>78</v>
      </c>
      <c r="AC3116" s="3" t="s">
        <v>24629</v>
      </c>
      <c r="AD3116" s="3" t="s">
        <v>1022</v>
      </c>
      <c r="AE3116" s="3" t="s">
        <v>73</v>
      </c>
      <c r="AF3116" s="3" t="s">
        <v>73</v>
      </c>
      <c r="AG3116" s="7" t="s">
        <v>73</v>
      </c>
      <c r="AH3116" s="3" t="s">
        <v>73</v>
      </c>
      <c r="AI3116" s="3" t="s">
        <v>73</v>
      </c>
      <c r="AJ3116" s="3" t="s">
        <v>73</v>
      </c>
      <c r="AK3116" s="3" t="s">
        <v>189</v>
      </c>
      <c r="AL3116" s="3" t="s">
        <v>2411</v>
      </c>
      <c r="AM3116" s="3" t="s">
        <v>421</v>
      </c>
      <c r="AN3116" s="3" t="s">
        <v>31958</v>
      </c>
      <c r="AO3116" s="3" t="s">
        <v>73</v>
      </c>
      <c r="AP3116" s="3" t="s">
        <v>93</v>
      </c>
      <c r="AQ3116" s="3" t="s">
        <v>76</v>
      </c>
      <c r="AR3116" s="3" t="s">
        <v>76</v>
      </c>
      <c r="AS3116" s="3" t="s">
        <v>73</v>
      </c>
      <c r="AT3116" s="3" t="s">
        <v>138</v>
      </c>
      <c r="AU3116" s="3" t="s">
        <v>331</v>
      </c>
      <c r="AV3116" s="3" t="s">
        <v>2618</v>
      </c>
      <c r="AW3116" s="3" t="s">
        <v>2619</v>
      </c>
      <c r="AX3116" s="3" t="s">
        <v>73</v>
      </c>
      <c r="AY3116" s="3" t="s">
        <v>31957</v>
      </c>
      <c r="AZ3116" s="2">
        <v>26</v>
      </c>
      <c r="BA3116" s="2">
        <v>21</v>
      </c>
      <c r="BB3116" s="2">
        <v>3947</v>
      </c>
      <c r="BC3116" s="3" t="s">
        <v>7761</v>
      </c>
      <c r="BD3116" s="3" t="s">
        <v>7762</v>
      </c>
      <c r="BE3116" s="3" t="s">
        <v>91</v>
      </c>
      <c r="BF3116" s="3" t="s">
        <v>31959</v>
      </c>
      <c r="BG3116" s="3" t="s">
        <v>93</v>
      </c>
      <c r="BH3116" s="3" t="s">
        <v>93</v>
      </c>
      <c r="BI3116" s="3" t="s">
        <v>76</v>
      </c>
      <c r="BJ3116" s="3" t="s">
        <v>93</v>
      </c>
    </row>
    <row r="3117" spans="1:62" hidden="1" x14ac:dyDescent="0.2">
      <c r="A3117" s="2" t="s">
        <v>5055</v>
      </c>
      <c r="B3117" s="3" t="s">
        <v>4012</v>
      </c>
      <c r="C3117" s="3" t="s">
        <v>96</v>
      </c>
      <c r="D3117" s="3" t="s">
        <v>24610</v>
      </c>
      <c r="E3117" s="3" t="s">
        <v>24611</v>
      </c>
      <c r="F3117" s="3" t="s">
        <v>24612</v>
      </c>
      <c r="G3117" s="3" t="s">
        <v>641</v>
      </c>
      <c r="H3117" s="58" t="str">
        <f t="shared" si="468"/>
        <v>顺昌供电公司</v>
      </c>
      <c r="I3117" s="3" t="s">
        <v>642</v>
      </c>
      <c r="J3117" s="3" t="s">
        <v>643</v>
      </c>
      <c r="K3117" s="3" t="s">
        <v>413</v>
      </c>
      <c r="L3117" s="3" t="s">
        <v>458</v>
      </c>
      <c r="M3117" s="3" t="s">
        <v>24613</v>
      </c>
      <c r="N3117" s="3" t="s">
        <v>24614</v>
      </c>
      <c r="O3117" s="3" t="s">
        <v>293</v>
      </c>
      <c r="P3117" s="3" t="s">
        <v>71</v>
      </c>
      <c r="Q3117" s="3" t="s">
        <v>24615</v>
      </c>
      <c r="R3117" s="3" t="s">
        <v>24616</v>
      </c>
      <c r="S3117" s="3" t="s">
        <v>24617</v>
      </c>
      <c r="T3117" s="3" t="s">
        <v>24618</v>
      </c>
      <c r="U3117" s="3" t="s">
        <v>24619</v>
      </c>
      <c r="V3117" s="3" t="s">
        <v>76</v>
      </c>
      <c r="W3117" s="3" t="s">
        <v>73</v>
      </c>
      <c r="X3117" s="3" t="s">
        <v>73</v>
      </c>
      <c r="Y3117" s="3" t="s">
        <v>73</v>
      </c>
      <c r="Z3117" s="3" t="s">
        <v>24620</v>
      </c>
      <c r="AA3117" s="3" t="s">
        <v>24621</v>
      </c>
      <c r="AB3117" s="3" t="s">
        <v>78</v>
      </c>
      <c r="AC3117" s="3" t="s">
        <v>24463</v>
      </c>
      <c r="AD3117" s="3" t="s">
        <v>80</v>
      </c>
      <c r="AE3117" s="3" t="s">
        <v>73</v>
      </c>
      <c r="AF3117" s="3" t="s">
        <v>73</v>
      </c>
      <c r="AG3117" s="7" t="s">
        <v>73</v>
      </c>
      <c r="AH3117" s="3" t="s">
        <v>73</v>
      </c>
      <c r="AI3117" s="3" t="s">
        <v>82</v>
      </c>
      <c r="AJ3117" s="3" t="s">
        <v>82</v>
      </c>
      <c r="AK3117" s="3" t="s">
        <v>82</v>
      </c>
      <c r="AL3117" s="3" t="s">
        <v>4013</v>
      </c>
      <c r="AM3117" s="3" t="s">
        <v>643</v>
      </c>
      <c r="AN3117" s="3" t="s">
        <v>24621</v>
      </c>
      <c r="AO3117" s="3" t="s">
        <v>82</v>
      </c>
      <c r="AP3117" s="3" t="s">
        <v>93</v>
      </c>
      <c r="AQ3117" s="3" t="s">
        <v>76</v>
      </c>
      <c r="AR3117" s="3" t="s">
        <v>76</v>
      </c>
      <c r="AS3117" s="3" t="s">
        <v>73</v>
      </c>
      <c r="AT3117" s="3" t="s">
        <v>138</v>
      </c>
      <c r="AU3117" s="3" t="s">
        <v>237</v>
      </c>
      <c r="AV3117" s="3" t="s">
        <v>192</v>
      </c>
      <c r="AW3117" s="3" t="s">
        <v>193</v>
      </c>
      <c r="AX3117" s="3" t="s">
        <v>425</v>
      </c>
      <c r="AY3117" s="3" t="s">
        <v>24618</v>
      </c>
      <c r="AZ3117" s="2">
        <v>6</v>
      </c>
      <c r="BA3117" s="2">
        <v>4</v>
      </c>
      <c r="BB3117" s="2">
        <v>498</v>
      </c>
      <c r="BC3117" s="3" t="s">
        <v>4012</v>
      </c>
      <c r="BD3117" s="3" t="s">
        <v>4014</v>
      </c>
      <c r="BE3117" s="3" t="s">
        <v>91</v>
      </c>
      <c r="BF3117" s="3" t="s">
        <v>24622</v>
      </c>
      <c r="BG3117" s="3" t="s">
        <v>93</v>
      </c>
      <c r="BH3117" s="3" t="s">
        <v>93</v>
      </c>
      <c r="BI3117" s="3" t="s">
        <v>76</v>
      </c>
      <c r="BJ3117" s="3" t="s">
        <v>93</v>
      </c>
    </row>
    <row r="3118" spans="1:62" hidden="1" x14ac:dyDescent="0.2">
      <c r="A3118" s="2" t="s">
        <v>5934</v>
      </c>
      <c r="B3118" s="3" t="s">
        <v>24597</v>
      </c>
      <c r="C3118" s="3" t="s">
        <v>515</v>
      </c>
      <c r="D3118" s="3" t="s">
        <v>24598</v>
      </c>
      <c r="E3118" s="3" t="s">
        <v>24599</v>
      </c>
      <c r="F3118" s="3" t="s">
        <v>24600</v>
      </c>
      <c r="G3118" s="3" t="s">
        <v>519</v>
      </c>
      <c r="H3118" s="58" t="str">
        <f>C3118</f>
        <v>莆田</v>
      </c>
      <c r="I3118" s="3" t="s">
        <v>520</v>
      </c>
      <c r="J3118" s="3" t="s">
        <v>521</v>
      </c>
      <c r="K3118" s="3" t="s">
        <v>103</v>
      </c>
      <c r="L3118" s="3" t="s">
        <v>103</v>
      </c>
      <c r="M3118" s="3" t="s">
        <v>24601</v>
      </c>
      <c r="N3118" s="3" t="s">
        <v>24602</v>
      </c>
      <c r="O3118" s="3" t="s">
        <v>156</v>
      </c>
      <c r="P3118" s="3" t="s">
        <v>185</v>
      </c>
      <c r="Q3118" s="3" t="s">
        <v>24603</v>
      </c>
      <c r="R3118" s="3" t="s">
        <v>24604</v>
      </c>
      <c r="S3118" s="3" t="s">
        <v>24605</v>
      </c>
      <c r="T3118" s="3" t="s">
        <v>2728</v>
      </c>
      <c r="U3118" s="3" t="s">
        <v>24606</v>
      </c>
      <c r="V3118" s="3" t="s">
        <v>76</v>
      </c>
      <c r="W3118" s="3" t="s">
        <v>73</v>
      </c>
      <c r="X3118" s="3" t="s">
        <v>73</v>
      </c>
      <c r="Y3118" s="3" t="s">
        <v>73</v>
      </c>
      <c r="Z3118" s="3" t="s">
        <v>24601</v>
      </c>
      <c r="AA3118" s="3" t="s">
        <v>24607</v>
      </c>
      <c r="AB3118" s="3" t="s">
        <v>78</v>
      </c>
      <c r="AC3118" s="3" t="s">
        <v>24322</v>
      </c>
      <c r="AD3118" s="3" t="s">
        <v>80</v>
      </c>
      <c r="AE3118" s="3" t="s">
        <v>73</v>
      </c>
      <c r="AF3118" s="3" t="s">
        <v>73</v>
      </c>
      <c r="AG3118" s="7" t="s">
        <v>73</v>
      </c>
      <c r="AH3118" s="3" t="s">
        <v>73</v>
      </c>
      <c r="AI3118" s="3" t="s">
        <v>82</v>
      </c>
      <c r="AJ3118" s="3" t="s">
        <v>82</v>
      </c>
      <c r="AK3118" s="3" t="s">
        <v>189</v>
      </c>
      <c r="AL3118" s="3" t="s">
        <v>1037</v>
      </c>
      <c r="AM3118" s="3" t="s">
        <v>521</v>
      </c>
      <c r="AN3118" s="3" t="s">
        <v>24607</v>
      </c>
      <c r="AO3118" s="3" t="s">
        <v>82</v>
      </c>
      <c r="AP3118" s="3" t="s">
        <v>93</v>
      </c>
      <c r="AQ3118" s="3" t="s">
        <v>76</v>
      </c>
      <c r="AR3118" s="3" t="s">
        <v>76</v>
      </c>
      <c r="AS3118" s="3" t="s">
        <v>73</v>
      </c>
      <c r="AT3118" s="3" t="s">
        <v>117</v>
      </c>
      <c r="AU3118" s="3" t="s">
        <v>118</v>
      </c>
      <c r="AV3118" s="3" t="s">
        <v>119</v>
      </c>
      <c r="AW3118" s="3" t="s">
        <v>120</v>
      </c>
      <c r="AX3118" s="3" t="s">
        <v>121</v>
      </c>
      <c r="AY3118" s="3" t="s">
        <v>2728</v>
      </c>
      <c r="AZ3118" s="2">
        <v>9</v>
      </c>
      <c r="BA3118" s="2">
        <v>10</v>
      </c>
      <c r="BB3118" s="2">
        <v>1458</v>
      </c>
      <c r="BC3118" s="3" t="s">
        <v>24597</v>
      </c>
      <c r="BD3118" s="3" t="s">
        <v>24608</v>
      </c>
      <c r="BE3118" s="3" t="s">
        <v>91</v>
      </c>
      <c r="BF3118" s="3" t="s">
        <v>24609</v>
      </c>
      <c r="BG3118" s="3" t="s">
        <v>93</v>
      </c>
      <c r="BH3118" s="3" t="s">
        <v>93</v>
      </c>
      <c r="BI3118" s="3" t="s">
        <v>76</v>
      </c>
      <c r="BJ3118" s="3" t="s">
        <v>93</v>
      </c>
    </row>
    <row r="3119" spans="1:62" hidden="1" x14ac:dyDescent="0.2">
      <c r="A3119" s="2" t="s">
        <v>3491</v>
      </c>
      <c r="B3119" s="3" t="s">
        <v>24585</v>
      </c>
      <c r="C3119" s="3" t="s">
        <v>359</v>
      </c>
      <c r="D3119" s="3" t="s">
        <v>24586</v>
      </c>
      <c r="E3119" s="3" t="s">
        <v>24587</v>
      </c>
      <c r="F3119" s="3" t="s">
        <v>24588</v>
      </c>
      <c r="G3119" s="3" t="s">
        <v>2439</v>
      </c>
      <c r="H3119" s="58" t="str">
        <f t="shared" ref="H3119:H3123" si="469">G3119</f>
        <v>华安供电有限公司</v>
      </c>
      <c r="I3119" s="3" t="s">
        <v>6913</v>
      </c>
      <c r="J3119" s="3" t="s">
        <v>6914</v>
      </c>
      <c r="K3119" s="3" t="s">
        <v>103</v>
      </c>
      <c r="L3119" s="3" t="s">
        <v>103</v>
      </c>
      <c r="M3119" s="3" t="s">
        <v>24589</v>
      </c>
      <c r="N3119" s="3" t="s">
        <v>24590</v>
      </c>
      <c r="O3119" s="3" t="s">
        <v>293</v>
      </c>
      <c r="P3119" s="3" t="s">
        <v>106</v>
      </c>
      <c r="Q3119" s="3" t="s">
        <v>24591</v>
      </c>
      <c r="R3119" s="3" t="s">
        <v>31954</v>
      </c>
      <c r="S3119" s="3" t="s">
        <v>24592</v>
      </c>
      <c r="T3119" s="3" t="s">
        <v>73</v>
      </c>
      <c r="U3119" s="3" t="s">
        <v>24593</v>
      </c>
      <c r="V3119" s="3" t="s">
        <v>76</v>
      </c>
      <c r="W3119" s="3" t="s">
        <v>73</v>
      </c>
      <c r="X3119" s="3" t="s">
        <v>73</v>
      </c>
      <c r="Y3119" s="3" t="s">
        <v>73</v>
      </c>
      <c r="Z3119" s="3" t="s">
        <v>24594</v>
      </c>
      <c r="AA3119" s="3" t="s">
        <v>73</v>
      </c>
      <c r="AB3119" s="3" t="s">
        <v>78</v>
      </c>
      <c r="AC3119" s="3" t="s">
        <v>26371</v>
      </c>
      <c r="AD3119" s="3" t="s">
        <v>80</v>
      </c>
      <c r="AE3119" s="3" t="s">
        <v>73</v>
      </c>
      <c r="AF3119" s="3" t="s">
        <v>73</v>
      </c>
      <c r="AG3119" s="7" t="s">
        <v>73</v>
      </c>
      <c r="AH3119" s="3" t="s">
        <v>73</v>
      </c>
      <c r="AI3119" s="3" t="s">
        <v>82</v>
      </c>
      <c r="AJ3119" s="3" t="s">
        <v>82</v>
      </c>
      <c r="AK3119" s="3" t="s">
        <v>82</v>
      </c>
      <c r="AL3119" s="3" t="s">
        <v>73</v>
      </c>
      <c r="AM3119" s="3" t="s">
        <v>73</v>
      </c>
      <c r="AN3119" s="3" t="s">
        <v>73</v>
      </c>
      <c r="AO3119" s="3" t="s">
        <v>73</v>
      </c>
      <c r="AP3119" s="3" t="s">
        <v>93</v>
      </c>
      <c r="AQ3119" s="3" t="s">
        <v>73</v>
      </c>
      <c r="AR3119" s="3" t="s">
        <v>73</v>
      </c>
      <c r="AS3119" s="3" t="s">
        <v>73</v>
      </c>
      <c r="AT3119" s="3" t="s">
        <v>117</v>
      </c>
      <c r="AU3119" s="3" t="s">
        <v>118</v>
      </c>
      <c r="AV3119" s="3" t="s">
        <v>119</v>
      </c>
      <c r="AW3119" s="3" t="s">
        <v>120</v>
      </c>
      <c r="AX3119" s="3" t="s">
        <v>121</v>
      </c>
      <c r="AY3119" s="3" t="s">
        <v>73</v>
      </c>
      <c r="AZ3119" s="2">
        <v>2</v>
      </c>
      <c r="BA3119" s="2">
        <v>14</v>
      </c>
      <c r="BB3119" s="2">
        <v>208</v>
      </c>
      <c r="BC3119" s="3" t="s">
        <v>24585</v>
      </c>
      <c r="BD3119" s="3" t="s">
        <v>24595</v>
      </c>
      <c r="BE3119" s="3" t="s">
        <v>91</v>
      </c>
      <c r="BF3119" s="3" t="s">
        <v>24596</v>
      </c>
      <c r="BG3119" s="3" t="s">
        <v>93</v>
      </c>
      <c r="BH3119" s="3" t="s">
        <v>93</v>
      </c>
      <c r="BI3119" s="3" t="s">
        <v>76</v>
      </c>
      <c r="BJ3119" s="3" t="s">
        <v>93</v>
      </c>
    </row>
    <row r="3120" spans="1:62" hidden="1" x14ac:dyDescent="0.2">
      <c r="A3120" s="2" t="s">
        <v>5264</v>
      </c>
      <c r="B3120" s="3" t="s">
        <v>8757</v>
      </c>
      <c r="C3120" s="3" t="s">
        <v>174</v>
      </c>
      <c r="D3120" s="3" t="s">
        <v>24577</v>
      </c>
      <c r="E3120" s="3" t="s">
        <v>24578</v>
      </c>
      <c r="F3120" s="3" t="s">
        <v>24579</v>
      </c>
      <c r="G3120" s="3" t="s">
        <v>178</v>
      </c>
      <c r="H3120" s="58" t="str">
        <f t="shared" si="469"/>
        <v>南安市供电公司</v>
      </c>
      <c r="I3120" s="3" t="s">
        <v>73</v>
      </c>
      <c r="J3120" s="3" t="s">
        <v>73</v>
      </c>
      <c r="K3120" s="3" t="s">
        <v>966</v>
      </c>
      <c r="L3120" s="3" t="s">
        <v>2794</v>
      </c>
      <c r="M3120" s="3" t="s">
        <v>24580</v>
      </c>
      <c r="N3120" s="3" t="s">
        <v>24351</v>
      </c>
      <c r="O3120" s="3" t="s">
        <v>70</v>
      </c>
      <c r="P3120" s="3" t="s">
        <v>106</v>
      </c>
      <c r="Q3120" s="3" t="s">
        <v>24581</v>
      </c>
      <c r="R3120" s="3" t="s">
        <v>24582</v>
      </c>
      <c r="S3120" s="3" t="s">
        <v>73</v>
      </c>
      <c r="T3120" s="3" t="s">
        <v>73</v>
      </c>
      <c r="U3120" s="3" t="s">
        <v>24583</v>
      </c>
      <c r="V3120" s="3" t="s">
        <v>76</v>
      </c>
      <c r="W3120" s="3" t="s">
        <v>73</v>
      </c>
      <c r="X3120" s="3" t="s">
        <v>73</v>
      </c>
      <c r="Y3120" s="3" t="s">
        <v>73</v>
      </c>
      <c r="Z3120" s="3" t="s">
        <v>24584</v>
      </c>
      <c r="AA3120" s="3" t="s">
        <v>73</v>
      </c>
      <c r="AB3120" s="3" t="s">
        <v>78</v>
      </c>
      <c r="AC3120" s="3" t="s">
        <v>24463</v>
      </c>
      <c r="AD3120" s="3" t="s">
        <v>80</v>
      </c>
      <c r="AE3120" s="3" t="s">
        <v>73</v>
      </c>
      <c r="AF3120" s="3" t="s">
        <v>73</v>
      </c>
      <c r="AG3120" s="7" t="s">
        <v>73</v>
      </c>
      <c r="AH3120" s="3" t="s">
        <v>73</v>
      </c>
      <c r="AI3120" s="3" t="s">
        <v>211</v>
      </c>
      <c r="AJ3120" s="3" t="s">
        <v>82</v>
      </c>
      <c r="AK3120" s="3" t="s">
        <v>82</v>
      </c>
      <c r="AL3120" s="3" t="s">
        <v>5337</v>
      </c>
      <c r="AM3120" s="3" t="s">
        <v>5338</v>
      </c>
      <c r="AN3120" s="3" t="s">
        <v>73</v>
      </c>
      <c r="AO3120" s="3" t="s">
        <v>73</v>
      </c>
      <c r="AP3120" s="3" t="s">
        <v>93</v>
      </c>
      <c r="AQ3120" s="3" t="s">
        <v>73</v>
      </c>
      <c r="AR3120" s="3" t="s">
        <v>73</v>
      </c>
      <c r="AS3120" s="3" t="s">
        <v>73</v>
      </c>
      <c r="AT3120" s="3" t="s">
        <v>138</v>
      </c>
      <c r="AU3120" s="3" t="s">
        <v>191</v>
      </c>
      <c r="AV3120" s="3" t="s">
        <v>192</v>
      </c>
      <c r="AW3120" s="3" t="s">
        <v>193</v>
      </c>
      <c r="AX3120" s="3" t="s">
        <v>447</v>
      </c>
      <c r="AY3120" s="3" t="s">
        <v>73</v>
      </c>
      <c r="AZ3120" s="2">
        <v>14</v>
      </c>
      <c r="BA3120" s="2">
        <v>2</v>
      </c>
      <c r="BB3120" s="2">
        <v>1623</v>
      </c>
      <c r="BC3120" s="3" t="s">
        <v>8757</v>
      </c>
      <c r="BD3120" s="3" t="s">
        <v>9270</v>
      </c>
      <c r="BE3120" s="3" t="s">
        <v>73</v>
      </c>
      <c r="BF3120" s="3" t="s">
        <v>73</v>
      </c>
      <c r="BG3120" s="3" t="s">
        <v>76</v>
      </c>
      <c r="BH3120" s="3" t="s">
        <v>93</v>
      </c>
      <c r="BI3120" s="3" t="s">
        <v>76</v>
      </c>
      <c r="BJ3120" s="3" t="s">
        <v>76</v>
      </c>
    </row>
    <row r="3121" spans="1:62" hidden="1" x14ac:dyDescent="0.2">
      <c r="A3121" s="2" t="s">
        <v>3503</v>
      </c>
      <c r="B3121" s="3" t="s">
        <v>6015</v>
      </c>
      <c r="C3121" s="3" t="s">
        <v>359</v>
      </c>
      <c r="D3121" s="3" t="s">
        <v>24565</v>
      </c>
      <c r="E3121" s="3" t="s">
        <v>24566</v>
      </c>
      <c r="F3121" s="3" t="s">
        <v>24567</v>
      </c>
      <c r="G3121" s="3" t="s">
        <v>2470</v>
      </c>
      <c r="H3121" s="58" t="str">
        <f t="shared" si="469"/>
        <v>南靖供电有限公司</v>
      </c>
      <c r="I3121" s="3" t="s">
        <v>5615</v>
      </c>
      <c r="J3121" s="3" t="s">
        <v>5616</v>
      </c>
      <c r="K3121" s="3" t="s">
        <v>413</v>
      </c>
      <c r="L3121" s="3" t="s">
        <v>458</v>
      </c>
      <c r="M3121" s="3" t="s">
        <v>24568</v>
      </c>
      <c r="N3121" s="3" t="s">
        <v>24569</v>
      </c>
      <c r="O3121" s="3" t="s">
        <v>156</v>
      </c>
      <c r="P3121" s="3" t="s">
        <v>185</v>
      </c>
      <c r="Q3121" s="3" t="s">
        <v>24570</v>
      </c>
      <c r="R3121" s="3" t="s">
        <v>24571</v>
      </c>
      <c r="S3121" s="3" t="s">
        <v>24572</v>
      </c>
      <c r="T3121" s="3" t="s">
        <v>24573</v>
      </c>
      <c r="U3121" s="3" t="s">
        <v>24574</v>
      </c>
      <c r="V3121" s="3" t="s">
        <v>76</v>
      </c>
      <c r="W3121" s="3" t="s">
        <v>73</v>
      </c>
      <c r="X3121" s="3" t="s">
        <v>73</v>
      </c>
      <c r="Y3121" s="3" t="s">
        <v>73</v>
      </c>
      <c r="Z3121" s="3" t="s">
        <v>24575</v>
      </c>
      <c r="AA3121" s="3" t="s">
        <v>73</v>
      </c>
      <c r="AB3121" s="3" t="s">
        <v>78</v>
      </c>
      <c r="AC3121" s="3" t="s">
        <v>24564</v>
      </c>
      <c r="AD3121" s="3" t="s">
        <v>164</v>
      </c>
      <c r="AE3121" s="3" t="s">
        <v>73</v>
      </c>
      <c r="AF3121" s="3" t="s">
        <v>73</v>
      </c>
      <c r="AG3121" s="7" t="s">
        <v>73</v>
      </c>
      <c r="AH3121" s="3" t="s">
        <v>73</v>
      </c>
      <c r="AI3121" s="3" t="s">
        <v>82</v>
      </c>
      <c r="AJ3121" s="3" t="s">
        <v>82</v>
      </c>
      <c r="AK3121" s="3" t="s">
        <v>189</v>
      </c>
      <c r="AL3121" s="3" t="s">
        <v>8218</v>
      </c>
      <c r="AM3121" s="3" t="s">
        <v>5616</v>
      </c>
      <c r="AN3121" s="3" t="s">
        <v>73</v>
      </c>
      <c r="AO3121" s="3" t="s">
        <v>82</v>
      </c>
      <c r="AP3121" s="3" t="s">
        <v>76</v>
      </c>
      <c r="AQ3121" s="3" t="s">
        <v>76</v>
      </c>
      <c r="AR3121" s="3" t="s">
        <v>73</v>
      </c>
      <c r="AS3121" s="3" t="s">
        <v>2456</v>
      </c>
      <c r="AT3121" s="3" t="s">
        <v>117</v>
      </c>
      <c r="AU3121" s="3" t="s">
        <v>118</v>
      </c>
      <c r="AV3121" s="3" t="s">
        <v>119</v>
      </c>
      <c r="AW3121" s="3" t="s">
        <v>120</v>
      </c>
      <c r="AX3121" s="3" t="s">
        <v>121</v>
      </c>
      <c r="AY3121" s="3" t="s">
        <v>24573</v>
      </c>
      <c r="AZ3121" s="2">
        <v>24</v>
      </c>
      <c r="BA3121" s="2">
        <v>37</v>
      </c>
      <c r="BB3121" s="2">
        <v>2551</v>
      </c>
      <c r="BC3121" s="3" t="s">
        <v>6015</v>
      </c>
      <c r="BD3121" s="3" t="s">
        <v>6016</v>
      </c>
      <c r="BE3121" s="3" t="s">
        <v>91</v>
      </c>
      <c r="BF3121" s="3" t="s">
        <v>24576</v>
      </c>
      <c r="BG3121" s="3" t="s">
        <v>93</v>
      </c>
      <c r="BH3121" s="3" t="s">
        <v>93</v>
      </c>
      <c r="BI3121" s="3" t="s">
        <v>76</v>
      </c>
      <c r="BJ3121" s="3" t="s">
        <v>93</v>
      </c>
    </row>
    <row r="3122" spans="1:62" hidden="1" x14ac:dyDescent="0.2">
      <c r="A3122" s="2" t="s">
        <v>5109</v>
      </c>
      <c r="B3122" s="3" t="s">
        <v>8008</v>
      </c>
      <c r="C3122" s="3" t="s">
        <v>96</v>
      </c>
      <c r="D3122" s="3" t="s">
        <v>24555</v>
      </c>
      <c r="E3122" s="3" t="s">
        <v>24556</v>
      </c>
      <c r="F3122" s="3" t="s">
        <v>24557</v>
      </c>
      <c r="G3122" s="3" t="s">
        <v>2531</v>
      </c>
      <c r="H3122" s="58" t="str">
        <f t="shared" si="469"/>
        <v>延平供电公司</v>
      </c>
      <c r="I3122" s="3" t="s">
        <v>5095</v>
      </c>
      <c r="J3122" s="3" t="s">
        <v>5096</v>
      </c>
      <c r="K3122" s="3" t="s">
        <v>129</v>
      </c>
      <c r="L3122" s="3" t="s">
        <v>130</v>
      </c>
      <c r="M3122" s="3" t="s">
        <v>24558</v>
      </c>
      <c r="N3122" s="3" t="s">
        <v>24559</v>
      </c>
      <c r="O3122" s="3" t="s">
        <v>70</v>
      </c>
      <c r="P3122" s="3" t="s">
        <v>71</v>
      </c>
      <c r="Q3122" s="3" t="s">
        <v>24560</v>
      </c>
      <c r="R3122" s="3" t="s">
        <v>73</v>
      </c>
      <c r="S3122" s="3" t="s">
        <v>24486</v>
      </c>
      <c r="T3122" s="3" t="s">
        <v>73</v>
      </c>
      <c r="U3122" s="3" t="s">
        <v>24561</v>
      </c>
      <c r="V3122" s="3" t="s">
        <v>76</v>
      </c>
      <c r="W3122" s="3" t="s">
        <v>73</v>
      </c>
      <c r="X3122" s="3" t="s">
        <v>73</v>
      </c>
      <c r="Y3122" s="3" t="s">
        <v>73</v>
      </c>
      <c r="Z3122" s="3" t="s">
        <v>24562</v>
      </c>
      <c r="AA3122" s="3" t="s">
        <v>24563</v>
      </c>
      <c r="AB3122" s="3" t="s">
        <v>78</v>
      </c>
      <c r="AC3122" s="3" t="s">
        <v>24564</v>
      </c>
      <c r="AD3122" s="3" t="s">
        <v>80</v>
      </c>
      <c r="AE3122" s="3" t="s">
        <v>73</v>
      </c>
      <c r="AF3122" s="3" t="s">
        <v>73</v>
      </c>
      <c r="AG3122" s="7" t="s">
        <v>73</v>
      </c>
      <c r="AH3122" s="3" t="s">
        <v>73</v>
      </c>
      <c r="AI3122" s="3" t="s">
        <v>82</v>
      </c>
      <c r="AJ3122" s="3" t="s">
        <v>82</v>
      </c>
      <c r="AK3122" s="3" t="s">
        <v>82</v>
      </c>
      <c r="AL3122" s="3" t="s">
        <v>24490</v>
      </c>
      <c r="AM3122" s="3" t="s">
        <v>354</v>
      </c>
      <c r="AN3122" s="3" t="s">
        <v>24563</v>
      </c>
      <c r="AO3122" s="3" t="s">
        <v>82</v>
      </c>
      <c r="AP3122" s="3" t="s">
        <v>93</v>
      </c>
      <c r="AQ3122" s="3" t="s">
        <v>76</v>
      </c>
      <c r="AR3122" s="3" t="s">
        <v>76</v>
      </c>
      <c r="AS3122" s="3" t="s">
        <v>73</v>
      </c>
      <c r="AT3122" s="3" t="s">
        <v>138</v>
      </c>
      <c r="AU3122" s="3" t="s">
        <v>485</v>
      </c>
      <c r="AV3122" s="3" t="s">
        <v>1350</v>
      </c>
      <c r="AW3122" s="3" t="s">
        <v>1351</v>
      </c>
      <c r="AX3122" s="3" t="s">
        <v>142</v>
      </c>
      <c r="AY3122" s="3" t="s">
        <v>73</v>
      </c>
      <c r="AZ3122" s="2">
        <v>2</v>
      </c>
      <c r="BA3122" s="2">
        <v>0</v>
      </c>
      <c r="BB3122" s="2">
        <v>66</v>
      </c>
      <c r="BC3122" s="3" t="s">
        <v>8008</v>
      </c>
      <c r="BD3122" s="3" t="s">
        <v>8009</v>
      </c>
      <c r="BE3122" s="3" t="s">
        <v>91</v>
      </c>
      <c r="BF3122" s="3" t="s">
        <v>73</v>
      </c>
      <c r="BG3122" s="3" t="s">
        <v>93</v>
      </c>
      <c r="BH3122" s="3" t="s">
        <v>93</v>
      </c>
      <c r="BI3122" s="3" t="s">
        <v>76</v>
      </c>
      <c r="BJ3122" s="3" t="s">
        <v>93</v>
      </c>
    </row>
    <row r="3123" spans="1:62" hidden="1" x14ac:dyDescent="0.2">
      <c r="A3123" s="2" t="s">
        <v>6500</v>
      </c>
      <c r="B3123" s="3" t="s">
        <v>24541</v>
      </c>
      <c r="C3123" s="3" t="s">
        <v>147</v>
      </c>
      <c r="D3123" s="3" t="s">
        <v>24542</v>
      </c>
      <c r="E3123" s="3" t="s">
        <v>24543</v>
      </c>
      <c r="F3123" s="3" t="s">
        <v>24544</v>
      </c>
      <c r="G3123" s="3" t="s">
        <v>2556</v>
      </c>
      <c r="H3123" s="58" t="str">
        <f t="shared" si="469"/>
        <v>连城供电有限公司</v>
      </c>
      <c r="I3123" s="3" t="s">
        <v>2951</v>
      </c>
      <c r="J3123" s="3" t="s">
        <v>2952</v>
      </c>
      <c r="K3123" s="3" t="s">
        <v>2883</v>
      </c>
      <c r="L3123" s="3" t="s">
        <v>2923</v>
      </c>
      <c r="M3123" s="3" t="s">
        <v>24545</v>
      </c>
      <c r="N3123" s="3" t="s">
        <v>24403</v>
      </c>
      <c r="O3123" s="3" t="s">
        <v>293</v>
      </c>
      <c r="P3123" s="3" t="s">
        <v>185</v>
      </c>
      <c r="Q3123" s="3" t="s">
        <v>24546</v>
      </c>
      <c r="R3123" s="3" t="s">
        <v>24547</v>
      </c>
      <c r="S3123" s="3" t="s">
        <v>24548</v>
      </c>
      <c r="T3123" s="3" t="s">
        <v>24549</v>
      </c>
      <c r="U3123" s="3" t="s">
        <v>24550</v>
      </c>
      <c r="V3123" s="3" t="s">
        <v>76</v>
      </c>
      <c r="W3123" s="3" t="s">
        <v>73</v>
      </c>
      <c r="X3123" s="3" t="s">
        <v>73</v>
      </c>
      <c r="Y3123" s="3" t="s">
        <v>73</v>
      </c>
      <c r="Z3123" s="3" t="s">
        <v>24551</v>
      </c>
      <c r="AA3123" s="3" t="s">
        <v>24552</v>
      </c>
      <c r="AB3123" s="3" t="s">
        <v>78</v>
      </c>
      <c r="AC3123" s="3" t="s">
        <v>24526</v>
      </c>
      <c r="AD3123" s="3" t="s">
        <v>164</v>
      </c>
      <c r="AE3123" s="3" t="s">
        <v>73</v>
      </c>
      <c r="AF3123" s="3" t="s">
        <v>73</v>
      </c>
      <c r="AG3123" s="7" t="s">
        <v>73</v>
      </c>
      <c r="AH3123" s="3" t="s">
        <v>73</v>
      </c>
      <c r="AI3123" s="3" t="s">
        <v>82</v>
      </c>
      <c r="AJ3123" s="3" t="s">
        <v>82</v>
      </c>
      <c r="AK3123" s="3" t="s">
        <v>1808</v>
      </c>
      <c r="AL3123" s="3" t="s">
        <v>8657</v>
      </c>
      <c r="AM3123" s="3" t="s">
        <v>2952</v>
      </c>
      <c r="AN3123" s="3" t="s">
        <v>24552</v>
      </c>
      <c r="AO3123" s="3" t="s">
        <v>73</v>
      </c>
      <c r="AP3123" s="3" t="s">
        <v>93</v>
      </c>
      <c r="AQ3123" s="3" t="s">
        <v>76</v>
      </c>
      <c r="AR3123" s="3" t="s">
        <v>76</v>
      </c>
      <c r="AS3123" s="3" t="s">
        <v>73</v>
      </c>
      <c r="AT3123" s="3" t="s">
        <v>138</v>
      </c>
      <c r="AU3123" s="3" t="s">
        <v>237</v>
      </c>
      <c r="AV3123" s="3" t="s">
        <v>213</v>
      </c>
      <c r="AW3123" s="3" t="s">
        <v>238</v>
      </c>
      <c r="AX3123" s="3" t="s">
        <v>447</v>
      </c>
      <c r="AY3123" s="3" t="s">
        <v>24549</v>
      </c>
      <c r="AZ3123" s="2">
        <v>16</v>
      </c>
      <c r="BA3123" s="2">
        <v>4</v>
      </c>
      <c r="BB3123" s="2">
        <v>1476</v>
      </c>
      <c r="BC3123" s="3" t="s">
        <v>24541</v>
      </c>
      <c r="BD3123" s="3" t="s">
        <v>24553</v>
      </c>
      <c r="BE3123" s="3" t="s">
        <v>91</v>
      </c>
      <c r="BF3123" s="3" t="s">
        <v>24554</v>
      </c>
      <c r="BG3123" s="3" t="s">
        <v>93</v>
      </c>
      <c r="BH3123" s="3" t="s">
        <v>93</v>
      </c>
      <c r="BI3123" s="3" t="s">
        <v>76</v>
      </c>
      <c r="BJ3123" s="3" t="s">
        <v>93</v>
      </c>
    </row>
    <row r="3124" spans="1:62" hidden="1" x14ac:dyDescent="0.2">
      <c r="A3124" s="2" t="s">
        <v>6762</v>
      </c>
      <c r="B3124" s="3" t="s">
        <v>8023</v>
      </c>
      <c r="C3124" s="3" t="s">
        <v>174</v>
      </c>
      <c r="D3124" s="3" t="s">
        <v>24528</v>
      </c>
      <c r="E3124" s="3" t="s">
        <v>24529</v>
      </c>
      <c r="F3124" s="3" t="s">
        <v>24530</v>
      </c>
      <c r="G3124" s="3" t="s">
        <v>1866</v>
      </c>
      <c r="H3124" s="58" t="str">
        <f>C3124</f>
        <v>泉州</v>
      </c>
      <c r="I3124" s="3" t="s">
        <v>24469</v>
      </c>
      <c r="J3124" s="3" t="s">
        <v>3195</v>
      </c>
      <c r="K3124" s="3" t="s">
        <v>129</v>
      </c>
      <c r="L3124" s="3" t="s">
        <v>130</v>
      </c>
      <c r="M3124" s="3" t="s">
        <v>24531</v>
      </c>
      <c r="N3124" s="3" t="s">
        <v>24532</v>
      </c>
      <c r="O3124" s="3" t="s">
        <v>293</v>
      </c>
      <c r="P3124" s="3" t="s">
        <v>106</v>
      </c>
      <c r="Q3124" s="3" t="s">
        <v>24533</v>
      </c>
      <c r="R3124" s="3" t="s">
        <v>24534</v>
      </c>
      <c r="S3124" s="3" t="s">
        <v>24535</v>
      </c>
      <c r="T3124" s="3" t="s">
        <v>73</v>
      </c>
      <c r="U3124" s="3" t="s">
        <v>24536</v>
      </c>
      <c r="V3124" s="3" t="s">
        <v>76</v>
      </c>
      <c r="W3124" s="3" t="s">
        <v>73</v>
      </c>
      <c r="X3124" s="3" t="s">
        <v>73</v>
      </c>
      <c r="Y3124" s="3" t="s">
        <v>73</v>
      </c>
      <c r="Z3124" s="3" t="s">
        <v>24531</v>
      </c>
      <c r="AA3124" s="3" t="s">
        <v>24537</v>
      </c>
      <c r="AB3124" s="3" t="s">
        <v>78</v>
      </c>
      <c r="AC3124" s="3" t="s">
        <v>24538</v>
      </c>
      <c r="AD3124" s="3" t="s">
        <v>80</v>
      </c>
      <c r="AE3124" s="3" t="s">
        <v>73</v>
      </c>
      <c r="AF3124" s="3" t="s">
        <v>73</v>
      </c>
      <c r="AG3124" s="7" t="s">
        <v>73</v>
      </c>
      <c r="AH3124" s="3" t="s">
        <v>73</v>
      </c>
      <c r="AI3124" s="3" t="s">
        <v>82</v>
      </c>
      <c r="AJ3124" s="3" t="s">
        <v>82</v>
      </c>
      <c r="AK3124" s="3" t="s">
        <v>82</v>
      </c>
      <c r="AL3124" s="3" t="s">
        <v>24539</v>
      </c>
      <c r="AM3124" s="3" t="s">
        <v>988</v>
      </c>
      <c r="AN3124" s="3" t="s">
        <v>24537</v>
      </c>
      <c r="AO3124" s="3" t="s">
        <v>82</v>
      </c>
      <c r="AP3124" s="3" t="s">
        <v>93</v>
      </c>
      <c r="AQ3124" s="3" t="s">
        <v>76</v>
      </c>
      <c r="AR3124" s="3" t="s">
        <v>76</v>
      </c>
      <c r="AS3124" s="3" t="s">
        <v>73</v>
      </c>
      <c r="AT3124" s="3" t="s">
        <v>138</v>
      </c>
      <c r="AU3124" s="3" t="s">
        <v>509</v>
      </c>
      <c r="AV3124" s="3" t="s">
        <v>2495</v>
      </c>
      <c r="AW3124" s="3" t="s">
        <v>2496</v>
      </c>
      <c r="AX3124" s="3" t="s">
        <v>262</v>
      </c>
      <c r="AY3124" s="3" t="s">
        <v>73</v>
      </c>
      <c r="AZ3124" s="2">
        <v>20</v>
      </c>
      <c r="BA3124" s="2">
        <v>5</v>
      </c>
      <c r="BB3124" s="2">
        <v>2904</v>
      </c>
      <c r="BC3124" s="3" t="s">
        <v>8023</v>
      </c>
      <c r="BD3124" s="3" t="s">
        <v>8026</v>
      </c>
      <c r="BE3124" s="3" t="s">
        <v>91</v>
      </c>
      <c r="BF3124" s="3" t="s">
        <v>24540</v>
      </c>
      <c r="BG3124" s="3" t="s">
        <v>93</v>
      </c>
      <c r="BH3124" s="3" t="s">
        <v>93</v>
      </c>
      <c r="BI3124" s="3" t="s">
        <v>76</v>
      </c>
      <c r="BJ3124" s="3" t="s">
        <v>93</v>
      </c>
    </row>
    <row r="3125" spans="1:62" hidden="1" x14ac:dyDescent="0.2">
      <c r="A3125" s="2" t="s">
        <v>3515</v>
      </c>
      <c r="B3125" s="3" t="s">
        <v>7206</v>
      </c>
      <c r="C3125" s="3" t="s">
        <v>265</v>
      </c>
      <c r="D3125" s="3" t="s">
        <v>24515</v>
      </c>
      <c r="E3125" s="3" t="s">
        <v>24516</v>
      </c>
      <c r="F3125" s="3" t="s">
        <v>24517</v>
      </c>
      <c r="G3125" s="3" t="s">
        <v>3015</v>
      </c>
      <c r="H3125" s="58" t="str">
        <f t="shared" ref="H3125:H3126" si="470">G3125</f>
        <v>国网宁化县供电公司</v>
      </c>
      <c r="I3125" s="3" t="s">
        <v>4667</v>
      </c>
      <c r="J3125" s="3" t="s">
        <v>4668</v>
      </c>
      <c r="K3125" s="3" t="s">
        <v>129</v>
      </c>
      <c r="L3125" s="3" t="s">
        <v>575</v>
      </c>
      <c r="M3125" s="3" t="s">
        <v>24518</v>
      </c>
      <c r="N3125" s="3" t="s">
        <v>24519</v>
      </c>
      <c r="O3125" s="3" t="s">
        <v>293</v>
      </c>
      <c r="P3125" s="3" t="s">
        <v>185</v>
      </c>
      <c r="Q3125" s="3" t="s">
        <v>24520</v>
      </c>
      <c r="R3125" s="3" t="s">
        <v>24521</v>
      </c>
      <c r="S3125" s="3" t="s">
        <v>24522</v>
      </c>
      <c r="T3125" s="3" t="s">
        <v>24523</v>
      </c>
      <c r="U3125" s="3" t="s">
        <v>24524</v>
      </c>
      <c r="V3125" s="3" t="s">
        <v>76</v>
      </c>
      <c r="W3125" s="3" t="s">
        <v>73</v>
      </c>
      <c r="X3125" s="3" t="s">
        <v>73</v>
      </c>
      <c r="Y3125" s="3" t="s">
        <v>73</v>
      </c>
      <c r="Z3125" s="3" t="s">
        <v>24518</v>
      </c>
      <c r="AA3125" s="3" t="s">
        <v>24525</v>
      </c>
      <c r="AB3125" s="3" t="s">
        <v>78</v>
      </c>
      <c r="AC3125" s="3" t="s">
        <v>24526</v>
      </c>
      <c r="AD3125" s="3" t="s">
        <v>164</v>
      </c>
      <c r="AE3125" s="3" t="s">
        <v>73</v>
      </c>
      <c r="AF3125" s="3" t="s">
        <v>73</v>
      </c>
      <c r="AG3125" s="7" t="s">
        <v>73</v>
      </c>
      <c r="AH3125" s="3" t="s">
        <v>73</v>
      </c>
      <c r="AI3125" s="3" t="s">
        <v>82</v>
      </c>
      <c r="AJ3125" s="3" t="s">
        <v>82</v>
      </c>
      <c r="AK3125" s="3" t="s">
        <v>1808</v>
      </c>
      <c r="AL3125" s="3" t="s">
        <v>3018</v>
      </c>
      <c r="AM3125" s="3" t="s">
        <v>3015</v>
      </c>
      <c r="AN3125" s="3" t="s">
        <v>24525</v>
      </c>
      <c r="AO3125" s="3" t="s">
        <v>73</v>
      </c>
      <c r="AP3125" s="3" t="s">
        <v>93</v>
      </c>
      <c r="AQ3125" s="3" t="s">
        <v>76</v>
      </c>
      <c r="AR3125" s="3" t="s">
        <v>76</v>
      </c>
      <c r="AS3125" s="3" t="s">
        <v>73</v>
      </c>
      <c r="AT3125" s="3" t="s">
        <v>138</v>
      </c>
      <c r="AU3125" s="3" t="s">
        <v>509</v>
      </c>
      <c r="AV3125" s="3" t="s">
        <v>510</v>
      </c>
      <c r="AW3125" s="3" t="s">
        <v>511</v>
      </c>
      <c r="AX3125" s="3" t="s">
        <v>142</v>
      </c>
      <c r="AY3125" s="3" t="s">
        <v>24523</v>
      </c>
      <c r="AZ3125" s="2">
        <v>33</v>
      </c>
      <c r="BA3125" s="2">
        <v>1</v>
      </c>
      <c r="BB3125" s="2">
        <v>1863</v>
      </c>
      <c r="BC3125" s="3" t="s">
        <v>7206</v>
      </c>
      <c r="BD3125" s="3" t="s">
        <v>7207</v>
      </c>
      <c r="BE3125" s="3" t="s">
        <v>91</v>
      </c>
      <c r="BF3125" s="3" t="s">
        <v>24527</v>
      </c>
      <c r="BG3125" s="3" t="s">
        <v>93</v>
      </c>
      <c r="BH3125" s="3" t="s">
        <v>93</v>
      </c>
      <c r="BI3125" s="3" t="s">
        <v>76</v>
      </c>
      <c r="BJ3125" s="3" t="s">
        <v>93</v>
      </c>
    </row>
    <row r="3126" spans="1:62" hidden="1" x14ac:dyDescent="0.2">
      <c r="A3126" s="2" t="s">
        <v>31953</v>
      </c>
      <c r="B3126" s="3" t="s">
        <v>24501</v>
      </c>
      <c r="C3126" s="3" t="s">
        <v>96</v>
      </c>
      <c r="D3126" s="3" t="s">
        <v>24502</v>
      </c>
      <c r="E3126" s="3" t="s">
        <v>24503</v>
      </c>
      <c r="F3126" s="3" t="s">
        <v>24504</v>
      </c>
      <c r="G3126" s="3" t="s">
        <v>641</v>
      </c>
      <c r="H3126" s="58" t="str">
        <f t="shared" si="470"/>
        <v>顺昌供电公司</v>
      </c>
      <c r="I3126" s="3" t="s">
        <v>5119</v>
      </c>
      <c r="J3126" s="3" t="s">
        <v>421</v>
      </c>
      <c r="K3126" s="3" t="s">
        <v>129</v>
      </c>
      <c r="L3126" s="3" t="s">
        <v>130</v>
      </c>
      <c r="M3126" s="3" t="s">
        <v>24505</v>
      </c>
      <c r="N3126" s="3" t="s">
        <v>24506</v>
      </c>
      <c r="O3126" s="3" t="s">
        <v>156</v>
      </c>
      <c r="P3126" s="3" t="s">
        <v>157</v>
      </c>
      <c r="Q3126" s="3" t="s">
        <v>24507</v>
      </c>
      <c r="R3126" s="3" t="s">
        <v>24508</v>
      </c>
      <c r="S3126" s="3" t="s">
        <v>24509</v>
      </c>
      <c r="T3126" s="3" t="s">
        <v>73</v>
      </c>
      <c r="U3126" s="3" t="s">
        <v>24510</v>
      </c>
      <c r="V3126" s="3" t="s">
        <v>76</v>
      </c>
      <c r="W3126" s="3" t="s">
        <v>73</v>
      </c>
      <c r="X3126" s="3" t="s">
        <v>73</v>
      </c>
      <c r="Y3126" s="3" t="s">
        <v>73</v>
      </c>
      <c r="Z3126" s="3" t="s">
        <v>24511</v>
      </c>
      <c r="AA3126" s="3" t="s">
        <v>24512</v>
      </c>
      <c r="AB3126" s="3" t="s">
        <v>78</v>
      </c>
      <c r="AC3126" s="3" t="s">
        <v>24477</v>
      </c>
      <c r="AD3126" s="3" t="s">
        <v>80</v>
      </c>
      <c r="AE3126" s="3" t="s">
        <v>73</v>
      </c>
      <c r="AF3126" s="3" t="s">
        <v>73</v>
      </c>
      <c r="AG3126" s="7" t="s">
        <v>73</v>
      </c>
      <c r="AH3126" s="3" t="s">
        <v>73</v>
      </c>
      <c r="AI3126" s="3" t="s">
        <v>402</v>
      </c>
      <c r="AJ3126" s="3" t="s">
        <v>403</v>
      </c>
      <c r="AK3126" s="3" t="s">
        <v>82</v>
      </c>
      <c r="AL3126" s="3" t="s">
        <v>3036</v>
      </c>
      <c r="AM3126" s="3" t="s">
        <v>2840</v>
      </c>
      <c r="AN3126" s="3" t="s">
        <v>24512</v>
      </c>
      <c r="AO3126" s="3" t="s">
        <v>73</v>
      </c>
      <c r="AP3126" s="3" t="s">
        <v>93</v>
      </c>
      <c r="AQ3126" s="3" t="s">
        <v>76</v>
      </c>
      <c r="AR3126" s="3" t="s">
        <v>73</v>
      </c>
      <c r="AS3126" s="3" t="s">
        <v>73</v>
      </c>
      <c r="AT3126" s="3" t="s">
        <v>85</v>
      </c>
      <c r="AU3126" s="3" t="s">
        <v>86</v>
      </c>
      <c r="AV3126" s="3" t="s">
        <v>87</v>
      </c>
      <c r="AW3126" s="3" t="s">
        <v>88</v>
      </c>
      <c r="AX3126" s="3" t="s">
        <v>142</v>
      </c>
      <c r="AY3126" s="3" t="s">
        <v>73</v>
      </c>
      <c r="AZ3126" s="2">
        <v>9</v>
      </c>
      <c r="BA3126" s="2">
        <v>8</v>
      </c>
      <c r="BB3126" s="2">
        <v>1407</v>
      </c>
      <c r="BC3126" s="3" t="s">
        <v>24501</v>
      </c>
      <c r="BD3126" s="3" t="s">
        <v>24513</v>
      </c>
      <c r="BE3126" s="3" t="s">
        <v>91</v>
      </c>
      <c r="BF3126" s="3" t="s">
        <v>24514</v>
      </c>
      <c r="BG3126" s="3" t="s">
        <v>93</v>
      </c>
      <c r="BH3126" s="3" t="s">
        <v>93</v>
      </c>
      <c r="BI3126" s="3" t="s">
        <v>76</v>
      </c>
      <c r="BJ3126" s="3" t="s">
        <v>93</v>
      </c>
    </row>
    <row r="3127" spans="1:62" hidden="1" x14ac:dyDescent="0.2">
      <c r="A3127" s="2" t="s">
        <v>5414</v>
      </c>
      <c r="B3127" s="3" t="s">
        <v>24493</v>
      </c>
      <c r="C3127" s="3" t="s">
        <v>96</v>
      </c>
      <c r="D3127" s="3" t="s">
        <v>24494</v>
      </c>
      <c r="E3127" s="3" t="s">
        <v>24495</v>
      </c>
      <c r="F3127" s="3" t="s">
        <v>24496</v>
      </c>
      <c r="G3127" s="3" t="s">
        <v>1048</v>
      </c>
      <c r="H3127" s="58" t="str">
        <f>C3127</f>
        <v>南平</v>
      </c>
      <c r="I3127" s="3" t="s">
        <v>5350</v>
      </c>
      <c r="J3127" s="3" t="s">
        <v>5351</v>
      </c>
      <c r="K3127" s="3" t="s">
        <v>129</v>
      </c>
      <c r="L3127" s="3" t="s">
        <v>130</v>
      </c>
      <c r="M3127" s="3" t="s">
        <v>24497</v>
      </c>
      <c r="N3127" s="3" t="s">
        <v>24424</v>
      </c>
      <c r="O3127" s="3" t="s">
        <v>293</v>
      </c>
      <c r="P3127" s="3" t="s">
        <v>71</v>
      </c>
      <c r="Q3127" s="3" t="s">
        <v>31950</v>
      </c>
      <c r="R3127" s="3" t="s">
        <v>31951</v>
      </c>
      <c r="S3127" s="3" t="s">
        <v>73</v>
      </c>
      <c r="T3127" s="3" t="s">
        <v>73</v>
      </c>
      <c r="U3127" s="3" t="s">
        <v>31952</v>
      </c>
      <c r="V3127" s="3" t="s">
        <v>76</v>
      </c>
      <c r="W3127" s="3" t="s">
        <v>73</v>
      </c>
      <c r="X3127" s="3" t="s">
        <v>73</v>
      </c>
      <c r="Y3127" s="3" t="s">
        <v>73</v>
      </c>
      <c r="Z3127" s="3" t="s">
        <v>24498</v>
      </c>
      <c r="AA3127" s="3" t="s">
        <v>73</v>
      </c>
      <c r="AB3127" s="3" t="s">
        <v>78</v>
      </c>
      <c r="AC3127" s="3" t="s">
        <v>24477</v>
      </c>
      <c r="AD3127" s="3" t="s">
        <v>80</v>
      </c>
      <c r="AE3127" s="3" t="s">
        <v>73</v>
      </c>
      <c r="AF3127" s="3" t="s">
        <v>73</v>
      </c>
      <c r="AG3127" s="7" t="s">
        <v>73</v>
      </c>
      <c r="AH3127" s="3" t="s">
        <v>73</v>
      </c>
      <c r="AI3127" s="3" t="s">
        <v>82</v>
      </c>
      <c r="AJ3127" s="3" t="s">
        <v>82</v>
      </c>
      <c r="AK3127" s="3" t="s">
        <v>82</v>
      </c>
      <c r="AL3127" s="3" t="s">
        <v>24499</v>
      </c>
      <c r="AM3127" s="3" t="s">
        <v>2174</v>
      </c>
      <c r="AN3127" s="3" t="s">
        <v>73</v>
      </c>
      <c r="AO3127" s="3" t="s">
        <v>73</v>
      </c>
      <c r="AP3127" s="3" t="s">
        <v>93</v>
      </c>
      <c r="AQ3127" s="3" t="s">
        <v>73</v>
      </c>
      <c r="AR3127" s="3" t="s">
        <v>73</v>
      </c>
      <c r="AS3127" s="3" t="s">
        <v>73</v>
      </c>
      <c r="AT3127" s="3" t="s">
        <v>708</v>
      </c>
      <c r="AU3127" s="3" t="s">
        <v>709</v>
      </c>
      <c r="AV3127" s="3" t="s">
        <v>1038</v>
      </c>
      <c r="AW3127" s="3" t="s">
        <v>1039</v>
      </c>
      <c r="AX3127" s="3" t="s">
        <v>142</v>
      </c>
      <c r="AY3127" s="3" t="s">
        <v>73</v>
      </c>
      <c r="AZ3127" s="2">
        <v>11</v>
      </c>
      <c r="BA3127" s="2">
        <v>2</v>
      </c>
      <c r="BB3127" s="2">
        <v>2306</v>
      </c>
      <c r="BC3127" s="3" t="s">
        <v>24493</v>
      </c>
      <c r="BD3127" s="3" t="s">
        <v>24500</v>
      </c>
      <c r="BE3127" s="3" t="s">
        <v>195</v>
      </c>
      <c r="BF3127" s="3" t="s">
        <v>73</v>
      </c>
      <c r="BG3127" s="3" t="s">
        <v>93</v>
      </c>
      <c r="BH3127" s="3" t="s">
        <v>93</v>
      </c>
      <c r="BI3127" s="3" t="s">
        <v>76</v>
      </c>
      <c r="BJ3127" s="3" t="s">
        <v>76</v>
      </c>
    </row>
    <row r="3128" spans="1:62" hidden="1" x14ac:dyDescent="0.2">
      <c r="A3128" s="2" t="s">
        <v>6927</v>
      </c>
      <c r="B3128" s="3" t="s">
        <v>24479</v>
      </c>
      <c r="C3128" s="3" t="s">
        <v>96</v>
      </c>
      <c r="D3128" s="3" t="s">
        <v>24480</v>
      </c>
      <c r="E3128" s="3" t="s">
        <v>24481</v>
      </c>
      <c r="F3128" s="3" t="s">
        <v>24482</v>
      </c>
      <c r="G3128" s="3" t="s">
        <v>2531</v>
      </c>
      <c r="H3128" s="58" t="str">
        <f>G3128</f>
        <v>延平供电公司</v>
      </c>
      <c r="I3128" s="3" t="s">
        <v>5095</v>
      </c>
      <c r="J3128" s="3" t="s">
        <v>5096</v>
      </c>
      <c r="K3128" s="3" t="s">
        <v>129</v>
      </c>
      <c r="L3128" s="3" t="s">
        <v>130</v>
      </c>
      <c r="M3128" s="3" t="s">
        <v>24483</v>
      </c>
      <c r="N3128" s="3" t="s">
        <v>24484</v>
      </c>
      <c r="O3128" s="3" t="s">
        <v>156</v>
      </c>
      <c r="P3128" s="3" t="s">
        <v>71</v>
      </c>
      <c r="Q3128" s="3" t="s">
        <v>24485</v>
      </c>
      <c r="R3128" s="3" t="s">
        <v>31949</v>
      </c>
      <c r="S3128" s="3" t="s">
        <v>24486</v>
      </c>
      <c r="T3128" s="3" t="s">
        <v>73</v>
      </c>
      <c r="U3128" s="3" t="s">
        <v>24487</v>
      </c>
      <c r="V3128" s="3" t="s">
        <v>76</v>
      </c>
      <c r="W3128" s="3" t="s">
        <v>73</v>
      </c>
      <c r="X3128" s="3" t="s">
        <v>73</v>
      </c>
      <c r="Y3128" s="3" t="s">
        <v>73</v>
      </c>
      <c r="Z3128" s="3" t="s">
        <v>24488</v>
      </c>
      <c r="AA3128" s="3" t="s">
        <v>24489</v>
      </c>
      <c r="AB3128" s="3" t="s">
        <v>78</v>
      </c>
      <c r="AC3128" s="3" t="s">
        <v>24076</v>
      </c>
      <c r="AD3128" s="3" t="s">
        <v>80</v>
      </c>
      <c r="AE3128" s="3" t="s">
        <v>73</v>
      </c>
      <c r="AF3128" s="3" t="s">
        <v>73</v>
      </c>
      <c r="AG3128" s="7" t="s">
        <v>73</v>
      </c>
      <c r="AH3128" s="3" t="s">
        <v>73</v>
      </c>
      <c r="AI3128" s="3" t="s">
        <v>82</v>
      </c>
      <c r="AJ3128" s="3" t="s">
        <v>82</v>
      </c>
      <c r="AK3128" s="3" t="s">
        <v>82</v>
      </c>
      <c r="AL3128" s="3" t="s">
        <v>24490</v>
      </c>
      <c r="AM3128" s="3" t="s">
        <v>24491</v>
      </c>
      <c r="AN3128" s="3" t="s">
        <v>24489</v>
      </c>
      <c r="AO3128" s="3" t="s">
        <v>82</v>
      </c>
      <c r="AP3128" s="3" t="s">
        <v>93</v>
      </c>
      <c r="AQ3128" s="3" t="s">
        <v>76</v>
      </c>
      <c r="AR3128" s="3" t="s">
        <v>76</v>
      </c>
      <c r="AS3128" s="3" t="s">
        <v>73</v>
      </c>
      <c r="AT3128" s="3" t="s">
        <v>138</v>
      </c>
      <c r="AU3128" s="3" t="s">
        <v>485</v>
      </c>
      <c r="AV3128" s="3" t="s">
        <v>1350</v>
      </c>
      <c r="AW3128" s="3" t="s">
        <v>1351</v>
      </c>
      <c r="AX3128" s="3" t="s">
        <v>142</v>
      </c>
      <c r="AY3128" s="3" t="s">
        <v>73</v>
      </c>
      <c r="AZ3128" s="2">
        <v>20</v>
      </c>
      <c r="BA3128" s="2">
        <v>28</v>
      </c>
      <c r="BB3128" s="2">
        <v>1533</v>
      </c>
      <c r="BC3128" s="3" t="s">
        <v>24479</v>
      </c>
      <c r="BD3128" s="3" t="s">
        <v>24492</v>
      </c>
      <c r="BE3128" s="3" t="s">
        <v>91</v>
      </c>
      <c r="BF3128" s="3" t="s">
        <v>73</v>
      </c>
      <c r="BG3128" s="3" t="s">
        <v>93</v>
      </c>
      <c r="BH3128" s="3" t="s">
        <v>93</v>
      </c>
      <c r="BI3128" s="3" t="s">
        <v>76</v>
      </c>
      <c r="BJ3128" s="3" t="s">
        <v>93</v>
      </c>
    </row>
    <row r="3129" spans="1:62" hidden="1" x14ac:dyDescent="0.2">
      <c r="A3129" s="2" t="s">
        <v>5121</v>
      </c>
      <c r="B3129" s="3" t="s">
        <v>5781</v>
      </c>
      <c r="C3129" s="3" t="s">
        <v>174</v>
      </c>
      <c r="D3129" s="3" t="s">
        <v>24466</v>
      </c>
      <c r="E3129" s="3" t="s">
        <v>24467</v>
      </c>
      <c r="F3129" s="3" t="s">
        <v>24468</v>
      </c>
      <c r="G3129" s="3" t="s">
        <v>1866</v>
      </c>
      <c r="H3129" s="58" t="str">
        <f>C3129</f>
        <v>泉州</v>
      </c>
      <c r="I3129" s="3" t="s">
        <v>24469</v>
      </c>
      <c r="J3129" s="3" t="s">
        <v>3195</v>
      </c>
      <c r="K3129" s="3" t="s">
        <v>413</v>
      </c>
      <c r="L3129" s="3" t="s">
        <v>435</v>
      </c>
      <c r="M3129" s="3" t="s">
        <v>24470</v>
      </c>
      <c r="N3129" s="3" t="s">
        <v>24471</v>
      </c>
      <c r="O3129" s="3" t="s">
        <v>156</v>
      </c>
      <c r="P3129" s="3" t="s">
        <v>106</v>
      </c>
      <c r="Q3129" s="3" t="s">
        <v>24472</v>
      </c>
      <c r="R3129" s="3" t="s">
        <v>24473</v>
      </c>
      <c r="S3129" s="3" t="s">
        <v>24474</v>
      </c>
      <c r="T3129" s="3" t="s">
        <v>73</v>
      </c>
      <c r="U3129" s="3" t="s">
        <v>24475</v>
      </c>
      <c r="V3129" s="3" t="s">
        <v>76</v>
      </c>
      <c r="W3129" s="3" t="s">
        <v>73</v>
      </c>
      <c r="X3129" s="3" t="s">
        <v>73</v>
      </c>
      <c r="Y3129" s="3" t="s">
        <v>73</v>
      </c>
      <c r="Z3129" s="3" t="s">
        <v>24470</v>
      </c>
      <c r="AA3129" s="3" t="s">
        <v>24476</v>
      </c>
      <c r="AB3129" s="3" t="s">
        <v>78</v>
      </c>
      <c r="AC3129" s="3" t="s">
        <v>24477</v>
      </c>
      <c r="AD3129" s="3" t="s">
        <v>80</v>
      </c>
      <c r="AE3129" s="3" t="s">
        <v>73</v>
      </c>
      <c r="AF3129" s="3" t="s">
        <v>73</v>
      </c>
      <c r="AG3129" s="7" t="s">
        <v>73</v>
      </c>
      <c r="AH3129" s="3" t="s">
        <v>73</v>
      </c>
      <c r="AI3129" s="3" t="s">
        <v>82</v>
      </c>
      <c r="AJ3129" s="3" t="s">
        <v>82</v>
      </c>
      <c r="AK3129" s="3" t="s">
        <v>82</v>
      </c>
      <c r="AL3129" s="3" t="s">
        <v>3386</v>
      </c>
      <c r="AM3129" s="3" t="s">
        <v>988</v>
      </c>
      <c r="AN3129" s="3" t="s">
        <v>24476</v>
      </c>
      <c r="AO3129" s="3" t="s">
        <v>82</v>
      </c>
      <c r="AP3129" s="3" t="s">
        <v>93</v>
      </c>
      <c r="AQ3129" s="3" t="s">
        <v>76</v>
      </c>
      <c r="AR3129" s="3" t="s">
        <v>76</v>
      </c>
      <c r="AS3129" s="3" t="s">
        <v>73</v>
      </c>
      <c r="AT3129" s="3" t="s">
        <v>138</v>
      </c>
      <c r="AU3129" s="3" t="s">
        <v>191</v>
      </c>
      <c r="AV3129" s="3" t="s">
        <v>192</v>
      </c>
      <c r="AW3129" s="3" t="s">
        <v>193</v>
      </c>
      <c r="AX3129" s="3" t="s">
        <v>566</v>
      </c>
      <c r="AY3129" s="3" t="s">
        <v>73</v>
      </c>
      <c r="AZ3129" s="2">
        <v>3</v>
      </c>
      <c r="BA3129" s="2">
        <v>34</v>
      </c>
      <c r="BB3129" s="2">
        <v>91</v>
      </c>
      <c r="BC3129" s="3" t="s">
        <v>5781</v>
      </c>
      <c r="BD3129" s="3" t="s">
        <v>5782</v>
      </c>
      <c r="BE3129" s="3" t="s">
        <v>91</v>
      </c>
      <c r="BF3129" s="3" t="s">
        <v>24478</v>
      </c>
      <c r="BG3129" s="3" t="s">
        <v>93</v>
      </c>
      <c r="BH3129" s="3" t="s">
        <v>93</v>
      </c>
      <c r="BI3129" s="3" t="s">
        <v>76</v>
      </c>
      <c r="BJ3129" s="3" t="s">
        <v>93</v>
      </c>
    </row>
    <row r="3130" spans="1:62" hidden="1" x14ac:dyDescent="0.2">
      <c r="A3130" s="2" t="s">
        <v>7449</v>
      </c>
      <c r="B3130" s="3" t="s">
        <v>8613</v>
      </c>
      <c r="C3130" s="3" t="s">
        <v>96</v>
      </c>
      <c r="D3130" s="3" t="s">
        <v>24452</v>
      </c>
      <c r="E3130" s="3" t="s">
        <v>24453</v>
      </c>
      <c r="F3130" s="3" t="s">
        <v>24454</v>
      </c>
      <c r="G3130" s="3" t="s">
        <v>641</v>
      </c>
      <c r="H3130" s="58" t="str">
        <f t="shared" ref="H3130:H3134" si="471">G3130</f>
        <v>顺昌供电公司</v>
      </c>
      <c r="I3130" s="3" t="s">
        <v>5119</v>
      </c>
      <c r="J3130" s="3" t="s">
        <v>421</v>
      </c>
      <c r="K3130" s="3" t="s">
        <v>129</v>
      </c>
      <c r="L3130" s="3" t="s">
        <v>130</v>
      </c>
      <c r="M3130" s="3" t="s">
        <v>24455</v>
      </c>
      <c r="N3130" s="3" t="s">
        <v>24456</v>
      </c>
      <c r="O3130" s="3" t="s">
        <v>156</v>
      </c>
      <c r="P3130" s="3" t="s">
        <v>1740</v>
      </c>
      <c r="Q3130" s="3" t="s">
        <v>24457</v>
      </c>
      <c r="R3130" s="3" t="s">
        <v>24458</v>
      </c>
      <c r="S3130" s="3" t="s">
        <v>24459</v>
      </c>
      <c r="T3130" s="3" t="s">
        <v>73</v>
      </c>
      <c r="U3130" s="3" t="s">
        <v>24460</v>
      </c>
      <c r="V3130" s="3" t="s">
        <v>76</v>
      </c>
      <c r="W3130" s="3" t="s">
        <v>73</v>
      </c>
      <c r="X3130" s="3" t="s">
        <v>73</v>
      </c>
      <c r="Y3130" s="3" t="s">
        <v>73</v>
      </c>
      <c r="Z3130" s="3" t="s">
        <v>24461</v>
      </c>
      <c r="AA3130" s="3" t="s">
        <v>24462</v>
      </c>
      <c r="AB3130" s="3" t="s">
        <v>78</v>
      </c>
      <c r="AC3130" s="3" t="s">
        <v>24463</v>
      </c>
      <c r="AD3130" s="3" t="s">
        <v>80</v>
      </c>
      <c r="AE3130" s="3" t="s">
        <v>73</v>
      </c>
      <c r="AF3130" s="3" t="s">
        <v>73</v>
      </c>
      <c r="AG3130" s="7" t="s">
        <v>73</v>
      </c>
      <c r="AH3130" s="3" t="s">
        <v>73</v>
      </c>
      <c r="AI3130" s="3" t="s">
        <v>402</v>
      </c>
      <c r="AJ3130" s="3" t="s">
        <v>529</v>
      </c>
      <c r="AK3130" s="3" t="s">
        <v>189</v>
      </c>
      <c r="AL3130" s="3" t="s">
        <v>3036</v>
      </c>
      <c r="AM3130" s="3" t="s">
        <v>2840</v>
      </c>
      <c r="AN3130" s="3" t="s">
        <v>24462</v>
      </c>
      <c r="AO3130" s="3" t="s">
        <v>73</v>
      </c>
      <c r="AP3130" s="3" t="s">
        <v>93</v>
      </c>
      <c r="AQ3130" s="3" t="s">
        <v>93</v>
      </c>
      <c r="AR3130" s="3" t="s">
        <v>73</v>
      </c>
      <c r="AS3130" s="3" t="s">
        <v>73</v>
      </c>
      <c r="AT3130" s="3" t="s">
        <v>85</v>
      </c>
      <c r="AU3130" s="3" t="s">
        <v>86</v>
      </c>
      <c r="AV3130" s="3" t="s">
        <v>87</v>
      </c>
      <c r="AW3130" s="3" t="s">
        <v>88</v>
      </c>
      <c r="AX3130" s="3" t="s">
        <v>383</v>
      </c>
      <c r="AY3130" s="3" t="s">
        <v>73</v>
      </c>
      <c r="AZ3130" s="2">
        <v>22</v>
      </c>
      <c r="BA3130" s="2">
        <v>13</v>
      </c>
      <c r="BB3130" s="2">
        <v>4268</v>
      </c>
      <c r="BC3130" s="3" t="s">
        <v>8613</v>
      </c>
      <c r="BD3130" s="3" t="s">
        <v>24464</v>
      </c>
      <c r="BE3130" s="3" t="s">
        <v>91</v>
      </c>
      <c r="BF3130" s="3" t="s">
        <v>24465</v>
      </c>
      <c r="BG3130" s="3" t="s">
        <v>93</v>
      </c>
      <c r="BH3130" s="3" t="s">
        <v>93</v>
      </c>
      <c r="BI3130" s="3" t="s">
        <v>76</v>
      </c>
      <c r="BJ3130" s="3" t="s">
        <v>93</v>
      </c>
    </row>
    <row r="3131" spans="1:62" hidden="1" x14ac:dyDescent="0.2">
      <c r="A3131" s="2" t="s">
        <v>8240</v>
      </c>
      <c r="B3131" s="3" t="s">
        <v>3287</v>
      </c>
      <c r="C3131" s="3" t="s">
        <v>96</v>
      </c>
      <c r="D3131" s="3" t="s">
        <v>24442</v>
      </c>
      <c r="E3131" s="3" t="s">
        <v>24443</v>
      </c>
      <c r="F3131" s="3" t="s">
        <v>24444</v>
      </c>
      <c r="G3131" s="3" t="s">
        <v>494</v>
      </c>
      <c r="H3131" s="58" t="str">
        <f t="shared" si="471"/>
        <v>浦城供电公司</v>
      </c>
      <c r="I3131" s="3" t="s">
        <v>3272</v>
      </c>
      <c r="J3131" s="3" t="s">
        <v>3273</v>
      </c>
      <c r="K3131" s="3" t="s">
        <v>413</v>
      </c>
      <c r="L3131" s="3" t="s">
        <v>458</v>
      </c>
      <c r="M3131" s="3" t="s">
        <v>24445</v>
      </c>
      <c r="N3131" s="3" t="s">
        <v>24446</v>
      </c>
      <c r="O3131" s="3" t="s">
        <v>70</v>
      </c>
      <c r="P3131" s="3" t="s">
        <v>185</v>
      </c>
      <c r="Q3131" s="3" t="s">
        <v>24447</v>
      </c>
      <c r="R3131" s="3" t="s">
        <v>24448</v>
      </c>
      <c r="S3131" s="3" t="s">
        <v>73</v>
      </c>
      <c r="T3131" s="3" t="s">
        <v>73</v>
      </c>
      <c r="U3131" s="3" t="s">
        <v>24449</v>
      </c>
      <c r="V3131" s="3" t="s">
        <v>76</v>
      </c>
      <c r="W3131" s="3" t="s">
        <v>73</v>
      </c>
      <c r="X3131" s="3" t="s">
        <v>73</v>
      </c>
      <c r="Y3131" s="3" t="s">
        <v>73</v>
      </c>
      <c r="Z3131" s="3" t="s">
        <v>24450</v>
      </c>
      <c r="AA3131" s="3" t="s">
        <v>73</v>
      </c>
      <c r="AB3131" s="3" t="s">
        <v>78</v>
      </c>
      <c r="AC3131" s="3" t="s">
        <v>24451</v>
      </c>
      <c r="AD3131" s="3" t="s">
        <v>80</v>
      </c>
      <c r="AE3131" s="3" t="s">
        <v>73</v>
      </c>
      <c r="AF3131" s="3" t="s">
        <v>73</v>
      </c>
      <c r="AG3131" s="7" t="s">
        <v>73</v>
      </c>
      <c r="AH3131" s="3" t="s">
        <v>73</v>
      </c>
      <c r="AI3131" s="3" t="s">
        <v>82</v>
      </c>
      <c r="AJ3131" s="3" t="s">
        <v>82</v>
      </c>
      <c r="AK3131" s="3" t="s">
        <v>189</v>
      </c>
      <c r="AL3131" s="3" t="s">
        <v>14197</v>
      </c>
      <c r="AM3131" s="3" t="s">
        <v>3320</v>
      </c>
      <c r="AN3131" s="3" t="s">
        <v>73</v>
      </c>
      <c r="AO3131" s="3" t="s">
        <v>73</v>
      </c>
      <c r="AP3131" s="3" t="s">
        <v>93</v>
      </c>
      <c r="AQ3131" s="3" t="s">
        <v>73</v>
      </c>
      <c r="AR3131" s="3" t="s">
        <v>73</v>
      </c>
      <c r="AS3131" s="3" t="s">
        <v>73</v>
      </c>
      <c r="AT3131" s="3" t="s">
        <v>138</v>
      </c>
      <c r="AU3131" s="3" t="s">
        <v>191</v>
      </c>
      <c r="AV3131" s="3" t="s">
        <v>213</v>
      </c>
      <c r="AW3131" s="3" t="s">
        <v>214</v>
      </c>
      <c r="AX3131" s="3" t="s">
        <v>425</v>
      </c>
      <c r="AY3131" s="3" t="s">
        <v>73</v>
      </c>
      <c r="AZ3131" s="2">
        <v>2</v>
      </c>
      <c r="BA3131" s="2">
        <v>4</v>
      </c>
      <c r="BB3131" s="2">
        <v>180</v>
      </c>
      <c r="BC3131" s="3" t="s">
        <v>3287</v>
      </c>
      <c r="BD3131" s="3" t="s">
        <v>3288</v>
      </c>
      <c r="BE3131" s="3" t="s">
        <v>195</v>
      </c>
      <c r="BF3131" s="3" t="s">
        <v>73</v>
      </c>
      <c r="BG3131" s="3" t="s">
        <v>93</v>
      </c>
      <c r="BH3131" s="3" t="s">
        <v>93</v>
      </c>
      <c r="BI3131" s="3" t="s">
        <v>76</v>
      </c>
      <c r="BJ3131" s="3" t="s">
        <v>76</v>
      </c>
    </row>
    <row r="3132" spans="1:62" hidden="1" x14ac:dyDescent="0.2">
      <c r="A3132" s="2" t="s">
        <v>6557</v>
      </c>
      <c r="B3132" s="3" t="s">
        <v>5740</v>
      </c>
      <c r="C3132" s="3" t="s">
        <v>174</v>
      </c>
      <c r="D3132" s="3" t="s">
        <v>24432</v>
      </c>
      <c r="E3132" s="3" t="s">
        <v>24433</v>
      </c>
      <c r="F3132" s="3" t="s">
        <v>24434</v>
      </c>
      <c r="G3132" s="3" t="s">
        <v>307</v>
      </c>
      <c r="H3132" s="58" t="str">
        <f t="shared" si="471"/>
        <v>惠安县供电公司</v>
      </c>
      <c r="I3132" s="3" t="s">
        <v>308</v>
      </c>
      <c r="J3132" s="3" t="s">
        <v>309</v>
      </c>
      <c r="K3132" s="3" t="s">
        <v>129</v>
      </c>
      <c r="L3132" s="3" t="s">
        <v>130</v>
      </c>
      <c r="M3132" s="3" t="s">
        <v>24435</v>
      </c>
      <c r="N3132" s="3" t="s">
        <v>24436</v>
      </c>
      <c r="O3132" s="3" t="s">
        <v>70</v>
      </c>
      <c r="P3132" s="3" t="s">
        <v>71</v>
      </c>
      <c r="Q3132" s="3" t="s">
        <v>24437</v>
      </c>
      <c r="R3132" s="3" t="s">
        <v>31947</v>
      </c>
      <c r="S3132" s="3" t="s">
        <v>24438</v>
      </c>
      <c r="T3132" s="3" t="s">
        <v>73</v>
      </c>
      <c r="U3132" s="3" t="s">
        <v>24439</v>
      </c>
      <c r="V3132" s="3" t="s">
        <v>76</v>
      </c>
      <c r="W3132" s="3" t="s">
        <v>73</v>
      </c>
      <c r="X3132" s="3" t="s">
        <v>73</v>
      </c>
      <c r="Y3132" s="3" t="s">
        <v>73</v>
      </c>
      <c r="Z3132" s="3" t="s">
        <v>24440</v>
      </c>
      <c r="AA3132" s="3" t="s">
        <v>73</v>
      </c>
      <c r="AB3132" s="3" t="s">
        <v>78</v>
      </c>
      <c r="AC3132" s="3" t="s">
        <v>31948</v>
      </c>
      <c r="AD3132" s="3" t="s">
        <v>80</v>
      </c>
      <c r="AE3132" s="3" t="s">
        <v>73</v>
      </c>
      <c r="AF3132" s="3" t="s">
        <v>73</v>
      </c>
      <c r="AG3132" s="7" t="s">
        <v>73</v>
      </c>
      <c r="AH3132" s="3" t="s">
        <v>73</v>
      </c>
      <c r="AI3132" s="3" t="s">
        <v>82</v>
      </c>
      <c r="AJ3132" s="3" t="s">
        <v>82</v>
      </c>
      <c r="AK3132" s="3" t="s">
        <v>82</v>
      </c>
      <c r="AL3132" s="3" t="s">
        <v>4349</v>
      </c>
      <c r="AM3132" s="3" t="s">
        <v>309</v>
      </c>
      <c r="AN3132" s="3" t="s">
        <v>73</v>
      </c>
      <c r="AO3132" s="3" t="s">
        <v>73</v>
      </c>
      <c r="AP3132" s="3" t="s">
        <v>93</v>
      </c>
      <c r="AQ3132" s="3" t="s">
        <v>73</v>
      </c>
      <c r="AR3132" s="3" t="s">
        <v>73</v>
      </c>
      <c r="AS3132" s="3" t="s">
        <v>73</v>
      </c>
      <c r="AT3132" s="3" t="s">
        <v>138</v>
      </c>
      <c r="AU3132" s="3" t="s">
        <v>331</v>
      </c>
      <c r="AV3132" s="3" t="s">
        <v>169</v>
      </c>
      <c r="AW3132" s="3" t="s">
        <v>170</v>
      </c>
      <c r="AX3132" s="3" t="s">
        <v>142</v>
      </c>
      <c r="AY3132" s="3" t="s">
        <v>73</v>
      </c>
      <c r="AZ3132" s="2">
        <v>4</v>
      </c>
      <c r="BA3132" s="2">
        <v>3</v>
      </c>
      <c r="BB3132" s="2">
        <v>641</v>
      </c>
      <c r="BC3132" s="3" t="s">
        <v>5740</v>
      </c>
      <c r="BD3132" s="3" t="s">
        <v>5741</v>
      </c>
      <c r="BE3132" s="3" t="s">
        <v>91</v>
      </c>
      <c r="BF3132" s="3" t="s">
        <v>24441</v>
      </c>
      <c r="BG3132" s="3" t="s">
        <v>93</v>
      </c>
      <c r="BH3132" s="3" t="s">
        <v>93</v>
      </c>
      <c r="BI3132" s="3" t="s">
        <v>76</v>
      </c>
      <c r="BJ3132" s="3" t="s">
        <v>93</v>
      </c>
    </row>
    <row r="3133" spans="1:62" hidden="1" x14ac:dyDescent="0.2">
      <c r="A3133" s="2" t="s">
        <v>5131</v>
      </c>
      <c r="B3133" s="3" t="s">
        <v>3482</v>
      </c>
      <c r="C3133" s="3" t="s">
        <v>515</v>
      </c>
      <c r="D3133" s="3" t="s">
        <v>24420</v>
      </c>
      <c r="E3133" s="3" t="s">
        <v>24421</v>
      </c>
      <c r="F3133" s="3" t="s">
        <v>24422</v>
      </c>
      <c r="G3133" s="3" t="s">
        <v>1146</v>
      </c>
      <c r="H3133" s="58" t="str">
        <f t="shared" si="471"/>
        <v>仙游供电有限公司</v>
      </c>
      <c r="I3133" s="3" t="s">
        <v>2757</v>
      </c>
      <c r="J3133" s="3" t="s">
        <v>2758</v>
      </c>
      <c r="K3133" s="3" t="s">
        <v>129</v>
      </c>
      <c r="L3133" s="3" t="s">
        <v>130</v>
      </c>
      <c r="M3133" s="3" t="s">
        <v>24423</v>
      </c>
      <c r="N3133" s="3" t="s">
        <v>24424</v>
      </c>
      <c r="O3133" s="3" t="s">
        <v>70</v>
      </c>
      <c r="P3133" s="3" t="s">
        <v>71</v>
      </c>
      <c r="Q3133" s="3" t="s">
        <v>24425</v>
      </c>
      <c r="R3133" s="3" t="s">
        <v>24426</v>
      </c>
      <c r="S3133" s="3" t="s">
        <v>24427</v>
      </c>
      <c r="T3133" s="3" t="s">
        <v>73</v>
      </c>
      <c r="U3133" s="3" t="s">
        <v>24428</v>
      </c>
      <c r="V3133" s="3" t="s">
        <v>76</v>
      </c>
      <c r="W3133" s="3" t="s">
        <v>73</v>
      </c>
      <c r="X3133" s="3" t="s">
        <v>73</v>
      </c>
      <c r="Y3133" s="3" t="s">
        <v>73</v>
      </c>
      <c r="Z3133" s="3" t="s">
        <v>24423</v>
      </c>
      <c r="AA3133" s="3" t="s">
        <v>24429</v>
      </c>
      <c r="AB3133" s="3" t="s">
        <v>78</v>
      </c>
      <c r="AC3133" s="3" t="s">
        <v>24268</v>
      </c>
      <c r="AD3133" s="3" t="s">
        <v>80</v>
      </c>
      <c r="AE3133" s="3" t="s">
        <v>73</v>
      </c>
      <c r="AF3133" s="3" t="s">
        <v>73</v>
      </c>
      <c r="AG3133" s="7" t="s">
        <v>73</v>
      </c>
      <c r="AH3133" s="3" t="s">
        <v>73</v>
      </c>
      <c r="AI3133" s="3" t="s">
        <v>82</v>
      </c>
      <c r="AJ3133" s="3" t="s">
        <v>82</v>
      </c>
      <c r="AK3133" s="3" t="s">
        <v>82</v>
      </c>
      <c r="AL3133" s="3" t="s">
        <v>668</v>
      </c>
      <c r="AM3133" s="3" t="s">
        <v>669</v>
      </c>
      <c r="AN3133" s="3" t="s">
        <v>24429</v>
      </c>
      <c r="AO3133" s="3" t="s">
        <v>82</v>
      </c>
      <c r="AP3133" s="3" t="s">
        <v>93</v>
      </c>
      <c r="AQ3133" s="3" t="s">
        <v>76</v>
      </c>
      <c r="AR3133" s="3" t="s">
        <v>73</v>
      </c>
      <c r="AS3133" s="3" t="s">
        <v>73</v>
      </c>
      <c r="AT3133" s="3" t="s">
        <v>138</v>
      </c>
      <c r="AU3133" s="3" t="s">
        <v>237</v>
      </c>
      <c r="AV3133" s="3" t="s">
        <v>213</v>
      </c>
      <c r="AW3133" s="3" t="s">
        <v>238</v>
      </c>
      <c r="AX3133" s="3" t="s">
        <v>142</v>
      </c>
      <c r="AY3133" s="3" t="s">
        <v>73</v>
      </c>
      <c r="AZ3133" s="2">
        <v>16</v>
      </c>
      <c r="BA3133" s="2">
        <v>9</v>
      </c>
      <c r="BB3133" s="2">
        <v>1587</v>
      </c>
      <c r="BC3133" s="3" t="s">
        <v>3482</v>
      </c>
      <c r="BD3133" s="3" t="s">
        <v>24430</v>
      </c>
      <c r="BE3133" s="3" t="s">
        <v>91</v>
      </c>
      <c r="BF3133" s="3" t="s">
        <v>24431</v>
      </c>
      <c r="BG3133" s="3" t="s">
        <v>93</v>
      </c>
      <c r="BH3133" s="3" t="s">
        <v>93</v>
      </c>
      <c r="BI3133" s="3" t="s">
        <v>76</v>
      </c>
      <c r="BJ3133" s="3" t="s">
        <v>93</v>
      </c>
    </row>
    <row r="3134" spans="1:62" hidden="1" x14ac:dyDescent="0.2">
      <c r="A3134" s="2" t="s">
        <v>3522</v>
      </c>
      <c r="B3134" s="3" t="s">
        <v>24405</v>
      </c>
      <c r="C3134" s="3" t="s">
        <v>96</v>
      </c>
      <c r="D3134" s="3" t="s">
        <v>24406</v>
      </c>
      <c r="E3134" s="3" t="s">
        <v>24407</v>
      </c>
      <c r="F3134" s="3" t="s">
        <v>24408</v>
      </c>
      <c r="G3134" s="3" t="s">
        <v>2709</v>
      </c>
      <c r="H3134" s="58" t="str">
        <f t="shared" si="471"/>
        <v>松溪供电公司</v>
      </c>
      <c r="I3134" s="3" t="s">
        <v>2780</v>
      </c>
      <c r="J3134" s="3" t="s">
        <v>2781</v>
      </c>
      <c r="K3134" s="3" t="s">
        <v>129</v>
      </c>
      <c r="L3134" s="3" t="s">
        <v>575</v>
      </c>
      <c r="M3134" s="3" t="s">
        <v>24409</v>
      </c>
      <c r="N3134" s="3" t="s">
        <v>24410</v>
      </c>
      <c r="O3134" s="3" t="s">
        <v>70</v>
      </c>
      <c r="P3134" s="3" t="s">
        <v>71</v>
      </c>
      <c r="Q3134" s="3" t="s">
        <v>24411</v>
      </c>
      <c r="R3134" s="3" t="s">
        <v>24412</v>
      </c>
      <c r="S3134" s="3" t="s">
        <v>24413</v>
      </c>
      <c r="T3134" s="3" t="s">
        <v>73</v>
      </c>
      <c r="U3134" s="3" t="s">
        <v>24414</v>
      </c>
      <c r="V3134" s="3" t="s">
        <v>76</v>
      </c>
      <c r="W3134" s="3" t="s">
        <v>73</v>
      </c>
      <c r="X3134" s="3" t="s">
        <v>73</v>
      </c>
      <c r="Y3134" s="3" t="s">
        <v>73</v>
      </c>
      <c r="Z3134" s="3" t="s">
        <v>24415</v>
      </c>
      <c r="AA3134" s="3" t="s">
        <v>24416</v>
      </c>
      <c r="AB3134" s="3" t="s">
        <v>78</v>
      </c>
      <c r="AC3134" s="3" t="s">
        <v>24417</v>
      </c>
      <c r="AD3134" s="3" t="s">
        <v>164</v>
      </c>
      <c r="AE3134" s="3" t="s">
        <v>73</v>
      </c>
      <c r="AF3134" s="3" t="s">
        <v>73</v>
      </c>
      <c r="AG3134" s="7" t="s">
        <v>73</v>
      </c>
      <c r="AH3134" s="3" t="s">
        <v>73</v>
      </c>
      <c r="AI3134" s="3" t="s">
        <v>82</v>
      </c>
      <c r="AJ3134" s="3" t="s">
        <v>82</v>
      </c>
      <c r="AK3134" s="3" t="s">
        <v>82</v>
      </c>
      <c r="AL3134" s="3" t="s">
        <v>2712</v>
      </c>
      <c r="AM3134" s="3" t="s">
        <v>421</v>
      </c>
      <c r="AN3134" s="3" t="s">
        <v>24416</v>
      </c>
      <c r="AO3134" s="3" t="s">
        <v>73</v>
      </c>
      <c r="AP3134" s="3" t="s">
        <v>93</v>
      </c>
      <c r="AQ3134" s="3" t="s">
        <v>76</v>
      </c>
      <c r="AR3134" s="3" t="s">
        <v>76</v>
      </c>
      <c r="AS3134" s="3" t="s">
        <v>73</v>
      </c>
      <c r="AT3134" s="3" t="s">
        <v>138</v>
      </c>
      <c r="AU3134" s="3" t="s">
        <v>331</v>
      </c>
      <c r="AV3134" s="3" t="s">
        <v>2618</v>
      </c>
      <c r="AW3134" s="3" t="s">
        <v>2619</v>
      </c>
      <c r="AX3134" s="3" t="s">
        <v>142</v>
      </c>
      <c r="AY3134" s="3" t="s">
        <v>73</v>
      </c>
      <c r="AZ3134" s="2">
        <v>1</v>
      </c>
      <c r="BA3134" s="2">
        <v>1</v>
      </c>
      <c r="BB3134" s="2">
        <v>104</v>
      </c>
      <c r="BC3134" s="3" t="s">
        <v>24405</v>
      </c>
      <c r="BD3134" s="3" t="s">
        <v>24418</v>
      </c>
      <c r="BE3134" s="3" t="s">
        <v>91</v>
      </c>
      <c r="BF3134" s="3" t="s">
        <v>24419</v>
      </c>
      <c r="BG3134" s="3" t="s">
        <v>93</v>
      </c>
      <c r="BH3134" s="3" t="s">
        <v>93</v>
      </c>
      <c r="BI3134" s="3" t="s">
        <v>76</v>
      </c>
      <c r="BJ3134" s="3" t="s">
        <v>93</v>
      </c>
    </row>
    <row r="3135" spans="1:62" hidden="1" x14ac:dyDescent="0.2">
      <c r="A3135" s="2" t="s">
        <v>924</v>
      </c>
      <c r="B3135" s="3" t="s">
        <v>3285</v>
      </c>
      <c r="C3135" s="3" t="s">
        <v>60</v>
      </c>
      <c r="D3135" s="3" t="s">
        <v>24393</v>
      </c>
      <c r="E3135" s="3" t="s">
        <v>24394</v>
      </c>
      <c r="F3135" s="3" t="s">
        <v>24395</v>
      </c>
      <c r="G3135" s="3" t="s">
        <v>2535</v>
      </c>
      <c r="H3135" s="58" t="str">
        <f t="shared" ref="H3135:H3136" si="472">C3135</f>
        <v>厦门</v>
      </c>
      <c r="I3135" s="3" t="s">
        <v>2734</v>
      </c>
      <c r="J3135" s="3" t="s">
        <v>2735</v>
      </c>
      <c r="K3135" s="3" t="s">
        <v>2883</v>
      </c>
      <c r="L3135" s="3" t="s">
        <v>2925</v>
      </c>
      <c r="M3135" s="3" t="s">
        <v>24396</v>
      </c>
      <c r="N3135" s="3" t="s">
        <v>24397</v>
      </c>
      <c r="O3135" s="3" t="s">
        <v>293</v>
      </c>
      <c r="P3135" s="3" t="s">
        <v>106</v>
      </c>
      <c r="Q3135" s="3" t="s">
        <v>24398</v>
      </c>
      <c r="R3135" s="3" t="s">
        <v>24399</v>
      </c>
      <c r="S3135" s="3" t="s">
        <v>24400</v>
      </c>
      <c r="T3135" s="3" t="s">
        <v>73</v>
      </c>
      <c r="U3135" s="3" t="s">
        <v>24401</v>
      </c>
      <c r="V3135" s="3" t="s">
        <v>76</v>
      </c>
      <c r="W3135" s="3" t="s">
        <v>73</v>
      </c>
      <c r="X3135" s="3" t="s">
        <v>73</v>
      </c>
      <c r="Y3135" s="3" t="s">
        <v>73</v>
      </c>
      <c r="Z3135" s="3" t="s">
        <v>24396</v>
      </c>
      <c r="AA3135" s="3" t="s">
        <v>24402</v>
      </c>
      <c r="AB3135" s="3" t="s">
        <v>78</v>
      </c>
      <c r="AC3135" s="3" t="s">
        <v>24403</v>
      </c>
      <c r="AD3135" s="3" t="s">
        <v>80</v>
      </c>
      <c r="AE3135" s="3" t="s">
        <v>81</v>
      </c>
      <c r="AF3135" s="3" t="s">
        <v>73</v>
      </c>
      <c r="AG3135" s="7" t="s">
        <v>73</v>
      </c>
      <c r="AH3135" s="3" t="s">
        <v>73</v>
      </c>
      <c r="AI3135" s="3" t="s">
        <v>402</v>
      </c>
      <c r="AJ3135" s="3" t="s">
        <v>82</v>
      </c>
      <c r="AK3135" s="3" t="s">
        <v>82</v>
      </c>
      <c r="AL3135" s="3" t="s">
        <v>2677</v>
      </c>
      <c r="AM3135" s="3" t="s">
        <v>1331</v>
      </c>
      <c r="AN3135" s="3" t="s">
        <v>24402</v>
      </c>
      <c r="AO3135" s="3" t="s">
        <v>73</v>
      </c>
      <c r="AP3135" s="3" t="s">
        <v>93</v>
      </c>
      <c r="AQ3135" s="3" t="s">
        <v>76</v>
      </c>
      <c r="AR3135" s="3" t="s">
        <v>76</v>
      </c>
      <c r="AS3135" s="3" t="s">
        <v>73</v>
      </c>
      <c r="AT3135" s="3" t="s">
        <v>138</v>
      </c>
      <c r="AU3135" s="3" t="s">
        <v>422</v>
      </c>
      <c r="AV3135" s="3" t="s">
        <v>423</v>
      </c>
      <c r="AW3135" s="3" t="s">
        <v>424</v>
      </c>
      <c r="AX3135" s="3" t="s">
        <v>2110</v>
      </c>
      <c r="AY3135" s="3" t="s">
        <v>73</v>
      </c>
      <c r="AZ3135" s="2">
        <v>11</v>
      </c>
      <c r="BA3135" s="2">
        <v>4</v>
      </c>
      <c r="BB3135" s="2">
        <v>2511</v>
      </c>
      <c r="BC3135" s="3" t="s">
        <v>3285</v>
      </c>
      <c r="BD3135" s="3" t="s">
        <v>3286</v>
      </c>
      <c r="BE3135" s="3" t="s">
        <v>91</v>
      </c>
      <c r="BF3135" s="3" t="s">
        <v>24404</v>
      </c>
      <c r="BG3135" s="3" t="s">
        <v>93</v>
      </c>
      <c r="BH3135" s="3" t="s">
        <v>93</v>
      </c>
      <c r="BI3135" s="3" t="s">
        <v>76</v>
      </c>
      <c r="BJ3135" s="3" t="s">
        <v>93</v>
      </c>
    </row>
    <row r="3136" spans="1:62" hidden="1" x14ac:dyDescent="0.2">
      <c r="A3136" s="2" t="s">
        <v>8245</v>
      </c>
      <c r="B3136" s="3" t="s">
        <v>24381</v>
      </c>
      <c r="C3136" s="3" t="s">
        <v>174</v>
      </c>
      <c r="D3136" s="3" t="s">
        <v>24382</v>
      </c>
      <c r="E3136" s="3" t="s">
        <v>24383</v>
      </c>
      <c r="F3136" s="3" t="s">
        <v>24384</v>
      </c>
      <c r="G3136" s="3" t="s">
        <v>2750</v>
      </c>
      <c r="H3136" s="58" t="str">
        <f t="shared" si="472"/>
        <v>泉州</v>
      </c>
      <c r="I3136" s="3" t="s">
        <v>2751</v>
      </c>
      <c r="J3136" s="3" t="s">
        <v>2752</v>
      </c>
      <c r="K3136" s="3" t="s">
        <v>129</v>
      </c>
      <c r="L3136" s="3" t="s">
        <v>130</v>
      </c>
      <c r="M3136" s="3" t="s">
        <v>24385</v>
      </c>
      <c r="N3136" s="3" t="s">
        <v>24386</v>
      </c>
      <c r="O3136" s="3" t="s">
        <v>70</v>
      </c>
      <c r="P3136" s="3" t="s">
        <v>106</v>
      </c>
      <c r="Q3136" s="3" t="s">
        <v>24387</v>
      </c>
      <c r="R3136" s="3" t="s">
        <v>24388</v>
      </c>
      <c r="S3136" s="3" t="s">
        <v>73</v>
      </c>
      <c r="T3136" s="3" t="s">
        <v>73</v>
      </c>
      <c r="U3136" s="3" t="s">
        <v>24389</v>
      </c>
      <c r="V3136" s="3" t="s">
        <v>76</v>
      </c>
      <c r="W3136" s="3" t="s">
        <v>73</v>
      </c>
      <c r="X3136" s="3" t="s">
        <v>73</v>
      </c>
      <c r="Y3136" s="3" t="s">
        <v>73</v>
      </c>
      <c r="Z3136" s="3" t="s">
        <v>24390</v>
      </c>
      <c r="AA3136" s="3" t="s">
        <v>73</v>
      </c>
      <c r="AB3136" s="3" t="s">
        <v>78</v>
      </c>
      <c r="AC3136" s="3" t="s">
        <v>24391</v>
      </c>
      <c r="AD3136" s="3" t="s">
        <v>80</v>
      </c>
      <c r="AE3136" s="3" t="s">
        <v>73</v>
      </c>
      <c r="AF3136" s="3" t="s">
        <v>73</v>
      </c>
      <c r="AG3136" s="7" t="s">
        <v>73</v>
      </c>
      <c r="AH3136" s="3" t="s">
        <v>73</v>
      </c>
      <c r="AI3136" s="3" t="s">
        <v>82</v>
      </c>
      <c r="AJ3136" s="3" t="s">
        <v>82</v>
      </c>
      <c r="AK3136" s="3" t="s">
        <v>82</v>
      </c>
      <c r="AL3136" s="3" t="s">
        <v>5045</v>
      </c>
      <c r="AM3136" s="3" t="s">
        <v>2024</v>
      </c>
      <c r="AN3136" s="3" t="s">
        <v>73</v>
      </c>
      <c r="AO3136" s="3" t="s">
        <v>73</v>
      </c>
      <c r="AP3136" s="3" t="s">
        <v>93</v>
      </c>
      <c r="AQ3136" s="3" t="s">
        <v>73</v>
      </c>
      <c r="AR3136" s="3" t="s">
        <v>73</v>
      </c>
      <c r="AS3136" s="3" t="s">
        <v>73</v>
      </c>
      <c r="AT3136" s="3" t="s">
        <v>708</v>
      </c>
      <c r="AU3136" s="3" t="s">
        <v>2754</v>
      </c>
      <c r="AV3136" s="3" t="s">
        <v>2644</v>
      </c>
      <c r="AW3136" s="3" t="s">
        <v>2755</v>
      </c>
      <c r="AX3136" s="3" t="s">
        <v>142</v>
      </c>
      <c r="AY3136" s="3" t="s">
        <v>73</v>
      </c>
      <c r="AZ3136" s="2">
        <v>15</v>
      </c>
      <c r="BA3136" s="2">
        <v>0</v>
      </c>
      <c r="BB3136" s="2">
        <v>2266</v>
      </c>
      <c r="BC3136" s="3" t="s">
        <v>24381</v>
      </c>
      <c r="BD3136" s="3" t="s">
        <v>24392</v>
      </c>
      <c r="BE3136" s="3" t="s">
        <v>195</v>
      </c>
      <c r="BF3136" s="3" t="s">
        <v>73</v>
      </c>
      <c r="BG3136" s="3" t="s">
        <v>93</v>
      </c>
      <c r="BH3136" s="3" t="s">
        <v>93</v>
      </c>
      <c r="BI3136" s="3" t="s">
        <v>76</v>
      </c>
      <c r="BJ3136" s="3" t="s">
        <v>76</v>
      </c>
    </row>
    <row r="3137" spans="1:62" hidden="1" x14ac:dyDescent="0.2">
      <c r="A3137" s="2" t="s">
        <v>5947</v>
      </c>
      <c r="B3137" s="3" t="s">
        <v>4834</v>
      </c>
      <c r="C3137" s="3" t="s">
        <v>359</v>
      </c>
      <c r="D3137" s="3" t="s">
        <v>24372</v>
      </c>
      <c r="E3137" s="3" t="s">
        <v>24373</v>
      </c>
      <c r="F3137" s="3" t="s">
        <v>24374</v>
      </c>
      <c r="G3137" s="3" t="s">
        <v>4474</v>
      </c>
      <c r="H3137" s="58" t="str">
        <f t="shared" ref="H3137:H3140" si="473">G3137</f>
        <v>云霄供电有限公司</v>
      </c>
      <c r="I3137" s="3" t="s">
        <v>4835</v>
      </c>
      <c r="J3137" s="3" t="s">
        <v>4836</v>
      </c>
      <c r="K3137" s="3" t="s">
        <v>413</v>
      </c>
      <c r="L3137" s="3" t="s">
        <v>435</v>
      </c>
      <c r="M3137" s="3" t="s">
        <v>24375</v>
      </c>
      <c r="N3137" s="3" t="s">
        <v>24309</v>
      </c>
      <c r="O3137" s="3" t="s">
        <v>156</v>
      </c>
      <c r="P3137" s="3" t="s">
        <v>157</v>
      </c>
      <c r="Q3137" s="3" t="s">
        <v>24376</v>
      </c>
      <c r="R3137" s="3" t="s">
        <v>24377</v>
      </c>
      <c r="S3137" s="3" t="s">
        <v>24378</v>
      </c>
      <c r="T3137" s="3" t="s">
        <v>73</v>
      </c>
      <c r="U3137" s="3" t="s">
        <v>4837</v>
      </c>
      <c r="V3137" s="3" t="s">
        <v>76</v>
      </c>
      <c r="W3137" s="3" t="s">
        <v>73</v>
      </c>
      <c r="X3137" s="3" t="s">
        <v>73</v>
      </c>
      <c r="Y3137" s="3" t="s">
        <v>73</v>
      </c>
      <c r="Z3137" s="3" t="s">
        <v>24375</v>
      </c>
      <c r="AA3137" s="3" t="s">
        <v>73</v>
      </c>
      <c r="AB3137" s="3" t="s">
        <v>78</v>
      </c>
      <c r="AC3137" s="3" t="s">
        <v>24379</v>
      </c>
      <c r="AD3137" s="3" t="s">
        <v>80</v>
      </c>
      <c r="AE3137" s="3" t="s">
        <v>73</v>
      </c>
      <c r="AF3137" s="3" t="s">
        <v>73</v>
      </c>
      <c r="AG3137" s="7" t="s">
        <v>73</v>
      </c>
      <c r="AH3137" s="3" t="s">
        <v>73</v>
      </c>
      <c r="AI3137" s="3" t="s">
        <v>211</v>
      </c>
      <c r="AJ3137" s="3" t="s">
        <v>166</v>
      </c>
      <c r="AK3137" s="3" t="s">
        <v>82</v>
      </c>
      <c r="AL3137" s="3" t="s">
        <v>4477</v>
      </c>
      <c r="AM3137" s="3" t="s">
        <v>354</v>
      </c>
      <c r="AN3137" s="3" t="s">
        <v>73</v>
      </c>
      <c r="AO3137" s="3" t="s">
        <v>82</v>
      </c>
      <c r="AP3137" s="3" t="s">
        <v>93</v>
      </c>
      <c r="AQ3137" s="3" t="s">
        <v>73</v>
      </c>
      <c r="AR3137" s="3" t="s">
        <v>73</v>
      </c>
      <c r="AS3137" s="3" t="s">
        <v>73</v>
      </c>
      <c r="AT3137" s="3" t="s">
        <v>117</v>
      </c>
      <c r="AU3137" s="3" t="s">
        <v>118</v>
      </c>
      <c r="AV3137" s="3" t="s">
        <v>119</v>
      </c>
      <c r="AW3137" s="3" t="s">
        <v>120</v>
      </c>
      <c r="AX3137" s="3" t="s">
        <v>566</v>
      </c>
      <c r="AY3137" s="3" t="s">
        <v>73</v>
      </c>
      <c r="AZ3137" s="2">
        <v>27</v>
      </c>
      <c r="BA3137" s="2">
        <v>14</v>
      </c>
      <c r="BB3137" s="2">
        <v>3788</v>
      </c>
      <c r="BC3137" s="3" t="s">
        <v>4834</v>
      </c>
      <c r="BD3137" s="3" t="s">
        <v>4838</v>
      </c>
      <c r="BE3137" s="3" t="s">
        <v>91</v>
      </c>
      <c r="BF3137" s="3" t="s">
        <v>24380</v>
      </c>
      <c r="BG3137" s="3" t="s">
        <v>93</v>
      </c>
      <c r="BH3137" s="3" t="s">
        <v>93</v>
      </c>
      <c r="BI3137" s="3" t="s">
        <v>76</v>
      </c>
      <c r="BJ3137" s="3" t="s">
        <v>93</v>
      </c>
    </row>
    <row r="3138" spans="1:62" x14ac:dyDescent="0.2">
      <c r="A3138" s="2" t="s">
        <v>5134</v>
      </c>
      <c r="B3138" s="3" t="s">
        <v>8303</v>
      </c>
      <c r="C3138" s="3" t="s">
        <v>265</v>
      </c>
      <c r="D3138" s="3" t="s">
        <v>24361</v>
      </c>
      <c r="E3138" s="3" t="s">
        <v>24362</v>
      </c>
      <c r="F3138" s="3" t="s">
        <v>24363</v>
      </c>
      <c r="G3138" s="3" t="s">
        <v>704</v>
      </c>
      <c r="H3138" s="58" t="str">
        <f t="shared" si="473"/>
        <v>国网尤溪县供电公司</v>
      </c>
      <c r="I3138" s="3" t="s">
        <v>3847</v>
      </c>
      <c r="J3138" s="3" t="s">
        <v>3848</v>
      </c>
      <c r="K3138" s="3" t="s">
        <v>2883</v>
      </c>
      <c r="L3138" s="3" t="s">
        <v>3041</v>
      </c>
      <c r="M3138" s="3" t="s">
        <v>24364</v>
      </c>
      <c r="N3138" s="3" t="s">
        <v>24365</v>
      </c>
      <c r="O3138" s="3" t="s">
        <v>293</v>
      </c>
      <c r="P3138" s="3" t="s">
        <v>106</v>
      </c>
      <c r="Q3138" s="3" t="s">
        <v>24366</v>
      </c>
      <c r="R3138" s="3" t="s">
        <v>24367</v>
      </c>
      <c r="S3138" s="3" t="s">
        <v>24368</v>
      </c>
      <c r="T3138" s="3" t="s">
        <v>73</v>
      </c>
      <c r="U3138" s="3" t="s">
        <v>24369</v>
      </c>
      <c r="V3138" s="3" t="s">
        <v>76</v>
      </c>
      <c r="W3138" s="3" t="s">
        <v>73</v>
      </c>
      <c r="X3138" s="3" t="s">
        <v>73</v>
      </c>
      <c r="Y3138" s="3" t="s">
        <v>73</v>
      </c>
      <c r="Z3138" s="3" t="s">
        <v>24370</v>
      </c>
      <c r="AA3138" s="3" t="s">
        <v>24365</v>
      </c>
      <c r="AB3138" s="3" t="s">
        <v>78</v>
      </c>
      <c r="AC3138" s="3" t="s">
        <v>24348</v>
      </c>
      <c r="AD3138" s="3" t="s">
        <v>164</v>
      </c>
      <c r="AE3138" s="3" t="s">
        <v>73</v>
      </c>
      <c r="AF3138" s="3" t="s">
        <v>73</v>
      </c>
      <c r="AG3138" s="7" t="s">
        <v>73</v>
      </c>
      <c r="AH3138" s="3" t="s">
        <v>73</v>
      </c>
      <c r="AI3138" s="3" t="s">
        <v>211</v>
      </c>
      <c r="AJ3138" s="3" t="s">
        <v>82</v>
      </c>
      <c r="AK3138" s="3" t="s">
        <v>82</v>
      </c>
      <c r="AL3138" s="3" t="s">
        <v>3630</v>
      </c>
      <c r="AM3138" s="3" t="s">
        <v>704</v>
      </c>
      <c r="AN3138" s="3" t="s">
        <v>24365</v>
      </c>
      <c r="AO3138" s="3" t="s">
        <v>82</v>
      </c>
      <c r="AP3138" s="3" t="s">
        <v>93</v>
      </c>
      <c r="AQ3138" s="3" t="s">
        <v>76</v>
      </c>
      <c r="AR3138" s="3" t="s">
        <v>76</v>
      </c>
      <c r="AS3138" s="3" t="s">
        <v>73</v>
      </c>
      <c r="AT3138" s="3" t="s">
        <v>138</v>
      </c>
      <c r="AU3138" s="3" t="s">
        <v>586</v>
      </c>
      <c r="AV3138" s="3" t="s">
        <v>3089</v>
      </c>
      <c r="AW3138" s="3" t="s">
        <v>3090</v>
      </c>
      <c r="AX3138" s="3" t="s">
        <v>262</v>
      </c>
      <c r="AY3138" s="3" t="s">
        <v>73</v>
      </c>
      <c r="AZ3138" s="2">
        <v>11</v>
      </c>
      <c r="BA3138" s="2">
        <v>5</v>
      </c>
      <c r="BB3138" s="2">
        <v>1354</v>
      </c>
      <c r="BC3138" s="3" t="s">
        <v>8303</v>
      </c>
      <c r="BD3138" s="3" t="s">
        <v>8304</v>
      </c>
      <c r="BE3138" s="3" t="s">
        <v>91</v>
      </c>
      <c r="BF3138" s="3" t="s">
        <v>24371</v>
      </c>
      <c r="BG3138" s="3" t="s">
        <v>93</v>
      </c>
      <c r="BH3138" s="3" t="s">
        <v>93</v>
      </c>
      <c r="BI3138" s="3" t="s">
        <v>76</v>
      </c>
      <c r="BJ3138" s="3" t="s">
        <v>93</v>
      </c>
    </row>
    <row r="3139" spans="1:62" hidden="1" x14ac:dyDescent="0.2">
      <c r="A3139" s="2" t="s">
        <v>5148</v>
      </c>
      <c r="B3139" s="3" t="s">
        <v>3233</v>
      </c>
      <c r="C3139" s="3" t="s">
        <v>359</v>
      </c>
      <c r="D3139" s="3" t="s">
        <v>24352</v>
      </c>
      <c r="E3139" s="3" t="s">
        <v>24353</v>
      </c>
      <c r="F3139" s="3" t="s">
        <v>24354</v>
      </c>
      <c r="G3139" s="3" t="s">
        <v>2470</v>
      </c>
      <c r="H3139" s="58" t="str">
        <f t="shared" si="473"/>
        <v>南靖供电有限公司</v>
      </c>
      <c r="I3139" s="3" t="s">
        <v>2471</v>
      </c>
      <c r="J3139" s="3" t="s">
        <v>2472</v>
      </c>
      <c r="K3139" s="3" t="s">
        <v>2883</v>
      </c>
      <c r="L3139" s="3" t="s">
        <v>2925</v>
      </c>
      <c r="M3139" s="3" t="s">
        <v>24355</v>
      </c>
      <c r="N3139" s="3" t="s">
        <v>24356</v>
      </c>
      <c r="O3139" s="3" t="s">
        <v>156</v>
      </c>
      <c r="P3139" s="3" t="s">
        <v>185</v>
      </c>
      <c r="Q3139" s="3" t="s">
        <v>24357</v>
      </c>
      <c r="R3139" s="3" t="s">
        <v>24358</v>
      </c>
      <c r="S3139" s="3" t="s">
        <v>3234</v>
      </c>
      <c r="T3139" s="3" t="s">
        <v>4486</v>
      </c>
      <c r="U3139" s="3" t="s">
        <v>24359</v>
      </c>
      <c r="V3139" s="3" t="s">
        <v>76</v>
      </c>
      <c r="W3139" s="3" t="s">
        <v>73</v>
      </c>
      <c r="X3139" s="3" t="s">
        <v>73</v>
      </c>
      <c r="Y3139" s="3" t="s">
        <v>73</v>
      </c>
      <c r="Z3139" s="3" t="s">
        <v>24355</v>
      </c>
      <c r="AA3139" s="3" t="s">
        <v>24356</v>
      </c>
      <c r="AB3139" s="3" t="s">
        <v>78</v>
      </c>
      <c r="AC3139" s="3" t="s">
        <v>24322</v>
      </c>
      <c r="AD3139" s="3" t="s">
        <v>80</v>
      </c>
      <c r="AE3139" s="3" t="s">
        <v>73</v>
      </c>
      <c r="AF3139" s="3" t="s">
        <v>73</v>
      </c>
      <c r="AG3139" s="7" t="s">
        <v>73</v>
      </c>
      <c r="AH3139" s="3" t="s">
        <v>73</v>
      </c>
      <c r="AI3139" s="3" t="s">
        <v>82</v>
      </c>
      <c r="AJ3139" s="3" t="s">
        <v>82</v>
      </c>
      <c r="AK3139" s="3" t="s">
        <v>189</v>
      </c>
      <c r="AL3139" s="3" t="s">
        <v>2473</v>
      </c>
      <c r="AM3139" s="3" t="s">
        <v>2474</v>
      </c>
      <c r="AN3139" s="3" t="s">
        <v>24356</v>
      </c>
      <c r="AO3139" s="3" t="s">
        <v>82</v>
      </c>
      <c r="AP3139" s="3" t="s">
        <v>93</v>
      </c>
      <c r="AQ3139" s="3" t="s">
        <v>76</v>
      </c>
      <c r="AR3139" s="3" t="s">
        <v>76</v>
      </c>
      <c r="AS3139" s="3" t="s">
        <v>73</v>
      </c>
      <c r="AT3139" s="3" t="s">
        <v>138</v>
      </c>
      <c r="AU3139" s="3" t="s">
        <v>237</v>
      </c>
      <c r="AV3139" s="3" t="s">
        <v>192</v>
      </c>
      <c r="AW3139" s="3" t="s">
        <v>193</v>
      </c>
      <c r="AX3139" s="3" t="s">
        <v>142</v>
      </c>
      <c r="AY3139" s="3" t="s">
        <v>4486</v>
      </c>
      <c r="AZ3139" s="2">
        <v>17</v>
      </c>
      <c r="BA3139" s="2">
        <v>11</v>
      </c>
      <c r="BB3139" s="2">
        <v>1531</v>
      </c>
      <c r="BC3139" s="3" t="s">
        <v>3233</v>
      </c>
      <c r="BD3139" s="3" t="s">
        <v>3235</v>
      </c>
      <c r="BE3139" s="3" t="s">
        <v>91</v>
      </c>
      <c r="BF3139" s="3" t="s">
        <v>24360</v>
      </c>
      <c r="BG3139" s="3" t="s">
        <v>93</v>
      </c>
      <c r="BH3139" s="3" t="s">
        <v>93</v>
      </c>
      <c r="BI3139" s="3" t="s">
        <v>76</v>
      </c>
      <c r="BJ3139" s="3" t="s">
        <v>93</v>
      </c>
    </row>
    <row r="3140" spans="1:62" hidden="1" x14ac:dyDescent="0.2">
      <c r="A3140" s="2" t="s">
        <v>5953</v>
      </c>
      <c r="B3140" s="3" t="s">
        <v>24336</v>
      </c>
      <c r="C3140" s="3" t="s">
        <v>174</v>
      </c>
      <c r="D3140" s="3" t="s">
        <v>24337</v>
      </c>
      <c r="E3140" s="3" t="s">
        <v>24338</v>
      </c>
      <c r="F3140" s="3" t="s">
        <v>24339</v>
      </c>
      <c r="G3140" s="3" t="s">
        <v>341</v>
      </c>
      <c r="H3140" s="58" t="str">
        <f t="shared" si="473"/>
        <v>晋江市供电公司</v>
      </c>
      <c r="I3140" s="3" t="s">
        <v>474</v>
      </c>
      <c r="J3140" s="3" t="s">
        <v>475</v>
      </c>
      <c r="K3140" s="3" t="s">
        <v>129</v>
      </c>
      <c r="L3140" s="3" t="s">
        <v>130</v>
      </c>
      <c r="M3140" s="3" t="s">
        <v>24340</v>
      </c>
      <c r="N3140" s="3" t="s">
        <v>24341</v>
      </c>
      <c r="O3140" s="3" t="s">
        <v>156</v>
      </c>
      <c r="P3140" s="3" t="s">
        <v>185</v>
      </c>
      <c r="Q3140" s="3" t="s">
        <v>24342</v>
      </c>
      <c r="R3140" s="3" t="s">
        <v>24343</v>
      </c>
      <c r="S3140" s="3" t="s">
        <v>24344</v>
      </c>
      <c r="T3140" s="3" t="s">
        <v>24345</v>
      </c>
      <c r="U3140" s="3" t="s">
        <v>24346</v>
      </c>
      <c r="V3140" s="3" t="s">
        <v>76</v>
      </c>
      <c r="W3140" s="3" t="s">
        <v>73</v>
      </c>
      <c r="X3140" s="3" t="s">
        <v>73</v>
      </c>
      <c r="Y3140" s="3" t="s">
        <v>73</v>
      </c>
      <c r="Z3140" s="3" t="s">
        <v>24328</v>
      </c>
      <c r="AA3140" s="3" t="s">
        <v>24347</v>
      </c>
      <c r="AB3140" s="3" t="s">
        <v>78</v>
      </c>
      <c r="AC3140" s="3" t="s">
        <v>24348</v>
      </c>
      <c r="AD3140" s="3" t="s">
        <v>80</v>
      </c>
      <c r="AE3140" s="3" t="s">
        <v>73</v>
      </c>
      <c r="AF3140" s="3" t="s">
        <v>73</v>
      </c>
      <c r="AG3140" s="7" t="s">
        <v>73</v>
      </c>
      <c r="AH3140" s="3" t="s">
        <v>73</v>
      </c>
      <c r="AI3140" s="3" t="s">
        <v>82</v>
      </c>
      <c r="AJ3140" s="3" t="s">
        <v>82</v>
      </c>
      <c r="AK3140" s="3" t="s">
        <v>189</v>
      </c>
      <c r="AL3140" s="3" t="s">
        <v>24349</v>
      </c>
      <c r="AM3140" s="3" t="s">
        <v>475</v>
      </c>
      <c r="AN3140" s="3" t="s">
        <v>24347</v>
      </c>
      <c r="AO3140" s="3" t="s">
        <v>82</v>
      </c>
      <c r="AP3140" s="3" t="s">
        <v>93</v>
      </c>
      <c r="AQ3140" s="3" t="s">
        <v>76</v>
      </c>
      <c r="AR3140" s="3" t="s">
        <v>76</v>
      </c>
      <c r="AS3140" s="3" t="s">
        <v>73</v>
      </c>
      <c r="AT3140" s="3" t="s">
        <v>138</v>
      </c>
      <c r="AU3140" s="3" t="s">
        <v>331</v>
      </c>
      <c r="AV3140" s="3" t="s">
        <v>3071</v>
      </c>
      <c r="AW3140" s="3" t="s">
        <v>3072</v>
      </c>
      <c r="AX3140" s="3" t="s">
        <v>142</v>
      </c>
      <c r="AY3140" s="3" t="s">
        <v>24345</v>
      </c>
      <c r="AZ3140" s="2">
        <v>7</v>
      </c>
      <c r="BA3140" s="2">
        <v>24</v>
      </c>
      <c r="BB3140" s="2">
        <v>785</v>
      </c>
      <c r="BC3140" s="3" t="s">
        <v>24336</v>
      </c>
      <c r="BD3140" s="3" t="s">
        <v>24350</v>
      </c>
      <c r="BE3140" s="3" t="s">
        <v>91</v>
      </c>
      <c r="BF3140" s="3" t="s">
        <v>24351</v>
      </c>
      <c r="BG3140" s="3" t="s">
        <v>93</v>
      </c>
      <c r="BH3140" s="3" t="s">
        <v>93</v>
      </c>
      <c r="BI3140" s="3" t="s">
        <v>76</v>
      </c>
      <c r="BJ3140" s="3" t="s">
        <v>93</v>
      </c>
    </row>
    <row r="3141" spans="1:62" hidden="1" x14ac:dyDescent="0.2">
      <c r="A3141" s="2" t="s">
        <v>5152</v>
      </c>
      <c r="B3141" s="3" t="s">
        <v>24324</v>
      </c>
      <c r="C3141" s="3" t="s">
        <v>60</v>
      </c>
      <c r="D3141" s="3" t="s">
        <v>24325</v>
      </c>
      <c r="E3141" s="3" t="s">
        <v>24326</v>
      </c>
      <c r="F3141" s="3" t="s">
        <v>24327</v>
      </c>
      <c r="G3141" s="3" t="s">
        <v>2800</v>
      </c>
      <c r="H3141" s="58" t="str">
        <f>C3141</f>
        <v>厦门</v>
      </c>
      <c r="I3141" s="3" t="s">
        <v>24301</v>
      </c>
      <c r="J3141" s="3" t="s">
        <v>24302</v>
      </c>
      <c r="K3141" s="3" t="s">
        <v>103</v>
      </c>
      <c r="L3141" s="3" t="s">
        <v>103</v>
      </c>
      <c r="M3141" s="3" t="s">
        <v>24328</v>
      </c>
      <c r="N3141" s="3" t="s">
        <v>24329</v>
      </c>
      <c r="O3141" s="3" t="s">
        <v>70</v>
      </c>
      <c r="P3141" s="3" t="s">
        <v>106</v>
      </c>
      <c r="Q3141" s="3" t="s">
        <v>24330</v>
      </c>
      <c r="R3141" s="3" t="s">
        <v>24331</v>
      </c>
      <c r="S3141" s="3" t="s">
        <v>119</v>
      </c>
      <c r="T3141" s="3" t="s">
        <v>73</v>
      </c>
      <c r="U3141" s="3" t="s">
        <v>24332</v>
      </c>
      <c r="V3141" s="3" t="s">
        <v>76</v>
      </c>
      <c r="W3141" s="3" t="s">
        <v>73</v>
      </c>
      <c r="X3141" s="3" t="s">
        <v>73</v>
      </c>
      <c r="Y3141" s="3" t="s">
        <v>73</v>
      </c>
      <c r="Z3141" s="3" t="s">
        <v>24328</v>
      </c>
      <c r="AA3141" s="3" t="s">
        <v>24329</v>
      </c>
      <c r="AB3141" s="3" t="s">
        <v>78</v>
      </c>
      <c r="AC3141" s="3" t="s">
        <v>24333</v>
      </c>
      <c r="AD3141" s="3" t="s">
        <v>80</v>
      </c>
      <c r="AE3141" s="3" t="s">
        <v>81</v>
      </c>
      <c r="AF3141" s="3" t="s">
        <v>73</v>
      </c>
      <c r="AG3141" s="7" t="s">
        <v>73</v>
      </c>
      <c r="AH3141" s="3" t="s">
        <v>73</v>
      </c>
      <c r="AI3141" s="3" t="s">
        <v>73</v>
      </c>
      <c r="AJ3141" s="3" t="s">
        <v>82</v>
      </c>
      <c r="AK3141" s="3" t="s">
        <v>82</v>
      </c>
      <c r="AL3141" s="3" t="s">
        <v>2703</v>
      </c>
      <c r="AM3141" s="3" t="s">
        <v>6867</v>
      </c>
      <c r="AN3141" s="3" t="s">
        <v>24329</v>
      </c>
      <c r="AO3141" s="3" t="s">
        <v>82</v>
      </c>
      <c r="AP3141" s="3" t="s">
        <v>93</v>
      </c>
      <c r="AQ3141" s="3" t="s">
        <v>76</v>
      </c>
      <c r="AR3141" s="3" t="s">
        <v>76</v>
      </c>
      <c r="AS3141" s="3" t="s">
        <v>73</v>
      </c>
      <c r="AT3141" s="3" t="s">
        <v>117</v>
      </c>
      <c r="AU3141" s="3" t="s">
        <v>118</v>
      </c>
      <c r="AV3141" s="3" t="s">
        <v>119</v>
      </c>
      <c r="AW3141" s="3" t="s">
        <v>120</v>
      </c>
      <c r="AX3141" s="3" t="s">
        <v>121</v>
      </c>
      <c r="AY3141" s="3" t="s">
        <v>73</v>
      </c>
      <c r="AZ3141" s="2">
        <v>1</v>
      </c>
      <c r="BA3141" s="2">
        <v>1</v>
      </c>
      <c r="BB3141" s="2">
        <v>30</v>
      </c>
      <c r="BC3141" s="3" t="s">
        <v>24324</v>
      </c>
      <c r="BD3141" s="3" t="s">
        <v>24334</v>
      </c>
      <c r="BE3141" s="3" t="s">
        <v>91</v>
      </c>
      <c r="BF3141" s="3" t="s">
        <v>24335</v>
      </c>
      <c r="BG3141" s="3" t="s">
        <v>93</v>
      </c>
      <c r="BH3141" s="3" t="s">
        <v>93</v>
      </c>
      <c r="BI3141" s="3" t="s">
        <v>76</v>
      </c>
      <c r="BJ3141" s="3" t="s">
        <v>93</v>
      </c>
    </row>
    <row r="3142" spans="1:62" hidden="1" x14ac:dyDescent="0.2">
      <c r="A3142" s="2" t="s">
        <v>3535</v>
      </c>
      <c r="B3142" s="3" t="s">
        <v>8139</v>
      </c>
      <c r="C3142" s="3" t="s">
        <v>359</v>
      </c>
      <c r="D3142" s="3" t="s">
        <v>24312</v>
      </c>
      <c r="E3142" s="3" t="s">
        <v>24313</v>
      </c>
      <c r="F3142" s="3" t="s">
        <v>24314</v>
      </c>
      <c r="G3142" s="3" t="s">
        <v>2470</v>
      </c>
      <c r="H3142" s="58" t="str">
        <f>G3142</f>
        <v>南靖供电有限公司</v>
      </c>
      <c r="I3142" s="3" t="s">
        <v>3043</v>
      </c>
      <c r="J3142" s="3" t="s">
        <v>3044</v>
      </c>
      <c r="K3142" s="3" t="s">
        <v>129</v>
      </c>
      <c r="L3142" s="3" t="s">
        <v>130</v>
      </c>
      <c r="M3142" s="3" t="s">
        <v>24315</v>
      </c>
      <c r="N3142" s="3" t="s">
        <v>24316</v>
      </c>
      <c r="O3142" s="3" t="s">
        <v>293</v>
      </c>
      <c r="P3142" s="3" t="s">
        <v>106</v>
      </c>
      <c r="Q3142" s="3" t="s">
        <v>24317</v>
      </c>
      <c r="R3142" s="3" t="s">
        <v>24318</v>
      </c>
      <c r="S3142" s="3" t="s">
        <v>24319</v>
      </c>
      <c r="T3142" s="3" t="s">
        <v>73</v>
      </c>
      <c r="U3142" s="3" t="s">
        <v>24320</v>
      </c>
      <c r="V3142" s="3" t="s">
        <v>76</v>
      </c>
      <c r="W3142" s="3" t="s">
        <v>73</v>
      </c>
      <c r="X3142" s="3" t="s">
        <v>73</v>
      </c>
      <c r="Y3142" s="3" t="s">
        <v>73</v>
      </c>
      <c r="Z3142" s="3" t="s">
        <v>24321</v>
      </c>
      <c r="AA3142" s="3" t="s">
        <v>73</v>
      </c>
      <c r="AB3142" s="3" t="s">
        <v>78</v>
      </c>
      <c r="AC3142" s="3" t="s">
        <v>24322</v>
      </c>
      <c r="AD3142" s="3" t="s">
        <v>80</v>
      </c>
      <c r="AE3142" s="3" t="s">
        <v>73</v>
      </c>
      <c r="AF3142" s="3" t="s">
        <v>73</v>
      </c>
      <c r="AG3142" s="7" t="s">
        <v>73</v>
      </c>
      <c r="AH3142" s="3" t="s">
        <v>73</v>
      </c>
      <c r="AI3142" s="3" t="s">
        <v>211</v>
      </c>
      <c r="AJ3142" s="3" t="s">
        <v>82</v>
      </c>
      <c r="AK3142" s="3" t="s">
        <v>82</v>
      </c>
      <c r="AL3142" s="3" t="s">
        <v>73</v>
      </c>
      <c r="AM3142" s="3" t="s">
        <v>73</v>
      </c>
      <c r="AN3142" s="3" t="s">
        <v>73</v>
      </c>
      <c r="AO3142" s="3" t="s">
        <v>73</v>
      </c>
      <c r="AP3142" s="3" t="s">
        <v>93</v>
      </c>
      <c r="AQ3142" s="3" t="s">
        <v>73</v>
      </c>
      <c r="AR3142" s="3" t="s">
        <v>76</v>
      </c>
      <c r="AS3142" s="3" t="s">
        <v>73</v>
      </c>
      <c r="AT3142" s="3" t="s">
        <v>117</v>
      </c>
      <c r="AU3142" s="3" t="s">
        <v>118</v>
      </c>
      <c r="AV3142" s="3" t="s">
        <v>119</v>
      </c>
      <c r="AW3142" s="3" t="s">
        <v>120</v>
      </c>
      <c r="AX3142" s="3" t="s">
        <v>142</v>
      </c>
      <c r="AY3142" s="3" t="s">
        <v>73</v>
      </c>
      <c r="AZ3142" s="2">
        <v>10</v>
      </c>
      <c r="BA3142" s="2">
        <v>23</v>
      </c>
      <c r="BB3142" s="2">
        <v>1227</v>
      </c>
      <c r="BC3142" s="3" t="s">
        <v>8139</v>
      </c>
      <c r="BD3142" s="3" t="s">
        <v>24323</v>
      </c>
      <c r="BE3142" s="3" t="s">
        <v>91</v>
      </c>
      <c r="BF3142" s="3" t="s">
        <v>73</v>
      </c>
      <c r="BG3142" s="3" t="s">
        <v>93</v>
      </c>
      <c r="BH3142" s="3" t="s">
        <v>93</v>
      </c>
      <c r="BI3142" s="3" t="s">
        <v>76</v>
      </c>
      <c r="BJ3142" s="3" t="s">
        <v>93</v>
      </c>
    </row>
    <row r="3143" spans="1:62" hidden="1" x14ac:dyDescent="0.2">
      <c r="A3143" s="2" t="s">
        <v>6774</v>
      </c>
      <c r="B3143" s="3" t="s">
        <v>24297</v>
      </c>
      <c r="C3143" s="3" t="s">
        <v>60</v>
      </c>
      <c r="D3143" s="3" t="s">
        <v>24298</v>
      </c>
      <c r="E3143" s="3" t="s">
        <v>24299</v>
      </c>
      <c r="F3143" s="3" t="s">
        <v>24300</v>
      </c>
      <c r="G3143" s="3" t="s">
        <v>2800</v>
      </c>
      <c r="H3143" s="58" t="str">
        <f>C3143</f>
        <v>厦门</v>
      </c>
      <c r="I3143" s="3" t="s">
        <v>24301</v>
      </c>
      <c r="J3143" s="3" t="s">
        <v>24302</v>
      </c>
      <c r="K3143" s="3" t="s">
        <v>103</v>
      </c>
      <c r="L3143" s="3" t="s">
        <v>103</v>
      </c>
      <c r="M3143" s="3" t="s">
        <v>24303</v>
      </c>
      <c r="N3143" s="3" t="s">
        <v>24304</v>
      </c>
      <c r="O3143" s="3" t="s">
        <v>70</v>
      </c>
      <c r="P3143" s="3" t="s">
        <v>934</v>
      </c>
      <c r="Q3143" s="3" t="s">
        <v>24305</v>
      </c>
      <c r="R3143" s="3" t="s">
        <v>24306</v>
      </c>
      <c r="S3143" s="3" t="s">
        <v>24307</v>
      </c>
      <c r="T3143" s="3" t="s">
        <v>73</v>
      </c>
      <c r="U3143" s="3" t="s">
        <v>24308</v>
      </c>
      <c r="V3143" s="3" t="s">
        <v>76</v>
      </c>
      <c r="W3143" s="3" t="s">
        <v>73</v>
      </c>
      <c r="X3143" s="3" t="s">
        <v>73</v>
      </c>
      <c r="Y3143" s="3" t="s">
        <v>73</v>
      </c>
      <c r="Z3143" s="3" t="s">
        <v>24303</v>
      </c>
      <c r="AA3143" s="3" t="s">
        <v>24304</v>
      </c>
      <c r="AB3143" s="3" t="s">
        <v>78</v>
      </c>
      <c r="AC3143" s="3" t="s">
        <v>24309</v>
      </c>
      <c r="AD3143" s="3" t="s">
        <v>80</v>
      </c>
      <c r="AE3143" s="3" t="s">
        <v>81</v>
      </c>
      <c r="AF3143" s="3" t="s">
        <v>73</v>
      </c>
      <c r="AG3143" s="7" t="s">
        <v>73</v>
      </c>
      <c r="AH3143" s="3" t="s">
        <v>73</v>
      </c>
      <c r="AI3143" s="3" t="s">
        <v>73</v>
      </c>
      <c r="AJ3143" s="3" t="s">
        <v>403</v>
      </c>
      <c r="AK3143" s="3" t="s">
        <v>465</v>
      </c>
      <c r="AL3143" s="3" t="s">
        <v>2703</v>
      </c>
      <c r="AM3143" s="3" t="s">
        <v>6867</v>
      </c>
      <c r="AN3143" s="3" t="s">
        <v>24304</v>
      </c>
      <c r="AO3143" s="3" t="s">
        <v>82</v>
      </c>
      <c r="AP3143" s="3" t="s">
        <v>93</v>
      </c>
      <c r="AQ3143" s="3" t="s">
        <v>76</v>
      </c>
      <c r="AR3143" s="3" t="s">
        <v>76</v>
      </c>
      <c r="AS3143" s="3" t="s">
        <v>73</v>
      </c>
      <c r="AT3143" s="3" t="s">
        <v>117</v>
      </c>
      <c r="AU3143" s="3" t="s">
        <v>118</v>
      </c>
      <c r="AV3143" s="3" t="s">
        <v>119</v>
      </c>
      <c r="AW3143" s="3" t="s">
        <v>120</v>
      </c>
      <c r="AX3143" s="3" t="s">
        <v>121</v>
      </c>
      <c r="AY3143" s="3" t="s">
        <v>73</v>
      </c>
      <c r="AZ3143" s="2">
        <v>13</v>
      </c>
      <c r="BA3143" s="2">
        <v>16</v>
      </c>
      <c r="BB3143" s="2">
        <v>197</v>
      </c>
      <c r="BC3143" s="3" t="s">
        <v>24297</v>
      </c>
      <c r="BD3143" s="3" t="s">
        <v>24310</v>
      </c>
      <c r="BE3143" s="3" t="s">
        <v>91</v>
      </c>
      <c r="BF3143" s="3" t="s">
        <v>24311</v>
      </c>
      <c r="BG3143" s="3" t="s">
        <v>93</v>
      </c>
      <c r="BH3143" s="3" t="s">
        <v>93</v>
      </c>
      <c r="BI3143" s="3" t="s">
        <v>76</v>
      </c>
      <c r="BJ3143" s="3" t="s">
        <v>93</v>
      </c>
    </row>
    <row r="3144" spans="1:62" hidden="1" x14ac:dyDescent="0.2">
      <c r="A3144" s="2" t="s">
        <v>5154</v>
      </c>
      <c r="B3144" s="3" t="s">
        <v>8246</v>
      </c>
      <c r="C3144" s="3" t="s">
        <v>359</v>
      </c>
      <c r="D3144" s="3" t="s">
        <v>24290</v>
      </c>
      <c r="E3144" s="3" t="s">
        <v>31944</v>
      </c>
      <c r="F3144" s="3" t="s">
        <v>24291</v>
      </c>
      <c r="G3144" s="3" t="s">
        <v>2826</v>
      </c>
      <c r="H3144" s="58" t="str">
        <f t="shared" ref="H3144:H3147" si="474">G3144</f>
        <v>平和供电有限公司</v>
      </c>
      <c r="I3144" s="3" t="s">
        <v>3998</v>
      </c>
      <c r="J3144" s="3" t="s">
        <v>3999</v>
      </c>
      <c r="K3144" s="3" t="s">
        <v>103</v>
      </c>
      <c r="L3144" s="3" t="s">
        <v>103</v>
      </c>
      <c r="M3144" s="3" t="s">
        <v>24292</v>
      </c>
      <c r="N3144" s="3" t="s">
        <v>24293</v>
      </c>
      <c r="O3144" s="3" t="s">
        <v>156</v>
      </c>
      <c r="P3144" s="3" t="s">
        <v>185</v>
      </c>
      <c r="Q3144" s="3" t="s">
        <v>24294</v>
      </c>
      <c r="R3144" s="3" t="s">
        <v>24295</v>
      </c>
      <c r="S3144" s="3" t="s">
        <v>31945</v>
      </c>
      <c r="T3144" s="3" t="s">
        <v>73</v>
      </c>
      <c r="U3144" s="3" t="s">
        <v>8247</v>
      </c>
      <c r="V3144" s="3" t="s">
        <v>76</v>
      </c>
      <c r="W3144" s="3" t="s">
        <v>73</v>
      </c>
      <c r="X3144" s="3" t="s">
        <v>73</v>
      </c>
      <c r="Y3144" s="3" t="s">
        <v>73</v>
      </c>
      <c r="Z3144" s="3" t="s">
        <v>24292</v>
      </c>
      <c r="AA3144" s="3" t="s">
        <v>73</v>
      </c>
      <c r="AB3144" s="3" t="s">
        <v>78</v>
      </c>
      <c r="AC3144" s="3" t="s">
        <v>24296</v>
      </c>
      <c r="AD3144" s="3" t="s">
        <v>164</v>
      </c>
      <c r="AE3144" s="3" t="s">
        <v>73</v>
      </c>
      <c r="AF3144" s="3" t="s">
        <v>73</v>
      </c>
      <c r="AG3144" s="7" t="s">
        <v>73</v>
      </c>
      <c r="AH3144" s="3" t="s">
        <v>73</v>
      </c>
      <c r="AI3144" s="3" t="s">
        <v>82</v>
      </c>
      <c r="AJ3144" s="3" t="s">
        <v>82</v>
      </c>
      <c r="AK3144" s="3" t="s">
        <v>189</v>
      </c>
      <c r="AL3144" s="3" t="s">
        <v>73</v>
      </c>
      <c r="AM3144" s="3" t="s">
        <v>73</v>
      </c>
      <c r="AN3144" s="3" t="s">
        <v>73</v>
      </c>
      <c r="AO3144" s="3" t="s">
        <v>73</v>
      </c>
      <c r="AP3144" s="3" t="s">
        <v>76</v>
      </c>
      <c r="AQ3144" s="3" t="s">
        <v>76</v>
      </c>
      <c r="AR3144" s="3" t="s">
        <v>76</v>
      </c>
      <c r="AS3144" s="3" t="s">
        <v>73</v>
      </c>
      <c r="AT3144" s="3" t="s">
        <v>117</v>
      </c>
      <c r="AU3144" s="3" t="s">
        <v>118</v>
      </c>
      <c r="AV3144" s="3" t="s">
        <v>119</v>
      </c>
      <c r="AW3144" s="3" t="s">
        <v>120</v>
      </c>
      <c r="AX3144" s="3" t="s">
        <v>121</v>
      </c>
      <c r="AY3144" s="3" t="s">
        <v>73</v>
      </c>
      <c r="AZ3144" s="2">
        <v>5</v>
      </c>
      <c r="BA3144" s="2">
        <v>2</v>
      </c>
      <c r="BB3144" s="2">
        <v>766</v>
      </c>
      <c r="BC3144" s="3" t="s">
        <v>8246</v>
      </c>
      <c r="BD3144" s="3" t="s">
        <v>8248</v>
      </c>
      <c r="BE3144" s="3" t="s">
        <v>91</v>
      </c>
      <c r="BF3144" s="3" t="s">
        <v>31946</v>
      </c>
      <c r="BG3144" s="3" t="s">
        <v>93</v>
      </c>
      <c r="BH3144" s="3" t="s">
        <v>93</v>
      </c>
      <c r="BI3144" s="3" t="s">
        <v>76</v>
      </c>
      <c r="BJ3144" s="3" t="s">
        <v>93</v>
      </c>
    </row>
    <row r="3145" spans="1:62" ht="15" x14ac:dyDescent="0.2">
      <c r="A3145" s="2" t="s">
        <v>5159</v>
      </c>
      <c r="B3145" s="3" t="s">
        <v>24280</v>
      </c>
      <c r="C3145" s="3" t="s">
        <v>147</v>
      </c>
      <c r="D3145" s="3" t="s">
        <v>24281</v>
      </c>
      <c r="E3145" s="3" t="s">
        <v>24282</v>
      </c>
      <c r="F3145" s="3" t="s">
        <v>24283</v>
      </c>
      <c r="G3145" s="3" t="s">
        <v>390</v>
      </c>
      <c r="H3145" s="58" t="str">
        <f t="shared" si="474"/>
        <v>长汀供电有限公司</v>
      </c>
      <c r="I3145" s="3" t="s">
        <v>3345</v>
      </c>
      <c r="J3145" s="3" t="s">
        <v>3346</v>
      </c>
      <c r="K3145" s="3" t="s">
        <v>2883</v>
      </c>
      <c r="L3145" s="3" t="s">
        <v>3041</v>
      </c>
      <c r="M3145" s="3" t="s">
        <v>24284</v>
      </c>
      <c r="N3145" s="11" t="str">
        <f>M3145</f>
        <v>2023-04-06 19:23</v>
      </c>
      <c r="O3145" s="3" t="s">
        <v>156</v>
      </c>
      <c r="P3145" s="3" t="s">
        <v>157</v>
      </c>
      <c r="Q3145" s="3" t="s">
        <v>24285</v>
      </c>
      <c r="R3145" s="3" t="s">
        <v>24286</v>
      </c>
      <c r="S3145" s="3" t="s">
        <v>24287</v>
      </c>
      <c r="T3145" s="3" t="s">
        <v>6173</v>
      </c>
      <c r="U3145" s="3" t="s">
        <v>24288</v>
      </c>
      <c r="V3145" s="3" t="s">
        <v>76</v>
      </c>
      <c r="W3145" s="3" t="s">
        <v>73</v>
      </c>
      <c r="X3145" s="3" t="s">
        <v>73</v>
      </c>
      <c r="Y3145" s="3" t="s">
        <v>73</v>
      </c>
      <c r="Z3145" s="3" t="s">
        <v>24289</v>
      </c>
      <c r="AA3145" s="3" t="s">
        <v>24277</v>
      </c>
      <c r="AB3145" s="3" t="s">
        <v>78</v>
      </c>
      <c r="AC3145" s="3" t="s">
        <v>24192</v>
      </c>
      <c r="AD3145" s="3" t="s">
        <v>707</v>
      </c>
      <c r="AE3145" s="3" t="s">
        <v>73</v>
      </c>
      <c r="AF3145" s="3" t="s">
        <v>73</v>
      </c>
      <c r="AG3145" s="7" t="s">
        <v>73</v>
      </c>
      <c r="AH3145" s="3" t="s">
        <v>73</v>
      </c>
      <c r="AI3145" s="3" t="s">
        <v>211</v>
      </c>
      <c r="AJ3145" s="3" t="s">
        <v>507</v>
      </c>
      <c r="AK3145" s="3" t="s">
        <v>82</v>
      </c>
      <c r="AL3145" s="3" t="s">
        <v>584</v>
      </c>
      <c r="AM3145" s="3" t="s">
        <v>585</v>
      </c>
      <c r="AN3145" s="3" t="s">
        <v>24277</v>
      </c>
      <c r="AO3145" s="3" t="s">
        <v>82</v>
      </c>
      <c r="AP3145" s="3" t="s">
        <v>76</v>
      </c>
      <c r="AQ3145" s="3" t="s">
        <v>76</v>
      </c>
      <c r="AR3145" s="3" t="s">
        <v>76</v>
      </c>
      <c r="AS3145" s="3" t="s">
        <v>73</v>
      </c>
      <c r="AT3145" s="3" t="s">
        <v>138</v>
      </c>
      <c r="AU3145" s="3" t="s">
        <v>509</v>
      </c>
      <c r="AV3145" s="3" t="s">
        <v>880</v>
      </c>
      <c r="AW3145" s="3" t="s">
        <v>881</v>
      </c>
      <c r="AX3145" s="3" t="s">
        <v>73</v>
      </c>
      <c r="AY3145" s="3" t="s">
        <v>6173</v>
      </c>
      <c r="AZ3145" s="2">
        <v>6</v>
      </c>
      <c r="BA3145" s="2">
        <v>19</v>
      </c>
      <c r="BB3145" s="2">
        <v>843</v>
      </c>
      <c r="BC3145" s="3" t="s">
        <v>24280</v>
      </c>
      <c r="BD3145" s="3" t="s">
        <v>24288</v>
      </c>
      <c r="BE3145" s="3" t="s">
        <v>91</v>
      </c>
      <c r="BF3145" s="3" t="s">
        <v>24279</v>
      </c>
      <c r="BG3145" s="3" t="s">
        <v>93</v>
      </c>
      <c r="BH3145" s="3" t="s">
        <v>93</v>
      </c>
      <c r="BI3145" s="3" t="s">
        <v>76</v>
      </c>
      <c r="BJ3145" s="3" t="s">
        <v>93</v>
      </c>
    </row>
    <row r="3146" spans="1:62" hidden="1" x14ac:dyDescent="0.2">
      <c r="A3146" s="2" t="s">
        <v>6687</v>
      </c>
      <c r="B3146" s="3" t="s">
        <v>3679</v>
      </c>
      <c r="C3146" s="3" t="s">
        <v>147</v>
      </c>
      <c r="D3146" s="3" t="s">
        <v>24269</v>
      </c>
      <c r="E3146" s="3" t="s">
        <v>24270</v>
      </c>
      <c r="F3146" s="3" t="s">
        <v>24271</v>
      </c>
      <c r="G3146" s="3" t="s">
        <v>390</v>
      </c>
      <c r="H3146" s="58" t="str">
        <f t="shared" si="474"/>
        <v>长汀供电有限公司</v>
      </c>
      <c r="I3146" s="3" t="s">
        <v>3345</v>
      </c>
      <c r="J3146" s="3" t="s">
        <v>3346</v>
      </c>
      <c r="K3146" s="3" t="s">
        <v>2098</v>
      </c>
      <c r="L3146" s="3" t="s">
        <v>2098</v>
      </c>
      <c r="M3146" s="3" t="s">
        <v>24272</v>
      </c>
      <c r="N3146" s="3" t="s">
        <v>24273</v>
      </c>
      <c r="O3146" s="3" t="s">
        <v>156</v>
      </c>
      <c r="P3146" s="3" t="s">
        <v>71</v>
      </c>
      <c r="Q3146" s="3" t="s">
        <v>24274</v>
      </c>
      <c r="R3146" s="3" t="s">
        <v>24275</v>
      </c>
      <c r="S3146" s="3" t="s">
        <v>24276</v>
      </c>
      <c r="T3146" s="3" t="s">
        <v>6173</v>
      </c>
      <c r="U3146" s="3" t="s">
        <v>3680</v>
      </c>
      <c r="V3146" s="3" t="s">
        <v>76</v>
      </c>
      <c r="W3146" s="3" t="s">
        <v>73</v>
      </c>
      <c r="X3146" s="3" t="s">
        <v>73</v>
      </c>
      <c r="Y3146" s="3" t="s">
        <v>73</v>
      </c>
      <c r="Z3146" s="3" t="s">
        <v>24272</v>
      </c>
      <c r="AA3146" s="3" t="s">
        <v>24277</v>
      </c>
      <c r="AB3146" s="3" t="s">
        <v>78</v>
      </c>
      <c r="AC3146" s="3" t="s">
        <v>24278</v>
      </c>
      <c r="AD3146" s="3" t="s">
        <v>401</v>
      </c>
      <c r="AE3146" s="3" t="s">
        <v>73</v>
      </c>
      <c r="AF3146" s="3" t="s">
        <v>73</v>
      </c>
      <c r="AG3146" s="7" t="s">
        <v>73</v>
      </c>
      <c r="AH3146" s="3" t="s">
        <v>73</v>
      </c>
      <c r="AI3146" s="3" t="s">
        <v>82</v>
      </c>
      <c r="AJ3146" s="3" t="s">
        <v>82</v>
      </c>
      <c r="AK3146" s="3" t="s">
        <v>82</v>
      </c>
      <c r="AL3146" s="3" t="s">
        <v>584</v>
      </c>
      <c r="AM3146" s="3" t="s">
        <v>585</v>
      </c>
      <c r="AN3146" s="3" t="s">
        <v>24277</v>
      </c>
      <c r="AO3146" s="3" t="s">
        <v>82</v>
      </c>
      <c r="AP3146" s="3" t="s">
        <v>76</v>
      </c>
      <c r="AQ3146" s="3" t="s">
        <v>76</v>
      </c>
      <c r="AR3146" s="3" t="s">
        <v>76</v>
      </c>
      <c r="AS3146" s="3" t="s">
        <v>73</v>
      </c>
      <c r="AT3146" s="3" t="s">
        <v>138</v>
      </c>
      <c r="AU3146" s="3" t="s">
        <v>509</v>
      </c>
      <c r="AV3146" s="3" t="s">
        <v>880</v>
      </c>
      <c r="AW3146" s="3" t="s">
        <v>881</v>
      </c>
      <c r="AX3146" s="3" t="s">
        <v>142</v>
      </c>
      <c r="AY3146" s="3" t="s">
        <v>6173</v>
      </c>
      <c r="AZ3146" s="2">
        <v>9</v>
      </c>
      <c r="BA3146" s="2">
        <v>43</v>
      </c>
      <c r="BB3146" s="2">
        <v>1052</v>
      </c>
      <c r="BC3146" s="3" t="s">
        <v>3679</v>
      </c>
      <c r="BD3146" s="3" t="s">
        <v>3680</v>
      </c>
      <c r="BE3146" s="3" t="s">
        <v>91</v>
      </c>
      <c r="BF3146" s="3" t="s">
        <v>24279</v>
      </c>
      <c r="BG3146" s="3" t="s">
        <v>93</v>
      </c>
      <c r="BH3146" s="3" t="s">
        <v>93</v>
      </c>
      <c r="BI3146" s="3" t="s">
        <v>76</v>
      </c>
      <c r="BJ3146" s="3" t="s">
        <v>93</v>
      </c>
    </row>
    <row r="3147" spans="1:62" hidden="1" x14ac:dyDescent="0.2">
      <c r="A3147" s="2" t="s">
        <v>5167</v>
      </c>
      <c r="B3147" s="3" t="s">
        <v>2874</v>
      </c>
      <c r="C3147" s="3" t="s">
        <v>265</v>
      </c>
      <c r="D3147" s="3" t="s">
        <v>24259</v>
      </c>
      <c r="E3147" s="3" t="s">
        <v>24260</v>
      </c>
      <c r="F3147" s="3" t="s">
        <v>24261</v>
      </c>
      <c r="G3147" s="3" t="s">
        <v>2863</v>
      </c>
      <c r="H3147" s="58" t="str">
        <f t="shared" si="474"/>
        <v>国网将乐县供电公司</v>
      </c>
      <c r="I3147" s="3" t="s">
        <v>2875</v>
      </c>
      <c r="J3147" s="3" t="s">
        <v>2876</v>
      </c>
      <c r="K3147" s="3" t="s">
        <v>966</v>
      </c>
      <c r="L3147" s="3" t="s">
        <v>2794</v>
      </c>
      <c r="M3147" s="3" t="s">
        <v>24262</v>
      </c>
      <c r="N3147" s="3" t="s">
        <v>24263</v>
      </c>
      <c r="O3147" s="3" t="s">
        <v>156</v>
      </c>
      <c r="P3147" s="3" t="s">
        <v>185</v>
      </c>
      <c r="Q3147" s="3" t="s">
        <v>24264</v>
      </c>
      <c r="R3147" s="3" t="s">
        <v>24265</v>
      </c>
      <c r="S3147" s="3" t="s">
        <v>73</v>
      </c>
      <c r="T3147" s="3" t="s">
        <v>73</v>
      </c>
      <c r="U3147" s="3" t="s">
        <v>24266</v>
      </c>
      <c r="V3147" s="3" t="s">
        <v>76</v>
      </c>
      <c r="W3147" s="3" t="s">
        <v>73</v>
      </c>
      <c r="X3147" s="3" t="s">
        <v>73</v>
      </c>
      <c r="Y3147" s="3" t="s">
        <v>73</v>
      </c>
      <c r="Z3147" s="3" t="s">
        <v>24267</v>
      </c>
      <c r="AA3147" s="3" t="s">
        <v>73</v>
      </c>
      <c r="AB3147" s="3" t="s">
        <v>78</v>
      </c>
      <c r="AC3147" s="3" t="s">
        <v>24268</v>
      </c>
      <c r="AD3147" s="3" t="s">
        <v>164</v>
      </c>
      <c r="AE3147" s="3" t="s">
        <v>73</v>
      </c>
      <c r="AF3147" s="3" t="s">
        <v>73</v>
      </c>
      <c r="AG3147" s="7" t="s">
        <v>73</v>
      </c>
      <c r="AH3147" s="3" t="s">
        <v>73</v>
      </c>
      <c r="AI3147" s="3" t="s">
        <v>82</v>
      </c>
      <c r="AJ3147" s="3" t="s">
        <v>82</v>
      </c>
      <c r="AK3147" s="3" t="s">
        <v>1808</v>
      </c>
      <c r="AL3147" s="3" t="s">
        <v>12160</v>
      </c>
      <c r="AM3147" s="3" t="s">
        <v>1567</v>
      </c>
      <c r="AN3147" s="3" t="s">
        <v>73</v>
      </c>
      <c r="AO3147" s="3" t="s">
        <v>73</v>
      </c>
      <c r="AP3147" s="3" t="s">
        <v>93</v>
      </c>
      <c r="AQ3147" s="3" t="s">
        <v>73</v>
      </c>
      <c r="AR3147" s="3" t="s">
        <v>73</v>
      </c>
      <c r="AS3147" s="3" t="s">
        <v>73</v>
      </c>
      <c r="AT3147" s="3" t="s">
        <v>138</v>
      </c>
      <c r="AU3147" s="3" t="s">
        <v>237</v>
      </c>
      <c r="AV3147" s="3" t="s">
        <v>2855</v>
      </c>
      <c r="AW3147" s="3" t="s">
        <v>2856</v>
      </c>
      <c r="AX3147" s="3" t="s">
        <v>447</v>
      </c>
      <c r="AY3147" s="3" t="s">
        <v>73</v>
      </c>
      <c r="AZ3147" s="2">
        <v>20</v>
      </c>
      <c r="BA3147" s="2">
        <v>6</v>
      </c>
      <c r="BB3147" s="2">
        <v>597</v>
      </c>
      <c r="BC3147" s="3" t="s">
        <v>2874</v>
      </c>
      <c r="BD3147" s="3" t="s">
        <v>2877</v>
      </c>
      <c r="BE3147" s="3" t="s">
        <v>195</v>
      </c>
      <c r="BF3147" s="3" t="s">
        <v>73</v>
      </c>
      <c r="BG3147" s="3" t="s">
        <v>93</v>
      </c>
      <c r="BH3147" s="3" t="s">
        <v>93</v>
      </c>
      <c r="BI3147" s="3" t="s">
        <v>76</v>
      </c>
      <c r="BJ3147" s="3" t="s">
        <v>76</v>
      </c>
    </row>
    <row r="3148" spans="1:62" hidden="1" x14ac:dyDescent="0.2">
      <c r="A3148" s="2" t="s">
        <v>5169</v>
      </c>
      <c r="B3148" s="3" t="s">
        <v>24246</v>
      </c>
      <c r="C3148" s="3" t="s">
        <v>174</v>
      </c>
      <c r="D3148" s="3" t="s">
        <v>24247</v>
      </c>
      <c r="E3148" s="3" t="s">
        <v>24248</v>
      </c>
      <c r="F3148" s="3" t="s">
        <v>24249</v>
      </c>
      <c r="G3148" s="3" t="s">
        <v>1866</v>
      </c>
      <c r="H3148" s="58" t="str">
        <f>C3148</f>
        <v>泉州</v>
      </c>
      <c r="I3148" s="3" t="s">
        <v>5628</v>
      </c>
      <c r="J3148" s="3" t="s">
        <v>5629</v>
      </c>
      <c r="K3148" s="3" t="s">
        <v>129</v>
      </c>
      <c r="L3148" s="3" t="s">
        <v>130</v>
      </c>
      <c r="M3148" s="3" t="s">
        <v>24250</v>
      </c>
      <c r="N3148" s="3" t="s">
        <v>24251</v>
      </c>
      <c r="O3148" s="3" t="s">
        <v>70</v>
      </c>
      <c r="P3148" s="3" t="s">
        <v>71</v>
      </c>
      <c r="Q3148" s="3" t="s">
        <v>24252</v>
      </c>
      <c r="R3148" s="3" t="s">
        <v>24253</v>
      </c>
      <c r="S3148" s="3" t="s">
        <v>24254</v>
      </c>
      <c r="T3148" s="3" t="s">
        <v>73</v>
      </c>
      <c r="U3148" s="3" t="s">
        <v>24255</v>
      </c>
      <c r="V3148" s="3" t="s">
        <v>76</v>
      </c>
      <c r="W3148" s="3" t="s">
        <v>73</v>
      </c>
      <c r="X3148" s="3" t="s">
        <v>73</v>
      </c>
      <c r="Y3148" s="3" t="s">
        <v>73</v>
      </c>
      <c r="Z3148" s="3" t="s">
        <v>24250</v>
      </c>
      <c r="AA3148" s="3" t="s">
        <v>24256</v>
      </c>
      <c r="AB3148" s="3" t="s">
        <v>78</v>
      </c>
      <c r="AC3148" s="3" t="s">
        <v>24244</v>
      </c>
      <c r="AD3148" s="3" t="s">
        <v>80</v>
      </c>
      <c r="AE3148" s="3" t="s">
        <v>73</v>
      </c>
      <c r="AF3148" s="3" t="s">
        <v>73</v>
      </c>
      <c r="AG3148" s="7" t="s">
        <v>73</v>
      </c>
      <c r="AH3148" s="3" t="s">
        <v>73</v>
      </c>
      <c r="AI3148" s="3" t="s">
        <v>82</v>
      </c>
      <c r="AJ3148" s="3" t="s">
        <v>82</v>
      </c>
      <c r="AK3148" s="3" t="s">
        <v>82</v>
      </c>
      <c r="AL3148" s="3" t="s">
        <v>2760</v>
      </c>
      <c r="AM3148" s="3" t="s">
        <v>1866</v>
      </c>
      <c r="AN3148" s="3" t="s">
        <v>24256</v>
      </c>
      <c r="AO3148" s="3" t="s">
        <v>82</v>
      </c>
      <c r="AP3148" s="3" t="s">
        <v>93</v>
      </c>
      <c r="AQ3148" s="3" t="s">
        <v>76</v>
      </c>
      <c r="AR3148" s="3" t="s">
        <v>73</v>
      </c>
      <c r="AS3148" s="3" t="s">
        <v>73</v>
      </c>
      <c r="AT3148" s="3" t="s">
        <v>138</v>
      </c>
      <c r="AU3148" s="3" t="s">
        <v>485</v>
      </c>
      <c r="AV3148" s="3" t="s">
        <v>1139</v>
      </c>
      <c r="AW3148" s="3" t="s">
        <v>1140</v>
      </c>
      <c r="AX3148" s="3" t="s">
        <v>142</v>
      </c>
      <c r="AY3148" s="3" t="s">
        <v>73</v>
      </c>
      <c r="AZ3148" s="2">
        <v>2</v>
      </c>
      <c r="BA3148" s="2">
        <v>0</v>
      </c>
      <c r="BB3148" s="2">
        <v>68</v>
      </c>
      <c r="BC3148" s="3" t="s">
        <v>24246</v>
      </c>
      <c r="BD3148" s="3" t="s">
        <v>24257</v>
      </c>
      <c r="BE3148" s="3" t="s">
        <v>91</v>
      </c>
      <c r="BF3148" s="3" t="s">
        <v>24258</v>
      </c>
      <c r="BG3148" s="3" t="s">
        <v>93</v>
      </c>
      <c r="BH3148" s="3" t="s">
        <v>93</v>
      </c>
      <c r="BI3148" s="3" t="s">
        <v>76</v>
      </c>
      <c r="BJ3148" s="3" t="s">
        <v>93</v>
      </c>
    </row>
    <row r="3149" spans="1:62" hidden="1" x14ac:dyDescent="0.2">
      <c r="A3149" s="2" t="s">
        <v>3554</v>
      </c>
      <c r="B3149" s="3" t="s">
        <v>4963</v>
      </c>
      <c r="C3149" s="3" t="s">
        <v>96</v>
      </c>
      <c r="D3149" s="3" t="s">
        <v>24236</v>
      </c>
      <c r="E3149" s="3" t="s">
        <v>24237</v>
      </c>
      <c r="F3149" s="3" t="s">
        <v>24238</v>
      </c>
      <c r="G3149" s="3" t="s">
        <v>455</v>
      </c>
      <c r="H3149" s="58" t="str">
        <f>G3149</f>
        <v>政和供电公司</v>
      </c>
      <c r="I3149" s="3" t="s">
        <v>4887</v>
      </c>
      <c r="J3149" s="3" t="s">
        <v>3065</v>
      </c>
      <c r="K3149" s="3" t="s">
        <v>250</v>
      </c>
      <c r="L3149" s="3" t="s">
        <v>250</v>
      </c>
      <c r="M3149" s="3" t="s">
        <v>24239</v>
      </c>
      <c r="N3149" s="3" t="s">
        <v>23625</v>
      </c>
      <c r="O3149" s="3" t="s">
        <v>293</v>
      </c>
      <c r="P3149" s="3" t="s">
        <v>106</v>
      </c>
      <c r="Q3149" s="3" t="s">
        <v>24240</v>
      </c>
      <c r="R3149" s="3" t="s">
        <v>24241</v>
      </c>
      <c r="S3149" s="3" t="s">
        <v>24242</v>
      </c>
      <c r="T3149" s="3" t="s">
        <v>73</v>
      </c>
      <c r="U3149" s="3" t="s">
        <v>4964</v>
      </c>
      <c r="V3149" s="3" t="s">
        <v>76</v>
      </c>
      <c r="W3149" s="3" t="s">
        <v>73</v>
      </c>
      <c r="X3149" s="3" t="s">
        <v>73</v>
      </c>
      <c r="Y3149" s="3" t="s">
        <v>73</v>
      </c>
      <c r="Z3149" s="3" t="s">
        <v>24243</v>
      </c>
      <c r="AA3149" s="3" t="s">
        <v>24177</v>
      </c>
      <c r="AB3149" s="3" t="s">
        <v>78</v>
      </c>
      <c r="AC3149" s="3" t="s">
        <v>24244</v>
      </c>
      <c r="AD3149" s="3" t="s">
        <v>80</v>
      </c>
      <c r="AE3149" s="3" t="s">
        <v>73</v>
      </c>
      <c r="AF3149" s="3" t="s">
        <v>73</v>
      </c>
      <c r="AG3149" s="7" t="s">
        <v>73</v>
      </c>
      <c r="AH3149" s="3" t="s">
        <v>73</v>
      </c>
      <c r="AI3149" s="3" t="s">
        <v>82</v>
      </c>
      <c r="AJ3149" s="3" t="s">
        <v>82</v>
      </c>
      <c r="AK3149" s="3" t="s">
        <v>82</v>
      </c>
      <c r="AL3149" s="3" t="s">
        <v>466</v>
      </c>
      <c r="AM3149" s="3" t="s">
        <v>7458</v>
      </c>
      <c r="AN3149" s="3" t="s">
        <v>24177</v>
      </c>
      <c r="AO3149" s="3" t="s">
        <v>73</v>
      </c>
      <c r="AP3149" s="3" t="s">
        <v>93</v>
      </c>
      <c r="AQ3149" s="3" t="s">
        <v>76</v>
      </c>
      <c r="AR3149" s="3" t="s">
        <v>76</v>
      </c>
      <c r="AS3149" s="3" t="s">
        <v>73</v>
      </c>
      <c r="AT3149" s="3" t="s">
        <v>299</v>
      </c>
      <c r="AU3149" s="3" t="s">
        <v>299</v>
      </c>
      <c r="AV3149" s="3" t="s">
        <v>299</v>
      </c>
      <c r="AW3149" s="3" t="s">
        <v>300</v>
      </c>
      <c r="AX3149" s="3" t="s">
        <v>262</v>
      </c>
      <c r="AY3149" s="3" t="s">
        <v>73</v>
      </c>
      <c r="AZ3149" s="2">
        <v>3</v>
      </c>
      <c r="BA3149" s="2">
        <v>0</v>
      </c>
      <c r="BB3149" s="2">
        <v>409</v>
      </c>
      <c r="BC3149" s="3" t="s">
        <v>4963</v>
      </c>
      <c r="BD3149" s="3" t="s">
        <v>4965</v>
      </c>
      <c r="BE3149" s="3" t="s">
        <v>91</v>
      </c>
      <c r="BF3149" s="3" t="s">
        <v>24245</v>
      </c>
      <c r="BG3149" s="3" t="s">
        <v>93</v>
      </c>
      <c r="BH3149" s="3" t="s">
        <v>93</v>
      </c>
      <c r="BI3149" s="3" t="s">
        <v>76</v>
      </c>
      <c r="BJ3149" s="3" t="s">
        <v>93</v>
      </c>
    </row>
    <row r="3150" spans="1:62" hidden="1" x14ac:dyDescent="0.2">
      <c r="A3150" s="2" t="s">
        <v>5180</v>
      </c>
      <c r="B3150" s="3" t="s">
        <v>24226</v>
      </c>
      <c r="C3150" s="3" t="s">
        <v>243</v>
      </c>
      <c r="D3150" s="3" t="s">
        <v>24227</v>
      </c>
      <c r="E3150" s="3" t="s">
        <v>24228</v>
      </c>
      <c r="F3150" s="3" t="s">
        <v>24229</v>
      </c>
      <c r="G3150" s="3" t="s">
        <v>852</v>
      </c>
      <c r="H3150" s="58" t="str">
        <f>C3150</f>
        <v>福州</v>
      </c>
      <c r="I3150" s="3" t="s">
        <v>3241</v>
      </c>
      <c r="J3150" s="3" t="s">
        <v>3242</v>
      </c>
      <c r="K3150" s="3" t="s">
        <v>103</v>
      </c>
      <c r="L3150" s="3" t="s">
        <v>103</v>
      </c>
      <c r="M3150" s="3" t="s">
        <v>24230</v>
      </c>
      <c r="N3150" s="3" t="s">
        <v>24231</v>
      </c>
      <c r="O3150" s="3" t="s">
        <v>156</v>
      </c>
      <c r="P3150" s="3" t="s">
        <v>185</v>
      </c>
      <c r="Q3150" s="3" t="s">
        <v>24232</v>
      </c>
      <c r="R3150" s="3" t="s">
        <v>31943</v>
      </c>
      <c r="S3150" s="3" t="s">
        <v>121</v>
      </c>
      <c r="T3150" s="3" t="s">
        <v>73</v>
      </c>
      <c r="U3150" s="3" t="s">
        <v>24233</v>
      </c>
      <c r="V3150" s="3" t="s">
        <v>76</v>
      </c>
      <c r="W3150" s="3" t="s">
        <v>73</v>
      </c>
      <c r="X3150" s="3" t="s">
        <v>73</v>
      </c>
      <c r="Y3150" s="3" t="s">
        <v>73</v>
      </c>
      <c r="Z3150" s="3" t="s">
        <v>24234</v>
      </c>
      <c r="AA3150" s="3" t="s">
        <v>73</v>
      </c>
      <c r="AB3150" s="3" t="s">
        <v>78</v>
      </c>
      <c r="AC3150" s="3" t="s">
        <v>24235</v>
      </c>
      <c r="AD3150" s="3" t="s">
        <v>80</v>
      </c>
      <c r="AE3150" s="3" t="s">
        <v>73</v>
      </c>
      <c r="AF3150" s="3" t="s">
        <v>73</v>
      </c>
      <c r="AG3150" s="7" t="s">
        <v>73</v>
      </c>
      <c r="AH3150" s="3" t="s">
        <v>73</v>
      </c>
      <c r="AI3150" s="3" t="s">
        <v>82</v>
      </c>
      <c r="AJ3150" s="3" t="s">
        <v>82</v>
      </c>
      <c r="AK3150" s="3" t="s">
        <v>189</v>
      </c>
      <c r="AL3150" s="3" t="s">
        <v>73</v>
      </c>
      <c r="AM3150" s="3" t="s">
        <v>557</v>
      </c>
      <c r="AN3150" s="3" t="s">
        <v>73</v>
      </c>
      <c r="AO3150" s="3" t="s">
        <v>82</v>
      </c>
      <c r="AP3150" s="3" t="s">
        <v>76</v>
      </c>
      <c r="AQ3150" s="3" t="s">
        <v>76</v>
      </c>
      <c r="AR3150" s="3" t="s">
        <v>76</v>
      </c>
      <c r="AS3150" s="3" t="s">
        <v>73</v>
      </c>
      <c r="AT3150" s="3" t="s">
        <v>117</v>
      </c>
      <c r="AU3150" s="3" t="s">
        <v>118</v>
      </c>
      <c r="AV3150" s="3" t="s">
        <v>119</v>
      </c>
      <c r="AW3150" s="3" t="s">
        <v>120</v>
      </c>
      <c r="AX3150" s="3" t="s">
        <v>121</v>
      </c>
      <c r="AY3150" s="3" t="s">
        <v>73</v>
      </c>
      <c r="AZ3150" s="2">
        <v>2</v>
      </c>
      <c r="BA3150" s="2">
        <v>6</v>
      </c>
      <c r="BB3150" s="2">
        <v>374</v>
      </c>
      <c r="BC3150" s="3" t="s">
        <v>24226</v>
      </c>
      <c r="BD3150" s="3" t="s">
        <v>24233</v>
      </c>
      <c r="BE3150" s="3" t="s">
        <v>91</v>
      </c>
      <c r="BF3150" s="3" t="s">
        <v>73</v>
      </c>
      <c r="BG3150" s="3" t="s">
        <v>93</v>
      </c>
      <c r="BH3150" s="3" t="s">
        <v>93</v>
      </c>
      <c r="BI3150" s="3" t="s">
        <v>76</v>
      </c>
      <c r="BJ3150" s="3" t="s">
        <v>93</v>
      </c>
    </row>
    <row r="3151" spans="1:62" hidden="1" x14ac:dyDescent="0.2">
      <c r="A3151" s="2" t="s">
        <v>3558</v>
      </c>
      <c r="B3151" s="3" t="s">
        <v>24215</v>
      </c>
      <c r="C3151" s="3" t="s">
        <v>265</v>
      </c>
      <c r="D3151" s="3" t="s">
        <v>24216</v>
      </c>
      <c r="E3151" s="3" t="s">
        <v>24217</v>
      </c>
      <c r="F3151" s="3" t="s">
        <v>24218</v>
      </c>
      <c r="G3151" s="3" t="s">
        <v>2863</v>
      </c>
      <c r="H3151" s="58" t="str">
        <f t="shared" ref="H3151:H3157" si="475">G3151</f>
        <v>国网将乐县供电公司</v>
      </c>
      <c r="I3151" s="3" t="s">
        <v>6393</v>
      </c>
      <c r="J3151" s="3" t="s">
        <v>6394</v>
      </c>
      <c r="K3151" s="3" t="s">
        <v>129</v>
      </c>
      <c r="L3151" s="3" t="s">
        <v>130</v>
      </c>
      <c r="M3151" s="3" t="s">
        <v>24219</v>
      </c>
      <c r="N3151" s="3" t="s">
        <v>24220</v>
      </c>
      <c r="O3151" s="3" t="s">
        <v>70</v>
      </c>
      <c r="P3151" s="3" t="s">
        <v>106</v>
      </c>
      <c r="Q3151" s="3" t="s">
        <v>24221</v>
      </c>
      <c r="R3151" s="3" t="s">
        <v>24222</v>
      </c>
      <c r="S3151" s="3" t="s">
        <v>73</v>
      </c>
      <c r="T3151" s="3" t="s">
        <v>73</v>
      </c>
      <c r="U3151" s="3" t="s">
        <v>24223</v>
      </c>
      <c r="V3151" s="3" t="s">
        <v>76</v>
      </c>
      <c r="W3151" s="3" t="s">
        <v>73</v>
      </c>
      <c r="X3151" s="3" t="s">
        <v>73</v>
      </c>
      <c r="Y3151" s="3" t="s">
        <v>73</v>
      </c>
      <c r="Z3151" s="3" t="s">
        <v>24145</v>
      </c>
      <c r="AA3151" s="3" t="s">
        <v>73</v>
      </c>
      <c r="AB3151" s="3" t="s">
        <v>78</v>
      </c>
      <c r="AC3151" s="3" t="s">
        <v>24224</v>
      </c>
      <c r="AD3151" s="3" t="s">
        <v>164</v>
      </c>
      <c r="AE3151" s="3" t="s">
        <v>73</v>
      </c>
      <c r="AF3151" s="3" t="s">
        <v>73</v>
      </c>
      <c r="AG3151" s="7" t="s">
        <v>73</v>
      </c>
      <c r="AH3151" s="3" t="s">
        <v>73</v>
      </c>
      <c r="AI3151" s="3" t="s">
        <v>82</v>
      </c>
      <c r="AJ3151" s="3" t="s">
        <v>82</v>
      </c>
      <c r="AK3151" s="3" t="s">
        <v>82</v>
      </c>
      <c r="AL3151" s="3" t="s">
        <v>280</v>
      </c>
      <c r="AM3151" s="3" t="s">
        <v>281</v>
      </c>
      <c r="AN3151" s="3" t="s">
        <v>73</v>
      </c>
      <c r="AO3151" s="3" t="s">
        <v>73</v>
      </c>
      <c r="AP3151" s="3" t="s">
        <v>93</v>
      </c>
      <c r="AQ3151" s="3" t="s">
        <v>73</v>
      </c>
      <c r="AR3151" s="3" t="s">
        <v>73</v>
      </c>
      <c r="AS3151" s="3" t="s">
        <v>73</v>
      </c>
      <c r="AT3151" s="3" t="s">
        <v>138</v>
      </c>
      <c r="AU3151" s="3" t="s">
        <v>509</v>
      </c>
      <c r="AV3151" s="3" t="s">
        <v>880</v>
      </c>
      <c r="AW3151" s="3" t="s">
        <v>881</v>
      </c>
      <c r="AX3151" s="3" t="s">
        <v>142</v>
      </c>
      <c r="AY3151" s="3" t="s">
        <v>73</v>
      </c>
      <c r="AZ3151" s="2">
        <v>11</v>
      </c>
      <c r="BA3151" s="2">
        <v>7</v>
      </c>
      <c r="BB3151" s="2">
        <v>603</v>
      </c>
      <c r="BC3151" s="3" t="s">
        <v>24215</v>
      </c>
      <c r="BD3151" s="3" t="s">
        <v>24225</v>
      </c>
      <c r="BE3151" s="3" t="s">
        <v>195</v>
      </c>
      <c r="BF3151" s="3" t="s">
        <v>73</v>
      </c>
      <c r="BG3151" s="3" t="s">
        <v>93</v>
      </c>
      <c r="BH3151" s="3" t="s">
        <v>93</v>
      </c>
      <c r="BI3151" s="3" t="s">
        <v>76</v>
      </c>
      <c r="BJ3151" s="3" t="s">
        <v>76</v>
      </c>
    </row>
    <row r="3152" spans="1:62" hidden="1" x14ac:dyDescent="0.2">
      <c r="A3152" s="2" t="s">
        <v>5185</v>
      </c>
      <c r="B3152" s="3" t="s">
        <v>5434</v>
      </c>
      <c r="C3152" s="3" t="s">
        <v>243</v>
      </c>
      <c r="D3152" s="3" t="s">
        <v>24205</v>
      </c>
      <c r="E3152" s="3" t="s">
        <v>24206</v>
      </c>
      <c r="F3152" s="3" t="s">
        <v>24207</v>
      </c>
      <c r="G3152" s="3" t="s">
        <v>1359</v>
      </c>
      <c r="H3152" s="58" t="str">
        <f t="shared" si="475"/>
        <v>福清供电公司</v>
      </c>
      <c r="I3152" s="3" t="s">
        <v>4648</v>
      </c>
      <c r="J3152" s="3" t="s">
        <v>4649</v>
      </c>
      <c r="K3152" s="3" t="s">
        <v>103</v>
      </c>
      <c r="L3152" s="3" t="s">
        <v>103</v>
      </c>
      <c r="M3152" s="3" t="s">
        <v>24208</v>
      </c>
      <c r="N3152" s="3" t="s">
        <v>24209</v>
      </c>
      <c r="O3152" s="3" t="s">
        <v>70</v>
      </c>
      <c r="P3152" s="3" t="s">
        <v>106</v>
      </c>
      <c r="Q3152" s="3" t="s">
        <v>31941</v>
      </c>
      <c r="R3152" s="3" t="s">
        <v>31942</v>
      </c>
      <c r="S3152" s="3" t="s">
        <v>24210</v>
      </c>
      <c r="T3152" s="3" t="s">
        <v>24211</v>
      </c>
      <c r="U3152" s="3" t="s">
        <v>24212</v>
      </c>
      <c r="V3152" s="3" t="s">
        <v>76</v>
      </c>
      <c r="W3152" s="3" t="s">
        <v>73</v>
      </c>
      <c r="X3152" s="3" t="s">
        <v>73</v>
      </c>
      <c r="Y3152" s="3" t="s">
        <v>73</v>
      </c>
      <c r="Z3152" s="3" t="s">
        <v>24213</v>
      </c>
      <c r="AA3152" s="3" t="s">
        <v>73</v>
      </c>
      <c r="AB3152" s="3" t="s">
        <v>78</v>
      </c>
      <c r="AC3152" s="3" t="s">
        <v>26434</v>
      </c>
      <c r="AD3152" s="3" t="s">
        <v>164</v>
      </c>
      <c r="AE3152" s="3" t="s">
        <v>73</v>
      </c>
      <c r="AF3152" s="3" t="s">
        <v>73</v>
      </c>
      <c r="AG3152" s="7" t="s">
        <v>73</v>
      </c>
      <c r="AH3152" s="3" t="s">
        <v>73</v>
      </c>
      <c r="AI3152" s="3" t="s">
        <v>465</v>
      </c>
      <c r="AJ3152" s="3" t="s">
        <v>82</v>
      </c>
      <c r="AK3152" s="3" t="s">
        <v>82</v>
      </c>
      <c r="AL3152" s="3" t="s">
        <v>1371</v>
      </c>
      <c r="AM3152" s="3" t="s">
        <v>354</v>
      </c>
      <c r="AN3152" s="3" t="s">
        <v>73</v>
      </c>
      <c r="AO3152" s="3" t="s">
        <v>73</v>
      </c>
      <c r="AP3152" s="3" t="s">
        <v>93</v>
      </c>
      <c r="AQ3152" s="3" t="s">
        <v>76</v>
      </c>
      <c r="AR3152" s="3" t="s">
        <v>73</v>
      </c>
      <c r="AS3152" s="3" t="s">
        <v>73</v>
      </c>
      <c r="AT3152" s="3" t="s">
        <v>117</v>
      </c>
      <c r="AU3152" s="3" t="s">
        <v>118</v>
      </c>
      <c r="AV3152" s="3" t="s">
        <v>119</v>
      </c>
      <c r="AW3152" s="3" t="s">
        <v>120</v>
      </c>
      <c r="AX3152" s="3" t="s">
        <v>121</v>
      </c>
      <c r="AY3152" s="3" t="s">
        <v>24211</v>
      </c>
      <c r="AZ3152" s="2">
        <v>33</v>
      </c>
      <c r="BA3152" s="2">
        <v>7</v>
      </c>
      <c r="BB3152" s="2">
        <v>4537</v>
      </c>
      <c r="BC3152" s="3" t="s">
        <v>5434</v>
      </c>
      <c r="BD3152" s="3" t="s">
        <v>5435</v>
      </c>
      <c r="BE3152" s="3" t="s">
        <v>91</v>
      </c>
      <c r="BF3152" s="3" t="s">
        <v>24214</v>
      </c>
      <c r="BG3152" s="3" t="s">
        <v>93</v>
      </c>
      <c r="BH3152" s="3" t="s">
        <v>93</v>
      </c>
      <c r="BI3152" s="3" t="s">
        <v>76</v>
      </c>
      <c r="BJ3152" s="3" t="s">
        <v>93</v>
      </c>
    </row>
    <row r="3153" spans="1:62" hidden="1" x14ac:dyDescent="0.2">
      <c r="A3153" s="2" t="s">
        <v>3567</v>
      </c>
      <c r="B3153" s="3" t="s">
        <v>24114</v>
      </c>
      <c r="C3153" s="3" t="s">
        <v>359</v>
      </c>
      <c r="D3153" s="3" t="s">
        <v>24195</v>
      </c>
      <c r="E3153" s="3" t="s">
        <v>24196</v>
      </c>
      <c r="F3153" s="3" t="s">
        <v>24197</v>
      </c>
      <c r="G3153" s="3" t="s">
        <v>2826</v>
      </c>
      <c r="H3153" s="58" t="str">
        <f t="shared" si="475"/>
        <v>平和供电有限公司</v>
      </c>
      <c r="I3153" s="3" t="s">
        <v>3998</v>
      </c>
      <c r="J3153" s="3" t="s">
        <v>3999</v>
      </c>
      <c r="K3153" s="3" t="s">
        <v>103</v>
      </c>
      <c r="L3153" s="3" t="s">
        <v>103</v>
      </c>
      <c r="M3153" s="3" t="s">
        <v>24198</v>
      </c>
      <c r="N3153" s="3" t="s">
        <v>24199</v>
      </c>
      <c r="O3153" s="3" t="s">
        <v>156</v>
      </c>
      <c r="P3153" s="3" t="s">
        <v>157</v>
      </c>
      <c r="Q3153" s="3" t="s">
        <v>24200</v>
      </c>
      <c r="R3153" s="3" t="s">
        <v>24201</v>
      </c>
      <c r="S3153" s="3" t="s">
        <v>24202</v>
      </c>
      <c r="T3153" s="3" t="s">
        <v>73</v>
      </c>
      <c r="U3153" s="3" t="s">
        <v>24203</v>
      </c>
      <c r="V3153" s="3" t="s">
        <v>76</v>
      </c>
      <c r="W3153" s="3" t="s">
        <v>73</v>
      </c>
      <c r="X3153" s="3" t="s">
        <v>73</v>
      </c>
      <c r="Y3153" s="3" t="s">
        <v>73</v>
      </c>
      <c r="Z3153" s="3" t="s">
        <v>24198</v>
      </c>
      <c r="AA3153" s="3" t="s">
        <v>73</v>
      </c>
      <c r="AB3153" s="3" t="s">
        <v>78</v>
      </c>
      <c r="AC3153" s="3" t="s">
        <v>24124</v>
      </c>
      <c r="AD3153" s="3" t="s">
        <v>164</v>
      </c>
      <c r="AE3153" s="3" t="s">
        <v>73</v>
      </c>
      <c r="AF3153" s="3" t="s">
        <v>73</v>
      </c>
      <c r="AG3153" s="7" t="s">
        <v>73</v>
      </c>
      <c r="AH3153" s="3" t="s">
        <v>73</v>
      </c>
      <c r="AI3153" s="3" t="s">
        <v>115</v>
      </c>
      <c r="AJ3153" s="3" t="s">
        <v>403</v>
      </c>
      <c r="AK3153" s="3" t="s">
        <v>82</v>
      </c>
      <c r="AL3153" s="3" t="s">
        <v>2861</v>
      </c>
      <c r="AM3153" s="3" t="s">
        <v>2862</v>
      </c>
      <c r="AN3153" s="3" t="s">
        <v>73</v>
      </c>
      <c r="AO3153" s="3" t="s">
        <v>73</v>
      </c>
      <c r="AP3153" s="3" t="s">
        <v>93</v>
      </c>
      <c r="AQ3153" s="3" t="s">
        <v>73</v>
      </c>
      <c r="AR3153" s="3" t="s">
        <v>73</v>
      </c>
      <c r="AS3153" s="3" t="s">
        <v>73</v>
      </c>
      <c r="AT3153" s="3" t="s">
        <v>117</v>
      </c>
      <c r="AU3153" s="3" t="s">
        <v>118</v>
      </c>
      <c r="AV3153" s="3" t="s">
        <v>119</v>
      </c>
      <c r="AW3153" s="3" t="s">
        <v>120</v>
      </c>
      <c r="AX3153" s="3" t="s">
        <v>121</v>
      </c>
      <c r="AY3153" s="3" t="s">
        <v>73</v>
      </c>
      <c r="AZ3153" s="2">
        <v>18</v>
      </c>
      <c r="BA3153" s="2">
        <v>4</v>
      </c>
      <c r="BB3153" s="2">
        <v>2235</v>
      </c>
      <c r="BC3153" s="3" t="s">
        <v>24114</v>
      </c>
      <c r="BD3153" s="3" t="s">
        <v>24125</v>
      </c>
      <c r="BE3153" s="3" t="s">
        <v>91</v>
      </c>
      <c r="BF3153" s="3" t="s">
        <v>24204</v>
      </c>
      <c r="BG3153" s="3" t="s">
        <v>93</v>
      </c>
      <c r="BH3153" s="3" t="s">
        <v>93</v>
      </c>
      <c r="BI3153" s="3" t="s">
        <v>76</v>
      </c>
      <c r="BJ3153" s="3" t="s">
        <v>93</v>
      </c>
    </row>
    <row r="3154" spans="1:62" hidden="1" x14ac:dyDescent="0.2">
      <c r="A3154" s="2" t="s">
        <v>3569</v>
      </c>
      <c r="B3154" s="3" t="s">
        <v>24179</v>
      </c>
      <c r="C3154" s="3" t="s">
        <v>265</v>
      </c>
      <c r="D3154" s="3" t="s">
        <v>24180</v>
      </c>
      <c r="E3154" s="3" t="s">
        <v>24181</v>
      </c>
      <c r="F3154" s="3" t="s">
        <v>24182</v>
      </c>
      <c r="G3154" s="3" t="s">
        <v>704</v>
      </c>
      <c r="H3154" s="58" t="str">
        <f t="shared" si="475"/>
        <v>国网尤溪县供电公司</v>
      </c>
      <c r="I3154" s="3" t="s">
        <v>4457</v>
      </c>
      <c r="J3154" s="3" t="s">
        <v>3477</v>
      </c>
      <c r="K3154" s="3" t="s">
        <v>413</v>
      </c>
      <c r="L3154" s="3" t="s">
        <v>7381</v>
      </c>
      <c r="M3154" s="3" t="s">
        <v>24183</v>
      </c>
      <c r="N3154" s="3" t="s">
        <v>24184</v>
      </c>
      <c r="O3154" s="3" t="s">
        <v>293</v>
      </c>
      <c r="P3154" s="3" t="s">
        <v>106</v>
      </c>
      <c r="Q3154" s="3" t="s">
        <v>24185</v>
      </c>
      <c r="R3154" s="3" t="s">
        <v>24186</v>
      </c>
      <c r="S3154" s="3" t="s">
        <v>24187</v>
      </c>
      <c r="T3154" s="3" t="s">
        <v>24188</v>
      </c>
      <c r="U3154" s="3" t="s">
        <v>24189</v>
      </c>
      <c r="V3154" s="3" t="s">
        <v>76</v>
      </c>
      <c r="W3154" s="3" t="s">
        <v>73</v>
      </c>
      <c r="X3154" s="3" t="s">
        <v>73</v>
      </c>
      <c r="Y3154" s="3" t="s">
        <v>73</v>
      </c>
      <c r="Z3154" s="3" t="s">
        <v>24190</v>
      </c>
      <c r="AA3154" s="3" t="s">
        <v>24191</v>
      </c>
      <c r="AB3154" s="3" t="s">
        <v>78</v>
      </c>
      <c r="AC3154" s="3" t="s">
        <v>24192</v>
      </c>
      <c r="AD3154" s="3" t="s">
        <v>164</v>
      </c>
      <c r="AE3154" s="3" t="s">
        <v>73</v>
      </c>
      <c r="AF3154" s="3" t="s">
        <v>73</v>
      </c>
      <c r="AG3154" s="7" t="s">
        <v>73</v>
      </c>
      <c r="AH3154" s="3" t="s">
        <v>73</v>
      </c>
      <c r="AI3154" s="3" t="s">
        <v>82</v>
      </c>
      <c r="AJ3154" s="3" t="s">
        <v>82</v>
      </c>
      <c r="AK3154" s="3" t="s">
        <v>82</v>
      </c>
      <c r="AL3154" s="3" t="s">
        <v>280</v>
      </c>
      <c r="AM3154" s="3" t="s">
        <v>281</v>
      </c>
      <c r="AN3154" s="3" t="s">
        <v>24191</v>
      </c>
      <c r="AO3154" s="3" t="s">
        <v>73</v>
      </c>
      <c r="AP3154" s="3" t="s">
        <v>93</v>
      </c>
      <c r="AQ3154" s="3" t="s">
        <v>76</v>
      </c>
      <c r="AR3154" s="3" t="s">
        <v>76</v>
      </c>
      <c r="AS3154" s="3" t="s">
        <v>73</v>
      </c>
      <c r="AT3154" s="3" t="s">
        <v>138</v>
      </c>
      <c r="AU3154" s="3" t="s">
        <v>191</v>
      </c>
      <c r="AV3154" s="3" t="s">
        <v>213</v>
      </c>
      <c r="AW3154" s="3" t="s">
        <v>214</v>
      </c>
      <c r="AX3154" s="3" t="s">
        <v>425</v>
      </c>
      <c r="AY3154" s="3" t="s">
        <v>24188</v>
      </c>
      <c r="AZ3154" s="2">
        <v>3</v>
      </c>
      <c r="BA3154" s="2">
        <v>2</v>
      </c>
      <c r="BB3154" s="2">
        <v>77</v>
      </c>
      <c r="BC3154" s="3" t="s">
        <v>24179</v>
      </c>
      <c r="BD3154" s="3" t="s">
        <v>24193</v>
      </c>
      <c r="BE3154" s="3" t="s">
        <v>91</v>
      </c>
      <c r="BF3154" s="3" t="s">
        <v>24194</v>
      </c>
      <c r="BG3154" s="3" t="s">
        <v>93</v>
      </c>
      <c r="BH3154" s="3" t="s">
        <v>93</v>
      </c>
      <c r="BI3154" s="3" t="s">
        <v>76</v>
      </c>
      <c r="BJ3154" s="3" t="s">
        <v>93</v>
      </c>
    </row>
    <row r="3155" spans="1:62" hidden="1" x14ac:dyDescent="0.2">
      <c r="A3155" s="2" t="s">
        <v>7085</v>
      </c>
      <c r="B3155" s="3" t="s">
        <v>2218</v>
      </c>
      <c r="C3155" s="3" t="s">
        <v>147</v>
      </c>
      <c r="D3155" s="3" t="s">
        <v>24167</v>
      </c>
      <c r="E3155" s="3" t="s">
        <v>24168</v>
      </c>
      <c r="F3155" s="3" t="s">
        <v>24169</v>
      </c>
      <c r="G3155" s="3" t="s">
        <v>2556</v>
      </c>
      <c r="H3155" s="58" t="str">
        <f t="shared" si="475"/>
        <v>连城供电有限公司</v>
      </c>
      <c r="I3155" s="3" t="s">
        <v>3504</v>
      </c>
      <c r="J3155" s="3" t="s">
        <v>3505</v>
      </c>
      <c r="K3155" s="3" t="s">
        <v>966</v>
      </c>
      <c r="L3155" s="3" t="s">
        <v>967</v>
      </c>
      <c r="M3155" s="3" t="s">
        <v>24170</v>
      </c>
      <c r="N3155" s="3" t="s">
        <v>24171</v>
      </c>
      <c r="O3155" s="3" t="s">
        <v>70</v>
      </c>
      <c r="P3155" s="3" t="s">
        <v>106</v>
      </c>
      <c r="Q3155" s="3" t="s">
        <v>24172</v>
      </c>
      <c r="R3155" s="3" t="s">
        <v>24173</v>
      </c>
      <c r="S3155" s="3" t="s">
        <v>24174</v>
      </c>
      <c r="T3155" s="3" t="s">
        <v>24175</v>
      </c>
      <c r="U3155" s="3" t="s">
        <v>24176</v>
      </c>
      <c r="V3155" s="3" t="s">
        <v>76</v>
      </c>
      <c r="W3155" s="3" t="s">
        <v>73</v>
      </c>
      <c r="X3155" s="3" t="s">
        <v>73</v>
      </c>
      <c r="Y3155" s="3" t="s">
        <v>73</v>
      </c>
      <c r="Z3155" s="3" t="s">
        <v>24170</v>
      </c>
      <c r="AA3155" s="3" t="s">
        <v>73</v>
      </c>
      <c r="AB3155" s="3" t="s">
        <v>78</v>
      </c>
      <c r="AC3155" s="3" t="s">
        <v>24177</v>
      </c>
      <c r="AD3155" s="3" t="s">
        <v>164</v>
      </c>
      <c r="AE3155" s="3" t="s">
        <v>73</v>
      </c>
      <c r="AF3155" s="3" t="s">
        <v>73</v>
      </c>
      <c r="AG3155" s="7" t="s">
        <v>73</v>
      </c>
      <c r="AH3155" s="3" t="s">
        <v>73</v>
      </c>
      <c r="AI3155" s="3" t="s">
        <v>402</v>
      </c>
      <c r="AJ3155" s="3" t="s">
        <v>507</v>
      </c>
      <c r="AK3155" s="3" t="s">
        <v>82</v>
      </c>
      <c r="AL3155" s="3" t="s">
        <v>2606</v>
      </c>
      <c r="AM3155" s="3" t="s">
        <v>922</v>
      </c>
      <c r="AN3155" s="3" t="s">
        <v>73</v>
      </c>
      <c r="AO3155" s="3" t="s">
        <v>73</v>
      </c>
      <c r="AP3155" s="3" t="s">
        <v>93</v>
      </c>
      <c r="AQ3155" s="3" t="s">
        <v>76</v>
      </c>
      <c r="AR3155" s="3" t="s">
        <v>76</v>
      </c>
      <c r="AS3155" s="3" t="s">
        <v>73</v>
      </c>
      <c r="AT3155" s="3" t="s">
        <v>138</v>
      </c>
      <c r="AU3155" s="3" t="s">
        <v>237</v>
      </c>
      <c r="AV3155" s="3" t="s">
        <v>192</v>
      </c>
      <c r="AW3155" s="3" t="s">
        <v>193</v>
      </c>
      <c r="AX3155" s="3" t="s">
        <v>447</v>
      </c>
      <c r="AY3155" s="3" t="s">
        <v>24175</v>
      </c>
      <c r="AZ3155" s="2">
        <v>5</v>
      </c>
      <c r="BA3155" s="2">
        <v>4</v>
      </c>
      <c r="BB3155" s="2">
        <v>214</v>
      </c>
      <c r="BC3155" s="3" t="s">
        <v>2218</v>
      </c>
      <c r="BD3155" s="3" t="s">
        <v>7318</v>
      </c>
      <c r="BE3155" s="3" t="s">
        <v>91</v>
      </c>
      <c r="BF3155" s="3" t="s">
        <v>24178</v>
      </c>
      <c r="BG3155" s="3" t="s">
        <v>93</v>
      </c>
      <c r="BH3155" s="3" t="s">
        <v>93</v>
      </c>
      <c r="BI3155" s="3" t="s">
        <v>76</v>
      </c>
      <c r="BJ3155" s="3" t="s">
        <v>93</v>
      </c>
    </row>
    <row r="3156" spans="1:62" hidden="1" x14ac:dyDescent="0.2">
      <c r="A3156" s="2" t="s">
        <v>4636</v>
      </c>
      <c r="B3156" s="3" t="s">
        <v>24156</v>
      </c>
      <c r="C3156" s="3" t="s">
        <v>174</v>
      </c>
      <c r="D3156" s="3" t="s">
        <v>24157</v>
      </c>
      <c r="E3156" s="3" t="s">
        <v>31937</v>
      </c>
      <c r="F3156" s="3" t="s">
        <v>24158</v>
      </c>
      <c r="G3156" s="3" t="s">
        <v>178</v>
      </c>
      <c r="H3156" s="58" t="str">
        <f t="shared" si="475"/>
        <v>南安市供电公司</v>
      </c>
      <c r="I3156" s="3" t="s">
        <v>201</v>
      </c>
      <c r="J3156" s="3" t="s">
        <v>202</v>
      </c>
      <c r="K3156" s="3" t="s">
        <v>413</v>
      </c>
      <c r="L3156" s="3" t="s">
        <v>435</v>
      </c>
      <c r="M3156" s="3" t="s">
        <v>24159</v>
      </c>
      <c r="N3156" s="3" t="s">
        <v>24160</v>
      </c>
      <c r="O3156" s="3" t="s">
        <v>156</v>
      </c>
      <c r="P3156" s="3" t="s">
        <v>157</v>
      </c>
      <c r="Q3156" s="3" t="s">
        <v>24161</v>
      </c>
      <c r="R3156" s="3" t="s">
        <v>24162</v>
      </c>
      <c r="S3156" s="3" t="s">
        <v>31938</v>
      </c>
      <c r="T3156" s="3" t="s">
        <v>31846</v>
      </c>
      <c r="U3156" s="3" t="s">
        <v>24163</v>
      </c>
      <c r="V3156" s="3" t="s">
        <v>76</v>
      </c>
      <c r="W3156" s="3" t="s">
        <v>73</v>
      </c>
      <c r="X3156" s="3" t="s">
        <v>73</v>
      </c>
      <c r="Y3156" s="3" t="s">
        <v>73</v>
      </c>
      <c r="Z3156" s="3" t="s">
        <v>24164</v>
      </c>
      <c r="AA3156" s="3" t="s">
        <v>31939</v>
      </c>
      <c r="AB3156" s="3" t="s">
        <v>78</v>
      </c>
      <c r="AC3156" s="3" t="s">
        <v>24165</v>
      </c>
      <c r="AD3156" s="3" t="s">
        <v>80</v>
      </c>
      <c r="AE3156" s="3" t="s">
        <v>73</v>
      </c>
      <c r="AF3156" s="3" t="s">
        <v>73</v>
      </c>
      <c r="AG3156" s="7" t="s">
        <v>73</v>
      </c>
      <c r="AH3156" s="3" t="s">
        <v>73</v>
      </c>
      <c r="AI3156" s="3" t="s">
        <v>402</v>
      </c>
      <c r="AJ3156" s="3" t="s">
        <v>403</v>
      </c>
      <c r="AK3156" s="3" t="s">
        <v>82</v>
      </c>
      <c r="AL3156" s="3" t="s">
        <v>5337</v>
      </c>
      <c r="AM3156" s="3" t="s">
        <v>5338</v>
      </c>
      <c r="AN3156" s="3" t="s">
        <v>31939</v>
      </c>
      <c r="AO3156" s="3" t="s">
        <v>82</v>
      </c>
      <c r="AP3156" s="3" t="s">
        <v>93</v>
      </c>
      <c r="AQ3156" s="3" t="s">
        <v>76</v>
      </c>
      <c r="AR3156" s="3" t="s">
        <v>76</v>
      </c>
      <c r="AS3156" s="3" t="s">
        <v>73</v>
      </c>
      <c r="AT3156" s="3" t="s">
        <v>138</v>
      </c>
      <c r="AU3156" s="3" t="s">
        <v>331</v>
      </c>
      <c r="AV3156" s="3" t="s">
        <v>1669</v>
      </c>
      <c r="AW3156" s="3" t="s">
        <v>1670</v>
      </c>
      <c r="AX3156" s="3" t="s">
        <v>566</v>
      </c>
      <c r="AY3156" s="3" t="s">
        <v>31846</v>
      </c>
      <c r="AZ3156" s="2">
        <v>7</v>
      </c>
      <c r="BA3156" s="2">
        <v>11</v>
      </c>
      <c r="BB3156" s="2">
        <v>685</v>
      </c>
      <c r="BC3156" s="3" t="s">
        <v>24156</v>
      </c>
      <c r="BD3156" s="3" t="s">
        <v>24166</v>
      </c>
      <c r="BE3156" s="3" t="s">
        <v>91</v>
      </c>
      <c r="BF3156" s="3" t="s">
        <v>31940</v>
      </c>
      <c r="BG3156" s="3" t="s">
        <v>93</v>
      </c>
      <c r="BH3156" s="3" t="s">
        <v>93</v>
      </c>
      <c r="BI3156" s="3" t="s">
        <v>76</v>
      </c>
      <c r="BJ3156" s="3" t="s">
        <v>93</v>
      </c>
    </row>
    <row r="3157" spans="1:62" hidden="1" x14ac:dyDescent="0.2">
      <c r="A3157" s="2" t="s">
        <v>7020</v>
      </c>
      <c r="B3157" s="3" t="s">
        <v>8598</v>
      </c>
      <c r="C3157" s="3" t="s">
        <v>147</v>
      </c>
      <c r="D3157" s="3" t="s">
        <v>24147</v>
      </c>
      <c r="E3157" s="3" t="s">
        <v>24148</v>
      </c>
      <c r="F3157" s="3" t="s">
        <v>24149</v>
      </c>
      <c r="G3157" s="3" t="s">
        <v>390</v>
      </c>
      <c r="H3157" s="58" t="str">
        <f t="shared" si="475"/>
        <v>长汀供电有限公司</v>
      </c>
      <c r="I3157" s="3" t="s">
        <v>3345</v>
      </c>
      <c r="J3157" s="3" t="s">
        <v>3346</v>
      </c>
      <c r="K3157" s="3" t="s">
        <v>103</v>
      </c>
      <c r="L3157" s="3" t="s">
        <v>103</v>
      </c>
      <c r="M3157" s="3" t="s">
        <v>24150</v>
      </c>
      <c r="N3157" s="3" t="s">
        <v>24151</v>
      </c>
      <c r="O3157" s="3" t="s">
        <v>70</v>
      </c>
      <c r="P3157" s="3" t="s">
        <v>185</v>
      </c>
      <c r="Q3157" s="3" t="s">
        <v>31935</v>
      </c>
      <c r="R3157" s="3" t="s">
        <v>31936</v>
      </c>
      <c r="S3157" s="3" t="s">
        <v>24152</v>
      </c>
      <c r="T3157" s="3" t="s">
        <v>73</v>
      </c>
      <c r="U3157" s="3" t="s">
        <v>24153</v>
      </c>
      <c r="V3157" s="3" t="s">
        <v>76</v>
      </c>
      <c r="W3157" s="3" t="s">
        <v>73</v>
      </c>
      <c r="X3157" s="3" t="s">
        <v>73</v>
      </c>
      <c r="Y3157" s="3" t="s">
        <v>73</v>
      </c>
      <c r="Z3157" s="3" t="s">
        <v>24150</v>
      </c>
      <c r="AA3157" s="3" t="s">
        <v>73</v>
      </c>
      <c r="AB3157" s="3" t="s">
        <v>78</v>
      </c>
      <c r="AC3157" s="3" t="s">
        <v>24145</v>
      </c>
      <c r="AD3157" s="3" t="s">
        <v>164</v>
      </c>
      <c r="AE3157" s="3" t="s">
        <v>73</v>
      </c>
      <c r="AF3157" s="3" t="s">
        <v>73</v>
      </c>
      <c r="AG3157" s="7" t="s">
        <v>73</v>
      </c>
      <c r="AH3157" s="3" t="s">
        <v>73</v>
      </c>
      <c r="AI3157" s="3" t="s">
        <v>82</v>
      </c>
      <c r="AJ3157" s="3" t="s">
        <v>82</v>
      </c>
      <c r="AK3157" s="3" t="s">
        <v>1808</v>
      </c>
      <c r="AL3157" s="3" t="s">
        <v>584</v>
      </c>
      <c r="AM3157" s="3" t="s">
        <v>585</v>
      </c>
      <c r="AN3157" s="3" t="s">
        <v>73</v>
      </c>
      <c r="AO3157" s="3" t="s">
        <v>73</v>
      </c>
      <c r="AP3157" s="3" t="s">
        <v>93</v>
      </c>
      <c r="AQ3157" s="3" t="s">
        <v>73</v>
      </c>
      <c r="AR3157" s="3" t="s">
        <v>73</v>
      </c>
      <c r="AS3157" s="3" t="s">
        <v>73</v>
      </c>
      <c r="AT3157" s="3" t="s">
        <v>117</v>
      </c>
      <c r="AU3157" s="3" t="s">
        <v>118</v>
      </c>
      <c r="AV3157" s="3" t="s">
        <v>119</v>
      </c>
      <c r="AW3157" s="3" t="s">
        <v>120</v>
      </c>
      <c r="AX3157" s="3" t="s">
        <v>121</v>
      </c>
      <c r="AY3157" s="3" t="s">
        <v>73</v>
      </c>
      <c r="AZ3157" s="2">
        <v>2</v>
      </c>
      <c r="BA3157" s="2">
        <v>18</v>
      </c>
      <c r="BB3157" s="2">
        <v>241</v>
      </c>
      <c r="BC3157" s="3" t="s">
        <v>8598</v>
      </c>
      <c r="BD3157" s="3" t="s">
        <v>24154</v>
      </c>
      <c r="BE3157" s="3" t="s">
        <v>91</v>
      </c>
      <c r="BF3157" s="3" t="s">
        <v>24155</v>
      </c>
      <c r="BG3157" s="3" t="s">
        <v>93</v>
      </c>
      <c r="BH3157" s="3" t="s">
        <v>93</v>
      </c>
      <c r="BI3157" s="3" t="s">
        <v>76</v>
      </c>
      <c r="BJ3157" s="3" t="s">
        <v>93</v>
      </c>
    </row>
    <row r="3158" spans="1:62" hidden="1" x14ac:dyDescent="0.2">
      <c r="A3158" s="2" t="s">
        <v>3582</v>
      </c>
      <c r="B3158" s="3" t="s">
        <v>2277</v>
      </c>
      <c r="C3158" s="3" t="s">
        <v>515</v>
      </c>
      <c r="D3158" s="3" t="s">
        <v>24135</v>
      </c>
      <c r="E3158" s="3" t="s">
        <v>24136</v>
      </c>
      <c r="F3158" s="3" t="s">
        <v>24137</v>
      </c>
      <c r="G3158" s="3" t="s">
        <v>1818</v>
      </c>
      <c r="H3158" s="58" t="str">
        <f>C3158</f>
        <v>莆田</v>
      </c>
      <c r="I3158" s="3" t="s">
        <v>1819</v>
      </c>
      <c r="J3158" s="3" t="s">
        <v>1820</v>
      </c>
      <c r="K3158" s="3" t="s">
        <v>129</v>
      </c>
      <c r="L3158" s="3" t="s">
        <v>575</v>
      </c>
      <c r="M3158" s="3" t="s">
        <v>24138</v>
      </c>
      <c r="N3158" s="3" t="s">
        <v>24139</v>
      </c>
      <c r="O3158" s="3" t="s">
        <v>293</v>
      </c>
      <c r="P3158" s="3" t="s">
        <v>934</v>
      </c>
      <c r="Q3158" s="3" t="s">
        <v>24140</v>
      </c>
      <c r="R3158" s="3" t="s">
        <v>24141</v>
      </c>
      <c r="S3158" s="3" t="s">
        <v>24142</v>
      </c>
      <c r="T3158" s="3" t="s">
        <v>24143</v>
      </c>
      <c r="U3158" s="3" t="s">
        <v>5700</v>
      </c>
      <c r="V3158" s="3" t="s">
        <v>76</v>
      </c>
      <c r="W3158" s="3" t="s">
        <v>73</v>
      </c>
      <c r="X3158" s="3" t="s">
        <v>73</v>
      </c>
      <c r="Y3158" s="3" t="s">
        <v>73</v>
      </c>
      <c r="Z3158" s="3" t="s">
        <v>24138</v>
      </c>
      <c r="AA3158" s="3" t="s">
        <v>24144</v>
      </c>
      <c r="AB3158" s="3" t="s">
        <v>78</v>
      </c>
      <c r="AC3158" s="3" t="s">
        <v>24145</v>
      </c>
      <c r="AD3158" s="3" t="s">
        <v>80</v>
      </c>
      <c r="AE3158" s="3" t="s">
        <v>73</v>
      </c>
      <c r="AF3158" s="3" t="s">
        <v>73</v>
      </c>
      <c r="AG3158" s="7" t="s">
        <v>73</v>
      </c>
      <c r="AH3158" s="3" t="s">
        <v>73</v>
      </c>
      <c r="AI3158" s="3" t="s">
        <v>82</v>
      </c>
      <c r="AJ3158" s="3" t="s">
        <v>82</v>
      </c>
      <c r="AK3158" s="3" t="s">
        <v>1808</v>
      </c>
      <c r="AL3158" s="3" t="s">
        <v>668</v>
      </c>
      <c r="AM3158" s="3" t="s">
        <v>669</v>
      </c>
      <c r="AN3158" s="3" t="s">
        <v>24144</v>
      </c>
      <c r="AO3158" s="3" t="s">
        <v>73</v>
      </c>
      <c r="AP3158" s="3" t="s">
        <v>93</v>
      </c>
      <c r="AQ3158" s="3" t="s">
        <v>76</v>
      </c>
      <c r="AR3158" s="3" t="s">
        <v>73</v>
      </c>
      <c r="AS3158" s="3" t="s">
        <v>73</v>
      </c>
      <c r="AT3158" s="3" t="s">
        <v>138</v>
      </c>
      <c r="AU3158" s="3" t="s">
        <v>331</v>
      </c>
      <c r="AV3158" s="3" t="s">
        <v>2618</v>
      </c>
      <c r="AW3158" s="3" t="s">
        <v>2619</v>
      </c>
      <c r="AX3158" s="3" t="s">
        <v>2110</v>
      </c>
      <c r="AY3158" s="3" t="s">
        <v>24143</v>
      </c>
      <c r="AZ3158" s="2">
        <v>26</v>
      </c>
      <c r="BA3158" s="2">
        <v>18</v>
      </c>
      <c r="BB3158" s="2">
        <v>2752</v>
      </c>
      <c r="BC3158" s="3" t="s">
        <v>2277</v>
      </c>
      <c r="BD3158" s="3" t="s">
        <v>5454</v>
      </c>
      <c r="BE3158" s="3" t="s">
        <v>91</v>
      </c>
      <c r="BF3158" s="3" t="s">
        <v>24146</v>
      </c>
      <c r="BG3158" s="3" t="s">
        <v>93</v>
      </c>
      <c r="BH3158" s="3" t="s">
        <v>93</v>
      </c>
      <c r="BI3158" s="3" t="s">
        <v>76</v>
      </c>
      <c r="BJ3158" s="3" t="s">
        <v>93</v>
      </c>
    </row>
    <row r="3159" spans="1:62" hidden="1" x14ac:dyDescent="0.2">
      <c r="A3159" s="2" t="s">
        <v>7896</v>
      </c>
      <c r="B3159" s="3" t="s">
        <v>8246</v>
      </c>
      <c r="C3159" s="3" t="s">
        <v>359</v>
      </c>
      <c r="D3159" s="3" t="s">
        <v>24127</v>
      </c>
      <c r="E3159" s="3" t="s">
        <v>24128</v>
      </c>
      <c r="F3159" s="3" t="s">
        <v>24129</v>
      </c>
      <c r="G3159" s="3" t="s">
        <v>2826</v>
      </c>
      <c r="H3159" s="58" t="str">
        <f t="shared" ref="H3159:H3161" si="476">G3159</f>
        <v>平和供电有限公司</v>
      </c>
      <c r="I3159" s="3" t="s">
        <v>3998</v>
      </c>
      <c r="J3159" s="3" t="s">
        <v>3999</v>
      </c>
      <c r="K3159" s="3" t="s">
        <v>103</v>
      </c>
      <c r="L3159" s="3" t="s">
        <v>103</v>
      </c>
      <c r="M3159" s="3" t="s">
        <v>24130</v>
      </c>
      <c r="N3159" s="3" t="s">
        <v>24131</v>
      </c>
      <c r="O3159" s="3" t="s">
        <v>156</v>
      </c>
      <c r="P3159" s="3" t="s">
        <v>185</v>
      </c>
      <c r="Q3159" s="3" t="s">
        <v>24132</v>
      </c>
      <c r="R3159" s="3" t="s">
        <v>24133</v>
      </c>
      <c r="S3159" s="3" t="s">
        <v>24134</v>
      </c>
      <c r="T3159" s="3" t="s">
        <v>73</v>
      </c>
      <c r="U3159" s="3" t="s">
        <v>8247</v>
      </c>
      <c r="V3159" s="3" t="s">
        <v>76</v>
      </c>
      <c r="W3159" s="3" t="s">
        <v>73</v>
      </c>
      <c r="X3159" s="3" t="s">
        <v>73</v>
      </c>
      <c r="Y3159" s="3" t="s">
        <v>73</v>
      </c>
      <c r="Z3159" s="3" t="s">
        <v>24130</v>
      </c>
      <c r="AA3159" s="3" t="s">
        <v>73</v>
      </c>
      <c r="AB3159" s="3" t="s">
        <v>78</v>
      </c>
      <c r="AC3159" s="3" t="s">
        <v>23511</v>
      </c>
      <c r="AD3159" s="3" t="s">
        <v>164</v>
      </c>
      <c r="AE3159" s="3" t="s">
        <v>73</v>
      </c>
      <c r="AF3159" s="3" t="s">
        <v>73</v>
      </c>
      <c r="AG3159" s="7" t="s">
        <v>73</v>
      </c>
      <c r="AH3159" s="3" t="s">
        <v>73</v>
      </c>
      <c r="AI3159" s="3" t="s">
        <v>82</v>
      </c>
      <c r="AJ3159" s="3" t="s">
        <v>82</v>
      </c>
      <c r="AK3159" s="3" t="s">
        <v>189</v>
      </c>
      <c r="AL3159" s="3" t="s">
        <v>2861</v>
      </c>
      <c r="AM3159" s="3" t="s">
        <v>2862</v>
      </c>
      <c r="AN3159" s="3" t="s">
        <v>73</v>
      </c>
      <c r="AO3159" s="3" t="s">
        <v>73</v>
      </c>
      <c r="AP3159" s="3" t="s">
        <v>93</v>
      </c>
      <c r="AQ3159" s="3" t="s">
        <v>73</v>
      </c>
      <c r="AR3159" s="3" t="s">
        <v>73</v>
      </c>
      <c r="AS3159" s="3" t="s">
        <v>73</v>
      </c>
      <c r="AT3159" s="3" t="s">
        <v>117</v>
      </c>
      <c r="AU3159" s="3" t="s">
        <v>118</v>
      </c>
      <c r="AV3159" s="3" t="s">
        <v>119</v>
      </c>
      <c r="AW3159" s="3" t="s">
        <v>120</v>
      </c>
      <c r="AX3159" s="3" t="s">
        <v>121</v>
      </c>
      <c r="AY3159" s="3" t="s">
        <v>73</v>
      </c>
      <c r="AZ3159" s="2">
        <v>5</v>
      </c>
      <c r="BA3159" s="2">
        <v>2</v>
      </c>
      <c r="BB3159" s="2">
        <v>766</v>
      </c>
      <c r="BC3159" s="3" t="s">
        <v>8246</v>
      </c>
      <c r="BD3159" s="3" t="s">
        <v>8248</v>
      </c>
      <c r="BE3159" s="3" t="s">
        <v>91</v>
      </c>
      <c r="BF3159" s="3" t="s">
        <v>24126</v>
      </c>
      <c r="BG3159" s="3" t="s">
        <v>93</v>
      </c>
      <c r="BH3159" s="3" t="s">
        <v>93</v>
      </c>
      <c r="BI3159" s="3" t="s">
        <v>76</v>
      </c>
      <c r="BJ3159" s="3" t="s">
        <v>93</v>
      </c>
    </row>
    <row r="3160" spans="1:62" hidden="1" x14ac:dyDescent="0.2">
      <c r="A3160" s="2" t="s">
        <v>6653</v>
      </c>
      <c r="B3160" s="3" t="s">
        <v>24114</v>
      </c>
      <c r="C3160" s="3" t="s">
        <v>359</v>
      </c>
      <c r="D3160" s="3" t="s">
        <v>24115</v>
      </c>
      <c r="E3160" s="3" t="s">
        <v>24116</v>
      </c>
      <c r="F3160" s="3" t="s">
        <v>24117</v>
      </c>
      <c r="G3160" s="3" t="s">
        <v>2826</v>
      </c>
      <c r="H3160" s="58" t="str">
        <f t="shared" si="476"/>
        <v>平和供电有限公司</v>
      </c>
      <c r="I3160" s="3" t="s">
        <v>3998</v>
      </c>
      <c r="J3160" s="3" t="s">
        <v>3999</v>
      </c>
      <c r="K3160" s="3" t="s">
        <v>103</v>
      </c>
      <c r="L3160" s="3" t="s">
        <v>103</v>
      </c>
      <c r="M3160" s="3" t="s">
        <v>24118</v>
      </c>
      <c r="N3160" s="3" t="s">
        <v>24119</v>
      </c>
      <c r="O3160" s="3" t="s">
        <v>156</v>
      </c>
      <c r="P3160" s="3" t="s">
        <v>157</v>
      </c>
      <c r="Q3160" s="3" t="s">
        <v>24120</v>
      </c>
      <c r="R3160" s="3" t="s">
        <v>24121</v>
      </c>
      <c r="S3160" s="3" t="s">
        <v>24122</v>
      </c>
      <c r="T3160" s="3" t="s">
        <v>73</v>
      </c>
      <c r="U3160" s="3" t="s">
        <v>24123</v>
      </c>
      <c r="V3160" s="3" t="s">
        <v>76</v>
      </c>
      <c r="W3160" s="3" t="s">
        <v>73</v>
      </c>
      <c r="X3160" s="3" t="s">
        <v>73</v>
      </c>
      <c r="Y3160" s="3" t="s">
        <v>73</v>
      </c>
      <c r="Z3160" s="3" t="s">
        <v>24118</v>
      </c>
      <c r="AA3160" s="3" t="s">
        <v>73</v>
      </c>
      <c r="AB3160" s="3" t="s">
        <v>78</v>
      </c>
      <c r="AC3160" s="3" t="s">
        <v>24124</v>
      </c>
      <c r="AD3160" s="3" t="s">
        <v>164</v>
      </c>
      <c r="AE3160" s="3" t="s">
        <v>73</v>
      </c>
      <c r="AF3160" s="3" t="s">
        <v>73</v>
      </c>
      <c r="AG3160" s="7" t="s">
        <v>73</v>
      </c>
      <c r="AH3160" s="3" t="s">
        <v>73</v>
      </c>
      <c r="AI3160" s="3" t="s">
        <v>115</v>
      </c>
      <c r="AJ3160" s="3" t="s">
        <v>403</v>
      </c>
      <c r="AK3160" s="3" t="s">
        <v>82</v>
      </c>
      <c r="AL3160" s="3" t="s">
        <v>73</v>
      </c>
      <c r="AM3160" s="3" t="s">
        <v>73</v>
      </c>
      <c r="AN3160" s="3" t="s">
        <v>73</v>
      </c>
      <c r="AO3160" s="3" t="s">
        <v>73</v>
      </c>
      <c r="AP3160" s="3" t="s">
        <v>93</v>
      </c>
      <c r="AQ3160" s="3" t="s">
        <v>73</v>
      </c>
      <c r="AR3160" s="3" t="s">
        <v>73</v>
      </c>
      <c r="AS3160" s="3" t="s">
        <v>73</v>
      </c>
      <c r="AT3160" s="3" t="s">
        <v>117</v>
      </c>
      <c r="AU3160" s="3" t="s">
        <v>118</v>
      </c>
      <c r="AV3160" s="3" t="s">
        <v>119</v>
      </c>
      <c r="AW3160" s="3" t="s">
        <v>120</v>
      </c>
      <c r="AX3160" s="3" t="s">
        <v>121</v>
      </c>
      <c r="AY3160" s="3" t="s">
        <v>73</v>
      </c>
      <c r="AZ3160" s="2">
        <v>19</v>
      </c>
      <c r="BA3160" s="2">
        <v>4</v>
      </c>
      <c r="BB3160" s="2">
        <v>2392</v>
      </c>
      <c r="BC3160" s="3" t="s">
        <v>24114</v>
      </c>
      <c r="BD3160" s="3" t="s">
        <v>24125</v>
      </c>
      <c r="BE3160" s="3" t="s">
        <v>91</v>
      </c>
      <c r="BF3160" s="3" t="s">
        <v>24126</v>
      </c>
      <c r="BG3160" s="3" t="s">
        <v>93</v>
      </c>
      <c r="BH3160" s="3" t="s">
        <v>93</v>
      </c>
      <c r="BI3160" s="3" t="s">
        <v>76</v>
      </c>
      <c r="BJ3160" s="3" t="s">
        <v>93</v>
      </c>
    </row>
    <row r="3161" spans="1:62" hidden="1" x14ac:dyDescent="0.2">
      <c r="A3161" s="2" t="s">
        <v>3586</v>
      </c>
      <c r="B3161" s="3" t="s">
        <v>6154</v>
      </c>
      <c r="C3161" s="3" t="s">
        <v>174</v>
      </c>
      <c r="D3161" s="3" t="s">
        <v>24102</v>
      </c>
      <c r="E3161" s="3" t="s">
        <v>24103</v>
      </c>
      <c r="F3161" s="3" t="s">
        <v>24104</v>
      </c>
      <c r="G3161" s="3" t="s">
        <v>178</v>
      </c>
      <c r="H3161" s="58" t="str">
        <f t="shared" si="476"/>
        <v>南安市供电公司</v>
      </c>
      <c r="I3161" s="3" t="s">
        <v>2768</v>
      </c>
      <c r="J3161" s="3" t="s">
        <v>2769</v>
      </c>
      <c r="K3161" s="3" t="s">
        <v>103</v>
      </c>
      <c r="L3161" s="3" t="s">
        <v>103</v>
      </c>
      <c r="M3161" s="3" t="s">
        <v>24105</v>
      </c>
      <c r="N3161" s="3" t="s">
        <v>24106</v>
      </c>
      <c r="O3161" s="3" t="s">
        <v>293</v>
      </c>
      <c r="P3161" s="3" t="s">
        <v>934</v>
      </c>
      <c r="Q3161" s="3" t="s">
        <v>24107</v>
      </c>
      <c r="R3161" s="3" t="s">
        <v>24108</v>
      </c>
      <c r="S3161" s="3" t="s">
        <v>24109</v>
      </c>
      <c r="T3161" s="3" t="s">
        <v>73</v>
      </c>
      <c r="U3161" s="3" t="s">
        <v>24110</v>
      </c>
      <c r="V3161" s="3" t="s">
        <v>76</v>
      </c>
      <c r="W3161" s="3" t="s">
        <v>73</v>
      </c>
      <c r="X3161" s="3" t="s">
        <v>73</v>
      </c>
      <c r="Y3161" s="3" t="s">
        <v>73</v>
      </c>
      <c r="Z3161" s="3" t="s">
        <v>24111</v>
      </c>
      <c r="AA3161" s="3" t="s">
        <v>73</v>
      </c>
      <c r="AB3161" s="3" t="s">
        <v>78</v>
      </c>
      <c r="AC3161" s="3" t="s">
        <v>24112</v>
      </c>
      <c r="AD3161" s="3" t="s">
        <v>401</v>
      </c>
      <c r="AE3161" s="3" t="s">
        <v>73</v>
      </c>
      <c r="AF3161" s="3" t="s">
        <v>73</v>
      </c>
      <c r="AG3161" s="7" t="s">
        <v>73</v>
      </c>
      <c r="AH3161" s="3" t="s">
        <v>73</v>
      </c>
      <c r="AI3161" s="3" t="s">
        <v>82</v>
      </c>
      <c r="AJ3161" s="3" t="s">
        <v>82</v>
      </c>
      <c r="AK3161" s="3" t="s">
        <v>189</v>
      </c>
      <c r="AL3161" s="3" t="s">
        <v>4337</v>
      </c>
      <c r="AM3161" s="3" t="s">
        <v>2769</v>
      </c>
      <c r="AN3161" s="3" t="s">
        <v>73</v>
      </c>
      <c r="AO3161" s="3" t="s">
        <v>73</v>
      </c>
      <c r="AP3161" s="3" t="s">
        <v>76</v>
      </c>
      <c r="AQ3161" s="3" t="s">
        <v>73</v>
      </c>
      <c r="AR3161" s="3" t="s">
        <v>73</v>
      </c>
      <c r="AS3161" s="3" t="s">
        <v>73</v>
      </c>
      <c r="AT3161" s="3" t="s">
        <v>117</v>
      </c>
      <c r="AU3161" s="3" t="s">
        <v>118</v>
      </c>
      <c r="AV3161" s="3" t="s">
        <v>119</v>
      </c>
      <c r="AW3161" s="3" t="s">
        <v>120</v>
      </c>
      <c r="AX3161" s="3" t="s">
        <v>121</v>
      </c>
      <c r="AY3161" s="3" t="s">
        <v>73</v>
      </c>
      <c r="AZ3161" s="2">
        <v>27</v>
      </c>
      <c r="BA3161" s="2">
        <v>11</v>
      </c>
      <c r="BB3161" s="2">
        <v>2902</v>
      </c>
      <c r="BC3161" s="3" t="s">
        <v>6154</v>
      </c>
      <c r="BD3161" s="3" t="s">
        <v>6155</v>
      </c>
      <c r="BE3161" s="3" t="s">
        <v>91</v>
      </c>
      <c r="BF3161" s="3" t="s">
        <v>24113</v>
      </c>
      <c r="BG3161" s="3" t="s">
        <v>93</v>
      </c>
      <c r="BH3161" s="3" t="s">
        <v>93</v>
      </c>
      <c r="BI3161" s="3" t="s">
        <v>76</v>
      </c>
      <c r="BJ3161" s="3" t="s">
        <v>93</v>
      </c>
    </row>
    <row r="3162" spans="1:62" hidden="1" x14ac:dyDescent="0.2">
      <c r="A3162" s="2" t="s">
        <v>7021</v>
      </c>
      <c r="B3162" s="3" t="s">
        <v>8491</v>
      </c>
      <c r="C3162" s="3" t="s">
        <v>60</v>
      </c>
      <c r="D3162" s="3" t="s">
        <v>24092</v>
      </c>
      <c r="E3162" s="3" t="s">
        <v>24093</v>
      </c>
      <c r="F3162" s="3" t="s">
        <v>24094</v>
      </c>
      <c r="G3162" s="3" t="s">
        <v>64</v>
      </c>
      <c r="H3162" s="58" t="str">
        <f>C3162</f>
        <v>厦门</v>
      </c>
      <c r="I3162" s="3" t="s">
        <v>1491</v>
      </c>
      <c r="J3162" s="3" t="s">
        <v>1492</v>
      </c>
      <c r="K3162" s="3" t="s">
        <v>250</v>
      </c>
      <c r="L3162" s="3" t="s">
        <v>250</v>
      </c>
      <c r="M3162" s="3" t="s">
        <v>24095</v>
      </c>
      <c r="N3162" s="3" t="s">
        <v>24096</v>
      </c>
      <c r="O3162" s="3" t="s">
        <v>70</v>
      </c>
      <c r="P3162" s="3" t="s">
        <v>106</v>
      </c>
      <c r="Q3162" s="3" t="s">
        <v>24097</v>
      </c>
      <c r="R3162" s="3" t="s">
        <v>24098</v>
      </c>
      <c r="S3162" s="3" t="s">
        <v>73</v>
      </c>
      <c r="T3162" s="3" t="s">
        <v>73</v>
      </c>
      <c r="U3162" s="3" t="s">
        <v>24099</v>
      </c>
      <c r="V3162" s="3" t="s">
        <v>76</v>
      </c>
      <c r="W3162" s="3" t="s">
        <v>73</v>
      </c>
      <c r="X3162" s="3" t="s">
        <v>73</v>
      </c>
      <c r="Y3162" s="3" t="s">
        <v>73</v>
      </c>
      <c r="Z3162" s="3" t="s">
        <v>24095</v>
      </c>
      <c r="AA3162" s="3" t="s">
        <v>73</v>
      </c>
      <c r="AB3162" s="3" t="s">
        <v>78</v>
      </c>
      <c r="AC3162" s="3" t="s">
        <v>24100</v>
      </c>
      <c r="AD3162" s="3" t="s">
        <v>80</v>
      </c>
      <c r="AE3162" s="3" t="s">
        <v>81</v>
      </c>
      <c r="AF3162" s="3" t="s">
        <v>73</v>
      </c>
      <c r="AG3162" s="7" t="s">
        <v>73</v>
      </c>
      <c r="AH3162" s="3" t="s">
        <v>73</v>
      </c>
      <c r="AI3162" s="3" t="s">
        <v>73</v>
      </c>
      <c r="AJ3162" s="3" t="s">
        <v>82</v>
      </c>
      <c r="AK3162" s="3" t="s">
        <v>82</v>
      </c>
      <c r="AL3162" s="3" t="s">
        <v>83</v>
      </c>
      <c r="AM3162" s="3" t="s">
        <v>84</v>
      </c>
      <c r="AN3162" s="3" t="s">
        <v>73</v>
      </c>
      <c r="AO3162" s="3" t="s">
        <v>73</v>
      </c>
      <c r="AP3162" s="3" t="s">
        <v>93</v>
      </c>
      <c r="AQ3162" s="3" t="s">
        <v>73</v>
      </c>
      <c r="AR3162" s="3" t="s">
        <v>73</v>
      </c>
      <c r="AS3162" s="3" t="s">
        <v>73</v>
      </c>
      <c r="AT3162" s="3" t="s">
        <v>299</v>
      </c>
      <c r="AU3162" s="3" t="s">
        <v>299</v>
      </c>
      <c r="AV3162" s="3" t="s">
        <v>299</v>
      </c>
      <c r="AW3162" s="3" t="s">
        <v>300</v>
      </c>
      <c r="AX3162" s="3" t="s">
        <v>566</v>
      </c>
      <c r="AY3162" s="3" t="s">
        <v>73</v>
      </c>
      <c r="AZ3162" s="2">
        <v>3</v>
      </c>
      <c r="BA3162" s="2">
        <v>6</v>
      </c>
      <c r="BB3162" s="2">
        <v>211</v>
      </c>
      <c r="BC3162" s="3" t="s">
        <v>8491</v>
      </c>
      <c r="BD3162" s="3" t="s">
        <v>24101</v>
      </c>
      <c r="BE3162" s="3" t="s">
        <v>195</v>
      </c>
      <c r="BF3162" s="3" t="s">
        <v>73</v>
      </c>
      <c r="BG3162" s="3" t="s">
        <v>93</v>
      </c>
      <c r="BH3162" s="3" t="s">
        <v>93</v>
      </c>
      <c r="BI3162" s="3" t="s">
        <v>76</v>
      </c>
      <c r="BJ3162" s="3" t="s">
        <v>76</v>
      </c>
    </row>
    <row r="3163" spans="1:62" hidden="1" x14ac:dyDescent="0.2">
      <c r="A3163" s="2" t="s">
        <v>3587</v>
      </c>
      <c r="B3163" s="3" t="s">
        <v>8153</v>
      </c>
      <c r="C3163" s="3" t="s">
        <v>265</v>
      </c>
      <c r="D3163" s="3" t="s">
        <v>24079</v>
      </c>
      <c r="E3163" s="3" t="s">
        <v>24080</v>
      </c>
      <c r="F3163" s="3" t="s">
        <v>24081</v>
      </c>
      <c r="G3163" s="3" t="s">
        <v>3015</v>
      </c>
      <c r="H3163" s="58" t="str">
        <f t="shared" ref="H3163:H3175" si="477">G3163</f>
        <v>国网宁化县供电公司</v>
      </c>
      <c r="I3163" s="3" t="s">
        <v>6191</v>
      </c>
      <c r="J3163" s="3" t="s">
        <v>6192</v>
      </c>
      <c r="K3163" s="3" t="s">
        <v>129</v>
      </c>
      <c r="L3163" s="3" t="s">
        <v>130</v>
      </c>
      <c r="M3163" s="3" t="s">
        <v>24082</v>
      </c>
      <c r="N3163" s="3" t="s">
        <v>24083</v>
      </c>
      <c r="O3163" s="3" t="s">
        <v>293</v>
      </c>
      <c r="P3163" s="3" t="s">
        <v>934</v>
      </c>
      <c r="Q3163" s="3" t="s">
        <v>24084</v>
      </c>
      <c r="R3163" s="3" t="s">
        <v>24085</v>
      </c>
      <c r="S3163" s="3" t="s">
        <v>24086</v>
      </c>
      <c r="T3163" s="3" t="s">
        <v>24087</v>
      </c>
      <c r="U3163" s="3" t="s">
        <v>24088</v>
      </c>
      <c r="V3163" s="3" t="s">
        <v>76</v>
      </c>
      <c r="W3163" s="3" t="s">
        <v>73</v>
      </c>
      <c r="X3163" s="3" t="s">
        <v>73</v>
      </c>
      <c r="Y3163" s="3" t="s">
        <v>73</v>
      </c>
      <c r="Z3163" s="3" t="s">
        <v>24089</v>
      </c>
      <c r="AA3163" s="3" t="s">
        <v>73</v>
      </c>
      <c r="AB3163" s="3" t="s">
        <v>78</v>
      </c>
      <c r="AC3163" s="3" t="s">
        <v>24090</v>
      </c>
      <c r="AD3163" s="3" t="s">
        <v>164</v>
      </c>
      <c r="AE3163" s="3" t="s">
        <v>73</v>
      </c>
      <c r="AF3163" s="3" t="s">
        <v>73</v>
      </c>
      <c r="AG3163" s="7" t="s">
        <v>73</v>
      </c>
      <c r="AH3163" s="3" t="s">
        <v>73</v>
      </c>
      <c r="AI3163" s="3" t="s">
        <v>82</v>
      </c>
      <c r="AJ3163" s="3" t="s">
        <v>82</v>
      </c>
      <c r="AK3163" s="3" t="s">
        <v>189</v>
      </c>
      <c r="AL3163" s="3" t="s">
        <v>280</v>
      </c>
      <c r="AM3163" s="3" t="s">
        <v>281</v>
      </c>
      <c r="AN3163" s="3" t="s">
        <v>73</v>
      </c>
      <c r="AO3163" s="3" t="s">
        <v>73</v>
      </c>
      <c r="AP3163" s="3" t="s">
        <v>93</v>
      </c>
      <c r="AQ3163" s="3" t="s">
        <v>76</v>
      </c>
      <c r="AR3163" s="3" t="s">
        <v>76</v>
      </c>
      <c r="AS3163" s="3" t="s">
        <v>73</v>
      </c>
      <c r="AT3163" s="3" t="s">
        <v>138</v>
      </c>
      <c r="AU3163" s="3" t="s">
        <v>168</v>
      </c>
      <c r="AV3163" s="3" t="s">
        <v>169</v>
      </c>
      <c r="AW3163" s="3" t="s">
        <v>170</v>
      </c>
      <c r="AX3163" s="3" t="s">
        <v>2654</v>
      </c>
      <c r="AY3163" s="3" t="s">
        <v>24087</v>
      </c>
      <c r="AZ3163" s="2">
        <v>16</v>
      </c>
      <c r="BA3163" s="2">
        <v>6</v>
      </c>
      <c r="BB3163" s="2">
        <v>1191</v>
      </c>
      <c r="BC3163" s="3" t="s">
        <v>8153</v>
      </c>
      <c r="BD3163" s="3" t="s">
        <v>8154</v>
      </c>
      <c r="BE3163" s="3" t="s">
        <v>91</v>
      </c>
      <c r="BF3163" s="3" t="s">
        <v>24091</v>
      </c>
      <c r="BG3163" s="3" t="s">
        <v>93</v>
      </c>
      <c r="BH3163" s="3" t="s">
        <v>93</v>
      </c>
      <c r="BI3163" s="3" t="s">
        <v>76</v>
      </c>
      <c r="BJ3163" s="3" t="s">
        <v>93</v>
      </c>
    </row>
    <row r="3164" spans="1:62" hidden="1" x14ac:dyDescent="0.2">
      <c r="A3164" s="2" t="s">
        <v>5975</v>
      </c>
      <c r="B3164" s="3" t="s">
        <v>8616</v>
      </c>
      <c r="C3164" s="3" t="s">
        <v>265</v>
      </c>
      <c r="D3164" s="3" t="s">
        <v>24065</v>
      </c>
      <c r="E3164" s="3" t="s">
        <v>24066</v>
      </c>
      <c r="F3164" s="3" t="s">
        <v>24067</v>
      </c>
      <c r="G3164" s="3" t="s">
        <v>3015</v>
      </c>
      <c r="H3164" s="58" t="str">
        <f t="shared" si="477"/>
        <v>国网宁化县供电公司</v>
      </c>
      <c r="I3164" s="3" t="s">
        <v>6191</v>
      </c>
      <c r="J3164" s="3" t="s">
        <v>6192</v>
      </c>
      <c r="K3164" s="3" t="s">
        <v>129</v>
      </c>
      <c r="L3164" s="3" t="s">
        <v>130</v>
      </c>
      <c r="M3164" s="3" t="s">
        <v>24068</v>
      </c>
      <c r="N3164" s="3" t="s">
        <v>24069</v>
      </c>
      <c r="O3164" s="3" t="s">
        <v>70</v>
      </c>
      <c r="P3164" s="3" t="s">
        <v>185</v>
      </c>
      <c r="Q3164" s="3" t="s">
        <v>24070</v>
      </c>
      <c r="R3164" s="3" t="s">
        <v>24071</v>
      </c>
      <c r="S3164" s="3" t="s">
        <v>24072</v>
      </c>
      <c r="T3164" s="3" t="s">
        <v>24073</v>
      </c>
      <c r="U3164" s="3" t="s">
        <v>24074</v>
      </c>
      <c r="V3164" s="3" t="s">
        <v>76</v>
      </c>
      <c r="W3164" s="3" t="s">
        <v>73</v>
      </c>
      <c r="X3164" s="3" t="s">
        <v>73</v>
      </c>
      <c r="Y3164" s="3" t="s">
        <v>73</v>
      </c>
      <c r="Z3164" s="3" t="s">
        <v>24075</v>
      </c>
      <c r="AA3164" s="3" t="s">
        <v>73</v>
      </c>
      <c r="AB3164" s="3" t="s">
        <v>78</v>
      </c>
      <c r="AC3164" s="3" t="s">
        <v>24076</v>
      </c>
      <c r="AD3164" s="3" t="s">
        <v>164</v>
      </c>
      <c r="AE3164" s="3" t="s">
        <v>73</v>
      </c>
      <c r="AF3164" s="3" t="s">
        <v>73</v>
      </c>
      <c r="AG3164" s="7" t="s">
        <v>73</v>
      </c>
      <c r="AH3164" s="3" t="s">
        <v>73</v>
      </c>
      <c r="AI3164" s="3" t="s">
        <v>82</v>
      </c>
      <c r="AJ3164" s="3" t="s">
        <v>82</v>
      </c>
      <c r="AK3164" s="3" t="s">
        <v>1808</v>
      </c>
      <c r="AL3164" s="3" t="s">
        <v>3018</v>
      </c>
      <c r="AM3164" s="3" t="s">
        <v>3015</v>
      </c>
      <c r="AN3164" s="3" t="s">
        <v>73</v>
      </c>
      <c r="AO3164" s="3" t="s">
        <v>73</v>
      </c>
      <c r="AP3164" s="3" t="s">
        <v>93</v>
      </c>
      <c r="AQ3164" s="3" t="s">
        <v>76</v>
      </c>
      <c r="AR3164" s="3" t="s">
        <v>76</v>
      </c>
      <c r="AS3164" s="3" t="s">
        <v>73</v>
      </c>
      <c r="AT3164" s="3" t="s">
        <v>138</v>
      </c>
      <c r="AU3164" s="3" t="s">
        <v>139</v>
      </c>
      <c r="AV3164" s="3" t="s">
        <v>3089</v>
      </c>
      <c r="AW3164" s="3" t="s">
        <v>4307</v>
      </c>
      <c r="AX3164" s="3" t="s">
        <v>2654</v>
      </c>
      <c r="AY3164" s="3" t="s">
        <v>24073</v>
      </c>
      <c r="AZ3164" s="2">
        <v>16</v>
      </c>
      <c r="BA3164" s="2">
        <v>3</v>
      </c>
      <c r="BB3164" s="2">
        <v>870</v>
      </c>
      <c r="BC3164" s="3" t="s">
        <v>8616</v>
      </c>
      <c r="BD3164" s="3" t="s">
        <v>24077</v>
      </c>
      <c r="BE3164" s="3" t="s">
        <v>91</v>
      </c>
      <c r="BF3164" s="3" t="s">
        <v>24078</v>
      </c>
      <c r="BG3164" s="3" t="s">
        <v>93</v>
      </c>
      <c r="BH3164" s="3" t="s">
        <v>93</v>
      </c>
      <c r="BI3164" s="3" t="s">
        <v>76</v>
      </c>
      <c r="BJ3164" s="3" t="s">
        <v>93</v>
      </c>
    </row>
    <row r="3165" spans="1:62" hidden="1" x14ac:dyDescent="0.2">
      <c r="A3165" s="2" t="s">
        <v>3592</v>
      </c>
      <c r="B3165" s="3" t="s">
        <v>1587</v>
      </c>
      <c r="C3165" s="3" t="s">
        <v>174</v>
      </c>
      <c r="D3165" s="3" t="s">
        <v>24058</v>
      </c>
      <c r="E3165" s="3" t="s">
        <v>31930</v>
      </c>
      <c r="F3165" s="3" t="s">
        <v>24059</v>
      </c>
      <c r="G3165" s="3" t="s">
        <v>986</v>
      </c>
      <c r="H3165" s="58" t="str">
        <f t="shared" si="477"/>
        <v>石狮市供电公司</v>
      </c>
      <c r="I3165" s="3" t="s">
        <v>987</v>
      </c>
      <c r="J3165" s="3" t="s">
        <v>988</v>
      </c>
      <c r="K3165" s="3" t="s">
        <v>250</v>
      </c>
      <c r="L3165" s="3" t="s">
        <v>250</v>
      </c>
      <c r="M3165" s="3" t="s">
        <v>24060</v>
      </c>
      <c r="N3165" s="3" t="s">
        <v>24061</v>
      </c>
      <c r="O3165" s="3" t="s">
        <v>70</v>
      </c>
      <c r="P3165" s="3" t="s">
        <v>106</v>
      </c>
      <c r="Q3165" s="3" t="s">
        <v>31931</v>
      </c>
      <c r="R3165" s="3" t="s">
        <v>31932</v>
      </c>
      <c r="S3165" s="3" t="s">
        <v>24062</v>
      </c>
      <c r="T3165" s="3" t="s">
        <v>8231</v>
      </c>
      <c r="U3165" s="3" t="s">
        <v>24063</v>
      </c>
      <c r="V3165" s="3" t="s">
        <v>76</v>
      </c>
      <c r="W3165" s="3" t="s">
        <v>73</v>
      </c>
      <c r="X3165" s="3" t="s">
        <v>73</v>
      </c>
      <c r="Y3165" s="3" t="s">
        <v>73</v>
      </c>
      <c r="Z3165" s="3" t="s">
        <v>24060</v>
      </c>
      <c r="AA3165" s="3" t="s">
        <v>24061</v>
      </c>
      <c r="AB3165" s="3" t="s">
        <v>78</v>
      </c>
      <c r="AC3165" s="3" t="s">
        <v>31933</v>
      </c>
      <c r="AD3165" s="3" t="s">
        <v>80</v>
      </c>
      <c r="AE3165" s="3" t="s">
        <v>73</v>
      </c>
      <c r="AF3165" s="3" t="s">
        <v>73</v>
      </c>
      <c r="AG3165" s="7" t="s">
        <v>73</v>
      </c>
      <c r="AH3165" s="3" t="s">
        <v>73</v>
      </c>
      <c r="AI3165" s="3" t="s">
        <v>211</v>
      </c>
      <c r="AJ3165" s="3" t="s">
        <v>89</v>
      </c>
      <c r="AK3165" s="3" t="s">
        <v>82</v>
      </c>
      <c r="AL3165" s="3" t="s">
        <v>997</v>
      </c>
      <c r="AM3165" s="3" t="s">
        <v>354</v>
      </c>
      <c r="AN3165" s="3" t="s">
        <v>24061</v>
      </c>
      <c r="AO3165" s="3" t="s">
        <v>24064</v>
      </c>
      <c r="AP3165" s="3" t="s">
        <v>93</v>
      </c>
      <c r="AQ3165" s="3" t="s">
        <v>73</v>
      </c>
      <c r="AR3165" s="3" t="s">
        <v>93</v>
      </c>
      <c r="AS3165" s="3" t="s">
        <v>73</v>
      </c>
      <c r="AT3165" s="3" t="s">
        <v>299</v>
      </c>
      <c r="AU3165" s="3" t="s">
        <v>299</v>
      </c>
      <c r="AV3165" s="3" t="s">
        <v>299</v>
      </c>
      <c r="AW3165" s="3" t="s">
        <v>300</v>
      </c>
      <c r="AX3165" s="3" t="s">
        <v>566</v>
      </c>
      <c r="AY3165" s="3" t="s">
        <v>8231</v>
      </c>
      <c r="AZ3165" s="2">
        <v>8</v>
      </c>
      <c r="BA3165" s="2">
        <v>4</v>
      </c>
      <c r="BB3165" s="2">
        <v>745</v>
      </c>
      <c r="BC3165" s="3" t="s">
        <v>1587</v>
      </c>
      <c r="BD3165" s="3" t="s">
        <v>1588</v>
      </c>
      <c r="BE3165" s="3" t="s">
        <v>91</v>
      </c>
      <c r="BF3165" s="3" t="s">
        <v>31934</v>
      </c>
      <c r="BG3165" s="3" t="s">
        <v>93</v>
      </c>
      <c r="BH3165" s="3" t="s">
        <v>93</v>
      </c>
      <c r="BI3165" s="3" t="s">
        <v>76</v>
      </c>
      <c r="BJ3165" s="3" t="s">
        <v>93</v>
      </c>
    </row>
    <row r="3166" spans="1:62" x14ac:dyDescent="0.2">
      <c r="A3166" s="2" t="s">
        <v>3593</v>
      </c>
      <c r="B3166" s="3" t="s">
        <v>8049</v>
      </c>
      <c r="C3166" s="3" t="s">
        <v>147</v>
      </c>
      <c r="D3166" s="3" t="s">
        <v>24047</v>
      </c>
      <c r="E3166" s="3" t="s">
        <v>24048</v>
      </c>
      <c r="F3166" s="3" t="s">
        <v>24049</v>
      </c>
      <c r="G3166" s="3" t="s">
        <v>390</v>
      </c>
      <c r="H3166" s="58" t="str">
        <f t="shared" si="477"/>
        <v>长汀供电有限公司</v>
      </c>
      <c r="I3166" s="3" t="s">
        <v>3345</v>
      </c>
      <c r="J3166" s="3" t="s">
        <v>3346</v>
      </c>
      <c r="K3166" s="3" t="s">
        <v>2883</v>
      </c>
      <c r="L3166" s="3" t="s">
        <v>3041</v>
      </c>
      <c r="M3166" s="3" t="s">
        <v>24050</v>
      </c>
      <c r="N3166" s="3" t="s">
        <v>24051</v>
      </c>
      <c r="O3166" s="3" t="s">
        <v>70</v>
      </c>
      <c r="P3166" s="3" t="s">
        <v>106</v>
      </c>
      <c r="Q3166" s="3" t="s">
        <v>24052</v>
      </c>
      <c r="R3166" s="3" t="s">
        <v>24053</v>
      </c>
      <c r="S3166" s="3" t="s">
        <v>24054</v>
      </c>
      <c r="T3166" s="3" t="s">
        <v>73</v>
      </c>
      <c r="U3166" s="3" t="s">
        <v>24055</v>
      </c>
      <c r="V3166" s="3" t="s">
        <v>76</v>
      </c>
      <c r="W3166" s="3" t="s">
        <v>73</v>
      </c>
      <c r="X3166" s="3" t="s">
        <v>73</v>
      </c>
      <c r="Y3166" s="3" t="s">
        <v>73</v>
      </c>
      <c r="Z3166" s="3" t="s">
        <v>24050</v>
      </c>
      <c r="AA3166" s="3" t="s">
        <v>73</v>
      </c>
      <c r="AB3166" s="3" t="s">
        <v>78</v>
      </c>
      <c r="AC3166" s="3" t="s">
        <v>24056</v>
      </c>
      <c r="AD3166" s="3" t="s">
        <v>164</v>
      </c>
      <c r="AE3166" s="3" t="s">
        <v>73</v>
      </c>
      <c r="AF3166" s="3" t="s">
        <v>73</v>
      </c>
      <c r="AG3166" s="7" t="s">
        <v>73</v>
      </c>
      <c r="AH3166" s="3" t="s">
        <v>73</v>
      </c>
      <c r="AI3166" s="3" t="s">
        <v>211</v>
      </c>
      <c r="AJ3166" s="3" t="s">
        <v>529</v>
      </c>
      <c r="AK3166" s="3" t="s">
        <v>82</v>
      </c>
      <c r="AL3166" s="3" t="s">
        <v>73</v>
      </c>
      <c r="AM3166" s="3" t="s">
        <v>585</v>
      </c>
      <c r="AN3166" s="3" t="s">
        <v>73</v>
      </c>
      <c r="AO3166" s="3" t="s">
        <v>73</v>
      </c>
      <c r="AP3166" s="3" t="s">
        <v>76</v>
      </c>
      <c r="AQ3166" s="3" t="s">
        <v>73</v>
      </c>
      <c r="AR3166" s="3" t="s">
        <v>73</v>
      </c>
      <c r="AS3166" s="3" t="s">
        <v>73</v>
      </c>
      <c r="AT3166" s="3" t="s">
        <v>299</v>
      </c>
      <c r="AU3166" s="3" t="s">
        <v>299</v>
      </c>
      <c r="AV3166" s="3" t="s">
        <v>299</v>
      </c>
      <c r="AW3166" s="3" t="s">
        <v>300</v>
      </c>
      <c r="AX3166" s="3" t="s">
        <v>2654</v>
      </c>
      <c r="AY3166" s="3" t="s">
        <v>73</v>
      </c>
      <c r="AZ3166" s="2">
        <v>6</v>
      </c>
      <c r="BA3166" s="2">
        <v>12</v>
      </c>
      <c r="BB3166" s="2">
        <v>325</v>
      </c>
      <c r="BC3166" s="3" t="s">
        <v>8049</v>
      </c>
      <c r="BD3166" s="3" t="s">
        <v>10267</v>
      </c>
      <c r="BE3166" s="3" t="s">
        <v>91</v>
      </c>
      <c r="BF3166" s="3" t="s">
        <v>24057</v>
      </c>
      <c r="BG3166" s="3" t="s">
        <v>93</v>
      </c>
      <c r="BH3166" s="3" t="s">
        <v>93</v>
      </c>
      <c r="BI3166" s="3" t="s">
        <v>76</v>
      </c>
      <c r="BJ3166" s="3" t="s">
        <v>93</v>
      </c>
    </row>
    <row r="3167" spans="1:62" hidden="1" x14ac:dyDescent="0.2">
      <c r="A3167" s="2" t="s">
        <v>5201</v>
      </c>
      <c r="B3167" s="3" t="s">
        <v>24036</v>
      </c>
      <c r="C3167" s="3" t="s">
        <v>96</v>
      </c>
      <c r="D3167" s="3" t="s">
        <v>24037</v>
      </c>
      <c r="E3167" s="3" t="s">
        <v>31926</v>
      </c>
      <c r="F3167" s="3" t="s">
        <v>24038</v>
      </c>
      <c r="G3167" s="3" t="s">
        <v>641</v>
      </c>
      <c r="H3167" s="58" t="str">
        <f t="shared" si="477"/>
        <v>顺昌供电公司</v>
      </c>
      <c r="I3167" s="3" t="s">
        <v>3034</v>
      </c>
      <c r="J3167" s="3" t="s">
        <v>3035</v>
      </c>
      <c r="K3167" s="3" t="s">
        <v>103</v>
      </c>
      <c r="L3167" s="3" t="s">
        <v>103</v>
      </c>
      <c r="M3167" s="3" t="s">
        <v>24039</v>
      </c>
      <c r="N3167" s="3" t="s">
        <v>24040</v>
      </c>
      <c r="O3167" s="3" t="s">
        <v>70</v>
      </c>
      <c r="P3167" s="3" t="s">
        <v>106</v>
      </c>
      <c r="Q3167" s="3" t="s">
        <v>24041</v>
      </c>
      <c r="R3167" s="3" t="s">
        <v>24042</v>
      </c>
      <c r="S3167" s="3" t="s">
        <v>31927</v>
      </c>
      <c r="T3167" s="3" t="s">
        <v>31928</v>
      </c>
      <c r="U3167" s="3" t="s">
        <v>24043</v>
      </c>
      <c r="V3167" s="3" t="s">
        <v>76</v>
      </c>
      <c r="W3167" s="3" t="s">
        <v>73</v>
      </c>
      <c r="X3167" s="3" t="s">
        <v>73</v>
      </c>
      <c r="Y3167" s="3" t="s">
        <v>73</v>
      </c>
      <c r="Z3167" s="3" t="s">
        <v>24044</v>
      </c>
      <c r="AA3167" s="3" t="s">
        <v>73</v>
      </c>
      <c r="AB3167" s="3" t="s">
        <v>78</v>
      </c>
      <c r="AC3167" s="3" t="s">
        <v>24045</v>
      </c>
      <c r="AD3167" s="3" t="s">
        <v>80</v>
      </c>
      <c r="AE3167" s="3" t="s">
        <v>73</v>
      </c>
      <c r="AF3167" s="3" t="s">
        <v>73</v>
      </c>
      <c r="AG3167" s="7" t="s">
        <v>73</v>
      </c>
      <c r="AH3167" s="3" t="s">
        <v>73</v>
      </c>
      <c r="AI3167" s="3" t="s">
        <v>82</v>
      </c>
      <c r="AJ3167" s="3" t="s">
        <v>82</v>
      </c>
      <c r="AK3167" s="3" t="s">
        <v>82</v>
      </c>
      <c r="AL3167" s="3" t="s">
        <v>73</v>
      </c>
      <c r="AM3167" s="3" t="s">
        <v>73</v>
      </c>
      <c r="AN3167" s="3" t="s">
        <v>73</v>
      </c>
      <c r="AO3167" s="3" t="s">
        <v>73</v>
      </c>
      <c r="AP3167" s="3" t="s">
        <v>76</v>
      </c>
      <c r="AQ3167" s="3" t="s">
        <v>73</v>
      </c>
      <c r="AR3167" s="3" t="s">
        <v>76</v>
      </c>
      <c r="AS3167" s="3" t="s">
        <v>73</v>
      </c>
      <c r="AT3167" s="3" t="s">
        <v>117</v>
      </c>
      <c r="AU3167" s="3" t="s">
        <v>118</v>
      </c>
      <c r="AV3167" s="3" t="s">
        <v>4558</v>
      </c>
      <c r="AW3167" s="3" t="s">
        <v>4558</v>
      </c>
      <c r="AX3167" s="3" t="s">
        <v>566</v>
      </c>
      <c r="AY3167" s="3" t="s">
        <v>31928</v>
      </c>
      <c r="AZ3167" s="2">
        <v>1</v>
      </c>
      <c r="BA3167" s="2">
        <v>1</v>
      </c>
      <c r="BB3167" s="2">
        <v>1</v>
      </c>
      <c r="BC3167" s="3" t="s">
        <v>24036</v>
      </c>
      <c r="BD3167" s="3" t="s">
        <v>24046</v>
      </c>
      <c r="BE3167" s="3" t="s">
        <v>91</v>
      </c>
      <c r="BF3167" s="3" t="s">
        <v>31929</v>
      </c>
      <c r="BG3167" s="3" t="s">
        <v>93</v>
      </c>
      <c r="BH3167" s="3" t="s">
        <v>93</v>
      </c>
      <c r="BI3167" s="3" t="s">
        <v>76</v>
      </c>
      <c r="BJ3167" s="3" t="s">
        <v>93</v>
      </c>
    </row>
    <row r="3168" spans="1:62" hidden="1" x14ac:dyDescent="0.2">
      <c r="A3168" s="2" t="s">
        <v>5220</v>
      </c>
      <c r="B3168" s="3" t="s">
        <v>20735</v>
      </c>
      <c r="C3168" s="3" t="s">
        <v>147</v>
      </c>
      <c r="D3168" s="3" t="s">
        <v>24027</v>
      </c>
      <c r="E3168" s="3" t="s">
        <v>24028</v>
      </c>
      <c r="F3168" s="3" t="s">
        <v>24029</v>
      </c>
      <c r="G3168" s="3" t="s">
        <v>1957</v>
      </c>
      <c r="H3168" s="58" t="str">
        <f t="shared" si="477"/>
        <v>上杭供电有限公司</v>
      </c>
      <c r="I3168" s="3" t="s">
        <v>4502</v>
      </c>
      <c r="J3168" s="3" t="s">
        <v>4503</v>
      </c>
      <c r="K3168" s="3" t="s">
        <v>129</v>
      </c>
      <c r="L3168" s="3" t="s">
        <v>575</v>
      </c>
      <c r="M3168" s="3" t="s">
        <v>24030</v>
      </c>
      <c r="N3168" s="3" t="s">
        <v>24031</v>
      </c>
      <c r="O3168" s="3" t="s">
        <v>70</v>
      </c>
      <c r="P3168" s="3" t="s">
        <v>185</v>
      </c>
      <c r="Q3168" s="3" t="s">
        <v>31924</v>
      </c>
      <c r="R3168" s="3" t="s">
        <v>31925</v>
      </c>
      <c r="S3168" s="3" t="s">
        <v>24032</v>
      </c>
      <c r="T3168" s="3" t="s">
        <v>73</v>
      </c>
      <c r="U3168" s="3" t="s">
        <v>24033</v>
      </c>
      <c r="V3168" s="3" t="s">
        <v>76</v>
      </c>
      <c r="W3168" s="3" t="s">
        <v>73</v>
      </c>
      <c r="X3168" s="3" t="s">
        <v>73</v>
      </c>
      <c r="Y3168" s="3" t="s">
        <v>73</v>
      </c>
      <c r="Z3168" s="3" t="s">
        <v>24030</v>
      </c>
      <c r="AA3168" s="3" t="s">
        <v>73</v>
      </c>
      <c r="AB3168" s="3" t="s">
        <v>78</v>
      </c>
      <c r="AC3168" s="3" t="s">
        <v>24034</v>
      </c>
      <c r="AD3168" s="3" t="s">
        <v>80</v>
      </c>
      <c r="AE3168" s="3" t="s">
        <v>73</v>
      </c>
      <c r="AF3168" s="3" t="s">
        <v>73</v>
      </c>
      <c r="AG3168" s="7" t="s">
        <v>73</v>
      </c>
      <c r="AH3168" s="3" t="s">
        <v>73</v>
      </c>
      <c r="AI3168" s="3" t="s">
        <v>82</v>
      </c>
      <c r="AJ3168" s="3" t="s">
        <v>82</v>
      </c>
      <c r="AK3168" s="3" t="s">
        <v>189</v>
      </c>
      <c r="AL3168" s="3" t="s">
        <v>1969</v>
      </c>
      <c r="AM3168" s="3" t="s">
        <v>922</v>
      </c>
      <c r="AN3168" s="3" t="s">
        <v>73</v>
      </c>
      <c r="AO3168" s="3" t="s">
        <v>73</v>
      </c>
      <c r="AP3168" s="3" t="s">
        <v>93</v>
      </c>
      <c r="AQ3168" s="3" t="s">
        <v>73</v>
      </c>
      <c r="AR3168" s="3" t="s">
        <v>73</v>
      </c>
      <c r="AS3168" s="3" t="s">
        <v>73</v>
      </c>
      <c r="AT3168" s="3" t="s">
        <v>138</v>
      </c>
      <c r="AU3168" s="3" t="s">
        <v>1158</v>
      </c>
      <c r="AV3168" s="3" t="s">
        <v>3545</v>
      </c>
      <c r="AW3168" s="3" t="s">
        <v>4359</v>
      </c>
      <c r="AX3168" s="3" t="s">
        <v>142</v>
      </c>
      <c r="AY3168" s="3" t="s">
        <v>73</v>
      </c>
      <c r="AZ3168" s="2">
        <v>2</v>
      </c>
      <c r="BA3168" s="2">
        <v>2</v>
      </c>
      <c r="BB3168" s="2">
        <v>157</v>
      </c>
      <c r="BC3168" s="3" t="s">
        <v>20735</v>
      </c>
      <c r="BD3168" s="3" t="s">
        <v>20736</v>
      </c>
      <c r="BE3168" s="3" t="s">
        <v>91</v>
      </c>
      <c r="BF3168" s="3" t="s">
        <v>24035</v>
      </c>
      <c r="BG3168" s="3" t="s">
        <v>93</v>
      </c>
      <c r="BH3168" s="3" t="s">
        <v>93</v>
      </c>
      <c r="BI3168" s="3" t="s">
        <v>76</v>
      </c>
      <c r="BJ3168" s="3" t="s">
        <v>93</v>
      </c>
    </row>
    <row r="3169" spans="1:62" x14ac:dyDescent="0.2">
      <c r="A3169" s="2" t="s">
        <v>5990</v>
      </c>
      <c r="B3169" s="3" t="s">
        <v>8047</v>
      </c>
      <c r="C3169" s="3" t="s">
        <v>359</v>
      </c>
      <c r="D3169" s="3" t="s">
        <v>24015</v>
      </c>
      <c r="E3169" s="3" t="s">
        <v>24016</v>
      </c>
      <c r="F3169" s="3" t="s">
        <v>24017</v>
      </c>
      <c r="G3169" s="3" t="s">
        <v>4474</v>
      </c>
      <c r="H3169" s="58" t="str">
        <f t="shared" si="477"/>
        <v>云霄供电有限公司</v>
      </c>
      <c r="I3169" s="3" t="s">
        <v>4475</v>
      </c>
      <c r="J3169" s="3" t="s">
        <v>4476</v>
      </c>
      <c r="K3169" s="3" t="s">
        <v>2883</v>
      </c>
      <c r="L3169" s="3" t="s">
        <v>3041</v>
      </c>
      <c r="M3169" s="3" t="s">
        <v>24018</v>
      </c>
      <c r="N3169" s="3" t="s">
        <v>24019</v>
      </c>
      <c r="O3169" s="3" t="s">
        <v>70</v>
      </c>
      <c r="P3169" s="3" t="s">
        <v>185</v>
      </c>
      <c r="Q3169" s="3" t="s">
        <v>24020</v>
      </c>
      <c r="R3169" s="3" t="s">
        <v>31923</v>
      </c>
      <c r="S3169" s="3" t="s">
        <v>24021</v>
      </c>
      <c r="T3169" s="3" t="s">
        <v>24022</v>
      </c>
      <c r="U3169" s="3" t="s">
        <v>24023</v>
      </c>
      <c r="V3169" s="3" t="s">
        <v>76</v>
      </c>
      <c r="W3169" s="3" t="s">
        <v>73</v>
      </c>
      <c r="X3169" s="3" t="s">
        <v>73</v>
      </c>
      <c r="Y3169" s="3" t="s">
        <v>73</v>
      </c>
      <c r="Z3169" s="3" t="s">
        <v>24024</v>
      </c>
      <c r="AA3169" s="3" t="s">
        <v>24019</v>
      </c>
      <c r="AB3169" s="3" t="s">
        <v>78</v>
      </c>
      <c r="AC3169" s="3" t="s">
        <v>25254</v>
      </c>
      <c r="AD3169" s="3" t="s">
        <v>80</v>
      </c>
      <c r="AE3169" s="3" t="s">
        <v>73</v>
      </c>
      <c r="AF3169" s="3" t="s">
        <v>73</v>
      </c>
      <c r="AG3169" s="7" t="s">
        <v>73</v>
      </c>
      <c r="AH3169" s="3" t="s">
        <v>73</v>
      </c>
      <c r="AI3169" s="3" t="s">
        <v>82</v>
      </c>
      <c r="AJ3169" s="3" t="s">
        <v>82</v>
      </c>
      <c r="AK3169" s="3" t="s">
        <v>189</v>
      </c>
      <c r="AL3169" s="3" t="s">
        <v>4477</v>
      </c>
      <c r="AM3169" s="3" t="s">
        <v>354</v>
      </c>
      <c r="AN3169" s="3" t="s">
        <v>24019</v>
      </c>
      <c r="AO3169" s="3" t="s">
        <v>73</v>
      </c>
      <c r="AP3169" s="3" t="s">
        <v>93</v>
      </c>
      <c r="AQ3169" s="3" t="s">
        <v>76</v>
      </c>
      <c r="AR3169" s="3" t="s">
        <v>76</v>
      </c>
      <c r="AS3169" s="3" t="s">
        <v>73</v>
      </c>
      <c r="AT3169" s="3" t="s">
        <v>138</v>
      </c>
      <c r="AU3169" s="3" t="s">
        <v>740</v>
      </c>
      <c r="AV3169" s="3" t="s">
        <v>192</v>
      </c>
      <c r="AW3169" s="3" t="s">
        <v>2823</v>
      </c>
      <c r="AX3169" s="3" t="s">
        <v>142</v>
      </c>
      <c r="AY3169" s="3" t="s">
        <v>24022</v>
      </c>
      <c r="AZ3169" s="2">
        <v>11</v>
      </c>
      <c r="BA3169" s="2">
        <v>7</v>
      </c>
      <c r="BB3169" s="2">
        <v>1578</v>
      </c>
      <c r="BC3169" s="3" t="s">
        <v>8047</v>
      </c>
      <c r="BD3169" s="3" t="s">
        <v>24025</v>
      </c>
      <c r="BE3169" s="3" t="s">
        <v>91</v>
      </c>
      <c r="BF3169" s="3" t="s">
        <v>24026</v>
      </c>
      <c r="BG3169" s="3" t="s">
        <v>93</v>
      </c>
      <c r="BH3169" s="3" t="s">
        <v>93</v>
      </c>
      <c r="BI3169" s="3" t="s">
        <v>76</v>
      </c>
      <c r="BJ3169" s="3" t="s">
        <v>93</v>
      </c>
    </row>
    <row r="3170" spans="1:62" hidden="1" x14ac:dyDescent="0.2">
      <c r="A3170" s="2" t="s">
        <v>5994</v>
      </c>
      <c r="B3170" s="3" t="s">
        <v>6195</v>
      </c>
      <c r="C3170" s="3" t="s">
        <v>243</v>
      </c>
      <c r="D3170" s="3" t="s">
        <v>24005</v>
      </c>
      <c r="E3170" s="3" t="s">
        <v>24006</v>
      </c>
      <c r="F3170" s="3" t="s">
        <v>24007</v>
      </c>
      <c r="G3170" s="3" t="s">
        <v>2692</v>
      </c>
      <c r="H3170" s="58" t="str">
        <f t="shared" si="477"/>
        <v>平潭供电有限公司</v>
      </c>
      <c r="I3170" s="3" t="s">
        <v>2693</v>
      </c>
      <c r="J3170" s="3" t="s">
        <v>2694</v>
      </c>
      <c r="K3170" s="3" t="s">
        <v>129</v>
      </c>
      <c r="L3170" s="3" t="s">
        <v>130</v>
      </c>
      <c r="M3170" s="3" t="s">
        <v>24008</v>
      </c>
      <c r="N3170" s="3" t="s">
        <v>24009</v>
      </c>
      <c r="O3170" s="3" t="s">
        <v>293</v>
      </c>
      <c r="P3170" s="3" t="s">
        <v>106</v>
      </c>
      <c r="Q3170" s="3" t="s">
        <v>24010</v>
      </c>
      <c r="R3170" s="3" t="s">
        <v>24011</v>
      </c>
      <c r="S3170" s="3" t="s">
        <v>24012</v>
      </c>
      <c r="T3170" s="3" t="s">
        <v>24004</v>
      </c>
      <c r="U3170" s="3" t="s">
        <v>24013</v>
      </c>
      <c r="V3170" s="3" t="s">
        <v>76</v>
      </c>
      <c r="W3170" s="3" t="s">
        <v>73</v>
      </c>
      <c r="X3170" s="3" t="s">
        <v>73</v>
      </c>
      <c r="Y3170" s="3" t="s">
        <v>73</v>
      </c>
      <c r="Z3170" s="3" t="s">
        <v>24014</v>
      </c>
      <c r="AA3170" s="3" t="s">
        <v>24009</v>
      </c>
      <c r="AB3170" s="3" t="s">
        <v>78</v>
      </c>
      <c r="AC3170" s="3" t="s">
        <v>24003</v>
      </c>
      <c r="AD3170" s="3" t="s">
        <v>80</v>
      </c>
      <c r="AE3170" s="3" t="s">
        <v>73</v>
      </c>
      <c r="AF3170" s="3" t="s">
        <v>73</v>
      </c>
      <c r="AG3170" s="7" t="s">
        <v>73</v>
      </c>
      <c r="AH3170" s="3" t="s">
        <v>73</v>
      </c>
      <c r="AI3170" s="3" t="s">
        <v>82</v>
      </c>
      <c r="AJ3170" s="3" t="s">
        <v>82</v>
      </c>
      <c r="AK3170" s="3" t="s">
        <v>82</v>
      </c>
      <c r="AL3170" s="3" t="s">
        <v>18740</v>
      </c>
      <c r="AM3170" s="3" t="s">
        <v>73</v>
      </c>
      <c r="AN3170" s="3" t="s">
        <v>24009</v>
      </c>
      <c r="AO3170" s="3" t="s">
        <v>82</v>
      </c>
      <c r="AP3170" s="3" t="s">
        <v>93</v>
      </c>
      <c r="AQ3170" s="3" t="s">
        <v>76</v>
      </c>
      <c r="AR3170" s="3" t="s">
        <v>76</v>
      </c>
      <c r="AS3170" s="3" t="s">
        <v>73</v>
      </c>
      <c r="AT3170" s="3" t="s">
        <v>138</v>
      </c>
      <c r="AU3170" s="3" t="s">
        <v>485</v>
      </c>
      <c r="AV3170" s="3" t="s">
        <v>192</v>
      </c>
      <c r="AW3170" s="3" t="s">
        <v>1309</v>
      </c>
      <c r="AX3170" s="3" t="s">
        <v>262</v>
      </c>
      <c r="AY3170" s="3" t="s">
        <v>24004</v>
      </c>
      <c r="AZ3170" s="2">
        <v>4</v>
      </c>
      <c r="BA3170" s="2">
        <v>16</v>
      </c>
      <c r="BB3170" s="2">
        <v>436</v>
      </c>
      <c r="BC3170" s="3" t="s">
        <v>6195</v>
      </c>
      <c r="BD3170" s="3" t="s">
        <v>6196</v>
      </c>
      <c r="BE3170" s="3" t="s">
        <v>16</v>
      </c>
      <c r="BF3170" s="3" t="s">
        <v>73</v>
      </c>
      <c r="BG3170" s="3" t="s">
        <v>93</v>
      </c>
      <c r="BH3170" s="3" t="s">
        <v>93</v>
      </c>
      <c r="BI3170" s="3" t="s">
        <v>76</v>
      </c>
      <c r="BJ3170" s="3" t="s">
        <v>76</v>
      </c>
    </row>
    <row r="3171" spans="1:62" hidden="1" x14ac:dyDescent="0.2">
      <c r="A3171" s="2" t="s">
        <v>3605</v>
      </c>
      <c r="B3171" s="3" t="s">
        <v>2347</v>
      </c>
      <c r="C3171" s="3" t="s">
        <v>174</v>
      </c>
      <c r="D3171" s="3" t="s">
        <v>23997</v>
      </c>
      <c r="E3171" s="3" t="s">
        <v>31919</v>
      </c>
      <c r="F3171" s="3" t="s">
        <v>23998</v>
      </c>
      <c r="G3171" s="3" t="s">
        <v>773</v>
      </c>
      <c r="H3171" s="58" t="str">
        <f t="shared" si="477"/>
        <v>永春县供电公司</v>
      </c>
      <c r="I3171" s="3" t="s">
        <v>5394</v>
      </c>
      <c r="J3171" s="3" t="s">
        <v>457</v>
      </c>
      <c r="K3171" s="3" t="s">
        <v>129</v>
      </c>
      <c r="L3171" s="3" t="s">
        <v>130</v>
      </c>
      <c r="M3171" s="3" t="s">
        <v>23999</v>
      </c>
      <c r="N3171" s="3" t="s">
        <v>24000</v>
      </c>
      <c r="O3171" s="3" t="s">
        <v>70</v>
      </c>
      <c r="P3171" s="3" t="s">
        <v>106</v>
      </c>
      <c r="Q3171" s="3" t="s">
        <v>24001</v>
      </c>
      <c r="R3171" s="3" t="s">
        <v>24002</v>
      </c>
      <c r="S3171" s="3" t="s">
        <v>31920</v>
      </c>
      <c r="T3171" s="3" t="s">
        <v>31921</v>
      </c>
      <c r="U3171" s="3" t="s">
        <v>6279</v>
      </c>
      <c r="V3171" s="3" t="s">
        <v>76</v>
      </c>
      <c r="W3171" s="3" t="s">
        <v>73</v>
      </c>
      <c r="X3171" s="3" t="s">
        <v>73</v>
      </c>
      <c r="Y3171" s="3" t="s">
        <v>73</v>
      </c>
      <c r="Z3171" s="3" t="s">
        <v>23999</v>
      </c>
      <c r="AA3171" s="3" t="s">
        <v>73</v>
      </c>
      <c r="AB3171" s="3" t="s">
        <v>78</v>
      </c>
      <c r="AC3171" s="3" t="s">
        <v>24003</v>
      </c>
      <c r="AD3171" s="3" t="s">
        <v>80</v>
      </c>
      <c r="AE3171" s="3" t="s">
        <v>73</v>
      </c>
      <c r="AF3171" s="3" t="s">
        <v>73</v>
      </c>
      <c r="AG3171" s="7" t="s">
        <v>73</v>
      </c>
      <c r="AH3171" s="3" t="s">
        <v>73</v>
      </c>
      <c r="AI3171" s="3" t="s">
        <v>402</v>
      </c>
      <c r="AJ3171" s="3" t="s">
        <v>82</v>
      </c>
      <c r="AK3171" s="3" t="s">
        <v>82</v>
      </c>
      <c r="AL3171" s="3" t="s">
        <v>73</v>
      </c>
      <c r="AM3171" s="3" t="s">
        <v>457</v>
      </c>
      <c r="AN3171" s="3" t="s">
        <v>73</v>
      </c>
      <c r="AO3171" s="3" t="s">
        <v>73</v>
      </c>
      <c r="AP3171" s="3" t="s">
        <v>93</v>
      </c>
      <c r="AQ3171" s="3" t="s">
        <v>76</v>
      </c>
      <c r="AR3171" s="3" t="s">
        <v>76</v>
      </c>
      <c r="AS3171" s="3" t="s">
        <v>73</v>
      </c>
      <c r="AT3171" s="3" t="s">
        <v>138</v>
      </c>
      <c r="AU3171" s="3" t="s">
        <v>509</v>
      </c>
      <c r="AV3171" s="3" t="s">
        <v>880</v>
      </c>
      <c r="AW3171" s="3" t="s">
        <v>881</v>
      </c>
      <c r="AX3171" s="3" t="s">
        <v>142</v>
      </c>
      <c r="AY3171" s="3" t="s">
        <v>31921</v>
      </c>
      <c r="AZ3171" s="2">
        <v>11</v>
      </c>
      <c r="BA3171" s="2">
        <v>10</v>
      </c>
      <c r="BB3171" s="2">
        <v>844</v>
      </c>
      <c r="BC3171" s="3" t="s">
        <v>2347</v>
      </c>
      <c r="BD3171" s="3" t="s">
        <v>5395</v>
      </c>
      <c r="BE3171" s="3" t="s">
        <v>91</v>
      </c>
      <c r="BF3171" s="3" t="s">
        <v>31922</v>
      </c>
      <c r="BG3171" s="3" t="s">
        <v>93</v>
      </c>
      <c r="BH3171" s="3" t="s">
        <v>93</v>
      </c>
      <c r="BI3171" s="3" t="s">
        <v>76</v>
      </c>
      <c r="BJ3171" s="3" t="s">
        <v>93</v>
      </c>
    </row>
    <row r="3172" spans="1:62" hidden="1" x14ac:dyDescent="0.2">
      <c r="A3172" s="2" t="s">
        <v>1975</v>
      </c>
      <c r="B3172" s="3" t="s">
        <v>8453</v>
      </c>
      <c r="C3172" s="3" t="s">
        <v>147</v>
      </c>
      <c r="D3172" s="3" t="s">
        <v>23984</v>
      </c>
      <c r="E3172" s="3" t="s">
        <v>23985</v>
      </c>
      <c r="F3172" s="3" t="s">
        <v>23986</v>
      </c>
      <c r="G3172" s="3" t="s">
        <v>2615</v>
      </c>
      <c r="H3172" s="58" t="str">
        <f t="shared" si="477"/>
        <v>漳平供电有限公司</v>
      </c>
      <c r="I3172" s="3" t="s">
        <v>2796</v>
      </c>
      <c r="J3172" s="3" t="s">
        <v>1048</v>
      </c>
      <c r="K3172" s="3" t="s">
        <v>2883</v>
      </c>
      <c r="L3172" s="3" t="s">
        <v>2925</v>
      </c>
      <c r="M3172" s="3" t="s">
        <v>23987</v>
      </c>
      <c r="N3172" s="3" t="s">
        <v>23988</v>
      </c>
      <c r="O3172" s="3" t="s">
        <v>70</v>
      </c>
      <c r="P3172" s="3" t="s">
        <v>71</v>
      </c>
      <c r="Q3172" s="3" t="s">
        <v>23989</v>
      </c>
      <c r="R3172" s="3" t="s">
        <v>23990</v>
      </c>
      <c r="S3172" s="3" t="s">
        <v>23991</v>
      </c>
      <c r="T3172" s="3" t="s">
        <v>2410</v>
      </c>
      <c r="U3172" s="3" t="s">
        <v>23992</v>
      </c>
      <c r="V3172" s="3" t="s">
        <v>76</v>
      </c>
      <c r="W3172" s="3" t="s">
        <v>73</v>
      </c>
      <c r="X3172" s="3" t="s">
        <v>73</v>
      </c>
      <c r="Y3172" s="3" t="s">
        <v>73</v>
      </c>
      <c r="Z3172" s="3" t="s">
        <v>23993</v>
      </c>
      <c r="AA3172" s="3" t="s">
        <v>23994</v>
      </c>
      <c r="AB3172" s="3" t="s">
        <v>78</v>
      </c>
      <c r="AC3172" s="3" t="s">
        <v>23959</v>
      </c>
      <c r="AD3172" s="3" t="s">
        <v>164</v>
      </c>
      <c r="AE3172" s="3" t="s">
        <v>73</v>
      </c>
      <c r="AF3172" s="3" t="s">
        <v>73</v>
      </c>
      <c r="AG3172" s="7" t="s">
        <v>73</v>
      </c>
      <c r="AH3172" s="3" t="s">
        <v>73</v>
      </c>
      <c r="AI3172" s="3" t="s">
        <v>82</v>
      </c>
      <c r="AJ3172" s="3" t="s">
        <v>82</v>
      </c>
      <c r="AK3172" s="3" t="s">
        <v>82</v>
      </c>
      <c r="AL3172" s="3" t="s">
        <v>2479</v>
      </c>
      <c r="AM3172" s="3" t="s">
        <v>2480</v>
      </c>
      <c r="AN3172" s="3" t="s">
        <v>23994</v>
      </c>
      <c r="AO3172" s="3" t="s">
        <v>73</v>
      </c>
      <c r="AP3172" s="3" t="s">
        <v>93</v>
      </c>
      <c r="AQ3172" s="3" t="s">
        <v>76</v>
      </c>
      <c r="AR3172" s="3" t="s">
        <v>76</v>
      </c>
      <c r="AS3172" s="3" t="s">
        <v>73</v>
      </c>
      <c r="AT3172" s="3" t="s">
        <v>138</v>
      </c>
      <c r="AU3172" s="3" t="s">
        <v>237</v>
      </c>
      <c r="AV3172" s="3" t="s">
        <v>192</v>
      </c>
      <c r="AW3172" s="3" t="s">
        <v>193</v>
      </c>
      <c r="AX3172" s="3" t="s">
        <v>425</v>
      </c>
      <c r="AY3172" s="3" t="s">
        <v>2410</v>
      </c>
      <c r="AZ3172" s="2">
        <v>2</v>
      </c>
      <c r="BA3172" s="2">
        <v>0</v>
      </c>
      <c r="BB3172" s="2">
        <v>9</v>
      </c>
      <c r="BC3172" s="3" t="s">
        <v>8453</v>
      </c>
      <c r="BD3172" s="3" t="s">
        <v>23995</v>
      </c>
      <c r="BE3172" s="3" t="s">
        <v>91</v>
      </c>
      <c r="BF3172" s="3" t="s">
        <v>23996</v>
      </c>
      <c r="BG3172" s="3" t="s">
        <v>93</v>
      </c>
      <c r="BH3172" s="3" t="s">
        <v>93</v>
      </c>
      <c r="BI3172" s="3" t="s">
        <v>76</v>
      </c>
      <c r="BJ3172" s="3" t="s">
        <v>93</v>
      </c>
    </row>
    <row r="3173" spans="1:62" hidden="1" x14ac:dyDescent="0.2">
      <c r="A3173" s="2" t="s">
        <v>5998</v>
      </c>
      <c r="B3173" s="3" t="s">
        <v>8638</v>
      </c>
      <c r="C3173" s="3" t="s">
        <v>359</v>
      </c>
      <c r="D3173" s="3" t="s">
        <v>23971</v>
      </c>
      <c r="E3173" s="3" t="s">
        <v>23972</v>
      </c>
      <c r="F3173" s="3" t="s">
        <v>23973</v>
      </c>
      <c r="G3173" s="3" t="s">
        <v>623</v>
      </c>
      <c r="H3173" s="58" t="str">
        <f t="shared" si="477"/>
        <v>龙海供电有限公司</v>
      </c>
      <c r="I3173" s="3" t="s">
        <v>624</v>
      </c>
      <c r="J3173" s="3" t="s">
        <v>625</v>
      </c>
      <c r="K3173" s="3" t="s">
        <v>129</v>
      </c>
      <c r="L3173" s="3" t="s">
        <v>130</v>
      </c>
      <c r="M3173" s="3" t="s">
        <v>23974</v>
      </c>
      <c r="N3173" s="3" t="s">
        <v>23975</v>
      </c>
      <c r="O3173" s="3" t="s">
        <v>156</v>
      </c>
      <c r="P3173" s="3" t="s">
        <v>157</v>
      </c>
      <c r="Q3173" s="3" t="s">
        <v>23976</v>
      </c>
      <c r="R3173" s="3" t="s">
        <v>23977</v>
      </c>
      <c r="S3173" s="3" t="s">
        <v>23978</v>
      </c>
      <c r="T3173" s="3" t="s">
        <v>73</v>
      </c>
      <c r="U3173" s="3" t="s">
        <v>23979</v>
      </c>
      <c r="V3173" s="3" t="s">
        <v>76</v>
      </c>
      <c r="W3173" s="3" t="s">
        <v>73</v>
      </c>
      <c r="X3173" s="3" t="s">
        <v>73</v>
      </c>
      <c r="Y3173" s="3" t="s">
        <v>73</v>
      </c>
      <c r="Z3173" s="3" t="s">
        <v>23980</v>
      </c>
      <c r="AA3173" s="3" t="s">
        <v>23981</v>
      </c>
      <c r="AB3173" s="3" t="s">
        <v>78</v>
      </c>
      <c r="AC3173" s="3" t="s">
        <v>23959</v>
      </c>
      <c r="AD3173" s="3" t="s">
        <v>164</v>
      </c>
      <c r="AE3173" s="3" t="s">
        <v>73</v>
      </c>
      <c r="AF3173" s="3" t="s">
        <v>73</v>
      </c>
      <c r="AG3173" s="7" t="s">
        <v>73</v>
      </c>
      <c r="AH3173" s="3" t="s">
        <v>73</v>
      </c>
      <c r="AI3173" s="3" t="s">
        <v>211</v>
      </c>
      <c r="AJ3173" s="3" t="s">
        <v>529</v>
      </c>
      <c r="AK3173" s="3" t="s">
        <v>82</v>
      </c>
      <c r="AL3173" s="3" t="s">
        <v>2466</v>
      </c>
      <c r="AM3173" s="3" t="s">
        <v>354</v>
      </c>
      <c r="AN3173" s="3" t="s">
        <v>23981</v>
      </c>
      <c r="AO3173" s="3" t="s">
        <v>82</v>
      </c>
      <c r="AP3173" s="3" t="s">
        <v>93</v>
      </c>
      <c r="AQ3173" s="3" t="s">
        <v>76</v>
      </c>
      <c r="AR3173" s="3" t="s">
        <v>76</v>
      </c>
      <c r="AS3173" s="3" t="s">
        <v>73</v>
      </c>
      <c r="AT3173" s="3" t="s">
        <v>85</v>
      </c>
      <c r="AU3173" s="3" t="s">
        <v>822</v>
      </c>
      <c r="AV3173" s="3" t="s">
        <v>283</v>
      </c>
      <c r="AW3173" s="3" t="s">
        <v>284</v>
      </c>
      <c r="AX3173" s="3" t="s">
        <v>2654</v>
      </c>
      <c r="AY3173" s="3" t="s">
        <v>73</v>
      </c>
      <c r="AZ3173" s="2">
        <v>2</v>
      </c>
      <c r="BA3173" s="2">
        <v>16</v>
      </c>
      <c r="BB3173" s="2">
        <v>308</v>
      </c>
      <c r="BC3173" s="3" t="s">
        <v>8638</v>
      </c>
      <c r="BD3173" s="3" t="s">
        <v>23982</v>
      </c>
      <c r="BE3173" s="3" t="s">
        <v>91</v>
      </c>
      <c r="BF3173" s="3" t="s">
        <v>23983</v>
      </c>
      <c r="BG3173" s="3" t="s">
        <v>93</v>
      </c>
      <c r="BH3173" s="3" t="s">
        <v>93</v>
      </c>
      <c r="BI3173" s="3" t="s">
        <v>76</v>
      </c>
      <c r="BJ3173" s="3" t="s">
        <v>93</v>
      </c>
    </row>
    <row r="3174" spans="1:62" hidden="1" x14ac:dyDescent="0.2">
      <c r="A3174" s="2" t="s">
        <v>5240</v>
      </c>
      <c r="B3174" s="3" t="s">
        <v>73</v>
      </c>
      <c r="C3174" s="3" t="s">
        <v>515</v>
      </c>
      <c r="D3174" s="3" t="s">
        <v>23961</v>
      </c>
      <c r="E3174" s="3" t="s">
        <v>23962</v>
      </c>
      <c r="F3174" s="3" t="s">
        <v>73</v>
      </c>
      <c r="G3174" s="3" t="s">
        <v>1146</v>
      </c>
      <c r="H3174" s="58" t="str">
        <f t="shared" si="477"/>
        <v>仙游供电有限公司</v>
      </c>
      <c r="I3174" s="3" t="s">
        <v>6256</v>
      </c>
      <c r="J3174" s="3" t="s">
        <v>6257</v>
      </c>
      <c r="K3174" s="3" t="s">
        <v>966</v>
      </c>
      <c r="L3174" s="3" t="s">
        <v>2794</v>
      </c>
      <c r="M3174" s="3" t="s">
        <v>23963</v>
      </c>
      <c r="N3174" s="3" t="s">
        <v>23964</v>
      </c>
      <c r="O3174" s="3" t="s">
        <v>70</v>
      </c>
      <c r="P3174" s="3" t="s">
        <v>106</v>
      </c>
      <c r="Q3174" s="3" t="s">
        <v>23965</v>
      </c>
      <c r="R3174" s="3" t="s">
        <v>23966</v>
      </c>
      <c r="S3174" s="3" t="s">
        <v>23967</v>
      </c>
      <c r="T3174" s="3" t="s">
        <v>23968</v>
      </c>
      <c r="U3174" s="3" t="s">
        <v>23969</v>
      </c>
      <c r="V3174" s="3" t="s">
        <v>76</v>
      </c>
      <c r="W3174" s="3" t="s">
        <v>73</v>
      </c>
      <c r="X3174" s="3" t="s">
        <v>73</v>
      </c>
      <c r="Y3174" s="3" t="s">
        <v>73</v>
      </c>
      <c r="Z3174" s="3" t="s">
        <v>23963</v>
      </c>
      <c r="AA3174" s="3" t="s">
        <v>23562</v>
      </c>
      <c r="AB3174" s="3" t="s">
        <v>78</v>
      </c>
      <c r="AC3174" s="3" t="s">
        <v>23959</v>
      </c>
      <c r="AD3174" s="3" t="s">
        <v>80</v>
      </c>
      <c r="AE3174" s="3" t="s">
        <v>73</v>
      </c>
      <c r="AF3174" s="3" t="s">
        <v>73</v>
      </c>
      <c r="AG3174" s="7" t="s">
        <v>73</v>
      </c>
      <c r="AH3174" s="3" t="s">
        <v>73</v>
      </c>
      <c r="AI3174" s="3" t="s">
        <v>211</v>
      </c>
      <c r="AJ3174" s="3" t="s">
        <v>82</v>
      </c>
      <c r="AK3174" s="3" t="s">
        <v>82</v>
      </c>
      <c r="AL3174" s="3" t="s">
        <v>1157</v>
      </c>
      <c r="AM3174" s="3" t="s">
        <v>354</v>
      </c>
      <c r="AN3174" s="3" t="s">
        <v>23562</v>
      </c>
      <c r="AO3174" s="3" t="s">
        <v>73</v>
      </c>
      <c r="AP3174" s="3" t="s">
        <v>76</v>
      </c>
      <c r="AQ3174" s="3" t="s">
        <v>73</v>
      </c>
      <c r="AR3174" s="3" t="s">
        <v>73</v>
      </c>
      <c r="AS3174" s="3" t="s">
        <v>73</v>
      </c>
      <c r="AT3174" s="3" t="s">
        <v>138</v>
      </c>
      <c r="AU3174" s="3" t="s">
        <v>191</v>
      </c>
      <c r="AV3174" s="3" t="s">
        <v>192</v>
      </c>
      <c r="AW3174" s="3" t="s">
        <v>193</v>
      </c>
      <c r="AX3174" s="3" t="s">
        <v>73</v>
      </c>
      <c r="AY3174" s="3" t="s">
        <v>23968</v>
      </c>
      <c r="AZ3174" s="2">
        <v>1</v>
      </c>
      <c r="BA3174" s="2">
        <v>4</v>
      </c>
      <c r="BB3174" s="2">
        <v>133</v>
      </c>
      <c r="BC3174" s="3" t="s">
        <v>73</v>
      </c>
      <c r="BD3174" s="3" t="s">
        <v>73</v>
      </c>
      <c r="BE3174" s="3" t="s">
        <v>91</v>
      </c>
      <c r="BF3174" s="3" t="s">
        <v>23970</v>
      </c>
      <c r="BG3174" s="3" t="s">
        <v>93</v>
      </c>
      <c r="BH3174" s="3" t="s">
        <v>93</v>
      </c>
      <c r="BI3174" s="3" t="s">
        <v>76</v>
      </c>
      <c r="BJ3174" s="3" t="s">
        <v>93</v>
      </c>
    </row>
    <row r="3175" spans="1:62" hidden="1" x14ac:dyDescent="0.2">
      <c r="A3175" s="2" t="s">
        <v>6710</v>
      </c>
      <c r="B3175" s="3" t="s">
        <v>7929</v>
      </c>
      <c r="C3175" s="3" t="s">
        <v>359</v>
      </c>
      <c r="D3175" s="3" t="s">
        <v>23950</v>
      </c>
      <c r="E3175" s="3" t="s">
        <v>23951</v>
      </c>
      <c r="F3175" s="3" t="s">
        <v>23952</v>
      </c>
      <c r="G3175" s="3" t="s">
        <v>623</v>
      </c>
      <c r="H3175" s="58" t="str">
        <f t="shared" si="477"/>
        <v>龙海供电有限公司</v>
      </c>
      <c r="I3175" s="3" t="s">
        <v>2464</v>
      </c>
      <c r="J3175" s="3" t="s">
        <v>2465</v>
      </c>
      <c r="K3175" s="3" t="s">
        <v>129</v>
      </c>
      <c r="L3175" s="3" t="s">
        <v>130</v>
      </c>
      <c r="M3175" s="3" t="s">
        <v>23953</v>
      </c>
      <c r="N3175" s="3" t="s">
        <v>23954</v>
      </c>
      <c r="O3175" s="3" t="s">
        <v>156</v>
      </c>
      <c r="P3175" s="3" t="s">
        <v>157</v>
      </c>
      <c r="Q3175" s="3" t="s">
        <v>23955</v>
      </c>
      <c r="R3175" s="3" t="s">
        <v>23956</v>
      </c>
      <c r="S3175" s="3" t="s">
        <v>23957</v>
      </c>
      <c r="T3175" s="3" t="s">
        <v>73</v>
      </c>
      <c r="U3175" s="3" t="s">
        <v>23958</v>
      </c>
      <c r="V3175" s="3" t="s">
        <v>76</v>
      </c>
      <c r="W3175" s="3" t="s">
        <v>73</v>
      </c>
      <c r="X3175" s="3" t="s">
        <v>73</v>
      </c>
      <c r="Y3175" s="3" t="s">
        <v>73</v>
      </c>
      <c r="Z3175" s="3" t="s">
        <v>23953</v>
      </c>
      <c r="AA3175" s="3" t="s">
        <v>73</v>
      </c>
      <c r="AB3175" s="3" t="s">
        <v>78</v>
      </c>
      <c r="AC3175" s="3" t="s">
        <v>23959</v>
      </c>
      <c r="AD3175" s="3" t="s">
        <v>164</v>
      </c>
      <c r="AE3175" s="3" t="s">
        <v>73</v>
      </c>
      <c r="AF3175" s="3" t="s">
        <v>73</v>
      </c>
      <c r="AG3175" s="7" t="s">
        <v>73</v>
      </c>
      <c r="AH3175" s="3" t="s">
        <v>73</v>
      </c>
      <c r="AI3175" s="3" t="s">
        <v>211</v>
      </c>
      <c r="AJ3175" s="3" t="s">
        <v>529</v>
      </c>
      <c r="AK3175" s="3" t="s">
        <v>82</v>
      </c>
      <c r="AL3175" s="3" t="s">
        <v>2466</v>
      </c>
      <c r="AM3175" s="3" t="s">
        <v>354</v>
      </c>
      <c r="AN3175" s="3" t="s">
        <v>73</v>
      </c>
      <c r="AO3175" s="3" t="s">
        <v>73</v>
      </c>
      <c r="AP3175" s="3" t="s">
        <v>76</v>
      </c>
      <c r="AQ3175" s="3" t="s">
        <v>73</v>
      </c>
      <c r="AR3175" s="3" t="s">
        <v>73</v>
      </c>
      <c r="AS3175" s="3" t="s">
        <v>73</v>
      </c>
      <c r="AT3175" s="3" t="s">
        <v>85</v>
      </c>
      <c r="AU3175" s="3" t="s">
        <v>822</v>
      </c>
      <c r="AV3175" s="3" t="s">
        <v>283</v>
      </c>
      <c r="AW3175" s="3" t="s">
        <v>284</v>
      </c>
      <c r="AX3175" s="3" t="s">
        <v>2110</v>
      </c>
      <c r="AY3175" s="3" t="s">
        <v>73</v>
      </c>
      <c r="AZ3175" s="2">
        <v>14</v>
      </c>
      <c r="BA3175" s="2">
        <v>13</v>
      </c>
      <c r="BB3175" s="2">
        <v>2368</v>
      </c>
      <c r="BC3175" s="3" t="s">
        <v>7929</v>
      </c>
      <c r="BD3175" s="3" t="s">
        <v>23960</v>
      </c>
      <c r="BE3175" s="3" t="s">
        <v>91</v>
      </c>
      <c r="BF3175" s="3" t="s">
        <v>73</v>
      </c>
      <c r="BG3175" s="3" t="s">
        <v>93</v>
      </c>
      <c r="BH3175" s="3" t="s">
        <v>93</v>
      </c>
      <c r="BI3175" s="3" t="s">
        <v>76</v>
      </c>
      <c r="BJ3175" s="3" t="s">
        <v>93</v>
      </c>
    </row>
    <row r="3176" spans="1:62" hidden="1" x14ac:dyDescent="0.2">
      <c r="A3176" s="2" t="s">
        <v>5243</v>
      </c>
      <c r="B3176" s="3" t="s">
        <v>8062</v>
      </c>
      <c r="C3176" s="3" t="s">
        <v>359</v>
      </c>
      <c r="D3176" s="3" t="s">
        <v>23941</v>
      </c>
      <c r="E3176" s="3" t="s">
        <v>31915</v>
      </c>
      <c r="F3176" s="3" t="s">
        <v>23942</v>
      </c>
      <c r="G3176" s="3" t="s">
        <v>2601</v>
      </c>
      <c r="H3176" s="58" t="str">
        <f>C3176</f>
        <v>漳州</v>
      </c>
      <c r="I3176" s="3" t="s">
        <v>3086</v>
      </c>
      <c r="J3176" s="3" t="s">
        <v>3087</v>
      </c>
      <c r="K3176" s="3" t="s">
        <v>103</v>
      </c>
      <c r="L3176" s="3" t="s">
        <v>103</v>
      </c>
      <c r="M3176" s="3" t="s">
        <v>23943</v>
      </c>
      <c r="N3176" s="3" t="s">
        <v>23944</v>
      </c>
      <c r="O3176" s="3" t="s">
        <v>293</v>
      </c>
      <c r="P3176" s="3" t="s">
        <v>106</v>
      </c>
      <c r="Q3176" s="3" t="s">
        <v>23945</v>
      </c>
      <c r="R3176" s="3" t="s">
        <v>23946</v>
      </c>
      <c r="S3176" s="3" t="s">
        <v>31916</v>
      </c>
      <c r="T3176" s="3" t="s">
        <v>31917</v>
      </c>
      <c r="U3176" s="3" t="s">
        <v>23947</v>
      </c>
      <c r="V3176" s="3" t="s">
        <v>76</v>
      </c>
      <c r="W3176" s="3" t="s">
        <v>73</v>
      </c>
      <c r="X3176" s="3" t="s">
        <v>73</v>
      </c>
      <c r="Y3176" s="3" t="s">
        <v>73</v>
      </c>
      <c r="Z3176" s="3" t="s">
        <v>23549</v>
      </c>
      <c r="AA3176" s="3" t="s">
        <v>73</v>
      </c>
      <c r="AB3176" s="3" t="s">
        <v>78</v>
      </c>
      <c r="AC3176" s="3" t="s">
        <v>23948</v>
      </c>
      <c r="AD3176" s="3" t="s">
        <v>164</v>
      </c>
      <c r="AE3176" s="3" t="s">
        <v>73</v>
      </c>
      <c r="AF3176" s="3" t="s">
        <v>73</v>
      </c>
      <c r="AG3176" s="7" t="s">
        <v>73</v>
      </c>
      <c r="AH3176" s="3" t="s">
        <v>73</v>
      </c>
      <c r="AI3176" s="3" t="s">
        <v>82</v>
      </c>
      <c r="AJ3176" s="3" t="s">
        <v>82</v>
      </c>
      <c r="AK3176" s="3" t="s">
        <v>82</v>
      </c>
      <c r="AL3176" s="3" t="s">
        <v>12160</v>
      </c>
      <c r="AM3176" s="3" t="s">
        <v>1567</v>
      </c>
      <c r="AN3176" s="3" t="s">
        <v>73</v>
      </c>
      <c r="AO3176" s="3" t="s">
        <v>73</v>
      </c>
      <c r="AP3176" s="3" t="s">
        <v>76</v>
      </c>
      <c r="AQ3176" s="3" t="s">
        <v>73</v>
      </c>
      <c r="AR3176" s="3" t="s">
        <v>73</v>
      </c>
      <c r="AS3176" s="3" t="s">
        <v>73</v>
      </c>
      <c r="AT3176" s="3" t="s">
        <v>117</v>
      </c>
      <c r="AU3176" s="3" t="s">
        <v>118</v>
      </c>
      <c r="AV3176" s="3" t="s">
        <v>119</v>
      </c>
      <c r="AW3176" s="3" t="s">
        <v>120</v>
      </c>
      <c r="AX3176" s="3" t="s">
        <v>121</v>
      </c>
      <c r="AY3176" s="3" t="s">
        <v>31917</v>
      </c>
      <c r="AZ3176" s="2">
        <v>7</v>
      </c>
      <c r="BA3176" s="2">
        <v>8</v>
      </c>
      <c r="BB3176" s="2">
        <v>284</v>
      </c>
      <c r="BC3176" s="3" t="s">
        <v>8062</v>
      </c>
      <c r="BD3176" s="3" t="s">
        <v>23949</v>
      </c>
      <c r="BE3176" s="3" t="s">
        <v>91</v>
      </c>
      <c r="BF3176" s="3" t="s">
        <v>31918</v>
      </c>
      <c r="BG3176" s="3" t="s">
        <v>93</v>
      </c>
      <c r="BH3176" s="3" t="s">
        <v>93</v>
      </c>
      <c r="BI3176" s="3" t="s">
        <v>76</v>
      </c>
      <c r="BJ3176" s="3" t="s">
        <v>93</v>
      </c>
    </row>
    <row r="3177" spans="1:62" x14ac:dyDescent="0.2">
      <c r="A3177" s="2" t="s">
        <v>5247</v>
      </c>
      <c r="B3177" s="3" t="s">
        <v>21620</v>
      </c>
      <c r="C3177" s="3" t="s">
        <v>174</v>
      </c>
      <c r="D3177" s="3" t="s">
        <v>23935</v>
      </c>
      <c r="E3177" s="3" t="s">
        <v>31912</v>
      </c>
      <c r="F3177" s="3" t="s">
        <v>23936</v>
      </c>
      <c r="G3177" s="3" t="s">
        <v>178</v>
      </c>
      <c r="H3177" s="58" t="str">
        <f t="shared" ref="H3177:H3178" si="478">G3177</f>
        <v>南安市供电公司</v>
      </c>
      <c r="I3177" s="3" t="s">
        <v>2869</v>
      </c>
      <c r="J3177" s="3" t="s">
        <v>20493</v>
      </c>
      <c r="K3177" s="3" t="s">
        <v>2883</v>
      </c>
      <c r="L3177" s="3" t="s">
        <v>3041</v>
      </c>
      <c r="M3177" s="3" t="s">
        <v>23937</v>
      </c>
      <c r="N3177" s="3" t="s">
        <v>23938</v>
      </c>
      <c r="O3177" s="3" t="s">
        <v>293</v>
      </c>
      <c r="P3177" s="3" t="s">
        <v>185</v>
      </c>
      <c r="Q3177" s="3" t="s">
        <v>23939</v>
      </c>
      <c r="R3177" s="3" t="s">
        <v>31913</v>
      </c>
      <c r="S3177" s="3" t="s">
        <v>31732</v>
      </c>
      <c r="T3177" s="3" t="s">
        <v>73</v>
      </c>
      <c r="U3177" s="3" t="s">
        <v>21625</v>
      </c>
      <c r="V3177" s="3" t="s">
        <v>76</v>
      </c>
      <c r="W3177" s="3" t="s">
        <v>73</v>
      </c>
      <c r="X3177" s="3" t="s">
        <v>73</v>
      </c>
      <c r="Y3177" s="3" t="s">
        <v>73</v>
      </c>
      <c r="Z3177" s="3" t="s">
        <v>23937</v>
      </c>
      <c r="AA3177" s="3" t="s">
        <v>73</v>
      </c>
      <c r="AB3177" s="3" t="s">
        <v>78</v>
      </c>
      <c r="AC3177" s="3" t="s">
        <v>23940</v>
      </c>
      <c r="AD3177" s="3" t="s">
        <v>80</v>
      </c>
      <c r="AE3177" s="3" t="s">
        <v>73</v>
      </c>
      <c r="AF3177" s="3" t="s">
        <v>73</v>
      </c>
      <c r="AG3177" s="7" t="s">
        <v>73</v>
      </c>
      <c r="AH3177" s="3" t="s">
        <v>73</v>
      </c>
      <c r="AI3177" s="3" t="s">
        <v>82</v>
      </c>
      <c r="AJ3177" s="3" t="s">
        <v>82</v>
      </c>
      <c r="AK3177" s="3" t="s">
        <v>189</v>
      </c>
      <c r="AL3177" s="3" t="s">
        <v>20501</v>
      </c>
      <c r="AM3177" s="3" t="s">
        <v>20493</v>
      </c>
      <c r="AN3177" s="3" t="s">
        <v>73</v>
      </c>
      <c r="AO3177" s="3" t="s">
        <v>73</v>
      </c>
      <c r="AP3177" s="3" t="s">
        <v>93</v>
      </c>
      <c r="AQ3177" s="3" t="s">
        <v>73</v>
      </c>
      <c r="AR3177" s="3" t="s">
        <v>73</v>
      </c>
      <c r="AS3177" s="3" t="s">
        <v>73</v>
      </c>
      <c r="AT3177" s="3" t="s">
        <v>138</v>
      </c>
      <c r="AU3177" s="3" t="s">
        <v>586</v>
      </c>
      <c r="AV3177" s="3" t="s">
        <v>192</v>
      </c>
      <c r="AW3177" s="3" t="s">
        <v>3216</v>
      </c>
      <c r="AX3177" s="3" t="s">
        <v>142</v>
      </c>
      <c r="AY3177" s="3" t="s">
        <v>73</v>
      </c>
      <c r="AZ3177" s="2">
        <v>1</v>
      </c>
      <c r="BA3177" s="2">
        <v>5</v>
      </c>
      <c r="BB3177" s="2">
        <v>132</v>
      </c>
      <c r="BC3177" s="3" t="s">
        <v>21620</v>
      </c>
      <c r="BD3177" s="3" t="s">
        <v>21626</v>
      </c>
      <c r="BE3177" s="3" t="s">
        <v>91</v>
      </c>
      <c r="BF3177" s="3" t="s">
        <v>31914</v>
      </c>
      <c r="BG3177" s="3" t="s">
        <v>93</v>
      </c>
      <c r="BH3177" s="3" t="s">
        <v>93</v>
      </c>
      <c r="BI3177" s="3" t="s">
        <v>76</v>
      </c>
      <c r="BJ3177" s="3" t="s">
        <v>93</v>
      </c>
    </row>
    <row r="3178" spans="1:62" hidden="1" x14ac:dyDescent="0.2">
      <c r="A3178" s="2" t="s">
        <v>5254</v>
      </c>
      <c r="B3178" s="3" t="s">
        <v>31910</v>
      </c>
      <c r="C3178" s="3" t="s">
        <v>359</v>
      </c>
      <c r="D3178" s="3" t="s">
        <v>23931</v>
      </c>
      <c r="E3178" s="3" t="s">
        <v>31905</v>
      </c>
      <c r="F3178" s="3" t="s">
        <v>31906</v>
      </c>
      <c r="G3178" s="3" t="s">
        <v>2826</v>
      </c>
      <c r="H3178" s="58" t="str">
        <f t="shared" si="478"/>
        <v>平和供电有限公司</v>
      </c>
      <c r="I3178" s="3" t="s">
        <v>2827</v>
      </c>
      <c r="J3178" s="3" t="s">
        <v>2828</v>
      </c>
      <c r="K3178" s="3" t="s">
        <v>103</v>
      </c>
      <c r="L3178" s="3" t="s">
        <v>103</v>
      </c>
      <c r="M3178" s="3" t="s">
        <v>23932</v>
      </c>
      <c r="N3178" s="3" t="s">
        <v>23933</v>
      </c>
      <c r="O3178" s="3" t="s">
        <v>156</v>
      </c>
      <c r="P3178" s="3" t="s">
        <v>185</v>
      </c>
      <c r="Q3178" s="3" t="s">
        <v>31907</v>
      </c>
      <c r="R3178" s="3" t="s">
        <v>31908</v>
      </c>
      <c r="S3178" s="3" t="s">
        <v>31909</v>
      </c>
      <c r="T3178" s="3" t="s">
        <v>73</v>
      </c>
      <c r="U3178" s="3" t="s">
        <v>23934</v>
      </c>
      <c r="V3178" s="3" t="s">
        <v>76</v>
      </c>
      <c r="W3178" s="3" t="s">
        <v>73</v>
      </c>
      <c r="X3178" s="3" t="s">
        <v>73</v>
      </c>
      <c r="Y3178" s="3" t="s">
        <v>73</v>
      </c>
      <c r="Z3178" s="3" t="s">
        <v>23932</v>
      </c>
      <c r="AA3178" s="3" t="s">
        <v>23933</v>
      </c>
      <c r="AB3178" s="3" t="s">
        <v>78</v>
      </c>
      <c r="AC3178" s="3" t="s">
        <v>23902</v>
      </c>
      <c r="AD3178" s="3" t="s">
        <v>164</v>
      </c>
      <c r="AE3178" s="3" t="s">
        <v>73</v>
      </c>
      <c r="AF3178" s="3" t="s">
        <v>73</v>
      </c>
      <c r="AG3178" s="7" t="s">
        <v>73</v>
      </c>
      <c r="AH3178" s="3" t="s">
        <v>73</v>
      </c>
      <c r="AI3178" s="3" t="s">
        <v>82</v>
      </c>
      <c r="AJ3178" s="3" t="s">
        <v>82</v>
      </c>
      <c r="AK3178" s="3" t="s">
        <v>189</v>
      </c>
      <c r="AL3178" s="3" t="s">
        <v>2861</v>
      </c>
      <c r="AM3178" s="3" t="s">
        <v>2862</v>
      </c>
      <c r="AN3178" s="3" t="s">
        <v>23933</v>
      </c>
      <c r="AO3178" s="3" t="s">
        <v>73</v>
      </c>
      <c r="AP3178" s="3" t="s">
        <v>93</v>
      </c>
      <c r="AQ3178" s="3" t="s">
        <v>76</v>
      </c>
      <c r="AR3178" s="3" t="s">
        <v>73</v>
      </c>
      <c r="AS3178" s="3" t="s">
        <v>73</v>
      </c>
      <c r="AT3178" s="3" t="s">
        <v>138</v>
      </c>
      <c r="AU3178" s="3" t="s">
        <v>740</v>
      </c>
      <c r="AV3178" s="3" t="s">
        <v>192</v>
      </c>
      <c r="AW3178" s="3" t="s">
        <v>2823</v>
      </c>
      <c r="AX3178" s="3" t="s">
        <v>121</v>
      </c>
      <c r="AY3178" s="3" t="s">
        <v>73</v>
      </c>
      <c r="AZ3178" s="2">
        <v>4</v>
      </c>
      <c r="BA3178" s="2">
        <v>1</v>
      </c>
      <c r="BB3178" s="2">
        <v>473</v>
      </c>
      <c r="BC3178" s="3" t="s">
        <v>31910</v>
      </c>
      <c r="BD3178" s="3" t="s">
        <v>31911</v>
      </c>
      <c r="BE3178" s="3" t="s">
        <v>91</v>
      </c>
      <c r="BF3178" s="3" t="s">
        <v>28179</v>
      </c>
      <c r="BG3178" s="3" t="s">
        <v>93</v>
      </c>
      <c r="BH3178" s="3" t="s">
        <v>93</v>
      </c>
      <c r="BI3178" s="3" t="s">
        <v>76</v>
      </c>
      <c r="BJ3178" s="3" t="s">
        <v>93</v>
      </c>
    </row>
    <row r="3179" spans="1:62" hidden="1" x14ac:dyDescent="0.2">
      <c r="A3179" s="2" t="s">
        <v>6800</v>
      </c>
      <c r="B3179" s="3" t="s">
        <v>7013</v>
      </c>
      <c r="C3179" s="3" t="s">
        <v>515</v>
      </c>
      <c r="D3179" s="3" t="s">
        <v>23923</v>
      </c>
      <c r="E3179" s="3" t="s">
        <v>31904</v>
      </c>
      <c r="F3179" s="3" t="s">
        <v>23924</v>
      </c>
      <c r="G3179" s="3" t="s">
        <v>1818</v>
      </c>
      <c r="H3179" s="58" t="str">
        <f>C3179</f>
        <v>莆田</v>
      </c>
      <c r="I3179" s="3" t="s">
        <v>3861</v>
      </c>
      <c r="J3179" s="3" t="s">
        <v>3862</v>
      </c>
      <c r="K3179" s="3" t="s">
        <v>250</v>
      </c>
      <c r="L3179" s="3" t="s">
        <v>250</v>
      </c>
      <c r="M3179" s="3" t="s">
        <v>23755</v>
      </c>
      <c r="N3179" s="3" t="s">
        <v>23925</v>
      </c>
      <c r="O3179" s="3" t="s">
        <v>70</v>
      </c>
      <c r="P3179" s="3" t="s">
        <v>106</v>
      </c>
      <c r="Q3179" s="3" t="s">
        <v>23926</v>
      </c>
      <c r="R3179" s="3" t="s">
        <v>23927</v>
      </c>
      <c r="S3179" s="3" t="s">
        <v>23928</v>
      </c>
      <c r="T3179" s="3" t="s">
        <v>23929</v>
      </c>
      <c r="U3179" s="3" t="s">
        <v>23930</v>
      </c>
      <c r="V3179" s="3" t="s">
        <v>76</v>
      </c>
      <c r="W3179" s="3" t="s">
        <v>73</v>
      </c>
      <c r="X3179" s="3" t="s">
        <v>73</v>
      </c>
      <c r="Y3179" s="3" t="s">
        <v>73</v>
      </c>
      <c r="Z3179" s="3" t="s">
        <v>23755</v>
      </c>
      <c r="AA3179" s="3" t="s">
        <v>73</v>
      </c>
      <c r="AB3179" s="3" t="s">
        <v>78</v>
      </c>
      <c r="AC3179" s="3" t="s">
        <v>23794</v>
      </c>
      <c r="AD3179" s="3" t="s">
        <v>80</v>
      </c>
      <c r="AE3179" s="3" t="s">
        <v>73</v>
      </c>
      <c r="AF3179" s="3" t="s">
        <v>73</v>
      </c>
      <c r="AG3179" s="7" t="s">
        <v>73</v>
      </c>
      <c r="AH3179" s="3" t="s">
        <v>73</v>
      </c>
      <c r="AI3179" s="3" t="s">
        <v>82</v>
      </c>
      <c r="AJ3179" s="3" t="s">
        <v>82</v>
      </c>
      <c r="AK3179" s="3" t="s">
        <v>82</v>
      </c>
      <c r="AL3179" s="3" t="s">
        <v>5372</v>
      </c>
      <c r="AM3179" s="3" t="s">
        <v>2024</v>
      </c>
      <c r="AN3179" s="3" t="s">
        <v>73</v>
      </c>
      <c r="AO3179" s="3" t="s">
        <v>73</v>
      </c>
      <c r="AP3179" s="3" t="s">
        <v>76</v>
      </c>
      <c r="AQ3179" s="3" t="s">
        <v>73</v>
      </c>
      <c r="AR3179" s="3" t="s">
        <v>73</v>
      </c>
      <c r="AS3179" s="3" t="s">
        <v>73</v>
      </c>
      <c r="AT3179" s="3" t="s">
        <v>299</v>
      </c>
      <c r="AU3179" s="3" t="s">
        <v>299</v>
      </c>
      <c r="AV3179" s="3" t="s">
        <v>299</v>
      </c>
      <c r="AW3179" s="3" t="s">
        <v>300</v>
      </c>
      <c r="AX3179" s="3" t="s">
        <v>262</v>
      </c>
      <c r="AY3179" s="3" t="s">
        <v>23929</v>
      </c>
      <c r="AZ3179" s="2">
        <v>9</v>
      </c>
      <c r="BA3179" s="2">
        <v>0</v>
      </c>
      <c r="BB3179" s="2">
        <v>801</v>
      </c>
      <c r="BC3179" s="3" t="s">
        <v>7013</v>
      </c>
      <c r="BD3179" s="3" t="s">
        <v>7014</v>
      </c>
      <c r="BE3179" s="3" t="s">
        <v>91</v>
      </c>
      <c r="BF3179" s="3" t="s">
        <v>24748</v>
      </c>
      <c r="BG3179" s="3" t="s">
        <v>93</v>
      </c>
      <c r="BH3179" s="3" t="s">
        <v>93</v>
      </c>
      <c r="BI3179" s="3" t="s">
        <v>76</v>
      </c>
      <c r="BJ3179" s="3" t="s">
        <v>93</v>
      </c>
    </row>
    <row r="3180" spans="1:62" x14ac:dyDescent="0.2">
      <c r="A3180" s="2" t="s">
        <v>5475</v>
      </c>
      <c r="B3180" s="3" t="s">
        <v>4769</v>
      </c>
      <c r="C3180" s="3" t="s">
        <v>265</v>
      </c>
      <c r="D3180" s="3" t="s">
        <v>23916</v>
      </c>
      <c r="E3180" s="3" t="s">
        <v>31901</v>
      </c>
      <c r="F3180" s="3" t="s">
        <v>23917</v>
      </c>
      <c r="G3180" s="3" t="s">
        <v>269</v>
      </c>
      <c r="H3180" s="58" t="str">
        <f>G3180</f>
        <v>国网永安市供电公司</v>
      </c>
      <c r="I3180" s="3" t="s">
        <v>4353</v>
      </c>
      <c r="J3180" s="3" t="s">
        <v>4354</v>
      </c>
      <c r="K3180" s="3" t="s">
        <v>2883</v>
      </c>
      <c r="L3180" s="3" t="s">
        <v>3041</v>
      </c>
      <c r="M3180" s="3" t="s">
        <v>23918</v>
      </c>
      <c r="N3180" s="3" t="s">
        <v>23919</v>
      </c>
      <c r="O3180" s="3" t="s">
        <v>156</v>
      </c>
      <c r="P3180" s="3" t="s">
        <v>157</v>
      </c>
      <c r="Q3180" s="3" t="s">
        <v>23920</v>
      </c>
      <c r="R3180" s="3" t="s">
        <v>23921</v>
      </c>
      <c r="S3180" s="3" t="s">
        <v>31902</v>
      </c>
      <c r="T3180" s="3" t="s">
        <v>73</v>
      </c>
      <c r="U3180" s="3" t="s">
        <v>19749</v>
      </c>
      <c r="V3180" s="3" t="s">
        <v>76</v>
      </c>
      <c r="W3180" s="3" t="s">
        <v>73</v>
      </c>
      <c r="X3180" s="3" t="s">
        <v>73</v>
      </c>
      <c r="Y3180" s="3" t="s">
        <v>73</v>
      </c>
      <c r="Z3180" s="3" t="s">
        <v>23922</v>
      </c>
      <c r="AA3180" s="3" t="s">
        <v>73</v>
      </c>
      <c r="AB3180" s="3" t="s">
        <v>78</v>
      </c>
      <c r="AC3180" s="3" t="s">
        <v>23794</v>
      </c>
      <c r="AD3180" s="3" t="s">
        <v>164</v>
      </c>
      <c r="AE3180" s="3" t="s">
        <v>73</v>
      </c>
      <c r="AF3180" s="3" t="s">
        <v>73</v>
      </c>
      <c r="AG3180" s="7" t="s">
        <v>73</v>
      </c>
      <c r="AH3180" s="3" t="s">
        <v>73</v>
      </c>
      <c r="AI3180" s="3" t="s">
        <v>211</v>
      </c>
      <c r="AJ3180" s="3" t="s">
        <v>166</v>
      </c>
      <c r="AK3180" s="3" t="s">
        <v>82</v>
      </c>
      <c r="AL3180" s="3" t="s">
        <v>73</v>
      </c>
      <c r="AM3180" s="3" t="s">
        <v>73</v>
      </c>
      <c r="AN3180" s="3" t="s">
        <v>73</v>
      </c>
      <c r="AO3180" s="3" t="s">
        <v>73</v>
      </c>
      <c r="AP3180" s="3" t="s">
        <v>76</v>
      </c>
      <c r="AQ3180" s="3" t="s">
        <v>73</v>
      </c>
      <c r="AR3180" s="3" t="s">
        <v>73</v>
      </c>
      <c r="AS3180" s="3" t="s">
        <v>73</v>
      </c>
      <c r="AT3180" s="3" t="s">
        <v>138</v>
      </c>
      <c r="AU3180" s="3" t="s">
        <v>331</v>
      </c>
      <c r="AV3180" s="3" t="s">
        <v>1669</v>
      </c>
      <c r="AW3180" s="3" t="s">
        <v>1670</v>
      </c>
      <c r="AX3180" s="3" t="s">
        <v>2110</v>
      </c>
      <c r="AY3180" s="3" t="s">
        <v>73</v>
      </c>
      <c r="AZ3180" s="2">
        <v>28</v>
      </c>
      <c r="BA3180" s="2">
        <v>27</v>
      </c>
      <c r="BB3180" s="2">
        <v>1985</v>
      </c>
      <c r="BC3180" s="3" t="s">
        <v>4769</v>
      </c>
      <c r="BD3180" s="3" t="s">
        <v>4771</v>
      </c>
      <c r="BE3180" s="3" t="s">
        <v>91</v>
      </c>
      <c r="BF3180" s="3" t="s">
        <v>31903</v>
      </c>
      <c r="BG3180" s="3" t="s">
        <v>93</v>
      </c>
      <c r="BH3180" s="3" t="s">
        <v>93</v>
      </c>
      <c r="BI3180" s="3" t="s">
        <v>76</v>
      </c>
      <c r="BJ3180" s="3" t="s">
        <v>93</v>
      </c>
    </row>
    <row r="3181" spans="1:62" hidden="1" x14ac:dyDescent="0.2">
      <c r="A3181" s="2" t="s">
        <v>3632</v>
      </c>
      <c r="B3181" s="3" t="s">
        <v>23904</v>
      </c>
      <c r="C3181" s="3" t="s">
        <v>174</v>
      </c>
      <c r="D3181" s="3" t="s">
        <v>23905</v>
      </c>
      <c r="E3181" s="3" t="s">
        <v>23906</v>
      </c>
      <c r="F3181" s="3" t="s">
        <v>23907</v>
      </c>
      <c r="G3181" s="3" t="s">
        <v>1866</v>
      </c>
      <c r="H3181" s="58" t="str">
        <f>C3181</f>
        <v>泉州</v>
      </c>
      <c r="I3181" s="3" t="s">
        <v>31898</v>
      </c>
      <c r="J3181" s="3" t="s">
        <v>23908</v>
      </c>
      <c r="K3181" s="3" t="s">
        <v>129</v>
      </c>
      <c r="L3181" s="3" t="s">
        <v>130</v>
      </c>
      <c r="M3181" s="3" t="s">
        <v>23909</v>
      </c>
      <c r="N3181" s="3" t="s">
        <v>23910</v>
      </c>
      <c r="O3181" s="3" t="s">
        <v>156</v>
      </c>
      <c r="P3181" s="3" t="s">
        <v>185</v>
      </c>
      <c r="Q3181" s="3" t="s">
        <v>31899</v>
      </c>
      <c r="R3181" s="3" t="s">
        <v>31900</v>
      </c>
      <c r="S3181" s="3" t="s">
        <v>23911</v>
      </c>
      <c r="T3181" s="3" t="s">
        <v>73</v>
      </c>
      <c r="U3181" s="3" t="s">
        <v>23912</v>
      </c>
      <c r="V3181" s="3" t="s">
        <v>76</v>
      </c>
      <c r="W3181" s="3" t="s">
        <v>73</v>
      </c>
      <c r="X3181" s="3" t="s">
        <v>73</v>
      </c>
      <c r="Y3181" s="3" t="s">
        <v>73</v>
      </c>
      <c r="Z3181" s="3" t="s">
        <v>23909</v>
      </c>
      <c r="AA3181" s="3" t="s">
        <v>23913</v>
      </c>
      <c r="AB3181" s="3" t="s">
        <v>78</v>
      </c>
      <c r="AC3181" s="3" t="s">
        <v>24676</v>
      </c>
      <c r="AD3181" s="3" t="s">
        <v>80</v>
      </c>
      <c r="AE3181" s="3" t="s">
        <v>73</v>
      </c>
      <c r="AF3181" s="3" t="s">
        <v>73</v>
      </c>
      <c r="AG3181" s="7" t="s">
        <v>73</v>
      </c>
      <c r="AH3181" s="3" t="s">
        <v>73</v>
      </c>
      <c r="AI3181" s="3" t="s">
        <v>82</v>
      </c>
      <c r="AJ3181" s="3" t="s">
        <v>82</v>
      </c>
      <c r="AK3181" s="3" t="s">
        <v>189</v>
      </c>
      <c r="AL3181" s="3" t="s">
        <v>5873</v>
      </c>
      <c r="AM3181" s="3" t="s">
        <v>1866</v>
      </c>
      <c r="AN3181" s="3" t="s">
        <v>23913</v>
      </c>
      <c r="AO3181" s="3" t="s">
        <v>82</v>
      </c>
      <c r="AP3181" s="3" t="s">
        <v>93</v>
      </c>
      <c r="AQ3181" s="3" t="s">
        <v>76</v>
      </c>
      <c r="AR3181" s="3" t="s">
        <v>73</v>
      </c>
      <c r="AS3181" s="3" t="s">
        <v>73</v>
      </c>
      <c r="AT3181" s="3" t="s">
        <v>708</v>
      </c>
      <c r="AU3181" s="3" t="s">
        <v>2754</v>
      </c>
      <c r="AV3181" s="3" t="s">
        <v>2644</v>
      </c>
      <c r="AW3181" s="3" t="s">
        <v>2755</v>
      </c>
      <c r="AX3181" s="3" t="s">
        <v>89</v>
      </c>
      <c r="AY3181" s="3" t="s">
        <v>73</v>
      </c>
      <c r="AZ3181" s="2">
        <v>5</v>
      </c>
      <c r="BA3181" s="2">
        <v>1</v>
      </c>
      <c r="BB3181" s="2">
        <v>572</v>
      </c>
      <c r="BC3181" s="3" t="s">
        <v>23904</v>
      </c>
      <c r="BD3181" s="3" t="s">
        <v>23914</v>
      </c>
      <c r="BE3181" s="3" t="s">
        <v>91</v>
      </c>
      <c r="BF3181" s="3" t="s">
        <v>23915</v>
      </c>
      <c r="BG3181" s="3" t="s">
        <v>93</v>
      </c>
      <c r="BH3181" s="3" t="s">
        <v>93</v>
      </c>
      <c r="BI3181" s="3" t="s">
        <v>76</v>
      </c>
      <c r="BJ3181" s="3" t="s">
        <v>93</v>
      </c>
    </row>
    <row r="3182" spans="1:62" x14ac:dyDescent="0.2">
      <c r="A3182" s="2" t="s">
        <v>8046</v>
      </c>
      <c r="B3182" s="3" t="s">
        <v>5575</v>
      </c>
      <c r="C3182" s="3" t="s">
        <v>147</v>
      </c>
      <c r="D3182" s="3" t="s">
        <v>23896</v>
      </c>
      <c r="E3182" s="3" t="s">
        <v>23897</v>
      </c>
      <c r="F3182" s="3" t="s">
        <v>23898</v>
      </c>
      <c r="G3182" s="3" t="s">
        <v>1957</v>
      </c>
      <c r="H3182" s="58" t="str">
        <f t="shared" ref="H3182:H3211" si="479">G3182</f>
        <v>上杭供电有限公司</v>
      </c>
      <c r="I3182" s="3" t="s">
        <v>2548</v>
      </c>
      <c r="J3182" s="3" t="s">
        <v>392</v>
      </c>
      <c r="K3182" s="3" t="s">
        <v>2883</v>
      </c>
      <c r="L3182" s="3" t="s">
        <v>3041</v>
      </c>
      <c r="M3182" s="3" t="s">
        <v>23899</v>
      </c>
      <c r="N3182" s="3" t="s">
        <v>23900</v>
      </c>
      <c r="O3182" s="3" t="s">
        <v>70</v>
      </c>
      <c r="P3182" s="3" t="s">
        <v>157</v>
      </c>
      <c r="Q3182" s="3" t="s">
        <v>31896</v>
      </c>
      <c r="R3182" s="3" t="s">
        <v>31897</v>
      </c>
      <c r="S3182" s="3" t="s">
        <v>23901</v>
      </c>
      <c r="T3182" s="3" t="s">
        <v>73</v>
      </c>
      <c r="U3182" s="3" t="s">
        <v>5576</v>
      </c>
      <c r="V3182" s="3" t="s">
        <v>76</v>
      </c>
      <c r="W3182" s="3" t="s">
        <v>73</v>
      </c>
      <c r="X3182" s="3" t="s">
        <v>73</v>
      </c>
      <c r="Y3182" s="3" t="s">
        <v>73</v>
      </c>
      <c r="Z3182" s="3" t="s">
        <v>23899</v>
      </c>
      <c r="AA3182" s="3" t="s">
        <v>73</v>
      </c>
      <c r="AB3182" s="3" t="s">
        <v>78</v>
      </c>
      <c r="AC3182" s="3" t="s">
        <v>23902</v>
      </c>
      <c r="AD3182" s="3" t="s">
        <v>80</v>
      </c>
      <c r="AE3182" s="3" t="s">
        <v>73</v>
      </c>
      <c r="AF3182" s="3" t="s">
        <v>73</v>
      </c>
      <c r="AG3182" s="7" t="s">
        <v>73</v>
      </c>
      <c r="AH3182" s="3" t="s">
        <v>73</v>
      </c>
      <c r="AI3182" s="3" t="s">
        <v>115</v>
      </c>
      <c r="AJ3182" s="3" t="s">
        <v>403</v>
      </c>
      <c r="AK3182" s="3" t="s">
        <v>82</v>
      </c>
      <c r="AL3182" s="3" t="s">
        <v>73</v>
      </c>
      <c r="AM3182" s="3" t="s">
        <v>922</v>
      </c>
      <c r="AN3182" s="3" t="s">
        <v>73</v>
      </c>
      <c r="AO3182" s="3" t="s">
        <v>73</v>
      </c>
      <c r="AP3182" s="3" t="s">
        <v>93</v>
      </c>
      <c r="AQ3182" s="3" t="s">
        <v>73</v>
      </c>
      <c r="AR3182" s="3" t="s">
        <v>73</v>
      </c>
      <c r="AS3182" s="3" t="s">
        <v>73</v>
      </c>
      <c r="AT3182" s="3" t="s">
        <v>138</v>
      </c>
      <c r="AU3182" s="3" t="s">
        <v>586</v>
      </c>
      <c r="AV3182" s="3" t="s">
        <v>140</v>
      </c>
      <c r="AW3182" s="3" t="s">
        <v>587</v>
      </c>
      <c r="AX3182" s="3" t="s">
        <v>142</v>
      </c>
      <c r="AY3182" s="3" t="s">
        <v>73</v>
      </c>
      <c r="AZ3182" s="2">
        <v>16</v>
      </c>
      <c r="BA3182" s="2">
        <v>8</v>
      </c>
      <c r="BB3182" s="2">
        <v>1368</v>
      </c>
      <c r="BC3182" s="3" t="s">
        <v>5575</v>
      </c>
      <c r="BD3182" s="3" t="s">
        <v>5576</v>
      </c>
      <c r="BE3182" s="3" t="s">
        <v>91</v>
      </c>
      <c r="BF3182" s="3" t="s">
        <v>23903</v>
      </c>
      <c r="BG3182" s="3" t="s">
        <v>93</v>
      </c>
      <c r="BH3182" s="3" t="s">
        <v>93</v>
      </c>
      <c r="BI3182" s="3" t="s">
        <v>76</v>
      </c>
      <c r="BJ3182" s="3" t="s">
        <v>93</v>
      </c>
    </row>
    <row r="3183" spans="1:62" hidden="1" x14ac:dyDescent="0.2">
      <c r="A3183" s="2" t="s">
        <v>3639</v>
      </c>
      <c r="B3183" s="3" t="s">
        <v>23884</v>
      </c>
      <c r="C3183" s="3" t="s">
        <v>174</v>
      </c>
      <c r="D3183" s="3" t="s">
        <v>23885</v>
      </c>
      <c r="E3183" s="3" t="s">
        <v>23886</v>
      </c>
      <c r="F3183" s="3" t="s">
        <v>23887</v>
      </c>
      <c r="G3183" s="3" t="s">
        <v>890</v>
      </c>
      <c r="H3183" s="58" t="str">
        <f t="shared" si="479"/>
        <v>安溪县供电公司</v>
      </c>
      <c r="I3183" s="3" t="s">
        <v>5397</v>
      </c>
      <c r="J3183" s="3" t="s">
        <v>5398</v>
      </c>
      <c r="K3183" s="3" t="s">
        <v>129</v>
      </c>
      <c r="L3183" s="3" t="s">
        <v>130</v>
      </c>
      <c r="M3183" s="3" t="s">
        <v>23888</v>
      </c>
      <c r="N3183" s="3" t="s">
        <v>23889</v>
      </c>
      <c r="O3183" s="3" t="s">
        <v>156</v>
      </c>
      <c r="P3183" s="3" t="s">
        <v>185</v>
      </c>
      <c r="Q3183" s="3" t="s">
        <v>23890</v>
      </c>
      <c r="R3183" s="3" t="s">
        <v>31895</v>
      </c>
      <c r="S3183" s="3" t="s">
        <v>23891</v>
      </c>
      <c r="T3183" s="3" t="s">
        <v>73</v>
      </c>
      <c r="U3183" s="3" t="s">
        <v>23892</v>
      </c>
      <c r="V3183" s="3" t="s">
        <v>76</v>
      </c>
      <c r="W3183" s="3" t="s">
        <v>73</v>
      </c>
      <c r="X3183" s="3" t="s">
        <v>73</v>
      </c>
      <c r="Y3183" s="3" t="s">
        <v>73</v>
      </c>
      <c r="Z3183" s="3" t="s">
        <v>23893</v>
      </c>
      <c r="AA3183" s="3" t="s">
        <v>73</v>
      </c>
      <c r="AB3183" s="3" t="s">
        <v>78</v>
      </c>
      <c r="AC3183" s="3" t="s">
        <v>31683</v>
      </c>
      <c r="AD3183" s="3" t="s">
        <v>164</v>
      </c>
      <c r="AE3183" s="3" t="s">
        <v>73</v>
      </c>
      <c r="AF3183" s="3" t="s">
        <v>73</v>
      </c>
      <c r="AG3183" s="7" t="s">
        <v>73</v>
      </c>
      <c r="AH3183" s="3" t="s">
        <v>73</v>
      </c>
      <c r="AI3183" s="3" t="s">
        <v>82</v>
      </c>
      <c r="AJ3183" s="3" t="s">
        <v>82</v>
      </c>
      <c r="AK3183" s="3" t="s">
        <v>1808</v>
      </c>
      <c r="AL3183" s="3" t="s">
        <v>3416</v>
      </c>
      <c r="AM3183" s="3" t="s">
        <v>3417</v>
      </c>
      <c r="AN3183" s="3" t="s">
        <v>73</v>
      </c>
      <c r="AO3183" s="3" t="s">
        <v>73</v>
      </c>
      <c r="AP3183" s="3" t="s">
        <v>93</v>
      </c>
      <c r="AQ3183" s="3" t="s">
        <v>73</v>
      </c>
      <c r="AR3183" s="3" t="s">
        <v>73</v>
      </c>
      <c r="AS3183" s="3" t="s">
        <v>73</v>
      </c>
      <c r="AT3183" s="3" t="s">
        <v>85</v>
      </c>
      <c r="AU3183" s="3" t="s">
        <v>282</v>
      </c>
      <c r="AV3183" s="3" t="s">
        <v>283</v>
      </c>
      <c r="AW3183" s="3" t="s">
        <v>284</v>
      </c>
      <c r="AX3183" s="3" t="s">
        <v>142</v>
      </c>
      <c r="AY3183" s="3" t="s">
        <v>73</v>
      </c>
      <c r="AZ3183" s="2">
        <v>10</v>
      </c>
      <c r="BA3183" s="2">
        <v>2</v>
      </c>
      <c r="BB3183" s="2">
        <v>727</v>
      </c>
      <c r="BC3183" s="3" t="s">
        <v>23884</v>
      </c>
      <c r="BD3183" s="3" t="s">
        <v>23894</v>
      </c>
      <c r="BE3183" s="3" t="s">
        <v>91</v>
      </c>
      <c r="BF3183" s="3" t="s">
        <v>23895</v>
      </c>
      <c r="BG3183" s="3" t="s">
        <v>93</v>
      </c>
      <c r="BH3183" s="3" t="s">
        <v>93</v>
      </c>
      <c r="BI3183" s="3" t="s">
        <v>76</v>
      </c>
      <c r="BJ3183" s="3" t="s">
        <v>93</v>
      </c>
    </row>
    <row r="3184" spans="1:62" x14ac:dyDescent="0.2">
      <c r="A3184" s="2" t="s">
        <v>5379</v>
      </c>
      <c r="B3184" s="3" t="s">
        <v>8415</v>
      </c>
      <c r="C3184" s="3" t="s">
        <v>96</v>
      </c>
      <c r="D3184" s="3" t="s">
        <v>23877</v>
      </c>
      <c r="E3184" s="3" t="s">
        <v>23878</v>
      </c>
      <c r="F3184" s="3" t="s">
        <v>23879</v>
      </c>
      <c r="G3184" s="3" t="s">
        <v>4037</v>
      </c>
      <c r="H3184" s="58" t="str">
        <f t="shared" si="479"/>
        <v>武夷山供电公司</v>
      </c>
      <c r="I3184" s="3" t="s">
        <v>5113</v>
      </c>
      <c r="J3184" s="3" t="s">
        <v>5114</v>
      </c>
      <c r="K3184" s="3" t="s">
        <v>2883</v>
      </c>
      <c r="L3184" s="3" t="s">
        <v>3041</v>
      </c>
      <c r="M3184" s="3" t="s">
        <v>23880</v>
      </c>
      <c r="N3184" s="3" t="s">
        <v>23881</v>
      </c>
      <c r="O3184" s="3" t="s">
        <v>70</v>
      </c>
      <c r="P3184" s="3" t="s">
        <v>106</v>
      </c>
      <c r="Q3184" s="3" t="s">
        <v>31893</v>
      </c>
      <c r="R3184" s="3" t="s">
        <v>31894</v>
      </c>
      <c r="S3184" s="3" t="s">
        <v>73</v>
      </c>
      <c r="T3184" s="3" t="s">
        <v>73</v>
      </c>
      <c r="U3184" s="3" t="s">
        <v>23882</v>
      </c>
      <c r="V3184" s="3" t="s">
        <v>76</v>
      </c>
      <c r="W3184" s="3" t="s">
        <v>73</v>
      </c>
      <c r="X3184" s="3" t="s">
        <v>73</v>
      </c>
      <c r="Y3184" s="3" t="s">
        <v>73</v>
      </c>
      <c r="Z3184" s="3" t="s">
        <v>23883</v>
      </c>
      <c r="AA3184" s="3" t="s">
        <v>73</v>
      </c>
      <c r="AB3184" s="3" t="s">
        <v>78</v>
      </c>
      <c r="AC3184" s="3" t="s">
        <v>23865</v>
      </c>
      <c r="AD3184" s="3" t="s">
        <v>80</v>
      </c>
      <c r="AE3184" s="3" t="s">
        <v>73</v>
      </c>
      <c r="AF3184" s="3" t="s">
        <v>73</v>
      </c>
      <c r="AG3184" s="7" t="s">
        <v>73</v>
      </c>
      <c r="AH3184" s="3" t="s">
        <v>73</v>
      </c>
      <c r="AI3184" s="3" t="s">
        <v>82</v>
      </c>
      <c r="AJ3184" s="3" t="s">
        <v>82</v>
      </c>
      <c r="AK3184" s="3" t="s">
        <v>82</v>
      </c>
      <c r="AL3184" s="3" t="s">
        <v>4040</v>
      </c>
      <c r="AM3184" s="3" t="s">
        <v>4041</v>
      </c>
      <c r="AN3184" s="3" t="s">
        <v>73</v>
      </c>
      <c r="AO3184" s="3" t="s">
        <v>73</v>
      </c>
      <c r="AP3184" s="3" t="s">
        <v>93</v>
      </c>
      <c r="AQ3184" s="3" t="s">
        <v>73</v>
      </c>
      <c r="AR3184" s="3" t="s">
        <v>73</v>
      </c>
      <c r="AS3184" s="3" t="s">
        <v>73</v>
      </c>
      <c r="AT3184" s="3" t="s">
        <v>138</v>
      </c>
      <c r="AU3184" s="3" t="s">
        <v>740</v>
      </c>
      <c r="AV3184" s="3" t="s">
        <v>169</v>
      </c>
      <c r="AW3184" s="3" t="s">
        <v>486</v>
      </c>
      <c r="AX3184" s="3" t="s">
        <v>2654</v>
      </c>
      <c r="AY3184" s="3" t="s">
        <v>73</v>
      </c>
      <c r="AZ3184" s="2">
        <v>3</v>
      </c>
      <c r="BA3184" s="2">
        <v>1</v>
      </c>
      <c r="BB3184" s="2">
        <v>181</v>
      </c>
      <c r="BC3184" s="3" t="s">
        <v>8415</v>
      </c>
      <c r="BD3184" s="3" t="s">
        <v>20660</v>
      </c>
      <c r="BE3184" s="3" t="s">
        <v>195</v>
      </c>
      <c r="BF3184" s="3" t="s">
        <v>73</v>
      </c>
      <c r="BG3184" s="3" t="s">
        <v>93</v>
      </c>
      <c r="BH3184" s="3" t="s">
        <v>93</v>
      </c>
      <c r="BI3184" s="3" t="s">
        <v>76</v>
      </c>
      <c r="BJ3184" s="3" t="s">
        <v>76</v>
      </c>
    </row>
    <row r="3185" spans="1:62" x14ac:dyDescent="0.2">
      <c r="A3185" s="2" t="s">
        <v>4611</v>
      </c>
      <c r="B3185" s="3" t="s">
        <v>2221</v>
      </c>
      <c r="C3185" s="3" t="s">
        <v>515</v>
      </c>
      <c r="D3185" s="3" t="s">
        <v>23866</v>
      </c>
      <c r="E3185" s="3" t="s">
        <v>23867</v>
      </c>
      <c r="F3185" s="3" t="s">
        <v>23868</v>
      </c>
      <c r="G3185" s="3" t="s">
        <v>1146</v>
      </c>
      <c r="H3185" s="58" t="str">
        <f t="shared" si="479"/>
        <v>仙游供电有限公司</v>
      </c>
      <c r="I3185" s="3" t="s">
        <v>3117</v>
      </c>
      <c r="J3185" s="3" t="s">
        <v>3118</v>
      </c>
      <c r="K3185" s="3" t="s">
        <v>2883</v>
      </c>
      <c r="L3185" s="3" t="s">
        <v>3041</v>
      </c>
      <c r="M3185" s="3" t="s">
        <v>23869</v>
      </c>
      <c r="N3185" s="3" t="s">
        <v>23870</v>
      </c>
      <c r="O3185" s="3" t="s">
        <v>70</v>
      </c>
      <c r="P3185" s="3" t="s">
        <v>185</v>
      </c>
      <c r="Q3185" s="3" t="s">
        <v>23871</v>
      </c>
      <c r="R3185" s="3" t="s">
        <v>23872</v>
      </c>
      <c r="S3185" s="3" t="s">
        <v>23873</v>
      </c>
      <c r="T3185" s="3" t="s">
        <v>23874</v>
      </c>
      <c r="U3185" s="3" t="s">
        <v>23875</v>
      </c>
      <c r="V3185" s="3" t="s">
        <v>76</v>
      </c>
      <c r="W3185" s="3" t="s">
        <v>73</v>
      </c>
      <c r="X3185" s="3" t="s">
        <v>73</v>
      </c>
      <c r="Y3185" s="3" t="s">
        <v>73</v>
      </c>
      <c r="Z3185" s="3" t="s">
        <v>23869</v>
      </c>
      <c r="AA3185" s="3" t="s">
        <v>73</v>
      </c>
      <c r="AB3185" s="3" t="s">
        <v>78</v>
      </c>
      <c r="AC3185" s="3" t="s">
        <v>23758</v>
      </c>
      <c r="AD3185" s="3" t="s">
        <v>80</v>
      </c>
      <c r="AE3185" s="3" t="s">
        <v>73</v>
      </c>
      <c r="AF3185" s="3" t="s">
        <v>73</v>
      </c>
      <c r="AG3185" s="7" t="s">
        <v>73</v>
      </c>
      <c r="AH3185" s="3" t="s">
        <v>73</v>
      </c>
      <c r="AI3185" s="3" t="s">
        <v>82</v>
      </c>
      <c r="AJ3185" s="3" t="s">
        <v>82</v>
      </c>
      <c r="AK3185" s="3" t="s">
        <v>189</v>
      </c>
      <c r="AL3185" s="3" t="s">
        <v>668</v>
      </c>
      <c r="AM3185" s="3" t="s">
        <v>669</v>
      </c>
      <c r="AN3185" s="3" t="s">
        <v>73</v>
      </c>
      <c r="AO3185" s="3" t="s">
        <v>73</v>
      </c>
      <c r="AP3185" s="3" t="s">
        <v>76</v>
      </c>
      <c r="AQ3185" s="3" t="s">
        <v>73</v>
      </c>
      <c r="AR3185" s="3" t="s">
        <v>73</v>
      </c>
      <c r="AS3185" s="3" t="s">
        <v>73</v>
      </c>
      <c r="AT3185" s="3" t="s">
        <v>138</v>
      </c>
      <c r="AU3185" s="3" t="s">
        <v>168</v>
      </c>
      <c r="AV3185" s="3" t="s">
        <v>741</v>
      </c>
      <c r="AW3185" s="3" t="s">
        <v>1130</v>
      </c>
      <c r="AX3185" s="3" t="s">
        <v>142</v>
      </c>
      <c r="AY3185" s="3" t="s">
        <v>23874</v>
      </c>
      <c r="AZ3185" s="2">
        <v>6</v>
      </c>
      <c r="BA3185" s="2">
        <v>0</v>
      </c>
      <c r="BB3185" s="2">
        <v>521</v>
      </c>
      <c r="BC3185" s="3" t="s">
        <v>2221</v>
      </c>
      <c r="BD3185" s="3" t="s">
        <v>20721</v>
      </c>
      <c r="BE3185" s="3" t="s">
        <v>91</v>
      </c>
      <c r="BF3185" s="3" t="s">
        <v>23876</v>
      </c>
      <c r="BG3185" s="3" t="s">
        <v>93</v>
      </c>
      <c r="BH3185" s="3" t="s">
        <v>93</v>
      </c>
      <c r="BI3185" s="3" t="s">
        <v>76</v>
      </c>
      <c r="BJ3185" s="3" t="s">
        <v>93</v>
      </c>
    </row>
    <row r="3186" spans="1:62" hidden="1" x14ac:dyDescent="0.2">
      <c r="A3186" s="2" t="s">
        <v>31892</v>
      </c>
      <c r="B3186" s="3" t="s">
        <v>8215</v>
      </c>
      <c r="C3186" s="3" t="s">
        <v>265</v>
      </c>
      <c r="D3186" s="3" t="s">
        <v>23857</v>
      </c>
      <c r="E3186" s="3" t="s">
        <v>23858</v>
      </c>
      <c r="F3186" s="3" t="s">
        <v>23859</v>
      </c>
      <c r="G3186" s="3" t="s">
        <v>2863</v>
      </c>
      <c r="H3186" s="58" t="str">
        <f t="shared" si="479"/>
        <v>国网将乐县供电公司</v>
      </c>
      <c r="I3186" s="3" t="s">
        <v>2875</v>
      </c>
      <c r="J3186" s="3" t="s">
        <v>2876</v>
      </c>
      <c r="K3186" s="3" t="s">
        <v>129</v>
      </c>
      <c r="L3186" s="3" t="s">
        <v>130</v>
      </c>
      <c r="M3186" s="3" t="s">
        <v>23860</v>
      </c>
      <c r="N3186" s="3" t="s">
        <v>23861</v>
      </c>
      <c r="O3186" s="3" t="s">
        <v>293</v>
      </c>
      <c r="P3186" s="3" t="s">
        <v>185</v>
      </c>
      <c r="Q3186" s="3" t="s">
        <v>23862</v>
      </c>
      <c r="R3186" s="3" t="s">
        <v>23863</v>
      </c>
      <c r="S3186" s="3" t="s">
        <v>73</v>
      </c>
      <c r="T3186" s="3" t="s">
        <v>73</v>
      </c>
      <c r="U3186" s="3" t="s">
        <v>8216</v>
      </c>
      <c r="V3186" s="3" t="s">
        <v>76</v>
      </c>
      <c r="W3186" s="3" t="s">
        <v>73</v>
      </c>
      <c r="X3186" s="3" t="s">
        <v>73</v>
      </c>
      <c r="Y3186" s="3" t="s">
        <v>73</v>
      </c>
      <c r="Z3186" s="3" t="s">
        <v>23864</v>
      </c>
      <c r="AA3186" s="3" t="s">
        <v>73</v>
      </c>
      <c r="AB3186" s="3" t="s">
        <v>78</v>
      </c>
      <c r="AC3186" s="3" t="s">
        <v>23865</v>
      </c>
      <c r="AD3186" s="3" t="s">
        <v>164</v>
      </c>
      <c r="AE3186" s="3" t="s">
        <v>73</v>
      </c>
      <c r="AF3186" s="3" t="s">
        <v>73</v>
      </c>
      <c r="AG3186" s="7" t="s">
        <v>73</v>
      </c>
      <c r="AH3186" s="3" t="s">
        <v>73</v>
      </c>
      <c r="AI3186" s="3" t="s">
        <v>82</v>
      </c>
      <c r="AJ3186" s="3" t="s">
        <v>82</v>
      </c>
      <c r="AK3186" s="3" t="s">
        <v>1808</v>
      </c>
      <c r="AL3186" s="3" t="s">
        <v>12160</v>
      </c>
      <c r="AM3186" s="3" t="s">
        <v>1567</v>
      </c>
      <c r="AN3186" s="3" t="s">
        <v>73</v>
      </c>
      <c r="AO3186" s="3" t="s">
        <v>73</v>
      </c>
      <c r="AP3186" s="3" t="s">
        <v>93</v>
      </c>
      <c r="AQ3186" s="3" t="s">
        <v>73</v>
      </c>
      <c r="AR3186" s="3" t="s">
        <v>73</v>
      </c>
      <c r="AS3186" s="3" t="s">
        <v>73</v>
      </c>
      <c r="AT3186" s="3" t="s">
        <v>138</v>
      </c>
      <c r="AU3186" s="3" t="s">
        <v>168</v>
      </c>
      <c r="AV3186" s="3" t="s">
        <v>741</v>
      </c>
      <c r="AW3186" s="3" t="s">
        <v>1130</v>
      </c>
      <c r="AX3186" s="3" t="s">
        <v>142</v>
      </c>
      <c r="AY3186" s="3" t="s">
        <v>73</v>
      </c>
      <c r="AZ3186" s="2">
        <v>16</v>
      </c>
      <c r="BA3186" s="2">
        <v>6</v>
      </c>
      <c r="BB3186" s="2">
        <v>379</v>
      </c>
      <c r="BC3186" s="3" t="s">
        <v>8215</v>
      </c>
      <c r="BD3186" s="3" t="s">
        <v>8217</v>
      </c>
      <c r="BE3186" s="3" t="s">
        <v>195</v>
      </c>
      <c r="BF3186" s="3" t="s">
        <v>73</v>
      </c>
      <c r="BG3186" s="3" t="s">
        <v>93</v>
      </c>
      <c r="BH3186" s="3" t="s">
        <v>93</v>
      </c>
      <c r="BI3186" s="3" t="s">
        <v>76</v>
      </c>
      <c r="BJ3186" s="3" t="s">
        <v>76</v>
      </c>
    </row>
    <row r="3187" spans="1:62" x14ac:dyDescent="0.2">
      <c r="A3187" s="2" t="s">
        <v>4790</v>
      </c>
      <c r="B3187" s="3" t="s">
        <v>5983</v>
      </c>
      <c r="C3187" s="3" t="s">
        <v>174</v>
      </c>
      <c r="D3187" s="3" t="s">
        <v>23850</v>
      </c>
      <c r="E3187" s="3" t="s">
        <v>23851</v>
      </c>
      <c r="F3187" s="3" t="s">
        <v>23852</v>
      </c>
      <c r="G3187" s="3" t="s">
        <v>178</v>
      </c>
      <c r="H3187" s="58" t="str">
        <f t="shared" si="479"/>
        <v>南安市供电公司</v>
      </c>
      <c r="I3187" s="3" t="s">
        <v>5984</v>
      </c>
      <c r="J3187" s="3" t="s">
        <v>5985</v>
      </c>
      <c r="K3187" s="3" t="s">
        <v>2883</v>
      </c>
      <c r="L3187" s="3" t="s">
        <v>3041</v>
      </c>
      <c r="M3187" s="3" t="s">
        <v>23853</v>
      </c>
      <c r="N3187" s="3" t="s">
        <v>23854</v>
      </c>
      <c r="O3187" s="3" t="s">
        <v>156</v>
      </c>
      <c r="P3187" s="3" t="s">
        <v>1740</v>
      </c>
      <c r="Q3187" s="3" t="s">
        <v>31890</v>
      </c>
      <c r="R3187" s="3" t="s">
        <v>31891</v>
      </c>
      <c r="S3187" s="3" t="s">
        <v>23855</v>
      </c>
      <c r="T3187" s="3" t="s">
        <v>73</v>
      </c>
      <c r="U3187" s="3" t="s">
        <v>23658</v>
      </c>
      <c r="V3187" s="3" t="s">
        <v>76</v>
      </c>
      <c r="W3187" s="3" t="s">
        <v>73</v>
      </c>
      <c r="X3187" s="3" t="s">
        <v>73</v>
      </c>
      <c r="Y3187" s="3" t="s">
        <v>73</v>
      </c>
      <c r="Z3187" s="3" t="s">
        <v>23853</v>
      </c>
      <c r="AA3187" s="3" t="s">
        <v>23856</v>
      </c>
      <c r="AB3187" s="3" t="s">
        <v>78</v>
      </c>
      <c r="AC3187" s="3" t="s">
        <v>23562</v>
      </c>
      <c r="AD3187" s="3" t="s">
        <v>80</v>
      </c>
      <c r="AE3187" s="3" t="s">
        <v>73</v>
      </c>
      <c r="AF3187" s="3" t="s">
        <v>73</v>
      </c>
      <c r="AG3187" s="7" t="s">
        <v>73</v>
      </c>
      <c r="AH3187" s="3" t="s">
        <v>73</v>
      </c>
      <c r="AI3187" s="3" t="s">
        <v>73</v>
      </c>
      <c r="AJ3187" s="3" t="s">
        <v>82</v>
      </c>
      <c r="AK3187" s="3" t="s">
        <v>189</v>
      </c>
      <c r="AL3187" s="3" t="s">
        <v>7867</v>
      </c>
      <c r="AM3187" s="3" t="s">
        <v>5985</v>
      </c>
      <c r="AN3187" s="3" t="s">
        <v>23856</v>
      </c>
      <c r="AO3187" s="3" t="s">
        <v>82</v>
      </c>
      <c r="AP3187" s="3" t="s">
        <v>93</v>
      </c>
      <c r="AQ3187" s="3" t="s">
        <v>76</v>
      </c>
      <c r="AR3187" s="3" t="s">
        <v>76</v>
      </c>
      <c r="AS3187" s="3" t="s">
        <v>73</v>
      </c>
      <c r="AT3187" s="3" t="s">
        <v>138</v>
      </c>
      <c r="AU3187" s="3" t="s">
        <v>191</v>
      </c>
      <c r="AV3187" s="3" t="s">
        <v>213</v>
      </c>
      <c r="AW3187" s="3" t="s">
        <v>214</v>
      </c>
      <c r="AX3187" s="3" t="s">
        <v>2110</v>
      </c>
      <c r="AY3187" s="3" t="s">
        <v>73</v>
      </c>
      <c r="AZ3187" s="2">
        <v>17</v>
      </c>
      <c r="BA3187" s="2">
        <v>20</v>
      </c>
      <c r="BB3187" s="2">
        <v>1453</v>
      </c>
      <c r="BC3187" s="3" t="s">
        <v>5983</v>
      </c>
      <c r="BD3187" s="3" t="s">
        <v>5986</v>
      </c>
      <c r="BE3187" s="3" t="s">
        <v>91</v>
      </c>
      <c r="BF3187" s="3" t="s">
        <v>23146</v>
      </c>
      <c r="BG3187" s="3" t="s">
        <v>93</v>
      </c>
      <c r="BH3187" s="3" t="s">
        <v>93</v>
      </c>
      <c r="BI3187" s="3" t="s">
        <v>76</v>
      </c>
      <c r="BJ3187" s="3" t="s">
        <v>93</v>
      </c>
    </row>
    <row r="3188" spans="1:62" hidden="1" x14ac:dyDescent="0.2">
      <c r="A3188" s="2" t="s">
        <v>5274</v>
      </c>
      <c r="B3188" s="3" t="s">
        <v>23840</v>
      </c>
      <c r="C3188" s="3" t="s">
        <v>265</v>
      </c>
      <c r="D3188" s="3" t="s">
        <v>23841</v>
      </c>
      <c r="E3188" s="3" t="s">
        <v>23842</v>
      </c>
      <c r="F3188" s="3" t="s">
        <v>23843</v>
      </c>
      <c r="G3188" s="3" t="s">
        <v>2863</v>
      </c>
      <c r="H3188" s="58" t="str">
        <f t="shared" si="479"/>
        <v>国网将乐县供电公司</v>
      </c>
      <c r="I3188" s="3" t="s">
        <v>2875</v>
      </c>
      <c r="J3188" s="3" t="s">
        <v>2876</v>
      </c>
      <c r="K3188" s="3" t="s">
        <v>966</v>
      </c>
      <c r="L3188" s="3" t="s">
        <v>2794</v>
      </c>
      <c r="M3188" s="3" t="s">
        <v>23844</v>
      </c>
      <c r="N3188" s="3" t="s">
        <v>23845</v>
      </c>
      <c r="O3188" s="3" t="s">
        <v>156</v>
      </c>
      <c r="P3188" s="3" t="s">
        <v>157</v>
      </c>
      <c r="Q3188" s="3" t="s">
        <v>23846</v>
      </c>
      <c r="R3188" s="3" t="s">
        <v>23847</v>
      </c>
      <c r="S3188" s="3" t="s">
        <v>73</v>
      </c>
      <c r="T3188" s="3" t="s">
        <v>73</v>
      </c>
      <c r="U3188" s="3" t="s">
        <v>23848</v>
      </c>
      <c r="V3188" s="3" t="s">
        <v>76</v>
      </c>
      <c r="W3188" s="3" t="s">
        <v>73</v>
      </c>
      <c r="X3188" s="3" t="s">
        <v>73</v>
      </c>
      <c r="Y3188" s="3" t="s">
        <v>73</v>
      </c>
      <c r="Z3188" s="3" t="s">
        <v>23832</v>
      </c>
      <c r="AA3188" s="3" t="s">
        <v>73</v>
      </c>
      <c r="AB3188" s="3" t="s">
        <v>78</v>
      </c>
      <c r="AC3188" s="3" t="s">
        <v>23660</v>
      </c>
      <c r="AD3188" s="3" t="s">
        <v>164</v>
      </c>
      <c r="AE3188" s="3" t="s">
        <v>73</v>
      </c>
      <c r="AF3188" s="3" t="s">
        <v>73</v>
      </c>
      <c r="AG3188" s="7" t="s">
        <v>73</v>
      </c>
      <c r="AH3188" s="3" t="s">
        <v>73</v>
      </c>
      <c r="AI3188" s="3" t="s">
        <v>402</v>
      </c>
      <c r="AJ3188" s="3" t="s">
        <v>403</v>
      </c>
      <c r="AK3188" s="3" t="s">
        <v>82</v>
      </c>
      <c r="AL3188" s="3" t="s">
        <v>3098</v>
      </c>
      <c r="AM3188" s="3" t="s">
        <v>2863</v>
      </c>
      <c r="AN3188" s="3" t="s">
        <v>73</v>
      </c>
      <c r="AO3188" s="3" t="s">
        <v>73</v>
      </c>
      <c r="AP3188" s="3" t="s">
        <v>93</v>
      </c>
      <c r="AQ3188" s="3" t="s">
        <v>73</v>
      </c>
      <c r="AR3188" s="3" t="s">
        <v>73</v>
      </c>
      <c r="AS3188" s="3" t="s">
        <v>73</v>
      </c>
      <c r="AT3188" s="3" t="s">
        <v>138</v>
      </c>
      <c r="AU3188" s="3" t="s">
        <v>191</v>
      </c>
      <c r="AV3188" s="3" t="s">
        <v>260</v>
      </c>
      <c r="AW3188" s="3" t="s">
        <v>261</v>
      </c>
      <c r="AX3188" s="3" t="s">
        <v>262</v>
      </c>
      <c r="AY3188" s="3" t="s">
        <v>73</v>
      </c>
      <c r="AZ3188" s="2">
        <v>7</v>
      </c>
      <c r="BA3188" s="2">
        <v>3</v>
      </c>
      <c r="BB3188" s="2">
        <v>205</v>
      </c>
      <c r="BC3188" s="3" t="s">
        <v>23840</v>
      </c>
      <c r="BD3188" s="3" t="s">
        <v>23849</v>
      </c>
      <c r="BE3188" s="3" t="s">
        <v>195</v>
      </c>
      <c r="BF3188" s="3" t="s">
        <v>73</v>
      </c>
      <c r="BG3188" s="3" t="s">
        <v>93</v>
      </c>
      <c r="BH3188" s="3" t="s">
        <v>93</v>
      </c>
      <c r="BI3188" s="3" t="s">
        <v>76</v>
      </c>
      <c r="BJ3188" s="3" t="s">
        <v>76</v>
      </c>
    </row>
    <row r="3189" spans="1:62" hidden="1" x14ac:dyDescent="0.2">
      <c r="A3189" s="2" t="s">
        <v>6818</v>
      </c>
      <c r="B3189" s="3" t="s">
        <v>2313</v>
      </c>
      <c r="C3189" s="3" t="s">
        <v>147</v>
      </c>
      <c r="D3189" s="3" t="s">
        <v>23829</v>
      </c>
      <c r="E3189" s="3" t="s">
        <v>23830</v>
      </c>
      <c r="F3189" s="3" t="s">
        <v>23831</v>
      </c>
      <c r="G3189" s="3" t="s">
        <v>2584</v>
      </c>
      <c r="H3189" s="58" t="str">
        <f t="shared" si="479"/>
        <v>武平供电有限公司</v>
      </c>
      <c r="I3189" s="3" t="s">
        <v>2983</v>
      </c>
      <c r="J3189" s="3" t="s">
        <v>2984</v>
      </c>
      <c r="K3189" s="3" t="s">
        <v>2883</v>
      </c>
      <c r="L3189" s="3" t="s">
        <v>2923</v>
      </c>
      <c r="M3189" s="3" t="s">
        <v>23832</v>
      </c>
      <c r="N3189" s="3" t="s">
        <v>23833</v>
      </c>
      <c r="O3189" s="3" t="s">
        <v>293</v>
      </c>
      <c r="P3189" s="3" t="s">
        <v>185</v>
      </c>
      <c r="Q3189" s="3" t="s">
        <v>23834</v>
      </c>
      <c r="R3189" s="3" t="s">
        <v>23835</v>
      </c>
      <c r="S3189" s="3" t="s">
        <v>23836</v>
      </c>
      <c r="T3189" s="3" t="s">
        <v>73</v>
      </c>
      <c r="U3189" s="3" t="s">
        <v>23837</v>
      </c>
      <c r="V3189" s="3" t="s">
        <v>76</v>
      </c>
      <c r="W3189" s="3" t="s">
        <v>73</v>
      </c>
      <c r="X3189" s="3" t="s">
        <v>73</v>
      </c>
      <c r="Y3189" s="3" t="s">
        <v>73</v>
      </c>
      <c r="Z3189" s="3" t="s">
        <v>23832</v>
      </c>
      <c r="AA3189" s="3" t="s">
        <v>23838</v>
      </c>
      <c r="AB3189" s="3" t="s">
        <v>78</v>
      </c>
      <c r="AC3189" s="3" t="s">
        <v>23794</v>
      </c>
      <c r="AD3189" s="3" t="s">
        <v>80</v>
      </c>
      <c r="AE3189" s="3" t="s">
        <v>73</v>
      </c>
      <c r="AF3189" s="3" t="s">
        <v>73</v>
      </c>
      <c r="AG3189" s="7" t="s">
        <v>73</v>
      </c>
      <c r="AH3189" s="3" t="s">
        <v>73</v>
      </c>
      <c r="AI3189" s="3" t="s">
        <v>82</v>
      </c>
      <c r="AJ3189" s="3" t="s">
        <v>82</v>
      </c>
      <c r="AK3189" s="3" t="s">
        <v>1808</v>
      </c>
      <c r="AL3189" s="3" t="s">
        <v>2919</v>
      </c>
      <c r="AM3189" s="3" t="s">
        <v>2920</v>
      </c>
      <c r="AN3189" s="3" t="s">
        <v>23838</v>
      </c>
      <c r="AO3189" s="3" t="s">
        <v>73</v>
      </c>
      <c r="AP3189" s="3" t="s">
        <v>93</v>
      </c>
      <c r="AQ3189" s="3" t="s">
        <v>76</v>
      </c>
      <c r="AR3189" s="3" t="s">
        <v>76</v>
      </c>
      <c r="AS3189" s="3" t="s">
        <v>73</v>
      </c>
      <c r="AT3189" s="3" t="s">
        <v>138</v>
      </c>
      <c r="AU3189" s="3" t="s">
        <v>1158</v>
      </c>
      <c r="AV3189" s="3" t="s">
        <v>169</v>
      </c>
      <c r="AW3189" s="3" t="s">
        <v>486</v>
      </c>
      <c r="AX3189" s="3" t="s">
        <v>2110</v>
      </c>
      <c r="AY3189" s="3" t="s">
        <v>73</v>
      </c>
      <c r="AZ3189" s="2">
        <v>6</v>
      </c>
      <c r="BA3189" s="2">
        <v>0</v>
      </c>
      <c r="BB3189" s="2">
        <v>202</v>
      </c>
      <c r="BC3189" s="3" t="s">
        <v>2313</v>
      </c>
      <c r="BD3189" s="3" t="s">
        <v>7869</v>
      </c>
      <c r="BE3189" s="3" t="s">
        <v>91</v>
      </c>
      <c r="BF3189" s="3" t="s">
        <v>23839</v>
      </c>
      <c r="BG3189" s="3" t="s">
        <v>93</v>
      </c>
      <c r="BH3189" s="3" t="s">
        <v>93</v>
      </c>
      <c r="BI3189" s="3" t="s">
        <v>76</v>
      </c>
      <c r="BJ3189" s="3" t="s">
        <v>93</v>
      </c>
    </row>
    <row r="3190" spans="1:62" hidden="1" x14ac:dyDescent="0.2">
      <c r="A3190" s="2" t="s">
        <v>6010</v>
      </c>
      <c r="B3190" s="3" t="s">
        <v>20706</v>
      </c>
      <c r="C3190" s="3" t="s">
        <v>243</v>
      </c>
      <c r="D3190" s="3" t="s">
        <v>23821</v>
      </c>
      <c r="E3190" s="3" t="s">
        <v>23822</v>
      </c>
      <c r="F3190" s="3" t="s">
        <v>23823</v>
      </c>
      <c r="G3190" s="3" t="s">
        <v>1359</v>
      </c>
      <c r="H3190" s="58" t="str">
        <f t="shared" si="479"/>
        <v>福清供电公司</v>
      </c>
      <c r="I3190" s="3" t="s">
        <v>4021</v>
      </c>
      <c r="J3190" s="3" t="s">
        <v>4022</v>
      </c>
      <c r="K3190" s="3" t="s">
        <v>129</v>
      </c>
      <c r="L3190" s="3" t="s">
        <v>575</v>
      </c>
      <c r="M3190" s="3" t="s">
        <v>23824</v>
      </c>
      <c r="N3190" s="3" t="s">
        <v>23825</v>
      </c>
      <c r="O3190" s="3" t="s">
        <v>293</v>
      </c>
      <c r="P3190" s="3" t="s">
        <v>106</v>
      </c>
      <c r="Q3190" s="3" t="s">
        <v>23826</v>
      </c>
      <c r="R3190" s="3" t="s">
        <v>31889</v>
      </c>
      <c r="S3190" s="3" t="s">
        <v>73</v>
      </c>
      <c r="T3190" s="3" t="s">
        <v>73</v>
      </c>
      <c r="U3190" s="3" t="s">
        <v>23827</v>
      </c>
      <c r="V3190" s="3" t="s">
        <v>76</v>
      </c>
      <c r="W3190" s="3" t="s">
        <v>73</v>
      </c>
      <c r="X3190" s="3" t="s">
        <v>73</v>
      </c>
      <c r="Y3190" s="3" t="s">
        <v>73</v>
      </c>
      <c r="Z3190" s="3" t="s">
        <v>23828</v>
      </c>
      <c r="AA3190" s="3" t="s">
        <v>73</v>
      </c>
      <c r="AB3190" s="3" t="s">
        <v>78</v>
      </c>
      <c r="AC3190" s="3" t="s">
        <v>24403</v>
      </c>
      <c r="AD3190" s="3" t="s">
        <v>80</v>
      </c>
      <c r="AE3190" s="3" t="s">
        <v>73</v>
      </c>
      <c r="AF3190" s="3" t="s">
        <v>73</v>
      </c>
      <c r="AG3190" s="7" t="s">
        <v>73</v>
      </c>
      <c r="AH3190" s="3" t="s">
        <v>73</v>
      </c>
      <c r="AI3190" s="3" t="s">
        <v>211</v>
      </c>
      <c r="AJ3190" s="3" t="s">
        <v>82</v>
      </c>
      <c r="AK3190" s="3" t="s">
        <v>82</v>
      </c>
      <c r="AL3190" s="3" t="s">
        <v>1371</v>
      </c>
      <c r="AM3190" s="3" t="s">
        <v>354</v>
      </c>
      <c r="AN3190" s="3" t="s">
        <v>73</v>
      </c>
      <c r="AO3190" s="3" t="s">
        <v>73</v>
      </c>
      <c r="AP3190" s="3" t="s">
        <v>93</v>
      </c>
      <c r="AQ3190" s="3" t="s">
        <v>73</v>
      </c>
      <c r="AR3190" s="3" t="s">
        <v>73</v>
      </c>
      <c r="AS3190" s="3" t="s">
        <v>73</v>
      </c>
      <c r="AT3190" s="3" t="s">
        <v>138</v>
      </c>
      <c r="AU3190" s="3" t="s">
        <v>509</v>
      </c>
      <c r="AV3190" s="3" t="s">
        <v>880</v>
      </c>
      <c r="AW3190" s="3" t="s">
        <v>881</v>
      </c>
      <c r="AX3190" s="3" t="s">
        <v>142</v>
      </c>
      <c r="AY3190" s="3" t="s">
        <v>73</v>
      </c>
      <c r="AZ3190" s="2">
        <v>9</v>
      </c>
      <c r="BA3190" s="2">
        <v>1</v>
      </c>
      <c r="BB3190" s="2">
        <v>954</v>
      </c>
      <c r="BC3190" s="3" t="s">
        <v>20706</v>
      </c>
      <c r="BD3190" s="3" t="s">
        <v>20707</v>
      </c>
      <c r="BE3190" s="3" t="s">
        <v>195</v>
      </c>
      <c r="BF3190" s="3" t="s">
        <v>73</v>
      </c>
      <c r="BG3190" s="3" t="s">
        <v>93</v>
      </c>
      <c r="BH3190" s="3" t="s">
        <v>93</v>
      </c>
      <c r="BI3190" s="3" t="s">
        <v>76</v>
      </c>
      <c r="BJ3190" s="3" t="s">
        <v>76</v>
      </c>
    </row>
    <row r="3191" spans="1:62" x14ac:dyDescent="0.2">
      <c r="A3191" s="2" t="s">
        <v>5275</v>
      </c>
      <c r="B3191" s="3" t="s">
        <v>2489</v>
      </c>
      <c r="C3191" s="3" t="s">
        <v>265</v>
      </c>
      <c r="D3191" s="3" t="s">
        <v>23814</v>
      </c>
      <c r="E3191" s="3" t="s">
        <v>31885</v>
      </c>
      <c r="F3191" s="3" t="s">
        <v>23815</v>
      </c>
      <c r="G3191" s="3" t="s">
        <v>269</v>
      </c>
      <c r="H3191" s="58" t="str">
        <f t="shared" si="479"/>
        <v>国网永安市供电公司</v>
      </c>
      <c r="I3191" s="3" t="s">
        <v>2490</v>
      </c>
      <c r="J3191" s="3" t="s">
        <v>2491</v>
      </c>
      <c r="K3191" s="3" t="s">
        <v>2883</v>
      </c>
      <c r="L3191" s="3" t="s">
        <v>3041</v>
      </c>
      <c r="M3191" s="3" t="s">
        <v>23816</v>
      </c>
      <c r="N3191" s="3" t="s">
        <v>23817</v>
      </c>
      <c r="O3191" s="3" t="s">
        <v>70</v>
      </c>
      <c r="P3191" s="3" t="s">
        <v>106</v>
      </c>
      <c r="Q3191" s="3" t="s">
        <v>31886</v>
      </c>
      <c r="R3191" s="3" t="s">
        <v>31887</v>
      </c>
      <c r="S3191" s="3" t="s">
        <v>23818</v>
      </c>
      <c r="T3191" s="3" t="s">
        <v>73</v>
      </c>
      <c r="U3191" s="3" t="s">
        <v>23819</v>
      </c>
      <c r="V3191" s="3" t="s">
        <v>76</v>
      </c>
      <c r="W3191" s="3" t="s">
        <v>73</v>
      </c>
      <c r="X3191" s="3" t="s">
        <v>73</v>
      </c>
      <c r="Y3191" s="3" t="s">
        <v>73</v>
      </c>
      <c r="Z3191" s="3" t="s">
        <v>23820</v>
      </c>
      <c r="AA3191" s="3" t="s">
        <v>73</v>
      </c>
      <c r="AB3191" s="3" t="s">
        <v>78</v>
      </c>
      <c r="AC3191" s="3" t="s">
        <v>23660</v>
      </c>
      <c r="AD3191" s="3" t="s">
        <v>164</v>
      </c>
      <c r="AE3191" s="3" t="s">
        <v>73</v>
      </c>
      <c r="AF3191" s="3" t="s">
        <v>73</v>
      </c>
      <c r="AG3191" s="7" t="s">
        <v>73</v>
      </c>
      <c r="AH3191" s="3" t="s">
        <v>73</v>
      </c>
      <c r="AI3191" s="3" t="s">
        <v>82</v>
      </c>
      <c r="AJ3191" s="3" t="s">
        <v>82</v>
      </c>
      <c r="AK3191" s="3" t="s">
        <v>82</v>
      </c>
      <c r="AL3191" s="3" t="s">
        <v>3003</v>
      </c>
      <c r="AM3191" s="3" t="s">
        <v>3004</v>
      </c>
      <c r="AN3191" s="3" t="s">
        <v>73</v>
      </c>
      <c r="AO3191" s="3" t="s">
        <v>73</v>
      </c>
      <c r="AP3191" s="3" t="s">
        <v>93</v>
      </c>
      <c r="AQ3191" s="3" t="s">
        <v>76</v>
      </c>
      <c r="AR3191" s="3" t="s">
        <v>73</v>
      </c>
      <c r="AS3191" s="3" t="s">
        <v>73</v>
      </c>
      <c r="AT3191" s="3" t="s">
        <v>138</v>
      </c>
      <c r="AU3191" s="3" t="s">
        <v>168</v>
      </c>
      <c r="AV3191" s="3" t="s">
        <v>169</v>
      </c>
      <c r="AW3191" s="3" t="s">
        <v>170</v>
      </c>
      <c r="AX3191" s="3" t="s">
        <v>2110</v>
      </c>
      <c r="AY3191" s="3" t="s">
        <v>73</v>
      </c>
      <c r="AZ3191" s="2">
        <v>2</v>
      </c>
      <c r="BA3191" s="2">
        <v>2</v>
      </c>
      <c r="BB3191" s="2">
        <v>1</v>
      </c>
      <c r="BC3191" s="3" t="s">
        <v>2489</v>
      </c>
      <c r="BD3191" s="3" t="s">
        <v>2492</v>
      </c>
      <c r="BE3191" s="3" t="s">
        <v>91</v>
      </c>
      <c r="BF3191" s="3" t="s">
        <v>31888</v>
      </c>
      <c r="BG3191" s="3" t="s">
        <v>93</v>
      </c>
      <c r="BH3191" s="3" t="s">
        <v>93</v>
      </c>
      <c r="BI3191" s="3" t="s">
        <v>76</v>
      </c>
      <c r="BJ3191" s="3" t="s">
        <v>93</v>
      </c>
    </row>
    <row r="3192" spans="1:62" hidden="1" x14ac:dyDescent="0.2">
      <c r="A3192" s="2" t="s">
        <v>7037</v>
      </c>
      <c r="B3192" s="3" t="s">
        <v>5303</v>
      </c>
      <c r="C3192" s="3" t="s">
        <v>243</v>
      </c>
      <c r="D3192" s="3" t="s">
        <v>23803</v>
      </c>
      <c r="E3192" s="3" t="s">
        <v>23804</v>
      </c>
      <c r="F3192" s="3" t="s">
        <v>23805</v>
      </c>
      <c r="G3192" s="3" t="s">
        <v>1359</v>
      </c>
      <c r="H3192" s="58" t="str">
        <f t="shared" si="479"/>
        <v>福清供电公司</v>
      </c>
      <c r="I3192" s="3" t="s">
        <v>1360</v>
      </c>
      <c r="J3192" s="3" t="s">
        <v>1361</v>
      </c>
      <c r="K3192" s="3" t="s">
        <v>103</v>
      </c>
      <c r="L3192" s="3" t="s">
        <v>103</v>
      </c>
      <c r="M3192" s="3" t="s">
        <v>23806</v>
      </c>
      <c r="N3192" s="3" t="s">
        <v>23807</v>
      </c>
      <c r="O3192" s="3" t="s">
        <v>293</v>
      </c>
      <c r="P3192" s="3" t="s">
        <v>157</v>
      </c>
      <c r="Q3192" s="3" t="s">
        <v>23808</v>
      </c>
      <c r="R3192" s="3" t="s">
        <v>31883</v>
      </c>
      <c r="S3192" s="3" t="s">
        <v>23809</v>
      </c>
      <c r="T3192" s="3" t="s">
        <v>23810</v>
      </c>
      <c r="U3192" s="3" t="s">
        <v>31884</v>
      </c>
      <c r="V3192" s="3" t="s">
        <v>76</v>
      </c>
      <c r="W3192" s="3" t="s">
        <v>73</v>
      </c>
      <c r="X3192" s="3" t="s">
        <v>73</v>
      </c>
      <c r="Y3192" s="3" t="s">
        <v>73</v>
      </c>
      <c r="Z3192" s="3" t="s">
        <v>23811</v>
      </c>
      <c r="AA3192" s="3" t="s">
        <v>23812</v>
      </c>
      <c r="AB3192" s="3" t="s">
        <v>78</v>
      </c>
      <c r="AC3192" s="3" t="s">
        <v>24403</v>
      </c>
      <c r="AD3192" s="3" t="s">
        <v>80</v>
      </c>
      <c r="AE3192" s="3" t="s">
        <v>73</v>
      </c>
      <c r="AF3192" s="3" t="s">
        <v>73</v>
      </c>
      <c r="AG3192" s="7" t="s">
        <v>73</v>
      </c>
      <c r="AH3192" s="3" t="s">
        <v>73</v>
      </c>
      <c r="AI3192" s="3" t="s">
        <v>165</v>
      </c>
      <c r="AJ3192" s="3" t="s">
        <v>166</v>
      </c>
      <c r="AK3192" s="3" t="s">
        <v>82</v>
      </c>
      <c r="AL3192" s="3" t="s">
        <v>7295</v>
      </c>
      <c r="AM3192" s="3" t="s">
        <v>1361</v>
      </c>
      <c r="AN3192" s="3" t="s">
        <v>23812</v>
      </c>
      <c r="AO3192" s="3" t="s">
        <v>4333</v>
      </c>
      <c r="AP3192" s="3" t="s">
        <v>93</v>
      </c>
      <c r="AQ3192" s="3" t="s">
        <v>76</v>
      </c>
      <c r="AR3192" s="3" t="s">
        <v>76</v>
      </c>
      <c r="AS3192" s="3" t="s">
        <v>73</v>
      </c>
      <c r="AT3192" s="3" t="s">
        <v>117</v>
      </c>
      <c r="AU3192" s="3" t="s">
        <v>118</v>
      </c>
      <c r="AV3192" s="3" t="s">
        <v>119</v>
      </c>
      <c r="AW3192" s="3" t="s">
        <v>120</v>
      </c>
      <c r="AX3192" s="3" t="s">
        <v>142</v>
      </c>
      <c r="AY3192" s="3" t="s">
        <v>23810</v>
      </c>
      <c r="AZ3192" s="2">
        <v>3</v>
      </c>
      <c r="BA3192" s="2">
        <v>17</v>
      </c>
      <c r="BB3192" s="2">
        <v>213</v>
      </c>
      <c r="BC3192" s="3" t="s">
        <v>5303</v>
      </c>
      <c r="BD3192" s="3" t="s">
        <v>5304</v>
      </c>
      <c r="BE3192" s="3" t="s">
        <v>91</v>
      </c>
      <c r="BF3192" s="3" t="s">
        <v>23813</v>
      </c>
      <c r="BG3192" s="3" t="s">
        <v>93</v>
      </c>
      <c r="BH3192" s="3" t="s">
        <v>93</v>
      </c>
      <c r="BI3192" s="3" t="s">
        <v>76</v>
      </c>
      <c r="BJ3192" s="3" t="s">
        <v>93</v>
      </c>
    </row>
    <row r="3193" spans="1:62" hidden="1" x14ac:dyDescent="0.2">
      <c r="A3193" s="2" t="s">
        <v>5276</v>
      </c>
      <c r="B3193" s="3" t="s">
        <v>7523</v>
      </c>
      <c r="C3193" s="3" t="s">
        <v>243</v>
      </c>
      <c r="D3193" s="3" t="s">
        <v>23795</v>
      </c>
      <c r="E3193" s="3" t="s">
        <v>31878</v>
      </c>
      <c r="F3193" s="3" t="s">
        <v>23796</v>
      </c>
      <c r="G3193" s="3" t="s">
        <v>910</v>
      </c>
      <c r="H3193" s="58" t="str">
        <f t="shared" si="479"/>
        <v>国网福州市长乐区供电公司</v>
      </c>
      <c r="I3193" s="3" t="s">
        <v>911</v>
      </c>
      <c r="J3193" s="3" t="s">
        <v>912</v>
      </c>
      <c r="K3193" s="3" t="s">
        <v>129</v>
      </c>
      <c r="L3193" s="3" t="s">
        <v>130</v>
      </c>
      <c r="M3193" s="3" t="s">
        <v>23797</v>
      </c>
      <c r="N3193" s="3" t="s">
        <v>23798</v>
      </c>
      <c r="O3193" s="3" t="s">
        <v>156</v>
      </c>
      <c r="P3193" s="3" t="s">
        <v>157</v>
      </c>
      <c r="Q3193" s="3" t="s">
        <v>31879</v>
      </c>
      <c r="R3193" s="3" t="s">
        <v>31880</v>
      </c>
      <c r="S3193" s="3" t="s">
        <v>23799</v>
      </c>
      <c r="T3193" s="3" t="s">
        <v>73</v>
      </c>
      <c r="U3193" s="3" t="s">
        <v>23800</v>
      </c>
      <c r="V3193" s="3" t="s">
        <v>76</v>
      </c>
      <c r="W3193" s="3" t="s">
        <v>73</v>
      </c>
      <c r="X3193" s="3" t="s">
        <v>73</v>
      </c>
      <c r="Y3193" s="3" t="s">
        <v>73</v>
      </c>
      <c r="Z3193" s="3" t="s">
        <v>23801</v>
      </c>
      <c r="AA3193" s="3" t="s">
        <v>23802</v>
      </c>
      <c r="AB3193" s="3" t="s">
        <v>78</v>
      </c>
      <c r="AC3193" s="3" t="s">
        <v>31881</v>
      </c>
      <c r="AD3193" s="3" t="s">
        <v>164</v>
      </c>
      <c r="AE3193" s="3" t="s">
        <v>73</v>
      </c>
      <c r="AF3193" s="3" t="s">
        <v>73</v>
      </c>
      <c r="AG3193" s="7" t="s">
        <v>73</v>
      </c>
      <c r="AH3193" s="3" t="s">
        <v>73</v>
      </c>
      <c r="AI3193" s="3" t="s">
        <v>211</v>
      </c>
      <c r="AJ3193" s="3" t="s">
        <v>529</v>
      </c>
      <c r="AK3193" s="3" t="s">
        <v>82</v>
      </c>
      <c r="AL3193" s="3" t="s">
        <v>12160</v>
      </c>
      <c r="AM3193" s="3" t="s">
        <v>1567</v>
      </c>
      <c r="AN3193" s="3" t="s">
        <v>23802</v>
      </c>
      <c r="AO3193" s="3" t="s">
        <v>73</v>
      </c>
      <c r="AP3193" s="3" t="s">
        <v>93</v>
      </c>
      <c r="AQ3193" s="3" t="s">
        <v>76</v>
      </c>
      <c r="AR3193" s="3" t="s">
        <v>76</v>
      </c>
      <c r="AS3193" s="3" t="s">
        <v>73</v>
      </c>
      <c r="AT3193" s="3" t="s">
        <v>85</v>
      </c>
      <c r="AU3193" s="3" t="s">
        <v>822</v>
      </c>
      <c r="AV3193" s="3" t="s">
        <v>283</v>
      </c>
      <c r="AW3193" s="3" t="s">
        <v>284</v>
      </c>
      <c r="AX3193" s="3" t="s">
        <v>383</v>
      </c>
      <c r="AY3193" s="3" t="s">
        <v>73</v>
      </c>
      <c r="AZ3193" s="2">
        <v>3</v>
      </c>
      <c r="BA3193" s="2">
        <v>16</v>
      </c>
      <c r="BB3193" s="2">
        <v>237</v>
      </c>
      <c r="BC3193" s="3" t="s">
        <v>7523</v>
      </c>
      <c r="BD3193" s="3" t="s">
        <v>7524</v>
      </c>
      <c r="BE3193" s="3" t="s">
        <v>91</v>
      </c>
      <c r="BF3193" s="3" t="s">
        <v>31882</v>
      </c>
      <c r="BG3193" s="3" t="s">
        <v>93</v>
      </c>
      <c r="BH3193" s="3" t="s">
        <v>93</v>
      </c>
      <c r="BI3193" s="3" t="s">
        <v>76</v>
      </c>
      <c r="BJ3193" s="3" t="s">
        <v>93</v>
      </c>
    </row>
    <row r="3194" spans="1:62" hidden="1" x14ac:dyDescent="0.2">
      <c r="A3194" s="2" t="s">
        <v>6822</v>
      </c>
      <c r="B3194" s="3" t="s">
        <v>5436</v>
      </c>
      <c r="C3194" s="3" t="s">
        <v>243</v>
      </c>
      <c r="D3194" s="3" t="s">
        <v>23787</v>
      </c>
      <c r="E3194" s="3" t="s">
        <v>23788</v>
      </c>
      <c r="F3194" s="3" t="s">
        <v>23789</v>
      </c>
      <c r="G3194" s="3" t="s">
        <v>910</v>
      </c>
      <c r="H3194" s="58" t="str">
        <f t="shared" si="479"/>
        <v>国网福州市长乐区供电公司</v>
      </c>
      <c r="I3194" s="3" t="s">
        <v>3307</v>
      </c>
      <c r="J3194" s="3" t="s">
        <v>3308</v>
      </c>
      <c r="K3194" s="3" t="s">
        <v>129</v>
      </c>
      <c r="L3194" s="3" t="s">
        <v>130</v>
      </c>
      <c r="M3194" s="3" t="s">
        <v>23790</v>
      </c>
      <c r="N3194" s="3" t="s">
        <v>23791</v>
      </c>
      <c r="O3194" s="3" t="s">
        <v>156</v>
      </c>
      <c r="P3194" s="3" t="s">
        <v>157</v>
      </c>
      <c r="Q3194" s="3" t="s">
        <v>31876</v>
      </c>
      <c r="R3194" s="3" t="s">
        <v>31877</v>
      </c>
      <c r="S3194" s="3" t="s">
        <v>73</v>
      </c>
      <c r="T3194" s="3" t="s">
        <v>73</v>
      </c>
      <c r="U3194" s="3" t="s">
        <v>23792</v>
      </c>
      <c r="V3194" s="3" t="s">
        <v>76</v>
      </c>
      <c r="W3194" s="3" t="s">
        <v>73</v>
      </c>
      <c r="X3194" s="3" t="s">
        <v>73</v>
      </c>
      <c r="Y3194" s="3" t="s">
        <v>73</v>
      </c>
      <c r="Z3194" s="3" t="s">
        <v>23793</v>
      </c>
      <c r="AA3194" s="3" t="s">
        <v>73</v>
      </c>
      <c r="AB3194" s="3" t="s">
        <v>78</v>
      </c>
      <c r="AC3194" s="3" t="s">
        <v>25317</v>
      </c>
      <c r="AD3194" s="3" t="s">
        <v>164</v>
      </c>
      <c r="AE3194" s="3" t="s">
        <v>73</v>
      </c>
      <c r="AF3194" s="3" t="s">
        <v>73</v>
      </c>
      <c r="AG3194" s="7" t="s">
        <v>73</v>
      </c>
      <c r="AH3194" s="3" t="s">
        <v>73</v>
      </c>
      <c r="AI3194" s="3" t="s">
        <v>402</v>
      </c>
      <c r="AJ3194" s="3" t="s">
        <v>403</v>
      </c>
      <c r="AK3194" s="3" t="s">
        <v>82</v>
      </c>
      <c r="AL3194" s="3" t="s">
        <v>921</v>
      </c>
      <c r="AM3194" s="3" t="s">
        <v>922</v>
      </c>
      <c r="AN3194" s="3" t="s">
        <v>73</v>
      </c>
      <c r="AO3194" s="3" t="s">
        <v>73</v>
      </c>
      <c r="AP3194" s="3" t="s">
        <v>93</v>
      </c>
      <c r="AQ3194" s="3" t="s">
        <v>73</v>
      </c>
      <c r="AR3194" s="3" t="s">
        <v>73</v>
      </c>
      <c r="AS3194" s="3" t="s">
        <v>73</v>
      </c>
      <c r="AT3194" s="3" t="s">
        <v>138</v>
      </c>
      <c r="AU3194" s="3" t="s">
        <v>509</v>
      </c>
      <c r="AV3194" s="3" t="s">
        <v>880</v>
      </c>
      <c r="AW3194" s="3" t="s">
        <v>881</v>
      </c>
      <c r="AX3194" s="3" t="s">
        <v>142</v>
      </c>
      <c r="AY3194" s="3" t="s">
        <v>73</v>
      </c>
      <c r="AZ3194" s="2">
        <v>4</v>
      </c>
      <c r="BA3194" s="2">
        <v>15</v>
      </c>
      <c r="BB3194" s="2">
        <v>521</v>
      </c>
      <c r="BC3194" s="3" t="s">
        <v>5436</v>
      </c>
      <c r="BD3194" s="3" t="s">
        <v>5437</v>
      </c>
      <c r="BE3194" s="3" t="s">
        <v>195</v>
      </c>
      <c r="BF3194" s="3" t="s">
        <v>73</v>
      </c>
      <c r="BG3194" s="3" t="s">
        <v>93</v>
      </c>
      <c r="BH3194" s="3" t="s">
        <v>93</v>
      </c>
      <c r="BI3194" s="3" t="s">
        <v>76</v>
      </c>
      <c r="BJ3194" s="3" t="s">
        <v>76</v>
      </c>
    </row>
    <row r="3195" spans="1:62" hidden="1" x14ac:dyDescent="0.2">
      <c r="A3195" s="2" t="s">
        <v>5279</v>
      </c>
      <c r="B3195" s="3" t="s">
        <v>2330</v>
      </c>
      <c r="C3195" s="3" t="s">
        <v>147</v>
      </c>
      <c r="D3195" s="3" t="s">
        <v>23777</v>
      </c>
      <c r="E3195" s="3" t="s">
        <v>23778</v>
      </c>
      <c r="F3195" s="3" t="s">
        <v>23779</v>
      </c>
      <c r="G3195" s="3" t="s">
        <v>2565</v>
      </c>
      <c r="H3195" s="58" t="str">
        <f t="shared" si="479"/>
        <v>新罗供电有限公司</v>
      </c>
      <c r="I3195" s="3" t="s">
        <v>4002</v>
      </c>
      <c r="J3195" s="3" t="s">
        <v>4003</v>
      </c>
      <c r="K3195" s="3" t="s">
        <v>250</v>
      </c>
      <c r="L3195" s="3" t="s">
        <v>250</v>
      </c>
      <c r="M3195" s="3" t="s">
        <v>23780</v>
      </c>
      <c r="N3195" s="3" t="s">
        <v>23781</v>
      </c>
      <c r="O3195" s="3" t="s">
        <v>293</v>
      </c>
      <c r="P3195" s="3" t="s">
        <v>106</v>
      </c>
      <c r="Q3195" s="3" t="s">
        <v>23782</v>
      </c>
      <c r="R3195" s="3" t="s">
        <v>23783</v>
      </c>
      <c r="S3195" s="3" t="s">
        <v>17576</v>
      </c>
      <c r="T3195" s="3" t="s">
        <v>73</v>
      </c>
      <c r="U3195" s="3" t="s">
        <v>23784</v>
      </c>
      <c r="V3195" s="3" t="s">
        <v>76</v>
      </c>
      <c r="W3195" s="3" t="s">
        <v>73</v>
      </c>
      <c r="X3195" s="3" t="s">
        <v>73</v>
      </c>
      <c r="Y3195" s="3" t="s">
        <v>73</v>
      </c>
      <c r="Z3195" s="3" t="s">
        <v>23785</v>
      </c>
      <c r="AA3195" s="3" t="s">
        <v>73</v>
      </c>
      <c r="AB3195" s="3" t="s">
        <v>78</v>
      </c>
      <c r="AC3195" s="3" t="s">
        <v>23500</v>
      </c>
      <c r="AD3195" s="3" t="s">
        <v>164</v>
      </c>
      <c r="AE3195" s="3" t="s">
        <v>73</v>
      </c>
      <c r="AF3195" s="3" t="s">
        <v>73</v>
      </c>
      <c r="AG3195" s="7" t="s">
        <v>73</v>
      </c>
      <c r="AH3195" s="3" t="s">
        <v>73</v>
      </c>
      <c r="AI3195" s="3" t="s">
        <v>211</v>
      </c>
      <c r="AJ3195" s="3" t="s">
        <v>529</v>
      </c>
      <c r="AK3195" s="3" t="s">
        <v>82</v>
      </c>
      <c r="AL3195" s="3" t="s">
        <v>3533</v>
      </c>
      <c r="AM3195" s="3" t="s">
        <v>3534</v>
      </c>
      <c r="AN3195" s="3" t="s">
        <v>73</v>
      </c>
      <c r="AO3195" s="3" t="s">
        <v>73</v>
      </c>
      <c r="AP3195" s="3" t="s">
        <v>76</v>
      </c>
      <c r="AQ3195" s="3" t="s">
        <v>76</v>
      </c>
      <c r="AR3195" s="3" t="s">
        <v>76</v>
      </c>
      <c r="AS3195" s="3" t="s">
        <v>73</v>
      </c>
      <c r="AT3195" s="3" t="s">
        <v>299</v>
      </c>
      <c r="AU3195" s="3" t="s">
        <v>299</v>
      </c>
      <c r="AV3195" s="3" t="s">
        <v>299</v>
      </c>
      <c r="AW3195" s="3" t="s">
        <v>300</v>
      </c>
      <c r="AX3195" s="3" t="s">
        <v>2654</v>
      </c>
      <c r="AY3195" s="3" t="s">
        <v>73</v>
      </c>
      <c r="AZ3195" s="2">
        <v>21</v>
      </c>
      <c r="BA3195" s="2">
        <v>10</v>
      </c>
      <c r="BB3195" s="2">
        <v>839</v>
      </c>
      <c r="BC3195" s="3" t="s">
        <v>2330</v>
      </c>
      <c r="BD3195" s="3" t="s">
        <v>7043</v>
      </c>
      <c r="BE3195" s="3" t="s">
        <v>91</v>
      </c>
      <c r="BF3195" s="3" t="s">
        <v>23786</v>
      </c>
      <c r="BG3195" s="3" t="s">
        <v>93</v>
      </c>
      <c r="BH3195" s="3" t="s">
        <v>93</v>
      </c>
      <c r="BI3195" s="3" t="s">
        <v>76</v>
      </c>
      <c r="BJ3195" s="3" t="s">
        <v>93</v>
      </c>
    </row>
    <row r="3196" spans="1:62" hidden="1" x14ac:dyDescent="0.2">
      <c r="A3196" s="2" t="s">
        <v>6011</v>
      </c>
      <c r="B3196" s="3" t="s">
        <v>2322</v>
      </c>
      <c r="C3196" s="3" t="s">
        <v>147</v>
      </c>
      <c r="D3196" s="3" t="s">
        <v>23768</v>
      </c>
      <c r="E3196" s="3" t="s">
        <v>23769</v>
      </c>
      <c r="F3196" s="3" t="s">
        <v>23770</v>
      </c>
      <c r="G3196" s="3" t="s">
        <v>2565</v>
      </c>
      <c r="H3196" s="58" t="str">
        <f t="shared" si="479"/>
        <v>新罗供电有限公司</v>
      </c>
      <c r="I3196" s="3" t="s">
        <v>4002</v>
      </c>
      <c r="J3196" s="3" t="s">
        <v>4003</v>
      </c>
      <c r="K3196" s="3" t="s">
        <v>250</v>
      </c>
      <c r="L3196" s="3" t="s">
        <v>250</v>
      </c>
      <c r="M3196" s="3" t="s">
        <v>23771</v>
      </c>
      <c r="N3196" s="3" t="s">
        <v>23772</v>
      </c>
      <c r="O3196" s="3" t="s">
        <v>156</v>
      </c>
      <c r="P3196" s="3" t="s">
        <v>157</v>
      </c>
      <c r="Q3196" s="3" t="s">
        <v>23773</v>
      </c>
      <c r="R3196" s="3" t="s">
        <v>23774</v>
      </c>
      <c r="S3196" s="3" t="s">
        <v>17576</v>
      </c>
      <c r="T3196" s="3" t="s">
        <v>73</v>
      </c>
      <c r="U3196" s="3" t="s">
        <v>5267</v>
      </c>
      <c r="V3196" s="3" t="s">
        <v>76</v>
      </c>
      <c r="W3196" s="3" t="s">
        <v>73</v>
      </c>
      <c r="X3196" s="3" t="s">
        <v>73</v>
      </c>
      <c r="Y3196" s="3" t="s">
        <v>73</v>
      </c>
      <c r="Z3196" s="3" t="s">
        <v>23775</v>
      </c>
      <c r="AA3196" s="3" t="s">
        <v>73</v>
      </c>
      <c r="AB3196" s="3" t="s">
        <v>78</v>
      </c>
      <c r="AC3196" s="3" t="s">
        <v>23500</v>
      </c>
      <c r="AD3196" s="3" t="s">
        <v>164</v>
      </c>
      <c r="AE3196" s="3" t="s">
        <v>73</v>
      </c>
      <c r="AF3196" s="3" t="s">
        <v>73</v>
      </c>
      <c r="AG3196" s="7" t="s">
        <v>73</v>
      </c>
      <c r="AH3196" s="3" t="s">
        <v>73</v>
      </c>
      <c r="AI3196" s="3" t="s">
        <v>402</v>
      </c>
      <c r="AJ3196" s="3" t="s">
        <v>529</v>
      </c>
      <c r="AK3196" s="3" t="s">
        <v>82</v>
      </c>
      <c r="AL3196" s="3" t="s">
        <v>3533</v>
      </c>
      <c r="AM3196" s="3" t="s">
        <v>3534</v>
      </c>
      <c r="AN3196" s="3" t="s">
        <v>73</v>
      </c>
      <c r="AO3196" s="3" t="s">
        <v>73</v>
      </c>
      <c r="AP3196" s="3" t="s">
        <v>76</v>
      </c>
      <c r="AQ3196" s="3" t="s">
        <v>76</v>
      </c>
      <c r="AR3196" s="3" t="s">
        <v>76</v>
      </c>
      <c r="AS3196" s="3" t="s">
        <v>73</v>
      </c>
      <c r="AT3196" s="3" t="s">
        <v>299</v>
      </c>
      <c r="AU3196" s="3" t="s">
        <v>299</v>
      </c>
      <c r="AV3196" s="3" t="s">
        <v>299</v>
      </c>
      <c r="AW3196" s="3" t="s">
        <v>300</v>
      </c>
      <c r="AX3196" s="3" t="s">
        <v>2654</v>
      </c>
      <c r="AY3196" s="3" t="s">
        <v>73</v>
      </c>
      <c r="AZ3196" s="2">
        <v>22</v>
      </c>
      <c r="BA3196" s="2">
        <v>9</v>
      </c>
      <c r="BB3196" s="2">
        <v>1028</v>
      </c>
      <c r="BC3196" s="3" t="s">
        <v>2322</v>
      </c>
      <c r="BD3196" s="3" t="s">
        <v>5267</v>
      </c>
      <c r="BE3196" s="3" t="s">
        <v>91</v>
      </c>
      <c r="BF3196" s="3" t="s">
        <v>23776</v>
      </c>
      <c r="BG3196" s="3" t="s">
        <v>93</v>
      </c>
      <c r="BH3196" s="3" t="s">
        <v>93</v>
      </c>
      <c r="BI3196" s="3" t="s">
        <v>76</v>
      </c>
      <c r="BJ3196" s="3" t="s">
        <v>93</v>
      </c>
    </row>
    <row r="3197" spans="1:62" hidden="1" x14ac:dyDescent="0.2">
      <c r="A3197" s="2" t="s">
        <v>6014</v>
      </c>
      <c r="B3197" s="3" t="s">
        <v>6065</v>
      </c>
      <c r="C3197" s="3" t="s">
        <v>147</v>
      </c>
      <c r="D3197" s="3" t="s">
        <v>23759</v>
      </c>
      <c r="E3197" s="3" t="s">
        <v>23760</v>
      </c>
      <c r="F3197" s="3" t="s">
        <v>23761</v>
      </c>
      <c r="G3197" s="3" t="s">
        <v>2565</v>
      </c>
      <c r="H3197" s="58" t="str">
        <f t="shared" si="479"/>
        <v>新罗供电有限公司</v>
      </c>
      <c r="I3197" s="3" t="s">
        <v>2566</v>
      </c>
      <c r="J3197" s="3" t="s">
        <v>2567</v>
      </c>
      <c r="K3197" s="3" t="s">
        <v>181</v>
      </c>
      <c r="L3197" s="3" t="s">
        <v>182</v>
      </c>
      <c r="M3197" s="3" t="s">
        <v>23762</v>
      </c>
      <c r="N3197" s="3" t="s">
        <v>23763</v>
      </c>
      <c r="O3197" s="3" t="s">
        <v>293</v>
      </c>
      <c r="P3197" s="3" t="s">
        <v>185</v>
      </c>
      <c r="Q3197" s="3" t="s">
        <v>31874</v>
      </c>
      <c r="R3197" s="3" t="s">
        <v>31875</v>
      </c>
      <c r="S3197" s="3" t="s">
        <v>23764</v>
      </c>
      <c r="T3197" s="3" t="s">
        <v>23765</v>
      </c>
      <c r="U3197" s="3" t="s">
        <v>6066</v>
      </c>
      <c r="V3197" s="3" t="s">
        <v>76</v>
      </c>
      <c r="W3197" s="3" t="s">
        <v>73</v>
      </c>
      <c r="X3197" s="3" t="s">
        <v>73</v>
      </c>
      <c r="Y3197" s="3" t="s">
        <v>73</v>
      </c>
      <c r="Z3197" s="3" t="s">
        <v>23766</v>
      </c>
      <c r="AA3197" s="3" t="s">
        <v>73</v>
      </c>
      <c r="AB3197" s="3" t="s">
        <v>78</v>
      </c>
      <c r="AC3197" s="3" t="s">
        <v>27114</v>
      </c>
      <c r="AD3197" s="3" t="s">
        <v>80</v>
      </c>
      <c r="AE3197" s="3" t="s">
        <v>73</v>
      </c>
      <c r="AF3197" s="3" t="s">
        <v>73</v>
      </c>
      <c r="AG3197" s="7" t="s">
        <v>73</v>
      </c>
      <c r="AH3197" s="3" t="s">
        <v>73</v>
      </c>
      <c r="AI3197" s="3" t="s">
        <v>82</v>
      </c>
      <c r="AJ3197" s="3" t="s">
        <v>82</v>
      </c>
      <c r="AK3197" s="3" t="s">
        <v>189</v>
      </c>
      <c r="AL3197" s="3" t="s">
        <v>3533</v>
      </c>
      <c r="AM3197" s="3" t="s">
        <v>3534</v>
      </c>
      <c r="AN3197" s="3" t="s">
        <v>73</v>
      </c>
      <c r="AO3197" s="3" t="s">
        <v>73</v>
      </c>
      <c r="AP3197" s="3" t="s">
        <v>93</v>
      </c>
      <c r="AQ3197" s="3" t="s">
        <v>73</v>
      </c>
      <c r="AR3197" s="3" t="s">
        <v>73</v>
      </c>
      <c r="AS3197" s="3" t="s">
        <v>73</v>
      </c>
      <c r="AT3197" s="3" t="s">
        <v>138</v>
      </c>
      <c r="AU3197" s="3" t="s">
        <v>422</v>
      </c>
      <c r="AV3197" s="3" t="s">
        <v>3132</v>
      </c>
      <c r="AW3197" s="3" t="s">
        <v>3133</v>
      </c>
      <c r="AX3197" s="3" t="s">
        <v>142</v>
      </c>
      <c r="AY3197" s="3" t="s">
        <v>23765</v>
      </c>
      <c r="AZ3197" s="2">
        <v>1</v>
      </c>
      <c r="BA3197" s="2">
        <v>11</v>
      </c>
      <c r="BB3197" s="2">
        <v>67</v>
      </c>
      <c r="BC3197" s="3" t="s">
        <v>6065</v>
      </c>
      <c r="BD3197" s="3" t="s">
        <v>6067</v>
      </c>
      <c r="BE3197" s="3" t="s">
        <v>91</v>
      </c>
      <c r="BF3197" s="3" t="s">
        <v>23767</v>
      </c>
      <c r="BG3197" s="3" t="s">
        <v>93</v>
      </c>
      <c r="BH3197" s="3" t="s">
        <v>93</v>
      </c>
      <c r="BI3197" s="3" t="s">
        <v>76</v>
      </c>
      <c r="BJ3197" s="3" t="s">
        <v>93</v>
      </c>
    </row>
    <row r="3198" spans="1:62" x14ac:dyDescent="0.2">
      <c r="A3198" s="2" t="s">
        <v>7000</v>
      </c>
      <c r="B3198" s="3" t="s">
        <v>7056</v>
      </c>
      <c r="C3198" s="3" t="s">
        <v>147</v>
      </c>
      <c r="D3198" s="3" t="s">
        <v>31864</v>
      </c>
      <c r="E3198" s="3" t="s">
        <v>31865</v>
      </c>
      <c r="F3198" s="3" t="s">
        <v>73</v>
      </c>
      <c r="G3198" s="3" t="s">
        <v>2615</v>
      </c>
      <c r="H3198" s="58" t="str">
        <f t="shared" si="479"/>
        <v>漳平供电有限公司</v>
      </c>
      <c r="I3198" s="3" t="s">
        <v>7057</v>
      </c>
      <c r="J3198" s="3" t="s">
        <v>7058</v>
      </c>
      <c r="K3198" s="3" t="s">
        <v>2883</v>
      </c>
      <c r="L3198" s="3" t="s">
        <v>3041</v>
      </c>
      <c r="M3198" s="3" t="s">
        <v>31866</v>
      </c>
      <c r="N3198" s="3" t="s">
        <v>31867</v>
      </c>
      <c r="O3198" s="3" t="s">
        <v>70</v>
      </c>
      <c r="P3198" s="3" t="s">
        <v>185</v>
      </c>
      <c r="Q3198" s="3" t="s">
        <v>31868</v>
      </c>
      <c r="R3198" s="3" t="s">
        <v>73</v>
      </c>
      <c r="S3198" s="3" t="s">
        <v>31869</v>
      </c>
      <c r="T3198" s="3" t="s">
        <v>31870</v>
      </c>
      <c r="U3198" s="3" t="s">
        <v>31871</v>
      </c>
      <c r="V3198" s="3" t="s">
        <v>76</v>
      </c>
      <c r="W3198" s="3" t="s">
        <v>73</v>
      </c>
      <c r="X3198" s="3" t="s">
        <v>73</v>
      </c>
      <c r="Y3198" s="3" t="s">
        <v>73</v>
      </c>
      <c r="Z3198" s="3" t="s">
        <v>31866</v>
      </c>
      <c r="AA3198" s="3" t="s">
        <v>31872</v>
      </c>
      <c r="AB3198" s="3" t="s">
        <v>78</v>
      </c>
      <c r="AC3198" s="3" t="s">
        <v>23490</v>
      </c>
      <c r="AD3198" s="3" t="s">
        <v>1022</v>
      </c>
      <c r="AE3198" s="3" t="s">
        <v>73</v>
      </c>
      <c r="AF3198" s="3" t="s">
        <v>73</v>
      </c>
      <c r="AG3198" s="7" t="s">
        <v>73</v>
      </c>
      <c r="AH3198" s="3" t="s">
        <v>73</v>
      </c>
      <c r="AI3198" s="3" t="s">
        <v>73</v>
      </c>
      <c r="AJ3198" s="3" t="s">
        <v>73</v>
      </c>
      <c r="AK3198" s="3" t="s">
        <v>73</v>
      </c>
      <c r="AL3198" s="3" t="s">
        <v>2479</v>
      </c>
      <c r="AM3198" s="3" t="s">
        <v>2480</v>
      </c>
      <c r="AN3198" s="3" t="s">
        <v>31872</v>
      </c>
      <c r="AO3198" s="3" t="s">
        <v>82</v>
      </c>
      <c r="AP3198" s="3" t="s">
        <v>93</v>
      </c>
      <c r="AQ3198" s="3" t="s">
        <v>76</v>
      </c>
      <c r="AR3198" s="3" t="s">
        <v>76</v>
      </c>
      <c r="AS3198" s="3" t="s">
        <v>73</v>
      </c>
      <c r="AT3198" s="3" t="s">
        <v>138</v>
      </c>
      <c r="AU3198" s="3" t="s">
        <v>586</v>
      </c>
      <c r="AV3198" s="3" t="s">
        <v>140</v>
      </c>
      <c r="AW3198" s="3" t="s">
        <v>587</v>
      </c>
      <c r="AX3198" s="3" t="s">
        <v>73</v>
      </c>
      <c r="AY3198" s="3" t="s">
        <v>31870</v>
      </c>
      <c r="AZ3198" s="2">
        <v>3</v>
      </c>
      <c r="BA3198" s="2">
        <v>2</v>
      </c>
      <c r="BB3198" s="2">
        <v>105</v>
      </c>
      <c r="BC3198" s="3" t="s">
        <v>7056</v>
      </c>
      <c r="BD3198" s="3" t="s">
        <v>7060</v>
      </c>
      <c r="BE3198" s="3" t="s">
        <v>91</v>
      </c>
      <c r="BF3198" s="3" t="s">
        <v>31873</v>
      </c>
      <c r="BG3198" s="3" t="s">
        <v>93</v>
      </c>
      <c r="BH3198" s="3" t="s">
        <v>93</v>
      </c>
      <c r="BI3198" s="3" t="s">
        <v>76</v>
      </c>
      <c r="BJ3198" s="3" t="s">
        <v>93</v>
      </c>
    </row>
    <row r="3199" spans="1:62" x14ac:dyDescent="0.2">
      <c r="A3199" s="2" t="s">
        <v>3659</v>
      </c>
      <c r="B3199" s="3" t="s">
        <v>8249</v>
      </c>
      <c r="C3199" s="3" t="s">
        <v>174</v>
      </c>
      <c r="D3199" s="3" t="s">
        <v>23752</v>
      </c>
      <c r="E3199" s="3" t="s">
        <v>31861</v>
      </c>
      <c r="F3199" s="3" t="s">
        <v>23753</v>
      </c>
      <c r="G3199" s="3" t="s">
        <v>1903</v>
      </c>
      <c r="H3199" s="58" t="str">
        <f t="shared" si="479"/>
        <v>德化县供电公司</v>
      </c>
      <c r="I3199" s="3" t="s">
        <v>4163</v>
      </c>
      <c r="J3199" s="3" t="s">
        <v>4164</v>
      </c>
      <c r="K3199" s="3" t="s">
        <v>2883</v>
      </c>
      <c r="L3199" s="3" t="s">
        <v>3041</v>
      </c>
      <c r="M3199" s="3" t="s">
        <v>23754</v>
      </c>
      <c r="N3199" s="3" t="s">
        <v>23755</v>
      </c>
      <c r="O3199" s="3" t="s">
        <v>156</v>
      </c>
      <c r="P3199" s="3" t="s">
        <v>157</v>
      </c>
      <c r="Q3199" s="3" t="s">
        <v>23756</v>
      </c>
      <c r="R3199" s="3" t="s">
        <v>23757</v>
      </c>
      <c r="S3199" s="3" t="s">
        <v>3365</v>
      </c>
      <c r="T3199" s="3" t="s">
        <v>73</v>
      </c>
      <c r="U3199" s="3" t="s">
        <v>15165</v>
      </c>
      <c r="V3199" s="3" t="s">
        <v>76</v>
      </c>
      <c r="W3199" s="3" t="s">
        <v>73</v>
      </c>
      <c r="X3199" s="3" t="s">
        <v>73</v>
      </c>
      <c r="Y3199" s="3" t="s">
        <v>73</v>
      </c>
      <c r="Z3199" s="3" t="s">
        <v>23754</v>
      </c>
      <c r="AA3199" s="3" t="s">
        <v>31862</v>
      </c>
      <c r="AB3199" s="3" t="s">
        <v>78</v>
      </c>
      <c r="AC3199" s="3" t="s">
        <v>23758</v>
      </c>
      <c r="AD3199" s="3" t="s">
        <v>80</v>
      </c>
      <c r="AE3199" s="3" t="s">
        <v>73</v>
      </c>
      <c r="AF3199" s="3" t="s">
        <v>73</v>
      </c>
      <c r="AG3199" s="7" t="s">
        <v>73</v>
      </c>
      <c r="AH3199" s="3" t="s">
        <v>73</v>
      </c>
      <c r="AI3199" s="3" t="s">
        <v>211</v>
      </c>
      <c r="AJ3199" s="3" t="s">
        <v>166</v>
      </c>
      <c r="AK3199" s="3" t="s">
        <v>82</v>
      </c>
      <c r="AL3199" s="3" t="s">
        <v>73</v>
      </c>
      <c r="AM3199" s="3" t="s">
        <v>354</v>
      </c>
      <c r="AN3199" s="3" t="s">
        <v>31862</v>
      </c>
      <c r="AO3199" s="3" t="s">
        <v>73</v>
      </c>
      <c r="AP3199" s="3" t="s">
        <v>76</v>
      </c>
      <c r="AQ3199" s="3" t="s">
        <v>73</v>
      </c>
      <c r="AR3199" s="3" t="s">
        <v>73</v>
      </c>
      <c r="AS3199" s="3" t="s">
        <v>73</v>
      </c>
      <c r="AT3199" s="3" t="s">
        <v>138</v>
      </c>
      <c r="AU3199" s="3" t="s">
        <v>509</v>
      </c>
      <c r="AV3199" s="3" t="s">
        <v>1669</v>
      </c>
      <c r="AW3199" s="3" t="s">
        <v>1670</v>
      </c>
      <c r="AX3199" s="3" t="s">
        <v>142</v>
      </c>
      <c r="AY3199" s="3" t="s">
        <v>73</v>
      </c>
      <c r="AZ3199" s="2">
        <v>17</v>
      </c>
      <c r="BA3199" s="2">
        <v>7</v>
      </c>
      <c r="BB3199" s="2">
        <v>953</v>
      </c>
      <c r="BC3199" s="3" t="s">
        <v>8249</v>
      </c>
      <c r="BD3199" s="3" t="s">
        <v>8250</v>
      </c>
      <c r="BE3199" s="3" t="s">
        <v>91</v>
      </c>
      <c r="BF3199" s="3" t="s">
        <v>31863</v>
      </c>
      <c r="BG3199" s="3" t="s">
        <v>93</v>
      </c>
      <c r="BH3199" s="3" t="s">
        <v>93</v>
      </c>
      <c r="BI3199" s="3" t="s">
        <v>76</v>
      </c>
      <c r="BJ3199" s="3" t="s">
        <v>93</v>
      </c>
    </row>
    <row r="3200" spans="1:62" hidden="1" x14ac:dyDescent="0.2">
      <c r="A3200" s="2" t="s">
        <v>6825</v>
      </c>
      <c r="B3200" s="3" t="s">
        <v>2656</v>
      </c>
      <c r="C3200" s="3" t="s">
        <v>265</v>
      </c>
      <c r="D3200" s="3" t="s">
        <v>23741</v>
      </c>
      <c r="E3200" s="3" t="s">
        <v>23742</v>
      </c>
      <c r="F3200" s="3" t="s">
        <v>23743</v>
      </c>
      <c r="G3200" s="3" t="s">
        <v>704</v>
      </c>
      <c r="H3200" s="58" t="str">
        <f t="shared" si="479"/>
        <v>国网尤溪县供电公司</v>
      </c>
      <c r="I3200" s="3" t="s">
        <v>2657</v>
      </c>
      <c r="J3200" s="3" t="s">
        <v>2658</v>
      </c>
      <c r="K3200" s="3" t="s">
        <v>129</v>
      </c>
      <c r="L3200" s="3" t="s">
        <v>130</v>
      </c>
      <c r="M3200" s="3" t="s">
        <v>23744</v>
      </c>
      <c r="N3200" s="3" t="s">
        <v>23745</v>
      </c>
      <c r="O3200" s="3" t="s">
        <v>293</v>
      </c>
      <c r="P3200" s="3" t="s">
        <v>185</v>
      </c>
      <c r="Q3200" s="3" t="s">
        <v>23746</v>
      </c>
      <c r="R3200" s="3" t="s">
        <v>23747</v>
      </c>
      <c r="S3200" s="3" t="s">
        <v>23748</v>
      </c>
      <c r="T3200" s="3" t="s">
        <v>73</v>
      </c>
      <c r="U3200" s="3" t="s">
        <v>23749</v>
      </c>
      <c r="V3200" s="3" t="s">
        <v>76</v>
      </c>
      <c r="W3200" s="3" t="s">
        <v>73</v>
      </c>
      <c r="X3200" s="3" t="s">
        <v>73</v>
      </c>
      <c r="Y3200" s="3" t="s">
        <v>73</v>
      </c>
      <c r="Z3200" s="3" t="s">
        <v>23750</v>
      </c>
      <c r="AA3200" s="3" t="s">
        <v>23690</v>
      </c>
      <c r="AB3200" s="3" t="s">
        <v>78</v>
      </c>
      <c r="AC3200" s="3" t="s">
        <v>23490</v>
      </c>
      <c r="AD3200" s="3" t="s">
        <v>164</v>
      </c>
      <c r="AE3200" s="3" t="s">
        <v>73</v>
      </c>
      <c r="AF3200" s="3" t="s">
        <v>73</v>
      </c>
      <c r="AG3200" s="7" t="s">
        <v>73</v>
      </c>
      <c r="AH3200" s="3" t="s">
        <v>73</v>
      </c>
      <c r="AI3200" s="3" t="s">
        <v>82</v>
      </c>
      <c r="AJ3200" s="3" t="s">
        <v>82</v>
      </c>
      <c r="AK3200" s="3" t="s">
        <v>1808</v>
      </c>
      <c r="AL3200" s="3" t="s">
        <v>3630</v>
      </c>
      <c r="AM3200" s="3" t="s">
        <v>704</v>
      </c>
      <c r="AN3200" s="3" t="s">
        <v>23690</v>
      </c>
      <c r="AO3200" s="3" t="s">
        <v>73</v>
      </c>
      <c r="AP3200" s="3" t="s">
        <v>93</v>
      </c>
      <c r="AQ3200" s="3" t="s">
        <v>76</v>
      </c>
      <c r="AR3200" s="3" t="s">
        <v>76</v>
      </c>
      <c r="AS3200" s="3" t="s">
        <v>73</v>
      </c>
      <c r="AT3200" s="3" t="s">
        <v>138</v>
      </c>
      <c r="AU3200" s="3" t="s">
        <v>191</v>
      </c>
      <c r="AV3200" s="3" t="s">
        <v>213</v>
      </c>
      <c r="AW3200" s="3" t="s">
        <v>214</v>
      </c>
      <c r="AX3200" s="3" t="s">
        <v>2110</v>
      </c>
      <c r="AY3200" s="3" t="s">
        <v>73</v>
      </c>
      <c r="AZ3200" s="2">
        <v>6</v>
      </c>
      <c r="BA3200" s="2">
        <v>3</v>
      </c>
      <c r="BB3200" s="2">
        <v>601</v>
      </c>
      <c r="BC3200" s="3" t="s">
        <v>2656</v>
      </c>
      <c r="BD3200" s="3" t="s">
        <v>2660</v>
      </c>
      <c r="BE3200" s="3" t="s">
        <v>91</v>
      </c>
      <c r="BF3200" s="3" t="s">
        <v>23751</v>
      </c>
      <c r="BG3200" s="3" t="s">
        <v>93</v>
      </c>
      <c r="BH3200" s="3" t="s">
        <v>93</v>
      </c>
      <c r="BI3200" s="3" t="s">
        <v>76</v>
      </c>
      <c r="BJ3200" s="3" t="s">
        <v>93</v>
      </c>
    </row>
    <row r="3201" spans="1:62" x14ac:dyDescent="0.2">
      <c r="A3201" s="2" t="s">
        <v>3667</v>
      </c>
      <c r="B3201" s="3" t="s">
        <v>18871</v>
      </c>
      <c r="C3201" s="3" t="s">
        <v>219</v>
      </c>
      <c r="D3201" s="3" t="s">
        <v>23730</v>
      </c>
      <c r="E3201" s="3" t="s">
        <v>23731</v>
      </c>
      <c r="F3201" s="3" t="s">
        <v>23732</v>
      </c>
      <c r="G3201" s="3" t="s">
        <v>1188</v>
      </c>
      <c r="H3201" s="58" t="str">
        <f t="shared" si="479"/>
        <v>福安供电公司</v>
      </c>
      <c r="I3201" s="3" t="s">
        <v>1189</v>
      </c>
      <c r="J3201" s="3" t="s">
        <v>1190</v>
      </c>
      <c r="K3201" s="3" t="s">
        <v>2883</v>
      </c>
      <c r="L3201" s="3" t="s">
        <v>3041</v>
      </c>
      <c r="M3201" s="3" t="s">
        <v>23733</v>
      </c>
      <c r="N3201" s="3" t="s">
        <v>23734</v>
      </c>
      <c r="O3201" s="3" t="s">
        <v>293</v>
      </c>
      <c r="P3201" s="3" t="s">
        <v>106</v>
      </c>
      <c r="Q3201" s="3" t="s">
        <v>23735</v>
      </c>
      <c r="R3201" s="3" t="s">
        <v>23736</v>
      </c>
      <c r="S3201" s="3" t="s">
        <v>23737</v>
      </c>
      <c r="T3201" s="3" t="s">
        <v>73</v>
      </c>
      <c r="U3201" s="3" t="s">
        <v>23738</v>
      </c>
      <c r="V3201" s="3" t="s">
        <v>76</v>
      </c>
      <c r="W3201" s="3" t="s">
        <v>73</v>
      </c>
      <c r="X3201" s="3" t="s">
        <v>73</v>
      </c>
      <c r="Y3201" s="3" t="s">
        <v>73</v>
      </c>
      <c r="Z3201" s="3" t="s">
        <v>23733</v>
      </c>
      <c r="AA3201" s="3" t="s">
        <v>23739</v>
      </c>
      <c r="AB3201" s="3" t="s">
        <v>78</v>
      </c>
      <c r="AC3201" s="3" t="s">
        <v>23490</v>
      </c>
      <c r="AD3201" s="3" t="s">
        <v>80</v>
      </c>
      <c r="AE3201" s="3" t="s">
        <v>73</v>
      </c>
      <c r="AF3201" s="3" t="s">
        <v>73</v>
      </c>
      <c r="AG3201" s="7" t="s">
        <v>73</v>
      </c>
      <c r="AH3201" s="3" t="s">
        <v>73</v>
      </c>
      <c r="AI3201" s="3" t="s">
        <v>82</v>
      </c>
      <c r="AJ3201" s="3" t="s">
        <v>82</v>
      </c>
      <c r="AK3201" s="3" t="s">
        <v>82</v>
      </c>
      <c r="AL3201" s="3" t="s">
        <v>1199</v>
      </c>
      <c r="AM3201" s="3" t="s">
        <v>421</v>
      </c>
      <c r="AN3201" s="3" t="s">
        <v>23739</v>
      </c>
      <c r="AO3201" s="3" t="s">
        <v>73</v>
      </c>
      <c r="AP3201" s="3" t="s">
        <v>93</v>
      </c>
      <c r="AQ3201" s="3" t="s">
        <v>76</v>
      </c>
      <c r="AR3201" s="3" t="s">
        <v>73</v>
      </c>
      <c r="AS3201" s="3" t="s">
        <v>73</v>
      </c>
      <c r="AT3201" s="3" t="s">
        <v>138</v>
      </c>
      <c r="AU3201" s="3" t="s">
        <v>740</v>
      </c>
      <c r="AV3201" s="3" t="s">
        <v>741</v>
      </c>
      <c r="AW3201" s="3" t="s">
        <v>742</v>
      </c>
      <c r="AX3201" s="3" t="s">
        <v>2654</v>
      </c>
      <c r="AY3201" s="3" t="s">
        <v>73</v>
      </c>
      <c r="AZ3201" s="2">
        <v>3</v>
      </c>
      <c r="BA3201" s="2">
        <v>3</v>
      </c>
      <c r="BB3201" s="2">
        <v>214</v>
      </c>
      <c r="BC3201" s="3" t="s">
        <v>18871</v>
      </c>
      <c r="BD3201" s="3" t="s">
        <v>18883</v>
      </c>
      <c r="BE3201" s="3" t="s">
        <v>91</v>
      </c>
      <c r="BF3201" s="3" t="s">
        <v>23740</v>
      </c>
      <c r="BG3201" s="3" t="s">
        <v>93</v>
      </c>
      <c r="BH3201" s="3" t="s">
        <v>93</v>
      </c>
      <c r="BI3201" s="3" t="s">
        <v>76</v>
      </c>
      <c r="BJ3201" s="3" t="s">
        <v>93</v>
      </c>
    </row>
    <row r="3202" spans="1:62" hidden="1" x14ac:dyDescent="0.2">
      <c r="A3202" s="2" t="s">
        <v>3674</v>
      </c>
      <c r="B3202" s="3" t="s">
        <v>5142</v>
      </c>
      <c r="C3202" s="3" t="s">
        <v>359</v>
      </c>
      <c r="D3202" s="3" t="s">
        <v>23719</v>
      </c>
      <c r="E3202" s="3" t="s">
        <v>23720</v>
      </c>
      <c r="F3202" s="3" t="s">
        <v>23721</v>
      </c>
      <c r="G3202" s="3" t="s">
        <v>2439</v>
      </c>
      <c r="H3202" s="58" t="str">
        <f t="shared" si="479"/>
        <v>华安供电有限公司</v>
      </c>
      <c r="I3202" s="3" t="s">
        <v>3377</v>
      </c>
      <c r="J3202" s="3" t="s">
        <v>3378</v>
      </c>
      <c r="K3202" s="3" t="s">
        <v>2883</v>
      </c>
      <c r="L3202" s="3" t="s">
        <v>2925</v>
      </c>
      <c r="M3202" s="3" t="s">
        <v>23722</v>
      </c>
      <c r="N3202" s="3" t="s">
        <v>23723</v>
      </c>
      <c r="O3202" s="3" t="s">
        <v>293</v>
      </c>
      <c r="P3202" s="3" t="s">
        <v>185</v>
      </c>
      <c r="Q3202" s="3" t="s">
        <v>23724</v>
      </c>
      <c r="R3202" s="3" t="s">
        <v>31860</v>
      </c>
      <c r="S3202" s="3" t="s">
        <v>23725</v>
      </c>
      <c r="T3202" s="3" t="s">
        <v>73</v>
      </c>
      <c r="U3202" s="3" t="s">
        <v>23726</v>
      </c>
      <c r="V3202" s="3" t="s">
        <v>76</v>
      </c>
      <c r="W3202" s="3" t="s">
        <v>73</v>
      </c>
      <c r="X3202" s="3" t="s">
        <v>73</v>
      </c>
      <c r="Y3202" s="3" t="s">
        <v>73</v>
      </c>
      <c r="Z3202" s="3" t="s">
        <v>23727</v>
      </c>
      <c r="AA3202" s="3" t="s">
        <v>23728</v>
      </c>
      <c r="AB3202" s="3" t="s">
        <v>78</v>
      </c>
      <c r="AC3202" s="3" t="s">
        <v>24268</v>
      </c>
      <c r="AD3202" s="3" t="s">
        <v>80</v>
      </c>
      <c r="AE3202" s="3" t="s">
        <v>73</v>
      </c>
      <c r="AF3202" s="3" t="s">
        <v>73</v>
      </c>
      <c r="AG3202" s="7" t="s">
        <v>73</v>
      </c>
      <c r="AH3202" s="3" t="s">
        <v>73</v>
      </c>
      <c r="AI3202" s="3" t="s">
        <v>82</v>
      </c>
      <c r="AJ3202" s="3" t="s">
        <v>82</v>
      </c>
      <c r="AK3202" s="3" t="s">
        <v>1808</v>
      </c>
      <c r="AL3202" s="3" t="s">
        <v>8256</v>
      </c>
      <c r="AM3202" s="3" t="s">
        <v>8257</v>
      </c>
      <c r="AN3202" s="3" t="s">
        <v>23728</v>
      </c>
      <c r="AO3202" s="3" t="s">
        <v>73</v>
      </c>
      <c r="AP3202" s="3" t="s">
        <v>93</v>
      </c>
      <c r="AQ3202" s="3" t="s">
        <v>76</v>
      </c>
      <c r="AR3202" s="3" t="s">
        <v>73</v>
      </c>
      <c r="AS3202" s="3" t="s">
        <v>73</v>
      </c>
      <c r="AT3202" s="3" t="s">
        <v>138</v>
      </c>
      <c r="AU3202" s="3" t="s">
        <v>237</v>
      </c>
      <c r="AV3202" s="3" t="s">
        <v>213</v>
      </c>
      <c r="AW3202" s="3" t="s">
        <v>238</v>
      </c>
      <c r="AX3202" s="3" t="s">
        <v>447</v>
      </c>
      <c r="AY3202" s="3" t="s">
        <v>73</v>
      </c>
      <c r="AZ3202" s="2">
        <v>11</v>
      </c>
      <c r="BA3202" s="2">
        <v>7</v>
      </c>
      <c r="BB3202" s="2">
        <v>533</v>
      </c>
      <c r="BC3202" s="3" t="s">
        <v>5142</v>
      </c>
      <c r="BD3202" s="3" t="s">
        <v>5143</v>
      </c>
      <c r="BE3202" s="3" t="s">
        <v>91</v>
      </c>
      <c r="BF3202" s="3" t="s">
        <v>23729</v>
      </c>
      <c r="BG3202" s="3" t="s">
        <v>93</v>
      </c>
      <c r="BH3202" s="3" t="s">
        <v>93</v>
      </c>
      <c r="BI3202" s="3" t="s">
        <v>76</v>
      </c>
      <c r="BJ3202" s="3" t="s">
        <v>93</v>
      </c>
    </row>
    <row r="3203" spans="1:62" hidden="1" x14ac:dyDescent="0.2">
      <c r="A3203" s="2" t="s">
        <v>3681</v>
      </c>
      <c r="B3203" s="3" t="s">
        <v>4820</v>
      </c>
      <c r="C3203" s="3" t="s">
        <v>174</v>
      </c>
      <c r="D3203" s="3" t="s">
        <v>23708</v>
      </c>
      <c r="E3203" s="3" t="s">
        <v>23709</v>
      </c>
      <c r="F3203" s="3" t="s">
        <v>23710</v>
      </c>
      <c r="G3203" s="3" t="s">
        <v>178</v>
      </c>
      <c r="H3203" s="58" t="str">
        <f t="shared" si="479"/>
        <v>南安市供电公司</v>
      </c>
      <c r="I3203" s="3" t="s">
        <v>4821</v>
      </c>
      <c r="J3203" s="3" t="s">
        <v>21368</v>
      </c>
      <c r="K3203" s="3" t="s">
        <v>129</v>
      </c>
      <c r="L3203" s="3" t="s">
        <v>272</v>
      </c>
      <c r="M3203" s="3" t="s">
        <v>23711</v>
      </c>
      <c r="N3203" s="3" t="s">
        <v>23712</v>
      </c>
      <c r="O3203" s="3" t="s">
        <v>70</v>
      </c>
      <c r="P3203" s="3" t="s">
        <v>71</v>
      </c>
      <c r="Q3203" s="3" t="s">
        <v>23713</v>
      </c>
      <c r="R3203" s="3" t="s">
        <v>31859</v>
      </c>
      <c r="S3203" s="3" t="s">
        <v>23714</v>
      </c>
      <c r="T3203" s="3" t="s">
        <v>23715</v>
      </c>
      <c r="U3203" s="3" t="s">
        <v>23716</v>
      </c>
      <c r="V3203" s="3" t="s">
        <v>76</v>
      </c>
      <c r="W3203" s="3" t="s">
        <v>73</v>
      </c>
      <c r="X3203" s="3" t="s">
        <v>73</v>
      </c>
      <c r="Y3203" s="3" t="s">
        <v>73</v>
      </c>
      <c r="Z3203" s="3" t="s">
        <v>23711</v>
      </c>
      <c r="AA3203" s="3" t="s">
        <v>23717</v>
      </c>
      <c r="AB3203" s="3" t="s">
        <v>78</v>
      </c>
      <c r="AC3203" s="3" t="s">
        <v>23638</v>
      </c>
      <c r="AD3203" s="3" t="s">
        <v>80</v>
      </c>
      <c r="AE3203" s="3" t="s">
        <v>73</v>
      </c>
      <c r="AF3203" s="3" t="s">
        <v>73</v>
      </c>
      <c r="AG3203" s="7" t="s">
        <v>73</v>
      </c>
      <c r="AH3203" s="3" t="s">
        <v>73</v>
      </c>
      <c r="AI3203" s="3" t="s">
        <v>82</v>
      </c>
      <c r="AJ3203" s="3" t="s">
        <v>82</v>
      </c>
      <c r="AK3203" s="3" t="s">
        <v>82</v>
      </c>
      <c r="AL3203" s="3" t="s">
        <v>22368</v>
      </c>
      <c r="AM3203" s="3" t="s">
        <v>21368</v>
      </c>
      <c r="AN3203" s="3" t="s">
        <v>23717</v>
      </c>
      <c r="AO3203" s="3" t="s">
        <v>73</v>
      </c>
      <c r="AP3203" s="3" t="s">
        <v>93</v>
      </c>
      <c r="AQ3203" s="3" t="s">
        <v>76</v>
      </c>
      <c r="AR3203" s="3" t="s">
        <v>76</v>
      </c>
      <c r="AS3203" s="3" t="s">
        <v>73</v>
      </c>
      <c r="AT3203" s="3" t="s">
        <v>299</v>
      </c>
      <c r="AU3203" s="3" t="s">
        <v>299</v>
      </c>
      <c r="AV3203" s="3" t="s">
        <v>299</v>
      </c>
      <c r="AW3203" s="3" t="s">
        <v>300</v>
      </c>
      <c r="AX3203" s="3" t="s">
        <v>2110</v>
      </c>
      <c r="AY3203" s="3" t="s">
        <v>23715</v>
      </c>
      <c r="AZ3203" s="2">
        <v>6</v>
      </c>
      <c r="BA3203" s="2">
        <v>17</v>
      </c>
      <c r="BB3203" s="2">
        <v>586</v>
      </c>
      <c r="BC3203" s="3" t="s">
        <v>4820</v>
      </c>
      <c r="BD3203" s="3" t="s">
        <v>4824</v>
      </c>
      <c r="BE3203" s="3" t="s">
        <v>91</v>
      </c>
      <c r="BF3203" s="3" t="s">
        <v>23718</v>
      </c>
      <c r="BG3203" s="3" t="s">
        <v>93</v>
      </c>
      <c r="BH3203" s="3" t="s">
        <v>93</v>
      </c>
      <c r="BI3203" s="3" t="s">
        <v>76</v>
      </c>
      <c r="BJ3203" s="3" t="s">
        <v>93</v>
      </c>
    </row>
    <row r="3204" spans="1:62" x14ac:dyDescent="0.2">
      <c r="A3204" s="2" t="s">
        <v>939</v>
      </c>
      <c r="B3204" s="3" t="s">
        <v>8020</v>
      </c>
      <c r="C3204" s="3" t="s">
        <v>147</v>
      </c>
      <c r="D3204" s="3" t="s">
        <v>23698</v>
      </c>
      <c r="E3204" s="3" t="s">
        <v>23699</v>
      </c>
      <c r="F3204" s="3" t="s">
        <v>23700</v>
      </c>
      <c r="G3204" s="3" t="s">
        <v>2556</v>
      </c>
      <c r="H3204" s="58" t="str">
        <f t="shared" si="479"/>
        <v>连城供电有限公司</v>
      </c>
      <c r="I3204" s="3" t="s">
        <v>3504</v>
      </c>
      <c r="J3204" s="3" t="s">
        <v>3505</v>
      </c>
      <c r="K3204" s="3" t="s">
        <v>2883</v>
      </c>
      <c r="L3204" s="3" t="s">
        <v>3041</v>
      </c>
      <c r="M3204" s="3" t="s">
        <v>23701</v>
      </c>
      <c r="N3204" s="3" t="s">
        <v>23702</v>
      </c>
      <c r="O3204" s="3" t="s">
        <v>70</v>
      </c>
      <c r="P3204" s="3" t="s">
        <v>106</v>
      </c>
      <c r="Q3204" s="3" t="s">
        <v>23703</v>
      </c>
      <c r="R3204" s="3" t="s">
        <v>23704</v>
      </c>
      <c r="S3204" s="3" t="s">
        <v>23705</v>
      </c>
      <c r="T3204" s="3" t="s">
        <v>82</v>
      </c>
      <c r="U3204" s="3" t="s">
        <v>20717</v>
      </c>
      <c r="V3204" s="3" t="s">
        <v>76</v>
      </c>
      <c r="W3204" s="3" t="s">
        <v>73</v>
      </c>
      <c r="X3204" s="3" t="s">
        <v>73</v>
      </c>
      <c r="Y3204" s="3" t="s">
        <v>73</v>
      </c>
      <c r="Z3204" s="3" t="s">
        <v>23701</v>
      </c>
      <c r="AA3204" s="3" t="s">
        <v>23706</v>
      </c>
      <c r="AB3204" s="3" t="s">
        <v>78</v>
      </c>
      <c r="AC3204" s="3" t="s">
        <v>23689</v>
      </c>
      <c r="AD3204" s="3" t="s">
        <v>164</v>
      </c>
      <c r="AE3204" s="3" t="s">
        <v>73</v>
      </c>
      <c r="AF3204" s="3" t="s">
        <v>73</v>
      </c>
      <c r="AG3204" s="7" t="s">
        <v>73</v>
      </c>
      <c r="AH3204" s="3" t="s">
        <v>73</v>
      </c>
      <c r="AI3204" s="3" t="s">
        <v>465</v>
      </c>
      <c r="AJ3204" s="3" t="s">
        <v>82</v>
      </c>
      <c r="AK3204" s="3" t="s">
        <v>82</v>
      </c>
      <c r="AL3204" s="3" t="s">
        <v>8255</v>
      </c>
      <c r="AM3204" s="3" t="s">
        <v>3505</v>
      </c>
      <c r="AN3204" s="3" t="s">
        <v>23706</v>
      </c>
      <c r="AO3204" s="3" t="s">
        <v>73</v>
      </c>
      <c r="AP3204" s="3" t="s">
        <v>93</v>
      </c>
      <c r="AQ3204" s="3" t="s">
        <v>76</v>
      </c>
      <c r="AR3204" s="3" t="s">
        <v>76</v>
      </c>
      <c r="AS3204" s="3" t="s">
        <v>73</v>
      </c>
      <c r="AT3204" s="3" t="s">
        <v>299</v>
      </c>
      <c r="AU3204" s="3" t="s">
        <v>299</v>
      </c>
      <c r="AV3204" s="3" t="s">
        <v>299</v>
      </c>
      <c r="AW3204" s="3" t="s">
        <v>300</v>
      </c>
      <c r="AX3204" s="3" t="s">
        <v>2654</v>
      </c>
      <c r="AY3204" s="3" t="s">
        <v>82</v>
      </c>
      <c r="AZ3204" s="2">
        <v>1</v>
      </c>
      <c r="BA3204" s="2">
        <v>2</v>
      </c>
      <c r="BB3204" s="2">
        <v>13</v>
      </c>
      <c r="BC3204" s="3" t="s">
        <v>8020</v>
      </c>
      <c r="BD3204" s="3" t="s">
        <v>8021</v>
      </c>
      <c r="BE3204" s="3" t="s">
        <v>91</v>
      </c>
      <c r="BF3204" s="3" t="s">
        <v>23707</v>
      </c>
      <c r="BG3204" s="3" t="s">
        <v>93</v>
      </c>
      <c r="BH3204" s="3" t="s">
        <v>93</v>
      </c>
      <c r="BI3204" s="3" t="s">
        <v>76</v>
      </c>
      <c r="BJ3204" s="3" t="s">
        <v>93</v>
      </c>
    </row>
    <row r="3205" spans="1:62" x14ac:dyDescent="0.2">
      <c r="A3205" s="2" t="s">
        <v>2040</v>
      </c>
      <c r="B3205" s="3" t="s">
        <v>12636</v>
      </c>
      <c r="C3205" s="3" t="s">
        <v>96</v>
      </c>
      <c r="D3205" s="3" t="s">
        <v>23691</v>
      </c>
      <c r="E3205" s="3" t="s">
        <v>23692</v>
      </c>
      <c r="F3205" s="3" t="s">
        <v>23693</v>
      </c>
      <c r="G3205" s="3" t="s">
        <v>410</v>
      </c>
      <c r="H3205" s="58" t="str">
        <f t="shared" si="479"/>
        <v>建瓯供电公司</v>
      </c>
      <c r="I3205" s="3" t="s">
        <v>1121</v>
      </c>
      <c r="J3205" s="3" t="s">
        <v>1122</v>
      </c>
      <c r="K3205" s="3" t="s">
        <v>2883</v>
      </c>
      <c r="L3205" s="3" t="s">
        <v>3041</v>
      </c>
      <c r="M3205" s="3" t="s">
        <v>23645</v>
      </c>
      <c r="N3205" s="3" t="s">
        <v>23694</v>
      </c>
      <c r="O3205" s="3" t="s">
        <v>70</v>
      </c>
      <c r="P3205" s="3" t="s">
        <v>185</v>
      </c>
      <c r="Q3205" s="3" t="s">
        <v>23695</v>
      </c>
      <c r="R3205" s="3" t="s">
        <v>23696</v>
      </c>
      <c r="S3205" s="3" t="s">
        <v>73</v>
      </c>
      <c r="T3205" s="3" t="s">
        <v>73</v>
      </c>
      <c r="U3205" s="3" t="s">
        <v>23697</v>
      </c>
      <c r="V3205" s="3" t="s">
        <v>76</v>
      </c>
      <c r="W3205" s="3" t="s">
        <v>73</v>
      </c>
      <c r="X3205" s="3" t="s">
        <v>73</v>
      </c>
      <c r="Y3205" s="3" t="s">
        <v>73</v>
      </c>
      <c r="Z3205" s="3" t="s">
        <v>23683</v>
      </c>
      <c r="AA3205" s="3" t="s">
        <v>73</v>
      </c>
      <c r="AB3205" s="3" t="s">
        <v>78</v>
      </c>
      <c r="AC3205" s="3" t="s">
        <v>23689</v>
      </c>
      <c r="AD3205" s="3" t="s">
        <v>80</v>
      </c>
      <c r="AE3205" s="3" t="s">
        <v>73</v>
      </c>
      <c r="AF3205" s="3" t="s">
        <v>73</v>
      </c>
      <c r="AG3205" s="7" t="s">
        <v>73</v>
      </c>
      <c r="AH3205" s="3" t="s">
        <v>73</v>
      </c>
      <c r="AI3205" s="3" t="s">
        <v>82</v>
      </c>
      <c r="AJ3205" s="3" t="s">
        <v>82</v>
      </c>
      <c r="AK3205" s="3" t="s">
        <v>82</v>
      </c>
      <c r="AL3205" s="3" t="s">
        <v>420</v>
      </c>
      <c r="AM3205" s="3" t="s">
        <v>421</v>
      </c>
      <c r="AN3205" s="3" t="s">
        <v>73</v>
      </c>
      <c r="AO3205" s="3" t="s">
        <v>73</v>
      </c>
      <c r="AP3205" s="3" t="s">
        <v>93</v>
      </c>
      <c r="AQ3205" s="3" t="s">
        <v>73</v>
      </c>
      <c r="AR3205" s="3" t="s">
        <v>73</v>
      </c>
      <c r="AS3205" s="3" t="s">
        <v>73</v>
      </c>
      <c r="AT3205" s="3" t="s">
        <v>138</v>
      </c>
      <c r="AU3205" s="3" t="s">
        <v>740</v>
      </c>
      <c r="AV3205" s="3" t="s">
        <v>192</v>
      </c>
      <c r="AW3205" s="3" t="s">
        <v>2823</v>
      </c>
      <c r="AX3205" s="3" t="s">
        <v>121</v>
      </c>
      <c r="AY3205" s="3" t="s">
        <v>73</v>
      </c>
      <c r="AZ3205" s="2">
        <v>8</v>
      </c>
      <c r="BA3205" s="2">
        <v>5</v>
      </c>
      <c r="BB3205" s="2">
        <v>770</v>
      </c>
      <c r="BC3205" s="3" t="s">
        <v>12636</v>
      </c>
      <c r="BD3205" s="3" t="s">
        <v>12647</v>
      </c>
      <c r="BE3205" s="3" t="s">
        <v>195</v>
      </c>
      <c r="BF3205" s="3" t="s">
        <v>73</v>
      </c>
      <c r="BG3205" s="3" t="s">
        <v>93</v>
      </c>
      <c r="BH3205" s="3" t="s">
        <v>93</v>
      </c>
      <c r="BI3205" s="3" t="s">
        <v>76</v>
      </c>
      <c r="BJ3205" s="3" t="s">
        <v>76</v>
      </c>
    </row>
    <row r="3206" spans="1:62" x14ac:dyDescent="0.2">
      <c r="A3206" s="2" t="s">
        <v>5294</v>
      </c>
      <c r="B3206" s="3" t="s">
        <v>3165</v>
      </c>
      <c r="C3206" s="3" t="s">
        <v>147</v>
      </c>
      <c r="D3206" s="3" t="s">
        <v>23680</v>
      </c>
      <c r="E3206" s="3" t="s">
        <v>23681</v>
      </c>
      <c r="F3206" s="3" t="s">
        <v>23682</v>
      </c>
      <c r="G3206" s="3" t="s">
        <v>2615</v>
      </c>
      <c r="H3206" s="58" t="str">
        <f t="shared" si="479"/>
        <v>漳平供电有限公司</v>
      </c>
      <c r="I3206" s="3" t="s">
        <v>8212</v>
      </c>
      <c r="J3206" s="3" t="s">
        <v>8213</v>
      </c>
      <c r="K3206" s="3" t="s">
        <v>2883</v>
      </c>
      <c r="L3206" s="3" t="s">
        <v>3041</v>
      </c>
      <c r="M3206" s="3" t="s">
        <v>23683</v>
      </c>
      <c r="N3206" s="3" t="s">
        <v>23684</v>
      </c>
      <c r="O3206" s="3" t="s">
        <v>156</v>
      </c>
      <c r="P3206" s="3" t="s">
        <v>157</v>
      </c>
      <c r="Q3206" s="3" t="s">
        <v>23685</v>
      </c>
      <c r="R3206" s="3" t="s">
        <v>23686</v>
      </c>
      <c r="S3206" s="3" t="s">
        <v>23687</v>
      </c>
      <c r="T3206" s="3" t="s">
        <v>23688</v>
      </c>
      <c r="U3206" s="3" t="s">
        <v>7739</v>
      </c>
      <c r="V3206" s="3" t="s">
        <v>76</v>
      </c>
      <c r="W3206" s="3" t="s">
        <v>73</v>
      </c>
      <c r="X3206" s="3" t="s">
        <v>73</v>
      </c>
      <c r="Y3206" s="3" t="s">
        <v>73</v>
      </c>
      <c r="Z3206" s="3" t="s">
        <v>23674</v>
      </c>
      <c r="AA3206" s="3" t="s">
        <v>73</v>
      </c>
      <c r="AB3206" s="3" t="s">
        <v>78</v>
      </c>
      <c r="AC3206" s="3" t="s">
        <v>23689</v>
      </c>
      <c r="AD3206" s="3" t="s">
        <v>80</v>
      </c>
      <c r="AE3206" s="3" t="s">
        <v>73</v>
      </c>
      <c r="AF3206" s="3" t="s">
        <v>73</v>
      </c>
      <c r="AG3206" s="7" t="s">
        <v>73</v>
      </c>
      <c r="AH3206" s="3" t="s">
        <v>73</v>
      </c>
      <c r="AI3206" s="3" t="s">
        <v>115</v>
      </c>
      <c r="AJ3206" s="3" t="s">
        <v>166</v>
      </c>
      <c r="AK3206" s="3" t="s">
        <v>82</v>
      </c>
      <c r="AL3206" s="3" t="s">
        <v>4294</v>
      </c>
      <c r="AM3206" s="3" t="s">
        <v>354</v>
      </c>
      <c r="AN3206" s="3" t="s">
        <v>73</v>
      </c>
      <c r="AO3206" s="3" t="s">
        <v>73</v>
      </c>
      <c r="AP3206" s="3" t="s">
        <v>93</v>
      </c>
      <c r="AQ3206" s="3" t="s">
        <v>73</v>
      </c>
      <c r="AR3206" s="3" t="s">
        <v>73</v>
      </c>
      <c r="AS3206" s="3" t="s">
        <v>73</v>
      </c>
      <c r="AT3206" s="3" t="s">
        <v>138</v>
      </c>
      <c r="AU3206" s="3" t="s">
        <v>168</v>
      </c>
      <c r="AV3206" s="3" t="s">
        <v>1669</v>
      </c>
      <c r="AW3206" s="3" t="s">
        <v>1670</v>
      </c>
      <c r="AX3206" s="3" t="s">
        <v>2654</v>
      </c>
      <c r="AY3206" s="3" t="s">
        <v>23688</v>
      </c>
      <c r="AZ3206" s="2">
        <v>16</v>
      </c>
      <c r="BA3206" s="2">
        <v>7</v>
      </c>
      <c r="BB3206" s="2">
        <v>773</v>
      </c>
      <c r="BC3206" s="3" t="s">
        <v>3165</v>
      </c>
      <c r="BD3206" s="3" t="s">
        <v>3168</v>
      </c>
      <c r="BE3206" s="3" t="s">
        <v>91</v>
      </c>
      <c r="BF3206" s="3" t="s">
        <v>23690</v>
      </c>
      <c r="BG3206" s="3" t="s">
        <v>93</v>
      </c>
      <c r="BH3206" s="3" t="s">
        <v>93</v>
      </c>
      <c r="BI3206" s="3" t="s">
        <v>76</v>
      </c>
      <c r="BJ3206" s="3" t="s">
        <v>93</v>
      </c>
    </row>
    <row r="3207" spans="1:62" x14ac:dyDescent="0.2">
      <c r="A3207" s="2" t="s">
        <v>6017</v>
      </c>
      <c r="B3207" s="3" t="s">
        <v>2222</v>
      </c>
      <c r="C3207" s="3" t="s">
        <v>243</v>
      </c>
      <c r="D3207" s="3" t="s">
        <v>23671</v>
      </c>
      <c r="E3207" s="3" t="s">
        <v>23672</v>
      </c>
      <c r="F3207" s="3" t="s">
        <v>23673</v>
      </c>
      <c r="G3207" s="3" t="s">
        <v>2570</v>
      </c>
      <c r="H3207" s="58" t="str">
        <f t="shared" si="479"/>
        <v>永泰供电有限公司</v>
      </c>
      <c r="I3207" s="3" t="s">
        <v>3281</v>
      </c>
      <c r="J3207" s="3" t="s">
        <v>3282</v>
      </c>
      <c r="K3207" s="3" t="s">
        <v>2883</v>
      </c>
      <c r="L3207" s="3" t="s">
        <v>3041</v>
      </c>
      <c r="M3207" s="3" t="s">
        <v>23674</v>
      </c>
      <c r="N3207" s="3" t="s">
        <v>23675</v>
      </c>
      <c r="O3207" s="3" t="s">
        <v>293</v>
      </c>
      <c r="P3207" s="3" t="s">
        <v>106</v>
      </c>
      <c r="Q3207" s="3" t="s">
        <v>23676</v>
      </c>
      <c r="R3207" s="3" t="s">
        <v>23677</v>
      </c>
      <c r="S3207" s="3" t="s">
        <v>73</v>
      </c>
      <c r="T3207" s="3" t="s">
        <v>73</v>
      </c>
      <c r="U3207" s="3" t="s">
        <v>23678</v>
      </c>
      <c r="V3207" s="3" t="s">
        <v>76</v>
      </c>
      <c r="W3207" s="3" t="s">
        <v>73</v>
      </c>
      <c r="X3207" s="3" t="s">
        <v>73</v>
      </c>
      <c r="Y3207" s="3" t="s">
        <v>73</v>
      </c>
      <c r="Z3207" s="3" t="s">
        <v>23679</v>
      </c>
      <c r="AA3207" s="3" t="s">
        <v>73</v>
      </c>
      <c r="AB3207" s="3" t="s">
        <v>78</v>
      </c>
      <c r="AC3207" s="3" t="s">
        <v>23562</v>
      </c>
      <c r="AD3207" s="3" t="s">
        <v>164</v>
      </c>
      <c r="AE3207" s="3" t="s">
        <v>73</v>
      </c>
      <c r="AF3207" s="3" t="s">
        <v>73</v>
      </c>
      <c r="AG3207" s="7" t="s">
        <v>73</v>
      </c>
      <c r="AH3207" s="3" t="s">
        <v>73</v>
      </c>
      <c r="AI3207" s="3" t="s">
        <v>165</v>
      </c>
      <c r="AJ3207" s="3" t="s">
        <v>82</v>
      </c>
      <c r="AK3207" s="3" t="s">
        <v>82</v>
      </c>
      <c r="AL3207" s="3" t="s">
        <v>2573</v>
      </c>
      <c r="AM3207" s="3" t="s">
        <v>354</v>
      </c>
      <c r="AN3207" s="3" t="s">
        <v>73</v>
      </c>
      <c r="AO3207" s="3" t="s">
        <v>73</v>
      </c>
      <c r="AP3207" s="3" t="s">
        <v>93</v>
      </c>
      <c r="AQ3207" s="3" t="s">
        <v>73</v>
      </c>
      <c r="AR3207" s="3" t="s">
        <v>73</v>
      </c>
      <c r="AS3207" s="3" t="s">
        <v>73</v>
      </c>
      <c r="AT3207" s="3" t="s">
        <v>138</v>
      </c>
      <c r="AU3207" s="3" t="s">
        <v>191</v>
      </c>
      <c r="AV3207" s="3" t="s">
        <v>192</v>
      </c>
      <c r="AW3207" s="3" t="s">
        <v>193</v>
      </c>
      <c r="AX3207" s="3" t="s">
        <v>2654</v>
      </c>
      <c r="AY3207" s="3" t="s">
        <v>73</v>
      </c>
      <c r="AZ3207" s="2">
        <v>5</v>
      </c>
      <c r="BA3207" s="2">
        <v>3</v>
      </c>
      <c r="BB3207" s="2">
        <v>238</v>
      </c>
      <c r="BC3207" s="3" t="s">
        <v>2222</v>
      </c>
      <c r="BD3207" s="3" t="s">
        <v>3283</v>
      </c>
      <c r="BE3207" s="3" t="s">
        <v>195</v>
      </c>
      <c r="BF3207" s="3" t="s">
        <v>73</v>
      </c>
      <c r="BG3207" s="3" t="s">
        <v>93</v>
      </c>
      <c r="BH3207" s="3" t="s">
        <v>93</v>
      </c>
      <c r="BI3207" s="3" t="s">
        <v>76</v>
      </c>
      <c r="BJ3207" s="3" t="s">
        <v>76</v>
      </c>
    </row>
    <row r="3208" spans="1:62" hidden="1" x14ac:dyDescent="0.2">
      <c r="A3208" s="2" t="s">
        <v>3685</v>
      </c>
      <c r="B3208" s="3" t="s">
        <v>20727</v>
      </c>
      <c r="C3208" s="3" t="s">
        <v>265</v>
      </c>
      <c r="D3208" s="3" t="s">
        <v>23662</v>
      </c>
      <c r="E3208" s="3" t="s">
        <v>23663</v>
      </c>
      <c r="F3208" s="3" t="s">
        <v>23664</v>
      </c>
      <c r="G3208" s="3" t="s">
        <v>3015</v>
      </c>
      <c r="H3208" s="58" t="str">
        <f t="shared" si="479"/>
        <v>国网宁化县供电公司</v>
      </c>
      <c r="I3208" s="3" t="s">
        <v>7589</v>
      </c>
      <c r="J3208" s="3" t="s">
        <v>7590</v>
      </c>
      <c r="K3208" s="3" t="s">
        <v>103</v>
      </c>
      <c r="L3208" s="3" t="s">
        <v>103</v>
      </c>
      <c r="M3208" s="3" t="s">
        <v>23665</v>
      </c>
      <c r="N3208" s="3" t="s">
        <v>23666</v>
      </c>
      <c r="O3208" s="3" t="s">
        <v>70</v>
      </c>
      <c r="P3208" s="3" t="s">
        <v>185</v>
      </c>
      <c r="Q3208" s="3" t="s">
        <v>23667</v>
      </c>
      <c r="R3208" s="3" t="s">
        <v>23668</v>
      </c>
      <c r="S3208" s="3" t="s">
        <v>73</v>
      </c>
      <c r="T3208" s="3" t="s">
        <v>73</v>
      </c>
      <c r="U3208" s="3" t="s">
        <v>23669</v>
      </c>
      <c r="V3208" s="3" t="s">
        <v>76</v>
      </c>
      <c r="W3208" s="3" t="s">
        <v>73</v>
      </c>
      <c r="X3208" s="3" t="s">
        <v>73</v>
      </c>
      <c r="Y3208" s="3" t="s">
        <v>73</v>
      </c>
      <c r="Z3208" s="3" t="s">
        <v>23670</v>
      </c>
      <c r="AA3208" s="3" t="s">
        <v>73</v>
      </c>
      <c r="AB3208" s="3" t="s">
        <v>78</v>
      </c>
      <c r="AC3208" s="3" t="s">
        <v>23562</v>
      </c>
      <c r="AD3208" s="3" t="s">
        <v>401</v>
      </c>
      <c r="AE3208" s="3" t="s">
        <v>73</v>
      </c>
      <c r="AF3208" s="3" t="s">
        <v>73</v>
      </c>
      <c r="AG3208" s="7" t="s">
        <v>73</v>
      </c>
      <c r="AH3208" s="3" t="s">
        <v>73</v>
      </c>
      <c r="AI3208" s="3" t="s">
        <v>82</v>
      </c>
      <c r="AJ3208" s="3" t="s">
        <v>82</v>
      </c>
      <c r="AK3208" s="3" t="s">
        <v>1808</v>
      </c>
      <c r="AL3208" s="3" t="s">
        <v>3018</v>
      </c>
      <c r="AM3208" s="3" t="s">
        <v>3015</v>
      </c>
      <c r="AN3208" s="3" t="s">
        <v>73</v>
      </c>
      <c r="AO3208" s="3" t="s">
        <v>73</v>
      </c>
      <c r="AP3208" s="3" t="s">
        <v>76</v>
      </c>
      <c r="AQ3208" s="3" t="s">
        <v>73</v>
      </c>
      <c r="AR3208" s="3" t="s">
        <v>73</v>
      </c>
      <c r="AS3208" s="3" t="s">
        <v>73</v>
      </c>
      <c r="AT3208" s="3" t="s">
        <v>117</v>
      </c>
      <c r="AU3208" s="3" t="s">
        <v>118</v>
      </c>
      <c r="AV3208" s="3" t="s">
        <v>4996</v>
      </c>
      <c r="AW3208" s="3" t="s">
        <v>4996</v>
      </c>
      <c r="AX3208" s="3" t="s">
        <v>2654</v>
      </c>
      <c r="AY3208" s="3" t="s">
        <v>73</v>
      </c>
      <c r="AZ3208" s="2">
        <v>6</v>
      </c>
      <c r="BA3208" s="2">
        <v>4</v>
      </c>
      <c r="BB3208" s="2">
        <v>166</v>
      </c>
      <c r="BC3208" s="3" t="s">
        <v>20727</v>
      </c>
      <c r="BD3208" s="3" t="s">
        <v>20729</v>
      </c>
      <c r="BE3208" s="3" t="s">
        <v>195</v>
      </c>
      <c r="BF3208" s="3" t="s">
        <v>73</v>
      </c>
      <c r="BG3208" s="3" t="s">
        <v>93</v>
      </c>
      <c r="BH3208" s="3" t="s">
        <v>93</v>
      </c>
      <c r="BI3208" s="3" t="s">
        <v>76</v>
      </c>
      <c r="BJ3208" s="3" t="s">
        <v>76</v>
      </c>
    </row>
    <row r="3209" spans="1:62" x14ac:dyDescent="0.2">
      <c r="A3209" s="2" t="s">
        <v>3691</v>
      </c>
      <c r="B3209" s="3" t="s">
        <v>5983</v>
      </c>
      <c r="C3209" s="3" t="s">
        <v>174</v>
      </c>
      <c r="D3209" s="3" t="s">
        <v>23652</v>
      </c>
      <c r="E3209" s="3" t="s">
        <v>23653</v>
      </c>
      <c r="F3209" s="3" t="s">
        <v>23654</v>
      </c>
      <c r="G3209" s="3" t="s">
        <v>178</v>
      </c>
      <c r="H3209" s="58" t="str">
        <f t="shared" si="479"/>
        <v>南安市供电公司</v>
      </c>
      <c r="I3209" s="3" t="s">
        <v>5984</v>
      </c>
      <c r="J3209" s="3" t="s">
        <v>5985</v>
      </c>
      <c r="K3209" s="3" t="s">
        <v>2883</v>
      </c>
      <c r="L3209" s="3" t="s">
        <v>3041</v>
      </c>
      <c r="M3209" s="3" t="s">
        <v>23655</v>
      </c>
      <c r="N3209" s="3" t="s">
        <v>23656</v>
      </c>
      <c r="O3209" s="3" t="s">
        <v>293</v>
      </c>
      <c r="P3209" s="3" t="s">
        <v>106</v>
      </c>
      <c r="Q3209" s="3" t="s">
        <v>31857</v>
      </c>
      <c r="R3209" s="3" t="s">
        <v>31858</v>
      </c>
      <c r="S3209" s="3" t="s">
        <v>23657</v>
      </c>
      <c r="T3209" s="3" t="s">
        <v>73</v>
      </c>
      <c r="U3209" s="3" t="s">
        <v>23658</v>
      </c>
      <c r="V3209" s="3" t="s">
        <v>76</v>
      </c>
      <c r="W3209" s="3" t="s">
        <v>73</v>
      </c>
      <c r="X3209" s="3" t="s">
        <v>73</v>
      </c>
      <c r="Y3209" s="3" t="s">
        <v>73</v>
      </c>
      <c r="Z3209" s="3" t="s">
        <v>23655</v>
      </c>
      <c r="AA3209" s="3" t="s">
        <v>23659</v>
      </c>
      <c r="AB3209" s="3" t="s">
        <v>78</v>
      </c>
      <c r="AC3209" s="3" t="s">
        <v>26651</v>
      </c>
      <c r="AD3209" s="3" t="s">
        <v>80</v>
      </c>
      <c r="AE3209" s="3" t="s">
        <v>73</v>
      </c>
      <c r="AF3209" s="3" t="s">
        <v>73</v>
      </c>
      <c r="AG3209" s="7" t="s">
        <v>73</v>
      </c>
      <c r="AH3209" s="3" t="s">
        <v>73</v>
      </c>
      <c r="AI3209" s="3" t="s">
        <v>73</v>
      </c>
      <c r="AJ3209" s="3" t="s">
        <v>82</v>
      </c>
      <c r="AK3209" s="3" t="s">
        <v>82</v>
      </c>
      <c r="AL3209" s="3" t="s">
        <v>7583</v>
      </c>
      <c r="AM3209" s="3" t="s">
        <v>5985</v>
      </c>
      <c r="AN3209" s="3" t="s">
        <v>23659</v>
      </c>
      <c r="AO3209" s="3" t="s">
        <v>82</v>
      </c>
      <c r="AP3209" s="3" t="s">
        <v>93</v>
      </c>
      <c r="AQ3209" s="3" t="s">
        <v>76</v>
      </c>
      <c r="AR3209" s="3" t="s">
        <v>76</v>
      </c>
      <c r="AS3209" s="3" t="s">
        <v>73</v>
      </c>
      <c r="AT3209" s="3" t="s">
        <v>138</v>
      </c>
      <c r="AU3209" s="3" t="s">
        <v>740</v>
      </c>
      <c r="AV3209" s="3" t="s">
        <v>741</v>
      </c>
      <c r="AW3209" s="3" t="s">
        <v>742</v>
      </c>
      <c r="AX3209" s="3" t="s">
        <v>262</v>
      </c>
      <c r="AY3209" s="3" t="s">
        <v>73</v>
      </c>
      <c r="AZ3209" s="2">
        <v>17</v>
      </c>
      <c r="BA3209" s="2">
        <v>20</v>
      </c>
      <c r="BB3209" s="2">
        <v>1453</v>
      </c>
      <c r="BC3209" s="3" t="s">
        <v>5983</v>
      </c>
      <c r="BD3209" s="3" t="s">
        <v>5986</v>
      </c>
      <c r="BE3209" s="3" t="s">
        <v>91</v>
      </c>
      <c r="BF3209" s="3" t="s">
        <v>23661</v>
      </c>
      <c r="BG3209" s="3" t="s">
        <v>93</v>
      </c>
      <c r="BH3209" s="3" t="s">
        <v>93</v>
      </c>
      <c r="BI3209" s="3" t="s">
        <v>76</v>
      </c>
      <c r="BJ3209" s="3" t="s">
        <v>93</v>
      </c>
    </row>
    <row r="3210" spans="1:62" hidden="1" x14ac:dyDescent="0.2">
      <c r="A3210" s="2" t="s">
        <v>6835</v>
      </c>
      <c r="B3210" s="3" t="s">
        <v>23640</v>
      </c>
      <c r="C3210" s="3" t="s">
        <v>243</v>
      </c>
      <c r="D3210" s="3" t="s">
        <v>23641</v>
      </c>
      <c r="E3210" s="3" t="s">
        <v>23642</v>
      </c>
      <c r="F3210" s="3" t="s">
        <v>23643</v>
      </c>
      <c r="G3210" s="3" t="s">
        <v>2692</v>
      </c>
      <c r="H3210" s="58" t="str">
        <f t="shared" si="479"/>
        <v>平潭供电有限公司</v>
      </c>
      <c r="I3210" s="3" t="s">
        <v>3322</v>
      </c>
      <c r="J3210" s="3" t="s">
        <v>421</v>
      </c>
      <c r="K3210" s="3" t="s">
        <v>103</v>
      </c>
      <c r="L3210" s="3" t="s">
        <v>103</v>
      </c>
      <c r="M3210" s="3" t="s">
        <v>23644</v>
      </c>
      <c r="N3210" s="3" t="s">
        <v>23645</v>
      </c>
      <c r="O3210" s="3" t="s">
        <v>156</v>
      </c>
      <c r="P3210" s="3" t="s">
        <v>157</v>
      </c>
      <c r="Q3210" s="3" t="s">
        <v>31855</v>
      </c>
      <c r="R3210" s="3" t="s">
        <v>31856</v>
      </c>
      <c r="S3210" s="3" t="s">
        <v>23646</v>
      </c>
      <c r="T3210" s="3" t="s">
        <v>23647</v>
      </c>
      <c r="U3210" s="3" t="s">
        <v>23648</v>
      </c>
      <c r="V3210" s="3" t="s">
        <v>76</v>
      </c>
      <c r="W3210" s="3" t="s">
        <v>73</v>
      </c>
      <c r="X3210" s="3" t="s">
        <v>73</v>
      </c>
      <c r="Y3210" s="3" t="s">
        <v>73</v>
      </c>
      <c r="Z3210" s="3" t="s">
        <v>23644</v>
      </c>
      <c r="AA3210" s="3" t="s">
        <v>73</v>
      </c>
      <c r="AB3210" s="3" t="s">
        <v>78</v>
      </c>
      <c r="AC3210" s="3" t="s">
        <v>23649</v>
      </c>
      <c r="AD3210" s="3" t="s">
        <v>164</v>
      </c>
      <c r="AE3210" s="3" t="s">
        <v>73</v>
      </c>
      <c r="AF3210" s="3" t="s">
        <v>73</v>
      </c>
      <c r="AG3210" s="7" t="s">
        <v>73</v>
      </c>
      <c r="AH3210" s="3" t="s">
        <v>73</v>
      </c>
      <c r="AI3210" s="3" t="s">
        <v>402</v>
      </c>
      <c r="AJ3210" s="3" t="s">
        <v>529</v>
      </c>
      <c r="AK3210" s="3" t="s">
        <v>82</v>
      </c>
      <c r="AL3210" s="3" t="s">
        <v>3319</v>
      </c>
      <c r="AM3210" s="3" t="s">
        <v>3320</v>
      </c>
      <c r="AN3210" s="3" t="s">
        <v>73</v>
      </c>
      <c r="AO3210" s="3" t="s">
        <v>82</v>
      </c>
      <c r="AP3210" s="3" t="s">
        <v>93</v>
      </c>
      <c r="AQ3210" s="3" t="s">
        <v>76</v>
      </c>
      <c r="AR3210" s="3" t="s">
        <v>76</v>
      </c>
      <c r="AS3210" s="3" t="s">
        <v>73</v>
      </c>
      <c r="AT3210" s="3" t="s">
        <v>117</v>
      </c>
      <c r="AU3210" s="3" t="s">
        <v>118</v>
      </c>
      <c r="AV3210" s="3" t="s">
        <v>119</v>
      </c>
      <c r="AW3210" s="3" t="s">
        <v>120</v>
      </c>
      <c r="AX3210" s="3" t="s">
        <v>121</v>
      </c>
      <c r="AY3210" s="3" t="s">
        <v>23647</v>
      </c>
      <c r="AZ3210" s="2">
        <v>6</v>
      </c>
      <c r="BA3210" s="2">
        <v>1</v>
      </c>
      <c r="BB3210" s="2">
        <v>1250</v>
      </c>
      <c r="BC3210" s="3" t="s">
        <v>23640</v>
      </c>
      <c r="BD3210" s="3" t="s">
        <v>23650</v>
      </c>
      <c r="BE3210" s="3" t="s">
        <v>91</v>
      </c>
      <c r="BF3210" s="3" t="s">
        <v>23651</v>
      </c>
      <c r="BG3210" s="3" t="s">
        <v>93</v>
      </c>
      <c r="BH3210" s="3" t="s">
        <v>93</v>
      </c>
      <c r="BI3210" s="3" t="s">
        <v>76</v>
      </c>
      <c r="BJ3210" s="3" t="s">
        <v>93</v>
      </c>
    </row>
    <row r="3211" spans="1:62" hidden="1" x14ac:dyDescent="0.2">
      <c r="A3211" s="2" t="s">
        <v>5302</v>
      </c>
      <c r="B3211" s="3" t="s">
        <v>2899</v>
      </c>
      <c r="C3211" s="3" t="s">
        <v>265</v>
      </c>
      <c r="D3211" s="3" t="s">
        <v>23626</v>
      </c>
      <c r="E3211" s="3" t="s">
        <v>23627</v>
      </c>
      <c r="F3211" s="3" t="s">
        <v>23628</v>
      </c>
      <c r="G3211" s="3" t="s">
        <v>2813</v>
      </c>
      <c r="H3211" s="58" t="str">
        <f t="shared" si="479"/>
        <v>国网大田县供电公司</v>
      </c>
      <c r="I3211" s="3" t="s">
        <v>2900</v>
      </c>
      <c r="J3211" s="3" t="s">
        <v>2901</v>
      </c>
      <c r="K3211" s="3" t="s">
        <v>2883</v>
      </c>
      <c r="L3211" s="3" t="s">
        <v>2925</v>
      </c>
      <c r="M3211" s="3" t="s">
        <v>23629</v>
      </c>
      <c r="N3211" s="3" t="s">
        <v>23630</v>
      </c>
      <c r="O3211" s="3" t="s">
        <v>293</v>
      </c>
      <c r="P3211" s="3" t="s">
        <v>106</v>
      </c>
      <c r="Q3211" s="3" t="s">
        <v>23631</v>
      </c>
      <c r="R3211" s="3" t="s">
        <v>23632</v>
      </c>
      <c r="S3211" s="3" t="s">
        <v>23633</v>
      </c>
      <c r="T3211" s="3" t="s">
        <v>23634</v>
      </c>
      <c r="U3211" s="3" t="s">
        <v>23635</v>
      </c>
      <c r="V3211" s="3" t="s">
        <v>76</v>
      </c>
      <c r="W3211" s="3" t="s">
        <v>73</v>
      </c>
      <c r="X3211" s="3" t="s">
        <v>73</v>
      </c>
      <c r="Y3211" s="3" t="s">
        <v>73</v>
      </c>
      <c r="Z3211" s="3" t="s">
        <v>23636</v>
      </c>
      <c r="AA3211" s="3" t="s">
        <v>23637</v>
      </c>
      <c r="AB3211" s="3" t="s">
        <v>78</v>
      </c>
      <c r="AC3211" s="3" t="s">
        <v>23638</v>
      </c>
      <c r="AD3211" s="3" t="s">
        <v>164</v>
      </c>
      <c r="AE3211" s="3" t="s">
        <v>73</v>
      </c>
      <c r="AF3211" s="3" t="s">
        <v>73</v>
      </c>
      <c r="AG3211" s="7" t="s">
        <v>73</v>
      </c>
      <c r="AH3211" s="3" t="s">
        <v>73</v>
      </c>
      <c r="AI3211" s="3" t="s">
        <v>82</v>
      </c>
      <c r="AJ3211" s="3" t="s">
        <v>82</v>
      </c>
      <c r="AK3211" s="3" t="s">
        <v>82</v>
      </c>
      <c r="AL3211" s="3" t="s">
        <v>2903</v>
      </c>
      <c r="AM3211" s="3" t="s">
        <v>2813</v>
      </c>
      <c r="AN3211" s="3" t="s">
        <v>23637</v>
      </c>
      <c r="AO3211" s="3" t="s">
        <v>82</v>
      </c>
      <c r="AP3211" s="3" t="s">
        <v>93</v>
      </c>
      <c r="AQ3211" s="3" t="s">
        <v>76</v>
      </c>
      <c r="AR3211" s="3" t="s">
        <v>73</v>
      </c>
      <c r="AS3211" s="3" t="s">
        <v>73</v>
      </c>
      <c r="AT3211" s="3" t="s">
        <v>138</v>
      </c>
      <c r="AU3211" s="3" t="s">
        <v>191</v>
      </c>
      <c r="AV3211" s="3" t="s">
        <v>213</v>
      </c>
      <c r="AW3211" s="3" t="s">
        <v>214</v>
      </c>
      <c r="AX3211" s="3" t="s">
        <v>2110</v>
      </c>
      <c r="AY3211" s="3" t="s">
        <v>23634</v>
      </c>
      <c r="AZ3211" s="2">
        <v>22</v>
      </c>
      <c r="BA3211" s="2">
        <v>3</v>
      </c>
      <c r="BB3211" s="2">
        <v>1042</v>
      </c>
      <c r="BC3211" s="3" t="s">
        <v>2899</v>
      </c>
      <c r="BD3211" s="3" t="s">
        <v>2904</v>
      </c>
      <c r="BE3211" s="3" t="s">
        <v>91</v>
      </c>
      <c r="BF3211" s="3" t="s">
        <v>23639</v>
      </c>
      <c r="BG3211" s="3" t="s">
        <v>93</v>
      </c>
      <c r="BH3211" s="3" t="s">
        <v>93</v>
      </c>
      <c r="BI3211" s="3" t="s">
        <v>76</v>
      </c>
      <c r="BJ3211" s="3" t="s">
        <v>93</v>
      </c>
    </row>
    <row r="3212" spans="1:62" x14ac:dyDescent="0.2">
      <c r="A3212" s="2" t="s">
        <v>3695</v>
      </c>
      <c r="B3212" s="3" t="s">
        <v>23603</v>
      </c>
      <c r="C3212" s="3" t="s">
        <v>147</v>
      </c>
      <c r="D3212" s="3" t="s">
        <v>23619</v>
      </c>
      <c r="E3212" s="3" t="s">
        <v>23620</v>
      </c>
      <c r="F3212" s="3" t="s">
        <v>23621</v>
      </c>
      <c r="G3212" s="3" t="s">
        <v>1467</v>
      </c>
      <c r="H3212" s="58" t="str">
        <f t="shared" ref="H3212:H3213" si="480">C3212</f>
        <v>龙岩</v>
      </c>
      <c r="I3212" s="3" t="s">
        <v>2673</v>
      </c>
      <c r="J3212" s="3" t="s">
        <v>1661</v>
      </c>
      <c r="K3212" s="3" t="s">
        <v>2883</v>
      </c>
      <c r="L3212" s="3" t="s">
        <v>3041</v>
      </c>
      <c r="M3212" s="3" t="s">
        <v>23622</v>
      </c>
      <c r="N3212" s="3" t="s">
        <v>23623</v>
      </c>
      <c r="O3212" s="3" t="s">
        <v>156</v>
      </c>
      <c r="P3212" s="3" t="s">
        <v>185</v>
      </c>
      <c r="Q3212" s="3" t="s">
        <v>31853</v>
      </c>
      <c r="R3212" s="3" t="s">
        <v>31854</v>
      </c>
      <c r="S3212" s="3" t="s">
        <v>23611</v>
      </c>
      <c r="T3212" s="3" t="s">
        <v>73</v>
      </c>
      <c r="U3212" s="3" t="s">
        <v>23624</v>
      </c>
      <c r="V3212" s="3" t="s">
        <v>76</v>
      </c>
      <c r="W3212" s="3" t="s">
        <v>73</v>
      </c>
      <c r="X3212" s="3" t="s">
        <v>73</v>
      </c>
      <c r="Y3212" s="3" t="s">
        <v>73</v>
      </c>
      <c r="Z3212" s="3" t="s">
        <v>23622</v>
      </c>
      <c r="AA3212" s="3" t="s">
        <v>23614</v>
      </c>
      <c r="AB3212" s="3" t="s">
        <v>78</v>
      </c>
      <c r="AC3212" s="3" t="s">
        <v>27114</v>
      </c>
      <c r="AD3212" s="3" t="s">
        <v>80</v>
      </c>
      <c r="AE3212" s="3" t="s">
        <v>73</v>
      </c>
      <c r="AF3212" s="3" t="s">
        <v>73</v>
      </c>
      <c r="AG3212" s="7" t="s">
        <v>73</v>
      </c>
      <c r="AH3212" s="3" t="s">
        <v>73</v>
      </c>
      <c r="AI3212" s="3" t="s">
        <v>82</v>
      </c>
      <c r="AJ3212" s="3" t="s">
        <v>82</v>
      </c>
      <c r="AK3212" s="3" t="s">
        <v>1808</v>
      </c>
      <c r="AL3212" s="3" t="s">
        <v>23616</v>
      </c>
      <c r="AM3212" s="3" t="s">
        <v>1661</v>
      </c>
      <c r="AN3212" s="3" t="s">
        <v>23614</v>
      </c>
      <c r="AO3212" s="3" t="s">
        <v>73</v>
      </c>
      <c r="AP3212" s="3" t="s">
        <v>93</v>
      </c>
      <c r="AQ3212" s="3" t="s">
        <v>93</v>
      </c>
      <c r="AR3212" s="3" t="s">
        <v>73</v>
      </c>
      <c r="AS3212" s="3" t="s">
        <v>73</v>
      </c>
      <c r="AT3212" s="3" t="s">
        <v>138</v>
      </c>
      <c r="AU3212" s="3" t="s">
        <v>237</v>
      </c>
      <c r="AV3212" s="3" t="s">
        <v>213</v>
      </c>
      <c r="AW3212" s="3" t="s">
        <v>238</v>
      </c>
      <c r="AX3212" s="3" t="s">
        <v>2654</v>
      </c>
      <c r="AY3212" s="3" t="s">
        <v>73</v>
      </c>
      <c r="AZ3212" s="2">
        <v>16</v>
      </c>
      <c r="BA3212" s="2">
        <v>11</v>
      </c>
      <c r="BB3212" s="2">
        <v>1393</v>
      </c>
      <c r="BC3212" s="3" t="s">
        <v>23603</v>
      </c>
      <c r="BD3212" s="3" t="s">
        <v>23617</v>
      </c>
      <c r="BE3212" s="3" t="s">
        <v>91</v>
      </c>
      <c r="BF3212" s="3" t="s">
        <v>23625</v>
      </c>
      <c r="BG3212" s="3" t="s">
        <v>93</v>
      </c>
      <c r="BH3212" s="3" t="s">
        <v>93</v>
      </c>
      <c r="BI3212" s="3" t="s">
        <v>76</v>
      </c>
      <c r="BJ3212" s="3" t="s">
        <v>93</v>
      </c>
    </row>
    <row r="3213" spans="1:62" x14ac:dyDescent="0.2">
      <c r="A3213" s="2" t="s">
        <v>6836</v>
      </c>
      <c r="B3213" s="3" t="s">
        <v>23603</v>
      </c>
      <c r="C3213" s="3" t="s">
        <v>147</v>
      </c>
      <c r="D3213" s="3" t="s">
        <v>23604</v>
      </c>
      <c r="E3213" s="3" t="s">
        <v>23605</v>
      </c>
      <c r="F3213" s="3" t="s">
        <v>23606</v>
      </c>
      <c r="G3213" s="3" t="s">
        <v>1467</v>
      </c>
      <c r="H3213" s="58" t="str">
        <f t="shared" si="480"/>
        <v>龙岩</v>
      </c>
      <c r="I3213" s="3" t="s">
        <v>2673</v>
      </c>
      <c r="J3213" s="3" t="s">
        <v>1661</v>
      </c>
      <c r="K3213" s="3" t="s">
        <v>2883</v>
      </c>
      <c r="L3213" s="3" t="s">
        <v>3041</v>
      </c>
      <c r="M3213" s="3" t="s">
        <v>23607</v>
      </c>
      <c r="N3213" s="3" t="s">
        <v>23608</v>
      </c>
      <c r="O3213" s="3" t="s">
        <v>293</v>
      </c>
      <c r="P3213" s="3" t="s">
        <v>185</v>
      </c>
      <c r="Q3213" s="3" t="s">
        <v>23609</v>
      </c>
      <c r="R3213" s="3" t="s">
        <v>23610</v>
      </c>
      <c r="S3213" s="3" t="s">
        <v>23611</v>
      </c>
      <c r="T3213" s="3" t="s">
        <v>73</v>
      </c>
      <c r="U3213" s="3" t="s">
        <v>23612</v>
      </c>
      <c r="V3213" s="3" t="s">
        <v>76</v>
      </c>
      <c r="W3213" s="3" t="s">
        <v>73</v>
      </c>
      <c r="X3213" s="3" t="s">
        <v>73</v>
      </c>
      <c r="Y3213" s="3" t="s">
        <v>73</v>
      </c>
      <c r="Z3213" s="3" t="s">
        <v>23613</v>
      </c>
      <c r="AA3213" s="3" t="s">
        <v>23614</v>
      </c>
      <c r="AB3213" s="3" t="s">
        <v>78</v>
      </c>
      <c r="AC3213" s="3" t="s">
        <v>23615</v>
      </c>
      <c r="AD3213" s="3" t="s">
        <v>164</v>
      </c>
      <c r="AE3213" s="3" t="s">
        <v>73</v>
      </c>
      <c r="AF3213" s="3" t="s">
        <v>73</v>
      </c>
      <c r="AG3213" s="7" t="s">
        <v>73</v>
      </c>
      <c r="AH3213" s="3" t="s">
        <v>73</v>
      </c>
      <c r="AI3213" s="3" t="s">
        <v>82</v>
      </c>
      <c r="AJ3213" s="3" t="s">
        <v>82</v>
      </c>
      <c r="AK3213" s="3" t="s">
        <v>189</v>
      </c>
      <c r="AL3213" s="3" t="s">
        <v>23616</v>
      </c>
      <c r="AM3213" s="3" t="s">
        <v>2741</v>
      </c>
      <c r="AN3213" s="3" t="s">
        <v>23614</v>
      </c>
      <c r="AO3213" s="3" t="s">
        <v>73</v>
      </c>
      <c r="AP3213" s="3" t="s">
        <v>93</v>
      </c>
      <c r="AQ3213" s="3" t="s">
        <v>76</v>
      </c>
      <c r="AR3213" s="3" t="s">
        <v>76</v>
      </c>
      <c r="AS3213" s="3" t="s">
        <v>73</v>
      </c>
      <c r="AT3213" s="3" t="s">
        <v>138</v>
      </c>
      <c r="AU3213" s="3" t="s">
        <v>237</v>
      </c>
      <c r="AV3213" s="3" t="s">
        <v>213</v>
      </c>
      <c r="AW3213" s="3" t="s">
        <v>238</v>
      </c>
      <c r="AX3213" s="3" t="s">
        <v>2110</v>
      </c>
      <c r="AY3213" s="3" t="s">
        <v>73</v>
      </c>
      <c r="AZ3213" s="2">
        <v>2</v>
      </c>
      <c r="BA3213" s="2">
        <v>0</v>
      </c>
      <c r="BB3213" s="2">
        <v>240</v>
      </c>
      <c r="BC3213" s="3" t="s">
        <v>23603</v>
      </c>
      <c r="BD3213" s="3" t="s">
        <v>23617</v>
      </c>
      <c r="BE3213" s="3" t="s">
        <v>91</v>
      </c>
      <c r="BF3213" s="3" t="s">
        <v>23618</v>
      </c>
      <c r="BG3213" s="3" t="s">
        <v>93</v>
      </c>
      <c r="BH3213" s="3" t="s">
        <v>93</v>
      </c>
      <c r="BI3213" s="3" t="s">
        <v>76</v>
      </c>
      <c r="BJ3213" s="3" t="s">
        <v>93</v>
      </c>
    </row>
    <row r="3214" spans="1:62" hidden="1" x14ac:dyDescent="0.2">
      <c r="A3214" s="2" t="s">
        <v>4588</v>
      </c>
      <c r="B3214" s="3" t="s">
        <v>22356</v>
      </c>
      <c r="C3214" s="3" t="s">
        <v>174</v>
      </c>
      <c r="D3214" s="3" t="s">
        <v>23594</v>
      </c>
      <c r="E3214" s="3" t="s">
        <v>23595</v>
      </c>
      <c r="F3214" s="3" t="s">
        <v>23596</v>
      </c>
      <c r="G3214" s="3" t="s">
        <v>178</v>
      </c>
      <c r="H3214" s="58" t="str">
        <f t="shared" ref="H3214:H3216" si="481">G3214</f>
        <v>南安市供电公司</v>
      </c>
      <c r="I3214" s="3" t="s">
        <v>4821</v>
      </c>
      <c r="J3214" s="3" t="s">
        <v>21368</v>
      </c>
      <c r="K3214" s="3" t="s">
        <v>129</v>
      </c>
      <c r="L3214" s="3" t="s">
        <v>272</v>
      </c>
      <c r="M3214" s="3" t="s">
        <v>23597</v>
      </c>
      <c r="N3214" s="3" t="s">
        <v>23598</v>
      </c>
      <c r="O3214" s="3" t="s">
        <v>156</v>
      </c>
      <c r="P3214" s="3" t="s">
        <v>185</v>
      </c>
      <c r="Q3214" s="3" t="s">
        <v>23599</v>
      </c>
      <c r="R3214" s="3" t="s">
        <v>31852</v>
      </c>
      <c r="S3214" s="3" t="s">
        <v>300</v>
      </c>
      <c r="T3214" s="3" t="s">
        <v>2410</v>
      </c>
      <c r="U3214" s="3" t="s">
        <v>23600</v>
      </c>
      <c r="V3214" s="3" t="s">
        <v>76</v>
      </c>
      <c r="W3214" s="3" t="s">
        <v>73</v>
      </c>
      <c r="X3214" s="3" t="s">
        <v>73</v>
      </c>
      <c r="Y3214" s="3" t="s">
        <v>73</v>
      </c>
      <c r="Z3214" s="3" t="s">
        <v>23597</v>
      </c>
      <c r="AA3214" s="3" t="s">
        <v>23601</v>
      </c>
      <c r="AB3214" s="3" t="s">
        <v>78</v>
      </c>
      <c r="AC3214" s="3" t="s">
        <v>24779</v>
      </c>
      <c r="AD3214" s="3" t="s">
        <v>80</v>
      </c>
      <c r="AE3214" s="3" t="s">
        <v>73</v>
      </c>
      <c r="AF3214" s="3" t="s">
        <v>73</v>
      </c>
      <c r="AG3214" s="7" t="s">
        <v>73</v>
      </c>
      <c r="AH3214" s="3" t="s">
        <v>73</v>
      </c>
      <c r="AI3214" s="3" t="s">
        <v>82</v>
      </c>
      <c r="AJ3214" s="3" t="s">
        <v>82</v>
      </c>
      <c r="AK3214" s="3" t="s">
        <v>189</v>
      </c>
      <c r="AL3214" s="3" t="s">
        <v>22368</v>
      </c>
      <c r="AM3214" s="3" t="s">
        <v>21368</v>
      </c>
      <c r="AN3214" s="3" t="s">
        <v>23601</v>
      </c>
      <c r="AO3214" s="3" t="s">
        <v>73</v>
      </c>
      <c r="AP3214" s="3" t="s">
        <v>93</v>
      </c>
      <c r="AQ3214" s="3" t="s">
        <v>76</v>
      </c>
      <c r="AR3214" s="3" t="s">
        <v>76</v>
      </c>
      <c r="AS3214" s="3" t="s">
        <v>73</v>
      </c>
      <c r="AT3214" s="3" t="s">
        <v>299</v>
      </c>
      <c r="AU3214" s="3" t="s">
        <v>299</v>
      </c>
      <c r="AV3214" s="3" t="s">
        <v>299</v>
      </c>
      <c r="AW3214" s="3" t="s">
        <v>300</v>
      </c>
      <c r="AX3214" s="3" t="s">
        <v>447</v>
      </c>
      <c r="AY3214" s="3" t="s">
        <v>2410</v>
      </c>
      <c r="AZ3214" s="2">
        <v>14</v>
      </c>
      <c r="BA3214" s="2">
        <v>27</v>
      </c>
      <c r="BB3214" s="2">
        <v>1273</v>
      </c>
      <c r="BC3214" s="3" t="s">
        <v>22356</v>
      </c>
      <c r="BD3214" s="3" t="s">
        <v>22369</v>
      </c>
      <c r="BE3214" s="3" t="s">
        <v>91</v>
      </c>
      <c r="BF3214" s="3" t="s">
        <v>23602</v>
      </c>
      <c r="BG3214" s="3" t="s">
        <v>93</v>
      </c>
      <c r="BH3214" s="3" t="s">
        <v>93</v>
      </c>
      <c r="BI3214" s="3" t="s">
        <v>76</v>
      </c>
      <c r="BJ3214" s="3" t="s">
        <v>93</v>
      </c>
    </row>
    <row r="3215" spans="1:62" hidden="1" x14ac:dyDescent="0.2">
      <c r="A3215" s="2" t="s">
        <v>7183</v>
      </c>
      <c r="B3215" s="3" t="s">
        <v>5980</v>
      </c>
      <c r="C3215" s="3" t="s">
        <v>96</v>
      </c>
      <c r="D3215" s="3" t="s">
        <v>23582</v>
      </c>
      <c r="E3215" s="3" t="s">
        <v>23583</v>
      </c>
      <c r="F3215" s="3" t="s">
        <v>23584</v>
      </c>
      <c r="G3215" s="3" t="s">
        <v>410</v>
      </c>
      <c r="H3215" s="58" t="str">
        <f t="shared" si="481"/>
        <v>建瓯供电公司</v>
      </c>
      <c r="I3215" s="3" t="s">
        <v>3297</v>
      </c>
      <c r="J3215" s="3" t="s">
        <v>3298</v>
      </c>
      <c r="K3215" s="3" t="s">
        <v>413</v>
      </c>
      <c r="L3215" s="3" t="s">
        <v>435</v>
      </c>
      <c r="M3215" s="3" t="s">
        <v>23585</v>
      </c>
      <c r="N3215" s="3" t="s">
        <v>23586</v>
      </c>
      <c r="O3215" s="3" t="s">
        <v>293</v>
      </c>
      <c r="P3215" s="3" t="s">
        <v>106</v>
      </c>
      <c r="Q3215" s="3" t="s">
        <v>23587</v>
      </c>
      <c r="R3215" s="3" t="s">
        <v>23588</v>
      </c>
      <c r="S3215" s="3" t="s">
        <v>23589</v>
      </c>
      <c r="T3215" s="3" t="s">
        <v>73</v>
      </c>
      <c r="U3215" s="3" t="s">
        <v>23590</v>
      </c>
      <c r="V3215" s="3" t="s">
        <v>76</v>
      </c>
      <c r="W3215" s="3" t="s">
        <v>73</v>
      </c>
      <c r="X3215" s="3" t="s">
        <v>73</v>
      </c>
      <c r="Y3215" s="3" t="s">
        <v>73</v>
      </c>
      <c r="Z3215" s="3" t="s">
        <v>23591</v>
      </c>
      <c r="AA3215" s="3" t="s">
        <v>23586</v>
      </c>
      <c r="AB3215" s="3" t="s">
        <v>78</v>
      </c>
      <c r="AC3215" s="3" t="s">
        <v>23592</v>
      </c>
      <c r="AD3215" s="3" t="s">
        <v>80</v>
      </c>
      <c r="AE3215" s="3" t="s">
        <v>73</v>
      </c>
      <c r="AF3215" s="3" t="s">
        <v>73</v>
      </c>
      <c r="AG3215" s="7" t="s">
        <v>73</v>
      </c>
      <c r="AH3215" s="3" t="s">
        <v>73</v>
      </c>
      <c r="AI3215" s="3" t="s">
        <v>402</v>
      </c>
      <c r="AJ3215" s="3" t="s">
        <v>403</v>
      </c>
      <c r="AK3215" s="3" t="s">
        <v>82</v>
      </c>
      <c r="AL3215" s="3" t="s">
        <v>420</v>
      </c>
      <c r="AM3215" s="3" t="s">
        <v>421</v>
      </c>
      <c r="AN3215" s="3" t="s">
        <v>23586</v>
      </c>
      <c r="AO3215" s="3" t="s">
        <v>82</v>
      </c>
      <c r="AP3215" s="3" t="s">
        <v>93</v>
      </c>
      <c r="AQ3215" s="3" t="s">
        <v>76</v>
      </c>
      <c r="AR3215" s="3" t="s">
        <v>76</v>
      </c>
      <c r="AS3215" s="3" t="s">
        <v>73</v>
      </c>
      <c r="AT3215" s="3" t="s">
        <v>138</v>
      </c>
      <c r="AU3215" s="3" t="s">
        <v>1158</v>
      </c>
      <c r="AV3215" s="3" t="s">
        <v>1669</v>
      </c>
      <c r="AW3215" s="3" t="s">
        <v>1670</v>
      </c>
      <c r="AX3215" s="3" t="s">
        <v>566</v>
      </c>
      <c r="AY3215" s="3" t="s">
        <v>73</v>
      </c>
      <c r="AZ3215" s="2">
        <v>7</v>
      </c>
      <c r="BA3215" s="2">
        <v>2</v>
      </c>
      <c r="BB3215" s="2">
        <v>809</v>
      </c>
      <c r="BC3215" s="3" t="s">
        <v>5980</v>
      </c>
      <c r="BD3215" s="3" t="s">
        <v>5981</v>
      </c>
      <c r="BE3215" s="3" t="s">
        <v>91</v>
      </c>
      <c r="BF3215" s="3" t="s">
        <v>23593</v>
      </c>
      <c r="BG3215" s="3" t="s">
        <v>93</v>
      </c>
      <c r="BH3215" s="3" t="s">
        <v>93</v>
      </c>
      <c r="BI3215" s="3" t="s">
        <v>76</v>
      </c>
      <c r="BJ3215" s="3" t="s">
        <v>93</v>
      </c>
    </row>
    <row r="3216" spans="1:62" hidden="1" x14ac:dyDescent="0.2">
      <c r="A3216" s="2" t="s">
        <v>3696</v>
      </c>
      <c r="B3216" s="3" t="s">
        <v>23566</v>
      </c>
      <c r="C3216" s="3" t="s">
        <v>265</v>
      </c>
      <c r="D3216" s="3" t="s">
        <v>23567</v>
      </c>
      <c r="E3216" s="3" t="s">
        <v>23568</v>
      </c>
      <c r="F3216" s="3" t="s">
        <v>23569</v>
      </c>
      <c r="G3216" s="3" t="s">
        <v>2813</v>
      </c>
      <c r="H3216" s="58" t="str">
        <f t="shared" si="481"/>
        <v>国网大田县供电公司</v>
      </c>
      <c r="I3216" s="3" t="s">
        <v>5878</v>
      </c>
      <c r="J3216" s="3" t="s">
        <v>832</v>
      </c>
      <c r="K3216" s="3" t="s">
        <v>2883</v>
      </c>
      <c r="L3216" s="3" t="s">
        <v>2925</v>
      </c>
      <c r="M3216" s="3" t="s">
        <v>23570</v>
      </c>
      <c r="N3216" s="3" t="s">
        <v>23571</v>
      </c>
      <c r="O3216" s="3" t="s">
        <v>70</v>
      </c>
      <c r="P3216" s="3" t="s">
        <v>185</v>
      </c>
      <c r="Q3216" s="3" t="s">
        <v>23572</v>
      </c>
      <c r="R3216" s="3" t="s">
        <v>23573</v>
      </c>
      <c r="S3216" s="3" t="s">
        <v>23574</v>
      </c>
      <c r="T3216" s="3" t="s">
        <v>23575</v>
      </c>
      <c r="U3216" s="3" t="s">
        <v>23576</v>
      </c>
      <c r="V3216" s="3" t="s">
        <v>76</v>
      </c>
      <c r="W3216" s="3" t="s">
        <v>73</v>
      </c>
      <c r="X3216" s="3" t="s">
        <v>73</v>
      </c>
      <c r="Y3216" s="3" t="s">
        <v>73</v>
      </c>
      <c r="Z3216" s="3" t="s">
        <v>23577</v>
      </c>
      <c r="AA3216" s="3" t="s">
        <v>23578</v>
      </c>
      <c r="AB3216" s="3" t="s">
        <v>78</v>
      </c>
      <c r="AC3216" s="3" t="s">
        <v>23579</v>
      </c>
      <c r="AD3216" s="3" t="s">
        <v>164</v>
      </c>
      <c r="AE3216" s="3" t="s">
        <v>73</v>
      </c>
      <c r="AF3216" s="3" t="s">
        <v>73</v>
      </c>
      <c r="AG3216" s="7" t="s">
        <v>73</v>
      </c>
      <c r="AH3216" s="3" t="s">
        <v>73</v>
      </c>
      <c r="AI3216" s="3" t="s">
        <v>82</v>
      </c>
      <c r="AJ3216" s="3" t="s">
        <v>82</v>
      </c>
      <c r="AK3216" s="3" t="s">
        <v>1808</v>
      </c>
      <c r="AL3216" s="3" t="s">
        <v>2903</v>
      </c>
      <c r="AM3216" s="3" t="s">
        <v>2813</v>
      </c>
      <c r="AN3216" s="3" t="s">
        <v>23578</v>
      </c>
      <c r="AO3216" s="3" t="s">
        <v>73</v>
      </c>
      <c r="AP3216" s="3" t="s">
        <v>93</v>
      </c>
      <c r="AQ3216" s="3" t="s">
        <v>76</v>
      </c>
      <c r="AR3216" s="3" t="s">
        <v>76</v>
      </c>
      <c r="AS3216" s="3" t="s">
        <v>73</v>
      </c>
      <c r="AT3216" s="3" t="s">
        <v>138</v>
      </c>
      <c r="AU3216" s="3" t="s">
        <v>422</v>
      </c>
      <c r="AV3216" s="3" t="s">
        <v>423</v>
      </c>
      <c r="AW3216" s="3" t="s">
        <v>424</v>
      </c>
      <c r="AX3216" s="3" t="s">
        <v>142</v>
      </c>
      <c r="AY3216" s="3" t="s">
        <v>23575</v>
      </c>
      <c r="AZ3216" s="2">
        <v>15</v>
      </c>
      <c r="BA3216" s="2">
        <v>5</v>
      </c>
      <c r="BB3216" s="2">
        <v>1334</v>
      </c>
      <c r="BC3216" s="3" t="s">
        <v>23566</v>
      </c>
      <c r="BD3216" s="3" t="s">
        <v>23580</v>
      </c>
      <c r="BE3216" s="3" t="s">
        <v>91</v>
      </c>
      <c r="BF3216" s="3" t="s">
        <v>23581</v>
      </c>
      <c r="BG3216" s="3" t="s">
        <v>93</v>
      </c>
      <c r="BH3216" s="3" t="s">
        <v>93</v>
      </c>
      <c r="BI3216" s="3" t="s">
        <v>76</v>
      </c>
      <c r="BJ3216" s="3" t="s">
        <v>93</v>
      </c>
    </row>
    <row r="3217" spans="1:62" hidden="1" x14ac:dyDescent="0.2">
      <c r="A3217" s="2" t="s">
        <v>1773</v>
      </c>
      <c r="B3217" s="3" t="s">
        <v>23550</v>
      </c>
      <c r="C3217" s="3" t="s">
        <v>96</v>
      </c>
      <c r="D3217" s="3" t="s">
        <v>23551</v>
      </c>
      <c r="E3217" s="3" t="s">
        <v>23552</v>
      </c>
      <c r="F3217" s="3" t="s">
        <v>23553</v>
      </c>
      <c r="G3217" s="3" t="s">
        <v>1048</v>
      </c>
      <c r="H3217" s="58" t="str">
        <f>C3217</f>
        <v>南平</v>
      </c>
      <c r="I3217" s="3" t="s">
        <v>6890</v>
      </c>
      <c r="J3217" s="3" t="s">
        <v>4722</v>
      </c>
      <c r="K3217" s="3" t="s">
        <v>129</v>
      </c>
      <c r="L3217" s="3" t="s">
        <v>130</v>
      </c>
      <c r="M3217" s="3" t="s">
        <v>23554</v>
      </c>
      <c r="N3217" s="3" t="s">
        <v>23555</v>
      </c>
      <c r="O3217" s="3" t="s">
        <v>293</v>
      </c>
      <c r="P3217" s="3" t="s">
        <v>71</v>
      </c>
      <c r="Q3217" s="3" t="s">
        <v>23556</v>
      </c>
      <c r="R3217" s="3" t="s">
        <v>23557</v>
      </c>
      <c r="S3217" s="3" t="s">
        <v>23558</v>
      </c>
      <c r="T3217" s="3" t="s">
        <v>73</v>
      </c>
      <c r="U3217" s="3" t="s">
        <v>23559</v>
      </c>
      <c r="V3217" s="3" t="s">
        <v>76</v>
      </c>
      <c r="W3217" s="3" t="s">
        <v>73</v>
      </c>
      <c r="X3217" s="3" t="s">
        <v>73</v>
      </c>
      <c r="Y3217" s="3" t="s">
        <v>73</v>
      </c>
      <c r="Z3217" s="3" t="s">
        <v>23560</v>
      </c>
      <c r="AA3217" s="3" t="s">
        <v>23561</v>
      </c>
      <c r="AB3217" s="3" t="s">
        <v>78</v>
      </c>
      <c r="AC3217" s="3" t="s">
        <v>23562</v>
      </c>
      <c r="AD3217" s="3" t="s">
        <v>80</v>
      </c>
      <c r="AE3217" s="3" t="s">
        <v>73</v>
      </c>
      <c r="AF3217" s="3" t="s">
        <v>73</v>
      </c>
      <c r="AG3217" s="7" t="s">
        <v>73</v>
      </c>
      <c r="AH3217" s="3" t="s">
        <v>73</v>
      </c>
      <c r="AI3217" s="3" t="s">
        <v>82</v>
      </c>
      <c r="AJ3217" s="3" t="s">
        <v>82</v>
      </c>
      <c r="AK3217" s="3" t="s">
        <v>82</v>
      </c>
      <c r="AL3217" s="3" t="s">
        <v>23563</v>
      </c>
      <c r="AM3217" s="3" t="s">
        <v>3980</v>
      </c>
      <c r="AN3217" s="3" t="s">
        <v>23561</v>
      </c>
      <c r="AO3217" s="3" t="s">
        <v>73</v>
      </c>
      <c r="AP3217" s="3" t="s">
        <v>93</v>
      </c>
      <c r="AQ3217" s="3" t="s">
        <v>76</v>
      </c>
      <c r="AR3217" s="3" t="s">
        <v>76</v>
      </c>
      <c r="AS3217" s="3" t="s">
        <v>73</v>
      </c>
      <c r="AT3217" s="3" t="s">
        <v>138</v>
      </c>
      <c r="AU3217" s="3" t="s">
        <v>1158</v>
      </c>
      <c r="AV3217" s="3" t="s">
        <v>880</v>
      </c>
      <c r="AW3217" s="3" t="s">
        <v>1159</v>
      </c>
      <c r="AX3217" s="3" t="s">
        <v>142</v>
      </c>
      <c r="AY3217" s="3" t="s">
        <v>73</v>
      </c>
      <c r="AZ3217" s="2">
        <v>2</v>
      </c>
      <c r="BA3217" s="2">
        <v>5</v>
      </c>
      <c r="BB3217" s="2">
        <v>5</v>
      </c>
      <c r="BC3217" s="3" t="s">
        <v>23550</v>
      </c>
      <c r="BD3217" s="3" t="s">
        <v>23564</v>
      </c>
      <c r="BE3217" s="3" t="s">
        <v>91</v>
      </c>
      <c r="BF3217" s="3" t="s">
        <v>23565</v>
      </c>
      <c r="BG3217" s="3" t="s">
        <v>93</v>
      </c>
      <c r="BH3217" s="3" t="s">
        <v>93</v>
      </c>
      <c r="BI3217" s="3" t="s">
        <v>76</v>
      </c>
      <c r="BJ3217" s="3" t="s">
        <v>93</v>
      </c>
    </row>
    <row r="3218" spans="1:62" x14ac:dyDescent="0.2">
      <c r="A3218" s="2" t="s">
        <v>3701</v>
      </c>
      <c r="B3218" s="3" t="s">
        <v>2290</v>
      </c>
      <c r="C3218" s="3" t="s">
        <v>243</v>
      </c>
      <c r="D3218" s="3" t="s">
        <v>23541</v>
      </c>
      <c r="E3218" s="3" t="s">
        <v>23542</v>
      </c>
      <c r="F3218" s="3" t="s">
        <v>23543</v>
      </c>
      <c r="G3218" s="3" t="s">
        <v>2634</v>
      </c>
      <c r="H3218" s="58" t="str">
        <f t="shared" ref="H3218:H3235" si="482">G3218</f>
        <v>闽清供电有限公司</v>
      </c>
      <c r="I3218" s="3" t="s">
        <v>3487</v>
      </c>
      <c r="J3218" s="3" t="s">
        <v>3488</v>
      </c>
      <c r="K3218" s="3" t="s">
        <v>2883</v>
      </c>
      <c r="L3218" s="3" t="s">
        <v>3041</v>
      </c>
      <c r="M3218" s="3" t="s">
        <v>23544</v>
      </c>
      <c r="N3218" s="3" t="s">
        <v>23545</v>
      </c>
      <c r="O3218" s="3" t="s">
        <v>156</v>
      </c>
      <c r="P3218" s="3" t="s">
        <v>185</v>
      </c>
      <c r="Q3218" s="3" t="s">
        <v>23546</v>
      </c>
      <c r="R3218" s="3" t="s">
        <v>23547</v>
      </c>
      <c r="S3218" s="3" t="s">
        <v>3041</v>
      </c>
      <c r="T3218" s="3" t="s">
        <v>73</v>
      </c>
      <c r="U3218" s="3" t="s">
        <v>6872</v>
      </c>
      <c r="V3218" s="3" t="s">
        <v>76</v>
      </c>
      <c r="W3218" s="3" t="s">
        <v>73</v>
      </c>
      <c r="X3218" s="3" t="s">
        <v>73</v>
      </c>
      <c r="Y3218" s="3" t="s">
        <v>73</v>
      </c>
      <c r="Z3218" s="3" t="s">
        <v>23548</v>
      </c>
      <c r="AA3218" s="3" t="s">
        <v>23549</v>
      </c>
      <c r="AB3218" s="3" t="s">
        <v>78</v>
      </c>
      <c r="AC3218" s="3" t="s">
        <v>23469</v>
      </c>
      <c r="AD3218" s="3" t="s">
        <v>80</v>
      </c>
      <c r="AE3218" s="3" t="s">
        <v>73</v>
      </c>
      <c r="AF3218" s="3" t="s">
        <v>73</v>
      </c>
      <c r="AG3218" s="7" t="s">
        <v>73</v>
      </c>
      <c r="AH3218" s="3" t="s">
        <v>73</v>
      </c>
      <c r="AI3218" s="3" t="s">
        <v>82</v>
      </c>
      <c r="AJ3218" s="3" t="s">
        <v>82</v>
      </c>
      <c r="AK3218" s="3" t="s">
        <v>189</v>
      </c>
      <c r="AL3218" s="3" t="s">
        <v>7942</v>
      </c>
      <c r="AM3218" s="3" t="s">
        <v>3488</v>
      </c>
      <c r="AN3218" s="3" t="s">
        <v>23549</v>
      </c>
      <c r="AO3218" s="3" t="s">
        <v>73</v>
      </c>
      <c r="AP3218" s="3" t="s">
        <v>93</v>
      </c>
      <c r="AQ3218" s="3" t="s">
        <v>76</v>
      </c>
      <c r="AR3218" s="3" t="s">
        <v>73</v>
      </c>
      <c r="AS3218" s="3" t="s">
        <v>73</v>
      </c>
      <c r="AT3218" s="3" t="s">
        <v>138</v>
      </c>
      <c r="AU3218" s="3" t="s">
        <v>586</v>
      </c>
      <c r="AV3218" s="3" t="s">
        <v>192</v>
      </c>
      <c r="AW3218" s="3" t="s">
        <v>3216</v>
      </c>
      <c r="AX3218" s="3" t="s">
        <v>142</v>
      </c>
      <c r="AY3218" s="3" t="s">
        <v>73</v>
      </c>
      <c r="AZ3218" s="2">
        <v>22</v>
      </c>
      <c r="BA3218" s="2">
        <v>15</v>
      </c>
      <c r="BB3218" s="2">
        <v>2458</v>
      </c>
      <c r="BC3218" s="3" t="s">
        <v>2290</v>
      </c>
      <c r="BD3218" s="3" t="s">
        <v>6872</v>
      </c>
      <c r="BE3218" s="3" t="s">
        <v>91</v>
      </c>
      <c r="BF3218" s="3" t="s">
        <v>73</v>
      </c>
      <c r="BG3218" s="3" t="s">
        <v>93</v>
      </c>
      <c r="BH3218" s="3" t="s">
        <v>93</v>
      </c>
      <c r="BI3218" s="3" t="s">
        <v>76</v>
      </c>
      <c r="BJ3218" s="3" t="s">
        <v>93</v>
      </c>
    </row>
    <row r="3219" spans="1:62" hidden="1" x14ac:dyDescent="0.2">
      <c r="A3219" s="2" t="s">
        <v>3706</v>
      </c>
      <c r="B3219" s="3" t="s">
        <v>7440</v>
      </c>
      <c r="C3219" s="3" t="s">
        <v>265</v>
      </c>
      <c r="D3219" s="3" t="s">
        <v>23532</v>
      </c>
      <c r="E3219" s="3" t="s">
        <v>23533</v>
      </c>
      <c r="F3219" s="3" t="s">
        <v>23534</v>
      </c>
      <c r="G3219" s="3" t="s">
        <v>2863</v>
      </c>
      <c r="H3219" s="58" t="str">
        <f t="shared" si="482"/>
        <v>国网将乐县供电公司</v>
      </c>
      <c r="I3219" s="3" t="s">
        <v>3097</v>
      </c>
      <c r="J3219" s="3" t="s">
        <v>832</v>
      </c>
      <c r="K3219" s="3" t="s">
        <v>129</v>
      </c>
      <c r="L3219" s="3" t="s">
        <v>575</v>
      </c>
      <c r="M3219" s="3" t="s">
        <v>23535</v>
      </c>
      <c r="N3219" s="3" t="s">
        <v>23536</v>
      </c>
      <c r="O3219" s="3" t="s">
        <v>70</v>
      </c>
      <c r="P3219" s="3" t="s">
        <v>106</v>
      </c>
      <c r="Q3219" s="3" t="s">
        <v>23537</v>
      </c>
      <c r="R3219" s="3" t="s">
        <v>23538</v>
      </c>
      <c r="S3219" s="3" t="s">
        <v>73</v>
      </c>
      <c r="T3219" s="3" t="s">
        <v>73</v>
      </c>
      <c r="U3219" s="3" t="s">
        <v>23539</v>
      </c>
      <c r="V3219" s="3" t="s">
        <v>76</v>
      </c>
      <c r="W3219" s="3" t="s">
        <v>73</v>
      </c>
      <c r="X3219" s="3" t="s">
        <v>73</v>
      </c>
      <c r="Y3219" s="3" t="s">
        <v>73</v>
      </c>
      <c r="Z3219" s="3" t="s">
        <v>23540</v>
      </c>
      <c r="AA3219" s="3" t="s">
        <v>73</v>
      </c>
      <c r="AB3219" s="3" t="s">
        <v>78</v>
      </c>
      <c r="AC3219" s="3" t="s">
        <v>23520</v>
      </c>
      <c r="AD3219" s="3" t="s">
        <v>164</v>
      </c>
      <c r="AE3219" s="3" t="s">
        <v>73</v>
      </c>
      <c r="AF3219" s="3" t="s">
        <v>73</v>
      </c>
      <c r="AG3219" s="7" t="s">
        <v>73</v>
      </c>
      <c r="AH3219" s="3" t="s">
        <v>73</v>
      </c>
      <c r="AI3219" s="3" t="s">
        <v>82</v>
      </c>
      <c r="AJ3219" s="3" t="s">
        <v>82</v>
      </c>
      <c r="AK3219" s="3" t="s">
        <v>82</v>
      </c>
      <c r="AL3219" s="3" t="s">
        <v>12160</v>
      </c>
      <c r="AM3219" s="3" t="s">
        <v>1567</v>
      </c>
      <c r="AN3219" s="3" t="s">
        <v>73</v>
      </c>
      <c r="AO3219" s="3" t="s">
        <v>73</v>
      </c>
      <c r="AP3219" s="3" t="s">
        <v>93</v>
      </c>
      <c r="AQ3219" s="3" t="s">
        <v>73</v>
      </c>
      <c r="AR3219" s="3" t="s">
        <v>73</v>
      </c>
      <c r="AS3219" s="3" t="s">
        <v>73</v>
      </c>
      <c r="AT3219" s="3" t="s">
        <v>3184</v>
      </c>
      <c r="AU3219" s="3" t="s">
        <v>3185</v>
      </c>
      <c r="AV3219" s="3" t="s">
        <v>3186</v>
      </c>
      <c r="AW3219" s="3" t="s">
        <v>3187</v>
      </c>
      <c r="AX3219" s="3" t="s">
        <v>2654</v>
      </c>
      <c r="AY3219" s="3" t="s">
        <v>73</v>
      </c>
      <c r="AZ3219" s="2">
        <v>2</v>
      </c>
      <c r="BA3219" s="2">
        <v>7</v>
      </c>
      <c r="BB3219" s="2">
        <v>143</v>
      </c>
      <c r="BC3219" s="3" t="s">
        <v>7440</v>
      </c>
      <c r="BD3219" s="3" t="s">
        <v>7441</v>
      </c>
      <c r="BE3219" s="3" t="s">
        <v>195</v>
      </c>
      <c r="BF3219" s="3" t="s">
        <v>73</v>
      </c>
      <c r="BG3219" s="3" t="s">
        <v>93</v>
      </c>
      <c r="BH3219" s="3" t="s">
        <v>93</v>
      </c>
      <c r="BI3219" s="3" t="s">
        <v>76</v>
      </c>
      <c r="BJ3219" s="3" t="s">
        <v>76</v>
      </c>
    </row>
    <row r="3220" spans="1:62" x14ac:dyDescent="0.2">
      <c r="A3220" s="2" t="s">
        <v>3708</v>
      </c>
      <c r="B3220" s="3" t="s">
        <v>8081</v>
      </c>
      <c r="C3220" s="3" t="s">
        <v>96</v>
      </c>
      <c r="D3220" s="3" t="s">
        <v>23521</v>
      </c>
      <c r="E3220" s="3" t="s">
        <v>23522</v>
      </c>
      <c r="F3220" s="3" t="s">
        <v>23523</v>
      </c>
      <c r="G3220" s="3" t="s">
        <v>2628</v>
      </c>
      <c r="H3220" s="58" t="str">
        <f t="shared" si="482"/>
        <v>邵武供电公司</v>
      </c>
      <c r="I3220" s="3" t="s">
        <v>3471</v>
      </c>
      <c r="J3220" s="3" t="s">
        <v>3472</v>
      </c>
      <c r="K3220" s="3" t="s">
        <v>2883</v>
      </c>
      <c r="L3220" s="3" t="s">
        <v>3041</v>
      </c>
      <c r="M3220" s="3" t="s">
        <v>23524</v>
      </c>
      <c r="N3220" s="3" t="s">
        <v>23525</v>
      </c>
      <c r="O3220" s="3" t="s">
        <v>293</v>
      </c>
      <c r="P3220" s="3" t="s">
        <v>185</v>
      </c>
      <c r="Q3220" s="3" t="s">
        <v>23526</v>
      </c>
      <c r="R3220" s="3" t="s">
        <v>23527</v>
      </c>
      <c r="S3220" s="3" t="s">
        <v>23528</v>
      </c>
      <c r="T3220" s="3" t="s">
        <v>73</v>
      </c>
      <c r="U3220" s="3" t="s">
        <v>7368</v>
      </c>
      <c r="V3220" s="3" t="s">
        <v>76</v>
      </c>
      <c r="W3220" s="3" t="s">
        <v>73</v>
      </c>
      <c r="X3220" s="3" t="s">
        <v>73</v>
      </c>
      <c r="Y3220" s="3" t="s">
        <v>73</v>
      </c>
      <c r="Z3220" s="3" t="s">
        <v>23529</v>
      </c>
      <c r="AA3220" s="3" t="s">
        <v>73</v>
      </c>
      <c r="AB3220" s="3" t="s">
        <v>78</v>
      </c>
      <c r="AC3220" s="3" t="s">
        <v>23520</v>
      </c>
      <c r="AD3220" s="3" t="s">
        <v>80</v>
      </c>
      <c r="AE3220" s="3" t="s">
        <v>73</v>
      </c>
      <c r="AF3220" s="3" t="s">
        <v>73</v>
      </c>
      <c r="AG3220" s="7" t="s">
        <v>73</v>
      </c>
      <c r="AH3220" s="3" t="s">
        <v>73</v>
      </c>
      <c r="AI3220" s="3" t="s">
        <v>82</v>
      </c>
      <c r="AJ3220" s="3" t="s">
        <v>82</v>
      </c>
      <c r="AK3220" s="3" t="s">
        <v>189</v>
      </c>
      <c r="AL3220" s="3" t="s">
        <v>73</v>
      </c>
      <c r="AM3220" s="3" t="s">
        <v>73</v>
      </c>
      <c r="AN3220" s="3" t="s">
        <v>73</v>
      </c>
      <c r="AO3220" s="3" t="s">
        <v>73</v>
      </c>
      <c r="AP3220" s="3" t="s">
        <v>76</v>
      </c>
      <c r="AQ3220" s="3" t="s">
        <v>73</v>
      </c>
      <c r="AR3220" s="3" t="s">
        <v>73</v>
      </c>
      <c r="AS3220" s="3" t="s">
        <v>73</v>
      </c>
      <c r="AT3220" s="3" t="s">
        <v>138</v>
      </c>
      <c r="AU3220" s="3" t="s">
        <v>168</v>
      </c>
      <c r="AV3220" s="3" t="s">
        <v>741</v>
      </c>
      <c r="AW3220" s="3" t="s">
        <v>1130</v>
      </c>
      <c r="AX3220" s="3" t="s">
        <v>2654</v>
      </c>
      <c r="AY3220" s="3" t="s">
        <v>73</v>
      </c>
      <c r="AZ3220" s="2">
        <v>16</v>
      </c>
      <c r="BA3220" s="2">
        <v>4</v>
      </c>
      <c r="BB3220" s="2">
        <v>788</v>
      </c>
      <c r="BC3220" s="3" t="s">
        <v>8081</v>
      </c>
      <c r="BD3220" s="3" t="s">
        <v>23530</v>
      </c>
      <c r="BE3220" s="3" t="s">
        <v>91</v>
      </c>
      <c r="BF3220" s="3" t="s">
        <v>23531</v>
      </c>
      <c r="BG3220" s="3" t="s">
        <v>93</v>
      </c>
      <c r="BH3220" s="3" t="s">
        <v>93</v>
      </c>
      <c r="BI3220" s="3" t="s">
        <v>76</v>
      </c>
      <c r="BJ3220" s="3" t="s">
        <v>93</v>
      </c>
    </row>
    <row r="3221" spans="1:62" x14ac:dyDescent="0.2">
      <c r="A3221" s="2" t="s">
        <v>6026</v>
      </c>
      <c r="B3221" s="3" t="s">
        <v>8415</v>
      </c>
      <c r="C3221" s="3" t="s">
        <v>96</v>
      </c>
      <c r="D3221" s="3" t="s">
        <v>23513</v>
      </c>
      <c r="E3221" s="3" t="s">
        <v>23514</v>
      </c>
      <c r="F3221" s="3" t="s">
        <v>23515</v>
      </c>
      <c r="G3221" s="3" t="s">
        <v>4037</v>
      </c>
      <c r="H3221" s="58" t="str">
        <f t="shared" si="482"/>
        <v>武夷山供电公司</v>
      </c>
      <c r="I3221" s="3" t="s">
        <v>5113</v>
      </c>
      <c r="J3221" s="3" t="s">
        <v>5114</v>
      </c>
      <c r="K3221" s="3" t="s">
        <v>2883</v>
      </c>
      <c r="L3221" s="3" t="s">
        <v>3041</v>
      </c>
      <c r="M3221" s="3" t="s">
        <v>23516</v>
      </c>
      <c r="N3221" s="3" t="s">
        <v>23517</v>
      </c>
      <c r="O3221" s="3" t="s">
        <v>156</v>
      </c>
      <c r="P3221" s="3" t="s">
        <v>157</v>
      </c>
      <c r="Q3221" s="3" t="s">
        <v>23518</v>
      </c>
      <c r="R3221" s="3" t="s">
        <v>23519</v>
      </c>
      <c r="S3221" s="3" t="s">
        <v>73</v>
      </c>
      <c r="T3221" s="3" t="s">
        <v>73</v>
      </c>
      <c r="U3221" s="3" t="s">
        <v>20659</v>
      </c>
      <c r="V3221" s="3" t="s">
        <v>76</v>
      </c>
      <c r="W3221" s="3" t="s">
        <v>73</v>
      </c>
      <c r="X3221" s="3" t="s">
        <v>73</v>
      </c>
      <c r="Y3221" s="3" t="s">
        <v>73</v>
      </c>
      <c r="Z3221" s="3" t="s">
        <v>23516</v>
      </c>
      <c r="AA3221" s="3" t="s">
        <v>73</v>
      </c>
      <c r="AB3221" s="3" t="s">
        <v>78</v>
      </c>
      <c r="AC3221" s="3" t="s">
        <v>23520</v>
      </c>
      <c r="AD3221" s="3" t="s">
        <v>80</v>
      </c>
      <c r="AE3221" s="3" t="s">
        <v>73</v>
      </c>
      <c r="AF3221" s="3" t="s">
        <v>73</v>
      </c>
      <c r="AG3221" s="7" t="s">
        <v>73</v>
      </c>
      <c r="AH3221" s="3" t="s">
        <v>73</v>
      </c>
      <c r="AI3221" s="3" t="s">
        <v>402</v>
      </c>
      <c r="AJ3221" s="3" t="s">
        <v>507</v>
      </c>
      <c r="AK3221" s="3" t="s">
        <v>82</v>
      </c>
      <c r="AL3221" s="3" t="s">
        <v>4040</v>
      </c>
      <c r="AM3221" s="3" t="s">
        <v>4041</v>
      </c>
      <c r="AN3221" s="3" t="s">
        <v>73</v>
      </c>
      <c r="AO3221" s="3" t="s">
        <v>73</v>
      </c>
      <c r="AP3221" s="3" t="s">
        <v>93</v>
      </c>
      <c r="AQ3221" s="3" t="s">
        <v>73</v>
      </c>
      <c r="AR3221" s="3" t="s">
        <v>73</v>
      </c>
      <c r="AS3221" s="3" t="s">
        <v>73</v>
      </c>
      <c r="AT3221" s="3" t="s">
        <v>138</v>
      </c>
      <c r="AU3221" s="3" t="s">
        <v>740</v>
      </c>
      <c r="AV3221" s="3" t="s">
        <v>741</v>
      </c>
      <c r="AW3221" s="3" t="s">
        <v>742</v>
      </c>
      <c r="AX3221" s="3" t="s">
        <v>2654</v>
      </c>
      <c r="AY3221" s="3" t="s">
        <v>73</v>
      </c>
      <c r="AZ3221" s="2">
        <v>36</v>
      </c>
      <c r="BA3221" s="2">
        <v>16</v>
      </c>
      <c r="BB3221" s="2">
        <v>1248</v>
      </c>
      <c r="BC3221" s="3" t="s">
        <v>8415</v>
      </c>
      <c r="BD3221" s="3" t="s">
        <v>20660</v>
      </c>
      <c r="BE3221" s="3" t="s">
        <v>195</v>
      </c>
      <c r="BF3221" s="3" t="s">
        <v>73</v>
      </c>
      <c r="BG3221" s="3" t="s">
        <v>93</v>
      </c>
      <c r="BH3221" s="3" t="s">
        <v>93</v>
      </c>
      <c r="BI3221" s="3" t="s">
        <v>76</v>
      </c>
      <c r="BJ3221" s="3" t="s">
        <v>76</v>
      </c>
    </row>
    <row r="3222" spans="1:62" hidden="1" x14ac:dyDescent="0.2">
      <c r="A3222" s="2" t="s">
        <v>5307</v>
      </c>
      <c r="B3222" s="3" t="s">
        <v>2231</v>
      </c>
      <c r="C3222" s="3" t="s">
        <v>243</v>
      </c>
      <c r="D3222" s="3" t="s">
        <v>23501</v>
      </c>
      <c r="E3222" s="3" t="s">
        <v>23502</v>
      </c>
      <c r="F3222" s="3" t="s">
        <v>23503</v>
      </c>
      <c r="G3222" s="3" t="s">
        <v>2079</v>
      </c>
      <c r="H3222" s="58" t="str">
        <f t="shared" si="482"/>
        <v>罗源供电有限公司</v>
      </c>
      <c r="I3222" s="3" t="s">
        <v>2579</v>
      </c>
      <c r="J3222" s="3" t="s">
        <v>2580</v>
      </c>
      <c r="K3222" s="3" t="s">
        <v>2883</v>
      </c>
      <c r="L3222" s="3" t="s">
        <v>2923</v>
      </c>
      <c r="M3222" s="3" t="s">
        <v>23504</v>
      </c>
      <c r="N3222" s="3" t="s">
        <v>23505</v>
      </c>
      <c r="O3222" s="3" t="s">
        <v>293</v>
      </c>
      <c r="P3222" s="3" t="s">
        <v>106</v>
      </c>
      <c r="Q3222" s="3" t="s">
        <v>23506</v>
      </c>
      <c r="R3222" s="3" t="s">
        <v>23507</v>
      </c>
      <c r="S3222" s="3" t="s">
        <v>23508</v>
      </c>
      <c r="T3222" s="3" t="s">
        <v>2410</v>
      </c>
      <c r="U3222" s="3" t="s">
        <v>23509</v>
      </c>
      <c r="V3222" s="3" t="s">
        <v>76</v>
      </c>
      <c r="W3222" s="3" t="s">
        <v>73</v>
      </c>
      <c r="X3222" s="3" t="s">
        <v>73</v>
      </c>
      <c r="Y3222" s="3" t="s">
        <v>73</v>
      </c>
      <c r="Z3222" s="3" t="s">
        <v>23510</v>
      </c>
      <c r="AA3222" s="3" t="s">
        <v>23505</v>
      </c>
      <c r="AB3222" s="3" t="s">
        <v>78</v>
      </c>
      <c r="AC3222" s="3" t="s">
        <v>23511</v>
      </c>
      <c r="AD3222" s="3" t="s">
        <v>80</v>
      </c>
      <c r="AE3222" s="3" t="s">
        <v>73</v>
      </c>
      <c r="AF3222" s="3" t="s">
        <v>73</v>
      </c>
      <c r="AG3222" s="7" t="s">
        <v>73</v>
      </c>
      <c r="AH3222" s="3" t="s">
        <v>73</v>
      </c>
      <c r="AI3222" s="3" t="s">
        <v>82</v>
      </c>
      <c r="AJ3222" s="3" t="s">
        <v>82</v>
      </c>
      <c r="AK3222" s="3" t="s">
        <v>82</v>
      </c>
      <c r="AL3222" s="3" t="s">
        <v>2581</v>
      </c>
      <c r="AM3222" s="3" t="s">
        <v>2582</v>
      </c>
      <c r="AN3222" s="3" t="s">
        <v>23505</v>
      </c>
      <c r="AO3222" s="3" t="s">
        <v>73</v>
      </c>
      <c r="AP3222" s="3" t="s">
        <v>93</v>
      </c>
      <c r="AQ3222" s="3" t="s">
        <v>76</v>
      </c>
      <c r="AR3222" s="3" t="s">
        <v>76</v>
      </c>
      <c r="AS3222" s="3" t="s">
        <v>73</v>
      </c>
      <c r="AT3222" s="3" t="s">
        <v>138</v>
      </c>
      <c r="AU3222" s="3" t="s">
        <v>740</v>
      </c>
      <c r="AV3222" s="3" t="s">
        <v>192</v>
      </c>
      <c r="AW3222" s="3" t="s">
        <v>2823</v>
      </c>
      <c r="AX3222" s="3" t="s">
        <v>566</v>
      </c>
      <c r="AY3222" s="3" t="s">
        <v>2410</v>
      </c>
      <c r="AZ3222" s="2">
        <v>18</v>
      </c>
      <c r="BA3222" s="2">
        <v>7</v>
      </c>
      <c r="BB3222" s="2">
        <v>1585</v>
      </c>
      <c r="BC3222" s="3" t="s">
        <v>2231</v>
      </c>
      <c r="BD3222" s="3" t="s">
        <v>7507</v>
      </c>
      <c r="BE3222" s="3" t="s">
        <v>91</v>
      </c>
      <c r="BF3222" s="3" t="s">
        <v>23512</v>
      </c>
      <c r="BG3222" s="3" t="s">
        <v>93</v>
      </c>
      <c r="BH3222" s="3" t="s">
        <v>93</v>
      </c>
      <c r="BI3222" s="3" t="s">
        <v>76</v>
      </c>
      <c r="BJ3222" s="3" t="s">
        <v>93</v>
      </c>
    </row>
    <row r="3223" spans="1:62" x14ac:dyDescent="0.2">
      <c r="A3223" s="2" t="s">
        <v>6635</v>
      </c>
      <c r="B3223" s="3" t="s">
        <v>3409</v>
      </c>
      <c r="C3223" s="3" t="s">
        <v>96</v>
      </c>
      <c r="D3223" s="3" t="s">
        <v>23492</v>
      </c>
      <c r="E3223" s="3" t="s">
        <v>31850</v>
      </c>
      <c r="F3223" s="3" t="s">
        <v>23493</v>
      </c>
      <c r="G3223" s="3" t="s">
        <v>2531</v>
      </c>
      <c r="H3223" s="58" t="str">
        <f t="shared" si="482"/>
        <v>延平供电公司</v>
      </c>
      <c r="I3223" s="3" t="s">
        <v>3410</v>
      </c>
      <c r="J3223" s="3" t="s">
        <v>3411</v>
      </c>
      <c r="K3223" s="3" t="s">
        <v>2883</v>
      </c>
      <c r="L3223" s="3" t="s">
        <v>3041</v>
      </c>
      <c r="M3223" s="3" t="s">
        <v>23494</v>
      </c>
      <c r="N3223" s="3" t="s">
        <v>23495</v>
      </c>
      <c r="O3223" s="3" t="s">
        <v>70</v>
      </c>
      <c r="P3223" s="3" t="s">
        <v>71</v>
      </c>
      <c r="Q3223" s="3" t="s">
        <v>23496</v>
      </c>
      <c r="R3223" s="3" t="s">
        <v>23497</v>
      </c>
      <c r="S3223" s="3" t="s">
        <v>3739</v>
      </c>
      <c r="T3223" s="3" t="s">
        <v>82</v>
      </c>
      <c r="U3223" s="3" t="s">
        <v>23498</v>
      </c>
      <c r="V3223" s="3" t="s">
        <v>76</v>
      </c>
      <c r="W3223" s="3" t="s">
        <v>73</v>
      </c>
      <c r="X3223" s="3" t="s">
        <v>73</v>
      </c>
      <c r="Y3223" s="3" t="s">
        <v>73</v>
      </c>
      <c r="Z3223" s="3" t="s">
        <v>23499</v>
      </c>
      <c r="AA3223" s="3" t="s">
        <v>23922</v>
      </c>
      <c r="AB3223" s="3" t="s">
        <v>78</v>
      </c>
      <c r="AC3223" s="3" t="s">
        <v>23500</v>
      </c>
      <c r="AD3223" s="3" t="s">
        <v>80</v>
      </c>
      <c r="AE3223" s="3" t="s">
        <v>73</v>
      </c>
      <c r="AF3223" s="3" t="s">
        <v>73</v>
      </c>
      <c r="AG3223" s="7" t="s">
        <v>73</v>
      </c>
      <c r="AH3223" s="3" t="s">
        <v>73</v>
      </c>
      <c r="AI3223" s="3" t="s">
        <v>82</v>
      </c>
      <c r="AJ3223" s="3" t="s">
        <v>82</v>
      </c>
      <c r="AK3223" s="3" t="s">
        <v>82</v>
      </c>
      <c r="AL3223" s="3" t="s">
        <v>8209</v>
      </c>
      <c r="AM3223" s="3" t="s">
        <v>3411</v>
      </c>
      <c r="AN3223" s="3" t="s">
        <v>23922</v>
      </c>
      <c r="AO3223" s="3" t="s">
        <v>82</v>
      </c>
      <c r="AP3223" s="3" t="s">
        <v>93</v>
      </c>
      <c r="AQ3223" s="3" t="s">
        <v>76</v>
      </c>
      <c r="AR3223" s="3" t="s">
        <v>76</v>
      </c>
      <c r="AS3223" s="3" t="s">
        <v>73</v>
      </c>
      <c r="AT3223" s="3" t="s">
        <v>138</v>
      </c>
      <c r="AU3223" s="3" t="s">
        <v>237</v>
      </c>
      <c r="AV3223" s="3" t="s">
        <v>213</v>
      </c>
      <c r="AW3223" s="3" t="s">
        <v>238</v>
      </c>
      <c r="AX3223" s="3" t="s">
        <v>2654</v>
      </c>
      <c r="AY3223" s="3" t="s">
        <v>82</v>
      </c>
      <c r="AZ3223" s="2">
        <v>3</v>
      </c>
      <c r="BA3223" s="2">
        <v>1</v>
      </c>
      <c r="BB3223" s="2">
        <v>63</v>
      </c>
      <c r="BC3223" s="3" t="s">
        <v>3409</v>
      </c>
      <c r="BD3223" s="3" t="s">
        <v>3412</v>
      </c>
      <c r="BE3223" s="3" t="s">
        <v>91</v>
      </c>
      <c r="BF3223" s="3" t="s">
        <v>31851</v>
      </c>
      <c r="BG3223" s="3" t="s">
        <v>93</v>
      </c>
      <c r="BH3223" s="3" t="s">
        <v>93</v>
      </c>
      <c r="BI3223" s="3" t="s">
        <v>76</v>
      </c>
      <c r="BJ3223" s="3" t="s">
        <v>93</v>
      </c>
    </row>
    <row r="3224" spans="1:62" x14ac:dyDescent="0.2">
      <c r="A3224" s="2" t="s">
        <v>3721</v>
      </c>
      <c r="B3224" s="3" t="s">
        <v>5610</v>
      </c>
      <c r="C3224" s="3" t="s">
        <v>243</v>
      </c>
      <c r="D3224" s="3" t="s">
        <v>23480</v>
      </c>
      <c r="E3224" s="3" t="s">
        <v>23481</v>
      </c>
      <c r="F3224" s="3" t="s">
        <v>23482</v>
      </c>
      <c r="G3224" s="3" t="s">
        <v>1447</v>
      </c>
      <c r="H3224" s="58" t="str">
        <f t="shared" si="482"/>
        <v>连江供电公司</v>
      </c>
      <c r="I3224" s="3" t="s">
        <v>2522</v>
      </c>
      <c r="J3224" s="3" t="s">
        <v>2523</v>
      </c>
      <c r="K3224" s="3" t="s">
        <v>2883</v>
      </c>
      <c r="L3224" s="3" t="s">
        <v>3041</v>
      </c>
      <c r="M3224" s="3" t="s">
        <v>23483</v>
      </c>
      <c r="N3224" s="3" t="s">
        <v>23484</v>
      </c>
      <c r="O3224" s="3" t="s">
        <v>70</v>
      </c>
      <c r="P3224" s="3" t="s">
        <v>185</v>
      </c>
      <c r="Q3224" s="3" t="s">
        <v>23485</v>
      </c>
      <c r="R3224" s="3" t="s">
        <v>31849</v>
      </c>
      <c r="S3224" s="3" t="s">
        <v>23486</v>
      </c>
      <c r="T3224" s="3" t="s">
        <v>23487</v>
      </c>
      <c r="U3224" s="3" t="s">
        <v>23488</v>
      </c>
      <c r="V3224" s="3" t="s">
        <v>76</v>
      </c>
      <c r="W3224" s="3" t="s">
        <v>73</v>
      </c>
      <c r="X3224" s="3" t="s">
        <v>73</v>
      </c>
      <c r="Y3224" s="3" t="s">
        <v>73</v>
      </c>
      <c r="Z3224" s="3" t="s">
        <v>23489</v>
      </c>
      <c r="AA3224" s="3" t="s">
        <v>23484</v>
      </c>
      <c r="AB3224" s="3" t="s">
        <v>78</v>
      </c>
      <c r="AC3224" s="3" t="s">
        <v>24779</v>
      </c>
      <c r="AD3224" s="3" t="s">
        <v>80</v>
      </c>
      <c r="AE3224" s="3" t="s">
        <v>73</v>
      </c>
      <c r="AF3224" s="3" t="s">
        <v>73</v>
      </c>
      <c r="AG3224" s="7" t="s">
        <v>73</v>
      </c>
      <c r="AH3224" s="3" t="s">
        <v>73</v>
      </c>
      <c r="AI3224" s="3" t="s">
        <v>82</v>
      </c>
      <c r="AJ3224" s="3" t="s">
        <v>82</v>
      </c>
      <c r="AK3224" s="3" t="s">
        <v>1808</v>
      </c>
      <c r="AL3224" s="3" t="s">
        <v>5611</v>
      </c>
      <c r="AM3224" s="3" t="s">
        <v>2523</v>
      </c>
      <c r="AN3224" s="3" t="s">
        <v>23484</v>
      </c>
      <c r="AO3224" s="3" t="s">
        <v>82</v>
      </c>
      <c r="AP3224" s="3" t="s">
        <v>93</v>
      </c>
      <c r="AQ3224" s="3" t="s">
        <v>76</v>
      </c>
      <c r="AR3224" s="3" t="s">
        <v>73</v>
      </c>
      <c r="AS3224" s="3" t="s">
        <v>73</v>
      </c>
      <c r="AT3224" s="3" t="s">
        <v>138</v>
      </c>
      <c r="AU3224" s="3" t="s">
        <v>139</v>
      </c>
      <c r="AV3224" s="3" t="s">
        <v>140</v>
      </c>
      <c r="AW3224" s="3" t="s">
        <v>141</v>
      </c>
      <c r="AX3224" s="3" t="s">
        <v>2654</v>
      </c>
      <c r="AY3224" s="3" t="s">
        <v>23487</v>
      </c>
      <c r="AZ3224" s="2">
        <v>12</v>
      </c>
      <c r="BA3224" s="2">
        <v>1</v>
      </c>
      <c r="BB3224" s="2">
        <v>598</v>
      </c>
      <c r="BC3224" s="3" t="s">
        <v>5610</v>
      </c>
      <c r="BD3224" s="3" t="s">
        <v>5612</v>
      </c>
      <c r="BE3224" s="3" t="s">
        <v>91</v>
      </c>
      <c r="BF3224" s="3" t="s">
        <v>23491</v>
      </c>
      <c r="BG3224" s="3" t="s">
        <v>93</v>
      </c>
      <c r="BH3224" s="3" t="s">
        <v>93</v>
      </c>
      <c r="BI3224" s="3" t="s">
        <v>76</v>
      </c>
      <c r="BJ3224" s="3" t="s">
        <v>93</v>
      </c>
    </row>
    <row r="3225" spans="1:62" x14ac:dyDescent="0.2">
      <c r="A3225" s="2" t="s">
        <v>3722</v>
      </c>
      <c r="B3225" s="3" t="s">
        <v>7840</v>
      </c>
      <c r="C3225" s="3" t="s">
        <v>243</v>
      </c>
      <c r="D3225" s="3" t="s">
        <v>23471</v>
      </c>
      <c r="E3225" s="3" t="s">
        <v>23472</v>
      </c>
      <c r="F3225" s="3" t="s">
        <v>23473</v>
      </c>
      <c r="G3225" s="3" t="s">
        <v>2634</v>
      </c>
      <c r="H3225" s="58" t="str">
        <f t="shared" si="482"/>
        <v>闽清供电有限公司</v>
      </c>
      <c r="I3225" s="3" t="s">
        <v>4263</v>
      </c>
      <c r="J3225" s="3" t="s">
        <v>4264</v>
      </c>
      <c r="K3225" s="3" t="s">
        <v>2883</v>
      </c>
      <c r="L3225" s="3" t="s">
        <v>3041</v>
      </c>
      <c r="M3225" s="3" t="s">
        <v>23474</v>
      </c>
      <c r="N3225" s="3" t="s">
        <v>23475</v>
      </c>
      <c r="O3225" s="3" t="s">
        <v>156</v>
      </c>
      <c r="P3225" s="3" t="s">
        <v>157</v>
      </c>
      <c r="Q3225" s="3" t="s">
        <v>23476</v>
      </c>
      <c r="R3225" s="3" t="s">
        <v>23477</v>
      </c>
      <c r="S3225" s="3" t="s">
        <v>23478</v>
      </c>
      <c r="T3225" s="3" t="s">
        <v>349</v>
      </c>
      <c r="U3225" s="3" t="s">
        <v>7841</v>
      </c>
      <c r="V3225" s="3" t="s">
        <v>76</v>
      </c>
      <c r="W3225" s="3" t="s">
        <v>73</v>
      </c>
      <c r="X3225" s="3" t="s">
        <v>73</v>
      </c>
      <c r="Y3225" s="3" t="s">
        <v>73</v>
      </c>
      <c r="Z3225" s="3" t="s">
        <v>23464</v>
      </c>
      <c r="AA3225" s="3" t="s">
        <v>73</v>
      </c>
      <c r="AB3225" s="3" t="s">
        <v>78</v>
      </c>
      <c r="AC3225" s="3" t="s">
        <v>23469</v>
      </c>
      <c r="AD3225" s="3" t="s">
        <v>80</v>
      </c>
      <c r="AE3225" s="3" t="s">
        <v>73</v>
      </c>
      <c r="AF3225" s="3" t="s">
        <v>73</v>
      </c>
      <c r="AG3225" s="7" t="s">
        <v>73</v>
      </c>
      <c r="AH3225" s="3" t="s">
        <v>73</v>
      </c>
      <c r="AI3225" s="3" t="s">
        <v>165</v>
      </c>
      <c r="AJ3225" s="3" t="s">
        <v>166</v>
      </c>
      <c r="AK3225" s="3" t="s">
        <v>82</v>
      </c>
      <c r="AL3225" s="3" t="s">
        <v>2637</v>
      </c>
      <c r="AM3225" s="3" t="s">
        <v>2638</v>
      </c>
      <c r="AN3225" s="3" t="s">
        <v>73</v>
      </c>
      <c r="AO3225" s="3" t="s">
        <v>73</v>
      </c>
      <c r="AP3225" s="3" t="s">
        <v>93</v>
      </c>
      <c r="AQ3225" s="3" t="s">
        <v>73</v>
      </c>
      <c r="AR3225" s="3" t="s">
        <v>76</v>
      </c>
      <c r="AS3225" s="3" t="s">
        <v>73</v>
      </c>
      <c r="AT3225" s="3" t="s">
        <v>299</v>
      </c>
      <c r="AU3225" s="3" t="s">
        <v>299</v>
      </c>
      <c r="AV3225" s="3" t="s">
        <v>299</v>
      </c>
      <c r="AW3225" s="3" t="s">
        <v>300</v>
      </c>
      <c r="AX3225" s="3" t="s">
        <v>2654</v>
      </c>
      <c r="AY3225" s="3" t="s">
        <v>349</v>
      </c>
      <c r="AZ3225" s="2">
        <v>13</v>
      </c>
      <c r="BA3225" s="2">
        <v>14</v>
      </c>
      <c r="BB3225" s="2">
        <v>1271</v>
      </c>
      <c r="BC3225" s="3" t="s">
        <v>7840</v>
      </c>
      <c r="BD3225" s="3" t="s">
        <v>7841</v>
      </c>
      <c r="BE3225" s="3" t="s">
        <v>91</v>
      </c>
      <c r="BF3225" s="3" t="s">
        <v>23479</v>
      </c>
      <c r="BG3225" s="3" t="s">
        <v>93</v>
      </c>
      <c r="BH3225" s="3" t="s">
        <v>93</v>
      </c>
      <c r="BI3225" s="3" t="s">
        <v>76</v>
      </c>
      <c r="BJ3225" s="3" t="s">
        <v>93</v>
      </c>
    </row>
    <row r="3226" spans="1:62" x14ac:dyDescent="0.2">
      <c r="A3226" s="2" t="s">
        <v>3724</v>
      </c>
      <c r="B3226" s="3" t="s">
        <v>2290</v>
      </c>
      <c r="C3226" s="3" t="s">
        <v>243</v>
      </c>
      <c r="D3226" s="3" t="s">
        <v>23461</v>
      </c>
      <c r="E3226" s="3" t="s">
        <v>23462</v>
      </c>
      <c r="F3226" s="3" t="s">
        <v>23463</v>
      </c>
      <c r="G3226" s="3" t="s">
        <v>2634</v>
      </c>
      <c r="H3226" s="58" t="str">
        <f t="shared" si="482"/>
        <v>闽清供电有限公司</v>
      </c>
      <c r="I3226" s="3" t="s">
        <v>4263</v>
      </c>
      <c r="J3226" s="3" t="s">
        <v>4264</v>
      </c>
      <c r="K3226" s="3" t="s">
        <v>2883</v>
      </c>
      <c r="L3226" s="3" t="s">
        <v>3041</v>
      </c>
      <c r="M3226" s="3" t="s">
        <v>23464</v>
      </c>
      <c r="N3226" s="3" t="s">
        <v>23465</v>
      </c>
      <c r="O3226" s="3" t="s">
        <v>156</v>
      </c>
      <c r="P3226" s="3" t="s">
        <v>157</v>
      </c>
      <c r="Q3226" s="3" t="s">
        <v>23466</v>
      </c>
      <c r="R3226" s="3" t="s">
        <v>23467</v>
      </c>
      <c r="S3226" s="3" t="s">
        <v>23468</v>
      </c>
      <c r="T3226" s="3" t="s">
        <v>2410</v>
      </c>
      <c r="U3226" s="3" t="s">
        <v>6872</v>
      </c>
      <c r="V3226" s="3" t="s">
        <v>76</v>
      </c>
      <c r="W3226" s="3" t="s">
        <v>73</v>
      </c>
      <c r="X3226" s="3" t="s">
        <v>73</v>
      </c>
      <c r="Y3226" s="3" t="s">
        <v>73</v>
      </c>
      <c r="Z3226" s="3" t="s">
        <v>23464</v>
      </c>
      <c r="AA3226" s="3" t="s">
        <v>23465</v>
      </c>
      <c r="AB3226" s="3" t="s">
        <v>78</v>
      </c>
      <c r="AC3226" s="3" t="s">
        <v>23469</v>
      </c>
      <c r="AD3226" s="3" t="s">
        <v>80</v>
      </c>
      <c r="AE3226" s="3" t="s">
        <v>73</v>
      </c>
      <c r="AF3226" s="3" t="s">
        <v>73</v>
      </c>
      <c r="AG3226" s="7" t="s">
        <v>73</v>
      </c>
      <c r="AH3226" s="3" t="s">
        <v>73</v>
      </c>
      <c r="AI3226" s="3" t="s">
        <v>165</v>
      </c>
      <c r="AJ3226" s="3" t="s">
        <v>166</v>
      </c>
      <c r="AK3226" s="3" t="s">
        <v>82</v>
      </c>
      <c r="AL3226" s="3" t="s">
        <v>73</v>
      </c>
      <c r="AM3226" s="3" t="s">
        <v>73</v>
      </c>
      <c r="AN3226" s="3" t="s">
        <v>23465</v>
      </c>
      <c r="AO3226" s="3" t="s">
        <v>73</v>
      </c>
      <c r="AP3226" s="3" t="s">
        <v>93</v>
      </c>
      <c r="AQ3226" s="3" t="s">
        <v>76</v>
      </c>
      <c r="AR3226" s="3" t="s">
        <v>76</v>
      </c>
      <c r="AS3226" s="3" t="s">
        <v>73</v>
      </c>
      <c r="AT3226" s="3" t="s">
        <v>138</v>
      </c>
      <c r="AU3226" s="3" t="s">
        <v>509</v>
      </c>
      <c r="AV3226" s="3" t="s">
        <v>510</v>
      </c>
      <c r="AW3226" s="3" t="s">
        <v>511</v>
      </c>
      <c r="AX3226" s="3" t="s">
        <v>2654</v>
      </c>
      <c r="AY3226" s="3" t="s">
        <v>2410</v>
      </c>
      <c r="AZ3226" s="2">
        <v>22</v>
      </c>
      <c r="BA3226" s="2">
        <v>15</v>
      </c>
      <c r="BB3226" s="2">
        <v>2458</v>
      </c>
      <c r="BC3226" s="3" t="s">
        <v>2290</v>
      </c>
      <c r="BD3226" s="3" t="s">
        <v>6872</v>
      </c>
      <c r="BE3226" s="3" t="s">
        <v>91</v>
      </c>
      <c r="BF3226" s="3" t="s">
        <v>23470</v>
      </c>
      <c r="BG3226" s="3" t="s">
        <v>93</v>
      </c>
      <c r="BH3226" s="3" t="s">
        <v>93</v>
      </c>
      <c r="BI3226" s="3" t="s">
        <v>76</v>
      </c>
      <c r="BJ3226" s="3" t="s">
        <v>93</v>
      </c>
    </row>
    <row r="3227" spans="1:62" hidden="1" x14ac:dyDescent="0.2">
      <c r="A3227" s="2" t="s">
        <v>4958</v>
      </c>
      <c r="B3227" s="3" t="s">
        <v>5881</v>
      </c>
      <c r="C3227" s="3" t="s">
        <v>219</v>
      </c>
      <c r="D3227" s="3" t="s">
        <v>23449</v>
      </c>
      <c r="E3227" s="3" t="s">
        <v>23450</v>
      </c>
      <c r="F3227" s="3" t="s">
        <v>23451</v>
      </c>
      <c r="G3227" s="3" t="s">
        <v>830</v>
      </c>
      <c r="H3227" s="58" t="str">
        <f t="shared" si="482"/>
        <v>古田供电公司</v>
      </c>
      <c r="I3227" s="3" t="s">
        <v>2881</v>
      </c>
      <c r="J3227" s="3" t="s">
        <v>2882</v>
      </c>
      <c r="K3227" s="3" t="s">
        <v>103</v>
      </c>
      <c r="L3227" s="3" t="s">
        <v>103</v>
      </c>
      <c r="M3227" s="3" t="s">
        <v>23452</v>
      </c>
      <c r="N3227" s="3" t="s">
        <v>23453</v>
      </c>
      <c r="O3227" s="3" t="s">
        <v>293</v>
      </c>
      <c r="P3227" s="3" t="s">
        <v>185</v>
      </c>
      <c r="Q3227" s="3" t="s">
        <v>23454</v>
      </c>
      <c r="R3227" s="3" t="s">
        <v>23455</v>
      </c>
      <c r="S3227" s="3" t="s">
        <v>23456</v>
      </c>
      <c r="T3227" s="3" t="s">
        <v>23457</v>
      </c>
      <c r="U3227" s="3" t="s">
        <v>22546</v>
      </c>
      <c r="V3227" s="3" t="s">
        <v>76</v>
      </c>
      <c r="W3227" s="3" t="s">
        <v>73</v>
      </c>
      <c r="X3227" s="3" t="s">
        <v>73</v>
      </c>
      <c r="Y3227" s="3" t="s">
        <v>73</v>
      </c>
      <c r="Z3227" s="3" t="s">
        <v>23458</v>
      </c>
      <c r="AA3227" s="3" t="s">
        <v>73</v>
      </c>
      <c r="AB3227" s="3" t="s">
        <v>78</v>
      </c>
      <c r="AC3227" s="3" t="s">
        <v>23459</v>
      </c>
      <c r="AD3227" s="3" t="s">
        <v>80</v>
      </c>
      <c r="AE3227" s="3" t="s">
        <v>73</v>
      </c>
      <c r="AF3227" s="3" t="s">
        <v>73</v>
      </c>
      <c r="AG3227" s="7" t="s">
        <v>73</v>
      </c>
      <c r="AH3227" s="3" t="s">
        <v>73</v>
      </c>
      <c r="AI3227" s="3" t="s">
        <v>82</v>
      </c>
      <c r="AJ3227" s="3" t="s">
        <v>82</v>
      </c>
      <c r="AK3227" s="3" t="s">
        <v>189</v>
      </c>
      <c r="AL3227" s="3" t="s">
        <v>73</v>
      </c>
      <c r="AM3227" s="3" t="s">
        <v>73</v>
      </c>
      <c r="AN3227" s="3" t="s">
        <v>73</v>
      </c>
      <c r="AO3227" s="3" t="s">
        <v>73</v>
      </c>
      <c r="AP3227" s="3" t="s">
        <v>93</v>
      </c>
      <c r="AQ3227" s="3" t="s">
        <v>73</v>
      </c>
      <c r="AR3227" s="3" t="s">
        <v>73</v>
      </c>
      <c r="AS3227" s="3" t="s">
        <v>73</v>
      </c>
      <c r="AT3227" s="3" t="s">
        <v>117</v>
      </c>
      <c r="AU3227" s="3" t="s">
        <v>118</v>
      </c>
      <c r="AV3227" s="3" t="s">
        <v>119</v>
      </c>
      <c r="AW3227" s="3" t="s">
        <v>120</v>
      </c>
      <c r="AX3227" s="3" t="s">
        <v>121</v>
      </c>
      <c r="AY3227" s="3" t="s">
        <v>23457</v>
      </c>
      <c r="AZ3227" s="2">
        <v>23</v>
      </c>
      <c r="BA3227" s="2">
        <v>9</v>
      </c>
      <c r="BB3227" s="2">
        <v>2636</v>
      </c>
      <c r="BC3227" s="3" t="s">
        <v>5881</v>
      </c>
      <c r="BD3227" s="3" t="s">
        <v>5882</v>
      </c>
      <c r="BE3227" s="3" t="s">
        <v>91</v>
      </c>
      <c r="BF3227" s="3" t="s">
        <v>23460</v>
      </c>
      <c r="BG3227" s="3" t="s">
        <v>93</v>
      </c>
      <c r="BH3227" s="3" t="s">
        <v>93</v>
      </c>
      <c r="BI3227" s="3" t="s">
        <v>76</v>
      </c>
      <c r="BJ3227" s="3" t="s">
        <v>93</v>
      </c>
    </row>
    <row r="3228" spans="1:62" hidden="1" x14ac:dyDescent="0.2">
      <c r="A3228" s="2" t="s">
        <v>3744</v>
      </c>
      <c r="B3228" s="3" t="s">
        <v>23435</v>
      </c>
      <c r="C3228" s="3" t="s">
        <v>219</v>
      </c>
      <c r="D3228" s="3" t="s">
        <v>23436</v>
      </c>
      <c r="E3228" s="3" t="s">
        <v>23437</v>
      </c>
      <c r="F3228" s="3" t="s">
        <v>23438</v>
      </c>
      <c r="G3228" s="3" t="s">
        <v>536</v>
      </c>
      <c r="H3228" s="58" t="str">
        <f t="shared" si="482"/>
        <v>寿宁供电公司</v>
      </c>
      <c r="I3228" s="3" t="s">
        <v>4533</v>
      </c>
      <c r="J3228" s="3" t="s">
        <v>4534</v>
      </c>
      <c r="K3228" s="3" t="s">
        <v>413</v>
      </c>
      <c r="L3228" s="3" t="s">
        <v>458</v>
      </c>
      <c r="M3228" s="3" t="s">
        <v>23439</v>
      </c>
      <c r="N3228" s="3" t="s">
        <v>23440</v>
      </c>
      <c r="O3228" s="3" t="s">
        <v>293</v>
      </c>
      <c r="P3228" s="3" t="s">
        <v>106</v>
      </c>
      <c r="Q3228" s="3" t="s">
        <v>23441</v>
      </c>
      <c r="R3228" s="3" t="s">
        <v>23442</v>
      </c>
      <c r="S3228" s="3" t="s">
        <v>23443</v>
      </c>
      <c r="T3228" s="3" t="s">
        <v>22884</v>
      </c>
      <c r="U3228" s="3" t="s">
        <v>23444</v>
      </c>
      <c r="V3228" s="3" t="s">
        <v>76</v>
      </c>
      <c r="W3228" s="3" t="s">
        <v>73</v>
      </c>
      <c r="X3228" s="3" t="s">
        <v>73</v>
      </c>
      <c r="Y3228" s="3" t="s">
        <v>73</v>
      </c>
      <c r="Z3228" s="3" t="s">
        <v>23439</v>
      </c>
      <c r="AA3228" s="3" t="s">
        <v>23445</v>
      </c>
      <c r="AB3228" s="3" t="s">
        <v>78</v>
      </c>
      <c r="AC3228" s="3" t="s">
        <v>23434</v>
      </c>
      <c r="AD3228" s="3" t="s">
        <v>80</v>
      </c>
      <c r="AE3228" s="3" t="s">
        <v>73</v>
      </c>
      <c r="AF3228" s="3" t="s">
        <v>73</v>
      </c>
      <c r="AG3228" s="7" t="s">
        <v>73</v>
      </c>
      <c r="AH3228" s="3" t="s">
        <v>73</v>
      </c>
      <c r="AI3228" s="3" t="s">
        <v>82</v>
      </c>
      <c r="AJ3228" s="3" t="s">
        <v>82</v>
      </c>
      <c r="AK3228" s="3" t="s">
        <v>82</v>
      </c>
      <c r="AL3228" s="3" t="s">
        <v>23446</v>
      </c>
      <c r="AM3228" s="3" t="s">
        <v>4534</v>
      </c>
      <c r="AN3228" s="3" t="s">
        <v>23445</v>
      </c>
      <c r="AO3228" s="3" t="s">
        <v>73</v>
      </c>
      <c r="AP3228" s="3" t="s">
        <v>93</v>
      </c>
      <c r="AQ3228" s="3" t="s">
        <v>76</v>
      </c>
      <c r="AR3228" s="3" t="s">
        <v>76</v>
      </c>
      <c r="AS3228" s="3" t="s">
        <v>73</v>
      </c>
      <c r="AT3228" s="3" t="s">
        <v>138</v>
      </c>
      <c r="AU3228" s="3" t="s">
        <v>191</v>
      </c>
      <c r="AV3228" s="3" t="s">
        <v>213</v>
      </c>
      <c r="AW3228" s="3" t="s">
        <v>214</v>
      </c>
      <c r="AX3228" s="3" t="s">
        <v>425</v>
      </c>
      <c r="AY3228" s="3" t="s">
        <v>22884</v>
      </c>
      <c r="AZ3228" s="2">
        <v>5</v>
      </c>
      <c r="BA3228" s="2">
        <v>1</v>
      </c>
      <c r="BB3228" s="2">
        <v>618</v>
      </c>
      <c r="BC3228" s="3" t="s">
        <v>23435</v>
      </c>
      <c r="BD3228" s="3" t="s">
        <v>23447</v>
      </c>
      <c r="BE3228" s="3" t="s">
        <v>91</v>
      </c>
      <c r="BF3228" s="3" t="s">
        <v>23448</v>
      </c>
      <c r="BG3228" s="3" t="s">
        <v>93</v>
      </c>
      <c r="BH3228" s="3" t="s">
        <v>93</v>
      </c>
      <c r="BI3228" s="3" t="s">
        <v>76</v>
      </c>
      <c r="BJ3228" s="3" t="s">
        <v>93</v>
      </c>
    </row>
    <row r="3229" spans="1:62" hidden="1" x14ac:dyDescent="0.2">
      <c r="A3229" s="2" t="s">
        <v>6036</v>
      </c>
      <c r="B3229" s="3" t="s">
        <v>18788</v>
      </c>
      <c r="C3229" s="3" t="s">
        <v>174</v>
      </c>
      <c r="D3229" s="3" t="s">
        <v>23427</v>
      </c>
      <c r="E3229" s="3" t="s">
        <v>31843</v>
      </c>
      <c r="F3229" s="3" t="s">
        <v>23428</v>
      </c>
      <c r="G3229" s="3" t="s">
        <v>178</v>
      </c>
      <c r="H3229" s="58" t="str">
        <f t="shared" si="482"/>
        <v>南安市供电公司</v>
      </c>
      <c r="I3229" s="3" t="s">
        <v>201</v>
      </c>
      <c r="J3229" s="3" t="s">
        <v>202</v>
      </c>
      <c r="K3229" s="3" t="s">
        <v>129</v>
      </c>
      <c r="L3229" s="3" t="s">
        <v>130</v>
      </c>
      <c r="M3229" s="3" t="s">
        <v>23429</v>
      </c>
      <c r="N3229" s="3" t="s">
        <v>23430</v>
      </c>
      <c r="O3229" s="3" t="s">
        <v>156</v>
      </c>
      <c r="P3229" s="3" t="s">
        <v>106</v>
      </c>
      <c r="Q3229" s="3" t="s">
        <v>23431</v>
      </c>
      <c r="R3229" s="3" t="s">
        <v>31844</v>
      </c>
      <c r="S3229" s="3" t="s">
        <v>31845</v>
      </c>
      <c r="T3229" s="3" t="s">
        <v>31846</v>
      </c>
      <c r="U3229" s="3" t="s">
        <v>23432</v>
      </c>
      <c r="V3229" s="3" t="s">
        <v>76</v>
      </c>
      <c r="W3229" s="3" t="s">
        <v>73</v>
      </c>
      <c r="X3229" s="3" t="s">
        <v>73</v>
      </c>
      <c r="Y3229" s="3" t="s">
        <v>73</v>
      </c>
      <c r="Z3229" s="3" t="s">
        <v>23433</v>
      </c>
      <c r="AA3229" s="3" t="s">
        <v>31847</v>
      </c>
      <c r="AB3229" s="3" t="s">
        <v>78</v>
      </c>
      <c r="AC3229" s="3" t="s">
        <v>23469</v>
      </c>
      <c r="AD3229" s="3" t="s">
        <v>164</v>
      </c>
      <c r="AE3229" s="3" t="s">
        <v>73</v>
      </c>
      <c r="AF3229" s="3" t="s">
        <v>73</v>
      </c>
      <c r="AG3229" s="7" t="s">
        <v>73</v>
      </c>
      <c r="AH3229" s="3" t="s">
        <v>73</v>
      </c>
      <c r="AI3229" s="3" t="s">
        <v>82</v>
      </c>
      <c r="AJ3229" s="3" t="s">
        <v>82</v>
      </c>
      <c r="AK3229" s="3" t="s">
        <v>82</v>
      </c>
      <c r="AL3229" s="3" t="s">
        <v>12160</v>
      </c>
      <c r="AM3229" s="3" t="s">
        <v>1567</v>
      </c>
      <c r="AN3229" s="3" t="s">
        <v>31847</v>
      </c>
      <c r="AO3229" s="3" t="s">
        <v>82</v>
      </c>
      <c r="AP3229" s="3" t="s">
        <v>93</v>
      </c>
      <c r="AQ3229" s="3" t="s">
        <v>76</v>
      </c>
      <c r="AR3229" s="3" t="s">
        <v>76</v>
      </c>
      <c r="AS3229" s="3" t="s">
        <v>73</v>
      </c>
      <c r="AT3229" s="3" t="s">
        <v>138</v>
      </c>
      <c r="AU3229" s="3" t="s">
        <v>509</v>
      </c>
      <c r="AV3229" s="3" t="s">
        <v>2495</v>
      </c>
      <c r="AW3229" s="3" t="s">
        <v>2496</v>
      </c>
      <c r="AX3229" s="3" t="s">
        <v>262</v>
      </c>
      <c r="AY3229" s="3" t="s">
        <v>31846</v>
      </c>
      <c r="AZ3229" s="2">
        <v>37</v>
      </c>
      <c r="BA3229" s="2">
        <v>22</v>
      </c>
      <c r="BB3229" s="2">
        <v>4576</v>
      </c>
      <c r="BC3229" s="3" t="s">
        <v>18788</v>
      </c>
      <c r="BD3229" s="3" t="s">
        <v>18798</v>
      </c>
      <c r="BE3229" s="3" t="s">
        <v>91</v>
      </c>
      <c r="BF3229" s="3" t="s">
        <v>31848</v>
      </c>
      <c r="BG3229" s="3" t="s">
        <v>93</v>
      </c>
      <c r="BH3229" s="3" t="s">
        <v>93</v>
      </c>
      <c r="BI3229" s="3" t="s">
        <v>76</v>
      </c>
      <c r="BJ3229" s="3" t="s">
        <v>93</v>
      </c>
    </row>
    <row r="3230" spans="1:62" x14ac:dyDescent="0.2">
      <c r="A3230" s="2" t="s">
        <v>6974</v>
      </c>
      <c r="B3230" s="3" t="s">
        <v>8333</v>
      </c>
      <c r="C3230" s="3" t="s">
        <v>265</v>
      </c>
      <c r="D3230" s="3" t="s">
        <v>23416</v>
      </c>
      <c r="E3230" s="3" t="s">
        <v>23417</v>
      </c>
      <c r="F3230" s="3" t="s">
        <v>23418</v>
      </c>
      <c r="G3230" s="3" t="s">
        <v>2449</v>
      </c>
      <c r="H3230" s="58" t="str">
        <f t="shared" si="482"/>
        <v>国网明溪县供电公司</v>
      </c>
      <c r="I3230" s="3" t="s">
        <v>2651</v>
      </c>
      <c r="J3230" s="3" t="s">
        <v>2652</v>
      </c>
      <c r="K3230" s="3" t="s">
        <v>2883</v>
      </c>
      <c r="L3230" s="3" t="s">
        <v>3041</v>
      </c>
      <c r="M3230" s="3" t="s">
        <v>23419</v>
      </c>
      <c r="N3230" s="3" t="s">
        <v>23420</v>
      </c>
      <c r="O3230" s="3" t="s">
        <v>156</v>
      </c>
      <c r="P3230" s="3" t="s">
        <v>185</v>
      </c>
      <c r="Q3230" s="3" t="s">
        <v>23421</v>
      </c>
      <c r="R3230" s="3" t="s">
        <v>23422</v>
      </c>
      <c r="S3230" s="3" t="s">
        <v>23423</v>
      </c>
      <c r="T3230" s="3" t="s">
        <v>73</v>
      </c>
      <c r="U3230" s="3" t="s">
        <v>23424</v>
      </c>
      <c r="V3230" s="3" t="s">
        <v>76</v>
      </c>
      <c r="W3230" s="3" t="s">
        <v>73</v>
      </c>
      <c r="X3230" s="3" t="s">
        <v>73</v>
      </c>
      <c r="Y3230" s="3" t="s">
        <v>73</v>
      </c>
      <c r="Z3230" s="3" t="s">
        <v>23425</v>
      </c>
      <c r="AA3230" s="3" t="s">
        <v>73</v>
      </c>
      <c r="AB3230" s="3" t="s">
        <v>78</v>
      </c>
      <c r="AC3230" s="3" t="s">
        <v>23404</v>
      </c>
      <c r="AD3230" s="3" t="s">
        <v>164</v>
      </c>
      <c r="AE3230" s="3" t="s">
        <v>73</v>
      </c>
      <c r="AF3230" s="3" t="s">
        <v>73</v>
      </c>
      <c r="AG3230" s="7" t="s">
        <v>73</v>
      </c>
      <c r="AH3230" s="3" t="s">
        <v>73</v>
      </c>
      <c r="AI3230" s="3" t="s">
        <v>82</v>
      </c>
      <c r="AJ3230" s="3" t="s">
        <v>82</v>
      </c>
      <c r="AK3230" s="3" t="s">
        <v>1808</v>
      </c>
      <c r="AL3230" s="3" t="s">
        <v>2954</v>
      </c>
      <c r="AM3230" s="3" t="s">
        <v>2449</v>
      </c>
      <c r="AN3230" s="3" t="s">
        <v>73</v>
      </c>
      <c r="AO3230" s="3" t="s">
        <v>73</v>
      </c>
      <c r="AP3230" s="3" t="s">
        <v>76</v>
      </c>
      <c r="AQ3230" s="3" t="s">
        <v>73</v>
      </c>
      <c r="AR3230" s="3" t="s">
        <v>73</v>
      </c>
      <c r="AS3230" s="3" t="s">
        <v>73</v>
      </c>
      <c r="AT3230" s="3" t="s">
        <v>138</v>
      </c>
      <c r="AU3230" s="3" t="s">
        <v>168</v>
      </c>
      <c r="AV3230" s="3" t="s">
        <v>741</v>
      </c>
      <c r="AW3230" s="3" t="s">
        <v>1130</v>
      </c>
      <c r="AX3230" s="3" t="s">
        <v>2654</v>
      </c>
      <c r="AY3230" s="3" t="s">
        <v>73</v>
      </c>
      <c r="AZ3230" s="2">
        <v>11</v>
      </c>
      <c r="BA3230" s="2">
        <v>2</v>
      </c>
      <c r="BB3230" s="2">
        <v>314</v>
      </c>
      <c r="BC3230" s="3" t="s">
        <v>8333</v>
      </c>
      <c r="BD3230" s="3" t="s">
        <v>8334</v>
      </c>
      <c r="BE3230" s="3" t="s">
        <v>91</v>
      </c>
      <c r="BF3230" s="3" t="s">
        <v>23426</v>
      </c>
      <c r="BG3230" s="3" t="s">
        <v>93</v>
      </c>
      <c r="BH3230" s="3" t="s">
        <v>93</v>
      </c>
      <c r="BI3230" s="3" t="s">
        <v>76</v>
      </c>
      <c r="BJ3230" s="3" t="s">
        <v>93</v>
      </c>
    </row>
    <row r="3231" spans="1:62" hidden="1" x14ac:dyDescent="0.2">
      <c r="A3231" s="2" t="s">
        <v>3756</v>
      </c>
      <c r="B3231" s="3" t="s">
        <v>7053</v>
      </c>
      <c r="C3231" s="3" t="s">
        <v>147</v>
      </c>
      <c r="D3231" s="3" t="s">
        <v>23406</v>
      </c>
      <c r="E3231" s="3" t="s">
        <v>23407</v>
      </c>
      <c r="F3231" s="3" t="s">
        <v>23408</v>
      </c>
      <c r="G3231" s="3" t="s">
        <v>390</v>
      </c>
      <c r="H3231" s="58" t="str">
        <f t="shared" si="482"/>
        <v>长汀供电有限公司</v>
      </c>
      <c r="I3231" s="3" t="s">
        <v>3589</v>
      </c>
      <c r="J3231" s="3" t="s">
        <v>3590</v>
      </c>
      <c r="K3231" s="3" t="s">
        <v>2883</v>
      </c>
      <c r="L3231" s="3" t="s">
        <v>2925</v>
      </c>
      <c r="M3231" s="3" t="s">
        <v>23409</v>
      </c>
      <c r="N3231" s="3" t="s">
        <v>23410</v>
      </c>
      <c r="O3231" s="3" t="s">
        <v>70</v>
      </c>
      <c r="P3231" s="3" t="s">
        <v>71</v>
      </c>
      <c r="Q3231" s="3" t="s">
        <v>23411</v>
      </c>
      <c r="R3231" s="3" t="s">
        <v>23412</v>
      </c>
      <c r="S3231" s="3" t="s">
        <v>21654</v>
      </c>
      <c r="T3231" s="3" t="s">
        <v>21655</v>
      </c>
      <c r="U3231" s="3" t="s">
        <v>23413</v>
      </c>
      <c r="V3231" s="3" t="s">
        <v>76</v>
      </c>
      <c r="W3231" s="3" t="s">
        <v>73</v>
      </c>
      <c r="X3231" s="3" t="s">
        <v>73</v>
      </c>
      <c r="Y3231" s="3" t="s">
        <v>73</v>
      </c>
      <c r="Z3231" s="3" t="s">
        <v>23409</v>
      </c>
      <c r="AA3231" s="3" t="s">
        <v>23414</v>
      </c>
      <c r="AB3231" s="3" t="s">
        <v>78</v>
      </c>
      <c r="AC3231" s="3" t="s">
        <v>23384</v>
      </c>
      <c r="AD3231" s="3" t="s">
        <v>164</v>
      </c>
      <c r="AE3231" s="3" t="s">
        <v>73</v>
      </c>
      <c r="AF3231" s="3" t="s">
        <v>73</v>
      </c>
      <c r="AG3231" s="7" t="s">
        <v>73</v>
      </c>
      <c r="AH3231" s="3" t="s">
        <v>73</v>
      </c>
      <c r="AI3231" s="3" t="s">
        <v>82</v>
      </c>
      <c r="AJ3231" s="3" t="s">
        <v>82</v>
      </c>
      <c r="AK3231" s="3" t="s">
        <v>82</v>
      </c>
      <c r="AL3231" s="3" t="s">
        <v>8274</v>
      </c>
      <c r="AM3231" s="3" t="s">
        <v>585</v>
      </c>
      <c r="AN3231" s="3" t="s">
        <v>23414</v>
      </c>
      <c r="AO3231" s="3" t="s">
        <v>73</v>
      </c>
      <c r="AP3231" s="3" t="s">
        <v>93</v>
      </c>
      <c r="AQ3231" s="3" t="s">
        <v>76</v>
      </c>
      <c r="AR3231" s="3" t="s">
        <v>76</v>
      </c>
      <c r="AS3231" s="3" t="s">
        <v>73</v>
      </c>
      <c r="AT3231" s="3" t="s">
        <v>138</v>
      </c>
      <c r="AU3231" s="3" t="s">
        <v>237</v>
      </c>
      <c r="AV3231" s="3" t="s">
        <v>213</v>
      </c>
      <c r="AW3231" s="3" t="s">
        <v>238</v>
      </c>
      <c r="AX3231" s="3" t="s">
        <v>2110</v>
      </c>
      <c r="AY3231" s="3" t="s">
        <v>21655</v>
      </c>
      <c r="AZ3231" s="2">
        <v>6</v>
      </c>
      <c r="BA3231" s="2">
        <v>1</v>
      </c>
      <c r="BB3231" s="2">
        <v>153</v>
      </c>
      <c r="BC3231" s="3" t="s">
        <v>7053</v>
      </c>
      <c r="BD3231" s="3" t="s">
        <v>7055</v>
      </c>
      <c r="BE3231" s="3" t="s">
        <v>91</v>
      </c>
      <c r="BF3231" s="3" t="s">
        <v>23415</v>
      </c>
      <c r="BG3231" s="3" t="s">
        <v>93</v>
      </c>
      <c r="BH3231" s="3" t="s">
        <v>93</v>
      </c>
      <c r="BI3231" s="3" t="s">
        <v>76</v>
      </c>
      <c r="BJ3231" s="3" t="s">
        <v>93</v>
      </c>
    </row>
    <row r="3232" spans="1:62" hidden="1" x14ac:dyDescent="0.2">
      <c r="A3232" s="2" t="s">
        <v>1707</v>
      </c>
      <c r="B3232" s="3" t="s">
        <v>4147</v>
      </c>
      <c r="C3232" s="3" t="s">
        <v>147</v>
      </c>
      <c r="D3232" s="3" t="s">
        <v>23395</v>
      </c>
      <c r="E3232" s="3" t="s">
        <v>23396</v>
      </c>
      <c r="F3232" s="3" t="s">
        <v>23397</v>
      </c>
      <c r="G3232" s="3" t="s">
        <v>390</v>
      </c>
      <c r="H3232" s="58" t="str">
        <f t="shared" si="482"/>
        <v>长汀供电有限公司</v>
      </c>
      <c r="I3232" s="3" t="s">
        <v>3345</v>
      </c>
      <c r="J3232" s="3" t="s">
        <v>3346</v>
      </c>
      <c r="K3232" s="3" t="s">
        <v>250</v>
      </c>
      <c r="L3232" s="3" t="s">
        <v>250</v>
      </c>
      <c r="M3232" s="3" t="s">
        <v>23398</v>
      </c>
      <c r="N3232" s="3" t="s">
        <v>23399</v>
      </c>
      <c r="O3232" s="3" t="s">
        <v>70</v>
      </c>
      <c r="P3232" s="3" t="s">
        <v>106</v>
      </c>
      <c r="Q3232" s="3" t="s">
        <v>23400</v>
      </c>
      <c r="R3232" s="3" t="s">
        <v>23401</v>
      </c>
      <c r="S3232" s="3" t="s">
        <v>23402</v>
      </c>
      <c r="T3232" s="3" t="s">
        <v>73</v>
      </c>
      <c r="U3232" s="3" t="s">
        <v>23403</v>
      </c>
      <c r="V3232" s="3" t="s">
        <v>76</v>
      </c>
      <c r="W3232" s="3" t="s">
        <v>73</v>
      </c>
      <c r="X3232" s="3" t="s">
        <v>73</v>
      </c>
      <c r="Y3232" s="3" t="s">
        <v>73</v>
      </c>
      <c r="Z3232" s="3" t="s">
        <v>23284</v>
      </c>
      <c r="AA3232" s="3" t="s">
        <v>73</v>
      </c>
      <c r="AB3232" s="3" t="s">
        <v>78</v>
      </c>
      <c r="AC3232" s="3" t="s">
        <v>23404</v>
      </c>
      <c r="AD3232" s="3" t="s">
        <v>164</v>
      </c>
      <c r="AE3232" s="3" t="s">
        <v>73</v>
      </c>
      <c r="AF3232" s="3" t="s">
        <v>73</v>
      </c>
      <c r="AG3232" s="7" t="s">
        <v>73</v>
      </c>
      <c r="AH3232" s="3" t="s">
        <v>73</v>
      </c>
      <c r="AI3232" s="3" t="s">
        <v>211</v>
      </c>
      <c r="AJ3232" s="3" t="s">
        <v>529</v>
      </c>
      <c r="AK3232" s="3" t="s">
        <v>82</v>
      </c>
      <c r="AL3232" s="3" t="s">
        <v>584</v>
      </c>
      <c r="AM3232" s="3" t="s">
        <v>585</v>
      </c>
      <c r="AN3232" s="3" t="s">
        <v>73</v>
      </c>
      <c r="AO3232" s="3" t="s">
        <v>73</v>
      </c>
      <c r="AP3232" s="3" t="s">
        <v>76</v>
      </c>
      <c r="AQ3232" s="3" t="s">
        <v>76</v>
      </c>
      <c r="AR3232" s="3" t="s">
        <v>76</v>
      </c>
      <c r="AS3232" s="3" t="s">
        <v>73</v>
      </c>
      <c r="AT3232" s="3" t="s">
        <v>299</v>
      </c>
      <c r="AU3232" s="3" t="s">
        <v>299</v>
      </c>
      <c r="AV3232" s="3" t="s">
        <v>299</v>
      </c>
      <c r="AW3232" s="3" t="s">
        <v>300</v>
      </c>
      <c r="AX3232" s="3" t="s">
        <v>2110</v>
      </c>
      <c r="AY3232" s="3" t="s">
        <v>73</v>
      </c>
      <c r="AZ3232" s="2">
        <v>2</v>
      </c>
      <c r="BA3232" s="2">
        <v>2</v>
      </c>
      <c r="BB3232" s="2">
        <v>52</v>
      </c>
      <c r="BC3232" s="3" t="s">
        <v>4147</v>
      </c>
      <c r="BD3232" s="3" t="s">
        <v>4149</v>
      </c>
      <c r="BE3232" s="3" t="s">
        <v>91</v>
      </c>
      <c r="BF3232" s="3" t="s">
        <v>23405</v>
      </c>
      <c r="BG3232" s="3" t="s">
        <v>93</v>
      </c>
      <c r="BH3232" s="3" t="s">
        <v>93</v>
      </c>
      <c r="BI3232" s="3" t="s">
        <v>76</v>
      </c>
      <c r="BJ3232" s="3" t="s">
        <v>93</v>
      </c>
    </row>
    <row r="3233" spans="1:62" hidden="1" x14ac:dyDescent="0.2">
      <c r="A3233" s="2" t="s">
        <v>5325</v>
      </c>
      <c r="B3233" s="3" t="s">
        <v>7640</v>
      </c>
      <c r="C3233" s="3" t="s">
        <v>265</v>
      </c>
      <c r="D3233" s="3" t="s">
        <v>23386</v>
      </c>
      <c r="E3233" s="3" t="s">
        <v>23387</v>
      </c>
      <c r="F3233" s="3" t="s">
        <v>23388</v>
      </c>
      <c r="G3233" s="3" t="s">
        <v>3015</v>
      </c>
      <c r="H3233" s="58" t="str">
        <f t="shared" si="482"/>
        <v>国网宁化县供电公司</v>
      </c>
      <c r="I3233" s="3" t="s">
        <v>3016</v>
      </c>
      <c r="J3233" s="3" t="s">
        <v>3017</v>
      </c>
      <c r="K3233" s="3" t="s">
        <v>2883</v>
      </c>
      <c r="L3233" s="3" t="s">
        <v>2923</v>
      </c>
      <c r="M3233" s="3" t="s">
        <v>23389</v>
      </c>
      <c r="N3233" s="3" t="s">
        <v>23390</v>
      </c>
      <c r="O3233" s="3" t="s">
        <v>293</v>
      </c>
      <c r="P3233" s="3" t="s">
        <v>106</v>
      </c>
      <c r="Q3233" s="3" t="s">
        <v>23391</v>
      </c>
      <c r="R3233" s="3" t="s">
        <v>23392</v>
      </c>
      <c r="S3233" s="3" t="s">
        <v>73</v>
      </c>
      <c r="T3233" s="3" t="s">
        <v>73</v>
      </c>
      <c r="U3233" s="3" t="s">
        <v>23393</v>
      </c>
      <c r="V3233" s="3" t="s">
        <v>76</v>
      </c>
      <c r="W3233" s="3" t="s">
        <v>73</v>
      </c>
      <c r="X3233" s="3" t="s">
        <v>73</v>
      </c>
      <c r="Y3233" s="3" t="s">
        <v>73</v>
      </c>
      <c r="Z3233" s="3" t="s">
        <v>23394</v>
      </c>
      <c r="AA3233" s="3" t="s">
        <v>73</v>
      </c>
      <c r="AB3233" s="3" t="s">
        <v>78</v>
      </c>
      <c r="AC3233" s="3" t="s">
        <v>23384</v>
      </c>
      <c r="AD3233" s="3" t="s">
        <v>164</v>
      </c>
      <c r="AE3233" s="3" t="s">
        <v>73</v>
      </c>
      <c r="AF3233" s="3" t="s">
        <v>73</v>
      </c>
      <c r="AG3233" s="7" t="s">
        <v>73</v>
      </c>
      <c r="AH3233" s="3" t="s">
        <v>73</v>
      </c>
      <c r="AI3233" s="3" t="s">
        <v>211</v>
      </c>
      <c r="AJ3233" s="3" t="s">
        <v>82</v>
      </c>
      <c r="AK3233" s="3" t="s">
        <v>82</v>
      </c>
      <c r="AL3233" s="3" t="s">
        <v>3018</v>
      </c>
      <c r="AM3233" s="3" t="s">
        <v>3015</v>
      </c>
      <c r="AN3233" s="3" t="s">
        <v>73</v>
      </c>
      <c r="AO3233" s="3" t="s">
        <v>73</v>
      </c>
      <c r="AP3233" s="3" t="s">
        <v>93</v>
      </c>
      <c r="AQ3233" s="3" t="s">
        <v>73</v>
      </c>
      <c r="AR3233" s="3" t="s">
        <v>73</v>
      </c>
      <c r="AS3233" s="3" t="s">
        <v>73</v>
      </c>
      <c r="AT3233" s="3" t="s">
        <v>138</v>
      </c>
      <c r="AU3233" s="3" t="s">
        <v>740</v>
      </c>
      <c r="AV3233" s="3" t="s">
        <v>169</v>
      </c>
      <c r="AW3233" s="3" t="s">
        <v>486</v>
      </c>
      <c r="AX3233" s="3" t="s">
        <v>2654</v>
      </c>
      <c r="AY3233" s="3" t="s">
        <v>73</v>
      </c>
      <c r="AZ3233" s="2">
        <v>17</v>
      </c>
      <c r="BA3233" s="2">
        <v>5</v>
      </c>
      <c r="BB3233" s="2">
        <v>1026</v>
      </c>
      <c r="BC3233" s="3" t="s">
        <v>7640</v>
      </c>
      <c r="BD3233" s="3" t="s">
        <v>7641</v>
      </c>
      <c r="BE3233" s="3" t="s">
        <v>195</v>
      </c>
      <c r="BF3233" s="3" t="s">
        <v>73</v>
      </c>
      <c r="BG3233" s="3" t="s">
        <v>93</v>
      </c>
      <c r="BH3233" s="3" t="s">
        <v>93</v>
      </c>
      <c r="BI3233" s="3" t="s">
        <v>76</v>
      </c>
      <c r="BJ3233" s="3" t="s">
        <v>76</v>
      </c>
    </row>
    <row r="3234" spans="1:62" hidden="1" x14ac:dyDescent="0.2">
      <c r="A3234" s="2" t="s">
        <v>6851</v>
      </c>
      <c r="B3234" s="3" t="s">
        <v>4778</v>
      </c>
      <c r="C3234" s="3" t="s">
        <v>265</v>
      </c>
      <c r="D3234" s="3" t="s">
        <v>23376</v>
      </c>
      <c r="E3234" s="3" t="s">
        <v>23377</v>
      </c>
      <c r="F3234" s="3" t="s">
        <v>23378</v>
      </c>
      <c r="G3234" s="3" t="s">
        <v>269</v>
      </c>
      <c r="H3234" s="58" t="str">
        <f t="shared" si="482"/>
        <v>国网永安市供电公司</v>
      </c>
      <c r="I3234" s="3" t="s">
        <v>4779</v>
      </c>
      <c r="J3234" s="3" t="s">
        <v>4780</v>
      </c>
      <c r="K3234" s="3" t="s">
        <v>103</v>
      </c>
      <c r="L3234" s="3" t="s">
        <v>103</v>
      </c>
      <c r="M3234" s="3" t="s">
        <v>23379</v>
      </c>
      <c r="N3234" s="3" t="s">
        <v>23380</v>
      </c>
      <c r="O3234" s="3" t="s">
        <v>70</v>
      </c>
      <c r="P3234" s="3" t="s">
        <v>934</v>
      </c>
      <c r="Q3234" s="3" t="s">
        <v>31841</v>
      </c>
      <c r="R3234" s="3" t="s">
        <v>31842</v>
      </c>
      <c r="S3234" s="3" t="s">
        <v>23381</v>
      </c>
      <c r="T3234" s="3" t="s">
        <v>73</v>
      </c>
      <c r="U3234" s="3" t="s">
        <v>23382</v>
      </c>
      <c r="V3234" s="3" t="s">
        <v>76</v>
      </c>
      <c r="W3234" s="3" t="s">
        <v>73</v>
      </c>
      <c r="X3234" s="3" t="s">
        <v>73</v>
      </c>
      <c r="Y3234" s="3" t="s">
        <v>73</v>
      </c>
      <c r="Z3234" s="3" t="s">
        <v>23383</v>
      </c>
      <c r="AA3234" s="3" t="s">
        <v>73</v>
      </c>
      <c r="AB3234" s="3" t="s">
        <v>78</v>
      </c>
      <c r="AC3234" s="3" t="s">
        <v>23384</v>
      </c>
      <c r="AD3234" s="3" t="s">
        <v>164</v>
      </c>
      <c r="AE3234" s="3" t="s">
        <v>73</v>
      </c>
      <c r="AF3234" s="3" t="s">
        <v>73</v>
      </c>
      <c r="AG3234" s="7" t="s">
        <v>73</v>
      </c>
      <c r="AH3234" s="3" t="s">
        <v>73</v>
      </c>
      <c r="AI3234" s="3" t="s">
        <v>82</v>
      </c>
      <c r="AJ3234" s="3" t="s">
        <v>82</v>
      </c>
      <c r="AK3234" s="3" t="s">
        <v>189</v>
      </c>
      <c r="AL3234" s="3" t="s">
        <v>8647</v>
      </c>
      <c r="AM3234" s="3" t="s">
        <v>3004</v>
      </c>
      <c r="AN3234" s="3" t="s">
        <v>73</v>
      </c>
      <c r="AO3234" s="3" t="s">
        <v>73</v>
      </c>
      <c r="AP3234" s="3" t="s">
        <v>93</v>
      </c>
      <c r="AQ3234" s="3" t="s">
        <v>73</v>
      </c>
      <c r="AR3234" s="3" t="s">
        <v>73</v>
      </c>
      <c r="AS3234" s="3" t="s">
        <v>73</v>
      </c>
      <c r="AT3234" s="3" t="s">
        <v>117</v>
      </c>
      <c r="AU3234" s="3" t="s">
        <v>118</v>
      </c>
      <c r="AV3234" s="3" t="s">
        <v>119</v>
      </c>
      <c r="AW3234" s="3" t="s">
        <v>120</v>
      </c>
      <c r="AX3234" s="3" t="s">
        <v>121</v>
      </c>
      <c r="AY3234" s="3" t="s">
        <v>73</v>
      </c>
      <c r="AZ3234" s="2">
        <v>5</v>
      </c>
      <c r="BA3234" s="2">
        <v>4</v>
      </c>
      <c r="BB3234" s="2">
        <v>329</v>
      </c>
      <c r="BC3234" s="3" t="s">
        <v>4778</v>
      </c>
      <c r="BD3234" s="3" t="s">
        <v>4781</v>
      </c>
      <c r="BE3234" s="3" t="s">
        <v>91</v>
      </c>
      <c r="BF3234" s="3" t="s">
        <v>23385</v>
      </c>
      <c r="BG3234" s="3" t="s">
        <v>93</v>
      </c>
      <c r="BH3234" s="3" t="s">
        <v>93</v>
      </c>
      <c r="BI3234" s="3" t="s">
        <v>76</v>
      </c>
      <c r="BJ3234" s="3" t="s">
        <v>93</v>
      </c>
    </row>
    <row r="3235" spans="1:62" hidden="1" x14ac:dyDescent="0.2">
      <c r="A3235" s="2" t="s">
        <v>6042</v>
      </c>
      <c r="B3235" s="3" t="s">
        <v>23366</v>
      </c>
      <c r="C3235" s="3" t="s">
        <v>243</v>
      </c>
      <c r="D3235" s="3" t="s">
        <v>23367</v>
      </c>
      <c r="E3235" s="3" t="s">
        <v>23368</v>
      </c>
      <c r="F3235" s="3" t="s">
        <v>23369</v>
      </c>
      <c r="G3235" s="3" t="s">
        <v>1447</v>
      </c>
      <c r="H3235" s="58" t="str">
        <f t="shared" si="482"/>
        <v>连江供电公司</v>
      </c>
      <c r="I3235" s="3" t="s">
        <v>1697</v>
      </c>
      <c r="J3235" s="3" t="s">
        <v>1698</v>
      </c>
      <c r="K3235" s="3" t="s">
        <v>103</v>
      </c>
      <c r="L3235" s="3" t="s">
        <v>103</v>
      </c>
      <c r="M3235" s="3" t="s">
        <v>23370</v>
      </c>
      <c r="N3235" s="3" t="s">
        <v>23371</v>
      </c>
      <c r="O3235" s="3" t="s">
        <v>70</v>
      </c>
      <c r="P3235" s="3" t="s">
        <v>106</v>
      </c>
      <c r="Q3235" s="3" t="s">
        <v>31839</v>
      </c>
      <c r="R3235" s="3" t="s">
        <v>31840</v>
      </c>
      <c r="S3235" s="3" t="s">
        <v>23372</v>
      </c>
      <c r="T3235" s="3" t="s">
        <v>73</v>
      </c>
      <c r="U3235" s="3" t="s">
        <v>23373</v>
      </c>
      <c r="V3235" s="3" t="s">
        <v>76</v>
      </c>
      <c r="W3235" s="3" t="s">
        <v>73</v>
      </c>
      <c r="X3235" s="3" t="s">
        <v>73</v>
      </c>
      <c r="Y3235" s="3" t="s">
        <v>73</v>
      </c>
      <c r="Z3235" s="3" t="s">
        <v>23370</v>
      </c>
      <c r="AA3235" s="3" t="s">
        <v>73</v>
      </c>
      <c r="AB3235" s="3" t="s">
        <v>78</v>
      </c>
      <c r="AC3235" s="3" t="s">
        <v>30265</v>
      </c>
      <c r="AD3235" s="3" t="s">
        <v>80</v>
      </c>
      <c r="AE3235" s="3" t="s">
        <v>73</v>
      </c>
      <c r="AF3235" s="3" t="s">
        <v>73</v>
      </c>
      <c r="AG3235" s="7" t="s">
        <v>73</v>
      </c>
      <c r="AH3235" s="3" t="s">
        <v>73</v>
      </c>
      <c r="AI3235" s="3" t="s">
        <v>211</v>
      </c>
      <c r="AJ3235" s="3" t="s">
        <v>82</v>
      </c>
      <c r="AK3235" s="3" t="s">
        <v>82</v>
      </c>
      <c r="AL3235" s="3" t="s">
        <v>73</v>
      </c>
      <c r="AM3235" s="3" t="s">
        <v>73</v>
      </c>
      <c r="AN3235" s="3" t="s">
        <v>73</v>
      </c>
      <c r="AO3235" s="3" t="s">
        <v>73</v>
      </c>
      <c r="AP3235" s="3" t="s">
        <v>93</v>
      </c>
      <c r="AQ3235" s="3" t="s">
        <v>73</v>
      </c>
      <c r="AR3235" s="3" t="s">
        <v>73</v>
      </c>
      <c r="AS3235" s="3" t="s">
        <v>73</v>
      </c>
      <c r="AT3235" s="3" t="s">
        <v>138</v>
      </c>
      <c r="AU3235" s="3" t="s">
        <v>168</v>
      </c>
      <c r="AV3235" s="3" t="s">
        <v>741</v>
      </c>
      <c r="AW3235" s="3" t="s">
        <v>1130</v>
      </c>
      <c r="AX3235" s="3" t="s">
        <v>121</v>
      </c>
      <c r="AY3235" s="3" t="s">
        <v>73</v>
      </c>
      <c r="AZ3235" s="2">
        <v>3</v>
      </c>
      <c r="BA3235" s="2">
        <v>3</v>
      </c>
      <c r="BB3235" s="2">
        <v>613</v>
      </c>
      <c r="BC3235" s="3" t="s">
        <v>23366</v>
      </c>
      <c r="BD3235" s="3" t="s">
        <v>23374</v>
      </c>
      <c r="BE3235" s="3" t="s">
        <v>91</v>
      </c>
      <c r="BF3235" s="3" t="s">
        <v>23375</v>
      </c>
      <c r="BG3235" s="3" t="s">
        <v>93</v>
      </c>
      <c r="BH3235" s="3" t="s">
        <v>93</v>
      </c>
      <c r="BI3235" s="3" t="s">
        <v>76</v>
      </c>
      <c r="BJ3235" s="3" t="s">
        <v>93</v>
      </c>
    </row>
    <row r="3236" spans="1:62" hidden="1" x14ac:dyDescent="0.2">
      <c r="A3236" s="2" t="s">
        <v>5335</v>
      </c>
      <c r="B3236" s="3" t="s">
        <v>3815</v>
      </c>
      <c r="C3236" s="3" t="s">
        <v>243</v>
      </c>
      <c r="D3236" s="3" t="s">
        <v>23356</v>
      </c>
      <c r="E3236" s="3" t="s">
        <v>23357</v>
      </c>
      <c r="F3236" s="3" t="s">
        <v>23358</v>
      </c>
      <c r="G3236" s="3" t="s">
        <v>3023</v>
      </c>
      <c r="H3236" s="58" t="str">
        <f>C3236</f>
        <v>福州</v>
      </c>
      <c r="I3236" s="3" t="s">
        <v>3389</v>
      </c>
      <c r="J3236" s="3" t="s">
        <v>3390</v>
      </c>
      <c r="K3236" s="3" t="s">
        <v>129</v>
      </c>
      <c r="L3236" s="3" t="s">
        <v>575</v>
      </c>
      <c r="M3236" s="3" t="s">
        <v>23359</v>
      </c>
      <c r="N3236" s="3" t="s">
        <v>23360</v>
      </c>
      <c r="O3236" s="3" t="s">
        <v>156</v>
      </c>
      <c r="P3236" s="3" t="s">
        <v>157</v>
      </c>
      <c r="Q3236" s="3" t="s">
        <v>31838</v>
      </c>
      <c r="R3236" s="3" t="s">
        <v>23361</v>
      </c>
      <c r="S3236" s="3" t="s">
        <v>23362</v>
      </c>
      <c r="T3236" s="3" t="s">
        <v>73</v>
      </c>
      <c r="U3236" s="3" t="s">
        <v>3816</v>
      </c>
      <c r="V3236" s="3" t="s">
        <v>76</v>
      </c>
      <c r="W3236" s="3" t="s">
        <v>73</v>
      </c>
      <c r="X3236" s="3" t="s">
        <v>73</v>
      </c>
      <c r="Y3236" s="3" t="s">
        <v>73</v>
      </c>
      <c r="Z3236" s="3" t="s">
        <v>23363</v>
      </c>
      <c r="AA3236" s="3" t="s">
        <v>23364</v>
      </c>
      <c r="AB3236" s="3" t="s">
        <v>78</v>
      </c>
      <c r="AC3236" s="3" t="s">
        <v>23334</v>
      </c>
      <c r="AD3236" s="3" t="s">
        <v>80</v>
      </c>
      <c r="AE3236" s="3" t="s">
        <v>73</v>
      </c>
      <c r="AF3236" s="3" t="s">
        <v>73</v>
      </c>
      <c r="AG3236" s="7" t="s">
        <v>73</v>
      </c>
      <c r="AH3236" s="3" t="s">
        <v>73</v>
      </c>
      <c r="AI3236" s="3" t="s">
        <v>402</v>
      </c>
      <c r="AJ3236" s="3" t="s">
        <v>529</v>
      </c>
      <c r="AK3236" s="3" t="s">
        <v>73</v>
      </c>
      <c r="AL3236" s="3" t="s">
        <v>4422</v>
      </c>
      <c r="AM3236" s="3" t="s">
        <v>3292</v>
      </c>
      <c r="AN3236" s="3" t="s">
        <v>23364</v>
      </c>
      <c r="AO3236" s="3" t="s">
        <v>73</v>
      </c>
      <c r="AP3236" s="3" t="s">
        <v>93</v>
      </c>
      <c r="AQ3236" s="3" t="s">
        <v>76</v>
      </c>
      <c r="AR3236" s="3" t="s">
        <v>73</v>
      </c>
      <c r="AS3236" s="3" t="s">
        <v>73</v>
      </c>
      <c r="AT3236" s="3" t="s">
        <v>138</v>
      </c>
      <c r="AU3236" s="3" t="s">
        <v>509</v>
      </c>
      <c r="AV3236" s="3" t="s">
        <v>880</v>
      </c>
      <c r="AW3236" s="3" t="s">
        <v>881</v>
      </c>
      <c r="AX3236" s="3" t="s">
        <v>142</v>
      </c>
      <c r="AY3236" s="3" t="s">
        <v>73</v>
      </c>
      <c r="AZ3236" s="2">
        <v>9</v>
      </c>
      <c r="BA3236" s="2">
        <v>49</v>
      </c>
      <c r="BB3236" s="2">
        <v>14</v>
      </c>
      <c r="BC3236" s="3" t="s">
        <v>3815</v>
      </c>
      <c r="BD3236" s="3" t="s">
        <v>3818</v>
      </c>
      <c r="BE3236" s="3" t="s">
        <v>91</v>
      </c>
      <c r="BF3236" s="3" t="s">
        <v>23365</v>
      </c>
      <c r="BG3236" s="3" t="s">
        <v>93</v>
      </c>
      <c r="BH3236" s="3" t="s">
        <v>93</v>
      </c>
      <c r="BI3236" s="3" t="s">
        <v>76</v>
      </c>
      <c r="BJ3236" s="3" t="s">
        <v>93</v>
      </c>
    </row>
    <row r="3237" spans="1:62" hidden="1" x14ac:dyDescent="0.2">
      <c r="A3237" s="2" t="s">
        <v>5057</v>
      </c>
      <c r="B3237" s="3" t="s">
        <v>23345</v>
      </c>
      <c r="C3237" s="3" t="s">
        <v>174</v>
      </c>
      <c r="D3237" s="3" t="s">
        <v>23346</v>
      </c>
      <c r="E3237" s="3" t="s">
        <v>31834</v>
      </c>
      <c r="F3237" s="3" t="s">
        <v>23347</v>
      </c>
      <c r="G3237" s="3" t="s">
        <v>890</v>
      </c>
      <c r="H3237" s="58" t="str">
        <f>G3237</f>
        <v>安溪县供电公司</v>
      </c>
      <c r="I3237" s="3" t="s">
        <v>4258</v>
      </c>
      <c r="J3237" s="3" t="s">
        <v>4259</v>
      </c>
      <c r="K3237" s="3" t="s">
        <v>181</v>
      </c>
      <c r="L3237" s="3" t="s">
        <v>182</v>
      </c>
      <c r="M3237" s="3" t="s">
        <v>23348</v>
      </c>
      <c r="N3237" s="3" t="s">
        <v>23349</v>
      </c>
      <c r="O3237" s="3" t="s">
        <v>70</v>
      </c>
      <c r="P3237" s="3" t="s">
        <v>185</v>
      </c>
      <c r="Q3237" s="3" t="s">
        <v>23350</v>
      </c>
      <c r="R3237" s="3" t="s">
        <v>23351</v>
      </c>
      <c r="S3237" s="3" t="s">
        <v>31835</v>
      </c>
      <c r="T3237" s="3" t="s">
        <v>31836</v>
      </c>
      <c r="U3237" s="3" t="s">
        <v>23352</v>
      </c>
      <c r="V3237" s="3" t="s">
        <v>76</v>
      </c>
      <c r="W3237" s="3" t="s">
        <v>73</v>
      </c>
      <c r="X3237" s="3" t="s">
        <v>73</v>
      </c>
      <c r="Y3237" s="3" t="s">
        <v>73</v>
      </c>
      <c r="Z3237" s="3" t="s">
        <v>23353</v>
      </c>
      <c r="AA3237" s="3" t="s">
        <v>73</v>
      </c>
      <c r="AB3237" s="3" t="s">
        <v>78</v>
      </c>
      <c r="AC3237" s="3" t="s">
        <v>23354</v>
      </c>
      <c r="AD3237" s="3" t="s">
        <v>80</v>
      </c>
      <c r="AE3237" s="3" t="s">
        <v>73</v>
      </c>
      <c r="AF3237" s="3" t="s">
        <v>73</v>
      </c>
      <c r="AG3237" s="7" t="s">
        <v>73</v>
      </c>
      <c r="AH3237" s="3" t="s">
        <v>73</v>
      </c>
      <c r="AI3237" s="3" t="s">
        <v>82</v>
      </c>
      <c r="AJ3237" s="3" t="s">
        <v>82</v>
      </c>
      <c r="AK3237" s="3" t="s">
        <v>189</v>
      </c>
      <c r="AL3237" s="3" t="s">
        <v>3416</v>
      </c>
      <c r="AM3237" s="3" t="s">
        <v>3417</v>
      </c>
      <c r="AN3237" s="3" t="s">
        <v>73</v>
      </c>
      <c r="AO3237" s="3" t="s">
        <v>73</v>
      </c>
      <c r="AP3237" s="3" t="s">
        <v>93</v>
      </c>
      <c r="AQ3237" s="3" t="s">
        <v>73</v>
      </c>
      <c r="AR3237" s="3" t="s">
        <v>73</v>
      </c>
      <c r="AS3237" s="3" t="s">
        <v>73</v>
      </c>
      <c r="AT3237" s="3" t="s">
        <v>138</v>
      </c>
      <c r="AU3237" s="3" t="s">
        <v>237</v>
      </c>
      <c r="AV3237" s="3" t="s">
        <v>192</v>
      </c>
      <c r="AW3237" s="3" t="s">
        <v>193</v>
      </c>
      <c r="AX3237" s="3" t="s">
        <v>142</v>
      </c>
      <c r="AY3237" s="3" t="s">
        <v>31836</v>
      </c>
      <c r="AZ3237" s="2">
        <v>11</v>
      </c>
      <c r="BA3237" s="2">
        <v>6</v>
      </c>
      <c r="BB3237" s="2">
        <v>582</v>
      </c>
      <c r="BC3237" s="3" t="s">
        <v>23345</v>
      </c>
      <c r="BD3237" s="3" t="s">
        <v>23355</v>
      </c>
      <c r="BE3237" s="3" t="s">
        <v>91</v>
      </c>
      <c r="BF3237" s="3" t="s">
        <v>31837</v>
      </c>
      <c r="BG3237" s="3" t="s">
        <v>93</v>
      </c>
      <c r="BH3237" s="3" t="s">
        <v>93</v>
      </c>
      <c r="BI3237" s="3" t="s">
        <v>76</v>
      </c>
      <c r="BJ3237" s="3" t="s">
        <v>93</v>
      </c>
    </row>
    <row r="3238" spans="1:62" hidden="1" x14ac:dyDescent="0.2">
      <c r="A3238" s="2" t="s">
        <v>5341</v>
      </c>
      <c r="B3238" s="3" t="s">
        <v>7655</v>
      </c>
      <c r="C3238" s="3" t="s">
        <v>60</v>
      </c>
      <c r="D3238" s="3" t="s">
        <v>23336</v>
      </c>
      <c r="E3238" s="3" t="s">
        <v>31831</v>
      </c>
      <c r="F3238" s="3" t="s">
        <v>23337</v>
      </c>
      <c r="G3238" s="3" t="s">
        <v>1299</v>
      </c>
      <c r="H3238" s="58" t="str">
        <f>C3238</f>
        <v>厦门</v>
      </c>
      <c r="I3238" s="3" t="s">
        <v>31832</v>
      </c>
      <c r="J3238" s="3" t="s">
        <v>23338</v>
      </c>
      <c r="K3238" s="3" t="s">
        <v>250</v>
      </c>
      <c r="L3238" s="3" t="s">
        <v>250</v>
      </c>
      <c r="M3238" s="3" t="s">
        <v>23339</v>
      </c>
      <c r="N3238" s="3" t="s">
        <v>23340</v>
      </c>
      <c r="O3238" s="3" t="s">
        <v>70</v>
      </c>
      <c r="P3238" s="3" t="s">
        <v>106</v>
      </c>
      <c r="Q3238" s="3" t="s">
        <v>23341</v>
      </c>
      <c r="R3238" s="3" t="s">
        <v>23342</v>
      </c>
      <c r="S3238" s="3" t="s">
        <v>23341</v>
      </c>
      <c r="T3238" s="3" t="s">
        <v>3232</v>
      </c>
      <c r="U3238" s="3" t="s">
        <v>23343</v>
      </c>
      <c r="V3238" s="3" t="s">
        <v>76</v>
      </c>
      <c r="W3238" s="3" t="s">
        <v>73</v>
      </c>
      <c r="X3238" s="3" t="s">
        <v>73</v>
      </c>
      <c r="Y3238" s="3" t="s">
        <v>73</v>
      </c>
      <c r="Z3238" s="3" t="s">
        <v>23339</v>
      </c>
      <c r="AA3238" s="3" t="s">
        <v>23340</v>
      </c>
      <c r="AB3238" s="3" t="s">
        <v>78</v>
      </c>
      <c r="AC3238" s="3" t="s">
        <v>23344</v>
      </c>
      <c r="AD3238" s="3" t="s">
        <v>80</v>
      </c>
      <c r="AE3238" s="3" t="s">
        <v>81</v>
      </c>
      <c r="AF3238" s="3" t="s">
        <v>73</v>
      </c>
      <c r="AG3238" s="7" t="s">
        <v>73</v>
      </c>
      <c r="AH3238" s="3" t="s">
        <v>73</v>
      </c>
      <c r="AI3238" s="3" t="s">
        <v>73</v>
      </c>
      <c r="AJ3238" s="3" t="s">
        <v>82</v>
      </c>
      <c r="AK3238" s="3" t="s">
        <v>82</v>
      </c>
      <c r="AL3238" s="3" t="s">
        <v>1308</v>
      </c>
      <c r="AM3238" s="3" t="s">
        <v>1301</v>
      </c>
      <c r="AN3238" s="3" t="s">
        <v>23340</v>
      </c>
      <c r="AO3238" s="3" t="s">
        <v>82</v>
      </c>
      <c r="AP3238" s="3" t="s">
        <v>93</v>
      </c>
      <c r="AQ3238" s="3" t="s">
        <v>76</v>
      </c>
      <c r="AR3238" s="3" t="s">
        <v>76</v>
      </c>
      <c r="AS3238" s="3" t="s">
        <v>73</v>
      </c>
      <c r="AT3238" s="3" t="s">
        <v>138</v>
      </c>
      <c r="AU3238" s="3" t="s">
        <v>237</v>
      </c>
      <c r="AV3238" s="3" t="s">
        <v>192</v>
      </c>
      <c r="AW3238" s="3" t="s">
        <v>193</v>
      </c>
      <c r="AX3238" s="3" t="s">
        <v>262</v>
      </c>
      <c r="AY3238" s="3" t="s">
        <v>3232</v>
      </c>
      <c r="AZ3238" s="2">
        <v>1</v>
      </c>
      <c r="BA3238" s="2">
        <v>5</v>
      </c>
      <c r="BB3238" s="2">
        <v>10</v>
      </c>
      <c r="BC3238" s="3" t="s">
        <v>7655</v>
      </c>
      <c r="BD3238" s="3" t="s">
        <v>7656</v>
      </c>
      <c r="BE3238" s="3" t="s">
        <v>91</v>
      </c>
      <c r="BF3238" s="3" t="s">
        <v>31833</v>
      </c>
      <c r="BG3238" s="3" t="s">
        <v>93</v>
      </c>
      <c r="BH3238" s="3" t="s">
        <v>93</v>
      </c>
      <c r="BI3238" s="3" t="s">
        <v>76</v>
      </c>
      <c r="BJ3238" s="3" t="s">
        <v>93</v>
      </c>
    </row>
    <row r="3239" spans="1:62" x14ac:dyDescent="0.2">
      <c r="A3239" s="2" t="s">
        <v>5344</v>
      </c>
      <c r="B3239" s="3" t="s">
        <v>6813</v>
      </c>
      <c r="C3239" s="3" t="s">
        <v>96</v>
      </c>
      <c r="D3239" s="3" t="s">
        <v>23324</v>
      </c>
      <c r="E3239" s="3" t="s">
        <v>23325</v>
      </c>
      <c r="F3239" s="3" t="s">
        <v>23326</v>
      </c>
      <c r="G3239" s="3" t="s">
        <v>2628</v>
      </c>
      <c r="H3239" s="58" t="str">
        <f t="shared" ref="H3239:H3240" si="483">G3239</f>
        <v>邵武供电公司</v>
      </c>
      <c r="I3239" s="3" t="s">
        <v>3471</v>
      </c>
      <c r="J3239" s="3" t="s">
        <v>3472</v>
      </c>
      <c r="K3239" s="3" t="s">
        <v>2883</v>
      </c>
      <c r="L3239" s="3" t="s">
        <v>3041</v>
      </c>
      <c r="M3239" s="3" t="s">
        <v>23327</v>
      </c>
      <c r="N3239" s="3" t="s">
        <v>23328</v>
      </c>
      <c r="O3239" s="3" t="s">
        <v>293</v>
      </c>
      <c r="P3239" s="3" t="s">
        <v>106</v>
      </c>
      <c r="Q3239" s="3" t="s">
        <v>23329</v>
      </c>
      <c r="R3239" s="3" t="s">
        <v>23330</v>
      </c>
      <c r="S3239" s="3" t="s">
        <v>23331</v>
      </c>
      <c r="T3239" s="3" t="s">
        <v>73</v>
      </c>
      <c r="U3239" s="3" t="s">
        <v>23332</v>
      </c>
      <c r="V3239" s="3" t="s">
        <v>76</v>
      </c>
      <c r="W3239" s="3" t="s">
        <v>73</v>
      </c>
      <c r="X3239" s="3" t="s">
        <v>73</v>
      </c>
      <c r="Y3239" s="3" t="s">
        <v>73</v>
      </c>
      <c r="Z3239" s="3" t="s">
        <v>23333</v>
      </c>
      <c r="AA3239" s="3" t="s">
        <v>73</v>
      </c>
      <c r="AB3239" s="3" t="s">
        <v>78</v>
      </c>
      <c r="AC3239" s="3" t="s">
        <v>23334</v>
      </c>
      <c r="AD3239" s="3" t="s">
        <v>80</v>
      </c>
      <c r="AE3239" s="3" t="s">
        <v>73</v>
      </c>
      <c r="AF3239" s="3" t="s">
        <v>73</v>
      </c>
      <c r="AG3239" s="7" t="s">
        <v>73</v>
      </c>
      <c r="AH3239" s="3" t="s">
        <v>73</v>
      </c>
      <c r="AI3239" s="3" t="s">
        <v>402</v>
      </c>
      <c r="AJ3239" s="3" t="s">
        <v>403</v>
      </c>
      <c r="AK3239" s="3" t="s">
        <v>82</v>
      </c>
      <c r="AL3239" s="3" t="s">
        <v>6794</v>
      </c>
      <c r="AM3239" s="3" t="s">
        <v>3472</v>
      </c>
      <c r="AN3239" s="3" t="s">
        <v>73</v>
      </c>
      <c r="AO3239" s="3" t="s">
        <v>73</v>
      </c>
      <c r="AP3239" s="3" t="s">
        <v>76</v>
      </c>
      <c r="AQ3239" s="3" t="s">
        <v>73</v>
      </c>
      <c r="AR3239" s="3" t="s">
        <v>73</v>
      </c>
      <c r="AS3239" s="3" t="s">
        <v>73</v>
      </c>
      <c r="AT3239" s="3" t="s">
        <v>138</v>
      </c>
      <c r="AU3239" s="3" t="s">
        <v>168</v>
      </c>
      <c r="AV3239" s="3" t="s">
        <v>741</v>
      </c>
      <c r="AW3239" s="3" t="s">
        <v>1130</v>
      </c>
      <c r="AX3239" s="3" t="s">
        <v>142</v>
      </c>
      <c r="AY3239" s="3" t="s">
        <v>73</v>
      </c>
      <c r="AZ3239" s="2">
        <v>12</v>
      </c>
      <c r="BA3239" s="2">
        <v>0</v>
      </c>
      <c r="BB3239" s="2">
        <v>220</v>
      </c>
      <c r="BC3239" s="3" t="s">
        <v>6813</v>
      </c>
      <c r="BD3239" s="3" t="s">
        <v>6814</v>
      </c>
      <c r="BE3239" s="3" t="s">
        <v>91</v>
      </c>
      <c r="BF3239" s="3" t="s">
        <v>23335</v>
      </c>
      <c r="BG3239" s="3" t="s">
        <v>93</v>
      </c>
      <c r="BH3239" s="3" t="s">
        <v>93</v>
      </c>
      <c r="BI3239" s="3" t="s">
        <v>76</v>
      </c>
      <c r="BJ3239" s="3" t="s">
        <v>93</v>
      </c>
    </row>
    <row r="3240" spans="1:62" hidden="1" x14ac:dyDescent="0.2">
      <c r="A3240" s="2" t="s">
        <v>5352</v>
      </c>
      <c r="B3240" s="3" t="s">
        <v>18607</v>
      </c>
      <c r="C3240" s="3" t="s">
        <v>147</v>
      </c>
      <c r="D3240" s="3" t="s">
        <v>23313</v>
      </c>
      <c r="E3240" s="3" t="s">
        <v>23314</v>
      </c>
      <c r="F3240" s="3" t="s">
        <v>23315</v>
      </c>
      <c r="G3240" s="3" t="s">
        <v>151</v>
      </c>
      <c r="H3240" s="58" t="str">
        <f t="shared" si="483"/>
        <v>永定供电有限公司</v>
      </c>
      <c r="I3240" s="3" t="s">
        <v>5510</v>
      </c>
      <c r="J3240" s="3" t="s">
        <v>5511</v>
      </c>
      <c r="K3240" s="3" t="s">
        <v>413</v>
      </c>
      <c r="L3240" s="3" t="s">
        <v>435</v>
      </c>
      <c r="M3240" s="3" t="s">
        <v>23316</v>
      </c>
      <c r="N3240" s="3" t="s">
        <v>23317</v>
      </c>
      <c r="O3240" s="3" t="s">
        <v>70</v>
      </c>
      <c r="P3240" s="3" t="s">
        <v>106</v>
      </c>
      <c r="Q3240" s="3" t="s">
        <v>23318</v>
      </c>
      <c r="R3240" s="3" t="s">
        <v>23319</v>
      </c>
      <c r="S3240" s="3" t="s">
        <v>23320</v>
      </c>
      <c r="T3240" s="3" t="s">
        <v>2410</v>
      </c>
      <c r="U3240" s="3" t="s">
        <v>23321</v>
      </c>
      <c r="V3240" s="3" t="s">
        <v>76</v>
      </c>
      <c r="W3240" s="3" t="s">
        <v>73</v>
      </c>
      <c r="X3240" s="3" t="s">
        <v>73</v>
      </c>
      <c r="Y3240" s="3" t="s">
        <v>73</v>
      </c>
      <c r="Z3240" s="3" t="s">
        <v>23316</v>
      </c>
      <c r="AA3240" s="3" t="s">
        <v>23322</v>
      </c>
      <c r="AB3240" s="3" t="s">
        <v>78</v>
      </c>
      <c r="AC3240" s="3" t="s">
        <v>22898</v>
      </c>
      <c r="AD3240" s="3" t="s">
        <v>80</v>
      </c>
      <c r="AE3240" s="3" t="s">
        <v>73</v>
      </c>
      <c r="AF3240" s="3" t="s">
        <v>73</v>
      </c>
      <c r="AG3240" s="7" t="s">
        <v>73</v>
      </c>
      <c r="AH3240" s="3" t="s">
        <v>73</v>
      </c>
      <c r="AI3240" s="3" t="s">
        <v>211</v>
      </c>
      <c r="AJ3240" s="3" t="s">
        <v>507</v>
      </c>
      <c r="AK3240" s="3" t="s">
        <v>82</v>
      </c>
      <c r="AL3240" s="3" t="s">
        <v>3550</v>
      </c>
      <c r="AM3240" s="3" t="s">
        <v>354</v>
      </c>
      <c r="AN3240" s="3" t="s">
        <v>23322</v>
      </c>
      <c r="AO3240" s="3" t="s">
        <v>73</v>
      </c>
      <c r="AP3240" s="3" t="s">
        <v>93</v>
      </c>
      <c r="AQ3240" s="3" t="s">
        <v>76</v>
      </c>
      <c r="AR3240" s="3" t="s">
        <v>76</v>
      </c>
      <c r="AS3240" s="3" t="s">
        <v>73</v>
      </c>
      <c r="AT3240" s="3" t="s">
        <v>138</v>
      </c>
      <c r="AU3240" s="3" t="s">
        <v>191</v>
      </c>
      <c r="AV3240" s="3" t="s">
        <v>192</v>
      </c>
      <c r="AW3240" s="3" t="s">
        <v>193</v>
      </c>
      <c r="AX3240" s="3" t="s">
        <v>566</v>
      </c>
      <c r="AY3240" s="3" t="s">
        <v>2410</v>
      </c>
      <c r="AZ3240" s="2">
        <v>11</v>
      </c>
      <c r="BA3240" s="2">
        <v>6</v>
      </c>
      <c r="BB3240" s="2">
        <v>990</v>
      </c>
      <c r="BC3240" s="3" t="s">
        <v>18607</v>
      </c>
      <c r="BD3240" s="3" t="s">
        <v>18620</v>
      </c>
      <c r="BE3240" s="3" t="s">
        <v>91</v>
      </c>
      <c r="BF3240" s="3" t="s">
        <v>23323</v>
      </c>
      <c r="BG3240" s="3" t="s">
        <v>93</v>
      </c>
      <c r="BH3240" s="3" t="s">
        <v>93</v>
      </c>
      <c r="BI3240" s="3" t="s">
        <v>76</v>
      </c>
      <c r="BJ3240" s="3" t="s">
        <v>93</v>
      </c>
    </row>
    <row r="3241" spans="1:62" hidden="1" x14ac:dyDescent="0.2">
      <c r="A3241" s="2" t="s">
        <v>7073</v>
      </c>
      <c r="B3241" s="3" t="s">
        <v>23298</v>
      </c>
      <c r="C3241" s="3" t="s">
        <v>174</v>
      </c>
      <c r="D3241" s="3" t="s">
        <v>23299</v>
      </c>
      <c r="E3241" s="3" t="s">
        <v>23300</v>
      </c>
      <c r="F3241" s="3" t="s">
        <v>23301</v>
      </c>
      <c r="G3241" s="3" t="s">
        <v>1866</v>
      </c>
      <c r="H3241" s="58" t="str">
        <f t="shared" ref="H3241:H3242" si="484">C3241</f>
        <v>泉州</v>
      </c>
      <c r="I3241" s="3" t="s">
        <v>23302</v>
      </c>
      <c r="J3241" s="3" t="s">
        <v>23303</v>
      </c>
      <c r="K3241" s="3" t="s">
        <v>103</v>
      </c>
      <c r="L3241" s="3" t="s">
        <v>103</v>
      </c>
      <c r="M3241" s="3" t="s">
        <v>23304</v>
      </c>
      <c r="N3241" s="3" t="s">
        <v>23305</v>
      </c>
      <c r="O3241" s="3" t="s">
        <v>156</v>
      </c>
      <c r="P3241" s="3" t="s">
        <v>185</v>
      </c>
      <c r="Q3241" s="3" t="s">
        <v>23306</v>
      </c>
      <c r="R3241" s="3" t="s">
        <v>23307</v>
      </c>
      <c r="S3241" s="3" t="s">
        <v>23308</v>
      </c>
      <c r="T3241" s="3" t="s">
        <v>73</v>
      </c>
      <c r="U3241" s="3" t="s">
        <v>23309</v>
      </c>
      <c r="V3241" s="3" t="s">
        <v>76</v>
      </c>
      <c r="W3241" s="3" t="s">
        <v>73</v>
      </c>
      <c r="X3241" s="3" t="s">
        <v>73</v>
      </c>
      <c r="Y3241" s="3" t="s">
        <v>73</v>
      </c>
      <c r="Z3241" s="3" t="s">
        <v>23310</v>
      </c>
      <c r="AA3241" s="3" t="s">
        <v>23305</v>
      </c>
      <c r="AB3241" s="3" t="s">
        <v>78</v>
      </c>
      <c r="AC3241" s="3" t="s">
        <v>23246</v>
      </c>
      <c r="AD3241" s="3" t="s">
        <v>401</v>
      </c>
      <c r="AE3241" s="3" t="s">
        <v>73</v>
      </c>
      <c r="AF3241" s="3" t="s">
        <v>73</v>
      </c>
      <c r="AG3241" s="7" t="s">
        <v>73</v>
      </c>
      <c r="AH3241" s="3" t="s">
        <v>73</v>
      </c>
      <c r="AI3241" s="3" t="s">
        <v>82</v>
      </c>
      <c r="AJ3241" s="3" t="s">
        <v>82</v>
      </c>
      <c r="AK3241" s="3" t="s">
        <v>189</v>
      </c>
      <c r="AL3241" s="3" t="s">
        <v>7999</v>
      </c>
      <c r="AM3241" s="3" t="s">
        <v>1866</v>
      </c>
      <c r="AN3241" s="3" t="s">
        <v>23305</v>
      </c>
      <c r="AO3241" s="3" t="s">
        <v>82</v>
      </c>
      <c r="AP3241" s="3" t="s">
        <v>76</v>
      </c>
      <c r="AQ3241" s="3" t="s">
        <v>76</v>
      </c>
      <c r="AR3241" s="3" t="s">
        <v>73</v>
      </c>
      <c r="AS3241" s="3" t="s">
        <v>73</v>
      </c>
      <c r="AT3241" s="3" t="s">
        <v>117</v>
      </c>
      <c r="AU3241" s="3" t="s">
        <v>118</v>
      </c>
      <c r="AV3241" s="3" t="s">
        <v>119</v>
      </c>
      <c r="AW3241" s="3" t="s">
        <v>120</v>
      </c>
      <c r="AX3241" s="3" t="s">
        <v>121</v>
      </c>
      <c r="AY3241" s="3" t="s">
        <v>73</v>
      </c>
      <c r="AZ3241" s="2">
        <v>10</v>
      </c>
      <c r="BA3241" s="2">
        <v>27</v>
      </c>
      <c r="BB3241" s="2">
        <v>1176</v>
      </c>
      <c r="BC3241" s="3" t="s">
        <v>23298</v>
      </c>
      <c r="BD3241" s="3" t="s">
        <v>23311</v>
      </c>
      <c r="BE3241" s="3" t="s">
        <v>91</v>
      </c>
      <c r="BF3241" s="3" t="s">
        <v>23312</v>
      </c>
      <c r="BG3241" s="3" t="s">
        <v>93</v>
      </c>
      <c r="BH3241" s="3" t="s">
        <v>93</v>
      </c>
      <c r="BI3241" s="3" t="s">
        <v>76</v>
      </c>
      <c r="BJ3241" s="3" t="s">
        <v>93</v>
      </c>
    </row>
    <row r="3242" spans="1:62" hidden="1" x14ac:dyDescent="0.2">
      <c r="A3242" s="2" t="s">
        <v>5355</v>
      </c>
      <c r="B3242" s="3" t="s">
        <v>5833</v>
      </c>
      <c r="C3242" s="3" t="s">
        <v>359</v>
      </c>
      <c r="D3242" s="3" t="s">
        <v>23286</v>
      </c>
      <c r="E3242" s="3" t="s">
        <v>23287</v>
      </c>
      <c r="F3242" s="3" t="s">
        <v>23288</v>
      </c>
      <c r="G3242" s="3" t="s">
        <v>2525</v>
      </c>
      <c r="H3242" s="58" t="str">
        <f t="shared" si="484"/>
        <v>漳州</v>
      </c>
      <c r="I3242" s="3" t="s">
        <v>2526</v>
      </c>
      <c r="J3242" s="3" t="s">
        <v>2527</v>
      </c>
      <c r="K3242" s="3" t="s">
        <v>413</v>
      </c>
      <c r="L3242" s="3" t="s">
        <v>497</v>
      </c>
      <c r="M3242" s="3" t="s">
        <v>23289</v>
      </c>
      <c r="N3242" s="3" t="s">
        <v>23290</v>
      </c>
      <c r="O3242" s="3" t="s">
        <v>293</v>
      </c>
      <c r="P3242" s="3" t="s">
        <v>106</v>
      </c>
      <c r="Q3242" s="3" t="s">
        <v>23291</v>
      </c>
      <c r="R3242" s="3" t="s">
        <v>23292</v>
      </c>
      <c r="S3242" s="3" t="s">
        <v>23293</v>
      </c>
      <c r="T3242" s="3" t="s">
        <v>73</v>
      </c>
      <c r="U3242" s="3" t="s">
        <v>23294</v>
      </c>
      <c r="V3242" s="3" t="s">
        <v>76</v>
      </c>
      <c r="W3242" s="3" t="s">
        <v>73</v>
      </c>
      <c r="X3242" s="3" t="s">
        <v>73</v>
      </c>
      <c r="Y3242" s="3" t="s">
        <v>73</v>
      </c>
      <c r="Z3242" s="3" t="s">
        <v>23295</v>
      </c>
      <c r="AA3242" s="3" t="s">
        <v>73</v>
      </c>
      <c r="AB3242" s="3" t="s">
        <v>78</v>
      </c>
      <c r="AC3242" s="3" t="s">
        <v>23296</v>
      </c>
      <c r="AD3242" s="3" t="s">
        <v>164</v>
      </c>
      <c r="AE3242" s="3" t="s">
        <v>73</v>
      </c>
      <c r="AF3242" s="3" t="s">
        <v>73</v>
      </c>
      <c r="AG3242" s="7" t="s">
        <v>73</v>
      </c>
      <c r="AH3242" s="3" t="s">
        <v>73</v>
      </c>
      <c r="AI3242" s="3" t="s">
        <v>82</v>
      </c>
      <c r="AJ3242" s="3" t="s">
        <v>82</v>
      </c>
      <c r="AK3242" s="3" t="s">
        <v>82</v>
      </c>
      <c r="AL3242" s="3" t="s">
        <v>2528</v>
      </c>
      <c r="AM3242" s="3" t="s">
        <v>2527</v>
      </c>
      <c r="AN3242" s="3" t="s">
        <v>73</v>
      </c>
      <c r="AO3242" s="3" t="s">
        <v>73</v>
      </c>
      <c r="AP3242" s="3" t="s">
        <v>93</v>
      </c>
      <c r="AQ3242" s="3" t="s">
        <v>73</v>
      </c>
      <c r="AR3242" s="3" t="s">
        <v>76</v>
      </c>
      <c r="AS3242" s="3" t="s">
        <v>73</v>
      </c>
      <c r="AT3242" s="3" t="s">
        <v>138</v>
      </c>
      <c r="AU3242" s="3" t="s">
        <v>509</v>
      </c>
      <c r="AV3242" s="3" t="s">
        <v>1669</v>
      </c>
      <c r="AW3242" s="3" t="s">
        <v>1670</v>
      </c>
      <c r="AX3242" s="3" t="s">
        <v>566</v>
      </c>
      <c r="AY3242" s="3" t="s">
        <v>73</v>
      </c>
      <c r="AZ3242" s="2">
        <v>13</v>
      </c>
      <c r="BA3242" s="2">
        <v>29</v>
      </c>
      <c r="BB3242" s="2">
        <v>1746</v>
      </c>
      <c r="BC3242" s="3" t="s">
        <v>5833</v>
      </c>
      <c r="BD3242" s="3" t="s">
        <v>5834</v>
      </c>
      <c r="BE3242" s="3" t="s">
        <v>91</v>
      </c>
      <c r="BF3242" s="3" t="s">
        <v>23297</v>
      </c>
      <c r="BG3242" s="3" t="s">
        <v>93</v>
      </c>
      <c r="BH3242" s="3" t="s">
        <v>93</v>
      </c>
      <c r="BI3242" s="3" t="s">
        <v>76</v>
      </c>
      <c r="BJ3242" s="3" t="s">
        <v>93</v>
      </c>
    </row>
    <row r="3243" spans="1:62" hidden="1" x14ac:dyDescent="0.2">
      <c r="A3243" s="2" t="s">
        <v>3765</v>
      </c>
      <c r="B3243" s="3" t="s">
        <v>23276</v>
      </c>
      <c r="C3243" s="3" t="s">
        <v>174</v>
      </c>
      <c r="D3243" s="3" t="s">
        <v>23277</v>
      </c>
      <c r="E3243" s="3" t="s">
        <v>31826</v>
      </c>
      <c r="F3243" s="3" t="s">
        <v>23278</v>
      </c>
      <c r="G3243" s="3" t="s">
        <v>890</v>
      </c>
      <c r="H3243" s="58" t="str">
        <f t="shared" ref="H3243:H3249" si="485">G3243</f>
        <v>安溪县供电公司</v>
      </c>
      <c r="I3243" s="3" t="s">
        <v>2415</v>
      </c>
      <c r="J3243" s="3" t="s">
        <v>2416</v>
      </c>
      <c r="K3243" s="3" t="s">
        <v>103</v>
      </c>
      <c r="L3243" s="3" t="s">
        <v>103</v>
      </c>
      <c r="M3243" s="3" t="s">
        <v>23279</v>
      </c>
      <c r="N3243" s="3" t="s">
        <v>23280</v>
      </c>
      <c r="O3243" s="3" t="s">
        <v>156</v>
      </c>
      <c r="P3243" s="3" t="s">
        <v>157</v>
      </c>
      <c r="Q3243" s="3" t="s">
        <v>23281</v>
      </c>
      <c r="R3243" s="3" t="s">
        <v>31827</v>
      </c>
      <c r="S3243" s="3" t="s">
        <v>31828</v>
      </c>
      <c r="T3243" s="3" t="s">
        <v>73</v>
      </c>
      <c r="U3243" s="3" t="s">
        <v>23282</v>
      </c>
      <c r="V3243" s="3" t="s">
        <v>76</v>
      </c>
      <c r="W3243" s="3" t="s">
        <v>73</v>
      </c>
      <c r="X3243" s="3" t="s">
        <v>73</v>
      </c>
      <c r="Y3243" s="3" t="s">
        <v>73</v>
      </c>
      <c r="Z3243" s="3" t="s">
        <v>23283</v>
      </c>
      <c r="AA3243" s="3" t="s">
        <v>31829</v>
      </c>
      <c r="AB3243" s="3" t="s">
        <v>78</v>
      </c>
      <c r="AC3243" s="3" t="s">
        <v>23284</v>
      </c>
      <c r="AD3243" s="3" t="s">
        <v>164</v>
      </c>
      <c r="AE3243" s="3" t="s">
        <v>73</v>
      </c>
      <c r="AF3243" s="3" t="s">
        <v>73</v>
      </c>
      <c r="AG3243" s="7" t="s">
        <v>73</v>
      </c>
      <c r="AH3243" s="3" t="s">
        <v>73</v>
      </c>
      <c r="AI3243" s="3" t="s">
        <v>402</v>
      </c>
      <c r="AJ3243" s="3" t="s">
        <v>529</v>
      </c>
      <c r="AK3243" s="3" t="s">
        <v>82</v>
      </c>
      <c r="AL3243" s="3" t="s">
        <v>6037</v>
      </c>
      <c r="AM3243" s="3" t="s">
        <v>2416</v>
      </c>
      <c r="AN3243" s="3" t="s">
        <v>31829</v>
      </c>
      <c r="AO3243" s="3" t="s">
        <v>82</v>
      </c>
      <c r="AP3243" s="3" t="s">
        <v>93</v>
      </c>
      <c r="AQ3243" s="3" t="s">
        <v>76</v>
      </c>
      <c r="AR3243" s="3" t="s">
        <v>76</v>
      </c>
      <c r="AS3243" s="3" t="s">
        <v>73</v>
      </c>
      <c r="AT3243" s="3" t="s">
        <v>117</v>
      </c>
      <c r="AU3243" s="3" t="s">
        <v>118</v>
      </c>
      <c r="AV3243" s="3" t="s">
        <v>119</v>
      </c>
      <c r="AW3243" s="3" t="s">
        <v>120</v>
      </c>
      <c r="AX3243" s="3" t="s">
        <v>121</v>
      </c>
      <c r="AY3243" s="3" t="s">
        <v>73</v>
      </c>
      <c r="AZ3243" s="2">
        <v>19</v>
      </c>
      <c r="BA3243" s="2">
        <v>14</v>
      </c>
      <c r="BB3243" s="2">
        <v>2989</v>
      </c>
      <c r="BC3243" s="3" t="s">
        <v>23276</v>
      </c>
      <c r="BD3243" s="3" t="s">
        <v>23285</v>
      </c>
      <c r="BE3243" s="3" t="s">
        <v>91</v>
      </c>
      <c r="BF3243" s="3" t="s">
        <v>31830</v>
      </c>
      <c r="BG3243" s="3" t="s">
        <v>93</v>
      </c>
      <c r="BH3243" s="3" t="s">
        <v>93</v>
      </c>
      <c r="BI3243" s="3" t="s">
        <v>76</v>
      </c>
      <c r="BJ3243" s="3" t="s">
        <v>93</v>
      </c>
    </row>
    <row r="3244" spans="1:62" hidden="1" x14ac:dyDescent="0.2">
      <c r="A3244" s="2" t="s">
        <v>6505</v>
      </c>
      <c r="B3244" s="3" t="s">
        <v>23265</v>
      </c>
      <c r="C3244" s="3" t="s">
        <v>174</v>
      </c>
      <c r="D3244" s="3" t="s">
        <v>23266</v>
      </c>
      <c r="E3244" s="3" t="s">
        <v>23267</v>
      </c>
      <c r="F3244" s="3" t="s">
        <v>23268</v>
      </c>
      <c r="G3244" s="3" t="s">
        <v>307</v>
      </c>
      <c r="H3244" s="58" t="str">
        <f t="shared" si="485"/>
        <v>惠安县供电公司</v>
      </c>
      <c r="I3244" s="3" t="s">
        <v>3309</v>
      </c>
      <c r="J3244" s="3" t="s">
        <v>3310</v>
      </c>
      <c r="K3244" s="3" t="s">
        <v>250</v>
      </c>
      <c r="L3244" s="3" t="s">
        <v>250</v>
      </c>
      <c r="M3244" s="3" t="s">
        <v>23269</v>
      </c>
      <c r="N3244" s="3" t="s">
        <v>23270</v>
      </c>
      <c r="O3244" s="3" t="s">
        <v>70</v>
      </c>
      <c r="P3244" s="3" t="s">
        <v>106</v>
      </c>
      <c r="Q3244" s="3" t="s">
        <v>23271</v>
      </c>
      <c r="R3244" s="3" t="s">
        <v>31825</v>
      </c>
      <c r="S3244" s="3" t="s">
        <v>23272</v>
      </c>
      <c r="T3244" s="3" t="s">
        <v>73</v>
      </c>
      <c r="U3244" s="3" t="s">
        <v>23273</v>
      </c>
      <c r="V3244" s="3" t="s">
        <v>76</v>
      </c>
      <c r="W3244" s="3" t="s">
        <v>73</v>
      </c>
      <c r="X3244" s="3" t="s">
        <v>73</v>
      </c>
      <c r="Y3244" s="3" t="s">
        <v>73</v>
      </c>
      <c r="Z3244" s="3" t="s">
        <v>23269</v>
      </c>
      <c r="AA3244" s="3" t="s">
        <v>73</v>
      </c>
      <c r="AB3244" s="3" t="s">
        <v>78</v>
      </c>
      <c r="AC3244" s="3" t="s">
        <v>23246</v>
      </c>
      <c r="AD3244" s="3" t="s">
        <v>80</v>
      </c>
      <c r="AE3244" s="3" t="s">
        <v>73</v>
      </c>
      <c r="AF3244" s="3" t="s">
        <v>73</v>
      </c>
      <c r="AG3244" s="7" t="s">
        <v>73</v>
      </c>
      <c r="AH3244" s="3" t="s">
        <v>73</v>
      </c>
      <c r="AI3244" s="3" t="s">
        <v>82</v>
      </c>
      <c r="AJ3244" s="3" t="s">
        <v>82</v>
      </c>
      <c r="AK3244" s="3" t="s">
        <v>82</v>
      </c>
      <c r="AL3244" s="3" t="s">
        <v>5594</v>
      </c>
      <c r="AM3244" s="3" t="s">
        <v>3310</v>
      </c>
      <c r="AN3244" s="3" t="s">
        <v>73</v>
      </c>
      <c r="AO3244" s="3" t="s">
        <v>73</v>
      </c>
      <c r="AP3244" s="3" t="s">
        <v>93</v>
      </c>
      <c r="AQ3244" s="3" t="s">
        <v>73</v>
      </c>
      <c r="AR3244" s="3" t="s">
        <v>73</v>
      </c>
      <c r="AS3244" s="3" t="s">
        <v>73</v>
      </c>
      <c r="AT3244" s="3" t="s">
        <v>138</v>
      </c>
      <c r="AU3244" s="3" t="s">
        <v>509</v>
      </c>
      <c r="AV3244" s="3" t="s">
        <v>2495</v>
      </c>
      <c r="AW3244" s="3" t="s">
        <v>2496</v>
      </c>
      <c r="AX3244" s="3" t="s">
        <v>262</v>
      </c>
      <c r="AY3244" s="3" t="s">
        <v>73</v>
      </c>
      <c r="AZ3244" s="2">
        <v>2</v>
      </c>
      <c r="BA3244" s="2">
        <v>2</v>
      </c>
      <c r="BB3244" s="2">
        <v>262</v>
      </c>
      <c r="BC3244" s="3" t="s">
        <v>23265</v>
      </c>
      <c r="BD3244" s="3" t="s">
        <v>23274</v>
      </c>
      <c r="BE3244" s="3" t="s">
        <v>91</v>
      </c>
      <c r="BF3244" s="3" t="s">
        <v>23275</v>
      </c>
      <c r="BG3244" s="3" t="s">
        <v>93</v>
      </c>
      <c r="BH3244" s="3" t="s">
        <v>93</v>
      </c>
      <c r="BI3244" s="3" t="s">
        <v>76</v>
      </c>
      <c r="BJ3244" s="3" t="s">
        <v>93</v>
      </c>
    </row>
    <row r="3245" spans="1:62" hidden="1" x14ac:dyDescent="0.2">
      <c r="A3245" s="2" t="s">
        <v>7078</v>
      </c>
      <c r="B3245" s="3" t="s">
        <v>23254</v>
      </c>
      <c r="C3245" s="3" t="s">
        <v>174</v>
      </c>
      <c r="D3245" s="3" t="s">
        <v>23255</v>
      </c>
      <c r="E3245" s="3" t="s">
        <v>31821</v>
      </c>
      <c r="F3245" s="3" t="s">
        <v>23256</v>
      </c>
      <c r="G3245" s="3" t="s">
        <v>178</v>
      </c>
      <c r="H3245" s="58" t="str">
        <f t="shared" si="485"/>
        <v>南安市供电公司</v>
      </c>
      <c r="I3245" s="3" t="s">
        <v>4441</v>
      </c>
      <c r="J3245" s="3" t="s">
        <v>14956</v>
      </c>
      <c r="K3245" s="3" t="s">
        <v>250</v>
      </c>
      <c r="L3245" s="3" t="s">
        <v>250</v>
      </c>
      <c r="M3245" s="3" t="s">
        <v>23257</v>
      </c>
      <c r="N3245" s="3" t="s">
        <v>23258</v>
      </c>
      <c r="O3245" s="3" t="s">
        <v>156</v>
      </c>
      <c r="P3245" s="3" t="s">
        <v>157</v>
      </c>
      <c r="Q3245" s="3" t="s">
        <v>23259</v>
      </c>
      <c r="R3245" s="3" t="s">
        <v>23260</v>
      </c>
      <c r="S3245" s="3" t="s">
        <v>31822</v>
      </c>
      <c r="T3245" s="3" t="s">
        <v>73</v>
      </c>
      <c r="U3245" s="3" t="s">
        <v>23261</v>
      </c>
      <c r="V3245" s="3" t="s">
        <v>76</v>
      </c>
      <c r="W3245" s="3" t="s">
        <v>73</v>
      </c>
      <c r="X3245" s="3" t="s">
        <v>73</v>
      </c>
      <c r="Y3245" s="3" t="s">
        <v>73</v>
      </c>
      <c r="Z3245" s="3" t="s">
        <v>23262</v>
      </c>
      <c r="AA3245" s="3" t="s">
        <v>31823</v>
      </c>
      <c r="AB3245" s="3" t="s">
        <v>78</v>
      </c>
      <c r="AC3245" s="3" t="s">
        <v>23246</v>
      </c>
      <c r="AD3245" s="3" t="s">
        <v>401</v>
      </c>
      <c r="AE3245" s="3" t="s">
        <v>73</v>
      </c>
      <c r="AF3245" s="3" t="s">
        <v>73</v>
      </c>
      <c r="AG3245" s="7" t="s">
        <v>73</v>
      </c>
      <c r="AH3245" s="3" t="s">
        <v>73</v>
      </c>
      <c r="AI3245" s="3" t="s">
        <v>211</v>
      </c>
      <c r="AJ3245" s="3" t="s">
        <v>403</v>
      </c>
      <c r="AK3245" s="3" t="s">
        <v>82</v>
      </c>
      <c r="AL3245" s="3" t="s">
        <v>23263</v>
      </c>
      <c r="AM3245" s="3" t="s">
        <v>14956</v>
      </c>
      <c r="AN3245" s="3" t="s">
        <v>31823</v>
      </c>
      <c r="AO3245" s="3" t="s">
        <v>73</v>
      </c>
      <c r="AP3245" s="3" t="s">
        <v>76</v>
      </c>
      <c r="AQ3245" s="3" t="s">
        <v>76</v>
      </c>
      <c r="AR3245" s="3" t="s">
        <v>73</v>
      </c>
      <c r="AS3245" s="3" t="s">
        <v>73</v>
      </c>
      <c r="AT3245" s="3" t="s">
        <v>299</v>
      </c>
      <c r="AU3245" s="3" t="s">
        <v>299</v>
      </c>
      <c r="AV3245" s="3" t="s">
        <v>299</v>
      </c>
      <c r="AW3245" s="3" t="s">
        <v>300</v>
      </c>
      <c r="AX3245" s="3" t="s">
        <v>262</v>
      </c>
      <c r="AY3245" s="3" t="s">
        <v>73</v>
      </c>
      <c r="AZ3245" s="2">
        <v>3</v>
      </c>
      <c r="BA3245" s="2">
        <v>11</v>
      </c>
      <c r="BB3245" s="2">
        <v>129</v>
      </c>
      <c r="BC3245" s="3" t="s">
        <v>23254</v>
      </c>
      <c r="BD3245" s="3" t="s">
        <v>23264</v>
      </c>
      <c r="BE3245" s="3" t="s">
        <v>91</v>
      </c>
      <c r="BF3245" s="3" t="s">
        <v>31824</v>
      </c>
      <c r="BG3245" s="3" t="s">
        <v>93</v>
      </c>
      <c r="BH3245" s="3" t="s">
        <v>93</v>
      </c>
      <c r="BI3245" s="3" t="s">
        <v>76</v>
      </c>
      <c r="BJ3245" s="3" t="s">
        <v>93</v>
      </c>
    </row>
    <row r="3246" spans="1:62" hidden="1" x14ac:dyDescent="0.2">
      <c r="A3246" s="2" t="s">
        <v>6864</v>
      </c>
      <c r="B3246" s="3" t="s">
        <v>5813</v>
      </c>
      <c r="C3246" s="3" t="s">
        <v>359</v>
      </c>
      <c r="D3246" s="3" t="s">
        <v>23247</v>
      </c>
      <c r="E3246" s="3" t="s">
        <v>23248</v>
      </c>
      <c r="F3246" s="3" t="s">
        <v>23249</v>
      </c>
      <c r="G3246" s="3" t="s">
        <v>1995</v>
      </c>
      <c r="H3246" s="58" t="str">
        <f t="shared" si="485"/>
        <v>长泰供电有限公司</v>
      </c>
      <c r="I3246" s="3" t="s">
        <v>2667</v>
      </c>
      <c r="J3246" s="3" t="s">
        <v>2668</v>
      </c>
      <c r="K3246" s="3" t="s">
        <v>129</v>
      </c>
      <c r="L3246" s="3" t="s">
        <v>130</v>
      </c>
      <c r="M3246" s="3" t="s">
        <v>23250</v>
      </c>
      <c r="N3246" s="3" t="s">
        <v>23251</v>
      </c>
      <c r="O3246" s="3" t="s">
        <v>70</v>
      </c>
      <c r="P3246" s="3" t="s">
        <v>106</v>
      </c>
      <c r="Q3246" s="3" t="s">
        <v>31818</v>
      </c>
      <c r="R3246" s="3" t="s">
        <v>31819</v>
      </c>
      <c r="S3246" s="3" t="s">
        <v>73</v>
      </c>
      <c r="T3246" s="3" t="s">
        <v>73</v>
      </c>
      <c r="U3246" s="3" t="s">
        <v>31820</v>
      </c>
      <c r="V3246" s="3" t="s">
        <v>76</v>
      </c>
      <c r="W3246" s="3" t="s">
        <v>73</v>
      </c>
      <c r="X3246" s="3" t="s">
        <v>73</v>
      </c>
      <c r="Y3246" s="3" t="s">
        <v>73</v>
      </c>
      <c r="Z3246" s="3" t="s">
        <v>23252</v>
      </c>
      <c r="AA3246" s="3" t="s">
        <v>73</v>
      </c>
      <c r="AB3246" s="3" t="s">
        <v>78</v>
      </c>
      <c r="AC3246" s="3" t="s">
        <v>23253</v>
      </c>
      <c r="AD3246" s="3" t="s">
        <v>164</v>
      </c>
      <c r="AE3246" s="3" t="s">
        <v>73</v>
      </c>
      <c r="AF3246" s="3" t="s">
        <v>73</v>
      </c>
      <c r="AG3246" s="7" t="s">
        <v>73</v>
      </c>
      <c r="AH3246" s="3" t="s">
        <v>73</v>
      </c>
      <c r="AI3246" s="3" t="s">
        <v>82</v>
      </c>
      <c r="AJ3246" s="3" t="s">
        <v>82</v>
      </c>
      <c r="AK3246" s="3" t="s">
        <v>82</v>
      </c>
      <c r="AL3246" s="3" t="s">
        <v>2004</v>
      </c>
      <c r="AM3246" s="3" t="s">
        <v>2005</v>
      </c>
      <c r="AN3246" s="3" t="s">
        <v>73</v>
      </c>
      <c r="AO3246" s="3" t="s">
        <v>73</v>
      </c>
      <c r="AP3246" s="3" t="s">
        <v>93</v>
      </c>
      <c r="AQ3246" s="3" t="s">
        <v>73</v>
      </c>
      <c r="AR3246" s="3" t="s">
        <v>73</v>
      </c>
      <c r="AS3246" s="3" t="s">
        <v>73</v>
      </c>
      <c r="AT3246" s="3" t="s">
        <v>85</v>
      </c>
      <c r="AU3246" s="3" t="s">
        <v>86</v>
      </c>
      <c r="AV3246" s="3" t="s">
        <v>87</v>
      </c>
      <c r="AW3246" s="3" t="s">
        <v>88</v>
      </c>
      <c r="AX3246" s="3" t="s">
        <v>383</v>
      </c>
      <c r="AY3246" s="3" t="s">
        <v>73</v>
      </c>
      <c r="AZ3246" s="2">
        <v>5</v>
      </c>
      <c r="BA3246" s="2">
        <v>6</v>
      </c>
      <c r="BB3246" s="2">
        <v>719</v>
      </c>
      <c r="BC3246" s="3" t="s">
        <v>5813</v>
      </c>
      <c r="BD3246" s="3" t="s">
        <v>5814</v>
      </c>
      <c r="BE3246" s="3" t="s">
        <v>195</v>
      </c>
      <c r="BF3246" s="3" t="s">
        <v>73</v>
      </c>
      <c r="BG3246" s="3" t="s">
        <v>93</v>
      </c>
      <c r="BH3246" s="3" t="s">
        <v>93</v>
      </c>
      <c r="BI3246" s="3" t="s">
        <v>76</v>
      </c>
      <c r="BJ3246" s="3" t="s">
        <v>76</v>
      </c>
    </row>
    <row r="3247" spans="1:62" hidden="1" x14ac:dyDescent="0.2">
      <c r="A3247" s="2" t="s">
        <v>7072</v>
      </c>
      <c r="B3247" s="3" t="s">
        <v>6565</v>
      </c>
      <c r="C3247" s="3" t="s">
        <v>96</v>
      </c>
      <c r="D3247" s="3" t="s">
        <v>23238</v>
      </c>
      <c r="E3247" s="3" t="s">
        <v>23239</v>
      </c>
      <c r="F3247" s="3" t="s">
        <v>23240</v>
      </c>
      <c r="G3247" s="3" t="s">
        <v>494</v>
      </c>
      <c r="H3247" s="58" t="str">
        <f t="shared" si="485"/>
        <v>浦城供电公司</v>
      </c>
      <c r="I3247" s="3" t="s">
        <v>3757</v>
      </c>
      <c r="J3247" s="3" t="s">
        <v>3758</v>
      </c>
      <c r="K3247" s="3" t="s">
        <v>103</v>
      </c>
      <c r="L3247" s="3" t="s">
        <v>103</v>
      </c>
      <c r="M3247" s="3" t="s">
        <v>23241</v>
      </c>
      <c r="N3247" s="3" t="s">
        <v>23242</v>
      </c>
      <c r="O3247" s="3" t="s">
        <v>293</v>
      </c>
      <c r="P3247" s="3" t="s">
        <v>185</v>
      </c>
      <c r="Q3247" s="3" t="s">
        <v>23243</v>
      </c>
      <c r="R3247" s="3" t="s">
        <v>31817</v>
      </c>
      <c r="S3247" s="3" t="s">
        <v>73</v>
      </c>
      <c r="T3247" s="3" t="s">
        <v>73</v>
      </c>
      <c r="U3247" s="3" t="s">
        <v>23244</v>
      </c>
      <c r="V3247" s="3" t="s">
        <v>76</v>
      </c>
      <c r="W3247" s="3" t="s">
        <v>73</v>
      </c>
      <c r="X3247" s="3" t="s">
        <v>73</v>
      </c>
      <c r="Y3247" s="3" t="s">
        <v>73</v>
      </c>
      <c r="Z3247" s="3" t="s">
        <v>23245</v>
      </c>
      <c r="AA3247" s="3" t="s">
        <v>73</v>
      </c>
      <c r="AB3247" s="3" t="s">
        <v>78</v>
      </c>
      <c r="AC3247" s="3" t="s">
        <v>23246</v>
      </c>
      <c r="AD3247" s="3" t="s">
        <v>80</v>
      </c>
      <c r="AE3247" s="3" t="s">
        <v>73</v>
      </c>
      <c r="AF3247" s="3" t="s">
        <v>73</v>
      </c>
      <c r="AG3247" s="7" t="s">
        <v>73</v>
      </c>
      <c r="AH3247" s="3" t="s">
        <v>73</v>
      </c>
      <c r="AI3247" s="3" t="s">
        <v>82</v>
      </c>
      <c r="AJ3247" s="3" t="s">
        <v>82</v>
      </c>
      <c r="AK3247" s="3" t="s">
        <v>189</v>
      </c>
      <c r="AL3247" s="3" t="s">
        <v>14197</v>
      </c>
      <c r="AM3247" s="3" t="s">
        <v>3320</v>
      </c>
      <c r="AN3247" s="3" t="s">
        <v>73</v>
      </c>
      <c r="AO3247" s="3" t="s">
        <v>73</v>
      </c>
      <c r="AP3247" s="3" t="s">
        <v>93</v>
      </c>
      <c r="AQ3247" s="3" t="s">
        <v>73</v>
      </c>
      <c r="AR3247" s="3" t="s">
        <v>73</v>
      </c>
      <c r="AS3247" s="3" t="s">
        <v>73</v>
      </c>
      <c r="AT3247" s="3" t="s">
        <v>708</v>
      </c>
      <c r="AU3247" s="3" t="s">
        <v>2596</v>
      </c>
      <c r="AV3247" s="3" t="s">
        <v>880</v>
      </c>
      <c r="AW3247" s="3" t="s">
        <v>3387</v>
      </c>
      <c r="AX3247" s="3" t="s">
        <v>121</v>
      </c>
      <c r="AY3247" s="3" t="s">
        <v>73</v>
      </c>
      <c r="AZ3247" s="2">
        <v>10</v>
      </c>
      <c r="BA3247" s="2">
        <v>29</v>
      </c>
      <c r="BB3247" s="2">
        <v>824</v>
      </c>
      <c r="BC3247" s="3" t="s">
        <v>6565</v>
      </c>
      <c r="BD3247" s="3" t="s">
        <v>6567</v>
      </c>
      <c r="BE3247" s="3" t="s">
        <v>195</v>
      </c>
      <c r="BF3247" s="3" t="s">
        <v>73</v>
      </c>
      <c r="BG3247" s="3" t="s">
        <v>93</v>
      </c>
      <c r="BH3247" s="3" t="s">
        <v>93</v>
      </c>
      <c r="BI3247" s="3" t="s">
        <v>76</v>
      </c>
      <c r="BJ3247" s="3" t="s">
        <v>76</v>
      </c>
    </row>
    <row r="3248" spans="1:62" hidden="1" x14ac:dyDescent="0.2">
      <c r="A3248" s="2" t="s">
        <v>6865</v>
      </c>
      <c r="B3248" s="3" t="s">
        <v>23223</v>
      </c>
      <c r="C3248" s="3" t="s">
        <v>174</v>
      </c>
      <c r="D3248" s="3" t="s">
        <v>23224</v>
      </c>
      <c r="E3248" s="3" t="s">
        <v>23225</v>
      </c>
      <c r="F3248" s="3" t="s">
        <v>23226</v>
      </c>
      <c r="G3248" s="3" t="s">
        <v>341</v>
      </c>
      <c r="H3248" s="58" t="str">
        <f t="shared" si="485"/>
        <v>晋江市供电公司</v>
      </c>
      <c r="I3248" s="3" t="s">
        <v>474</v>
      </c>
      <c r="J3248" s="3" t="s">
        <v>475</v>
      </c>
      <c r="K3248" s="3" t="s">
        <v>129</v>
      </c>
      <c r="L3248" s="3" t="s">
        <v>130</v>
      </c>
      <c r="M3248" s="3" t="s">
        <v>23227</v>
      </c>
      <c r="N3248" s="3" t="s">
        <v>23228</v>
      </c>
      <c r="O3248" s="3" t="s">
        <v>70</v>
      </c>
      <c r="P3248" s="3" t="s">
        <v>106</v>
      </c>
      <c r="Q3248" s="3" t="s">
        <v>23229</v>
      </c>
      <c r="R3248" s="3" t="s">
        <v>23230</v>
      </c>
      <c r="S3248" s="3" t="s">
        <v>23231</v>
      </c>
      <c r="T3248" s="3" t="s">
        <v>23232</v>
      </c>
      <c r="U3248" s="3" t="s">
        <v>23233</v>
      </c>
      <c r="V3248" s="3" t="s">
        <v>76</v>
      </c>
      <c r="W3248" s="3" t="s">
        <v>73</v>
      </c>
      <c r="X3248" s="3" t="s">
        <v>73</v>
      </c>
      <c r="Y3248" s="3" t="s">
        <v>73</v>
      </c>
      <c r="Z3248" s="3" t="s">
        <v>23234</v>
      </c>
      <c r="AA3248" s="3" t="s">
        <v>73</v>
      </c>
      <c r="AB3248" s="3" t="s">
        <v>78</v>
      </c>
      <c r="AC3248" s="3" t="s">
        <v>23220</v>
      </c>
      <c r="AD3248" s="3" t="s">
        <v>80</v>
      </c>
      <c r="AE3248" s="3" t="s">
        <v>73</v>
      </c>
      <c r="AF3248" s="3" t="s">
        <v>73</v>
      </c>
      <c r="AG3248" s="7" t="s">
        <v>73</v>
      </c>
      <c r="AH3248" s="3" t="s">
        <v>73</v>
      </c>
      <c r="AI3248" s="3" t="s">
        <v>211</v>
      </c>
      <c r="AJ3248" s="3" t="s">
        <v>82</v>
      </c>
      <c r="AK3248" s="3" t="s">
        <v>82</v>
      </c>
      <c r="AL3248" s="3" t="s">
        <v>73</v>
      </c>
      <c r="AM3248" s="3" t="s">
        <v>73</v>
      </c>
      <c r="AN3248" s="3" t="s">
        <v>73</v>
      </c>
      <c r="AO3248" s="3" t="s">
        <v>23235</v>
      </c>
      <c r="AP3248" s="3" t="s">
        <v>76</v>
      </c>
      <c r="AQ3248" s="3" t="s">
        <v>73</v>
      </c>
      <c r="AR3248" s="3" t="s">
        <v>76</v>
      </c>
      <c r="AS3248" s="3" t="s">
        <v>73</v>
      </c>
      <c r="AT3248" s="3" t="s">
        <v>138</v>
      </c>
      <c r="AU3248" s="3" t="s">
        <v>2631</v>
      </c>
      <c r="AV3248" s="3" t="s">
        <v>2632</v>
      </c>
      <c r="AW3248" s="3" t="s">
        <v>2633</v>
      </c>
      <c r="AX3248" s="3" t="s">
        <v>142</v>
      </c>
      <c r="AY3248" s="3" t="s">
        <v>23232</v>
      </c>
      <c r="AZ3248" s="2">
        <v>10</v>
      </c>
      <c r="BA3248" s="2">
        <v>16</v>
      </c>
      <c r="BB3248" s="2">
        <v>1564</v>
      </c>
      <c r="BC3248" s="3" t="s">
        <v>23223</v>
      </c>
      <c r="BD3248" s="3" t="s">
        <v>23236</v>
      </c>
      <c r="BE3248" s="3" t="s">
        <v>91</v>
      </c>
      <c r="BF3248" s="3" t="s">
        <v>23237</v>
      </c>
      <c r="BG3248" s="3" t="s">
        <v>93</v>
      </c>
      <c r="BH3248" s="3" t="s">
        <v>93</v>
      </c>
      <c r="BI3248" s="3" t="s">
        <v>76</v>
      </c>
      <c r="BJ3248" s="3" t="s">
        <v>93</v>
      </c>
    </row>
    <row r="3249" spans="1:62" hidden="1" x14ac:dyDescent="0.2">
      <c r="A3249" s="2" t="s">
        <v>3773</v>
      </c>
      <c r="B3249" s="3" t="s">
        <v>23209</v>
      </c>
      <c r="C3249" s="3" t="s">
        <v>174</v>
      </c>
      <c r="D3249" s="3" t="s">
        <v>23210</v>
      </c>
      <c r="E3249" s="3" t="s">
        <v>23211</v>
      </c>
      <c r="F3249" s="3" t="s">
        <v>23212</v>
      </c>
      <c r="G3249" s="3" t="s">
        <v>773</v>
      </c>
      <c r="H3249" s="58" t="str">
        <f t="shared" si="485"/>
        <v>永春县供电公司</v>
      </c>
      <c r="I3249" s="3" t="s">
        <v>2909</v>
      </c>
      <c r="J3249" s="3" t="s">
        <v>2910</v>
      </c>
      <c r="K3249" s="3" t="s">
        <v>250</v>
      </c>
      <c r="L3249" s="3" t="s">
        <v>250</v>
      </c>
      <c r="M3249" s="3" t="s">
        <v>23213</v>
      </c>
      <c r="N3249" s="3" t="s">
        <v>23214</v>
      </c>
      <c r="O3249" s="3" t="s">
        <v>293</v>
      </c>
      <c r="P3249" s="3" t="s">
        <v>106</v>
      </c>
      <c r="Q3249" s="3" t="s">
        <v>23215</v>
      </c>
      <c r="R3249" s="3" t="s">
        <v>23216</v>
      </c>
      <c r="S3249" s="3" t="s">
        <v>23217</v>
      </c>
      <c r="T3249" s="3" t="s">
        <v>23218</v>
      </c>
      <c r="U3249" s="3" t="s">
        <v>23219</v>
      </c>
      <c r="V3249" s="3" t="s">
        <v>76</v>
      </c>
      <c r="W3249" s="3" t="s">
        <v>73</v>
      </c>
      <c r="X3249" s="3" t="s">
        <v>73</v>
      </c>
      <c r="Y3249" s="3" t="s">
        <v>73</v>
      </c>
      <c r="Z3249" s="3" t="s">
        <v>23213</v>
      </c>
      <c r="AA3249" s="3" t="s">
        <v>73</v>
      </c>
      <c r="AB3249" s="3" t="s">
        <v>78</v>
      </c>
      <c r="AC3249" s="3" t="s">
        <v>23220</v>
      </c>
      <c r="AD3249" s="3" t="s">
        <v>80</v>
      </c>
      <c r="AE3249" s="3" t="s">
        <v>73</v>
      </c>
      <c r="AF3249" s="3" t="s">
        <v>73</v>
      </c>
      <c r="AG3249" s="7" t="s">
        <v>73</v>
      </c>
      <c r="AH3249" s="3" t="s">
        <v>73</v>
      </c>
      <c r="AI3249" s="3" t="s">
        <v>82</v>
      </c>
      <c r="AJ3249" s="3" t="s">
        <v>82</v>
      </c>
      <c r="AK3249" s="3" t="s">
        <v>82</v>
      </c>
      <c r="AL3249" s="3" t="s">
        <v>3446</v>
      </c>
      <c r="AM3249" s="3" t="s">
        <v>354</v>
      </c>
      <c r="AN3249" s="3" t="s">
        <v>73</v>
      </c>
      <c r="AO3249" s="3" t="s">
        <v>73</v>
      </c>
      <c r="AP3249" s="3" t="s">
        <v>93</v>
      </c>
      <c r="AQ3249" s="3" t="s">
        <v>73</v>
      </c>
      <c r="AR3249" s="3" t="s">
        <v>73</v>
      </c>
      <c r="AS3249" s="3" t="s">
        <v>73</v>
      </c>
      <c r="AT3249" s="3" t="s">
        <v>299</v>
      </c>
      <c r="AU3249" s="3" t="s">
        <v>299</v>
      </c>
      <c r="AV3249" s="3" t="s">
        <v>299</v>
      </c>
      <c r="AW3249" s="3" t="s">
        <v>300</v>
      </c>
      <c r="AX3249" s="3" t="s">
        <v>262</v>
      </c>
      <c r="AY3249" s="3" t="s">
        <v>23218</v>
      </c>
      <c r="AZ3249" s="2">
        <v>44</v>
      </c>
      <c r="BA3249" s="2">
        <v>8</v>
      </c>
      <c r="BB3249" s="2">
        <v>5590</v>
      </c>
      <c r="BC3249" s="3" t="s">
        <v>23209</v>
      </c>
      <c r="BD3249" s="3" t="s">
        <v>23221</v>
      </c>
      <c r="BE3249" s="3" t="s">
        <v>91</v>
      </c>
      <c r="BF3249" s="3" t="s">
        <v>23222</v>
      </c>
      <c r="BG3249" s="3" t="s">
        <v>93</v>
      </c>
      <c r="BH3249" s="3" t="s">
        <v>93</v>
      </c>
      <c r="BI3249" s="3" t="s">
        <v>76</v>
      </c>
      <c r="BJ3249" s="3" t="s">
        <v>93</v>
      </c>
    </row>
    <row r="3250" spans="1:62" hidden="1" x14ac:dyDescent="0.2">
      <c r="A3250" s="2" t="s">
        <v>5367</v>
      </c>
      <c r="B3250" s="3" t="s">
        <v>23198</v>
      </c>
      <c r="C3250" s="3" t="s">
        <v>243</v>
      </c>
      <c r="D3250" s="3" t="s">
        <v>23199</v>
      </c>
      <c r="E3250" s="3" t="s">
        <v>23200</v>
      </c>
      <c r="F3250" s="3" t="s">
        <v>23201</v>
      </c>
      <c r="G3250" s="3" t="s">
        <v>852</v>
      </c>
      <c r="H3250" s="58" t="str">
        <f>C3250</f>
        <v>福州</v>
      </c>
      <c r="I3250" s="3" t="s">
        <v>853</v>
      </c>
      <c r="J3250" s="3" t="s">
        <v>854</v>
      </c>
      <c r="K3250" s="3" t="s">
        <v>129</v>
      </c>
      <c r="L3250" s="3" t="s">
        <v>130</v>
      </c>
      <c r="M3250" s="3" t="s">
        <v>23202</v>
      </c>
      <c r="N3250" s="3" t="s">
        <v>23203</v>
      </c>
      <c r="O3250" s="3" t="s">
        <v>156</v>
      </c>
      <c r="P3250" s="3" t="s">
        <v>185</v>
      </c>
      <c r="Q3250" s="3" t="s">
        <v>23204</v>
      </c>
      <c r="R3250" s="3" t="s">
        <v>23205</v>
      </c>
      <c r="S3250" s="3" t="s">
        <v>73</v>
      </c>
      <c r="T3250" s="3" t="s">
        <v>73</v>
      </c>
      <c r="U3250" s="3" t="s">
        <v>23206</v>
      </c>
      <c r="V3250" s="3" t="s">
        <v>76</v>
      </c>
      <c r="W3250" s="3" t="s">
        <v>73</v>
      </c>
      <c r="X3250" s="3" t="s">
        <v>73</v>
      </c>
      <c r="Y3250" s="3" t="s">
        <v>73</v>
      </c>
      <c r="Z3250" s="3" t="s">
        <v>23207</v>
      </c>
      <c r="AA3250" s="3" t="s">
        <v>73</v>
      </c>
      <c r="AB3250" s="3" t="s">
        <v>78</v>
      </c>
      <c r="AC3250" s="3" t="s">
        <v>23208</v>
      </c>
      <c r="AD3250" s="3" t="s">
        <v>80</v>
      </c>
      <c r="AE3250" s="3" t="s">
        <v>73</v>
      </c>
      <c r="AF3250" s="3" t="s">
        <v>73</v>
      </c>
      <c r="AG3250" s="7" t="s">
        <v>73</v>
      </c>
      <c r="AH3250" s="3" t="s">
        <v>73</v>
      </c>
      <c r="AI3250" s="3" t="s">
        <v>82</v>
      </c>
      <c r="AJ3250" s="3" t="s">
        <v>82</v>
      </c>
      <c r="AK3250" s="3" t="s">
        <v>189</v>
      </c>
      <c r="AL3250" s="3" t="s">
        <v>73</v>
      </c>
      <c r="AM3250" s="3" t="s">
        <v>73</v>
      </c>
      <c r="AN3250" s="3" t="s">
        <v>73</v>
      </c>
      <c r="AO3250" s="3" t="s">
        <v>73</v>
      </c>
      <c r="AP3250" s="3" t="s">
        <v>93</v>
      </c>
      <c r="AQ3250" s="3" t="s">
        <v>73</v>
      </c>
      <c r="AR3250" s="3" t="s">
        <v>73</v>
      </c>
      <c r="AS3250" s="3" t="s">
        <v>73</v>
      </c>
      <c r="AT3250" s="3" t="s">
        <v>85</v>
      </c>
      <c r="AU3250" s="3" t="s">
        <v>822</v>
      </c>
      <c r="AV3250" s="3" t="s">
        <v>283</v>
      </c>
      <c r="AW3250" s="3" t="s">
        <v>284</v>
      </c>
      <c r="AX3250" s="3" t="s">
        <v>383</v>
      </c>
      <c r="AY3250" s="3" t="s">
        <v>73</v>
      </c>
      <c r="AZ3250" s="2">
        <v>15</v>
      </c>
      <c r="BA3250" s="2">
        <v>8</v>
      </c>
      <c r="BB3250" s="2">
        <v>2081</v>
      </c>
      <c r="BC3250" s="3" t="s">
        <v>23198</v>
      </c>
      <c r="BD3250" s="3" t="s">
        <v>23206</v>
      </c>
      <c r="BE3250" s="3" t="s">
        <v>195</v>
      </c>
      <c r="BF3250" s="3" t="s">
        <v>73</v>
      </c>
      <c r="BG3250" s="3" t="s">
        <v>93</v>
      </c>
      <c r="BH3250" s="3" t="s">
        <v>93</v>
      </c>
      <c r="BI3250" s="3" t="s">
        <v>76</v>
      </c>
      <c r="BJ3250" s="3" t="s">
        <v>76</v>
      </c>
    </row>
    <row r="3251" spans="1:62" hidden="1" x14ac:dyDescent="0.2">
      <c r="A3251" s="2" t="s">
        <v>765</v>
      </c>
      <c r="B3251" s="3" t="s">
        <v>23186</v>
      </c>
      <c r="C3251" s="3" t="s">
        <v>265</v>
      </c>
      <c r="D3251" s="3" t="s">
        <v>23187</v>
      </c>
      <c r="E3251" s="3" t="s">
        <v>23188</v>
      </c>
      <c r="F3251" s="3" t="s">
        <v>23189</v>
      </c>
      <c r="G3251" s="3" t="s">
        <v>1136</v>
      </c>
      <c r="H3251" s="58" t="str">
        <f>G3251</f>
        <v>国网沙县供电公司</v>
      </c>
      <c r="I3251" s="3" t="s">
        <v>1137</v>
      </c>
      <c r="J3251" s="3" t="s">
        <v>1138</v>
      </c>
      <c r="K3251" s="3" t="s">
        <v>413</v>
      </c>
      <c r="L3251" s="3" t="s">
        <v>435</v>
      </c>
      <c r="M3251" s="3" t="s">
        <v>23171</v>
      </c>
      <c r="N3251" s="3" t="s">
        <v>23190</v>
      </c>
      <c r="O3251" s="3" t="s">
        <v>156</v>
      </c>
      <c r="P3251" s="3" t="s">
        <v>71</v>
      </c>
      <c r="Q3251" s="3" t="s">
        <v>23191</v>
      </c>
      <c r="R3251" s="3" t="s">
        <v>23192</v>
      </c>
      <c r="S3251" s="3" t="s">
        <v>23193</v>
      </c>
      <c r="T3251" s="3" t="s">
        <v>73</v>
      </c>
      <c r="U3251" s="3" t="s">
        <v>23194</v>
      </c>
      <c r="V3251" s="3" t="s">
        <v>76</v>
      </c>
      <c r="W3251" s="3" t="s">
        <v>73</v>
      </c>
      <c r="X3251" s="3" t="s">
        <v>73</v>
      </c>
      <c r="Y3251" s="3" t="s">
        <v>73</v>
      </c>
      <c r="Z3251" s="3" t="s">
        <v>23195</v>
      </c>
      <c r="AA3251" s="3" t="s">
        <v>73</v>
      </c>
      <c r="AB3251" s="3" t="s">
        <v>78</v>
      </c>
      <c r="AC3251" s="3" t="s">
        <v>23196</v>
      </c>
      <c r="AD3251" s="3" t="s">
        <v>164</v>
      </c>
      <c r="AE3251" s="3" t="s">
        <v>73</v>
      </c>
      <c r="AF3251" s="3" t="s">
        <v>73</v>
      </c>
      <c r="AG3251" s="7" t="s">
        <v>73</v>
      </c>
      <c r="AH3251" s="3" t="s">
        <v>73</v>
      </c>
      <c r="AI3251" s="3" t="s">
        <v>82</v>
      </c>
      <c r="AJ3251" s="3" t="s">
        <v>82</v>
      </c>
      <c r="AK3251" s="3" t="s">
        <v>82</v>
      </c>
      <c r="AL3251" s="3" t="s">
        <v>73</v>
      </c>
      <c r="AM3251" s="3" t="s">
        <v>1136</v>
      </c>
      <c r="AN3251" s="3" t="s">
        <v>73</v>
      </c>
      <c r="AO3251" s="3" t="s">
        <v>73</v>
      </c>
      <c r="AP3251" s="3" t="s">
        <v>76</v>
      </c>
      <c r="AQ3251" s="3" t="s">
        <v>73</v>
      </c>
      <c r="AR3251" s="3" t="s">
        <v>73</v>
      </c>
      <c r="AS3251" s="3" t="s">
        <v>73</v>
      </c>
      <c r="AT3251" s="3" t="s">
        <v>138</v>
      </c>
      <c r="AU3251" s="3" t="s">
        <v>191</v>
      </c>
      <c r="AV3251" s="3" t="s">
        <v>192</v>
      </c>
      <c r="AW3251" s="3" t="s">
        <v>193</v>
      </c>
      <c r="AX3251" s="3" t="s">
        <v>566</v>
      </c>
      <c r="AY3251" s="3" t="s">
        <v>73</v>
      </c>
      <c r="AZ3251" s="2">
        <v>29</v>
      </c>
      <c r="BA3251" s="2">
        <v>14</v>
      </c>
      <c r="BB3251" s="2">
        <v>1819</v>
      </c>
      <c r="BC3251" s="3" t="s">
        <v>23186</v>
      </c>
      <c r="BD3251" s="3" t="s">
        <v>23197</v>
      </c>
      <c r="BE3251" s="3" t="s">
        <v>91</v>
      </c>
      <c r="BF3251" s="3" t="s">
        <v>73</v>
      </c>
      <c r="BG3251" s="3" t="s">
        <v>93</v>
      </c>
      <c r="BH3251" s="3" t="s">
        <v>93</v>
      </c>
      <c r="BI3251" s="3" t="s">
        <v>76</v>
      </c>
      <c r="BJ3251" s="3" t="s">
        <v>93</v>
      </c>
    </row>
    <row r="3252" spans="1:62" hidden="1" x14ac:dyDescent="0.2">
      <c r="A3252" s="2" t="s">
        <v>5374</v>
      </c>
      <c r="B3252" s="3" t="s">
        <v>23172</v>
      </c>
      <c r="C3252" s="3" t="s">
        <v>515</v>
      </c>
      <c r="D3252" s="3" t="s">
        <v>23173</v>
      </c>
      <c r="E3252" s="3" t="s">
        <v>23174</v>
      </c>
      <c r="F3252" s="3" t="s">
        <v>23175</v>
      </c>
      <c r="G3252" s="3" t="s">
        <v>519</v>
      </c>
      <c r="H3252" s="58" t="str">
        <f>C3252</f>
        <v>莆田</v>
      </c>
      <c r="I3252" s="3" t="s">
        <v>520</v>
      </c>
      <c r="J3252" s="3" t="s">
        <v>521</v>
      </c>
      <c r="K3252" s="3" t="s">
        <v>3083</v>
      </c>
      <c r="L3252" s="3" t="s">
        <v>3399</v>
      </c>
      <c r="M3252" s="3" t="s">
        <v>23176</v>
      </c>
      <c r="N3252" s="3" t="s">
        <v>23177</v>
      </c>
      <c r="O3252" s="3" t="s">
        <v>70</v>
      </c>
      <c r="P3252" s="3" t="s">
        <v>106</v>
      </c>
      <c r="Q3252" s="3" t="s">
        <v>23178</v>
      </c>
      <c r="R3252" s="3" t="s">
        <v>23179</v>
      </c>
      <c r="S3252" s="3" t="s">
        <v>23180</v>
      </c>
      <c r="T3252" s="3" t="s">
        <v>23181</v>
      </c>
      <c r="U3252" s="3" t="s">
        <v>23182</v>
      </c>
      <c r="V3252" s="3" t="s">
        <v>76</v>
      </c>
      <c r="W3252" s="3" t="s">
        <v>73</v>
      </c>
      <c r="X3252" s="3" t="s">
        <v>73</v>
      </c>
      <c r="Y3252" s="3" t="s">
        <v>73</v>
      </c>
      <c r="Z3252" s="3" t="s">
        <v>23176</v>
      </c>
      <c r="AA3252" s="3" t="s">
        <v>23177</v>
      </c>
      <c r="AB3252" s="3" t="s">
        <v>78</v>
      </c>
      <c r="AC3252" s="3" t="s">
        <v>23183</v>
      </c>
      <c r="AD3252" s="3" t="s">
        <v>80</v>
      </c>
      <c r="AE3252" s="3" t="s">
        <v>73</v>
      </c>
      <c r="AF3252" s="3" t="s">
        <v>73</v>
      </c>
      <c r="AG3252" s="7" t="s">
        <v>73</v>
      </c>
      <c r="AH3252" s="3" t="s">
        <v>73</v>
      </c>
      <c r="AI3252" s="3" t="s">
        <v>82</v>
      </c>
      <c r="AJ3252" s="3" t="s">
        <v>82</v>
      </c>
      <c r="AK3252" s="3" t="s">
        <v>82</v>
      </c>
      <c r="AL3252" s="3" t="s">
        <v>4542</v>
      </c>
      <c r="AM3252" s="3" t="s">
        <v>669</v>
      </c>
      <c r="AN3252" s="3" t="s">
        <v>23177</v>
      </c>
      <c r="AO3252" s="3" t="s">
        <v>82</v>
      </c>
      <c r="AP3252" s="3" t="s">
        <v>93</v>
      </c>
      <c r="AQ3252" s="3" t="s">
        <v>76</v>
      </c>
      <c r="AR3252" s="3" t="s">
        <v>76</v>
      </c>
      <c r="AS3252" s="3" t="s">
        <v>73</v>
      </c>
      <c r="AT3252" s="3" t="s">
        <v>3184</v>
      </c>
      <c r="AU3252" s="3" t="s">
        <v>3277</v>
      </c>
      <c r="AV3252" s="3" t="s">
        <v>3278</v>
      </c>
      <c r="AW3252" s="3" t="s">
        <v>3279</v>
      </c>
      <c r="AX3252" s="3" t="s">
        <v>262</v>
      </c>
      <c r="AY3252" s="3" t="s">
        <v>23181</v>
      </c>
      <c r="AZ3252" s="2">
        <v>11</v>
      </c>
      <c r="BA3252" s="2">
        <v>0</v>
      </c>
      <c r="BB3252" s="2">
        <v>1076</v>
      </c>
      <c r="BC3252" s="3" t="s">
        <v>23172</v>
      </c>
      <c r="BD3252" s="3" t="s">
        <v>23184</v>
      </c>
      <c r="BE3252" s="3" t="s">
        <v>91</v>
      </c>
      <c r="BF3252" s="3" t="s">
        <v>23185</v>
      </c>
      <c r="BG3252" s="3" t="s">
        <v>93</v>
      </c>
      <c r="BH3252" s="3" t="s">
        <v>93</v>
      </c>
      <c r="BI3252" s="3" t="s">
        <v>76</v>
      </c>
      <c r="BJ3252" s="3" t="s">
        <v>93</v>
      </c>
    </row>
    <row r="3253" spans="1:62" hidden="1" x14ac:dyDescent="0.2">
      <c r="A3253" s="2" t="s">
        <v>3791</v>
      </c>
      <c r="B3253" s="3" t="s">
        <v>2239</v>
      </c>
      <c r="C3253" s="3" t="s">
        <v>219</v>
      </c>
      <c r="D3253" s="3" t="s">
        <v>23161</v>
      </c>
      <c r="E3253" s="3" t="s">
        <v>23162</v>
      </c>
      <c r="F3253" s="3" t="s">
        <v>23163</v>
      </c>
      <c r="G3253" s="3" t="s">
        <v>830</v>
      </c>
      <c r="H3253" s="58" t="str">
        <f t="shared" ref="H3253:H3265" si="486">G3253</f>
        <v>古田供电公司</v>
      </c>
      <c r="I3253" s="3" t="s">
        <v>2881</v>
      </c>
      <c r="J3253" s="3" t="s">
        <v>2882</v>
      </c>
      <c r="K3253" s="3" t="s">
        <v>413</v>
      </c>
      <c r="L3253" s="3" t="s">
        <v>435</v>
      </c>
      <c r="M3253" s="3" t="s">
        <v>23164</v>
      </c>
      <c r="N3253" s="3" t="s">
        <v>23165</v>
      </c>
      <c r="O3253" s="3" t="s">
        <v>70</v>
      </c>
      <c r="P3253" s="3" t="s">
        <v>71</v>
      </c>
      <c r="Q3253" s="3" t="s">
        <v>23166</v>
      </c>
      <c r="R3253" s="3" t="s">
        <v>23167</v>
      </c>
      <c r="S3253" s="3" t="s">
        <v>23168</v>
      </c>
      <c r="T3253" s="3" t="s">
        <v>16454</v>
      </c>
      <c r="U3253" s="3" t="s">
        <v>23169</v>
      </c>
      <c r="V3253" s="3" t="s">
        <v>76</v>
      </c>
      <c r="W3253" s="3" t="s">
        <v>73</v>
      </c>
      <c r="X3253" s="3" t="s">
        <v>73</v>
      </c>
      <c r="Y3253" s="3" t="s">
        <v>73</v>
      </c>
      <c r="Z3253" s="3" t="s">
        <v>23164</v>
      </c>
      <c r="AA3253" s="3" t="s">
        <v>73</v>
      </c>
      <c r="AB3253" s="3" t="s">
        <v>78</v>
      </c>
      <c r="AC3253" s="3" t="s">
        <v>23170</v>
      </c>
      <c r="AD3253" s="3" t="s">
        <v>80</v>
      </c>
      <c r="AE3253" s="3" t="s">
        <v>73</v>
      </c>
      <c r="AF3253" s="3" t="s">
        <v>73</v>
      </c>
      <c r="AG3253" s="7" t="s">
        <v>73</v>
      </c>
      <c r="AH3253" s="3" t="s">
        <v>73</v>
      </c>
      <c r="AI3253" s="3" t="s">
        <v>82</v>
      </c>
      <c r="AJ3253" s="3" t="s">
        <v>82</v>
      </c>
      <c r="AK3253" s="3" t="s">
        <v>82</v>
      </c>
      <c r="AL3253" s="3" t="s">
        <v>235</v>
      </c>
      <c r="AM3253" s="3" t="s">
        <v>236</v>
      </c>
      <c r="AN3253" s="3" t="s">
        <v>73</v>
      </c>
      <c r="AO3253" s="3" t="s">
        <v>73</v>
      </c>
      <c r="AP3253" s="3" t="s">
        <v>76</v>
      </c>
      <c r="AQ3253" s="3" t="s">
        <v>73</v>
      </c>
      <c r="AR3253" s="3" t="s">
        <v>73</v>
      </c>
      <c r="AS3253" s="3" t="s">
        <v>73</v>
      </c>
      <c r="AT3253" s="3" t="s">
        <v>138</v>
      </c>
      <c r="AU3253" s="3" t="s">
        <v>191</v>
      </c>
      <c r="AV3253" s="3" t="s">
        <v>192</v>
      </c>
      <c r="AW3253" s="3" t="s">
        <v>193</v>
      </c>
      <c r="AX3253" s="3" t="s">
        <v>447</v>
      </c>
      <c r="AY3253" s="3" t="s">
        <v>16454</v>
      </c>
      <c r="AZ3253" s="2">
        <v>1</v>
      </c>
      <c r="BA3253" s="2">
        <v>1</v>
      </c>
      <c r="BB3253" s="2">
        <v>35</v>
      </c>
      <c r="BC3253" s="3" t="s">
        <v>2239</v>
      </c>
      <c r="BD3253" s="3" t="s">
        <v>2885</v>
      </c>
      <c r="BE3253" s="3" t="s">
        <v>91</v>
      </c>
      <c r="BF3253" s="3" t="s">
        <v>23171</v>
      </c>
      <c r="BG3253" s="3" t="s">
        <v>93</v>
      </c>
      <c r="BH3253" s="3" t="s">
        <v>93</v>
      </c>
      <c r="BI3253" s="3" t="s">
        <v>76</v>
      </c>
      <c r="BJ3253" s="3" t="s">
        <v>93</v>
      </c>
    </row>
    <row r="3254" spans="1:62" hidden="1" x14ac:dyDescent="0.2">
      <c r="A3254" s="2" t="s">
        <v>5381</v>
      </c>
      <c r="B3254" s="3" t="s">
        <v>23147</v>
      </c>
      <c r="C3254" s="3" t="s">
        <v>147</v>
      </c>
      <c r="D3254" s="3" t="s">
        <v>23148</v>
      </c>
      <c r="E3254" s="3" t="s">
        <v>23149</v>
      </c>
      <c r="F3254" s="3" t="s">
        <v>23150</v>
      </c>
      <c r="G3254" s="3" t="s">
        <v>390</v>
      </c>
      <c r="H3254" s="58" t="str">
        <f t="shared" si="486"/>
        <v>长汀供电有限公司</v>
      </c>
      <c r="I3254" s="3" t="s">
        <v>4205</v>
      </c>
      <c r="J3254" s="3" t="s">
        <v>1048</v>
      </c>
      <c r="K3254" s="3" t="s">
        <v>103</v>
      </c>
      <c r="L3254" s="3" t="s">
        <v>103</v>
      </c>
      <c r="M3254" s="3" t="s">
        <v>23151</v>
      </c>
      <c r="N3254" s="3" t="s">
        <v>23152</v>
      </c>
      <c r="O3254" s="3" t="s">
        <v>293</v>
      </c>
      <c r="P3254" s="3" t="s">
        <v>185</v>
      </c>
      <c r="Q3254" s="3" t="s">
        <v>23153</v>
      </c>
      <c r="R3254" s="3" t="s">
        <v>23154</v>
      </c>
      <c r="S3254" s="3" t="s">
        <v>23155</v>
      </c>
      <c r="T3254" s="3" t="s">
        <v>73</v>
      </c>
      <c r="U3254" s="3" t="s">
        <v>23156</v>
      </c>
      <c r="V3254" s="3" t="s">
        <v>76</v>
      </c>
      <c r="W3254" s="3" t="s">
        <v>73</v>
      </c>
      <c r="X3254" s="3" t="s">
        <v>73</v>
      </c>
      <c r="Y3254" s="3" t="s">
        <v>73</v>
      </c>
      <c r="Z3254" s="3" t="s">
        <v>23157</v>
      </c>
      <c r="AA3254" s="3" t="s">
        <v>73</v>
      </c>
      <c r="AB3254" s="3" t="s">
        <v>78</v>
      </c>
      <c r="AC3254" s="3" t="s">
        <v>23158</v>
      </c>
      <c r="AD3254" s="3" t="s">
        <v>164</v>
      </c>
      <c r="AE3254" s="3" t="s">
        <v>73</v>
      </c>
      <c r="AF3254" s="3" t="s">
        <v>73</v>
      </c>
      <c r="AG3254" s="7" t="s">
        <v>73</v>
      </c>
      <c r="AH3254" s="3" t="s">
        <v>73</v>
      </c>
      <c r="AI3254" s="3" t="s">
        <v>82</v>
      </c>
      <c r="AJ3254" s="3" t="s">
        <v>82</v>
      </c>
      <c r="AK3254" s="3" t="s">
        <v>82</v>
      </c>
      <c r="AL3254" s="3" t="s">
        <v>73</v>
      </c>
      <c r="AM3254" s="3" t="s">
        <v>585</v>
      </c>
      <c r="AN3254" s="3" t="s">
        <v>73</v>
      </c>
      <c r="AO3254" s="3" t="s">
        <v>73</v>
      </c>
      <c r="AP3254" s="3" t="s">
        <v>76</v>
      </c>
      <c r="AQ3254" s="3" t="s">
        <v>73</v>
      </c>
      <c r="AR3254" s="3" t="s">
        <v>73</v>
      </c>
      <c r="AS3254" s="3" t="s">
        <v>73</v>
      </c>
      <c r="AT3254" s="3" t="s">
        <v>117</v>
      </c>
      <c r="AU3254" s="3" t="s">
        <v>118</v>
      </c>
      <c r="AV3254" s="3" t="s">
        <v>119</v>
      </c>
      <c r="AW3254" s="3" t="s">
        <v>120</v>
      </c>
      <c r="AX3254" s="3" t="s">
        <v>121</v>
      </c>
      <c r="AY3254" s="3" t="s">
        <v>73</v>
      </c>
      <c r="AZ3254" s="2">
        <v>21</v>
      </c>
      <c r="BA3254" s="2">
        <v>10</v>
      </c>
      <c r="BB3254" s="2">
        <v>2682</v>
      </c>
      <c r="BC3254" s="3" t="s">
        <v>23147</v>
      </c>
      <c r="BD3254" s="3" t="s">
        <v>23159</v>
      </c>
      <c r="BE3254" s="3" t="s">
        <v>91</v>
      </c>
      <c r="BF3254" s="3" t="s">
        <v>23160</v>
      </c>
      <c r="BG3254" s="3" t="s">
        <v>93</v>
      </c>
      <c r="BH3254" s="3" t="s">
        <v>93</v>
      </c>
      <c r="BI3254" s="3" t="s">
        <v>76</v>
      </c>
      <c r="BJ3254" s="3" t="s">
        <v>93</v>
      </c>
    </row>
    <row r="3255" spans="1:62" hidden="1" x14ac:dyDescent="0.2">
      <c r="A3255" s="2" t="s">
        <v>5383</v>
      </c>
      <c r="B3255" s="3" t="s">
        <v>1520</v>
      </c>
      <c r="C3255" s="3" t="s">
        <v>174</v>
      </c>
      <c r="D3255" s="3" t="s">
        <v>23137</v>
      </c>
      <c r="E3255" s="3" t="s">
        <v>23138</v>
      </c>
      <c r="F3255" s="3" t="s">
        <v>23139</v>
      </c>
      <c r="G3255" s="3" t="s">
        <v>178</v>
      </c>
      <c r="H3255" s="58" t="str">
        <f t="shared" si="486"/>
        <v>南安市供电公司</v>
      </c>
      <c r="I3255" s="3" t="s">
        <v>1509</v>
      </c>
      <c r="J3255" s="3" t="s">
        <v>1510</v>
      </c>
      <c r="K3255" s="3" t="s">
        <v>413</v>
      </c>
      <c r="L3255" s="3" t="s">
        <v>497</v>
      </c>
      <c r="M3255" s="3" t="s">
        <v>23140</v>
      </c>
      <c r="N3255" s="3" t="s">
        <v>23141</v>
      </c>
      <c r="O3255" s="3" t="s">
        <v>293</v>
      </c>
      <c r="P3255" s="3" t="s">
        <v>106</v>
      </c>
      <c r="Q3255" s="3" t="s">
        <v>23142</v>
      </c>
      <c r="R3255" s="3" t="s">
        <v>23143</v>
      </c>
      <c r="S3255" s="3" t="s">
        <v>23144</v>
      </c>
      <c r="T3255" s="3" t="s">
        <v>73</v>
      </c>
      <c r="U3255" s="3" t="s">
        <v>23145</v>
      </c>
      <c r="V3255" s="3" t="s">
        <v>76</v>
      </c>
      <c r="W3255" s="3" t="s">
        <v>73</v>
      </c>
      <c r="X3255" s="3" t="s">
        <v>73</v>
      </c>
      <c r="Y3255" s="3" t="s">
        <v>73</v>
      </c>
      <c r="Z3255" s="3" t="s">
        <v>23140</v>
      </c>
      <c r="AA3255" s="3" t="s">
        <v>73</v>
      </c>
      <c r="AB3255" s="3" t="s">
        <v>78</v>
      </c>
      <c r="AC3255" s="3" t="s">
        <v>23080</v>
      </c>
      <c r="AD3255" s="3" t="s">
        <v>80</v>
      </c>
      <c r="AE3255" s="3" t="s">
        <v>73</v>
      </c>
      <c r="AF3255" s="3" t="s">
        <v>73</v>
      </c>
      <c r="AG3255" s="7" t="s">
        <v>73</v>
      </c>
      <c r="AH3255" s="3" t="s">
        <v>73</v>
      </c>
      <c r="AI3255" s="3" t="s">
        <v>82</v>
      </c>
      <c r="AJ3255" s="3" t="s">
        <v>82</v>
      </c>
      <c r="AK3255" s="3" t="s">
        <v>82</v>
      </c>
      <c r="AL3255" s="3" t="s">
        <v>3193</v>
      </c>
      <c r="AM3255" s="3" t="s">
        <v>1510</v>
      </c>
      <c r="AN3255" s="3" t="s">
        <v>73</v>
      </c>
      <c r="AO3255" s="3" t="s">
        <v>73</v>
      </c>
      <c r="AP3255" s="3" t="s">
        <v>76</v>
      </c>
      <c r="AQ3255" s="3" t="s">
        <v>73</v>
      </c>
      <c r="AR3255" s="3" t="s">
        <v>73</v>
      </c>
      <c r="AS3255" s="3" t="s">
        <v>73</v>
      </c>
      <c r="AT3255" s="3" t="s">
        <v>138</v>
      </c>
      <c r="AU3255" s="3" t="s">
        <v>331</v>
      </c>
      <c r="AV3255" s="3" t="s">
        <v>1669</v>
      </c>
      <c r="AW3255" s="3" t="s">
        <v>1670</v>
      </c>
      <c r="AX3255" s="3" t="s">
        <v>262</v>
      </c>
      <c r="AY3255" s="3" t="s">
        <v>73</v>
      </c>
      <c r="AZ3255" s="2">
        <v>19</v>
      </c>
      <c r="BA3255" s="2">
        <v>12</v>
      </c>
      <c r="BB3255" s="2">
        <v>1680</v>
      </c>
      <c r="BC3255" s="3" t="s">
        <v>1520</v>
      </c>
      <c r="BD3255" s="3" t="s">
        <v>1521</v>
      </c>
      <c r="BE3255" s="3" t="s">
        <v>91</v>
      </c>
      <c r="BF3255" s="3" t="s">
        <v>23146</v>
      </c>
      <c r="BG3255" s="3" t="s">
        <v>93</v>
      </c>
      <c r="BH3255" s="3" t="s">
        <v>93</v>
      </c>
      <c r="BI3255" s="3" t="s">
        <v>76</v>
      </c>
      <c r="BJ3255" s="3" t="s">
        <v>93</v>
      </c>
    </row>
    <row r="3256" spans="1:62" hidden="1" x14ac:dyDescent="0.2">
      <c r="A3256" s="2" t="s">
        <v>6873</v>
      </c>
      <c r="B3256" s="3" t="s">
        <v>2874</v>
      </c>
      <c r="C3256" s="3" t="s">
        <v>265</v>
      </c>
      <c r="D3256" s="3" t="s">
        <v>23129</v>
      </c>
      <c r="E3256" s="3" t="s">
        <v>23130</v>
      </c>
      <c r="F3256" s="3" t="s">
        <v>23131</v>
      </c>
      <c r="G3256" s="3" t="s">
        <v>2863</v>
      </c>
      <c r="H3256" s="58" t="str">
        <f t="shared" si="486"/>
        <v>国网将乐县供电公司</v>
      </c>
      <c r="I3256" s="3" t="s">
        <v>2875</v>
      </c>
      <c r="J3256" s="3" t="s">
        <v>2876</v>
      </c>
      <c r="K3256" s="3" t="s">
        <v>129</v>
      </c>
      <c r="L3256" s="3" t="s">
        <v>130</v>
      </c>
      <c r="M3256" s="3" t="s">
        <v>23132</v>
      </c>
      <c r="N3256" s="3" t="s">
        <v>23133</v>
      </c>
      <c r="O3256" s="3" t="s">
        <v>70</v>
      </c>
      <c r="P3256" s="3" t="s">
        <v>106</v>
      </c>
      <c r="Q3256" s="3" t="s">
        <v>23134</v>
      </c>
      <c r="R3256" s="3" t="s">
        <v>31816</v>
      </c>
      <c r="S3256" s="3" t="s">
        <v>73</v>
      </c>
      <c r="T3256" s="3" t="s">
        <v>73</v>
      </c>
      <c r="U3256" s="3" t="s">
        <v>23135</v>
      </c>
      <c r="V3256" s="3" t="s">
        <v>76</v>
      </c>
      <c r="W3256" s="3" t="s">
        <v>73</v>
      </c>
      <c r="X3256" s="3" t="s">
        <v>73</v>
      </c>
      <c r="Y3256" s="3" t="s">
        <v>73</v>
      </c>
      <c r="Z3256" s="3" t="s">
        <v>23136</v>
      </c>
      <c r="AA3256" s="3" t="s">
        <v>73</v>
      </c>
      <c r="AB3256" s="3" t="s">
        <v>78</v>
      </c>
      <c r="AC3256" s="3" t="s">
        <v>30965</v>
      </c>
      <c r="AD3256" s="3" t="s">
        <v>164</v>
      </c>
      <c r="AE3256" s="3" t="s">
        <v>73</v>
      </c>
      <c r="AF3256" s="3" t="s">
        <v>73</v>
      </c>
      <c r="AG3256" s="7" t="s">
        <v>73</v>
      </c>
      <c r="AH3256" s="3" t="s">
        <v>73</v>
      </c>
      <c r="AI3256" s="3" t="s">
        <v>82</v>
      </c>
      <c r="AJ3256" s="3" t="s">
        <v>82</v>
      </c>
      <c r="AK3256" s="3" t="s">
        <v>82</v>
      </c>
      <c r="AL3256" s="3" t="s">
        <v>12160</v>
      </c>
      <c r="AM3256" s="3" t="s">
        <v>1567</v>
      </c>
      <c r="AN3256" s="3" t="s">
        <v>73</v>
      </c>
      <c r="AO3256" s="3" t="s">
        <v>73</v>
      </c>
      <c r="AP3256" s="3" t="s">
        <v>93</v>
      </c>
      <c r="AQ3256" s="3" t="s">
        <v>73</v>
      </c>
      <c r="AR3256" s="3" t="s">
        <v>73</v>
      </c>
      <c r="AS3256" s="3" t="s">
        <v>73</v>
      </c>
      <c r="AT3256" s="3" t="s">
        <v>3184</v>
      </c>
      <c r="AU3256" s="3" t="s">
        <v>3185</v>
      </c>
      <c r="AV3256" s="3" t="s">
        <v>3186</v>
      </c>
      <c r="AW3256" s="3" t="s">
        <v>3187</v>
      </c>
      <c r="AX3256" s="3" t="s">
        <v>262</v>
      </c>
      <c r="AY3256" s="3" t="s">
        <v>73</v>
      </c>
      <c r="AZ3256" s="2">
        <v>2</v>
      </c>
      <c r="BA3256" s="2">
        <v>0</v>
      </c>
      <c r="BB3256" s="2">
        <v>48</v>
      </c>
      <c r="BC3256" s="3" t="s">
        <v>2874</v>
      </c>
      <c r="BD3256" s="3" t="s">
        <v>2877</v>
      </c>
      <c r="BE3256" s="3" t="s">
        <v>195</v>
      </c>
      <c r="BF3256" s="3" t="s">
        <v>73</v>
      </c>
      <c r="BG3256" s="3" t="s">
        <v>93</v>
      </c>
      <c r="BH3256" s="3" t="s">
        <v>93</v>
      </c>
      <c r="BI3256" s="3" t="s">
        <v>76</v>
      </c>
      <c r="BJ3256" s="3" t="s">
        <v>76</v>
      </c>
    </row>
    <row r="3257" spans="1:62" hidden="1" x14ac:dyDescent="0.2">
      <c r="A3257" s="2" t="s">
        <v>4181</v>
      </c>
      <c r="B3257" s="3" t="s">
        <v>23115</v>
      </c>
      <c r="C3257" s="3" t="s">
        <v>265</v>
      </c>
      <c r="D3257" s="3" t="s">
        <v>23116</v>
      </c>
      <c r="E3257" s="3" t="s">
        <v>23117</v>
      </c>
      <c r="F3257" s="3" t="s">
        <v>23118</v>
      </c>
      <c r="G3257" s="3" t="s">
        <v>704</v>
      </c>
      <c r="H3257" s="58" t="str">
        <f t="shared" si="486"/>
        <v>国网尤溪县供电公司</v>
      </c>
      <c r="I3257" s="3" t="s">
        <v>7273</v>
      </c>
      <c r="J3257" s="3" t="s">
        <v>7274</v>
      </c>
      <c r="K3257" s="3" t="s">
        <v>103</v>
      </c>
      <c r="L3257" s="3" t="s">
        <v>103</v>
      </c>
      <c r="M3257" s="3" t="s">
        <v>23119</v>
      </c>
      <c r="N3257" s="3" t="s">
        <v>23120</v>
      </c>
      <c r="O3257" s="3" t="s">
        <v>156</v>
      </c>
      <c r="P3257" s="3" t="s">
        <v>157</v>
      </c>
      <c r="Q3257" s="3" t="s">
        <v>23121</v>
      </c>
      <c r="R3257" s="3" t="s">
        <v>23122</v>
      </c>
      <c r="S3257" s="3" t="s">
        <v>23123</v>
      </c>
      <c r="T3257" s="3" t="s">
        <v>73</v>
      </c>
      <c r="U3257" s="3" t="s">
        <v>23124</v>
      </c>
      <c r="V3257" s="3" t="s">
        <v>76</v>
      </c>
      <c r="W3257" s="3" t="s">
        <v>73</v>
      </c>
      <c r="X3257" s="3" t="s">
        <v>73</v>
      </c>
      <c r="Y3257" s="3" t="s">
        <v>73</v>
      </c>
      <c r="Z3257" s="3" t="s">
        <v>23125</v>
      </c>
      <c r="AA3257" s="3" t="s">
        <v>73</v>
      </c>
      <c r="AB3257" s="3" t="s">
        <v>78</v>
      </c>
      <c r="AC3257" s="3" t="s">
        <v>23126</v>
      </c>
      <c r="AD3257" s="3" t="s">
        <v>164</v>
      </c>
      <c r="AE3257" s="3" t="s">
        <v>73</v>
      </c>
      <c r="AF3257" s="3" t="s">
        <v>73</v>
      </c>
      <c r="AG3257" s="7" t="s">
        <v>73</v>
      </c>
      <c r="AH3257" s="3" t="s">
        <v>73</v>
      </c>
      <c r="AI3257" s="3" t="s">
        <v>211</v>
      </c>
      <c r="AJ3257" s="3" t="s">
        <v>507</v>
      </c>
      <c r="AK3257" s="3" t="s">
        <v>82</v>
      </c>
      <c r="AL3257" s="3" t="s">
        <v>3630</v>
      </c>
      <c r="AM3257" s="3" t="s">
        <v>704</v>
      </c>
      <c r="AN3257" s="3" t="s">
        <v>73</v>
      </c>
      <c r="AO3257" s="3" t="s">
        <v>73</v>
      </c>
      <c r="AP3257" s="3" t="s">
        <v>76</v>
      </c>
      <c r="AQ3257" s="3" t="s">
        <v>73</v>
      </c>
      <c r="AR3257" s="3" t="s">
        <v>73</v>
      </c>
      <c r="AS3257" s="3" t="s">
        <v>73</v>
      </c>
      <c r="AT3257" s="3" t="s">
        <v>138</v>
      </c>
      <c r="AU3257" s="3" t="s">
        <v>191</v>
      </c>
      <c r="AV3257" s="3" t="s">
        <v>192</v>
      </c>
      <c r="AW3257" s="3" t="s">
        <v>193</v>
      </c>
      <c r="AX3257" s="3" t="s">
        <v>566</v>
      </c>
      <c r="AY3257" s="3" t="s">
        <v>73</v>
      </c>
      <c r="AZ3257" s="2">
        <v>20</v>
      </c>
      <c r="BA3257" s="2">
        <v>6</v>
      </c>
      <c r="BB3257" s="2">
        <v>2277</v>
      </c>
      <c r="BC3257" s="3" t="s">
        <v>23115</v>
      </c>
      <c r="BD3257" s="3" t="s">
        <v>23127</v>
      </c>
      <c r="BE3257" s="3" t="s">
        <v>91</v>
      </c>
      <c r="BF3257" s="3" t="s">
        <v>23128</v>
      </c>
      <c r="BG3257" s="3" t="s">
        <v>93</v>
      </c>
      <c r="BH3257" s="3" t="s">
        <v>93</v>
      </c>
      <c r="BI3257" s="3" t="s">
        <v>76</v>
      </c>
      <c r="BJ3257" s="3" t="s">
        <v>93</v>
      </c>
    </row>
    <row r="3258" spans="1:62" hidden="1" x14ac:dyDescent="0.2">
      <c r="A3258" s="2" t="s">
        <v>3804</v>
      </c>
      <c r="B3258" s="3" t="s">
        <v>73</v>
      </c>
      <c r="C3258" s="3" t="s">
        <v>243</v>
      </c>
      <c r="D3258" s="3" t="s">
        <v>23107</v>
      </c>
      <c r="E3258" s="3" t="s">
        <v>31814</v>
      </c>
      <c r="F3258" s="3" t="s">
        <v>73</v>
      </c>
      <c r="G3258" s="3" t="s">
        <v>2692</v>
      </c>
      <c r="H3258" s="58" t="str">
        <f t="shared" si="486"/>
        <v>平潭供电有限公司</v>
      </c>
      <c r="I3258" s="3" t="s">
        <v>3316</v>
      </c>
      <c r="J3258" s="3" t="s">
        <v>3317</v>
      </c>
      <c r="K3258" s="3" t="s">
        <v>103</v>
      </c>
      <c r="L3258" s="3" t="s">
        <v>103</v>
      </c>
      <c r="M3258" s="3" t="s">
        <v>23108</v>
      </c>
      <c r="N3258" s="3" t="s">
        <v>23109</v>
      </c>
      <c r="O3258" s="3" t="s">
        <v>293</v>
      </c>
      <c r="P3258" s="3" t="s">
        <v>185</v>
      </c>
      <c r="Q3258" s="3" t="s">
        <v>23110</v>
      </c>
      <c r="R3258" s="3" t="s">
        <v>23111</v>
      </c>
      <c r="S3258" s="3" t="s">
        <v>23112</v>
      </c>
      <c r="T3258" s="3" t="s">
        <v>73</v>
      </c>
      <c r="U3258" s="3" t="s">
        <v>23113</v>
      </c>
      <c r="V3258" s="3" t="s">
        <v>76</v>
      </c>
      <c r="W3258" s="3" t="s">
        <v>73</v>
      </c>
      <c r="X3258" s="3" t="s">
        <v>73</v>
      </c>
      <c r="Y3258" s="3" t="s">
        <v>73</v>
      </c>
      <c r="Z3258" s="3" t="s">
        <v>23114</v>
      </c>
      <c r="AA3258" s="3" t="s">
        <v>73</v>
      </c>
      <c r="AB3258" s="3" t="s">
        <v>78</v>
      </c>
      <c r="AC3258" s="3" t="s">
        <v>23080</v>
      </c>
      <c r="AD3258" s="3" t="s">
        <v>164</v>
      </c>
      <c r="AE3258" s="3" t="s">
        <v>73</v>
      </c>
      <c r="AF3258" s="3" t="s">
        <v>73</v>
      </c>
      <c r="AG3258" s="7" t="s">
        <v>73</v>
      </c>
      <c r="AH3258" s="3" t="s">
        <v>73</v>
      </c>
      <c r="AI3258" s="3" t="s">
        <v>82</v>
      </c>
      <c r="AJ3258" s="3" t="s">
        <v>82</v>
      </c>
      <c r="AK3258" s="3" t="s">
        <v>1808</v>
      </c>
      <c r="AL3258" s="3" t="s">
        <v>18740</v>
      </c>
      <c r="AM3258" s="3" t="s">
        <v>3320</v>
      </c>
      <c r="AN3258" s="3" t="s">
        <v>73</v>
      </c>
      <c r="AO3258" s="3" t="s">
        <v>73</v>
      </c>
      <c r="AP3258" s="3" t="s">
        <v>76</v>
      </c>
      <c r="AQ3258" s="3" t="s">
        <v>73</v>
      </c>
      <c r="AR3258" s="3" t="s">
        <v>73</v>
      </c>
      <c r="AS3258" s="3" t="s">
        <v>73</v>
      </c>
      <c r="AT3258" s="3" t="s">
        <v>117</v>
      </c>
      <c r="AU3258" s="3" t="s">
        <v>118</v>
      </c>
      <c r="AV3258" s="3" t="s">
        <v>119</v>
      </c>
      <c r="AW3258" s="3" t="s">
        <v>120</v>
      </c>
      <c r="AX3258" s="3" t="s">
        <v>73</v>
      </c>
      <c r="AY3258" s="3" t="s">
        <v>73</v>
      </c>
      <c r="AZ3258" s="2">
        <v>12</v>
      </c>
      <c r="BA3258" s="2">
        <v>8</v>
      </c>
      <c r="BB3258" s="2">
        <v>2172</v>
      </c>
      <c r="BC3258" s="3" t="s">
        <v>73</v>
      </c>
      <c r="BD3258" s="3" t="s">
        <v>73</v>
      </c>
      <c r="BE3258" s="3" t="s">
        <v>91</v>
      </c>
      <c r="BF3258" s="3" t="s">
        <v>31815</v>
      </c>
      <c r="BG3258" s="3" t="s">
        <v>93</v>
      </c>
      <c r="BH3258" s="3" t="s">
        <v>93</v>
      </c>
      <c r="BI3258" s="3" t="s">
        <v>76</v>
      </c>
      <c r="BJ3258" s="3" t="s">
        <v>93</v>
      </c>
    </row>
    <row r="3259" spans="1:62" hidden="1" x14ac:dyDescent="0.2">
      <c r="A3259" s="2" t="s">
        <v>4192</v>
      </c>
      <c r="B3259" s="3" t="s">
        <v>8841</v>
      </c>
      <c r="C3259" s="3" t="s">
        <v>359</v>
      </c>
      <c r="D3259" s="3" t="s">
        <v>23096</v>
      </c>
      <c r="E3259" s="3" t="s">
        <v>23097</v>
      </c>
      <c r="F3259" s="3" t="s">
        <v>23098</v>
      </c>
      <c r="G3259" s="3" t="s">
        <v>2826</v>
      </c>
      <c r="H3259" s="58" t="str">
        <f t="shared" si="486"/>
        <v>平和供电有限公司</v>
      </c>
      <c r="I3259" s="3" t="s">
        <v>2996</v>
      </c>
      <c r="J3259" s="3" t="s">
        <v>2997</v>
      </c>
      <c r="K3259" s="3" t="s">
        <v>1009</v>
      </c>
      <c r="L3259" s="3" t="s">
        <v>1009</v>
      </c>
      <c r="M3259" s="3" t="s">
        <v>23099</v>
      </c>
      <c r="N3259" s="3" t="s">
        <v>23100</v>
      </c>
      <c r="O3259" s="3" t="s">
        <v>70</v>
      </c>
      <c r="P3259" s="3" t="s">
        <v>106</v>
      </c>
      <c r="Q3259" s="3" t="s">
        <v>23101</v>
      </c>
      <c r="R3259" s="3" t="s">
        <v>23102</v>
      </c>
      <c r="S3259" s="3" t="s">
        <v>23103</v>
      </c>
      <c r="T3259" s="3" t="s">
        <v>73</v>
      </c>
      <c r="U3259" s="3" t="s">
        <v>23104</v>
      </c>
      <c r="V3259" s="3" t="s">
        <v>76</v>
      </c>
      <c r="W3259" s="3" t="s">
        <v>73</v>
      </c>
      <c r="X3259" s="3" t="s">
        <v>73</v>
      </c>
      <c r="Y3259" s="3" t="s">
        <v>73</v>
      </c>
      <c r="Z3259" s="3" t="s">
        <v>23105</v>
      </c>
      <c r="AA3259" s="3" t="s">
        <v>23100</v>
      </c>
      <c r="AB3259" s="3" t="s">
        <v>78</v>
      </c>
      <c r="AC3259" s="3" t="s">
        <v>23093</v>
      </c>
      <c r="AD3259" s="3" t="s">
        <v>164</v>
      </c>
      <c r="AE3259" s="3" t="s">
        <v>73</v>
      </c>
      <c r="AF3259" s="3" t="s">
        <v>73</v>
      </c>
      <c r="AG3259" s="7" t="s">
        <v>73</v>
      </c>
      <c r="AH3259" s="3" t="s">
        <v>73</v>
      </c>
      <c r="AI3259" s="3" t="s">
        <v>82</v>
      </c>
      <c r="AJ3259" s="3" t="s">
        <v>82</v>
      </c>
      <c r="AK3259" s="3" t="s">
        <v>82</v>
      </c>
      <c r="AL3259" s="3" t="s">
        <v>2998</v>
      </c>
      <c r="AM3259" s="3" t="s">
        <v>2997</v>
      </c>
      <c r="AN3259" s="3" t="s">
        <v>23100</v>
      </c>
      <c r="AO3259" s="3" t="s">
        <v>82</v>
      </c>
      <c r="AP3259" s="3" t="s">
        <v>93</v>
      </c>
      <c r="AQ3259" s="3" t="s">
        <v>76</v>
      </c>
      <c r="AR3259" s="3" t="s">
        <v>76</v>
      </c>
      <c r="AS3259" s="3" t="s">
        <v>73</v>
      </c>
      <c r="AT3259" s="3" t="s">
        <v>3184</v>
      </c>
      <c r="AU3259" s="3" t="s">
        <v>3277</v>
      </c>
      <c r="AV3259" s="3" t="s">
        <v>3278</v>
      </c>
      <c r="AW3259" s="3" t="s">
        <v>3279</v>
      </c>
      <c r="AX3259" s="3" t="s">
        <v>89</v>
      </c>
      <c r="AY3259" s="3" t="s">
        <v>73</v>
      </c>
      <c r="AZ3259" s="2">
        <v>1</v>
      </c>
      <c r="BA3259" s="2">
        <v>0</v>
      </c>
      <c r="BB3259" s="2">
        <v>16</v>
      </c>
      <c r="BC3259" s="3" t="s">
        <v>8841</v>
      </c>
      <c r="BD3259" s="3" t="s">
        <v>8854</v>
      </c>
      <c r="BE3259" s="3" t="s">
        <v>91</v>
      </c>
      <c r="BF3259" s="3" t="s">
        <v>23106</v>
      </c>
      <c r="BG3259" s="3" t="s">
        <v>93</v>
      </c>
      <c r="BH3259" s="3" t="s">
        <v>93</v>
      </c>
      <c r="BI3259" s="3" t="s">
        <v>76</v>
      </c>
      <c r="BJ3259" s="3" t="s">
        <v>93</v>
      </c>
    </row>
    <row r="3260" spans="1:62" x14ac:dyDescent="0.2">
      <c r="A3260" s="2" t="s">
        <v>4195</v>
      </c>
      <c r="B3260" s="3" t="s">
        <v>23081</v>
      </c>
      <c r="C3260" s="3" t="s">
        <v>147</v>
      </c>
      <c r="D3260" s="3" t="s">
        <v>23082</v>
      </c>
      <c r="E3260" s="3" t="s">
        <v>23083</v>
      </c>
      <c r="F3260" s="3" t="s">
        <v>23084</v>
      </c>
      <c r="G3260" s="3" t="s">
        <v>2615</v>
      </c>
      <c r="H3260" s="58" t="str">
        <f t="shared" si="486"/>
        <v>漳平供电有限公司</v>
      </c>
      <c r="I3260" s="3" t="s">
        <v>2616</v>
      </c>
      <c r="J3260" s="3" t="s">
        <v>2617</v>
      </c>
      <c r="K3260" s="3" t="s">
        <v>2883</v>
      </c>
      <c r="L3260" s="3" t="s">
        <v>3041</v>
      </c>
      <c r="M3260" s="3" t="s">
        <v>23085</v>
      </c>
      <c r="N3260" s="3" t="s">
        <v>23086</v>
      </c>
      <c r="O3260" s="3" t="s">
        <v>293</v>
      </c>
      <c r="P3260" s="3" t="s">
        <v>185</v>
      </c>
      <c r="Q3260" s="3" t="s">
        <v>23087</v>
      </c>
      <c r="R3260" s="3" t="s">
        <v>23088</v>
      </c>
      <c r="S3260" s="3" t="s">
        <v>23089</v>
      </c>
      <c r="T3260" s="3" t="s">
        <v>23090</v>
      </c>
      <c r="U3260" s="3" t="s">
        <v>23091</v>
      </c>
      <c r="V3260" s="3" t="s">
        <v>76</v>
      </c>
      <c r="W3260" s="3" t="s">
        <v>73</v>
      </c>
      <c r="X3260" s="3" t="s">
        <v>73</v>
      </c>
      <c r="Y3260" s="3" t="s">
        <v>73</v>
      </c>
      <c r="Z3260" s="3" t="s">
        <v>23092</v>
      </c>
      <c r="AA3260" s="3" t="s">
        <v>73</v>
      </c>
      <c r="AB3260" s="3" t="s">
        <v>78</v>
      </c>
      <c r="AC3260" s="3" t="s">
        <v>23093</v>
      </c>
      <c r="AD3260" s="3" t="s">
        <v>164</v>
      </c>
      <c r="AE3260" s="3" t="s">
        <v>73</v>
      </c>
      <c r="AF3260" s="3" t="s">
        <v>73</v>
      </c>
      <c r="AG3260" s="7" t="s">
        <v>73</v>
      </c>
      <c r="AH3260" s="3" t="s">
        <v>73</v>
      </c>
      <c r="AI3260" s="3" t="s">
        <v>82</v>
      </c>
      <c r="AJ3260" s="3" t="s">
        <v>82</v>
      </c>
      <c r="AK3260" s="3" t="s">
        <v>1808</v>
      </c>
      <c r="AL3260" s="3" t="s">
        <v>4294</v>
      </c>
      <c r="AM3260" s="3" t="s">
        <v>354</v>
      </c>
      <c r="AN3260" s="3" t="s">
        <v>73</v>
      </c>
      <c r="AO3260" s="3" t="s">
        <v>73</v>
      </c>
      <c r="AP3260" s="3" t="s">
        <v>76</v>
      </c>
      <c r="AQ3260" s="3" t="s">
        <v>76</v>
      </c>
      <c r="AR3260" s="3" t="s">
        <v>73</v>
      </c>
      <c r="AS3260" s="3" t="s">
        <v>73</v>
      </c>
      <c r="AT3260" s="3" t="s">
        <v>138</v>
      </c>
      <c r="AU3260" s="3" t="s">
        <v>586</v>
      </c>
      <c r="AV3260" s="3" t="s">
        <v>140</v>
      </c>
      <c r="AW3260" s="3" t="s">
        <v>587</v>
      </c>
      <c r="AX3260" s="3" t="s">
        <v>142</v>
      </c>
      <c r="AY3260" s="3" t="s">
        <v>23090</v>
      </c>
      <c r="AZ3260" s="2">
        <v>13</v>
      </c>
      <c r="BA3260" s="2">
        <v>7</v>
      </c>
      <c r="BB3260" s="2">
        <v>320</v>
      </c>
      <c r="BC3260" s="3" t="s">
        <v>23081</v>
      </c>
      <c r="BD3260" s="3" t="s">
        <v>23094</v>
      </c>
      <c r="BE3260" s="3" t="s">
        <v>91</v>
      </c>
      <c r="BF3260" s="3" t="s">
        <v>23095</v>
      </c>
      <c r="BG3260" s="3" t="s">
        <v>93</v>
      </c>
      <c r="BH3260" s="3" t="s">
        <v>93</v>
      </c>
      <c r="BI3260" s="3" t="s">
        <v>76</v>
      </c>
      <c r="BJ3260" s="3" t="s">
        <v>93</v>
      </c>
    </row>
    <row r="3261" spans="1:62" hidden="1" x14ac:dyDescent="0.2">
      <c r="A3261" s="2" t="s">
        <v>5396</v>
      </c>
      <c r="B3261" s="3" t="s">
        <v>6399</v>
      </c>
      <c r="C3261" s="3" t="s">
        <v>96</v>
      </c>
      <c r="D3261" s="3" t="s">
        <v>23070</v>
      </c>
      <c r="E3261" s="3" t="s">
        <v>23071</v>
      </c>
      <c r="F3261" s="3" t="s">
        <v>23072</v>
      </c>
      <c r="G3261" s="3" t="s">
        <v>868</v>
      </c>
      <c r="H3261" s="58" t="str">
        <f t="shared" si="486"/>
        <v>建阳供电公司</v>
      </c>
      <c r="I3261" s="3" t="s">
        <v>6156</v>
      </c>
      <c r="J3261" s="3" t="s">
        <v>6157</v>
      </c>
      <c r="K3261" s="3" t="s">
        <v>129</v>
      </c>
      <c r="L3261" s="3" t="s">
        <v>575</v>
      </c>
      <c r="M3261" s="3" t="s">
        <v>23073</v>
      </c>
      <c r="N3261" s="3" t="s">
        <v>23074</v>
      </c>
      <c r="O3261" s="3" t="s">
        <v>293</v>
      </c>
      <c r="P3261" s="3" t="s">
        <v>185</v>
      </c>
      <c r="Q3261" s="3" t="s">
        <v>23075</v>
      </c>
      <c r="R3261" s="3" t="s">
        <v>23076</v>
      </c>
      <c r="S3261" s="3" t="s">
        <v>23077</v>
      </c>
      <c r="T3261" s="3" t="s">
        <v>73</v>
      </c>
      <c r="U3261" s="3" t="s">
        <v>23053</v>
      </c>
      <c r="V3261" s="3" t="s">
        <v>76</v>
      </c>
      <c r="W3261" s="3" t="s">
        <v>73</v>
      </c>
      <c r="X3261" s="3" t="s">
        <v>73</v>
      </c>
      <c r="Y3261" s="3" t="s">
        <v>73</v>
      </c>
      <c r="Z3261" s="3" t="s">
        <v>23078</v>
      </c>
      <c r="AA3261" s="3" t="s">
        <v>23079</v>
      </c>
      <c r="AB3261" s="3" t="s">
        <v>78</v>
      </c>
      <c r="AC3261" s="3" t="s">
        <v>23080</v>
      </c>
      <c r="AD3261" s="3" t="s">
        <v>80</v>
      </c>
      <c r="AE3261" s="3" t="s">
        <v>73</v>
      </c>
      <c r="AF3261" s="3" t="s">
        <v>73</v>
      </c>
      <c r="AG3261" s="7" t="s">
        <v>73</v>
      </c>
      <c r="AH3261" s="3" t="s">
        <v>73</v>
      </c>
      <c r="AI3261" s="3" t="s">
        <v>82</v>
      </c>
      <c r="AJ3261" s="3" t="s">
        <v>82</v>
      </c>
      <c r="AK3261" s="3" t="s">
        <v>1808</v>
      </c>
      <c r="AL3261" s="3" t="s">
        <v>24499</v>
      </c>
      <c r="AM3261" s="3" t="s">
        <v>2174</v>
      </c>
      <c r="AN3261" s="3" t="s">
        <v>23079</v>
      </c>
      <c r="AO3261" s="3" t="s">
        <v>73</v>
      </c>
      <c r="AP3261" s="3" t="s">
        <v>93</v>
      </c>
      <c r="AQ3261" s="3" t="s">
        <v>76</v>
      </c>
      <c r="AR3261" s="3" t="s">
        <v>76</v>
      </c>
      <c r="AS3261" s="3" t="s">
        <v>73</v>
      </c>
      <c r="AT3261" s="3" t="s">
        <v>138</v>
      </c>
      <c r="AU3261" s="3" t="s">
        <v>1158</v>
      </c>
      <c r="AV3261" s="3" t="s">
        <v>880</v>
      </c>
      <c r="AW3261" s="3" t="s">
        <v>1159</v>
      </c>
      <c r="AX3261" s="3" t="s">
        <v>2110</v>
      </c>
      <c r="AY3261" s="3" t="s">
        <v>73</v>
      </c>
      <c r="AZ3261" s="2">
        <v>17</v>
      </c>
      <c r="BA3261" s="2">
        <v>0</v>
      </c>
      <c r="BB3261" s="2">
        <v>1468</v>
      </c>
      <c r="BC3261" s="3" t="s">
        <v>6399</v>
      </c>
      <c r="BD3261" s="3" t="s">
        <v>6400</v>
      </c>
      <c r="BE3261" s="3" t="s">
        <v>91</v>
      </c>
      <c r="BF3261" s="3" t="s">
        <v>23055</v>
      </c>
      <c r="BG3261" s="3" t="s">
        <v>93</v>
      </c>
      <c r="BH3261" s="3" t="s">
        <v>93</v>
      </c>
      <c r="BI3261" s="3" t="s">
        <v>76</v>
      </c>
      <c r="BJ3261" s="3" t="s">
        <v>93</v>
      </c>
    </row>
    <row r="3262" spans="1:62" hidden="1" x14ac:dyDescent="0.2">
      <c r="A3262" s="2" t="s">
        <v>5080</v>
      </c>
      <c r="B3262" s="3" t="s">
        <v>7698</v>
      </c>
      <c r="C3262" s="3" t="s">
        <v>96</v>
      </c>
      <c r="D3262" s="3" t="s">
        <v>23056</v>
      </c>
      <c r="E3262" s="3" t="s">
        <v>23057</v>
      </c>
      <c r="F3262" s="3" t="s">
        <v>23058</v>
      </c>
      <c r="G3262" s="3" t="s">
        <v>432</v>
      </c>
      <c r="H3262" s="58" t="str">
        <f t="shared" si="486"/>
        <v>光泽供电公司</v>
      </c>
      <c r="I3262" s="3" t="s">
        <v>1068</v>
      </c>
      <c r="J3262" s="3" t="s">
        <v>1069</v>
      </c>
      <c r="K3262" s="3" t="s">
        <v>413</v>
      </c>
      <c r="L3262" s="3" t="s">
        <v>497</v>
      </c>
      <c r="M3262" s="3" t="s">
        <v>23059</v>
      </c>
      <c r="N3262" s="3" t="s">
        <v>23060</v>
      </c>
      <c r="O3262" s="3" t="s">
        <v>70</v>
      </c>
      <c r="P3262" s="3" t="s">
        <v>106</v>
      </c>
      <c r="Q3262" s="3" t="s">
        <v>23061</v>
      </c>
      <c r="R3262" s="3" t="s">
        <v>23062</v>
      </c>
      <c r="S3262" s="3" t="s">
        <v>23063</v>
      </c>
      <c r="T3262" s="3" t="s">
        <v>23064</v>
      </c>
      <c r="U3262" s="3" t="s">
        <v>23065</v>
      </c>
      <c r="V3262" s="3" t="s">
        <v>76</v>
      </c>
      <c r="W3262" s="3" t="s">
        <v>73</v>
      </c>
      <c r="X3262" s="3" t="s">
        <v>73</v>
      </c>
      <c r="Y3262" s="3" t="s">
        <v>73</v>
      </c>
      <c r="Z3262" s="3" t="s">
        <v>23066</v>
      </c>
      <c r="AA3262" s="3" t="s">
        <v>23067</v>
      </c>
      <c r="AB3262" s="3" t="s">
        <v>78</v>
      </c>
      <c r="AC3262" s="3" t="s">
        <v>23068</v>
      </c>
      <c r="AD3262" s="3" t="s">
        <v>80</v>
      </c>
      <c r="AE3262" s="3" t="s">
        <v>73</v>
      </c>
      <c r="AF3262" s="3" t="s">
        <v>73</v>
      </c>
      <c r="AG3262" s="7" t="s">
        <v>73</v>
      </c>
      <c r="AH3262" s="3" t="s">
        <v>73</v>
      </c>
      <c r="AI3262" s="3" t="s">
        <v>82</v>
      </c>
      <c r="AJ3262" s="3" t="s">
        <v>82</v>
      </c>
      <c r="AK3262" s="3" t="s">
        <v>82</v>
      </c>
      <c r="AL3262" s="3" t="s">
        <v>7947</v>
      </c>
      <c r="AM3262" s="3" t="s">
        <v>434</v>
      </c>
      <c r="AN3262" s="3" t="s">
        <v>23067</v>
      </c>
      <c r="AO3262" s="3" t="s">
        <v>73</v>
      </c>
      <c r="AP3262" s="3" t="s">
        <v>93</v>
      </c>
      <c r="AQ3262" s="3" t="s">
        <v>76</v>
      </c>
      <c r="AR3262" s="3" t="s">
        <v>76</v>
      </c>
      <c r="AS3262" s="3" t="s">
        <v>73</v>
      </c>
      <c r="AT3262" s="3" t="s">
        <v>138</v>
      </c>
      <c r="AU3262" s="3" t="s">
        <v>485</v>
      </c>
      <c r="AV3262" s="3" t="s">
        <v>192</v>
      </c>
      <c r="AW3262" s="3" t="s">
        <v>1309</v>
      </c>
      <c r="AX3262" s="3" t="s">
        <v>566</v>
      </c>
      <c r="AY3262" s="3" t="s">
        <v>23064</v>
      </c>
      <c r="AZ3262" s="2">
        <v>5</v>
      </c>
      <c r="BA3262" s="2">
        <v>0</v>
      </c>
      <c r="BB3262" s="2">
        <v>183</v>
      </c>
      <c r="BC3262" s="3" t="s">
        <v>7698</v>
      </c>
      <c r="BD3262" s="3" t="s">
        <v>7699</v>
      </c>
      <c r="BE3262" s="3" t="s">
        <v>91</v>
      </c>
      <c r="BF3262" s="3" t="s">
        <v>23069</v>
      </c>
      <c r="BG3262" s="3" t="s">
        <v>93</v>
      </c>
      <c r="BH3262" s="3" t="s">
        <v>93</v>
      </c>
      <c r="BI3262" s="3" t="s">
        <v>76</v>
      </c>
      <c r="BJ3262" s="3" t="s">
        <v>93</v>
      </c>
    </row>
    <row r="3263" spans="1:62" hidden="1" x14ac:dyDescent="0.2">
      <c r="A3263" s="2" t="s">
        <v>4201</v>
      </c>
      <c r="B3263" s="3" t="s">
        <v>6399</v>
      </c>
      <c r="C3263" s="3" t="s">
        <v>96</v>
      </c>
      <c r="D3263" s="3" t="s">
        <v>23047</v>
      </c>
      <c r="E3263" s="3" t="s">
        <v>23048</v>
      </c>
      <c r="F3263" s="3" t="s">
        <v>23049</v>
      </c>
      <c r="G3263" s="3" t="s">
        <v>868</v>
      </c>
      <c r="H3263" s="58" t="str">
        <f t="shared" si="486"/>
        <v>建阳供电公司</v>
      </c>
      <c r="I3263" s="3" t="s">
        <v>6156</v>
      </c>
      <c r="J3263" s="3" t="s">
        <v>6157</v>
      </c>
      <c r="K3263" s="3" t="s">
        <v>103</v>
      </c>
      <c r="L3263" s="3" t="s">
        <v>103</v>
      </c>
      <c r="M3263" s="3" t="s">
        <v>23050</v>
      </c>
      <c r="N3263" s="3" t="s">
        <v>23051</v>
      </c>
      <c r="O3263" s="3" t="s">
        <v>293</v>
      </c>
      <c r="P3263" s="3" t="s">
        <v>106</v>
      </c>
      <c r="Q3263" s="3" t="s">
        <v>23052</v>
      </c>
      <c r="R3263" s="3" t="s">
        <v>31813</v>
      </c>
      <c r="S3263" s="3" t="s">
        <v>120</v>
      </c>
      <c r="T3263" s="3" t="s">
        <v>73</v>
      </c>
      <c r="U3263" s="3" t="s">
        <v>23053</v>
      </c>
      <c r="V3263" s="3" t="s">
        <v>76</v>
      </c>
      <c r="W3263" s="3" t="s">
        <v>73</v>
      </c>
      <c r="X3263" s="3" t="s">
        <v>73</v>
      </c>
      <c r="Y3263" s="3" t="s">
        <v>73</v>
      </c>
      <c r="Z3263" s="3" t="s">
        <v>23050</v>
      </c>
      <c r="AA3263" s="3" t="s">
        <v>73</v>
      </c>
      <c r="AB3263" s="3" t="s">
        <v>78</v>
      </c>
      <c r="AC3263" s="3" t="s">
        <v>23054</v>
      </c>
      <c r="AD3263" s="3" t="s">
        <v>80</v>
      </c>
      <c r="AE3263" s="3" t="s">
        <v>73</v>
      </c>
      <c r="AF3263" s="3" t="s">
        <v>73</v>
      </c>
      <c r="AG3263" s="7" t="s">
        <v>73</v>
      </c>
      <c r="AH3263" s="3" t="s">
        <v>73</v>
      </c>
      <c r="AI3263" s="3" t="s">
        <v>115</v>
      </c>
      <c r="AJ3263" s="3" t="s">
        <v>403</v>
      </c>
      <c r="AK3263" s="3" t="s">
        <v>82</v>
      </c>
      <c r="AL3263" s="3" t="s">
        <v>878</v>
      </c>
      <c r="AM3263" s="3" t="s">
        <v>879</v>
      </c>
      <c r="AN3263" s="3" t="s">
        <v>73</v>
      </c>
      <c r="AO3263" s="3" t="s">
        <v>73</v>
      </c>
      <c r="AP3263" s="3" t="s">
        <v>93</v>
      </c>
      <c r="AQ3263" s="3" t="s">
        <v>73</v>
      </c>
      <c r="AR3263" s="3" t="s">
        <v>76</v>
      </c>
      <c r="AS3263" s="3" t="s">
        <v>73</v>
      </c>
      <c r="AT3263" s="3" t="s">
        <v>117</v>
      </c>
      <c r="AU3263" s="3" t="s">
        <v>118</v>
      </c>
      <c r="AV3263" s="3" t="s">
        <v>119</v>
      </c>
      <c r="AW3263" s="3" t="s">
        <v>120</v>
      </c>
      <c r="AX3263" s="3" t="s">
        <v>2110</v>
      </c>
      <c r="AY3263" s="3" t="s">
        <v>73</v>
      </c>
      <c r="AZ3263" s="2">
        <v>17</v>
      </c>
      <c r="BA3263" s="2">
        <v>1</v>
      </c>
      <c r="BB3263" s="2">
        <v>1468</v>
      </c>
      <c r="BC3263" s="3" t="s">
        <v>6399</v>
      </c>
      <c r="BD3263" s="3" t="s">
        <v>6400</v>
      </c>
      <c r="BE3263" s="3" t="s">
        <v>91</v>
      </c>
      <c r="BF3263" s="3" t="s">
        <v>23055</v>
      </c>
      <c r="BG3263" s="3" t="s">
        <v>93</v>
      </c>
      <c r="BH3263" s="3" t="s">
        <v>93</v>
      </c>
      <c r="BI3263" s="3" t="s">
        <v>76</v>
      </c>
      <c r="BJ3263" s="3" t="s">
        <v>93</v>
      </c>
    </row>
    <row r="3264" spans="1:62" hidden="1" x14ac:dyDescent="0.2">
      <c r="A3264" s="2" t="s">
        <v>5280</v>
      </c>
      <c r="B3264" s="3" t="s">
        <v>5118</v>
      </c>
      <c r="C3264" s="3" t="s">
        <v>96</v>
      </c>
      <c r="D3264" s="3" t="s">
        <v>23041</v>
      </c>
      <c r="E3264" s="3" t="s">
        <v>31808</v>
      </c>
      <c r="F3264" s="3" t="s">
        <v>23042</v>
      </c>
      <c r="G3264" s="3" t="s">
        <v>641</v>
      </c>
      <c r="H3264" s="58" t="str">
        <f t="shared" si="486"/>
        <v>顺昌供电公司</v>
      </c>
      <c r="I3264" s="3" t="s">
        <v>5119</v>
      </c>
      <c r="J3264" s="3" t="s">
        <v>421</v>
      </c>
      <c r="K3264" s="3" t="s">
        <v>2883</v>
      </c>
      <c r="L3264" s="3" t="s">
        <v>2925</v>
      </c>
      <c r="M3264" s="3" t="s">
        <v>23043</v>
      </c>
      <c r="N3264" s="3" t="s">
        <v>23044</v>
      </c>
      <c r="O3264" s="3" t="s">
        <v>156</v>
      </c>
      <c r="P3264" s="3" t="s">
        <v>157</v>
      </c>
      <c r="Q3264" s="3" t="s">
        <v>31809</v>
      </c>
      <c r="R3264" s="3" t="s">
        <v>31810</v>
      </c>
      <c r="S3264" s="3" t="s">
        <v>31811</v>
      </c>
      <c r="T3264" s="3" t="s">
        <v>73</v>
      </c>
      <c r="U3264" s="3" t="s">
        <v>23045</v>
      </c>
      <c r="V3264" s="3" t="s">
        <v>76</v>
      </c>
      <c r="W3264" s="3" t="s">
        <v>73</v>
      </c>
      <c r="X3264" s="3" t="s">
        <v>73</v>
      </c>
      <c r="Y3264" s="3" t="s">
        <v>73</v>
      </c>
      <c r="Z3264" s="3" t="s">
        <v>23043</v>
      </c>
      <c r="AA3264" s="3" t="s">
        <v>31812</v>
      </c>
      <c r="AB3264" s="3" t="s">
        <v>78</v>
      </c>
      <c r="AC3264" s="3" t="s">
        <v>23046</v>
      </c>
      <c r="AD3264" s="3" t="s">
        <v>80</v>
      </c>
      <c r="AE3264" s="3" t="s">
        <v>73</v>
      </c>
      <c r="AF3264" s="3" t="s">
        <v>73</v>
      </c>
      <c r="AG3264" s="7" t="s">
        <v>73</v>
      </c>
      <c r="AH3264" s="3" t="s">
        <v>73</v>
      </c>
      <c r="AI3264" s="3" t="s">
        <v>211</v>
      </c>
      <c r="AJ3264" s="3" t="s">
        <v>403</v>
      </c>
      <c r="AK3264" s="3" t="s">
        <v>82</v>
      </c>
      <c r="AL3264" s="3" t="s">
        <v>3036</v>
      </c>
      <c r="AM3264" s="3" t="s">
        <v>2840</v>
      </c>
      <c r="AN3264" s="3" t="s">
        <v>31812</v>
      </c>
      <c r="AO3264" s="3" t="s">
        <v>73</v>
      </c>
      <c r="AP3264" s="3" t="s">
        <v>93</v>
      </c>
      <c r="AQ3264" s="3" t="s">
        <v>76</v>
      </c>
      <c r="AR3264" s="3" t="s">
        <v>73</v>
      </c>
      <c r="AS3264" s="3" t="s">
        <v>73</v>
      </c>
      <c r="AT3264" s="3" t="s">
        <v>299</v>
      </c>
      <c r="AU3264" s="3" t="s">
        <v>299</v>
      </c>
      <c r="AV3264" s="3" t="s">
        <v>299</v>
      </c>
      <c r="AW3264" s="3" t="s">
        <v>300</v>
      </c>
      <c r="AX3264" s="3" t="s">
        <v>425</v>
      </c>
      <c r="AY3264" s="3" t="s">
        <v>73</v>
      </c>
      <c r="AZ3264" s="2">
        <v>12</v>
      </c>
      <c r="BA3264" s="2">
        <v>17</v>
      </c>
      <c r="BB3264" s="2">
        <v>1110</v>
      </c>
      <c r="BC3264" s="3" t="s">
        <v>5118</v>
      </c>
      <c r="BD3264" s="3" t="s">
        <v>5120</v>
      </c>
      <c r="BE3264" s="3" t="s">
        <v>91</v>
      </c>
      <c r="BF3264" s="3" t="s">
        <v>25222</v>
      </c>
      <c r="BG3264" s="3" t="s">
        <v>93</v>
      </c>
      <c r="BH3264" s="3" t="s">
        <v>93</v>
      </c>
      <c r="BI3264" s="3" t="s">
        <v>76</v>
      </c>
      <c r="BJ3264" s="3" t="s">
        <v>93</v>
      </c>
    </row>
    <row r="3265" spans="1:62" hidden="1" x14ac:dyDescent="0.2">
      <c r="A3265" s="2" t="s">
        <v>3822</v>
      </c>
      <c r="B3265" s="3" t="s">
        <v>6000</v>
      </c>
      <c r="C3265" s="3" t="s">
        <v>147</v>
      </c>
      <c r="D3265" s="3" t="s">
        <v>23031</v>
      </c>
      <c r="E3265" s="3" t="s">
        <v>23032</v>
      </c>
      <c r="F3265" s="3" t="s">
        <v>23033</v>
      </c>
      <c r="G3265" s="3" t="s">
        <v>2615</v>
      </c>
      <c r="H3265" s="58" t="str">
        <f t="shared" si="486"/>
        <v>漳平供电有限公司</v>
      </c>
      <c r="I3265" s="3" t="s">
        <v>4292</v>
      </c>
      <c r="J3265" s="3" t="s">
        <v>4293</v>
      </c>
      <c r="K3265" s="3" t="s">
        <v>413</v>
      </c>
      <c r="L3265" s="3" t="s">
        <v>497</v>
      </c>
      <c r="M3265" s="3" t="s">
        <v>23034</v>
      </c>
      <c r="N3265" s="3" t="s">
        <v>23035</v>
      </c>
      <c r="O3265" s="3" t="s">
        <v>156</v>
      </c>
      <c r="P3265" s="3" t="s">
        <v>157</v>
      </c>
      <c r="Q3265" s="3" t="s">
        <v>23036</v>
      </c>
      <c r="R3265" s="3" t="s">
        <v>23037</v>
      </c>
      <c r="S3265" s="3" t="s">
        <v>23038</v>
      </c>
      <c r="T3265" s="3" t="s">
        <v>2410</v>
      </c>
      <c r="U3265" s="3" t="s">
        <v>6001</v>
      </c>
      <c r="V3265" s="3" t="s">
        <v>76</v>
      </c>
      <c r="W3265" s="3" t="s">
        <v>73</v>
      </c>
      <c r="X3265" s="3" t="s">
        <v>73</v>
      </c>
      <c r="Y3265" s="3" t="s">
        <v>73</v>
      </c>
      <c r="Z3265" s="3" t="s">
        <v>23039</v>
      </c>
      <c r="AA3265" s="3" t="s">
        <v>23035</v>
      </c>
      <c r="AB3265" s="3" t="s">
        <v>78</v>
      </c>
      <c r="AC3265" s="3" t="s">
        <v>23030</v>
      </c>
      <c r="AD3265" s="3" t="s">
        <v>80</v>
      </c>
      <c r="AE3265" s="3" t="s">
        <v>73</v>
      </c>
      <c r="AF3265" s="3" t="s">
        <v>73</v>
      </c>
      <c r="AG3265" s="7" t="s">
        <v>73</v>
      </c>
      <c r="AH3265" s="3" t="s">
        <v>73</v>
      </c>
      <c r="AI3265" s="3" t="s">
        <v>115</v>
      </c>
      <c r="AJ3265" s="3" t="s">
        <v>403</v>
      </c>
      <c r="AK3265" s="3" t="s">
        <v>82</v>
      </c>
      <c r="AL3265" s="3" t="s">
        <v>73</v>
      </c>
      <c r="AM3265" s="3" t="s">
        <v>73</v>
      </c>
      <c r="AN3265" s="3" t="s">
        <v>23035</v>
      </c>
      <c r="AO3265" s="3" t="s">
        <v>82</v>
      </c>
      <c r="AP3265" s="3" t="s">
        <v>93</v>
      </c>
      <c r="AQ3265" s="3" t="s">
        <v>76</v>
      </c>
      <c r="AR3265" s="3" t="s">
        <v>76</v>
      </c>
      <c r="AS3265" s="3" t="s">
        <v>73</v>
      </c>
      <c r="AT3265" s="3" t="s">
        <v>3184</v>
      </c>
      <c r="AU3265" s="3" t="s">
        <v>3185</v>
      </c>
      <c r="AV3265" s="3" t="s">
        <v>3186</v>
      </c>
      <c r="AW3265" s="3" t="s">
        <v>3187</v>
      </c>
      <c r="AX3265" s="3" t="s">
        <v>566</v>
      </c>
      <c r="AY3265" s="3" t="s">
        <v>2410</v>
      </c>
      <c r="AZ3265" s="2">
        <v>8</v>
      </c>
      <c r="BA3265" s="2">
        <v>3</v>
      </c>
      <c r="BB3265" s="2">
        <v>669</v>
      </c>
      <c r="BC3265" s="3" t="s">
        <v>6000</v>
      </c>
      <c r="BD3265" s="3" t="s">
        <v>6002</v>
      </c>
      <c r="BE3265" s="3" t="s">
        <v>91</v>
      </c>
      <c r="BF3265" s="3" t="s">
        <v>23040</v>
      </c>
      <c r="BG3265" s="3" t="s">
        <v>93</v>
      </c>
      <c r="BH3265" s="3" t="s">
        <v>93</v>
      </c>
      <c r="BI3265" s="3" t="s">
        <v>76</v>
      </c>
      <c r="BJ3265" s="3" t="s">
        <v>93</v>
      </c>
    </row>
    <row r="3266" spans="1:62" hidden="1" x14ac:dyDescent="0.2">
      <c r="A3266" s="2" t="s">
        <v>5190</v>
      </c>
      <c r="B3266" s="3" t="s">
        <v>3551</v>
      </c>
      <c r="C3266" s="3" t="s">
        <v>147</v>
      </c>
      <c r="D3266" s="3" t="s">
        <v>23021</v>
      </c>
      <c r="E3266" s="3" t="s">
        <v>31805</v>
      </c>
      <c r="F3266" s="3" t="s">
        <v>23022</v>
      </c>
      <c r="G3266" s="3" t="s">
        <v>1467</v>
      </c>
      <c r="H3266" s="58" t="str">
        <f t="shared" ref="H3266:H3267" si="487">C3266</f>
        <v>龙岩</v>
      </c>
      <c r="I3266" s="3" t="s">
        <v>3215</v>
      </c>
      <c r="J3266" s="3" t="s">
        <v>421</v>
      </c>
      <c r="K3266" s="3" t="s">
        <v>129</v>
      </c>
      <c r="L3266" s="3" t="s">
        <v>130</v>
      </c>
      <c r="M3266" s="3" t="s">
        <v>23023</v>
      </c>
      <c r="N3266" s="3" t="s">
        <v>23024</v>
      </c>
      <c r="O3266" s="3" t="s">
        <v>156</v>
      </c>
      <c r="P3266" s="3" t="s">
        <v>157</v>
      </c>
      <c r="Q3266" s="3" t="s">
        <v>31806</v>
      </c>
      <c r="R3266" s="3" t="s">
        <v>23025</v>
      </c>
      <c r="S3266" s="3" t="s">
        <v>23026</v>
      </c>
      <c r="T3266" s="3" t="s">
        <v>73</v>
      </c>
      <c r="U3266" s="3" t="s">
        <v>23027</v>
      </c>
      <c r="V3266" s="3" t="s">
        <v>76</v>
      </c>
      <c r="W3266" s="3" t="s">
        <v>73</v>
      </c>
      <c r="X3266" s="3" t="s">
        <v>73</v>
      </c>
      <c r="Y3266" s="3" t="s">
        <v>73</v>
      </c>
      <c r="Z3266" s="3" t="s">
        <v>23028</v>
      </c>
      <c r="AA3266" s="3" t="s">
        <v>23029</v>
      </c>
      <c r="AB3266" s="3" t="s">
        <v>78</v>
      </c>
      <c r="AC3266" s="3" t="s">
        <v>23030</v>
      </c>
      <c r="AD3266" s="3" t="s">
        <v>80</v>
      </c>
      <c r="AE3266" s="3" t="s">
        <v>73</v>
      </c>
      <c r="AF3266" s="3" t="s">
        <v>73</v>
      </c>
      <c r="AG3266" s="7" t="s">
        <v>73</v>
      </c>
      <c r="AH3266" s="3" t="s">
        <v>73</v>
      </c>
      <c r="AI3266" s="3" t="s">
        <v>402</v>
      </c>
      <c r="AJ3266" s="3" t="s">
        <v>507</v>
      </c>
      <c r="AK3266" s="3" t="s">
        <v>82</v>
      </c>
      <c r="AL3266" s="3" t="s">
        <v>3618</v>
      </c>
      <c r="AM3266" s="3" t="s">
        <v>1048</v>
      </c>
      <c r="AN3266" s="3" t="s">
        <v>23029</v>
      </c>
      <c r="AO3266" s="3" t="s">
        <v>82</v>
      </c>
      <c r="AP3266" s="3" t="s">
        <v>93</v>
      </c>
      <c r="AQ3266" s="3" t="s">
        <v>76</v>
      </c>
      <c r="AR3266" s="3" t="s">
        <v>73</v>
      </c>
      <c r="AS3266" s="3" t="s">
        <v>73</v>
      </c>
      <c r="AT3266" s="3" t="s">
        <v>708</v>
      </c>
      <c r="AU3266" s="3" t="s">
        <v>2754</v>
      </c>
      <c r="AV3266" s="3" t="s">
        <v>2644</v>
      </c>
      <c r="AW3266" s="3" t="s">
        <v>2755</v>
      </c>
      <c r="AX3266" s="3" t="s">
        <v>142</v>
      </c>
      <c r="AY3266" s="3" t="s">
        <v>73</v>
      </c>
      <c r="AZ3266" s="2">
        <v>2</v>
      </c>
      <c r="BA3266" s="2">
        <v>4</v>
      </c>
      <c r="BB3266" s="2">
        <v>563</v>
      </c>
      <c r="BC3266" s="3" t="s">
        <v>3551</v>
      </c>
      <c r="BD3266" s="3" t="s">
        <v>3553</v>
      </c>
      <c r="BE3266" s="3" t="s">
        <v>91</v>
      </c>
      <c r="BF3266" s="3" t="s">
        <v>31807</v>
      </c>
      <c r="BG3266" s="3" t="s">
        <v>93</v>
      </c>
      <c r="BH3266" s="3" t="s">
        <v>93</v>
      </c>
      <c r="BI3266" s="3" t="s">
        <v>76</v>
      </c>
      <c r="BJ3266" s="3" t="s">
        <v>93</v>
      </c>
    </row>
    <row r="3267" spans="1:62" x14ac:dyDescent="0.2">
      <c r="A3267" s="2" t="s">
        <v>4206</v>
      </c>
      <c r="B3267" s="3" t="s">
        <v>2672</v>
      </c>
      <c r="C3267" s="3" t="s">
        <v>147</v>
      </c>
      <c r="D3267" s="3" t="s">
        <v>23011</v>
      </c>
      <c r="E3267" s="3" t="s">
        <v>23012</v>
      </c>
      <c r="F3267" s="3" t="s">
        <v>23013</v>
      </c>
      <c r="G3267" s="3" t="s">
        <v>1467</v>
      </c>
      <c r="H3267" s="58" t="str">
        <f t="shared" si="487"/>
        <v>龙岩</v>
      </c>
      <c r="I3267" s="3" t="s">
        <v>2738</v>
      </c>
      <c r="J3267" s="3" t="s">
        <v>2739</v>
      </c>
      <c r="K3267" s="3" t="s">
        <v>2883</v>
      </c>
      <c r="L3267" s="3" t="s">
        <v>3041</v>
      </c>
      <c r="M3267" s="3" t="s">
        <v>23014</v>
      </c>
      <c r="N3267" s="3" t="s">
        <v>23015</v>
      </c>
      <c r="O3267" s="3" t="s">
        <v>70</v>
      </c>
      <c r="P3267" s="3" t="s">
        <v>185</v>
      </c>
      <c r="Q3267" s="3" t="s">
        <v>31803</v>
      </c>
      <c r="R3267" s="3" t="s">
        <v>31804</v>
      </c>
      <c r="S3267" s="3" t="s">
        <v>23016</v>
      </c>
      <c r="T3267" s="3" t="s">
        <v>73</v>
      </c>
      <c r="U3267" s="3" t="s">
        <v>2674</v>
      </c>
      <c r="V3267" s="3" t="s">
        <v>76</v>
      </c>
      <c r="W3267" s="3" t="s">
        <v>73</v>
      </c>
      <c r="X3267" s="3" t="s">
        <v>73</v>
      </c>
      <c r="Y3267" s="3" t="s">
        <v>73</v>
      </c>
      <c r="Z3267" s="3" t="s">
        <v>23017</v>
      </c>
      <c r="AA3267" s="3" t="s">
        <v>23018</v>
      </c>
      <c r="AB3267" s="3" t="s">
        <v>78</v>
      </c>
      <c r="AC3267" s="3" t="s">
        <v>27114</v>
      </c>
      <c r="AD3267" s="3" t="s">
        <v>80</v>
      </c>
      <c r="AE3267" s="3" t="s">
        <v>73</v>
      </c>
      <c r="AF3267" s="3" t="s">
        <v>73</v>
      </c>
      <c r="AG3267" s="7" t="s">
        <v>73</v>
      </c>
      <c r="AH3267" s="3" t="s">
        <v>73</v>
      </c>
      <c r="AI3267" s="3" t="s">
        <v>82</v>
      </c>
      <c r="AJ3267" s="3" t="s">
        <v>82</v>
      </c>
      <c r="AK3267" s="3" t="s">
        <v>189</v>
      </c>
      <c r="AL3267" s="3" t="s">
        <v>23019</v>
      </c>
      <c r="AM3267" s="3" t="s">
        <v>2739</v>
      </c>
      <c r="AN3267" s="3" t="s">
        <v>23018</v>
      </c>
      <c r="AO3267" s="3" t="s">
        <v>73</v>
      </c>
      <c r="AP3267" s="3" t="s">
        <v>93</v>
      </c>
      <c r="AQ3267" s="3" t="s">
        <v>76</v>
      </c>
      <c r="AR3267" s="3" t="s">
        <v>73</v>
      </c>
      <c r="AS3267" s="3" t="s">
        <v>73</v>
      </c>
      <c r="AT3267" s="3" t="s">
        <v>138</v>
      </c>
      <c r="AU3267" s="3" t="s">
        <v>485</v>
      </c>
      <c r="AV3267" s="3" t="s">
        <v>169</v>
      </c>
      <c r="AW3267" s="3" t="s">
        <v>486</v>
      </c>
      <c r="AX3267" s="3" t="s">
        <v>425</v>
      </c>
      <c r="AY3267" s="3" t="s">
        <v>73</v>
      </c>
      <c r="AZ3267" s="2">
        <v>16</v>
      </c>
      <c r="BA3267" s="2">
        <v>9</v>
      </c>
      <c r="BB3267" s="2">
        <v>2615</v>
      </c>
      <c r="BC3267" s="3" t="s">
        <v>2672</v>
      </c>
      <c r="BD3267" s="3" t="s">
        <v>2675</v>
      </c>
      <c r="BE3267" s="3" t="s">
        <v>91</v>
      </c>
      <c r="BF3267" s="3" t="s">
        <v>23020</v>
      </c>
      <c r="BG3267" s="3" t="s">
        <v>93</v>
      </c>
      <c r="BH3267" s="3" t="s">
        <v>93</v>
      </c>
      <c r="BI3267" s="3" t="s">
        <v>76</v>
      </c>
      <c r="BJ3267" s="3" t="s">
        <v>93</v>
      </c>
    </row>
    <row r="3268" spans="1:62" hidden="1" x14ac:dyDescent="0.2">
      <c r="A3268" s="2" t="s">
        <v>5403</v>
      </c>
      <c r="B3268" s="3" t="s">
        <v>2325</v>
      </c>
      <c r="C3268" s="3" t="s">
        <v>96</v>
      </c>
      <c r="D3268" s="3" t="s">
        <v>23003</v>
      </c>
      <c r="E3268" s="3" t="s">
        <v>23004</v>
      </c>
      <c r="F3268" s="3" t="s">
        <v>23005</v>
      </c>
      <c r="G3268" s="3" t="s">
        <v>494</v>
      </c>
      <c r="H3268" s="58" t="str">
        <f t="shared" ref="H3268:H3271" si="488">G3268</f>
        <v>浦城供电公司</v>
      </c>
      <c r="I3268" s="3" t="s">
        <v>2805</v>
      </c>
      <c r="J3268" s="3" t="s">
        <v>2806</v>
      </c>
      <c r="K3268" s="3" t="s">
        <v>413</v>
      </c>
      <c r="L3268" s="3" t="s">
        <v>435</v>
      </c>
      <c r="M3268" s="3" t="s">
        <v>23006</v>
      </c>
      <c r="N3268" s="3" t="s">
        <v>23007</v>
      </c>
      <c r="O3268" s="3" t="s">
        <v>70</v>
      </c>
      <c r="P3268" s="3" t="s">
        <v>106</v>
      </c>
      <c r="Q3268" s="3" t="s">
        <v>23008</v>
      </c>
      <c r="R3268" s="3" t="s">
        <v>23009</v>
      </c>
      <c r="S3268" s="3" t="s">
        <v>73</v>
      </c>
      <c r="T3268" s="3" t="s">
        <v>73</v>
      </c>
      <c r="U3268" s="3" t="s">
        <v>23010</v>
      </c>
      <c r="V3268" s="3" t="s">
        <v>76</v>
      </c>
      <c r="W3268" s="3" t="s">
        <v>73</v>
      </c>
      <c r="X3268" s="3" t="s">
        <v>73</v>
      </c>
      <c r="Y3268" s="3" t="s">
        <v>73</v>
      </c>
      <c r="Z3268" s="3" t="s">
        <v>23006</v>
      </c>
      <c r="AA3268" s="3" t="s">
        <v>73</v>
      </c>
      <c r="AB3268" s="3" t="s">
        <v>78</v>
      </c>
      <c r="AC3268" s="3" t="s">
        <v>22797</v>
      </c>
      <c r="AD3268" s="3" t="s">
        <v>80</v>
      </c>
      <c r="AE3268" s="3" t="s">
        <v>73</v>
      </c>
      <c r="AF3268" s="3" t="s">
        <v>73</v>
      </c>
      <c r="AG3268" s="7" t="s">
        <v>73</v>
      </c>
      <c r="AH3268" s="3" t="s">
        <v>73</v>
      </c>
      <c r="AI3268" s="3" t="s">
        <v>402</v>
      </c>
      <c r="AJ3268" s="3" t="s">
        <v>403</v>
      </c>
      <c r="AK3268" s="3" t="s">
        <v>82</v>
      </c>
      <c r="AL3268" s="3" t="s">
        <v>14197</v>
      </c>
      <c r="AM3268" s="3" t="s">
        <v>3320</v>
      </c>
      <c r="AN3268" s="3" t="s">
        <v>73</v>
      </c>
      <c r="AO3268" s="3" t="s">
        <v>73</v>
      </c>
      <c r="AP3268" s="3" t="s">
        <v>93</v>
      </c>
      <c r="AQ3268" s="3" t="s">
        <v>73</v>
      </c>
      <c r="AR3268" s="3" t="s">
        <v>73</v>
      </c>
      <c r="AS3268" s="3" t="s">
        <v>73</v>
      </c>
      <c r="AT3268" s="3" t="s">
        <v>138</v>
      </c>
      <c r="AU3268" s="3" t="s">
        <v>191</v>
      </c>
      <c r="AV3268" s="3" t="s">
        <v>192</v>
      </c>
      <c r="AW3268" s="3" t="s">
        <v>193</v>
      </c>
      <c r="AX3268" s="3" t="s">
        <v>262</v>
      </c>
      <c r="AY3268" s="3" t="s">
        <v>73</v>
      </c>
      <c r="AZ3268" s="2">
        <v>10</v>
      </c>
      <c r="BA3268" s="2">
        <v>5</v>
      </c>
      <c r="BB3268" s="2">
        <v>497</v>
      </c>
      <c r="BC3268" s="3" t="s">
        <v>2325</v>
      </c>
      <c r="BD3268" s="3" t="s">
        <v>6099</v>
      </c>
      <c r="BE3268" s="3" t="s">
        <v>195</v>
      </c>
      <c r="BF3268" s="3" t="s">
        <v>73</v>
      </c>
      <c r="BG3268" s="3" t="s">
        <v>93</v>
      </c>
      <c r="BH3268" s="3" t="s">
        <v>93</v>
      </c>
      <c r="BI3268" s="3" t="s">
        <v>76</v>
      </c>
      <c r="BJ3268" s="3" t="s">
        <v>76</v>
      </c>
    </row>
    <row r="3269" spans="1:62" hidden="1" x14ac:dyDescent="0.2">
      <c r="A3269" s="2" t="s">
        <v>4214</v>
      </c>
      <c r="B3269" s="3" t="s">
        <v>2350</v>
      </c>
      <c r="C3269" s="3" t="s">
        <v>219</v>
      </c>
      <c r="D3269" s="3" t="s">
        <v>22991</v>
      </c>
      <c r="E3269" s="3" t="s">
        <v>22992</v>
      </c>
      <c r="F3269" s="3" t="s">
        <v>22993</v>
      </c>
      <c r="G3269" s="3" t="s">
        <v>1188</v>
      </c>
      <c r="H3269" s="58" t="str">
        <f t="shared" si="488"/>
        <v>福安供电公司</v>
      </c>
      <c r="I3269" s="3" t="s">
        <v>3492</v>
      </c>
      <c r="J3269" s="3" t="s">
        <v>3493</v>
      </c>
      <c r="K3269" s="3" t="s">
        <v>413</v>
      </c>
      <c r="L3269" s="3" t="s">
        <v>458</v>
      </c>
      <c r="M3269" s="3" t="s">
        <v>22994</v>
      </c>
      <c r="N3269" s="3" t="s">
        <v>22995</v>
      </c>
      <c r="O3269" s="3" t="s">
        <v>156</v>
      </c>
      <c r="P3269" s="3" t="s">
        <v>157</v>
      </c>
      <c r="Q3269" s="3" t="s">
        <v>22996</v>
      </c>
      <c r="R3269" s="3" t="s">
        <v>22997</v>
      </c>
      <c r="S3269" s="3" t="s">
        <v>22998</v>
      </c>
      <c r="T3269" s="3" t="s">
        <v>73</v>
      </c>
      <c r="U3269" s="3" t="s">
        <v>22999</v>
      </c>
      <c r="V3269" s="3" t="s">
        <v>76</v>
      </c>
      <c r="W3269" s="3" t="s">
        <v>73</v>
      </c>
      <c r="X3269" s="3" t="s">
        <v>73</v>
      </c>
      <c r="Y3269" s="3" t="s">
        <v>73</v>
      </c>
      <c r="Z3269" s="3" t="s">
        <v>23000</v>
      </c>
      <c r="AA3269" s="3" t="s">
        <v>22995</v>
      </c>
      <c r="AB3269" s="3" t="s">
        <v>78</v>
      </c>
      <c r="AC3269" s="3" t="s">
        <v>22934</v>
      </c>
      <c r="AD3269" s="3" t="s">
        <v>80</v>
      </c>
      <c r="AE3269" s="3" t="s">
        <v>73</v>
      </c>
      <c r="AF3269" s="3" t="s">
        <v>73</v>
      </c>
      <c r="AG3269" s="7" t="s">
        <v>73</v>
      </c>
      <c r="AH3269" s="3" t="s">
        <v>73</v>
      </c>
      <c r="AI3269" s="3" t="s">
        <v>115</v>
      </c>
      <c r="AJ3269" s="3" t="s">
        <v>403</v>
      </c>
      <c r="AK3269" s="3" t="s">
        <v>82</v>
      </c>
      <c r="AL3269" s="3" t="s">
        <v>23001</v>
      </c>
      <c r="AM3269" s="3" t="s">
        <v>7574</v>
      </c>
      <c r="AN3269" s="3" t="s">
        <v>22995</v>
      </c>
      <c r="AO3269" s="3" t="s">
        <v>73</v>
      </c>
      <c r="AP3269" s="3" t="s">
        <v>93</v>
      </c>
      <c r="AQ3269" s="3" t="s">
        <v>76</v>
      </c>
      <c r="AR3269" s="3" t="s">
        <v>73</v>
      </c>
      <c r="AS3269" s="3" t="s">
        <v>73</v>
      </c>
      <c r="AT3269" s="3" t="s">
        <v>138</v>
      </c>
      <c r="AU3269" s="3" t="s">
        <v>485</v>
      </c>
      <c r="AV3269" s="3" t="s">
        <v>1350</v>
      </c>
      <c r="AW3269" s="3" t="s">
        <v>1351</v>
      </c>
      <c r="AX3269" s="3" t="s">
        <v>447</v>
      </c>
      <c r="AY3269" s="3" t="s">
        <v>73</v>
      </c>
      <c r="AZ3269" s="2">
        <v>55</v>
      </c>
      <c r="BA3269" s="2">
        <v>3</v>
      </c>
      <c r="BB3269" s="2">
        <v>4595</v>
      </c>
      <c r="BC3269" s="3" t="s">
        <v>2350</v>
      </c>
      <c r="BD3269" s="3" t="s">
        <v>7268</v>
      </c>
      <c r="BE3269" s="3" t="s">
        <v>91</v>
      </c>
      <c r="BF3269" s="3" t="s">
        <v>23002</v>
      </c>
      <c r="BG3269" s="3" t="s">
        <v>93</v>
      </c>
      <c r="BH3269" s="3" t="s">
        <v>93</v>
      </c>
      <c r="BI3269" s="3" t="s">
        <v>76</v>
      </c>
      <c r="BJ3269" s="3" t="s">
        <v>93</v>
      </c>
    </row>
    <row r="3270" spans="1:62" x14ac:dyDescent="0.2">
      <c r="A3270" s="2" t="s">
        <v>6105</v>
      </c>
      <c r="B3270" s="3" t="s">
        <v>7116</v>
      </c>
      <c r="C3270" s="3" t="s">
        <v>359</v>
      </c>
      <c r="D3270" s="3" t="s">
        <v>22978</v>
      </c>
      <c r="E3270" s="3" t="s">
        <v>22979</v>
      </c>
      <c r="F3270" s="3" t="s">
        <v>22980</v>
      </c>
      <c r="G3270" s="3" t="s">
        <v>2470</v>
      </c>
      <c r="H3270" s="58" t="str">
        <f t="shared" si="488"/>
        <v>南靖供电有限公司</v>
      </c>
      <c r="I3270" s="3" t="s">
        <v>5615</v>
      </c>
      <c r="J3270" s="3" t="s">
        <v>5616</v>
      </c>
      <c r="K3270" s="3" t="s">
        <v>2883</v>
      </c>
      <c r="L3270" s="3" t="s">
        <v>3041</v>
      </c>
      <c r="M3270" s="3" t="s">
        <v>22981</v>
      </c>
      <c r="N3270" s="3" t="s">
        <v>22982</v>
      </c>
      <c r="O3270" s="3" t="s">
        <v>156</v>
      </c>
      <c r="P3270" s="3" t="s">
        <v>106</v>
      </c>
      <c r="Q3270" s="3" t="s">
        <v>22983</v>
      </c>
      <c r="R3270" s="3" t="s">
        <v>22984</v>
      </c>
      <c r="S3270" s="3" t="s">
        <v>22985</v>
      </c>
      <c r="T3270" s="3" t="s">
        <v>22986</v>
      </c>
      <c r="U3270" s="3" t="s">
        <v>22987</v>
      </c>
      <c r="V3270" s="3" t="s">
        <v>76</v>
      </c>
      <c r="W3270" s="3" t="s">
        <v>73</v>
      </c>
      <c r="X3270" s="3" t="s">
        <v>73</v>
      </c>
      <c r="Y3270" s="3" t="s">
        <v>73</v>
      </c>
      <c r="Z3270" s="3" t="s">
        <v>22981</v>
      </c>
      <c r="AA3270" s="3" t="s">
        <v>22988</v>
      </c>
      <c r="AB3270" s="3" t="s">
        <v>78</v>
      </c>
      <c r="AC3270" s="3" t="s">
        <v>22989</v>
      </c>
      <c r="AD3270" s="3" t="s">
        <v>164</v>
      </c>
      <c r="AE3270" s="3" t="s">
        <v>73</v>
      </c>
      <c r="AF3270" s="3" t="s">
        <v>73</v>
      </c>
      <c r="AG3270" s="7" t="s">
        <v>73</v>
      </c>
      <c r="AH3270" s="3" t="s">
        <v>73</v>
      </c>
      <c r="AI3270" s="3" t="s">
        <v>82</v>
      </c>
      <c r="AJ3270" s="3" t="s">
        <v>82</v>
      </c>
      <c r="AK3270" s="3" t="s">
        <v>82</v>
      </c>
      <c r="AL3270" s="3" t="s">
        <v>8218</v>
      </c>
      <c r="AM3270" s="3" t="s">
        <v>5616</v>
      </c>
      <c r="AN3270" s="3" t="s">
        <v>22988</v>
      </c>
      <c r="AO3270" s="3" t="s">
        <v>82</v>
      </c>
      <c r="AP3270" s="3" t="s">
        <v>93</v>
      </c>
      <c r="AQ3270" s="3" t="s">
        <v>76</v>
      </c>
      <c r="AR3270" s="3" t="s">
        <v>73</v>
      </c>
      <c r="AS3270" s="3" t="s">
        <v>2456</v>
      </c>
      <c r="AT3270" s="3" t="s">
        <v>138</v>
      </c>
      <c r="AU3270" s="3" t="s">
        <v>237</v>
      </c>
      <c r="AV3270" s="3" t="s">
        <v>192</v>
      </c>
      <c r="AW3270" s="3" t="s">
        <v>193</v>
      </c>
      <c r="AX3270" s="3" t="s">
        <v>142</v>
      </c>
      <c r="AY3270" s="3" t="s">
        <v>22986</v>
      </c>
      <c r="AZ3270" s="2">
        <v>3</v>
      </c>
      <c r="BA3270" s="2">
        <v>19</v>
      </c>
      <c r="BB3270" s="2">
        <v>390</v>
      </c>
      <c r="BC3270" s="3" t="s">
        <v>7116</v>
      </c>
      <c r="BD3270" s="3" t="s">
        <v>7118</v>
      </c>
      <c r="BE3270" s="3" t="s">
        <v>91</v>
      </c>
      <c r="BF3270" s="3" t="s">
        <v>22990</v>
      </c>
      <c r="BG3270" s="3" t="s">
        <v>93</v>
      </c>
      <c r="BH3270" s="3" t="s">
        <v>93</v>
      </c>
      <c r="BI3270" s="3" t="s">
        <v>76</v>
      </c>
      <c r="BJ3270" s="3" t="s">
        <v>93</v>
      </c>
    </row>
    <row r="3271" spans="1:62" hidden="1" x14ac:dyDescent="0.2">
      <c r="A3271" s="2" t="s">
        <v>6110</v>
      </c>
      <c r="B3271" s="3" t="s">
        <v>22966</v>
      </c>
      <c r="C3271" s="3" t="s">
        <v>174</v>
      </c>
      <c r="D3271" s="3" t="s">
        <v>22967</v>
      </c>
      <c r="E3271" s="3" t="s">
        <v>22968</v>
      </c>
      <c r="F3271" s="3" t="s">
        <v>22969</v>
      </c>
      <c r="G3271" s="3" t="s">
        <v>890</v>
      </c>
      <c r="H3271" s="58" t="str">
        <f t="shared" si="488"/>
        <v>安溪县供电公司</v>
      </c>
      <c r="I3271" s="3" t="s">
        <v>4715</v>
      </c>
      <c r="J3271" s="3" t="s">
        <v>4716</v>
      </c>
      <c r="K3271" s="3" t="s">
        <v>413</v>
      </c>
      <c r="L3271" s="3" t="s">
        <v>458</v>
      </c>
      <c r="M3271" s="3" t="s">
        <v>22970</v>
      </c>
      <c r="N3271" s="3" t="s">
        <v>22971</v>
      </c>
      <c r="O3271" s="3" t="s">
        <v>156</v>
      </c>
      <c r="P3271" s="3" t="s">
        <v>106</v>
      </c>
      <c r="Q3271" s="3" t="s">
        <v>22972</v>
      </c>
      <c r="R3271" s="3" t="s">
        <v>31802</v>
      </c>
      <c r="S3271" s="3" t="s">
        <v>22973</v>
      </c>
      <c r="T3271" s="3" t="s">
        <v>73</v>
      </c>
      <c r="U3271" s="3" t="s">
        <v>22974</v>
      </c>
      <c r="V3271" s="3" t="s">
        <v>76</v>
      </c>
      <c r="W3271" s="3" t="s">
        <v>73</v>
      </c>
      <c r="X3271" s="3" t="s">
        <v>73</v>
      </c>
      <c r="Y3271" s="3" t="s">
        <v>73</v>
      </c>
      <c r="Z3271" s="3" t="s">
        <v>22975</v>
      </c>
      <c r="AA3271" s="3" t="s">
        <v>22971</v>
      </c>
      <c r="AB3271" s="3" t="s">
        <v>78</v>
      </c>
      <c r="AC3271" s="3" t="s">
        <v>22797</v>
      </c>
      <c r="AD3271" s="3" t="s">
        <v>80</v>
      </c>
      <c r="AE3271" s="3" t="s">
        <v>73</v>
      </c>
      <c r="AF3271" s="3" t="s">
        <v>73</v>
      </c>
      <c r="AG3271" s="7" t="s">
        <v>73</v>
      </c>
      <c r="AH3271" s="3" t="s">
        <v>73</v>
      </c>
      <c r="AI3271" s="3" t="s">
        <v>82</v>
      </c>
      <c r="AJ3271" s="3" t="s">
        <v>82</v>
      </c>
      <c r="AK3271" s="3" t="s">
        <v>82</v>
      </c>
      <c r="AL3271" s="3" t="s">
        <v>7890</v>
      </c>
      <c r="AM3271" s="3" t="s">
        <v>3417</v>
      </c>
      <c r="AN3271" s="3" t="s">
        <v>22971</v>
      </c>
      <c r="AO3271" s="3" t="s">
        <v>73</v>
      </c>
      <c r="AP3271" s="3" t="s">
        <v>93</v>
      </c>
      <c r="AQ3271" s="3" t="s">
        <v>76</v>
      </c>
      <c r="AR3271" s="3" t="s">
        <v>73</v>
      </c>
      <c r="AS3271" s="3" t="s">
        <v>73</v>
      </c>
      <c r="AT3271" s="3" t="s">
        <v>138</v>
      </c>
      <c r="AU3271" s="3" t="s">
        <v>191</v>
      </c>
      <c r="AV3271" s="3" t="s">
        <v>213</v>
      </c>
      <c r="AW3271" s="3" t="s">
        <v>214</v>
      </c>
      <c r="AX3271" s="3" t="s">
        <v>142</v>
      </c>
      <c r="AY3271" s="3" t="s">
        <v>73</v>
      </c>
      <c r="AZ3271" s="2">
        <v>18</v>
      </c>
      <c r="BA3271" s="2">
        <v>19</v>
      </c>
      <c r="BB3271" s="2">
        <v>2096</v>
      </c>
      <c r="BC3271" s="3" t="s">
        <v>22966</v>
      </c>
      <c r="BD3271" s="3" t="s">
        <v>22976</v>
      </c>
      <c r="BE3271" s="3" t="s">
        <v>91</v>
      </c>
      <c r="BF3271" s="3" t="s">
        <v>22977</v>
      </c>
      <c r="BG3271" s="3" t="s">
        <v>93</v>
      </c>
      <c r="BH3271" s="3" t="s">
        <v>93</v>
      </c>
      <c r="BI3271" s="3" t="s">
        <v>76</v>
      </c>
      <c r="BJ3271" s="3" t="s">
        <v>93</v>
      </c>
    </row>
    <row r="3272" spans="1:62" hidden="1" x14ac:dyDescent="0.2">
      <c r="A3272" s="2" t="s">
        <v>783</v>
      </c>
      <c r="B3272" s="3" t="s">
        <v>73</v>
      </c>
      <c r="C3272" s="3" t="s">
        <v>359</v>
      </c>
      <c r="D3272" s="3" t="s">
        <v>22955</v>
      </c>
      <c r="E3272" s="3" t="s">
        <v>22956</v>
      </c>
      <c r="F3272" s="3" t="s">
        <v>73</v>
      </c>
      <c r="G3272" s="3" t="s">
        <v>2601</v>
      </c>
      <c r="H3272" s="58" t="str">
        <f t="shared" ref="H3272:H3276" si="489">C3272</f>
        <v>漳州</v>
      </c>
      <c r="I3272" s="3" t="s">
        <v>2835</v>
      </c>
      <c r="J3272" s="3" t="s">
        <v>2836</v>
      </c>
      <c r="K3272" s="3" t="s">
        <v>103</v>
      </c>
      <c r="L3272" s="3" t="s">
        <v>103</v>
      </c>
      <c r="M3272" s="3" t="s">
        <v>22957</v>
      </c>
      <c r="N3272" s="3" t="s">
        <v>22958</v>
      </c>
      <c r="O3272" s="3" t="s">
        <v>70</v>
      </c>
      <c r="P3272" s="3" t="s">
        <v>106</v>
      </c>
      <c r="Q3272" s="3" t="s">
        <v>22959</v>
      </c>
      <c r="R3272" s="3" t="s">
        <v>22960</v>
      </c>
      <c r="S3272" s="3" t="s">
        <v>22961</v>
      </c>
      <c r="T3272" s="3" t="s">
        <v>22962</v>
      </c>
      <c r="U3272" s="3" t="s">
        <v>22963</v>
      </c>
      <c r="V3272" s="3" t="s">
        <v>76</v>
      </c>
      <c r="W3272" s="3" t="s">
        <v>73</v>
      </c>
      <c r="X3272" s="3" t="s">
        <v>73</v>
      </c>
      <c r="Y3272" s="3" t="s">
        <v>73</v>
      </c>
      <c r="Z3272" s="3" t="s">
        <v>22957</v>
      </c>
      <c r="AA3272" s="3" t="s">
        <v>22964</v>
      </c>
      <c r="AB3272" s="3" t="s">
        <v>78</v>
      </c>
      <c r="AC3272" s="3" t="s">
        <v>22797</v>
      </c>
      <c r="AD3272" s="3" t="s">
        <v>164</v>
      </c>
      <c r="AE3272" s="3" t="s">
        <v>73</v>
      </c>
      <c r="AF3272" s="3" t="s">
        <v>73</v>
      </c>
      <c r="AG3272" s="7" t="s">
        <v>73</v>
      </c>
      <c r="AH3272" s="3" t="s">
        <v>73</v>
      </c>
      <c r="AI3272" s="3" t="s">
        <v>82</v>
      </c>
      <c r="AJ3272" s="3" t="s">
        <v>82</v>
      </c>
      <c r="AK3272" s="3" t="s">
        <v>82</v>
      </c>
      <c r="AL3272" s="3" t="s">
        <v>12160</v>
      </c>
      <c r="AM3272" s="3" t="s">
        <v>1567</v>
      </c>
      <c r="AN3272" s="3" t="s">
        <v>22964</v>
      </c>
      <c r="AO3272" s="3" t="s">
        <v>73</v>
      </c>
      <c r="AP3272" s="3" t="s">
        <v>93</v>
      </c>
      <c r="AQ3272" s="3" t="s">
        <v>76</v>
      </c>
      <c r="AR3272" s="3" t="s">
        <v>73</v>
      </c>
      <c r="AS3272" s="3" t="s">
        <v>73</v>
      </c>
      <c r="AT3272" s="3" t="s">
        <v>85</v>
      </c>
      <c r="AU3272" s="3" t="s">
        <v>86</v>
      </c>
      <c r="AV3272" s="3" t="s">
        <v>670</v>
      </c>
      <c r="AW3272" s="3" t="s">
        <v>671</v>
      </c>
      <c r="AX3272" s="3" t="s">
        <v>73</v>
      </c>
      <c r="AY3272" s="3" t="s">
        <v>22962</v>
      </c>
      <c r="AZ3272" s="2">
        <v>9</v>
      </c>
      <c r="BA3272" s="2">
        <v>1</v>
      </c>
      <c r="BB3272" s="2">
        <v>1234</v>
      </c>
      <c r="BC3272" s="3" t="s">
        <v>73</v>
      </c>
      <c r="BD3272" s="3" t="s">
        <v>73</v>
      </c>
      <c r="BE3272" s="3" t="s">
        <v>91</v>
      </c>
      <c r="BF3272" s="3" t="s">
        <v>22965</v>
      </c>
      <c r="BG3272" s="3" t="s">
        <v>93</v>
      </c>
      <c r="BH3272" s="3" t="s">
        <v>93</v>
      </c>
      <c r="BI3272" s="3" t="s">
        <v>76</v>
      </c>
      <c r="BJ3272" s="3" t="s">
        <v>93</v>
      </c>
    </row>
    <row r="3273" spans="1:62" hidden="1" x14ac:dyDescent="0.2">
      <c r="A3273" s="2" t="s">
        <v>4917</v>
      </c>
      <c r="B3273" s="3" t="s">
        <v>1897</v>
      </c>
      <c r="C3273" s="3" t="s">
        <v>60</v>
      </c>
      <c r="D3273" s="3" t="s">
        <v>22944</v>
      </c>
      <c r="E3273" s="3" t="s">
        <v>22945</v>
      </c>
      <c r="F3273" s="3" t="s">
        <v>22946</v>
      </c>
      <c r="G3273" s="3" t="s">
        <v>64</v>
      </c>
      <c r="H3273" s="58" t="str">
        <f t="shared" si="489"/>
        <v>厦门</v>
      </c>
      <c r="I3273" s="3" t="s">
        <v>65</v>
      </c>
      <c r="J3273" s="3" t="s">
        <v>66</v>
      </c>
      <c r="K3273" s="3" t="s">
        <v>129</v>
      </c>
      <c r="L3273" s="3" t="s">
        <v>130</v>
      </c>
      <c r="M3273" s="3" t="s">
        <v>22947</v>
      </c>
      <c r="N3273" s="3" t="s">
        <v>22943</v>
      </c>
      <c r="O3273" s="3" t="s">
        <v>293</v>
      </c>
      <c r="P3273" s="3" t="s">
        <v>71</v>
      </c>
      <c r="Q3273" s="3" t="s">
        <v>22948</v>
      </c>
      <c r="R3273" s="3" t="s">
        <v>22949</v>
      </c>
      <c r="S3273" s="3" t="s">
        <v>22950</v>
      </c>
      <c r="T3273" s="3" t="s">
        <v>73</v>
      </c>
      <c r="U3273" s="3" t="s">
        <v>22951</v>
      </c>
      <c r="V3273" s="3" t="s">
        <v>76</v>
      </c>
      <c r="W3273" s="3" t="s">
        <v>73</v>
      </c>
      <c r="X3273" s="3" t="s">
        <v>73</v>
      </c>
      <c r="Y3273" s="3" t="s">
        <v>73</v>
      </c>
      <c r="Z3273" s="3" t="s">
        <v>22952</v>
      </c>
      <c r="AA3273" s="3" t="s">
        <v>22952</v>
      </c>
      <c r="AB3273" s="3" t="s">
        <v>78</v>
      </c>
      <c r="AC3273" s="3" t="s">
        <v>22953</v>
      </c>
      <c r="AD3273" s="3" t="s">
        <v>80</v>
      </c>
      <c r="AE3273" s="3" t="s">
        <v>81</v>
      </c>
      <c r="AF3273" s="3" t="s">
        <v>73</v>
      </c>
      <c r="AG3273" s="7" t="s">
        <v>73</v>
      </c>
      <c r="AH3273" s="3" t="s">
        <v>73</v>
      </c>
      <c r="AI3273" s="3" t="s">
        <v>82</v>
      </c>
      <c r="AJ3273" s="3" t="s">
        <v>82</v>
      </c>
      <c r="AK3273" s="3" t="s">
        <v>82</v>
      </c>
      <c r="AL3273" s="3" t="s">
        <v>83</v>
      </c>
      <c r="AM3273" s="3" t="s">
        <v>84</v>
      </c>
      <c r="AN3273" s="3" t="s">
        <v>22952</v>
      </c>
      <c r="AO3273" s="3" t="s">
        <v>73</v>
      </c>
      <c r="AP3273" s="3" t="s">
        <v>93</v>
      </c>
      <c r="AQ3273" s="3" t="s">
        <v>76</v>
      </c>
      <c r="AR3273" s="3" t="s">
        <v>73</v>
      </c>
      <c r="AS3273" s="3" t="s">
        <v>73</v>
      </c>
      <c r="AT3273" s="3" t="s">
        <v>138</v>
      </c>
      <c r="AU3273" s="3" t="s">
        <v>485</v>
      </c>
      <c r="AV3273" s="3" t="s">
        <v>169</v>
      </c>
      <c r="AW3273" s="3" t="s">
        <v>486</v>
      </c>
      <c r="AX3273" s="3" t="s">
        <v>142</v>
      </c>
      <c r="AY3273" s="3" t="s">
        <v>73</v>
      </c>
      <c r="AZ3273" s="2">
        <v>2</v>
      </c>
      <c r="BA3273" s="2">
        <v>11</v>
      </c>
      <c r="BB3273" s="2">
        <v>246</v>
      </c>
      <c r="BC3273" s="3" t="s">
        <v>1897</v>
      </c>
      <c r="BD3273" s="3" t="s">
        <v>1898</v>
      </c>
      <c r="BE3273" s="3" t="s">
        <v>91</v>
      </c>
      <c r="BF3273" s="3" t="s">
        <v>22954</v>
      </c>
      <c r="BG3273" s="3" t="s">
        <v>93</v>
      </c>
      <c r="BH3273" s="3" t="s">
        <v>93</v>
      </c>
      <c r="BI3273" s="3" t="s">
        <v>76</v>
      </c>
      <c r="BJ3273" s="3" t="s">
        <v>93</v>
      </c>
    </row>
    <row r="3274" spans="1:62" hidden="1" x14ac:dyDescent="0.2">
      <c r="A3274" s="2" t="s">
        <v>1113</v>
      </c>
      <c r="B3274" s="3" t="s">
        <v>8241</v>
      </c>
      <c r="C3274" s="3" t="s">
        <v>174</v>
      </c>
      <c r="D3274" s="3" t="s">
        <v>22937</v>
      </c>
      <c r="E3274" s="3" t="s">
        <v>22938</v>
      </c>
      <c r="F3274" s="3" t="s">
        <v>22939</v>
      </c>
      <c r="G3274" s="3" t="s">
        <v>2750</v>
      </c>
      <c r="H3274" s="58" t="str">
        <f t="shared" si="489"/>
        <v>泉州</v>
      </c>
      <c r="I3274" s="3" t="s">
        <v>2751</v>
      </c>
      <c r="J3274" s="3" t="s">
        <v>2752</v>
      </c>
      <c r="K3274" s="3" t="s">
        <v>129</v>
      </c>
      <c r="L3274" s="3" t="s">
        <v>130</v>
      </c>
      <c r="M3274" s="3" t="s">
        <v>22940</v>
      </c>
      <c r="N3274" s="3" t="s">
        <v>22941</v>
      </c>
      <c r="O3274" s="3" t="s">
        <v>293</v>
      </c>
      <c r="P3274" s="3" t="s">
        <v>185</v>
      </c>
      <c r="Q3274" s="3" t="s">
        <v>31800</v>
      </c>
      <c r="R3274" s="3" t="s">
        <v>31801</v>
      </c>
      <c r="S3274" s="3" t="s">
        <v>73</v>
      </c>
      <c r="T3274" s="3" t="s">
        <v>73</v>
      </c>
      <c r="U3274" s="3" t="s">
        <v>22942</v>
      </c>
      <c r="V3274" s="3" t="s">
        <v>76</v>
      </c>
      <c r="W3274" s="3" t="s">
        <v>73</v>
      </c>
      <c r="X3274" s="3" t="s">
        <v>73</v>
      </c>
      <c r="Y3274" s="3" t="s">
        <v>73</v>
      </c>
      <c r="Z3274" s="3" t="s">
        <v>22940</v>
      </c>
      <c r="AA3274" s="3" t="s">
        <v>73</v>
      </c>
      <c r="AB3274" s="3" t="s">
        <v>78</v>
      </c>
      <c r="AC3274" s="3" t="s">
        <v>23170</v>
      </c>
      <c r="AD3274" s="3" t="s">
        <v>80</v>
      </c>
      <c r="AE3274" s="3" t="s">
        <v>73</v>
      </c>
      <c r="AF3274" s="3" t="s">
        <v>73</v>
      </c>
      <c r="AG3274" s="7" t="s">
        <v>73</v>
      </c>
      <c r="AH3274" s="3" t="s">
        <v>73</v>
      </c>
      <c r="AI3274" s="3" t="s">
        <v>82</v>
      </c>
      <c r="AJ3274" s="3" t="s">
        <v>82</v>
      </c>
      <c r="AK3274" s="3" t="s">
        <v>1808</v>
      </c>
      <c r="AL3274" s="3" t="s">
        <v>5045</v>
      </c>
      <c r="AM3274" s="3" t="s">
        <v>2024</v>
      </c>
      <c r="AN3274" s="3" t="s">
        <v>73</v>
      </c>
      <c r="AO3274" s="3" t="s">
        <v>73</v>
      </c>
      <c r="AP3274" s="3" t="s">
        <v>93</v>
      </c>
      <c r="AQ3274" s="3" t="s">
        <v>73</v>
      </c>
      <c r="AR3274" s="3" t="s">
        <v>73</v>
      </c>
      <c r="AS3274" s="3" t="s">
        <v>73</v>
      </c>
      <c r="AT3274" s="3" t="s">
        <v>138</v>
      </c>
      <c r="AU3274" s="3" t="s">
        <v>331</v>
      </c>
      <c r="AV3274" s="3" t="s">
        <v>2412</v>
      </c>
      <c r="AW3274" s="3" t="s">
        <v>2413</v>
      </c>
      <c r="AX3274" s="3" t="s">
        <v>142</v>
      </c>
      <c r="AY3274" s="3" t="s">
        <v>73</v>
      </c>
      <c r="AZ3274" s="2">
        <v>16</v>
      </c>
      <c r="BA3274" s="2">
        <v>3</v>
      </c>
      <c r="BB3274" s="2">
        <v>3370</v>
      </c>
      <c r="BC3274" s="3" t="s">
        <v>8241</v>
      </c>
      <c r="BD3274" s="3" t="s">
        <v>8242</v>
      </c>
      <c r="BE3274" s="3" t="s">
        <v>195</v>
      </c>
      <c r="BF3274" s="3" t="s">
        <v>73</v>
      </c>
      <c r="BG3274" s="3" t="s">
        <v>93</v>
      </c>
      <c r="BH3274" s="3" t="s">
        <v>93</v>
      </c>
      <c r="BI3274" s="3" t="s">
        <v>76</v>
      </c>
      <c r="BJ3274" s="3" t="s">
        <v>76</v>
      </c>
    </row>
    <row r="3275" spans="1:62" hidden="1" x14ac:dyDescent="0.2">
      <c r="A3275" s="2" t="s">
        <v>4220</v>
      </c>
      <c r="B3275" s="3" t="s">
        <v>22922</v>
      </c>
      <c r="C3275" s="3" t="s">
        <v>515</v>
      </c>
      <c r="D3275" s="3" t="s">
        <v>22923</v>
      </c>
      <c r="E3275" s="3" t="s">
        <v>22924</v>
      </c>
      <c r="F3275" s="3" t="s">
        <v>22925</v>
      </c>
      <c r="G3275" s="3" t="s">
        <v>519</v>
      </c>
      <c r="H3275" s="58" t="str">
        <f t="shared" si="489"/>
        <v>莆田</v>
      </c>
      <c r="I3275" s="3" t="s">
        <v>520</v>
      </c>
      <c r="J3275" s="3" t="s">
        <v>521</v>
      </c>
      <c r="K3275" s="3" t="s">
        <v>250</v>
      </c>
      <c r="L3275" s="3" t="s">
        <v>250</v>
      </c>
      <c r="M3275" s="3" t="s">
        <v>22926</v>
      </c>
      <c r="N3275" s="3" t="s">
        <v>22927</v>
      </c>
      <c r="O3275" s="3" t="s">
        <v>156</v>
      </c>
      <c r="P3275" s="3" t="s">
        <v>157</v>
      </c>
      <c r="Q3275" s="3" t="s">
        <v>22928</v>
      </c>
      <c r="R3275" s="3" t="s">
        <v>22929</v>
      </c>
      <c r="S3275" s="3" t="s">
        <v>22930</v>
      </c>
      <c r="T3275" s="3" t="s">
        <v>22931</v>
      </c>
      <c r="U3275" s="3" t="s">
        <v>22932</v>
      </c>
      <c r="V3275" s="3" t="s">
        <v>76</v>
      </c>
      <c r="W3275" s="3" t="s">
        <v>73</v>
      </c>
      <c r="X3275" s="3" t="s">
        <v>73</v>
      </c>
      <c r="Y3275" s="3" t="s">
        <v>73</v>
      </c>
      <c r="Z3275" s="3" t="s">
        <v>22933</v>
      </c>
      <c r="AA3275" s="3" t="s">
        <v>22927</v>
      </c>
      <c r="AB3275" s="3" t="s">
        <v>78</v>
      </c>
      <c r="AC3275" s="3" t="s">
        <v>22934</v>
      </c>
      <c r="AD3275" s="3" t="s">
        <v>164</v>
      </c>
      <c r="AE3275" s="3" t="s">
        <v>73</v>
      </c>
      <c r="AF3275" s="3" t="s">
        <v>73</v>
      </c>
      <c r="AG3275" s="7" t="s">
        <v>73</v>
      </c>
      <c r="AH3275" s="3" t="s">
        <v>73</v>
      </c>
      <c r="AI3275" s="3" t="s">
        <v>115</v>
      </c>
      <c r="AJ3275" s="3" t="s">
        <v>529</v>
      </c>
      <c r="AK3275" s="3" t="s">
        <v>82</v>
      </c>
      <c r="AL3275" s="3" t="s">
        <v>8090</v>
      </c>
      <c r="AM3275" s="3" t="s">
        <v>669</v>
      </c>
      <c r="AN3275" s="3" t="s">
        <v>22927</v>
      </c>
      <c r="AO3275" s="3" t="s">
        <v>82</v>
      </c>
      <c r="AP3275" s="3" t="s">
        <v>93</v>
      </c>
      <c r="AQ3275" s="3" t="s">
        <v>76</v>
      </c>
      <c r="AR3275" s="3" t="s">
        <v>76</v>
      </c>
      <c r="AS3275" s="3" t="s">
        <v>73</v>
      </c>
      <c r="AT3275" s="3" t="s">
        <v>299</v>
      </c>
      <c r="AU3275" s="3" t="s">
        <v>299</v>
      </c>
      <c r="AV3275" s="3" t="s">
        <v>299</v>
      </c>
      <c r="AW3275" s="3" t="s">
        <v>300</v>
      </c>
      <c r="AX3275" s="3" t="s">
        <v>89</v>
      </c>
      <c r="AY3275" s="3" t="s">
        <v>22931</v>
      </c>
      <c r="AZ3275" s="2">
        <v>29</v>
      </c>
      <c r="BA3275" s="2">
        <v>7</v>
      </c>
      <c r="BB3275" s="2">
        <v>3897</v>
      </c>
      <c r="BC3275" s="3" t="s">
        <v>22922</v>
      </c>
      <c r="BD3275" s="3" t="s">
        <v>22935</v>
      </c>
      <c r="BE3275" s="3" t="s">
        <v>91</v>
      </c>
      <c r="BF3275" s="3" t="s">
        <v>22936</v>
      </c>
      <c r="BG3275" s="3" t="s">
        <v>93</v>
      </c>
      <c r="BH3275" s="3" t="s">
        <v>93</v>
      </c>
      <c r="BI3275" s="3" t="s">
        <v>76</v>
      </c>
      <c r="BJ3275" s="3" t="s">
        <v>93</v>
      </c>
    </row>
    <row r="3276" spans="1:62" hidden="1" x14ac:dyDescent="0.2">
      <c r="A3276" s="2" t="s">
        <v>6116</v>
      </c>
      <c r="B3276" s="3" t="s">
        <v>22910</v>
      </c>
      <c r="C3276" s="3" t="s">
        <v>96</v>
      </c>
      <c r="D3276" s="3" t="s">
        <v>22911</v>
      </c>
      <c r="E3276" s="3" t="s">
        <v>22912</v>
      </c>
      <c r="F3276" s="3" t="s">
        <v>22913</v>
      </c>
      <c r="G3276" s="3" t="s">
        <v>100</v>
      </c>
      <c r="H3276" s="58" t="str">
        <f t="shared" si="489"/>
        <v>南平</v>
      </c>
      <c r="I3276" s="3" t="s">
        <v>5536</v>
      </c>
      <c r="J3276" s="3" t="s">
        <v>5537</v>
      </c>
      <c r="K3276" s="3" t="s">
        <v>129</v>
      </c>
      <c r="L3276" s="3" t="s">
        <v>575</v>
      </c>
      <c r="M3276" s="3" t="s">
        <v>22914</v>
      </c>
      <c r="N3276" s="3" t="s">
        <v>22915</v>
      </c>
      <c r="O3276" s="3" t="s">
        <v>293</v>
      </c>
      <c r="P3276" s="3" t="s">
        <v>185</v>
      </c>
      <c r="Q3276" s="3" t="s">
        <v>22916</v>
      </c>
      <c r="R3276" s="3" t="s">
        <v>31799</v>
      </c>
      <c r="S3276" s="3" t="s">
        <v>22917</v>
      </c>
      <c r="T3276" s="3" t="s">
        <v>73</v>
      </c>
      <c r="U3276" s="3" t="s">
        <v>22918</v>
      </c>
      <c r="V3276" s="3" t="s">
        <v>76</v>
      </c>
      <c r="W3276" s="3" t="s">
        <v>73</v>
      </c>
      <c r="X3276" s="3" t="s">
        <v>73</v>
      </c>
      <c r="Y3276" s="3" t="s">
        <v>73</v>
      </c>
      <c r="Z3276" s="3" t="s">
        <v>22914</v>
      </c>
      <c r="AA3276" s="3" t="s">
        <v>73</v>
      </c>
      <c r="AB3276" s="3" t="s">
        <v>78</v>
      </c>
      <c r="AC3276" s="3" t="s">
        <v>22919</v>
      </c>
      <c r="AD3276" s="3" t="s">
        <v>80</v>
      </c>
      <c r="AE3276" s="3" t="s">
        <v>73</v>
      </c>
      <c r="AF3276" s="3" t="s">
        <v>73</v>
      </c>
      <c r="AG3276" s="7" t="s">
        <v>73</v>
      </c>
      <c r="AH3276" s="3" t="s">
        <v>73</v>
      </c>
      <c r="AI3276" s="3" t="s">
        <v>82</v>
      </c>
      <c r="AJ3276" s="3" t="s">
        <v>82</v>
      </c>
      <c r="AK3276" s="3" t="s">
        <v>189</v>
      </c>
      <c r="AL3276" s="3" t="s">
        <v>8439</v>
      </c>
      <c r="AM3276" s="3" t="s">
        <v>102</v>
      </c>
      <c r="AN3276" s="3" t="s">
        <v>73</v>
      </c>
      <c r="AO3276" s="3" t="s">
        <v>76</v>
      </c>
      <c r="AP3276" s="3" t="s">
        <v>93</v>
      </c>
      <c r="AQ3276" s="3" t="s">
        <v>76</v>
      </c>
      <c r="AR3276" s="3" t="s">
        <v>76</v>
      </c>
      <c r="AS3276" s="3" t="s">
        <v>73</v>
      </c>
      <c r="AT3276" s="3" t="s">
        <v>138</v>
      </c>
      <c r="AU3276" s="3" t="s">
        <v>168</v>
      </c>
      <c r="AV3276" s="3" t="s">
        <v>741</v>
      </c>
      <c r="AW3276" s="3" t="s">
        <v>1130</v>
      </c>
      <c r="AX3276" s="3" t="s">
        <v>2654</v>
      </c>
      <c r="AY3276" s="3" t="s">
        <v>73</v>
      </c>
      <c r="AZ3276" s="2">
        <v>11</v>
      </c>
      <c r="BA3276" s="2">
        <v>2</v>
      </c>
      <c r="BB3276" s="2">
        <v>715</v>
      </c>
      <c r="BC3276" s="3" t="s">
        <v>22910</v>
      </c>
      <c r="BD3276" s="3" t="s">
        <v>22920</v>
      </c>
      <c r="BE3276" s="3" t="s">
        <v>91</v>
      </c>
      <c r="BF3276" s="3" t="s">
        <v>22921</v>
      </c>
      <c r="BG3276" s="3" t="s">
        <v>93</v>
      </c>
      <c r="BH3276" s="3" t="s">
        <v>93</v>
      </c>
      <c r="BI3276" s="3" t="s">
        <v>76</v>
      </c>
      <c r="BJ3276" s="3" t="s">
        <v>93</v>
      </c>
    </row>
    <row r="3277" spans="1:62" hidden="1" x14ac:dyDescent="0.2">
      <c r="A3277" s="2" t="s">
        <v>6278</v>
      </c>
      <c r="B3277" s="3" t="s">
        <v>22900</v>
      </c>
      <c r="C3277" s="3" t="s">
        <v>243</v>
      </c>
      <c r="D3277" s="3" t="s">
        <v>22901</v>
      </c>
      <c r="E3277" s="3" t="s">
        <v>22902</v>
      </c>
      <c r="F3277" s="3" t="s">
        <v>22903</v>
      </c>
      <c r="G3277" s="3" t="s">
        <v>1447</v>
      </c>
      <c r="H3277" s="58" t="str">
        <f t="shared" ref="H3277:H3284" si="490">G3277</f>
        <v>连江供电公司</v>
      </c>
      <c r="I3277" s="3" t="s">
        <v>3284</v>
      </c>
      <c r="J3277" s="3" t="s">
        <v>832</v>
      </c>
      <c r="K3277" s="3" t="s">
        <v>413</v>
      </c>
      <c r="L3277" s="3" t="s">
        <v>435</v>
      </c>
      <c r="M3277" s="3" t="s">
        <v>22904</v>
      </c>
      <c r="N3277" s="3" t="s">
        <v>22892</v>
      </c>
      <c r="O3277" s="3" t="s">
        <v>156</v>
      </c>
      <c r="P3277" s="3" t="s">
        <v>157</v>
      </c>
      <c r="Q3277" s="3" t="s">
        <v>22905</v>
      </c>
      <c r="R3277" s="3" t="s">
        <v>31798</v>
      </c>
      <c r="S3277" s="3" t="s">
        <v>435</v>
      </c>
      <c r="T3277" s="3" t="s">
        <v>73</v>
      </c>
      <c r="U3277" s="3" t="s">
        <v>22906</v>
      </c>
      <c r="V3277" s="3" t="s">
        <v>76</v>
      </c>
      <c r="W3277" s="3" t="s">
        <v>73</v>
      </c>
      <c r="X3277" s="3" t="s">
        <v>73</v>
      </c>
      <c r="Y3277" s="3" t="s">
        <v>73</v>
      </c>
      <c r="Z3277" s="3" t="s">
        <v>22907</v>
      </c>
      <c r="AA3277" s="3" t="s">
        <v>73</v>
      </c>
      <c r="AB3277" s="3" t="s">
        <v>78</v>
      </c>
      <c r="AC3277" s="3" t="s">
        <v>22898</v>
      </c>
      <c r="AD3277" s="3" t="s">
        <v>80</v>
      </c>
      <c r="AE3277" s="3" t="s">
        <v>73</v>
      </c>
      <c r="AF3277" s="3" t="s">
        <v>73</v>
      </c>
      <c r="AG3277" s="7" t="s">
        <v>73</v>
      </c>
      <c r="AH3277" s="3" t="s">
        <v>73</v>
      </c>
      <c r="AI3277" s="3" t="s">
        <v>402</v>
      </c>
      <c r="AJ3277" s="3" t="s">
        <v>403</v>
      </c>
      <c r="AK3277" s="3" t="s">
        <v>73</v>
      </c>
      <c r="AL3277" s="3" t="s">
        <v>1457</v>
      </c>
      <c r="AM3277" s="3" t="s">
        <v>354</v>
      </c>
      <c r="AN3277" s="3" t="s">
        <v>73</v>
      </c>
      <c r="AO3277" s="3" t="s">
        <v>73</v>
      </c>
      <c r="AP3277" s="3" t="s">
        <v>93</v>
      </c>
      <c r="AQ3277" s="3" t="s">
        <v>73</v>
      </c>
      <c r="AR3277" s="3" t="s">
        <v>73</v>
      </c>
      <c r="AS3277" s="3" t="s">
        <v>73</v>
      </c>
      <c r="AT3277" s="3" t="s">
        <v>138</v>
      </c>
      <c r="AU3277" s="3" t="s">
        <v>191</v>
      </c>
      <c r="AV3277" s="3" t="s">
        <v>192</v>
      </c>
      <c r="AW3277" s="3" t="s">
        <v>193</v>
      </c>
      <c r="AX3277" s="3" t="s">
        <v>89</v>
      </c>
      <c r="AY3277" s="3" t="s">
        <v>73</v>
      </c>
      <c r="AZ3277" s="2">
        <v>8</v>
      </c>
      <c r="BA3277" s="2">
        <v>1</v>
      </c>
      <c r="BB3277" s="2">
        <v>1069</v>
      </c>
      <c r="BC3277" s="3" t="s">
        <v>22900</v>
      </c>
      <c r="BD3277" s="3" t="s">
        <v>22908</v>
      </c>
      <c r="BE3277" s="3" t="s">
        <v>91</v>
      </c>
      <c r="BF3277" s="3" t="s">
        <v>22909</v>
      </c>
      <c r="BG3277" s="3" t="s">
        <v>93</v>
      </c>
      <c r="BH3277" s="3" t="s">
        <v>93</v>
      </c>
      <c r="BI3277" s="3" t="s">
        <v>76</v>
      </c>
      <c r="BJ3277" s="3" t="s">
        <v>93</v>
      </c>
    </row>
    <row r="3278" spans="1:62" hidden="1" x14ac:dyDescent="0.2">
      <c r="A3278" s="2" t="s">
        <v>3831</v>
      </c>
      <c r="B3278" s="3" t="s">
        <v>22887</v>
      </c>
      <c r="C3278" s="3" t="s">
        <v>243</v>
      </c>
      <c r="D3278" s="3" t="s">
        <v>22888</v>
      </c>
      <c r="E3278" s="3" t="s">
        <v>22889</v>
      </c>
      <c r="F3278" s="3" t="s">
        <v>22890</v>
      </c>
      <c r="G3278" s="3" t="s">
        <v>1447</v>
      </c>
      <c r="H3278" s="58" t="str">
        <f t="shared" si="490"/>
        <v>连江供电公司</v>
      </c>
      <c r="I3278" s="3" t="s">
        <v>5277</v>
      </c>
      <c r="J3278" s="3" t="s">
        <v>5278</v>
      </c>
      <c r="K3278" s="3" t="s">
        <v>250</v>
      </c>
      <c r="L3278" s="3" t="s">
        <v>250</v>
      </c>
      <c r="M3278" s="3" t="s">
        <v>22891</v>
      </c>
      <c r="N3278" s="3" t="s">
        <v>22892</v>
      </c>
      <c r="O3278" s="3" t="s">
        <v>293</v>
      </c>
      <c r="P3278" s="3" t="s">
        <v>106</v>
      </c>
      <c r="Q3278" s="3" t="s">
        <v>22893</v>
      </c>
      <c r="R3278" s="3" t="s">
        <v>31797</v>
      </c>
      <c r="S3278" s="3" t="s">
        <v>22894</v>
      </c>
      <c r="T3278" s="3" t="s">
        <v>73</v>
      </c>
      <c r="U3278" s="3" t="s">
        <v>22895</v>
      </c>
      <c r="V3278" s="3" t="s">
        <v>76</v>
      </c>
      <c r="W3278" s="3" t="s">
        <v>73</v>
      </c>
      <c r="X3278" s="3" t="s">
        <v>73</v>
      </c>
      <c r="Y3278" s="3" t="s">
        <v>73</v>
      </c>
      <c r="Z3278" s="3" t="s">
        <v>22896</v>
      </c>
      <c r="AA3278" s="3" t="s">
        <v>22897</v>
      </c>
      <c r="AB3278" s="3" t="s">
        <v>78</v>
      </c>
      <c r="AC3278" s="3" t="s">
        <v>22898</v>
      </c>
      <c r="AD3278" s="3" t="s">
        <v>80</v>
      </c>
      <c r="AE3278" s="3" t="s">
        <v>73</v>
      </c>
      <c r="AF3278" s="3" t="s">
        <v>73</v>
      </c>
      <c r="AG3278" s="7" t="s">
        <v>73</v>
      </c>
      <c r="AH3278" s="3" t="s">
        <v>73</v>
      </c>
      <c r="AI3278" s="3" t="s">
        <v>82</v>
      </c>
      <c r="AJ3278" s="3" t="s">
        <v>82</v>
      </c>
      <c r="AK3278" s="3" t="s">
        <v>82</v>
      </c>
      <c r="AL3278" s="3" t="s">
        <v>1457</v>
      </c>
      <c r="AM3278" s="3" t="s">
        <v>354</v>
      </c>
      <c r="AN3278" s="3" t="s">
        <v>22897</v>
      </c>
      <c r="AO3278" s="3" t="s">
        <v>73</v>
      </c>
      <c r="AP3278" s="3" t="s">
        <v>93</v>
      </c>
      <c r="AQ3278" s="3" t="s">
        <v>76</v>
      </c>
      <c r="AR3278" s="3" t="s">
        <v>76</v>
      </c>
      <c r="AS3278" s="3" t="s">
        <v>73</v>
      </c>
      <c r="AT3278" s="3" t="s">
        <v>299</v>
      </c>
      <c r="AU3278" s="3" t="s">
        <v>299</v>
      </c>
      <c r="AV3278" s="3" t="s">
        <v>299</v>
      </c>
      <c r="AW3278" s="3" t="s">
        <v>300</v>
      </c>
      <c r="AX3278" s="3" t="s">
        <v>262</v>
      </c>
      <c r="AY3278" s="3" t="s">
        <v>73</v>
      </c>
      <c r="AZ3278" s="2">
        <v>7</v>
      </c>
      <c r="BA3278" s="2">
        <v>5</v>
      </c>
      <c r="BB3278" s="2">
        <v>637</v>
      </c>
      <c r="BC3278" s="3" t="s">
        <v>22887</v>
      </c>
      <c r="BD3278" s="3" t="s">
        <v>22899</v>
      </c>
      <c r="BE3278" s="3" t="s">
        <v>91</v>
      </c>
      <c r="BF3278" s="3" t="s">
        <v>24683</v>
      </c>
      <c r="BG3278" s="3" t="s">
        <v>93</v>
      </c>
      <c r="BH3278" s="3" t="s">
        <v>93</v>
      </c>
      <c r="BI3278" s="3" t="s">
        <v>76</v>
      </c>
      <c r="BJ3278" s="3" t="s">
        <v>93</v>
      </c>
    </row>
    <row r="3279" spans="1:62" hidden="1" x14ac:dyDescent="0.2">
      <c r="A3279" s="2" t="s">
        <v>5001</v>
      </c>
      <c r="B3279" s="3" t="s">
        <v>4532</v>
      </c>
      <c r="C3279" s="3" t="s">
        <v>219</v>
      </c>
      <c r="D3279" s="3" t="s">
        <v>22877</v>
      </c>
      <c r="E3279" s="3" t="s">
        <v>22878</v>
      </c>
      <c r="F3279" s="3" t="s">
        <v>22879</v>
      </c>
      <c r="G3279" s="3" t="s">
        <v>536</v>
      </c>
      <c r="H3279" s="58" t="str">
        <f t="shared" si="490"/>
        <v>寿宁供电公司</v>
      </c>
      <c r="I3279" s="3" t="s">
        <v>4533</v>
      </c>
      <c r="J3279" s="3" t="s">
        <v>4534</v>
      </c>
      <c r="K3279" s="3" t="s">
        <v>413</v>
      </c>
      <c r="L3279" s="3" t="s">
        <v>458</v>
      </c>
      <c r="M3279" s="3" t="s">
        <v>22740</v>
      </c>
      <c r="N3279" s="3" t="s">
        <v>22880</v>
      </c>
      <c r="O3279" s="3" t="s">
        <v>156</v>
      </c>
      <c r="P3279" s="3" t="s">
        <v>157</v>
      </c>
      <c r="Q3279" s="3" t="s">
        <v>22881</v>
      </c>
      <c r="R3279" s="3" t="s">
        <v>22882</v>
      </c>
      <c r="S3279" s="3" t="s">
        <v>22883</v>
      </c>
      <c r="T3279" s="3" t="s">
        <v>22884</v>
      </c>
      <c r="U3279" s="3" t="s">
        <v>4535</v>
      </c>
      <c r="V3279" s="3" t="s">
        <v>76</v>
      </c>
      <c r="W3279" s="3" t="s">
        <v>73</v>
      </c>
      <c r="X3279" s="3" t="s">
        <v>73</v>
      </c>
      <c r="Y3279" s="3" t="s">
        <v>73</v>
      </c>
      <c r="Z3279" s="3" t="s">
        <v>22740</v>
      </c>
      <c r="AA3279" s="3" t="s">
        <v>22880</v>
      </c>
      <c r="AB3279" s="3" t="s">
        <v>78</v>
      </c>
      <c r="AC3279" s="3" t="s">
        <v>22885</v>
      </c>
      <c r="AD3279" s="3" t="s">
        <v>80</v>
      </c>
      <c r="AE3279" s="3" t="s">
        <v>73</v>
      </c>
      <c r="AF3279" s="3" t="s">
        <v>73</v>
      </c>
      <c r="AG3279" s="7" t="s">
        <v>73</v>
      </c>
      <c r="AH3279" s="3" t="s">
        <v>73</v>
      </c>
      <c r="AI3279" s="3" t="s">
        <v>115</v>
      </c>
      <c r="AJ3279" s="3" t="s">
        <v>403</v>
      </c>
      <c r="AK3279" s="3" t="s">
        <v>82</v>
      </c>
      <c r="AL3279" s="3" t="s">
        <v>7592</v>
      </c>
      <c r="AM3279" s="3" t="s">
        <v>4534</v>
      </c>
      <c r="AN3279" s="3" t="s">
        <v>22880</v>
      </c>
      <c r="AO3279" s="3" t="s">
        <v>73</v>
      </c>
      <c r="AP3279" s="3" t="s">
        <v>93</v>
      </c>
      <c r="AQ3279" s="3" t="s">
        <v>76</v>
      </c>
      <c r="AR3279" s="3" t="s">
        <v>76</v>
      </c>
      <c r="AS3279" s="3" t="s">
        <v>73</v>
      </c>
      <c r="AT3279" s="3" t="s">
        <v>138</v>
      </c>
      <c r="AU3279" s="3" t="s">
        <v>191</v>
      </c>
      <c r="AV3279" s="3" t="s">
        <v>192</v>
      </c>
      <c r="AW3279" s="3" t="s">
        <v>193</v>
      </c>
      <c r="AX3279" s="3" t="s">
        <v>447</v>
      </c>
      <c r="AY3279" s="3" t="s">
        <v>22884</v>
      </c>
      <c r="AZ3279" s="2">
        <v>10</v>
      </c>
      <c r="BA3279" s="2">
        <v>5</v>
      </c>
      <c r="BB3279" s="2">
        <v>330</v>
      </c>
      <c r="BC3279" s="3" t="s">
        <v>4532</v>
      </c>
      <c r="BD3279" s="3" t="s">
        <v>4536</v>
      </c>
      <c r="BE3279" s="3" t="s">
        <v>91</v>
      </c>
      <c r="BF3279" s="3" t="s">
        <v>22886</v>
      </c>
      <c r="BG3279" s="3" t="s">
        <v>93</v>
      </c>
      <c r="BH3279" s="3" t="s">
        <v>93</v>
      </c>
      <c r="BI3279" s="3" t="s">
        <v>76</v>
      </c>
      <c r="BJ3279" s="3" t="s">
        <v>93</v>
      </c>
    </row>
    <row r="3280" spans="1:62" hidden="1" x14ac:dyDescent="0.2">
      <c r="A3280" s="2" t="s">
        <v>4248</v>
      </c>
      <c r="B3280" s="3" t="s">
        <v>6434</v>
      </c>
      <c r="C3280" s="3" t="s">
        <v>243</v>
      </c>
      <c r="D3280" s="3" t="s">
        <v>22864</v>
      </c>
      <c r="E3280" s="3" t="s">
        <v>22865</v>
      </c>
      <c r="F3280" s="3" t="s">
        <v>22866</v>
      </c>
      <c r="G3280" s="3" t="s">
        <v>2621</v>
      </c>
      <c r="H3280" s="58" t="str">
        <f t="shared" si="490"/>
        <v>闽侯供电公司</v>
      </c>
      <c r="I3280" s="3" t="s">
        <v>3136</v>
      </c>
      <c r="J3280" s="3" t="s">
        <v>3137</v>
      </c>
      <c r="K3280" s="3" t="s">
        <v>103</v>
      </c>
      <c r="L3280" s="3" t="s">
        <v>103</v>
      </c>
      <c r="M3280" s="3" t="s">
        <v>22867</v>
      </c>
      <c r="N3280" s="3" t="s">
        <v>22868</v>
      </c>
      <c r="O3280" s="3" t="s">
        <v>156</v>
      </c>
      <c r="P3280" s="3" t="s">
        <v>157</v>
      </c>
      <c r="Q3280" s="3" t="s">
        <v>22869</v>
      </c>
      <c r="R3280" s="3" t="s">
        <v>22870</v>
      </c>
      <c r="S3280" s="3" t="s">
        <v>22871</v>
      </c>
      <c r="T3280" s="3" t="s">
        <v>22872</v>
      </c>
      <c r="U3280" s="3" t="s">
        <v>6435</v>
      </c>
      <c r="V3280" s="3" t="s">
        <v>76</v>
      </c>
      <c r="W3280" s="3" t="s">
        <v>73</v>
      </c>
      <c r="X3280" s="3" t="s">
        <v>73</v>
      </c>
      <c r="Y3280" s="3" t="s">
        <v>73</v>
      </c>
      <c r="Z3280" s="3" t="s">
        <v>22873</v>
      </c>
      <c r="AA3280" s="3" t="s">
        <v>22874</v>
      </c>
      <c r="AB3280" s="3" t="s">
        <v>78</v>
      </c>
      <c r="AC3280" s="3" t="s">
        <v>22875</v>
      </c>
      <c r="AD3280" s="3" t="s">
        <v>164</v>
      </c>
      <c r="AE3280" s="3" t="s">
        <v>73</v>
      </c>
      <c r="AF3280" s="3" t="s">
        <v>73</v>
      </c>
      <c r="AG3280" s="7" t="s">
        <v>73</v>
      </c>
      <c r="AH3280" s="3" t="s">
        <v>73</v>
      </c>
      <c r="AI3280" s="3" t="s">
        <v>402</v>
      </c>
      <c r="AJ3280" s="3" t="s">
        <v>403</v>
      </c>
      <c r="AK3280" s="3" t="s">
        <v>82</v>
      </c>
      <c r="AL3280" s="3" t="s">
        <v>7260</v>
      </c>
      <c r="AM3280" s="3" t="s">
        <v>3137</v>
      </c>
      <c r="AN3280" s="3" t="s">
        <v>22874</v>
      </c>
      <c r="AO3280" s="3" t="s">
        <v>82</v>
      </c>
      <c r="AP3280" s="3" t="s">
        <v>93</v>
      </c>
      <c r="AQ3280" s="3" t="s">
        <v>73</v>
      </c>
      <c r="AR3280" s="3" t="s">
        <v>76</v>
      </c>
      <c r="AS3280" s="3" t="s">
        <v>73</v>
      </c>
      <c r="AT3280" s="3" t="s">
        <v>117</v>
      </c>
      <c r="AU3280" s="3" t="s">
        <v>118</v>
      </c>
      <c r="AV3280" s="3" t="s">
        <v>119</v>
      </c>
      <c r="AW3280" s="3" t="s">
        <v>120</v>
      </c>
      <c r="AX3280" s="3" t="s">
        <v>121</v>
      </c>
      <c r="AY3280" s="3" t="s">
        <v>22872</v>
      </c>
      <c r="AZ3280" s="2">
        <v>1</v>
      </c>
      <c r="BA3280" s="2">
        <v>30</v>
      </c>
      <c r="BB3280" s="2">
        <v>62</v>
      </c>
      <c r="BC3280" s="3" t="s">
        <v>6434</v>
      </c>
      <c r="BD3280" s="3" t="s">
        <v>6436</v>
      </c>
      <c r="BE3280" s="3" t="s">
        <v>91</v>
      </c>
      <c r="BF3280" s="3" t="s">
        <v>22876</v>
      </c>
      <c r="BG3280" s="3" t="s">
        <v>93</v>
      </c>
      <c r="BH3280" s="3" t="s">
        <v>93</v>
      </c>
      <c r="BI3280" s="3" t="s">
        <v>76</v>
      </c>
      <c r="BJ3280" s="3" t="s">
        <v>93</v>
      </c>
    </row>
    <row r="3281" spans="1:62" hidden="1" x14ac:dyDescent="0.2">
      <c r="A3281" s="2" t="s">
        <v>3837</v>
      </c>
      <c r="B3281" s="3" t="s">
        <v>22852</v>
      </c>
      <c r="C3281" s="3" t="s">
        <v>219</v>
      </c>
      <c r="D3281" s="3" t="s">
        <v>22853</v>
      </c>
      <c r="E3281" s="3" t="s">
        <v>22854</v>
      </c>
      <c r="F3281" s="3" t="s">
        <v>22855</v>
      </c>
      <c r="G3281" s="3" t="s">
        <v>1603</v>
      </c>
      <c r="H3281" s="58" t="str">
        <f t="shared" si="490"/>
        <v>霞浦供电公司</v>
      </c>
      <c r="I3281" s="3" t="s">
        <v>3752</v>
      </c>
      <c r="J3281" s="3" t="s">
        <v>3753</v>
      </c>
      <c r="K3281" s="3" t="s">
        <v>413</v>
      </c>
      <c r="L3281" s="3" t="s">
        <v>414</v>
      </c>
      <c r="M3281" s="3" t="s">
        <v>22808</v>
      </c>
      <c r="N3281" s="3" t="s">
        <v>22856</v>
      </c>
      <c r="O3281" s="3" t="s">
        <v>293</v>
      </c>
      <c r="P3281" s="3" t="s">
        <v>185</v>
      </c>
      <c r="Q3281" s="3" t="s">
        <v>31795</v>
      </c>
      <c r="R3281" s="3" t="s">
        <v>31796</v>
      </c>
      <c r="S3281" s="3" t="s">
        <v>22857</v>
      </c>
      <c r="T3281" s="3" t="s">
        <v>73</v>
      </c>
      <c r="U3281" s="3" t="s">
        <v>22858</v>
      </c>
      <c r="V3281" s="3" t="s">
        <v>76</v>
      </c>
      <c r="W3281" s="3" t="s">
        <v>73</v>
      </c>
      <c r="X3281" s="3" t="s">
        <v>73</v>
      </c>
      <c r="Y3281" s="3" t="s">
        <v>73</v>
      </c>
      <c r="Z3281" s="3" t="s">
        <v>22859</v>
      </c>
      <c r="AA3281" s="3" t="s">
        <v>22860</v>
      </c>
      <c r="AB3281" s="3" t="s">
        <v>78</v>
      </c>
      <c r="AC3281" s="3" t="s">
        <v>22819</v>
      </c>
      <c r="AD3281" s="3" t="s">
        <v>80</v>
      </c>
      <c r="AE3281" s="3" t="s">
        <v>73</v>
      </c>
      <c r="AF3281" s="3" t="s">
        <v>73</v>
      </c>
      <c r="AG3281" s="7" t="s">
        <v>73</v>
      </c>
      <c r="AH3281" s="3" t="s">
        <v>73</v>
      </c>
      <c r="AI3281" s="3" t="s">
        <v>82</v>
      </c>
      <c r="AJ3281" s="3" t="s">
        <v>82</v>
      </c>
      <c r="AK3281" s="3" t="s">
        <v>1808</v>
      </c>
      <c r="AL3281" s="3" t="s">
        <v>6570</v>
      </c>
      <c r="AM3281" s="3" t="s">
        <v>22861</v>
      </c>
      <c r="AN3281" s="3" t="s">
        <v>22860</v>
      </c>
      <c r="AO3281" s="3" t="s">
        <v>73</v>
      </c>
      <c r="AP3281" s="3" t="s">
        <v>93</v>
      </c>
      <c r="AQ3281" s="3" t="s">
        <v>76</v>
      </c>
      <c r="AR3281" s="3" t="s">
        <v>73</v>
      </c>
      <c r="AS3281" s="3" t="s">
        <v>73</v>
      </c>
      <c r="AT3281" s="3" t="s">
        <v>138</v>
      </c>
      <c r="AU3281" s="3" t="s">
        <v>237</v>
      </c>
      <c r="AV3281" s="3" t="s">
        <v>213</v>
      </c>
      <c r="AW3281" s="3" t="s">
        <v>238</v>
      </c>
      <c r="AX3281" s="3" t="s">
        <v>142</v>
      </c>
      <c r="AY3281" s="3" t="s">
        <v>73</v>
      </c>
      <c r="AZ3281" s="2">
        <v>15</v>
      </c>
      <c r="BA3281" s="2">
        <v>2</v>
      </c>
      <c r="BB3281" s="2">
        <v>1864</v>
      </c>
      <c r="BC3281" s="3" t="s">
        <v>22852</v>
      </c>
      <c r="BD3281" s="3" t="s">
        <v>22862</v>
      </c>
      <c r="BE3281" s="3" t="s">
        <v>91</v>
      </c>
      <c r="BF3281" s="3" t="s">
        <v>22863</v>
      </c>
      <c r="BG3281" s="3" t="s">
        <v>93</v>
      </c>
      <c r="BH3281" s="3" t="s">
        <v>93</v>
      </c>
      <c r="BI3281" s="3" t="s">
        <v>76</v>
      </c>
      <c r="BJ3281" s="3" t="s">
        <v>93</v>
      </c>
    </row>
    <row r="3282" spans="1:62" hidden="1" x14ac:dyDescent="0.2">
      <c r="A3282" s="2" t="s">
        <v>3841</v>
      </c>
      <c r="B3282" s="3" t="s">
        <v>4313</v>
      </c>
      <c r="C3282" s="3" t="s">
        <v>174</v>
      </c>
      <c r="D3282" s="3" t="s">
        <v>22845</v>
      </c>
      <c r="E3282" s="3" t="s">
        <v>31790</v>
      </c>
      <c r="F3282" s="3" t="s">
        <v>22846</v>
      </c>
      <c r="G3282" s="3" t="s">
        <v>890</v>
      </c>
      <c r="H3282" s="58" t="str">
        <f t="shared" si="490"/>
        <v>安溪县供电公司</v>
      </c>
      <c r="I3282" s="3" t="s">
        <v>4314</v>
      </c>
      <c r="J3282" s="3" t="s">
        <v>4315</v>
      </c>
      <c r="K3282" s="3" t="s">
        <v>966</v>
      </c>
      <c r="L3282" s="3" t="s">
        <v>2794</v>
      </c>
      <c r="M3282" s="3" t="s">
        <v>22847</v>
      </c>
      <c r="N3282" s="3" t="s">
        <v>22848</v>
      </c>
      <c r="O3282" s="3" t="s">
        <v>156</v>
      </c>
      <c r="P3282" s="3" t="s">
        <v>157</v>
      </c>
      <c r="Q3282" s="3" t="s">
        <v>22849</v>
      </c>
      <c r="R3282" s="3" t="s">
        <v>31791</v>
      </c>
      <c r="S3282" s="3" t="s">
        <v>31792</v>
      </c>
      <c r="T3282" s="3" t="s">
        <v>31793</v>
      </c>
      <c r="U3282" s="3" t="s">
        <v>22850</v>
      </c>
      <c r="V3282" s="3" t="s">
        <v>76</v>
      </c>
      <c r="W3282" s="3" t="s">
        <v>73</v>
      </c>
      <c r="X3282" s="3" t="s">
        <v>73</v>
      </c>
      <c r="Y3282" s="3" t="s">
        <v>73</v>
      </c>
      <c r="Z3282" s="3" t="s">
        <v>22851</v>
      </c>
      <c r="AA3282" s="3" t="s">
        <v>73</v>
      </c>
      <c r="AB3282" s="3" t="s">
        <v>78</v>
      </c>
      <c r="AC3282" s="3" t="s">
        <v>22786</v>
      </c>
      <c r="AD3282" s="3" t="s">
        <v>80</v>
      </c>
      <c r="AE3282" s="3" t="s">
        <v>73</v>
      </c>
      <c r="AF3282" s="3" t="s">
        <v>73</v>
      </c>
      <c r="AG3282" s="7" t="s">
        <v>73</v>
      </c>
      <c r="AH3282" s="3" t="s">
        <v>73</v>
      </c>
      <c r="AI3282" s="3" t="s">
        <v>115</v>
      </c>
      <c r="AJ3282" s="3" t="s">
        <v>403</v>
      </c>
      <c r="AK3282" s="3" t="s">
        <v>82</v>
      </c>
      <c r="AL3282" s="3" t="s">
        <v>3416</v>
      </c>
      <c r="AM3282" s="3" t="s">
        <v>3417</v>
      </c>
      <c r="AN3282" s="3" t="s">
        <v>73</v>
      </c>
      <c r="AO3282" s="3" t="s">
        <v>73</v>
      </c>
      <c r="AP3282" s="3" t="s">
        <v>76</v>
      </c>
      <c r="AQ3282" s="3" t="s">
        <v>73</v>
      </c>
      <c r="AR3282" s="3" t="s">
        <v>73</v>
      </c>
      <c r="AS3282" s="3" t="s">
        <v>73</v>
      </c>
      <c r="AT3282" s="3" t="s">
        <v>138</v>
      </c>
      <c r="AU3282" s="3" t="s">
        <v>191</v>
      </c>
      <c r="AV3282" s="3" t="s">
        <v>192</v>
      </c>
      <c r="AW3282" s="3" t="s">
        <v>193</v>
      </c>
      <c r="AX3282" s="3" t="s">
        <v>2110</v>
      </c>
      <c r="AY3282" s="3" t="s">
        <v>31793</v>
      </c>
      <c r="AZ3282" s="2">
        <v>23</v>
      </c>
      <c r="BA3282" s="2">
        <v>10</v>
      </c>
      <c r="BB3282" s="2">
        <v>1432</v>
      </c>
      <c r="BC3282" s="3" t="s">
        <v>4313</v>
      </c>
      <c r="BD3282" s="3" t="s">
        <v>4316</v>
      </c>
      <c r="BE3282" s="3" t="s">
        <v>91</v>
      </c>
      <c r="BF3282" s="3" t="s">
        <v>31794</v>
      </c>
      <c r="BG3282" s="3" t="s">
        <v>93</v>
      </c>
      <c r="BH3282" s="3" t="s">
        <v>93</v>
      </c>
      <c r="BI3282" s="3" t="s">
        <v>76</v>
      </c>
      <c r="BJ3282" s="3" t="s">
        <v>93</v>
      </c>
    </row>
    <row r="3283" spans="1:62" hidden="1" x14ac:dyDescent="0.2">
      <c r="A3283" s="2" t="s">
        <v>4673</v>
      </c>
      <c r="B3283" s="3" t="s">
        <v>428</v>
      </c>
      <c r="C3283" s="3" t="s">
        <v>96</v>
      </c>
      <c r="D3283" s="3" t="s">
        <v>22833</v>
      </c>
      <c r="E3283" s="3" t="s">
        <v>22834</v>
      </c>
      <c r="F3283" s="3" t="s">
        <v>22835</v>
      </c>
      <c r="G3283" s="3" t="s">
        <v>432</v>
      </c>
      <c r="H3283" s="58" t="str">
        <f t="shared" si="490"/>
        <v>光泽供电公司</v>
      </c>
      <c r="I3283" s="3" t="s">
        <v>433</v>
      </c>
      <c r="J3283" s="3" t="s">
        <v>434</v>
      </c>
      <c r="K3283" s="3" t="s">
        <v>413</v>
      </c>
      <c r="L3283" s="3" t="s">
        <v>435</v>
      </c>
      <c r="M3283" s="3" t="s">
        <v>22836</v>
      </c>
      <c r="N3283" s="3" t="s">
        <v>22837</v>
      </c>
      <c r="O3283" s="3" t="s">
        <v>70</v>
      </c>
      <c r="P3283" s="3" t="s">
        <v>106</v>
      </c>
      <c r="Q3283" s="3" t="s">
        <v>22838</v>
      </c>
      <c r="R3283" s="3" t="s">
        <v>22839</v>
      </c>
      <c r="S3283" s="3" t="s">
        <v>22840</v>
      </c>
      <c r="T3283" s="3" t="s">
        <v>5258</v>
      </c>
      <c r="U3283" s="3" t="s">
        <v>22841</v>
      </c>
      <c r="V3283" s="3" t="s">
        <v>76</v>
      </c>
      <c r="W3283" s="3" t="s">
        <v>73</v>
      </c>
      <c r="X3283" s="3" t="s">
        <v>73</v>
      </c>
      <c r="Y3283" s="3" t="s">
        <v>73</v>
      </c>
      <c r="Z3283" s="3" t="s">
        <v>22842</v>
      </c>
      <c r="AA3283" s="3" t="s">
        <v>22837</v>
      </c>
      <c r="AB3283" s="3" t="s">
        <v>78</v>
      </c>
      <c r="AC3283" s="3" t="s">
        <v>22843</v>
      </c>
      <c r="AD3283" s="3" t="s">
        <v>80</v>
      </c>
      <c r="AE3283" s="3" t="s">
        <v>73</v>
      </c>
      <c r="AF3283" s="3" t="s">
        <v>73</v>
      </c>
      <c r="AG3283" s="7" t="s">
        <v>73</v>
      </c>
      <c r="AH3283" s="3" t="s">
        <v>73</v>
      </c>
      <c r="AI3283" s="3" t="s">
        <v>82</v>
      </c>
      <c r="AJ3283" s="3" t="s">
        <v>82</v>
      </c>
      <c r="AK3283" s="3" t="s">
        <v>82</v>
      </c>
      <c r="AL3283" s="3" t="s">
        <v>446</v>
      </c>
      <c r="AM3283" s="3" t="s">
        <v>434</v>
      </c>
      <c r="AN3283" s="3" t="s">
        <v>22837</v>
      </c>
      <c r="AO3283" s="3" t="s">
        <v>82</v>
      </c>
      <c r="AP3283" s="3" t="s">
        <v>93</v>
      </c>
      <c r="AQ3283" s="3" t="s">
        <v>76</v>
      </c>
      <c r="AR3283" s="3" t="s">
        <v>76</v>
      </c>
      <c r="AS3283" s="3" t="s">
        <v>73</v>
      </c>
      <c r="AT3283" s="3" t="s">
        <v>138</v>
      </c>
      <c r="AU3283" s="3" t="s">
        <v>191</v>
      </c>
      <c r="AV3283" s="3" t="s">
        <v>192</v>
      </c>
      <c r="AW3283" s="3" t="s">
        <v>193</v>
      </c>
      <c r="AX3283" s="3" t="s">
        <v>447</v>
      </c>
      <c r="AY3283" s="3" t="s">
        <v>5258</v>
      </c>
      <c r="AZ3283" s="2">
        <v>5</v>
      </c>
      <c r="BA3283" s="2">
        <v>5</v>
      </c>
      <c r="BB3283" s="2">
        <v>215</v>
      </c>
      <c r="BC3283" s="3" t="s">
        <v>428</v>
      </c>
      <c r="BD3283" s="3" t="s">
        <v>448</v>
      </c>
      <c r="BE3283" s="3" t="s">
        <v>91</v>
      </c>
      <c r="BF3283" s="3" t="s">
        <v>22844</v>
      </c>
      <c r="BG3283" s="3" t="s">
        <v>93</v>
      </c>
      <c r="BH3283" s="3" t="s">
        <v>93</v>
      </c>
      <c r="BI3283" s="3" t="s">
        <v>76</v>
      </c>
      <c r="BJ3283" s="3" t="s">
        <v>93</v>
      </c>
    </row>
    <row r="3284" spans="1:62" hidden="1" x14ac:dyDescent="0.2">
      <c r="A3284" s="2" t="s">
        <v>3846</v>
      </c>
      <c r="B3284" s="3" t="s">
        <v>2511</v>
      </c>
      <c r="C3284" s="3" t="s">
        <v>174</v>
      </c>
      <c r="D3284" s="3" t="s">
        <v>22821</v>
      </c>
      <c r="E3284" s="3" t="s">
        <v>22822</v>
      </c>
      <c r="F3284" s="3" t="s">
        <v>22823</v>
      </c>
      <c r="G3284" s="3" t="s">
        <v>341</v>
      </c>
      <c r="H3284" s="58" t="str">
        <f t="shared" si="490"/>
        <v>晋江市供电公司</v>
      </c>
      <c r="I3284" s="3" t="s">
        <v>2493</v>
      </c>
      <c r="J3284" s="3" t="s">
        <v>2494</v>
      </c>
      <c r="K3284" s="3" t="s">
        <v>103</v>
      </c>
      <c r="L3284" s="3" t="s">
        <v>103</v>
      </c>
      <c r="M3284" s="3" t="s">
        <v>22824</v>
      </c>
      <c r="N3284" s="3" t="s">
        <v>22825</v>
      </c>
      <c r="O3284" s="3" t="s">
        <v>70</v>
      </c>
      <c r="P3284" s="3" t="s">
        <v>934</v>
      </c>
      <c r="Q3284" s="3" t="s">
        <v>22826</v>
      </c>
      <c r="R3284" s="3" t="s">
        <v>22827</v>
      </c>
      <c r="S3284" s="3" t="s">
        <v>22828</v>
      </c>
      <c r="T3284" s="3" t="s">
        <v>73</v>
      </c>
      <c r="U3284" s="3" t="s">
        <v>22829</v>
      </c>
      <c r="V3284" s="3" t="s">
        <v>76</v>
      </c>
      <c r="W3284" s="3" t="s">
        <v>73</v>
      </c>
      <c r="X3284" s="3" t="s">
        <v>73</v>
      </c>
      <c r="Y3284" s="3" t="s">
        <v>73</v>
      </c>
      <c r="Z3284" s="3" t="s">
        <v>22830</v>
      </c>
      <c r="AA3284" s="3" t="s">
        <v>73</v>
      </c>
      <c r="AB3284" s="3" t="s">
        <v>78</v>
      </c>
      <c r="AC3284" s="3" t="s">
        <v>22831</v>
      </c>
      <c r="AD3284" s="3" t="s">
        <v>401</v>
      </c>
      <c r="AE3284" s="3" t="s">
        <v>73</v>
      </c>
      <c r="AF3284" s="3" t="s">
        <v>73</v>
      </c>
      <c r="AG3284" s="7" t="s">
        <v>73</v>
      </c>
      <c r="AH3284" s="3" t="s">
        <v>73</v>
      </c>
      <c r="AI3284" s="3" t="s">
        <v>82</v>
      </c>
      <c r="AJ3284" s="3" t="s">
        <v>82</v>
      </c>
      <c r="AK3284" s="3" t="s">
        <v>1808</v>
      </c>
      <c r="AL3284" s="3" t="s">
        <v>73</v>
      </c>
      <c r="AM3284" s="3" t="s">
        <v>73</v>
      </c>
      <c r="AN3284" s="3" t="s">
        <v>73</v>
      </c>
      <c r="AO3284" s="3" t="s">
        <v>73</v>
      </c>
      <c r="AP3284" s="3" t="s">
        <v>76</v>
      </c>
      <c r="AQ3284" s="3" t="s">
        <v>73</v>
      </c>
      <c r="AR3284" s="3" t="s">
        <v>73</v>
      </c>
      <c r="AS3284" s="3" t="s">
        <v>73</v>
      </c>
      <c r="AT3284" s="3" t="s">
        <v>117</v>
      </c>
      <c r="AU3284" s="3" t="s">
        <v>118</v>
      </c>
      <c r="AV3284" s="3" t="s">
        <v>119</v>
      </c>
      <c r="AW3284" s="3" t="s">
        <v>120</v>
      </c>
      <c r="AX3284" s="3" t="s">
        <v>121</v>
      </c>
      <c r="AY3284" s="3" t="s">
        <v>73</v>
      </c>
      <c r="AZ3284" s="2">
        <v>4</v>
      </c>
      <c r="BA3284" s="2">
        <v>41</v>
      </c>
      <c r="BB3284" s="2">
        <v>88</v>
      </c>
      <c r="BC3284" s="3" t="s">
        <v>2511</v>
      </c>
      <c r="BD3284" s="3" t="s">
        <v>2512</v>
      </c>
      <c r="BE3284" s="3" t="s">
        <v>91</v>
      </c>
      <c r="BF3284" s="3" t="s">
        <v>22832</v>
      </c>
      <c r="BG3284" s="3" t="s">
        <v>93</v>
      </c>
      <c r="BH3284" s="3" t="s">
        <v>93</v>
      </c>
      <c r="BI3284" s="3" t="s">
        <v>76</v>
      </c>
      <c r="BJ3284" s="3" t="s">
        <v>93</v>
      </c>
    </row>
    <row r="3285" spans="1:62" hidden="1" x14ac:dyDescent="0.2">
      <c r="A3285" s="2" t="s">
        <v>4856</v>
      </c>
      <c r="B3285" s="3" t="s">
        <v>22809</v>
      </c>
      <c r="C3285" s="3" t="s">
        <v>243</v>
      </c>
      <c r="D3285" s="3" t="s">
        <v>22810</v>
      </c>
      <c r="E3285" s="3" t="s">
        <v>22811</v>
      </c>
      <c r="F3285" s="3" t="s">
        <v>22812</v>
      </c>
      <c r="G3285" s="3" t="s">
        <v>852</v>
      </c>
      <c r="H3285" s="58" t="str">
        <f>C3285</f>
        <v>福州</v>
      </c>
      <c r="I3285" s="3" t="s">
        <v>853</v>
      </c>
      <c r="J3285" s="3" t="s">
        <v>854</v>
      </c>
      <c r="K3285" s="3" t="s">
        <v>413</v>
      </c>
      <c r="L3285" s="3" t="s">
        <v>458</v>
      </c>
      <c r="M3285" s="3" t="s">
        <v>22813</v>
      </c>
      <c r="N3285" s="3" t="s">
        <v>22814</v>
      </c>
      <c r="O3285" s="3" t="s">
        <v>293</v>
      </c>
      <c r="P3285" s="3" t="s">
        <v>185</v>
      </c>
      <c r="Q3285" s="3" t="s">
        <v>22815</v>
      </c>
      <c r="R3285" s="3" t="s">
        <v>22816</v>
      </c>
      <c r="S3285" s="3" t="s">
        <v>73</v>
      </c>
      <c r="T3285" s="3" t="s">
        <v>73</v>
      </c>
      <c r="U3285" s="3" t="s">
        <v>22817</v>
      </c>
      <c r="V3285" s="3" t="s">
        <v>76</v>
      </c>
      <c r="W3285" s="3" t="s">
        <v>73</v>
      </c>
      <c r="X3285" s="3" t="s">
        <v>73</v>
      </c>
      <c r="Y3285" s="3" t="s">
        <v>73</v>
      </c>
      <c r="Z3285" s="3" t="s">
        <v>22818</v>
      </c>
      <c r="AA3285" s="3" t="s">
        <v>73</v>
      </c>
      <c r="AB3285" s="3" t="s">
        <v>78</v>
      </c>
      <c r="AC3285" s="3" t="s">
        <v>22819</v>
      </c>
      <c r="AD3285" s="3" t="s">
        <v>80</v>
      </c>
      <c r="AE3285" s="3" t="s">
        <v>73</v>
      </c>
      <c r="AF3285" s="3" t="s">
        <v>73</v>
      </c>
      <c r="AG3285" s="7" t="s">
        <v>73</v>
      </c>
      <c r="AH3285" s="3" t="s">
        <v>73</v>
      </c>
      <c r="AI3285" s="3" t="s">
        <v>82</v>
      </c>
      <c r="AJ3285" s="3" t="s">
        <v>82</v>
      </c>
      <c r="AK3285" s="3" t="s">
        <v>189</v>
      </c>
      <c r="AL3285" s="3" t="s">
        <v>73</v>
      </c>
      <c r="AM3285" s="3" t="s">
        <v>73</v>
      </c>
      <c r="AN3285" s="3" t="s">
        <v>73</v>
      </c>
      <c r="AO3285" s="3" t="s">
        <v>73</v>
      </c>
      <c r="AP3285" s="3" t="s">
        <v>93</v>
      </c>
      <c r="AQ3285" s="3" t="s">
        <v>73</v>
      </c>
      <c r="AR3285" s="3" t="s">
        <v>73</v>
      </c>
      <c r="AS3285" s="3" t="s">
        <v>73</v>
      </c>
      <c r="AT3285" s="3" t="s">
        <v>85</v>
      </c>
      <c r="AU3285" s="3" t="s">
        <v>86</v>
      </c>
      <c r="AV3285" s="3" t="s">
        <v>670</v>
      </c>
      <c r="AW3285" s="3" t="s">
        <v>671</v>
      </c>
      <c r="AX3285" s="3" t="s">
        <v>383</v>
      </c>
      <c r="AY3285" s="3" t="s">
        <v>73</v>
      </c>
      <c r="AZ3285" s="2">
        <v>4</v>
      </c>
      <c r="BA3285" s="2">
        <v>3</v>
      </c>
      <c r="BB3285" s="2">
        <v>1197</v>
      </c>
      <c r="BC3285" s="3" t="s">
        <v>22809</v>
      </c>
      <c r="BD3285" s="3" t="s">
        <v>22820</v>
      </c>
      <c r="BE3285" s="3" t="s">
        <v>195</v>
      </c>
      <c r="BF3285" s="3" t="s">
        <v>73</v>
      </c>
      <c r="BG3285" s="3" t="s">
        <v>93</v>
      </c>
      <c r="BH3285" s="3" t="s">
        <v>93</v>
      </c>
      <c r="BI3285" s="3" t="s">
        <v>76</v>
      </c>
      <c r="BJ3285" s="3" t="s">
        <v>76</v>
      </c>
    </row>
    <row r="3286" spans="1:62" hidden="1" x14ac:dyDescent="0.2">
      <c r="A3286" s="2" t="s">
        <v>3851</v>
      </c>
      <c r="B3286" s="3" t="s">
        <v>6219</v>
      </c>
      <c r="C3286" s="3" t="s">
        <v>174</v>
      </c>
      <c r="D3286" s="3" t="s">
        <v>22799</v>
      </c>
      <c r="E3286" s="3" t="s">
        <v>22800</v>
      </c>
      <c r="F3286" s="3" t="s">
        <v>22801</v>
      </c>
      <c r="G3286" s="3" t="s">
        <v>178</v>
      </c>
      <c r="H3286" s="58" t="str">
        <f>G3286</f>
        <v>南安市供电公司</v>
      </c>
      <c r="I3286" s="3" t="s">
        <v>1509</v>
      </c>
      <c r="J3286" s="3" t="s">
        <v>1510</v>
      </c>
      <c r="K3286" s="3" t="s">
        <v>103</v>
      </c>
      <c r="L3286" s="3" t="s">
        <v>103</v>
      </c>
      <c r="M3286" s="3" t="s">
        <v>22802</v>
      </c>
      <c r="N3286" s="3" t="s">
        <v>22803</v>
      </c>
      <c r="O3286" s="3" t="s">
        <v>293</v>
      </c>
      <c r="P3286" s="3" t="s">
        <v>185</v>
      </c>
      <c r="Q3286" s="3" t="s">
        <v>31788</v>
      </c>
      <c r="R3286" s="3" t="s">
        <v>31789</v>
      </c>
      <c r="S3286" s="3" t="s">
        <v>22804</v>
      </c>
      <c r="T3286" s="3" t="s">
        <v>73</v>
      </c>
      <c r="U3286" s="3" t="s">
        <v>22805</v>
      </c>
      <c r="V3286" s="3" t="s">
        <v>76</v>
      </c>
      <c r="W3286" s="3" t="s">
        <v>73</v>
      </c>
      <c r="X3286" s="3" t="s">
        <v>73</v>
      </c>
      <c r="Y3286" s="3" t="s">
        <v>73</v>
      </c>
      <c r="Z3286" s="3" t="s">
        <v>22806</v>
      </c>
      <c r="AA3286" s="3" t="s">
        <v>73</v>
      </c>
      <c r="AB3286" s="3" t="s">
        <v>78</v>
      </c>
      <c r="AC3286" s="3" t="s">
        <v>22786</v>
      </c>
      <c r="AD3286" s="3" t="s">
        <v>80</v>
      </c>
      <c r="AE3286" s="3" t="s">
        <v>73</v>
      </c>
      <c r="AF3286" s="3" t="s">
        <v>73</v>
      </c>
      <c r="AG3286" s="7" t="s">
        <v>73</v>
      </c>
      <c r="AH3286" s="3" t="s">
        <v>73</v>
      </c>
      <c r="AI3286" s="3" t="s">
        <v>82</v>
      </c>
      <c r="AJ3286" s="3" t="s">
        <v>82</v>
      </c>
      <c r="AK3286" s="3" t="s">
        <v>189</v>
      </c>
      <c r="AL3286" s="3" t="s">
        <v>5337</v>
      </c>
      <c r="AM3286" s="3" t="s">
        <v>5338</v>
      </c>
      <c r="AN3286" s="3" t="s">
        <v>73</v>
      </c>
      <c r="AO3286" s="3" t="s">
        <v>73</v>
      </c>
      <c r="AP3286" s="3" t="s">
        <v>93</v>
      </c>
      <c r="AQ3286" s="3" t="s">
        <v>73</v>
      </c>
      <c r="AR3286" s="3" t="s">
        <v>73</v>
      </c>
      <c r="AS3286" s="3" t="s">
        <v>73</v>
      </c>
      <c r="AT3286" s="3" t="s">
        <v>138</v>
      </c>
      <c r="AU3286" s="3" t="s">
        <v>168</v>
      </c>
      <c r="AV3286" s="3" t="s">
        <v>741</v>
      </c>
      <c r="AW3286" s="3" t="s">
        <v>1130</v>
      </c>
      <c r="AX3286" s="3" t="s">
        <v>121</v>
      </c>
      <c r="AY3286" s="3" t="s">
        <v>73</v>
      </c>
      <c r="AZ3286" s="2">
        <v>3</v>
      </c>
      <c r="BA3286" s="2">
        <v>15</v>
      </c>
      <c r="BB3286" s="2">
        <v>106</v>
      </c>
      <c r="BC3286" s="3" t="s">
        <v>6219</v>
      </c>
      <c r="BD3286" s="3" t="s">
        <v>6220</v>
      </c>
      <c r="BE3286" s="3" t="s">
        <v>91</v>
      </c>
      <c r="BF3286" s="3" t="s">
        <v>22807</v>
      </c>
      <c r="BG3286" s="3" t="s">
        <v>93</v>
      </c>
      <c r="BH3286" s="3" t="s">
        <v>93</v>
      </c>
      <c r="BI3286" s="3" t="s">
        <v>76</v>
      </c>
      <c r="BJ3286" s="3" t="s">
        <v>93</v>
      </c>
    </row>
    <row r="3287" spans="1:62" hidden="1" x14ac:dyDescent="0.2">
      <c r="A3287" s="2" t="s">
        <v>4269</v>
      </c>
      <c r="B3287" s="3" t="s">
        <v>4484</v>
      </c>
      <c r="C3287" s="3" t="s">
        <v>60</v>
      </c>
      <c r="D3287" s="3" t="s">
        <v>22788</v>
      </c>
      <c r="E3287" s="3" t="s">
        <v>22789</v>
      </c>
      <c r="F3287" s="3" t="s">
        <v>22790</v>
      </c>
      <c r="G3287" s="3" t="s">
        <v>678</v>
      </c>
      <c r="H3287" s="58" t="str">
        <f>C3287</f>
        <v>厦门</v>
      </c>
      <c r="I3287" s="3" t="s">
        <v>3154</v>
      </c>
      <c r="J3287" s="3" t="s">
        <v>3155</v>
      </c>
      <c r="K3287" s="3" t="s">
        <v>181</v>
      </c>
      <c r="L3287" s="3" t="s">
        <v>182</v>
      </c>
      <c r="M3287" s="3" t="s">
        <v>22791</v>
      </c>
      <c r="N3287" s="3" t="s">
        <v>22792</v>
      </c>
      <c r="O3287" s="3" t="s">
        <v>156</v>
      </c>
      <c r="P3287" s="3" t="s">
        <v>157</v>
      </c>
      <c r="Q3287" s="3" t="s">
        <v>22793</v>
      </c>
      <c r="R3287" s="3" t="s">
        <v>22794</v>
      </c>
      <c r="S3287" s="3" t="s">
        <v>22795</v>
      </c>
      <c r="T3287" s="3" t="s">
        <v>73</v>
      </c>
      <c r="U3287" s="3" t="s">
        <v>22796</v>
      </c>
      <c r="V3287" s="3" t="s">
        <v>76</v>
      </c>
      <c r="W3287" s="3" t="s">
        <v>73</v>
      </c>
      <c r="X3287" s="3" t="s">
        <v>73</v>
      </c>
      <c r="Y3287" s="3" t="s">
        <v>73</v>
      </c>
      <c r="Z3287" s="3" t="s">
        <v>22791</v>
      </c>
      <c r="AA3287" s="3" t="s">
        <v>22484</v>
      </c>
      <c r="AB3287" s="3" t="s">
        <v>78</v>
      </c>
      <c r="AC3287" s="3" t="s">
        <v>22797</v>
      </c>
      <c r="AD3287" s="3" t="s">
        <v>80</v>
      </c>
      <c r="AE3287" s="3" t="s">
        <v>1329</v>
      </c>
      <c r="AF3287" s="3" t="s">
        <v>73</v>
      </c>
      <c r="AG3287" s="7" t="s">
        <v>73</v>
      </c>
      <c r="AH3287" s="3" t="s">
        <v>73</v>
      </c>
      <c r="AI3287" s="3" t="s">
        <v>73</v>
      </c>
      <c r="AJ3287" s="3" t="s">
        <v>529</v>
      </c>
      <c r="AK3287" s="3" t="s">
        <v>82</v>
      </c>
      <c r="AL3287" s="3" t="s">
        <v>1688</v>
      </c>
      <c r="AM3287" s="3" t="s">
        <v>1689</v>
      </c>
      <c r="AN3287" s="3" t="s">
        <v>22484</v>
      </c>
      <c r="AO3287" s="3" t="s">
        <v>73</v>
      </c>
      <c r="AP3287" s="3" t="s">
        <v>93</v>
      </c>
      <c r="AQ3287" s="3" t="s">
        <v>76</v>
      </c>
      <c r="AR3287" s="3" t="s">
        <v>73</v>
      </c>
      <c r="AS3287" s="3" t="s">
        <v>73</v>
      </c>
      <c r="AT3287" s="3" t="s">
        <v>85</v>
      </c>
      <c r="AU3287" s="3" t="s">
        <v>822</v>
      </c>
      <c r="AV3287" s="3" t="s">
        <v>283</v>
      </c>
      <c r="AW3287" s="3" t="s">
        <v>284</v>
      </c>
      <c r="AX3287" s="3" t="s">
        <v>383</v>
      </c>
      <c r="AY3287" s="3" t="s">
        <v>73</v>
      </c>
      <c r="AZ3287" s="2">
        <v>18</v>
      </c>
      <c r="BA3287" s="2">
        <v>17</v>
      </c>
      <c r="BB3287" s="2">
        <v>489</v>
      </c>
      <c r="BC3287" s="3" t="s">
        <v>4484</v>
      </c>
      <c r="BD3287" s="3" t="s">
        <v>4485</v>
      </c>
      <c r="BE3287" s="3" t="s">
        <v>91</v>
      </c>
      <c r="BF3287" s="3" t="s">
        <v>22798</v>
      </c>
      <c r="BG3287" s="3" t="s">
        <v>93</v>
      </c>
      <c r="BH3287" s="3" t="s">
        <v>93</v>
      </c>
      <c r="BI3287" s="3" t="s">
        <v>76</v>
      </c>
      <c r="BJ3287" s="3" t="s">
        <v>93</v>
      </c>
    </row>
    <row r="3288" spans="1:62" hidden="1" x14ac:dyDescent="0.2">
      <c r="A3288" s="2" t="s">
        <v>3859</v>
      </c>
      <c r="B3288" s="3" t="s">
        <v>5752</v>
      </c>
      <c r="C3288" s="3" t="s">
        <v>96</v>
      </c>
      <c r="D3288" s="3" t="s">
        <v>22775</v>
      </c>
      <c r="E3288" s="3" t="s">
        <v>22776</v>
      </c>
      <c r="F3288" s="3" t="s">
        <v>22777</v>
      </c>
      <c r="G3288" s="3" t="s">
        <v>432</v>
      </c>
      <c r="H3288" s="58" t="str">
        <f t="shared" ref="H3288:H3291" si="491">G3288</f>
        <v>光泽供电公司</v>
      </c>
      <c r="I3288" s="3" t="s">
        <v>5753</v>
      </c>
      <c r="J3288" s="3" t="s">
        <v>5754</v>
      </c>
      <c r="K3288" s="3" t="s">
        <v>103</v>
      </c>
      <c r="L3288" s="3" t="s">
        <v>103</v>
      </c>
      <c r="M3288" s="3" t="s">
        <v>22778</v>
      </c>
      <c r="N3288" s="3" t="s">
        <v>22779</v>
      </c>
      <c r="O3288" s="3" t="s">
        <v>293</v>
      </c>
      <c r="P3288" s="3" t="s">
        <v>185</v>
      </c>
      <c r="Q3288" s="3" t="s">
        <v>22780</v>
      </c>
      <c r="R3288" s="3" t="s">
        <v>22781</v>
      </c>
      <c r="S3288" s="3" t="s">
        <v>22782</v>
      </c>
      <c r="T3288" s="3" t="s">
        <v>73</v>
      </c>
      <c r="U3288" s="3" t="s">
        <v>22783</v>
      </c>
      <c r="V3288" s="3" t="s">
        <v>76</v>
      </c>
      <c r="W3288" s="3" t="s">
        <v>73</v>
      </c>
      <c r="X3288" s="3" t="s">
        <v>73</v>
      </c>
      <c r="Y3288" s="3" t="s">
        <v>73</v>
      </c>
      <c r="Z3288" s="3" t="s">
        <v>22784</v>
      </c>
      <c r="AA3288" s="3" t="s">
        <v>22785</v>
      </c>
      <c r="AB3288" s="3" t="s">
        <v>78</v>
      </c>
      <c r="AC3288" s="3" t="s">
        <v>22786</v>
      </c>
      <c r="AD3288" s="3" t="s">
        <v>80</v>
      </c>
      <c r="AE3288" s="3" t="s">
        <v>73</v>
      </c>
      <c r="AF3288" s="3" t="s">
        <v>73</v>
      </c>
      <c r="AG3288" s="7" t="s">
        <v>73</v>
      </c>
      <c r="AH3288" s="3" t="s">
        <v>73</v>
      </c>
      <c r="AI3288" s="3" t="s">
        <v>82</v>
      </c>
      <c r="AJ3288" s="3" t="s">
        <v>82</v>
      </c>
      <c r="AK3288" s="3" t="s">
        <v>189</v>
      </c>
      <c r="AL3288" s="3" t="s">
        <v>7895</v>
      </c>
      <c r="AM3288" s="3" t="s">
        <v>5754</v>
      </c>
      <c r="AN3288" s="3" t="s">
        <v>22785</v>
      </c>
      <c r="AO3288" s="3" t="s">
        <v>82</v>
      </c>
      <c r="AP3288" s="3" t="s">
        <v>93</v>
      </c>
      <c r="AQ3288" s="3" t="s">
        <v>76</v>
      </c>
      <c r="AR3288" s="3" t="s">
        <v>76</v>
      </c>
      <c r="AS3288" s="3" t="s">
        <v>73</v>
      </c>
      <c r="AT3288" s="3" t="s">
        <v>138</v>
      </c>
      <c r="AU3288" s="3" t="s">
        <v>191</v>
      </c>
      <c r="AV3288" s="3" t="s">
        <v>213</v>
      </c>
      <c r="AW3288" s="3" t="s">
        <v>214</v>
      </c>
      <c r="AX3288" s="3" t="s">
        <v>121</v>
      </c>
      <c r="AY3288" s="3" t="s">
        <v>73</v>
      </c>
      <c r="AZ3288" s="2">
        <v>7</v>
      </c>
      <c r="BA3288" s="2">
        <v>10</v>
      </c>
      <c r="BB3288" s="2">
        <v>389</v>
      </c>
      <c r="BC3288" s="3" t="s">
        <v>5752</v>
      </c>
      <c r="BD3288" s="3" t="s">
        <v>5755</v>
      </c>
      <c r="BE3288" s="3" t="s">
        <v>91</v>
      </c>
      <c r="BF3288" s="3" t="s">
        <v>22787</v>
      </c>
      <c r="BG3288" s="3" t="s">
        <v>93</v>
      </c>
      <c r="BH3288" s="3" t="s">
        <v>93</v>
      </c>
      <c r="BI3288" s="3" t="s">
        <v>76</v>
      </c>
      <c r="BJ3288" s="3" t="s">
        <v>93</v>
      </c>
    </row>
    <row r="3289" spans="1:62" hidden="1" x14ac:dyDescent="0.2">
      <c r="A3289" s="2" t="s">
        <v>4273</v>
      </c>
      <c r="B3289" s="3" t="s">
        <v>22762</v>
      </c>
      <c r="C3289" s="3" t="s">
        <v>359</v>
      </c>
      <c r="D3289" s="3" t="s">
        <v>22763</v>
      </c>
      <c r="E3289" s="3" t="s">
        <v>22764</v>
      </c>
      <c r="F3289" s="3" t="s">
        <v>22765</v>
      </c>
      <c r="G3289" s="3" t="s">
        <v>3142</v>
      </c>
      <c r="H3289" s="58" t="str">
        <f t="shared" si="491"/>
        <v>东山供电有限公司</v>
      </c>
      <c r="I3289" s="3" t="s">
        <v>5249</v>
      </c>
      <c r="J3289" s="3" t="s">
        <v>5250</v>
      </c>
      <c r="K3289" s="3" t="s">
        <v>129</v>
      </c>
      <c r="L3289" s="3" t="s">
        <v>130</v>
      </c>
      <c r="M3289" s="3" t="s">
        <v>22766</v>
      </c>
      <c r="N3289" s="3" t="s">
        <v>22767</v>
      </c>
      <c r="O3289" s="3" t="s">
        <v>156</v>
      </c>
      <c r="P3289" s="3" t="s">
        <v>157</v>
      </c>
      <c r="Q3289" s="3" t="s">
        <v>22768</v>
      </c>
      <c r="R3289" s="3" t="s">
        <v>22769</v>
      </c>
      <c r="S3289" s="3" t="s">
        <v>22770</v>
      </c>
      <c r="T3289" s="3" t="s">
        <v>8714</v>
      </c>
      <c r="U3289" s="3" t="s">
        <v>22771</v>
      </c>
      <c r="V3289" s="3" t="s">
        <v>76</v>
      </c>
      <c r="W3289" s="3" t="s">
        <v>73</v>
      </c>
      <c r="X3289" s="3" t="s">
        <v>73</v>
      </c>
      <c r="Y3289" s="3" t="s">
        <v>73</v>
      </c>
      <c r="Z3289" s="3" t="s">
        <v>22766</v>
      </c>
      <c r="AA3289" s="3" t="s">
        <v>22767</v>
      </c>
      <c r="AB3289" s="3" t="s">
        <v>78</v>
      </c>
      <c r="AC3289" s="3" t="s">
        <v>22772</v>
      </c>
      <c r="AD3289" s="3" t="s">
        <v>164</v>
      </c>
      <c r="AE3289" s="3" t="s">
        <v>73</v>
      </c>
      <c r="AF3289" s="3" t="s">
        <v>73</v>
      </c>
      <c r="AG3289" s="7" t="s">
        <v>73</v>
      </c>
      <c r="AH3289" s="3" t="s">
        <v>73</v>
      </c>
      <c r="AI3289" s="3" t="s">
        <v>402</v>
      </c>
      <c r="AJ3289" s="3" t="s">
        <v>507</v>
      </c>
      <c r="AK3289" s="3" t="s">
        <v>82</v>
      </c>
      <c r="AL3289" s="3" t="s">
        <v>3143</v>
      </c>
      <c r="AM3289" s="3" t="s">
        <v>3144</v>
      </c>
      <c r="AN3289" s="3" t="s">
        <v>22767</v>
      </c>
      <c r="AO3289" s="3" t="s">
        <v>82</v>
      </c>
      <c r="AP3289" s="3" t="s">
        <v>93</v>
      </c>
      <c r="AQ3289" s="3" t="s">
        <v>76</v>
      </c>
      <c r="AR3289" s="3" t="s">
        <v>76</v>
      </c>
      <c r="AS3289" s="3" t="s">
        <v>73</v>
      </c>
      <c r="AT3289" s="3" t="s">
        <v>138</v>
      </c>
      <c r="AU3289" s="3" t="s">
        <v>139</v>
      </c>
      <c r="AV3289" s="3" t="s">
        <v>3089</v>
      </c>
      <c r="AW3289" s="3" t="s">
        <v>4307</v>
      </c>
      <c r="AX3289" s="3" t="s">
        <v>121</v>
      </c>
      <c r="AY3289" s="3" t="s">
        <v>8714</v>
      </c>
      <c r="AZ3289" s="2">
        <v>1</v>
      </c>
      <c r="BA3289" s="2">
        <v>48</v>
      </c>
      <c r="BB3289" s="2">
        <v>75</v>
      </c>
      <c r="BC3289" s="3" t="s">
        <v>22762</v>
      </c>
      <c r="BD3289" s="3" t="s">
        <v>22773</v>
      </c>
      <c r="BE3289" s="3" t="s">
        <v>91</v>
      </c>
      <c r="BF3289" s="3" t="s">
        <v>22774</v>
      </c>
      <c r="BG3289" s="3" t="s">
        <v>93</v>
      </c>
      <c r="BH3289" s="3" t="s">
        <v>93</v>
      </c>
      <c r="BI3289" s="3" t="s">
        <v>76</v>
      </c>
      <c r="BJ3289" s="3" t="s">
        <v>93</v>
      </c>
    </row>
    <row r="3290" spans="1:62" x14ac:dyDescent="0.2">
      <c r="A3290" s="2" t="s">
        <v>3864</v>
      </c>
      <c r="B3290" s="3" t="s">
        <v>7727</v>
      </c>
      <c r="C3290" s="3" t="s">
        <v>359</v>
      </c>
      <c r="D3290" s="3" t="s">
        <v>22751</v>
      </c>
      <c r="E3290" s="3" t="s">
        <v>22752</v>
      </c>
      <c r="F3290" s="3" t="s">
        <v>22753</v>
      </c>
      <c r="G3290" s="3" t="s">
        <v>2826</v>
      </c>
      <c r="H3290" s="58" t="str">
        <f t="shared" si="491"/>
        <v>平和供电有限公司</v>
      </c>
      <c r="I3290" s="3" t="s">
        <v>5650</v>
      </c>
      <c r="J3290" s="3" t="s">
        <v>5651</v>
      </c>
      <c r="K3290" s="3" t="s">
        <v>2883</v>
      </c>
      <c r="L3290" s="3" t="s">
        <v>3041</v>
      </c>
      <c r="M3290" s="3" t="s">
        <v>22754</v>
      </c>
      <c r="N3290" s="3" t="s">
        <v>22755</v>
      </c>
      <c r="O3290" s="3" t="s">
        <v>156</v>
      </c>
      <c r="P3290" s="3" t="s">
        <v>106</v>
      </c>
      <c r="Q3290" s="3" t="s">
        <v>22756</v>
      </c>
      <c r="R3290" s="3" t="s">
        <v>22757</v>
      </c>
      <c r="S3290" s="3" t="s">
        <v>2654</v>
      </c>
      <c r="T3290" s="3" t="s">
        <v>22758</v>
      </c>
      <c r="U3290" s="3" t="s">
        <v>7728</v>
      </c>
      <c r="V3290" s="3" t="s">
        <v>76</v>
      </c>
      <c r="W3290" s="3" t="s">
        <v>73</v>
      </c>
      <c r="X3290" s="3" t="s">
        <v>73</v>
      </c>
      <c r="Y3290" s="3" t="s">
        <v>73</v>
      </c>
      <c r="Z3290" s="3" t="s">
        <v>22759</v>
      </c>
      <c r="AA3290" s="3" t="s">
        <v>22760</v>
      </c>
      <c r="AB3290" s="3" t="s">
        <v>78</v>
      </c>
      <c r="AC3290" s="3" t="s">
        <v>22700</v>
      </c>
      <c r="AD3290" s="3" t="s">
        <v>80</v>
      </c>
      <c r="AE3290" s="3" t="s">
        <v>73</v>
      </c>
      <c r="AF3290" s="3" t="s">
        <v>73</v>
      </c>
      <c r="AG3290" s="7" t="s">
        <v>73</v>
      </c>
      <c r="AH3290" s="3" t="s">
        <v>73</v>
      </c>
      <c r="AI3290" s="3" t="s">
        <v>82</v>
      </c>
      <c r="AJ3290" s="3" t="s">
        <v>82</v>
      </c>
      <c r="AK3290" s="3" t="s">
        <v>82</v>
      </c>
      <c r="AL3290" s="3" t="s">
        <v>2861</v>
      </c>
      <c r="AM3290" s="3" t="s">
        <v>2862</v>
      </c>
      <c r="AN3290" s="3" t="s">
        <v>22760</v>
      </c>
      <c r="AO3290" s="3" t="s">
        <v>73</v>
      </c>
      <c r="AP3290" s="3" t="s">
        <v>93</v>
      </c>
      <c r="AQ3290" s="3" t="s">
        <v>76</v>
      </c>
      <c r="AR3290" s="3" t="s">
        <v>76</v>
      </c>
      <c r="AS3290" s="3" t="s">
        <v>73</v>
      </c>
      <c r="AT3290" s="3" t="s">
        <v>299</v>
      </c>
      <c r="AU3290" s="3" t="s">
        <v>299</v>
      </c>
      <c r="AV3290" s="3" t="s">
        <v>299</v>
      </c>
      <c r="AW3290" s="3" t="s">
        <v>300</v>
      </c>
      <c r="AX3290" s="3" t="s">
        <v>2654</v>
      </c>
      <c r="AY3290" s="3" t="s">
        <v>22758</v>
      </c>
      <c r="AZ3290" s="2">
        <v>10</v>
      </c>
      <c r="BA3290" s="2">
        <v>3</v>
      </c>
      <c r="BB3290" s="2">
        <v>1019</v>
      </c>
      <c r="BC3290" s="3" t="s">
        <v>7727</v>
      </c>
      <c r="BD3290" s="3" t="s">
        <v>7729</v>
      </c>
      <c r="BE3290" s="3" t="s">
        <v>91</v>
      </c>
      <c r="BF3290" s="3" t="s">
        <v>22761</v>
      </c>
      <c r="BG3290" s="3" t="s">
        <v>93</v>
      </c>
      <c r="BH3290" s="3" t="s">
        <v>93</v>
      </c>
      <c r="BI3290" s="3" t="s">
        <v>76</v>
      </c>
      <c r="BJ3290" s="3" t="s">
        <v>93</v>
      </c>
    </row>
    <row r="3291" spans="1:62" hidden="1" x14ac:dyDescent="0.2">
      <c r="A3291" s="2" t="s">
        <v>7923</v>
      </c>
      <c r="B3291" s="3" t="s">
        <v>8556</v>
      </c>
      <c r="C3291" s="3" t="s">
        <v>265</v>
      </c>
      <c r="D3291" s="3" t="s">
        <v>22741</v>
      </c>
      <c r="E3291" s="3" t="s">
        <v>22742</v>
      </c>
      <c r="F3291" s="3" t="s">
        <v>22743</v>
      </c>
      <c r="G3291" s="3" t="s">
        <v>1136</v>
      </c>
      <c r="H3291" s="58" t="str">
        <f t="shared" si="491"/>
        <v>国网沙县供电公司</v>
      </c>
      <c r="I3291" s="3" t="s">
        <v>4438</v>
      </c>
      <c r="J3291" s="3" t="s">
        <v>4439</v>
      </c>
      <c r="K3291" s="3" t="s">
        <v>3083</v>
      </c>
      <c r="L3291" s="3" t="s">
        <v>3399</v>
      </c>
      <c r="M3291" s="3" t="s">
        <v>22744</v>
      </c>
      <c r="N3291" s="3" t="s">
        <v>22745</v>
      </c>
      <c r="O3291" s="3" t="s">
        <v>70</v>
      </c>
      <c r="P3291" s="3" t="s">
        <v>106</v>
      </c>
      <c r="Q3291" s="3" t="s">
        <v>22746</v>
      </c>
      <c r="R3291" s="3" t="s">
        <v>22747</v>
      </c>
      <c r="S3291" s="3" t="s">
        <v>73</v>
      </c>
      <c r="T3291" s="3" t="s">
        <v>73</v>
      </c>
      <c r="U3291" s="3" t="s">
        <v>22748</v>
      </c>
      <c r="V3291" s="3" t="s">
        <v>76</v>
      </c>
      <c r="W3291" s="3" t="s">
        <v>73</v>
      </c>
      <c r="X3291" s="3" t="s">
        <v>73</v>
      </c>
      <c r="Y3291" s="3" t="s">
        <v>73</v>
      </c>
      <c r="Z3291" s="3" t="s">
        <v>22749</v>
      </c>
      <c r="AA3291" s="3" t="s">
        <v>73</v>
      </c>
      <c r="AB3291" s="3" t="s">
        <v>78</v>
      </c>
      <c r="AC3291" s="3" t="s">
        <v>22750</v>
      </c>
      <c r="AD3291" s="3" t="s">
        <v>164</v>
      </c>
      <c r="AE3291" s="3" t="s">
        <v>73</v>
      </c>
      <c r="AF3291" s="3" t="s">
        <v>73</v>
      </c>
      <c r="AG3291" s="7" t="s">
        <v>73</v>
      </c>
      <c r="AH3291" s="3" t="s">
        <v>73</v>
      </c>
      <c r="AI3291" s="3" t="s">
        <v>82</v>
      </c>
      <c r="AJ3291" s="3" t="s">
        <v>507</v>
      </c>
      <c r="AK3291" s="3" t="s">
        <v>82</v>
      </c>
      <c r="AL3291" s="3" t="s">
        <v>3102</v>
      </c>
      <c r="AM3291" s="3" t="s">
        <v>1136</v>
      </c>
      <c r="AN3291" s="3" t="s">
        <v>73</v>
      </c>
      <c r="AO3291" s="3" t="s">
        <v>73</v>
      </c>
      <c r="AP3291" s="3" t="s">
        <v>93</v>
      </c>
      <c r="AQ3291" s="3" t="s">
        <v>73</v>
      </c>
      <c r="AR3291" s="3" t="s">
        <v>73</v>
      </c>
      <c r="AS3291" s="3" t="s">
        <v>73</v>
      </c>
      <c r="AT3291" s="3" t="s">
        <v>708</v>
      </c>
      <c r="AU3291" s="3" t="s">
        <v>709</v>
      </c>
      <c r="AV3291" s="3" t="s">
        <v>710</v>
      </c>
      <c r="AW3291" s="3" t="s">
        <v>711</v>
      </c>
      <c r="AX3291" s="3" t="s">
        <v>89</v>
      </c>
      <c r="AY3291" s="3" t="s">
        <v>73</v>
      </c>
      <c r="AZ3291" s="2">
        <v>10</v>
      </c>
      <c r="BA3291" s="2">
        <v>1</v>
      </c>
      <c r="BB3291" s="2">
        <v>1067</v>
      </c>
      <c r="BC3291" s="3" t="s">
        <v>8556</v>
      </c>
      <c r="BD3291" s="3" t="s">
        <v>20639</v>
      </c>
      <c r="BE3291" s="3" t="s">
        <v>195</v>
      </c>
      <c r="BF3291" s="3" t="s">
        <v>73</v>
      </c>
      <c r="BG3291" s="3" t="s">
        <v>93</v>
      </c>
      <c r="BH3291" s="3" t="s">
        <v>93</v>
      </c>
      <c r="BI3291" s="3" t="s">
        <v>76</v>
      </c>
      <c r="BJ3291" s="3" t="s">
        <v>76</v>
      </c>
    </row>
    <row r="3292" spans="1:62" x14ac:dyDescent="0.2">
      <c r="A3292" s="2" t="s">
        <v>6281</v>
      </c>
      <c r="B3292" s="3" t="s">
        <v>5406</v>
      </c>
      <c r="C3292" s="3" t="s">
        <v>147</v>
      </c>
      <c r="D3292" s="3" t="s">
        <v>22730</v>
      </c>
      <c r="E3292" s="3" t="s">
        <v>22731</v>
      </c>
      <c r="F3292" s="3" t="s">
        <v>22732</v>
      </c>
      <c r="G3292" s="3" t="s">
        <v>1467</v>
      </c>
      <c r="H3292" s="58" t="str">
        <f>C3292</f>
        <v>龙岩</v>
      </c>
      <c r="I3292" s="3" t="s">
        <v>3361</v>
      </c>
      <c r="J3292" s="3" t="s">
        <v>3362</v>
      </c>
      <c r="K3292" s="3" t="s">
        <v>2883</v>
      </c>
      <c r="L3292" s="3" t="s">
        <v>3041</v>
      </c>
      <c r="M3292" s="3" t="s">
        <v>22733</v>
      </c>
      <c r="N3292" s="3" t="s">
        <v>22734</v>
      </c>
      <c r="O3292" s="3" t="s">
        <v>293</v>
      </c>
      <c r="P3292" s="3" t="s">
        <v>106</v>
      </c>
      <c r="Q3292" s="3" t="s">
        <v>22735</v>
      </c>
      <c r="R3292" s="3" t="s">
        <v>31787</v>
      </c>
      <c r="S3292" s="3" t="s">
        <v>22736</v>
      </c>
      <c r="T3292" s="3" t="s">
        <v>73</v>
      </c>
      <c r="U3292" s="3" t="s">
        <v>22737</v>
      </c>
      <c r="V3292" s="3" t="s">
        <v>76</v>
      </c>
      <c r="W3292" s="3" t="s">
        <v>73</v>
      </c>
      <c r="X3292" s="3" t="s">
        <v>73</v>
      </c>
      <c r="Y3292" s="3" t="s">
        <v>73</v>
      </c>
      <c r="Z3292" s="3" t="s">
        <v>22733</v>
      </c>
      <c r="AA3292" s="3" t="s">
        <v>22738</v>
      </c>
      <c r="AB3292" s="3" t="s">
        <v>78</v>
      </c>
      <c r="AC3292" s="3" t="s">
        <v>22739</v>
      </c>
      <c r="AD3292" s="3" t="s">
        <v>80</v>
      </c>
      <c r="AE3292" s="3" t="s">
        <v>73</v>
      </c>
      <c r="AF3292" s="3" t="s">
        <v>73</v>
      </c>
      <c r="AG3292" s="7" t="s">
        <v>73</v>
      </c>
      <c r="AH3292" s="3" t="s">
        <v>73</v>
      </c>
      <c r="AI3292" s="3" t="s">
        <v>402</v>
      </c>
      <c r="AJ3292" s="3" t="s">
        <v>403</v>
      </c>
      <c r="AK3292" s="3" t="s">
        <v>82</v>
      </c>
      <c r="AL3292" s="3" t="s">
        <v>2740</v>
      </c>
      <c r="AM3292" s="3" t="s">
        <v>2741</v>
      </c>
      <c r="AN3292" s="3" t="s">
        <v>22738</v>
      </c>
      <c r="AO3292" s="3" t="s">
        <v>73</v>
      </c>
      <c r="AP3292" s="3" t="s">
        <v>93</v>
      </c>
      <c r="AQ3292" s="3" t="s">
        <v>76</v>
      </c>
      <c r="AR3292" s="3" t="s">
        <v>73</v>
      </c>
      <c r="AS3292" s="3" t="s">
        <v>73</v>
      </c>
      <c r="AT3292" s="3" t="s">
        <v>138</v>
      </c>
      <c r="AU3292" s="3" t="s">
        <v>237</v>
      </c>
      <c r="AV3292" s="3" t="s">
        <v>213</v>
      </c>
      <c r="AW3292" s="3" t="s">
        <v>238</v>
      </c>
      <c r="AX3292" s="3" t="s">
        <v>447</v>
      </c>
      <c r="AY3292" s="3" t="s">
        <v>73</v>
      </c>
      <c r="AZ3292" s="2">
        <v>5</v>
      </c>
      <c r="BA3292" s="2">
        <v>1</v>
      </c>
      <c r="BB3292" s="2">
        <v>211</v>
      </c>
      <c r="BC3292" s="3" t="s">
        <v>5406</v>
      </c>
      <c r="BD3292" s="3" t="s">
        <v>5408</v>
      </c>
      <c r="BE3292" s="3" t="s">
        <v>91</v>
      </c>
      <c r="BF3292" s="3" t="s">
        <v>22740</v>
      </c>
      <c r="BG3292" s="3" t="s">
        <v>93</v>
      </c>
      <c r="BH3292" s="3" t="s">
        <v>93</v>
      </c>
      <c r="BI3292" s="3" t="s">
        <v>76</v>
      </c>
      <c r="BJ3292" s="3" t="s">
        <v>93</v>
      </c>
    </row>
    <row r="3293" spans="1:62" hidden="1" x14ac:dyDescent="0.2">
      <c r="A3293" s="2" t="s">
        <v>4278</v>
      </c>
      <c r="B3293" s="3" t="s">
        <v>22714</v>
      </c>
      <c r="C3293" s="3" t="s">
        <v>174</v>
      </c>
      <c r="D3293" s="3" t="s">
        <v>22715</v>
      </c>
      <c r="E3293" s="3" t="s">
        <v>22716</v>
      </c>
      <c r="F3293" s="3" t="s">
        <v>22717</v>
      </c>
      <c r="G3293" s="3" t="s">
        <v>890</v>
      </c>
      <c r="H3293" s="58" t="str">
        <f t="shared" ref="H3293:H3299" si="492">G3293</f>
        <v>安溪县供电公司</v>
      </c>
      <c r="I3293" s="3" t="s">
        <v>4715</v>
      </c>
      <c r="J3293" s="3" t="s">
        <v>4716</v>
      </c>
      <c r="K3293" s="3" t="s">
        <v>103</v>
      </c>
      <c r="L3293" s="3" t="s">
        <v>103</v>
      </c>
      <c r="M3293" s="3" t="s">
        <v>22718</v>
      </c>
      <c r="N3293" s="3" t="s">
        <v>22719</v>
      </c>
      <c r="O3293" s="3" t="s">
        <v>293</v>
      </c>
      <c r="P3293" s="3" t="s">
        <v>106</v>
      </c>
      <c r="Q3293" s="3" t="s">
        <v>22720</v>
      </c>
      <c r="R3293" s="3" t="s">
        <v>22721</v>
      </c>
      <c r="S3293" s="3" t="s">
        <v>22722</v>
      </c>
      <c r="T3293" s="3" t="s">
        <v>73</v>
      </c>
      <c r="U3293" s="3" t="s">
        <v>22723</v>
      </c>
      <c r="V3293" s="3" t="s">
        <v>76</v>
      </c>
      <c r="W3293" s="3" t="s">
        <v>73</v>
      </c>
      <c r="X3293" s="3" t="s">
        <v>73</v>
      </c>
      <c r="Y3293" s="3" t="s">
        <v>73</v>
      </c>
      <c r="Z3293" s="3" t="s">
        <v>22724</v>
      </c>
      <c r="AA3293" s="3" t="s">
        <v>22725</v>
      </c>
      <c r="AB3293" s="3" t="s">
        <v>78</v>
      </c>
      <c r="AC3293" s="3" t="s">
        <v>22726</v>
      </c>
      <c r="AD3293" s="3" t="s">
        <v>401</v>
      </c>
      <c r="AE3293" s="3" t="s">
        <v>73</v>
      </c>
      <c r="AF3293" s="3" t="s">
        <v>73</v>
      </c>
      <c r="AG3293" s="7" t="s">
        <v>73</v>
      </c>
      <c r="AH3293" s="3" t="s">
        <v>73</v>
      </c>
      <c r="AI3293" s="3" t="s">
        <v>82</v>
      </c>
      <c r="AJ3293" s="3" t="s">
        <v>82</v>
      </c>
      <c r="AK3293" s="3" t="s">
        <v>82</v>
      </c>
      <c r="AL3293" s="3" t="s">
        <v>22727</v>
      </c>
      <c r="AM3293" s="3" t="s">
        <v>4716</v>
      </c>
      <c r="AN3293" s="3" t="s">
        <v>22725</v>
      </c>
      <c r="AO3293" s="3" t="s">
        <v>73</v>
      </c>
      <c r="AP3293" s="3" t="s">
        <v>76</v>
      </c>
      <c r="AQ3293" s="3" t="s">
        <v>76</v>
      </c>
      <c r="AR3293" s="3" t="s">
        <v>73</v>
      </c>
      <c r="AS3293" s="3" t="s">
        <v>73</v>
      </c>
      <c r="AT3293" s="3" t="s">
        <v>117</v>
      </c>
      <c r="AU3293" s="3" t="s">
        <v>118</v>
      </c>
      <c r="AV3293" s="3" t="s">
        <v>119</v>
      </c>
      <c r="AW3293" s="3" t="s">
        <v>120</v>
      </c>
      <c r="AX3293" s="3" t="s">
        <v>121</v>
      </c>
      <c r="AY3293" s="3" t="s">
        <v>73</v>
      </c>
      <c r="AZ3293" s="2">
        <v>7</v>
      </c>
      <c r="BA3293" s="2">
        <v>20</v>
      </c>
      <c r="BB3293" s="2">
        <v>600</v>
      </c>
      <c r="BC3293" s="3" t="s">
        <v>22714</v>
      </c>
      <c r="BD3293" s="3" t="s">
        <v>22728</v>
      </c>
      <c r="BE3293" s="3" t="s">
        <v>91</v>
      </c>
      <c r="BF3293" s="3" t="s">
        <v>22729</v>
      </c>
      <c r="BG3293" s="3" t="s">
        <v>93</v>
      </c>
      <c r="BH3293" s="3" t="s">
        <v>93</v>
      </c>
      <c r="BI3293" s="3" t="s">
        <v>76</v>
      </c>
      <c r="BJ3293" s="3" t="s">
        <v>93</v>
      </c>
    </row>
    <row r="3294" spans="1:62" hidden="1" x14ac:dyDescent="0.2">
      <c r="A3294" s="2" t="s">
        <v>6283</v>
      </c>
      <c r="B3294" s="3" t="s">
        <v>6902</v>
      </c>
      <c r="C3294" s="3" t="s">
        <v>147</v>
      </c>
      <c r="D3294" s="3" t="s">
        <v>22702</v>
      </c>
      <c r="E3294" s="3" t="s">
        <v>22703</v>
      </c>
      <c r="F3294" s="3" t="s">
        <v>22704</v>
      </c>
      <c r="G3294" s="3" t="s">
        <v>2615</v>
      </c>
      <c r="H3294" s="58" t="str">
        <f t="shared" si="492"/>
        <v>漳平供电有限公司</v>
      </c>
      <c r="I3294" s="3" t="s">
        <v>3166</v>
      </c>
      <c r="J3294" s="3" t="s">
        <v>3167</v>
      </c>
      <c r="K3294" s="3" t="s">
        <v>181</v>
      </c>
      <c r="L3294" s="3" t="s">
        <v>182</v>
      </c>
      <c r="M3294" s="3" t="s">
        <v>22705</v>
      </c>
      <c r="N3294" s="3" t="s">
        <v>22706</v>
      </c>
      <c r="O3294" s="3" t="s">
        <v>293</v>
      </c>
      <c r="P3294" s="3" t="s">
        <v>71</v>
      </c>
      <c r="Q3294" s="3" t="s">
        <v>22707</v>
      </c>
      <c r="R3294" s="3" t="s">
        <v>22708</v>
      </c>
      <c r="S3294" s="3" t="s">
        <v>22709</v>
      </c>
      <c r="T3294" s="3" t="s">
        <v>22710</v>
      </c>
      <c r="U3294" s="3" t="s">
        <v>22711</v>
      </c>
      <c r="V3294" s="3" t="s">
        <v>76</v>
      </c>
      <c r="W3294" s="3" t="s">
        <v>73</v>
      </c>
      <c r="X3294" s="3" t="s">
        <v>73</v>
      </c>
      <c r="Y3294" s="3" t="s">
        <v>73</v>
      </c>
      <c r="Z3294" s="3" t="s">
        <v>22705</v>
      </c>
      <c r="AA3294" s="3" t="s">
        <v>22712</v>
      </c>
      <c r="AB3294" s="3" t="s">
        <v>78</v>
      </c>
      <c r="AC3294" s="3" t="s">
        <v>22688</v>
      </c>
      <c r="AD3294" s="3" t="s">
        <v>80</v>
      </c>
      <c r="AE3294" s="3" t="s">
        <v>73</v>
      </c>
      <c r="AF3294" s="3" t="s">
        <v>73</v>
      </c>
      <c r="AG3294" s="7" t="s">
        <v>73</v>
      </c>
      <c r="AH3294" s="3" t="s">
        <v>73</v>
      </c>
      <c r="AI3294" s="3" t="s">
        <v>82</v>
      </c>
      <c r="AJ3294" s="3" t="s">
        <v>82</v>
      </c>
      <c r="AK3294" s="3" t="s">
        <v>82</v>
      </c>
      <c r="AL3294" s="3" t="s">
        <v>4294</v>
      </c>
      <c r="AM3294" s="3" t="s">
        <v>354</v>
      </c>
      <c r="AN3294" s="3" t="s">
        <v>22712</v>
      </c>
      <c r="AO3294" s="3" t="s">
        <v>73</v>
      </c>
      <c r="AP3294" s="3" t="s">
        <v>93</v>
      </c>
      <c r="AQ3294" s="3" t="s">
        <v>76</v>
      </c>
      <c r="AR3294" s="3" t="s">
        <v>76</v>
      </c>
      <c r="AS3294" s="3" t="s">
        <v>73</v>
      </c>
      <c r="AT3294" s="3" t="s">
        <v>138</v>
      </c>
      <c r="AU3294" s="3" t="s">
        <v>485</v>
      </c>
      <c r="AV3294" s="3" t="s">
        <v>1350</v>
      </c>
      <c r="AW3294" s="3" t="s">
        <v>1351</v>
      </c>
      <c r="AX3294" s="3" t="s">
        <v>142</v>
      </c>
      <c r="AY3294" s="3" t="s">
        <v>22710</v>
      </c>
      <c r="AZ3294" s="2">
        <v>28</v>
      </c>
      <c r="BA3294" s="2">
        <v>17</v>
      </c>
      <c r="BB3294" s="2">
        <v>805</v>
      </c>
      <c r="BC3294" s="3" t="s">
        <v>6902</v>
      </c>
      <c r="BD3294" s="3" t="s">
        <v>6903</v>
      </c>
      <c r="BE3294" s="3" t="s">
        <v>91</v>
      </c>
      <c r="BF3294" s="3" t="s">
        <v>22713</v>
      </c>
      <c r="BG3294" s="3" t="s">
        <v>93</v>
      </c>
      <c r="BH3294" s="3" t="s">
        <v>93</v>
      </c>
      <c r="BI3294" s="3" t="s">
        <v>76</v>
      </c>
      <c r="BJ3294" s="3" t="s">
        <v>93</v>
      </c>
    </row>
    <row r="3295" spans="1:62" x14ac:dyDescent="0.2">
      <c r="A3295" s="2" t="s">
        <v>3868</v>
      </c>
      <c r="B3295" s="3" t="s">
        <v>22284</v>
      </c>
      <c r="C3295" s="3" t="s">
        <v>359</v>
      </c>
      <c r="D3295" s="3" t="s">
        <v>22690</v>
      </c>
      <c r="E3295" s="3" t="s">
        <v>22691</v>
      </c>
      <c r="F3295" s="3" t="s">
        <v>22692</v>
      </c>
      <c r="G3295" s="3" t="s">
        <v>2826</v>
      </c>
      <c r="H3295" s="58" t="str">
        <f t="shared" si="492"/>
        <v>平和供电有限公司</v>
      </c>
      <c r="I3295" s="3" t="s">
        <v>2996</v>
      </c>
      <c r="J3295" s="3" t="s">
        <v>2997</v>
      </c>
      <c r="K3295" s="3" t="s">
        <v>2883</v>
      </c>
      <c r="L3295" s="3" t="s">
        <v>3041</v>
      </c>
      <c r="M3295" s="3" t="s">
        <v>22693</v>
      </c>
      <c r="N3295" s="3" t="s">
        <v>22694</v>
      </c>
      <c r="O3295" s="3" t="s">
        <v>156</v>
      </c>
      <c r="P3295" s="3" t="s">
        <v>185</v>
      </c>
      <c r="Q3295" s="3" t="s">
        <v>22695</v>
      </c>
      <c r="R3295" s="3" t="s">
        <v>22696</v>
      </c>
      <c r="S3295" s="3" t="s">
        <v>22697</v>
      </c>
      <c r="T3295" s="3" t="s">
        <v>73</v>
      </c>
      <c r="U3295" s="3" t="s">
        <v>22698</v>
      </c>
      <c r="V3295" s="3" t="s">
        <v>76</v>
      </c>
      <c r="W3295" s="3" t="s">
        <v>73</v>
      </c>
      <c r="X3295" s="3" t="s">
        <v>73</v>
      </c>
      <c r="Y3295" s="3" t="s">
        <v>73</v>
      </c>
      <c r="Z3295" s="3" t="s">
        <v>22699</v>
      </c>
      <c r="AA3295" s="3" t="s">
        <v>22694</v>
      </c>
      <c r="AB3295" s="3" t="s">
        <v>78</v>
      </c>
      <c r="AC3295" s="3" t="s">
        <v>22700</v>
      </c>
      <c r="AD3295" s="3" t="s">
        <v>80</v>
      </c>
      <c r="AE3295" s="3" t="s">
        <v>73</v>
      </c>
      <c r="AF3295" s="3" t="s">
        <v>73</v>
      </c>
      <c r="AG3295" s="7" t="s">
        <v>73</v>
      </c>
      <c r="AH3295" s="3" t="s">
        <v>73</v>
      </c>
      <c r="AI3295" s="3" t="s">
        <v>82</v>
      </c>
      <c r="AJ3295" s="3" t="s">
        <v>82</v>
      </c>
      <c r="AK3295" s="3" t="s">
        <v>189</v>
      </c>
      <c r="AL3295" s="3" t="s">
        <v>2998</v>
      </c>
      <c r="AM3295" s="3" t="s">
        <v>2862</v>
      </c>
      <c r="AN3295" s="3" t="s">
        <v>22694</v>
      </c>
      <c r="AO3295" s="3" t="s">
        <v>82</v>
      </c>
      <c r="AP3295" s="3" t="s">
        <v>93</v>
      </c>
      <c r="AQ3295" s="3" t="s">
        <v>76</v>
      </c>
      <c r="AR3295" s="3" t="s">
        <v>76</v>
      </c>
      <c r="AS3295" s="3" t="s">
        <v>73</v>
      </c>
      <c r="AT3295" s="3" t="s">
        <v>138</v>
      </c>
      <c r="AU3295" s="3" t="s">
        <v>586</v>
      </c>
      <c r="AV3295" s="3" t="s">
        <v>3089</v>
      </c>
      <c r="AW3295" s="3" t="s">
        <v>3090</v>
      </c>
      <c r="AX3295" s="3" t="s">
        <v>142</v>
      </c>
      <c r="AY3295" s="3" t="s">
        <v>73</v>
      </c>
      <c r="AZ3295" s="2">
        <v>4</v>
      </c>
      <c r="BA3295" s="2">
        <v>0</v>
      </c>
      <c r="BB3295" s="2">
        <v>183</v>
      </c>
      <c r="BC3295" s="3" t="s">
        <v>22284</v>
      </c>
      <c r="BD3295" s="3" t="s">
        <v>22293</v>
      </c>
      <c r="BE3295" s="3" t="s">
        <v>91</v>
      </c>
      <c r="BF3295" s="3" t="s">
        <v>22701</v>
      </c>
      <c r="BG3295" s="3" t="s">
        <v>93</v>
      </c>
      <c r="BH3295" s="3" t="s">
        <v>93</v>
      </c>
      <c r="BI3295" s="3" t="s">
        <v>76</v>
      </c>
      <c r="BJ3295" s="3" t="s">
        <v>93</v>
      </c>
    </row>
    <row r="3296" spans="1:62" x14ac:dyDescent="0.2">
      <c r="A3296" s="2" t="s">
        <v>4282</v>
      </c>
      <c r="B3296" s="3" t="s">
        <v>2393</v>
      </c>
      <c r="C3296" s="3" t="s">
        <v>359</v>
      </c>
      <c r="D3296" s="3" t="s">
        <v>22678</v>
      </c>
      <c r="E3296" s="3" t="s">
        <v>22679</v>
      </c>
      <c r="F3296" s="3" t="s">
        <v>22680</v>
      </c>
      <c r="G3296" s="3" t="s">
        <v>2470</v>
      </c>
      <c r="H3296" s="58" t="str">
        <f t="shared" si="492"/>
        <v>南靖供电有限公司</v>
      </c>
      <c r="I3296" s="3" t="s">
        <v>4735</v>
      </c>
      <c r="J3296" s="3" t="s">
        <v>4736</v>
      </c>
      <c r="K3296" s="3" t="s">
        <v>2883</v>
      </c>
      <c r="L3296" s="3" t="s">
        <v>3041</v>
      </c>
      <c r="M3296" s="3" t="s">
        <v>22681</v>
      </c>
      <c r="N3296" s="3" t="s">
        <v>22682</v>
      </c>
      <c r="O3296" s="3" t="s">
        <v>293</v>
      </c>
      <c r="P3296" s="3" t="s">
        <v>71</v>
      </c>
      <c r="Q3296" s="3" t="s">
        <v>1022</v>
      </c>
      <c r="R3296" s="3" t="s">
        <v>22683</v>
      </c>
      <c r="S3296" s="3" t="s">
        <v>22684</v>
      </c>
      <c r="T3296" s="3" t="s">
        <v>22685</v>
      </c>
      <c r="U3296" s="3" t="s">
        <v>22686</v>
      </c>
      <c r="V3296" s="3" t="s">
        <v>76</v>
      </c>
      <c r="W3296" s="3" t="s">
        <v>73</v>
      </c>
      <c r="X3296" s="3" t="s">
        <v>73</v>
      </c>
      <c r="Y3296" s="3" t="s">
        <v>73</v>
      </c>
      <c r="Z3296" s="3" t="s">
        <v>22687</v>
      </c>
      <c r="AA3296" s="3" t="s">
        <v>22682</v>
      </c>
      <c r="AB3296" s="3" t="s">
        <v>78</v>
      </c>
      <c r="AC3296" s="3" t="s">
        <v>22688</v>
      </c>
      <c r="AD3296" s="3" t="s">
        <v>164</v>
      </c>
      <c r="AE3296" s="3" t="s">
        <v>73</v>
      </c>
      <c r="AF3296" s="3" t="s">
        <v>73</v>
      </c>
      <c r="AG3296" s="7" t="s">
        <v>73</v>
      </c>
      <c r="AH3296" s="3" t="s">
        <v>73</v>
      </c>
      <c r="AI3296" s="3" t="s">
        <v>82</v>
      </c>
      <c r="AJ3296" s="3" t="s">
        <v>82</v>
      </c>
      <c r="AK3296" s="3" t="s">
        <v>82</v>
      </c>
      <c r="AL3296" s="3" t="s">
        <v>8471</v>
      </c>
      <c r="AM3296" s="3" t="s">
        <v>4736</v>
      </c>
      <c r="AN3296" s="3" t="s">
        <v>22682</v>
      </c>
      <c r="AO3296" s="3" t="s">
        <v>82</v>
      </c>
      <c r="AP3296" s="3" t="s">
        <v>93</v>
      </c>
      <c r="AQ3296" s="3" t="s">
        <v>76</v>
      </c>
      <c r="AR3296" s="3" t="s">
        <v>76</v>
      </c>
      <c r="AS3296" s="3" t="s">
        <v>73</v>
      </c>
      <c r="AT3296" s="3" t="s">
        <v>138</v>
      </c>
      <c r="AU3296" s="3" t="s">
        <v>331</v>
      </c>
      <c r="AV3296" s="3" t="s">
        <v>169</v>
      </c>
      <c r="AW3296" s="3" t="s">
        <v>170</v>
      </c>
      <c r="AX3296" s="3" t="s">
        <v>142</v>
      </c>
      <c r="AY3296" s="3" t="s">
        <v>22685</v>
      </c>
      <c r="AZ3296" s="2">
        <v>13</v>
      </c>
      <c r="BA3296" s="2">
        <v>8</v>
      </c>
      <c r="BB3296" s="2">
        <v>1034</v>
      </c>
      <c r="BC3296" s="3" t="s">
        <v>2393</v>
      </c>
      <c r="BD3296" s="3" t="s">
        <v>4738</v>
      </c>
      <c r="BE3296" s="3" t="s">
        <v>91</v>
      </c>
      <c r="BF3296" s="3" t="s">
        <v>22689</v>
      </c>
      <c r="BG3296" s="3" t="s">
        <v>93</v>
      </c>
      <c r="BH3296" s="3" t="s">
        <v>93</v>
      </c>
      <c r="BI3296" s="3" t="s">
        <v>76</v>
      </c>
      <c r="BJ3296" s="3" t="s">
        <v>93</v>
      </c>
    </row>
    <row r="3297" spans="1:62" hidden="1" x14ac:dyDescent="0.2">
      <c r="A3297" s="2" t="s">
        <v>4284</v>
      </c>
      <c r="B3297" s="3" t="s">
        <v>4358</v>
      </c>
      <c r="C3297" s="3" t="s">
        <v>174</v>
      </c>
      <c r="D3297" s="3" t="s">
        <v>22664</v>
      </c>
      <c r="E3297" s="3" t="s">
        <v>22665</v>
      </c>
      <c r="F3297" s="3" t="s">
        <v>22666</v>
      </c>
      <c r="G3297" s="3" t="s">
        <v>178</v>
      </c>
      <c r="H3297" s="58" t="str">
        <f t="shared" si="492"/>
        <v>南安市供电公司</v>
      </c>
      <c r="I3297" s="3" t="s">
        <v>753</v>
      </c>
      <c r="J3297" s="3" t="s">
        <v>754</v>
      </c>
      <c r="K3297" s="3" t="s">
        <v>966</v>
      </c>
      <c r="L3297" s="3" t="s">
        <v>3054</v>
      </c>
      <c r="M3297" s="3" t="s">
        <v>22667</v>
      </c>
      <c r="N3297" s="3" t="s">
        <v>22668</v>
      </c>
      <c r="O3297" s="3" t="s">
        <v>70</v>
      </c>
      <c r="P3297" s="3" t="s">
        <v>106</v>
      </c>
      <c r="Q3297" s="3" t="s">
        <v>22669</v>
      </c>
      <c r="R3297" s="3" t="s">
        <v>22670</v>
      </c>
      <c r="S3297" s="3" t="s">
        <v>22671</v>
      </c>
      <c r="T3297" s="3" t="s">
        <v>73</v>
      </c>
      <c r="U3297" s="3" t="s">
        <v>22672</v>
      </c>
      <c r="V3297" s="3" t="s">
        <v>76</v>
      </c>
      <c r="W3297" s="3" t="s">
        <v>73</v>
      </c>
      <c r="X3297" s="3" t="s">
        <v>73</v>
      </c>
      <c r="Y3297" s="3" t="s">
        <v>73</v>
      </c>
      <c r="Z3297" s="3" t="s">
        <v>22673</v>
      </c>
      <c r="AA3297" s="3" t="s">
        <v>22674</v>
      </c>
      <c r="AB3297" s="3" t="s">
        <v>78</v>
      </c>
      <c r="AC3297" s="3" t="s">
        <v>22675</v>
      </c>
      <c r="AD3297" s="3" t="s">
        <v>80</v>
      </c>
      <c r="AE3297" s="3" t="s">
        <v>73</v>
      </c>
      <c r="AF3297" s="3" t="s">
        <v>73</v>
      </c>
      <c r="AG3297" s="7" t="s">
        <v>73</v>
      </c>
      <c r="AH3297" s="3" t="s">
        <v>73</v>
      </c>
      <c r="AI3297" s="3" t="s">
        <v>73</v>
      </c>
      <c r="AJ3297" s="3" t="s">
        <v>82</v>
      </c>
      <c r="AK3297" s="3" t="s">
        <v>82</v>
      </c>
      <c r="AL3297" s="3" t="s">
        <v>22676</v>
      </c>
      <c r="AM3297" s="3" t="s">
        <v>754</v>
      </c>
      <c r="AN3297" s="3" t="s">
        <v>22674</v>
      </c>
      <c r="AO3297" s="3" t="s">
        <v>73</v>
      </c>
      <c r="AP3297" s="3" t="s">
        <v>93</v>
      </c>
      <c r="AQ3297" s="3" t="s">
        <v>76</v>
      </c>
      <c r="AR3297" s="3" t="s">
        <v>76</v>
      </c>
      <c r="AS3297" s="3" t="s">
        <v>73</v>
      </c>
      <c r="AT3297" s="3" t="s">
        <v>138</v>
      </c>
      <c r="AU3297" s="3" t="s">
        <v>237</v>
      </c>
      <c r="AV3297" s="3" t="s">
        <v>213</v>
      </c>
      <c r="AW3297" s="3" t="s">
        <v>238</v>
      </c>
      <c r="AX3297" s="3" t="s">
        <v>142</v>
      </c>
      <c r="AY3297" s="3" t="s">
        <v>73</v>
      </c>
      <c r="AZ3297" s="2">
        <v>1</v>
      </c>
      <c r="BA3297" s="2">
        <v>15</v>
      </c>
      <c r="BB3297" s="2">
        <v>116</v>
      </c>
      <c r="BC3297" s="3" t="s">
        <v>4358</v>
      </c>
      <c r="BD3297" s="3" t="s">
        <v>4360</v>
      </c>
      <c r="BE3297" s="3" t="s">
        <v>91</v>
      </c>
      <c r="BF3297" s="3" t="s">
        <v>22677</v>
      </c>
      <c r="BG3297" s="3" t="s">
        <v>93</v>
      </c>
      <c r="BH3297" s="3" t="s">
        <v>93</v>
      </c>
      <c r="BI3297" s="3" t="s">
        <v>76</v>
      </c>
      <c r="BJ3297" s="3" t="s">
        <v>93</v>
      </c>
    </row>
    <row r="3298" spans="1:62" hidden="1" x14ac:dyDescent="0.2">
      <c r="A3298" s="2" t="s">
        <v>5431</v>
      </c>
      <c r="B3298" s="3" t="s">
        <v>3717</v>
      </c>
      <c r="C3298" s="3" t="s">
        <v>265</v>
      </c>
      <c r="D3298" s="3" t="s">
        <v>22651</v>
      </c>
      <c r="E3298" s="3" t="s">
        <v>22652</v>
      </c>
      <c r="F3298" s="3" t="s">
        <v>22653</v>
      </c>
      <c r="G3298" s="3" t="s">
        <v>3015</v>
      </c>
      <c r="H3298" s="58" t="str">
        <f t="shared" si="492"/>
        <v>国网宁化县供电公司</v>
      </c>
      <c r="I3298" s="3" t="s">
        <v>3718</v>
      </c>
      <c r="J3298" s="3" t="s">
        <v>3719</v>
      </c>
      <c r="K3298" s="3" t="s">
        <v>2883</v>
      </c>
      <c r="L3298" s="3" t="s">
        <v>2925</v>
      </c>
      <c r="M3298" s="3" t="s">
        <v>22654</v>
      </c>
      <c r="N3298" s="3" t="s">
        <v>22655</v>
      </c>
      <c r="O3298" s="3" t="s">
        <v>70</v>
      </c>
      <c r="P3298" s="3" t="s">
        <v>106</v>
      </c>
      <c r="Q3298" s="3" t="s">
        <v>22656</v>
      </c>
      <c r="R3298" s="3" t="s">
        <v>22657</v>
      </c>
      <c r="S3298" s="3" t="s">
        <v>22658</v>
      </c>
      <c r="T3298" s="3" t="s">
        <v>73</v>
      </c>
      <c r="U3298" s="3" t="s">
        <v>22659</v>
      </c>
      <c r="V3298" s="3" t="s">
        <v>76</v>
      </c>
      <c r="W3298" s="3" t="s">
        <v>73</v>
      </c>
      <c r="X3298" s="3" t="s">
        <v>73</v>
      </c>
      <c r="Y3298" s="3" t="s">
        <v>73</v>
      </c>
      <c r="Z3298" s="3" t="s">
        <v>22660</v>
      </c>
      <c r="AA3298" s="3" t="s">
        <v>22661</v>
      </c>
      <c r="AB3298" s="3" t="s">
        <v>78</v>
      </c>
      <c r="AC3298" s="3" t="s">
        <v>22662</v>
      </c>
      <c r="AD3298" s="3" t="s">
        <v>164</v>
      </c>
      <c r="AE3298" s="3" t="s">
        <v>73</v>
      </c>
      <c r="AF3298" s="3" t="s">
        <v>73</v>
      </c>
      <c r="AG3298" s="7" t="s">
        <v>73</v>
      </c>
      <c r="AH3298" s="3" t="s">
        <v>73</v>
      </c>
      <c r="AI3298" s="3" t="s">
        <v>211</v>
      </c>
      <c r="AJ3298" s="3" t="s">
        <v>403</v>
      </c>
      <c r="AK3298" s="3" t="s">
        <v>82</v>
      </c>
      <c r="AL3298" s="3" t="s">
        <v>280</v>
      </c>
      <c r="AM3298" s="3" t="s">
        <v>281</v>
      </c>
      <c r="AN3298" s="3" t="s">
        <v>22661</v>
      </c>
      <c r="AO3298" s="3" t="s">
        <v>73</v>
      </c>
      <c r="AP3298" s="3" t="s">
        <v>93</v>
      </c>
      <c r="AQ3298" s="3" t="s">
        <v>76</v>
      </c>
      <c r="AR3298" s="3" t="s">
        <v>76</v>
      </c>
      <c r="AS3298" s="3" t="s">
        <v>73</v>
      </c>
      <c r="AT3298" s="3" t="s">
        <v>138</v>
      </c>
      <c r="AU3298" s="3" t="s">
        <v>191</v>
      </c>
      <c r="AV3298" s="3" t="s">
        <v>192</v>
      </c>
      <c r="AW3298" s="3" t="s">
        <v>193</v>
      </c>
      <c r="AX3298" s="3" t="s">
        <v>2110</v>
      </c>
      <c r="AY3298" s="3" t="s">
        <v>73</v>
      </c>
      <c r="AZ3298" s="2">
        <v>1</v>
      </c>
      <c r="BA3298" s="2">
        <v>1</v>
      </c>
      <c r="BB3298" s="2">
        <v>89</v>
      </c>
      <c r="BC3298" s="3" t="s">
        <v>3717</v>
      </c>
      <c r="BD3298" s="3" t="s">
        <v>3720</v>
      </c>
      <c r="BE3298" s="3" t="s">
        <v>91</v>
      </c>
      <c r="BF3298" s="3" t="s">
        <v>22663</v>
      </c>
      <c r="BG3298" s="3" t="s">
        <v>93</v>
      </c>
      <c r="BH3298" s="3" t="s">
        <v>93</v>
      </c>
      <c r="BI3298" s="3" t="s">
        <v>76</v>
      </c>
      <c r="BJ3298" s="3" t="s">
        <v>93</v>
      </c>
    </row>
    <row r="3299" spans="1:62" hidden="1" x14ac:dyDescent="0.2">
      <c r="A3299" s="2" t="s">
        <v>3877</v>
      </c>
      <c r="B3299" s="3" t="s">
        <v>22639</v>
      </c>
      <c r="C3299" s="3" t="s">
        <v>243</v>
      </c>
      <c r="D3299" s="3" t="s">
        <v>22640</v>
      </c>
      <c r="E3299" s="3" t="s">
        <v>22641</v>
      </c>
      <c r="F3299" s="3" t="s">
        <v>22642</v>
      </c>
      <c r="G3299" s="3" t="s">
        <v>2621</v>
      </c>
      <c r="H3299" s="58" t="str">
        <f t="shared" si="492"/>
        <v>闽侯供电公司</v>
      </c>
      <c r="I3299" s="3" t="s">
        <v>4915</v>
      </c>
      <c r="J3299" s="3" t="s">
        <v>4916</v>
      </c>
      <c r="K3299" s="3" t="s">
        <v>250</v>
      </c>
      <c r="L3299" s="3" t="s">
        <v>250</v>
      </c>
      <c r="M3299" s="3" t="s">
        <v>22643</v>
      </c>
      <c r="N3299" s="3" t="s">
        <v>22644</v>
      </c>
      <c r="O3299" s="3" t="s">
        <v>70</v>
      </c>
      <c r="P3299" s="3" t="s">
        <v>106</v>
      </c>
      <c r="Q3299" s="3" t="s">
        <v>22645</v>
      </c>
      <c r="R3299" s="3" t="s">
        <v>22646</v>
      </c>
      <c r="S3299" s="3" t="s">
        <v>250</v>
      </c>
      <c r="T3299" s="3" t="s">
        <v>73</v>
      </c>
      <c r="U3299" s="3" t="s">
        <v>22647</v>
      </c>
      <c r="V3299" s="3" t="s">
        <v>76</v>
      </c>
      <c r="W3299" s="3" t="s">
        <v>73</v>
      </c>
      <c r="X3299" s="3" t="s">
        <v>73</v>
      </c>
      <c r="Y3299" s="3" t="s">
        <v>73</v>
      </c>
      <c r="Z3299" s="3" t="s">
        <v>22643</v>
      </c>
      <c r="AA3299" s="3" t="s">
        <v>73</v>
      </c>
      <c r="AB3299" s="3" t="s">
        <v>78</v>
      </c>
      <c r="AC3299" s="3" t="s">
        <v>22648</v>
      </c>
      <c r="AD3299" s="3" t="s">
        <v>80</v>
      </c>
      <c r="AE3299" s="3" t="s">
        <v>73</v>
      </c>
      <c r="AF3299" s="3" t="s">
        <v>73</v>
      </c>
      <c r="AG3299" s="7" t="s">
        <v>73</v>
      </c>
      <c r="AH3299" s="3" t="s">
        <v>73</v>
      </c>
      <c r="AI3299" s="3" t="s">
        <v>82</v>
      </c>
      <c r="AJ3299" s="3" t="s">
        <v>82</v>
      </c>
      <c r="AK3299" s="3" t="s">
        <v>82</v>
      </c>
      <c r="AL3299" s="3" t="s">
        <v>20694</v>
      </c>
      <c r="AM3299" s="3" t="s">
        <v>20695</v>
      </c>
      <c r="AN3299" s="3" t="s">
        <v>73</v>
      </c>
      <c r="AO3299" s="3" t="s">
        <v>73</v>
      </c>
      <c r="AP3299" s="3" t="s">
        <v>93</v>
      </c>
      <c r="AQ3299" s="3" t="s">
        <v>73</v>
      </c>
      <c r="AR3299" s="3" t="s">
        <v>73</v>
      </c>
      <c r="AS3299" s="3" t="s">
        <v>73</v>
      </c>
      <c r="AT3299" s="3" t="s">
        <v>299</v>
      </c>
      <c r="AU3299" s="3" t="s">
        <v>299</v>
      </c>
      <c r="AV3299" s="3" t="s">
        <v>299</v>
      </c>
      <c r="AW3299" s="3" t="s">
        <v>300</v>
      </c>
      <c r="AX3299" s="3" t="s">
        <v>262</v>
      </c>
      <c r="AY3299" s="3" t="s">
        <v>73</v>
      </c>
      <c r="AZ3299" s="2">
        <v>2</v>
      </c>
      <c r="BA3299" s="2">
        <v>1</v>
      </c>
      <c r="BB3299" s="2">
        <v>428</v>
      </c>
      <c r="BC3299" s="3" t="s">
        <v>22639</v>
      </c>
      <c r="BD3299" s="3" t="s">
        <v>22649</v>
      </c>
      <c r="BE3299" s="3" t="s">
        <v>91</v>
      </c>
      <c r="BF3299" s="3" t="s">
        <v>22650</v>
      </c>
      <c r="BG3299" s="3" t="s">
        <v>93</v>
      </c>
      <c r="BH3299" s="3" t="s">
        <v>93</v>
      </c>
      <c r="BI3299" s="3" t="s">
        <v>76</v>
      </c>
      <c r="BJ3299" s="3" t="s">
        <v>93</v>
      </c>
    </row>
    <row r="3300" spans="1:62" hidden="1" x14ac:dyDescent="0.2">
      <c r="A3300" s="2" t="s">
        <v>5439</v>
      </c>
      <c r="B3300" s="3" t="s">
        <v>3787</v>
      </c>
      <c r="C3300" s="3" t="s">
        <v>174</v>
      </c>
      <c r="D3300" s="3" t="s">
        <v>22628</v>
      </c>
      <c r="E3300" s="3" t="s">
        <v>22629</v>
      </c>
      <c r="F3300" s="3" t="s">
        <v>22630</v>
      </c>
      <c r="G3300" s="3" t="s">
        <v>3030</v>
      </c>
      <c r="H3300" s="58" t="str">
        <f t="shared" ref="H3300:H3301" si="493">C3300</f>
        <v>泉州</v>
      </c>
      <c r="I3300" s="3" t="s">
        <v>31784</v>
      </c>
      <c r="J3300" s="3" t="s">
        <v>22631</v>
      </c>
      <c r="K3300" s="3" t="s">
        <v>129</v>
      </c>
      <c r="L3300" s="3" t="s">
        <v>130</v>
      </c>
      <c r="M3300" s="3" t="s">
        <v>22632</v>
      </c>
      <c r="N3300" s="3" t="s">
        <v>22633</v>
      </c>
      <c r="O3300" s="3" t="s">
        <v>70</v>
      </c>
      <c r="P3300" s="3" t="s">
        <v>71</v>
      </c>
      <c r="Q3300" s="3" t="s">
        <v>31785</v>
      </c>
      <c r="R3300" s="3" t="s">
        <v>31786</v>
      </c>
      <c r="S3300" s="3" t="s">
        <v>130</v>
      </c>
      <c r="T3300" s="3" t="s">
        <v>22634</v>
      </c>
      <c r="U3300" s="3" t="s">
        <v>22635</v>
      </c>
      <c r="V3300" s="3" t="s">
        <v>76</v>
      </c>
      <c r="W3300" s="3" t="s">
        <v>73</v>
      </c>
      <c r="X3300" s="3" t="s">
        <v>73</v>
      </c>
      <c r="Y3300" s="3" t="s">
        <v>73</v>
      </c>
      <c r="Z3300" s="3" t="s">
        <v>22632</v>
      </c>
      <c r="AA3300" s="3" t="s">
        <v>22636</v>
      </c>
      <c r="AB3300" s="3" t="s">
        <v>78</v>
      </c>
      <c r="AC3300" s="3" t="s">
        <v>31349</v>
      </c>
      <c r="AD3300" s="3" t="s">
        <v>80</v>
      </c>
      <c r="AE3300" s="3" t="s">
        <v>73</v>
      </c>
      <c r="AF3300" s="3" t="s">
        <v>73</v>
      </c>
      <c r="AG3300" s="7" t="s">
        <v>73</v>
      </c>
      <c r="AH3300" s="3" t="s">
        <v>73</v>
      </c>
      <c r="AI3300" s="3" t="s">
        <v>82</v>
      </c>
      <c r="AJ3300" s="3" t="s">
        <v>82</v>
      </c>
      <c r="AK3300" s="3" t="s">
        <v>82</v>
      </c>
      <c r="AL3300" s="3" t="s">
        <v>22637</v>
      </c>
      <c r="AM3300" s="3" t="s">
        <v>2024</v>
      </c>
      <c r="AN3300" s="3" t="s">
        <v>22636</v>
      </c>
      <c r="AO3300" s="3" t="s">
        <v>73</v>
      </c>
      <c r="AP3300" s="3" t="s">
        <v>93</v>
      </c>
      <c r="AQ3300" s="3" t="s">
        <v>76</v>
      </c>
      <c r="AR3300" s="3" t="s">
        <v>76</v>
      </c>
      <c r="AS3300" s="3" t="s">
        <v>73</v>
      </c>
      <c r="AT3300" s="3" t="s">
        <v>138</v>
      </c>
      <c r="AU3300" s="3" t="s">
        <v>237</v>
      </c>
      <c r="AV3300" s="3" t="s">
        <v>213</v>
      </c>
      <c r="AW3300" s="3" t="s">
        <v>238</v>
      </c>
      <c r="AX3300" s="3" t="s">
        <v>142</v>
      </c>
      <c r="AY3300" s="3" t="s">
        <v>22634</v>
      </c>
      <c r="AZ3300" s="2">
        <v>12</v>
      </c>
      <c r="BA3300" s="2">
        <v>1</v>
      </c>
      <c r="BB3300" s="2">
        <v>2133</v>
      </c>
      <c r="BC3300" s="3" t="s">
        <v>3787</v>
      </c>
      <c r="BD3300" s="3" t="s">
        <v>3788</v>
      </c>
      <c r="BE3300" s="3" t="s">
        <v>91</v>
      </c>
      <c r="BF3300" s="3" t="s">
        <v>22638</v>
      </c>
      <c r="BG3300" s="3" t="s">
        <v>93</v>
      </c>
      <c r="BH3300" s="3" t="s">
        <v>93</v>
      </c>
      <c r="BI3300" s="3" t="s">
        <v>76</v>
      </c>
      <c r="BJ3300" s="3" t="s">
        <v>93</v>
      </c>
    </row>
    <row r="3301" spans="1:62" hidden="1" x14ac:dyDescent="0.2">
      <c r="A3301" s="2" t="s">
        <v>4306</v>
      </c>
      <c r="B3301" s="3" t="s">
        <v>3771</v>
      </c>
      <c r="C3301" s="3" t="s">
        <v>515</v>
      </c>
      <c r="D3301" s="3" t="s">
        <v>22616</v>
      </c>
      <c r="E3301" s="3" t="s">
        <v>22617</v>
      </c>
      <c r="F3301" s="3" t="s">
        <v>22618</v>
      </c>
      <c r="G3301" s="3" t="s">
        <v>608</v>
      </c>
      <c r="H3301" s="58" t="str">
        <f t="shared" si="493"/>
        <v>莆田</v>
      </c>
      <c r="I3301" s="3" t="s">
        <v>3576</v>
      </c>
      <c r="J3301" s="3" t="s">
        <v>3577</v>
      </c>
      <c r="K3301" s="3" t="s">
        <v>129</v>
      </c>
      <c r="L3301" s="3" t="s">
        <v>130</v>
      </c>
      <c r="M3301" s="3" t="s">
        <v>22619</v>
      </c>
      <c r="N3301" s="3" t="s">
        <v>22620</v>
      </c>
      <c r="O3301" s="3" t="s">
        <v>293</v>
      </c>
      <c r="P3301" s="3" t="s">
        <v>106</v>
      </c>
      <c r="Q3301" s="3" t="s">
        <v>22621</v>
      </c>
      <c r="R3301" s="3" t="s">
        <v>22622</v>
      </c>
      <c r="S3301" s="3" t="s">
        <v>22623</v>
      </c>
      <c r="T3301" s="3" t="s">
        <v>4218</v>
      </c>
      <c r="U3301" s="3" t="s">
        <v>22624</v>
      </c>
      <c r="V3301" s="3" t="s">
        <v>76</v>
      </c>
      <c r="W3301" s="3" t="s">
        <v>73</v>
      </c>
      <c r="X3301" s="3" t="s">
        <v>73</v>
      </c>
      <c r="Y3301" s="3" t="s">
        <v>73</v>
      </c>
      <c r="Z3301" s="3" t="s">
        <v>22625</v>
      </c>
      <c r="AA3301" s="3" t="s">
        <v>22626</v>
      </c>
      <c r="AB3301" s="3" t="s">
        <v>78</v>
      </c>
      <c r="AC3301" s="3" t="s">
        <v>22627</v>
      </c>
      <c r="AD3301" s="3" t="s">
        <v>164</v>
      </c>
      <c r="AE3301" s="3" t="s">
        <v>73</v>
      </c>
      <c r="AF3301" s="3" t="s">
        <v>73</v>
      </c>
      <c r="AG3301" s="7" t="s">
        <v>73</v>
      </c>
      <c r="AH3301" s="3" t="s">
        <v>73</v>
      </c>
      <c r="AI3301" s="3" t="s">
        <v>82</v>
      </c>
      <c r="AJ3301" s="3" t="s">
        <v>82</v>
      </c>
      <c r="AK3301" s="3" t="s">
        <v>82</v>
      </c>
      <c r="AL3301" s="3" t="s">
        <v>5800</v>
      </c>
      <c r="AM3301" s="3" t="s">
        <v>669</v>
      </c>
      <c r="AN3301" s="3" t="s">
        <v>22626</v>
      </c>
      <c r="AO3301" s="3" t="s">
        <v>73</v>
      </c>
      <c r="AP3301" s="3" t="s">
        <v>93</v>
      </c>
      <c r="AQ3301" s="3" t="s">
        <v>76</v>
      </c>
      <c r="AR3301" s="3" t="s">
        <v>76</v>
      </c>
      <c r="AS3301" s="3" t="s">
        <v>73</v>
      </c>
      <c r="AT3301" s="3" t="s">
        <v>85</v>
      </c>
      <c r="AU3301" s="3" t="s">
        <v>86</v>
      </c>
      <c r="AV3301" s="3" t="s">
        <v>87</v>
      </c>
      <c r="AW3301" s="3" t="s">
        <v>88</v>
      </c>
      <c r="AX3301" s="3" t="s">
        <v>383</v>
      </c>
      <c r="AY3301" s="3" t="s">
        <v>4218</v>
      </c>
      <c r="AZ3301" s="2">
        <v>32</v>
      </c>
      <c r="BA3301" s="2">
        <v>6</v>
      </c>
      <c r="BB3301" s="2">
        <v>4576</v>
      </c>
      <c r="BC3301" s="3" t="s">
        <v>3771</v>
      </c>
      <c r="BD3301" s="3" t="s">
        <v>3772</v>
      </c>
      <c r="BE3301" s="3" t="s">
        <v>91</v>
      </c>
      <c r="BF3301" s="3" t="s">
        <v>22595</v>
      </c>
      <c r="BG3301" s="3" t="s">
        <v>93</v>
      </c>
      <c r="BH3301" s="3" t="s">
        <v>93</v>
      </c>
      <c r="BI3301" s="3" t="s">
        <v>76</v>
      </c>
      <c r="BJ3301" s="3" t="s">
        <v>93</v>
      </c>
    </row>
    <row r="3302" spans="1:62" hidden="1" x14ac:dyDescent="0.2">
      <c r="A3302" s="2" t="s">
        <v>5445</v>
      </c>
      <c r="B3302" s="3" t="s">
        <v>8076</v>
      </c>
      <c r="C3302" s="3" t="s">
        <v>174</v>
      </c>
      <c r="D3302" s="3" t="s">
        <v>22608</v>
      </c>
      <c r="E3302" s="3" t="s">
        <v>22609</v>
      </c>
      <c r="F3302" s="3" t="s">
        <v>22610</v>
      </c>
      <c r="G3302" s="3" t="s">
        <v>773</v>
      </c>
      <c r="H3302" s="58" t="str">
        <f t="shared" ref="H3302:H3303" si="494">G3302</f>
        <v>永春县供电公司</v>
      </c>
      <c r="I3302" s="3" t="s">
        <v>3444</v>
      </c>
      <c r="J3302" s="3" t="s">
        <v>3445</v>
      </c>
      <c r="K3302" s="3" t="s">
        <v>966</v>
      </c>
      <c r="L3302" s="3" t="s">
        <v>1980</v>
      </c>
      <c r="M3302" s="3" t="s">
        <v>22611</v>
      </c>
      <c r="N3302" s="3" t="s">
        <v>22612</v>
      </c>
      <c r="O3302" s="3" t="s">
        <v>156</v>
      </c>
      <c r="P3302" s="3" t="s">
        <v>157</v>
      </c>
      <c r="Q3302" s="3" t="s">
        <v>22613</v>
      </c>
      <c r="R3302" s="3" t="s">
        <v>31783</v>
      </c>
      <c r="S3302" s="3" t="s">
        <v>73</v>
      </c>
      <c r="T3302" s="3" t="s">
        <v>73</v>
      </c>
      <c r="U3302" s="3" t="s">
        <v>22614</v>
      </c>
      <c r="V3302" s="3" t="s">
        <v>76</v>
      </c>
      <c r="W3302" s="3" t="s">
        <v>73</v>
      </c>
      <c r="X3302" s="3" t="s">
        <v>73</v>
      </c>
      <c r="Y3302" s="3" t="s">
        <v>73</v>
      </c>
      <c r="Z3302" s="3" t="s">
        <v>22611</v>
      </c>
      <c r="AA3302" s="3" t="s">
        <v>73</v>
      </c>
      <c r="AB3302" s="3" t="s">
        <v>78</v>
      </c>
      <c r="AC3302" s="3" t="s">
        <v>30965</v>
      </c>
      <c r="AD3302" s="3" t="s">
        <v>80</v>
      </c>
      <c r="AE3302" s="3" t="s">
        <v>73</v>
      </c>
      <c r="AF3302" s="3" t="s">
        <v>73</v>
      </c>
      <c r="AG3302" s="7" t="s">
        <v>73</v>
      </c>
      <c r="AH3302" s="3" t="s">
        <v>73</v>
      </c>
      <c r="AI3302" s="3" t="s">
        <v>402</v>
      </c>
      <c r="AJ3302" s="3" t="s">
        <v>529</v>
      </c>
      <c r="AK3302" s="3" t="s">
        <v>82</v>
      </c>
      <c r="AL3302" s="3" t="s">
        <v>3446</v>
      </c>
      <c r="AM3302" s="3" t="s">
        <v>354</v>
      </c>
      <c r="AN3302" s="3" t="s">
        <v>73</v>
      </c>
      <c r="AO3302" s="3" t="s">
        <v>73</v>
      </c>
      <c r="AP3302" s="3" t="s">
        <v>93</v>
      </c>
      <c r="AQ3302" s="3" t="s">
        <v>73</v>
      </c>
      <c r="AR3302" s="3" t="s">
        <v>73</v>
      </c>
      <c r="AS3302" s="3" t="s">
        <v>73</v>
      </c>
      <c r="AT3302" s="3" t="s">
        <v>138</v>
      </c>
      <c r="AU3302" s="3" t="s">
        <v>485</v>
      </c>
      <c r="AV3302" s="3" t="s">
        <v>1350</v>
      </c>
      <c r="AW3302" s="3" t="s">
        <v>1351</v>
      </c>
      <c r="AX3302" s="3" t="s">
        <v>142</v>
      </c>
      <c r="AY3302" s="3" t="s">
        <v>73</v>
      </c>
      <c r="AZ3302" s="2">
        <v>25</v>
      </c>
      <c r="BA3302" s="2">
        <v>5</v>
      </c>
      <c r="BB3302" s="2">
        <v>2395</v>
      </c>
      <c r="BC3302" s="3" t="s">
        <v>8076</v>
      </c>
      <c r="BD3302" s="3" t="s">
        <v>22615</v>
      </c>
      <c r="BE3302" s="3" t="s">
        <v>195</v>
      </c>
      <c r="BF3302" s="3" t="s">
        <v>73</v>
      </c>
      <c r="BG3302" s="3" t="s">
        <v>93</v>
      </c>
      <c r="BH3302" s="3" t="s">
        <v>93</v>
      </c>
      <c r="BI3302" s="3" t="s">
        <v>76</v>
      </c>
      <c r="BJ3302" s="3" t="s">
        <v>76</v>
      </c>
    </row>
    <row r="3303" spans="1:62" hidden="1" x14ac:dyDescent="0.2">
      <c r="A3303" s="2" t="s">
        <v>3894</v>
      </c>
      <c r="B3303" s="3" t="s">
        <v>22596</v>
      </c>
      <c r="C3303" s="3" t="s">
        <v>243</v>
      </c>
      <c r="D3303" s="3" t="s">
        <v>22597</v>
      </c>
      <c r="E3303" s="3" t="s">
        <v>22598</v>
      </c>
      <c r="F3303" s="3" t="s">
        <v>22599</v>
      </c>
      <c r="G3303" s="3" t="s">
        <v>1359</v>
      </c>
      <c r="H3303" s="58" t="str">
        <f t="shared" si="494"/>
        <v>福清供电公司</v>
      </c>
      <c r="I3303" s="3" t="s">
        <v>3979</v>
      </c>
      <c r="J3303" s="3" t="s">
        <v>1048</v>
      </c>
      <c r="K3303" s="3" t="s">
        <v>413</v>
      </c>
      <c r="L3303" s="3" t="s">
        <v>435</v>
      </c>
      <c r="M3303" s="3" t="s">
        <v>22600</v>
      </c>
      <c r="N3303" s="3" t="s">
        <v>22601</v>
      </c>
      <c r="O3303" s="3" t="s">
        <v>293</v>
      </c>
      <c r="P3303" s="3" t="s">
        <v>106</v>
      </c>
      <c r="Q3303" s="3" t="s">
        <v>22602</v>
      </c>
      <c r="R3303" s="3" t="s">
        <v>22603</v>
      </c>
      <c r="S3303" s="3" t="s">
        <v>73</v>
      </c>
      <c r="T3303" s="3" t="s">
        <v>73</v>
      </c>
      <c r="U3303" s="3" t="s">
        <v>22604</v>
      </c>
      <c r="V3303" s="3" t="s">
        <v>76</v>
      </c>
      <c r="W3303" s="3" t="s">
        <v>73</v>
      </c>
      <c r="X3303" s="3" t="s">
        <v>73</v>
      </c>
      <c r="Y3303" s="3" t="s">
        <v>73</v>
      </c>
      <c r="Z3303" s="3" t="s">
        <v>22605</v>
      </c>
      <c r="AA3303" s="3" t="s">
        <v>73</v>
      </c>
      <c r="AB3303" s="3" t="s">
        <v>78</v>
      </c>
      <c r="AC3303" s="3" t="s">
        <v>22606</v>
      </c>
      <c r="AD3303" s="3" t="s">
        <v>164</v>
      </c>
      <c r="AE3303" s="3" t="s">
        <v>73</v>
      </c>
      <c r="AF3303" s="3" t="s">
        <v>73</v>
      </c>
      <c r="AG3303" s="7" t="s">
        <v>73</v>
      </c>
      <c r="AH3303" s="3" t="s">
        <v>73</v>
      </c>
      <c r="AI3303" s="3" t="s">
        <v>211</v>
      </c>
      <c r="AJ3303" s="3" t="s">
        <v>82</v>
      </c>
      <c r="AK3303" s="3" t="s">
        <v>82</v>
      </c>
      <c r="AL3303" s="3" t="s">
        <v>1371</v>
      </c>
      <c r="AM3303" s="3" t="s">
        <v>354</v>
      </c>
      <c r="AN3303" s="3" t="s">
        <v>73</v>
      </c>
      <c r="AO3303" s="3" t="s">
        <v>73</v>
      </c>
      <c r="AP3303" s="3" t="s">
        <v>93</v>
      </c>
      <c r="AQ3303" s="3" t="s">
        <v>73</v>
      </c>
      <c r="AR3303" s="3" t="s">
        <v>73</v>
      </c>
      <c r="AS3303" s="3" t="s">
        <v>73</v>
      </c>
      <c r="AT3303" s="3" t="s">
        <v>138</v>
      </c>
      <c r="AU3303" s="3" t="s">
        <v>331</v>
      </c>
      <c r="AV3303" s="3" t="s">
        <v>1669</v>
      </c>
      <c r="AW3303" s="3" t="s">
        <v>1670</v>
      </c>
      <c r="AX3303" s="3" t="s">
        <v>566</v>
      </c>
      <c r="AY3303" s="3" t="s">
        <v>73</v>
      </c>
      <c r="AZ3303" s="2">
        <v>2</v>
      </c>
      <c r="BA3303" s="2">
        <v>1</v>
      </c>
      <c r="BB3303" s="2">
        <v>530</v>
      </c>
      <c r="BC3303" s="3" t="s">
        <v>22596</v>
      </c>
      <c r="BD3303" s="3" t="s">
        <v>22607</v>
      </c>
      <c r="BE3303" s="3" t="s">
        <v>195</v>
      </c>
      <c r="BF3303" s="3" t="s">
        <v>73</v>
      </c>
      <c r="BG3303" s="3" t="s">
        <v>93</v>
      </c>
      <c r="BH3303" s="3" t="s">
        <v>93</v>
      </c>
      <c r="BI3303" s="3" t="s">
        <v>76</v>
      </c>
      <c r="BJ3303" s="3" t="s">
        <v>76</v>
      </c>
    </row>
    <row r="3304" spans="1:62" hidden="1" x14ac:dyDescent="0.2">
      <c r="A3304" s="2" t="s">
        <v>5035</v>
      </c>
      <c r="B3304" s="3" t="s">
        <v>22583</v>
      </c>
      <c r="C3304" s="3" t="s">
        <v>515</v>
      </c>
      <c r="D3304" s="3" t="s">
        <v>22584</v>
      </c>
      <c r="E3304" s="3" t="s">
        <v>22585</v>
      </c>
      <c r="F3304" s="3" t="s">
        <v>22586</v>
      </c>
      <c r="G3304" s="3" t="s">
        <v>608</v>
      </c>
      <c r="H3304" s="58" t="str">
        <f>C3304</f>
        <v>莆田</v>
      </c>
      <c r="I3304" s="3" t="s">
        <v>3113</v>
      </c>
      <c r="J3304" s="3" t="s">
        <v>3114</v>
      </c>
      <c r="K3304" s="3" t="s">
        <v>129</v>
      </c>
      <c r="L3304" s="3" t="s">
        <v>130</v>
      </c>
      <c r="M3304" s="3" t="s">
        <v>22587</v>
      </c>
      <c r="N3304" s="3" t="s">
        <v>22588</v>
      </c>
      <c r="O3304" s="3" t="s">
        <v>156</v>
      </c>
      <c r="P3304" s="3" t="s">
        <v>157</v>
      </c>
      <c r="Q3304" s="3" t="s">
        <v>22589</v>
      </c>
      <c r="R3304" s="3" t="s">
        <v>22590</v>
      </c>
      <c r="S3304" s="3" t="s">
        <v>22591</v>
      </c>
      <c r="T3304" s="3" t="s">
        <v>19116</v>
      </c>
      <c r="U3304" s="3" t="s">
        <v>22592</v>
      </c>
      <c r="V3304" s="3" t="s">
        <v>76</v>
      </c>
      <c r="W3304" s="3" t="s">
        <v>73</v>
      </c>
      <c r="X3304" s="3" t="s">
        <v>73</v>
      </c>
      <c r="Y3304" s="3" t="s">
        <v>73</v>
      </c>
      <c r="Z3304" s="3" t="s">
        <v>22587</v>
      </c>
      <c r="AA3304" s="3" t="s">
        <v>22593</v>
      </c>
      <c r="AB3304" s="3" t="s">
        <v>78</v>
      </c>
      <c r="AC3304" s="3" t="s">
        <v>22582</v>
      </c>
      <c r="AD3304" s="3" t="s">
        <v>164</v>
      </c>
      <c r="AE3304" s="3" t="s">
        <v>73</v>
      </c>
      <c r="AF3304" s="3" t="s">
        <v>73</v>
      </c>
      <c r="AG3304" s="7" t="s">
        <v>73</v>
      </c>
      <c r="AH3304" s="3" t="s">
        <v>73</v>
      </c>
      <c r="AI3304" s="3" t="s">
        <v>402</v>
      </c>
      <c r="AJ3304" s="3" t="s">
        <v>529</v>
      </c>
      <c r="AK3304" s="3" t="s">
        <v>82</v>
      </c>
      <c r="AL3304" s="3" t="s">
        <v>668</v>
      </c>
      <c r="AM3304" s="3" t="s">
        <v>669</v>
      </c>
      <c r="AN3304" s="3" t="s">
        <v>22593</v>
      </c>
      <c r="AO3304" s="3" t="s">
        <v>73</v>
      </c>
      <c r="AP3304" s="3" t="s">
        <v>93</v>
      </c>
      <c r="AQ3304" s="3" t="s">
        <v>76</v>
      </c>
      <c r="AR3304" s="3" t="s">
        <v>76</v>
      </c>
      <c r="AS3304" s="3" t="s">
        <v>73</v>
      </c>
      <c r="AT3304" s="3" t="s">
        <v>85</v>
      </c>
      <c r="AU3304" s="3" t="s">
        <v>86</v>
      </c>
      <c r="AV3304" s="3" t="s">
        <v>87</v>
      </c>
      <c r="AW3304" s="3" t="s">
        <v>88</v>
      </c>
      <c r="AX3304" s="3" t="s">
        <v>142</v>
      </c>
      <c r="AY3304" s="3" t="s">
        <v>19116</v>
      </c>
      <c r="AZ3304" s="2">
        <v>22</v>
      </c>
      <c r="BA3304" s="2">
        <v>7</v>
      </c>
      <c r="BB3304" s="2">
        <v>3203</v>
      </c>
      <c r="BC3304" s="3" t="s">
        <v>22583</v>
      </c>
      <c r="BD3304" s="3" t="s">
        <v>22594</v>
      </c>
      <c r="BE3304" s="3" t="s">
        <v>91</v>
      </c>
      <c r="BF3304" s="3" t="s">
        <v>22595</v>
      </c>
      <c r="BG3304" s="3" t="s">
        <v>93</v>
      </c>
      <c r="BH3304" s="3" t="s">
        <v>93</v>
      </c>
      <c r="BI3304" s="3" t="s">
        <v>76</v>
      </c>
      <c r="BJ3304" s="3" t="s">
        <v>93</v>
      </c>
    </row>
    <row r="3305" spans="1:62" hidden="1" x14ac:dyDescent="0.2">
      <c r="A3305" s="2" t="s">
        <v>3903</v>
      </c>
      <c r="B3305" s="3" t="s">
        <v>7357</v>
      </c>
      <c r="C3305" s="3" t="s">
        <v>265</v>
      </c>
      <c r="D3305" s="3" t="s">
        <v>22572</v>
      </c>
      <c r="E3305" s="3" t="s">
        <v>31781</v>
      </c>
      <c r="F3305" s="3" t="s">
        <v>22573</v>
      </c>
      <c r="G3305" s="3" t="s">
        <v>3709</v>
      </c>
      <c r="H3305" s="58" t="str">
        <f t="shared" ref="H3305:H3313" si="495">G3305</f>
        <v>国网泰宁县供电公司</v>
      </c>
      <c r="I3305" s="3" t="s">
        <v>4638</v>
      </c>
      <c r="J3305" s="3" t="s">
        <v>4639</v>
      </c>
      <c r="K3305" s="3" t="s">
        <v>413</v>
      </c>
      <c r="L3305" s="3" t="s">
        <v>458</v>
      </c>
      <c r="M3305" s="3" t="s">
        <v>22574</v>
      </c>
      <c r="N3305" s="3" t="s">
        <v>22575</v>
      </c>
      <c r="O3305" s="3" t="s">
        <v>70</v>
      </c>
      <c r="P3305" s="3" t="s">
        <v>106</v>
      </c>
      <c r="Q3305" s="3" t="s">
        <v>22576</v>
      </c>
      <c r="R3305" s="3" t="s">
        <v>22577</v>
      </c>
      <c r="S3305" s="3" t="s">
        <v>22578</v>
      </c>
      <c r="T3305" s="3" t="s">
        <v>22579</v>
      </c>
      <c r="U3305" s="3" t="s">
        <v>22580</v>
      </c>
      <c r="V3305" s="3" t="s">
        <v>76</v>
      </c>
      <c r="W3305" s="3" t="s">
        <v>73</v>
      </c>
      <c r="X3305" s="3" t="s">
        <v>73</v>
      </c>
      <c r="Y3305" s="3" t="s">
        <v>73</v>
      </c>
      <c r="Z3305" s="3" t="s">
        <v>22581</v>
      </c>
      <c r="AA3305" s="3" t="s">
        <v>73</v>
      </c>
      <c r="AB3305" s="3" t="s">
        <v>78</v>
      </c>
      <c r="AC3305" s="3" t="s">
        <v>22582</v>
      </c>
      <c r="AD3305" s="3" t="s">
        <v>164</v>
      </c>
      <c r="AE3305" s="3" t="s">
        <v>73</v>
      </c>
      <c r="AF3305" s="3" t="s">
        <v>73</v>
      </c>
      <c r="AG3305" s="7" t="s">
        <v>73</v>
      </c>
      <c r="AH3305" s="3" t="s">
        <v>73</v>
      </c>
      <c r="AI3305" s="3" t="s">
        <v>402</v>
      </c>
      <c r="AJ3305" s="3" t="s">
        <v>403</v>
      </c>
      <c r="AK3305" s="3" t="s">
        <v>82</v>
      </c>
      <c r="AL3305" s="3" t="s">
        <v>73</v>
      </c>
      <c r="AM3305" s="3" t="s">
        <v>73</v>
      </c>
      <c r="AN3305" s="3" t="s">
        <v>73</v>
      </c>
      <c r="AO3305" s="3" t="s">
        <v>73</v>
      </c>
      <c r="AP3305" s="3" t="s">
        <v>76</v>
      </c>
      <c r="AQ3305" s="3" t="s">
        <v>73</v>
      </c>
      <c r="AR3305" s="3" t="s">
        <v>73</v>
      </c>
      <c r="AS3305" s="3" t="s">
        <v>73</v>
      </c>
      <c r="AT3305" s="3" t="s">
        <v>138</v>
      </c>
      <c r="AU3305" s="3" t="s">
        <v>191</v>
      </c>
      <c r="AV3305" s="3" t="s">
        <v>192</v>
      </c>
      <c r="AW3305" s="3" t="s">
        <v>193</v>
      </c>
      <c r="AX3305" s="3" t="s">
        <v>425</v>
      </c>
      <c r="AY3305" s="3" t="s">
        <v>22579</v>
      </c>
      <c r="AZ3305" s="2">
        <v>2</v>
      </c>
      <c r="BA3305" s="2">
        <v>0</v>
      </c>
      <c r="BB3305" s="2">
        <v>44</v>
      </c>
      <c r="BC3305" s="3" t="s">
        <v>7357</v>
      </c>
      <c r="BD3305" s="3" t="s">
        <v>7358</v>
      </c>
      <c r="BE3305" s="3" t="s">
        <v>91</v>
      </c>
      <c r="BF3305" s="3" t="s">
        <v>31782</v>
      </c>
      <c r="BG3305" s="3" t="s">
        <v>93</v>
      </c>
      <c r="BH3305" s="3" t="s">
        <v>93</v>
      </c>
      <c r="BI3305" s="3" t="s">
        <v>76</v>
      </c>
      <c r="BJ3305" s="3" t="s">
        <v>93</v>
      </c>
    </row>
    <row r="3306" spans="1:62" hidden="1" x14ac:dyDescent="0.2">
      <c r="A3306" s="2" t="s">
        <v>3905</v>
      </c>
      <c r="B3306" s="3" t="s">
        <v>22561</v>
      </c>
      <c r="C3306" s="3" t="s">
        <v>96</v>
      </c>
      <c r="D3306" s="3" t="s">
        <v>22562</v>
      </c>
      <c r="E3306" s="3" t="s">
        <v>22563</v>
      </c>
      <c r="F3306" s="3" t="s">
        <v>22564</v>
      </c>
      <c r="G3306" s="3" t="s">
        <v>410</v>
      </c>
      <c r="H3306" s="58" t="str">
        <f t="shared" si="495"/>
        <v>建瓯供电公司</v>
      </c>
      <c r="I3306" s="3" t="s">
        <v>5075</v>
      </c>
      <c r="J3306" s="3" t="s">
        <v>5076</v>
      </c>
      <c r="K3306" s="3" t="s">
        <v>413</v>
      </c>
      <c r="L3306" s="3" t="s">
        <v>458</v>
      </c>
      <c r="M3306" s="3" t="s">
        <v>22565</v>
      </c>
      <c r="N3306" s="3" t="s">
        <v>22566</v>
      </c>
      <c r="O3306" s="3" t="s">
        <v>293</v>
      </c>
      <c r="P3306" s="3" t="s">
        <v>157</v>
      </c>
      <c r="Q3306" s="3" t="s">
        <v>22567</v>
      </c>
      <c r="R3306" s="3" t="s">
        <v>31779</v>
      </c>
      <c r="S3306" s="3" t="s">
        <v>22568</v>
      </c>
      <c r="T3306" s="3" t="s">
        <v>73</v>
      </c>
      <c r="U3306" s="3" t="s">
        <v>31780</v>
      </c>
      <c r="V3306" s="3" t="s">
        <v>76</v>
      </c>
      <c r="W3306" s="3" t="s">
        <v>73</v>
      </c>
      <c r="X3306" s="3" t="s">
        <v>73</v>
      </c>
      <c r="Y3306" s="3" t="s">
        <v>73</v>
      </c>
      <c r="Z3306" s="3" t="s">
        <v>22569</v>
      </c>
      <c r="AA3306" s="3" t="s">
        <v>73</v>
      </c>
      <c r="AB3306" s="3" t="s">
        <v>78</v>
      </c>
      <c r="AC3306" s="3" t="s">
        <v>22570</v>
      </c>
      <c r="AD3306" s="3" t="s">
        <v>80</v>
      </c>
      <c r="AE3306" s="3" t="s">
        <v>73</v>
      </c>
      <c r="AF3306" s="3" t="s">
        <v>73</v>
      </c>
      <c r="AG3306" s="7" t="s">
        <v>73</v>
      </c>
      <c r="AH3306" s="3" t="s">
        <v>73</v>
      </c>
      <c r="AI3306" s="3" t="s">
        <v>211</v>
      </c>
      <c r="AJ3306" s="3" t="s">
        <v>403</v>
      </c>
      <c r="AK3306" s="3" t="s">
        <v>82</v>
      </c>
      <c r="AL3306" s="3" t="s">
        <v>7717</v>
      </c>
      <c r="AM3306" s="3" t="s">
        <v>5076</v>
      </c>
      <c r="AN3306" s="3" t="s">
        <v>73</v>
      </c>
      <c r="AO3306" s="3" t="s">
        <v>73</v>
      </c>
      <c r="AP3306" s="3" t="s">
        <v>93</v>
      </c>
      <c r="AQ3306" s="3" t="s">
        <v>76</v>
      </c>
      <c r="AR3306" s="3" t="s">
        <v>73</v>
      </c>
      <c r="AS3306" s="3" t="s">
        <v>73</v>
      </c>
      <c r="AT3306" s="3" t="s">
        <v>138</v>
      </c>
      <c r="AU3306" s="3" t="s">
        <v>191</v>
      </c>
      <c r="AV3306" s="3" t="s">
        <v>260</v>
      </c>
      <c r="AW3306" s="3" t="s">
        <v>261</v>
      </c>
      <c r="AX3306" s="3" t="s">
        <v>447</v>
      </c>
      <c r="AY3306" s="3" t="s">
        <v>73</v>
      </c>
      <c r="AZ3306" s="2">
        <v>9</v>
      </c>
      <c r="BA3306" s="2">
        <v>2</v>
      </c>
      <c r="BB3306" s="2">
        <v>941</v>
      </c>
      <c r="BC3306" s="3" t="s">
        <v>22561</v>
      </c>
      <c r="BD3306" s="3" t="s">
        <v>22571</v>
      </c>
      <c r="BE3306" s="3" t="s">
        <v>91</v>
      </c>
      <c r="BF3306" s="3" t="s">
        <v>73</v>
      </c>
      <c r="BG3306" s="3" t="s">
        <v>93</v>
      </c>
      <c r="BH3306" s="3" t="s">
        <v>93</v>
      </c>
      <c r="BI3306" s="3" t="s">
        <v>76</v>
      </c>
      <c r="BJ3306" s="3" t="s">
        <v>93</v>
      </c>
    </row>
    <row r="3307" spans="1:62" hidden="1" x14ac:dyDescent="0.2">
      <c r="A3307" s="2" t="s">
        <v>4740</v>
      </c>
      <c r="B3307" s="3" t="s">
        <v>22549</v>
      </c>
      <c r="C3307" s="3" t="s">
        <v>174</v>
      </c>
      <c r="D3307" s="3" t="s">
        <v>22550</v>
      </c>
      <c r="E3307" s="3" t="s">
        <v>22551</v>
      </c>
      <c r="F3307" s="3" t="s">
        <v>22552</v>
      </c>
      <c r="G3307" s="3" t="s">
        <v>307</v>
      </c>
      <c r="H3307" s="58" t="str">
        <f t="shared" si="495"/>
        <v>惠安县供电公司</v>
      </c>
      <c r="I3307" s="3" t="s">
        <v>731</v>
      </c>
      <c r="J3307" s="3" t="s">
        <v>732</v>
      </c>
      <c r="K3307" s="3" t="s">
        <v>103</v>
      </c>
      <c r="L3307" s="3" t="s">
        <v>103</v>
      </c>
      <c r="M3307" s="3" t="s">
        <v>22553</v>
      </c>
      <c r="N3307" s="3" t="s">
        <v>22554</v>
      </c>
      <c r="O3307" s="3" t="s">
        <v>70</v>
      </c>
      <c r="P3307" s="3" t="s">
        <v>106</v>
      </c>
      <c r="Q3307" s="3" t="s">
        <v>22555</v>
      </c>
      <c r="R3307" s="3" t="s">
        <v>22556</v>
      </c>
      <c r="S3307" s="3" t="s">
        <v>22557</v>
      </c>
      <c r="T3307" s="3" t="s">
        <v>73</v>
      </c>
      <c r="U3307" s="3" t="s">
        <v>22558</v>
      </c>
      <c r="V3307" s="3" t="s">
        <v>76</v>
      </c>
      <c r="W3307" s="3" t="s">
        <v>73</v>
      </c>
      <c r="X3307" s="3" t="s">
        <v>73</v>
      </c>
      <c r="Y3307" s="3" t="s">
        <v>73</v>
      </c>
      <c r="Z3307" s="3" t="s">
        <v>22553</v>
      </c>
      <c r="AA3307" s="3" t="s">
        <v>73</v>
      </c>
      <c r="AB3307" s="3" t="s">
        <v>78</v>
      </c>
      <c r="AC3307" s="3" t="s">
        <v>22495</v>
      </c>
      <c r="AD3307" s="3" t="s">
        <v>80</v>
      </c>
      <c r="AE3307" s="3" t="s">
        <v>73</v>
      </c>
      <c r="AF3307" s="3" t="s">
        <v>73</v>
      </c>
      <c r="AG3307" s="7" t="s">
        <v>73</v>
      </c>
      <c r="AH3307" s="3" t="s">
        <v>73</v>
      </c>
      <c r="AI3307" s="3" t="s">
        <v>211</v>
      </c>
      <c r="AJ3307" s="3" t="s">
        <v>82</v>
      </c>
      <c r="AK3307" s="3" t="s">
        <v>82</v>
      </c>
      <c r="AL3307" s="3" t="s">
        <v>6106</v>
      </c>
      <c r="AM3307" s="3" t="s">
        <v>6107</v>
      </c>
      <c r="AN3307" s="3" t="s">
        <v>73</v>
      </c>
      <c r="AO3307" s="3" t="s">
        <v>73</v>
      </c>
      <c r="AP3307" s="3" t="s">
        <v>93</v>
      </c>
      <c r="AQ3307" s="3" t="s">
        <v>73</v>
      </c>
      <c r="AR3307" s="3" t="s">
        <v>73</v>
      </c>
      <c r="AS3307" s="3" t="s">
        <v>73</v>
      </c>
      <c r="AT3307" s="3" t="s">
        <v>117</v>
      </c>
      <c r="AU3307" s="3" t="s">
        <v>118</v>
      </c>
      <c r="AV3307" s="3" t="s">
        <v>119</v>
      </c>
      <c r="AW3307" s="3" t="s">
        <v>120</v>
      </c>
      <c r="AX3307" s="3" t="s">
        <v>121</v>
      </c>
      <c r="AY3307" s="3" t="s">
        <v>73</v>
      </c>
      <c r="AZ3307" s="2">
        <v>3</v>
      </c>
      <c r="BA3307" s="2">
        <v>0</v>
      </c>
      <c r="BB3307" s="2">
        <v>551</v>
      </c>
      <c r="BC3307" s="3" t="s">
        <v>22549</v>
      </c>
      <c r="BD3307" s="3" t="s">
        <v>22559</v>
      </c>
      <c r="BE3307" s="3" t="s">
        <v>91</v>
      </c>
      <c r="BF3307" s="3" t="s">
        <v>22560</v>
      </c>
      <c r="BG3307" s="3" t="s">
        <v>93</v>
      </c>
      <c r="BH3307" s="3" t="s">
        <v>93</v>
      </c>
      <c r="BI3307" s="3" t="s">
        <v>76</v>
      </c>
      <c r="BJ3307" s="3" t="s">
        <v>93</v>
      </c>
    </row>
    <row r="3308" spans="1:62" hidden="1" x14ac:dyDescent="0.2">
      <c r="A3308" s="2" t="s">
        <v>3931</v>
      </c>
      <c r="B3308" s="3" t="s">
        <v>5881</v>
      </c>
      <c r="C3308" s="3" t="s">
        <v>219</v>
      </c>
      <c r="D3308" s="3" t="s">
        <v>22541</v>
      </c>
      <c r="E3308" s="3" t="s">
        <v>22542</v>
      </c>
      <c r="F3308" s="3" t="s">
        <v>22543</v>
      </c>
      <c r="G3308" s="3" t="s">
        <v>830</v>
      </c>
      <c r="H3308" s="58" t="str">
        <f t="shared" si="495"/>
        <v>古田供电公司</v>
      </c>
      <c r="I3308" s="3" t="s">
        <v>2881</v>
      </c>
      <c r="J3308" s="3" t="s">
        <v>2882</v>
      </c>
      <c r="K3308" s="3" t="s">
        <v>250</v>
      </c>
      <c r="L3308" s="3" t="s">
        <v>250</v>
      </c>
      <c r="M3308" s="3" t="s">
        <v>22544</v>
      </c>
      <c r="N3308" s="3" t="s">
        <v>20725</v>
      </c>
      <c r="O3308" s="3" t="s">
        <v>293</v>
      </c>
      <c r="P3308" s="3" t="s">
        <v>106</v>
      </c>
      <c r="Q3308" s="3" t="s">
        <v>31777</v>
      </c>
      <c r="R3308" s="3" t="s">
        <v>31778</v>
      </c>
      <c r="S3308" s="3" t="s">
        <v>22545</v>
      </c>
      <c r="T3308" s="3" t="s">
        <v>2410</v>
      </c>
      <c r="U3308" s="3" t="s">
        <v>22546</v>
      </c>
      <c r="V3308" s="3" t="s">
        <v>76</v>
      </c>
      <c r="W3308" s="3" t="s">
        <v>73</v>
      </c>
      <c r="X3308" s="3" t="s">
        <v>73</v>
      </c>
      <c r="Y3308" s="3" t="s">
        <v>73</v>
      </c>
      <c r="Z3308" s="3" t="s">
        <v>22544</v>
      </c>
      <c r="AA3308" s="3" t="s">
        <v>73</v>
      </c>
      <c r="AB3308" s="3" t="s">
        <v>78</v>
      </c>
      <c r="AC3308" s="3" t="s">
        <v>22547</v>
      </c>
      <c r="AD3308" s="3" t="s">
        <v>80</v>
      </c>
      <c r="AE3308" s="3" t="s">
        <v>73</v>
      </c>
      <c r="AF3308" s="3" t="s">
        <v>73</v>
      </c>
      <c r="AG3308" s="7" t="s">
        <v>73</v>
      </c>
      <c r="AH3308" s="3" t="s">
        <v>73</v>
      </c>
      <c r="AI3308" s="3" t="s">
        <v>402</v>
      </c>
      <c r="AJ3308" s="3" t="s">
        <v>82</v>
      </c>
      <c r="AK3308" s="3" t="s">
        <v>82</v>
      </c>
      <c r="AL3308" s="3" t="s">
        <v>73</v>
      </c>
      <c r="AM3308" s="3" t="s">
        <v>73</v>
      </c>
      <c r="AN3308" s="3" t="s">
        <v>73</v>
      </c>
      <c r="AO3308" s="3" t="s">
        <v>73</v>
      </c>
      <c r="AP3308" s="3" t="s">
        <v>93</v>
      </c>
      <c r="AQ3308" s="3" t="s">
        <v>73</v>
      </c>
      <c r="AR3308" s="3" t="s">
        <v>73</v>
      </c>
      <c r="AS3308" s="3" t="s">
        <v>73</v>
      </c>
      <c r="AT3308" s="3" t="s">
        <v>299</v>
      </c>
      <c r="AU3308" s="3" t="s">
        <v>299</v>
      </c>
      <c r="AV3308" s="3" t="s">
        <v>299</v>
      </c>
      <c r="AW3308" s="3" t="s">
        <v>300</v>
      </c>
      <c r="AX3308" s="3" t="s">
        <v>262</v>
      </c>
      <c r="AY3308" s="3" t="s">
        <v>2410</v>
      </c>
      <c r="AZ3308" s="2">
        <v>23</v>
      </c>
      <c r="BA3308" s="2">
        <v>20</v>
      </c>
      <c r="BB3308" s="2">
        <v>2636</v>
      </c>
      <c r="BC3308" s="3" t="s">
        <v>5881</v>
      </c>
      <c r="BD3308" s="3" t="s">
        <v>5882</v>
      </c>
      <c r="BE3308" s="3" t="s">
        <v>91</v>
      </c>
      <c r="BF3308" s="3" t="s">
        <v>22548</v>
      </c>
      <c r="BG3308" s="3" t="s">
        <v>93</v>
      </c>
      <c r="BH3308" s="3" t="s">
        <v>93</v>
      </c>
      <c r="BI3308" s="3" t="s">
        <v>76</v>
      </c>
      <c r="BJ3308" s="3" t="s">
        <v>93</v>
      </c>
    </row>
    <row r="3309" spans="1:62" x14ac:dyDescent="0.2">
      <c r="A3309" s="2" t="s">
        <v>5493</v>
      </c>
      <c r="B3309" s="3" t="s">
        <v>22526</v>
      </c>
      <c r="C3309" s="3" t="s">
        <v>219</v>
      </c>
      <c r="D3309" s="3" t="s">
        <v>22527</v>
      </c>
      <c r="E3309" s="3" t="s">
        <v>22528</v>
      </c>
      <c r="F3309" s="3" t="s">
        <v>22529</v>
      </c>
      <c r="G3309" s="3" t="s">
        <v>830</v>
      </c>
      <c r="H3309" s="58" t="str">
        <f t="shared" si="495"/>
        <v>古田供电公司</v>
      </c>
      <c r="I3309" s="3" t="s">
        <v>4071</v>
      </c>
      <c r="J3309" s="3" t="s">
        <v>4072</v>
      </c>
      <c r="K3309" s="3" t="s">
        <v>2883</v>
      </c>
      <c r="L3309" s="3" t="s">
        <v>3041</v>
      </c>
      <c r="M3309" s="3" t="s">
        <v>22530</v>
      </c>
      <c r="N3309" s="3" t="s">
        <v>22531</v>
      </c>
      <c r="O3309" s="3" t="s">
        <v>293</v>
      </c>
      <c r="P3309" s="3" t="s">
        <v>106</v>
      </c>
      <c r="Q3309" s="3" t="s">
        <v>22532</v>
      </c>
      <c r="R3309" s="3" t="s">
        <v>22533</v>
      </c>
      <c r="S3309" s="3" t="s">
        <v>22534</v>
      </c>
      <c r="T3309" s="3" t="s">
        <v>22535</v>
      </c>
      <c r="U3309" s="3" t="s">
        <v>22536</v>
      </c>
      <c r="V3309" s="3" t="s">
        <v>76</v>
      </c>
      <c r="W3309" s="3" t="s">
        <v>73</v>
      </c>
      <c r="X3309" s="3" t="s">
        <v>73</v>
      </c>
      <c r="Y3309" s="3" t="s">
        <v>73</v>
      </c>
      <c r="Z3309" s="3" t="s">
        <v>22530</v>
      </c>
      <c r="AA3309" s="3" t="s">
        <v>22537</v>
      </c>
      <c r="AB3309" s="3" t="s">
        <v>78</v>
      </c>
      <c r="AC3309" s="3" t="s">
        <v>22538</v>
      </c>
      <c r="AD3309" s="3" t="s">
        <v>80</v>
      </c>
      <c r="AE3309" s="3" t="s">
        <v>73</v>
      </c>
      <c r="AF3309" s="3" t="s">
        <v>73</v>
      </c>
      <c r="AG3309" s="7" t="s">
        <v>73</v>
      </c>
      <c r="AH3309" s="3" t="s">
        <v>73</v>
      </c>
      <c r="AI3309" s="3" t="s">
        <v>82</v>
      </c>
      <c r="AJ3309" s="3" t="s">
        <v>82</v>
      </c>
      <c r="AK3309" s="3" t="s">
        <v>82</v>
      </c>
      <c r="AL3309" s="3" t="s">
        <v>7432</v>
      </c>
      <c r="AM3309" s="3" t="s">
        <v>4072</v>
      </c>
      <c r="AN3309" s="3" t="s">
        <v>22537</v>
      </c>
      <c r="AO3309" s="3" t="s">
        <v>73</v>
      </c>
      <c r="AP3309" s="3" t="s">
        <v>93</v>
      </c>
      <c r="AQ3309" s="3" t="s">
        <v>76</v>
      </c>
      <c r="AR3309" s="3" t="s">
        <v>76</v>
      </c>
      <c r="AS3309" s="3" t="s">
        <v>73</v>
      </c>
      <c r="AT3309" s="3" t="s">
        <v>138</v>
      </c>
      <c r="AU3309" s="3" t="s">
        <v>191</v>
      </c>
      <c r="AV3309" s="3" t="s">
        <v>192</v>
      </c>
      <c r="AW3309" s="3" t="s">
        <v>193</v>
      </c>
      <c r="AX3309" s="3" t="s">
        <v>262</v>
      </c>
      <c r="AY3309" s="3" t="s">
        <v>22535</v>
      </c>
      <c r="AZ3309" s="2">
        <v>2</v>
      </c>
      <c r="BA3309" s="2">
        <v>4</v>
      </c>
      <c r="BB3309" s="2">
        <v>0</v>
      </c>
      <c r="BC3309" s="3" t="s">
        <v>22526</v>
      </c>
      <c r="BD3309" s="3" t="s">
        <v>22539</v>
      </c>
      <c r="BE3309" s="3" t="s">
        <v>91</v>
      </c>
      <c r="BF3309" s="3" t="s">
        <v>22540</v>
      </c>
      <c r="BG3309" s="3" t="s">
        <v>93</v>
      </c>
      <c r="BH3309" s="3" t="s">
        <v>93</v>
      </c>
      <c r="BI3309" s="3" t="s">
        <v>76</v>
      </c>
      <c r="BJ3309" s="3" t="s">
        <v>93</v>
      </c>
    </row>
    <row r="3310" spans="1:62" hidden="1" x14ac:dyDescent="0.2">
      <c r="A3310" s="2" t="s">
        <v>58</v>
      </c>
      <c r="B3310" s="3" t="s">
        <v>22512</v>
      </c>
      <c r="C3310" s="3" t="s">
        <v>359</v>
      </c>
      <c r="D3310" s="3" t="s">
        <v>22513</v>
      </c>
      <c r="E3310" s="3" t="s">
        <v>22514</v>
      </c>
      <c r="F3310" s="3" t="s">
        <v>22515</v>
      </c>
      <c r="G3310" s="3" t="s">
        <v>623</v>
      </c>
      <c r="H3310" s="58" t="str">
        <f t="shared" si="495"/>
        <v>龙海供电有限公司</v>
      </c>
      <c r="I3310" s="3" t="s">
        <v>4167</v>
      </c>
      <c r="J3310" s="3" t="s">
        <v>4168</v>
      </c>
      <c r="K3310" s="3" t="s">
        <v>129</v>
      </c>
      <c r="L3310" s="3" t="s">
        <v>130</v>
      </c>
      <c r="M3310" s="3" t="s">
        <v>22516</v>
      </c>
      <c r="N3310" s="3" t="s">
        <v>22517</v>
      </c>
      <c r="O3310" s="3" t="s">
        <v>156</v>
      </c>
      <c r="P3310" s="3" t="s">
        <v>185</v>
      </c>
      <c r="Q3310" s="3" t="s">
        <v>22518</v>
      </c>
      <c r="R3310" s="3" t="s">
        <v>22519</v>
      </c>
      <c r="S3310" s="3" t="s">
        <v>22520</v>
      </c>
      <c r="T3310" s="3" t="s">
        <v>22521</v>
      </c>
      <c r="U3310" s="3" t="s">
        <v>22522</v>
      </c>
      <c r="V3310" s="3" t="s">
        <v>76</v>
      </c>
      <c r="W3310" s="3" t="s">
        <v>73</v>
      </c>
      <c r="X3310" s="3" t="s">
        <v>73</v>
      </c>
      <c r="Y3310" s="3" t="s">
        <v>73</v>
      </c>
      <c r="Z3310" s="3" t="s">
        <v>22516</v>
      </c>
      <c r="AA3310" s="3" t="s">
        <v>22523</v>
      </c>
      <c r="AB3310" s="3" t="s">
        <v>78</v>
      </c>
      <c r="AC3310" s="3" t="s">
        <v>22509</v>
      </c>
      <c r="AD3310" s="3" t="s">
        <v>164</v>
      </c>
      <c r="AE3310" s="3" t="s">
        <v>73</v>
      </c>
      <c r="AF3310" s="3" t="s">
        <v>73</v>
      </c>
      <c r="AG3310" s="7" t="s">
        <v>73</v>
      </c>
      <c r="AH3310" s="3" t="s">
        <v>73</v>
      </c>
      <c r="AI3310" s="3" t="s">
        <v>82</v>
      </c>
      <c r="AJ3310" s="3" t="s">
        <v>82</v>
      </c>
      <c r="AK3310" s="3" t="s">
        <v>189</v>
      </c>
      <c r="AL3310" s="3" t="s">
        <v>8183</v>
      </c>
      <c r="AM3310" s="3" t="s">
        <v>4168</v>
      </c>
      <c r="AN3310" s="3" t="s">
        <v>22523</v>
      </c>
      <c r="AO3310" s="3" t="s">
        <v>82</v>
      </c>
      <c r="AP3310" s="3" t="s">
        <v>93</v>
      </c>
      <c r="AQ3310" s="3" t="s">
        <v>76</v>
      </c>
      <c r="AR3310" s="3" t="s">
        <v>76</v>
      </c>
      <c r="AS3310" s="3" t="s">
        <v>73</v>
      </c>
      <c r="AT3310" s="3" t="s">
        <v>138</v>
      </c>
      <c r="AU3310" s="3" t="s">
        <v>168</v>
      </c>
      <c r="AV3310" s="3" t="s">
        <v>741</v>
      </c>
      <c r="AW3310" s="3" t="s">
        <v>1130</v>
      </c>
      <c r="AX3310" s="3" t="s">
        <v>566</v>
      </c>
      <c r="AY3310" s="3" t="s">
        <v>22521</v>
      </c>
      <c r="AZ3310" s="2">
        <v>14</v>
      </c>
      <c r="BA3310" s="2">
        <v>19</v>
      </c>
      <c r="BB3310" s="2">
        <v>1994</v>
      </c>
      <c r="BC3310" s="3" t="s">
        <v>22512</v>
      </c>
      <c r="BD3310" s="3" t="s">
        <v>22524</v>
      </c>
      <c r="BE3310" s="3" t="s">
        <v>91</v>
      </c>
      <c r="BF3310" s="3" t="s">
        <v>22525</v>
      </c>
      <c r="BG3310" s="3" t="s">
        <v>93</v>
      </c>
      <c r="BH3310" s="3" t="s">
        <v>93</v>
      </c>
      <c r="BI3310" s="3" t="s">
        <v>76</v>
      </c>
      <c r="BJ3310" s="3" t="s">
        <v>93</v>
      </c>
    </row>
    <row r="3311" spans="1:62" x14ac:dyDescent="0.2">
      <c r="A3311" s="2" t="s">
        <v>5495</v>
      </c>
      <c r="B3311" s="3" t="s">
        <v>22497</v>
      </c>
      <c r="C3311" s="3" t="s">
        <v>96</v>
      </c>
      <c r="D3311" s="3" t="s">
        <v>22498</v>
      </c>
      <c r="E3311" s="3" t="s">
        <v>22499</v>
      </c>
      <c r="F3311" s="3" t="s">
        <v>22500</v>
      </c>
      <c r="G3311" s="3" t="s">
        <v>868</v>
      </c>
      <c r="H3311" s="58" t="str">
        <f t="shared" si="495"/>
        <v>建阳供电公司</v>
      </c>
      <c r="I3311" s="3" t="s">
        <v>8284</v>
      </c>
      <c r="J3311" s="3" t="s">
        <v>8285</v>
      </c>
      <c r="K3311" s="3" t="s">
        <v>2883</v>
      </c>
      <c r="L3311" s="3" t="s">
        <v>3041</v>
      </c>
      <c r="M3311" s="3" t="s">
        <v>22501</v>
      </c>
      <c r="N3311" s="3" t="s">
        <v>22502</v>
      </c>
      <c r="O3311" s="3" t="s">
        <v>293</v>
      </c>
      <c r="P3311" s="3" t="s">
        <v>185</v>
      </c>
      <c r="Q3311" s="3" t="s">
        <v>22503</v>
      </c>
      <c r="R3311" s="3" t="s">
        <v>22504</v>
      </c>
      <c r="S3311" s="3" t="s">
        <v>3041</v>
      </c>
      <c r="T3311" s="3" t="s">
        <v>22505</v>
      </c>
      <c r="U3311" s="3" t="s">
        <v>22506</v>
      </c>
      <c r="V3311" s="3" t="s">
        <v>76</v>
      </c>
      <c r="W3311" s="3" t="s">
        <v>73</v>
      </c>
      <c r="X3311" s="3" t="s">
        <v>73</v>
      </c>
      <c r="Y3311" s="3" t="s">
        <v>73</v>
      </c>
      <c r="Z3311" s="3" t="s">
        <v>22507</v>
      </c>
      <c r="AA3311" s="3" t="s">
        <v>22508</v>
      </c>
      <c r="AB3311" s="3" t="s">
        <v>78</v>
      </c>
      <c r="AC3311" s="3" t="s">
        <v>22509</v>
      </c>
      <c r="AD3311" s="3" t="s">
        <v>80</v>
      </c>
      <c r="AE3311" s="3" t="s">
        <v>73</v>
      </c>
      <c r="AF3311" s="3" t="s">
        <v>73</v>
      </c>
      <c r="AG3311" s="7" t="s">
        <v>73</v>
      </c>
      <c r="AH3311" s="3" t="s">
        <v>73</v>
      </c>
      <c r="AI3311" s="3" t="s">
        <v>82</v>
      </c>
      <c r="AJ3311" s="3" t="s">
        <v>82</v>
      </c>
      <c r="AK3311" s="3" t="s">
        <v>189</v>
      </c>
      <c r="AL3311" s="3" t="s">
        <v>878</v>
      </c>
      <c r="AM3311" s="3" t="s">
        <v>879</v>
      </c>
      <c r="AN3311" s="3" t="s">
        <v>22508</v>
      </c>
      <c r="AO3311" s="3" t="s">
        <v>82</v>
      </c>
      <c r="AP3311" s="3" t="s">
        <v>93</v>
      </c>
      <c r="AQ3311" s="3" t="s">
        <v>76</v>
      </c>
      <c r="AR3311" s="3" t="s">
        <v>76</v>
      </c>
      <c r="AS3311" s="3" t="s">
        <v>73</v>
      </c>
      <c r="AT3311" s="3" t="s">
        <v>138</v>
      </c>
      <c r="AU3311" s="3" t="s">
        <v>168</v>
      </c>
      <c r="AV3311" s="3" t="s">
        <v>741</v>
      </c>
      <c r="AW3311" s="3" t="s">
        <v>1130</v>
      </c>
      <c r="AX3311" s="3" t="s">
        <v>2654</v>
      </c>
      <c r="AY3311" s="3" t="s">
        <v>22505</v>
      </c>
      <c r="AZ3311" s="2">
        <v>2</v>
      </c>
      <c r="BA3311" s="2">
        <v>1</v>
      </c>
      <c r="BB3311" s="2">
        <v>5</v>
      </c>
      <c r="BC3311" s="3" t="s">
        <v>22497</v>
      </c>
      <c r="BD3311" s="3" t="s">
        <v>22510</v>
      </c>
      <c r="BE3311" s="3" t="s">
        <v>91</v>
      </c>
      <c r="BF3311" s="3" t="s">
        <v>22511</v>
      </c>
      <c r="BG3311" s="3" t="s">
        <v>93</v>
      </c>
      <c r="BH3311" s="3" t="s">
        <v>93</v>
      </c>
      <c r="BI3311" s="3" t="s">
        <v>76</v>
      </c>
      <c r="BJ3311" s="3" t="s">
        <v>93</v>
      </c>
    </row>
    <row r="3312" spans="1:62" hidden="1" x14ac:dyDescent="0.2">
      <c r="A3312" s="2" t="s">
        <v>3934</v>
      </c>
      <c r="B3312" s="3" t="s">
        <v>4947</v>
      </c>
      <c r="C3312" s="3" t="s">
        <v>219</v>
      </c>
      <c r="D3312" s="3" t="s">
        <v>22485</v>
      </c>
      <c r="E3312" s="3" t="s">
        <v>22486</v>
      </c>
      <c r="F3312" s="3" t="s">
        <v>22487</v>
      </c>
      <c r="G3312" s="3" t="s">
        <v>1101</v>
      </c>
      <c r="H3312" s="58" t="str">
        <f t="shared" si="495"/>
        <v>福鼎供电公司</v>
      </c>
      <c r="I3312" s="3" t="s">
        <v>1751</v>
      </c>
      <c r="J3312" s="3" t="s">
        <v>1752</v>
      </c>
      <c r="K3312" s="3" t="s">
        <v>2883</v>
      </c>
      <c r="L3312" s="3" t="s">
        <v>2925</v>
      </c>
      <c r="M3312" s="3" t="s">
        <v>22488</v>
      </c>
      <c r="N3312" s="3" t="s">
        <v>22489</v>
      </c>
      <c r="O3312" s="3" t="s">
        <v>70</v>
      </c>
      <c r="P3312" s="3" t="s">
        <v>71</v>
      </c>
      <c r="Q3312" s="3" t="s">
        <v>22490</v>
      </c>
      <c r="R3312" s="3" t="s">
        <v>22491</v>
      </c>
      <c r="S3312" s="3" t="s">
        <v>22492</v>
      </c>
      <c r="T3312" s="3" t="s">
        <v>73</v>
      </c>
      <c r="U3312" s="3" t="s">
        <v>22493</v>
      </c>
      <c r="V3312" s="3" t="s">
        <v>76</v>
      </c>
      <c r="W3312" s="3" t="s">
        <v>73</v>
      </c>
      <c r="X3312" s="3" t="s">
        <v>73</v>
      </c>
      <c r="Y3312" s="3" t="s">
        <v>73</v>
      </c>
      <c r="Z3312" s="3" t="s">
        <v>22488</v>
      </c>
      <c r="AA3312" s="3" t="s">
        <v>22494</v>
      </c>
      <c r="AB3312" s="3" t="s">
        <v>78</v>
      </c>
      <c r="AC3312" s="3" t="s">
        <v>22495</v>
      </c>
      <c r="AD3312" s="3" t="s">
        <v>80</v>
      </c>
      <c r="AE3312" s="3" t="s">
        <v>73</v>
      </c>
      <c r="AF3312" s="3" t="s">
        <v>73</v>
      </c>
      <c r="AG3312" s="7" t="s">
        <v>73</v>
      </c>
      <c r="AH3312" s="3" t="s">
        <v>73</v>
      </c>
      <c r="AI3312" s="3" t="s">
        <v>82</v>
      </c>
      <c r="AJ3312" s="3" t="s">
        <v>82</v>
      </c>
      <c r="AK3312" s="3" t="s">
        <v>82</v>
      </c>
      <c r="AL3312" s="3" t="s">
        <v>13709</v>
      </c>
      <c r="AM3312" s="3" t="s">
        <v>421</v>
      </c>
      <c r="AN3312" s="3" t="s">
        <v>22494</v>
      </c>
      <c r="AO3312" s="3" t="s">
        <v>82</v>
      </c>
      <c r="AP3312" s="3" t="s">
        <v>93</v>
      </c>
      <c r="AQ3312" s="3" t="s">
        <v>76</v>
      </c>
      <c r="AR3312" s="3" t="s">
        <v>76</v>
      </c>
      <c r="AS3312" s="3" t="s">
        <v>73</v>
      </c>
      <c r="AT3312" s="3" t="s">
        <v>138</v>
      </c>
      <c r="AU3312" s="3" t="s">
        <v>422</v>
      </c>
      <c r="AV3312" s="3" t="s">
        <v>4573</v>
      </c>
      <c r="AW3312" s="3" t="s">
        <v>4574</v>
      </c>
      <c r="AX3312" s="3" t="s">
        <v>142</v>
      </c>
      <c r="AY3312" s="3" t="s">
        <v>73</v>
      </c>
      <c r="AZ3312" s="2">
        <v>2</v>
      </c>
      <c r="BA3312" s="2">
        <v>0</v>
      </c>
      <c r="BB3312" s="2">
        <v>25</v>
      </c>
      <c r="BC3312" s="3" t="s">
        <v>4947</v>
      </c>
      <c r="BD3312" s="3" t="s">
        <v>4949</v>
      </c>
      <c r="BE3312" s="3" t="s">
        <v>91</v>
      </c>
      <c r="BF3312" s="3" t="s">
        <v>22496</v>
      </c>
      <c r="BG3312" s="3" t="s">
        <v>93</v>
      </c>
      <c r="BH3312" s="3" t="s">
        <v>93</v>
      </c>
      <c r="BI3312" s="3" t="s">
        <v>76</v>
      </c>
      <c r="BJ3312" s="3" t="s">
        <v>93</v>
      </c>
    </row>
    <row r="3313" spans="1:62" hidden="1" x14ac:dyDescent="0.2">
      <c r="A3313" s="2" t="s">
        <v>7435</v>
      </c>
      <c r="B3313" s="3" t="s">
        <v>22470</v>
      </c>
      <c r="C3313" s="3" t="s">
        <v>265</v>
      </c>
      <c r="D3313" s="3" t="s">
        <v>22471</v>
      </c>
      <c r="E3313" s="3" t="s">
        <v>22472</v>
      </c>
      <c r="F3313" s="3" t="s">
        <v>22473</v>
      </c>
      <c r="G3313" s="3" t="s">
        <v>3015</v>
      </c>
      <c r="H3313" s="58" t="str">
        <f t="shared" si="495"/>
        <v>国网宁化县供电公司</v>
      </c>
      <c r="I3313" s="3" t="s">
        <v>6349</v>
      </c>
      <c r="J3313" s="3" t="s">
        <v>6350</v>
      </c>
      <c r="K3313" s="3" t="s">
        <v>413</v>
      </c>
      <c r="L3313" s="3" t="s">
        <v>414</v>
      </c>
      <c r="M3313" s="3" t="s">
        <v>22474</v>
      </c>
      <c r="N3313" s="3" t="s">
        <v>22475</v>
      </c>
      <c r="O3313" s="3" t="s">
        <v>293</v>
      </c>
      <c r="P3313" s="3" t="s">
        <v>185</v>
      </c>
      <c r="Q3313" s="3" t="s">
        <v>22476</v>
      </c>
      <c r="R3313" s="3" t="s">
        <v>22477</v>
      </c>
      <c r="S3313" s="3" t="s">
        <v>22478</v>
      </c>
      <c r="T3313" s="3" t="s">
        <v>22478</v>
      </c>
      <c r="U3313" s="3" t="s">
        <v>22479</v>
      </c>
      <c r="V3313" s="3" t="s">
        <v>76</v>
      </c>
      <c r="W3313" s="3" t="s">
        <v>73</v>
      </c>
      <c r="X3313" s="3" t="s">
        <v>73</v>
      </c>
      <c r="Y3313" s="3" t="s">
        <v>73</v>
      </c>
      <c r="Z3313" s="3" t="s">
        <v>22480</v>
      </c>
      <c r="AA3313" s="3" t="s">
        <v>22481</v>
      </c>
      <c r="AB3313" s="3" t="s">
        <v>78</v>
      </c>
      <c r="AC3313" s="3" t="s">
        <v>22482</v>
      </c>
      <c r="AD3313" s="3" t="s">
        <v>164</v>
      </c>
      <c r="AE3313" s="3" t="s">
        <v>73</v>
      </c>
      <c r="AF3313" s="3" t="s">
        <v>73</v>
      </c>
      <c r="AG3313" s="7" t="s">
        <v>73</v>
      </c>
      <c r="AH3313" s="3" t="s">
        <v>73</v>
      </c>
      <c r="AI3313" s="3" t="s">
        <v>82</v>
      </c>
      <c r="AJ3313" s="3" t="s">
        <v>82</v>
      </c>
      <c r="AK3313" s="3" t="s">
        <v>189</v>
      </c>
      <c r="AL3313" s="3" t="s">
        <v>22483</v>
      </c>
      <c r="AM3313" s="3" t="s">
        <v>3015</v>
      </c>
      <c r="AN3313" s="3" t="s">
        <v>22481</v>
      </c>
      <c r="AO3313" s="3" t="s">
        <v>73</v>
      </c>
      <c r="AP3313" s="3" t="s">
        <v>93</v>
      </c>
      <c r="AQ3313" s="3" t="s">
        <v>76</v>
      </c>
      <c r="AR3313" s="3" t="s">
        <v>73</v>
      </c>
      <c r="AS3313" s="3" t="s">
        <v>73</v>
      </c>
      <c r="AT3313" s="3" t="s">
        <v>138</v>
      </c>
      <c r="AU3313" s="3" t="s">
        <v>237</v>
      </c>
      <c r="AV3313" s="3" t="s">
        <v>192</v>
      </c>
      <c r="AW3313" s="3" t="s">
        <v>193</v>
      </c>
      <c r="AX3313" s="3" t="s">
        <v>142</v>
      </c>
      <c r="AY3313" s="3" t="s">
        <v>22478</v>
      </c>
      <c r="AZ3313" s="2">
        <v>15</v>
      </c>
      <c r="BA3313" s="2">
        <v>9</v>
      </c>
      <c r="BB3313" s="2">
        <v>1049</v>
      </c>
      <c r="BC3313" s="3" t="s">
        <v>22470</v>
      </c>
      <c r="BD3313" s="3" t="s">
        <v>22479</v>
      </c>
      <c r="BE3313" s="3" t="s">
        <v>91</v>
      </c>
      <c r="BF3313" s="3" t="s">
        <v>22484</v>
      </c>
      <c r="BG3313" s="3" t="s">
        <v>93</v>
      </c>
      <c r="BH3313" s="3" t="s">
        <v>93</v>
      </c>
      <c r="BI3313" s="3" t="s">
        <v>76</v>
      </c>
      <c r="BJ3313" s="3" t="s">
        <v>93</v>
      </c>
    </row>
    <row r="3314" spans="1:62" hidden="1" x14ac:dyDescent="0.2">
      <c r="A3314" s="2" t="s">
        <v>3940</v>
      </c>
      <c r="B3314" s="3" t="s">
        <v>2733</v>
      </c>
      <c r="C3314" s="3" t="s">
        <v>60</v>
      </c>
      <c r="D3314" s="3" t="s">
        <v>22462</v>
      </c>
      <c r="E3314" s="3" t="s">
        <v>22463</v>
      </c>
      <c r="F3314" s="3" t="s">
        <v>22464</v>
      </c>
      <c r="G3314" s="3" t="s">
        <v>2535</v>
      </c>
      <c r="H3314" s="58" t="str">
        <f>C3314</f>
        <v>厦门</v>
      </c>
      <c r="I3314" s="3" t="s">
        <v>2734</v>
      </c>
      <c r="J3314" s="3" t="s">
        <v>2735</v>
      </c>
      <c r="K3314" s="3" t="s">
        <v>129</v>
      </c>
      <c r="L3314" s="3" t="s">
        <v>130</v>
      </c>
      <c r="M3314" s="3" t="s">
        <v>22465</v>
      </c>
      <c r="N3314" s="3" t="s">
        <v>22466</v>
      </c>
      <c r="O3314" s="3" t="s">
        <v>70</v>
      </c>
      <c r="P3314" s="3" t="s">
        <v>106</v>
      </c>
      <c r="Q3314" s="3" t="s">
        <v>22467</v>
      </c>
      <c r="R3314" s="3" t="s">
        <v>22468</v>
      </c>
      <c r="S3314" s="3" t="s">
        <v>73</v>
      </c>
      <c r="T3314" s="3" t="s">
        <v>73</v>
      </c>
      <c r="U3314" s="3" t="s">
        <v>2736</v>
      </c>
      <c r="V3314" s="3" t="s">
        <v>76</v>
      </c>
      <c r="W3314" s="3" t="s">
        <v>73</v>
      </c>
      <c r="X3314" s="3" t="s">
        <v>73</v>
      </c>
      <c r="Y3314" s="3" t="s">
        <v>73</v>
      </c>
      <c r="Z3314" s="3" t="s">
        <v>22465</v>
      </c>
      <c r="AA3314" s="3" t="s">
        <v>73</v>
      </c>
      <c r="AB3314" s="3" t="s">
        <v>78</v>
      </c>
      <c r="AC3314" s="3" t="s">
        <v>22469</v>
      </c>
      <c r="AD3314" s="3" t="s">
        <v>164</v>
      </c>
      <c r="AE3314" s="3" t="s">
        <v>81</v>
      </c>
      <c r="AF3314" s="3" t="s">
        <v>73</v>
      </c>
      <c r="AG3314" s="7" t="s">
        <v>73</v>
      </c>
      <c r="AH3314" s="3" t="s">
        <v>73</v>
      </c>
      <c r="AI3314" s="3" t="s">
        <v>73</v>
      </c>
      <c r="AJ3314" s="3" t="s">
        <v>82</v>
      </c>
      <c r="AK3314" s="3" t="s">
        <v>82</v>
      </c>
      <c r="AL3314" s="3" t="s">
        <v>2677</v>
      </c>
      <c r="AM3314" s="3" t="s">
        <v>1331</v>
      </c>
      <c r="AN3314" s="3" t="s">
        <v>73</v>
      </c>
      <c r="AO3314" s="3" t="s">
        <v>73</v>
      </c>
      <c r="AP3314" s="3" t="s">
        <v>93</v>
      </c>
      <c r="AQ3314" s="3" t="s">
        <v>73</v>
      </c>
      <c r="AR3314" s="3" t="s">
        <v>73</v>
      </c>
      <c r="AS3314" s="3" t="s">
        <v>73</v>
      </c>
      <c r="AT3314" s="3" t="s">
        <v>85</v>
      </c>
      <c r="AU3314" s="3" t="s">
        <v>86</v>
      </c>
      <c r="AV3314" s="3" t="s">
        <v>87</v>
      </c>
      <c r="AW3314" s="3" t="s">
        <v>88</v>
      </c>
      <c r="AX3314" s="3" t="s">
        <v>142</v>
      </c>
      <c r="AY3314" s="3" t="s">
        <v>73</v>
      </c>
      <c r="AZ3314" s="2">
        <v>5</v>
      </c>
      <c r="BA3314" s="2">
        <v>0</v>
      </c>
      <c r="BB3314" s="2">
        <v>1069</v>
      </c>
      <c r="BC3314" s="3" t="s">
        <v>2733</v>
      </c>
      <c r="BD3314" s="3" t="s">
        <v>2737</v>
      </c>
      <c r="BE3314" s="3" t="s">
        <v>195</v>
      </c>
      <c r="BF3314" s="3" t="s">
        <v>73</v>
      </c>
      <c r="BG3314" s="3" t="s">
        <v>93</v>
      </c>
      <c r="BH3314" s="3" t="s">
        <v>93</v>
      </c>
      <c r="BI3314" s="3" t="s">
        <v>76</v>
      </c>
      <c r="BJ3314" s="3" t="s">
        <v>76</v>
      </c>
    </row>
    <row r="3315" spans="1:62" hidden="1" x14ac:dyDescent="0.2">
      <c r="A3315" s="2" t="s">
        <v>5006</v>
      </c>
      <c r="B3315" s="3" t="s">
        <v>2352</v>
      </c>
      <c r="C3315" s="3" t="s">
        <v>219</v>
      </c>
      <c r="D3315" s="3" t="s">
        <v>31765</v>
      </c>
      <c r="E3315" s="3" t="s">
        <v>31766</v>
      </c>
      <c r="F3315" s="3" t="s">
        <v>31767</v>
      </c>
      <c r="G3315" s="3" t="s">
        <v>1188</v>
      </c>
      <c r="H3315" s="58" t="str">
        <f t="shared" ref="H3315:H3324" si="496">G3315</f>
        <v>福安供电公司</v>
      </c>
      <c r="I3315" s="3" t="s">
        <v>2046</v>
      </c>
      <c r="J3315" s="3" t="s">
        <v>832</v>
      </c>
      <c r="K3315" s="3" t="s">
        <v>129</v>
      </c>
      <c r="L3315" s="3" t="s">
        <v>575</v>
      </c>
      <c r="M3315" s="3" t="s">
        <v>31768</v>
      </c>
      <c r="N3315" s="3" t="s">
        <v>31769</v>
      </c>
      <c r="O3315" s="3" t="s">
        <v>70</v>
      </c>
      <c r="P3315" s="3" t="s">
        <v>106</v>
      </c>
      <c r="Q3315" s="3" t="s">
        <v>31770</v>
      </c>
      <c r="R3315" s="3" t="s">
        <v>31771</v>
      </c>
      <c r="S3315" s="3" t="s">
        <v>31772</v>
      </c>
      <c r="T3315" s="3" t="s">
        <v>73</v>
      </c>
      <c r="U3315" s="3" t="s">
        <v>31773</v>
      </c>
      <c r="V3315" s="3" t="s">
        <v>76</v>
      </c>
      <c r="W3315" s="3" t="s">
        <v>73</v>
      </c>
      <c r="X3315" s="3" t="s">
        <v>73</v>
      </c>
      <c r="Y3315" s="3" t="s">
        <v>73</v>
      </c>
      <c r="Z3315" s="3" t="s">
        <v>31768</v>
      </c>
      <c r="AA3315" s="3" t="s">
        <v>31774</v>
      </c>
      <c r="AB3315" s="3" t="s">
        <v>78</v>
      </c>
      <c r="AC3315" s="3" t="s">
        <v>31775</v>
      </c>
      <c r="AD3315" s="3" t="s">
        <v>80</v>
      </c>
      <c r="AE3315" s="3" t="s">
        <v>73</v>
      </c>
      <c r="AF3315" s="3" t="s">
        <v>73</v>
      </c>
      <c r="AG3315" s="7" t="s">
        <v>73</v>
      </c>
      <c r="AH3315" s="3" t="s">
        <v>73</v>
      </c>
      <c r="AI3315" s="3" t="s">
        <v>211</v>
      </c>
      <c r="AJ3315" s="3" t="s">
        <v>82</v>
      </c>
      <c r="AK3315" s="3" t="s">
        <v>82</v>
      </c>
      <c r="AL3315" s="3" t="s">
        <v>7269</v>
      </c>
      <c r="AM3315" s="3" t="s">
        <v>832</v>
      </c>
      <c r="AN3315" s="3" t="s">
        <v>31774</v>
      </c>
      <c r="AO3315" s="3" t="s">
        <v>82</v>
      </c>
      <c r="AP3315" s="3" t="s">
        <v>93</v>
      </c>
      <c r="AQ3315" s="3" t="s">
        <v>76</v>
      </c>
      <c r="AR3315" s="3" t="s">
        <v>76</v>
      </c>
      <c r="AS3315" s="3" t="s">
        <v>73</v>
      </c>
      <c r="AT3315" s="3" t="s">
        <v>138</v>
      </c>
      <c r="AU3315" s="3" t="s">
        <v>509</v>
      </c>
      <c r="AV3315" s="3" t="s">
        <v>1220</v>
      </c>
      <c r="AW3315" s="3" t="s">
        <v>1221</v>
      </c>
      <c r="AX3315" s="3" t="s">
        <v>142</v>
      </c>
      <c r="AY3315" s="3" t="s">
        <v>73</v>
      </c>
      <c r="AZ3315" s="2">
        <v>8</v>
      </c>
      <c r="BA3315" s="2">
        <v>0</v>
      </c>
      <c r="BB3315" s="2">
        <v>285</v>
      </c>
      <c r="BC3315" s="3" t="s">
        <v>2352</v>
      </c>
      <c r="BD3315" s="3" t="s">
        <v>8174</v>
      </c>
      <c r="BE3315" s="3" t="s">
        <v>91</v>
      </c>
      <c r="BF3315" s="3" t="s">
        <v>31776</v>
      </c>
      <c r="BG3315" s="3" t="s">
        <v>93</v>
      </c>
      <c r="BH3315" s="3" t="s">
        <v>93</v>
      </c>
      <c r="BI3315" s="3" t="s">
        <v>76</v>
      </c>
      <c r="BJ3315" s="3" t="s">
        <v>93</v>
      </c>
    </row>
    <row r="3316" spans="1:62" hidden="1" x14ac:dyDescent="0.2">
      <c r="A3316" s="2" t="s">
        <v>3954</v>
      </c>
      <c r="B3316" s="3" t="s">
        <v>22449</v>
      </c>
      <c r="C3316" s="3" t="s">
        <v>174</v>
      </c>
      <c r="D3316" s="3" t="s">
        <v>22450</v>
      </c>
      <c r="E3316" s="3" t="s">
        <v>22451</v>
      </c>
      <c r="F3316" s="3" t="s">
        <v>22452</v>
      </c>
      <c r="G3316" s="3" t="s">
        <v>1903</v>
      </c>
      <c r="H3316" s="58" t="str">
        <f t="shared" si="496"/>
        <v>德化县供电公司</v>
      </c>
      <c r="I3316" s="3" t="s">
        <v>6244</v>
      </c>
      <c r="J3316" s="3" t="s">
        <v>6245</v>
      </c>
      <c r="K3316" s="3" t="s">
        <v>129</v>
      </c>
      <c r="L3316" s="3" t="s">
        <v>130</v>
      </c>
      <c r="M3316" s="3" t="s">
        <v>22453</v>
      </c>
      <c r="N3316" s="3" t="s">
        <v>22454</v>
      </c>
      <c r="O3316" s="3" t="s">
        <v>156</v>
      </c>
      <c r="P3316" s="3" t="s">
        <v>185</v>
      </c>
      <c r="Q3316" s="3" t="s">
        <v>31763</v>
      </c>
      <c r="R3316" s="3" t="s">
        <v>31764</v>
      </c>
      <c r="S3316" s="3" t="s">
        <v>22455</v>
      </c>
      <c r="T3316" s="3" t="s">
        <v>73</v>
      </c>
      <c r="U3316" s="3" t="s">
        <v>22456</v>
      </c>
      <c r="V3316" s="3" t="s">
        <v>76</v>
      </c>
      <c r="W3316" s="3" t="s">
        <v>73</v>
      </c>
      <c r="X3316" s="3" t="s">
        <v>73</v>
      </c>
      <c r="Y3316" s="3" t="s">
        <v>73</v>
      </c>
      <c r="Z3316" s="3" t="s">
        <v>22457</v>
      </c>
      <c r="AA3316" s="3" t="s">
        <v>22453</v>
      </c>
      <c r="AB3316" s="3" t="s">
        <v>78</v>
      </c>
      <c r="AC3316" s="3" t="s">
        <v>22458</v>
      </c>
      <c r="AD3316" s="3" t="s">
        <v>80</v>
      </c>
      <c r="AE3316" s="3" t="s">
        <v>73</v>
      </c>
      <c r="AF3316" s="3" t="s">
        <v>73</v>
      </c>
      <c r="AG3316" s="7" t="s">
        <v>73</v>
      </c>
      <c r="AH3316" s="3" t="s">
        <v>73</v>
      </c>
      <c r="AI3316" s="3" t="s">
        <v>82</v>
      </c>
      <c r="AJ3316" s="3" t="s">
        <v>82</v>
      </c>
      <c r="AK3316" s="3" t="s">
        <v>189</v>
      </c>
      <c r="AL3316" s="3" t="s">
        <v>22459</v>
      </c>
      <c r="AM3316" s="3" t="s">
        <v>6245</v>
      </c>
      <c r="AN3316" s="3" t="s">
        <v>22453</v>
      </c>
      <c r="AO3316" s="3" t="s">
        <v>73</v>
      </c>
      <c r="AP3316" s="3" t="s">
        <v>93</v>
      </c>
      <c r="AQ3316" s="3" t="s">
        <v>73</v>
      </c>
      <c r="AR3316" s="3" t="s">
        <v>73</v>
      </c>
      <c r="AS3316" s="3" t="s">
        <v>73</v>
      </c>
      <c r="AT3316" s="3" t="s">
        <v>138</v>
      </c>
      <c r="AU3316" s="3" t="s">
        <v>1158</v>
      </c>
      <c r="AV3316" s="3" t="s">
        <v>880</v>
      </c>
      <c r="AW3316" s="3" t="s">
        <v>1159</v>
      </c>
      <c r="AX3316" s="3" t="s">
        <v>900</v>
      </c>
      <c r="AY3316" s="3" t="s">
        <v>73</v>
      </c>
      <c r="AZ3316" s="2">
        <v>1</v>
      </c>
      <c r="BA3316" s="2">
        <v>37</v>
      </c>
      <c r="BB3316" s="2">
        <v>8</v>
      </c>
      <c r="BC3316" s="3" t="s">
        <v>22449</v>
      </c>
      <c r="BD3316" s="3" t="s">
        <v>22460</v>
      </c>
      <c r="BE3316" s="3" t="s">
        <v>91</v>
      </c>
      <c r="BF3316" s="3" t="s">
        <v>22461</v>
      </c>
      <c r="BG3316" s="3" t="s">
        <v>93</v>
      </c>
      <c r="BH3316" s="3" t="s">
        <v>93</v>
      </c>
      <c r="BI3316" s="3" t="s">
        <v>76</v>
      </c>
      <c r="BJ3316" s="3" t="s">
        <v>93</v>
      </c>
    </row>
    <row r="3317" spans="1:62" hidden="1" x14ac:dyDescent="0.2">
      <c r="A3317" s="2" t="s">
        <v>3955</v>
      </c>
      <c r="B3317" s="3" t="s">
        <v>22437</v>
      </c>
      <c r="C3317" s="3" t="s">
        <v>174</v>
      </c>
      <c r="D3317" s="3" t="s">
        <v>22438</v>
      </c>
      <c r="E3317" s="3" t="s">
        <v>22439</v>
      </c>
      <c r="F3317" s="3" t="s">
        <v>22440</v>
      </c>
      <c r="G3317" s="3" t="s">
        <v>986</v>
      </c>
      <c r="H3317" s="58" t="str">
        <f t="shared" si="496"/>
        <v>石狮市供电公司</v>
      </c>
      <c r="I3317" s="3" t="s">
        <v>987</v>
      </c>
      <c r="J3317" s="3" t="s">
        <v>988</v>
      </c>
      <c r="K3317" s="3" t="s">
        <v>129</v>
      </c>
      <c r="L3317" s="3" t="s">
        <v>130</v>
      </c>
      <c r="M3317" s="3" t="s">
        <v>22441</v>
      </c>
      <c r="N3317" s="3" t="s">
        <v>22442</v>
      </c>
      <c r="O3317" s="3" t="s">
        <v>70</v>
      </c>
      <c r="P3317" s="3" t="s">
        <v>106</v>
      </c>
      <c r="Q3317" s="3" t="s">
        <v>22443</v>
      </c>
      <c r="R3317" s="3" t="s">
        <v>31762</v>
      </c>
      <c r="S3317" s="3" t="s">
        <v>22444</v>
      </c>
      <c r="T3317" s="3" t="s">
        <v>73</v>
      </c>
      <c r="U3317" s="3" t="s">
        <v>22445</v>
      </c>
      <c r="V3317" s="3" t="s">
        <v>76</v>
      </c>
      <c r="W3317" s="3" t="s">
        <v>73</v>
      </c>
      <c r="X3317" s="3" t="s">
        <v>73</v>
      </c>
      <c r="Y3317" s="3" t="s">
        <v>73</v>
      </c>
      <c r="Z3317" s="3" t="s">
        <v>22446</v>
      </c>
      <c r="AA3317" s="3" t="s">
        <v>73</v>
      </c>
      <c r="AB3317" s="3" t="s">
        <v>78</v>
      </c>
      <c r="AC3317" s="3" t="s">
        <v>22417</v>
      </c>
      <c r="AD3317" s="3" t="s">
        <v>80</v>
      </c>
      <c r="AE3317" s="3" t="s">
        <v>73</v>
      </c>
      <c r="AF3317" s="3" t="s">
        <v>73</v>
      </c>
      <c r="AG3317" s="7" t="s">
        <v>73</v>
      </c>
      <c r="AH3317" s="3" t="s">
        <v>73</v>
      </c>
      <c r="AI3317" s="3" t="s">
        <v>465</v>
      </c>
      <c r="AJ3317" s="3" t="s">
        <v>82</v>
      </c>
      <c r="AK3317" s="3" t="s">
        <v>82</v>
      </c>
      <c r="AL3317" s="3" t="s">
        <v>997</v>
      </c>
      <c r="AM3317" s="3" t="s">
        <v>354</v>
      </c>
      <c r="AN3317" s="3" t="s">
        <v>73</v>
      </c>
      <c r="AO3317" s="3" t="s">
        <v>73</v>
      </c>
      <c r="AP3317" s="3" t="s">
        <v>93</v>
      </c>
      <c r="AQ3317" s="3" t="s">
        <v>76</v>
      </c>
      <c r="AR3317" s="3" t="s">
        <v>73</v>
      </c>
      <c r="AS3317" s="3" t="s">
        <v>73</v>
      </c>
      <c r="AT3317" s="3" t="s">
        <v>708</v>
      </c>
      <c r="AU3317" s="3" t="s">
        <v>709</v>
      </c>
      <c r="AV3317" s="3" t="s">
        <v>710</v>
      </c>
      <c r="AW3317" s="3" t="s">
        <v>711</v>
      </c>
      <c r="AX3317" s="3" t="s">
        <v>89</v>
      </c>
      <c r="AY3317" s="3" t="s">
        <v>73</v>
      </c>
      <c r="AZ3317" s="2">
        <v>6</v>
      </c>
      <c r="BA3317" s="2">
        <v>0</v>
      </c>
      <c r="BB3317" s="2">
        <v>906</v>
      </c>
      <c r="BC3317" s="3" t="s">
        <v>22437</v>
      </c>
      <c r="BD3317" s="3" t="s">
        <v>22447</v>
      </c>
      <c r="BE3317" s="3" t="s">
        <v>91</v>
      </c>
      <c r="BF3317" s="3" t="s">
        <v>22448</v>
      </c>
      <c r="BG3317" s="3" t="s">
        <v>93</v>
      </c>
      <c r="BH3317" s="3" t="s">
        <v>93</v>
      </c>
      <c r="BI3317" s="3" t="s">
        <v>76</v>
      </c>
      <c r="BJ3317" s="3" t="s">
        <v>93</v>
      </c>
    </row>
    <row r="3318" spans="1:62" hidden="1" x14ac:dyDescent="0.2">
      <c r="A3318" s="2" t="s">
        <v>6287</v>
      </c>
      <c r="B3318" s="3" t="s">
        <v>5719</v>
      </c>
      <c r="C3318" s="3" t="s">
        <v>243</v>
      </c>
      <c r="D3318" s="3" t="s">
        <v>22428</v>
      </c>
      <c r="E3318" s="3" t="s">
        <v>22429</v>
      </c>
      <c r="F3318" s="3" t="s">
        <v>22430</v>
      </c>
      <c r="G3318" s="3" t="s">
        <v>1359</v>
      </c>
      <c r="H3318" s="58" t="str">
        <f t="shared" si="496"/>
        <v>福清供电公司</v>
      </c>
      <c r="I3318" s="3" t="s">
        <v>5425</v>
      </c>
      <c r="J3318" s="3" t="s">
        <v>5426</v>
      </c>
      <c r="K3318" s="3" t="s">
        <v>129</v>
      </c>
      <c r="L3318" s="3" t="s">
        <v>575</v>
      </c>
      <c r="M3318" s="3" t="s">
        <v>22431</v>
      </c>
      <c r="N3318" s="3" t="s">
        <v>22432</v>
      </c>
      <c r="O3318" s="3" t="s">
        <v>70</v>
      </c>
      <c r="P3318" s="3" t="s">
        <v>106</v>
      </c>
      <c r="Q3318" s="3" t="s">
        <v>22433</v>
      </c>
      <c r="R3318" s="3" t="s">
        <v>22434</v>
      </c>
      <c r="S3318" s="3" t="s">
        <v>73</v>
      </c>
      <c r="T3318" s="3" t="s">
        <v>73</v>
      </c>
      <c r="U3318" s="3" t="s">
        <v>22435</v>
      </c>
      <c r="V3318" s="3" t="s">
        <v>76</v>
      </c>
      <c r="W3318" s="3" t="s">
        <v>73</v>
      </c>
      <c r="X3318" s="3" t="s">
        <v>73</v>
      </c>
      <c r="Y3318" s="3" t="s">
        <v>73</v>
      </c>
      <c r="Z3318" s="3" t="s">
        <v>22436</v>
      </c>
      <c r="AA3318" s="3" t="s">
        <v>73</v>
      </c>
      <c r="AB3318" s="3" t="s">
        <v>78</v>
      </c>
      <c r="AC3318" s="3" t="s">
        <v>22417</v>
      </c>
      <c r="AD3318" s="3" t="s">
        <v>164</v>
      </c>
      <c r="AE3318" s="3" t="s">
        <v>73</v>
      </c>
      <c r="AF3318" s="3" t="s">
        <v>73</v>
      </c>
      <c r="AG3318" s="7" t="s">
        <v>73</v>
      </c>
      <c r="AH3318" s="3" t="s">
        <v>73</v>
      </c>
      <c r="AI3318" s="3" t="s">
        <v>82</v>
      </c>
      <c r="AJ3318" s="3" t="s">
        <v>82</v>
      </c>
      <c r="AK3318" s="3" t="s">
        <v>82</v>
      </c>
      <c r="AL3318" s="3" t="s">
        <v>1371</v>
      </c>
      <c r="AM3318" s="3" t="s">
        <v>354</v>
      </c>
      <c r="AN3318" s="3" t="s">
        <v>73</v>
      </c>
      <c r="AO3318" s="3" t="s">
        <v>73</v>
      </c>
      <c r="AP3318" s="3" t="s">
        <v>93</v>
      </c>
      <c r="AQ3318" s="3" t="s">
        <v>73</v>
      </c>
      <c r="AR3318" s="3" t="s">
        <v>73</v>
      </c>
      <c r="AS3318" s="3" t="s">
        <v>73</v>
      </c>
      <c r="AT3318" s="3" t="s">
        <v>138</v>
      </c>
      <c r="AU3318" s="3" t="s">
        <v>509</v>
      </c>
      <c r="AV3318" s="3" t="s">
        <v>2495</v>
      </c>
      <c r="AW3318" s="3" t="s">
        <v>2496</v>
      </c>
      <c r="AX3318" s="3" t="s">
        <v>142</v>
      </c>
      <c r="AY3318" s="3" t="s">
        <v>73</v>
      </c>
      <c r="AZ3318" s="2">
        <v>3</v>
      </c>
      <c r="BA3318" s="2">
        <v>0</v>
      </c>
      <c r="BB3318" s="2">
        <v>191</v>
      </c>
      <c r="BC3318" s="3" t="s">
        <v>5719</v>
      </c>
      <c r="BD3318" s="3" t="s">
        <v>5720</v>
      </c>
      <c r="BE3318" s="3" t="s">
        <v>195</v>
      </c>
      <c r="BF3318" s="3" t="s">
        <v>73</v>
      </c>
      <c r="BG3318" s="3" t="s">
        <v>93</v>
      </c>
      <c r="BH3318" s="3" t="s">
        <v>93</v>
      </c>
      <c r="BI3318" s="3" t="s">
        <v>76</v>
      </c>
      <c r="BJ3318" s="3" t="s">
        <v>76</v>
      </c>
    </row>
    <row r="3319" spans="1:62" hidden="1" x14ac:dyDescent="0.2">
      <c r="A3319" s="2" t="s">
        <v>6552</v>
      </c>
      <c r="B3319" s="3" t="s">
        <v>8039</v>
      </c>
      <c r="C3319" s="3" t="s">
        <v>359</v>
      </c>
      <c r="D3319" s="3" t="s">
        <v>22419</v>
      </c>
      <c r="E3319" s="3" t="s">
        <v>31758</v>
      </c>
      <c r="F3319" s="3" t="s">
        <v>22420</v>
      </c>
      <c r="G3319" s="3" t="s">
        <v>363</v>
      </c>
      <c r="H3319" s="58" t="str">
        <f t="shared" si="496"/>
        <v>漳浦供电有限公司</v>
      </c>
      <c r="I3319" s="3" t="s">
        <v>6141</v>
      </c>
      <c r="J3319" s="3" t="s">
        <v>6142</v>
      </c>
      <c r="K3319" s="3" t="s">
        <v>129</v>
      </c>
      <c r="L3319" s="3" t="s">
        <v>130</v>
      </c>
      <c r="M3319" s="3" t="s">
        <v>22421</v>
      </c>
      <c r="N3319" s="3" t="s">
        <v>22422</v>
      </c>
      <c r="O3319" s="3" t="s">
        <v>70</v>
      </c>
      <c r="P3319" s="3" t="s">
        <v>106</v>
      </c>
      <c r="Q3319" s="3" t="s">
        <v>22423</v>
      </c>
      <c r="R3319" s="3" t="s">
        <v>22424</v>
      </c>
      <c r="S3319" s="3" t="s">
        <v>31759</v>
      </c>
      <c r="T3319" s="3" t="s">
        <v>73</v>
      </c>
      <c r="U3319" s="3" t="s">
        <v>22425</v>
      </c>
      <c r="V3319" s="3" t="s">
        <v>76</v>
      </c>
      <c r="W3319" s="3" t="s">
        <v>73</v>
      </c>
      <c r="X3319" s="3" t="s">
        <v>73</v>
      </c>
      <c r="Y3319" s="3" t="s">
        <v>73</v>
      </c>
      <c r="Z3319" s="3" t="s">
        <v>22426</v>
      </c>
      <c r="AA3319" s="3" t="s">
        <v>31760</v>
      </c>
      <c r="AB3319" s="3" t="s">
        <v>78</v>
      </c>
      <c r="AC3319" s="3" t="s">
        <v>22427</v>
      </c>
      <c r="AD3319" s="3" t="s">
        <v>164</v>
      </c>
      <c r="AE3319" s="3" t="s">
        <v>73</v>
      </c>
      <c r="AF3319" s="3" t="s">
        <v>73</v>
      </c>
      <c r="AG3319" s="7" t="s">
        <v>73</v>
      </c>
      <c r="AH3319" s="3" t="s">
        <v>73</v>
      </c>
      <c r="AI3319" s="3" t="s">
        <v>402</v>
      </c>
      <c r="AJ3319" s="3" t="s">
        <v>403</v>
      </c>
      <c r="AK3319" s="3" t="s">
        <v>82</v>
      </c>
      <c r="AL3319" s="3" t="s">
        <v>8051</v>
      </c>
      <c r="AM3319" s="3" t="s">
        <v>10473</v>
      </c>
      <c r="AN3319" s="3" t="s">
        <v>31760</v>
      </c>
      <c r="AO3319" s="3" t="s">
        <v>73</v>
      </c>
      <c r="AP3319" s="3" t="s">
        <v>93</v>
      </c>
      <c r="AQ3319" s="3" t="s">
        <v>76</v>
      </c>
      <c r="AR3319" s="3" t="s">
        <v>73</v>
      </c>
      <c r="AS3319" s="3" t="s">
        <v>73</v>
      </c>
      <c r="AT3319" s="3" t="s">
        <v>85</v>
      </c>
      <c r="AU3319" s="3" t="s">
        <v>86</v>
      </c>
      <c r="AV3319" s="3" t="s">
        <v>87</v>
      </c>
      <c r="AW3319" s="3" t="s">
        <v>88</v>
      </c>
      <c r="AX3319" s="3" t="s">
        <v>142</v>
      </c>
      <c r="AY3319" s="3" t="s">
        <v>73</v>
      </c>
      <c r="AZ3319" s="2">
        <v>6</v>
      </c>
      <c r="BA3319" s="2">
        <v>2</v>
      </c>
      <c r="BB3319" s="2">
        <v>657</v>
      </c>
      <c r="BC3319" s="3" t="s">
        <v>8039</v>
      </c>
      <c r="BD3319" s="3" t="s">
        <v>20738</v>
      </c>
      <c r="BE3319" s="3" t="s">
        <v>91</v>
      </c>
      <c r="BF3319" s="3" t="s">
        <v>31761</v>
      </c>
      <c r="BG3319" s="3" t="s">
        <v>93</v>
      </c>
      <c r="BH3319" s="3" t="s">
        <v>93</v>
      </c>
      <c r="BI3319" s="3" t="s">
        <v>76</v>
      </c>
      <c r="BJ3319" s="3" t="s">
        <v>93</v>
      </c>
    </row>
    <row r="3320" spans="1:62" hidden="1" x14ac:dyDescent="0.2">
      <c r="A3320" s="2" t="s">
        <v>4327</v>
      </c>
      <c r="B3320" s="3" t="s">
        <v>20710</v>
      </c>
      <c r="C3320" s="3" t="s">
        <v>265</v>
      </c>
      <c r="D3320" s="3" t="s">
        <v>22408</v>
      </c>
      <c r="E3320" s="3" t="s">
        <v>22409</v>
      </c>
      <c r="F3320" s="3" t="s">
        <v>22410</v>
      </c>
      <c r="G3320" s="3" t="s">
        <v>2813</v>
      </c>
      <c r="H3320" s="58" t="str">
        <f t="shared" si="496"/>
        <v>国网大田县供电公司</v>
      </c>
      <c r="I3320" s="3" t="s">
        <v>2814</v>
      </c>
      <c r="J3320" s="3" t="s">
        <v>2815</v>
      </c>
      <c r="K3320" s="3" t="s">
        <v>103</v>
      </c>
      <c r="L3320" s="3" t="s">
        <v>103</v>
      </c>
      <c r="M3320" s="3" t="s">
        <v>22411</v>
      </c>
      <c r="N3320" s="3" t="s">
        <v>22412</v>
      </c>
      <c r="O3320" s="3" t="s">
        <v>156</v>
      </c>
      <c r="P3320" s="3" t="s">
        <v>185</v>
      </c>
      <c r="Q3320" s="3" t="s">
        <v>22413</v>
      </c>
      <c r="R3320" s="3" t="s">
        <v>22414</v>
      </c>
      <c r="S3320" s="3" t="s">
        <v>22415</v>
      </c>
      <c r="T3320" s="3" t="s">
        <v>73</v>
      </c>
      <c r="U3320" s="3" t="s">
        <v>20711</v>
      </c>
      <c r="V3320" s="3" t="s">
        <v>76</v>
      </c>
      <c r="W3320" s="3" t="s">
        <v>73</v>
      </c>
      <c r="X3320" s="3" t="s">
        <v>73</v>
      </c>
      <c r="Y3320" s="3" t="s">
        <v>73</v>
      </c>
      <c r="Z3320" s="3" t="s">
        <v>22416</v>
      </c>
      <c r="AA3320" s="3" t="s">
        <v>73</v>
      </c>
      <c r="AB3320" s="3" t="s">
        <v>78</v>
      </c>
      <c r="AC3320" s="3" t="s">
        <v>22417</v>
      </c>
      <c r="AD3320" s="3" t="s">
        <v>401</v>
      </c>
      <c r="AE3320" s="3" t="s">
        <v>73</v>
      </c>
      <c r="AF3320" s="3" t="s">
        <v>73</v>
      </c>
      <c r="AG3320" s="7" t="s">
        <v>73</v>
      </c>
      <c r="AH3320" s="3" t="s">
        <v>73</v>
      </c>
      <c r="AI3320" s="3" t="s">
        <v>82</v>
      </c>
      <c r="AJ3320" s="3" t="s">
        <v>82</v>
      </c>
      <c r="AK3320" s="3" t="s">
        <v>189</v>
      </c>
      <c r="AL3320" s="3" t="s">
        <v>2903</v>
      </c>
      <c r="AM3320" s="3" t="s">
        <v>2813</v>
      </c>
      <c r="AN3320" s="3" t="s">
        <v>73</v>
      </c>
      <c r="AO3320" s="3" t="s">
        <v>73</v>
      </c>
      <c r="AP3320" s="3" t="s">
        <v>76</v>
      </c>
      <c r="AQ3320" s="3" t="s">
        <v>73</v>
      </c>
      <c r="AR3320" s="3" t="s">
        <v>73</v>
      </c>
      <c r="AS3320" s="3" t="s">
        <v>73</v>
      </c>
      <c r="AT3320" s="3" t="s">
        <v>117</v>
      </c>
      <c r="AU3320" s="3" t="s">
        <v>118</v>
      </c>
      <c r="AV3320" s="3" t="s">
        <v>119</v>
      </c>
      <c r="AW3320" s="3" t="s">
        <v>120</v>
      </c>
      <c r="AX3320" s="3" t="s">
        <v>121</v>
      </c>
      <c r="AY3320" s="3" t="s">
        <v>73</v>
      </c>
      <c r="AZ3320" s="2">
        <v>2</v>
      </c>
      <c r="BA3320" s="2">
        <v>16</v>
      </c>
      <c r="BB3320" s="2">
        <v>28</v>
      </c>
      <c r="BC3320" s="3" t="s">
        <v>20710</v>
      </c>
      <c r="BD3320" s="3" t="s">
        <v>20712</v>
      </c>
      <c r="BE3320" s="3" t="s">
        <v>91</v>
      </c>
      <c r="BF3320" s="3" t="s">
        <v>22418</v>
      </c>
      <c r="BG3320" s="3" t="s">
        <v>93</v>
      </c>
      <c r="BH3320" s="3" t="s">
        <v>93</v>
      </c>
      <c r="BI3320" s="3" t="s">
        <v>76</v>
      </c>
      <c r="BJ3320" s="3" t="s">
        <v>93</v>
      </c>
    </row>
    <row r="3321" spans="1:62" hidden="1" x14ac:dyDescent="0.2">
      <c r="A3321" s="2" t="s">
        <v>5474</v>
      </c>
      <c r="B3321" s="3" t="s">
        <v>22396</v>
      </c>
      <c r="C3321" s="3" t="s">
        <v>219</v>
      </c>
      <c r="D3321" s="3" t="s">
        <v>22397</v>
      </c>
      <c r="E3321" s="3" t="s">
        <v>22398</v>
      </c>
      <c r="F3321" s="3" t="s">
        <v>22399</v>
      </c>
      <c r="G3321" s="3" t="s">
        <v>3643</v>
      </c>
      <c r="H3321" s="58" t="str">
        <f t="shared" si="496"/>
        <v>周宁供电公司</v>
      </c>
      <c r="I3321" s="3" t="s">
        <v>3888</v>
      </c>
      <c r="J3321" s="3" t="s">
        <v>3889</v>
      </c>
      <c r="K3321" s="3" t="s">
        <v>250</v>
      </c>
      <c r="L3321" s="3" t="s">
        <v>250</v>
      </c>
      <c r="M3321" s="3" t="s">
        <v>22400</v>
      </c>
      <c r="N3321" s="3" t="s">
        <v>22401</v>
      </c>
      <c r="O3321" s="3" t="s">
        <v>293</v>
      </c>
      <c r="P3321" s="3" t="s">
        <v>106</v>
      </c>
      <c r="Q3321" s="3" t="s">
        <v>22402</v>
      </c>
      <c r="R3321" s="3" t="s">
        <v>31757</v>
      </c>
      <c r="S3321" s="3" t="s">
        <v>22403</v>
      </c>
      <c r="T3321" s="3" t="s">
        <v>73</v>
      </c>
      <c r="U3321" s="3" t="s">
        <v>22404</v>
      </c>
      <c r="V3321" s="3" t="s">
        <v>76</v>
      </c>
      <c r="W3321" s="3" t="s">
        <v>73</v>
      </c>
      <c r="X3321" s="3" t="s">
        <v>73</v>
      </c>
      <c r="Y3321" s="3" t="s">
        <v>73</v>
      </c>
      <c r="Z3321" s="3" t="s">
        <v>22400</v>
      </c>
      <c r="AA3321" s="3" t="s">
        <v>73</v>
      </c>
      <c r="AB3321" s="3" t="s">
        <v>78</v>
      </c>
      <c r="AC3321" s="3" t="s">
        <v>22405</v>
      </c>
      <c r="AD3321" s="3" t="s">
        <v>80</v>
      </c>
      <c r="AE3321" s="3" t="s">
        <v>73</v>
      </c>
      <c r="AF3321" s="3" t="s">
        <v>73</v>
      </c>
      <c r="AG3321" s="7" t="s">
        <v>73</v>
      </c>
      <c r="AH3321" s="3" t="s">
        <v>73</v>
      </c>
      <c r="AI3321" s="3" t="s">
        <v>82</v>
      </c>
      <c r="AJ3321" s="3" t="s">
        <v>82</v>
      </c>
      <c r="AK3321" s="3" t="s">
        <v>82</v>
      </c>
      <c r="AL3321" s="3" t="s">
        <v>27357</v>
      </c>
      <c r="AM3321" s="3" t="s">
        <v>3889</v>
      </c>
      <c r="AN3321" s="3" t="s">
        <v>73</v>
      </c>
      <c r="AO3321" s="3" t="s">
        <v>73</v>
      </c>
      <c r="AP3321" s="3" t="s">
        <v>93</v>
      </c>
      <c r="AQ3321" s="3" t="s">
        <v>73</v>
      </c>
      <c r="AR3321" s="3" t="s">
        <v>73</v>
      </c>
      <c r="AS3321" s="3" t="s">
        <v>73</v>
      </c>
      <c r="AT3321" s="3" t="s">
        <v>299</v>
      </c>
      <c r="AU3321" s="3" t="s">
        <v>299</v>
      </c>
      <c r="AV3321" s="3" t="s">
        <v>299</v>
      </c>
      <c r="AW3321" s="3" t="s">
        <v>300</v>
      </c>
      <c r="AX3321" s="3" t="s">
        <v>262</v>
      </c>
      <c r="AY3321" s="3" t="s">
        <v>73</v>
      </c>
      <c r="AZ3321" s="2">
        <v>3</v>
      </c>
      <c r="BA3321" s="2">
        <v>0</v>
      </c>
      <c r="BB3321" s="2">
        <v>641</v>
      </c>
      <c r="BC3321" s="3" t="s">
        <v>22396</v>
      </c>
      <c r="BD3321" s="3" t="s">
        <v>22406</v>
      </c>
      <c r="BE3321" s="3" t="s">
        <v>91</v>
      </c>
      <c r="BF3321" s="3" t="s">
        <v>22407</v>
      </c>
      <c r="BG3321" s="3" t="s">
        <v>93</v>
      </c>
      <c r="BH3321" s="3" t="s">
        <v>93</v>
      </c>
      <c r="BI3321" s="3" t="s">
        <v>76</v>
      </c>
      <c r="BJ3321" s="3" t="s">
        <v>93</v>
      </c>
    </row>
    <row r="3322" spans="1:62" hidden="1" x14ac:dyDescent="0.2">
      <c r="A3322" s="2" t="s">
        <v>3966</v>
      </c>
      <c r="B3322" s="3" t="s">
        <v>20089</v>
      </c>
      <c r="C3322" s="3" t="s">
        <v>96</v>
      </c>
      <c r="D3322" s="3" t="s">
        <v>22385</v>
      </c>
      <c r="E3322" s="3" t="s">
        <v>22386</v>
      </c>
      <c r="F3322" s="3" t="s">
        <v>22387</v>
      </c>
      <c r="G3322" s="3" t="s">
        <v>2709</v>
      </c>
      <c r="H3322" s="58" t="str">
        <f t="shared" si="496"/>
        <v>松溪供电公司</v>
      </c>
      <c r="I3322" s="3" t="s">
        <v>3857</v>
      </c>
      <c r="J3322" s="3" t="s">
        <v>3858</v>
      </c>
      <c r="K3322" s="3" t="s">
        <v>966</v>
      </c>
      <c r="L3322" s="3" t="s">
        <v>967</v>
      </c>
      <c r="M3322" s="3" t="s">
        <v>22388</v>
      </c>
      <c r="N3322" s="3" t="s">
        <v>22389</v>
      </c>
      <c r="O3322" s="3" t="s">
        <v>156</v>
      </c>
      <c r="P3322" s="3" t="s">
        <v>185</v>
      </c>
      <c r="Q3322" s="3" t="s">
        <v>22390</v>
      </c>
      <c r="R3322" s="3" t="s">
        <v>31756</v>
      </c>
      <c r="S3322" s="3" t="s">
        <v>22391</v>
      </c>
      <c r="T3322" s="3" t="s">
        <v>73</v>
      </c>
      <c r="U3322" s="3" t="s">
        <v>22392</v>
      </c>
      <c r="V3322" s="3" t="s">
        <v>76</v>
      </c>
      <c r="W3322" s="3" t="s">
        <v>73</v>
      </c>
      <c r="X3322" s="3" t="s">
        <v>73</v>
      </c>
      <c r="Y3322" s="3" t="s">
        <v>73</v>
      </c>
      <c r="Z3322" s="3" t="s">
        <v>22361</v>
      </c>
      <c r="AA3322" s="3" t="s">
        <v>22393</v>
      </c>
      <c r="AB3322" s="3" t="s">
        <v>78</v>
      </c>
      <c r="AC3322" s="3" t="s">
        <v>20724</v>
      </c>
      <c r="AD3322" s="3" t="s">
        <v>164</v>
      </c>
      <c r="AE3322" s="3" t="s">
        <v>73</v>
      </c>
      <c r="AF3322" s="3" t="s">
        <v>73</v>
      </c>
      <c r="AG3322" s="7" t="s">
        <v>73</v>
      </c>
      <c r="AH3322" s="3" t="s">
        <v>73</v>
      </c>
      <c r="AI3322" s="3" t="s">
        <v>82</v>
      </c>
      <c r="AJ3322" s="3" t="s">
        <v>82</v>
      </c>
      <c r="AK3322" s="3" t="s">
        <v>189</v>
      </c>
      <c r="AL3322" s="3" t="s">
        <v>22394</v>
      </c>
      <c r="AM3322" s="3" t="s">
        <v>3858</v>
      </c>
      <c r="AN3322" s="3" t="s">
        <v>22393</v>
      </c>
      <c r="AO3322" s="3" t="s">
        <v>73</v>
      </c>
      <c r="AP3322" s="3" t="s">
        <v>93</v>
      </c>
      <c r="AQ3322" s="3" t="s">
        <v>76</v>
      </c>
      <c r="AR3322" s="3" t="s">
        <v>73</v>
      </c>
      <c r="AS3322" s="3" t="s">
        <v>73</v>
      </c>
      <c r="AT3322" s="3" t="s">
        <v>138</v>
      </c>
      <c r="AU3322" s="3" t="s">
        <v>237</v>
      </c>
      <c r="AV3322" s="3" t="s">
        <v>2855</v>
      </c>
      <c r="AW3322" s="3" t="s">
        <v>2856</v>
      </c>
      <c r="AX3322" s="3" t="s">
        <v>142</v>
      </c>
      <c r="AY3322" s="3" t="s">
        <v>73</v>
      </c>
      <c r="AZ3322" s="2">
        <v>23</v>
      </c>
      <c r="BA3322" s="2">
        <v>5</v>
      </c>
      <c r="BB3322" s="2">
        <v>1868</v>
      </c>
      <c r="BC3322" s="3" t="s">
        <v>20089</v>
      </c>
      <c r="BD3322" s="3" t="s">
        <v>20102</v>
      </c>
      <c r="BE3322" s="3" t="s">
        <v>91</v>
      </c>
      <c r="BF3322" s="3" t="s">
        <v>22395</v>
      </c>
      <c r="BG3322" s="3" t="s">
        <v>93</v>
      </c>
      <c r="BH3322" s="3" t="s">
        <v>93</v>
      </c>
      <c r="BI3322" s="3" t="s">
        <v>76</v>
      </c>
      <c r="BJ3322" s="3" t="s">
        <v>93</v>
      </c>
    </row>
    <row r="3323" spans="1:62" hidden="1" x14ac:dyDescent="0.2">
      <c r="A3323" s="2" t="s">
        <v>3967</v>
      </c>
      <c r="B3323" s="3" t="s">
        <v>8146</v>
      </c>
      <c r="C3323" s="3" t="s">
        <v>359</v>
      </c>
      <c r="D3323" s="3" t="s">
        <v>22371</v>
      </c>
      <c r="E3323" s="3" t="s">
        <v>22372</v>
      </c>
      <c r="F3323" s="3" t="s">
        <v>22373</v>
      </c>
      <c r="G3323" s="3" t="s">
        <v>1995</v>
      </c>
      <c r="H3323" s="58" t="str">
        <f t="shared" si="496"/>
        <v>长泰供电有限公司</v>
      </c>
      <c r="I3323" s="3" t="s">
        <v>2667</v>
      </c>
      <c r="J3323" s="3" t="s">
        <v>2668</v>
      </c>
      <c r="K3323" s="3" t="s">
        <v>129</v>
      </c>
      <c r="L3323" s="3" t="s">
        <v>130</v>
      </c>
      <c r="M3323" s="3" t="s">
        <v>22374</v>
      </c>
      <c r="N3323" s="3" t="s">
        <v>22375</v>
      </c>
      <c r="O3323" s="3" t="s">
        <v>293</v>
      </c>
      <c r="P3323" s="3" t="s">
        <v>106</v>
      </c>
      <c r="Q3323" s="3" t="s">
        <v>22376</v>
      </c>
      <c r="R3323" s="3" t="s">
        <v>22377</v>
      </c>
      <c r="S3323" s="3" t="s">
        <v>22378</v>
      </c>
      <c r="T3323" s="3" t="s">
        <v>22379</v>
      </c>
      <c r="U3323" s="3" t="s">
        <v>22380</v>
      </c>
      <c r="V3323" s="3" t="s">
        <v>76</v>
      </c>
      <c r="W3323" s="3" t="s">
        <v>73</v>
      </c>
      <c r="X3323" s="3" t="s">
        <v>73</v>
      </c>
      <c r="Y3323" s="3" t="s">
        <v>73</v>
      </c>
      <c r="Z3323" s="3" t="s">
        <v>22381</v>
      </c>
      <c r="AA3323" s="3" t="s">
        <v>22382</v>
      </c>
      <c r="AB3323" s="3" t="s">
        <v>78</v>
      </c>
      <c r="AC3323" s="3" t="s">
        <v>22331</v>
      </c>
      <c r="AD3323" s="3" t="s">
        <v>164</v>
      </c>
      <c r="AE3323" s="3" t="s">
        <v>73</v>
      </c>
      <c r="AF3323" s="3" t="s">
        <v>73</v>
      </c>
      <c r="AG3323" s="7" t="s">
        <v>73</v>
      </c>
      <c r="AH3323" s="3" t="s">
        <v>73</v>
      </c>
      <c r="AI3323" s="3" t="s">
        <v>82</v>
      </c>
      <c r="AJ3323" s="3" t="s">
        <v>166</v>
      </c>
      <c r="AK3323" s="3" t="s">
        <v>82</v>
      </c>
      <c r="AL3323" s="3" t="s">
        <v>5282</v>
      </c>
      <c r="AM3323" s="3" t="s">
        <v>2005</v>
      </c>
      <c r="AN3323" s="3" t="s">
        <v>22382</v>
      </c>
      <c r="AO3323" s="3" t="s">
        <v>82</v>
      </c>
      <c r="AP3323" s="3" t="s">
        <v>76</v>
      </c>
      <c r="AQ3323" s="3" t="s">
        <v>73</v>
      </c>
      <c r="AR3323" s="3" t="s">
        <v>76</v>
      </c>
      <c r="AS3323" s="3" t="s">
        <v>73</v>
      </c>
      <c r="AT3323" s="3" t="s">
        <v>138</v>
      </c>
      <c r="AU3323" s="3" t="s">
        <v>509</v>
      </c>
      <c r="AV3323" s="3" t="s">
        <v>1669</v>
      </c>
      <c r="AW3323" s="3" t="s">
        <v>1670</v>
      </c>
      <c r="AX3323" s="3" t="s">
        <v>262</v>
      </c>
      <c r="AY3323" s="3" t="s">
        <v>22379</v>
      </c>
      <c r="AZ3323" s="2">
        <v>13</v>
      </c>
      <c r="BA3323" s="2">
        <v>8</v>
      </c>
      <c r="BB3323" s="2">
        <v>1802</v>
      </c>
      <c r="BC3323" s="3" t="s">
        <v>8146</v>
      </c>
      <c r="BD3323" s="3" t="s">
        <v>22383</v>
      </c>
      <c r="BE3323" s="3" t="s">
        <v>91</v>
      </c>
      <c r="BF3323" s="3" t="s">
        <v>22384</v>
      </c>
      <c r="BG3323" s="3" t="s">
        <v>93</v>
      </c>
      <c r="BH3323" s="3" t="s">
        <v>93</v>
      </c>
      <c r="BI3323" s="3" t="s">
        <v>76</v>
      </c>
      <c r="BJ3323" s="3" t="s">
        <v>93</v>
      </c>
    </row>
    <row r="3324" spans="1:62" x14ac:dyDescent="0.2">
      <c r="A3324" s="2" t="s">
        <v>5407</v>
      </c>
      <c r="B3324" s="3" t="s">
        <v>22356</v>
      </c>
      <c r="C3324" s="3" t="s">
        <v>174</v>
      </c>
      <c r="D3324" s="3" t="s">
        <v>22357</v>
      </c>
      <c r="E3324" s="3" t="s">
        <v>22358</v>
      </c>
      <c r="F3324" s="3" t="s">
        <v>22359</v>
      </c>
      <c r="G3324" s="3" t="s">
        <v>178</v>
      </c>
      <c r="H3324" s="58" t="str">
        <f t="shared" si="496"/>
        <v>南安市供电公司</v>
      </c>
      <c r="I3324" s="3" t="s">
        <v>4821</v>
      </c>
      <c r="J3324" s="3" t="s">
        <v>21368</v>
      </c>
      <c r="K3324" s="3" t="s">
        <v>2883</v>
      </c>
      <c r="L3324" s="3" t="s">
        <v>3041</v>
      </c>
      <c r="M3324" s="3" t="s">
        <v>22360</v>
      </c>
      <c r="N3324" s="3" t="s">
        <v>22361</v>
      </c>
      <c r="O3324" s="3" t="s">
        <v>293</v>
      </c>
      <c r="P3324" s="3" t="s">
        <v>106</v>
      </c>
      <c r="Q3324" s="3" t="s">
        <v>22362</v>
      </c>
      <c r="R3324" s="3" t="s">
        <v>22363</v>
      </c>
      <c r="S3324" s="3" t="s">
        <v>22364</v>
      </c>
      <c r="T3324" s="3" t="s">
        <v>2410</v>
      </c>
      <c r="U3324" s="3" t="s">
        <v>22365</v>
      </c>
      <c r="V3324" s="3" t="s">
        <v>76</v>
      </c>
      <c r="W3324" s="3" t="s">
        <v>73</v>
      </c>
      <c r="X3324" s="3" t="s">
        <v>73</v>
      </c>
      <c r="Y3324" s="3" t="s">
        <v>73</v>
      </c>
      <c r="Z3324" s="3" t="s">
        <v>22360</v>
      </c>
      <c r="AA3324" s="3" t="s">
        <v>22366</v>
      </c>
      <c r="AB3324" s="3" t="s">
        <v>78</v>
      </c>
      <c r="AC3324" s="3" t="s">
        <v>22367</v>
      </c>
      <c r="AD3324" s="3" t="s">
        <v>80</v>
      </c>
      <c r="AE3324" s="3" t="s">
        <v>73</v>
      </c>
      <c r="AF3324" s="3" t="s">
        <v>73</v>
      </c>
      <c r="AG3324" s="7" t="s">
        <v>73</v>
      </c>
      <c r="AH3324" s="3" t="s">
        <v>73</v>
      </c>
      <c r="AI3324" s="3" t="s">
        <v>82</v>
      </c>
      <c r="AJ3324" s="3" t="s">
        <v>82</v>
      </c>
      <c r="AK3324" s="3" t="s">
        <v>82</v>
      </c>
      <c r="AL3324" s="3" t="s">
        <v>22368</v>
      </c>
      <c r="AM3324" s="3" t="s">
        <v>21368</v>
      </c>
      <c r="AN3324" s="3" t="s">
        <v>22366</v>
      </c>
      <c r="AO3324" s="3" t="s">
        <v>73</v>
      </c>
      <c r="AP3324" s="3" t="s">
        <v>93</v>
      </c>
      <c r="AQ3324" s="3" t="s">
        <v>76</v>
      </c>
      <c r="AR3324" s="3" t="s">
        <v>76</v>
      </c>
      <c r="AS3324" s="3" t="s">
        <v>73</v>
      </c>
      <c r="AT3324" s="3" t="s">
        <v>138</v>
      </c>
      <c r="AU3324" s="3" t="s">
        <v>509</v>
      </c>
      <c r="AV3324" s="3" t="s">
        <v>332</v>
      </c>
      <c r="AW3324" s="3" t="s">
        <v>333</v>
      </c>
      <c r="AX3324" s="3" t="s">
        <v>2654</v>
      </c>
      <c r="AY3324" s="3" t="s">
        <v>2410</v>
      </c>
      <c r="AZ3324" s="2">
        <v>4</v>
      </c>
      <c r="BA3324" s="2">
        <v>8</v>
      </c>
      <c r="BB3324" s="2">
        <v>421</v>
      </c>
      <c r="BC3324" s="3" t="s">
        <v>22356</v>
      </c>
      <c r="BD3324" s="3" t="s">
        <v>22369</v>
      </c>
      <c r="BE3324" s="3" t="s">
        <v>91</v>
      </c>
      <c r="BF3324" s="3" t="s">
        <v>22370</v>
      </c>
      <c r="BG3324" s="3" t="s">
        <v>93</v>
      </c>
      <c r="BH3324" s="3" t="s">
        <v>93</v>
      </c>
      <c r="BI3324" s="3" t="s">
        <v>76</v>
      </c>
      <c r="BJ3324" s="3" t="s">
        <v>93</v>
      </c>
    </row>
    <row r="3325" spans="1:62" hidden="1" x14ac:dyDescent="0.2">
      <c r="A3325" s="2" t="s">
        <v>1180</v>
      </c>
      <c r="B3325" s="3" t="s">
        <v>8416</v>
      </c>
      <c r="C3325" s="3" t="s">
        <v>60</v>
      </c>
      <c r="D3325" s="3" t="s">
        <v>22344</v>
      </c>
      <c r="E3325" s="3" t="s">
        <v>22345</v>
      </c>
      <c r="F3325" s="3" t="s">
        <v>22346</v>
      </c>
      <c r="G3325" s="3" t="s">
        <v>2800</v>
      </c>
      <c r="H3325" s="58" t="str">
        <f>C3325</f>
        <v>厦门</v>
      </c>
      <c r="I3325" s="3" t="s">
        <v>5816</v>
      </c>
      <c r="J3325" s="3" t="s">
        <v>4312</v>
      </c>
      <c r="K3325" s="3" t="s">
        <v>413</v>
      </c>
      <c r="L3325" s="3" t="s">
        <v>458</v>
      </c>
      <c r="M3325" s="3" t="s">
        <v>22347</v>
      </c>
      <c r="N3325" s="3" t="s">
        <v>22348</v>
      </c>
      <c r="O3325" s="3" t="s">
        <v>156</v>
      </c>
      <c r="P3325" s="3" t="s">
        <v>157</v>
      </c>
      <c r="Q3325" s="3" t="s">
        <v>22349</v>
      </c>
      <c r="R3325" s="3" t="s">
        <v>22350</v>
      </c>
      <c r="S3325" s="3" t="s">
        <v>22351</v>
      </c>
      <c r="T3325" s="3" t="s">
        <v>73</v>
      </c>
      <c r="U3325" s="3" t="s">
        <v>22352</v>
      </c>
      <c r="V3325" s="3" t="s">
        <v>76</v>
      </c>
      <c r="W3325" s="3" t="s">
        <v>73</v>
      </c>
      <c r="X3325" s="3" t="s">
        <v>73</v>
      </c>
      <c r="Y3325" s="3" t="s">
        <v>73</v>
      </c>
      <c r="Z3325" s="3" t="s">
        <v>22347</v>
      </c>
      <c r="AA3325" s="3" t="s">
        <v>22353</v>
      </c>
      <c r="AB3325" s="3" t="s">
        <v>78</v>
      </c>
      <c r="AC3325" s="3" t="s">
        <v>20693</v>
      </c>
      <c r="AD3325" s="3" t="s">
        <v>80</v>
      </c>
      <c r="AE3325" s="3" t="s">
        <v>1329</v>
      </c>
      <c r="AF3325" s="3" t="s">
        <v>73</v>
      </c>
      <c r="AG3325" s="7" t="s">
        <v>73</v>
      </c>
      <c r="AH3325" s="3" t="s">
        <v>73</v>
      </c>
      <c r="AI3325" s="3" t="s">
        <v>73</v>
      </c>
      <c r="AJ3325" s="3" t="s">
        <v>403</v>
      </c>
      <c r="AK3325" s="3" t="s">
        <v>82</v>
      </c>
      <c r="AL3325" s="3" t="s">
        <v>4311</v>
      </c>
      <c r="AM3325" s="3" t="s">
        <v>4312</v>
      </c>
      <c r="AN3325" s="3" t="s">
        <v>22353</v>
      </c>
      <c r="AO3325" s="3" t="s">
        <v>73</v>
      </c>
      <c r="AP3325" s="3" t="s">
        <v>93</v>
      </c>
      <c r="AQ3325" s="3" t="s">
        <v>76</v>
      </c>
      <c r="AR3325" s="3" t="s">
        <v>73</v>
      </c>
      <c r="AS3325" s="3" t="s">
        <v>73</v>
      </c>
      <c r="AT3325" s="3" t="s">
        <v>85</v>
      </c>
      <c r="AU3325" s="3" t="s">
        <v>86</v>
      </c>
      <c r="AV3325" s="3" t="s">
        <v>670</v>
      </c>
      <c r="AW3325" s="3" t="s">
        <v>671</v>
      </c>
      <c r="AX3325" s="3" t="s">
        <v>383</v>
      </c>
      <c r="AY3325" s="3" t="s">
        <v>73</v>
      </c>
      <c r="AZ3325" s="2">
        <v>22</v>
      </c>
      <c r="BA3325" s="2">
        <v>0</v>
      </c>
      <c r="BB3325" s="2">
        <v>448</v>
      </c>
      <c r="BC3325" s="3" t="s">
        <v>8416</v>
      </c>
      <c r="BD3325" s="3" t="s">
        <v>22354</v>
      </c>
      <c r="BE3325" s="3" t="s">
        <v>91</v>
      </c>
      <c r="BF3325" s="3" t="s">
        <v>22355</v>
      </c>
      <c r="BG3325" s="3" t="s">
        <v>93</v>
      </c>
      <c r="BH3325" s="3" t="s">
        <v>93</v>
      </c>
      <c r="BI3325" s="3" t="s">
        <v>76</v>
      </c>
      <c r="BJ3325" s="3" t="s">
        <v>93</v>
      </c>
    </row>
    <row r="3326" spans="1:62" hidden="1" x14ac:dyDescent="0.2">
      <c r="A3326" s="2" t="s">
        <v>3972</v>
      </c>
      <c r="B3326" s="3" t="s">
        <v>6274</v>
      </c>
      <c r="C3326" s="3" t="s">
        <v>96</v>
      </c>
      <c r="D3326" s="3" t="s">
        <v>22333</v>
      </c>
      <c r="E3326" s="3" t="s">
        <v>22334</v>
      </c>
      <c r="F3326" s="3" t="s">
        <v>22335</v>
      </c>
      <c r="G3326" s="3" t="s">
        <v>432</v>
      </c>
      <c r="H3326" s="58" t="str">
        <f t="shared" ref="H3326:H3328" si="497">G3326</f>
        <v>光泽供电公司</v>
      </c>
      <c r="I3326" s="3" t="s">
        <v>433</v>
      </c>
      <c r="J3326" s="3" t="s">
        <v>434</v>
      </c>
      <c r="K3326" s="3" t="s">
        <v>129</v>
      </c>
      <c r="L3326" s="3" t="s">
        <v>130</v>
      </c>
      <c r="M3326" s="3" t="s">
        <v>20716</v>
      </c>
      <c r="N3326" s="3" t="s">
        <v>22336</v>
      </c>
      <c r="O3326" s="3" t="s">
        <v>293</v>
      </c>
      <c r="P3326" s="3" t="s">
        <v>71</v>
      </c>
      <c r="Q3326" s="3" t="s">
        <v>22337</v>
      </c>
      <c r="R3326" s="3" t="s">
        <v>22338</v>
      </c>
      <c r="S3326" s="3" t="s">
        <v>22339</v>
      </c>
      <c r="T3326" s="3" t="s">
        <v>22340</v>
      </c>
      <c r="U3326" s="3" t="s">
        <v>22341</v>
      </c>
      <c r="V3326" s="3" t="s">
        <v>76</v>
      </c>
      <c r="W3326" s="3" t="s">
        <v>73</v>
      </c>
      <c r="X3326" s="3" t="s">
        <v>73</v>
      </c>
      <c r="Y3326" s="3" t="s">
        <v>73</v>
      </c>
      <c r="Z3326" s="3" t="s">
        <v>22342</v>
      </c>
      <c r="AA3326" s="3" t="s">
        <v>22336</v>
      </c>
      <c r="AB3326" s="3" t="s">
        <v>78</v>
      </c>
      <c r="AC3326" s="3" t="s">
        <v>20709</v>
      </c>
      <c r="AD3326" s="3" t="s">
        <v>80</v>
      </c>
      <c r="AE3326" s="3" t="s">
        <v>73</v>
      </c>
      <c r="AF3326" s="3" t="s">
        <v>73</v>
      </c>
      <c r="AG3326" s="7" t="s">
        <v>73</v>
      </c>
      <c r="AH3326" s="3" t="s">
        <v>73</v>
      </c>
      <c r="AI3326" s="3" t="s">
        <v>82</v>
      </c>
      <c r="AJ3326" s="3" t="s">
        <v>82</v>
      </c>
      <c r="AK3326" s="3" t="s">
        <v>82</v>
      </c>
      <c r="AL3326" s="3" t="s">
        <v>1239</v>
      </c>
      <c r="AM3326" s="3" t="s">
        <v>434</v>
      </c>
      <c r="AN3326" s="3" t="s">
        <v>22336</v>
      </c>
      <c r="AO3326" s="3" t="s">
        <v>73</v>
      </c>
      <c r="AP3326" s="3" t="s">
        <v>93</v>
      </c>
      <c r="AQ3326" s="3" t="s">
        <v>76</v>
      </c>
      <c r="AR3326" s="3" t="s">
        <v>76</v>
      </c>
      <c r="AS3326" s="3" t="s">
        <v>73</v>
      </c>
      <c r="AT3326" s="3" t="s">
        <v>138</v>
      </c>
      <c r="AU3326" s="3" t="s">
        <v>485</v>
      </c>
      <c r="AV3326" s="3" t="s">
        <v>1350</v>
      </c>
      <c r="AW3326" s="3" t="s">
        <v>1351</v>
      </c>
      <c r="AX3326" s="3" t="s">
        <v>142</v>
      </c>
      <c r="AY3326" s="3" t="s">
        <v>22340</v>
      </c>
      <c r="AZ3326" s="2">
        <v>1</v>
      </c>
      <c r="BA3326" s="2">
        <v>3</v>
      </c>
      <c r="BB3326" s="2">
        <v>14</v>
      </c>
      <c r="BC3326" s="3" t="s">
        <v>6274</v>
      </c>
      <c r="BD3326" s="3" t="s">
        <v>6275</v>
      </c>
      <c r="BE3326" s="3" t="s">
        <v>91</v>
      </c>
      <c r="BF3326" s="3" t="s">
        <v>22343</v>
      </c>
      <c r="BG3326" s="3" t="s">
        <v>93</v>
      </c>
      <c r="BH3326" s="3" t="s">
        <v>93</v>
      </c>
      <c r="BI3326" s="3" t="s">
        <v>76</v>
      </c>
      <c r="BJ3326" s="3" t="s">
        <v>93</v>
      </c>
    </row>
    <row r="3327" spans="1:62" hidden="1" x14ac:dyDescent="0.2">
      <c r="A3327" s="2" t="s">
        <v>6402</v>
      </c>
      <c r="B3327" s="3" t="s">
        <v>2215</v>
      </c>
      <c r="C3327" s="3" t="s">
        <v>219</v>
      </c>
      <c r="D3327" s="3" t="s">
        <v>22322</v>
      </c>
      <c r="E3327" s="3" t="s">
        <v>22323</v>
      </c>
      <c r="F3327" s="3" t="s">
        <v>22324</v>
      </c>
      <c r="G3327" s="3" t="s">
        <v>830</v>
      </c>
      <c r="H3327" s="58" t="str">
        <f t="shared" si="497"/>
        <v>古田供电公司</v>
      </c>
      <c r="I3327" s="3" t="s">
        <v>3127</v>
      </c>
      <c r="J3327" s="3" t="s">
        <v>3128</v>
      </c>
      <c r="K3327" s="3" t="s">
        <v>966</v>
      </c>
      <c r="L3327" s="3" t="s">
        <v>2794</v>
      </c>
      <c r="M3327" s="3" t="s">
        <v>22325</v>
      </c>
      <c r="N3327" s="3" t="s">
        <v>22326</v>
      </c>
      <c r="O3327" s="3" t="s">
        <v>70</v>
      </c>
      <c r="P3327" s="3" t="s">
        <v>106</v>
      </c>
      <c r="Q3327" s="3" t="s">
        <v>22327</v>
      </c>
      <c r="R3327" s="3" t="s">
        <v>22328</v>
      </c>
      <c r="S3327" s="3" t="s">
        <v>22329</v>
      </c>
      <c r="T3327" s="3" t="s">
        <v>5538</v>
      </c>
      <c r="U3327" s="3" t="s">
        <v>7690</v>
      </c>
      <c r="V3327" s="3" t="s">
        <v>76</v>
      </c>
      <c r="W3327" s="3" t="s">
        <v>73</v>
      </c>
      <c r="X3327" s="3" t="s">
        <v>73</v>
      </c>
      <c r="Y3327" s="3" t="s">
        <v>73</v>
      </c>
      <c r="Z3327" s="3" t="s">
        <v>22325</v>
      </c>
      <c r="AA3327" s="3" t="s">
        <v>22330</v>
      </c>
      <c r="AB3327" s="3" t="s">
        <v>78</v>
      </c>
      <c r="AC3327" s="3" t="s">
        <v>22331</v>
      </c>
      <c r="AD3327" s="3" t="s">
        <v>80</v>
      </c>
      <c r="AE3327" s="3" t="s">
        <v>73</v>
      </c>
      <c r="AF3327" s="3" t="s">
        <v>73</v>
      </c>
      <c r="AG3327" s="7" t="s">
        <v>73</v>
      </c>
      <c r="AH3327" s="3" t="s">
        <v>73</v>
      </c>
      <c r="AI3327" s="3" t="s">
        <v>82</v>
      </c>
      <c r="AJ3327" s="3" t="s">
        <v>82</v>
      </c>
      <c r="AK3327" s="3" t="s">
        <v>82</v>
      </c>
      <c r="AL3327" s="3" t="s">
        <v>73</v>
      </c>
      <c r="AM3327" s="3" t="s">
        <v>3128</v>
      </c>
      <c r="AN3327" s="3" t="s">
        <v>22330</v>
      </c>
      <c r="AO3327" s="3" t="s">
        <v>82</v>
      </c>
      <c r="AP3327" s="3" t="s">
        <v>93</v>
      </c>
      <c r="AQ3327" s="3" t="s">
        <v>76</v>
      </c>
      <c r="AR3327" s="3" t="s">
        <v>76</v>
      </c>
      <c r="AS3327" s="3" t="s">
        <v>73</v>
      </c>
      <c r="AT3327" s="3" t="s">
        <v>138</v>
      </c>
      <c r="AU3327" s="3" t="s">
        <v>191</v>
      </c>
      <c r="AV3327" s="3" t="s">
        <v>192</v>
      </c>
      <c r="AW3327" s="3" t="s">
        <v>193</v>
      </c>
      <c r="AX3327" s="3" t="s">
        <v>447</v>
      </c>
      <c r="AY3327" s="3" t="s">
        <v>5538</v>
      </c>
      <c r="AZ3327" s="2">
        <v>14</v>
      </c>
      <c r="BA3327" s="2">
        <v>3</v>
      </c>
      <c r="BB3327" s="2">
        <v>1698</v>
      </c>
      <c r="BC3327" s="3" t="s">
        <v>2215</v>
      </c>
      <c r="BD3327" s="3" t="s">
        <v>4274</v>
      </c>
      <c r="BE3327" s="3" t="s">
        <v>91</v>
      </c>
      <c r="BF3327" s="3" t="s">
        <v>22332</v>
      </c>
      <c r="BG3327" s="3" t="s">
        <v>93</v>
      </c>
      <c r="BH3327" s="3" t="s">
        <v>93</v>
      </c>
      <c r="BI3327" s="3" t="s">
        <v>76</v>
      </c>
      <c r="BJ3327" s="3" t="s">
        <v>93</v>
      </c>
    </row>
    <row r="3328" spans="1:62" hidden="1" x14ac:dyDescent="0.2">
      <c r="A3328" s="2" t="s">
        <v>336</v>
      </c>
      <c r="B3328" s="3" t="s">
        <v>22307</v>
      </c>
      <c r="C3328" s="3" t="s">
        <v>96</v>
      </c>
      <c r="D3328" s="3" t="s">
        <v>22308</v>
      </c>
      <c r="E3328" s="3" t="s">
        <v>22309</v>
      </c>
      <c r="F3328" s="3" t="s">
        <v>22310</v>
      </c>
      <c r="G3328" s="3" t="s">
        <v>432</v>
      </c>
      <c r="H3328" s="58" t="str">
        <f t="shared" si="497"/>
        <v>光泽供电公司</v>
      </c>
      <c r="I3328" s="3" t="s">
        <v>5753</v>
      </c>
      <c r="J3328" s="3" t="s">
        <v>5754</v>
      </c>
      <c r="K3328" s="3" t="s">
        <v>966</v>
      </c>
      <c r="L3328" s="3" t="s">
        <v>967</v>
      </c>
      <c r="M3328" s="3" t="s">
        <v>22311</v>
      </c>
      <c r="N3328" s="3" t="s">
        <v>22312</v>
      </c>
      <c r="O3328" s="3" t="s">
        <v>70</v>
      </c>
      <c r="P3328" s="3" t="s">
        <v>71</v>
      </c>
      <c r="Q3328" s="3" t="s">
        <v>22313</v>
      </c>
      <c r="R3328" s="3" t="s">
        <v>22314</v>
      </c>
      <c r="S3328" s="3" t="s">
        <v>22315</v>
      </c>
      <c r="T3328" s="3" t="s">
        <v>73</v>
      </c>
      <c r="U3328" s="3" t="s">
        <v>22316</v>
      </c>
      <c r="V3328" s="3" t="s">
        <v>76</v>
      </c>
      <c r="W3328" s="3" t="s">
        <v>73</v>
      </c>
      <c r="X3328" s="3" t="s">
        <v>73</v>
      </c>
      <c r="Y3328" s="3" t="s">
        <v>73</v>
      </c>
      <c r="Z3328" s="3" t="s">
        <v>22317</v>
      </c>
      <c r="AA3328" s="3" t="s">
        <v>22318</v>
      </c>
      <c r="AB3328" s="3" t="s">
        <v>78</v>
      </c>
      <c r="AC3328" s="3" t="s">
        <v>22305</v>
      </c>
      <c r="AD3328" s="3" t="s">
        <v>80</v>
      </c>
      <c r="AE3328" s="3" t="s">
        <v>73</v>
      </c>
      <c r="AF3328" s="3" t="s">
        <v>73</v>
      </c>
      <c r="AG3328" s="7" t="s">
        <v>73</v>
      </c>
      <c r="AH3328" s="3" t="s">
        <v>73</v>
      </c>
      <c r="AI3328" s="3" t="s">
        <v>82</v>
      </c>
      <c r="AJ3328" s="3" t="s">
        <v>82</v>
      </c>
      <c r="AK3328" s="3" t="s">
        <v>82</v>
      </c>
      <c r="AL3328" s="3" t="s">
        <v>22319</v>
      </c>
      <c r="AM3328" s="3" t="s">
        <v>5754</v>
      </c>
      <c r="AN3328" s="3" t="s">
        <v>22318</v>
      </c>
      <c r="AO3328" s="3" t="s">
        <v>73</v>
      </c>
      <c r="AP3328" s="3" t="s">
        <v>93</v>
      </c>
      <c r="AQ3328" s="3" t="s">
        <v>76</v>
      </c>
      <c r="AR3328" s="3" t="s">
        <v>73</v>
      </c>
      <c r="AS3328" s="3" t="s">
        <v>73</v>
      </c>
      <c r="AT3328" s="3" t="s">
        <v>138</v>
      </c>
      <c r="AU3328" s="3" t="s">
        <v>485</v>
      </c>
      <c r="AV3328" s="3" t="s">
        <v>169</v>
      </c>
      <c r="AW3328" s="3" t="s">
        <v>486</v>
      </c>
      <c r="AX3328" s="3" t="s">
        <v>89</v>
      </c>
      <c r="AY3328" s="3" t="s">
        <v>73</v>
      </c>
      <c r="AZ3328" s="2">
        <v>8</v>
      </c>
      <c r="BA3328" s="2">
        <v>8</v>
      </c>
      <c r="BB3328" s="2">
        <v>422</v>
      </c>
      <c r="BC3328" s="3" t="s">
        <v>22307</v>
      </c>
      <c r="BD3328" s="3" t="s">
        <v>22320</v>
      </c>
      <c r="BE3328" s="3" t="s">
        <v>91</v>
      </c>
      <c r="BF3328" s="3" t="s">
        <v>22321</v>
      </c>
      <c r="BG3328" s="3" t="s">
        <v>93</v>
      </c>
      <c r="BH3328" s="3" t="s">
        <v>93</v>
      </c>
      <c r="BI3328" s="3" t="s">
        <v>76</v>
      </c>
      <c r="BJ3328" s="3" t="s">
        <v>93</v>
      </c>
    </row>
    <row r="3329" spans="1:62" hidden="1" x14ac:dyDescent="0.2">
      <c r="A3329" s="2" t="s">
        <v>4863</v>
      </c>
      <c r="B3329" s="3" t="s">
        <v>18260</v>
      </c>
      <c r="C3329" s="3" t="s">
        <v>174</v>
      </c>
      <c r="D3329" s="3" t="s">
        <v>31749</v>
      </c>
      <c r="E3329" s="3" t="s">
        <v>31750</v>
      </c>
      <c r="F3329" s="3" t="s">
        <v>31751</v>
      </c>
      <c r="G3329" s="3" t="s">
        <v>3030</v>
      </c>
      <c r="H3329" s="58" t="str">
        <f>C3329</f>
        <v>泉州</v>
      </c>
      <c r="I3329" s="3" t="s">
        <v>73</v>
      </c>
      <c r="J3329" s="3" t="s">
        <v>73</v>
      </c>
      <c r="K3329" s="3" t="s">
        <v>73</v>
      </c>
      <c r="L3329" s="3" t="s">
        <v>73</v>
      </c>
      <c r="M3329" s="3" t="s">
        <v>22317</v>
      </c>
      <c r="N3329" s="3" t="s">
        <v>22360</v>
      </c>
      <c r="O3329" s="3" t="s">
        <v>70</v>
      </c>
      <c r="P3329" s="3" t="s">
        <v>71</v>
      </c>
      <c r="Q3329" s="3" t="s">
        <v>31752</v>
      </c>
      <c r="R3329" s="3" t="s">
        <v>31753</v>
      </c>
      <c r="S3329" s="3" t="s">
        <v>73</v>
      </c>
      <c r="T3329" s="3" t="s">
        <v>73</v>
      </c>
      <c r="U3329" s="3" t="s">
        <v>31754</v>
      </c>
      <c r="V3329" s="3" t="s">
        <v>76</v>
      </c>
      <c r="W3329" s="3" t="s">
        <v>73</v>
      </c>
      <c r="X3329" s="3" t="s">
        <v>73</v>
      </c>
      <c r="Y3329" s="3" t="s">
        <v>73</v>
      </c>
      <c r="Z3329" s="3" t="s">
        <v>31755</v>
      </c>
      <c r="AA3329" s="3" t="s">
        <v>73</v>
      </c>
      <c r="AB3329" s="3" t="s">
        <v>78</v>
      </c>
      <c r="AC3329" s="3" t="s">
        <v>22367</v>
      </c>
      <c r="AD3329" s="3" t="s">
        <v>80</v>
      </c>
      <c r="AE3329" s="3" t="s">
        <v>73</v>
      </c>
      <c r="AF3329" s="3" t="s">
        <v>73</v>
      </c>
      <c r="AG3329" s="7" t="s">
        <v>73</v>
      </c>
      <c r="AH3329" s="3" t="s">
        <v>73</v>
      </c>
      <c r="AI3329" s="3" t="s">
        <v>82</v>
      </c>
      <c r="AJ3329" s="3" t="s">
        <v>82</v>
      </c>
      <c r="AK3329" s="3" t="s">
        <v>82</v>
      </c>
      <c r="AL3329" s="3" t="s">
        <v>73</v>
      </c>
      <c r="AM3329" s="3" t="s">
        <v>73</v>
      </c>
      <c r="AN3329" s="3" t="s">
        <v>73</v>
      </c>
      <c r="AO3329" s="3" t="s">
        <v>73</v>
      </c>
      <c r="AP3329" s="3" t="s">
        <v>93</v>
      </c>
      <c r="AQ3329" s="3" t="s">
        <v>73</v>
      </c>
      <c r="AR3329" s="3" t="s">
        <v>73</v>
      </c>
      <c r="AS3329" s="3" t="s">
        <v>73</v>
      </c>
      <c r="AT3329" s="3" t="s">
        <v>73</v>
      </c>
      <c r="AU3329" s="3" t="s">
        <v>73</v>
      </c>
      <c r="AV3329" s="3" t="s">
        <v>73</v>
      </c>
      <c r="AW3329" s="3" t="s">
        <v>73</v>
      </c>
      <c r="AX3329" s="3" t="s">
        <v>262</v>
      </c>
      <c r="AY3329" s="3" t="s">
        <v>73</v>
      </c>
      <c r="AZ3329" s="2">
        <v>1</v>
      </c>
      <c r="BA3329" s="2">
        <v>18</v>
      </c>
      <c r="BB3329" s="2">
        <v>13</v>
      </c>
      <c r="BC3329" s="3" t="s">
        <v>18260</v>
      </c>
      <c r="BD3329" s="3" t="s">
        <v>18271</v>
      </c>
      <c r="BE3329" s="3" t="s">
        <v>73</v>
      </c>
      <c r="BF3329" s="3" t="s">
        <v>73</v>
      </c>
      <c r="BG3329" s="3" t="s">
        <v>76</v>
      </c>
      <c r="BH3329" s="3" t="s">
        <v>93</v>
      </c>
      <c r="BI3329" s="3" t="s">
        <v>76</v>
      </c>
      <c r="BJ3329" s="3" t="s">
        <v>76</v>
      </c>
    </row>
    <row r="3330" spans="1:62" hidden="1" x14ac:dyDescent="0.2">
      <c r="A3330" s="2" t="s">
        <v>3976</v>
      </c>
      <c r="B3330" s="3" t="s">
        <v>6902</v>
      </c>
      <c r="C3330" s="3" t="s">
        <v>147</v>
      </c>
      <c r="D3330" s="3" t="s">
        <v>22294</v>
      </c>
      <c r="E3330" s="3" t="s">
        <v>22295</v>
      </c>
      <c r="F3330" s="3" t="s">
        <v>22296</v>
      </c>
      <c r="G3330" s="3" t="s">
        <v>2615</v>
      </c>
      <c r="H3330" s="58" t="str">
        <f t="shared" ref="H3330:H3334" si="498">G3330</f>
        <v>漳平供电有限公司</v>
      </c>
      <c r="I3330" s="3" t="s">
        <v>3166</v>
      </c>
      <c r="J3330" s="3" t="s">
        <v>3167</v>
      </c>
      <c r="K3330" s="3" t="s">
        <v>181</v>
      </c>
      <c r="L3330" s="3" t="s">
        <v>182</v>
      </c>
      <c r="M3330" s="3" t="s">
        <v>22297</v>
      </c>
      <c r="N3330" s="3" t="s">
        <v>22298</v>
      </c>
      <c r="O3330" s="3" t="s">
        <v>293</v>
      </c>
      <c r="P3330" s="3" t="s">
        <v>71</v>
      </c>
      <c r="Q3330" s="3" t="s">
        <v>22299</v>
      </c>
      <c r="R3330" s="3" t="s">
        <v>22300</v>
      </c>
      <c r="S3330" s="3" t="s">
        <v>22301</v>
      </c>
      <c r="T3330" s="3" t="s">
        <v>22302</v>
      </c>
      <c r="U3330" s="3" t="s">
        <v>22303</v>
      </c>
      <c r="V3330" s="3" t="s">
        <v>76</v>
      </c>
      <c r="W3330" s="3" t="s">
        <v>73</v>
      </c>
      <c r="X3330" s="3" t="s">
        <v>73</v>
      </c>
      <c r="Y3330" s="3" t="s">
        <v>73</v>
      </c>
      <c r="Z3330" s="3" t="s">
        <v>22304</v>
      </c>
      <c r="AA3330" s="3" t="s">
        <v>73</v>
      </c>
      <c r="AB3330" s="3" t="s">
        <v>78</v>
      </c>
      <c r="AC3330" s="3" t="s">
        <v>22305</v>
      </c>
      <c r="AD3330" s="3" t="s">
        <v>80</v>
      </c>
      <c r="AE3330" s="3" t="s">
        <v>73</v>
      </c>
      <c r="AF3330" s="3" t="s">
        <v>73</v>
      </c>
      <c r="AG3330" s="7" t="s">
        <v>73</v>
      </c>
      <c r="AH3330" s="3" t="s">
        <v>73</v>
      </c>
      <c r="AI3330" s="3" t="s">
        <v>82</v>
      </c>
      <c r="AJ3330" s="3" t="s">
        <v>82</v>
      </c>
      <c r="AK3330" s="3" t="s">
        <v>82</v>
      </c>
      <c r="AL3330" s="3" t="s">
        <v>4294</v>
      </c>
      <c r="AM3330" s="3" t="s">
        <v>354</v>
      </c>
      <c r="AN3330" s="3" t="s">
        <v>73</v>
      </c>
      <c r="AO3330" s="3" t="s">
        <v>73</v>
      </c>
      <c r="AP3330" s="3" t="s">
        <v>93</v>
      </c>
      <c r="AQ3330" s="3" t="s">
        <v>73</v>
      </c>
      <c r="AR3330" s="3" t="s">
        <v>73</v>
      </c>
      <c r="AS3330" s="3" t="s">
        <v>73</v>
      </c>
      <c r="AT3330" s="3" t="s">
        <v>138</v>
      </c>
      <c r="AU3330" s="3" t="s">
        <v>485</v>
      </c>
      <c r="AV3330" s="3" t="s">
        <v>1350</v>
      </c>
      <c r="AW3330" s="3" t="s">
        <v>1351</v>
      </c>
      <c r="AX3330" s="3" t="s">
        <v>142</v>
      </c>
      <c r="AY3330" s="3" t="s">
        <v>22302</v>
      </c>
      <c r="AZ3330" s="2">
        <v>28</v>
      </c>
      <c r="BA3330" s="2">
        <v>17</v>
      </c>
      <c r="BB3330" s="2">
        <v>805</v>
      </c>
      <c r="BC3330" s="3" t="s">
        <v>6902</v>
      </c>
      <c r="BD3330" s="3" t="s">
        <v>6903</v>
      </c>
      <c r="BE3330" s="3" t="s">
        <v>91</v>
      </c>
      <c r="BF3330" s="3" t="s">
        <v>22306</v>
      </c>
      <c r="BG3330" s="3" t="s">
        <v>93</v>
      </c>
      <c r="BH3330" s="3" t="s">
        <v>93</v>
      </c>
      <c r="BI3330" s="3" t="s">
        <v>76</v>
      </c>
      <c r="BJ3330" s="3" t="s">
        <v>93</v>
      </c>
    </row>
    <row r="3331" spans="1:62" hidden="1" x14ac:dyDescent="0.2">
      <c r="A3331" s="2" t="s">
        <v>405</v>
      </c>
      <c r="B3331" s="3" t="s">
        <v>22284</v>
      </c>
      <c r="C3331" s="3" t="s">
        <v>359</v>
      </c>
      <c r="D3331" s="3" t="s">
        <v>22285</v>
      </c>
      <c r="E3331" s="3" t="s">
        <v>22286</v>
      </c>
      <c r="F3331" s="3" t="s">
        <v>22287</v>
      </c>
      <c r="G3331" s="3" t="s">
        <v>2826</v>
      </c>
      <c r="H3331" s="58" t="str">
        <f t="shared" si="498"/>
        <v>平和供电有限公司</v>
      </c>
      <c r="I3331" s="3" t="s">
        <v>73</v>
      </c>
      <c r="J3331" s="3" t="s">
        <v>73</v>
      </c>
      <c r="K3331" s="3" t="s">
        <v>129</v>
      </c>
      <c r="L3331" s="3" t="s">
        <v>130</v>
      </c>
      <c r="M3331" s="3" t="s">
        <v>22288</v>
      </c>
      <c r="N3331" s="3" t="s">
        <v>22289</v>
      </c>
      <c r="O3331" s="3" t="s">
        <v>156</v>
      </c>
      <c r="P3331" s="3" t="s">
        <v>157</v>
      </c>
      <c r="Q3331" s="3" t="s">
        <v>22290</v>
      </c>
      <c r="R3331" s="3" t="s">
        <v>22291</v>
      </c>
      <c r="S3331" s="3" t="s">
        <v>73</v>
      </c>
      <c r="T3331" s="3" t="s">
        <v>73</v>
      </c>
      <c r="U3331" s="3" t="s">
        <v>22292</v>
      </c>
      <c r="V3331" s="3" t="s">
        <v>76</v>
      </c>
      <c r="W3331" s="3" t="s">
        <v>73</v>
      </c>
      <c r="X3331" s="3" t="s">
        <v>73</v>
      </c>
      <c r="Y3331" s="3" t="s">
        <v>73</v>
      </c>
      <c r="Z3331" s="3" t="s">
        <v>22288</v>
      </c>
      <c r="AA3331" s="3" t="s">
        <v>73</v>
      </c>
      <c r="AB3331" s="3" t="s">
        <v>78</v>
      </c>
      <c r="AC3331" s="3" t="s">
        <v>22283</v>
      </c>
      <c r="AD3331" s="3" t="s">
        <v>80</v>
      </c>
      <c r="AE3331" s="3" t="s">
        <v>73</v>
      </c>
      <c r="AF3331" s="3" t="s">
        <v>73</v>
      </c>
      <c r="AG3331" s="7" t="s">
        <v>73</v>
      </c>
      <c r="AH3331" s="3" t="s">
        <v>73</v>
      </c>
      <c r="AI3331" s="3" t="s">
        <v>165</v>
      </c>
      <c r="AJ3331" s="3" t="s">
        <v>166</v>
      </c>
      <c r="AK3331" s="3" t="s">
        <v>82</v>
      </c>
      <c r="AL3331" s="3" t="s">
        <v>2861</v>
      </c>
      <c r="AM3331" s="3" t="s">
        <v>2862</v>
      </c>
      <c r="AN3331" s="3" t="s">
        <v>73</v>
      </c>
      <c r="AO3331" s="3" t="s">
        <v>73</v>
      </c>
      <c r="AP3331" s="3" t="s">
        <v>93</v>
      </c>
      <c r="AQ3331" s="3" t="s">
        <v>73</v>
      </c>
      <c r="AR3331" s="3" t="s">
        <v>73</v>
      </c>
      <c r="AS3331" s="3" t="s">
        <v>73</v>
      </c>
      <c r="AT3331" s="3" t="s">
        <v>138</v>
      </c>
      <c r="AU3331" s="3" t="s">
        <v>740</v>
      </c>
      <c r="AV3331" s="3" t="s">
        <v>169</v>
      </c>
      <c r="AW3331" s="3" t="s">
        <v>486</v>
      </c>
      <c r="AX3331" s="3" t="s">
        <v>142</v>
      </c>
      <c r="AY3331" s="3" t="s">
        <v>73</v>
      </c>
      <c r="AZ3331" s="2">
        <v>4</v>
      </c>
      <c r="BA3331" s="2">
        <v>0</v>
      </c>
      <c r="BB3331" s="2">
        <v>183</v>
      </c>
      <c r="BC3331" s="3" t="s">
        <v>22284</v>
      </c>
      <c r="BD3331" s="3" t="s">
        <v>22293</v>
      </c>
      <c r="BE3331" s="3" t="s">
        <v>73</v>
      </c>
      <c r="BF3331" s="3" t="s">
        <v>73</v>
      </c>
      <c r="BG3331" s="3" t="s">
        <v>76</v>
      </c>
      <c r="BH3331" s="3" t="s">
        <v>93</v>
      </c>
      <c r="BI3331" s="3" t="s">
        <v>76</v>
      </c>
      <c r="BJ3331" s="3" t="s">
        <v>76</v>
      </c>
    </row>
    <row r="3332" spans="1:62" hidden="1" x14ac:dyDescent="0.2">
      <c r="A3332" s="2" t="s">
        <v>427</v>
      </c>
      <c r="B3332" s="3" t="s">
        <v>2307</v>
      </c>
      <c r="C3332" s="3" t="s">
        <v>359</v>
      </c>
      <c r="D3332" s="3" t="s">
        <v>22276</v>
      </c>
      <c r="E3332" s="3" t="s">
        <v>31744</v>
      </c>
      <c r="F3332" s="3" t="s">
        <v>22277</v>
      </c>
      <c r="G3332" s="3" t="s">
        <v>623</v>
      </c>
      <c r="H3332" s="58" t="str">
        <f t="shared" si="498"/>
        <v>龙海供电有限公司</v>
      </c>
      <c r="I3332" s="3" t="s">
        <v>4300</v>
      </c>
      <c r="J3332" s="3" t="s">
        <v>4301</v>
      </c>
      <c r="K3332" s="3" t="s">
        <v>413</v>
      </c>
      <c r="L3332" s="3" t="s">
        <v>435</v>
      </c>
      <c r="M3332" s="3" t="s">
        <v>22278</v>
      </c>
      <c r="N3332" s="3" t="s">
        <v>22279</v>
      </c>
      <c r="O3332" s="3" t="s">
        <v>156</v>
      </c>
      <c r="P3332" s="3" t="s">
        <v>185</v>
      </c>
      <c r="Q3332" s="3" t="s">
        <v>22280</v>
      </c>
      <c r="R3332" s="3" t="s">
        <v>22281</v>
      </c>
      <c r="S3332" s="3" t="s">
        <v>31745</v>
      </c>
      <c r="T3332" s="3" t="s">
        <v>31746</v>
      </c>
      <c r="U3332" s="3" t="s">
        <v>5647</v>
      </c>
      <c r="V3332" s="3" t="s">
        <v>76</v>
      </c>
      <c r="W3332" s="3" t="s">
        <v>73</v>
      </c>
      <c r="X3332" s="3" t="s">
        <v>73</v>
      </c>
      <c r="Y3332" s="3" t="s">
        <v>73</v>
      </c>
      <c r="Z3332" s="3" t="s">
        <v>22282</v>
      </c>
      <c r="AA3332" s="3" t="s">
        <v>31747</v>
      </c>
      <c r="AB3332" s="3" t="s">
        <v>78</v>
      </c>
      <c r="AC3332" s="3" t="s">
        <v>22283</v>
      </c>
      <c r="AD3332" s="3" t="s">
        <v>164</v>
      </c>
      <c r="AE3332" s="3" t="s">
        <v>73</v>
      </c>
      <c r="AF3332" s="3" t="s">
        <v>73</v>
      </c>
      <c r="AG3332" s="7" t="s">
        <v>73</v>
      </c>
      <c r="AH3332" s="3" t="s">
        <v>73</v>
      </c>
      <c r="AI3332" s="3" t="s">
        <v>82</v>
      </c>
      <c r="AJ3332" s="3" t="s">
        <v>82</v>
      </c>
      <c r="AK3332" s="3" t="s">
        <v>1808</v>
      </c>
      <c r="AL3332" s="3" t="s">
        <v>4398</v>
      </c>
      <c r="AM3332" s="3" t="s">
        <v>4301</v>
      </c>
      <c r="AN3332" s="3" t="s">
        <v>31747</v>
      </c>
      <c r="AO3332" s="3" t="s">
        <v>82</v>
      </c>
      <c r="AP3332" s="3" t="s">
        <v>93</v>
      </c>
      <c r="AQ3332" s="3" t="s">
        <v>76</v>
      </c>
      <c r="AR3332" s="3" t="s">
        <v>76</v>
      </c>
      <c r="AS3332" s="3" t="s">
        <v>73</v>
      </c>
      <c r="AT3332" s="3" t="s">
        <v>138</v>
      </c>
      <c r="AU3332" s="3" t="s">
        <v>331</v>
      </c>
      <c r="AV3332" s="3" t="s">
        <v>510</v>
      </c>
      <c r="AW3332" s="3" t="s">
        <v>976</v>
      </c>
      <c r="AX3332" s="3" t="s">
        <v>566</v>
      </c>
      <c r="AY3332" s="3" t="s">
        <v>31746</v>
      </c>
      <c r="AZ3332" s="2">
        <v>8</v>
      </c>
      <c r="BA3332" s="2">
        <v>14</v>
      </c>
      <c r="BB3332" s="2">
        <v>868</v>
      </c>
      <c r="BC3332" s="3" t="s">
        <v>2307</v>
      </c>
      <c r="BD3332" s="3" t="s">
        <v>4302</v>
      </c>
      <c r="BE3332" s="3" t="s">
        <v>91</v>
      </c>
      <c r="BF3332" s="3" t="s">
        <v>31748</v>
      </c>
      <c r="BG3332" s="3" t="s">
        <v>93</v>
      </c>
      <c r="BH3332" s="3" t="s">
        <v>93</v>
      </c>
      <c r="BI3332" s="3" t="s">
        <v>76</v>
      </c>
      <c r="BJ3332" s="3" t="s">
        <v>93</v>
      </c>
    </row>
    <row r="3333" spans="1:62" hidden="1" x14ac:dyDescent="0.2">
      <c r="A3333" s="2" t="s">
        <v>450</v>
      </c>
      <c r="B3333" s="3" t="s">
        <v>22262</v>
      </c>
      <c r="C3333" s="3" t="s">
        <v>147</v>
      </c>
      <c r="D3333" s="3" t="s">
        <v>22263</v>
      </c>
      <c r="E3333" s="3" t="s">
        <v>22264</v>
      </c>
      <c r="F3333" s="3" t="s">
        <v>22265</v>
      </c>
      <c r="G3333" s="3" t="s">
        <v>151</v>
      </c>
      <c r="H3333" s="58" t="str">
        <f t="shared" si="498"/>
        <v>永定供电有限公司</v>
      </c>
      <c r="I3333" s="3" t="s">
        <v>2688</v>
      </c>
      <c r="J3333" s="3" t="s">
        <v>2689</v>
      </c>
      <c r="K3333" s="3" t="s">
        <v>2883</v>
      </c>
      <c r="L3333" s="3" t="s">
        <v>2925</v>
      </c>
      <c r="M3333" s="3" t="s">
        <v>22266</v>
      </c>
      <c r="N3333" s="3" t="s">
        <v>22267</v>
      </c>
      <c r="O3333" s="3" t="s">
        <v>156</v>
      </c>
      <c r="P3333" s="3" t="s">
        <v>185</v>
      </c>
      <c r="Q3333" s="3" t="s">
        <v>22268</v>
      </c>
      <c r="R3333" s="3" t="s">
        <v>22269</v>
      </c>
      <c r="S3333" s="3" t="s">
        <v>22270</v>
      </c>
      <c r="T3333" s="3" t="s">
        <v>22271</v>
      </c>
      <c r="U3333" s="3" t="s">
        <v>22272</v>
      </c>
      <c r="V3333" s="3" t="s">
        <v>76</v>
      </c>
      <c r="W3333" s="3" t="s">
        <v>73</v>
      </c>
      <c r="X3333" s="3" t="s">
        <v>73</v>
      </c>
      <c r="Y3333" s="3" t="s">
        <v>73</v>
      </c>
      <c r="Z3333" s="3" t="s">
        <v>22266</v>
      </c>
      <c r="AA3333" s="3" t="s">
        <v>22273</v>
      </c>
      <c r="AB3333" s="3" t="s">
        <v>78</v>
      </c>
      <c r="AC3333" s="3" t="s">
        <v>20724</v>
      </c>
      <c r="AD3333" s="3" t="s">
        <v>80</v>
      </c>
      <c r="AE3333" s="3" t="s">
        <v>73</v>
      </c>
      <c r="AF3333" s="3" t="s">
        <v>73</v>
      </c>
      <c r="AG3333" s="7" t="s">
        <v>73</v>
      </c>
      <c r="AH3333" s="3" t="s">
        <v>73</v>
      </c>
      <c r="AI3333" s="3" t="s">
        <v>82</v>
      </c>
      <c r="AJ3333" s="3" t="s">
        <v>82</v>
      </c>
      <c r="AK3333" s="3" t="s">
        <v>1808</v>
      </c>
      <c r="AL3333" s="3" t="s">
        <v>22274</v>
      </c>
      <c r="AM3333" s="3" t="s">
        <v>2689</v>
      </c>
      <c r="AN3333" s="3" t="s">
        <v>22273</v>
      </c>
      <c r="AO3333" s="3" t="s">
        <v>73</v>
      </c>
      <c r="AP3333" s="3" t="s">
        <v>93</v>
      </c>
      <c r="AQ3333" s="3" t="s">
        <v>76</v>
      </c>
      <c r="AR3333" s="3" t="s">
        <v>76</v>
      </c>
      <c r="AS3333" s="3" t="s">
        <v>73</v>
      </c>
      <c r="AT3333" s="3" t="s">
        <v>138</v>
      </c>
      <c r="AU3333" s="3" t="s">
        <v>237</v>
      </c>
      <c r="AV3333" s="3" t="s">
        <v>192</v>
      </c>
      <c r="AW3333" s="3" t="s">
        <v>193</v>
      </c>
      <c r="AX3333" s="3" t="s">
        <v>2110</v>
      </c>
      <c r="AY3333" s="3" t="s">
        <v>22271</v>
      </c>
      <c r="AZ3333" s="2">
        <v>14</v>
      </c>
      <c r="BA3333" s="2">
        <v>3</v>
      </c>
      <c r="BB3333" s="2">
        <v>2322</v>
      </c>
      <c r="BC3333" s="3" t="s">
        <v>22262</v>
      </c>
      <c r="BD3333" s="3" t="s">
        <v>22275</v>
      </c>
      <c r="BE3333" s="3" t="s">
        <v>91</v>
      </c>
      <c r="BF3333" s="3" t="s">
        <v>20813</v>
      </c>
      <c r="BG3333" s="3" t="s">
        <v>93</v>
      </c>
      <c r="BH3333" s="3" t="s">
        <v>93</v>
      </c>
      <c r="BI3333" s="3" t="s">
        <v>76</v>
      </c>
      <c r="BJ3333" s="3" t="s">
        <v>93</v>
      </c>
    </row>
    <row r="3334" spans="1:62" hidden="1" x14ac:dyDescent="0.2">
      <c r="A3334" s="2" t="s">
        <v>6972</v>
      </c>
      <c r="B3334" s="3" t="s">
        <v>6568</v>
      </c>
      <c r="C3334" s="3" t="s">
        <v>174</v>
      </c>
      <c r="D3334" s="3" t="s">
        <v>22252</v>
      </c>
      <c r="E3334" s="3" t="s">
        <v>22253</v>
      </c>
      <c r="F3334" s="3" t="s">
        <v>22254</v>
      </c>
      <c r="G3334" s="3" t="s">
        <v>307</v>
      </c>
      <c r="H3334" s="58" t="str">
        <f t="shared" si="498"/>
        <v>惠安县供电公司</v>
      </c>
      <c r="I3334" s="3" t="s">
        <v>964</v>
      </c>
      <c r="J3334" s="3" t="s">
        <v>965</v>
      </c>
      <c r="K3334" s="3" t="s">
        <v>129</v>
      </c>
      <c r="L3334" s="3" t="s">
        <v>130</v>
      </c>
      <c r="M3334" s="3" t="s">
        <v>22255</v>
      </c>
      <c r="N3334" s="3" t="s">
        <v>22256</v>
      </c>
      <c r="O3334" s="3" t="s">
        <v>156</v>
      </c>
      <c r="P3334" s="3" t="s">
        <v>106</v>
      </c>
      <c r="Q3334" s="3" t="s">
        <v>22257</v>
      </c>
      <c r="R3334" s="3" t="s">
        <v>31742</v>
      </c>
      <c r="S3334" s="3" t="s">
        <v>22258</v>
      </c>
      <c r="T3334" s="3" t="s">
        <v>73</v>
      </c>
      <c r="U3334" s="3" t="s">
        <v>22259</v>
      </c>
      <c r="V3334" s="3" t="s">
        <v>76</v>
      </c>
      <c r="W3334" s="3" t="s">
        <v>73</v>
      </c>
      <c r="X3334" s="3" t="s">
        <v>73</v>
      </c>
      <c r="Y3334" s="3" t="s">
        <v>73</v>
      </c>
      <c r="Z3334" s="3" t="s">
        <v>22255</v>
      </c>
      <c r="AA3334" s="3" t="s">
        <v>22260</v>
      </c>
      <c r="AB3334" s="3" t="s">
        <v>78</v>
      </c>
      <c r="AC3334" s="3" t="s">
        <v>31743</v>
      </c>
      <c r="AD3334" s="3" t="s">
        <v>80</v>
      </c>
      <c r="AE3334" s="3" t="s">
        <v>73</v>
      </c>
      <c r="AF3334" s="3" t="s">
        <v>73</v>
      </c>
      <c r="AG3334" s="7" t="s">
        <v>73</v>
      </c>
      <c r="AH3334" s="3" t="s">
        <v>73</v>
      </c>
      <c r="AI3334" s="3" t="s">
        <v>82</v>
      </c>
      <c r="AJ3334" s="3" t="s">
        <v>82</v>
      </c>
      <c r="AK3334" s="3" t="s">
        <v>82</v>
      </c>
      <c r="AL3334" s="3" t="s">
        <v>6106</v>
      </c>
      <c r="AM3334" s="3" t="s">
        <v>6107</v>
      </c>
      <c r="AN3334" s="3" t="s">
        <v>22260</v>
      </c>
      <c r="AO3334" s="3" t="s">
        <v>73</v>
      </c>
      <c r="AP3334" s="3" t="s">
        <v>93</v>
      </c>
      <c r="AQ3334" s="3" t="s">
        <v>76</v>
      </c>
      <c r="AR3334" s="3" t="s">
        <v>73</v>
      </c>
      <c r="AS3334" s="3" t="s">
        <v>73</v>
      </c>
      <c r="AT3334" s="3" t="s">
        <v>85</v>
      </c>
      <c r="AU3334" s="3" t="s">
        <v>822</v>
      </c>
      <c r="AV3334" s="3" t="s">
        <v>283</v>
      </c>
      <c r="AW3334" s="3" t="s">
        <v>284</v>
      </c>
      <c r="AX3334" s="3" t="s">
        <v>142</v>
      </c>
      <c r="AY3334" s="3" t="s">
        <v>73</v>
      </c>
      <c r="AZ3334" s="2">
        <v>10</v>
      </c>
      <c r="BA3334" s="2">
        <v>26</v>
      </c>
      <c r="BB3334" s="2">
        <v>1116</v>
      </c>
      <c r="BC3334" s="3" t="s">
        <v>6568</v>
      </c>
      <c r="BD3334" s="3" t="s">
        <v>6569</v>
      </c>
      <c r="BE3334" s="3" t="s">
        <v>91</v>
      </c>
      <c r="BF3334" s="3" t="s">
        <v>22261</v>
      </c>
      <c r="BG3334" s="3" t="s">
        <v>93</v>
      </c>
      <c r="BH3334" s="3" t="s">
        <v>93</v>
      </c>
      <c r="BI3334" s="3" t="s">
        <v>76</v>
      </c>
      <c r="BJ3334" s="3" t="s">
        <v>93</v>
      </c>
    </row>
    <row r="3335" spans="1:62" hidden="1" x14ac:dyDescent="0.2">
      <c r="A3335" s="2" t="s">
        <v>4347</v>
      </c>
      <c r="B3335" s="3" t="s">
        <v>4211</v>
      </c>
      <c r="C3335" s="3" t="s">
        <v>243</v>
      </c>
      <c r="D3335" s="3" t="s">
        <v>22244</v>
      </c>
      <c r="E3335" s="3" t="s">
        <v>22245</v>
      </c>
      <c r="F3335" s="3" t="s">
        <v>22246</v>
      </c>
      <c r="G3335" s="3" t="s">
        <v>3023</v>
      </c>
      <c r="H3335" s="58" t="str">
        <f t="shared" ref="H3335:H3336" si="499">C3335</f>
        <v>福州</v>
      </c>
      <c r="I3335" s="3" t="s">
        <v>3290</v>
      </c>
      <c r="J3335" s="3" t="s">
        <v>3291</v>
      </c>
      <c r="K3335" s="3" t="s">
        <v>103</v>
      </c>
      <c r="L3335" s="3" t="s">
        <v>103</v>
      </c>
      <c r="M3335" s="3" t="s">
        <v>22247</v>
      </c>
      <c r="N3335" s="3" t="s">
        <v>22248</v>
      </c>
      <c r="O3335" s="3" t="s">
        <v>156</v>
      </c>
      <c r="P3335" s="3" t="s">
        <v>185</v>
      </c>
      <c r="Q3335" s="3" t="s">
        <v>31740</v>
      </c>
      <c r="R3335" s="3" t="s">
        <v>31741</v>
      </c>
      <c r="S3335" s="3" t="s">
        <v>22249</v>
      </c>
      <c r="T3335" s="3" t="s">
        <v>73</v>
      </c>
      <c r="U3335" s="3" t="s">
        <v>22250</v>
      </c>
      <c r="V3335" s="3" t="s">
        <v>76</v>
      </c>
      <c r="W3335" s="3" t="s">
        <v>73</v>
      </c>
      <c r="X3335" s="3" t="s">
        <v>73</v>
      </c>
      <c r="Y3335" s="3" t="s">
        <v>73</v>
      </c>
      <c r="Z3335" s="3" t="s">
        <v>22247</v>
      </c>
      <c r="AA3335" s="3" t="s">
        <v>22248</v>
      </c>
      <c r="AB3335" s="3" t="s">
        <v>78</v>
      </c>
      <c r="AC3335" s="3" t="s">
        <v>22898</v>
      </c>
      <c r="AD3335" s="3" t="s">
        <v>80</v>
      </c>
      <c r="AE3335" s="3" t="s">
        <v>73</v>
      </c>
      <c r="AF3335" s="3" t="s">
        <v>73</v>
      </c>
      <c r="AG3335" s="7" t="s">
        <v>73</v>
      </c>
      <c r="AH3335" s="3" t="s">
        <v>73</v>
      </c>
      <c r="AI3335" s="3" t="s">
        <v>82</v>
      </c>
      <c r="AJ3335" s="3" t="s">
        <v>82</v>
      </c>
      <c r="AK3335" s="3" t="s">
        <v>189</v>
      </c>
      <c r="AL3335" s="3" t="s">
        <v>4422</v>
      </c>
      <c r="AM3335" s="3" t="s">
        <v>3292</v>
      </c>
      <c r="AN3335" s="3" t="s">
        <v>22248</v>
      </c>
      <c r="AO3335" s="3" t="s">
        <v>82</v>
      </c>
      <c r="AP3335" s="3" t="s">
        <v>93</v>
      </c>
      <c r="AQ3335" s="3" t="s">
        <v>76</v>
      </c>
      <c r="AR3335" s="3" t="s">
        <v>76</v>
      </c>
      <c r="AS3335" s="3" t="s">
        <v>73</v>
      </c>
      <c r="AT3335" s="3" t="s">
        <v>117</v>
      </c>
      <c r="AU3335" s="3" t="s">
        <v>118</v>
      </c>
      <c r="AV3335" s="3" t="s">
        <v>119</v>
      </c>
      <c r="AW3335" s="3" t="s">
        <v>120</v>
      </c>
      <c r="AX3335" s="3" t="s">
        <v>121</v>
      </c>
      <c r="AY3335" s="3" t="s">
        <v>73</v>
      </c>
      <c r="AZ3335" s="2">
        <v>18</v>
      </c>
      <c r="BA3335" s="2">
        <v>20</v>
      </c>
      <c r="BB3335" s="2">
        <v>1090</v>
      </c>
      <c r="BC3335" s="3" t="s">
        <v>4211</v>
      </c>
      <c r="BD3335" s="3" t="s">
        <v>4212</v>
      </c>
      <c r="BE3335" s="3" t="s">
        <v>91</v>
      </c>
      <c r="BF3335" s="3" t="s">
        <v>22251</v>
      </c>
      <c r="BG3335" s="3" t="s">
        <v>93</v>
      </c>
      <c r="BH3335" s="3" t="s">
        <v>93</v>
      </c>
      <c r="BI3335" s="3" t="s">
        <v>76</v>
      </c>
      <c r="BJ3335" s="3" t="s">
        <v>93</v>
      </c>
    </row>
    <row r="3336" spans="1:62" hidden="1" x14ac:dyDescent="0.2">
      <c r="A3336" s="2" t="s">
        <v>2115</v>
      </c>
      <c r="B3336" s="3" t="s">
        <v>21723</v>
      </c>
      <c r="C3336" s="3" t="s">
        <v>174</v>
      </c>
      <c r="D3336" s="3" t="s">
        <v>21724</v>
      </c>
      <c r="E3336" s="3" t="s">
        <v>21725</v>
      </c>
      <c r="F3336" s="3" t="s">
        <v>21726</v>
      </c>
      <c r="G3336" s="3" t="s">
        <v>3030</v>
      </c>
      <c r="H3336" s="58" t="str">
        <f t="shared" si="499"/>
        <v>泉州</v>
      </c>
      <c r="I3336" s="3" t="s">
        <v>3595</v>
      </c>
      <c r="J3336" s="3" t="s">
        <v>3596</v>
      </c>
      <c r="K3336" s="3" t="s">
        <v>129</v>
      </c>
      <c r="L3336" s="3" t="s">
        <v>130</v>
      </c>
      <c r="M3336" s="3" t="s">
        <v>21727</v>
      </c>
      <c r="N3336" s="3" t="s">
        <v>21728</v>
      </c>
      <c r="O3336" s="3" t="s">
        <v>156</v>
      </c>
      <c r="P3336" s="3" t="s">
        <v>157</v>
      </c>
      <c r="Q3336" s="3" t="s">
        <v>21729</v>
      </c>
      <c r="R3336" s="3" t="s">
        <v>31739</v>
      </c>
      <c r="S3336" s="3" t="s">
        <v>21730</v>
      </c>
      <c r="T3336" s="3" t="s">
        <v>21731</v>
      </c>
      <c r="U3336" s="3" t="s">
        <v>21732</v>
      </c>
      <c r="V3336" s="3" t="s">
        <v>76</v>
      </c>
      <c r="W3336" s="3" t="s">
        <v>73</v>
      </c>
      <c r="X3336" s="3" t="s">
        <v>73</v>
      </c>
      <c r="Y3336" s="3" t="s">
        <v>73</v>
      </c>
      <c r="Z3336" s="3" t="s">
        <v>21727</v>
      </c>
      <c r="AA3336" s="3" t="s">
        <v>21733</v>
      </c>
      <c r="AB3336" s="3" t="s">
        <v>78</v>
      </c>
      <c r="AC3336" s="3" t="s">
        <v>31349</v>
      </c>
      <c r="AD3336" s="3" t="s">
        <v>80</v>
      </c>
      <c r="AE3336" s="3" t="s">
        <v>73</v>
      </c>
      <c r="AF3336" s="3" t="s">
        <v>73</v>
      </c>
      <c r="AG3336" s="7" t="s">
        <v>73</v>
      </c>
      <c r="AH3336" s="3" t="s">
        <v>73</v>
      </c>
      <c r="AI3336" s="3" t="s">
        <v>211</v>
      </c>
      <c r="AJ3336" s="3" t="s">
        <v>529</v>
      </c>
      <c r="AK3336" s="3" t="s">
        <v>82</v>
      </c>
      <c r="AL3336" s="3" t="s">
        <v>21734</v>
      </c>
      <c r="AM3336" s="3" t="s">
        <v>2024</v>
      </c>
      <c r="AN3336" s="3" t="s">
        <v>21733</v>
      </c>
      <c r="AO3336" s="3" t="s">
        <v>82</v>
      </c>
      <c r="AP3336" s="3" t="s">
        <v>93</v>
      </c>
      <c r="AQ3336" s="3" t="s">
        <v>76</v>
      </c>
      <c r="AR3336" s="3" t="s">
        <v>76</v>
      </c>
      <c r="AS3336" s="3" t="s">
        <v>73</v>
      </c>
      <c r="AT3336" s="3" t="s">
        <v>138</v>
      </c>
      <c r="AU3336" s="3" t="s">
        <v>237</v>
      </c>
      <c r="AV3336" s="3" t="s">
        <v>213</v>
      </c>
      <c r="AW3336" s="3" t="s">
        <v>238</v>
      </c>
      <c r="AX3336" s="3" t="s">
        <v>142</v>
      </c>
      <c r="AY3336" s="3" t="s">
        <v>21731</v>
      </c>
      <c r="AZ3336" s="2">
        <v>2</v>
      </c>
      <c r="BA3336" s="2">
        <v>20</v>
      </c>
      <c r="BB3336" s="2">
        <v>282</v>
      </c>
      <c r="BC3336" s="3" t="s">
        <v>21723</v>
      </c>
      <c r="BD3336" s="3" t="s">
        <v>21735</v>
      </c>
      <c r="BE3336" s="3" t="s">
        <v>91</v>
      </c>
      <c r="BF3336" s="3" t="s">
        <v>21736</v>
      </c>
      <c r="BG3336" s="3" t="s">
        <v>93</v>
      </c>
      <c r="BH3336" s="3" t="s">
        <v>93</v>
      </c>
      <c r="BI3336" s="3" t="s">
        <v>76</v>
      </c>
      <c r="BJ3336" s="3" t="s">
        <v>93</v>
      </c>
    </row>
    <row r="3337" spans="1:62" hidden="1" x14ac:dyDescent="0.2">
      <c r="A3337" s="2" t="s">
        <v>550</v>
      </c>
      <c r="B3337" s="3" t="s">
        <v>4473</v>
      </c>
      <c r="C3337" s="3" t="s">
        <v>359</v>
      </c>
      <c r="D3337" s="3" t="s">
        <v>21713</v>
      </c>
      <c r="E3337" s="3" t="s">
        <v>21714</v>
      </c>
      <c r="F3337" s="3" t="s">
        <v>21715</v>
      </c>
      <c r="G3337" s="3" t="s">
        <v>4474</v>
      </c>
      <c r="H3337" s="58" t="str">
        <f t="shared" ref="H3337:H3340" si="500">G3337</f>
        <v>云霄供电有限公司</v>
      </c>
      <c r="I3337" s="3" t="s">
        <v>4475</v>
      </c>
      <c r="J3337" s="3" t="s">
        <v>4476</v>
      </c>
      <c r="K3337" s="3" t="s">
        <v>129</v>
      </c>
      <c r="L3337" s="3" t="s">
        <v>575</v>
      </c>
      <c r="M3337" s="3" t="s">
        <v>21716</v>
      </c>
      <c r="N3337" s="3" t="s">
        <v>21717</v>
      </c>
      <c r="O3337" s="3" t="s">
        <v>293</v>
      </c>
      <c r="P3337" s="3" t="s">
        <v>106</v>
      </c>
      <c r="Q3337" s="3" t="s">
        <v>21718</v>
      </c>
      <c r="R3337" s="3" t="s">
        <v>21719</v>
      </c>
      <c r="S3337" s="3" t="s">
        <v>272</v>
      </c>
      <c r="T3337" s="3" t="s">
        <v>21720</v>
      </c>
      <c r="U3337" s="3" t="s">
        <v>21721</v>
      </c>
      <c r="V3337" s="3" t="s">
        <v>76</v>
      </c>
      <c r="W3337" s="3" t="s">
        <v>73</v>
      </c>
      <c r="X3337" s="3" t="s">
        <v>73</v>
      </c>
      <c r="Y3337" s="3" t="s">
        <v>73</v>
      </c>
      <c r="Z3337" s="3" t="s">
        <v>21716</v>
      </c>
      <c r="AA3337" s="3" t="s">
        <v>21717</v>
      </c>
      <c r="AB3337" s="3" t="s">
        <v>78</v>
      </c>
      <c r="AC3337" s="3" t="s">
        <v>20689</v>
      </c>
      <c r="AD3337" s="3" t="s">
        <v>80</v>
      </c>
      <c r="AE3337" s="3" t="s">
        <v>73</v>
      </c>
      <c r="AF3337" s="3" t="s">
        <v>73</v>
      </c>
      <c r="AG3337" s="7" t="s">
        <v>73</v>
      </c>
      <c r="AH3337" s="3" t="s">
        <v>73</v>
      </c>
      <c r="AI3337" s="3" t="s">
        <v>82</v>
      </c>
      <c r="AJ3337" s="3" t="s">
        <v>82</v>
      </c>
      <c r="AK3337" s="3" t="s">
        <v>82</v>
      </c>
      <c r="AL3337" s="3" t="s">
        <v>4477</v>
      </c>
      <c r="AM3337" s="3" t="s">
        <v>354</v>
      </c>
      <c r="AN3337" s="3" t="s">
        <v>21717</v>
      </c>
      <c r="AO3337" s="3" t="s">
        <v>73</v>
      </c>
      <c r="AP3337" s="3" t="s">
        <v>93</v>
      </c>
      <c r="AQ3337" s="3" t="s">
        <v>76</v>
      </c>
      <c r="AR3337" s="3" t="s">
        <v>76</v>
      </c>
      <c r="AS3337" s="3" t="s">
        <v>73</v>
      </c>
      <c r="AT3337" s="3" t="s">
        <v>138</v>
      </c>
      <c r="AU3337" s="3" t="s">
        <v>509</v>
      </c>
      <c r="AV3337" s="3" t="s">
        <v>2495</v>
      </c>
      <c r="AW3337" s="3" t="s">
        <v>2496</v>
      </c>
      <c r="AX3337" s="3" t="s">
        <v>142</v>
      </c>
      <c r="AY3337" s="3" t="s">
        <v>21720</v>
      </c>
      <c r="AZ3337" s="2">
        <v>17</v>
      </c>
      <c r="BA3337" s="2">
        <v>8</v>
      </c>
      <c r="BB3337" s="2">
        <v>2774</v>
      </c>
      <c r="BC3337" s="3" t="s">
        <v>4473</v>
      </c>
      <c r="BD3337" s="3" t="s">
        <v>4478</v>
      </c>
      <c r="BE3337" s="3" t="s">
        <v>91</v>
      </c>
      <c r="BF3337" s="3" t="s">
        <v>21722</v>
      </c>
      <c r="BG3337" s="3" t="s">
        <v>93</v>
      </c>
      <c r="BH3337" s="3" t="s">
        <v>93</v>
      </c>
      <c r="BI3337" s="3" t="s">
        <v>76</v>
      </c>
      <c r="BJ3337" s="3" t="s">
        <v>93</v>
      </c>
    </row>
    <row r="3338" spans="1:62" hidden="1" x14ac:dyDescent="0.2">
      <c r="A3338" s="2" t="s">
        <v>603</v>
      </c>
      <c r="B3338" s="3" t="s">
        <v>2381</v>
      </c>
      <c r="C3338" s="3" t="s">
        <v>96</v>
      </c>
      <c r="D3338" s="3" t="s">
        <v>21706</v>
      </c>
      <c r="E3338" s="3" t="s">
        <v>21707</v>
      </c>
      <c r="F3338" s="3" t="s">
        <v>21708</v>
      </c>
      <c r="G3338" s="3" t="s">
        <v>2531</v>
      </c>
      <c r="H3338" s="58" t="str">
        <f t="shared" si="500"/>
        <v>延平供电公司</v>
      </c>
      <c r="I3338" s="3" t="s">
        <v>3570</v>
      </c>
      <c r="J3338" s="3" t="s">
        <v>3571</v>
      </c>
      <c r="K3338" s="3" t="s">
        <v>129</v>
      </c>
      <c r="L3338" s="3" t="s">
        <v>130</v>
      </c>
      <c r="M3338" s="3" t="s">
        <v>21709</v>
      </c>
      <c r="N3338" s="3" t="s">
        <v>21710</v>
      </c>
      <c r="O3338" s="3" t="s">
        <v>293</v>
      </c>
      <c r="P3338" s="3" t="s">
        <v>71</v>
      </c>
      <c r="Q3338" s="3" t="s">
        <v>21711</v>
      </c>
      <c r="R3338" s="3" t="s">
        <v>31738</v>
      </c>
      <c r="S3338" s="3" t="s">
        <v>73</v>
      </c>
      <c r="T3338" s="3" t="s">
        <v>73</v>
      </c>
      <c r="U3338" s="3" t="s">
        <v>20726</v>
      </c>
      <c r="V3338" s="3" t="s">
        <v>76</v>
      </c>
      <c r="W3338" s="3" t="s">
        <v>73</v>
      </c>
      <c r="X3338" s="3" t="s">
        <v>73</v>
      </c>
      <c r="Y3338" s="3" t="s">
        <v>73</v>
      </c>
      <c r="Z3338" s="3" t="s">
        <v>21712</v>
      </c>
      <c r="AA3338" s="3" t="s">
        <v>73</v>
      </c>
      <c r="AB3338" s="3" t="s">
        <v>78</v>
      </c>
      <c r="AC3338" s="3" t="s">
        <v>20689</v>
      </c>
      <c r="AD3338" s="3" t="s">
        <v>80</v>
      </c>
      <c r="AE3338" s="3" t="s">
        <v>73</v>
      </c>
      <c r="AF3338" s="3" t="s">
        <v>73</v>
      </c>
      <c r="AG3338" s="7" t="s">
        <v>73</v>
      </c>
      <c r="AH3338" s="3" t="s">
        <v>73</v>
      </c>
      <c r="AI3338" s="3" t="s">
        <v>82</v>
      </c>
      <c r="AJ3338" s="3" t="s">
        <v>82</v>
      </c>
      <c r="AK3338" s="3" t="s">
        <v>82</v>
      </c>
      <c r="AL3338" s="3" t="s">
        <v>24499</v>
      </c>
      <c r="AM3338" s="3" t="s">
        <v>2174</v>
      </c>
      <c r="AN3338" s="3" t="s">
        <v>73</v>
      </c>
      <c r="AO3338" s="3" t="s">
        <v>73</v>
      </c>
      <c r="AP3338" s="3" t="s">
        <v>93</v>
      </c>
      <c r="AQ3338" s="3" t="s">
        <v>73</v>
      </c>
      <c r="AR3338" s="3" t="s">
        <v>73</v>
      </c>
      <c r="AS3338" s="3" t="s">
        <v>73</v>
      </c>
      <c r="AT3338" s="3" t="s">
        <v>138</v>
      </c>
      <c r="AU3338" s="3" t="s">
        <v>1158</v>
      </c>
      <c r="AV3338" s="3" t="s">
        <v>880</v>
      </c>
      <c r="AW3338" s="3" t="s">
        <v>1159</v>
      </c>
      <c r="AX3338" s="3" t="s">
        <v>142</v>
      </c>
      <c r="AY3338" s="3" t="s">
        <v>73</v>
      </c>
      <c r="AZ3338" s="2">
        <v>8</v>
      </c>
      <c r="BA3338" s="2">
        <v>1</v>
      </c>
      <c r="BB3338" s="2">
        <v>559</v>
      </c>
      <c r="BC3338" s="3" t="s">
        <v>2381</v>
      </c>
      <c r="BD3338" s="3" t="s">
        <v>3574</v>
      </c>
      <c r="BE3338" s="3" t="s">
        <v>195</v>
      </c>
      <c r="BF3338" s="3" t="s">
        <v>73</v>
      </c>
      <c r="BG3338" s="3" t="s">
        <v>93</v>
      </c>
      <c r="BH3338" s="3" t="s">
        <v>93</v>
      </c>
      <c r="BI3338" s="3" t="s">
        <v>76</v>
      </c>
      <c r="BJ3338" s="3" t="s">
        <v>76</v>
      </c>
    </row>
    <row r="3339" spans="1:62" hidden="1" x14ac:dyDescent="0.2">
      <c r="A3339" s="2" t="s">
        <v>618</v>
      </c>
      <c r="B3339" s="3" t="s">
        <v>6003</v>
      </c>
      <c r="C3339" s="3" t="s">
        <v>359</v>
      </c>
      <c r="D3339" s="3" t="s">
        <v>21696</v>
      </c>
      <c r="E3339" s="3" t="s">
        <v>21697</v>
      </c>
      <c r="F3339" s="3" t="s">
        <v>21698</v>
      </c>
      <c r="G3339" s="3" t="s">
        <v>623</v>
      </c>
      <c r="H3339" s="58" t="str">
        <f t="shared" si="500"/>
        <v>龙海供电有限公司</v>
      </c>
      <c r="I3339" s="3" t="s">
        <v>21699</v>
      </c>
      <c r="J3339" s="3" t="s">
        <v>21700</v>
      </c>
      <c r="K3339" s="3" t="s">
        <v>129</v>
      </c>
      <c r="L3339" s="3" t="s">
        <v>130</v>
      </c>
      <c r="M3339" s="3" t="s">
        <v>21701</v>
      </c>
      <c r="N3339" s="3" t="s">
        <v>21702</v>
      </c>
      <c r="O3339" s="3" t="s">
        <v>156</v>
      </c>
      <c r="P3339" s="3" t="s">
        <v>185</v>
      </c>
      <c r="Q3339" s="3" t="s">
        <v>31735</v>
      </c>
      <c r="R3339" s="3" t="s">
        <v>31736</v>
      </c>
      <c r="S3339" s="3" t="s">
        <v>4859</v>
      </c>
      <c r="T3339" s="3" t="s">
        <v>73</v>
      </c>
      <c r="U3339" s="3" t="s">
        <v>21703</v>
      </c>
      <c r="V3339" s="3" t="s">
        <v>76</v>
      </c>
      <c r="W3339" s="3" t="s">
        <v>73</v>
      </c>
      <c r="X3339" s="3" t="s">
        <v>73</v>
      </c>
      <c r="Y3339" s="3" t="s">
        <v>73</v>
      </c>
      <c r="Z3339" s="3" t="s">
        <v>21704</v>
      </c>
      <c r="AA3339" s="3" t="s">
        <v>73</v>
      </c>
      <c r="AB3339" s="3" t="s">
        <v>78</v>
      </c>
      <c r="AC3339" s="3" t="s">
        <v>31737</v>
      </c>
      <c r="AD3339" s="3" t="s">
        <v>164</v>
      </c>
      <c r="AE3339" s="3" t="s">
        <v>73</v>
      </c>
      <c r="AF3339" s="3" t="s">
        <v>73</v>
      </c>
      <c r="AG3339" s="7" t="s">
        <v>73</v>
      </c>
      <c r="AH3339" s="3" t="s">
        <v>73</v>
      </c>
      <c r="AI3339" s="3" t="s">
        <v>82</v>
      </c>
      <c r="AJ3339" s="3" t="s">
        <v>82</v>
      </c>
      <c r="AK3339" s="3" t="s">
        <v>189</v>
      </c>
      <c r="AL3339" s="3" t="s">
        <v>73</v>
      </c>
      <c r="AM3339" s="3" t="s">
        <v>73</v>
      </c>
      <c r="AN3339" s="3" t="s">
        <v>73</v>
      </c>
      <c r="AO3339" s="3" t="s">
        <v>73</v>
      </c>
      <c r="AP3339" s="3" t="s">
        <v>93</v>
      </c>
      <c r="AQ3339" s="3" t="s">
        <v>73</v>
      </c>
      <c r="AR3339" s="3" t="s">
        <v>76</v>
      </c>
      <c r="AS3339" s="3" t="s">
        <v>73</v>
      </c>
      <c r="AT3339" s="3" t="s">
        <v>138</v>
      </c>
      <c r="AU3339" s="3" t="s">
        <v>168</v>
      </c>
      <c r="AV3339" s="3" t="s">
        <v>741</v>
      </c>
      <c r="AW3339" s="3" t="s">
        <v>1130</v>
      </c>
      <c r="AX3339" s="3" t="s">
        <v>142</v>
      </c>
      <c r="AY3339" s="3" t="s">
        <v>73</v>
      </c>
      <c r="AZ3339" s="2">
        <v>25</v>
      </c>
      <c r="BA3339" s="2">
        <v>39</v>
      </c>
      <c r="BB3339" s="2">
        <v>4139</v>
      </c>
      <c r="BC3339" s="3" t="s">
        <v>6003</v>
      </c>
      <c r="BD3339" s="3" t="s">
        <v>6005</v>
      </c>
      <c r="BE3339" s="3" t="s">
        <v>91</v>
      </c>
      <c r="BF3339" s="3" t="s">
        <v>21705</v>
      </c>
      <c r="BG3339" s="3" t="s">
        <v>93</v>
      </c>
      <c r="BH3339" s="3" t="s">
        <v>93</v>
      </c>
      <c r="BI3339" s="3" t="s">
        <v>76</v>
      </c>
      <c r="BJ3339" s="3" t="s">
        <v>93</v>
      </c>
    </row>
    <row r="3340" spans="1:62" x14ac:dyDescent="0.2">
      <c r="A3340" s="2" t="s">
        <v>4383</v>
      </c>
      <c r="B3340" s="3" t="s">
        <v>21686</v>
      </c>
      <c r="C3340" s="3" t="s">
        <v>219</v>
      </c>
      <c r="D3340" s="3" t="s">
        <v>21687</v>
      </c>
      <c r="E3340" s="3" t="s">
        <v>21688</v>
      </c>
      <c r="F3340" s="3" t="s">
        <v>21689</v>
      </c>
      <c r="G3340" s="3" t="s">
        <v>1603</v>
      </c>
      <c r="H3340" s="58" t="str">
        <f t="shared" si="500"/>
        <v>霞浦供电公司</v>
      </c>
      <c r="I3340" s="3" t="s">
        <v>3752</v>
      </c>
      <c r="J3340" s="3" t="s">
        <v>3753</v>
      </c>
      <c r="K3340" s="3" t="s">
        <v>2883</v>
      </c>
      <c r="L3340" s="3" t="s">
        <v>3041</v>
      </c>
      <c r="M3340" s="3" t="s">
        <v>21690</v>
      </c>
      <c r="N3340" s="3" t="s">
        <v>20690</v>
      </c>
      <c r="O3340" s="3" t="s">
        <v>293</v>
      </c>
      <c r="P3340" s="3" t="s">
        <v>185</v>
      </c>
      <c r="Q3340" s="3" t="s">
        <v>31733</v>
      </c>
      <c r="R3340" s="3" t="s">
        <v>31734</v>
      </c>
      <c r="S3340" s="3" t="s">
        <v>21691</v>
      </c>
      <c r="T3340" s="3" t="s">
        <v>73</v>
      </c>
      <c r="U3340" s="3" t="s">
        <v>21692</v>
      </c>
      <c r="V3340" s="3" t="s">
        <v>76</v>
      </c>
      <c r="W3340" s="3" t="s">
        <v>73</v>
      </c>
      <c r="X3340" s="3" t="s">
        <v>73</v>
      </c>
      <c r="Y3340" s="3" t="s">
        <v>73</v>
      </c>
      <c r="Z3340" s="3" t="s">
        <v>21693</v>
      </c>
      <c r="AA3340" s="3" t="s">
        <v>73</v>
      </c>
      <c r="AB3340" s="3" t="s">
        <v>78</v>
      </c>
      <c r="AC3340" s="3" t="s">
        <v>21683</v>
      </c>
      <c r="AD3340" s="3" t="s">
        <v>80</v>
      </c>
      <c r="AE3340" s="3" t="s">
        <v>73</v>
      </c>
      <c r="AF3340" s="3" t="s">
        <v>73</v>
      </c>
      <c r="AG3340" s="7" t="s">
        <v>73</v>
      </c>
      <c r="AH3340" s="3" t="s">
        <v>73</v>
      </c>
      <c r="AI3340" s="3" t="s">
        <v>82</v>
      </c>
      <c r="AJ3340" s="3" t="s">
        <v>82</v>
      </c>
      <c r="AK3340" s="3" t="s">
        <v>189</v>
      </c>
      <c r="AL3340" s="3" t="s">
        <v>3754</v>
      </c>
      <c r="AM3340" s="3" t="s">
        <v>3755</v>
      </c>
      <c r="AN3340" s="3" t="s">
        <v>73</v>
      </c>
      <c r="AO3340" s="3" t="s">
        <v>73</v>
      </c>
      <c r="AP3340" s="3" t="s">
        <v>93</v>
      </c>
      <c r="AQ3340" s="3" t="s">
        <v>73</v>
      </c>
      <c r="AR3340" s="3" t="s">
        <v>73</v>
      </c>
      <c r="AS3340" s="3" t="s">
        <v>73</v>
      </c>
      <c r="AT3340" s="3" t="s">
        <v>138</v>
      </c>
      <c r="AU3340" s="3" t="s">
        <v>168</v>
      </c>
      <c r="AV3340" s="3" t="s">
        <v>741</v>
      </c>
      <c r="AW3340" s="3" t="s">
        <v>1130</v>
      </c>
      <c r="AX3340" s="3" t="s">
        <v>142</v>
      </c>
      <c r="AY3340" s="3" t="s">
        <v>73</v>
      </c>
      <c r="AZ3340" s="2">
        <v>16</v>
      </c>
      <c r="BA3340" s="2">
        <v>12</v>
      </c>
      <c r="BB3340" s="2">
        <v>915</v>
      </c>
      <c r="BC3340" s="3" t="s">
        <v>21686</v>
      </c>
      <c r="BD3340" s="3" t="s">
        <v>21694</v>
      </c>
      <c r="BE3340" s="3" t="s">
        <v>91</v>
      </c>
      <c r="BF3340" s="3" t="s">
        <v>21695</v>
      </c>
      <c r="BG3340" s="3" t="s">
        <v>93</v>
      </c>
      <c r="BH3340" s="3" t="s">
        <v>93</v>
      </c>
      <c r="BI3340" s="3" t="s">
        <v>76</v>
      </c>
      <c r="BJ3340" s="3" t="s">
        <v>93</v>
      </c>
    </row>
    <row r="3341" spans="1:62" hidden="1" x14ac:dyDescent="0.2">
      <c r="A3341" s="2" t="s">
        <v>6153</v>
      </c>
      <c r="B3341" s="3" t="s">
        <v>21671</v>
      </c>
      <c r="C3341" s="3" t="s">
        <v>515</v>
      </c>
      <c r="D3341" s="3" t="s">
        <v>21672</v>
      </c>
      <c r="E3341" s="3" t="s">
        <v>21673</v>
      </c>
      <c r="F3341" s="3" t="s">
        <v>21674</v>
      </c>
      <c r="G3341" s="3" t="s">
        <v>608</v>
      </c>
      <c r="H3341" s="58" t="str">
        <f>C3341</f>
        <v>莆田</v>
      </c>
      <c r="I3341" s="3" t="s">
        <v>3576</v>
      </c>
      <c r="J3341" s="3" t="s">
        <v>3577</v>
      </c>
      <c r="K3341" s="3" t="s">
        <v>129</v>
      </c>
      <c r="L3341" s="3" t="s">
        <v>130</v>
      </c>
      <c r="M3341" s="3" t="s">
        <v>21334</v>
      </c>
      <c r="N3341" s="3" t="s">
        <v>21675</v>
      </c>
      <c r="O3341" s="3" t="s">
        <v>293</v>
      </c>
      <c r="P3341" s="3" t="s">
        <v>185</v>
      </c>
      <c r="Q3341" s="3" t="s">
        <v>21676</v>
      </c>
      <c r="R3341" s="3" t="s">
        <v>21677</v>
      </c>
      <c r="S3341" s="3" t="s">
        <v>21678</v>
      </c>
      <c r="T3341" s="3" t="s">
        <v>21679</v>
      </c>
      <c r="U3341" s="3" t="s">
        <v>21680</v>
      </c>
      <c r="V3341" s="3" t="s">
        <v>76</v>
      </c>
      <c r="W3341" s="3" t="s">
        <v>73</v>
      </c>
      <c r="X3341" s="3" t="s">
        <v>73</v>
      </c>
      <c r="Y3341" s="3" t="s">
        <v>73</v>
      </c>
      <c r="Z3341" s="3" t="s">
        <v>21681</v>
      </c>
      <c r="AA3341" s="3" t="s">
        <v>21682</v>
      </c>
      <c r="AB3341" s="3" t="s">
        <v>78</v>
      </c>
      <c r="AC3341" s="3" t="s">
        <v>21683</v>
      </c>
      <c r="AD3341" s="3" t="s">
        <v>164</v>
      </c>
      <c r="AE3341" s="3" t="s">
        <v>73</v>
      </c>
      <c r="AF3341" s="3" t="s">
        <v>73</v>
      </c>
      <c r="AG3341" s="7" t="s">
        <v>73</v>
      </c>
      <c r="AH3341" s="3" t="s">
        <v>73</v>
      </c>
      <c r="AI3341" s="3" t="s">
        <v>82</v>
      </c>
      <c r="AJ3341" s="3" t="s">
        <v>82</v>
      </c>
      <c r="AK3341" s="3" t="s">
        <v>189</v>
      </c>
      <c r="AL3341" s="3" t="s">
        <v>3578</v>
      </c>
      <c r="AM3341" s="3" t="s">
        <v>669</v>
      </c>
      <c r="AN3341" s="3" t="s">
        <v>21682</v>
      </c>
      <c r="AO3341" s="3" t="s">
        <v>73</v>
      </c>
      <c r="AP3341" s="3" t="s">
        <v>93</v>
      </c>
      <c r="AQ3341" s="3" t="s">
        <v>76</v>
      </c>
      <c r="AR3341" s="3" t="s">
        <v>76</v>
      </c>
      <c r="AS3341" s="3" t="s">
        <v>73</v>
      </c>
      <c r="AT3341" s="3" t="s">
        <v>138</v>
      </c>
      <c r="AU3341" s="3" t="s">
        <v>331</v>
      </c>
      <c r="AV3341" s="3" t="s">
        <v>2561</v>
      </c>
      <c r="AW3341" s="3" t="s">
        <v>2562</v>
      </c>
      <c r="AX3341" s="3" t="s">
        <v>142</v>
      </c>
      <c r="AY3341" s="3" t="s">
        <v>21679</v>
      </c>
      <c r="AZ3341" s="2">
        <v>47</v>
      </c>
      <c r="BA3341" s="2">
        <v>11</v>
      </c>
      <c r="BB3341" s="2">
        <v>5341</v>
      </c>
      <c r="BC3341" s="3" t="s">
        <v>21671</v>
      </c>
      <c r="BD3341" s="3" t="s">
        <v>21684</v>
      </c>
      <c r="BE3341" s="3" t="s">
        <v>91</v>
      </c>
      <c r="BF3341" s="3" t="s">
        <v>21685</v>
      </c>
      <c r="BG3341" s="3" t="s">
        <v>93</v>
      </c>
      <c r="BH3341" s="3" t="s">
        <v>93</v>
      </c>
      <c r="BI3341" s="3" t="s">
        <v>76</v>
      </c>
      <c r="BJ3341" s="3" t="s">
        <v>93</v>
      </c>
    </row>
    <row r="3342" spans="1:62" hidden="1" x14ac:dyDescent="0.2">
      <c r="A3342" s="2" t="s">
        <v>4384</v>
      </c>
      <c r="B3342" s="3" t="s">
        <v>20700</v>
      </c>
      <c r="C3342" s="3" t="s">
        <v>243</v>
      </c>
      <c r="D3342" s="3" t="s">
        <v>21658</v>
      </c>
      <c r="E3342" s="3" t="s">
        <v>21659</v>
      </c>
      <c r="F3342" s="3" t="s">
        <v>21660</v>
      </c>
      <c r="G3342" s="3" t="s">
        <v>1447</v>
      </c>
      <c r="H3342" s="58" t="str">
        <f t="shared" ref="H3342:H3357" si="501">G3342</f>
        <v>连江供电公司</v>
      </c>
      <c r="I3342" s="3" t="s">
        <v>21661</v>
      </c>
      <c r="J3342" s="3" t="s">
        <v>21662</v>
      </c>
      <c r="K3342" s="3" t="s">
        <v>129</v>
      </c>
      <c r="L3342" s="3" t="s">
        <v>130</v>
      </c>
      <c r="M3342" s="3" t="s">
        <v>21663</v>
      </c>
      <c r="N3342" s="3" t="s">
        <v>21664</v>
      </c>
      <c r="O3342" s="3" t="s">
        <v>156</v>
      </c>
      <c r="P3342" s="3" t="s">
        <v>185</v>
      </c>
      <c r="Q3342" s="3" t="s">
        <v>21665</v>
      </c>
      <c r="R3342" s="3" t="s">
        <v>21666</v>
      </c>
      <c r="S3342" s="3" t="s">
        <v>21667</v>
      </c>
      <c r="T3342" s="3" t="s">
        <v>3678</v>
      </c>
      <c r="U3342" s="3" t="s">
        <v>20701</v>
      </c>
      <c r="V3342" s="3" t="s">
        <v>76</v>
      </c>
      <c r="W3342" s="3" t="s">
        <v>73</v>
      </c>
      <c r="X3342" s="3" t="s">
        <v>73</v>
      </c>
      <c r="Y3342" s="3" t="s">
        <v>73</v>
      </c>
      <c r="Z3342" s="3" t="s">
        <v>21668</v>
      </c>
      <c r="AA3342" s="3" t="s">
        <v>21669</v>
      </c>
      <c r="AB3342" s="3" t="s">
        <v>78</v>
      </c>
      <c r="AC3342" s="3" t="s">
        <v>20723</v>
      </c>
      <c r="AD3342" s="3" t="s">
        <v>80</v>
      </c>
      <c r="AE3342" s="3" t="s">
        <v>73</v>
      </c>
      <c r="AF3342" s="3" t="s">
        <v>73</v>
      </c>
      <c r="AG3342" s="7" t="s">
        <v>73</v>
      </c>
      <c r="AH3342" s="3" t="s">
        <v>73</v>
      </c>
      <c r="AI3342" s="3" t="s">
        <v>82</v>
      </c>
      <c r="AJ3342" s="3" t="s">
        <v>82</v>
      </c>
      <c r="AK3342" s="3" t="s">
        <v>1808</v>
      </c>
      <c r="AL3342" s="3" t="s">
        <v>1457</v>
      </c>
      <c r="AM3342" s="3" t="s">
        <v>354</v>
      </c>
      <c r="AN3342" s="3" t="s">
        <v>21669</v>
      </c>
      <c r="AO3342" s="3" t="s">
        <v>73</v>
      </c>
      <c r="AP3342" s="3" t="s">
        <v>93</v>
      </c>
      <c r="AQ3342" s="3" t="s">
        <v>76</v>
      </c>
      <c r="AR3342" s="3" t="s">
        <v>73</v>
      </c>
      <c r="AS3342" s="3" t="s">
        <v>73</v>
      </c>
      <c r="AT3342" s="3" t="s">
        <v>138</v>
      </c>
      <c r="AU3342" s="3" t="s">
        <v>331</v>
      </c>
      <c r="AV3342" s="3" t="s">
        <v>2561</v>
      </c>
      <c r="AW3342" s="3" t="s">
        <v>2562</v>
      </c>
      <c r="AX3342" s="3" t="s">
        <v>142</v>
      </c>
      <c r="AY3342" s="3" t="s">
        <v>3678</v>
      </c>
      <c r="AZ3342" s="2">
        <v>21</v>
      </c>
      <c r="BA3342" s="2">
        <v>34</v>
      </c>
      <c r="BB3342" s="2">
        <v>3397</v>
      </c>
      <c r="BC3342" s="3" t="s">
        <v>20700</v>
      </c>
      <c r="BD3342" s="3" t="s">
        <v>20702</v>
      </c>
      <c r="BE3342" s="3" t="s">
        <v>91</v>
      </c>
      <c r="BF3342" s="3" t="s">
        <v>21670</v>
      </c>
      <c r="BG3342" s="3" t="s">
        <v>93</v>
      </c>
      <c r="BH3342" s="3" t="s">
        <v>93</v>
      </c>
      <c r="BI3342" s="3" t="s">
        <v>76</v>
      </c>
      <c r="BJ3342" s="3" t="s">
        <v>93</v>
      </c>
    </row>
    <row r="3343" spans="1:62" hidden="1" x14ac:dyDescent="0.2">
      <c r="A3343" s="2" t="s">
        <v>657</v>
      </c>
      <c r="B3343" s="3" t="s">
        <v>3588</v>
      </c>
      <c r="C3343" s="3" t="s">
        <v>147</v>
      </c>
      <c r="D3343" s="3" t="s">
        <v>21647</v>
      </c>
      <c r="E3343" s="3" t="s">
        <v>21648</v>
      </c>
      <c r="F3343" s="3" t="s">
        <v>21649</v>
      </c>
      <c r="G3343" s="3" t="s">
        <v>390</v>
      </c>
      <c r="H3343" s="58" t="str">
        <f t="shared" si="501"/>
        <v>长汀供电有限公司</v>
      </c>
      <c r="I3343" s="3" t="s">
        <v>3589</v>
      </c>
      <c r="J3343" s="3" t="s">
        <v>3590</v>
      </c>
      <c r="K3343" s="3" t="s">
        <v>2883</v>
      </c>
      <c r="L3343" s="3" t="s">
        <v>2925</v>
      </c>
      <c r="M3343" s="3" t="s">
        <v>21650</v>
      </c>
      <c r="N3343" s="3" t="s">
        <v>21651</v>
      </c>
      <c r="O3343" s="3" t="s">
        <v>293</v>
      </c>
      <c r="P3343" s="3" t="s">
        <v>157</v>
      </c>
      <c r="Q3343" s="3" t="s">
        <v>21652</v>
      </c>
      <c r="R3343" s="3" t="s">
        <v>21653</v>
      </c>
      <c r="S3343" s="3" t="s">
        <v>21654</v>
      </c>
      <c r="T3343" s="3" t="s">
        <v>21655</v>
      </c>
      <c r="U3343" s="3" t="s">
        <v>21656</v>
      </c>
      <c r="V3343" s="3" t="s">
        <v>76</v>
      </c>
      <c r="W3343" s="3" t="s">
        <v>73</v>
      </c>
      <c r="X3343" s="3" t="s">
        <v>73</v>
      </c>
      <c r="Y3343" s="3" t="s">
        <v>73</v>
      </c>
      <c r="Z3343" s="3" t="s">
        <v>21650</v>
      </c>
      <c r="AA3343" s="3" t="s">
        <v>73</v>
      </c>
      <c r="AB3343" s="3" t="s">
        <v>78</v>
      </c>
      <c r="AC3343" s="3" t="s">
        <v>21565</v>
      </c>
      <c r="AD3343" s="3" t="s">
        <v>164</v>
      </c>
      <c r="AE3343" s="3" t="s">
        <v>73</v>
      </c>
      <c r="AF3343" s="3" t="s">
        <v>73</v>
      </c>
      <c r="AG3343" s="7" t="s">
        <v>73</v>
      </c>
      <c r="AH3343" s="3" t="s">
        <v>73</v>
      </c>
      <c r="AI3343" s="3" t="s">
        <v>115</v>
      </c>
      <c r="AJ3343" s="3" t="s">
        <v>529</v>
      </c>
      <c r="AK3343" s="3" t="s">
        <v>82</v>
      </c>
      <c r="AL3343" s="3" t="s">
        <v>584</v>
      </c>
      <c r="AM3343" s="3" t="s">
        <v>585</v>
      </c>
      <c r="AN3343" s="3" t="s">
        <v>73</v>
      </c>
      <c r="AO3343" s="3" t="s">
        <v>73</v>
      </c>
      <c r="AP3343" s="3" t="s">
        <v>93</v>
      </c>
      <c r="AQ3343" s="3" t="s">
        <v>73</v>
      </c>
      <c r="AR3343" s="3" t="s">
        <v>73</v>
      </c>
      <c r="AS3343" s="3" t="s">
        <v>73</v>
      </c>
      <c r="AT3343" s="3" t="s">
        <v>138</v>
      </c>
      <c r="AU3343" s="3" t="s">
        <v>191</v>
      </c>
      <c r="AV3343" s="3" t="s">
        <v>192</v>
      </c>
      <c r="AW3343" s="3" t="s">
        <v>193</v>
      </c>
      <c r="AX3343" s="3" t="s">
        <v>447</v>
      </c>
      <c r="AY3343" s="3" t="s">
        <v>21655</v>
      </c>
      <c r="AZ3343" s="2">
        <v>14</v>
      </c>
      <c r="BA3343" s="2">
        <v>3</v>
      </c>
      <c r="BB3343" s="2">
        <v>290</v>
      </c>
      <c r="BC3343" s="3" t="s">
        <v>3588</v>
      </c>
      <c r="BD3343" s="3" t="s">
        <v>3591</v>
      </c>
      <c r="BE3343" s="3" t="s">
        <v>91</v>
      </c>
      <c r="BF3343" s="3" t="s">
        <v>21657</v>
      </c>
      <c r="BG3343" s="3" t="s">
        <v>93</v>
      </c>
      <c r="BH3343" s="3" t="s">
        <v>93</v>
      </c>
      <c r="BI3343" s="3" t="s">
        <v>76</v>
      </c>
      <c r="BJ3343" s="3" t="s">
        <v>93</v>
      </c>
    </row>
    <row r="3344" spans="1:62" hidden="1" x14ac:dyDescent="0.2">
      <c r="A3344" s="2" t="s">
        <v>6313</v>
      </c>
      <c r="B3344" s="3" t="s">
        <v>8331</v>
      </c>
      <c r="C3344" s="3" t="s">
        <v>265</v>
      </c>
      <c r="D3344" s="3" t="s">
        <v>21639</v>
      </c>
      <c r="E3344" s="3" t="s">
        <v>21640</v>
      </c>
      <c r="F3344" s="3" t="s">
        <v>21641</v>
      </c>
      <c r="G3344" s="3" t="s">
        <v>2863</v>
      </c>
      <c r="H3344" s="58" t="str">
        <f t="shared" si="501"/>
        <v>国网将乐县供电公司</v>
      </c>
      <c r="I3344" s="3" t="s">
        <v>73</v>
      </c>
      <c r="J3344" s="3" t="s">
        <v>73</v>
      </c>
      <c r="K3344" s="3" t="s">
        <v>966</v>
      </c>
      <c r="L3344" s="3" t="s">
        <v>2794</v>
      </c>
      <c r="M3344" s="3" t="s">
        <v>21642</v>
      </c>
      <c r="N3344" s="3" t="s">
        <v>21643</v>
      </c>
      <c r="O3344" s="3" t="s">
        <v>70</v>
      </c>
      <c r="P3344" s="3" t="s">
        <v>106</v>
      </c>
      <c r="Q3344" s="3" t="s">
        <v>21644</v>
      </c>
      <c r="R3344" s="3" t="s">
        <v>21645</v>
      </c>
      <c r="S3344" s="3" t="s">
        <v>73</v>
      </c>
      <c r="T3344" s="3" t="s">
        <v>73</v>
      </c>
      <c r="U3344" s="3" t="s">
        <v>20685</v>
      </c>
      <c r="V3344" s="3" t="s">
        <v>76</v>
      </c>
      <c r="W3344" s="3" t="s">
        <v>73</v>
      </c>
      <c r="X3344" s="3" t="s">
        <v>73</v>
      </c>
      <c r="Y3344" s="3" t="s">
        <v>73</v>
      </c>
      <c r="Z3344" s="3" t="s">
        <v>21646</v>
      </c>
      <c r="AA3344" s="3" t="s">
        <v>73</v>
      </c>
      <c r="AB3344" s="3" t="s">
        <v>78</v>
      </c>
      <c r="AC3344" s="3" t="s">
        <v>21565</v>
      </c>
      <c r="AD3344" s="3" t="s">
        <v>164</v>
      </c>
      <c r="AE3344" s="3" t="s">
        <v>73</v>
      </c>
      <c r="AF3344" s="3" t="s">
        <v>73</v>
      </c>
      <c r="AG3344" s="7" t="s">
        <v>73</v>
      </c>
      <c r="AH3344" s="3" t="s">
        <v>73</v>
      </c>
      <c r="AI3344" s="3" t="s">
        <v>82</v>
      </c>
      <c r="AJ3344" s="3" t="s">
        <v>82</v>
      </c>
      <c r="AK3344" s="3" t="s">
        <v>82</v>
      </c>
      <c r="AL3344" s="3" t="s">
        <v>3098</v>
      </c>
      <c r="AM3344" s="3" t="s">
        <v>2863</v>
      </c>
      <c r="AN3344" s="3" t="s">
        <v>73</v>
      </c>
      <c r="AO3344" s="3" t="s">
        <v>73</v>
      </c>
      <c r="AP3344" s="3" t="s">
        <v>93</v>
      </c>
      <c r="AQ3344" s="3" t="s">
        <v>73</v>
      </c>
      <c r="AR3344" s="3" t="s">
        <v>73</v>
      </c>
      <c r="AS3344" s="3" t="s">
        <v>73</v>
      </c>
      <c r="AT3344" s="3" t="s">
        <v>138</v>
      </c>
      <c r="AU3344" s="3" t="s">
        <v>237</v>
      </c>
      <c r="AV3344" s="3" t="s">
        <v>260</v>
      </c>
      <c r="AW3344" s="3" t="s">
        <v>261</v>
      </c>
      <c r="AX3344" s="3" t="s">
        <v>89</v>
      </c>
      <c r="AY3344" s="3" t="s">
        <v>73</v>
      </c>
      <c r="AZ3344" s="2">
        <v>5</v>
      </c>
      <c r="BA3344" s="2">
        <v>3</v>
      </c>
      <c r="BB3344" s="2">
        <v>264</v>
      </c>
      <c r="BC3344" s="3" t="s">
        <v>8331</v>
      </c>
      <c r="BD3344" s="3" t="s">
        <v>8332</v>
      </c>
      <c r="BE3344" s="3" t="s">
        <v>73</v>
      </c>
      <c r="BF3344" s="3" t="s">
        <v>73</v>
      </c>
      <c r="BG3344" s="3" t="s">
        <v>76</v>
      </c>
      <c r="BH3344" s="3" t="s">
        <v>93</v>
      </c>
      <c r="BI3344" s="3" t="s">
        <v>76</v>
      </c>
      <c r="BJ3344" s="3" t="s">
        <v>76</v>
      </c>
    </row>
    <row r="3345" spans="1:62" hidden="1" x14ac:dyDescent="0.2">
      <c r="A3345" s="2" t="s">
        <v>4386</v>
      </c>
      <c r="B3345" s="3" t="s">
        <v>21627</v>
      </c>
      <c r="C3345" s="3" t="s">
        <v>359</v>
      </c>
      <c r="D3345" s="3" t="s">
        <v>21628</v>
      </c>
      <c r="E3345" s="3" t="s">
        <v>21629</v>
      </c>
      <c r="F3345" s="3" t="s">
        <v>21630</v>
      </c>
      <c r="G3345" s="3" t="s">
        <v>3610</v>
      </c>
      <c r="H3345" s="58" t="str">
        <f t="shared" si="501"/>
        <v>诏安供电有限公司</v>
      </c>
      <c r="I3345" s="3" t="s">
        <v>8042</v>
      </c>
      <c r="J3345" s="3" t="s">
        <v>317</v>
      </c>
      <c r="K3345" s="3" t="s">
        <v>2883</v>
      </c>
      <c r="L3345" s="3" t="s">
        <v>2923</v>
      </c>
      <c r="M3345" s="3" t="s">
        <v>21532</v>
      </c>
      <c r="N3345" s="3" t="s">
        <v>21631</v>
      </c>
      <c r="O3345" s="3" t="s">
        <v>293</v>
      </c>
      <c r="P3345" s="3" t="s">
        <v>106</v>
      </c>
      <c r="Q3345" s="3" t="s">
        <v>21632</v>
      </c>
      <c r="R3345" s="3" t="s">
        <v>21633</v>
      </c>
      <c r="S3345" s="3" t="s">
        <v>250</v>
      </c>
      <c r="T3345" s="3" t="s">
        <v>73</v>
      </c>
      <c r="U3345" s="3" t="s">
        <v>21634</v>
      </c>
      <c r="V3345" s="3" t="s">
        <v>76</v>
      </c>
      <c r="W3345" s="3" t="s">
        <v>73</v>
      </c>
      <c r="X3345" s="3" t="s">
        <v>73</v>
      </c>
      <c r="Y3345" s="3" t="s">
        <v>73</v>
      </c>
      <c r="Z3345" s="3" t="s">
        <v>21635</v>
      </c>
      <c r="AA3345" s="3" t="s">
        <v>73</v>
      </c>
      <c r="AB3345" s="3" t="s">
        <v>78</v>
      </c>
      <c r="AC3345" s="3" t="s">
        <v>21636</v>
      </c>
      <c r="AD3345" s="3" t="s">
        <v>164</v>
      </c>
      <c r="AE3345" s="3" t="s">
        <v>73</v>
      </c>
      <c r="AF3345" s="3" t="s">
        <v>73</v>
      </c>
      <c r="AG3345" s="7" t="s">
        <v>73</v>
      </c>
      <c r="AH3345" s="3" t="s">
        <v>73</v>
      </c>
      <c r="AI3345" s="3" t="s">
        <v>82</v>
      </c>
      <c r="AJ3345" s="3" t="s">
        <v>82</v>
      </c>
      <c r="AK3345" s="3" t="s">
        <v>82</v>
      </c>
      <c r="AL3345" s="3" t="s">
        <v>4593</v>
      </c>
      <c r="AM3345" s="3" t="s">
        <v>354</v>
      </c>
      <c r="AN3345" s="3" t="s">
        <v>73</v>
      </c>
      <c r="AO3345" s="3" t="s">
        <v>73</v>
      </c>
      <c r="AP3345" s="3" t="s">
        <v>76</v>
      </c>
      <c r="AQ3345" s="3" t="s">
        <v>73</v>
      </c>
      <c r="AR3345" s="3" t="s">
        <v>73</v>
      </c>
      <c r="AS3345" s="3" t="s">
        <v>73</v>
      </c>
      <c r="AT3345" s="3" t="s">
        <v>138</v>
      </c>
      <c r="AU3345" s="3" t="s">
        <v>191</v>
      </c>
      <c r="AV3345" s="3" t="s">
        <v>2715</v>
      </c>
      <c r="AW3345" s="3" t="s">
        <v>2716</v>
      </c>
      <c r="AX3345" s="3" t="s">
        <v>262</v>
      </c>
      <c r="AY3345" s="3" t="s">
        <v>73</v>
      </c>
      <c r="AZ3345" s="2">
        <v>20</v>
      </c>
      <c r="BA3345" s="2">
        <v>1</v>
      </c>
      <c r="BB3345" s="2">
        <v>6058</v>
      </c>
      <c r="BC3345" s="3" t="s">
        <v>21627</v>
      </c>
      <c r="BD3345" s="3" t="s">
        <v>21637</v>
      </c>
      <c r="BE3345" s="3" t="s">
        <v>91</v>
      </c>
      <c r="BF3345" s="3" t="s">
        <v>21638</v>
      </c>
      <c r="BG3345" s="3" t="s">
        <v>93</v>
      </c>
      <c r="BH3345" s="3" t="s">
        <v>93</v>
      </c>
      <c r="BI3345" s="3" t="s">
        <v>76</v>
      </c>
      <c r="BJ3345" s="3" t="s">
        <v>93</v>
      </c>
    </row>
    <row r="3346" spans="1:62" hidden="1" x14ac:dyDescent="0.2">
      <c r="A3346" s="2" t="s">
        <v>703</v>
      </c>
      <c r="B3346" s="3" t="s">
        <v>21620</v>
      </c>
      <c r="C3346" s="3" t="s">
        <v>174</v>
      </c>
      <c r="D3346" s="3" t="s">
        <v>21621</v>
      </c>
      <c r="E3346" s="3" t="s">
        <v>31729</v>
      </c>
      <c r="F3346" s="3" t="s">
        <v>21622</v>
      </c>
      <c r="G3346" s="3" t="s">
        <v>178</v>
      </c>
      <c r="H3346" s="58" t="str">
        <f t="shared" si="501"/>
        <v>南安市供电公司</v>
      </c>
      <c r="I3346" s="3" t="s">
        <v>2869</v>
      </c>
      <c r="J3346" s="3" t="s">
        <v>20493</v>
      </c>
      <c r="K3346" s="3" t="s">
        <v>250</v>
      </c>
      <c r="L3346" s="3" t="s">
        <v>250</v>
      </c>
      <c r="M3346" s="3" t="s">
        <v>21623</v>
      </c>
      <c r="N3346" s="3" t="s">
        <v>21624</v>
      </c>
      <c r="O3346" s="3" t="s">
        <v>293</v>
      </c>
      <c r="P3346" s="3" t="s">
        <v>185</v>
      </c>
      <c r="Q3346" s="3" t="s">
        <v>31730</v>
      </c>
      <c r="R3346" s="3" t="s">
        <v>31731</v>
      </c>
      <c r="S3346" s="3" t="s">
        <v>31732</v>
      </c>
      <c r="T3346" s="3" t="s">
        <v>73</v>
      </c>
      <c r="U3346" s="3" t="s">
        <v>21625</v>
      </c>
      <c r="V3346" s="3" t="s">
        <v>76</v>
      </c>
      <c r="W3346" s="3" t="s">
        <v>73</v>
      </c>
      <c r="X3346" s="3" t="s">
        <v>73</v>
      </c>
      <c r="Y3346" s="3" t="s">
        <v>73</v>
      </c>
      <c r="Z3346" s="3" t="s">
        <v>21554</v>
      </c>
      <c r="AA3346" s="3" t="s">
        <v>73</v>
      </c>
      <c r="AB3346" s="3" t="s">
        <v>78</v>
      </c>
      <c r="AC3346" s="3" t="s">
        <v>20708</v>
      </c>
      <c r="AD3346" s="3" t="s">
        <v>80</v>
      </c>
      <c r="AE3346" s="3" t="s">
        <v>73</v>
      </c>
      <c r="AF3346" s="3" t="s">
        <v>73</v>
      </c>
      <c r="AG3346" s="7" t="s">
        <v>73</v>
      </c>
      <c r="AH3346" s="3" t="s">
        <v>73</v>
      </c>
      <c r="AI3346" s="3" t="s">
        <v>82</v>
      </c>
      <c r="AJ3346" s="3" t="s">
        <v>82</v>
      </c>
      <c r="AK3346" s="3" t="s">
        <v>189</v>
      </c>
      <c r="AL3346" s="3" t="s">
        <v>5337</v>
      </c>
      <c r="AM3346" s="3" t="s">
        <v>5338</v>
      </c>
      <c r="AN3346" s="3" t="s">
        <v>73</v>
      </c>
      <c r="AO3346" s="3" t="s">
        <v>73</v>
      </c>
      <c r="AP3346" s="3" t="s">
        <v>76</v>
      </c>
      <c r="AQ3346" s="3" t="s">
        <v>73</v>
      </c>
      <c r="AR3346" s="3" t="s">
        <v>73</v>
      </c>
      <c r="AS3346" s="3" t="s">
        <v>73</v>
      </c>
      <c r="AT3346" s="3" t="s">
        <v>299</v>
      </c>
      <c r="AU3346" s="3" t="s">
        <v>299</v>
      </c>
      <c r="AV3346" s="3" t="s">
        <v>299</v>
      </c>
      <c r="AW3346" s="3" t="s">
        <v>300</v>
      </c>
      <c r="AX3346" s="3" t="s">
        <v>262</v>
      </c>
      <c r="AY3346" s="3" t="s">
        <v>73</v>
      </c>
      <c r="AZ3346" s="2">
        <v>1</v>
      </c>
      <c r="BA3346" s="2">
        <v>5</v>
      </c>
      <c r="BB3346" s="2">
        <v>132</v>
      </c>
      <c r="BC3346" s="3" t="s">
        <v>21620</v>
      </c>
      <c r="BD3346" s="3" t="s">
        <v>21626</v>
      </c>
      <c r="BE3346" s="3" t="s">
        <v>91</v>
      </c>
      <c r="BF3346" s="3" t="s">
        <v>31670</v>
      </c>
      <c r="BG3346" s="3" t="s">
        <v>93</v>
      </c>
      <c r="BH3346" s="3" t="s">
        <v>93</v>
      </c>
      <c r="BI3346" s="3" t="s">
        <v>76</v>
      </c>
      <c r="BJ3346" s="3" t="s">
        <v>93</v>
      </c>
    </row>
    <row r="3347" spans="1:62" hidden="1" x14ac:dyDescent="0.2">
      <c r="A3347" s="2" t="s">
        <v>4397</v>
      </c>
      <c r="B3347" s="3" t="s">
        <v>8668</v>
      </c>
      <c r="C3347" s="3" t="s">
        <v>359</v>
      </c>
      <c r="D3347" s="3" t="s">
        <v>21609</v>
      </c>
      <c r="E3347" s="3" t="s">
        <v>21610</v>
      </c>
      <c r="F3347" s="3" t="s">
        <v>21611</v>
      </c>
      <c r="G3347" s="3" t="s">
        <v>3610</v>
      </c>
      <c r="H3347" s="58" t="str">
        <f t="shared" si="501"/>
        <v>诏安供电有限公司</v>
      </c>
      <c r="I3347" s="3" t="s">
        <v>8042</v>
      </c>
      <c r="J3347" s="3" t="s">
        <v>317</v>
      </c>
      <c r="K3347" s="3" t="s">
        <v>250</v>
      </c>
      <c r="L3347" s="3" t="s">
        <v>250</v>
      </c>
      <c r="M3347" s="3" t="s">
        <v>21612</v>
      </c>
      <c r="N3347" s="3" t="s">
        <v>21613</v>
      </c>
      <c r="O3347" s="3" t="s">
        <v>156</v>
      </c>
      <c r="P3347" s="3" t="s">
        <v>106</v>
      </c>
      <c r="Q3347" s="3" t="s">
        <v>21614</v>
      </c>
      <c r="R3347" s="3" t="s">
        <v>21615</v>
      </c>
      <c r="S3347" s="3" t="s">
        <v>21616</v>
      </c>
      <c r="T3347" s="3" t="s">
        <v>73</v>
      </c>
      <c r="U3347" s="3" t="s">
        <v>21617</v>
      </c>
      <c r="V3347" s="3" t="s">
        <v>76</v>
      </c>
      <c r="W3347" s="3" t="s">
        <v>73</v>
      </c>
      <c r="X3347" s="3" t="s">
        <v>73</v>
      </c>
      <c r="Y3347" s="3" t="s">
        <v>73</v>
      </c>
      <c r="Z3347" s="3" t="s">
        <v>21612</v>
      </c>
      <c r="AA3347" s="3" t="s">
        <v>73</v>
      </c>
      <c r="AB3347" s="3" t="s">
        <v>78</v>
      </c>
      <c r="AC3347" s="3" t="s">
        <v>20708</v>
      </c>
      <c r="AD3347" s="3" t="s">
        <v>164</v>
      </c>
      <c r="AE3347" s="3" t="s">
        <v>73</v>
      </c>
      <c r="AF3347" s="3" t="s">
        <v>73</v>
      </c>
      <c r="AG3347" s="7" t="s">
        <v>73</v>
      </c>
      <c r="AH3347" s="3" t="s">
        <v>73</v>
      </c>
      <c r="AI3347" s="3" t="s">
        <v>82</v>
      </c>
      <c r="AJ3347" s="3" t="s">
        <v>529</v>
      </c>
      <c r="AK3347" s="3" t="s">
        <v>82</v>
      </c>
      <c r="AL3347" s="3" t="s">
        <v>4345</v>
      </c>
      <c r="AM3347" s="3" t="s">
        <v>317</v>
      </c>
      <c r="AN3347" s="3" t="s">
        <v>73</v>
      </c>
      <c r="AO3347" s="3" t="s">
        <v>73</v>
      </c>
      <c r="AP3347" s="3" t="s">
        <v>76</v>
      </c>
      <c r="AQ3347" s="3" t="s">
        <v>73</v>
      </c>
      <c r="AR3347" s="3" t="s">
        <v>76</v>
      </c>
      <c r="AS3347" s="3" t="s">
        <v>73</v>
      </c>
      <c r="AT3347" s="3" t="s">
        <v>299</v>
      </c>
      <c r="AU3347" s="3" t="s">
        <v>299</v>
      </c>
      <c r="AV3347" s="3" t="s">
        <v>299</v>
      </c>
      <c r="AW3347" s="3" t="s">
        <v>300</v>
      </c>
      <c r="AX3347" s="3" t="s">
        <v>566</v>
      </c>
      <c r="AY3347" s="3" t="s">
        <v>73</v>
      </c>
      <c r="AZ3347" s="2">
        <v>34</v>
      </c>
      <c r="BA3347" s="2">
        <v>17</v>
      </c>
      <c r="BB3347" s="2">
        <v>5743</v>
      </c>
      <c r="BC3347" s="3" t="s">
        <v>8668</v>
      </c>
      <c r="BD3347" s="3" t="s">
        <v>21618</v>
      </c>
      <c r="BE3347" s="3" t="s">
        <v>91</v>
      </c>
      <c r="BF3347" s="3" t="s">
        <v>21619</v>
      </c>
      <c r="BG3347" s="3" t="s">
        <v>93</v>
      </c>
      <c r="BH3347" s="3" t="s">
        <v>93</v>
      </c>
      <c r="BI3347" s="3" t="s">
        <v>76</v>
      </c>
      <c r="BJ3347" s="3" t="s">
        <v>93</v>
      </c>
    </row>
    <row r="3348" spans="1:62" ht="15" hidden="1" x14ac:dyDescent="0.2">
      <c r="A3348" s="2" t="s">
        <v>5484</v>
      </c>
      <c r="B3348" s="3" t="s">
        <v>8580</v>
      </c>
      <c r="C3348" s="3" t="s">
        <v>359</v>
      </c>
      <c r="D3348" s="3" t="s">
        <v>21598</v>
      </c>
      <c r="E3348" s="3" t="s">
        <v>21599</v>
      </c>
      <c r="F3348" s="3" t="s">
        <v>21600</v>
      </c>
      <c r="G3348" s="3" t="s">
        <v>363</v>
      </c>
      <c r="H3348" s="58" t="str">
        <f t="shared" si="501"/>
        <v>漳浦供电有限公司</v>
      </c>
      <c r="I3348" s="3" t="s">
        <v>4989</v>
      </c>
      <c r="J3348" s="3" t="s">
        <v>2551</v>
      </c>
      <c r="K3348" s="3" t="s">
        <v>103</v>
      </c>
      <c r="L3348" s="3" t="s">
        <v>103</v>
      </c>
      <c r="M3348" s="3" t="s">
        <v>21601</v>
      </c>
      <c r="N3348" s="11" t="str">
        <f>M3348</f>
        <v>2023-03-29 09:12</v>
      </c>
      <c r="O3348" s="3" t="s">
        <v>156</v>
      </c>
      <c r="P3348" s="3" t="s">
        <v>185</v>
      </c>
      <c r="Q3348" s="3" t="s">
        <v>21602</v>
      </c>
      <c r="R3348" s="3" t="s">
        <v>21603</v>
      </c>
      <c r="S3348" s="3" t="s">
        <v>21604</v>
      </c>
      <c r="T3348" s="3" t="s">
        <v>73</v>
      </c>
      <c r="U3348" s="3" t="s">
        <v>21605</v>
      </c>
      <c r="V3348" s="3" t="s">
        <v>76</v>
      </c>
      <c r="W3348" s="3" t="s">
        <v>73</v>
      </c>
      <c r="X3348" s="3" t="s">
        <v>73</v>
      </c>
      <c r="Y3348" s="3" t="s">
        <v>73</v>
      </c>
      <c r="Z3348" s="3" t="s">
        <v>21601</v>
      </c>
      <c r="AA3348" s="3" t="s">
        <v>21606</v>
      </c>
      <c r="AB3348" s="3" t="s">
        <v>78</v>
      </c>
      <c r="AC3348" s="3" t="s">
        <v>20708</v>
      </c>
      <c r="AD3348" s="3" t="s">
        <v>707</v>
      </c>
      <c r="AE3348" s="3" t="s">
        <v>73</v>
      </c>
      <c r="AF3348" s="3" t="s">
        <v>73</v>
      </c>
      <c r="AG3348" s="7" t="s">
        <v>73</v>
      </c>
      <c r="AH3348" s="3" t="s">
        <v>73</v>
      </c>
      <c r="AI3348" s="3" t="s">
        <v>82</v>
      </c>
      <c r="AJ3348" s="3" t="s">
        <v>82</v>
      </c>
      <c r="AK3348" s="3" t="s">
        <v>189</v>
      </c>
      <c r="AL3348" s="3" t="s">
        <v>8270</v>
      </c>
      <c r="AM3348" s="3" t="s">
        <v>2551</v>
      </c>
      <c r="AN3348" s="3" t="s">
        <v>21606</v>
      </c>
      <c r="AO3348" s="3" t="s">
        <v>82</v>
      </c>
      <c r="AP3348" s="3" t="s">
        <v>93</v>
      </c>
      <c r="AQ3348" s="3" t="s">
        <v>76</v>
      </c>
      <c r="AR3348" s="3" t="s">
        <v>76</v>
      </c>
      <c r="AS3348" s="3" t="s">
        <v>73</v>
      </c>
      <c r="AT3348" s="3" t="s">
        <v>117</v>
      </c>
      <c r="AU3348" s="3" t="s">
        <v>118</v>
      </c>
      <c r="AV3348" s="3" t="s">
        <v>119</v>
      </c>
      <c r="AW3348" s="3" t="s">
        <v>120</v>
      </c>
      <c r="AX3348" s="3" t="s">
        <v>73</v>
      </c>
      <c r="AY3348" s="3" t="s">
        <v>73</v>
      </c>
      <c r="AZ3348" s="2">
        <v>17</v>
      </c>
      <c r="BA3348" s="2">
        <v>22</v>
      </c>
      <c r="BB3348" s="2">
        <v>1805</v>
      </c>
      <c r="BC3348" s="3" t="s">
        <v>8580</v>
      </c>
      <c r="BD3348" s="3" t="s">
        <v>21607</v>
      </c>
      <c r="BE3348" s="3" t="s">
        <v>91</v>
      </c>
      <c r="BF3348" s="3" t="s">
        <v>21608</v>
      </c>
      <c r="BG3348" s="3" t="s">
        <v>93</v>
      </c>
      <c r="BH3348" s="3" t="s">
        <v>93</v>
      </c>
      <c r="BI3348" s="3" t="s">
        <v>76</v>
      </c>
      <c r="BJ3348" s="3" t="s">
        <v>93</v>
      </c>
    </row>
    <row r="3349" spans="1:62" hidden="1" x14ac:dyDescent="0.2">
      <c r="A3349" s="2" t="s">
        <v>4000</v>
      </c>
      <c r="B3349" s="3" t="s">
        <v>2787</v>
      </c>
      <c r="C3349" s="3" t="s">
        <v>265</v>
      </c>
      <c r="D3349" s="3" t="s">
        <v>21587</v>
      </c>
      <c r="E3349" s="3" t="s">
        <v>21588</v>
      </c>
      <c r="F3349" s="3" t="s">
        <v>21589</v>
      </c>
      <c r="G3349" s="3" t="s">
        <v>269</v>
      </c>
      <c r="H3349" s="58" t="str">
        <f t="shared" si="501"/>
        <v>国网永安市供电公司</v>
      </c>
      <c r="I3349" s="3" t="s">
        <v>2788</v>
      </c>
      <c r="J3349" s="3" t="s">
        <v>2789</v>
      </c>
      <c r="K3349" s="3" t="s">
        <v>103</v>
      </c>
      <c r="L3349" s="3" t="s">
        <v>103</v>
      </c>
      <c r="M3349" s="3" t="s">
        <v>21590</v>
      </c>
      <c r="N3349" s="3" t="s">
        <v>21591</v>
      </c>
      <c r="O3349" s="3" t="s">
        <v>293</v>
      </c>
      <c r="P3349" s="3" t="s">
        <v>185</v>
      </c>
      <c r="Q3349" s="3" t="s">
        <v>21592</v>
      </c>
      <c r="R3349" s="3" t="s">
        <v>21593</v>
      </c>
      <c r="S3349" s="3" t="s">
        <v>21594</v>
      </c>
      <c r="T3349" s="3" t="s">
        <v>73</v>
      </c>
      <c r="U3349" s="3" t="s">
        <v>21595</v>
      </c>
      <c r="V3349" s="3" t="s">
        <v>76</v>
      </c>
      <c r="W3349" s="3" t="s">
        <v>73</v>
      </c>
      <c r="X3349" s="3" t="s">
        <v>73</v>
      </c>
      <c r="Y3349" s="3" t="s">
        <v>73</v>
      </c>
      <c r="Z3349" s="3" t="s">
        <v>21596</v>
      </c>
      <c r="AA3349" s="3" t="s">
        <v>73</v>
      </c>
      <c r="AB3349" s="3" t="s">
        <v>78</v>
      </c>
      <c r="AC3349" s="3" t="s">
        <v>20708</v>
      </c>
      <c r="AD3349" s="3" t="s">
        <v>164</v>
      </c>
      <c r="AE3349" s="3" t="s">
        <v>73</v>
      </c>
      <c r="AF3349" s="3" t="s">
        <v>73</v>
      </c>
      <c r="AG3349" s="7" t="s">
        <v>73</v>
      </c>
      <c r="AH3349" s="3" t="s">
        <v>73</v>
      </c>
      <c r="AI3349" s="3" t="s">
        <v>82</v>
      </c>
      <c r="AJ3349" s="3" t="s">
        <v>82</v>
      </c>
      <c r="AK3349" s="3" t="s">
        <v>189</v>
      </c>
      <c r="AL3349" s="3" t="s">
        <v>7380</v>
      </c>
      <c r="AM3349" s="3" t="s">
        <v>3004</v>
      </c>
      <c r="AN3349" s="3" t="s">
        <v>73</v>
      </c>
      <c r="AO3349" s="3" t="s">
        <v>73</v>
      </c>
      <c r="AP3349" s="3" t="s">
        <v>93</v>
      </c>
      <c r="AQ3349" s="3" t="s">
        <v>73</v>
      </c>
      <c r="AR3349" s="3" t="s">
        <v>76</v>
      </c>
      <c r="AS3349" s="3" t="s">
        <v>73</v>
      </c>
      <c r="AT3349" s="3" t="s">
        <v>117</v>
      </c>
      <c r="AU3349" s="3" t="s">
        <v>118</v>
      </c>
      <c r="AV3349" s="3" t="s">
        <v>119</v>
      </c>
      <c r="AW3349" s="3" t="s">
        <v>120</v>
      </c>
      <c r="AX3349" s="3" t="s">
        <v>121</v>
      </c>
      <c r="AY3349" s="3" t="s">
        <v>73</v>
      </c>
      <c r="AZ3349" s="2">
        <v>5</v>
      </c>
      <c r="BA3349" s="2">
        <v>2</v>
      </c>
      <c r="BB3349" s="2">
        <v>216</v>
      </c>
      <c r="BC3349" s="3" t="s">
        <v>2787</v>
      </c>
      <c r="BD3349" s="3" t="s">
        <v>2790</v>
      </c>
      <c r="BE3349" s="3" t="s">
        <v>91</v>
      </c>
      <c r="BF3349" s="3" t="s">
        <v>21597</v>
      </c>
      <c r="BG3349" s="3" t="s">
        <v>93</v>
      </c>
      <c r="BH3349" s="3" t="s">
        <v>93</v>
      </c>
      <c r="BI3349" s="3" t="s">
        <v>76</v>
      </c>
      <c r="BJ3349" s="3" t="s">
        <v>93</v>
      </c>
    </row>
    <row r="3350" spans="1:62" hidden="1" x14ac:dyDescent="0.2">
      <c r="A3350" s="2" t="s">
        <v>6540</v>
      </c>
      <c r="B3350" s="3" t="s">
        <v>21575</v>
      </c>
      <c r="C3350" s="3" t="s">
        <v>359</v>
      </c>
      <c r="D3350" s="3" t="s">
        <v>21576</v>
      </c>
      <c r="E3350" s="3" t="s">
        <v>21577</v>
      </c>
      <c r="F3350" s="3" t="s">
        <v>21578</v>
      </c>
      <c r="G3350" s="3" t="s">
        <v>3142</v>
      </c>
      <c r="H3350" s="58" t="str">
        <f t="shared" si="501"/>
        <v>东山供电有限公司</v>
      </c>
      <c r="I3350" s="3" t="s">
        <v>3975</v>
      </c>
      <c r="J3350" s="3" t="s">
        <v>1209</v>
      </c>
      <c r="K3350" s="3" t="s">
        <v>2883</v>
      </c>
      <c r="L3350" s="3" t="s">
        <v>3002</v>
      </c>
      <c r="M3350" s="3" t="s">
        <v>21579</v>
      </c>
      <c r="N3350" s="3" t="s">
        <v>21580</v>
      </c>
      <c r="O3350" s="3" t="s">
        <v>156</v>
      </c>
      <c r="P3350" s="3" t="s">
        <v>157</v>
      </c>
      <c r="Q3350" s="3" t="s">
        <v>31727</v>
      </c>
      <c r="R3350" s="3" t="s">
        <v>31728</v>
      </c>
      <c r="S3350" s="3" t="s">
        <v>21581</v>
      </c>
      <c r="T3350" s="3" t="s">
        <v>73</v>
      </c>
      <c r="U3350" s="3" t="s">
        <v>21582</v>
      </c>
      <c r="V3350" s="3" t="s">
        <v>76</v>
      </c>
      <c r="W3350" s="3" t="s">
        <v>73</v>
      </c>
      <c r="X3350" s="3" t="s">
        <v>73</v>
      </c>
      <c r="Y3350" s="3" t="s">
        <v>73</v>
      </c>
      <c r="Z3350" s="3" t="s">
        <v>21583</v>
      </c>
      <c r="AA3350" s="3" t="s">
        <v>73</v>
      </c>
      <c r="AB3350" s="3" t="s">
        <v>78</v>
      </c>
      <c r="AC3350" s="3" t="s">
        <v>21584</v>
      </c>
      <c r="AD3350" s="3" t="s">
        <v>164</v>
      </c>
      <c r="AE3350" s="3" t="s">
        <v>73</v>
      </c>
      <c r="AF3350" s="3" t="s">
        <v>73</v>
      </c>
      <c r="AG3350" s="7" t="s">
        <v>73</v>
      </c>
      <c r="AH3350" s="3" t="s">
        <v>73</v>
      </c>
      <c r="AI3350" s="3" t="s">
        <v>211</v>
      </c>
      <c r="AJ3350" s="3" t="s">
        <v>82</v>
      </c>
      <c r="AK3350" s="3" t="s">
        <v>82</v>
      </c>
      <c r="AL3350" s="3" t="s">
        <v>73</v>
      </c>
      <c r="AM3350" s="3" t="s">
        <v>73</v>
      </c>
      <c r="AN3350" s="3" t="s">
        <v>73</v>
      </c>
      <c r="AO3350" s="3" t="s">
        <v>73</v>
      </c>
      <c r="AP3350" s="3" t="s">
        <v>93</v>
      </c>
      <c r="AQ3350" s="3" t="s">
        <v>73</v>
      </c>
      <c r="AR3350" s="3" t="s">
        <v>76</v>
      </c>
      <c r="AS3350" s="3" t="s">
        <v>73</v>
      </c>
      <c r="AT3350" s="3" t="s">
        <v>138</v>
      </c>
      <c r="AU3350" s="3" t="s">
        <v>740</v>
      </c>
      <c r="AV3350" s="3" t="s">
        <v>741</v>
      </c>
      <c r="AW3350" s="3" t="s">
        <v>742</v>
      </c>
      <c r="AX3350" s="3" t="s">
        <v>142</v>
      </c>
      <c r="AY3350" s="3" t="s">
        <v>73</v>
      </c>
      <c r="AZ3350" s="2">
        <v>11</v>
      </c>
      <c r="BA3350" s="2">
        <v>7</v>
      </c>
      <c r="BB3350" s="2">
        <v>1214</v>
      </c>
      <c r="BC3350" s="3" t="s">
        <v>21575</v>
      </c>
      <c r="BD3350" s="3" t="s">
        <v>21585</v>
      </c>
      <c r="BE3350" s="3" t="s">
        <v>91</v>
      </c>
      <c r="BF3350" s="3" t="s">
        <v>21586</v>
      </c>
      <c r="BG3350" s="3" t="s">
        <v>93</v>
      </c>
      <c r="BH3350" s="3" t="s">
        <v>93</v>
      </c>
      <c r="BI3350" s="3" t="s">
        <v>76</v>
      </c>
      <c r="BJ3350" s="3" t="s">
        <v>93</v>
      </c>
    </row>
    <row r="3351" spans="1:62" hidden="1" x14ac:dyDescent="0.2">
      <c r="A3351" s="2" t="s">
        <v>4005</v>
      </c>
      <c r="B3351" s="3" t="s">
        <v>5415</v>
      </c>
      <c r="C3351" s="3" t="s">
        <v>359</v>
      </c>
      <c r="D3351" s="3" t="s">
        <v>21567</v>
      </c>
      <c r="E3351" s="3" t="s">
        <v>31724</v>
      </c>
      <c r="F3351" s="3" t="s">
        <v>21568</v>
      </c>
      <c r="G3351" s="3" t="s">
        <v>363</v>
      </c>
      <c r="H3351" s="58" t="str">
        <f t="shared" si="501"/>
        <v>漳浦供电有限公司</v>
      </c>
      <c r="I3351" s="3" t="s">
        <v>3426</v>
      </c>
      <c r="J3351" s="3" t="s">
        <v>3427</v>
      </c>
      <c r="K3351" s="3" t="s">
        <v>103</v>
      </c>
      <c r="L3351" s="3" t="s">
        <v>103</v>
      </c>
      <c r="M3351" s="3" t="s">
        <v>21569</v>
      </c>
      <c r="N3351" s="3" t="s">
        <v>21570</v>
      </c>
      <c r="O3351" s="3" t="s">
        <v>70</v>
      </c>
      <c r="P3351" s="3" t="s">
        <v>106</v>
      </c>
      <c r="Q3351" s="3" t="s">
        <v>21571</v>
      </c>
      <c r="R3351" s="3" t="s">
        <v>21572</v>
      </c>
      <c r="S3351" s="3" t="s">
        <v>31725</v>
      </c>
      <c r="T3351" s="3" t="s">
        <v>73</v>
      </c>
      <c r="U3351" s="3" t="s">
        <v>21573</v>
      </c>
      <c r="V3351" s="3" t="s">
        <v>76</v>
      </c>
      <c r="W3351" s="3" t="s">
        <v>73</v>
      </c>
      <c r="X3351" s="3" t="s">
        <v>73</v>
      </c>
      <c r="Y3351" s="3" t="s">
        <v>73</v>
      </c>
      <c r="Z3351" s="3" t="s">
        <v>21574</v>
      </c>
      <c r="AA3351" s="3" t="s">
        <v>73</v>
      </c>
      <c r="AB3351" s="3" t="s">
        <v>78</v>
      </c>
      <c r="AC3351" s="3" t="s">
        <v>20703</v>
      </c>
      <c r="AD3351" s="3" t="s">
        <v>164</v>
      </c>
      <c r="AE3351" s="3" t="s">
        <v>73</v>
      </c>
      <c r="AF3351" s="3" t="s">
        <v>73</v>
      </c>
      <c r="AG3351" s="7" t="s">
        <v>73</v>
      </c>
      <c r="AH3351" s="3" t="s">
        <v>73</v>
      </c>
      <c r="AI3351" s="3" t="s">
        <v>82</v>
      </c>
      <c r="AJ3351" s="3" t="s">
        <v>82</v>
      </c>
      <c r="AK3351" s="3" t="s">
        <v>82</v>
      </c>
      <c r="AL3351" s="3" t="s">
        <v>5224</v>
      </c>
      <c r="AM3351" s="3" t="s">
        <v>354</v>
      </c>
      <c r="AN3351" s="3" t="s">
        <v>73</v>
      </c>
      <c r="AO3351" s="3" t="s">
        <v>73</v>
      </c>
      <c r="AP3351" s="3" t="s">
        <v>76</v>
      </c>
      <c r="AQ3351" s="3" t="s">
        <v>73</v>
      </c>
      <c r="AR3351" s="3" t="s">
        <v>73</v>
      </c>
      <c r="AS3351" s="3" t="s">
        <v>73</v>
      </c>
      <c r="AT3351" s="3" t="s">
        <v>138</v>
      </c>
      <c r="AU3351" s="3" t="s">
        <v>1158</v>
      </c>
      <c r="AV3351" s="3" t="s">
        <v>1669</v>
      </c>
      <c r="AW3351" s="3" t="s">
        <v>1670</v>
      </c>
      <c r="AX3351" s="3" t="s">
        <v>566</v>
      </c>
      <c r="AY3351" s="3" t="s">
        <v>73</v>
      </c>
      <c r="AZ3351" s="2">
        <v>29</v>
      </c>
      <c r="BA3351" s="2">
        <v>7</v>
      </c>
      <c r="BB3351" s="2">
        <v>3810</v>
      </c>
      <c r="BC3351" s="3" t="s">
        <v>5415</v>
      </c>
      <c r="BD3351" s="3" t="s">
        <v>5416</v>
      </c>
      <c r="BE3351" s="3" t="s">
        <v>91</v>
      </c>
      <c r="BF3351" s="3" t="s">
        <v>31726</v>
      </c>
      <c r="BG3351" s="3" t="s">
        <v>93</v>
      </c>
      <c r="BH3351" s="3" t="s">
        <v>93</v>
      </c>
      <c r="BI3351" s="3" t="s">
        <v>76</v>
      </c>
      <c r="BJ3351" s="3" t="s">
        <v>93</v>
      </c>
    </row>
    <row r="3352" spans="1:62" hidden="1" x14ac:dyDescent="0.2">
      <c r="A3352" s="2" t="s">
        <v>1991</v>
      </c>
      <c r="B3352" s="3" t="s">
        <v>21555</v>
      </c>
      <c r="C3352" s="3" t="s">
        <v>147</v>
      </c>
      <c r="D3352" s="3" t="s">
        <v>21556</v>
      </c>
      <c r="E3352" s="3" t="s">
        <v>21557</v>
      </c>
      <c r="F3352" s="3" t="s">
        <v>21558</v>
      </c>
      <c r="G3352" s="3" t="s">
        <v>1957</v>
      </c>
      <c r="H3352" s="58" t="str">
        <f t="shared" si="501"/>
        <v>上杭供电有限公司</v>
      </c>
      <c r="I3352" s="3" t="s">
        <v>2958</v>
      </c>
      <c r="J3352" s="3" t="s">
        <v>2959</v>
      </c>
      <c r="K3352" s="3" t="s">
        <v>129</v>
      </c>
      <c r="L3352" s="3" t="s">
        <v>130</v>
      </c>
      <c r="M3352" s="3" t="s">
        <v>21559</v>
      </c>
      <c r="N3352" s="3" t="s">
        <v>21560</v>
      </c>
      <c r="O3352" s="3" t="s">
        <v>70</v>
      </c>
      <c r="P3352" s="3" t="s">
        <v>185</v>
      </c>
      <c r="Q3352" s="3" t="s">
        <v>21561</v>
      </c>
      <c r="R3352" s="3" t="s">
        <v>21562</v>
      </c>
      <c r="S3352" s="3" t="s">
        <v>21563</v>
      </c>
      <c r="T3352" s="3" t="s">
        <v>2943</v>
      </c>
      <c r="U3352" s="3" t="s">
        <v>21564</v>
      </c>
      <c r="V3352" s="3" t="s">
        <v>76</v>
      </c>
      <c r="W3352" s="3" t="s">
        <v>73</v>
      </c>
      <c r="X3352" s="3" t="s">
        <v>73</v>
      </c>
      <c r="Y3352" s="3" t="s">
        <v>73</v>
      </c>
      <c r="Z3352" s="3" t="s">
        <v>21559</v>
      </c>
      <c r="AA3352" s="3" t="s">
        <v>73</v>
      </c>
      <c r="AB3352" s="3" t="s">
        <v>78</v>
      </c>
      <c r="AC3352" s="3" t="s">
        <v>21565</v>
      </c>
      <c r="AD3352" s="3" t="s">
        <v>164</v>
      </c>
      <c r="AE3352" s="3" t="s">
        <v>73</v>
      </c>
      <c r="AF3352" s="3" t="s">
        <v>73</v>
      </c>
      <c r="AG3352" s="7" t="s">
        <v>73</v>
      </c>
      <c r="AH3352" s="3" t="s">
        <v>73</v>
      </c>
      <c r="AI3352" s="3" t="s">
        <v>82</v>
      </c>
      <c r="AJ3352" s="3" t="s">
        <v>82</v>
      </c>
      <c r="AK3352" s="3" t="s">
        <v>189</v>
      </c>
      <c r="AL3352" s="3" t="s">
        <v>1969</v>
      </c>
      <c r="AM3352" s="3" t="s">
        <v>922</v>
      </c>
      <c r="AN3352" s="3" t="s">
        <v>73</v>
      </c>
      <c r="AO3352" s="3" t="s">
        <v>73</v>
      </c>
      <c r="AP3352" s="3" t="s">
        <v>93</v>
      </c>
      <c r="AQ3352" s="3" t="s">
        <v>73</v>
      </c>
      <c r="AR3352" s="3" t="s">
        <v>73</v>
      </c>
      <c r="AS3352" s="3" t="s">
        <v>73</v>
      </c>
      <c r="AT3352" s="3" t="s">
        <v>138</v>
      </c>
      <c r="AU3352" s="3" t="s">
        <v>1158</v>
      </c>
      <c r="AV3352" s="3" t="s">
        <v>3545</v>
      </c>
      <c r="AW3352" s="3" t="s">
        <v>4359</v>
      </c>
      <c r="AX3352" s="3" t="s">
        <v>142</v>
      </c>
      <c r="AY3352" s="3" t="s">
        <v>2943</v>
      </c>
      <c r="AZ3352" s="2">
        <v>9</v>
      </c>
      <c r="BA3352" s="2">
        <v>1</v>
      </c>
      <c r="BB3352" s="2">
        <v>687</v>
      </c>
      <c r="BC3352" s="3" t="s">
        <v>21555</v>
      </c>
      <c r="BD3352" s="3" t="s">
        <v>21566</v>
      </c>
      <c r="BE3352" s="3" t="s">
        <v>91</v>
      </c>
      <c r="BF3352" s="3" t="s">
        <v>20749</v>
      </c>
      <c r="BG3352" s="3" t="s">
        <v>93</v>
      </c>
      <c r="BH3352" s="3" t="s">
        <v>93</v>
      </c>
      <c r="BI3352" s="3" t="s">
        <v>76</v>
      </c>
      <c r="BJ3352" s="3" t="s">
        <v>93</v>
      </c>
    </row>
    <row r="3353" spans="1:62" x14ac:dyDescent="0.2">
      <c r="A3353" s="2" t="s">
        <v>6564</v>
      </c>
      <c r="B3353" s="3" t="s">
        <v>31721</v>
      </c>
      <c r="C3353" s="3" t="s">
        <v>96</v>
      </c>
      <c r="D3353" s="3" t="s">
        <v>31709</v>
      </c>
      <c r="E3353" s="3" t="s">
        <v>31710</v>
      </c>
      <c r="F3353" s="3" t="s">
        <v>31711</v>
      </c>
      <c r="G3353" s="3" t="s">
        <v>432</v>
      </c>
      <c r="H3353" s="58" t="str">
        <f t="shared" si="501"/>
        <v>光泽供电公司</v>
      </c>
      <c r="I3353" s="3" t="s">
        <v>6208</v>
      </c>
      <c r="J3353" s="3" t="s">
        <v>6209</v>
      </c>
      <c r="K3353" s="3" t="s">
        <v>2883</v>
      </c>
      <c r="L3353" s="3" t="s">
        <v>3041</v>
      </c>
      <c r="M3353" s="3" t="s">
        <v>31712</v>
      </c>
      <c r="N3353" s="3" t="s">
        <v>31713</v>
      </c>
      <c r="O3353" s="3" t="s">
        <v>156</v>
      </c>
      <c r="P3353" s="3" t="s">
        <v>106</v>
      </c>
      <c r="Q3353" s="3" t="s">
        <v>31714</v>
      </c>
      <c r="R3353" s="3" t="s">
        <v>31715</v>
      </c>
      <c r="S3353" s="3" t="s">
        <v>31716</v>
      </c>
      <c r="T3353" s="3" t="s">
        <v>31717</v>
      </c>
      <c r="U3353" s="3" t="s">
        <v>31718</v>
      </c>
      <c r="V3353" s="3" t="s">
        <v>76</v>
      </c>
      <c r="W3353" s="3" t="s">
        <v>73</v>
      </c>
      <c r="X3353" s="3" t="s">
        <v>73</v>
      </c>
      <c r="Y3353" s="3" t="s">
        <v>73</v>
      </c>
      <c r="Z3353" s="3" t="s">
        <v>31719</v>
      </c>
      <c r="AA3353" s="3" t="s">
        <v>31720</v>
      </c>
      <c r="AB3353" s="3" t="s">
        <v>78</v>
      </c>
      <c r="AC3353" s="3" t="s">
        <v>20703</v>
      </c>
      <c r="AD3353" s="3" t="s">
        <v>80</v>
      </c>
      <c r="AE3353" s="3" t="s">
        <v>73</v>
      </c>
      <c r="AF3353" s="3" t="s">
        <v>73</v>
      </c>
      <c r="AG3353" s="7" t="s">
        <v>73</v>
      </c>
      <c r="AH3353" s="3" t="s">
        <v>73</v>
      </c>
      <c r="AI3353" s="3" t="s">
        <v>82</v>
      </c>
      <c r="AJ3353" s="3" t="s">
        <v>403</v>
      </c>
      <c r="AK3353" s="3" t="s">
        <v>82</v>
      </c>
      <c r="AL3353" s="3" t="s">
        <v>7511</v>
      </c>
      <c r="AM3353" s="3" t="s">
        <v>6209</v>
      </c>
      <c r="AN3353" s="3" t="s">
        <v>31720</v>
      </c>
      <c r="AO3353" s="3" t="s">
        <v>82</v>
      </c>
      <c r="AP3353" s="3" t="s">
        <v>93</v>
      </c>
      <c r="AQ3353" s="3" t="s">
        <v>76</v>
      </c>
      <c r="AR3353" s="3" t="s">
        <v>76</v>
      </c>
      <c r="AS3353" s="3" t="s">
        <v>73</v>
      </c>
      <c r="AT3353" s="3" t="s">
        <v>138</v>
      </c>
      <c r="AU3353" s="3" t="s">
        <v>586</v>
      </c>
      <c r="AV3353" s="3" t="s">
        <v>3089</v>
      </c>
      <c r="AW3353" s="3" t="s">
        <v>3090</v>
      </c>
      <c r="AX3353" s="3" t="s">
        <v>2110</v>
      </c>
      <c r="AY3353" s="3" t="s">
        <v>31717</v>
      </c>
      <c r="AZ3353" s="2">
        <v>22</v>
      </c>
      <c r="BA3353" s="2">
        <v>20</v>
      </c>
      <c r="BB3353" s="2">
        <v>686</v>
      </c>
      <c r="BC3353" s="3" t="s">
        <v>31721</v>
      </c>
      <c r="BD3353" s="3" t="s">
        <v>31722</v>
      </c>
      <c r="BE3353" s="3" t="s">
        <v>91</v>
      </c>
      <c r="BF3353" s="3" t="s">
        <v>31723</v>
      </c>
      <c r="BG3353" s="3" t="s">
        <v>93</v>
      </c>
      <c r="BH3353" s="3" t="s">
        <v>93</v>
      </c>
      <c r="BI3353" s="3" t="s">
        <v>76</v>
      </c>
      <c r="BJ3353" s="3" t="s">
        <v>93</v>
      </c>
    </row>
    <row r="3354" spans="1:62" hidden="1" x14ac:dyDescent="0.2">
      <c r="A3354" s="2" t="s">
        <v>1973</v>
      </c>
      <c r="B3354" s="3" t="s">
        <v>21543</v>
      </c>
      <c r="C3354" s="3" t="s">
        <v>147</v>
      </c>
      <c r="D3354" s="3" t="s">
        <v>21544</v>
      </c>
      <c r="E3354" s="3" t="s">
        <v>21545</v>
      </c>
      <c r="F3354" s="3" t="s">
        <v>21546</v>
      </c>
      <c r="G3354" s="3" t="s">
        <v>2615</v>
      </c>
      <c r="H3354" s="58" t="str">
        <f t="shared" si="501"/>
        <v>漳平供电有限公司</v>
      </c>
      <c r="I3354" s="3" t="s">
        <v>4601</v>
      </c>
      <c r="J3354" s="3" t="s">
        <v>4055</v>
      </c>
      <c r="K3354" s="3" t="s">
        <v>2883</v>
      </c>
      <c r="L3354" s="3" t="s">
        <v>2923</v>
      </c>
      <c r="M3354" s="3" t="s">
        <v>21547</v>
      </c>
      <c r="N3354" s="3" t="s">
        <v>21548</v>
      </c>
      <c r="O3354" s="3" t="s">
        <v>293</v>
      </c>
      <c r="P3354" s="3" t="s">
        <v>185</v>
      </c>
      <c r="Q3354" s="3" t="s">
        <v>21549</v>
      </c>
      <c r="R3354" s="3" t="s">
        <v>31708</v>
      </c>
      <c r="S3354" s="3" t="s">
        <v>20733</v>
      </c>
      <c r="T3354" s="3" t="s">
        <v>21550</v>
      </c>
      <c r="U3354" s="3" t="s">
        <v>21551</v>
      </c>
      <c r="V3354" s="3" t="s">
        <v>76</v>
      </c>
      <c r="W3354" s="3" t="s">
        <v>73</v>
      </c>
      <c r="X3354" s="3" t="s">
        <v>73</v>
      </c>
      <c r="Y3354" s="3" t="s">
        <v>73</v>
      </c>
      <c r="Z3354" s="3" t="s">
        <v>21547</v>
      </c>
      <c r="AA3354" s="3" t="s">
        <v>21552</v>
      </c>
      <c r="AB3354" s="3" t="s">
        <v>78</v>
      </c>
      <c r="AC3354" s="3" t="s">
        <v>20703</v>
      </c>
      <c r="AD3354" s="3" t="s">
        <v>80</v>
      </c>
      <c r="AE3354" s="3" t="s">
        <v>73</v>
      </c>
      <c r="AF3354" s="3" t="s">
        <v>73</v>
      </c>
      <c r="AG3354" s="7" t="s">
        <v>73</v>
      </c>
      <c r="AH3354" s="3" t="s">
        <v>73</v>
      </c>
      <c r="AI3354" s="3" t="s">
        <v>82</v>
      </c>
      <c r="AJ3354" s="3" t="s">
        <v>82</v>
      </c>
      <c r="AK3354" s="3" t="s">
        <v>189</v>
      </c>
      <c r="AL3354" s="3" t="s">
        <v>73</v>
      </c>
      <c r="AM3354" s="3" t="s">
        <v>73</v>
      </c>
      <c r="AN3354" s="3" t="s">
        <v>21552</v>
      </c>
      <c r="AO3354" s="3" t="s">
        <v>82</v>
      </c>
      <c r="AP3354" s="3" t="s">
        <v>93</v>
      </c>
      <c r="AQ3354" s="3" t="s">
        <v>76</v>
      </c>
      <c r="AR3354" s="3" t="s">
        <v>73</v>
      </c>
      <c r="AS3354" s="3" t="s">
        <v>73</v>
      </c>
      <c r="AT3354" s="3" t="s">
        <v>138</v>
      </c>
      <c r="AU3354" s="3" t="s">
        <v>740</v>
      </c>
      <c r="AV3354" s="3" t="s">
        <v>192</v>
      </c>
      <c r="AW3354" s="3" t="s">
        <v>2823</v>
      </c>
      <c r="AX3354" s="3" t="s">
        <v>142</v>
      </c>
      <c r="AY3354" s="3" t="s">
        <v>21550</v>
      </c>
      <c r="AZ3354" s="2">
        <v>7</v>
      </c>
      <c r="BA3354" s="2">
        <v>1</v>
      </c>
      <c r="BB3354" s="2">
        <v>757</v>
      </c>
      <c r="BC3354" s="3" t="s">
        <v>21543</v>
      </c>
      <c r="BD3354" s="3" t="s">
        <v>21553</v>
      </c>
      <c r="BE3354" s="3" t="s">
        <v>91</v>
      </c>
      <c r="BF3354" s="3" t="s">
        <v>21554</v>
      </c>
      <c r="BG3354" s="3" t="s">
        <v>93</v>
      </c>
      <c r="BH3354" s="3" t="s">
        <v>93</v>
      </c>
      <c r="BI3354" s="3" t="s">
        <v>76</v>
      </c>
      <c r="BJ3354" s="3" t="s">
        <v>93</v>
      </c>
    </row>
    <row r="3355" spans="1:62" x14ac:dyDescent="0.2">
      <c r="A3355" s="2" t="s">
        <v>6601</v>
      </c>
      <c r="B3355" s="3" t="s">
        <v>7138</v>
      </c>
      <c r="C3355" s="3" t="s">
        <v>96</v>
      </c>
      <c r="D3355" s="3" t="s">
        <v>21533</v>
      </c>
      <c r="E3355" s="3" t="s">
        <v>21534</v>
      </c>
      <c r="F3355" s="3" t="s">
        <v>21535</v>
      </c>
      <c r="G3355" s="3" t="s">
        <v>868</v>
      </c>
      <c r="H3355" s="58" t="str">
        <f t="shared" si="501"/>
        <v>建阳供电公司</v>
      </c>
      <c r="I3355" s="3" t="s">
        <v>6802</v>
      </c>
      <c r="J3355" s="3" t="s">
        <v>6803</v>
      </c>
      <c r="K3355" s="3" t="s">
        <v>2883</v>
      </c>
      <c r="L3355" s="3" t="s">
        <v>3041</v>
      </c>
      <c r="M3355" s="3" t="s">
        <v>21536</v>
      </c>
      <c r="N3355" s="3" t="s">
        <v>21537</v>
      </c>
      <c r="O3355" s="3" t="s">
        <v>293</v>
      </c>
      <c r="P3355" s="3" t="s">
        <v>185</v>
      </c>
      <c r="Q3355" s="3" t="s">
        <v>21538</v>
      </c>
      <c r="R3355" s="3" t="s">
        <v>21539</v>
      </c>
      <c r="S3355" s="3" t="s">
        <v>3041</v>
      </c>
      <c r="T3355" s="3" t="s">
        <v>73</v>
      </c>
      <c r="U3355" s="3" t="s">
        <v>21225</v>
      </c>
      <c r="V3355" s="3" t="s">
        <v>76</v>
      </c>
      <c r="W3355" s="3" t="s">
        <v>73</v>
      </c>
      <c r="X3355" s="3" t="s">
        <v>73</v>
      </c>
      <c r="Y3355" s="3" t="s">
        <v>73</v>
      </c>
      <c r="Z3355" s="3" t="s">
        <v>21540</v>
      </c>
      <c r="AA3355" s="3" t="s">
        <v>21541</v>
      </c>
      <c r="AB3355" s="3" t="s">
        <v>78</v>
      </c>
      <c r="AC3355" s="3" t="s">
        <v>20703</v>
      </c>
      <c r="AD3355" s="3" t="s">
        <v>80</v>
      </c>
      <c r="AE3355" s="3" t="s">
        <v>73</v>
      </c>
      <c r="AF3355" s="3" t="s">
        <v>73</v>
      </c>
      <c r="AG3355" s="7" t="s">
        <v>73</v>
      </c>
      <c r="AH3355" s="3" t="s">
        <v>73</v>
      </c>
      <c r="AI3355" s="3" t="s">
        <v>82</v>
      </c>
      <c r="AJ3355" s="3" t="s">
        <v>82</v>
      </c>
      <c r="AK3355" s="3" t="s">
        <v>1808</v>
      </c>
      <c r="AL3355" s="3" t="s">
        <v>878</v>
      </c>
      <c r="AM3355" s="3" t="s">
        <v>879</v>
      </c>
      <c r="AN3355" s="3" t="s">
        <v>21541</v>
      </c>
      <c r="AO3355" s="3" t="s">
        <v>73</v>
      </c>
      <c r="AP3355" s="3" t="s">
        <v>93</v>
      </c>
      <c r="AQ3355" s="3" t="s">
        <v>76</v>
      </c>
      <c r="AR3355" s="3" t="s">
        <v>73</v>
      </c>
      <c r="AS3355" s="3" t="s">
        <v>73</v>
      </c>
      <c r="AT3355" s="3" t="s">
        <v>138</v>
      </c>
      <c r="AU3355" s="3" t="s">
        <v>586</v>
      </c>
      <c r="AV3355" s="3" t="s">
        <v>140</v>
      </c>
      <c r="AW3355" s="3" t="s">
        <v>587</v>
      </c>
      <c r="AX3355" s="3" t="s">
        <v>121</v>
      </c>
      <c r="AY3355" s="3" t="s">
        <v>73</v>
      </c>
      <c r="AZ3355" s="2">
        <v>1</v>
      </c>
      <c r="BA3355" s="2">
        <v>2</v>
      </c>
      <c r="BB3355" s="2">
        <v>16</v>
      </c>
      <c r="BC3355" s="3" t="s">
        <v>7138</v>
      </c>
      <c r="BD3355" s="3" t="s">
        <v>7140</v>
      </c>
      <c r="BE3355" s="3" t="s">
        <v>91</v>
      </c>
      <c r="BF3355" s="3" t="s">
        <v>21542</v>
      </c>
      <c r="BG3355" s="3" t="s">
        <v>93</v>
      </c>
      <c r="BH3355" s="3" t="s">
        <v>93</v>
      </c>
      <c r="BI3355" s="3" t="s">
        <v>76</v>
      </c>
      <c r="BJ3355" s="3" t="s">
        <v>93</v>
      </c>
    </row>
    <row r="3356" spans="1:62" hidden="1" x14ac:dyDescent="0.2">
      <c r="A3356" s="2" t="s">
        <v>5485</v>
      </c>
      <c r="B3356" s="3" t="s">
        <v>4496</v>
      </c>
      <c r="C3356" s="3" t="s">
        <v>147</v>
      </c>
      <c r="D3356" s="3" t="s">
        <v>21522</v>
      </c>
      <c r="E3356" s="3" t="s">
        <v>21523</v>
      </c>
      <c r="F3356" s="3" t="s">
        <v>21524</v>
      </c>
      <c r="G3356" s="3" t="s">
        <v>1957</v>
      </c>
      <c r="H3356" s="58" t="str">
        <f t="shared" si="501"/>
        <v>上杭供电有限公司</v>
      </c>
      <c r="I3356" s="3" t="s">
        <v>4497</v>
      </c>
      <c r="J3356" s="3" t="s">
        <v>4498</v>
      </c>
      <c r="K3356" s="3" t="s">
        <v>250</v>
      </c>
      <c r="L3356" s="3" t="s">
        <v>250</v>
      </c>
      <c r="M3356" s="3" t="s">
        <v>21525</v>
      </c>
      <c r="N3356" s="3" t="s">
        <v>21526</v>
      </c>
      <c r="O3356" s="3" t="s">
        <v>70</v>
      </c>
      <c r="P3356" s="3" t="s">
        <v>106</v>
      </c>
      <c r="Q3356" s="3" t="s">
        <v>21527</v>
      </c>
      <c r="R3356" s="3" t="s">
        <v>21528</v>
      </c>
      <c r="S3356" s="3" t="s">
        <v>21529</v>
      </c>
      <c r="T3356" s="3" t="s">
        <v>73</v>
      </c>
      <c r="U3356" s="3" t="s">
        <v>21530</v>
      </c>
      <c r="V3356" s="3" t="s">
        <v>76</v>
      </c>
      <c r="W3356" s="3" t="s">
        <v>73</v>
      </c>
      <c r="X3356" s="3" t="s">
        <v>73</v>
      </c>
      <c r="Y3356" s="3" t="s">
        <v>73</v>
      </c>
      <c r="Z3356" s="3" t="s">
        <v>21531</v>
      </c>
      <c r="AA3356" s="3" t="s">
        <v>73</v>
      </c>
      <c r="AB3356" s="3" t="s">
        <v>78</v>
      </c>
      <c r="AC3356" s="3" t="s">
        <v>20740</v>
      </c>
      <c r="AD3356" s="3" t="s">
        <v>164</v>
      </c>
      <c r="AE3356" s="3" t="s">
        <v>73</v>
      </c>
      <c r="AF3356" s="3" t="s">
        <v>73</v>
      </c>
      <c r="AG3356" s="7" t="s">
        <v>73</v>
      </c>
      <c r="AH3356" s="3" t="s">
        <v>73</v>
      </c>
      <c r="AI3356" s="3" t="s">
        <v>465</v>
      </c>
      <c r="AJ3356" s="3" t="s">
        <v>403</v>
      </c>
      <c r="AK3356" s="3" t="s">
        <v>82</v>
      </c>
      <c r="AL3356" s="3" t="s">
        <v>1969</v>
      </c>
      <c r="AM3356" s="3" t="s">
        <v>922</v>
      </c>
      <c r="AN3356" s="3" t="s">
        <v>73</v>
      </c>
      <c r="AO3356" s="3" t="s">
        <v>73</v>
      </c>
      <c r="AP3356" s="3" t="s">
        <v>76</v>
      </c>
      <c r="AQ3356" s="3" t="s">
        <v>73</v>
      </c>
      <c r="AR3356" s="3" t="s">
        <v>73</v>
      </c>
      <c r="AS3356" s="3" t="s">
        <v>73</v>
      </c>
      <c r="AT3356" s="3" t="s">
        <v>299</v>
      </c>
      <c r="AU3356" s="3" t="s">
        <v>299</v>
      </c>
      <c r="AV3356" s="3" t="s">
        <v>299</v>
      </c>
      <c r="AW3356" s="3" t="s">
        <v>300</v>
      </c>
      <c r="AX3356" s="3" t="s">
        <v>262</v>
      </c>
      <c r="AY3356" s="3" t="s">
        <v>73</v>
      </c>
      <c r="AZ3356" s="2">
        <v>3</v>
      </c>
      <c r="BA3356" s="2">
        <v>0</v>
      </c>
      <c r="BB3356" s="2">
        <v>64</v>
      </c>
      <c r="BC3356" s="3" t="s">
        <v>4496</v>
      </c>
      <c r="BD3356" s="3" t="s">
        <v>4499</v>
      </c>
      <c r="BE3356" s="3" t="s">
        <v>91</v>
      </c>
      <c r="BF3356" s="3" t="s">
        <v>21532</v>
      </c>
      <c r="BG3356" s="3" t="s">
        <v>93</v>
      </c>
      <c r="BH3356" s="3" t="s">
        <v>93</v>
      </c>
      <c r="BI3356" s="3" t="s">
        <v>76</v>
      </c>
      <c r="BJ3356" s="3" t="s">
        <v>93</v>
      </c>
    </row>
    <row r="3357" spans="1:62" hidden="1" x14ac:dyDescent="0.2">
      <c r="A3357" s="2" t="s">
        <v>4399</v>
      </c>
      <c r="B3357" s="3" t="s">
        <v>8144</v>
      </c>
      <c r="C3357" s="3" t="s">
        <v>265</v>
      </c>
      <c r="D3357" s="3" t="s">
        <v>21509</v>
      </c>
      <c r="E3357" s="3" t="s">
        <v>21510</v>
      </c>
      <c r="F3357" s="3" t="s">
        <v>21511</v>
      </c>
      <c r="G3357" s="3" t="s">
        <v>269</v>
      </c>
      <c r="H3357" s="58" t="str">
        <f t="shared" si="501"/>
        <v>国网永安市供电公司</v>
      </c>
      <c r="I3357" s="3" t="s">
        <v>2788</v>
      </c>
      <c r="J3357" s="3" t="s">
        <v>2789</v>
      </c>
      <c r="K3357" s="3" t="s">
        <v>2883</v>
      </c>
      <c r="L3357" s="3" t="s">
        <v>2925</v>
      </c>
      <c r="M3357" s="3" t="s">
        <v>21512</v>
      </c>
      <c r="N3357" s="3" t="s">
        <v>21513</v>
      </c>
      <c r="O3357" s="3" t="s">
        <v>70</v>
      </c>
      <c r="P3357" s="3" t="s">
        <v>106</v>
      </c>
      <c r="Q3357" s="3" t="s">
        <v>21514</v>
      </c>
      <c r="R3357" s="3" t="s">
        <v>21515</v>
      </c>
      <c r="S3357" s="3" t="s">
        <v>21516</v>
      </c>
      <c r="T3357" s="3" t="s">
        <v>73</v>
      </c>
      <c r="U3357" s="3" t="s">
        <v>21517</v>
      </c>
      <c r="V3357" s="3" t="s">
        <v>76</v>
      </c>
      <c r="W3357" s="3" t="s">
        <v>73</v>
      </c>
      <c r="X3357" s="3" t="s">
        <v>73</v>
      </c>
      <c r="Y3357" s="3" t="s">
        <v>73</v>
      </c>
      <c r="Z3357" s="3" t="s">
        <v>21518</v>
      </c>
      <c r="AA3357" s="3" t="s">
        <v>21519</v>
      </c>
      <c r="AB3357" s="3" t="s">
        <v>78</v>
      </c>
      <c r="AC3357" s="3" t="s">
        <v>20708</v>
      </c>
      <c r="AD3357" s="3" t="s">
        <v>164</v>
      </c>
      <c r="AE3357" s="3" t="s">
        <v>73</v>
      </c>
      <c r="AF3357" s="3" t="s">
        <v>73</v>
      </c>
      <c r="AG3357" s="7" t="s">
        <v>73</v>
      </c>
      <c r="AH3357" s="3" t="s">
        <v>73</v>
      </c>
      <c r="AI3357" s="3" t="s">
        <v>1759</v>
      </c>
      <c r="AJ3357" s="3" t="s">
        <v>403</v>
      </c>
      <c r="AK3357" s="3" t="s">
        <v>82</v>
      </c>
      <c r="AL3357" s="3" t="s">
        <v>7380</v>
      </c>
      <c r="AM3357" s="3" t="s">
        <v>3004</v>
      </c>
      <c r="AN3357" s="3" t="s">
        <v>21519</v>
      </c>
      <c r="AO3357" s="3" t="s">
        <v>73</v>
      </c>
      <c r="AP3357" s="3" t="s">
        <v>93</v>
      </c>
      <c r="AQ3357" s="3" t="s">
        <v>76</v>
      </c>
      <c r="AR3357" s="3" t="s">
        <v>76</v>
      </c>
      <c r="AS3357" s="3" t="s">
        <v>73</v>
      </c>
      <c r="AT3357" s="3" t="s">
        <v>138</v>
      </c>
      <c r="AU3357" s="3" t="s">
        <v>237</v>
      </c>
      <c r="AV3357" s="3" t="s">
        <v>213</v>
      </c>
      <c r="AW3357" s="3" t="s">
        <v>238</v>
      </c>
      <c r="AX3357" s="3" t="s">
        <v>2654</v>
      </c>
      <c r="AY3357" s="3" t="s">
        <v>73</v>
      </c>
      <c r="AZ3357" s="2">
        <v>4</v>
      </c>
      <c r="BA3357" s="2">
        <v>0</v>
      </c>
      <c r="BB3357" s="2">
        <v>81</v>
      </c>
      <c r="BC3357" s="3" t="s">
        <v>8144</v>
      </c>
      <c r="BD3357" s="3" t="s">
        <v>21520</v>
      </c>
      <c r="BE3357" s="3" t="s">
        <v>91</v>
      </c>
      <c r="BF3357" s="3" t="s">
        <v>21521</v>
      </c>
      <c r="BG3357" s="3" t="s">
        <v>93</v>
      </c>
      <c r="BH3357" s="3" t="s">
        <v>93</v>
      </c>
      <c r="BI3357" s="3" t="s">
        <v>76</v>
      </c>
      <c r="BJ3357" s="3" t="s">
        <v>93</v>
      </c>
    </row>
    <row r="3358" spans="1:62" hidden="1" x14ac:dyDescent="0.2">
      <c r="A3358" s="2" t="s">
        <v>4011</v>
      </c>
      <c r="B3358" s="3" t="s">
        <v>8297</v>
      </c>
      <c r="C3358" s="3" t="s">
        <v>219</v>
      </c>
      <c r="D3358" s="3" t="s">
        <v>21495</v>
      </c>
      <c r="E3358" s="3" t="s">
        <v>21496</v>
      </c>
      <c r="F3358" s="3" t="s">
        <v>21497</v>
      </c>
      <c r="G3358" s="3" t="s">
        <v>1048</v>
      </c>
      <c r="H3358" s="58" t="str">
        <f>C3358</f>
        <v>宁德</v>
      </c>
      <c r="I3358" s="3" t="s">
        <v>21498</v>
      </c>
      <c r="J3358" s="3" t="s">
        <v>21499</v>
      </c>
      <c r="K3358" s="3" t="s">
        <v>103</v>
      </c>
      <c r="L3358" s="3" t="s">
        <v>103</v>
      </c>
      <c r="M3358" s="3" t="s">
        <v>21500</v>
      </c>
      <c r="N3358" s="3" t="s">
        <v>21501</v>
      </c>
      <c r="O3358" s="3" t="s">
        <v>293</v>
      </c>
      <c r="P3358" s="3" t="s">
        <v>106</v>
      </c>
      <c r="Q3358" s="3" t="s">
        <v>21502</v>
      </c>
      <c r="R3358" s="3" t="s">
        <v>21503</v>
      </c>
      <c r="S3358" s="3" t="s">
        <v>21504</v>
      </c>
      <c r="T3358" s="3" t="s">
        <v>73</v>
      </c>
      <c r="U3358" s="3" t="s">
        <v>21505</v>
      </c>
      <c r="V3358" s="3" t="s">
        <v>76</v>
      </c>
      <c r="W3358" s="3" t="s">
        <v>73</v>
      </c>
      <c r="X3358" s="3" t="s">
        <v>73</v>
      </c>
      <c r="Y3358" s="3" t="s">
        <v>73</v>
      </c>
      <c r="Z3358" s="3" t="s">
        <v>21500</v>
      </c>
      <c r="AA3358" s="3" t="s">
        <v>21501</v>
      </c>
      <c r="AB3358" s="3" t="s">
        <v>78</v>
      </c>
      <c r="AC3358" s="3" t="s">
        <v>21506</v>
      </c>
      <c r="AD3358" s="3" t="s">
        <v>80</v>
      </c>
      <c r="AE3358" s="3" t="s">
        <v>73</v>
      </c>
      <c r="AF3358" s="3" t="s">
        <v>73</v>
      </c>
      <c r="AG3358" s="7" t="s">
        <v>73</v>
      </c>
      <c r="AH3358" s="3" t="s">
        <v>73</v>
      </c>
      <c r="AI3358" s="3" t="s">
        <v>82</v>
      </c>
      <c r="AJ3358" s="3" t="s">
        <v>82</v>
      </c>
      <c r="AK3358" s="3" t="s">
        <v>82</v>
      </c>
      <c r="AL3358" s="3" t="s">
        <v>21507</v>
      </c>
      <c r="AM3358" s="3" t="s">
        <v>6007</v>
      </c>
      <c r="AN3358" s="3" t="s">
        <v>21501</v>
      </c>
      <c r="AO3358" s="3" t="s">
        <v>82</v>
      </c>
      <c r="AP3358" s="3" t="s">
        <v>93</v>
      </c>
      <c r="AQ3358" s="3" t="s">
        <v>76</v>
      </c>
      <c r="AR3358" s="3" t="s">
        <v>76</v>
      </c>
      <c r="AS3358" s="3" t="s">
        <v>73</v>
      </c>
      <c r="AT3358" s="3" t="s">
        <v>138</v>
      </c>
      <c r="AU3358" s="3" t="s">
        <v>237</v>
      </c>
      <c r="AV3358" s="3" t="s">
        <v>213</v>
      </c>
      <c r="AW3358" s="3" t="s">
        <v>238</v>
      </c>
      <c r="AX3358" s="3" t="s">
        <v>121</v>
      </c>
      <c r="AY3358" s="3" t="s">
        <v>73</v>
      </c>
      <c r="AZ3358" s="2">
        <v>6</v>
      </c>
      <c r="BA3358" s="2">
        <v>13</v>
      </c>
      <c r="BB3358" s="2">
        <v>753</v>
      </c>
      <c r="BC3358" s="3" t="s">
        <v>8297</v>
      </c>
      <c r="BD3358" s="3" t="s">
        <v>8298</v>
      </c>
      <c r="BE3358" s="3" t="s">
        <v>91</v>
      </c>
      <c r="BF3358" s="3" t="s">
        <v>21508</v>
      </c>
      <c r="BG3358" s="3" t="s">
        <v>93</v>
      </c>
      <c r="BH3358" s="3" t="s">
        <v>93</v>
      </c>
      <c r="BI3358" s="3" t="s">
        <v>76</v>
      </c>
      <c r="BJ3358" s="3" t="s">
        <v>93</v>
      </c>
    </row>
    <row r="3359" spans="1:62" x14ac:dyDescent="0.2">
      <c r="A3359" s="2" t="s">
        <v>5081</v>
      </c>
      <c r="B3359" s="3" t="s">
        <v>7095</v>
      </c>
      <c r="C3359" s="3" t="s">
        <v>359</v>
      </c>
      <c r="D3359" s="3" t="s">
        <v>21480</v>
      </c>
      <c r="E3359" s="3" t="s">
        <v>21481</v>
      </c>
      <c r="F3359" s="3" t="s">
        <v>21482</v>
      </c>
      <c r="G3359" s="3" t="s">
        <v>1995</v>
      </c>
      <c r="H3359" s="58" t="str">
        <f t="shared" ref="H3359:H3363" si="502">G3359</f>
        <v>长泰供电有限公司</v>
      </c>
      <c r="I3359" s="3" t="s">
        <v>4685</v>
      </c>
      <c r="J3359" s="3" t="s">
        <v>4686</v>
      </c>
      <c r="K3359" s="3" t="s">
        <v>2883</v>
      </c>
      <c r="L3359" s="3" t="s">
        <v>3041</v>
      </c>
      <c r="M3359" s="3" t="s">
        <v>21483</v>
      </c>
      <c r="N3359" s="3" t="s">
        <v>21484</v>
      </c>
      <c r="O3359" s="3" t="s">
        <v>70</v>
      </c>
      <c r="P3359" s="3" t="s">
        <v>185</v>
      </c>
      <c r="Q3359" s="3" t="s">
        <v>21485</v>
      </c>
      <c r="R3359" s="3" t="s">
        <v>21486</v>
      </c>
      <c r="S3359" s="3" t="s">
        <v>21487</v>
      </c>
      <c r="T3359" s="3" t="s">
        <v>21488</v>
      </c>
      <c r="U3359" s="3" t="s">
        <v>7096</v>
      </c>
      <c r="V3359" s="3" t="s">
        <v>76</v>
      </c>
      <c r="W3359" s="3" t="s">
        <v>73</v>
      </c>
      <c r="X3359" s="3" t="s">
        <v>73</v>
      </c>
      <c r="Y3359" s="3" t="s">
        <v>73</v>
      </c>
      <c r="Z3359" s="3" t="s">
        <v>21489</v>
      </c>
      <c r="AA3359" s="3" t="s">
        <v>21490</v>
      </c>
      <c r="AB3359" s="3" t="s">
        <v>78</v>
      </c>
      <c r="AC3359" s="3" t="s">
        <v>21491</v>
      </c>
      <c r="AD3359" s="3" t="s">
        <v>164</v>
      </c>
      <c r="AE3359" s="3" t="s">
        <v>73</v>
      </c>
      <c r="AF3359" s="3" t="s">
        <v>73</v>
      </c>
      <c r="AG3359" s="7" t="s">
        <v>73</v>
      </c>
      <c r="AH3359" s="3" t="s">
        <v>73</v>
      </c>
      <c r="AI3359" s="3" t="s">
        <v>82</v>
      </c>
      <c r="AJ3359" s="3" t="s">
        <v>82</v>
      </c>
      <c r="AK3359" s="3" t="s">
        <v>189</v>
      </c>
      <c r="AL3359" s="3" t="s">
        <v>21492</v>
      </c>
      <c r="AM3359" s="3" t="s">
        <v>7121</v>
      </c>
      <c r="AN3359" s="3" t="s">
        <v>21490</v>
      </c>
      <c r="AO3359" s="3" t="s">
        <v>21493</v>
      </c>
      <c r="AP3359" s="3" t="s">
        <v>93</v>
      </c>
      <c r="AQ3359" s="3" t="s">
        <v>93</v>
      </c>
      <c r="AR3359" s="3" t="s">
        <v>93</v>
      </c>
      <c r="AS3359" s="3" t="s">
        <v>73</v>
      </c>
      <c r="AT3359" s="3" t="s">
        <v>138</v>
      </c>
      <c r="AU3359" s="3" t="s">
        <v>509</v>
      </c>
      <c r="AV3359" s="3" t="s">
        <v>1220</v>
      </c>
      <c r="AW3359" s="3" t="s">
        <v>1221</v>
      </c>
      <c r="AX3359" s="3" t="s">
        <v>142</v>
      </c>
      <c r="AY3359" s="3" t="s">
        <v>21488</v>
      </c>
      <c r="AZ3359" s="2">
        <v>3</v>
      </c>
      <c r="BA3359" s="2">
        <v>18</v>
      </c>
      <c r="BB3359" s="2">
        <v>137</v>
      </c>
      <c r="BC3359" s="3" t="s">
        <v>7095</v>
      </c>
      <c r="BD3359" s="3" t="s">
        <v>7097</v>
      </c>
      <c r="BE3359" s="3" t="s">
        <v>91</v>
      </c>
      <c r="BF3359" s="3" t="s">
        <v>21494</v>
      </c>
      <c r="BG3359" s="3" t="s">
        <v>93</v>
      </c>
      <c r="BH3359" s="3" t="s">
        <v>93</v>
      </c>
      <c r="BI3359" s="3" t="s">
        <v>76</v>
      </c>
      <c r="BJ3359" s="3" t="s">
        <v>93</v>
      </c>
    </row>
    <row r="3360" spans="1:62" hidden="1" x14ac:dyDescent="0.2">
      <c r="A3360" s="2" t="s">
        <v>4404</v>
      </c>
      <c r="B3360" s="3" t="s">
        <v>7119</v>
      </c>
      <c r="C3360" s="3" t="s">
        <v>359</v>
      </c>
      <c r="D3360" s="3" t="s">
        <v>21467</v>
      </c>
      <c r="E3360" s="3" t="s">
        <v>21468</v>
      </c>
      <c r="F3360" s="3" t="s">
        <v>21469</v>
      </c>
      <c r="G3360" s="3" t="s">
        <v>1995</v>
      </c>
      <c r="H3360" s="58" t="str">
        <f t="shared" si="502"/>
        <v>长泰供电有限公司</v>
      </c>
      <c r="I3360" s="3" t="s">
        <v>5208</v>
      </c>
      <c r="J3360" s="3" t="s">
        <v>5209</v>
      </c>
      <c r="K3360" s="3" t="s">
        <v>129</v>
      </c>
      <c r="L3360" s="3" t="s">
        <v>130</v>
      </c>
      <c r="M3360" s="3" t="s">
        <v>21470</v>
      </c>
      <c r="N3360" s="3" t="s">
        <v>20697</v>
      </c>
      <c r="O3360" s="3" t="s">
        <v>156</v>
      </c>
      <c r="P3360" s="3" t="s">
        <v>185</v>
      </c>
      <c r="Q3360" s="3" t="s">
        <v>21471</v>
      </c>
      <c r="R3360" s="3" t="s">
        <v>21472</v>
      </c>
      <c r="S3360" s="3" t="s">
        <v>21473</v>
      </c>
      <c r="T3360" s="3" t="s">
        <v>21474</v>
      </c>
      <c r="U3360" s="3" t="s">
        <v>21475</v>
      </c>
      <c r="V3360" s="3" t="s">
        <v>76</v>
      </c>
      <c r="W3360" s="3" t="s">
        <v>73</v>
      </c>
      <c r="X3360" s="3" t="s">
        <v>73</v>
      </c>
      <c r="Y3360" s="3" t="s">
        <v>73</v>
      </c>
      <c r="Z3360" s="3" t="s">
        <v>21476</v>
      </c>
      <c r="AA3360" s="3" t="s">
        <v>21477</v>
      </c>
      <c r="AB3360" s="3" t="s">
        <v>78</v>
      </c>
      <c r="AC3360" s="3" t="s">
        <v>21478</v>
      </c>
      <c r="AD3360" s="3" t="s">
        <v>164</v>
      </c>
      <c r="AE3360" s="3" t="s">
        <v>73</v>
      </c>
      <c r="AF3360" s="3" t="s">
        <v>73</v>
      </c>
      <c r="AG3360" s="7" t="s">
        <v>73</v>
      </c>
      <c r="AH3360" s="3" t="s">
        <v>73</v>
      </c>
      <c r="AI3360" s="3" t="s">
        <v>82</v>
      </c>
      <c r="AJ3360" s="3" t="s">
        <v>82</v>
      </c>
      <c r="AK3360" s="3" t="s">
        <v>189</v>
      </c>
      <c r="AL3360" s="3" t="s">
        <v>6521</v>
      </c>
      <c r="AM3360" s="3" t="s">
        <v>5209</v>
      </c>
      <c r="AN3360" s="3" t="s">
        <v>21477</v>
      </c>
      <c r="AO3360" s="3" t="s">
        <v>73</v>
      </c>
      <c r="AP3360" s="3" t="s">
        <v>76</v>
      </c>
      <c r="AQ3360" s="3" t="s">
        <v>76</v>
      </c>
      <c r="AR3360" s="3" t="s">
        <v>93</v>
      </c>
      <c r="AS3360" s="3" t="s">
        <v>73</v>
      </c>
      <c r="AT3360" s="3" t="s">
        <v>138</v>
      </c>
      <c r="AU3360" s="3" t="s">
        <v>168</v>
      </c>
      <c r="AV3360" s="3" t="s">
        <v>741</v>
      </c>
      <c r="AW3360" s="3" t="s">
        <v>1130</v>
      </c>
      <c r="AX3360" s="3" t="s">
        <v>142</v>
      </c>
      <c r="AY3360" s="3" t="s">
        <v>21474</v>
      </c>
      <c r="AZ3360" s="2">
        <v>14</v>
      </c>
      <c r="BA3360" s="2">
        <v>13</v>
      </c>
      <c r="BB3360" s="2">
        <v>864</v>
      </c>
      <c r="BC3360" s="3" t="s">
        <v>7119</v>
      </c>
      <c r="BD3360" s="3" t="s">
        <v>7122</v>
      </c>
      <c r="BE3360" s="3" t="s">
        <v>91</v>
      </c>
      <c r="BF3360" s="3" t="s">
        <v>21479</v>
      </c>
      <c r="BG3360" s="3" t="s">
        <v>93</v>
      </c>
      <c r="BH3360" s="3" t="s">
        <v>93</v>
      </c>
      <c r="BI3360" s="3" t="s">
        <v>76</v>
      </c>
      <c r="BJ3360" s="3" t="s">
        <v>93</v>
      </c>
    </row>
    <row r="3361" spans="1:62" hidden="1" x14ac:dyDescent="0.2">
      <c r="A3361" s="2" t="s">
        <v>4409</v>
      </c>
      <c r="B3361" s="3" t="s">
        <v>21456</v>
      </c>
      <c r="C3361" s="3" t="s">
        <v>174</v>
      </c>
      <c r="D3361" s="3" t="s">
        <v>21457</v>
      </c>
      <c r="E3361" s="3" t="s">
        <v>31706</v>
      </c>
      <c r="F3361" s="3" t="s">
        <v>21458</v>
      </c>
      <c r="G3361" s="3" t="s">
        <v>341</v>
      </c>
      <c r="H3361" s="58" t="str">
        <f t="shared" si="502"/>
        <v>晋江市供电公司</v>
      </c>
      <c r="I3361" s="3" t="s">
        <v>342</v>
      </c>
      <c r="J3361" s="3" t="s">
        <v>343</v>
      </c>
      <c r="K3361" s="3" t="s">
        <v>250</v>
      </c>
      <c r="L3361" s="3" t="s">
        <v>250</v>
      </c>
      <c r="M3361" s="3" t="s">
        <v>21459</v>
      </c>
      <c r="N3361" s="3" t="s">
        <v>21460</v>
      </c>
      <c r="O3361" s="3" t="s">
        <v>156</v>
      </c>
      <c r="P3361" s="3" t="s">
        <v>185</v>
      </c>
      <c r="Q3361" s="3" t="s">
        <v>21461</v>
      </c>
      <c r="R3361" s="3" t="s">
        <v>21462</v>
      </c>
      <c r="S3361" s="3" t="s">
        <v>299</v>
      </c>
      <c r="T3361" s="3" t="s">
        <v>349</v>
      </c>
      <c r="U3361" s="3" t="s">
        <v>21463</v>
      </c>
      <c r="V3361" s="3" t="s">
        <v>76</v>
      </c>
      <c r="W3361" s="3" t="s">
        <v>73</v>
      </c>
      <c r="X3361" s="3" t="s">
        <v>73</v>
      </c>
      <c r="Y3361" s="3" t="s">
        <v>73</v>
      </c>
      <c r="Z3361" s="3" t="s">
        <v>21464</v>
      </c>
      <c r="AA3361" s="3" t="s">
        <v>73</v>
      </c>
      <c r="AB3361" s="3" t="s">
        <v>78</v>
      </c>
      <c r="AC3361" s="3" t="s">
        <v>21465</v>
      </c>
      <c r="AD3361" s="3" t="s">
        <v>164</v>
      </c>
      <c r="AE3361" s="3" t="s">
        <v>73</v>
      </c>
      <c r="AF3361" s="3" t="s">
        <v>73</v>
      </c>
      <c r="AG3361" s="7" t="s">
        <v>73</v>
      </c>
      <c r="AH3361" s="3" t="s">
        <v>73</v>
      </c>
      <c r="AI3361" s="3" t="s">
        <v>82</v>
      </c>
      <c r="AJ3361" s="3" t="s">
        <v>82</v>
      </c>
      <c r="AK3361" s="3" t="s">
        <v>189</v>
      </c>
      <c r="AL3361" s="3" t="s">
        <v>5337</v>
      </c>
      <c r="AM3361" s="3" t="s">
        <v>5338</v>
      </c>
      <c r="AN3361" s="3" t="s">
        <v>73</v>
      </c>
      <c r="AO3361" s="3" t="s">
        <v>82</v>
      </c>
      <c r="AP3361" s="3" t="s">
        <v>76</v>
      </c>
      <c r="AQ3361" s="3" t="s">
        <v>76</v>
      </c>
      <c r="AR3361" s="3" t="s">
        <v>76</v>
      </c>
      <c r="AS3361" s="3" t="s">
        <v>73</v>
      </c>
      <c r="AT3361" s="3" t="s">
        <v>299</v>
      </c>
      <c r="AU3361" s="3" t="s">
        <v>299</v>
      </c>
      <c r="AV3361" s="3" t="s">
        <v>299</v>
      </c>
      <c r="AW3361" s="3" t="s">
        <v>300</v>
      </c>
      <c r="AX3361" s="3" t="s">
        <v>262</v>
      </c>
      <c r="AY3361" s="3" t="s">
        <v>349</v>
      </c>
      <c r="AZ3361" s="2">
        <v>1</v>
      </c>
      <c r="BA3361" s="2">
        <v>10</v>
      </c>
      <c r="BB3361" s="2">
        <v>16</v>
      </c>
      <c r="BC3361" s="3" t="s">
        <v>21456</v>
      </c>
      <c r="BD3361" s="3" t="s">
        <v>21466</v>
      </c>
      <c r="BE3361" s="3" t="s">
        <v>91</v>
      </c>
      <c r="BF3361" s="3" t="s">
        <v>31707</v>
      </c>
      <c r="BG3361" s="3" t="s">
        <v>93</v>
      </c>
      <c r="BH3361" s="3" t="s">
        <v>93</v>
      </c>
      <c r="BI3361" s="3" t="s">
        <v>76</v>
      </c>
      <c r="BJ3361" s="3" t="s">
        <v>93</v>
      </c>
    </row>
    <row r="3362" spans="1:62" hidden="1" x14ac:dyDescent="0.2">
      <c r="A3362" s="2" t="s">
        <v>4417</v>
      </c>
      <c r="B3362" s="3" t="s">
        <v>31703</v>
      </c>
      <c r="C3362" s="3" t="s">
        <v>174</v>
      </c>
      <c r="D3362" s="3" t="s">
        <v>31692</v>
      </c>
      <c r="E3362" s="3" t="s">
        <v>31693</v>
      </c>
      <c r="F3362" s="3" t="s">
        <v>31694</v>
      </c>
      <c r="G3362" s="3" t="s">
        <v>341</v>
      </c>
      <c r="H3362" s="58" t="str">
        <f t="shared" si="502"/>
        <v>晋江市供电公司</v>
      </c>
      <c r="I3362" s="3" t="s">
        <v>3269</v>
      </c>
      <c r="J3362" s="3" t="s">
        <v>3270</v>
      </c>
      <c r="K3362" s="3" t="s">
        <v>250</v>
      </c>
      <c r="L3362" s="3" t="s">
        <v>250</v>
      </c>
      <c r="M3362" s="3" t="s">
        <v>31695</v>
      </c>
      <c r="N3362" s="3" t="s">
        <v>31696</v>
      </c>
      <c r="O3362" s="3" t="s">
        <v>293</v>
      </c>
      <c r="P3362" s="3" t="s">
        <v>106</v>
      </c>
      <c r="Q3362" s="3" t="s">
        <v>31697</v>
      </c>
      <c r="R3362" s="3" t="s">
        <v>31698</v>
      </c>
      <c r="S3362" s="3" t="s">
        <v>31699</v>
      </c>
      <c r="T3362" s="3" t="s">
        <v>73</v>
      </c>
      <c r="U3362" s="3" t="s">
        <v>31700</v>
      </c>
      <c r="V3362" s="3" t="s">
        <v>76</v>
      </c>
      <c r="W3362" s="3" t="s">
        <v>73</v>
      </c>
      <c r="X3362" s="3" t="s">
        <v>73</v>
      </c>
      <c r="Y3362" s="3" t="s">
        <v>73</v>
      </c>
      <c r="Z3362" s="3" t="s">
        <v>31695</v>
      </c>
      <c r="AA3362" s="3" t="s">
        <v>31701</v>
      </c>
      <c r="AB3362" s="3" t="s">
        <v>78</v>
      </c>
      <c r="AC3362" s="3" t="s">
        <v>31702</v>
      </c>
      <c r="AD3362" s="3" t="s">
        <v>80</v>
      </c>
      <c r="AE3362" s="3" t="s">
        <v>73</v>
      </c>
      <c r="AF3362" s="3" t="s">
        <v>73</v>
      </c>
      <c r="AG3362" s="7" t="s">
        <v>73</v>
      </c>
      <c r="AH3362" s="3" t="s">
        <v>73</v>
      </c>
      <c r="AI3362" s="3" t="s">
        <v>82</v>
      </c>
      <c r="AJ3362" s="3" t="s">
        <v>82</v>
      </c>
      <c r="AK3362" s="3" t="s">
        <v>82</v>
      </c>
      <c r="AL3362" s="3" t="s">
        <v>5337</v>
      </c>
      <c r="AM3362" s="3" t="s">
        <v>5338</v>
      </c>
      <c r="AN3362" s="3" t="s">
        <v>31701</v>
      </c>
      <c r="AO3362" s="3" t="s">
        <v>82</v>
      </c>
      <c r="AP3362" s="3" t="s">
        <v>93</v>
      </c>
      <c r="AQ3362" s="3" t="s">
        <v>76</v>
      </c>
      <c r="AR3362" s="3" t="s">
        <v>76</v>
      </c>
      <c r="AS3362" s="3" t="s">
        <v>73</v>
      </c>
      <c r="AT3362" s="3" t="s">
        <v>299</v>
      </c>
      <c r="AU3362" s="3" t="s">
        <v>299</v>
      </c>
      <c r="AV3362" s="3" t="s">
        <v>299</v>
      </c>
      <c r="AW3362" s="3" t="s">
        <v>300</v>
      </c>
      <c r="AX3362" s="3" t="s">
        <v>262</v>
      </c>
      <c r="AY3362" s="3" t="s">
        <v>73</v>
      </c>
      <c r="AZ3362" s="2">
        <v>32</v>
      </c>
      <c r="BA3362" s="2">
        <v>37</v>
      </c>
      <c r="BB3362" s="2">
        <v>3254</v>
      </c>
      <c r="BC3362" s="3" t="s">
        <v>31703</v>
      </c>
      <c r="BD3362" s="3" t="s">
        <v>31704</v>
      </c>
      <c r="BE3362" s="3" t="s">
        <v>91</v>
      </c>
      <c r="BF3362" s="3" t="s">
        <v>31705</v>
      </c>
      <c r="BG3362" s="3" t="s">
        <v>93</v>
      </c>
      <c r="BH3362" s="3" t="s">
        <v>93</v>
      </c>
      <c r="BI3362" s="3" t="s">
        <v>76</v>
      </c>
      <c r="BJ3362" s="3" t="s">
        <v>93</v>
      </c>
    </row>
    <row r="3363" spans="1:62" hidden="1" x14ac:dyDescent="0.2">
      <c r="A3363" s="2" t="s">
        <v>1017</v>
      </c>
      <c r="B3363" s="3" t="s">
        <v>2924</v>
      </c>
      <c r="C3363" s="3" t="s">
        <v>359</v>
      </c>
      <c r="D3363" s="3" t="s">
        <v>21449</v>
      </c>
      <c r="E3363" s="3" t="s">
        <v>31690</v>
      </c>
      <c r="F3363" s="3" t="s">
        <v>21450</v>
      </c>
      <c r="G3363" s="3" t="s">
        <v>2470</v>
      </c>
      <c r="H3363" s="58" t="str">
        <f t="shared" si="502"/>
        <v>南靖供电有限公司</v>
      </c>
      <c r="I3363" s="3" t="s">
        <v>2471</v>
      </c>
      <c r="J3363" s="3" t="s">
        <v>2472</v>
      </c>
      <c r="K3363" s="3" t="s">
        <v>413</v>
      </c>
      <c r="L3363" s="3" t="s">
        <v>458</v>
      </c>
      <c r="M3363" s="3" t="s">
        <v>21451</v>
      </c>
      <c r="N3363" s="3" t="s">
        <v>21452</v>
      </c>
      <c r="O3363" s="3" t="s">
        <v>293</v>
      </c>
      <c r="P3363" s="3" t="s">
        <v>106</v>
      </c>
      <c r="Q3363" s="3" t="s">
        <v>21453</v>
      </c>
      <c r="R3363" s="3" t="s">
        <v>21454</v>
      </c>
      <c r="S3363" s="3" t="s">
        <v>22030</v>
      </c>
      <c r="T3363" s="3" t="s">
        <v>6609</v>
      </c>
      <c r="U3363" s="3" t="s">
        <v>21455</v>
      </c>
      <c r="V3363" s="3" t="s">
        <v>76</v>
      </c>
      <c r="W3363" s="3" t="s">
        <v>73</v>
      </c>
      <c r="X3363" s="3" t="s">
        <v>73</v>
      </c>
      <c r="Y3363" s="3" t="s">
        <v>73</v>
      </c>
      <c r="Z3363" s="3" t="s">
        <v>21451</v>
      </c>
      <c r="AA3363" s="3" t="s">
        <v>21452</v>
      </c>
      <c r="AB3363" s="3" t="s">
        <v>78</v>
      </c>
      <c r="AC3363" s="3" t="s">
        <v>20688</v>
      </c>
      <c r="AD3363" s="3" t="s">
        <v>164</v>
      </c>
      <c r="AE3363" s="3" t="s">
        <v>73</v>
      </c>
      <c r="AF3363" s="3" t="s">
        <v>73</v>
      </c>
      <c r="AG3363" s="7" t="s">
        <v>73</v>
      </c>
      <c r="AH3363" s="3" t="s">
        <v>73</v>
      </c>
      <c r="AI3363" s="3" t="s">
        <v>82</v>
      </c>
      <c r="AJ3363" s="3" t="s">
        <v>82</v>
      </c>
      <c r="AK3363" s="3" t="s">
        <v>82</v>
      </c>
      <c r="AL3363" s="3" t="s">
        <v>2473</v>
      </c>
      <c r="AM3363" s="3" t="s">
        <v>2474</v>
      </c>
      <c r="AN3363" s="3" t="s">
        <v>21452</v>
      </c>
      <c r="AO3363" s="3" t="s">
        <v>82</v>
      </c>
      <c r="AP3363" s="3" t="s">
        <v>93</v>
      </c>
      <c r="AQ3363" s="3" t="s">
        <v>76</v>
      </c>
      <c r="AR3363" s="3" t="s">
        <v>73</v>
      </c>
      <c r="AS3363" s="3" t="s">
        <v>73</v>
      </c>
      <c r="AT3363" s="3" t="s">
        <v>138</v>
      </c>
      <c r="AU3363" s="3" t="s">
        <v>191</v>
      </c>
      <c r="AV3363" s="3" t="s">
        <v>2715</v>
      </c>
      <c r="AW3363" s="3" t="s">
        <v>2716</v>
      </c>
      <c r="AX3363" s="3" t="s">
        <v>447</v>
      </c>
      <c r="AY3363" s="3" t="s">
        <v>6609</v>
      </c>
      <c r="AZ3363" s="2">
        <v>6</v>
      </c>
      <c r="BA3363" s="2">
        <v>4</v>
      </c>
      <c r="BB3363" s="2">
        <v>253</v>
      </c>
      <c r="BC3363" s="3" t="s">
        <v>2924</v>
      </c>
      <c r="BD3363" s="3" t="s">
        <v>2926</v>
      </c>
      <c r="BE3363" s="3" t="s">
        <v>91</v>
      </c>
      <c r="BF3363" s="3" t="s">
        <v>31691</v>
      </c>
      <c r="BG3363" s="3" t="s">
        <v>93</v>
      </c>
      <c r="BH3363" s="3" t="s">
        <v>93</v>
      </c>
      <c r="BI3363" s="3" t="s">
        <v>76</v>
      </c>
      <c r="BJ3363" s="3" t="s">
        <v>93</v>
      </c>
    </row>
    <row r="3364" spans="1:62" hidden="1" x14ac:dyDescent="0.2">
      <c r="A3364" s="2" t="s">
        <v>1711</v>
      </c>
      <c r="B3364" s="3" t="s">
        <v>21303</v>
      </c>
      <c r="C3364" s="3" t="s">
        <v>60</v>
      </c>
      <c r="D3364" s="3" t="s">
        <v>21440</v>
      </c>
      <c r="E3364" s="3" t="s">
        <v>21441</v>
      </c>
      <c r="F3364" s="3" t="s">
        <v>21442</v>
      </c>
      <c r="G3364" s="3" t="s">
        <v>64</v>
      </c>
      <c r="H3364" s="58" t="str">
        <f>C3364</f>
        <v>厦门</v>
      </c>
      <c r="I3364" s="3" t="s">
        <v>2745</v>
      </c>
      <c r="J3364" s="3" t="s">
        <v>2746</v>
      </c>
      <c r="K3364" s="3" t="s">
        <v>103</v>
      </c>
      <c r="L3364" s="3" t="s">
        <v>103</v>
      </c>
      <c r="M3364" s="3" t="s">
        <v>21443</v>
      </c>
      <c r="N3364" s="3" t="s">
        <v>21444</v>
      </c>
      <c r="O3364" s="3" t="s">
        <v>70</v>
      </c>
      <c r="P3364" s="3" t="s">
        <v>106</v>
      </c>
      <c r="Q3364" s="3" t="s">
        <v>21445</v>
      </c>
      <c r="R3364" s="3" t="s">
        <v>21446</v>
      </c>
      <c r="S3364" s="3" t="s">
        <v>21447</v>
      </c>
      <c r="T3364" s="3" t="s">
        <v>73</v>
      </c>
      <c r="U3364" s="3" t="s">
        <v>21311</v>
      </c>
      <c r="V3364" s="3" t="s">
        <v>76</v>
      </c>
      <c r="W3364" s="3" t="s">
        <v>73</v>
      </c>
      <c r="X3364" s="3" t="s">
        <v>73</v>
      </c>
      <c r="Y3364" s="3" t="s">
        <v>73</v>
      </c>
      <c r="Z3364" s="3" t="s">
        <v>21443</v>
      </c>
      <c r="AA3364" s="3" t="s">
        <v>21444</v>
      </c>
      <c r="AB3364" s="3" t="s">
        <v>78</v>
      </c>
      <c r="AC3364" s="3" t="s">
        <v>21351</v>
      </c>
      <c r="AD3364" s="3" t="s">
        <v>80</v>
      </c>
      <c r="AE3364" s="3" t="s">
        <v>81</v>
      </c>
      <c r="AF3364" s="3" t="s">
        <v>73</v>
      </c>
      <c r="AG3364" s="7" t="s">
        <v>73</v>
      </c>
      <c r="AH3364" s="3" t="s">
        <v>73</v>
      </c>
      <c r="AI3364" s="3" t="s">
        <v>73</v>
      </c>
      <c r="AJ3364" s="3" t="s">
        <v>529</v>
      </c>
      <c r="AK3364" s="3" t="s">
        <v>82</v>
      </c>
      <c r="AL3364" s="3" t="s">
        <v>83</v>
      </c>
      <c r="AM3364" s="3" t="s">
        <v>84</v>
      </c>
      <c r="AN3364" s="3" t="s">
        <v>21444</v>
      </c>
      <c r="AO3364" s="3" t="s">
        <v>73</v>
      </c>
      <c r="AP3364" s="3" t="s">
        <v>93</v>
      </c>
      <c r="AQ3364" s="3" t="s">
        <v>76</v>
      </c>
      <c r="AR3364" s="3" t="s">
        <v>73</v>
      </c>
      <c r="AS3364" s="3" t="s">
        <v>73</v>
      </c>
      <c r="AT3364" s="3" t="s">
        <v>117</v>
      </c>
      <c r="AU3364" s="3" t="s">
        <v>118</v>
      </c>
      <c r="AV3364" s="3" t="s">
        <v>119</v>
      </c>
      <c r="AW3364" s="3" t="s">
        <v>120</v>
      </c>
      <c r="AX3364" s="3" t="s">
        <v>121</v>
      </c>
      <c r="AY3364" s="3" t="s">
        <v>73</v>
      </c>
      <c r="AZ3364" s="2">
        <v>2</v>
      </c>
      <c r="BA3364" s="2">
        <v>3</v>
      </c>
      <c r="BB3364" s="2">
        <v>27</v>
      </c>
      <c r="BC3364" s="3" t="s">
        <v>21303</v>
      </c>
      <c r="BD3364" s="3" t="s">
        <v>21313</v>
      </c>
      <c r="BE3364" s="3" t="s">
        <v>91</v>
      </c>
      <c r="BF3364" s="3" t="s">
        <v>21448</v>
      </c>
      <c r="BG3364" s="3" t="s">
        <v>93</v>
      </c>
      <c r="BH3364" s="3" t="s">
        <v>93</v>
      </c>
      <c r="BI3364" s="3" t="s">
        <v>76</v>
      </c>
      <c r="BJ3364" s="3" t="s">
        <v>93</v>
      </c>
    </row>
    <row r="3365" spans="1:62" hidden="1" x14ac:dyDescent="0.2">
      <c r="A3365" s="2" t="s">
        <v>1693</v>
      </c>
      <c r="B3365" s="3" t="s">
        <v>2498</v>
      </c>
      <c r="C3365" s="3" t="s">
        <v>174</v>
      </c>
      <c r="D3365" s="3" t="s">
        <v>21430</v>
      </c>
      <c r="E3365" s="3" t="s">
        <v>21431</v>
      </c>
      <c r="F3365" s="3" t="s">
        <v>21432</v>
      </c>
      <c r="G3365" s="3" t="s">
        <v>341</v>
      </c>
      <c r="H3365" s="58" t="str">
        <f t="shared" ref="H3365:H3367" si="503">G3365</f>
        <v>晋江市供电公司</v>
      </c>
      <c r="I3365" s="3" t="s">
        <v>2499</v>
      </c>
      <c r="J3365" s="3" t="s">
        <v>2500</v>
      </c>
      <c r="K3365" s="3" t="s">
        <v>413</v>
      </c>
      <c r="L3365" s="3" t="s">
        <v>414</v>
      </c>
      <c r="M3365" s="3" t="s">
        <v>20746</v>
      </c>
      <c r="N3365" s="3" t="s">
        <v>21433</v>
      </c>
      <c r="O3365" s="3" t="s">
        <v>293</v>
      </c>
      <c r="P3365" s="3" t="s">
        <v>106</v>
      </c>
      <c r="Q3365" s="3" t="s">
        <v>21434</v>
      </c>
      <c r="R3365" s="3" t="s">
        <v>21435</v>
      </c>
      <c r="S3365" s="3" t="s">
        <v>21436</v>
      </c>
      <c r="T3365" s="3" t="s">
        <v>6212</v>
      </c>
      <c r="U3365" s="3" t="s">
        <v>21437</v>
      </c>
      <c r="V3365" s="3" t="s">
        <v>76</v>
      </c>
      <c r="W3365" s="3" t="s">
        <v>73</v>
      </c>
      <c r="X3365" s="3" t="s">
        <v>73</v>
      </c>
      <c r="Y3365" s="3" t="s">
        <v>73</v>
      </c>
      <c r="Z3365" s="3" t="s">
        <v>21438</v>
      </c>
      <c r="AA3365" s="3" t="s">
        <v>21433</v>
      </c>
      <c r="AB3365" s="3" t="s">
        <v>78</v>
      </c>
      <c r="AC3365" s="3" t="s">
        <v>21439</v>
      </c>
      <c r="AD3365" s="3" t="s">
        <v>80</v>
      </c>
      <c r="AE3365" s="3" t="s">
        <v>73</v>
      </c>
      <c r="AF3365" s="3" t="s">
        <v>73</v>
      </c>
      <c r="AG3365" s="7" t="s">
        <v>73</v>
      </c>
      <c r="AH3365" s="3" t="s">
        <v>73</v>
      </c>
      <c r="AI3365" s="3" t="s">
        <v>211</v>
      </c>
      <c r="AJ3365" s="3" t="s">
        <v>82</v>
      </c>
      <c r="AK3365" s="3" t="s">
        <v>82</v>
      </c>
      <c r="AL3365" s="3" t="s">
        <v>5337</v>
      </c>
      <c r="AM3365" s="3" t="s">
        <v>5338</v>
      </c>
      <c r="AN3365" s="3" t="s">
        <v>21433</v>
      </c>
      <c r="AO3365" s="3" t="s">
        <v>82</v>
      </c>
      <c r="AP3365" s="3" t="s">
        <v>93</v>
      </c>
      <c r="AQ3365" s="3" t="s">
        <v>76</v>
      </c>
      <c r="AR3365" s="3" t="s">
        <v>76</v>
      </c>
      <c r="AS3365" s="3" t="s">
        <v>73</v>
      </c>
      <c r="AT3365" s="3" t="s">
        <v>138</v>
      </c>
      <c r="AU3365" s="3" t="s">
        <v>237</v>
      </c>
      <c r="AV3365" s="3" t="s">
        <v>213</v>
      </c>
      <c r="AW3365" s="3" t="s">
        <v>238</v>
      </c>
      <c r="AX3365" s="3" t="s">
        <v>425</v>
      </c>
      <c r="AY3365" s="3" t="s">
        <v>6212</v>
      </c>
      <c r="AZ3365" s="2">
        <v>18</v>
      </c>
      <c r="BA3365" s="2">
        <v>7</v>
      </c>
      <c r="BB3365" s="2">
        <v>1277</v>
      </c>
      <c r="BC3365" s="3" t="s">
        <v>2498</v>
      </c>
      <c r="BD3365" s="3" t="s">
        <v>2501</v>
      </c>
      <c r="BE3365" s="3" t="s">
        <v>91</v>
      </c>
      <c r="BF3365" s="3" t="s">
        <v>73</v>
      </c>
      <c r="BG3365" s="3" t="s">
        <v>93</v>
      </c>
      <c r="BH3365" s="3" t="s">
        <v>93</v>
      </c>
      <c r="BI3365" s="3" t="s">
        <v>76</v>
      </c>
      <c r="BJ3365" s="3" t="s">
        <v>93</v>
      </c>
    </row>
    <row r="3366" spans="1:62" hidden="1" x14ac:dyDescent="0.2">
      <c r="A3366" s="2" t="s">
        <v>4435</v>
      </c>
      <c r="B3366" s="3" t="s">
        <v>5575</v>
      </c>
      <c r="C3366" s="3" t="s">
        <v>147</v>
      </c>
      <c r="D3366" s="3" t="s">
        <v>21418</v>
      </c>
      <c r="E3366" s="3" t="s">
        <v>21419</v>
      </c>
      <c r="F3366" s="3" t="s">
        <v>21420</v>
      </c>
      <c r="G3366" s="3" t="s">
        <v>1957</v>
      </c>
      <c r="H3366" s="58" t="str">
        <f t="shared" si="503"/>
        <v>上杭供电有限公司</v>
      </c>
      <c r="I3366" s="3" t="s">
        <v>2548</v>
      </c>
      <c r="J3366" s="3" t="s">
        <v>392</v>
      </c>
      <c r="K3366" s="3" t="s">
        <v>129</v>
      </c>
      <c r="L3366" s="3" t="s">
        <v>130</v>
      </c>
      <c r="M3366" s="3" t="s">
        <v>21421</v>
      </c>
      <c r="N3366" s="3" t="s">
        <v>21422</v>
      </c>
      <c r="O3366" s="3" t="s">
        <v>70</v>
      </c>
      <c r="P3366" s="3" t="s">
        <v>185</v>
      </c>
      <c r="Q3366" s="3" t="s">
        <v>21423</v>
      </c>
      <c r="R3366" s="3" t="s">
        <v>21424</v>
      </c>
      <c r="S3366" s="3" t="s">
        <v>21425</v>
      </c>
      <c r="T3366" s="3" t="s">
        <v>73</v>
      </c>
      <c r="U3366" s="3" t="s">
        <v>21426</v>
      </c>
      <c r="V3366" s="3" t="s">
        <v>76</v>
      </c>
      <c r="W3366" s="3" t="s">
        <v>73</v>
      </c>
      <c r="X3366" s="3" t="s">
        <v>73</v>
      </c>
      <c r="Y3366" s="3" t="s">
        <v>73</v>
      </c>
      <c r="Z3366" s="3" t="s">
        <v>21427</v>
      </c>
      <c r="AA3366" s="3" t="s">
        <v>21428</v>
      </c>
      <c r="AB3366" s="3" t="s">
        <v>78</v>
      </c>
      <c r="AC3366" s="3" t="s">
        <v>20692</v>
      </c>
      <c r="AD3366" s="3" t="s">
        <v>164</v>
      </c>
      <c r="AE3366" s="3" t="s">
        <v>73</v>
      </c>
      <c r="AF3366" s="3" t="s">
        <v>73</v>
      </c>
      <c r="AG3366" s="7" t="s">
        <v>73</v>
      </c>
      <c r="AH3366" s="3" t="s">
        <v>73</v>
      </c>
      <c r="AI3366" s="3" t="s">
        <v>82</v>
      </c>
      <c r="AJ3366" s="3" t="s">
        <v>82</v>
      </c>
      <c r="AK3366" s="3" t="s">
        <v>189</v>
      </c>
      <c r="AL3366" s="3" t="s">
        <v>2479</v>
      </c>
      <c r="AM3366" s="3" t="s">
        <v>2480</v>
      </c>
      <c r="AN3366" s="3" t="s">
        <v>21428</v>
      </c>
      <c r="AO3366" s="3" t="s">
        <v>73</v>
      </c>
      <c r="AP3366" s="3" t="s">
        <v>93</v>
      </c>
      <c r="AQ3366" s="3" t="s">
        <v>76</v>
      </c>
      <c r="AR3366" s="3" t="s">
        <v>73</v>
      </c>
      <c r="AS3366" s="3" t="s">
        <v>73</v>
      </c>
      <c r="AT3366" s="3" t="s">
        <v>138</v>
      </c>
      <c r="AU3366" s="3" t="s">
        <v>740</v>
      </c>
      <c r="AV3366" s="3" t="s">
        <v>741</v>
      </c>
      <c r="AW3366" s="3" t="s">
        <v>742</v>
      </c>
      <c r="AX3366" s="3" t="s">
        <v>2654</v>
      </c>
      <c r="AY3366" s="3" t="s">
        <v>73</v>
      </c>
      <c r="AZ3366" s="2">
        <v>2</v>
      </c>
      <c r="BA3366" s="2">
        <v>3</v>
      </c>
      <c r="BB3366" s="2">
        <v>210</v>
      </c>
      <c r="BC3366" s="3" t="s">
        <v>5575</v>
      </c>
      <c r="BD3366" s="3" t="s">
        <v>5576</v>
      </c>
      <c r="BE3366" s="3" t="s">
        <v>91</v>
      </c>
      <c r="BF3366" s="3" t="s">
        <v>21429</v>
      </c>
      <c r="BG3366" s="3" t="s">
        <v>93</v>
      </c>
      <c r="BH3366" s="3" t="s">
        <v>93</v>
      </c>
      <c r="BI3366" s="3" t="s">
        <v>76</v>
      </c>
      <c r="BJ3366" s="3" t="s">
        <v>93</v>
      </c>
    </row>
    <row r="3367" spans="1:62" x14ac:dyDescent="0.2">
      <c r="A3367" s="2" t="s">
        <v>1675</v>
      </c>
      <c r="B3367" s="3" t="s">
        <v>21406</v>
      </c>
      <c r="C3367" s="3" t="s">
        <v>243</v>
      </c>
      <c r="D3367" s="3" t="s">
        <v>21407</v>
      </c>
      <c r="E3367" s="3" t="s">
        <v>21408</v>
      </c>
      <c r="F3367" s="3" t="s">
        <v>21409</v>
      </c>
      <c r="G3367" s="3" t="s">
        <v>2570</v>
      </c>
      <c r="H3367" s="58" t="str">
        <f t="shared" si="503"/>
        <v>永泰供电有限公司</v>
      </c>
      <c r="I3367" s="3" t="s">
        <v>3800</v>
      </c>
      <c r="J3367" s="3" t="s">
        <v>317</v>
      </c>
      <c r="K3367" s="3" t="s">
        <v>2883</v>
      </c>
      <c r="L3367" s="3" t="s">
        <v>3041</v>
      </c>
      <c r="M3367" s="3" t="s">
        <v>21410</v>
      </c>
      <c r="N3367" s="3" t="s">
        <v>21411</v>
      </c>
      <c r="O3367" s="3" t="s">
        <v>70</v>
      </c>
      <c r="P3367" s="3" t="s">
        <v>106</v>
      </c>
      <c r="Q3367" s="3" t="s">
        <v>31687</v>
      </c>
      <c r="R3367" s="3" t="s">
        <v>31688</v>
      </c>
      <c r="S3367" s="3" t="s">
        <v>21412</v>
      </c>
      <c r="T3367" s="3" t="s">
        <v>73</v>
      </c>
      <c r="U3367" s="3" t="s">
        <v>21413</v>
      </c>
      <c r="V3367" s="3" t="s">
        <v>76</v>
      </c>
      <c r="W3367" s="3" t="s">
        <v>73</v>
      </c>
      <c r="X3367" s="3" t="s">
        <v>73</v>
      </c>
      <c r="Y3367" s="3" t="s">
        <v>73</v>
      </c>
      <c r="Z3367" s="3" t="s">
        <v>21410</v>
      </c>
      <c r="AA3367" s="3" t="s">
        <v>21414</v>
      </c>
      <c r="AB3367" s="3" t="s">
        <v>78</v>
      </c>
      <c r="AC3367" s="3" t="s">
        <v>31689</v>
      </c>
      <c r="AD3367" s="3" t="s">
        <v>164</v>
      </c>
      <c r="AE3367" s="3" t="s">
        <v>73</v>
      </c>
      <c r="AF3367" s="3" t="s">
        <v>73</v>
      </c>
      <c r="AG3367" s="7" t="s">
        <v>73</v>
      </c>
      <c r="AH3367" s="3" t="s">
        <v>73</v>
      </c>
      <c r="AI3367" s="3" t="s">
        <v>402</v>
      </c>
      <c r="AJ3367" s="3" t="s">
        <v>403</v>
      </c>
      <c r="AK3367" s="3" t="s">
        <v>82</v>
      </c>
      <c r="AL3367" s="3" t="s">
        <v>2573</v>
      </c>
      <c r="AM3367" s="3" t="s">
        <v>354</v>
      </c>
      <c r="AN3367" s="3" t="s">
        <v>21414</v>
      </c>
      <c r="AO3367" s="3" t="s">
        <v>73</v>
      </c>
      <c r="AP3367" s="3" t="s">
        <v>93</v>
      </c>
      <c r="AQ3367" s="3" t="s">
        <v>76</v>
      </c>
      <c r="AR3367" s="3" t="s">
        <v>76</v>
      </c>
      <c r="AS3367" s="3" t="s">
        <v>73</v>
      </c>
      <c r="AT3367" s="3" t="s">
        <v>138</v>
      </c>
      <c r="AU3367" s="3" t="s">
        <v>1158</v>
      </c>
      <c r="AV3367" s="3" t="s">
        <v>880</v>
      </c>
      <c r="AW3367" s="3" t="s">
        <v>1159</v>
      </c>
      <c r="AX3367" s="3" t="s">
        <v>142</v>
      </c>
      <c r="AY3367" s="3" t="s">
        <v>73</v>
      </c>
      <c r="AZ3367" s="2">
        <v>2</v>
      </c>
      <c r="BA3367" s="2">
        <v>1</v>
      </c>
      <c r="BB3367" s="2">
        <v>138</v>
      </c>
      <c r="BC3367" s="3" t="s">
        <v>21406</v>
      </c>
      <c r="BD3367" s="3" t="s">
        <v>21416</v>
      </c>
      <c r="BE3367" s="3" t="s">
        <v>91</v>
      </c>
      <c r="BF3367" s="3" t="s">
        <v>21417</v>
      </c>
      <c r="BG3367" s="3" t="s">
        <v>93</v>
      </c>
      <c r="BH3367" s="3" t="s">
        <v>93</v>
      </c>
      <c r="BI3367" s="3" t="s">
        <v>76</v>
      </c>
      <c r="BJ3367" s="3" t="s">
        <v>93</v>
      </c>
    </row>
    <row r="3368" spans="1:62" hidden="1" x14ac:dyDescent="0.2">
      <c r="A3368" s="2" t="s">
        <v>4034</v>
      </c>
      <c r="B3368" s="3" t="s">
        <v>5987</v>
      </c>
      <c r="C3368" s="3" t="s">
        <v>60</v>
      </c>
      <c r="D3368" s="3" t="s">
        <v>21398</v>
      </c>
      <c r="E3368" s="3" t="s">
        <v>21399</v>
      </c>
      <c r="F3368" s="3" t="s">
        <v>21400</v>
      </c>
      <c r="G3368" s="3" t="s">
        <v>1299</v>
      </c>
      <c r="H3368" s="58" t="str">
        <f t="shared" ref="H3368:H3369" si="504">C3368</f>
        <v>厦门</v>
      </c>
      <c r="I3368" s="3" t="s">
        <v>5717</v>
      </c>
      <c r="J3368" s="3" t="s">
        <v>5718</v>
      </c>
      <c r="K3368" s="3" t="s">
        <v>129</v>
      </c>
      <c r="L3368" s="3" t="s">
        <v>130</v>
      </c>
      <c r="M3368" s="3" t="s">
        <v>21401</v>
      </c>
      <c r="N3368" s="3" t="s">
        <v>21402</v>
      </c>
      <c r="O3368" s="3" t="s">
        <v>293</v>
      </c>
      <c r="P3368" s="3" t="s">
        <v>106</v>
      </c>
      <c r="Q3368" s="3" t="s">
        <v>21403</v>
      </c>
      <c r="R3368" s="3" t="s">
        <v>21404</v>
      </c>
      <c r="S3368" s="3" t="s">
        <v>73</v>
      </c>
      <c r="T3368" s="3" t="s">
        <v>73</v>
      </c>
      <c r="U3368" s="3" t="s">
        <v>19848</v>
      </c>
      <c r="V3368" s="3" t="s">
        <v>76</v>
      </c>
      <c r="W3368" s="3" t="s">
        <v>73</v>
      </c>
      <c r="X3368" s="3" t="s">
        <v>73</v>
      </c>
      <c r="Y3368" s="3" t="s">
        <v>73</v>
      </c>
      <c r="Z3368" s="3" t="s">
        <v>21405</v>
      </c>
      <c r="AA3368" s="3" t="s">
        <v>73</v>
      </c>
      <c r="AB3368" s="3" t="s">
        <v>78</v>
      </c>
      <c r="AC3368" s="3" t="s">
        <v>21351</v>
      </c>
      <c r="AD3368" s="3" t="s">
        <v>80</v>
      </c>
      <c r="AE3368" s="3" t="s">
        <v>81</v>
      </c>
      <c r="AF3368" s="3" t="s">
        <v>73</v>
      </c>
      <c r="AG3368" s="7" t="s">
        <v>73</v>
      </c>
      <c r="AH3368" s="3" t="s">
        <v>73</v>
      </c>
      <c r="AI3368" s="3" t="s">
        <v>402</v>
      </c>
      <c r="AJ3368" s="3" t="s">
        <v>529</v>
      </c>
      <c r="AK3368" s="3" t="s">
        <v>82</v>
      </c>
      <c r="AL3368" s="3" t="s">
        <v>1308</v>
      </c>
      <c r="AM3368" s="3" t="s">
        <v>1301</v>
      </c>
      <c r="AN3368" s="3" t="s">
        <v>73</v>
      </c>
      <c r="AO3368" s="3" t="s">
        <v>73</v>
      </c>
      <c r="AP3368" s="3" t="s">
        <v>93</v>
      </c>
      <c r="AQ3368" s="3" t="s">
        <v>73</v>
      </c>
      <c r="AR3368" s="3" t="s">
        <v>73</v>
      </c>
      <c r="AS3368" s="3" t="s">
        <v>73</v>
      </c>
      <c r="AT3368" s="3" t="s">
        <v>85</v>
      </c>
      <c r="AU3368" s="3" t="s">
        <v>86</v>
      </c>
      <c r="AV3368" s="3" t="s">
        <v>87</v>
      </c>
      <c r="AW3368" s="3" t="s">
        <v>88</v>
      </c>
      <c r="AX3368" s="3" t="s">
        <v>121</v>
      </c>
      <c r="AY3368" s="3" t="s">
        <v>73</v>
      </c>
      <c r="AZ3368" s="2">
        <v>9</v>
      </c>
      <c r="BA3368" s="2">
        <v>17</v>
      </c>
      <c r="BB3368" s="2">
        <v>346</v>
      </c>
      <c r="BC3368" s="3" t="s">
        <v>5987</v>
      </c>
      <c r="BD3368" s="3" t="s">
        <v>5988</v>
      </c>
      <c r="BE3368" s="3" t="s">
        <v>73</v>
      </c>
      <c r="BF3368" s="3" t="s">
        <v>73</v>
      </c>
      <c r="BG3368" s="3" t="s">
        <v>76</v>
      </c>
      <c r="BH3368" s="3" t="s">
        <v>93</v>
      </c>
      <c r="BI3368" s="3" t="s">
        <v>76</v>
      </c>
      <c r="BJ3368" s="3" t="s">
        <v>76</v>
      </c>
    </row>
    <row r="3369" spans="1:62" hidden="1" x14ac:dyDescent="0.2">
      <c r="A3369" s="2" t="s">
        <v>4046</v>
      </c>
      <c r="B3369" s="3" t="s">
        <v>8667</v>
      </c>
      <c r="C3369" s="3" t="s">
        <v>515</v>
      </c>
      <c r="D3369" s="3" t="s">
        <v>21390</v>
      </c>
      <c r="E3369" s="3" t="s">
        <v>31685</v>
      </c>
      <c r="F3369" s="3" t="s">
        <v>21391</v>
      </c>
      <c r="G3369" s="3" t="s">
        <v>608</v>
      </c>
      <c r="H3369" s="58" t="str">
        <f t="shared" si="504"/>
        <v>莆田</v>
      </c>
      <c r="I3369" s="3" t="s">
        <v>3576</v>
      </c>
      <c r="J3369" s="3" t="s">
        <v>3577</v>
      </c>
      <c r="K3369" s="3" t="s">
        <v>1009</v>
      </c>
      <c r="L3369" s="3" t="s">
        <v>1009</v>
      </c>
      <c r="M3369" s="3" t="s">
        <v>21392</v>
      </c>
      <c r="N3369" s="3" t="s">
        <v>21393</v>
      </c>
      <c r="O3369" s="3" t="s">
        <v>156</v>
      </c>
      <c r="P3369" s="3" t="s">
        <v>71</v>
      </c>
      <c r="Q3369" s="3" t="s">
        <v>21394</v>
      </c>
      <c r="R3369" s="3" t="s">
        <v>73</v>
      </c>
      <c r="S3369" s="3" t="s">
        <v>1009</v>
      </c>
      <c r="T3369" s="3" t="s">
        <v>73</v>
      </c>
      <c r="U3369" s="3" t="s">
        <v>21395</v>
      </c>
      <c r="V3369" s="3" t="s">
        <v>76</v>
      </c>
      <c r="W3369" s="3" t="s">
        <v>73</v>
      </c>
      <c r="X3369" s="3" t="s">
        <v>73</v>
      </c>
      <c r="Y3369" s="3" t="s">
        <v>73</v>
      </c>
      <c r="Z3369" s="3" t="s">
        <v>21396</v>
      </c>
      <c r="AA3369" s="3" t="s">
        <v>21392</v>
      </c>
      <c r="AB3369" s="3" t="s">
        <v>78</v>
      </c>
      <c r="AC3369" s="3" t="s">
        <v>20698</v>
      </c>
      <c r="AD3369" s="3" t="s">
        <v>80</v>
      </c>
      <c r="AE3369" s="3" t="s">
        <v>73</v>
      </c>
      <c r="AF3369" s="3" t="s">
        <v>73</v>
      </c>
      <c r="AG3369" s="7" t="s">
        <v>73</v>
      </c>
      <c r="AH3369" s="3" t="s">
        <v>73</v>
      </c>
      <c r="AI3369" s="3" t="s">
        <v>82</v>
      </c>
      <c r="AJ3369" s="3" t="s">
        <v>82</v>
      </c>
      <c r="AK3369" s="3" t="s">
        <v>82</v>
      </c>
      <c r="AL3369" s="3" t="s">
        <v>3578</v>
      </c>
      <c r="AM3369" s="3" t="s">
        <v>669</v>
      </c>
      <c r="AN3369" s="3" t="s">
        <v>21392</v>
      </c>
      <c r="AO3369" s="3" t="s">
        <v>73</v>
      </c>
      <c r="AP3369" s="3" t="s">
        <v>76</v>
      </c>
      <c r="AQ3369" s="3" t="s">
        <v>76</v>
      </c>
      <c r="AR3369" s="3" t="s">
        <v>76</v>
      </c>
      <c r="AS3369" s="3" t="s">
        <v>73</v>
      </c>
      <c r="AT3369" s="3" t="s">
        <v>299</v>
      </c>
      <c r="AU3369" s="3" t="s">
        <v>299</v>
      </c>
      <c r="AV3369" s="3" t="s">
        <v>299</v>
      </c>
      <c r="AW3369" s="3" t="s">
        <v>300</v>
      </c>
      <c r="AX3369" s="3" t="s">
        <v>262</v>
      </c>
      <c r="AY3369" s="3" t="s">
        <v>73</v>
      </c>
      <c r="AZ3369" s="2">
        <v>26</v>
      </c>
      <c r="BA3369" s="2">
        <v>30</v>
      </c>
      <c r="BB3369" s="2">
        <v>3420</v>
      </c>
      <c r="BC3369" s="3" t="s">
        <v>8667</v>
      </c>
      <c r="BD3369" s="3" t="s">
        <v>21397</v>
      </c>
      <c r="BE3369" s="3" t="s">
        <v>91</v>
      </c>
      <c r="BF3369" s="3" t="s">
        <v>31686</v>
      </c>
      <c r="BG3369" s="3" t="s">
        <v>93</v>
      </c>
      <c r="BH3369" s="3" t="s">
        <v>93</v>
      </c>
      <c r="BI3369" s="3" t="s">
        <v>76</v>
      </c>
      <c r="BJ3369" s="3" t="s">
        <v>93</v>
      </c>
    </row>
    <row r="3370" spans="1:62" hidden="1" x14ac:dyDescent="0.2">
      <c r="A3370" s="2" t="s">
        <v>4456</v>
      </c>
      <c r="B3370" s="3" t="s">
        <v>20719</v>
      </c>
      <c r="C3370" s="3" t="s">
        <v>174</v>
      </c>
      <c r="D3370" s="3" t="s">
        <v>21378</v>
      </c>
      <c r="E3370" s="3" t="s">
        <v>21379</v>
      </c>
      <c r="F3370" s="3" t="s">
        <v>21380</v>
      </c>
      <c r="G3370" s="3" t="s">
        <v>890</v>
      </c>
      <c r="H3370" s="58" t="str">
        <f t="shared" ref="H3370:H3376" si="505">G3370</f>
        <v>安溪县供电公司</v>
      </c>
      <c r="I3370" s="3" t="s">
        <v>1640</v>
      </c>
      <c r="J3370" s="3" t="s">
        <v>1641</v>
      </c>
      <c r="K3370" s="3" t="s">
        <v>129</v>
      </c>
      <c r="L3370" s="3" t="s">
        <v>130</v>
      </c>
      <c r="M3370" s="3" t="s">
        <v>21381</v>
      </c>
      <c r="N3370" s="3" t="s">
        <v>21382</v>
      </c>
      <c r="O3370" s="3" t="s">
        <v>70</v>
      </c>
      <c r="P3370" s="3" t="s">
        <v>71</v>
      </c>
      <c r="Q3370" s="3" t="s">
        <v>21383</v>
      </c>
      <c r="R3370" s="3" t="s">
        <v>21384</v>
      </c>
      <c r="S3370" s="3" t="s">
        <v>21385</v>
      </c>
      <c r="T3370" s="3" t="s">
        <v>73</v>
      </c>
      <c r="U3370" s="3" t="s">
        <v>21386</v>
      </c>
      <c r="V3370" s="3" t="s">
        <v>76</v>
      </c>
      <c r="W3370" s="3" t="s">
        <v>73</v>
      </c>
      <c r="X3370" s="3" t="s">
        <v>73</v>
      </c>
      <c r="Y3370" s="3" t="s">
        <v>73</v>
      </c>
      <c r="Z3370" s="3" t="s">
        <v>21387</v>
      </c>
      <c r="AA3370" s="3" t="s">
        <v>21388</v>
      </c>
      <c r="AB3370" s="3" t="s">
        <v>78</v>
      </c>
      <c r="AC3370" s="3" t="s">
        <v>21363</v>
      </c>
      <c r="AD3370" s="3" t="s">
        <v>80</v>
      </c>
      <c r="AE3370" s="3" t="s">
        <v>73</v>
      </c>
      <c r="AF3370" s="3" t="s">
        <v>73</v>
      </c>
      <c r="AG3370" s="7" t="s">
        <v>73</v>
      </c>
      <c r="AH3370" s="3" t="s">
        <v>73</v>
      </c>
      <c r="AI3370" s="3" t="s">
        <v>82</v>
      </c>
      <c r="AJ3370" s="3" t="s">
        <v>82</v>
      </c>
      <c r="AK3370" s="3" t="s">
        <v>82</v>
      </c>
      <c r="AL3370" s="3" t="s">
        <v>7626</v>
      </c>
      <c r="AM3370" s="3" t="s">
        <v>1641</v>
      </c>
      <c r="AN3370" s="3" t="s">
        <v>21388</v>
      </c>
      <c r="AO3370" s="3" t="s">
        <v>73</v>
      </c>
      <c r="AP3370" s="3" t="s">
        <v>93</v>
      </c>
      <c r="AQ3370" s="3" t="s">
        <v>76</v>
      </c>
      <c r="AR3370" s="3" t="s">
        <v>73</v>
      </c>
      <c r="AS3370" s="3" t="s">
        <v>73</v>
      </c>
      <c r="AT3370" s="3" t="s">
        <v>138</v>
      </c>
      <c r="AU3370" s="3" t="s">
        <v>237</v>
      </c>
      <c r="AV3370" s="3" t="s">
        <v>213</v>
      </c>
      <c r="AW3370" s="3" t="s">
        <v>238</v>
      </c>
      <c r="AX3370" s="3" t="s">
        <v>142</v>
      </c>
      <c r="AY3370" s="3" t="s">
        <v>73</v>
      </c>
      <c r="AZ3370" s="2">
        <v>7</v>
      </c>
      <c r="BA3370" s="2">
        <v>0</v>
      </c>
      <c r="BB3370" s="2">
        <v>452</v>
      </c>
      <c r="BC3370" s="3" t="s">
        <v>20719</v>
      </c>
      <c r="BD3370" s="3" t="s">
        <v>20720</v>
      </c>
      <c r="BE3370" s="3" t="s">
        <v>91</v>
      </c>
      <c r="BF3370" s="3" t="s">
        <v>21389</v>
      </c>
      <c r="BG3370" s="3" t="s">
        <v>93</v>
      </c>
      <c r="BH3370" s="3" t="s">
        <v>93</v>
      </c>
      <c r="BI3370" s="3" t="s">
        <v>76</v>
      </c>
      <c r="BJ3370" s="3" t="s">
        <v>93</v>
      </c>
    </row>
    <row r="3371" spans="1:62" hidden="1" x14ac:dyDescent="0.2">
      <c r="A3371" s="2" t="s">
        <v>1572</v>
      </c>
      <c r="B3371" s="3" t="s">
        <v>21364</v>
      </c>
      <c r="C3371" s="3" t="s">
        <v>174</v>
      </c>
      <c r="D3371" s="3" t="s">
        <v>21365</v>
      </c>
      <c r="E3371" s="3" t="s">
        <v>21366</v>
      </c>
      <c r="F3371" s="3" t="s">
        <v>21367</v>
      </c>
      <c r="G3371" s="3" t="s">
        <v>178</v>
      </c>
      <c r="H3371" s="58" t="str">
        <f t="shared" si="505"/>
        <v>南安市供电公司</v>
      </c>
      <c r="I3371" s="3" t="s">
        <v>4821</v>
      </c>
      <c r="J3371" s="3" t="s">
        <v>21368</v>
      </c>
      <c r="K3371" s="3" t="s">
        <v>129</v>
      </c>
      <c r="L3371" s="3" t="s">
        <v>130</v>
      </c>
      <c r="M3371" s="3" t="s">
        <v>21369</v>
      </c>
      <c r="N3371" s="3" t="s">
        <v>21370</v>
      </c>
      <c r="O3371" s="3" t="s">
        <v>156</v>
      </c>
      <c r="P3371" s="3" t="s">
        <v>157</v>
      </c>
      <c r="Q3371" s="3" t="s">
        <v>21371</v>
      </c>
      <c r="R3371" s="3" t="s">
        <v>21372</v>
      </c>
      <c r="S3371" s="3" t="s">
        <v>21373</v>
      </c>
      <c r="T3371" s="3" t="s">
        <v>2410</v>
      </c>
      <c r="U3371" s="3" t="s">
        <v>21374</v>
      </c>
      <c r="V3371" s="3" t="s">
        <v>76</v>
      </c>
      <c r="W3371" s="3" t="s">
        <v>73</v>
      </c>
      <c r="X3371" s="3" t="s">
        <v>73</v>
      </c>
      <c r="Y3371" s="3" t="s">
        <v>73</v>
      </c>
      <c r="Z3371" s="3" t="s">
        <v>21369</v>
      </c>
      <c r="AA3371" s="3" t="s">
        <v>21375</v>
      </c>
      <c r="AB3371" s="3" t="s">
        <v>78</v>
      </c>
      <c r="AC3371" s="3" t="s">
        <v>20704</v>
      </c>
      <c r="AD3371" s="3" t="s">
        <v>80</v>
      </c>
      <c r="AE3371" s="3" t="s">
        <v>73</v>
      </c>
      <c r="AF3371" s="3" t="s">
        <v>73</v>
      </c>
      <c r="AG3371" s="7" t="s">
        <v>73</v>
      </c>
      <c r="AH3371" s="3" t="s">
        <v>73</v>
      </c>
      <c r="AI3371" s="3" t="s">
        <v>211</v>
      </c>
      <c r="AJ3371" s="3" t="s">
        <v>166</v>
      </c>
      <c r="AK3371" s="3" t="s">
        <v>82</v>
      </c>
      <c r="AL3371" s="3" t="s">
        <v>2039</v>
      </c>
      <c r="AM3371" s="3" t="s">
        <v>354</v>
      </c>
      <c r="AN3371" s="3" t="s">
        <v>21375</v>
      </c>
      <c r="AO3371" s="3" t="s">
        <v>73</v>
      </c>
      <c r="AP3371" s="3" t="s">
        <v>93</v>
      </c>
      <c r="AQ3371" s="3" t="s">
        <v>76</v>
      </c>
      <c r="AR3371" s="3" t="s">
        <v>76</v>
      </c>
      <c r="AS3371" s="3" t="s">
        <v>73</v>
      </c>
      <c r="AT3371" s="3" t="s">
        <v>138</v>
      </c>
      <c r="AU3371" s="3" t="s">
        <v>191</v>
      </c>
      <c r="AV3371" s="3" t="s">
        <v>213</v>
      </c>
      <c r="AW3371" s="3" t="s">
        <v>214</v>
      </c>
      <c r="AX3371" s="3" t="s">
        <v>142</v>
      </c>
      <c r="AY3371" s="3" t="s">
        <v>2410</v>
      </c>
      <c r="AZ3371" s="2">
        <v>20</v>
      </c>
      <c r="BA3371" s="2">
        <v>18</v>
      </c>
      <c r="BB3371" s="2">
        <v>2429</v>
      </c>
      <c r="BC3371" s="3" t="s">
        <v>21364</v>
      </c>
      <c r="BD3371" s="3" t="s">
        <v>21376</v>
      </c>
      <c r="BE3371" s="3" t="s">
        <v>91</v>
      </c>
      <c r="BF3371" s="3" t="s">
        <v>21377</v>
      </c>
      <c r="BG3371" s="3" t="s">
        <v>93</v>
      </c>
      <c r="BH3371" s="3" t="s">
        <v>93</v>
      </c>
      <c r="BI3371" s="3" t="s">
        <v>76</v>
      </c>
      <c r="BJ3371" s="3" t="s">
        <v>93</v>
      </c>
    </row>
    <row r="3372" spans="1:62" hidden="1" x14ac:dyDescent="0.2">
      <c r="A3372" s="2" t="s">
        <v>1555</v>
      </c>
      <c r="B3372" s="3" t="s">
        <v>6376</v>
      </c>
      <c r="C3372" s="3" t="s">
        <v>359</v>
      </c>
      <c r="D3372" s="3" t="s">
        <v>21354</v>
      </c>
      <c r="E3372" s="3" t="s">
        <v>21355</v>
      </c>
      <c r="F3372" s="3" t="s">
        <v>21356</v>
      </c>
      <c r="G3372" s="3" t="s">
        <v>2470</v>
      </c>
      <c r="H3372" s="58" t="str">
        <f t="shared" si="505"/>
        <v>南靖供电有限公司</v>
      </c>
      <c r="I3372" s="3" t="s">
        <v>3043</v>
      </c>
      <c r="J3372" s="3" t="s">
        <v>3044</v>
      </c>
      <c r="K3372" s="3" t="s">
        <v>413</v>
      </c>
      <c r="L3372" s="3" t="s">
        <v>435</v>
      </c>
      <c r="M3372" s="3" t="s">
        <v>21357</v>
      </c>
      <c r="N3372" s="3" t="s">
        <v>20748</v>
      </c>
      <c r="O3372" s="3" t="s">
        <v>70</v>
      </c>
      <c r="P3372" s="3" t="s">
        <v>106</v>
      </c>
      <c r="Q3372" s="3" t="s">
        <v>21358</v>
      </c>
      <c r="R3372" s="3" t="s">
        <v>21359</v>
      </c>
      <c r="S3372" s="3" t="s">
        <v>21360</v>
      </c>
      <c r="T3372" s="3" t="s">
        <v>73</v>
      </c>
      <c r="U3372" s="3" t="s">
        <v>21361</v>
      </c>
      <c r="V3372" s="3" t="s">
        <v>76</v>
      </c>
      <c r="W3372" s="3" t="s">
        <v>73</v>
      </c>
      <c r="X3372" s="3" t="s">
        <v>73</v>
      </c>
      <c r="Y3372" s="3" t="s">
        <v>73</v>
      </c>
      <c r="Z3372" s="3" t="s">
        <v>21362</v>
      </c>
      <c r="AA3372" s="3" t="s">
        <v>73</v>
      </c>
      <c r="AB3372" s="3" t="s">
        <v>78</v>
      </c>
      <c r="AC3372" s="3" t="s">
        <v>21363</v>
      </c>
      <c r="AD3372" s="3" t="s">
        <v>164</v>
      </c>
      <c r="AE3372" s="3" t="s">
        <v>73</v>
      </c>
      <c r="AF3372" s="3" t="s">
        <v>73</v>
      </c>
      <c r="AG3372" s="7" t="s">
        <v>73</v>
      </c>
      <c r="AH3372" s="3" t="s">
        <v>73</v>
      </c>
      <c r="AI3372" s="3" t="s">
        <v>82</v>
      </c>
      <c r="AJ3372" s="3" t="s">
        <v>82</v>
      </c>
      <c r="AK3372" s="3" t="s">
        <v>82</v>
      </c>
      <c r="AL3372" s="3" t="s">
        <v>2473</v>
      </c>
      <c r="AM3372" s="3" t="s">
        <v>2474</v>
      </c>
      <c r="AN3372" s="3" t="s">
        <v>73</v>
      </c>
      <c r="AO3372" s="3" t="s">
        <v>82</v>
      </c>
      <c r="AP3372" s="3" t="s">
        <v>76</v>
      </c>
      <c r="AQ3372" s="3" t="s">
        <v>76</v>
      </c>
      <c r="AR3372" s="3" t="s">
        <v>73</v>
      </c>
      <c r="AS3372" s="3" t="s">
        <v>73</v>
      </c>
      <c r="AT3372" s="3" t="s">
        <v>138</v>
      </c>
      <c r="AU3372" s="3" t="s">
        <v>191</v>
      </c>
      <c r="AV3372" s="3" t="s">
        <v>192</v>
      </c>
      <c r="AW3372" s="3" t="s">
        <v>193</v>
      </c>
      <c r="AX3372" s="3" t="s">
        <v>566</v>
      </c>
      <c r="AY3372" s="3" t="s">
        <v>73</v>
      </c>
      <c r="AZ3372" s="2">
        <v>13</v>
      </c>
      <c r="BA3372" s="2">
        <v>0</v>
      </c>
      <c r="BB3372" s="2">
        <v>439</v>
      </c>
      <c r="BC3372" s="3" t="s">
        <v>6376</v>
      </c>
      <c r="BD3372" s="3" t="s">
        <v>6377</v>
      </c>
      <c r="BE3372" s="3" t="s">
        <v>91</v>
      </c>
      <c r="BF3372" s="3" t="s">
        <v>73</v>
      </c>
      <c r="BG3372" s="3" t="s">
        <v>93</v>
      </c>
      <c r="BH3372" s="3" t="s">
        <v>93</v>
      </c>
      <c r="BI3372" s="3" t="s">
        <v>76</v>
      </c>
      <c r="BJ3372" s="3" t="s">
        <v>93</v>
      </c>
    </row>
    <row r="3373" spans="1:62" hidden="1" x14ac:dyDescent="0.2">
      <c r="A3373" s="2" t="s">
        <v>4064</v>
      </c>
      <c r="B3373" s="3" t="s">
        <v>8057</v>
      </c>
      <c r="C3373" s="3" t="s">
        <v>147</v>
      </c>
      <c r="D3373" s="3" t="s">
        <v>21341</v>
      </c>
      <c r="E3373" s="3" t="s">
        <v>21342</v>
      </c>
      <c r="F3373" s="3" t="s">
        <v>21343</v>
      </c>
      <c r="G3373" s="3" t="s">
        <v>2565</v>
      </c>
      <c r="H3373" s="58" t="str">
        <f t="shared" si="505"/>
        <v>新罗供电有限公司</v>
      </c>
      <c r="I3373" s="3" t="s">
        <v>4026</v>
      </c>
      <c r="J3373" s="3" t="s">
        <v>4027</v>
      </c>
      <c r="K3373" s="3" t="s">
        <v>103</v>
      </c>
      <c r="L3373" s="3" t="s">
        <v>103</v>
      </c>
      <c r="M3373" s="3" t="s">
        <v>21344</v>
      </c>
      <c r="N3373" s="3" t="s">
        <v>21345</v>
      </c>
      <c r="O3373" s="3" t="s">
        <v>70</v>
      </c>
      <c r="P3373" s="3" t="s">
        <v>185</v>
      </c>
      <c r="Q3373" s="3" t="s">
        <v>21346</v>
      </c>
      <c r="R3373" s="3" t="s">
        <v>21347</v>
      </c>
      <c r="S3373" s="3" t="s">
        <v>21348</v>
      </c>
      <c r="T3373" s="3" t="s">
        <v>73</v>
      </c>
      <c r="U3373" s="3" t="s">
        <v>21349</v>
      </c>
      <c r="V3373" s="3" t="s">
        <v>76</v>
      </c>
      <c r="W3373" s="3" t="s">
        <v>73</v>
      </c>
      <c r="X3373" s="3" t="s">
        <v>73</v>
      </c>
      <c r="Y3373" s="3" t="s">
        <v>73</v>
      </c>
      <c r="Z3373" s="3" t="s">
        <v>21344</v>
      </c>
      <c r="AA3373" s="3" t="s">
        <v>21350</v>
      </c>
      <c r="AB3373" s="3" t="s">
        <v>78</v>
      </c>
      <c r="AC3373" s="3" t="s">
        <v>21351</v>
      </c>
      <c r="AD3373" s="3" t="s">
        <v>401</v>
      </c>
      <c r="AE3373" s="3" t="s">
        <v>73</v>
      </c>
      <c r="AF3373" s="3" t="s">
        <v>73</v>
      </c>
      <c r="AG3373" s="7" t="s">
        <v>73</v>
      </c>
      <c r="AH3373" s="3" t="s">
        <v>73</v>
      </c>
      <c r="AI3373" s="3" t="s">
        <v>82</v>
      </c>
      <c r="AJ3373" s="3" t="s">
        <v>82</v>
      </c>
      <c r="AK3373" s="3" t="s">
        <v>189</v>
      </c>
      <c r="AL3373" s="3" t="s">
        <v>8501</v>
      </c>
      <c r="AM3373" s="3" t="s">
        <v>3534</v>
      </c>
      <c r="AN3373" s="3" t="s">
        <v>21350</v>
      </c>
      <c r="AO3373" s="3" t="s">
        <v>73</v>
      </c>
      <c r="AP3373" s="3" t="s">
        <v>93</v>
      </c>
      <c r="AQ3373" s="3" t="s">
        <v>76</v>
      </c>
      <c r="AR3373" s="3" t="s">
        <v>76</v>
      </c>
      <c r="AS3373" s="3" t="s">
        <v>73</v>
      </c>
      <c r="AT3373" s="3" t="s">
        <v>117</v>
      </c>
      <c r="AU3373" s="3" t="s">
        <v>118</v>
      </c>
      <c r="AV3373" s="3" t="s">
        <v>119</v>
      </c>
      <c r="AW3373" s="3" t="s">
        <v>120</v>
      </c>
      <c r="AX3373" s="3" t="s">
        <v>121</v>
      </c>
      <c r="AY3373" s="3" t="s">
        <v>73</v>
      </c>
      <c r="AZ3373" s="2">
        <v>5</v>
      </c>
      <c r="BA3373" s="2">
        <v>3</v>
      </c>
      <c r="BB3373" s="2">
        <v>163</v>
      </c>
      <c r="BC3373" s="3" t="s">
        <v>8057</v>
      </c>
      <c r="BD3373" s="3" t="s">
        <v>21352</v>
      </c>
      <c r="BE3373" s="3" t="s">
        <v>91</v>
      </c>
      <c r="BF3373" s="3" t="s">
        <v>21353</v>
      </c>
      <c r="BG3373" s="3" t="s">
        <v>93</v>
      </c>
      <c r="BH3373" s="3" t="s">
        <v>93</v>
      </c>
      <c r="BI3373" s="3" t="s">
        <v>76</v>
      </c>
      <c r="BJ3373" s="3" t="s">
        <v>93</v>
      </c>
    </row>
    <row r="3374" spans="1:62" hidden="1" x14ac:dyDescent="0.2">
      <c r="A3374" s="2" t="s">
        <v>1541</v>
      </c>
      <c r="B3374" s="3" t="s">
        <v>7279</v>
      </c>
      <c r="C3374" s="3" t="s">
        <v>174</v>
      </c>
      <c r="D3374" s="3" t="s">
        <v>21335</v>
      </c>
      <c r="E3374" s="3" t="s">
        <v>31678</v>
      </c>
      <c r="F3374" s="3" t="s">
        <v>21336</v>
      </c>
      <c r="G3374" s="3" t="s">
        <v>890</v>
      </c>
      <c r="H3374" s="58" t="str">
        <f t="shared" si="505"/>
        <v>安溪县供电公司</v>
      </c>
      <c r="I3374" s="3" t="s">
        <v>2415</v>
      </c>
      <c r="J3374" s="3" t="s">
        <v>2416</v>
      </c>
      <c r="K3374" s="3" t="s">
        <v>129</v>
      </c>
      <c r="L3374" s="3" t="s">
        <v>130</v>
      </c>
      <c r="M3374" s="3" t="s">
        <v>21337</v>
      </c>
      <c r="N3374" s="3" t="s">
        <v>21338</v>
      </c>
      <c r="O3374" s="3" t="s">
        <v>156</v>
      </c>
      <c r="P3374" s="3" t="s">
        <v>1740</v>
      </c>
      <c r="Q3374" s="3" t="s">
        <v>31679</v>
      </c>
      <c r="R3374" s="3" t="s">
        <v>31680</v>
      </c>
      <c r="S3374" s="3" t="s">
        <v>31681</v>
      </c>
      <c r="T3374" s="3" t="s">
        <v>73</v>
      </c>
      <c r="U3374" s="3" t="s">
        <v>21339</v>
      </c>
      <c r="V3374" s="3" t="s">
        <v>76</v>
      </c>
      <c r="W3374" s="3" t="s">
        <v>73</v>
      </c>
      <c r="X3374" s="3" t="s">
        <v>73</v>
      </c>
      <c r="Y3374" s="3" t="s">
        <v>73</v>
      </c>
      <c r="Z3374" s="3" t="s">
        <v>21340</v>
      </c>
      <c r="AA3374" s="3" t="s">
        <v>31682</v>
      </c>
      <c r="AB3374" s="3" t="s">
        <v>78</v>
      </c>
      <c r="AC3374" s="3" t="s">
        <v>31683</v>
      </c>
      <c r="AD3374" s="3" t="s">
        <v>80</v>
      </c>
      <c r="AE3374" s="3" t="s">
        <v>73</v>
      </c>
      <c r="AF3374" s="3" t="s">
        <v>73</v>
      </c>
      <c r="AG3374" s="7" t="s">
        <v>73</v>
      </c>
      <c r="AH3374" s="3" t="s">
        <v>73</v>
      </c>
      <c r="AI3374" s="3" t="s">
        <v>402</v>
      </c>
      <c r="AJ3374" s="3" t="s">
        <v>403</v>
      </c>
      <c r="AK3374" s="3" t="s">
        <v>189</v>
      </c>
      <c r="AL3374" s="3" t="s">
        <v>31684</v>
      </c>
      <c r="AM3374" s="3" t="s">
        <v>2416</v>
      </c>
      <c r="AN3374" s="3" t="s">
        <v>31682</v>
      </c>
      <c r="AO3374" s="3" t="s">
        <v>76</v>
      </c>
      <c r="AP3374" s="3" t="s">
        <v>93</v>
      </c>
      <c r="AQ3374" s="3" t="s">
        <v>76</v>
      </c>
      <c r="AR3374" s="3" t="s">
        <v>73</v>
      </c>
      <c r="AS3374" s="3" t="s">
        <v>73</v>
      </c>
      <c r="AT3374" s="3" t="s">
        <v>85</v>
      </c>
      <c r="AU3374" s="3" t="s">
        <v>822</v>
      </c>
      <c r="AV3374" s="3" t="s">
        <v>283</v>
      </c>
      <c r="AW3374" s="3" t="s">
        <v>284</v>
      </c>
      <c r="AX3374" s="3" t="s">
        <v>142</v>
      </c>
      <c r="AY3374" s="3" t="s">
        <v>73</v>
      </c>
      <c r="AZ3374" s="2">
        <v>11</v>
      </c>
      <c r="BA3374" s="2">
        <v>12</v>
      </c>
      <c r="BB3374" s="2">
        <v>1933</v>
      </c>
      <c r="BC3374" s="3" t="s">
        <v>7279</v>
      </c>
      <c r="BD3374" s="3" t="s">
        <v>7280</v>
      </c>
      <c r="BE3374" s="3" t="s">
        <v>91</v>
      </c>
      <c r="BF3374" s="3" t="s">
        <v>22619</v>
      </c>
      <c r="BG3374" s="3" t="s">
        <v>93</v>
      </c>
      <c r="BH3374" s="3" t="s">
        <v>93</v>
      </c>
      <c r="BI3374" s="3" t="s">
        <v>76</v>
      </c>
      <c r="BJ3374" s="3" t="s">
        <v>93</v>
      </c>
    </row>
    <row r="3375" spans="1:62" x14ac:dyDescent="0.2">
      <c r="A3375" s="2" t="s">
        <v>4070</v>
      </c>
      <c r="B3375" s="3" t="s">
        <v>21323</v>
      </c>
      <c r="C3375" s="3" t="s">
        <v>359</v>
      </c>
      <c r="D3375" s="3" t="s">
        <v>21324</v>
      </c>
      <c r="E3375" s="3" t="s">
        <v>21325</v>
      </c>
      <c r="F3375" s="3" t="s">
        <v>21326</v>
      </c>
      <c r="G3375" s="3" t="s">
        <v>623</v>
      </c>
      <c r="H3375" s="58" t="str">
        <f t="shared" si="505"/>
        <v>龙海供电有限公司</v>
      </c>
      <c r="I3375" s="3" t="s">
        <v>31674</v>
      </c>
      <c r="J3375" s="3" t="s">
        <v>21327</v>
      </c>
      <c r="K3375" s="3" t="s">
        <v>2883</v>
      </c>
      <c r="L3375" s="3" t="s">
        <v>3041</v>
      </c>
      <c r="M3375" s="3" t="s">
        <v>21328</v>
      </c>
      <c r="N3375" s="3" t="s">
        <v>21329</v>
      </c>
      <c r="O3375" s="3" t="s">
        <v>156</v>
      </c>
      <c r="P3375" s="3" t="s">
        <v>185</v>
      </c>
      <c r="Q3375" s="3" t="s">
        <v>31675</v>
      </c>
      <c r="R3375" s="3" t="s">
        <v>31676</v>
      </c>
      <c r="S3375" s="3" t="s">
        <v>21330</v>
      </c>
      <c r="T3375" s="3" t="s">
        <v>73</v>
      </c>
      <c r="U3375" s="3" t="s">
        <v>21331</v>
      </c>
      <c r="V3375" s="3" t="s">
        <v>76</v>
      </c>
      <c r="W3375" s="3" t="s">
        <v>73</v>
      </c>
      <c r="X3375" s="3" t="s">
        <v>73</v>
      </c>
      <c r="Y3375" s="3" t="s">
        <v>73</v>
      </c>
      <c r="Z3375" s="3" t="s">
        <v>21328</v>
      </c>
      <c r="AA3375" s="3" t="s">
        <v>21332</v>
      </c>
      <c r="AB3375" s="3" t="s">
        <v>78</v>
      </c>
      <c r="AC3375" s="3" t="s">
        <v>31677</v>
      </c>
      <c r="AD3375" s="3" t="s">
        <v>401</v>
      </c>
      <c r="AE3375" s="3" t="s">
        <v>73</v>
      </c>
      <c r="AF3375" s="3" t="s">
        <v>73</v>
      </c>
      <c r="AG3375" s="7" t="s">
        <v>73</v>
      </c>
      <c r="AH3375" s="3" t="s">
        <v>73</v>
      </c>
      <c r="AI3375" s="3" t="s">
        <v>82</v>
      </c>
      <c r="AJ3375" s="3" t="s">
        <v>82</v>
      </c>
      <c r="AK3375" s="3" t="s">
        <v>189</v>
      </c>
      <c r="AL3375" s="3" t="s">
        <v>635</v>
      </c>
      <c r="AM3375" s="3" t="s">
        <v>625</v>
      </c>
      <c r="AN3375" s="3" t="s">
        <v>21332</v>
      </c>
      <c r="AO3375" s="3" t="s">
        <v>82</v>
      </c>
      <c r="AP3375" s="3" t="s">
        <v>76</v>
      </c>
      <c r="AQ3375" s="3" t="s">
        <v>76</v>
      </c>
      <c r="AR3375" s="3" t="s">
        <v>76</v>
      </c>
      <c r="AS3375" s="3" t="s">
        <v>73</v>
      </c>
      <c r="AT3375" s="3" t="s">
        <v>138</v>
      </c>
      <c r="AU3375" s="3" t="s">
        <v>740</v>
      </c>
      <c r="AV3375" s="3" t="s">
        <v>741</v>
      </c>
      <c r="AW3375" s="3" t="s">
        <v>742</v>
      </c>
      <c r="AX3375" s="3" t="s">
        <v>121</v>
      </c>
      <c r="AY3375" s="3" t="s">
        <v>73</v>
      </c>
      <c r="AZ3375" s="2">
        <v>27</v>
      </c>
      <c r="BA3375" s="2">
        <v>31</v>
      </c>
      <c r="BB3375" s="2">
        <v>4835</v>
      </c>
      <c r="BC3375" s="3" t="s">
        <v>21323</v>
      </c>
      <c r="BD3375" s="3" t="s">
        <v>21333</v>
      </c>
      <c r="BE3375" s="3" t="s">
        <v>91</v>
      </c>
      <c r="BF3375" s="3" t="s">
        <v>21334</v>
      </c>
      <c r="BG3375" s="3" t="s">
        <v>93</v>
      </c>
      <c r="BH3375" s="3" t="s">
        <v>93</v>
      </c>
      <c r="BI3375" s="3" t="s">
        <v>76</v>
      </c>
      <c r="BJ3375" s="3" t="s">
        <v>93</v>
      </c>
    </row>
    <row r="3376" spans="1:62" hidden="1" x14ac:dyDescent="0.2">
      <c r="A3376" s="2" t="s">
        <v>1427</v>
      </c>
      <c r="B3376" s="3" t="s">
        <v>3736</v>
      </c>
      <c r="C3376" s="3" t="s">
        <v>96</v>
      </c>
      <c r="D3376" s="3" t="s">
        <v>21315</v>
      </c>
      <c r="E3376" s="3" t="s">
        <v>21316</v>
      </c>
      <c r="F3376" s="3" t="s">
        <v>21317</v>
      </c>
      <c r="G3376" s="3" t="s">
        <v>2531</v>
      </c>
      <c r="H3376" s="58" t="str">
        <f t="shared" si="505"/>
        <v>延平供电公司</v>
      </c>
      <c r="I3376" s="3" t="s">
        <v>3737</v>
      </c>
      <c r="J3376" s="3" t="s">
        <v>3738</v>
      </c>
      <c r="K3376" s="3" t="s">
        <v>73</v>
      </c>
      <c r="L3376" s="3" t="s">
        <v>73</v>
      </c>
      <c r="M3376" s="3" t="s">
        <v>21318</v>
      </c>
      <c r="N3376" s="3" t="s">
        <v>21319</v>
      </c>
      <c r="O3376" s="3" t="s">
        <v>70</v>
      </c>
      <c r="P3376" s="3" t="s">
        <v>185</v>
      </c>
      <c r="Q3376" s="3" t="s">
        <v>21320</v>
      </c>
      <c r="R3376" s="3" t="s">
        <v>31673</v>
      </c>
      <c r="S3376" s="3" t="s">
        <v>73</v>
      </c>
      <c r="T3376" s="3" t="s">
        <v>73</v>
      </c>
      <c r="U3376" s="3" t="s">
        <v>21321</v>
      </c>
      <c r="V3376" s="3" t="s">
        <v>76</v>
      </c>
      <c r="W3376" s="3" t="s">
        <v>73</v>
      </c>
      <c r="X3376" s="3" t="s">
        <v>73</v>
      </c>
      <c r="Y3376" s="3" t="s">
        <v>73</v>
      </c>
      <c r="Z3376" s="3" t="s">
        <v>21322</v>
      </c>
      <c r="AA3376" s="3" t="s">
        <v>73</v>
      </c>
      <c r="AB3376" s="3" t="s">
        <v>78</v>
      </c>
      <c r="AC3376" s="3" t="s">
        <v>20728</v>
      </c>
      <c r="AD3376" s="3" t="s">
        <v>80</v>
      </c>
      <c r="AE3376" s="3" t="s">
        <v>73</v>
      </c>
      <c r="AF3376" s="3" t="s">
        <v>73</v>
      </c>
      <c r="AG3376" s="7" t="s">
        <v>73</v>
      </c>
      <c r="AH3376" s="3" t="s">
        <v>73</v>
      </c>
      <c r="AI3376" s="3" t="s">
        <v>82</v>
      </c>
      <c r="AJ3376" s="3" t="s">
        <v>82</v>
      </c>
      <c r="AK3376" s="3" t="s">
        <v>189</v>
      </c>
      <c r="AL3376" s="3" t="s">
        <v>73</v>
      </c>
      <c r="AM3376" s="3" t="s">
        <v>73</v>
      </c>
      <c r="AN3376" s="3" t="s">
        <v>73</v>
      </c>
      <c r="AO3376" s="3" t="s">
        <v>73</v>
      </c>
      <c r="AP3376" s="3" t="s">
        <v>93</v>
      </c>
      <c r="AQ3376" s="3" t="s">
        <v>73</v>
      </c>
      <c r="AR3376" s="3" t="s">
        <v>73</v>
      </c>
      <c r="AS3376" s="3" t="s">
        <v>73</v>
      </c>
      <c r="AT3376" s="3" t="s">
        <v>73</v>
      </c>
      <c r="AU3376" s="3" t="s">
        <v>73</v>
      </c>
      <c r="AV3376" s="3" t="s">
        <v>73</v>
      </c>
      <c r="AW3376" s="3" t="s">
        <v>73</v>
      </c>
      <c r="AX3376" s="3" t="s">
        <v>142</v>
      </c>
      <c r="AY3376" s="3" t="s">
        <v>73</v>
      </c>
      <c r="AZ3376" s="2">
        <v>2</v>
      </c>
      <c r="BA3376" s="2">
        <v>0</v>
      </c>
      <c r="BB3376" s="2">
        <v>45</v>
      </c>
      <c r="BC3376" s="3" t="s">
        <v>3736</v>
      </c>
      <c r="BD3376" s="3" t="s">
        <v>3741</v>
      </c>
      <c r="BE3376" s="3" t="s">
        <v>195</v>
      </c>
      <c r="BF3376" s="3" t="s">
        <v>73</v>
      </c>
      <c r="BG3376" s="3" t="s">
        <v>93</v>
      </c>
      <c r="BH3376" s="3" t="s">
        <v>93</v>
      </c>
      <c r="BI3376" s="3" t="s">
        <v>76</v>
      </c>
      <c r="BJ3376" s="3" t="s">
        <v>76</v>
      </c>
    </row>
    <row r="3377" spans="1:62" hidden="1" x14ac:dyDescent="0.2">
      <c r="A3377" s="2" t="s">
        <v>4466</v>
      </c>
      <c r="B3377" s="3" t="s">
        <v>21303</v>
      </c>
      <c r="C3377" s="3" t="s">
        <v>60</v>
      </c>
      <c r="D3377" s="3" t="s">
        <v>21304</v>
      </c>
      <c r="E3377" s="3" t="s">
        <v>21305</v>
      </c>
      <c r="F3377" s="3" t="s">
        <v>21306</v>
      </c>
      <c r="G3377" s="3" t="s">
        <v>64</v>
      </c>
      <c r="H3377" s="58" t="str">
        <f>C3377</f>
        <v>厦门</v>
      </c>
      <c r="I3377" s="3" t="s">
        <v>1491</v>
      </c>
      <c r="J3377" s="3" t="s">
        <v>1492</v>
      </c>
      <c r="K3377" s="3" t="s">
        <v>103</v>
      </c>
      <c r="L3377" s="3" t="s">
        <v>103</v>
      </c>
      <c r="M3377" s="3" t="s">
        <v>21307</v>
      </c>
      <c r="N3377" s="3" t="s">
        <v>21308</v>
      </c>
      <c r="O3377" s="3" t="s">
        <v>70</v>
      </c>
      <c r="P3377" s="3" t="s">
        <v>106</v>
      </c>
      <c r="Q3377" s="3" t="s">
        <v>21309</v>
      </c>
      <c r="R3377" s="3" t="s">
        <v>21310</v>
      </c>
      <c r="S3377" s="3" t="s">
        <v>121</v>
      </c>
      <c r="T3377" s="3" t="s">
        <v>73</v>
      </c>
      <c r="U3377" s="3" t="s">
        <v>21311</v>
      </c>
      <c r="V3377" s="3" t="s">
        <v>76</v>
      </c>
      <c r="W3377" s="3" t="s">
        <v>73</v>
      </c>
      <c r="X3377" s="3" t="s">
        <v>73</v>
      </c>
      <c r="Y3377" s="3" t="s">
        <v>73</v>
      </c>
      <c r="Z3377" s="3" t="s">
        <v>21312</v>
      </c>
      <c r="AA3377" s="3" t="s">
        <v>73</v>
      </c>
      <c r="AB3377" s="3" t="s">
        <v>78</v>
      </c>
      <c r="AC3377" s="3" t="s">
        <v>21232</v>
      </c>
      <c r="AD3377" s="3" t="s">
        <v>80</v>
      </c>
      <c r="AE3377" s="3" t="s">
        <v>81</v>
      </c>
      <c r="AF3377" s="3" t="s">
        <v>73</v>
      </c>
      <c r="AG3377" s="7" t="s">
        <v>73</v>
      </c>
      <c r="AH3377" s="3" t="s">
        <v>73</v>
      </c>
      <c r="AI3377" s="3" t="s">
        <v>73</v>
      </c>
      <c r="AJ3377" s="3" t="s">
        <v>82</v>
      </c>
      <c r="AK3377" s="3" t="s">
        <v>82</v>
      </c>
      <c r="AL3377" s="3" t="s">
        <v>83</v>
      </c>
      <c r="AM3377" s="3" t="s">
        <v>84</v>
      </c>
      <c r="AN3377" s="3" t="s">
        <v>73</v>
      </c>
      <c r="AO3377" s="3" t="s">
        <v>73</v>
      </c>
      <c r="AP3377" s="3" t="s">
        <v>76</v>
      </c>
      <c r="AQ3377" s="3" t="s">
        <v>73</v>
      </c>
      <c r="AR3377" s="3" t="s">
        <v>73</v>
      </c>
      <c r="AS3377" s="3" t="s">
        <v>73</v>
      </c>
      <c r="AT3377" s="3" t="s">
        <v>117</v>
      </c>
      <c r="AU3377" s="3" t="s">
        <v>118</v>
      </c>
      <c r="AV3377" s="3" t="s">
        <v>119</v>
      </c>
      <c r="AW3377" s="3" t="s">
        <v>120</v>
      </c>
      <c r="AX3377" s="3" t="s">
        <v>262</v>
      </c>
      <c r="AY3377" s="3" t="s">
        <v>73</v>
      </c>
      <c r="AZ3377" s="2">
        <v>2</v>
      </c>
      <c r="BA3377" s="2">
        <v>3</v>
      </c>
      <c r="BB3377" s="2">
        <v>27</v>
      </c>
      <c r="BC3377" s="3" t="s">
        <v>21303</v>
      </c>
      <c r="BD3377" s="3" t="s">
        <v>21313</v>
      </c>
      <c r="BE3377" s="3" t="s">
        <v>91</v>
      </c>
      <c r="BF3377" s="3" t="s">
        <v>21314</v>
      </c>
      <c r="BG3377" s="3" t="s">
        <v>93</v>
      </c>
      <c r="BH3377" s="3" t="s">
        <v>93</v>
      </c>
      <c r="BI3377" s="3" t="s">
        <v>76</v>
      </c>
      <c r="BJ3377" s="3" t="s">
        <v>93</v>
      </c>
    </row>
    <row r="3378" spans="1:62" hidden="1" x14ac:dyDescent="0.2">
      <c r="A3378" s="2" t="s">
        <v>4092</v>
      </c>
      <c r="B3378" s="3" t="s">
        <v>5424</v>
      </c>
      <c r="C3378" s="3" t="s">
        <v>243</v>
      </c>
      <c r="D3378" s="3" t="s">
        <v>21297</v>
      </c>
      <c r="E3378" s="3" t="s">
        <v>21298</v>
      </c>
      <c r="F3378" s="3" t="s">
        <v>21299</v>
      </c>
      <c r="G3378" s="3" t="s">
        <v>1359</v>
      </c>
      <c r="H3378" s="58" t="str">
        <f t="shared" ref="H3378:H3386" si="506">G3378</f>
        <v>福清供电公司</v>
      </c>
      <c r="I3378" s="3" t="s">
        <v>5425</v>
      </c>
      <c r="J3378" s="3" t="s">
        <v>5426</v>
      </c>
      <c r="K3378" s="3" t="s">
        <v>413</v>
      </c>
      <c r="L3378" s="3" t="s">
        <v>435</v>
      </c>
      <c r="M3378" s="3" t="s">
        <v>21300</v>
      </c>
      <c r="N3378" s="3" t="s">
        <v>21301</v>
      </c>
      <c r="O3378" s="3" t="s">
        <v>70</v>
      </c>
      <c r="P3378" s="3" t="s">
        <v>106</v>
      </c>
      <c r="Q3378" s="3" t="s">
        <v>21302</v>
      </c>
      <c r="R3378" s="3" t="s">
        <v>31671</v>
      </c>
      <c r="S3378" s="3" t="s">
        <v>73</v>
      </c>
      <c r="T3378" s="3" t="s">
        <v>73</v>
      </c>
      <c r="U3378" s="3" t="s">
        <v>31672</v>
      </c>
      <c r="V3378" s="3" t="s">
        <v>76</v>
      </c>
      <c r="W3378" s="3" t="s">
        <v>73</v>
      </c>
      <c r="X3378" s="3" t="s">
        <v>73</v>
      </c>
      <c r="Y3378" s="3" t="s">
        <v>73</v>
      </c>
      <c r="Z3378" s="3" t="s">
        <v>21288</v>
      </c>
      <c r="AA3378" s="3" t="s">
        <v>73</v>
      </c>
      <c r="AB3378" s="3" t="s">
        <v>78</v>
      </c>
      <c r="AC3378" s="3" t="s">
        <v>22772</v>
      </c>
      <c r="AD3378" s="3" t="s">
        <v>164</v>
      </c>
      <c r="AE3378" s="3" t="s">
        <v>73</v>
      </c>
      <c r="AF3378" s="3" t="s">
        <v>73</v>
      </c>
      <c r="AG3378" s="7" t="s">
        <v>73</v>
      </c>
      <c r="AH3378" s="3" t="s">
        <v>73</v>
      </c>
      <c r="AI3378" s="3" t="s">
        <v>402</v>
      </c>
      <c r="AJ3378" s="3" t="s">
        <v>82</v>
      </c>
      <c r="AK3378" s="3" t="s">
        <v>82</v>
      </c>
      <c r="AL3378" s="3" t="s">
        <v>1371</v>
      </c>
      <c r="AM3378" s="3" t="s">
        <v>354</v>
      </c>
      <c r="AN3378" s="3" t="s">
        <v>73</v>
      </c>
      <c r="AO3378" s="3" t="s">
        <v>73</v>
      </c>
      <c r="AP3378" s="3" t="s">
        <v>93</v>
      </c>
      <c r="AQ3378" s="3" t="s">
        <v>73</v>
      </c>
      <c r="AR3378" s="3" t="s">
        <v>73</v>
      </c>
      <c r="AS3378" s="3" t="s">
        <v>73</v>
      </c>
      <c r="AT3378" s="3" t="s">
        <v>138</v>
      </c>
      <c r="AU3378" s="3" t="s">
        <v>331</v>
      </c>
      <c r="AV3378" s="3" t="s">
        <v>1669</v>
      </c>
      <c r="AW3378" s="3" t="s">
        <v>1670</v>
      </c>
      <c r="AX3378" s="3" t="s">
        <v>566</v>
      </c>
      <c r="AY3378" s="3" t="s">
        <v>73</v>
      </c>
      <c r="AZ3378" s="2">
        <v>5</v>
      </c>
      <c r="BA3378" s="2">
        <v>0</v>
      </c>
      <c r="BB3378" s="2">
        <v>505</v>
      </c>
      <c r="BC3378" s="3" t="s">
        <v>5424</v>
      </c>
      <c r="BD3378" s="3" t="s">
        <v>5428</v>
      </c>
      <c r="BE3378" s="3" t="s">
        <v>195</v>
      </c>
      <c r="BF3378" s="3" t="s">
        <v>73</v>
      </c>
      <c r="BG3378" s="3" t="s">
        <v>93</v>
      </c>
      <c r="BH3378" s="3" t="s">
        <v>93</v>
      </c>
      <c r="BI3378" s="3" t="s">
        <v>76</v>
      </c>
      <c r="BJ3378" s="3" t="s">
        <v>76</v>
      </c>
    </row>
    <row r="3379" spans="1:62" hidden="1" x14ac:dyDescent="0.2">
      <c r="A3379" s="2" t="s">
        <v>1391</v>
      </c>
      <c r="B3379" s="3" t="s">
        <v>8697</v>
      </c>
      <c r="C3379" s="3" t="s">
        <v>174</v>
      </c>
      <c r="D3379" s="3" t="s">
        <v>21290</v>
      </c>
      <c r="E3379" s="3" t="s">
        <v>31668</v>
      </c>
      <c r="F3379" s="3" t="s">
        <v>21291</v>
      </c>
      <c r="G3379" s="3" t="s">
        <v>178</v>
      </c>
      <c r="H3379" s="58" t="str">
        <f t="shared" si="506"/>
        <v>南安市供电公司</v>
      </c>
      <c r="I3379" s="3" t="s">
        <v>2869</v>
      </c>
      <c r="J3379" s="3" t="s">
        <v>20493</v>
      </c>
      <c r="K3379" s="3" t="s">
        <v>250</v>
      </c>
      <c r="L3379" s="3" t="s">
        <v>250</v>
      </c>
      <c r="M3379" s="3" t="s">
        <v>21292</v>
      </c>
      <c r="N3379" s="3" t="s">
        <v>20705</v>
      </c>
      <c r="O3379" s="3" t="s">
        <v>156</v>
      </c>
      <c r="P3379" s="3" t="s">
        <v>157</v>
      </c>
      <c r="Q3379" s="3" t="s">
        <v>21293</v>
      </c>
      <c r="R3379" s="3" t="s">
        <v>21294</v>
      </c>
      <c r="S3379" s="3" t="s">
        <v>31669</v>
      </c>
      <c r="T3379" s="3" t="s">
        <v>73</v>
      </c>
      <c r="U3379" s="3" t="s">
        <v>8706</v>
      </c>
      <c r="V3379" s="3" t="s">
        <v>76</v>
      </c>
      <c r="W3379" s="3" t="s">
        <v>73</v>
      </c>
      <c r="X3379" s="3" t="s">
        <v>73</v>
      </c>
      <c r="Y3379" s="3" t="s">
        <v>73</v>
      </c>
      <c r="Z3379" s="3" t="s">
        <v>21295</v>
      </c>
      <c r="AA3379" s="3" t="s">
        <v>73</v>
      </c>
      <c r="AB3379" s="3" t="s">
        <v>78</v>
      </c>
      <c r="AC3379" s="3" t="s">
        <v>21296</v>
      </c>
      <c r="AD3379" s="3" t="s">
        <v>164</v>
      </c>
      <c r="AE3379" s="3" t="s">
        <v>73</v>
      </c>
      <c r="AF3379" s="3" t="s">
        <v>73</v>
      </c>
      <c r="AG3379" s="7" t="s">
        <v>73</v>
      </c>
      <c r="AH3379" s="3" t="s">
        <v>73</v>
      </c>
      <c r="AI3379" s="3" t="s">
        <v>402</v>
      </c>
      <c r="AJ3379" s="3" t="s">
        <v>403</v>
      </c>
      <c r="AK3379" s="3" t="s">
        <v>82</v>
      </c>
      <c r="AL3379" s="3" t="s">
        <v>2039</v>
      </c>
      <c r="AM3379" s="3" t="s">
        <v>354</v>
      </c>
      <c r="AN3379" s="3" t="s">
        <v>73</v>
      </c>
      <c r="AO3379" s="3" t="s">
        <v>73</v>
      </c>
      <c r="AP3379" s="3" t="s">
        <v>76</v>
      </c>
      <c r="AQ3379" s="3" t="s">
        <v>73</v>
      </c>
      <c r="AR3379" s="3" t="s">
        <v>73</v>
      </c>
      <c r="AS3379" s="3" t="s">
        <v>73</v>
      </c>
      <c r="AT3379" s="3" t="s">
        <v>299</v>
      </c>
      <c r="AU3379" s="3" t="s">
        <v>299</v>
      </c>
      <c r="AV3379" s="3" t="s">
        <v>299</v>
      </c>
      <c r="AW3379" s="3" t="s">
        <v>300</v>
      </c>
      <c r="AX3379" s="3" t="s">
        <v>89</v>
      </c>
      <c r="AY3379" s="3" t="s">
        <v>73</v>
      </c>
      <c r="AZ3379" s="2">
        <v>17</v>
      </c>
      <c r="BA3379" s="2">
        <v>7</v>
      </c>
      <c r="BB3379" s="2">
        <v>3483</v>
      </c>
      <c r="BC3379" s="3" t="s">
        <v>8697</v>
      </c>
      <c r="BD3379" s="3" t="s">
        <v>20518</v>
      </c>
      <c r="BE3379" s="3" t="s">
        <v>91</v>
      </c>
      <c r="BF3379" s="3" t="s">
        <v>31670</v>
      </c>
      <c r="BG3379" s="3" t="s">
        <v>93</v>
      </c>
      <c r="BH3379" s="3" t="s">
        <v>93</v>
      </c>
      <c r="BI3379" s="3" t="s">
        <v>76</v>
      </c>
      <c r="BJ3379" s="3" t="s">
        <v>93</v>
      </c>
    </row>
    <row r="3380" spans="1:62" hidden="1" x14ac:dyDescent="0.2">
      <c r="A3380" s="2" t="s">
        <v>4102</v>
      </c>
      <c r="B3380" s="3" t="s">
        <v>5270</v>
      </c>
      <c r="C3380" s="3" t="s">
        <v>96</v>
      </c>
      <c r="D3380" s="3" t="s">
        <v>21279</v>
      </c>
      <c r="E3380" s="3" t="s">
        <v>21280</v>
      </c>
      <c r="F3380" s="3" t="s">
        <v>21281</v>
      </c>
      <c r="G3380" s="3" t="s">
        <v>4037</v>
      </c>
      <c r="H3380" s="58" t="str">
        <f t="shared" si="506"/>
        <v>武夷山供电公司</v>
      </c>
      <c r="I3380" s="3" t="s">
        <v>5271</v>
      </c>
      <c r="J3380" s="3" t="s">
        <v>5272</v>
      </c>
      <c r="K3380" s="3" t="s">
        <v>103</v>
      </c>
      <c r="L3380" s="3" t="s">
        <v>103</v>
      </c>
      <c r="M3380" s="3" t="s">
        <v>21282</v>
      </c>
      <c r="N3380" s="3" t="s">
        <v>21283</v>
      </c>
      <c r="O3380" s="3" t="s">
        <v>70</v>
      </c>
      <c r="P3380" s="3" t="s">
        <v>185</v>
      </c>
      <c r="Q3380" s="3" t="s">
        <v>31666</v>
      </c>
      <c r="R3380" s="3" t="s">
        <v>31667</v>
      </c>
      <c r="S3380" s="3" t="s">
        <v>21284</v>
      </c>
      <c r="T3380" s="3" t="s">
        <v>73</v>
      </c>
      <c r="U3380" s="3" t="s">
        <v>21285</v>
      </c>
      <c r="V3380" s="3" t="s">
        <v>76</v>
      </c>
      <c r="W3380" s="3" t="s">
        <v>73</v>
      </c>
      <c r="X3380" s="3" t="s">
        <v>73</v>
      </c>
      <c r="Y3380" s="3" t="s">
        <v>73</v>
      </c>
      <c r="Z3380" s="3" t="s">
        <v>21286</v>
      </c>
      <c r="AA3380" s="3" t="s">
        <v>73</v>
      </c>
      <c r="AB3380" s="3" t="s">
        <v>78</v>
      </c>
      <c r="AC3380" s="3" t="s">
        <v>21287</v>
      </c>
      <c r="AD3380" s="3" t="s">
        <v>80</v>
      </c>
      <c r="AE3380" s="3" t="s">
        <v>73</v>
      </c>
      <c r="AF3380" s="3" t="s">
        <v>73</v>
      </c>
      <c r="AG3380" s="7" t="s">
        <v>73</v>
      </c>
      <c r="AH3380" s="3" t="s">
        <v>73</v>
      </c>
      <c r="AI3380" s="3" t="s">
        <v>82</v>
      </c>
      <c r="AJ3380" s="3" t="s">
        <v>82</v>
      </c>
      <c r="AK3380" s="3" t="s">
        <v>189</v>
      </c>
      <c r="AL3380" s="3" t="s">
        <v>4040</v>
      </c>
      <c r="AM3380" s="3" t="s">
        <v>4041</v>
      </c>
      <c r="AN3380" s="3" t="s">
        <v>73</v>
      </c>
      <c r="AO3380" s="3" t="s">
        <v>73</v>
      </c>
      <c r="AP3380" s="3" t="s">
        <v>93</v>
      </c>
      <c r="AQ3380" s="3" t="s">
        <v>73</v>
      </c>
      <c r="AR3380" s="3" t="s">
        <v>73</v>
      </c>
      <c r="AS3380" s="3" t="s">
        <v>73</v>
      </c>
      <c r="AT3380" s="3" t="s">
        <v>138</v>
      </c>
      <c r="AU3380" s="3" t="s">
        <v>139</v>
      </c>
      <c r="AV3380" s="3" t="s">
        <v>140</v>
      </c>
      <c r="AW3380" s="3" t="s">
        <v>141</v>
      </c>
      <c r="AX3380" s="3" t="s">
        <v>121</v>
      </c>
      <c r="AY3380" s="3" t="s">
        <v>73</v>
      </c>
      <c r="AZ3380" s="2">
        <v>18</v>
      </c>
      <c r="BA3380" s="2">
        <v>5</v>
      </c>
      <c r="BB3380" s="2">
        <v>638</v>
      </c>
      <c r="BC3380" s="3" t="s">
        <v>5270</v>
      </c>
      <c r="BD3380" s="3" t="s">
        <v>5273</v>
      </c>
      <c r="BE3380" s="3" t="s">
        <v>91</v>
      </c>
      <c r="BF3380" s="3" t="s">
        <v>21288</v>
      </c>
      <c r="BG3380" s="3" t="s">
        <v>93</v>
      </c>
      <c r="BH3380" s="3" t="s">
        <v>93</v>
      </c>
      <c r="BI3380" s="3" t="s">
        <v>76</v>
      </c>
      <c r="BJ3380" s="3" t="s">
        <v>93</v>
      </c>
    </row>
    <row r="3381" spans="1:62" hidden="1" x14ac:dyDescent="0.2">
      <c r="A3381" s="2" t="s">
        <v>1258</v>
      </c>
      <c r="B3381" s="3" t="s">
        <v>21266</v>
      </c>
      <c r="C3381" s="3" t="s">
        <v>243</v>
      </c>
      <c r="D3381" s="3" t="s">
        <v>21267</v>
      </c>
      <c r="E3381" s="3" t="s">
        <v>21268</v>
      </c>
      <c r="F3381" s="3" t="s">
        <v>21269</v>
      </c>
      <c r="G3381" s="3" t="s">
        <v>2079</v>
      </c>
      <c r="H3381" s="58" t="str">
        <f t="shared" si="506"/>
        <v>罗源供电有限公司</v>
      </c>
      <c r="I3381" s="3" t="s">
        <v>3985</v>
      </c>
      <c r="J3381" s="3" t="s">
        <v>317</v>
      </c>
      <c r="K3381" s="3" t="s">
        <v>181</v>
      </c>
      <c r="L3381" s="3" t="s">
        <v>182</v>
      </c>
      <c r="M3381" s="3" t="s">
        <v>21270</v>
      </c>
      <c r="N3381" s="3" t="s">
        <v>21271</v>
      </c>
      <c r="O3381" s="3" t="s">
        <v>156</v>
      </c>
      <c r="P3381" s="3" t="s">
        <v>185</v>
      </c>
      <c r="Q3381" s="3" t="s">
        <v>21272</v>
      </c>
      <c r="R3381" s="3" t="s">
        <v>21273</v>
      </c>
      <c r="S3381" s="3" t="s">
        <v>21274</v>
      </c>
      <c r="T3381" s="3" t="s">
        <v>73</v>
      </c>
      <c r="U3381" s="3" t="s">
        <v>21275</v>
      </c>
      <c r="V3381" s="3" t="s">
        <v>76</v>
      </c>
      <c r="W3381" s="3" t="s">
        <v>73</v>
      </c>
      <c r="X3381" s="3" t="s">
        <v>73</v>
      </c>
      <c r="Y3381" s="3" t="s">
        <v>73</v>
      </c>
      <c r="Z3381" s="3" t="s">
        <v>21270</v>
      </c>
      <c r="AA3381" s="3" t="s">
        <v>21276</v>
      </c>
      <c r="AB3381" s="3" t="s">
        <v>78</v>
      </c>
      <c r="AC3381" s="3" t="s">
        <v>21191</v>
      </c>
      <c r="AD3381" s="3" t="s">
        <v>164</v>
      </c>
      <c r="AE3381" s="3" t="s">
        <v>73</v>
      </c>
      <c r="AF3381" s="3" t="s">
        <v>73</v>
      </c>
      <c r="AG3381" s="7" t="s">
        <v>73</v>
      </c>
      <c r="AH3381" s="3" t="s">
        <v>73</v>
      </c>
      <c r="AI3381" s="3" t="s">
        <v>82</v>
      </c>
      <c r="AJ3381" s="3" t="s">
        <v>82</v>
      </c>
      <c r="AK3381" s="3" t="s">
        <v>1808</v>
      </c>
      <c r="AL3381" s="3" t="s">
        <v>5778</v>
      </c>
      <c r="AM3381" s="3" t="s">
        <v>2582</v>
      </c>
      <c r="AN3381" s="3" t="s">
        <v>21276</v>
      </c>
      <c r="AO3381" s="3" t="s">
        <v>73</v>
      </c>
      <c r="AP3381" s="3" t="s">
        <v>93</v>
      </c>
      <c r="AQ3381" s="3" t="s">
        <v>76</v>
      </c>
      <c r="AR3381" s="3" t="s">
        <v>73</v>
      </c>
      <c r="AS3381" s="3" t="s">
        <v>73</v>
      </c>
      <c r="AT3381" s="3" t="s">
        <v>85</v>
      </c>
      <c r="AU3381" s="3" t="s">
        <v>86</v>
      </c>
      <c r="AV3381" s="3" t="s">
        <v>87</v>
      </c>
      <c r="AW3381" s="3" t="s">
        <v>88</v>
      </c>
      <c r="AX3381" s="3" t="s">
        <v>142</v>
      </c>
      <c r="AY3381" s="3" t="s">
        <v>73</v>
      </c>
      <c r="AZ3381" s="2">
        <v>2</v>
      </c>
      <c r="BA3381" s="2">
        <v>9</v>
      </c>
      <c r="BB3381" s="2">
        <v>306</v>
      </c>
      <c r="BC3381" s="3" t="s">
        <v>21266</v>
      </c>
      <c r="BD3381" s="3" t="s">
        <v>21277</v>
      </c>
      <c r="BE3381" s="3" t="s">
        <v>91</v>
      </c>
      <c r="BF3381" s="3" t="s">
        <v>21278</v>
      </c>
      <c r="BG3381" s="3" t="s">
        <v>93</v>
      </c>
      <c r="BH3381" s="3" t="s">
        <v>93</v>
      </c>
      <c r="BI3381" s="3" t="s">
        <v>76</v>
      </c>
      <c r="BJ3381" s="3" t="s">
        <v>93</v>
      </c>
    </row>
    <row r="3382" spans="1:62" hidden="1" x14ac:dyDescent="0.2">
      <c r="A3382" s="2" t="s">
        <v>1840</v>
      </c>
      <c r="B3382" s="3" t="s">
        <v>8520</v>
      </c>
      <c r="C3382" s="3" t="s">
        <v>174</v>
      </c>
      <c r="D3382" s="3" t="s">
        <v>21257</v>
      </c>
      <c r="E3382" s="3" t="s">
        <v>21258</v>
      </c>
      <c r="F3382" s="3" t="s">
        <v>21259</v>
      </c>
      <c r="G3382" s="3" t="s">
        <v>890</v>
      </c>
      <c r="H3382" s="58" t="str">
        <f t="shared" si="506"/>
        <v>安溪县供电公司</v>
      </c>
      <c r="I3382" s="3" t="s">
        <v>3608</v>
      </c>
      <c r="J3382" s="3" t="s">
        <v>3609</v>
      </c>
      <c r="K3382" s="3" t="s">
        <v>103</v>
      </c>
      <c r="L3382" s="3" t="s">
        <v>103</v>
      </c>
      <c r="M3382" s="3" t="s">
        <v>21260</v>
      </c>
      <c r="N3382" s="3" t="s">
        <v>21261</v>
      </c>
      <c r="O3382" s="3" t="s">
        <v>156</v>
      </c>
      <c r="P3382" s="3" t="s">
        <v>185</v>
      </c>
      <c r="Q3382" s="3" t="s">
        <v>21262</v>
      </c>
      <c r="R3382" s="3" t="s">
        <v>21263</v>
      </c>
      <c r="S3382" s="3" t="s">
        <v>21264</v>
      </c>
      <c r="T3382" s="3" t="s">
        <v>73</v>
      </c>
      <c r="U3382" s="3" t="s">
        <v>20743</v>
      </c>
      <c r="V3382" s="3" t="s">
        <v>76</v>
      </c>
      <c r="W3382" s="3" t="s">
        <v>73</v>
      </c>
      <c r="X3382" s="3" t="s">
        <v>73</v>
      </c>
      <c r="Y3382" s="3" t="s">
        <v>73</v>
      </c>
      <c r="Z3382" s="3" t="s">
        <v>21260</v>
      </c>
      <c r="AA3382" s="3" t="s">
        <v>73</v>
      </c>
      <c r="AB3382" s="3" t="s">
        <v>78</v>
      </c>
      <c r="AC3382" s="3" t="s">
        <v>20730</v>
      </c>
      <c r="AD3382" s="3" t="s">
        <v>80</v>
      </c>
      <c r="AE3382" s="3" t="s">
        <v>73</v>
      </c>
      <c r="AF3382" s="3" t="s">
        <v>73</v>
      </c>
      <c r="AG3382" s="7" t="s">
        <v>73</v>
      </c>
      <c r="AH3382" s="3" t="s">
        <v>73</v>
      </c>
      <c r="AI3382" s="3" t="s">
        <v>82</v>
      </c>
      <c r="AJ3382" s="3" t="s">
        <v>82</v>
      </c>
      <c r="AK3382" s="3" t="s">
        <v>189</v>
      </c>
      <c r="AL3382" s="3" t="s">
        <v>5337</v>
      </c>
      <c r="AM3382" s="3" t="s">
        <v>5338</v>
      </c>
      <c r="AN3382" s="3" t="s">
        <v>73</v>
      </c>
      <c r="AO3382" s="3" t="s">
        <v>73</v>
      </c>
      <c r="AP3382" s="3" t="s">
        <v>93</v>
      </c>
      <c r="AQ3382" s="3" t="s">
        <v>73</v>
      </c>
      <c r="AR3382" s="3" t="s">
        <v>73</v>
      </c>
      <c r="AS3382" s="3" t="s">
        <v>73</v>
      </c>
      <c r="AT3382" s="3" t="s">
        <v>117</v>
      </c>
      <c r="AU3382" s="3" t="s">
        <v>118</v>
      </c>
      <c r="AV3382" s="3" t="s">
        <v>119</v>
      </c>
      <c r="AW3382" s="3" t="s">
        <v>120</v>
      </c>
      <c r="AX3382" s="3" t="s">
        <v>121</v>
      </c>
      <c r="AY3382" s="3" t="s">
        <v>73</v>
      </c>
      <c r="AZ3382" s="2">
        <v>34</v>
      </c>
      <c r="BA3382" s="2">
        <v>12</v>
      </c>
      <c r="BB3382" s="2">
        <v>3518</v>
      </c>
      <c r="BC3382" s="3" t="s">
        <v>8520</v>
      </c>
      <c r="BD3382" s="3" t="s">
        <v>20744</v>
      </c>
      <c r="BE3382" s="3" t="s">
        <v>91</v>
      </c>
      <c r="BF3382" s="3" t="s">
        <v>21265</v>
      </c>
      <c r="BG3382" s="3" t="s">
        <v>93</v>
      </c>
      <c r="BH3382" s="3" t="s">
        <v>93</v>
      </c>
      <c r="BI3382" s="3" t="s">
        <v>76</v>
      </c>
      <c r="BJ3382" s="3" t="s">
        <v>93</v>
      </c>
    </row>
    <row r="3383" spans="1:62" hidden="1" x14ac:dyDescent="0.2">
      <c r="A3383" s="2" t="s">
        <v>6444</v>
      </c>
      <c r="B3383" s="3" t="s">
        <v>2945</v>
      </c>
      <c r="C3383" s="3" t="s">
        <v>359</v>
      </c>
      <c r="D3383" s="3" t="s">
        <v>21246</v>
      </c>
      <c r="E3383" s="3" t="s">
        <v>21247</v>
      </c>
      <c r="F3383" s="3" t="s">
        <v>21248</v>
      </c>
      <c r="G3383" s="3" t="s">
        <v>363</v>
      </c>
      <c r="H3383" s="58" t="str">
        <f t="shared" si="506"/>
        <v>漳浦供电有限公司</v>
      </c>
      <c r="I3383" s="3" t="s">
        <v>2458</v>
      </c>
      <c r="J3383" s="3" t="s">
        <v>2459</v>
      </c>
      <c r="K3383" s="3" t="s">
        <v>129</v>
      </c>
      <c r="L3383" s="3" t="s">
        <v>130</v>
      </c>
      <c r="M3383" s="3" t="s">
        <v>21249</v>
      </c>
      <c r="N3383" s="3" t="s">
        <v>21250</v>
      </c>
      <c r="O3383" s="3" t="s">
        <v>293</v>
      </c>
      <c r="P3383" s="3" t="s">
        <v>185</v>
      </c>
      <c r="Q3383" s="3" t="s">
        <v>21251</v>
      </c>
      <c r="R3383" s="3" t="s">
        <v>21252</v>
      </c>
      <c r="S3383" s="3" t="s">
        <v>21253</v>
      </c>
      <c r="T3383" s="3" t="s">
        <v>73</v>
      </c>
      <c r="U3383" s="3" t="s">
        <v>21254</v>
      </c>
      <c r="V3383" s="3" t="s">
        <v>76</v>
      </c>
      <c r="W3383" s="3" t="s">
        <v>73</v>
      </c>
      <c r="X3383" s="3" t="s">
        <v>73</v>
      </c>
      <c r="Y3383" s="3" t="s">
        <v>73</v>
      </c>
      <c r="Z3383" s="3" t="s">
        <v>21255</v>
      </c>
      <c r="AA3383" s="3" t="s">
        <v>20730</v>
      </c>
      <c r="AB3383" s="3" t="s">
        <v>78</v>
      </c>
      <c r="AC3383" s="3" t="s">
        <v>21191</v>
      </c>
      <c r="AD3383" s="3" t="s">
        <v>164</v>
      </c>
      <c r="AE3383" s="3" t="s">
        <v>73</v>
      </c>
      <c r="AF3383" s="3" t="s">
        <v>73</v>
      </c>
      <c r="AG3383" s="7" t="s">
        <v>73</v>
      </c>
      <c r="AH3383" s="3" t="s">
        <v>73</v>
      </c>
      <c r="AI3383" s="3" t="s">
        <v>82</v>
      </c>
      <c r="AJ3383" s="3" t="s">
        <v>82</v>
      </c>
      <c r="AK3383" s="3" t="s">
        <v>189</v>
      </c>
      <c r="AL3383" s="3" t="s">
        <v>2946</v>
      </c>
      <c r="AM3383" s="3" t="s">
        <v>354</v>
      </c>
      <c r="AN3383" s="3" t="s">
        <v>20730</v>
      </c>
      <c r="AO3383" s="3" t="s">
        <v>73</v>
      </c>
      <c r="AP3383" s="3" t="s">
        <v>93</v>
      </c>
      <c r="AQ3383" s="3" t="s">
        <v>76</v>
      </c>
      <c r="AR3383" s="3" t="s">
        <v>76</v>
      </c>
      <c r="AS3383" s="3" t="s">
        <v>73</v>
      </c>
      <c r="AT3383" s="3" t="s">
        <v>138</v>
      </c>
      <c r="AU3383" s="3" t="s">
        <v>139</v>
      </c>
      <c r="AV3383" s="3" t="s">
        <v>3089</v>
      </c>
      <c r="AW3383" s="3" t="s">
        <v>4307</v>
      </c>
      <c r="AX3383" s="3" t="s">
        <v>142</v>
      </c>
      <c r="AY3383" s="3" t="s">
        <v>73</v>
      </c>
      <c r="AZ3383" s="2">
        <v>4</v>
      </c>
      <c r="BA3383" s="2">
        <v>5</v>
      </c>
      <c r="BB3383" s="2">
        <v>477</v>
      </c>
      <c r="BC3383" s="3" t="s">
        <v>2945</v>
      </c>
      <c r="BD3383" s="3" t="s">
        <v>2947</v>
      </c>
      <c r="BE3383" s="3" t="s">
        <v>91</v>
      </c>
      <c r="BF3383" s="3" t="s">
        <v>21256</v>
      </c>
      <c r="BG3383" s="3" t="s">
        <v>93</v>
      </c>
      <c r="BH3383" s="3" t="s">
        <v>93</v>
      </c>
      <c r="BI3383" s="3" t="s">
        <v>76</v>
      </c>
      <c r="BJ3383" s="3" t="s">
        <v>93</v>
      </c>
    </row>
    <row r="3384" spans="1:62" hidden="1" x14ac:dyDescent="0.2">
      <c r="A3384" s="2" t="s">
        <v>6180</v>
      </c>
      <c r="B3384" s="3" t="s">
        <v>21233</v>
      </c>
      <c r="C3384" s="3" t="s">
        <v>219</v>
      </c>
      <c r="D3384" s="3" t="s">
        <v>21234</v>
      </c>
      <c r="E3384" s="3" t="s">
        <v>21235</v>
      </c>
      <c r="F3384" s="3" t="s">
        <v>21236</v>
      </c>
      <c r="G3384" s="3" t="s">
        <v>1188</v>
      </c>
      <c r="H3384" s="58" t="str">
        <f t="shared" si="506"/>
        <v>福安供电公司</v>
      </c>
      <c r="I3384" s="3" t="s">
        <v>2937</v>
      </c>
      <c r="J3384" s="3" t="s">
        <v>2938</v>
      </c>
      <c r="K3384" s="3" t="s">
        <v>2883</v>
      </c>
      <c r="L3384" s="3" t="s">
        <v>3002</v>
      </c>
      <c r="M3384" s="3" t="s">
        <v>21237</v>
      </c>
      <c r="N3384" s="3" t="s">
        <v>21238</v>
      </c>
      <c r="O3384" s="3" t="s">
        <v>70</v>
      </c>
      <c r="P3384" s="3" t="s">
        <v>106</v>
      </c>
      <c r="Q3384" s="3" t="s">
        <v>21239</v>
      </c>
      <c r="R3384" s="3" t="s">
        <v>21240</v>
      </c>
      <c r="S3384" s="3" t="s">
        <v>21241</v>
      </c>
      <c r="T3384" s="3" t="s">
        <v>73</v>
      </c>
      <c r="U3384" s="3" t="s">
        <v>21242</v>
      </c>
      <c r="V3384" s="3" t="s">
        <v>76</v>
      </c>
      <c r="W3384" s="3" t="s">
        <v>73</v>
      </c>
      <c r="X3384" s="3" t="s">
        <v>73</v>
      </c>
      <c r="Y3384" s="3" t="s">
        <v>73</v>
      </c>
      <c r="Z3384" s="3" t="s">
        <v>21237</v>
      </c>
      <c r="AA3384" s="3" t="s">
        <v>21243</v>
      </c>
      <c r="AB3384" s="3" t="s">
        <v>78</v>
      </c>
      <c r="AC3384" s="3" t="s">
        <v>20699</v>
      </c>
      <c r="AD3384" s="3" t="s">
        <v>80</v>
      </c>
      <c r="AE3384" s="3" t="s">
        <v>73</v>
      </c>
      <c r="AF3384" s="3" t="s">
        <v>73</v>
      </c>
      <c r="AG3384" s="7" t="s">
        <v>73</v>
      </c>
      <c r="AH3384" s="3" t="s">
        <v>73</v>
      </c>
      <c r="AI3384" s="3" t="s">
        <v>402</v>
      </c>
      <c r="AJ3384" s="3" t="s">
        <v>403</v>
      </c>
      <c r="AK3384" s="3" t="s">
        <v>82</v>
      </c>
      <c r="AL3384" s="3" t="s">
        <v>6083</v>
      </c>
      <c r="AM3384" s="3" t="s">
        <v>2938</v>
      </c>
      <c r="AN3384" s="3" t="s">
        <v>21243</v>
      </c>
      <c r="AO3384" s="3" t="s">
        <v>76</v>
      </c>
      <c r="AP3384" s="3" t="s">
        <v>93</v>
      </c>
      <c r="AQ3384" s="3" t="s">
        <v>76</v>
      </c>
      <c r="AR3384" s="3" t="s">
        <v>76</v>
      </c>
      <c r="AS3384" s="3" t="s">
        <v>73</v>
      </c>
      <c r="AT3384" s="3" t="s">
        <v>138</v>
      </c>
      <c r="AU3384" s="3" t="s">
        <v>191</v>
      </c>
      <c r="AV3384" s="3" t="s">
        <v>213</v>
      </c>
      <c r="AW3384" s="3" t="s">
        <v>214</v>
      </c>
      <c r="AX3384" s="3" t="s">
        <v>2110</v>
      </c>
      <c r="AY3384" s="3" t="s">
        <v>73</v>
      </c>
      <c r="AZ3384" s="2">
        <v>2</v>
      </c>
      <c r="BA3384" s="2">
        <v>1</v>
      </c>
      <c r="BB3384" s="2">
        <v>172</v>
      </c>
      <c r="BC3384" s="3" t="s">
        <v>21233</v>
      </c>
      <c r="BD3384" s="3" t="s">
        <v>21244</v>
      </c>
      <c r="BE3384" s="3" t="s">
        <v>91</v>
      </c>
      <c r="BF3384" s="3" t="s">
        <v>21245</v>
      </c>
      <c r="BG3384" s="3" t="s">
        <v>93</v>
      </c>
      <c r="BH3384" s="3" t="s">
        <v>93</v>
      </c>
      <c r="BI3384" s="3" t="s">
        <v>76</v>
      </c>
      <c r="BJ3384" s="3" t="s">
        <v>93</v>
      </c>
    </row>
    <row r="3385" spans="1:62" hidden="1" x14ac:dyDescent="0.2">
      <c r="A3385" s="2" t="s">
        <v>7143</v>
      </c>
      <c r="B3385" s="3" t="s">
        <v>3736</v>
      </c>
      <c r="C3385" s="3" t="s">
        <v>96</v>
      </c>
      <c r="D3385" s="3" t="s">
        <v>21229</v>
      </c>
      <c r="E3385" s="3" t="s">
        <v>21230</v>
      </c>
      <c r="F3385" s="3" t="s">
        <v>21231</v>
      </c>
      <c r="G3385" s="3" t="s">
        <v>2531</v>
      </c>
      <c r="H3385" s="58" t="str">
        <f t="shared" si="506"/>
        <v>延平供电公司</v>
      </c>
      <c r="I3385" s="3" t="s">
        <v>3737</v>
      </c>
      <c r="J3385" s="3" t="s">
        <v>3738</v>
      </c>
      <c r="K3385" s="3" t="s">
        <v>73</v>
      </c>
      <c r="L3385" s="3" t="s">
        <v>73</v>
      </c>
      <c r="M3385" s="3" t="s">
        <v>20837</v>
      </c>
      <c r="N3385" s="3" t="s">
        <v>21193</v>
      </c>
      <c r="O3385" s="3" t="s">
        <v>70</v>
      </c>
      <c r="P3385" s="3" t="s">
        <v>185</v>
      </c>
      <c r="Q3385" s="3" t="s">
        <v>31664</v>
      </c>
      <c r="R3385" s="3" t="s">
        <v>31665</v>
      </c>
      <c r="S3385" s="3" t="s">
        <v>73</v>
      </c>
      <c r="T3385" s="3" t="s">
        <v>73</v>
      </c>
      <c r="U3385" s="3" t="s">
        <v>3740</v>
      </c>
      <c r="V3385" s="3" t="s">
        <v>76</v>
      </c>
      <c r="W3385" s="3" t="s">
        <v>73</v>
      </c>
      <c r="X3385" s="3" t="s">
        <v>73</v>
      </c>
      <c r="Y3385" s="3" t="s">
        <v>73</v>
      </c>
      <c r="Z3385" s="3" t="s">
        <v>20737</v>
      </c>
      <c r="AA3385" s="3" t="s">
        <v>73</v>
      </c>
      <c r="AB3385" s="3" t="s">
        <v>78</v>
      </c>
      <c r="AC3385" s="3" t="s">
        <v>21232</v>
      </c>
      <c r="AD3385" s="3" t="s">
        <v>80</v>
      </c>
      <c r="AE3385" s="3" t="s">
        <v>73</v>
      </c>
      <c r="AF3385" s="3" t="s">
        <v>73</v>
      </c>
      <c r="AG3385" s="7" t="s">
        <v>73</v>
      </c>
      <c r="AH3385" s="3" t="s">
        <v>73</v>
      </c>
      <c r="AI3385" s="3" t="s">
        <v>82</v>
      </c>
      <c r="AJ3385" s="3" t="s">
        <v>82</v>
      </c>
      <c r="AK3385" s="3" t="s">
        <v>189</v>
      </c>
      <c r="AL3385" s="3" t="s">
        <v>73</v>
      </c>
      <c r="AM3385" s="3" t="s">
        <v>73</v>
      </c>
      <c r="AN3385" s="3" t="s">
        <v>73</v>
      </c>
      <c r="AO3385" s="3" t="s">
        <v>73</v>
      </c>
      <c r="AP3385" s="3" t="s">
        <v>93</v>
      </c>
      <c r="AQ3385" s="3" t="s">
        <v>73</v>
      </c>
      <c r="AR3385" s="3" t="s">
        <v>73</v>
      </c>
      <c r="AS3385" s="3" t="s">
        <v>73</v>
      </c>
      <c r="AT3385" s="3" t="s">
        <v>73</v>
      </c>
      <c r="AU3385" s="3" t="s">
        <v>73</v>
      </c>
      <c r="AV3385" s="3" t="s">
        <v>73</v>
      </c>
      <c r="AW3385" s="3" t="s">
        <v>73</v>
      </c>
      <c r="AX3385" s="3" t="s">
        <v>89</v>
      </c>
      <c r="AY3385" s="3" t="s">
        <v>73</v>
      </c>
      <c r="AZ3385" s="2">
        <v>4</v>
      </c>
      <c r="BA3385" s="2">
        <v>1</v>
      </c>
      <c r="BB3385" s="2">
        <v>173</v>
      </c>
      <c r="BC3385" s="3" t="s">
        <v>3736</v>
      </c>
      <c r="BD3385" s="3" t="s">
        <v>3741</v>
      </c>
      <c r="BE3385" s="3" t="s">
        <v>195</v>
      </c>
      <c r="BF3385" s="3" t="s">
        <v>73</v>
      </c>
      <c r="BG3385" s="3" t="s">
        <v>93</v>
      </c>
      <c r="BH3385" s="3" t="s">
        <v>93</v>
      </c>
      <c r="BI3385" s="3" t="s">
        <v>76</v>
      </c>
      <c r="BJ3385" s="3" t="s">
        <v>76</v>
      </c>
    </row>
    <row r="3386" spans="1:62" hidden="1" x14ac:dyDescent="0.2">
      <c r="A3386" s="2" t="s">
        <v>4120</v>
      </c>
      <c r="B3386" s="3" t="s">
        <v>7138</v>
      </c>
      <c r="C3386" s="3" t="s">
        <v>96</v>
      </c>
      <c r="D3386" s="3" t="s">
        <v>21218</v>
      </c>
      <c r="E3386" s="3" t="s">
        <v>21219</v>
      </c>
      <c r="F3386" s="3" t="s">
        <v>21220</v>
      </c>
      <c r="G3386" s="3" t="s">
        <v>868</v>
      </c>
      <c r="H3386" s="58" t="str">
        <f t="shared" si="506"/>
        <v>建阳供电公司</v>
      </c>
      <c r="I3386" s="3" t="s">
        <v>6802</v>
      </c>
      <c r="J3386" s="3" t="s">
        <v>6803</v>
      </c>
      <c r="K3386" s="3" t="s">
        <v>250</v>
      </c>
      <c r="L3386" s="3" t="s">
        <v>250</v>
      </c>
      <c r="M3386" s="3" t="s">
        <v>21221</v>
      </c>
      <c r="N3386" s="3" t="s">
        <v>21222</v>
      </c>
      <c r="O3386" s="3" t="s">
        <v>293</v>
      </c>
      <c r="P3386" s="3" t="s">
        <v>185</v>
      </c>
      <c r="Q3386" s="3" t="s">
        <v>21223</v>
      </c>
      <c r="R3386" s="3" t="s">
        <v>21224</v>
      </c>
      <c r="S3386" s="3" t="s">
        <v>300</v>
      </c>
      <c r="T3386" s="3" t="s">
        <v>73</v>
      </c>
      <c r="U3386" s="3" t="s">
        <v>21225</v>
      </c>
      <c r="V3386" s="3" t="s">
        <v>76</v>
      </c>
      <c r="W3386" s="3" t="s">
        <v>73</v>
      </c>
      <c r="X3386" s="3" t="s">
        <v>73</v>
      </c>
      <c r="Y3386" s="3" t="s">
        <v>73</v>
      </c>
      <c r="Z3386" s="3" t="s">
        <v>21226</v>
      </c>
      <c r="AA3386" s="3" t="s">
        <v>73</v>
      </c>
      <c r="AB3386" s="3" t="s">
        <v>78</v>
      </c>
      <c r="AC3386" s="3" t="s">
        <v>20730</v>
      </c>
      <c r="AD3386" s="3" t="s">
        <v>80</v>
      </c>
      <c r="AE3386" s="3" t="s">
        <v>73</v>
      </c>
      <c r="AF3386" s="3" t="s">
        <v>73</v>
      </c>
      <c r="AG3386" s="7" t="s">
        <v>73</v>
      </c>
      <c r="AH3386" s="3" t="s">
        <v>73</v>
      </c>
      <c r="AI3386" s="3" t="s">
        <v>82</v>
      </c>
      <c r="AJ3386" s="3" t="s">
        <v>82</v>
      </c>
      <c r="AK3386" s="3" t="s">
        <v>189</v>
      </c>
      <c r="AL3386" s="3" t="s">
        <v>21227</v>
      </c>
      <c r="AM3386" s="3" t="s">
        <v>879</v>
      </c>
      <c r="AN3386" s="3" t="s">
        <v>73</v>
      </c>
      <c r="AO3386" s="3" t="s">
        <v>73</v>
      </c>
      <c r="AP3386" s="3" t="s">
        <v>93</v>
      </c>
      <c r="AQ3386" s="3" t="s">
        <v>76</v>
      </c>
      <c r="AR3386" s="3" t="s">
        <v>76</v>
      </c>
      <c r="AS3386" s="3" t="s">
        <v>73</v>
      </c>
      <c r="AT3386" s="3" t="s">
        <v>299</v>
      </c>
      <c r="AU3386" s="3" t="s">
        <v>299</v>
      </c>
      <c r="AV3386" s="3" t="s">
        <v>299</v>
      </c>
      <c r="AW3386" s="3" t="s">
        <v>300</v>
      </c>
      <c r="AX3386" s="3" t="s">
        <v>121</v>
      </c>
      <c r="AY3386" s="3" t="s">
        <v>73</v>
      </c>
      <c r="AZ3386" s="2">
        <v>1</v>
      </c>
      <c r="BA3386" s="2">
        <v>2</v>
      </c>
      <c r="BB3386" s="2">
        <v>16</v>
      </c>
      <c r="BC3386" s="3" t="s">
        <v>7138</v>
      </c>
      <c r="BD3386" s="3" t="s">
        <v>7140</v>
      </c>
      <c r="BE3386" s="3" t="s">
        <v>91</v>
      </c>
      <c r="BF3386" s="3" t="s">
        <v>21228</v>
      </c>
      <c r="BG3386" s="3" t="s">
        <v>93</v>
      </c>
      <c r="BH3386" s="3" t="s">
        <v>93</v>
      </c>
      <c r="BI3386" s="3" t="s">
        <v>76</v>
      </c>
      <c r="BJ3386" s="3" t="s">
        <v>93</v>
      </c>
    </row>
    <row r="3387" spans="1:62" hidden="1" x14ac:dyDescent="0.2">
      <c r="A3387" s="2" t="s">
        <v>4126</v>
      </c>
      <c r="B3387" s="3" t="s">
        <v>8375</v>
      </c>
      <c r="C3387" s="3" t="s">
        <v>515</v>
      </c>
      <c r="D3387" s="3" t="s">
        <v>21206</v>
      </c>
      <c r="E3387" s="3" t="s">
        <v>21207</v>
      </c>
      <c r="F3387" s="3" t="s">
        <v>21208</v>
      </c>
      <c r="G3387" s="3" t="s">
        <v>519</v>
      </c>
      <c r="H3387" s="58" t="str">
        <f>C3387</f>
        <v>莆田</v>
      </c>
      <c r="I3387" s="3" t="s">
        <v>6405</v>
      </c>
      <c r="J3387" s="3" t="s">
        <v>6406</v>
      </c>
      <c r="K3387" s="3" t="s">
        <v>250</v>
      </c>
      <c r="L3387" s="3" t="s">
        <v>250</v>
      </c>
      <c r="M3387" s="3" t="s">
        <v>21209</v>
      </c>
      <c r="N3387" s="3" t="s">
        <v>21210</v>
      </c>
      <c r="O3387" s="3" t="s">
        <v>70</v>
      </c>
      <c r="P3387" s="3" t="s">
        <v>106</v>
      </c>
      <c r="Q3387" s="3" t="s">
        <v>21211</v>
      </c>
      <c r="R3387" s="3" t="s">
        <v>21212</v>
      </c>
      <c r="S3387" s="3" t="s">
        <v>21213</v>
      </c>
      <c r="T3387" s="3" t="s">
        <v>6869</v>
      </c>
      <c r="U3387" s="3" t="s">
        <v>21214</v>
      </c>
      <c r="V3387" s="3" t="s">
        <v>76</v>
      </c>
      <c r="W3387" s="3" t="s">
        <v>73</v>
      </c>
      <c r="X3387" s="3" t="s">
        <v>73</v>
      </c>
      <c r="Y3387" s="3" t="s">
        <v>73</v>
      </c>
      <c r="Z3387" s="3" t="s">
        <v>21209</v>
      </c>
      <c r="AA3387" s="3" t="s">
        <v>21210</v>
      </c>
      <c r="AB3387" s="3" t="s">
        <v>78</v>
      </c>
      <c r="AC3387" s="3" t="s">
        <v>20734</v>
      </c>
      <c r="AD3387" s="3" t="s">
        <v>80</v>
      </c>
      <c r="AE3387" s="3" t="s">
        <v>73</v>
      </c>
      <c r="AF3387" s="3" t="s">
        <v>73</v>
      </c>
      <c r="AG3387" s="7" t="s">
        <v>73</v>
      </c>
      <c r="AH3387" s="3" t="s">
        <v>73</v>
      </c>
      <c r="AI3387" s="3" t="s">
        <v>82</v>
      </c>
      <c r="AJ3387" s="3" t="s">
        <v>82</v>
      </c>
      <c r="AK3387" s="3" t="s">
        <v>82</v>
      </c>
      <c r="AL3387" s="3" t="s">
        <v>21215</v>
      </c>
      <c r="AM3387" s="3" t="s">
        <v>669</v>
      </c>
      <c r="AN3387" s="3" t="s">
        <v>21210</v>
      </c>
      <c r="AO3387" s="3" t="s">
        <v>73</v>
      </c>
      <c r="AP3387" s="3" t="s">
        <v>76</v>
      </c>
      <c r="AQ3387" s="3" t="s">
        <v>76</v>
      </c>
      <c r="AR3387" s="3" t="s">
        <v>73</v>
      </c>
      <c r="AS3387" s="3" t="s">
        <v>73</v>
      </c>
      <c r="AT3387" s="3" t="s">
        <v>3184</v>
      </c>
      <c r="AU3387" s="3" t="s">
        <v>3201</v>
      </c>
      <c r="AV3387" s="3" t="s">
        <v>3202</v>
      </c>
      <c r="AW3387" s="3" t="s">
        <v>3203</v>
      </c>
      <c r="AX3387" s="3" t="s">
        <v>262</v>
      </c>
      <c r="AY3387" s="3" t="s">
        <v>6869</v>
      </c>
      <c r="AZ3387" s="2">
        <v>8</v>
      </c>
      <c r="BA3387" s="2">
        <v>8</v>
      </c>
      <c r="BB3387" s="2">
        <v>1057</v>
      </c>
      <c r="BC3387" s="3" t="s">
        <v>8375</v>
      </c>
      <c r="BD3387" s="3" t="s">
        <v>21216</v>
      </c>
      <c r="BE3387" s="3" t="s">
        <v>91</v>
      </c>
      <c r="BF3387" s="3" t="s">
        <v>21217</v>
      </c>
      <c r="BG3387" s="3" t="s">
        <v>93</v>
      </c>
      <c r="BH3387" s="3" t="s">
        <v>93</v>
      </c>
      <c r="BI3387" s="3" t="s">
        <v>76</v>
      </c>
      <c r="BJ3387" s="3" t="s">
        <v>93</v>
      </c>
    </row>
    <row r="3388" spans="1:62" x14ac:dyDescent="0.2">
      <c r="A3388" s="2" t="s">
        <v>4130</v>
      </c>
      <c r="B3388" s="3" t="s">
        <v>21194</v>
      </c>
      <c r="C3388" s="3" t="s">
        <v>359</v>
      </c>
      <c r="D3388" s="3" t="s">
        <v>21195</v>
      </c>
      <c r="E3388" s="3" t="s">
        <v>21196</v>
      </c>
      <c r="F3388" s="3" t="s">
        <v>21197</v>
      </c>
      <c r="G3388" s="3" t="s">
        <v>623</v>
      </c>
      <c r="H3388" s="58" t="str">
        <f t="shared" ref="H3388:H3391" si="507">G3388</f>
        <v>龙海供电有限公司</v>
      </c>
      <c r="I3388" s="3" t="s">
        <v>3246</v>
      </c>
      <c r="J3388" s="3" t="s">
        <v>3247</v>
      </c>
      <c r="K3388" s="3" t="s">
        <v>2883</v>
      </c>
      <c r="L3388" s="3" t="s">
        <v>3041</v>
      </c>
      <c r="M3388" s="3" t="s">
        <v>21198</v>
      </c>
      <c r="N3388" s="3" t="s">
        <v>20739</v>
      </c>
      <c r="O3388" s="3" t="s">
        <v>156</v>
      </c>
      <c r="P3388" s="3" t="s">
        <v>157</v>
      </c>
      <c r="Q3388" s="3" t="s">
        <v>21199</v>
      </c>
      <c r="R3388" s="3" t="s">
        <v>21200</v>
      </c>
      <c r="S3388" s="3" t="s">
        <v>21201</v>
      </c>
      <c r="T3388" s="3" t="s">
        <v>73</v>
      </c>
      <c r="U3388" s="3" t="s">
        <v>21202</v>
      </c>
      <c r="V3388" s="3" t="s">
        <v>76</v>
      </c>
      <c r="W3388" s="3" t="s">
        <v>73</v>
      </c>
      <c r="X3388" s="3" t="s">
        <v>73</v>
      </c>
      <c r="Y3388" s="3" t="s">
        <v>73</v>
      </c>
      <c r="Z3388" s="3" t="s">
        <v>21203</v>
      </c>
      <c r="AA3388" s="3" t="s">
        <v>73</v>
      </c>
      <c r="AB3388" s="3" t="s">
        <v>78</v>
      </c>
      <c r="AC3388" s="3" t="s">
        <v>20734</v>
      </c>
      <c r="AD3388" s="3" t="s">
        <v>164</v>
      </c>
      <c r="AE3388" s="3" t="s">
        <v>73</v>
      </c>
      <c r="AF3388" s="3" t="s">
        <v>73</v>
      </c>
      <c r="AG3388" s="7" t="s">
        <v>73</v>
      </c>
      <c r="AH3388" s="3" t="s">
        <v>73</v>
      </c>
      <c r="AI3388" s="3" t="s">
        <v>402</v>
      </c>
      <c r="AJ3388" s="3" t="s">
        <v>529</v>
      </c>
      <c r="AK3388" s="3" t="s">
        <v>82</v>
      </c>
      <c r="AL3388" s="3" t="s">
        <v>2466</v>
      </c>
      <c r="AM3388" s="3" t="s">
        <v>354</v>
      </c>
      <c r="AN3388" s="3" t="s">
        <v>73</v>
      </c>
      <c r="AO3388" s="3" t="s">
        <v>73</v>
      </c>
      <c r="AP3388" s="3" t="s">
        <v>76</v>
      </c>
      <c r="AQ3388" s="3" t="s">
        <v>73</v>
      </c>
      <c r="AR3388" s="3" t="s">
        <v>73</v>
      </c>
      <c r="AS3388" s="3" t="s">
        <v>73</v>
      </c>
      <c r="AT3388" s="3" t="s">
        <v>138</v>
      </c>
      <c r="AU3388" s="3" t="s">
        <v>509</v>
      </c>
      <c r="AV3388" s="3" t="s">
        <v>2644</v>
      </c>
      <c r="AW3388" s="3" t="s">
        <v>2645</v>
      </c>
      <c r="AX3388" s="3" t="s">
        <v>262</v>
      </c>
      <c r="AY3388" s="3" t="s">
        <v>73</v>
      </c>
      <c r="AZ3388" s="2">
        <v>15</v>
      </c>
      <c r="BA3388" s="2">
        <v>19</v>
      </c>
      <c r="BB3388" s="2">
        <v>2127</v>
      </c>
      <c r="BC3388" s="3" t="s">
        <v>21194</v>
      </c>
      <c r="BD3388" s="3" t="s">
        <v>21204</v>
      </c>
      <c r="BE3388" s="3" t="s">
        <v>91</v>
      </c>
      <c r="BF3388" s="3" t="s">
        <v>21205</v>
      </c>
      <c r="BG3388" s="3" t="s">
        <v>93</v>
      </c>
      <c r="BH3388" s="3" t="s">
        <v>93</v>
      </c>
      <c r="BI3388" s="3" t="s">
        <v>76</v>
      </c>
      <c r="BJ3388" s="3" t="s">
        <v>93</v>
      </c>
    </row>
    <row r="3389" spans="1:62" hidden="1" x14ac:dyDescent="0.2">
      <c r="A3389" s="2" t="s">
        <v>4135</v>
      </c>
      <c r="B3389" s="3" t="s">
        <v>5078</v>
      </c>
      <c r="C3389" s="3" t="s">
        <v>147</v>
      </c>
      <c r="D3389" s="3" t="s">
        <v>21180</v>
      </c>
      <c r="E3389" s="3" t="s">
        <v>21181</v>
      </c>
      <c r="F3389" s="3" t="s">
        <v>21182</v>
      </c>
      <c r="G3389" s="3" t="s">
        <v>1957</v>
      </c>
      <c r="H3389" s="58" t="str">
        <f t="shared" si="507"/>
        <v>上杭供电有限公司</v>
      </c>
      <c r="I3389" s="3" t="s">
        <v>2424</v>
      </c>
      <c r="J3389" s="3" t="s">
        <v>2425</v>
      </c>
      <c r="K3389" s="3" t="s">
        <v>129</v>
      </c>
      <c r="L3389" s="3" t="s">
        <v>575</v>
      </c>
      <c r="M3389" s="3" t="s">
        <v>21183</v>
      </c>
      <c r="N3389" s="3" t="s">
        <v>21184</v>
      </c>
      <c r="O3389" s="3" t="s">
        <v>293</v>
      </c>
      <c r="P3389" s="3" t="s">
        <v>185</v>
      </c>
      <c r="Q3389" s="3" t="s">
        <v>21185</v>
      </c>
      <c r="R3389" s="3" t="s">
        <v>21186</v>
      </c>
      <c r="S3389" s="3" t="s">
        <v>21187</v>
      </c>
      <c r="T3389" s="3" t="s">
        <v>21188</v>
      </c>
      <c r="U3389" s="3" t="s">
        <v>21189</v>
      </c>
      <c r="V3389" s="3" t="s">
        <v>76</v>
      </c>
      <c r="W3389" s="3" t="s">
        <v>73</v>
      </c>
      <c r="X3389" s="3" t="s">
        <v>73</v>
      </c>
      <c r="Y3389" s="3" t="s">
        <v>73</v>
      </c>
      <c r="Z3389" s="3" t="s">
        <v>21190</v>
      </c>
      <c r="AA3389" s="3" t="s">
        <v>20730</v>
      </c>
      <c r="AB3389" s="3" t="s">
        <v>78</v>
      </c>
      <c r="AC3389" s="3" t="s">
        <v>21191</v>
      </c>
      <c r="AD3389" s="3" t="s">
        <v>164</v>
      </c>
      <c r="AE3389" s="3" t="s">
        <v>73</v>
      </c>
      <c r="AF3389" s="3" t="s">
        <v>73</v>
      </c>
      <c r="AG3389" s="7" t="s">
        <v>73</v>
      </c>
      <c r="AH3389" s="3" t="s">
        <v>73</v>
      </c>
      <c r="AI3389" s="3" t="s">
        <v>82</v>
      </c>
      <c r="AJ3389" s="3" t="s">
        <v>82</v>
      </c>
      <c r="AK3389" s="3" t="s">
        <v>189</v>
      </c>
      <c r="AL3389" s="3" t="s">
        <v>21192</v>
      </c>
      <c r="AM3389" s="3" t="s">
        <v>2425</v>
      </c>
      <c r="AN3389" s="3" t="s">
        <v>20730</v>
      </c>
      <c r="AO3389" s="3" t="s">
        <v>73</v>
      </c>
      <c r="AP3389" s="3" t="s">
        <v>93</v>
      </c>
      <c r="AQ3389" s="3" t="s">
        <v>76</v>
      </c>
      <c r="AR3389" s="3" t="s">
        <v>73</v>
      </c>
      <c r="AS3389" s="3" t="s">
        <v>73</v>
      </c>
      <c r="AT3389" s="3" t="s">
        <v>138</v>
      </c>
      <c r="AU3389" s="3" t="s">
        <v>586</v>
      </c>
      <c r="AV3389" s="3" t="s">
        <v>3089</v>
      </c>
      <c r="AW3389" s="3" t="s">
        <v>3090</v>
      </c>
      <c r="AX3389" s="3" t="s">
        <v>2654</v>
      </c>
      <c r="AY3389" s="3" t="s">
        <v>21188</v>
      </c>
      <c r="AZ3389" s="2">
        <v>2</v>
      </c>
      <c r="BA3389" s="2">
        <v>6</v>
      </c>
      <c r="BB3389" s="2">
        <v>3</v>
      </c>
      <c r="BC3389" s="3" t="s">
        <v>5078</v>
      </c>
      <c r="BD3389" s="3" t="s">
        <v>5079</v>
      </c>
      <c r="BE3389" s="3" t="s">
        <v>91</v>
      </c>
      <c r="BF3389" s="3" t="s">
        <v>21193</v>
      </c>
      <c r="BG3389" s="3" t="s">
        <v>93</v>
      </c>
      <c r="BH3389" s="3" t="s">
        <v>93</v>
      </c>
      <c r="BI3389" s="3" t="s">
        <v>76</v>
      </c>
      <c r="BJ3389" s="3" t="s">
        <v>93</v>
      </c>
    </row>
    <row r="3390" spans="1:62" hidden="1" x14ac:dyDescent="0.2">
      <c r="A3390" s="2" t="s">
        <v>4522</v>
      </c>
      <c r="B3390" s="3" t="s">
        <v>7892</v>
      </c>
      <c r="C3390" s="3" t="s">
        <v>243</v>
      </c>
      <c r="D3390" s="3" t="s">
        <v>21168</v>
      </c>
      <c r="E3390" s="3" t="s">
        <v>21169</v>
      </c>
      <c r="F3390" s="3" t="s">
        <v>21170</v>
      </c>
      <c r="G3390" s="3" t="s">
        <v>910</v>
      </c>
      <c r="H3390" s="58" t="str">
        <f t="shared" si="507"/>
        <v>国网福州市长乐区供电公司</v>
      </c>
      <c r="I3390" s="3" t="s">
        <v>3158</v>
      </c>
      <c r="J3390" s="3" t="s">
        <v>3159</v>
      </c>
      <c r="K3390" s="3" t="s">
        <v>103</v>
      </c>
      <c r="L3390" s="3" t="s">
        <v>103</v>
      </c>
      <c r="M3390" s="3" t="s">
        <v>21171</v>
      </c>
      <c r="N3390" s="3" t="s">
        <v>21172</v>
      </c>
      <c r="O3390" s="3" t="s">
        <v>70</v>
      </c>
      <c r="P3390" s="3" t="s">
        <v>106</v>
      </c>
      <c r="Q3390" s="3" t="s">
        <v>21173</v>
      </c>
      <c r="R3390" s="3" t="s">
        <v>31663</v>
      </c>
      <c r="S3390" s="3" t="s">
        <v>21174</v>
      </c>
      <c r="T3390" s="3" t="s">
        <v>73</v>
      </c>
      <c r="U3390" s="3" t="s">
        <v>21175</v>
      </c>
      <c r="V3390" s="3" t="s">
        <v>76</v>
      </c>
      <c r="W3390" s="3" t="s">
        <v>73</v>
      </c>
      <c r="X3390" s="3" t="s">
        <v>73</v>
      </c>
      <c r="Y3390" s="3" t="s">
        <v>73</v>
      </c>
      <c r="Z3390" s="3" t="s">
        <v>21176</v>
      </c>
      <c r="AA3390" s="3" t="s">
        <v>21177</v>
      </c>
      <c r="AB3390" s="3" t="s">
        <v>78</v>
      </c>
      <c r="AC3390" s="3" t="s">
        <v>20689</v>
      </c>
      <c r="AD3390" s="3" t="s">
        <v>80</v>
      </c>
      <c r="AE3390" s="3" t="s">
        <v>73</v>
      </c>
      <c r="AF3390" s="3" t="s">
        <v>73</v>
      </c>
      <c r="AG3390" s="7" t="s">
        <v>73</v>
      </c>
      <c r="AH3390" s="3" t="s">
        <v>73</v>
      </c>
      <c r="AI3390" s="3" t="s">
        <v>82</v>
      </c>
      <c r="AJ3390" s="3" t="s">
        <v>82</v>
      </c>
      <c r="AK3390" s="3" t="s">
        <v>82</v>
      </c>
      <c r="AL3390" s="3" t="s">
        <v>6526</v>
      </c>
      <c r="AM3390" s="3" t="s">
        <v>3159</v>
      </c>
      <c r="AN3390" s="3" t="s">
        <v>21177</v>
      </c>
      <c r="AO3390" s="3" t="s">
        <v>73</v>
      </c>
      <c r="AP3390" s="3" t="s">
        <v>93</v>
      </c>
      <c r="AQ3390" s="3" t="s">
        <v>76</v>
      </c>
      <c r="AR3390" s="3" t="s">
        <v>73</v>
      </c>
      <c r="AS3390" s="3" t="s">
        <v>73</v>
      </c>
      <c r="AT3390" s="3" t="s">
        <v>117</v>
      </c>
      <c r="AU3390" s="3" t="s">
        <v>118</v>
      </c>
      <c r="AV3390" s="3" t="s">
        <v>331</v>
      </c>
      <c r="AW3390" s="3" t="s">
        <v>331</v>
      </c>
      <c r="AX3390" s="3" t="s">
        <v>121</v>
      </c>
      <c r="AY3390" s="3" t="s">
        <v>73</v>
      </c>
      <c r="AZ3390" s="2">
        <v>2</v>
      </c>
      <c r="BA3390" s="2">
        <v>3</v>
      </c>
      <c r="BB3390" s="2">
        <v>484</v>
      </c>
      <c r="BC3390" s="3" t="s">
        <v>7892</v>
      </c>
      <c r="BD3390" s="3" t="s">
        <v>21178</v>
      </c>
      <c r="BE3390" s="3" t="s">
        <v>91</v>
      </c>
      <c r="BF3390" s="3" t="s">
        <v>21179</v>
      </c>
      <c r="BG3390" s="3" t="s">
        <v>93</v>
      </c>
      <c r="BH3390" s="3" t="s">
        <v>93</v>
      </c>
      <c r="BI3390" s="3" t="s">
        <v>76</v>
      </c>
      <c r="BJ3390" s="3" t="s">
        <v>93</v>
      </c>
    </row>
    <row r="3391" spans="1:62" hidden="1" x14ac:dyDescent="0.2">
      <c r="A3391" s="2" t="s">
        <v>1407</v>
      </c>
      <c r="B3391" s="3" t="s">
        <v>8640</v>
      </c>
      <c r="C3391" s="3" t="s">
        <v>174</v>
      </c>
      <c r="D3391" s="3" t="s">
        <v>21158</v>
      </c>
      <c r="E3391" s="3" t="s">
        <v>31662</v>
      </c>
      <c r="F3391" s="3" t="s">
        <v>21159</v>
      </c>
      <c r="G3391" s="3" t="s">
        <v>890</v>
      </c>
      <c r="H3391" s="58" t="str">
        <f t="shared" si="507"/>
        <v>安溪县供电公司</v>
      </c>
      <c r="I3391" s="3" t="s">
        <v>2415</v>
      </c>
      <c r="J3391" s="3" t="s">
        <v>2416</v>
      </c>
      <c r="K3391" s="3" t="s">
        <v>103</v>
      </c>
      <c r="L3391" s="3" t="s">
        <v>103</v>
      </c>
      <c r="M3391" s="3" t="s">
        <v>21160</v>
      </c>
      <c r="N3391" s="3" t="s">
        <v>21161</v>
      </c>
      <c r="O3391" s="3" t="s">
        <v>156</v>
      </c>
      <c r="P3391" s="3" t="s">
        <v>1740</v>
      </c>
      <c r="Q3391" s="3" t="s">
        <v>21162</v>
      </c>
      <c r="R3391" s="3" t="s">
        <v>21163</v>
      </c>
      <c r="S3391" s="3" t="s">
        <v>21164</v>
      </c>
      <c r="T3391" s="3" t="s">
        <v>73</v>
      </c>
      <c r="U3391" s="3" t="s">
        <v>21165</v>
      </c>
      <c r="V3391" s="3" t="s">
        <v>76</v>
      </c>
      <c r="W3391" s="3" t="s">
        <v>73</v>
      </c>
      <c r="X3391" s="3" t="s">
        <v>73</v>
      </c>
      <c r="Y3391" s="3" t="s">
        <v>73</v>
      </c>
      <c r="Z3391" s="3" t="s">
        <v>21160</v>
      </c>
      <c r="AA3391" s="3" t="s">
        <v>21166</v>
      </c>
      <c r="AB3391" s="3" t="s">
        <v>78</v>
      </c>
      <c r="AC3391" s="3" t="s">
        <v>21107</v>
      </c>
      <c r="AD3391" s="3" t="s">
        <v>401</v>
      </c>
      <c r="AE3391" s="3" t="s">
        <v>73</v>
      </c>
      <c r="AF3391" s="3" t="s">
        <v>73</v>
      </c>
      <c r="AG3391" s="7" t="s">
        <v>73</v>
      </c>
      <c r="AH3391" s="3" t="s">
        <v>73</v>
      </c>
      <c r="AI3391" s="3" t="s">
        <v>165</v>
      </c>
      <c r="AJ3391" s="3" t="s">
        <v>166</v>
      </c>
      <c r="AK3391" s="3" t="s">
        <v>189</v>
      </c>
      <c r="AL3391" s="3" t="s">
        <v>3416</v>
      </c>
      <c r="AM3391" s="3" t="s">
        <v>3417</v>
      </c>
      <c r="AN3391" s="3" t="s">
        <v>21166</v>
      </c>
      <c r="AO3391" s="3" t="s">
        <v>82</v>
      </c>
      <c r="AP3391" s="3" t="s">
        <v>76</v>
      </c>
      <c r="AQ3391" s="3" t="s">
        <v>73</v>
      </c>
      <c r="AR3391" s="3" t="s">
        <v>73</v>
      </c>
      <c r="AS3391" s="3" t="s">
        <v>73</v>
      </c>
      <c r="AT3391" s="3" t="s">
        <v>117</v>
      </c>
      <c r="AU3391" s="3" t="s">
        <v>118</v>
      </c>
      <c r="AV3391" s="3" t="s">
        <v>119</v>
      </c>
      <c r="AW3391" s="3" t="s">
        <v>120</v>
      </c>
      <c r="AX3391" s="3" t="s">
        <v>121</v>
      </c>
      <c r="AY3391" s="3" t="s">
        <v>73</v>
      </c>
      <c r="AZ3391" s="2">
        <v>12</v>
      </c>
      <c r="BA3391" s="2">
        <v>5</v>
      </c>
      <c r="BB3391" s="2">
        <v>2729</v>
      </c>
      <c r="BC3391" s="3" t="s">
        <v>8640</v>
      </c>
      <c r="BD3391" s="3" t="s">
        <v>21167</v>
      </c>
      <c r="BE3391" s="3" t="s">
        <v>91</v>
      </c>
      <c r="BF3391" s="3" t="s">
        <v>22611</v>
      </c>
      <c r="BG3391" s="3" t="s">
        <v>93</v>
      </c>
      <c r="BH3391" s="3" t="s">
        <v>93</v>
      </c>
      <c r="BI3391" s="3" t="s">
        <v>76</v>
      </c>
      <c r="BJ3391" s="3" t="s">
        <v>93</v>
      </c>
    </row>
    <row r="3392" spans="1:62" hidden="1" x14ac:dyDescent="0.2">
      <c r="A3392" s="2" t="s">
        <v>1064</v>
      </c>
      <c r="B3392" s="3" t="s">
        <v>6384</v>
      </c>
      <c r="C3392" s="3" t="s">
        <v>243</v>
      </c>
      <c r="D3392" s="3" t="s">
        <v>21150</v>
      </c>
      <c r="E3392" s="3" t="s">
        <v>21151</v>
      </c>
      <c r="F3392" s="3" t="s">
        <v>21152</v>
      </c>
      <c r="G3392" s="3" t="s">
        <v>247</v>
      </c>
      <c r="H3392" s="58" t="str">
        <f t="shared" ref="H3392:H3393" si="508">C3392</f>
        <v>福州</v>
      </c>
      <c r="I3392" s="3" t="s">
        <v>812</v>
      </c>
      <c r="J3392" s="3" t="s">
        <v>813</v>
      </c>
      <c r="K3392" s="3" t="s">
        <v>103</v>
      </c>
      <c r="L3392" s="3" t="s">
        <v>103</v>
      </c>
      <c r="M3392" s="3" t="s">
        <v>21153</v>
      </c>
      <c r="N3392" s="3" t="s">
        <v>21032</v>
      </c>
      <c r="O3392" s="3" t="s">
        <v>70</v>
      </c>
      <c r="P3392" s="3" t="s">
        <v>106</v>
      </c>
      <c r="Q3392" s="3" t="s">
        <v>21154</v>
      </c>
      <c r="R3392" s="3" t="s">
        <v>21155</v>
      </c>
      <c r="S3392" s="3" t="s">
        <v>73</v>
      </c>
      <c r="T3392" s="3" t="s">
        <v>73</v>
      </c>
      <c r="U3392" s="3" t="s">
        <v>21156</v>
      </c>
      <c r="V3392" s="3" t="s">
        <v>76</v>
      </c>
      <c r="W3392" s="3" t="s">
        <v>73</v>
      </c>
      <c r="X3392" s="3" t="s">
        <v>73</v>
      </c>
      <c r="Y3392" s="3" t="s">
        <v>73</v>
      </c>
      <c r="Z3392" s="3" t="s">
        <v>21153</v>
      </c>
      <c r="AA3392" s="3" t="s">
        <v>73</v>
      </c>
      <c r="AB3392" s="3" t="s">
        <v>78</v>
      </c>
      <c r="AC3392" s="3" t="s">
        <v>21157</v>
      </c>
      <c r="AD3392" s="3" t="s">
        <v>80</v>
      </c>
      <c r="AE3392" s="3" t="s">
        <v>73</v>
      </c>
      <c r="AF3392" s="3" t="s">
        <v>73</v>
      </c>
      <c r="AG3392" s="7" t="s">
        <v>73</v>
      </c>
      <c r="AH3392" s="3" t="s">
        <v>73</v>
      </c>
      <c r="AI3392" s="3" t="s">
        <v>82</v>
      </c>
      <c r="AJ3392" s="3" t="s">
        <v>82</v>
      </c>
      <c r="AK3392" s="3" t="s">
        <v>82</v>
      </c>
      <c r="AL3392" s="3" t="s">
        <v>821</v>
      </c>
      <c r="AM3392" s="3" t="s">
        <v>813</v>
      </c>
      <c r="AN3392" s="3" t="s">
        <v>73</v>
      </c>
      <c r="AO3392" s="3" t="s">
        <v>73</v>
      </c>
      <c r="AP3392" s="3" t="s">
        <v>93</v>
      </c>
      <c r="AQ3392" s="3" t="s">
        <v>73</v>
      </c>
      <c r="AR3392" s="3" t="s">
        <v>73</v>
      </c>
      <c r="AS3392" s="3" t="s">
        <v>73</v>
      </c>
      <c r="AT3392" s="3" t="s">
        <v>117</v>
      </c>
      <c r="AU3392" s="3" t="s">
        <v>118</v>
      </c>
      <c r="AV3392" s="3" t="s">
        <v>119</v>
      </c>
      <c r="AW3392" s="3" t="s">
        <v>120</v>
      </c>
      <c r="AX3392" s="3" t="s">
        <v>121</v>
      </c>
      <c r="AY3392" s="3" t="s">
        <v>73</v>
      </c>
      <c r="AZ3392" s="2">
        <v>7</v>
      </c>
      <c r="BA3392" s="2">
        <v>4</v>
      </c>
      <c r="BB3392" s="2">
        <v>224</v>
      </c>
      <c r="BC3392" s="3" t="s">
        <v>6384</v>
      </c>
      <c r="BD3392" s="3" t="s">
        <v>6385</v>
      </c>
      <c r="BE3392" s="3" t="s">
        <v>195</v>
      </c>
      <c r="BF3392" s="3" t="s">
        <v>73</v>
      </c>
      <c r="BG3392" s="3" t="s">
        <v>93</v>
      </c>
      <c r="BH3392" s="3" t="s">
        <v>93</v>
      </c>
      <c r="BI3392" s="3" t="s">
        <v>76</v>
      </c>
      <c r="BJ3392" s="3" t="s">
        <v>76</v>
      </c>
    </row>
    <row r="3393" spans="1:62" hidden="1" x14ac:dyDescent="0.2">
      <c r="A3393" s="2" t="s">
        <v>4806</v>
      </c>
      <c r="B3393" s="3" t="s">
        <v>21137</v>
      </c>
      <c r="C3393" s="3" t="s">
        <v>243</v>
      </c>
      <c r="D3393" s="3" t="s">
        <v>21138</v>
      </c>
      <c r="E3393" s="3" t="s">
        <v>21139</v>
      </c>
      <c r="F3393" s="3" t="s">
        <v>21140</v>
      </c>
      <c r="G3393" s="3" t="s">
        <v>3023</v>
      </c>
      <c r="H3393" s="58" t="str">
        <f t="shared" si="508"/>
        <v>福州</v>
      </c>
      <c r="I3393" s="3" t="s">
        <v>3024</v>
      </c>
      <c r="J3393" s="3" t="s">
        <v>3025</v>
      </c>
      <c r="K3393" s="3" t="s">
        <v>129</v>
      </c>
      <c r="L3393" s="3" t="s">
        <v>130</v>
      </c>
      <c r="M3393" s="3" t="s">
        <v>21141</v>
      </c>
      <c r="N3393" s="3" t="s">
        <v>21142</v>
      </c>
      <c r="O3393" s="3" t="s">
        <v>70</v>
      </c>
      <c r="P3393" s="3" t="s">
        <v>106</v>
      </c>
      <c r="Q3393" s="3" t="s">
        <v>21143</v>
      </c>
      <c r="R3393" s="3" t="s">
        <v>21144</v>
      </c>
      <c r="S3393" s="3" t="s">
        <v>21145</v>
      </c>
      <c r="T3393" s="3" t="s">
        <v>73</v>
      </c>
      <c r="U3393" s="3" t="s">
        <v>21146</v>
      </c>
      <c r="V3393" s="3" t="s">
        <v>76</v>
      </c>
      <c r="W3393" s="3" t="s">
        <v>73</v>
      </c>
      <c r="X3393" s="3" t="s">
        <v>73</v>
      </c>
      <c r="Y3393" s="3" t="s">
        <v>73</v>
      </c>
      <c r="Z3393" s="3" t="s">
        <v>21147</v>
      </c>
      <c r="AA3393" s="3" t="s">
        <v>21142</v>
      </c>
      <c r="AB3393" s="3" t="s">
        <v>78</v>
      </c>
      <c r="AC3393" s="3" t="s">
        <v>21081</v>
      </c>
      <c r="AD3393" s="3" t="s">
        <v>80</v>
      </c>
      <c r="AE3393" s="3" t="s">
        <v>73</v>
      </c>
      <c r="AF3393" s="3" t="s">
        <v>73</v>
      </c>
      <c r="AG3393" s="7" t="s">
        <v>73</v>
      </c>
      <c r="AH3393" s="3" t="s">
        <v>73</v>
      </c>
      <c r="AI3393" s="3" t="s">
        <v>82</v>
      </c>
      <c r="AJ3393" s="3" t="s">
        <v>82</v>
      </c>
      <c r="AK3393" s="3" t="s">
        <v>82</v>
      </c>
      <c r="AL3393" s="3" t="s">
        <v>4422</v>
      </c>
      <c r="AM3393" s="3" t="s">
        <v>3292</v>
      </c>
      <c r="AN3393" s="3" t="s">
        <v>21142</v>
      </c>
      <c r="AO3393" s="3" t="s">
        <v>73</v>
      </c>
      <c r="AP3393" s="3" t="s">
        <v>93</v>
      </c>
      <c r="AQ3393" s="3" t="s">
        <v>76</v>
      </c>
      <c r="AR3393" s="3" t="s">
        <v>73</v>
      </c>
      <c r="AS3393" s="3" t="s">
        <v>73</v>
      </c>
      <c r="AT3393" s="3" t="s">
        <v>708</v>
      </c>
      <c r="AU3393" s="3" t="s">
        <v>709</v>
      </c>
      <c r="AV3393" s="3" t="s">
        <v>1272</v>
      </c>
      <c r="AW3393" s="3" t="s">
        <v>1273</v>
      </c>
      <c r="AX3393" s="3" t="s">
        <v>142</v>
      </c>
      <c r="AY3393" s="3" t="s">
        <v>73</v>
      </c>
      <c r="AZ3393" s="2">
        <v>4</v>
      </c>
      <c r="BA3393" s="2">
        <v>0</v>
      </c>
      <c r="BB3393" s="2">
        <v>73</v>
      </c>
      <c r="BC3393" s="3" t="s">
        <v>21137</v>
      </c>
      <c r="BD3393" s="3" t="s">
        <v>21148</v>
      </c>
      <c r="BE3393" s="3" t="s">
        <v>91</v>
      </c>
      <c r="BF3393" s="3" t="s">
        <v>21149</v>
      </c>
      <c r="BG3393" s="3" t="s">
        <v>93</v>
      </c>
      <c r="BH3393" s="3" t="s">
        <v>93</v>
      </c>
      <c r="BI3393" s="3" t="s">
        <v>76</v>
      </c>
      <c r="BJ3393" s="3" t="s">
        <v>93</v>
      </c>
    </row>
    <row r="3394" spans="1:62" hidden="1" x14ac:dyDescent="0.2">
      <c r="A3394" s="2" t="s">
        <v>5038</v>
      </c>
      <c r="B3394" s="3" t="s">
        <v>21125</v>
      </c>
      <c r="C3394" s="3" t="s">
        <v>243</v>
      </c>
      <c r="D3394" s="3" t="s">
        <v>21126</v>
      </c>
      <c r="E3394" s="3" t="s">
        <v>21127</v>
      </c>
      <c r="F3394" s="3" t="s">
        <v>21128</v>
      </c>
      <c r="G3394" s="3" t="s">
        <v>1359</v>
      </c>
      <c r="H3394" s="58" t="str">
        <f t="shared" ref="H3394:H3401" si="509">G3394</f>
        <v>福清供电公司</v>
      </c>
      <c r="I3394" s="3" t="s">
        <v>4254</v>
      </c>
      <c r="J3394" s="3" t="s">
        <v>4255</v>
      </c>
      <c r="K3394" s="3" t="s">
        <v>413</v>
      </c>
      <c r="L3394" s="3" t="s">
        <v>435</v>
      </c>
      <c r="M3394" s="3" t="s">
        <v>21129</v>
      </c>
      <c r="N3394" s="3" t="s">
        <v>21130</v>
      </c>
      <c r="O3394" s="3" t="s">
        <v>293</v>
      </c>
      <c r="P3394" s="3" t="s">
        <v>106</v>
      </c>
      <c r="Q3394" s="3" t="s">
        <v>21131</v>
      </c>
      <c r="R3394" s="3" t="s">
        <v>31660</v>
      </c>
      <c r="S3394" s="3" t="s">
        <v>21132</v>
      </c>
      <c r="T3394" s="3" t="s">
        <v>21133</v>
      </c>
      <c r="U3394" s="3" t="s">
        <v>31661</v>
      </c>
      <c r="V3394" s="3" t="s">
        <v>76</v>
      </c>
      <c r="W3394" s="3" t="s">
        <v>73</v>
      </c>
      <c r="X3394" s="3" t="s">
        <v>73</v>
      </c>
      <c r="Y3394" s="3" t="s">
        <v>73</v>
      </c>
      <c r="Z3394" s="3" t="s">
        <v>21134</v>
      </c>
      <c r="AA3394" s="3" t="s">
        <v>21135</v>
      </c>
      <c r="AB3394" s="3" t="s">
        <v>78</v>
      </c>
      <c r="AC3394" s="3" t="s">
        <v>21107</v>
      </c>
      <c r="AD3394" s="3" t="s">
        <v>164</v>
      </c>
      <c r="AE3394" s="3" t="s">
        <v>73</v>
      </c>
      <c r="AF3394" s="3" t="s">
        <v>73</v>
      </c>
      <c r="AG3394" s="7" t="s">
        <v>73</v>
      </c>
      <c r="AH3394" s="3" t="s">
        <v>73</v>
      </c>
      <c r="AI3394" s="3" t="s">
        <v>211</v>
      </c>
      <c r="AJ3394" s="3" t="s">
        <v>82</v>
      </c>
      <c r="AK3394" s="3" t="s">
        <v>82</v>
      </c>
      <c r="AL3394" s="3" t="s">
        <v>1371</v>
      </c>
      <c r="AM3394" s="3" t="s">
        <v>354</v>
      </c>
      <c r="AN3394" s="3" t="s">
        <v>21135</v>
      </c>
      <c r="AO3394" s="3" t="s">
        <v>82</v>
      </c>
      <c r="AP3394" s="3" t="s">
        <v>93</v>
      </c>
      <c r="AQ3394" s="3" t="s">
        <v>76</v>
      </c>
      <c r="AR3394" s="3" t="s">
        <v>76</v>
      </c>
      <c r="AS3394" s="3" t="s">
        <v>73</v>
      </c>
      <c r="AT3394" s="3" t="s">
        <v>138</v>
      </c>
      <c r="AU3394" s="3" t="s">
        <v>2631</v>
      </c>
      <c r="AV3394" s="3" t="s">
        <v>1669</v>
      </c>
      <c r="AW3394" s="3" t="s">
        <v>1670</v>
      </c>
      <c r="AX3394" s="3" t="s">
        <v>566</v>
      </c>
      <c r="AY3394" s="3" t="s">
        <v>21133</v>
      </c>
      <c r="AZ3394" s="2">
        <v>18</v>
      </c>
      <c r="BA3394" s="2">
        <v>6</v>
      </c>
      <c r="BB3394" s="2">
        <v>1673</v>
      </c>
      <c r="BC3394" s="3" t="s">
        <v>21125</v>
      </c>
      <c r="BD3394" s="3" t="s">
        <v>21136</v>
      </c>
      <c r="BE3394" s="3" t="s">
        <v>91</v>
      </c>
      <c r="BF3394" s="3" t="s">
        <v>20698</v>
      </c>
      <c r="BG3394" s="3" t="s">
        <v>93</v>
      </c>
      <c r="BH3394" s="3" t="s">
        <v>93</v>
      </c>
      <c r="BI3394" s="3" t="s">
        <v>76</v>
      </c>
      <c r="BJ3394" s="3" t="s">
        <v>93</v>
      </c>
    </row>
    <row r="3395" spans="1:62" hidden="1" x14ac:dyDescent="0.2">
      <c r="A3395" s="2" t="s">
        <v>1044</v>
      </c>
      <c r="B3395" s="3" t="s">
        <v>21110</v>
      </c>
      <c r="C3395" s="3" t="s">
        <v>359</v>
      </c>
      <c r="D3395" s="3" t="s">
        <v>21111</v>
      </c>
      <c r="E3395" s="3" t="s">
        <v>21112</v>
      </c>
      <c r="F3395" s="3" t="s">
        <v>21113</v>
      </c>
      <c r="G3395" s="3" t="s">
        <v>623</v>
      </c>
      <c r="H3395" s="58" t="str">
        <f t="shared" si="509"/>
        <v>龙海供电有限公司</v>
      </c>
      <c r="I3395" s="3" t="s">
        <v>4300</v>
      </c>
      <c r="J3395" s="3" t="s">
        <v>4301</v>
      </c>
      <c r="K3395" s="3" t="s">
        <v>413</v>
      </c>
      <c r="L3395" s="3" t="s">
        <v>435</v>
      </c>
      <c r="M3395" s="3" t="s">
        <v>21114</v>
      </c>
      <c r="N3395" s="3" t="s">
        <v>21115</v>
      </c>
      <c r="O3395" s="3" t="s">
        <v>70</v>
      </c>
      <c r="P3395" s="3" t="s">
        <v>106</v>
      </c>
      <c r="Q3395" s="3" t="s">
        <v>21116</v>
      </c>
      <c r="R3395" s="3" t="s">
        <v>21117</v>
      </c>
      <c r="S3395" s="3" t="s">
        <v>21118</v>
      </c>
      <c r="T3395" s="3" t="s">
        <v>21119</v>
      </c>
      <c r="U3395" s="3" t="s">
        <v>21120</v>
      </c>
      <c r="V3395" s="3" t="s">
        <v>76</v>
      </c>
      <c r="W3395" s="3" t="s">
        <v>73</v>
      </c>
      <c r="X3395" s="3" t="s">
        <v>73</v>
      </c>
      <c r="Y3395" s="3" t="s">
        <v>73</v>
      </c>
      <c r="Z3395" s="3" t="s">
        <v>21049</v>
      </c>
      <c r="AA3395" s="3" t="s">
        <v>21121</v>
      </c>
      <c r="AB3395" s="3" t="s">
        <v>78</v>
      </c>
      <c r="AC3395" s="3" t="s">
        <v>21122</v>
      </c>
      <c r="AD3395" s="3" t="s">
        <v>164</v>
      </c>
      <c r="AE3395" s="3" t="s">
        <v>73</v>
      </c>
      <c r="AF3395" s="3" t="s">
        <v>73</v>
      </c>
      <c r="AG3395" s="7" t="s">
        <v>73</v>
      </c>
      <c r="AH3395" s="3" t="s">
        <v>73</v>
      </c>
      <c r="AI3395" s="3" t="s">
        <v>82</v>
      </c>
      <c r="AJ3395" s="3" t="s">
        <v>82</v>
      </c>
      <c r="AK3395" s="3" t="s">
        <v>82</v>
      </c>
      <c r="AL3395" s="3" t="s">
        <v>2466</v>
      </c>
      <c r="AM3395" s="3" t="s">
        <v>354</v>
      </c>
      <c r="AN3395" s="3" t="s">
        <v>21121</v>
      </c>
      <c r="AO3395" s="3" t="s">
        <v>82</v>
      </c>
      <c r="AP3395" s="3" t="s">
        <v>93</v>
      </c>
      <c r="AQ3395" s="3" t="s">
        <v>76</v>
      </c>
      <c r="AR3395" s="3" t="s">
        <v>76</v>
      </c>
      <c r="AS3395" s="3" t="s">
        <v>73</v>
      </c>
      <c r="AT3395" s="3" t="s">
        <v>138</v>
      </c>
      <c r="AU3395" s="3" t="s">
        <v>1158</v>
      </c>
      <c r="AV3395" s="3" t="s">
        <v>1669</v>
      </c>
      <c r="AW3395" s="3" t="s">
        <v>1670</v>
      </c>
      <c r="AX3395" s="3" t="s">
        <v>121</v>
      </c>
      <c r="AY3395" s="3" t="s">
        <v>21119</v>
      </c>
      <c r="AZ3395" s="2">
        <v>1</v>
      </c>
      <c r="BA3395" s="2">
        <v>1</v>
      </c>
      <c r="BB3395" s="2">
        <v>9</v>
      </c>
      <c r="BC3395" s="3" t="s">
        <v>21110</v>
      </c>
      <c r="BD3395" s="3" t="s">
        <v>21123</v>
      </c>
      <c r="BE3395" s="3" t="s">
        <v>91</v>
      </c>
      <c r="BF3395" s="3" t="s">
        <v>21124</v>
      </c>
      <c r="BG3395" s="3" t="s">
        <v>93</v>
      </c>
      <c r="BH3395" s="3" t="s">
        <v>93</v>
      </c>
      <c r="BI3395" s="3" t="s">
        <v>76</v>
      </c>
      <c r="BJ3395" s="3" t="s">
        <v>93</v>
      </c>
    </row>
    <row r="3396" spans="1:62" hidden="1" x14ac:dyDescent="0.2">
      <c r="A3396" s="2" t="s">
        <v>4525</v>
      </c>
      <c r="B3396" s="3" t="s">
        <v>21094</v>
      </c>
      <c r="C3396" s="3" t="s">
        <v>359</v>
      </c>
      <c r="D3396" s="3" t="s">
        <v>21095</v>
      </c>
      <c r="E3396" s="3" t="s">
        <v>21096</v>
      </c>
      <c r="F3396" s="3" t="s">
        <v>21097</v>
      </c>
      <c r="G3396" s="3" t="s">
        <v>623</v>
      </c>
      <c r="H3396" s="58" t="str">
        <f t="shared" si="509"/>
        <v>龙海供电有限公司</v>
      </c>
      <c r="I3396" s="3" t="s">
        <v>4300</v>
      </c>
      <c r="J3396" s="3" t="s">
        <v>4301</v>
      </c>
      <c r="K3396" s="3" t="s">
        <v>413</v>
      </c>
      <c r="L3396" s="3" t="s">
        <v>497</v>
      </c>
      <c r="M3396" s="3" t="s">
        <v>21098</v>
      </c>
      <c r="N3396" s="3" t="s">
        <v>21099</v>
      </c>
      <c r="O3396" s="3" t="s">
        <v>293</v>
      </c>
      <c r="P3396" s="3" t="s">
        <v>106</v>
      </c>
      <c r="Q3396" s="3" t="s">
        <v>21100</v>
      </c>
      <c r="R3396" s="3" t="s">
        <v>21101</v>
      </c>
      <c r="S3396" s="3" t="s">
        <v>21102</v>
      </c>
      <c r="T3396" s="3" t="s">
        <v>21103</v>
      </c>
      <c r="U3396" s="3" t="s">
        <v>21104</v>
      </c>
      <c r="V3396" s="3" t="s">
        <v>76</v>
      </c>
      <c r="W3396" s="3" t="s">
        <v>73</v>
      </c>
      <c r="X3396" s="3" t="s">
        <v>73</v>
      </c>
      <c r="Y3396" s="3" t="s">
        <v>73</v>
      </c>
      <c r="Z3396" s="3" t="s">
        <v>21105</v>
      </c>
      <c r="AA3396" s="3" t="s">
        <v>21106</v>
      </c>
      <c r="AB3396" s="3" t="s">
        <v>78</v>
      </c>
      <c r="AC3396" s="3" t="s">
        <v>21107</v>
      </c>
      <c r="AD3396" s="3" t="s">
        <v>164</v>
      </c>
      <c r="AE3396" s="3" t="s">
        <v>73</v>
      </c>
      <c r="AF3396" s="3" t="s">
        <v>73</v>
      </c>
      <c r="AG3396" s="7" t="s">
        <v>73</v>
      </c>
      <c r="AH3396" s="3" t="s">
        <v>73</v>
      </c>
      <c r="AI3396" s="3" t="s">
        <v>211</v>
      </c>
      <c r="AJ3396" s="3" t="s">
        <v>403</v>
      </c>
      <c r="AK3396" s="3" t="s">
        <v>82</v>
      </c>
      <c r="AL3396" s="3" t="s">
        <v>2466</v>
      </c>
      <c r="AM3396" s="3" t="s">
        <v>354</v>
      </c>
      <c r="AN3396" s="3" t="s">
        <v>21106</v>
      </c>
      <c r="AO3396" s="3" t="s">
        <v>82</v>
      </c>
      <c r="AP3396" s="3" t="s">
        <v>93</v>
      </c>
      <c r="AQ3396" s="3" t="s">
        <v>76</v>
      </c>
      <c r="AR3396" s="3" t="s">
        <v>76</v>
      </c>
      <c r="AS3396" s="3" t="s">
        <v>73</v>
      </c>
      <c r="AT3396" s="3" t="s">
        <v>138</v>
      </c>
      <c r="AU3396" s="3" t="s">
        <v>485</v>
      </c>
      <c r="AV3396" s="3" t="s">
        <v>192</v>
      </c>
      <c r="AW3396" s="3" t="s">
        <v>1309</v>
      </c>
      <c r="AX3396" s="3" t="s">
        <v>566</v>
      </c>
      <c r="AY3396" s="3" t="s">
        <v>21103</v>
      </c>
      <c r="AZ3396" s="2">
        <v>19</v>
      </c>
      <c r="BA3396" s="2">
        <v>26</v>
      </c>
      <c r="BB3396" s="2">
        <v>2851</v>
      </c>
      <c r="BC3396" s="3" t="s">
        <v>21094</v>
      </c>
      <c r="BD3396" s="3" t="s">
        <v>21108</v>
      </c>
      <c r="BE3396" s="3" t="s">
        <v>91</v>
      </c>
      <c r="BF3396" s="3" t="s">
        <v>21109</v>
      </c>
      <c r="BG3396" s="3" t="s">
        <v>93</v>
      </c>
      <c r="BH3396" s="3" t="s">
        <v>93</v>
      </c>
      <c r="BI3396" s="3" t="s">
        <v>76</v>
      </c>
      <c r="BJ3396" s="3" t="s">
        <v>93</v>
      </c>
    </row>
    <row r="3397" spans="1:62" hidden="1" x14ac:dyDescent="0.2">
      <c r="A3397" s="2" t="s">
        <v>6194</v>
      </c>
      <c r="B3397" s="3" t="s">
        <v>21084</v>
      </c>
      <c r="C3397" s="3" t="s">
        <v>243</v>
      </c>
      <c r="D3397" s="3" t="s">
        <v>21085</v>
      </c>
      <c r="E3397" s="3" t="s">
        <v>21086</v>
      </c>
      <c r="F3397" s="3" t="s">
        <v>21087</v>
      </c>
      <c r="G3397" s="3" t="s">
        <v>910</v>
      </c>
      <c r="H3397" s="58" t="str">
        <f t="shared" si="509"/>
        <v>国网福州市长乐区供电公司</v>
      </c>
      <c r="I3397" s="3" t="s">
        <v>1395</v>
      </c>
      <c r="J3397" s="3" t="s">
        <v>1396</v>
      </c>
      <c r="K3397" s="3" t="s">
        <v>129</v>
      </c>
      <c r="L3397" s="3" t="s">
        <v>130</v>
      </c>
      <c r="M3397" s="3" t="s">
        <v>21088</v>
      </c>
      <c r="N3397" s="3" t="s">
        <v>31656</v>
      </c>
      <c r="O3397" s="3" t="s">
        <v>156</v>
      </c>
      <c r="P3397" s="3" t="s">
        <v>157</v>
      </c>
      <c r="Q3397" s="3" t="s">
        <v>31657</v>
      </c>
      <c r="R3397" s="3" t="s">
        <v>31658</v>
      </c>
      <c r="S3397" s="3" t="s">
        <v>21089</v>
      </c>
      <c r="T3397" s="3" t="s">
        <v>3960</v>
      </c>
      <c r="U3397" s="3" t="s">
        <v>21090</v>
      </c>
      <c r="V3397" s="3" t="s">
        <v>76</v>
      </c>
      <c r="W3397" s="3" t="s">
        <v>73</v>
      </c>
      <c r="X3397" s="3" t="s">
        <v>73</v>
      </c>
      <c r="Y3397" s="3" t="s">
        <v>73</v>
      </c>
      <c r="Z3397" s="3" t="s">
        <v>21091</v>
      </c>
      <c r="AA3397" s="3" t="s">
        <v>73</v>
      </c>
      <c r="AB3397" s="3" t="s">
        <v>78</v>
      </c>
      <c r="AC3397" s="3" t="s">
        <v>31659</v>
      </c>
      <c r="AD3397" s="3" t="s">
        <v>80</v>
      </c>
      <c r="AE3397" s="3" t="s">
        <v>73</v>
      </c>
      <c r="AF3397" s="3" t="s">
        <v>73</v>
      </c>
      <c r="AG3397" s="7" t="s">
        <v>73</v>
      </c>
      <c r="AH3397" s="3" t="s">
        <v>73</v>
      </c>
      <c r="AI3397" s="3" t="s">
        <v>402</v>
      </c>
      <c r="AJ3397" s="3" t="s">
        <v>403</v>
      </c>
      <c r="AK3397" s="3" t="s">
        <v>82</v>
      </c>
      <c r="AL3397" s="3" t="s">
        <v>73</v>
      </c>
      <c r="AM3397" s="3" t="s">
        <v>73</v>
      </c>
      <c r="AN3397" s="3" t="s">
        <v>73</v>
      </c>
      <c r="AO3397" s="3" t="s">
        <v>73</v>
      </c>
      <c r="AP3397" s="3" t="s">
        <v>93</v>
      </c>
      <c r="AQ3397" s="3" t="s">
        <v>73</v>
      </c>
      <c r="AR3397" s="3" t="s">
        <v>73</v>
      </c>
      <c r="AS3397" s="3" t="s">
        <v>73</v>
      </c>
      <c r="AT3397" s="3" t="s">
        <v>708</v>
      </c>
      <c r="AU3397" s="3" t="s">
        <v>709</v>
      </c>
      <c r="AV3397" s="3" t="s">
        <v>1038</v>
      </c>
      <c r="AW3397" s="3" t="s">
        <v>1039</v>
      </c>
      <c r="AX3397" s="3" t="s">
        <v>142</v>
      </c>
      <c r="AY3397" s="3" t="s">
        <v>3960</v>
      </c>
      <c r="AZ3397" s="2">
        <v>15</v>
      </c>
      <c r="BA3397" s="2">
        <v>45</v>
      </c>
      <c r="BB3397" s="2">
        <v>1345</v>
      </c>
      <c r="BC3397" s="3" t="s">
        <v>21084</v>
      </c>
      <c r="BD3397" s="3" t="s">
        <v>21092</v>
      </c>
      <c r="BE3397" s="3" t="s">
        <v>91</v>
      </c>
      <c r="BF3397" s="3" t="s">
        <v>21093</v>
      </c>
      <c r="BG3397" s="3" t="s">
        <v>93</v>
      </c>
      <c r="BH3397" s="3" t="s">
        <v>93</v>
      </c>
      <c r="BI3397" s="3" t="s">
        <v>76</v>
      </c>
      <c r="BJ3397" s="3" t="s">
        <v>93</v>
      </c>
    </row>
    <row r="3398" spans="1:62" x14ac:dyDescent="0.2">
      <c r="A3398" s="2" t="s">
        <v>4527</v>
      </c>
      <c r="B3398" s="3" t="s">
        <v>73</v>
      </c>
      <c r="C3398" s="3" t="s">
        <v>96</v>
      </c>
      <c r="D3398" s="3" t="s">
        <v>21070</v>
      </c>
      <c r="E3398" s="3" t="s">
        <v>21071</v>
      </c>
      <c r="F3398" s="3" t="s">
        <v>73</v>
      </c>
      <c r="G3398" s="3" t="s">
        <v>2628</v>
      </c>
      <c r="H3398" s="58" t="str">
        <f t="shared" si="509"/>
        <v>邵武供电公司</v>
      </c>
      <c r="I3398" s="3" t="s">
        <v>3005</v>
      </c>
      <c r="J3398" s="3" t="s">
        <v>3006</v>
      </c>
      <c r="K3398" s="3" t="s">
        <v>2883</v>
      </c>
      <c r="L3398" s="3" t="s">
        <v>3041</v>
      </c>
      <c r="M3398" s="3" t="s">
        <v>21072</v>
      </c>
      <c r="N3398" s="3" t="s">
        <v>21073</v>
      </c>
      <c r="O3398" s="3" t="s">
        <v>70</v>
      </c>
      <c r="P3398" s="3" t="s">
        <v>71</v>
      </c>
      <c r="Q3398" s="3" t="s">
        <v>21074</v>
      </c>
      <c r="R3398" s="3" t="s">
        <v>21075</v>
      </c>
      <c r="S3398" s="3" t="s">
        <v>21076</v>
      </c>
      <c r="T3398" s="3" t="s">
        <v>21077</v>
      </c>
      <c r="U3398" s="3" t="s">
        <v>21078</v>
      </c>
      <c r="V3398" s="3" t="s">
        <v>76</v>
      </c>
      <c r="W3398" s="3" t="s">
        <v>73</v>
      </c>
      <c r="X3398" s="3" t="s">
        <v>73</v>
      </c>
      <c r="Y3398" s="3" t="s">
        <v>73</v>
      </c>
      <c r="Z3398" s="3" t="s">
        <v>21079</v>
      </c>
      <c r="AA3398" s="3" t="s">
        <v>21080</v>
      </c>
      <c r="AB3398" s="3" t="s">
        <v>78</v>
      </c>
      <c r="AC3398" s="3" t="s">
        <v>21081</v>
      </c>
      <c r="AD3398" s="3" t="s">
        <v>80</v>
      </c>
      <c r="AE3398" s="3" t="s">
        <v>73</v>
      </c>
      <c r="AF3398" s="3" t="s">
        <v>73</v>
      </c>
      <c r="AG3398" s="7" t="s">
        <v>73</v>
      </c>
      <c r="AH3398" s="3" t="s">
        <v>73</v>
      </c>
      <c r="AI3398" s="3" t="s">
        <v>82</v>
      </c>
      <c r="AJ3398" s="3" t="s">
        <v>82</v>
      </c>
      <c r="AK3398" s="3" t="s">
        <v>82</v>
      </c>
      <c r="AL3398" s="3" t="s">
        <v>8141</v>
      </c>
      <c r="AM3398" s="3" t="s">
        <v>21082</v>
      </c>
      <c r="AN3398" s="3" t="s">
        <v>21080</v>
      </c>
      <c r="AO3398" s="3" t="s">
        <v>73</v>
      </c>
      <c r="AP3398" s="3" t="s">
        <v>93</v>
      </c>
      <c r="AQ3398" s="3" t="s">
        <v>76</v>
      </c>
      <c r="AR3398" s="3" t="s">
        <v>76</v>
      </c>
      <c r="AS3398" s="3" t="s">
        <v>73</v>
      </c>
      <c r="AT3398" s="3" t="s">
        <v>138</v>
      </c>
      <c r="AU3398" s="3" t="s">
        <v>2631</v>
      </c>
      <c r="AV3398" s="3" t="s">
        <v>2632</v>
      </c>
      <c r="AW3398" s="3" t="s">
        <v>2633</v>
      </c>
      <c r="AX3398" s="3" t="s">
        <v>73</v>
      </c>
      <c r="AY3398" s="3" t="s">
        <v>21077</v>
      </c>
      <c r="AZ3398" s="2">
        <v>2</v>
      </c>
      <c r="BA3398" s="2">
        <v>0</v>
      </c>
      <c r="BB3398" s="2">
        <v>75</v>
      </c>
      <c r="BC3398" s="3" t="s">
        <v>73</v>
      </c>
      <c r="BD3398" s="3" t="s">
        <v>73</v>
      </c>
      <c r="BE3398" s="3" t="s">
        <v>91</v>
      </c>
      <c r="BF3398" s="3" t="s">
        <v>21083</v>
      </c>
      <c r="BG3398" s="3" t="s">
        <v>93</v>
      </c>
      <c r="BH3398" s="3" t="s">
        <v>93</v>
      </c>
      <c r="BI3398" s="3" t="s">
        <v>76</v>
      </c>
      <c r="BJ3398" s="3" t="s">
        <v>93</v>
      </c>
    </row>
    <row r="3399" spans="1:62" hidden="1" x14ac:dyDescent="0.2">
      <c r="A3399" s="2" t="s">
        <v>982</v>
      </c>
      <c r="B3399" s="3" t="s">
        <v>8368</v>
      </c>
      <c r="C3399" s="3" t="s">
        <v>219</v>
      </c>
      <c r="D3399" s="3" t="s">
        <v>21056</v>
      </c>
      <c r="E3399" s="3" t="s">
        <v>21057</v>
      </c>
      <c r="F3399" s="3" t="s">
        <v>21058</v>
      </c>
      <c r="G3399" s="3" t="s">
        <v>830</v>
      </c>
      <c r="H3399" s="58" t="str">
        <f t="shared" si="509"/>
        <v>古田供电公司</v>
      </c>
      <c r="I3399" s="3" t="s">
        <v>3838</v>
      </c>
      <c r="J3399" s="3" t="s">
        <v>3839</v>
      </c>
      <c r="K3399" s="3" t="s">
        <v>181</v>
      </c>
      <c r="L3399" s="3" t="s">
        <v>182</v>
      </c>
      <c r="M3399" s="3" t="s">
        <v>21059</v>
      </c>
      <c r="N3399" s="3" t="s">
        <v>21060</v>
      </c>
      <c r="O3399" s="3" t="s">
        <v>70</v>
      </c>
      <c r="P3399" s="3" t="s">
        <v>71</v>
      </c>
      <c r="Q3399" s="3" t="s">
        <v>21061</v>
      </c>
      <c r="R3399" s="3" t="s">
        <v>21062</v>
      </c>
      <c r="S3399" s="3" t="s">
        <v>21063</v>
      </c>
      <c r="T3399" s="3" t="s">
        <v>21064</v>
      </c>
      <c r="U3399" s="3" t="s">
        <v>21065</v>
      </c>
      <c r="V3399" s="3" t="s">
        <v>76</v>
      </c>
      <c r="W3399" s="3" t="s">
        <v>73</v>
      </c>
      <c r="X3399" s="3" t="s">
        <v>73</v>
      </c>
      <c r="Y3399" s="3" t="s">
        <v>73</v>
      </c>
      <c r="Z3399" s="3" t="s">
        <v>21066</v>
      </c>
      <c r="AA3399" s="3" t="s">
        <v>21067</v>
      </c>
      <c r="AB3399" s="3" t="s">
        <v>78</v>
      </c>
      <c r="AC3399" s="3" t="s">
        <v>21007</v>
      </c>
      <c r="AD3399" s="3" t="s">
        <v>80</v>
      </c>
      <c r="AE3399" s="3" t="s">
        <v>73</v>
      </c>
      <c r="AF3399" s="3" t="s">
        <v>73</v>
      </c>
      <c r="AG3399" s="7" t="s">
        <v>73</v>
      </c>
      <c r="AH3399" s="3" t="s">
        <v>73</v>
      </c>
      <c r="AI3399" s="3" t="s">
        <v>82</v>
      </c>
      <c r="AJ3399" s="3" t="s">
        <v>82</v>
      </c>
      <c r="AK3399" s="3" t="s">
        <v>82</v>
      </c>
      <c r="AL3399" s="3" t="s">
        <v>3840</v>
      </c>
      <c r="AM3399" s="3" t="s">
        <v>236</v>
      </c>
      <c r="AN3399" s="3" t="s">
        <v>21067</v>
      </c>
      <c r="AO3399" s="3" t="s">
        <v>82</v>
      </c>
      <c r="AP3399" s="3" t="s">
        <v>93</v>
      </c>
      <c r="AQ3399" s="3" t="s">
        <v>76</v>
      </c>
      <c r="AR3399" s="3" t="s">
        <v>76</v>
      </c>
      <c r="AS3399" s="3" t="s">
        <v>73</v>
      </c>
      <c r="AT3399" s="3" t="s">
        <v>138</v>
      </c>
      <c r="AU3399" s="3" t="s">
        <v>237</v>
      </c>
      <c r="AV3399" s="3" t="s">
        <v>213</v>
      </c>
      <c r="AW3399" s="3" t="s">
        <v>238</v>
      </c>
      <c r="AX3399" s="3" t="s">
        <v>142</v>
      </c>
      <c r="AY3399" s="3" t="s">
        <v>21064</v>
      </c>
      <c r="AZ3399" s="2">
        <v>10</v>
      </c>
      <c r="BA3399" s="2">
        <v>0</v>
      </c>
      <c r="BB3399" s="2">
        <v>1348</v>
      </c>
      <c r="BC3399" s="3" t="s">
        <v>8368</v>
      </c>
      <c r="BD3399" s="3" t="s">
        <v>21068</v>
      </c>
      <c r="BE3399" s="3" t="s">
        <v>91</v>
      </c>
      <c r="BF3399" s="3" t="s">
        <v>21069</v>
      </c>
      <c r="BG3399" s="3" t="s">
        <v>93</v>
      </c>
      <c r="BH3399" s="3" t="s">
        <v>93</v>
      </c>
      <c r="BI3399" s="3" t="s">
        <v>76</v>
      </c>
      <c r="BJ3399" s="3" t="s">
        <v>93</v>
      </c>
    </row>
    <row r="3400" spans="1:62" hidden="1" x14ac:dyDescent="0.2">
      <c r="A3400" s="2" t="s">
        <v>4529</v>
      </c>
      <c r="B3400" s="3" t="s">
        <v>21044</v>
      </c>
      <c r="C3400" s="3" t="s">
        <v>359</v>
      </c>
      <c r="D3400" s="3" t="s">
        <v>21045</v>
      </c>
      <c r="E3400" s="3" t="s">
        <v>21046</v>
      </c>
      <c r="F3400" s="3" t="s">
        <v>21047</v>
      </c>
      <c r="G3400" s="3" t="s">
        <v>3142</v>
      </c>
      <c r="H3400" s="58" t="str">
        <f t="shared" si="509"/>
        <v>东山供电有限公司</v>
      </c>
      <c r="I3400" s="3" t="s">
        <v>4798</v>
      </c>
      <c r="J3400" s="3" t="s">
        <v>4799</v>
      </c>
      <c r="K3400" s="3" t="s">
        <v>2883</v>
      </c>
      <c r="L3400" s="3" t="s">
        <v>3002</v>
      </c>
      <c r="M3400" s="3" t="s">
        <v>21048</v>
      </c>
      <c r="N3400" s="3" t="s">
        <v>21049</v>
      </c>
      <c r="O3400" s="3" t="s">
        <v>70</v>
      </c>
      <c r="P3400" s="3" t="s">
        <v>71</v>
      </c>
      <c r="Q3400" s="3" t="s">
        <v>21050</v>
      </c>
      <c r="R3400" s="3" t="s">
        <v>21051</v>
      </c>
      <c r="S3400" s="3" t="s">
        <v>21052</v>
      </c>
      <c r="T3400" s="3" t="s">
        <v>73</v>
      </c>
      <c r="U3400" s="3" t="s">
        <v>21053</v>
      </c>
      <c r="V3400" s="3" t="s">
        <v>76</v>
      </c>
      <c r="W3400" s="3" t="s">
        <v>73</v>
      </c>
      <c r="X3400" s="3" t="s">
        <v>73</v>
      </c>
      <c r="Y3400" s="3" t="s">
        <v>73</v>
      </c>
      <c r="Z3400" s="3" t="s">
        <v>21048</v>
      </c>
      <c r="AA3400" s="3" t="s">
        <v>21049</v>
      </c>
      <c r="AB3400" s="3" t="s">
        <v>78</v>
      </c>
      <c r="AC3400" s="3" t="s">
        <v>20691</v>
      </c>
      <c r="AD3400" s="3" t="s">
        <v>164</v>
      </c>
      <c r="AE3400" s="3" t="s">
        <v>73</v>
      </c>
      <c r="AF3400" s="3" t="s">
        <v>73</v>
      </c>
      <c r="AG3400" s="7" t="s">
        <v>73</v>
      </c>
      <c r="AH3400" s="3" t="s">
        <v>73</v>
      </c>
      <c r="AI3400" s="3" t="s">
        <v>82</v>
      </c>
      <c r="AJ3400" s="3" t="s">
        <v>82</v>
      </c>
      <c r="AK3400" s="3" t="s">
        <v>82</v>
      </c>
      <c r="AL3400" s="3" t="s">
        <v>3143</v>
      </c>
      <c r="AM3400" s="3" t="s">
        <v>3144</v>
      </c>
      <c r="AN3400" s="3" t="s">
        <v>21049</v>
      </c>
      <c r="AO3400" s="3" t="s">
        <v>82</v>
      </c>
      <c r="AP3400" s="3" t="s">
        <v>93</v>
      </c>
      <c r="AQ3400" s="3" t="s">
        <v>76</v>
      </c>
      <c r="AR3400" s="3" t="s">
        <v>76</v>
      </c>
      <c r="AS3400" s="3" t="s">
        <v>73</v>
      </c>
      <c r="AT3400" s="3" t="s">
        <v>138</v>
      </c>
      <c r="AU3400" s="3" t="s">
        <v>485</v>
      </c>
      <c r="AV3400" s="3" t="s">
        <v>1350</v>
      </c>
      <c r="AW3400" s="3" t="s">
        <v>1351</v>
      </c>
      <c r="AX3400" s="3" t="s">
        <v>383</v>
      </c>
      <c r="AY3400" s="3" t="s">
        <v>73</v>
      </c>
      <c r="AZ3400" s="2">
        <v>2</v>
      </c>
      <c r="BA3400" s="2">
        <v>0</v>
      </c>
      <c r="BB3400" s="2">
        <v>198</v>
      </c>
      <c r="BC3400" s="3" t="s">
        <v>21044</v>
      </c>
      <c r="BD3400" s="3" t="s">
        <v>21054</v>
      </c>
      <c r="BE3400" s="3" t="s">
        <v>91</v>
      </c>
      <c r="BF3400" s="3" t="s">
        <v>21055</v>
      </c>
      <c r="BG3400" s="3" t="s">
        <v>93</v>
      </c>
      <c r="BH3400" s="3" t="s">
        <v>93</v>
      </c>
      <c r="BI3400" s="3" t="s">
        <v>76</v>
      </c>
      <c r="BJ3400" s="3" t="s">
        <v>93</v>
      </c>
    </row>
    <row r="3401" spans="1:62" hidden="1" x14ac:dyDescent="0.2">
      <c r="A3401" s="2" t="s">
        <v>960</v>
      </c>
      <c r="B3401" s="3" t="s">
        <v>8362</v>
      </c>
      <c r="C3401" s="3" t="s">
        <v>243</v>
      </c>
      <c r="D3401" s="3" t="s">
        <v>21035</v>
      </c>
      <c r="E3401" s="3" t="s">
        <v>21036</v>
      </c>
      <c r="F3401" s="3" t="s">
        <v>21037</v>
      </c>
      <c r="G3401" s="3" t="s">
        <v>910</v>
      </c>
      <c r="H3401" s="58" t="str">
        <f t="shared" si="509"/>
        <v>国网福州市长乐区供电公司</v>
      </c>
      <c r="I3401" s="3" t="s">
        <v>1395</v>
      </c>
      <c r="J3401" s="3" t="s">
        <v>1396</v>
      </c>
      <c r="K3401" s="3" t="s">
        <v>129</v>
      </c>
      <c r="L3401" s="3" t="s">
        <v>130</v>
      </c>
      <c r="M3401" s="3" t="s">
        <v>21038</v>
      </c>
      <c r="N3401" s="3" t="s">
        <v>21039</v>
      </c>
      <c r="O3401" s="3" t="s">
        <v>156</v>
      </c>
      <c r="P3401" s="3" t="s">
        <v>157</v>
      </c>
      <c r="Q3401" s="3" t="s">
        <v>31654</v>
      </c>
      <c r="R3401" s="3" t="s">
        <v>31655</v>
      </c>
      <c r="S3401" s="3" t="s">
        <v>21040</v>
      </c>
      <c r="T3401" s="3" t="s">
        <v>21041</v>
      </c>
      <c r="U3401" s="3" t="s">
        <v>21042</v>
      </c>
      <c r="V3401" s="3" t="s">
        <v>76</v>
      </c>
      <c r="W3401" s="3" t="s">
        <v>73</v>
      </c>
      <c r="X3401" s="3" t="s">
        <v>73</v>
      </c>
      <c r="Y3401" s="3" t="s">
        <v>73</v>
      </c>
      <c r="Z3401" s="3" t="s">
        <v>21043</v>
      </c>
      <c r="AA3401" s="3" t="s">
        <v>73</v>
      </c>
      <c r="AB3401" s="3" t="s">
        <v>78</v>
      </c>
      <c r="AC3401" s="3" t="s">
        <v>25019</v>
      </c>
      <c r="AD3401" s="3" t="s">
        <v>80</v>
      </c>
      <c r="AE3401" s="3" t="s">
        <v>73</v>
      </c>
      <c r="AF3401" s="3" t="s">
        <v>73</v>
      </c>
      <c r="AG3401" s="7" t="s">
        <v>73</v>
      </c>
      <c r="AH3401" s="3" t="s">
        <v>73</v>
      </c>
      <c r="AI3401" s="3" t="s">
        <v>115</v>
      </c>
      <c r="AJ3401" s="3" t="s">
        <v>403</v>
      </c>
      <c r="AK3401" s="3" t="s">
        <v>82</v>
      </c>
      <c r="AL3401" s="3" t="s">
        <v>921</v>
      </c>
      <c r="AM3401" s="3" t="s">
        <v>922</v>
      </c>
      <c r="AN3401" s="3" t="s">
        <v>73</v>
      </c>
      <c r="AO3401" s="3" t="s">
        <v>73</v>
      </c>
      <c r="AP3401" s="3" t="s">
        <v>93</v>
      </c>
      <c r="AQ3401" s="3" t="s">
        <v>76</v>
      </c>
      <c r="AR3401" s="3" t="s">
        <v>73</v>
      </c>
      <c r="AS3401" s="3" t="s">
        <v>73</v>
      </c>
      <c r="AT3401" s="3" t="s">
        <v>85</v>
      </c>
      <c r="AU3401" s="3" t="s">
        <v>822</v>
      </c>
      <c r="AV3401" s="3" t="s">
        <v>283</v>
      </c>
      <c r="AW3401" s="3" t="s">
        <v>284</v>
      </c>
      <c r="AX3401" s="3" t="s">
        <v>142</v>
      </c>
      <c r="AY3401" s="3" t="s">
        <v>21041</v>
      </c>
      <c r="AZ3401" s="2">
        <v>11</v>
      </c>
      <c r="BA3401" s="2">
        <v>12</v>
      </c>
      <c r="BB3401" s="2">
        <v>1255</v>
      </c>
      <c r="BC3401" s="3" t="s">
        <v>8362</v>
      </c>
      <c r="BD3401" s="3" t="s">
        <v>8363</v>
      </c>
      <c r="BE3401" s="3" t="s">
        <v>91</v>
      </c>
      <c r="BF3401" s="3" t="s">
        <v>73</v>
      </c>
      <c r="BG3401" s="3" t="s">
        <v>93</v>
      </c>
      <c r="BH3401" s="3" t="s">
        <v>93</v>
      </c>
      <c r="BI3401" s="3" t="s">
        <v>76</v>
      </c>
      <c r="BJ3401" s="3" t="s">
        <v>93</v>
      </c>
    </row>
    <row r="3402" spans="1:62" hidden="1" x14ac:dyDescent="0.2">
      <c r="A3402" s="2" t="s">
        <v>5380</v>
      </c>
      <c r="B3402" s="3" t="s">
        <v>5421</v>
      </c>
      <c r="C3402" s="3" t="s">
        <v>515</v>
      </c>
      <c r="D3402" s="3" t="s">
        <v>21022</v>
      </c>
      <c r="E3402" s="3" t="s">
        <v>21023</v>
      </c>
      <c r="F3402" s="3" t="s">
        <v>21024</v>
      </c>
      <c r="G3402" s="3" t="s">
        <v>608</v>
      </c>
      <c r="H3402" s="58" t="str">
        <f>C3402</f>
        <v>莆田</v>
      </c>
      <c r="I3402" s="3" t="s">
        <v>3576</v>
      </c>
      <c r="J3402" s="3" t="s">
        <v>3577</v>
      </c>
      <c r="K3402" s="3" t="s">
        <v>129</v>
      </c>
      <c r="L3402" s="3" t="s">
        <v>130</v>
      </c>
      <c r="M3402" s="3" t="s">
        <v>21025</v>
      </c>
      <c r="N3402" s="3" t="s">
        <v>21026</v>
      </c>
      <c r="O3402" s="3" t="s">
        <v>156</v>
      </c>
      <c r="P3402" s="3" t="s">
        <v>157</v>
      </c>
      <c r="Q3402" s="3" t="s">
        <v>21027</v>
      </c>
      <c r="R3402" s="3" t="s">
        <v>21028</v>
      </c>
      <c r="S3402" s="3" t="s">
        <v>21029</v>
      </c>
      <c r="T3402" s="3" t="s">
        <v>21030</v>
      </c>
      <c r="U3402" s="3" t="s">
        <v>8182</v>
      </c>
      <c r="V3402" s="3" t="s">
        <v>76</v>
      </c>
      <c r="W3402" s="3" t="s">
        <v>73</v>
      </c>
      <c r="X3402" s="3" t="s">
        <v>73</v>
      </c>
      <c r="Y3402" s="3" t="s">
        <v>73</v>
      </c>
      <c r="Z3402" s="3" t="s">
        <v>21025</v>
      </c>
      <c r="AA3402" s="3" t="s">
        <v>21031</v>
      </c>
      <c r="AB3402" s="3" t="s">
        <v>78</v>
      </c>
      <c r="AC3402" s="3" t="s">
        <v>21032</v>
      </c>
      <c r="AD3402" s="3" t="s">
        <v>80</v>
      </c>
      <c r="AE3402" s="3" t="s">
        <v>73</v>
      </c>
      <c r="AF3402" s="3" t="s">
        <v>73</v>
      </c>
      <c r="AG3402" s="7" t="s">
        <v>73</v>
      </c>
      <c r="AH3402" s="3" t="s">
        <v>73</v>
      </c>
      <c r="AI3402" s="3" t="s">
        <v>402</v>
      </c>
      <c r="AJ3402" s="3" t="s">
        <v>529</v>
      </c>
      <c r="AK3402" s="3" t="s">
        <v>82</v>
      </c>
      <c r="AL3402" s="3" t="s">
        <v>21033</v>
      </c>
      <c r="AM3402" s="3" t="s">
        <v>3577</v>
      </c>
      <c r="AN3402" s="3" t="s">
        <v>21031</v>
      </c>
      <c r="AO3402" s="3" t="s">
        <v>73</v>
      </c>
      <c r="AP3402" s="3" t="s">
        <v>93</v>
      </c>
      <c r="AQ3402" s="3" t="s">
        <v>76</v>
      </c>
      <c r="AR3402" s="3" t="s">
        <v>76</v>
      </c>
      <c r="AS3402" s="3" t="s">
        <v>73</v>
      </c>
      <c r="AT3402" s="3" t="s">
        <v>138</v>
      </c>
      <c r="AU3402" s="3" t="s">
        <v>509</v>
      </c>
      <c r="AV3402" s="3" t="s">
        <v>880</v>
      </c>
      <c r="AW3402" s="3" t="s">
        <v>881</v>
      </c>
      <c r="AX3402" s="3" t="s">
        <v>142</v>
      </c>
      <c r="AY3402" s="3" t="s">
        <v>21030</v>
      </c>
      <c r="AZ3402" s="2">
        <v>24</v>
      </c>
      <c r="BA3402" s="2">
        <v>16</v>
      </c>
      <c r="BB3402" s="2">
        <v>3542</v>
      </c>
      <c r="BC3402" s="3" t="s">
        <v>5421</v>
      </c>
      <c r="BD3402" s="3" t="s">
        <v>5422</v>
      </c>
      <c r="BE3402" s="3" t="s">
        <v>91</v>
      </c>
      <c r="BF3402" s="3" t="s">
        <v>21034</v>
      </c>
      <c r="BG3402" s="3" t="s">
        <v>93</v>
      </c>
      <c r="BH3402" s="3" t="s">
        <v>93</v>
      </c>
      <c r="BI3402" s="3" t="s">
        <v>76</v>
      </c>
      <c r="BJ3402" s="3" t="s">
        <v>93</v>
      </c>
    </row>
    <row r="3403" spans="1:62" hidden="1" x14ac:dyDescent="0.2">
      <c r="A3403" s="2" t="s">
        <v>4144</v>
      </c>
      <c r="B3403" s="3" t="s">
        <v>21009</v>
      </c>
      <c r="C3403" s="3" t="s">
        <v>174</v>
      </c>
      <c r="D3403" s="3" t="s">
        <v>21010</v>
      </c>
      <c r="E3403" s="3" t="s">
        <v>21011</v>
      </c>
      <c r="F3403" s="3" t="s">
        <v>21012</v>
      </c>
      <c r="G3403" s="3" t="s">
        <v>890</v>
      </c>
      <c r="H3403" s="58" t="str">
        <f>G3403</f>
        <v>安溪县供电公司</v>
      </c>
      <c r="I3403" s="3" t="s">
        <v>5738</v>
      </c>
      <c r="J3403" s="3" t="s">
        <v>5739</v>
      </c>
      <c r="K3403" s="3" t="s">
        <v>2883</v>
      </c>
      <c r="L3403" s="3" t="s">
        <v>2925</v>
      </c>
      <c r="M3403" s="3" t="s">
        <v>21013</v>
      </c>
      <c r="N3403" s="3" t="s">
        <v>21014</v>
      </c>
      <c r="O3403" s="3" t="s">
        <v>156</v>
      </c>
      <c r="P3403" s="3" t="s">
        <v>157</v>
      </c>
      <c r="Q3403" s="3" t="s">
        <v>21015</v>
      </c>
      <c r="R3403" s="3" t="s">
        <v>21016</v>
      </c>
      <c r="S3403" s="3" t="s">
        <v>21017</v>
      </c>
      <c r="T3403" s="3" t="s">
        <v>73</v>
      </c>
      <c r="U3403" s="3" t="s">
        <v>21018</v>
      </c>
      <c r="V3403" s="3" t="s">
        <v>76</v>
      </c>
      <c r="W3403" s="3" t="s">
        <v>73</v>
      </c>
      <c r="X3403" s="3" t="s">
        <v>73</v>
      </c>
      <c r="Y3403" s="3" t="s">
        <v>73</v>
      </c>
      <c r="Z3403" s="3" t="s">
        <v>21019</v>
      </c>
      <c r="AA3403" s="3" t="s">
        <v>73</v>
      </c>
      <c r="AB3403" s="3" t="s">
        <v>78</v>
      </c>
      <c r="AC3403" s="3" t="s">
        <v>20691</v>
      </c>
      <c r="AD3403" s="3" t="s">
        <v>80</v>
      </c>
      <c r="AE3403" s="3" t="s">
        <v>73</v>
      </c>
      <c r="AF3403" s="3" t="s">
        <v>73</v>
      </c>
      <c r="AG3403" s="7" t="s">
        <v>73</v>
      </c>
      <c r="AH3403" s="3" t="s">
        <v>73</v>
      </c>
      <c r="AI3403" s="3" t="s">
        <v>115</v>
      </c>
      <c r="AJ3403" s="3" t="s">
        <v>403</v>
      </c>
      <c r="AK3403" s="3" t="s">
        <v>82</v>
      </c>
      <c r="AL3403" s="3" t="s">
        <v>73</v>
      </c>
      <c r="AM3403" s="3" t="s">
        <v>73</v>
      </c>
      <c r="AN3403" s="3" t="s">
        <v>73</v>
      </c>
      <c r="AO3403" s="3" t="s">
        <v>73</v>
      </c>
      <c r="AP3403" s="3" t="s">
        <v>93</v>
      </c>
      <c r="AQ3403" s="3" t="s">
        <v>73</v>
      </c>
      <c r="AR3403" s="3" t="s">
        <v>73</v>
      </c>
      <c r="AS3403" s="3" t="s">
        <v>73</v>
      </c>
      <c r="AT3403" s="3" t="s">
        <v>138</v>
      </c>
      <c r="AU3403" s="3" t="s">
        <v>191</v>
      </c>
      <c r="AV3403" s="3" t="s">
        <v>192</v>
      </c>
      <c r="AW3403" s="3" t="s">
        <v>193</v>
      </c>
      <c r="AX3403" s="3" t="s">
        <v>447</v>
      </c>
      <c r="AY3403" s="3" t="s">
        <v>73</v>
      </c>
      <c r="AZ3403" s="2">
        <v>30</v>
      </c>
      <c r="BA3403" s="2">
        <v>6</v>
      </c>
      <c r="BB3403" s="2">
        <v>3334</v>
      </c>
      <c r="BC3403" s="3" t="s">
        <v>21009</v>
      </c>
      <c r="BD3403" s="3" t="s">
        <v>21020</v>
      </c>
      <c r="BE3403" s="3" t="s">
        <v>91</v>
      </c>
      <c r="BF3403" s="3" t="s">
        <v>21021</v>
      </c>
      <c r="BG3403" s="3" t="s">
        <v>93</v>
      </c>
      <c r="BH3403" s="3" t="s">
        <v>93</v>
      </c>
      <c r="BI3403" s="3" t="s">
        <v>76</v>
      </c>
      <c r="BJ3403" s="3" t="s">
        <v>93</v>
      </c>
    </row>
    <row r="3404" spans="1:62" hidden="1" x14ac:dyDescent="0.2">
      <c r="A3404" s="2" t="s">
        <v>4153</v>
      </c>
      <c r="B3404" s="3" t="s">
        <v>20997</v>
      </c>
      <c r="C3404" s="3" t="s">
        <v>60</v>
      </c>
      <c r="D3404" s="3" t="s">
        <v>20998</v>
      </c>
      <c r="E3404" s="3" t="s">
        <v>20999</v>
      </c>
      <c r="F3404" s="3" t="s">
        <v>21000</v>
      </c>
      <c r="G3404" s="3" t="s">
        <v>2800</v>
      </c>
      <c r="H3404" s="58" t="str">
        <f t="shared" ref="H3404:H3408" si="510">C3404</f>
        <v>厦门</v>
      </c>
      <c r="I3404" s="3" t="s">
        <v>2986</v>
      </c>
      <c r="J3404" s="3" t="s">
        <v>2803</v>
      </c>
      <c r="K3404" s="3" t="s">
        <v>73</v>
      </c>
      <c r="L3404" s="3" t="s">
        <v>73</v>
      </c>
      <c r="M3404" s="3" t="s">
        <v>21001</v>
      </c>
      <c r="N3404" s="3" t="s">
        <v>21002</v>
      </c>
      <c r="O3404" s="3" t="s">
        <v>70</v>
      </c>
      <c r="P3404" s="3" t="s">
        <v>934</v>
      </c>
      <c r="Q3404" s="3" t="s">
        <v>21003</v>
      </c>
      <c r="R3404" s="3" t="s">
        <v>21004</v>
      </c>
      <c r="S3404" s="3" t="s">
        <v>73</v>
      </c>
      <c r="T3404" s="3" t="s">
        <v>73</v>
      </c>
      <c r="U3404" s="3" t="s">
        <v>21005</v>
      </c>
      <c r="V3404" s="3" t="s">
        <v>76</v>
      </c>
      <c r="W3404" s="3" t="s">
        <v>73</v>
      </c>
      <c r="X3404" s="3" t="s">
        <v>73</v>
      </c>
      <c r="Y3404" s="3" t="s">
        <v>73</v>
      </c>
      <c r="Z3404" s="3" t="s">
        <v>21006</v>
      </c>
      <c r="AA3404" s="3" t="s">
        <v>73</v>
      </c>
      <c r="AB3404" s="3" t="s">
        <v>78</v>
      </c>
      <c r="AC3404" s="3" t="s">
        <v>21007</v>
      </c>
      <c r="AD3404" s="3" t="s">
        <v>80</v>
      </c>
      <c r="AE3404" s="3" t="s">
        <v>81</v>
      </c>
      <c r="AF3404" s="3" t="s">
        <v>73</v>
      </c>
      <c r="AG3404" s="7" t="s">
        <v>73</v>
      </c>
      <c r="AH3404" s="3" t="s">
        <v>73</v>
      </c>
      <c r="AI3404" s="3" t="s">
        <v>73</v>
      </c>
      <c r="AJ3404" s="3" t="s">
        <v>82</v>
      </c>
      <c r="AK3404" s="3" t="s">
        <v>465</v>
      </c>
      <c r="AL3404" s="3" t="s">
        <v>73</v>
      </c>
      <c r="AM3404" s="3" t="s">
        <v>73</v>
      </c>
      <c r="AN3404" s="3" t="s">
        <v>73</v>
      </c>
      <c r="AO3404" s="3" t="s">
        <v>73</v>
      </c>
      <c r="AP3404" s="3" t="s">
        <v>93</v>
      </c>
      <c r="AQ3404" s="3" t="s">
        <v>73</v>
      </c>
      <c r="AR3404" s="3" t="s">
        <v>73</v>
      </c>
      <c r="AS3404" s="3" t="s">
        <v>73</v>
      </c>
      <c r="AT3404" s="3" t="s">
        <v>73</v>
      </c>
      <c r="AU3404" s="3" t="s">
        <v>73</v>
      </c>
      <c r="AV3404" s="3" t="s">
        <v>73</v>
      </c>
      <c r="AW3404" s="3" t="s">
        <v>73</v>
      </c>
      <c r="AX3404" s="3" t="s">
        <v>142</v>
      </c>
      <c r="AY3404" s="3" t="s">
        <v>73</v>
      </c>
      <c r="AZ3404" s="2">
        <v>12</v>
      </c>
      <c r="BA3404" s="2">
        <v>5</v>
      </c>
      <c r="BB3404" s="2">
        <v>581</v>
      </c>
      <c r="BC3404" s="3" t="s">
        <v>20997</v>
      </c>
      <c r="BD3404" s="3" t="s">
        <v>21008</v>
      </c>
      <c r="BE3404" s="3" t="s">
        <v>195</v>
      </c>
      <c r="BF3404" s="3" t="s">
        <v>73</v>
      </c>
      <c r="BG3404" s="3" t="s">
        <v>93</v>
      </c>
      <c r="BH3404" s="3" t="s">
        <v>93</v>
      </c>
      <c r="BI3404" s="3" t="s">
        <v>76</v>
      </c>
      <c r="BJ3404" s="3" t="s">
        <v>76</v>
      </c>
    </row>
    <row r="3405" spans="1:62" hidden="1" x14ac:dyDescent="0.2">
      <c r="A3405" s="2" t="s">
        <v>906</v>
      </c>
      <c r="B3405" s="3" t="s">
        <v>73</v>
      </c>
      <c r="C3405" s="3" t="s">
        <v>515</v>
      </c>
      <c r="D3405" s="3" t="s">
        <v>20989</v>
      </c>
      <c r="E3405" s="3" t="s">
        <v>31652</v>
      </c>
      <c r="F3405" s="3" t="s">
        <v>73</v>
      </c>
      <c r="G3405" s="3" t="s">
        <v>519</v>
      </c>
      <c r="H3405" s="58" t="str">
        <f t="shared" si="510"/>
        <v>莆田</v>
      </c>
      <c r="I3405" s="3" t="s">
        <v>6405</v>
      </c>
      <c r="J3405" s="3" t="s">
        <v>6406</v>
      </c>
      <c r="K3405" s="3" t="s">
        <v>2883</v>
      </c>
      <c r="L3405" s="3" t="s">
        <v>2923</v>
      </c>
      <c r="M3405" s="3" t="s">
        <v>20990</v>
      </c>
      <c r="N3405" s="3" t="s">
        <v>20991</v>
      </c>
      <c r="O3405" s="3" t="s">
        <v>70</v>
      </c>
      <c r="P3405" s="3" t="s">
        <v>71</v>
      </c>
      <c r="Q3405" s="3" t="s">
        <v>20992</v>
      </c>
      <c r="R3405" s="3" t="s">
        <v>20993</v>
      </c>
      <c r="S3405" s="3" t="s">
        <v>20994</v>
      </c>
      <c r="T3405" s="3" t="s">
        <v>20995</v>
      </c>
      <c r="U3405" s="3" t="s">
        <v>20996</v>
      </c>
      <c r="V3405" s="3" t="s">
        <v>76</v>
      </c>
      <c r="W3405" s="3" t="s">
        <v>73</v>
      </c>
      <c r="X3405" s="3" t="s">
        <v>73</v>
      </c>
      <c r="Y3405" s="3" t="s">
        <v>73</v>
      </c>
      <c r="Z3405" s="3" t="s">
        <v>20990</v>
      </c>
      <c r="AA3405" s="3" t="s">
        <v>20789</v>
      </c>
      <c r="AB3405" s="3" t="s">
        <v>78</v>
      </c>
      <c r="AC3405" s="3" t="s">
        <v>20977</v>
      </c>
      <c r="AD3405" s="3" t="s">
        <v>80</v>
      </c>
      <c r="AE3405" s="3" t="s">
        <v>73</v>
      </c>
      <c r="AF3405" s="3" t="s">
        <v>73</v>
      </c>
      <c r="AG3405" s="7" t="s">
        <v>73</v>
      </c>
      <c r="AH3405" s="3" t="s">
        <v>73</v>
      </c>
      <c r="AI3405" s="3" t="s">
        <v>82</v>
      </c>
      <c r="AJ3405" s="3" t="s">
        <v>82</v>
      </c>
      <c r="AK3405" s="3" t="s">
        <v>82</v>
      </c>
      <c r="AL3405" s="3" t="s">
        <v>668</v>
      </c>
      <c r="AM3405" s="3" t="s">
        <v>669</v>
      </c>
      <c r="AN3405" s="3" t="s">
        <v>20789</v>
      </c>
      <c r="AO3405" s="3" t="s">
        <v>73</v>
      </c>
      <c r="AP3405" s="3" t="s">
        <v>76</v>
      </c>
      <c r="AQ3405" s="3" t="s">
        <v>76</v>
      </c>
      <c r="AR3405" s="3" t="s">
        <v>76</v>
      </c>
      <c r="AS3405" s="3" t="s">
        <v>73</v>
      </c>
      <c r="AT3405" s="3" t="s">
        <v>138</v>
      </c>
      <c r="AU3405" s="3" t="s">
        <v>331</v>
      </c>
      <c r="AV3405" s="3" t="s">
        <v>2561</v>
      </c>
      <c r="AW3405" s="3" t="s">
        <v>2562</v>
      </c>
      <c r="AX3405" s="3" t="s">
        <v>73</v>
      </c>
      <c r="AY3405" s="3" t="s">
        <v>20995</v>
      </c>
      <c r="AZ3405" s="2">
        <v>5</v>
      </c>
      <c r="BA3405" s="2">
        <v>0</v>
      </c>
      <c r="BB3405" s="2">
        <v>561</v>
      </c>
      <c r="BC3405" s="3" t="s">
        <v>73</v>
      </c>
      <c r="BD3405" s="3" t="s">
        <v>73</v>
      </c>
      <c r="BE3405" s="3" t="s">
        <v>91</v>
      </c>
      <c r="BF3405" s="3" t="s">
        <v>31653</v>
      </c>
      <c r="BG3405" s="3" t="s">
        <v>93</v>
      </c>
      <c r="BH3405" s="3" t="s">
        <v>93</v>
      </c>
      <c r="BI3405" s="3" t="s">
        <v>76</v>
      </c>
      <c r="BJ3405" s="3" t="s">
        <v>93</v>
      </c>
    </row>
    <row r="3406" spans="1:62" hidden="1" x14ac:dyDescent="0.2">
      <c r="A3406" s="2" t="s">
        <v>4544</v>
      </c>
      <c r="B3406" s="3" t="s">
        <v>4414</v>
      </c>
      <c r="C3406" s="3" t="s">
        <v>515</v>
      </c>
      <c r="D3406" s="3" t="s">
        <v>20978</v>
      </c>
      <c r="E3406" s="3" t="s">
        <v>20979</v>
      </c>
      <c r="F3406" s="3" t="s">
        <v>20980</v>
      </c>
      <c r="G3406" s="3" t="s">
        <v>1818</v>
      </c>
      <c r="H3406" s="58" t="str">
        <f t="shared" si="510"/>
        <v>莆田</v>
      </c>
      <c r="I3406" s="3" t="s">
        <v>2059</v>
      </c>
      <c r="J3406" s="3" t="s">
        <v>2060</v>
      </c>
      <c r="K3406" s="3" t="s">
        <v>413</v>
      </c>
      <c r="L3406" s="3" t="s">
        <v>435</v>
      </c>
      <c r="M3406" s="3" t="s">
        <v>20981</v>
      </c>
      <c r="N3406" s="3" t="s">
        <v>20982</v>
      </c>
      <c r="O3406" s="3" t="s">
        <v>70</v>
      </c>
      <c r="P3406" s="3" t="s">
        <v>71</v>
      </c>
      <c r="Q3406" s="3" t="s">
        <v>20983</v>
      </c>
      <c r="R3406" s="3" t="s">
        <v>20984</v>
      </c>
      <c r="S3406" s="3" t="s">
        <v>20985</v>
      </c>
      <c r="T3406" s="3" t="s">
        <v>73</v>
      </c>
      <c r="U3406" s="3" t="s">
        <v>20986</v>
      </c>
      <c r="V3406" s="3" t="s">
        <v>76</v>
      </c>
      <c r="W3406" s="3" t="s">
        <v>73</v>
      </c>
      <c r="X3406" s="3" t="s">
        <v>73</v>
      </c>
      <c r="Y3406" s="3" t="s">
        <v>73</v>
      </c>
      <c r="Z3406" s="3" t="s">
        <v>20981</v>
      </c>
      <c r="AA3406" s="3" t="s">
        <v>20987</v>
      </c>
      <c r="AB3406" s="3" t="s">
        <v>78</v>
      </c>
      <c r="AC3406" s="3" t="s">
        <v>20718</v>
      </c>
      <c r="AD3406" s="3" t="s">
        <v>80</v>
      </c>
      <c r="AE3406" s="3" t="s">
        <v>73</v>
      </c>
      <c r="AF3406" s="3" t="s">
        <v>73</v>
      </c>
      <c r="AG3406" s="7" t="s">
        <v>73</v>
      </c>
      <c r="AH3406" s="3" t="s">
        <v>73</v>
      </c>
      <c r="AI3406" s="3" t="s">
        <v>82</v>
      </c>
      <c r="AJ3406" s="3" t="s">
        <v>82</v>
      </c>
      <c r="AK3406" s="3" t="s">
        <v>82</v>
      </c>
      <c r="AL3406" s="3" t="s">
        <v>668</v>
      </c>
      <c r="AM3406" s="3" t="s">
        <v>669</v>
      </c>
      <c r="AN3406" s="3" t="s">
        <v>20987</v>
      </c>
      <c r="AO3406" s="3" t="s">
        <v>73</v>
      </c>
      <c r="AP3406" s="3" t="s">
        <v>93</v>
      </c>
      <c r="AQ3406" s="3" t="s">
        <v>76</v>
      </c>
      <c r="AR3406" s="3" t="s">
        <v>73</v>
      </c>
      <c r="AS3406" s="3" t="s">
        <v>73</v>
      </c>
      <c r="AT3406" s="3" t="s">
        <v>138</v>
      </c>
      <c r="AU3406" s="3" t="s">
        <v>237</v>
      </c>
      <c r="AV3406" s="3" t="s">
        <v>2855</v>
      </c>
      <c r="AW3406" s="3" t="s">
        <v>2856</v>
      </c>
      <c r="AX3406" s="3" t="s">
        <v>447</v>
      </c>
      <c r="AY3406" s="3" t="s">
        <v>73</v>
      </c>
      <c r="AZ3406" s="2">
        <v>2</v>
      </c>
      <c r="BA3406" s="2">
        <v>0</v>
      </c>
      <c r="BB3406" s="2">
        <v>345</v>
      </c>
      <c r="BC3406" s="3" t="s">
        <v>4414</v>
      </c>
      <c r="BD3406" s="3" t="s">
        <v>4415</v>
      </c>
      <c r="BE3406" s="3" t="s">
        <v>91</v>
      </c>
      <c r="BF3406" s="3" t="s">
        <v>20988</v>
      </c>
      <c r="BG3406" s="3" t="s">
        <v>93</v>
      </c>
      <c r="BH3406" s="3" t="s">
        <v>93</v>
      </c>
      <c r="BI3406" s="3" t="s">
        <v>76</v>
      </c>
      <c r="BJ3406" s="3" t="s">
        <v>93</v>
      </c>
    </row>
    <row r="3407" spans="1:62" hidden="1" x14ac:dyDescent="0.2">
      <c r="A3407" s="2" t="s">
        <v>4744</v>
      </c>
      <c r="B3407" s="3" t="s">
        <v>20968</v>
      </c>
      <c r="C3407" s="3" t="s">
        <v>243</v>
      </c>
      <c r="D3407" s="3" t="s">
        <v>20969</v>
      </c>
      <c r="E3407" s="3" t="s">
        <v>20970</v>
      </c>
      <c r="F3407" s="3" t="s">
        <v>20971</v>
      </c>
      <c r="G3407" s="3" t="s">
        <v>247</v>
      </c>
      <c r="H3407" s="58" t="str">
        <f t="shared" si="510"/>
        <v>福州</v>
      </c>
      <c r="I3407" s="3" t="s">
        <v>812</v>
      </c>
      <c r="J3407" s="3" t="s">
        <v>813</v>
      </c>
      <c r="K3407" s="3" t="s">
        <v>103</v>
      </c>
      <c r="L3407" s="3" t="s">
        <v>103</v>
      </c>
      <c r="M3407" s="3" t="s">
        <v>20972</v>
      </c>
      <c r="N3407" s="3" t="s">
        <v>20973</v>
      </c>
      <c r="O3407" s="3" t="s">
        <v>156</v>
      </c>
      <c r="P3407" s="3" t="s">
        <v>157</v>
      </c>
      <c r="Q3407" s="3" t="s">
        <v>20974</v>
      </c>
      <c r="R3407" s="3" t="s">
        <v>20975</v>
      </c>
      <c r="S3407" s="3" t="s">
        <v>73</v>
      </c>
      <c r="T3407" s="3" t="s">
        <v>73</v>
      </c>
      <c r="U3407" s="3" t="s">
        <v>20976</v>
      </c>
      <c r="V3407" s="3" t="s">
        <v>76</v>
      </c>
      <c r="W3407" s="3" t="s">
        <v>73</v>
      </c>
      <c r="X3407" s="3" t="s">
        <v>73</v>
      </c>
      <c r="Y3407" s="3" t="s">
        <v>73</v>
      </c>
      <c r="Z3407" s="3" t="s">
        <v>20972</v>
      </c>
      <c r="AA3407" s="3" t="s">
        <v>73</v>
      </c>
      <c r="AB3407" s="3" t="s">
        <v>78</v>
      </c>
      <c r="AC3407" s="3" t="s">
        <v>20977</v>
      </c>
      <c r="AD3407" s="3" t="s">
        <v>80</v>
      </c>
      <c r="AE3407" s="3" t="s">
        <v>73</v>
      </c>
      <c r="AF3407" s="3" t="s">
        <v>73</v>
      </c>
      <c r="AG3407" s="7" t="s">
        <v>73</v>
      </c>
      <c r="AH3407" s="3" t="s">
        <v>73</v>
      </c>
      <c r="AI3407" s="3" t="s">
        <v>73</v>
      </c>
      <c r="AJ3407" s="3" t="s">
        <v>403</v>
      </c>
      <c r="AK3407" s="3" t="s">
        <v>73</v>
      </c>
      <c r="AL3407" s="3" t="s">
        <v>11197</v>
      </c>
      <c r="AM3407" s="3" t="s">
        <v>813</v>
      </c>
      <c r="AN3407" s="3" t="s">
        <v>73</v>
      </c>
      <c r="AO3407" s="3" t="s">
        <v>73</v>
      </c>
      <c r="AP3407" s="3" t="s">
        <v>93</v>
      </c>
      <c r="AQ3407" s="3" t="s">
        <v>73</v>
      </c>
      <c r="AR3407" s="3" t="s">
        <v>73</v>
      </c>
      <c r="AS3407" s="3" t="s">
        <v>73</v>
      </c>
      <c r="AT3407" s="3" t="s">
        <v>138</v>
      </c>
      <c r="AU3407" s="3" t="s">
        <v>237</v>
      </c>
      <c r="AV3407" s="3" t="s">
        <v>2855</v>
      </c>
      <c r="AW3407" s="3" t="s">
        <v>2856</v>
      </c>
      <c r="AX3407" s="3" t="s">
        <v>566</v>
      </c>
      <c r="AY3407" s="3" t="s">
        <v>73</v>
      </c>
      <c r="AZ3407" s="2">
        <v>4</v>
      </c>
      <c r="BA3407" s="2">
        <v>13</v>
      </c>
      <c r="BB3407" s="2">
        <v>257</v>
      </c>
      <c r="BC3407" s="3" t="s">
        <v>20968</v>
      </c>
      <c r="BD3407" s="3" t="s">
        <v>20976</v>
      </c>
      <c r="BE3407" s="3" t="s">
        <v>195</v>
      </c>
      <c r="BF3407" s="3" t="s">
        <v>73</v>
      </c>
      <c r="BG3407" s="3" t="s">
        <v>93</v>
      </c>
      <c r="BH3407" s="3" t="s">
        <v>93</v>
      </c>
      <c r="BI3407" s="3" t="s">
        <v>76</v>
      </c>
      <c r="BJ3407" s="3" t="s">
        <v>76</v>
      </c>
    </row>
    <row r="3408" spans="1:62" hidden="1" x14ac:dyDescent="0.2">
      <c r="A3408" s="2" t="s">
        <v>5090</v>
      </c>
      <c r="B3408" s="3" t="s">
        <v>20954</v>
      </c>
      <c r="C3408" s="3" t="s">
        <v>174</v>
      </c>
      <c r="D3408" s="3" t="s">
        <v>20955</v>
      </c>
      <c r="E3408" s="3" t="s">
        <v>20956</v>
      </c>
      <c r="F3408" s="3" t="s">
        <v>20957</v>
      </c>
      <c r="G3408" s="3" t="s">
        <v>3030</v>
      </c>
      <c r="H3408" s="58" t="str">
        <f t="shared" si="510"/>
        <v>泉州</v>
      </c>
      <c r="I3408" s="3" t="s">
        <v>3595</v>
      </c>
      <c r="J3408" s="3" t="s">
        <v>3596</v>
      </c>
      <c r="K3408" s="3" t="s">
        <v>103</v>
      </c>
      <c r="L3408" s="3" t="s">
        <v>103</v>
      </c>
      <c r="M3408" s="3" t="s">
        <v>20958</v>
      </c>
      <c r="N3408" s="3" t="s">
        <v>20959</v>
      </c>
      <c r="O3408" s="3" t="s">
        <v>156</v>
      </c>
      <c r="P3408" s="3" t="s">
        <v>157</v>
      </c>
      <c r="Q3408" s="3" t="s">
        <v>20960</v>
      </c>
      <c r="R3408" s="3" t="s">
        <v>31651</v>
      </c>
      <c r="S3408" s="3" t="s">
        <v>20961</v>
      </c>
      <c r="T3408" s="3" t="s">
        <v>20962</v>
      </c>
      <c r="U3408" s="3" t="s">
        <v>20963</v>
      </c>
      <c r="V3408" s="3" t="s">
        <v>76</v>
      </c>
      <c r="W3408" s="3" t="s">
        <v>73</v>
      </c>
      <c r="X3408" s="3" t="s">
        <v>73</v>
      </c>
      <c r="Y3408" s="3" t="s">
        <v>73</v>
      </c>
      <c r="Z3408" s="3" t="s">
        <v>20964</v>
      </c>
      <c r="AA3408" s="3" t="s">
        <v>20965</v>
      </c>
      <c r="AB3408" s="3" t="s">
        <v>78</v>
      </c>
      <c r="AC3408" s="3" t="s">
        <v>22843</v>
      </c>
      <c r="AD3408" s="3" t="s">
        <v>80</v>
      </c>
      <c r="AE3408" s="3" t="s">
        <v>73</v>
      </c>
      <c r="AF3408" s="3" t="s">
        <v>73</v>
      </c>
      <c r="AG3408" s="7" t="s">
        <v>73</v>
      </c>
      <c r="AH3408" s="3" t="s">
        <v>73</v>
      </c>
      <c r="AI3408" s="3" t="s">
        <v>402</v>
      </c>
      <c r="AJ3408" s="3" t="s">
        <v>529</v>
      </c>
      <c r="AK3408" s="3" t="s">
        <v>82</v>
      </c>
      <c r="AL3408" s="3" t="s">
        <v>3033</v>
      </c>
      <c r="AM3408" s="3" t="s">
        <v>2024</v>
      </c>
      <c r="AN3408" s="3" t="s">
        <v>20965</v>
      </c>
      <c r="AO3408" s="3" t="s">
        <v>82</v>
      </c>
      <c r="AP3408" s="3" t="s">
        <v>93</v>
      </c>
      <c r="AQ3408" s="3" t="s">
        <v>76</v>
      </c>
      <c r="AR3408" s="3" t="s">
        <v>76</v>
      </c>
      <c r="AS3408" s="3" t="s">
        <v>73</v>
      </c>
      <c r="AT3408" s="3" t="s">
        <v>138</v>
      </c>
      <c r="AU3408" s="3" t="s">
        <v>485</v>
      </c>
      <c r="AV3408" s="3" t="s">
        <v>192</v>
      </c>
      <c r="AW3408" s="3" t="s">
        <v>1309</v>
      </c>
      <c r="AX3408" s="3" t="s">
        <v>121</v>
      </c>
      <c r="AY3408" s="3" t="s">
        <v>20962</v>
      </c>
      <c r="AZ3408" s="2">
        <v>10</v>
      </c>
      <c r="BA3408" s="2">
        <v>31</v>
      </c>
      <c r="BB3408" s="2">
        <v>2197</v>
      </c>
      <c r="BC3408" s="3" t="s">
        <v>20954</v>
      </c>
      <c r="BD3408" s="3" t="s">
        <v>20966</v>
      </c>
      <c r="BE3408" s="3" t="s">
        <v>91</v>
      </c>
      <c r="BF3408" s="3" t="s">
        <v>20967</v>
      </c>
      <c r="BG3408" s="3" t="s">
        <v>93</v>
      </c>
      <c r="BH3408" s="3" t="s">
        <v>93</v>
      </c>
      <c r="BI3408" s="3" t="s">
        <v>76</v>
      </c>
      <c r="BJ3408" s="3" t="s">
        <v>93</v>
      </c>
    </row>
    <row r="3409" spans="1:62" hidden="1" x14ac:dyDescent="0.2">
      <c r="A3409" s="2" t="s">
        <v>4162</v>
      </c>
      <c r="B3409" s="3" t="s">
        <v>2402</v>
      </c>
      <c r="C3409" s="3" t="s">
        <v>147</v>
      </c>
      <c r="D3409" s="3" t="s">
        <v>20942</v>
      </c>
      <c r="E3409" s="3" t="s">
        <v>20943</v>
      </c>
      <c r="F3409" s="3" t="s">
        <v>20944</v>
      </c>
      <c r="G3409" s="3" t="s">
        <v>2556</v>
      </c>
      <c r="H3409" s="58" t="str">
        <f t="shared" ref="H3409:H3416" si="511">G3409</f>
        <v>连城供电有限公司</v>
      </c>
      <c r="I3409" s="3" t="s">
        <v>3504</v>
      </c>
      <c r="J3409" s="3" t="s">
        <v>3505</v>
      </c>
      <c r="K3409" s="3" t="s">
        <v>2883</v>
      </c>
      <c r="L3409" s="3" t="s">
        <v>2925</v>
      </c>
      <c r="M3409" s="3" t="s">
        <v>20945</v>
      </c>
      <c r="N3409" s="3" t="s">
        <v>20946</v>
      </c>
      <c r="O3409" s="3" t="s">
        <v>70</v>
      </c>
      <c r="P3409" s="3" t="s">
        <v>106</v>
      </c>
      <c r="Q3409" s="3" t="s">
        <v>20947</v>
      </c>
      <c r="R3409" s="3" t="s">
        <v>20948</v>
      </c>
      <c r="S3409" s="3" t="s">
        <v>20949</v>
      </c>
      <c r="T3409" s="3" t="s">
        <v>20950</v>
      </c>
      <c r="U3409" s="3" t="s">
        <v>20687</v>
      </c>
      <c r="V3409" s="3" t="s">
        <v>76</v>
      </c>
      <c r="W3409" s="3" t="s">
        <v>73</v>
      </c>
      <c r="X3409" s="3" t="s">
        <v>73</v>
      </c>
      <c r="Y3409" s="3" t="s">
        <v>73</v>
      </c>
      <c r="Z3409" s="3" t="s">
        <v>20951</v>
      </c>
      <c r="AA3409" s="3" t="s">
        <v>20952</v>
      </c>
      <c r="AB3409" s="3" t="s">
        <v>78</v>
      </c>
      <c r="AC3409" s="3" t="s">
        <v>20722</v>
      </c>
      <c r="AD3409" s="3" t="s">
        <v>164</v>
      </c>
      <c r="AE3409" s="3" t="s">
        <v>73</v>
      </c>
      <c r="AF3409" s="3" t="s">
        <v>73</v>
      </c>
      <c r="AG3409" s="7" t="s">
        <v>73</v>
      </c>
      <c r="AH3409" s="3" t="s">
        <v>73</v>
      </c>
      <c r="AI3409" s="3" t="s">
        <v>465</v>
      </c>
      <c r="AJ3409" s="3" t="s">
        <v>529</v>
      </c>
      <c r="AK3409" s="3" t="s">
        <v>82</v>
      </c>
      <c r="AL3409" s="3" t="s">
        <v>2606</v>
      </c>
      <c r="AM3409" s="3" t="s">
        <v>922</v>
      </c>
      <c r="AN3409" s="3" t="s">
        <v>20952</v>
      </c>
      <c r="AO3409" s="3" t="s">
        <v>73</v>
      </c>
      <c r="AP3409" s="3" t="s">
        <v>93</v>
      </c>
      <c r="AQ3409" s="3" t="s">
        <v>76</v>
      </c>
      <c r="AR3409" s="3" t="s">
        <v>73</v>
      </c>
      <c r="AS3409" s="3" t="s">
        <v>73</v>
      </c>
      <c r="AT3409" s="3" t="s">
        <v>138</v>
      </c>
      <c r="AU3409" s="3" t="s">
        <v>237</v>
      </c>
      <c r="AV3409" s="3" t="s">
        <v>213</v>
      </c>
      <c r="AW3409" s="3" t="s">
        <v>238</v>
      </c>
      <c r="AX3409" s="3" t="s">
        <v>142</v>
      </c>
      <c r="AY3409" s="3" t="s">
        <v>20950</v>
      </c>
      <c r="AZ3409" s="2">
        <v>4</v>
      </c>
      <c r="BA3409" s="2">
        <v>3</v>
      </c>
      <c r="BB3409" s="2">
        <v>221</v>
      </c>
      <c r="BC3409" s="3" t="s">
        <v>2402</v>
      </c>
      <c r="BD3409" s="3" t="s">
        <v>3507</v>
      </c>
      <c r="BE3409" s="3" t="s">
        <v>91</v>
      </c>
      <c r="BF3409" s="3" t="s">
        <v>20953</v>
      </c>
      <c r="BG3409" s="3" t="s">
        <v>93</v>
      </c>
      <c r="BH3409" s="3" t="s">
        <v>93</v>
      </c>
      <c r="BI3409" s="3" t="s">
        <v>76</v>
      </c>
      <c r="BJ3409" s="3" t="s">
        <v>93</v>
      </c>
    </row>
    <row r="3410" spans="1:62" hidden="1" x14ac:dyDescent="0.2">
      <c r="A3410" s="2" t="s">
        <v>4545</v>
      </c>
      <c r="B3410" s="3" t="s">
        <v>20930</v>
      </c>
      <c r="C3410" s="3" t="s">
        <v>147</v>
      </c>
      <c r="D3410" s="3" t="s">
        <v>20931</v>
      </c>
      <c r="E3410" s="3" t="s">
        <v>20932</v>
      </c>
      <c r="F3410" s="3" t="s">
        <v>20933</v>
      </c>
      <c r="G3410" s="3" t="s">
        <v>2615</v>
      </c>
      <c r="H3410" s="58" t="str">
        <f t="shared" si="511"/>
        <v>漳平供电有限公司</v>
      </c>
      <c r="I3410" s="3" t="s">
        <v>6847</v>
      </c>
      <c r="J3410" s="3" t="s">
        <v>6848</v>
      </c>
      <c r="K3410" s="3" t="s">
        <v>2883</v>
      </c>
      <c r="L3410" s="3" t="s">
        <v>2925</v>
      </c>
      <c r="M3410" s="3" t="s">
        <v>20934</v>
      </c>
      <c r="N3410" s="3" t="s">
        <v>20935</v>
      </c>
      <c r="O3410" s="3" t="s">
        <v>156</v>
      </c>
      <c r="P3410" s="3" t="s">
        <v>157</v>
      </c>
      <c r="Q3410" s="3" t="s">
        <v>20936</v>
      </c>
      <c r="R3410" s="3" t="s">
        <v>31650</v>
      </c>
      <c r="S3410" s="3" t="s">
        <v>20937</v>
      </c>
      <c r="T3410" s="3" t="s">
        <v>20938</v>
      </c>
      <c r="U3410" s="3" t="s">
        <v>20939</v>
      </c>
      <c r="V3410" s="3" t="s">
        <v>76</v>
      </c>
      <c r="W3410" s="3" t="s">
        <v>73</v>
      </c>
      <c r="X3410" s="3" t="s">
        <v>73</v>
      </c>
      <c r="Y3410" s="3" t="s">
        <v>73</v>
      </c>
      <c r="Z3410" s="3" t="s">
        <v>20934</v>
      </c>
      <c r="AA3410" s="3" t="s">
        <v>73</v>
      </c>
      <c r="AB3410" s="3" t="s">
        <v>78</v>
      </c>
      <c r="AC3410" s="3" t="s">
        <v>20731</v>
      </c>
      <c r="AD3410" s="3" t="s">
        <v>80</v>
      </c>
      <c r="AE3410" s="3" t="s">
        <v>73</v>
      </c>
      <c r="AF3410" s="3" t="s">
        <v>73</v>
      </c>
      <c r="AG3410" s="7" t="s">
        <v>73</v>
      </c>
      <c r="AH3410" s="3" t="s">
        <v>73</v>
      </c>
      <c r="AI3410" s="3" t="s">
        <v>115</v>
      </c>
      <c r="AJ3410" s="3" t="s">
        <v>403</v>
      </c>
      <c r="AK3410" s="3" t="s">
        <v>82</v>
      </c>
      <c r="AL3410" s="3" t="s">
        <v>4294</v>
      </c>
      <c r="AM3410" s="3" t="s">
        <v>354</v>
      </c>
      <c r="AN3410" s="3" t="s">
        <v>73</v>
      </c>
      <c r="AO3410" s="3" t="s">
        <v>73</v>
      </c>
      <c r="AP3410" s="3" t="s">
        <v>93</v>
      </c>
      <c r="AQ3410" s="3" t="s">
        <v>73</v>
      </c>
      <c r="AR3410" s="3" t="s">
        <v>73</v>
      </c>
      <c r="AS3410" s="3" t="s">
        <v>73</v>
      </c>
      <c r="AT3410" s="3" t="s">
        <v>138</v>
      </c>
      <c r="AU3410" s="3" t="s">
        <v>191</v>
      </c>
      <c r="AV3410" s="3" t="s">
        <v>192</v>
      </c>
      <c r="AW3410" s="3" t="s">
        <v>193</v>
      </c>
      <c r="AX3410" s="3" t="s">
        <v>447</v>
      </c>
      <c r="AY3410" s="3" t="s">
        <v>20938</v>
      </c>
      <c r="AZ3410" s="2">
        <v>23</v>
      </c>
      <c r="BA3410" s="2">
        <v>11</v>
      </c>
      <c r="BB3410" s="2">
        <v>1233</v>
      </c>
      <c r="BC3410" s="3" t="s">
        <v>20930</v>
      </c>
      <c r="BD3410" s="3" t="s">
        <v>20940</v>
      </c>
      <c r="BE3410" s="3" t="s">
        <v>91</v>
      </c>
      <c r="BF3410" s="3" t="s">
        <v>20941</v>
      </c>
      <c r="BG3410" s="3" t="s">
        <v>93</v>
      </c>
      <c r="BH3410" s="3" t="s">
        <v>93</v>
      </c>
      <c r="BI3410" s="3" t="s">
        <v>76</v>
      </c>
      <c r="BJ3410" s="3" t="s">
        <v>93</v>
      </c>
    </row>
    <row r="3411" spans="1:62" x14ac:dyDescent="0.2">
      <c r="A3411" s="2" t="s">
        <v>864</v>
      </c>
      <c r="B3411" s="3" t="s">
        <v>6846</v>
      </c>
      <c r="C3411" s="3" t="s">
        <v>147</v>
      </c>
      <c r="D3411" s="3" t="s">
        <v>20918</v>
      </c>
      <c r="E3411" s="3" t="s">
        <v>20919</v>
      </c>
      <c r="F3411" s="3" t="s">
        <v>20920</v>
      </c>
      <c r="G3411" s="3" t="s">
        <v>2615</v>
      </c>
      <c r="H3411" s="58" t="str">
        <f t="shared" si="511"/>
        <v>漳平供电有限公司</v>
      </c>
      <c r="I3411" s="3" t="s">
        <v>6847</v>
      </c>
      <c r="J3411" s="3" t="s">
        <v>6848</v>
      </c>
      <c r="K3411" s="3" t="s">
        <v>2883</v>
      </c>
      <c r="L3411" s="3" t="s">
        <v>3041</v>
      </c>
      <c r="M3411" s="3" t="s">
        <v>20921</v>
      </c>
      <c r="N3411" s="3" t="s">
        <v>20922</v>
      </c>
      <c r="O3411" s="3" t="s">
        <v>293</v>
      </c>
      <c r="P3411" s="3" t="s">
        <v>71</v>
      </c>
      <c r="Q3411" s="3" t="s">
        <v>20923</v>
      </c>
      <c r="R3411" s="3" t="s">
        <v>31649</v>
      </c>
      <c r="S3411" s="3" t="s">
        <v>20924</v>
      </c>
      <c r="T3411" s="3" t="s">
        <v>20925</v>
      </c>
      <c r="U3411" s="3" t="s">
        <v>20926</v>
      </c>
      <c r="V3411" s="3" t="s">
        <v>76</v>
      </c>
      <c r="W3411" s="3" t="s">
        <v>73</v>
      </c>
      <c r="X3411" s="3" t="s">
        <v>73</v>
      </c>
      <c r="Y3411" s="3" t="s">
        <v>73</v>
      </c>
      <c r="Z3411" s="3" t="s">
        <v>20927</v>
      </c>
      <c r="AA3411" s="3" t="s">
        <v>20928</v>
      </c>
      <c r="AB3411" s="3" t="s">
        <v>78</v>
      </c>
      <c r="AC3411" s="3" t="s">
        <v>20718</v>
      </c>
      <c r="AD3411" s="3" t="s">
        <v>80</v>
      </c>
      <c r="AE3411" s="3" t="s">
        <v>73</v>
      </c>
      <c r="AF3411" s="3" t="s">
        <v>73</v>
      </c>
      <c r="AG3411" s="7" t="s">
        <v>73</v>
      </c>
      <c r="AH3411" s="3" t="s">
        <v>73</v>
      </c>
      <c r="AI3411" s="3" t="s">
        <v>82</v>
      </c>
      <c r="AJ3411" s="3" t="s">
        <v>82</v>
      </c>
      <c r="AK3411" s="3" t="s">
        <v>82</v>
      </c>
      <c r="AL3411" s="3" t="s">
        <v>20696</v>
      </c>
      <c r="AM3411" s="3" t="s">
        <v>6848</v>
      </c>
      <c r="AN3411" s="3" t="s">
        <v>20928</v>
      </c>
      <c r="AO3411" s="3" t="s">
        <v>73</v>
      </c>
      <c r="AP3411" s="3" t="s">
        <v>93</v>
      </c>
      <c r="AQ3411" s="3" t="s">
        <v>76</v>
      </c>
      <c r="AR3411" s="3" t="s">
        <v>73</v>
      </c>
      <c r="AS3411" s="3" t="s">
        <v>73</v>
      </c>
      <c r="AT3411" s="3" t="s">
        <v>138</v>
      </c>
      <c r="AU3411" s="3" t="s">
        <v>191</v>
      </c>
      <c r="AV3411" s="3" t="s">
        <v>213</v>
      </c>
      <c r="AW3411" s="3" t="s">
        <v>214</v>
      </c>
      <c r="AX3411" s="3" t="s">
        <v>142</v>
      </c>
      <c r="AY3411" s="3" t="s">
        <v>20925</v>
      </c>
      <c r="AZ3411" s="2">
        <v>12</v>
      </c>
      <c r="BA3411" s="2">
        <v>5</v>
      </c>
      <c r="BB3411" s="2">
        <v>525</v>
      </c>
      <c r="BC3411" s="3" t="s">
        <v>6846</v>
      </c>
      <c r="BD3411" s="3" t="s">
        <v>6849</v>
      </c>
      <c r="BE3411" s="3" t="s">
        <v>91</v>
      </c>
      <c r="BF3411" s="3" t="s">
        <v>20929</v>
      </c>
      <c r="BG3411" s="3" t="s">
        <v>93</v>
      </c>
      <c r="BH3411" s="3" t="s">
        <v>93</v>
      </c>
      <c r="BI3411" s="3" t="s">
        <v>76</v>
      </c>
      <c r="BJ3411" s="3" t="s">
        <v>93</v>
      </c>
    </row>
    <row r="3412" spans="1:62" hidden="1" x14ac:dyDescent="0.2">
      <c r="A3412" s="2" t="s">
        <v>808</v>
      </c>
      <c r="B3412" s="3" t="s">
        <v>7240</v>
      </c>
      <c r="C3412" s="3" t="s">
        <v>174</v>
      </c>
      <c r="D3412" s="3" t="s">
        <v>20909</v>
      </c>
      <c r="E3412" s="3" t="s">
        <v>20910</v>
      </c>
      <c r="F3412" s="3" t="s">
        <v>20911</v>
      </c>
      <c r="G3412" s="3" t="s">
        <v>178</v>
      </c>
      <c r="H3412" s="58" t="str">
        <f t="shared" si="511"/>
        <v>南安市供电公司</v>
      </c>
      <c r="I3412" s="3" t="s">
        <v>5984</v>
      </c>
      <c r="J3412" s="3" t="s">
        <v>5985</v>
      </c>
      <c r="K3412" s="3" t="s">
        <v>2883</v>
      </c>
      <c r="L3412" s="3" t="s">
        <v>2925</v>
      </c>
      <c r="M3412" s="3" t="s">
        <v>20912</v>
      </c>
      <c r="N3412" s="3" t="s">
        <v>20913</v>
      </c>
      <c r="O3412" s="3" t="s">
        <v>70</v>
      </c>
      <c r="P3412" s="3" t="s">
        <v>106</v>
      </c>
      <c r="Q3412" s="3" t="s">
        <v>31647</v>
      </c>
      <c r="R3412" s="3" t="s">
        <v>20914</v>
      </c>
      <c r="S3412" s="3" t="s">
        <v>20915</v>
      </c>
      <c r="T3412" s="3" t="s">
        <v>73</v>
      </c>
      <c r="U3412" s="3" t="s">
        <v>31648</v>
      </c>
      <c r="V3412" s="3" t="s">
        <v>76</v>
      </c>
      <c r="W3412" s="3" t="s">
        <v>73</v>
      </c>
      <c r="X3412" s="3" t="s">
        <v>73</v>
      </c>
      <c r="Y3412" s="3" t="s">
        <v>73</v>
      </c>
      <c r="Z3412" s="3" t="s">
        <v>20916</v>
      </c>
      <c r="AA3412" s="3" t="s">
        <v>20715</v>
      </c>
      <c r="AB3412" s="3" t="s">
        <v>78</v>
      </c>
      <c r="AC3412" s="3" t="s">
        <v>20783</v>
      </c>
      <c r="AD3412" s="3" t="s">
        <v>80</v>
      </c>
      <c r="AE3412" s="3" t="s">
        <v>73</v>
      </c>
      <c r="AF3412" s="3" t="s">
        <v>73</v>
      </c>
      <c r="AG3412" s="7" t="s">
        <v>73</v>
      </c>
      <c r="AH3412" s="3" t="s">
        <v>73</v>
      </c>
      <c r="AI3412" s="3" t="s">
        <v>82</v>
      </c>
      <c r="AJ3412" s="3" t="s">
        <v>82</v>
      </c>
      <c r="AK3412" s="3" t="s">
        <v>82</v>
      </c>
      <c r="AL3412" s="3" t="s">
        <v>7867</v>
      </c>
      <c r="AM3412" s="3" t="s">
        <v>5985</v>
      </c>
      <c r="AN3412" s="3" t="s">
        <v>20715</v>
      </c>
      <c r="AO3412" s="3" t="s">
        <v>82</v>
      </c>
      <c r="AP3412" s="3" t="s">
        <v>93</v>
      </c>
      <c r="AQ3412" s="3" t="s">
        <v>76</v>
      </c>
      <c r="AR3412" s="3" t="s">
        <v>76</v>
      </c>
      <c r="AS3412" s="3" t="s">
        <v>73</v>
      </c>
      <c r="AT3412" s="3" t="s">
        <v>138</v>
      </c>
      <c r="AU3412" s="3" t="s">
        <v>191</v>
      </c>
      <c r="AV3412" s="3" t="s">
        <v>192</v>
      </c>
      <c r="AW3412" s="3" t="s">
        <v>193</v>
      </c>
      <c r="AX3412" s="3" t="s">
        <v>447</v>
      </c>
      <c r="AY3412" s="3" t="s">
        <v>73</v>
      </c>
      <c r="AZ3412" s="2">
        <v>4</v>
      </c>
      <c r="BA3412" s="2">
        <v>3</v>
      </c>
      <c r="BB3412" s="2">
        <v>326</v>
      </c>
      <c r="BC3412" s="3" t="s">
        <v>7240</v>
      </c>
      <c r="BD3412" s="3" t="s">
        <v>7243</v>
      </c>
      <c r="BE3412" s="3" t="s">
        <v>91</v>
      </c>
      <c r="BF3412" s="3" t="s">
        <v>20917</v>
      </c>
      <c r="BG3412" s="3" t="s">
        <v>93</v>
      </c>
      <c r="BH3412" s="3" t="s">
        <v>93</v>
      </c>
      <c r="BI3412" s="3" t="s">
        <v>76</v>
      </c>
      <c r="BJ3412" s="3" t="s">
        <v>93</v>
      </c>
    </row>
    <row r="3413" spans="1:62" x14ac:dyDescent="0.2">
      <c r="A3413" s="2" t="s">
        <v>1500</v>
      </c>
      <c r="B3413" s="3" t="s">
        <v>7385</v>
      </c>
      <c r="C3413" s="3" t="s">
        <v>174</v>
      </c>
      <c r="D3413" s="3" t="s">
        <v>20901</v>
      </c>
      <c r="E3413" s="3" t="s">
        <v>20902</v>
      </c>
      <c r="F3413" s="3" t="s">
        <v>20903</v>
      </c>
      <c r="G3413" s="3" t="s">
        <v>178</v>
      </c>
      <c r="H3413" s="58" t="str">
        <f t="shared" si="511"/>
        <v>南安市供电公司</v>
      </c>
      <c r="I3413" s="3" t="s">
        <v>179</v>
      </c>
      <c r="J3413" s="3" t="s">
        <v>180</v>
      </c>
      <c r="K3413" s="3" t="s">
        <v>2883</v>
      </c>
      <c r="L3413" s="3" t="s">
        <v>3041</v>
      </c>
      <c r="M3413" s="3" t="s">
        <v>20904</v>
      </c>
      <c r="N3413" s="3" t="s">
        <v>20905</v>
      </c>
      <c r="O3413" s="3" t="s">
        <v>156</v>
      </c>
      <c r="P3413" s="3" t="s">
        <v>157</v>
      </c>
      <c r="Q3413" s="3" t="s">
        <v>31645</v>
      </c>
      <c r="R3413" s="3" t="s">
        <v>31646</v>
      </c>
      <c r="S3413" s="3" t="s">
        <v>20906</v>
      </c>
      <c r="T3413" s="3" t="s">
        <v>73</v>
      </c>
      <c r="U3413" s="3" t="s">
        <v>7386</v>
      </c>
      <c r="V3413" s="3" t="s">
        <v>76</v>
      </c>
      <c r="W3413" s="3" t="s">
        <v>73</v>
      </c>
      <c r="X3413" s="3" t="s">
        <v>73</v>
      </c>
      <c r="Y3413" s="3" t="s">
        <v>73</v>
      </c>
      <c r="Z3413" s="3" t="s">
        <v>20907</v>
      </c>
      <c r="AA3413" s="3" t="s">
        <v>73</v>
      </c>
      <c r="AB3413" s="3" t="s">
        <v>78</v>
      </c>
      <c r="AC3413" s="3" t="s">
        <v>23246</v>
      </c>
      <c r="AD3413" s="3" t="s">
        <v>80</v>
      </c>
      <c r="AE3413" s="3" t="s">
        <v>73</v>
      </c>
      <c r="AF3413" s="3" t="s">
        <v>73</v>
      </c>
      <c r="AG3413" s="7" t="s">
        <v>73</v>
      </c>
      <c r="AH3413" s="3" t="s">
        <v>73</v>
      </c>
      <c r="AI3413" s="3" t="s">
        <v>165</v>
      </c>
      <c r="AJ3413" s="3" t="s">
        <v>166</v>
      </c>
      <c r="AK3413" s="3" t="s">
        <v>82</v>
      </c>
      <c r="AL3413" s="3" t="s">
        <v>190</v>
      </c>
      <c r="AM3413" s="3" t="s">
        <v>180</v>
      </c>
      <c r="AN3413" s="3" t="s">
        <v>73</v>
      </c>
      <c r="AO3413" s="3" t="s">
        <v>73</v>
      </c>
      <c r="AP3413" s="3" t="s">
        <v>93</v>
      </c>
      <c r="AQ3413" s="3" t="s">
        <v>73</v>
      </c>
      <c r="AR3413" s="3" t="s">
        <v>73</v>
      </c>
      <c r="AS3413" s="3" t="s">
        <v>73</v>
      </c>
      <c r="AT3413" s="3" t="s">
        <v>138</v>
      </c>
      <c r="AU3413" s="3" t="s">
        <v>237</v>
      </c>
      <c r="AV3413" s="3" t="s">
        <v>213</v>
      </c>
      <c r="AW3413" s="3" t="s">
        <v>238</v>
      </c>
      <c r="AX3413" s="3" t="s">
        <v>2654</v>
      </c>
      <c r="AY3413" s="3" t="s">
        <v>73</v>
      </c>
      <c r="AZ3413" s="2">
        <v>24</v>
      </c>
      <c r="BA3413" s="2">
        <v>8</v>
      </c>
      <c r="BB3413" s="2">
        <v>2078</v>
      </c>
      <c r="BC3413" s="3" t="s">
        <v>7385</v>
      </c>
      <c r="BD3413" s="3" t="s">
        <v>7387</v>
      </c>
      <c r="BE3413" s="3" t="s">
        <v>91</v>
      </c>
      <c r="BF3413" s="3" t="s">
        <v>20908</v>
      </c>
      <c r="BG3413" s="3" t="s">
        <v>93</v>
      </c>
      <c r="BH3413" s="3" t="s">
        <v>93</v>
      </c>
      <c r="BI3413" s="3" t="s">
        <v>76</v>
      </c>
      <c r="BJ3413" s="3" t="s">
        <v>93</v>
      </c>
    </row>
    <row r="3414" spans="1:62" hidden="1" x14ac:dyDescent="0.2">
      <c r="A3414" s="2" t="s">
        <v>901</v>
      </c>
      <c r="B3414" s="3" t="s">
        <v>20892</v>
      </c>
      <c r="C3414" s="3" t="s">
        <v>96</v>
      </c>
      <c r="D3414" s="3" t="s">
        <v>20893</v>
      </c>
      <c r="E3414" s="3" t="s">
        <v>31640</v>
      </c>
      <c r="F3414" s="3" t="s">
        <v>20894</v>
      </c>
      <c r="G3414" s="3" t="s">
        <v>494</v>
      </c>
      <c r="H3414" s="58" t="str">
        <f t="shared" si="511"/>
        <v>浦城供电公司</v>
      </c>
      <c r="I3414" s="3" t="s">
        <v>2974</v>
      </c>
      <c r="J3414" s="3" t="s">
        <v>2612</v>
      </c>
      <c r="K3414" s="3" t="s">
        <v>103</v>
      </c>
      <c r="L3414" s="3" t="s">
        <v>103</v>
      </c>
      <c r="M3414" s="3" t="s">
        <v>20895</v>
      </c>
      <c r="N3414" s="3" t="s">
        <v>20896</v>
      </c>
      <c r="O3414" s="3" t="s">
        <v>156</v>
      </c>
      <c r="P3414" s="3" t="s">
        <v>185</v>
      </c>
      <c r="Q3414" s="3" t="s">
        <v>20897</v>
      </c>
      <c r="R3414" s="3" t="s">
        <v>20898</v>
      </c>
      <c r="S3414" s="3" t="s">
        <v>31641</v>
      </c>
      <c r="T3414" s="3" t="s">
        <v>31642</v>
      </c>
      <c r="U3414" s="3" t="s">
        <v>20899</v>
      </c>
      <c r="V3414" s="3" t="s">
        <v>76</v>
      </c>
      <c r="W3414" s="3" t="s">
        <v>73</v>
      </c>
      <c r="X3414" s="3" t="s">
        <v>73</v>
      </c>
      <c r="Y3414" s="3" t="s">
        <v>73</v>
      </c>
      <c r="Z3414" s="3" t="s">
        <v>20895</v>
      </c>
      <c r="AA3414" s="3" t="s">
        <v>31643</v>
      </c>
      <c r="AB3414" s="3" t="s">
        <v>78</v>
      </c>
      <c r="AC3414" s="3" t="s">
        <v>20782</v>
      </c>
      <c r="AD3414" s="3" t="s">
        <v>401</v>
      </c>
      <c r="AE3414" s="3" t="s">
        <v>73</v>
      </c>
      <c r="AF3414" s="3" t="s">
        <v>73</v>
      </c>
      <c r="AG3414" s="7" t="s">
        <v>73</v>
      </c>
      <c r="AH3414" s="3" t="s">
        <v>73</v>
      </c>
      <c r="AI3414" s="3" t="s">
        <v>82</v>
      </c>
      <c r="AJ3414" s="3" t="s">
        <v>82</v>
      </c>
      <c r="AK3414" s="3" t="s">
        <v>189</v>
      </c>
      <c r="AL3414" s="3" t="s">
        <v>7975</v>
      </c>
      <c r="AM3414" s="3" t="s">
        <v>2612</v>
      </c>
      <c r="AN3414" s="3" t="s">
        <v>31643</v>
      </c>
      <c r="AO3414" s="3" t="s">
        <v>73</v>
      </c>
      <c r="AP3414" s="3" t="s">
        <v>93</v>
      </c>
      <c r="AQ3414" s="3" t="s">
        <v>76</v>
      </c>
      <c r="AR3414" s="3" t="s">
        <v>73</v>
      </c>
      <c r="AS3414" s="3" t="s">
        <v>73</v>
      </c>
      <c r="AT3414" s="3" t="s">
        <v>138</v>
      </c>
      <c r="AU3414" s="3" t="s">
        <v>1158</v>
      </c>
      <c r="AV3414" s="3" t="s">
        <v>880</v>
      </c>
      <c r="AW3414" s="3" t="s">
        <v>1159</v>
      </c>
      <c r="AX3414" s="3" t="s">
        <v>89</v>
      </c>
      <c r="AY3414" s="3" t="s">
        <v>31642</v>
      </c>
      <c r="AZ3414" s="2">
        <v>2</v>
      </c>
      <c r="BA3414" s="2">
        <v>5</v>
      </c>
      <c r="BB3414" s="2">
        <v>58</v>
      </c>
      <c r="BC3414" s="3" t="s">
        <v>20892</v>
      </c>
      <c r="BD3414" s="3" t="s">
        <v>20900</v>
      </c>
      <c r="BE3414" s="3" t="s">
        <v>91</v>
      </c>
      <c r="BF3414" s="3" t="s">
        <v>31644</v>
      </c>
      <c r="BG3414" s="3" t="s">
        <v>93</v>
      </c>
      <c r="BH3414" s="3" t="s">
        <v>93</v>
      </c>
      <c r="BI3414" s="3" t="s">
        <v>76</v>
      </c>
      <c r="BJ3414" s="3" t="s">
        <v>93</v>
      </c>
    </row>
    <row r="3415" spans="1:62" x14ac:dyDescent="0.2">
      <c r="A3415" s="2" t="s">
        <v>764</v>
      </c>
      <c r="B3415" s="3" t="s">
        <v>5212</v>
      </c>
      <c r="C3415" s="3" t="s">
        <v>359</v>
      </c>
      <c r="D3415" s="3" t="s">
        <v>20883</v>
      </c>
      <c r="E3415" s="3" t="s">
        <v>20884</v>
      </c>
      <c r="F3415" s="3" t="s">
        <v>20885</v>
      </c>
      <c r="G3415" s="3" t="s">
        <v>3610</v>
      </c>
      <c r="H3415" s="58" t="str">
        <f t="shared" si="511"/>
        <v>诏安供电有限公司</v>
      </c>
      <c r="I3415" s="3" t="s">
        <v>3611</v>
      </c>
      <c r="J3415" s="3" t="s">
        <v>3612</v>
      </c>
      <c r="K3415" s="3" t="s">
        <v>2883</v>
      </c>
      <c r="L3415" s="3" t="s">
        <v>3041</v>
      </c>
      <c r="M3415" s="3" t="s">
        <v>20886</v>
      </c>
      <c r="N3415" s="3" t="s">
        <v>20887</v>
      </c>
      <c r="O3415" s="3" t="s">
        <v>293</v>
      </c>
      <c r="P3415" s="3" t="s">
        <v>934</v>
      </c>
      <c r="Q3415" s="3" t="s">
        <v>20888</v>
      </c>
      <c r="R3415" s="3" t="s">
        <v>20889</v>
      </c>
      <c r="S3415" s="3" t="s">
        <v>2110</v>
      </c>
      <c r="T3415" s="3" t="s">
        <v>73</v>
      </c>
      <c r="U3415" s="3" t="s">
        <v>20890</v>
      </c>
      <c r="V3415" s="3" t="s">
        <v>76</v>
      </c>
      <c r="W3415" s="3" t="s">
        <v>73</v>
      </c>
      <c r="X3415" s="3" t="s">
        <v>73</v>
      </c>
      <c r="Y3415" s="3" t="s">
        <v>73</v>
      </c>
      <c r="Z3415" s="3" t="s">
        <v>20886</v>
      </c>
      <c r="AA3415" s="3" t="s">
        <v>73</v>
      </c>
      <c r="AB3415" s="3" t="s">
        <v>78</v>
      </c>
      <c r="AC3415" s="3" t="s">
        <v>20782</v>
      </c>
      <c r="AD3415" s="3" t="s">
        <v>401</v>
      </c>
      <c r="AE3415" s="3" t="s">
        <v>73</v>
      </c>
      <c r="AF3415" s="3" t="s">
        <v>73</v>
      </c>
      <c r="AG3415" s="7" t="s">
        <v>73</v>
      </c>
      <c r="AH3415" s="3" t="s">
        <v>73</v>
      </c>
      <c r="AI3415" s="3" t="s">
        <v>82</v>
      </c>
      <c r="AJ3415" s="3" t="s">
        <v>82</v>
      </c>
      <c r="AK3415" s="3" t="s">
        <v>189</v>
      </c>
      <c r="AL3415" s="3" t="s">
        <v>73</v>
      </c>
      <c r="AM3415" s="3" t="s">
        <v>354</v>
      </c>
      <c r="AN3415" s="3" t="s">
        <v>73</v>
      </c>
      <c r="AO3415" s="3" t="s">
        <v>82</v>
      </c>
      <c r="AP3415" s="3" t="s">
        <v>76</v>
      </c>
      <c r="AQ3415" s="3" t="s">
        <v>76</v>
      </c>
      <c r="AR3415" s="3" t="s">
        <v>76</v>
      </c>
      <c r="AS3415" s="3" t="s">
        <v>73</v>
      </c>
      <c r="AT3415" s="3" t="s">
        <v>138</v>
      </c>
      <c r="AU3415" s="3" t="s">
        <v>237</v>
      </c>
      <c r="AV3415" s="3" t="s">
        <v>213</v>
      </c>
      <c r="AW3415" s="3" t="s">
        <v>238</v>
      </c>
      <c r="AX3415" s="3" t="s">
        <v>121</v>
      </c>
      <c r="AY3415" s="3" t="s">
        <v>73</v>
      </c>
      <c r="AZ3415" s="2">
        <v>2</v>
      </c>
      <c r="BA3415" s="2">
        <v>27</v>
      </c>
      <c r="BB3415" s="2">
        <v>45</v>
      </c>
      <c r="BC3415" s="3" t="s">
        <v>5212</v>
      </c>
      <c r="BD3415" s="3" t="s">
        <v>5215</v>
      </c>
      <c r="BE3415" s="3" t="s">
        <v>91</v>
      </c>
      <c r="BF3415" s="3" t="s">
        <v>20891</v>
      </c>
      <c r="BG3415" s="3" t="s">
        <v>93</v>
      </c>
      <c r="BH3415" s="3" t="s">
        <v>93</v>
      </c>
      <c r="BI3415" s="3" t="s">
        <v>76</v>
      </c>
      <c r="BJ3415" s="3" t="s">
        <v>93</v>
      </c>
    </row>
    <row r="3416" spans="1:62" hidden="1" x14ac:dyDescent="0.2">
      <c r="A3416" s="2" t="s">
        <v>787</v>
      </c>
      <c r="B3416" s="3" t="s">
        <v>6898</v>
      </c>
      <c r="C3416" s="3" t="s">
        <v>265</v>
      </c>
      <c r="D3416" s="3" t="s">
        <v>20877</v>
      </c>
      <c r="E3416" s="3" t="s">
        <v>31637</v>
      </c>
      <c r="F3416" s="3" t="s">
        <v>20878</v>
      </c>
      <c r="G3416" s="3" t="s">
        <v>2449</v>
      </c>
      <c r="H3416" s="58" t="str">
        <f t="shared" si="511"/>
        <v>国网明溪县供电公司</v>
      </c>
      <c r="I3416" s="3" t="s">
        <v>6899</v>
      </c>
      <c r="J3416" s="3" t="s">
        <v>6900</v>
      </c>
      <c r="K3416" s="3" t="s">
        <v>2883</v>
      </c>
      <c r="L3416" s="3" t="s">
        <v>2923</v>
      </c>
      <c r="M3416" s="3" t="s">
        <v>20879</v>
      </c>
      <c r="N3416" s="3" t="s">
        <v>20880</v>
      </c>
      <c r="O3416" s="3" t="s">
        <v>293</v>
      </c>
      <c r="P3416" s="3" t="s">
        <v>106</v>
      </c>
      <c r="Q3416" s="3" t="s">
        <v>20881</v>
      </c>
      <c r="R3416" s="3" t="s">
        <v>20882</v>
      </c>
      <c r="S3416" s="3" t="s">
        <v>31635</v>
      </c>
      <c r="T3416" s="3" t="s">
        <v>31638</v>
      </c>
      <c r="U3416" s="3" t="s">
        <v>20866</v>
      </c>
      <c r="V3416" s="3" t="s">
        <v>76</v>
      </c>
      <c r="W3416" s="3" t="s">
        <v>73</v>
      </c>
      <c r="X3416" s="3" t="s">
        <v>73</v>
      </c>
      <c r="Y3416" s="3" t="s">
        <v>73</v>
      </c>
      <c r="Z3416" s="3" t="s">
        <v>20879</v>
      </c>
      <c r="AA3416" s="3" t="s">
        <v>73</v>
      </c>
      <c r="AB3416" s="3" t="s">
        <v>78</v>
      </c>
      <c r="AC3416" s="3" t="s">
        <v>20782</v>
      </c>
      <c r="AD3416" s="3" t="s">
        <v>164</v>
      </c>
      <c r="AE3416" s="3" t="s">
        <v>73</v>
      </c>
      <c r="AF3416" s="3" t="s">
        <v>73</v>
      </c>
      <c r="AG3416" s="7" t="s">
        <v>73</v>
      </c>
      <c r="AH3416" s="3" t="s">
        <v>73</v>
      </c>
      <c r="AI3416" s="3" t="s">
        <v>82</v>
      </c>
      <c r="AJ3416" s="3" t="s">
        <v>82</v>
      </c>
      <c r="AK3416" s="3" t="s">
        <v>82</v>
      </c>
      <c r="AL3416" s="3" t="s">
        <v>2954</v>
      </c>
      <c r="AM3416" s="3" t="s">
        <v>2449</v>
      </c>
      <c r="AN3416" s="3" t="s">
        <v>73</v>
      </c>
      <c r="AO3416" s="3" t="s">
        <v>73</v>
      </c>
      <c r="AP3416" s="3" t="s">
        <v>76</v>
      </c>
      <c r="AQ3416" s="3" t="s">
        <v>73</v>
      </c>
      <c r="AR3416" s="3" t="s">
        <v>73</v>
      </c>
      <c r="AS3416" s="3" t="s">
        <v>73</v>
      </c>
      <c r="AT3416" s="3" t="s">
        <v>138</v>
      </c>
      <c r="AU3416" s="3" t="s">
        <v>191</v>
      </c>
      <c r="AV3416" s="3" t="s">
        <v>192</v>
      </c>
      <c r="AW3416" s="3" t="s">
        <v>193</v>
      </c>
      <c r="AX3416" s="3" t="s">
        <v>447</v>
      </c>
      <c r="AY3416" s="3" t="s">
        <v>31638</v>
      </c>
      <c r="AZ3416" s="2">
        <v>5</v>
      </c>
      <c r="BA3416" s="2">
        <v>3</v>
      </c>
      <c r="BB3416" s="2">
        <v>119</v>
      </c>
      <c r="BC3416" s="3" t="s">
        <v>6898</v>
      </c>
      <c r="BD3416" s="3" t="s">
        <v>6901</v>
      </c>
      <c r="BE3416" s="3" t="s">
        <v>91</v>
      </c>
      <c r="BF3416" s="3" t="s">
        <v>31639</v>
      </c>
      <c r="BG3416" s="3" t="s">
        <v>93</v>
      </c>
      <c r="BH3416" s="3" t="s">
        <v>93</v>
      </c>
      <c r="BI3416" s="3" t="s">
        <v>76</v>
      </c>
      <c r="BJ3416" s="3" t="s">
        <v>93</v>
      </c>
    </row>
    <row r="3417" spans="1:62" hidden="1" x14ac:dyDescent="0.2">
      <c r="A3417" s="2" t="s">
        <v>1481</v>
      </c>
      <c r="B3417" s="3" t="s">
        <v>4035</v>
      </c>
      <c r="C3417" s="3" t="s">
        <v>265</v>
      </c>
      <c r="D3417" s="3" t="s">
        <v>20868</v>
      </c>
      <c r="E3417" s="3" t="s">
        <v>20869</v>
      </c>
      <c r="F3417" s="3" t="s">
        <v>20870</v>
      </c>
      <c r="G3417" s="3" t="s">
        <v>73</v>
      </c>
      <c r="H3417" s="58" t="str">
        <f>C3417</f>
        <v>三明</v>
      </c>
      <c r="I3417" s="3" t="s">
        <v>73</v>
      </c>
      <c r="J3417" s="3" t="s">
        <v>73</v>
      </c>
      <c r="K3417" s="3" t="s">
        <v>181</v>
      </c>
      <c r="L3417" s="3" t="s">
        <v>182</v>
      </c>
      <c r="M3417" s="3" t="s">
        <v>20871</v>
      </c>
      <c r="N3417" s="3" t="s">
        <v>20872</v>
      </c>
      <c r="O3417" s="3" t="s">
        <v>293</v>
      </c>
      <c r="P3417" s="3" t="s">
        <v>106</v>
      </c>
      <c r="Q3417" s="3" t="s">
        <v>20873</v>
      </c>
      <c r="R3417" s="3" t="s">
        <v>20874</v>
      </c>
      <c r="S3417" s="3" t="s">
        <v>20874</v>
      </c>
      <c r="T3417" s="3" t="s">
        <v>73</v>
      </c>
      <c r="U3417" s="3" t="s">
        <v>20875</v>
      </c>
      <c r="V3417" s="3" t="s">
        <v>76</v>
      </c>
      <c r="W3417" s="3" t="s">
        <v>73</v>
      </c>
      <c r="X3417" s="3" t="s">
        <v>73</v>
      </c>
      <c r="Y3417" s="3" t="s">
        <v>73</v>
      </c>
      <c r="Z3417" s="3" t="s">
        <v>20876</v>
      </c>
      <c r="AA3417" s="3" t="s">
        <v>73</v>
      </c>
      <c r="AB3417" s="3" t="s">
        <v>78</v>
      </c>
      <c r="AC3417" s="3" t="s">
        <v>20686</v>
      </c>
      <c r="AD3417" s="3" t="s">
        <v>164</v>
      </c>
      <c r="AE3417" s="3" t="s">
        <v>73</v>
      </c>
      <c r="AF3417" s="3" t="s">
        <v>73</v>
      </c>
      <c r="AG3417" s="7" t="s">
        <v>73</v>
      </c>
      <c r="AH3417" s="3" t="s">
        <v>73</v>
      </c>
      <c r="AI3417" s="3" t="s">
        <v>402</v>
      </c>
      <c r="AJ3417" s="3" t="s">
        <v>82</v>
      </c>
      <c r="AK3417" s="3" t="s">
        <v>82</v>
      </c>
      <c r="AL3417" s="3" t="s">
        <v>280</v>
      </c>
      <c r="AM3417" s="3" t="s">
        <v>281</v>
      </c>
      <c r="AN3417" s="3" t="s">
        <v>73</v>
      </c>
      <c r="AO3417" s="3" t="s">
        <v>73</v>
      </c>
      <c r="AP3417" s="3" t="s">
        <v>76</v>
      </c>
      <c r="AQ3417" s="3" t="s">
        <v>73</v>
      </c>
      <c r="AR3417" s="3" t="s">
        <v>76</v>
      </c>
      <c r="AS3417" s="3" t="s">
        <v>73</v>
      </c>
      <c r="AT3417" s="3" t="s">
        <v>138</v>
      </c>
      <c r="AU3417" s="3" t="s">
        <v>331</v>
      </c>
      <c r="AV3417" s="3" t="s">
        <v>3071</v>
      </c>
      <c r="AW3417" s="3" t="s">
        <v>3072</v>
      </c>
      <c r="AX3417" s="3" t="s">
        <v>89</v>
      </c>
      <c r="AY3417" s="3" t="s">
        <v>73</v>
      </c>
      <c r="AZ3417" s="2">
        <v>3</v>
      </c>
      <c r="BA3417" s="2">
        <v>3</v>
      </c>
      <c r="BB3417" s="2">
        <v>201</v>
      </c>
      <c r="BC3417" s="3" t="s">
        <v>4035</v>
      </c>
      <c r="BD3417" s="3" t="s">
        <v>4036</v>
      </c>
      <c r="BE3417" s="3" t="s">
        <v>91</v>
      </c>
      <c r="BF3417" s="3" t="s">
        <v>20771</v>
      </c>
      <c r="BG3417" s="3" t="s">
        <v>93</v>
      </c>
      <c r="BH3417" s="3" t="s">
        <v>93</v>
      </c>
      <c r="BI3417" s="3" t="s">
        <v>76</v>
      </c>
      <c r="BJ3417" s="3" t="s">
        <v>93</v>
      </c>
    </row>
    <row r="3418" spans="1:62" hidden="1" x14ac:dyDescent="0.2">
      <c r="A3418" s="2" t="s">
        <v>744</v>
      </c>
      <c r="B3418" s="3" t="s">
        <v>6898</v>
      </c>
      <c r="C3418" s="3" t="s">
        <v>265</v>
      </c>
      <c r="D3418" s="3" t="s">
        <v>20860</v>
      </c>
      <c r="E3418" s="3" t="s">
        <v>31634</v>
      </c>
      <c r="F3418" s="3" t="s">
        <v>20861</v>
      </c>
      <c r="G3418" s="3" t="s">
        <v>2449</v>
      </c>
      <c r="H3418" s="58" t="str">
        <f t="shared" ref="H3418:H3429" si="512">G3418</f>
        <v>国网明溪县供电公司</v>
      </c>
      <c r="I3418" s="3" t="s">
        <v>6899</v>
      </c>
      <c r="J3418" s="3" t="s">
        <v>6900</v>
      </c>
      <c r="K3418" s="3" t="s">
        <v>2883</v>
      </c>
      <c r="L3418" s="3" t="s">
        <v>2923</v>
      </c>
      <c r="M3418" s="3" t="s">
        <v>20862</v>
      </c>
      <c r="N3418" s="3" t="s">
        <v>20863</v>
      </c>
      <c r="O3418" s="3" t="s">
        <v>293</v>
      </c>
      <c r="P3418" s="3" t="s">
        <v>106</v>
      </c>
      <c r="Q3418" s="3" t="s">
        <v>20864</v>
      </c>
      <c r="R3418" s="3" t="s">
        <v>20865</v>
      </c>
      <c r="S3418" s="3" t="s">
        <v>31635</v>
      </c>
      <c r="T3418" s="3" t="s">
        <v>73</v>
      </c>
      <c r="U3418" s="3" t="s">
        <v>20866</v>
      </c>
      <c r="V3418" s="3" t="s">
        <v>76</v>
      </c>
      <c r="W3418" s="3" t="s">
        <v>73</v>
      </c>
      <c r="X3418" s="3" t="s">
        <v>73</v>
      </c>
      <c r="Y3418" s="3" t="s">
        <v>73</v>
      </c>
      <c r="Z3418" s="3" t="s">
        <v>20867</v>
      </c>
      <c r="AA3418" s="3" t="s">
        <v>73</v>
      </c>
      <c r="AB3418" s="3" t="s">
        <v>78</v>
      </c>
      <c r="AC3418" s="3" t="s">
        <v>20686</v>
      </c>
      <c r="AD3418" s="3" t="s">
        <v>164</v>
      </c>
      <c r="AE3418" s="3" t="s">
        <v>73</v>
      </c>
      <c r="AF3418" s="3" t="s">
        <v>73</v>
      </c>
      <c r="AG3418" s="7" t="s">
        <v>73</v>
      </c>
      <c r="AH3418" s="3" t="s">
        <v>73</v>
      </c>
      <c r="AI3418" s="3" t="s">
        <v>82</v>
      </c>
      <c r="AJ3418" s="3" t="s">
        <v>82</v>
      </c>
      <c r="AK3418" s="3" t="s">
        <v>82</v>
      </c>
      <c r="AL3418" s="3" t="s">
        <v>73</v>
      </c>
      <c r="AM3418" s="3" t="s">
        <v>73</v>
      </c>
      <c r="AN3418" s="3" t="s">
        <v>73</v>
      </c>
      <c r="AO3418" s="3" t="s">
        <v>73</v>
      </c>
      <c r="AP3418" s="3" t="s">
        <v>76</v>
      </c>
      <c r="AQ3418" s="3" t="s">
        <v>73</v>
      </c>
      <c r="AR3418" s="3" t="s">
        <v>73</v>
      </c>
      <c r="AS3418" s="3" t="s">
        <v>73</v>
      </c>
      <c r="AT3418" s="3" t="s">
        <v>138</v>
      </c>
      <c r="AU3418" s="3" t="s">
        <v>191</v>
      </c>
      <c r="AV3418" s="3" t="s">
        <v>192</v>
      </c>
      <c r="AW3418" s="3" t="s">
        <v>193</v>
      </c>
      <c r="AX3418" s="3" t="s">
        <v>121</v>
      </c>
      <c r="AY3418" s="3" t="s">
        <v>73</v>
      </c>
      <c r="AZ3418" s="2">
        <v>5</v>
      </c>
      <c r="BA3418" s="2">
        <v>3</v>
      </c>
      <c r="BB3418" s="2">
        <v>119</v>
      </c>
      <c r="BC3418" s="3" t="s">
        <v>6898</v>
      </c>
      <c r="BD3418" s="3" t="s">
        <v>6901</v>
      </c>
      <c r="BE3418" s="3" t="s">
        <v>91</v>
      </c>
      <c r="BF3418" s="3" t="s">
        <v>31636</v>
      </c>
      <c r="BG3418" s="3" t="s">
        <v>93</v>
      </c>
      <c r="BH3418" s="3" t="s">
        <v>93</v>
      </c>
      <c r="BI3418" s="3" t="s">
        <v>76</v>
      </c>
      <c r="BJ3418" s="3" t="s">
        <v>93</v>
      </c>
    </row>
    <row r="3419" spans="1:62" hidden="1" x14ac:dyDescent="0.2">
      <c r="A3419" s="2" t="s">
        <v>1458</v>
      </c>
      <c r="B3419" s="3" t="s">
        <v>2282</v>
      </c>
      <c r="C3419" s="3" t="s">
        <v>147</v>
      </c>
      <c r="D3419" s="3" t="s">
        <v>20848</v>
      </c>
      <c r="E3419" s="3" t="s">
        <v>20849</v>
      </c>
      <c r="F3419" s="3" t="s">
        <v>20850</v>
      </c>
      <c r="G3419" s="3" t="s">
        <v>2615</v>
      </c>
      <c r="H3419" s="58" t="str">
        <f t="shared" si="512"/>
        <v>漳平供电有限公司</v>
      </c>
      <c r="I3419" s="3" t="s">
        <v>20851</v>
      </c>
      <c r="J3419" s="3" t="s">
        <v>20852</v>
      </c>
      <c r="K3419" s="3" t="s">
        <v>2883</v>
      </c>
      <c r="L3419" s="3" t="s">
        <v>2925</v>
      </c>
      <c r="M3419" s="3" t="s">
        <v>20853</v>
      </c>
      <c r="N3419" s="3" t="s">
        <v>20854</v>
      </c>
      <c r="O3419" s="3" t="s">
        <v>293</v>
      </c>
      <c r="P3419" s="3" t="s">
        <v>934</v>
      </c>
      <c r="Q3419" s="3" t="s">
        <v>20855</v>
      </c>
      <c r="R3419" s="3" t="s">
        <v>20856</v>
      </c>
      <c r="S3419" s="3" t="s">
        <v>3234</v>
      </c>
      <c r="T3419" s="3" t="s">
        <v>20857</v>
      </c>
      <c r="U3419" s="3" t="s">
        <v>5034</v>
      </c>
      <c r="V3419" s="3" t="s">
        <v>76</v>
      </c>
      <c r="W3419" s="3" t="s">
        <v>73</v>
      </c>
      <c r="X3419" s="3" t="s">
        <v>73</v>
      </c>
      <c r="Y3419" s="3" t="s">
        <v>73</v>
      </c>
      <c r="Z3419" s="3" t="s">
        <v>20858</v>
      </c>
      <c r="AA3419" s="3" t="s">
        <v>73</v>
      </c>
      <c r="AB3419" s="3" t="s">
        <v>78</v>
      </c>
      <c r="AC3419" s="3" t="s">
        <v>20741</v>
      </c>
      <c r="AD3419" s="3" t="s">
        <v>80</v>
      </c>
      <c r="AE3419" s="3" t="s">
        <v>73</v>
      </c>
      <c r="AF3419" s="3" t="s">
        <v>73</v>
      </c>
      <c r="AG3419" s="7" t="s">
        <v>73</v>
      </c>
      <c r="AH3419" s="3" t="s">
        <v>73</v>
      </c>
      <c r="AI3419" s="3" t="s">
        <v>82</v>
      </c>
      <c r="AJ3419" s="3" t="s">
        <v>82</v>
      </c>
      <c r="AK3419" s="3" t="s">
        <v>1808</v>
      </c>
      <c r="AL3419" s="3" t="s">
        <v>4294</v>
      </c>
      <c r="AM3419" s="3" t="s">
        <v>354</v>
      </c>
      <c r="AN3419" s="3" t="s">
        <v>73</v>
      </c>
      <c r="AO3419" s="3" t="s">
        <v>73</v>
      </c>
      <c r="AP3419" s="3" t="s">
        <v>93</v>
      </c>
      <c r="AQ3419" s="3" t="s">
        <v>73</v>
      </c>
      <c r="AR3419" s="3" t="s">
        <v>73</v>
      </c>
      <c r="AS3419" s="3" t="s">
        <v>73</v>
      </c>
      <c r="AT3419" s="3" t="s">
        <v>117</v>
      </c>
      <c r="AU3419" s="3" t="s">
        <v>118</v>
      </c>
      <c r="AV3419" s="3" t="s">
        <v>331</v>
      </c>
      <c r="AW3419" s="3" t="s">
        <v>331</v>
      </c>
      <c r="AX3419" s="3" t="s">
        <v>121</v>
      </c>
      <c r="AY3419" s="3" t="s">
        <v>20857</v>
      </c>
      <c r="AZ3419" s="2">
        <v>13</v>
      </c>
      <c r="BA3419" s="2">
        <v>14</v>
      </c>
      <c r="BB3419" s="2">
        <v>471</v>
      </c>
      <c r="BC3419" s="3" t="s">
        <v>2282</v>
      </c>
      <c r="BD3419" s="3" t="s">
        <v>5036</v>
      </c>
      <c r="BE3419" s="3" t="s">
        <v>91</v>
      </c>
      <c r="BF3419" s="3" t="s">
        <v>20859</v>
      </c>
      <c r="BG3419" s="3" t="s">
        <v>93</v>
      </c>
      <c r="BH3419" s="3" t="s">
        <v>93</v>
      </c>
      <c r="BI3419" s="3" t="s">
        <v>76</v>
      </c>
      <c r="BJ3419" s="3" t="s">
        <v>93</v>
      </c>
    </row>
    <row r="3420" spans="1:62" hidden="1" x14ac:dyDescent="0.2">
      <c r="A3420" s="2" t="s">
        <v>803</v>
      </c>
      <c r="B3420" s="3" t="s">
        <v>4793</v>
      </c>
      <c r="C3420" s="3" t="s">
        <v>174</v>
      </c>
      <c r="D3420" s="3" t="s">
        <v>20838</v>
      </c>
      <c r="E3420" s="3" t="s">
        <v>20839</v>
      </c>
      <c r="F3420" s="3" t="s">
        <v>20840</v>
      </c>
      <c r="G3420" s="3" t="s">
        <v>341</v>
      </c>
      <c r="H3420" s="58" t="str">
        <f t="shared" si="512"/>
        <v>晋江市供电公司</v>
      </c>
      <c r="I3420" s="3" t="s">
        <v>2493</v>
      </c>
      <c r="J3420" s="3" t="s">
        <v>2494</v>
      </c>
      <c r="K3420" s="3" t="s">
        <v>129</v>
      </c>
      <c r="L3420" s="3" t="s">
        <v>130</v>
      </c>
      <c r="M3420" s="3" t="s">
        <v>20841</v>
      </c>
      <c r="N3420" s="3" t="s">
        <v>20842</v>
      </c>
      <c r="O3420" s="3" t="s">
        <v>156</v>
      </c>
      <c r="P3420" s="3" t="s">
        <v>185</v>
      </c>
      <c r="Q3420" s="3" t="s">
        <v>20843</v>
      </c>
      <c r="R3420" s="3" t="s">
        <v>20844</v>
      </c>
      <c r="S3420" s="3" t="s">
        <v>20845</v>
      </c>
      <c r="T3420" s="3" t="s">
        <v>73</v>
      </c>
      <c r="U3420" s="3" t="s">
        <v>4794</v>
      </c>
      <c r="V3420" s="3" t="s">
        <v>76</v>
      </c>
      <c r="W3420" s="3" t="s">
        <v>73</v>
      </c>
      <c r="X3420" s="3" t="s">
        <v>73</v>
      </c>
      <c r="Y3420" s="3" t="s">
        <v>73</v>
      </c>
      <c r="Z3420" s="3" t="s">
        <v>20841</v>
      </c>
      <c r="AA3420" s="3" t="s">
        <v>20732</v>
      </c>
      <c r="AB3420" s="3" t="s">
        <v>78</v>
      </c>
      <c r="AC3420" s="3" t="s">
        <v>20684</v>
      </c>
      <c r="AD3420" s="3" t="s">
        <v>80</v>
      </c>
      <c r="AE3420" s="3" t="s">
        <v>73</v>
      </c>
      <c r="AF3420" s="3" t="s">
        <v>73</v>
      </c>
      <c r="AG3420" s="7" t="s">
        <v>73</v>
      </c>
      <c r="AH3420" s="3" t="s">
        <v>73</v>
      </c>
      <c r="AI3420" s="3" t="s">
        <v>82</v>
      </c>
      <c r="AJ3420" s="3" t="s">
        <v>82</v>
      </c>
      <c r="AK3420" s="3" t="s">
        <v>189</v>
      </c>
      <c r="AL3420" s="3" t="s">
        <v>20846</v>
      </c>
      <c r="AM3420" s="3" t="s">
        <v>2494</v>
      </c>
      <c r="AN3420" s="3" t="s">
        <v>20732</v>
      </c>
      <c r="AO3420" s="3" t="s">
        <v>73</v>
      </c>
      <c r="AP3420" s="3" t="s">
        <v>93</v>
      </c>
      <c r="AQ3420" s="3" t="s">
        <v>76</v>
      </c>
      <c r="AR3420" s="3" t="s">
        <v>76</v>
      </c>
      <c r="AS3420" s="3" t="s">
        <v>73</v>
      </c>
      <c r="AT3420" s="3" t="s">
        <v>138</v>
      </c>
      <c r="AU3420" s="3" t="s">
        <v>331</v>
      </c>
      <c r="AV3420" s="3" t="s">
        <v>3071</v>
      </c>
      <c r="AW3420" s="3" t="s">
        <v>3072</v>
      </c>
      <c r="AX3420" s="3" t="s">
        <v>142</v>
      </c>
      <c r="AY3420" s="3" t="s">
        <v>73</v>
      </c>
      <c r="AZ3420" s="2">
        <v>12</v>
      </c>
      <c r="BA3420" s="2">
        <v>31</v>
      </c>
      <c r="BB3420" s="2">
        <v>1812</v>
      </c>
      <c r="BC3420" s="3" t="s">
        <v>4793</v>
      </c>
      <c r="BD3420" s="3" t="s">
        <v>4796</v>
      </c>
      <c r="BE3420" s="3" t="s">
        <v>91</v>
      </c>
      <c r="BF3420" s="3" t="s">
        <v>20847</v>
      </c>
      <c r="BG3420" s="3" t="s">
        <v>93</v>
      </c>
      <c r="BH3420" s="3" t="s">
        <v>93</v>
      </c>
      <c r="BI3420" s="3" t="s">
        <v>76</v>
      </c>
      <c r="BJ3420" s="3" t="s">
        <v>93</v>
      </c>
    </row>
    <row r="3421" spans="1:62" x14ac:dyDescent="0.2">
      <c r="A3421" s="2" t="s">
        <v>1160</v>
      </c>
      <c r="B3421" s="3" t="s">
        <v>8798</v>
      </c>
      <c r="C3421" s="3" t="s">
        <v>174</v>
      </c>
      <c r="D3421" s="3" t="s">
        <v>20826</v>
      </c>
      <c r="E3421" s="3" t="s">
        <v>20827</v>
      </c>
      <c r="F3421" s="3" t="s">
        <v>20828</v>
      </c>
      <c r="G3421" s="3" t="s">
        <v>178</v>
      </c>
      <c r="H3421" s="58" t="str">
        <f t="shared" si="512"/>
        <v>南安市供电公司</v>
      </c>
      <c r="I3421" s="3" t="s">
        <v>4469</v>
      </c>
      <c r="J3421" s="3" t="s">
        <v>4470</v>
      </c>
      <c r="K3421" s="3" t="s">
        <v>2883</v>
      </c>
      <c r="L3421" s="3" t="s">
        <v>3041</v>
      </c>
      <c r="M3421" s="3" t="s">
        <v>20829</v>
      </c>
      <c r="N3421" s="3" t="s">
        <v>20830</v>
      </c>
      <c r="O3421" s="3" t="s">
        <v>70</v>
      </c>
      <c r="P3421" s="3" t="s">
        <v>106</v>
      </c>
      <c r="Q3421" s="3" t="s">
        <v>20831</v>
      </c>
      <c r="R3421" s="3" t="s">
        <v>20832</v>
      </c>
      <c r="S3421" s="3" t="s">
        <v>20833</v>
      </c>
      <c r="T3421" s="3" t="s">
        <v>73</v>
      </c>
      <c r="U3421" s="3" t="s">
        <v>20834</v>
      </c>
      <c r="V3421" s="3" t="s">
        <v>76</v>
      </c>
      <c r="W3421" s="3" t="s">
        <v>73</v>
      </c>
      <c r="X3421" s="3" t="s">
        <v>73</v>
      </c>
      <c r="Y3421" s="3" t="s">
        <v>73</v>
      </c>
      <c r="Z3421" s="3" t="s">
        <v>20835</v>
      </c>
      <c r="AA3421" s="3" t="s">
        <v>73</v>
      </c>
      <c r="AB3421" s="3" t="s">
        <v>78</v>
      </c>
      <c r="AC3421" s="3" t="s">
        <v>20836</v>
      </c>
      <c r="AD3421" s="3" t="s">
        <v>80</v>
      </c>
      <c r="AE3421" s="3" t="s">
        <v>73</v>
      </c>
      <c r="AF3421" s="3" t="s">
        <v>73</v>
      </c>
      <c r="AG3421" s="7" t="s">
        <v>73</v>
      </c>
      <c r="AH3421" s="3" t="s">
        <v>73</v>
      </c>
      <c r="AI3421" s="3" t="s">
        <v>82</v>
      </c>
      <c r="AJ3421" s="3" t="s">
        <v>82</v>
      </c>
      <c r="AK3421" s="3" t="s">
        <v>82</v>
      </c>
      <c r="AL3421" s="3" t="s">
        <v>73</v>
      </c>
      <c r="AM3421" s="3" t="s">
        <v>73</v>
      </c>
      <c r="AN3421" s="3" t="s">
        <v>73</v>
      </c>
      <c r="AO3421" s="3" t="s">
        <v>73</v>
      </c>
      <c r="AP3421" s="3" t="s">
        <v>76</v>
      </c>
      <c r="AQ3421" s="3" t="s">
        <v>73</v>
      </c>
      <c r="AR3421" s="3" t="s">
        <v>73</v>
      </c>
      <c r="AS3421" s="3" t="s">
        <v>73</v>
      </c>
      <c r="AT3421" s="3" t="s">
        <v>138</v>
      </c>
      <c r="AU3421" s="3" t="s">
        <v>191</v>
      </c>
      <c r="AV3421" s="3" t="s">
        <v>192</v>
      </c>
      <c r="AW3421" s="3" t="s">
        <v>193</v>
      </c>
      <c r="AX3421" s="3" t="s">
        <v>262</v>
      </c>
      <c r="AY3421" s="3" t="s">
        <v>73</v>
      </c>
      <c r="AZ3421" s="2">
        <v>3</v>
      </c>
      <c r="BA3421" s="2">
        <v>1</v>
      </c>
      <c r="BB3421" s="2">
        <v>82</v>
      </c>
      <c r="BC3421" s="3" t="s">
        <v>8798</v>
      </c>
      <c r="BD3421" s="3" t="s">
        <v>9424</v>
      </c>
      <c r="BE3421" s="3" t="s">
        <v>91</v>
      </c>
      <c r="BF3421" s="3" t="s">
        <v>20837</v>
      </c>
      <c r="BG3421" s="3" t="s">
        <v>93</v>
      </c>
      <c r="BH3421" s="3" t="s">
        <v>93</v>
      </c>
      <c r="BI3421" s="3" t="s">
        <v>76</v>
      </c>
      <c r="BJ3421" s="3" t="s">
        <v>93</v>
      </c>
    </row>
    <row r="3422" spans="1:62" x14ac:dyDescent="0.2">
      <c r="A3422" s="2" t="s">
        <v>769</v>
      </c>
      <c r="B3422" s="3" t="s">
        <v>8783</v>
      </c>
      <c r="C3422" s="3" t="s">
        <v>359</v>
      </c>
      <c r="D3422" s="3" t="s">
        <v>20814</v>
      </c>
      <c r="E3422" s="3" t="s">
        <v>20815</v>
      </c>
      <c r="F3422" s="3" t="s">
        <v>20816</v>
      </c>
      <c r="G3422" s="3" t="s">
        <v>623</v>
      </c>
      <c r="H3422" s="58" t="str">
        <f t="shared" si="512"/>
        <v>龙海供电有限公司</v>
      </c>
      <c r="I3422" s="3" t="s">
        <v>4363</v>
      </c>
      <c r="J3422" s="3" t="s">
        <v>4364</v>
      </c>
      <c r="K3422" s="3" t="s">
        <v>2883</v>
      </c>
      <c r="L3422" s="3" t="s">
        <v>3041</v>
      </c>
      <c r="M3422" s="3" t="s">
        <v>20817</v>
      </c>
      <c r="N3422" s="3" t="s">
        <v>20818</v>
      </c>
      <c r="O3422" s="3" t="s">
        <v>70</v>
      </c>
      <c r="P3422" s="3" t="s">
        <v>106</v>
      </c>
      <c r="Q3422" s="3" t="s">
        <v>20819</v>
      </c>
      <c r="R3422" s="3" t="s">
        <v>20820</v>
      </c>
      <c r="S3422" s="3" t="s">
        <v>20821</v>
      </c>
      <c r="T3422" s="3" t="s">
        <v>73</v>
      </c>
      <c r="U3422" s="3" t="s">
        <v>20822</v>
      </c>
      <c r="V3422" s="3" t="s">
        <v>76</v>
      </c>
      <c r="W3422" s="3" t="s">
        <v>73</v>
      </c>
      <c r="X3422" s="3" t="s">
        <v>73</v>
      </c>
      <c r="Y3422" s="3" t="s">
        <v>73</v>
      </c>
      <c r="Z3422" s="3" t="s">
        <v>20823</v>
      </c>
      <c r="AA3422" s="3" t="s">
        <v>20818</v>
      </c>
      <c r="AB3422" s="3" t="s">
        <v>78</v>
      </c>
      <c r="AC3422" s="3" t="s">
        <v>20684</v>
      </c>
      <c r="AD3422" s="3" t="s">
        <v>164</v>
      </c>
      <c r="AE3422" s="3" t="s">
        <v>73</v>
      </c>
      <c r="AF3422" s="3" t="s">
        <v>73</v>
      </c>
      <c r="AG3422" s="7" t="s">
        <v>73</v>
      </c>
      <c r="AH3422" s="3" t="s">
        <v>73</v>
      </c>
      <c r="AI3422" s="3" t="s">
        <v>211</v>
      </c>
      <c r="AJ3422" s="3" t="s">
        <v>403</v>
      </c>
      <c r="AK3422" s="3" t="s">
        <v>82</v>
      </c>
      <c r="AL3422" s="3" t="s">
        <v>2466</v>
      </c>
      <c r="AM3422" s="3" t="s">
        <v>354</v>
      </c>
      <c r="AN3422" s="3" t="s">
        <v>20818</v>
      </c>
      <c r="AO3422" s="3" t="s">
        <v>73</v>
      </c>
      <c r="AP3422" s="3" t="s">
        <v>76</v>
      </c>
      <c r="AQ3422" s="3" t="s">
        <v>73</v>
      </c>
      <c r="AR3422" s="3" t="s">
        <v>73</v>
      </c>
      <c r="AS3422" s="3" t="s">
        <v>73</v>
      </c>
      <c r="AT3422" s="3" t="s">
        <v>138</v>
      </c>
      <c r="AU3422" s="3" t="s">
        <v>509</v>
      </c>
      <c r="AV3422" s="3" t="s">
        <v>2644</v>
      </c>
      <c r="AW3422" s="3" t="s">
        <v>2645</v>
      </c>
      <c r="AX3422" s="3" t="s">
        <v>2654</v>
      </c>
      <c r="AY3422" s="3" t="s">
        <v>73</v>
      </c>
      <c r="AZ3422" s="2">
        <v>17</v>
      </c>
      <c r="BA3422" s="2">
        <v>9</v>
      </c>
      <c r="BB3422" s="2">
        <v>1605</v>
      </c>
      <c r="BC3422" s="3" t="s">
        <v>8783</v>
      </c>
      <c r="BD3422" s="3" t="s">
        <v>20824</v>
      </c>
      <c r="BE3422" s="3" t="s">
        <v>91</v>
      </c>
      <c r="BF3422" s="3" t="s">
        <v>20825</v>
      </c>
      <c r="BG3422" s="3" t="s">
        <v>93</v>
      </c>
      <c r="BH3422" s="3" t="s">
        <v>93</v>
      </c>
      <c r="BI3422" s="3" t="s">
        <v>76</v>
      </c>
      <c r="BJ3422" s="3" t="s">
        <v>93</v>
      </c>
    </row>
    <row r="3423" spans="1:62" hidden="1" x14ac:dyDescent="0.2">
      <c r="A3423" s="2" t="s">
        <v>1059</v>
      </c>
      <c r="B3423" s="3" t="s">
        <v>7461</v>
      </c>
      <c r="C3423" s="3" t="s">
        <v>174</v>
      </c>
      <c r="D3423" s="3" t="s">
        <v>20803</v>
      </c>
      <c r="E3423" s="3" t="s">
        <v>20804</v>
      </c>
      <c r="F3423" s="3" t="s">
        <v>20805</v>
      </c>
      <c r="G3423" s="3" t="s">
        <v>890</v>
      </c>
      <c r="H3423" s="58" t="str">
        <f t="shared" si="512"/>
        <v>安溪县供电公司</v>
      </c>
      <c r="I3423" s="3" t="s">
        <v>3608</v>
      </c>
      <c r="J3423" s="3" t="s">
        <v>3609</v>
      </c>
      <c r="K3423" s="3" t="s">
        <v>2883</v>
      </c>
      <c r="L3423" s="3" t="s">
        <v>2925</v>
      </c>
      <c r="M3423" s="3" t="s">
        <v>20806</v>
      </c>
      <c r="N3423" s="3" t="s">
        <v>20807</v>
      </c>
      <c r="O3423" s="3" t="s">
        <v>293</v>
      </c>
      <c r="P3423" s="3" t="s">
        <v>106</v>
      </c>
      <c r="Q3423" s="3" t="s">
        <v>20808</v>
      </c>
      <c r="R3423" s="3" t="s">
        <v>31633</v>
      </c>
      <c r="S3423" s="3" t="s">
        <v>20809</v>
      </c>
      <c r="T3423" s="3" t="s">
        <v>349</v>
      </c>
      <c r="U3423" s="3" t="s">
        <v>20810</v>
      </c>
      <c r="V3423" s="3" t="s">
        <v>76</v>
      </c>
      <c r="W3423" s="3" t="s">
        <v>73</v>
      </c>
      <c r="X3423" s="3" t="s">
        <v>73</v>
      </c>
      <c r="Y3423" s="3" t="s">
        <v>73</v>
      </c>
      <c r="Z3423" s="3" t="s">
        <v>20811</v>
      </c>
      <c r="AA3423" s="3" t="s">
        <v>20812</v>
      </c>
      <c r="AB3423" s="3" t="s">
        <v>78</v>
      </c>
      <c r="AC3423" s="3" t="s">
        <v>20741</v>
      </c>
      <c r="AD3423" s="3" t="s">
        <v>80</v>
      </c>
      <c r="AE3423" s="3" t="s">
        <v>73</v>
      </c>
      <c r="AF3423" s="3" t="s">
        <v>73</v>
      </c>
      <c r="AG3423" s="7" t="s">
        <v>73</v>
      </c>
      <c r="AH3423" s="3" t="s">
        <v>73</v>
      </c>
      <c r="AI3423" s="3" t="s">
        <v>82</v>
      </c>
      <c r="AJ3423" s="3" t="s">
        <v>89</v>
      </c>
      <c r="AK3423" s="3" t="s">
        <v>82</v>
      </c>
      <c r="AL3423" s="3" t="s">
        <v>7462</v>
      </c>
      <c r="AM3423" s="3" t="s">
        <v>5338</v>
      </c>
      <c r="AN3423" s="3" t="s">
        <v>20812</v>
      </c>
      <c r="AO3423" s="3" t="s">
        <v>73</v>
      </c>
      <c r="AP3423" s="3" t="s">
        <v>93</v>
      </c>
      <c r="AQ3423" s="3" t="s">
        <v>76</v>
      </c>
      <c r="AR3423" s="3" t="s">
        <v>73</v>
      </c>
      <c r="AS3423" s="3" t="s">
        <v>73</v>
      </c>
      <c r="AT3423" s="3" t="s">
        <v>138</v>
      </c>
      <c r="AU3423" s="3" t="s">
        <v>191</v>
      </c>
      <c r="AV3423" s="3" t="s">
        <v>213</v>
      </c>
      <c r="AW3423" s="3" t="s">
        <v>214</v>
      </c>
      <c r="AX3423" s="3" t="s">
        <v>142</v>
      </c>
      <c r="AY3423" s="3" t="s">
        <v>349</v>
      </c>
      <c r="AZ3423" s="2">
        <v>7</v>
      </c>
      <c r="BA3423" s="2">
        <v>0</v>
      </c>
      <c r="BB3423" s="2">
        <v>513</v>
      </c>
      <c r="BC3423" s="3" t="s">
        <v>7461</v>
      </c>
      <c r="BD3423" s="3" t="s">
        <v>7463</v>
      </c>
      <c r="BE3423" s="3" t="s">
        <v>91</v>
      </c>
      <c r="BF3423" s="3" t="s">
        <v>20813</v>
      </c>
      <c r="BG3423" s="3" t="s">
        <v>93</v>
      </c>
      <c r="BH3423" s="3" t="s">
        <v>93</v>
      </c>
      <c r="BI3423" s="3" t="s">
        <v>76</v>
      </c>
      <c r="BJ3423" s="3" t="s">
        <v>93</v>
      </c>
    </row>
    <row r="3424" spans="1:62" hidden="1" x14ac:dyDescent="0.2">
      <c r="A3424" s="2" t="s">
        <v>861</v>
      </c>
      <c r="B3424" s="3" t="s">
        <v>5248</v>
      </c>
      <c r="C3424" s="3" t="s">
        <v>359</v>
      </c>
      <c r="D3424" s="3" t="s">
        <v>20794</v>
      </c>
      <c r="E3424" s="3" t="s">
        <v>20795</v>
      </c>
      <c r="F3424" s="3" t="s">
        <v>20796</v>
      </c>
      <c r="G3424" s="3" t="s">
        <v>3142</v>
      </c>
      <c r="H3424" s="58" t="str">
        <f t="shared" si="512"/>
        <v>东山供电有限公司</v>
      </c>
      <c r="I3424" s="3" t="s">
        <v>5249</v>
      </c>
      <c r="J3424" s="3" t="s">
        <v>5250</v>
      </c>
      <c r="K3424" s="3" t="s">
        <v>2883</v>
      </c>
      <c r="L3424" s="3" t="s">
        <v>3002</v>
      </c>
      <c r="M3424" s="3" t="s">
        <v>20797</v>
      </c>
      <c r="N3424" s="3" t="s">
        <v>20798</v>
      </c>
      <c r="O3424" s="3" t="s">
        <v>293</v>
      </c>
      <c r="P3424" s="3" t="s">
        <v>106</v>
      </c>
      <c r="Q3424" s="3" t="s">
        <v>20799</v>
      </c>
      <c r="R3424" s="3" t="s">
        <v>20800</v>
      </c>
      <c r="S3424" s="3" t="s">
        <v>20801</v>
      </c>
      <c r="T3424" s="3" t="s">
        <v>3055</v>
      </c>
      <c r="U3424" s="3" t="s">
        <v>20758</v>
      </c>
      <c r="V3424" s="3" t="s">
        <v>76</v>
      </c>
      <c r="W3424" s="3" t="s">
        <v>73</v>
      </c>
      <c r="X3424" s="3" t="s">
        <v>73</v>
      </c>
      <c r="Y3424" s="3" t="s">
        <v>73</v>
      </c>
      <c r="Z3424" s="3" t="s">
        <v>20797</v>
      </c>
      <c r="AA3424" s="3" t="s">
        <v>20798</v>
      </c>
      <c r="AB3424" s="3" t="s">
        <v>78</v>
      </c>
      <c r="AC3424" s="3" t="s">
        <v>20783</v>
      </c>
      <c r="AD3424" s="3" t="s">
        <v>164</v>
      </c>
      <c r="AE3424" s="3" t="s">
        <v>73</v>
      </c>
      <c r="AF3424" s="3" t="s">
        <v>73</v>
      </c>
      <c r="AG3424" s="7" t="s">
        <v>73</v>
      </c>
      <c r="AH3424" s="3" t="s">
        <v>73</v>
      </c>
      <c r="AI3424" s="3" t="s">
        <v>82</v>
      </c>
      <c r="AJ3424" s="3" t="s">
        <v>82</v>
      </c>
      <c r="AK3424" s="3" t="s">
        <v>82</v>
      </c>
      <c r="AL3424" s="3" t="s">
        <v>3143</v>
      </c>
      <c r="AM3424" s="3" t="s">
        <v>3144</v>
      </c>
      <c r="AN3424" s="3" t="s">
        <v>20798</v>
      </c>
      <c r="AO3424" s="3" t="s">
        <v>82</v>
      </c>
      <c r="AP3424" s="3" t="s">
        <v>93</v>
      </c>
      <c r="AQ3424" s="3" t="s">
        <v>76</v>
      </c>
      <c r="AR3424" s="3" t="s">
        <v>76</v>
      </c>
      <c r="AS3424" s="3" t="s">
        <v>73</v>
      </c>
      <c r="AT3424" s="3" t="s">
        <v>138</v>
      </c>
      <c r="AU3424" s="3" t="s">
        <v>331</v>
      </c>
      <c r="AV3424" s="3" t="s">
        <v>3071</v>
      </c>
      <c r="AW3424" s="3" t="s">
        <v>3072</v>
      </c>
      <c r="AX3424" s="3" t="s">
        <v>142</v>
      </c>
      <c r="AY3424" s="3" t="s">
        <v>3055</v>
      </c>
      <c r="AZ3424" s="2">
        <v>1</v>
      </c>
      <c r="BA3424" s="2">
        <v>8</v>
      </c>
      <c r="BB3424" s="2">
        <v>86</v>
      </c>
      <c r="BC3424" s="3" t="s">
        <v>5248</v>
      </c>
      <c r="BD3424" s="3" t="s">
        <v>5251</v>
      </c>
      <c r="BE3424" s="3" t="s">
        <v>91</v>
      </c>
      <c r="BF3424" s="3" t="s">
        <v>20802</v>
      </c>
      <c r="BG3424" s="3" t="s">
        <v>93</v>
      </c>
      <c r="BH3424" s="3" t="s">
        <v>93</v>
      </c>
      <c r="BI3424" s="3" t="s">
        <v>76</v>
      </c>
      <c r="BJ3424" s="3" t="s">
        <v>93</v>
      </c>
    </row>
    <row r="3425" spans="1:62" x14ac:dyDescent="0.2">
      <c r="A3425" s="2" t="s">
        <v>781</v>
      </c>
      <c r="B3425" s="3" t="s">
        <v>5540</v>
      </c>
      <c r="C3425" s="3" t="s">
        <v>359</v>
      </c>
      <c r="D3425" s="3" t="s">
        <v>20785</v>
      </c>
      <c r="E3425" s="3" t="s">
        <v>20786</v>
      </c>
      <c r="F3425" s="3" t="s">
        <v>20787</v>
      </c>
      <c r="G3425" s="3" t="s">
        <v>3610</v>
      </c>
      <c r="H3425" s="58" t="str">
        <f t="shared" si="512"/>
        <v>诏安供电有限公司</v>
      </c>
      <c r="I3425" s="3" t="s">
        <v>5289</v>
      </c>
      <c r="J3425" s="3" t="s">
        <v>5290</v>
      </c>
      <c r="K3425" s="3" t="s">
        <v>2883</v>
      </c>
      <c r="L3425" s="3" t="s">
        <v>3041</v>
      </c>
      <c r="M3425" s="3" t="s">
        <v>20788</v>
      </c>
      <c r="N3425" s="3" t="s">
        <v>20789</v>
      </c>
      <c r="O3425" s="3" t="s">
        <v>156</v>
      </c>
      <c r="P3425" s="3" t="s">
        <v>185</v>
      </c>
      <c r="Q3425" s="3" t="s">
        <v>20790</v>
      </c>
      <c r="R3425" s="3" t="s">
        <v>20791</v>
      </c>
      <c r="S3425" s="3" t="s">
        <v>3041</v>
      </c>
      <c r="T3425" s="3" t="s">
        <v>4708</v>
      </c>
      <c r="U3425" s="3" t="s">
        <v>20792</v>
      </c>
      <c r="V3425" s="3" t="s">
        <v>76</v>
      </c>
      <c r="W3425" s="3" t="s">
        <v>73</v>
      </c>
      <c r="X3425" s="3" t="s">
        <v>73</v>
      </c>
      <c r="Y3425" s="3" t="s">
        <v>73</v>
      </c>
      <c r="Z3425" s="3" t="s">
        <v>20788</v>
      </c>
      <c r="AA3425" s="3" t="s">
        <v>20789</v>
      </c>
      <c r="AB3425" s="3" t="s">
        <v>78</v>
      </c>
      <c r="AC3425" s="3" t="s">
        <v>20783</v>
      </c>
      <c r="AD3425" s="3" t="s">
        <v>164</v>
      </c>
      <c r="AE3425" s="3" t="s">
        <v>73</v>
      </c>
      <c r="AF3425" s="3" t="s">
        <v>73</v>
      </c>
      <c r="AG3425" s="7" t="s">
        <v>73</v>
      </c>
      <c r="AH3425" s="3" t="s">
        <v>73</v>
      </c>
      <c r="AI3425" s="3" t="s">
        <v>82</v>
      </c>
      <c r="AJ3425" s="3" t="s">
        <v>82</v>
      </c>
      <c r="AK3425" s="3" t="s">
        <v>189</v>
      </c>
      <c r="AL3425" s="3" t="s">
        <v>4593</v>
      </c>
      <c r="AM3425" s="3" t="s">
        <v>354</v>
      </c>
      <c r="AN3425" s="3" t="s">
        <v>20789</v>
      </c>
      <c r="AO3425" s="3" t="s">
        <v>73</v>
      </c>
      <c r="AP3425" s="3" t="s">
        <v>93</v>
      </c>
      <c r="AQ3425" s="3" t="s">
        <v>76</v>
      </c>
      <c r="AR3425" s="3" t="s">
        <v>76</v>
      </c>
      <c r="AS3425" s="3" t="s">
        <v>73</v>
      </c>
      <c r="AT3425" s="3" t="s">
        <v>138</v>
      </c>
      <c r="AU3425" s="3" t="s">
        <v>168</v>
      </c>
      <c r="AV3425" s="3" t="s">
        <v>741</v>
      </c>
      <c r="AW3425" s="3" t="s">
        <v>1130</v>
      </c>
      <c r="AX3425" s="3" t="s">
        <v>142</v>
      </c>
      <c r="AY3425" s="3" t="s">
        <v>4708</v>
      </c>
      <c r="AZ3425" s="2">
        <v>35</v>
      </c>
      <c r="BA3425" s="2">
        <v>4</v>
      </c>
      <c r="BB3425" s="2">
        <v>4721</v>
      </c>
      <c r="BC3425" s="3" t="s">
        <v>5540</v>
      </c>
      <c r="BD3425" s="3" t="s">
        <v>5541</v>
      </c>
      <c r="BE3425" s="3" t="s">
        <v>91</v>
      </c>
      <c r="BF3425" s="3" t="s">
        <v>20793</v>
      </c>
      <c r="BG3425" s="3" t="s">
        <v>93</v>
      </c>
      <c r="BH3425" s="3" t="s">
        <v>93</v>
      </c>
      <c r="BI3425" s="3" t="s">
        <v>76</v>
      </c>
      <c r="BJ3425" s="3" t="s">
        <v>93</v>
      </c>
    </row>
    <row r="3426" spans="1:62" x14ac:dyDescent="0.2">
      <c r="A3426" s="2" t="s">
        <v>749</v>
      </c>
      <c r="B3426" s="3" t="s">
        <v>5078</v>
      </c>
      <c r="C3426" s="3" t="s">
        <v>147</v>
      </c>
      <c r="D3426" s="3" t="s">
        <v>20772</v>
      </c>
      <c r="E3426" s="3" t="s">
        <v>20773</v>
      </c>
      <c r="F3426" s="3" t="s">
        <v>20774</v>
      </c>
      <c r="G3426" s="3" t="s">
        <v>1957</v>
      </c>
      <c r="H3426" s="58" t="str">
        <f t="shared" si="512"/>
        <v>上杭供电有限公司</v>
      </c>
      <c r="I3426" s="3" t="s">
        <v>2424</v>
      </c>
      <c r="J3426" s="3" t="s">
        <v>2425</v>
      </c>
      <c r="K3426" s="3" t="s">
        <v>2883</v>
      </c>
      <c r="L3426" s="3" t="s">
        <v>3041</v>
      </c>
      <c r="M3426" s="3" t="s">
        <v>20775</v>
      </c>
      <c r="N3426" s="3" t="s">
        <v>20776</v>
      </c>
      <c r="O3426" s="3" t="s">
        <v>293</v>
      </c>
      <c r="P3426" s="3" t="s">
        <v>185</v>
      </c>
      <c r="Q3426" s="3" t="s">
        <v>20777</v>
      </c>
      <c r="R3426" s="3" t="s">
        <v>20778</v>
      </c>
      <c r="S3426" s="3" t="s">
        <v>20779</v>
      </c>
      <c r="T3426" s="3" t="s">
        <v>20780</v>
      </c>
      <c r="U3426" s="3" t="s">
        <v>20745</v>
      </c>
      <c r="V3426" s="3" t="s">
        <v>76</v>
      </c>
      <c r="W3426" s="3" t="s">
        <v>73</v>
      </c>
      <c r="X3426" s="3" t="s">
        <v>73</v>
      </c>
      <c r="Y3426" s="3" t="s">
        <v>73</v>
      </c>
      <c r="Z3426" s="3" t="s">
        <v>20781</v>
      </c>
      <c r="AA3426" s="3" t="s">
        <v>20782</v>
      </c>
      <c r="AB3426" s="3" t="s">
        <v>78</v>
      </c>
      <c r="AC3426" s="3" t="s">
        <v>20783</v>
      </c>
      <c r="AD3426" s="3" t="s">
        <v>164</v>
      </c>
      <c r="AE3426" s="3" t="s">
        <v>73</v>
      </c>
      <c r="AF3426" s="3" t="s">
        <v>73</v>
      </c>
      <c r="AG3426" s="7" t="s">
        <v>73</v>
      </c>
      <c r="AH3426" s="3" t="s">
        <v>73</v>
      </c>
      <c r="AI3426" s="3" t="s">
        <v>82</v>
      </c>
      <c r="AJ3426" s="3" t="s">
        <v>82</v>
      </c>
      <c r="AK3426" s="3" t="s">
        <v>189</v>
      </c>
      <c r="AL3426" s="3" t="s">
        <v>1969</v>
      </c>
      <c r="AM3426" s="3" t="s">
        <v>922</v>
      </c>
      <c r="AN3426" s="3" t="s">
        <v>20782</v>
      </c>
      <c r="AO3426" s="3" t="s">
        <v>73</v>
      </c>
      <c r="AP3426" s="3" t="s">
        <v>93</v>
      </c>
      <c r="AQ3426" s="3" t="s">
        <v>76</v>
      </c>
      <c r="AR3426" s="3" t="s">
        <v>76</v>
      </c>
      <c r="AS3426" s="3" t="s">
        <v>73</v>
      </c>
      <c r="AT3426" s="3" t="s">
        <v>138</v>
      </c>
      <c r="AU3426" s="3" t="s">
        <v>586</v>
      </c>
      <c r="AV3426" s="3" t="s">
        <v>3089</v>
      </c>
      <c r="AW3426" s="3" t="s">
        <v>3090</v>
      </c>
      <c r="AX3426" s="3" t="s">
        <v>2654</v>
      </c>
      <c r="AY3426" s="3" t="s">
        <v>20780</v>
      </c>
      <c r="AZ3426" s="2">
        <v>2</v>
      </c>
      <c r="BA3426" s="2">
        <v>6</v>
      </c>
      <c r="BB3426" s="2">
        <v>3</v>
      </c>
      <c r="BC3426" s="3" t="s">
        <v>5078</v>
      </c>
      <c r="BD3426" s="3" t="s">
        <v>5079</v>
      </c>
      <c r="BE3426" s="3" t="s">
        <v>91</v>
      </c>
      <c r="BF3426" s="3" t="s">
        <v>20784</v>
      </c>
      <c r="BG3426" s="3" t="s">
        <v>93</v>
      </c>
      <c r="BH3426" s="3" t="s">
        <v>93</v>
      </c>
      <c r="BI3426" s="3" t="s">
        <v>76</v>
      </c>
      <c r="BJ3426" s="3" t="s">
        <v>93</v>
      </c>
    </row>
    <row r="3427" spans="1:62" x14ac:dyDescent="0.2">
      <c r="A3427" s="2" t="s">
        <v>1112</v>
      </c>
      <c r="B3427" s="3" t="s">
        <v>2303</v>
      </c>
      <c r="C3427" s="3" t="s">
        <v>147</v>
      </c>
      <c r="D3427" s="3" t="s">
        <v>20762</v>
      </c>
      <c r="E3427" s="3" t="s">
        <v>20763</v>
      </c>
      <c r="F3427" s="3" t="s">
        <v>20764</v>
      </c>
      <c r="G3427" s="3" t="s">
        <v>2556</v>
      </c>
      <c r="H3427" s="58" t="str">
        <f t="shared" si="512"/>
        <v>连城供电有限公司</v>
      </c>
      <c r="I3427" s="3" t="s">
        <v>2932</v>
      </c>
      <c r="J3427" s="3" t="s">
        <v>2933</v>
      </c>
      <c r="K3427" s="3" t="s">
        <v>2883</v>
      </c>
      <c r="L3427" s="3" t="s">
        <v>3041</v>
      </c>
      <c r="M3427" s="3" t="s">
        <v>20765</v>
      </c>
      <c r="N3427" s="3" t="s">
        <v>20766</v>
      </c>
      <c r="O3427" s="3" t="s">
        <v>156</v>
      </c>
      <c r="P3427" s="3" t="s">
        <v>157</v>
      </c>
      <c r="Q3427" s="3" t="s">
        <v>20767</v>
      </c>
      <c r="R3427" s="3" t="s">
        <v>20768</v>
      </c>
      <c r="S3427" s="3" t="s">
        <v>20769</v>
      </c>
      <c r="T3427" s="3" t="s">
        <v>73</v>
      </c>
      <c r="U3427" s="3" t="s">
        <v>2934</v>
      </c>
      <c r="V3427" s="3" t="s">
        <v>76</v>
      </c>
      <c r="W3427" s="3" t="s">
        <v>73</v>
      </c>
      <c r="X3427" s="3" t="s">
        <v>73</v>
      </c>
      <c r="Y3427" s="3" t="s">
        <v>73</v>
      </c>
      <c r="Z3427" s="3" t="s">
        <v>20765</v>
      </c>
      <c r="AA3427" s="3" t="s">
        <v>73</v>
      </c>
      <c r="AB3427" s="3" t="s">
        <v>78</v>
      </c>
      <c r="AC3427" s="3" t="s">
        <v>20770</v>
      </c>
      <c r="AD3427" s="3" t="s">
        <v>164</v>
      </c>
      <c r="AE3427" s="3" t="s">
        <v>73</v>
      </c>
      <c r="AF3427" s="3" t="s">
        <v>73</v>
      </c>
      <c r="AG3427" s="7" t="s">
        <v>73</v>
      </c>
      <c r="AH3427" s="3" t="s">
        <v>73</v>
      </c>
      <c r="AI3427" s="3" t="s">
        <v>115</v>
      </c>
      <c r="AJ3427" s="3" t="s">
        <v>403</v>
      </c>
      <c r="AK3427" s="3" t="s">
        <v>82</v>
      </c>
      <c r="AL3427" s="3" t="s">
        <v>2606</v>
      </c>
      <c r="AM3427" s="3" t="s">
        <v>922</v>
      </c>
      <c r="AN3427" s="3" t="s">
        <v>73</v>
      </c>
      <c r="AO3427" s="3" t="s">
        <v>73</v>
      </c>
      <c r="AP3427" s="3" t="s">
        <v>76</v>
      </c>
      <c r="AQ3427" s="3" t="s">
        <v>73</v>
      </c>
      <c r="AR3427" s="3" t="s">
        <v>73</v>
      </c>
      <c r="AS3427" s="3" t="s">
        <v>73</v>
      </c>
      <c r="AT3427" s="3" t="s">
        <v>299</v>
      </c>
      <c r="AU3427" s="3" t="s">
        <v>299</v>
      </c>
      <c r="AV3427" s="3" t="s">
        <v>299</v>
      </c>
      <c r="AW3427" s="3" t="s">
        <v>300</v>
      </c>
      <c r="AX3427" s="3" t="s">
        <v>2654</v>
      </c>
      <c r="AY3427" s="3" t="s">
        <v>73</v>
      </c>
      <c r="AZ3427" s="2">
        <v>21</v>
      </c>
      <c r="BA3427" s="2">
        <v>8</v>
      </c>
      <c r="BB3427" s="2">
        <v>415</v>
      </c>
      <c r="BC3427" s="3" t="s">
        <v>2303</v>
      </c>
      <c r="BD3427" s="3" t="s">
        <v>2934</v>
      </c>
      <c r="BE3427" s="3" t="s">
        <v>91</v>
      </c>
      <c r="BF3427" s="3" t="s">
        <v>20771</v>
      </c>
      <c r="BG3427" s="3" t="s">
        <v>93</v>
      </c>
      <c r="BH3427" s="3" t="s">
        <v>93</v>
      </c>
      <c r="BI3427" s="3" t="s">
        <v>76</v>
      </c>
      <c r="BJ3427" s="3" t="s">
        <v>93</v>
      </c>
    </row>
    <row r="3428" spans="1:62" hidden="1" x14ac:dyDescent="0.2">
      <c r="A3428" s="2" t="s">
        <v>824</v>
      </c>
      <c r="B3428" s="3" t="s">
        <v>5248</v>
      </c>
      <c r="C3428" s="3" t="s">
        <v>359</v>
      </c>
      <c r="D3428" s="3" t="s">
        <v>20750</v>
      </c>
      <c r="E3428" s="3" t="s">
        <v>20751</v>
      </c>
      <c r="F3428" s="3" t="s">
        <v>20752</v>
      </c>
      <c r="G3428" s="3" t="s">
        <v>3142</v>
      </c>
      <c r="H3428" s="58" t="str">
        <f t="shared" si="512"/>
        <v>东山供电有限公司</v>
      </c>
      <c r="I3428" s="3" t="s">
        <v>5249</v>
      </c>
      <c r="J3428" s="3" t="s">
        <v>5250</v>
      </c>
      <c r="K3428" s="3" t="s">
        <v>103</v>
      </c>
      <c r="L3428" s="3" t="s">
        <v>103</v>
      </c>
      <c r="M3428" s="3" t="s">
        <v>20753</v>
      </c>
      <c r="N3428" s="3" t="s">
        <v>20754</v>
      </c>
      <c r="O3428" s="3" t="s">
        <v>293</v>
      </c>
      <c r="P3428" s="3" t="s">
        <v>106</v>
      </c>
      <c r="Q3428" s="3" t="s">
        <v>20755</v>
      </c>
      <c r="R3428" s="3" t="s">
        <v>20756</v>
      </c>
      <c r="S3428" s="3" t="s">
        <v>20757</v>
      </c>
      <c r="T3428" s="3" t="s">
        <v>3055</v>
      </c>
      <c r="U3428" s="3" t="s">
        <v>20758</v>
      </c>
      <c r="V3428" s="3" t="s">
        <v>76</v>
      </c>
      <c r="W3428" s="3" t="s">
        <v>73</v>
      </c>
      <c r="X3428" s="3" t="s">
        <v>73</v>
      </c>
      <c r="Y3428" s="3" t="s">
        <v>73</v>
      </c>
      <c r="Z3428" s="3" t="s">
        <v>20759</v>
      </c>
      <c r="AA3428" s="3" t="s">
        <v>20754</v>
      </c>
      <c r="AB3428" s="3" t="s">
        <v>78</v>
      </c>
      <c r="AC3428" s="3" t="s">
        <v>20760</v>
      </c>
      <c r="AD3428" s="3" t="s">
        <v>164</v>
      </c>
      <c r="AE3428" s="3" t="s">
        <v>73</v>
      </c>
      <c r="AF3428" s="3" t="s">
        <v>73</v>
      </c>
      <c r="AG3428" s="7" t="s">
        <v>73</v>
      </c>
      <c r="AH3428" s="3" t="s">
        <v>73</v>
      </c>
      <c r="AI3428" s="3" t="s">
        <v>73</v>
      </c>
      <c r="AJ3428" s="3" t="s">
        <v>82</v>
      </c>
      <c r="AK3428" s="3" t="s">
        <v>82</v>
      </c>
      <c r="AL3428" s="3" t="s">
        <v>6778</v>
      </c>
      <c r="AM3428" s="3" t="s">
        <v>5250</v>
      </c>
      <c r="AN3428" s="3" t="s">
        <v>20754</v>
      </c>
      <c r="AO3428" s="3" t="s">
        <v>82</v>
      </c>
      <c r="AP3428" s="3" t="s">
        <v>93</v>
      </c>
      <c r="AQ3428" s="3" t="s">
        <v>76</v>
      </c>
      <c r="AR3428" s="3" t="s">
        <v>76</v>
      </c>
      <c r="AS3428" s="3" t="s">
        <v>73</v>
      </c>
      <c r="AT3428" s="3" t="s">
        <v>138</v>
      </c>
      <c r="AU3428" s="3" t="s">
        <v>331</v>
      </c>
      <c r="AV3428" s="3" t="s">
        <v>1669</v>
      </c>
      <c r="AW3428" s="3" t="s">
        <v>1670</v>
      </c>
      <c r="AX3428" s="3" t="s">
        <v>121</v>
      </c>
      <c r="AY3428" s="3" t="s">
        <v>3055</v>
      </c>
      <c r="AZ3428" s="2">
        <v>1</v>
      </c>
      <c r="BA3428" s="2">
        <v>8</v>
      </c>
      <c r="BB3428" s="2">
        <v>86</v>
      </c>
      <c r="BC3428" s="3" t="s">
        <v>5248</v>
      </c>
      <c r="BD3428" s="3" t="s">
        <v>5251</v>
      </c>
      <c r="BE3428" s="3" t="s">
        <v>91</v>
      </c>
      <c r="BF3428" s="3" t="s">
        <v>20761</v>
      </c>
      <c r="BG3428" s="3" t="s">
        <v>93</v>
      </c>
      <c r="BH3428" s="3" t="s">
        <v>93</v>
      </c>
      <c r="BI3428" s="3" t="s">
        <v>76</v>
      </c>
      <c r="BJ3428" s="3" t="s">
        <v>93</v>
      </c>
    </row>
    <row r="3429" spans="1:62" hidden="1" x14ac:dyDescent="0.2">
      <c r="A3429" s="2" t="s">
        <v>7579</v>
      </c>
      <c r="B3429" s="3" t="s">
        <v>2286</v>
      </c>
      <c r="C3429" s="3" t="s">
        <v>359</v>
      </c>
      <c r="D3429" s="3" t="s">
        <v>20650</v>
      </c>
      <c r="E3429" s="3" t="s">
        <v>20651</v>
      </c>
      <c r="F3429" s="3" t="s">
        <v>20652</v>
      </c>
      <c r="G3429" s="3" t="s">
        <v>363</v>
      </c>
      <c r="H3429" s="58" t="str">
        <f t="shared" si="512"/>
        <v>漳浦供电有限公司</v>
      </c>
      <c r="I3429" s="3" t="s">
        <v>2970</v>
      </c>
      <c r="J3429" s="3" t="s">
        <v>2971</v>
      </c>
      <c r="K3429" s="3" t="s">
        <v>73</v>
      </c>
      <c r="L3429" s="3" t="s">
        <v>73</v>
      </c>
      <c r="M3429" s="3" t="s">
        <v>20653</v>
      </c>
      <c r="N3429" s="3" t="s">
        <v>20654</v>
      </c>
      <c r="O3429" s="3" t="s">
        <v>156</v>
      </c>
      <c r="P3429" s="3" t="s">
        <v>157</v>
      </c>
      <c r="Q3429" s="3" t="s">
        <v>20655</v>
      </c>
      <c r="R3429" s="3" t="s">
        <v>20656</v>
      </c>
      <c r="S3429" s="3" t="s">
        <v>73</v>
      </c>
      <c r="T3429" s="3" t="s">
        <v>73</v>
      </c>
      <c r="U3429" s="3" t="s">
        <v>5237</v>
      </c>
      <c r="V3429" s="3" t="s">
        <v>76</v>
      </c>
      <c r="W3429" s="3" t="s">
        <v>73</v>
      </c>
      <c r="X3429" s="3" t="s">
        <v>73</v>
      </c>
      <c r="Y3429" s="3" t="s">
        <v>73</v>
      </c>
      <c r="Z3429" s="3" t="s">
        <v>20657</v>
      </c>
      <c r="AA3429" s="3" t="s">
        <v>73</v>
      </c>
      <c r="AB3429" s="3" t="s">
        <v>78</v>
      </c>
      <c r="AC3429" s="3" t="s">
        <v>20658</v>
      </c>
      <c r="AD3429" s="3" t="s">
        <v>164</v>
      </c>
      <c r="AE3429" s="3" t="s">
        <v>73</v>
      </c>
      <c r="AF3429" s="3" t="s">
        <v>73</v>
      </c>
      <c r="AG3429" s="7" t="s">
        <v>73</v>
      </c>
      <c r="AH3429" s="3" t="s">
        <v>73</v>
      </c>
      <c r="AI3429" s="3" t="s">
        <v>211</v>
      </c>
      <c r="AJ3429" s="3" t="s">
        <v>166</v>
      </c>
      <c r="AK3429" s="3" t="s">
        <v>82</v>
      </c>
      <c r="AL3429" s="3" t="s">
        <v>73</v>
      </c>
      <c r="AM3429" s="3" t="s">
        <v>73</v>
      </c>
      <c r="AN3429" s="3" t="s">
        <v>73</v>
      </c>
      <c r="AO3429" s="3" t="s">
        <v>73</v>
      </c>
      <c r="AP3429" s="3" t="s">
        <v>93</v>
      </c>
      <c r="AQ3429" s="3" t="s">
        <v>73</v>
      </c>
      <c r="AR3429" s="3" t="s">
        <v>73</v>
      </c>
      <c r="AS3429" s="3" t="s">
        <v>73</v>
      </c>
      <c r="AT3429" s="3" t="s">
        <v>73</v>
      </c>
      <c r="AU3429" s="3" t="s">
        <v>73</v>
      </c>
      <c r="AV3429" s="3" t="s">
        <v>73</v>
      </c>
      <c r="AW3429" s="3" t="s">
        <v>73</v>
      </c>
      <c r="AX3429" s="3" t="s">
        <v>142</v>
      </c>
      <c r="AY3429" s="3" t="s">
        <v>73</v>
      </c>
      <c r="AZ3429" s="2">
        <v>22</v>
      </c>
      <c r="BA3429" s="2">
        <v>42</v>
      </c>
      <c r="BB3429" s="2">
        <v>4514</v>
      </c>
      <c r="BC3429" s="3" t="s">
        <v>2286</v>
      </c>
      <c r="BD3429" s="3" t="s">
        <v>5239</v>
      </c>
      <c r="BE3429" s="3" t="s">
        <v>195</v>
      </c>
      <c r="BF3429" s="3" t="s">
        <v>73</v>
      </c>
      <c r="BG3429" s="3" t="s">
        <v>93</v>
      </c>
      <c r="BH3429" s="3" t="s">
        <v>93</v>
      </c>
      <c r="BI3429" s="3" t="s">
        <v>76</v>
      </c>
      <c r="BJ3429" s="3" t="s">
        <v>76</v>
      </c>
    </row>
    <row r="3430" spans="1:62" hidden="1" x14ac:dyDescent="0.2">
      <c r="A3430" s="2" t="s">
        <v>6669</v>
      </c>
      <c r="B3430" s="3" t="s">
        <v>8437</v>
      </c>
      <c r="C3430" s="3" t="s">
        <v>243</v>
      </c>
      <c r="D3430" s="3" t="s">
        <v>20640</v>
      </c>
      <c r="E3430" s="3" t="s">
        <v>20641</v>
      </c>
      <c r="F3430" s="3" t="s">
        <v>20642</v>
      </c>
      <c r="G3430" s="3" t="s">
        <v>247</v>
      </c>
      <c r="H3430" s="58" t="str">
        <f>C3430</f>
        <v>福州</v>
      </c>
      <c r="I3430" s="3" t="s">
        <v>248</v>
      </c>
      <c r="J3430" s="3" t="s">
        <v>249</v>
      </c>
      <c r="K3430" s="3" t="s">
        <v>413</v>
      </c>
      <c r="L3430" s="3" t="s">
        <v>414</v>
      </c>
      <c r="M3430" s="3" t="s">
        <v>20643</v>
      </c>
      <c r="N3430" s="3" t="s">
        <v>20644</v>
      </c>
      <c r="O3430" s="3" t="s">
        <v>156</v>
      </c>
      <c r="P3430" s="3" t="s">
        <v>157</v>
      </c>
      <c r="Q3430" s="3" t="s">
        <v>20645</v>
      </c>
      <c r="R3430" s="3" t="s">
        <v>20646</v>
      </c>
      <c r="S3430" s="3" t="s">
        <v>414</v>
      </c>
      <c r="T3430" s="3" t="s">
        <v>73</v>
      </c>
      <c r="U3430" s="3" t="s">
        <v>20647</v>
      </c>
      <c r="V3430" s="3" t="s">
        <v>76</v>
      </c>
      <c r="W3430" s="3" t="s">
        <v>73</v>
      </c>
      <c r="X3430" s="3" t="s">
        <v>73</v>
      </c>
      <c r="Y3430" s="3" t="s">
        <v>73</v>
      </c>
      <c r="Z3430" s="3" t="s">
        <v>20648</v>
      </c>
      <c r="AA3430" s="3" t="s">
        <v>20644</v>
      </c>
      <c r="AB3430" s="3" t="s">
        <v>78</v>
      </c>
      <c r="AC3430" s="3" t="s">
        <v>20649</v>
      </c>
      <c r="AD3430" s="3" t="s">
        <v>80</v>
      </c>
      <c r="AE3430" s="3" t="s">
        <v>73</v>
      </c>
      <c r="AF3430" s="3" t="s">
        <v>73</v>
      </c>
      <c r="AG3430" s="7" t="s">
        <v>73</v>
      </c>
      <c r="AH3430" s="3" t="s">
        <v>73</v>
      </c>
      <c r="AI3430" s="3" t="s">
        <v>211</v>
      </c>
      <c r="AJ3430" s="3" t="s">
        <v>82</v>
      </c>
      <c r="AK3430" s="3" t="s">
        <v>82</v>
      </c>
      <c r="AL3430" s="3" t="s">
        <v>3120</v>
      </c>
      <c r="AM3430" s="3" t="s">
        <v>249</v>
      </c>
      <c r="AN3430" s="3" t="s">
        <v>20644</v>
      </c>
      <c r="AO3430" s="3" t="s">
        <v>82</v>
      </c>
      <c r="AP3430" s="3" t="s">
        <v>93</v>
      </c>
      <c r="AQ3430" s="3" t="s">
        <v>76</v>
      </c>
      <c r="AR3430" s="3" t="s">
        <v>76</v>
      </c>
      <c r="AS3430" s="3" t="s">
        <v>73</v>
      </c>
      <c r="AT3430" s="3" t="s">
        <v>138</v>
      </c>
      <c r="AU3430" s="3" t="s">
        <v>422</v>
      </c>
      <c r="AV3430" s="3" t="s">
        <v>423</v>
      </c>
      <c r="AW3430" s="3" t="s">
        <v>424</v>
      </c>
      <c r="AX3430" s="3" t="s">
        <v>142</v>
      </c>
      <c r="AY3430" s="3" t="s">
        <v>73</v>
      </c>
      <c r="AZ3430" s="2">
        <v>2</v>
      </c>
      <c r="BA3430" s="2">
        <v>10</v>
      </c>
      <c r="BB3430" s="2">
        <v>185</v>
      </c>
      <c r="BC3430" s="3" t="s">
        <v>8437</v>
      </c>
      <c r="BD3430" s="3" t="s">
        <v>20647</v>
      </c>
      <c r="BE3430" s="3" t="s">
        <v>91</v>
      </c>
      <c r="BF3430" s="3" t="s">
        <v>73</v>
      </c>
      <c r="BG3430" s="3" t="s">
        <v>93</v>
      </c>
      <c r="BH3430" s="3" t="s">
        <v>93</v>
      </c>
      <c r="BI3430" s="3" t="s">
        <v>76</v>
      </c>
      <c r="BJ3430" s="3" t="s">
        <v>93</v>
      </c>
    </row>
    <row r="3431" spans="1:62" hidden="1" x14ac:dyDescent="0.2">
      <c r="A3431" s="2" t="s">
        <v>4674</v>
      </c>
      <c r="B3431" s="3" t="s">
        <v>8556</v>
      </c>
      <c r="C3431" s="3" t="s">
        <v>265</v>
      </c>
      <c r="D3431" s="3" t="s">
        <v>20629</v>
      </c>
      <c r="E3431" s="3" t="s">
        <v>20630</v>
      </c>
      <c r="F3431" s="3" t="s">
        <v>20631</v>
      </c>
      <c r="G3431" s="3" t="s">
        <v>1136</v>
      </c>
      <c r="H3431" s="58" t="str">
        <f t="shared" ref="H3431:H3436" si="513">G3431</f>
        <v>国网沙县供电公司</v>
      </c>
      <c r="I3431" s="3" t="s">
        <v>3100</v>
      </c>
      <c r="J3431" s="3" t="s">
        <v>3101</v>
      </c>
      <c r="K3431" s="3" t="s">
        <v>129</v>
      </c>
      <c r="L3431" s="3" t="s">
        <v>575</v>
      </c>
      <c r="M3431" s="3" t="s">
        <v>20632</v>
      </c>
      <c r="N3431" s="3" t="s">
        <v>20633</v>
      </c>
      <c r="O3431" s="3" t="s">
        <v>70</v>
      </c>
      <c r="P3431" s="3" t="s">
        <v>185</v>
      </c>
      <c r="Q3431" s="3" t="s">
        <v>20634</v>
      </c>
      <c r="R3431" s="3" t="s">
        <v>20635</v>
      </c>
      <c r="S3431" s="3" t="s">
        <v>73</v>
      </c>
      <c r="T3431" s="3" t="s">
        <v>73</v>
      </c>
      <c r="U3431" s="3" t="s">
        <v>20636</v>
      </c>
      <c r="V3431" s="3" t="s">
        <v>76</v>
      </c>
      <c r="W3431" s="3" t="s">
        <v>73</v>
      </c>
      <c r="X3431" s="3" t="s">
        <v>73</v>
      </c>
      <c r="Y3431" s="3" t="s">
        <v>73</v>
      </c>
      <c r="Z3431" s="3" t="s">
        <v>20637</v>
      </c>
      <c r="AA3431" s="3" t="s">
        <v>73</v>
      </c>
      <c r="AB3431" s="3" t="s">
        <v>78</v>
      </c>
      <c r="AC3431" s="3" t="s">
        <v>20638</v>
      </c>
      <c r="AD3431" s="3" t="s">
        <v>164</v>
      </c>
      <c r="AE3431" s="3" t="s">
        <v>73</v>
      </c>
      <c r="AF3431" s="3" t="s">
        <v>73</v>
      </c>
      <c r="AG3431" s="7" t="s">
        <v>73</v>
      </c>
      <c r="AH3431" s="3" t="s">
        <v>73</v>
      </c>
      <c r="AI3431" s="3" t="s">
        <v>82</v>
      </c>
      <c r="AJ3431" s="3" t="s">
        <v>82</v>
      </c>
      <c r="AK3431" s="3" t="s">
        <v>82</v>
      </c>
      <c r="AL3431" s="3" t="s">
        <v>3102</v>
      </c>
      <c r="AM3431" s="3" t="s">
        <v>1136</v>
      </c>
      <c r="AN3431" s="3" t="s">
        <v>73</v>
      </c>
      <c r="AO3431" s="3" t="s">
        <v>73</v>
      </c>
      <c r="AP3431" s="3" t="s">
        <v>93</v>
      </c>
      <c r="AQ3431" s="3" t="s">
        <v>73</v>
      </c>
      <c r="AR3431" s="3" t="s">
        <v>73</v>
      </c>
      <c r="AS3431" s="3" t="s">
        <v>73</v>
      </c>
      <c r="AT3431" s="3" t="s">
        <v>85</v>
      </c>
      <c r="AU3431" s="3" t="s">
        <v>282</v>
      </c>
      <c r="AV3431" s="3" t="s">
        <v>283</v>
      </c>
      <c r="AW3431" s="3" t="s">
        <v>284</v>
      </c>
      <c r="AX3431" s="3" t="s">
        <v>142</v>
      </c>
      <c r="AY3431" s="3" t="s">
        <v>73</v>
      </c>
      <c r="AZ3431" s="2">
        <v>5</v>
      </c>
      <c r="BA3431" s="2">
        <v>0</v>
      </c>
      <c r="BB3431" s="2">
        <v>435</v>
      </c>
      <c r="BC3431" s="3" t="s">
        <v>8556</v>
      </c>
      <c r="BD3431" s="3" t="s">
        <v>20639</v>
      </c>
      <c r="BE3431" s="3" t="s">
        <v>195</v>
      </c>
      <c r="BF3431" s="3" t="s">
        <v>73</v>
      </c>
      <c r="BG3431" s="3" t="s">
        <v>93</v>
      </c>
      <c r="BH3431" s="3" t="s">
        <v>93</v>
      </c>
      <c r="BI3431" s="3" t="s">
        <v>76</v>
      </c>
      <c r="BJ3431" s="3" t="s">
        <v>76</v>
      </c>
    </row>
    <row r="3432" spans="1:62" hidden="1" x14ac:dyDescent="0.2">
      <c r="A3432" s="2" t="s">
        <v>6671</v>
      </c>
      <c r="B3432" s="3" t="s">
        <v>3644</v>
      </c>
      <c r="C3432" s="3" t="s">
        <v>219</v>
      </c>
      <c r="D3432" s="3" t="s">
        <v>20622</v>
      </c>
      <c r="E3432" s="3" t="s">
        <v>20681</v>
      </c>
      <c r="F3432" s="3" t="s">
        <v>20623</v>
      </c>
      <c r="G3432" s="3" t="s">
        <v>1101</v>
      </c>
      <c r="H3432" s="58" t="str">
        <f t="shared" si="513"/>
        <v>福鼎供电公司</v>
      </c>
      <c r="I3432" s="3" t="s">
        <v>2509</v>
      </c>
      <c r="J3432" s="3" t="s">
        <v>2510</v>
      </c>
      <c r="K3432" s="3" t="s">
        <v>129</v>
      </c>
      <c r="L3432" s="3" t="s">
        <v>575</v>
      </c>
      <c r="M3432" s="3" t="s">
        <v>20624</v>
      </c>
      <c r="N3432" s="3" t="s">
        <v>20625</v>
      </c>
      <c r="O3432" s="3" t="s">
        <v>156</v>
      </c>
      <c r="P3432" s="3" t="s">
        <v>157</v>
      </c>
      <c r="Q3432" s="3" t="s">
        <v>20626</v>
      </c>
      <c r="R3432" s="3" t="s">
        <v>20627</v>
      </c>
      <c r="S3432" s="3" t="s">
        <v>20682</v>
      </c>
      <c r="T3432" s="3" t="s">
        <v>73</v>
      </c>
      <c r="U3432" s="3" t="s">
        <v>6957</v>
      </c>
      <c r="V3432" s="3" t="s">
        <v>76</v>
      </c>
      <c r="W3432" s="3" t="s">
        <v>73</v>
      </c>
      <c r="X3432" s="3" t="s">
        <v>73</v>
      </c>
      <c r="Y3432" s="3" t="s">
        <v>73</v>
      </c>
      <c r="Z3432" s="3" t="s">
        <v>20624</v>
      </c>
      <c r="AA3432" s="3" t="s">
        <v>20625</v>
      </c>
      <c r="AB3432" s="3" t="s">
        <v>78</v>
      </c>
      <c r="AC3432" s="3" t="s">
        <v>20628</v>
      </c>
      <c r="AD3432" s="3" t="s">
        <v>80</v>
      </c>
      <c r="AE3432" s="3" t="s">
        <v>73</v>
      </c>
      <c r="AF3432" s="3" t="s">
        <v>73</v>
      </c>
      <c r="AG3432" s="7" t="s">
        <v>73</v>
      </c>
      <c r="AH3432" s="3" t="s">
        <v>73</v>
      </c>
      <c r="AI3432" s="3" t="s">
        <v>402</v>
      </c>
      <c r="AJ3432" s="3" t="s">
        <v>403</v>
      </c>
      <c r="AK3432" s="3" t="s">
        <v>82</v>
      </c>
      <c r="AL3432" s="3" t="s">
        <v>13709</v>
      </c>
      <c r="AM3432" s="3" t="s">
        <v>421</v>
      </c>
      <c r="AN3432" s="3" t="s">
        <v>20625</v>
      </c>
      <c r="AO3432" s="3" t="s">
        <v>73</v>
      </c>
      <c r="AP3432" s="3" t="s">
        <v>93</v>
      </c>
      <c r="AQ3432" s="3" t="s">
        <v>76</v>
      </c>
      <c r="AR3432" s="3" t="s">
        <v>73</v>
      </c>
      <c r="AS3432" s="3" t="s">
        <v>73</v>
      </c>
      <c r="AT3432" s="3" t="s">
        <v>138</v>
      </c>
      <c r="AU3432" s="3" t="s">
        <v>586</v>
      </c>
      <c r="AV3432" s="3" t="s">
        <v>140</v>
      </c>
      <c r="AW3432" s="3" t="s">
        <v>587</v>
      </c>
      <c r="AX3432" s="3" t="s">
        <v>142</v>
      </c>
      <c r="AY3432" s="3" t="s">
        <v>73</v>
      </c>
      <c r="AZ3432" s="2">
        <v>29</v>
      </c>
      <c r="BA3432" s="2">
        <v>16</v>
      </c>
      <c r="BB3432" s="2">
        <v>1746</v>
      </c>
      <c r="BC3432" s="3" t="s">
        <v>3644</v>
      </c>
      <c r="BD3432" s="3" t="s">
        <v>3645</v>
      </c>
      <c r="BE3432" s="3" t="s">
        <v>91</v>
      </c>
      <c r="BF3432" s="3" t="s">
        <v>20683</v>
      </c>
      <c r="BG3432" s="3" t="s">
        <v>93</v>
      </c>
      <c r="BH3432" s="3" t="s">
        <v>93</v>
      </c>
      <c r="BI3432" s="3" t="s">
        <v>76</v>
      </c>
      <c r="BJ3432" s="3" t="s">
        <v>93</v>
      </c>
    </row>
    <row r="3433" spans="1:62" hidden="1" x14ac:dyDescent="0.2">
      <c r="A3433" s="2" t="s">
        <v>21737</v>
      </c>
      <c r="B3433" s="3" t="s">
        <v>20610</v>
      </c>
      <c r="C3433" s="3" t="s">
        <v>174</v>
      </c>
      <c r="D3433" s="3" t="s">
        <v>20611</v>
      </c>
      <c r="E3433" s="3" t="s">
        <v>20612</v>
      </c>
      <c r="F3433" s="3" t="s">
        <v>20613</v>
      </c>
      <c r="G3433" s="3" t="s">
        <v>341</v>
      </c>
      <c r="H3433" s="58" t="str">
        <f t="shared" si="513"/>
        <v>晋江市供电公司</v>
      </c>
      <c r="I3433" s="3" t="s">
        <v>4193</v>
      </c>
      <c r="J3433" s="3" t="s">
        <v>4194</v>
      </c>
      <c r="K3433" s="3" t="s">
        <v>250</v>
      </c>
      <c r="L3433" s="3" t="s">
        <v>250</v>
      </c>
      <c r="M3433" s="3" t="s">
        <v>20614</v>
      </c>
      <c r="N3433" s="3" t="s">
        <v>20615</v>
      </c>
      <c r="O3433" s="3" t="s">
        <v>70</v>
      </c>
      <c r="P3433" s="3" t="s">
        <v>106</v>
      </c>
      <c r="Q3433" s="3" t="s">
        <v>20616</v>
      </c>
      <c r="R3433" s="3" t="s">
        <v>20617</v>
      </c>
      <c r="S3433" s="3" t="s">
        <v>250</v>
      </c>
      <c r="T3433" s="3" t="s">
        <v>73</v>
      </c>
      <c r="U3433" s="3" t="s">
        <v>20618</v>
      </c>
      <c r="V3433" s="3" t="s">
        <v>76</v>
      </c>
      <c r="W3433" s="3" t="s">
        <v>73</v>
      </c>
      <c r="X3433" s="3" t="s">
        <v>73</v>
      </c>
      <c r="Y3433" s="3" t="s">
        <v>73</v>
      </c>
      <c r="Z3433" s="3" t="s">
        <v>20619</v>
      </c>
      <c r="AA3433" s="3" t="s">
        <v>73</v>
      </c>
      <c r="AB3433" s="3" t="s">
        <v>78</v>
      </c>
      <c r="AC3433" s="3" t="s">
        <v>20607</v>
      </c>
      <c r="AD3433" s="3" t="s">
        <v>80</v>
      </c>
      <c r="AE3433" s="3" t="s">
        <v>73</v>
      </c>
      <c r="AF3433" s="3" t="s">
        <v>73</v>
      </c>
      <c r="AG3433" s="7" t="s">
        <v>73</v>
      </c>
      <c r="AH3433" s="3" t="s">
        <v>73</v>
      </c>
      <c r="AI3433" s="3" t="s">
        <v>82</v>
      </c>
      <c r="AJ3433" s="3" t="s">
        <v>82</v>
      </c>
      <c r="AK3433" s="3" t="s">
        <v>82</v>
      </c>
      <c r="AL3433" s="3" t="s">
        <v>73</v>
      </c>
      <c r="AM3433" s="3" t="s">
        <v>73</v>
      </c>
      <c r="AN3433" s="3" t="s">
        <v>73</v>
      </c>
      <c r="AO3433" s="3" t="s">
        <v>73</v>
      </c>
      <c r="AP3433" s="3" t="s">
        <v>76</v>
      </c>
      <c r="AQ3433" s="3" t="s">
        <v>76</v>
      </c>
      <c r="AR3433" s="3" t="s">
        <v>76</v>
      </c>
      <c r="AS3433" s="3" t="s">
        <v>73</v>
      </c>
      <c r="AT3433" s="3" t="s">
        <v>299</v>
      </c>
      <c r="AU3433" s="3" t="s">
        <v>299</v>
      </c>
      <c r="AV3433" s="3" t="s">
        <v>299</v>
      </c>
      <c r="AW3433" s="3" t="s">
        <v>300</v>
      </c>
      <c r="AX3433" s="3" t="s">
        <v>262</v>
      </c>
      <c r="AY3433" s="3" t="s">
        <v>73</v>
      </c>
      <c r="AZ3433" s="2">
        <v>3</v>
      </c>
      <c r="BA3433" s="2">
        <v>0</v>
      </c>
      <c r="BB3433" s="2">
        <v>157</v>
      </c>
      <c r="BC3433" s="3" t="s">
        <v>20610</v>
      </c>
      <c r="BD3433" s="3" t="s">
        <v>20620</v>
      </c>
      <c r="BE3433" s="3" t="s">
        <v>91</v>
      </c>
      <c r="BF3433" s="3" t="s">
        <v>20621</v>
      </c>
      <c r="BG3433" s="3" t="s">
        <v>93</v>
      </c>
      <c r="BH3433" s="3" t="s">
        <v>93</v>
      </c>
      <c r="BI3433" s="3" t="s">
        <v>76</v>
      </c>
      <c r="BJ3433" s="3" t="s">
        <v>93</v>
      </c>
    </row>
    <row r="3434" spans="1:62" hidden="1" x14ac:dyDescent="0.2">
      <c r="A3434" s="2" t="s">
        <v>4946</v>
      </c>
      <c r="B3434" s="3" t="s">
        <v>2293</v>
      </c>
      <c r="C3434" s="3" t="s">
        <v>219</v>
      </c>
      <c r="D3434" s="3" t="s">
        <v>20598</v>
      </c>
      <c r="E3434" s="3" t="s">
        <v>20599</v>
      </c>
      <c r="F3434" s="3" t="s">
        <v>20600</v>
      </c>
      <c r="G3434" s="3" t="s">
        <v>830</v>
      </c>
      <c r="H3434" s="58" t="str">
        <f t="shared" si="513"/>
        <v>古田供电公司</v>
      </c>
      <c r="I3434" s="3" t="s">
        <v>3127</v>
      </c>
      <c r="J3434" s="3" t="s">
        <v>3128</v>
      </c>
      <c r="K3434" s="3" t="s">
        <v>413</v>
      </c>
      <c r="L3434" s="3" t="s">
        <v>435</v>
      </c>
      <c r="M3434" s="3" t="s">
        <v>20601</v>
      </c>
      <c r="N3434" s="3" t="s">
        <v>20602</v>
      </c>
      <c r="O3434" s="3" t="s">
        <v>156</v>
      </c>
      <c r="P3434" s="3" t="s">
        <v>71</v>
      </c>
      <c r="Q3434" s="3" t="s">
        <v>20603</v>
      </c>
      <c r="R3434" s="3" t="s">
        <v>20604</v>
      </c>
      <c r="S3434" s="3" t="s">
        <v>20605</v>
      </c>
      <c r="T3434" s="3" t="s">
        <v>8000</v>
      </c>
      <c r="U3434" s="3" t="s">
        <v>5539</v>
      </c>
      <c r="V3434" s="3" t="s">
        <v>76</v>
      </c>
      <c r="W3434" s="3" t="s">
        <v>73</v>
      </c>
      <c r="X3434" s="3" t="s">
        <v>73</v>
      </c>
      <c r="Y3434" s="3" t="s">
        <v>73</v>
      </c>
      <c r="Z3434" s="3" t="s">
        <v>20606</v>
      </c>
      <c r="AA3434" s="3" t="s">
        <v>20602</v>
      </c>
      <c r="AB3434" s="3" t="s">
        <v>78</v>
      </c>
      <c r="AC3434" s="3" t="s">
        <v>20607</v>
      </c>
      <c r="AD3434" s="3" t="s">
        <v>80</v>
      </c>
      <c r="AE3434" s="3" t="s">
        <v>73</v>
      </c>
      <c r="AF3434" s="3" t="s">
        <v>73</v>
      </c>
      <c r="AG3434" s="7" t="s">
        <v>73</v>
      </c>
      <c r="AH3434" s="3" t="s">
        <v>73</v>
      </c>
      <c r="AI3434" s="3" t="s">
        <v>82</v>
      </c>
      <c r="AJ3434" s="3" t="s">
        <v>82</v>
      </c>
      <c r="AK3434" s="3" t="s">
        <v>82</v>
      </c>
      <c r="AL3434" s="3" t="s">
        <v>20608</v>
      </c>
      <c r="AM3434" s="3" t="s">
        <v>3128</v>
      </c>
      <c r="AN3434" s="3" t="s">
        <v>20602</v>
      </c>
      <c r="AO3434" s="3" t="s">
        <v>82</v>
      </c>
      <c r="AP3434" s="3" t="s">
        <v>93</v>
      </c>
      <c r="AQ3434" s="3" t="s">
        <v>76</v>
      </c>
      <c r="AR3434" s="3" t="s">
        <v>76</v>
      </c>
      <c r="AS3434" s="3" t="s">
        <v>73</v>
      </c>
      <c r="AT3434" s="3" t="s">
        <v>138</v>
      </c>
      <c r="AU3434" s="3" t="s">
        <v>191</v>
      </c>
      <c r="AV3434" s="3" t="s">
        <v>192</v>
      </c>
      <c r="AW3434" s="3" t="s">
        <v>193</v>
      </c>
      <c r="AX3434" s="3" t="s">
        <v>447</v>
      </c>
      <c r="AY3434" s="3" t="s">
        <v>8000</v>
      </c>
      <c r="AZ3434" s="2">
        <v>13</v>
      </c>
      <c r="BA3434" s="2">
        <v>18</v>
      </c>
      <c r="BB3434" s="2">
        <v>2471</v>
      </c>
      <c r="BC3434" s="3" t="s">
        <v>2293</v>
      </c>
      <c r="BD3434" s="3" t="s">
        <v>3129</v>
      </c>
      <c r="BE3434" s="3" t="s">
        <v>91</v>
      </c>
      <c r="BF3434" s="3" t="s">
        <v>20609</v>
      </c>
      <c r="BG3434" s="3" t="s">
        <v>93</v>
      </c>
      <c r="BH3434" s="3" t="s">
        <v>93</v>
      </c>
      <c r="BI3434" s="3" t="s">
        <v>76</v>
      </c>
      <c r="BJ3434" s="3" t="s">
        <v>93</v>
      </c>
    </row>
    <row r="3435" spans="1:62" hidden="1" x14ac:dyDescent="0.2">
      <c r="A3435" s="2" t="s">
        <v>3372</v>
      </c>
      <c r="B3435" s="3" t="s">
        <v>6704</v>
      </c>
      <c r="C3435" s="3" t="s">
        <v>265</v>
      </c>
      <c r="D3435" s="3" t="s">
        <v>20592</v>
      </c>
      <c r="E3435" s="3" t="s">
        <v>20593</v>
      </c>
      <c r="F3435" s="3" t="s">
        <v>20594</v>
      </c>
      <c r="G3435" s="3" t="s">
        <v>2863</v>
      </c>
      <c r="H3435" s="58" t="str">
        <f t="shared" si="513"/>
        <v>国网将乐县供电公司</v>
      </c>
      <c r="I3435" s="3" t="s">
        <v>6393</v>
      </c>
      <c r="J3435" s="3" t="s">
        <v>6394</v>
      </c>
      <c r="K3435" s="3" t="s">
        <v>966</v>
      </c>
      <c r="L3435" s="3" t="s">
        <v>2794</v>
      </c>
      <c r="M3435" s="3" t="s">
        <v>20595</v>
      </c>
      <c r="N3435" s="3" t="s">
        <v>20596</v>
      </c>
      <c r="O3435" s="3" t="s">
        <v>293</v>
      </c>
      <c r="P3435" s="3" t="s">
        <v>71</v>
      </c>
      <c r="Q3435" s="3" t="s">
        <v>20678</v>
      </c>
      <c r="R3435" s="3" t="s">
        <v>20679</v>
      </c>
      <c r="S3435" s="3" t="s">
        <v>73</v>
      </c>
      <c r="T3435" s="3" t="s">
        <v>73</v>
      </c>
      <c r="U3435" s="3" t="s">
        <v>7735</v>
      </c>
      <c r="V3435" s="3" t="s">
        <v>76</v>
      </c>
      <c r="W3435" s="3" t="s">
        <v>73</v>
      </c>
      <c r="X3435" s="3" t="s">
        <v>73</v>
      </c>
      <c r="Y3435" s="3" t="s">
        <v>73</v>
      </c>
      <c r="Z3435" s="3" t="s">
        <v>20597</v>
      </c>
      <c r="AA3435" s="3" t="s">
        <v>73</v>
      </c>
      <c r="AB3435" s="3" t="s">
        <v>78</v>
      </c>
      <c r="AC3435" s="3" t="s">
        <v>20680</v>
      </c>
      <c r="AD3435" s="3" t="s">
        <v>164</v>
      </c>
      <c r="AE3435" s="3" t="s">
        <v>73</v>
      </c>
      <c r="AF3435" s="3" t="s">
        <v>73</v>
      </c>
      <c r="AG3435" s="7" t="s">
        <v>73</v>
      </c>
      <c r="AH3435" s="3" t="s">
        <v>73</v>
      </c>
      <c r="AI3435" s="3" t="s">
        <v>82</v>
      </c>
      <c r="AJ3435" s="3" t="s">
        <v>82</v>
      </c>
      <c r="AK3435" s="3" t="s">
        <v>82</v>
      </c>
      <c r="AL3435" s="3" t="s">
        <v>1566</v>
      </c>
      <c r="AM3435" s="3" t="s">
        <v>1567</v>
      </c>
      <c r="AN3435" s="3" t="s">
        <v>73</v>
      </c>
      <c r="AO3435" s="3" t="s">
        <v>73</v>
      </c>
      <c r="AP3435" s="3" t="s">
        <v>93</v>
      </c>
      <c r="AQ3435" s="3" t="s">
        <v>73</v>
      </c>
      <c r="AR3435" s="3" t="s">
        <v>73</v>
      </c>
      <c r="AS3435" s="3" t="s">
        <v>73</v>
      </c>
      <c r="AT3435" s="3" t="s">
        <v>138</v>
      </c>
      <c r="AU3435" s="3" t="s">
        <v>237</v>
      </c>
      <c r="AV3435" s="3" t="s">
        <v>260</v>
      </c>
      <c r="AW3435" s="3" t="s">
        <v>261</v>
      </c>
      <c r="AX3435" s="3" t="s">
        <v>447</v>
      </c>
      <c r="AY3435" s="3" t="s">
        <v>73</v>
      </c>
      <c r="AZ3435" s="2">
        <v>4</v>
      </c>
      <c r="BA3435" s="2">
        <v>1</v>
      </c>
      <c r="BB3435" s="2">
        <v>49</v>
      </c>
      <c r="BC3435" s="3" t="s">
        <v>6704</v>
      </c>
      <c r="BD3435" s="3" t="s">
        <v>6705</v>
      </c>
      <c r="BE3435" s="3" t="s">
        <v>195</v>
      </c>
      <c r="BF3435" s="3" t="s">
        <v>73</v>
      </c>
      <c r="BG3435" s="3" t="s">
        <v>93</v>
      </c>
      <c r="BH3435" s="3" t="s">
        <v>93</v>
      </c>
      <c r="BI3435" s="3" t="s">
        <v>76</v>
      </c>
      <c r="BJ3435" s="3" t="s">
        <v>76</v>
      </c>
    </row>
    <row r="3436" spans="1:62" hidden="1" x14ac:dyDescent="0.2">
      <c r="A3436" s="2" t="s">
        <v>21738</v>
      </c>
      <c r="B3436" s="3" t="s">
        <v>2255</v>
      </c>
      <c r="C3436" s="3" t="s">
        <v>219</v>
      </c>
      <c r="D3436" s="3" t="s">
        <v>20580</v>
      </c>
      <c r="E3436" s="3" t="s">
        <v>20581</v>
      </c>
      <c r="F3436" s="3" t="s">
        <v>20582</v>
      </c>
      <c r="G3436" s="3" t="s">
        <v>223</v>
      </c>
      <c r="H3436" s="58" t="str">
        <f t="shared" si="513"/>
        <v>屏南供电公司</v>
      </c>
      <c r="I3436" s="3" t="s">
        <v>5757</v>
      </c>
      <c r="J3436" s="3" t="s">
        <v>5758</v>
      </c>
      <c r="K3436" s="3" t="s">
        <v>966</v>
      </c>
      <c r="L3436" s="3" t="s">
        <v>967</v>
      </c>
      <c r="M3436" s="3" t="s">
        <v>20583</v>
      </c>
      <c r="N3436" s="3" t="s">
        <v>20584</v>
      </c>
      <c r="O3436" s="3" t="s">
        <v>70</v>
      </c>
      <c r="P3436" s="3" t="s">
        <v>106</v>
      </c>
      <c r="Q3436" s="3" t="s">
        <v>20585</v>
      </c>
      <c r="R3436" s="3" t="s">
        <v>20586</v>
      </c>
      <c r="S3436" s="3" t="s">
        <v>20587</v>
      </c>
      <c r="T3436" s="3" t="s">
        <v>20588</v>
      </c>
      <c r="U3436" s="3" t="s">
        <v>20589</v>
      </c>
      <c r="V3436" s="3" t="s">
        <v>76</v>
      </c>
      <c r="W3436" s="3" t="s">
        <v>73</v>
      </c>
      <c r="X3436" s="3" t="s">
        <v>73</v>
      </c>
      <c r="Y3436" s="3" t="s">
        <v>73</v>
      </c>
      <c r="Z3436" s="3" t="s">
        <v>20583</v>
      </c>
      <c r="AA3436" s="3" t="s">
        <v>73</v>
      </c>
      <c r="AB3436" s="3" t="s">
        <v>78</v>
      </c>
      <c r="AC3436" s="3" t="s">
        <v>20590</v>
      </c>
      <c r="AD3436" s="3" t="s">
        <v>80</v>
      </c>
      <c r="AE3436" s="3" t="s">
        <v>73</v>
      </c>
      <c r="AF3436" s="3" t="s">
        <v>73</v>
      </c>
      <c r="AG3436" s="7" t="s">
        <v>73</v>
      </c>
      <c r="AH3436" s="3" t="s">
        <v>73</v>
      </c>
      <c r="AI3436" s="3" t="s">
        <v>82</v>
      </c>
      <c r="AJ3436" s="3" t="s">
        <v>82</v>
      </c>
      <c r="AK3436" s="3" t="s">
        <v>82</v>
      </c>
      <c r="AL3436" s="3" t="s">
        <v>73</v>
      </c>
      <c r="AM3436" s="3" t="s">
        <v>73</v>
      </c>
      <c r="AN3436" s="3" t="s">
        <v>73</v>
      </c>
      <c r="AO3436" s="3" t="s">
        <v>73</v>
      </c>
      <c r="AP3436" s="3" t="s">
        <v>93</v>
      </c>
      <c r="AQ3436" s="3" t="s">
        <v>73</v>
      </c>
      <c r="AR3436" s="3" t="s">
        <v>73</v>
      </c>
      <c r="AS3436" s="3" t="s">
        <v>73</v>
      </c>
      <c r="AT3436" s="3" t="s">
        <v>3184</v>
      </c>
      <c r="AU3436" s="3" t="s">
        <v>3185</v>
      </c>
      <c r="AV3436" s="3" t="s">
        <v>3186</v>
      </c>
      <c r="AW3436" s="3" t="s">
        <v>3187</v>
      </c>
      <c r="AX3436" s="3" t="s">
        <v>142</v>
      </c>
      <c r="AY3436" s="3" t="s">
        <v>20588</v>
      </c>
      <c r="AZ3436" s="2">
        <v>8</v>
      </c>
      <c r="BA3436" s="2">
        <v>0</v>
      </c>
      <c r="BB3436" s="2">
        <v>795</v>
      </c>
      <c r="BC3436" s="3" t="s">
        <v>2255</v>
      </c>
      <c r="BD3436" s="3" t="s">
        <v>7044</v>
      </c>
      <c r="BE3436" s="3" t="s">
        <v>91</v>
      </c>
      <c r="BF3436" s="3" t="s">
        <v>20591</v>
      </c>
      <c r="BG3436" s="3" t="s">
        <v>93</v>
      </c>
      <c r="BH3436" s="3" t="s">
        <v>93</v>
      </c>
      <c r="BI3436" s="3" t="s">
        <v>76</v>
      </c>
      <c r="BJ3436" s="3" t="s">
        <v>93</v>
      </c>
    </row>
    <row r="3437" spans="1:62" hidden="1" x14ac:dyDescent="0.2">
      <c r="A3437" s="2" t="s">
        <v>4951</v>
      </c>
      <c r="B3437" s="3" t="s">
        <v>6415</v>
      </c>
      <c r="C3437" s="3" t="s">
        <v>96</v>
      </c>
      <c r="D3437" s="3" t="s">
        <v>20570</v>
      </c>
      <c r="E3437" s="3" t="s">
        <v>20571</v>
      </c>
      <c r="F3437" s="3" t="s">
        <v>20572</v>
      </c>
      <c r="G3437" s="3" t="s">
        <v>3038</v>
      </c>
      <c r="H3437" s="58" t="str">
        <f t="shared" ref="H3437:H3438" si="514">C3437</f>
        <v>南平</v>
      </c>
      <c r="I3437" s="3" t="s">
        <v>4888</v>
      </c>
      <c r="J3437" s="3" t="s">
        <v>4889</v>
      </c>
      <c r="K3437" s="3" t="s">
        <v>129</v>
      </c>
      <c r="L3437" s="3" t="s">
        <v>130</v>
      </c>
      <c r="M3437" s="3" t="s">
        <v>20573</v>
      </c>
      <c r="N3437" s="3" t="s">
        <v>20574</v>
      </c>
      <c r="O3437" s="3" t="s">
        <v>293</v>
      </c>
      <c r="P3437" s="3" t="s">
        <v>71</v>
      </c>
      <c r="Q3437" s="3" t="s">
        <v>20575</v>
      </c>
      <c r="R3437" s="3" t="s">
        <v>20576</v>
      </c>
      <c r="S3437" s="3" t="s">
        <v>73</v>
      </c>
      <c r="T3437" s="3" t="s">
        <v>73</v>
      </c>
      <c r="U3437" s="3" t="s">
        <v>20577</v>
      </c>
      <c r="V3437" s="3" t="s">
        <v>76</v>
      </c>
      <c r="W3437" s="3" t="s">
        <v>73</v>
      </c>
      <c r="X3437" s="3" t="s">
        <v>73</v>
      </c>
      <c r="Y3437" s="3" t="s">
        <v>73</v>
      </c>
      <c r="Z3437" s="3" t="s">
        <v>20578</v>
      </c>
      <c r="AA3437" s="3" t="s">
        <v>73</v>
      </c>
      <c r="AB3437" s="3" t="s">
        <v>78</v>
      </c>
      <c r="AC3437" s="3" t="s">
        <v>20579</v>
      </c>
      <c r="AD3437" s="3" t="s">
        <v>80</v>
      </c>
      <c r="AE3437" s="3" t="s">
        <v>73</v>
      </c>
      <c r="AF3437" s="3" t="s">
        <v>73</v>
      </c>
      <c r="AG3437" s="7" t="s">
        <v>73</v>
      </c>
      <c r="AH3437" s="3" t="s">
        <v>73</v>
      </c>
      <c r="AI3437" s="3" t="s">
        <v>82</v>
      </c>
      <c r="AJ3437" s="3" t="s">
        <v>82</v>
      </c>
      <c r="AK3437" s="3" t="s">
        <v>82</v>
      </c>
      <c r="AL3437" s="3" t="s">
        <v>4803</v>
      </c>
      <c r="AM3437" s="3" t="s">
        <v>9073</v>
      </c>
      <c r="AN3437" s="3" t="s">
        <v>73</v>
      </c>
      <c r="AO3437" s="3" t="s">
        <v>73</v>
      </c>
      <c r="AP3437" s="3" t="s">
        <v>93</v>
      </c>
      <c r="AQ3437" s="3" t="s">
        <v>73</v>
      </c>
      <c r="AR3437" s="3" t="s">
        <v>73</v>
      </c>
      <c r="AS3437" s="3" t="s">
        <v>73</v>
      </c>
      <c r="AT3437" s="3" t="s">
        <v>138</v>
      </c>
      <c r="AU3437" s="3" t="s">
        <v>586</v>
      </c>
      <c r="AV3437" s="3" t="s">
        <v>140</v>
      </c>
      <c r="AW3437" s="3" t="s">
        <v>587</v>
      </c>
      <c r="AX3437" s="3" t="s">
        <v>142</v>
      </c>
      <c r="AY3437" s="3" t="s">
        <v>73</v>
      </c>
      <c r="AZ3437" s="2">
        <v>1</v>
      </c>
      <c r="BA3437" s="2">
        <v>1</v>
      </c>
      <c r="BB3437" s="2">
        <v>1</v>
      </c>
      <c r="BC3437" s="3" t="s">
        <v>6415</v>
      </c>
      <c r="BD3437" s="3" t="s">
        <v>6417</v>
      </c>
      <c r="BE3437" s="3" t="s">
        <v>195</v>
      </c>
      <c r="BF3437" s="3" t="s">
        <v>73</v>
      </c>
      <c r="BG3437" s="3" t="s">
        <v>93</v>
      </c>
      <c r="BH3437" s="3" t="s">
        <v>93</v>
      </c>
      <c r="BI3437" s="3" t="s">
        <v>76</v>
      </c>
      <c r="BJ3437" s="3" t="s">
        <v>76</v>
      </c>
    </row>
    <row r="3438" spans="1:62" hidden="1" x14ac:dyDescent="0.2">
      <c r="A3438" s="2" t="s">
        <v>10233</v>
      </c>
      <c r="B3438" s="3" t="s">
        <v>20559</v>
      </c>
      <c r="C3438" s="3" t="s">
        <v>243</v>
      </c>
      <c r="D3438" s="3" t="s">
        <v>20560</v>
      </c>
      <c r="E3438" s="3" t="s">
        <v>20561</v>
      </c>
      <c r="F3438" s="3" t="s">
        <v>20562</v>
      </c>
      <c r="G3438" s="3" t="s">
        <v>247</v>
      </c>
      <c r="H3438" s="58" t="str">
        <f t="shared" si="514"/>
        <v>福州</v>
      </c>
      <c r="I3438" s="3" t="s">
        <v>8661</v>
      </c>
      <c r="J3438" s="3" t="s">
        <v>7314</v>
      </c>
      <c r="K3438" s="3" t="s">
        <v>103</v>
      </c>
      <c r="L3438" s="3" t="s">
        <v>103</v>
      </c>
      <c r="M3438" s="3" t="s">
        <v>20563</v>
      </c>
      <c r="N3438" s="3" t="s">
        <v>20564</v>
      </c>
      <c r="O3438" s="3" t="s">
        <v>156</v>
      </c>
      <c r="P3438" s="3" t="s">
        <v>157</v>
      </c>
      <c r="Q3438" s="3" t="s">
        <v>20565</v>
      </c>
      <c r="R3438" s="3" t="s">
        <v>20566</v>
      </c>
      <c r="S3438" s="3" t="s">
        <v>73</v>
      </c>
      <c r="T3438" s="3" t="s">
        <v>73</v>
      </c>
      <c r="U3438" s="3" t="s">
        <v>20567</v>
      </c>
      <c r="V3438" s="3" t="s">
        <v>76</v>
      </c>
      <c r="W3438" s="3" t="s">
        <v>73</v>
      </c>
      <c r="X3438" s="3" t="s">
        <v>73</v>
      </c>
      <c r="Y3438" s="3" t="s">
        <v>73</v>
      </c>
      <c r="Z3438" s="3" t="s">
        <v>20568</v>
      </c>
      <c r="AA3438" s="3" t="s">
        <v>73</v>
      </c>
      <c r="AB3438" s="3" t="s">
        <v>78</v>
      </c>
      <c r="AC3438" s="3" t="s">
        <v>20489</v>
      </c>
      <c r="AD3438" s="3" t="s">
        <v>80</v>
      </c>
      <c r="AE3438" s="3" t="s">
        <v>73</v>
      </c>
      <c r="AF3438" s="3" t="s">
        <v>73</v>
      </c>
      <c r="AG3438" s="7" t="s">
        <v>73</v>
      </c>
      <c r="AH3438" s="3" t="s">
        <v>73</v>
      </c>
      <c r="AI3438" s="3" t="s">
        <v>211</v>
      </c>
      <c r="AJ3438" s="3" t="s">
        <v>166</v>
      </c>
      <c r="AK3438" s="3" t="s">
        <v>82</v>
      </c>
      <c r="AL3438" s="3" t="s">
        <v>2916</v>
      </c>
      <c r="AM3438" s="3" t="s">
        <v>249</v>
      </c>
      <c r="AN3438" s="3" t="s">
        <v>73</v>
      </c>
      <c r="AO3438" s="3" t="s">
        <v>73</v>
      </c>
      <c r="AP3438" s="3" t="s">
        <v>93</v>
      </c>
      <c r="AQ3438" s="3" t="s">
        <v>73</v>
      </c>
      <c r="AR3438" s="3" t="s">
        <v>73</v>
      </c>
      <c r="AS3438" s="3" t="s">
        <v>73</v>
      </c>
      <c r="AT3438" s="3" t="s">
        <v>117</v>
      </c>
      <c r="AU3438" s="3" t="s">
        <v>118</v>
      </c>
      <c r="AV3438" s="3" t="s">
        <v>119</v>
      </c>
      <c r="AW3438" s="3" t="s">
        <v>120</v>
      </c>
      <c r="AX3438" s="3" t="s">
        <v>121</v>
      </c>
      <c r="AY3438" s="3" t="s">
        <v>73</v>
      </c>
      <c r="AZ3438" s="2">
        <v>3</v>
      </c>
      <c r="BA3438" s="2">
        <v>13</v>
      </c>
      <c r="BB3438" s="2">
        <v>16</v>
      </c>
      <c r="BC3438" s="3" t="s">
        <v>20559</v>
      </c>
      <c r="BD3438" s="3" t="s">
        <v>20569</v>
      </c>
      <c r="BE3438" s="3" t="s">
        <v>195</v>
      </c>
      <c r="BF3438" s="3" t="s">
        <v>73</v>
      </c>
      <c r="BG3438" s="3" t="s">
        <v>93</v>
      </c>
      <c r="BH3438" s="3" t="s">
        <v>93</v>
      </c>
      <c r="BI3438" s="3" t="s">
        <v>76</v>
      </c>
      <c r="BJ3438" s="3" t="s">
        <v>76</v>
      </c>
    </row>
    <row r="3439" spans="1:62" hidden="1" x14ac:dyDescent="0.2">
      <c r="A3439" s="2" t="s">
        <v>5236</v>
      </c>
      <c r="B3439" s="3" t="s">
        <v>7742</v>
      </c>
      <c r="C3439" s="3" t="s">
        <v>265</v>
      </c>
      <c r="D3439" s="3" t="s">
        <v>20549</v>
      </c>
      <c r="E3439" s="3" t="s">
        <v>20550</v>
      </c>
      <c r="F3439" s="3" t="s">
        <v>20551</v>
      </c>
      <c r="G3439" s="3" t="s">
        <v>3015</v>
      </c>
      <c r="H3439" s="58" t="str">
        <f t="shared" ref="H3439:H3441" si="515">G3439</f>
        <v>国网宁化县供电公司</v>
      </c>
      <c r="I3439" s="3" t="s">
        <v>7589</v>
      </c>
      <c r="J3439" s="3" t="s">
        <v>7590</v>
      </c>
      <c r="K3439" s="3" t="s">
        <v>129</v>
      </c>
      <c r="L3439" s="3" t="s">
        <v>130</v>
      </c>
      <c r="M3439" s="3" t="s">
        <v>20552</v>
      </c>
      <c r="N3439" s="3" t="s">
        <v>20553</v>
      </c>
      <c r="O3439" s="3" t="s">
        <v>70</v>
      </c>
      <c r="P3439" s="3" t="s">
        <v>71</v>
      </c>
      <c r="Q3439" s="3" t="s">
        <v>20554</v>
      </c>
      <c r="R3439" s="3" t="s">
        <v>20555</v>
      </c>
      <c r="S3439" s="3" t="s">
        <v>73</v>
      </c>
      <c r="T3439" s="3" t="s">
        <v>73</v>
      </c>
      <c r="U3439" s="3" t="s">
        <v>20556</v>
      </c>
      <c r="V3439" s="3" t="s">
        <v>76</v>
      </c>
      <c r="W3439" s="3" t="s">
        <v>73</v>
      </c>
      <c r="X3439" s="3" t="s">
        <v>73</v>
      </c>
      <c r="Y3439" s="3" t="s">
        <v>73</v>
      </c>
      <c r="Z3439" s="3" t="s">
        <v>20557</v>
      </c>
      <c r="AA3439" s="3" t="s">
        <v>73</v>
      </c>
      <c r="AB3439" s="3" t="s">
        <v>78</v>
      </c>
      <c r="AC3439" s="3" t="s">
        <v>20558</v>
      </c>
      <c r="AD3439" s="3" t="s">
        <v>164</v>
      </c>
      <c r="AE3439" s="3" t="s">
        <v>73</v>
      </c>
      <c r="AF3439" s="3" t="s">
        <v>73</v>
      </c>
      <c r="AG3439" s="7" t="s">
        <v>73</v>
      </c>
      <c r="AH3439" s="3" t="s">
        <v>73</v>
      </c>
      <c r="AI3439" s="3" t="s">
        <v>82</v>
      </c>
      <c r="AJ3439" s="3" t="s">
        <v>82</v>
      </c>
      <c r="AK3439" s="3" t="s">
        <v>82</v>
      </c>
      <c r="AL3439" s="3" t="s">
        <v>3018</v>
      </c>
      <c r="AM3439" s="3" t="s">
        <v>3015</v>
      </c>
      <c r="AN3439" s="3" t="s">
        <v>73</v>
      </c>
      <c r="AO3439" s="3" t="s">
        <v>73</v>
      </c>
      <c r="AP3439" s="3" t="s">
        <v>93</v>
      </c>
      <c r="AQ3439" s="3" t="s">
        <v>73</v>
      </c>
      <c r="AR3439" s="3" t="s">
        <v>73</v>
      </c>
      <c r="AS3439" s="3" t="s">
        <v>73</v>
      </c>
      <c r="AT3439" s="3" t="s">
        <v>138</v>
      </c>
      <c r="AU3439" s="3" t="s">
        <v>485</v>
      </c>
      <c r="AV3439" s="3" t="s">
        <v>1350</v>
      </c>
      <c r="AW3439" s="3" t="s">
        <v>1351</v>
      </c>
      <c r="AX3439" s="3" t="s">
        <v>142</v>
      </c>
      <c r="AY3439" s="3" t="s">
        <v>73</v>
      </c>
      <c r="AZ3439" s="2">
        <v>2</v>
      </c>
      <c r="BA3439" s="2">
        <v>0</v>
      </c>
      <c r="BB3439" s="2">
        <v>80</v>
      </c>
      <c r="BC3439" s="3" t="s">
        <v>7742</v>
      </c>
      <c r="BD3439" s="3" t="s">
        <v>7743</v>
      </c>
      <c r="BE3439" s="3" t="s">
        <v>195</v>
      </c>
      <c r="BF3439" s="3" t="s">
        <v>73</v>
      </c>
      <c r="BG3439" s="3" t="s">
        <v>93</v>
      </c>
      <c r="BH3439" s="3" t="s">
        <v>93</v>
      </c>
      <c r="BI3439" s="3" t="s">
        <v>76</v>
      </c>
      <c r="BJ3439" s="3" t="s">
        <v>76</v>
      </c>
    </row>
    <row r="3440" spans="1:62" hidden="1" x14ac:dyDescent="0.2">
      <c r="A3440" s="2" t="s">
        <v>3375</v>
      </c>
      <c r="B3440" s="3" t="s">
        <v>20536</v>
      </c>
      <c r="C3440" s="3" t="s">
        <v>243</v>
      </c>
      <c r="D3440" s="3" t="s">
        <v>20537</v>
      </c>
      <c r="E3440" s="3" t="s">
        <v>20538</v>
      </c>
      <c r="F3440" s="3" t="s">
        <v>20539</v>
      </c>
      <c r="G3440" s="3" t="s">
        <v>910</v>
      </c>
      <c r="H3440" s="58" t="str">
        <f t="shared" si="515"/>
        <v>国网福州市长乐区供电公司</v>
      </c>
      <c r="I3440" s="3" t="s">
        <v>1395</v>
      </c>
      <c r="J3440" s="3" t="s">
        <v>1396</v>
      </c>
      <c r="K3440" s="3" t="s">
        <v>966</v>
      </c>
      <c r="L3440" s="3" t="s">
        <v>1576</v>
      </c>
      <c r="M3440" s="3" t="s">
        <v>20540</v>
      </c>
      <c r="N3440" s="3" t="s">
        <v>20541</v>
      </c>
      <c r="O3440" s="3" t="s">
        <v>293</v>
      </c>
      <c r="P3440" s="3" t="s">
        <v>106</v>
      </c>
      <c r="Q3440" s="3" t="s">
        <v>20542</v>
      </c>
      <c r="R3440" s="3" t="s">
        <v>20543</v>
      </c>
      <c r="S3440" s="3" t="s">
        <v>20544</v>
      </c>
      <c r="T3440" s="3" t="s">
        <v>20545</v>
      </c>
      <c r="U3440" s="3" t="s">
        <v>20546</v>
      </c>
      <c r="V3440" s="3" t="s">
        <v>76</v>
      </c>
      <c r="W3440" s="3" t="s">
        <v>73</v>
      </c>
      <c r="X3440" s="3" t="s">
        <v>73</v>
      </c>
      <c r="Y3440" s="3" t="s">
        <v>73</v>
      </c>
      <c r="Z3440" s="3" t="s">
        <v>20540</v>
      </c>
      <c r="AA3440" s="3" t="s">
        <v>73</v>
      </c>
      <c r="AB3440" s="3" t="s">
        <v>78</v>
      </c>
      <c r="AC3440" s="3" t="s">
        <v>20439</v>
      </c>
      <c r="AD3440" s="3" t="s">
        <v>164</v>
      </c>
      <c r="AE3440" s="3" t="s">
        <v>73</v>
      </c>
      <c r="AF3440" s="3" t="s">
        <v>73</v>
      </c>
      <c r="AG3440" s="7" t="s">
        <v>73</v>
      </c>
      <c r="AH3440" s="3" t="s">
        <v>73</v>
      </c>
      <c r="AI3440" s="3" t="s">
        <v>82</v>
      </c>
      <c r="AJ3440" s="3" t="s">
        <v>82</v>
      </c>
      <c r="AK3440" s="3" t="s">
        <v>82</v>
      </c>
      <c r="AL3440" s="3" t="s">
        <v>73</v>
      </c>
      <c r="AM3440" s="3" t="s">
        <v>73</v>
      </c>
      <c r="AN3440" s="3" t="s">
        <v>73</v>
      </c>
      <c r="AO3440" s="3" t="s">
        <v>73</v>
      </c>
      <c r="AP3440" s="3" t="s">
        <v>76</v>
      </c>
      <c r="AQ3440" s="3" t="s">
        <v>73</v>
      </c>
      <c r="AR3440" s="3" t="s">
        <v>73</v>
      </c>
      <c r="AS3440" s="3" t="s">
        <v>73</v>
      </c>
      <c r="AT3440" s="3" t="s">
        <v>299</v>
      </c>
      <c r="AU3440" s="3" t="s">
        <v>299</v>
      </c>
      <c r="AV3440" s="3" t="s">
        <v>299</v>
      </c>
      <c r="AW3440" s="3" t="s">
        <v>300</v>
      </c>
      <c r="AX3440" s="3" t="s">
        <v>262</v>
      </c>
      <c r="AY3440" s="3" t="s">
        <v>20545</v>
      </c>
      <c r="AZ3440" s="2">
        <v>13</v>
      </c>
      <c r="BA3440" s="2">
        <v>9</v>
      </c>
      <c r="BB3440" s="2">
        <v>1495</v>
      </c>
      <c r="BC3440" s="3" t="s">
        <v>20536</v>
      </c>
      <c r="BD3440" s="3" t="s">
        <v>20547</v>
      </c>
      <c r="BE3440" s="3" t="s">
        <v>91</v>
      </c>
      <c r="BF3440" s="3" t="s">
        <v>20548</v>
      </c>
      <c r="BG3440" s="3" t="s">
        <v>93</v>
      </c>
      <c r="BH3440" s="3" t="s">
        <v>93</v>
      </c>
      <c r="BI3440" s="3" t="s">
        <v>76</v>
      </c>
      <c r="BJ3440" s="3" t="s">
        <v>93</v>
      </c>
    </row>
    <row r="3441" spans="1:62" hidden="1" x14ac:dyDescent="0.2">
      <c r="A3441" s="2" t="s">
        <v>4959</v>
      </c>
      <c r="B3441" s="3" t="s">
        <v>2286</v>
      </c>
      <c r="C3441" s="3" t="s">
        <v>359</v>
      </c>
      <c r="D3441" s="3" t="s">
        <v>20531</v>
      </c>
      <c r="E3441" s="3" t="s">
        <v>20532</v>
      </c>
      <c r="F3441" s="3" t="s">
        <v>20533</v>
      </c>
      <c r="G3441" s="3" t="s">
        <v>363</v>
      </c>
      <c r="H3441" s="58" t="str">
        <f t="shared" si="515"/>
        <v>漳浦供电有限公司</v>
      </c>
      <c r="I3441" s="3" t="s">
        <v>2970</v>
      </c>
      <c r="J3441" s="3" t="s">
        <v>2971</v>
      </c>
      <c r="K3441" s="3" t="s">
        <v>129</v>
      </c>
      <c r="L3441" s="3" t="s">
        <v>130</v>
      </c>
      <c r="M3441" s="3" t="s">
        <v>20534</v>
      </c>
      <c r="N3441" s="3" t="s">
        <v>20535</v>
      </c>
      <c r="O3441" s="3" t="s">
        <v>293</v>
      </c>
      <c r="P3441" s="3" t="s">
        <v>106</v>
      </c>
      <c r="Q3441" s="3" t="s">
        <v>20675</v>
      </c>
      <c r="R3441" s="3" t="s">
        <v>20676</v>
      </c>
      <c r="S3441" s="3" t="s">
        <v>73</v>
      </c>
      <c r="T3441" s="3" t="s">
        <v>73</v>
      </c>
      <c r="U3441" s="3" t="s">
        <v>5635</v>
      </c>
      <c r="V3441" s="3" t="s">
        <v>76</v>
      </c>
      <c r="W3441" s="3" t="s">
        <v>73</v>
      </c>
      <c r="X3441" s="3" t="s">
        <v>73</v>
      </c>
      <c r="Y3441" s="3" t="s">
        <v>73</v>
      </c>
      <c r="Z3441" s="3" t="s">
        <v>20534</v>
      </c>
      <c r="AA3441" s="3" t="s">
        <v>73</v>
      </c>
      <c r="AB3441" s="3" t="s">
        <v>78</v>
      </c>
      <c r="AC3441" s="3" t="s">
        <v>20677</v>
      </c>
      <c r="AD3441" s="3" t="s">
        <v>80</v>
      </c>
      <c r="AE3441" s="3" t="s">
        <v>73</v>
      </c>
      <c r="AF3441" s="3" t="s">
        <v>73</v>
      </c>
      <c r="AG3441" s="7" t="s">
        <v>73</v>
      </c>
      <c r="AH3441" s="3" t="s">
        <v>73</v>
      </c>
      <c r="AI3441" s="3" t="s">
        <v>211</v>
      </c>
      <c r="AJ3441" s="3" t="s">
        <v>403</v>
      </c>
      <c r="AK3441" s="3" t="s">
        <v>82</v>
      </c>
      <c r="AL3441" s="3" t="s">
        <v>5224</v>
      </c>
      <c r="AM3441" s="3" t="s">
        <v>354</v>
      </c>
      <c r="AN3441" s="3" t="s">
        <v>73</v>
      </c>
      <c r="AO3441" s="3" t="s">
        <v>73</v>
      </c>
      <c r="AP3441" s="3" t="s">
        <v>93</v>
      </c>
      <c r="AQ3441" s="3" t="s">
        <v>73</v>
      </c>
      <c r="AR3441" s="3" t="s">
        <v>73</v>
      </c>
      <c r="AS3441" s="3" t="s">
        <v>73</v>
      </c>
      <c r="AT3441" s="3" t="s">
        <v>138</v>
      </c>
      <c r="AU3441" s="3" t="s">
        <v>237</v>
      </c>
      <c r="AV3441" s="3" t="s">
        <v>213</v>
      </c>
      <c r="AW3441" s="3" t="s">
        <v>238</v>
      </c>
      <c r="AX3441" s="3" t="s">
        <v>142</v>
      </c>
      <c r="AY3441" s="3" t="s">
        <v>73</v>
      </c>
      <c r="AZ3441" s="2">
        <v>17</v>
      </c>
      <c r="BA3441" s="2">
        <v>40</v>
      </c>
      <c r="BB3441" s="2">
        <v>3570</v>
      </c>
      <c r="BC3441" s="3" t="s">
        <v>2286</v>
      </c>
      <c r="BD3441" s="3" t="s">
        <v>5239</v>
      </c>
      <c r="BE3441" s="3" t="s">
        <v>195</v>
      </c>
      <c r="BF3441" s="3" t="s">
        <v>73</v>
      </c>
      <c r="BG3441" s="3" t="s">
        <v>93</v>
      </c>
      <c r="BH3441" s="3" t="s">
        <v>93</v>
      </c>
      <c r="BI3441" s="3" t="s">
        <v>76</v>
      </c>
      <c r="BJ3441" s="3" t="s">
        <v>76</v>
      </c>
    </row>
    <row r="3442" spans="1:62" hidden="1" x14ac:dyDescent="0.2">
      <c r="A3442" s="2" t="s">
        <v>3388</v>
      </c>
      <c r="B3442" s="3" t="s">
        <v>20519</v>
      </c>
      <c r="C3442" s="3" t="s">
        <v>243</v>
      </c>
      <c r="D3442" s="3" t="s">
        <v>20520</v>
      </c>
      <c r="E3442" s="3" t="s">
        <v>20521</v>
      </c>
      <c r="F3442" s="3" t="s">
        <v>20522</v>
      </c>
      <c r="G3442" s="3" t="s">
        <v>247</v>
      </c>
      <c r="H3442" s="58" t="str">
        <f>C3442</f>
        <v>福州</v>
      </c>
      <c r="I3442" s="3" t="s">
        <v>248</v>
      </c>
      <c r="J3442" s="3" t="s">
        <v>249</v>
      </c>
      <c r="K3442" s="3" t="s">
        <v>129</v>
      </c>
      <c r="L3442" s="3" t="s">
        <v>130</v>
      </c>
      <c r="M3442" s="3" t="s">
        <v>20523</v>
      </c>
      <c r="N3442" s="3" t="s">
        <v>20524</v>
      </c>
      <c r="O3442" s="3" t="s">
        <v>156</v>
      </c>
      <c r="P3442" s="3" t="s">
        <v>106</v>
      </c>
      <c r="Q3442" s="3" t="s">
        <v>20525</v>
      </c>
      <c r="R3442" s="3" t="s">
        <v>20526</v>
      </c>
      <c r="S3442" s="3" t="s">
        <v>21739</v>
      </c>
      <c r="T3442" s="3" t="s">
        <v>73</v>
      </c>
      <c r="U3442" s="3" t="s">
        <v>20527</v>
      </c>
      <c r="V3442" s="3" t="s">
        <v>76</v>
      </c>
      <c r="W3442" s="3" t="s">
        <v>73</v>
      </c>
      <c r="X3442" s="3" t="s">
        <v>73</v>
      </c>
      <c r="Y3442" s="3" t="s">
        <v>73</v>
      </c>
      <c r="Z3442" s="3" t="s">
        <v>20528</v>
      </c>
      <c r="AA3442" s="3" t="s">
        <v>21740</v>
      </c>
      <c r="AB3442" s="3" t="s">
        <v>78</v>
      </c>
      <c r="AC3442" s="3" t="s">
        <v>20529</v>
      </c>
      <c r="AD3442" s="3" t="s">
        <v>80</v>
      </c>
      <c r="AE3442" s="3" t="s">
        <v>73</v>
      </c>
      <c r="AF3442" s="3" t="s">
        <v>73</v>
      </c>
      <c r="AG3442" s="7" t="s">
        <v>73</v>
      </c>
      <c r="AH3442" s="3" t="s">
        <v>73</v>
      </c>
      <c r="AI3442" s="3" t="s">
        <v>82</v>
      </c>
      <c r="AJ3442" s="3" t="s">
        <v>403</v>
      </c>
      <c r="AK3442" s="3" t="s">
        <v>73</v>
      </c>
      <c r="AL3442" s="3" t="s">
        <v>6595</v>
      </c>
      <c r="AM3442" s="3" t="s">
        <v>249</v>
      </c>
      <c r="AN3442" s="3" t="s">
        <v>21740</v>
      </c>
      <c r="AO3442" s="3" t="s">
        <v>73</v>
      </c>
      <c r="AP3442" s="3" t="s">
        <v>93</v>
      </c>
      <c r="AQ3442" s="3" t="s">
        <v>76</v>
      </c>
      <c r="AR3442" s="3" t="s">
        <v>73</v>
      </c>
      <c r="AS3442" s="3" t="s">
        <v>73</v>
      </c>
      <c r="AT3442" s="3" t="s">
        <v>85</v>
      </c>
      <c r="AU3442" s="3" t="s">
        <v>86</v>
      </c>
      <c r="AV3442" s="3" t="s">
        <v>87</v>
      </c>
      <c r="AW3442" s="3" t="s">
        <v>88</v>
      </c>
      <c r="AX3442" s="3" t="s">
        <v>142</v>
      </c>
      <c r="AY3442" s="3" t="s">
        <v>73</v>
      </c>
      <c r="AZ3442" s="2">
        <v>5</v>
      </c>
      <c r="BA3442" s="2">
        <v>31</v>
      </c>
      <c r="BB3442" s="2">
        <v>180</v>
      </c>
      <c r="BC3442" s="3" t="s">
        <v>20519</v>
      </c>
      <c r="BD3442" s="3" t="s">
        <v>20530</v>
      </c>
      <c r="BE3442" s="3" t="s">
        <v>91</v>
      </c>
      <c r="BF3442" s="3" t="s">
        <v>73</v>
      </c>
      <c r="BG3442" s="3" t="s">
        <v>93</v>
      </c>
      <c r="BH3442" s="3" t="s">
        <v>93</v>
      </c>
      <c r="BI3442" s="3" t="s">
        <v>76</v>
      </c>
      <c r="BJ3442" s="3" t="s">
        <v>93</v>
      </c>
    </row>
    <row r="3443" spans="1:62" hidden="1" x14ac:dyDescent="0.2">
      <c r="A3443" s="2" t="s">
        <v>6489</v>
      </c>
      <c r="B3443" s="3" t="s">
        <v>8697</v>
      </c>
      <c r="C3443" s="3" t="s">
        <v>174</v>
      </c>
      <c r="D3443" s="3" t="s">
        <v>20510</v>
      </c>
      <c r="E3443" s="3" t="s">
        <v>20511</v>
      </c>
      <c r="F3443" s="3" t="s">
        <v>20512</v>
      </c>
      <c r="G3443" s="3" t="s">
        <v>178</v>
      </c>
      <c r="H3443" s="58" t="str">
        <f t="shared" ref="H3443:H3446" si="516">G3443</f>
        <v>南安市供电公司</v>
      </c>
      <c r="I3443" s="3" t="s">
        <v>2869</v>
      </c>
      <c r="J3443" s="3" t="s">
        <v>20493</v>
      </c>
      <c r="K3443" s="3" t="s">
        <v>250</v>
      </c>
      <c r="L3443" s="3" t="s">
        <v>250</v>
      </c>
      <c r="M3443" s="3" t="s">
        <v>20513</v>
      </c>
      <c r="N3443" s="3" t="s">
        <v>20514</v>
      </c>
      <c r="O3443" s="3" t="s">
        <v>156</v>
      </c>
      <c r="P3443" s="3" t="s">
        <v>157</v>
      </c>
      <c r="Q3443" s="3" t="s">
        <v>20515</v>
      </c>
      <c r="R3443" s="3" t="s">
        <v>20516</v>
      </c>
      <c r="S3443" s="3" t="s">
        <v>73</v>
      </c>
      <c r="T3443" s="3" t="s">
        <v>73</v>
      </c>
      <c r="U3443" s="3" t="s">
        <v>8706</v>
      </c>
      <c r="V3443" s="3" t="s">
        <v>76</v>
      </c>
      <c r="W3443" s="3" t="s">
        <v>73</v>
      </c>
      <c r="X3443" s="3" t="s">
        <v>73</v>
      </c>
      <c r="Y3443" s="3" t="s">
        <v>73</v>
      </c>
      <c r="Z3443" s="3" t="s">
        <v>20517</v>
      </c>
      <c r="AA3443" s="3" t="s">
        <v>73</v>
      </c>
      <c r="AB3443" s="3" t="s">
        <v>78</v>
      </c>
      <c r="AC3443" s="3" t="s">
        <v>20213</v>
      </c>
      <c r="AD3443" s="3" t="s">
        <v>80</v>
      </c>
      <c r="AE3443" s="3" t="s">
        <v>73</v>
      </c>
      <c r="AF3443" s="3" t="s">
        <v>73</v>
      </c>
      <c r="AG3443" s="7" t="s">
        <v>73</v>
      </c>
      <c r="AH3443" s="3" t="s">
        <v>73</v>
      </c>
      <c r="AI3443" s="3" t="s">
        <v>465</v>
      </c>
      <c r="AJ3443" s="3" t="s">
        <v>403</v>
      </c>
      <c r="AK3443" s="3" t="s">
        <v>82</v>
      </c>
      <c r="AL3443" s="3" t="s">
        <v>20501</v>
      </c>
      <c r="AM3443" s="3" t="s">
        <v>20493</v>
      </c>
      <c r="AN3443" s="3" t="s">
        <v>73</v>
      </c>
      <c r="AO3443" s="3" t="s">
        <v>73</v>
      </c>
      <c r="AP3443" s="3" t="s">
        <v>93</v>
      </c>
      <c r="AQ3443" s="3" t="s">
        <v>73</v>
      </c>
      <c r="AR3443" s="3" t="s">
        <v>73</v>
      </c>
      <c r="AS3443" s="3" t="s">
        <v>73</v>
      </c>
      <c r="AT3443" s="3" t="s">
        <v>299</v>
      </c>
      <c r="AU3443" s="3" t="s">
        <v>299</v>
      </c>
      <c r="AV3443" s="3" t="s">
        <v>299</v>
      </c>
      <c r="AW3443" s="3" t="s">
        <v>300</v>
      </c>
      <c r="AX3443" s="3" t="s">
        <v>142</v>
      </c>
      <c r="AY3443" s="3" t="s">
        <v>73</v>
      </c>
      <c r="AZ3443" s="2">
        <v>17</v>
      </c>
      <c r="BA3443" s="2">
        <v>5</v>
      </c>
      <c r="BB3443" s="2">
        <v>3483</v>
      </c>
      <c r="BC3443" s="3" t="s">
        <v>8697</v>
      </c>
      <c r="BD3443" s="3" t="s">
        <v>20518</v>
      </c>
      <c r="BE3443" s="3" t="s">
        <v>195</v>
      </c>
      <c r="BF3443" s="3" t="s">
        <v>73</v>
      </c>
      <c r="BG3443" s="3" t="s">
        <v>93</v>
      </c>
      <c r="BH3443" s="3" t="s">
        <v>93</v>
      </c>
      <c r="BI3443" s="3" t="s">
        <v>76</v>
      </c>
      <c r="BJ3443" s="3" t="s">
        <v>76</v>
      </c>
    </row>
    <row r="3444" spans="1:62" hidden="1" x14ac:dyDescent="0.2">
      <c r="A3444" s="2" t="s">
        <v>21741</v>
      </c>
      <c r="B3444" s="3" t="s">
        <v>20490</v>
      </c>
      <c r="C3444" s="3" t="s">
        <v>174</v>
      </c>
      <c r="D3444" s="3" t="s">
        <v>20491</v>
      </c>
      <c r="E3444" s="3" t="s">
        <v>21742</v>
      </c>
      <c r="F3444" s="3" t="s">
        <v>20492</v>
      </c>
      <c r="G3444" s="3" t="s">
        <v>178</v>
      </c>
      <c r="H3444" s="58" t="str">
        <f t="shared" si="516"/>
        <v>南安市供电公司</v>
      </c>
      <c r="I3444" s="3" t="s">
        <v>2869</v>
      </c>
      <c r="J3444" s="3" t="s">
        <v>20493</v>
      </c>
      <c r="K3444" s="3" t="s">
        <v>129</v>
      </c>
      <c r="L3444" s="3" t="s">
        <v>130</v>
      </c>
      <c r="M3444" s="3" t="s">
        <v>20494</v>
      </c>
      <c r="N3444" s="3" t="s">
        <v>20495</v>
      </c>
      <c r="O3444" s="3" t="s">
        <v>156</v>
      </c>
      <c r="P3444" s="3" t="s">
        <v>106</v>
      </c>
      <c r="Q3444" s="3" t="s">
        <v>20496</v>
      </c>
      <c r="R3444" s="3" t="s">
        <v>20497</v>
      </c>
      <c r="S3444" s="3" t="s">
        <v>21743</v>
      </c>
      <c r="T3444" s="3" t="s">
        <v>73</v>
      </c>
      <c r="U3444" s="3" t="s">
        <v>20498</v>
      </c>
      <c r="V3444" s="3" t="s">
        <v>76</v>
      </c>
      <c r="W3444" s="3" t="s">
        <v>73</v>
      </c>
      <c r="X3444" s="3" t="s">
        <v>73</v>
      </c>
      <c r="Y3444" s="3" t="s">
        <v>73</v>
      </c>
      <c r="Z3444" s="3" t="s">
        <v>20499</v>
      </c>
      <c r="AA3444" s="3" t="s">
        <v>73</v>
      </c>
      <c r="AB3444" s="3" t="s">
        <v>78</v>
      </c>
      <c r="AC3444" s="3" t="s">
        <v>20500</v>
      </c>
      <c r="AD3444" s="3" t="s">
        <v>80</v>
      </c>
      <c r="AE3444" s="3" t="s">
        <v>73</v>
      </c>
      <c r="AF3444" s="3" t="s">
        <v>73</v>
      </c>
      <c r="AG3444" s="7" t="s">
        <v>73</v>
      </c>
      <c r="AH3444" s="3" t="s">
        <v>73</v>
      </c>
      <c r="AI3444" s="3" t="s">
        <v>73</v>
      </c>
      <c r="AJ3444" s="3" t="s">
        <v>82</v>
      </c>
      <c r="AK3444" s="3" t="s">
        <v>82</v>
      </c>
      <c r="AL3444" s="3" t="s">
        <v>20501</v>
      </c>
      <c r="AM3444" s="3" t="s">
        <v>20493</v>
      </c>
      <c r="AN3444" s="3" t="s">
        <v>73</v>
      </c>
      <c r="AO3444" s="3" t="s">
        <v>73</v>
      </c>
      <c r="AP3444" s="3" t="s">
        <v>76</v>
      </c>
      <c r="AQ3444" s="3" t="s">
        <v>73</v>
      </c>
      <c r="AR3444" s="3" t="s">
        <v>73</v>
      </c>
      <c r="AS3444" s="3" t="s">
        <v>73</v>
      </c>
      <c r="AT3444" s="3" t="s">
        <v>85</v>
      </c>
      <c r="AU3444" s="3" t="s">
        <v>282</v>
      </c>
      <c r="AV3444" s="3" t="s">
        <v>283</v>
      </c>
      <c r="AW3444" s="3" t="s">
        <v>284</v>
      </c>
      <c r="AX3444" s="3" t="s">
        <v>142</v>
      </c>
      <c r="AY3444" s="3" t="s">
        <v>73</v>
      </c>
      <c r="AZ3444" s="2">
        <v>20</v>
      </c>
      <c r="BA3444" s="2">
        <v>9</v>
      </c>
      <c r="BB3444" s="2">
        <v>2915</v>
      </c>
      <c r="BC3444" s="3" t="s">
        <v>20490</v>
      </c>
      <c r="BD3444" s="3" t="s">
        <v>20502</v>
      </c>
      <c r="BE3444" s="3" t="s">
        <v>91</v>
      </c>
      <c r="BF3444" s="3" t="s">
        <v>21744</v>
      </c>
      <c r="BG3444" s="3" t="s">
        <v>93</v>
      </c>
      <c r="BH3444" s="3" t="s">
        <v>93</v>
      </c>
      <c r="BI3444" s="3" t="s">
        <v>76</v>
      </c>
      <c r="BJ3444" s="3" t="s">
        <v>93</v>
      </c>
    </row>
    <row r="3445" spans="1:62" hidden="1" x14ac:dyDescent="0.2">
      <c r="A3445" s="2" t="s">
        <v>3394</v>
      </c>
      <c r="B3445" s="3" t="s">
        <v>8770</v>
      </c>
      <c r="C3445" s="3" t="s">
        <v>174</v>
      </c>
      <c r="D3445" s="3" t="s">
        <v>20503</v>
      </c>
      <c r="E3445" s="3" t="s">
        <v>21745</v>
      </c>
      <c r="F3445" s="3" t="s">
        <v>20504</v>
      </c>
      <c r="G3445" s="3" t="s">
        <v>178</v>
      </c>
      <c r="H3445" s="58" t="str">
        <f t="shared" si="516"/>
        <v>南安市供电公司</v>
      </c>
      <c r="I3445" s="3" t="s">
        <v>2869</v>
      </c>
      <c r="J3445" s="3" t="s">
        <v>20493</v>
      </c>
      <c r="K3445" s="3" t="s">
        <v>250</v>
      </c>
      <c r="L3445" s="3" t="s">
        <v>250</v>
      </c>
      <c r="M3445" s="3" t="s">
        <v>20494</v>
      </c>
      <c r="N3445" s="3" t="s">
        <v>20505</v>
      </c>
      <c r="O3445" s="3" t="s">
        <v>70</v>
      </c>
      <c r="P3445" s="3" t="s">
        <v>106</v>
      </c>
      <c r="Q3445" s="3" t="s">
        <v>20506</v>
      </c>
      <c r="R3445" s="3" t="s">
        <v>20507</v>
      </c>
      <c r="S3445" s="3" t="s">
        <v>20506</v>
      </c>
      <c r="T3445" s="3" t="s">
        <v>73</v>
      </c>
      <c r="U3445" s="3" t="s">
        <v>20508</v>
      </c>
      <c r="V3445" s="3" t="s">
        <v>76</v>
      </c>
      <c r="W3445" s="3" t="s">
        <v>73</v>
      </c>
      <c r="X3445" s="3" t="s">
        <v>73</v>
      </c>
      <c r="Y3445" s="3" t="s">
        <v>73</v>
      </c>
      <c r="Z3445" s="3" t="s">
        <v>20494</v>
      </c>
      <c r="AA3445" s="3" t="s">
        <v>73</v>
      </c>
      <c r="AB3445" s="3" t="s">
        <v>78</v>
      </c>
      <c r="AC3445" s="3" t="s">
        <v>20500</v>
      </c>
      <c r="AD3445" s="3" t="s">
        <v>80</v>
      </c>
      <c r="AE3445" s="3" t="s">
        <v>73</v>
      </c>
      <c r="AF3445" s="3" t="s">
        <v>73</v>
      </c>
      <c r="AG3445" s="7" t="s">
        <v>73</v>
      </c>
      <c r="AH3445" s="3" t="s">
        <v>73</v>
      </c>
      <c r="AI3445" s="3" t="s">
        <v>82</v>
      </c>
      <c r="AJ3445" s="3" t="s">
        <v>82</v>
      </c>
      <c r="AK3445" s="3" t="s">
        <v>82</v>
      </c>
      <c r="AL3445" s="3" t="s">
        <v>20501</v>
      </c>
      <c r="AM3445" s="3" t="s">
        <v>20493</v>
      </c>
      <c r="AN3445" s="3" t="s">
        <v>73</v>
      </c>
      <c r="AO3445" s="3" t="s">
        <v>73</v>
      </c>
      <c r="AP3445" s="3" t="s">
        <v>76</v>
      </c>
      <c r="AQ3445" s="3" t="s">
        <v>73</v>
      </c>
      <c r="AR3445" s="3" t="s">
        <v>73</v>
      </c>
      <c r="AS3445" s="3" t="s">
        <v>73</v>
      </c>
      <c r="AT3445" s="3" t="s">
        <v>299</v>
      </c>
      <c r="AU3445" s="3" t="s">
        <v>299</v>
      </c>
      <c r="AV3445" s="3" t="s">
        <v>299</v>
      </c>
      <c r="AW3445" s="3" t="s">
        <v>300</v>
      </c>
      <c r="AX3445" s="3" t="s">
        <v>262</v>
      </c>
      <c r="AY3445" s="3" t="s">
        <v>73</v>
      </c>
      <c r="AZ3445" s="2">
        <v>13</v>
      </c>
      <c r="BA3445" s="2">
        <v>11</v>
      </c>
      <c r="BB3445" s="2">
        <v>1856</v>
      </c>
      <c r="BC3445" s="3" t="s">
        <v>8770</v>
      </c>
      <c r="BD3445" s="3" t="s">
        <v>20509</v>
      </c>
      <c r="BE3445" s="3" t="s">
        <v>91</v>
      </c>
      <c r="BF3445" s="3" t="s">
        <v>21746</v>
      </c>
      <c r="BG3445" s="3" t="s">
        <v>93</v>
      </c>
      <c r="BH3445" s="3" t="s">
        <v>93</v>
      </c>
      <c r="BI3445" s="3" t="s">
        <v>76</v>
      </c>
      <c r="BJ3445" s="3" t="s">
        <v>93</v>
      </c>
    </row>
    <row r="3446" spans="1:62" hidden="1" x14ac:dyDescent="0.2">
      <c r="A3446" s="2" t="s">
        <v>21747</v>
      </c>
      <c r="B3446" s="3" t="s">
        <v>5944</v>
      </c>
      <c r="C3446" s="3" t="s">
        <v>265</v>
      </c>
      <c r="D3446" s="3" t="s">
        <v>20477</v>
      </c>
      <c r="E3446" s="3" t="s">
        <v>20478</v>
      </c>
      <c r="F3446" s="3" t="s">
        <v>20479</v>
      </c>
      <c r="G3446" s="3" t="s">
        <v>2991</v>
      </c>
      <c r="H3446" s="58" t="str">
        <f t="shared" si="516"/>
        <v>国网清流县供电公司</v>
      </c>
      <c r="I3446" s="3" t="s">
        <v>2992</v>
      </c>
      <c r="J3446" s="3" t="s">
        <v>2993</v>
      </c>
      <c r="K3446" s="3" t="s">
        <v>413</v>
      </c>
      <c r="L3446" s="3" t="s">
        <v>497</v>
      </c>
      <c r="M3446" s="3" t="s">
        <v>20480</v>
      </c>
      <c r="N3446" s="3" t="s">
        <v>20481</v>
      </c>
      <c r="O3446" s="3" t="s">
        <v>70</v>
      </c>
      <c r="P3446" s="3" t="s">
        <v>185</v>
      </c>
      <c r="Q3446" s="3" t="s">
        <v>20482</v>
      </c>
      <c r="R3446" s="3" t="s">
        <v>20483</v>
      </c>
      <c r="S3446" s="3" t="s">
        <v>20484</v>
      </c>
      <c r="T3446" s="3" t="s">
        <v>20485</v>
      </c>
      <c r="U3446" s="3" t="s">
        <v>20486</v>
      </c>
      <c r="V3446" s="3" t="s">
        <v>76</v>
      </c>
      <c r="W3446" s="3" t="s">
        <v>73</v>
      </c>
      <c r="X3446" s="3" t="s">
        <v>73</v>
      </c>
      <c r="Y3446" s="3" t="s">
        <v>73</v>
      </c>
      <c r="Z3446" s="3" t="s">
        <v>20487</v>
      </c>
      <c r="AA3446" s="3" t="s">
        <v>20488</v>
      </c>
      <c r="AB3446" s="3" t="s">
        <v>78</v>
      </c>
      <c r="AC3446" s="3" t="s">
        <v>20489</v>
      </c>
      <c r="AD3446" s="3" t="s">
        <v>164</v>
      </c>
      <c r="AE3446" s="3" t="s">
        <v>73</v>
      </c>
      <c r="AF3446" s="3" t="s">
        <v>73</v>
      </c>
      <c r="AG3446" s="7" t="s">
        <v>73</v>
      </c>
      <c r="AH3446" s="3" t="s">
        <v>73</v>
      </c>
      <c r="AI3446" s="3" t="s">
        <v>82</v>
      </c>
      <c r="AJ3446" s="3" t="s">
        <v>82</v>
      </c>
      <c r="AK3446" s="3" t="s">
        <v>189</v>
      </c>
      <c r="AL3446" s="3" t="s">
        <v>2994</v>
      </c>
      <c r="AM3446" s="3" t="s">
        <v>2995</v>
      </c>
      <c r="AN3446" s="3" t="s">
        <v>20488</v>
      </c>
      <c r="AO3446" s="3" t="s">
        <v>82</v>
      </c>
      <c r="AP3446" s="3" t="s">
        <v>93</v>
      </c>
      <c r="AQ3446" s="3" t="s">
        <v>76</v>
      </c>
      <c r="AR3446" s="3" t="s">
        <v>76</v>
      </c>
      <c r="AS3446" s="3" t="s">
        <v>73</v>
      </c>
      <c r="AT3446" s="3" t="s">
        <v>138</v>
      </c>
      <c r="AU3446" s="3" t="s">
        <v>139</v>
      </c>
      <c r="AV3446" s="3" t="s">
        <v>140</v>
      </c>
      <c r="AW3446" s="3" t="s">
        <v>141</v>
      </c>
      <c r="AX3446" s="3" t="s">
        <v>566</v>
      </c>
      <c r="AY3446" s="3" t="s">
        <v>20485</v>
      </c>
      <c r="AZ3446" s="2">
        <v>4</v>
      </c>
      <c r="BA3446" s="2">
        <v>1</v>
      </c>
      <c r="BB3446" s="2">
        <v>321</v>
      </c>
      <c r="BC3446" s="3" t="s">
        <v>5944</v>
      </c>
      <c r="BD3446" s="3" t="s">
        <v>5945</v>
      </c>
      <c r="BE3446" s="3" t="s">
        <v>91</v>
      </c>
      <c r="BF3446" s="3" t="s">
        <v>73</v>
      </c>
      <c r="BG3446" s="3" t="s">
        <v>93</v>
      </c>
      <c r="BH3446" s="3" t="s">
        <v>93</v>
      </c>
      <c r="BI3446" s="3" t="s">
        <v>76</v>
      </c>
      <c r="BJ3446" s="3" t="s">
        <v>93</v>
      </c>
    </row>
    <row r="3447" spans="1:62" hidden="1" x14ac:dyDescent="0.2">
      <c r="A3447" s="2" t="s">
        <v>6689</v>
      </c>
      <c r="B3447" s="3" t="s">
        <v>20462</v>
      </c>
      <c r="C3447" s="3" t="s">
        <v>515</v>
      </c>
      <c r="D3447" s="3" t="s">
        <v>20463</v>
      </c>
      <c r="E3447" s="3" t="s">
        <v>20464</v>
      </c>
      <c r="F3447" s="3" t="s">
        <v>20465</v>
      </c>
      <c r="G3447" s="3" t="s">
        <v>608</v>
      </c>
      <c r="H3447" s="58" t="str">
        <f>C3447</f>
        <v>莆田</v>
      </c>
      <c r="I3447" s="3" t="s">
        <v>8350</v>
      </c>
      <c r="J3447" s="3" t="s">
        <v>4161</v>
      </c>
      <c r="K3447" s="3" t="s">
        <v>413</v>
      </c>
      <c r="L3447" s="3" t="s">
        <v>1869</v>
      </c>
      <c r="M3447" s="3" t="s">
        <v>20466</v>
      </c>
      <c r="N3447" s="3" t="s">
        <v>20467</v>
      </c>
      <c r="O3447" s="3" t="s">
        <v>70</v>
      </c>
      <c r="P3447" s="3" t="s">
        <v>71</v>
      </c>
      <c r="Q3447" s="3" t="s">
        <v>20468</v>
      </c>
      <c r="R3447" s="3" t="s">
        <v>20469</v>
      </c>
      <c r="S3447" s="3" t="s">
        <v>20470</v>
      </c>
      <c r="T3447" s="3" t="s">
        <v>349</v>
      </c>
      <c r="U3447" s="3" t="s">
        <v>20471</v>
      </c>
      <c r="V3447" s="3" t="s">
        <v>76</v>
      </c>
      <c r="W3447" s="3" t="s">
        <v>73</v>
      </c>
      <c r="X3447" s="3" t="s">
        <v>73</v>
      </c>
      <c r="Y3447" s="3" t="s">
        <v>73</v>
      </c>
      <c r="Z3447" s="3" t="s">
        <v>20472</v>
      </c>
      <c r="AA3447" s="3" t="s">
        <v>20473</v>
      </c>
      <c r="AB3447" s="3" t="s">
        <v>78</v>
      </c>
      <c r="AC3447" s="3" t="s">
        <v>20474</v>
      </c>
      <c r="AD3447" s="3" t="s">
        <v>80</v>
      </c>
      <c r="AE3447" s="3" t="s">
        <v>73</v>
      </c>
      <c r="AF3447" s="3" t="s">
        <v>73</v>
      </c>
      <c r="AG3447" s="7" t="s">
        <v>73</v>
      </c>
      <c r="AH3447" s="3" t="s">
        <v>73</v>
      </c>
      <c r="AI3447" s="3" t="s">
        <v>82</v>
      </c>
      <c r="AJ3447" s="3" t="s">
        <v>82</v>
      </c>
      <c r="AK3447" s="3" t="s">
        <v>1808</v>
      </c>
      <c r="AL3447" s="3" t="s">
        <v>8351</v>
      </c>
      <c r="AM3447" s="3" t="s">
        <v>669</v>
      </c>
      <c r="AN3447" s="3" t="s">
        <v>20473</v>
      </c>
      <c r="AO3447" s="3" t="s">
        <v>73</v>
      </c>
      <c r="AP3447" s="3" t="s">
        <v>93</v>
      </c>
      <c r="AQ3447" s="3" t="s">
        <v>76</v>
      </c>
      <c r="AR3447" s="3" t="s">
        <v>76</v>
      </c>
      <c r="AS3447" s="3" t="s">
        <v>73</v>
      </c>
      <c r="AT3447" s="3" t="s">
        <v>138</v>
      </c>
      <c r="AU3447" s="3" t="s">
        <v>237</v>
      </c>
      <c r="AV3447" s="3" t="s">
        <v>213</v>
      </c>
      <c r="AW3447" s="3" t="s">
        <v>238</v>
      </c>
      <c r="AX3447" s="3" t="s">
        <v>425</v>
      </c>
      <c r="AY3447" s="3" t="s">
        <v>349</v>
      </c>
      <c r="AZ3447" s="2">
        <v>3</v>
      </c>
      <c r="BA3447" s="2">
        <v>0</v>
      </c>
      <c r="BB3447" s="2">
        <v>113</v>
      </c>
      <c r="BC3447" s="3" t="s">
        <v>20462</v>
      </c>
      <c r="BD3447" s="3" t="s">
        <v>20475</v>
      </c>
      <c r="BE3447" s="3" t="s">
        <v>91</v>
      </c>
      <c r="BF3447" s="3" t="s">
        <v>20476</v>
      </c>
      <c r="BG3447" s="3" t="s">
        <v>93</v>
      </c>
      <c r="BH3447" s="3" t="s">
        <v>93</v>
      </c>
      <c r="BI3447" s="3" t="s">
        <v>76</v>
      </c>
      <c r="BJ3447" s="3" t="s">
        <v>93</v>
      </c>
    </row>
    <row r="3448" spans="1:62" hidden="1" x14ac:dyDescent="0.2">
      <c r="A3448" s="2" t="s">
        <v>6693</v>
      </c>
      <c r="B3448" s="3" t="s">
        <v>11917</v>
      </c>
      <c r="C3448" s="3" t="s">
        <v>219</v>
      </c>
      <c r="D3448" s="3" t="s">
        <v>20454</v>
      </c>
      <c r="E3448" s="3" t="s">
        <v>21748</v>
      </c>
      <c r="F3448" s="3" t="s">
        <v>20455</v>
      </c>
      <c r="G3448" s="3" t="s">
        <v>1188</v>
      </c>
      <c r="H3448" s="58" t="str">
        <f t="shared" ref="H3448:H3450" si="517">G3448</f>
        <v>福安供电公司</v>
      </c>
      <c r="I3448" s="3" t="s">
        <v>3600</v>
      </c>
      <c r="J3448" s="3" t="s">
        <v>421</v>
      </c>
      <c r="K3448" s="3" t="s">
        <v>250</v>
      </c>
      <c r="L3448" s="3" t="s">
        <v>250</v>
      </c>
      <c r="M3448" s="3" t="s">
        <v>20456</v>
      </c>
      <c r="N3448" s="3" t="s">
        <v>20457</v>
      </c>
      <c r="O3448" s="3" t="s">
        <v>293</v>
      </c>
      <c r="P3448" s="3" t="s">
        <v>106</v>
      </c>
      <c r="Q3448" s="3" t="s">
        <v>20458</v>
      </c>
      <c r="R3448" s="3" t="s">
        <v>20459</v>
      </c>
      <c r="S3448" s="3" t="s">
        <v>2985</v>
      </c>
      <c r="T3448" s="3" t="s">
        <v>73</v>
      </c>
      <c r="U3448" s="3" t="s">
        <v>20460</v>
      </c>
      <c r="V3448" s="3" t="s">
        <v>76</v>
      </c>
      <c r="W3448" s="3" t="s">
        <v>73</v>
      </c>
      <c r="X3448" s="3" t="s">
        <v>73</v>
      </c>
      <c r="Y3448" s="3" t="s">
        <v>73</v>
      </c>
      <c r="Z3448" s="3" t="s">
        <v>20456</v>
      </c>
      <c r="AA3448" s="3" t="s">
        <v>21749</v>
      </c>
      <c r="AB3448" s="3" t="s">
        <v>78</v>
      </c>
      <c r="AC3448" s="3" t="s">
        <v>20461</v>
      </c>
      <c r="AD3448" s="3" t="s">
        <v>80</v>
      </c>
      <c r="AE3448" s="3" t="s">
        <v>73</v>
      </c>
      <c r="AF3448" s="3" t="s">
        <v>73</v>
      </c>
      <c r="AG3448" s="7" t="s">
        <v>73</v>
      </c>
      <c r="AH3448" s="3" t="s">
        <v>73</v>
      </c>
      <c r="AI3448" s="3" t="s">
        <v>82</v>
      </c>
      <c r="AJ3448" s="3" t="s">
        <v>82</v>
      </c>
      <c r="AK3448" s="3" t="s">
        <v>82</v>
      </c>
      <c r="AL3448" s="3" t="s">
        <v>18633</v>
      </c>
      <c r="AM3448" s="3" t="s">
        <v>421</v>
      </c>
      <c r="AN3448" s="3" t="s">
        <v>21749</v>
      </c>
      <c r="AO3448" s="3" t="s">
        <v>262</v>
      </c>
      <c r="AP3448" s="3" t="s">
        <v>93</v>
      </c>
      <c r="AQ3448" s="3" t="s">
        <v>76</v>
      </c>
      <c r="AR3448" s="3" t="s">
        <v>73</v>
      </c>
      <c r="AS3448" s="3" t="s">
        <v>73</v>
      </c>
      <c r="AT3448" s="3" t="s">
        <v>3184</v>
      </c>
      <c r="AU3448" s="3" t="s">
        <v>3201</v>
      </c>
      <c r="AV3448" s="3" t="s">
        <v>3202</v>
      </c>
      <c r="AW3448" s="3" t="s">
        <v>3203</v>
      </c>
      <c r="AX3448" s="3" t="s">
        <v>262</v>
      </c>
      <c r="AY3448" s="3" t="s">
        <v>73</v>
      </c>
      <c r="AZ3448" s="2">
        <v>8</v>
      </c>
      <c r="BA3448" s="2">
        <v>9</v>
      </c>
      <c r="BB3448" s="2">
        <v>900</v>
      </c>
      <c r="BC3448" s="3" t="s">
        <v>11917</v>
      </c>
      <c r="BD3448" s="3" t="s">
        <v>11929</v>
      </c>
      <c r="BE3448" s="3" t="s">
        <v>91</v>
      </c>
      <c r="BF3448" s="3" t="s">
        <v>21750</v>
      </c>
      <c r="BG3448" s="3" t="s">
        <v>93</v>
      </c>
      <c r="BH3448" s="3" t="s">
        <v>93</v>
      </c>
      <c r="BI3448" s="3" t="s">
        <v>76</v>
      </c>
      <c r="BJ3448" s="3" t="s">
        <v>93</v>
      </c>
    </row>
    <row r="3449" spans="1:62" hidden="1" x14ac:dyDescent="0.2">
      <c r="A3449" s="2" t="s">
        <v>5877</v>
      </c>
      <c r="B3449" s="3" t="s">
        <v>8137</v>
      </c>
      <c r="C3449" s="3" t="s">
        <v>147</v>
      </c>
      <c r="D3449" s="3" t="s">
        <v>20441</v>
      </c>
      <c r="E3449" s="3" t="s">
        <v>20442</v>
      </c>
      <c r="F3449" s="3" t="s">
        <v>20443</v>
      </c>
      <c r="G3449" s="3" t="s">
        <v>2615</v>
      </c>
      <c r="H3449" s="58" t="str">
        <f t="shared" si="517"/>
        <v>漳平供电有限公司</v>
      </c>
      <c r="I3449" s="3" t="s">
        <v>2921</v>
      </c>
      <c r="J3449" s="3" t="s">
        <v>2922</v>
      </c>
      <c r="K3449" s="3" t="s">
        <v>129</v>
      </c>
      <c r="L3449" s="3" t="s">
        <v>575</v>
      </c>
      <c r="M3449" s="3" t="s">
        <v>20444</v>
      </c>
      <c r="N3449" s="3" t="s">
        <v>20445</v>
      </c>
      <c r="O3449" s="3" t="s">
        <v>70</v>
      </c>
      <c r="P3449" s="3" t="s">
        <v>71</v>
      </c>
      <c r="Q3449" s="3" t="s">
        <v>20446</v>
      </c>
      <c r="R3449" s="3" t="s">
        <v>20447</v>
      </c>
      <c r="S3449" s="3" t="s">
        <v>20448</v>
      </c>
      <c r="T3449" s="3" t="s">
        <v>73</v>
      </c>
      <c r="U3449" s="3" t="s">
        <v>20449</v>
      </c>
      <c r="V3449" s="3" t="s">
        <v>76</v>
      </c>
      <c r="W3449" s="3" t="s">
        <v>73</v>
      </c>
      <c r="X3449" s="3" t="s">
        <v>73</v>
      </c>
      <c r="Y3449" s="3" t="s">
        <v>73</v>
      </c>
      <c r="Z3449" s="3" t="s">
        <v>20450</v>
      </c>
      <c r="AA3449" s="3" t="s">
        <v>73</v>
      </c>
      <c r="AB3449" s="3" t="s">
        <v>78</v>
      </c>
      <c r="AC3449" s="3" t="s">
        <v>20451</v>
      </c>
      <c r="AD3449" s="3" t="s">
        <v>164</v>
      </c>
      <c r="AE3449" s="3" t="s">
        <v>73</v>
      </c>
      <c r="AF3449" s="3" t="s">
        <v>73</v>
      </c>
      <c r="AG3449" s="7" t="s">
        <v>73</v>
      </c>
      <c r="AH3449" s="3" t="s">
        <v>73</v>
      </c>
      <c r="AI3449" s="3" t="s">
        <v>82</v>
      </c>
      <c r="AJ3449" s="3" t="s">
        <v>82</v>
      </c>
      <c r="AK3449" s="3" t="s">
        <v>82</v>
      </c>
      <c r="AL3449" s="3" t="s">
        <v>4294</v>
      </c>
      <c r="AM3449" s="3" t="s">
        <v>354</v>
      </c>
      <c r="AN3449" s="3" t="s">
        <v>73</v>
      </c>
      <c r="AO3449" s="3" t="s">
        <v>73</v>
      </c>
      <c r="AP3449" s="3" t="s">
        <v>76</v>
      </c>
      <c r="AQ3449" s="3" t="s">
        <v>73</v>
      </c>
      <c r="AR3449" s="3" t="s">
        <v>73</v>
      </c>
      <c r="AS3449" s="3" t="s">
        <v>73</v>
      </c>
      <c r="AT3449" s="3" t="s">
        <v>138</v>
      </c>
      <c r="AU3449" s="3" t="s">
        <v>509</v>
      </c>
      <c r="AV3449" s="3" t="s">
        <v>880</v>
      </c>
      <c r="AW3449" s="3" t="s">
        <v>881</v>
      </c>
      <c r="AX3449" s="3" t="s">
        <v>142</v>
      </c>
      <c r="AY3449" s="3" t="s">
        <v>73</v>
      </c>
      <c r="AZ3449" s="2">
        <v>5</v>
      </c>
      <c r="BA3449" s="2">
        <v>2</v>
      </c>
      <c r="BB3449" s="2">
        <v>238</v>
      </c>
      <c r="BC3449" s="3" t="s">
        <v>8137</v>
      </c>
      <c r="BD3449" s="3" t="s">
        <v>20452</v>
      </c>
      <c r="BE3449" s="3" t="s">
        <v>91</v>
      </c>
      <c r="BF3449" s="3" t="s">
        <v>20453</v>
      </c>
      <c r="BG3449" s="3" t="s">
        <v>93</v>
      </c>
      <c r="BH3449" s="3" t="s">
        <v>93</v>
      </c>
      <c r="BI3449" s="3" t="s">
        <v>76</v>
      </c>
      <c r="BJ3449" s="3" t="s">
        <v>93</v>
      </c>
    </row>
    <row r="3450" spans="1:62" hidden="1" x14ac:dyDescent="0.2">
      <c r="A3450" s="2" t="s">
        <v>6696</v>
      </c>
      <c r="B3450" s="3" t="s">
        <v>3264</v>
      </c>
      <c r="C3450" s="3" t="s">
        <v>243</v>
      </c>
      <c r="D3450" s="3" t="s">
        <v>20431</v>
      </c>
      <c r="E3450" s="3" t="s">
        <v>20432</v>
      </c>
      <c r="F3450" s="3" t="s">
        <v>20433</v>
      </c>
      <c r="G3450" s="3" t="s">
        <v>1359</v>
      </c>
      <c r="H3450" s="58" t="str">
        <f t="shared" si="517"/>
        <v>福清供电公司</v>
      </c>
      <c r="I3450" s="3" t="s">
        <v>1360</v>
      </c>
      <c r="J3450" s="3" t="s">
        <v>1361</v>
      </c>
      <c r="K3450" s="3" t="s">
        <v>413</v>
      </c>
      <c r="L3450" s="3" t="s">
        <v>458</v>
      </c>
      <c r="M3450" s="3" t="s">
        <v>20434</v>
      </c>
      <c r="N3450" s="3" t="s">
        <v>20435</v>
      </c>
      <c r="O3450" s="3" t="s">
        <v>293</v>
      </c>
      <c r="P3450" s="3" t="s">
        <v>934</v>
      </c>
      <c r="Q3450" s="3" t="s">
        <v>21751</v>
      </c>
      <c r="R3450" s="3" t="s">
        <v>21752</v>
      </c>
      <c r="S3450" s="3" t="s">
        <v>20436</v>
      </c>
      <c r="T3450" s="3" t="s">
        <v>73</v>
      </c>
      <c r="U3450" s="3" t="s">
        <v>20437</v>
      </c>
      <c r="V3450" s="3" t="s">
        <v>76</v>
      </c>
      <c r="W3450" s="3" t="s">
        <v>73</v>
      </c>
      <c r="X3450" s="3" t="s">
        <v>73</v>
      </c>
      <c r="Y3450" s="3" t="s">
        <v>73</v>
      </c>
      <c r="Z3450" s="3" t="s">
        <v>20438</v>
      </c>
      <c r="AA3450" s="3" t="s">
        <v>20435</v>
      </c>
      <c r="AB3450" s="3" t="s">
        <v>78</v>
      </c>
      <c r="AC3450" s="3" t="s">
        <v>20741</v>
      </c>
      <c r="AD3450" s="3" t="s">
        <v>164</v>
      </c>
      <c r="AE3450" s="3" t="s">
        <v>73</v>
      </c>
      <c r="AF3450" s="3" t="s">
        <v>73</v>
      </c>
      <c r="AG3450" s="7" t="s">
        <v>73</v>
      </c>
      <c r="AH3450" s="3" t="s">
        <v>73</v>
      </c>
      <c r="AI3450" s="3" t="s">
        <v>82</v>
      </c>
      <c r="AJ3450" s="3" t="s">
        <v>82</v>
      </c>
      <c r="AK3450" s="3" t="s">
        <v>189</v>
      </c>
      <c r="AL3450" s="3" t="s">
        <v>1371</v>
      </c>
      <c r="AM3450" s="3" t="s">
        <v>354</v>
      </c>
      <c r="AN3450" s="3" t="s">
        <v>20435</v>
      </c>
      <c r="AO3450" s="3" t="s">
        <v>82</v>
      </c>
      <c r="AP3450" s="3" t="s">
        <v>93</v>
      </c>
      <c r="AQ3450" s="3" t="s">
        <v>76</v>
      </c>
      <c r="AR3450" s="3" t="s">
        <v>76</v>
      </c>
      <c r="AS3450" s="3" t="s">
        <v>73</v>
      </c>
      <c r="AT3450" s="3" t="s">
        <v>85</v>
      </c>
      <c r="AU3450" s="3" t="s">
        <v>86</v>
      </c>
      <c r="AV3450" s="3" t="s">
        <v>670</v>
      </c>
      <c r="AW3450" s="3" t="s">
        <v>671</v>
      </c>
      <c r="AX3450" s="3" t="s">
        <v>425</v>
      </c>
      <c r="AY3450" s="3" t="s">
        <v>73</v>
      </c>
      <c r="AZ3450" s="2">
        <v>12</v>
      </c>
      <c r="BA3450" s="2">
        <v>15</v>
      </c>
      <c r="BB3450" s="2">
        <v>1505</v>
      </c>
      <c r="BC3450" s="3" t="s">
        <v>3264</v>
      </c>
      <c r="BD3450" s="3" t="s">
        <v>3266</v>
      </c>
      <c r="BE3450" s="3" t="s">
        <v>91</v>
      </c>
      <c r="BF3450" s="3" t="s">
        <v>20440</v>
      </c>
      <c r="BG3450" s="3" t="s">
        <v>93</v>
      </c>
      <c r="BH3450" s="3" t="s">
        <v>93</v>
      </c>
      <c r="BI3450" s="3" t="s">
        <v>76</v>
      </c>
      <c r="BJ3450" s="3" t="s">
        <v>93</v>
      </c>
    </row>
    <row r="3451" spans="1:62" hidden="1" x14ac:dyDescent="0.2">
      <c r="A3451" s="2" t="s">
        <v>21753</v>
      </c>
      <c r="B3451" s="3" t="s">
        <v>9029</v>
      </c>
      <c r="C3451" s="3" t="s">
        <v>243</v>
      </c>
      <c r="D3451" s="3" t="s">
        <v>20422</v>
      </c>
      <c r="E3451" s="3" t="s">
        <v>20423</v>
      </c>
      <c r="F3451" s="3" t="s">
        <v>20424</v>
      </c>
      <c r="G3451" s="3" t="s">
        <v>247</v>
      </c>
      <c r="H3451" s="58" t="str">
        <f>C3451</f>
        <v>福州</v>
      </c>
      <c r="I3451" s="3" t="s">
        <v>248</v>
      </c>
      <c r="J3451" s="3" t="s">
        <v>249</v>
      </c>
      <c r="K3451" s="3" t="s">
        <v>413</v>
      </c>
      <c r="L3451" s="3" t="s">
        <v>7381</v>
      </c>
      <c r="M3451" s="3" t="s">
        <v>20327</v>
      </c>
      <c r="N3451" s="3" t="s">
        <v>20425</v>
      </c>
      <c r="O3451" s="3" t="s">
        <v>156</v>
      </c>
      <c r="P3451" s="3" t="s">
        <v>185</v>
      </c>
      <c r="Q3451" s="3" t="s">
        <v>20426</v>
      </c>
      <c r="R3451" s="3" t="s">
        <v>20427</v>
      </c>
      <c r="S3451" s="3" t="s">
        <v>20428</v>
      </c>
      <c r="T3451" s="3" t="s">
        <v>73</v>
      </c>
      <c r="U3451" s="3" t="s">
        <v>9038</v>
      </c>
      <c r="V3451" s="3" t="s">
        <v>76</v>
      </c>
      <c r="W3451" s="3" t="s">
        <v>73</v>
      </c>
      <c r="X3451" s="3" t="s">
        <v>73</v>
      </c>
      <c r="Y3451" s="3" t="s">
        <v>73</v>
      </c>
      <c r="Z3451" s="3" t="s">
        <v>20429</v>
      </c>
      <c r="AA3451" s="3" t="s">
        <v>20425</v>
      </c>
      <c r="AB3451" s="3" t="s">
        <v>78</v>
      </c>
      <c r="AC3451" s="3" t="s">
        <v>20430</v>
      </c>
      <c r="AD3451" s="3" t="s">
        <v>80</v>
      </c>
      <c r="AE3451" s="3" t="s">
        <v>73</v>
      </c>
      <c r="AF3451" s="3" t="s">
        <v>73</v>
      </c>
      <c r="AG3451" s="7" t="s">
        <v>73</v>
      </c>
      <c r="AH3451" s="3" t="s">
        <v>73</v>
      </c>
      <c r="AI3451" s="3" t="s">
        <v>73</v>
      </c>
      <c r="AJ3451" s="3" t="s">
        <v>73</v>
      </c>
      <c r="AK3451" s="3" t="s">
        <v>1808</v>
      </c>
      <c r="AL3451" s="3" t="s">
        <v>2589</v>
      </c>
      <c r="AM3451" s="3" t="s">
        <v>249</v>
      </c>
      <c r="AN3451" s="3" t="s">
        <v>20425</v>
      </c>
      <c r="AO3451" s="3" t="s">
        <v>82</v>
      </c>
      <c r="AP3451" s="3" t="s">
        <v>93</v>
      </c>
      <c r="AQ3451" s="3" t="s">
        <v>76</v>
      </c>
      <c r="AR3451" s="3" t="s">
        <v>76</v>
      </c>
      <c r="AS3451" s="3" t="s">
        <v>73</v>
      </c>
      <c r="AT3451" s="3" t="s">
        <v>138</v>
      </c>
      <c r="AU3451" s="3" t="s">
        <v>422</v>
      </c>
      <c r="AV3451" s="3" t="s">
        <v>2940</v>
      </c>
      <c r="AW3451" s="3" t="s">
        <v>2941</v>
      </c>
      <c r="AX3451" s="3" t="s">
        <v>142</v>
      </c>
      <c r="AY3451" s="3" t="s">
        <v>73</v>
      </c>
      <c r="AZ3451" s="2">
        <v>20</v>
      </c>
      <c r="BA3451" s="2">
        <v>41</v>
      </c>
      <c r="BB3451" s="2">
        <v>1326</v>
      </c>
      <c r="BC3451" s="3" t="s">
        <v>9029</v>
      </c>
      <c r="BD3451" s="3" t="s">
        <v>9038</v>
      </c>
      <c r="BE3451" s="3" t="s">
        <v>91</v>
      </c>
      <c r="BF3451" s="3" t="s">
        <v>73</v>
      </c>
      <c r="BG3451" s="3" t="s">
        <v>93</v>
      </c>
      <c r="BH3451" s="3" t="s">
        <v>93</v>
      </c>
      <c r="BI3451" s="3" t="s">
        <v>76</v>
      </c>
      <c r="BJ3451" s="3" t="s">
        <v>93</v>
      </c>
    </row>
    <row r="3452" spans="1:62" hidden="1" x14ac:dyDescent="0.2">
      <c r="A3452" s="2" t="s">
        <v>6640</v>
      </c>
      <c r="B3452" s="3" t="s">
        <v>6816</v>
      </c>
      <c r="C3452" s="3" t="s">
        <v>96</v>
      </c>
      <c r="D3452" s="3" t="s">
        <v>20410</v>
      </c>
      <c r="E3452" s="3" t="s">
        <v>20411</v>
      </c>
      <c r="F3452" s="3" t="s">
        <v>20412</v>
      </c>
      <c r="G3452" s="3" t="s">
        <v>2628</v>
      </c>
      <c r="H3452" s="58" t="str">
        <f t="shared" ref="H3452:H3455" si="518">G3452</f>
        <v>邵武供电公司</v>
      </c>
      <c r="I3452" s="3" t="s">
        <v>2866</v>
      </c>
      <c r="J3452" s="3" t="s">
        <v>2867</v>
      </c>
      <c r="K3452" s="3" t="s">
        <v>413</v>
      </c>
      <c r="L3452" s="3" t="s">
        <v>497</v>
      </c>
      <c r="M3452" s="3" t="s">
        <v>20413</v>
      </c>
      <c r="N3452" s="3" t="s">
        <v>20414</v>
      </c>
      <c r="O3452" s="3" t="s">
        <v>293</v>
      </c>
      <c r="P3452" s="3" t="s">
        <v>106</v>
      </c>
      <c r="Q3452" s="3" t="s">
        <v>20415</v>
      </c>
      <c r="R3452" s="3" t="s">
        <v>20416</v>
      </c>
      <c r="S3452" s="3" t="s">
        <v>20417</v>
      </c>
      <c r="T3452" s="3" t="s">
        <v>20418</v>
      </c>
      <c r="U3452" s="3" t="s">
        <v>20419</v>
      </c>
      <c r="V3452" s="3" t="s">
        <v>76</v>
      </c>
      <c r="W3452" s="3" t="s">
        <v>73</v>
      </c>
      <c r="X3452" s="3" t="s">
        <v>73</v>
      </c>
      <c r="Y3452" s="3" t="s">
        <v>73</v>
      </c>
      <c r="Z3452" s="3" t="s">
        <v>20420</v>
      </c>
      <c r="AA3452" s="3" t="s">
        <v>19479</v>
      </c>
      <c r="AB3452" s="3" t="s">
        <v>78</v>
      </c>
      <c r="AC3452" s="3" t="s">
        <v>20409</v>
      </c>
      <c r="AD3452" s="3" t="s">
        <v>80</v>
      </c>
      <c r="AE3452" s="3" t="s">
        <v>73</v>
      </c>
      <c r="AF3452" s="3" t="s">
        <v>73</v>
      </c>
      <c r="AG3452" s="7" t="s">
        <v>73</v>
      </c>
      <c r="AH3452" s="3" t="s">
        <v>73</v>
      </c>
      <c r="AI3452" s="3" t="s">
        <v>402</v>
      </c>
      <c r="AJ3452" s="3" t="s">
        <v>529</v>
      </c>
      <c r="AK3452" s="3" t="s">
        <v>82</v>
      </c>
      <c r="AL3452" s="3" t="s">
        <v>3197</v>
      </c>
      <c r="AM3452" s="3" t="s">
        <v>2867</v>
      </c>
      <c r="AN3452" s="3" t="s">
        <v>19479</v>
      </c>
      <c r="AO3452" s="3" t="s">
        <v>82</v>
      </c>
      <c r="AP3452" s="3" t="s">
        <v>93</v>
      </c>
      <c r="AQ3452" s="3" t="s">
        <v>76</v>
      </c>
      <c r="AR3452" s="3" t="s">
        <v>76</v>
      </c>
      <c r="AS3452" s="3" t="s">
        <v>73</v>
      </c>
      <c r="AT3452" s="3" t="s">
        <v>138</v>
      </c>
      <c r="AU3452" s="3" t="s">
        <v>1158</v>
      </c>
      <c r="AV3452" s="3" t="s">
        <v>1669</v>
      </c>
      <c r="AW3452" s="3" t="s">
        <v>1670</v>
      </c>
      <c r="AX3452" s="3" t="s">
        <v>566</v>
      </c>
      <c r="AY3452" s="3" t="s">
        <v>20418</v>
      </c>
      <c r="AZ3452" s="2">
        <v>6</v>
      </c>
      <c r="BA3452" s="2">
        <v>3</v>
      </c>
      <c r="BB3452" s="2">
        <v>200</v>
      </c>
      <c r="BC3452" s="3" t="s">
        <v>6816</v>
      </c>
      <c r="BD3452" s="3" t="s">
        <v>6817</v>
      </c>
      <c r="BE3452" s="3" t="s">
        <v>91</v>
      </c>
      <c r="BF3452" s="3" t="s">
        <v>20421</v>
      </c>
      <c r="BG3452" s="3" t="s">
        <v>93</v>
      </c>
      <c r="BH3452" s="3" t="s">
        <v>93</v>
      </c>
      <c r="BI3452" s="3" t="s">
        <v>76</v>
      </c>
      <c r="BJ3452" s="3" t="s">
        <v>93</v>
      </c>
    </row>
    <row r="3453" spans="1:62" hidden="1" x14ac:dyDescent="0.2">
      <c r="A3453" s="2" t="s">
        <v>6700</v>
      </c>
      <c r="B3453" s="3" t="s">
        <v>73</v>
      </c>
      <c r="C3453" s="3" t="s">
        <v>359</v>
      </c>
      <c r="D3453" s="3" t="s">
        <v>20403</v>
      </c>
      <c r="E3453" s="3" t="s">
        <v>21754</v>
      </c>
      <c r="F3453" s="3" t="s">
        <v>73</v>
      </c>
      <c r="G3453" s="3" t="s">
        <v>2826</v>
      </c>
      <c r="H3453" s="58" t="str">
        <f t="shared" si="518"/>
        <v>平和供电有限公司</v>
      </c>
      <c r="I3453" s="3" t="s">
        <v>2827</v>
      </c>
      <c r="J3453" s="3" t="s">
        <v>2828</v>
      </c>
      <c r="K3453" s="3" t="s">
        <v>129</v>
      </c>
      <c r="L3453" s="3" t="s">
        <v>130</v>
      </c>
      <c r="M3453" s="3" t="s">
        <v>20404</v>
      </c>
      <c r="N3453" s="3" t="s">
        <v>20405</v>
      </c>
      <c r="O3453" s="3" t="s">
        <v>70</v>
      </c>
      <c r="P3453" s="3" t="s">
        <v>106</v>
      </c>
      <c r="Q3453" s="3" t="s">
        <v>20406</v>
      </c>
      <c r="R3453" s="3" t="s">
        <v>20407</v>
      </c>
      <c r="S3453" s="3" t="s">
        <v>21755</v>
      </c>
      <c r="T3453" s="3" t="s">
        <v>73</v>
      </c>
      <c r="U3453" s="3" t="s">
        <v>12259</v>
      </c>
      <c r="V3453" s="3" t="s">
        <v>76</v>
      </c>
      <c r="W3453" s="3" t="s">
        <v>73</v>
      </c>
      <c r="X3453" s="3" t="s">
        <v>73</v>
      </c>
      <c r="Y3453" s="3" t="s">
        <v>73</v>
      </c>
      <c r="Z3453" s="3" t="s">
        <v>20408</v>
      </c>
      <c r="AA3453" s="3" t="s">
        <v>20405</v>
      </c>
      <c r="AB3453" s="3" t="s">
        <v>78</v>
      </c>
      <c r="AC3453" s="3" t="s">
        <v>20409</v>
      </c>
      <c r="AD3453" s="3" t="s">
        <v>80</v>
      </c>
      <c r="AE3453" s="3" t="s">
        <v>73</v>
      </c>
      <c r="AF3453" s="3" t="s">
        <v>73</v>
      </c>
      <c r="AG3453" s="7" t="s">
        <v>73</v>
      </c>
      <c r="AH3453" s="3" t="s">
        <v>73</v>
      </c>
      <c r="AI3453" s="3" t="s">
        <v>82</v>
      </c>
      <c r="AJ3453" s="3" t="s">
        <v>82</v>
      </c>
      <c r="AK3453" s="3" t="s">
        <v>82</v>
      </c>
      <c r="AL3453" s="3" t="s">
        <v>2861</v>
      </c>
      <c r="AM3453" s="3" t="s">
        <v>2862</v>
      </c>
      <c r="AN3453" s="3" t="s">
        <v>20405</v>
      </c>
      <c r="AO3453" s="3" t="s">
        <v>73</v>
      </c>
      <c r="AP3453" s="3" t="s">
        <v>93</v>
      </c>
      <c r="AQ3453" s="3" t="s">
        <v>76</v>
      </c>
      <c r="AR3453" s="3" t="s">
        <v>73</v>
      </c>
      <c r="AS3453" s="3" t="s">
        <v>73</v>
      </c>
      <c r="AT3453" s="3" t="s">
        <v>3184</v>
      </c>
      <c r="AU3453" s="3" t="s">
        <v>3277</v>
      </c>
      <c r="AV3453" s="3" t="s">
        <v>3278</v>
      </c>
      <c r="AW3453" s="3" t="s">
        <v>3279</v>
      </c>
      <c r="AX3453" s="3" t="s">
        <v>73</v>
      </c>
      <c r="AY3453" s="3" t="s">
        <v>73</v>
      </c>
      <c r="AZ3453" s="2">
        <v>3</v>
      </c>
      <c r="BA3453" s="2">
        <v>0</v>
      </c>
      <c r="BB3453" s="2">
        <v>250</v>
      </c>
      <c r="BC3453" s="3" t="s">
        <v>73</v>
      </c>
      <c r="BD3453" s="3" t="s">
        <v>73</v>
      </c>
      <c r="BE3453" s="3" t="s">
        <v>91</v>
      </c>
      <c r="BF3453" s="3" t="s">
        <v>21756</v>
      </c>
      <c r="BG3453" s="3" t="s">
        <v>93</v>
      </c>
      <c r="BH3453" s="3" t="s">
        <v>93</v>
      </c>
      <c r="BI3453" s="3" t="s">
        <v>76</v>
      </c>
      <c r="BJ3453" s="3" t="s">
        <v>93</v>
      </c>
    </row>
    <row r="3454" spans="1:62" hidden="1" x14ac:dyDescent="0.2">
      <c r="A3454" s="2" t="s">
        <v>4976</v>
      </c>
      <c r="B3454" s="3" t="s">
        <v>2229</v>
      </c>
      <c r="C3454" s="3" t="s">
        <v>265</v>
      </c>
      <c r="D3454" s="3" t="s">
        <v>20391</v>
      </c>
      <c r="E3454" s="3" t="s">
        <v>20392</v>
      </c>
      <c r="F3454" s="3" t="s">
        <v>20393</v>
      </c>
      <c r="G3454" s="3" t="s">
        <v>704</v>
      </c>
      <c r="H3454" s="58" t="str">
        <f t="shared" si="518"/>
        <v>国网尤溪县供电公司</v>
      </c>
      <c r="I3454" s="3" t="s">
        <v>4457</v>
      </c>
      <c r="J3454" s="3" t="s">
        <v>3477</v>
      </c>
      <c r="K3454" s="3" t="s">
        <v>129</v>
      </c>
      <c r="L3454" s="3" t="s">
        <v>130</v>
      </c>
      <c r="M3454" s="3" t="s">
        <v>20394</v>
      </c>
      <c r="N3454" s="3" t="s">
        <v>20316</v>
      </c>
      <c r="O3454" s="3" t="s">
        <v>156</v>
      </c>
      <c r="P3454" s="3" t="s">
        <v>185</v>
      </c>
      <c r="Q3454" s="3" t="s">
        <v>20395</v>
      </c>
      <c r="R3454" s="3" t="s">
        <v>20396</v>
      </c>
      <c r="S3454" s="3" t="s">
        <v>20397</v>
      </c>
      <c r="T3454" s="3" t="s">
        <v>20398</v>
      </c>
      <c r="U3454" s="3" t="s">
        <v>7367</v>
      </c>
      <c r="V3454" s="3" t="s">
        <v>76</v>
      </c>
      <c r="W3454" s="3" t="s">
        <v>73</v>
      </c>
      <c r="X3454" s="3" t="s">
        <v>73</v>
      </c>
      <c r="Y3454" s="3" t="s">
        <v>73</v>
      </c>
      <c r="Z3454" s="3" t="s">
        <v>20399</v>
      </c>
      <c r="AA3454" s="3" t="s">
        <v>20400</v>
      </c>
      <c r="AB3454" s="3" t="s">
        <v>78</v>
      </c>
      <c r="AC3454" s="3" t="s">
        <v>20401</v>
      </c>
      <c r="AD3454" s="3" t="s">
        <v>164</v>
      </c>
      <c r="AE3454" s="3" t="s">
        <v>73</v>
      </c>
      <c r="AF3454" s="3" t="s">
        <v>73</v>
      </c>
      <c r="AG3454" s="7" t="s">
        <v>73</v>
      </c>
      <c r="AH3454" s="3" t="s">
        <v>73</v>
      </c>
      <c r="AI3454" s="3" t="s">
        <v>82</v>
      </c>
      <c r="AJ3454" s="3" t="s">
        <v>82</v>
      </c>
      <c r="AK3454" s="3" t="s">
        <v>1808</v>
      </c>
      <c r="AL3454" s="3" t="s">
        <v>73</v>
      </c>
      <c r="AM3454" s="3" t="s">
        <v>3477</v>
      </c>
      <c r="AN3454" s="3" t="s">
        <v>20400</v>
      </c>
      <c r="AO3454" s="3" t="s">
        <v>73</v>
      </c>
      <c r="AP3454" s="3" t="s">
        <v>93</v>
      </c>
      <c r="AQ3454" s="3" t="s">
        <v>76</v>
      </c>
      <c r="AR3454" s="3" t="s">
        <v>76</v>
      </c>
      <c r="AS3454" s="3" t="s">
        <v>73</v>
      </c>
      <c r="AT3454" s="3" t="s">
        <v>138</v>
      </c>
      <c r="AU3454" s="3" t="s">
        <v>485</v>
      </c>
      <c r="AV3454" s="3" t="s">
        <v>1350</v>
      </c>
      <c r="AW3454" s="3" t="s">
        <v>1351</v>
      </c>
      <c r="AX3454" s="3" t="s">
        <v>121</v>
      </c>
      <c r="AY3454" s="3" t="s">
        <v>20398</v>
      </c>
      <c r="AZ3454" s="2">
        <v>11</v>
      </c>
      <c r="BA3454" s="2">
        <v>15</v>
      </c>
      <c r="BB3454" s="2">
        <v>987</v>
      </c>
      <c r="BC3454" s="3" t="s">
        <v>2229</v>
      </c>
      <c r="BD3454" s="3" t="s">
        <v>6713</v>
      </c>
      <c r="BE3454" s="3" t="s">
        <v>91</v>
      </c>
      <c r="BF3454" s="3" t="s">
        <v>20402</v>
      </c>
      <c r="BG3454" s="3" t="s">
        <v>93</v>
      </c>
      <c r="BH3454" s="3" t="s">
        <v>93</v>
      </c>
      <c r="BI3454" s="3" t="s">
        <v>76</v>
      </c>
      <c r="BJ3454" s="3" t="s">
        <v>93</v>
      </c>
    </row>
    <row r="3455" spans="1:62" hidden="1" x14ac:dyDescent="0.2">
      <c r="A3455" s="2" t="s">
        <v>4983</v>
      </c>
      <c r="B3455" s="3" t="s">
        <v>20377</v>
      </c>
      <c r="C3455" s="3" t="s">
        <v>147</v>
      </c>
      <c r="D3455" s="3" t="s">
        <v>20378</v>
      </c>
      <c r="E3455" s="3" t="s">
        <v>20379</v>
      </c>
      <c r="F3455" s="3" t="s">
        <v>20380</v>
      </c>
      <c r="G3455" s="3" t="s">
        <v>151</v>
      </c>
      <c r="H3455" s="58" t="str">
        <f t="shared" si="518"/>
        <v>永定供电有限公司</v>
      </c>
      <c r="I3455" s="3" t="s">
        <v>5107</v>
      </c>
      <c r="J3455" s="3" t="s">
        <v>832</v>
      </c>
      <c r="K3455" s="3" t="s">
        <v>413</v>
      </c>
      <c r="L3455" s="3" t="s">
        <v>497</v>
      </c>
      <c r="M3455" s="3" t="s">
        <v>20381</v>
      </c>
      <c r="N3455" s="3" t="s">
        <v>20289</v>
      </c>
      <c r="O3455" s="3" t="s">
        <v>293</v>
      </c>
      <c r="P3455" s="3" t="s">
        <v>106</v>
      </c>
      <c r="Q3455" s="3" t="s">
        <v>20382</v>
      </c>
      <c r="R3455" s="3" t="s">
        <v>20383</v>
      </c>
      <c r="S3455" s="3" t="s">
        <v>20384</v>
      </c>
      <c r="T3455" s="3" t="s">
        <v>20385</v>
      </c>
      <c r="U3455" s="3" t="s">
        <v>20386</v>
      </c>
      <c r="V3455" s="3" t="s">
        <v>76</v>
      </c>
      <c r="W3455" s="3" t="s">
        <v>73</v>
      </c>
      <c r="X3455" s="3" t="s">
        <v>73</v>
      </c>
      <c r="Y3455" s="3" t="s">
        <v>73</v>
      </c>
      <c r="Z3455" s="3" t="s">
        <v>20381</v>
      </c>
      <c r="AA3455" s="3" t="s">
        <v>20387</v>
      </c>
      <c r="AB3455" s="3" t="s">
        <v>78</v>
      </c>
      <c r="AC3455" s="3" t="s">
        <v>20388</v>
      </c>
      <c r="AD3455" s="3" t="s">
        <v>80</v>
      </c>
      <c r="AE3455" s="3" t="s">
        <v>73</v>
      </c>
      <c r="AF3455" s="3" t="s">
        <v>73</v>
      </c>
      <c r="AG3455" s="7" t="s">
        <v>73</v>
      </c>
      <c r="AH3455" s="3" t="s">
        <v>73</v>
      </c>
      <c r="AI3455" s="3" t="s">
        <v>402</v>
      </c>
      <c r="AJ3455" s="3" t="s">
        <v>403</v>
      </c>
      <c r="AK3455" s="3" t="s">
        <v>82</v>
      </c>
      <c r="AL3455" s="3" t="s">
        <v>7898</v>
      </c>
      <c r="AM3455" s="3" t="s">
        <v>832</v>
      </c>
      <c r="AN3455" s="3" t="s">
        <v>20387</v>
      </c>
      <c r="AO3455" s="3" t="s">
        <v>82</v>
      </c>
      <c r="AP3455" s="3" t="s">
        <v>93</v>
      </c>
      <c r="AQ3455" s="3" t="s">
        <v>93</v>
      </c>
      <c r="AR3455" s="3" t="s">
        <v>76</v>
      </c>
      <c r="AS3455" s="3" t="s">
        <v>73</v>
      </c>
      <c r="AT3455" s="3" t="s">
        <v>138</v>
      </c>
      <c r="AU3455" s="3" t="s">
        <v>509</v>
      </c>
      <c r="AV3455" s="3" t="s">
        <v>880</v>
      </c>
      <c r="AW3455" s="3" t="s">
        <v>881</v>
      </c>
      <c r="AX3455" s="3" t="s">
        <v>566</v>
      </c>
      <c r="AY3455" s="3" t="s">
        <v>20385</v>
      </c>
      <c r="AZ3455" s="2">
        <v>12</v>
      </c>
      <c r="BA3455" s="2">
        <v>16</v>
      </c>
      <c r="BB3455" s="2">
        <v>810</v>
      </c>
      <c r="BC3455" s="3" t="s">
        <v>20377</v>
      </c>
      <c r="BD3455" s="3" t="s">
        <v>20389</v>
      </c>
      <c r="BE3455" s="3" t="s">
        <v>91</v>
      </c>
      <c r="BF3455" s="3" t="s">
        <v>20390</v>
      </c>
      <c r="BG3455" s="3" t="s">
        <v>93</v>
      </c>
      <c r="BH3455" s="3" t="s">
        <v>93</v>
      </c>
      <c r="BI3455" s="3" t="s">
        <v>76</v>
      </c>
      <c r="BJ3455" s="3" t="s">
        <v>93</v>
      </c>
    </row>
    <row r="3456" spans="1:62" hidden="1" x14ac:dyDescent="0.2">
      <c r="A3456" s="2" t="s">
        <v>6706</v>
      </c>
      <c r="B3456" s="3" t="s">
        <v>2204</v>
      </c>
      <c r="C3456" s="3" t="s">
        <v>60</v>
      </c>
      <c r="D3456" s="3" t="s">
        <v>20365</v>
      </c>
      <c r="E3456" s="3" t="s">
        <v>20366</v>
      </c>
      <c r="F3456" s="3" t="s">
        <v>20367</v>
      </c>
      <c r="G3456" s="3" t="s">
        <v>678</v>
      </c>
      <c r="H3456" s="58" t="str">
        <f>C3456</f>
        <v>厦门</v>
      </c>
      <c r="I3456" s="3" t="s">
        <v>679</v>
      </c>
      <c r="J3456" s="3" t="s">
        <v>680</v>
      </c>
      <c r="K3456" s="3" t="s">
        <v>103</v>
      </c>
      <c r="L3456" s="3" t="s">
        <v>103</v>
      </c>
      <c r="M3456" s="3" t="s">
        <v>20368</v>
      </c>
      <c r="N3456" s="3" t="s">
        <v>20369</v>
      </c>
      <c r="O3456" s="3" t="s">
        <v>293</v>
      </c>
      <c r="P3456" s="3" t="s">
        <v>934</v>
      </c>
      <c r="Q3456" s="3" t="s">
        <v>20370</v>
      </c>
      <c r="R3456" s="3" t="s">
        <v>20371</v>
      </c>
      <c r="S3456" s="3" t="s">
        <v>20372</v>
      </c>
      <c r="T3456" s="3" t="s">
        <v>20373</v>
      </c>
      <c r="U3456" s="3" t="s">
        <v>20374</v>
      </c>
      <c r="V3456" s="3" t="s">
        <v>76</v>
      </c>
      <c r="W3456" s="3" t="s">
        <v>73</v>
      </c>
      <c r="X3456" s="3" t="s">
        <v>73</v>
      </c>
      <c r="Y3456" s="3" t="s">
        <v>73</v>
      </c>
      <c r="Z3456" s="3" t="s">
        <v>20368</v>
      </c>
      <c r="AA3456" s="3" t="s">
        <v>20375</v>
      </c>
      <c r="AB3456" s="3" t="s">
        <v>78</v>
      </c>
      <c r="AC3456" s="3" t="s">
        <v>20316</v>
      </c>
      <c r="AD3456" s="3" t="s">
        <v>80</v>
      </c>
      <c r="AE3456" s="3" t="s">
        <v>81</v>
      </c>
      <c r="AF3456" s="3" t="s">
        <v>73</v>
      </c>
      <c r="AG3456" s="7" t="s">
        <v>73</v>
      </c>
      <c r="AH3456" s="3" t="s">
        <v>73</v>
      </c>
      <c r="AI3456" s="3" t="s">
        <v>211</v>
      </c>
      <c r="AJ3456" s="3" t="s">
        <v>82</v>
      </c>
      <c r="AK3456" s="3" t="s">
        <v>1808</v>
      </c>
      <c r="AL3456" s="3" t="s">
        <v>5544</v>
      </c>
      <c r="AM3456" s="3" t="s">
        <v>680</v>
      </c>
      <c r="AN3456" s="3" t="s">
        <v>20375</v>
      </c>
      <c r="AO3456" s="3" t="s">
        <v>82</v>
      </c>
      <c r="AP3456" s="3" t="s">
        <v>76</v>
      </c>
      <c r="AQ3456" s="3" t="s">
        <v>76</v>
      </c>
      <c r="AR3456" s="3" t="s">
        <v>76</v>
      </c>
      <c r="AS3456" s="3" t="s">
        <v>73</v>
      </c>
      <c r="AT3456" s="3" t="s">
        <v>138</v>
      </c>
      <c r="AU3456" s="3" t="s">
        <v>237</v>
      </c>
      <c r="AV3456" s="3" t="s">
        <v>213</v>
      </c>
      <c r="AW3456" s="3" t="s">
        <v>238</v>
      </c>
      <c r="AX3456" s="3" t="s">
        <v>425</v>
      </c>
      <c r="AY3456" s="3" t="s">
        <v>20373</v>
      </c>
      <c r="AZ3456" s="2">
        <v>7</v>
      </c>
      <c r="BA3456" s="2">
        <v>12</v>
      </c>
      <c r="BB3456" s="2">
        <v>569</v>
      </c>
      <c r="BC3456" s="3" t="s">
        <v>2204</v>
      </c>
      <c r="BD3456" s="3" t="s">
        <v>2205</v>
      </c>
      <c r="BE3456" s="3" t="s">
        <v>91</v>
      </c>
      <c r="BF3456" s="3" t="s">
        <v>20376</v>
      </c>
      <c r="BG3456" s="3" t="s">
        <v>93</v>
      </c>
      <c r="BH3456" s="3" t="s">
        <v>93</v>
      </c>
      <c r="BI3456" s="3" t="s">
        <v>76</v>
      </c>
      <c r="BJ3456" s="3" t="s">
        <v>93</v>
      </c>
    </row>
    <row r="3457" spans="1:62" x14ac:dyDescent="0.2">
      <c r="A3457" s="2" t="s">
        <v>7602</v>
      </c>
      <c r="B3457" s="3" t="s">
        <v>4813</v>
      </c>
      <c r="C3457" s="3" t="s">
        <v>96</v>
      </c>
      <c r="D3457" s="3" t="s">
        <v>20354</v>
      </c>
      <c r="E3457" s="3" t="s">
        <v>20355</v>
      </c>
      <c r="F3457" s="3" t="s">
        <v>20356</v>
      </c>
      <c r="G3457" s="3" t="s">
        <v>868</v>
      </c>
      <c r="H3457" s="58" t="str">
        <f t="shared" ref="H3457:H3461" si="519">G3457</f>
        <v>建阳供电公司</v>
      </c>
      <c r="I3457" s="3" t="s">
        <v>4814</v>
      </c>
      <c r="J3457" s="3" t="s">
        <v>4815</v>
      </c>
      <c r="K3457" s="3" t="s">
        <v>2883</v>
      </c>
      <c r="L3457" s="3" t="s">
        <v>3041</v>
      </c>
      <c r="M3457" s="3" t="s">
        <v>20357</v>
      </c>
      <c r="N3457" s="3" t="s">
        <v>20358</v>
      </c>
      <c r="O3457" s="3" t="s">
        <v>293</v>
      </c>
      <c r="P3457" s="3" t="s">
        <v>185</v>
      </c>
      <c r="Q3457" s="3" t="s">
        <v>20359</v>
      </c>
      <c r="R3457" s="3" t="s">
        <v>20360</v>
      </c>
      <c r="S3457" s="3" t="s">
        <v>6646</v>
      </c>
      <c r="T3457" s="3" t="s">
        <v>73</v>
      </c>
      <c r="U3457" s="3" t="s">
        <v>20361</v>
      </c>
      <c r="V3457" s="3" t="s">
        <v>76</v>
      </c>
      <c r="W3457" s="3" t="s">
        <v>73</v>
      </c>
      <c r="X3457" s="3" t="s">
        <v>73</v>
      </c>
      <c r="Y3457" s="3" t="s">
        <v>73</v>
      </c>
      <c r="Z3457" s="3" t="s">
        <v>20362</v>
      </c>
      <c r="AA3457" s="3" t="s">
        <v>73</v>
      </c>
      <c r="AB3457" s="3" t="s">
        <v>78</v>
      </c>
      <c r="AC3457" s="3" t="s">
        <v>20351</v>
      </c>
      <c r="AD3457" s="3" t="s">
        <v>80</v>
      </c>
      <c r="AE3457" s="3" t="s">
        <v>73</v>
      </c>
      <c r="AF3457" s="3" t="s">
        <v>73</v>
      </c>
      <c r="AG3457" s="7" t="s">
        <v>73</v>
      </c>
      <c r="AH3457" s="3" t="s">
        <v>73</v>
      </c>
      <c r="AI3457" s="3" t="s">
        <v>82</v>
      </c>
      <c r="AJ3457" s="3" t="s">
        <v>82</v>
      </c>
      <c r="AK3457" s="3" t="s">
        <v>82</v>
      </c>
      <c r="AL3457" s="3" t="s">
        <v>20363</v>
      </c>
      <c r="AM3457" s="3" t="s">
        <v>4815</v>
      </c>
      <c r="AN3457" s="3" t="s">
        <v>73</v>
      </c>
      <c r="AO3457" s="3" t="s">
        <v>73</v>
      </c>
      <c r="AP3457" s="3" t="s">
        <v>76</v>
      </c>
      <c r="AQ3457" s="3" t="s">
        <v>76</v>
      </c>
      <c r="AR3457" s="3" t="s">
        <v>76</v>
      </c>
      <c r="AS3457" s="3" t="s">
        <v>73</v>
      </c>
      <c r="AT3457" s="3" t="s">
        <v>138</v>
      </c>
      <c r="AU3457" s="3" t="s">
        <v>168</v>
      </c>
      <c r="AV3457" s="3" t="s">
        <v>169</v>
      </c>
      <c r="AW3457" s="3" t="s">
        <v>170</v>
      </c>
      <c r="AX3457" s="3" t="s">
        <v>142</v>
      </c>
      <c r="AY3457" s="3" t="s">
        <v>73</v>
      </c>
      <c r="AZ3457" s="2">
        <v>36</v>
      </c>
      <c r="BA3457" s="2">
        <v>13</v>
      </c>
      <c r="BB3457" s="2">
        <v>3003</v>
      </c>
      <c r="BC3457" s="3" t="s">
        <v>4813</v>
      </c>
      <c r="BD3457" s="3" t="s">
        <v>4818</v>
      </c>
      <c r="BE3457" s="3" t="s">
        <v>91</v>
      </c>
      <c r="BF3457" s="3" t="s">
        <v>20364</v>
      </c>
      <c r="BG3457" s="3" t="s">
        <v>93</v>
      </c>
      <c r="BH3457" s="3" t="s">
        <v>93</v>
      </c>
      <c r="BI3457" s="3" t="s">
        <v>76</v>
      </c>
      <c r="BJ3457" s="3" t="s">
        <v>93</v>
      </c>
    </row>
    <row r="3458" spans="1:62" x14ac:dyDescent="0.2">
      <c r="A3458" s="2" t="s">
        <v>3401</v>
      </c>
      <c r="B3458" s="3" t="s">
        <v>8148</v>
      </c>
      <c r="C3458" s="3" t="s">
        <v>96</v>
      </c>
      <c r="D3458" s="3" t="s">
        <v>20339</v>
      </c>
      <c r="E3458" s="3" t="s">
        <v>20340</v>
      </c>
      <c r="F3458" s="3" t="s">
        <v>20341</v>
      </c>
      <c r="G3458" s="3" t="s">
        <v>410</v>
      </c>
      <c r="H3458" s="58" t="str">
        <f t="shared" si="519"/>
        <v>建瓯供电公司</v>
      </c>
      <c r="I3458" s="3" t="s">
        <v>6388</v>
      </c>
      <c r="J3458" s="3" t="s">
        <v>6389</v>
      </c>
      <c r="K3458" s="3" t="s">
        <v>2883</v>
      </c>
      <c r="L3458" s="3" t="s">
        <v>3041</v>
      </c>
      <c r="M3458" s="3" t="s">
        <v>20342</v>
      </c>
      <c r="N3458" s="3" t="s">
        <v>20343</v>
      </c>
      <c r="O3458" s="3" t="s">
        <v>293</v>
      </c>
      <c r="P3458" s="3" t="s">
        <v>106</v>
      </c>
      <c r="Q3458" s="3" t="s">
        <v>20344</v>
      </c>
      <c r="R3458" s="3" t="s">
        <v>20345</v>
      </c>
      <c r="S3458" s="3" t="s">
        <v>20346</v>
      </c>
      <c r="T3458" s="3" t="s">
        <v>20347</v>
      </c>
      <c r="U3458" s="3" t="s">
        <v>20348</v>
      </c>
      <c r="V3458" s="3" t="s">
        <v>76</v>
      </c>
      <c r="W3458" s="3" t="s">
        <v>73</v>
      </c>
      <c r="X3458" s="3" t="s">
        <v>73</v>
      </c>
      <c r="Y3458" s="3" t="s">
        <v>73</v>
      </c>
      <c r="Z3458" s="3" t="s">
        <v>20349</v>
      </c>
      <c r="AA3458" s="3" t="s">
        <v>20350</v>
      </c>
      <c r="AB3458" s="3" t="s">
        <v>78</v>
      </c>
      <c r="AC3458" s="3" t="s">
        <v>20351</v>
      </c>
      <c r="AD3458" s="3" t="s">
        <v>80</v>
      </c>
      <c r="AE3458" s="3" t="s">
        <v>73</v>
      </c>
      <c r="AF3458" s="3" t="s">
        <v>73</v>
      </c>
      <c r="AG3458" s="7" t="s">
        <v>73</v>
      </c>
      <c r="AH3458" s="3" t="s">
        <v>73</v>
      </c>
      <c r="AI3458" s="3" t="s">
        <v>82</v>
      </c>
      <c r="AJ3458" s="3" t="s">
        <v>82</v>
      </c>
      <c r="AK3458" s="3" t="s">
        <v>82</v>
      </c>
      <c r="AL3458" s="3" t="s">
        <v>20352</v>
      </c>
      <c r="AM3458" s="3" t="s">
        <v>421</v>
      </c>
      <c r="AN3458" s="3" t="s">
        <v>20350</v>
      </c>
      <c r="AO3458" s="3" t="s">
        <v>82</v>
      </c>
      <c r="AP3458" s="3" t="s">
        <v>76</v>
      </c>
      <c r="AQ3458" s="3" t="s">
        <v>76</v>
      </c>
      <c r="AR3458" s="3" t="s">
        <v>76</v>
      </c>
      <c r="AS3458" s="3" t="s">
        <v>73</v>
      </c>
      <c r="AT3458" s="3" t="s">
        <v>299</v>
      </c>
      <c r="AU3458" s="3" t="s">
        <v>299</v>
      </c>
      <c r="AV3458" s="3" t="s">
        <v>299</v>
      </c>
      <c r="AW3458" s="3" t="s">
        <v>300</v>
      </c>
      <c r="AX3458" s="3" t="s">
        <v>262</v>
      </c>
      <c r="AY3458" s="3" t="s">
        <v>20347</v>
      </c>
      <c r="AZ3458" s="2">
        <v>4</v>
      </c>
      <c r="BA3458" s="2">
        <v>2</v>
      </c>
      <c r="BB3458" s="2">
        <v>139</v>
      </c>
      <c r="BC3458" s="3" t="s">
        <v>8148</v>
      </c>
      <c r="BD3458" s="3" t="s">
        <v>8305</v>
      </c>
      <c r="BE3458" s="3" t="s">
        <v>91</v>
      </c>
      <c r="BF3458" s="3" t="s">
        <v>20353</v>
      </c>
      <c r="BG3458" s="3" t="s">
        <v>93</v>
      </c>
      <c r="BH3458" s="3" t="s">
        <v>93</v>
      </c>
      <c r="BI3458" s="3" t="s">
        <v>76</v>
      </c>
      <c r="BJ3458" s="3" t="s">
        <v>93</v>
      </c>
    </row>
    <row r="3459" spans="1:62" hidden="1" x14ac:dyDescent="0.2">
      <c r="A3459" s="2" t="s">
        <v>4975</v>
      </c>
      <c r="B3459" s="3" t="s">
        <v>3852</v>
      </c>
      <c r="C3459" s="3" t="s">
        <v>359</v>
      </c>
      <c r="D3459" s="3" t="s">
        <v>20330</v>
      </c>
      <c r="E3459" s="3" t="s">
        <v>20331</v>
      </c>
      <c r="F3459" s="3" t="s">
        <v>20332</v>
      </c>
      <c r="G3459" s="3" t="s">
        <v>363</v>
      </c>
      <c r="H3459" s="58" t="str">
        <f t="shared" si="519"/>
        <v>漳浦供电有限公司</v>
      </c>
      <c r="I3459" s="3" t="s">
        <v>3067</v>
      </c>
      <c r="J3459" s="3" t="s">
        <v>3068</v>
      </c>
      <c r="K3459" s="3" t="s">
        <v>129</v>
      </c>
      <c r="L3459" s="3" t="s">
        <v>130</v>
      </c>
      <c r="M3459" s="3" t="s">
        <v>20333</v>
      </c>
      <c r="N3459" s="3" t="s">
        <v>20334</v>
      </c>
      <c r="O3459" s="3" t="s">
        <v>293</v>
      </c>
      <c r="P3459" s="3" t="s">
        <v>185</v>
      </c>
      <c r="Q3459" s="3" t="s">
        <v>20335</v>
      </c>
      <c r="R3459" s="3" t="s">
        <v>20672</v>
      </c>
      <c r="S3459" s="3" t="s">
        <v>20336</v>
      </c>
      <c r="T3459" s="3" t="s">
        <v>20337</v>
      </c>
      <c r="U3459" s="3" t="s">
        <v>3853</v>
      </c>
      <c r="V3459" s="3" t="s">
        <v>76</v>
      </c>
      <c r="W3459" s="3" t="s">
        <v>73</v>
      </c>
      <c r="X3459" s="3" t="s">
        <v>73</v>
      </c>
      <c r="Y3459" s="3" t="s">
        <v>73</v>
      </c>
      <c r="Z3459" s="3" t="s">
        <v>20333</v>
      </c>
      <c r="AA3459" s="3" t="s">
        <v>73</v>
      </c>
      <c r="AB3459" s="3" t="s">
        <v>78</v>
      </c>
      <c r="AC3459" s="3" t="s">
        <v>20673</v>
      </c>
      <c r="AD3459" s="3" t="s">
        <v>80</v>
      </c>
      <c r="AE3459" s="3" t="s">
        <v>73</v>
      </c>
      <c r="AF3459" s="3" t="s">
        <v>73</v>
      </c>
      <c r="AG3459" s="7" t="s">
        <v>73</v>
      </c>
      <c r="AH3459" s="3" t="s">
        <v>73</v>
      </c>
      <c r="AI3459" s="3" t="s">
        <v>82</v>
      </c>
      <c r="AJ3459" s="3" t="s">
        <v>82</v>
      </c>
      <c r="AK3459" s="3" t="s">
        <v>1808</v>
      </c>
      <c r="AL3459" s="3" t="s">
        <v>3069</v>
      </c>
      <c r="AM3459" s="3" t="s">
        <v>3068</v>
      </c>
      <c r="AN3459" s="3" t="s">
        <v>73</v>
      </c>
      <c r="AO3459" s="3" t="s">
        <v>82</v>
      </c>
      <c r="AP3459" s="3" t="s">
        <v>93</v>
      </c>
      <c r="AQ3459" s="3" t="s">
        <v>76</v>
      </c>
      <c r="AR3459" s="3" t="s">
        <v>76</v>
      </c>
      <c r="AS3459" s="3" t="s">
        <v>73</v>
      </c>
      <c r="AT3459" s="3" t="s">
        <v>138</v>
      </c>
      <c r="AU3459" s="3" t="s">
        <v>191</v>
      </c>
      <c r="AV3459" s="3" t="s">
        <v>213</v>
      </c>
      <c r="AW3459" s="3" t="s">
        <v>214</v>
      </c>
      <c r="AX3459" s="3" t="s">
        <v>142</v>
      </c>
      <c r="AY3459" s="3" t="s">
        <v>20337</v>
      </c>
      <c r="AZ3459" s="2">
        <v>7</v>
      </c>
      <c r="BA3459" s="2">
        <v>58</v>
      </c>
      <c r="BB3459" s="2">
        <v>1758</v>
      </c>
      <c r="BC3459" s="3" t="s">
        <v>3852</v>
      </c>
      <c r="BD3459" s="3" t="s">
        <v>3854</v>
      </c>
      <c r="BE3459" s="3" t="s">
        <v>91</v>
      </c>
      <c r="BF3459" s="3" t="s">
        <v>20338</v>
      </c>
      <c r="BG3459" s="3" t="s">
        <v>93</v>
      </c>
      <c r="BH3459" s="3" t="s">
        <v>93</v>
      </c>
      <c r="BI3459" s="3" t="s">
        <v>76</v>
      </c>
      <c r="BJ3459" s="3" t="s">
        <v>93</v>
      </c>
    </row>
    <row r="3460" spans="1:62" hidden="1" x14ac:dyDescent="0.2">
      <c r="A3460" s="2" t="s">
        <v>4984</v>
      </c>
      <c r="B3460" s="3" t="s">
        <v>8095</v>
      </c>
      <c r="C3460" s="3" t="s">
        <v>219</v>
      </c>
      <c r="D3460" s="3" t="s">
        <v>20317</v>
      </c>
      <c r="E3460" s="3" t="s">
        <v>20318</v>
      </c>
      <c r="F3460" s="3" t="s">
        <v>20319</v>
      </c>
      <c r="G3460" s="3" t="s">
        <v>1101</v>
      </c>
      <c r="H3460" s="58" t="str">
        <f t="shared" si="519"/>
        <v>福鼎供电公司</v>
      </c>
      <c r="I3460" s="3" t="s">
        <v>2906</v>
      </c>
      <c r="J3460" s="3" t="s">
        <v>2907</v>
      </c>
      <c r="K3460" s="3" t="s">
        <v>966</v>
      </c>
      <c r="L3460" s="3" t="s">
        <v>967</v>
      </c>
      <c r="M3460" s="3" t="s">
        <v>20320</v>
      </c>
      <c r="N3460" s="3" t="s">
        <v>20321</v>
      </c>
      <c r="O3460" s="3" t="s">
        <v>156</v>
      </c>
      <c r="P3460" s="3" t="s">
        <v>106</v>
      </c>
      <c r="Q3460" s="3" t="s">
        <v>20322</v>
      </c>
      <c r="R3460" s="3" t="s">
        <v>20323</v>
      </c>
      <c r="S3460" s="3" t="s">
        <v>20324</v>
      </c>
      <c r="T3460" s="3" t="s">
        <v>73</v>
      </c>
      <c r="U3460" s="3" t="s">
        <v>21757</v>
      </c>
      <c r="V3460" s="3" t="s">
        <v>76</v>
      </c>
      <c r="W3460" s="3" t="s">
        <v>73</v>
      </c>
      <c r="X3460" s="3" t="s">
        <v>73</v>
      </c>
      <c r="Y3460" s="3" t="s">
        <v>73</v>
      </c>
      <c r="Z3460" s="3" t="s">
        <v>20325</v>
      </c>
      <c r="AA3460" s="3" t="s">
        <v>20326</v>
      </c>
      <c r="AB3460" s="3" t="s">
        <v>78</v>
      </c>
      <c r="AC3460" s="3" t="s">
        <v>20327</v>
      </c>
      <c r="AD3460" s="3" t="s">
        <v>80</v>
      </c>
      <c r="AE3460" s="3" t="s">
        <v>73</v>
      </c>
      <c r="AF3460" s="3" t="s">
        <v>73</v>
      </c>
      <c r="AG3460" s="7" t="s">
        <v>73</v>
      </c>
      <c r="AH3460" s="3" t="s">
        <v>73</v>
      </c>
      <c r="AI3460" s="3" t="s">
        <v>82</v>
      </c>
      <c r="AJ3460" s="3" t="s">
        <v>82</v>
      </c>
      <c r="AK3460" s="3" t="s">
        <v>82</v>
      </c>
      <c r="AL3460" s="3" t="s">
        <v>13709</v>
      </c>
      <c r="AM3460" s="3" t="s">
        <v>421</v>
      </c>
      <c r="AN3460" s="3" t="s">
        <v>20326</v>
      </c>
      <c r="AO3460" s="3" t="s">
        <v>73</v>
      </c>
      <c r="AP3460" s="3" t="s">
        <v>93</v>
      </c>
      <c r="AQ3460" s="3" t="s">
        <v>76</v>
      </c>
      <c r="AR3460" s="3" t="s">
        <v>76</v>
      </c>
      <c r="AS3460" s="3" t="s">
        <v>73</v>
      </c>
      <c r="AT3460" s="3" t="s">
        <v>138</v>
      </c>
      <c r="AU3460" s="3" t="s">
        <v>509</v>
      </c>
      <c r="AV3460" s="3" t="s">
        <v>2495</v>
      </c>
      <c r="AW3460" s="3" t="s">
        <v>2496</v>
      </c>
      <c r="AX3460" s="3" t="s">
        <v>262</v>
      </c>
      <c r="AY3460" s="3" t="s">
        <v>73</v>
      </c>
      <c r="AZ3460" s="2">
        <v>60</v>
      </c>
      <c r="BA3460" s="2">
        <v>31</v>
      </c>
      <c r="BB3460" s="2">
        <v>3799</v>
      </c>
      <c r="BC3460" s="3" t="s">
        <v>8095</v>
      </c>
      <c r="BD3460" s="3" t="s">
        <v>20328</v>
      </c>
      <c r="BE3460" s="3" t="s">
        <v>91</v>
      </c>
      <c r="BF3460" s="3" t="s">
        <v>20329</v>
      </c>
      <c r="BG3460" s="3" t="s">
        <v>93</v>
      </c>
      <c r="BH3460" s="3" t="s">
        <v>93</v>
      </c>
      <c r="BI3460" s="3" t="s">
        <v>76</v>
      </c>
      <c r="BJ3460" s="3" t="s">
        <v>93</v>
      </c>
    </row>
    <row r="3461" spans="1:62" hidden="1" x14ac:dyDescent="0.2">
      <c r="A3461" s="2" t="s">
        <v>6711</v>
      </c>
      <c r="B3461" s="3" t="s">
        <v>6396</v>
      </c>
      <c r="C3461" s="3" t="s">
        <v>96</v>
      </c>
      <c r="D3461" s="3" t="s">
        <v>20308</v>
      </c>
      <c r="E3461" s="3" t="s">
        <v>21758</v>
      </c>
      <c r="F3461" s="3" t="s">
        <v>20309</v>
      </c>
      <c r="G3461" s="3" t="s">
        <v>4037</v>
      </c>
      <c r="H3461" s="58" t="str">
        <f t="shared" si="519"/>
        <v>武夷山供电公司</v>
      </c>
      <c r="I3461" s="3" t="s">
        <v>4510</v>
      </c>
      <c r="J3461" s="3" t="s">
        <v>4511</v>
      </c>
      <c r="K3461" s="3" t="s">
        <v>3083</v>
      </c>
      <c r="L3461" s="3" t="s">
        <v>3399</v>
      </c>
      <c r="M3461" s="3" t="s">
        <v>20310</v>
      </c>
      <c r="N3461" s="3" t="s">
        <v>20311</v>
      </c>
      <c r="O3461" s="3" t="s">
        <v>293</v>
      </c>
      <c r="P3461" s="3" t="s">
        <v>106</v>
      </c>
      <c r="Q3461" s="3" t="s">
        <v>20312</v>
      </c>
      <c r="R3461" s="3" t="s">
        <v>20313</v>
      </c>
      <c r="S3461" s="3" t="s">
        <v>21759</v>
      </c>
      <c r="T3461" s="3" t="s">
        <v>21760</v>
      </c>
      <c r="U3461" s="3" t="s">
        <v>20314</v>
      </c>
      <c r="V3461" s="3" t="s">
        <v>76</v>
      </c>
      <c r="W3461" s="3" t="s">
        <v>73</v>
      </c>
      <c r="X3461" s="3" t="s">
        <v>73</v>
      </c>
      <c r="Y3461" s="3" t="s">
        <v>73</v>
      </c>
      <c r="Z3461" s="3" t="s">
        <v>20315</v>
      </c>
      <c r="AA3461" s="3" t="s">
        <v>73</v>
      </c>
      <c r="AB3461" s="3" t="s">
        <v>78</v>
      </c>
      <c r="AC3461" s="3" t="s">
        <v>20316</v>
      </c>
      <c r="AD3461" s="3" t="s">
        <v>80</v>
      </c>
      <c r="AE3461" s="3" t="s">
        <v>73</v>
      </c>
      <c r="AF3461" s="3" t="s">
        <v>73</v>
      </c>
      <c r="AG3461" s="7" t="s">
        <v>73</v>
      </c>
      <c r="AH3461" s="3" t="s">
        <v>73</v>
      </c>
      <c r="AI3461" s="3" t="s">
        <v>402</v>
      </c>
      <c r="AJ3461" s="3" t="s">
        <v>529</v>
      </c>
      <c r="AK3461" s="3" t="s">
        <v>82</v>
      </c>
      <c r="AL3461" s="3" t="s">
        <v>7048</v>
      </c>
      <c r="AM3461" s="3" t="s">
        <v>4041</v>
      </c>
      <c r="AN3461" s="3" t="s">
        <v>73</v>
      </c>
      <c r="AO3461" s="3" t="s">
        <v>73</v>
      </c>
      <c r="AP3461" s="3" t="s">
        <v>76</v>
      </c>
      <c r="AQ3461" s="3" t="s">
        <v>76</v>
      </c>
      <c r="AR3461" s="3" t="s">
        <v>73</v>
      </c>
      <c r="AS3461" s="3" t="s">
        <v>73</v>
      </c>
      <c r="AT3461" s="3" t="s">
        <v>3184</v>
      </c>
      <c r="AU3461" s="3" t="s">
        <v>3201</v>
      </c>
      <c r="AV3461" s="3" t="s">
        <v>3202</v>
      </c>
      <c r="AW3461" s="3" t="s">
        <v>3203</v>
      </c>
      <c r="AX3461" s="3" t="s">
        <v>262</v>
      </c>
      <c r="AY3461" s="3" t="s">
        <v>21760</v>
      </c>
      <c r="AZ3461" s="2">
        <v>8</v>
      </c>
      <c r="BA3461" s="2">
        <v>32</v>
      </c>
      <c r="BB3461" s="2">
        <v>1516</v>
      </c>
      <c r="BC3461" s="3" t="s">
        <v>6396</v>
      </c>
      <c r="BD3461" s="3" t="s">
        <v>6397</v>
      </c>
      <c r="BE3461" s="3" t="s">
        <v>91</v>
      </c>
      <c r="BF3461" s="3" t="s">
        <v>21761</v>
      </c>
      <c r="BG3461" s="3" t="s">
        <v>93</v>
      </c>
      <c r="BH3461" s="3" t="s">
        <v>93</v>
      </c>
      <c r="BI3461" s="3" t="s">
        <v>76</v>
      </c>
      <c r="BJ3461" s="3" t="s">
        <v>93</v>
      </c>
    </row>
    <row r="3462" spans="1:62" hidden="1" x14ac:dyDescent="0.2">
      <c r="A3462" s="2" t="s">
        <v>5162</v>
      </c>
      <c r="B3462" s="3" t="s">
        <v>7718</v>
      </c>
      <c r="C3462" s="3" t="s">
        <v>265</v>
      </c>
      <c r="D3462" s="3" t="s">
        <v>20300</v>
      </c>
      <c r="E3462" s="3" t="s">
        <v>21762</v>
      </c>
      <c r="F3462" s="3" t="s">
        <v>20301</v>
      </c>
      <c r="G3462" s="3" t="s">
        <v>2724</v>
      </c>
      <c r="H3462" s="58" t="str">
        <f>C3462</f>
        <v>三明</v>
      </c>
      <c r="I3462" s="3" t="s">
        <v>7635</v>
      </c>
      <c r="J3462" s="3" t="s">
        <v>7636</v>
      </c>
      <c r="K3462" s="3" t="s">
        <v>129</v>
      </c>
      <c r="L3462" s="3" t="s">
        <v>130</v>
      </c>
      <c r="M3462" s="3" t="s">
        <v>20302</v>
      </c>
      <c r="N3462" s="3" t="s">
        <v>20303</v>
      </c>
      <c r="O3462" s="3" t="s">
        <v>293</v>
      </c>
      <c r="P3462" s="3" t="s">
        <v>185</v>
      </c>
      <c r="Q3462" s="3" t="s">
        <v>20304</v>
      </c>
      <c r="R3462" s="3" t="s">
        <v>20305</v>
      </c>
      <c r="S3462" s="3" t="s">
        <v>21763</v>
      </c>
      <c r="T3462" s="3" t="s">
        <v>73</v>
      </c>
      <c r="U3462" s="3" t="s">
        <v>20306</v>
      </c>
      <c r="V3462" s="3" t="s">
        <v>76</v>
      </c>
      <c r="W3462" s="3" t="s">
        <v>73</v>
      </c>
      <c r="X3462" s="3" t="s">
        <v>73</v>
      </c>
      <c r="Y3462" s="3" t="s">
        <v>73</v>
      </c>
      <c r="Z3462" s="3" t="s">
        <v>20307</v>
      </c>
      <c r="AA3462" s="3" t="s">
        <v>20435</v>
      </c>
      <c r="AB3462" s="3" t="s">
        <v>78</v>
      </c>
      <c r="AC3462" s="3" t="s">
        <v>20299</v>
      </c>
      <c r="AD3462" s="3" t="s">
        <v>164</v>
      </c>
      <c r="AE3462" s="3" t="s">
        <v>73</v>
      </c>
      <c r="AF3462" s="3" t="s">
        <v>73</v>
      </c>
      <c r="AG3462" s="7" t="s">
        <v>73</v>
      </c>
      <c r="AH3462" s="3" t="s">
        <v>73</v>
      </c>
      <c r="AI3462" s="3" t="s">
        <v>82</v>
      </c>
      <c r="AJ3462" s="3" t="s">
        <v>82</v>
      </c>
      <c r="AK3462" s="3" t="s">
        <v>189</v>
      </c>
      <c r="AL3462" s="3" t="s">
        <v>21764</v>
      </c>
      <c r="AM3462" s="3" t="s">
        <v>281</v>
      </c>
      <c r="AN3462" s="3" t="s">
        <v>20435</v>
      </c>
      <c r="AO3462" s="3" t="s">
        <v>73</v>
      </c>
      <c r="AP3462" s="3" t="s">
        <v>93</v>
      </c>
      <c r="AQ3462" s="3" t="s">
        <v>76</v>
      </c>
      <c r="AR3462" s="3" t="s">
        <v>73</v>
      </c>
      <c r="AS3462" s="3" t="s">
        <v>73</v>
      </c>
      <c r="AT3462" s="3" t="s">
        <v>138</v>
      </c>
      <c r="AU3462" s="3" t="s">
        <v>485</v>
      </c>
      <c r="AV3462" s="3" t="s">
        <v>1350</v>
      </c>
      <c r="AW3462" s="3" t="s">
        <v>1351</v>
      </c>
      <c r="AX3462" s="3" t="s">
        <v>142</v>
      </c>
      <c r="AY3462" s="3" t="s">
        <v>73</v>
      </c>
      <c r="AZ3462" s="2">
        <v>2</v>
      </c>
      <c r="BA3462" s="2">
        <v>6</v>
      </c>
      <c r="BB3462" s="2">
        <v>40</v>
      </c>
      <c r="BC3462" s="3" t="s">
        <v>7718</v>
      </c>
      <c r="BD3462" s="3" t="s">
        <v>7720</v>
      </c>
      <c r="BE3462" s="3" t="s">
        <v>91</v>
      </c>
      <c r="BF3462" s="3" t="s">
        <v>20714</v>
      </c>
      <c r="BG3462" s="3" t="s">
        <v>93</v>
      </c>
      <c r="BH3462" s="3" t="s">
        <v>93</v>
      </c>
      <c r="BI3462" s="3" t="s">
        <v>76</v>
      </c>
      <c r="BJ3462" s="3" t="s">
        <v>93</v>
      </c>
    </row>
    <row r="3463" spans="1:62" hidden="1" x14ac:dyDescent="0.2">
      <c r="A3463" s="2" t="s">
        <v>17481</v>
      </c>
      <c r="B3463" s="3" t="s">
        <v>21765</v>
      </c>
      <c r="C3463" s="3" t="s">
        <v>174</v>
      </c>
      <c r="D3463" s="3" t="s">
        <v>20290</v>
      </c>
      <c r="E3463" s="3" t="s">
        <v>20291</v>
      </c>
      <c r="F3463" s="3" t="s">
        <v>21766</v>
      </c>
      <c r="G3463" s="3" t="s">
        <v>890</v>
      </c>
      <c r="H3463" s="58" t="str">
        <f>G3463</f>
        <v>安溪县供电公司</v>
      </c>
      <c r="I3463" s="3" t="s">
        <v>2415</v>
      </c>
      <c r="J3463" s="3" t="s">
        <v>2416</v>
      </c>
      <c r="K3463" s="3" t="s">
        <v>103</v>
      </c>
      <c r="L3463" s="3" t="s">
        <v>103</v>
      </c>
      <c r="M3463" s="3" t="s">
        <v>20292</v>
      </c>
      <c r="N3463" s="3" t="s">
        <v>20293</v>
      </c>
      <c r="O3463" s="3" t="s">
        <v>293</v>
      </c>
      <c r="P3463" s="3" t="s">
        <v>106</v>
      </c>
      <c r="Q3463" s="3" t="s">
        <v>20294</v>
      </c>
      <c r="R3463" s="3" t="s">
        <v>20295</v>
      </c>
      <c r="S3463" s="3" t="s">
        <v>20296</v>
      </c>
      <c r="T3463" s="3" t="s">
        <v>20297</v>
      </c>
      <c r="U3463" s="3" t="s">
        <v>20298</v>
      </c>
      <c r="V3463" s="3" t="s">
        <v>76</v>
      </c>
      <c r="W3463" s="3" t="s">
        <v>73</v>
      </c>
      <c r="X3463" s="3" t="s">
        <v>73</v>
      </c>
      <c r="Y3463" s="3" t="s">
        <v>73</v>
      </c>
      <c r="Z3463" s="3" t="s">
        <v>20292</v>
      </c>
      <c r="AA3463" s="3" t="s">
        <v>20029</v>
      </c>
      <c r="AB3463" s="3" t="s">
        <v>78</v>
      </c>
      <c r="AC3463" s="3" t="s">
        <v>20299</v>
      </c>
      <c r="AD3463" s="3" t="s">
        <v>164</v>
      </c>
      <c r="AE3463" s="3" t="s">
        <v>73</v>
      </c>
      <c r="AF3463" s="3" t="s">
        <v>73</v>
      </c>
      <c r="AG3463" s="7" t="s">
        <v>73</v>
      </c>
      <c r="AH3463" s="3" t="s">
        <v>73</v>
      </c>
      <c r="AI3463" s="3" t="s">
        <v>82</v>
      </c>
      <c r="AJ3463" s="3" t="s">
        <v>82</v>
      </c>
      <c r="AK3463" s="3" t="s">
        <v>82</v>
      </c>
      <c r="AL3463" s="3" t="s">
        <v>3416</v>
      </c>
      <c r="AM3463" s="3" t="s">
        <v>3417</v>
      </c>
      <c r="AN3463" s="3" t="s">
        <v>20029</v>
      </c>
      <c r="AO3463" s="3" t="s">
        <v>82</v>
      </c>
      <c r="AP3463" s="3" t="s">
        <v>93</v>
      </c>
      <c r="AQ3463" s="3" t="s">
        <v>76</v>
      </c>
      <c r="AR3463" s="3" t="s">
        <v>76</v>
      </c>
      <c r="AS3463" s="3" t="s">
        <v>73</v>
      </c>
      <c r="AT3463" s="3" t="s">
        <v>117</v>
      </c>
      <c r="AU3463" s="3" t="s">
        <v>118</v>
      </c>
      <c r="AV3463" s="3" t="s">
        <v>119</v>
      </c>
      <c r="AW3463" s="3" t="s">
        <v>120</v>
      </c>
      <c r="AX3463" s="3" t="s">
        <v>121</v>
      </c>
      <c r="AY3463" s="3" t="s">
        <v>20297</v>
      </c>
      <c r="AZ3463" s="2">
        <v>7</v>
      </c>
      <c r="BA3463" s="2">
        <v>5</v>
      </c>
      <c r="BB3463" s="2">
        <v>1271</v>
      </c>
      <c r="BC3463" s="3" t="s">
        <v>21765</v>
      </c>
      <c r="BD3463" s="3" t="s">
        <v>21767</v>
      </c>
      <c r="BE3463" s="3" t="s">
        <v>195</v>
      </c>
      <c r="BF3463" s="3" t="s">
        <v>73</v>
      </c>
      <c r="BG3463" s="3" t="s">
        <v>93</v>
      </c>
      <c r="BH3463" s="3" t="s">
        <v>93</v>
      </c>
      <c r="BI3463" s="3" t="s">
        <v>76</v>
      </c>
      <c r="BJ3463" s="3" t="s">
        <v>76</v>
      </c>
    </row>
    <row r="3464" spans="1:62" hidden="1" x14ac:dyDescent="0.2">
      <c r="A3464" s="2" t="s">
        <v>21768</v>
      </c>
      <c r="B3464" s="3" t="s">
        <v>20274</v>
      </c>
      <c r="C3464" s="3" t="s">
        <v>147</v>
      </c>
      <c r="D3464" s="3" t="s">
        <v>20275</v>
      </c>
      <c r="E3464" s="3" t="s">
        <v>20276</v>
      </c>
      <c r="F3464" s="3" t="s">
        <v>20277</v>
      </c>
      <c r="G3464" s="3" t="s">
        <v>1467</v>
      </c>
      <c r="H3464" s="58" t="str">
        <f>C3464</f>
        <v>龙岩</v>
      </c>
      <c r="I3464" s="3" t="s">
        <v>3215</v>
      </c>
      <c r="J3464" s="3" t="s">
        <v>421</v>
      </c>
      <c r="K3464" s="3" t="s">
        <v>181</v>
      </c>
      <c r="L3464" s="3" t="s">
        <v>182</v>
      </c>
      <c r="M3464" s="3" t="s">
        <v>20278</v>
      </c>
      <c r="N3464" s="3" t="s">
        <v>20279</v>
      </c>
      <c r="O3464" s="3" t="s">
        <v>70</v>
      </c>
      <c r="P3464" s="3" t="s">
        <v>71</v>
      </c>
      <c r="Q3464" s="3" t="s">
        <v>20280</v>
      </c>
      <c r="R3464" s="3" t="s">
        <v>20281</v>
      </c>
      <c r="S3464" s="3" t="s">
        <v>20282</v>
      </c>
      <c r="T3464" s="3" t="s">
        <v>20283</v>
      </c>
      <c r="U3464" s="3" t="s">
        <v>20284</v>
      </c>
      <c r="V3464" s="3" t="s">
        <v>76</v>
      </c>
      <c r="W3464" s="3" t="s">
        <v>73</v>
      </c>
      <c r="X3464" s="3" t="s">
        <v>73</v>
      </c>
      <c r="Y3464" s="3" t="s">
        <v>73</v>
      </c>
      <c r="Z3464" s="3" t="s">
        <v>20285</v>
      </c>
      <c r="AA3464" s="3" t="s">
        <v>20286</v>
      </c>
      <c r="AB3464" s="3" t="s">
        <v>78</v>
      </c>
      <c r="AC3464" s="3" t="s">
        <v>20272</v>
      </c>
      <c r="AD3464" s="3" t="s">
        <v>164</v>
      </c>
      <c r="AE3464" s="3" t="s">
        <v>73</v>
      </c>
      <c r="AF3464" s="3" t="s">
        <v>73</v>
      </c>
      <c r="AG3464" s="7" t="s">
        <v>73</v>
      </c>
      <c r="AH3464" s="3" t="s">
        <v>73</v>
      </c>
      <c r="AI3464" s="3" t="s">
        <v>82</v>
      </c>
      <c r="AJ3464" s="3" t="s">
        <v>82</v>
      </c>
      <c r="AK3464" s="3" t="s">
        <v>82</v>
      </c>
      <c r="AL3464" s="3" t="s">
        <v>20287</v>
      </c>
      <c r="AM3464" s="3" t="s">
        <v>421</v>
      </c>
      <c r="AN3464" s="3" t="s">
        <v>20286</v>
      </c>
      <c r="AO3464" s="3" t="s">
        <v>73</v>
      </c>
      <c r="AP3464" s="3" t="s">
        <v>93</v>
      </c>
      <c r="AQ3464" s="3" t="s">
        <v>76</v>
      </c>
      <c r="AR3464" s="3" t="s">
        <v>76</v>
      </c>
      <c r="AS3464" s="3" t="s">
        <v>73</v>
      </c>
      <c r="AT3464" s="3" t="s">
        <v>138</v>
      </c>
      <c r="AU3464" s="3" t="s">
        <v>485</v>
      </c>
      <c r="AV3464" s="3" t="s">
        <v>2108</v>
      </c>
      <c r="AW3464" s="3" t="s">
        <v>2109</v>
      </c>
      <c r="AX3464" s="3" t="s">
        <v>142</v>
      </c>
      <c r="AY3464" s="3" t="s">
        <v>20283</v>
      </c>
      <c r="AZ3464" s="2">
        <v>4</v>
      </c>
      <c r="BA3464" s="2">
        <v>2</v>
      </c>
      <c r="BB3464" s="2">
        <v>331</v>
      </c>
      <c r="BC3464" s="3" t="s">
        <v>20274</v>
      </c>
      <c r="BD3464" s="3" t="s">
        <v>20288</v>
      </c>
      <c r="BE3464" s="3" t="s">
        <v>91</v>
      </c>
      <c r="BF3464" s="3" t="s">
        <v>20289</v>
      </c>
      <c r="BG3464" s="3" t="s">
        <v>93</v>
      </c>
      <c r="BH3464" s="3" t="s">
        <v>93</v>
      </c>
      <c r="BI3464" s="3" t="s">
        <v>76</v>
      </c>
      <c r="BJ3464" s="3" t="s">
        <v>93</v>
      </c>
    </row>
    <row r="3465" spans="1:62" hidden="1" x14ac:dyDescent="0.2">
      <c r="A3465" s="2" t="s">
        <v>3413</v>
      </c>
      <c r="B3465" s="3" t="s">
        <v>20262</v>
      </c>
      <c r="C3465" s="3" t="s">
        <v>359</v>
      </c>
      <c r="D3465" s="3" t="s">
        <v>20263</v>
      </c>
      <c r="E3465" s="3" t="s">
        <v>21769</v>
      </c>
      <c r="F3465" s="3" t="s">
        <v>20264</v>
      </c>
      <c r="G3465" s="3" t="s">
        <v>623</v>
      </c>
      <c r="H3465" s="58" t="str">
        <f t="shared" ref="H3465:H3476" si="520">G3465</f>
        <v>龙海供电有限公司</v>
      </c>
      <c r="I3465" s="3" t="s">
        <v>3246</v>
      </c>
      <c r="J3465" s="3" t="s">
        <v>3247</v>
      </c>
      <c r="K3465" s="3" t="s">
        <v>129</v>
      </c>
      <c r="L3465" s="3" t="s">
        <v>130</v>
      </c>
      <c r="M3465" s="3" t="s">
        <v>20265</v>
      </c>
      <c r="N3465" s="3" t="s">
        <v>20266</v>
      </c>
      <c r="O3465" s="3" t="s">
        <v>70</v>
      </c>
      <c r="P3465" s="3" t="s">
        <v>106</v>
      </c>
      <c r="Q3465" s="3" t="s">
        <v>20267</v>
      </c>
      <c r="R3465" s="3" t="s">
        <v>20268</v>
      </c>
      <c r="S3465" s="3" t="s">
        <v>20269</v>
      </c>
      <c r="T3465" s="3" t="s">
        <v>73</v>
      </c>
      <c r="U3465" s="3" t="s">
        <v>20270</v>
      </c>
      <c r="V3465" s="3" t="s">
        <v>76</v>
      </c>
      <c r="W3465" s="3" t="s">
        <v>73</v>
      </c>
      <c r="X3465" s="3" t="s">
        <v>73</v>
      </c>
      <c r="Y3465" s="3" t="s">
        <v>73</v>
      </c>
      <c r="Z3465" s="3" t="s">
        <v>20271</v>
      </c>
      <c r="AA3465" s="3" t="s">
        <v>73</v>
      </c>
      <c r="AB3465" s="3" t="s">
        <v>78</v>
      </c>
      <c r="AC3465" s="3" t="s">
        <v>20272</v>
      </c>
      <c r="AD3465" s="3" t="s">
        <v>164</v>
      </c>
      <c r="AE3465" s="3" t="s">
        <v>73</v>
      </c>
      <c r="AF3465" s="3" t="s">
        <v>73</v>
      </c>
      <c r="AG3465" s="7" t="s">
        <v>73</v>
      </c>
      <c r="AH3465" s="3" t="s">
        <v>73</v>
      </c>
      <c r="AI3465" s="3" t="s">
        <v>82</v>
      </c>
      <c r="AJ3465" s="3" t="s">
        <v>82</v>
      </c>
      <c r="AK3465" s="3" t="s">
        <v>82</v>
      </c>
      <c r="AL3465" s="3" t="s">
        <v>2466</v>
      </c>
      <c r="AM3465" s="3" t="s">
        <v>354</v>
      </c>
      <c r="AN3465" s="3" t="s">
        <v>73</v>
      </c>
      <c r="AO3465" s="3" t="s">
        <v>73</v>
      </c>
      <c r="AP3465" s="3" t="s">
        <v>76</v>
      </c>
      <c r="AQ3465" s="3" t="s">
        <v>73</v>
      </c>
      <c r="AR3465" s="3" t="s">
        <v>73</v>
      </c>
      <c r="AS3465" s="3" t="s">
        <v>73</v>
      </c>
      <c r="AT3465" s="3" t="s">
        <v>85</v>
      </c>
      <c r="AU3465" s="3" t="s">
        <v>822</v>
      </c>
      <c r="AV3465" s="3" t="s">
        <v>283</v>
      </c>
      <c r="AW3465" s="3" t="s">
        <v>284</v>
      </c>
      <c r="AX3465" s="3" t="s">
        <v>383</v>
      </c>
      <c r="AY3465" s="3" t="s">
        <v>73</v>
      </c>
      <c r="AZ3465" s="2">
        <v>18</v>
      </c>
      <c r="BA3465" s="2">
        <v>7</v>
      </c>
      <c r="BB3465" s="2">
        <v>3615</v>
      </c>
      <c r="BC3465" s="3" t="s">
        <v>20262</v>
      </c>
      <c r="BD3465" s="3" t="s">
        <v>20273</v>
      </c>
      <c r="BE3465" s="3" t="s">
        <v>91</v>
      </c>
      <c r="BF3465" s="3" t="s">
        <v>21770</v>
      </c>
      <c r="BG3465" s="3" t="s">
        <v>93</v>
      </c>
      <c r="BH3465" s="3" t="s">
        <v>93</v>
      </c>
      <c r="BI3465" s="3" t="s">
        <v>76</v>
      </c>
      <c r="BJ3465" s="3" t="s">
        <v>93</v>
      </c>
    </row>
    <row r="3466" spans="1:62" x14ac:dyDescent="0.2">
      <c r="A3466" s="2" t="s">
        <v>4568</v>
      </c>
      <c r="B3466" s="3" t="s">
        <v>2340</v>
      </c>
      <c r="C3466" s="3" t="s">
        <v>219</v>
      </c>
      <c r="D3466" s="3" t="s">
        <v>20252</v>
      </c>
      <c r="E3466" s="3" t="s">
        <v>20253</v>
      </c>
      <c r="F3466" s="3" t="s">
        <v>20254</v>
      </c>
      <c r="G3466" s="3" t="s">
        <v>1188</v>
      </c>
      <c r="H3466" s="58" t="str">
        <f t="shared" si="520"/>
        <v>福安供电公司</v>
      </c>
      <c r="I3466" s="3" t="s">
        <v>6265</v>
      </c>
      <c r="J3466" s="3" t="s">
        <v>6266</v>
      </c>
      <c r="K3466" s="3" t="s">
        <v>2883</v>
      </c>
      <c r="L3466" s="3" t="s">
        <v>3041</v>
      </c>
      <c r="M3466" s="3" t="s">
        <v>20255</v>
      </c>
      <c r="N3466" s="3" t="s">
        <v>20256</v>
      </c>
      <c r="O3466" s="3" t="s">
        <v>293</v>
      </c>
      <c r="P3466" s="3" t="s">
        <v>106</v>
      </c>
      <c r="Q3466" s="3" t="s">
        <v>20257</v>
      </c>
      <c r="R3466" s="3" t="s">
        <v>20258</v>
      </c>
      <c r="S3466" s="3" t="s">
        <v>73</v>
      </c>
      <c r="T3466" s="3" t="s">
        <v>73</v>
      </c>
      <c r="U3466" s="3" t="s">
        <v>20259</v>
      </c>
      <c r="V3466" s="3" t="s">
        <v>76</v>
      </c>
      <c r="W3466" s="3" t="s">
        <v>73</v>
      </c>
      <c r="X3466" s="3" t="s">
        <v>73</v>
      </c>
      <c r="Y3466" s="3" t="s">
        <v>73</v>
      </c>
      <c r="Z3466" s="3" t="s">
        <v>20260</v>
      </c>
      <c r="AA3466" s="3" t="s">
        <v>73</v>
      </c>
      <c r="AB3466" s="3" t="s">
        <v>78</v>
      </c>
      <c r="AC3466" s="3" t="s">
        <v>20261</v>
      </c>
      <c r="AD3466" s="3" t="s">
        <v>80</v>
      </c>
      <c r="AE3466" s="3" t="s">
        <v>73</v>
      </c>
      <c r="AF3466" s="3" t="s">
        <v>73</v>
      </c>
      <c r="AG3466" s="7" t="s">
        <v>73</v>
      </c>
      <c r="AH3466" s="3" t="s">
        <v>73</v>
      </c>
      <c r="AI3466" s="3" t="s">
        <v>82</v>
      </c>
      <c r="AJ3466" s="3" t="s">
        <v>82</v>
      </c>
      <c r="AK3466" s="3" t="s">
        <v>82</v>
      </c>
      <c r="AL3466" s="3" t="s">
        <v>1199</v>
      </c>
      <c r="AM3466" s="3" t="s">
        <v>421</v>
      </c>
      <c r="AN3466" s="3" t="s">
        <v>73</v>
      </c>
      <c r="AO3466" s="3" t="s">
        <v>73</v>
      </c>
      <c r="AP3466" s="3" t="s">
        <v>93</v>
      </c>
      <c r="AQ3466" s="3" t="s">
        <v>73</v>
      </c>
      <c r="AR3466" s="3" t="s">
        <v>73</v>
      </c>
      <c r="AS3466" s="3" t="s">
        <v>73</v>
      </c>
      <c r="AT3466" s="3" t="s">
        <v>138</v>
      </c>
      <c r="AU3466" s="3" t="s">
        <v>740</v>
      </c>
      <c r="AV3466" s="3" t="s">
        <v>741</v>
      </c>
      <c r="AW3466" s="3" t="s">
        <v>742</v>
      </c>
      <c r="AX3466" s="3" t="s">
        <v>2654</v>
      </c>
      <c r="AY3466" s="3" t="s">
        <v>73</v>
      </c>
      <c r="AZ3466" s="2">
        <v>46</v>
      </c>
      <c r="BA3466" s="2">
        <v>5</v>
      </c>
      <c r="BB3466" s="2">
        <v>2984</v>
      </c>
      <c r="BC3466" s="3" t="s">
        <v>2340</v>
      </c>
      <c r="BD3466" s="3" t="s">
        <v>6267</v>
      </c>
      <c r="BE3466" s="3" t="s">
        <v>195</v>
      </c>
      <c r="BF3466" s="3" t="s">
        <v>73</v>
      </c>
      <c r="BG3466" s="3" t="s">
        <v>93</v>
      </c>
      <c r="BH3466" s="3" t="s">
        <v>93</v>
      </c>
      <c r="BI3466" s="3" t="s">
        <v>76</v>
      </c>
      <c r="BJ3466" s="3" t="s">
        <v>76</v>
      </c>
    </row>
    <row r="3467" spans="1:62" hidden="1" x14ac:dyDescent="0.2">
      <c r="A3467" s="2" t="s">
        <v>3418</v>
      </c>
      <c r="B3467" s="3" t="s">
        <v>5732</v>
      </c>
      <c r="C3467" s="3" t="s">
        <v>174</v>
      </c>
      <c r="D3467" s="3" t="s">
        <v>20241</v>
      </c>
      <c r="E3467" s="3" t="s">
        <v>20242</v>
      </c>
      <c r="F3467" s="3" t="s">
        <v>20243</v>
      </c>
      <c r="G3467" s="3" t="s">
        <v>341</v>
      </c>
      <c r="H3467" s="58" t="str">
        <f t="shared" si="520"/>
        <v>晋江市供电公司</v>
      </c>
      <c r="I3467" s="3" t="s">
        <v>2499</v>
      </c>
      <c r="J3467" s="3" t="s">
        <v>2500</v>
      </c>
      <c r="K3467" s="3" t="s">
        <v>103</v>
      </c>
      <c r="L3467" s="3" t="s">
        <v>103</v>
      </c>
      <c r="M3467" s="3" t="s">
        <v>20170</v>
      </c>
      <c r="N3467" s="3" t="s">
        <v>20244</v>
      </c>
      <c r="O3467" s="3" t="s">
        <v>293</v>
      </c>
      <c r="P3467" s="3" t="s">
        <v>106</v>
      </c>
      <c r="Q3467" s="3" t="s">
        <v>20245</v>
      </c>
      <c r="R3467" s="3" t="s">
        <v>20246</v>
      </c>
      <c r="S3467" s="3" t="s">
        <v>20247</v>
      </c>
      <c r="T3467" s="3" t="s">
        <v>20248</v>
      </c>
      <c r="U3467" s="3" t="s">
        <v>20249</v>
      </c>
      <c r="V3467" s="3" t="s">
        <v>76</v>
      </c>
      <c r="W3467" s="3" t="s">
        <v>73</v>
      </c>
      <c r="X3467" s="3" t="s">
        <v>73</v>
      </c>
      <c r="Y3467" s="3" t="s">
        <v>73</v>
      </c>
      <c r="Z3467" s="3" t="s">
        <v>20250</v>
      </c>
      <c r="AA3467" s="3" t="s">
        <v>20244</v>
      </c>
      <c r="AB3467" s="3" t="s">
        <v>78</v>
      </c>
      <c r="AC3467" s="3" t="s">
        <v>20251</v>
      </c>
      <c r="AD3467" s="3" t="s">
        <v>80</v>
      </c>
      <c r="AE3467" s="3" t="s">
        <v>73</v>
      </c>
      <c r="AF3467" s="3" t="s">
        <v>73</v>
      </c>
      <c r="AG3467" s="7" t="s">
        <v>73</v>
      </c>
      <c r="AH3467" s="3" t="s">
        <v>73</v>
      </c>
      <c r="AI3467" s="3" t="s">
        <v>82</v>
      </c>
      <c r="AJ3467" s="3" t="s">
        <v>82</v>
      </c>
      <c r="AK3467" s="3" t="s">
        <v>82</v>
      </c>
      <c r="AL3467" s="3" t="s">
        <v>353</v>
      </c>
      <c r="AM3467" s="3" t="s">
        <v>354</v>
      </c>
      <c r="AN3467" s="3" t="s">
        <v>20244</v>
      </c>
      <c r="AO3467" s="3" t="s">
        <v>82</v>
      </c>
      <c r="AP3467" s="3" t="s">
        <v>93</v>
      </c>
      <c r="AQ3467" s="3" t="s">
        <v>76</v>
      </c>
      <c r="AR3467" s="3" t="s">
        <v>76</v>
      </c>
      <c r="AS3467" s="3" t="s">
        <v>73</v>
      </c>
      <c r="AT3467" s="3" t="s">
        <v>117</v>
      </c>
      <c r="AU3467" s="3" t="s">
        <v>118</v>
      </c>
      <c r="AV3467" s="3" t="s">
        <v>119</v>
      </c>
      <c r="AW3467" s="3" t="s">
        <v>120</v>
      </c>
      <c r="AX3467" s="3" t="s">
        <v>142</v>
      </c>
      <c r="AY3467" s="3" t="s">
        <v>20248</v>
      </c>
      <c r="AZ3467" s="2">
        <v>5</v>
      </c>
      <c r="BA3467" s="2">
        <v>22</v>
      </c>
      <c r="BB3467" s="2">
        <v>406</v>
      </c>
      <c r="BC3467" s="3" t="s">
        <v>5732</v>
      </c>
      <c r="BD3467" s="3" t="s">
        <v>5733</v>
      </c>
      <c r="BE3467" s="3" t="s">
        <v>91</v>
      </c>
      <c r="BF3467" s="3" t="s">
        <v>73</v>
      </c>
      <c r="BG3467" s="3" t="s">
        <v>93</v>
      </c>
      <c r="BH3467" s="3" t="s">
        <v>93</v>
      </c>
      <c r="BI3467" s="3" t="s">
        <v>76</v>
      </c>
      <c r="BJ3467" s="3" t="s">
        <v>93</v>
      </c>
    </row>
    <row r="3468" spans="1:62" x14ac:dyDescent="0.2">
      <c r="A3468" s="2" t="s">
        <v>3423</v>
      </c>
      <c r="B3468" s="3" t="s">
        <v>7779</v>
      </c>
      <c r="C3468" s="3" t="s">
        <v>219</v>
      </c>
      <c r="D3468" s="3" t="s">
        <v>20234</v>
      </c>
      <c r="E3468" s="3" t="s">
        <v>20235</v>
      </c>
      <c r="F3468" s="3" t="s">
        <v>20236</v>
      </c>
      <c r="G3468" s="3" t="s">
        <v>536</v>
      </c>
      <c r="H3468" s="58" t="str">
        <f t="shared" si="520"/>
        <v>寿宁供电公司</v>
      </c>
      <c r="I3468" s="3" t="s">
        <v>4759</v>
      </c>
      <c r="J3468" s="3" t="s">
        <v>317</v>
      </c>
      <c r="K3468" s="3" t="s">
        <v>2883</v>
      </c>
      <c r="L3468" s="3" t="s">
        <v>3041</v>
      </c>
      <c r="M3468" s="3" t="s">
        <v>20237</v>
      </c>
      <c r="N3468" s="3" t="s">
        <v>20238</v>
      </c>
      <c r="O3468" s="3" t="s">
        <v>293</v>
      </c>
      <c r="P3468" s="3" t="s">
        <v>106</v>
      </c>
      <c r="Q3468" s="3" t="s">
        <v>20670</v>
      </c>
      <c r="R3468" s="3" t="s">
        <v>20671</v>
      </c>
      <c r="S3468" s="3" t="s">
        <v>73</v>
      </c>
      <c r="T3468" s="3" t="s">
        <v>73</v>
      </c>
      <c r="U3468" s="3" t="s">
        <v>20239</v>
      </c>
      <c r="V3468" s="3" t="s">
        <v>76</v>
      </c>
      <c r="W3468" s="3" t="s">
        <v>73</v>
      </c>
      <c r="X3468" s="3" t="s">
        <v>73</v>
      </c>
      <c r="Y3468" s="3" t="s">
        <v>73</v>
      </c>
      <c r="Z3468" s="3" t="s">
        <v>20237</v>
      </c>
      <c r="AA3468" s="3" t="s">
        <v>73</v>
      </c>
      <c r="AB3468" s="3" t="s">
        <v>78</v>
      </c>
      <c r="AC3468" s="3" t="s">
        <v>20240</v>
      </c>
      <c r="AD3468" s="3" t="s">
        <v>80</v>
      </c>
      <c r="AE3468" s="3" t="s">
        <v>73</v>
      </c>
      <c r="AF3468" s="3" t="s">
        <v>73</v>
      </c>
      <c r="AG3468" s="7" t="s">
        <v>73</v>
      </c>
      <c r="AH3468" s="3" t="s">
        <v>73</v>
      </c>
      <c r="AI3468" s="3" t="s">
        <v>82</v>
      </c>
      <c r="AJ3468" s="3" t="s">
        <v>82</v>
      </c>
      <c r="AK3468" s="3" t="s">
        <v>82</v>
      </c>
      <c r="AL3468" s="3" t="s">
        <v>3830</v>
      </c>
      <c r="AM3468" s="3" t="s">
        <v>2818</v>
      </c>
      <c r="AN3468" s="3" t="s">
        <v>73</v>
      </c>
      <c r="AO3468" s="3" t="s">
        <v>73</v>
      </c>
      <c r="AP3468" s="3" t="s">
        <v>93</v>
      </c>
      <c r="AQ3468" s="3" t="s">
        <v>73</v>
      </c>
      <c r="AR3468" s="3" t="s">
        <v>73</v>
      </c>
      <c r="AS3468" s="3" t="s">
        <v>73</v>
      </c>
      <c r="AT3468" s="3" t="s">
        <v>138</v>
      </c>
      <c r="AU3468" s="3" t="s">
        <v>168</v>
      </c>
      <c r="AV3468" s="3" t="s">
        <v>741</v>
      </c>
      <c r="AW3468" s="3" t="s">
        <v>1130</v>
      </c>
      <c r="AX3468" s="3" t="s">
        <v>2654</v>
      </c>
      <c r="AY3468" s="3" t="s">
        <v>73</v>
      </c>
      <c r="AZ3468" s="2">
        <v>4</v>
      </c>
      <c r="BA3468" s="2">
        <v>7</v>
      </c>
      <c r="BB3468" s="2">
        <v>319</v>
      </c>
      <c r="BC3468" s="3" t="s">
        <v>7779</v>
      </c>
      <c r="BD3468" s="3" t="s">
        <v>7780</v>
      </c>
      <c r="BE3468" s="3" t="s">
        <v>195</v>
      </c>
      <c r="BF3468" s="3" t="s">
        <v>73</v>
      </c>
      <c r="BG3468" s="3" t="s">
        <v>93</v>
      </c>
      <c r="BH3468" s="3" t="s">
        <v>93</v>
      </c>
      <c r="BI3468" s="3" t="s">
        <v>76</v>
      </c>
      <c r="BJ3468" s="3" t="s">
        <v>76</v>
      </c>
    </row>
    <row r="3469" spans="1:62" hidden="1" x14ac:dyDescent="0.2">
      <c r="A3469" s="2" t="s">
        <v>2213</v>
      </c>
      <c r="B3469" s="3" t="s">
        <v>2517</v>
      </c>
      <c r="C3469" s="3" t="s">
        <v>219</v>
      </c>
      <c r="D3469" s="3" t="s">
        <v>20225</v>
      </c>
      <c r="E3469" s="3" t="s">
        <v>20226</v>
      </c>
      <c r="F3469" s="3" t="s">
        <v>20227</v>
      </c>
      <c r="G3469" s="3" t="s">
        <v>1603</v>
      </c>
      <c r="H3469" s="58" t="str">
        <f t="shared" si="520"/>
        <v>霞浦供电公司</v>
      </c>
      <c r="I3469" s="3" t="s">
        <v>2518</v>
      </c>
      <c r="J3469" s="3" t="s">
        <v>2519</v>
      </c>
      <c r="K3469" s="3" t="s">
        <v>2883</v>
      </c>
      <c r="L3469" s="3" t="s">
        <v>2923</v>
      </c>
      <c r="M3469" s="3" t="s">
        <v>20228</v>
      </c>
      <c r="N3469" s="3" t="s">
        <v>20229</v>
      </c>
      <c r="O3469" s="3" t="s">
        <v>70</v>
      </c>
      <c r="P3469" s="3" t="s">
        <v>106</v>
      </c>
      <c r="Q3469" s="3" t="s">
        <v>5559</v>
      </c>
      <c r="R3469" s="3" t="s">
        <v>20230</v>
      </c>
      <c r="S3469" s="3" t="s">
        <v>20231</v>
      </c>
      <c r="T3469" s="3" t="s">
        <v>73</v>
      </c>
      <c r="U3469" s="3" t="s">
        <v>20232</v>
      </c>
      <c r="V3469" s="3" t="s">
        <v>76</v>
      </c>
      <c r="W3469" s="3" t="s">
        <v>73</v>
      </c>
      <c r="X3469" s="3" t="s">
        <v>73</v>
      </c>
      <c r="Y3469" s="3" t="s">
        <v>73</v>
      </c>
      <c r="Z3469" s="3" t="s">
        <v>20218</v>
      </c>
      <c r="AA3469" s="3" t="s">
        <v>73</v>
      </c>
      <c r="AB3469" s="3" t="s">
        <v>78</v>
      </c>
      <c r="AC3469" s="3" t="s">
        <v>20223</v>
      </c>
      <c r="AD3469" s="3" t="s">
        <v>164</v>
      </c>
      <c r="AE3469" s="3" t="s">
        <v>73</v>
      </c>
      <c r="AF3469" s="3" t="s">
        <v>73</v>
      </c>
      <c r="AG3469" s="7" t="s">
        <v>73</v>
      </c>
      <c r="AH3469" s="3" t="s">
        <v>73</v>
      </c>
      <c r="AI3469" s="3" t="s">
        <v>82</v>
      </c>
      <c r="AJ3469" s="3" t="s">
        <v>82</v>
      </c>
      <c r="AK3469" s="3" t="s">
        <v>82</v>
      </c>
      <c r="AL3469" s="3" t="s">
        <v>73</v>
      </c>
      <c r="AM3469" s="3" t="s">
        <v>73</v>
      </c>
      <c r="AN3469" s="3" t="s">
        <v>73</v>
      </c>
      <c r="AO3469" s="3" t="s">
        <v>73</v>
      </c>
      <c r="AP3469" s="3" t="s">
        <v>76</v>
      </c>
      <c r="AQ3469" s="3" t="s">
        <v>73</v>
      </c>
      <c r="AR3469" s="3" t="s">
        <v>73</v>
      </c>
      <c r="AS3469" s="3" t="s">
        <v>73</v>
      </c>
      <c r="AT3469" s="3" t="s">
        <v>138</v>
      </c>
      <c r="AU3469" s="3" t="s">
        <v>191</v>
      </c>
      <c r="AV3469" s="3" t="s">
        <v>192</v>
      </c>
      <c r="AW3469" s="3" t="s">
        <v>193</v>
      </c>
      <c r="AX3469" s="3" t="s">
        <v>566</v>
      </c>
      <c r="AY3469" s="3" t="s">
        <v>73</v>
      </c>
      <c r="AZ3469" s="2">
        <v>10</v>
      </c>
      <c r="BA3469" s="2">
        <v>0</v>
      </c>
      <c r="BB3469" s="2">
        <v>530</v>
      </c>
      <c r="BC3469" s="3" t="s">
        <v>2517</v>
      </c>
      <c r="BD3469" s="3" t="s">
        <v>2520</v>
      </c>
      <c r="BE3469" s="3" t="s">
        <v>91</v>
      </c>
      <c r="BF3469" s="3" t="s">
        <v>20233</v>
      </c>
      <c r="BG3469" s="3" t="s">
        <v>93</v>
      </c>
      <c r="BH3469" s="3" t="s">
        <v>93</v>
      </c>
      <c r="BI3469" s="3" t="s">
        <v>76</v>
      </c>
      <c r="BJ3469" s="3" t="s">
        <v>93</v>
      </c>
    </row>
    <row r="3470" spans="1:62" hidden="1" x14ac:dyDescent="0.2">
      <c r="A3470" s="2" t="s">
        <v>6718</v>
      </c>
      <c r="B3470" s="3" t="s">
        <v>5980</v>
      </c>
      <c r="C3470" s="3" t="s">
        <v>96</v>
      </c>
      <c r="D3470" s="3" t="s">
        <v>20215</v>
      </c>
      <c r="E3470" s="3" t="s">
        <v>20216</v>
      </c>
      <c r="F3470" s="3" t="s">
        <v>20217</v>
      </c>
      <c r="G3470" s="3" t="s">
        <v>410</v>
      </c>
      <c r="H3470" s="58" t="str">
        <f t="shared" si="520"/>
        <v>建瓯供电公司</v>
      </c>
      <c r="I3470" s="3" t="s">
        <v>3297</v>
      </c>
      <c r="J3470" s="3" t="s">
        <v>3298</v>
      </c>
      <c r="K3470" s="3" t="s">
        <v>103</v>
      </c>
      <c r="L3470" s="3" t="s">
        <v>103</v>
      </c>
      <c r="M3470" s="3" t="s">
        <v>20218</v>
      </c>
      <c r="N3470" s="3" t="s">
        <v>20196</v>
      </c>
      <c r="O3470" s="3" t="s">
        <v>156</v>
      </c>
      <c r="P3470" s="3" t="s">
        <v>185</v>
      </c>
      <c r="Q3470" s="3" t="s">
        <v>20219</v>
      </c>
      <c r="R3470" s="3" t="s">
        <v>20220</v>
      </c>
      <c r="S3470" s="3" t="s">
        <v>20221</v>
      </c>
      <c r="T3470" s="3" t="s">
        <v>73</v>
      </c>
      <c r="U3470" s="3" t="s">
        <v>20222</v>
      </c>
      <c r="V3470" s="3" t="s">
        <v>76</v>
      </c>
      <c r="W3470" s="3" t="s">
        <v>73</v>
      </c>
      <c r="X3470" s="3" t="s">
        <v>73</v>
      </c>
      <c r="Y3470" s="3" t="s">
        <v>73</v>
      </c>
      <c r="Z3470" s="3" t="s">
        <v>20218</v>
      </c>
      <c r="AA3470" s="3" t="s">
        <v>20196</v>
      </c>
      <c r="AB3470" s="3" t="s">
        <v>78</v>
      </c>
      <c r="AC3470" s="3" t="s">
        <v>20223</v>
      </c>
      <c r="AD3470" s="3" t="s">
        <v>80</v>
      </c>
      <c r="AE3470" s="3" t="s">
        <v>73</v>
      </c>
      <c r="AF3470" s="3" t="s">
        <v>73</v>
      </c>
      <c r="AG3470" s="7" t="s">
        <v>73</v>
      </c>
      <c r="AH3470" s="3" t="s">
        <v>73</v>
      </c>
      <c r="AI3470" s="3" t="s">
        <v>82</v>
      </c>
      <c r="AJ3470" s="3" t="s">
        <v>82</v>
      </c>
      <c r="AK3470" s="3" t="s">
        <v>189</v>
      </c>
      <c r="AL3470" s="3" t="s">
        <v>3300</v>
      </c>
      <c r="AM3470" s="3" t="s">
        <v>3298</v>
      </c>
      <c r="AN3470" s="3" t="s">
        <v>20196</v>
      </c>
      <c r="AO3470" s="3" t="s">
        <v>82</v>
      </c>
      <c r="AP3470" s="3" t="s">
        <v>93</v>
      </c>
      <c r="AQ3470" s="3" t="s">
        <v>76</v>
      </c>
      <c r="AR3470" s="3" t="s">
        <v>76</v>
      </c>
      <c r="AS3470" s="3" t="s">
        <v>73</v>
      </c>
      <c r="AT3470" s="3" t="s">
        <v>138</v>
      </c>
      <c r="AU3470" s="3" t="s">
        <v>139</v>
      </c>
      <c r="AV3470" s="3" t="s">
        <v>140</v>
      </c>
      <c r="AW3470" s="3" t="s">
        <v>141</v>
      </c>
      <c r="AX3470" s="3" t="s">
        <v>121</v>
      </c>
      <c r="AY3470" s="3" t="s">
        <v>73</v>
      </c>
      <c r="AZ3470" s="2">
        <v>7</v>
      </c>
      <c r="BA3470" s="2">
        <v>4</v>
      </c>
      <c r="BB3470" s="2">
        <v>811</v>
      </c>
      <c r="BC3470" s="3" t="s">
        <v>5980</v>
      </c>
      <c r="BD3470" s="3" t="s">
        <v>5981</v>
      </c>
      <c r="BE3470" s="3" t="s">
        <v>91</v>
      </c>
      <c r="BF3470" s="3" t="s">
        <v>20224</v>
      </c>
      <c r="BG3470" s="3" t="s">
        <v>93</v>
      </c>
      <c r="BH3470" s="3" t="s">
        <v>93</v>
      </c>
      <c r="BI3470" s="3" t="s">
        <v>76</v>
      </c>
      <c r="BJ3470" s="3" t="s">
        <v>93</v>
      </c>
    </row>
    <row r="3471" spans="1:62" hidden="1" x14ac:dyDescent="0.2">
      <c r="A3471" s="2" t="s">
        <v>5000</v>
      </c>
      <c r="B3471" s="3" t="s">
        <v>2272</v>
      </c>
      <c r="C3471" s="3" t="s">
        <v>243</v>
      </c>
      <c r="D3471" s="3" t="s">
        <v>20205</v>
      </c>
      <c r="E3471" s="3" t="s">
        <v>20206</v>
      </c>
      <c r="F3471" s="3" t="s">
        <v>20207</v>
      </c>
      <c r="G3471" s="3" t="s">
        <v>1447</v>
      </c>
      <c r="H3471" s="58" t="str">
        <f t="shared" si="520"/>
        <v>连江供电公司</v>
      </c>
      <c r="I3471" s="3" t="s">
        <v>5727</v>
      </c>
      <c r="J3471" s="3" t="s">
        <v>5728</v>
      </c>
      <c r="K3471" s="3" t="s">
        <v>129</v>
      </c>
      <c r="L3471" s="3" t="s">
        <v>130</v>
      </c>
      <c r="M3471" s="3" t="s">
        <v>20208</v>
      </c>
      <c r="N3471" s="3" t="s">
        <v>20209</v>
      </c>
      <c r="O3471" s="3" t="s">
        <v>156</v>
      </c>
      <c r="P3471" s="3" t="s">
        <v>185</v>
      </c>
      <c r="Q3471" s="3" t="s">
        <v>21771</v>
      </c>
      <c r="R3471" s="3" t="s">
        <v>21772</v>
      </c>
      <c r="S3471" s="3" t="s">
        <v>20210</v>
      </c>
      <c r="T3471" s="3" t="s">
        <v>20211</v>
      </c>
      <c r="U3471" s="3" t="s">
        <v>20212</v>
      </c>
      <c r="V3471" s="3" t="s">
        <v>76</v>
      </c>
      <c r="W3471" s="3" t="s">
        <v>73</v>
      </c>
      <c r="X3471" s="3" t="s">
        <v>73</v>
      </c>
      <c r="Y3471" s="3" t="s">
        <v>73</v>
      </c>
      <c r="Z3471" s="3" t="s">
        <v>20208</v>
      </c>
      <c r="AA3471" s="3" t="s">
        <v>20209</v>
      </c>
      <c r="AB3471" s="3" t="s">
        <v>78</v>
      </c>
      <c r="AC3471" s="3" t="s">
        <v>21773</v>
      </c>
      <c r="AD3471" s="3" t="s">
        <v>80</v>
      </c>
      <c r="AE3471" s="3" t="s">
        <v>73</v>
      </c>
      <c r="AF3471" s="3" t="s">
        <v>73</v>
      </c>
      <c r="AG3471" s="7" t="s">
        <v>73</v>
      </c>
      <c r="AH3471" s="3" t="s">
        <v>73</v>
      </c>
      <c r="AI3471" s="3" t="s">
        <v>82</v>
      </c>
      <c r="AJ3471" s="3" t="s">
        <v>82</v>
      </c>
      <c r="AK3471" s="3" t="s">
        <v>189</v>
      </c>
      <c r="AL3471" s="3" t="s">
        <v>1457</v>
      </c>
      <c r="AM3471" s="3" t="s">
        <v>354</v>
      </c>
      <c r="AN3471" s="3" t="s">
        <v>20209</v>
      </c>
      <c r="AO3471" s="3" t="s">
        <v>82</v>
      </c>
      <c r="AP3471" s="3" t="s">
        <v>93</v>
      </c>
      <c r="AQ3471" s="3" t="s">
        <v>76</v>
      </c>
      <c r="AR3471" s="3" t="s">
        <v>76</v>
      </c>
      <c r="AS3471" s="3" t="s">
        <v>73</v>
      </c>
      <c r="AT3471" s="3" t="s">
        <v>138</v>
      </c>
      <c r="AU3471" s="3" t="s">
        <v>168</v>
      </c>
      <c r="AV3471" s="3" t="s">
        <v>741</v>
      </c>
      <c r="AW3471" s="3" t="s">
        <v>1130</v>
      </c>
      <c r="AX3471" s="3" t="s">
        <v>142</v>
      </c>
      <c r="AY3471" s="3" t="s">
        <v>20211</v>
      </c>
      <c r="AZ3471" s="2">
        <v>5</v>
      </c>
      <c r="BA3471" s="2">
        <v>4</v>
      </c>
      <c r="BB3471" s="2">
        <v>487</v>
      </c>
      <c r="BC3471" s="3" t="s">
        <v>2272</v>
      </c>
      <c r="BD3471" s="3" t="s">
        <v>5828</v>
      </c>
      <c r="BE3471" s="3" t="s">
        <v>91</v>
      </c>
      <c r="BF3471" s="3" t="s">
        <v>20214</v>
      </c>
      <c r="BG3471" s="3" t="s">
        <v>93</v>
      </c>
      <c r="BH3471" s="3" t="s">
        <v>93</v>
      </c>
      <c r="BI3471" s="3" t="s">
        <v>76</v>
      </c>
      <c r="BJ3471" s="3" t="s">
        <v>93</v>
      </c>
    </row>
    <row r="3472" spans="1:62" x14ac:dyDescent="0.2">
      <c r="A3472" s="2" t="s">
        <v>6719</v>
      </c>
      <c r="B3472" s="3" t="s">
        <v>2337</v>
      </c>
      <c r="C3472" s="3" t="s">
        <v>219</v>
      </c>
      <c r="D3472" s="3" t="s">
        <v>20192</v>
      </c>
      <c r="E3472" s="3" t="s">
        <v>20193</v>
      </c>
      <c r="F3472" s="3" t="s">
        <v>20194</v>
      </c>
      <c r="G3472" s="3" t="s">
        <v>1188</v>
      </c>
      <c r="H3472" s="58" t="str">
        <f t="shared" si="520"/>
        <v>福安供电公司</v>
      </c>
      <c r="I3472" s="3" t="s">
        <v>5125</v>
      </c>
      <c r="J3472" s="3" t="s">
        <v>5126</v>
      </c>
      <c r="K3472" s="3" t="s">
        <v>2883</v>
      </c>
      <c r="L3472" s="3" t="s">
        <v>3041</v>
      </c>
      <c r="M3472" s="3" t="s">
        <v>20195</v>
      </c>
      <c r="N3472" s="3" t="s">
        <v>20196</v>
      </c>
      <c r="O3472" s="3" t="s">
        <v>293</v>
      </c>
      <c r="P3472" s="3" t="s">
        <v>185</v>
      </c>
      <c r="Q3472" s="3" t="s">
        <v>20197</v>
      </c>
      <c r="R3472" s="3" t="s">
        <v>20198</v>
      </c>
      <c r="S3472" s="3" t="s">
        <v>20199</v>
      </c>
      <c r="T3472" s="3" t="s">
        <v>73</v>
      </c>
      <c r="U3472" s="3" t="s">
        <v>20200</v>
      </c>
      <c r="V3472" s="3" t="s">
        <v>76</v>
      </c>
      <c r="W3472" s="3" t="s">
        <v>73</v>
      </c>
      <c r="X3472" s="3" t="s">
        <v>73</v>
      </c>
      <c r="Y3472" s="3" t="s">
        <v>73</v>
      </c>
      <c r="Z3472" s="3" t="s">
        <v>20201</v>
      </c>
      <c r="AA3472" s="3" t="s">
        <v>20202</v>
      </c>
      <c r="AB3472" s="3" t="s">
        <v>78</v>
      </c>
      <c r="AC3472" s="3" t="s">
        <v>20203</v>
      </c>
      <c r="AD3472" s="3" t="s">
        <v>80</v>
      </c>
      <c r="AE3472" s="3" t="s">
        <v>73</v>
      </c>
      <c r="AF3472" s="3" t="s">
        <v>73</v>
      </c>
      <c r="AG3472" s="7" t="s">
        <v>73</v>
      </c>
      <c r="AH3472" s="3" t="s">
        <v>73</v>
      </c>
      <c r="AI3472" s="3" t="s">
        <v>82</v>
      </c>
      <c r="AJ3472" s="3" t="s">
        <v>82</v>
      </c>
      <c r="AK3472" s="3" t="s">
        <v>189</v>
      </c>
      <c r="AL3472" s="3" t="s">
        <v>6615</v>
      </c>
      <c r="AM3472" s="3" t="s">
        <v>5126</v>
      </c>
      <c r="AN3472" s="3" t="s">
        <v>20202</v>
      </c>
      <c r="AO3472" s="3" t="s">
        <v>73</v>
      </c>
      <c r="AP3472" s="3" t="s">
        <v>76</v>
      </c>
      <c r="AQ3472" s="3" t="s">
        <v>76</v>
      </c>
      <c r="AR3472" s="3" t="s">
        <v>73</v>
      </c>
      <c r="AS3472" s="3" t="s">
        <v>73</v>
      </c>
      <c r="AT3472" s="3" t="s">
        <v>138</v>
      </c>
      <c r="AU3472" s="3" t="s">
        <v>740</v>
      </c>
      <c r="AV3472" s="3" t="s">
        <v>741</v>
      </c>
      <c r="AW3472" s="3" t="s">
        <v>742</v>
      </c>
      <c r="AX3472" s="3" t="s">
        <v>142</v>
      </c>
      <c r="AY3472" s="3" t="s">
        <v>73</v>
      </c>
      <c r="AZ3472" s="2">
        <v>13</v>
      </c>
      <c r="BA3472" s="2">
        <v>1</v>
      </c>
      <c r="BB3472" s="2">
        <v>729</v>
      </c>
      <c r="BC3472" s="3" t="s">
        <v>2337</v>
      </c>
      <c r="BD3472" s="3" t="s">
        <v>5127</v>
      </c>
      <c r="BE3472" s="3" t="s">
        <v>91</v>
      </c>
      <c r="BF3472" s="3" t="s">
        <v>20204</v>
      </c>
      <c r="BG3472" s="3" t="s">
        <v>93</v>
      </c>
      <c r="BH3472" s="3" t="s">
        <v>93</v>
      </c>
      <c r="BI3472" s="3" t="s">
        <v>76</v>
      </c>
      <c r="BJ3472" s="3" t="s">
        <v>93</v>
      </c>
    </row>
    <row r="3473" spans="1:62" hidden="1" x14ac:dyDescent="0.2">
      <c r="A3473" s="2" t="s">
        <v>5885</v>
      </c>
      <c r="B3473" s="3" t="s">
        <v>6932</v>
      </c>
      <c r="C3473" s="3" t="s">
        <v>219</v>
      </c>
      <c r="D3473" s="3" t="s">
        <v>20181</v>
      </c>
      <c r="E3473" s="3" t="s">
        <v>20182</v>
      </c>
      <c r="F3473" s="3" t="s">
        <v>20183</v>
      </c>
      <c r="G3473" s="3" t="s">
        <v>223</v>
      </c>
      <c r="H3473" s="58" t="str">
        <f t="shared" si="520"/>
        <v>屏南供电公司</v>
      </c>
      <c r="I3473" s="3" t="s">
        <v>6370</v>
      </c>
      <c r="J3473" s="3" t="s">
        <v>6371</v>
      </c>
      <c r="K3473" s="3" t="s">
        <v>103</v>
      </c>
      <c r="L3473" s="3" t="s">
        <v>103</v>
      </c>
      <c r="M3473" s="3" t="s">
        <v>20184</v>
      </c>
      <c r="N3473" s="3" t="s">
        <v>20148</v>
      </c>
      <c r="O3473" s="3" t="s">
        <v>70</v>
      </c>
      <c r="P3473" s="3" t="s">
        <v>106</v>
      </c>
      <c r="Q3473" s="3" t="s">
        <v>20185</v>
      </c>
      <c r="R3473" s="3" t="s">
        <v>20186</v>
      </c>
      <c r="S3473" s="3" t="s">
        <v>20187</v>
      </c>
      <c r="T3473" s="3" t="s">
        <v>20188</v>
      </c>
      <c r="U3473" s="3" t="s">
        <v>20189</v>
      </c>
      <c r="V3473" s="3" t="s">
        <v>76</v>
      </c>
      <c r="W3473" s="3" t="s">
        <v>73</v>
      </c>
      <c r="X3473" s="3" t="s">
        <v>73</v>
      </c>
      <c r="Y3473" s="3" t="s">
        <v>73</v>
      </c>
      <c r="Z3473" s="3" t="s">
        <v>20184</v>
      </c>
      <c r="AA3473" s="3" t="s">
        <v>73</v>
      </c>
      <c r="AB3473" s="3" t="s">
        <v>78</v>
      </c>
      <c r="AC3473" s="3" t="s">
        <v>20190</v>
      </c>
      <c r="AD3473" s="3" t="s">
        <v>401</v>
      </c>
      <c r="AE3473" s="3" t="s">
        <v>73</v>
      </c>
      <c r="AF3473" s="3" t="s">
        <v>73</v>
      </c>
      <c r="AG3473" s="7" t="s">
        <v>73</v>
      </c>
      <c r="AH3473" s="3" t="s">
        <v>73</v>
      </c>
      <c r="AI3473" s="3" t="s">
        <v>82</v>
      </c>
      <c r="AJ3473" s="3" t="s">
        <v>82</v>
      </c>
      <c r="AK3473" s="3" t="s">
        <v>82</v>
      </c>
      <c r="AL3473" s="3" t="s">
        <v>1253</v>
      </c>
      <c r="AM3473" s="3" t="s">
        <v>421</v>
      </c>
      <c r="AN3473" s="3" t="s">
        <v>73</v>
      </c>
      <c r="AO3473" s="3" t="s">
        <v>73</v>
      </c>
      <c r="AP3473" s="3" t="s">
        <v>76</v>
      </c>
      <c r="AQ3473" s="3" t="s">
        <v>73</v>
      </c>
      <c r="AR3473" s="3" t="s">
        <v>73</v>
      </c>
      <c r="AS3473" s="3" t="s">
        <v>73</v>
      </c>
      <c r="AT3473" s="3" t="s">
        <v>138</v>
      </c>
      <c r="AU3473" s="3" t="s">
        <v>331</v>
      </c>
      <c r="AV3473" s="3" t="s">
        <v>1669</v>
      </c>
      <c r="AW3473" s="3" t="s">
        <v>1670</v>
      </c>
      <c r="AX3473" s="3" t="s">
        <v>121</v>
      </c>
      <c r="AY3473" s="3" t="s">
        <v>20188</v>
      </c>
      <c r="AZ3473" s="2">
        <v>1</v>
      </c>
      <c r="BA3473" s="2">
        <v>3</v>
      </c>
      <c r="BB3473" s="2">
        <v>12</v>
      </c>
      <c r="BC3473" s="3" t="s">
        <v>6932</v>
      </c>
      <c r="BD3473" s="3" t="s">
        <v>6933</v>
      </c>
      <c r="BE3473" s="3" t="s">
        <v>91</v>
      </c>
      <c r="BF3473" s="3" t="s">
        <v>20191</v>
      </c>
      <c r="BG3473" s="3" t="s">
        <v>93</v>
      </c>
      <c r="BH3473" s="3" t="s">
        <v>93</v>
      </c>
      <c r="BI3473" s="3" t="s">
        <v>76</v>
      </c>
      <c r="BJ3473" s="3" t="s">
        <v>93</v>
      </c>
    </row>
    <row r="3474" spans="1:62" hidden="1" x14ac:dyDescent="0.2">
      <c r="A3474" s="2" t="s">
        <v>7460</v>
      </c>
      <c r="B3474" s="3" t="s">
        <v>3736</v>
      </c>
      <c r="C3474" s="3" t="s">
        <v>96</v>
      </c>
      <c r="D3474" s="3" t="s">
        <v>20172</v>
      </c>
      <c r="E3474" s="3" t="s">
        <v>20173</v>
      </c>
      <c r="F3474" s="3" t="s">
        <v>20174</v>
      </c>
      <c r="G3474" s="3" t="s">
        <v>2531</v>
      </c>
      <c r="H3474" s="58" t="str">
        <f t="shared" si="520"/>
        <v>延平供电公司</v>
      </c>
      <c r="I3474" s="3" t="s">
        <v>3737</v>
      </c>
      <c r="J3474" s="3" t="s">
        <v>3738</v>
      </c>
      <c r="K3474" s="3" t="s">
        <v>290</v>
      </c>
      <c r="L3474" s="3" t="s">
        <v>290</v>
      </c>
      <c r="M3474" s="3" t="s">
        <v>20175</v>
      </c>
      <c r="N3474" s="3" t="s">
        <v>20176</v>
      </c>
      <c r="O3474" s="3" t="s">
        <v>293</v>
      </c>
      <c r="P3474" s="3" t="s">
        <v>185</v>
      </c>
      <c r="Q3474" s="3" t="s">
        <v>20177</v>
      </c>
      <c r="R3474" s="3" t="s">
        <v>20178</v>
      </c>
      <c r="S3474" s="3" t="s">
        <v>20179</v>
      </c>
      <c r="T3474" s="3" t="s">
        <v>73</v>
      </c>
      <c r="U3474" s="3" t="s">
        <v>3740</v>
      </c>
      <c r="V3474" s="3" t="s">
        <v>76</v>
      </c>
      <c r="W3474" s="3" t="s">
        <v>73</v>
      </c>
      <c r="X3474" s="3" t="s">
        <v>73</v>
      </c>
      <c r="Y3474" s="3" t="s">
        <v>73</v>
      </c>
      <c r="Z3474" s="3" t="s">
        <v>20180</v>
      </c>
      <c r="AA3474" s="3" t="s">
        <v>73</v>
      </c>
      <c r="AB3474" s="3" t="s">
        <v>78</v>
      </c>
      <c r="AC3474" s="3" t="s">
        <v>20170</v>
      </c>
      <c r="AD3474" s="3" t="s">
        <v>80</v>
      </c>
      <c r="AE3474" s="3" t="s">
        <v>73</v>
      </c>
      <c r="AF3474" s="3" t="s">
        <v>73</v>
      </c>
      <c r="AG3474" s="7" t="s">
        <v>73</v>
      </c>
      <c r="AH3474" s="3" t="s">
        <v>73</v>
      </c>
      <c r="AI3474" s="3" t="s">
        <v>82</v>
      </c>
      <c r="AJ3474" s="3" t="s">
        <v>82</v>
      </c>
      <c r="AK3474" s="3" t="s">
        <v>189</v>
      </c>
      <c r="AL3474" s="3" t="s">
        <v>73</v>
      </c>
      <c r="AM3474" s="3" t="s">
        <v>73</v>
      </c>
      <c r="AN3474" s="3" t="s">
        <v>73</v>
      </c>
      <c r="AO3474" s="3" t="s">
        <v>73</v>
      </c>
      <c r="AP3474" s="3" t="s">
        <v>93</v>
      </c>
      <c r="AQ3474" s="3" t="s">
        <v>73</v>
      </c>
      <c r="AR3474" s="3" t="s">
        <v>73</v>
      </c>
      <c r="AS3474" s="3" t="s">
        <v>73</v>
      </c>
      <c r="AT3474" s="3" t="s">
        <v>138</v>
      </c>
      <c r="AU3474" s="3" t="s">
        <v>740</v>
      </c>
      <c r="AV3474" s="3" t="s">
        <v>741</v>
      </c>
      <c r="AW3474" s="3" t="s">
        <v>742</v>
      </c>
      <c r="AX3474" s="3" t="s">
        <v>121</v>
      </c>
      <c r="AY3474" s="3" t="s">
        <v>73</v>
      </c>
      <c r="AZ3474" s="2">
        <v>4</v>
      </c>
      <c r="BA3474" s="2">
        <v>2</v>
      </c>
      <c r="BB3474" s="2">
        <v>173</v>
      </c>
      <c r="BC3474" s="3" t="s">
        <v>3736</v>
      </c>
      <c r="BD3474" s="3" t="s">
        <v>3741</v>
      </c>
      <c r="BE3474" s="3" t="s">
        <v>91</v>
      </c>
      <c r="BF3474" s="3" t="s">
        <v>73</v>
      </c>
      <c r="BG3474" s="3" t="s">
        <v>93</v>
      </c>
      <c r="BH3474" s="3" t="s">
        <v>93</v>
      </c>
      <c r="BI3474" s="3" t="s">
        <v>76</v>
      </c>
      <c r="BJ3474" s="3" t="s">
        <v>93</v>
      </c>
    </row>
    <row r="3475" spans="1:62" hidden="1" x14ac:dyDescent="0.2">
      <c r="A3475" s="2" t="s">
        <v>5003</v>
      </c>
      <c r="B3475" s="3" t="s">
        <v>3245</v>
      </c>
      <c r="C3475" s="3" t="s">
        <v>359</v>
      </c>
      <c r="D3475" s="3" t="s">
        <v>20161</v>
      </c>
      <c r="E3475" s="3" t="s">
        <v>20162</v>
      </c>
      <c r="F3475" s="3" t="s">
        <v>20163</v>
      </c>
      <c r="G3475" s="3" t="s">
        <v>623</v>
      </c>
      <c r="H3475" s="58" t="str">
        <f t="shared" si="520"/>
        <v>龙海供电有限公司</v>
      </c>
      <c r="I3475" s="3" t="s">
        <v>3246</v>
      </c>
      <c r="J3475" s="3" t="s">
        <v>3247</v>
      </c>
      <c r="K3475" s="3" t="s">
        <v>129</v>
      </c>
      <c r="L3475" s="3" t="s">
        <v>130</v>
      </c>
      <c r="M3475" s="3" t="s">
        <v>20164</v>
      </c>
      <c r="N3475" s="3" t="s">
        <v>20165</v>
      </c>
      <c r="O3475" s="3" t="s">
        <v>70</v>
      </c>
      <c r="P3475" s="3" t="s">
        <v>157</v>
      </c>
      <c r="Q3475" s="3" t="s">
        <v>20166</v>
      </c>
      <c r="R3475" s="3" t="s">
        <v>20167</v>
      </c>
      <c r="S3475" s="3" t="s">
        <v>20168</v>
      </c>
      <c r="T3475" s="3" t="s">
        <v>73</v>
      </c>
      <c r="U3475" s="3" t="s">
        <v>6584</v>
      </c>
      <c r="V3475" s="3" t="s">
        <v>76</v>
      </c>
      <c r="W3475" s="3" t="s">
        <v>73</v>
      </c>
      <c r="X3475" s="3" t="s">
        <v>73</v>
      </c>
      <c r="Y3475" s="3" t="s">
        <v>73</v>
      </c>
      <c r="Z3475" s="3" t="s">
        <v>20169</v>
      </c>
      <c r="AA3475" s="3" t="s">
        <v>73</v>
      </c>
      <c r="AB3475" s="3" t="s">
        <v>78</v>
      </c>
      <c r="AC3475" s="3" t="s">
        <v>20170</v>
      </c>
      <c r="AD3475" s="3" t="s">
        <v>164</v>
      </c>
      <c r="AE3475" s="3" t="s">
        <v>73</v>
      </c>
      <c r="AF3475" s="3" t="s">
        <v>73</v>
      </c>
      <c r="AG3475" s="7" t="s">
        <v>73</v>
      </c>
      <c r="AH3475" s="3" t="s">
        <v>73</v>
      </c>
      <c r="AI3475" s="3" t="s">
        <v>402</v>
      </c>
      <c r="AJ3475" s="3" t="s">
        <v>529</v>
      </c>
      <c r="AK3475" s="3" t="s">
        <v>82</v>
      </c>
      <c r="AL3475" s="3" t="s">
        <v>2466</v>
      </c>
      <c r="AM3475" s="3" t="s">
        <v>354</v>
      </c>
      <c r="AN3475" s="3" t="s">
        <v>73</v>
      </c>
      <c r="AO3475" s="3" t="s">
        <v>73</v>
      </c>
      <c r="AP3475" s="3" t="s">
        <v>76</v>
      </c>
      <c r="AQ3475" s="3" t="s">
        <v>73</v>
      </c>
      <c r="AR3475" s="3" t="s">
        <v>73</v>
      </c>
      <c r="AS3475" s="3" t="s">
        <v>73</v>
      </c>
      <c r="AT3475" s="3" t="s">
        <v>138</v>
      </c>
      <c r="AU3475" s="3" t="s">
        <v>1158</v>
      </c>
      <c r="AV3475" s="3" t="s">
        <v>1669</v>
      </c>
      <c r="AW3475" s="3" t="s">
        <v>1670</v>
      </c>
      <c r="AX3475" s="3" t="s">
        <v>566</v>
      </c>
      <c r="AY3475" s="3" t="s">
        <v>73</v>
      </c>
      <c r="AZ3475" s="2">
        <v>1</v>
      </c>
      <c r="BA3475" s="2">
        <v>7</v>
      </c>
      <c r="BB3475" s="2">
        <v>149</v>
      </c>
      <c r="BC3475" s="3" t="s">
        <v>3245</v>
      </c>
      <c r="BD3475" s="3" t="s">
        <v>3248</v>
      </c>
      <c r="BE3475" s="3" t="s">
        <v>91</v>
      </c>
      <c r="BF3475" s="3" t="s">
        <v>20171</v>
      </c>
      <c r="BG3475" s="3" t="s">
        <v>93</v>
      </c>
      <c r="BH3475" s="3" t="s">
        <v>93</v>
      </c>
      <c r="BI3475" s="3" t="s">
        <v>76</v>
      </c>
      <c r="BJ3475" s="3" t="s">
        <v>93</v>
      </c>
    </row>
    <row r="3476" spans="1:62" hidden="1" x14ac:dyDescent="0.2">
      <c r="A3476" s="2" t="s">
        <v>6511</v>
      </c>
      <c r="B3476" s="3" t="s">
        <v>8389</v>
      </c>
      <c r="C3476" s="3" t="s">
        <v>174</v>
      </c>
      <c r="D3476" s="3" t="s">
        <v>20150</v>
      </c>
      <c r="E3476" s="3" t="s">
        <v>20151</v>
      </c>
      <c r="F3476" s="3" t="s">
        <v>20152</v>
      </c>
      <c r="G3476" s="3" t="s">
        <v>773</v>
      </c>
      <c r="H3476" s="58" t="str">
        <f t="shared" si="520"/>
        <v>永春县供电公司</v>
      </c>
      <c r="I3476" s="3" t="s">
        <v>6079</v>
      </c>
      <c r="J3476" s="3" t="s">
        <v>6080</v>
      </c>
      <c r="K3476" s="3" t="s">
        <v>413</v>
      </c>
      <c r="L3476" s="3" t="s">
        <v>497</v>
      </c>
      <c r="M3476" s="3" t="s">
        <v>20153</v>
      </c>
      <c r="N3476" s="3" t="s">
        <v>20154</v>
      </c>
      <c r="O3476" s="3" t="s">
        <v>156</v>
      </c>
      <c r="P3476" s="3" t="s">
        <v>157</v>
      </c>
      <c r="Q3476" s="3" t="s">
        <v>20155</v>
      </c>
      <c r="R3476" s="3" t="s">
        <v>20156</v>
      </c>
      <c r="S3476" s="3" t="s">
        <v>20157</v>
      </c>
      <c r="T3476" s="3" t="s">
        <v>73</v>
      </c>
      <c r="U3476" s="3" t="s">
        <v>19271</v>
      </c>
      <c r="V3476" s="3" t="s">
        <v>76</v>
      </c>
      <c r="W3476" s="3" t="s">
        <v>73</v>
      </c>
      <c r="X3476" s="3" t="s">
        <v>73</v>
      </c>
      <c r="Y3476" s="3" t="s">
        <v>73</v>
      </c>
      <c r="Z3476" s="3" t="s">
        <v>20153</v>
      </c>
      <c r="AA3476" s="3" t="s">
        <v>20158</v>
      </c>
      <c r="AB3476" s="3" t="s">
        <v>78</v>
      </c>
      <c r="AC3476" s="3" t="s">
        <v>20159</v>
      </c>
      <c r="AD3476" s="3" t="s">
        <v>164</v>
      </c>
      <c r="AE3476" s="3" t="s">
        <v>73</v>
      </c>
      <c r="AF3476" s="3" t="s">
        <v>73</v>
      </c>
      <c r="AG3476" s="7" t="s">
        <v>73</v>
      </c>
      <c r="AH3476" s="3" t="s">
        <v>73</v>
      </c>
      <c r="AI3476" s="3" t="s">
        <v>211</v>
      </c>
      <c r="AJ3476" s="3" t="s">
        <v>166</v>
      </c>
      <c r="AK3476" s="3" t="s">
        <v>82</v>
      </c>
      <c r="AL3476" s="3" t="s">
        <v>19275</v>
      </c>
      <c r="AM3476" s="3" t="s">
        <v>6080</v>
      </c>
      <c r="AN3476" s="3" t="s">
        <v>20158</v>
      </c>
      <c r="AO3476" s="3" t="s">
        <v>82</v>
      </c>
      <c r="AP3476" s="3" t="s">
        <v>93</v>
      </c>
      <c r="AQ3476" s="3" t="s">
        <v>76</v>
      </c>
      <c r="AR3476" s="3" t="s">
        <v>76</v>
      </c>
      <c r="AS3476" s="3" t="s">
        <v>73</v>
      </c>
      <c r="AT3476" s="3" t="s">
        <v>138</v>
      </c>
      <c r="AU3476" s="3" t="s">
        <v>191</v>
      </c>
      <c r="AV3476" s="3" t="s">
        <v>192</v>
      </c>
      <c r="AW3476" s="3" t="s">
        <v>193</v>
      </c>
      <c r="AX3476" s="3" t="s">
        <v>566</v>
      </c>
      <c r="AY3476" s="3" t="s">
        <v>73</v>
      </c>
      <c r="AZ3476" s="2">
        <v>12</v>
      </c>
      <c r="BA3476" s="2">
        <v>2</v>
      </c>
      <c r="BB3476" s="2">
        <v>916</v>
      </c>
      <c r="BC3476" s="3" t="s">
        <v>8389</v>
      </c>
      <c r="BD3476" s="3" t="s">
        <v>9222</v>
      </c>
      <c r="BE3476" s="3" t="s">
        <v>91</v>
      </c>
      <c r="BF3476" s="3" t="s">
        <v>20160</v>
      </c>
      <c r="BG3476" s="3" t="s">
        <v>93</v>
      </c>
      <c r="BH3476" s="3" t="s">
        <v>93</v>
      </c>
      <c r="BI3476" s="3" t="s">
        <v>76</v>
      </c>
      <c r="BJ3476" s="3" t="s">
        <v>93</v>
      </c>
    </row>
    <row r="3477" spans="1:62" hidden="1" x14ac:dyDescent="0.2">
      <c r="A3477" s="2" t="s">
        <v>5007</v>
      </c>
      <c r="B3477" s="3" t="s">
        <v>8405</v>
      </c>
      <c r="C3477" s="3" t="s">
        <v>96</v>
      </c>
      <c r="D3477" s="3" t="s">
        <v>20137</v>
      </c>
      <c r="E3477" s="3" t="s">
        <v>20138</v>
      </c>
      <c r="F3477" s="3" t="s">
        <v>20139</v>
      </c>
      <c r="G3477" s="3" t="s">
        <v>100</v>
      </c>
      <c r="H3477" s="58" t="str">
        <f>C3477</f>
        <v>南平</v>
      </c>
      <c r="I3477" s="3" t="s">
        <v>101</v>
      </c>
      <c r="J3477" s="3" t="s">
        <v>102</v>
      </c>
      <c r="K3477" s="3" t="s">
        <v>129</v>
      </c>
      <c r="L3477" s="3" t="s">
        <v>130</v>
      </c>
      <c r="M3477" s="3" t="s">
        <v>20140</v>
      </c>
      <c r="N3477" s="3" t="s">
        <v>20141</v>
      </c>
      <c r="O3477" s="3" t="s">
        <v>293</v>
      </c>
      <c r="P3477" s="3" t="s">
        <v>71</v>
      </c>
      <c r="Q3477" s="3" t="s">
        <v>20142</v>
      </c>
      <c r="R3477" s="3" t="s">
        <v>20143</v>
      </c>
      <c r="S3477" s="3" t="s">
        <v>20144</v>
      </c>
      <c r="T3477" s="3" t="s">
        <v>20145</v>
      </c>
      <c r="U3477" s="3" t="s">
        <v>20146</v>
      </c>
      <c r="V3477" s="3" t="s">
        <v>76</v>
      </c>
      <c r="W3477" s="3" t="s">
        <v>73</v>
      </c>
      <c r="X3477" s="3" t="s">
        <v>73</v>
      </c>
      <c r="Y3477" s="3" t="s">
        <v>73</v>
      </c>
      <c r="Z3477" s="3" t="s">
        <v>20147</v>
      </c>
      <c r="AA3477" s="3" t="s">
        <v>73</v>
      </c>
      <c r="AB3477" s="3" t="s">
        <v>78</v>
      </c>
      <c r="AC3477" s="3" t="s">
        <v>20148</v>
      </c>
      <c r="AD3477" s="3" t="s">
        <v>80</v>
      </c>
      <c r="AE3477" s="3" t="s">
        <v>73</v>
      </c>
      <c r="AF3477" s="3" t="s">
        <v>73</v>
      </c>
      <c r="AG3477" s="7" t="s">
        <v>73</v>
      </c>
      <c r="AH3477" s="3" t="s">
        <v>73</v>
      </c>
      <c r="AI3477" s="3" t="s">
        <v>82</v>
      </c>
      <c r="AJ3477" s="3" t="s">
        <v>82</v>
      </c>
      <c r="AK3477" s="3" t="s">
        <v>82</v>
      </c>
      <c r="AL3477" s="3" t="s">
        <v>73</v>
      </c>
      <c r="AM3477" s="3" t="s">
        <v>73</v>
      </c>
      <c r="AN3477" s="3" t="s">
        <v>73</v>
      </c>
      <c r="AO3477" s="3" t="s">
        <v>73</v>
      </c>
      <c r="AP3477" s="3" t="s">
        <v>93</v>
      </c>
      <c r="AQ3477" s="3" t="s">
        <v>73</v>
      </c>
      <c r="AR3477" s="3" t="s">
        <v>73</v>
      </c>
      <c r="AS3477" s="3" t="s">
        <v>73</v>
      </c>
      <c r="AT3477" s="3" t="s">
        <v>138</v>
      </c>
      <c r="AU3477" s="3" t="s">
        <v>485</v>
      </c>
      <c r="AV3477" s="3" t="s">
        <v>1350</v>
      </c>
      <c r="AW3477" s="3" t="s">
        <v>1351</v>
      </c>
      <c r="AX3477" s="3" t="s">
        <v>142</v>
      </c>
      <c r="AY3477" s="3" t="s">
        <v>20145</v>
      </c>
      <c r="AZ3477" s="2">
        <v>6</v>
      </c>
      <c r="BA3477" s="2">
        <v>22</v>
      </c>
      <c r="BB3477" s="2">
        <v>551</v>
      </c>
      <c r="BC3477" s="3" t="s">
        <v>8405</v>
      </c>
      <c r="BD3477" s="3" t="s">
        <v>20149</v>
      </c>
      <c r="BE3477" s="3" t="s">
        <v>195</v>
      </c>
      <c r="BF3477" s="3" t="s">
        <v>73</v>
      </c>
      <c r="BG3477" s="3" t="s">
        <v>93</v>
      </c>
      <c r="BH3477" s="3" t="s">
        <v>93</v>
      </c>
      <c r="BI3477" s="3" t="s">
        <v>76</v>
      </c>
      <c r="BJ3477" s="3" t="s">
        <v>76</v>
      </c>
    </row>
    <row r="3478" spans="1:62" hidden="1" x14ac:dyDescent="0.2">
      <c r="A3478" s="2" t="s">
        <v>3431</v>
      </c>
      <c r="B3478" s="3" t="s">
        <v>6124</v>
      </c>
      <c r="C3478" s="3" t="s">
        <v>96</v>
      </c>
      <c r="D3478" s="3" t="s">
        <v>20124</v>
      </c>
      <c r="E3478" s="3" t="s">
        <v>20125</v>
      </c>
      <c r="F3478" s="3" t="s">
        <v>20126</v>
      </c>
      <c r="G3478" s="3" t="s">
        <v>494</v>
      </c>
      <c r="H3478" s="58" t="str">
        <f t="shared" ref="H3478:H3479" si="521">G3478</f>
        <v>浦城供电公司</v>
      </c>
      <c r="I3478" s="3" t="s">
        <v>3663</v>
      </c>
      <c r="J3478" s="3" t="s">
        <v>3664</v>
      </c>
      <c r="K3478" s="3" t="s">
        <v>129</v>
      </c>
      <c r="L3478" s="3" t="s">
        <v>130</v>
      </c>
      <c r="M3478" s="3" t="s">
        <v>20127</v>
      </c>
      <c r="N3478" s="3" t="s">
        <v>20128</v>
      </c>
      <c r="O3478" s="3" t="s">
        <v>293</v>
      </c>
      <c r="P3478" s="3" t="s">
        <v>185</v>
      </c>
      <c r="Q3478" s="3" t="s">
        <v>20129</v>
      </c>
      <c r="R3478" s="3" t="s">
        <v>20130</v>
      </c>
      <c r="S3478" s="3" t="s">
        <v>20131</v>
      </c>
      <c r="T3478" s="3" t="s">
        <v>20132</v>
      </c>
      <c r="U3478" s="3" t="s">
        <v>20133</v>
      </c>
      <c r="V3478" s="3" t="s">
        <v>76</v>
      </c>
      <c r="W3478" s="3" t="s">
        <v>73</v>
      </c>
      <c r="X3478" s="3" t="s">
        <v>73</v>
      </c>
      <c r="Y3478" s="3" t="s">
        <v>73</v>
      </c>
      <c r="Z3478" s="3" t="s">
        <v>20134</v>
      </c>
      <c r="AA3478" s="3" t="s">
        <v>20135</v>
      </c>
      <c r="AB3478" s="3" t="s">
        <v>78</v>
      </c>
      <c r="AC3478" s="3" t="s">
        <v>20122</v>
      </c>
      <c r="AD3478" s="3" t="s">
        <v>80</v>
      </c>
      <c r="AE3478" s="3" t="s">
        <v>73</v>
      </c>
      <c r="AF3478" s="3" t="s">
        <v>73</v>
      </c>
      <c r="AG3478" s="7" t="s">
        <v>73</v>
      </c>
      <c r="AH3478" s="3" t="s">
        <v>73</v>
      </c>
      <c r="AI3478" s="3" t="s">
        <v>82</v>
      </c>
      <c r="AJ3478" s="3" t="s">
        <v>82</v>
      </c>
      <c r="AK3478" s="3" t="s">
        <v>1808</v>
      </c>
      <c r="AL3478" s="3" t="s">
        <v>8548</v>
      </c>
      <c r="AM3478" s="3" t="s">
        <v>3664</v>
      </c>
      <c r="AN3478" s="3" t="s">
        <v>20135</v>
      </c>
      <c r="AO3478" s="3" t="s">
        <v>82</v>
      </c>
      <c r="AP3478" s="3" t="s">
        <v>93</v>
      </c>
      <c r="AQ3478" s="3" t="s">
        <v>76</v>
      </c>
      <c r="AR3478" s="3" t="s">
        <v>76</v>
      </c>
      <c r="AS3478" s="3" t="s">
        <v>73</v>
      </c>
      <c r="AT3478" s="3" t="s">
        <v>138</v>
      </c>
      <c r="AU3478" s="3" t="s">
        <v>168</v>
      </c>
      <c r="AV3478" s="3" t="s">
        <v>2561</v>
      </c>
      <c r="AW3478" s="3" t="s">
        <v>2562</v>
      </c>
      <c r="AX3478" s="3" t="s">
        <v>142</v>
      </c>
      <c r="AY3478" s="3" t="s">
        <v>20132</v>
      </c>
      <c r="AZ3478" s="2">
        <v>35</v>
      </c>
      <c r="BA3478" s="2">
        <v>15</v>
      </c>
      <c r="BB3478" s="2">
        <v>1481</v>
      </c>
      <c r="BC3478" s="3" t="s">
        <v>6124</v>
      </c>
      <c r="BD3478" s="3" t="s">
        <v>6126</v>
      </c>
      <c r="BE3478" s="3" t="s">
        <v>91</v>
      </c>
      <c r="BF3478" s="3" t="s">
        <v>20136</v>
      </c>
      <c r="BG3478" s="3" t="s">
        <v>93</v>
      </c>
      <c r="BH3478" s="3" t="s">
        <v>93</v>
      </c>
      <c r="BI3478" s="3" t="s">
        <v>76</v>
      </c>
      <c r="BJ3478" s="3" t="s">
        <v>93</v>
      </c>
    </row>
    <row r="3479" spans="1:62" hidden="1" x14ac:dyDescent="0.2">
      <c r="A3479" s="2" t="s">
        <v>5016</v>
      </c>
      <c r="B3479" s="3" t="s">
        <v>7560</v>
      </c>
      <c r="C3479" s="3" t="s">
        <v>96</v>
      </c>
      <c r="D3479" s="3" t="s">
        <v>20110</v>
      </c>
      <c r="E3479" s="3" t="s">
        <v>20111</v>
      </c>
      <c r="F3479" s="3" t="s">
        <v>20112</v>
      </c>
      <c r="G3479" s="3" t="s">
        <v>432</v>
      </c>
      <c r="H3479" s="58" t="str">
        <f t="shared" si="521"/>
        <v>光泽供电公司</v>
      </c>
      <c r="I3479" s="3" t="s">
        <v>6208</v>
      </c>
      <c r="J3479" s="3" t="s">
        <v>6209</v>
      </c>
      <c r="K3479" s="3" t="s">
        <v>129</v>
      </c>
      <c r="L3479" s="3" t="s">
        <v>130</v>
      </c>
      <c r="M3479" s="3" t="s">
        <v>20113</v>
      </c>
      <c r="N3479" s="3" t="s">
        <v>20114</v>
      </c>
      <c r="O3479" s="3" t="s">
        <v>293</v>
      </c>
      <c r="P3479" s="3" t="s">
        <v>185</v>
      </c>
      <c r="Q3479" s="3" t="s">
        <v>20115</v>
      </c>
      <c r="R3479" s="3" t="s">
        <v>20116</v>
      </c>
      <c r="S3479" s="3" t="s">
        <v>20117</v>
      </c>
      <c r="T3479" s="3" t="s">
        <v>20118</v>
      </c>
      <c r="U3479" s="3" t="s">
        <v>20119</v>
      </c>
      <c r="V3479" s="3" t="s">
        <v>76</v>
      </c>
      <c r="W3479" s="3" t="s">
        <v>73</v>
      </c>
      <c r="X3479" s="3" t="s">
        <v>73</v>
      </c>
      <c r="Y3479" s="3" t="s">
        <v>73</v>
      </c>
      <c r="Z3479" s="3" t="s">
        <v>20120</v>
      </c>
      <c r="AA3479" s="3" t="s">
        <v>20121</v>
      </c>
      <c r="AB3479" s="3" t="s">
        <v>78</v>
      </c>
      <c r="AC3479" s="3" t="s">
        <v>20122</v>
      </c>
      <c r="AD3479" s="3" t="s">
        <v>80</v>
      </c>
      <c r="AE3479" s="3" t="s">
        <v>73</v>
      </c>
      <c r="AF3479" s="3" t="s">
        <v>73</v>
      </c>
      <c r="AG3479" s="7" t="s">
        <v>73</v>
      </c>
      <c r="AH3479" s="3" t="s">
        <v>73</v>
      </c>
      <c r="AI3479" s="3" t="s">
        <v>82</v>
      </c>
      <c r="AJ3479" s="3" t="s">
        <v>82</v>
      </c>
      <c r="AK3479" s="3" t="s">
        <v>189</v>
      </c>
      <c r="AL3479" s="3" t="s">
        <v>7511</v>
      </c>
      <c r="AM3479" s="3" t="s">
        <v>6209</v>
      </c>
      <c r="AN3479" s="3" t="s">
        <v>20121</v>
      </c>
      <c r="AO3479" s="3" t="s">
        <v>82</v>
      </c>
      <c r="AP3479" s="3" t="s">
        <v>93</v>
      </c>
      <c r="AQ3479" s="3" t="s">
        <v>76</v>
      </c>
      <c r="AR3479" s="3" t="s">
        <v>76</v>
      </c>
      <c r="AS3479" s="3" t="s">
        <v>73</v>
      </c>
      <c r="AT3479" s="3" t="s">
        <v>138</v>
      </c>
      <c r="AU3479" s="3" t="s">
        <v>139</v>
      </c>
      <c r="AV3479" s="3" t="s">
        <v>140</v>
      </c>
      <c r="AW3479" s="3" t="s">
        <v>141</v>
      </c>
      <c r="AX3479" s="3" t="s">
        <v>2654</v>
      </c>
      <c r="AY3479" s="3" t="s">
        <v>20118</v>
      </c>
      <c r="AZ3479" s="2">
        <v>4</v>
      </c>
      <c r="BA3479" s="2">
        <v>4</v>
      </c>
      <c r="BB3479" s="2">
        <v>248</v>
      </c>
      <c r="BC3479" s="3" t="s">
        <v>7560</v>
      </c>
      <c r="BD3479" s="3" t="s">
        <v>7562</v>
      </c>
      <c r="BE3479" s="3" t="s">
        <v>91</v>
      </c>
      <c r="BF3479" s="3" t="s">
        <v>20123</v>
      </c>
      <c r="BG3479" s="3" t="s">
        <v>93</v>
      </c>
      <c r="BH3479" s="3" t="s">
        <v>93</v>
      </c>
      <c r="BI3479" s="3" t="s">
        <v>76</v>
      </c>
      <c r="BJ3479" s="3" t="s">
        <v>93</v>
      </c>
    </row>
    <row r="3480" spans="1:62" hidden="1" x14ac:dyDescent="0.2">
      <c r="A3480" s="2" t="s">
        <v>3436</v>
      </c>
      <c r="B3480" s="3" t="s">
        <v>7991</v>
      </c>
      <c r="C3480" s="3" t="s">
        <v>60</v>
      </c>
      <c r="D3480" s="3" t="s">
        <v>20104</v>
      </c>
      <c r="E3480" s="3" t="s">
        <v>20665</v>
      </c>
      <c r="F3480" s="3" t="s">
        <v>20105</v>
      </c>
      <c r="G3480" s="3" t="s">
        <v>678</v>
      </c>
      <c r="H3480" s="58" t="str">
        <f>C3480</f>
        <v>厦门</v>
      </c>
      <c r="I3480" s="3" t="s">
        <v>3154</v>
      </c>
      <c r="J3480" s="3" t="s">
        <v>3155</v>
      </c>
      <c r="K3480" s="3" t="s">
        <v>2883</v>
      </c>
      <c r="L3480" s="3" t="s">
        <v>2923</v>
      </c>
      <c r="M3480" s="3" t="s">
        <v>20106</v>
      </c>
      <c r="N3480" s="3" t="s">
        <v>20107</v>
      </c>
      <c r="O3480" s="3" t="s">
        <v>293</v>
      </c>
      <c r="P3480" s="3" t="s">
        <v>106</v>
      </c>
      <c r="Q3480" s="3" t="s">
        <v>20666</v>
      </c>
      <c r="R3480" s="3" t="s">
        <v>20667</v>
      </c>
      <c r="S3480" s="3" t="s">
        <v>20108</v>
      </c>
      <c r="T3480" s="3" t="s">
        <v>73</v>
      </c>
      <c r="U3480" s="3" t="s">
        <v>20109</v>
      </c>
      <c r="V3480" s="3" t="s">
        <v>76</v>
      </c>
      <c r="W3480" s="3" t="s">
        <v>73</v>
      </c>
      <c r="X3480" s="3" t="s">
        <v>73</v>
      </c>
      <c r="Y3480" s="3" t="s">
        <v>73</v>
      </c>
      <c r="Z3480" s="3" t="s">
        <v>20106</v>
      </c>
      <c r="AA3480" s="3" t="s">
        <v>20668</v>
      </c>
      <c r="AB3480" s="3" t="s">
        <v>78</v>
      </c>
      <c r="AC3480" s="3" t="s">
        <v>20101</v>
      </c>
      <c r="AD3480" s="3" t="s">
        <v>80</v>
      </c>
      <c r="AE3480" s="3" t="s">
        <v>81</v>
      </c>
      <c r="AF3480" s="3" t="s">
        <v>73</v>
      </c>
      <c r="AG3480" s="7" t="s">
        <v>73</v>
      </c>
      <c r="AH3480" s="3" t="s">
        <v>73</v>
      </c>
      <c r="AI3480" s="3" t="s">
        <v>211</v>
      </c>
      <c r="AJ3480" s="3" t="s">
        <v>82</v>
      </c>
      <c r="AK3480" s="3" t="s">
        <v>82</v>
      </c>
      <c r="AL3480" s="3" t="s">
        <v>1688</v>
      </c>
      <c r="AM3480" s="3" t="s">
        <v>1689</v>
      </c>
      <c r="AN3480" s="3" t="s">
        <v>20668</v>
      </c>
      <c r="AO3480" s="3" t="s">
        <v>73</v>
      </c>
      <c r="AP3480" s="3" t="s">
        <v>93</v>
      </c>
      <c r="AQ3480" s="3" t="s">
        <v>76</v>
      </c>
      <c r="AR3480" s="3" t="s">
        <v>73</v>
      </c>
      <c r="AS3480" s="3" t="s">
        <v>73</v>
      </c>
      <c r="AT3480" s="3" t="s">
        <v>138</v>
      </c>
      <c r="AU3480" s="3" t="s">
        <v>237</v>
      </c>
      <c r="AV3480" s="3" t="s">
        <v>192</v>
      </c>
      <c r="AW3480" s="3" t="s">
        <v>193</v>
      </c>
      <c r="AX3480" s="3" t="s">
        <v>566</v>
      </c>
      <c r="AY3480" s="3" t="s">
        <v>73</v>
      </c>
      <c r="AZ3480" s="2">
        <v>11</v>
      </c>
      <c r="BA3480" s="2">
        <v>10</v>
      </c>
      <c r="BB3480" s="2">
        <v>714</v>
      </c>
      <c r="BC3480" s="3" t="s">
        <v>7991</v>
      </c>
      <c r="BD3480" s="3" t="s">
        <v>7992</v>
      </c>
      <c r="BE3480" s="3" t="s">
        <v>91</v>
      </c>
      <c r="BF3480" s="3" t="s">
        <v>20669</v>
      </c>
      <c r="BG3480" s="3" t="s">
        <v>93</v>
      </c>
      <c r="BH3480" s="3" t="s">
        <v>93</v>
      </c>
      <c r="BI3480" s="3" t="s">
        <v>76</v>
      </c>
      <c r="BJ3480" s="3" t="s">
        <v>93</v>
      </c>
    </row>
    <row r="3481" spans="1:62" hidden="1" x14ac:dyDescent="0.2">
      <c r="A3481" s="2" t="s">
        <v>5139</v>
      </c>
      <c r="B3481" s="3" t="s">
        <v>20089</v>
      </c>
      <c r="C3481" s="3" t="s">
        <v>96</v>
      </c>
      <c r="D3481" s="3" t="s">
        <v>20090</v>
      </c>
      <c r="E3481" s="3" t="s">
        <v>20091</v>
      </c>
      <c r="F3481" s="3" t="s">
        <v>20092</v>
      </c>
      <c r="G3481" s="3" t="s">
        <v>2709</v>
      </c>
      <c r="H3481" s="58" t="str">
        <f>G3481</f>
        <v>松溪供电公司</v>
      </c>
      <c r="I3481" s="3" t="s">
        <v>3857</v>
      </c>
      <c r="J3481" s="3" t="s">
        <v>3858</v>
      </c>
      <c r="K3481" s="3" t="s">
        <v>129</v>
      </c>
      <c r="L3481" s="3" t="s">
        <v>575</v>
      </c>
      <c r="M3481" s="3" t="s">
        <v>20093</v>
      </c>
      <c r="N3481" s="3" t="s">
        <v>20094</v>
      </c>
      <c r="O3481" s="3" t="s">
        <v>293</v>
      </c>
      <c r="P3481" s="3" t="s">
        <v>71</v>
      </c>
      <c r="Q3481" s="3" t="s">
        <v>20095</v>
      </c>
      <c r="R3481" s="3" t="s">
        <v>20096</v>
      </c>
      <c r="S3481" s="3" t="s">
        <v>20097</v>
      </c>
      <c r="T3481" s="3" t="s">
        <v>73</v>
      </c>
      <c r="U3481" s="3" t="s">
        <v>20098</v>
      </c>
      <c r="V3481" s="3" t="s">
        <v>76</v>
      </c>
      <c r="W3481" s="3" t="s">
        <v>73</v>
      </c>
      <c r="X3481" s="3" t="s">
        <v>73</v>
      </c>
      <c r="Y3481" s="3" t="s">
        <v>73</v>
      </c>
      <c r="Z3481" s="3" t="s">
        <v>20099</v>
      </c>
      <c r="AA3481" s="3" t="s">
        <v>20100</v>
      </c>
      <c r="AB3481" s="3" t="s">
        <v>78</v>
      </c>
      <c r="AC3481" s="3" t="s">
        <v>20101</v>
      </c>
      <c r="AD3481" s="3" t="s">
        <v>164</v>
      </c>
      <c r="AE3481" s="3" t="s">
        <v>73</v>
      </c>
      <c r="AF3481" s="3" t="s">
        <v>73</v>
      </c>
      <c r="AG3481" s="7" t="s">
        <v>73</v>
      </c>
      <c r="AH3481" s="3" t="s">
        <v>73</v>
      </c>
      <c r="AI3481" s="3" t="s">
        <v>82</v>
      </c>
      <c r="AJ3481" s="3" t="s">
        <v>82</v>
      </c>
      <c r="AK3481" s="3" t="s">
        <v>82</v>
      </c>
      <c r="AL3481" s="3" t="s">
        <v>8671</v>
      </c>
      <c r="AM3481" s="3" t="s">
        <v>2174</v>
      </c>
      <c r="AN3481" s="3" t="s">
        <v>20100</v>
      </c>
      <c r="AO3481" s="3" t="s">
        <v>73</v>
      </c>
      <c r="AP3481" s="3" t="s">
        <v>93</v>
      </c>
      <c r="AQ3481" s="3" t="s">
        <v>76</v>
      </c>
      <c r="AR3481" s="3" t="s">
        <v>76</v>
      </c>
      <c r="AS3481" s="3" t="s">
        <v>73</v>
      </c>
      <c r="AT3481" s="3" t="s">
        <v>138</v>
      </c>
      <c r="AU3481" s="3" t="s">
        <v>485</v>
      </c>
      <c r="AV3481" s="3" t="s">
        <v>1350</v>
      </c>
      <c r="AW3481" s="3" t="s">
        <v>1351</v>
      </c>
      <c r="AX3481" s="3" t="s">
        <v>142</v>
      </c>
      <c r="AY3481" s="3" t="s">
        <v>73</v>
      </c>
      <c r="AZ3481" s="2">
        <v>9</v>
      </c>
      <c r="BA3481" s="2">
        <v>5</v>
      </c>
      <c r="BB3481" s="2">
        <v>768</v>
      </c>
      <c r="BC3481" s="3" t="s">
        <v>20089</v>
      </c>
      <c r="BD3481" s="3" t="s">
        <v>20102</v>
      </c>
      <c r="BE3481" s="3" t="s">
        <v>91</v>
      </c>
      <c r="BF3481" s="3" t="s">
        <v>20103</v>
      </c>
      <c r="BG3481" s="3" t="s">
        <v>93</v>
      </c>
      <c r="BH3481" s="3" t="s">
        <v>93</v>
      </c>
      <c r="BI3481" s="3" t="s">
        <v>76</v>
      </c>
      <c r="BJ3481" s="3" t="s">
        <v>93</v>
      </c>
    </row>
    <row r="3482" spans="1:62" hidden="1" x14ac:dyDescent="0.2">
      <c r="A3482" s="2" t="s">
        <v>5151</v>
      </c>
      <c r="B3482" s="3" t="s">
        <v>551</v>
      </c>
      <c r="C3482" s="3" t="s">
        <v>243</v>
      </c>
      <c r="D3482" s="3" t="s">
        <v>20080</v>
      </c>
      <c r="E3482" s="3" t="s">
        <v>20081</v>
      </c>
      <c r="F3482" s="3" t="s">
        <v>20082</v>
      </c>
      <c r="G3482" s="3" t="s">
        <v>555</v>
      </c>
      <c r="H3482" s="58" t="str">
        <f>C3482</f>
        <v>福州</v>
      </c>
      <c r="I3482" s="3" t="s">
        <v>556</v>
      </c>
      <c r="J3482" s="3" t="s">
        <v>557</v>
      </c>
      <c r="K3482" s="3" t="s">
        <v>103</v>
      </c>
      <c r="L3482" s="3" t="s">
        <v>103</v>
      </c>
      <c r="M3482" s="3" t="s">
        <v>20083</v>
      </c>
      <c r="N3482" s="3" t="s">
        <v>20084</v>
      </c>
      <c r="O3482" s="3" t="s">
        <v>156</v>
      </c>
      <c r="P3482" s="3" t="s">
        <v>157</v>
      </c>
      <c r="Q3482" s="3" t="s">
        <v>20085</v>
      </c>
      <c r="R3482" s="3" t="s">
        <v>20086</v>
      </c>
      <c r="S3482" s="3" t="s">
        <v>119</v>
      </c>
      <c r="T3482" s="3" t="s">
        <v>73</v>
      </c>
      <c r="U3482" s="3" t="s">
        <v>567</v>
      </c>
      <c r="V3482" s="3" t="s">
        <v>76</v>
      </c>
      <c r="W3482" s="3" t="s">
        <v>73</v>
      </c>
      <c r="X3482" s="3" t="s">
        <v>73</v>
      </c>
      <c r="Y3482" s="3" t="s">
        <v>73</v>
      </c>
      <c r="Z3482" s="3" t="s">
        <v>20087</v>
      </c>
      <c r="AA3482" s="3" t="s">
        <v>73</v>
      </c>
      <c r="AB3482" s="3" t="s">
        <v>78</v>
      </c>
      <c r="AC3482" s="3" t="s">
        <v>20088</v>
      </c>
      <c r="AD3482" s="3" t="s">
        <v>80</v>
      </c>
      <c r="AE3482" s="3" t="s">
        <v>73</v>
      </c>
      <c r="AF3482" s="3" t="s">
        <v>73</v>
      </c>
      <c r="AG3482" s="7" t="s">
        <v>73</v>
      </c>
      <c r="AH3482" s="3" t="s">
        <v>73</v>
      </c>
      <c r="AI3482" s="3" t="s">
        <v>82</v>
      </c>
      <c r="AJ3482" s="3" t="s">
        <v>166</v>
      </c>
      <c r="AK3482" s="3" t="s">
        <v>82</v>
      </c>
      <c r="AL3482" s="3" t="s">
        <v>565</v>
      </c>
      <c r="AM3482" s="3" t="s">
        <v>557</v>
      </c>
      <c r="AN3482" s="3" t="s">
        <v>73</v>
      </c>
      <c r="AO3482" s="3" t="s">
        <v>73</v>
      </c>
      <c r="AP3482" s="3" t="s">
        <v>76</v>
      </c>
      <c r="AQ3482" s="3" t="s">
        <v>73</v>
      </c>
      <c r="AR3482" s="3" t="s">
        <v>76</v>
      </c>
      <c r="AS3482" s="3" t="s">
        <v>73</v>
      </c>
      <c r="AT3482" s="3" t="s">
        <v>117</v>
      </c>
      <c r="AU3482" s="3" t="s">
        <v>118</v>
      </c>
      <c r="AV3482" s="3" t="s">
        <v>119</v>
      </c>
      <c r="AW3482" s="3" t="s">
        <v>120</v>
      </c>
      <c r="AX3482" s="3" t="s">
        <v>121</v>
      </c>
      <c r="AY3482" s="3" t="s">
        <v>73</v>
      </c>
      <c r="AZ3482" s="2">
        <v>18</v>
      </c>
      <c r="BA3482" s="2">
        <v>26</v>
      </c>
      <c r="BB3482" s="2">
        <v>1073</v>
      </c>
      <c r="BC3482" s="3" t="s">
        <v>551</v>
      </c>
      <c r="BD3482" s="3" t="s">
        <v>567</v>
      </c>
      <c r="BE3482" s="3" t="s">
        <v>91</v>
      </c>
      <c r="BF3482" s="3" t="s">
        <v>73</v>
      </c>
      <c r="BG3482" s="3" t="s">
        <v>93</v>
      </c>
      <c r="BH3482" s="3" t="s">
        <v>93</v>
      </c>
      <c r="BI3482" s="3" t="s">
        <v>76</v>
      </c>
      <c r="BJ3482" s="3" t="s">
        <v>93</v>
      </c>
    </row>
    <row r="3483" spans="1:62" hidden="1" x14ac:dyDescent="0.2">
      <c r="A3483" s="2" t="s">
        <v>5029</v>
      </c>
      <c r="B3483" s="3" t="s">
        <v>20067</v>
      </c>
      <c r="C3483" s="3" t="s">
        <v>174</v>
      </c>
      <c r="D3483" s="3" t="s">
        <v>20068</v>
      </c>
      <c r="E3483" s="3" t="s">
        <v>20069</v>
      </c>
      <c r="F3483" s="3" t="s">
        <v>20070</v>
      </c>
      <c r="G3483" s="3" t="s">
        <v>773</v>
      </c>
      <c r="H3483" s="58" t="str">
        <f t="shared" ref="H3483:H3486" si="522">G3483</f>
        <v>永春县供电公司</v>
      </c>
      <c r="I3483" s="3" t="s">
        <v>4548</v>
      </c>
      <c r="J3483" s="3" t="s">
        <v>4549</v>
      </c>
      <c r="K3483" s="3" t="s">
        <v>966</v>
      </c>
      <c r="L3483" s="3" t="s">
        <v>2794</v>
      </c>
      <c r="M3483" s="3" t="s">
        <v>20071</v>
      </c>
      <c r="N3483" s="3" t="s">
        <v>20072</v>
      </c>
      <c r="O3483" s="3" t="s">
        <v>70</v>
      </c>
      <c r="P3483" s="3" t="s">
        <v>106</v>
      </c>
      <c r="Q3483" s="3" t="s">
        <v>20073</v>
      </c>
      <c r="R3483" s="3" t="s">
        <v>20074</v>
      </c>
      <c r="S3483" s="3" t="s">
        <v>20075</v>
      </c>
      <c r="T3483" s="3" t="s">
        <v>73</v>
      </c>
      <c r="U3483" s="3" t="s">
        <v>20076</v>
      </c>
      <c r="V3483" s="3" t="s">
        <v>76</v>
      </c>
      <c r="W3483" s="3" t="s">
        <v>73</v>
      </c>
      <c r="X3483" s="3" t="s">
        <v>73</v>
      </c>
      <c r="Y3483" s="3" t="s">
        <v>73</v>
      </c>
      <c r="Z3483" s="3" t="s">
        <v>20077</v>
      </c>
      <c r="AA3483" s="3" t="s">
        <v>73</v>
      </c>
      <c r="AB3483" s="3" t="s">
        <v>78</v>
      </c>
      <c r="AC3483" s="3" t="s">
        <v>20078</v>
      </c>
      <c r="AD3483" s="3" t="s">
        <v>164</v>
      </c>
      <c r="AE3483" s="3" t="s">
        <v>73</v>
      </c>
      <c r="AF3483" s="3" t="s">
        <v>73</v>
      </c>
      <c r="AG3483" s="7" t="s">
        <v>73</v>
      </c>
      <c r="AH3483" s="3" t="s">
        <v>73</v>
      </c>
      <c r="AI3483" s="3" t="s">
        <v>82</v>
      </c>
      <c r="AJ3483" s="3" t="s">
        <v>82</v>
      </c>
      <c r="AK3483" s="3" t="s">
        <v>82</v>
      </c>
      <c r="AL3483" s="3" t="s">
        <v>3446</v>
      </c>
      <c r="AM3483" s="3" t="s">
        <v>354</v>
      </c>
      <c r="AN3483" s="3" t="s">
        <v>73</v>
      </c>
      <c r="AO3483" s="3" t="s">
        <v>73</v>
      </c>
      <c r="AP3483" s="3" t="s">
        <v>76</v>
      </c>
      <c r="AQ3483" s="3" t="s">
        <v>73</v>
      </c>
      <c r="AR3483" s="3" t="s">
        <v>73</v>
      </c>
      <c r="AS3483" s="3" t="s">
        <v>73</v>
      </c>
      <c r="AT3483" s="3" t="s">
        <v>138</v>
      </c>
      <c r="AU3483" s="3" t="s">
        <v>191</v>
      </c>
      <c r="AV3483" s="3" t="s">
        <v>192</v>
      </c>
      <c r="AW3483" s="3" t="s">
        <v>193</v>
      </c>
      <c r="AX3483" s="3" t="s">
        <v>425</v>
      </c>
      <c r="AY3483" s="3" t="s">
        <v>73</v>
      </c>
      <c r="AZ3483" s="2">
        <v>16</v>
      </c>
      <c r="BA3483" s="2">
        <v>4</v>
      </c>
      <c r="BB3483" s="2">
        <v>1821</v>
      </c>
      <c r="BC3483" s="3" t="s">
        <v>20067</v>
      </c>
      <c r="BD3483" s="3" t="s">
        <v>20079</v>
      </c>
      <c r="BE3483" s="3" t="s">
        <v>195</v>
      </c>
      <c r="BF3483" s="3" t="s">
        <v>73</v>
      </c>
      <c r="BG3483" s="3" t="s">
        <v>93</v>
      </c>
      <c r="BH3483" s="3" t="s">
        <v>93</v>
      </c>
      <c r="BI3483" s="3" t="s">
        <v>76</v>
      </c>
      <c r="BJ3483" s="3" t="s">
        <v>76</v>
      </c>
    </row>
    <row r="3484" spans="1:62" hidden="1" x14ac:dyDescent="0.2">
      <c r="A3484" s="2" t="s">
        <v>5908</v>
      </c>
      <c r="B3484" s="3" t="s">
        <v>5689</v>
      </c>
      <c r="C3484" s="3" t="s">
        <v>359</v>
      </c>
      <c r="D3484" s="3" t="s">
        <v>20055</v>
      </c>
      <c r="E3484" s="3" t="s">
        <v>20056</v>
      </c>
      <c r="F3484" s="3" t="s">
        <v>20057</v>
      </c>
      <c r="G3484" s="3" t="s">
        <v>4474</v>
      </c>
      <c r="H3484" s="58" t="str">
        <f t="shared" si="522"/>
        <v>云霄供电有限公司</v>
      </c>
      <c r="I3484" s="3" t="s">
        <v>5681</v>
      </c>
      <c r="J3484" s="3" t="s">
        <v>5682</v>
      </c>
      <c r="K3484" s="3" t="s">
        <v>413</v>
      </c>
      <c r="L3484" s="3" t="s">
        <v>414</v>
      </c>
      <c r="M3484" s="3" t="s">
        <v>20058</v>
      </c>
      <c r="N3484" s="3" t="s">
        <v>20059</v>
      </c>
      <c r="O3484" s="3" t="s">
        <v>70</v>
      </c>
      <c r="P3484" s="3" t="s">
        <v>71</v>
      </c>
      <c r="Q3484" s="3" t="s">
        <v>20060</v>
      </c>
      <c r="R3484" s="3" t="s">
        <v>20061</v>
      </c>
      <c r="S3484" s="3" t="s">
        <v>20062</v>
      </c>
      <c r="T3484" s="3" t="s">
        <v>20063</v>
      </c>
      <c r="U3484" s="3" t="s">
        <v>20064</v>
      </c>
      <c r="V3484" s="3" t="s">
        <v>76</v>
      </c>
      <c r="W3484" s="3" t="s">
        <v>73</v>
      </c>
      <c r="X3484" s="3" t="s">
        <v>73</v>
      </c>
      <c r="Y3484" s="3" t="s">
        <v>73</v>
      </c>
      <c r="Z3484" s="3" t="s">
        <v>20058</v>
      </c>
      <c r="AA3484" s="3" t="s">
        <v>20059</v>
      </c>
      <c r="AB3484" s="3" t="s">
        <v>78</v>
      </c>
      <c r="AC3484" s="3" t="s">
        <v>20065</v>
      </c>
      <c r="AD3484" s="3" t="s">
        <v>80</v>
      </c>
      <c r="AE3484" s="3" t="s">
        <v>73</v>
      </c>
      <c r="AF3484" s="3" t="s">
        <v>73</v>
      </c>
      <c r="AG3484" s="7" t="s">
        <v>73</v>
      </c>
      <c r="AH3484" s="3" t="s">
        <v>73</v>
      </c>
      <c r="AI3484" s="3" t="s">
        <v>82</v>
      </c>
      <c r="AJ3484" s="3" t="s">
        <v>82</v>
      </c>
      <c r="AK3484" s="3" t="s">
        <v>82</v>
      </c>
      <c r="AL3484" s="3" t="s">
        <v>4477</v>
      </c>
      <c r="AM3484" s="3" t="s">
        <v>354</v>
      </c>
      <c r="AN3484" s="3" t="s">
        <v>20059</v>
      </c>
      <c r="AO3484" s="3" t="s">
        <v>82</v>
      </c>
      <c r="AP3484" s="3" t="s">
        <v>93</v>
      </c>
      <c r="AQ3484" s="3" t="s">
        <v>76</v>
      </c>
      <c r="AR3484" s="3" t="s">
        <v>76</v>
      </c>
      <c r="AS3484" s="3" t="s">
        <v>73</v>
      </c>
      <c r="AT3484" s="3" t="s">
        <v>138</v>
      </c>
      <c r="AU3484" s="3" t="s">
        <v>422</v>
      </c>
      <c r="AV3484" s="3" t="s">
        <v>4573</v>
      </c>
      <c r="AW3484" s="3" t="s">
        <v>4574</v>
      </c>
      <c r="AX3484" s="3" t="s">
        <v>425</v>
      </c>
      <c r="AY3484" s="3" t="s">
        <v>20063</v>
      </c>
      <c r="AZ3484" s="2">
        <v>3</v>
      </c>
      <c r="BA3484" s="2">
        <v>1</v>
      </c>
      <c r="BB3484" s="2">
        <v>301</v>
      </c>
      <c r="BC3484" s="3" t="s">
        <v>5689</v>
      </c>
      <c r="BD3484" s="3" t="s">
        <v>5690</v>
      </c>
      <c r="BE3484" s="3" t="s">
        <v>91</v>
      </c>
      <c r="BF3484" s="3" t="s">
        <v>20066</v>
      </c>
      <c r="BG3484" s="3" t="s">
        <v>93</v>
      </c>
      <c r="BH3484" s="3" t="s">
        <v>93</v>
      </c>
      <c r="BI3484" s="3" t="s">
        <v>76</v>
      </c>
      <c r="BJ3484" s="3" t="s">
        <v>93</v>
      </c>
    </row>
    <row r="3485" spans="1:62" hidden="1" x14ac:dyDescent="0.2">
      <c r="A3485" s="2" t="s">
        <v>5033</v>
      </c>
      <c r="B3485" s="3" t="s">
        <v>6055</v>
      </c>
      <c r="C3485" s="3" t="s">
        <v>243</v>
      </c>
      <c r="D3485" s="3" t="s">
        <v>20041</v>
      </c>
      <c r="E3485" s="3" t="s">
        <v>20042</v>
      </c>
      <c r="F3485" s="3" t="s">
        <v>20043</v>
      </c>
      <c r="G3485" s="3" t="s">
        <v>1359</v>
      </c>
      <c r="H3485" s="58" t="str">
        <f t="shared" si="522"/>
        <v>福清供电公司</v>
      </c>
      <c r="I3485" s="3" t="s">
        <v>5487</v>
      </c>
      <c r="J3485" s="3" t="s">
        <v>5488</v>
      </c>
      <c r="K3485" s="3" t="s">
        <v>129</v>
      </c>
      <c r="L3485" s="3" t="s">
        <v>130</v>
      </c>
      <c r="M3485" s="3" t="s">
        <v>20044</v>
      </c>
      <c r="N3485" s="3" t="s">
        <v>20045</v>
      </c>
      <c r="O3485" s="3" t="s">
        <v>293</v>
      </c>
      <c r="P3485" s="3" t="s">
        <v>106</v>
      </c>
      <c r="Q3485" s="3" t="s">
        <v>20046</v>
      </c>
      <c r="R3485" s="3" t="s">
        <v>20047</v>
      </c>
      <c r="S3485" s="3" t="s">
        <v>20048</v>
      </c>
      <c r="T3485" s="3" t="s">
        <v>20049</v>
      </c>
      <c r="U3485" s="3" t="s">
        <v>20050</v>
      </c>
      <c r="V3485" s="3" t="s">
        <v>76</v>
      </c>
      <c r="W3485" s="3" t="s">
        <v>73</v>
      </c>
      <c r="X3485" s="3" t="s">
        <v>73</v>
      </c>
      <c r="Y3485" s="3" t="s">
        <v>73</v>
      </c>
      <c r="Z3485" s="3" t="s">
        <v>20051</v>
      </c>
      <c r="AA3485" s="3" t="s">
        <v>20052</v>
      </c>
      <c r="AB3485" s="3" t="s">
        <v>78</v>
      </c>
      <c r="AC3485" s="3" t="s">
        <v>20053</v>
      </c>
      <c r="AD3485" s="3" t="s">
        <v>164</v>
      </c>
      <c r="AE3485" s="3" t="s">
        <v>73</v>
      </c>
      <c r="AF3485" s="3" t="s">
        <v>73</v>
      </c>
      <c r="AG3485" s="7" t="s">
        <v>73</v>
      </c>
      <c r="AH3485" s="3" t="s">
        <v>73</v>
      </c>
      <c r="AI3485" s="3" t="s">
        <v>82</v>
      </c>
      <c r="AJ3485" s="3" t="s">
        <v>82</v>
      </c>
      <c r="AK3485" s="3" t="s">
        <v>82</v>
      </c>
      <c r="AL3485" s="3" t="s">
        <v>1371</v>
      </c>
      <c r="AM3485" s="3" t="s">
        <v>354</v>
      </c>
      <c r="AN3485" s="3" t="s">
        <v>20052</v>
      </c>
      <c r="AO3485" s="3" t="s">
        <v>73</v>
      </c>
      <c r="AP3485" s="3" t="s">
        <v>76</v>
      </c>
      <c r="AQ3485" s="3" t="s">
        <v>73</v>
      </c>
      <c r="AR3485" s="3" t="s">
        <v>73</v>
      </c>
      <c r="AS3485" s="3" t="s">
        <v>73</v>
      </c>
      <c r="AT3485" s="3" t="s">
        <v>138</v>
      </c>
      <c r="AU3485" s="3" t="s">
        <v>509</v>
      </c>
      <c r="AV3485" s="3" t="s">
        <v>1669</v>
      </c>
      <c r="AW3485" s="3" t="s">
        <v>1670</v>
      </c>
      <c r="AX3485" s="3" t="s">
        <v>262</v>
      </c>
      <c r="AY3485" s="3" t="s">
        <v>20049</v>
      </c>
      <c r="AZ3485" s="2">
        <v>14</v>
      </c>
      <c r="BA3485" s="2">
        <v>11</v>
      </c>
      <c r="BB3485" s="2">
        <v>817</v>
      </c>
      <c r="BC3485" s="3" t="s">
        <v>6055</v>
      </c>
      <c r="BD3485" s="3" t="s">
        <v>6057</v>
      </c>
      <c r="BE3485" s="3" t="s">
        <v>91</v>
      </c>
      <c r="BF3485" s="3" t="s">
        <v>20054</v>
      </c>
      <c r="BG3485" s="3" t="s">
        <v>93</v>
      </c>
      <c r="BH3485" s="3" t="s">
        <v>93</v>
      </c>
      <c r="BI3485" s="3" t="s">
        <v>76</v>
      </c>
      <c r="BJ3485" s="3" t="s">
        <v>93</v>
      </c>
    </row>
    <row r="3486" spans="1:62" hidden="1" x14ac:dyDescent="0.2">
      <c r="A3486" s="2" t="s">
        <v>8853</v>
      </c>
      <c r="B3486" s="3" t="s">
        <v>7321</v>
      </c>
      <c r="C3486" s="3" t="s">
        <v>265</v>
      </c>
      <c r="D3486" s="3" t="s">
        <v>20030</v>
      </c>
      <c r="E3486" s="3" t="s">
        <v>20031</v>
      </c>
      <c r="F3486" s="3" t="s">
        <v>20032</v>
      </c>
      <c r="G3486" s="3" t="s">
        <v>704</v>
      </c>
      <c r="H3486" s="58" t="str">
        <f t="shared" si="522"/>
        <v>国网尤溪县供电公司</v>
      </c>
      <c r="I3486" s="3" t="s">
        <v>3847</v>
      </c>
      <c r="J3486" s="3" t="s">
        <v>3848</v>
      </c>
      <c r="K3486" s="3" t="s">
        <v>129</v>
      </c>
      <c r="L3486" s="3" t="s">
        <v>130</v>
      </c>
      <c r="M3486" s="3" t="s">
        <v>20033</v>
      </c>
      <c r="N3486" s="3" t="s">
        <v>20034</v>
      </c>
      <c r="O3486" s="3" t="s">
        <v>70</v>
      </c>
      <c r="P3486" s="3" t="s">
        <v>934</v>
      </c>
      <c r="Q3486" s="3" t="s">
        <v>20035</v>
      </c>
      <c r="R3486" s="3" t="s">
        <v>20036</v>
      </c>
      <c r="S3486" s="3" t="s">
        <v>20037</v>
      </c>
      <c r="T3486" s="3" t="s">
        <v>73</v>
      </c>
      <c r="U3486" s="3" t="s">
        <v>20038</v>
      </c>
      <c r="V3486" s="3" t="s">
        <v>76</v>
      </c>
      <c r="W3486" s="3" t="s">
        <v>73</v>
      </c>
      <c r="X3486" s="3" t="s">
        <v>73</v>
      </c>
      <c r="Y3486" s="3" t="s">
        <v>73</v>
      </c>
      <c r="Z3486" s="3" t="s">
        <v>20033</v>
      </c>
      <c r="AA3486" s="3" t="s">
        <v>20034</v>
      </c>
      <c r="AB3486" s="3" t="s">
        <v>78</v>
      </c>
      <c r="AC3486" s="3" t="s">
        <v>20016</v>
      </c>
      <c r="AD3486" s="3" t="s">
        <v>164</v>
      </c>
      <c r="AE3486" s="3" t="s">
        <v>73</v>
      </c>
      <c r="AF3486" s="3" t="s">
        <v>73</v>
      </c>
      <c r="AG3486" s="7" t="s">
        <v>73</v>
      </c>
      <c r="AH3486" s="3" t="s">
        <v>73</v>
      </c>
      <c r="AI3486" s="3" t="s">
        <v>82</v>
      </c>
      <c r="AJ3486" s="3" t="s">
        <v>82</v>
      </c>
      <c r="AK3486" s="3" t="s">
        <v>82</v>
      </c>
      <c r="AL3486" s="3" t="s">
        <v>20039</v>
      </c>
      <c r="AM3486" s="3" t="s">
        <v>3848</v>
      </c>
      <c r="AN3486" s="3" t="s">
        <v>20034</v>
      </c>
      <c r="AO3486" s="3" t="s">
        <v>82</v>
      </c>
      <c r="AP3486" s="3" t="s">
        <v>93</v>
      </c>
      <c r="AQ3486" s="3" t="s">
        <v>76</v>
      </c>
      <c r="AR3486" s="3" t="s">
        <v>76</v>
      </c>
      <c r="AS3486" s="3" t="s">
        <v>73</v>
      </c>
      <c r="AT3486" s="3" t="s">
        <v>138</v>
      </c>
      <c r="AU3486" s="3" t="s">
        <v>740</v>
      </c>
      <c r="AV3486" s="3" t="s">
        <v>741</v>
      </c>
      <c r="AW3486" s="3" t="s">
        <v>742</v>
      </c>
      <c r="AX3486" s="3" t="s">
        <v>2654</v>
      </c>
      <c r="AY3486" s="3" t="s">
        <v>73</v>
      </c>
      <c r="AZ3486" s="2">
        <v>10</v>
      </c>
      <c r="BA3486" s="2">
        <v>5</v>
      </c>
      <c r="BB3486" s="2">
        <v>691</v>
      </c>
      <c r="BC3486" s="3" t="s">
        <v>7321</v>
      </c>
      <c r="BD3486" s="3" t="s">
        <v>7322</v>
      </c>
      <c r="BE3486" s="3" t="s">
        <v>91</v>
      </c>
      <c r="BF3486" s="3" t="s">
        <v>20040</v>
      </c>
      <c r="BG3486" s="3" t="s">
        <v>93</v>
      </c>
      <c r="BH3486" s="3" t="s">
        <v>93</v>
      </c>
      <c r="BI3486" s="3" t="s">
        <v>76</v>
      </c>
      <c r="BJ3486" s="3" t="s">
        <v>93</v>
      </c>
    </row>
    <row r="3487" spans="1:62" hidden="1" x14ac:dyDescent="0.2">
      <c r="A3487" s="2" t="s">
        <v>5042</v>
      </c>
      <c r="B3487" s="3" t="s">
        <v>6137</v>
      </c>
      <c r="C3487" s="3" t="s">
        <v>147</v>
      </c>
      <c r="D3487" s="3" t="s">
        <v>20018</v>
      </c>
      <c r="E3487" s="3" t="s">
        <v>20019</v>
      </c>
      <c r="F3487" s="3" t="s">
        <v>20020</v>
      </c>
      <c r="G3487" s="3" t="s">
        <v>1467</v>
      </c>
      <c r="H3487" s="58" t="str">
        <f>C3487</f>
        <v>龙岩</v>
      </c>
      <c r="I3487" s="3" t="s">
        <v>3064</v>
      </c>
      <c r="J3487" s="3" t="s">
        <v>3065</v>
      </c>
      <c r="K3487" s="3" t="s">
        <v>103</v>
      </c>
      <c r="L3487" s="3" t="s">
        <v>103</v>
      </c>
      <c r="M3487" s="3" t="s">
        <v>20021</v>
      </c>
      <c r="N3487" s="3" t="s">
        <v>20022</v>
      </c>
      <c r="O3487" s="3" t="s">
        <v>293</v>
      </c>
      <c r="P3487" s="3" t="s">
        <v>185</v>
      </c>
      <c r="Q3487" s="3" t="s">
        <v>20023</v>
      </c>
      <c r="R3487" s="3" t="s">
        <v>20024</v>
      </c>
      <c r="S3487" s="3" t="s">
        <v>20025</v>
      </c>
      <c r="T3487" s="3" t="s">
        <v>20026</v>
      </c>
      <c r="U3487" s="3" t="s">
        <v>20027</v>
      </c>
      <c r="V3487" s="3" t="s">
        <v>76</v>
      </c>
      <c r="W3487" s="3" t="s">
        <v>73</v>
      </c>
      <c r="X3487" s="3" t="s">
        <v>73</v>
      </c>
      <c r="Y3487" s="3" t="s">
        <v>73</v>
      </c>
      <c r="Z3487" s="3" t="s">
        <v>20021</v>
      </c>
      <c r="AA3487" s="3" t="s">
        <v>20028</v>
      </c>
      <c r="AB3487" s="3" t="s">
        <v>78</v>
      </c>
      <c r="AC3487" s="3" t="s">
        <v>20016</v>
      </c>
      <c r="AD3487" s="3" t="s">
        <v>401</v>
      </c>
      <c r="AE3487" s="3" t="s">
        <v>73</v>
      </c>
      <c r="AF3487" s="3" t="s">
        <v>73</v>
      </c>
      <c r="AG3487" s="7" t="s">
        <v>73</v>
      </c>
      <c r="AH3487" s="3" t="s">
        <v>73</v>
      </c>
      <c r="AI3487" s="3" t="s">
        <v>82</v>
      </c>
      <c r="AJ3487" s="3" t="s">
        <v>82</v>
      </c>
      <c r="AK3487" s="3" t="s">
        <v>189</v>
      </c>
      <c r="AL3487" s="3" t="s">
        <v>8651</v>
      </c>
      <c r="AM3487" s="3" t="s">
        <v>3065</v>
      </c>
      <c r="AN3487" s="3" t="s">
        <v>20028</v>
      </c>
      <c r="AO3487" s="3" t="s">
        <v>73</v>
      </c>
      <c r="AP3487" s="3" t="s">
        <v>76</v>
      </c>
      <c r="AQ3487" s="3" t="s">
        <v>76</v>
      </c>
      <c r="AR3487" s="3" t="s">
        <v>73</v>
      </c>
      <c r="AS3487" s="3" t="s">
        <v>73</v>
      </c>
      <c r="AT3487" s="3" t="s">
        <v>138</v>
      </c>
      <c r="AU3487" s="3" t="s">
        <v>586</v>
      </c>
      <c r="AV3487" s="3" t="s">
        <v>3089</v>
      </c>
      <c r="AW3487" s="3" t="s">
        <v>3090</v>
      </c>
      <c r="AX3487" s="3" t="s">
        <v>121</v>
      </c>
      <c r="AY3487" s="3" t="s">
        <v>20026</v>
      </c>
      <c r="AZ3487" s="2">
        <v>2</v>
      </c>
      <c r="BA3487" s="2">
        <v>8</v>
      </c>
      <c r="BB3487" s="2">
        <v>205</v>
      </c>
      <c r="BC3487" s="3" t="s">
        <v>6137</v>
      </c>
      <c r="BD3487" s="3" t="s">
        <v>6138</v>
      </c>
      <c r="BE3487" s="3" t="s">
        <v>91</v>
      </c>
      <c r="BF3487" s="3" t="s">
        <v>20029</v>
      </c>
      <c r="BG3487" s="3" t="s">
        <v>93</v>
      </c>
      <c r="BH3487" s="3" t="s">
        <v>93</v>
      </c>
      <c r="BI3487" s="3" t="s">
        <v>76</v>
      </c>
      <c r="BJ3487" s="3" t="s">
        <v>93</v>
      </c>
    </row>
    <row r="3488" spans="1:62" hidden="1" x14ac:dyDescent="0.2">
      <c r="A3488" s="2" t="s">
        <v>6708</v>
      </c>
      <c r="B3488" s="3" t="s">
        <v>20006</v>
      </c>
      <c r="C3488" s="3" t="s">
        <v>174</v>
      </c>
      <c r="D3488" s="3" t="s">
        <v>20007</v>
      </c>
      <c r="E3488" s="3" t="s">
        <v>20008</v>
      </c>
      <c r="F3488" s="3" t="s">
        <v>20009</v>
      </c>
      <c r="G3488" s="3" t="s">
        <v>341</v>
      </c>
      <c r="H3488" s="58" t="str">
        <f t="shared" ref="H3488:H3495" si="523">G3488</f>
        <v>晋江市供电公司</v>
      </c>
      <c r="I3488" s="3" t="s">
        <v>73</v>
      </c>
      <c r="J3488" s="3" t="s">
        <v>73</v>
      </c>
      <c r="K3488" s="3" t="s">
        <v>129</v>
      </c>
      <c r="L3488" s="3" t="s">
        <v>130</v>
      </c>
      <c r="M3488" s="3" t="s">
        <v>20010</v>
      </c>
      <c r="N3488" s="3" t="s">
        <v>20011</v>
      </c>
      <c r="O3488" s="3" t="s">
        <v>156</v>
      </c>
      <c r="P3488" s="3" t="s">
        <v>185</v>
      </c>
      <c r="Q3488" s="3" t="s">
        <v>20012</v>
      </c>
      <c r="R3488" s="3" t="s">
        <v>20013</v>
      </c>
      <c r="S3488" s="3" t="s">
        <v>73</v>
      </c>
      <c r="T3488" s="3" t="s">
        <v>73</v>
      </c>
      <c r="U3488" s="3" t="s">
        <v>20014</v>
      </c>
      <c r="V3488" s="3" t="s">
        <v>76</v>
      </c>
      <c r="W3488" s="3" t="s">
        <v>73</v>
      </c>
      <c r="X3488" s="3" t="s">
        <v>73</v>
      </c>
      <c r="Y3488" s="3" t="s">
        <v>73</v>
      </c>
      <c r="Z3488" s="3" t="s">
        <v>20015</v>
      </c>
      <c r="AA3488" s="3" t="s">
        <v>73</v>
      </c>
      <c r="AB3488" s="3" t="s">
        <v>78</v>
      </c>
      <c r="AC3488" s="3" t="s">
        <v>20016</v>
      </c>
      <c r="AD3488" s="3" t="s">
        <v>80</v>
      </c>
      <c r="AE3488" s="3" t="s">
        <v>73</v>
      </c>
      <c r="AF3488" s="3" t="s">
        <v>73</v>
      </c>
      <c r="AG3488" s="7" t="s">
        <v>73</v>
      </c>
      <c r="AH3488" s="3" t="s">
        <v>73</v>
      </c>
      <c r="AI3488" s="3" t="s">
        <v>82</v>
      </c>
      <c r="AJ3488" s="3" t="s">
        <v>82</v>
      </c>
      <c r="AK3488" s="3" t="s">
        <v>189</v>
      </c>
      <c r="AL3488" s="3" t="s">
        <v>5337</v>
      </c>
      <c r="AM3488" s="3" t="s">
        <v>5338</v>
      </c>
      <c r="AN3488" s="3" t="s">
        <v>73</v>
      </c>
      <c r="AO3488" s="3" t="s">
        <v>73</v>
      </c>
      <c r="AP3488" s="3" t="s">
        <v>93</v>
      </c>
      <c r="AQ3488" s="3" t="s">
        <v>73</v>
      </c>
      <c r="AR3488" s="3" t="s">
        <v>73</v>
      </c>
      <c r="AS3488" s="3" t="s">
        <v>73</v>
      </c>
      <c r="AT3488" s="3" t="s">
        <v>85</v>
      </c>
      <c r="AU3488" s="3" t="s">
        <v>822</v>
      </c>
      <c r="AV3488" s="3" t="s">
        <v>283</v>
      </c>
      <c r="AW3488" s="3" t="s">
        <v>284</v>
      </c>
      <c r="AX3488" s="3" t="s">
        <v>383</v>
      </c>
      <c r="AY3488" s="3" t="s">
        <v>73</v>
      </c>
      <c r="AZ3488" s="2">
        <v>18</v>
      </c>
      <c r="BA3488" s="2">
        <v>26</v>
      </c>
      <c r="BB3488" s="2">
        <v>1319</v>
      </c>
      <c r="BC3488" s="3" t="s">
        <v>20006</v>
      </c>
      <c r="BD3488" s="3" t="s">
        <v>20017</v>
      </c>
      <c r="BE3488" s="3" t="s">
        <v>73</v>
      </c>
      <c r="BF3488" s="3" t="s">
        <v>73</v>
      </c>
      <c r="BG3488" s="3" t="s">
        <v>76</v>
      </c>
      <c r="BH3488" s="3" t="s">
        <v>93</v>
      </c>
      <c r="BI3488" s="3" t="s">
        <v>76</v>
      </c>
      <c r="BJ3488" s="3" t="s">
        <v>76</v>
      </c>
    </row>
    <row r="3489" spans="1:62" hidden="1" x14ac:dyDescent="0.2">
      <c r="A3489" s="2" t="s">
        <v>5043</v>
      </c>
      <c r="B3489" s="3" t="s">
        <v>3563</v>
      </c>
      <c r="C3489" s="3" t="s">
        <v>96</v>
      </c>
      <c r="D3489" s="3" t="s">
        <v>19995</v>
      </c>
      <c r="E3489" s="3" t="s">
        <v>19996</v>
      </c>
      <c r="F3489" s="3" t="s">
        <v>19997</v>
      </c>
      <c r="G3489" s="3" t="s">
        <v>641</v>
      </c>
      <c r="H3489" s="58" t="str">
        <f t="shared" si="523"/>
        <v>顺昌供电公司</v>
      </c>
      <c r="I3489" s="3" t="s">
        <v>3564</v>
      </c>
      <c r="J3489" s="3" t="s">
        <v>3565</v>
      </c>
      <c r="K3489" s="3" t="s">
        <v>413</v>
      </c>
      <c r="L3489" s="3" t="s">
        <v>458</v>
      </c>
      <c r="M3489" s="3" t="s">
        <v>19998</v>
      </c>
      <c r="N3489" s="3" t="s">
        <v>19850</v>
      </c>
      <c r="O3489" s="3" t="s">
        <v>293</v>
      </c>
      <c r="P3489" s="3" t="s">
        <v>185</v>
      </c>
      <c r="Q3489" s="3" t="s">
        <v>19999</v>
      </c>
      <c r="R3489" s="3" t="s">
        <v>20000</v>
      </c>
      <c r="S3489" s="3" t="s">
        <v>20001</v>
      </c>
      <c r="T3489" s="3" t="s">
        <v>20002</v>
      </c>
      <c r="U3489" s="3" t="s">
        <v>20003</v>
      </c>
      <c r="V3489" s="3" t="s">
        <v>76</v>
      </c>
      <c r="W3489" s="3" t="s">
        <v>73</v>
      </c>
      <c r="X3489" s="3" t="s">
        <v>73</v>
      </c>
      <c r="Y3489" s="3" t="s">
        <v>73</v>
      </c>
      <c r="Z3489" s="3" t="s">
        <v>20004</v>
      </c>
      <c r="AA3489" s="3" t="s">
        <v>19850</v>
      </c>
      <c r="AB3489" s="3" t="s">
        <v>78</v>
      </c>
      <c r="AC3489" s="3" t="s">
        <v>19992</v>
      </c>
      <c r="AD3489" s="3" t="s">
        <v>80</v>
      </c>
      <c r="AE3489" s="3" t="s">
        <v>73</v>
      </c>
      <c r="AF3489" s="3" t="s">
        <v>73</v>
      </c>
      <c r="AG3489" s="7" t="s">
        <v>73</v>
      </c>
      <c r="AH3489" s="3" t="s">
        <v>73</v>
      </c>
      <c r="AI3489" s="3" t="s">
        <v>82</v>
      </c>
      <c r="AJ3489" s="3" t="s">
        <v>82</v>
      </c>
      <c r="AK3489" s="3" t="s">
        <v>189</v>
      </c>
      <c r="AL3489" s="3" t="s">
        <v>8086</v>
      </c>
      <c r="AM3489" s="3" t="s">
        <v>2840</v>
      </c>
      <c r="AN3489" s="3" t="s">
        <v>19850</v>
      </c>
      <c r="AO3489" s="3" t="s">
        <v>82</v>
      </c>
      <c r="AP3489" s="3" t="s">
        <v>93</v>
      </c>
      <c r="AQ3489" s="3" t="s">
        <v>76</v>
      </c>
      <c r="AR3489" s="3" t="s">
        <v>76</v>
      </c>
      <c r="AS3489" s="3" t="s">
        <v>73</v>
      </c>
      <c r="AT3489" s="3" t="s">
        <v>138</v>
      </c>
      <c r="AU3489" s="3" t="s">
        <v>237</v>
      </c>
      <c r="AV3489" s="3" t="s">
        <v>192</v>
      </c>
      <c r="AW3489" s="3" t="s">
        <v>193</v>
      </c>
      <c r="AX3489" s="3" t="s">
        <v>425</v>
      </c>
      <c r="AY3489" s="3" t="s">
        <v>20002</v>
      </c>
      <c r="AZ3489" s="2">
        <v>4</v>
      </c>
      <c r="BA3489" s="2">
        <v>1</v>
      </c>
      <c r="BB3489" s="2">
        <v>447</v>
      </c>
      <c r="BC3489" s="3" t="s">
        <v>3563</v>
      </c>
      <c r="BD3489" s="3" t="s">
        <v>3566</v>
      </c>
      <c r="BE3489" s="3" t="s">
        <v>91</v>
      </c>
      <c r="BF3489" s="3" t="s">
        <v>20005</v>
      </c>
      <c r="BG3489" s="3" t="s">
        <v>93</v>
      </c>
      <c r="BH3489" s="3" t="s">
        <v>93</v>
      </c>
      <c r="BI3489" s="3" t="s">
        <v>76</v>
      </c>
      <c r="BJ3489" s="3" t="s">
        <v>93</v>
      </c>
    </row>
    <row r="3490" spans="1:62" hidden="1" x14ac:dyDescent="0.2">
      <c r="A3490" s="2" t="s">
        <v>5048</v>
      </c>
      <c r="B3490" s="3" t="s">
        <v>7757</v>
      </c>
      <c r="C3490" s="3" t="s">
        <v>96</v>
      </c>
      <c r="D3490" s="3" t="s">
        <v>19984</v>
      </c>
      <c r="E3490" s="3" t="s">
        <v>19985</v>
      </c>
      <c r="F3490" s="3" t="s">
        <v>19986</v>
      </c>
      <c r="G3490" s="3" t="s">
        <v>455</v>
      </c>
      <c r="H3490" s="58" t="str">
        <f t="shared" si="523"/>
        <v>政和供电公司</v>
      </c>
      <c r="I3490" s="3" t="s">
        <v>7010</v>
      </c>
      <c r="J3490" s="3" t="s">
        <v>7011</v>
      </c>
      <c r="K3490" s="3" t="s">
        <v>181</v>
      </c>
      <c r="L3490" s="3" t="s">
        <v>182</v>
      </c>
      <c r="M3490" s="3" t="s">
        <v>19987</v>
      </c>
      <c r="N3490" s="3" t="s">
        <v>19988</v>
      </c>
      <c r="O3490" s="3" t="s">
        <v>293</v>
      </c>
      <c r="P3490" s="3" t="s">
        <v>185</v>
      </c>
      <c r="Q3490" s="3" t="s">
        <v>19989</v>
      </c>
      <c r="R3490" s="3" t="s">
        <v>21774</v>
      </c>
      <c r="S3490" s="3" t="s">
        <v>182</v>
      </c>
      <c r="T3490" s="3" t="s">
        <v>73</v>
      </c>
      <c r="U3490" s="3" t="s">
        <v>19990</v>
      </c>
      <c r="V3490" s="3" t="s">
        <v>76</v>
      </c>
      <c r="W3490" s="3" t="s">
        <v>73</v>
      </c>
      <c r="X3490" s="3" t="s">
        <v>73</v>
      </c>
      <c r="Y3490" s="3" t="s">
        <v>73</v>
      </c>
      <c r="Z3490" s="3" t="s">
        <v>19991</v>
      </c>
      <c r="AA3490" s="3" t="s">
        <v>19988</v>
      </c>
      <c r="AB3490" s="3" t="s">
        <v>78</v>
      </c>
      <c r="AC3490" s="3" t="s">
        <v>19992</v>
      </c>
      <c r="AD3490" s="3" t="s">
        <v>80</v>
      </c>
      <c r="AE3490" s="3" t="s">
        <v>73</v>
      </c>
      <c r="AF3490" s="3" t="s">
        <v>73</v>
      </c>
      <c r="AG3490" s="7" t="s">
        <v>73</v>
      </c>
      <c r="AH3490" s="3" t="s">
        <v>73</v>
      </c>
      <c r="AI3490" s="3" t="s">
        <v>82</v>
      </c>
      <c r="AJ3490" s="3" t="s">
        <v>82</v>
      </c>
      <c r="AK3490" s="3" t="s">
        <v>189</v>
      </c>
      <c r="AL3490" s="3" t="s">
        <v>19993</v>
      </c>
      <c r="AM3490" s="3" t="s">
        <v>7458</v>
      </c>
      <c r="AN3490" s="3" t="s">
        <v>19988</v>
      </c>
      <c r="AO3490" s="3" t="s">
        <v>82</v>
      </c>
      <c r="AP3490" s="3" t="s">
        <v>93</v>
      </c>
      <c r="AQ3490" s="3" t="s">
        <v>76</v>
      </c>
      <c r="AR3490" s="3" t="s">
        <v>76</v>
      </c>
      <c r="AS3490" s="3" t="s">
        <v>73</v>
      </c>
      <c r="AT3490" s="3" t="s">
        <v>138</v>
      </c>
      <c r="AU3490" s="3" t="s">
        <v>740</v>
      </c>
      <c r="AV3490" s="3" t="s">
        <v>741</v>
      </c>
      <c r="AW3490" s="3" t="s">
        <v>742</v>
      </c>
      <c r="AX3490" s="3" t="s">
        <v>142</v>
      </c>
      <c r="AY3490" s="3" t="s">
        <v>73</v>
      </c>
      <c r="AZ3490" s="2">
        <v>9</v>
      </c>
      <c r="BA3490" s="2">
        <v>0</v>
      </c>
      <c r="BB3490" s="2">
        <v>330</v>
      </c>
      <c r="BC3490" s="3" t="s">
        <v>7757</v>
      </c>
      <c r="BD3490" s="3" t="s">
        <v>7758</v>
      </c>
      <c r="BE3490" s="3" t="s">
        <v>91</v>
      </c>
      <c r="BF3490" s="3" t="s">
        <v>19994</v>
      </c>
      <c r="BG3490" s="3" t="s">
        <v>93</v>
      </c>
      <c r="BH3490" s="3" t="s">
        <v>93</v>
      </c>
      <c r="BI3490" s="3" t="s">
        <v>76</v>
      </c>
      <c r="BJ3490" s="3" t="s">
        <v>93</v>
      </c>
    </row>
    <row r="3491" spans="1:62" hidden="1" x14ac:dyDescent="0.2">
      <c r="A3491" s="2" t="s">
        <v>3456</v>
      </c>
      <c r="B3491" s="3" t="s">
        <v>19982</v>
      </c>
      <c r="C3491" s="3" t="s">
        <v>243</v>
      </c>
      <c r="D3491" s="3" t="s">
        <v>19972</v>
      </c>
      <c r="E3491" s="3" t="s">
        <v>19973</v>
      </c>
      <c r="F3491" s="3" t="s">
        <v>19974</v>
      </c>
      <c r="G3491" s="3" t="s">
        <v>1359</v>
      </c>
      <c r="H3491" s="58" t="str">
        <f t="shared" si="523"/>
        <v>福清供电公司</v>
      </c>
      <c r="I3491" s="3" t="s">
        <v>4021</v>
      </c>
      <c r="J3491" s="3" t="s">
        <v>4022</v>
      </c>
      <c r="K3491" s="3" t="s">
        <v>413</v>
      </c>
      <c r="L3491" s="3" t="s">
        <v>414</v>
      </c>
      <c r="M3491" s="3" t="s">
        <v>19975</v>
      </c>
      <c r="N3491" s="3" t="s">
        <v>19976</v>
      </c>
      <c r="O3491" s="3" t="s">
        <v>293</v>
      </c>
      <c r="P3491" s="3" t="s">
        <v>106</v>
      </c>
      <c r="Q3491" s="3" t="s">
        <v>19977</v>
      </c>
      <c r="R3491" s="3" t="s">
        <v>19978</v>
      </c>
      <c r="S3491" s="3" t="s">
        <v>73</v>
      </c>
      <c r="T3491" s="3" t="s">
        <v>73</v>
      </c>
      <c r="U3491" s="3" t="s">
        <v>19979</v>
      </c>
      <c r="V3491" s="3" t="s">
        <v>76</v>
      </c>
      <c r="W3491" s="3" t="s">
        <v>73</v>
      </c>
      <c r="X3491" s="3" t="s">
        <v>73</v>
      </c>
      <c r="Y3491" s="3" t="s">
        <v>73</v>
      </c>
      <c r="Z3491" s="3" t="s">
        <v>19980</v>
      </c>
      <c r="AA3491" s="3" t="s">
        <v>73</v>
      </c>
      <c r="AB3491" s="3" t="s">
        <v>78</v>
      </c>
      <c r="AC3491" s="3" t="s">
        <v>19981</v>
      </c>
      <c r="AD3491" s="3" t="s">
        <v>164</v>
      </c>
      <c r="AE3491" s="3" t="s">
        <v>73</v>
      </c>
      <c r="AF3491" s="3" t="s">
        <v>73</v>
      </c>
      <c r="AG3491" s="7" t="s">
        <v>73</v>
      </c>
      <c r="AH3491" s="3" t="s">
        <v>73</v>
      </c>
      <c r="AI3491" s="3" t="s">
        <v>211</v>
      </c>
      <c r="AJ3491" s="3" t="s">
        <v>82</v>
      </c>
      <c r="AK3491" s="3" t="s">
        <v>82</v>
      </c>
      <c r="AL3491" s="3" t="s">
        <v>1371</v>
      </c>
      <c r="AM3491" s="3" t="s">
        <v>354</v>
      </c>
      <c r="AN3491" s="3" t="s">
        <v>73</v>
      </c>
      <c r="AO3491" s="3" t="s">
        <v>73</v>
      </c>
      <c r="AP3491" s="3" t="s">
        <v>93</v>
      </c>
      <c r="AQ3491" s="3" t="s">
        <v>73</v>
      </c>
      <c r="AR3491" s="3" t="s">
        <v>73</v>
      </c>
      <c r="AS3491" s="3" t="s">
        <v>73</v>
      </c>
      <c r="AT3491" s="3" t="s">
        <v>138</v>
      </c>
      <c r="AU3491" s="3" t="s">
        <v>422</v>
      </c>
      <c r="AV3491" s="3" t="s">
        <v>6612</v>
      </c>
      <c r="AW3491" s="3" t="s">
        <v>6613</v>
      </c>
      <c r="AX3491" s="3" t="s">
        <v>425</v>
      </c>
      <c r="AY3491" s="3" t="s">
        <v>73</v>
      </c>
      <c r="AZ3491" s="2">
        <v>13</v>
      </c>
      <c r="BA3491" s="2">
        <v>38</v>
      </c>
      <c r="BB3491" s="2">
        <v>1473</v>
      </c>
      <c r="BC3491" s="3" t="s">
        <v>19982</v>
      </c>
      <c r="BD3491" s="3" t="s">
        <v>19983</v>
      </c>
      <c r="BE3491" s="3" t="s">
        <v>195</v>
      </c>
      <c r="BF3491" s="3" t="s">
        <v>73</v>
      </c>
      <c r="BG3491" s="3" t="s">
        <v>93</v>
      </c>
      <c r="BH3491" s="3" t="s">
        <v>93</v>
      </c>
      <c r="BI3491" s="3" t="s">
        <v>76</v>
      </c>
      <c r="BJ3491" s="3" t="s">
        <v>76</v>
      </c>
    </row>
    <row r="3492" spans="1:62" hidden="1" x14ac:dyDescent="0.2">
      <c r="A3492" s="2" t="s">
        <v>3461</v>
      </c>
      <c r="B3492" s="3" t="s">
        <v>8503</v>
      </c>
      <c r="C3492" s="3" t="s">
        <v>265</v>
      </c>
      <c r="D3492" s="3" t="s">
        <v>19962</v>
      </c>
      <c r="E3492" s="3" t="s">
        <v>19963</v>
      </c>
      <c r="F3492" s="3" t="s">
        <v>19964</v>
      </c>
      <c r="G3492" s="3" t="s">
        <v>3709</v>
      </c>
      <c r="H3492" s="58" t="str">
        <f t="shared" si="523"/>
        <v>国网泰宁县供电公司</v>
      </c>
      <c r="I3492" s="3" t="s">
        <v>4638</v>
      </c>
      <c r="J3492" s="3" t="s">
        <v>4639</v>
      </c>
      <c r="K3492" s="3" t="s">
        <v>129</v>
      </c>
      <c r="L3492" s="3" t="s">
        <v>130</v>
      </c>
      <c r="M3492" s="3" t="s">
        <v>19965</v>
      </c>
      <c r="N3492" s="3" t="s">
        <v>19966</v>
      </c>
      <c r="O3492" s="3" t="s">
        <v>156</v>
      </c>
      <c r="P3492" s="3" t="s">
        <v>157</v>
      </c>
      <c r="Q3492" s="3" t="s">
        <v>19967</v>
      </c>
      <c r="R3492" s="3" t="s">
        <v>19968</v>
      </c>
      <c r="S3492" s="3" t="s">
        <v>19969</v>
      </c>
      <c r="T3492" s="3" t="s">
        <v>73</v>
      </c>
      <c r="U3492" s="3" t="s">
        <v>19970</v>
      </c>
      <c r="V3492" s="3" t="s">
        <v>76</v>
      </c>
      <c r="W3492" s="3" t="s">
        <v>73</v>
      </c>
      <c r="X3492" s="3" t="s">
        <v>73</v>
      </c>
      <c r="Y3492" s="3" t="s">
        <v>73</v>
      </c>
      <c r="Z3492" s="3" t="s">
        <v>19971</v>
      </c>
      <c r="AA3492" s="3" t="s">
        <v>73</v>
      </c>
      <c r="AB3492" s="3" t="s">
        <v>78</v>
      </c>
      <c r="AC3492" s="3" t="s">
        <v>19798</v>
      </c>
      <c r="AD3492" s="3" t="s">
        <v>164</v>
      </c>
      <c r="AE3492" s="3" t="s">
        <v>73</v>
      </c>
      <c r="AF3492" s="3" t="s">
        <v>73</v>
      </c>
      <c r="AG3492" s="7" t="s">
        <v>73</v>
      </c>
      <c r="AH3492" s="3" t="s">
        <v>73</v>
      </c>
      <c r="AI3492" s="3" t="s">
        <v>402</v>
      </c>
      <c r="AJ3492" s="3" t="s">
        <v>82</v>
      </c>
      <c r="AK3492" s="3" t="s">
        <v>82</v>
      </c>
      <c r="AL3492" s="3" t="s">
        <v>4640</v>
      </c>
      <c r="AM3492" s="3" t="s">
        <v>3320</v>
      </c>
      <c r="AN3492" s="3" t="s">
        <v>73</v>
      </c>
      <c r="AO3492" s="3" t="s">
        <v>73</v>
      </c>
      <c r="AP3492" s="3" t="s">
        <v>76</v>
      </c>
      <c r="AQ3492" s="3" t="s">
        <v>73</v>
      </c>
      <c r="AR3492" s="3" t="s">
        <v>73</v>
      </c>
      <c r="AS3492" s="3" t="s">
        <v>73</v>
      </c>
      <c r="AT3492" s="3" t="s">
        <v>708</v>
      </c>
      <c r="AU3492" s="3" t="s">
        <v>2754</v>
      </c>
      <c r="AV3492" s="3" t="s">
        <v>3088</v>
      </c>
      <c r="AW3492" s="3" t="s">
        <v>3088</v>
      </c>
      <c r="AX3492" s="3" t="s">
        <v>142</v>
      </c>
      <c r="AY3492" s="3" t="s">
        <v>73</v>
      </c>
      <c r="AZ3492" s="2">
        <v>32</v>
      </c>
      <c r="BA3492" s="2">
        <v>17</v>
      </c>
      <c r="BB3492" s="2">
        <v>4137</v>
      </c>
      <c r="BC3492" s="3" t="s">
        <v>8503</v>
      </c>
      <c r="BD3492" s="3" t="s">
        <v>19970</v>
      </c>
      <c r="BE3492" s="3" t="s">
        <v>91</v>
      </c>
      <c r="BF3492" s="3" t="s">
        <v>73</v>
      </c>
      <c r="BG3492" s="3" t="s">
        <v>93</v>
      </c>
      <c r="BH3492" s="3" t="s">
        <v>93</v>
      </c>
      <c r="BI3492" s="3" t="s">
        <v>76</v>
      </c>
      <c r="BJ3492" s="3" t="s">
        <v>93</v>
      </c>
    </row>
    <row r="3493" spans="1:62" hidden="1" x14ac:dyDescent="0.2">
      <c r="A3493" s="2" t="s">
        <v>7644</v>
      </c>
      <c r="B3493" s="3" t="s">
        <v>19959</v>
      </c>
      <c r="C3493" s="3" t="s">
        <v>96</v>
      </c>
      <c r="D3493" s="3" t="s">
        <v>19951</v>
      </c>
      <c r="E3493" s="3" t="s">
        <v>19952</v>
      </c>
      <c r="F3493" s="3" t="s">
        <v>19953</v>
      </c>
      <c r="G3493" s="3" t="s">
        <v>432</v>
      </c>
      <c r="H3493" s="58" t="str">
        <f t="shared" si="523"/>
        <v>光泽供电公司</v>
      </c>
      <c r="I3493" s="3" t="s">
        <v>3713</v>
      </c>
      <c r="J3493" s="3" t="s">
        <v>3714</v>
      </c>
      <c r="K3493" s="3" t="s">
        <v>413</v>
      </c>
      <c r="L3493" s="3" t="s">
        <v>458</v>
      </c>
      <c r="M3493" s="3" t="s">
        <v>19954</v>
      </c>
      <c r="N3493" s="3" t="s">
        <v>19955</v>
      </c>
      <c r="O3493" s="3" t="s">
        <v>156</v>
      </c>
      <c r="P3493" s="3" t="s">
        <v>157</v>
      </c>
      <c r="Q3493" s="3" t="s">
        <v>19956</v>
      </c>
      <c r="R3493" s="3" t="s">
        <v>21775</v>
      </c>
      <c r="S3493" s="3" t="s">
        <v>19957</v>
      </c>
      <c r="T3493" s="3" t="s">
        <v>7100</v>
      </c>
      <c r="U3493" s="3" t="s">
        <v>19958</v>
      </c>
      <c r="V3493" s="3" t="s">
        <v>76</v>
      </c>
      <c r="W3493" s="3" t="s">
        <v>73</v>
      </c>
      <c r="X3493" s="3" t="s">
        <v>73</v>
      </c>
      <c r="Y3493" s="3" t="s">
        <v>73</v>
      </c>
      <c r="Z3493" s="3" t="s">
        <v>19954</v>
      </c>
      <c r="AA3493" s="3" t="s">
        <v>73</v>
      </c>
      <c r="AB3493" s="3" t="s">
        <v>78</v>
      </c>
      <c r="AC3493" s="3" t="s">
        <v>19798</v>
      </c>
      <c r="AD3493" s="3" t="s">
        <v>80</v>
      </c>
      <c r="AE3493" s="3" t="s">
        <v>73</v>
      </c>
      <c r="AF3493" s="3" t="s">
        <v>73</v>
      </c>
      <c r="AG3493" s="7" t="s">
        <v>73</v>
      </c>
      <c r="AH3493" s="3" t="s">
        <v>73</v>
      </c>
      <c r="AI3493" s="3" t="s">
        <v>115</v>
      </c>
      <c r="AJ3493" s="3" t="s">
        <v>403</v>
      </c>
      <c r="AK3493" s="3" t="s">
        <v>82</v>
      </c>
      <c r="AL3493" s="3" t="s">
        <v>8489</v>
      </c>
      <c r="AM3493" s="3" t="s">
        <v>73</v>
      </c>
      <c r="AN3493" s="3" t="s">
        <v>73</v>
      </c>
      <c r="AO3493" s="3" t="s">
        <v>82</v>
      </c>
      <c r="AP3493" s="3" t="s">
        <v>93</v>
      </c>
      <c r="AQ3493" s="3" t="s">
        <v>76</v>
      </c>
      <c r="AR3493" s="3" t="s">
        <v>76</v>
      </c>
      <c r="AS3493" s="3" t="s">
        <v>73</v>
      </c>
      <c r="AT3493" s="3" t="s">
        <v>138</v>
      </c>
      <c r="AU3493" s="3" t="s">
        <v>191</v>
      </c>
      <c r="AV3493" s="3" t="s">
        <v>192</v>
      </c>
      <c r="AW3493" s="3" t="s">
        <v>193</v>
      </c>
      <c r="AX3493" s="3" t="s">
        <v>447</v>
      </c>
      <c r="AY3493" s="3" t="s">
        <v>7100</v>
      </c>
      <c r="AZ3493" s="2">
        <v>1</v>
      </c>
      <c r="BA3493" s="2">
        <v>6</v>
      </c>
      <c r="BB3493" s="2">
        <v>8</v>
      </c>
      <c r="BC3493" s="3" t="s">
        <v>19959</v>
      </c>
      <c r="BD3493" s="3" t="s">
        <v>19960</v>
      </c>
      <c r="BE3493" s="3" t="s">
        <v>91</v>
      </c>
      <c r="BF3493" s="3" t="s">
        <v>19961</v>
      </c>
      <c r="BG3493" s="3" t="s">
        <v>93</v>
      </c>
      <c r="BH3493" s="3" t="s">
        <v>93</v>
      </c>
      <c r="BI3493" s="3" t="s">
        <v>76</v>
      </c>
      <c r="BJ3493" s="3" t="s">
        <v>93</v>
      </c>
    </row>
    <row r="3494" spans="1:62" hidden="1" x14ac:dyDescent="0.2">
      <c r="A3494" s="2" t="s">
        <v>5919</v>
      </c>
      <c r="B3494" s="3" t="s">
        <v>19948</v>
      </c>
      <c r="C3494" s="3" t="s">
        <v>174</v>
      </c>
      <c r="D3494" s="3" t="s">
        <v>19937</v>
      </c>
      <c r="E3494" s="3" t="s">
        <v>19938</v>
      </c>
      <c r="F3494" s="3" t="s">
        <v>19939</v>
      </c>
      <c r="G3494" s="3" t="s">
        <v>178</v>
      </c>
      <c r="H3494" s="58" t="str">
        <f t="shared" si="523"/>
        <v>南安市供电公司</v>
      </c>
      <c r="I3494" s="3" t="s">
        <v>3463</v>
      </c>
      <c r="J3494" s="3" t="s">
        <v>3464</v>
      </c>
      <c r="K3494" s="3" t="s">
        <v>103</v>
      </c>
      <c r="L3494" s="3" t="s">
        <v>103</v>
      </c>
      <c r="M3494" s="3" t="s">
        <v>19940</v>
      </c>
      <c r="N3494" s="3" t="s">
        <v>19941</v>
      </c>
      <c r="O3494" s="3" t="s">
        <v>156</v>
      </c>
      <c r="P3494" s="3" t="s">
        <v>185</v>
      </c>
      <c r="Q3494" s="3" t="s">
        <v>19942</v>
      </c>
      <c r="R3494" s="3" t="s">
        <v>19943</v>
      </c>
      <c r="S3494" s="3" t="s">
        <v>19944</v>
      </c>
      <c r="T3494" s="3" t="s">
        <v>73</v>
      </c>
      <c r="U3494" s="3" t="s">
        <v>19945</v>
      </c>
      <c r="V3494" s="3" t="s">
        <v>76</v>
      </c>
      <c r="W3494" s="3" t="s">
        <v>73</v>
      </c>
      <c r="X3494" s="3" t="s">
        <v>73</v>
      </c>
      <c r="Y3494" s="3" t="s">
        <v>73</v>
      </c>
      <c r="Z3494" s="3" t="s">
        <v>19940</v>
      </c>
      <c r="AA3494" s="3" t="s">
        <v>19946</v>
      </c>
      <c r="AB3494" s="3" t="s">
        <v>78</v>
      </c>
      <c r="AC3494" s="3" t="s">
        <v>19947</v>
      </c>
      <c r="AD3494" s="3" t="s">
        <v>401</v>
      </c>
      <c r="AE3494" s="3" t="s">
        <v>73</v>
      </c>
      <c r="AF3494" s="3" t="s">
        <v>73</v>
      </c>
      <c r="AG3494" s="7" t="s">
        <v>73</v>
      </c>
      <c r="AH3494" s="3" t="s">
        <v>73</v>
      </c>
      <c r="AI3494" s="3" t="s">
        <v>82</v>
      </c>
      <c r="AJ3494" s="3" t="s">
        <v>82</v>
      </c>
      <c r="AK3494" s="3" t="s">
        <v>189</v>
      </c>
      <c r="AL3494" s="3" t="s">
        <v>5337</v>
      </c>
      <c r="AM3494" s="3" t="s">
        <v>5338</v>
      </c>
      <c r="AN3494" s="3" t="s">
        <v>19946</v>
      </c>
      <c r="AO3494" s="3" t="s">
        <v>82</v>
      </c>
      <c r="AP3494" s="3" t="s">
        <v>76</v>
      </c>
      <c r="AQ3494" s="3" t="s">
        <v>76</v>
      </c>
      <c r="AR3494" s="3" t="s">
        <v>76</v>
      </c>
      <c r="AS3494" s="3" t="s">
        <v>73</v>
      </c>
      <c r="AT3494" s="3" t="s">
        <v>117</v>
      </c>
      <c r="AU3494" s="3" t="s">
        <v>118</v>
      </c>
      <c r="AV3494" s="3" t="s">
        <v>119</v>
      </c>
      <c r="AW3494" s="3" t="s">
        <v>120</v>
      </c>
      <c r="AX3494" s="3" t="s">
        <v>121</v>
      </c>
      <c r="AY3494" s="3" t="s">
        <v>73</v>
      </c>
      <c r="AZ3494" s="2">
        <v>2</v>
      </c>
      <c r="BA3494" s="2">
        <v>54</v>
      </c>
      <c r="BB3494" s="2">
        <v>270</v>
      </c>
      <c r="BC3494" s="3" t="s">
        <v>19948</v>
      </c>
      <c r="BD3494" s="3" t="s">
        <v>19949</v>
      </c>
      <c r="BE3494" s="3" t="s">
        <v>91</v>
      </c>
      <c r="BF3494" s="3" t="s">
        <v>19950</v>
      </c>
      <c r="BG3494" s="3" t="s">
        <v>93</v>
      </c>
      <c r="BH3494" s="3" t="s">
        <v>93</v>
      </c>
      <c r="BI3494" s="3" t="s">
        <v>76</v>
      </c>
      <c r="BJ3494" s="3" t="s">
        <v>93</v>
      </c>
    </row>
    <row r="3495" spans="1:62" hidden="1" x14ac:dyDescent="0.2">
      <c r="A3495" s="2" t="s">
        <v>6751</v>
      </c>
      <c r="B3495" s="3" t="s">
        <v>19934</v>
      </c>
      <c r="C3495" s="3" t="s">
        <v>219</v>
      </c>
      <c r="D3495" s="3" t="s">
        <v>19925</v>
      </c>
      <c r="E3495" s="3" t="s">
        <v>19926</v>
      </c>
      <c r="F3495" s="3" t="s">
        <v>19927</v>
      </c>
      <c r="G3495" s="3" t="s">
        <v>223</v>
      </c>
      <c r="H3495" s="58" t="str">
        <f t="shared" si="523"/>
        <v>屏南供电公司</v>
      </c>
      <c r="I3495" s="3" t="s">
        <v>224</v>
      </c>
      <c r="J3495" s="3" t="s">
        <v>225</v>
      </c>
      <c r="K3495" s="3" t="s">
        <v>129</v>
      </c>
      <c r="L3495" s="3" t="s">
        <v>130</v>
      </c>
      <c r="M3495" s="3" t="s">
        <v>19928</v>
      </c>
      <c r="N3495" s="3" t="s">
        <v>19929</v>
      </c>
      <c r="O3495" s="3" t="s">
        <v>293</v>
      </c>
      <c r="P3495" s="3" t="s">
        <v>185</v>
      </c>
      <c r="Q3495" s="3" t="s">
        <v>19930</v>
      </c>
      <c r="R3495" s="3" t="s">
        <v>19931</v>
      </c>
      <c r="S3495" s="3" t="s">
        <v>19932</v>
      </c>
      <c r="T3495" s="3" t="s">
        <v>3901</v>
      </c>
      <c r="U3495" s="3" t="s">
        <v>19933</v>
      </c>
      <c r="V3495" s="3" t="s">
        <v>76</v>
      </c>
      <c r="W3495" s="3" t="s">
        <v>73</v>
      </c>
      <c r="X3495" s="3" t="s">
        <v>73</v>
      </c>
      <c r="Y3495" s="3" t="s">
        <v>73</v>
      </c>
      <c r="Z3495" s="3" t="s">
        <v>19928</v>
      </c>
      <c r="AA3495" s="3" t="s">
        <v>73</v>
      </c>
      <c r="AB3495" s="3" t="s">
        <v>78</v>
      </c>
      <c r="AC3495" s="3" t="s">
        <v>19850</v>
      </c>
      <c r="AD3495" s="3" t="s">
        <v>80</v>
      </c>
      <c r="AE3495" s="3" t="s">
        <v>73</v>
      </c>
      <c r="AF3495" s="3" t="s">
        <v>73</v>
      </c>
      <c r="AG3495" s="7" t="s">
        <v>73</v>
      </c>
      <c r="AH3495" s="3" t="s">
        <v>73</v>
      </c>
      <c r="AI3495" s="3" t="s">
        <v>82</v>
      </c>
      <c r="AJ3495" s="3" t="s">
        <v>82</v>
      </c>
      <c r="AK3495" s="3" t="s">
        <v>189</v>
      </c>
      <c r="AL3495" s="3" t="s">
        <v>1253</v>
      </c>
      <c r="AM3495" s="3" t="s">
        <v>421</v>
      </c>
      <c r="AN3495" s="3" t="s">
        <v>73</v>
      </c>
      <c r="AO3495" s="3" t="s">
        <v>73</v>
      </c>
      <c r="AP3495" s="3" t="s">
        <v>93</v>
      </c>
      <c r="AQ3495" s="3" t="s">
        <v>73</v>
      </c>
      <c r="AR3495" s="3" t="s">
        <v>73</v>
      </c>
      <c r="AS3495" s="3" t="s">
        <v>73</v>
      </c>
      <c r="AT3495" s="3" t="s">
        <v>138</v>
      </c>
      <c r="AU3495" s="3" t="s">
        <v>740</v>
      </c>
      <c r="AV3495" s="3" t="s">
        <v>192</v>
      </c>
      <c r="AW3495" s="3" t="s">
        <v>2823</v>
      </c>
      <c r="AX3495" s="3" t="s">
        <v>142</v>
      </c>
      <c r="AY3495" s="3" t="s">
        <v>3901</v>
      </c>
      <c r="AZ3495" s="2">
        <v>7</v>
      </c>
      <c r="BA3495" s="2">
        <v>3</v>
      </c>
      <c r="BB3495" s="2">
        <v>398</v>
      </c>
      <c r="BC3495" s="3" t="s">
        <v>19934</v>
      </c>
      <c r="BD3495" s="3" t="s">
        <v>19935</v>
      </c>
      <c r="BE3495" s="3" t="s">
        <v>91</v>
      </c>
      <c r="BF3495" s="3" t="s">
        <v>19936</v>
      </c>
      <c r="BG3495" s="3" t="s">
        <v>93</v>
      </c>
      <c r="BH3495" s="3" t="s">
        <v>93</v>
      </c>
      <c r="BI3495" s="3" t="s">
        <v>76</v>
      </c>
      <c r="BJ3495" s="3" t="s">
        <v>93</v>
      </c>
    </row>
    <row r="3496" spans="1:62" hidden="1" x14ac:dyDescent="0.2">
      <c r="A3496" s="2" t="s">
        <v>5072</v>
      </c>
      <c r="B3496" s="3" t="s">
        <v>6027</v>
      </c>
      <c r="C3496" s="3" t="s">
        <v>174</v>
      </c>
      <c r="D3496" s="3" t="s">
        <v>19913</v>
      </c>
      <c r="E3496" s="3" t="s">
        <v>19914</v>
      </c>
      <c r="F3496" s="3" t="s">
        <v>19915</v>
      </c>
      <c r="G3496" s="3" t="s">
        <v>2750</v>
      </c>
      <c r="H3496" s="58" t="str">
        <f>C3496</f>
        <v>泉州</v>
      </c>
      <c r="I3496" s="3" t="s">
        <v>2751</v>
      </c>
      <c r="J3496" s="3" t="s">
        <v>2752</v>
      </c>
      <c r="K3496" s="3" t="s">
        <v>413</v>
      </c>
      <c r="L3496" s="3" t="s">
        <v>458</v>
      </c>
      <c r="M3496" s="3" t="s">
        <v>19916</v>
      </c>
      <c r="N3496" s="3" t="s">
        <v>19917</v>
      </c>
      <c r="O3496" s="3" t="s">
        <v>70</v>
      </c>
      <c r="P3496" s="3" t="s">
        <v>71</v>
      </c>
      <c r="Q3496" s="3" t="s">
        <v>19918</v>
      </c>
      <c r="R3496" s="3" t="s">
        <v>19919</v>
      </c>
      <c r="S3496" s="3" t="s">
        <v>19920</v>
      </c>
      <c r="T3496" s="3" t="s">
        <v>73</v>
      </c>
      <c r="U3496" s="3" t="s">
        <v>19921</v>
      </c>
      <c r="V3496" s="3" t="s">
        <v>76</v>
      </c>
      <c r="W3496" s="3" t="s">
        <v>73</v>
      </c>
      <c r="X3496" s="3" t="s">
        <v>73</v>
      </c>
      <c r="Y3496" s="3" t="s">
        <v>73</v>
      </c>
      <c r="Z3496" s="3" t="s">
        <v>19916</v>
      </c>
      <c r="AA3496" s="3" t="s">
        <v>19922</v>
      </c>
      <c r="AB3496" s="3" t="s">
        <v>78</v>
      </c>
      <c r="AC3496" s="3" t="s">
        <v>19923</v>
      </c>
      <c r="AD3496" s="3" t="s">
        <v>80</v>
      </c>
      <c r="AE3496" s="3" t="s">
        <v>73</v>
      </c>
      <c r="AF3496" s="3" t="s">
        <v>73</v>
      </c>
      <c r="AG3496" s="7" t="s">
        <v>73</v>
      </c>
      <c r="AH3496" s="3" t="s">
        <v>73</v>
      </c>
      <c r="AI3496" s="3" t="s">
        <v>82</v>
      </c>
      <c r="AJ3496" s="3" t="s">
        <v>82</v>
      </c>
      <c r="AK3496" s="3" t="s">
        <v>82</v>
      </c>
      <c r="AL3496" s="3" t="s">
        <v>1566</v>
      </c>
      <c r="AM3496" s="3" t="s">
        <v>1567</v>
      </c>
      <c r="AN3496" s="3" t="s">
        <v>19922</v>
      </c>
      <c r="AO3496" s="3" t="s">
        <v>19919</v>
      </c>
      <c r="AP3496" s="3" t="s">
        <v>93</v>
      </c>
      <c r="AQ3496" s="3" t="s">
        <v>76</v>
      </c>
      <c r="AR3496" s="3" t="s">
        <v>76</v>
      </c>
      <c r="AS3496" s="3" t="s">
        <v>73</v>
      </c>
      <c r="AT3496" s="3" t="s">
        <v>138</v>
      </c>
      <c r="AU3496" s="3" t="s">
        <v>485</v>
      </c>
      <c r="AV3496" s="3" t="s">
        <v>1350</v>
      </c>
      <c r="AW3496" s="3" t="s">
        <v>1351</v>
      </c>
      <c r="AX3496" s="3" t="s">
        <v>142</v>
      </c>
      <c r="AY3496" s="3" t="s">
        <v>73</v>
      </c>
      <c r="AZ3496" s="2">
        <v>4</v>
      </c>
      <c r="BA3496" s="2">
        <v>2</v>
      </c>
      <c r="BB3496" s="2">
        <v>257</v>
      </c>
      <c r="BC3496" s="3" t="s">
        <v>6027</v>
      </c>
      <c r="BD3496" s="3" t="s">
        <v>6028</v>
      </c>
      <c r="BE3496" s="3" t="s">
        <v>91</v>
      </c>
      <c r="BF3496" s="3" t="s">
        <v>19924</v>
      </c>
      <c r="BG3496" s="3" t="s">
        <v>93</v>
      </c>
      <c r="BH3496" s="3" t="s">
        <v>93</v>
      </c>
      <c r="BI3496" s="3" t="s">
        <v>76</v>
      </c>
      <c r="BJ3496" s="3" t="s">
        <v>93</v>
      </c>
    </row>
    <row r="3497" spans="1:62" hidden="1" x14ac:dyDescent="0.2">
      <c r="A3497" s="2" t="s">
        <v>3473</v>
      </c>
      <c r="B3497" s="3" t="s">
        <v>5971</v>
      </c>
      <c r="C3497" s="3" t="s">
        <v>219</v>
      </c>
      <c r="D3497" s="3" t="s">
        <v>19900</v>
      </c>
      <c r="E3497" s="3" t="s">
        <v>19901</v>
      </c>
      <c r="F3497" s="3" t="s">
        <v>19902</v>
      </c>
      <c r="G3497" s="3" t="s">
        <v>1603</v>
      </c>
      <c r="H3497" s="58" t="str">
        <f t="shared" ref="H3497:H3501" si="524">G3497</f>
        <v>霞浦供电公司</v>
      </c>
      <c r="I3497" s="3" t="s">
        <v>1604</v>
      </c>
      <c r="J3497" s="3" t="s">
        <v>1605</v>
      </c>
      <c r="K3497" s="3" t="s">
        <v>129</v>
      </c>
      <c r="L3497" s="3" t="s">
        <v>130</v>
      </c>
      <c r="M3497" s="3" t="s">
        <v>19903</v>
      </c>
      <c r="N3497" s="3" t="s">
        <v>19904</v>
      </c>
      <c r="O3497" s="3" t="s">
        <v>293</v>
      </c>
      <c r="P3497" s="3" t="s">
        <v>185</v>
      </c>
      <c r="Q3497" s="3" t="s">
        <v>19905</v>
      </c>
      <c r="R3497" s="3" t="s">
        <v>19906</v>
      </c>
      <c r="S3497" s="3" t="s">
        <v>19907</v>
      </c>
      <c r="T3497" s="3" t="s">
        <v>3458</v>
      </c>
      <c r="U3497" s="3" t="s">
        <v>19908</v>
      </c>
      <c r="V3497" s="3" t="s">
        <v>76</v>
      </c>
      <c r="W3497" s="3" t="s">
        <v>73</v>
      </c>
      <c r="X3497" s="3" t="s">
        <v>73</v>
      </c>
      <c r="Y3497" s="3" t="s">
        <v>73</v>
      </c>
      <c r="Z3497" s="3" t="s">
        <v>19903</v>
      </c>
      <c r="AA3497" s="3" t="s">
        <v>19909</v>
      </c>
      <c r="AB3497" s="3" t="s">
        <v>78</v>
      </c>
      <c r="AC3497" s="3" t="s">
        <v>19910</v>
      </c>
      <c r="AD3497" s="3" t="s">
        <v>80</v>
      </c>
      <c r="AE3497" s="3" t="s">
        <v>73</v>
      </c>
      <c r="AF3497" s="3" t="s">
        <v>73</v>
      </c>
      <c r="AG3497" s="7" t="s">
        <v>73</v>
      </c>
      <c r="AH3497" s="3" t="s">
        <v>73</v>
      </c>
      <c r="AI3497" s="3" t="s">
        <v>82</v>
      </c>
      <c r="AJ3497" s="3" t="s">
        <v>82</v>
      </c>
      <c r="AK3497" s="3" t="s">
        <v>1808</v>
      </c>
      <c r="AL3497" s="3" t="s">
        <v>3689</v>
      </c>
      <c r="AM3497" s="3" t="s">
        <v>1605</v>
      </c>
      <c r="AN3497" s="3" t="s">
        <v>19909</v>
      </c>
      <c r="AO3497" s="3" t="s">
        <v>82</v>
      </c>
      <c r="AP3497" s="3" t="s">
        <v>93</v>
      </c>
      <c r="AQ3497" s="3" t="s">
        <v>76</v>
      </c>
      <c r="AR3497" s="3" t="s">
        <v>76</v>
      </c>
      <c r="AS3497" s="3" t="s">
        <v>73</v>
      </c>
      <c r="AT3497" s="3" t="s">
        <v>138</v>
      </c>
      <c r="AU3497" s="3" t="s">
        <v>331</v>
      </c>
      <c r="AV3497" s="3" t="s">
        <v>2618</v>
      </c>
      <c r="AW3497" s="3" t="s">
        <v>2619</v>
      </c>
      <c r="AX3497" s="3" t="s">
        <v>142</v>
      </c>
      <c r="AY3497" s="3" t="s">
        <v>3458</v>
      </c>
      <c r="AZ3497" s="2">
        <v>6</v>
      </c>
      <c r="BA3497" s="2">
        <v>1</v>
      </c>
      <c r="BB3497" s="2">
        <v>511</v>
      </c>
      <c r="BC3497" s="3" t="s">
        <v>5971</v>
      </c>
      <c r="BD3497" s="3" t="s">
        <v>19911</v>
      </c>
      <c r="BE3497" s="3" t="s">
        <v>91</v>
      </c>
      <c r="BF3497" s="3" t="s">
        <v>19912</v>
      </c>
      <c r="BG3497" s="3" t="s">
        <v>93</v>
      </c>
      <c r="BH3497" s="3" t="s">
        <v>93</v>
      </c>
      <c r="BI3497" s="3" t="s">
        <v>76</v>
      </c>
      <c r="BJ3497" s="3" t="s">
        <v>93</v>
      </c>
    </row>
    <row r="3498" spans="1:62" hidden="1" x14ac:dyDescent="0.2">
      <c r="A3498" s="2" t="s">
        <v>7147</v>
      </c>
      <c r="B3498" s="3" t="s">
        <v>2469</v>
      </c>
      <c r="C3498" s="3" t="s">
        <v>359</v>
      </c>
      <c r="D3498" s="3" t="s">
        <v>19890</v>
      </c>
      <c r="E3498" s="3" t="s">
        <v>19891</v>
      </c>
      <c r="F3498" s="3" t="s">
        <v>19892</v>
      </c>
      <c r="G3498" s="3" t="s">
        <v>2470</v>
      </c>
      <c r="H3498" s="58" t="str">
        <f t="shared" si="524"/>
        <v>南靖供电有限公司</v>
      </c>
      <c r="I3498" s="3" t="s">
        <v>2471</v>
      </c>
      <c r="J3498" s="3" t="s">
        <v>2472</v>
      </c>
      <c r="K3498" s="3" t="s">
        <v>103</v>
      </c>
      <c r="L3498" s="3" t="s">
        <v>103</v>
      </c>
      <c r="M3498" s="3" t="s">
        <v>19893</v>
      </c>
      <c r="N3498" s="3" t="s">
        <v>19894</v>
      </c>
      <c r="O3498" s="3" t="s">
        <v>156</v>
      </c>
      <c r="P3498" s="3" t="s">
        <v>157</v>
      </c>
      <c r="Q3498" s="3" t="s">
        <v>19895</v>
      </c>
      <c r="R3498" s="3" t="s">
        <v>19896</v>
      </c>
      <c r="S3498" s="3" t="s">
        <v>103</v>
      </c>
      <c r="T3498" s="3" t="s">
        <v>349</v>
      </c>
      <c r="U3498" s="3" t="s">
        <v>19897</v>
      </c>
      <c r="V3498" s="3" t="s">
        <v>76</v>
      </c>
      <c r="W3498" s="3" t="s">
        <v>73</v>
      </c>
      <c r="X3498" s="3" t="s">
        <v>73</v>
      </c>
      <c r="Y3498" s="3" t="s">
        <v>73</v>
      </c>
      <c r="Z3498" s="3" t="s">
        <v>19893</v>
      </c>
      <c r="AA3498" s="3" t="s">
        <v>19894</v>
      </c>
      <c r="AB3498" s="3" t="s">
        <v>78</v>
      </c>
      <c r="AC3498" s="3" t="s">
        <v>19898</v>
      </c>
      <c r="AD3498" s="3" t="s">
        <v>80</v>
      </c>
      <c r="AE3498" s="3" t="s">
        <v>73</v>
      </c>
      <c r="AF3498" s="3" t="s">
        <v>73</v>
      </c>
      <c r="AG3498" s="7" t="s">
        <v>73</v>
      </c>
      <c r="AH3498" s="3" t="s">
        <v>73</v>
      </c>
      <c r="AI3498" s="3" t="s">
        <v>402</v>
      </c>
      <c r="AJ3498" s="3" t="s">
        <v>403</v>
      </c>
      <c r="AK3498" s="3" t="s">
        <v>82</v>
      </c>
      <c r="AL3498" s="3" t="s">
        <v>2473</v>
      </c>
      <c r="AM3498" s="3" t="s">
        <v>2474</v>
      </c>
      <c r="AN3498" s="3" t="s">
        <v>19894</v>
      </c>
      <c r="AO3498" s="3" t="s">
        <v>82</v>
      </c>
      <c r="AP3498" s="3" t="s">
        <v>93</v>
      </c>
      <c r="AQ3498" s="3" t="s">
        <v>76</v>
      </c>
      <c r="AR3498" s="3" t="s">
        <v>76</v>
      </c>
      <c r="AS3498" s="3" t="s">
        <v>73</v>
      </c>
      <c r="AT3498" s="3" t="s">
        <v>117</v>
      </c>
      <c r="AU3498" s="3" t="s">
        <v>118</v>
      </c>
      <c r="AV3498" s="3" t="s">
        <v>331</v>
      </c>
      <c r="AW3498" s="3" t="s">
        <v>331</v>
      </c>
      <c r="AX3498" s="3" t="s">
        <v>121</v>
      </c>
      <c r="AY3498" s="3" t="s">
        <v>349</v>
      </c>
      <c r="AZ3498" s="2">
        <v>26</v>
      </c>
      <c r="BA3498" s="2">
        <v>13</v>
      </c>
      <c r="BB3498" s="2">
        <v>2185</v>
      </c>
      <c r="BC3498" s="3" t="s">
        <v>2469</v>
      </c>
      <c r="BD3498" s="3" t="s">
        <v>2475</v>
      </c>
      <c r="BE3498" s="3" t="s">
        <v>91</v>
      </c>
      <c r="BF3498" s="3" t="s">
        <v>19899</v>
      </c>
      <c r="BG3498" s="3" t="s">
        <v>93</v>
      </c>
      <c r="BH3498" s="3" t="s">
        <v>93</v>
      </c>
      <c r="BI3498" s="3" t="s">
        <v>76</v>
      </c>
      <c r="BJ3498" s="3" t="s">
        <v>93</v>
      </c>
    </row>
    <row r="3499" spans="1:62" hidden="1" x14ac:dyDescent="0.2">
      <c r="A3499" s="2" t="s">
        <v>7646</v>
      </c>
      <c r="B3499" s="3" t="s">
        <v>19887</v>
      </c>
      <c r="C3499" s="3" t="s">
        <v>359</v>
      </c>
      <c r="D3499" s="3" t="s">
        <v>19878</v>
      </c>
      <c r="E3499" s="3" t="s">
        <v>19879</v>
      </c>
      <c r="F3499" s="3" t="s">
        <v>19880</v>
      </c>
      <c r="G3499" s="3" t="s">
        <v>2470</v>
      </c>
      <c r="H3499" s="58" t="str">
        <f t="shared" si="524"/>
        <v>南靖供电有限公司</v>
      </c>
      <c r="I3499" s="3" t="s">
        <v>2471</v>
      </c>
      <c r="J3499" s="3" t="s">
        <v>2472</v>
      </c>
      <c r="K3499" s="3" t="s">
        <v>103</v>
      </c>
      <c r="L3499" s="3" t="s">
        <v>103</v>
      </c>
      <c r="M3499" s="3" t="s">
        <v>19881</v>
      </c>
      <c r="N3499" s="3" t="s">
        <v>19882</v>
      </c>
      <c r="O3499" s="3" t="s">
        <v>156</v>
      </c>
      <c r="P3499" s="3" t="s">
        <v>157</v>
      </c>
      <c r="Q3499" s="3" t="s">
        <v>19883</v>
      </c>
      <c r="R3499" s="3" t="s">
        <v>19884</v>
      </c>
      <c r="S3499" s="3" t="s">
        <v>262</v>
      </c>
      <c r="T3499" s="3" t="s">
        <v>349</v>
      </c>
      <c r="U3499" s="3" t="s">
        <v>19885</v>
      </c>
      <c r="V3499" s="3" t="s">
        <v>76</v>
      </c>
      <c r="W3499" s="3" t="s">
        <v>73</v>
      </c>
      <c r="X3499" s="3" t="s">
        <v>73</v>
      </c>
      <c r="Y3499" s="3" t="s">
        <v>73</v>
      </c>
      <c r="Z3499" s="3" t="s">
        <v>19881</v>
      </c>
      <c r="AA3499" s="3" t="s">
        <v>19882</v>
      </c>
      <c r="AB3499" s="3" t="s">
        <v>78</v>
      </c>
      <c r="AC3499" s="3" t="s">
        <v>19886</v>
      </c>
      <c r="AD3499" s="3" t="s">
        <v>80</v>
      </c>
      <c r="AE3499" s="3" t="s">
        <v>73</v>
      </c>
      <c r="AF3499" s="3" t="s">
        <v>73</v>
      </c>
      <c r="AG3499" s="7" t="s">
        <v>73</v>
      </c>
      <c r="AH3499" s="3" t="s">
        <v>73</v>
      </c>
      <c r="AI3499" s="3" t="s">
        <v>402</v>
      </c>
      <c r="AJ3499" s="3" t="s">
        <v>166</v>
      </c>
      <c r="AK3499" s="3" t="s">
        <v>82</v>
      </c>
      <c r="AL3499" s="3" t="s">
        <v>2473</v>
      </c>
      <c r="AM3499" s="3" t="s">
        <v>2474</v>
      </c>
      <c r="AN3499" s="3" t="s">
        <v>19882</v>
      </c>
      <c r="AO3499" s="3" t="s">
        <v>82</v>
      </c>
      <c r="AP3499" s="3" t="s">
        <v>93</v>
      </c>
      <c r="AQ3499" s="3" t="s">
        <v>76</v>
      </c>
      <c r="AR3499" s="3" t="s">
        <v>73</v>
      </c>
      <c r="AS3499" s="3" t="s">
        <v>73</v>
      </c>
      <c r="AT3499" s="3" t="s">
        <v>117</v>
      </c>
      <c r="AU3499" s="3" t="s">
        <v>118</v>
      </c>
      <c r="AV3499" s="3" t="s">
        <v>331</v>
      </c>
      <c r="AW3499" s="3" t="s">
        <v>331</v>
      </c>
      <c r="AX3499" s="3" t="s">
        <v>262</v>
      </c>
      <c r="AY3499" s="3" t="s">
        <v>349</v>
      </c>
      <c r="AZ3499" s="2">
        <v>15</v>
      </c>
      <c r="BA3499" s="2">
        <v>8</v>
      </c>
      <c r="BB3499" s="2">
        <v>973</v>
      </c>
      <c r="BC3499" s="3" t="s">
        <v>19887</v>
      </c>
      <c r="BD3499" s="3" t="s">
        <v>19888</v>
      </c>
      <c r="BE3499" s="3" t="s">
        <v>91</v>
      </c>
      <c r="BF3499" s="3" t="s">
        <v>19889</v>
      </c>
      <c r="BG3499" s="3" t="s">
        <v>93</v>
      </c>
      <c r="BH3499" s="3" t="s">
        <v>93</v>
      </c>
      <c r="BI3499" s="3" t="s">
        <v>76</v>
      </c>
      <c r="BJ3499" s="3" t="s">
        <v>93</v>
      </c>
    </row>
    <row r="3500" spans="1:62" hidden="1" x14ac:dyDescent="0.2">
      <c r="A3500" s="2" t="s">
        <v>5930</v>
      </c>
      <c r="B3500" s="3" t="s">
        <v>4893</v>
      </c>
      <c r="C3500" s="3" t="s">
        <v>515</v>
      </c>
      <c r="D3500" s="3" t="s">
        <v>19866</v>
      </c>
      <c r="E3500" s="3" t="s">
        <v>19867</v>
      </c>
      <c r="F3500" s="3" t="s">
        <v>19868</v>
      </c>
      <c r="G3500" s="3" t="s">
        <v>1146</v>
      </c>
      <c r="H3500" s="58" t="str">
        <f t="shared" si="524"/>
        <v>仙游供电有限公司</v>
      </c>
      <c r="I3500" s="3" t="s">
        <v>2820</v>
      </c>
      <c r="J3500" s="3" t="s">
        <v>2821</v>
      </c>
      <c r="K3500" s="3" t="s">
        <v>966</v>
      </c>
      <c r="L3500" s="3" t="s">
        <v>2794</v>
      </c>
      <c r="M3500" s="3" t="s">
        <v>19869</v>
      </c>
      <c r="N3500" s="3" t="s">
        <v>19870</v>
      </c>
      <c r="O3500" s="3" t="s">
        <v>293</v>
      </c>
      <c r="P3500" s="3" t="s">
        <v>71</v>
      </c>
      <c r="Q3500" s="3" t="s">
        <v>19871</v>
      </c>
      <c r="R3500" s="3" t="s">
        <v>19872</v>
      </c>
      <c r="S3500" s="3" t="s">
        <v>19873</v>
      </c>
      <c r="T3500" s="3" t="s">
        <v>73</v>
      </c>
      <c r="U3500" s="3" t="s">
        <v>19874</v>
      </c>
      <c r="V3500" s="3" t="s">
        <v>76</v>
      </c>
      <c r="W3500" s="3" t="s">
        <v>73</v>
      </c>
      <c r="X3500" s="3" t="s">
        <v>73</v>
      </c>
      <c r="Y3500" s="3" t="s">
        <v>73</v>
      </c>
      <c r="Z3500" s="3" t="s">
        <v>19869</v>
      </c>
      <c r="AA3500" s="3" t="s">
        <v>19875</v>
      </c>
      <c r="AB3500" s="3" t="s">
        <v>78</v>
      </c>
      <c r="AC3500" s="3" t="s">
        <v>19876</v>
      </c>
      <c r="AD3500" s="3" t="s">
        <v>80</v>
      </c>
      <c r="AE3500" s="3" t="s">
        <v>73</v>
      </c>
      <c r="AF3500" s="3" t="s">
        <v>73</v>
      </c>
      <c r="AG3500" s="7" t="s">
        <v>73</v>
      </c>
      <c r="AH3500" s="3" t="s">
        <v>73</v>
      </c>
      <c r="AI3500" s="3" t="s">
        <v>82</v>
      </c>
      <c r="AJ3500" s="3" t="s">
        <v>82</v>
      </c>
      <c r="AK3500" s="3" t="s">
        <v>82</v>
      </c>
      <c r="AL3500" s="3" t="s">
        <v>1157</v>
      </c>
      <c r="AM3500" s="3" t="s">
        <v>354</v>
      </c>
      <c r="AN3500" s="3" t="s">
        <v>19875</v>
      </c>
      <c r="AO3500" s="3" t="s">
        <v>73</v>
      </c>
      <c r="AP3500" s="3" t="s">
        <v>93</v>
      </c>
      <c r="AQ3500" s="3" t="s">
        <v>76</v>
      </c>
      <c r="AR3500" s="3" t="s">
        <v>73</v>
      </c>
      <c r="AS3500" s="3" t="s">
        <v>73</v>
      </c>
      <c r="AT3500" s="3" t="s">
        <v>138</v>
      </c>
      <c r="AU3500" s="3" t="s">
        <v>191</v>
      </c>
      <c r="AV3500" s="3" t="s">
        <v>260</v>
      </c>
      <c r="AW3500" s="3" t="s">
        <v>261</v>
      </c>
      <c r="AX3500" s="3" t="s">
        <v>447</v>
      </c>
      <c r="AY3500" s="3" t="s">
        <v>73</v>
      </c>
      <c r="AZ3500" s="2">
        <v>6</v>
      </c>
      <c r="BA3500" s="2">
        <v>1</v>
      </c>
      <c r="BB3500" s="2">
        <v>209</v>
      </c>
      <c r="BC3500" s="3" t="s">
        <v>4893</v>
      </c>
      <c r="BD3500" s="3" t="s">
        <v>4894</v>
      </c>
      <c r="BE3500" s="3" t="s">
        <v>91</v>
      </c>
      <c r="BF3500" s="3" t="s">
        <v>19877</v>
      </c>
      <c r="BG3500" s="3" t="s">
        <v>93</v>
      </c>
      <c r="BH3500" s="3" t="s">
        <v>93</v>
      </c>
      <c r="BI3500" s="3" t="s">
        <v>76</v>
      </c>
      <c r="BJ3500" s="3" t="s">
        <v>93</v>
      </c>
    </row>
    <row r="3501" spans="1:62" hidden="1" x14ac:dyDescent="0.2">
      <c r="A3501" s="2" t="s">
        <v>1161</v>
      </c>
      <c r="B3501" s="3" t="s">
        <v>19863</v>
      </c>
      <c r="C3501" s="3" t="s">
        <v>243</v>
      </c>
      <c r="D3501" s="3" t="s">
        <v>19852</v>
      </c>
      <c r="E3501" s="3" t="s">
        <v>19853</v>
      </c>
      <c r="F3501" s="3" t="s">
        <v>19854</v>
      </c>
      <c r="G3501" s="3" t="s">
        <v>1447</v>
      </c>
      <c r="H3501" s="58" t="str">
        <f t="shared" si="524"/>
        <v>连江供电公司</v>
      </c>
      <c r="I3501" s="3" t="s">
        <v>3520</v>
      </c>
      <c r="J3501" s="3" t="s">
        <v>3521</v>
      </c>
      <c r="K3501" s="3" t="s">
        <v>129</v>
      </c>
      <c r="L3501" s="3" t="s">
        <v>575</v>
      </c>
      <c r="M3501" s="3" t="s">
        <v>19855</v>
      </c>
      <c r="N3501" s="3" t="s">
        <v>19856</v>
      </c>
      <c r="O3501" s="3" t="s">
        <v>70</v>
      </c>
      <c r="P3501" s="3" t="s">
        <v>71</v>
      </c>
      <c r="Q3501" s="3" t="s">
        <v>19857</v>
      </c>
      <c r="R3501" s="3" t="s">
        <v>21776</v>
      </c>
      <c r="S3501" s="3" t="s">
        <v>19858</v>
      </c>
      <c r="T3501" s="3" t="s">
        <v>19859</v>
      </c>
      <c r="U3501" s="3" t="s">
        <v>19860</v>
      </c>
      <c r="V3501" s="3" t="s">
        <v>76</v>
      </c>
      <c r="W3501" s="3" t="s">
        <v>73</v>
      </c>
      <c r="X3501" s="3" t="s">
        <v>73</v>
      </c>
      <c r="Y3501" s="3" t="s">
        <v>73</v>
      </c>
      <c r="Z3501" s="3" t="s">
        <v>19861</v>
      </c>
      <c r="AA3501" s="3" t="s">
        <v>19862</v>
      </c>
      <c r="AB3501" s="3" t="s">
        <v>78</v>
      </c>
      <c r="AC3501" s="3" t="s">
        <v>20213</v>
      </c>
      <c r="AD3501" s="3" t="s">
        <v>80</v>
      </c>
      <c r="AE3501" s="3" t="s">
        <v>73</v>
      </c>
      <c r="AF3501" s="3" t="s">
        <v>73</v>
      </c>
      <c r="AG3501" s="7" t="s">
        <v>73</v>
      </c>
      <c r="AH3501" s="3" t="s">
        <v>73</v>
      </c>
      <c r="AI3501" s="3" t="s">
        <v>82</v>
      </c>
      <c r="AJ3501" s="3" t="s">
        <v>82</v>
      </c>
      <c r="AK3501" s="3" t="s">
        <v>82</v>
      </c>
      <c r="AL3501" s="3" t="s">
        <v>5692</v>
      </c>
      <c r="AM3501" s="3" t="s">
        <v>3521</v>
      </c>
      <c r="AN3501" s="3" t="s">
        <v>19862</v>
      </c>
      <c r="AO3501" s="3" t="s">
        <v>73</v>
      </c>
      <c r="AP3501" s="3" t="s">
        <v>93</v>
      </c>
      <c r="AQ3501" s="3" t="s">
        <v>76</v>
      </c>
      <c r="AR3501" s="3" t="s">
        <v>76</v>
      </c>
      <c r="AS3501" s="3" t="s">
        <v>73</v>
      </c>
      <c r="AT3501" s="3" t="s">
        <v>138</v>
      </c>
      <c r="AU3501" s="3" t="s">
        <v>331</v>
      </c>
      <c r="AV3501" s="3" t="s">
        <v>2618</v>
      </c>
      <c r="AW3501" s="3" t="s">
        <v>2619</v>
      </c>
      <c r="AX3501" s="3" t="s">
        <v>142</v>
      </c>
      <c r="AY3501" s="3" t="s">
        <v>19859</v>
      </c>
      <c r="AZ3501" s="2">
        <v>2</v>
      </c>
      <c r="BA3501" s="2">
        <v>0</v>
      </c>
      <c r="BB3501" s="2">
        <v>372</v>
      </c>
      <c r="BC3501" s="3" t="s">
        <v>19863</v>
      </c>
      <c r="BD3501" s="3" t="s">
        <v>19864</v>
      </c>
      <c r="BE3501" s="3" t="s">
        <v>91</v>
      </c>
      <c r="BF3501" s="3" t="s">
        <v>19865</v>
      </c>
      <c r="BG3501" s="3" t="s">
        <v>93</v>
      </c>
      <c r="BH3501" s="3" t="s">
        <v>93</v>
      </c>
      <c r="BI3501" s="3" t="s">
        <v>76</v>
      </c>
      <c r="BJ3501" s="3" t="s">
        <v>93</v>
      </c>
    </row>
    <row r="3502" spans="1:62" hidden="1" x14ac:dyDescent="0.2">
      <c r="A3502" s="2" t="s">
        <v>8017</v>
      </c>
      <c r="B3502" s="3" t="s">
        <v>5987</v>
      </c>
      <c r="C3502" s="3" t="s">
        <v>60</v>
      </c>
      <c r="D3502" s="3" t="s">
        <v>19840</v>
      </c>
      <c r="E3502" s="3" t="s">
        <v>19841</v>
      </c>
      <c r="F3502" s="3" t="s">
        <v>19842</v>
      </c>
      <c r="G3502" s="3" t="s">
        <v>1299</v>
      </c>
      <c r="H3502" s="58" t="str">
        <f>C3502</f>
        <v>厦门</v>
      </c>
      <c r="I3502" s="3" t="s">
        <v>4786</v>
      </c>
      <c r="J3502" s="3" t="s">
        <v>4787</v>
      </c>
      <c r="K3502" s="3" t="s">
        <v>413</v>
      </c>
      <c r="L3502" s="3" t="s">
        <v>458</v>
      </c>
      <c r="M3502" s="3" t="s">
        <v>19843</v>
      </c>
      <c r="N3502" s="3" t="s">
        <v>19844</v>
      </c>
      <c r="O3502" s="3" t="s">
        <v>293</v>
      </c>
      <c r="P3502" s="3" t="s">
        <v>106</v>
      </c>
      <c r="Q3502" s="3" t="s">
        <v>19845</v>
      </c>
      <c r="R3502" s="3" t="s">
        <v>19846</v>
      </c>
      <c r="S3502" s="3" t="s">
        <v>671</v>
      </c>
      <c r="T3502" s="3" t="s">
        <v>19847</v>
      </c>
      <c r="U3502" s="3" t="s">
        <v>19848</v>
      </c>
      <c r="V3502" s="3" t="s">
        <v>76</v>
      </c>
      <c r="W3502" s="3" t="s">
        <v>73</v>
      </c>
      <c r="X3502" s="3" t="s">
        <v>73</v>
      </c>
      <c r="Y3502" s="3" t="s">
        <v>73</v>
      </c>
      <c r="Z3502" s="3" t="s">
        <v>19843</v>
      </c>
      <c r="AA3502" s="3" t="s">
        <v>19849</v>
      </c>
      <c r="AB3502" s="3" t="s">
        <v>78</v>
      </c>
      <c r="AC3502" s="3" t="s">
        <v>19850</v>
      </c>
      <c r="AD3502" s="3" t="s">
        <v>80</v>
      </c>
      <c r="AE3502" s="3" t="s">
        <v>81</v>
      </c>
      <c r="AF3502" s="3" t="s">
        <v>73</v>
      </c>
      <c r="AG3502" s="7" t="s">
        <v>73</v>
      </c>
      <c r="AH3502" s="3" t="s">
        <v>73</v>
      </c>
      <c r="AI3502" s="3" t="s">
        <v>402</v>
      </c>
      <c r="AJ3502" s="3" t="s">
        <v>82</v>
      </c>
      <c r="AK3502" s="3" t="s">
        <v>82</v>
      </c>
      <c r="AL3502" s="3" t="s">
        <v>1308</v>
      </c>
      <c r="AM3502" s="3" t="s">
        <v>1301</v>
      </c>
      <c r="AN3502" s="3" t="s">
        <v>19849</v>
      </c>
      <c r="AO3502" s="3" t="s">
        <v>73</v>
      </c>
      <c r="AP3502" s="3" t="s">
        <v>93</v>
      </c>
      <c r="AQ3502" s="3" t="s">
        <v>76</v>
      </c>
      <c r="AR3502" s="3" t="s">
        <v>76</v>
      </c>
      <c r="AS3502" s="3" t="s">
        <v>73</v>
      </c>
      <c r="AT3502" s="3" t="s">
        <v>85</v>
      </c>
      <c r="AU3502" s="3" t="s">
        <v>86</v>
      </c>
      <c r="AV3502" s="3" t="s">
        <v>670</v>
      </c>
      <c r="AW3502" s="3" t="s">
        <v>671</v>
      </c>
      <c r="AX3502" s="3" t="s">
        <v>121</v>
      </c>
      <c r="AY3502" s="3" t="s">
        <v>19847</v>
      </c>
      <c r="AZ3502" s="2">
        <v>9</v>
      </c>
      <c r="BA3502" s="2">
        <v>18</v>
      </c>
      <c r="BB3502" s="2">
        <v>349</v>
      </c>
      <c r="BC3502" s="3" t="s">
        <v>5987</v>
      </c>
      <c r="BD3502" s="3" t="s">
        <v>5988</v>
      </c>
      <c r="BE3502" s="3" t="s">
        <v>91</v>
      </c>
      <c r="BF3502" s="3" t="s">
        <v>19851</v>
      </c>
      <c r="BG3502" s="3" t="s">
        <v>93</v>
      </c>
      <c r="BH3502" s="3" t="s">
        <v>93</v>
      </c>
      <c r="BI3502" s="3" t="s">
        <v>76</v>
      </c>
      <c r="BJ3502" s="3" t="s">
        <v>93</v>
      </c>
    </row>
    <row r="3503" spans="1:62" hidden="1" x14ac:dyDescent="0.2">
      <c r="A3503" s="2" t="s">
        <v>5089</v>
      </c>
      <c r="B3503" s="3" t="s">
        <v>19837</v>
      </c>
      <c r="C3503" s="3" t="s">
        <v>243</v>
      </c>
      <c r="D3503" s="3" t="s">
        <v>19824</v>
      </c>
      <c r="E3503" s="3" t="s">
        <v>19825</v>
      </c>
      <c r="F3503" s="3" t="s">
        <v>19826</v>
      </c>
      <c r="G3503" s="3" t="s">
        <v>2079</v>
      </c>
      <c r="H3503" s="58" t="str">
        <f t="shared" ref="H3503:H3504" si="525">G3503</f>
        <v>罗源供电有限公司</v>
      </c>
      <c r="I3503" s="3" t="s">
        <v>2579</v>
      </c>
      <c r="J3503" s="3" t="s">
        <v>2580</v>
      </c>
      <c r="K3503" s="3" t="s">
        <v>103</v>
      </c>
      <c r="L3503" s="3" t="s">
        <v>103</v>
      </c>
      <c r="M3503" s="3" t="s">
        <v>19827</v>
      </c>
      <c r="N3503" s="3" t="s">
        <v>19828</v>
      </c>
      <c r="O3503" s="3" t="s">
        <v>293</v>
      </c>
      <c r="P3503" s="3" t="s">
        <v>185</v>
      </c>
      <c r="Q3503" s="3" t="s">
        <v>19829</v>
      </c>
      <c r="R3503" s="3" t="s">
        <v>19830</v>
      </c>
      <c r="S3503" s="3" t="s">
        <v>19831</v>
      </c>
      <c r="T3503" s="3" t="s">
        <v>19832</v>
      </c>
      <c r="U3503" s="3" t="s">
        <v>19833</v>
      </c>
      <c r="V3503" s="3" t="s">
        <v>76</v>
      </c>
      <c r="W3503" s="3" t="s">
        <v>73</v>
      </c>
      <c r="X3503" s="3" t="s">
        <v>73</v>
      </c>
      <c r="Y3503" s="3" t="s">
        <v>73</v>
      </c>
      <c r="Z3503" s="3" t="s">
        <v>19834</v>
      </c>
      <c r="AA3503" s="3" t="s">
        <v>19835</v>
      </c>
      <c r="AB3503" s="3" t="s">
        <v>78</v>
      </c>
      <c r="AC3503" s="3" t="s">
        <v>19836</v>
      </c>
      <c r="AD3503" s="3" t="s">
        <v>80</v>
      </c>
      <c r="AE3503" s="3" t="s">
        <v>73</v>
      </c>
      <c r="AF3503" s="3" t="s">
        <v>73</v>
      </c>
      <c r="AG3503" s="7" t="s">
        <v>73</v>
      </c>
      <c r="AH3503" s="3" t="s">
        <v>73</v>
      </c>
      <c r="AI3503" s="3" t="s">
        <v>82</v>
      </c>
      <c r="AJ3503" s="3" t="s">
        <v>82</v>
      </c>
      <c r="AK3503" s="3" t="s">
        <v>189</v>
      </c>
      <c r="AL3503" s="3" t="s">
        <v>2581</v>
      </c>
      <c r="AM3503" s="3" t="s">
        <v>2582</v>
      </c>
      <c r="AN3503" s="3" t="s">
        <v>19835</v>
      </c>
      <c r="AO3503" s="3" t="s">
        <v>73</v>
      </c>
      <c r="AP3503" s="3" t="s">
        <v>93</v>
      </c>
      <c r="AQ3503" s="3" t="s">
        <v>76</v>
      </c>
      <c r="AR3503" s="3" t="s">
        <v>76</v>
      </c>
      <c r="AS3503" s="3" t="s">
        <v>73</v>
      </c>
      <c r="AT3503" s="3" t="s">
        <v>85</v>
      </c>
      <c r="AU3503" s="3" t="s">
        <v>86</v>
      </c>
      <c r="AV3503" s="3" t="s">
        <v>670</v>
      </c>
      <c r="AW3503" s="3" t="s">
        <v>671</v>
      </c>
      <c r="AX3503" s="3" t="s">
        <v>121</v>
      </c>
      <c r="AY3503" s="3" t="s">
        <v>19832</v>
      </c>
      <c r="AZ3503" s="2">
        <v>4</v>
      </c>
      <c r="BA3503" s="2">
        <v>13</v>
      </c>
      <c r="BB3503" s="2">
        <v>560</v>
      </c>
      <c r="BC3503" s="3" t="s">
        <v>19837</v>
      </c>
      <c r="BD3503" s="3" t="s">
        <v>19838</v>
      </c>
      <c r="BE3503" s="3" t="s">
        <v>91</v>
      </c>
      <c r="BF3503" s="3" t="s">
        <v>19839</v>
      </c>
      <c r="BG3503" s="3" t="s">
        <v>93</v>
      </c>
      <c r="BH3503" s="3" t="s">
        <v>93</v>
      </c>
      <c r="BI3503" s="3" t="s">
        <v>76</v>
      </c>
      <c r="BJ3503" s="3" t="s">
        <v>93</v>
      </c>
    </row>
    <row r="3504" spans="1:62" hidden="1" x14ac:dyDescent="0.2">
      <c r="A3504" s="2" t="s">
        <v>6956</v>
      </c>
      <c r="B3504" s="3" t="s">
        <v>4199</v>
      </c>
      <c r="C3504" s="3" t="s">
        <v>219</v>
      </c>
      <c r="D3504" s="3" t="s">
        <v>19814</v>
      </c>
      <c r="E3504" s="3" t="s">
        <v>19815</v>
      </c>
      <c r="F3504" s="3" t="s">
        <v>19816</v>
      </c>
      <c r="G3504" s="3" t="s">
        <v>1603</v>
      </c>
      <c r="H3504" s="58" t="str">
        <f t="shared" si="525"/>
        <v>霞浦供电公司</v>
      </c>
      <c r="I3504" s="3" t="s">
        <v>3148</v>
      </c>
      <c r="J3504" s="3" t="s">
        <v>1048</v>
      </c>
      <c r="K3504" s="3" t="s">
        <v>103</v>
      </c>
      <c r="L3504" s="3" t="s">
        <v>103</v>
      </c>
      <c r="M3504" s="3" t="s">
        <v>19817</v>
      </c>
      <c r="N3504" s="3" t="s">
        <v>19818</v>
      </c>
      <c r="O3504" s="3" t="s">
        <v>293</v>
      </c>
      <c r="P3504" s="3" t="s">
        <v>106</v>
      </c>
      <c r="Q3504" s="3" t="s">
        <v>19819</v>
      </c>
      <c r="R3504" s="3" t="s">
        <v>19820</v>
      </c>
      <c r="S3504" s="3" t="s">
        <v>19821</v>
      </c>
      <c r="T3504" s="3" t="s">
        <v>73</v>
      </c>
      <c r="U3504" s="3" t="s">
        <v>15567</v>
      </c>
      <c r="V3504" s="3" t="s">
        <v>76</v>
      </c>
      <c r="W3504" s="3" t="s">
        <v>73</v>
      </c>
      <c r="X3504" s="3" t="s">
        <v>73</v>
      </c>
      <c r="Y3504" s="3" t="s">
        <v>73</v>
      </c>
      <c r="Z3504" s="3" t="s">
        <v>19817</v>
      </c>
      <c r="AA3504" s="3" t="s">
        <v>73</v>
      </c>
      <c r="AB3504" s="3" t="s">
        <v>78</v>
      </c>
      <c r="AC3504" s="3" t="s">
        <v>19822</v>
      </c>
      <c r="AD3504" s="3" t="s">
        <v>80</v>
      </c>
      <c r="AE3504" s="3" t="s">
        <v>73</v>
      </c>
      <c r="AF3504" s="3" t="s">
        <v>73</v>
      </c>
      <c r="AG3504" s="7" t="s">
        <v>73</v>
      </c>
      <c r="AH3504" s="3" t="s">
        <v>73</v>
      </c>
      <c r="AI3504" s="3" t="s">
        <v>211</v>
      </c>
      <c r="AJ3504" s="3" t="s">
        <v>82</v>
      </c>
      <c r="AK3504" s="3" t="s">
        <v>82</v>
      </c>
      <c r="AL3504" s="3" t="s">
        <v>3754</v>
      </c>
      <c r="AM3504" s="3" t="s">
        <v>3755</v>
      </c>
      <c r="AN3504" s="3" t="s">
        <v>73</v>
      </c>
      <c r="AO3504" s="3" t="s">
        <v>73</v>
      </c>
      <c r="AP3504" s="3" t="s">
        <v>93</v>
      </c>
      <c r="AQ3504" s="3" t="s">
        <v>73</v>
      </c>
      <c r="AR3504" s="3" t="s">
        <v>73</v>
      </c>
      <c r="AS3504" s="3" t="s">
        <v>73</v>
      </c>
      <c r="AT3504" s="3" t="s">
        <v>138</v>
      </c>
      <c r="AU3504" s="3" t="s">
        <v>191</v>
      </c>
      <c r="AV3504" s="3" t="s">
        <v>192</v>
      </c>
      <c r="AW3504" s="3" t="s">
        <v>193</v>
      </c>
      <c r="AX3504" s="3" t="s">
        <v>121</v>
      </c>
      <c r="AY3504" s="3" t="s">
        <v>73</v>
      </c>
      <c r="AZ3504" s="2">
        <v>18</v>
      </c>
      <c r="BA3504" s="2">
        <v>24</v>
      </c>
      <c r="BB3504" s="2">
        <v>1485</v>
      </c>
      <c r="BC3504" s="3" t="s">
        <v>4199</v>
      </c>
      <c r="BD3504" s="3" t="s">
        <v>4200</v>
      </c>
      <c r="BE3504" s="3" t="s">
        <v>91</v>
      </c>
      <c r="BF3504" s="3" t="s">
        <v>19823</v>
      </c>
      <c r="BG3504" s="3" t="s">
        <v>93</v>
      </c>
      <c r="BH3504" s="3" t="s">
        <v>93</v>
      </c>
      <c r="BI3504" s="3" t="s">
        <v>76</v>
      </c>
      <c r="BJ3504" s="3" t="s">
        <v>93</v>
      </c>
    </row>
    <row r="3505" spans="1:62" hidden="1" x14ac:dyDescent="0.2">
      <c r="A3505" s="2" t="s">
        <v>5106</v>
      </c>
      <c r="B3505" s="3" t="s">
        <v>4447</v>
      </c>
      <c r="C3505" s="3" t="s">
        <v>515</v>
      </c>
      <c r="D3505" s="3" t="s">
        <v>19800</v>
      </c>
      <c r="E3505" s="3" t="s">
        <v>19801</v>
      </c>
      <c r="F3505" s="3" t="s">
        <v>19802</v>
      </c>
      <c r="G3505" s="3" t="s">
        <v>1818</v>
      </c>
      <c r="H3505" s="58" t="str">
        <f>C3505</f>
        <v>莆田</v>
      </c>
      <c r="I3505" s="3" t="s">
        <v>3861</v>
      </c>
      <c r="J3505" s="3" t="s">
        <v>3862</v>
      </c>
      <c r="K3505" s="3" t="s">
        <v>129</v>
      </c>
      <c r="L3505" s="3" t="s">
        <v>130</v>
      </c>
      <c r="M3505" s="3" t="s">
        <v>19803</v>
      </c>
      <c r="N3505" s="3" t="s">
        <v>19804</v>
      </c>
      <c r="O3505" s="3" t="s">
        <v>70</v>
      </c>
      <c r="P3505" s="3" t="s">
        <v>71</v>
      </c>
      <c r="Q3505" s="3" t="s">
        <v>19805</v>
      </c>
      <c r="R3505" s="3" t="s">
        <v>19806</v>
      </c>
      <c r="S3505" s="3" t="s">
        <v>19807</v>
      </c>
      <c r="T3505" s="3" t="s">
        <v>19808</v>
      </c>
      <c r="U3505" s="3" t="s">
        <v>19809</v>
      </c>
      <c r="V3505" s="3" t="s">
        <v>76</v>
      </c>
      <c r="W3505" s="3" t="s">
        <v>73</v>
      </c>
      <c r="X3505" s="3" t="s">
        <v>73</v>
      </c>
      <c r="Y3505" s="3" t="s">
        <v>73</v>
      </c>
      <c r="Z3505" s="3" t="s">
        <v>19810</v>
      </c>
      <c r="AA3505" s="3" t="s">
        <v>19811</v>
      </c>
      <c r="AB3505" s="3" t="s">
        <v>78</v>
      </c>
      <c r="AC3505" s="3" t="s">
        <v>19812</v>
      </c>
      <c r="AD3505" s="3" t="s">
        <v>80</v>
      </c>
      <c r="AE3505" s="3" t="s">
        <v>73</v>
      </c>
      <c r="AF3505" s="3" t="s">
        <v>73</v>
      </c>
      <c r="AG3505" s="7" t="s">
        <v>73</v>
      </c>
      <c r="AH3505" s="3" t="s">
        <v>73</v>
      </c>
      <c r="AI3505" s="3" t="s">
        <v>82</v>
      </c>
      <c r="AJ3505" s="3" t="s">
        <v>82</v>
      </c>
      <c r="AK3505" s="3" t="s">
        <v>82</v>
      </c>
      <c r="AL3505" s="3" t="s">
        <v>668</v>
      </c>
      <c r="AM3505" s="3" t="s">
        <v>669</v>
      </c>
      <c r="AN3505" s="3" t="s">
        <v>19811</v>
      </c>
      <c r="AO3505" s="3" t="s">
        <v>73</v>
      </c>
      <c r="AP3505" s="3" t="s">
        <v>93</v>
      </c>
      <c r="AQ3505" s="3" t="s">
        <v>76</v>
      </c>
      <c r="AR3505" s="3" t="s">
        <v>73</v>
      </c>
      <c r="AS3505" s="3" t="s">
        <v>73</v>
      </c>
      <c r="AT3505" s="3" t="s">
        <v>138</v>
      </c>
      <c r="AU3505" s="3" t="s">
        <v>485</v>
      </c>
      <c r="AV3505" s="3" t="s">
        <v>1350</v>
      </c>
      <c r="AW3505" s="3" t="s">
        <v>1351</v>
      </c>
      <c r="AX3505" s="3" t="s">
        <v>142</v>
      </c>
      <c r="AY3505" s="3" t="s">
        <v>19808</v>
      </c>
      <c r="AZ3505" s="2">
        <v>2</v>
      </c>
      <c r="BA3505" s="2">
        <v>0</v>
      </c>
      <c r="BB3505" s="2">
        <v>78</v>
      </c>
      <c r="BC3505" s="3" t="s">
        <v>4447</v>
      </c>
      <c r="BD3505" s="3" t="s">
        <v>4448</v>
      </c>
      <c r="BE3505" s="3" t="s">
        <v>91</v>
      </c>
      <c r="BF3505" s="3" t="s">
        <v>19813</v>
      </c>
      <c r="BG3505" s="3" t="s">
        <v>93</v>
      </c>
      <c r="BH3505" s="3" t="s">
        <v>93</v>
      </c>
      <c r="BI3505" s="3" t="s">
        <v>76</v>
      </c>
      <c r="BJ3505" s="3" t="s">
        <v>93</v>
      </c>
    </row>
    <row r="3506" spans="1:62" hidden="1" x14ac:dyDescent="0.2">
      <c r="A3506" s="2" t="s">
        <v>3495</v>
      </c>
      <c r="B3506" s="3" t="s">
        <v>7862</v>
      </c>
      <c r="C3506" s="3" t="s">
        <v>243</v>
      </c>
      <c r="D3506" s="3" t="s">
        <v>19790</v>
      </c>
      <c r="E3506" s="3" t="s">
        <v>19791</v>
      </c>
      <c r="F3506" s="3" t="s">
        <v>19792</v>
      </c>
      <c r="G3506" s="3" t="s">
        <v>1359</v>
      </c>
      <c r="H3506" s="58" t="str">
        <f t="shared" ref="H3506:H3524" si="526">G3506</f>
        <v>福清供电公司</v>
      </c>
      <c r="I3506" s="3" t="s">
        <v>5487</v>
      </c>
      <c r="J3506" s="3" t="s">
        <v>5488</v>
      </c>
      <c r="K3506" s="3" t="s">
        <v>129</v>
      </c>
      <c r="L3506" s="3" t="s">
        <v>130</v>
      </c>
      <c r="M3506" s="3" t="s">
        <v>19793</v>
      </c>
      <c r="N3506" s="3" t="s">
        <v>19794</v>
      </c>
      <c r="O3506" s="3" t="s">
        <v>293</v>
      </c>
      <c r="P3506" s="3" t="s">
        <v>157</v>
      </c>
      <c r="Q3506" s="3" t="s">
        <v>21777</v>
      </c>
      <c r="R3506" s="3" t="s">
        <v>21778</v>
      </c>
      <c r="S3506" s="3" t="s">
        <v>6056</v>
      </c>
      <c r="T3506" s="3" t="s">
        <v>19795</v>
      </c>
      <c r="U3506" s="3" t="s">
        <v>19796</v>
      </c>
      <c r="V3506" s="3" t="s">
        <v>76</v>
      </c>
      <c r="W3506" s="3" t="s">
        <v>73</v>
      </c>
      <c r="X3506" s="3" t="s">
        <v>73</v>
      </c>
      <c r="Y3506" s="3" t="s">
        <v>73</v>
      </c>
      <c r="Z3506" s="3" t="s">
        <v>19797</v>
      </c>
      <c r="AA3506" s="3" t="s">
        <v>19794</v>
      </c>
      <c r="AB3506" s="3" t="s">
        <v>78</v>
      </c>
      <c r="AC3506" s="3" t="s">
        <v>19798</v>
      </c>
      <c r="AD3506" s="3" t="s">
        <v>164</v>
      </c>
      <c r="AE3506" s="3" t="s">
        <v>73</v>
      </c>
      <c r="AF3506" s="3" t="s">
        <v>73</v>
      </c>
      <c r="AG3506" s="7" t="s">
        <v>73</v>
      </c>
      <c r="AH3506" s="3" t="s">
        <v>73</v>
      </c>
      <c r="AI3506" s="3" t="s">
        <v>402</v>
      </c>
      <c r="AJ3506" s="3" t="s">
        <v>403</v>
      </c>
      <c r="AK3506" s="3" t="s">
        <v>82</v>
      </c>
      <c r="AL3506" s="3" t="s">
        <v>1371</v>
      </c>
      <c r="AM3506" s="3" t="s">
        <v>354</v>
      </c>
      <c r="AN3506" s="3" t="s">
        <v>19794</v>
      </c>
      <c r="AO3506" s="3" t="s">
        <v>73</v>
      </c>
      <c r="AP3506" s="3" t="s">
        <v>93</v>
      </c>
      <c r="AQ3506" s="3" t="s">
        <v>73</v>
      </c>
      <c r="AR3506" s="3" t="s">
        <v>73</v>
      </c>
      <c r="AS3506" s="3" t="s">
        <v>73</v>
      </c>
      <c r="AT3506" s="3" t="s">
        <v>708</v>
      </c>
      <c r="AU3506" s="3" t="s">
        <v>709</v>
      </c>
      <c r="AV3506" s="3" t="s">
        <v>1272</v>
      </c>
      <c r="AW3506" s="3" t="s">
        <v>1273</v>
      </c>
      <c r="AX3506" s="3" t="s">
        <v>142</v>
      </c>
      <c r="AY3506" s="3" t="s">
        <v>19795</v>
      </c>
      <c r="AZ3506" s="2">
        <v>4</v>
      </c>
      <c r="BA3506" s="2">
        <v>0</v>
      </c>
      <c r="BB3506" s="2">
        <v>277</v>
      </c>
      <c r="BC3506" s="3" t="s">
        <v>7862</v>
      </c>
      <c r="BD3506" s="3" t="s">
        <v>7863</v>
      </c>
      <c r="BE3506" s="3" t="s">
        <v>91</v>
      </c>
      <c r="BF3506" s="3" t="s">
        <v>19799</v>
      </c>
      <c r="BG3506" s="3" t="s">
        <v>93</v>
      </c>
      <c r="BH3506" s="3" t="s">
        <v>93</v>
      </c>
      <c r="BI3506" s="3" t="s">
        <v>76</v>
      </c>
      <c r="BJ3506" s="3" t="s">
        <v>93</v>
      </c>
    </row>
    <row r="3507" spans="1:62" hidden="1" x14ac:dyDescent="0.2">
      <c r="A3507" s="2" t="s">
        <v>6611</v>
      </c>
      <c r="B3507" s="3" t="s">
        <v>3891</v>
      </c>
      <c r="C3507" s="3" t="s">
        <v>219</v>
      </c>
      <c r="D3507" s="3" t="s">
        <v>19777</v>
      </c>
      <c r="E3507" s="3" t="s">
        <v>19778</v>
      </c>
      <c r="F3507" s="3" t="s">
        <v>19779</v>
      </c>
      <c r="G3507" s="3" t="s">
        <v>830</v>
      </c>
      <c r="H3507" s="58" t="str">
        <f t="shared" si="526"/>
        <v>古田供电公司</v>
      </c>
      <c r="I3507" s="3" t="s">
        <v>831</v>
      </c>
      <c r="J3507" s="3" t="s">
        <v>832</v>
      </c>
      <c r="K3507" s="3" t="s">
        <v>129</v>
      </c>
      <c r="L3507" s="3" t="s">
        <v>575</v>
      </c>
      <c r="M3507" s="3" t="s">
        <v>19780</v>
      </c>
      <c r="N3507" s="3" t="s">
        <v>19781</v>
      </c>
      <c r="O3507" s="3" t="s">
        <v>156</v>
      </c>
      <c r="P3507" s="3" t="s">
        <v>185</v>
      </c>
      <c r="Q3507" s="3" t="s">
        <v>19782</v>
      </c>
      <c r="R3507" s="3" t="s">
        <v>19783</v>
      </c>
      <c r="S3507" s="3" t="s">
        <v>19784</v>
      </c>
      <c r="T3507" s="3" t="s">
        <v>19785</v>
      </c>
      <c r="U3507" s="3" t="s">
        <v>19786</v>
      </c>
      <c r="V3507" s="3" t="s">
        <v>76</v>
      </c>
      <c r="W3507" s="3" t="s">
        <v>73</v>
      </c>
      <c r="X3507" s="3" t="s">
        <v>73</v>
      </c>
      <c r="Y3507" s="3" t="s">
        <v>73</v>
      </c>
      <c r="Z3507" s="3" t="s">
        <v>19787</v>
      </c>
      <c r="AA3507" s="3" t="s">
        <v>19781</v>
      </c>
      <c r="AB3507" s="3" t="s">
        <v>78</v>
      </c>
      <c r="AC3507" s="3" t="s">
        <v>19788</v>
      </c>
      <c r="AD3507" s="3" t="s">
        <v>80</v>
      </c>
      <c r="AE3507" s="3" t="s">
        <v>73</v>
      </c>
      <c r="AF3507" s="3" t="s">
        <v>73</v>
      </c>
      <c r="AG3507" s="7" t="s">
        <v>73</v>
      </c>
      <c r="AH3507" s="3" t="s">
        <v>73</v>
      </c>
      <c r="AI3507" s="3" t="s">
        <v>82</v>
      </c>
      <c r="AJ3507" s="3" t="s">
        <v>82</v>
      </c>
      <c r="AK3507" s="3" t="s">
        <v>189</v>
      </c>
      <c r="AL3507" s="3" t="s">
        <v>842</v>
      </c>
      <c r="AM3507" s="3" t="s">
        <v>421</v>
      </c>
      <c r="AN3507" s="3" t="s">
        <v>19781</v>
      </c>
      <c r="AO3507" s="3" t="s">
        <v>73</v>
      </c>
      <c r="AP3507" s="3" t="s">
        <v>93</v>
      </c>
      <c r="AQ3507" s="3" t="s">
        <v>76</v>
      </c>
      <c r="AR3507" s="3" t="s">
        <v>73</v>
      </c>
      <c r="AS3507" s="3" t="s">
        <v>73</v>
      </c>
      <c r="AT3507" s="3" t="s">
        <v>138</v>
      </c>
      <c r="AU3507" s="3" t="s">
        <v>331</v>
      </c>
      <c r="AV3507" s="3" t="s">
        <v>2618</v>
      </c>
      <c r="AW3507" s="3" t="s">
        <v>2619</v>
      </c>
      <c r="AX3507" s="3" t="s">
        <v>142</v>
      </c>
      <c r="AY3507" s="3" t="s">
        <v>19785</v>
      </c>
      <c r="AZ3507" s="2">
        <v>39</v>
      </c>
      <c r="BA3507" s="2">
        <v>7</v>
      </c>
      <c r="BB3507" s="2">
        <v>4737</v>
      </c>
      <c r="BC3507" s="3" t="s">
        <v>3891</v>
      </c>
      <c r="BD3507" s="3" t="s">
        <v>3892</v>
      </c>
      <c r="BE3507" s="3" t="s">
        <v>91</v>
      </c>
      <c r="BF3507" s="3" t="s">
        <v>19789</v>
      </c>
      <c r="BG3507" s="3" t="s">
        <v>93</v>
      </c>
      <c r="BH3507" s="3" t="s">
        <v>93</v>
      </c>
      <c r="BI3507" s="3" t="s">
        <v>76</v>
      </c>
      <c r="BJ3507" s="3" t="s">
        <v>93</v>
      </c>
    </row>
    <row r="3508" spans="1:62" hidden="1" x14ac:dyDescent="0.2">
      <c r="A3508" s="2" t="s">
        <v>3511</v>
      </c>
      <c r="B3508" s="3" t="s">
        <v>8526</v>
      </c>
      <c r="C3508" s="3" t="s">
        <v>359</v>
      </c>
      <c r="D3508" s="3" t="s">
        <v>19765</v>
      </c>
      <c r="E3508" s="3" t="s">
        <v>19766</v>
      </c>
      <c r="F3508" s="3" t="s">
        <v>19767</v>
      </c>
      <c r="G3508" s="3" t="s">
        <v>2826</v>
      </c>
      <c r="H3508" s="58" t="str">
        <f t="shared" si="526"/>
        <v>平和供电有限公司</v>
      </c>
      <c r="I3508" s="3" t="s">
        <v>2859</v>
      </c>
      <c r="J3508" s="3" t="s">
        <v>2860</v>
      </c>
      <c r="K3508" s="3" t="s">
        <v>129</v>
      </c>
      <c r="L3508" s="3" t="s">
        <v>130</v>
      </c>
      <c r="M3508" s="3" t="s">
        <v>19768</v>
      </c>
      <c r="N3508" s="3" t="s">
        <v>19769</v>
      </c>
      <c r="O3508" s="3" t="s">
        <v>156</v>
      </c>
      <c r="P3508" s="3" t="s">
        <v>185</v>
      </c>
      <c r="Q3508" s="3" t="s">
        <v>19770</v>
      </c>
      <c r="R3508" s="3" t="s">
        <v>19771</v>
      </c>
      <c r="S3508" s="3" t="s">
        <v>19772</v>
      </c>
      <c r="T3508" s="3" t="s">
        <v>73</v>
      </c>
      <c r="U3508" s="3" t="s">
        <v>19773</v>
      </c>
      <c r="V3508" s="3" t="s">
        <v>76</v>
      </c>
      <c r="W3508" s="3" t="s">
        <v>73</v>
      </c>
      <c r="X3508" s="3" t="s">
        <v>73</v>
      </c>
      <c r="Y3508" s="3" t="s">
        <v>73</v>
      </c>
      <c r="Z3508" s="3" t="s">
        <v>19768</v>
      </c>
      <c r="AA3508" s="3" t="s">
        <v>19769</v>
      </c>
      <c r="AB3508" s="3" t="s">
        <v>78</v>
      </c>
      <c r="AC3508" s="3" t="s">
        <v>19774</v>
      </c>
      <c r="AD3508" s="3" t="s">
        <v>80</v>
      </c>
      <c r="AE3508" s="3" t="s">
        <v>73</v>
      </c>
      <c r="AF3508" s="3" t="s">
        <v>73</v>
      </c>
      <c r="AG3508" s="7" t="s">
        <v>73</v>
      </c>
      <c r="AH3508" s="3" t="s">
        <v>73</v>
      </c>
      <c r="AI3508" s="3" t="s">
        <v>82</v>
      </c>
      <c r="AJ3508" s="3" t="s">
        <v>82</v>
      </c>
      <c r="AK3508" s="3" t="s">
        <v>189</v>
      </c>
      <c r="AL3508" s="3" t="s">
        <v>2861</v>
      </c>
      <c r="AM3508" s="3" t="s">
        <v>2862</v>
      </c>
      <c r="AN3508" s="3" t="s">
        <v>19769</v>
      </c>
      <c r="AO3508" s="3" t="s">
        <v>82</v>
      </c>
      <c r="AP3508" s="3" t="s">
        <v>93</v>
      </c>
      <c r="AQ3508" s="3" t="s">
        <v>76</v>
      </c>
      <c r="AR3508" s="3" t="s">
        <v>76</v>
      </c>
      <c r="AS3508" s="3" t="s">
        <v>73</v>
      </c>
      <c r="AT3508" s="3" t="s">
        <v>138</v>
      </c>
      <c r="AU3508" s="3" t="s">
        <v>139</v>
      </c>
      <c r="AV3508" s="3" t="s">
        <v>140</v>
      </c>
      <c r="AW3508" s="3" t="s">
        <v>141</v>
      </c>
      <c r="AX3508" s="3" t="s">
        <v>142</v>
      </c>
      <c r="AY3508" s="3" t="s">
        <v>73</v>
      </c>
      <c r="AZ3508" s="2">
        <v>35</v>
      </c>
      <c r="BA3508" s="2">
        <v>3</v>
      </c>
      <c r="BB3508" s="2">
        <v>3772</v>
      </c>
      <c r="BC3508" s="3" t="s">
        <v>8526</v>
      </c>
      <c r="BD3508" s="3" t="s">
        <v>19775</v>
      </c>
      <c r="BE3508" s="3" t="s">
        <v>91</v>
      </c>
      <c r="BF3508" s="3" t="s">
        <v>19776</v>
      </c>
      <c r="BG3508" s="3" t="s">
        <v>93</v>
      </c>
      <c r="BH3508" s="3" t="s">
        <v>93</v>
      </c>
      <c r="BI3508" s="3" t="s">
        <v>76</v>
      </c>
      <c r="BJ3508" s="3" t="s">
        <v>93</v>
      </c>
    </row>
    <row r="3509" spans="1:62" hidden="1" x14ac:dyDescent="0.2">
      <c r="A3509" s="2" t="s">
        <v>6761</v>
      </c>
      <c r="B3509" s="3" t="s">
        <v>8077</v>
      </c>
      <c r="C3509" s="3" t="s">
        <v>96</v>
      </c>
      <c r="D3509" s="3" t="s">
        <v>19751</v>
      </c>
      <c r="E3509" s="3" t="s">
        <v>19752</v>
      </c>
      <c r="F3509" s="3" t="s">
        <v>19753</v>
      </c>
      <c r="G3509" s="3" t="s">
        <v>641</v>
      </c>
      <c r="H3509" s="58" t="str">
        <f t="shared" si="526"/>
        <v>顺昌供电公司</v>
      </c>
      <c r="I3509" s="3" t="s">
        <v>3564</v>
      </c>
      <c r="J3509" s="3" t="s">
        <v>3565</v>
      </c>
      <c r="K3509" s="3" t="s">
        <v>129</v>
      </c>
      <c r="L3509" s="3" t="s">
        <v>130</v>
      </c>
      <c r="M3509" s="3" t="s">
        <v>19754</v>
      </c>
      <c r="N3509" s="3" t="s">
        <v>19755</v>
      </c>
      <c r="O3509" s="3" t="s">
        <v>70</v>
      </c>
      <c r="P3509" s="3" t="s">
        <v>71</v>
      </c>
      <c r="Q3509" s="3" t="s">
        <v>19756</v>
      </c>
      <c r="R3509" s="3" t="s">
        <v>19757</v>
      </c>
      <c r="S3509" s="3" t="s">
        <v>19758</v>
      </c>
      <c r="T3509" s="3" t="s">
        <v>19759</v>
      </c>
      <c r="U3509" s="3" t="s">
        <v>19760</v>
      </c>
      <c r="V3509" s="3" t="s">
        <v>76</v>
      </c>
      <c r="W3509" s="3" t="s">
        <v>73</v>
      </c>
      <c r="X3509" s="3" t="s">
        <v>73</v>
      </c>
      <c r="Y3509" s="3" t="s">
        <v>73</v>
      </c>
      <c r="Z3509" s="3" t="s">
        <v>19761</v>
      </c>
      <c r="AA3509" s="3" t="s">
        <v>19755</v>
      </c>
      <c r="AB3509" s="3" t="s">
        <v>78</v>
      </c>
      <c r="AC3509" s="3" t="s">
        <v>19727</v>
      </c>
      <c r="AD3509" s="3" t="s">
        <v>80</v>
      </c>
      <c r="AE3509" s="3" t="s">
        <v>73</v>
      </c>
      <c r="AF3509" s="3" t="s">
        <v>73</v>
      </c>
      <c r="AG3509" s="7" t="s">
        <v>73</v>
      </c>
      <c r="AH3509" s="3" t="s">
        <v>73</v>
      </c>
      <c r="AI3509" s="3" t="s">
        <v>82</v>
      </c>
      <c r="AJ3509" s="3" t="s">
        <v>82</v>
      </c>
      <c r="AK3509" s="3" t="s">
        <v>82</v>
      </c>
      <c r="AL3509" s="3" t="s">
        <v>3036</v>
      </c>
      <c r="AM3509" s="3" t="s">
        <v>2840</v>
      </c>
      <c r="AN3509" s="3" t="s">
        <v>19755</v>
      </c>
      <c r="AO3509" s="3" t="s">
        <v>19762</v>
      </c>
      <c r="AP3509" s="3" t="s">
        <v>93</v>
      </c>
      <c r="AQ3509" s="3" t="s">
        <v>76</v>
      </c>
      <c r="AR3509" s="3" t="s">
        <v>76</v>
      </c>
      <c r="AS3509" s="3" t="s">
        <v>73</v>
      </c>
      <c r="AT3509" s="3" t="s">
        <v>138</v>
      </c>
      <c r="AU3509" s="3" t="s">
        <v>485</v>
      </c>
      <c r="AV3509" s="3" t="s">
        <v>1350</v>
      </c>
      <c r="AW3509" s="3" t="s">
        <v>1351</v>
      </c>
      <c r="AX3509" s="3" t="s">
        <v>142</v>
      </c>
      <c r="AY3509" s="3" t="s">
        <v>19759</v>
      </c>
      <c r="AZ3509" s="2">
        <v>6</v>
      </c>
      <c r="BA3509" s="2">
        <v>0</v>
      </c>
      <c r="BB3509" s="2">
        <v>444</v>
      </c>
      <c r="BC3509" s="3" t="s">
        <v>8077</v>
      </c>
      <c r="BD3509" s="3" t="s">
        <v>19763</v>
      </c>
      <c r="BE3509" s="3" t="s">
        <v>91</v>
      </c>
      <c r="BF3509" s="3" t="s">
        <v>19764</v>
      </c>
      <c r="BG3509" s="3" t="s">
        <v>93</v>
      </c>
      <c r="BH3509" s="3" t="s">
        <v>93</v>
      </c>
      <c r="BI3509" s="3" t="s">
        <v>76</v>
      </c>
      <c r="BJ3509" s="3" t="s">
        <v>93</v>
      </c>
    </row>
    <row r="3510" spans="1:62" hidden="1" x14ac:dyDescent="0.2">
      <c r="A3510" s="2" t="s">
        <v>6763</v>
      </c>
      <c r="B3510" s="3" t="s">
        <v>4769</v>
      </c>
      <c r="C3510" s="3" t="s">
        <v>265</v>
      </c>
      <c r="D3510" s="3" t="s">
        <v>19742</v>
      </c>
      <c r="E3510" s="3" t="s">
        <v>19743</v>
      </c>
      <c r="F3510" s="3" t="s">
        <v>19744</v>
      </c>
      <c r="G3510" s="3" t="s">
        <v>269</v>
      </c>
      <c r="H3510" s="58" t="str">
        <f t="shared" si="526"/>
        <v>国网永安市供电公司</v>
      </c>
      <c r="I3510" s="3" t="s">
        <v>4353</v>
      </c>
      <c r="J3510" s="3" t="s">
        <v>4354</v>
      </c>
      <c r="K3510" s="3" t="s">
        <v>103</v>
      </c>
      <c r="L3510" s="3" t="s">
        <v>103</v>
      </c>
      <c r="M3510" s="3" t="s">
        <v>19745</v>
      </c>
      <c r="N3510" s="3" t="s">
        <v>19746</v>
      </c>
      <c r="O3510" s="3" t="s">
        <v>156</v>
      </c>
      <c r="P3510" s="3" t="s">
        <v>157</v>
      </c>
      <c r="Q3510" s="3" t="s">
        <v>19747</v>
      </c>
      <c r="R3510" s="3" t="s">
        <v>19748</v>
      </c>
      <c r="S3510" s="3" t="s">
        <v>73</v>
      </c>
      <c r="T3510" s="3" t="s">
        <v>73</v>
      </c>
      <c r="U3510" s="3" t="s">
        <v>19749</v>
      </c>
      <c r="V3510" s="3" t="s">
        <v>76</v>
      </c>
      <c r="W3510" s="3" t="s">
        <v>73</v>
      </c>
      <c r="X3510" s="3" t="s">
        <v>73</v>
      </c>
      <c r="Y3510" s="3" t="s">
        <v>73</v>
      </c>
      <c r="Z3510" s="3" t="s">
        <v>19750</v>
      </c>
      <c r="AA3510" s="3" t="s">
        <v>73</v>
      </c>
      <c r="AB3510" s="3" t="s">
        <v>78</v>
      </c>
      <c r="AC3510" s="3" t="s">
        <v>19727</v>
      </c>
      <c r="AD3510" s="3" t="s">
        <v>164</v>
      </c>
      <c r="AE3510" s="3" t="s">
        <v>73</v>
      </c>
      <c r="AF3510" s="3" t="s">
        <v>73</v>
      </c>
      <c r="AG3510" s="7" t="s">
        <v>73</v>
      </c>
      <c r="AH3510" s="3" t="s">
        <v>73</v>
      </c>
      <c r="AI3510" s="3" t="s">
        <v>402</v>
      </c>
      <c r="AJ3510" s="3" t="s">
        <v>507</v>
      </c>
      <c r="AK3510" s="3" t="s">
        <v>82</v>
      </c>
      <c r="AL3510" s="3" t="s">
        <v>3003</v>
      </c>
      <c r="AM3510" s="3" t="s">
        <v>3004</v>
      </c>
      <c r="AN3510" s="3" t="s">
        <v>73</v>
      </c>
      <c r="AO3510" s="3" t="s">
        <v>73</v>
      </c>
      <c r="AP3510" s="3" t="s">
        <v>93</v>
      </c>
      <c r="AQ3510" s="3" t="s">
        <v>73</v>
      </c>
      <c r="AR3510" s="3" t="s">
        <v>73</v>
      </c>
      <c r="AS3510" s="3" t="s">
        <v>73</v>
      </c>
      <c r="AT3510" s="3" t="s">
        <v>117</v>
      </c>
      <c r="AU3510" s="3" t="s">
        <v>118</v>
      </c>
      <c r="AV3510" s="3" t="s">
        <v>119</v>
      </c>
      <c r="AW3510" s="3" t="s">
        <v>120</v>
      </c>
      <c r="AX3510" s="3" t="s">
        <v>121</v>
      </c>
      <c r="AY3510" s="3" t="s">
        <v>73</v>
      </c>
      <c r="AZ3510" s="2">
        <v>27</v>
      </c>
      <c r="BA3510" s="2">
        <v>27</v>
      </c>
      <c r="BB3510" s="2">
        <v>1986</v>
      </c>
      <c r="BC3510" s="3" t="s">
        <v>4769</v>
      </c>
      <c r="BD3510" s="3" t="s">
        <v>4771</v>
      </c>
      <c r="BE3510" s="3" t="s">
        <v>195</v>
      </c>
      <c r="BF3510" s="3" t="s">
        <v>73</v>
      </c>
      <c r="BG3510" s="3" t="s">
        <v>93</v>
      </c>
      <c r="BH3510" s="3" t="s">
        <v>93</v>
      </c>
      <c r="BI3510" s="3" t="s">
        <v>76</v>
      </c>
      <c r="BJ3510" s="3" t="s">
        <v>76</v>
      </c>
    </row>
    <row r="3511" spans="1:62" hidden="1" x14ac:dyDescent="0.2">
      <c r="A3511" s="2" t="s">
        <v>3515</v>
      </c>
      <c r="B3511" s="3" t="s">
        <v>2395</v>
      </c>
      <c r="C3511" s="3" t="s">
        <v>359</v>
      </c>
      <c r="D3511" s="3" t="s">
        <v>19729</v>
      </c>
      <c r="E3511" s="3" t="s">
        <v>19730</v>
      </c>
      <c r="F3511" s="3" t="s">
        <v>19731</v>
      </c>
      <c r="G3511" s="3" t="s">
        <v>3142</v>
      </c>
      <c r="H3511" s="58" t="str">
        <f t="shared" si="526"/>
        <v>东山供电有限公司</v>
      </c>
      <c r="I3511" s="3" t="s">
        <v>4992</v>
      </c>
      <c r="J3511" s="3" t="s">
        <v>4993</v>
      </c>
      <c r="K3511" s="3" t="s">
        <v>103</v>
      </c>
      <c r="L3511" s="3" t="s">
        <v>103</v>
      </c>
      <c r="M3511" s="3" t="s">
        <v>19732</v>
      </c>
      <c r="N3511" s="3" t="s">
        <v>19733</v>
      </c>
      <c r="O3511" s="3" t="s">
        <v>70</v>
      </c>
      <c r="P3511" s="3" t="s">
        <v>106</v>
      </c>
      <c r="Q3511" s="3" t="s">
        <v>19734</v>
      </c>
      <c r="R3511" s="3" t="s">
        <v>19735</v>
      </c>
      <c r="S3511" s="3" t="s">
        <v>19736</v>
      </c>
      <c r="T3511" s="3" t="s">
        <v>73</v>
      </c>
      <c r="U3511" s="3" t="s">
        <v>19737</v>
      </c>
      <c r="V3511" s="3" t="s">
        <v>76</v>
      </c>
      <c r="W3511" s="3" t="s">
        <v>73</v>
      </c>
      <c r="X3511" s="3" t="s">
        <v>73</v>
      </c>
      <c r="Y3511" s="3" t="s">
        <v>73</v>
      </c>
      <c r="Z3511" s="3" t="s">
        <v>19738</v>
      </c>
      <c r="AA3511" s="3" t="s">
        <v>73</v>
      </c>
      <c r="AB3511" s="3" t="s">
        <v>78</v>
      </c>
      <c r="AC3511" s="3" t="s">
        <v>19739</v>
      </c>
      <c r="AD3511" s="3" t="s">
        <v>164</v>
      </c>
      <c r="AE3511" s="3" t="s">
        <v>73</v>
      </c>
      <c r="AF3511" s="3" t="s">
        <v>73</v>
      </c>
      <c r="AG3511" s="7" t="s">
        <v>73</v>
      </c>
      <c r="AH3511" s="3" t="s">
        <v>73</v>
      </c>
      <c r="AI3511" s="3" t="s">
        <v>211</v>
      </c>
      <c r="AJ3511" s="3" t="s">
        <v>403</v>
      </c>
      <c r="AK3511" s="3" t="s">
        <v>82</v>
      </c>
      <c r="AL3511" s="3" t="s">
        <v>19740</v>
      </c>
      <c r="AM3511" s="3" t="s">
        <v>5722</v>
      </c>
      <c r="AN3511" s="3" t="s">
        <v>73</v>
      </c>
      <c r="AO3511" s="3" t="s">
        <v>73</v>
      </c>
      <c r="AP3511" s="3" t="s">
        <v>76</v>
      </c>
      <c r="AQ3511" s="3" t="s">
        <v>73</v>
      </c>
      <c r="AR3511" s="3" t="s">
        <v>76</v>
      </c>
      <c r="AS3511" s="3" t="s">
        <v>73</v>
      </c>
      <c r="AT3511" s="3" t="s">
        <v>117</v>
      </c>
      <c r="AU3511" s="3" t="s">
        <v>118</v>
      </c>
      <c r="AV3511" s="3" t="s">
        <v>119</v>
      </c>
      <c r="AW3511" s="3" t="s">
        <v>120</v>
      </c>
      <c r="AX3511" s="3" t="s">
        <v>121</v>
      </c>
      <c r="AY3511" s="3" t="s">
        <v>73</v>
      </c>
      <c r="AZ3511" s="2">
        <v>3</v>
      </c>
      <c r="BA3511" s="2">
        <v>42</v>
      </c>
      <c r="BB3511" s="2">
        <v>177</v>
      </c>
      <c r="BC3511" s="3" t="s">
        <v>2395</v>
      </c>
      <c r="BD3511" s="3" t="s">
        <v>4994</v>
      </c>
      <c r="BE3511" s="3" t="s">
        <v>91</v>
      </c>
      <c r="BF3511" s="3" t="s">
        <v>19741</v>
      </c>
      <c r="BG3511" s="3" t="s">
        <v>93</v>
      </c>
      <c r="BH3511" s="3" t="s">
        <v>93</v>
      </c>
      <c r="BI3511" s="3" t="s">
        <v>76</v>
      </c>
      <c r="BJ3511" s="3" t="s">
        <v>93</v>
      </c>
    </row>
    <row r="3512" spans="1:62" hidden="1" x14ac:dyDescent="0.2">
      <c r="A3512" s="2" t="s">
        <v>3516</v>
      </c>
      <c r="B3512" s="3" t="s">
        <v>7845</v>
      </c>
      <c r="C3512" s="3" t="s">
        <v>243</v>
      </c>
      <c r="D3512" s="3" t="s">
        <v>19719</v>
      </c>
      <c r="E3512" s="3" t="s">
        <v>19720</v>
      </c>
      <c r="F3512" s="3" t="s">
        <v>19721</v>
      </c>
      <c r="G3512" s="3" t="s">
        <v>910</v>
      </c>
      <c r="H3512" s="58" t="str">
        <f t="shared" si="526"/>
        <v>国网福州市长乐区供电公司</v>
      </c>
      <c r="I3512" s="3" t="s">
        <v>2832</v>
      </c>
      <c r="J3512" s="3" t="s">
        <v>2833</v>
      </c>
      <c r="K3512" s="3" t="s">
        <v>129</v>
      </c>
      <c r="L3512" s="3" t="s">
        <v>130</v>
      </c>
      <c r="M3512" s="3" t="s">
        <v>19722</v>
      </c>
      <c r="N3512" s="3" t="s">
        <v>19723</v>
      </c>
      <c r="O3512" s="3" t="s">
        <v>156</v>
      </c>
      <c r="P3512" s="3" t="s">
        <v>185</v>
      </c>
      <c r="Q3512" s="3" t="s">
        <v>21779</v>
      </c>
      <c r="R3512" s="3" t="s">
        <v>21780</v>
      </c>
      <c r="S3512" s="3" t="s">
        <v>19724</v>
      </c>
      <c r="T3512" s="3" t="s">
        <v>73</v>
      </c>
      <c r="U3512" s="3" t="s">
        <v>21781</v>
      </c>
      <c r="V3512" s="3" t="s">
        <v>76</v>
      </c>
      <c r="W3512" s="3" t="s">
        <v>73</v>
      </c>
      <c r="X3512" s="3" t="s">
        <v>73</v>
      </c>
      <c r="Y3512" s="3" t="s">
        <v>73</v>
      </c>
      <c r="Z3512" s="3" t="s">
        <v>19725</v>
      </c>
      <c r="AA3512" s="3" t="s">
        <v>19726</v>
      </c>
      <c r="AB3512" s="3" t="s">
        <v>78</v>
      </c>
      <c r="AC3512" s="3" t="s">
        <v>20742</v>
      </c>
      <c r="AD3512" s="3" t="s">
        <v>80</v>
      </c>
      <c r="AE3512" s="3" t="s">
        <v>73</v>
      </c>
      <c r="AF3512" s="3" t="s">
        <v>73</v>
      </c>
      <c r="AG3512" s="7" t="s">
        <v>73</v>
      </c>
      <c r="AH3512" s="3" t="s">
        <v>73</v>
      </c>
      <c r="AI3512" s="3" t="s">
        <v>82</v>
      </c>
      <c r="AJ3512" s="3" t="s">
        <v>82</v>
      </c>
      <c r="AK3512" s="3" t="s">
        <v>189</v>
      </c>
      <c r="AL3512" s="3" t="s">
        <v>921</v>
      </c>
      <c r="AM3512" s="3" t="s">
        <v>922</v>
      </c>
      <c r="AN3512" s="3" t="s">
        <v>19726</v>
      </c>
      <c r="AO3512" s="3" t="s">
        <v>73</v>
      </c>
      <c r="AP3512" s="3" t="s">
        <v>93</v>
      </c>
      <c r="AQ3512" s="3" t="s">
        <v>76</v>
      </c>
      <c r="AR3512" s="3" t="s">
        <v>73</v>
      </c>
      <c r="AS3512" s="3" t="s">
        <v>73</v>
      </c>
      <c r="AT3512" s="3" t="s">
        <v>85</v>
      </c>
      <c r="AU3512" s="3" t="s">
        <v>282</v>
      </c>
      <c r="AV3512" s="3" t="s">
        <v>283</v>
      </c>
      <c r="AW3512" s="3" t="s">
        <v>284</v>
      </c>
      <c r="AX3512" s="3" t="s">
        <v>383</v>
      </c>
      <c r="AY3512" s="3" t="s">
        <v>73</v>
      </c>
      <c r="AZ3512" s="2">
        <v>18</v>
      </c>
      <c r="BA3512" s="2">
        <v>19</v>
      </c>
      <c r="BB3512" s="2">
        <v>3202</v>
      </c>
      <c r="BC3512" s="3" t="s">
        <v>7845</v>
      </c>
      <c r="BD3512" s="3" t="s">
        <v>7846</v>
      </c>
      <c r="BE3512" s="3" t="s">
        <v>91</v>
      </c>
      <c r="BF3512" s="3" t="s">
        <v>19728</v>
      </c>
      <c r="BG3512" s="3" t="s">
        <v>93</v>
      </c>
      <c r="BH3512" s="3" t="s">
        <v>93</v>
      </c>
      <c r="BI3512" s="3" t="s">
        <v>76</v>
      </c>
      <c r="BJ3512" s="3" t="s">
        <v>93</v>
      </c>
    </row>
    <row r="3513" spans="1:62" hidden="1" x14ac:dyDescent="0.2">
      <c r="A3513" s="2" t="s">
        <v>4664</v>
      </c>
      <c r="B3513" s="3" t="s">
        <v>19129</v>
      </c>
      <c r="C3513" s="3" t="s">
        <v>174</v>
      </c>
      <c r="D3513" s="3" t="s">
        <v>19707</v>
      </c>
      <c r="E3513" s="3" t="s">
        <v>19708</v>
      </c>
      <c r="F3513" s="3" t="s">
        <v>19709</v>
      </c>
      <c r="G3513" s="3" t="s">
        <v>341</v>
      </c>
      <c r="H3513" s="58" t="str">
        <f t="shared" si="526"/>
        <v>晋江市供电公司</v>
      </c>
      <c r="I3513" s="3" t="s">
        <v>4761</v>
      </c>
      <c r="J3513" s="3" t="s">
        <v>4762</v>
      </c>
      <c r="K3513" s="3" t="s">
        <v>103</v>
      </c>
      <c r="L3513" s="3" t="s">
        <v>103</v>
      </c>
      <c r="M3513" s="3" t="s">
        <v>19710</v>
      </c>
      <c r="N3513" s="3" t="s">
        <v>19711</v>
      </c>
      <c r="O3513" s="3" t="s">
        <v>156</v>
      </c>
      <c r="P3513" s="3" t="s">
        <v>185</v>
      </c>
      <c r="Q3513" s="3" t="s">
        <v>19712</v>
      </c>
      <c r="R3513" s="3" t="s">
        <v>19713</v>
      </c>
      <c r="S3513" s="3" t="s">
        <v>19714</v>
      </c>
      <c r="T3513" s="3" t="s">
        <v>73</v>
      </c>
      <c r="U3513" s="3" t="s">
        <v>19715</v>
      </c>
      <c r="V3513" s="3" t="s">
        <v>76</v>
      </c>
      <c r="W3513" s="3" t="s">
        <v>73</v>
      </c>
      <c r="X3513" s="3" t="s">
        <v>73</v>
      </c>
      <c r="Y3513" s="3" t="s">
        <v>73</v>
      </c>
      <c r="Z3513" s="3" t="s">
        <v>19716</v>
      </c>
      <c r="AA3513" s="3" t="s">
        <v>19717</v>
      </c>
      <c r="AB3513" s="3" t="s">
        <v>78</v>
      </c>
      <c r="AC3513" s="3" t="s">
        <v>19651</v>
      </c>
      <c r="AD3513" s="3" t="s">
        <v>80</v>
      </c>
      <c r="AE3513" s="3" t="s">
        <v>73</v>
      </c>
      <c r="AF3513" s="3" t="s">
        <v>73</v>
      </c>
      <c r="AG3513" s="7" t="s">
        <v>73</v>
      </c>
      <c r="AH3513" s="3" t="s">
        <v>73</v>
      </c>
      <c r="AI3513" s="3" t="s">
        <v>82</v>
      </c>
      <c r="AJ3513" s="3" t="s">
        <v>82</v>
      </c>
      <c r="AK3513" s="3" t="s">
        <v>82</v>
      </c>
      <c r="AL3513" s="3" t="s">
        <v>5337</v>
      </c>
      <c r="AM3513" s="3" t="s">
        <v>5338</v>
      </c>
      <c r="AN3513" s="3" t="s">
        <v>19717</v>
      </c>
      <c r="AO3513" s="3" t="s">
        <v>82</v>
      </c>
      <c r="AP3513" s="3" t="s">
        <v>93</v>
      </c>
      <c r="AQ3513" s="3" t="s">
        <v>76</v>
      </c>
      <c r="AR3513" s="3" t="s">
        <v>76</v>
      </c>
      <c r="AS3513" s="3" t="s">
        <v>73</v>
      </c>
      <c r="AT3513" s="3" t="s">
        <v>117</v>
      </c>
      <c r="AU3513" s="3" t="s">
        <v>118</v>
      </c>
      <c r="AV3513" s="3" t="s">
        <v>4558</v>
      </c>
      <c r="AW3513" s="3" t="s">
        <v>4558</v>
      </c>
      <c r="AX3513" s="3" t="s">
        <v>121</v>
      </c>
      <c r="AY3513" s="3" t="s">
        <v>73</v>
      </c>
      <c r="AZ3513" s="2">
        <v>7</v>
      </c>
      <c r="BA3513" s="2">
        <v>22</v>
      </c>
      <c r="BB3513" s="2">
        <v>679</v>
      </c>
      <c r="BC3513" s="3" t="s">
        <v>19129</v>
      </c>
      <c r="BD3513" s="3" t="s">
        <v>19141</v>
      </c>
      <c r="BE3513" s="3" t="s">
        <v>91</v>
      </c>
      <c r="BF3513" s="3" t="s">
        <v>19718</v>
      </c>
      <c r="BG3513" s="3" t="s">
        <v>93</v>
      </c>
      <c r="BH3513" s="3" t="s">
        <v>93</v>
      </c>
      <c r="BI3513" s="3" t="s">
        <v>76</v>
      </c>
      <c r="BJ3513" s="3" t="s">
        <v>93</v>
      </c>
    </row>
    <row r="3514" spans="1:62" hidden="1" x14ac:dyDescent="0.2">
      <c r="A3514" s="2" t="s">
        <v>7449</v>
      </c>
      <c r="B3514" s="3" t="s">
        <v>7505</v>
      </c>
      <c r="C3514" s="3" t="s">
        <v>243</v>
      </c>
      <c r="D3514" s="3" t="s">
        <v>19695</v>
      </c>
      <c r="E3514" s="3" t="s">
        <v>19696</v>
      </c>
      <c r="F3514" s="3" t="s">
        <v>19697</v>
      </c>
      <c r="G3514" s="3" t="s">
        <v>2079</v>
      </c>
      <c r="H3514" s="58" t="str">
        <f t="shared" si="526"/>
        <v>罗源供电有限公司</v>
      </c>
      <c r="I3514" s="3" t="s">
        <v>6323</v>
      </c>
      <c r="J3514" s="3" t="s">
        <v>6324</v>
      </c>
      <c r="K3514" s="3" t="s">
        <v>413</v>
      </c>
      <c r="L3514" s="3" t="s">
        <v>458</v>
      </c>
      <c r="M3514" s="3" t="s">
        <v>19698</v>
      </c>
      <c r="N3514" s="3" t="s">
        <v>19699</v>
      </c>
      <c r="O3514" s="3" t="s">
        <v>156</v>
      </c>
      <c r="P3514" s="3" t="s">
        <v>157</v>
      </c>
      <c r="Q3514" s="3" t="s">
        <v>19700</v>
      </c>
      <c r="R3514" s="3" t="s">
        <v>19701</v>
      </c>
      <c r="S3514" s="3" t="s">
        <v>19702</v>
      </c>
      <c r="T3514" s="3" t="s">
        <v>73</v>
      </c>
      <c r="U3514" s="3" t="s">
        <v>19703</v>
      </c>
      <c r="V3514" s="3" t="s">
        <v>76</v>
      </c>
      <c r="W3514" s="3" t="s">
        <v>73</v>
      </c>
      <c r="X3514" s="3" t="s">
        <v>73</v>
      </c>
      <c r="Y3514" s="3" t="s">
        <v>73</v>
      </c>
      <c r="Z3514" s="3" t="s">
        <v>19515</v>
      </c>
      <c r="AA3514" s="3" t="s">
        <v>19704</v>
      </c>
      <c r="AB3514" s="3" t="s">
        <v>78</v>
      </c>
      <c r="AC3514" s="3" t="s">
        <v>19705</v>
      </c>
      <c r="AD3514" s="3" t="s">
        <v>164</v>
      </c>
      <c r="AE3514" s="3" t="s">
        <v>73</v>
      </c>
      <c r="AF3514" s="3" t="s">
        <v>73</v>
      </c>
      <c r="AG3514" s="7" t="s">
        <v>73</v>
      </c>
      <c r="AH3514" s="3" t="s">
        <v>73</v>
      </c>
      <c r="AI3514" s="3" t="s">
        <v>115</v>
      </c>
      <c r="AJ3514" s="3" t="s">
        <v>403</v>
      </c>
      <c r="AK3514" s="3" t="s">
        <v>82</v>
      </c>
      <c r="AL3514" s="3" t="s">
        <v>2581</v>
      </c>
      <c r="AM3514" s="3" t="s">
        <v>2582</v>
      </c>
      <c r="AN3514" s="3" t="s">
        <v>19704</v>
      </c>
      <c r="AO3514" s="3" t="s">
        <v>73</v>
      </c>
      <c r="AP3514" s="3" t="s">
        <v>93</v>
      </c>
      <c r="AQ3514" s="3" t="s">
        <v>76</v>
      </c>
      <c r="AR3514" s="3" t="s">
        <v>73</v>
      </c>
      <c r="AS3514" s="3" t="s">
        <v>73</v>
      </c>
      <c r="AT3514" s="3" t="s">
        <v>138</v>
      </c>
      <c r="AU3514" s="3" t="s">
        <v>237</v>
      </c>
      <c r="AV3514" s="3" t="s">
        <v>213</v>
      </c>
      <c r="AW3514" s="3" t="s">
        <v>238</v>
      </c>
      <c r="AX3514" s="3" t="s">
        <v>142</v>
      </c>
      <c r="AY3514" s="3" t="s">
        <v>73</v>
      </c>
      <c r="AZ3514" s="2">
        <v>1</v>
      </c>
      <c r="BA3514" s="2">
        <v>20</v>
      </c>
      <c r="BB3514" s="2">
        <v>32</v>
      </c>
      <c r="BC3514" s="3" t="s">
        <v>7505</v>
      </c>
      <c r="BD3514" s="3" t="s">
        <v>7506</v>
      </c>
      <c r="BE3514" s="3" t="s">
        <v>91</v>
      </c>
      <c r="BF3514" s="3" t="s">
        <v>19706</v>
      </c>
      <c r="BG3514" s="3" t="s">
        <v>93</v>
      </c>
      <c r="BH3514" s="3" t="s">
        <v>93</v>
      </c>
      <c r="BI3514" s="3" t="s">
        <v>76</v>
      </c>
      <c r="BJ3514" s="3" t="s">
        <v>93</v>
      </c>
    </row>
    <row r="3515" spans="1:62" hidden="1" x14ac:dyDescent="0.2">
      <c r="A3515" s="2" t="s">
        <v>3517</v>
      </c>
      <c r="B3515" s="3" t="s">
        <v>8449</v>
      </c>
      <c r="C3515" s="3" t="s">
        <v>174</v>
      </c>
      <c r="D3515" s="3" t="s">
        <v>19681</v>
      </c>
      <c r="E3515" s="3" t="s">
        <v>19682</v>
      </c>
      <c r="F3515" s="3" t="s">
        <v>19683</v>
      </c>
      <c r="G3515" s="3" t="s">
        <v>341</v>
      </c>
      <c r="H3515" s="58" t="str">
        <f t="shared" si="526"/>
        <v>晋江市供电公司</v>
      </c>
      <c r="I3515" s="3" t="s">
        <v>3269</v>
      </c>
      <c r="J3515" s="3" t="s">
        <v>3270</v>
      </c>
      <c r="K3515" s="3" t="s">
        <v>129</v>
      </c>
      <c r="L3515" s="3" t="s">
        <v>130</v>
      </c>
      <c r="M3515" s="3" t="s">
        <v>19684</v>
      </c>
      <c r="N3515" s="3" t="s">
        <v>19685</v>
      </c>
      <c r="O3515" s="3" t="s">
        <v>70</v>
      </c>
      <c r="P3515" s="3" t="s">
        <v>106</v>
      </c>
      <c r="Q3515" s="3" t="s">
        <v>19686</v>
      </c>
      <c r="R3515" s="3" t="s">
        <v>19687</v>
      </c>
      <c r="S3515" s="3" t="s">
        <v>19688</v>
      </c>
      <c r="T3515" s="3" t="s">
        <v>19689</v>
      </c>
      <c r="U3515" s="3" t="s">
        <v>19690</v>
      </c>
      <c r="V3515" s="3" t="s">
        <v>76</v>
      </c>
      <c r="W3515" s="3" t="s">
        <v>73</v>
      </c>
      <c r="X3515" s="3" t="s">
        <v>73</v>
      </c>
      <c r="Y3515" s="3" t="s">
        <v>73</v>
      </c>
      <c r="Z3515" s="3" t="s">
        <v>19691</v>
      </c>
      <c r="AA3515" s="3" t="s">
        <v>19692</v>
      </c>
      <c r="AB3515" s="3" t="s">
        <v>78</v>
      </c>
      <c r="AC3515" s="3" t="s">
        <v>19666</v>
      </c>
      <c r="AD3515" s="3" t="s">
        <v>164</v>
      </c>
      <c r="AE3515" s="3" t="s">
        <v>73</v>
      </c>
      <c r="AF3515" s="3" t="s">
        <v>73</v>
      </c>
      <c r="AG3515" s="7" t="s">
        <v>73</v>
      </c>
      <c r="AH3515" s="3" t="s">
        <v>73</v>
      </c>
      <c r="AI3515" s="3" t="s">
        <v>82</v>
      </c>
      <c r="AJ3515" s="3" t="s">
        <v>82</v>
      </c>
      <c r="AK3515" s="3" t="s">
        <v>82</v>
      </c>
      <c r="AL3515" s="3" t="s">
        <v>353</v>
      </c>
      <c r="AM3515" s="3" t="s">
        <v>354</v>
      </c>
      <c r="AN3515" s="3" t="s">
        <v>19692</v>
      </c>
      <c r="AO3515" s="3" t="s">
        <v>82</v>
      </c>
      <c r="AP3515" s="3" t="s">
        <v>76</v>
      </c>
      <c r="AQ3515" s="3" t="s">
        <v>76</v>
      </c>
      <c r="AR3515" s="3" t="s">
        <v>76</v>
      </c>
      <c r="AS3515" s="3" t="s">
        <v>73</v>
      </c>
      <c r="AT3515" s="3" t="s">
        <v>708</v>
      </c>
      <c r="AU3515" s="3" t="s">
        <v>709</v>
      </c>
      <c r="AV3515" s="3" t="s">
        <v>710</v>
      </c>
      <c r="AW3515" s="3" t="s">
        <v>711</v>
      </c>
      <c r="AX3515" s="3" t="s">
        <v>142</v>
      </c>
      <c r="AY3515" s="3" t="s">
        <v>19689</v>
      </c>
      <c r="AZ3515" s="2">
        <v>11</v>
      </c>
      <c r="BA3515" s="2">
        <v>4</v>
      </c>
      <c r="BB3515" s="2">
        <v>1805</v>
      </c>
      <c r="BC3515" s="3" t="s">
        <v>8449</v>
      </c>
      <c r="BD3515" s="3" t="s">
        <v>19693</v>
      </c>
      <c r="BE3515" s="3" t="s">
        <v>91</v>
      </c>
      <c r="BF3515" s="3" t="s">
        <v>19694</v>
      </c>
      <c r="BG3515" s="3" t="s">
        <v>93</v>
      </c>
      <c r="BH3515" s="3" t="s">
        <v>93</v>
      </c>
      <c r="BI3515" s="3" t="s">
        <v>76</v>
      </c>
      <c r="BJ3515" s="3" t="s">
        <v>93</v>
      </c>
    </row>
    <row r="3516" spans="1:62" hidden="1" x14ac:dyDescent="0.2">
      <c r="A3516" s="2" t="s">
        <v>8240</v>
      </c>
      <c r="B3516" s="3" t="s">
        <v>6518</v>
      </c>
      <c r="C3516" s="3" t="s">
        <v>147</v>
      </c>
      <c r="D3516" s="3" t="s">
        <v>19669</v>
      </c>
      <c r="E3516" s="3" t="s">
        <v>19670</v>
      </c>
      <c r="F3516" s="3" t="s">
        <v>19671</v>
      </c>
      <c r="G3516" s="3" t="s">
        <v>2615</v>
      </c>
      <c r="H3516" s="58" t="str">
        <f t="shared" si="526"/>
        <v>漳平供电有限公司</v>
      </c>
      <c r="I3516" s="3" t="s">
        <v>4292</v>
      </c>
      <c r="J3516" s="3" t="s">
        <v>4293</v>
      </c>
      <c r="K3516" s="3" t="s">
        <v>250</v>
      </c>
      <c r="L3516" s="3" t="s">
        <v>250</v>
      </c>
      <c r="M3516" s="3" t="s">
        <v>19672</v>
      </c>
      <c r="N3516" s="3" t="s">
        <v>19673</v>
      </c>
      <c r="O3516" s="3" t="s">
        <v>156</v>
      </c>
      <c r="P3516" s="3" t="s">
        <v>157</v>
      </c>
      <c r="Q3516" s="3" t="s">
        <v>19674</v>
      </c>
      <c r="R3516" s="3" t="s">
        <v>19675</v>
      </c>
      <c r="S3516" s="3" t="s">
        <v>19676</v>
      </c>
      <c r="T3516" s="3" t="s">
        <v>19677</v>
      </c>
      <c r="U3516" s="3" t="s">
        <v>19678</v>
      </c>
      <c r="V3516" s="3" t="s">
        <v>76</v>
      </c>
      <c r="W3516" s="3" t="s">
        <v>73</v>
      </c>
      <c r="X3516" s="3" t="s">
        <v>73</v>
      </c>
      <c r="Y3516" s="3" t="s">
        <v>73</v>
      </c>
      <c r="Z3516" s="3" t="s">
        <v>19679</v>
      </c>
      <c r="AA3516" s="3" t="s">
        <v>19673</v>
      </c>
      <c r="AB3516" s="3" t="s">
        <v>78</v>
      </c>
      <c r="AC3516" s="3" t="s">
        <v>19666</v>
      </c>
      <c r="AD3516" s="3" t="s">
        <v>164</v>
      </c>
      <c r="AE3516" s="3" t="s">
        <v>73</v>
      </c>
      <c r="AF3516" s="3" t="s">
        <v>73</v>
      </c>
      <c r="AG3516" s="7" t="s">
        <v>73</v>
      </c>
      <c r="AH3516" s="3" t="s">
        <v>73</v>
      </c>
      <c r="AI3516" s="3" t="s">
        <v>402</v>
      </c>
      <c r="AJ3516" s="3" t="s">
        <v>403</v>
      </c>
      <c r="AK3516" s="3" t="s">
        <v>82</v>
      </c>
      <c r="AL3516" s="3" t="s">
        <v>4294</v>
      </c>
      <c r="AM3516" s="3" t="s">
        <v>354</v>
      </c>
      <c r="AN3516" s="3" t="s">
        <v>19673</v>
      </c>
      <c r="AO3516" s="3" t="s">
        <v>73</v>
      </c>
      <c r="AP3516" s="3" t="s">
        <v>76</v>
      </c>
      <c r="AQ3516" s="3" t="s">
        <v>76</v>
      </c>
      <c r="AR3516" s="3" t="s">
        <v>76</v>
      </c>
      <c r="AS3516" s="3" t="s">
        <v>73</v>
      </c>
      <c r="AT3516" s="3" t="s">
        <v>299</v>
      </c>
      <c r="AU3516" s="3" t="s">
        <v>299</v>
      </c>
      <c r="AV3516" s="3" t="s">
        <v>299</v>
      </c>
      <c r="AW3516" s="3" t="s">
        <v>300</v>
      </c>
      <c r="AX3516" s="3" t="s">
        <v>262</v>
      </c>
      <c r="AY3516" s="3" t="s">
        <v>19677</v>
      </c>
      <c r="AZ3516" s="2">
        <v>19</v>
      </c>
      <c r="BA3516" s="2">
        <v>7</v>
      </c>
      <c r="BB3516" s="2">
        <v>1664</v>
      </c>
      <c r="BC3516" s="3" t="s">
        <v>6518</v>
      </c>
      <c r="BD3516" s="3" t="s">
        <v>6519</v>
      </c>
      <c r="BE3516" s="3" t="s">
        <v>91</v>
      </c>
      <c r="BF3516" s="3" t="s">
        <v>19680</v>
      </c>
      <c r="BG3516" s="3" t="s">
        <v>93</v>
      </c>
      <c r="BH3516" s="3" t="s">
        <v>93</v>
      </c>
      <c r="BI3516" s="3" t="s">
        <v>76</v>
      </c>
      <c r="BJ3516" s="3" t="s">
        <v>93</v>
      </c>
    </row>
    <row r="3517" spans="1:62" hidden="1" x14ac:dyDescent="0.2">
      <c r="A3517" s="2" t="s">
        <v>5124</v>
      </c>
      <c r="B3517" s="3" t="s">
        <v>7005</v>
      </c>
      <c r="C3517" s="3" t="s">
        <v>96</v>
      </c>
      <c r="D3517" s="3" t="s">
        <v>19655</v>
      </c>
      <c r="E3517" s="3" t="s">
        <v>19656</v>
      </c>
      <c r="F3517" s="3" t="s">
        <v>19657</v>
      </c>
      <c r="G3517" s="3" t="s">
        <v>410</v>
      </c>
      <c r="H3517" s="58" t="str">
        <f t="shared" si="526"/>
        <v>建瓯供电公司</v>
      </c>
      <c r="I3517" s="3" t="s">
        <v>3396</v>
      </c>
      <c r="J3517" s="3" t="s">
        <v>3397</v>
      </c>
      <c r="K3517" s="3" t="s">
        <v>103</v>
      </c>
      <c r="L3517" s="3" t="s">
        <v>103</v>
      </c>
      <c r="M3517" s="3" t="s">
        <v>19658</v>
      </c>
      <c r="N3517" s="3" t="s">
        <v>19515</v>
      </c>
      <c r="O3517" s="3" t="s">
        <v>70</v>
      </c>
      <c r="P3517" s="3" t="s">
        <v>185</v>
      </c>
      <c r="Q3517" s="3" t="s">
        <v>19659</v>
      </c>
      <c r="R3517" s="3" t="s">
        <v>19660</v>
      </c>
      <c r="S3517" s="3" t="s">
        <v>19661</v>
      </c>
      <c r="T3517" s="3" t="s">
        <v>19662</v>
      </c>
      <c r="U3517" s="3" t="s">
        <v>19663</v>
      </c>
      <c r="V3517" s="3" t="s">
        <v>76</v>
      </c>
      <c r="W3517" s="3" t="s">
        <v>73</v>
      </c>
      <c r="X3517" s="3" t="s">
        <v>73</v>
      </c>
      <c r="Y3517" s="3" t="s">
        <v>73</v>
      </c>
      <c r="Z3517" s="3" t="s">
        <v>19664</v>
      </c>
      <c r="AA3517" s="3" t="s">
        <v>19665</v>
      </c>
      <c r="AB3517" s="3" t="s">
        <v>78</v>
      </c>
      <c r="AC3517" s="3" t="s">
        <v>19666</v>
      </c>
      <c r="AD3517" s="3" t="s">
        <v>80</v>
      </c>
      <c r="AE3517" s="3" t="s">
        <v>73</v>
      </c>
      <c r="AF3517" s="3" t="s">
        <v>73</v>
      </c>
      <c r="AG3517" s="7" t="s">
        <v>73</v>
      </c>
      <c r="AH3517" s="3" t="s">
        <v>73</v>
      </c>
      <c r="AI3517" s="3" t="s">
        <v>82</v>
      </c>
      <c r="AJ3517" s="3" t="s">
        <v>82</v>
      </c>
      <c r="AK3517" s="3" t="s">
        <v>189</v>
      </c>
      <c r="AL3517" s="3" t="s">
        <v>19667</v>
      </c>
      <c r="AM3517" s="3" t="s">
        <v>421</v>
      </c>
      <c r="AN3517" s="3" t="s">
        <v>19665</v>
      </c>
      <c r="AO3517" s="3" t="s">
        <v>82</v>
      </c>
      <c r="AP3517" s="3" t="s">
        <v>93</v>
      </c>
      <c r="AQ3517" s="3" t="s">
        <v>76</v>
      </c>
      <c r="AR3517" s="3" t="s">
        <v>73</v>
      </c>
      <c r="AS3517" s="3" t="s">
        <v>73</v>
      </c>
      <c r="AT3517" s="3" t="s">
        <v>138</v>
      </c>
      <c r="AU3517" s="3" t="s">
        <v>191</v>
      </c>
      <c r="AV3517" s="3" t="s">
        <v>192</v>
      </c>
      <c r="AW3517" s="3" t="s">
        <v>193</v>
      </c>
      <c r="AX3517" s="3" t="s">
        <v>121</v>
      </c>
      <c r="AY3517" s="3" t="s">
        <v>19662</v>
      </c>
      <c r="AZ3517" s="2">
        <v>6</v>
      </c>
      <c r="BA3517" s="2">
        <v>3</v>
      </c>
      <c r="BB3517" s="2">
        <v>241</v>
      </c>
      <c r="BC3517" s="3" t="s">
        <v>7005</v>
      </c>
      <c r="BD3517" s="3" t="s">
        <v>7006</v>
      </c>
      <c r="BE3517" s="3" t="s">
        <v>91</v>
      </c>
      <c r="BF3517" s="3" t="s">
        <v>19668</v>
      </c>
      <c r="BG3517" s="3" t="s">
        <v>93</v>
      </c>
      <c r="BH3517" s="3" t="s">
        <v>93</v>
      </c>
      <c r="BI3517" s="3" t="s">
        <v>76</v>
      </c>
      <c r="BJ3517" s="3" t="s">
        <v>93</v>
      </c>
    </row>
    <row r="3518" spans="1:62" hidden="1" x14ac:dyDescent="0.2">
      <c r="A3518" s="2" t="s">
        <v>3518</v>
      </c>
      <c r="B3518" s="3" t="s">
        <v>19652</v>
      </c>
      <c r="C3518" s="3" t="s">
        <v>96</v>
      </c>
      <c r="D3518" s="3" t="s">
        <v>19640</v>
      </c>
      <c r="E3518" s="3" t="s">
        <v>19641</v>
      </c>
      <c r="F3518" s="3" t="s">
        <v>19642</v>
      </c>
      <c r="G3518" s="3" t="s">
        <v>2628</v>
      </c>
      <c r="H3518" s="58" t="str">
        <f t="shared" si="526"/>
        <v>邵武供电公司</v>
      </c>
      <c r="I3518" s="3" t="s">
        <v>3633</v>
      </c>
      <c r="J3518" s="3" t="s">
        <v>421</v>
      </c>
      <c r="K3518" s="3" t="s">
        <v>129</v>
      </c>
      <c r="L3518" s="3" t="s">
        <v>130</v>
      </c>
      <c r="M3518" s="3" t="s">
        <v>19643</v>
      </c>
      <c r="N3518" s="3" t="s">
        <v>19644</v>
      </c>
      <c r="O3518" s="3" t="s">
        <v>156</v>
      </c>
      <c r="P3518" s="3" t="s">
        <v>1740</v>
      </c>
      <c r="Q3518" s="3" t="s">
        <v>19645</v>
      </c>
      <c r="R3518" s="3" t="s">
        <v>19646</v>
      </c>
      <c r="S3518" s="3" t="s">
        <v>19647</v>
      </c>
      <c r="T3518" s="3" t="s">
        <v>73</v>
      </c>
      <c r="U3518" s="3" t="s">
        <v>19648</v>
      </c>
      <c r="V3518" s="3" t="s">
        <v>76</v>
      </c>
      <c r="W3518" s="3" t="s">
        <v>73</v>
      </c>
      <c r="X3518" s="3" t="s">
        <v>73</v>
      </c>
      <c r="Y3518" s="3" t="s">
        <v>73</v>
      </c>
      <c r="Z3518" s="3" t="s">
        <v>19649</v>
      </c>
      <c r="AA3518" s="3" t="s">
        <v>19650</v>
      </c>
      <c r="AB3518" s="3" t="s">
        <v>78</v>
      </c>
      <c r="AC3518" s="3" t="s">
        <v>19651</v>
      </c>
      <c r="AD3518" s="3" t="s">
        <v>80</v>
      </c>
      <c r="AE3518" s="3" t="s">
        <v>73</v>
      </c>
      <c r="AF3518" s="3" t="s">
        <v>73</v>
      </c>
      <c r="AG3518" s="7" t="s">
        <v>73</v>
      </c>
      <c r="AH3518" s="3" t="s">
        <v>73</v>
      </c>
      <c r="AI3518" s="3" t="s">
        <v>165</v>
      </c>
      <c r="AJ3518" s="3" t="s">
        <v>166</v>
      </c>
      <c r="AK3518" s="3" t="s">
        <v>189</v>
      </c>
      <c r="AL3518" s="3" t="s">
        <v>3634</v>
      </c>
      <c r="AM3518" s="3" t="s">
        <v>988</v>
      </c>
      <c r="AN3518" s="3" t="s">
        <v>19650</v>
      </c>
      <c r="AO3518" s="3" t="s">
        <v>73</v>
      </c>
      <c r="AP3518" s="3" t="s">
        <v>93</v>
      </c>
      <c r="AQ3518" s="3" t="s">
        <v>76</v>
      </c>
      <c r="AR3518" s="3" t="s">
        <v>76</v>
      </c>
      <c r="AS3518" s="3" t="s">
        <v>73</v>
      </c>
      <c r="AT3518" s="3" t="s">
        <v>85</v>
      </c>
      <c r="AU3518" s="3" t="s">
        <v>822</v>
      </c>
      <c r="AV3518" s="3" t="s">
        <v>283</v>
      </c>
      <c r="AW3518" s="3" t="s">
        <v>284</v>
      </c>
      <c r="AX3518" s="3" t="s">
        <v>383</v>
      </c>
      <c r="AY3518" s="3" t="s">
        <v>73</v>
      </c>
      <c r="AZ3518" s="2">
        <v>27</v>
      </c>
      <c r="BA3518" s="2">
        <v>4</v>
      </c>
      <c r="BB3518" s="2">
        <v>4355</v>
      </c>
      <c r="BC3518" s="3" t="s">
        <v>19652</v>
      </c>
      <c r="BD3518" s="3" t="s">
        <v>19653</v>
      </c>
      <c r="BE3518" s="3" t="s">
        <v>91</v>
      </c>
      <c r="BF3518" s="3" t="s">
        <v>19654</v>
      </c>
      <c r="BG3518" s="3" t="s">
        <v>93</v>
      </c>
      <c r="BH3518" s="3" t="s">
        <v>93</v>
      </c>
      <c r="BI3518" s="3" t="s">
        <v>76</v>
      </c>
      <c r="BJ3518" s="3" t="s">
        <v>93</v>
      </c>
    </row>
    <row r="3519" spans="1:62" hidden="1" x14ac:dyDescent="0.2">
      <c r="A3519" s="2" t="s">
        <v>4581</v>
      </c>
      <c r="B3519" s="3" t="s">
        <v>19637</v>
      </c>
      <c r="C3519" s="3" t="s">
        <v>96</v>
      </c>
      <c r="D3519" s="3" t="s">
        <v>19627</v>
      </c>
      <c r="E3519" s="3" t="s">
        <v>19628</v>
      </c>
      <c r="F3519" s="3" t="s">
        <v>19629</v>
      </c>
      <c r="G3519" s="3" t="s">
        <v>2628</v>
      </c>
      <c r="H3519" s="58" t="str">
        <f t="shared" si="526"/>
        <v>邵武供电公司</v>
      </c>
      <c r="I3519" s="3" t="s">
        <v>3650</v>
      </c>
      <c r="J3519" s="3" t="s">
        <v>988</v>
      </c>
      <c r="K3519" s="3" t="s">
        <v>250</v>
      </c>
      <c r="L3519" s="3" t="s">
        <v>250</v>
      </c>
      <c r="M3519" s="3" t="s">
        <v>19630</v>
      </c>
      <c r="N3519" s="3" t="s">
        <v>19631</v>
      </c>
      <c r="O3519" s="3" t="s">
        <v>70</v>
      </c>
      <c r="P3519" s="3" t="s">
        <v>106</v>
      </c>
      <c r="Q3519" s="3" t="s">
        <v>19632</v>
      </c>
      <c r="R3519" s="3" t="s">
        <v>19633</v>
      </c>
      <c r="S3519" s="3" t="s">
        <v>250</v>
      </c>
      <c r="T3519" s="3" t="s">
        <v>73</v>
      </c>
      <c r="U3519" s="3" t="s">
        <v>19634</v>
      </c>
      <c r="V3519" s="3" t="s">
        <v>76</v>
      </c>
      <c r="W3519" s="3" t="s">
        <v>73</v>
      </c>
      <c r="X3519" s="3" t="s">
        <v>73</v>
      </c>
      <c r="Y3519" s="3" t="s">
        <v>73</v>
      </c>
      <c r="Z3519" s="3" t="s">
        <v>19635</v>
      </c>
      <c r="AA3519" s="3" t="s">
        <v>73</v>
      </c>
      <c r="AB3519" s="3" t="s">
        <v>78</v>
      </c>
      <c r="AC3519" s="3" t="s">
        <v>19636</v>
      </c>
      <c r="AD3519" s="3" t="s">
        <v>80</v>
      </c>
      <c r="AE3519" s="3" t="s">
        <v>73</v>
      </c>
      <c r="AF3519" s="3" t="s">
        <v>73</v>
      </c>
      <c r="AG3519" s="7" t="s">
        <v>73</v>
      </c>
      <c r="AH3519" s="3" t="s">
        <v>73</v>
      </c>
      <c r="AI3519" s="3" t="s">
        <v>402</v>
      </c>
      <c r="AJ3519" s="3" t="s">
        <v>403</v>
      </c>
      <c r="AK3519" s="3" t="s">
        <v>82</v>
      </c>
      <c r="AL3519" s="3" t="s">
        <v>73</v>
      </c>
      <c r="AM3519" s="3" t="s">
        <v>421</v>
      </c>
      <c r="AN3519" s="3" t="s">
        <v>73</v>
      </c>
      <c r="AO3519" s="3" t="s">
        <v>73</v>
      </c>
      <c r="AP3519" s="3" t="s">
        <v>76</v>
      </c>
      <c r="AQ3519" s="3" t="s">
        <v>76</v>
      </c>
      <c r="AR3519" s="3" t="s">
        <v>76</v>
      </c>
      <c r="AS3519" s="3" t="s">
        <v>73</v>
      </c>
      <c r="AT3519" s="3" t="s">
        <v>299</v>
      </c>
      <c r="AU3519" s="3" t="s">
        <v>299</v>
      </c>
      <c r="AV3519" s="3" t="s">
        <v>299</v>
      </c>
      <c r="AW3519" s="3" t="s">
        <v>300</v>
      </c>
      <c r="AX3519" s="3" t="s">
        <v>262</v>
      </c>
      <c r="AY3519" s="3" t="s">
        <v>73</v>
      </c>
      <c r="AZ3519" s="2">
        <v>4</v>
      </c>
      <c r="BA3519" s="2">
        <v>0</v>
      </c>
      <c r="BB3519" s="2">
        <v>220</v>
      </c>
      <c r="BC3519" s="3" t="s">
        <v>19637</v>
      </c>
      <c r="BD3519" s="3" t="s">
        <v>19638</v>
      </c>
      <c r="BE3519" s="3" t="s">
        <v>91</v>
      </c>
      <c r="BF3519" s="3" t="s">
        <v>19639</v>
      </c>
      <c r="BG3519" s="3" t="s">
        <v>93</v>
      </c>
      <c r="BH3519" s="3" t="s">
        <v>93</v>
      </c>
      <c r="BI3519" s="3" t="s">
        <v>76</v>
      </c>
      <c r="BJ3519" s="3" t="s">
        <v>93</v>
      </c>
    </row>
    <row r="3520" spans="1:62" hidden="1" x14ac:dyDescent="0.2">
      <c r="A3520" s="2" t="s">
        <v>924</v>
      </c>
      <c r="B3520" s="3" t="s">
        <v>5053</v>
      </c>
      <c r="C3520" s="3" t="s">
        <v>96</v>
      </c>
      <c r="D3520" s="3" t="s">
        <v>19615</v>
      </c>
      <c r="E3520" s="3" t="s">
        <v>19616</v>
      </c>
      <c r="F3520" s="3" t="s">
        <v>19617</v>
      </c>
      <c r="G3520" s="3" t="s">
        <v>494</v>
      </c>
      <c r="H3520" s="58" t="str">
        <f t="shared" si="526"/>
        <v>浦城供电公司</v>
      </c>
      <c r="I3520" s="3" t="s">
        <v>3663</v>
      </c>
      <c r="J3520" s="3" t="s">
        <v>3664</v>
      </c>
      <c r="K3520" s="3" t="s">
        <v>413</v>
      </c>
      <c r="L3520" s="3" t="s">
        <v>435</v>
      </c>
      <c r="M3520" s="3" t="s">
        <v>19618</v>
      </c>
      <c r="N3520" s="3" t="s">
        <v>19619</v>
      </c>
      <c r="O3520" s="3" t="s">
        <v>156</v>
      </c>
      <c r="P3520" s="3" t="s">
        <v>157</v>
      </c>
      <c r="Q3520" s="3" t="s">
        <v>19620</v>
      </c>
      <c r="R3520" s="3" t="s">
        <v>19621</v>
      </c>
      <c r="S3520" s="3" t="s">
        <v>19622</v>
      </c>
      <c r="T3520" s="3" t="s">
        <v>19623</v>
      </c>
      <c r="U3520" s="3" t="s">
        <v>5054</v>
      </c>
      <c r="V3520" s="3" t="s">
        <v>76</v>
      </c>
      <c r="W3520" s="3" t="s">
        <v>73</v>
      </c>
      <c r="X3520" s="3" t="s">
        <v>73</v>
      </c>
      <c r="Y3520" s="3" t="s">
        <v>73</v>
      </c>
      <c r="Z3520" s="3" t="s">
        <v>19624</v>
      </c>
      <c r="AA3520" s="3" t="s">
        <v>19625</v>
      </c>
      <c r="AB3520" s="3" t="s">
        <v>78</v>
      </c>
      <c r="AC3520" s="3" t="s">
        <v>19612</v>
      </c>
      <c r="AD3520" s="3" t="s">
        <v>80</v>
      </c>
      <c r="AE3520" s="3" t="s">
        <v>73</v>
      </c>
      <c r="AF3520" s="3" t="s">
        <v>73</v>
      </c>
      <c r="AG3520" s="7" t="s">
        <v>73</v>
      </c>
      <c r="AH3520" s="3" t="s">
        <v>73</v>
      </c>
      <c r="AI3520" s="3" t="s">
        <v>115</v>
      </c>
      <c r="AJ3520" s="3" t="s">
        <v>403</v>
      </c>
      <c r="AK3520" s="3" t="s">
        <v>82</v>
      </c>
      <c r="AL3520" s="3" t="s">
        <v>14197</v>
      </c>
      <c r="AM3520" s="3" t="s">
        <v>3320</v>
      </c>
      <c r="AN3520" s="3" t="s">
        <v>19625</v>
      </c>
      <c r="AO3520" s="3" t="s">
        <v>82</v>
      </c>
      <c r="AP3520" s="3" t="s">
        <v>93</v>
      </c>
      <c r="AQ3520" s="3" t="s">
        <v>76</v>
      </c>
      <c r="AR3520" s="3" t="s">
        <v>76</v>
      </c>
      <c r="AS3520" s="3" t="s">
        <v>73</v>
      </c>
      <c r="AT3520" s="3" t="s">
        <v>138</v>
      </c>
      <c r="AU3520" s="3" t="s">
        <v>191</v>
      </c>
      <c r="AV3520" s="3" t="s">
        <v>192</v>
      </c>
      <c r="AW3520" s="3" t="s">
        <v>193</v>
      </c>
      <c r="AX3520" s="3" t="s">
        <v>447</v>
      </c>
      <c r="AY3520" s="3" t="s">
        <v>19623</v>
      </c>
      <c r="AZ3520" s="2">
        <v>16</v>
      </c>
      <c r="BA3520" s="2">
        <v>3</v>
      </c>
      <c r="BB3520" s="2">
        <v>1200</v>
      </c>
      <c r="BC3520" s="3" t="s">
        <v>5053</v>
      </c>
      <c r="BD3520" s="3" t="s">
        <v>5056</v>
      </c>
      <c r="BE3520" s="3" t="s">
        <v>91</v>
      </c>
      <c r="BF3520" s="3" t="s">
        <v>19626</v>
      </c>
      <c r="BG3520" s="3" t="s">
        <v>93</v>
      </c>
      <c r="BH3520" s="3" t="s">
        <v>93</v>
      </c>
      <c r="BI3520" s="3" t="s">
        <v>76</v>
      </c>
      <c r="BJ3520" s="3" t="s">
        <v>93</v>
      </c>
    </row>
    <row r="3521" spans="1:62" hidden="1" x14ac:dyDescent="0.2">
      <c r="A3521" s="2" t="s">
        <v>5134</v>
      </c>
      <c r="B3521" s="3" t="s">
        <v>8404</v>
      </c>
      <c r="C3521" s="3" t="s">
        <v>174</v>
      </c>
      <c r="D3521" s="3" t="s">
        <v>19602</v>
      </c>
      <c r="E3521" s="3" t="s">
        <v>19603</v>
      </c>
      <c r="F3521" s="3" t="s">
        <v>19604</v>
      </c>
      <c r="G3521" s="3" t="s">
        <v>307</v>
      </c>
      <c r="H3521" s="58" t="str">
        <f t="shared" si="526"/>
        <v>惠安县供电公司</v>
      </c>
      <c r="I3521" s="3" t="s">
        <v>964</v>
      </c>
      <c r="J3521" s="3" t="s">
        <v>965</v>
      </c>
      <c r="K3521" s="3" t="s">
        <v>129</v>
      </c>
      <c r="L3521" s="3" t="s">
        <v>130</v>
      </c>
      <c r="M3521" s="3" t="s">
        <v>19605</v>
      </c>
      <c r="N3521" s="3" t="s">
        <v>19606</v>
      </c>
      <c r="O3521" s="3" t="s">
        <v>70</v>
      </c>
      <c r="P3521" s="3" t="s">
        <v>185</v>
      </c>
      <c r="Q3521" s="3" t="s">
        <v>19607</v>
      </c>
      <c r="R3521" s="3" t="s">
        <v>19608</v>
      </c>
      <c r="S3521" s="3" t="s">
        <v>19609</v>
      </c>
      <c r="T3521" s="3" t="s">
        <v>73</v>
      </c>
      <c r="U3521" s="3" t="s">
        <v>19610</v>
      </c>
      <c r="V3521" s="3" t="s">
        <v>76</v>
      </c>
      <c r="W3521" s="3" t="s">
        <v>73</v>
      </c>
      <c r="X3521" s="3" t="s">
        <v>73</v>
      </c>
      <c r="Y3521" s="3" t="s">
        <v>73</v>
      </c>
      <c r="Z3521" s="3" t="s">
        <v>19605</v>
      </c>
      <c r="AA3521" s="3" t="s">
        <v>19611</v>
      </c>
      <c r="AB3521" s="3" t="s">
        <v>78</v>
      </c>
      <c r="AC3521" s="3" t="s">
        <v>19612</v>
      </c>
      <c r="AD3521" s="3" t="s">
        <v>164</v>
      </c>
      <c r="AE3521" s="3" t="s">
        <v>73</v>
      </c>
      <c r="AF3521" s="3" t="s">
        <v>73</v>
      </c>
      <c r="AG3521" s="7" t="s">
        <v>73</v>
      </c>
      <c r="AH3521" s="3" t="s">
        <v>73</v>
      </c>
      <c r="AI3521" s="3" t="s">
        <v>82</v>
      </c>
      <c r="AJ3521" s="3" t="s">
        <v>82</v>
      </c>
      <c r="AK3521" s="3" t="s">
        <v>1808</v>
      </c>
      <c r="AL3521" s="3" t="s">
        <v>2539</v>
      </c>
      <c r="AM3521" s="3" t="s">
        <v>965</v>
      </c>
      <c r="AN3521" s="3" t="s">
        <v>19611</v>
      </c>
      <c r="AO3521" s="3" t="s">
        <v>73</v>
      </c>
      <c r="AP3521" s="3" t="s">
        <v>93</v>
      </c>
      <c r="AQ3521" s="3" t="s">
        <v>76</v>
      </c>
      <c r="AR3521" s="3" t="s">
        <v>76</v>
      </c>
      <c r="AS3521" s="3" t="s">
        <v>73</v>
      </c>
      <c r="AT3521" s="3" t="s">
        <v>138</v>
      </c>
      <c r="AU3521" s="3" t="s">
        <v>191</v>
      </c>
      <c r="AV3521" s="3" t="s">
        <v>213</v>
      </c>
      <c r="AW3521" s="3" t="s">
        <v>214</v>
      </c>
      <c r="AX3521" s="3" t="s">
        <v>142</v>
      </c>
      <c r="AY3521" s="3" t="s">
        <v>73</v>
      </c>
      <c r="AZ3521" s="2">
        <v>8</v>
      </c>
      <c r="BA3521" s="2">
        <v>5</v>
      </c>
      <c r="BB3521" s="2">
        <v>720</v>
      </c>
      <c r="BC3521" s="3" t="s">
        <v>8404</v>
      </c>
      <c r="BD3521" s="3" t="s">
        <v>19613</v>
      </c>
      <c r="BE3521" s="3" t="s">
        <v>91</v>
      </c>
      <c r="BF3521" s="3" t="s">
        <v>19614</v>
      </c>
      <c r="BG3521" s="3" t="s">
        <v>93</v>
      </c>
      <c r="BH3521" s="3" t="s">
        <v>93</v>
      </c>
      <c r="BI3521" s="3" t="s">
        <v>76</v>
      </c>
      <c r="BJ3521" s="3" t="s">
        <v>93</v>
      </c>
    </row>
    <row r="3522" spans="1:62" hidden="1" x14ac:dyDescent="0.2">
      <c r="A3522" s="2" t="s">
        <v>3530</v>
      </c>
      <c r="B3522" s="3" t="s">
        <v>2817</v>
      </c>
      <c r="C3522" s="3" t="s">
        <v>219</v>
      </c>
      <c r="D3522" s="3" t="s">
        <v>19588</v>
      </c>
      <c r="E3522" s="3" t="s">
        <v>19589</v>
      </c>
      <c r="F3522" s="3" t="s">
        <v>19590</v>
      </c>
      <c r="G3522" s="3" t="s">
        <v>536</v>
      </c>
      <c r="H3522" s="58" t="str">
        <f t="shared" si="526"/>
        <v>寿宁供电公司</v>
      </c>
      <c r="I3522" s="3" t="s">
        <v>2483</v>
      </c>
      <c r="J3522" s="3" t="s">
        <v>1959</v>
      </c>
      <c r="K3522" s="3" t="s">
        <v>2098</v>
      </c>
      <c r="L3522" s="3" t="s">
        <v>2098</v>
      </c>
      <c r="M3522" s="3" t="s">
        <v>19591</v>
      </c>
      <c r="N3522" s="3" t="s">
        <v>19592</v>
      </c>
      <c r="O3522" s="3" t="s">
        <v>70</v>
      </c>
      <c r="P3522" s="3" t="s">
        <v>71</v>
      </c>
      <c r="Q3522" s="3" t="s">
        <v>19593</v>
      </c>
      <c r="R3522" s="3" t="s">
        <v>19594</v>
      </c>
      <c r="S3522" s="3" t="s">
        <v>19595</v>
      </c>
      <c r="T3522" s="3" t="s">
        <v>19596</v>
      </c>
      <c r="U3522" s="3" t="s">
        <v>19597</v>
      </c>
      <c r="V3522" s="3" t="s">
        <v>76</v>
      </c>
      <c r="W3522" s="3" t="s">
        <v>73</v>
      </c>
      <c r="X3522" s="3" t="s">
        <v>73</v>
      </c>
      <c r="Y3522" s="3" t="s">
        <v>73</v>
      </c>
      <c r="Z3522" s="3" t="s">
        <v>19598</v>
      </c>
      <c r="AA3522" s="3" t="s">
        <v>19599</v>
      </c>
      <c r="AB3522" s="3" t="s">
        <v>78</v>
      </c>
      <c r="AC3522" s="3" t="s">
        <v>19600</v>
      </c>
      <c r="AD3522" s="3" t="s">
        <v>80</v>
      </c>
      <c r="AE3522" s="3" t="s">
        <v>73</v>
      </c>
      <c r="AF3522" s="3" t="s">
        <v>73</v>
      </c>
      <c r="AG3522" s="7" t="s">
        <v>73</v>
      </c>
      <c r="AH3522" s="3" t="s">
        <v>73</v>
      </c>
      <c r="AI3522" s="3" t="s">
        <v>82</v>
      </c>
      <c r="AJ3522" s="3" t="s">
        <v>82</v>
      </c>
      <c r="AK3522" s="3" t="s">
        <v>82</v>
      </c>
      <c r="AL3522" s="3" t="s">
        <v>3830</v>
      </c>
      <c r="AM3522" s="3" t="s">
        <v>2818</v>
      </c>
      <c r="AN3522" s="3" t="s">
        <v>19599</v>
      </c>
      <c r="AO3522" s="3" t="s">
        <v>73</v>
      </c>
      <c r="AP3522" s="3" t="s">
        <v>93</v>
      </c>
      <c r="AQ3522" s="3" t="s">
        <v>76</v>
      </c>
      <c r="AR3522" s="3" t="s">
        <v>73</v>
      </c>
      <c r="AS3522" s="3" t="s">
        <v>73</v>
      </c>
      <c r="AT3522" s="3" t="s">
        <v>138</v>
      </c>
      <c r="AU3522" s="3" t="s">
        <v>191</v>
      </c>
      <c r="AV3522" s="3" t="s">
        <v>213</v>
      </c>
      <c r="AW3522" s="3" t="s">
        <v>214</v>
      </c>
      <c r="AX3522" s="3" t="s">
        <v>142</v>
      </c>
      <c r="AY3522" s="3" t="s">
        <v>19596</v>
      </c>
      <c r="AZ3522" s="2">
        <v>7</v>
      </c>
      <c r="BA3522" s="2">
        <v>0</v>
      </c>
      <c r="BB3522" s="2">
        <v>270</v>
      </c>
      <c r="BC3522" s="3" t="s">
        <v>2817</v>
      </c>
      <c r="BD3522" s="3" t="s">
        <v>2819</v>
      </c>
      <c r="BE3522" s="3" t="s">
        <v>91</v>
      </c>
      <c r="BF3522" s="3" t="s">
        <v>19601</v>
      </c>
      <c r="BG3522" s="3" t="s">
        <v>93</v>
      </c>
      <c r="BH3522" s="3" t="s">
        <v>93</v>
      </c>
      <c r="BI3522" s="3" t="s">
        <v>76</v>
      </c>
      <c r="BJ3522" s="3" t="s">
        <v>93</v>
      </c>
    </row>
    <row r="3523" spans="1:62" hidden="1" x14ac:dyDescent="0.2">
      <c r="A3523" s="2" t="s">
        <v>4841</v>
      </c>
      <c r="B3523" s="3" t="s">
        <v>73</v>
      </c>
      <c r="C3523" s="3" t="s">
        <v>96</v>
      </c>
      <c r="D3523" s="3" t="s">
        <v>19580</v>
      </c>
      <c r="E3523" s="3" t="s">
        <v>19581</v>
      </c>
      <c r="F3523" s="3" t="s">
        <v>73</v>
      </c>
      <c r="G3523" s="3" t="s">
        <v>410</v>
      </c>
      <c r="H3523" s="58" t="str">
        <f t="shared" si="526"/>
        <v>建瓯供电公司</v>
      </c>
      <c r="I3523" s="3" t="s">
        <v>1715</v>
      </c>
      <c r="J3523" s="3" t="s">
        <v>1716</v>
      </c>
      <c r="K3523" s="3" t="s">
        <v>413</v>
      </c>
      <c r="L3523" s="3" t="s">
        <v>435</v>
      </c>
      <c r="M3523" s="3" t="s">
        <v>19582</v>
      </c>
      <c r="N3523" s="3" t="s">
        <v>19583</v>
      </c>
      <c r="O3523" s="3" t="s">
        <v>293</v>
      </c>
      <c r="P3523" s="3" t="s">
        <v>106</v>
      </c>
      <c r="Q3523" s="3" t="s">
        <v>19584</v>
      </c>
      <c r="R3523" s="3" t="s">
        <v>19585</v>
      </c>
      <c r="S3523" s="3" t="s">
        <v>20664</v>
      </c>
      <c r="T3523" s="3" t="s">
        <v>14513</v>
      </c>
      <c r="U3523" s="3" t="s">
        <v>19586</v>
      </c>
      <c r="V3523" s="3" t="s">
        <v>76</v>
      </c>
      <c r="W3523" s="3" t="s">
        <v>73</v>
      </c>
      <c r="X3523" s="3" t="s">
        <v>73</v>
      </c>
      <c r="Y3523" s="3" t="s">
        <v>73</v>
      </c>
      <c r="Z3523" s="3" t="s">
        <v>19587</v>
      </c>
      <c r="AA3523" s="3" t="s">
        <v>73</v>
      </c>
      <c r="AB3523" s="3" t="s">
        <v>78</v>
      </c>
      <c r="AC3523" s="3" t="s">
        <v>19515</v>
      </c>
      <c r="AD3523" s="3" t="s">
        <v>80</v>
      </c>
      <c r="AE3523" s="3" t="s">
        <v>73</v>
      </c>
      <c r="AF3523" s="3" t="s">
        <v>73</v>
      </c>
      <c r="AG3523" s="7" t="s">
        <v>73</v>
      </c>
      <c r="AH3523" s="3" t="s">
        <v>73</v>
      </c>
      <c r="AI3523" s="3" t="s">
        <v>115</v>
      </c>
      <c r="AJ3523" s="3" t="s">
        <v>507</v>
      </c>
      <c r="AK3523" s="3" t="s">
        <v>82</v>
      </c>
      <c r="AL3523" s="3" t="s">
        <v>420</v>
      </c>
      <c r="AM3523" s="3" t="s">
        <v>421</v>
      </c>
      <c r="AN3523" s="3" t="s">
        <v>73</v>
      </c>
      <c r="AO3523" s="3" t="s">
        <v>73</v>
      </c>
      <c r="AP3523" s="3" t="s">
        <v>93</v>
      </c>
      <c r="AQ3523" s="3" t="s">
        <v>73</v>
      </c>
      <c r="AR3523" s="3" t="s">
        <v>73</v>
      </c>
      <c r="AS3523" s="3" t="s">
        <v>73</v>
      </c>
      <c r="AT3523" s="3" t="s">
        <v>138</v>
      </c>
      <c r="AU3523" s="3" t="s">
        <v>191</v>
      </c>
      <c r="AV3523" s="3" t="s">
        <v>192</v>
      </c>
      <c r="AW3523" s="3" t="s">
        <v>193</v>
      </c>
      <c r="AX3523" s="3" t="s">
        <v>73</v>
      </c>
      <c r="AY3523" s="3" t="s">
        <v>14513</v>
      </c>
      <c r="AZ3523" s="2">
        <v>12</v>
      </c>
      <c r="BA3523" s="2">
        <v>2</v>
      </c>
      <c r="BB3523" s="2">
        <v>614</v>
      </c>
      <c r="BC3523" s="3" t="s">
        <v>73</v>
      </c>
      <c r="BD3523" s="3" t="s">
        <v>73</v>
      </c>
      <c r="BE3523" s="3" t="s">
        <v>195</v>
      </c>
      <c r="BF3523" s="3" t="s">
        <v>73</v>
      </c>
      <c r="BG3523" s="3" t="s">
        <v>93</v>
      </c>
      <c r="BH3523" s="3" t="s">
        <v>93</v>
      </c>
      <c r="BI3523" s="3" t="s">
        <v>76</v>
      </c>
      <c r="BJ3523" s="3" t="s">
        <v>76</v>
      </c>
    </row>
    <row r="3524" spans="1:62" hidden="1" x14ac:dyDescent="0.2">
      <c r="A3524" s="2" t="s">
        <v>5154</v>
      </c>
      <c r="B3524" s="3" t="s">
        <v>3884</v>
      </c>
      <c r="C3524" s="3" t="s">
        <v>96</v>
      </c>
      <c r="D3524" s="3" t="s">
        <v>19568</v>
      </c>
      <c r="E3524" s="3" t="s">
        <v>19569</v>
      </c>
      <c r="F3524" s="3" t="s">
        <v>19570</v>
      </c>
      <c r="G3524" s="3" t="s">
        <v>410</v>
      </c>
      <c r="H3524" s="58" t="str">
        <f t="shared" si="526"/>
        <v>建瓯供电公司</v>
      </c>
      <c r="I3524" s="3" t="s">
        <v>1715</v>
      </c>
      <c r="J3524" s="3" t="s">
        <v>1716</v>
      </c>
      <c r="K3524" s="3" t="s">
        <v>103</v>
      </c>
      <c r="L3524" s="3" t="s">
        <v>103</v>
      </c>
      <c r="M3524" s="3" t="s">
        <v>19571</v>
      </c>
      <c r="N3524" s="3" t="s">
        <v>19572</v>
      </c>
      <c r="O3524" s="3" t="s">
        <v>70</v>
      </c>
      <c r="P3524" s="3" t="s">
        <v>71</v>
      </c>
      <c r="Q3524" s="3" t="s">
        <v>19573</v>
      </c>
      <c r="R3524" s="3" t="s">
        <v>19574</v>
      </c>
      <c r="S3524" s="3" t="s">
        <v>19575</v>
      </c>
      <c r="T3524" s="3" t="s">
        <v>19576</v>
      </c>
      <c r="U3524" s="3" t="s">
        <v>19577</v>
      </c>
      <c r="V3524" s="3" t="s">
        <v>76</v>
      </c>
      <c r="W3524" s="3" t="s">
        <v>73</v>
      </c>
      <c r="X3524" s="3" t="s">
        <v>73</v>
      </c>
      <c r="Y3524" s="3" t="s">
        <v>73</v>
      </c>
      <c r="Z3524" s="3" t="s">
        <v>19578</v>
      </c>
      <c r="AA3524" s="3" t="s">
        <v>73</v>
      </c>
      <c r="AB3524" s="3" t="s">
        <v>78</v>
      </c>
      <c r="AC3524" s="3" t="s">
        <v>19515</v>
      </c>
      <c r="AD3524" s="3" t="s">
        <v>164</v>
      </c>
      <c r="AE3524" s="3" t="s">
        <v>73</v>
      </c>
      <c r="AF3524" s="3" t="s">
        <v>73</v>
      </c>
      <c r="AG3524" s="7" t="s">
        <v>73</v>
      </c>
      <c r="AH3524" s="3" t="s">
        <v>73</v>
      </c>
      <c r="AI3524" s="3" t="s">
        <v>82</v>
      </c>
      <c r="AJ3524" s="3" t="s">
        <v>82</v>
      </c>
      <c r="AK3524" s="3" t="s">
        <v>82</v>
      </c>
      <c r="AL3524" s="3" t="s">
        <v>420</v>
      </c>
      <c r="AM3524" s="3" t="s">
        <v>421</v>
      </c>
      <c r="AN3524" s="3" t="s">
        <v>73</v>
      </c>
      <c r="AO3524" s="3" t="s">
        <v>73</v>
      </c>
      <c r="AP3524" s="3" t="s">
        <v>76</v>
      </c>
      <c r="AQ3524" s="3" t="s">
        <v>73</v>
      </c>
      <c r="AR3524" s="3" t="s">
        <v>73</v>
      </c>
      <c r="AS3524" s="3" t="s">
        <v>73</v>
      </c>
      <c r="AT3524" s="3" t="s">
        <v>138</v>
      </c>
      <c r="AU3524" s="3" t="s">
        <v>485</v>
      </c>
      <c r="AV3524" s="3" t="s">
        <v>1350</v>
      </c>
      <c r="AW3524" s="3" t="s">
        <v>1351</v>
      </c>
      <c r="AX3524" s="3" t="s">
        <v>121</v>
      </c>
      <c r="AY3524" s="3" t="s">
        <v>19576</v>
      </c>
      <c r="AZ3524" s="2">
        <v>2</v>
      </c>
      <c r="BA3524" s="2">
        <v>2</v>
      </c>
      <c r="BB3524" s="2">
        <v>2</v>
      </c>
      <c r="BC3524" s="3" t="s">
        <v>3884</v>
      </c>
      <c r="BD3524" s="3" t="s">
        <v>3885</v>
      </c>
      <c r="BE3524" s="3" t="s">
        <v>91</v>
      </c>
      <c r="BF3524" s="3" t="s">
        <v>19579</v>
      </c>
      <c r="BG3524" s="3" t="s">
        <v>93</v>
      </c>
      <c r="BH3524" s="3" t="s">
        <v>93</v>
      </c>
      <c r="BI3524" s="3" t="s">
        <v>76</v>
      </c>
      <c r="BJ3524" s="3" t="s">
        <v>93</v>
      </c>
    </row>
    <row r="3525" spans="1:62" hidden="1" x14ac:dyDescent="0.2">
      <c r="A3525" s="2" t="s">
        <v>5957</v>
      </c>
      <c r="B3525" s="3" t="s">
        <v>19565</v>
      </c>
      <c r="C3525" s="3" t="s">
        <v>174</v>
      </c>
      <c r="D3525" s="3" t="s">
        <v>19555</v>
      </c>
      <c r="E3525" s="3" t="s">
        <v>19556</v>
      </c>
      <c r="F3525" s="3" t="s">
        <v>19557</v>
      </c>
      <c r="G3525" s="3" t="s">
        <v>3030</v>
      </c>
      <c r="H3525" s="58" t="str">
        <f>C3525</f>
        <v>泉州</v>
      </c>
      <c r="I3525" s="3" t="s">
        <v>7149</v>
      </c>
      <c r="J3525" s="3" t="s">
        <v>7150</v>
      </c>
      <c r="K3525" s="3" t="s">
        <v>129</v>
      </c>
      <c r="L3525" s="3" t="s">
        <v>575</v>
      </c>
      <c r="M3525" s="3" t="s">
        <v>19558</v>
      </c>
      <c r="N3525" s="3" t="s">
        <v>19496</v>
      </c>
      <c r="O3525" s="3" t="s">
        <v>70</v>
      </c>
      <c r="P3525" s="3" t="s">
        <v>71</v>
      </c>
      <c r="Q3525" s="3" t="s">
        <v>19559</v>
      </c>
      <c r="R3525" s="3" t="s">
        <v>19560</v>
      </c>
      <c r="S3525" s="3" t="s">
        <v>19561</v>
      </c>
      <c r="T3525" s="3" t="s">
        <v>73</v>
      </c>
      <c r="U3525" s="3" t="s">
        <v>19562</v>
      </c>
      <c r="V3525" s="3" t="s">
        <v>76</v>
      </c>
      <c r="W3525" s="3" t="s">
        <v>73</v>
      </c>
      <c r="X3525" s="3" t="s">
        <v>73</v>
      </c>
      <c r="Y3525" s="3" t="s">
        <v>73</v>
      </c>
      <c r="Z3525" s="3" t="s">
        <v>19563</v>
      </c>
      <c r="AA3525" s="3" t="s">
        <v>19564</v>
      </c>
      <c r="AB3525" s="3" t="s">
        <v>78</v>
      </c>
      <c r="AC3525" s="3" t="s">
        <v>19502</v>
      </c>
      <c r="AD3525" s="3" t="s">
        <v>164</v>
      </c>
      <c r="AE3525" s="3" t="s">
        <v>73</v>
      </c>
      <c r="AF3525" s="3" t="s">
        <v>73</v>
      </c>
      <c r="AG3525" s="7" t="s">
        <v>73</v>
      </c>
      <c r="AH3525" s="3" t="s">
        <v>73</v>
      </c>
      <c r="AI3525" s="3" t="s">
        <v>82</v>
      </c>
      <c r="AJ3525" s="3" t="s">
        <v>82</v>
      </c>
      <c r="AK3525" s="3" t="s">
        <v>82</v>
      </c>
      <c r="AL3525" s="3" t="s">
        <v>8067</v>
      </c>
      <c r="AM3525" s="3" t="s">
        <v>7150</v>
      </c>
      <c r="AN3525" s="3" t="s">
        <v>19564</v>
      </c>
      <c r="AO3525" s="3" t="s">
        <v>73</v>
      </c>
      <c r="AP3525" s="3" t="s">
        <v>93</v>
      </c>
      <c r="AQ3525" s="3" t="s">
        <v>76</v>
      </c>
      <c r="AR3525" s="3" t="s">
        <v>76</v>
      </c>
      <c r="AS3525" s="3" t="s">
        <v>73</v>
      </c>
      <c r="AT3525" s="3" t="s">
        <v>138</v>
      </c>
      <c r="AU3525" s="3" t="s">
        <v>331</v>
      </c>
      <c r="AV3525" s="3" t="s">
        <v>2618</v>
      </c>
      <c r="AW3525" s="3" t="s">
        <v>2619</v>
      </c>
      <c r="AX3525" s="3" t="s">
        <v>142</v>
      </c>
      <c r="AY3525" s="3" t="s">
        <v>73</v>
      </c>
      <c r="AZ3525" s="2">
        <v>20</v>
      </c>
      <c r="BA3525" s="2">
        <v>9</v>
      </c>
      <c r="BB3525" s="2">
        <v>2485</v>
      </c>
      <c r="BC3525" s="3" t="s">
        <v>19565</v>
      </c>
      <c r="BD3525" s="3" t="s">
        <v>19566</v>
      </c>
      <c r="BE3525" s="3" t="s">
        <v>91</v>
      </c>
      <c r="BF3525" s="3" t="s">
        <v>19567</v>
      </c>
      <c r="BG3525" s="3" t="s">
        <v>93</v>
      </c>
      <c r="BH3525" s="3" t="s">
        <v>93</v>
      </c>
      <c r="BI3525" s="3" t="s">
        <v>76</v>
      </c>
      <c r="BJ3525" s="3" t="s">
        <v>93</v>
      </c>
    </row>
    <row r="3526" spans="1:62" hidden="1" x14ac:dyDescent="0.2">
      <c r="A3526" s="2" t="s">
        <v>3540</v>
      </c>
      <c r="B3526" s="3" t="s">
        <v>19552</v>
      </c>
      <c r="C3526" s="3" t="s">
        <v>265</v>
      </c>
      <c r="D3526" s="3" t="s">
        <v>19540</v>
      </c>
      <c r="E3526" s="3" t="s">
        <v>19541</v>
      </c>
      <c r="F3526" s="3" t="s">
        <v>19542</v>
      </c>
      <c r="G3526" s="3" t="s">
        <v>3709</v>
      </c>
      <c r="H3526" s="58" t="str">
        <f t="shared" ref="H3526:H3537" si="527">G3526</f>
        <v>国网泰宁县供电公司</v>
      </c>
      <c r="I3526" s="3" t="s">
        <v>3725</v>
      </c>
      <c r="J3526" s="3" t="s">
        <v>3726</v>
      </c>
      <c r="K3526" s="3" t="s">
        <v>413</v>
      </c>
      <c r="L3526" s="3" t="s">
        <v>458</v>
      </c>
      <c r="M3526" s="3" t="s">
        <v>19543</v>
      </c>
      <c r="N3526" s="3" t="s">
        <v>19544</v>
      </c>
      <c r="O3526" s="3" t="s">
        <v>293</v>
      </c>
      <c r="P3526" s="3" t="s">
        <v>106</v>
      </c>
      <c r="Q3526" s="3" t="s">
        <v>19545</v>
      </c>
      <c r="R3526" s="3" t="s">
        <v>19546</v>
      </c>
      <c r="S3526" s="3" t="s">
        <v>19547</v>
      </c>
      <c r="T3526" s="3" t="s">
        <v>19548</v>
      </c>
      <c r="U3526" s="3" t="s">
        <v>19549</v>
      </c>
      <c r="V3526" s="3" t="s">
        <v>76</v>
      </c>
      <c r="W3526" s="3" t="s">
        <v>73</v>
      </c>
      <c r="X3526" s="3" t="s">
        <v>73</v>
      </c>
      <c r="Y3526" s="3" t="s">
        <v>73</v>
      </c>
      <c r="Z3526" s="3" t="s">
        <v>19550</v>
      </c>
      <c r="AA3526" s="3" t="s">
        <v>73</v>
      </c>
      <c r="AB3526" s="3" t="s">
        <v>78</v>
      </c>
      <c r="AC3526" s="3" t="s">
        <v>19551</v>
      </c>
      <c r="AD3526" s="3" t="s">
        <v>164</v>
      </c>
      <c r="AE3526" s="3" t="s">
        <v>73</v>
      </c>
      <c r="AF3526" s="3" t="s">
        <v>73</v>
      </c>
      <c r="AG3526" s="7" t="s">
        <v>73</v>
      </c>
      <c r="AH3526" s="3" t="s">
        <v>73</v>
      </c>
      <c r="AI3526" s="3" t="s">
        <v>402</v>
      </c>
      <c r="AJ3526" s="3" t="s">
        <v>403</v>
      </c>
      <c r="AK3526" s="3" t="s">
        <v>82</v>
      </c>
      <c r="AL3526" s="3" t="s">
        <v>4640</v>
      </c>
      <c r="AM3526" s="3" t="s">
        <v>3320</v>
      </c>
      <c r="AN3526" s="3" t="s">
        <v>73</v>
      </c>
      <c r="AO3526" s="3" t="s">
        <v>73</v>
      </c>
      <c r="AP3526" s="3" t="s">
        <v>93</v>
      </c>
      <c r="AQ3526" s="3" t="s">
        <v>76</v>
      </c>
      <c r="AR3526" s="3" t="s">
        <v>76</v>
      </c>
      <c r="AS3526" s="3" t="s">
        <v>73</v>
      </c>
      <c r="AT3526" s="3" t="s">
        <v>138</v>
      </c>
      <c r="AU3526" s="3" t="s">
        <v>191</v>
      </c>
      <c r="AV3526" s="3" t="s">
        <v>192</v>
      </c>
      <c r="AW3526" s="3" t="s">
        <v>193</v>
      </c>
      <c r="AX3526" s="3" t="s">
        <v>425</v>
      </c>
      <c r="AY3526" s="3" t="s">
        <v>19548</v>
      </c>
      <c r="AZ3526" s="2">
        <v>4</v>
      </c>
      <c r="BA3526" s="2">
        <v>5</v>
      </c>
      <c r="BB3526" s="2">
        <v>225</v>
      </c>
      <c r="BC3526" s="3" t="s">
        <v>19552</v>
      </c>
      <c r="BD3526" s="3" t="s">
        <v>19553</v>
      </c>
      <c r="BE3526" s="3" t="s">
        <v>91</v>
      </c>
      <c r="BF3526" s="3" t="s">
        <v>19554</v>
      </c>
      <c r="BG3526" s="3" t="s">
        <v>93</v>
      </c>
      <c r="BH3526" s="3" t="s">
        <v>93</v>
      </c>
      <c r="BI3526" s="3" t="s">
        <v>76</v>
      </c>
      <c r="BJ3526" s="3" t="s">
        <v>93</v>
      </c>
    </row>
    <row r="3527" spans="1:62" hidden="1" x14ac:dyDescent="0.2">
      <c r="A3527" s="2" t="s">
        <v>3541</v>
      </c>
      <c r="B3527" s="3" t="s">
        <v>7196</v>
      </c>
      <c r="C3527" s="3" t="s">
        <v>96</v>
      </c>
      <c r="D3527" s="3" t="s">
        <v>19529</v>
      </c>
      <c r="E3527" s="3" t="s">
        <v>19530</v>
      </c>
      <c r="F3527" s="3" t="s">
        <v>19531</v>
      </c>
      <c r="G3527" s="3" t="s">
        <v>2628</v>
      </c>
      <c r="H3527" s="58" t="str">
        <f t="shared" si="527"/>
        <v>邵武供电公司</v>
      </c>
      <c r="I3527" s="3" t="s">
        <v>3471</v>
      </c>
      <c r="J3527" s="3" t="s">
        <v>3472</v>
      </c>
      <c r="K3527" s="3" t="s">
        <v>250</v>
      </c>
      <c r="L3527" s="3" t="s">
        <v>250</v>
      </c>
      <c r="M3527" s="3" t="s">
        <v>19532</v>
      </c>
      <c r="N3527" s="3" t="s">
        <v>19533</v>
      </c>
      <c r="O3527" s="3" t="s">
        <v>293</v>
      </c>
      <c r="P3527" s="3" t="s">
        <v>71</v>
      </c>
      <c r="Q3527" s="3" t="s">
        <v>19534</v>
      </c>
      <c r="R3527" s="3" t="s">
        <v>19535</v>
      </c>
      <c r="S3527" s="3" t="s">
        <v>19536</v>
      </c>
      <c r="T3527" s="3" t="s">
        <v>73</v>
      </c>
      <c r="U3527" s="3" t="s">
        <v>19537</v>
      </c>
      <c r="V3527" s="3" t="s">
        <v>76</v>
      </c>
      <c r="W3527" s="3" t="s">
        <v>73</v>
      </c>
      <c r="X3527" s="3" t="s">
        <v>73</v>
      </c>
      <c r="Y3527" s="3" t="s">
        <v>73</v>
      </c>
      <c r="Z3527" s="3" t="s">
        <v>19538</v>
      </c>
      <c r="AA3527" s="3" t="s">
        <v>73</v>
      </c>
      <c r="AB3527" s="3" t="s">
        <v>78</v>
      </c>
      <c r="AC3527" s="3" t="s">
        <v>19527</v>
      </c>
      <c r="AD3527" s="3" t="s">
        <v>80</v>
      </c>
      <c r="AE3527" s="3" t="s">
        <v>73</v>
      </c>
      <c r="AF3527" s="3" t="s">
        <v>73</v>
      </c>
      <c r="AG3527" s="7" t="s">
        <v>73</v>
      </c>
      <c r="AH3527" s="3" t="s">
        <v>73</v>
      </c>
      <c r="AI3527" s="3" t="s">
        <v>82</v>
      </c>
      <c r="AJ3527" s="3" t="s">
        <v>82</v>
      </c>
      <c r="AK3527" s="3" t="s">
        <v>82</v>
      </c>
      <c r="AL3527" s="3" t="s">
        <v>6794</v>
      </c>
      <c r="AM3527" s="3" t="s">
        <v>3472</v>
      </c>
      <c r="AN3527" s="3" t="s">
        <v>73</v>
      </c>
      <c r="AO3527" s="3" t="s">
        <v>73</v>
      </c>
      <c r="AP3527" s="3" t="s">
        <v>76</v>
      </c>
      <c r="AQ3527" s="3" t="s">
        <v>76</v>
      </c>
      <c r="AR3527" s="3" t="s">
        <v>73</v>
      </c>
      <c r="AS3527" s="3" t="s">
        <v>73</v>
      </c>
      <c r="AT3527" s="3" t="s">
        <v>138</v>
      </c>
      <c r="AU3527" s="3" t="s">
        <v>2631</v>
      </c>
      <c r="AV3527" s="3" t="s">
        <v>2632</v>
      </c>
      <c r="AW3527" s="3" t="s">
        <v>2633</v>
      </c>
      <c r="AX3527" s="3" t="s">
        <v>142</v>
      </c>
      <c r="AY3527" s="3" t="s">
        <v>73</v>
      </c>
      <c r="AZ3527" s="2">
        <v>3</v>
      </c>
      <c r="BA3527" s="2">
        <v>0</v>
      </c>
      <c r="BB3527" s="2">
        <v>163</v>
      </c>
      <c r="BC3527" s="3" t="s">
        <v>7196</v>
      </c>
      <c r="BD3527" s="3" t="s">
        <v>7197</v>
      </c>
      <c r="BE3527" s="3" t="s">
        <v>91</v>
      </c>
      <c r="BF3527" s="3" t="s">
        <v>19539</v>
      </c>
      <c r="BG3527" s="3" t="s">
        <v>93</v>
      </c>
      <c r="BH3527" s="3" t="s">
        <v>93</v>
      </c>
      <c r="BI3527" s="3" t="s">
        <v>76</v>
      </c>
      <c r="BJ3527" s="3" t="s">
        <v>93</v>
      </c>
    </row>
    <row r="3528" spans="1:62" hidden="1" x14ac:dyDescent="0.2">
      <c r="A3528" s="2" t="s">
        <v>1483</v>
      </c>
      <c r="B3528" s="3" t="s">
        <v>6327</v>
      </c>
      <c r="C3528" s="3" t="s">
        <v>243</v>
      </c>
      <c r="D3528" s="3" t="s">
        <v>19520</v>
      </c>
      <c r="E3528" s="3" t="s">
        <v>19521</v>
      </c>
      <c r="F3528" s="3" t="s">
        <v>19522</v>
      </c>
      <c r="G3528" s="3" t="s">
        <v>1359</v>
      </c>
      <c r="H3528" s="58" t="str">
        <f t="shared" si="527"/>
        <v>福清供电公司</v>
      </c>
      <c r="I3528" s="3" t="s">
        <v>2966</v>
      </c>
      <c r="J3528" s="3" t="s">
        <v>2967</v>
      </c>
      <c r="K3528" s="3" t="s">
        <v>250</v>
      </c>
      <c r="L3528" s="3" t="s">
        <v>250</v>
      </c>
      <c r="M3528" s="3" t="s">
        <v>19523</v>
      </c>
      <c r="N3528" s="3" t="s">
        <v>19524</v>
      </c>
      <c r="O3528" s="3" t="s">
        <v>70</v>
      </c>
      <c r="P3528" s="3" t="s">
        <v>106</v>
      </c>
      <c r="Q3528" s="3" t="s">
        <v>20661</v>
      </c>
      <c r="R3528" s="3" t="s">
        <v>20662</v>
      </c>
      <c r="S3528" s="3" t="s">
        <v>19525</v>
      </c>
      <c r="T3528" s="3" t="s">
        <v>73</v>
      </c>
      <c r="U3528" s="3" t="s">
        <v>19526</v>
      </c>
      <c r="V3528" s="3" t="s">
        <v>76</v>
      </c>
      <c r="W3528" s="3" t="s">
        <v>73</v>
      </c>
      <c r="X3528" s="3" t="s">
        <v>73</v>
      </c>
      <c r="Y3528" s="3" t="s">
        <v>73</v>
      </c>
      <c r="Z3528" s="3" t="s">
        <v>19523</v>
      </c>
      <c r="AA3528" s="3" t="s">
        <v>19524</v>
      </c>
      <c r="AB3528" s="3" t="s">
        <v>78</v>
      </c>
      <c r="AC3528" s="3" t="s">
        <v>20663</v>
      </c>
      <c r="AD3528" s="3" t="s">
        <v>164</v>
      </c>
      <c r="AE3528" s="3" t="s">
        <v>73</v>
      </c>
      <c r="AF3528" s="3" t="s">
        <v>73</v>
      </c>
      <c r="AG3528" s="7" t="s">
        <v>73</v>
      </c>
      <c r="AH3528" s="3" t="s">
        <v>73</v>
      </c>
      <c r="AI3528" s="3" t="s">
        <v>73</v>
      </c>
      <c r="AJ3528" s="3" t="s">
        <v>82</v>
      </c>
      <c r="AK3528" s="3" t="s">
        <v>82</v>
      </c>
      <c r="AL3528" s="3" t="s">
        <v>1371</v>
      </c>
      <c r="AM3528" s="3" t="s">
        <v>354</v>
      </c>
      <c r="AN3528" s="3" t="s">
        <v>19524</v>
      </c>
      <c r="AO3528" s="3" t="s">
        <v>73</v>
      </c>
      <c r="AP3528" s="3" t="s">
        <v>93</v>
      </c>
      <c r="AQ3528" s="3" t="s">
        <v>76</v>
      </c>
      <c r="AR3528" s="3" t="s">
        <v>93</v>
      </c>
      <c r="AS3528" s="3" t="s">
        <v>73</v>
      </c>
      <c r="AT3528" s="3" t="s">
        <v>299</v>
      </c>
      <c r="AU3528" s="3" t="s">
        <v>299</v>
      </c>
      <c r="AV3528" s="3" t="s">
        <v>299</v>
      </c>
      <c r="AW3528" s="3" t="s">
        <v>300</v>
      </c>
      <c r="AX3528" s="3" t="s">
        <v>89</v>
      </c>
      <c r="AY3528" s="3" t="s">
        <v>73</v>
      </c>
      <c r="AZ3528" s="2">
        <v>10</v>
      </c>
      <c r="BA3528" s="2">
        <v>0</v>
      </c>
      <c r="BB3528" s="2">
        <v>1077</v>
      </c>
      <c r="BC3528" s="3" t="s">
        <v>6327</v>
      </c>
      <c r="BD3528" s="3" t="s">
        <v>6328</v>
      </c>
      <c r="BE3528" s="3" t="s">
        <v>91</v>
      </c>
      <c r="BF3528" s="3" t="s">
        <v>19528</v>
      </c>
      <c r="BG3528" s="3" t="s">
        <v>93</v>
      </c>
      <c r="BH3528" s="3" t="s">
        <v>93</v>
      </c>
      <c r="BI3528" s="3" t="s">
        <v>76</v>
      </c>
      <c r="BJ3528" s="3" t="s">
        <v>93</v>
      </c>
    </row>
    <row r="3529" spans="1:62" hidden="1" x14ac:dyDescent="0.2">
      <c r="A3529" s="2" t="s">
        <v>3558</v>
      </c>
      <c r="B3529" s="3" t="s">
        <v>19517</v>
      </c>
      <c r="C3529" s="3" t="s">
        <v>174</v>
      </c>
      <c r="D3529" s="3" t="s">
        <v>19504</v>
      </c>
      <c r="E3529" s="3" t="s">
        <v>19505</v>
      </c>
      <c r="F3529" s="3" t="s">
        <v>19506</v>
      </c>
      <c r="G3529" s="3" t="s">
        <v>178</v>
      </c>
      <c r="H3529" s="58" t="str">
        <f t="shared" si="527"/>
        <v>南安市供电公司</v>
      </c>
      <c r="I3529" s="3" t="s">
        <v>3012</v>
      </c>
      <c r="J3529" s="3" t="s">
        <v>3013</v>
      </c>
      <c r="K3529" s="3" t="s">
        <v>413</v>
      </c>
      <c r="L3529" s="3" t="s">
        <v>458</v>
      </c>
      <c r="M3529" s="3" t="s">
        <v>19507</v>
      </c>
      <c r="N3529" s="3" t="s">
        <v>19508</v>
      </c>
      <c r="O3529" s="3" t="s">
        <v>293</v>
      </c>
      <c r="P3529" s="3" t="s">
        <v>185</v>
      </c>
      <c r="Q3529" s="3" t="s">
        <v>19509</v>
      </c>
      <c r="R3529" s="3" t="s">
        <v>19510</v>
      </c>
      <c r="S3529" s="3" t="s">
        <v>19511</v>
      </c>
      <c r="T3529" s="3" t="s">
        <v>73</v>
      </c>
      <c r="U3529" s="3" t="s">
        <v>19512</v>
      </c>
      <c r="V3529" s="3" t="s">
        <v>76</v>
      </c>
      <c r="W3529" s="3" t="s">
        <v>73</v>
      </c>
      <c r="X3529" s="3" t="s">
        <v>73</v>
      </c>
      <c r="Y3529" s="3" t="s">
        <v>73</v>
      </c>
      <c r="Z3529" s="3" t="s">
        <v>19513</v>
      </c>
      <c r="AA3529" s="3" t="s">
        <v>19514</v>
      </c>
      <c r="AB3529" s="3" t="s">
        <v>78</v>
      </c>
      <c r="AC3529" s="3" t="s">
        <v>19515</v>
      </c>
      <c r="AD3529" s="3" t="s">
        <v>80</v>
      </c>
      <c r="AE3529" s="3" t="s">
        <v>73</v>
      </c>
      <c r="AF3529" s="3" t="s">
        <v>73</v>
      </c>
      <c r="AG3529" s="7" t="s">
        <v>73</v>
      </c>
      <c r="AH3529" s="3" t="s">
        <v>73</v>
      </c>
      <c r="AI3529" s="3" t="s">
        <v>82</v>
      </c>
      <c r="AJ3529" s="3" t="s">
        <v>82</v>
      </c>
      <c r="AK3529" s="3" t="s">
        <v>189</v>
      </c>
      <c r="AL3529" s="3" t="s">
        <v>19516</v>
      </c>
      <c r="AM3529" s="3" t="s">
        <v>3013</v>
      </c>
      <c r="AN3529" s="3" t="s">
        <v>19514</v>
      </c>
      <c r="AO3529" s="3" t="s">
        <v>73</v>
      </c>
      <c r="AP3529" s="3" t="s">
        <v>93</v>
      </c>
      <c r="AQ3529" s="3" t="s">
        <v>76</v>
      </c>
      <c r="AR3529" s="3" t="s">
        <v>76</v>
      </c>
      <c r="AS3529" s="3" t="s">
        <v>73</v>
      </c>
      <c r="AT3529" s="3" t="s">
        <v>138</v>
      </c>
      <c r="AU3529" s="3" t="s">
        <v>422</v>
      </c>
      <c r="AV3529" s="3" t="s">
        <v>423</v>
      </c>
      <c r="AW3529" s="3" t="s">
        <v>424</v>
      </c>
      <c r="AX3529" s="3" t="s">
        <v>425</v>
      </c>
      <c r="AY3529" s="3" t="s">
        <v>73</v>
      </c>
      <c r="AZ3529" s="2">
        <v>1</v>
      </c>
      <c r="BA3529" s="2">
        <v>31</v>
      </c>
      <c r="BB3529" s="2">
        <v>93</v>
      </c>
      <c r="BC3529" s="3" t="s">
        <v>19517</v>
      </c>
      <c r="BD3529" s="3" t="s">
        <v>19518</v>
      </c>
      <c r="BE3529" s="3" t="s">
        <v>91</v>
      </c>
      <c r="BF3529" s="3" t="s">
        <v>19519</v>
      </c>
      <c r="BG3529" s="3" t="s">
        <v>93</v>
      </c>
      <c r="BH3529" s="3" t="s">
        <v>93</v>
      </c>
      <c r="BI3529" s="3" t="s">
        <v>76</v>
      </c>
      <c r="BJ3529" s="3" t="s">
        <v>93</v>
      </c>
    </row>
    <row r="3530" spans="1:62" hidden="1" x14ac:dyDescent="0.2">
      <c r="A3530" s="2" t="s">
        <v>7291</v>
      </c>
      <c r="B3530" s="3" t="s">
        <v>15898</v>
      </c>
      <c r="C3530" s="3" t="s">
        <v>174</v>
      </c>
      <c r="D3530" s="3" t="s">
        <v>19492</v>
      </c>
      <c r="E3530" s="3" t="s">
        <v>19493</v>
      </c>
      <c r="F3530" s="3" t="s">
        <v>19494</v>
      </c>
      <c r="G3530" s="3" t="s">
        <v>341</v>
      </c>
      <c r="H3530" s="58" t="str">
        <f t="shared" si="527"/>
        <v>晋江市供电公司</v>
      </c>
      <c r="I3530" s="3" t="s">
        <v>4193</v>
      </c>
      <c r="J3530" s="3" t="s">
        <v>4194</v>
      </c>
      <c r="K3530" s="3" t="s">
        <v>129</v>
      </c>
      <c r="L3530" s="3" t="s">
        <v>130</v>
      </c>
      <c r="M3530" s="3" t="s">
        <v>19495</v>
      </c>
      <c r="N3530" s="3" t="s">
        <v>19496</v>
      </c>
      <c r="O3530" s="3" t="s">
        <v>70</v>
      </c>
      <c r="P3530" s="3" t="s">
        <v>106</v>
      </c>
      <c r="Q3530" s="3" t="s">
        <v>19497</v>
      </c>
      <c r="R3530" s="3" t="s">
        <v>19498</v>
      </c>
      <c r="S3530" s="3" t="s">
        <v>19499</v>
      </c>
      <c r="T3530" s="3" t="s">
        <v>73</v>
      </c>
      <c r="U3530" s="3" t="s">
        <v>19500</v>
      </c>
      <c r="V3530" s="3" t="s">
        <v>76</v>
      </c>
      <c r="W3530" s="3" t="s">
        <v>73</v>
      </c>
      <c r="X3530" s="3" t="s">
        <v>73</v>
      </c>
      <c r="Y3530" s="3" t="s">
        <v>73</v>
      </c>
      <c r="Z3530" s="3" t="s">
        <v>19501</v>
      </c>
      <c r="AA3530" s="3" t="s">
        <v>73</v>
      </c>
      <c r="AB3530" s="3" t="s">
        <v>78</v>
      </c>
      <c r="AC3530" s="3" t="s">
        <v>19502</v>
      </c>
      <c r="AD3530" s="3" t="s">
        <v>80</v>
      </c>
      <c r="AE3530" s="3" t="s">
        <v>73</v>
      </c>
      <c r="AF3530" s="3" t="s">
        <v>73</v>
      </c>
      <c r="AG3530" s="7" t="s">
        <v>73</v>
      </c>
      <c r="AH3530" s="3" t="s">
        <v>73</v>
      </c>
      <c r="AI3530" s="3" t="s">
        <v>82</v>
      </c>
      <c r="AJ3530" s="3" t="s">
        <v>82</v>
      </c>
      <c r="AK3530" s="3" t="s">
        <v>82</v>
      </c>
      <c r="AL3530" s="3" t="s">
        <v>353</v>
      </c>
      <c r="AM3530" s="3" t="s">
        <v>354</v>
      </c>
      <c r="AN3530" s="3" t="s">
        <v>73</v>
      </c>
      <c r="AO3530" s="3" t="s">
        <v>73</v>
      </c>
      <c r="AP3530" s="3" t="s">
        <v>76</v>
      </c>
      <c r="AQ3530" s="3" t="s">
        <v>76</v>
      </c>
      <c r="AR3530" s="3" t="s">
        <v>76</v>
      </c>
      <c r="AS3530" s="3" t="s">
        <v>73</v>
      </c>
      <c r="AT3530" s="3" t="s">
        <v>708</v>
      </c>
      <c r="AU3530" s="3" t="s">
        <v>4519</v>
      </c>
      <c r="AV3530" s="3" t="s">
        <v>4520</v>
      </c>
      <c r="AW3530" s="3" t="s">
        <v>4521</v>
      </c>
      <c r="AX3530" s="3" t="s">
        <v>142</v>
      </c>
      <c r="AY3530" s="3" t="s">
        <v>73</v>
      </c>
      <c r="AZ3530" s="2">
        <v>2</v>
      </c>
      <c r="BA3530" s="2">
        <v>0</v>
      </c>
      <c r="BB3530" s="2">
        <v>107</v>
      </c>
      <c r="BC3530" s="3" t="s">
        <v>15898</v>
      </c>
      <c r="BD3530" s="3" t="s">
        <v>15909</v>
      </c>
      <c r="BE3530" s="3" t="s">
        <v>91</v>
      </c>
      <c r="BF3530" s="3" t="s">
        <v>19503</v>
      </c>
      <c r="BG3530" s="3" t="s">
        <v>93</v>
      </c>
      <c r="BH3530" s="3" t="s">
        <v>93</v>
      </c>
      <c r="BI3530" s="3" t="s">
        <v>76</v>
      </c>
      <c r="BJ3530" s="3" t="s">
        <v>93</v>
      </c>
    </row>
    <row r="3531" spans="1:62" hidden="1" x14ac:dyDescent="0.2">
      <c r="A3531" s="2" t="s">
        <v>5377</v>
      </c>
      <c r="B3531" s="3" t="s">
        <v>19489</v>
      </c>
      <c r="C3531" s="3" t="s">
        <v>359</v>
      </c>
      <c r="D3531" s="3" t="s">
        <v>19480</v>
      </c>
      <c r="E3531" s="3" t="s">
        <v>19481</v>
      </c>
      <c r="F3531" s="3" t="s">
        <v>19482</v>
      </c>
      <c r="G3531" s="3" t="s">
        <v>363</v>
      </c>
      <c r="H3531" s="58" t="str">
        <f t="shared" si="527"/>
        <v>漳浦供电有限公司</v>
      </c>
      <c r="I3531" s="3" t="s">
        <v>3067</v>
      </c>
      <c r="J3531" s="3" t="s">
        <v>3068</v>
      </c>
      <c r="K3531" s="3" t="s">
        <v>129</v>
      </c>
      <c r="L3531" s="3" t="s">
        <v>130</v>
      </c>
      <c r="M3531" s="3" t="s">
        <v>19483</v>
      </c>
      <c r="N3531" s="3" t="s">
        <v>19484</v>
      </c>
      <c r="O3531" s="3" t="s">
        <v>70</v>
      </c>
      <c r="P3531" s="3" t="s">
        <v>71</v>
      </c>
      <c r="Q3531" s="3" t="s">
        <v>19485</v>
      </c>
      <c r="R3531" s="3" t="s">
        <v>19486</v>
      </c>
      <c r="S3531" s="3" t="s">
        <v>19487</v>
      </c>
      <c r="T3531" s="3" t="s">
        <v>349</v>
      </c>
      <c r="U3531" s="3" t="s">
        <v>19488</v>
      </c>
      <c r="V3531" s="3" t="s">
        <v>76</v>
      </c>
      <c r="W3531" s="3" t="s">
        <v>73</v>
      </c>
      <c r="X3531" s="3" t="s">
        <v>73</v>
      </c>
      <c r="Y3531" s="3" t="s">
        <v>73</v>
      </c>
      <c r="Z3531" s="3" t="s">
        <v>19483</v>
      </c>
      <c r="AA3531" s="3" t="s">
        <v>19484</v>
      </c>
      <c r="AB3531" s="3" t="s">
        <v>78</v>
      </c>
      <c r="AC3531" s="3" t="s">
        <v>19478</v>
      </c>
      <c r="AD3531" s="3" t="s">
        <v>164</v>
      </c>
      <c r="AE3531" s="3" t="s">
        <v>73</v>
      </c>
      <c r="AF3531" s="3" t="s">
        <v>73</v>
      </c>
      <c r="AG3531" s="7" t="s">
        <v>73</v>
      </c>
      <c r="AH3531" s="3" t="s">
        <v>73</v>
      </c>
      <c r="AI3531" s="3" t="s">
        <v>82</v>
      </c>
      <c r="AJ3531" s="3" t="s">
        <v>82</v>
      </c>
      <c r="AK3531" s="3" t="s">
        <v>82</v>
      </c>
      <c r="AL3531" s="3" t="s">
        <v>3069</v>
      </c>
      <c r="AM3531" s="3" t="s">
        <v>3068</v>
      </c>
      <c r="AN3531" s="3" t="s">
        <v>19484</v>
      </c>
      <c r="AO3531" s="3" t="s">
        <v>82</v>
      </c>
      <c r="AP3531" s="3" t="s">
        <v>93</v>
      </c>
      <c r="AQ3531" s="3" t="s">
        <v>76</v>
      </c>
      <c r="AR3531" s="3" t="s">
        <v>76</v>
      </c>
      <c r="AS3531" s="3" t="s">
        <v>73</v>
      </c>
      <c r="AT3531" s="3" t="s">
        <v>138</v>
      </c>
      <c r="AU3531" s="3" t="s">
        <v>191</v>
      </c>
      <c r="AV3531" s="3" t="s">
        <v>213</v>
      </c>
      <c r="AW3531" s="3" t="s">
        <v>214</v>
      </c>
      <c r="AX3531" s="3" t="s">
        <v>142</v>
      </c>
      <c r="AY3531" s="3" t="s">
        <v>349</v>
      </c>
      <c r="AZ3531" s="2">
        <v>7</v>
      </c>
      <c r="BA3531" s="2">
        <v>4</v>
      </c>
      <c r="BB3531" s="2">
        <v>1076</v>
      </c>
      <c r="BC3531" s="3" t="s">
        <v>19489</v>
      </c>
      <c r="BD3531" s="3" t="s">
        <v>19490</v>
      </c>
      <c r="BE3531" s="3" t="s">
        <v>91</v>
      </c>
      <c r="BF3531" s="3" t="s">
        <v>19491</v>
      </c>
      <c r="BG3531" s="3" t="s">
        <v>93</v>
      </c>
      <c r="BH3531" s="3" t="s">
        <v>93</v>
      </c>
      <c r="BI3531" s="3" t="s">
        <v>76</v>
      </c>
      <c r="BJ3531" s="3" t="s">
        <v>93</v>
      </c>
    </row>
    <row r="3532" spans="1:62" hidden="1" x14ac:dyDescent="0.2">
      <c r="A3532" s="2" t="s">
        <v>3569</v>
      </c>
      <c r="B3532" s="3" t="s">
        <v>6625</v>
      </c>
      <c r="C3532" s="3" t="s">
        <v>243</v>
      </c>
      <c r="D3532" s="3" t="s">
        <v>19467</v>
      </c>
      <c r="E3532" s="3" t="s">
        <v>19468</v>
      </c>
      <c r="F3532" s="3" t="s">
        <v>19469</v>
      </c>
      <c r="G3532" s="3" t="s">
        <v>1447</v>
      </c>
      <c r="H3532" s="58" t="str">
        <f t="shared" si="527"/>
        <v>连江供电公司</v>
      </c>
      <c r="I3532" s="3" t="s">
        <v>19470</v>
      </c>
      <c r="J3532" s="3" t="s">
        <v>19471</v>
      </c>
      <c r="K3532" s="3" t="s">
        <v>103</v>
      </c>
      <c r="L3532" s="3" t="s">
        <v>103</v>
      </c>
      <c r="M3532" s="3" t="s">
        <v>19472</v>
      </c>
      <c r="N3532" s="3" t="s">
        <v>19473</v>
      </c>
      <c r="O3532" s="3" t="s">
        <v>70</v>
      </c>
      <c r="P3532" s="3" t="s">
        <v>106</v>
      </c>
      <c r="Q3532" s="3" t="s">
        <v>19474</v>
      </c>
      <c r="R3532" s="3" t="s">
        <v>19475</v>
      </c>
      <c r="S3532" s="3" t="s">
        <v>19476</v>
      </c>
      <c r="T3532" s="3" t="s">
        <v>73</v>
      </c>
      <c r="U3532" s="3" t="s">
        <v>19477</v>
      </c>
      <c r="V3532" s="3" t="s">
        <v>76</v>
      </c>
      <c r="W3532" s="3" t="s">
        <v>73</v>
      </c>
      <c r="X3532" s="3" t="s">
        <v>73</v>
      </c>
      <c r="Y3532" s="3" t="s">
        <v>73</v>
      </c>
      <c r="Z3532" s="3" t="s">
        <v>19472</v>
      </c>
      <c r="AA3532" s="3" t="s">
        <v>73</v>
      </c>
      <c r="AB3532" s="3" t="s">
        <v>78</v>
      </c>
      <c r="AC3532" s="3" t="s">
        <v>19478</v>
      </c>
      <c r="AD3532" s="3" t="s">
        <v>80</v>
      </c>
      <c r="AE3532" s="3" t="s">
        <v>73</v>
      </c>
      <c r="AF3532" s="3" t="s">
        <v>73</v>
      </c>
      <c r="AG3532" s="7" t="s">
        <v>73</v>
      </c>
      <c r="AH3532" s="3" t="s">
        <v>73</v>
      </c>
      <c r="AI3532" s="3" t="s">
        <v>82</v>
      </c>
      <c r="AJ3532" s="3" t="s">
        <v>82</v>
      </c>
      <c r="AK3532" s="3" t="s">
        <v>82</v>
      </c>
      <c r="AL3532" s="3" t="s">
        <v>1457</v>
      </c>
      <c r="AM3532" s="3" t="s">
        <v>354</v>
      </c>
      <c r="AN3532" s="3" t="s">
        <v>73</v>
      </c>
      <c r="AO3532" s="3" t="s">
        <v>73</v>
      </c>
      <c r="AP3532" s="3" t="s">
        <v>76</v>
      </c>
      <c r="AQ3532" s="3" t="s">
        <v>76</v>
      </c>
      <c r="AR3532" s="3" t="s">
        <v>76</v>
      </c>
      <c r="AS3532" s="3" t="s">
        <v>73</v>
      </c>
      <c r="AT3532" s="3" t="s">
        <v>117</v>
      </c>
      <c r="AU3532" s="3" t="s">
        <v>118</v>
      </c>
      <c r="AV3532" s="3" t="s">
        <v>119</v>
      </c>
      <c r="AW3532" s="3" t="s">
        <v>120</v>
      </c>
      <c r="AX3532" s="3" t="s">
        <v>262</v>
      </c>
      <c r="AY3532" s="3" t="s">
        <v>73</v>
      </c>
      <c r="AZ3532" s="2">
        <v>6</v>
      </c>
      <c r="BA3532" s="2">
        <v>0</v>
      </c>
      <c r="BB3532" s="2">
        <v>0</v>
      </c>
      <c r="BC3532" s="3" t="s">
        <v>6625</v>
      </c>
      <c r="BD3532" s="3" t="s">
        <v>6626</v>
      </c>
      <c r="BE3532" s="3" t="s">
        <v>91</v>
      </c>
      <c r="BF3532" s="3" t="s">
        <v>19479</v>
      </c>
      <c r="BG3532" s="3" t="s">
        <v>93</v>
      </c>
      <c r="BH3532" s="3" t="s">
        <v>93</v>
      </c>
      <c r="BI3532" s="3" t="s">
        <v>76</v>
      </c>
      <c r="BJ3532" s="3" t="s">
        <v>93</v>
      </c>
    </row>
    <row r="3533" spans="1:62" hidden="1" x14ac:dyDescent="0.2">
      <c r="A3533" s="2" t="s">
        <v>7016</v>
      </c>
      <c r="B3533" s="3" t="s">
        <v>5868</v>
      </c>
      <c r="C3533" s="3" t="s">
        <v>96</v>
      </c>
      <c r="D3533" s="3" t="s">
        <v>19458</v>
      </c>
      <c r="E3533" s="3" t="s">
        <v>19459</v>
      </c>
      <c r="F3533" s="3" t="s">
        <v>19460</v>
      </c>
      <c r="G3533" s="3" t="s">
        <v>410</v>
      </c>
      <c r="H3533" s="58" t="str">
        <f t="shared" si="527"/>
        <v>建瓯供电公司</v>
      </c>
      <c r="I3533" s="3" t="s">
        <v>411</v>
      </c>
      <c r="J3533" s="3" t="s">
        <v>412</v>
      </c>
      <c r="K3533" s="3" t="s">
        <v>129</v>
      </c>
      <c r="L3533" s="3" t="s">
        <v>130</v>
      </c>
      <c r="M3533" s="3" t="s">
        <v>19461</v>
      </c>
      <c r="N3533" s="3" t="s">
        <v>19462</v>
      </c>
      <c r="O3533" s="3" t="s">
        <v>156</v>
      </c>
      <c r="P3533" s="3" t="s">
        <v>185</v>
      </c>
      <c r="Q3533" s="3" t="s">
        <v>19463</v>
      </c>
      <c r="R3533" s="3" t="s">
        <v>19464</v>
      </c>
      <c r="S3533" s="3" t="s">
        <v>73</v>
      </c>
      <c r="T3533" s="3" t="s">
        <v>73</v>
      </c>
      <c r="U3533" s="3" t="s">
        <v>19465</v>
      </c>
      <c r="V3533" s="3" t="s">
        <v>76</v>
      </c>
      <c r="W3533" s="3" t="s">
        <v>73</v>
      </c>
      <c r="X3533" s="3" t="s">
        <v>73</v>
      </c>
      <c r="Y3533" s="3" t="s">
        <v>73</v>
      </c>
      <c r="Z3533" s="3" t="s">
        <v>19466</v>
      </c>
      <c r="AA3533" s="3" t="s">
        <v>73</v>
      </c>
      <c r="AB3533" s="3" t="s">
        <v>78</v>
      </c>
      <c r="AC3533" s="3" t="s">
        <v>19456</v>
      </c>
      <c r="AD3533" s="3" t="s">
        <v>164</v>
      </c>
      <c r="AE3533" s="3" t="s">
        <v>73</v>
      </c>
      <c r="AF3533" s="3" t="s">
        <v>73</v>
      </c>
      <c r="AG3533" s="7" t="s">
        <v>73</v>
      </c>
      <c r="AH3533" s="3" t="s">
        <v>73</v>
      </c>
      <c r="AI3533" s="3" t="s">
        <v>82</v>
      </c>
      <c r="AJ3533" s="3" t="s">
        <v>82</v>
      </c>
      <c r="AK3533" s="3" t="s">
        <v>189</v>
      </c>
      <c r="AL3533" s="3" t="s">
        <v>420</v>
      </c>
      <c r="AM3533" s="3" t="s">
        <v>421</v>
      </c>
      <c r="AN3533" s="3" t="s">
        <v>73</v>
      </c>
      <c r="AO3533" s="3" t="s">
        <v>73</v>
      </c>
      <c r="AP3533" s="3" t="s">
        <v>93</v>
      </c>
      <c r="AQ3533" s="3" t="s">
        <v>73</v>
      </c>
      <c r="AR3533" s="3" t="s">
        <v>73</v>
      </c>
      <c r="AS3533" s="3" t="s">
        <v>73</v>
      </c>
      <c r="AT3533" s="3" t="s">
        <v>138</v>
      </c>
      <c r="AU3533" s="3" t="s">
        <v>168</v>
      </c>
      <c r="AV3533" s="3" t="s">
        <v>741</v>
      </c>
      <c r="AW3533" s="3" t="s">
        <v>1130</v>
      </c>
      <c r="AX3533" s="3" t="s">
        <v>142</v>
      </c>
      <c r="AY3533" s="3" t="s">
        <v>73</v>
      </c>
      <c r="AZ3533" s="2">
        <v>5</v>
      </c>
      <c r="BA3533" s="2">
        <v>32</v>
      </c>
      <c r="BB3533" s="2">
        <v>14</v>
      </c>
      <c r="BC3533" s="3" t="s">
        <v>5868</v>
      </c>
      <c r="BD3533" s="3" t="s">
        <v>5869</v>
      </c>
      <c r="BE3533" s="3" t="s">
        <v>195</v>
      </c>
      <c r="BF3533" s="3" t="s">
        <v>73</v>
      </c>
      <c r="BG3533" s="3" t="s">
        <v>93</v>
      </c>
      <c r="BH3533" s="3" t="s">
        <v>93</v>
      </c>
      <c r="BI3533" s="3" t="s">
        <v>76</v>
      </c>
      <c r="BJ3533" s="3" t="s">
        <v>76</v>
      </c>
    </row>
    <row r="3534" spans="1:62" hidden="1" x14ac:dyDescent="0.2">
      <c r="A3534" s="2" t="s">
        <v>7294</v>
      </c>
      <c r="B3534" s="3" t="s">
        <v>8684</v>
      </c>
      <c r="C3534" s="3" t="s">
        <v>243</v>
      </c>
      <c r="D3534" s="3" t="s">
        <v>19447</v>
      </c>
      <c r="E3534" s="3" t="s">
        <v>21782</v>
      </c>
      <c r="F3534" s="3" t="s">
        <v>19448</v>
      </c>
      <c r="G3534" s="3" t="s">
        <v>2692</v>
      </c>
      <c r="H3534" s="58" t="str">
        <f t="shared" si="527"/>
        <v>平潭供电有限公司</v>
      </c>
      <c r="I3534" s="3" t="s">
        <v>2693</v>
      </c>
      <c r="J3534" s="3" t="s">
        <v>2694</v>
      </c>
      <c r="K3534" s="3" t="s">
        <v>129</v>
      </c>
      <c r="L3534" s="3" t="s">
        <v>130</v>
      </c>
      <c r="M3534" s="3" t="s">
        <v>19449</v>
      </c>
      <c r="N3534" s="3" t="s">
        <v>19450</v>
      </c>
      <c r="O3534" s="3" t="s">
        <v>293</v>
      </c>
      <c r="P3534" s="3" t="s">
        <v>106</v>
      </c>
      <c r="Q3534" s="3" t="s">
        <v>19451</v>
      </c>
      <c r="R3534" s="3" t="s">
        <v>19452</v>
      </c>
      <c r="S3534" s="3" t="s">
        <v>19453</v>
      </c>
      <c r="T3534" s="3" t="s">
        <v>19454</v>
      </c>
      <c r="U3534" s="3" t="s">
        <v>19455</v>
      </c>
      <c r="V3534" s="3" t="s">
        <v>76</v>
      </c>
      <c r="W3534" s="3" t="s">
        <v>73</v>
      </c>
      <c r="X3534" s="3" t="s">
        <v>73</v>
      </c>
      <c r="Y3534" s="3" t="s">
        <v>73</v>
      </c>
      <c r="Z3534" s="3" t="s">
        <v>19449</v>
      </c>
      <c r="AA3534" s="3" t="s">
        <v>19450</v>
      </c>
      <c r="AB3534" s="3" t="s">
        <v>78</v>
      </c>
      <c r="AC3534" s="3" t="s">
        <v>19456</v>
      </c>
      <c r="AD3534" s="3" t="s">
        <v>164</v>
      </c>
      <c r="AE3534" s="3" t="s">
        <v>73</v>
      </c>
      <c r="AF3534" s="3" t="s">
        <v>73</v>
      </c>
      <c r="AG3534" s="7" t="s">
        <v>73</v>
      </c>
      <c r="AH3534" s="3" t="s">
        <v>73</v>
      </c>
      <c r="AI3534" s="3" t="s">
        <v>465</v>
      </c>
      <c r="AJ3534" s="3" t="s">
        <v>82</v>
      </c>
      <c r="AK3534" s="3" t="s">
        <v>82</v>
      </c>
      <c r="AL3534" s="3" t="s">
        <v>2695</v>
      </c>
      <c r="AM3534" s="3" t="s">
        <v>2694</v>
      </c>
      <c r="AN3534" s="3" t="s">
        <v>19450</v>
      </c>
      <c r="AO3534" s="3" t="s">
        <v>82</v>
      </c>
      <c r="AP3534" s="3" t="s">
        <v>93</v>
      </c>
      <c r="AQ3534" s="3" t="s">
        <v>76</v>
      </c>
      <c r="AR3534" s="3" t="s">
        <v>76</v>
      </c>
      <c r="AS3534" s="3" t="s">
        <v>73</v>
      </c>
      <c r="AT3534" s="3" t="s">
        <v>138</v>
      </c>
      <c r="AU3534" s="3" t="s">
        <v>1158</v>
      </c>
      <c r="AV3534" s="3" t="s">
        <v>880</v>
      </c>
      <c r="AW3534" s="3" t="s">
        <v>1159</v>
      </c>
      <c r="AX3534" s="3" t="s">
        <v>142</v>
      </c>
      <c r="AY3534" s="3" t="s">
        <v>19454</v>
      </c>
      <c r="AZ3534" s="2">
        <v>10</v>
      </c>
      <c r="BA3534" s="2">
        <v>2</v>
      </c>
      <c r="BB3534" s="2">
        <v>1421</v>
      </c>
      <c r="BC3534" s="3" t="s">
        <v>8684</v>
      </c>
      <c r="BD3534" s="3" t="s">
        <v>19457</v>
      </c>
      <c r="BE3534" s="3" t="s">
        <v>91</v>
      </c>
      <c r="BF3534" s="3" t="s">
        <v>21783</v>
      </c>
      <c r="BG3534" s="3" t="s">
        <v>93</v>
      </c>
      <c r="BH3534" s="3" t="s">
        <v>93</v>
      </c>
      <c r="BI3534" s="3" t="s">
        <v>76</v>
      </c>
      <c r="BJ3534" s="3" t="s">
        <v>93</v>
      </c>
    </row>
    <row r="3535" spans="1:62" hidden="1" x14ac:dyDescent="0.2">
      <c r="A3535" s="2" t="s">
        <v>6787</v>
      </c>
      <c r="B3535" s="3" t="s">
        <v>3462</v>
      </c>
      <c r="C3535" s="3" t="s">
        <v>174</v>
      </c>
      <c r="D3535" s="3" t="s">
        <v>19442</v>
      </c>
      <c r="E3535" s="3" t="s">
        <v>21784</v>
      </c>
      <c r="F3535" s="3" t="s">
        <v>19443</v>
      </c>
      <c r="G3535" s="3" t="s">
        <v>178</v>
      </c>
      <c r="H3535" s="58" t="str">
        <f t="shared" si="527"/>
        <v>南安市供电公司</v>
      </c>
      <c r="I3535" s="3" t="s">
        <v>3463</v>
      </c>
      <c r="J3535" s="3" t="s">
        <v>3464</v>
      </c>
      <c r="K3535" s="3" t="s">
        <v>3083</v>
      </c>
      <c r="L3535" s="3" t="s">
        <v>3399</v>
      </c>
      <c r="M3535" s="3" t="s">
        <v>19444</v>
      </c>
      <c r="N3535" s="3" t="s">
        <v>19445</v>
      </c>
      <c r="O3535" s="3" t="s">
        <v>293</v>
      </c>
      <c r="P3535" s="3" t="s">
        <v>106</v>
      </c>
      <c r="Q3535" s="3" t="s">
        <v>21785</v>
      </c>
      <c r="R3535" s="3" t="s">
        <v>21786</v>
      </c>
      <c r="S3535" s="3" t="s">
        <v>21787</v>
      </c>
      <c r="T3535" s="3" t="s">
        <v>73</v>
      </c>
      <c r="U3535" s="3" t="s">
        <v>21788</v>
      </c>
      <c r="V3535" s="3" t="s">
        <v>76</v>
      </c>
      <c r="W3535" s="3" t="s">
        <v>73</v>
      </c>
      <c r="X3535" s="3" t="s">
        <v>73</v>
      </c>
      <c r="Y3535" s="3" t="s">
        <v>73</v>
      </c>
      <c r="Z3535" s="3" t="s">
        <v>19446</v>
      </c>
      <c r="AA3535" s="3" t="s">
        <v>21789</v>
      </c>
      <c r="AB3535" s="3" t="s">
        <v>78</v>
      </c>
      <c r="AC3535" s="3" t="s">
        <v>21790</v>
      </c>
      <c r="AD3535" s="3" t="s">
        <v>164</v>
      </c>
      <c r="AE3535" s="3" t="s">
        <v>73</v>
      </c>
      <c r="AF3535" s="3" t="s">
        <v>73</v>
      </c>
      <c r="AG3535" s="7" t="s">
        <v>73</v>
      </c>
      <c r="AH3535" s="3" t="s">
        <v>73</v>
      </c>
      <c r="AI3535" s="3" t="s">
        <v>82</v>
      </c>
      <c r="AJ3535" s="3" t="s">
        <v>82</v>
      </c>
      <c r="AK3535" s="3" t="s">
        <v>82</v>
      </c>
      <c r="AL3535" s="3" t="s">
        <v>3465</v>
      </c>
      <c r="AM3535" s="3" t="s">
        <v>3464</v>
      </c>
      <c r="AN3535" s="3" t="s">
        <v>21789</v>
      </c>
      <c r="AO3535" s="3" t="s">
        <v>82</v>
      </c>
      <c r="AP3535" s="3" t="s">
        <v>93</v>
      </c>
      <c r="AQ3535" s="3" t="s">
        <v>76</v>
      </c>
      <c r="AR3535" s="3" t="s">
        <v>76</v>
      </c>
      <c r="AS3535" s="3" t="s">
        <v>73</v>
      </c>
      <c r="AT3535" s="3" t="s">
        <v>3184</v>
      </c>
      <c r="AU3535" s="3" t="s">
        <v>3185</v>
      </c>
      <c r="AV3535" s="3" t="s">
        <v>3186</v>
      </c>
      <c r="AW3535" s="3" t="s">
        <v>3187</v>
      </c>
      <c r="AX3535" s="3" t="s">
        <v>262</v>
      </c>
      <c r="AY3535" s="3" t="s">
        <v>73</v>
      </c>
      <c r="AZ3535" s="2">
        <v>1</v>
      </c>
      <c r="BA3535" s="2">
        <v>7</v>
      </c>
      <c r="BB3535" s="2">
        <v>43</v>
      </c>
      <c r="BC3535" s="3" t="s">
        <v>3462</v>
      </c>
      <c r="BD3535" s="3" t="s">
        <v>3466</v>
      </c>
      <c r="BE3535" s="3" t="s">
        <v>91</v>
      </c>
      <c r="BF3535" s="3" t="s">
        <v>21791</v>
      </c>
      <c r="BG3535" s="3" t="s">
        <v>93</v>
      </c>
      <c r="BH3535" s="3" t="s">
        <v>93</v>
      </c>
      <c r="BI3535" s="3" t="s">
        <v>76</v>
      </c>
      <c r="BJ3535" s="3" t="s">
        <v>93</v>
      </c>
    </row>
    <row r="3536" spans="1:62" hidden="1" x14ac:dyDescent="0.2">
      <c r="A3536" s="2" t="s">
        <v>7085</v>
      </c>
      <c r="B3536" s="3" t="s">
        <v>5456</v>
      </c>
      <c r="C3536" s="3" t="s">
        <v>243</v>
      </c>
      <c r="D3536" s="3" t="s">
        <v>19433</v>
      </c>
      <c r="E3536" s="3" t="s">
        <v>19434</v>
      </c>
      <c r="F3536" s="3" t="s">
        <v>19435</v>
      </c>
      <c r="G3536" s="3" t="s">
        <v>1359</v>
      </c>
      <c r="H3536" s="58" t="str">
        <f t="shared" si="527"/>
        <v>福清供电公司</v>
      </c>
      <c r="I3536" s="3" t="s">
        <v>3130</v>
      </c>
      <c r="J3536" s="3" t="s">
        <v>3131</v>
      </c>
      <c r="K3536" s="3" t="s">
        <v>129</v>
      </c>
      <c r="L3536" s="3" t="s">
        <v>130</v>
      </c>
      <c r="M3536" s="3" t="s">
        <v>19436</v>
      </c>
      <c r="N3536" s="3" t="s">
        <v>19437</v>
      </c>
      <c r="O3536" s="3" t="s">
        <v>293</v>
      </c>
      <c r="P3536" s="3" t="s">
        <v>185</v>
      </c>
      <c r="Q3536" s="3" t="s">
        <v>21792</v>
      </c>
      <c r="R3536" s="3" t="s">
        <v>21793</v>
      </c>
      <c r="S3536" s="3" t="s">
        <v>19438</v>
      </c>
      <c r="T3536" s="3" t="s">
        <v>19438</v>
      </c>
      <c r="U3536" s="3" t="s">
        <v>19439</v>
      </c>
      <c r="V3536" s="3" t="s">
        <v>76</v>
      </c>
      <c r="W3536" s="3" t="s">
        <v>73</v>
      </c>
      <c r="X3536" s="3" t="s">
        <v>73</v>
      </c>
      <c r="Y3536" s="3" t="s">
        <v>73</v>
      </c>
      <c r="Z3536" s="3" t="s">
        <v>19440</v>
      </c>
      <c r="AA3536" s="3" t="s">
        <v>73</v>
      </c>
      <c r="AB3536" s="3" t="s">
        <v>78</v>
      </c>
      <c r="AC3536" s="3" t="s">
        <v>20500</v>
      </c>
      <c r="AD3536" s="3" t="s">
        <v>164</v>
      </c>
      <c r="AE3536" s="3" t="s">
        <v>73</v>
      </c>
      <c r="AF3536" s="3" t="s">
        <v>73</v>
      </c>
      <c r="AG3536" s="7" t="s">
        <v>73</v>
      </c>
      <c r="AH3536" s="3" t="s">
        <v>73</v>
      </c>
      <c r="AI3536" s="3" t="s">
        <v>82</v>
      </c>
      <c r="AJ3536" s="3" t="s">
        <v>82</v>
      </c>
      <c r="AK3536" s="3" t="s">
        <v>189</v>
      </c>
      <c r="AL3536" s="3" t="s">
        <v>1371</v>
      </c>
      <c r="AM3536" s="3" t="s">
        <v>354</v>
      </c>
      <c r="AN3536" s="3" t="s">
        <v>73</v>
      </c>
      <c r="AO3536" s="3" t="s">
        <v>73</v>
      </c>
      <c r="AP3536" s="3" t="s">
        <v>93</v>
      </c>
      <c r="AQ3536" s="3" t="s">
        <v>73</v>
      </c>
      <c r="AR3536" s="3" t="s">
        <v>73</v>
      </c>
      <c r="AS3536" s="3" t="s">
        <v>73</v>
      </c>
      <c r="AT3536" s="3" t="s">
        <v>138</v>
      </c>
      <c r="AU3536" s="3" t="s">
        <v>509</v>
      </c>
      <c r="AV3536" s="3" t="s">
        <v>1669</v>
      </c>
      <c r="AW3536" s="3" t="s">
        <v>1670</v>
      </c>
      <c r="AX3536" s="3" t="s">
        <v>142</v>
      </c>
      <c r="AY3536" s="3" t="s">
        <v>19438</v>
      </c>
      <c r="AZ3536" s="2">
        <v>2</v>
      </c>
      <c r="BA3536" s="2">
        <v>1</v>
      </c>
      <c r="BB3536" s="2">
        <v>137</v>
      </c>
      <c r="BC3536" s="3" t="s">
        <v>5456</v>
      </c>
      <c r="BD3536" s="3" t="s">
        <v>5457</v>
      </c>
      <c r="BE3536" s="3" t="s">
        <v>91</v>
      </c>
      <c r="BF3536" s="3" t="s">
        <v>19441</v>
      </c>
      <c r="BG3536" s="3" t="s">
        <v>93</v>
      </c>
      <c r="BH3536" s="3" t="s">
        <v>93</v>
      </c>
      <c r="BI3536" s="3" t="s">
        <v>76</v>
      </c>
      <c r="BJ3536" s="3" t="s">
        <v>93</v>
      </c>
    </row>
    <row r="3537" spans="1:62" hidden="1" x14ac:dyDescent="0.2">
      <c r="A3537" s="2" t="s">
        <v>5972</v>
      </c>
      <c r="B3537" s="3" t="s">
        <v>2911</v>
      </c>
      <c r="C3537" s="3" t="s">
        <v>174</v>
      </c>
      <c r="D3537" s="3" t="s">
        <v>19420</v>
      </c>
      <c r="E3537" s="3" t="s">
        <v>19421</v>
      </c>
      <c r="F3537" s="3" t="s">
        <v>19422</v>
      </c>
      <c r="G3537" s="3" t="s">
        <v>773</v>
      </c>
      <c r="H3537" s="58" t="str">
        <f t="shared" si="527"/>
        <v>永春县供电公司</v>
      </c>
      <c r="I3537" s="3" t="s">
        <v>2909</v>
      </c>
      <c r="J3537" s="3" t="s">
        <v>2910</v>
      </c>
      <c r="K3537" s="3" t="s">
        <v>413</v>
      </c>
      <c r="L3537" s="3" t="s">
        <v>435</v>
      </c>
      <c r="M3537" s="3" t="s">
        <v>19423</v>
      </c>
      <c r="N3537" s="3" t="s">
        <v>19424</v>
      </c>
      <c r="O3537" s="3" t="s">
        <v>156</v>
      </c>
      <c r="P3537" s="3" t="s">
        <v>157</v>
      </c>
      <c r="Q3537" s="3" t="s">
        <v>19425</v>
      </c>
      <c r="R3537" s="3" t="s">
        <v>19426</v>
      </c>
      <c r="S3537" s="3" t="s">
        <v>19427</v>
      </c>
      <c r="T3537" s="3" t="s">
        <v>19428</v>
      </c>
      <c r="U3537" s="3" t="s">
        <v>19429</v>
      </c>
      <c r="V3537" s="3" t="s">
        <v>76</v>
      </c>
      <c r="W3537" s="3" t="s">
        <v>73</v>
      </c>
      <c r="X3537" s="3" t="s">
        <v>73</v>
      </c>
      <c r="Y3537" s="3" t="s">
        <v>73</v>
      </c>
      <c r="Z3537" s="3" t="s">
        <v>19430</v>
      </c>
      <c r="AA3537" s="3" t="s">
        <v>73</v>
      </c>
      <c r="AB3537" s="3" t="s">
        <v>78</v>
      </c>
      <c r="AC3537" s="3" t="s">
        <v>19431</v>
      </c>
      <c r="AD3537" s="3" t="s">
        <v>164</v>
      </c>
      <c r="AE3537" s="3" t="s">
        <v>73</v>
      </c>
      <c r="AF3537" s="3" t="s">
        <v>73</v>
      </c>
      <c r="AG3537" s="7" t="s">
        <v>73</v>
      </c>
      <c r="AH3537" s="3" t="s">
        <v>73</v>
      </c>
      <c r="AI3537" s="3" t="s">
        <v>402</v>
      </c>
      <c r="AJ3537" s="3" t="s">
        <v>529</v>
      </c>
      <c r="AK3537" s="3" t="s">
        <v>82</v>
      </c>
      <c r="AL3537" s="3" t="s">
        <v>3446</v>
      </c>
      <c r="AM3537" s="3" t="s">
        <v>354</v>
      </c>
      <c r="AN3537" s="3" t="s">
        <v>73</v>
      </c>
      <c r="AO3537" s="3" t="s">
        <v>73</v>
      </c>
      <c r="AP3537" s="3" t="s">
        <v>76</v>
      </c>
      <c r="AQ3537" s="3" t="s">
        <v>73</v>
      </c>
      <c r="AR3537" s="3" t="s">
        <v>73</v>
      </c>
      <c r="AS3537" s="3" t="s">
        <v>73</v>
      </c>
      <c r="AT3537" s="3" t="s">
        <v>138</v>
      </c>
      <c r="AU3537" s="3" t="s">
        <v>191</v>
      </c>
      <c r="AV3537" s="3" t="s">
        <v>192</v>
      </c>
      <c r="AW3537" s="3" t="s">
        <v>193</v>
      </c>
      <c r="AX3537" s="3" t="s">
        <v>262</v>
      </c>
      <c r="AY3537" s="3" t="s">
        <v>19428</v>
      </c>
      <c r="AZ3537" s="2">
        <v>20</v>
      </c>
      <c r="BA3537" s="2">
        <v>3</v>
      </c>
      <c r="BB3537" s="2">
        <v>1074</v>
      </c>
      <c r="BC3537" s="3" t="s">
        <v>2911</v>
      </c>
      <c r="BD3537" s="3" t="s">
        <v>2912</v>
      </c>
      <c r="BE3537" s="3" t="s">
        <v>91</v>
      </c>
      <c r="BF3537" s="3" t="s">
        <v>19432</v>
      </c>
      <c r="BG3537" s="3" t="s">
        <v>93</v>
      </c>
      <c r="BH3537" s="3" t="s">
        <v>93</v>
      </c>
      <c r="BI3537" s="3" t="s">
        <v>76</v>
      </c>
      <c r="BJ3537" s="3" t="s">
        <v>93</v>
      </c>
    </row>
    <row r="3538" spans="1:62" hidden="1" x14ac:dyDescent="0.2">
      <c r="A3538" s="2" t="s">
        <v>5975</v>
      </c>
      <c r="B3538" s="3" t="s">
        <v>6346</v>
      </c>
      <c r="C3538" s="3" t="s">
        <v>60</v>
      </c>
      <c r="D3538" s="3" t="s">
        <v>19410</v>
      </c>
      <c r="E3538" s="3" t="s">
        <v>19411</v>
      </c>
      <c r="F3538" s="3" t="s">
        <v>19412</v>
      </c>
      <c r="G3538" s="3" t="s">
        <v>2535</v>
      </c>
      <c r="H3538" s="58" t="str">
        <f t="shared" ref="H3538:H3539" si="528">C3538</f>
        <v>厦门</v>
      </c>
      <c r="I3538" s="3" t="s">
        <v>19413</v>
      </c>
      <c r="J3538" s="3" t="s">
        <v>19414</v>
      </c>
      <c r="K3538" s="3" t="s">
        <v>290</v>
      </c>
      <c r="L3538" s="3" t="s">
        <v>290</v>
      </c>
      <c r="M3538" s="3" t="s">
        <v>19415</v>
      </c>
      <c r="N3538" s="3" t="s">
        <v>19416</v>
      </c>
      <c r="O3538" s="3" t="s">
        <v>156</v>
      </c>
      <c r="P3538" s="3" t="s">
        <v>185</v>
      </c>
      <c r="Q3538" s="3" t="s">
        <v>19417</v>
      </c>
      <c r="R3538" s="3" t="s">
        <v>19418</v>
      </c>
      <c r="S3538" s="3" t="s">
        <v>73</v>
      </c>
      <c r="T3538" s="3" t="s">
        <v>73</v>
      </c>
      <c r="U3538" s="3" t="s">
        <v>19419</v>
      </c>
      <c r="V3538" s="3" t="s">
        <v>76</v>
      </c>
      <c r="W3538" s="3" t="s">
        <v>73</v>
      </c>
      <c r="X3538" s="3" t="s">
        <v>73</v>
      </c>
      <c r="Y3538" s="3" t="s">
        <v>73</v>
      </c>
      <c r="Z3538" s="3" t="s">
        <v>19415</v>
      </c>
      <c r="AA3538" s="3" t="s">
        <v>73</v>
      </c>
      <c r="AB3538" s="3" t="s">
        <v>78</v>
      </c>
      <c r="AC3538" s="3" t="s">
        <v>19344</v>
      </c>
      <c r="AD3538" s="3" t="s">
        <v>80</v>
      </c>
      <c r="AE3538" s="3" t="s">
        <v>81</v>
      </c>
      <c r="AF3538" s="3" t="s">
        <v>73</v>
      </c>
      <c r="AG3538" s="7" t="s">
        <v>73</v>
      </c>
      <c r="AH3538" s="3" t="s">
        <v>73</v>
      </c>
      <c r="AI3538" s="3" t="s">
        <v>82</v>
      </c>
      <c r="AJ3538" s="3" t="s">
        <v>82</v>
      </c>
      <c r="AK3538" s="3" t="s">
        <v>1808</v>
      </c>
      <c r="AL3538" s="3" t="s">
        <v>297</v>
      </c>
      <c r="AM3538" s="3" t="s">
        <v>298</v>
      </c>
      <c r="AN3538" s="3" t="s">
        <v>73</v>
      </c>
      <c r="AO3538" s="3" t="s">
        <v>73</v>
      </c>
      <c r="AP3538" s="3" t="s">
        <v>93</v>
      </c>
      <c r="AQ3538" s="3" t="s">
        <v>73</v>
      </c>
      <c r="AR3538" s="3" t="s">
        <v>73</v>
      </c>
      <c r="AS3538" s="3" t="s">
        <v>73</v>
      </c>
      <c r="AT3538" s="3" t="s">
        <v>299</v>
      </c>
      <c r="AU3538" s="3" t="s">
        <v>299</v>
      </c>
      <c r="AV3538" s="3" t="s">
        <v>299</v>
      </c>
      <c r="AW3538" s="3" t="s">
        <v>300</v>
      </c>
      <c r="AX3538" s="3" t="s">
        <v>566</v>
      </c>
      <c r="AY3538" s="3" t="s">
        <v>73</v>
      </c>
      <c r="AZ3538" s="2">
        <v>19</v>
      </c>
      <c r="BA3538" s="2">
        <v>10</v>
      </c>
      <c r="BB3538" s="2">
        <v>3200</v>
      </c>
      <c r="BC3538" s="3" t="s">
        <v>6346</v>
      </c>
      <c r="BD3538" s="3" t="s">
        <v>6347</v>
      </c>
      <c r="BE3538" s="3" t="s">
        <v>195</v>
      </c>
      <c r="BF3538" s="3" t="s">
        <v>73</v>
      </c>
      <c r="BG3538" s="3" t="s">
        <v>93</v>
      </c>
      <c r="BH3538" s="3" t="s">
        <v>93</v>
      </c>
      <c r="BI3538" s="3" t="s">
        <v>76</v>
      </c>
      <c r="BJ3538" s="3" t="s">
        <v>76</v>
      </c>
    </row>
    <row r="3539" spans="1:62" hidden="1" x14ac:dyDescent="0.2">
      <c r="A3539" s="2" t="s">
        <v>5976</v>
      </c>
      <c r="B3539" s="3" t="s">
        <v>6437</v>
      </c>
      <c r="C3539" s="3" t="s">
        <v>60</v>
      </c>
      <c r="D3539" s="3" t="s">
        <v>19399</v>
      </c>
      <c r="E3539" s="3" t="s">
        <v>19400</v>
      </c>
      <c r="F3539" s="3" t="s">
        <v>19401</v>
      </c>
      <c r="G3539" s="3" t="s">
        <v>678</v>
      </c>
      <c r="H3539" s="58" t="str">
        <f t="shared" si="528"/>
        <v>厦门</v>
      </c>
      <c r="I3539" s="3" t="s">
        <v>6358</v>
      </c>
      <c r="J3539" s="3" t="s">
        <v>6359</v>
      </c>
      <c r="K3539" s="3" t="s">
        <v>250</v>
      </c>
      <c r="L3539" s="3" t="s">
        <v>250</v>
      </c>
      <c r="M3539" s="3" t="s">
        <v>19402</v>
      </c>
      <c r="N3539" s="3" t="s">
        <v>19403</v>
      </c>
      <c r="O3539" s="3" t="s">
        <v>293</v>
      </c>
      <c r="P3539" s="3" t="s">
        <v>106</v>
      </c>
      <c r="Q3539" s="3" t="s">
        <v>19404</v>
      </c>
      <c r="R3539" s="3" t="s">
        <v>19405</v>
      </c>
      <c r="S3539" s="3" t="s">
        <v>19406</v>
      </c>
      <c r="T3539" s="3" t="s">
        <v>73</v>
      </c>
      <c r="U3539" s="3" t="s">
        <v>19407</v>
      </c>
      <c r="V3539" s="3" t="s">
        <v>76</v>
      </c>
      <c r="W3539" s="3" t="s">
        <v>73</v>
      </c>
      <c r="X3539" s="3" t="s">
        <v>73</v>
      </c>
      <c r="Y3539" s="3" t="s">
        <v>73</v>
      </c>
      <c r="Z3539" s="3" t="s">
        <v>19402</v>
      </c>
      <c r="AA3539" s="3" t="s">
        <v>19408</v>
      </c>
      <c r="AB3539" s="3" t="s">
        <v>78</v>
      </c>
      <c r="AC3539" s="3" t="s">
        <v>19387</v>
      </c>
      <c r="AD3539" s="3" t="s">
        <v>80</v>
      </c>
      <c r="AE3539" s="3" t="s">
        <v>81</v>
      </c>
      <c r="AF3539" s="3" t="s">
        <v>73</v>
      </c>
      <c r="AG3539" s="7" t="s">
        <v>73</v>
      </c>
      <c r="AH3539" s="3" t="s">
        <v>73</v>
      </c>
      <c r="AI3539" s="3" t="s">
        <v>465</v>
      </c>
      <c r="AJ3539" s="3" t="s">
        <v>82</v>
      </c>
      <c r="AK3539" s="3" t="s">
        <v>82</v>
      </c>
      <c r="AL3539" s="3" t="s">
        <v>1688</v>
      </c>
      <c r="AM3539" s="3" t="s">
        <v>4086</v>
      </c>
      <c r="AN3539" s="3" t="s">
        <v>19408</v>
      </c>
      <c r="AO3539" s="3" t="s">
        <v>73</v>
      </c>
      <c r="AP3539" s="3" t="s">
        <v>93</v>
      </c>
      <c r="AQ3539" s="3" t="s">
        <v>76</v>
      </c>
      <c r="AR3539" s="3" t="s">
        <v>73</v>
      </c>
      <c r="AS3539" s="3" t="s">
        <v>73</v>
      </c>
      <c r="AT3539" s="3" t="s">
        <v>299</v>
      </c>
      <c r="AU3539" s="3" t="s">
        <v>299</v>
      </c>
      <c r="AV3539" s="3" t="s">
        <v>299</v>
      </c>
      <c r="AW3539" s="3" t="s">
        <v>300</v>
      </c>
      <c r="AX3539" s="3" t="s">
        <v>262</v>
      </c>
      <c r="AY3539" s="3" t="s">
        <v>73</v>
      </c>
      <c r="AZ3539" s="2">
        <v>2</v>
      </c>
      <c r="BA3539" s="2">
        <v>0</v>
      </c>
      <c r="BB3539" s="2">
        <v>52</v>
      </c>
      <c r="BC3539" s="3" t="s">
        <v>6437</v>
      </c>
      <c r="BD3539" s="3" t="s">
        <v>6438</v>
      </c>
      <c r="BE3539" s="3" t="s">
        <v>91</v>
      </c>
      <c r="BF3539" s="3" t="s">
        <v>19409</v>
      </c>
      <c r="BG3539" s="3" t="s">
        <v>93</v>
      </c>
      <c r="BH3539" s="3" t="s">
        <v>93</v>
      </c>
      <c r="BI3539" s="3" t="s">
        <v>76</v>
      </c>
      <c r="BJ3539" s="3" t="s">
        <v>93</v>
      </c>
    </row>
    <row r="3540" spans="1:62" hidden="1" x14ac:dyDescent="0.2">
      <c r="A3540" s="2" t="s">
        <v>8036</v>
      </c>
      <c r="B3540" s="3" t="s">
        <v>7691</v>
      </c>
      <c r="C3540" s="3" t="s">
        <v>243</v>
      </c>
      <c r="D3540" s="3" t="s">
        <v>19390</v>
      </c>
      <c r="E3540" s="3" t="s">
        <v>19391</v>
      </c>
      <c r="F3540" s="3" t="s">
        <v>19392</v>
      </c>
      <c r="G3540" s="3" t="s">
        <v>2570</v>
      </c>
      <c r="H3540" s="58" t="str">
        <f t="shared" ref="H3540:H3542" si="529">G3540</f>
        <v>永泰供电有限公司</v>
      </c>
      <c r="I3540" s="3" t="s">
        <v>4671</v>
      </c>
      <c r="J3540" s="3" t="s">
        <v>4672</v>
      </c>
      <c r="K3540" s="3" t="s">
        <v>250</v>
      </c>
      <c r="L3540" s="3" t="s">
        <v>250</v>
      </c>
      <c r="M3540" s="3" t="s">
        <v>19393</v>
      </c>
      <c r="N3540" s="3" t="s">
        <v>21794</v>
      </c>
      <c r="O3540" s="3" t="s">
        <v>156</v>
      </c>
      <c r="P3540" s="3" t="s">
        <v>157</v>
      </c>
      <c r="Q3540" s="3" t="s">
        <v>21795</v>
      </c>
      <c r="R3540" s="3" t="s">
        <v>21796</v>
      </c>
      <c r="S3540" s="3" t="s">
        <v>19394</v>
      </c>
      <c r="T3540" s="3" t="s">
        <v>19395</v>
      </c>
      <c r="U3540" s="3" t="s">
        <v>7692</v>
      </c>
      <c r="V3540" s="3" t="s">
        <v>76</v>
      </c>
      <c r="W3540" s="3" t="s">
        <v>73</v>
      </c>
      <c r="X3540" s="3" t="s">
        <v>73</v>
      </c>
      <c r="Y3540" s="3" t="s">
        <v>73</v>
      </c>
      <c r="Z3540" s="3" t="s">
        <v>19393</v>
      </c>
      <c r="AA3540" s="3" t="s">
        <v>19396</v>
      </c>
      <c r="AB3540" s="3" t="s">
        <v>78</v>
      </c>
      <c r="AC3540" s="3" t="s">
        <v>20663</v>
      </c>
      <c r="AD3540" s="3" t="s">
        <v>164</v>
      </c>
      <c r="AE3540" s="3" t="s">
        <v>73</v>
      </c>
      <c r="AF3540" s="3" t="s">
        <v>73</v>
      </c>
      <c r="AG3540" s="7" t="s">
        <v>73</v>
      </c>
      <c r="AH3540" s="3" t="s">
        <v>73</v>
      </c>
      <c r="AI3540" s="3" t="s">
        <v>402</v>
      </c>
      <c r="AJ3540" s="3" t="s">
        <v>403</v>
      </c>
      <c r="AK3540" s="3" t="s">
        <v>82</v>
      </c>
      <c r="AL3540" s="3" t="s">
        <v>2573</v>
      </c>
      <c r="AM3540" s="3" t="s">
        <v>354</v>
      </c>
      <c r="AN3540" s="3" t="s">
        <v>19396</v>
      </c>
      <c r="AO3540" s="3" t="s">
        <v>73</v>
      </c>
      <c r="AP3540" s="3" t="s">
        <v>93</v>
      </c>
      <c r="AQ3540" s="3" t="s">
        <v>76</v>
      </c>
      <c r="AR3540" s="3" t="s">
        <v>76</v>
      </c>
      <c r="AS3540" s="3" t="s">
        <v>73</v>
      </c>
      <c r="AT3540" s="3" t="s">
        <v>138</v>
      </c>
      <c r="AU3540" s="3" t="s">
        <v>191</v>
      </c>
      <c r="AV3540" s="3" t="s">
        <v>192</v>
      </c>
      <c r="AW3540" s="3" t="s">
        <v>193</v>
      </c>
      <c r="AX3540" s="3" t="s">
        <v>262</v>
      </c>
      <c r="AY3540" s="3" t="s">
        <v>19395</v>
      </c>
      <c r="AZ3540" s="2">
        <v>34</v>
      </c>
      <c r="BA3540" s="2">
        <v>3</v>
      </c>
      <c r="BB3540" s="2">
        <v>2877</v>
      </c>
      <c r="BC3540" s="3" t="s">
        <v>7691</v>
      </c>
      <c r="BD3540" s="3" t="s">
        <v>7693</v>
      </c>
      <c r="BE3540" s="3" t="s">
        <v>91</v>
      </c>
      <c r="BF3540" s="3" t="s">
        <v>19398</v>
      </c>
      <c r="BG3540" s="3" t="s">
        <v>93</v>
      </c>
      <c r="BH3540" s="3" t="s">
        <v>93</v>
      </c>
      <c r="BI3540" s="3" t="s">
        <v>76</v>
      </c>
      <c r="BJ3540" s="3" t="s">
        <v>93</v>
      </c>
    </row>
    <row r="3541" spans="1:62" hidden="1" x14ac:dyDescent="0.2">
      <c r="A3541" s="2" t="s">
        <v>5203</v>
      </c>
      <c r="B3541" s="3" t="s">
        <v>19377</v>
      </c>
      <c r="C3541" s="3" t="s">
        <v>174</v>
      </c>
      <c r="D3541" s="3" t="s">
        <v>19378</v>
      </c>
      <c r="E3541" s="3" t="s">
        <v>19379</v>
      </c>
      <c r="F3541" s="3" t="s">
        <v>19380</v>
      </c>
      <c r="G3541" s="3" t="s">
        <v>178</v>
      </c>
      <c r="H3541" s="58" t="str">
        <f t="shared" si="529"/>
        <v>南安市供电公司</v>
      </c>
      <c r="I3541" s="3" t="s">
        <v>1509</v>
      </c>
      <c r="J3541" s="3" t="s">
        <v>1510</v>
      </c>
      <c r="K3541" s="3" t="s">
        <v>413</v>
      </c>
      <c r="L3541" s="3" t="s">
        <v>458</v>
      </c>
      <c r="M3541" s="3" t="s">
        <v>19381</v>
      </c>
      <c r="N3541" s="3" t="s">
        <v>19382</v>
      </c>
      <c r="O3541" s="3" t="s">
        <v>156</v>
      </c>
      <c r="P3541" s="3" t="s">
        <v>157</v>
      </c>
      <c r="Q3541" s="3" t="s">
        <v>19383</v>
      </c>
      <c r="R3541" s="3" t="s">
        <v>19384</v>
      </c>
      <c r="S3541" s="3" t="s">
        <v>19385</v>
      </c>
      <c r="T3541" s="3" t="s">
        <v>73</v>
      </c>
      <c r="U3541" s="3" t="s">
        <v>19386</v>
      </c>
      <c r="V3541" s="3" t="s">
        <v>76</v>
      </c>
      <c r="W3541" s="3" t="s">
        <v>73</v>
      </c>
      <c r="X3541" s="3" t="s">
        <v>73</v>
      </c>
      <c r="Y3541" s="3" t="s">
        <v>73</v>
      </c>
      <c r="Z3541" s="3" t="s">
        <v>19381</v>
      </c>
      <c r="AA3541" s="3" t="s">
        <v>73</v>
      </c>
      <c r="AB3541" s="3" t="s">
        <v>78</v>
      </c>
      <c r="AC3541" s="3" t="s">
        <v>19387</v>
      </c>
      <c r="AD3541" s="3" t="s">
        <v>80</v>
      </c>
      <c r="AE3541" s="3" t="s">
        <v>73</v>
      </c>
      <c r="AF3541" s="3" t="s">
        <v>73</v>
      </c>
      <c r="AG3541" s="7" t="s">
        <v>73</v>
      </c>
      <c r="AH3541" s="3" t="s">
        <v>73</v>
      </c>
      <c r="AI3541" s="3" t="s">
        <v>465</v>
      </c>
      <c r="AJ3541" s="3" t="s">
        <v>403</v>
      </c>
      <c r="AK3541" s="3" t="s">
        <v>82</v>
      </c>
      <c r="AL3541" s="3" t="s">
        <v>73</v>
      </c>
      <c r="AM3541" s="3" t="s">
        <v>73</v>
      </c>
      <c r="AN3541" s="3" t="s">
        <v>73</v>
      </c>
      <c r="AO3541" s="3" t="s">
        <v>73</v>
      </c>
      <c r="AP3541" s="3" t="s">
        <v>76</v>
      </c>
      <c r="AQ3541" s="3" t="s">
        <v>73</v>
      </c>
      <c r="AR3541" s="3" t="s">
        <v>73</v>
      </c>
      <c r="AS3541" s="3" t="s">
        <v>73</v>
      </c>
      <c r="AT3541" s="3" t="s">
        <v>138</v>
      </c>
      <c r="AU3541" s="3" t="s">
        <v>422</v>
      </c>
      <c r="AV3541" s="3" t="s">
        <v>423</v>
      </c>
      <c r="AW3541" s="3" t="s">
        <v>424</v>
      </c>
      <c r="AX3541" s="3" t="s">
        <v>425</v>
      </c>
      <c r="AY3541" s="3" t="s">
        <v>73</v>
      </c>
      <c r="AZ3541" s="2">
        <v>9</v>
      </c>
      <c r="BA3541" s="2">
        <v>12</v>
      </c>
      <c r="BB3541" s="2">
        <v>1353</v>
      </c>
      <c r="BC3541" s="3" t="s">
        <v>19377</v>
      </c>
      <c r="BD3541" s="3" t="s">
        <v>19388</v>
      </c>
      <c r="BE3541" s="3" t="s">
        <v>91</v>
      </c>
      <c r="BF3541" s="3" t="s">
        <v>19389</v>
      </c>
      <c r="BG3541" s="3" t="s">
        <v>93</v>
      </c>
      <c r="BH3541" s="3" t="s">
        <v>93</v>
      </c>
      <c r="BI3541" s="3" t="s">
        <v>76</v>
      </c>
      <c r="BJ3541" s="3" t="s">
        <v>93</v>
      </c>
    </row>
    <row r="3542" spans="1:62" hidden="1" x14ac:dyDescent="0.2">
      <c r="A3542" s="2" t="s">
        <v>5979</v>
      </c>
      <c r="B3542" s="3" t="s">
        <v>2244</v>
      </c>
      <c r="C3542" s="3" t="s">
        <v>147</v>
      </c>
      <c r="D3542" s="3" t="s">
        <v>19369</v>
      </c>
      <c r="E3542" s="3" t="s">
        <v>19370</v>
      </c>
      <c r="F3542" s="3" t="s">
        <v>19371</v>
      </c>
      <c r="G3542" s="3" t="s">
        <v>2565</v>
      </c>
      <c r="H3542" s="58" t="str">
        <f t="shared" si="529"/>
        <v>新罗供电有限公司</v>
      </c>
      <c r="I3542" s="3" t="s">
        <v>4026</v>
      </c>
      <c r="J3542" s="3" t="s">
        <v>4027</v>
      </c>
      <c r="K3542" s="3" t="s">
        <v>250</v>
      </c>
      <c r="L3542" s="3" t="s">
        <v>250</v>
      </c>
      <c r="M3542" s="3" t="s">
        <v>19372</v>
      </c>
      <c r="N3542" s="3" t="s">
        <v>19373</v>
      </c>
      <c r="O3542" s="3" t="s">
        <v>156</v>
      </c>
      <c r="P3542" s="3" t="s">
        <v>157</v>
      </c>
      <c r="Q3542" s="3" t="s">
        <v>19374</v>
      </c>
      <c r="R3542" s="3" t="s">
        <v>19375</v>
      </c>
      <c r="S3542" s="3" t="s">
        <v>300</v>
      </c>
      <c r="T3542" s="3" t="s">
        <v>73</v>
      </c>
      <c r="U3542" s="3" t="s">
        <v>5667</v>
      </c>
      <c r="V3542" s="3" t="s">
        <v>76</v>
      </c>
      <c r="W3542" s="3" t="s">
        <v>73</v>
      </c>
      <c r="X3542" s="3" t="s">
        <v>73</v>
      </c>
      <c r="Y3542" s="3" t="s">
        <v>73</v>
      </c>
      <c r="Z3542" s="3" t="s">
        <v>19372</v>
      </c>
      <c r="AA3542" s="3" t="s">
        <v>73</v>
      </c>
      <c r="AB3542" s="3" t="s">
        <v>78</v>
      </c>
      <c r="AC3542" s="3" t="s">
        <v>19367</v>
      </c>
      <c r="AD3542" s="3" t="s">
        <v>80</v>
      </c>
      <c r="AE3542" s="3" t="s">
        <v>73</v>
      </c>
      <c r="AF3542" s="3" t="s">
        <v>73</v>
      </c>
      <c r="AG3542" s="7" t="s">
        <v>73</v>
      </c>
      <c r="AH3542" s="3" t="s">
        <v>73</v>
      </c>
      <c r="AI3542" s="3" t="s">
        <v>115</v>
      </c>
      <c r="AJ3542" s="3" t="s">
        <v>403</v>
      </c>
      <c r="AK3542" s="3" t="s">
        <v>82</v>
      </c>
      <c r="AL3542" s="3" t="s">
        <v>73</v>
      </c>
      <c r="AM3542" s="3" t="s">
        <v>73</v>
      </c>
      <c r="AN3542" s="3" t="s">
        <v>73</v>
      </c>
      <c r="AO3542" s="3" t="s">
        <v>73</v>
      </c>
      <c r="AP3542" s="3" t="s">
        <v>76</v>
      </c>
      <c r="AQ3542" s="3" t="s">
        <v>73</v>
      </c>
      <c r="AR3542" s="3" t="s">
        <v>73</v>
      </c>
      <c r="AS3542" s="3" t="s">
        <v>73</v>
      </c>
      <c r="AT3542" s="3" t="s">
        <v>299</v>
      </c>
      <c r="AU3542" s="3" t="s">
        <v>299</v>
      </c>
      <c r="AV3542" s="3" t="s">
        <v>299</v>
      </c>
      <c r="AW3542" s="3" t="s">
        <v>300</v>
      </c>
      <c r="AX3542" s="3" t="s">
        <v>262</v>
      </c>
      <c r="AY3542" s="3" t="s">
        <v>73</v>
      </c>
      <c r="AZ3542" s="2">
        <v>7</v>
      </c>
      <c r="BA3542" s="2">
        <v>24</v>
      </c>
      <c r="BB3542" s="2">
        <v>258</v>
      </c>
      <c r="BC3542" s="3" t="s">
        <v>2244</v>
      </c>
      <c r="BD3542" s="3" t="s">
        <v>5667</v>
      </c>
      <c r="BE3542" s="3" t="s">
        <v>91</v>
      </c>
      <c r="BF3542" s="3" t="s">
        <v>19376</v>
      </c>
      <c r="BG3542" s="3" t="s">
        <v>93</v>
      </c>
      <c r="BH3542" s="3" t="s">
        <v>93</v>
      </c>
      <c r="BI3542" s="3" t="s">
        <v>76</v>
      </c>
      <c r="BJ3542" s="3" t="s">
        <v>93</v>
      </c>
    </row>
    <row r="3543" spans="1:62" hidden="1" x14ac:dyDescent="0.2">
      <c r="A3543" s="2" t="s">
        <v>3599</v>
      </c>
      <c r="B3543" s="3" t="s">
        <v>8584</v>
      </c>
      <c r="C3543" s="3" t="s">
        <v>243</v>
      </c>
      <c r="D3543" s="3" t="s">
        <v>19355</v>
      </c>
      <c r="E3543" s="3" t="s">
        <v>19356</v>
      </c>
      <c r="F3543" s="3" t="s">
        <v>19357</v>
      </c>
      <c r="G3543" s="3" t="s">
        <v>852</v>
      </c>
      <c r="H3543" s="58" t="str">
        <f>C3543</f>
        <v>福州</v>
      </c>
      <c r="I3543" s="3" t="s">
        <v>3241</v>
      </c>
      <c r="J3543" s="3" t="s">
        <v>3242</v>
      </c>
      <c r="K3543" s="3" t="s">
        <v>413</v>
      </c>
      <c r="L3543" s="3" t="s">
        <v>458</v>
      </c>
      <c r="M3543" s="3" t="s">
        <v>19358</v>
      </c>
      <c r="N3543" s="3" t="s">
        <v>19359</v>
      </c>
      <c r="O3543" s="3" t="s">
        <v>293</v>
      </c>
      <c r="P3543" s="3" t="s">
        <v>185</v>
      </c>
      <c r="Q3543" s="3" t="s">
        <v>19360</v>
      </c>
      <c r="R3543" s="3" t="s">
        <v>19361</v>
      </c>
      <c r="S3543" s="3" t="s">
        <v>19362</v>
      </c>
      <c r="T3543" s="3" t="s">
        <v>19363</v>
      </c>
      <c r="U3543" s="3" t="s">
        <v>19364</v>
      </c>
      <c r="V3543" s="3" t="s">
        <v>76</v>
      </c>
      <c r="W3543" s="3" t="s">
        <v>73</v>
      </c>
      <c r="X3543" s="3" t="s">
        <v>73</v>
      </c>
      <c r="Y3543" s="3" t="s">
        <v>73</v>
      </c>
      <c r="Z3543" s="3" t="s">
        <v>19365</v>
      </c>
      <c r="AA3543" s="3" t="s">
        <v>19366</v>
      </c>
      <c r="AB3543" s="3" t="s">
        <v>78</v>
      </c>
      <c r="AC3543" s="3" t="s">
        <v>19367</v>
      </c>
      <c r="AD3543" s="3" t="s">
        <v>80</v>
      </c>
      <c r="AE3543" s="3" t="s">
        <v>73</v>
      </c>
      <c r="AF3543" s="3" t="s">
        <v>73</v>
      </c>
      <c r="AG3543" s="7" t="s">
        <v>73</v>
      </c>
      <c r="AH3543" s="3" t="s">
        <v>73</v>
      </c>
      <c r="AI3543" s="3" t="s">
        <v>82</v>
      </c>
      <c r="AJ3543" s="3" t="s">
        <v>82</v>
      </c>
      <c r="AK3543" s="3" t="s">
        <v>189</v>
      </c>
      <c r="AL3543" s="3" t="s">
        <v>3332</v>
      </c>
      <c r="AM3543" s="3" t="s">
        <v>3242</v>
      </c>
      <c r="AN3543" s="3" t="s">
        <v>19366</v>
      </c>
      <c r="AO3543" s="3" t="s">
        <v>82</v>
      </c>
      <c r="AP3543" s="3" t="s">
        <v>93</v>
      </c>
      <c r="AQ3543" s="3" t="s">
        <v>76</v>
      </c>
      <c r="AR3543" s="3" t="s">
        <v>76</v>
      </c>
      <c r="AS3543" s="3" t="s">
        <v>73</v>
      </c>
      <c r="AT3543" s="3" t="s">
        <v>85</v>
      </c>
      <c r="AU3543" s="3" t="s">
        <v>86</v>
      </c>
      <c r="AV3543" s="3" t="s">
        <v>670</v>
      </c>
      <c r="AW3543" s="3" t="s">
        <v>671</v>
      </c>
      <c r="AX3543" s="3" t="s">
        <v>425</v>
      </c>
      <c r="AY3543" s="3" t="s">
        <v>19363</v>
      </c>
      <c r="AZ3543" s="2">
        <v>5</v>
      </c>
      <c r="BA3543" s="2">
        <v>3</v>
      </c>
      <c r="BB3543" s="2">
        <v>1093</v>
      </c>
      <c r="BC3543" s="3" t="s">
        <v>8584</v>
      </c>
      <c r="BD3543" s="3" t="s">
        <v>19368</v>
      </c>
      <c r="BE3543" s="3" t="s">
        <v>91</v>
      </c>
      <c r="BF3543" s="3" t="s">
        <v>73</v>
      </c>
      <c r="BG3543" s="3" t="s">
        <v>93</v>
      </c>
      <c r="BH3543" s="3" t="s">
        <v>93</v>
      </c>
      <c r="BI3543" s="3" t="s">
        <v>76</v>
      </c>
      <c r="BJ3543" s="3" t="s">
        <v>93</v>
      </c>
    </row>
    <row r="3544" spans="1:62" hidden="1" x14ac:dyDescent="0.2">
      <c r="A3544" s="2" t="s">
        <v>5982</v>
      </c>
      <c r="B3544" s="3" t="s">
        <v>7566</v>
      </c>
      <c r="C3544" s="3" t="s">
        <v>243</v>
      </c>
      <c r="D3544" s="3" t="s">
        <v>19349</v>
      </c>
      <c r="E3544" s="3" t="s">
        <v>19350</v>
      </c>
      <c r="F3544" s="3" t="s">
        <v>19351</v>
      </c>
      <c r="G3544" s="3" t="s">
        <v>1359</v>
      </c>
      <c r="H3544" s="58" t="str">
        <f t="shared" ref="H3544:H3545" si="530">G3544</f>
        <v>福清供电公司</v>
      </c>
      <c r="I3544" s="3" t="s">
        <v>3979</v>
      </c>
      <c r="J3544" s="3" t="s">
        <v>1048</v>
      </c>
      <c r="K3544" s="3" t="s">
        <v>413</v>
      </c>
      <c r="L3544" s="3" t="s">
        <v>435</v>
      </c>
      <c r="M3544" s="3" t="s">
        <v>19352</v>
      </c>
      <c r="N3544" s="3" t="s">
        <v>19353</v>
      </c>
      <c r="O3544" s="3" t="s">
        <v>156</v>
      </c>
      <c r="P3544" s="3" t="s">
        <v>157</v>
      </c>
      <c r="Q3544" s="3" t="s">
        <v>21797</v>
      </c>
      <c r="R3544" s="3" t="s">
        <v>21798</v>
      </c>
      <c r="S3544" s="3" t="s">
        <v>73</v>
      </c>
      <c r="T3544" s="3" t="s">
        <v>73</v>
      </c>
      <c r="U3544" s="3" t="s">
        <v>21799</v>
      </c>
      <c r="V3544" s="3" t="s">
        <v>76</v>
      </c>
      <c r="W3544" s="3" t="s">
        <v>73</v>
      </c>
      <c r="X3544" s="3" t="s">
        <v>73</v>
      </c>
      <c r="Y3544" s="3" t="s">
        <v>73</v>
      </c>
      <c r="Z3544" s="3" t="s">
        <v>19354</v>
      </c>
      <c r="AA3544" s="3" t="s">
        <v>73</v>
      </c>
      <c r="AB3544" s="3" t="s">
        <v>78</v>
      </c>
      <c r="AC3544" s="3" t="s">
        <v>20053</v>
      </c>
      <c r="AD3544" s="3" t="s">
        <v>164</v>
      </c>
      <c r="AE3544" s="3" t="s">
        <v>73</v>
      </c>
      <c r="AF3544" s="3" t="s">
        <v>73</v>
      </c>
      <c r="AG3544" s="7" t="s">
        <v>73</v>
      </c>
      <c r="AH3544" s="3" t="s">
        <v>73</v>
      </c>
      <c r="AI3544" s="3" t="s">
        <v>211</v>
      </c>
      <c r="AJ3544" s="3" t="s">
        <v>166</v>
      </c>
      <c r="AK3544" s="3" t="s">
        <v>82</v>
      </c>
      <c r="AL3544" s="3" t="s">
        <v>1371</v>
      </c>
      <c r="AM3544" s="3" t="s">
        <v>354</v>
      </c>
      <c r="AN3544" s="3" t="s">
        <v>73</v>
      </c>
      <c r="AO3544" s="3" t="s">
        <v>73</v>
      </c>
      <c r="AP3544" s="3" t="s">
        <v>93</v>
      </c>
      <c r="AQ3544" s="3" t="s">
        <v>73</v>
      </c>
      <c r="AR3544" s="3" t="s">
        <v>73</v>
      </c>
      <c r="AS3544" s="3" t="s">
        <v>73</v>
      </c>
      <c r="AT3544" s="3" t="s">
        <v>138</v>
      </c>
      <c r="AU3544" s="3" t="s">
        <v>331</v>
      </c>
      <c r="AV3544" s="3" t="s">
        <v>1669</v>
      </c>
      <c r="AW3544" s="3" t="s">
        <v>1670</v>
      </c>
      <c r="AX3544" s="3" t="s">
        <v>566</v>
      </c>
      <c r="AY3544" s="3" t="s">
        <v>73</v>
      </c>
      <c r="AZ3544" s="2">
        <v>24</v>
      </c>
      <c r="BA3544" s="2">
        <v>5</v>
      </c>
      <c r="BB3544" s="2">
        <v>3862</v>
      </c>
      <c r="BC3544" s="3" t="s">
        <v>7566</v>
      </c>
      <c r="BD3544" s="3" t="s">
        <v>7567</v>
      </c>
      <c r="BE3544" s="3" t="s">
        <v>195</v>
      </c>
      <c r="BF3544" s="3" t="s">
        <v>73</v>
      </c>
      <c r="BG3544" s="3" t="s">
        <v>93</v>
      </c>
      <c r="BH3544" s="3" t="s">
        <v>93</v>
      </c>
      <c r="BI3544" s="3" t="s">
        <v>76</v>
      </c>
      <c r="BJ3544" s="3" t="s">
        <v>76</v>
      </c>
    </row>
    <row r="3545" spans="1:62" hidden="1" x14ac:dyDescent="0.2">
      <c r="A3545" s="2" t="s">
        <v>3601</v>
      </c>
      <c r="B3545" s="3" t="s">
        <v>19332</v>
      </c>
      <c r="C3545" s="3" t="s">
        <v>359</v>
      </c>
      <c r="D3545" s="3" t="s">
        <v>19333</v>
      </c>
      <c r="E3545" s="3" t="s">
        <v>19334</v>
      </c>
      <c r="F3545" s="3" t="s">
        <v>19335</v>
      </c>
      <c r="G3545" s="3" t="s">
        <v>2826</v>
      </c>
      <c r="H3545" s="58" t="str">
        <f t="shared" si="530"/>
        <v>平和供电有限公司</v>
      </c>
      <c r="I3545" s="3" t="s">
        <v>3998</v>
      </c>
      <c r="J3545" s="3" t="s">
        <v>3999</v>
      </c>
      <c r="K3545" s="3" t="s">
        <v>129</v>
      </c>
      <c r="L3545" s="3" t="s">
        <v>130</v>
      </c>
      <c r="M3545" s="3" t="s">
        <v>19336</v>
      </c>
      <c r="N3545" s="3" t="s">
        <v>19337</v>
      </c>
      <c r="O3545" s="3" t="s">
        <v>293</v>
      </c>
      <c r="P3545" s="3" t="s">
        <v>185</v>
      </c>
      <c r="Q3545" s="3" t="s">
        <v>19338</v>
      </c>
      <c r="R3545" s="3" t="s">
        <v>19339</v>
      </c>
      <c r="S3545" s="3" t="s">
        <v>19340</v>
      </c>
      <c r="T3545" s="3" t="s">
        <v>73</v>
      </c>
      <c r="U3545" s="3" t="s">
        <v>19341</v>
      </c>
      <c r="V3545" s="3" t="s">
        <v>76</v>
      </c>
      <c r="W3545" s="3" t="s">
        <v>73</v>
      </c>
      <c r="X3545" s="3" t="s">
        <v>73</v>
      </c>
      <c r="Y3545" s="3" t="s">
        <v>73</v>
      </c>
      <c r="Z3545" s="3" t="s">
        <v>19342</v>
      </c>
      <c r="AA3545" s="3" t="s">
        <v>19343</v>
      </c>
      <c r="AB3545" s="3" t="s">
        <v>78</v>
      </c>
      <c r="AC3545" s="3" t="s">
        <v>19344</v>
      </c>
      <c r="AD3545" s="3" t="s">
        <v>164</v>
      </c>
      <c r="AE3545" s="3" t="s">
        <v>73</v>
      </c>
      <c r="AF3545" s="3" t="s">
        <v>73</v>
      </c>
      <c r="AG3545" s="7" t="s">
        <v>73</v>
      </c>
      <c r="AH3545" s="3" t="s">
        <v>73</v>
      </c>
      <c r="AI3545" s="3" t="s">
        <v>82</v>
      </c>
      <c r="AJ3545" s="3" t="s">
        <v>82</v>
      </c>
      <c r="AK3545" s="3" t="s">
        <v>82</v>
      </c>
      <c r="AL3545" s="3" t="s">
        <v>19345</v>
      </c>
      <c r="AM3545" s="3" t="s">
        <v>19346</v>
      </c>
      <c r="AN3545" s="3" t="s">
        <v>19343</v>
      </c>
      <c r="AO3545" s="3" t="s">
        <v>73</v>
      </c>
      <c r="AP3545" s="3" t="s">
        <v>93</v>
      </c>
      <c r="AQ3545" s="3" t="s">
        <v>76</v>
      </c>
      <c r="AR3545" s="3" t="s">
        <v>76</v>
      </c>
      <c r="AS3545" s="3" t="s">
        <v>73</v>
      </c>
      <c r="AT3545" s="3" t="s">
        <v>138</v>
      </c>
      <c r="AU3545" s="3" t="s">
        <v>331</v>
      </c>
      <c r="AV3545" s="3" t="s">
        <v>2618</v>
      </c>
      <c r="AW3545" s="3" t="s">
        <v>2619</v>
      </c>
      <c r="AX3545" s="3" t="s">
        <v>142</v>
      </c>
      <c r="AY3545" s="3" t="s">
        <v>73</v>
      </c>
      <c r="AZ3545" s="2">
        <v>16</v>
      </c>
      <c r="BA3545" s="2">
        <v>4</v>
      </c>
      <c r="BB3545" s="2">
        <v>3265</v>
      </c>
      <c r="BC3545" s="3" t="s">
        <v>19332</v>
      </c>
      <c r="BD3545" s="3" t="s">
        <v>19347</v>
      </c>
      <c r="BE3545" s="3" t="s">
        <v>91</v>
      </c>
      <c r="BF3545" s="3" t="s">
        <v>19348</v>
      </c>
      <c r="BG3545" s="3" t="s">
        <v>93</v>
      </c>
      <c r="BH3545" s="3" t="s">
        <v>93</v>
      </c>
      <c r="BI3545" s="3" t="s">
        <v>76</v>
      </c>
      <c r="BJ3545" s="3" t="s">
        <v>93</v>
      </c>
    </row>
    <row r="3546" spans="1:62" hidden="1" x14ac:dyDescent="0.2">
      <c r="A3546" s="2" t="s">
        <v>5216</v>
      </c>
      <c r="B3546" s="3" t="s">
        <v>5706</v>
      </c>
      <c r="C3546" s="3" t="s">
        <v>515</v>
      </c>
      <c r="D3546" s="3" t="s">
        <v>19322</v>
      </c>
      <c r="E3546" s="3" t="s">
        <v>21800</v>
      </c>
      <c r="F3546" s="3" t="s">
        <v>19323</v>
      </c>
      <c r="G3546" s="3" t="s">
        <v>519</v>
      </c>
      <c r="H3546" s="58" t="str">
        <f>C3546</f>
        <v>莆田</v>
      </c>
      <c r="I3546" s="3" t="s">
        <v>5901</v>
      </c>
      <c r="J3546" s="3" t="s">
        <v>5902</v>
      </c>
      <c r="K3546" s="3" t="s">
        <v>103</v>
      </c>
      <c r="L3546" s="3" t="s">
        <v>103</v>
      </c>
      <c r="M3546" s="3" t="s">
        <v>19324</v>
      </c>
      <c r="N3546" s="3" t="s">
        <v>19325</v>
      </c>
      <c r="O3546" s="3" t="s">
        <v>293</v>
      </c>
      <c r="P3546" s="3" t="s">
        <v>185</v>
      </c>
      <c r="Q3546" s="3" t="s">
        <v>19326</v>
      </c>
      <c r="R3546" s="3" t="s">
        <v>19327</v>
      </c>
      <c r="S3546" s="3" t="s">
        <v>19328</v>
      </c>
      <c r="T3546" s="3" t="s">
        <v>19329</v>
      </c>
      <c r="U3546" s="3" t="s">
        <v>19330</v>
      </c>
      <c r="V3546" s="3" t="s">
        <v>76</v>
      </c>
      <c r="W3546" s="3" t="s">
        <v>73</v>
      </c>
      <c r="X3546" s="3" t="s">
        <v>73</v>
      </c>
      <c r="Y3546" s="3" t="s">
        <v>73</v>
      </c>
      <c r="Z3546" s="3" t="s">
        <v>19331</v>
      </c>
      <c r="AA3546" s="3" t="s">
        <v>19320</v>
      </c>
      <c r="AB3546" s="3" t="s">
        <v>78</v>
      </c>
      <c r="AC3546" s="3" t="s">
        <v>19192</v>
      </c>
      <c r="AD3546" s="3" t="s">
        <v>401</v>
      </c>
      <c r="AE3546" s="3" t="s">
        <v>73</v>
      </c>
      <c r="AF3546" s="3" t="s">
        <v>73</v>
      </c>
      <c r="AG3546" s="7" t="s">
        <v>73</v>
      </c>
      <c r="AH3546" s="3" t="s">
        <v>73</v>
      </c>
      <c r="AI3546" s="3" t="s">
        <v>82</v>
      </c>
      <c r="AJ3546" s="3" t="s">
        <v>82</v>
      </c>
      <c r="AK3546" s="3" t="s">
        <v>189</v>
      </c>
      <c r="AL3546" s="3" t="s">
        <v>668</v>
      </c>
      <c r="AM3546" s="3" t="s">
        <v>669</v>
      </c>
      <c r="AN3546" s="3" t="s">
        <v>19320</v>
      </c>
      <c r="AO3546" s="3" t="s">
        <v>73</v>
      </c>
      <c r="AP3546" s="3" t="s">
        <v>76</v>
      </c>
      <c r="AQ3546" s="3" t="s">
        <v>76</v>
      </c>
      <c r="AR3546" s="3" t="s">
        <v>73</v>
      </c>
      <c r="AS3546" s="3" t="s">
        <v>73</v>
      </c>
      <c r="AT3546" s="3" t="s">
        <v>117</v>
      </c>
      <c r="AU3546" s="3" t="s">
        <v>118</v>
      </c>
      <c r="AV3546" s="3" t="s">
        <v>119</v>
      </c>
      <c r="AW3546" s="3" t="s">
        <v>120</v>
      </c>
      <c r="AX3546" s="3" t="s">
        <v>121</v>
      </c>
      <c r="AY3546" s="3" t="s">
        <v>19329</v>
      </c>
      <c r="AZ3546" s="2">
        <v>14</v>
      </c>
      <c r="BA3546" s="2">
        <v>37</v>
      </c>
      <c r="BB3546" s="2">
        <v>879</v>
      </c>
      <c r="BC3546" s="3" t="s">
        <v>5706</v>
      </c>
      <c r="BD3546" s="3" t="s">
        <v>5707</v>
      </c>
      <c r="BE3546" s="3" t="s">
        <v>91</v>
      </c>
      <c r="BF3546" s="3" t="s">
        <v>21801</v>
      </c>
      <c r="BG3546" s="3" t="s">
        <v>93</v>
      </c>
      <c r="BH3546" s="3" t="s">
        <v>93</v>
      </c>
      <c r="BI3546" s="3" t="s">
        <v>76</v>
      </c>
      <c r="BJ3546" s="3" t="s">
        <v>93</v>
      </c>
    </row>
    <row r="3547" spans="1:62" hidden="1" x14ac:dyDescent="0.2">
      <c r="A3547" s="2" t="s">
        <v>5217</v>
      </c>
      <c r="B3547" s="3" t="s">
        <v>5248</v>
      </c>
      <c r="C3547" s="3" t="s">
        <v>359</v>
      </c>
      <c r="D3547" s="3" t="s">
        <v>21802</v>
      </c>
      <c r="E3547" s="3" t="s">
        <v>21803</v>
      </c>
      <c r="F3547" s="3" t="s">
        <v>21804</v>
      </c>
      <c r="G3547" s="3" t="s">
        <v>3142</v>
      </c>
      <c r="H3547" s="58" t="str">
        <f t="shared" ref="H3547:H3549" si="531">G3547</f>
        <v>东山供电有限公司</v>
      </c>
      <c r="I3547" s="3" t="s">
        <v>5249</v>
      </c>
      <c r="J3547" s="3" t="s">
        <v>5250</v>
      </c>
      <c r="K3547" s="3" t="s">
        <v>250</v>
      </c>
      <c r="L3547" s="3" t="s">
        <v>250</v>
      </c>
      <c r="M3547" s="3" t="s">
        <v>21805</v>
      </c>
      <c r="N3547" s="3" t="s">
        <v>21806</v>
      </c>
      <c r="O3547" s="3" t="s">
        <v>293</v>
      </c>
      <c r="P3547" s="3" t="s">
        <v>106</v>
      </c>
      <c r="Q3547" s="3" t="s">
        <v>21807</v>
      </c>
      <c r="R3547" s="3" t="s">
        <v>21808</v>
      </c>
      <c r="S3547" s="3" t="s">
        <v>6031</v>
      </c>
      <c r="T3547" s="3" t="s">
        <v>6031</v>
      </c>
      <c r="U3547" s="3" t="s">
        <v>20758</v>
      </c>
      <c r="V3547" s="3" t="s">
        <v>76</v>
      </c>
      <c r="W3547" s="3" t="s">
        <v>73</v>
      </c>
      <c r="X3547" s="3" t="s">
        <v>73</v>
      </c>
      <c r="Y3547" s="3" t="s">
        <v>73</v>
      </c>
      <c r="Z3547" s="3" t="s">
        <v>21809</v>
      </c>
      <c r="AA3547" s="3" t="s">
        <v>21806</v>
      </c>
      <c r="AB3547" s="3" t="s">
        <v>78</v>
      </c>
      <c r="AC3547" s="3" t="s">
        <v>21810</v>
      </c>
      <c r="AD3547" s="3" t="s">
        <v>164</v>
      </c>
      <c r="AE3547" s="3" t="s">
        <v>73</v>
      </c>
      <c r="AF3547" s="3" t="s">
        <v>73</v>
      </c>
      <c r="AG3547" s="7" t="s">
        <v>73</v>
      </c>
      <c r="AH3547" s="3" t="s">
        <v>73</v>
      </c>
      <c r="AI3547" s="3" t="s">
        <v>211</v>
      </c>
      <c r="AJ3547" s="3" t="s">
        <v>82</v>
      </c>
      <c r="AK3547" s="3" t="s">
        <v>82</v>
      </c>
      <c r="AL3547" s="3" t="s">
        <v>21811</v>
      </c>
      <c r="AM3547" s="3" t="s">
        <v>5250</v>
      </c>
      <c r="AN3547" s="3" t="s">
        <v>21806</v>
      </c>
      <c r="AO3547" s="3" t="s">
        <v>82</v>
      </c>
      <c r="AP3547" s="3" t="s">
        <v>93</v>
      </c>
      <c r="AQ3547" s="3" t="s">
        <v>76</v>
      </c>
      <c r="AR3547" s="3" t="s">
        <v>76</v>
      </c>
      <c r="AS3547" s="3" t="s">
        <v>73</v>
      </c>
      <c r="AT3547" s="3" t="s">
        <v>299</v>
      </c>
      <c r="AU3547" s="3" t="s">
        <v>299</v>
      </c>
      <c r="AV3547" s="3" t="s">
        <v>299</v>
      </c>
      <c r="AW3547" s="3" t="s">
        <v>300</v>
      </c>
      <c r="AX3547" s="3" t="s">
        <v>262</v>
      </c>
      <c r="AY3547" s="3" t="s">
        <v>6031</v>
      </c>
      <c r="AZ3547" s="2">
        <v>1</v>
      </c>
      <c r="BA3547" s="2">
        <v>8</v>
      </c>
      <c r="BB3547" s="2">
        <v>86</v>
      </c>
      <c r="BC3547" s="3" t="s">
        <v>5248</v>
      </c>
      <c r="BD3547" s="3" t="s">
        <v>5251</v>
      </c>
      <c r="BE3547" s="3" t="s">
        <v>91</v>
      </c>
      <c r="BF3547" s="3" t="s">
        <v>21812</v>
      </c>
      <c r="BG3547" s="3" t="s">
        <v>93</v>
      </c>
      <c r="BH3547" s="3" t="s">
        <v>93</v>
      </c>
      <c r="BI3547" s="3" t="s">
        <v>76</v>
      </c>
      <c r="BJ3547" s="3" t="s">
        <v>93</v>
      </c>
    </row>
    <row r="3548" spans="1:62" hidden="1" x14ac:dyDescent="0.2">
      <c r="A3548" s="2" t="s">
        <v>5218</v>
      </c>
      <c r="B3548" s="3" t="s">
        <v>8484</v>
      </c>
      <c r="C3548" s="3" t="s">
        <v>359</v>
      </c>
      <c r="D3548" s="3" t="s">
        <v>21813</v>
      </c>
      <c r="E3548" s="3" t="s">
        <v>21814</v>
      </c>
      <c r="F3548" s="3" t="s">
        <v>21815</v>
      </c>
      <c r="G3548" s="3" t="s">
        <v>3142</v>
      </c>
      <c r="H3548" s="58" t="str">
        <f t="shared" si="531"/>
        <v>东山供电有限公司</v>
      </c>
      <c r="I3548" s="3" t="s">
        <v>5249</v>
      </c>
      <c r="J3548" s="3" t="s">
        <v>5250</v>
      </c>
      <c r="K3548" s="3" t="s">
        <v>129</v>
      </c>
      <c r="L3548" s="3" t="s">
        <v>130</v>
      </c>
      <c r="M3548" s="3" t="s">
        <v>21816</v>
      </c>
      <c r="N3548" s="3" t="s">
        <v>21817</v>
      </c>
      <c r="O3548" s="3" t="s">
        <v>293</v>
      </c>
      <c r="P3548" s="3" t="s">
        <v>71</v>
      </c>
      <c r="Q3548" s="3" t="s">
        <v>21818</v>
      </c>
      <c r="R3548" s="3" t="s">
        <v>21819</v>
      </c>
      <c r="S3548" s="3" t="s">
        <v>21820</v>
      </c>
      <c r="T3548" s="3" t="s">
        <v>5489</v>
      </c>
      <c r="U3548" s="3" t="s">
        <v>21821</v>
      </c>
      <c r="V3548" s="3" t="s">
        <v>76</v>
      </c>
      <c r="W3548" s="3" t="s">
        <v>73</v>
      </c>
      <c r="X3548" s="3" t="s">
        <v>73</v>
      </c>
      <c r="Y3548" s="3" t="s">
        <v>73</v>
      </c>
      <c r="Z3548" s="3" t="s">
        <v>21822</v>
      </c>
      <c r="AA3548" s="3" t="s">
        <v>21823</v>
      </c>
      <c r="AB3548" s="3" t="s">
        <v>78</v>
      </c>
      <c r="AC3548" s="3" t="s">
        <v>19397</v>
      </c>
      <c r="AD3548" s="3" t="s">
        <v>164</v>
      </c>
      <c r="AE3548" s="3" t="s">
        <v>73</v>
      </c>
      <c r="AF3548" s="3" t="s">
        <v>73</v>
      </c>
      <c r="AG3548" s="7" t="s">
        <v>73</v>
      </c>
      <c r="AH3548" s="3" t="s">
        <v>73</v>
      </c>
      <c r="AI3548" s="3" t="s">
        <v>82</v>
      </c>
      <c r="AJ3548" s="3" t="s">
        <v>82</v>
      </c>
      <c r="AK3548" s="3" t="s">
        <v>82</v>
      </c>
      <c r="AL3548" s="3" t="s">
        <v>3143</v>
      </c>
      <c r="AM3548" s="3" t="s">
        <v>3144</v>
      </c>
      <c r="AN3548" s="3" t="s">
        <v>21823</v>
      </c>
      <c r="AO3548" s="3" t="s">
        <v>82</v>
      </c>
      <c r="AP3548" s="3" t="s">
        <v>93</v>
      </c>
      <c r="AQ3548" s="3" t="s">
        <v>76</v>
      </c>
      <c r="AR3548" s="3" t="s">
        <v>76</v>
      </c>
      <c r="AS3548" s="3" t="s">
        <v>73</v>
      </c>
      <c r="AT3548" s="3" t="s">
        <v>138</v>
      </c>
      <c r="AU3548" s="3" t="s">
        <v>237</v>
      </c>
      <c r="AV3548" s="3" t="s">
        <v>213</v>
      </c>
      <c r="AW3548" s="3" t="s">
        <v>238</v>
      </c>
      <c r="AX3548" s="3" t="s">
        <v>142</v>
      </c>
      <c r="AY3548" s="3" t="s">
        <v>5489</v>
      </c>
      <c r="AZ3548" s="2">
        <v>26</v>
      </c>
      <c r="BA3548" s="2">
        <v>37</v>
      </c>
      <c r="BB3548" s="2">
        <v>1407</v>
      </c>
      <c r="BC3548" s="3" t="s">
        <v>8484</v>
      </c>
      <c r="BD3548" s="3" t="s">
        <v>21824</v>
      </c>
      <c r="BE3548" s="3" t="s">
        <v>91</v>
      </c>
      <c r="BF3548" s="3" t="s">
        <v>21825</v>
      </c>
      <c r="BG3548" s="3" t="s">
        <v>93</v>
      </c>
      <c r="BH3548" s="3" t="s">
        <v>93</v>
      </c>
      <c r="BI3548" s="3" t="s">
        <v>76</v>
      </c>
      <c r="BJ3548" s="3" t="s">
        <v>93</v>
      </c>
    </row>
    <row r="3549" spans="1:62" hidden="1" x14ac:dyDescent="0.2">
      <c r="A3549" s="2" t="s">
        <v>5219</v>
      </c>
      <c r="B3549" s="3" t="s">
        <v>5291</v>
      </c>
      <c r="C3549" s="3" t="s">
        <v>219</v>
      </c>
      <c r="D3549" s="3" t="s">
        <v>19311</v>
      </c>
      <c r="E3549" s="3" t="s">
        <v>19312</v>
      </c>
      <c r="F3549" s="3" t="s">
        <v>19313</v>
      </c>
      <c r="G3549" s="3" t="s">
        <v>1603</v>
      </c>
      <c r="H3549" s="58" t="str">
        <f t="shared" si="531"/>
        <v>霞浦供电公司</v>
      </c>
      <c r="I3549" s="3" t="s">
        <v>4074</v>
      </c>
      <c r="J3549" s="3" t="s">
        <v>4075</v>
      </c>
      <c r="K3549" s="3" t="s">
        <v>413</v>
      </c>
      <c r="L3549" s="3" t="s">
        <v>435</v>
      </c>
      <c r="M3549" s="3" t="s">
        <v>19314</v>
      </c>
      <c r="N3549" s="3" t="s">
        <v>19315</v>
      </c>
      <c r="O3549" s="3" t="s">
        <v>293</v>
      </c>
      <c r="P3549" s="3" t="s">
        <v>106</v>
      </c>
      <c r="Q3549" s="3" t="s">
        <v>19316</v>
      </c>
      <c r="R3549" s="3" t="s">
        <v>19317</v>
      </c>
      <c r="S3549" s="3" t="s">
        <v>19318</v>
      </c>
      <c r="T3549" s="3" t="s">
        <v>73</v>
      </c>
      <c r="U3549" s="3" t="s">
        <v>19319</v>
      </c>
      <c r="V3549" s="3" t="s">
        <v>76</v>
      </c>
      <c r="W3549" s="3" t="s">
        <v>73</v>
      </c>
      <c r="X3549" s="3" t="s">
        <v>73</v>
      </c>
      <c r="Y3549" s="3" t="s">
        <v>73</v>
      </c>
      <c r="Z3549" s="3" t="s">
        <v>19287</v>
      </c>
      <c r="AA3549" s="3" t="s">
        <v>73</v>
      </c>
      <c r="AB3549" s="3" t="s">
        <v>78</v>
      </c>
      <c r="AC3549" s="3" t="s">
        <v>19320</v>
      </c>
      <c r="AD3549" s="3" t="s">
        <v>80</v>
      </c>
      <c r="AE3549" s="3" t="s">
        <v>73</v>
      </c>
      <c r="AF3549" s="3" t="s">
        <v>73</v>
      </c>
      <c r="AG3549" s="7" t="s">
        <v>73</v>
      </c>
      <c r="AH3549" s="3" t="s">
        <v>73</v>
      </c>
      <c r="AI3549" s="3" t="s">
        <v>82</v>
      </c>
      <c r="AJ3549" s="3" t="s">
        <v>82</v>
      </c>
      <c r="AK3549" s="3" t="s">
        <v>82</v>
      </c>
      <c r="AL3549" s="3" t="s">
        <v>73</v>
      </c>
      <c r="AM3549" s="3" t="s">
        <v>73</v>
      </c>
      <c r="AN3549" s="3" t="s">
        <v>73</v>
      </c>
      <c r="AO3549" s="3" t="s">
        <v>73</v>
      </c>
      <c r="AP3549" s="3" t="s">
        <v>93</v>
      </c>
      <c r="AQ3549" s="3" t="s">
        <v>73</v>
      </c>
      <c r="AR3549" s="3" t="s">
        <v>76</v>
      </c>
      <c r="AS3549" s="3" t="s">
        <v>73</v>
      </c>
      <c r="AT3549" s="3" t="s">
        <v>138</v>
      </c>
      <c r="AU3549" s="3" t="s">
        <v>191</v>
      </c>
      <c r="AV3549" s="3" t="s">
        <v>192</v>
      </c>
      <c r="AW3549" s="3" t="s">
        <v>193</v>
      </c>
      <c r="AX3549" s="3" t="s">
        <v>566</v>
      </c>
      <c r="AY3549" s="3" t="s">
        <v>73</v>
      </c>
      <c r="AZ3549" s="2">
        <v>5</v>
      </c>
      <c r="BA3549" s="2">
        <v>9</v>
      </c>
      <c r="BB3549" s="2">
        <v>601</v>
      </c>
      <c r="BC3549" s="3" t="s">
        <v>5291</v>
      </c>
      <c r="BD3549" s="3" t="s">
        <v>5293</v>
      </c>
      <c r="BE3549" s="3" t="s">
        <v>91</v>
      </c>
      <c r="BF3549" s="3" t="s">
        <v>19321</v>
      </c>
      <c r="BG3549" s="3" t="s">
        <v>93</v>
      </c>
      <c r="BH3549" s="3" t="s">
        <v>93</v>
      </c>
      <c r="BI3549" s="3" t="s">
        <v>76</v>
      </c>
      <c r="BJ3549" s="3" t="s">
        <v>93</v>
      </c>
    </row>
    <row r="3550" spans="1:62" hidden="1" x14ac:dyDescent="0.2">
      <c r="A3550" s="2" t="s">
        <v>5220</v>
      </c>
      <c r="B3550" s="3" t="s">
        <v>4847</v>
      </c>
      <c r="C3550" s="3" t="s">
        <v>60</v>
      </c>
      <c r="D3550" s="3" t="s">
        <v>19301</v>
      </c>
      <c r="E3550" s="3" t="s">
        <v>19302</v>
      </c>
      <c r="F3550" s="3" t="s">
        <v>19303</v>
      </c>
      <c r="G3550" s="3" t="s">
        <v>678</v>
      </c>
      <c r="H3550" s="58" t="str">
        <f>C3550</f>
        <v>厦门</v>
      </c>
      <c r="I3550" s="3" t="s">
        <v>1679</v>
      </c>
      <c r="J3550" s="3" t="s">
        <v>1680</v>
      </c>
      <c r="K3550" s="3" t="s">
        <v>413</v>
      </c>
      <c r="L3550" s="3" t="s">
        <v>414</v>
      </c>
      <c r="M3550" s="3" t="s">
        <v>19304</v>
      </c>
      <c r="N3550" s="3" t="s">
        <v>19305</v>
      </c>
      <c r="O3550" s="3" t="s">
        <v>293</v>
      </c>
      <c r="P3550" s="3" t="s">
        <v>71</v>
      </c>
      <c r="Q3550" s="3" t="s">
        <v>19306</v>
      </c>
      <c r="R3550" s="3" t="s">
        <v>19307</v>
      </c>
      <c r="S3550" s="3" t="s">
        <v>19308</v>
      </c>
      <c r="T3550" s="3" t="s">
        <v>73</v>
      </c>
      <c r="U3550" s="3" t="s">
        <v>19309</v>
      </c>
      <c r="V3550" s="3" t="s">
        <v>76</v>
      </c>
      <c r="W3550" s="3" t="s">
        <v>73</v>
      </c>
      <c r="X3550" s="3" t="s">
        <v>73</v>
      </c>
      <c r="Y3550" s="3" t="s">
        <v>73</v>
      </c>
      <c r="Z3550" s="3" t="s">
        <v>19304</v>
      </c>
      <c r="AA3550" s="3" t="s">
        <v>73</v>
      </c>
      <c r="AB3550" s="3" t="s">
        <v>78</v>
      </c>
      <c r="AC3550" s="3" t="s">
        <v>19192</v>
      </c>
      <c r="AD3550" s="3" t="s">
        <v>80</v>
      </c>
      <c r="AE3550" s="3" t="s">
        <v>81</v>
      </c>
      <c r="AF3550" s="3" t="s">
        <v>73</v>
      </c>
      <c r="AG3550" s="7" t="s">
        <v>73</v>
      </c>
      <c r="AH3550" s="3" t="s">
        <v>73</v>
      </c>
      <c r="AI3550" s="3" t="s">
        <v>82</v>
      </c>
      <c r="AJ3550" s="3" t="s">
        <v>82</v>
      </c>
      <c r="AK3550" s="3" t="s">
        <v>82</v>
      </c>
      <c r="AL3550" s="3" t="s">
        <v>73</v>
      </c>
      <c r="AM3550" s="3" t="s">
        <v>73</v>
      </c>
      <c r="AN3550" s="3" t="s">
        <v>73</v>
      </c>
      <c r="AO3550" s="3" t="s">
        <v>73</v>
      </c>
      <c r="AP3550" s="3" t="s">
        <v>93</v>
      </c>
      <c r="AQ3550" s="3" t="s">
        <v>73</v>
      </c>
      <c r="AR3550" s="3" t="s">
        <v>73</v>
      </c>
      <c r="AS3550" s="3" t="s">
        <v>73</v>
      </c>
      <c r="AT3550" s="3" t="s">
        <v>138</v>
      </c>
      <c r="AU3550" s="3" t="s">
        <v>422</v>
      </c>
      <c r="AV3550" s="3" t="s">
        <v>423</v>
      </c>
      <c r="AW3550" s="3" t="s">
        <v>424</v>
      </c>
      <c r="AX3550" s="3" t="s">
        <v>425</v>
      </c>
      <c r="AY3550" s="3" t="s">
        <v>73</v>
      </c>
      <c r="AZ3550" s="2">
        <v>1</v>
      </c>
      <c r="BA3550" s="2">
        <v>5</v>
      </c>
      <c r="BB3550" s="2">
        <v>1</v>
      </c>
      <c r="BC3550" s="3" t="s">
        <v>4847</v>
      </c>
      <c r="BD3550" s="3" t="s">
        <v>4848</v>
      </c>
      <c r="BE3550" s="3" t="s">
        <v>91</v>
      </c>
      <c r="BF3550" s="3" t="s">
        <v>19310</v>
      </c>
      <c r="BG3550" s="3" t="s">
        <v>93</v>
      </c>
      <c r="BH3550" s="3" t="s">
        <v>93</v>
      </c>
      <c r="BI3550" s="3" t="s">
        <v>76</v>
      </c>
      <c r="BJ3550" s="3" t="s">
        <v>93</v>
      </c>
    </row>
    <row r="3551" spans="1:62" hidden="1" x14ac:dyDescent="0.2">
      <c r="A3551" s="2" t="s">
        <v>5994</v>
      </c>
      <c r="B3551" s="3" t="s">
        <v>19292</v>
      </c>
      <c r="C3551" s="3" t="s">
        <v>243</v>
      </c>
      <c r="D3551" s="3" t="s">
        <v>19293</v>
      </c>
      <c r="E3551" s="3" t="s">
        <v>19294</v>
      </c>
      <c r="F3551" s="3" t="s">
        <v>19295</v>
      </c>
      <c r="G3551" s="3" t="s">
        <v>2634</v>
      </c>
      <c r="H3551" s="58" t="str">
        <f t="shared" ref="H3551:H3553" si="532">G3551</f>
        <v>闽清供电有限公司</v>
      </c>
      <c r="I3551" s="3" t="s">
        <v>2848</v>
      </c>
      <c r="J3551" s="3" t="s">
        <v>1048</v>
      </c>
      <c r="K3551" s="3" t="s">
        <v>250</v>
      </c>
      <c r="L3551" s="3" t="s">
        <v>250</v>
      </c>
      <c r="M3551" s="3" t="s">
        <v>19296</v>
      </c>
      <c r="N3551" s="3" t="s">
        <v>19297</v>
      </c>
      <c r="O3551" s="3" t="s">
        <v>293</v>
      </c>
      <c r="P3551" s="3" t="s">
        <v>106</v>
      </c>
      <c r="Q3551" s="3" t="s">
        <v>21826</v>
      </c>
      <c r="R3551" s="3" t="s">
        <v>21827</v>
      </c>
      <c r="S3551" s="3" t="s">
        <v>82</v>
      </c>
      <c r="T3551" s="3" t="s">
        <v>73</v>
      </c>
      <c r="U3551" s="3" t="s">
        <v>21828</v>
      </c>
      <c r="V3551" s="3" t="s">
        <v>76</v>
      </c>
      <c r="W3551" s="3" t="s">
        <v>73</v>
      </c>
      <c r="X3551" s="3" t="s">
        <v>73</v>
      </c>
      <c r="Y3551" s="3" t="s">
        <v>73</v>
      </c>
      <c r="Z3551" s="3" t="s">
        <v>19298</v>
      </c>
      <c r="AA3551" s="3" t="s">
        <v>73</v>
      </c>
      <c r="AB3551" s="3" t="s">
        <v>78</v>
      </c>
      <c r="AC3551" s="3" t="s">
        <v>21829</v>
      </c>
      <c r="AD3551" s="3" t="s">
        <v>80</v>
      </c>
      <c r="AE3551" s="3" t="s">
        <v>73</v>
      </c>
      <c r="AF3551" s="3" t="s">
        <v>73</v>
      </c>
      <c r="AG3551" s="7" t="s">
        <v>73</v>
      </c>
      <c r="AH3551" s="3" t="s">
        <v>73</v>
      </c>
      <c r="AI3551" s="3" t="s">
        <v>82</v>
      </c>
      <c r="AJ3551" s="3" t="s">
        <v>82</v>
      </c>
      <c r="AK3551" s="3" t="s">
        <v>82</v>
      </c>
      <c r="AL3551" s="3" t="s">
        <v>2637</v>
      </c>
      <c r="AM3551" s="3" t="s">
        <v>2638</v>
      </c>
      <c r="AN3551" s="3" t="s">
        <v>73</v>
      </c>
      <c r="AO3551" s="3" t="s">
        <v>73</v>
      </c>
      <c r="AP3551" s="3" t="s">
        <v>93</v>
      </c>
      <c r="AQ3551" s="3" t="s">
        <v>73</v>
      </c>
      <c r="AR3551" s="3" t="s">
        <v>73</v>
      </c>
      <c r="AS3551" s="3" t="s">
        <v>73</v>
      </c>
      <c r="AT3551" s="3" t="s">
        <v>299</v>
      </c>
      <c r="AU3551" s="3" t="s">
        <v>299</v>
      </c>
      <c r="AV3551" s="3" t="s">
        <v>299</v>
      </c>
      <c r="AW3551" s="3" t="s">
        <v>300</v>
      </c>
      <c r="AX3551" s="3" t="s">
        <v>89</v>
      </c>
      <c r="AY3551" s="3" t="s">
        <v>73</v>
      </c>
      <c r="AZ3551" s="2">
        <v>24</v>
      </c>
      <c r="BA3551" s="2">
        <v>8</v>
      </c>
      <c r="BB3551" s="2">
        <v>2753</v>
      </c>
      <c r="BC3551" s="3" t="s">
        <v>19292</v>
      </c>
      <c r="BD3551" s="3" t="s">
        <v>19299</v>
      </c>
      <c r="BE3551" s="3" t="s">
        <v>91</v>
      </c>
      <c r="BF3551" s="3" t="s">
        <v>19300</v>
      </c>
      <c r="BG3551" s="3" t="s">
        <v>93</v>
      </c>
      <c r="BH3551" s="3" t="s">
        <v>93</v>
      </c>
      <c r="BI3551" s="3" t="s">
        <v>76</v>
      </c>
      <c r="BJ3551" s="3" t="s">
        <v>93</v>
      </c>
    </row>
    <row r="3552" spans="1:62" hidden="1" x14ac:dyDescent="0.2">
      <c r="A3552" s="2" t="s">
        <v>5221</v>
      </c>
      <c r="B3552" s="3" t="s">
        <v>7901</v>
      </c>
      <c r="C3552" s="3" t="s">
        <v>96</v>
      </c>
      <c r="D3552" s="3" t="s">
        <v>19277</v>
      </c>
      <c r="E3552" s="3" t="s">
        <v>19278</v>
      </c>
      <c r="F3552" s="3" t="s">
        <v>19279</v>
      </c>
      <c r="G3552" s="3" t="s">
        <v>410</v>
      </c>
      <c r="H3552" s="58" t="str">
        <f t="shared" si="532"/>
        <v>建瓯供电公司</v>
      </c>
      <c r="I3552" s="3" t="s">
        <v>5745</v>
      </c>
      <c r="J3552" s="3" t="s">
        <v>5746</v>
      </c>
      <c r="K3552" s="3" t="s">
        <v>129</v>
      </c>
      <c r="L3552" s="3" t="s">
        <v>130</v>
      </c>
      <c r="M3552" s="3" t="s">
        <v>19280</v>
      </c>
      <c r="N3552" s="3" t="s">
        <v>19281</v>
      </c>
      <c r="O3552" s="3" t="s">
        <v>293</v>
      </c>
      <c r="P3552" s="3" t="s">
        <v>71</v>
      </c>
      <c r="Q3552" s="3" t="s">
        <v>19282</v>
      </c>
      <c r="R3552" s="3" t="s">
        <v>19283</v>
      </c>
      <c r="S3552" s="3" t="s">
        <v>19284</v>
      </c>
      <c r="T3552" s="3" t="s">
        <v>3124</v>
      </c>
      <c r="U3552" s="3" t="s">
        <v>19285</v>
      </c>
      <c r="V3552" s="3" t="s">
        <v>76</v>
      </c>
      <c r="W3552" s="3" t="s">
        <v>73</v>
      </c>
      <c r="X3552" s="3" t="s">
        <v>73</v>
      </c>
      <c r="Y3552" s="3" t="s">
        <v>73</v>
      </c>
      <c r="Z3552" s="3" t="s">
        <v>19286</v>
      </c>
      <c r="AA3552" s="3" t="s">
        <v>19287</v>
      </c>
      <c r="AB3552" s="3" t="s">
        <v>78</v>
      </c>
      <c r="AC3552" s="3" t="s">
        <v>19288</v>
      </c>
      <c r="AD3552" s="3" t="s">
        <v>80</v>
      </c>
      <c r="AE3552" s="3" t="s">
        <v>73</v>
      </c>
      <c r="AF3552" s="3" t="s">
        <v>73</v>
      </c>
      <c r="AG3552" s="7" t="s">
        <v>73</v>
      </c>
      <c r="AH3552" s="3" t="s">
        <v>73</v>
      </c>
      <c r="AI3552" s="3" t="s">
        <v>82</v>
      </c>
      <c r="AJ3552" s="3" t="s">
        <v>82</v>
      </c>
      <c r="AK3552" s="3" t="s">
        <v>82</v>
      </c>
      <c r="AL3552" s="3" t="s">
        <v>19289</v>
      </c>
      <c r="AM3552" s="3" t="s">
        <v>5746</v>
      </c>
      <c r="AN3552" s="3" t="s">
        <v>19287</v>
      </c>
      <c r="AO3552" s="3" t="s">
        <v>73</v>
      </c>
      <c r="AP3552" s="3" t="s">
        <v>93</v>
      </c>
      <c r="AQ3552" s="3" t="s">
        <v>76</v>
      </c>
      <c r="AR3552" s="3" t="s">
        <v>76</v>
      </c>
      <c r="AS3552" s="3" t="s">
        <v>73</v>
      </c>
      <c r="AT3552" s="3" t="s">
        <v>138</v>
      </c>
      <c r="AU3552" s="3" t="s">
        <v>485</v>
      </c>
      <c r="AV3552" s="3" t="s">
        <v>1350</v>
      </c>
      <c r="AW3552" s="3" t="s">
        <v>1351</v>
      </c>
      <c r="AX3552" s="3" t="s">
        <v>142</v>
      </c>
      <c r="AY3552" s="3" t="s">
        <v>3124</v>
      </c>
      <c r="AZ3552" s="2">
        <v>1</v>
      </c>
      <c r="BA3552" s="2">
        <v>1</v>
      </c>
      <c r="BB3552" s="2">
        <v>63</v>
      </c>
      <c r="BC3552" s="3" t="s">
        <v>7901</v>
      </c>
      <c r="BD3552" s="3" t="s">
        <v>19290</v>
      </c>
      <c r="BE3552" s="3" t="s">
        <v>91</v>
      </c>
      <c r="BF3552" s="3" t="s">
        <v>19291</v>
      </c>
      <c r="BG3552" s="3" t="s">
        <v>93</v>
      </c>
      <c r="BH3552" s="3" t="s">
        <v>93</v>
      </c>
      <c r="BI3552" s="3" t="s">
        <v>76</v>
      </c>
      <c r="BJ3552" s="3" t="s">
        <v>93</v>
      </c>
    </row>
    <row r="3553" spans="1:62" hidden="1" x14ac:dyDescent="0.2">
      <c r="A3553" s="2" t="s">
        <v>3621</v>
      </c>
      <c r="B3553" s="3" t="s">
        <v>8389</v>
      </c>
      <c r="C3553" s="3" t="s">
        <v>174</v>
      </c>
      <c r="D3553" s="3" t="s">
        <v>19263</v>
      </c>
      <c r="E3553" s="3" t="s">
        <v>19264</v>
      </c>
      <c r="F3553" s="3" t="s">
        <v>19265</v>
      </c>
      <c r="G3553" s="3" t="s">
        <v>773</v>
      </c>
      <c r="H3553" s="58" t="str">
        <f t="shared" si="532"/>
        <v>永春县供电公司</v>
      </c>
      <c r="I3553" s="3" t="s">
        <v>6079</v>
      </c>
      <c r="J3553" s="3" t="s">
        <v>6080</v>
      </c>
      <c r="K3553" s="3" t="s">
        <v>966</v>
      </c>
      <c r="L3553" s="3" t="s">
        <v>1576</v>
      </c>
      <c r="M3553" s="3" t="s">
        <v>19266</v>
      </c>
      <c r="N3553" s="3" t="s">
        <v>19267</v>
      </c>
      <c r="O3553" s="3" t="s">
        <v>156</v>
      </c>
      <c r="P3553" s="3" t="s">
        <v>157</v>
      </c>
      <c r="Q3553" s="3" t="s">
        <v>19268</v>
      </c>
      <c r="R3553" s="3" t="s">
        <v>19269</v>
      </c>
      <c r="S3553" s="3" t="s">
        <v>19270</v>
      </c>
      <c r="T3553" s="3" t="s">
        <v>73</v>
      </c>
      <c r="U3553" s="3" t="s">
        <v>19271</v>
      </c>
      <c r="V3553" s="3" t="s">
        <v>76</v>
      </c>
      <c r="W3553" s="3" t="s">
        <v>73</v>
      </c>
      <c r="X3553" s="3" t="s">
        <v>73</v>
      </c>
      <c r="Y3553" s="3" t="s">
        <v>73</v>
      </c>
      <c r="Z3553" s="3" t="s">
        <v>19272</v>
      </c>
      <c r="AA3553" s="3" t="s">
        <v>19273</v>
      </c>
      <c r="AB3553" s="3" t="s">
        <v>78</v>
      </c>
      <c r="AC3553" s="3" t="s">
        <v>19274</v>
      </c>
      <c r="AD3553" s="3" t="s">
        <v>164</v>
      </c>
      <c r="AE3553" s="3" t="s">
        <v>73</v>
      </c>
      <c r="AF3553" s="3" t="s">
        <v>73</v>
      </c>
      <c r="AG3553" s="7" t="s">
        <v>73</v>
      </c>
      <c r="AH3553" s="3" t="s">
        <v>73</v>
      </c>
      <c r="AI3553" s="3" t="s">
        <v>211</v>
      </c>
      <c r="AJ3553" s="3" t="s">
        <v>166</v>
      </c>
      <c r="AK3553" s="3" t="s">
        <v>82</v>
      </c>
      <c r="AL3553" s="3" t="s">
        <v>19275</v>
      </c>
      <c r="AM3553" s="3" t="s">
        <v>6080</v>
      </c>
      <c r="AN3553" s="3" t="s">
        <v>19273</v>
      </c>
      <c r="AO3553" s="3" t="s">
        <v>73</v>
      </c>
      <c r="AP3553" s="3" t="s">
        <v>93</v>
      </c>
      <c r="AQ3553" s="3" t="s">
        <v>76</v>
      </c>
      <c r="AR3553" s="3" t="s">
        <v>76</v>
      </c>
      <c r="AS3553" s="3" t="s">
        <v>73</v>
      </c>
      <c r="AT3553" s="3" t="s">
        <v>299</v>
      </c>
      <c r="AU3553" s="3" t="s">
        <v>299</v>
      </c>
      <c r="AV3553" s="3" t="s">
        <v>299</v>
      </c>
      <c r="AW3553" s="3" t="s">
        <v>300</v>
      </c>
      <c r="AX3553" s="3" t="s">
        <v>262</v>
      </c>
      <c r="AY3553" s="3" t="s">
        <v>73</v>
      </c>
      <c r="AZ3553" s="2">
        <v>12</v>
      </c>
      <c r="BA3553" s="2">
        <v>2</v>
      </c>
      <c r="BB3553" s="2">
        <v>916</v>
      </c>
      <c r="BC3553" s="3" t="s">
        <v>8389</v>
      </c>
      <c r="BD3553" s="3" t="s">
        <v>9222</v>
      </c>
      <c r="BE3553" s="3" t="s">
        <v>91</v>
      </c>
      <c r="BF3553" s="3" t="s">
        <v>19276</v>
      </c>
      <c r="BG3553" s="3" t="s">
        <v>93</v>
      </c>
      <c r="BH3553" s="3" t="s">
        <v>93</v>
      </c>
      <c r="BI3553" s="3" t="s">
        <v>76</v>
      </c>
      <c r="BJ3553" s="3" t="s">
        <v>93</v>
      </c>
    </row>
    <row r="3554" spans="1:62" hidden="1" x14ac:dyDescent="0.2">
      <c r="A3554" s="2" t="s">
        <v>5247</v>
      </c>
      <c r="B3554" s="3" t="s">
        <v>19251</v>
      </c>
      <c r="C3554" s="3" t="s">
        <v>60</v>
      </c>
      <c r="D3554" s="3" t="s">
        <v>19252</v>
      </c>
      <c r="E3554" s="3" t="s">
        <v>19253</v>
      </c>
      <c r="F3554" s="3" t="s">
        <v>19254</v>
      </c>
      <c r="G3554" s="3" t="s">
        <v>678</v>
      </c>
      <c r="H3554" s="58" t="str">
        <f>C3554</f>
        <v>厦门</v>
      </c>
      <c r="I3554" s="3" t="s">
        <v>3154</v>
      </c>
      <c r="J3554" s="3" t="s">
        <v>3155</v>
      </c>
      <c r="K3554" s="3" t="s">
        <v>250</v>
      </c>
      <c r="L3554" s="3" t="s">
        <v>250</v>
      </c>
      <c r="M3554" s="3" t="s">
        <v>19255</v>
      </c>
      <c r="N3554" s="3" t="s">
        <v>19256</v>
      </c>
      <c r="O3554" s="3" t="s">
        <v>293</v>
      </c>
      <c r="P3554" s="3" t="s">
        <v>106</v>
      </c>
      <c r="Q3554" s="3" t="s">
        <v>19257</v>
      </c>
      <c r="R3554" s="3" t="s">
        <v>19258</v>
      </c>
      <c r="S3554" s="3" t="s">
        <v>4677</v>
      </c>
      <c r="T3554" s="3" t="s">
        <v>73</v>
      </c>
      <c r="U3554" s="3" t="s">
        <v>19259</v>
      </c>
      <c r="V3554" s="3" t="s">
        <v>76</v>
      </c>
      <c r="W3554" s="3" t="s">
        <v>73</v>
      </c>
      <c r="X3554" s="3" t="s">
        <v>73</v>
      </c>
      <c r="Y3554" s="3" t="s">
        <v>73</v>
      </c>
      <c r="Z3554" s="3" t="s">
        <v>19260</v>
      </c>
      <c r="AA3554" s="3" t="s">
        <v>73</v>
      </c>
      <c r="AB3554" s="3" t="s">
        <v>78</v>
      </c>
      <c r="AC3554" s="3" t="s">
        <v>18681</v>
      </c>
      <c r="AD3554" s="3" t="s">
        <v>80</v>
      </c>
      <c r="AE3554" s="3" t="s">
        <v>81</v>
      </c>
      <c r="AF3554" s="3" t="s">
        <v>73</v>
      </c>
      <c r="AG3554" s="7" t="s">
        <v>73</v>
      </c>
      <c r="AH3554" s="3" t="s">
        <v>73</v>
      </c>
      <c r="AI3554" s="3" t="s">
        <v>465</v>
      </c>
      <c r="AJ3554" s="3" t="s">
        <v>82</v>
      </c>
      <c r="AK3554" s="3" t="s">
        <v>82</v>
      </c>
      <c r="AL3554" s="3" t="s">
        <v>1688</v>
      </c>
      <c r="AM3554" s="3" t="s">
        <v>1689</v>
      </c>
      <c r="AN3554" s="3" t="s">
        <v>73</v>
      </c>
      <c r="AO3554" s="3" t="s">
        <v>73</v>
      </c>
      <c r="AP3554" s="3" t="s">
        <v>76</v>
      </c>
      <c r="AQ3554" s="3" t="s">
        <v>73</v>
      </c>
      <c r="AR3554" s="3" t="s">
        <v>73</v>
      </c>
      <c r="AS3554" s="3" t="s">
        <v>73</v>
      </c>
      <c r="AT3554" s="3" t="s">
        <v>299</v>
      </c>
      <c r="AU3554" s="3" t="s">
        <v>299</v>
      </c>
      <c r="AV3554" s="3" t="s">
        <v>299</v>
      </c>
      <c r="AW3554" s="3" t="s">
        <v>300</v>
      </c>
      <c r="AX3554" s="3" t="s">
        <v>89</v>
      </c>
      <c r="AY3554" s="3" t="s">
        <v>73</v>
      </c>
      <c r="AZ3554" s="2">
        <v>6</v>
      </c>
      <c r="BA3554" s="2">
        <v>4</v>
      </c>
      <c r="BB3554" s="2">
        <v>1407</v>
      </c>
      <c r="BC3554" s="3" t="s">
        <v>19251</v>
      </c>
      <c r="BD3554" s="3" t="s">
        <v>19261</v>
      </c>
      <c r="BE3554" s="3" t="s">
        <v>91</v>
      </c>
      <c r="BF3554" s="3" t="s">
        <v>19262</v>
      </c>
      <c r="BG3554" s="3" t="s">
        <v>93</v>
      </c>
      <c r="BH3554" s="3" t="s">
        <v>93</v>
      </c>
      <c r="BI3554" s="3" t="s">
        <v>76</v>
      </c>
      <c r="BJ3554" s="3" t="s">
        <v>93</v>
      </c>
    </row>
    <row r="3555" spans="1:62" hidden="1" x14ac:dyDescent="0.2">
      <c r="A3555" s="2" t="s">
        <v>5999</v>
      </c>
      <c r="B3555" s="3" t="s">
        <v>7421</v>
      </c>
      <c r="C3555" s="3" t="s">
        <v>174</v>
      </c>
      <c r="D3555" s="3" t="s">
        <v>19242</v>
      </c>
      <c r="E3555" s="3" t="s">
        <v>19243</v>
      </c>
      <c r="F3555" s="3" t="s">
        <v>19244</v>
      </c>
      <c r="G3555" s="3" t="s">
        <v>773</v>
      </c>
      <c r="H3555" s="58" t="str">
        <f t="shared" ref="H3555:H3556" si="533">G3555</f>
        <v>永春县供电公司</v>
      </c>
      <c r="I3555" s="3" t="s">
        <v>7422</v>
      </c>
      <c r="J3555" s="3" t="s">
        <v>7423</v>
      </c>
      <c r="K3555" s="3" t="s">
        <v>250</v>
      </c>
      <c r="L3555" s="3" t="s">
        <v>250</v>
      </c>
      <c r="M3555" s="3" t="s">
        <v>19245</v>
      </c>
      <c r="N3555" s="3" t="s">
        <v>19246</v>
      </c>
      <c r="O3555" s="3" t="s">
        <v>293</v>
      </c>
      <c r="P3555" s="3" t="s">
        <v>106</v>
      </c>
      <c r="Q3555" s="3" t="s">
        <v>19247</v>
      </c>
      <c r="R3555" s="3" t="s">
        <v>19248</v>
      </c>
      <c r="S3555" s="3" t="s">
        <v>250</v>
      </c>
      <c r="T3555" s="3" t="s">
        <v>73</v>
      </c>
      <c r="U3555" s="3" t="s">
        <v>7424</v>
      </c>
      <c r="V3555" s="3" t="s">
        <v>76</v>
      </c>
      <c r="W3555" s="3" t="s">
        <v>73</v>
      </c>
      <c r="X3555" s="3" t="s">
        <v>73</v>
      </c>
      <c r="Y3555" s="3" t="s">
        <v>73</v>
      </c>
      <c r="Z3555" s="3" t="s">
        <v>19245</v>
      </c>
      <c r="AA3555" s="3" t="s">
        <v>73</v>
      </c>
      <c r="AB3555" s="3" t="s">
        <v>78</v>
      </c>
      <c r="AC3555" s="3" t="s">
        <v>19249</v>
      </c>
      <c r="AD3555" s="3" t="s">
        <v>164</v>
      </c>
      <c r="AE3555" s="3" t="s">
        <v>73</v>
      </c>
      <c r="AF3555" s="3" t="s">
        <v>73</v>
      </c>
      <c r="AG3555" s="7" t="s">
        <v>73</v>
      </c>
      <c r="AH3555" s="3" t="s">
        <v>73</v>
      </c>
      <c r="AI3555" s="3" t="s">
        <v>82</v>
      </c>
      <c r="AJ3555" s="3" t="s">
        <v>82</v>
      </c>
      <c r="AK3555" s="3" t="s">
        <v>82</v>
      </c>
      <c r="AL3555" s="3" t="s">
        <v>73</v>
      </c>
      <c r="AM3555" s="3" t="s">
        <v>73</v>
      </c>
      <c r="AN3555" s="3" t="s">
        <v>73</v>
      </c>
      <c r="AO3555" s="3" t="s">
        <v>73</v>
      </c>
      <c r="AP3555" s="3" t="s">
        <v>76</v>
      </c>
      <c r="AQ3555" s="3" t="s">
        <v>73</v>
      </c>
      <c r="AR3555" s="3" t="s">
        <v>73</v>
      </c>
      <c r="AS3555" s="3" t="s">
        <v>73</v>
      </c>
      <c r="AT3555" s="3" t="s">
        <v>138</v>
      </c>
      <c r="AU3555" s="3" t="s">
        <v>509</v>
      </c>
      <c r="AV3555" s="3" t="s">
        <v>510</v>
      </c>
      <c r="AW3555" s="3" t="s">
        <v>511</v>
      </c>
      <c r="AX3555" s="3" t="s">
        <v>262</v>
      </c>
      <c r="AY3555" s="3" t="s">
        <v>73</v>
      </c>
      <c r="AZ3555" s="2">
        <v>22</v>
      </c>
      <c r="BA3555" s="2">
        <v>16</v>
      </c>
      <c r="BB3555" s="2">
        <v>1830</v>
      </c>
      <c r="BC3555" s="3" t="s">
        <v>7421</v>
      </c>
      <c r="BD3555" s="3" t="s">
        <v>7425</v>
      </c>
      <c r="BE3555" s="3" t="s">
        <v>91</v>
      </c>
      <c r="BF3555" s="3" t="s">
        <v>19250</v>
      </c>
      <c r="BG3555" s="3" t="s">
        <v>93</v>
      </c>
      <c r="BH3555" s="3" t="s">
        <v>93</v>
      </c>
      <c r="BI3555" s="3" t="s">
        <v>76</v>
      </c>
      <c r="BJ3555" s="3" t="s">
        <v>93</v>
      </c>
    </row>
    <row r="3556" spans="1:62" hidden="1" x14ac:dyDescent="0.2">
      <c r="A3556" s="2" t="s">
        <v>6805</v>
      </c>
      <c r="B3556" s="3" t="s">
        <v>3110</v>
      </c>
      <c r="C3556" s="3" t="s">
        <v>96</v>
      </c>
      <c r="D3556" s="3" t="s">
        <v>19230</v>
      </c>
      <c r="E3556" s="3" t="s">
        <v>19231</v>
      </c>
      <c r="F3556" s="3" t="s">
        <v>19232</v>
      </c>
      <c r="G3556" s="3" t="s">
        <v>641</v>
      </c>
      <c r="H3556" s="58" t="str">
        <f t="shared" si="533"/>
        <v>顺昌供电公司</v>
      </c>
      <c r="I3556" s="3" t="s">
        <v>2165</v>
      </c>
      <c r="J3556" s="3" t="s">
        <v>2166</v>
      </c>
      <c r="K3556" s="3" t="s">
        <v>250</v>
      </c>
      <c r="L3556" s="3" t="s">
        <v>250</v>
      </c>
      <c r="M3556" s="3" t="s">
        <v>19233</v>
      </c>
      <c r="N3556" s="3" t="s">
        <v>19234</v>
      </c>
      <c r="O3556" s="3" t="s">
        <v>70</v>
      </c>
      <c r="P3556" s="3" t="s">
        <v>106</v>
      </c>
      <c r="Q3556" s="3" t="s">
        <v>19235</v>
      </c>
      <c r="R3556" s="3" t="s">
        <v>19236</v>
      </c>
      <c r="S3556" s="3" t="s">
        <v>19237</v>
      </c>
      <c r="T3556" s="3" t="s">
        <v>73</v>
      </c>
      <c r="U3556" s="3" t="s">
        <v>19238</v>
      </c>
      <c r="V3556" s="3" t="s">
        <v>76</v>
      </c>
      <c r="W3556" s="3" t="s">
        <v>73</v>
      </c>
      <c r="X3556" s="3" t="s">
        <v>73</v>
      </c>
      <c r="Y3556" s="3" t="s">
        <v>73</v>
      </c>
      <c r="Z3556" s="3" t="s">
        <v>19239</v>
      </c>
      <c r="AA3556" s="3" t="s">
        <v>73</v>
      </c>
      <c r="AB3556" s="3" t="s">
        <v>78</v>
      </c>
      <c r="AC3556" s="3" t="s">
        <v>19240</v>
      </c>
      <c r="AD3556" s="3" t="s">
        <v>80</v>
      </c>
      <c r="AE3556" s="3" t="s">
        <v>73</v>
      </c>
      <c r="AF3556" s="3" t="s">
        <v>73</v>
      </c>
      <c r="AG3556" s="7" t="s">
        <v>73</v>
      </c>
      <c r="AH3556" s="3" t="s">
        <v>73</v>
      </c>
      <c r="AI3556" s="3" t="s">
        <v>82</v>
      </c>
      <c r="AJ3556" s="3" t="s">
        <v>82</v>
      </c>
      <c r="AK3556" s="3" t="s">
        <v>82</v>
      </c>
      <c r="AL3556" s="3" t="s">
        <v>3036</v>
      </c>
      <c r="AM3556" s="3" t="s">
        <v>2840</v>
      </c>
      <c r="AN3556" s="3" t="s">
        <v>73</v>
      </c>
      <c r="AO3556" s="3" t="s">
        <v>73</v>
      </c>
      <c r="AP3556" s="3" t="s">
        <v>76</v>
      </c>
      <c r="AQ3556" s="3" t="s">
        <v>76</v>
      </c>
      <c r="AR3556" s="3" t="s">
        <v>76</v>
      </c>
      <c r="AS3556" s="3" t="s">
        <v>73</v>
      </c>
      <c r="AT3556" s="3" t="s">
        <v>299</v>
      </c>
      <c r="AU3556" s="3" t="s">
        <v>299</v>
      </c>
      <c r="AV3556" s="3" t="s">
        <v>299</v>
      </c>
      <c r="AW3556" s="3" t="s">
        <v>300</v>
      </c>
      <c r="AX3556" s="3" t="s">
        <v>262</v>
      </c>
      <c r="AY3556" s="3" t="s">
        <v>73</v>
      </c>
      <c r="AZ3556" s="2">
        <v>4</v>
      </c>
      <c r="BA3556" s="2">
        <v>0</v>
      </c>
      <c r="BB3556" s="2">
        <v>145</v>
      </c>
      <c r="BC3556" s="3" t="s">
        <v>3110</v>
      </c>
      <c r="BD3556" s="3" t="s">
        <v>3112</v>
      </c>
      <c r="BE3556" s="3" t="s">
        <v>91</v>
      </c>
      <c r="BF3556" s="3" t="s">
        <v>19241</v>
      </c>
      <c r="BG3556" s="3" t="s">
        <v>93</v>
      </c>
      <c r="BH3556" s="3" t="s">
        <v>93</v>
      </c>
      <c r="BI3556" s="3" t="s">
        <v>76</v>
      </c>
      <c r="BJ3556" s="3" t="s">
        <v>93</v>
      </c>
    </row>
    <row r="3557" spans="1:62" hidden="1" x14ac:dyDescent="0.2">
      <c r="A3557" s="2" t="s">
        <v>3625</v>
      </c>
      <c r="B3557" s="3" t="s">
        <v>19219</v>
      </c>
      <c r="C3557" s="3" t="s">
        <v>60</v>
      </c>
      <c r="D3557" s="3" t="s">
        <v>19220</v>
      </c>
      <c r="E3557" s="3" t="s">
        <v>19221</v>
      </c>
      <c r="F3557" s="3" t="s">
        <v>19222</v>
      </c>
      <c r="G3557" s="3" t="s">
        <v>2800</v>
      </c>
      <c r="H3557" s="58" t="str">
        <f t="shared" ref="H3557:H3559" si="534">C3557</f>
        <v>厦门</v>
      </c>
      <c r="I3557" s="3" t="s">
        <v>5816</v>
      </c>
      <c r="J3557" s="3" t="s">
        <v>4312</v>
      </c>
      <c r="K3557" s="3" t="s">
        <v>129</v>
      </c>
      <c r="L3557" s="3" t="s">
        <v>575</v>
      </c>
      <c r="M3557" s="3" t="s">
        <v>19223</v>
      </c>
      <c r="N3557" s="3" t="s">
        <v>19224</v>
      </c>
      <c r="O3557" s="3" t="s">
        <v>293</v>
      </c>
      <c r="P3557" s="3" t="s">
        <v>106</v>
      </c>
      <c r="Q3557" s="3" t="s">
        <v>19225</v>
      </c>
      <c r="R3557" s="3" t="s">
        <v>19226</v>
      </c>
      <c r="S3557" s="3" t="s">
        <v>73</v>
      </c>
      <c r="T3557" s="3" t="s">
        <v>73</v>
      </c>
      <c r="U3557" s="3" t="s">
        <v>19227</v>
      </c>
      <c r="V3557" s="3" t="s">
        <v>76</v>
      </c>
      <c r="W3557" s="3" t="s">
        <v>73</v>
      </c>
      <c r="X3557" s="3" t="s">
        <v>73</v>
      </c>
      <c r="Y3557" s="3" t="s">
        <v>73</v>
      </c>
      <c r="Z3557" s="3" t="s">
        <v>19223</v>
      </c>
      <c r="AA3557" s="3" t="s">
        <v>73</v>
      </c>
      <c r="AB3557" s="3" t="s">
        <v>78</v>
      </c>
      <c r="AC3557" s="3" t="s">
        <v>19228</v>
      </c>
      <c r="AD3557" s="3" t="s">
        <v>164</v>
      </c>
      <c r="AE3557" s="3" t="s">
        <v>81</v>
      </c>
      <c r="AF3557" s="3" t="s">
        <v>73</v>
      </c>
      <c r="AG3557" s="7" t="s">
        <v>73</v>
      </c>
      <c r="AH3557" s="3" t="s">
        <v>73</v>
      </c>
      <c r="AI3557" s="3" t="s">
        <v>73</v>
      </c>
      <c r="AJ3557" s="3" t="s">
        <v>82</v>
      </c>
      <c r="AK3557" s="3" t="s">
        <v>82</v>
      </c>
      <c r="AL3557" s="3" t="s">
        <v>4311</v>
      </c>
      <c r="AM3557" s="3" t="s">
        <v>4312</v>
      </c>
      <c r="AN3557" s="3" t="s">
        <v>73</v>
      </c>
      <c r="AO3557" s="3" t="s">
        <v>73</v>
      </c>
      <c r="AP3557" s="3" t="s">
        <v>93</v>
      </c>
      <c r="AQ3557" s="3" t="s">
        <v>73</v>
      </c>
      <c r="AR3557" s="3" t="s">
        <v>73</v>
      </c>
      <c r="AS3557" s="3" t="s">
        <v>73</v>
      </c>
      <c r="AT3557" s="3" t="s">
        <v>85</v>
      </c>
      <c r="AU3557" s="3" t="s">
        <v>86</v>
      </c>
      <c r="AV3557" s="3" t="s">
        <v>87</v>
      </c>
      <c r="AW3557" s="3" t="s">
        <v>88</v>
      </c>
      <c r="AX3557" s="3" t="s">
        <v>383</v>
      </c>
      <c r="AY3557" s="3" t="s">
        <v>73</v>
      </c>
      <c r="AZ3557" s="2">
        <v>8</v>
      </c>
      <c r="BA3557" s="2">
        <v>5</v>
      </c>
      <c r="BB3557" s="2">
        <v>727</v>
      </c>
      <c r="BC3557" s="3" t="s">
        <v>19219</v>
      </c>
      <c r="BD3557" s="3" t="s">
        <v>19229</v>
      </c>
      <c r="BE3557" s="3" t="s">
        <v>195</v>
      </c>
      <c r="BF3557" s="3" t="s">
        <v>73</v>
      </c>
      <c r="BG3557" s="3" t="s">
        <v>93</v>
      </c>
      <c r="BH3557" s="3" t="s">
        <v>93</v>
      </c>
      <c r="BI3557" s="3" t="s">
        <v>76</v>
      </c>
      <c r="BJ3557" s="3" t="s">
        <v>76</v>
      </c>
    </row>
    <row r="3558" spans="1:62" hidden="1" x14ac:dyDescent="0.2">
      <c r="A3558" s="2" t="s">
        <v>3626</v>
      </c>
      <c r="B3558" s="3" t="s">
        <v>73</v>
      </c>
      <c r="C3558" s="3" t="s">
        <v>515</v>
      </c>
      <c r="D3558" s="3" t="s">
        <v>19208</v>
      </c>
      <c r="E3558" s="3" t="s">
        <v>19209</v>
      </c>
      <c r="F3558" s="3" t="s">
        <v>73</v>
      </c>
      <c r="G3558" s="3" t="s">
        <v>519</v>
      </c>
      <c r="H3558" s="58" t="str">
        <f t="shared" si="534"/>
        <v>莆田</v>
      </c>
      <c r="I3558" s="3" t="s">
        <v>6405</v>
      </c>
      <c r="J3558" s="3" t="s">
        <v>6406</v>
      </c>
      <c r="K3558" s="3" t="s">
        <v>413</v>
      </c>
      <c r="L3558" s="3" t="s">
        <v>458</v>
      </c>
      <c r="M3558" s="3" t="s">
        <v>19210</v>
      </c>
      <c r="N3558" s="3" t="s">
        <v>19211</v>
      </c>
      <c r="O3558" s="3" t="s">
        <v>293</v>
      </c>
      <c r="P3558" s="3" t="s">
        <v>106</v>
      </c>
      <c r="Q3558" s="3" t="s">
        <v>19212</v>
      </c>
      <c r="R3558" s="3" t="s">
        <v>19213</v>
      </c>
      <c r="S3558" s="3" t="s">
        <v>19214</v>
      </c>
      <c r="T3558" s="3" t="s">
        <v>19215</v>
      </c>
      <c r="U3558" s="3" t="s">
        <v>19216</v>
      </c>
      <c r="V3558" s="3" t="s">
        <v>76</v>
      </c>
      <c r="W3558" s="3" t="s">
        <v>73</v>
      </c>
      <c r="X3558" s="3" t="s">
        <v>73</v>
      </c>
      <c r="Y3558" s="3" t="s">
        <v>73</v>
      </c>
      <c r="Z3558" s="3" t="s">
        <v>19217</v>
      </c>
      <c r="AA3558" s="3" t="s">
        <v>19211</v>
      </c>
      <c r="AB3558" s="3" t="s">
        <v>78</v>
      </c>
      <c r="AC3558" s="3" t="s">
        <v>18681</v>
      </c>
      <c r="AD3558" s="3" t="s">
        <v>80</v>
      </c>
      <c r="AE3558" s="3" t="s">
        <v>73</v>
      </c>
      <c r="AF3558" s="3" t="s">
        <v>73</v>
      </c>
      <c r="AG3558" s="7" t="s">
        <v>73</v>
      </c>
      <c r="AH3558" s="3" t="s">
        <v>73</v>
      </c>
      <c r="AI3558" s="3" t="s">
        <v>82</v>
      </c>
      <c r="AJ3558" s="3" t="s">
        <v>82</v>
      </c>
      <c r="AK3558" s="3" t="s">
        <v>82</v>
      </c>
      <c r="AL3558" s="3" t="s">
        <v>668</v>
      </c>
      <c r="AM3558" s="3" t="s">
        <v>669</v>
      </c>
      <c r="AN3558" s="3" t="s">
        <v>19211</v>
      </c>
      <c r="AO3558" s="3" t="s">
        <v>82</v>
      </c>
      <c r="AP3558" s="3" t="s">
        <v>93</v>
      </c>
      <c r="AQ3558" s="3" t="s">
        <v>76</v>
      </c>
      <c r="AR3558" s="3" t="s">
        <v>76</v>
      </c>
      <c r="AS3558" s="3" t="s">
        <v>73</v>
      </c>
      <c r="AT3558" s="3" t="s">
        <v>85</v>
      </c>
      <c r="AU3558" s="3" t="s">
        <v>86</v>
      </c>
      <c r="AV3558" s="3" t="s">
        <v>670</v>
      </c>
      <c r="AW3558" s="3" t="s">
        <v>671</v>
      </c>
      <c r="AX3558" s="3" t="s">
        <v>73</v>
      </c>
      <c r="AY3558" s="3" t="s">
        <v>19215</v>
      </c>
      <c r="AZ3558" s="2">
        <v>32</v>
      </c>
      <c r="BA3558" s="2">
        <v>5</v>
      </c>
      <c r="BB3558" s="2">
        <v>2153</v>
      </c>
      <c r="BC3558" s="3" t="s">
        <v>73</v>
      </c>
      <c r="BD3558" s="3" t="s">
        <v>73</v>
      </c>
      <c r="BE3558" s="3" t="s">
        <v>91</v>
      </c>
      <c r="BF3558" s="3" t="s">
        <v>19218</v>
      </c>
      <c r="BG3558" s="3" t="s">
        <v>93</v>
      </c>
      <c r="BH3558" s="3" t="s">
        <v>93</v>
      </c>
      <c r="BI3558" s="3" t="s">
        <v>76</v>
      </c>
      <c r="BJ3558" s="3" t="s">
        <v>93</v>
      </c>
    </row>
    <row r="3559" spans="1:62" hidden="1" x14ac:dyDescent="0.2">
      <c r="A3559" s="2" t="s">
        <v>3631</v>
      </c>
      <c r="B3559" s="3" t="s">
        <v>19195</v>
      </c>
      <c r="C3559" s="3" t="s">
        <v>174</v>
      </c>
      <c r="D3559" s="3" t="s">
        <v>19196</v>
      </c>
      <c r="E3559" s="3" t="s">
        <v>19197</v>
      </c>
      <c r="F3559" s="3" t="s">
        <v>19198</v>
      </c>
      <c r="G3559" s="3" t="s">
        <v>1866</v>
      </c>
      <c r="H3559" s="58" t="str">
        <f t="shared" si="534"/>
        <v>泉州</v>
      </c>
      <c r="I3559" s="3" t="s">
        <v>4538</v>
      </c>
      <c r="J3559" s="3" t="s">
        <v>4539</v>
      </c>
      <c r="K3559" s="3" t="s">
        <v>413</v>
      </c>
      <c r="L3559" s="3" t="s">
        <v>458</v>
      </c>
      <c r="M3559" s="3" t="s">
        <v>19199</v>
      </c>
      <c r="N3559" s="3" t="s">
        <v>19200</v>
      </c>
      <c r="O3559" s="3" t="s">
        <v>70</v>
      </c>
      <c r="P3559" s="3" t="s">
        <v>71</v>
      </c>
      <c r="Q3559" s="3" t="s">
        <v>21830</v>
      </c>
      <c r="R3559" s="3" t="s">
        <v>19201</v>
      </c>
      <c r="S3559" s="3" t="s">
        <v>19202</v>
      </c>
      <c r="T3559" s="3" t="s">
        <v>73</v>
      </c>
      <c r="U3559" s="3" t="s">
        <v>19203</v>
      </c>
      <c r="V3559" s="3" t="s">
        <v>76</v>
      </c>
      <c r="W3559" s="3" t="s">
        <v>73</v>
      </c>
      <c r="X3559" s="3" t="s">
        <v>73</v>
      </c>
      <c r="Y3559" s="3" t="s">
        <v>73</v>
      </c>
      <c r="Z3559" s="3" t="s">
        <v>19199</v>
      </c>
      <c r="AA3559" s="3" t="s">
        <v>19204</v>
      </c>
      <c r="AB3559" s="3" t="s">
        <v>78</v>
      </c>
      <c r="AC3559" s="3" t="s">
        <v>21831</v>
      </c>
      <c r="AD3559" s="3" t="s">
        <v>80</v>
      </c>
      <c r="AE3559" s="3" t="s">
        <v>73</v>
      </c>
      <c r="AF3559" s="3" t="s">
        <v>73</v>
      </c>
      <c r="AG3559" s="7" t="s">
        <v>73</v>
      </c>
      <c r="AH3559" s="3" t="s">
        <v>73</v>
      </c>
      <c r="AI3559" s="3" t="s">
        <v>82</v>
      </c>
      <c r="AJ3559" s="3" t="s">
        <v>82</v>
      </c>
      <c r="AK3559" s="3" t="s">
        <v>82</v>
      </c>
      <c r="AL3559" s="3" t="s">
        <v>73</v>
      </c>
      <c r="AM3559" s="3" t="s">
        <v>5338</v>
      </c>
      <c r="AN3559" s="3" t="s">
        <v>19204</v>
      </c>
      <c r="AO3559" s="3" t="s">
        <v>19205</v>
      </c>
      <c r="AP3559" s="3" t="s">
        <v>93</v>
      </c>
      <c r="AQ3559" s="3" t="s">
        <v>76</v>
      </c>
      <c r="AR3559" s="3" t="s">
        <v>76</v>
      </c>
      <c r="AS3559" s="3" t="s">
        <v>73</v>
      </c>
      <c r="AT3559" s="3" t="s">
        <v>138</v>
      </c>
      <c r="AU3559" s="3" t="s">
        <v>191</v>
      </c>
      <c r="AV3559" s="3" t="s">
        <v>213</v>
      </c>
      <c r="AW3559" s="3" t="s">
        <v>214</v>
      </c>
      <c r="AX3559" s="3" t="s">
        <v>142</v>
      </c>
      <c r="AY3559" s="3" t="s">
        <v>73</v>
      </c>
      <c r="AZ3559" s="2">
        <v>2</v>
      </c>
      <c r="BA3559" s="2">
        <v>0</v>
      </c>
      <c r="BB3559" s="2">
        <v>2</v>
      </c>
      <c r="BC3559" s="3" t="s">
        <v>19195</v>
      </c>
      <c r="BD3559" s="3" t="s">
        <v>19206</v>
      </c>
      <c r="BE3559" s="3" t="s">
        <v>91</v>
      </c>
      <c r="BF3559" s="3" t="s">
        <v>19207</v>
      </c>
      <c r="BG3559" s="3" t="s">
        <v>93</v>
      </c>
      <c r="BH3559" s="3" t="s">
        <v>93</v>
      </c>
      <c r="BI3559" s="3" t="s">
        <v>76</v>
      </c>
      <c r="BJ3559" s="3" t="s">
        <v>93</v>
      </c>
    </row>
    <row r="3560" spans="1:62" hidden="1" x14ac:dyDescent="0.2">
      <c r="A3560" s="2" t="s">
        <v>7332</v>
      </c>
      <c r="B3560" s="3" t="s">
        <v>19181</v>
      </c>
      <c r="C3560" s="3" t="s">
        <v>359</v>
      </c>
      <c r="D3560" s="3" t="s">
        <v>19182</v>
      </c>
      <c r="E3560" s="3" t="s">
        <v>19183</v>
      </c>
      <c r="F3560" s="3" t="s">
        <v>19184</v>
      </c>
      <c r="G3560" s="3" t="s">
        <v>363</v>
      </c>
      <c r="H3560" s="58" t="str">
        <f t="shared" ref="H3560:H3565" si="535">G3560</f>
        <v>漳浦供电有限公司</v>
      </c>
      <c r="I3560" s="3" t="s">
        <v>3067</v>
      </c>
      <c r="J3560" s="3" t="s">
        <v>3068</v>
      </c>
      <c r="K3560" s="3" t="s">
        <v>413</v>
      </c>
      <c r="L3560" s="3" t="s">
        <v>414</v>
      </c>
      <c r="M3560" s="3" t="s">
        <v>19165</v>
      </c>
      <c r="N3560" s="3" t="s">
        <v>19185</v>
      </c>
      <c r="O3560" s="3" t="s">
        <v>156</v>
      </c>
      <c r="P3560" s="3" t="s">
        <v>157</v>
      </c>
      <c r="Q3560" s="3" t="s">
        <v>19186</v>
      </c>
      <c r="R3560" s="3" t="s">
        <v>19187</v>
      </c>
      <c r="S3560" s="3" t="s">
        <v>19188</v>
      </c>
      <c r="T3560" s="3" t="s">
        <v>73</v>
      </c>
      <c r="U3560" s="3" t="s">
        <v>19189</v>
      </c>
      <c r="V3560" s="3" t="s">
        <v>76</v>
      </c>
      <c r="W3560" s="3" t="s">
        <v>73</v>
      </c>
      <c r="X3560" s="3" t="s">
        <v>73</v>
      </c>
      <c r="Y3560" s="3" t="s">
        <v>73</v>
      </c>
      <c r="Z3560" s="3" t="s">
        <v>19190</v>
      </c>
      <c r="AA3560" s="3" t="s">
        <v>19191</v>
      </c>
      <c r="AB3560" s="3" t="s">
        <v>78</v>
      </c>
      <c r="AC3560" s="3" t="s">
        <v>19192</v>
      </c>
      <c r="AD3560" s="3" t="s">
        <v>80</v>
      </c>
      <c r="AE3560" s="3" t="s">
        <v>73</v>
      </c>
      <c r="AF3560" s="3" t="s">
        <v>73</v>
      </c>
      <c r="AG3560" s="7" t="s">
        <v>73</v>
      </c>
      <c r="AH3560" s="3" t="s">
        <v>73</v>
      </c>
      <c r="AI3560" s="3" t="s">
        <v>402</v>
      </c>
      <c r="AJ3560" s="3" t="s">
        <v>403</v>
      </c>
      <c r="AK3560" s="3" t="s">
        <v>82</v>
      </c>
      <c r="AL3560" s="3" t="s">
        <v>2460</v>
      </c>
      <c r="AM3560" s="3" t="s">
        <v>354</v>
      </c>
      <c r="AN3560" s="3" t="s">
        <v>19191</v>
      </c>
      <c r="AO3560" s="3" t="s">
        <v>82</v>
      </c>
      <c r="AP3560" s="3" t="s">
        <v>93</v>
      </c>
      <c r="AQ3560" s="3" t="s">
        <v>76</v>
      </c>
      <c r="AR3560" s="3" t="s">
        <v>73</v>
      </c>
      <c r="AS3560" s="3" t="s">
        <v>73</v>
      </c>
      <c r="AT3560" s="3" t="s">
        <v>138</v>
      </c>
      <c r="AU3560" s="3" t="s">
        <v>422</v>
      </c>
      <c r="AV3560" s="3" t="s">
        <v>4573</v>
      </c>
      <c r="AW3560" s="3" t="s">
        <v>4574</v>
      </c>
      <c r="AX3560" s="3" t="s">
        <v>425</v>
      </c>
      <c r="AY3560" s="3" t="s">
        <v>73</v>
      </c>
      <c r="AZ3560" s="2">
        <v>14</v>
      </c>
      <c r="BA3560" s="2">
        <v>16</v>
      </c>
      <c r="BB3560" s="2">
        <v>3475</v>
      </c>
      <c r="BC3560" s="3" t="s">
        <v>19181</v>
      </c>
      <c r="BD3560" s="3" t="s">
        <v>19193</v>
      </c>
      <c r="BE3560" s="3" t="s">
        <v>91</v>
      </c>
      <c r="BF3560" s="3" t="s">
        <v>19194</v>
      </c>
      <c r="BG3560" s="3" t="s">
        <v>93</v>
      </c>
      <c r="BH3560" s="3" t="s">
        <v>93</v>
      </c>
      <c r="BI3560" s="3" t="s">
        <v>76</v>
      </c>
      <c r="BJ3560" s="3" t="s">
        <v>93</v>
      </c>
    </row>
    <row r="3561" spans="1:62" hidden="1" x14ac:dyDescent="0.2">
      <c r="A3561" s="2" t="s">
        <v>3635</v>
      </c>
      <c r="B3561" s="3" t="s">
        <v>19168</v>
      </c>
      <c r="C3561" s="3" t="s">
        <v>96</v>
      </c>
      <c r="D3561" s="3" t="s">
        <v>19169</v>
      </c>
      <c r="E3561" s="3" t="s">
        <v>19170</v>
      </c>
      <c r="F3561" s="3" t="s">
        <v>19171</v>
      </c>
      <c r="G3561" s="3" t="s">
        <v>641</v>
      </c>
      <c r="H3561" s="58" t="str">
        <f t="shared" si="535"/>
        <v>顺昌供电公司</v>
      </c>
      <c r="I3561" s="3" t="s">
        <v>4505</v>
      </c>
      <c r="J3561" s="3" t="s">
        <v>4506</v>
      </c>
      <c r="K3561" s="3" t="s">
        <v>250</v>
      </c>
      <c r="L3561" s="3" t="s">
        <v>250</v>
      </c>
      <c r="M3561" s="3" t="s">
        <v>19172</v>
      </c>
      <c r="N3561" s="3" t="s">
        <v>19173</v>
      </c>
      <c r="O3561" s="3" t="s">
        <v>70</v>
      </c>
      <c r="P3561" s="3" t="s">
        <v>106</v>
      </c>
      <c r="Q3561" s="3" t="s">
        <v>19174</v>
      </c>
      <c r="R3561" s="3" t="s">
        <v>19175</v>
      </c>
      <c r="S3561" s="3" t="s">
        <v>19176</v>
      </c>
      <c r="T3561" s="3" t="s">
        <v>73</v>
      </c>
      <c r="U3561" s="3" t="s">
        <v>19177</v>
      </c>
      <c r="V3561" s="3" t="s">
        <v>76</v>
      </c>
      <c r="W3561" s="3" t="s">
        <v>73</v>
      </c>
      <c r="X3561" s="3" t="s">
        <v>73</v>
      </c>
      <c r="Y3561" s="3" t="s">
        <v>73</v>
      </c>
      <c r="Z3561" s="3" t="s">
        <v>19178</v>
      </c>
      <c r="AA3561" s="3" t="s">
        <v>19173</v>
      </c>
      <c r="AB3561" s="3" t="s">
        <v>78</v>
      </c>
      <c r="AC3561" s="3" t="s">
        <v>19127</v>
      </c>
      <c r="AD3561" s="3" t="s">
        <v>80</v>
      </c>
      <c r="AE3561" s="3" t="s">
        <v>73</v>
      </c>
      <c r="AF3561" s="3" t="s">
        <v>73</v>
      </c>
      <c r="AG3561" s="7" t="s">
        <v>73</v>
      </c>
      <c r="AH3561" s="3" t="s">
        <v>73</v>
      </c>
      <c r="AI3561" s="3" t="s">
        <v>465</v>
      </c>
      <c r="AJ3561" s="3" t="s">
        <v>82</v>
      </c>
      <c r="AK3561" s="3" t="s">
        <v>82</v>
      </c>
      <c r="AL3561" s="3" t="s">
        <v>4507</v>
      </c>
      <c r="AM3561" s="3" t="s">
        <v>2840</v>
      </c>
      <c r="AN3561" s="3" t="s">
        <v>19173</v>
      </c>
      <c r="AO3561" s="3" t="s">
        <v>73</v>
      </c>
      <c r="AP3561" s="3" t="s">
        <v>93</v>
      </c>
      <c r="AQ3561" s="3" t="s">
        <v>76</v>
      </c>
      <c r="AR3561" s="3" t="s">
        <v>76</v>
      </c>
      <c r="AS3561" s="3" t="s">
        <v>73</v>
      </c>
      <c r="AT3561" s="3" t="s">
        <v>299</v>
      </c>
      <c r="AU3561" s="3" t="s">
        <v>299</v>
      </c>
      <c r="AV3561" s="3" t="s">
        <v>299</v>
      </c>
      <c r="AW3561" s="3" t="s">
        <v>300</v>
      </c>
      <c r="AX3561" s="3" t="s">
        <v>89</v>
      </c>
      <c r="AY3561" s="3" t="s">
        <v>73</v>
      </c>
      <c r="AZ3561" s="2">
        <v>1</v>
      </c>
      <c r="BA3561" s="2">
        <v>1</v>
      </c>
      <c r="BB3561" s="2">
        <v>238</v>
      </c>
      <c r="BC3561" s="3" t="s">
        <v>19168</v>
      </c>
      <c r="BD3561" s="3" t="s">
        <v>19179</v>
      </c>
      <c r="BE3561" s="3" t="s">
        <v>91</v>
      </c>
      <c r="BF3561" s="3" t="s">
        <v>19180</v>
      </c>
      <c r="BG3561" s="3" t="s">
        <v>93</v>
      </c>
      <c r="BH3561" s="3" t="s">
        <v>93</v>
      </c>
      <c r="BI3561" s="3" t="s">
        <v>76</v>
      </c>
      <c r="BJ3561" s="3" t="s">
        <v>93</v>
      </c>
    </row>
    <row r="3562" spans="1:62" hidden="1" x14ac:dyDescent="0.2">
      <c r="A3562" s="2" t="s">
        <v>5261</v>
      </c>
      <c r="B3562" s="3" t="s">
        <v>7331</v>
      </c>
      <c r="C3562" s="3" t="s">
        <v>96</v>
      </c>
      <c r="D3562" s="3" t="s">
        <v>19155</v>
      </c>
      <c r="E3562" s="3" t="s">
        <v>19156</v>
      </c>
      <c r="F3562" s="3" t="s">
        <v>19157</v>
      </c>
      <c r="G3562" s="3" t="s">
        <v>410</v>
      </c>
      <c r="H3562" s="58" t="str">
        <f t="shared" si="535"/>
        <v>建瓯供电公司</v>
      </c>
      <c r="I3562" s="3" t="s">
        <v>3048</v>
      </c>
      <c r="J3562" s="3" t="s">
        <v>3049</v>
      </c>
      <c r="K3562" s="3" t="s">
        <v>129</v>
      </c>
      <c r="L3562" s="3" t="s">
        <v>130</v>
      </c>
      <c r="M3562" s="3" t="s">
        <v>19158</v>
      </c>
      <c r="N3562" s="3" t="s">
        <v>19159</v>
      </c>
      <c r="O3562" s="3" t="s">
        <v>293</v>
      </c>
      <c r="P3562" s="3" t="s">
        <v>71</v>
      </c>
      <c r="Q3562" s="3" t="s">
        <v>19160</v>
      </c>
      <c r="R3562" s="3" t="s">
        <v>19161</v>
      </c>
      <c r="S3562" s="3" t="s">
        <v>19162</v>
      </c>
      <c r="T3562" s="3" t="s">
        <v>73</v>
      </c>
      <c r="U3562" s="3" t="s">
        <v>19163</v>
      </c>
      <c r="V3562" s="3" t="s">
        <v>76</v>
      </c>
      <c r="W3562" s="3" t="s">
        <v>73</v>
      </c>
      <c r="X3562" s="3" t="s">
        <v>73</v>
      </c>
      <c r="Y3562" s="3" t="s">
        <v>73</v>
      </c>
      <c r="Z3562" s="3" t="s">
        <v>19164</v>
      </c>
      <c r="AA3562" s="3" t="s">
        <v>19165</v>
      </c>
      <c r="AB3562" s="3" t="s">
        <v>78</v>
      </c>
      <c r="AC3562" s="3" t="s">
        <v>19166</v>
      </c>
      <c r="AD3562" s="3" t="s">
        <v>80</v>
      </c>
      <c r="AE3562" s="3" t="s">
        <v>73</v>
      </c>
      <c r="AF3562" s="3" t="s">
        <v>73</v>
      </c>
      <c r="AG3562" s="7" t="s">
        <v>73</v>
      </c>
      <c r="AH3562" s="3" t="s">
        <v>73</v>
      </c>
      <c r="AI3562" s="3" t="s">
        <v>82</v>
      </c>
      <c r="AJ3562" s="3" t="s">
        <v>82</v>
      </c>
      <c r="AK3562" s="3" t="s">
        <v>82</v>
      </c>
      <c r="AL3562" s="3" t="s">
        <v>420</v>
      </c>
      <c r="AM3562" s="3" t="s">
        <v>421</v>
      </c>
      <c r="AN3562" s="3" t="s">
        <v>19165</v>
      </c>
      <c r="AO3562" s="3" t="s">
        <v>73</v>
      </c>
      <c r="AP3562" s="3" t="s">
        <v>93</v>
      </c>
      <c r="AQ3562" s="3" t="s">
        <v>76</v>
      </c>
      <c r="AR3562" s="3" t="s">
        <v>76</v>
      </c>
      <c r="AS3562" s="3" t="s">
        <v>73</v>
      </c>
      <c r="AT3562" s="3" t="s">
        <v>138</v>
      </c>
      <c r="AU3562" s="3" t="s">
        <v>485</v>
      </c>
      <c r="AV3562" s="3" t="s">
        <v>1350</v>
      </c>
      <c r="AW3562" s="3" t="s">
        <v>1351</v>
      </c>
      <c r="AX3562" s="3" t="s">
        <v>142</v>
      </c>
      <c r="AY3562" s="3" t="s">
        <v>73</v>
      </c>
      <c r="AZ3562" s="2">
        <v>8</v>
      </c>
      <c r="BA3562" s="2">
        <v>7</v>
      </c>
      <c r="BB3562" s="2">
        <v>935</v>
      </c>
      <c r="BC3562" s="3" t="s">
        <v>7331</v>
      </c>
      <c r="BD3562" s="3" t="s">
        <v>7333</v>
      </c>
      <c r="BE3562" s="3" t="s">
        <v>91</v>
      </c>
      <c r="BF3562" s="3" t="s">
        <v>19167</v>
      </c>
      <c r="BG3562" s="3" t="s">
        <v>93</v>
      </c>
      <c r="BH3562" s="3" t="s">
        <v>93</v>
      </c>
      <c r="BI3562" s="3" t="s">
        <v>76</v>
      </c>
      <c r="BJ3562" s="3" t="s">
        <v>93</v>
      </c>
    </row>
    <row r="3563" spans="1:62" hidden="1" x14ac:dyDescent="0.2">
      <c r="A3563" s="2" t="s">
        <v>3639</v>
      </c>
      <c r="B3563" s="3" t="s">
        <v>2351</v>
      </c>
      <c r="C3563" s="3" t="s">
        <v>243</v>
      </c>
      <c r="D3563" s="3" t="s">
        <v>19143</v>
      </c>
      <c r="E3563" s="3" t="s">
        <v>19144</v>
      </c>
      <c r="F3563" s="3" t="s">
        <v>19145</v>
      </c>
      <c r="G3563" s="3" t="s">
        <v>2570</v>
      </c>
      <c r="H3563" s="58" t="str">
        <f t="shared" si="535"/>
        <v>永泰供电有限公司</v>
      </c>
      <c r="I3563" s="3" t="s">
        <v>4250</v>
      </c>
      <c r="J3563" s="3" t="s">
        <v>4251</v>
      </c>
      <c r="K3563" s="3" t="s">
        <v>413</v>
      </c>
      <c r="L3563" s="3" t="s">
        <v>458</v>
      </c>
      <c r="M3563" s="3" t="s">
        <v>19146</v>
      </c>
      <c r="N3563" s="3" t="s">
        <v>19147</v>
      </c>
      <c r="O3563" s="3" t="s">
        <v>156</v>
      </c>
      <c r="P3563" s="3" t="s">
        <v>157</v>
      </c>
      <c r="Q3563" s="3" t="s">
        <v>19148</v>
      </c>
      <c r="R3563" s="3" t="s">
        <v>19149</v>
      </c>
      <c r="S3563" s="3" t="s">
        <v>19150</v>
      </c>
      <c r="T3563" s="3" t="s">
        <v>4486</v>
      </c>
      <c r="U3563" s="3" t="s">
        <v>19151</v>
      </c>
      <c r="V3563" s="3" t="s">
        <v>76</v>
      </c>
      <c r="W3563" s="3" t="s">
        <v>73</v>
      </c>
      <c r="X3563" s="3" t="s">
        <v>73</v>
      </c>
      <c r="Y3563" s="3" t="s">
        <v>73</v>
      </c>
      <c r="Z3563" s="3" t="s">
        <v>19142</v>
      </c>
      <c r="AA3563" s="3" t="s">
        <v>19152</v>
      </c>
      <c r="AB3563" s="3" t="s">
        <v>78</v>
      </c>
      <c r="AC3563" s="3" t="s">
        <v>19153</v>
      </c>
      <c r="AD3563" s="3" t="s">
        <v>164</v>
      </c>
      <c r="AE3563" s="3" t="s">
        <v>73</v>
      </c>
      <c r="AF3563" s="3" t="s">
        <v>73</v>
      </c>
      <c r="AG3563" s="7" t="s">
        <v>73</v>
      </c>
      <c r="AH3563" s="3" t="s">
        <v>73</v>
      </c>
      <c r="AI3563" s="3" t="s">
        <v>115</v>
      </c>
      <c r="AJ3563" s="3" t="s">
        <v>82</v>
      </c>
      <c r="AK3563" s="3" t="s">
        <v>82</v>
      </c>
      <c r="AL3563" s="3" t="s">
        <v>4252</v>
      </c>
      <c r="AM3563" s="3" t="s">
        <v>4251</v>
      </c>
      <c r="AN3563" s="3" t="s">
        <v>19152</v>
      </c>
      <c r="AO3563" s="3" t="s">
        <v>73</v>
      </c>
      <c r="AP3563" s="3" t="s">
        <v>93</v>
      </c>
      <c r="AQ3563" s="3" t="s">
        <v>76</v>
      </c>
      <c r="AR3563" s="3" t="s">
        <v>76</v>
      </c>
      <c r="AS3563" s="3" t="s">
        <v>73</v>
      </c>
      <c r="AT3563" s="3" t="s">
        <v>138</v>
      </c>
      <c r="AU3563" s="3" t="s">
        <v>191</v>
      </c>
      <c r="AV3563" s="3" t="s">
        <v>213</v>
      </c>
      <c r="AW3563" s="3" t="s">
        <v>214</v>
      </c>
      <c r="AX3563" s="3" t="s">
        <v>425</v>
      </c>
      <c r="AY3563" s="3" t="s">
        <v>4486</v>
      </c>
      <c r="AZ3563" s="2">
        <v>38</v>
      </c>
      <c r="BA3563" s="2">
        <v>7</v>
      </c>
      <c r="BB3563" s="2">
        <v>2221</v>
      </c>
      <c r="BC3563" s="3" t="s">
        <v>2351</v>
      </c>
      <c r="BD3563" s="3" t="s">
        <v>6232</v>
      </c>
      <c r="BE3563" s="3" t="s">
        <v>91</v>
      </c>
      <c r="BF3563" s="3" t="s">
        <v>19154</v>
      </c>
      <c r="BG3563" s="3" t="s">
        <v>93</v>
      </c>
      <c r="BH3563" s="3" t="s">
        <v>93</v>
      </c>
      <c r="BI3563" s="3" t="s">
        <v>76</v>
      </c>
      <c r="BJ3563" s="3" t="s">
        <v>93</v>
      </c>
    </row>
    <row r="3564" spans="1:62" hidden="1" x14ac:dyDescent="0.2">
      <c r="A3564" s="2" t="s">
        <v>5265</v>
      </c>
      <c r="B3564" s="3" t="s">
        <v>19129</v>
      </c>
      <c r="C3564" s="3" t="s">
        <v>174</v>
      </c>
      <c r="D3564" s="3" t="s">
        <v>19130</v>
      </c>
      <c r="E3564" s="3" t="s">
        <v>21832</v>
      </c>
      <c r="F3564" s="3" t="s">
        <v>19131</v>
      </c>
      <c r="G3564" s="3" t="s">
        <v>341</v>
      </c>
      <c r="H3564" s="58" t="str">
        <f t="shared" si="535"/>
        <v>晋江市供电公司</v>
      </c>
      <c r="I3564" s="3" t="s">
        <v>4761</v>
      </c>
      <c r="J3564" s="3" t="s">
        <v>4762</v>
      </c>
      <c r="K3564" s="3" t="s">
        <v>103</v>
      </c>
      <c r="L3564" s="3" t="s">
        <v>103</v>
      </c>
      <c r="M3564" s="3" t="s">
        <v>19132</v>
      </c>
      <c r="N3564" s="3" t="s">
        <v>19133</v>
      </c>
      <c r="O3564" s="3" t="s">
        <v>293</v>
      </c>
      <c r="P3564" s="3" t="s">
        <v>106</v>
      </c>
      <c r="Q3564" s="3" t="s">
        <v>19134</v>
      </c>
      <c r="R3564" s="3" t="s">
        <v>19135</v>
      </c>
      <c r="S3564" s="3" t="s">
        <v>19136</v>
      </c>
      <c r="T3564" s="3" t="s">
        <v>73</v>
      </c>
      <c r="U3564" s="3" t="s">
        <v>19137</v>
      </c>
      <c r="V3564" s="3" t="s">
        <v>76</v>
      </c>
      <c r="W3564" s="3" t="s">
        <v>73</v>
      </c>
      <c r="X3564" s="3" t="s">
        <v>73</v>
      </c>
      <c r="Y3564" s="3" t="s">
        <v>73</v>
      </c>
      <c r="Z3564" s="3" t="s">
        <v>19138</v>
      </c>
      <c r="AA3564" s="3" t="s">
        <v>19139</v>
      </c>
      <c r="AB3564" s="3" t="s">
        <v>78</v>
      </c>
      <c r="AC3564" s="3" t="s">
        <v>19140</v>
      </c>
      <c r="AD3564" s="3" t="s">
        <v>401</v>
      </c>
      <c r="AE3564" s="3" t="s">
        <v>73</v>
      </c>
      <c r="AF3564" s="3" t="s">
        <v>73</v>
      </c>
      <c r="AG3564" s="7" t="s">
        <v>73</v>
      </c>
      <c r="AH3564" s="3" t="s">
        <v>73</v>
      </c>
      <c r="AI3564" s="3" t="s">
        <v>82</v>
      </c>
      <c r="AJ3564" s="3" t="s">
        <v>82</v>
      </c>
      <c r="AK3564" s="3" t="s">
        <v>82</v>
      </c>
      <c r="AL3564" s="3" t="s">
        <v>5337</v>
      </c>
      <c r="AM3564" s="3" t="s">
        <v>5338</v>
      </c>
      <c r="AN3564" s="3" t="s">
        <v>19139</v>
      </c>
      <c r="AO3564" s="3" t="s">
        <v>82</v>
      </c>
      <c r="AP3564" s="3" t="s">
        <v>76</v>
      </c>
      <c r="AQ3564" s="3" t="s">
        <v>73</v>
      </c>
      <c r="AR3564" s="3" t="s">
        <v>76</v>
      </c>
      <c r="AS3564" s="3" t="s">
        <v>73</v>
      </c>
      <c r="AT3564" s="3" t="s">
        <v>117</v>
      </c>
      <c r="AU3564" s="3" t="s">
        <v>118</v>
      </c>
      <c r="AV3564" s="3" t="s">
        <v>119</v>
      </c>
      <c r="AW3564" s="3" t="s">
        <v>120</v>
      </c>
      <c r="AX3564" s="3" t="s">
        <v>121</v>
      </c>
      <c r="AY3564" s="3" t="s">
        <v>73</v>
      </c>
      <c r="AZ3564" s="2">
        <v>6</v>
      </c>
      <c r="BA3564" s="2">
        <v>23</v>
      </c>
      <c r="BB3564" s="2">
        <v>586</v>
      </c>
      <c r="BC3564" s="3" t="s">
        <v>19129</v>
      </c>
      <c r="BD3564" s="3" t="s">
        <v>19141</v>
      </c>
      <c r="BE3564" s="3" t="s">
        <v>91</v>
      </c>
      <c r="BF3564" s="3" t="s">
        <v>21833</v>
      </c>
      <c r="BG3564" s="3" t="s">
        <v>93</v>
      </c>
      <c r="BH3564" s="3" t="s">
        <v>93</v>
      </c>
      <c r="BI3564" s="3" t="s">
        <v>76</v>
      </c>
      <c r="BJ3564" s="3" t="s">
        <v>93</v>
      </c>
    </row>
    <row r="3565" spans="1:62" hidden="1" x14ac:dyDescent="0.2">
      <c r="A3565" s="2" t="s">
        <v>6815</v>
      </c>
      <c r="B3565" s="3" t="s">
        <v>8780</v>
      </c>
      <c r="C3565" s="3" t="s">
        <v>174</v>
      </c>
      <c r="D3565" s="3" t="s">
        <v>19119</v>
      </c>
      <c r="E3565" s="3" t="s">
        <v>21834</v>
      </c>
      <c r="F3565" s="3" t="s">
        <v>19120</v>
      </c>
      <c r="G3565" s="3" t="s">
        <v>341</v>
      </c>
      <c r="H3565" s="58" t="str">
        <f t="shared" si="535"/>
        <v>晋江市供电公司</v>
      </c>
      <c r="I3565" s="3" t="s">
        <v>3269</v>
      </c>
      <c r="J3565" s="3" t="s">
        <v>3270</v>
      </c>
      <c r="K3565" s="3" t="s">
        <v>129</v>
      </c>
      <c r="L3565" s="3" t="s">
        <v>130</v>
      </c>
      <c r="M3565" s="3" t="s">
        <v>19121</v>
      </c>
      <c r="N3565" s="3" t="s">
        <v>19122</v>
      </c>
      <c r="O3565" s="3" t="s">
        <v>156</v>
      </c>
      <c r="P3565" s="3" t="s">
        <v>185</v>
      </c>
      <c r="Q3565" s="3" t="s">
        <v>19123</v>
      </c>
      <c r="R3565" s="3" t="s">
        <v>19124</v>
      </c>
      <c r="S3565" s="3" t="s">
        <v>21835</v>
      </c>
      <c r="T3565" s="3" t="s">
        <v>21836</v>
      </c>
      <c r="U3565" s="3" t="s">
        <v>19125</v>
      </c>
      <c r="V3565" s="3" t="s">
        <v>76</v>
      </c>
      <c r="W3565" s="3" t="s">
        <v>73</v>
      </c>
      <c r="X3565" s="3" t="s">
        <v>73</v>
      </c>
      <c r="Y3565" s="3" t="s">
        <v>73</v>
      </c>
      <c r="Z3565" s="3" t="s">
        <v>19126</v>
      </c>
      <c r="AA3565" s="3" t="s">
        <v>21837</v>
      </c>
      <c r="AB3565" s="3" t="s">
        <v>78</v>
      </c>
      <c r="AC3565" s="3" t="s">
        <v>19127</v>
      </c>
      <c r="AD3565" s="3" t="s">
        <v>164</v>
      </c>
      <c r="AE3565" s="3" t="s">
        <v>73</v>
      </c>
      <c r="AF3565" s="3" t="s">
        <v>73</v>
      </c>
      <c r="AG3565" s="7" t="s">
        <v>73</v>
      </c>
      <c r="AH3565" s="3" t="s">
        <v>73</v>
      </c>
      <c r="AI3565" s="3" t="s">
        <v>82</v>
      </c>
      <c r="AJ3565" s="3" t="s">
        <v>82</v>
      </c>
      <c r="AK3565" s="3" t="s">
        <v>1808</v>
      </c>
      <c r="AL3565" s="3" t="s">
        <v>21838</v>
      </c>
      <c r="AM3565" s="3" t="s">
        <v>3270</v>
      </c>
      <c r="AN3565" s="3" t="s">
        <v>21837</v>
      </c>
      <c r="AO3565" s="3" t="s">
        <v>82</v>
      </c>
      <c r="AP3565" s="3" t="s">
        <v>93</v>
      </c>
      <c r="AQ3565" s="3" t="s">
        <v>76</v>
      </c>
      <c r="AR3565" s="3" t="s">
        <v>76</v>
      </c>
      <c r="AS3565" s="3" t="s">
        <v>73</v>
      </c>
      <c r="AT3565" s="3" t="s">
        <v>85</v>
      </c>
      <c r="AU3565" s="3" t="s">
        <v>86</v>
      </c>
      <c r="AV3565" s="3" t="s">
        <v>87</v>
      </c>
      <c r="AW3565" s="3" t="s">
        <v>88</v>
      </c>
      <c r="AX3565" s="3" t="s">
        <v>383</v>
      </c>
      <c r="AY3565" s="3" t="s">
        <v>21836</v>
      </c>
      <c r="AZ3565" s="2">
        <v>5</v>
      </c>
      <c r="BA3565" s="2">
        <v>12</v>
      </c>
      <c r="BB3565" s="2">
        <v>796</v>
      </c>
      <c r="BC3565" s="3" t="s">
        <v>8780</v>
      </c>
      <c r="BD3565" s="3" t="s">
        <v>19128</v>
      </c>
      <c r="BE3565" s="3" t="s">
        <v>91</v>
      </c>
      <c r="BF3565" s="3" t="s">
        <v>21839</v>
      </c>
      <c r="BG3565" s="3" t="s">
        <v>93</v>
      </c>
      <c r="BH3565" s="3" t="s">
        <v>93</v>
      </c>
      <c r="BI3565" s="3" t="s">
        <v>76</v>
      </c>
      <c r="BJ3565" s="3" t="s">
        <v>93</v>
      </c>
    </row>
    <row r="3566" spans="1:62" hidden="1" x14ac:dyDescent="0.2">
      <c r="A3566" s="2" t="s">
        <v>5268</v>
      </c>
      <c r="B3566" s="3" t="s">
        <v>14468</v>
      </c>
      <c r="C3566" s="3" t="s">
        <v>515</v>
      </c>
      <c r="D3566" s="3" t="s">
        <v>19108</v>
      </c>
      <c r="E3566" s="3" t="s">
        <v>19109</v>
      </c>
      <c r="F3566" s="3" t="s">
        <v>19110</v>
      </c>
      <c r="G3566" s="3" t="s">
        <v>519</v>
      </c>
      <c r="H3566" s="58" t="str">
        <f>C3566</f>
        <v>莆田</v>
      </c>
      <c r="I3566" s="3" t="s">
        <v>520</v>
      </c>
      <c r="J3566" s="3" t="s">
        <v>521</v>
      </c>
      <c r="K3566" s="3" t="s">
        <v>181</v>
      </c>
      <c r="L3566" s="3" t="s">
        <v>182</v>
      </c>
      <c r="M3566" s="3" t="s">
        <v>19111</v>
      </c>
      <c r="N3566" s="3" t="s">
        <v>19112</v>
      </c>
      <c r="O3566" s="3" t="s">
        <v>156</v>
      </c>
      <c r="P3566" s="3" t="s">
        <v>185</v>
      </c>
      <c r="Q3566" s="3" t="s">
        <v>19113</v>
      </c>
      <c r="R3566" s="3" t="s">
        <v>19114</v>
      </c>
      <c r="S3566" s="3" t="s">
        <v>19115</v>
      </c>
      <c r="T3566" s="3" t="s">
        <v>19116</v>
      </c>
      <c r="U3566" s="3" t="s">
        <v>14478</v>
      </c>
      <c r="V3566" s="3" t="s">
        <v>76</v>
      </c>
      <c r="W3566" s="3" t="s">
        <v>73</v>
      </c>
      <c r="X3566" s="3" t="s">
        <v>73</v>
      </c>
      <c r="Y3566" s="3" t="s">
        <v>73</v>
      </c>
      <c r="Z3566" s="3" t="s">
        <v>19111</v>
      </c>
      <c r="AA3566" s="3" t="s">
        <v>19112</v>
      </c>
      <c r="AB3566" s="3" t="s">
        <v>78</v>
      </c>
      <c r="AC3566" s="3" t="s">
        <v>19117</v>
      </c>
      <c r="AD3566" s="3" t="s">
        <v>80</v>
      </c>
      <c r="AE3566" s="3" t="s">
        <v>73</v>
      </c>
      <c r="AF3566" s="3" t="s">
        <v>73</v>
      </c>
      <c r="AG3566" s="7" t="s">
        <v>73</v>
      </c>
      <c r="AH3566" s="3" t="s">
        <v>73</v>
      </c>
      <c r="AI3566" s="3" t="s">
        <v>82</v>
      </c>
      <c r="AJ3566" s="3" t="s">
        <v>82</v>
      </c>
      <c r="AK3566" s="3" t="s">
        <v>189</v>
      </c>
      <c r="AL3566" s="3" t="s">
        <v>1037</v>
      </c>
      <c r="AM3566" s="3" t="s">
        <v>521</v>
      </c>
      <c r="AN3566" s="3" t="s">
        <v>19112</v>
      </c>
      <c r="AO3566" s="3" t="s">
        <v>82</v>
      </c>
      <c r="AP3566" s="3" t="s">
        <v>93</v>
      </c>
      <c r="AQ3566" s="3" t="s">
        <v>76</v>
      </c>
      <c r="AR3566" s="3" t="s">
        <v>76</v>
      </c>
      <c r="AS3566" s="3" t="s">
        <v>73</v>
      </c>
      <c r="AT3566" s="3" t="s">
        <v>85</v>
      </c>
      <c r="AU3566" s="3" t="s">
        <v>822</v>
      </c>
      <c r="AV3566" s="3" t="s">
        <v>283</v>
      </c>
      <c r="AW3566" s="3" t="s">
        <v>284</v>
      </c>
      <c r="AX3566" s="3" t="s">
        <v>142</v>
      </c>
      <c r="AY3566" s="3" t="s">
        <v>19116</v>
      </c>
      <c r="AZ3566" s="2">
        <v>16</v>
      </c>
      <c r="BA3566" s="2">
        <v>0</v>
      </c>
      <c r="BB3566" s="2">
        <v>2204</v>
      </c>
      <c r="BC3566" s="3" t="s">
        <v>14468</v>
      </c>
      <c r="BD3566" s="3" t="s">
        <v>14481</v>
      </c>
      <c r="BE3566" s="3" t="s">
        <v>91</v>
      </c>
      <c r="BF3566" s="3" t="s">
        <v>19118</v>
      </c>
      <c r="BG3566" s="3" t="s">
        <v>93</v>
      </c>
      <c r="BH3566" s="3" t="s">
        <v>93</v>
      </c>
      <c r="BI3566" s="3" t="s">
        <v>76</v>
      </c>
      <c r="BJ3566" s="3" t="s">
        <v>93</v>
      </c>
    </row>
    <row r="3567" spans="1:62" hidden="1" x14ac:dyDescent="0.2">
      <c r="A3567" s="2" t="s">
        <v>4790</v>
      </c>
      <c r="B3567" s="3" t="s">
        <v>2304</v>
      </c>
      <c r="C3567" s="3" t="s">
        <v>219</v>
      </c>
      <c r="D3567" s="3" t="s">
        <v>19098</v>
      </c>
      <c r="E3567" s="3" t="s">
        <v>19099</v>
      </c>
      <c r="F3567" s="3" t="s">
        <v>19100</v>
      </c>
      <c r="G3567" s="3" t="s">
        <v>1603</v>
      </c>
      <c r="H3567" s="58" t="str">
        <f t="shared" ref="H3567:H3568" si="536">G3567</f>
        <v>霞浦供电公司</v>
      </c>
      <c r="I3567" s="3" t="s">
        <v>3148</v>
      </c>
      <c r="J3567" s="3" t="s">
        <v>1048</v>
      </c>
      <c r="K3567" s="3" t="s">
        <v>181</v>
      </c>
      <c r="L3567" s="3" t="s">
        <v>182</v>
      </c>
      <c r="M3567" s="3" t="s">
        <v>19101</v>
      </c>
      <c r="N3567" s="3" t="s">
        <v>19102</v>
      </c>
      <c r="O3567" s="3" t="s">
        <v>156</v>
      </c>
      <c r="P3567" s="3" t="s">
        <v>1740</v>
      </c>
      <c r="Q3567" s="3" t="s">
        <v>19103</v>
      </c>
      <c r="R3567" s="3" t="s">
        <v>19104</v>
      </c>
      <c r="S3567" s="3" t="s">
        <v>19105</v>
      </c>
      <c r="T3567" s="3" t="s">
        <v>73</v>
      </c>
      <c r="U3567" s="3" t="s">
        <v>4494</v>
      </c>
      <c r="V3567" s="3" t="s">
        <v>76</v>
      </c>
      <c r="W3567" s="3" t="s">
        <v>73</v>
      </c>
      <c r="X3567" s="3" t="s">
        <v>73</v>
      </c>
      <c r="Y3567" s="3" t="s">
        <v>73</v>
      </c>
      <c r="Z3567" s="3" t="s">
        <v>19090</v>
      </c>
      <c r="AA3567" s="3" t="s">
        <v>73</v>
      </c>
      <c r="AB3567" s="3" t="s">
        <v>78</v>
      </c>
      <c r="AC3567" s="3" t="s">
        <v>19106</v>
      </c>
      <c r="AD3567" s="3" t="s">
        <v>80</v>
      </c>
      <c r="AE3567" s="3" t="s">
        <v>73</v>
      </c>
      <c r="AF3567" s="3" t="s">
        <v>73</v>
      </c>
      <c r="AG3567" s="7" t="s">
        <v>73</v>
      </c>
      <c r="AH3567" s="3" t="s">
        <v>73</v>
      </c>
      <c r="AI3567" s="3" t="s">
        <v>402</v>
      </c>
      <c r="AJ3567" s="3" t="s">
        <v>403</v>
      </c>
      <c r="AK3567" s="3" t="s">
        <v>189</v>
      </c>
      <c r="AL3567" s="3" t="s">
        <v>73</v>
      </c>
      <c r="AM3567" s="3" t="s">
        <v>73</v>
      </c>
      <c r="AN3567" s="3" t="s">
        <v>73</v>
      </c>
      <c r="AO3567" s="3" t="s">
        <v>76</v>
      </c>
      <c r="AP3567" s="3" t="s">
        <v>93</v>
      </c>
      <c r="AQ3567" s="3" t="s">
        <v>76</v>
      </c>
      <c r="AR3567" s="3" t="s">
        <v>73</v>
      </c>
      <c r="AS3567" s="3" t="s">
        <v>73</v>
      </c>
      <c r="AT3567" s="3" t="s">
        <v>85</v>
      </c>
      <c r="AU3567" s="3" t="s">
        <v>822</v>
      </c>
      <c r="AV3567" s="3" t="s">
        <v>283</v>
      </c>
      <c r="AW3567" s="3" t="s">
        <v>284</v>
      </c>
      <c r="AX3567" s="3" t="s">
        <v>383</v>
      </c>
      <c r="AY3567" s="3" t="s">
        <v>73</v>
      </c>
      <c r="AZ3567" s="2">
        <v>34</v>
      </c>
      <c r="BA3567" s="2">
        <v>43</v>
      </c>
      <c r="BB3567" s="2">
        <v>4020</v>
      </c>
      <c r="BC3567" s="3" t="s">
        <v>2304</v>
      </c>
      <c r="BD3567" s="3" t="s">
        <v>4495</v>
      </c>
      <c r="BE3567" s="3" t="s">
        <v>91</v>
      </c>
      <c r="BF3567" s="3" t="s">
        <v>19107</v>
      </c>
      <c r="BG3567" s="3" t="s">
        <v>93</v>
      </c>
      <c r="BH3567" s="3" t="s">
        <v>93</v>
      </c>
      <c r="BI3567" s="3" t="s">
        <v>76</v>
      </c>
      <c r="BJ3567" s="3" t="s">
        <v>93</v>
      </c>
    </row>
    <row r="3568" spans="1:62" hidden="1" x14ac:dyDescent="0.2">
      <c r="A3568" s="2" t="s">
        <v>3649</v>
      </c>
      <c r="B3568" s="3" t="s">
        <v>8196</v>
      </c>
      <c r="C3568" s="3" t="s">
        <v>219</v>
      </c>
      <c r="D3568" s="3" t="s">
        <v>19087</v>
      </c>
      <c r="E3568" s="3" t="s">
        <v>19088</v>
      </c>
      <c r="F3568" s="3" t="s">
        <v>19089</v>
      </c>
      <c r="G3568" s="3" t="s">
        <v>1603</v>
      </c>
      <c r="H3568" s="58" t="str">
        <f t="shared" si="536"/>
        <v>霞浦供电公司</v>
      </c>
      <c r="I3568" s="3" t="s">
        <v>3148</v>
      </c>
      <c r="J3568" s="3" t="s">
        <v>1048</v>
      </c>
      <c r="K3568" s="3" t="s">
        <v>129</v>
      </c>
      <c r="L3568" s="3" t="s">
        <v>130</v>
      </c>
      <c r="M3568" s="3" t="s">
        <v>19090</v>
      </c>
      <c r="N3568" s="3" t="s">
        <v>19091</v>
      </c>
      <c r="O3568" s="3" t="s">
        <v>156</v>
      </c>
      <c r="P3568" s="3" t="s">
        <v>157</v>
      </c>
      <c r="Q3568" s="3" t="s">
        <v>19092</v>
      </c>
      <c r="R3568" s="3" t="s">
        <v>19093</v>
      </c>
      <c r="S3568" s="3" t="s">
        <v>19094</v>
      </c>
      <c r="T3568" s="3" t="s">
        <v>73</v>
      </c>
      <c r="U3568" s="3" t="s">
        <v>19095</v>
      </c>
      <c r="V3568" s="3" t="s">
        <v>76</v>
      </c>
      <c r="W3568" s="3" t="s">
        <v>73</v>
      </c>
      <c r="X3568" s="3" t="s">
        <v>73</v>
      </c>
      <c r="Y3568" s="3" t="s">
        <v>73</v>
      </c>
      <c r="Z3568" s="3" t="s">
        <v>19090</v>
      </c>
      <c r="AA3568" s="3" t="s">
        <v>73</v>
      </c>
      <c r="AB3568" s="3" t="s">
        <v>78</v>
      </c>
      <c r="AC3568" s="3" t="s">
        <v>19096</v>
      </c>
      <c r="AD3568" s="3" t="s">
        <v>164</v>
      </c>
      <c r="AE3568" s="3" t="s">
        <v>73</v>
      </c>
      <c r="AF3568" s="3" t="s">
        <v>73</v>
      </c>
      <c r="AG3568" s="7" t="s">
        <v>73</v>
      </c>
      <c r="AH3568" s="3" t="s">
        <v>73</v>
      </c>
      <c r="AI3568" s="3" t="s">
        <v>402</v>
      </c>
      <c r="AJ3568" s="3" t="s">
        <v>403</v>
      </c>
      <c r="AK3568" s="3" t="s">
        <v>82</v>
      </c>
      <c r="AL3568" s="3" t="s">
        <v>235</v>
      </c>
      <c r="AM3568" s="3" t="s">
        <v>236</v>
      </c>
      <c r="AN3568" s="3" t="s">
        <v>73</v>
      </c>
      <c r="AO3568" s="3" t="s">
        <v>73</v>
      </c>
      <c r="AP3568" s="3" t="s">
        <v>93</v>
      </c>
      <c r="AQ3568" s="3" t="s">
        <v>73</v>
      </c>
      <c r="AR3568" s="3" t="s">
        <v>73</v>
      </c>
      <c r="AS3568" s="3" t="s">
        <v>73</v>
      </c>
      <c r="AT3568" s="3" t="s">
        <v>85</v>
      </c>
      <c r="AU3568" s="3" t="s">
        <v>822</v>
      </c>
      <c r="AV3568" s="3" t="s">
        <v>283</v>
      </c>
      <c r="AW3568" s="3" t="s">
        <v>284</v>
      </c>
      <c r="AX3568" s="3" t="s">
        <v>142</v>
      </c>
      <c r="AY3568" s="3" t="s">
        <v>73</v>
      </c>
      <c r="AZ3568" s="2">
        <v>18</v>
      </c>
      <c r="BA3568" s="2">
        <v>6</v>
      </c>
      <c r="BB3568" s="2">
        <v>2123</v>
      </c>
      <c r="BC3568" s="3" t="s">
        <v>8196</v>
      </c>
      <c r="BD3568" s="3" t="s">
        <v>8197</v>
      </c>
      <c r="BE3568" s="3" t="s">
        <v>91</v>
      </c>
      <c r="BF3568" s="3" t="s">
        <v>19097</v>
      </c>
      <c r="BG3568" s="3" t="s">
        <v>93</v>
      </c>
      <c r="BH3568" s="3" t="s">
        <v>93</v>
      </c>
      <c r="BI3568" s="3" t="s">
        <v>76</v>
      </c>
      <c r="BJ3568" s="3" t="s">
        <v>93</v>
      </c>
    </row>
    <row r="3569" spans="1:62" hidden="1" x14ac:dyDescent="0.2">
      <c r="A3569" s="2" t="s">
        <v>5274</v>
      </c>
      <c r="B3569" s="3" t="s">
        <v>8541</v>
      </c>
      <c r="C3569" s="3" t="s">
        <v>515</v>
      </c>
      <c r="D3569" s="3" t="s">
        <v>19074</v>
      </c>
      <c r="E3569" s="3" t="s">
        <v>19075</v>
      </c>
      <c r="F3569" s="3" t="s">
        <v>73</v>
      </c>
      <c r="G3569" s="3" t="s">
        <v>73</v>
      </c>
      <c r="H3569" s="58" t="str">
        <f>C3569</f>
        <v>莆田</v>
      </c>
      <c r="I3569" s="3" t="s">
        <v>1798</v>
      </c>
      <c r="J3569" s="3" t="s">
        <v>1799</v>
      </c>
      <c r="K3569" s="3" t="s">
        <v>413</v>
      </c>
      <c r="L3569" s="3" t="s">
        <v>435</v>
      </c>
      <c r="M3569" s="3" t="s">
        <v>19076</v>
      </c>
      <c r="N3569" s="3" t="s">
        <v>19077</v>
      </c>
      <c r="O3569" s="3" t="s">
        <v>293</v>
      </c>
      <c r="P3569" s="3" t="s">
        <v>71</v>
      </c>
      <c r="Q3569" s="3" t="s">
        <v>19078</v>
      </c>
      <c r="R3569" s="3" t="s">
        <v>19079</v>
      </c>
      <c r="S3569" s="3" t="s">
        <v>19080</v>
      </c>
      <c r="T3569" s="3" t="s">
        <v>19081</v>
      </c>
      <c r="U3569" s="3" t="s">
        <v>19082</v>
      </c>
      <c r="V3569" s="3" t="s">
        <v>76</v>
      </c>
      <c r="W3569" s="3" t="s">
        <v>73</v>
      </c>
      <c r="X3569" s="3" t="s">
        <v>73</v>
      </c>
      <c r="Y3569" s="3" t="s">
        <v>73</v>
      </c>
      <c r="Z3569" s="3" t="s">
        <v>19083</v>
      </c>
      <c r="AA3569" s="3" t="s">
        <v>19084</v>
      </c>
      <c r="AB3569" s="3" t="s">
        <v>78</v>
      </c>
      <c r="AC3569" s="3" t="s">
        <v>19085</v>
      </c>
      <c r="AD3569" s="3" t="s">
        <v>80</v>
      </c>
      <c r="AE3569" s="3" t="s">
        <v>73</v>
      </c>
      <c r="AF3569" s="3" t="s">
        <v>73</v>
      </c>
      <c r="AG3569" s="7" t="s">
        <v>73</v>
      </c>
      <c r="AH3569" s="3" t="s">
        <v>73</v>
      </c>
      <c r="AI3569" s="3" t="s">
        <v>82</v>
      </c>
      <c r="AJ3569" s="3" t="s">
        <v>82</v>
      </c>
      <c r="AK3569" s="3" t="s">
        <v>82</v>
      </c>
      <c r="AL3569" s="3" t="s">
        <v>6386</v>
      </c>
      <c r="AM3569" s="3" t="s">
        <v>1799</v>
      </c>
      <c r="AN3569" s="3" t="s">
        <v>19084</v>
      </c>
      <c r="AO3569" s="3" t="s">
        <v>82</v>
      </c>
      <c r="AP3569" s="3" t="s">
        <v>76</v>
      </c>
      <c r="AQ3569" s="3" t="s">
        <v>76</v>
      </c>
      <c r="AR3569" s="3" t="s">
        <v>76</v>
      </c>
      <c r="AS3569" s="3" t="s">
        <v>73</v>
      </c>
      <c r="AT3569" s="3" t="s">
        <v>138</v>
      </c>
      <c r="AU3569" s="3" t="s">
        <v>191</v>
      </c>
      <c r="AV3569" s="3" t="s">
        <v>192</v>
      </c>
      <c r="AW3569" s="3" t="s">
        <v>193</v>
      </c>
      <c r="AX3569" s="3" t="s">
        <v>262</v>
      </c>
      <c r="AY3569" s="3" t="s">
        <v>19081</v>
      </c>
      <c r="AZ3569" s="2">
        <v>18</v>
      </c>
      <c r="BA3569" s="2">
        <v>7</v>
      </c>
      <c r="BB3569" s="2">
        <v>1327</v>
      </c>
      <c r="BC3569" s="3" t="s">
        <v>8541</v>
      </c>
      <c r="BD3569" s="3" t="s">
        <v>19086</v>
      </c>
      <c r="BE3569" s="3" t="s">
        <v>91</v>
      </c>
      <c r="BF3569" s="3" t="s">
        <v>73</v>
      </c>
      <c r="BG3569" s="3" t="s">
        <v>93</v>
      </c>
      <c r="BH3569" s="3" t="s">
        <v>93</v>
      </c>
      <c r="BI3569" s="3" t="s">
        <v>76</v>
      </c>
      <c r="BJ3569" s="3" t="s">
        <v>93</v>
      </c>
    </row>
    <row r="3570" spans="1:62" hidden="1" x14ac:dyDescent="0.2">
      <c r="A3570" s="2" t="s">
        <v>5451</v>
      </c>
      <c r="B3570" s="3" t="s">
        <v>7962</v>
      </c>
      <c r="C3570" s="3" t="s">
        <v>219</v>
      </c>
      <c r="D3570" s="3" t="s">
        <v>19063</v>
      </c>
      <c r="E3570" s="3" t="s">
        <v>19064</v>
      </c>
      <c r="F3570" s="3" t="s">
        <v>19065</v>
      </c>
      <c r="G3570" s="3" t="s">
        <v>223</v>
      </c>
      <c r="H3570" s="58" t="str">
        <f>G3570</f>
        <v>屏南供电公司</v>
      </c>
      <c r="I3570" s="3" t="s">
        <v>5757</v>
      </c>
      <c r="J3570" s="3" t="s">
        <v>5758</v>
      </c>
      <c r="K3570" s="3" t="s">
        <v>413</v>
      </c>
      <c r="L3570" s="3" t="s">
        <v>4158</v>
      </c>
      <c r="M3570" s="3" t="s">
        <v>19066</v>
      </c>
      <c r="N3570" s="3" t="s">
        <v>19067</v>
      </c>
      <c r="O3570" s="3" t="s">
        <v>156</v>
      </c>
      <c r="P3570" s="3" t="s">
        <v>71</v>
      </c>
      <c r="Q3570" s="3" t="s">
        <v>19068</v>
      </c>
      <c r="R3570" s="3" t="s">
        <v>19069</v>
      </c>
      <c r="S3570" s="3" t="s">
        <v>19070</v>
      </c>
      <c r="T3570" s="3" t="s">
        <v>19071</v>
      </c>
      <c r="U3570" s="3" t="s">
        <v>19072</v>
      </c>
      <c r="V3570" s="3" t="s">
        <v>76</v>
      </c>
      <c r="W3570" s="3" t="s">
        <v>73</v>
      </c>
      <c r="X3570" s="3" t="s">
        <v>73</v>
      </c>
      <c r="Y3570" s="3" t="s">
        <v>73</v>
      </c>
      <c r="Z3570" s="3" t="s">
        <v>19066</v>
      </c>
      <c r="AA3570" s="3" t="s">
        <v>73</v>
      </c>
      <c r="AB3570" s="3" t="s">
        <v>78</v>
      </c>
      <c r="AC3570" s="3" t="s">
        <v>18668</v>
      </c>
      <c r="AD3570" s="3" t="s">
        <v>80</v>
      </c>
      <c r="AE3570" s="3" t="s">
        <v>73</v>
      </c>
      <c r="AF3570" s="3" t="s">
        <v>73</v>
      </c>
      <c r="AG3570" s="7" t="s">
        <v>73</v>
      </c>
      <c r="AH3570" s="3" t="s">
        <v>73</v>
      </c>
      <c r="AI3570" s="3" t="s">
        <v>82</v>
      </c>
      <c r="AJ3570" s="3" t="s">
        <v>82</v>
      </c>
      <c r="AK3570" s="3" t="s">
        <v>82</v>
      </c>
      <c r="AL3570" s="3" t="s">
        <v>1253</v>
      </c>
      <c r="AM3570" s="3" t="s">
        <v>421</v>
      </c>
      <c r="AN3570" s="3" t="s">
        <v>73</v>
      </c>
      <c r="AO3570" s="3" t="s">
        <v>73</v>
      </c>
      <c r="AP3570" s="3" t="s">
        <v>93</v>
      </c>
      <c r="AQ3570" s="3" t="s">
        <v>73</v>
      </c>
      <c r="AR3570" s="3" t="s">
        <v>73</v>
      </c>
      <c r="AS3570" s="3" t="s">
        <v>73</v>
      </c>
      <c r="AT3570" s="3" t="s">
        <v>138</v>
      </c>
      <c r="AU3570" s="3" t="s">
        <v>191</v>
      </c>
      <c r="AV3570" s="3" t="s">
        <v>2715</v>
      </c>
      <c r="AW3570" s="3" t="s">
        <v>2716</v>
      </c>
      <c r="AX3570" s="3" t="s">
        <v>121</v>
      </c>
      <c r="AY3570" s="3" t="s">
        <v>19071</v>
      </c>
      <c r="AZ3570" s="2">
        <v>14</v>
      </c>
      <c r="BA3570" s="2">
        <v>3</v>
      </c>
      <c r="BB3570" s="2">
        <v>722</v>
      </c>
      <c r="BC3570" s="3" t="s">
        <v>7962</v>
      </c>
      <c r="BD3570" s="3" t="s">
        <v>7963</v>
      </c>
      <c r="BE3570" s="3" t="s">
        <v>91</v>
      </c>
      <c r="BF3570" s="3" t="s">
        <v>19073</v>
      </c>
      <c r="BG3570" s="3" t="s">
        <v>93</v>
      </c>
      <c r="BH3570" s="3" t="s">
        <v>93</v>
      </c>
      <c r="BI3570" s="3" t="s">
        <v>76</v>
      </c>
      <c r="BJ3570" s="3" t="s">
        <v>93</v>
      </c>
    </row>
    <row r="3571" spans="1:62" hidden="1" x14ac:dyDescent="0.2">
      <c r="A3571" s="2" t="s">
        <v>4627</v>
      </c>
      <c r="B3571" s="3" t="s">
        <v>5932</v>
      </c>
      <c r="C3571" s="3" t="s">
        <v>243</v>
      </c>
      <c r="D3571" s="3" t="s">
        <v>19053</v>
      </c>
      <c r="E3571" s="3" t="s">
        <v>19054</v>
      </c>
      <c r="F3571" s="3" t="s">
        <v>19055</v>
      </c>
      <c r="G3571" s="3" t="s">
        <v>247</v>
      </c>
      <c r="H3571" s="58" t="str">
        <f>C3571</f>
        <v>福州</v>
      </c>
      <c r="I3571" s="3" t="s">
        <v>248</v>
      </c>
      <c r="J3571" s="3" t="s">
        <v>249</v>
      </c>
      <c r="K3571" s="3" t="s">
        <v>413</v>
      </c>
      <c r="L3571" s="3" t="s">
        <v>1869</v>
      </c>
      <c r="M3571" s="3" t="s">
        <v>19056</v>
      </c>
      <c r="N3571" s="3" t="s">
        <v>19057</v>
      </c>
      <c r="O3571" s="3" t="s">
        <v>70</v>
      </c>
      <c r="P3571" s="3" t="s">
        <v>106</v>
      </c>
      <c r="Q3571" s="3" t="s">
        <v>19058</v>
      </c>
      <c r="R3571" s="3" t="s">
        <v>19059</v>
      </c>
      <c r="S3571" s="3" t="s">
        <v>19060</v>
      </c>
      <c r="T3571" s="3" t="s">
        <v>73</v>
      </c>
      <c r="U3571" s="3" t="s">
        <v>19061</v>
      </c>
      <c r="V3571" s="3" t="s">
        <v>76</v>
      </c>
      <c r="W3571" s="3" t="s">
        <v>73</v>
      </c>
      <c r="X3571" s="3" t="s">
        <v>73</v>
      </c>
      <c r="Y3571" s="3" t="s">
        <v>73</v>
      </c>
      <c r="Z3571" s="3" t="s">
        <v>19062</v>
      </c>
      <c r="AA3571" s="3" t="s">
        <v>19057</v>
      </c>
      <c r="AB3571" s="3" t="s">
        <v>78</v>
      </c>
      <c r="AC3571" s="3" t="s">
        <v>18712</v>
      </c>
      <c r="AD3571" s="3" t="s">
        <v>80</v>
      </c>
      <c r="AE3571" s="3" t="s">
        <v>73</v>
      </c>
      <c r="AF3571" s="3" t="s">
        <v>73</v>
      </c>
      <c r="AG3571" s="7" t="s">
        <v>73</v>
      </c>
      <c r="AH3571" s="3" t="s">
        <v>73</v>
      </c>
      <c r="AI3571" s="3" t="s">
        <v>82</v>
      </c>
      <c r="AJ3571" s="3" t="s">
        <v>82</v>
      </c>
      <c r="AK3571" s="3" t="s">
        <v>82</v>
      </c>
      <c r="AL3571" s="3" t="s">
        <v>3120</v>
      </c>
      <c r="AM3571" s="3" t="s">
        <v>249</v>
      </c>
      <c r="AN3571" s="3" t="s">
        <v>19057</v>
      </c>
      <c r="AO3571" s="3" t="s">
        <v>82</v>
      </c>
      <c r="AP3571" s="3" t="s">
        <v>93</v>
      </c>
      <c r="AQ3571" s="3" t="s">
        <v>76</v>
      </c>
      <c r="AR3571" s="3" t="s">
        <v>76</v>
      </c>
      <c r="AS3571" s="3" t="s">
        <v>73</v>
      </c>
      <c r="AT3571" s="3" t="s">
        <v>138</v>
      </c>
      <c r="AU3571" s="3" t="s">
        <v>237</v>
      </c>
      <c r="AV3571" s="3" t="s">
        <v>213</v>
      </c>
      <c r="AW3571" s="3" t="s">
        <v>238</v>
      </c>
      <c r="AX3571" s="3" t="s">
        <v>142</v>
      </c>
      <c r="AY3571" s="3" t="s">
        <v>73</v>
      </c>
      <c r="AZ3571" s="2">
        <v>8</v>
      </c>
      <c r="BA3571" s="2">
        <v>3</v>
      </c>
      <c r="BB3571" s="2">
        <v>889</v>
      </c>
      <c r="BC3571" s="3" t="s">
        <v>5932</v>
      </c>
      <c r="BD3571" s="3" t="s">
        <v>5933</v>
      </c>
      <c r="BE3571" s="3" t="s">
        <v>91</v>
      </c>
      <c r="BF3571" s="3" t="s">
        <v>73</v>
      </c>
      <c r="BG3571" s="3" t="s">
        <v>93</v>
      </c>
      <c r="BH3571" s="3" t="s">
        <v>93</v>
      </c>
      <c r="BI3571" s="3" t="s">
        <v>76</v>
      </c>
      <c r="BJ3571" s="3" t="s">
        <v>93</v>
      </c>
    </row>
    <row r="3572" spans="1:62" hidden="1" x14ac:dyDescent="0.2">
      <c r="A3572" s="2" t="s">
        <v>4634</v>
      </c>
      <c r="B3572" s="3" t="s">
        <v>8093</v>
      </c>
      <c r="C3572" s="3" t="s">
        <v>174</v>
      </c>
      <c r="D3572" s="3" t="s">
        <v>19039</v>
      </c>
      <c r="E3572" s="3" t="s">
        <v>19040</v>
      </c>
      <c r="F3572" s="3" t="s">
        <v>19041</v>
      </c>
      <c r="G3572" s="3" t="s">
        <v>773</v>
      </c>
      <c r="H3572" s="58" t="str">
        <f>G3572</f>
        <v>永春县供电公司</v>
      </c>
      <c r="I3572" s="3" t="s">
        <v>3444</v>
      </c>
      <c r="J3572" s="3" t="s">
        <v>3445</v>
      </c>
      <c r="K3572" s="3" t="s">
        <v>103</v>
      </c>
      <c r="L3572" s="3" t="s">
        <v>103</v>
      </c>
      <c r="M3572" s="3" t="s">
        <v>19042</v>
      </c>
      <c r="N3572" s="3" t="s">
        <v>19043</v>
      </c>
      <c r="O3572" s="3" t="s">
        <v>70</v>
      </c>
      <c r="P3572" s="3" t="s">
        <v>185</v>
      </c>
      <c r="Q3572" s="3" t="s">
        <v>19044</v>
      </c>
      <c r="R3572" s="3" t="s">
        <v>19045</v>
      </c>
      <c r="S3572" s="3" t="s">
        <v>19046</v>
      </c>
      <c r="T3572" s="3" t="s">
        <v>19047</v>
      </c>
      <c r="U3572" s="3" t="s">
        <v>19048</v>
      </c>
      <c r="V3572" s="3" t="s">
        <v>76</v>
      </c>
      <c r="W3572" s="3" t="s">
        <v>73</v>
      </c>
      <c r="X3572" s="3" t="s">
        <v>73</v>
      </c>
      <c r="Y3572" s="3" t="s">
        <v>73</v>
      </c>
      <c r="Z3572" s="3" t="s">
        <v>19042</v>
      </c>
      <c r="AA3572" s="3" t="s">
        <v>19049</v>
      </c>
      <c r="AB3572" s="3" t="s">
        <v>78</v>
      </c>
      <c r="AC3572" s="3" t="s">
        <v>19050</v>
      </c>
      <c r="AD3572" s="3" t="s">
        <v>401</v>
      </c>
      <c r="AE3572" s="3" t="s">
        <v>73</v>
      </c>
      <c r="AF3572" s="3" t="s">
        <v>73</v>
      </c>
      <c r="AG3572" s="7" t="s">
        <v>73</v>
      </c>
      <c r="AH3572" s="3" t="s">
        <v>73</v>
      </c>
      <c r="AI3572" s="3" t="s">
        <v>82</v>
      </c>
      <c r="AJ3572" s="3" t="s">
        <v>82</v>
      </c>
      <c r="AK3572" s="3" t="s">
        <v>1808</v>
      </c>
      <c r="AL3572" s="3" t="s">
        <v>5337</v>
      </c>
      <c r="AM3572" s="3" t="s">
        <v>5338</v>
      </c>
      <c r="AN3572" s="3" t="s">
        <v>19049</v>
      </c>
      <c r="AO3572" s="3" t="s">
        <v>82</v>
      </c>
      <c r="AP3572" s="3" t="s">
        <v>76</v>
      </c>
      <c r="AQ3572" s="3" t="s">
        <v>76</v>
      </c>
      <c r="AR3572" s="3" t="s">
        <v>76</v>
      </c>
      <c r="AS3572" s="3" t="s">
        <v>73</v>
      </c>
      <c r="AT3572" s="3" t="s">
        <v>117</v>
      </c>
      <c r="AU3572" s="3" t="s">
        <v>118</v>
      </c>
      <c r="AV3572" s="3" t="s">
        <v>119</v>
      </c>
      <c r="AW3572" s="3" t="s">
        <v>120</v>
      </c>
      <c r="AX3572" s="3" t="s">
        <v>121</v>
      </c>
      <c r="AY3572" s="3" t="s">
        <v>19047</v>
      </c>
      <c r="AZ3572" s="2">
        <v>9</v>
      </c>
      <c r="BA3572" s="2">
        <v>2</v>
      </c>
      <c r="BB3572" s="2">
        <v>334</v>
      </c>
      <c r="BC3572" s="3" t="s">
        <v>8093</v>
      </c>
      <c r="BD3572" s="3" t="s">
        <v>19051</v>
      </c>
      <c r="BE3572" s="3" t="s">
        <v>91</v>
      </c>
      <c r="BF3572" s="3" t="s">
        <v>19052</v>
      </c>
      <c r="BG3572" s="3" t="s">
        <v>93</v>
      </c>
      <c r="BH3572" s="3" t="s">
        <v>93</v>
      </c>
      <c r="BI3572" s="3" t="s">
        <v>76</v>
      </c>
      <c r="BJ3572" s="3" t="s">
        <v>93</v>
      </c>
    </row>
    <row r="3573" spans="1:62" hidden="1" x14ac:dyDescent="0.2">
      <c r="A3573" s="2" t="s">
        <v>3675</v>
      </c>
      <c r="B3573" s="3" t="s">
        <v>19027</v>
      </c>
      <c r="C3573" s="3" t="s">
        <v>243</v>
      </c>
      <c r="D3573" s="3" t="s">
        <v>19028</v>
      </c>
      <c r="E3573" s="3" t="s">
        <v>19029</v>
      </c>
      <c r="F3573" s="3" t="s">
        <v>19030</v>
      </c>
      <c r="G3573" s="3" t="s">
        <v>555</v>
      </c>
      <c r="H3573" s="58" t="str">
        <f t="shared" ref="H3573:H3574" si="537">C3573</f>
        <v>福州</v>
      </c>
      <c r="I3573" s="3" t="s">
        <v>556</v>
      </c>
      <c r="J3573" s="3" t="s">
        <v>557</v>
      </c>
      <c r="K3573" s="3" t="s">
        <v>129</v>
      </c>
      <c r="L3573" s="3" t="s">
        <v>130</v>
      </c>
      <c r="M3573" s="3" t="s">
        <v>19031</v>
      </c>
      <c r="N3573" s="3" t="s">
        <v>18981</v>
      </c>
      <c r="O3573" s="3" t="s">
        <v>156</v>
      </c>
      <c r="P3573" s="3" t="s">
        <v>185</v>
      </c>
      <c r="Q3573" s="3" t="s">
        <v>19032</v>
      </c>
      <c r="R3573" s="3" t="s">
        <v>19033</v>
      </c>
      <c r="S3573" s="3" t="s">
        <v>19034</v>
      </c>
      <c r="T3573" s="3" t="s">
        <v>73</v>
      </c>
      <c r="U3573" s="3" t="s">
        <v>19035</v>
      </c>
      <c r="V3573" s="3" t="s">
        <v>76</v>
      </c>
      <c r="W3573" s="3" t="s">
        <v>73</v>
      </c>
      <c r="X3573" s="3" t="s">
        <v>73</v>
      </c>
      <c r="Y3573" s="3" t="s">
        <v>73</v>
      </c>
      <c r="Z3573" s="3" t="s">
        <v>19036</v>
      </c>
      <c r="AA3573" s="3" t="s">
        <v>19037</v>
      </c>
      <c r="AB3573" s="3" t="s">
        <v>78</v>
      </c>
      <c r="AC3573" s="3" t="s">
        <v>19038</v>
      </c>
      <c r="AD3573" s="3" t="s">
        <v>80</v>
      </c>
      <c r="AE3573" s="3" t="s">
        <v>73</v>
      </c>
      <c r="AF3573" s="3" t="s">
        <v>73</v>
      </c>
      <c r="AG3573" s="7" t="s">
        <v>73</v>
      </c>
      <c r="AH3573" s="3" t="s">
        <v>73</v>
      </c>
      <c r="AI3573" s="3" t="s">
        <v>82</v>
      </c>
      <c r="AJ3573" s="3" t="s">
        <v>82</v>
      </c>
      <c r="AK3573" s="3" t="s">
        <v>82</v>
      </c>
      <c r="AL3573" s="3" t="s">
        <v>8529</v>
      </c>
      <c r="AM3573" s="3" t="s">
        <v>2422</v>
      </c>
      <c r="AN3573" s="3" t="s">
        <v>19037</v>
      </c>
      <c r="AO3573" s="3" t="s">
        <v>73</v>
      </c>
      <c r="AP3573" s="3" t="s">
        <v>93</v>
      </c>
      <c r="AQ3573" s="3" t="s">
        <v>76</v>
      </c>
      <c r="AR3573" s="3" t="s">
        <v>73</v>
      </c>
      <c r="AS3573" s="3" t="s">
        <v>73</v>
      </c>
      <c r="AT3573" s="3" t="s">
        <v>85</v>
      </c>
      <c r="AU3573" s="3" t="s">
        <v>86</v>
      </c>
      <c r="AV3573" s="3" t="s">
        <v>87</v>
      </c>
      <c r="AW3573" s="3" t="s">
        <v>88</v>
      </c>
      <c r="AX3573" s="3" t="s">
        <v>383</v>
      </c>
      <c r="AY3573" s="3" t="s">
        <v>73</v>
      </c>
      <c r="AZ3573" s="2">
        <v>6</v>
      </c>
      <c r="BA3573" s="2">
        <v>3</v>
      </c>
      <c r="BB3573" s="2">
        <v>1896</v>
      </c>
      <c r="BC3573" s="3" t="s">
        <v>19027</v>
      </c>
      <c r="BD3573" s="3" t="s">
        <v>19035</v>
      </c>
      <c r="BE3573" s="3" t="s">
        <v>91</v>
      </c>
      <c r="BF3573" s="3" t="s">
        <v>73</v>
      </c>
      <c r="BG3573" s="3" t="s">
        <v>93</v>
      </c>
      <c r="BH3573" s="3" t="s">
        <v>93</v>
      </c>
      <c r="BI3573" s="3" t="s">
        <v>76</v>
      </c>
      <c r="BJ3573" s="3" t="s">
        <v>93</v>
      </c>
    </row>
    <row r="3574" spans="1:62" hidden="1" x14ac:dyDescent="0.2">
      <c r="A3574" s="2" t="s">
        <v>3682</v>
      </c>
      <c r="B3574" s="3" t="s">
        <v>19014</v>
      </c>
      <c r="C3574" s="3" t="s">
        <v>243</v>
      </c>
      <c r="D3574" s="3" t="s">
        <v>19015</v>
      </c>
      <c r="E3574" s="3" t="s">
        <v>19016</v>
      </c>
      <c r="F3574" s="3" t="s">
        <v>19017</v>
      </c>
      <c r="G3574" s="3" t="s">
        <v>555</v>
      </c>
      <c r="H3574" s="58" t="str">
        <f t="shared" si="537"/>
        <v>福州</v>
      </c>
      <c r="I3574" s="3" t="s">
        <v>556</v>
      </c>
      <c r="J3574" s="3" t="s">
        <v>557</v>
      </c>
      <c r="K3574" s="3" t="s">
        <v>129</v>
      </c>
      <c r="L3574" s="3" t="s">
        <v>575</v>
      </c>
      <c r="M3574" s="3" t="s">
        <v>19018</v>
      </c>
      <c r="N3574" s="3" t="s">
        <v>19019</v>
      </c>
      <c r="O3574" s="3" t="s">
        <v>156</v>
      </c>
      <c r="P3574" s="3" t="s">
        <v>157</v>
      </c>
      <c r="Q3574" s="3" t="s">
        <v>19020</v>
      </c>
      <c r="R3574" s="3" t="s">
        <v>19021</v>
      </c>
      <c r="S3574" s="3" t="s">
        <v>19022</v>
      </c>
      <c r="T3574" s="3" t="s">
        <v>73</v>
      </c>
      <c r="U3574" s="3" t="s">
        <v>19023</v>
      </c>
      <c r="V3574" s="3" t="s">
        <v>76</v>
      </c>
      <c r="W3574" s="3" t="s">
        <v>73</v>
      </c>
      <c r="X3574" s="3" t="s">
        <v>73</v>
      </c>
      <c r="Y3574" s="3" t="s">
        <v>73</v>
      </c>
      <c r="Z3574" s="3" t="s">
        <v>19024</v>
      </c>
      <c r="AA3574" s="3" t="s">
        <v>18712</v>
      </c>
      <c r="AB3574" s="3" t="s">
        <v>78</v>
      </c>
      <c r="AC3574" s="3" t="s">
        <v>19025</v>
      </c>
      <c r="AD3574" s="3" t="s">
        <v>80</v>
      </c>
      <c r="AE3574" s="3" t="s">
        <v>73</v>
      </c>
      <c r="AF3574" s="3" t="s">
        <v>73</v>
      </c>
      <c r="AG3574" s="7" t="s">
        <v>73</v>
      </c>
      <c r="AH3574" s="3" t="s">
        <v>73</v>
      </c>
      <c r="AI3574" s="3" t="s">
        <v>211</v>
      </c>
      <c r="AJ3574" s="3" t="s">
        <v>82</v>
      </c>
      <c r="AK3574" s="3" t="s">
        <v>82</v>
      </c>
      <c r="AL3574" s="3" t="s">
        <v>8585</v>
      </c>
      <c r="AM3574" s="3" t="s">
        <v>557</v>
      </c>
      <c r="AN3574" s="3" t="s">
        <v>18712</v>
      </c>
      <c r="AO3574" s="3" t="s">
        <v>73</v>
      </c>
      <c r="AP3574" s="3" t="s">
        <v>93</v>
      </c>
      <c r="AQ3574" s="3" t="s">
        <v>76</v>
      </c>
      <c r="AR3574" s="3" t="s">
        <v>73</v>
      </c>
      <c r="AS3574" s="3" t="s">
        <v>73</v>
      </c>
      <c r="AT3574" s="3" t="s">
        <v>85</v>
      </c>
      <c r="AU3574" s="3" t="s">
        <v>86</v>
      </c>
      <c r="AV3574" s="3" t="s">
        <v>87</v>
      </c>
      <c r="AW3574" s="3" t="s">
        <v>88</v>
      </c>
      <c r="AX3574" s="3" t="s">
        <v>383</v>
      </c>
      <c r="AY3574" s="3" t="s">
        <v>73</v>
      </c>
      <c r="AZ3574" s="2">
        <v>5</v>
      </c>
      <c r="BA3574" s="2">
        <v>15</v>
      </c>
      <c r="BB3574" s="2">
        <v>417</v>
      </c>
      <c r="BC3574" s="3" t="s">
        <v>19014</v>
      </c>
      <c r="BD3574" s="3" t="s">
        <v>19026</v>
      </c>
      <c r="BE3574" s="3" t="s">
        <v>91</v>
      </c>
      <c r="BF3574" s="3" t="s">
        <v>73</v>
      </c>
      <c r="BG3574" s="3" t="s">
        <v>93</v>
      </c>
      <c r="BH3574" s="3" t="s">
        <v>93</v>
      </c>
      <c r="BI3574" s="3" t="s">
        <v>76</v>
      </c>
      <c r="BJ3574" s="3" t="s">
        <v>93</v>
      </c>
    </row>
    <row r="3575" spans="1:62" hidden="1" x14ac:dyDescent="0.2">
      <c r="A3575" s="2" t="s">
        <v>6831</v>
      </c>
      <c r="B3575" s="3" t="s">
        <v>5440</v>
      </c>
      <c r="C3575" s="3" t="s">
        <v>243</v>
      </c>
      <c r="D3575" s="3" t="s">
        <v>19005</v>
      </c>
      <c r="E3575" s="3" t="s">
        <v>19006</v>
      </c>
      <c r="F3575" s="3" t="s">
        <v>19007</v>
      </c>
      <c r="G3575" s="3" t="s">
        <v>910</v>
      </c>
      <c r="H3575" s="58" t="str">
        <f>G3575</f>
        <v>国网福州市长乐区供电公司</v>
      </c>
      <c r="I3575" s="3" t="s">
        <v>911</v>
      </c>
      <c r="J3575" s="3" t="s">
        <v>912</v>
      </c>
      <c r="K3575" s="3" t="s">
        <v>250</v>
      </c>
      <c r="L3575" s="3" t="s">
        <v>250</v>
      </c>
      <c r="M3575" s="3" t="s">
        <v>18998</v>
      </c>
      <c r="N3575" s="3" t="s">
        <v>19008</v>
      </c>
      <c r="O3575" s="3" t="s">
        <v>70</v>
      </c>
      <c r="P3575" s="3" t="s">
        <v>106</v>
      </c>
      <c r="Q3575" s="3" t="s">
        <v>19009</v>
      </c>
      <c r="R3575" s="3" t="s">
        <v>21840</v>
      </c>
      <c r="S3575" s="3" t="s">
        <v>19010</v>
      </c>
      <c r="T3575" s="3" t="s">
        <v>73</v>
      </c>
      <c r="U3575" s="3" t="s">
        <v>19011</v>
      </c>
      <c r="V3575" s="3" t="s">
        <v>76</v>
      </c>
      <c r="W3575" s="3" t="s">
        <v>73</v>
      </c>
      <c r="X3575" s="3" t="s">
        <v>73</v>
      </c>
      <c r="Y3575" s="3" t="s">
        <v>73</v>
      </c>
      <c r="Z3575" s="3" t="s">
        <v>18998</v>
      </c>
      <c r="AA3575" s="3" t="s">
        <v>19012</v>
      </c>
      <c r="AB3575" s="3" t="s">
        <v>78</v>
      </c>
      <c r="AC3575" s="3" t="s">
        <v>18712</v>
      </c>
      <c r="AD3575" s="3" t="s">
        <v>80</v>
      </c>
      <c r="AE3575" s="3" t="s">
        <v>73</v>
      </c>
      <c r="AF3575" s="3" t="s">
        <v>73</v>
      </c>
      <c r="AG3575" s="7" t="s">
        <v>73</v>
      </c>
      <c r="AH3575" s="3" t="s">
        <v>73</v>
      </c>
      <c r="AI3575" s="3" t="s">
        <v>82</v>
      </c>
      <c r="AJ3575" s="3" t="s">
        <v>82</v>
      </c>
      <c r="AK3575" s="3" t="s">
        <v>82</v>
      </c>
      <c r="AL3575" s="3" t="s">
        <v>921</v>
      </c>
      <c r="AM3575" s="3" t="s">
        <v>922</v>
      </c>
      <c r="AN3575" s="3" t="s">
        <v>19012</v>
      </c>
      <c r="AO3575" s="3" t="s">
        <v>73</v>
      </c>
      <c r="AP3575" s="3" t="s">
        <v>93</v>
      </c>
      <c r="AQ3575" s="3" t="s">
        <v>76</v>
      </c>
      <c r="AR3575" s="3" t="s">
        <v>76</v>
      </c>
      <c r="AS3575" s="3" t="s">
        <v>73</v>
      </c>
      <c r="AT3575" s="3" t="s">
        <v>299</v>
      </c>
      <c r="AU3575" s="3" t="s">
        <v>299</v>
      </c>
      <c r="AV3575" s="3" t="s">
        <v>299</v>
      </c>
      <c r="AW3575" s="3" t="s">
        <v>300</v>
      </c>
      <c r="AX3575" s="3" t="s">
        <v>262</v>
      </c>
      <c r="AY3575" s="3" t="s">
        <v>73</v>
      </c>
      <c r="AZ3575" s="2">
        <v>7</v>
      </c>
      <c r="BA3575" s="2">
        <v>2</v>
      </c>
      <c r="BB3575" s="2">
        <v>1142</v>
      </c>
      <c r="BC3575" s="3" t="s">
        <v>5440</v>
      </c>
      <c r="BD3575" s="3" t="s">
        <v>5442</v>
      </c>
      <c r="BE3575" s="3" t="s">
        <v>91</v>
      </c>
      <c r="BF3575" s="3" t="s">
        <v>19013</v>
      </c>
      <c r="BG3575" s="3" t="s">
        <v>93</v>
      </c>
      <c r="BH3575" s="3" t="s">
        <v>93</v>
      </c>
      <c r="BI3575" s="3" t="s">
        <v>76</v>
      </c>
      <c r="BJ3575" s="3" t="s">
        <v>93</v>
      </c>
    </row>
    <row r="3576" spans="1:62" hidden="1" x14ac:dyDescent="0.2">
      <c r="A3576" s="2" t="s">
        <v>939</v>
      </c>
      <c r="B3576" s="3" t="s">
        <v>18994</v>
      </c>
      <c r="C3576" s="3" t="s">
        <v>243</v>
      </c>
      <c r="D3576" s="3" t="s">
        <v>18995</v>
      </c>
      <c r="E3576" s="3" t="s">
        <v>18996</v>
      </c>
      <c r="F3576" s="3" t="s">
        <v>18997</v>
      </c>
      <c r="G3576" s="3" t="s">
        <v>852</v>
      </c>
      <c r="H3576" s="58" t="str">
        <f>C3576</f>
        <v>福州</v>
      </c>
      <c r="I3576" s="3" t="s">
        <v>853</v>
      </c>
      <c r="J3576" s="3" t="s">
        <v>854</v>
      </c>
      <c r="K3576" s="3" t="s">
        <v>73</v>
      </c>
      <c r="L3576" s="3" t="s">
        <v>73</v>
      </c>
      <c r="M3576" s="3" t="s">
        <v>18998</v>
      </c>
      <c r="N3576" s="3" t="s">
        <v>18999</v>
      </c>
      <c r="O3576" s="3" t="s">
        <v>156</v>
      </c>
      <c r="P3576" s="3" t="s">
        <v>157</v>
      </c>
      <c r="Q3576" s="3" t="s">
        <v>19000</v>
      </c>
      <c r="R3576" s="3" t="s">
        <v>19001</v>
      </c>
      <c r="S3576" s="3" t="s">
        <v>73</v>
      </c>
      <c r="T3576" s="3" t="s">
        <v>73</v>
      </c>
      <c r="U3576" s="3" t="s">
        <v>19002</v>
      </c>
      <c r="V3576" s="3" t="s">
        <v>76</v>
      </c>
      <c r="W3576" s="3" t="s">
        <v>73</v>
      </c>
      <c r="X3576" s="3" t="s">
        <v>73</v>
      </c>
      <c r="Y3576" s="3" t="s">
        <v>73</v>
      </c>
      <c r="Z3576" s="3" t="s">
        <v>19003</v>
      </c>
      <c r="AA3576" s="3" t="s">
        <v>73</v>
      </c>
      <c r="AB3576" s="3" t="s">
        <v>78</v>
      </c>
      <c r="AC3576" s="3" t="s">
        <v>19004</v>
      </c>
      <c r="AD3576" s="3" t="s">
        <v>80</v>
      </c>
      <c r="AE3576" s="3" t="s">
        <v>73</v>
      </c>
      <c r="AF3576" s="3" t="s">
        <v>73</v>
      </c>
      <c r="AG3576" s="7" t="s">
        <v>73</v>
      </c>
      <c r="AH3576" s="3" t="s">
        <v>73</v>
      </c>
      <c r="AI3576" s="3" t="s">
        <v>211</v>
      </c>
      <c r="AJ3576" s="3" t="s">
        <v>82</v>
      </c>
      <c r="AK3576" s="3" t="s">
        <v>82</v>
      </c>
      <c r="AL3576" s="3" t="s">
        <v>73</v>
      </c>
      <c r="AM3576" s="3" t="s">
        <v>73</v>
      </c>
      <c r="AN3576" s="3" t="s">
        <v>73</v>
      </c>
      <c r="AO3576" s="3" t="s">
        <v>73</v>
      </c>
      <c r="AP3576" s="3" t="s">
        <v>93</v>
      </c>
      <c r="AQ3576" s="3" t="s">
        <v>73</v>
      </c>
      <c r="AR3576" s="3" t="s">
        <v>73</v>
      </c>
      <c r="AS3576" s="3" t="s">
        <v>73</v>
      </c>
      <c r="AT3576" s="3" t="s">
        <v>73</v>
      </c>
      <c r="AU3576" s="3" t="s">
        <v>73</v>
      </c>
      <c r="AV3576" s="3" t="s">
        <v>73</v>
      </c>
      <c r="AW3576" s="3" t="s">
        <v>73</v>
      </c>
      <c r="AX3576" s="3" t="s">
        <v>121</v>
      </c>
      <c r="AY3576" s="3" t="s">
        <v>73</v>
      </c>
      <c r="AZ3576" s="2">
        <v>4</v>
      </c>
      <c r="BA3576" s="2">
        <v>10</v>
      </c>
      <c r="BB3576" s="2">
        <v>872</v>
      </c>
      <c r="BC3576" s="3" t="s">
        <v>18994</v>
      </c>
      <c r="BD3576" s="3" t="s">
        <v>19002</v>
      </c>
      <c r="BE3576" s="3" t="s">
        <v>195</v>
      </c>
      <c r="BF3576" s="3" t="s">
        <v>73</v>
      </c>
      <c r="BG3576" s="3" t="s">
        <v>93</v>
      </c>
      <c r="BH3576" s="3" t="s">
        <v>93</v>
      </c>
      <c r="BI3576" s="3" t="s">
        <v>76</v>
      </c>
      <c r="BJ3576" s="3" t="s">
        <v>76</v>
      </c>
    </row>
    <row r="3577" spans="1:62" x14ac:dyDescent="0.2">
      <c r="A3577" s="2" t="s">
        <v>2040</v>
      </c>
      <c r="B3577" s="3" t="s">
        <v>8768</v>
      </c>
      <c r="C3577" s="3" t="s">
        <v>243</v>
      </c>
      <c r="D3577" s="3" t="s">
        <v>18983</v>
      </c>
      <c r="E3577" s="3" t="s">
        <v>18984</v>
      </c>
      <c r="F3577" s="3" t="s">
        <v>18985</v>
      </c>
      <c r="G3577" s="3" t="s">
        <v>910</v>
      </c>
      <c r="H3577" s="58" t="str">
        <f t="shared" ref="H3577:H3578" si="538">G3577</f>
        <v>国网福州市长乐区供电公司</v>
      </c>
      <c r="I3577" s="3" t="s">
        <v>3307</v>
      </c>
      <c r="J3577" s="3" t="s">
        <v>3308</v>
      </c>
      <c r="K3577" s="3" t="s">
        <v>2883</v>
      </c>
      <c r="L3577" s="3" t="s">
        <v>3041</v>
      </c>
      <c r="M3577" s="3" t="s">
        <v>18986</v>
      </c>
      <c r="N3577" s="3" t="s">
        <v>18987</v>
      </c>
      <c r="O3577" s="3" t="s">
        <v>156</v>
      </c>
      <c r="P3577" s="3" t="s">
        <v>185</v>
      </c>
      <c r="Q3577" s="3" t="s">
        <v>21841</v>
      </c>
      <c r="R3577" s="3" t="s">
        <v>21842</v>
      </c>
      <c r="S3577" s="3" t="s">
        <v>18988</v>
      </c>
      <c r="T3577" s="3" t="s">
        <v>73</v>
      </c>
      <c r="U3577" s="3" t="s">
        <v>18989</v>
      </c>
      <c r="V3577" s="3" t="s">
        <v>76</v>
      </c>
      <c r="W3577" s="3" t="s">
        <v>73</v>
      </c>
      <c r="X3577" s="3" t="s">
        <v>73</v>
      </c>
      <c r="Y3577" s="3" t="s">
        <v>73</v>
      </c>
      <c r="Z3577" s="3" t="s">
        <v>18990</v>
      </c>
      <c r="AA3577" s="3" t="s">
        <v>73</v>
      </c>
      <c r="AB3577" s="3" t="s">
        <v>78</v>
      </c>
      <c r="AC3577" s="3" t="s">
        <v>18991</v>
      </c>
      <c r="AD3577" s="3" t="s">
        <v>80</v>
      </c>
      <c r="AE3577" s="3" t="s">
        <v>73</v>
      </c>
      <c r="AF3577" s="3" t="s">
        <v>73</v>
      </c>
      <c r="AG3577" s="7" t="s">
        <v>73</v>
      </c>
      <c r="AH3577" s="3" t="s">
        <v>73</v>
      </c>
      <c r="AI3577" s="3" t="s">
        <v>82</v>
      </c>
      <c r="AJ3577" s="3" t="s">
        <v>82</v>
      </c>
      <c r="AK3577" s="3" t="s">
        <v>189</v>
      </c>
      <c r="AL3577" s="3" t="s">
        <v>73</v>
      </c>
      <c r="AM3577" s="3" t="s">
        <v>73</v>
      </c>
      <c r="AN3577" s="3" t="s">
        <v>73</v>
      </c>
      <c r="AO3577" s="3" t="s">
        <v>73</v>
      </c>
      <c r="AP3577" s="3" t="s">
        <v>93</v>
      </c>
      <c r="AQ3577" s="3" t="s">
        <v>73</v>
      </c>
      <c r="AR3577" s="3" t="s">
        <v>73</v>
      </c>
      <c r="AS3577" s="3" t="s">
        <v>73</v>
      </c>
      <c r="AT3577" s="3" t="s">
        <v>138</v>
      </c>
      <c r="AU3577" s="3" t="s">
        <v>237</v>
      </c>
      <c r="AV3577" s="3" t="s">
        <v>213</v>
      </c>
      <c r="AW3577" s="3" t="s">
        <v>238</v>
      </c>
      <c r="AX3577" s="3" t="s">
        <v>142</v>
      </c>
      <c r="AY3577" s="3" t="s">
        <v>73</v>
      </c>
      <c r="AZ3577" s="2">
        <v>10</v>
      </c>
      <c r="BA3577" s="2">
        <v>8</v>
      </c>
      <c r="BB3577" s="2">
        <v>1856</v>
      </c>
      <c r="BC3577" s="3" t="s">
        <v>8768</v>
      </c>
      <c r="BD3577" s="3" t="s">
        <v>18992</v>
      </c>
      <c r="BE3577" s="3" t="s">
        <v>91</v>
      </c>
      <c r="BF3577" s="3" t="s">
        <v>18993</v>
      </c>
      <c r="BG3577" s="3" t="s">
        <v>93</v>
      </c>
      <c r="BH3577" s="3" t="s">
        <v>93</v>
      </c>
      <c r="BI3577" s="3" t="s">
        <v>76</v>
      </c>
      <c r="BJ3577" s="3" t="s">
        <v>93</v>
      </c>
    </row>
    <row r="3578" spans="1:62" hidden="1" x14ac:dyDescent="0.2">
      <c r="A3578" s="2" t="s">
        <v>3691</v>
      </c>
      <c r="B3578" s="3" t="s">
        <v>18972</v>
      </c>
      <c r="C3578" s="3" t="s">
        <v>174</v>
      </c>
      <c r="D3578" s="3" t="s">
        <v>18973</v>
      </c>
      <c r="E3578" s="3" t="s">
        <v>21843</v>
      </c>
      <c r="F3578" s="3" t="s">
        <v>18974</v>
      </c>
      <c r="G3578" s="3" t="s">
        <v>178</v>
      </c>
      <c r="H3578" s="58" t="str">
        <f t="shared" si="538"/>
        <v>南安市供电公司</v>
      </c>
      <c r="I3578" s="3" t="s">
        <v>4441</v>
      </c>
      <c r="J3578" s="3" t="s">
        <v>14956</v>
      </c>
      <c r="K3578" s="3" t="s">
        <v>250</v>
      </c>
      <c r="L3578" s="3" t="s">
        <v>250</v>
      </c>
      <c r="M3578" s="3" t="s">
        <v>18975</v>
      </c>
      <c r="N3578" s="3" t="s">
        <v>18976</v>
      </c>
      <c r="O3578" s="3" t="s">
        <v>70</v>
      </c>
      <c r="P3578" s="3" t="s">
        <v>106</v>
      </c>
      <c r="Q3578" s="3" t="s">
        <v>18977</v>
      </c>
      <c r="R3578" s="3" t="s">
        <v>18978</v>
      </c>
      <c r="S3578" s="3" t="s">
        <v>21844</v>
      </c>
      <c r="T3578" s="3" t="s">
        <v>73</v>
      </c>
      <c r="U3578" s="3" t="s">
        <v>18979</v>
      </c>
      <c r="V3578" s="3" t="s">
        <v>76</v>
      </c>
      <c r="W3578" s="3" t="s">
        <v>73</v>
      </c>
      <c r="X3578" s="3" t="s">
        <v>73</v>
      </c>
      <c r="Y3578" s="3" t="s">
        <v>73</v>
      </c>
      <c r="Z3578" s="3" t="s">
        <v>18980</v>
      </c>
      <c r="AA3578" s="3" t="s">
        <v>73</v>
      </c>
      <c r="AB3578" s="3" t="s">
        <v>78</v>
      </c>
      <c r="AC3578" s="3" t="s">
        <v>18981</v>
      </c>
      <c r="AD3578" s="3" t="s">
        <v>164</v>
      </c>
      <c r="AE3578" s="3" t="s">
        <v>73</v>
      </c>
      <c r="AF3578" s="3" t="s">
        <v>73</v>
      </c>
      <c r="AG3578" s="7" t="s">
        <v>73</v>
      </c>
      <c r="AH3578" s="3" t="s">
        <v>73</v>
      </c>
      <c r="AI3578" s="3" t="s">
        <v>82</v>
      </c>
      <c r="AJ3578" s="3" t="s">
        <v>82</v>
      </c>
      <c r="AK3578" s="3" t="s">
        <v>82</v>
      </c>
      <c r="AL3578" s="3" t="s">
        <v>73</v>
      </c>
      <c r="AM3578" s="3" t="s">
        <v>73</v>
      </c>
      <c r="AN3578" s="3" t="s">
        <v>73</v>
      </c>
      <c r="AO3578" s="3" t="s">
        <v>73</v>
      </c>
      <c r="AP3578" s="3" t="s">
        <v>76</v>
      </c>
      <c r="AQ3578" s="3" t="s">
        <v>73</v>
      </c>
      <c r="AR3578" s="3" t="s">
        <v>73</v>
      </c>
      <c r="AS3578" s="3" t="s">
        <v>73</v>
      </c>
      <c r="AT3578" s="3" t="s">
        <v>299</v>
      </c>
      <c r="AU3578" s="3" t="s">
        <v>299</v>
      </c>
      <c r="AV3578" s="3" t="s">
        <v>299</v>
      </c>
      <c r="AW3578" s="3" t="s">
        <v>300</v>
      </c>
      <c r="AX3578" s="3" t="s">
        <v>262</v>
      </c>
      <c r="AY3578" s="3" t="s">
        <v>73</v>
      </c>
      <c r="AZ3578" s="2">
        <v>2</v>
      </c>
      <c r="BA3578" s="2">
        <v>0</v>
      </c>
      <c r="BB3578" s="2">
        <v>320</v>
      </c>
      <c r="BC3578" s="3" t="s">
        <v>18972</v>
      </c>
      <c r="BD3578" s="3" t="s">
        <v>18982</v>
      </c>
      <c r="BE3578" s="3" t="s">
        <v>91</v>
      </c>
      <c r="BF3578" s="3" t="s">
        <v>21845</v>
      </c>
      <c r="BG3578" s="3" t="s">
        <v>93</v>
      </c>
      <c r="BH3578" s="3" t="s">
        <v>93</v>
      </c>
      <c r="BI3578" s="3" t="s">
        <v>76</v>
      </c>
      <c r="BJ3578" s="3" t="s">
        <v>93</v>
      </c>
    </row>
    <row r="3579" spans="1:62" hidden="1" x14ac:dyDescent="0.2">
      <c r="A3579" s="2" t="s">
        <v>5302</v>
      </c>
      <c r="B3579" s="3" t="s">
        <v>8764</v>
      </c>
      <c r="C3579" s="3" t="s">
        <v>96</v>
      </c>
      <c r="D3579" s="3" t="s">
        <v>18958</v>
      </c>
      <c r="E3579" s="3" t="s">
        <v>18959</v>
      </c>
      <c r="F3579" s="3" t="s">
        <v>18960</v>
      </c>
      <c r="G3579" s="3" t="s">
        <v>100</v>
      </c>
      <c r="H3579" s="58" t="str">
        <f>C3579</f>
        <v>南平</v>
      </c>
      <c r="I3579" s="3" t="s">
        <v>101</v>
      </c>
      <c r="J3579" s="3" t="s">
        <v>102</v>
      </c>
      <c r="K3579" s="3" t="s">
        <v>129</v>
      </c>
      <c r="L3579" s="3" t="s">
        <v>130</v>
      </c>
      <c r="M3579" s="3" t="s">
        <v>18961</v>
      </c>
      <c r="N3579" s="3" t="s">
        <v>18962</v>
      </c>
      <c r="O3579" s="3" t="s">
        <v>156</v>
      </c>
      <c r="P3579" s="3" t="s">
        <v>157</v>
      </c>
      <c r="Q3579" s="3" t="s">
        <v>18963</v>
      </c>
      <c r="R3579" s="3" t="s">
        <v>18964</v>
      </c>
      <c r="S3579" s="3" t="s">
        <v>18965</v>
      </c>
      <c r="T3579" s="3" t="s">
        <v>73</v>
      </c>
      <c r="U3579" s="3" t="s">
        <v>18966</v>
      </c>
      <c r="V3579" s="3" t="s">
        <v>76</v>
      </c>
      <c r="W3579" s="3" t="s">
        <v>73</v>
      </c>
      <c r="X3579" s="3" t="s">
        <v>73</v>
      </c>
      <c r="Y3579" s="3" t="s">
        <v>73</v>
      </c>
      <c r="Z3579" s="3" t="s">
        <v>18967</v>
      </c>
      <c r="AA3579" s="3" t="s">
        <v>18968</v>
      </c>
      <c r="AB3579" s="3" t="s">
        <v>78</v>
      </c>
      <c r="AC3579" s="3" t="s">
        <v>18969</v>
      </c>
      <c r="AD3579" s="3" t="s">
        <v>80</v>
      </c>
      <c r="AE3579" s="3" t="s">
        <v>73</v>
      </c>
      <c r="AF3579" s="3" t="s">
        <v>73</v>
      </c>
      <c r="AG3579" s="7" t="s">
        <v>73</v>
      </c>
      <c r="AH3579" s="3" t="s">
        <v>73</v>
      </c>
      <c r="AI3579" s="3" t="s">
        <v>115</v>
      </c>
      <c r="AJ3579" s="3" t="s">
        <v>529</v>
      </c>
      <c r="AK3579" s="3" t="s">
        <v>82</v>
      </c>
      <c r="AL3579" s="3" t="s">
        <v>5073</v>
      </c>
      <c r="AM3579" s="3" t="s">
        <v>102</v>
      </c>
      <c r="AN3579" s="3" t="s">
        <v>18968</v>
      </c>
      <c r="AO3579" s="3" t="s">
        <v>73</v>
      </c>
      <c r="AP3579" s="3" t="s">
        <v>93</v>
      </c>
      <c r="AQ3579" s="3" t="s">
        <v>76</v>
      </c>
      <c r="AR3579" s="3" t="s">
        <v>76</v>
      </c>
      <c r="AS3579" s="3" t="s">
        <v>73</v>
      </c>
      <c r="AT3579" s="3" t="s">
        <v>138</v>
      </c>
      <c r="AU3579" s="3" t="s">
        <v>237</v>
      </c>
      <c r="AV3579" s="3" t="s">
        <v>213</v>
      </c>
      <c r="AW3579" s="3" t="s">
        <v>238</v>
      </c>
      <c r="AX3579" s="3" t="s">
        <v>142</v>
      </c>
      <c r="AY3579" s="3" t="s">
        <v>73</v>
      </c>
      <c r="AZ3579" s="2">
        <v>14</v>
      </c>
      <c r="BA3579" s="2">
        <v>16</v>
      </c>
      <c r="BB3579" s="2">
        <v>1950</v>
      </c>
      <c r="BC3579" s="3" t="s">
        <v>8764</v>
      </c>
      <c r="BD3579" s="3" t="s">
        <v>18970</v>
      </c>
      <c r="BE3579" s="3" t="s">
        <v>91</v>
      </c>
      <c r="BF3579" s="3" t="s">
        <v>18971</v>
      </c>
      <c r="BG3579" s="3" t="s">
        <v>93</v>
      </c>
      <c r="BH3579" s="3" t="s">
        <v>93</v>
      </c>
      <c r="BI3579" s="3" t="s">
        <v>76</v>
      </c>
      <c r="BJ3579" s="3" t="s">
        <v>93</v>
      </c>
    </row>
    <row r="3580" spans="1:62" hidden="1" x14ac:dyDescent="0.2">
      <c r="A3580" s="2" t="s">
        <v>3695</v>
      </c>
      <c r="B3580" s="3" t="s">
        <v>6499</v>
      </c>
      <c r="C3580" s="3" t="s">
        <v>174</v>
      </c>
      <c r="D3580" s="3" t="s">
        <v>18947</v>
      </c>
      <c r="E3580" s="3" t="s">
        <v>18948</v>
      </c>
      <c r="F3580" s="3" t="s">
        <v>18949</v>
      </c>
      <c r="G3580" s="3" t="s">
        <v>890</v>
      </c>
      <c r="H3580" s="58" t="str">
        <f t="shared" ref="H3580:H3587" si="539">G3580</f>
        <v>安溪县供电公司</v>
      </c>
      <c r="I3580" s="3" t="s">
        <v>4715</v>
      </c>
      <c r="J3580" s="3" t="s">
        <v>4716</v>
      </c>
      <c r="K3580" s="3" t="s">
        <v>129</v>
      </c>
      <c r="L3580" s="3" t="s">
        <v>130</v>
      </c>
      <c r="M3580" s="3" t="s">
        <v>18950</v>
      </c>
      <c r="N3580" s="3" t="s">
        <v>18951</v>
      </c>
      <c r="O3580" s="3" t="s">
        <v>156</v>
      </c>
      <c r="P3580" s="3" t="s">
        <v>157</v>
      </c>
      <c r="Q3580" s="3" t="s">
        <v>18952</v>
      </c>
      <c r="R3580" s="3" t="s">
        <v>21846</v>
      </c>
      <c r="S3580" s="3" t="s">
        <v>18953</v>
      </c>
      <c r="T3580" s="3" t="s">
        <v>73</v>
      </c>
      <c r="U3580" s="3" t="s">
        <v>18954</v>
      </c>
      <c r="V3580" s="3" t="s">
        <v>76</v>
      </c>
      <c r="W3580" s="3" t="s">
        <v>73</v>
      </c>
      <c r="X3580" s="3" t="s">
        <v>73</v>
      </c>
      <c r="Y3580" s="3" t="s">
        <v>73</v>
      </c>
      <c r="Z3580" s="3" t="s">
        <v>18955</v>
      </c>
      <c r="AA3580" s="3" t="s">
        <v>18956</v>
      </c>
      <c r="AB3580" s="3" t="s">
        <v>78</v>
      </c>
      <c r="AC3580" s="3" t="s">
        <v>21847</v>
      </c>
      <c r="AD3580" s="3" t="s">
        <v>164</v>
      </c>
      <c r="AE3580" s="3" t="s">
        <v>73</v>
      </c>
      <c r="AF3580" s="3" t="s">
        <v>73</v>
      </c>
      <c r="AG3580" s="7" t="s">
        <v>73</v>
      </c>
      <c r="AH3580" s="3" t="s">
        <v>73</v>
      </c>
      <c r="AI3580" s="3" t="s">
        <v>165</v>
      </c>
      <c r="AJ3580" s="3" t="s">
        <v>166</v>
      </c>
      <c r="AK3580" s="3" t="s">
        <v>82</v>
      </c>
      <c r="AL3580" s="3" t="s">
        <v>8591</v>
      </c>
      <c r="AM3580" s="3" t="s">
        <v>4716</v>
      </c>
      <c r="AN3580" s="3" t="s">
        <v>18956</v>
      </c>
      <c r="AO3580" s="3" t="s">
        <v>73</v>
      </c>
      <c r="AP3580" s="3" t="s">
        <v>93</v>
      </c>
      <c r="AQ3580" s="3" t="s">
        <v>76</v>
      </c>
      <c r="AR3580" s="3" t="s">
        <v>76</v>
      </c>
      <c r="AS3580" s="3" t="s">
        <v>73</v>
      </c>
      <c r="AT3580" s="3" t="s">
        <v>138</v>
      </c>
      <c r="AU3580" s="3" t="s">
        <v>509</v>
      </c>
      <c r="AV3580" s="3" t="s">
        <v>2561</v>
      </c>
      <c r="AW3580" s="3" t="s">
        <v>2562</v>
      </c>
      <c r="AX3580" s="3" t="s">
        <v>142</v>
      </c>
      <c r="AY3580" s="3" t="s">
        <v>73</v>
      </c>
      <c r="AZ3580" s="2">
        <v>10</v>
      </c>
      <c r="BA3580" s="2">
        <v>42</v>
      </c>
      <c r="BB3580" s="2">
        <v>1636</v>
      </c>
      <c r="BC3580" s="3" t="s">
        <v>6499</v>
      </c>
      <c r="BD3580" s="3" t="s">
        <v>6501</v>
      </c>
      <c r="BE3580" s="3" t="s">
        <v>91</v>
      </c>
      <c r="BF3580" s="3" t="s">
        <v>18957</v>
      </c>
      <c r="BG3580" s="3" t="s">
        <v>93</v>
      </c>
      <c r="BH3580" s="3" t="s">
        <v>93</v>
      </c>
      <c r="BI3580" s="3" t="s">
        <v>76</v>
      </c>
      <c r="BJ3580" s="3" t="s">
        <v>93</v>
      </c>
    </row>
    <row r="3581" spans="1:62" hidden="1" x14ac:dyDescent="0.2">
      <c r="A3581" s="2" t="s">
        <v>7183</v>
      </c>
      <c r="B3581" s="3" t="s">
        <v>18931</v>
      </c>
      <c r="C3581" s="3" t="s">
        <v>219</v>
      </c>
      <c r="D3581" s="3" t="s">
        <v>18932</v>
      </c>
      <c r="E3581" s="3" t="s">
        <v>18933</v>
      </c>
      <c r="F3581" s="3" t="s">
        <v>18934</v>
      </c>
      <c r="G3581" s="3" t="s">
        <v>1603</v>
      </c>
      <c r="H3581" s="58" t="str">
        <f t="shared" si="539"/>
        <v>霞浦供电公司</v>
      </c>
      <c r="I3581" s="3" t="s">
        <v>1604</v>
      </c>
      <c r="J3581" s="3" t="s">
        <v>1605</v>
      </c>
      <c r="K3581" s="3" t="s">
        <v>413</v>
      </c>
      <c r="L3581" s="3" t="s">
        <v>1869</v>
      </c>
      <c r="M3581" s="3" t="s">
        <v>18935</v>
      </c>
      <c r="N3581" s="3" t="s">
        <v>18936</v>
      </c>
      <c r="O3581" s="3" t="s">
        <v>293</v>
      </c>
      <c r="P3581" s="3" t="s">
        <v>71</v>
      </c>
      <c r="Q3581" s="3" t="s">
        <v>18937</v>
      </c>
      <c r="R3581" s="3" t="s">
        <v>18938</v>
      </c>
      <c r="S3581" s="3" t="s">
        <v>18939</v>
      </c>
      <c r="T3581" s="3" t="s">
        <v>3458</v>
      </c>
      <c r="U3581" s="3" t="s">
        <v>18940</v>
      </c>
      <c r="V3581" s="3" t="s">
        <v>76</v>
      </c>
      <c r="W3581" s="3" t="s">
        <v>73</v>
      </c>
      <c r="X3581" s="3" t="s">
        <v>73</v>
      </c>
      <c r="Y3581" s="3" t="s">
        <v>73</v>
      </c>
      <c r="Z3581" s="3" t="s">
        <v>18941</v>
      </c>
      <c r="AA3581" s="3" t="s">
        <v>18942</v>
      </c>
      <c r="AB3581" s="3" t="s">
        <v>78</v>
      </c>
      <c r="AC3581" s="3" t="s">
        <v>18943</v>
      </c>
      <c r="AD3581" s="3" t="s">
        <v>80</v>
      </c>
      <c r="AE3581" s="3" t="s">
        <v>73</v>
      </c>
      <c r="AF3581" s="3" t="s">
        <v>73</v>
      </c>
      <c r="AG3581" s="7" t="s">
        <v>73</v>
      </c>
      <c r="AH3581" s="3" t="s">
        <v>73</v>
      </c>
      <c r="AI3581" s="3" t="s">
        <v>82</v>
      </c>
      <c r="AJ3581" s="3" t="s">
        <v>82</v>
      </c>
      <c r="AK3581" s="3" t="s">
        <v>82</v>
      </c>
      <c r="AL3581" s="3" t="s">
        <v>18944</v>
      </c>
      <c r="AM3581" s="3" t="s">
        <v>1605</v>
      </c>
      <c r="AN3581" s="3" t="s">
        <v>18942</v>
      </c>
      <c r="AO3581" s="3" t="s">
        <v>82</v>
      </c>
      <c r="AP3581" s="3" t="s">
        <v>93</v>
      </c>
      <c r="AQ3581" s="3" t="s">
        <v>76</v>
      </c>
      <c r="AR3581" s="3" t="s">
        <v>76</v>
      </c>
      <c r="AS3581" s="3" t="s">
        <v>73</v>
      </c>
      <c r="AT3581" s="3" t="s">
        <v>138</v>
      </c>
      <c r="AU3581" s="3" t="s">
        <v>237</v>
      </c>
      <c r="AV3581" s="3" t="s">
        <v>213</v>
      </c>
      <c r="AW3581" s="3" t="s">
        <v>238</v>
      </c>
      <c r="AX3581" s="3" t="s">
        <v>89</v>
      </c>
      <c r="AY3581" s="3" t="s">
        <v>3458</v>
      </c>
      <c r="AZ3581" s="2">
        <v>3</v>
      </c>
      <c r="BA3581" s="2">
        <v>1</v>
      </c>
      <c r="BB3581" s="2">
        <v>79</v>
      </c>
      <c r="BC3581" s="3" t="s">
        <v>18931</v>
      </c>
      <c r="BD3581" s="3" t="s">
        <v>18945</v>
      </c>
      <c r="BE3581" s="3" t="s">
        <v>91</v>
      </c>
      <c r="BF3581" s="3" t="s">
        <v>18946</v>
      </c>
      <c r="BG3581" s="3" t="s">
        <v>93</v>
      </c>
      <c r="BH3581" s="3" t="s">
        <v>93</v>
      </c>
      <c r="BI3581" s="3" t="s">
        <v>76</v>
      </c>
      <c r="BJ3581" s="3" t="s">
        <v>93</v>
      </c>
    </row>
    <row r="3582" spans="1:62" hidden="1" x14ac:dyDescent="0.2">
      <c r="A3582" s="2" t="s">
        <v>3706</v>
      </c>
      <c r="B3582" s="3" t="s">
        <v>6022</v>
      </c>
      <c r="C3582" s="3" t="s">
        <v>359</v>
      </c>
      <c r="D3582" s="3" t="s">
        <v>18920</v>
      </c>
      <c r="E3582" s="3" t="s">
        <v>18921</v>
      </c>
      <c r="F3582" s="3" t="s">
        <v>18922</v>
      </c>
      <c r="G3582" s="3" t="s">
        <v>363</v>
      </c>
      <c r="H3582" s="58" t="str">
        <f t="shared" si="539"/>
        <v>漳浦供电有限公司</v>
      </c>
      <c r="I3582" s="3" t="s">
        <v>3081</v>
      </c>
      <c r="J3582" s="3" t="s">
        <v>3082</v>
      </c>
      <c r="K3582" s="3" t="s">
        <v>103</v>
      </c>
      <c r="L3582" s="3" t="s">
        <v>103</v>
      </c>
      <c r="M3582" s="3" t="s">
        <v>18923</v>
      </c>
      <c r="N3582" s="3" t="s">
        <v>18924</v>
      </c>
      <c r="O3582" s="3" t="s">
        <v>293</v>
      </c>
      <c r="P3582" s="3" t="s">
        <v>106</v>
      </c>
      <c r="Q3582" s="3" t="s">
        <v>18925</v>
      </c>
      <c r="R3582" s="3" t="s">
        <v>18926</v>
      </c>
      <c r="S3582" s="3" t="s">
        <v>18927</v>
      </c>
      <c r="T3582" s="3" t="s">
        <v>73</v>
      </c>
      <c r="U3582" s="3" t="s">
        <v>18928</v>
      </c>
      <c r="V3582" s="3" t="s">
        <v>76</v>
      </c>
      <c r="W3582" s="3" t="s">
        <v>73</v>
      </c>
      <c r="X3582" s="3" t="s">
        <v>73</v>
      </c>
      <c r="Y3582" s="3" t="s">
        <v>73</v>
      </c>
      <c r="Z3582" s="3" t="s">
        <v>18923</v>
      </c>
      <c r="AA3582" s="3" t="s">
        <v>73</v>
      </c>
      <c r="AB3582" s="3" t="s">
        <v>78</v>
      </c>
      <c r="AC3582" s="3" t="s">
        <v>18929</v>
      </c>
      <c r="AD3582" s="3" t="s">
        <v>401</v>
      </c>
      <c r="AE3582" s="3" t="s">
        <v>73</v>
      </c>
      <c r="AF3582" s="3" t="s">
        <v>73</v>
      </c>
      <c r="AG3582" s="7" t="s">
        <v>73</v>
      </c>
      <c r="AH3582" s="3" t="s">
        <v>73</v>
      </c>
      <c r="AI3582" s="3" t="s">
        <v>82</v>
      </c>
      <c r="AJ3582" s="3" t="s">
        <v>82</v>
      </c>
      <c r="AK3582" s="3" t="s">
        <v>82</v>
      </c>
      <c r="AL3582" s="3" t="s">
        <v>73</v>
      </c>
      <c r="AM3582" s="3" t="s">
        <v>73</v>
      </c>
      <c r="AN3582" s="3" t="s">
        <v>73</v>
      </c>
      <c r="AO3582" s="3" t="s">
        <v>73</v>
      </c>
      <c r="AP3582" s="3" t="s">
        <v>76</v>
      </c>
      <c r="AQ3582" s="3" t="s">
        <v>76</v>
      </c>
      <c r="AR3582" s="3" t="s">
        <v>73</v>
      </c>
      <c r="AS3582" s="3" t="s">
        <v>73</v>
      </c>
      <c r="AT3582" s="3" t="s">
        <v>117</v>
      </c>
      <c r="AU3582" s="3" t="s">
        <v>118</v>
      </c>
      <c r="AV3582" s="3" t="s">
        <v>119</v>
      </c>
      <c r="AW3582" s="3" t="s">
        <v>120</v>
      </c>
      <c r="AX3582" s="3" t="s">
        <v>121</v>
      </c>
      <c r="AY3582" s="3" t="s">
        <v>73</v>
      </c>
      <c r="AZ3582" s="2">
        <v>11</v>
      </c>
      <c r="BA3582" s="2">
        <v>15</v>
      </c>
      <c r="BB3582" s="2">
        <v>1189</v>
      </c>
      <c r="BC3582" s="3" t="s">
        <v>6022</v>
      </c>
      <c r="BD3582" s="3" t="s">
        <v>6023</v>
      </c>
      <c r="BE3582" s="3" t="s">
        <v>91</v>
      </c>
      <c r="BF3582" s="3" t="s">
        <v>18930</v>
      </c>
      <c r="BG3582" s="3" t="s">
        <v>93</v>
      </c>
      <c r="BH3582" s="3" t="s">
        <v>93</v>
      </c>
      <c r="BI3582" s="3" t="s">
        <v>76</v>
      </c>
      <c r="BJ3582" s="3" t="s">
        <v>93</v>
      </c>
    </row>
    <row r="3583" spans="1:62" hidden="1" x14ac:dyDescent="0.2">
      <c r="A3583" s="2" t="s">
        <v>6910</v>
      </c>
      <c r="B3583" s="3" t="s">
        <v>4515</v>
      </c>
      <c r="C3583" s="3" t="s">
        <v>96</v>
      </c>
      <c r="D3583" s="3" t="s">
        <v>18911</v>
      </c>
      <c r="E3583" s="3" t="s">
        <v>21848</v>
      </c>
      <c r="F3583" s="3" t="s">
        <v>18912</v>
      </c>
      <c r="G3583" s="3" t="s">
        <v>868</v>
      </c>
      <c r="H3583" s="58" t="str">
        <f t="shared" si="539"/>
        <v>建阳供电公司</v>
      </c>
      <c r="I3583" s="3" t="s">
        <v>2810</v>
      </c>
      <c r="J3583" s="3" t="s">
        <v>2811</v>
      </c>
      <c r="K3583" s="3" t="s">
        <v>250</v>
      </c>
      <c r="L3583" s="3" t="s">
        <v>250</v>
      </c>
      <c r="M3583" s="3" t="s">
        <v>18913</v>
      </c>
      <c r="N3583" s="3" t="s">
        <v>18914</v>
      </c>
      <c r="O3583" s="3" t="s">
        <v>293</v>
      </c>
      <c r="P3583" s="3" t="s">
        <v>106</v>
      </c>
      <c r="Q3583" s="3" t="s">
        <v>18915</v>
      </c>
      <c r="R3583" s="3" t="s">
        <v>18916</v>
      </c>
      <c r="S3583" s="3" t="s">
        <v>82</v>
      </c>
      <c r="T3583" s="3" t="s">
        <v>2410</v>
      </c>
      <c r="U3583" s="3" t="s">
        <v>5927</v>
      </c>
      <c r="V3583" s="3" t="s">
        <v>76</v>
      </c>
      <c r="W3583" s="3" t="s">
        <v>73</v>
      </c>
      <c r="X3583" s="3" t="s">
        <v>73</v>
      </c>
      <c r="Y3583" s="3" t="s">
        <v>73</v>
      </c>
      <c r="Z3583" s="3" t="s">
        <v>18917</v>
      </c>
      <c r="AA3583" s="3" t="s">
        <v>18918</v>
      </c>
      <c r="AB3583" s="3" t="s">
        <v>78</v>
      </c>
      <c r="AC3583" s="3" t="s">
        <v>18919</v>
      </c>
      <c r="AD3583" s="3" t="s">
        <v>80</v>
      </c>
      <c r="AE3583" s="3" t="s">
        <v>73</v>
      </c>
      <c r="AF3583" s="3" t="s">
        <v>73</v>
      </c>
      <c r="AG3583" s="7" t="s">
        <v>73</v>
      </c>
      <c r="AH3583" s="3" t="s">
        <v>73</v>
      </c>
      <c r="AI3583" s="3" t="s">
        <v>402</v>
      </c>
      <c r="AJ3583" s="3" t="s">
        <v>507</v>
      </c>
      <c r="AK3583" s="3" t="s">
        <v>82</v>
      </c>
      <c r="AL3583" s="3" t="s">
        <v>4516</v>
      </c>
      <c r="AM3583" s="3" t="s">
        <v>2811</v>
      </c>
      <c r="AN3583" s="3" t="s">
        <v>18918</v>
      </c>
      <c r="AO3583" s="3" t="s">
        <v>82</v>
      </c>
      <c r="AP3583" s="3" t="s">
        <v>93</v>
      </c>
      <c r="AQ3583" s="3" t="s">
        <v>76</v>
      </c>
      <c r="AR3583" s="3" t="s">
        <v>76</v>
      </c>
      <c r="AS3583" s="3" t="s">
        <v>73</v>
      </c>
      <c r="AT3583" s="3" t="s">
        <v>299</v>
      </c>
      <c r="AU3583" s="3" t="s">
        <v>299</v>
      </c>
      <c r="AV3583" s="3" t="s">
        <v>299</v>
      </c>
      <c r="AW3583" s="3" t="s">
        <v>300</v>
      </c>
      <c r="AX3583" s="3" t="s">
        <v>262</v>
      </c>
      <c r="AY3583" s="3" t="s">
        <v>2410</v>
      </c>
      <c r="AZ3583" s="2">
        <v>3</v>
      </c>
      <c r="BA3583" s="2">
        <v>3</v>
      </c>
      <c r="BB3583" s="2">
        <v>112</v>
      </c>
      <c r="BC3583" s="3" t="s">
        <v>4515</v>
      </c>
      <c r="BD3583" s="3" t="s">
        <v>4517</v>
      </c>
      <c r="BE3583" s="3" t="s">
        <v>91</v>
      </c>
      <c r="BF3583" s="3" t="s">
        <v>21849</v>
      </c>
      <c r="BG3583" s="3" t="s">
        <v>93</v>
      </c>
      <c r="BH3583" s="3" t="s">
        <v>93</v>
      </c>
      <c r="BI3583" s="3" t="s">
        <v>76</v>
      </c>
      <c r="BJ3583" s="3" t="s">
        <v>93</v>
      </c>
    </row>
    <row r="3584" spans="1:62" hidden="1" x14ac:dyDescent="0.2">
      <c r="A3584" s="2" t="s">
        <v>3722</v>
      </c>
      <c r="B3584" s="3" t="s">
        <v>2263</v>
      </c>
      <c r="C3584" s="3" t="s">
        <v>147</v>
      </c>
      <c r="D3584" s="3" t="s">
        <v>21850</v>
      </c>
      <c r="E3584" s="3" t="s">
        <v>21851</v>
      </c>
      <c r="F3584" s="3" t="s">
        <v>21852</v>
      </c>
      <c r="G3584" s="3" t="s">
        <v>2615</v>
      </c>
      <c r="H3584" s="58" t="str">
        <f t="shared" si="539"/>
        <v>漳平供电有限公司</v>
      </c>
      <c r="I3584" s="3" t="s">
        <v>3166</v>
      </c>
      <c r="J3584" s="3" t="s">
        <v>3167</v>
      </c>
      <c r="K3584" s="3" t="s">
        <v>129</v>
      </c>
      <c r="L3584" s="3" t="s">
        <v>575</v>
      </c>
      <c r="M3584" s="3" t="s">
        <v>21853</v>
      </c>
      <c r="N3584" s="3" t="s">
        <v>21854</v>
      </c>
      <c r="O3584" s="3" t="s">
        <v>293</v>
      </c>
      <c r="P3584" s="3" t="s">
        <v>185</v>
      </c>
      <c r="Q3584" s="3" t="s">
        <v>21855</v>
      </c>
      <c r="R3584" s="3" t="s">
        <v>21856</v>
      </c>
      <c r="S3584" s="3" t="s">
        <v>21857</v>
      </c>
      <c r="T3584" s="3" t="s">
        <v>21858</v>
      </c>
      <c r="U3584" s="3" t="s">
        <v>7404</v>
      </c>
      <c r="V3584" s="3" t="s">
        <v>76</v>
      </c>
      <c r="W3584" s="3" t="s">
        <v>73</v>
      </c>
      <c r="X3584" s="3" t="s">
        <v>73</v>
      </c>
      <c r="Y3584" s="3" t="s">
        <v>73</v>
      </c>
      <c r="Z3584" s="3" t="s">
        <v>21859</v>
      </c>
      <c r="AA3584" s="3" t="s">
        <v>21860</v>
      </c>
      <c r="AB3584" s="3" t="s">
        <v>78</v>
      </c>
      <c r="AC3584" s="3" t="s">
        <v>21861</v>
      </c>
      <c r="AD3584" s="3" t="s">
        <v>80</v>
      </c>
      <c r="AE3584" s="3" t="s">
        <v>73</v>
      </c>
      <c r="AF3584" s="3" t="s">
        <v>73</v>
      </c>
      <c r="AG3584" s="7" t="s">
        <v>73</v>
      </c>
      <c r="AH3584" s="3" t="s">
        <v>73</v>
      </c>
      <c r="AI3584" s="3" t="s">
        <v>82</v>
      </c>
      <c r="AJ3584" s="3" t="s">
        <v>82</v>
      </c>
      <c r="AK3584" s="3" t="s">
        <v>1808</v>
      </c>
      <c r="AL3584" s="3" t="s">
        <v>21862</v>
      </c>
      <c r="AM3584" s="3" t="s">
        <v>3167</v>
      </c>
      <c r="AN3584" s="3" t="s">
        <v>21860</v>
      </c>
      <c r="AO3584" s="3" t="s">
        <v>73</v>
      </c>
      <c r="AP3584" s="3" t="s">
        <v>93</v>
      </c>
      <c r="AQ3584" s="3" t="s">
        <v>76</v>
      </c>
      <c r="AR3584" s="3" t="s">
        <v>76</v>
      </c>
      <c r="AS3584" s="3" t="s">
        <v>73</v>
      </c>
      <c r="AT3584" s="3" t="s">
        <v>138</v>
      </c>
      <c r="AU3584" s="3" t="s">
        <v>139</v>
      </c>
      <c r="AV3584" s="3" t="s">
        <v>140</v>
      </c>
      <c r="AW3584" s="3" t="s">
        <v>141</v>
      </c>
      <c r="AX3584" s="3" t="s">
        <v>142</v>
      </c>
      <c r="AY3584" s="3" t="s">
        <v>21858</v>
      </c>
      <c r="AZ3584" s="2">
        <v>2</v>
      </c>
      <c r="BA3584" s="2">
        <v>2</v>
      </c>
      <c r="BB3584" s="2">
        <v>13</v>
      </c>
      <c r="BC3584" s="3" t="s">
        <v>2263</v>
      </c>
      <c r="BD3584" s="3" t="s">
        <v>6261</v>
      </c>
      <c r="BE3584" s="3" t="s">
        <v>91</v>
      </c>
      <c r="BF3584" s="3" t="s">
        <v>20713</v>
      </c>
      <c r="BG3584" s="3" t="s">
        <v>93</v>
      </c>
      <c r="BH3584" s="3" t="s">
        <v>93</v>
      </c>
      <c r="BI3584" s="3" t="s">
        <v>76</v>
      </c>
      <c r="BJ3584" s="3" t="s">
        <v>93</v>
      </c>
    </row>
    <row r="3585" spans="1:62" hidden="1" x14ac:dyDescent="0.2">
      <c r="A3585" s="2" t="s">
        <v>3724</v>
      </c>
      <c r="B3585" s="3" t="s">
        <v>73</v>
      </c>
      <c r="C3585" s="3" t="s">
        <v>147</v>
      </c>
      <c r="D3585" s="3" t="s">
        <v>21863</v>
      </c>
      <c r="E3585" s="3" t="s">
        <v>21864</v>
      </c>
      <c r="F3585" s="3" t="s">
        <v>73</v>
      </c>
      <c r="G3585" s="3" t="s">
        <v>2615</v>
      </c>
      <c r="H3585" s="58" t="str">
        <f t="shared" si="539"/>
        <v>漳平供电有限公司</v>
      </c>
      <c r="I3585" s="3" t="s">
        <v>4601</v>
      </c>
      <c r="J3585" s="3" t="s">
        <v>4055</v>
      </c>
      <c r="K3585" s="3" t="s">
        <v>103</v>
      </c>
      <c r="L3585" s="3" t="s">
        <v>103</v>
      </c>
      <c r="M3585" s="3" t="s">
        <v>21865</v>
      </c>
      <c r="N3585" s="3" t="s">
        <v>21866</v>
      </c>
      <c r="O3585" s="3" t="s">
        <v>293</v>
      </c>
      <c r="P3585" s="3" t="s">
        <v>71</v>
      </c>
      <c r="Q3585" s="3" t="s">
        <v>21867</v>
      </c>
      <c r="R3585" s="3" t="s">
        <v>21868</v>
      </c>
      <c r="S3585" s="3" t="s">
        <v>21869</v>
      </c>
      <c r="T3585" s="3" t="s">
        <v>21870</v>
      </c>
      <c r="U3585" s="3" t="s">
        <v>21871</v>
      </c>
      <c r="V3585" s="3" t="s">
        <v>76</v>
      </c>
      <c r="W3585" s="3" t="s">
        <v>73</v>
      </c>
      <c r="X3585" s="3" t="s">
        <v>73</v>
      </c>
      <c r="Y3585" s="3" t="s">
        <v>73</v>
      </c>
      <c r="Z3585" s="3" t="s">
        <v>21872</v>
      </c>
      <c r="AA3585" s="3" t="s">
        <v>21873</v>
      </c>
      <c r="AB3585" s="3" t="s">
        <v>78</v>
      </c>
      <c r="AC3585" s="3" t="s">
        <v>21874</v>
      </c>
      <c r="AD3585" s="3" t="s">
        <v>80</v>
      </c>
      <c r="AE3585" s="3" t="s">
        <v>73</v>
      </c>
      <c r="AF3585" s="3" t="s">
        <v>73</v>
      </c>
      <c r="AG3585" s="7" t="s">
        <v>73</v>
      </c>
      <c r="AH3585" s="3" t="s">
        <v>73</v>
      </c>
      <c r="AI3585" s="3" t="s">
        <v>82</v>
      </c>
      <c r="AJ3585" s="3" t="s">
        <v>82</v>
      </c>
      <c r="AK3585" s="3" t="s">
        <v>82</v>
      </c>
      <c r="AL3585" s="3" t="s">
        <v>21875</v>
      </c>
      <c r="AM3585" s="3" t="s">
        <v>5021</v>
      </c>
      <c r="AN3585" s="3" t="s">
        <v>21873</v>
      </c>
      <c r="AO3585" s="3" t="s">
        <v>73</v>
      </c>
      <c r="AP3585" s="3" t="s">
        <v>93</v>
      </c>
      <c r="AQ3585" s="3" t="s">
        <v>76</v>
      </c>
      <c r="AR3585" s="3" t="s">
        <v>76</v>
      </c>
      <c r="AS3585" s="3" t="s">
        <v>73</v>
      </c>
      <c r="AT3585" s="3" t="s">
        <v>138</v>
      </c>
      <c r="AU3585" s="3" t="s">
        <v>586</v>
      </c>
      <c r="AV3585" s="3" t="s">
        <v>3089</v>
      </c>
      <c r="AW3585" s="3" t="s">
        <v>3090</v>
      </c>
      <c r="AX3585" s="3" t="s">
        <v>73</v>
      </c>
      <c r="AY3585" s="3" t="s">
        <v>21870</v>
      </c>
      <c r="AZ3585" s="2">
        <v>17</v>
      </c>
      <c r="BA3585" s="2">
        <v>11</v>
      </c>
      <c r="BB3585" s="2">
        <v>1083</v>
      </c>
      <c r="BC3585" s="3" t="s">
        <v>73</v>
      </c>
      <c r="BD3585" s="3" t="s">
        <v>73</v>
      </c>
      <c r="BE3585" s="3" t="s">
        <v>91</v>
      </c>
      <c r="BF3585" s="3" t="s">
        <v>21876</v>
      </c>
      <c r="BG3585" s="3" t="s">
        <v>93</v>
      </c>
      <c r="BH3585" s="3" t="s">
        <v>93</v>
      </c>
      <c r="BI3585" s="3" t="s">
        <v>76</v>
      </c>
      <c r="BJ3585" s="3" t="s">
        <v>93</v>
      </c>
    </row>
    <row r="3586" spans="1:62" hidden="1" x14ac:dyDescent="0.2">
      <c r="A3586" s="2" t="s">
        <v>3730</v>
      </c>
      <c r="B3586" s="3" t="s">
        <v>7763</v>
      </c>
      <c r="C3586" s="3" t="s">
        <v>359</v>
      </c>
      <c r="D3586" s="3" t="s">
        <v>21877</v>
      </c>
      <c r="E3586" s="3" t="s">
        <v>21878</v>
      </c>
      <c r="F3586" s="3" t="s">
        <v>21879</v>
      </c>
      <c r="G3586" s="3" t="s">
        <v>3142</v>
      </c>
      <c r="H3586" s="58" t="str">
        <f t="shared" si="539"/>
        <v>东山供电有限公司</v>
      </c>
      <c r="I3586" s="3" t="s">
        <v>5599</v>
      </c>
      <c r="J3586" s="3" t="s">
        <v>5600</v>
      </c>
      <c r="K3586" s="3" t="s">
        <v>103</v>
      </c>
      <c r="L3586" s="3" t="s">
        <v>103</v>
      </c>
      <c r="M3586" s="3" t="s">
        <v>21880</v>
      </c>
      <c r="N3586" s="3" t="s">
        <v>21881</v>
      </c>
      <c r="O3586" s="3" t="s">
        <v>293</v>
      </c>
      <c r="P3586" s="3" t="s">
        <v>106</v>
      </c>
      <c r="Q3586" s="3" t="s">
        <v>21882</v>
      </c>
      <c r="R3586" s="3" t="s">
        <v>21883</v>
      </c>
      <c r="S3586" s="3" t="s">
        <v>21884</v>
      </c>
      <c r="T3586" s="3" t="s">
        <v>5601</v>
      </c>
      <c r="U3586" s="3" t="s">
        <v>21885</v>
      </c>
      <c r="V3586" s="3" t="s">
        <v>76</v>
      </c>
      <c r="W3586" s="3" t="s">
        <v>73</v>
      </c>
      <c r="X3586" s="3" t="s">
        <v>73</v>
      </c>
      <c r="Y3586" s="3" t="s">
        <v>73</v>
      </c>
      <c r="Z3586" s="3" t="s">
        <v>21880</v>
      </c>
      <c r="AA3586" s="3" t="s">
        <v>21886</v>
      </c>
      <c r="AB3586" s="3" t="s">
        <v>78</v>
      </c>
      <c r="AC3586" s="3" t="s">
        <v>21861</v>
      </c>
      <c r="AD3586" s="3" t="s">
        <v>164</v>
      </c>
      <c r="AE3586" s="3" t="s">
        <v>73</v>
      </c>
      <c r="AF3586" s="3" t="s">
        <v>73</v>
      </c>
      <c r="AG3586" s="7" t="s">
        <v>73</v>
      </c>
      <c r="AH3586" s="3" t="s">
        <v>73</v>
      </c>
      <c r="AI3586" s="3" t="s">
        <v>82</v>
      </c>
      <c r="AJ3586" s="3" t="s">
        <v>82</v>
      </c>
      <c r="AK3586" s="3" t="s">
        <v>82</v>
      </c>
      <c r="AL3586" s="3" t="s">
        <v>3143</v>
      </c>
      <c r="AM3586" s="3" t="s">
        <v>3144</v>
      </c>
      <c r="AN3586" s="3" t="s">
        <v>21886</v>
      </c>
      <c r="AO3586" s="3" t="s">
        <v>82</v>
      </c>
      <c r="AP3586" s="3" t="s">
        <v>93</v>
      </c>
      <c r="AQ3586" s="3" t="s">
        <v>76</v>
      </c>
      <c r="AR3586" s="3" t="s">
        <v>76</v>
      </c>
      <c r="AS3586" s="3" t="s">
        <v>73</v>
      </c>
      <c r="AT3586" s="3" t="s">
        <v>138</v>
      </c>
      <c r="AU3586" s="3" t="s">
        <v>237</v>
      </c>
      <c r="AV3586" s="3" t="s">
        <v>213</v>
      </c>
      <c r="AW3586" s="3" t="s">
        <v>238</v>
      </c>
      <c r="AX3586" s="3" t="s">
        <v>142</v>
      </c>
      <c r="AY3586" s="3" t="s">
        <v>5601</v>
      </c>
      <c r="AZ3586" s="2">
        <v>3</v>
      </c>
      <c r="BA3586" s="2">
        <v>5</v>
      </c>
      <c r="BB3586" s="2">
        <v>326</v>
      </c>
      <c r="BC3586" s="3" t="s">
        <v>7763</v>
      </c>
      <c r="BD3586" s="3" t="s">
        <v>7764</v>
      </c>
      <c r="BE3586" s="3" t="s">
        <v>91</v>
      </c>
      <c r="BF3586" s="3" t="s">
        <v>21887</v>
      </c>
      <c r="BG3586" s="3" t="s">
        <v>93</v>
      </c>
      <c r="BH3586" s="3" t="s">
        <v>93</v>
      </c>
      <c r="BI3586" s="3" t="s">
        <v>76</v>
      </c>
      <c r="BJ3586" s="3" t="s">
        <v>93</v>
      </c>
    </row>
    <row r="3587" spans="1:62" hidden="1" x14ac:dyDescent="0.2">
      <c r="A3587" s="2" t="s">
        <v>6566</v>
      </c>
      <c r="B3587" s="3" t="s">
        <v>18897</v>
      </c>
      <c r="C3587" s="3" t="s">
        <v>243</v>
      </c>
      <c r="D3587" s="3" t="s">
        <v>18898</v>
      </c>
      <c r="E3587" s="3" t="s">
        <v>18899</v>
      </c>
      <c r="F3587" s="3" t="s">
        <v>18900</v>
      </c>
      <c r="G3587" s="3" t="s">
        <v>1447</v>
      </c>
      <c r="H3587" s="58" t="str">
        <f t="shared" si="539"/>
        <v>连江供电公司</v>
      </c>
      <c r="I3587" s="3" t="s">
        <v>3284</v>
      </c>
      <c r="J3587" s="3" t="s">
        <v>832</v>
      </c>
      <c r="K3587" s="3" t="s">
        <v>413</v>
      </c>
      <c r="L3587" s="3" t="s">
        <v>7381</v>
      </c>
      <c r="M3587" s="3" t="s">
        <v>18901</v>
      </c>
      <c r="N3587" s="3" t="s">
        <v>18902</v>
      </c>
      <c r="O3587" s="3" t="s">
        <v>156</v>
      </c>
      <c r="P3587" s="3" t="s">
        <v>157</v>
      </c>
      <c r="Q3587" s="3" t="s">
        <v>18903</v>
      </c>
      <c r="R3587" s="3" t="s">
        <v>18904</v>
      </c>
      <c r="S3587" s="3" t="s">
        <v>18905</v>
      </c>
      <c r="T3587" s="3" t="s">
        <v>73</v>
      </c>
      <c r="U3587" s="3" t="s">
        <v>18906</v>
      </c>
      <c r="V3587" s="3" t="s">
        <v>76</v>
      </c>
      <c r="W3587" s="3" t="s">
        <v>73</v>
      </c>
      <c r="X3587" s="3" t="s">
        <v>73</v>
      </c>
      <c r="Y3587" s="3" t="s">
        <v>73</v>
      </c>
      <c r="Z3587" s="3" t="s">
        <v>18907</v>
      </c>
      <c r="AA3587" s="3" t="s">
        <v>73</v>
      </c>
      <c r="AB3587" s="3" t="s">
        <v>78</v>
      </c>
      <c r="AC3587" s="3" t="s">
        <v>18908</v>
      </c>
      <c r="AD3587" s="3" t="s">
        <v>80</v>
      </c>
      <c r="AE3587" s="3" t="s">
        <v>73</v>
      </c>
      <c r="AF3587" s="3" t="s">
        <v>73</v>
      </c>
      <c r="AG3587" s="7" t="s">
        <v>73</v>
      </c>
      <c r="AH3587" s="3" t="s">
        <v>73</v>
      </c>
      <c r="AI3587" s="3" t="s">
        <v>402</v>
      </c>
      <c r="AJ3587" s="3" t="s">
        <v>529</v>
      </c>
      <c r="AK3587" s="3" t="s">
        <v>82</v>
      </c>
      <c r="AL3587" s="3" t="s">
        <v>73</v>
      </c>
      <c r="AM3587" s="3" t="s">
        <v>73</v>
      </c>
      <c r="AN3587" s="3" t="s">
        <v>73</v>
      </c>
      <c r="AO3587" s="3" t="s">
        <v>73</v>
      </c>
      <c r="AP3587" s="3" t="s">
        <v>93</v>
      </c>
      <c r="AQ3587" s="3" t="s">
        <v>73</v>
      </c>
      <c r="AR3587" s="3" t="s">
        <v>73</v>
      </c>
      <c r="AS3587" s="3" t="s">
        <v>73</v>
      </c>
      <c r="AT3587" s="3" t="s">
        <v>85</v>
      </c>
      <c r="AU3587" s="3" t="s">
        <v>86</v>
      </c>
      <c r="AV3587" s="3" t="s">
        <v>670</v>
      </c>
      <c r="AW3587" s="3" t="s">
        <v>671</v>
      </c>
      <c r="AX3587" s="3" t="s">
        <v>383</v>
      </c>
      <c r="AY3587" s="3" t="s">
        <v>73</v>
      </c>
      <c r="AZ3587" s="2">
        <v>28</v>
      </c>
      <c r="BA3587" s="2">
        <v>5</v>
      </c>
      <c r="BB3587" s="2">
        <v>3498</v>
      </c>
      <c r="BC3587" s="3" t="s">
        <v>18897</v>
      </c>
      <c r="BD3587" s="3" t="s">
        <v>18909</v>
      </c>
      <c r="BE3587" s="3" t="s">
        <v>91</v>
      </c>
      <c r="BF3587" s="3" t="s">
        <v>18910</v>
      </c>
      <c r="BG3587" s="3" t="s">
        <v>93</v>
      </c>
      <c r="BH3587" s="3" t="s">
        <v>93</v>
      </c>
      <c r="BI3587" s="3" t="s">
        <v>76</v>
      </c>
      <c r="BJ3587" s="3" t="s">
        <v>93</v>
      </c>
    </row>
    <row r="3588" spans="1:62" hidden="1" x14ac:dyDescent="0.2">
      <c r="A3588" s="2" t="s">
        <v>3735</v>
      </c>
      <c r="B3588" s="3" t="s">
        <v>3139</v>
      </c>
      <c r="C3588" s="3" t="s">
        <v>174</v>
      </c>
      <c r="D3588" s="3" t="s">
        <v>18885</v>
      </c>
      <c r="E3588" s="3" t="s">
        <v>18886</v>
      </c>
      <c r="F3588" s="3" t="s">
        <v>18887</v>
      </c>
      <c r="G3588" s="3" t="s">
        <v>2750</v>
      </c>
      <c r="H3588" s="58" t="str">
        <f>C3588</f>
        <v>泉州</v>
      </c>
      <c r="I3588" s="3" t="s">
        <v>2751</v>
      </c>
      <c r="J3588" s="3" t="s">
        <v>2752</v>
      </c>
      <c r="K3588" s="3" t="s">
        <v>413</v>
      </c>
      <c r="L3588" s="3" t="s">
        <v>458</v>
      </c>
      <c r="M3588" s="3" t="s">
        <v>18888</v>
      </c>
      <c r="N3588" s="3" t="s">
        <v>18889</v>
      </c>
      <c r="O3588" s="3" t="s">
        <v>293</v>
      </c>
      <c r="P3588" s="3" t="s">
        <v>185</v>
      </c>
      <c r="Q3588" s="3" t="s">
        <v>21888</v>
      </c>
      <c r="R3588" s="3" t="s">
        <v>21889</v>
      </c>
      <c r="S3588" s="3" t="s">
        <v>18891</v>
      </c>
      <c r="T3588" s="3" t="s">
        <v>73</v>
      </c>
      <c r="U3588" s="3" t="s">
        <v>18892</v>
      </c>
      <c r="V3588" s="3" t="s">
        <v>76</v>
      </c>
      <c r="W3588" s="3" t="s">
        <v>73</v>
      </c>
      <c r="X3588" s="3" t="s">
        <v>73</v>
      </c>
      <c r="Y3588" s="3" t="s">
        <v>73</v>
      </c>
      <c r="Z3588" s="3" t="s">
        <v>18893</v>
      </c>
      <c r="AA3588" s="3" t="s">
        <v>18894</v>
      </c>
      <c r="AB3588" s="3" t="s">
        <v>78</v>
      </c>
      <c r="AC3588" s="3" t="s">
        <v>18895</v>
      </c>
      <c r="AD3588" s="3" t="s">
        <v>80</v>
      </c>
      <c r="AE3588" s="3" t="s">
        <v>73</v>
      </c>
      <c r="AF3588" s="3" t="s">
        <v>73</v>
      </c>
      <c r="AG3588" s="7" t="s">
        <v>73</v>
      </c>
      <c r="AH3588" s="3" t="s">
        <v>73</v>
      </c>
      <c r="AI3588" s="3" t="s">
        <v>82</v>
      </c>
      <c r="AJ3588" s="3" t="s">
        <v>82</v>
      </c>
      <c r="AK3588" s="3" t="s">
        <v>189</v>
      </c>
      <c r="AL3588" s="3" t="s">
        <v>5337</v>
      </c>
      <c r="AM3588" s="3" t="s">
        <v>5338</v>
      </c>
      <c r="AN3588" s="3" t="s">
        <v>18894</v>
      </c>
      <c r="AO3588" s="3" t="s">
        <v>18890</v>
      </c>
      <c r="AP3588" s="3" t="s">
        <v>93</v>
      </c>
      <c r="AQ3588" s="3" t="s">
        <v>76</v>
      </c>
      <c r="AR3588" s="3" t="s">
        <v>76</v>
      </c>
      <c r="AS3588" s="3" t="s">
        <v>73</v>
      </c>
      <c r="AT3588" s="3" t="s">
        <v>85</v>
      </c>
      <c r="AU3588" s="3" t="s">
        <v>86</v>
      </c>
      <c r="AV3588" s="3" t="s">
        <v>670</v>
      </c>
      <c r="AW3588" s="3" t="s">
        <v>671</v>
      </c>
      <c r="AX3588" s="3" t="s">
        <v>121</v>
      </c>
      <c r="AY3588" s="3" t="s">
        <v>73</v>
      </c>
      <c r="AZ3588" s="2">
        <v>11</v>
      </c>
      <c r="BA3588" s="2">
        <v>12</v>
      </c>
      <c r="BB3588" s="2">
        <v>1074</v>
      </c>
      <c r="BC3588" s="3" t="s">
        <v>3139</v>
      </c>
      <c r="BD3588" s="3" t="s">
        <v>3140</v>
      </c>
      <c r="BE3588" s="3" t="s">
        <v>91</v>
      </c>
      <c r="BF3588" s="3" t="s">
        <v>18896</v>
      </c>
      <c r="BG3588" s="3" t="s">
        <v>93</v>
      </c>
      <c r="BH3588" s="3" t="s">
        <v>93</v>
      </c>
      <c r="BI3588" s="3" t="s">
        <v>76</v>
      </c>
      <c r="BJ3588" s="3" t="s">
        <v>93</v>
      </c>
    </row>
    <row r="3589" spans="1:62" hidden="1" x14ac:dyDescent="0.2">
      <c r="A3589" s="2" t="s">
        <v>3742</v>
      </c>
      <c r="B3589" s="3" t="s">
        <v>18871</v>
      </c>
      <c r="C3589" s="3" t="s">
        <v>219</v>
      </c>
      <c r="D3589" s="3" t="s">
        <v>18872</v>
      </c>
      <c r="E3589" s="3" t="s">
        <v>18873</v>
      </c>
      <c r="F3589" s="3" t="s">
        <v>18874</v>
      </c>
      <c r="G3589" s="3" t="s">
        <v>1188</v>
      </c>
      <c r="H3589" s="58" t="str">
        <f t="shared" ref="H3589:H3590" si="540">G3589</f>
        <v>福安供电公司</v>
      </c>
      <c r="I3589" s="3" t="s">
        <v>1189</v>
      </c>
      <c r="J3589" s="3" t="s">
        <v>1190</v>
      </c>
      <c r="K3589" s="3" t="s">
        <v>413</v>
      </c>
      <c r="L3589" s="3" t="s">
        <v>435</v>
      </c>
      <c r="M3589" s="3" t="s">
        <v>18875</v>
      </c>
      <c r="N3589" s="3" t="s">
        <v>18876</v>
      </c>
      <c r="O3589" s="3" t="s">
        <v>293</v>
      </c>
      <c r="P3589" s="3" t="s">
        <v>106</v>
      </c>
      <c r="Q3589" s="3" t="s">
        <v>18877</v>
      </c>
      <c r="R3589" s="3" t="s">
        <v>18878</v>
      </c>
      <c r="S3589" s="3" t="s">
        <v>7017</v>
      </c>
      <c r="T3589" s="3" t="s">
        <v>73</v>
      </c>
      <c r="U3589" s="3" t="s">
        <v>18879</v>
      </c>
      <c r="V3589" s="3" t="s">
        <v>76</v>
      </c>
      <c r="W3589" s="3" t="s">
        <v>73</v>
      </c>
      <c r="X3589" s="3" t="s">
        <v>73</v>
      </c>
      <c r="Y3589" s="3" t="s">
        <v>73</v>
      </c>
      <c r="Z3589" s="3" t="s">
        <v>18880</v>
      </c>
      <c r="AA3589" s="3" t="s">
        <v>18881</v>
      </c>
      <c r="AB3589" s="3" t="s">
        <v>78</v>
      </c>
      <c r="AC3589" s="3" t="s">
        <v>18882</v>
      </c>
      <c r="AD3589" s="3" t="s">
        <v>80</v>
      </c>
      <c r="AE3589" s="3" t="s">
        <v>73</v>
      </c>
      <c r="AF3589" s="3" t="s">
        <v>73</v>
      </c>
      <c r="AG3589" s="7" t="s">
        <v>73</v>
      </c>
      <c r="AH3589" s="3" t="s">
        <v>73</v>
      </c>
      <c r="AI3589" s="3" t="s">
        <v>82</v>
      </c>
      <c r="AJ3589" s="3" t="s">
        <v>82</v>
      </c>
      <c r="AK3589" s="3" t="s">
        <v>82</v>
      </c>
      <c r="AL3589" s="3" t="s">
        <v>73</v>
      </c>
      <c r="AM3589" s="3" t="s">
        <v>73</v>
      </c>
      <c r="AN3589" s="3" t="s">
        <v>18881</v>
      </c>
      <c r="AO3589" s="3" t="s">
        <v>73</v>
      </c>
      <c r="AP3589" s="3" t="s">
        <v>76</v>
      </c>
      <c r="AQ3589" s="3" t="s">
        <v>76</v>
      </c>
      <c r="AR3589" s="3" t="s">
        <v>76</v>
      </c>
      <c r="AS3589" s="3" t="s">
        <v>73</v>
      </c>
      <c r="AT3589" s="3" t="s">
        <v>138</v>
      </c>
      <c r="AU3589" s="3" t="s">
        <v>191</v>
      </c>
      <c r="AV3589" s="3" t="s">
        <v>192</v>
      </c>
      <c r="AW3589" s="3" t="s">
        <v>193</v>
      </c>
      <c r="AX3589" s="3" t="s">
        <v>262</v>
      </c>
      <c r="AY3589" s="3" t="s">
        <v>73</v>
      </c>
      <c r="AZ3589" s="2">
        <v>6</v>
      </c>
      <c r="BA3589" s="2">
        <v>4</v>
      </c>
      <c r="BB3589" s="2">
        <v>682</v>
      </c>
      <c r="BC3589" s="3" t="s">
        <v>18871</v>
      </c>
      <c r="BD3589" s="3" t="s">
        <v>18883</v>
      </c>
      <c r="BE3589" s="3" t="s">
        <v>91</v>
      </c>
      <c r="BF3589" s="3" t="s">
        <v>18884</v>
      </c>
      <c r="BG3589" s="3" t="s">
        <v>93</v>
      </c>
      <c r="BH3589" s="3" t="s">
        <v>93</v>
      </c>
      <c r="BI3589" s="3" t="s">
        <v>76</v>
      </c>
      <c r="BJ3589" s="3" t="s">
        <v>93</v>
      </c>
    </row>
    <row r="3590" spans="1:62" hidden="1" x14ac:dyDescent="0.2">
      <c r="A3590" s="2" t="s">
        <v>5319</v>
      </c>
      <c r="B3590" s="3" t="s">
        <v>6441</v>
      </c>
      <c r="C3590" s="3" t="s">
        <v>243</v>
      </c>
      <c r="D3590" s="3" t="s">
        <v>18860</v>
      </c>
      <c r="E3590" s="3" t="s">
        <v>18861</v>
      </c>
      <c r="F3590" s="3" t="s">
        <v>18862</v>
      </c>
      <c r="G3590" s="3" t="s">
        <v>2079</v>
      </c>
      <c r="H3590" s="58" t="str">
        <f t="shared" si="540"/>
        <v>罗源供电有限公司</v>
      </c>
      <c r="I3590" s="3" t="s">
        <v>2080</v>
      </c>
      <c r="J3590" s="3" t="s">
        <v>2081</v>
      </c>
      <c r="K3590" s="3" t="s">
        <v>413</v>
      </c>
      <c r="L3590" s="3" t="s">
        <v>1869</v>
      </c>
      <c r="M3590" s="3" t="s">
        <v>18863</v>
      </c>
      <c r="N3590" s="3" t="s">
        <v>18864</v>
      </c>
      <c r="O3590" s="3" t="s">
        <v>293</v>
      </c>
      <c r="P3590" s="3" t="s">
        <v>106</v>
      </c>
      <c r="Q3590" s="3" t="s">
        <v>18865</v>
      </c>
      <c r="R3590" s="3" t="s">
        <v>18866</v>
      </c>
      <c r="S3590" s="3" t="s">
        <v>18867</v>
      </c>
      <c r="T3590" s="3" t="s">
        <v>4186</v>
      </c>
      <c r="U3590" s="3" t="s">
        <v>18868</v>
      </c>
      <c r="V3590" s="3" t="s">
        <v>76</v>
      </c>
      <c r="W3590" s="3" t="s">
        <v>73</v>
      </c>
      <c r="X3590" s="3" t="s">
        <v>73</v>
      </c>
      <c r="Y3590" s="3" t="s">
        <v>73</v>
      </c>
      <c r="Z3590" s="3" t="s">
        <v>18863</v>
      </c>
      <c r="AA3590" s="3" t="s">
        <v>73</v>
      </c>
      <c r="AB3590" s="3" t="s">
        <v>78</v>
      </c>
      <c r="AC3590" s="3" t="s">
        <v>18869</v>
      </c>
      <c r="AD3590" s="3" t="s">
        <v>80</v>
      </c>
      <c r="AE3590" s="3" t="s">
        <v>73</v>
      </c>
      <c r="AF3590" s="3" t="s">
        <v>73</v>
      </c>
      <c r="AG3590" s="7" t="s">
        <v>73</v>
      </c>
      <c r="AH3590" s="3" t="s">
        <v>73</v>
      </c>
      <c r="AI3590" s="3" t="s">
        <v>82</v>
      </c>
      <c r="AJ3590" s="3" t="s">
        <v>82</v>
      </c>
      <c r="AK3590" s="3" t="s">
        <v>82</v>
      </c>
      <c r="AL3590" s="3" t="s">
        <v>6442</v>
      </c>
      <c r="AM3590" s="3" t="s">
        <v>2081</v>
      </c>
      <c r="AN3590" s="3" t="s">
        <v>73</v>
      </c>
      <c r="AO3590" s="3" t="s">
        <v>73</v>
      </c>
      <c r="AP3590" s="3" t="s">
        <v>93</v>
      </c>
      <c r="AQ3590" s="3" t="s">
        <v>73</v>
      </c>
      <c r="AR3590" s="3" t="s">
        <v>73</v>
      </c>
      <c r="AS3590" s="3" t="s">
        <v>73</v>
      </c>
      <c r="AT3590" s="3" t="s">
        <v>299</v>
      </c>
      <c r="AU3590" s="3" t="s">
        <v>299</v>
      </c>
      <c r="AV3590" s="3" t="s">
        <v>299</v>
      </c>
      <c r="AW3590" s="3" t="s">
        <v>300</v>
      </c>
      <c r="AX3590" s="3" t="s">
        <v>89</v>
      </c>
      <c r="AY3590" s="3" t="s">
        <v>4186</v>
      </c>
      <c r="AZ3590" s="2">
        <v>12</v>
      </c>
      <c r="BA3590" s="2">
        <v>1</v>
      </c>
      <c r="BB3590" s="2">
        <v>844</v>
      </c>
      <c r="BC3590" s="3" t="s">
        <v>6441</v>
      </c>
      <c r="BD3590" s="3" t="s">
        <v>6443</v>
      </c>
      <c r="BE3590" s="3" t="s">
        <v>91</v>
      </c>
      <c r="BF3590" s="3" t="s">
        <v>18870</v>
      </c>
      <c r="BG3590" s="3" t="s">
        <v>93</v>
      </c>
      <c r="BH3590" s="3" t="s">
        <v>93</v>
      </c>
      <c r="BI3590" s="3" t="s">
        <v>76</v>
      </c>
      <c r="BJ3590" s="3" t="s">
        <v>93</v>
      </c>
    </row>
    <row r="3591" spans="1:62" hidden="1" x14ac:dyDescent="0.2">
      <c r="A3591" s="2" t="s">
        <v>3750</v>
      </c>
      <c r="B3591" s="3" t="s">
        <v>1502</v>
      </c>
      <c r="C3591" s="3" t="s">
        <v>60</v>
      </c>
      <c r="D3591" s="3" t="s">
        <v>18848</v>
      </c>
      <c r="E3591" s="3" t="s">
        <v>18849</v>
      </c>
      <c r="F3591" s="3" t="s">
        <v>18850</v>
      </c>
      <c r="G3591" s="3" t="s">
        <v>64</v>
      </c>
      <c r="H3591" s="58" t="str">
        <f>C3591</f>
        <v>厦门</v>
      </c>
      <c r="I3591" s="3" t="s">
        <v>1491</v>
      </c>
      <c r="J3591" s="3" t="s">
        <v>1492</v>
      </c>
      <c r="K3591" s="3" t="s">
        <v>129</v>
      </c>
      <c r="L3591" s="3" t="s">
        <v>130</v>
      </c>
      <c r="M3591" s="3" t="s">
        <v>18851</v>
      </c>
      <c r="N3591" s="3" t="s">
        <v>18852</v>
      </c>
      <c r="O3591" s="3" t="s">
        <v>293</v>
      </c>
      <c r="P3591" s="3" t="s">
        <v>106</v>
      </c>
      <c r="Q3591" s="3" t="s">
        <v>18853</v>
      </c>
      <c r="R3591" s="3" t="s">
        <v>18854</v>
      </c>
      <c r="S3591" s="3" t="s">
        <v>284</v>
      </c>
      <c r="T3591" s="3" t="s">
        <v>73</v>
      </c>
      <c r="U3591" s="3" t="s">
        <v>18855</v>
      </c>
      <c r="V3591" s="3" t="s">
        <v>76</v>
      </c>
      <c r="W3591" s="3" t="s">
        <v>73</v>
      </c>
      <c r="X3591" s="3" t="s">
        <v>73</v>
      </c>
      <c r="Y3591" s="3" t="s">
        <v>73</v>
      </c>
      <c r="Z3591" s="3" t="s">
        <v>18856</v>
      </c>
      <c r="AA3591" s="3" t="s">
        <v>18857</v>
      </c>
      <c r="AB3591" s="3" t="s">
        <v>78</v>
      </c>
      <c r="AC3591" s="3" t="s">
        <v>18858</v>
      </c>
      <c r="AD3591" s="3" t="s">
        <v>80</v>
      </c>
      <c r="AE3591" s="3" t="s">
        <v>81</v>
      </c>
      <c r="AF3591" s="3" t="s">
        <v>73</v>
      </c>
      <c r="AG3591" s="7" t="s">
        <v>73</v>
      </c>
      <c r="AH3591" s="3" t="s">
        <v>73</v>
      </c>
      <c r="AI3591" s="3" t="s">
        <v>73</v>
      </c>
      <c r="AJ3591" s="3" t="s">
        <v>82</v>
      </c>
      <c r="AK3591" s="3" t="s">
        <v>82</v>
      </c>
      <c r="AL3591" s="3" t="s">
        <v>83</v>
      </c>
      <c r="AM3591" s="3" t="s">
        <v>84</v>
      </c>
      <c r="AN3591" s="3" t="s">
        <v>18857</v>
      </c>
      <c r="AO3591" s="3" t="s">
        <v>73</v>
      </c>
      <c r="AP3591" s="3" t="s">
        <v>93</v>
      </c>
      <c r="AQ3591" s="3" t="s">
        <v>76</v>
      </c>
      <c r="AR3591" s="3" t="s">
        <v>73</v>
      </c>
      <c r="AS3591" s="3" t="s">
        <v>73</v>
      </c>
      <c r="AT3591" s="3" t="s">
        <v>85</v>
      </c>
      <c r="AU3591" s="3" t="s">
        <v>822</v>
      </c>
      <c r="AV3591" s="3" t="s">
        <v>283</v>
      </c>
      <c r="AW3591" s="3" t="s">
        <v>284</v>
      </c>
      <c r="AX3591" s="3" t="s">
        <v>383</v>
      </c>
      <c r="AY3591" s="3" t="s">
        <v>73</v>
      </c>
      <c r="AZ3591" s="2">
        <v>14</v>
      </c>
      <c r="BA3591" s="2">
        <v>16</v>
      </c>
      <c r="BB3591" s="2">
        <v>1123</v>
      </c>
      <c r="BC3591" s="3" t="s">
        <v>1502</v>
      </c>
      <c r="BD3591" s="3" t="s">
        <v>1503</v>
      </c>
      <c r="BE3591" s="3" t="s">
        <v>91</v>
      </c>
      <c r="BF3591" s="3" t="s">
        <v>18859</v>
      </c>
      <c r="BG3591" s="3" t="s">
        <v>93</v>
      </c>
      <c r="BH3591" s="3" t="s">
        <v>93</v>
      </c>
      <c r="BI3591" s="3" t="s">
        <v>76</v>
      </c>
      <c r="BJ3591" s="3" t="s">
        <v>93</v>
      </c>
    </row>
    <row r="3592" spans="1:62" hidden="1" x14ac:dyDescent="0.2">
      <c r="A3592" s="2" t="s">
        <v>3751</v>
      </c>
      <c r="B3592" s="3" t="s">
        <v>18836</v>
      </c>
      <c r="C3592" s="3" t="s">
        <v>359</v>
      </c>
      <c r="D3592" s="3" t="s">
        <v>18837</v>
      </c>
      <c r="E3592" s="3" t="s">
        <v>18838</v>
      </c>
      <c r="F3592" s="3" t="s">
        <v>18839</v>
      </c>
      <c r="G3592" s="3" t="s">
        <v>2826</v>
      </c>
      <c r="H3592" s="58" t="str">
        <f t="shared" ref="H3592:H3593" si="541">G3592</f>
        <v>平和供电有限公司</v>
      </c>
      <c r="I3592" s="3" t="s">
        <v>2827</v>
      </c>
      <c r="J3592" s="3" t="s">
        <v>2828</v>
      </c>
      <c r="K3592" s="3" t="s">
        <v>2883</v>
      </c>
      <c r="L3592" s="3" t="s">
        <v>2923</v>
      </c>
      <c r="M3592" s="3" t="s">
        <v>18840</v>
      </c>
      <c r="N3592" s="3" t="s">
        <v>18841</v>
      </c>
      <c r="O3592" s="3" t="s">
        <v>70</v>
      </c>
      <c r="P3592" s="3" t="s">
        <v>106</v>
      </c>
      <c r="Q3592" s="3" t="s">
        <v>18842</v>
      </c>
      <c r="R3592" s="3" t="s">
        <v>18843</v>
      </c>
      <c r="S3592" s="3" t="s">
        <v>18842</v>
      </c>
      <c r="T3592" s="3" t="s">
        <v>73</v>
      </c>
      <c r="U3592" s="3" t="s">
        <v>18844</v>
      </c>
      <c r="V3592" s="3" t="s">
        <v>76</v>
      </c>
      <c r="W3592" s="3" t="s">
        <v>73</v>
      </c>
      <c r="X3592" s="3" t="s">
        <v>73</v>
      </c>
      <c r="Y3592" s="3" t="s">
        <v>73</v>
      </c>
      <c r="Z3592" s="3" t="s">
        <v>18840</v>
      </c>
      <c r="AA3592" s="3" t="s">
        <v>18841</v>
      </c>
      <c r="AB3592" s="3" t="s">
        <v>78</v>
      </c>
      <c r="AC3592" s="3" t="s">
        <v>18845</v>
      </c>
      <c r="AD3592" s="3" t="s">
        <v>164</v>
      </c>
      <c r="AE3592" s="3" t="s">
        <v>73</v>
      </c>
      <c r="AF3592" s="3" t="s">
        <v>73</v>
      </c>
      <c r="AG3592" s="7" t="s">
        <v>73</v>
      </c>
      <c r="AH3592" s="3" t="s">
        <v>73</v>
      </c>
      <c r="AI3592" s="3" t="s">
        <v>1759</v>
      </c>
      <c r="AJ3592" s="3" t="s">
        <v>82</v>
      </c>
      <c r="AK3592" s="3" t="s">
        <v>82</v>
      </c>
      <c r="AL3592" s="3" t="s">
        <v>7033</v>
      </c>
      <c r="AM3592" s="3" t="s">
        <v>2828</v>
      </c>
      <c r="AN3592" s="3" t="s">
        <v>18841</v>
      </c>
      <c r="AO3592" s="3" t="s">
        <v>73</v>
      </c>
      <c r="AP3592" s="3" t="s">
        <v>93</v>
      </c>
      <c r="AQ3592" s="3" t="s">
        <v>76</v>
      </c>
      <c r="AR3592" s="3" t="s">
        <v>73</v>
      </c>
      <c r="AS3592" s="3" t="s">
        <v>2456</v>
      </c>
      <c r="AT3592" s="3" t="s">
        <v>138</v>
      </c>
      <c r="AU3592" s="3" t="s">
        <v>191</v>
      </c>
      <c r="AV3592" s="3" t="s">
        <v>2715</v>
      </c>
      <c r="AW3592" s="3" t="s">
        <v>2716</v>
      </c>
      <c r="AX3592" s="3" t="s">
        <v>2110</v>
      </c>
      <c r="AY3592" s="3" t="s">
        <v>73</v>
      </c>
      <c r="AZ3592" s="2">
        <v>3</v>
      </c>
      <c r="BA3592" s="2">
        <v>0</v>
      </c>
      <c r="BB3592" s="2">
        <v>72</v>
      </c>
      <c r="BC3592" s="3" t="s">
        <v>18836</v>
      </c>
      <c r="BD3592" s="3" t="s">
        <v>18846</v>
      </c>
      <c r="BE3592" s="3" t="s">
        <v>91</v>
      </c>
      <c r="BF3592" s="3" t="s">
        <v>18847</v>
      </c>
      <c r="BG3592" s="3" t="s">
        <v>93</v>
      </c>
      <c r="BH3592" s="3" t="s">
        <v>93</v>
      </c>
      <c r="BI3592" s="3" t="s">
        <v>76</v>
      </c>
      <c r="BJ3592" s="3" t="s">
        <v>93</v>
      </c>
    </row>
    <row r="3593" spans="1:62" hidden="1" x14ac:dyDescent="0.2">
      <c r="A3593" s="2" t="s">
        <v>6974</v>
      </c>
      <c r="B3593" s="3" t="s">
        <v>18821</v>
      </c>
      <c r="C3593" s="3" t="s">
        <v>147</v>
      </c>
      <c r="D3593" s="3" t="s">
        <v>18822</v>
      </c>
      <c r="E3593" s="3" t="s">
        <v>18823</v>
      </c>
      <c r="F3593" s="3" t="s">
        <v>18824</v>
      </c>
      <c r="G3593" s="3" t="s">
        <v>2615</v>
      </c>
      <c r="H3593" s="58" t="str">
        <f t="shared" si="541"/>
        <v>漳平供电有限公司</v>
      </c>
      <c r="I3593" s="3" t="s">
        <v>2796</v>
      </c>
      <c r="J3593" s="3" t="s">
        <v>1048</v>
      </c>
      <c r="K3593" s="3" t="s">
        <v>413</v>
      </c>
      <c r="L3593" s="3" t="s">
        <v>458</v>
      </c>
      <c r="M3593" s="3" t="s">
        <v>18825</v>
      </c>
      <c r="N3593" s="3" t="s">
        <v>18826</v>
      </c>
      <c r="O3593" s="3" t="s">
        <v>70</v>
      </c>
      <c r="P3593" s="3" t="s">
        <v>185</v>
      </c>
      <c r="Q3593" s="3" t="s">
        <v>18827</v>
      </c>
      <c r="R3593" s="3" t="s">
        <v>18828</v>
      </c>
      <c r="S3593" s="3" t="s">
        <v>18829</v>
      </c>
      <c r="T3593" s="3" t="s">
        <v>6574</v>
      </c>
      <c r="U3593" s="3" t="s">
        <v>18830</v>
      </c>
      <c r="V3593" s="3" t="s">
        <v>76</v>
      </c>
      <c r="W3593" s="3" t="s">
        <v>73</v>
      </c>
      <c r="X3593" s="3" t="s">
        <v>73</v>
      </c>
      <c r="Y3593" s="3" t="s">
        <v>73</v>
      </c>
      <c r="Z3593" s="3" t="s">
        <v>18831</v>
      </c>
      <c r="AA3593" s="3" t="s">
        <v>18832</v>
      </c>
      <c r="AB3593" s="3" t="s">
        <v>78</v>
      </c>
      <c r="AC3593" s="3" t="s">
        <v>18833</v>
      </c>
      <c r="AD3593" s="3" t="s">
        <v>80</v>
      </c>
      <c r="AE3593" s="3" t="s">
        <v>73</v>
      </c>
      <c r="AF3593" s="3" t="s">
        <v>73</v>
      </c>
      <c r="AG3593" s="7" t="s">
        <v>73</v>
      </c>
      <c r="AH3593" s="3" t="s">
        <v>73</v>
      </c>
      <c r="AI3593" s="3" t="s">
        <v>82</v>
      </c>
      <c r="AJ3593" s="3" t="s">
        <v>82</v>
      </c>
      <c r="AK3593" s="3" t="s">
        <v>1808</v>
      </c>
      <c r="AL3593" s="3" t="s">
        <v>4294</v>
      </c>
      <c r="AM3593" s="3" t="s">
        <v>354</v>
      </c>
      <c r="AN3593" s="3" t="s">
        <v>18832</v>
      </c>
      <c r="AO3593" s="3" t="s">
        <v>73</v>
      </c>
      <c r="AP3593" s="3" t="s">
        <v>93</v>
      </c>
      <c r="AQ3593" s="3" t="s">
        <v>76</v>
      </c>
      <c r="AR3593" s="3" t="s">
        <v>76</v>
      </c>
      <c r="AS3593" s="3" t="s">
        <v>73</v>
      </c>
      <c r="AT3593" s="3" t="s">
        <v>138</v>
      </c>
      <c r="AU3593" s="3" t="s">
        <v>422</v>
      </c>
      <c r="AV3593" s="3" t="s">
        <v>423</v>
      </c>
      <c r="AW3593" s="3" t="s">
        <v>424</v>
      </c>
      <c r="AX3593" s="3" t="s">
        <v>425</v>
      </c>
      <c r="AY3593" s="3" t="s">
        <v>6574</v>
      </c>
      <c r="AZ3593" s="2">
        <v>5</v>
      </c>
      <c r="BA3593" s="2">
        <v>2</v>
      </c>
      <c r="BB3593" s="2">
        <v>453</v>
      </c>
      <c r="BC3593" s="3" t="s">
        <v>18821</v>
      </c>
      <c r="BD3593" s="3" t="s">
        <v>18834</v>
      </c>
      <c r="BE3593" s="3" t="s">
        <v>91</v>
      </c>
      <c r="BF3593" s="3" t="s">
        <v>18835</v>
      </c>
      <c r="BG3593" s="3" t="s">
        <v>93</v>
      </c>
      <c r="BH3593" s="3" t="s">
        <v>93</v>
      </c>
      <c r="BI3593" s="3" t="s">
        <v>76</v>
      </c>
      <c r="BJ3593" s="3" t="s">
        <v>93</v>
      </c>
    </row>
    <row r="3594" spans="1:62" hidden="1" x14ac:dyDescent="0.2">
      <c r="A3594" s="2" t="s">
        <v>6042</v>
      </c>
      <c r="B3594" s="3" t="s">
        <v>5804</v>
      </c>
      <c r="C3594" s="3" t="s">
        <v>174</v>
      </c>
      <c r="D3594" s="3" t="s">
        <v>18813</v>
      </c>
      <c r="E3594" s="3" t="s">
        <v>21890</v>
      </c>
      <c r="F3594" s="3" t="s">
        <v>18814</v>
      </c>
      <c r="G3594" s="3" t="s">
        <v>2750</v>
      </c>
      <c r="H3594" s="58" t="str">
        <f>C3594</f>
        <v>泉州</v>
      </c>
      <c r="I3594" s="3" t="s">
        <v>2751</v>
      </c>
      <c r="J3594" s="3" t="s">
        <v>2752</v>
      </c>
      <c r="K3594" s="3" t="s">
        <v>413</v>
      </c>
      <c r="L3594" s="3" t="s">
        <v>458</v>
      </c>
      <c r="M3594" s="3" t="s">
        <v>18815</v>
      </c>
      <c r="N3594" s="3" t="s">
        <v>18816</v>
      </c>
      <c r="O3594" s="3" t="s">
        <v>293</v>
      </c>
      <c r="P3594" s="3" t="s">
        <v>106</v>
      </c>
      <c r="Q3594" s="3" t="s">
        <v>18817</v>
      </c>
      <c r="R3594" s="3" t="s">
        <v>21891</v>
      </c>
      <c r="S3594" s="3" t="s">
        <v>21892</v>
      </c>
      <c r="T3594" s="3" t="s">
        <v>73</v>
      </c>
      <c r="U3594" s="3" t="s">
        <v>18819</v>
      </c>
      <c r="V3594" s="3" t="s">
        <v>76</v>
      </c>
      <c r="W3594" s="3" t="s">
        <v>73</v>
      </c>
      <c r="X3594" s="3" t="s">
        <v>73</v>
      </c>
      <c r="Y3594" s="3" t="s">
        <v>73</v>
      </c>
      <c r="Z3594" s="3" t="s">
        <v>18820</v>
      </c>
      <c r="AA3594" s="3" t="s">
        <v>21893</v>
      </c>
      <c r="AB3594" s="3" t="s">
        <v>78</v>
      </c>
      <c r="AC3594" s="3" t="s">
        <v>21831</v>
      </c>
      <c r="AD3594" s="3" t="s">
        <v>80</v>
      </c>
      <c r="AE3594" s="3" t="s">
        <v>73</v>
      </c>
      <c r="AF3594" s="3" t="s">
        <v>73</v>
      </c>
      <c r="AG3594" s="7" t="s">
        <v>73</v>
      </c>
      <c r="AH3594" s="3" t="s">
        <v>73</v>
      </c>
      <c r="AI3594" s="3" t="s">
        <v>82</v>
      </c>
      <c r="AJ3594" s="3" t="s">
        <v>82</v>
      </c>
      <c r="AK3594" s="3" t="s">
        <v>82</v>
      </c>
      <c r="AL3594" s="3" t="s">
        <v>2753</v>
      </c>
      <c r="AM3594" s="3" t="s">
        <v>2752</v>
      </c>
      <c r="AN3594" s="3" t="s">
        <v>21893</v>
      </c>
      <c r="AO3594" s="3" t="s">
        <v>18818</v>
      </c>
      <c r="AP3594" s="3" t="s">
        <v>93</v>
      </c>
      <c r="AQ3594" s="3" t="s">
        <v>76</v>
      </c>
      <c r="AR3594" s="3" t="s">
        <v>76</v>
      </c>
      <c r="AS3594" s="3" t="s">
        <v>73</v>
      </c>
      <c r="AT3594" s="3" t="s">
        <v>85</v>
      </c>
      <c r="AU3594" s="3" t="s">
        <v>86</v>
      </c>
      <c r="AV3594" s="3" t="s">
        <v>670</v>
      </c>
      <c r="AW3594" s="3" t="s">
        <v>671</v>
      </c>
      <c r="AX3594" s="3" t="s">
        <v>425</v>
      </c>
      <c r="AY3594" s="3" t="s">
        <v>73</v>
      </c>
      <c r="AZ3594" s="2">
        <v>7</v>
      </c>
      <c r="BA3594" s="2">
        <v>5</v>
      </c>
      <c r="BB3594" s="2">
        <v>460</v>
      </c>
      <c r="BC3594" s="3" t="s">
        <v>5804</v>
      </c>
      <c r="BD3594" s="3" t="s">
        <v>5805</v>
      </c>
      <c r="BE3594" s="3" t="s">
        <v>91</v>
      </c>
      <c r="BF3594" s="3" t="s">
        <v>21894</v>
      </c>
      <c r="BG3594" s="3" t="s">
        <v>93</v>
      </c>
      <c r="BH3594" s="3" t="s">
        <v>93</v>
      </c>
      <c r="BI3594" s="3" t="s">
        <v>76</v>
      </c>
      <c r="BJ3594" s="3" t="s">
        <v>93</v>
      </c>
    </row>
    <row r="3595" spans="1:62" hidden="1" x14ac:dyDescent="0.2">
      <c r="A3595" s="2" t="s">
        <v>5333</v>
      </c>
      <c r="B3595" s="3" t="s">
        <v>7556</v>
      </c>
      <c r="C3595" s="3" t="s">
        <v>219</v>
      </c>
      <c r="D3595" s="3" t="s">
        <v>18799</v>
      </c>
      <c r="E3595" s="3" t="s">
        <v>18800</v>
      </c>
      <c r="F3595" s="3" t="s">
        <v>18801</v>
      </c>
      <c r="G3595" s="3" t="s">
        <v>830</v>
      </c>
      <c r="H3595" s="58" t="str">
        <f t="shared" ref="H3595:H3598" si="542">G3595</f>
        <v>古田供电公司</v>
      </c>
      <c r="I3595" s="3" t="s">
        <v>3151</v>
      </c>
      <c r="J3595" s="3" t="s">
        <v>3152</v>
      </c>
      <c r="K3595" s="3" t="s">
        <v>413</v>
      </c>
      <c r="L3595" s="3" t="s">
        <v>1869</v>
      </c>
      <c r="M3595" s="3" t="s">
        <v>18802</v>
      </c>
      <c r="N3595" s="3" t="s">
        <v>18803</v>
      </c>
      <c r="O3595" s="3" t="s">
        <v>70</v>
      </c>
      <c r="P3595" s="3" t="s">
        <v>71</v>
      </c>
      <c r="Q3595" s="3" t="s">
        <v>18804</v>
      </c>
      <c r="R3595" s="3" t="s">
        <v>18805</v>
      </c>
      <c r="S3595" s="3" t="s">
        <v>18806</v>
      </c>
      <c r="T3595" s="3" t="s">
        <v>18807</v>
      </c>
      <c r="U3595" s="3" t="s">
        <v>18808</v>
      </c>
      <c r="V3595" s="3" t="s">
        <v>76</v>
      </c>
      <c r="W3595" s="3" t="s">
        <v>73</v>
      </c>
      <c r="X3595" s="3" t="s">
        <v>73</v>
      </c>
      <c r="Y3595" s="3" t="s">
        <v>73</v>
      </c>
      <c r="Z3595" s="3" t="s">
        <v>18809</v>
      </c>
      <c r="AA3595" s="3" t="s">
        <v>18810</v>
      </c>
      <c r="AB3595" s="3" t="s">
        <v>78</v>
      </c>
      <c r="AC3595" s="3" t="s">
        <v>18811</v>
      </c>
      <c r="AD3595" s="3" t="s">
        <v>80</v>
      </c>
      <c r="AE3595" s="3" t="s">
        <v>73</v>
      </c>
      <c r="AF3595" s="3" t="s">
        <v>73</v>
      </c>
      <c r="AG3595" s="7" t="s">
        <v>73</v>
      </c>
      <c r="AH3595" s="3" t="s">
        <v>73</v>
      </c>
      <c r="AI3595" s="3" t="s">
        <v>82</v>
      </c>
      <c r="AJ3595" s="3" t="s">
        <v>82</v>
      </c>
      <c r="AK3595" s="3" t="s">
        <v>82</v>
      </c>
      <c r="AL3595" s="3" t="s">
        <v>3153</v>
      </c>
      <c r="AM3595" s="3" t="s">
        <v>3152</v>
      </c>
      <c r="AN3595" s="3" t="s">
        <v>18810</v>
      </c>
      <c r="AO3595" s="3" t="s">
        <v>82</v>
      </c>
      <c r="AP3595" s="3" t="s">
        <v>93</v>
      </c>
      <c r="AQ3595" s="3" t="s">
        <v>76</v>
      </c>
      <c r="AR3595" s="3" t="s">
        <v>76</v>
      </c>
      <c r="AS3595" s="3" t="s">
        <v>73</v>
      </c>
      <c r="AT3595" s="3" t="s">
        <v>299</v>
      </c>
      <c r="AU3595" s="3" t="s">
        <v>299</v>
      </c>
      <c r="AV3595" s="3" t="s">
        <v>299</v>
      </c>
      <c r="AW3595" s="3" t="s">
        <v>300</v>
      </c>
      <c r="AX3595" s="3" t="s">
        <v>900</v>
      </c>
      <c r="AY3595" s="3" t="s">
        <v>18807</v>
      </c>
      <c r="AZ3595" s="2">
        <v>6</v>
      </c>
      <c r="BA3595" s="2">
        <v>1</v>
      </c>
      <c r="BB3595" s="2">
        <v>450</v>
      </c>
      <c r="BC3595" s="3" t="s">
        <v>7556</v>
      </c>
      <c r="BD3595" s="3" t="s">
        <v>7557</v>
      </c>
      <c r="BE3595" s="3" t="s">
        <v>91</v>
      </c>
      <c r="BF3595" s="3" t="s">
        <v>18812</v>
      </c>
      <c r="BG3595" s="3" t="s">
        <v>93</v>
      </c>
      <c r="BH3595" s="3" t="s">
        <v>93</v>
      </c>
      <c r="BI3595" s="3" t="s">
        <v>76</v>
      </c>
      <c r="BJ3595" s="3" t="s">
        <v>93</v>
      </c>
    </row>
    <row r="3596" spans="1:62" hidden="1" x14ac:dyDescent="0.2">
      <c r="A3596" s="2" t="s">
        <v>1615</v>
      </c>
      <c r="B3596" s="3" t="s">
        <v>18788</v>
      </c>
      <c r="C3596" s="3" t="s">
        <v>174</v>
      </c>
      <c r="D3596" s="3" t="s">
        <v>18789</v>
      </c>
      <c r="E3596" s="3" t="s">
        <v>18790</v>
      </c>
      <c r="F3596" s="3" t="s">
        <v>18791</v>
      </c>
      <c r="G3596" s="3" t="s">
        <v>178</v>
      </c>
      <c r="H3596" s="58" t="str">
        <f t="shared" si="542"/>
        <v>南安市供电公司</v>
      </c>
      <c r="I3596" s="3" t="s">
        <v>201</v>
      </c>
      <c r="J3596" s="3" t="s">
        <v>202</v>
      </c>
      <c r="K3596" s="3" t="s">
        <v>129</v>
      </c>
      <c r="L3596" s="3" t="s">
        <v>130</v>
      </c>
      <c r="M3596" s="3" t="s">
        <v>18792</v>
      </c>
      <c r="N3596" s="3" t="s">
        <v>18793</v>
      </c>
      <c r="O3596" s="3" t="s">
        <v>70</v>
      </c>
      <c r="P3596" s="3" t="s">
        <v>106</v>
      </c>
      <c r="Q3596" s="3" t="s">
        <v>18794</v>
      </c>
      <c r="R3596" s="3" t="s">
        <v>18795</v>
      </c>
      <c r="S3596" s="3" t="s">
        <v>73</v>
      </c>
      <c r="T3596" s="3" t="s">
        <v>73</v>
      </c>
      <c r="U3596" s="3" t="s">
        <v>18796</v>
      </c>
      <c r="V3596" s="3" t="s">
        <v>76</v>
      </c>
      <c r="W3596" s="3" t="s">
        <v>73</v>
      </c>
      <c r="X3596" s="3" t="s">
        <v>73</v>
      </c>
      <c r="Y3596" s="3" t="s">
        <v>73</v>
      </c>
      <c r="Z3596" s="3" t="s">
        <v>18792</v>
      </c>
      <c r="AA3596" s="3" t="s">
        <v>73</v>
      </c>
      <c r="AB3596" s="3" t="s">
        <v>78</v>
      </c>
      <c r="AC3596" s="3" t="s">
        <v>18797</v>
      </c>
      <c r="AD3596" s="3" t="s">
        <v>80</v>
      </c>
      <c r="AE3596" s="3" t="s">
        <v>73</v>
      </c>
      <c r="AF3596" s="3" t="s">
        <v>73</v>
      </c>
      <c r="AG3596" s="7" t="s">
        <v>73</v>
      </c>
      <c r="AH3596" s="3" t="s">
        <v>73</v>
      </c>
      <c r="AI3596" s="3" t="s">
        <v>465</v>
      </c>
      <c r="AJ3596" s="3" t="s">
        <v>82</v>
      </c>
      <c r="AK3596" s="3" t="s">
        <v>82</v>
      </c>
      <c r="AL3596" s="3" t="s">
        <v>5337</v>
      </c>
      <c r="AM3596" s="3" t="s">
        <v>5338</v>
      </c>
      <c r="AN3596" s="3" t="s">
        <v>73</v>
      </c>
      <c r="AO3596" s="3" t="s">
        <v>73</v>
      </c>
      <c r="AP3596" s="3" t="s">
        <v>93</v>
      </c>
      <c r="AQ3596" s="3" t="s">
        <v>73</v>
      </c>
      <c r="AR3596" s="3" t="s">
        <v>73</v>
      </c>
      <c r="AS3596" s="3" t="s">
        <v>73</v>
      </c>
      <c r="AT3596" s="3" t="s">
        <v>138</v>
      </c>
      <c r="AU3596" s="3" t="s">
        <v>1158</v>
      </c>
      <c r="AV3596" s="3" t="s">
        <v>880</v>
      </c>
      <c r="AW3596" s="3" t="s">
        <v>1159</v>
      </c>
      <c r="AX3596" s="3" t="s">
        <v>142</v>
      </c>
      <c r="AY3596" s="3" t="s">
        <v>73</v>
      </c>
      <c r="AZ3596" s="2">
        <v>14</v>
      </c>
      <c r="BA3596" s="2">
        <v>6</v>
      </c>
      <c r="BB3596" s="2">
        <v>1630</v>
      </c>
      <c r="BC3596" s="3" t="s">
        <v>18788</v>
      </c>
      <c r="BD3596" s="3" t="s">
        <v>18798</v>
      </c>
      <c r="BE3596" s="3" t="s">
        <v>195</v>
      </c>
      <c r="BF3596" s="3" t="s">
        <v>73</v>
      </c>
      <c r="BG3596" s="3" t="s">
        <v>93</v>
      </c>
      <c r="BH3596" s="3" t="s">
        <v>93</v>
      </c>
      <c r="BI3596" s="3" t="s">
        <v>76</v>
      </c>
      <c r="BJ3596" s="3" t="s">
        <v>76</v>
      </c>
    </row>
    <row r="3597" spans="1:62" ht="15" hidden="1" x14ac:dyDescent="0.2">
      <c r="A3597" s="2" t="s">
        <v>6496</v>
      </c>
      <c r="B3597" s="3" t="s">
        <v>8171</v>
      </c>
      <c r="C3597" s="3" t="s">
        <v>359</v>
      </c>
      <c r="D3597" s="3" t="s">
        <v>18778</v>
      </c>
      <c r="E3597" s="3" t="s">
        <v>18779</v>
      </c>
      <c r="F3597" s="3" t="s">
        <v>18780</v>
      </c>
      <c r="G3597" s="3" t="s">
        <v>363</v>
      </c>
      <c r="H3597" s="58" t="str">
        <f t="shared" si="542"/>
        <v>漳浦供电有限公司</v>
      </c>
      <c r="I3597" s="3" t="s">
        <v>6141</v>
      </c>
      <c r="J3597" s="3" t="s">
        <v>6142</v>
      </c>
      <c r="K3597" s="3" t="s">
        <v>250</v>
      </c>
      <c r="L3597" s="3" t="s">
        <v>250</v>
      </c>
      <c r="M3597" s="3" t="s">
        <v>18781</v>
      </c>
      <c r="N3597" s="11" t="str">
        <f>M3597</f>
        <v>2023-03-10 15:20</v>
      </c>
      <c r="O3597" s="3" t="s">
        <v>293</v>
      </c>
      <c r="P3597" s="3" t="s">
        <v>106</v>
      </c>
      <c r="Q3597" s="3" t="s">
        <v>18782</v>
      </c>
      <c r="R3597" s="3" t="s">
        <v>18783</v>
      </c>
      <c r="S3597" s="3" t="s">
        <v>18784</v>
      </c>
      <c r="T3597" s="3" t="s">
        <v>73</v>
      </c>
      <c r="U3597" s="3" t="s">
        <v>8172</v>
      </c>
      <c r="V3597" s="3" t="s">
        <v>76</v>
      </c>
      <c r="W3597" s="3" t="s">
        <v>73</v>
      </c>
      <c r="X3597" s="3" t="s">
        <v>73</v>
      </c>
      <c r="Y3597" s="3" t="s">
        <v>73</v>
      </c>
      <c r="Z3597" s="3" t="s">
        <v>18785</v>
      </c>
      <c r="AA3597" s="3" t="s">
        <v>73</v>
      </c>
      <c r="AB3597" s="3" t="s">
        <v>78</v>
      </c>
      <c r="AC3597" s="3" t="s">
        <v>18786</v>
      </c>
      <c r="AD3597" s="3" t="s">
        <v>1022</v>
      </c>
      <c r="AE3597" s="3" t="s">
        <v>73</v>
      </c>
      <c r="AF3597" s="3" t="s">
        <v>73</v>
      </c>
      <c r="AG3597" s="7" t="s">
        <v>73</v>
      </c>
      <c r="AH3597" s="3" t="s">
        <v>73</v>
      </c>
      <c r="AI3597" s="3" t="s">
        <v>82</v>
      </c>
      <c r="AJ3597" s="3" t="s">
        <v>82</v>
      </c>
      <c r="AK3597" s="3" t="s">
        <v>82</v>
      </c>
      <c r="AL3597" s="3" t="s">
        <v>73</v>
      </c>
      <c r="AM3597" s="3" t="s">
        <v>73</v>
      </c>
      <c r="AN3597" s="3" t="s">
        <v>73</v>
      </c>
      <c r="AO3597" s="3" t="s">
        <v>73</v>
      </c>
      <c r="AP3597" s="3" t="s">
        <v>76</v>
      </c>
      <c r="AQ3597" s="3" t="s">
        <v>76</v>
      </c>
      <c r="AR3597" s="3" t="s">
        <v>76</v>
      </c>
      <c r="AS3597" s="3" t="s">
        <v>73</v>
      </c>
      <c r="AT3597" s="3" t="s">
        <v>299</v>
      </c>
      <c r="AU3597" s="3" t="s">
        <v>299</v>
      </c>
      <c r="AV3597" s="3" t="s">
        <v>299</v>
      </c>
      <c r="AW3597" s="3" t="s">
        <v>300</v>
      </c>
      <c r="AX3597" s="3" t="s">
        <v>73</v>
      </c>
      <c r="AY3597" s="3" t="s">
        <v>73</v>
      </c>
      <c r="AZ3597" s="2">
        <v>8</v>
      </c>
      <c r="BA3597" s="2">
        <v>31</v>
      </c>
      <c r="BB3597" s="2">
        <v>1119</v>
      </c>
      <c r="BC3597" s="3" t="s">
        <v>8171</v>
      </c>
      <c r="BD3597" s="3" t="s">
        <v>8173</v>
      </c>
      <c r="BE3597" s="3" t="s">
        <v>91</v>
      </c>
      <c r="BF3597" s="3" t="s">
        <v>18787</v>
      </c>
      <c r="BG3597" s="3" t="s">
        <v>93</v>
      </c>
      <c r="BH3597" s="3" t="s">
        <v>93</v>
      </c>
      <c r="BI3597" s="3" t="s">
        <v>76</v>
      </c>
      <c r="BJ3597" s="3" t="s">
        <v>93</v>
      </c>
    </row>
    <row r="3598" spans="1:62" hidden="1" x14ac:dyDescent="0.2">
      <c r="A3598" s="2" t="s">
        <v>6320</v>
      </c>
      <c r="B3598" s="3" t="s">
        <v>2973</v>
      </c>
      <c r="C3598" s="3" t="s">
        <v>96</v>
      </c>
      <c r="D3598" s="3" t="s">
        <v>18769</v>
      </c>
      <c r="E3598" s="3" t="s">
        <v>18770</v>
      </c>
      <c r="F3598" s="3" t="s">
        <v>18771</v>
      </c>
      <c r="G3598" s="3" t="s">
        <v>494</v>
      </c>
      <c r="H3598" s="58" t="str">
        <f t="shared" si="542"/>
        <v>浦城供电公司</v>
      </c>
      <c r="I3598" s="3" t="s">
        <v>2974</v>
      </c>
      <c r="J3598" s="3" t="s">
        <v>2612</v>
      </c>
      <c r="K3598" s="3" t="s">
        <v>73</v>
      </c>
      <c r="L3598" s="3" t="s">
        <v>73</v>
      </c>
      <c r="M3598" s="3" t="s">
        <v>18772</v>
      </c>
      <c r="N3598" s="3" t="s">
        <v>18773</v>
      </c>
      <c r="O3598" s="3" t="s">
        <v>70</v>
      </c>
      <c r="P3598" s="3" t="s">
        <v>71</v>
      </c>
      <c r="Q3598" s="3" t="s">
        <v>18774</v>
      </c>
      <c r="R3598" s="3" t="s">
        <v>18775</v>
      </c>
      <c r="S3598" s="3" t="s">
        <v>73</v>
      </c>
      <c r="T3598" s="3" t="s">
        <v>73</v>
      </c>
      <c r="U3598" s="3" t="s">
        <v>18776</v>
      </c>
      <c r="V3598" s="3" t="s">
        <v>76</v>
      </c>
      <c r="W3598" s="3" t="s">
        <v>73</v>
      </c>
      <c r="X3598" s="3" t="s">
        <v>73</v>
      </c>
      <c r="Y3598" s="3" t="s">
        <v>73</v>
      </c>
      <c r="Z3598" s="3" t="s">
        <v>18777</v>
      </c>
      <c r="AA3598" s="3" t="s">
        <v>73</v>
      </c>
      <c r="AB3598" s="3" t="s">
        <v>78</v>
      </c>
      <c r="AC3598" s="3" t="s">
        <v>18691</v>
      </c>
      <c r="AD3598" s="3" t="s">
        <v>80</v>
      </c>
      <c r="AE3598" s="3" t="s">
        <v>73</v>
      </c>
      <c r="AF3598" s="3" t="s">
        <v>73</v>
      </c>
      <c r="AG3598" s="7" t="s">
        <v>73</v>
      </c>
      <c r="AH3598" s="3" t="s">
        <v>73</v>
      </c>
      <c r="AI3598" s="3" t="s">
        <v>82</v>
      </c>
      <c r="AJ3598" s="3" t="s">
        <v>82</v>
      </c>
      <c r="AK3598" s="3" t="s">
        <v>82</v>
      </c>
      <c r="AL3598" s="3" t="s">
        <v>73</v>
      </c>
      <c r="AM3598" s="3" t="s">
        <v>73</v>
      </c>
      <c r="AN3598" s="3" t="s">
        <v>73</v>
      </c>
      <c r="AO3598" s="3" t="s">
        <v>73</v>
      </c>
      <c r="AP3598" s="3" t="s">
        <v>93</v>
      </c>
      <c r="AQ3598" s="3" t="s">
        <v>73</v>
      </c>
      <c r="AR3598" s="3" t="s">
        <v>73</v>
      </c>
      <c r="AS3598" s="3" t="s">
        <v>73</v>
      </c>
      <c r="AT3598" s="3" t="s">
        <v>73</v>
      </c>
      <c r="AU3598" s="3" t="s">
        <v>73</v>
      </c>
      <c r="AV3598" s="3" t="s">
        <v>73</v>
      </c>
      <c r="AW3598" s="3" t="s">
        <v>73</v>
      </c>
      <c r="AX3598" s="3" t="s">
        <v>89</v>
      </c>
      <c r="AY3598" s="3" t="s">
        <v>73</v>
      </c>
      <c r="AZ3598" s="2">
        <v>4</v>
      </c>
      <c r="BA3598" s="2">
        <v>0</v>
      </c>
      <c r="BB3598" s="2">
        <v>110</v>
      </c>
      <c r="BC3598" s="3" t="s">
        <v>2973</v>
      </c>
      <c r="BD3598" s="3" t="s">
        <v>2975</v>
      </c>
      <c r="BE3598" s="3" t="s">
        <v>195</v>
      </c>
      <c r="BF3598" s="3" t="s">
        <v>73</v>
      </c>
      <c r="BG3598" s="3" t="s">
        <v>93</v>
      </c>
      <c r="BH3598" s="3" t="s">
        <v>93</v>
      </c>
      <c r="BI3598" s="3" t="s">
        <v>76</v>
      </c>
      <c r="BJ3598" s="3" t="s">
        <v>76</v>
      </c>
    </row>
    <row r="3599" spans="1:62" hidden="1" x14ac:dyDescent="0.2">
      <c r="A3599" s="2" t="s">
        <v>7078</v>
      </c>
      <c r="B3599" s="3" t="s">
        <v>8193</v>
      </c>
      <c r="C3599" s="3" t="s">
        <v>515</v>
      </c>
      <c r="D3599" s="3" t="s">
        <v>18758</v>
      </c>
      <c r="E3599" s="3" t="s">
        <v>18759</v>
      </c>
      <c r="F3599" s="3" t="s">
        <v>18760</v>
      </c>
      <c r="G3599" s="3" t="s">
        <v>608</v>
      </c>
      <c r="H3599" s="58" t="str">
        <f>C3599</f>
        <v>莆田</v>
      </c>
      <c r="I3599" s="3" t="s">
        <v>609</v>
      </c>
      <c r="J3599" s="3" t="s">
        <v>610</v>
      </c>
      <c r="K3599" s="3" t="s">
        <v>129</v>
      </c>
      <c r="L3599" s="3" t="s">
        <v>130</v>
      </c>
      <c r="M3599" s="3" t="s">
        <v>18761</v>
      </c>
      <c r="N3599" s="3" t="s">
        <v>18762</v>
      </c>
      <c r="O3599" s="3" t="s">
        <v>70</v>
      </c>
      <c r="P3599" s="3" t="s">
        <v>106</v>
      </c>
      <c r="Q3599" s="3" t="s">
        <v>18763</v>
      </c>
      <c r="R3599" s="3" t="s">
        <v>18764</v>
      </c>
      <c r="S3599" s="3" t="s">
        <v>18765</v>
      </c>
      <c r="T3599" s="3" t="s">
        <v>3055</v>
      </c>
      <c r="U3599" s="3" t="s">
        <v>18766</v>
      </c>
      <c r="V3599" s="3" t="s">
        <v>76</v>
      </c>
      <c r="W3599" s="3" t="s">
        <v>73</v>
      </c>
      <c r="X3599" s="3" t="s">
        <v>73</v>
      </c>
      <c r="Y3599" s="3" t="s">
        <v>73</v>
      </c>
      <c r="Z3599" s="3" t="s">
        <v>18761</v>
      </c>
      <c r="AA3599" s="3" t="s">
        <v>18762</v>
      </c>
      <c r="AB3599" s="3" t="s">
        <v>78</v>
      </c>
      <c r="AC3599" s="3" t="s">
        <v>18767</v>
      </c>
      <c r="AD3599" s="3" t="s">
        <v>80</v>
      </c>
      <c r="AE3599" s="3" t="s">
        <v>73</v>
      </c>
      <c r="AF3599" s="3" t="s">
        <v>73</v>
      </c>
      <c r="AG3599" s="7" t="s">
        <v>73</v>
      </c>
      <c r="AH3599" s="3" t="s">
        <v>73</v>
      </c>
      <c r="AI3599" s="3" t="s">
        <v>82</v>
      </c>
      <c r="AJ3599" s="3" t="s">
        <v>82</v>
      </c>
      <c r="AK3599" s="3" t="s">
        <v>82</v>
      </c>
      <c r="AL3599" s="3" t="s">
        <v>7888</v>
      </c>
      <c r="AM3599" s="3" t="s">
        <v>610</v>
      </c>
      <c r="AN3599" s="3" t="s">
        <v>18762</v>
      </c>
      <c r="AO3599" s="3" t="s">
        <v>73</v>
      </c>
      <c r="AP3599" s="3" t="s">
        <v>93</v>
      </c>
      <c r="AQ3599" s="3" t="s">
        <v>76</v>
      </c>
      <c r="AR3599" s="3" t="s">
        <v>76</v>
      </c>
      <c r="AS3599" s="3" t="s">
        <v>73</v>
      </c>
      <c r="AT3599" s="3" t="s">
        <v>138</v>
      </c>
      <c r="AU3599" s="3" t="s">
        <v>331</v>
      </c>
      <c r="AV3599" s="3" t="s">
        <v>2618</v>
      </c>
      <c r="AW3599" s="3" t="s">
        <v>2619</v>
      </c>
      <c r="AX3599" s="3" t="s">
        <v>142</v>
      </c>
      <c r="AY3599" s="3" t="s">
        <v>3055</v>
      </c>
      <c r="AZ3599" s="2">
        <v>2</v>
      </c>
      <c r="BA3599" s="2">
        <v>0</v>
      </c>
      <c r="BB3599" s="2">
        <v>297</v>
      </c>
      <c r="BC3599" s="3" t="s">
        <v>8193</v>
      </c>
      <c r="BD3599" s="3" t="s">
        <v>8194</v>
      </c>
      <c r="BE3599" s="3" t="s">
        <v>91</v>
      </c>
      <c r="BF3599" s="3" t="s">
        <v>18768</v>
      </c>
      <c r="BG3599" s="3" t="s">
        <v>93</v>
      </c>
      <c r="BH3599" s="3" t="s">
        <v>93</v>
      </c>
      <c r="BI3599" s="3" t="s">
        <v>76</v>
      </c>
      <c r="BJ3599" s="3" t="s">
        <v>93</v>
      </c>
    </row>
    <row r="3600" spans="1:62" hidden="1" x14ac:dyDescent="0.2">
      <c r="A3600" s="2" t="s">
        <v>5360</v>
      </c>
      <c r="B3600" s="3" t="s">
        <v>8122</v>
      </c>
      <c r="C3600" s="3" t="s">
        <v>147</v>
      </c>
      <c r="D3600" s="3" t="s">
        <v>18743</v>
      </c>
      <c r="E3600" s="3" t="s">
        <v>18744</v>
      </c>
      <c r="F3600" s="3" t="s">
        <v>18745</v>
      </c>
      <c r="G3600" s="3" t="s">
        <v>2565</v>
      </c>
      <c r="H3600" s="58" t="str">
        <f t="shared" ref="H3600:H3601" si="543">G3600</f>
        <v>新罗供电有限公司</v>
      </c>
      <c r="I3600" s="3" t="s">
        <v>4002</v>
      </c>
      <c r="J3600" s="3" t="s">
        <v>4003</v>
      </c>
      <c r="K3600" s="3" t="s">
        <v>413</v>
      </c>
      <c r="L3600" s="3" t="s">
        <v>1869</v>
      </c>
      <c r="M3600" s="3" t="s">
        <v>18746</v>
      </c>
      <c r="N3600" s="3" t="s">
        <v>18747</v>
      </c>
      <c r="O3600" s="3" t="s">
        <v>293</v>
      </c>
      <c r="P3600" s="3" t="s">
        <v>185</v>
      </c>
      <c r="Q3600" s="3" t="s">
        <v>18748</v>
      </c>
      <c r="R3600" s="3" t="s">
        <v>18749</v>
      </c>
      <c r="S3600" s="3" t="s">
        <v>18750</v>
      </c>
      <c r="T3600" s="3" t="s">
        <v>73</v>
      </c>
      <c r="U3600" s="3" t="s">
        <v>18751</v>
      </c>
      <c r="V3600" s="3" t="s">
        <v>76</v>
      </c>
      <c r="W3600" s="3" t="s">
        <v>73</v>
      </c>
      <c r="X3600" s="3" t="s">
        <v>73</v>
      </c>
      <c r="Y3600" s="3" t="s">
        <v>73</v>
      </c>
      <c r="Z3600" s="3" t="s">
        <v>18752</v>
      </c>
      <c r="AA3600" s="3" t="s">
        <v>18753</v>
      </c>
      <c r="AB3600" s="3" t="s">
        <v>78</v>
      </c>
      <c r="AC3600" s="3" t="s">
        <v>18754</v>
      </c>
      <c r="AD3600" s="3" t="s">
        <v>164</v>
      </c>
      <c r="AE3600" s="3" t="s">
        <v>73</v>
      </c>
      <c r="AF3600" s="3" t="s">
        <v>73</v>
      </c>
      <c r="AG3600" s="7" t="s">
        <v>73</v>
      </c>
      <c r="AH3600" s="3" t="s">
        <v>73</v>
      </c>
      <c r="AI3600" s="3" t="s">
        <v>82</v>
      </c>
      <c r="AJ3600" s="3" t="s">
        <v>82</v>
      </c>
      <c r="AK3600" s="3" t="s">
        <v>82</v>
      </c>
      <c r="AL3600" s="3" t="s">
        <v>18755</v>
      </c>
      <c r="AM3600" s="3" t="s">
        <v>4003</v>
      </c>
      <c r="AN3600" s="3" t="s">
        <v>18753</v>
      </c>
      <c r="AO3600" s="3" t="s">
        <v>73</v>
      </c>
      <c r="AP3600" s="3" t="s">
        <v>93</v>
      </c>
      <c r="AQ3600" s="3" t="s">
        <v>76</v>
      </c>
      <c r="AR3600" s="3" t="s">
        <v>76</v>
      </c>
      <c r="AS3600" s="3" t="s">
        <v>73</v>
      </c>
      <c r="AT3600" s="3" t="s">
        <v>138</v>
      </c>
      <c r="AU3600" s="3" t="s">
        <v>422</v>
      </c>
      <c r="AV3600" s="3" t="s">
        <v>3132</v>
      </c>
      <c r="AW3600" s="3" t="s">
        <v>3133</v>
      </c>
      <c r="AX3600" s="3" t="s">
        <v>89</v>
      </c>
      <c r="AY3600" s="3" t="s">
        <v>73</v>
      </c>
      <c r="AZ3600" s="2">
        <v>13</v>
      </c>
      <c r="BA3600" s="2">
        <v>4</v>
      </c>
      <c r="BB3600" s="2">
        <v>391</v>
      </c>
      <c r="BC3600" s="3" t="s">
        <v>8122</v>
      </c>
      <c r="BD3600" s="3" t="s">
        <v>18756</v>
      </c>
      <c r="BE3600" s="3" t="s">
        <v>91</v>
      </c>
      <c r="BF3600" s="3" t="s">
        <v>18757</v>
      </c>
      <c r="BG3600" s="3" t="s">
        <v>93</v>
      </c>
      <c r="BH3600" s="3" t="s">
        <v>93</v>
      </c>
      <c r="BI3600" s="3" t="s">
        <v>76</v>
      </c>
      <c r="BJ3600" s="3" t="s">
        <v>93</v>
      </c>
    </row>
    <row r="3601" spans="1:62" hidden="1" x14ac:dyDescent="0.2">
      <c r="A3601" s="2" t="s">
        <v>5366</v>
      </c>
      <c r="B3601" s="3" t="s">
        <v>18730</v>
      </c>
      <c r="C3601" s="3" t="s">
        <v>243</v>
      </c>
      <c r="D3601" s="3" t="s">
        <v>18731</v>
      </c>
      <c r="E3601" s="3" t="s">
        <v>18732</v>
      </c>
      <c r="F3601" s="3" t="s">
        <v>18733</v>
      </c>
      <c r="G3601" s="3" t="s">
        <v>2692</v>
      </c>
      <c r="H3601" s="58" t="str">
        <f t="shared" si="543"/>
        <v>平潭供电有限公司</v>
      </c>
      <c r="I3601" s="3" t="s">
        <v>3584</v>
      </c>
      <c r="J3601" s="3" t="s">
        <v>3585</v>
      </c>
      <c r="K3601" s="3" t="s">
        <v>103</v>
      </c>
      <c r="L3601" s="3" t="s">
        <v>103</v>
      </c>
      <c r="M3601" s="3" t="s">
        <v>18734</v>
      </c>
      <c r="N3601" s="3" t="s">
        <v>18735</v>
      </c>
      <c r="O3601" s="3" t="s">
        <v>293</v>
      </c>
      <c r="P3601" s="3" t="s">
        <v>185</v>
      </c>
      <c r="Q3601" s="3" t="s">
        <v>21895</v>
      </c>
      <c r="R3601" s="3" t="s">
        <v>21896</v>
      </c>
      <c r="S3601" s="3" t="s">
        <v>18736</v>
      </c>
      <c r="T3601" s="3" t="s">
        <v>73</v>
      </c>
      <c r="U3601" s="3" t="s">
        <v>18737</v>
      </c>
      <c r="V3601" s="3" t="s">
        <v>76</v>
      </c>
      <c r="W3601" s="3" t="s">
        <v>73</v>
      </c>
      <c r="X3601" s="3" t="s">
        <v>73</v>
      </c>
      <c r="Y3601" s="3" t="s">
        <v>73</v>
      </c>
      <c r="Z3601" s="3" t="s">
        <v>18738</v>
      </c>
      <c r="AA3601" s="3" t="s">
        <v>73</v>
      </c>
      <c r="AB3601" s="3" t="s">
        <v>78</v>
      </c>
      <c r="AC3601" s="3" t="s">
        <v>18739</v>
      </c>
      <c r="AD3601" s="3" t="s">
        <v>164</v>
      </c>
      <c r="AE3601" s="3" t="s">
        <v>73</v>
      </c>
      <c r="AF3601" s="3" t="s">
        <v>73</v>
      </c>
      <c r="AG3601" s="7" t="s">
        <v>73</v>
      </c>
      <c r="AH3601" s="3" t="s">
        <v>73</v>
      </c>
      <c r="AI3601" s="3" t="s">
        <v>82</v>
      </c>
      <c r="AJ3601" s="3" t="s">
        <v>82</v>
      </c>
      <c r="AK3601" s="3" t="s">
        <v>189</v>
      </c>
      <c r="AL3601" s="3" t="s">
        <v>18740</v>
      </c>
      <c r="AM3601" s="3" t="s">
        <v>2694</v>
      </c>
      <c r="AN3601" s="3" t="s">
        <v>73</v>
      </c>
      <c r="AO3601" s="3" t="s">
        <v>73</v>
      </c>
      <c r="AP3601" s="3" t="s">
        <v>93</v>
      </c>
      <c r="AQ3601" s="3" t="s">
        <v>73</v>
      </c>
      <c r="AR3601" s="3" t="s">
        <v>73</v>
      </c>
      <c r="AS3601" s="3" t="s">
        <v>73</v>
      </c>
      <c r="AT3601" s="3" t="s">
        <v>117</v>
      </c>
      <c r="AU3601" s="3" t="s">
        <v>118</v>
      </c>
      <c r="AV3601" s="3" t="s">
        <v>119</v>
      </c>
      <c r="AW3601" s="3" t="s">
        <v>120</v>
      </c>
      <c r="AX3601" s="3" t="s">
        <v>121</v>
      </c>
      <c r="AY3601" s="3" t="s">
        <v>73</v>
      </c>
      <c r="AZ3601" s="2">
        <v>13</v>
      </c>
      <c r="BA3601" s="2">
        <v>14</v>
      </c>
      <c r="BB3601" s="2">
        <v>2406</v>
      </c>
      <c r="BC3601" s="3" t="s">
        <v>18730</v>
      </c>
      <c r="BD3601" s="3" t="s">
        <v>18741</v>
      </c>
      <c r="BE3601" s="3" t="s">
        <v>91</v>
      </c>
      <c r="BF3601" s="3" t="s">
        <v>18742</v>
      </c>
      <c r="BG3601" s="3" t="s">
        <v>93</v>
      </c>
      <c r="BH3601" s="3" t="s">
        <v>93</v>
      </c>
      <c r="BI3601" s="3" t="s">
        <v>76</v>
      </c>
      <c r="BJ3601" s="3" t="s">
        <v>93</v>
      </c>
    </row>
    <row r="3602" spans="1:62" hidden="1" x14ac:dyDescent="0.2">
      <c r="A3602" s="2" t="s">
        <v>6865</v>
      </c>
      <c r="B3602" s="3" t="s">
        <v>18714</v>
      </c>
      <c r="C3602" s="3" t="s">
        <v>515</v>
      </c>
      <c r="D3602" s="3" t="s">
        <v>18715</v>
      </c>
      <c r="E3602" s="3" t="s">
        <v>18716</v>
      </c>
      <c r="F3602" s="3" t="s">
        <v>18717</v>
      </c>
      <c r="G3602" s="3" t="s">
        <v>519</v>
      </c>
      <c r="H3602" s="58" t="str">
        <f t="shared" ref="H3602:H3603" si="544">C3602</f>
        <v>莆田</v>
      </c>
      <c r="I3602" s="3" t="s">
        <v>2514</v>
      </c>
      <c r="J3602" s="3" t="s">
        <v>2515</v>
      </c>
      <c r="K3602" s="3" t="s">
        <v>181</v>
      </c>
      <c r="L3602" s="3" t="s">
        <v>182</v>
      </c>
      <c r="M3602" s="3" t="s">
        <v>18718</v>
      </c>
      <c r="N3602" s="3" t="s">
        <v>18719</v>
      </c>
      <c r="O3602" s="3" t="s">
        <v>70</v>
      </c>
      <c r="P3602" s="3" t="s">
        <v>71</v>
      </c>
      <c r="Q3602" s="3" t="s">
        <v>18720</v>
      </c>
      <c r="R3602" s="3" t="s">
        <v>18721</v>
      </c>
      <c r="S3602" s="3" t="s">
        <v>18722</v>
      </c>
      <c r="T3602" s="3" t="s">
        <v>18723</v>
      </c>
      <c r="U3602" s="3" t="s">
        <v>18724</v>
      </c>
      <c r="V3602" s="3" t="s">
        <v>76</v>
      </c>
      <c r="W3602" s="3" t="s">
        <v>73</v>
      </c>
      <c r="X3602" s="3" t="s">
        <v>73</v>
      </c>
      <c r="Y3602" s="3" t="s">
        <v>73</v>
      </c>
      <c r="Z3602" s="3" t="s">
        <v>18725</v>
      </c>
      <c r="AA3602" s="3" t="s">
        <v>18726</v>
      </c>
      <c r="AB3602" s="3" t="s">
        <v>78</v>
      </c>
      <c r="AC3602" s="3" t="s">
        <v>18727</v>
      </c>
      <c r="AD3602" s="3" t="s">
        <v>80</v>
      </c>
      <c r="AE3602" s="3" t="s">
        <v>73</v>
      </c>
      <c r="AF3602" s="3" t="s">
        <v>73</v>
      </c>
      <c r="AG3602" s="7" t="s">
        <v>73</v>
      </c>
      <c r="AH3602" s="3" t="s">
        <v>73</v>
      </c>
      <c r="AI3602" s="3" t="s">
        <v>82</v>
      </c>
      <c r="AJ3602" s="3" t="s">
        <v>82</v>
      </c>
      <c r="AK3602" s="3" t="s">
        <v>82</v>
      </c>
      <c r="AL3602" s="3" t="s">
        <v>668</v>
      </c>
      <c r="AM3602" s="3" t="s">
        <v>669</v>
      </c>
      <c r="AN3602" s="3" t="s">
        <v>18726</v>
      </c>
      <c r="AO3602" s="3" t="s">
        <v>73</v>
      </c>
      <c r="AP3602" s="3" t="s">
        <v>93</v>
      </c>
      <c r="AQ3602" s="3" t="s">
        <v>76</v>
      </c>
      <c r="AR3602" s="3" t="s">
        <v>73</v>
      </c>
      <c r="AS3602" s="3" t="s">
        <v>73</v>
      </c>
      <c r="AT3602" s="3" t="s">
        <v>138</v>
      </c>
      <c r="AU3602" s="3" t="s">
        <v>237</v>
      </c>
      <c r="AV3602" s="3" t="s">
        <v>213</v>
      </c>
      <c r="AW3602" s="3" t="s">
        <v>238</v>
      </c>
      <c r="AX3602" s="3" t="s">
        <v>142</v>
      </c>
      <c r="AY3602" s="3" t="s">
        <v>18723</v>
      </c>
      <c r="AZ3602" s="2">
        <v>15</v>
      </c>
      <c r="BA3602" s="2">
        <v>17</v>
      </c>
      <c r="BB3602" s="2">
        <v>1748</v>
      </c>
      <c r="BC3602" s="3" t="s">
        <v>18714</v>
      </c>
      <c r="BD3602" s="3" t="s">
        <v>18728</v>
      </c>
      <c r="BE3602" s="3" t="s">
        <v>91</v>
      </c>
      <c r="BF3602" s="3" t="s">
        <v>18729</v>
      </c>
      <c r="BG3602" s="3" t="s">
        <v>93</v>
      </c>
      <c r="BH3602" s="3" t="s">
        <v>93</v>
      </c>
      <c r="BI3602" s="3" t="s">
        <v>76</v>
      </c>
      <c r="BJ3602" s="3" t="s">
        <v>93</v>
      </c>
    </row>
    <row r="3603" spans="1:62" hidden="1" x14ac:dyDescent="0.2">
      <c r="A3603" s="2" t="s">
        <v>6070</v>
      </c>
      <c r="B3603" s="3" t="s">
        <v>18702</v>
      </c>
      <c r="C3603" s="3" t="s">
        <v>60</v>
      </c>
      <c r="D3603" s="3" t="s">
        <v>18703</v>
      </c>
      <c r="E3603" s="3" t="s">
        <v>18704</v>
      </c>
      <c r="F3603" s="3" t="s">
        <v>18705</v>
      </c>
      <c r="G3603" s="3" t="s">
        <v>1319</v>
      </c>
      <c r="H3603" s="58" t="str">
        <f t="shared" si="544"/>
        <v>厦门</v>
      </c>
      <c r="I3603" s="3" t="s">
        <v>3237</v>
      </c>
      <c r="J3603" s="3" t="s">
        <v>3238</v>
      </c>
      <c r="K3603" s="3" t="s">
        <v>129</v>
      </c>
      <c r="L3603" s="3" t="s">
        <v>575</v>
      </c>
      <c r="M3603" s="3" t="s">
        <v>18706</v>
      </c>
      <c r="N3603" s="3" t="s">
        <v>18707</v>
      </c>
      <c r="O3603" s="3" t="s">
        <v>156</v>
      </c>
      <c r="P3603" s="3" t="s">
        <v>1740</v>
      </c>
      <c r="Q3603" s="3" t="s">
        <v>18708</v>
      </c>
      <c r="R3603" s="3" t="s">
        <v>18709</v>
      </c>
      <c r="S3603" s="3" t="s">
        <v>2755</v>
      </c>
      <c r="T3603" s="3" t="s">
        <v>5823</v>
      </c>
      <c r="U3603" s="3" t="s">
        <v>18710</v>
      </c>
      <c r="V3603" s="3" t="s">
        <v>76</v>
      </c>
      <c r="W3603" s="3" t="s">
        <v>73</v>
      </c>
      <c r="X3603" s="3" t="s">
        <v>73</v>
      </c>
      <c r="Y3603" s="3" t="s">
        <v>73</v>
      </c>
      <c r="Z3603" s="3" t="s">
        <v>18706</v>
      </c>
      <c r="AA3603" s="3" t="s">
        <v>18711</v>
      </c>
      <c r="AB3603" s="3" t="s">
        <v>78</v>
      </c>
      <c r="AC3603" s="3" t="s">
        <v>18712</v>
      </c>
      <c r="AD3603" s="3" t="s">
        <v>164</v>
      </c>
      <c r="AE3603" s="3" t="s">
        <v>1329</v>
      </c>
      <c r="AF3603" s="3" t="s">
        <v>73</v>
      </c>
      <c r="AG3603" s="7" t="s">
        <v>73</v>
      </c>
      <c r="AH3603" s="3" t="s">
        <v>73</v>
      </c>
      <c r="AI3603" s="3" t="s">
        <v>402</v>
      </c>
      <c r="AJ3603" s="3" t="s">
        <v>403</v>
      </c>
      <c r="AK3603" s="3" t="s">
        <v>189</v>
      </c>
      <c r="AL3603" s="3" t="s">
        <v>1330</v>
      </c>
      <c r="AM3603" s="3" t="s">
        <v>1331</v>
      </c>
      <c r="AN3603" s="3" t="s">
        <v>18711</v>
      </c>
      <c r="AO3603" s="3" t="s">
        <v>82</v>
      </c>
      <c r="AP3603" s="3" t="s">
        <v>93</v>
      </c>
      <c r="AQ3603" s="3" t="s">
        <v>76</v>
      </c>
      <c r="AR3603" s="3" t="s">
        <v>76</v>
      </c>
      <c r="AS3603" s="3" t="s">
        <v>73</v>
      </c>
      <c r="AT3603" s="3" t="s">
        <v>708</v>
      </c>
      <c r="AU3603" s="3" t="s">
        <v>2754</v>
      </c>
      <c r="AV3603" s="3" t="s">
        <v>2644</v>
      </c>
      <c r="AW3603" s="3" t="s">
        <v>2755</v>
      </c>
      <c r="AX3603" s="3" t="s">
        <v>142</v>
      </c>
      <c r="AY3603" s="3" t="s">
        <v>5823</v>
      </c>
      <c r="AZ3603" s="2">
        <v>4</v>
      </c>
      <c r="BA3603" s="2">
        <v>21</v>
      </c>
      <c r="BB3603" s="2">
        <v>231</v>
      </c>
      <c r="BC3603" s="3" t="s">
        <v>18702</v>
      </c>
      <c r="BD3603" s="3" t="s">
        <v>18713</v>
      </c>
      <c r="BE3603" s="3" t="s">
        <v>91</v>
      </c>
      <c r="BF3603" s="3" t="s">
        <v>18682</v>
      </c>
      <c r="BG3603" s="3" t="s">
        <v>93</v>
      </c>
      <c r="BH3603" s="3" t="s">
        <v>93</v>
      </c>
      <c r="BI3603" s="3" t="s">
        <v>76</v>
      </c>
      <c r="BJ3603" s="3" t="s">
        <v>93</v>
      </c>
    </row>
    <row r="3604" spans="1:62" hidden="1" x14ac:dyDescent="0.2">
      <c r="A3604" s="2" t="s">
        <v>3776</v>
      </c>
      <c r="B3604" s="3" t="s">
        <v>7219</v>
      </c>
      <c r="C3604" s="3" t="s">
        <v>243</v>
      </c>
      <c r="D3604" s="3" t="s">
        <v>18693</v>
      </c>
      <c r="E3604" s="3" t="s">
        <v>18694</v>
      </c>
      <c r="F3604" s="3" t="s">
        <v>18695</v>
      </c>
      <c r="G3604" s="3" t="s">
        <v>2079</v>
      </c>
      <c r="H3604" s="58" t="str">
        <f t="shared" ref="H3604:H3605" si="545">G3604</f>
        <v>罗源供电有限公司</v>
      </c>
      <c r="I3604" s="3" t="s">
        <v>3985</v>
      </c>
      <c r="J3604" s="3" t="s">
        <v>317</v>
      </c>
      <c r="K3604" s="3" t="s">
        <v>250</v>
      </c>
      <c r="L3604" s="3" t="s">
        <v>250</v>
      </c>
      <c r="M3604" s="3" t="s">
        <v>18696</v>
      </c>
      <c r="N3604" s="3" t="s">
        <v>18697</v>
      </c>
      <c r="O3604" s="3" t="s">
        <v>70</v>
      </c>
      <c r="P3604" s="3" t="s">
        <v>106</v>
      </c>
      <c r="Q3604" s="3" t="s">
        <v>18698</v>
      </c>
      <c r="R3604" s="3" t="s">
        <v>18699</v>
      </c>
      <c r="S3604" s="3" t="s">
        <v>21897</v>
      </c>
      <c r="T3604" s="3" t="s">
        <v>73</v>
      </c>
      <c r="U3604" s="3" t="s">
        <v>18700</v>
      </c>
      <c r="V3604" s="3" t="s">
        <v>76</v>
      </c>
      <c r="W3604" s="3" t="s">
        <v>73</v>
      </c>
      <c r="X3604" s="3" t="s">
        <v>73</v>
      </c>
      <c r="Y3604" s="3" t="s">
        <v>73</v>
      </c>
      <c r="Z3604" s="3" t="s">
        <v>18701</v>
      </c>
      <c r="AA3604" s="3" t="s">
        <v>73</v>
      </c>
      <c r="AB3604" s="3" t="s">
        <v>78</v>
      </c>
      <c r="AC3604" s="3" t="s">
        <v>18668</v>
      </c>
      <c r="AD3604" s="3" t="s">
        <v>80</v>
      </c>
      <c r="AE3604" s="3" t="s">
        <v>73</v>
      </c>
      <c r="AF3604" s="3" t="s">
        <v>73</v>
      </c>
      <c r="AG3604" s="7" t="s">
        <v>73</v>
      </c>
      <c r="AH3604" s="3" t="s">
        <v>73</v>
      </c>
      <c r="AI3604" s="3" t="s">
        <v>82</v>
      </c>
      <c r="AJ3604" s="3" t="s">
        <v>82</v>
      </c>
      <c r="AK3604" s="3" t="s">
        <v>82</v>
      </c>
      <c r="AL3604" s="3" t="s">
        <v>2581</v>
      </c>
      <c r="AM3604" s="3" t="s">
        <v>2582</v>
      </c>
      <c r="AN3604" s="3" t="s">
        <v>73</v>
      </c>
      <c r="AO3604" s="3" t="s">
        <v>73</v>
      </c>
      <c r="AP3604" s="3" t="s">
        <v>76</v>
      </c>
      <c r="AQ3604" s="3" t="s">
        <v>73</v>
      </c>
      <c r="AR3604" s="3" t="s">
        <v>73</v>
      </c>
      <c r="AS3604" s="3" t="s">
        <v>73</v>
      </c>
      <c r="AT3604" s="3" t="s">
        <v>299</v>
      </c>
      <c r="AU3604" s="3" t="s">
        <v>299</v>
      </c>
      <c r="AV3604" s="3" t="s">
        <v>299</v>
      </c>
      <c r="AW3604" s="3" t="s">
        <v>300</v>
      </c>
      <c r="AX3604" s="3" t="s">
        <v>262</v>
      </c>
      <c r="AY3604" s="3" t="s">
        <v>73</v>
      </c>
      <c r="AZ3604" s="2">
        <v>3</v>
      </c>
      <c r="BA3604" s="2">
        <v>0</v>
      </c>
      <c r="BB3604" s="2">
        <v>966</v>
      </c>
      <c r="BC3604" s="3" t="s">
        <v>7219</v>
      </c>
      <c r="BD3604" s="3" t="s">
        <v>7220</v>
      </c>
      <c r="BE3604" s="3" t="s">
        <v>91</v>
      </c>
      <c r="BF3604" s="3" t="s">
        <v>73</v>
      </c>
      <c r="BG3604" s="3" t="s">
        <v>93</v>
      </c>
      <c r="BH3604" s="3" t="s">
        <v>93</v>
      </c>
      <c r="BI3604" s="3" t="s">
        <v>76</v>
      </c>
      <c r="BJ3604" s="3" t="s">
        <v>93</v>
      </c>
    </row>
    <row r="3605" spans="1:62" hidden="1" x14ac:dyDescent="0.2">
      <c r="A3605" s="2" t="s">
        <v>3778</v>
      </c>
      <c r="B3605" s="3" t="s">
        <v>2295</v>
      </c>
      <c r="C3605" s="3" t="s">
        <v>359</v>
      </c>
      <c r="D3605" s="3" t="s">
        <v>18683</v>
      </c>
      <c r="E3605" s="3" t="s">
        <v>18684</v>
      </c>
      <c r="F3605" s="3" t="s">
        <v>18685</v>
      </c>
      <c r="G3605" s="3" t="s">
        <v>2826</v>
      </c>
      <c r="H3605" s="58" t="str">
        <f t="shared" si="545"/>
        <v>平和供电有限公司</v>
      </c>
      <c r="I3605" s="3" t="s">
        <v>2827</v>
      </c>
      <c r="J3605" s="3" t="s">
        <v>2828</v>
      </c>
      <c r="K3605" s="3" t="s">
        <v>129</v>
      </c>
      <c r="L3605" s="3" t="s">
        <v>130</v>
      </c>
      <c r="M3605" s="3" t="s">
        <v>18686</v>
      </c>
      <c r="N3605" s="3" t="s">
        <v>18687</v>
      </c>
      <c r="O3605" s="3" t="s">
        <v>293</v>
      </c>
      <c r="P3605" s="3" t="s">
        <v>185</v>
      </c>
      <c r="Q3605" s="3" t="s">
        <v>18688</v>
      </c>
      <c r="R3605" s="3" t="s">
        <v>18689</v>
      </c>
      <c r="S3605" s="3" t="s">
        <v>18690</v>
      </c>
      <c r="T3605" s="3" t="s">
        <v>73</v>
      </c>
      <c r="U3605" s="3" t="s">
        <v>7035</v>
      </c>
      <c r="V3605" s="3" t="s">
        <v>76</v>
      </c>
      <c r="W3605" s="3" t="s">
        <v>73</v>
      </c>
      <c r="X3605" s="3" t="s">
        <v>73</v>
      </c>
      <c r="Y3605" s="3" t="s">
        <v>73</v>
      </c>
      <c r="Z3605" s="3" t="s">
        <v>18606</v>
      </c>
      <c r="AA3605" s="3" t="s">
        <v>18687</v>
      </c>
      <c r="AB3605" s="3" t="s">
        <v>78</v>
      </c>
      <c r="AC3605" s="3" t="s">
        <v>18691</v>
      </c>
      <c r="AD3605" s="3" t="s">
        <v>80</v>
      </c>
      <c r="AE3605" s="3" t="s">
        <v>73</v>
      </c>
      <c r="AF3605" s="3" t="s">
        <v>73</v>
      </c>
      <c r="AG3605" s="7" t="s">
        <v>73</v>
      </c>
      <c r="AH3605" s="3" t="s">
        <v>73</v>
      </c>
      <c r="AI3605" s="3" t="s">
        <v>82</v>
      </c>
      <c r="AJ3605" s="3" t="s">
        <v>82</v>
      </c>
      <c r="AK3605" s="3" t="s">
        <v>189</v>
      </c>
      <c r="AL3605" s="3" t="s">
        <v>7033</v>
      </c>
      <c r="AM3605" s="3" t="s">
        <v>2828</v>
      </c>
      <c r="AN3605" s="3" t="s">
        <v>18687</v>
      </c>
      <c r="AO3605" s="3" t="s">
        <v>73</v>
      </c>
      <c r="AP3605" s="3" t="s">
        <v>93</v>
      </c>
      <c r="AQ3605" s="3" t="s">
        <v>76</v>
      </c>
      <c r="AR3605" s="3" t="s">
        <v>73</v>
      </c>
      <c r="AS3605" s="3" t="s">
        <v>2456</v>
      </c>
      <c r="AT3605" s="3" t="s">
        <v>138</v>
      </c>
      <c r="AU3605" s="3" t="s">
        <v>331</v>
      </c>
      <c r="AV3605" s="3" t="s">
        <v>2618</v>
      </c>
      <c r="AW3605" s="3" t="s">
        <v>2619</v>
      </c>
      <c r="AX3605" s="3" t="s">
        <v>142</v>
      </c>
      <c r="AY3605" s="3" t="s">
        <v>73</v>
      </c>
      <c r="AZ3605" s="2">
        <v>14</v>
      </c>
      <c r="BA3605" s="2">
        <v>4</v>
      </c>
      <c r="BB3605" s="2">
        <v>1901</v>
      </c>
      <c r="BC3605" s="3" t="s">
        <v>2295</v>
      </c>
      <c r="BD3605" s="3" t="s">
        <v>7036</v>
      </c>
      <c r="BE3605" s="3" t="s">
        <v>91</v>
      </c>
      <c r="BF3605" s="3" t="s">
        <v>18692</v>
      </c>
      <c r="BG3605" s="3" t="s">
        <v>93</v>
      </c>
      <c r="BH3605" s="3" t="s">
        <v>93</v>
      </c>
      <c r="BI3605" s="3" t="s">
        <v>76</v>
      </c>
      <c r="BJ3605" s="3" t="s">
        <v>93</v>
      </c>
    </row>
    <row r="3606" spans="1:62" hidden="1" x14ac:dyDescent="0.2">
      <c r="A3606" s="2" t="s">
        <v>3781</v>
      </c>
      <c r="B3606" s="3" t="s">
        <v>8277</v>
      </c>
      <c r="C3606" s="3" t="s">
        <v>60</v>
      </c>
      <c r="D3606" s="3" t="s">
        <v>18670</v>
      </c>
      <c r="E3606" s="3" t="s">
        <v>18671</v>
      </c>
      <c r="F3606" s="3" t="s">
        <v>18672</v>
      </c>
      <c r="G3606" s="3" t="s">
        <v>1319</v>
      </c>
      <c r="H3606" s="58" t="str">
        <f>C3606</f>
        <v>厦门</v>
      </c>
      <c r="I3606" s="3" t="s">
        <v>3237</v>
      </c>
      <c r="J3606" s="3" t="s">
        <v>3238</v>
      </c>
      <c r="K3606" s="3" t="s">
        <v>413</v>
      </c>
      <c r="L3606" s="3" t="s">
        <v>458</v>
      </c>
      <c r="M3606" s="3" t="s">
        <v>18673</v>
      </c>
      <c r="N3606" s="3" t="s">
        <v>18674</v>
      </c>
      <c r="O3606" s="3" t="s">
        <v>293</v>
      </c>
      <c r="P3606" s="3" t="s">
        <v>185</v>
      </c>
      <c r="Q3606" s="3" t="s">
        <v>18675</v>
      </c>
      <c r="R3606" s="3" t="s">
        <v>18676</v>
      </c>
      <c r="S3606" s="3" t="s">
        <v>18677</v>
      </c>
      <c r="T3606" s="3" t="s">
        <v>5823</v>
      </c>
      <c r="U3606" s="3" t="s">
        <v>18678</v>
      </c>
      <c r="V3606" s="3" t="s">
        <v>76</v>
      </c>
      <c r="W3606" s="3" t="s">
        <v>73</v>
      </c>
      <c r="X3606" s="3" t="s">
        <v>73</v>
      </c>
      <c r="Y3606" s="3" t="s">
        <v>73</v>
      </c>
      <c r="Z3606" s="3" t="s">
        <v>18679</v>
      </c>
      <c r="AA3606" s="3" t="s">
        <v>18680</v>
      </c>
      <c r="AB3606" s="3" t="s">
        <v>78</v>
      </c>
      <c r="AC3606" s="3" t="s">
        <v>18681</v>
      </c>
      <c r="AD3606" s="3" t="s">
        <v>80</v>
      </c>
      <c r="AE3606" s="3" t="s">
        <v>81</v>
      </c>
      <c r="AF3606" s="3" t="s">
        <v>73</v>
      </c>
      <c r="AG3606" s="7" t="s">
        <v>73</v>
      </c>
      <c r="AH3606" s="3" t="s">
        <v>73</v>
      </c>
      <c r="AI3606" s="3" t="s">
        <v>82</v>
      </c>
      <c r="AJ3606" s="3" t="s">
        <v>82</v>
      </c>
      <c r="AK3606" s="3" t="s">
        <v>189</v>
      </c>
      <c r="AL3606" s="3" t="s">
        <v>1330</v>
      </c>
      <c r="AM3606" s="3" t="s">
        <v>1331</v>
      </c>
      <c r="AN3606" s="3" t="s">
        <v>18680</v>
      </c>
      <c r="AO3606" s="3" t="s">
        <v>82</v>
      </c>
      <c r="AP3606" s="3" t="s">
        <v>93</v>
      </c>
      <c r="AQ3606" s="3" t="s">
        <v>76</v>
      </c>
      <c r="AR3606" s="3" t="s">
        <v>76</v>
      </c>
      <c r="AS3606" s="3" t="s">
        <v>73</v>
      </c>
      <c r="AT3606" s="3" t="s">
        <v>85</v>
      </c>
      <c r="AU3606" s="3" t="s">
        <v>86</v>
      </c>
      <c r="AV3606" s="3" t="s">
        <v>670</v>
      </c>
      <c r="AW3606" s="3" t="s">
        <v>671</v>
      </c>
      <c r="AX3606" s="3" t="s">
        <v>425</v>
      </c>
      <c r="AY3606" s="3" t="s">
        <v>5823</v>
      </c>
      <c r="AZ3606" s="2">
        <v>5</v>
      </c>
      <c r="BA3606" s="2">
        <v>4</v>
      </c>
      <c r="BB3606" s="2">
        <v>169</v>
      </c>
      <c r="BC3606" s="3" t="s">
        <v>8277</v>
      </c>
      <c r="BD3606" s="3" t="s">
        <v>8278</v>
      </c>
      <c r="BE3606" s="3" t="s">
        <v>91</v>
      </c>
      <c r="BF3606" s="3" t="s">
        <v>18682</v>
      </c>
      <c r="BG3606" s="3" t="s">
        <v>93</v>
      </c>
      <c r="BH3606" s="3" t="s">
        <v>93</v>
      </c>
      <c r="BI3606" s="3" t="s">
        <v>76</v>
      </c>
      <c r="BJ3606" s="3" t="s">
        <v>93</v>
      </c>
    </row>
    <row r="3607" spans="1:62" hidden="1" x14ac:dyDescent="0.2">
      <c r="A3607" s="2" t="s">
        <v>6512</v>
      </c>
      <c r="B3607" s="3" t="s">
        <v>7943</v>
      </c>
      <c r="C3607" s="3" t="s">
        <v>243</v>
      </c>
      <c r="D3607" s="3" t="s">
        <v>18658</v>
      </c>
      <c r="E3607" s="3" t="s">
        <v>18659</v>
      </c>
      <c r="F3607" s="3" t="s">
        <v>18660</v>
      </c>
      <c r="G3607" s="3" t="s">
        <v>2079</v>
      </c>
      <c r="H3607" s="58" t="str">
        <f t="shared" ref="H3607:H3608" si="546">G3607</f>
        <v>罗源供电有限公司</v>
      </c>
      <c r="I3607" s="3" t="s">
        <v>6323</v>
      </c>
      <c r="J3607" s="3" t="s">
        <v>6324</v>
      </c>
      <c r="K3607" s="3" t="s">
        <v>103</v>
      </c>
      <c r="L3607" s="3" t="s">
        <v>103</v>
      </c>
      <c r="M3607" s="3" t="s">
        <v>18661</v>
      </c>
      <c r="N3607" s="3" t="s">
        <v>18662</v>
      </c>
      <c r="O3607" s="3" t="s">
        <v>156</v>
      </c>
      <c r="P3607" s="3" t="s">
        <v>157</v>
      </c>
      <c r="Q3607" s="3" t="s">
        <v>18663</v>
      </c>
      <c r="R3607" s="3" t="s">
        <v>18664</v>
      </c>
      <c r="S3607" s="3" t="s">
        <v>119</v>
      </c>
      <c r="T3607" s="3" t="s">
        <v>73</v>
      </c>
      <c r="U3607" s="3" t="s">
        <v>18665</v>
      </c>
      <c r="V3607" s="3" t="s">
        <v>76</v>
      </c>
      <c r="W3607" s="3" t="s">
        <v>73</v>
      </c>
      <c r="X3607" s="3" t="s">
        <v>73</v>
      </c>
      <c r="Y3607" s="3" t="s">
        <v>73</v>
      </c>
      <c r="Z3607" s="3" t="s">
        <v>18666</v>
      </c>
      <c r="AA3607" s="3" t="s">
        <v>18667</v>
      </c>
      <c r="AB3607" s="3" t="s">
        <v>78</v>
      </c>
      <c r="AC3607" s="3" t="s">
        <v>18668</v>
      </c>
      <c r="AD3607" s="3" t="s">
        <v>80</v>
      </c>
      <c r="AE3607" s="3" t="s">
        <v>73</v>
      </c>
      <c r="AF3607" s="3" t="s">
        <v>73</v>
      </c>
      <c r="AG3607" s="7" t="s">
        <v>73</v>
      </c>
      <c r="AH3607" s="3" t="s">
        <v>73</v>
      </c>
      <c r="AI3607" s="3" t="s">
        <v>402</v>
      </c>
      <c r="AJ3607" s="3" t="s">
        <v>529</v>
      </c>
      <c r="AK3607" s="3" t="s">
        <v>82</v>
      </c>
      <c r="AL3607" s="3" t="s">
        <v>2581</v>
      </c>
      <c r="AM3607" s="3" t="s">
        <v>2582</v>
      </c>
      <c r="AN3607" s="3" t="s">
        <v>18667</v>
      </c>
      <c r="AO3607" s="3" t="s">
        <v>73</v>
      </c>
      <c r="AP3607" s="3" t="s">
        <v>93</v>
      </c>
      <c r="AQ3607" s="3" t="s">
        <v>76</v>
      </c>
      <c r="AR3607" s="3" t="s">
        <v>73</v>
      </c>
      <c r="AS3607" s="3" t="s">
        <v>73</v>
      </c>
      <c r="AT3607" s="3" t="s">
        <v>117</v>
      </c>
      <c r="AU3607" s="3" t="s">
        <v>118</v>
      </c>
      <c r="AV3607" s="3" t="s">
        <v>119</v>
      </c>
      <c r="AW3607" s="3" t="s">
        <v>120</v>
      </c>
      <c r="AX3607" s="3" t="s">
        <v>121</v>
      </c>
      <c r="AY3607" s="3" t="s">
        <v>73</v>
      </c>
      <c r="AZ3607" s="2">
        <v>14</v>
      </c>
      <c r="BA3607" s="2">
        <v>19</v>
      </c>
      <c r="BB3607" s="2">
        <v>1917</v>
      </c>
      <c r="BC3607" s="3" t="s">
        <v>7943</v>
      </c>
      <c r="BD3607" s="3" t="s">
        <v>7944</v>
      </c>
      <c r="BE3607" s="3" t="s">
        <v>91</v>
      </c>
      <c r="BF3607" s="3" t="s">
        <v>18669</v>
      </c>
      <c r="BG3607" s="3" t="s">
        <v>93</v>
      </c>
      <c r="BH3607" s="3" t="s">
        <v>93</v>
      </c>
      <c r="BI3607" s="3" t="s">
        <v>76</v>
      </c>
      <c r="BJ3607" s="3" t="s">
        <v>93</v>
      </c>
    </row>
    <row r="3608" spans="1:62" hidden="1" x14ac:dyDescent="0.2">
      <c r="A3608" s="2" t="s">
        <v>5374</v>
      </c>
      <c r="B3608" s="3" t="s">
        <v>5241</v>
      </c>
      <c r="C3608" s="3" t="s">
        <v>359</v>
      </c>
      <c r="D3608" s="3" t="s">
        <v>18647</v>
      </c>
      <c r="E3608" s="3" t="s">
        <v>18648</v>
      </c>
      <c r="F3608" s="3" t="s">
        <v>18649</v>
      </c>
      <c r="G3608" s="3" t="s">
        <v>2826</v>
      </c>
      <c r="H3608" s="58" t="str">
        <f t="shared" si="546"/>
        <v>平和供电有限公司</v>
      </c>
      <c r="I3608" s="3" t="s">
        <v>4171</v>
      </c>
      <c r="J3608" s="3" t="s">
        <v>4172</v>
      </c>
      <c r="K3608" s="3" t="s">
        <v>413</v>
      </c>
      <c r="L3608" s="3" t="s">
        <v>497</v>
      </c>
      <c r="M3608" s="3" t="s">
        <v>18650</v>
      </c>
      <c r="N3608" s="3" t="s">
        <v>18651</v>
      </c>
      <c r="O3608" s="3" t="s">
        <v>70</v>
      </c>
      <c r="P3608" s="3" t="s">
        <v>106</v>
      </c>
      <c r="Q3608" s="3" t="s">
        <v>18652</v>
      </c>
      <c r="R3608" s="3" t="s">
        <v>18653</v>
      </c>
      <c r="S3608" s="3" t="s">
        <v>18654</v>
      </c>
      <c r="T3608" s="3" t="s">
        <v>73</v>
      </c>
      <c r="U3608" s="3" t="s">
        <v>18655</v>
      </c>
      <c r="V3608" s="3" t="s">
        <v>76</v>
      </c>
      <c r="W3608" s="3" t="s">
        <v>73</v>
      </c>
      <c r="X3608" s="3" t="s">
        <v>73</v>
      </c>
      <c r="Y3608" s="3" t="s">
        <v>73</v>
      </c>
      <c r="Z3608" s="3" t="s">
        <v>18650</v>
      </c>
      <c r="AA3608" s="3" t="s">
        <v>18651</v>
      </c>
      <c r="AB3608" s="3" t="s">
        <v>78</v>
      </c>
      <c r="AC3608" s="3" t="s">
        <v>18656</v>
      </c>
      <c r="AD3608" s="3" t="s">
        <v>80</v>
      </c>
      <c r="AE3608" s="3" t="s">
        <v>73</v>
      </c>
      <c r="AF3608" s="3" t="s">
        <v>73</v>
      </c>
      <c r="AG3608" s="7" t="s">
        <v>73</v>
      </c>
      <c r="AH3608" s="3" t="s">
        <v>73</v>
      </c>
      <c r="AI3608" s="3" t="s">
        <v>211</v>
      </c>
      <c r="AJ3608" s="3" t="s">
        <v>529</v>
      </c>
      <c r="AK3608" s="3" t="s">
        <v>82</v>
      </c>
      <c r="AL3608" s="3" t="s">
        <v>4246</v>
      </c>
      <c r="AM3608" s="3" t="s">
        <v>4172</v>
      </c>
      <c r="AN3608" s="3" t="s">
        <v>18651</v>
      </c>
      <c r="AO3608" s="3" t="s">
        <v>73</v>
      </c>
      <c r="AP3608" s="3" t="s">
        <v>93</v>
      </c>
      <c r="AQ3608" s="3" t="s">
        <v>76</v>
      </c>
      <c r="AR3608" s="3" t="s">
        <v>76</v>
      </c>
      <c r="AS3608" s="3" t="s">
        <v>73</v>
      </c>
      <c r="AT3608" s="3" t="s">
        <v>138</v>
      </c>
      <c r="AU3608" s="3" t="s">
        <v>1158</v>
      </c>
      <c r="AV3608" s="3" t="s">
        <v>1669</v>
      </c>
      <c r="AW3608" s="3" t="s">
        <v>1670</v>
      </c>
      <c r="AX3608" s="3" t="s">
        <v>566</v>
      </c>
      <c r="AY3608" s="3" t="s">
        <v>73</v>
      </c>
      <c r="AZ3608" s="2">
        <v>7</v>
      </c>
      <c r="BA3608" s="2">
        <v>0</v>
      </c>
      <c r="BB3608" s="2">
        <v>770</v>
      </c>
      <c r="BC3608" s="3" t="s">
        <v>5241</v>
      </c>
      <c r="BD3608" s="3" t="s">
        <v>5242</v>
      </c>
      <c r="BE3608" s="3" t="s">
        <v>91</v>
      </c>
      <c r="BF3608" s="3" t="s">
        <v>18657</v>
      </c>
      <c r="BG3608" s="3" t="s">
        <v>93</v>
      </c>
      <c r="BH3608" s="3" t="s">
        <v>93</v>
      </c>
      <c r="BI3608" s="3" t="s">
        <v>76</v>
      </c>
      <c r="BJ3608" s="3" t="s">
        <v>93</v>
      </c>
    </row>
    <row r="3609" spans="1:62" hidden="1" x14ac:dyDescent="0.2">
      <c r="A3609" s="2" t="s">
        <v>5150</v>
      </c>
      <c r="B3609" s="3" t="s">
        <v>2238</v>
      </c>
      <c r="C3609" s="3" t="s">
        <v>147</v>
      </c>
      <c r="D3609" s="3" t="s">
        <v>18636</v>
      </c>
      <c r="E3609" s="3" t="s">
        <v>18637</v>
      </c>
      <c r="F3609" s="3" t="s">
        <v>18638</v>
      </c>
      <c r="G3609" s="3" t="s">
        <v>1467</v>
      </c>
      <c r="H3609" s="58" t="str">
        <f>C3609</f>
        <v>龙岩</v>
      </c>
      <c r="I3609" s="3" t="s">
        <v>2895</v>
      </c>
      <c r="J3609" s="3" t="s">
        <v>2896</v>
      </c>
      <c r="K3609" s="3" t="s">
        <v>129</v>
      </c>
      <c r="L3609" s="3" t="s">
        <v>130</v>
      </c>
      <c r="M3609" s="3" t="s">
        <v>18639</v>
      </c>
      <c r="N3609" s="3" t="s">
        <v>18640</v>
      </c>
      <c r="O3609" s="3" t="s">
        <v>293</v>
      </c>
      <c r="P3609" s="3" t="s">
        <v>185</v>
      </c>
      <c r="Q3609" s="3" t="s">
        <v>18641</v>
      </c>
      <c r="R3609" s="3" t="s">
        <v>18642</v>
      </c>
      <c r="S3609" s="3" t="s">
        <v>18643</v>
      </c>
      <c r="T3609" s="3" t="s">
        <v>73</v>
      </c>
      <c r="U3609" s="3" t="s">
        <v>4222</v>
      </c>
      <c r="V3609" s="3" t="s">
        <v>76</v>
      </c>
      <c r="W3609" s="3" t="s">
        <v>73</v>
      </c>
      <c r="X3609" s="3" t="s">
        <v>73</v>
      </c>
      <c r="Y3609" s="3" t="s">
        <v>73</v>
      </c>
      <c r="Z3609" s="3" t="s">
        <v>18644</v>
      </c>
      <c r="AA3609" s="3" t="s">
        <v>73</v>
      </c>
      <c r="AB3609" s="3" t="s">
        <v>78</v>
      </c>
      <c r="AC3609" s="3" t="s">
        <v>18645</v>
      </c>
      <c r="AD3609" s="3" t="s">
        <v>164</v>
      </c>
      <c r="AE3609" s="3" t="s">
        <v>73</v>
      </c>
      <c r="AF3609" s="3" t="s">
        <v>73</v>
      </c>
      <c r="AG3609" s="7" t="s">
        <v>73</v>
      </c>
      <c r="AH3609" s="3" t="s">
        <v>73</v>
      </c>
      <c r="AI3609" s="3" t="s">
        <v>82</v>
      </c>
      <c r="AJ3609" s="3" t="s">
        <v>82</v>
      </c>
      <c r="AK3609" s="3" t="s">
        <v>82</v>
      </c>
      <c r="AL3609" s="3" t="s">
        <v>2740</v>
      </c>
      <c r="AM3609" s="3" t="s">
        <v>2741</v>
      </c>
      <c r="AN3609" s="3" t="s">
        <v>73</v>
      </c>
      <c r="AO3609" s="3" t="s">
        <v>82</v>
      </c>
      <c r="AP3609" s="3" t="s">
        <v>93</v>
      </c>
      <c r="AQ3609" s="3" t="s">
        <v>76</v>
      </c>
      <c r="AR3609" s="3" t="s">
        <v>76</v>
      </c>
      <c r="AS3609" s="3" t="s">
        <v>73</v>
      </c>
      <c r="AT3609" s="3" t="s">
        <v>138</v>
      </c>
      <c r="AU3609" s="3" t="s">
        <v>740</v>
      </c>
      <c r="AV3609" s="3" t="s">
        <v>741</v>
      </c>
      <c r="AW3609" s="3" t="s">
        <v>742</v>
      </c>
      <c r="AX3609" s="3" t="s">
        <v>142</v>
      </c>
      <c r="AY3609" s="3" t="s">
        <v>73</v>
      </c>
      <c r="AZ3609" s="2">
        <v>12</v>
      </c>
      <c r="BA3609" s="2">
        <v>7</v>
      </c>
      <c r="BB3609" s="2">
        <v>346</v>
      </c>
      <c r="BC3609" s="3" t="s">
        <v>2238</v>
      </c>
      <c r="BD3609" s="3" t="s">
        <v>2897</v>
      </c>
      <c r="BE3609" s="3" t="s">
        <v>91</v>
      </c>
      <c r="BF3609" s="3" t="s">
        <v>18646</v>
      </c>
      <c r="BG3609" s="3" t="s">
        <v>93</v>
      </c>
      <c r="BH3609" s="3" t="s">
        <v>93</v>
      </c>
      <c r="BI3609" s="3" t="s">
        <v>76</v>
      </c>
      <c r="BJ3609" s="3" t="s">
        <v>93</v>
      </c>
    </row>
    <row r="3610" spans="1:62" hidden="1" x14ac:dyDescent="0.2">
      <c r="A3610" s="2" t="s">
        <v>6873</v>
      </c>
      <c r="B3610" s="3" t="s">
        <v>18622</v>
      </c>
      <c r="C3610" s="3" t="s">
        <v>219</v>
      </c>
      <c r="D3610" s="3" t="s">
        <v>18623</v>
      </c>
      <c r="E3610" s="3" t="s">
        <v>18624</v>
      </c>
      <c r="F3610" s="3" t="s">
        <v>18625</v>
      </c>
      <c r="G3610" s="3" t="s">
        <v>1188</v>
      </c>
      <c r="H3610" s="58" t="str">
        <f t="shared" ref="H3610:H3611" si="547">G3610</f>
        <v>福安供电公司</v>
      </c>
      <c r="I3610" s="3" t="s">
        <v>3600</v>
      </c>
      <c r="J3610" s="3" t="s">
        <v>421</v>
      </c>
      <c r="K3610" s="3" t="s">
        <v>413</v>
      </c>
      <c r="L3610" s="3" t="s">
        <v>458</v>
      </c>
      <c r="M3610" s="3" t="s">
        <v>18626</v>
      </c>
      <c r="N3610" s="3" t="s">
        <v>18627</v>
      </c>
      <c r="O3610" s="3" t="s">
        <v>70</v>
      </c>
      <c r="P3610" s="3" t="s">
        <v>106</v>
      </c>
      <c r="Q3610" s="3" t="s">
        <v>18628</v>
      </c>
      <c r="R3610" s="3" t="s">
        <v>18629</v>
      </c>
      <c r="S3610" s="3" t="s">
        <v>18630</v>
      </c>
      <c r="T3610" s="3" t="s">
        <v>73</v>
      </c>
      <c r="U3610" s="3" t="s">
        <v>18631</v>
      </c>
      <c r="V3610" s="3" t="s">
        <v>93</v>
      </c>
      <c r="W3610" s="3" t="s">
        <v>73</v>
      </c>
      <c r="X3610" s="3" t="s">
        <v>73</v>
      </c>
      <c r="Y3610" s="3" t="s">
        <v>73</v>
      </c>
      <c r="Z3610" s="3" t="s">
        <v>18632</v>
      </c>
      <c r="AA3610" s="3" t="s">
        <v>18627</v>
      </c>
      <c r="AB3610" s="3" t="s">
        <v>78</v>
      </c>
      <c r="AC3610" s="3" t="s">
        <v>18619</v>
      </c>
      <c r="AD3610" s="3" t="s">
        <v>80</v>
      </c>
      <c r="AE3610" s="3" t="s">
        <v>73</v>
      </c>
      <c r="AF3610" s="3" t="s">
        <v>73</v>
      </c>
      <c r="AG3610" s="7" t="s">
        <v>73</v>
      </c>
      <c r="AH3610" s="3" t="s">
        <v>73</v>
      </c>
      <c r="AI3610" s="3" t="s">
        <v>82</v>
      </c>
      <c r="AJ3610" s="3" t="s">
        <v>82</v>
      </c>
      <c r="AK3610" s="3" t="s">
        <v>82</v>
      </c>
      <c r="AL3610" s="3" t="s">
        <v>18633</v>
      </c>
      <c r="AM3610" s="3" t="s">
        <v>421</v>
      </c>
      <c r="AN3610" s="3" t="s">
        <v>18627</v>
      </c>
      <c r="AO3610" s="3" t="s">
        <v>4169</v>
      </c>
      <c r="AP3610" s="3" t="s">
        <v>93</v>
      </c>
      <c r="AQ3610" s="3" t="s">
        <v>76</v>
      </c>
      <c r="AR3610" s="3" t="s">
        <v>76</v>
      </c>
      <c r="AS3610" s="3" t="s">
        <v>73</v>
      </c>
      <c r="AT3610" s="3" t="s">
        <v>85</v>
      </c>
      <c r="AU3610" s="3" t="s">
        <v>86</v>
      </c>
      <c r="AV3610" s="3" t="s">
        <v>670</v>
      </c>
      <c r="AW3610" s="3" t="s">
        <v>671</v>
      </c>
      <c r="AX3610" s="3" t="s">
        <v>425</v>
      </c>
      <c r="AY3610" s="3" t="s">
        <v>73</v>
      </c>
      <c r="AZ3610" s="2">
        <v>2</v>
      </c>
      <c r="BA3610" s="2">
        <v>0</v>
      </c>
      <c r="BB3610" s="2">
        <v>500</v>
      </c>
      <c r="BC3610" s="3" t="s">
        <v>18622</v>
      </c>
      <c r="BD3610" s="3" t="s">
        <v>18634</v>
      </c>
      <c r="BE3610" s="3" t="s">
        <v>91</v>
      </c>
      <c r="BF3610" s="3" t="s">
        <v>18635</v>
      </c>
      <c r="BG3610" s="3" t="s">
        <v>93</v>
      </c>
      <c r="BH3610" s="3" t="s">
        <v>93</v>
      </c>
      <c r="BI3610" s="3" t="s">
        <v>76</v>
      </c>
      <c r="BJ3610" s="3" t="s">
        <v>93</v>
      </c>
    </row>
    <row r="3611" spans="1:62" hidden="1" x14ac:dyDescent="0.2">
      <c r="A3611" s="2" t="s">
        <v>4181</v>
      </c>
      <c r="B3611" s="3" t="s">
        <v>18607</v>
      </c>
      <c r="C3611" s="3" t="s">
        <v>147</v>
      </c>
      <c r="D3611" s="3" t="s">
        <v>18608</v>
      </c>
      <c r="E3611" s="3" t="s">
        <v>18609</v>
      </c>
      <c r="F3611" s="3" t="s">
        <v>18610</v>
      </c>
      <c r="G3611" s="3" t="s">
        <v>151</v>
      </c>
      <c r="H3611" s="58" t="str">
        <f t="shared" si="547"/>
        <v>永定供电有限公司</v>
      </c>
      <c r="I3611" s="3" t="s">
        <v>5510</v>
      </c>
      <c r="J3611" s="3" t="s">
        <v>5511</v>
      </c>
      <c r="K3611" s="3" t="s">
        <v>103</v>
      </c>
      <c r="L3611" s="3" t="s">
        <v>103</v>
      </c>
      <c r="M3611" s="3" t="s">
        <v>18611</v>
      </c>
      <c r="N3611" s="3" t="s">
        <v>18495</v>
      </c>
      <c r="O3611" s="3" t="s">
        <v>70</v>
      </c>
      <c r="P3611" s="3" t="s">
        <v>185</v>
      </c>
      <c r="Q3611" s="3" t="s">
        <v>18612</v>
      </c>
      <c r="R3611" s="3" t="s">
        <v>18613</v>
      </c>
      <c r="S3611" s="3" t="s">
        <v>18614</v>
      </c>
      <c r="T3611" s="3" t="s">
        <v>18615</v>
      </c>
      <c r="U3611" s="3" t="s">
        <v>18616</v>
      </c>
      <c r="V3611" s="3" t="s">
        <v>76</v>
      </c>
      <c r="W3611" s="3" t="s">
        <v>73</v>
      </c>
      <c r="X3611" s="3" t="s">
        <v>73</v>
      </c>
      <c r="Y3611" s="3" t="s">
        <v>73</v>
      </c>
      <c r="Z3611" s="3" t="s">
        <v>18617</v>
      </c>
      <c r="AA3611" s="3" t="s">
        <v>18618</v>
      </c>
      <c r="AB3611" s="3" t="s">
        <v>78</v>
      </c>
      <c r="AC3611" s="3" t="s">
        <v>18619</v>
      </c>
      <c r="AD3611" s="3" t="s">
        <v>80</v>
      </c>
      <c r="AE3611" s="3" t="s">
        <v>73</v>
      </c>
      <c r="AF3611" s="3" t="s">
        <v>73</v>
      </c>
      <c r="AG3611" s="7" t="s">
        <v>73</v>
      </c>
      <c r="AH3611" s="3" t="s">
        <v>73</v>
      </c>
      <c r="AI3611" s="3" t="s">
        <v>82</v>
      </c>
      <c r="AJ3611" s="3" t="s">
        <v>82</v>
      </c>
      <c r="AK3611" s="3" t="s">
        <v>82</v>
      </c>
      <c r="AL3611" s="3" t="s">
        <v>7681</v>
      </c>
      <c r="AM3611" s="3" t="s">
        <v>5511</v>
      </c>
      <c r="AN3611" s="3" t="s">
        <v>18618</v>
      </c>
      <c r="AO3611" s="3" t="s">
        <v>82</v>
      </c>
      <c r="AP3611" s="3" t="s">
        <v>76</v>
      </c>
      <c r="AQ3611" s="3" t="s">
        <v>76</v>
      </c>
      <c r="AR3611" s="3" t="s">
        <v>76</v>
      </c>
      <c r="AS3611" s="3" t="s">
        <v>73</v>
      </c>
      <c r="AT3611" s="3" t="s">
        <v>138</v>
      </c>
      <c r="AU3611" s="3" t="s">
        <v>191</v>
      </c>
      <c r="AV3611" s="3" t="s">
        <v>192</v>
      </c>
      <c r="AW3611" s="3" t="s">
        <v>193</v>
      </c>
      <c r="AX3611" s="3" t="s">
        <v>121</v>
      </c>
      <c r="AY3611" s="3" t="s">
        <v>18615</v>
      </c>
      <c r="AZ3611" s="2">
        <v>8</v>
      </c>
      <c r="BA3611" s="2">
        <v>4</v>
      </c>
      <c r="BB3611" s="2">
        <v>617</v>
      </c>
      <c r="BC3611" s="3" t="s">
        <v>18607</v>
      </c>
      <c r="BD3611" s="3" t="s">
        <v>18620</v>
      </c>
      <c r="BE3611" s="3" t="s">
        <v>91</v>
      </c>
      <c r="BF3611" s="3" t="s">
        <v>18621</v>
      </c>
      <c r="BG3611" s="3" t="s">
        <v>93</v>
      </c>
      <c r="BH3611" s="3" t="s">
        <v>93</v>
      </c>
      <c r="BI3611" s="3" t="s">
        <v>76</v>
      </c>
      <c r="BJ3611" s="3" t="s">
        <v>93</v>
      </c>
    </row>
    <row r="3612" spans="1:62" hidden="1" x14ac:dyDescent="0.2">
      <c r="A3612" s="2" t="s">
        <v>3801</v>
      </c>
      <c r="B3612" s="3" t="s">
        <v>8277</v>
      </c>
      <c r="C3612" s="3" t="s">
        <v>60</v>
      </c>
      <c r="D3612" s="3" t="s">
        <v>18595</v>
      </c>
      <c r="E3612" s="3" t="s">
        <v>18596</v>
      </c>
      <c r="F3612" s="3" t="s">
        <v>18597</v>
      </c>
      <c r="G3612" s="3" t="s">
        <v>1319</v>
      </c>
      <c r="H3612" s="58" t="str">
        <f>C3612</f>
        <v>厦门</v>
      </c>
      <c r="I3612" s="3" t="s">
        <v>5824</v>
      </c>
      <c r="J3612" s="3" t="s">
        <v>2482</v>
      </c>
      <c r="K3612" s="3" t="s">
        <v>129</v>
      </c>
      <c r="L3612" s="3" t="s">
        <v>130</v>
      </c>
      <c r="M3612" s="3" t="s">
        <v>18598</v>
      </c>
      <c r="N3612" s="3" t="s">
        <v>18599</v>
      </c>
      <c r="O3612" s="3" t="s">
        <v>70</v>
      </c>
      <c r="P3612" s="3" t="s">
        <v>106</v>
      </c>
      <c r="Q3612" s="3" t="s">
        <v>18600</v>
      </c>
      <c r="R3612" s="3" t="s">
        <v>18601</v>
      </c>
      <c r="S3612" s="3" t="s">
        <v>4085</v>
      </c>
      <c r="T3612" s="3" t="s">
        <v>18602</v>
      </c>
      <c r="U3612" s="3" t="s">
        <v>18603</v>
      </c>
      <c r="V3612" s="3" t="s">
        <v>76</v>
      </c>
      <c r="W3612" s="3" t="s">
        <v>73</v>
      </c>
      <c r="X3612" s="3" t="s">
        <v>73</v>
      </c>
      <c r="Y3612" s="3" t="s">
        <v>73</v>
      </c>
      <c r="Z3612" s="3" t="s">
        <v>18598</v>
      </c>
      <c r="AA3612" s="3" t="s">
        <v>18604</v>
      </c>
      <c r="AB3612" s="3" t="s">
        <v>78</v>
      </c>
      <c r="AC3612" s="3" t="s">
        <v>18605</v>
      </c>
      <c r="AD3612" s="3" t="s">
        <v>80</v>
      </c>
      <c r="AE3612" s="3" t="s">
        <v>81</v>
      </c>
      <c r="AF3612" s="3" t="s">
        <v>73</v>
      </c>
      <c r="AG3612" s="7" t="s">
        <v>73</v>
      </c>
      <c r="AH3612" s="3" t="s">
        <v>73</v>
      </c>
      <c r="AI3612" s="3" t="s">
        <v>465</v>
      </c>
      <c r="AJ3612" s="3" t="s">
        <v>82</v>
      </c>
      <c r="AK3612" s="3" t="s">
        <v>82</v>
      </c>
      <c r="AL3612" s="3" t="s">
        <v>1330</v>
      </c>
      <c r="AM3612" s="3" t="s">
        <v>1331</v>
      </c>
      <c r="AN3612" s="3" t="s">
        <v>18604</v>
      </c>
      <c r="AO3612" s="3" t="s">
        <v>82</v>
      </c>
      <c r="AP3612" s="3" t="s">
        <v>93</v>
      </c>
      <c r="AQ3612" s="3" t="s">
        <v>76</v>
      </c>
      <c r="AR3612" s="3" t="s">
        <v>76</v>
      </c>
      <c r="AS3612" s="3" t="s">
        <v>73</v>
      </c>
      <c r="AT3612" s="3" t="s">
        <v>85</v>
      </c>
      <c r="AU3612" s="3" t="s">
        <v>86</v>
      </c>
      <c r="AV3612" s="3" t="s">
        <v>87</v>
      </c>
      <c r="AW3612" s="3" t="s">
        <v>88</v>
      </c>
      <c r="AX3612" s="3" t="s">
        <v>383</v>
      </c>
      <c r="AY3612" s="3" t="s">
        <v>18602</v>
      </c>
      <c r="AZ3612" s="2">
        <v>2</v>
      </c>
      <c r="BA3612" s="2">
        <v>0</v>
      </c>
      <c r="BB3612" s="2">
        <v>134</v>
      </c>
      <c r="BC3612" s="3" t="s">
        <v>8277</v>
      </c>
      <c r="BD3612" s="3" t="s">
        <v>8278</v>
      </c>
      <c r="BE3612" s="3" t="s">
        <v>91</v>
      </c>
      <c r="BF3612" s="3" t="s">
        <v>18606</v>
      </c>
      <c r="BG3612" s="3" t="s">
        <v>93</v>
      </c>
      <c r="BH3612" s="3" t="s">
        <v>93</v>
      </c>
      <c r="BI3612" s="3" t="s">
        <v>76</v>
      </c>
      <c r="BJ3612" s="3" t="s">
        <v>93</v>
      </c>
    </row>
    <row r="3613" spans="1:62" hidden="1" x14ac:dyDescent="0.2">
      <c r="A3613" s="2" t="s">
        <v>6311</v>
      </c>
      <c r="B3613" s="3" t="s">
        <v>3409</v>
      </c>
      <c r="C3613" s="3" t="s">
        <v>96</v>
      </c>
      <c r="D3613" s="3" t="s">
        <v>18585</v>
      </c>
      <c r="E3613" s="3" t="s">
        <v>18586</v>
      </c>
      <c r="F3613" s="3" t="s">
        <v>18587</v>
      </c>
      <c r="G3613" s="3" t="s">
        <v>2531</v>
      </c>
      <c r="H3613" s="58" t="str">
        <f t="shared" ref="H3613:H3617" si="548">G3613</f>
        <v>延平供电公司</v>
      </c>
      <c r="I3613" s="3" t="s">
        <v>3410</v>
      </c>
      <c r="J3613" s="3" t="s">
        <v>3411</v>
      </c>
      <c r="K3613" s="3" t="s">
        <v>103</v>
      </c>
      <c r="L3613" s="3" t="s">
        <v>103</v>
      </c>
      <c r="M3613" s="3" t="s">
        <v>18588</v>
      </c>
      <c r="N3613" s="3" t="s">
        <v>18589</v>
      </c>
      <c r="O3613" s="3" t="s">
        <v>156</v>
      </c>
      <c r="P3613" s="3" t="s">
        <v>185</v>
      </c>
      <c r="Q3613" s="3" t="s">
        <v>18590</v>
      </c>
      <c r="R3613" s="3" t="s">
        <v>21898</v>
      </c>
      <c r="S3613" s="3" t="s">
        <v>18591</v>
      </c>
      <c r="T3613" s="3" t="s">
        <v>18592</v>
      </c>
      <c r="U3613" s="3" t="s">
        <v>18593</v>
      </c>
      <c r="V3613" s="3" t="s">
        <v>76</v>
      </c>
      <c r="W3613" s="3" t="s">
        <v>73</v>
      </c>
      <c r="X3613" s="3" t="s">
        <v>73</v>
      </c>
      <c r="Y3613" s="3" t="s">
        <v>73</v>
      </c>
      <c r="Z3613" s="3" t="s">
        <v>18594</v>
      </c>
      <c r="AA3613" s="3" t="s">
        <v>73</v>
      </c>
      <c r="AB3613" s="3" t="s">
        <v>78</v>
      </c>
      <c r="AC3613" s="3" t="s">
        <v>18569</v>
      </c>
      <c r="AD3613" s="3" t="s">
        <v>80</v>
      </c>
      <c r="AE3613" s="3" t="s">
        <v>73</v>
      </c>
      <c r="AF3613" s="3" t="s">
        <v>73</v>
      </c>
      <c r="AG3613" s="7" t="s">
        <v>73</v>
      </c>
      <c r="AH3613" s="3" t="s">
        <v>73</v>
      </c>
      <c r="AI3613" s="3" t="s">
        <v>82</v>
      </c>
      <c r="AJ3613" s="3" t="s">
        <v>82</v>
      </c>
      <c r="AK3613" s="3" t="s">
        <v>189</v>
      </c>
      <c r="AL3613" s="3" t="s">
        <v>2173</v>
      </c>
      <c r="AM3613" s="3" t="s">
        <v>2174</v>
      </c>
      <c r="AN3613" s="3" t="s">
        <v>73</v>
      </c>
      <c r="AO3613" s="3" t="s">
        <v>73</v>
      </c>
      <c r="AP3613" s="3" t="s">
        <v>76</v>
      </c>
      <c r="AQ3613" s="3" t="s">
        <v>73</v>
      </c>
      <c r="AR3613" s="3" t="s">
        <v>76</v>
      </c>
      <c r="AS3613" s="3" t="s">
        <v>73</v>
      </c>
      <c r="AT3613" s="3" t="s">
        <v>117</v>
      </c>
      <c r="AU3613" s="3" t="s">
        <v>118</v>
      </c>
      <c r="AV3613" s="3" t="s">
        <v>119</v>
      </c>
      <c r="AW3613" s="3" t="s">
        <v>120</v>
      </c>
      <c r="AX3613" s="3" t="s">
        <v>121</v>
      </c>
      <c r="AY3613" s="3" t="s">
        <v>18592</v>
      </c>
      <c r="AZ3613" s="2">
        <v>26</v>
      </c>
      <c r="BA3613" s="2">
        <v>12</v>
      </c>
      <c r="BB3613" s="2">
        <v>1293</v>
      </c>
      <c r="BC3613" s="3" t="s">
        <v>3409</v>
      </c>
      <c r="BD3613" s="3" t="s">
        <v>3412</v>
      </c>
      <c r="BE3613" s="3" t="s">
        <v>91</v>
      </c>
      <c r="BF3613" s="3" t="s">
        <v>73</v>
      </c>
      <c r="BG3613" s="3" t="s">
        <v>93</v>
      </c>
      <c r="BH3613" s="3" t="s">
        <v>93</v>
      </c>
      <c r="BI3613" s="3" t="s">
        <v>76</v>
      </c>
      <c r="BJ3613" s="3" t="s">
        <v>93</v>
      </c>
    </row>
    <row r="3614" spans="1:62" hidden="1" x14ac:dyDescent="0.2">
      <c r="A3614" s="2" t="s">
        <v>6524</v>
      </c>
      <c r="B3614" s="3" t="s">
        <v>7351</v>
      </c>
      <c r="C3614" s="3" t="s">
        <v>515</v>
      </c>
      <c r="D3614" s="3" t="s">
        <v>18571</v>
      </c>
      <c r="E3614" s="3" t="s">
        <v>18572</v>
      </c>
      <c r="F3614" s="3" t="s">
        <v>18573</v>
      </c>
      <c r="G3614" s="3" t="s">
        <v>1146</v>
      </c>
      <c r="H3614" s="58" t="str">
        <f t="shared" si="548"/>
        <v>仙游供电有限公司</v>
      </c>
      <c r="I3614" s="3" t="s">
        <v>3420</v>
      </c>
      <c r="J3614" s="3" t="s">
        <v>3421</v>
      </c>
      <c r="K3614" s="3" t="s">
        <v>3083</v>
      </c>
      <c r="L3614" s="3" t="s">
        <v>3084</v>
      </c>
      <c r="M3614" s="3" t="s">
        <v>18574</v>
      </c>
      <c r="N3614" s="3" t="s">
        <v>18575</v>
      </c>
      <c r="O3614" s="3" t="s">
        <v>70</v>
      </c>
      <c r="P3614" s="3" t="s">
        <v>106</v>
      </c>
      <c r="Q3614" s="3" t="s">
        <v>18576</v>
      </c>
      <c r="R3614" s="3" t="s">
        <v>18577</v>
      </c>
      <c r="S3614" s="3" t="s">
        <v>3187</v>
      </c>
      <c r="T3614" s="3" t="s">
        <v>18578</v>
      </c>
      <c r="U3614" s="3" t="s">
        <v>18579</v>
      </c>
      <c r="V3614" s="3" t="s">
        <v>76</v>
      </c>
      <c r="W3614" s="3" t="s">
        <v>73</v>
      </c>
      <c r="X3614" s="3" t="s">
        <v>73</v>
      </c>
      <c r="Y3614" s="3" t="s">
        <v>73</v>
      </c>
      <c r="Z3614" s="3" t="s">
        <v>18580</v>
      </c>
      <c r="AA3614" s="3" t="s">
        <v>18581</v>
      </c>
      <c r="AB3614" s="3" t="s">
        <v>78</v>
      </c>
      <c r="AC3614" s="3" t="s">
        <v>18582</v>
      </c>
      <c r="AD3614" s="3" t="s">
        <v>80</v>
      </c>
      <c r="AE3614" s="3" t="s">
        <v>73</v>
      </c>
      <c r="AF3614" s="3" t="s">
        <v>73</v>
      </c>
      <c r="AG3614" s="7" t="s">
        <v>73</v>
      </c>
      <c r="AH3614" s="3" t="s">
        <v>73</v>
      </c>
      <c r="AI3614" s="3" t="s">
        <v>82</v>
      </c>
      <c r="AJ3614" s="3" t="s">
        <v>82</v>
      </c>
      <c r="AK3614" s="3" t="s">
        <v>82</v>
      </c>
      <c r="AL3614" s="3" t="s">
        <v>668</v>
      </c>
      <c r="AM3614" s="3" t="s">
        <v>669</v>
      </c>
      <c r="AN3614" s="3" t="s">
        <v>18581</v>
      </c>
      <c r="AO3614" s="3" t="s">
        <v>73</v>
      </c>
      <c r="AP3614" s="3" t="s">
        <v>93</v>
      </c>
      <c r="AQ3614" s="3" t="s">
        <v>76</v>
      </c>
      <c r="AR3614" s="3" t="s">
        <v>73</v>
      </c>
      <c r="AS3614" s="3" t="s">
        <v>73</v>
      </c>
      <c r="AT3614" s="3" t="s">
        <v>3184</v>
      </c>
      <c r="AU3614" s="3" t="s">
        <v>3185</v>
      </c>
      <c r="AV3614" s="3" t="s">
        <v>3186</v>
      </c>
      <c r="AW3614" s="3" t="s">
        <v>3187</v>
      </c>
      <c r="AX3614" s="3" t="s">
        <v>89</v>
      </c>
      <c r="AY3614" s="3" t="s">
        <v>18578</v>
      </c>
      <c r="AZ3614" s="2">
        <v>10</v>
      </c>
      <c r="BA3614" s="2">
        <v>1</v>
      </c>
      <c r="BB3614" s="2">
        <v>845</v>
      </c>
      <c r="BC3614" s="3" t="s">
        <v>7351</v>
      </c>
      <c r="BD3614" s="3" t="s">
        <v>18583</v>
      </c>
      <c r="BE3614" s="3" t="s">
        <v>91</v>
      </c>
      <c r="BF3614" s="3" t="s">
        <v>18584</v>
      </c>
      <c r="BG3614" s="3" t="s">
        <v>93</v>
      </c>
      <c r="BH3614" s="3" t="s">
        <v>93</v>
      </c>
      <c r="BI3614" s="3" t="s">
        <v>76</v>
      </c>
      <c r="BJ3614" s="3" t="s">
        <v>93</v>
      </c>
    </row>
    <row r="3615" spans="1:62" hidden="1" x14ac:dyDescent="0.2">
      <c r="A3615" s="2" t="s">
        <v>5353</v>
      </c>
      <c r="B3615" s="3" t="s">
        <v>7119</v>
      </c>
      <c r="C3615" s="3" t="s">
        <v>359</v>
      </c>
      <c r="D3615" s="3" t="s">
        <v>18559</v>
      </c>
      <c r="E3615" s="3" t="s">
        <v>18560</v>
      </c>
      <c r="F3615" s="3" t="s">
        <v>18561</v>
      </c>
      <c r="G3615" s="3" t="s">
        <v>1995</v>
      </c>
      <c r="H3615" s="58" t="str">
        <f t="shared" si="548"/>
        <v>长泰供电有限公司</v>
      </c>
      <c r="I3615" s="3" t="s">
        <v>5208</v>
      </c>
      <c r="J3615" s="3" t="s">
        <v>5209</v>
      </c>
      <c r="K3615" s="3" t="s">
        <v>413</v>
      </c>
      <c r="L3615" s="3" t="s">
        <v>458</v>
      </c>
      <c r="M3615" s="3" t="s">
        <v>18562</v>
      </c>
      <c r="N3615" s="3" t="s">
        <v>18563</v>
      </c>
      <c r="O3615" s="3" t="s">
        <v>70</v>
      </c>
      <c r="P3615" s="3" t="s">
        <v>71</v>
      </c>
      <c r="Q3615" s="3" t="s">
        <v>18564</v>
      </c>
      <c r="R3615" s="3" t="s">
        <v>18565</v>
      </c>
      <c r="S3615" s="3" t="s">
        <v>18566</v>
      </c>
      <c r="T3615" s="3" t="s">
        <v>18567</v>
      </c>
      <c r="U3615" s="3" t="s">
        <v>7120</v>
      </c>
      <c r="V3615" s="3" t="s">
        <v>76</v>
      </c>
      <c r="W3615" s="3" t="s">
        <v>73</v>
      </c>
      <c r="X3615" s="3" t="s">
        <v>73</v>
      </c>
      <c r="Y3615" s="3" t="s">
        <v>73</v>
      </c>
      <c r="Z3615" s="3" t="s">
        <v>18562</v>
      </c>
      <c r="AA3615" s="3" t="s">
        <v>18568</v>
      </c>
      <c r="AB3615" s="3" t="s">
        <v>78</v>
      </c>
      <c r="AC3615" s="3" t="s">
        <v>18569</v>
      </c>
      <c r="AD3615" s="3" t="s">
        <v>164</v>
      </c>
      <c r="AE3615" s="3" t="s">
        <v>73</v>
      </c>
      <c r="AF3615" s="3" t="s">
        <v>73</v>
      </c>
      <c r="AG3615" s="7" t="s">
        <v>73</v>
      </c>
      <c r="AH3615" s="3" t="s">
        <v>73</v>
      </c>
      <c r="AI3615" s="3" t="s">
        <v>82</v>
      </c>
      <c r="AJ3615" s="3" t="s">
        <v>82</v>
      </c>
      <c r="AK3615" s="3" t="s">
        <v>82</v>
      </c>
      <c r="AL3615" s="3" t="s">
        <v>6521</v>
      </c>
      <c r="AM3615" s="3" t="s">
        <v>2005</v>
      </c>
      <c r="AN3615" s="3" t="s">
        <v>18568</v>
      </c>
      <c r="AO3615" s="3" t="s">
        <v>73</v>
      </c>
      <c r="AP3615" s="3" t="s">
        <v>93</v>
      </c>
      <c r="AQ3615" s="3" t="s">
        <v>76</v>
      </c>
      <c r="AR3615" s="3" t="s">
        <v>76</v>
      </c>
      <c r="AS3615" s="3" t="s">
        <v>73</v>
      </c>
      <c r="AT3615" s="3" t="s">
        <v>138</v>
      </c>
      <c r="AU3615" s="3" t="s">
        <v>237</v>
      </c>
      <c r="AV3615" s="3" t="s">
        <v>213</v>
      </c>
      <c r="AW3615" s="3" t="s">
        <v>238</v>
      </c>
      <c r="AX3615" s="3" t="s">
        <v>142</v>
      </c>
      <c r="AY3615" s="3" t="s">
        <v>18567</v>
      </c>
      <c r="AZ3615" s="2">
        <v>9</v>
      </c>
      <c r="BA3615" s="2">
        <v>1</v>
      </c>
      <c r="BB3615" s="2">
        <v>694</v>
      </c>
      <c r="BC3615" s="3" t="s">
        <v>7119</v>
      </c>
      <c r="BD3615" s="3" t="s">
        <v>7122</v>
      </c>
      <c r="BE3615" s="3" t="s">
        <v>91</v>
      </c>
      <c r="BF3615" s="3" t="s">
        <v>18570</v>
      </c>
      <c r="BG3615" s="3" t="s">
        <v>93</v>
      </c>
      <c r="BH3615" s="3" t="s">
        <v>93</v>
      </c>
      <c r="BI3615" s="3" t="s">
        <v>76</v>
      </c>
      <c r="BJ3615" s="3" t="s">
        <v>93</v>
      </c>
    </row>
    <row r="3616" spans="1:62" hidden="1" x14ac:dyDescent="0.2">
      <c r="A3616" s="2" t="s">
        <v>5080</v>
      </c>
      <c r="B3616" s="3" t="s">
        <v>6288</v>
      </c>
      <c r="C3616" s="3" t="s">
        <v>219</v>
      </c>
      <c r="D3616" s="3" t="s">
        <v>18546</v>
      </c>
      <c r="E3616" s="3" t="s">
        <v>18547</v>
      </c>
      <c r="F3616" s="3" t="s">
        <v>18548</v>
      </c>
      <c r="G3616" s="3" t="s">
        <v>1101</v>
      </c>
      <c r="H3616" s="58" t="str">
        <f t="shared" si="548"/>
        <v>福鼎供电公司</v>
      </c>
      <c r="I3616" s="3" t="s">
        <v>1102</v>
      </c>
      <c r="J3616" s="3" t="s">
        <v>1103</v>
      </c>
      <c r="K3616" s="3" t="s">
        <v>129</v>
      </c>
      <c r="L3616" s="3" t="s">
        <v>130</v>
      </c>
      <c r="M3616" s="3" t="s">
        <v>18549</v>
      </c>
      <c r="N3616" s="3" t="s">
        <v>18550</v>
      </c>
      <c r="O3616" s="3" t="s">
        <v>293</v>
      </c>
      <c r="P3616" s="3" t="s">
        <v>71</v>
      </c>
      <c r="Q3616" s="3" t="s">
        <v>18551</v>
      </c>
      <c r="R3616" s="3" t="s">
        <v>18552</v>
      </c>
      <c r="S3616" s="3" t="s">
        <v>18553</v>
      </c>
      <c r="T3616" s="3" t="s">
        <v>73</v>
      </c>
      <c r="U3616" s="3" t="s">
        <v>18554</v>
      </c>
      <c r="V3616" s="3" t="s">
        <v>76</v>
      </c>
      <c r="W3616" s="3" t="s">
        <v>73</v>
      </c>
      <c r="X3616" s="3" t="s">
        <v>73</v>
      </c>
      <c r="Y3616" s="3" t="s">
        <v>73</v>
      </c>
      <c r="Z3616" s="3" t="s">
        <v>18555</v>
      </c>
      <c r="AA3616" s="3" t="s">
        <v>18556</v>
      </c>
      <c r="AB3616" s="3" t="s">
        <v>78</v>
      </c>
      <c r="AC3616" s="3" t="s">
        <v>18557</v>
      </c>
      <c r="AD3616" s="3" t="s">
        <v>80</v>
      </c>
      <c r="AE3616" s="3" t="s">
        <v>73</v>
      </c>
      <c r="AF3616" s="3" t="s">
        <v>73</v>
      </c>
      <c r="AG3616" s="7" t="s">
        <v>73</v>
      </c>
      <c r="AH3616" s="3" t="s">
        <v>73</v>
      </c>
      <c r="AI3616" s="3" t="s">
        <v>82</v>
      </c>
      <c r="AJ3616" s="3" t="s">
        <v>82</v>
      </c>
      <c r="AK3616" s="3" t="s">
        <v>82</v>
      </c>
      <c r="AL3616" s="3" t="s">
        <v>13709</v>
      </c>
      <c r="AM3616" s="3" t="s">
        <v>421</v>
      </c>
      <c r="AN3616" s="3" t="s">
        <v>18556</v>
      </c>
      <c r="AO3616" s="3" t="s">
        <v>73</v>
      </c>
      <c r="AP3616" s="3" t="s">
        <v>93</v>
      </c>
      <c r="AQ3616" s="3" t="s">
        <v>76</v>
      </c>
      <c r="AR3616" s="3" t="s">
        <v>76</v>
      </c>
      <c r="AS3616" s="3" t="s">
        <v>73</v>
      </c>
      <c r="AT3616" s="3" t="s">
        <v>138</v>
      </c>
      <c r="AU3616" s="3" t="s">
        <v>331</v>
      </c>
      <c r="AV3616" s="3" t="s">
        <v>2412</v>
      </c>
      <c r="AW3616" s="3" t="s">
        <v>2413</v>
      </c>
      <c r="AX3616" s="3" t="s">
        <v>142</v>
      </c>
      <c r="AY3616" s="3" t="s">
        <v>73</v>
      </c>
      <c r="AZ3616" s="2">
        <v>14</v>
      </c>
      <c r="BA3616" s="2">
        <v>4</v>
      </c>
      <c r="BB3616" s="2">
        <v>722</v>
      </c>
      <c r="BC3616" s="3" t="s">
        <v>6288</v>
      </c>
      <c r="BD3616" s="3" t="s">
        <v>6289</v>
      </c>
      <c r="BE3616" s="3" t="s">
        <v>91</v>
      </c>
      <c r="BF3616" s="3" t="s">
        <v>18558</v>
      </c>
      <c r="BG3616" s="3" t="s">
        <v>93</v>
      </c>
      <c r="BH3616" s="3" t="s">
        <v>93</v>
      </c>
      <c r="BI3616" s="3" t="s">
        <v>76</v>
      </c>
      <c r="BJ3616" s="3" t="s">
        <v>93</v>
      </c>
    </row>
    <row r="3617" spans="1:62" hidden="1" x14ac:dyDescent="0.2">
      <c r="A3617" s="2" t="s">
        <v>4875</v>
      </c>
      <c r="B3617" s="3" t="s">
        <v>6494</v>
      </c>
      <c r="C3617" s="3" t="s">
        <v>243</v>
      </c>
      <c r="D3617" s="3" t="s">
        <v>18536</v>
      </c>
      <c r="E3617" s="3" t="s">
        <v>18537</v>
      </c>
      <c r="F3617" s="3" t="s">
        <v>18538</v>
      </c>
      <c r="G3617" s="3" t="s">
        <v>1359</v>
      </c>
      <c r="H3617" s="58" t="str">
        <f t="shared" si="548"/>
        <v>福清供电公司</v>
      </c>
      <c r="I3617" s="3" t="s">
        <v>3917</v>
      </c>
      <c r="J3617" s="3" t="s">
        <v>3918</v>
      </c>
      <c r="K3617" s="3" t="s">
        <v>129</v>
      </c>
      <c r="L3617" s="3" t="s">
        <v>575</v>
      </c>
      <c r="M3617" s="3" t="s">
        <v>18539</v>
      </c>
      <c r="N3617" s="3" t="s">
        <v>18540</v>
      </c>
      <c r="O3617" s="3" t="s">
        <v>70</v>
      </c>
      <c r="P3617" s="3" t="s">
        <v>185</v>
      </c>
      <c r="Q3617" s="3" t="s">
        <v>21899</v>
      </c>
      <c r="R3617" s="3" t="s">
        <v>21900</v>
      </c>
      <c r="S3617" s="3" t="s">
        <v>18541</v>
      </c>
      <c r="T3617" s="3" t="s">
        <v>4783</v>
      </c>
      <c r="U3617" s="3" t="s">
        <v>18542</v>
      </c>
      <c r="V3617" s="3" t="s">
        <v>76</v>
      </c>
      <c r="W3617" s="3" t="s">
        <v>73</v>
      </c>
      <c r="X3617" s="3" t="s">
        <v>73</v>
      </c>
      <c r="Y3617" s="3" t="s">
        <v>73</v>
      </c>
      <c r="Z3617" s="3" t="s">
        <v>18543</v>
      </c>
      <c r="AA3617" s="3" t="s">
        <v>18540</v>
      </c>
      <c r="AB3617" s="3" t="s">
        <v>78</v>
      </c>
      <c r="AC3617" s="3" t="s">
        <v>21831</v>
      </c>
      <c r="AD3617" s="3" t="s">
        <v>164</v>
      </c>
      <c r="AE3617" s="3" t="s">
        <v>73</v>
      </c>
      <c r="AF3617" s="3" t="s">
        <v>73</v>
      </c>
      <c r="AG3617" s="7" t="s">
        <v>73</v>
      </c>
      <c r="AH3617" s="3" t="s">
        <v>73</v>
      </c>
      <c r="AI3617" s="3" t="s">
        <v>82</v>
      </c>
      <c r="AJ3617" s="3" t="s">
        <v>82</v>
      </c>
      <c r="AK3617" s="3" t="s">
        <v>189</v>
      </c>
      <c r="AL3617" s="3" t="s">
        <v>18544</v>
      </c>
      <c r="AM3617" s="3" t="s">
        <v>354</v>
      </c>
      <c r="AN3617" s="3" t="s">
        <v>18540</v>
      </c>
      <c r="AO3617" s="3" t="s">
        <v>73</v>
      </c>
      <c r="AP3617" s="3" t="s">
        <v>93</v>
      </c>
      <c r="AQ3617" s="3" t="s">
        <v>76</v>
      </c>
      <c r="AR3617" s="3" t="s">
        <v>76</v>
      </c>
      <c r="AS3617" s="3" t="s">
        <v>73</v>
      </c>
      <c r="AT3617" s="3" t="s">
        <v>138</v>
      </c>
      <c r="AU3617" s="3" t="s">
        <v>331</v>
      </c>
      <c r="AV3617" s="3" t="s">
        <v>2618</v>
      </c>
      <c r="AW3617" s="3" t="s">
        <v>2619</v>
      </c>
      <c r="AX3617" s="3" t="s">
        <v>142</v>
      </c>
      <c r="AY3617" s="3" t="s">
        <v>4783</v>
      </c>
      <c r="AZ3617" s="2">
        <v>16</v>
      </c>
      <c r="BA3617" s="2">
        <v>12</v>
      </c>
      <c r="BB3617" s="2">
        <v>1045</v>
      </c>
      <c r="BC3617" s="3" t="s">
        <v>6494</v>
      </c>
      <c r="BD3617" s="3" t="s">
        <v>6495</v>
      </c>
      <c r="BE3617" s="3" t="s">
        <v>91</v>
      </c>
      <c r="BF3617" s="3" t="s">
        <v>18545</v>
      </c>
      <c r="BG3617" s="3" t="s">
        <v>93</v>
      </c>
      <c r="BH3617" s="3" t="s">
        <v>93</v>
      </c>
      <c r="BI3617" s="3" t="s">
        <v>76</v>
      </c>
      <c r="BJ3617" s="3" t="s">
        <v>93</v>
      </c>
    </row>
    <row r="3618" spans="1:62" hidden="1" x14ac:dyDescent="0.2">
      <c r="A3618" s="2" t="s">
        <v>3814</v>
      </c>
      <c r="B3618" s="3" t="s">
        <v>18526</v>
      </c>
      <c r="C3618" s="3" t="s">
        <v>60</v>
      </c>
      <c r="D3618" s="3" t="s">
        <v>18527</v>
      </c>
      <c r="E3618" s="3" t="s">
        <v>18528</v>
      </c>
      <c r="F3618" s="3" t="s">
        <v>18529</v>
      </c>
      <c r="G3618" s="3" t="s">
        <v>2800</v>
      </c>
      <c r="H3618" s="58" t="str">
        <f>C3618</f>
        <v>厦门</v>
      </c>
      <c r="I3618" s="3" t="s">
        <v>2986</v>
      </c>
      <c r="J3618" s="3" t="s">
        <v>2803</v>
      </c>
      <c r="K3618" s="3" t="s">
        <v>129</v>
      </c>
      <c r="L3618" s="3" t="s">
        <v>575</v>
      </c>
      <c r="M3618" s="3" t="s">
        <v>18530</v>
      </c>
      <c r="N3618" s="3" t="s">
        <v>18531</v>
      </c>
      <c r="O3618" s="3" t="s">
        <v>70</v>
      </c>
      <c r="P3618" s="3" t="s">
        <v>106</v>
      </c>
      <c r="Q3618" s="3" t="s">
        <v>18532</v>
      </c>
      <c r="R3618" s="3" t="s">
        <v>18533</v>
      </c>
      <c r="S3618" s="3" t="s">
        <v>73</v>
      </c>
      <c r="T3618" s="3" t="s">
        <v>73</v>
      </c>
      <c r="U3618" s="3" t="s">
        <v>18534</v>
      </c>
      <c r="V3618" s="3" t="s">
        <v>76</v>
      </c>
      <c r="W3618" s="3" t="s">
        <v>73</v>
      </c>
      <c r="X3618" s="3" t="s">
        <v>73</v>
      </c>
      <c r="Y3618" s="3" t="s">
        <v>73</v>
      </c>
      <c r="Z3618" s="3" t="s">
        <v>18530</v>
      </c>
      <c r="AA3618" s="3" t="s">
        <v>73</v>
      </c>
      <c r="AB3618" s="3" t="s">
        <v>78</v>
      </c>
      <c r="AC3618" s="3" t="s">
        <v>18524</v>
      </c>
      <c r="AD3618" s="3" t="s">
        <v>80</v>
      </c>
      <c r="AE3618" s="3" t="s">
        <v>81</v>
      </c>
      <c r="AF3618" s="3" t="s">
        <v>73</v>
      </c>
      <c r="AG3618" s="7" t="s">
        <v>73</v>
      </c>
      <c r="AH3618" s="3" t="s">
        <v>73</v>
      </c>
      <c r="AI3618" s="3" t="s">
        <v>465</v>
      </c>
      <c r="AJ3618" s="3" t="s">
        <v>82</v>
      </c>
      <c r="AK3618" s="3" t="s">
        <v>82</v>
      </c>
      <c r="AL3618" s="3" t="s">
        <v>2802</v>
      </c>
      <c r="AM3618" s="3" t="s">
        <v>2803</v>
      </c>
      <c r="AN3618" s="3" t="s">
        <v>73</v>
      </c>
      <c r="AO3618" s="3" t="s">
        <v>73</v>
      </c>
      <c r="AP3618" s="3" t="s">
        <v>93</v>
      </c>
      <c r="AQ3618" s="3" t="s">
        <v>73</v>
      </c>
      <c r="AR3618" s="3" t="s">
        <v>73</v>
      </c>
      <c r="AS3618" s="3" t="s">
        <v>73</v>
      </c>
      <c r="AT3618" s="3" t="s">
        <v>138</v>
      </c>
      <c r="AU3618" s="3" t="s">
        <v>509</v>
      </c>
      <c r="AV3618" s="3" t="s">
        <v>2495</v>
      </c>
      <c r="AW3618" s="3" t="s">
        <v>2496</v>
      </c>
      <c r="AX3618" s="3" t="s">
        <v>262</v>
      </c>
      <c r="AY3618" s="3" t="s">
        <v>73</v>
      </c>
      <c r="AZ3618" s="2">
        <v>5</v>
      </c>
      <c r="BA3618" s="2">
        <v>21</v>
      </c>
      <c r="BB3618" s="2">
        <v>1394</v>
      </c>
      <c r="BC3618" s="3" t="s">
        <v>18526</v>
      </c>
      <c r="BD3618" s="3" t="s">
        <v>18535</v>
      </c>
      <c r="BE3618" s="3" t="s">
        <v>195</v>
      </c>
      <c r="BF3618" s="3" t="s">
        <v>73</v>
      </c>
      <c r="BG3618" s="3" t="s">
        <v>93</v>
      </c>
      <c r="BH3618" s="3" t="s">
        <v>93</v>
      </c>
      <c r="BI3618" s="3" t="s">
        <v>76</v>
      </c>
      <c r="BJ3618" s="3" t="s">
        <v>76</v>
      </c>
    </row>
    <row r="3619" spans="1:62" hidden="1" x14ac:dyDescent="0.2">
      <c r="A3619" s="2" t="s">
        <v>3820</v>
      </c>
      <c r="B3619" s="3" t="s">
        <v>8481</v>
      </c>
      <c r="C3619" s="3" t="s">
        <v>243</v>
      </c>
      <c r="D3619" s="3" t="s">
        <v>18517</v>
      </c>
      <c r="E3619" s="3" t="s">
        <v>18518</v>
      </c>
      <c r="F3619" s="3" t="s">
        <v>18519</v>
      </c>
      <c r="G3619" s="3" t="s">
        <v>1359</v>
      </c>
      <c r="H3619" s="58" t="str">
        <f t="shared" ref="H3619:H3621" si="549">G3619</f>
        <v>福清供电公司</v>
      </c>
      <c r="I3619" s="3" t="s">
        <v>3979</v>
      </c>
      <c r="J3619" s="3" t="s">
        <v>1048</v>
      </c>
      <c r="K3619" s="3" t="s">
        <v>413</v>
      </c>
      <c r="L3619" s="3" t="s">
        <v>435</v>
      </c>
      <c r="M3619" s="3" t="s">
        <v>18520</v>
      </c>
      <c r="N3619" s="3" t="s">
        <v>18521</v>
      </c>
      <c r="O3619" s="3" t="s">
        <v>293</v>
      </c>
      <c r="P3619" s="3" t="s">
        <v>157</v>
      </c>
      <c r="Q3619" s="3" t="s">
        <v>21901</v>
      </c>
      <c r="R3619" s="3" t="s">
        <v>21902</v>
      </c>
      <c r="S3619" s="3" t="s">
        <v>73</v>
      </c>
      <c r="T3619" s="3" t="s">
        <v>73</v>
      </c>
      <c r="U3619" s="3" t="s">
        <v>18522</v>
      </c>
      <c r="V3619" s="3" t="s">
        <v>76</v>
      </c>
      <c r="W3619" s="3" t="s">
        <v>73</v>
      </c>
      <c r="X3619" s="3" t="s">
        <v>73</v>
      </c>
      <c r="Y3619" s="3" t="s">
        <v>73</v>
      </c>
      <c r="Z3619" s="3" t="s">
        <v>18523</v>
      </c>
      <c r="AA3619" s="3" t="s">
        <v>73</v>
      </c>
      <c r="AB3619" s="3" t="s">
        <v>78</v>
      </c>
      <c r="AC3619" s="3" t="s">
        <v>20684</v>
      </c>
      <c r="AD3619" s="3" t="s">
        <v>164</v>
      </c>
      <c r="AE3619" s="3" t="s">
        <v>73</v>
      </c>
      <c r="AF3619" s="3" t="s">
        <v>73</v>
      </c>
      <c r="AG3619" s="7" t="s">
        <v>73</v>
      </c>
      <c r="AH3619" s="3" t="s">
        <v>73</v>
      </c>
      <c r="AI3619" s="3" t="s">
        <v>402</v>
      </c>
      <c r="AJ3619" s="3" t="s">
        <v>403</v>
      </c>
      <c r="AK3619" s="3" t="s">
        <v>82</v>
      </c>
      <c r="AL3619" s="3" t="s">
        <v>1371</v>
      </c>
      <c r="AM3619" s="3" t="s">
        <v>354</v>
      </c>
      <c r="AN3619" s="3" t="s">
        <v>73</v>
      </c>
      <c r="AO3619" s="3" t="s">
        <v>73</v>
      </c>
      <c r="AP3619" s="3" t="s">
        <v>93</v>
      </c>
      <c r="AQ3619" s="3" t="s">
        <v>73</v>
      </c>
      <c r="AR3619" s="3" t="s">
        <v>73</v>
      </c>
      <c r="AS3619" s="3" t="s">
        <v>73</v>
      </c>
      <c r="AT3619" s="3" t="s">
        <v>138</v>
      </c>
      <c r="AU3619" s="3" t="s">
        <v>331</v>
      </c>
      <c r="AV3619" s="3" t="s">
        <v>1669</v>
      </c>
      <c r="AW3619" s="3" t="s">
        <v>1670</v>
      </c>
      <c r="AX3619" s="3" t="s">
        <v>566</v>
      </c>
      <c r="AY3619" s="3" t="s">
        <v>73</v>
      </c>
      <c r="AZ3619" s="2">
        <v>13</v>
      </c>
      <c r="BA3619" s="2">
        <v>8</v>
      </c>
      <c r="BB3619" s="2">
        <v>1350</v>
      </c>
      <c r="BC3619" s="3" t="s">
        <v>8481</v>
      </c>
      <c r="BD3619" s="3" t="s">
        <v>18525</v>
      </c>
      <c r="BE3619" s="3" t="s">
        <v>195</v>
      </c>
      <c r="BF3619" s="3" t="s">
        <v>73</v>
      </c>
      <c r="BG3619" s="3" t="s">
        <v>93</v>
      </c>
      <c r="BH3619" s="3" t="s">
        <v>93</v>
      </c>
      <c r="BI3619" s="3" t="s">
        <v>76</v>
      </c>
      <c r="BJ3619" s="3" t="s">
        <v>76</v>
      </c>
    </row>
    <row r="3620" spans="1:62" hidden="1" x14ac:dyDescent="0.2">
      <c r="A3620" s="2" t="s">
        <v>3821</v>
      </c>
      <c r="B3620" s="3" t="s">
        <v>18506</v>
      </c>
      <c r="C3620" s="3" t="s">
        <v>174</v>
      </c>
      <c r="D3620" s="3" t="s">
        <v>18507</v>
      </c>
      <c r="E3620" s="3" t="s">
        <v>21903</v>
      </c>
      <c r="F3620" s="3" t="s">
        <v>18508</v>
      </c>
      <c r="G3620" s="3" t="s">
        <v>890</v>
      </c>
      <c r="H3620" s="58" t="str">
        <f t="shared" si="549"/>
        <v>安溪县供电公司</v>
      </c>
      <c r="I3620" s="3" t="s">
        <v>3459</v>
      </c>
      <c r="J3620" s="3" t="s">
        <v>3460</v>
      </c>
      <c r="K3620" s="3" t="s">
        <v>103</v>
      </c>
      <c r="L3620" s="3" t="s">
        <v>103</v>
      </c>
      <c r="M3620" s="3" t="s">
        <v>18509</v>
      </c>
      <c r="N3620" s="3" t="s">
        <v>18510</v>
      </c>
      <c r="O3620" s="3" t="s">
        <v>293</v>
      </c>
      <c r="P3620" s="3" t="s">
        <v>106</v>
      </c>
      <c r="Q3620" s="3" t="s">
        <v>18511</v>
      </c>
      <c r="R3620" s="3" t="s">
        <v>18512</v>
      </c>
      <c r="S3620" s="3" t="s">
        <v>21904</v>
      </c>
      <c r="T3620" s="3" t="s">
        <v>73</v>
      </c>
      <c r="U3620" s="3" t="s">
        <v>18513</v>
      </c>
      <c r="V3620" s="3" t="s">
        <v>76</v>
      </c>
      <c r="W3620" s="3" t="s">
        <v>73</v>
      </c>
      <c r="X3620" s="3" t="s">
        <v>73</v>
      </c>
      <c r="Y3620" s="3" t="s">
        <v>73</v>
      </c>
      <c r="Z3620" s="3" t="s">
        <v>18514</v>
      </c>
      <c r="AA3620" s="3" t="s">
        <v>73</v>
      </c>
      <c r="AB3620" s="3" t="s">
        <v>78</v>
      </c>
      <c r="AC3620" s="3" t="s">
        <v>18515</v>
      </c>
      <c r="AD3620" s="3" t="s">
        <v>401</v>
      </c>
      <c r="AE3620" s="3" t="s">
        <v>73</v>
      </c>
      <c r="AF3620" s="3" t="s">
        <v>73</v>
      </c>
      <c r="AG3620" s="7" t="s">
        <v>73</v>
      </c>
      <c r="AH3620" s="3" t="s">
        <v>73</v>
      </c>
      <c r="AI3620" s="3" t="s">
        <v>82</v>
      </c>
      <c r="AJ3620" s="3" t="s">
        <v>82</v>
      </c>
      <c r="AK3620" s="3" t="s">
        <v>82</v>
      </c>
      <c r="AL3620" s="3" t="s">
        <v>5337</v>
      </c>
      <c r="AM3620" s="3" t="s">
        <v>5338</v>
      </c>
      <c r="AN3620" s="3" t="s">
        <v>73</v>
      </c>
      <c r="AO3620" s="3" t="s">
        <v>82</v>
      </c>
      <c r="AP3620" s="3" t="s">
        <v>76</v>
      </c>
      <c r="AQ3620" s="3" t="s">
        <v>76</v>
      </c>
      <c r="AR3620" s="3" t="s">
        <v>76</v>
      </c>
      <c r="AS3620" s="3" t="s">
        <v>73</v>
      </c>
      <c r="AT3620" s="3" t="s">
        <v>117</v>
      </c>
      <c r="AU3620" s="3" t="s">
        <v>118</v>
      </c>
      <c r="AV3620" s="3" t="s">
        <v>119</v>
      </c>
      <c r="AW3620" s="3" t="s">
        <v>120</v>
      </c>
      <c r="AX3620" s="3" t="s">
        <v>121</v>
      </c>
      <c r="AY3620" s="3" t="s">
        <v>73</v>
      </c>
      <c r="AZ3620" s="2">
        <v>4</v>
      </c>
      <c r="BA3620" s="2">
        <v>2</v>
      </c>
      <c r="BB3620" s="2">
        <v>839</v>
      </c>
      <c r="BC3620" s="3" t="s">
        <v>18506</v>
      </c>
      <c r="BD3620" s="3" t="s">
        <v>18516</v>
      </c>
      <c r="BE3620" s="3" t="s">
        <v>91</v>
      </c>
      <c r="BF3620" s="3" t="s">
        <v>21905</v>
      </c>
      <c r="BG3620" s="3" t="s">
        <v>93</v>
      </c>
      <c r="BH3620" s="3" t="s">
        <v>93</v>
      </c>
      <c r="BI3620" s="3" t="s">
        <v>76</v>
      </c>
      <c r="BJ3620" s="3" t="s">
        <v>93</v>
      </c>
    </row>
    <row r="3621" spans="1:62" hidden="1" x14ac:dyDescent="0.2">
      <c r="A3621" s="2" t="s">
        <v>1671</v>
      </c>
      <c r="B3621" s="3" t="s">
        <v>21906</v>
      </c>
      <c r="C3621" s="3" t="s">
        <v>359</v>
      </c>
      <c r="D3621" s="3" t="s">
        <v>21907</v>
      </c>
      <c r="E3621" s="3" t="s">
        <v>21908</v>
      </c>
      <c r="F3621" s="3" t="s">
        <v>21909</v>
      </c>
      <c r="G3621" s="3" t="s">
        <v>2826</v>
      </c>
      <c r="H3621" s="58" t="str">
        <f t="shared" si="549"/>
        <v>平和供电有限公司</v>
      </c>
      <c r="I3621" s="3" t="s">
        <v>4171</v>
      </c>
      <c r="J3621" s="3" t="s">
        <v>4172</v>
      </c>
      <c r="K3621" s="3" t="s">
        <v>413</v>
      </c>
      <c r="L3621" s="3" t="s">
        <v>497</v>
      </c>
      <c r="M3621" s="3" t="s">
        <v>21910</v>
      </c>
      <c r="N3621" s="3" t="s">
        <v>21911</v>
      </c>
      <c r="O3621" s="3" t="s">
        <v>70</v>
      </c>
      <c r="P3621" s="3" t="s">
        <v>106</v>
      </c>
      <c r="Q3621" s="3" t="s">
        <v>21912</v>
      </c>
      <c r="R3621" s="3" t="s">
        <v>21913</v>
      </c>
      <c r="S3621" s="3" t="s">
        <v>497</v>
      </c>
      <c r="T3621" s="3" t="s">
        <v>73</v>
      </c>
      <c r="U3621" s="3" t="s">
        <v>21914</v>
      </c>
      <c r="V3621" s="3" t="s">
        <v>76</v>
      </c>
      <c r="W3621" s="3" t="s">
        <v>73</v>
      </c>
      <c r="X3621" s="3" t="s">
        <v>73</v>
      </c>
      <c r="Y3621" s="3" t="s">
        <v>73</v>
      </c>
      <c r="Z3621" s="3" t="s">
        <v>21910</v>
      </c>
      <c r="AA3621" s="3" t="s">
        <v>21911</v>
      </c>
      <c r="AB3621" s="3" t="s">
        <v>78</v>
      </c>
      <c r="AC3621" s="3" t="s">
        <v>21915</v>
      </c>
      <c r="AD3621" s="3" t="s">
        <v>164</v>
      </c>
      <c r="AE3621" s="3" t="s">
        <v>73</v>
      </c>
      <c r="AF3621" s="3" t="s">
        <v>73</v>
      </c>
      <c r="AG3621" s="7" t="s">
        <v>73</v>
      </c>
      <c r="AH3621" s="3" t="s">
        <v>73</v>
      </c>
      <c r="AI3621" s="3" t="s">
        <v>82</v>
      </c>
      <c r="AJ3621" s="3" t="s">
        <v>82</v>
      </c>
      <c r="AK3621" s="3" t="s">
        <v>82</v>
      </c>
      <c r="AL3621" s="3" t="s">
        <v>7288</v>
      </c>
      <c r="AM3621" s="3" t="s">
        <v>4172</v>
      </c>
      <c r="AN3621" s="3" t="s">
        <v>21911</v>
      </c>
      <c r="AO3621" s="3" t="s">
        <v>73</v>
      </c>
      <c r="AP3621" s="3" t="s">
        <v>93</v>
      </c>
      <c r="AQ3621" s="3" t="s">
        <v>76</v>
      </c>
      <c r="AR3621" s="3" t="s">
        <v>76</v>
      </c>
      <c r="AS3621" s="3" t="s">
        <v>73</v>
      </c>
      <c r="AT3621" s="3" t="s">
        <v>708</v>
      </c>
      <c r="AU3621" s="3" t="s">
        <v>709</v>
      </c>
      <c r="AV3621" s="3" t="s">
        <v>1272</v>
      </c>
      <c r="AW3621" s="3" t="s">
        <v>1273</v>
      </c>
      <c r="AX3621" s="3" t="s">
        <v>262</v>
      </c>
      <c r="AY3621" s="3" t="s">
        <v>73</v>
      </c>
      <c r="AZ3621" s="2">
        <v>4</v>
      </c>
      <c r="BA3621" s="2">
        <v>0</v>
      </c>
      <c r="BB3621" s="2">
        <v>674</v>
      </c>
      <c r="BC3621" s="3" t="s">
        <v>21906</v>
      </c>
      <c r="BD3621" s="3" t="s">
        <v>21916</v>
      </c>
      <c r="BE3621" s="3" t="s">
        <v>91</v>
      </c>
      <c r="BF3621" s="3" t="s">
        <v>21917</v>
      </c>
      <c r="BG3621" s="3" t="s">
        <v>93</v>
      </c>
      <c r="BH3621" s="3" t="s">
        <v>93</v>
      </c>
      <c r="BI3621" s="3" t="s">
        <v>76</v>
      </c>
      <c r="BJ3621" s="3" t="s">
        <v>93</v>
      </c>
    </row>
    <row r="3622" spans="1:62" hidden="1" x14ac:dyDescent="0.2">
      <c r="A3622" s="2" t="s">
        <v>3822</v>
      </c>
      <c r="B3622" s="3" t="s">
        <v>5579</v>
      </c>
      <c r="C3622" s="3" t="s">
        <v>174</v>
      </c>
      <c r="D3622" s="3" t="s">
        <v>21918</v>
      </c>
      <c r="E3622" s="3" t="s">
        <v>21919</v>
      </c>
      <c r="F3622" s="3" t="s">
        <v>21920</v>
      </c>
      <c r="G3622" s="3" t="s">
        <v>1866</v>
      </c>
      <c r="H3622" s="58" t="str">
        <f t="shared" ref="H3622:H3623" si="550">C3622</f>
        <v>泉州</v>
      </c>
      <c r="I3622" s="3" t="s">
        <v>21921</v>
      </c>
      <c r="J3622" s="3" t="s">
        <v>21922</v>
      </c>
      <c r="K3622" s="3" t="s">
        <v>103</v>
      </c>
      <c r="L3622" s="3" t="s">
        <v>103</v>
      </c>
      <c r="M3622" s="3" t="s">
        <v>21923</v>
      </c>
      <c r="N3622" s="3" t="s">
        <v>21924</v>
      </c>
      <c r="O3622" s="3" t="s">
        <v>293</v>
      </c>
      <c r="P3622" s="3" t="s">
        <v>106</v>
      </c>
      <c r="Q3622" s="3" t="s">
        <v>21925</v>
      </c>
      <c r="R3622" s="3" t="s">
        <v>21926</v>
      </c>
      <c r="S3622" s="3" t="s">
        <v>21927</v>
      </c>
      <c r="T3622" s="3" t="s">
        <v>73</v>
      </c>
      <c r="U3622" s="3" t="s">
        <v>5580</v>
      </c>
      <c r="V3622" s="3" t="s">
        <v>76</v>
      </c>
      <c r="W3622" s="3" t="s">
        <v>73</v>
      </c>
      <c r="X3622" s="3" t="s">
        <v>73</v>
      </c>
      <c r="Y3622" s="3" t="s">
        <v>73</v>
      </c>
      <c r="Z3622" s="3" t="s">
        <v>21928</v>
      </c>
      <c r="AA3622" s="3" t="s">
        <v>21929</v>
      </c>
      <c r="AB3622" s="3" t="s">
        <v>78</v>
      </c>
      <c r="AC3622" s="3" t="s">
        <v>21915</v>
      </c>
      <c r="AD3622" s="3" t="s">
        <v>401</v>
      </c>
      <c r="AE3622" s="3" t="s">
        <v>73</v>
      </c>
      <c r="AF3622" s="3" t="s">
        <v>73</v>
      </c>
      <c r="AG3622" s="7" t="s">
        <v>73</v>
      </c>
      <c r="AH3622" s="3" t="s">
        <v>73</v>
      </c>
      <c r="AI3622" s="3" t="s">
        <v>82</v>
      </c>
      <c r="AJ3622" s="3" t="s">
        <v>82</v>
      </c>
      <c r="AK3622" s="3" t="s">
        <v>82</v>
      </c>
      <c r="AL3622" s="3" t="s">
        <v>3383</v>
      </c>
      <c r="AM3622" s="3" t="s">
        <v>988</v>
      </c>
      <c r="AN3622" s="3" t="s">
        <v>21929</v>
      </c>
      <c r="AO3622" s="3" t="s">
        <v>21930</v>
      </c>
      <c r="AP3622" s="3" t="s">
        <v>76</v>
      </c>
      <c r="AQ3622" s="3" t="s">
        <v>76</v>
      </c>
      <c r="AR3622" s="3" t="s">
        <v>76</v>
      </c>
      <c r="AS3622" s="3" t="s">
        <v>73</v>
      </c>
      <c r="AT3622" s="3" t="s">
        <v>117</v>
      </c>
      <c r="AU3622" s="3" t="s">
        <v>118</v>
      </c>
      <c r="AV3622" s="3" t="s">
        <v>119</v>
      </c>
      <c r="AW3622" s="3" t="s">
        <v>120</v>
      </c>
      <c r="AX3622" s="3" t="s">
        <v>121</v>
      </c>
      <c r="AY3622" s="3" t="s">
        <v>73</v>
      </c>
      <c r="AZ3622" s="2">
        <v>10</v>
      </c>
      <c r="BA3622" s="2">
        <v>13</v>
      </c>
      <c r="BB3622" s="2">
        <v>479</v>
      </c>
      <c r="BC3622" s="3" t="s">
        <v>5579</v>
      </c>
      <c r="BD3622" s="3" t="s">
        <v>5581</v>
      </c>
      <c r="BE3622" s="3" t="s">
        <v>91</v>
      </c>
      <c r="BF3622" s="3" t="s">
        <v>21931</v>
      </c>
      <c r="BG3622" s="3" t="s">
        <v>93</v>
      </c>
      <c r="BH3622" s="3" t="s">
        <v>93</v>
      </c>
      <c r="BI3622" s="3" t="s">
        <v>76</v>
      </c>
      <c r="BJ3622" s="3" t="s">
        <v>93</v>
      </c>
    </row>
    <row r="3623" spans="1:62" hidden="1" x14ac:dyDescent="0.2">
      <c r="A3623" s="2" t="s">
        <v>3825</v>
      </c>
      <c r="B3623" s="3" t="s">
        <v>7852</v>
      </c>
      <c r="C3623" s="3" t="s">
        <v>243</v>
      </c>
      <c r="D3623" s="3" t="s">
        <v>18496</v>
      </c>
      <c r="E3623" s="3" t="s">
        <v>18497</v>
      </c>
      <c r="F3623" s="3" t="s">
        <v>18498</v>
      </c>
      <c r="G3623" s="3" t="s">
        <v>555</v>
      </c>
      <c r="H3623" s="58" t="str">
        <f t="shared" si="550"/>
        <v>福州</v>
      </c>
      <c r="I3623" s="3" t="s">
        <v>2421</v>
      </c>
      <c r="J3623" s="3" t="s">
        <v>2422</v>
      </c>
      <c r="K3623" s="3" t="s">
        <v>103</v>
      </c>
      <c r="L3623" s="3" t="s">
        <v>103</v>
      </c>
      <c r="M3623" s="3" t="s">
        <v>18499</v>
      </c>
      <c r="N3623" s="3" t="s">
        <v>17770</v>
      </c>
      <c r="O3623" s="3" t="s">
        <v>156</v>
      </c>
      <c r="P3623" s="3" t="s">
        <v>185</v>
      </c>
      <c r="Q3623" s="3" t="s">
        <v>18500</v>
      </c>
      <c r="R3623" s="3" t="s">
        <v>18501</v>
      </c>
      <c r="S3623" s="3" t="s">
        <v>18502</v>
      </c>
      <c r="T3623" s="3" t="s">
        <v>73</v>
      </c>
      <c r="U3623" s="3" t="s">
        <v>18503</v>
      </c>
      <c r="V3623" s="3" t="s">
        <v>76</v>
      </c>
      <c r="W3623" s="3" t="s">
        <v>73</v>
      </c>
      <c r="X3623" s="3" t="s">
        <v>73</v>
      </c>
      <c r="Y3623" s="3" t="s">
        <v>73</v>
      </c>
      <c r="Z3623" s="3" t="s">
        <v>18504</v>
      </c>
      <c r="AA3623" s="3" t="s">
        <v>73</v>
      </c>
      <c r="AB3623" s="3" t="s">
        <v>78</v>
      </c>
      <c r="AC3623" s="3" t="s">
        <v>18505</v>
      </c>
      <c r="AD3623" s="3" t="s">
        <v>80</v>
      </c>
      <c r="AE3623" s="3" t="s">
        <v>73</v>
      </c>
      <c r="AF3623" s="3" t="s">
        <v>73</v>
      </c>
      <c r="AG3623" s="7" t="s">
        <v>73</v>
      </c>
      <c r="AH3623" s="3" t="s">
        <v>73</v>
      </c>
      <c r="AI3623" s="3" t="s">
        <v>82</v>
      </c>
      <c r="AJ3623" s="3" t="s">
        <v>82</v>
      </c>
      <c r="AK3623" s="3" t="s">
        <v>82</v>
      </c>
      <c r="AL3623" s="3" t="s">
        <v>2423</v>
      </c>
      <c r="AM3623" s="3" t="s">
        <v>2422</v>
      </c>
      <c r="AN3623" s="3" t="s">
        <v>73</v>
      </c>
      <c r="AO3623" s="3" t="s">
        <v>73</v>
      </c>
      <c r="AP3623" s="3" t="s">
        <v>76</v>
      </c>
      <c r="AQ3623" s="3" t="s">
        <v>76</v>
      </c>
      <c r="AR3623" s="3" t="s">
        <v>76</v>
      </c>
      <c r="AS3623" s="3" t="s">
        <v>73</v>
      </c>
      <c r="AT3623" s="3" t="s">
        <v>117</v>
      </c>
      <c r="AU3623" s="3" t="s">
        <v>118</v>
      </c>
      <c r="AV3623" s="3" t="s">
        <v>119</v>
      </c>
      <c r="AW3623" s="3" t="s">
        <v>120</v>
      </c>
      <c r="AX3623" s="3" t="s">
        <v>121</v>
      </c>
      <c r="AY3623" s="3" t="s">
        <v>73</v>
      </c>
      <c r="AZ3623" s="2">
        <v>13</v>
      </c>
      <c r="BA3623" s="2">
        <v>1</v>
      </c>
      <c r="BB3623" s="2">
        <v>2301</v>
      </c>
      <c r="BC3623" s="3" t="s">
        <v>7852</v>
      </c>
      <c r="BD3623" s="3" t="s">
        <v>7853</v>
      </c>
      <c r="BE3623" s="3" t="s">
        <v>91</v>
      </c>
      <c r="BF3623" s="3" t="s">
        <v>73</v>
      </c>
      <c r="BG3623" s="3" t="s">
        <v>93</v>
      </c>
      <c r="BH3623" s="3" t="s">
        <v>93</v>
      </c>
      <c r="BI3623" s="3" t="s">
        <v>76</v>
      </c>
      <c r="BJ3623" s="3" t="s">
        <v>93</v>
      </c>
    </row>
    <row r="3624" spans="1:62" hidden="1" x14ac:dyDescent="0.2">
      <c r="A3624" s="2" t="s">
        <v>4210</v>
      </c>
      <c r="B3624" s="3" t="s">
        <v>21932</v>
      </c>
      <c r="C3624" s="3" t="s">
        <v>174</v>
      </c>
      <c r="D3624" s="3" t="s">
        <v>21933</v>
      </c>
      <c r="E3624" s="3" t="s">
        <v>21934</v>
      </c>
      <c r="F3624" s="3" t="s">
        <v>21935</v>
      </c>
      <c r="G3624" s="3" t="s">
        <v>307</v>
      </c>
      <c r="H3624" s="58" t="str">
        <f>G3624</f>
        <v>惠安县供电公司</v>
      </c>
      <c r="I3624" s="3" t="s">
        <v>308</v>
      </c>
      <c r="J3624" s="3" t="s">
        <v>309</v>
      </c>
      <c r="K3624" s="3" t="s">
        <v>966</v>
      </c>
      <c r="L3624" s="3" t="s">
        <v>1576</v>
      </c>
      <c r="M3624" s="3" t="s">
        <v>21936</v>
      </c>
      <c r="N3624" s="3" t="s">
        <v>21937</v>
      </c>
      <c r="O3624" s="3" t="s">
        <v>70</v>
      </c>
      <c r="P3624" s="3" t="s">
        <v>106</v>
      </c>
      <c r="Q3624" s="3" t="s">
        <v>21938</v>
      </c>
      <c r="R3624" s="3" t="s">
        <v>21939</v>
      </c>
      <c r="S3624" s="3" t="s">
        <v>4552</v>
      </c>
      <c r="T3624" s="3" t="s">
        <v>73</v>
      </c>
      <c r="U3624" s="3" t="s">
        <v>21940</v>
      </c>
      <c r="V3624" s="3" t="s">
        <v>76</v>
      </c>
      <c r="W3624" s="3" t="s">
        <v>73</v>
      </c>
      <c r="X3624" s="3" t="s">
        <v>73</v>
      </c>
      <c r="Y3624" s="3" t="s">
        <v>73</v>
      </c>
      <c r="Z3624" s="3" t="s">
        <v>21936</v>
      </c>
      <c r="AA3624" s="3" t="s">
        <v>73</v>
      </c>
      <c r="AB3624" s="3" t="s">
        <v>78</v>
      </c>
      <c r="AC3624" s="3" t="s">
        <v>21941</v>
      </c>
      <c r="AD3624" s="3" t="s">
        <v>164</v>
      </c>
      <c r="AE3624" s="3" t="s">
        <v>73</v>
      </c>
      <c r="AF3624" s="3" t="s">
        <v>73</v>
      </c>
      <c r="AG3624" s="7" t="s">
        <v>73</v>
      </c>
      <c r="AH3624" s="3" t="s">
        <v>73</v>
      </c>
      <c r="AI3624" s="3" t="s">
        <v>82</v>
      </c>
      <c r="AJ3624" s="3" t="s">
        <v>82</v>
      </c>
      <c r="AK3624" s="3" t="s">
        <v>82</v>
      </c>
      <c r="AL3624" s="3" t="s">
        <v>73</v>
      </c>
      <c r="AM3624" s="3" t="s">
        <v>73</v>
      </c>
      <c r="AN3624" s="3" t="s">
        <v>73</v>
      </c>
      <c r="AO3624" s="3" t="s">
        <v>73</v>
      </c>
      <c r="AP3624" s="3" t="s">
        <v>76</v>
      </c>
      <c r="AQ3624" s="3" t="s">
        <v>73</v>
      </c>
      <c r="AR3624" s="3" t="s">
        <v>76</v>
      </c>
      <c r="AS3624" s="3" t="s">
        <v>73</v>
      </c>
      <c r="AT3624" s="3" t="s">
        <v>299</v>
      </c>
      <c r="AU3624" s="3" t="s">
        <v>299</v>
      </c>
      <c r="AV3624" s="3" t="s">
        <v>299</v>
      </c>
      <c r="AW3624" s="3" t="s">
        <v>300</v>
      </c>
      <c r="AX3624" s="3" t="s">
        <v>262</v>
      </c>
      <c r="AY3624" s="3" t="s">
        <v>73</v>
      </c>
      <c r="AZ3624" s="2">
        <v>3</v>
      </c>
      <c r="BA3624" s="2">
        <v>2</v>
      </c>
      <c r="BB3624" s="2">
        <v>439</v>
      </c>
      <c r="BC3624" s="3" t="s">
        <v>21932</v>
      </c>
      <c r="BD3624" s="3" t="s">
        <v>21942</v>
      </c>
      <c r="BE3624" s="3" t="s">
        <v>91</v>
      </c>
      <c r="BF3624" s="3" t="s">
        <v>21943</v>
      </c>
      <c r="BG3624" s="3" t="s">
        <v>93</v>
      </c>
      <c r="BH3624" s="3" t="s">
        <v>93</v>
      </c>
      <c r="BI3624" s="3" t="s">
        <v>76</v>
      </c>
      <c r="BJ3624" s="3" t="s">
        <v>93</v>
      </c>
    </row>
    <row r="3625" spans="1:62" hidden="1" x14ac:dyDescent="0.2">
      <c r="A3625" s="2" t="s">
        <v>4213</v>
      </c>
      <c r="B3625" s="3" t="s">
        <v>2343</v>
      </c>
      <c r="C3625" s="3" t="s">
        <v>60</v>
      </c>
      <c r="D3625" s="3" t="s">
        <v>18484</v>
      </c>
      <c r="E3625" s="3" t="s">
        <v>18485</v>
      </c>
      <c r="F3625" s="3" t="s">
        <v>18486</v>
      </c>
      <c r="G3625" s="3" t="s">
        <v>64</v>
      </c>
      <c r="H3625" s="58" t="str">
        <f t="shared" ref="H3625:H3626" si="551">C3625</f>
        <v>厦门</v>
      </c>
      <c r="I3625" s="3" t="s">
        <v>6459</v>
      </c>
      <c r="J3625" s="3" t="s">
        <v>6460</v>
      </c>
      <c r="K3625" s="3" t="s">
        <v>103</v>
      </c>
      <c r="L3625" s="3" t="s">
        <v>103</v>
      </c>
      <c r="M3625" s="3" t="s">
        <v>18487</v>
      </c>
      <c r="N3625" s="3" t="s">
        <v>18488</v>
      </c>
      <c r="O3625" s="3" t="s">
        <v>293</v>
      </c>
      <c r="P3625" s="3" t="s">
        <v>106</v>
      </c>
      <c r="Q3625" s="3" t="s">
        <v>18489</v>
      </c>
      <c r="R3625" s="3" t="s">
        <v>18490</v>
      </c>
      <c r="S3625" s="3" t="s">
        <v>18489</v>
      </c>
      <c r="T3625" s="3" t="s">
        <v>73</v>
      </c>
      <c r="U3625" s="3" t="s">
        <v>18491</v>
      </c>
      <c r="V3625" s="3" t="s">
        <v>76</v>
      </c>
      <c r="W3625" s="3" t="s">
        <v>73</v>
      </c>
      <c r="X3625" s="3" t="s">
        <v>73</v>
      </c>
      <c r="Y3625" s="3" t="s">
        <v>73</v>
      </c>
      <c r="Z3625" s="3" t="s">
        <v>18492</v>
      </c>
      <c r="AA3625" s="3" t="s">
        <v>18493</v>
      </c>
      <c r="AB3625" s="3" t="s">
        <v>78</v>
      </c>
      <c r="AC3625" s="3" t="s">
        <v>18494</v>
      </c>
      <c r="AD3625" s="3" t="s">
        <v>80</v>
      </c>
      <c r="AE3625" s="3" t="s">
        <v>81</v>
      </c>
      <c r="AF3625" s="3" t="s">
        <v>73</v>
      </c>
      <c r="AG3625" s="7" t="s">
        <v>73</v>
      </c>
      <c r="AH3625" s="3" t="s">
        <v>73</v>
      </c>
      <c r="AI3625" s="3" t="s">
        <v>211</v>
      </c>
      <c r="AJ3625" s="3" t="s">
        <v>82</v>
      </c>
      <c r="AK3625" s="3" t="s">
        <v>82</v>
      </c>
      <c r="AL3625" s="3" t="s">
        <v>83</v>
      </c>
      <c r="AM3625" s="3" t="s">
        <v>84</v>
      </c>
      <c r="AN3625" s="3" t="s">
        <v>18493</v>
      </c>
      <c r="AO3625" s="3" t="s">
        <v>73</v>
      </c>
      <c r="AP3625" s="3" t="s">
        <v>93</v>
      </c>
      <c r="AQ3625" s="3" t="s">
        <v>76</v>
      </c>
      <c r="AR3625" s="3" t="s">
        <v>73</v>
      </c>
      <c r="AS3625" s="3" t="s">
        <v>73</v>
      </c>
      <c r="AT3625" s="3" t="s">
        <v>85</v>
      </c>
      <c r="AU3625" s="3" t="s">
        <v>86</v>
      </c>
      <c r="AV3625" s="3" t="s">
        <v>87</v>
      </c>
      <c r="AW3625" s="3" t="s">
        <v>88</v>
      </c>
      <c r="AX3625" s="3" t="s">
        <v>121</v>
      </c>
      <c r="AY3625" s="3" t="s">
        <v>73</v>
      </c>
      <c r="AZ3625" s="2">
        <v>14</v>
      </c>
      <c r="BA3625" s="2">
        <v>19</v>
      </c>
      <c r="BB3625" s="2">
        <v>451</v>
      </c>
      <c r="BC3625" s="3" t="s">
        <v>2343</v>
      </c>
      <c r="BD3625" s="3" t="s">
        <v>3673</v>
      </c>
      <c r="BE3625" s="3" t="s">
        <v>91</v>
      </c>
      <c r="BF3625" s="3" t="s">
        <v>18495</v>
      </c>
      <c r="BG3625" s="3" t="s">
        <v>93</v>
      </c>
      <c r="BH3625" s="3" t="s">
        <v>93</v>
      </c>
      <c r="BI3625" s="3" t="s">
        <v>76</v>
      </c>
      <c r="BJ3625" s="3" t="s">
        <v>93</v>
      </c>
    </row>
    <row r="3626" spans="1:62" hidden="1" x14ac:dyDescent="0.2">
      <c r="A3626" s="2" t="s">
        <v>4214</v>
      </c>
      <c r="B3626" s="3" t="s">
        <v>6270</v>
      </c>
      <c r="C3626" s="3" t="s">
        <v>60</v>
      </c>
      <c r="D3626" s="3" t="s">
        <v>18477</v>
      </c>
      <c r="E3626" s="3" t="s">
        <v>21944</v>
      </c>
      <c r="F3626" s="3" t="s">
        <v>18478</v>
      </c>
      <c r="G3626" s="3" t="s">
        <v>64</v>
      </c>
      <c r="H3626" s="58" t="str">
        <f t="shared" si="551"/>
        <v>厦门</v>
      </c>
      <c r="I3626" s="3" t="s">
        <v>1491</v>
      </c>
      <c r="J3626" s="3" t="s">
        <v>1492</v>
      </c>
      <c r="K3626" s="3" t="s">
        <v>103</v>
      </c>
      <c r="L3626" s="3" t="s">
        <v>103</v>
      </c>
      <c r="M3626" s="3" t="s">
        <v>18479</v>
      </c>
      <c r="N3626" s="3" t="s">
        <v>18480</v>
      </c>
      <c r="O3626" s="3" t="s">
        <v>70</v>
      </c>
      <c r="P3626" s="3" t="s">
        <v>106</v>
      </c>
      <c r="Q3626" s="3" t="s">
        <v>18481</v>
      </c>
      <c r="R3626" s="3" t="s">
        <v>18482</v>
      </c>
      <c r="S3626" s="3" t="s">
        <v>120</v>
      </c>
      <c r="T3626" s="3" t="s">
        <v>73</v>
      </c>
      <c r="U3626" s="3" t="s">
        <v>18483</v>
      </c>
      <c r="V3626" s="3" t="s">
        <v>76</v>
      </c>
      <c r="W3626" s="3" t="s">
        <v>73</v>
      </c>
      <c r="X3626" s="3" t="s">
        <v>73</v>
      </c>
      <c r="Y3626" s="3" t="s">
        <v>73</v>
      </c>
      <c r="Z3626" s="3" t="s">
        <v>18479</v>
      </c>
      <c r="AA3626" s="3" t="s">
        <v>21945</v>
      </c>
      <c r="AB3626" s="3" t="s">
        <v>78</v>
      </c>
      <c r="AC3626" s="3" t="s">
        <v>18443</v>
      </c>
      <c r="AD3626" s="3" t="s">
        <v>80</v>
      </c>
      <c r="AE3626" s="3" t="s">
        <v>81</v>
      </c>
      <c r="AF3626" s="3" t="s">
        <v>73</v>
      </c>
      <c r="AG3626" s="7" t="s">
        <v>73</v>
      </c>
      <c r="AH3626" s="3" t="s">
        <v>73</v>
      </c>
      <c r="AI3626" s="3" t="s">
        <v>73</v>
      </c>
      <c r="AJ3626" s="3" t="s">
        <v>82</v>
      </c>
      <c r="AK3626" s="3" t="s">
        <v>82</v>
      </c>
      <c r="AL3626" s="3" t="s">
        <v>83</v>
      </c>
      <c r="AM3626" s="3" t="s">
        <v>84</v>
      </c>
      <c r="AN3626" s="3" t="s">
        <v>21945</v>
      </c>
      <c r="AO3626" s="3" t="s">
        <v>73</v>
      </c>
      <c r="AP3626" s="3" t="s">
        <v>93</v>
      </c>
      <c r="AQ3626" s="3" t="s">
        <v>76</v>
      </c>
      <c r="AR3626" s="3" t="s">
        <v>73</v>
      </c>
      <c r="AS3626" s="3" t="s">
        <v>73</v>
      </c>
      <c r="AT3626" s="3" t="s">
        <v>117</v>
      </c>
      <c r="AU3626" s="3" t="s">
        <v>118</v>
      </c>
      <c r="AV3626" s="3" t="s">
        <v>119</v>
      </c>
      <c r="AW3626" s="3" t="s">
        <v>120</v>
      </c>
      <c r="AX3626" s="3" t="s">
        <v>262</v>
      </c>
      <c r="AY3626" s="3" t="s">
        <v>73</v>
      </c>
      <c r="AZ3626" s="2">
        <v>1</v>
      </c>
      <c r="BA3626" s="2">
        <v>3</v>
      </c>
      <c r="BB3626" s="2">
        <v>109</v>
      </c>
      <c r="BC3626" s="3" t="s">
        <v>6270</v>
      </c>
      <c r="BD3626" s="3" t="s">
        <v>6271</v>
      </c>
      <c r="BE3626" s="3" t="s">
        <v>91</v>
      </c>
      <c r="BF3626" s="3" t="s">
        <v>21946</v>
      </c>
      <c r="BG3626" s="3" t="s">
        <v>93</v>
      </c>
      <c r="BH3626" s="3" t="s">
        <v>93</v>
      </c>
      <c r="BI3626" s="3" t="s">
        <v>76</v>
      </c>
      <c r="BJ3626" s="3" t="s">
        <v>93</v>
      </c>
    </row>
    <row r="3627" spans="1:62" hidden="1" x14ac:dyDescent="0.2">
      <c r="A3627" s="2" t="s">
        <v>6104</v>
      </c>
      <c r="B3627" s="3" t="s">
        <v>8477</v>
      </c>
      <c r="C3627" s="3" t="s">
        <v>359</v>
      </c>
      <c r="D3627" s="3" t="s">
        <v>18467</v>
      </c>
      <c r="E3627" s="3" t="s">
        <v>21947</v>
      </c>
      <c r="F3627" s="3" t="s">
        <v>18468</v>
      </c>
      <c r="G3627" s="3" t="s">
        <v>1995</v>
      </c>
      <c r="H3627" s="58" t="str">
        <f t="shared" ref="H3627:H3629" si="552">G3627</f>
        <v>长泰供电有限公司</v>
      </c>
      <c r="I3627" s="3" t="s">
        <v>3977</v>
      </c>
      <c r="J3627" s="3" t="s">
        <v>3978</v>
      </c>
      <c r="K3627" s="3" t="s">
        <v>129</v>
      </c>
      <c r="L3627" s="3" t="s">
        <v>130</v>
      </c>
      <c r="M3627" s="3" t="s">
        <v>18469</v>
      </c>
      <c r="N3627" s="3" t="s">
        <v>18470</v>
      </c>
      <c r="O3627" s="3" t="s">
        <v>156</v>
      </c>
      <c r="P3627" s="3" t="s">
        <v>185</v>
      </c>
      <c r="Q3627" s="3" t="s">
        <v>18471</v>
      </c>
      <c r="R3627" s="3" t="s">
        <v>18472</v>
      </c>
      <c r="S3627" s="3" t="s">
        <v>21948</v>
      </c>
      <c r="T3627" s="3" t="s">
        <v>73</v>
      </c>
      <c r="U3627" s="3" t="s">
        <v>18473</v>
      </c>
      <c r="V3627" s="3" t="s">
        <v>76</v>
      </c>
      <c r="W3627" s="3" t="s">
        <v>73</v>
      </c>
      <c r="X3627" s="3" t="s">
        <v>73</v>
      </c>
      <c r="Y3627" s="3" t="s">
        <v>73</v>
      </c>
      <c r="Z3627" s="3" t="s">
        <v>18474</v>
      </c>
      <c r="AA3627" s="3" t="s">
        <v>73</v>
      </c>
      <c r="AB3627" s="3" t="s">
        <v>78</v>
      </c>
      <c r="AC3627" s="3" t="s">
        <v>18475</v>
      </c>
      <c r="AD3627" s="3" t="s">
        <v>164</v>
      </c>
      <c r="AE3627" s="3" t="s">
        <v>73</v>
      </c>
      <c r="AF3627" s="3" t="s">
        <v>73</v>
      </c>
      <c r="AG3627" s="7" t="s">
        <v>73</v>
      </c>
      <c r="AH3627" s="3" t="s">
        <v>73</v>
      </c>
      <c r="AI3627" s="3" t="s">
        <v>82</v>
      </c>
      <c r="AJ3627" s="3" t="s">
        <v>82</v>
      </c>
      <c r="AK3627" s="3" t="s">
        <v>189</v>
      </c>
      <c r="AL3627" s="3" t="s">
        <v>73</v>
      </c>
      <c r="AM3627" s="3" t="s">
        <v>73</v>
      </c>
      <c r="AN3627" s="3" t="s">
        <v>73</v>
      </c>
      <c r="AO3627" s="3" t="s">
        <v>73</v>
      </c>
      <c r="AP3627" s="3" t="s">
        <v>76</v>
      </c>
      <c r="AQ3627" s="3" t="s">
        <v>73</v>
      </c>
      <c r="AR3627" s="3" t="s">
        <v>73</v>
      </c>
      <c r="AS3627" s="3" t="s">
        <v>73</v>
      </c>
      <c r="AT3627" s="3" t="s">
        <v>138</v>
      </c>
      <c r="AU3627" s="3" t="s">
        <v>740</v>
      </c>
      <c r="AV3627" s="3" t="s">
        <v>192</v>
      </c>
      <c r="AW3627" s="3" t="s">
        <v>2823</v>
      </c>
      <c r="AX3627" s="3" t="s">
        <v>142</v>
      </c>
      <c r="AY3627" s="3" t="s">
        <v>73</v>
      </c>
      <c r="AZ3627" s="2">
        <v>26</v>
      </c>
      <c r="BA3627" s="2">
        <v>14</v>
      </c>
      <c r="BB3627" s="2">
        <v>3743</v>
      </c>
      <c r="BC3627" s="3" t="s">
        <v>8477</v>
      </c>
      <c r="BD3627" s="3" t="s">
        <v>18476</v>
      </c>
      <c r="BE3627" s="3" t="s">
        <v>91</v>
      </c>
      <c r="BF3627" s="3" t="s">
        <v>21949</v>
      </c>
      <c r="BG3627" s="3" t="s">
        <v>93</v>
      </c>
      <c r="BH3627" s="3" t="s">
        <v>93</v>
      </c>
      <c r="BI3627" s="3" t="s">
        <v>76</v>
      </c>
      <c r="BJ3627" s="3" t="s">
        <v>93</v>
      </c>
    </row>
    <row r="3628" spans="1:62" hidden="1" x14ac:dyDescent="0.2">
      <c r="A3628" s="2" t="s">
        <v>7388</v>
      </c>
      <c r="B3628" s="3" t="s">
        <v>2270</v>
      </c>
      <c r="C3628" s="3" t="s">
        <v>96</v>
      </c>
      <c r="D3628" s="3" t="s">
        <v>18455</v>
      </c>
      <c r="E3628" s="3" t="s">
        <v>18456</v>
      </c>
      <c r="F3628" s="3" t="s">
        <v>18457</v>
      </c>
      <c r="G3628" s="3" t="s">
        <v>455</v>
      </c>
      <c r="H3628" s="58" t="str">
        <f t="shared" si="552"/>
        <v>政和供电公司</v>
      </c>
      <c r="I3628" s="3" t="s">
        <v>4887</v>
      </c>
      <c r="J3628" s="3" t="s">
        <v>3065</v>
      </c>
      <c r="K3628" s="3" t="s">
        <v>413</v>
      </c>
      <c r="L3628" s="3" t="s">
        <v>458</v>
      </c>
      <c r="M3628" s="3" t="s">
        <v>18458</v>
      </c>
      <c r="N3628" s="3" t="s">
        <v>18459</v>
      </c>
      <c r="O3628" s="3" t="s">
        <v>70</v>
      </c>
      <c r="P3628" s="3" t="s">
        <v>106</v>
      </c>
      <c r="Q3628" s="3" t="s">
        <v>18460</v>
      </c>
      <c r="R3628" s="3" t="s">
        <v>18461</v>
      </c>
      <c r="S3628" s="3" t="s">
        <v>18462</v>
      </c>
      <c r="T3628" s="3" t="s">
        <v>18463</v>
      </c>
      <c r="U3628" s="3" t="s">
        <v>18464</v>
      </c>
      <c r="V3628" s="3" t="s">
        <v>76</v>
      </c>
      <c r="W3628" s="3" t="s">
        <v>73</v>
      </c>
      <c r="X3628" s="3" t="s">
        <v>73</v>
      </c>
      <c r="Y3628" s="3" t="s">
        <v>73</v>
      </c>
      <c r="Z3628" s="3" t="s">
        <v>18447</v>
      </c>
      <c r="AA3628" s="3" t="s">
        <v>18465</v>
      </c>
      <c r="AB3628" s="3" t="s">
        <v>78</v>
      </c>
      <c r="AC3628" s="3" t="s">
        <v>18443</v>
      </c>
      <c r="AD3628" s="3" t="s">
        <v>80</v>
      </c>
      <c r="AE3628" s="3" t="s">
        <v>73</v>
      </c>
      <c r="AF3628" s="3" t="s">
        <v>73</v>
      </c>
      <c r="AG3628" s="7" t="s">
        <v>73</v>
      </c>
      <c r="AH3628" s="3" t="s">
        <v>73</v>
      </c>
      <c r="AI3628" s="3" t="s">
        <v>402</v>
      </c>
      <c r="AJ3628" s="3" t="s">
        <v>403</v>
      </c>
      <c r="AK3628" s="3" t="s">
        <v>82</v>
      </c>
      <c r="AL3628" s="3" t="s">
        <v>6075</v>
      </c>
      <c r="AM3628" s="3" t="s">
        <v>7458</v>
      </c>
      <c r="AN3628" s="3" t="s">
        <v>18465</v>
      </c>
      <c r="AO3628" s="3" t="s">
        <v>73</v>
      </c>
      <c r="AP3628" s="3" t="s">
        <v>93</v>
      </c>
      <c r="AQ3628" s="3" t="s">
        <v>76</v>
      </c>
      <c r="AR3628" s="3" t="s">
        <v>76</v>
      </c>
      <c r="AS3628" s="3" t="s">
        <v>73</v>
      </c>
      <c r="AT3628" s="3" t="s">
        <v>138</v>
      </c>
      <c r="AU3628" s="3" t="s">
        <v>191</v>
      </c>
      <c r="AV3628" s="3" t="s">
        <v>192</v>
      </c>
      <c r="AW3628" s="3" t="s">
        <v>193</v>
      </c>
      <c r="AX3628" s="3" t="s">
        <v>447</v>
      </c>
      <c r="AY3628" s="3" t="s">
        <v>18463</v>
      </c>
      <c r="AZ3628" s="2">
        <v>3</v>
      </c>
      <c r="BA3628" s="2">
        <v>0</v>
      </c>
      <c r="BB3628" s="2">
        <v>57</v>
      </c>
      <c r="BC3628" s="3" t="s">
        <v>2270</v>
      </c>
      <c r="BD3628" s="3" t="s">
        <v>7042</v>
      </c>
      <c r="BE3628" s="3" t="s">
        <v>91</v>
      </c>
      <c r="BF3628" s="3" t="s">
        <v>18466</v>
      </c>
      <c r="BG3628" s="3" t="s">
        <v>93</v>
      </c>
      <c r="BH3628" s="3" t="s">
        <v>93</v>
      </c>
      <c r="BI3628" s="3" t="s">
        <v>76</v>
      </c>
      <c r="BJ3628" s="3" t="s">
        <v>93</v>
      </c>
    </row>
    <row r="3629" spans="1:62" hidden="1" x14ac:dyDescent="0.2">
      <c r="A3629" s="2" t="s">
        <v>6647</v>
      </c>
      <c r="B3629" s="3" t="s">
        <v>5225</v>
      </c>
      <c r="C3629" s="3" t="s">
        <v>359</v>
      </c>
      <c r="D3629" s="3" t="s">
        <v>18444</v>
      </c>
      <c r="E3629" s="3" t="s">
        <v>18445</v>
      </c>
      <c r="F3629" s="3" t="s">
        <v>18446</v>
      </c>
      <c r="G3629" s="3" t="s">
        <v>363</v>
      </c>
      <c r="H3629" s="58" t="str">
        <f t="shared" si="552"/>
        <v>漳浦供电有限公司</v>
      </c>
      <c r="I3629" s="3" t="s">
        <v>3785</v>
      </c>
      <c r="J3629" s="3" t="s">
        <v>3786</v>
      </c>
      <c r="K3629" s="3" t="s">
        <v>129</v>
      </c>
      <c r="L3629" s="3" t="s">
        <v>130</v>
      </c>
      <c r="M3629" s="3" t="s">
        <v>18447</v>
      </c>
      <c r="N3629" s="3" t="s">
        <v>18448</v>
      </c>
      <c r="O3629" s="3" t="s">
        <v>156</v>
      </c>
      <c r="P3629" s="3" t="s">
        <v>157</v>
      </c>
      <c r="Q3629" s="3" t="s">
        <v>18449</v>
      </c>
      <c r="R3629" s="3" t="s">
        <v>18450</v>
      </c>
      <c r="S3629" s="3" t="s">
        <v>18451</v>
      </c>
      <c r="T3629" s="3" t="s">
        <v>73</v>
      </c>
      <c r="U3629" s="3" t="s">
        <v>18452</v>
      </c>
      <c r="V3629" s="3" t="s">
        <v>76</v>
      </c>
      <c r="W3629" s="3" t="s">
        <v>73</v>
      </c>
      <c r="X3629" s="3" t="s">
        <v>73</v>
      </c>
      <c r="Y3629" s="3" t="s">
        <v>73</v>
      </c>
      <c r="Z3629" s="3" t="s">
        <v>18447</v>
      </c>
      <c r="AA3629" s="3" t="s">
        <v>18448</v>
      </c>
      <c r="AB3629" s="3" t="s">
        <v>78</v>
      </c>
      <c r="AC3629" s="3" t="s">
        <v>18453</v>
      </c>
      <c r="AD3629" s="3" t="s">
        <v>80</v>
      </c>
      <c r="AE3629" s="3" t="s">
        <v>73</v>
      </c>
      <c r="AF3629" s="3" t="s">
        <v>73</v>
      </c>
      <c r="AG3629" s="7" t="s">
        <v>73</v>
      </c>
      <c r="AH3629" s="3" t="s">
        <v>73</v>
      </c>
      <c r="AI3629" s="3" t="s">
        <v>402</v>
      </c>
      <c r="AJ3629" s="3" t="s">
        <v>403</v>
      </c>
      <c r="AK3629" s="3" t="s">
        <v>82</v>
      </c>
      <c r="AL3629" s="3" t="s">
        <v>2946</v>
      </c>
      <c r="AM3629" s="3" t="s">
        <v>354</v>
      </c>
      <c r="AN3629" s="3" t="s">
        <v>18448</v>
      </c>
      <c r="AO3629" s="3" t="s">
        <v>73</v>
      </c>
      <c r="AP3629" s="3" t="s">
        <v>93</v>
      </c>
      <c r="AQ3629" s="3" t="s">
        <v>76</v>
      </c>
      <c r="AR3629" s="3" t="s">
        <v>76</v>
      </c>
      <c r="AS3629" s="3" t="s">
        <v>2456</v>
      </c>
      <c r="AT3629" s="3" t="s">
        <v>138</v>
      </c>
      <c r="AU3629" s="3" t="s">
        <v>168</v>
      </c>
      <c r="AV3629" s="3" t="s">
        <v>741</v>
      </c>
      <c r="AW3629" s="3" t="s">
        <v>1130</v>
      </c>
      <c r="AX3629" s="3" t="s">
        <v>121</v>
      </c>
      <c r="AY3629" s="3" t="s">
        <v>73</v>
      </c>
      <c r="AZ3629" s="2">
        <v>11</v>
      </c>
      <c r="BA3629" s="2">
        <v>55</v>
      </c>
      <c r="BB3629" s="2">
        <v>2145</v>
      </c>
      <c r="BC3629" s="3" t="s">
        <v>5225</v>
      </c>
      <c r="BD3629" s="3" t="s">
        <v>5227</v>
      </c>
      <c r="BE3629" s="3" t="s">
        <v>91</v>
      </c>
      <c r="BF3629" s="3" t="s">
        <v>18454</v>
      </c>
      <c r="BG3629" s="3" t="s">
        <v>93</v>
      </c>
      <c r="BH3629" s="3" t="s">
        <v>93</v>
      </c>
      <c r="BI3629" s="3" t="s">
        <v>76</v>
      </c>
      <c r="BJ3629" s="3" t="s">
        <v>93</v>
      </c>
    </row>
    <row r="3630" spans="1:62" hidden="1" x14ac:dyDescent="0.2">
      <c r="A3630" s="2" t="s">
        <v>3827</v>
      </c>
      <c r="B3630" s="3" t="s">
        <v>2317</v>
      </c>
      <c r="C3630" s="3" t="s">
        <v>359</v>
      </c>
      <c r="D3630" s="3" t="s">
        <v>18436</v>
      </c>
      <c r="E3630" s="3" t="s">
        <v>21950</v>
      </c>
      <c r="F3630" s="3" t="s">
        <v>18437</v>
      </c>
      <c r="G3630" s="3" t="s">
        <v>2601</v>
      </c>
      <c r="H3630" s="58" t="str">
        <f>C3630</f>
        <v>漳州</v>
      </c>
      <c r="I3630" s="3" t="s">
        <v>5996</v>
      </c>
      <c r="J3630" s="3" t="s">
        <v>5997</v>
      </c>
      <c r="K3630" s="3" t="s">
        <v>129</v>
      </c>
      <c r="L3630" s="3" t="s">
        <v>130</v>
      </c>
      <c r="M3630" s="3" t="s">
        <v>18438</v>
      </c>
      <c r="N3630" s="3" t="s">
        <v>18439</v>
      </c>
      <c r="O3630" s="3" t="s">
        <v>70</v>
      </c>
      <c r="P3630" s="3" t="s">
        <v>106</v>
      </c>
      <c r="Q3630" s="3" t="s">
        <v>18440</v>
      </c>
      <c r="R3630" s="3" t="s">
        <v>18441</v>
      </c>
      <c r="S3630" s="3" t="s">
        <v>21951</v>
      </c>
      <c r="T3630" s="3" t="s">
        <v>21952</v>
      </c>
      <c r="U3630" s="3" t="s">
        <v>6651</v>
      </c>
      <c r="V3630" s="3" t="s">
        <v>76</v>
      </c>
      <c r="W3630" s="3" t="s">
        <v>73</v>
      </c>
      <c r="X3630" s="3" t="s">
        <v>73</v>
      </c>
      <c r="Y3630" s="3" t="s">
        <v>73</v>
      </c>
      <c r="Z3630" s="3" t="s">
        <v>18442</v>
      </c>
      <c r="AA3630" s="3" t="s">
        <v>21953</v>
      </c>
      <c r="AB3630" s="3" t="s">
        <v>78</v>
      </c>
      <c r="AC3630" s="3" t="s">
        <v>18443</v>
      </c>
      <c r="AD3630" s="3" t="s">
        <v>164</v>
      </c>
      <c r="AE3630" s="3" t="s">
        <v>73</v>
      </c>
      <c r="AF3630" s="3" t="s">
        <v>73</v>
      </c>
      <c r="AG3630" s="7" t="s">
        <v>73</v>
      </c>
      <c r="AH3630" s="3" t="s">
        <v>73</v>
      </c>
      <c r="AI3630" s="3" t="s">
        <v>82</v>
      </c>
      <c r="AJ3630" s="3" t="s">
        <v>82</v>
      </c>
      <c r="AK3630" s="3" t="s">
        <v>82</v>
      </c>
      <c r="AL3630" s="3" t="s">
        <v>1566</v>
      </c>
      <c r="AM3630" s="3" t="s">
        <v>1567</v>
      </c>
      <c r="AN3630" s="3" t="s">
        <v>21953</v>
      </c>
      <c r="AO3630" s="3" t="s">
        <v>82</v>
      </c>
      <c r="AP3630" s="3" t="s">
        <v>93</v>
      </c>
      <c r="AQ3630" s="3" t="s">
        <v>76</v>
      </c>
      <c r="AR3630" s="3" t="s">
        <v>76</v>
      </c>
      <c r="AS3630" s="3" t="s">
        <v>73</v>
      </c>
      <c r="AT3630" s="3" t="s">
        <v>138</v>
      </c>
      <c r="AU3630" s="3" t="s">
        <v>168</v>
      </c>
      <c r="AV3630" s="3" t="s">
        <v>741</v>
      </c>
      <c r="AW3630" s="3" t="s">
        <v>1130</v>
      </c>
      <c r="AX3630" s="3" t="s">
        <v>142</v>
      </c>
      <c r="AY3630" s="3" t="s">
        <v>21952</v>
      </c>
      <c r="AZ3630" s="2">
        <v>20</v>
      </c>
      <c r="BA3630" s="2">
        <v>16</v>
      </c>
      <c r="BB3630" s="2">
        <v>1702</v>
      </c>
      <c r="BC3630" s="3" t="s">
        <v>2317</v>
      </c>
      <c r="BD3630" s="3" t="s">
        <v>6652</v>
      </c>
      <c r="BE3630" s="3" t="s">
        <v>91</v>
      </c>
      <c r="BF3630" s="3" t="s">
        <v>21954</v>
      </c>
      <c r="BG3630" s="3" t="s">
        <v>93</v>
      </c>
      <c r="BH3630" s="3" t="s">
        <v>93</v>
      </c>
      <c r="BI3630" s="3" t="s">
        <v>76</v>
      </c>
      <c r="BJ3630" s="3" t="s">
        <v>93</v>
      </c>
    </row>
    <row r="3631" spans="1:62" hidden="1" x14ac:dyDescent="0.2">
      <c r="A3631" s="2" t="s">
        <v>5168</v>
      </c>
      <c r="B3631" s="3" t="s">
        <v>8341</v>
      </c>
      <c r="C3631" s="3" t="s">
        <v>265</v>
      </c>
      <c r="D3631" s="3" t="s">
        <v>18425</v>
      </c>
      <c r="E3631" s="3" t="s">
        <v>18426</v>
      </c>
      <c r="F3631" s="3" t="s">
        <v>18427</v>
      </c>
      <c r="G3631" s="3" t="s">
        <v>1136</v>
      </c>
      <c r="H3631" s="58" t="str">
        <f>G3631</f>
        <v>国网沙县供电公司</v>
      </c>
      <c r="I3631" s="3" t="s">
        <v>2542</v>
      </c>
      <c r="J3631" s="3" t="s">
        <v>2543</v>
      </c>
      <c r="K3631" s="3" t="s">
        <v>413</v>
      </c>
      <c r="L3631" s="3" t="s">
        <v>497</v>
      </c>
      <c r="M3631" s="3" t="s">
        <v>18428</v>
      </c>
      <c r="N3631" s="3" t="s">
        <v>18429</v>
      </c>
      <c r="O3631" s="3" t="s">
        <v>70</v>
      </c>
      <c r="P3631" s="3" t="s">
        <v>106</v>
      </c>
      <c r="Q3631" s="3" t="s">
        <v>18430</v>
      </c>
      <c r="R3631" s="3" t="s">
        <v>18431</v>
      </c>
      <c r="S3631" s="3" t="s">
        <v>18432</v>
      </c>
      <c r="T3631" s="3" t="s">
        <v>73</v>
      </c>
      <c r="U3631" s="3" t="s">
        <v>18433</v>
      </c>
      <c r="V3631" s="3" t="s">
        <v>76</v>
      </c>
      <c r="W3631" s="3" t="s">
        <v>73</v>
      </c>
      <c r="X3631" s="3" t="s">
        <v>73</v>
      </c>
      <c r="Y3631" s="3" t="s">
        <v>73</v>
      </c>
      <c r="Z3631" s="3" t="s">
        <v>18434</v>
      </c>
      <c r="AA3631" s="3" t="s">
        <v>73</v>
      </c>
      <c r="AB3631" s="3" t="s">
        <v>78</v>
      </c>
      <c r="AC3631" s="3" t="s">
        <v>18422</v>
      </c>
      <c r="AD3631" s="3" t="s">
        <v>164</v>
      </c>
      <c r="AE3631" s="3" t="s">
        <v>73</v>
      </c>
      <c r="AF3631" s="3" t="s">
        <v>73</v>
      </c>
      <c r="AG3631" s="7" t="s">
        <v>73</v>
      </c>
      <c r="AH3631" s="3" t="s">
        <v>73</v>
      </c>
      <c r="AI3631" s="3" t="s">
        <v>82</v>
      </c>
      <c r="AJ3631" s="3" t="s">
        <v>82</v>
      </c>
      <c r="AK3631" s="3" t="s">
        <v>82</v>
      </c>
      <c r="AL3631" s="3" t="s">
        <v>3102</v>
      </c>
      <c r="AM3631" s="3" t="s">
        <v>1136</v>
      </c>
      <c r="AN3631" s="3" t="s">
        <v>73</v>
      </c>
      <c r="AO3631" s="3" t="s">
        <v>73</v>
      </c>
      <c r="AP3631" s="3" t="s">
        <v>76</v>
      </c>
      <c r="AQ3631" s="3" t="s">
        <v>73</v>
      </c>
      <c r="AR3631" s="3" t="s">
        <v>76</v>
      </c>
      <c r="AS3631" s="3" t="s">
        <v>73</v>
      </c>
      <c r="AT3631" s="3" t="s">
        <v>138</v>
      </c>
      <c r="AU3631" s="3" t="s">
        <v>509</v>
      </c>
      <c r="AV3631" s="3" t="s">
        <v>1669</v>
      </c>
      <c r="AW3631" s="3" t="s">
        <v>1670</v>
      </c>
      <c r="AX3631" s="3" t="s">
        <v>566</v>
      </c>
      <c r="AY3631" s="3" t="s">
        <v>73</v>
      </c>
      <c r="AZ3631" s="2">
        <v>8</v>
      </c>
      <c r="BA3631" s="2">
        <v>6</v>
      </c>
      <c r="BB3631" s="2">
        <v>546</v>
      </c>
      <c r="BC3631" s="3" t="s">
        <v>8341</v>
      </c>
      <c r="BD3631" s="3" t="s">
        <v>8342</v>
      </c>
      <c r="BE3631" s="3" t="s">
        <v>91</v>
      </c>
      <c r="BF3631" s="3" t="s">
        <v>18435</v>
      </c>
      <c r="BG3631" s="3" t="s">
        <v>93</v>
      </c>
      <c r="BH3631" s="3" t="s">
        <v>93</v>
      </c>
      <c r="BI3631" s="3" t="s">
        <v>76</v>
      </c>
      <c r="BJ3631" s="3" t="s">
        <v>93</v>
      </c>
    </row>
    <row r="3632" spans="1:62" hidden="1" x14ac:dyDescent="0.2">
      <c r="A3632" s="2" t="s">
        <v>4221</v>
      </c>
      <c r="B3632" s="3" t="s">
        <v>18412</v>
      </c>
      <c r="C3632" s="3" t="s">
        <v>96</v>
      </c>
      <c r="D3632" s="3" t="s">
        <v>18413</v>
      </c>
      <c r="E3632" s="3" t="s">
        <v>18414</v>
      </c>
      <c r="F3632" s="3" t="s">
        <v>18415</v>
      </c>
      <c r="G3632" s="3" t="s">
        <v>3038</v>
      </c>
      <c r="H3632" s="58" t="str">
        <f t="shared" ref="H3632:H3635" si="553">C3632</f>
        <v>南平</v>
      </c>
      <c r="I3632" s="3" t="s">
        <v>4801</v>
      </c>
      <c r="J3632" s="3" t="s">
        <v>4802</v>
      </c>
      <c r="K3632" s="3" t="s">
        <v>129</v>
      </c>
      <c r="L3632" s="3" t="s">
        <v>575</v>
      </c>
      <c r="M3632" s="3" t="s">
        <v>18416</v>
      </c>
      <c r="N3632" s="3" t="s">
        <v>18417</v>
      </c>
      <c r="O3632" s="3" t="s">
        <v>293</v>
      </c>
      <c r="P3632" s="3" t="s">
        <v>71</v>
      </c>
      <c r="Q3632" s="3" t="s">
        <v>21955</v>
      </c>
      <c r="R3632" s="3" t="s">
        <v>21956</v>
      </c>
      <c r="S3632" s="3" t="s">
        <v>18418</v>
      </c>
      <c r="T3632" s="3" t="s">
        <v>73</v>
      </c>
      <c r="U3632" s="3" t="s">
        <v>18419</v>
      </c>
      <c r="V3632" s="3" t="s">
        <v>76</v>
      </c>
      <c r="W3632" s="3" t="s">
        <v>73</v>
      </c>
      <c r="X3632" s="3" t="s">
        <v>73</v>
      </c>
      <c r="Y3632" s="3" t="s">
        <v>73</v>
      </c>
      <c r="Z3632" s="3" t="s">
        <v>18420</v>
      </c>
      <c r="AA3632" s="3" t="s">
        <v>18421</v>
      </c>
      <c r="AB3632" s="3" t="s">
        <v>78</v>
      </c>
      <c r="AC3632" s="3" t="s">
        <v>21957</v>
      </c>
      <c r="AD3632" s="3" t="s">
        <v>80</v>
      </c>
      <c r="AE3632" s="3" t="s">
        <v>73</v>
      </c>
      <c r="AF3632" s="3" t="s">
        <v>73</v>
      </c>
      <c r="AG3632" s="7" t="s">
        <v>73</v>
      </c>
      <c r="AH3632" s="3" t="s">
        <v>73</v>
      </c>
      <c r="AI3632" s="3" t="s">
        <v>82</v>
      </c>
      <c r="AJ3632" s="3" t="s">
        <v>82</v>
      </c>
      <c r="AK3632" s="3" t="s">
        <v>82</v>
      </c>
      <c r="AL3632" s="3" t="s">
        <v>7600</v>
      </c>
      <c r="AM3632" s="3" t="s">
        <v>9073</v>
      </c>
      <c r="AN3632" s="3" t="s">
        <v>18421</v>
      </c>
      <c r="AO3632" s="3" t="s">
        <v>82</v>
      </c>
      <c r="AP3632" s="3" t="s">
        <v>93</v>
      </c>
      <c r="AQ3632" s="3" t="s">
        <v>76</v>
      </c>
      <c r="AR3632" s="3" t="s">
        <v>76</v>
      </c>
      <c r="AS3632" s="3" t="s">
        <v>73</v>
      </c>
      <c r="AT3632" s="3" t="s">
        <v>138</v>
      </c>
      <c r="AU3632" s="3" t="s">
        <v>331</v>
      </c>
      <c r="AV3632" s="3" t="s">
        <v>169</v>
      </c>
      <c r="AW3632" s="3" t="s">
        <v>170</v>
      </c>
      <c r="AX3632" s="3" t="s">
        <v>142</v>
      </c>
      <c r="AY3632" s="3" t="s">
        <v>73</v>
      </c>
      <c r="AZ3632" s="2">
        <v>6</v>
      </c>
      <c r="BA3632" s="2">
        <v>7</v>
      </c>
      <c r="BB3632" s="2">
        <v>830</v>
      </c>
      <c r="BC3632" s="3" t="s">
        <v>18412</v>
      </c>
      <c r="BD3632" s="3" t="s">
        <v>18423</v>
      </c>
      <c r="BE3632" s="3" t="s">
        <v>91</v>
      </c>
      <c r="BF3632" s="3" t="s">
        <v>18424</v>
      </c>
      <c r="BG3632" s="3" t="s">
        <v>93</v>
      </c>
      <c r="BH3632" s="3" t="s">
        <v>93</v>
      </c>
      <c r="BI3632" s="3" t="s">
        <v>76</v>
      </c>
      <c r="BJ3632" s="3" t="s">
        <v>93</v>
      </c>
    </row>
    <row r="3633" spans="1:62" hidden="1" x14ac:dyDescent="0.2">
      <c r="A3633" s="2" t="s">
        <v>3829</v>
      </c>
      <c r="B3633" s="3" t="s">
        <v>18403</v>
      </c>
      <c r="C3633" s="3" t="s">
        <v>174</v>
      </c>
      <c r="D3633" s="3" t="s">
        <v>18404</v>
      </c>
      <c r="E3633" s="3" t="s">
        <v>21958</v>
      </c>
      <c r="F3633" s="3" t="s">
        <v>18405</v>
      </c>
      <c r="G3633" s="3" t="s">
        <v>3030</v>
      </c>
      <c r="H3633" s="58" t="str">
        <f t="shared" si="553"/>
        <v>泉州</v>
      </c>
      <c r="I3633" s="3" t="s">
        <v>3595</v>
      </c>
      <c r="J3633" s="3" t="s">
        <v>3596</v>
      </c>
      <c r="K3633" s="3" t="s">
        <v>250</v>
      </c>
      <c r="L3633" s="3" t="s">
        <v>250</v>
      </c>
      <c r="M3633" s="3" t="s">
        <v>18406</v>
      </c>
      <c r="N3633" s="3" t="s">
        <v>18407</v>
      </c>
      <c r="O3633" s="3" t="s">
        <v>293</v>
      </c>
      <c r="P3633" s="3" t="s">
        <v>106</v>
      </c>
      <c r="Q3633" s="3" t="s">
        <v>21959</v>
      </c>
      <c r="R3633" s="3" t="s">
        <v>18408</v>
      </c>
      <c r="S3633" s="3" t="s">
        <v>21960</v>
      </c>
      <c r="T3633" s="3" t="s">
        <v>73</v>
      </c>
      <c r="U3633" s="3" t="s">
        <v>18409</v>
      </c>
      <c r="V3633" s="3" t="s">
        <v>76</v>
      </c>
      <c r="W3633" s="3" t="s">
        <v>73</v>
      </c>
      <c r="X3633" s="3" t="s">
        <v>73</v>
      </c>
      <c r="Y3633" s="3" t="s">
        <v>73</v>
      </c>
      <c r="Z3633" s="3" t="s">
        <v>18406</v>
      </c>
      <c r="AA3633" s="3" t="s">
        <v>18407</v>
      </c>
      <c r="AB3633" s="3" t="s">
        <v>78</v>
      </c>
      <c r="AC3633" s="3" t="s">
        <v>18410</v>
      </c>
      <c r="AD3633" s="3" t="s">
        <v>80</v>
      </c>
      <c r="AE3633" s="3" t="s">
        <v>73</v>
      </c>
      <c r="AF3633" s="3" t="s">
        <v>73</v>
      </c>
      <c r="AG3633" s="7" t="s">
        <v>73</v>
      </c>
      <c r="AH3633" s="3" t="s">
        <v>73</v>
      </c>
      <c r="AI3633" s="3" t="s">
        <v>82</v>
      </c>
      <c r="AJ3633" s="3" t="s">
        <v>82</v>
      </c>
      <c r="AK3633" s="3" t="s">
        <v>82</v>
      </c>
      <c r="AL3633" s="3" t="s">
        <v>5337</v>
      </c>
      <c r="AM3633" s="3" t="s">
        <v>5338</v>
      </c>
      <c r="AN3633" s="3" t="s">
        <v>18407</v>
      </c>
      <c r="AO3633" s="3" t="s">
        <v>82</v>
      </c>
      <c r="AP3633" s="3" t="s">
        <v>93</v>
      </c>
      <c r="AQ3633" s="3" t="s">
        <v>76</v>
      </c>
      <c r="AR3633" s="3" t="s">
        <v>76</v>
      </c>
      <c r="AS3633" s="3" t="s">
        <v>73</v>
      </c>
      <c r="AT3633" s="3" t="s">
        <v>299</v>
      </c>
      <c r="AU3633" s="3" t="s">
        <v>299</v>
      </c>
      <c r="AV3633" s="3" t="s">
        <v>299</v>
      </c>
      <c r="AW3633" s="3" t="s">
        <v>300</v>
      </c>
      <c r="AX3633" s="3" t="s">
        <v>262</v>
      </c>
      <c r="AY3633" s="3" t="s">
        <v>73</v>
      </c>
      <c r="AZ3633" s="2">
        <v>19</v>
      </c>
      <c r="BA3633" s="2">
        <v>35</v>
      </c>
      <c r="BB3633" s="2">
        <v>1990</v>
      </c>
      <c r="BC3633" s="3" t="s">
        <v>18403</v>
      </c>
      <c r="BD3633" s="3" t="s">
        <v>18411</v>
      </c>
      <c r="BE3633" s="3" t="s">
        <v>91</v>
      </c>
      <c r="BF3633" s="3" t="s">
        <v>21961</v>
      </c>
      <c r="BG3633" s="3" t="s">
        <v>93</v>
      </c>
      <c r="BH3633" s="3" t="s">
        <v>93</v>
      </c>
      <c r="BI3633" s="3" t="s">
        <v>76</v>
      </c>
      <c r="BJ3633" s="3" t="s">
        <v>93</v>
      </c>
    </row>
    <row r="3634" spans="1:62" hidden="1" x14ac:dyDescent="0.2">
      <c r="A3634" s="2" t="s">
        <v>5222</v>
      </c>
      <c r="B3634" s="3" t="s">
        <v>7655</v>
      </c>
      <c r="C3634" s="3" t="s">
        <v>60</v>
      </c>
      <c r="D3634" s="3" t="s">
        <v>18391</v>
      </c>
      <c r="E3634" s="3" t="s">
        <v>18392</v>
      </c>
      <c r="F3634" s="3" t="s">
        <v>18393</v>
      </c>
      <c r="G3634" s="3" t="s">
        <v>1299</v>
      </c>
      <c r="H3634" s="58" t="str">
        <f t="shared" si="553"/>
        <v>厦门</v>
      </c>
      <c r="I3634" s="3" t="s">
        <v>17364</v>
      </c>
      <c r="J3634" s="3" t="s">
        <v>17365</v>
      </c>
      <c r="K3634" s="3" t="s">
        <v>413</v>
      </c>
      <c r="L3634" s="3" t="s">
        <v>458</v>
      </c>
      <c r="M3634" s="3" t="s">
        <v>18394</v>
      </c>
      <c r="N3634" s="3" t="s">
        <v>18395</v>
      </c>
      <c r="O3634" s="3" t="s">
        <v>293</v>
      </c>
      <c r="P3634" s="3" t="s">
        <v>106</v>
      </c>
      <c r="Q3634" s="3" t="s">
        <v>18396</v>
      </c>
      <c r="R3634" s="3" t="s">
        <v>18397</v>
      </c>
      <c r="S3634" s="3" t="s">
        <v>18398</v>
      </c>
      <c r="T3634" s="3" t="s">
        <v>5776</v>
      </c>
      <c r="U3634" s="3" t="s">
        <v>18399</v>
      </c>
      <c r="V3634" s="3" t="s">
        <v>76</v>
      </c>
      <c r="W3634" s="3" t="s">
        <v>73</v>
      </c>
      <c r="X3634" s="3" t="s">
        <v>73</v>
      </c>
      <c r="Y3634" s="3" t="s">
        <v>73</v>
      </c>
      <c r="Z3634" s="3" t="s">
        <v>18400</v>
      </c>
      <c r="AA3634" s="3" t="s">
        <v>18401</v>
      </c>
      <c r="AB3634" s="3" t="s">
        <v>78</v>
      </c>
      <c r="AC3634" s="3" t="s">
        <v>18365</v>
      </c>
      <c r="AD3634" s="3" t="s">
        <v>401</v>
      </c>
      <c r="AE3634" s="3" t="s">
        <v>81</v>
      </c>
      <c r="AF3634" s="3" t="s">
        <v>73</v>
      </c>
      <c r="AG3634" s="7" t="s">
        <v>73</v>
      </c>
      <c r="AH3634" s="3" t="s">
        <v>73</v>
      </c>
      <c r="AI3634" s="3" t="s">
        <v>465</v>
      </c>
      <c r="AJ3634" s="3" t="s">
        <v>403</v>
      </c>
      <c r="AK3634" s="3" t="s">
        <v>82</v>
      </c>
      <c r="AL3634" s="3" t="s">
        <v>1308</v>
      </c>
      <c r="AM3634" s="3" t="s">
        <v>1301</v>
      </c>
      <c r="AN3634" s="3" t="s">
        <v>18401</v>
      </c>
      <c r="AO3634" s="3" t="s">
        <v>73</v>
      </c>
      <c r="AP3634" s="3" t="s">
        <v>93</v>
      </c>
      <c r="AQ3634" s="3" t="s">
        <v>76</v>
      </c>
      <c r="AR3634" s="3" t="s">
        <v>76</v>
      </c>
      <c r="AS3634" s="3" t="s">
        <v>73</v>
      </c>
      <c r="AT3634" s="3" t="s">
        <v>85</v>
      </c>
      <c r="AU3634" s="3" t="s">
        <v>86</v>
      </c>
      <c r="AV3634" s="3" t="s">
        <v>670</v>
      </c>
      <c r="AW3634" s="3" t="s">
        <v>671</v>
      </c>
      <c r="AX3634" s="3" t="s">
        <v>121</v>
      </c>
      <c r="AY3634" s="3" t="s">
        <v>5776</v>
      </c>
      <c r="AZ3634" s="2">
        <v>4</v>
      </c>
      <c r="BA3634" s="2">
        <v>15</v>
      </c>
      <c r="BB3634" s="2">
        <v>48</v>
      </c>
      <c r="BC3634" s="3" t="s">
        <v>7655</v>
      </c>
      <c r="BD3634" s="3" t="s">
        <v>7656</v>
      </c>
      <c r="BE3634" s="3" t="s">
        <v>91</v>
      </c>
      <c r="BF3634" s="3" t="s">
        <v>18402</v>
      </c>
      <c r="BG3634" s="3" t="s">
        <v>93</v>
      </c>
      <c r="BH3634" s="3" t="s">
        <v>93</v>
      </c>
      <c r="BI3634" s="3" t="s">
        <v>76</v>
      </c>
      <c r="BJ3634" s="3" t="s">
        <v>93</v>
      </c>
    </row>
    <row r="3635" spans="1:62" ht="15" hidden="1" x14ac:dyDescent="0.2">
      <c r="A3635" s="2" t="s">
        <v>4241</v>
      </c>
      <c r="B3635" s="3" t="s">
        <v>4554</v>
      </c>
      <c r="C3635" s="3" t="s">
        <v>515</v>
      </c>
      <c r="D3635" s="3" t="s">
        <v>18381</v>
      </c>
      <c r="E3635" s="3" t="s">
        <v>18382</v>
      </c>
      <c r="F3635" s="3" t="s">
        <v>18383</v>
      </c>
      <c r="G3635" s="3" t="s">
        <v>1818</v>
      </c>
      <c r="H3635" s="58" t="str">
        <f t="shared" si="553"/>
        <v>莆田</v>
      </c>
      <c r="I3635" s="3" t="s">
        <v>3861</v>
      </c>
      <c r="J3635" s="3" t="s">
        <v>3862</v>
      </c>
      <c r="K3635" s="3" t="s">
        <v>103</v>
      </c>
      <c r="L3635" s="3" t="s">
        <v>103</v>
      </c>
      <c r="M3635" s="3" t="s">
        <v>18272</v>
      </c>
      <c r="N3635" s="11" t="str">
        <f>M3635</f>
        <v>2023-03-07 17:44</v>
      </c>
      <c r="O3635" s="3" t="s">
        <v>156</v>
      </c>
      <c r="P3635" s="3" t="s">
        <v>157</v>
      </c>
      <c r="Q3635" s="3" t="s">
        <v>18384</v>
      </c>
      <c r="R3635" s="3" t="s">
        <v>18385</v>
      </c>
      <c r="S3635" s="3" t="s">
        <v>18386</v>
      </c>
      <c r="T3635" s="3" t="s">
        <v>18387</v>
      </c>
      <c r="U3635" s="3" t="s">
        <v>4555</v>
      </c>
      <c r="V3635" s="3" t="s">
        <v>76</v>
      </c>
      <c r="W3635" s="3" t="s">
        <v>73</v>
      </c>
      <c r="X3635" s="3" t="s">
        <v>73</v>
      </c>
      <c r="Y3635" s="3" t="s">
        <v>73</v>
      </c>
      <c r="Z3635" s="3" t="s">
        <v>18388</v>
      </c>
      <c r="AA3635" s="3" t="s">
        <v>73</v>
      </c>
      <c r="AB3635" s="3" t="s">
        <v>78</v>
      </c>
      <c r="AC3635" s="3" t="s">
        <v>18389</v>
      </c>
      <c r="AD3635" s="3" t="s">
        <v>1022</v>
      </c>
      <c r="AE3635" s="3" t="s">
        <v>73</v>
      </c>
      <c r="AF3635" s="3" t="s">
        <v>73</v>
      </c>
      <c r="AG3635" s="7" t="s">
        <v>73</v>
      </c>
      <c r="AH3635" s="3" t="s">
        <v>73</v>
      </c>
      <c r="AI3635" s="3" t="s">
        <v>402</v>
      </c>
      <c r="AJ3635" s="3" t="s">
        <v>82</v>
      </c>
      <c r="AK3635" s="3" t="s">
        <v>82</v>
      </c>
      <c r="AL3635" s="3" t="s">
        <v>668</v>
      </c>
      <c r="AM3635" s="3" t="s">
        <v>669</v>
      </c>
      <c r="AN3635" s="3" t="s">
        <v>73</v>
      </c>
      <c r="AO3635" s="3" t="s">
        <v>73</v>
      </c>
      <c r="AP3635" s="3" t="s">
        <v>76</v>
      </c>
      <c r="AQ3635" s="3" t="s">
        <v>73</v>
      </c>
      <c r="AR3635" s="3" t="s">
        <v>73</v>
      </c>
      <c r="AS3635" s="3" t="s">
        <v>73</v>
      </c>
      <c r="AT3635" s="3" t="s">
        <v>708</v>
      </c>
      <c r="AU3635" s="3" t="s">
        <v>2596</v>
      </c>
      <c r="AV3635" s="3" t="s">
        <v>880</v>
      </c>
      <c r="AW3635" s="3" t="s">
        <v>3387</v>
      </c>
      <c r="AX3635" s="3" t="s">
        <v>73</v>
      </c>
      <c r="AY3635" s="3" t="s">
        <v>18387</v>
      </c>
      <c r="AZ3635" s="2">
        <v>27</v>
      </c>
      <c r="BA3635" s="2">
        <v>17</v>
      </c>
      <c r="BB3635" s="2">
        <v>3097</v>
      </c>
      <c r="BC3635" s="3" t="s">
        <v>4554</v>
      </c>
      <c r="BD3635" s="3" t="s">
        <v>4556</v>
      </c>
      <c r="BE3635" s="3" t="s">
        <v>91</v>
      </c>
      <c r="BF3635" s="3" t="s">
        <v>18390</v>
      </c>
      <c r="BG3635" s="3" t="s">
        <v>93</v>
      </c>
      <c r="BH3635" s="3" t="s">
        <v>93</v>
      </c>
      <c r="BI3635" s="3" t="s">
        <v>76</v>
      </c>
      <c r="BJ3635" s="3" t="s">
        <v>93</v>
      </c>
    </row>
    <row r="3636" spans="1:62" hidden="1" x14ac:dyDescent="0.2">
      <c r="A3636" s="2" t="s">
        <v>4247</v>
      </c>
      <c r="B3636" s="3" t="s">
        <v>4963</v>
      </c>
      <c r="C3636" s="3" t="s">
        <v>96</v>
      </c>
      <c r="D3636" s="3" t="s">
        <v>18368</v>
      </c>
      <c r="E3636" s="3" t="s">
        <v>18369</v>
      </c>
      <c r="F3636" s="3" t="s">
        <v>18370</v>
      </c>
      <c r="G3636" s="3" t="s">
        <v>455</v>
      </c>
      <c r="H3636" s="58" t="str">
        <f t="shared" ref="H3636:H3638" si="554">G3636</f>
        <v>政和供电公司</v>
      </c>
      <c r="I3636" s="3" t="s">
        <v>4887</v>
      </c>
      <c r="J3636" s="3" t="s">
        <v>3065</v>
      </c>
      <c r="K3636" s="3" t="s">
        <v>129</v>
      </c>
      <c r="L3636" s="3" t="s">
        <v>130</v>
      </c>
      <c r="M3636" s="3" t="s">
        <v>18371</v>
      </c>
      <c r="N3636" s="3" t="s">
        <v>18372</v>
      </c>
      <c r="O3636" s="3" t="s">
        <v>293</v>
      </c>
      <c r="P3636" s="3" t="s">
        <v>71</v>
      </c>
      <c r="Q3636" s="3" t="s">
        <v>18373</v>
      </c>
      <c r="R3636" s="3" t="s">
        <v>21962</v>
      </c>
      <c r="S3636" s="3" t="s">
        <v>18374</v>
      </c>
      <c r="T3636" s="3" t="s">
        <v>18375</v>
      </c>
      <c r="U3636" s="3" t="s">
        <v>18376</v>
      </c>
      <c r="V3636" s="3" t="s">
        <v>76</v>
      </c>
      <c r="W3636" s="3" t="s">
        <v>73</v>
      </c>
      <c r="X3636" s="3" t="s">
        <v>73</v>
      </c>
      <c r="Y3636" s="3" t="s">
        <v>73</v>
      </c>
      <c r="Z3636" s="3" t="s">
        <v>18377</v>
      </c>
      <c r="AA3636" s="3" t="s">
        <v>18378</v>
      </c>
      <c r="AB3636" s="3" t="s">
        <v>78</v>
      </c>
      <c r="AC3636" s="3" t="s">
        <v>18379</v>
      </c>
      <c r="AD3636" s="3" t="s">
        <v>80</v>
      </c>
      <c r="AE3636" s="3" t="s">
        <v>73</v>
      </c>
      <c r="AF3636" s="3" t="s">
        <v>73</v>
      </c>
      <c r="AG3636" s="7" t="s">
        <v>73</v>
      </c>
      <c r="AH3636" s="3" t="s">
        <v>73</v>
      </c>
      <c r="AI3636" s="3" t="s">
        <v>82</v>
      </c>
      <c r="AJ3636" s="3" t="s">
        <v>82</v>
      </c>
      <c r="AK3636" s="3" t="s">
        <v>82</v>
      </c>
      <c r="AL3636" s="3" t="s">
        <v>6075</v>
      </c>
      <c r="AM3636" s="3" t="s">
        <v>3065</v>
      </c>
      <c r="AN3636" s="3" t="s">
        <v>18378</v>
      </c>
      <c r="AO3636" s="3" t="s">
        <v>73</v>
      </c>
      <c r="AP3636" s="3" t="s">
        <v>93</v>
      </c>
      <c r="AQ3636" s="3" t="s">
        <v>76</v>
      </c>
      <c r="AR3636" s="3" t="s">
        <v>76</v>
      </c>
      <c r="AS3636" s="3" t="s">
        <v>73</v>
      </c>
      <c r="AT3636" s="3" t="s">
        <v>138</v>
      </c>
      <c r="AU3636" s="3" t="s">
        <v>509</v>
      </c>
      <c r="AV3636" s="3" t="s">
        <v>2561</v>
      </c>
      <c r="AW3636" s="3" t="s">
        <v>2562</v>
      </c>
      <c r="AX3636" s="3" t="s">
        <v>142</v>
      </c>
      <c r="AY3636" s="3" t="s">
        <v>18375</v>
      </c>
      <c r="AZ3636" s="2">
        <v>12</v>
      </c>
      <c r="BA3636" s="2">
        <v>0</v>
      </c>
      <c r="BB3636" s="2">
        <v>736</v>
      </c>
      <c r="BC3636" s="3" t="s">
        <v>4963</v>
      </c>
      <c r="BD3636" s="3" t="s">
        <v>4965</v>
      </c>
      <c r="BE3636" s="3" t="s">
        <v>91</v>
      </c>
      <c r="BF3636" s="3" t="s">
        <v>18380</v>
      </c>
      <c r="BG3636" s="3" t="s">
        <v>93</v>
      </c>
      <c r="BH3636" s="3" t="s">
        <v>93</v>
      </c>
      <c r="BI3636" s="3" t="s">
        <v>76</v>
      </c>
      <c r="BJ3636" s="3" t="s">
        <v>93</v>
      </c>
    </row>
    <row r="3637" spans="1:62" hidden="1" x14ac:dyDescent="0.2">
      <c r="A3637" s="2" t="s">
        <v>4256</v>
      </c>
      <c r="B3637" s="3" t="s">
        <v>8100</v>
      </c>
      <c r="C3637" s="3" t="s">
        <v>96</v>
      </c>
      <c r="D3637" s="3" t="s">
        <v>18354</v>
      </c>
      <c r="E3637" s="3" t="s">
        <v>18355</v>
      </c>
      <c r="F3637" s="3" t="s">
        <v>18356</v>
      </c>
      <c r="G3637" s="3" t="s">
        <v>432</v>
      </c>
      <c r="H3637" s="58" t="str">
        <f t="shared" si="554"/>
        <v>光泽供电公司</v>
      </c>
      <c r="I3637" s="3" t="s">
        <v>5753</v>
      </c>
      <c r="J3637" s="3" t="s">
        <v>5754</v>
      </c>
      <c r="K3637" s="3" t="s">
        <v>129</v>
      </c>
      <c r="L3637" s="3" t="s">
        <v>130</v>
      </c>
      <c r="M3637" s="3" t="s">
        <v>18357</v>
      </c>
      <c r="N3637" s="3" t="s">
        <v>18358</v>
      </c>
      <c r="O3637" s="3" t="s">
        <v>156</v>
      </c>
      <c r="P3637" s="3" t="s">
        <v>185</v>
      </c>
      <c r="Q3637" s="3" t="s">
        <v>18359</v>
      </c>
      <c r="R3637" s="3" t="s">
        <v>18360</v>
      </c>
      <c r="S3637" s="3" t="s">
        <v>18361</v>
      </c>
      <c r="T3637" s="3" t="s">
        <v>73</v>
      </c>
      <c r="U3637" s="3" t="s">
        <v>18362</v>
      </c>
      <c r="V3637" s="3" t="s">
        <v>76</v>
      </c>
      <c r="W3637" s="3" t="s">
        <v>73</v>
      </c>
      <c r="X3637" s="3" t="s">
        <v>73</v>
      </c>
      <c r="Y3637" s="3" t="s">
        <v>73</v>
      </c>
      <c r="Z3637" s="3" t="s">
        <v>18363</v>
      </c>
      <c r="AA3637" s="3" t="s">
        <v>18364</v>
      </c>
      <c r="AB3637" s="3" t="s">
        <v>78</v>
      </c>
      <c r="AC3637" s="3" t="s">
        <v>18365</v>
      </c>
      <c r="AD3637" s="3" t="s">
        <v>80</v>
      </c>
      <c r="AE3637" s="3" t="s">
        <v>73</v>
      </c>
      <c r="AF3637" s="3" t="s">
        <v>73</v>
      </c>
      <c r="AG3637" s="7" t="s">
        <v>73</v>
      </c>
      <c r="AH3637" s="3" t="s">
        <v>73</v>
      </c>
      <c r="AI3637" s="3" t="s">
        <v>82</v>
      </c>
      <c r="AJ3637" s="3" t="s">
        <v>82</v>
      </c>
      <c r="AK3637" s="3" t="s">
        <v>189</v>
      </c>
      <c r="AL3637" s="3" t="s">
        <v>7156</v>
      </c>
      <c r="AM3637" s="3" t="s">
        <v>5754</v>
      </c>
      <c r="AN3637" s="3" t="s">
        <v>18364</v>
      </c>
      <c r="AO3637" s="3" t="s">
        <v>82</v>
      </c>
      <c r="AP3637" s="3" t="s">
        <v>93</v>
      </c>
      <c r="AQ3637" s="3" t="s">
        <v>93</v>
      </c>
      <c r="AR3637" s="3" t="s">
        <v>76</v>
      </c>
      <c r="AS3637" s="3" t="s">
        <v>73</v>
      </c>
      <c r="AT3637" s="3" t="s">
        <v>138</v>
      </c>
      <c r="AU3637" s="3" t="s">
        <v>509</v>
      </c>
      <c r="AV3637" s="3" t="s">
        <v>510</v>
      </c>
      <c r="AW3637" s="3" t="s">
        <v>511</v>
      </c>
      <c r="AX3637" s="3" t="s">
        <v>121</v>
      </c>
      <c r="AY3637" s="3" t="s">
        <v>73</v>
      </c>
      <c r="AZ3637" s="2">
        <v>9</v>
      </c>
      <c r="BA3637" s="2">
        <v>21</v>
      </c>
      <c r="BB3637" s="2">
        <v>265</v>
      </c>
      <c r="BC3637" s="3" t="s">
        <v>8100</v>
      </c>
      <c r="BD3637" s="3" t="s">
        <v>18366</v>
      </c>
      <c r="BE3637" s="3" t="s">
        <v>91</v>
      </c>
      <c r="BF3637" s="3" t="s">
        <v>18367</v>
      </c>
      <c r="BG3637" s="3" t="s">
        <v>93</v>
      </c>
      <c r="BH3637" s="3" t="s">
        <v>93</v>
      </c>
      <c r="BI3637" s="3" t="s">
        <v>76</v>
      </c>
      <c r="BJ3637" s="3" t="s">
        <v>93</v>
      </c>
    </row>
    <row r="3638" spans="1:62" hidden="1" x14ac:dyDescent="0.2">
      <c r="A3638" s="2" t="s">
        <v>3846</v>
      </c>
      <c r="B3638" s="3" t="s">
        <v>218</v>
      </c>
      <c r="C3638" s="3" t="s">
        <v>219</v>
      </c>
      <c r="D3638" s="3" t="s">
        <v>21963</v>
      </c>
      <c r="E3638" s="3" t="s">
        <v>21964</v>
      </c>
      <c r="F3638" s="3" t="s">
        <v>21965</v>
      </c>
      <c r="G3638" s="3" t="s">
        <v>223</v>
      </c>
      <c r="H3638" s="58" t="str">
        <f t="shared" si="554"/>
        <v>屏南供电公司</v>
      </c>
      <c r="I3638" s="3" t="s">
        <v>224</v>
      </c>
      <c r="J3638" s="3" t="s">
        <v>225</v>
      </c>
      <c r="K3638" s="3" t="s">
        <v>413</v>
      </c>
      <c r="L3638" s="3" t="s">
        <v>1869</v>
      </c>
      <c r="M3638" s="3" t="s">
        <v>21966</v>
      </c>
      <c r="N3638" s="3" t="s">
        <v>21967</v>
      </c>
      <c r="O3638" s="3" t="s">
        <v>293</v>
      </c>
      <c r="P3638" s="3" t="s">
        <v>71</v>
      </c>
      <c r="Q3638" s="3" t="s">
        <v>21968</v>
      </c>
      <c r="R3638" s="3" t="s">
        <v>21969</v>
      </c>
      <c r="S3638" s="3" t="s">
        <v>21970</v>
      </c>
      <c r="T3638" s="3" t="s">
        <v>2871</v>
      </c>
      <c r="U3638" s="3" t="s">
        <v>21971</v>
      </c>
      <c r="V3638" s="3" t="s">
        <v>76</v>
      </c>
      <c r="W3638" s="3" t="s">
        <v>73</v>
      </c>
      <c r="X3638" s="3" t="s">
        <v>73</v>
      </c>
      <c r="Y3638" s="3" t="s">
        <v>73</v>
      </c>
      <c r="Z3638" s="3" t="s">
        <v>21966</v>
      </c>
      <c r="AA3638" s="3" t="s">
        <v>21972</v>
      </c>
      <c r="AB3638" s="3" t="s">
        <v>78</v>
      </c>
      <c r="AC3638" s="3" t="s">
        <v>18379</v>
      </c>
      <c r="AD3638" s="3" t="s">
        <v>80</v>
      </c>
      <c r="AE3638" s="3" t="s">
        <v>73</v>
      </c>
      <c r="AF3638" s="3" t="s">
        <v>73</v>
      </c>
      <c r="AG3638" s="7" t="s">
        <v>73</v>
      </c>
      <c r="AH3638" s="3" t="s">
        <v>73</v>
      </c>
      <c r="AI3638" s="3" t="s">
        <v>82</v>
      </c>
      <c r="AJ3638" s="3" t="s">
        <v>82</v>
      </c>
      <c r="AK3638" s="3" t="s">
        <v>82</v>
      </c>
      <c r="AL3638" s="3" t="s">
        <v>235</v>
      </c>
      <c r="AM3638" s="3" t="s">
        <v>236</v>
      </c>
      <c r="AN3638" s="3" t="s">
        <v>21972</v>
      </c>
      <c r="AO3638" s="3" t="s">
        <v>73</v>
      </c>
      <c r="AP3638" s="3" t="s">
        <v>93</v>
      </c>
      <c r="AQ3638" s="3" t="s">
        <v>76</v>
      </c>
      <c r="AR3638" s="3" t="s">
        <v>73</v>
      </c>
      <c r="AS3638" s="3" t="s">
        <v>73</v>
      </c>
      <c r="AT3638" s="3" t="s">
        <v>138</v>
      </c>
      <c r="AU3638" s="3" t="s">
        <v>191</v>
      </c>
      <c r="AV3638" s="3" t="s">
        <v>2715</v>
      </c>
      <c r="AW3638" s="3" t="s">
        <v>2716</v>
      </c>
      <c r="AX3638" s="3" t="s">
        <v>89</v>
      </c>
      <c r="AY3638" s="3" t="s">
        <v>2871</v>
      </c>
      <c r="AZ3638" s="2">
        <v>9</v>
      </c>
      <c r="BA3638" s="2">
        <v>8</v>
      </c>
      <c r="BB3638" s="2">
        <v>270</v>
      </c>
      <c r="BC3638" s="3" t="s">
        <v>218</v>
      </c>
      <c r="BD3638" s="3" t="s">
        <v>239</v>
      </c>
      <c r="BE3638" s="3" t="s">
        <v>91</v>
      </c>
      <c r="BF3638" s="3" t="s">
        <v>21973</v>
      </c>
      <c r="BG3638" s="3" t="s">
        <v>93</v>
      </c>
      <c r="BH3638" s="3" t="s">
        <v>93</v>
      </c>
      <c r="BI3638" s="3" t="s">
        <v>76</v>
      </c>
      <c r="BJ3638" s="3" t="s">
        <v>93</v>
      </c>
    </row>
    <row r="3639" spans="1:62" hidden="1" x14ac:dyDescent="0.2">
      <c r="A3639" s="2" t="s">
        <v>3855</v>
      </c>
      <c r="B3639" s="3" t="s">
        <v>18340</v>
      </c>
      <c r="C3639" s="3" t="s">
        <v>96</v>
      </c>
      <c r="D3639" s="3" t="s">
        <v>18341</v>
      </c>
      <c r="E3639" s="3" t="s">
        <v>18342</v>
      </c>
      <c r="F3639" s="3" t="s">
        <v>18343</v>
      </c>
      <c r="G3639" s="3" t="s">
        <v>100</v>
      </c>
      <c r="H3639" s="58" t="str">
        <f>C3639</f>
        <v>南平</v>
      </c>
      <c r="I3639" s="3" t="s">
        <v>5536</v>
      </c>
      <c r="J3639" s="3" t="s">
        <v>5537</v>
      </c>
      <c r="K3639" s="3" t="s">
        <v>250</v>
      </c>
      <c r="L3639" s="3" t="s">
        <v>250</v>
      </c>
      <c r="M3639" s="3" t="s">
        <v>18344</v>
      </c>
      <c r="N3639" s="3" t="s">
        <v>18345</v>
      </c>
      <c r="O3639" s="3" t="s">
        <v>293</v>
      </c>
      <c r="P3639" s="3" t="s">
        <v>106</v>
      </c>
      <c r="Q3639" s="3" t="s">
        <v>18346</v>
      </c>
      <c r="R3639" s="3" t="s">
        <v>18347</v>
      </c>
      <c r="S3639" s="3" t="s">
        <v>18348</v>
      </c>
      <c r="T3639" s="3" t="s">
        <v>349</v>
      </c>
      <c r="U3639" s="3" t="s">
        <v>18349</v>
      </c>
      <c r="V3639" s="3" t="s">
        <v>76</v>
      </c>
      <c r="W3639" s="3" t="s">
        <v>73</v>
      </c>
      <c r="X3639" s="3" t="s">
        <v>73</v>
      </c>
      <c r="Y3639" s="3" t="s">
        <v>73</v>
      </c>
      <c r="Z3639" s="3" t="s">
        <v>18344</v>
      </c>
      <c r="AA3639" s="3" t="s">
        <v>18350</v>
      </c>
      <c r="AB3639" s="3" t="s">
        <v>78</v>
      </c>
      <c r="AC3639" s="3" t="s">
        <v>18351</v>
      </c>
      <c r="AD3639" s="3" t="s">
        <v>80</v>
      </c>
      <c r="AE3639" s="3" t="s">
        <v>73</v>
      </c>
      <c r="AF3639" s="3" t="s">
        <v>73</v>
      </c>
      <c r="AG3639" s="7" t="s">
        <v>73</v>
      </c>
      <c r="AH3639" s="3" t="s">
        <v>73</v>
      </c>
      <c r="AI3639" s="3" t="s">
        <v>211</v>
      </c>
      <c r="AJ3639" s="3" t="s">
        <v>403</v>
      </c>
      <c r="AK3639" s="3" t="s">
        <v>82</v>
      </c>
      <c r="AL3639" s="3" t="s">
        <v>18352</v>
      </c>
      <c r="AM3639" s="3" t="s">
        <v>5537</v>
      </c>
      <c r="AN3639" s="3" t="s">
        <v>18350</v>
      </c>
      <c r="AO3639" s="3" t="s">
        <v>73</v>
      </c>
      <c r="AP3639" s="3" t="s">
        <v>93</v>
      </c>
      <c r="AQ3639" s="3" t="s">
        <v>93</v>
      </c>
      <c r="AR3639" s="3" t="s">
        <v>76</v>
      </c>
      <c r="AS3639" s="3" t="s">
        <v>73</v>
      </c>
      <c r="AT3639" s="3" t="s">
        <v>85</v>
      </c>
      <c r="AU3639" s="3" t="s">
        <v>86</v>
      </c>
      <c r="AV3639" s="3" t="s">
        <v>87</v>
      </c>
      <c r="AW3639" s="3" t="s">
        <v>88</v>
      </c>
      <c r="AX3639" s="3" t="s">
        <v>142</v>
      </c>
      <c r="AY3639" s="3" t="s">
        <v>349</v>
      </c>
      <c r="AZ3639" s="2">
        <v>2</v>
      </c>
      <c r="BA3639" s="2">
        <v>8</v>
      </c>
      <c r="BB3639" s="2">
        <v>84</v>
      </c>
      <c r="BC3639" s="3" t="s">
        <v>18340</v>
      </c>
      <c r="BD3639" s="3" t="s">
        <v>18353</v>
      </c>
      <c r="BE3639" s="3" t="s">
        <v>91</v>
      </c>
      <c r="BF3639" s="3" t="s">
        <v>73</v>
      </c>
      <c r="BG3639" s="3" t="s">
        <v>93</v>
      </c>
      <c r="BH3639" s="3" t="s">
        <v>93</v>
      </c>
      <c r="BI3639" s="3" t="s">
        <v>76</v>
      </c>
      <c r="BJ3639" s="3" t="s">
        <v>93</v>
      </c>
    </row>
    <row r="3640" spans="1:62" ht="15" hidden="1" x14ac:dyDescent="0.2">
      <c r="A3640" s="2" t="s">
        <v>3856</v>
      </c>
      <c r="B3640" s="3" t="s">
        <v>2358</v>
      </c>
      <c r="C3640" s="3" t="s">
        <v>265</v>
      </c>
      <c r="D3640" s="3" t="s">
        <v>18328</v>
      </c>
      <c r="E3640" s="3" t="s">
        <v>18329</v>
      </c>
      <c r="F3640" s="3" t="s">
        <v>18330</v>
      </c>
      <c r="G3640" s="3" t="s">
        <v>3015</v>
      </c>
      <c r="H3640" s="58" t="str">
        <f t="shared" ref="H3640:H3644" si="555">G3640</f>
        <v>国网宁化县供电公司</v>
      </c>
      <c r="I3640" s="3" t="s">
        <v>4202</v>
      </c>
      <c r="J3640" s="3" t="s">
        <v>4203</v>
      </c>
      <c r="K3640" s="3" t="s">
        <v>129</v>
      </c>
      <c r="L3640" s="3" t="s">
        <v>130</v>
      </c>
      <c r="M3640" s="3" t="s">
        <v>18331</v>
      </c>
      <c r="N3640" s="11" t="str">
        <f>M3640</f>
        <v>2023-03-07 10:04</v>
      </c>
      <c r="O3640" s="3" t="s">
        <v>293</v>
      </c>
      <c r="P3640" s="3" t="s">
        <v>185</v>
      </c>
      <c r="Q3640" s="3" t="s">
        <v>18332</v>
      </c>
      <c r="R3640" s="3" t="s">
        <v>18333</v>
      </c>
      <c r="S3640" s="3" t="s">
        <v>18334</v>
      </c>
      <c r="T3640" s="3" t="s">
        <v>73</v>
      </c>
      <c r="U3640" s="3" t="s">
        <v>18335</v>
      </c>
      <c r="V3640" s="3" t="s">
        <v>76</v>
      </c>
      <c r="W3640" s="3" t="s">
        <v>73</v>
      </c>
      <c r="X3640" s="3" t="s">
        <v>73</v>
      </c>
      <c r="Y3640" s="3" t="s">
        <v>73</v>
      </c>
      <c r="Z3640" s="3" t="s">
        <v>18336</v>
      </c>
      <c r="AA3640" s="3" t="s">
        <v>18304</v>
      </c>
      <c r="AB3640" s="3" t="s">
        <v>78</v>
      </c>
      <c r="AC3640" s="3" t="s">
        <v>18337</v>
      </c>
      <c r="AD3640" s="3" t="s">
        <v>1022</v>
      </c>
      <c r="AE3640" s="3" t="s">
        <v>73</v>
      </c>
      <c r="AF3640" s="3" t="s">
        <v>73</v>
      </c>
      <c r="AG3640" s="7" t="s">
        <v>73</v>
      </c>
      <c r="AH3640" s="3" t="s">
        <v>73</v>
      </c>
      <c r="AI3640" s="3" t="s">
        <v>82</v>
      </c>
      <c r="AJ3640" s="3" t="s">
        <v>82</v>
      </c>
      <c r="AK3640" s="3" t="s">
        <v>189</v>
      </c>
      <c r="AL3640" s="3" t="s">
        <v>3018</v>
      </c>
      <c r="AM3640" s="3" t="s">
        <v>3015</v>
      </c>
      <c r="AN3640" s="3" t="s">
        <v>18304</v>
      </c>
      <c r="AO3640" s="3" t="s">
        <v>73</v>
      </c>
      <c r="AP3640" s="3" t="s">
        <v>76</v>
      </c>
      <c r="AQ3640" s="3" t="s">
        <v>76</v>
      </c>
      <c r="AR3640" s="3" t="s">
        <v>76</v>
      </c>
      <c r="AS3640" s="3" t="s">
        <v>73</v>
      </c>
      <c r="AT3640" s="3" t="s">
        <v>138</v>
      </c>
      <c r="AU3640" s="3" t="s">
        <v>485</v>
      </c>
      <c r="AV3640" s="3" t="s">
        <v>169</v>
      </c>
      <c r="AW3640" s="3" t="s">
        <v>486</v>
      </c>
      <c r="AX3640" s="3" t="s">
        <v>73</v>
      </c>
      <c r="AY3640" s="3" t="s">
        <v>73</v>
      </c>
      <c r="AZ3640" s="2">
        <v>23</v>
      </c>
      <c r="BA3640" s="2">
        <v>4</v>
      </c>
      <c r="BB3640" s="2">
        <v>1050</v>
      </c>
      <c r="BC3640" s="3" t="s">
        <v>2358</v>
      </c>
      <c r="BD3640" s="3" t="s">
        <v>18338</v>
      </c>
      <c r="BE3640" s="3" t="s">
        <v>91</v>
      </c>
      <c r="BF3640" s="3" t="s">
        <v>18339</v>
      </c>
      <c r="BG3640" s="3" t="s">
        <v>93</v>
      </c>
      <c r="BH3640" s="3" t="s">
        <v>93</v>
      </c>
      <c r="BI3640" s="3" t="s">
        <v>76</v>
      </c>
      <c r="BJ3640" s="3" t="s">
        <v>93</v>
      </c>
    </row>
    <row r="3641" spans="1:62" hidden="1" x14ac:dyDescent="0.2">
      <c r="A3641" s="2" t="s">
        <v>3865</v>
      </c>
      <c r="B3641" s="3" t="s">
        <v>8370</v>
      </c>
      <c r="C3641" s="3" t="s">
        <v>219</v>
      </c>
      <c r="D3641" s="3" t="s">
        <v>18319</v>
      </c>
      <c r="E3641" s="3" t="s">
        <v>21974</v>
      </c>
      <c r="F3641" s="3" t="s">
        <v>18320</v>
      </c>
      <c r="G3641" s="3" t="s">
        <v>1188</v>
      </c>
      <c r="H3641" s="58" t="str">
        <f t="shared" si="555"/>
        <v>福安供电公司</v>
      </c>
      <c r="I3641" s="3" t="s">
        <v>3600</v>
      </c>
      <c r="J3641" s="3" t="s">
        <v>421</v>
      </c>
      <c r="K3641" s="3" t="s">
        <v>413</v>
      </c>
      <c r="L3641" s="3" t="s">
        <v>458</v>
      </c>
      <c r="M3641" s="3" t="s">
        <v>18321</v>
      </c>
      <c r="N3641" s="3" t="s">
        <v>18322</v>
      </c>
      <c r="O3641" s="3" t="s">
        <v>156</v>
      </c>
      <c r="P3641" s="3" t="s">
        <v>157</v>
      </c>
      <c r="Q3641" s="3" t="s">
        <v>18323</v>
      </c>
      <c r="R3641" s="3" t="s">
        <v>18324</v>
      </c>
      <c r="S3641" s="3" t="s">
        <v>4169</v>
      </c>
      <c r="T3641" s="3" t="s">
        <v>73</v>
      </c>
      <c r="U3641" s="3" t="s">
        <v>18325</v>
      </c>
      <c r="V3641" s="3" t="s">
        <v>76</v>
      </c>
      <c r="W3641" s="3" t="s">
        <v>73</v>
      </c>
      <c r="X3641" s="3" t="s">
        <v>73</v>
      </c>
      <c r="Y3641" s="3" t="s">
        <v>73</v>
      </c>
      <c r="Z3641" s="3" t="s">
        <v>18321</v>
      </c>
      <c r="AA3641" s="3" t="s">
        <v>18326</v>
      </c>
      <c r="AB3641" s="3" t="s">
        <v>78</v>
      </c>
      <c r="AC3641" s="3" t="s">
        <v>17769</v>
      </c>
      <c r="AD3641" s="3" t="s">
        <v>80</v>
      </c>
      <c r="AE3641" s="3" t="s">
        <v>73</v>
      </c>
      <c r="AF3641" s="3" t="s">
        <v>73</v>
      </c>
      <c r="AG3641" s="7" t="s">
        <v>73</v>
      </c>
      <c r="AH3641" s="3" t="s">
        <v>73</v>
      </c>
      <c r="AI3641" s="3" t="s">
        <v>402</v>
      </c>
      <c r="AJ3641" s="3" t="s">
        <v>529</v>
      </c>
      <c r="AK3641" s="3" t="s">
        <v>82</v>
      </c>
      <c r="AL3641" s="3" t="s">
        <v>1199</v>
      </c>
      <c r="AM3641" s="3" t="s">
        <v>421</v>
      </c>
      <c r="AN3641" s="3" t="s">
        <v>18326</v>
      </c>
      <c r="AO3641" s="3" t="s">
        <v>4169</v>
      </c>
      <c r="AP3641" s="3" t="s">
        <v>93</v>
      </c>
      <c r="AQ3641" s="3" t="s">
        <v>76</v>
      </c>
      <c r="AR3641" s="3" t="s">
        <v>76</v>
      </c>
      <c r="AS3641" s="3" t="s">
        <v>73</v>
      </c>
      <c r="AT3641" s="3" t="s">
        <v>85</v>
      </c>
      <c r="AU3641" s="3" t="s">
        <v>86</v>
      </c>
      <c r="AV3641" s="3" t="s">
        <v>670</v>
      </c>
      <c r="AW3641" s="3" t="s">
        <v>671</v>
      </c>
      <c r="AX3641" s="3" t="s">
        <v>425</v>
      </c>
      <c r="AY3641" s="3" t="s">
        <v>73</v>
      </c>
      <c r="AZ3641" s="2">
        <v>14</v>
      </c>
      <c r="BA3641" s="2">
        <v>9</v>
      </c>
      <c r="BB3641" s="2">
        <v>1411</v>
      </c>
      <c r="BC3641" s="3" t="s">
        <v>8370</v>
      </c>
      <c r="BD3641" s="3" t="s">
        <v>18327</v>
      </c>
      <c r="BE3641" s="3" t="s">
        <v>91</v>
      </c>
      <c r="BF3641" s="3" t="s">
        <v>21975</v>
      </c>
      <c r="BG3641" s="3" t="s">
        <v>93</v>
      </c>
      <c r="BH3641" s="3" t="s">
        <v>93</v>
      </c>
      <c r="BI3641" s="3" t="s">
        <v>76</v>
      </c>
      <c r="BJ3641" s="3" t="s">
        <v>93</v>
      </c>
    </row>
    <row r="3642" spans="1:62" hidden="1" x14ac:dyDescent="0.2">
      <c r="A3642" s="2" t="s">
        <v>3867</v>
      </c>
      <c r="B3642" s="3" t="s">
        <v>7519</v>
      </c>
      <c r="C3642" s="3" t="s">
        <v>515</v>
      </c>
      <c r="D3642" s="3" t="s">
        <v>18306</v>
      </c>
      <c r="E3642" s="3" t="s">
        <v>18307</v>
      </c>
      <c r="F3642" s="3" t="s">
        <v>18308</v>
      </c>
      <c r="G3642" s="3" t="s">
        <v>1146</v>
      </c>
      <c r="H3642" s="58" t="str">
        <f t="shared" si="555"/>
        <v>仙游供电有限公司</v>
      </c>
      <c r="I3642" s="3" t="s">
        <v>2757</v>
      </c>
      <c r="J3642" s="3" t="s">
        <v>2758</v>
      </c>
      <c r="K3642" s="3" t="s">
        <v>250</v>
      </c>
      <c r="L3642" s="3" t="s">
        <v>250</v>
      </c>
      <c r="M3642" s="3" t="s">
        <v>18309</v>
      </c>
      <c r="N3642" s="3" t="s">
        <v>18310</v>
      </c>
      <c r="O3642" s="3" t="s">
        <v>70</v>
      </c>
      <c r="P3642" s="3" t="s">
        <v>106</v>
      </c>
      <c r="Q3642" s="3" t="s">
        <v>18311</v>
      </c>
      <c r="R3642" s="3" t="s">
        <v>18312</v>
      </c>
      <c r="S3642" s="3" t="s">
        <v>18313</v>
      </c>
      <c r="T3642" s="3" t="s">
        <v>73</v>
      </c>
      <c r="U3642" s="3" t="s">
        <v>18314</v>
      </c>
      <c r="V3642" s="3" t="s">
        <v>76</v>
      </c>
      <c r="W3642" s="3" t="s">
        <v>73</v>
      </c>
      <c r="X3642" s="3" t="s">
        <v>73</v>
      </c>
      <c r="Y3642" s="3" t="s">
        <v>73</v>
      </c>
      <c r="Z3642" s="3" t="s">
        <v>18309</v>
      </c>
      <c r="AA3642" s="3" t="s">
        <v>18315</v>
      </c>
      <c r="AB3642" s="3" t="s">
        <v>78</v>
      </c>
      <c r="AC3642" s="3" t="s">
        <v>18316</v>
      </c>
      <c r="AD3642" s="3" t="s">
        <v>80</v>
      </c>
      <c r="AE3642" s="3" t="s">
        <v>73</v>
      </c>
      <c r="AF3642" s="3" t="s">
        <v>73</v>
      </c>
      <c r="AG3642" s="7" t="s">
        <v>73</v>
      </c>
      <c r="AH3642" s="3" t="s">
        <v>73</v>
      </c>
      <c r="AI3642" s="3" t="s">
        <v>82</v>
      </c>
      <c r="AJ3642" s="3" t="s">
        <v>82</v>
      </c>
      <c r="AK3642" s="3" t="s">
        <v>82</v>
      </c>
      <c r="AL3642" s="3" t="s">
        <v>668</v>
      </c>
      <c r="AM3642" s="3" t="s">
        <v>669</v>
      </c>
      <c r="AN3642" s="3" t="s">
        <v>18315</v>
      </c>
      <c r="AO3642" s="3" t="s">
        <v>73</v>
      </c>
      <c r="AP3642" s="3" t="s">
        <v>76</v>
      </c>
      <c r="AQ3642" s="3" t="s">
        <v>73</v>
      </c>
      <c r="AR3642" s="3" t="s">
        <v>73</v>
      </c>
      <c r="AS3642" s="3" t="s">
        <v>73</v>
      </c>
      <c r="AT3642" s="3" t="s">
        <v>3184</v>
      </c>
      <c r="AU3642" s="3" t="s">
        <v>3185</v>
      </c>
      <c r="AV3642" s="3" t="s">
        <v>3186</v>
      </c>
      <c r="AW3642" s="3" t="s">
        <v>3187</v>
      </c>
      <c r="AX3642" s="3" t="s">
        <v>262</v>
      </c>
      <c r="AY3642" s="3" t="s">
        <v>73</v>
      </c>
      <c r="AZ3642" s="2">
        <v>2</v>
      </c>
      <c r="BA3642" s="2">
        <v>0</v>
      </c>
      <c r="BB3642" s="2">
        <v>392</v>
      </c>
      <c r="BC3642" s="3" t="s">
        <v>7519</v>
      </c>
      <c r="BD3642" s="3" t="s">
        <v>18317</v>
      </c>
      <c r="BE3642" s="3" t="s">
        <v>91</v>
      </c>
      <c r="BF3642" s="3" t="s">
        <v>18318</v>
      </c>
      <c r="BG3642" s="3" t="s">
        <v>93</v>
      </c>
      <c r="BH3642" s="3" t="s">
        <v>93</v>
      </c>
      <c r="BI3642" s="3" t="s">
        <v>76</v>
      </c>
      <c r="BJ3642" s="3" t="s">
        <v>93</v>
      </c>
    </row>
    <row r="3643" spans="1:62" hidden="1" x14ac:dyDescent="0.2">
      <c r="A3643" s="2" t="s">
        <v>6281</v>
      </c>
      <c r="B3643" s="3" t="s">
        <v>8058</v>
      </c>
      <c r="C3643" s="3" t="s">
        <v>174</v>
      </c>
      <c r="D3643" s="3" t="s">
        <v>21976</v>
      </c>
      <c r="E3643" s="3" t="s">
        <v>21977</v>
      </c>
      <c r="F3643" s="3" t="s">
        <v>21978</v>
      </c>
      <c r="G3643" s="3" t="s">
        <v>341</v>
      </c>
      <c r="H3643" s="58" t="str">
        <f t="shared" si="555"/>
        <v>晋江市供电公司</v>
      </c>
      <c r="I3643" s="3" t="s">
        <v>4761</v>
      </c>
      <c r="J3643" s="3" t="s">
        <v>4762</v>
      </c>
      <c r="K3643" s="3" t="s">
        <v>181</v>
      </c>
      <c r="L3643" s="3" t="s">
        <v>182</v>
      </c>
      <c r="M3643" s="3" t="s">
        <v>21979</v>
      </c>
      <c r="N3643" s="3" t="s">
        <v>21980</v>
      </c>
      <c r="O3643" s="3" t="s">
        <v>70</v>
      </c>
      <c r="P3643" s="3" t="s">
        <v>106</v>
      </c>
      <c r="Q3643" s="3" t="s">
        <v>21981</v>
      </c>
      <c r="R3643" s="3" t="s">
        <v>21982</v>
      </c>
      <c r="S3643" s="3" t="s">
        <v>21983</v>
      </c>
      <c r="T3643" s="3" t="s">
        <v>73</v>
      </c>
      <c r="U3643" s="3" t="s">
        <v>21984</v>
      </c>
      <c r="V3643" s="3" t="s">
        <v>76</v>
      </c>
      <c r="W3643" s="3" t="s">
        <v>73</v>
      </c>
      <c r="X3643" s="3" t="s">
        <v>73</v>
      </c>
      <c r="Y3643" s="3" t="s">
        <v>73</v>
      </c>
      <c r="Z3643" s="3" t="s">
        <v>21979</v>
      </c>
      <c r="AA3643" s="3" t="s">
        <v>21985</v>
      </c>
      <c r="AB3643" s="3" t="s">
        <v>78</v>
      </c>
      <c r="AC3643" s="3" t="s">
        <v>18283</v>
      </c>
      <c r="AD3643" s="3" t="s">
        <v>80</v>
      </c>
      <c r="AE3643" s="3" t="s">
        <v>73</v>
      </c>
      <c r="AF3643" s="3" t="s">
        <v>73</v>
      </c>
      <c r="AG3643" s="7" t="s">
        <v>73</v>
      </c>
      <c r="AH3643" s="3" t="s">
        <v>73</v>
      </c>
      <c r="AI3643" s="3" t="s">
        <v>82</v>
      </c>
      <c r="AJ3643" s="3" t="s">
        <v>82</v>
      </c>
      <c r="AK3643" s="3" t="s">
        <v>82</v>
      </c>
      <c r="AL3643" s="3" t="s">
        <v>21986</v>
      </c>
      <c r="AM3643" s="3" t="s">
        <v>4762</v>
      </c>
      <c r="AN3643" s="3" t="s">
        <v>21985</v>
      </c>
      <c r="AO3643" s="3" t="s">
        <v>82</v>
      </c>
      <c r="AP3643" s="3" t="s">
        <v>93</v>
      </c>
      <c r="AQ3643" s="3" t="s">
        <v>76</v>
      </c>
      <c r="AR3643" s="3" t="s">
        <v>76</v>
      </c>
      <c r="AS3643" s="3" t="s">
        <v>73</v>
      </c>
      <c r="AT3643" s="3" t="s">
        <v>138</v>
      </c>
      <c r="AU3643" s="3" t="s">
        <v>237</v>
      </c>
      <c r="AV3643" s="3" t="s">
        <v>192</v>
      </c>
      <c r="AW3643" s="3" t="s">
        <v>193</v>
      </c>
      <c r="AX3643" s="3" t="s">
        <v>566</v>
      </c>
      <c r="AY3643" s="3" t="s">
        <v>73</v>
      </c>
      <c r="AZ3643" s="2">
        <v>1</v>
      </c>
      <c r="BA3643" s="2">
        <v>11</v>
      </c>
      <c r="BB3643" s="2">
        <v>64</v>
      </c>
      <c r="BC3643" s="3" t="s">
        <v>8058</v>
      </c>
      <c r="BD3643" s="3" t="s">
        <v>21987</v>
      </c>
      <c r="BE3643" s="3" t="s">
        <v>91</v>
      </c>
      <c r="BF3643" s="3" t="s">
        <v>21988</v>
      </c>
      <c r="BG3643" s="3" t="s">
        <v>93</v>
      </c>
      <c r="BH3643" s="3" t="s">
        <v>93</v>
      </c>
      <c r="BI3643" s="3" t="s">
        <v>76</v>
      </c>
      <c r="BJ3643" s="3" t="s">
        <v>93</v>
      </c>
    </row>
    <row r="3644" spans="1:62" hidden="1" x14ac:dyDescent="0.2">
      <c r="A3644" s="2" t="s">
        <v>3868</v>
      </c>
      <c r="B3644" s="3" t="s">
        <v>21989</v>
      </c>
      <c r="C3644" s="3" t="s">
        <v>174</v>
      </c>
      <c r="D3644" s="3" t="s">
        <v>21990</v>
      </c>
      <c r="E3644" s="3" t="s">
        <v>21991</v>
      </c>
      <c r="F3644" s="3" t="s">
        <v>21992</v>
      </c>
      <c r="G3644" s="3" t="s">
        <v>341</v>
      </c>
      <c r="H3644" s="58" t="str">
        <f t="shared" si="555"/>
        <v>晋江市供电公司</v>
      </c>
      <c r="I3644" s="3" t="s">
        <v>4761</v>
      </c>
      <c r="J3644" s="3" t="s">
        <v>4762</v>
      </c>
      <c r="K3644" s="3" t="s">
        <v>103</v>
      </c>
      <c r="L3644" s="3" t="s">
        <v>103</v>
      </c>
      <c r="M3644" s="3" t="s">
        <v>21993</v>
      </c>
      <c r="N3644" s="3" t="s">
        <v>18309</v>
      </c>
      <c r="O3644" s="3" t="s">
        <v>70</v>
      </c>
      <c r="P3644" s="3" t="s">
        <v>106</v>
      </c>
      <c r="Q3644" s="3" t="s">
        <v>21994</v>
      </c>
      <c r="R3644" s="3" t="s">
        <v>21995</v>
      </c>
      <c r="S3644" s="3" t="s">
        <v>21996</v>
      </c>
      <c r="T3644" s="3" t="s">
        <v>21997</v>
      </c>
      <c r="U3644" s="3" t="s">
        <v>21998</v>
      </c>
      <c r="V3644" s="3" t="s">
        <v>76</v>
      </c>
      <c r="W3644" s="3" t="s">
        <v>73</v>
      </c>
      <c r="X3644" s="3" t="s">
        <v>73</v>
      </c>
      <c r="Y3644" s="3" t="s">
        <v>73</v>
      </c>
      <c r="Z3644" s="3" t="s">
        <v>21999</v>
      </c>
      <c r="AA3644" s="3" t="s">
        <v>73</v>
      </c>
      <c r="AB3644" s="3" t="s">
        <v>78</v>
      </c>
      <c r="AC3644" s="3" t="s">
        <v>18283</v>
      </c>
      <c r="AD3644" s="3" t="s">
        <v>401</v>
      </c>
      <c r="AE3644" s="3" t="s">
        <v>73</v>
      </c>
      <c r="AF3644" s="3" t="s">
        <v>73</v>
      </c>
      <c r="AG3644" s="7" t="s">
        <v>73</v>
      </c>
      <c r="AH3644" s="3" t="s">
        <v>73</v>
      </c>
      <c r="AI3644" s="3" t="s">
        <v>82</v>
      </c>
      <c r="AJ3644" s="3" t="s">
        <v>82</v>
      </c>
      <c r="AK3644" s="3" t="s">
        <v>82</v>
      </c>
      <c r="AL3644" s="3" t="s">
        <v>73</v>
      </c>
      <c r="AM3644" s="3" t="s">
        <v>73</v>
      </c>
      <c r="AN3644" s="3" t="s">
        <v>73</v>
      </c>
      <c r="AO3644" s="3" t="s">
        <v>73</v>
      </c>
      <c r="AP3644" s="3" t="s">
        <v>76</v>
      </c>
      <c r="AQ3644" s="3" t="s">
        <v>73</v>
      </c>
      <c r="AR3644" s="3" t="s">
        <v>73</v>
      </c>
      <c r="AS3644" s="3" t="s">
        <v>73</v>
      </c>
      <c r="AT3644" s="3" t="s">
        <v>117</v>
      </c>
      <c r="AU3644" s="3" t="s">
        <v>118</v>
      </c>
      <c r="AV3644" s="3" t="s">
        <v>119</v>
      </c>
      <c r="AW3644" s="3" t="s">
        <v>120</v>
      </c>
      <c r="AX3644" s="3" t="s">
        <v>121</v>
      </c>
      <c r="AY3644" s="3" t="s">
        <v>21997</v>
      </c>
      <c r="AZ3644" s="2">
        <v>1</v>
      </c>
      <c r="BA3644" s="2">
        <v>13</v>
      </c>
      <c r="BB3644" s="2">
        <v>88</v>
      </c>
      <c r="BC3644" s="3" t="s">
        <v>21989</v>
      </c>
      <c r="BD3644" s="3" t="s">
        <v>22000</v>
      </c>
      <c r="BE3644" s="3" t="s">
        <v>91</v>
      </c>
      <c r="BF3644" s="3" t="s">
        <v>22001</v>
      </c>
      <c r="BG3644" s="3" t="s">
        <v>93</v>
      </c>
      <c r="BH3644" s="3" t="s">
        <v>93</v>
      </c>
      <c r="BI3644" s="3" t="s">
        <v>76</v>
      </c>
      <c r="BJ3644" s="3" t="s">
        <v>93</v>
      </c>
    </row>
    <row r="3645" spans="1:62" hidden="1" x14ac:dyDescent="0.2">
      <c r="A3645" s="2" t="s">
        <v>4282</v>
      </c>
      <c r="B3645" s="3" t="s">
        <v>18296</v>
      </c>
      <c r="C3645" s="3" t="s">
        <v>60</v>
      </c>
      <c r="D3645" s="3" t="s">
        <v>18297</v>
      </c>
      <c r="E3645" s="3" t="s">
        <v>22002</v>
      </c>
      <c r="F3645" s="3" t="s">
        <v>18298</v>
      </c>
      <c r="G3645" s="3" t="s">
        <v>2535</v>
      </c>
      <c r="H3645" s="58" t="str">
        <f t="shared" ref="H3645:H3650" si="556">C3645</f>
        <v>厦门</v>
      </c>
      <c r="I3645" s="3" t="s">
        <v>2536</v>
      </c>
      <c r="J3645" s="3" t="s">
        <v>2537</v>
      </c>
      <c r="K3645" s="3" t="s">
        <v>413</v>
      </c>
      <c r="L3645" s="3" t="s">
        <v>497</v>
      </c>
      <c r="M3645" s="3" t="s">
        <v>18299</v>
      </c>
      <c r="N3645" s="3" t="s">
        <v>18300</v>
      </c>
      <c r="O3645" s="3" t="s">
        <v>293</v>
      </c>
      <c r="P3645" s="3" t="s">
        <v>106</v>
      </c>
      <c r="Q3645" s="3" t="s">
        <v>18301</v>
      </c>
      <c r="R3645" s="3" t="s">
        <v>18302</v>
      </c>
      <c r="S3645" s="3" t="s">
        <v>22003</v>
      </c>
      <c r="T3645" s="3" t="s">
        <v>73</v>
      </c>
      <c r="U3645" s="3" t="s">
        <v>18303</v>
      </c>
      <c r="V3645" s="3" t="s">
        <v>76</v>
      </c>
      <c r="W3645" s="3" t="s">
        <v>73</v>
      </c>
      <c r="X3645" s="3" t="s">
        <v>73</v>
      </c>
      <c r="Y3645" s="3" t="s">
        <v>73</v>
      </c>
      <c r="Z3645" s="3" t="s">
        <v>18299</v>
      </c>
      <c r="AA3645" s="3" t="s">
        <v>73</v>
      </c>
      <c r="AB3645" s="3" t="s">
        <v>78</v>
      </c>
      <c r="AC3645" s="3" t="s">
        <v>18304</v>
      </c>
      <c r="AD3645" s="3" t="s">
        <v>80</v>
      </c>
      <c r="AE3645" s="3" t="s">
        <v>81</v>
      </c>
      <c r="AF3645" s="3" t="s">
        <v>73</v>
      </c>
      <c r="AG3645" s="7" t="s">
        <v>73</v>
      </c>
      <c r="AH3645" s="3" t="s">
        <v>73</v>
      </c>
      <c r="AI3645" s="3" t="s">
        <v>73</v>
      </c>
      <c r="AJ3645" s="3" t="s">
        <v>82</v>
      </c>
      <c r="AK3645" s="3" t="s">
        <v>82</v>
      </c>
      <c r="AL3645" s="3" t="s">
        <v>2677</v>
      </c>
      <c r="AM3645" s="3" t="s">
        <v>1331</v>
      </c>
      <c r="AN3645" s="3" t="s">
        <v>73</v>
      </c>
      <c r="AO3645" s="3" t="s">
        <v>73</v>
      </c>
      <c r="AP3645" s="3" t="s">
        <v>76</v>
      </c>
      <c r="AQ3645" s="3" t="s">
        <v>76</v>
      </c>
      <c r="AR3645" s="3" t="s">
        <v>73</v>
      </c>
      <c r="AS3645" s="3" t="s">
        <v>73</v>
      </c>
      <c r="AT3645" s="3" t="s">
        <v>138</v>
      </c>
      <c r="AU3645" s="3" t="s">
        <v>509</v>
      </c>
      <c r="AV3645" s="3" t="s">
        <v>510</v>
      </c>
      <c r="AW3645" s="3" t="s">
        <v>511</v>
      </c>
      <c r="AX3645" s="3" t="s">
        <v>566</v>
      </c>
      <c r="AY3645" s="3" t="s">
        <v>73</v>
      </c>
      <c r="AZ3645" s="2">
        <v>5</v>
      </c>
      <c r="BA3645" s="2">
        <v>5</v>
      </c>
      <c r="BB3645" s="2">
        <v>594</v>
      </c>
      <c r="BC3645" s="3" t="s">
        <v>18296</v>
      </c>
      <c r="BD3645" s="3" t="s">
        <v>18305</v>
      </c>
      <c r="BE3645" s="3" t="s">
        <v>91</v>
      </c>
      <c r="BF3645" s="3" t="s">
        <v>22004</v>
      </c>
      <c r="BG3645" s="3" t="s">
        <v>93</v>
      </c>
      <c r="BH3645" s="3" t="s">
        <v>93</v>
      </c>
      <c r="BI3645" s="3" t="s">
        <v>76</v>
      </c>
      <c r="BJ3645" s="3" t="s">
        <v>93</v>
      </c>
    </row>
    <row r="3646" spans="1:62" hidden="1" x14ac:dyDescent="0.2">
      <c r="A3646" s="2" t="s">
        <v>5431</v>
      </c>
      <c r="B3646" s="3" t="s">
        <v>2159</v>
      </c>
      <c r="C3646" s="3" t="s">
        <v>60</v>
      </c>
      <c r="D3646" s="3" t="s">
        <v>18285</v>
      </c>
      <c r="E3646" s="3" t="s">
        <v>22005</v>
      </c>
      <c r="F3646" s="3" t="s">
        <v>18286</v>
      </c>
      <c r="G3646" s="3" t="s">
        <v>678</v>
      </c>
      <c r="H3646" s="58" t="str">
        <f t="shared" si="556"/>
        <v>厦门</v>
      </c>
      <c r="I3646" s="3" t="s">
        <v>1679</v>
      </c>
      <c r="J3646" s="3" t="s">
        <v>1680</v>
      </c>
      <c r="K3646" s="3" t="s">
        <v>129</v>
      </c>
      <c r="L3646" s="3" t="s">
        <v>130</v>
      </c>
      <c r="M3646" s="3" t="s">
        <v>18287</v>
      </c>
      <c r="N3646" s="3" t="s">
        <v>18288</v>
      </c>
      <c r="O3646" s="3" t="s">
        <v>293</v>
      </c>
      <c r="P3646" s="3" t="s">
        <v>71</v>
      </c>
      <c r="Q3646" s="3" t="s">
        <v>18289</v>
      </c>
      <c r="R3646" s="3" t="s">
        <v>18290</v>
      </c>
      <c r="S3646" s="3" t="s">
        <v>18291</v>
      </c>
      <c r="T3646" s="3" t="s">
        <v>73</v>
      </c>
      <c r="U3646" s="3" t="s">
        <v>18292</v>
      </c>
      <c r="V3646" s="3" t="s">
        <v>76</v>
      </c>
      <c r="W3646" s="3" t="s">
        <v>73</v>
      </c>
      <c r="X3646" s="3" t="s">
        <v>73</v>
      </c>
      <c r="Y3646" s="3" t="s">
        <v>73</v>
      </c>
      <c r="Z3646" s="3" t="s">
        <v>18293</v>
      </c>
      <c r="AA3646" s="3" t="s">
        <v>18294</v>
      </c>
      <c r="AB3646" s="3" t="s">
        <v>78</v>
      </c>
      <c r="AC3646" s="3" t="s">
        <v>18295</v>
      </c>
      <c r="AD3646" s="3" t="s">
        <v>80</v>
      </c>
      <c r="AE3646" s="3" t="s">
        <v>81</v>
      </c>
      <c r="AF3646" s="3" t="s">
        <v>73</v>
      </c>
      <c r="AG3646" s="7" t="s">
        <v>73</v>
      </c>
      <c r="AH3646" s="3" t="s">
        <v>73</v>
      </c>
      <c r="AI3646" s="3" t="s">
        <v>82</v>
      </c>
      <c r="AJ3646" s="3" t="s">
        <v>82</v>
      </c>
      <c r="AK3646" s="3" t="s">
        <v>82</v>
      </c>
      <c r="AL3646" s="3" t="s">
        <v>1688</v>
      </c>
      <c r="AM3646" s="3" t="s">
        <v>4086</v>
      </c>
      <c r="AN3646" s="3" t="s">
        <v>18294</v>
      </c>
      <c r="AO3646" s="3" t="s">
        <v>73</v>
      </c>
      <c r="AP3646" s="3" t="s">
        <v>93</v>
      </c>
      <c r="AQ3646" s="3" t="s">
        <v>76</v>
      </c>
      <c r="AR3646" s="3" t="s">
        <v>73</v>
      </c>
      <c r="AS3646" s="3" t="s">
        <v>73</v>
      </c>
      <c r="AT3646" s="3" t="s">
        <v>138</v>
      </c>
      <c r="AU3646" s="3" t="s">
        <v>331</v>
      </c>
      <c r="AV3646" s="3" t="s">
        <v>332</v>
      </c>
      <c r="AW3646" s="3" t="s">
        <v>333</v>
      </c>
      <c r="AX3646" s="3" t="s">
        <v>142</v>
      </c>
      <c r="AY3646" s="3" t="s">
        <v>73</v>
      </c>
      <c r="AZ3646" s="2">
        <v>1</v>
      </c>
      <c r="BA3646" s="2">
        <v>3</v>
      </c>
      <c r="BB3646" s="2">
        <v>116</v>
      </c>
      <c r="BC3646" s="3" t="s">
        <v>2159</v>
      </c>
      <c r="BD3646" s="3" t="s">
        <v>2160</v>
      </c>
      <c r="BE3646" s="3" t="s">
        <v>91</v>
      </c>
      <c r="BF3646" s="3" t="s">
        <v>22006</v>
      </c>
      <c r="BG3646" s="3" t="s">
        <v>93</v>
      </c>
      <c r="BH3646" s="3" t="s">
        <v>93</v>
      </c>
      <c r="BI3646" s="3" t="s">
        <v>76</v>
      </c>
      <c r="BJ3646" s="3" t="s">
        <v>93</v>
      </c>
    </row>
    <row r="3647" spans="1:62" hidden="1" x14ac:dyDescent="0.2">
      <c r="A3647" s="2" t="s">
        <v>3874</v>
      </c>
      <c r="B3647" s="3" t="s">
        <v>7520</v>
      </c>
      <c r="C3647" s="3" t="s">
        <v>60</v>
      </c>
      <c r="D3647" s="3" t="s">
        <v>18273</v>
      </c>
      <c r="E3647" s="3" t="s">
        <v>18274</v>
      </c>
      <c r="F3647" s="3" t="s">
        <v>18275</v>
      </c>
      <c r="G3647" s="3" t="s">
        <v>678</v>
      </c>
      <c r="H3647" s="58" t="str">
        <f t="shared" si="556"/>
        <v>厦门</v>
      </c>
      <c r="I3647" s="3" t="s">
        <v>1679</v>
      </c>
      <c r="J3647" s="3" t="s">
        <v>1680</v>
      </c>
      <c r="K3647" s="3" t="s">
        <v>129</v>
      </c>
      <c r="L3647" s="3" t="s">
        <v>130</v>
      </c>
      <c r="M3647" s="3" t="s">
        <v>18276</v>
      </c>
      <c r="N3647" s="3" t="s">
        <v>18277</v>
      </c>
      <c r="O3647" s="3" t="s">
        <v>293</v>
      </c>
      <c r="P3647" s="3" t="s">
        <v>106</v>
      </c>
      <c r="Q3647" s="3" t="s">
        <v>18278</v>
      </c>
      <c r="R3647" s="3" t="s">
        <v>18279</v>
      </c>
      <c r="S3647" s="3" t="s">
        <v>18280</v>
      </c>
      <c r="T3647" s="3" t="s">
        <v>73</v>
      </c>
      <c r="U3647" s="3" t="s">
        <v>18281</v>
      </c>
      <c r="V3647" s="3" t="s">
        <v>76</v>
      </c>
      <c r="W3647" s="3" t="s">
        <v>73</v>
      </c>
      <c r="X3647" s="3" t="s">
        <v>73</v>
      </c>
      <c r="Y3647" s="3" t="s">
        <v>73</v>
      </c>
      <c r="Z3647" s="3" t="s">
        <v>18282</v>
      </c>
      <c r="AA3647" s="3" t="s">
        <v>73</v>
      </c>
      <c r="AB3647" s="3" t="s">
        <v>78</v>
      </c>
      <c r="AC3647" s="3" t="s">
        <v>18283</v>
      </c>
      <c r="AD3647" s="3" t="s">
        <v>80</v>
      </c>
      <c r="AE3647" s="3" t="s">
        <v>81</v>
      </c>
      <c r="AF3647" s="3" t="s">
        <v>73</v>
      </c>
      <c r="AG3647" s="7" t="s">
        <v>73</v>
      </c>
      <c r="AH3647" s="3" t="s">
        <v>73</v>
      </c>
      <c r="AI3647" s="3" t="s">
        <v>73</v>
      </c>
      <c r="AJ3647" s="3" t="s">
        <v>82</v>
      </c>
      <c r="AK3647" s="3" t="s">
        <v>82</v>
      </c>
      <c r="AL3647" s="3" t="s">
        <v>73</v>
      </c>
      <c r="AM3647" s="3" t="s">
        <v>73</v>
      </c>
      <c r="AN3647" s="3" t="s">
        <v>73</v>
      </c>
      <c r="AO3647" s="3" t="s">
        <v>73</v>
      </c>
      <c r="AP3647" s="3" t="s">
        <v>76</v>
      </c>
      <c r="AQ3647" s="3" t="s">
        <v>73</v>
      </c>
      <c r="AR3647" s="3" t="s">
        <v>73</v>
      </c>
      <c r="AS3647" s="3" t="s">
        <v>73</v>
      </c>
      <c r="AT3647" s="3" t="s">
        <v>85</v>
      </c>
      <c r="AU3647" s="3" t="s">
        <v>282</v>
      </c>
      <c r="AV3647" s="3" t="s">
        <v>283</v>
      </c>
      <c r="AW3647" s="3" t="s">
        <v>284</v>
      </c>
      <c r="AX3647" s="3" t="s">
        <v>142</v>
      </c>
      <c r="AY3647" s="3" t="s">
        <v>73</v>
      </c>
      <c r="AZ3647" s="2">
        <v>15</v>
      </c>
      <c r="BA3647" s="2">
        <v>2</v>
      </c>
      <c r="BB3647" s="2">
        <v>1078</v>
      </c>
      <c r="BC3647" s="3" t="s">
        <v>7520</v>
      </c>
      <c r="BD3647" s="3" t="s">
        <v>7521</v>
      </c>
      <c r="BE3647" s="3" t="s">
        <v>91</v>
      </c>
      <c r="BF3647" s="3" t="s">
        <v>18284</v>
      </c>
      <c r="BG3647" s="3" t="s">
        <v>93</v>
      </c>
      <c r="BH3647" s="3" t="s">
        <v>93</v>
      </c>
      <c r="BI3647" s="3" t="s">
        <v>76</v>
      </c>
      <c r="BJ3647" s="3" t="s">
        <v>93</v>
      </c>
    </row>
    <row r="3648" spans="1:62" hidden="1" x14ac:dyDescent="0.2">
      <c r="A3648" s="2" t="s">
        <v>3879</v>
      </c>
      <c r="B3648" s="3" t="s">
        <v>22007</v>
      </c>
      <c r="C3648" s="3" t="s">
        <v>174</v>
      </c>
      <c r="D3648" s="3" t="s">
        <v>22008</v>
      </c>
      <c r="E3648" s="3" t="s">
        <v>22009</v>
      </c>
      <c r="F3648" s="3" t="s">
        <v>22010</v>
      </c>
      <c r="G3648" s="3" t="s">
        <v>1866</v>
      </c>
      <c r="H3648" s="58" t="str">
        <f t="shared" si="556"/>
        <v>泉州</v>
      </c>
      <c r="I3648" s="3" t="s">
        <v>2759</v>
      </c>
      <c r="J3648" s="3" t="s">
        <v>988</v>
      </c>
      <c r="K3648" s="3" t="s">
        <v>103</v>
      </c>
      <c r="L3648" s="3" t="s">
        <v>103</v>
      </c>
      <c r="M3648" s="3" t="s">
        <v>22011</v>
      </c>
      <c r="N3648" s="3" t="s">
        <v>22012</v>
      </c>
      <c r="O3648" s="3" t="s">
        <v>293</v>
      </c>
      <c r="P3648" s="3" t="s">
        <v>106</v>
      </c>
      <c r="Q3648" s="3" t="s">
        <v>22013</v>
      </c>
      <c r="R3648" s="3" t="s">
        <v>22014</v>
      </c>
      <c r="S3648" s="3" t="s">
        <v>22015</v>
      </c>
      <c r="T3648" s="3" t="s">
        <v>73</v>
      </c>
      <c r="U3648" s="3" t="s">
        <v>22016</v>
      </c>
      <c r="V3648" s="3" t="s">
        <v>76</v>
      </c>
      <c r="W3648" s="3" t="s">
        <v>73</v>
      </c>
      <c r="X3648" s="3" t="s">
        <v>73</v>
      </c>
      <c r="Y3648" s="3" t="s">
        <v>73</v>
      </c>
      <c r="Z3648" s="3" t="s">
        <v>22011</v>
      </c>
      <c r="AA3648" s="3" t="s">
        <v>22017</v>
      </c>
      <c r="AB3648" s="3" t="s">
        <v>78</v>
      </c>
      <c r="AC3648" s="3" t="s">
        <v>22018</v>
      </c>
      <c r="AD3648" s="3" t="s">
        <v>80</v>
      </c>
      <c r="AE3648" s="3" t="s">
        <v>73</v>
      </c>
      <c r="AF3648" s="3" t="s">
        <v>73</v>
      </c>
      <c r="AG3648" s="7" t="s">
        <v>73</v>
      </c>
      <c r="AH3648" s="3" t="s">
        <v>73</v>
      </c>
      <c r="AI3648" s="3" t="s">
        <v>82</v>
      </c>
      <c r="AJ3648" s="3" t="s">
        <v>82</v>
      </c>
      <c r="AK3648" s="3" t="s">
        <v>82</v>
      </c>
      <c r="AL3648" s="3" t="s">
        <v>5873</v>
      </c>
      <c r="AM3648" s="3" t="s">
        <v>988</v>
      </c>
      <c r="AN3648" s="3" t="s">
        <v>22017</v>
      </c>
      <c r="AO3648" s="3" t="s">
        <v>82</v>
      </c>
      <c r="AP3648" s="3" t="s">
        <v>93</v>
      </c>
      <c r="AQ3648" s="3" t="s">
        <v>76</v>
      </c>
      <c r="AR3648" s="3" t="s">
        <v>76</v>
      </c>
      <c r="AS3648" s="3" t="s">
        <v>73</v>
      </c>
      <c r="AT3648" s="3" t="s">
        <v>117</v>
      </c>
      <c r="AU3648" s="3" t="s">
        <v>118</v>
      </c>
      <c r="AV3648" s="3" t="s">
        <v>119</v>
      </c>
      <c r="AW3648" s="3" t="s">
        <v>120</v>
      </c>
      <c r="AX3648" s="3" t="s">
        <v>121</v>
      </c>
      <c r="AY3648" s="3" t="s">
        <v>73</v>
      </c>
      <c r="AZ3648" s="2">
        <v>7</v>
      </c>
      <c r="BA3648" s="2">
        <v>32</v>
      </c>
      <c r="BB3648" s="2">
        <v>695</v>
      </c>
      <c r="BC3648" s="3" t="s">
        <v>22007</v>
      </c>
      <c r="BD3648" s="3" t="s">
        <v>22019</v>
      </c>
      <c r="BE3648" s="3" t="s">
        <v>91</v>
      </c>
      <c r="BF3648" s="3" t="s">
        <v>21931</v>
      </c>
      <c r="BG3648" s="3" t="s">
        <v>93</v>
      </c>
      <c r="BH3648" s="3" t="s">
        <v>93</v>
      </c>
      <c r="BI3648" s="3" t="s">
        <v>76</v>
      </c>
      <c r="BJ3648" s="3" t="s">
        <v>93</v>
      </c>
    </row>
    <row r="3649" spans="1:62" hidden="1" x14ac:dyDescent="0.2">
      <c r="A3649" s="2" t="s">
        <v>3882</v>
      </c>
      <c r="B3649" s="3" t="s">
        <v>18260</v>
      </c>
      <c r="C3649" s="3" t="s">
        <v>174</v>
      </c>
      <c r="D3649" s="3" t="s">
        <v>18261</v>
      </c>
      <c r="E3649" s="3" t="s">
        <v>18262</v>
      </c>
      <c r="F3649" s="3" t="s">
        <v>18263</v>
      </c>
      <c r="G3649" s="3" t="s">
        <v>3030</v>
      </c>
      <c r="H3649" s="58" t="str">
        <f t="shared" si="556"/>
        <v>泉州</v>
      </c>
      <c r="I3649" s="3" t="s">
        <v>5357</v>
      </c>
      <c r="J3649" s="3" t="s">
        <v>5358</v>
      </c>
      <c r="K3649" s="3" t="s">
        <v>413</v>
      </c>
      <c r="L3649" s="3" t="s">
        <v>458</v>
      </c>
      <c r="M3649" s="3" t="s">
        <v>18264</v>
      </c>
      <c r="N3649" s="3" t="s">
        <v>18265</v>
      </c>
      <c r="O3649" s="3" t="s">
        <v>293</v>
      </c>
      <c r="P3649" s="3" t="s">
        <v>71</v>
      </c>
      <c r="Q3649" s="3" t="s">
        <v>22020</v>
      </c>
      <c r="R3649" s="3" t="s">
        <v>18266</v>
      </c>
      <c r="S3649" s="3" t="s">
        <v>18267</v>
      </c>
      <c r="T3649" s="3" t="s">
        <v>73</v>
      </c>
      <c r="U3649" s="3" t="s">
        <v>18268</v>
      </c>
      <c r="V3649" s="3" t="s">
        <v>76</v>
      </c>
      <c r="W3649" s="3" t="s">
        <v>73</v>
      </c>
      <c r="X3649" s="3" t="s">
        <v>73</v>
      </c>
      <c r="Y3649" s="3" t="s">
        <v>73</v>
      </c>
      <c r="Z3649" s="3" t="s">
        <v>18269</v>
      </c>
      <c r="AA3649" s="3" t="s">
        <v>18196</v>
      </c>
      <c r="AB3649" s="3" t="s">
        <v>78</v>
      </c>
      <c r="AC3649" s="3" t="s">
        <v>18270</v>
      </c>
      <c r="AD3649" s="3" t="s">
        <v>80</v>
      </c>
      <c r="AE3649" s="3" t="s">
        <v>73</v>
      </c>
      <c r="AF3649" s="3" t="s">
        <v>73</v>
      </c>
      <c r="AG3649" s="7" t="s">
        <v>73</v>
      </c>
      <c r="AH3649" s="3" t="s">
        <v>73</v>
      </c>
      <c r="AI3649" s="3" t="s">
        <v>82</v>
      </c>
      <c r="AJ3649" s="3" t="s">
        <v>82</v>
      </c>
      <c r="AK3649" s="3" t="s">
        <v>82</v>
      </c>
      <c r="AL3649" s="3" t="s">
        <v>73</v>
      </c>
      <c r="AM3649" s="3" t="s">
        <v>73</v>
      </c>
      <c r="AN3649" s="3" t="s">
        <v>18196</v>
      </c>
      <c r="AO3649" s="3" t="s">
        <v>82</v>
      </c>
      <c r="AP3649" s="3" t="s">
        <v>93</v>
      </c>
      <c r="AQ3649" s="3" t="s">
        <v>76</v>
      </c>
      <c r="AR3649" s="3" t="s">
        <v>76</v>
      </c>
      <c r="AS3649" s="3" t="s">
        <v>73</v>
      </c>
      <c r="AT3649" s="3" t="s">
        <v>138</v>
      </c>
      <c r="AU3649" s="3" t="s">
        <v>237</v>
      </c>
      <c r="AV3649" s="3" t="s">
        <v>213</v>
      </c>
      <c r="AW3649" s="3" t="s">
        <v>238</v>
      </c>
      <c r="AX3649" s="3" t="s">
        <v>262</v>
      </c>
      <c r="AY3649" s="3" t="s">
        <v>73</v>
      </c>
      <c r="AZ3649" s="2">
        <v>2</v>
      </c>
      <c r="BA3649" s="2">
        <v>17</v>
      </c>
      <c r="BB3649" s="2">
        <v>23</v>
      </c>
      <c r="BC3649" s="3" t="s">
        <v>18260</v>
      </c>
      <c r="BD3649" s="3" t="s">
        <v>18271</v>
      </c>
      <c r="BE3649" s="3" t="s">
        <v>91</v>
      </c>
      <c r="BF3649" s="3" t="s">
        <v>18272</v>
      </c>
      <c r="BG3649" s="3" t="s">
        <v>93</v>
      </c>
      <c r="BH3649" s="3" t="s">
        <v>93</v>
      </c>
      <c r="BI3649" s="3" t="s">
        <v>76</v>
      </c>
      <c r="BJ3649" s="3" t="s">
        <v>93</v>
      </c>
    </row>
    <row r="3650" spans="1:62" hidden="1" x14ac:dyDescent="0.2">
      <c r="A3650" s="2" t="s">
        <v>4296</v>
      </c>
      <c r="B3650" s="3" t="s">
        <v>18253</v>
      </c>
      <c r="C3650" s="3" t="s">
        <v>60</v>
      </c>
      <c r="D3650" s="3" t="s">
        <v>18254</v>
      </c>
      <c r="E3650" s="3" t="s">
        <v>22021</v>
      </c>
      <c r="F3650" s="3" t="s">
        <v>18255</v>
      </c>
      <c r="G3650" s="3" t="s">
        <v>2535</v>
      </c>
      <c r="H3650" s="58" t="str">
        <f t="shared" si="556"/>
        <v>厦门</v>
      </c>
      <c r="I3650" s="3" t="s">
        <v>2536</v>
      </c>
      <c r="J3650" s="3" t="s">
        <v>2537</v>
      </c>
      <c r="K3650" s="3" t="s">
        <v>2098</v>
      </c>
      <c r="L3650" s="3" t="s">
        <v>2098</v>
      </c>
      <c r="M3650" s="3" t="s">
        <v>18256</v>
      </c>
      <c r="N3650" s="3" t="s">
        <v>18257</v>
      </c>
      <c r="O3650" s="3" t="s">
        <v>70</v>
      </c>
      <c r="P3650" s="3" t="s">
        <v>71</v>
      </c>
      <c r="Q3650" s="3" t="s">
        <v>22022</v>
      </c>
      <c r="R3650" s="3" t="s">
        <v>22023</v>
      </c>
      <c r="S3650" s="3" t="s">
        <v>130</v>
      </c>
      <c r="T3650" s="3" t="s">
        <v>73</v>
      </c>
      <c r="U3650" s="3" t="s">
        <v>18258</v>
      </c>
      <c r="V3650" s="3" t="s">
        <v>76</v>
      </c>
      <c r="W3650" s="3" t="s">
        <v>73</v>
      </c>
      <c r="X3650" s="3" t="s">
        <v>73</v>
      </c>
      <c r="Y3650" s="3" t="s">
        <v>73</v>
      </c>
      <c r="Z3650" s="3" t="s">
        <v>18256</v>
      </c>
      <c r="AA3650" s="3" t="s">
        <v>22024</v>
      </c>
      <c r="AB3650" s="3" t="s">
        <v>78</v>
      </c>
      <c r="AC3650" s="3" t="s">
        <v>18283</v>
      </c>
      <c r="AD3650" s="3" t="s">
        <v>80</v>
      </c>
      <c r="AE3650" s="3" t="s">
        <v>81</v>
      </c>
      <c r="AF3650" s="3" t="s">
        <v>73</v>
      </c>
      <c r="AG3650" s="7" t="s">
        <v>73</v>
      </c>
      <c r="AH3650" s="3" t="s">
        <v>73</v>
      </c>
      <c r="AI3650" s="3" t="s">
        <v>82</v>
      </c>
      <c r="AJ3650" s="3" t="s">
        <v>82</v>
      </c>
      <c r="AK3650" s="3" t="s">
        <v>82</v>
      </c>
      <c r="AL3650" s="3" t="s">
        <v>3910</v>
      </c>
      <c r="AM3650" s="3" t="s">
        <v>5480</v>
      </c>
      <c r="AN3650" s="3" t="s">
        <v>22024</v>
      </c>
      <c r="AO3650" s="3" t="s">
        <v>73</v>
      </c>
      <c r="AP3650" s="3" t="s">
        <v>93</v>
      </c>
      <c r="AQ3650" s="3" t="s">
        <v>76</v>
      </c>
      <c r="AR3650" s="3" t="s">
        <v>73</v>
      </c>
      <c r="AS3650" s="3" t="s">
        <v>73</v>
      </c>
      <c r="AT3650" s="3" t="s">
        <v>138</v>
      </c>
      <c r="AU3650" s="3" t="s">
        <v>1158</v>
      </c>
      <c r="AV3650" s="3" t="s">
        <v>332</v>
      </c>
      <c r="AW3650" s="3" t="s">
        <v>333</v>
      </c>
      <c r="AX3650" s="3" t="s">
        <v>142</v>
      </c>
      <c r="AY3650" s="3" t="s">
        <v>73</v>
      </c>
      <c r="AZ3650" s="2">
        <v>2</v>
      </c>
      <c r="BA3650" s="2">
        <v>1</v>
      </c>
      <c r="BB3650" s="2">
        <v>33</v>
      </c>
      <c r="BC3650" s="3" t="s">
        <v>18253</v>
      </c>
      <c r="BD3650" s="3" t="s">
        <v>18259</v>
      </c>
      <c r="BE3650" s="3" t="s">
        <v>91</v>
      </c>
      <c r="BF3650" s="3" t="s">
        <v>22025</v>
      </c>
      <c r="BG3650" s="3" t="s">
        <v>93</v>
      </c>
      <c r="BH3650" s="3" t="s">
        <v>93</v>
      </c>
      <c r="BI3650" s="3" t="s">
        <v>76</v>
      </c>
      <c r="BJ3650" s="3" t="s">
        <v>93</v>
      </c>
    </row>
    <row r="3651" spans="1:62" hidden="1" x14ac:dyDescent="0.2">
      <c r="A3651" s="2" t="s">
        <v>5445</v>
      </c>
      <c r="B3651" s="3" t="s">
        <v>8029</v>
      </c>
      <c r="C3651" s="3" t="s">
        <v>265</v>
      </c>
      <c r="D3651" s="3" t="s">
        <v>18240</v>
      </c>
      <c r="E3651" s="3" t="s">
        <v>18241</v>
      </c>
      <c r="F3651" s="3" t="s">
        <v>18242</v>
      </c>
      <c r="G3651" s="3" t="s">
        <v>2991</v>
      </c>
      <c r="H3651" s="58" t="str">
        <f>G3651</f>
        <v>国网清流县供电公司</v>
      </c>
      <c r="I3651" s="3" t="s">
        <v>3479</v>
      </c>
      <c r="J3651" s="3" t="s">
        <v>3480</v>
      </c>
      <c r="K3651" s="3" t="s">
        <v>413</v>
      </c>
      <c r="L3651" s="3" t="s">
        <v>435</v>
      </c>
      <c r="M3651" s="3" t="s">
        <v>18243</v>
      </c>
      <c r="N3651" s="3" t="s">
        <v>18244</v>
      </c>
      <c r="O3651" s="3" t="s">
        <v>293</v>
      </c>
      <c r="P3651" s="3" t="s">
        <v>106</v>
      </c>
      <c r="Q3651" s="3" t="s">
        <v>18245</v>
      </c>
      <c r="R3651" s="3" t="s">
        <v>18246</v>
      </c>
      <c r="S3651" s="3" t="s">
        <v>18247</v>
      </c>
      <c r="T3651" s="3" t="s">
        <v>18248</v>
      </c>
      <c r="U3651" s="3" t="s">
        <v>18249</v>
      </c>
      <c r="V3651" s="3" t="s">
        <v>76</v>
      </c>
      <c r="W3651" s="3" t="s">
        <v>73</v>
      </c>
      <c r="X3651" s="3" t="s">
        <v>73</v>
      </c>
      <c r="Y3651" s="3" t="s">
        <v>73</v>
      </c>
      <c r="Z3651" s="3" t="s">
        <v>18229</v>
      </c>
      <c r="AA3651" s="3" t="s">
        <v>18250</v>
      </c>
      <c r="AB3651" s="3" t="s">
        <v>78</v>
      </c>
      <c r="AC3651" s="3" t="s">
        <v>18180</v>
      </c>
      <c r="AD3651" s="3" t="s">
        <v>164</v>
      </c>
      <c r="AE3651" s="3" t="s">
        <v>73</v>
      </c>
      <c r="AF3651" s="3" t="s">
        <v>73</v>
      </c>
      <c r="AG3651" s="7" t="s">
        <v>73</v>
      </c>
      <c r="AH3651" s="3" t="s">
        <v>73</v>
      </c>
      <c r="AI3651" s="3" t="s">
        <v>82</v>
      </c>
      <c r="AJ3651" s="3" t="s">
        <v>82</v>
      </c>
      <c r="AK3651" s="3" t="s">
        <v>82</v>
      </c>
      <c r="AL3651" s="3" t="s">
        <v>2994</v>
      </c>
      <c r="AM3651" s="3" t="s">
        <v>2995</v>
      </c>
      <c r="AN3651" s="3" t="s">
        <v>18250</v>
      </c>
      <c r="AO3651" s="3" t="s">
        <v>82</v>
      </c>
      <c r="AP3651" s="3" t="s">
        <v>93</v>
      </c>
      <c r="AQ3651" s="3" t="s">
        <v>76</v>
      </c>
      <c r="AR3651" s="3" t="s">
        <v>73</v>
      </c>
      <c r="AS3651" s="3" t="s">
        <v>73</v>
      </c>
      <c r="AT3651" s="3" t="s">
        <v>138</v>
      </c>
      <c r="AU3651" s="3" t="s">
        <v>331</v>
      </c>
      <c r="AV3651" s="3" t="s">
        <v>1669</v>
      </c>
      <c r="AW3651" s="3" t="s">
        <v>1670</v>
      </c>
      <c r="AX3651" s="3" t="s">
        <v>262</v>
      </c>
      <c r="AY3651" s="3" t="s">
        <v>18248</v>
      </c>
      <c r="AZ3651" s="2">
        <v>27</v>
      </c>
      <c r="BA3651" s="2">
        <v>10</v>
      </c>
      <c r="BB3651" s="2">
        <v>1349</v>
      </c>
      <c r="BC3651" s="3" t="s">
        <v>8029</v>
      </c>
      <c r="BD3651" s="3" t="s">
        <v>18251</v>
      </c>
      <c r="BE3651" s="3" t="s">
        <v>91</v>
      </c>
      <c r="BF3651" s="3" t="s">
        <v>18252</v>
      </c>
      <c r="BG3651" s="3" t="s">
        <v>93</v>
      </c>
      <c r="BH3651" s="3" t="s">
        <v>93</v>
      </c>
      <c r="BI3651" s="3" t="s">
        <v>76</v>
      </c>
      <c r="BJ3651" s="3" t="s">
        <v>93</v>
      </c>
    </row>
    <row r="3652" spans="1:62" hidden="1" x14ac:dyDescent="0.2">
      <c r="A3652" s="2" t="s">
        <v>3893</v>
      </c>
      <c r="B3652" s="3" t="s">
        <v>8111</v>
      </c>
      <c r="C3652" s="3" t="s">
        <v>174</v>
      </c>
      <c r="D3652" s="3" t="s">
        <v>18231</v>
      </c>
      <c r="E3652" s="3" t="s">
        <v>18232</v>
      </c>
      <c r="F3652" s="3" t="s">
        <v>18233</v>
      </c>
      <c r="G3652" s="3" t="s">
        <v>3030</v>
      </c>
      <c r="H3652" s="58" t="str">
        <f>C3652</f>
        <v>泉州</v>
      </c>
      <c r="I3652" s="3" t="s">
        <v>5357</v>
      </c>
      <c r="J3652" s="3" t="s">
        <v>5358</v>
      </c>
      <c r="K3652" s="3" t="s">
        <v>413</v>
      </c>
      <c r="L3652" s="3" t="s">
        <v>458</v>
      </c>
      <c r="M3652" s="3" t="s">
        <v>18234</v>
      </c>
      <c r="N3652" s="3" t="s">
        <v>18196</v>
      </c>
      <c r="O3652" s="3" t="s">
        <v>156</v>
      </c>
      <c r="P3652" s="3" t="s">
        <v>185</v>
      </c>
      <c r="Q3652" s="3" t="s">
        <v>22026</v>
      </c>
      <c r="R3652" s="3" t="s">
        <v>22027</v>
      </c>
      <c r="S3652" s="3" t="s">
        <v>18235</v>
      </c>
      <c r="T3652" s="3" t="s">
        <v>73</v>
      </c>
      <c r="U3652" s="3" t="s">
        <v>18236</v>
      </c>
      <c r="V3652" s="3" t="s">
        <v>76</v>
      </c>
      <c r="W3652" s="3" t="s">
        <v>73</v>
      </c>
      <c r="X3652" s="3" t="s">
        <v>73</v>
      </c>
      <c r="Y3652" s="3" t="s">
        <v>73</v>
      </c>
      <c r="Z3652" s="3" t="s">
        <v>18237</v>
      </c>
      <c r="AA3652" s="3" t="s">
        <v>18196</v>
      </c>
      <c r="AB3652" s="3" t="s">
        <v>78</v>
      </c>
      <c r="AC3652" s="3" t="s">
        <v>22028</v>
      </c>
      <c r="AD3652" s="3" t="s">
        <v>80</v>
      </c>
      <c r="AE3652" s="3" t="s">
        <v>73</v>
      </c>
      <c r="AF3652" s="3" t="s">
        <v>73</v>
      </c>
      <c r="AG3652" s="7" t="s">
        <v>73</v>
      </c>
      <c r="AH3652" s="3" t="s">
        <v>73</v>
      </c>
      <c r="AI3652" s="3" t="s">
        <v>82</v>
      </c>
      <c r="AJ3652" s="3" t="s">
        <v>82</v>
      </c>
      <c r="AK3652" s="3" t="s">
        <v>82</v>
      </c>
      <c r="AL3652" s="3" t="s">
        <v>18238</v>
      </c>
      <c r="AM3652" s="3" t="s">
        <v>5358</v>
      </c>
      <c r="AN3652" s="3" t="s">
        <v>18196</v>
      </c>
      <c r="AO3652" s="3" t="s">
        <v>82</v>
      </c>
      <c r="AP3652" s="3" t="s">
        <v>93</v>
      </c>
      <c r="AQ3652" s="3" t="s">
        <v>76</v>
      </c>
      <c r="AR3652" s="3" t="s">
        <v>73</v>
      </c>
      <c r="AS3652" s="3" t="s">
        <v>73</v>
      </c>
      <c r="AT3652" s="3" t="s">
        <v>138</v>
      </c>
      <c r="AU3652" s="3" t="s">
        <v>237</v>
      </c>
      <c r="AV3652" s="3" t="s">
        <v>213</v>
      </c>
      <c r="AW3652" s="3" t="s">
        <v>238</v>
      </c>
      <c r="AX3652" s="3" t="s">
        <v>425</v>
      </c>
      <c r="AY3652" s="3" t="s">
        <v>73</v>
      </c>
      <c r="AZ3652" s="2">
        <v>5</v>
      </c>
      <c r="BA3652" s="2">
        <v>38</v>
      </c>
      <c r="BB3652" s="2">
        <v>220</v>
      </c>
      <c r="BC3652" s="3" t="s">
        <v>8111</v>
      </c>
      <c r="BD3652" s="3" t="s">
        <v>16265</v>
      </c>
      <c r="BE3652" s="3" t="s">
        <v>91</v>
      </c>
      <c r="BF3652" s="3" t="s">
        <v>18239</v>
      </c>
      <c r="BG3652" s="3" t="s">
        <v>93</v>
      </c>
      <c r="BH3652" s="3" t="s">
        <v>93</v>
      </c>
      <c r="BI3652" s="3" t="s">
        <v>76</v>
      </c>
      <c r="BJ3652" s="3" t="s">
        <v>93</v>
      </c>
    </row>
    <row r="3653" spans="1:62" hidden="1" x14ac:dyDescent="0.2">
      <c r="A3653" s="2" t="s">
        <v>6314</v>
      </c>
      <c r="B3653" s="3" t="s">
        <v>18220</v>
      </c>
      <c r="C3653" s="3" t="s">
        <v>359</v>
      </c>
      <c r="D3653" s="3" t="s">
        <v>18221</v>
      </c>
      <c r="E3653" s="3" t="s">
        <v>18222</v>
      </c>
      <c r="F3653" s="3" t="s">
        <v>18223</v>
      </c>
      <c r="G3653" s="3" t="s">
        <v>2826</v>
      </c>
      <c r="H3653" s="58" t="str">
        <f t="shared" ref="H3653:H3661" si="557">G3653</f>
        <v>平和供电有限公司</v>
      </c>
      <c r="I3653" s="3" t="s">
        <v>2859</v>
      </c>
      <c r="J3653" s="3" t="s">
        <v>2860</v>
      </c>
      <c r="K3653" s="3" t="s">
        <v>413</v>
      </c>
      <c r="L3653" s="3" t="s">
        <v>1869</v>
      </c>
      <c r="M3653" s="3" t="s">
        <v>18224</v>
      </c>
      <c r="N3653" s="3" t="s">
        <v>18225</v>
      </c>
      <c r="O3653" s="3" t="s">
        <v>156</v>
      </c>
      <c r="P3653" s="3" t="s">
        <v>71</v>
      </c>
      <c r="Q3653" s="3" t="s">
        <v>18226</v>
      </c>
      <c r="R3653" s="3" t="s">
        <v>18227</v>
      </c>
      <c r="S3653" s="3" t="s">
        <v>18218</v>
      </c>
      <c r="T3653" s="3" t="s">
        <v>73</v>
      </c>
      <c r="U3653" s="3" t="s">
        <v>18228</v>
      </c>
      <c r="V3653" s="3" t="s">
        <v>76</v>
      </c>
      <c r="W3653" s="3" t="s">
        <v>73</v>
      </c>
      <c r="X3653" s="3" t="s">
        <v>73</v>
      </c>
      <c r="Y3653" s="3" t="s">
        <v>73</v>
      </c>
      <c r="Z3653" s="3" t="s">
        <v>18224</v>
      </c>
      <c r="AA3653" s="3" t="s">
        <v>18229</v>
      </c>
      <c r="AB3653" s="3" t="s">
        <v>78</v>
      </c>
      <c r="AC3653" s="3" t="s">
        <v>18180</v>
      </c>
      <c r="AD3653" s="3" t="s">
        <v>164</v>
      </c>
      <c r="AE3653" s="3" t="s">
        <v>73</v>
      </c>
      <c r="AF3653" s="3" t="s">
        <v>73</v>
      </c>
      <c r="AG3653" s="7" t="s">
        <v>73</v>
      </c>
      <c r="AH3653" s="3" t="s">
        <v>73</v>
      </c>
      <c r="AI3653" s="3" t="s">
        <v>82</v>
      </c>
      <c r="AJ3653" s="3" t="s">
        <v>82</v>
      </c>
      <c r="AK3653" s="3" t="s">
        <v>82</v>
      </c>
      <c r="AL3653" s="3" t="s">
        <v>2861</v>
      </c>
      <c r="AM3653" s="3" t="s">
        <v>2862</v>
      </c>
      <c r="AN3653" s="3" t="s">
        <v>18229</v>
      </c>
      <c r="AO3653" s="3" t="s">
        <v>82</v>
      </c>
      <c r="AP3653" s="3" t="s">
        <v>93</v>
      </c>
      <c r="AQ3653" s="3" t="s">
        <v>76</v>
      </c>
      <c r="AR3653" s="3" t="s">
        <v>76</v>
      </c>
      <c r="AS3653" s="3" t="s">
        <v>73</v>
      </c>
      <c r="AT3653" s="3" t="s">
        <v>299</v>
      </c>
      <c r="AU3653" s="3" t="s">
        <v>299</v>
      </c>
      <c r="AV3653" s="3" t="s">
        <v>299</v>
      </c>
      <c r="AW3653" s="3" t="s">
        <v>300</v>
      </c>
      <c r="AX3653" s="3" t="s">
        <v>89</v>
      </c>
      <c r="AY3653" s="3" t="s">
        <v>73</v>
      </c>
      <c r="AZ3653" s="2">
        <v>7</v>
      </c>
      <c r="BA3653" s="2">
        <v>0</v>
      </c>
      <c r="BB3653" s="2">
        <v>1046</v>
      </c>
      <c r="BC3653" s="3" t="s">
        <v>18220</v>
      </c>
      <c r="BD3653" s="3" t="s">
        <v>18230</v>
      </c>
      <c r="BE3653" s="3" t="s">
        <v>91</v>
      </c>
      <c r="BF3653" s="3" t="s">
        <v>18219</v>
      </c>
      <c r="BG3653" s="3" t="s">
        <v>93</v>
      </c>
      <c r="BH3653" s="3" t="s">
        <v>93</v>
      </c>
      <c r="BI3653" s="3" t="s">
        <v>76</v>
      </c>
      <c r="BJ3653" s="3" t="s">
        <v>93</v>
      </c>
    </row>
    <row r="3654" spans="1:62" hidden="1" x14ac:dyDescent="0.2">
      <c r="A3654" s="2" t="s">
        <v>4566</v>
      </c>
      <c r="B3654" s="3" t="s">
        <v>6641</v>
      </c>
      <c r="C3654" s="3" t="s">
        <v>359</v>
      </c>
      <c r="D3654" s="3" t="s">
        <v>18211</v>
      </c>
      <c r="E3654" s="3" t="s">
        <v>18212</v>
      </c>
      <c r="F3654" s="3" t="s">
        <v>18213</v>
      </c>
      <c r="G3654" s="3" t="s">
        <v>2826</v>
      </c>
      <c r="H3654" s="58" t="str">
        <f t="shared" si="557"/>
        <v>平和供电有限公司</v>
      </c>
      <c r="I3654" s="3" t="s">
        <v>2859</v>
      </c>
      <c r="J3654" s="3" t="s">
        <v>2860</v>
      </c>
      <c r="K3654" s="3" t="s">
        <v>413</v>
      </c>
      <c r="L3654" s="3" t="s">
        <v>1869</v>
      </c>
      <c r="M3654" s="3" t="s">
        <v>18214</v>
      </c>
      <c r="N3654" s="3" t="s">
        <v>18215</v>
      </c>
      <c r="O3654" s="3" t="s">
        <v>156</v>
      </c>
      <c r="P3654" s="3" t="s">
        <v>71</v>
      </c>
      <c r="Q3654" s="3" t="s">
        <v>18216</v>
      </c>
      <c r="R3654" s="3" t="s">
        <v>18217</v>
      </c>
      <c r="S3654" s="3" t="s">
        <v>18218</v>
      </c>
      <c r="T3654" s="3" t="s">
        <v>73</v>
      </c>
      <c r="U3654" s="3" t="s">
        <v>13929</v>
      </c>
      <c r="V3654" s="3" t="s">
        <v>76</v>
      </c>
      <c r="W3654" s="3" t="s">
        <v>73</v>
      </c>
      <c r="X3654" s="3" t="s">
        <v>73</v>
      </c>
      <c r="Y3654" s="3" t="s">
        <v>73</v>
      </c>
      <c r="Z3654" s="3" t="s">
        <v>18214</v>
      </c>
      <c r="AA3654" s="3" t="s">
        <v>18215</v>
      </c>
      <c r="AB3654" s="3" t="s">
        <v>78</v>
      </c>
      <c r="AC3654" s="3" t="s">
        <v>18180</v>
      </c>
      <c r="AD3654" s="3" t="s">
        <v>164</v>
      </c>
      <c r="AE3654" s="3" t="s">
        <v>73</v>
      </c>
      <c r="AF3654" s="3" t="s">
        <v>73</v>
      </c>
      <c r="AG3654" s="7" t="s">
        <v>73</v>
      </c>
      <c r="AH3654" s="3" t="s">
        <v>73</v>
      </c>
      <c r="AI3654" s="3" t="s">
        <v>82</v>
      </c>
      <c r="AJ3654" s="3" t="s">
        <v>82</v>
      </c>
      <c r="AK3654" s="3" t="s">
        <v>82</v>
      </c>
      <c r="AL3654" s="3" t="s">
        <v>2861</v>
      </c>
      <c r="AM3654" s="3" t="s">
        <v>2862</v>
      </c>
      <c r="AN3654" s="3" t="s">
        <v>18215</v>
      </c>
      <c r="AO3654" s="3" t="s">
        <v>82</v>
      </c>
      <c r="AP3654" s="3" t="s">
        <v>93</v>
      </c>
      <c r="AQ3654" s="3" t="s">
        <v>76</v>
      </c>
      <c r="AR3654" s="3" t="s">
        <v>76</v>
      </c>
      <c r="AS3654" s="3" t="s">
        <v>73</v>
      </c>
      <c r="AT3654" s="3" t="s">
        <v>299</v>
      </c>
      <c r="AU3654" s="3" t="s">
        <v>299</v>
      </c>
      <c r="AV3654" s="3" t="s">
        <v>299</v>
      </c>
      <c r="AW3654" s="3" t="s">
        <v>300</v>
      </c>
      <c r="AX3654" s="3" t="s">
        <v>89</v>
      </c>
      <c r="AY3654" s="3" t="s">
        <v>73</v>
      </c>
      <c r="AZ3654" s="2">
        <v>22</v>
      </c>
      <c r="BA3654" s="2">
        <v>14</v>
      </c>
      <c r="BB3654" s="2">
        <v>1967</v>
      </c>
      <c r="BC3654" s="3" t="s">
        <v>6641</v>
      </c>
      <c r="BD3654" s="3" t="s">
        <v>6642</v>
      </c>
      <c r="BE3654" s="3" t="s">
        <v>91</v>
      </c>
      <c r="BF3654" s="3" t="s">
        <v>18219</v>
      </c>
      <c r="BG3654" s="3" t="s">
        <v>93</v>
      </c>
      <c r="BH3654" s="3" t="s">
        <v>93</v>
      </c>
      <c r="BI3654" s="3" t="s">
        <v>76</v>
      </c>
      <c r="BJ3654" s="3" t="s">
        <v>93</v>
      </c>
    </row>
    <row r="3655" spans="1:62" hidden="1" x14ac:dyDescent="0.2">
      <c r="A3655" s="2" t="s">
        <v>4310</v>
      </c>
      <c r="B3655" s="3" t="s">
        <v>2225</v>
      </c>
      <c r="C3655" s="3" t="s">
        <v>359</v>
      </c>
      <c r="D3655" s="3" t="s">
        <v>18200</v>
      </c>
      <c r="E3655" s="3" t="s">
        <v>18201</v>
      </c>
      <c r="F3655" s="3" t="s">
        <v>18202</v>
      </c>
      <c r="G3655" s="3" t="s">
        <v>2826</v>
      </c>
      <c r="H3655" s="58" t="str">
        <f t="shared" si="557"/>
        <v>平和供电有限公司</v>
      </c>
      <c r="I3655" s="3" t="s">
        <v>2859</v>
      </c>
      <c r="J3655" s="3" t="s">
        <v>2860</v>
      </c>
      <c r="K3655" s="3" t="s">
        <v>413</v>
      </c>
      <c r="L3655" s="3" t="s">
        <v>1869</v>
      </c>
      <c r="M3655" s="3" t="s">
        <v>18203</v>
      </c>
      <c r="N3655" s="3" t="s">
        <v>18204</v>
      </c>
      <c r="O3655" s="3" t="s">
        <v>156</v>
      </c>
      <c r="P3655" s="3" t="s">
        <v>71</v>
      </c>
      <c r="Q3655" s="3" t="s">
        <v>18205</v>
      </c>
      <c r="R3655" s="3" t="s">
        <v>18206</v>
      </c>
      <c r="S3655" s="3" t="s">
        <v>18207</v>
      </c>
      <c r="T3655" s="3" t="s">
        <v>73</v>
      </c>
      <c r="U3655" s="3" t="s">
        <v>18208</v>
      </c>
      <c r="V3655" s="3" t="s">
        <v>76</v>
      </c>
      <c r="W3655" s="3" t="s">
        <v>73</v>
      </c>
      <c r="X3655" s="3" t="s">
        <v>73</v>
      </c>
      <c r="Y3655" s="3" t="s">
        <v>73</v>
      </c>
      <c r="Z3655" s="3" t="s">
        <v>18209</v>
      </c>
      <c r="AA3655" s="3" t="s">
        <v>18204</v>
      </c>
      <c r="AB3655" s="3" t="s">
        <v>78</v>
      </c>
      <c r="AC3655" s="3" t="s">
        <v>18167</v>
      </c>
      <c r="AD3655" s="3" t="s">
        <v>164</v>
      </c>
      <c r="AE3655" s="3" t="s">
        <v>73</v>
      </c>
      <c r="AF3655" s="3" t="s">
        <v>73</v>
      </c>
      <c r="AG3655" s="7" t="s">
        <v>73</v>
      </c>
      <c r="AH3655" s="3" t="s">
        <v>73</v>
      </c>
      <c r="AI3655" s="3" t="s">
        <v>82</v>
      </c>
      <c r="AJ3655" s="3" t="s">
        <v>82</v>
      </c>
      <c r="AK3655" s="3" t="s">
        <v>82</v>
      </c>
      <c r="AL3655" s="3" t="s">
        <v>20747</v>
      </c>
      <c r="AM3655" s="3" t="s">
        <v>2860</v>
      </c>
      <c r="AN3655" s="3" t="s">
        <v>18204</v>
      </c>
      <c r="AO3655" s="3" t="s">
        <v>82</v>
      </c>
      <c r="AP3655" s="3" t="s">
        <v>93</v>
      </c>
      <c r="AQ3655" s="3" t="s">
        <v>76</v>
      </c>
      <c r="AR3655" s="3" t="s">
        <v>76</v>
      </c>
      <c r="AS3655" s="3" t="s">
        <v>73</v>
      </c>
      <c r="AT3655" s="3" t="s">
        <v>138</v>
      </c>
      <c r="AU3655" s="3" t="s">
        <v>331</v>
      </c>
      <c r="AV3655" s="3" t="s">
        <v>169</v>
      </c>
      <c r="AW3655" s="3" t="s">
        <v>170</v>
      </c>
      <c r="AX3655" s="3" t="s">
        <v>89</v>
      </c>
      <c r="AY3655" s="3" t="s">
        <v>73</v>
      </c>
      <c r="AZ3655" s="2">
        <v>33</v>
      </c>
      <c r="BA3655" s="2">
        <v>4</v>
      </c>
      <c r="BB3655" s="2">
        <v>4452</v>
      </c>
      <c r="BC3655" s="3" t="s">
        <v>2225</v>
      </c>
      <c r="BD3655" s="3" t="s">
        <v>5334</v>
      </c>
      <c r="BE3655" s="3" t="s">
        <v>91</v>
      </c>
      <c r="BF3655" s="3" t="s">
        <v>18210</v>
      </c>
      <c r="BG3655" s="3" t="s">
        <v>93</v>
      </c>
      <c r="BH3655" s="3" t="s">
        <v>93</v>
      </c>
      <c r="BI3655" s="3" t="s">
        <v>76</v>
      </c>
      <c r="BJ3655" s="3" t="s">
        <v>93</v>
      </c>
    </row>
    <row r="3656" spans="1:62" hidden="1" x14ac:dyDescent="0.2">
      <c r="A3656" s="2" t="s">
        <v>5035</v>
      </c>
      <c r="B3656" s="3" t="s">
        <v>18183</v>
      </c>
      <c r="C3656" s="3" t="s">
        <v>96</v>
      </c>
      <c r="D3656" s="3" t="s">
        <v>18184</v>
      </c>
      <c r="E3656" s="3" t="s">
        <v>18185</v>
      </c>
      <c r="F3656" s="3" t="s">
        <v>18186</v>
      </c>
      <c r="G3656" s="3" t="s">
        <v>410</v>
      </c>
      <c r="H3656" s="58" t="str">
        <f t="shared" si="557"/>
        <v>建瓯供电公司</v>
      </c>
      <c r="I3656" s="3" t="s">
        <v>6388</v>
      </c>
      <c r="J3656" s="3" t="s">
        <v>6389</v>
      </c>
      <c r="K3656" s="3" t="s">
        <v>413</v>
      </c>
      <c r="L3656" s="3" t="s">
        <v>458</v>
      </c>
      <c r="M3656" s="3" t="s">
        <v>18187</v>
      </c>
      <c r="N3656" s="3" t="s">
        <v>18188</v>
      </c>
      <c r="O3656" s="3" t="s">
        <v>293</v>
      </c>
      <c r="P3656" s="3" t="s">
        <v>185</v>
      </c>
      <c r="Q3656" s="3" t="s">
        <v>18189</v>
      </c>
      <c r="R3656" s="3" t="s">
        <v>18190</v>
      </c>
      <c r="S3656" s="3" t="s">
        <v>18191</v>
      </c>
      <c r="T3656" s="3" t="s">
        <v>18192</v>
      </c>
      <c r="U3656" s="3" t="s">
        <v>18193</v>
      </c>
      <c r="V3656" s="3" t="s">
        <v>76</v>
      </c>
      <c r="W3656" s="3" t="s">
        <v>73</v>
      </c>
      <c r="X3656" s="3" t="s">
        <v>73</v>
      </c>
      <c r="Y3656" s="3" t="s">
        <v>73</v>
      </c>
      <c r="Z3656" s="3" t="s">
        <v>18194</v>
      </c>
      <c r="AA3656" s="3" t="s">
        <v>18195</v>
      </c>
      <c r="AB3656" s="3" t="s">
        <v>78</v>
      </c>
      <c r="AC3656" s="3" t="s">
        <v>18196</v>
      </c>
      <c r="AD3656" s="3" t="s">
        <v>80</v>
      </c>
      <c r="AE3656" s="3" t="s">
        <v>73</v>
      </c>
      <c r="AF3656" s="3" t="s">
        <v>73</v>
      </c>
      <c r="AG3656" s="7" t="s">
        <v>73</v>
      </c>
      <c r="AH3656" s="3" t="s">
        <v>73</v>
      </c>
      <c r="AI3656" s="3" t="s">
        <v>82</v>
      </c>
      <c r="AJ3656" s="3" t="s">
        <v>82</v>
      </c>
      <c r="AK3656" s="3" t="s">
        <v>189</v>
      </c>
      <c r="AL3656" s="3" t="s">
        <v>18197</v>
      </c>
      <c r="AM3656" s="3" t="s">
        <v>3070</v>
      </c>
      <c r="AN3656" s="3" t="s">
        <v>18195</v>
      </c>
      <c r="AO3656" s="3" t="s">
        <v>82</v>
      </c>
      <c r="AP3656" s="3" t="s">
        <v>93</v>
      </c>
      <c r="AQ3656" s="3" t="s">
        <v>76</v>
      </c>
      <c r="AR3656" s="3" t="s">
        <v>76</v>
      </c>
      <c r="AS3656" s="3" t="s">
        <v>73</v>
      </c>
      <c r="AT3656" s="3" t="s">
        <v>138</v>
      </c>
      <c r="AU3656" s="3" t="s">
        <v>422</v>
      </c>
      <c r="AV3656" s="3" t="s">
        <v>423</v>
      </c>
      <c r="AW3656" s="3" t="s">
        <v>424</v>
      </c>
      <c r="AX3656" s="3" t="s">
        <v>425</v>
      </c>
      <c r="AY3656" s="3" t="s">
        <v>18192</v>
      </c>
      <c r="AZ3656" s="2">
        <v>5</v>
      </c>
      <c r="BA3656" s="2">
        <v>3</v>
      </c>
      <c r="BB3656" s="2">
        <v>314</v>
      </c>
      <c r="BC3656" s="3" t="s">
        <v>18183</v>
      </c>
      <c r="BD3656" s="3" t="s">
        <v>18198</v>
      </c>
      <c r="BE3656" s="3" t="s">
        <v>91</v>
      </c>
      <c r="BF3656" s="3" t="s">
        <v>18199</v>
      </c>
      <c r="BG3656" s="3" t="s">
        <v>93</v>
      </c>
      <c r="BH3656" s="3" t="s">
        <v>93</v>
      </c>
      <c r="BI3656" s="3" t="s">
        <v>76</v>
      </c>
      <c r="BJ3656" s="3" t="s">
        <v>93</v>
      </c>
    </row>
    <row r="3657" spans="1:62" hidden="1" x14ac:dyDescent="0.2">
      <c r="A3657" s="2" t="s">
        <v>3913</v>
      </c>
      <c r="B3657" s="3" t="s">
        <v>18169</v>
      </c>
      <c r="C3657" s="3" t="s">
        <v>174</v>
      </c>
      <c r="D3657" s="3" t="s">
        <v>18170</v>
      </c>
      <c r="E3657" s="3" t="s">
        <v>18171</v>
      </c>
      <c r="F3657" s="3" t="s">
        <v>18172</v>
      </c>
      <c r="G3657" s="3" t="s">
        <v>986</v>
      </c>
      <c r="H3657" s="58" t="str">
        <f t="shared" si="557"/>
        <v>石狮市供电公司</v>
      </c>
      <c r="I3657" s="3" t="s">
        <v>987</v>
      </c>
      <c r="J3657" s="3" t="s">
        <v>988</v>
      </c>
      <c r="K3657" s="3" t="s">
        <v>129</v>
      </c>
      <c r="L3657" s="3" t="s">
        <v>130</v>
      </c>
      <c r="M3657" s="3" t="s">
        <v>18173</v>
      </c>
      <c r="N3657" s="3" t="s">
        <v>18174</v>
      </c>
      <c r="O3657" s="3" t="s">
        <v>293</v>
      </c>
      <c r="P3657" s="3" t="s">
        <v>185</v>
      </c>
      <c r="Q3657" s="3" t="s">
        <v>18175</v>
      </c>
      <c r="R3657" s="3" t="s">
        <v>18176</v>
      </c>
      <c r="S3657" s="3" t="s">
        <v>18177</v>
      </c>
      <c r="T3657" s="3" t="s">
        <v>73</v>
      </c>
      <c r="U3657" s="3" t="s">
        <v>18178</v>
      </c>
      <c r="V3657" s="3" t="s">
        <v>76</v>
      </c>
      <c r="W3657" s="3" t="s">
        <v>73</v>
      </c>
      <c r="X3657" s="3" t="s">
        <v>73</v>
      </c>
      <c r="Y3657" s="3" t="s">
        <v>73</v>
      </c>
      <c r="Z3657" s="3" t="s">
        <v>18179</v>
      </c>
      <c r="AA3657" s="3" t="s">
        <v>73</v>
      </c>
      <c r="AB3657" s="3" t="s">
        <v>78</v>
      </c>
      <c r="AC3657" s="3" t="s">
        <v>18180</v>
      </c>
      <c r="AD3657" s="3" t="s">
        <v>401</v>
      </c>
      <c r="AE3657" s="3" t="s">
        <v>73</v>
      </c>
      <c r="AF3657" s="3" t="s">
        <v>73</v>
      </c>
      <c r="AG3657" s="7" t="s">
        <v>73</v>
      </c>
      <c r="AH3657" s="3" t="s">
        <v>73</v>
      </c>
      <c r="AI3657" s="3" t="s">
        <v>82</v>
      </c>
      <c r="AJ3657" s="3" t="s">
        <v>82</v>
      </c>
      <c r="AK3657" s="3" t="s">
        <v>1808</v>
      </c>
      <c r="AL3657" s="3" t="s">
        <v>5337</v>
      </c>
      <c r="AM3657" s="3" t="s">
        <v>5338</v>
      </c>
      <c r="AN3657" s="3" t="s">
        <v>73</v>
      </c>
      <c r="AO3657" s="3" t="s">
        <v>73</v>
      </c>
      <c r="AP3657" s="3" t="s">
        <v>76</v>
      </c>
      <c r="AQ3657" s="3" t="s">
        <v>73</v>
      </c>
      <c r="AR3657" s="3" t="s">
        <v>73</v>
      </c>
      <c r="AS3657" s="3" t="s">
        <v>73</v>
      </c>
      <c r="AT3657" s="3" t="s">
        <v>138</v>
      </c>
      <c r="AU3657" s="3" t="s">
        <v>586</v>
      </c>
      <c r="AV3657" s="3" t="s">
        <v>140</v>
      </c>
      <c r="AW3657" s="3" t="s">
        <v>587</v>
      </c>
      <c r="AX3657" s="3" t="s">
        <v>142</v>
      </c>
      <c r="AY3657" s="3" t="s">
        <v>73</v>
      </c>
      <c r="AZ3657" s="2">
        <v>6</v>
      </c>
      <c r="BA3657" s="2">
        <v>7</v>
      </c>
      <c r="BB3657" s="2">
        <v>600</v>
      </c>
      <c r="BC3657" s="3" t="s">
        <v>18169</v>
      </c>
      <c r="BD3657" s="3" t="s">
        <v>18181</v>
      </c>
      <c r="BE3657" s="3" t="s">
        <v>91</v>
      </c>
      <c r="BF3657" s="3" t="s">
        <v>18182</v>
      </c>
      <c r="BG3657" s="3" t="s">
        <v>93</v>
      </c>
      <c r="BH3657" s="3" t="s">
        <v>93</v>
      </c>
      <c r="BI3657" s="3" t="s">
        <v>76</v>
      </c>
      <c r="BJ3657" s="3" t="s">
        <v>93</v>
      </c>
    </row>
    <row r="3658" spans="1:62" hidden="1" x14ac:dyDescent="0.2">
      <c r="A3658" s="2" t="s">
        <v>5085</v>
      </c>
      <c r="B3658" s="3" t="s">
        <v>7989</v>
      </c>
      <c r="C3658" s="3" t="s">
        <v>219</v>
      </c>
      <c r="D3658" s="3" t="s">
        <v>18157</v>
      </c>
      <c r="E3658" s="3" t="s">
        <v>18158</v>
      </c>
      <c r="F3658" s="3" t="s">
        <v>18159</v>
      </c>
      <c r="G3658" s="3" t="s">
        <v>1101</v>
      </c>
      <c r="H3658" s="58" t="str">
        <f t="shared" si="557"/>
        <v>福鼎供电公司</v>
      </c>
      <c r="I3658" s="3" t="s">
        <v>1751</v>
      </c>
      <c r="J3658" s="3" t="s">
        <v>1752</v>
      </c>
      <c r="K3658" s="3" t="s">
        <v>129</v>
      </c>
      <c r="L3658" s="3" t="s">
        <v>575</v>
      </c>
      <c r="M3658" s="3" t="s">
        <v>18160</v>
      </c>
      <c r="N3658" s="3" t="s">
        <v>18161</v>
      </c>
      <c r="O3658" s="3" t="s">
        <v>156</v>
      </c>
      <c r="P3658" s="3" t="s">
        <v>157</v>
      </c>
      <c r="Q3658" s="3" t="s">
        <v>18162</v>
      </c>
      <c r="R3658" s="3" t="s">
        <v>18163</v>
      </c>
      <c r="S3658" s="3" t="s">
        <v>18164</v>
      </c>
      <c r="T3658" s="3" t="s">
        <v>73</v>
      </c>
      <c r="U3658" s="3" t="s">
        <v>18165</v>
      </c>
      <c r="V3658" s="3" t="s">
        <v>76</v>
      </c>
      <c r="W3658" s="3" t="s">
        <v>73</v>
      </c>
      <c r="X3658" s="3" t="s">
        <v>73</v>
      </c>
      <c r="Y3658" s="3" t="s">
        <v>73</v>
      </c>
      <c r="Z3658" s="3" t="s">
        <v>18160</v>
      </c>
      <c r="AA3658" s="3" t="s">
        <v>18166</v>
      </c>
      <c r="AB3658" s="3" t="s">
        <v>78</v>
      </c>
      <c r="AC3658" s="3" t="s">
        <v>18167</v>
      </c>
      <c r="AD3658" s="3" t="s">
        <v>80</v>
      </c>
      <c r="AE3658" s="3" t="s">
        <v>73</v>
      </c>
      <c r="AF3658" s="3" t="s">
        <v>73</v>
      </c>
      <c r="AG3658" s="7" t="s">
        <v>73</v>
      </c>
      <c r="AH3658" s="3" t="s">
        <v>73</v>
      </c>
      <c r="AI3658" s="3" t="s">
        <v>115</v>
      </c>
      <c r="AJ3658" s="3" t="s">
        <v>403</v>
      </c>
      <c r="AK3658" s="3" t="s">
        <v>82</v>
      </c>
      <c r="AL3658" s="3" t="s">
        <v>13709</v>
      </c>
      <c r="AM3658" s="3" t="s">
        <v>421</v>
      </c>
      <c r="AN3658" s="3" t="s">
        <v>18166</v>
      </c>
      <c r="AO3658" s="3" t="s">
        <v>73</v>
      </c>
      <c r="AP3658" s="3" t="s">
        <v>93</v>
      </c>
      <c r="AQ3658" s="3" t="s">
        <v>76</v>
      </c>
      <c r="AR3658" s="3" t="s">
        <v>76</v>
      </c>
      <c r="AS3658" s="3" t="s">
        <v>73</v>
      </c>
      <c r="AT3658" s="3" t="s">
        <v>138</v>
      </c>
      <c r="AU3658" s="3" t="s">
        <v>139</v>
      </c>
      <c r="AV3658" s="3" t="s">
        <v>140</v>
      </c>
      <c r="AW3658" s="3" t="s">
        <v>141</v>
      </c>
      <c r="AX3658" s="3" t="s">
        <v>142</v>
      </c>
      <c r="AY3658" s="3" t="s">
        <v>73</v>
      </c>
      <c r="AZ3658" s="2">
        <v>35</v>
      </c>
      <c r="BA3658" s="2">
        <v>16</v>
      </c>
      <c r="BB3658" s="2">
        <v>2227</v>
      </c>
      <c r="BC3658" s="3" t="s">
        <v>7989</v>
      </c>
      <c r="BD3658" s="3" t="s">
        <v>7990</v>
      </c>
      <c r="BE3658" s="3" t="s">
        <v>91</v>
      </c>
      <c r="BF3658" s="3" t="s">
        <v>18168</v>
      </c>
      <c r="BG3658" s="3" t="s">
        <v>93</v>
      </c>
      <c r="BH3658" s="3" t="s">
        <v>93</v>
      </c>
      <c r="BI3658" s="3" t="s">
        <v>76</v>
      </c>
      <c r="BJ3658" s="3" t="s">
        <v>93</v>
      </c>
    </row>
    <row r="3659" spans="1:62" hidden="1" x14ac:dyDescent="0.2">
      <c r="A3659" s="2" t="s">
        <v>3916</v>
      </c>
      <c r="B3659" s="3" t="s">
        <v>7144</v>
      </c>
      <c r="C3659" s="3" t="s">
        <v>219</v>
      </c>
      <c r="D3659" s="3" t="s">
        <v>18145</v>
      </c>
      <c r="E3659" s="3" t="s">
        <v>18146</v>
      </c>
      <c r="F3659" s="3" t="s">
        <v>18147</v>
      </c>
      <c r="G3659" s="3" t="s">
        <v>1101</v>
      </c>
      <c r="H3659" s="58" t="str">
        <f t="shared" si="557"/>
        <v>福鼎供电公司</v>
      </c>
      <c r="I3659" s="3" t="s">
        <v>1751</v>
      </c>
      <c r="J3659" s="3" t="s">
        <v>1752</v>
      </c>
      <c r="K3659" s="3" t="s">
        <v>129</v>
      </c>
      <c r="L3659" s="3" t="s">
        <v>130</v>
      </c>
      <c r="M3659" s="3" t="s">
        <v>18148</v>
      </c>
      <c r="N3659" s="3" t="s">
        <v>18149</v>
      </c>
      <c r="O3659" s="3" t="s">
        <v>293</v>
      </c>
      <c r="P3659" s="3" t="s">
        <v>185</v>
      </c>
      <c r="Q3659" s="3" t="s">
        <v>18150</v>
      </c>
      <c r="R3659" s="3" t="s">
        <v>18151</v>
      </c>
      <c r="S3659" s="3" t="s">
        <v>18152</v>
      </c>
      <c r="T3659" s="3" t="s">
        <v>73</v>
      </c>
      <c r="U3659" s="3" t="s">
        <v>18153</v>
      </c>
      <c r="V3659" s="3" t="s">
        <v>76</v>
      </c>
      <c r="W3659" s="3" t="s">
        <v>73</v>
      </c>
      <c r="X3659" s="3" t="s">
        <v>73</v>
      </c>
      <c r="Y3659" s="3" t="s">
        <v>73</v>
      </c>
      <c r="Z3659" s="3" t="s">
        <v>18154</v>
      </c>
      <c r="AA3659" s="3" t="s">
        <v>18155</v>
      </c>
      <c r="AB3659" s="3" t="s">
        <v>78</v>
      </c>
      <c r="AC3659" s="3" t="s">
        <v>18143</v>
      </c>
      <c r="AD3659" s="3" t="s">
        <v>80</v>
      </c>
      <c r="AE3659" s="3" t="s">
        <v>73</v>
      </c>
      <c r="AF3659" s="3" t="s">
        <v>73</v>
      </c>
      <c r="AG3659" s="7" t="s">
        <v>73</v>
      </c>
      <c r="AH3659" s="3" t="s">
        <v>73</v>
      </c>
      <c r="AI3659" s="3" t="s">
        <v>82</v>
      </c>
      <c r="AJ3659" s="3" t="s">
        <v>82</v>
      </c>
      <c r="AK3659" s="3" t="s">
        <v>189</v>
      </c>
      <c r="AL3659" s="3" t="s">
        <v>3760</v>
      </c>
      <c r="AM3659" s="3" t="s">
        <v>1752</v>
      </c>
      <c r="AN3659" s="3" t="s">
        <v>18155</v>
      </c>
      <c r="AO3659" s="3" t="s">
        <v>82</v>
      </c>
      <c r="AP3659" s="3" t="s">
        <v>93</v>
      </c>
      <c r="AQ3659" s="3" t="s">
        <v>76</v>
      </c>
      <c r="AR3659" s="3" t="s">
        <v>76</v>
      </c>
      <c r="AS3659" s="3" t="s">
        <v>73</v>
      </c>
      <c r="AT3659" s="3" t="s">
        <v>138</v>
      </c>
      <c r="AU3659" s="3" t="s">
        <v>331</v>
      </c>
      <c r="AV3659" s="3" t="s">
        <v>2618</v>
      </c>
      <c r="AW3659" s="3" t="s">
        <v>2619</v>
      </c>
      <c r="AX3659" s="3" t="s">
        <v>142</v>
      </c>
      <c r="AY3659" s="3" t="s">
        <v>73</v>
      </c>
      <c r="AZ3659" s="2">
        <v>38</v>
      </c>
      <c r="BA3659" s="2">
        <v>12</v>
      </c>
      <c r="BB3659" s="2">
        <v>2738</v>
      </c>
      <c r="BC3659" s="3" t="s">
        <v>7144</v>
      </c>
      <c r="BD3659" s="3" t="s">
        <v>7145</v>
      </c>
      <c r="BE3659" s="3" t="s">
        <v>91</v>
      </c>
      <c r="BF3659" s="3" t="s">
        <v>18156</v>
      </c>
      <c r="BG3659" s="3" t="s">
        <v>93</v>
      </c>
      <c r="BH3659" s="3" t="s">
        <v>93</v>
      </c>
      <c r="BI3659" s="3" t="s">
        <v>76</v>
      </c>
      <c r="BJ3659" s="3" t="s">
        <v>93</v>
      </c>
    </row>
    <row r="3660" spans="1:62" hidden="1" x14ac:dyDescent="0.2">
      <c r="A3660" s="2" t="s">
        <v>6133</v>
      </c>
      <c r="B3660" s="3" t="s">
        <v>7165</v>
      </c>
      <c r="C3660" s="3" t="s">
        <v>265</v>
      </c>
      <c r="D3660" s="3" t="s">
        <v>18133</v>
      </c>
      <c r="E3660" s="3" t="s">
        <v>18134</v>
      </c>
      <c r="F3660" s="3" t="s">
        <v>18135</v>
      </c>
      <c r="G3660" s="3" t="s">
        <v>2449</v>
      </c>
      <c r="H3660" s="58" t="str">
        <f t="shared" si="557"/>
        <v>国网明溪县供电公司</v>
      </c>
      <c r="I3660" s="3" t="s">
        <v>6832</v>
      </c>
      <c r="J3660" s="3" t="s">
        <v>6833</v>
      </c>
      <c r="K3660" s="3" t="s">
        <v>413</v>
      </c>
      <c r="L3660" s="3" t="s">
        <v>458</v>
      </c>
      <c r="M3660" s="3" t="s">
        <v>18136</v>
      </c>
      <c r="N3660" s="3" t="s">
        <v>18137</v>
      </c>
      <c r="O3660" s="3" t="s">
        <v>156</v>
      </c>
      <c r="P3660" s="3" t="s">
        <v>157</v>
      </c>
      <c r="Q3660" s="3" t="s">
        <v>18138</v>
      </c>
      <c r="R3660" s="3" t="s">
        <v>18139</v>
      </c>
      <c r="S3660" s="3" t="s">
        <v>18140</v>
      </c>
      <c r="T3660" s="3" t="s">
        <v>18141</v>
      </c>
      <c r="U3660" s="3" t="s">
        <v>7167</v>
      </c>
      <c r="V3660" s="3" t="s">
        <v>76</v>
      </c>
      <c r="W3660" s="3" t="s">
        <v>73</v>
      </c>
      <c r="X3660" s="3" t="s">
        <v>73</v>
      </c>
      <c r="Y3660" s="3" t="s">
        <v>73</v>
      </c>
      <c r="Z3660" s="3" t="s">
        <v>17844</v>
      </c>
      <c r="AA3660" s="3" t="s">
        <v>18142</v>
      </c>
      <c r="AB3660" s="3" t="s">
        <v>78</v>
      </c>
      <c r="AC3660" s="3" t="s">
        <v>18143</v>
      </c>
      <c r="AD3660" s="3" t="s">
        <v>164</v>
      </c>
      <c r="AE3660" s="3" t="s">
        <v>73</v>
      </c>
      <c r="AF3660" s="3" t="s">
        <v>73</v>
      </c>
      <c r="AG3660" s="7" t="s">
        <v>73</v>
      </c>
      <c r="AH3660" s="3" t="s">
        <v>73</v>
      </c>
      <c r="AI3660" s="3" t="s">
        <v>402</v>
      </c>
      <c r="AJ3660" s="3" t="s">
        <v>403</v>
      </c>
      <c r="AK3660" s="3" t="s">
        <v>82</v>
      </c>
      <c r="AL3660" s="3" t="s">
        <v>7311</v>
      </c>
      <c r="AM3660" s="3" t="s">
        <v>2449</v>
      </c>
      <c r="AN3660" s="3" t="s">
        <v>18142</v>
      </c>
      <c r="AO3660" s="3" t="s">
        <v>73</v>
      </c>
      <c r="AP3660" s="3" t="s">
        <v>93</v>
      </c>
      <c r="AQ3660" s="3" t="s">
        <v>76</v>
      </c>
      <c r="AR3660" s="3" t="s">
        <v>76</v>
      </c>
      <c r="AS3660" s="3" t="s">
        <v>73</v>
      </c>
      <c r="AT3660" s="3" t="s">
        <v>138</v>
      </c>
      <c r="AU3660" s="3" t="s">
        <v>191</v>
      </c>
      <c r="AV3660" s="3" t="s">
        <v>213</v>
      </c>
      <c r="AW3660" s="3" t="s">
        <v>214</v>
      </c>
      <c r="AX3660" s="3" t="s">
        <v>425</v>
      </c>
      <c r="AY3660" s="3" t="s">
        <v>18141</v>
      </c>
      <c r="AZ3660" s="2">
        <v>51</v>
      </c>
      <c r="BA3660" s="2">
        <v>9</v>
      </c>
      <c r="BB3660" s="2">
        <v>2013</v>
      </c>
      <c r="BC3660" s="3" t="s">
        <v>7165</v>
      </c>
      <c r="BD3660" s="3" t="s">
        <v>7168</v>
      </c>
      <c r="BE3660" s="3" t="s">
        <v>91</v>
      </c>
      <c r="BF3660" s="3" t="s">
        <v>18144</v>
      </c>
      <c r="BG3660" s="3" t="s">
        <v>93</v>
      </c>
      <c r="BH3660" s="3" t="s">
        <v>93</v>
      </c>
      <c r="BI3660" s="3" t="s">
        <v>76</v>
      </c>
      <c r="BJ3660" s="3" t="s">
        <v>93</v>
      </c>
    </row>
    <row r="3661" spans="1:62" hidden="1" x14ac:dyDescent="0.2">
      <c r="A3661" s="2" t="s">
        <v>5464</v>
      </c>
      <c r="B3661" s="3" t="s">
        <v>2254</v>
      </c>
      <c r="C3661" s="3" t="s">
        <v>219</v>
      </c>
      <c r="D3661" s="3" t="s">
        <v>18124</v>
      </c>
      <c r="E3661" s="3" t="s">
        <v>22029</v>
      </c>
      <c r="F3661" s="3" t="s">
        <v>18125</v>
      </c>
      <c r="G3661" s="3" t="s">
        <v>1188</v>
      </c>
      <c r="H3661" s="58" t="str">
        <f t="shared" si="557"/>
        <v>福安供电公司</v>
      </c>
      <c r="I3661" s="3" t="s">
        <v>3402</v>
      </c>
      <c r="J3661" s="3" t="s">
        <v>3403</v>
      </c>
      <c r="K3661" s="3" t="s">
        <v>413</v>
      </c>
      <c r="L3661" s="3" t="s">
        <v>435</v>
      </c>
      <c r="M3661" s="3" t="s">
        <v>18126</v>
      </c>
      <c r="N3661" s="3" t="s">
        <v>18127</v>
      </c>
      <c r="O3661" s="3" t="s">
        <v>293</v>
      </c>
      <c r="P3661" s="3" t="s">
        <v>106</v>
      </c>
      <c r="Q3661" s="3" t="s">
        <v>18128</v>
      </c>
      <c r="R3661" s="3" t="s">
        <v>18129</v>
      </c>
      <c r="S3661" s="3" t="s">
        <v>22030</v>
      </c>
      <c r="T3661" s="3" t="s">
        <v>73</v>
      </c>
      <c r="U3661" s="3" t="s">
        <v>18130</v>
      </c>
      <c r="V3661" s="3" t="s">
        <v>76</v>
      </c>
      <c r="W3661" s="3" t="s">
        <v>73</v>
      </c>
      <c r="X3661" s="3" t="s">
        <v>73</v>
      </c>
      <c r="Y3661" s="3" t="s">
        <v>73</v>
      </c>
      <c r="Z3661" s="3" t="s">
        <v>18131</v>
      </c>
      <c r="AA3661" s="3" t="s">
        <v>18127</v>
      </c>
      <c r="AB3661" s="3" t="s">
        <v>78</v>
      </c>
      <c r="AC3661" s="3" t="s">
        <v>18132</v>
      </c>
      <c r="AD3661" s="3" t="s">
        <v>80</v>
      </c>
      <c r="AE3661" s="3" t="s">
        <v>73</v>
      </c>
      <c r="AF3661" s="3" t="s">
        <v>73</v>
      </c>
      <c r="AG3661" s="7" t="s">
        <v>73</v>
      </c>
      <c r="AH3661" s="3" t="s">
        <v>73</v>
      </c>
      <c r="AI3661" s="3" t="s">
        <v>211</v>
      </c>
      <c r="AJ3661" s="3" t="s">
        <v>403</v>
      </c>
      <c r="AK3661" s="3" t="s">
        <v>82</v>
      </c>
      <c r="AL3661" s="3" t="s">
        <v>3404</v>
      </c>
      <c r="AM3661" s="3" t="s">
        <v>3403</v>
      </c>
      <c r="AN3661" s="3" t="s">
        <v>18127</v>
      </c>
      <c r="AO3661" s="3" t="s">
        <v>73</v>
      </c>
      <c r="AP3661" s="3" t="s">
        <v>93</v>
      </c>
      <c r="AQ3661" s="3" t="s">
        <v>76</v>
      </c>
      <c r="AR3661" s="3" t="s">
        <v>73</v>
      </c>
      <c r="AS3661" s="3" t="s">
        <v>73</v>
      </c>
      <c r="AT3661" s="3" t="s">
        <v>138</v>
      </c>
      <c r="AU3661" s="3" t="s">
        <v>191</v>
      </c>
      <c r="AV3661" s="3" t="s">
        <v>2715</v>
      </c>
      <c r="AW3661" s="3" t="s">
        <v>2716</v>
      </c>
      <c r="AX3661" s="3" t="s">
        <v>447</v>
      </c>
      <c r="AY3661" s="3" t="s">
        <v>73</v>
      </c>
      <c r="AZ3661" s="2">
        <v>35</v>
      </c>
      <c r="BA3661" s="2">
        <v>15</v>
      </c>
      <c r="BB3661" s="2">
        <v>2614</v>
      </c>
      <c r="BC3661" s="3" t="s">
        <v>2254</v>
      </c>
      <c r="BD3661" s="3" t="s">
        <v>6546</v>
      </c>
      <c r="BE3661" s="3" t="s">
        <v>91</v>
      </c>
      <c r="BF3661" s="3" t="s">
        <v>22031</v>
      </c>
      <c r="BG3661" s="3" t="s">
        <v>93</v>
      </c>
      <c r="BH3661" s="3" t="s">
        <v>93</v>
      </c>
      <c r="BI3661" s="3" t="s">
        <v>76</v>
      </c>
      <c r="BJ3661" s="3" t="s">
        <v>93</v>
      </c>
    </row>
    <row r="3662" spans="1:62" hidden="1" x14ac:dyDescent="0.2">
      <c r="A3662" s="2" t="s">
        <v>4317</v>
      </c>
      <c r="B3662" s="3" t="s">
        <v>7718</v>
      </c>
      <c r="C3662" s="3" t="s">
        <v>265</v>
      </c>
      <c r="D3662" s="3" t="s">
        <v>18112</v>
      </c>
      <c r="E3662" s="3" t="s">
        <v>18113</v>
      </c>
      <c r="F3662" s="3" t="s">
        <v>18114</v>
      </c>
      <c r="G3662" s="3" t="s">
        <v>2724</v>
      </c>
      <c r="H3662" s="58" t="str">
        <f>C3662</f>
        <v>三明</v>
      </c>
      <c r="I3662" s="3" t="s">
        <v>7635</v>
      </c>
      <c r="J3662" s="3" t="s">
        <v>7636</v>
      </c>
      <c r="K3662" s="3" t="s">
        <v>103</v>
      </c>
      <c r="L3662" s="3" t="s">
        <v>103</v>
      </c>
      <c r="M3662" s="3" t="s">
        <v>18115</v>
      </c>
      <c r="N3662" s="3" t="s">
        <v>18116</v>
      </c>
      <c r="O3662" s="3" t="s">
        <v>70</v>
      </c>
      <c r="P3662" s="3" t="s">
        <v>185</v>
      </c>
      <c r="Q3662" s="3" t="s">
        <v>18117</v>
      </c>
      <c r="R3662" s="3" t="s">
        <v>18118</v>
      </c>
      <c r="S3662" s="3" t="s">
        <v>18119</v>
      </c>
      <c r="T3662" s="3" t="s">
        <v>73</v>
      </c>
      <c r="U3662" s="3" t="s">
        <v>18120</v>
      </c>
      <c r="V3662" s="3" t="s">
        <v>76</v>
      </c>
      <c r="W3662" s="3" t="s">
        <v>73</v>
      </c>
      <c r="X3662" s="3" t="s">
        <v>73</v>
      </c>
      <c r="Y3662" s="3" t="s">
        <v>73</v>
      </c>
      <c r="Z3662" s="3" t="s">
        <v>18121</v>
      </c>
      <c r="AA3662" s="3" t="s">
        <v>18122</v>
      </c>
      <c r="AB3662" s="3" t="s">
        <v>78</v>
      </c>
      <c r="AC3662" s="3" t="s">
        <v>17902</v>
      </c>
      <c r="AD3662" s="3" t="s">
        <v>401</v>
      </c>
      <c r="AE3662" s="3" t="s">
        <v>73</v>
      </c>
      <c r="AF3662" s="3" t="s">
        <v>73</v>
      </c>
      <c r="AG3662" s="7" t="s">
        <v>73</v>
      </c>
      <c r="AH3662" s="3" t="s">
        <v>73</v>
      </c>
      <c r="AI3662" s="3" t="s">
        <v>82</v>
      </c>
      <c r="AJ3662" s="3" t="s">
        <v>82</v>
      </c>
      <c r="AK3662" s="3" t="s">
        <v>1808</v>
      </c>
      <c r="AL3662" s="3" t="s">
        <v>280</v>
      </c>
      <c r="AM3662" s="3" t="s">
        <v>281</v>
      </c>
      <c r="AN3662" s="3" t="s">
        <v>18122</v>
      </c>
      <c r="AO3662" s="3" t="s">
        <v>73</v>
      </c>
      <c r="AP3662" s="3" t="s">
        <v>76</v>
      </c>
      <c r="AQ3662" s="3" t="s">
        <v>76</v>
      </c>
      <c r="AR3662" s="3" t="s">
        <v>73</v>
      </c>
      <c r="AS3662" s="3" t="s">
        <v>73</v>
      </c>
      <c r="AT3662" s="3" t="s">
        <v>117</v>
      </c>
      <c r="AU3662" s="3" t="s">
        <v>118</v>
      </c>
      <c r="AV3662" s="3" t="s">
        <v>119</v>
      </c>
      <c r="AW3662" s="3" t="s">
        <v>120</v>
      </c>
      <c r="AX3662" s="3" t="s">
        <v>121</v>
      </c>
      <c r="AY3662" s="3" t="s">
        <v>73</v>
      </c>
      <c r="AZ3662" s="2">
        <v>6</v>
      </c>
      <c r="BA3662" s="2">
        <v>2</v>
      </c>
      <c r="BB3662" s="2">
        <v>279</v>
      </c>
      <c r="BC3662" s="3" t="s">
        <v>7718</v>
      </c>
      <c r="BD3662" s="3" t="s">
        <v>7720</v>
      </c>
      <c r="BE3662" s="3" t="s">
        <v>91</v>
      </c>
      <c r="BF3662" s="3" t="s">
        <v>18123</v>
      </c>
      <c r="BG3662" s="3" t="s">
        <v>93</v>
      </c>
      <c r="BH3662" s="3" t="s">
        <v>93</v>
      </c>
      <c r="BI3662" s="3" t="s">
        <v>76</v>
      </c>
      <c r="BJ3662" s="3" t="s">
        <v>93</v>
      </c>
    </row>
    <row r="3663" spans="1:62" hidden="1" x14ac:dyDescent="0.2">
      <c r="A3663" s="2" t="s">
        <v>3934</v>
      </c>
      <c r="B3663" s="3" t="s">
        <v>22032</v>
      </c>
      <c r="C3663" s="3" t="s">
        <v>174</v>
      </c>
      <c r="D3663" s="3" t="s">
        <v>22033</v>
      </c>
      <c r="E3663" s="3" t="s">
        <v>22034</v>
      </c>
      <c r="F3663" s="3" t="s">
        <v>22035</v>
      </c>
      <c r="G3663" s="3" t="s">
        <v>1903</v>
      </c>
      <c r="H3663" s="58" t="str">
        <f t="shared" ref="H3663:H3665" si="558">G3663</f>
        <v>德化县供电公司</v>
      </c>
      <c r="I3663" s="3" t="s">
        <v>1904</v>
      </c>
      <c r="J3663" s="3" t="s">
        <v>1905</v>
      </c>
      <c r="K3663" s="3" t="s">
        <v>966</v>
      </c>
      <c r="L3663" s="3" t="s">
        <v>967</v>
      </c>
      <c r="M3663" s="3" t="s">
        <v>22036</v>
      </c>
      <c r="N3663" s="3" t="s">
        <v>22037</v>
      </c>
      <c r="O3663" s="3" t="s">
        <v>156</v>
      </c>
      <c r="P3663" s="3" t="s">
        <v>157</v>
      </c>
      <c r="Q3663" s="3" t="s">
        <v>22038</v>
      </c>
      <c r="R3663" s="3" t="s">
        <v>22039</v>
      </c>
      <c r="S3663" s="3" t="s">
        <v>22040</v>
      </c>
      <c r="T3663" s="3" t="s">
        <v>73</v>
      </c>
      <c r="U3663" s="3" t="s">
        <v>22041</v>
      </c>
      <c r="V3663" s="3" t="s">
        <v>76</v>
      </c>
      <c r="W3663" s="3" t="s">
        <v>73</v>
      </c>
      <c r="X3663" s="3" t="s">
        <v>73</v>
      </c>
      <c r="Y3663" s="3" t="s">
        <v>73</v>
      </c>
      <c r="Z3663" s="3" t="s">
        <v>22042</v>
      </c>
      <c r="AA3663" s="3" t="s">
        <v>22043</v>
      </c>
      <c r="AB3663" s="3" t="s">
        <v>78</v>
      </c>
      <c r="AC3663" s="3" t="s">
        <v>21957</v>
      </c>
      <c r="AD3663" s="3" t="s">
        <v>80</v>
      </c>
      <c r="AE3663" s="3" t="s">
        <v>73</v>
      </c>
      <c r="AF3663" s="3" t="s">
        <v>73</v>
      </c>
      <c r="AG3663" s="7" t="s">
        <v>73</v>
      </c>
      <c r="AH3663" s="3" t="s">
        <v>73</v>
      </c>
      <c r="AI3663" s="3" t="s">
        <v>211</v>
      </c>
      <c r="AJ3663" s="3" t="s">
        <v>82</v>
      </c>
      <c r="AK3663" s="3" t="s">
        <v>82</v>
      </c>
      <c r="AL3663" s="3" t="s">
        <v>7407</v>
      </c>
      <c r="AM3663" s="3" t="s">
        <v>1905</v>
      </c>
      <c r="AN3663" s="3" t="s">
        <v>22043</v>
      </c>
      <c r="AO3663" s="3" t="s">
        <v>82</v>
      </c>
      <c r="AP3663" s="3" t="s">
        <v>93</v>
      </c>
      <c r="AQ3663" s="3" t="s">
        <v>76</v>
      </c>
      <c r="AR3663" s="3" t="s">
        <v>76</v>
      </c>
      <c r="AS3663" s="3" t="s">
        <v>73</v>
      </c>
      <c r="AT3663" s="3" t="s">
        <v>85</v>
      </c>
      <c r="AU3663" s="3" t="s">
        <v>86</v>
      </c>
      <c r="AV3663" s="3" t="s">
        <v>87</v>
      </c>
      <c r="AW3663" s="3" t="s">
        <v>88</v>
      </c>
      <c r="AX3663" s="3" t="s">
        <v>383</v>
      </c>
      <c r="AY3663" s="3" t="s">
        <v>73</v>
      </c>
      <c r="AZ3663" s="2">
        <v>11</v>
      </c>
      <c r="BA3663" s="2">
        <v>0</v>
      </c>
      <c r="BB3663" s="2">
        <v>1538</v>
      </c>
      <c r="BC3663" s="3" t="s">
        <v>22032</v>
      </c>
      <c r="BD3663" s="3" t="s">
        <v>22044</v>
      </c>
      <c r="BE3663" s="3" t="s">
        <v>91</v>
      </c>
      <c r="BF3663" s="3" t="s">
        <v>22045</v>
      </c>
      <c r="BG3663" s="3" t="s">
        <v>93</v>
      </c>
      <c r="BH3663" s="3" t="s">
        <v>93</v>
      </c>
      <c r="BI3663" s="3" t="s">
        <v>76</v>
      </c>
      <c r="BJ3663" s="3" t="s">
        <v>93</v>
      </c>
    </row>
    <row r="3664" spans="1:62" hidden="1" x14ac:dyDescent="0.2">
      <c r="A3664" s="2" t="s">
        <v>3949</v>
      </c>
      <c r="B3664" s="3" t="s">
        <v>8367</v>
      </c>
      <c r="C3664" s="3" t="s">
        <v>219</v>
      </c>
      <c r="D3664" s="3" t="s">
        <v>18098</v>
      </c>
      <c r="E3664" s="3" t="s">
        <v>18099</v>
      </c>
      <c r="F3664" s="3" t="s">
        <v>18100</v>
      </c>
      <c r="G3664" s="3" t="s">
        <v>830</v>
      </c>
      <c r="H3664" s="58" t="str">
        <f t="shared" si="558"/>
        <v>古田供电公司</v>
      </c>
      <c r="I3664" s="3" t="s">
        <v>3838</v>
      </c>
      <c r="J3664" s="3" t="s">
        <v>3839</v>
      </c>
      <c r="K3664" s="3" t="s">
        <v>413</v>
      </c>
      <c r="L3664" s="3" t="s">
        <v>435</v>
      </c>
      <c r="M3664" s="3" t="s">
        <v>18101</v>
      </c>
      <c r="N3664" s="3" t="s">
        <v>18102</v>
      </c>
      <c r="O3664" s="3" t="s">
        <v>293</v>
      </c>
      <c r="P3664" s="3" t="s">
        <v>71</v>
      </c>
      <c r="Q3664" s="3" t="s">
        <v>18103</v>
      </c>
      <c r="R3664" s="3" t="s">
        <v>18104</v>
      </c>
      <c r="S3664" s="3" t="s">
        <v>18105</v>
      </c>
      <c r="T3664" s="3" t="s">
        <v>18106</v>
      </c>
      <c r="U3664" s="3" t="s">
        <v>18107</v>
      </c>
      <c r="V3664" s="3" t="s">
        <v>76</v>
      </c>
      <c r="W3664" s="3" t="s">
        <v>73</v>
      </c>
      <c r="X3664" s="3" t="s">
        <v>73</v>
      </c>
      <c r="Y3664" s="3" t="s">
        <v>73</v>
      </c>
      <c r="Z3664" s="3" t="s">
        <v>18108</v>
      </c>
      <c r="AA3664" s="3" t="s">
        <v>18102</v>
      </c>
      <c r="AB3664" s="3" t="s">
        <v>78</v>
      </c>
      <c r="AC3664" s="3" t="s">
        <v>18109</v>
      </c>
      <c r="AD3664" s="3" t="s">
        <v>164</v>
      </c>
      <c r="AE3664" s="3" t="s">
        <v>73</v>
      </c>
      <c r="AF3664" s="3" t="s">
        <v>73</v>
      </c>
      <c r="AG3664" s="7" t="s">
        <v>73</v>
      </c>
      <c r="AH3664" s="3" t="s">
        <v>73</v>
      </c>
      <c r="AI3664" s="3" t="s">
        <v>82</v>
      </c>
      <c r="AJ3664" s="3" t="s">
        <v>82</v>
      </c>
      <c r="AK3664" s="3" t="s">
        <v>82</v>
      </c>
      <c r="AL3664" s="3" t="s">
        <v>3840</v>
      </c>
      <c r="AM3664" s="3" t="s">
        <v>3839</v>
      </c>
      <c r="AN3664" s="3" t="s">
        <v>18102</v>
      </c>
      <c r="AO3664" s="3" t="s">
        <v>82</v>
      </c>
      <c r="AP3664" s="3" t="s">
        <v>93</v>
      </c>
      <c r="AQ3664" s="3" t="s">
        <v>76</v>
      </c>
      <c r="AR3664" s="3" t="s">
        <v>76</v>
      </c>
      <c r="AS3664" s="3" t="s">
        <v>73</v>
      </c>
      <c r="AT3664" s="3" t="s">
        <v>138</v>
      </c>
      <c r="AU3664" s="3" t="s">
        <v>191</v>
      </c>
      <c r="AV3664" s="3" t="s">
        <v>192</v>
      </c>
      <c r="AW3664" s="3" t="s">
        <v>193</v>
      </c>
      <c r="AX3664" s="3" t="s">
        <v>447</v>
      </c>
      <c r="AY3664" s="3" t="s">
        <v>18106</v>
      </c>
      <c r="AZ3664" s="2">
        <v>8</v>
      </c>
      <c r="BA3664" s="2">
        <v>3</v>
      </c>
      <c r="BB3664" s="2">
        <v>523</v>
      </c>
      <c r="BC3664" s="3" t="s">
        <v>8367</v>
      </c>
      <c r="BD3664" s="3" t="s">
        <v>18110</v>
      </c>
      <c r="BE3664" s="3" t="s">
        <v>91</v>
      </c>
      <c r="BF3664" s="3" t="s">
        <v>18111</v>
      </c>
      <c r="BG3664" s="3" t="s">
        <v>93</v>
      </c>
      <c r="BH3664" s="3" t="s">
        <v>93</v>
      </c>
      <c r="BI3664" s="3" t="s">
        <v>76</v>
      </c>
      <c r="BJ3664" s="3" t="s">
        <v>93</v>
      </c>
    </row>
    <row r="3665" spans="1:62" hidden="1" x14ac:dyDescent="0.2">
      <c r="A3665" s="2" t="s">
        <v>6889</v>
      </c>
      <c r="B3665" s="3" t="s">
        <v>18085</v>
      </c>
      <c r="C3665" s="3" t="s">
        <v>219</v>
      </c>
      <c r="D3665" s="3" t="s">
        <v>18086</v>
      </c>
      <c r="E3665" s="3" t="s">
        <v>18087</v>
      </c>
      <c r="F3665" s="3" t="s">
        <v>18088</v>
      </c>
      <c r="G3665" s="3" t="s">
        <v>1101</v>
      </c>
      <c r="H3665" s="58" t="str">
        <f t="shared" si="558"/>
        <v>福鼎供电公司</v>
      </c>
      <c r="I3665" s="3" t="s">
        <v>1751</v>
      </c>
      <c r="J3665" s="3" t="s">
        <v>1752</v>
      </c>
      <c r="K3665" s="3" t="s">
        <v>129</v>
      </c>
      <c r="L3665" s="3" t="s">
        <v>130</v>
      </c>
      <c r="M3665" s="3" t="s">
        <v>18089</v>
      </c>
      <c r="N3665" s="3" t="s">
        <v>18090</v>
      </c>
      <c r="O3665" s="3" t="s">
        <v>293</v>
      </c>
      <c r="P3665" s="3" t="s">
        <v>185</v>
      </c>
      <c r="Q3665" s="3" t="s">
        <v>18091</v>
      </c>
      <c r="R3665" s="3" t="s">
        <v>22046</v>
      </c>
      <c r="S3665" s="3" t="s">
        <v>18092</v>
      </c>
      <c r="T3665" s="3" t="s">
        <v>73</v>
      </c>
      <c r="U3665" s="3" t="s">
        <v>18093</v>
      </c>
      <c r="V3665" s="3" t="s">
        <v>76</v>
      </c>
      <c r="W3665" s="3" t="s">
        <v>73</v>
      </c>
      <c r="X3665" s="3" t="s">
        <v>73</v>
      </c>
      <c r="Y3665" s="3" t="s">
        <v>73</v>
      </c>
      <c r="Z3665" s="3" t="s">
        <v>18089</v>
      </c>
      <c r="AA3665" s="3" t="s">
        <v>18094</v>
      </c>
      <c r="AB3665" s="3" t="s">
        <v>78</v>
      </c>
      <c r="AC3665" s="3" t="s">
        <v>18095</v>
      </c>
      <c r="AD3665" s="3" t="s">
        <v>80</v>
      </c>
      <c r="AE3665" s="3" t="s">
        <v>73</v>
      </c>
      <c r="AF3665" s="3" t="s">
        <v>73</v>
      </c>
      <c r="AG3665" s="7" t="s">
        <v>73</v>
      </c>
      <c r="AH3665" s="3" t="s">
        <v>73</v>
      </c>
      <c r="AI3665" s="3" t="s">
        <v>82</v>
      </c>
      <c r="AJ3665" s="3" t="s">
        <v>82</v>
      </c>
      <c r="AK3665" s="3" t="s">
        <v>1808</v>
      </c>
      <c r="AL3665" s="3" t="s">
        <v>3760</v>
      </c>
      <c r="AM3665" s="3" t="s">
        <v>1752</v>
      </c>
      <c r="AN3665" s="3" t="s">
        <v>18094</v>
      </c>
      <c r="AO3665" s="3" t="s">
        <v>82</v>
      </c>
      <c r="AP3665" s="3" t="s">
        <v>93</v>
      </c>
      <c r="AQ3665" s="3" t="s">
        <v>76</v>
      </c>
      <c r="AR3665" s="3" t="s">
        <v>76</v>
      </c>
      <c r="AS3665" s="3" t="s">
        <v>73</v>
      </c>
      <c r="AT3665" s="3" t="s">
        <v>138</v>
      </c>
      <c r="AU3665" s="3" t="s">
        <v>168</v>
      </c>
      <c r="AV3665" s="3" t="s">
        <v>741</v>
      </c>
      <c r="AW3665" s="3" t="s">
        <v>1130</v>
      </c>
      <c r="AX3665" s="3" t="s">
        <v>142</v>
      </c>
      <c r="AY3665" s="3" t="s">
        <v>73</v>
      </c>
      <c r="AZ3665" s="2">
        <v>13</v>
      </c>
      <c r="BA3665" s="2">
        <v>4</v>
      </c>
      <c r="BB3665" s="2">
        <v>1466</v>
      </c>
      <c r="BC3665" s="3" t="s">
        <v>18085</v>
      </c>
      <c r="BD3665" s="3" t="s">
        <v>18096</v>
      </c>
      <c r="BE3665" s="3" t="s">
        <v>91</v>
      </c>
      <c r="BF3665" s="3" t="s">
        <v>18097</v>
      </c>
      <c r="BG3665" s="3" t="s">
        <v>93</v>
      </c>
      <c r="BH3665" s="3" t="s">
        <v>93</v>
      </c>
      <c r="BI3665" s="3" t="s">
        <v>76</v>
      </c>
      <c r="BJ3665" s="3" t="s">
        <v>93</v>
      </c>
    </row>
    <row r="3666" spans="1:62" hidden="1" x14ac:dyDescent="0.2">
      <c r="A3666" s="2" t="s">
        <v>94</v>
      </c>
      <c r="B3666" s="3" t="s">
        <v>1388</v>
      </c>
      <c r="C3666" s="3" t="s">
        <v>60</v>
      </c>
      <c r="D3666" s="3" t="s">
        <v>18074</v>
      </c>
      <c r="E3666" s="3" t="s">
        <v>18075</v>
      </c>
      <c r="F3666" s="3" t="s">
        <v>18076</v>
      </c>
      <c r="G3666" s="3" t="s">
        <v>1299</v>
      </c>
      <c r="H3666" s="58" t="str">
        <f>C3666</f>
        <v>厦门</v>
      </c>
      <c r="I3666" s="3" t="s">
        <v>1340</v>
      </c>
      <c r="J3666" s="3" t="s">
        <v>1341</v>
      </c>
      <c r="K3666" s="3" t="s">
        <v>129</v>
      </c>
      <c r="L3666" s="3" t="s">
        <v>272</v>
      </c>
      <c r="M3666" s="3" t="s">
        <v>18077</v>
      </c>
      <c r="N3666" s="3" t="s">
        <v>18078</v>
      </c>
      <c r="O3666" s="3" t="s">
        <v>293</v>
      </c>
      <c r="P3666" s="3" t="s">
        <v>106</v>
      </c>
      <c r="Q3666" s="3" t="s">
        <v>18079</v>
      </c>
      <c r="R3666" s="3" t="s">
        <v>18080</v>
      </c>
      <c r="S3666" s="3" t="s">
        <v>18081</v>
      </c>
      <c r="T3666" s="3" t="s">
        <v>3232</v>
      </c>
      <c r="U3666" s="3" t="s">
        <v>7277</v>
      </c>
      <c r="V3666" s="3" t="s">
        <v>76</v>
      </c>
      <c r="W3666" s="3" t="s">
        <v>73</v>
      </c>
      <c r="X3666" s="3" t="s">
        <v>73</v>
      </c>
      <c r="Y3666" s="3" t="s">
        <v>73</v>
      </c>
      <c r="Z3666" s="3" t="s">
        <v>18082</v>
      </c>
      <c r="AA3666" s="3" t="s">
        <v>18078</v>
      </c>
      <c r="AB3666" s="3" t="s">
        <v>78</v>
      </c>
      <c r="AC3666" s="3" t="s">
        <v>18083</v>
      </c>
      <c r="AD3666" s="3" t="s">
        <v>80</v>
      </c>
      <c r="AE3666" s="3" t="s">
        <v>81</v>
      </c>
      <c r="AF3666" s="3" t="s">
        <v>73</v>
      </c>
      <c r="AG3666" s="7" t="s">
        <v>73</v>
      </c>
      <c r="AH3666" s="3" t="s">
        <v>73</v>
      </c>
      <c r="AI3666" s="3" t="s">
        <v>211</v>
      </c>
      <c r="AJ3666" s="3" t="s">
        <v>82</v>
      </c>
      <c r="AK3666" s="3" t="s">
        <v>82</v>
      </c>
      <c r="AL3666" s="3" t="s">
        <v>1308</v>
      </c>
      <c r="AM3666" s="3" t="s">
        <v>1301</v>
      </c>
      <c r="AN3666" s="3" t="s">
        <v>18078</v>
      </c>
      <c r="AO3666" s="3" t="s">
        <v>82</v>
      </c>
      <c r="AP3666" s="3" t="s">
        <v>93</v>
      </c>
      <c r="AQ3666" s="3" t="s">
        <v>76</v>
      </c>
      <c r="AR3666" s="3" t="s">
        <v>76</v>
      </c>
      <c r="AS3666" s="3" t="s">
        <v>73</v>
      </c>
      <c r="AT3666" s="3" t="s">
        <v>85</v>
      </c>
      <c r="AU3666" s="3" t="s">
        <v>822</v>
      </c>
      <c r="AV3666" s="3" t="s">
        <v>283</v>
      </c>
      <c r="AW3666" s="3" t="s">
        <v>284</v>
      </c>
      <c r="AX3666" s="3" t="s">
        <v>383</v>
      </c>
      <c r="AY3666" s="3" t="s">
        <v>3232</v>
      </c>
      <c r="AZ3666" s="2">
        <v>3</v>
      </c>
      <c r="BA3666" s="2">
        <v>3</v>
      </c>
      <c r="BB3666" s="2">
        <v>493</v>
      </c>
      <c r="BC3666" s="3" t="s">
        <v>1388</v>
      </c>
      <c r="BD3666" s="3" t="s">
        <v>1389</v>
      </c>
      <c r="BE3666" s="3" t="s">
        <v>91</v>
      </c>
      <c r="BF3666" s="3" t="s">
        <v>18084</v>
      </c>
      <c r="BG3666" s="3" t="s">
        <v>93</v>
      </c>
      <c r="BH3666" s="3" t="s">
        <v>93</v>
      </c>
      <c r="BI3666" s="3" t="s">
        <v>76</v>
      </c>
      <c r="BJ3666" s="3" t="s">
        <v>93</v>
      </c>
    </row>
    <row r="3667" spans="1:62" hidden="1" x14ac:dyDescent="0.2">
      <c r="A3667" s="2" t="s">
        <v>3952</v>
      </c>
      <c r="B3667" s="3" t="s">
        <v>7498</v>
      </c>
      <c r="C3667" s="3" t="s">
        <v>359</v>
      </c>
      <c r="D3667" s="3" t="s">
        <v>18064</v>
      </c>
      <c r="E3667" s="3" t="s">
        <v>18065</v>
      </c>
      <c r="F3667" s="3" t="s">
        <v>18066</v>
      </c>
      <c r="G3667" s="3" t="s">
        <v>1995</v>
      </c>
      <c r="H3667" s="58" t="str">
        <f t="shared" ref="H3667:H3670" si="559">G3667</f>
        <v>长泰供电有限公司</v>
      </c>
      <c r="I3667" s="3" t="s">
        <v>1996</v>
      </c>
      <c r="J3667" s="3" t="s">
        <v>1997</v>
      </c>
      <c r="K3667" s="3" t="s">
        <v>103</v>
      </c>
      <c r="L3667" s="3" t="s">
        <v>103</v>
      </c>
      <c r="M3667" s="3" t="s">
        <v>18067</v>
      </c>
      <c r="N3667" s="3" t="s">
        <v>18068</v>
      </c>
      <c r="O3667" s="3" t="s">
        <v>293</v>
      </c>
      <c r="P3667" s="3" t="s">
        <v>106</v>
      </c>
      <c r="Q3667" s="3" t="s">
        <v>18069</v>
      </c>
      <c r="R3667" s="3" t="s">
        <v>18070</v>
      </c>
      <c r="S3667" s="3" t="s">
        <v>18071</v>
      </c>
      <c r="T3667" s="3" t="s">
        <v>73</v>
      </c>
      <c r="U3667" s="3" t="s">
        <v>18072</v>
      </c>
      <c r="V3667" s="3" t="s">
        <v>76</v>
      </c>
      <c r="W3667" s="3" t="s">
        <v>73</v>
      </c>
      <c r="X3667" s="3" t="s">
        <v>73</v>
      </c>
      <c r="Y3667" s="3" t="s">
        <v>73</v>
      </c>
      <c r="Z3667" s="3" t="s">
        <v>18067</v>
      </c>
      <c r="AA3667" s="3" t="s">
        <v>73</v>
      </c>
      <c r="AB3667" s="3" t="s">
        <v>78</v>
      </c>
      <c r="AC3667" s="3" t="s">
        <v>18062</v>
      </c>
      <c r="AD3667" s="3" t="s">
        <v>401</v>
      </c>
      <c r="AE3667" s="3" t="s">
        <v>73</v>
      </c>
      <c r="AF3667" s="3" t="s">
        <v>73</v>
      </c>
      <c r="AG3667" s="7" t="s">
        <v>73</v>
      </c>
      <c r="AH3667" s="3" t="s">
        <v>73</v>
      </c>
      <c r="AI3667" s="3" t="s">
        <v>211</v>
      </c>
      <c r="AJ3667" s="3" t="s">
        <v>82</v>
      </c>
      <c r="AK3667" s="3" t="s">
        <v>82</v>
      </c>
      <c r="AL3667" s="3" t="s">
        <v>73</v>
      </c>
      <c r="AM3667" s="3" t="s">
        <v>73</v>
      </c>
      <c r="AN3667" s="3" t="s">
        <v>73</v>
      </c>
      <c r="AO3667" s="3" t="s">
        <v>73</v>
      </c>
      <c r="AP3667" s="3" t="s">
        <v>76</v>
      </c>
      <c r="AQ3667" s="3" t="s">
        <v>73</v>
      </c>
      <c r="AR3667" s="3" t="s">
        <v>73</v>
      </c>
      <c r="AS3667" s="3" t="s">
        <v>73</v>
      </c>
      <c r="AT3667" s="3" t="s">
        <v>85</v>
      </c>
      <c r="AU3667" s="3" t="s">
        <v>86</v>
      </c>
      <c r="AV3667" s="3" t="s">
        <v>87</v>
      </c>
      <c r="AW3667" s="3" t="s">
        <v>88</v>
      </c>
      <c r="AX3667" s="3" t="s">
        <v>121</v>
      </c>
      <c r="AY3667" s="3" t="s">
        <v>73</v>
      </c>
      <c r="AZ3667" s="2">
        <v>11</v>
      </c>
      <c r="BA3667" s="2">
        <v>26</v>
      </c>
      <c r="BB3667" s="2">
        <v>1061</v>
      </c>
      <c r="BC3667" s="3" t="s">
        <v>7498</v>
      </c>
      <c r="BD3667" s="3" t="s">
        <v>7499</v>
      </c>
      <c r="BE3667" s="3" t="s">
        <v>91</v>
      </c>
      <c r="BF3667" s="3" t="s">
        <v>18073</v>
      </c>
      <c r="BG3667" s="3" t="s">
        <v>93</v>
      </c>
      <c r="BH3667" s="3" t="s">
        <v>93</v>
      </c>
      <c r="BI3667" s="3" t="s">
        <v>76</v>
      </c>
      <c r="BJ3667" s="3" t="s">
        <v>93</v>
      </c>
    </row>
    <row r="3668" spans="1:62" hidden="1" x14ac:dyDescent="0.2">
      <c r="A3668" s="2" t="s">
        <v>3953</v>
      </c>
      <c r="B3668" s="3" t="s">
        <v>2331</v>
      </c>
      <c r="C3668" s="3" t="s">
        <v>147</v>
      </c>
      <c r="D3668" s="3" t="s">
        <v>18053</v>
      </c>
      <c r="E3668" s="3" t="s">
        <v>18054</v>
      </c>
      <c r="F3668" s="3" t="s">
        <v>18055</v>
      </c>
      <c r="G3668" s="3" t="s">
        <v>390</v>
      </c>
      <c r="H3668" s="58" t="str">
        <f t="shared" si="559"/>
        <v>长汀供电有限公司</v>
      </c>
      <c r="I3668" s="3" t="s">
        <v>4054</v>
      </c>
      <c r="J3668" s="3" t="s">
        <v>4055</v>
      </c>
      <c r="K3668" s="3" t="s">
        <v>413</v>
      </c>
      <c r="L3668" s="3" t="s">
        <v>435</v>
      </c>
      <c r="M3668" s="3" t="s">
        <v>18056</v>
      </c>
      <c r="N3668" s="3" t="s">
        <v>18057</v>
      </c>
      <c r="O3668" s="3" t="s">
        <v>70</v>
      </c>
      <c r="P3668" s="3" t="s">
        <v>106</v>
      </c>
      <c r="Q3668" s="3" t="s">
        <v>18058</v>
      </c>
      <c r="R3668" s="3" t="s">
        <v>18059</v>
      </c>
      <c r="S3668" s="3" t="s">
        <v>18060</v>
      </c>
      <c r="T3668" s="3" t="s">
        <v>73</v>
      </c>
      <c r="U3668" s="3" t="s">
        <v>4056</v>
      </c>
      <c r="V3668" s="3" t="s">
        <v>76</v>
      </c>
      <c r="W3668" s="3" t="s">
        <v>73</v>
      </c>
      <c r="X3668" s="3" t="s">
        <v>73</v>
      </c>
      <c r="Y3668" s="3" t="s">
        <v>73</v>
      </c>
      <c r="Z3668" s="3" t="s">
        <v>18061</v>
      </c>
      <c r="AA3668" s="3" t="s">
        <v>73</v>
      </c>
      <c r="AB3668" s="3" t="s">
        <v>78</v>
      </c>
      <c r="AC3668" s="3" t="s">
        <v>18062</v>
      </c>
      <c r="AD3668" s="3" t="s">
        <v>164</v>
      </c>
      <c r="AE3668" s="3" t="s">
        <v>73</v>
      </c>
      <c r="AF3668" s="3" t="s">
        <v>73</v>
      </c>
      <c r="AG3668" s="7" t="s">
        <v>73</v>
      </c>
      <c r="AH3668" s="3" t="s">
        <v>73</v>
      </c>
      <c r="AI3668" s="3" t="s">
        <v>402</v>
      </c>
      <c r="AJ3668" s="3" t="s">
        <v>403</v>
      </c>
      <c r="AK3668" s="3" t="s">
        <v>82</v>
      </c>
      <c r="AL3668" s="3" t="s">
        <v>73</v>
      </c>
      <c r="AM3668" s="3" t="s">
        <v>73</v>
      </c>
      <c r="AN3668" s="3" t="s">
        <v>73</v>
      </c>
      <c r="AO3668" s="3" t="s">
        <v>73</v>
      </c>
      <c r="AP3668" s="3" t="s">
        <v>76</v>
      </c>
      <c r="AQ3668" s="3" t="s">
        <v>76</v>
      </c>
      <c r="AR3668" s="3" t="s">
        <v>76</v>
      </c>
      <c r="AS3668" s="3" t="s">
        <v>73</v>
      </c>
      <c r="AT3668" s="3" t="s">
        <v>138</v>
      </c>
      <c r="AU3668" s="3" t="s">
        <v>191</v>
      </c>
      <c r="AV3668" s="3" t="s">
        <v>192</v>
      </c>
      <c r="AW3668" s="3" t="s">
        <v>193</v>
      </c>
      <c r="AX3668" s="3" t="s">
        <v>447</v>
      </c>
      <c r="AY3668" s="3" t="s">
        <v>73</v>
      </c>
      <c r="AZ3668" s="2">
        <v>7</v>
      </c>
      <c r="BA3668" s="2">
        <v>0</v>
      </c>
      <c r="BB3668" s="2">
        <v>313</v>
      </c>
      <c r="BC3668" s="3" t="s">
        <v>2331</v>
      </c>
      <c r="BD3668" s="3" t="s">
        <v>4056</v>
      </c>
      <c r="BE3668" s="3" t="s">
        <v>91</v>
      </c>
      <c r="BF3668" s="3" t="s">
        <v>18063</v>
      </c>
      <c r="BG3668" s="3" t="s">
        <v>93</v>
      </c>
      <c r="BH3668" s="3" t="s">
        <v>93</v>
      </c>
      <c r="BI3668" s="3" t="s">
        <v>76</v>
      </c>
      <c r="BJ3668" s="3" t="s">
        <v>93</v>
      </c>
    </row>
    <row r="3669" spans="1:62" hidden="1" x14ac:dyDescent="0.2">
      <c r="A3669" s="2" t="s">
        <v>5478</v>
      </c>
      <c r="B3669" s="3" t="s">
        <v>2498</v>
      </c>
      <c r="C3669" s="3" t="s">
        <v>174</v>
      </c>
      <c r="D3669" s="3" t="s">
        <v>18042</v>
      </c>
      <c r="E3669" s="3" t="s">
        <v>18043</v>
      </c>
      <c r="F3669" s="3" t="s">
        <v>18044</v>
      </c>
      <c r="G3669" s="3" t="s">
        <v>341</v>
      </c>
      <c r="H3669" s="58" t="str">
        <f t="shared" si="559"/>
        <v>晋江市供电公司</v>
      </c>
      <c r="I3669" s="3" t="s">
        <v>2499</v>
      </c>
      <c r="J3669" s="3" t="s">
        <v>2500</v>
      </c>
      <c r="K3669" s="3" t="s">
        <v>413</v>
      </c>
      <c r="L3669" s="3" t="s">
        <v>414</v>
      </c>
      <c r="M3669" s="3" t="s">
        <v>18045</v>
      </c>
      <c r="N3669" s="3" t="s">
        <v>18046</v>
      </c>
      <c r="O3669" s="3" t="s">
        <v>156</v>
      </c>
      <c r="P3669" s="3" t="s">
        <v>157</v>
      </c>
      <c r="Q3669" s="3" t="s">
        <v>18047</v>
      </c>
      <c r="R3669" s="3" t="s">
        <v>18048</v>
      </c>
      <c r="S3669" s="3" t="s">
        <v>18049</v>
      </c>
      <c r="T3669" s="3" t="s">
        <v>6212</v>
      </c>
      <c r="U3669" s="3" t="s">
        <v>18050</v>
      </c>
      <c r="V3669" s="3" t="s">
        <v>76</v>
      </c>
      <c r="W3669" s="3" t="s">
        <v>73</v>
      </c>
      <c r="X3669" s="3" t="s">
        <v>73</v>
      </c>
      <c r="Y3669" s="3" t="s">
        <v>73</v>
      </c>
      <c r="Z3669" s="3" t="s">
        <v>18051</v>
      </c>
      <c r="AA3669" s="3" t="s">
        <v>18046</v>
      </c>
      <c r="AB3669" s="3" t="s">
        <v>78</v>
      </c>
      <c r="AC3669" s="3" t="s">
        <v>18052</v>
      </c>
      <c r="AD3669" s="3" t="s">
        <v>80</v>
      </c>
      <c r="AE3669" s="3" t="s">
        <v>73</v>
      </c>
      <c r="AF3669" s="3" t="s">
        <v>73</v>
      </c>
      <c r="AG3669" s="7" t="s">
        <v>73</v>
      </c>
      <c r="AH3669" s="3" t="s">
        <v>73</v>
      </c>
      <c r="AI3669" s="3" t="s">
        <v>402</v>
      </c>
      <c r="AJ3669" s="3" t="s">
        <v>403</v>
      </c>
      <c r="AK3669" s="3" t="s">
        <v>82</v>
      </c>
      <c r="AL3669" s="3" t="s">
        <v>5337</v>
      </c>
      <c r="AM3669" s="3" t="s">
        <v>5338</v>
      </c>
      <c r="AN3669" s="3" t="s">
        <v>18046</v>
      </c>
      <c r="AO3669" s="3" t="s">
        <v>82</v>
      </c>
      <c r="AP3669" s="3" t="s">
        <v>93</v>
      </c>
      <c r="AQ3669" s="3" t="s">
        <v>76</v>
      </c>
      <c r="AR3669" s="3" t="s">
        <v>76</v>
      </c>
      <c r="AS3669" s="3" t="s">
        <v>73</v>
      </c>
      <c r="AT3669" s="3" t="s">
        <v>138</v>
      </c>
      <c r="AU3669" s="3" t="s">
        <v>237</v>
      </c>
      <c r="AV3669" s="3" t="s">
        <v>213</v>
      </c>
      <c r="AW3669" s="3" t="s">
        <v>238</v>
      </c>
      <c r="AX3669" s="3" t="s">
        <v>425</v>
      </c>
      <c r="AY3669" s="3" t="s">
        <v>6212</v>
      </c>
      <c r="AZ3669" s="2">
        <v>21</v>
      </c>
      <c r="BA3669" s="2">
        <v>11</v>
      </c>
      <c r="BB3669" s="2">
        <v>1305</v>
      </c>
      <c r="BC3669" s="3" t="s">
        <v>2498</v>
      </c>
      <c r="BD3669" s="3" t="s">
        <v>2501</v>
      </c>
      <c r="BE3669" s="3" t="s">
        <v>91</v>
      </c>
      <c r="BF3669" s="3" t="s">
        <v>73</v>
      </c>
      <c r="BG3669" s="3" t="s">
        <v>93</v>
      </c>
      <c r="BH3669" s="3" t="s">
        <v>93</v>
      </c>
      <c r="BI3669" s="3" t="s">
        <v>76</v>
      </c>
      <c r="BJ3669" s="3" t="s">
        <v>93</v>
      </c>
    </row>
    <row r="3670" spans="1:62" ht="15" hidden="1" x14ac:dyDescent="0.2">
      <c r="A3670" s="2" t="s">
        <v>5471</v>
      </c>
      <c r="B3670" s="3" t="s">
        <v>7759</v>
      </c>
      <c r="C3670" s="3" t="s">
        <v>359</v>
      </c>
      <c r="D3670" s="3" t="s">
        <v>18029</v>
      </c>
      <c r="E3670" s="3" t="s">
        <v>18030</v>
      </c>
      <c r="F3670" s="3" t="s">
        <v>18031</v>
      </c>
      <c r="G3670" s="3" t="s">
        <v>2470</v>
      </c>
      <c r="H3670" s="58" t="str">
        <f t="shared" si="559"/>
        <v>南靖供电有限公司</v>
      </c>
      <c r="I3670" s="3" t="s">
        <v>2890</v>
      </c>
      <c r="J3670" s="3" t="s">
        <v>2891</v>
      </c>
      <c r="K3670" s="3" t="s">
        <v>413</v>
      </c>
      <c r="L3670" s="3" t="s">
        <v>1869</v>
      </c>
      <c r="M3670" s="3" t="s">
        <v>18032</v>
      </c>
      <c r="N3670" s="11" t="str">
        <f>M3670</f>
        <v>2023-03-05 12:07</v>
      </c>
      <c r="O3670" s="3" t="s">
        <v>156</v>
      </c>
      <c r="P3670" s="3" t="s">
        <v>185</v>
      </c>
      <c r="Q3670" s="3" t="s">
        <v>18033</v>
      </c>
      <c r="R3670" s="3" t="s">
        <v>18034</v>
      </c>
      <c r="S3670" s="3" t="s">
        <v>18035</v>
      </c>
      <c r="T3670" s="3" t="s">
        <v>18036</v>
      </c>
      <c r="U3670" s="3" t="s">
        <v>18037</v>
      </c>
      <c r="V3670" s="3" t="s">
        <v>76</v>
      </c>
      <c r="W3670" s="3" t="s">
        <v>73</v>
      </c>
      <c r="X3670" s="3" t="s">
        <v>73</v>
      </c>
      <c r="Y3670" s="3" t="s">
        <v>73</v>
      </c>
      <c r="Z3670" s="3" t="s">
        <v>18038</v>
      </c>
      <c r="AA3670" s="3" t="s">
        <v>18039</v>
      </c>
      <c r="AB3670" s="3" t="s">
        <v>78</v>
      </c>
      <c r="AC3670" s="3" t="s">
        <v>18040</v>
      </c>
      <c r="AD3670" s="3" t="s">
        <v>9861</v>
      </c>
      <c r="AE3670" s="3" t="s">
        <v>73</v>
      </c>
      <c r="AF3670" s="3" t="s">
        <v>73</v>
      </c>
      <c r="AG3670" s="7" t="s">
        <v>73</v>
      </c>
      <c r="AH3670" s="3" t="s">
        <v>73</v>
      </c>
      <c r="AI3670" s="3" t="s">
        <v>82</v>
      </c>
      <c r="AJ3670" s="3" t="s">
        <v>82</v>
      </c>
      <c r="AK3670" s="3" t="s">
        <v>82</v>
      </c>
      <c r="AL3670" s="3" t="s">
        <v>2473</v>
      </c>
      <c r="AM3670" s="3" t="s">
        <v>2474</v>
      </c>
      <c r="AN3670" s="3" t="s">
        <v>18039</v>
      </c>
      <c r="AO3670" s="3" t="s">
        <v>73</v>
      </c>
      <c r="AP3670" s="3" t="s">
        <v>76</v>
      </c>
      <c r="AQ3670" s="3" t="s">
        <v>76</v>
      </c>
      <c r="AR3670" s="3" t="s">
        <v>76</v>
      </c>
      <c r="AS3670" s="3" t="s">
        <v>73</v>
      </c>
      <c r="AT3670" s="3" t="s">
        <v>138</v>
      </c>
      <c r="AU3670" s="3" t="s">
        <v>191</v>
      </c>
      <c r="AV3670" s="3" t="s">
        <v>192</v>
      </c>
      <c r="AW3670" s="3" t="s">
        <v>193</v>
      </c>
      <c r="AX3670" s="3" t="s">
        <v>566</v>
      </c>
      <c r="AY3670" s="3" t="s">
        <v>18036</v>
      </c>
      <c r="AZ3670" s="2">
        <v>19</v>
      </c>
      <c r="BA3670" s="2">
        <v>2</v>
      </c>
      <c r="BB3670" s="2">
        <v>1727</v>
      </c>
      <c r="BC3670" s="3" t="s">
        <v>7759</v>
      </c>
      <c r="BD3670" s="3" t="s">
        <v>7760</v>
      </c>
      <c r="BE3670" s="3" t="s">
        <v>91</v>
      </c>
      <c r="BF3670" s="3" t="s">
        <v>18041</v>
      </c>
      <c r="BG3670" s="3" t="s">
        <v>93</v>
      </c>
      <c r="BH3670" s="3" t="s">
        <v>93</v>
      </c>
      <c r="BI3670" s="3" t="s">
        <v>76</v>
      </c>
      <c r="BJ3670" s="3" t="s">
        <v>93</v>
      </c>
    </row>
    <row r="3671" spans="1:62" hidden="1" x14ac:dyDescent="0.2">
      <c r="A3671" s="2" t="s">
        <v>6552</v>
      </c>
      <c r="B3671" s="3" t="s">
        <v>4847</v>
      </c>
      <c r="C3671" s="3" t="s">
        <v>60</v>
      </c>
      <c r="D3671" s="3" t="s">
        <v>18022</v>
      </c>
      <c r="E3671" s="3" t="s">
        <v>22047</v>
      </c>
      <c r="F3671" s="3" t="s">
        <v>18023</v>
      </c>
      <c r="G3671" s="3" t="s">
        <v>678</v>
      </c>
      <c r="H3671" s="58" t="str">
        <f>C3671</f>
        <v>厦门</v>
      </c>
      <c r="I3671" s="3" t="s">
        <v>2152</v>
      </c>
      <c r="J3671" s="3" t="s">
        <v>2153</v>
      </c>
      <c r="K3671" s="3" t="s">
        <v>103</v>
      </c>
      <c r="L3671" s="3" t="s">
        <v>103</v>
      </c>
      <c r="M3671" s="3" t="s">
        <v>18024</v>
      </c>
      <c r="N3671" s="3" t="s">
        <v>18025</v>
      </c>
      <c r="O3671" s="3" t="s">
        <v>70</v>
      </c>
      <c r="P3671" s="3" t="s">
        <v>106</v>
      </c>
      <c r="Q3671" s="3" t="s">
        <v>18026</v>
      </c>
      <c r="R3671" s="3" t="s">
        <v>18027</v>
      </c>
      <c r="S3671" s="3" t="s">
        <v>22048</v>
      </c>
      <c r="T3671" s="3" t="s">
        <v>17064</v>
      </c>
      <c r="U3671" s="3" t="s">
        <v>6249</v>
      </c>
      <c r="V3671" s="3" t="s">
        <v>76</v>
      </c>
      <c r="W3671" s="3" t="s">
        <v>73</v>
      </c>
      <c r="X3671" s="3" t="s">
        <v>73</v>
      </c>
      <c r="Y3671" s="3" t="s">
        <v>73</v>
      </c>
      <c r="Z3671" s="3" t="s">
        <v>18024</v>
      </c>
      <c r="AA3671" s="3" t="s">
        <v>73</v>
      </c>
      <c r="AB3671" s="3" t="s">
        <v>78</v>
      </c>
      <c r="AC3671" s="3" t="s">
        <v>18028</v>
      </c>
      <c r="AD3671" s="3" t="s">
        <v>80</v>
      </c>
      <c r="AE3671" s="3" t="s">
        <v>81</v>
      </c>
      <c r="AF3671" s="3" t="s">
        <v>73</v>
      </c>
      <c r="AG3671" s="7" t="s">
        <v>73</v>
      </c>
      <c r="AH3671" s="3" t="s">
        <v>73</v>
      </c>
      <c r="AI3671" s="3" t="s">
        <v>211</v>
      </c>
      <c r="AJ3671" s="3" t="s">
        <v>82</v>
      </c>
      <c r="AK3671" s="3" t="s">
        <v>82</v>
      </c>
      <c r="AL3671" s="3" t="s">
        <v>1688</v>
      </c>
      <c r="AM3671" s="3" t="s">
        <v>1689</v>
      </c>
      <c r="AN3671" s="3" t="s">
        <v>73</v>
      </c>
      <c r="AO3671" s="3" t="s">
        <v>73</v>
      </c>
      <c r="AP3671" s="3" t="s">
        <v>76</v>
      </c>
      <c r="AQ3671" s="3" t="s">
        <v>76</v>
      </c>
      <c r="AR3671" s="3" t="s">
        <v>73</v>
      </c>
      <c r="AS3671" s="3" t="s">
        <v>73</v>
      </c>
      <c r="AT3671" s="3" t="s">
        <v>117</v>
      </c>
      <c r="AU3671" s="3" t="s">
        <v>118</v>
      </c>
      <c r="AV3671" s="3" t="s">
        <v>119</v>
      </c>
      <c r="AW3671" s="3" t="s">
        <v>120</v>
      </c>
      <c r="AX3671" s="3" t="s">
        <v>121</v>
      </c>
      <c r="AY3671" s="3" t="s">
        <v>17064</v>
      </c>
      <c r="AZ3671" s="2">
        <v>1</v>
      </c>
      <c r="BA3671" s="2">
        <v>2</v>
      </c>
      <c r="BB3671" s="2">
        <v>1</v>
      </c>
      <c r="BC3671" s="3" t="s">
        <v>4847</v>
      </c>
      <c r="BD3671" s="3" t="s">
        <v>4848</v>
      </c>
      <c r="BE3671" s="3" t="s">
        <v>91</v>
      </c>
      <c r="BF3671" s="3" t="s">
        <v>22049</v>
      </c>
      <c r="BG3671" s="3" t="s">
        <v>93</v>
      </c>
      <c r="BH3671" s="3" t="s">
        <v>93</v>
      </c>
      <c r="BI3671" s="3" t="s">
        <v>76</v>
      </c>
      <c r="BJ3671" s="3" t="s">
        <v>93</v>
      </c>
    </row>
    <row r="3672" spans="1:62" hidden="1" x14ac:dyDescent="0.2">
      <c r="A3672" s="2" t="s">
        <v>3962</v>
      </c>
      <c r="B3672" s="3" t="s">
        <v>7110</v>
      </c>
      <c r="C3672" s="3" t="s">
        <v>219</v>
      </c>
      <c r="D3672" s="3" t="s">
        <v>18010</v>
      </c>
      <c r="E3672" s="3" t="s">
        <v>18011</v>
      </c>
      <c r="F3672" s="3" t="s">
        <v>18012</v>
      </c>
      <c r="G3672" s="3" t="s">
        <v>1188</v>
      </c>
      <c r="H3672" s="58" t="str">
        <f t="shared" ref="H3672:H3677" si="560">G3672</f>
        <v>福安供电公司</v>
      </c>
      <c r="I3672" s="3" t="s">
        <v>2681</v>
      </c>
      <c r="J3672" s="3" t="s">
        <v>2682</v>
      </c>
      <c r="K3672" s="3" t="s">
        <v>413</v>
      </c>
      <c r="L3672" s="3" t="s">
        <v>458</v>
      </c>
      <c r="M3672" s="3" t="s">
        <v>18013</v>
      </c>
      <c r="N3672" s="3" t="s">
        <v>18014</v>
      </c>
      <c r="O3672" s="3" t="s">
        <v>156</v>
      </c>
      <c r="P3672" s="3" t="s">
        <v>157</v>
      </c>
      <c r="Q3672" s="3" t="s">
        <v>18015</v>
      </c>
      <c r="R3672" s="3" t="s">
        <v>18016</v>
      </c>
      <c r="S3672" s="3" t="s">
        <v>18017</v>
      </c>
      <c r="T3672" s="3" t="s">
        <v>73</v>
      </c>
      <c r="U3672" s="3" t="s">
        <v>18018</v>
      </c>
      <c r="V3672" s="3" t="s">
        <v>76</v>
      </c>
      <c r="W3672" s="3" t="s">
        <v>73</v>
      </c>
      <c r="X3672" s="3" t="s">
        <v>73</v>
      </c>
      <c r="Y3672" s="3" t="s">
        <v>73</v>
      </c>
      <c r="Z3672" s="3" t="s">
        <v>18013</v>
      </c>
      <c r="AA3672" s="3" t="s">
        <v>18019</v>
      </c>
      <c r="AB3672" s="3" t="s">
        <v>78</v>
      </c>
      <c r="AC3672" s="3" t="s">
        <v>18020</v>
      </c>
      <c r="AD3672" s="3" t="s">
        <v>80</v>
      </c>
      <c r="AE3672" s="3" t="s">
        <v>73</v>
      </c>
      <c r="AF3672" s="3" t="s">
        <v>73</v>
      </c>
      <c r="AG3672" s="7" t="s">
        <v>73</v>
      </c>
      <c r="AH3672" s="3" t="s">
        <v>73</v>
      </c>
      <c r="AI3672" s="3" t="s">
        <v>402</v>
      </c>
      <c r="AJ3672" s="3" t="s">
        <v>403</v>
      </c>
      <c r="AK3672" s="3" t="s">
        <v>82</v>
      </c>
      <c r="AL3672" s="3" t="s">
        <v>2684</v>
      </c>
      <c r="AM3672" s="3" t="s">
        <v>2682</v>
      </c>
      <c r="AN3672" s="3" t="s">
        <v>18019</v>
      </c>
      <c r="AO3672" s="3" t="s">
        <v>73</v>
      </c>
      <c r="AP3672" s="3" t="s">
        <v>93</v>
      </c>
      <c r="AQ3672" s="3" t="s">
        <v>76</v>
      </c>
      <c r="AR3672" s="3" t="s">
        <v>73</v>
      </c>
      <c r="AS3672" s="3" t="s">
        <v>73</v>
      </c>
      <c r="AT3672" s="3" t="s">
        <v>138</v>
      </c>
      <c r="AU3672" s="3" t="s">
        <v>191</v>
      </c>
      <c r="AV3672" s="3" t="s">
        <v>213</v>
      </c>
      <c r="AW3672" s="3" t="s">
        <v>214</v>
      </c>
      <c r="AX3672" s="3" t="s">
        <v>447</v>
      </c>
      <c r="AY3672" s="3" t="s">
        <v>73</v>
      </c>
      <c r="AZ3672" s="2">
        <v>14</v>
      </c>
      <c r="BA3672" s="2">
        <v>18</v>
      </c>
      <c r="BB3672" s="2">
        <v>1153</v>
      </c>
      <c r="BC3672" s="3" t="s">
        <v>7110</v>
      </c>
      <c r="BD3672" s="3" t="s">
        <v>7111</v>
      </c>
      <c r="BE3672" s="3" t="s">
        <v>91</v>
      </c>
      <c r="BF3672" s="3" t="s">
        <v>18021</v>
      </c>
      <c r="BG3672" s="3" t="s">
        <v>93</v>
      </c>
      <c r="BH3672" s="3" t="s">
        <v>93</v>
      </c>
      <c r="BI3672" s="3" t="s">
        <v>76</v>
      </c>
      <c r="BJ3672" s="3" t="s">
        <v>93</v>
      </c>
    </row>
    <row r="3673" spans="1:62" hidden="1" x14ac:dyDescent="0.2">
      <c r="A3673" s="2" t="s">
        <v>172</v>
      </c>
      <c r="B3673" s="3" t="s">
        <v>3255</v>
      </c>
      <c r="C3673" s="3" t="s">
        <v>219</v>
      </c>
      <c r="D3673" s="3" t="s">
        <v>17998</v>
      </c>
      <c r="E3673" s="3" t="s">
        <v>17999</v>
      </c>
      <c r="F3673" s="3" t="s">
        <v>18000</v>
      </c>
      <c r="G3673" s="3" t="s">
        <v>1101</v>
      </c>
      <c r="H3673" s="58" t="str">
        <f t="shared" si="560"/>
        <v>福鼎供电公司</v>
      </c>
      <c r="I3673" s="3" t="s">
        <v>2906</v>
      </c>
      <c r="J3673" s="3" t="s">
        <v>2907</v>
      </c>
      <c r="K3673" s="3" t="s">
        <v>129</v>
      </c>
      <c r="L3673" s="3" t="s">
        <v>575</v>
      </c>
      <c r="M3673" s="3" t="s">
        <v>18001</v>
      </c>
      <c r="N3673" s="3" t="s">
        <v>18002</v>
      </c>
      <c r="O3673" s="3" t="s">
        <v>70</v>
      </c>
      <c r="P3673" s="3" t="s">
        <v>185</v>
      </c>
      <c r="Q3673" s="3" t="s">
        <v>18003</v>
      </c>
      <c r="R3673" s="3" t="s">
        <v>18004</v>
      </c>
      <c r="S3673" s="3" t="s">
        <v>18005</v>
      </c>
      <c r="T3673" s="3" t="s">
        <v>73</v>
      </c>
      <c r="U3673" s="3" t="s">
        <v>18006</v>
      </c>
      <c r="V3673" s="3" t="s">
        <v>76</v>
      </c>
      <c r="W3673" s="3" t="s">
        <v>73</v>
      </c>
      <c r="X3673" s="3" t="s">
        <v>73</v>
      </c>
      <c r="Y3673" s="3" t="s">
        <v>73</v>
      </c>
      <c r="Z3673" s="3" t="s">
        <v>18007</v>
      </c>
      <c r="AA3673" s="3" t="s">
        <v>73</v>
      </c>
      <c r="AB3673" s="3" t="s">
        <v>78</v>
      </c>
      <c r="AC3673" s="3" t="s">
        <v>18008</v>
      </c>
      <c r="AD3673" s="3" t="s">
        <v>80</v>
      </c>
      <c r="AE3673" s="3" t="s">
        <v>73</v>
      </c>
      <c r="AF3673" s="3" t="s">
        <v>73</v>
      </c>
      <c r="AG3673" s="7" t="s">
        <v>73</v>
      </c>
      <c r="AH3673" s="3" t="s">
        <v>73</v>
      </c>
      <c r="AI3673" s="3" t="s">
        <v>82</v>
      </c>
      <c r="AJ3673" s="3" t="s">
        <v>82</v>
      </c>
      <c r="AK3673" s="3" t="s">
        <v>82</v>
      </c>
      <c r="AL3673" s="3" t="s">
        <v>73</v>
      </c>
      <c r="AM3673" s="3" t="s">
        <v>73</v>
      </c>
      <c r="AN3673" s="3" t="s">
        <v>73</v>
      </c>
      <c r="AO3673" s="3" t="s">
        <v>73</v>
      </c>
      <c r="AP3673" s="3" t="s">
        <v>76</v>
      </c>
      <c r="AQ3673" s="3" t="s">
        <v>76</v>
      </c>
      <c r="AR3673" s="3" t="s">
        <v>73</v>
      </c>
      <c r="AS3673" s="3" t="s">
        <v>73</v>
      </c>
      <c r="AT3673" s="3" t="s">
        <v>138</v>
      </c>
      <c r="AU3673" s="3" t="s">
        <v>331</v>
      </c>
      <c r="AV3673" s="3" t="s">
        <v>2412</v>
      </c>
      <c r="AW3673" s="3" t="s">
        <v>2413</v>
      </c>
      <c r="AX3673" s="3" t="s">
        <v>142</v>
      </c>
      <c r="AY3673" s="3" t="s">
        <v>73</v>
      </c>
      <c r="AZ3673" s="2">
        <v>2</v>
      </c>
      <c r="BA3673" s="2">
        <v>7</v>
      </c>
      <c r="BB3673" s="2">
        <v>307</v>
      </c>
      <c r="BC3673" s="3" t="s">
        <v>3255</v>
      </c>
      <c r="BD3673" s="3" t="s">
        <v>3256</v>
      </c>
      <c r="BE3673" s="3" t="s">
        <v>91</v>
      </c>
      <c r="BF3673" s="3" t="s">
        <v>18009</v>
      </c>
      <c r="BG3673" s="3" t="s">
        <v>93</v>
      </c>
      <c r="BH3673" s="3" t="s">
        <v>93</v>
      </c>
      <c r="BI3673" s="3" t="s">
        <v>76</v>
      </c>
      <c r="BJ3673" s="3" t="s">
        <v>93</v>
      </c>
    </row>
    <row r="3674" spans="1:62" hidden="1" x14ac:dyDescent="0.2">
      <c r="A3674" s="2" t="s">
        <v>4334</v>
      </c>
      <c r="B3674" s="3" t="s">
        <v>8336</v>
      </c>
      <c r="C3674" s="3" t="s">
        <v>174</v>
      </c>
      <c r="D3674" s="3" t="s">
        <v>17987</v>
      </c>
      <c r="E3674" s="3" t="s">
        <v>17988</v>
      </c>
      <c r="F3674" s="3" t="s">
        <v>17989</v>
      </c>
      <c r="G3674" s="3" t="s">
        <v>986</v>
      </c>
      <c r="H3674" s="58" t="str">
        <f t="shared" si="560"/>
        <v>石狮市供电公司</v>
      </c>
      <c r="I3674" s="3" t="s">
        <v>987</v>
      </c>
      <c r="J3674" s="3" t="s">
        <v>988</v>
      </c>
      <c r="K3674" s="3" t="s">
        <v>129</v>
      </c>
      <c r="L3674" s="3" t="s">
        <v>130</v>
      </c>
      <c r="M3674" s="3" t="s">
        <v>17990</v>
      </c>
      <c r="N3674" s="3" t="s">
        <v>17991</v>
      </c>
      <c r="O3674" s="3" t="s">
        <v>70</v>
      </c>
      <c r="P3674" s="3" t="s">
        <v>185</v>
      </c>
      <c r="Q3674" s="3" t="s">
        <v>17992</v>
      </c>
      <c r="R3674" s="3" t="s">
        <v>17993</v>
      </c>
      <c r="S3674" s="3" t="s">
        <v>17994</v>
      </c>
      <c r="T3674" s="3" t="s">
        <v>73</v>
      </c>
      <c r="U3674" s="3" t="s">
        <v>8337</v>
      </c>
      <c r="V3674" s="3" t="s">
        <v>76</v>
      </c>
      <c r="W3674" s="3" t="s">
        <v>73</v>
      </c>
      <c r="X3674" s="3" t="s">
        <v>73</v>
      </c>
      <c r="Y3674" s="3" t="s">
        <v>73</v>
      </c>
      <c r="Z3674" s="3" t="s">
        <v>17995</v>
      </c>
      <c r="AA3674" s="3" t="s">
        <v>17991</v>
      </c>
      <c r="AB3674" s="3" t="s">
        <v>78</v>
      </c>
      <c r="AC3674" s="3" t="s">
        <v>17996</v>
      </c>
      <c r="AD3674" s="3" t="s">
        <v>164</v>
      </c>
      <c r="AE3674" s="3" t="s">
        <v>73</v>
      </c>
      <c r="AF3674" s="3" t="s">
        <v>73</v>
      </c>
      <c r="AG3674" s="7" t="s">
        <v>73</v>
      </c>
      <c r="AH3674" s="3" t="s">
        <v>73</v>
      </c>
      <c r="AI3674" s="3" t="s">
        <v>82</v>
      </c>
      <c r="AJ3674" s="3" t="s">
        <v>82</v>
      </c>
      <c r="AK3674" s="3" t="s">
        <v>189</v>
      </c>
      <c r="AL3674" s="3" t="s">
        <v>4341</v>
      </c>
      <c r="AM3674" s="3" t="s">
        <v>988</v>
      </c>
      <c r="AN3674" s="3" t="s">
        <v>17991</v>
      </c>
      <c r="AO3674" s="3" t="s">
        <v>73</v>
      </c>
      <c r="AP3674" s="3" t="s">
        <v>93</v>
      </c>
      <c r="AQ3674" s="3" t="s">
        <v>76</v>
      </c>
      <c r="AR3674" s="3" t="s">
        <v>73</v>
      </c>
      <c r="AS3674" s="3" t="s">
        <v>73</v>
      </c>
      <c r="AT3674" s="3" t="s">
        <v>85</v>
      </c>
      <c r="AU3674" s="3" t="s">
        <v>86</v>
      </c>
      <c r="AV3674" s="3" t="s">
        <v>87</v>
      </c>
      <c r="AW3674" s="3" t="s">
        <v>88</v>
      </c>
      <c r="AX3674" s="3" t="s">
        <v>383</v>
      </c>
      <c r="AY3674" s="3" t="s">
        <v>73</v>
      </c>
      <c r="AZ3674" s="2">
        <v>12</v>
      </c>
      <c r="BA3674" s="2">
        <v>11</v>
      </c>
      <c r="BB3674" s="2">
        <v>930</v>
      </c>
      <c r="BC3674" s="3" t="s">
        <v>8336</v>
      </c>
      <c r="BD3674" s="3" t="s">
        <v>8338</v>
      </c>
      <c r="BE3674" s="3" t="s">
        <v>91</v>
      </c>
      <c r="BF3674" s="3" t="s">
        <v>17997</v>
      </c>
      <c r="BG3674" s="3" t="s">
        <v>93</v>
      </c>
      <c r="BH3674" s="3" t="s">
        <v>93</v>
      </c>
      <c r="BI3674" s="3" t="s">
        <v>76</v>
      </c>
      <c r="BJ3674" s="3" t="s">
        <v>93</v>
      </c>
    </row>
    <row r="3675" spans="1:62" hidden="1" x14ac:dyDescent="0.2">
      <c r="A3675" s="2" t="s">
        <v>4336</v>
      </c>
      <c r="B3675" s="3" t="s">
        <v>4440</v>
      </c>
      <c r="C3675" s="3" t="s">
        <v>174</v>
      </c>
      <c r="D3675" s="3" t="s">
        <v>22050</v>
      </c>
      <c r="E3675" s="3" t="s">
        <v>22051</v>
      </c>
      <c r="F3675" s="3" t="s">
        <v>22052</v>
      </c>
      <c r="G3675" s="3" t="s">
        <v>178</v>
      </c>
      <c r="H3675" s="58" t="str">
        <f t="shared" si="560"/>
        <v>南安市供电公司</v>
      </c>
      <c r="I3675" s="3" t="s">
        <v>4441</v>
      </c>
      <c r="J3675" s="3" t="s">
        <v>14956</v>
      </c>
      <c r="K3675" s="3" t="s">
        <v>250</v>
      </c>
      <c r="L3675" s="3" t="s">
        <v>250</v>
      </c>
      <c r="M3675" s="3" t="s">
        <v>22053</v>
      </c>
      <c r="N3675" s="3" t="s">
        <v>22054</v>
      </c>
      <c r="O3675" s="3" t="s">
        <v>293</v>
      </c>
      <c r="P3675" s="3" t="s">
        <v>106</v>
      </c>
      <c r="Q3675" s="3" t="s">
        <v>22055</v>
      </c>
      <c r="R3675" s="3" t="s">
        <v>22056</v>
      </c>
      <c r="S3675" s="3" t="s">
        <v>22057</v>
      </c>
      <c r="T3675" s="3" t="s">
        <v>73</v>
      </c>
      <c r="U3675" s="3" t="s">
        <v>4443</v>
      </c>
      <c r="V3675" s="3" t="s">
        <v>76</v>
      </c>
      <c r="W3675" s="3" t="s">
        <v>73</v>
      </c>
      <c r="X3675" s="3" t="s">
        <v>73</v>
      </c>
      <c r="Y3675" s="3" t="s">
        <v>73</v>
      </c>
      <c r="Z3675" s="3" t="s">
        <v>22058</v>
      </c>
      <c r="AA3675" s="3" t="s">
        <v>73</v>
      </c>
      <c r="AB3675" s="3" t="s">
        <v>78</v>
      </c>
      <c r="AC3675" s="3" t="s">
        <v>17985</v>
      </c>
      <c r="AD3675" s="3" t="s">
        <v>164</v>
      </c>
      <c r="AE3675" s="3" t="s">
        <v>73</v>
      </c>
      <c r="AF3675" s="3" t="s">
        <v>73</v>
      </c>
      <c r="AG3675" s="7" t="s">
        <v>73</v>
      </c>
      <c r="AH3675" s="3" t="s">
        <v>73</v>
      </c>
      <c r="AI3675" s="3" t="s">
        <v>211</v>
      </c>
      <c r="AJ3675" s="3" t="s">
        <v>82</v>
      </c>
      <c r="AK3675" s="3" t="s">
        <v>82</v>
      </c>
      <c r="AL3675" s="3" t="s">
        <v>73</v>
      </c>
      <c r="AM3675" s="3" t="s">
        <v>73</v>
      </c>
      <c r="AN3675" s="3" t="s">
        <v>73</v>
      </c>
      <c r="AO3675" s="3" t="s">
        <v>73</v>
      </c>
      <c r="AP3675" s="3" t="s">
        <v>76</v>
      </c>
      <c r="AQ3675" s="3" t="s">
        <v>73</v>
      </c>
      <c r="AR3675" s="3" t="s">
        <v>73</v>
      </c>
      <c r="AS3675" s="3" t="s">
        <v>73</v>
      </c>
      <c r="AT3675" s="3" t="s">
        <v>299</v>
      </c>
      <c r="AU3675" s="3" t="s">
        <v>299</v>
      </c>
      <c r="AV3675" s="3" t="s">
        <v>299</v>
      </c>
      <c r="AW3675" s="3" t="s">
        <v>300</v>
      </c>
      <c r="AX3675" s="3" t="s">
        <v>383</v>
      </c>
      <c r="AY3675" s="3" t="s">
        <v>73</v>
      </c>
      <c r="AZ3675" s="2">
        <v>6</v>
      </c>
      <c r="BA3675" s="2">
        <v>20</v>
      </c>
      <c r="BB3675" s="2">
        <v>662</v>
      </c>
      <c r="BC3675" s="3" t="s">
        <v>4440</v>
      </c>
      <c r="BD3675" s="3" t="s">
        <v>4444</v>
      </c>
      <c r="BE3675" s="3" t="s">
        <v>91</v>
      </c>
      <c r="BF3675" s="3" t="s">
        <v>20342</v>
      </c>
      <c r="BG3675" s="3" t="s">
        <v>93</v>
      </c>
      <c r="BH3675" s="3" t="s">
        <v>93</v>
      </c>
      <c r="BI3675" s="3" t="s">
        <v>76</v>
      </c>
      <c r="BJ3675" s="3" t="s">
        <v>93</v>
      </c>
    </row>
    <row r="3676" spans="1:62" hidden="1" x14ac:dyDescent="0.2">
      <c r="A3676" s="2" t="s">
        <v>6418</v>
      </c>
      <c r="B3676" s="3" t="s">
        <v>5310</v>
      </c>
      <c r="C3676" s="3" t="s">
        <v>243</v>
      </c>
      <c r="D3676" s="3" t="s">
        <v>17976</v>
      </c>
      <c r="E3676" s="3" t="s">
        <v>17977</v>
      </c>
      <c r="F3676" s="3" t="s">
        <v>17978</v>
      </c>
      <c r="G3676" s="3" t="s">
        <v>1359</v>
      </c>
      <c r="H3676" s="58" t="str">
        <f t="shared" si="560"/>
        <v>福清供电公司</v>
      </c>
      <c r="I3676" s="3" t="s">
        <v>3130</v>
      </c>
      <c r="J3676" s="3" t="s">
        <v>3131</v>
      </c>
      <c r="K3676" s="3" t="s">
        <v>413</v>
      </c>
      <c r="L3676" s="3" t="s">
        <v>435</v>
      </c>
      <c r="M3676" s="3" t="s">
        <v>17979</v>
      </c>
      <c r="N3676" s="3" t="s">
        <v>17980</v>
      </c>
      <c r="O3676" s="3" t="s">
        <v>293</v>
      </c>
      <c r="P3676" s="3" t="s">
        <v>106</v>
      </c>
      <c r="Q3676" s="3" t="s">
        <v>17981</v>
      </c>
      <c r="R3676" s="3" t="s">
        <v>17982</v>
      </c>
      <c r="S3676" s="3" t="s">
        <v>17983</v>
      </c>
      <c r="T3676" s="3" t="s">
        <v>73</v>
      </c>
      <c r="U3676" s="3" t="s">
        <v>5311</v>
      </c>
      <c r="V3676" s="3" t="s">
        <v>76</v>
      </c>
      <c r="W3676" s="3" t="s">
        <v>73</v>
      </c>
      <c r="X3676" s="3" t="s">
        <v>73</v>
      </c>
      <c r="Y3676" s="3" t="s">
        <v>73</v>
      </c>
      <c r="Z3676" s="3" t="s">
        <v>17984</v>
      </c>
      <c r="AA3676" s="3" t="s">
        <v>73</v>
      </c>
      <c r="AB3676" s="3" t="s">
        <v>78</v>
      </c>
      <c r="AC3676" s="3" t="s">
        <v>17985</v>
      </c>
      <c r="AD3676" s="3" t="s">
        <v>80</v>
      </c>
      <c r="AE3676" s="3" t="s">
        <v>73</v>
      </c>
      <c r="AF3676" s="3" t="s">
        <v>73</v>
      </c>
      <c r="AG3676" s="7" t="s">
        <v>73</v>
      </c>
      <c r="AH3676" s="3" t="s">
        <v>73</v>
      </c>
      <c r="AI3676" s="3" t="s">
        <v>402</v>
      </c>
      <c r="AJ3676" s="3" t="s">
        <v>529</v>
      </c>
      <c r="AK3676" s="3" t="s">
        <v>82</v>
      </c>
      <c r="AL3676" s="3" t="s">
        <v>1371</v>
      </c>
      <c r="AM3676" s="3" t="s">
        <v>354</v>
      </c>
      <c r="AN3676" s="3" t="s">
        <v>73</v>
      </c>
      <c r="AO3676" s="3" t="s">
        <v>73</v>
      </c>
      <c r="AP3676" s="3" t="s">
        <v>76</v>
      </c>
      <c r="AQ3676" s="3" t="s">
        <v>73</v>
      </c>
      <c r="AR3676" s="3" t="s">
        <v>73</v>
      </c>
      <c r="AS3676" s="3" t="s">
        <v>73</v>
      </c>
      <c r="AT3676" s="3" t="s">
        <v>138</v>
      </c>
      <c r="AU3676" s="3" t="s">
        <v>331</v>
      </c>
      <c r="AV3676" s="3" t="s">
        <v>1669</v>
      </c>
      <c r="AW3676" s="3" t="s">
        <v>1670</v>
      </c>
      <c r="AX3676" s="3" t="s">
        <v>566</v>
      </c>
      <c r="AY3676" s="3" t="s">
        <v>73</v>
      </c>
      <c r="AZ3676" s="2">
        <v>26</v>
      </c>
      <c r="BA3676" s="2">
        <v>8</v>
      </c>
      <c r="BB3676" s="2">
        <v>1732</v>
      </c>
      <c r="BC3676" s="3" t="s">
        <v>5310</v>
      </c>
      <c r="BD3676" s="3" t="s">
        <v>5312</v>
      </c>
      <c r="BE3676" s="3" t="s">
        <v>91</v>
      </c>
      <c r="BF3676" s="3" t="s">
        <v>17986</v>
      </c>
      <c r="BG3676" s="3" t="s">
        <v>93</v>
      </c>
      <c r="BH3676" s="3" t="s">
        <v>93</v>
      </c>
      <c r="BI3676" s="3" t="s">
        <v>76</v>
      </c>
      <c r="BJ3676" s="3" t="s">
        <v>93</v>
      </c>
    </row>
    <row r="3677" spans="1:62" hidden="1" x14ac:dyDescent="0.2">
      <c r="A3677" s="2" t="s">
        <v>3970</v>
      </c>
      <c r="B3677" s="3" t="s">
        <v>22059</v>
      </c>
      <c r="C3677" s="3" t="s">
        <v>174</v>
      </c>
      <c r="D3677" s="3" t="s">
        <v>22060</v>
      </c>
      <c r="E3677" s="3" t="s">
        <v>22061</v>
      </c>
      <c r="F3677" s="3" t="s">
        <v>22062</v>
      </c>
      <c r="G3677" s="3" t="s">
        <v>178</v>
      </c>
      <c r="H3677" s="58" t="str">
        <f t="shared" si="560"/>
        <v>南安市供电公司</v>
      </c>
      <c r="I3677" s="3" t="s">
        <v>3012</v>
      </c>
      <c r="J3677" s="3" t="s">
        <v>3013</v>
      </c>
      <c r="K3677" s="3" t="s">
        <v>129</v>
      </c>
      <c r="L3677" s="3" t="s">
        <v>130</v>
      </c>
      <c r="M3677" s="3" t="s">
        <v>22063</v>
      </c>
      <c r="N3677" s="3" t="s">
        <v>22064</v>
      </c>
      <c r="O3677" s="3" t="s">
        <v>156</v>
      </c>
      <c r="P3677" s="3" t="s">
        <v>185</v>
      </c>
      <c r="Q3677" s="3" t="s">
        <v>22065</v>
      </c>
      <c r="R3677" s="3" t="s">
        <v>22066</v>
      </c>
      <c r="S3677" s="3" t="s">
        <v>22067</v>
      </c>
      <c r="T3677" s="3" t="s">
        <v>73</v>
      </c>
      <c r="U3677" s="3" t="s">
        <v>22068</v>
      </c>
      <c r="V3677" s="3" t="s">
        <v>76</v>
      </c>
      <c r="W3677" s="3" t="s">
        <v>73</v>
      </c>
      <c r="X3677" s="3" t="s">
        <v>73</v>
      </c>
      <c r="Y3677" s="3" t="s">
        <v>73</v>
      </c>
      <c r="Z3677" s="3" t="s">
        <v>22069</v>
      </c>
      <c r="AA3677" s="3" t="s">
        <v>22070</v>
      </c>
      <c r="AB3677" s="3" t="s">
        <v>78</v>
      </c>
      <c r="AC3677" s="3" t="s">
        <v>22071</v>
      </c>
      <c r="AD3677" s="3" t="s">
        <v>164</v>
      </c>
      <c r="AE3677" s="3" t="s">
        <v>73</v>
      </c>
      <c r="AF3677" s="3" t="s">
        <v>73</v>
      </c>
      <c r="AG3677" s="7" t="s">
        <v>73</v>
      </c>
      <c r="AH3677" s="3" t="s">
        <v>73</v>
      </c>
      <c r="AI3677" s="3" t="s">
        <v>82</v>
      </c>
      <c r="AJ3677" s="3" t="s">
        <v>82</v>
      </c>
      <c r="AK3677" s="3" t="s">
        <v>189</v>
      </c>
      <c r="AL3677" s="3" t="s">
        <v>7799</v>
      </c>
      <c r="AM3677" s="3" t="s">
        <v>3013</v>
      </c>
      <c r="AN3677" s="3" t="s">
        <v>22070</v>
      </c>
      <c r="AO3677" s="3" t="s">
        <v>73</v>
      </c>
      <c r="AP3677" s="3" t="s">
        <v>93</v>
      </c>
      <c r="AQ3677" s="3" t="s">
        <v>76</v>
      </c>
      <c r="AR3677" s="3" t="s">
        <v>76</v>
      </c>
      <c r="AS3677" s="3" t="s">
        <v>73</v>
      </c>
      <c r="AT3677" s="3" t="s">
        <v>85</v>
      </c>
      <c r="AU3677" s="3" t="s">
        <v>86</v>
      </c>
      <c r="AV3677" s="3" t="s">
        <v>87</v>
      </c>
      <c r="AW3677" s="3" t="s">
        <v>88</v>
      </c>
      <c r="AX3677" s="3" t="s">
        <v>383</v>
      </c>
      <c r="AY3677" s="3" t="s">
        <v>73</v>
      </c>
      <c r="AZ3677" s="2">
        <v>9</v>
      </c>
      <c r="BA3677" s="2">
        <v>12</v>
      </c>
      <c r="BB3677" s="2">
        <v>2357</v>
      </c>
      <c r="BC3677" s="3" t="s">
        <v>22059</v>
      </c>
      <c r="BD3677" s="3" t="s">
        <v>22072</v>
      </c>
      <c r="BE3677" s="3" t="s">
        <v>91</v>
      </c>
      <c r="BF3677" s="3" t="s">
        <v>22073</v>
      </c>
      <c r="BG3677" s="3" t="s">
        <v>93</v>
      </c>
      <c r="BH3677" s="3" t="s">
        <v>93</v>
      </c>
      <c r="BI3677" s="3" t="s">
        <v>76</v>
      </c>
      <c r="BJ3677" s="3" t="s">
        <v>93</v>
      </c>
    </row>
    <row r="3678" spans="1:62" hidden="1" x14ac:dyDescent="0.2">
      <c r="A3678" s="2" t="s">
        <v>5407</v>
      </c>
      <c r="B3678" s="3" t="s">
        <v>17965</v>
      </c>
      <c r="C3678" s="3" t="s">
        <v>243</v>
      </c>
      <c r="D3678" s="3" t="s">
        <v>17966</v>
      </c>
      <c r="E3678" s="3" t="s">
        <v>17967</v>
      </c>
      <c r="F3678" s="3" t="s">
        <v>17968</v>
      </c>
      <c r="G3678" s="3" t="s">
        <v>3523</v>
      </c>
      <c r="H3678" s="58" t="str">
        <f>C3678</f>
        <v>福州</v>
      </c>
      <c r="I3678" s="3" t="s">
        <v>3524</v>
      </c>
      <c r="J3678" s="3" t="s">
        <v>3525</v>
      </c>
      <c r="K3678" s="3" t="s">
        <v>103</v>
      </c>
      <c r="L3678" s="3" t="s">
        <v>103</v>
      </c>
      <c r="M3678" s="3" t="s">
        <v>17969</v>
      </c>
      <c r="N3678" s="3" t="s">
        <v>17970</v>
      </c>
      <c r="O3678" s="3" t="s">
        <v>156</v>
      </c>
      <c r="P3678" s="3" t="s">
        <v>157</v>
      </c>
      <c r="Q3678" s="3" t="s">
        <v>17971</v>
      </c>
      <c r="R3678" s="3" t="s">
        <v>17972</v>
      </c>
      <c r="S3678" s="3" t="s">
        <v>3414</v>
      </c>
      <c r="T3678" s="3" t="s">
        <v>73</v>
      </c>
      <c r="U3678" s="3" t="s">
        <v>17973</v>
      </c>
      <c r="V3678" s="3" t="s">
        <v>76</v>
      </c>
      <c r="W3678" s="3" t="s">
        <v>73</v>
      </c>
      <c r="X3678" s="3" t="s">
        <v>73</v>
      </c>
      <c r="Y3678" s="3" t="s">
        <v>73</v>
      </c>
      <c r="Z3678" s="3" t="s">
        <v>17974</v>
      </c>
      <c r="AA3678" s="3" t="s">
        <v>73</v>
      </c>
      <c r="AB3678" s="3" t="s">
        <v>78</v>
      </c>
      <c r="AC3678" s="3" t="s">
        <v>17963</v>
      </c>
      <c r="AD3678" s="3" t="s">
        <v>80</v>
      </c>
      <c r="AE3678" s="3" t="s">
        <v>73</v>
      </c>
      <c r="AF3678" s="3" t="s">
        <v>73</v>
      </c>
      <c r="AG3678" s="7" t="s">
        <v>73</v>
      </c>
      <c r="AH3678" s="3" t="s">
        <v>73</v>
      </c>
      <c r="AI3678" s="3" t="s">
        <v>211</v>
      </c>
      <c r="AJ3678" s="3" t="s">
        <v>82</v>
      </c>
      <c r="AK3678" s="3" t="s">
        <v>82</v>
      </c>
      <c r="AL3678" s="3" t="s">
        <v>8408</v>
      </c>
      <c r="AM3678" s="3" t="s">
        <v>3525</v>
      </c>
      <c r="AN3678" s="3" t="s">
        <v>73</v>
      </c>
      <c r="AO3678" s="3" t="s">
        <v>73</v>
      </c>
      <c r="AP3678" s="3" t="s">
        <v>76</v>
      </c>
      <c r="AQ3678" s="3" t="s">
        <v>73</v>
      </c>
      <c r="AR3678" s="3" t="s">
        <v>73</v>
      </c>
      <c r="AS3678" s="3" t="s">
        <v>5798</v>
      </c>
      <c r="AT3678" s="3" t="s">
        <v>117</v>
      </c>
      <c r="AU3678" s="3" t="s">
        <v>118</v>
      </c>
      <c r="AV3678" s="3" t="s">
        <v>119</v>
      </c>
      <c r="AW3678" s="3" t="s">
        <v>120</v>
      </c>
      <c r="AX3678" s="3" t="s">
        <v>121</v>
      </c>
      <c r="AY3678" s="3" t="s">
        <v>73</v>
      </c>
      <c r="AZ3678" s="2">
        <v>9</v>
      </c>
      <c r="BA3678" s="2">
        <v>10</v>
      </c>
      <c r="BB3678" s="2">
        <v>1707</v>
      </c>
      <c r="BC3678" s="3" t="s">
        <v>17965</v>
      </c>
      <c r="BD3678" s="3" t="s">
        <v>17975</v>
      </c>
      <c r="BE3678" s="3" t="s">
        <v>195</v>
      </c>
      <c r="BF3678" s="3" t="s">
        <v>73</v>
      </c>
      <c r="BG3678" s="3" t="s">
        <v>93</v>
      </c>
      <c r="BH3678" s="3" t="s">
        <v>93</v>
      </c>
      <c r="BI3678" s="3" t="s">
        <v>76</v>
      </c>
      <c r="BJ3678" s="3" t="s">
        <v>76</v>
      </c>
    </row>
    <row r="3679" spans="1:62" hidden="1" x14ac:dyDescent="0.2">
      <c r="A3679" s="2" t="s">
        <v>241</v>
      </c>
      <c r="B3679" s="3" t="s">
        <v>16922</v>
      </c>
      <c r="C3679" s="3" t="s">
        <v>147</v>
      </c>
      <c r="D3679" s="3" t="s">
        <v>17953</v>
      </c>
      <c r="E3679" s="3" t="s">
        <v>17954</v>
      </c>
      <c r="F3679" s="3" t="s">
        <v>17955</v>
      </c>
      <c r="G3679" s="3" t="s">
        <v>1957</v>
      </c>
      <c r="H3679" s="58" t="str">
        <f t="shared" ref="H3679:H3681" si="561">G3679</f>
        <v>上杭供电有限公司</v>
      </c>
      <c r="I3679" s="3" t="s">
        <v>2548</v>
      </c>
      <c r="J3679" s="3" t="s">
        <v>392</v>
      </c>
      <c r="K3679" s="3" t="s">
        <v>129</v>
      </c>
      <c r="L3679" s="3" t="s">
        <v>130</v>
      </c>
      <c r="M3679" s="3" t="s">
        <v>17956</v>
      </c>
      <c r="N3679" s="3" t="s">
        <v>17957</v>
      </c>
      <c r="O3679" s="3" t="s">
        <v>70</v>
      </c>
      <c r="P3679" s="3" t="s">
        <v>106</v>
      </c>
      <c r="Q3679" s="3" t="s">
        <v>17958</v>
      </c>
      <c r="R3679" s="3" t="s">
        <v>17959</v>
      </c>
      <c r="S3679" s="3" t="s">
        <v>17960</v>
      </c>
      <c r="T3679" s="3" t="s">
        <v>73</v>
      </c>
      <c r="U3679" s="3" t="s">
        <v>17961</v>
      </c>
      <c r="V3679" s="3" t="s">
        <v>76</v>
      </c>
      <c r="W3679" s="3" t="s">
        <v>73</v>
      </c>
      <c r="X3679" s="3" t="s">
        <v>73</v>
      </c>
      <c r="Y3679" s="3" t="s">
        <v>73</v>
      </c>
      <c r="Z3679" s="3" t="s">
        <v>17962</v>
      </c>
      <c r="AA3679" s="3" t="s">
        <v>73</v>
      </c>
      <c r="AB3679" s="3" t="s">
        <v>78</v>
      </c>
      <c r="AC3679" s="3" t="s">
        <v>17963</v>
      </c>
      <c r="AD3679" s="3" t="s">
        <v>164</v>
      </c>
      <c r="AE3679" s="3" t="s">
        <v>73</v>
      </c>
      <c r="AF3679" s="3" t="s">
        <v>73</v>
      </c>
      <c r="AG3679" s="7" t="s">
        <v>73</v>
      </c>
      <c r="AH3679" s="3" t="s">
        <v>73</v>
      </c>
      <c r="AI3679" s="3" t="s">
        <v>211</v>
      </c>
      <c r="AJ3679" s="3" t="s">
        <v>82</v>
      </c>
      <c r="AK3679" s="3" t="s">
        <v>82</v>
      </c>
      <c r="AL3679" s="3" t="s">
        <v>73</v>
      </c>
      <c r="AM3679" s="3" t="s">
        <v>73</v>
      </c>
      <c r="AN3679" s="3" t="s">
        <v>73</v>
      </c>
      <c r="AO3679" s="3" t="s">
        <v>73</v>
      </c>
      <c r="AP3679" s="3" t="s">
        <v>76</v>
      </c>
      <c r="AQ3679" s="3" t="s">
        <v>73</v>
      </c>
      <c r="AR3679" s="3" t="s">
        <v>73</v>
      </c>
      <c r="AS3679" s="3" t="s">
        <v>73</v>
      </c>
      <c r="AT3679" s="3" t="s">
        <v>138</v>
      </c>
      <c r="AU3679" s="3" t="s">
        <v>168</v>
      </c>
      <c r="AV3679" s="3" t="s">
        <v>741</v>
      </c>
      <c r="AW3679" s="3" t="s">
        <v>1130</v>
      </c>
      <c r="AX3679" s="3" t="s">
        <v>142</v>
      </c>
      <c r="AY3679" s="3" t="s">
        <v>73</v>
      </c>
      <c r="AZ3679" s="2">
        <v>3</v>
      </c>
      <c r="BA3679" s="2">
        <v>3</v>
      </c>
      <c r="BB3679" s="2">
        <v>308</v>
      </c>
      <c r="BC3679" s="3" t="s">
        <v>16922</v>
      </c>
      <c r="BD3679" s="3" t="s">
        <v>16933</v>
      </c>
      <c r="BE3679" s="3" t="s">
        <v>91</v>
      </c>
      <c r="BF3679" s="3" t="s">
        <v>17964</v>
      </c>
      <c r="BG3679" s="3" t="s">
        <v>93</v>
      </c>
      <c r="BH3679" s="3" t="s">
        <v>93</v>
      </c>
      <c r="BI3679" s="3" t="s">
        <v>76</v>
      </c>
      <c r="BJ3679" s="3" t="s">
        <v>93</v>
      </c>
    </row>
    <row r="3680" spans="1:62" ht="15" hidden="1" x14ac:dyDescent="0.2">
      <c r="A3680" s="2" t="s">
        <v>263</v>
      </c>
      <c r="B3680" s="3" t="s">
        <v>3852</v>
      </c>
      <c r="C3680" s="3" t="s">
        <v>359</v>
      </c>
      <c r="D3680" s="3" t="s">
        <v>17942</v>
      </c>
      <c r="E3680" s="3" t="s">
        <v>17943</v>
      </c>
      <c r="F3680" s="3" t="s">
        <v>17944</v>
      </c>
      <c r="G3680" s="3" t="s">
        <v>363</v>
      </c>
      <c r="H3680" s="58" t="str">
        <f t="shared" si="561"/>
        <v>漳浦供电有限公司</v>
      </c>
      <c r="I3680" s="3" t="s">
        <v>3067</v>
      </c>
      <c r="J3680" s="3" t="s">
        <v>3068</v>
      </c>
      <c r="K3680" s="3" t="s">
        <v>129</v>
      </c>
      <c r="L3680" s="3" t="s">
        <v>130</v>
      </c>
      <c r="M3680" s="3" t="s">
        <v>17945</v>
      </c>
      <c r="N3680" s="11" t="str">
        <f>M3680</f>
        <v>2023-03-04 11:31</v>
      </c>
      <c r="O3680" s="3" t="s">
        <v>156</v>
      </c>
      <c r="P3680" s="3" t="s">
        <v>157</v>
      </c>
      <c r="Q3680" s="3" t="s">
        <v>17946</v>
      </c>
      <c r="R3680" s="3" t="s">
        <v>17947</v>
      </c>
      <c r="S3680" s="3" t="s">
        <v>17948</v>
      </c>
      <c r="T3680" s="3" t="s">
        <v>4486</v>
      </c>
      <c r="U3680" s="3" t="s">
        <v>3853</v>
      </c>
      <c r="V3680" s="3" t="s">
        <v>76</v>
      </c>
      <c r="W3680" s="3" t="s">
        <v>73</v>
      </c>
      <c r="X3680" s="3" t="s">
        <v>73</v>
      </c>
      <c r="Y3680" s="3" t="s">
        <v>73</v>
      </c>
      <c r="Z3680" s="3" t="s">
        <v>17949</v>
      </c>
      <c r="AA3680" s="3" t="s">
        <v>17950</v>
      </c>
      <c r="AB3680" s="3" t="s">
        <v>78</v>
      </c>
      <c r="AC3680" s="3" t="s">
        <v>17951</v>
      </c>
      <c r="AD3680" s="3" t="s">
        <v>707</v>
      </c>
      <c r="AE3680" s="3" t="s">
        <v>73</v>
      </c>
      <c r="AF3680" s="3" t="s">
        <v>73</v>
      </c>
      <c r="AG3680" s="7" t="s">
        <v>73</v>
      </c>
      <c r="AH3680" s="3" t="s">
        <v>73</v>
      </c>
      <c r="AI3680" s="3" t="s">
        <v>402</v>
      </c>
      <c r="AJ3680" s="3" t="s">
        <v>403</v>
      </c>
      <c r="AK3680" s="3" t="s">
        <v>82</v>
      </c>
      <c r="AL3680" s="3" t="s">
        <v>3069</v>
      </c>
      <c r="AM3680" s="3" t="s">
        <v>3068</v>
      </c>
      <c r="AN3680" s="3" t="s">
        <v>17950</v>
      </c>
      <c r="AO3680" s="3" t="s">
        <v>82</v>
      </c>
      <c r="AP3680" s="3" t="s">
        <v>93</v>
      </c>
      <c r="AQ3680" s="3" t="s">
        <v>76</v>
      </c>
      <c r="AR3680" s="3" t="s">
        <v>76</v>
      </c>
      <c r="AS3680" s="3" t="s">
        <v>73</v>
      </c>
      <c r="AT3680" s="3" t="s">
        <v>138</v>
      </c>
      <c r="AU3680" s="3" t="s">
        <v>191</v>
      </c>
      <c r="AV3680" s="3" t="s">
        <v>213</v>
      </c>
      <c r="AW3680" s="3" t="s">
        <v>214</v>
      </c>
      <c r="AX3680" s="3" t="s">
        <v>142</v>
      </c>
      <c r="AY3680" s="3" t="s">
        <v>4486</v>
      </c>
      <c r="AZ3680" s="2">
        <v>7</v>
      </c>
      <c r="BA3680" s="2">
        <v>58</v>
      </c>
      <c r="BB3680" s="2">
        <v>1758</v>
      </c>
      <c r="BC3680" s="3" t="s">
        <v>3852</v>
      </c>
      <c r="BD3680" s="3" t="s">
        <v>3854</v>
      </c>
      <c r="BE3680" s="3" t="s">
        <v>91</v>
      </c>
      <c r="BF3680" s="3" t="s">
        <v>17952</v>
      </c>
      <c r="BG3680" s="3" t="s">
        <v>93</v>
      </c>
      <c r="BH3680" s="3" t="s">
        <v>93</v>
      </c>
      <c r="BI3680" s="3" t="s">
        <v>76</v>
      </c>
      <c r="BJ3680" s="3" t="s">
        <v>93</v>
      </c>
    </row>
    <row r="3681" spans="1:62" hidden="1" x14ac:dyDescent="0.2">
      <c r="A3681" s="2" t="s">
        <v>3972</v>
      </c>
      <c r="B3681" s="3" t="s">
        <v>17928</v>
      </c>
      <c r="C3681" s="3" t="s">
        <v>96</v>
      </c>
      <c r="D3681" s="3" t="s">
        <v>17929</v>
      </c>
      <c r="E3681" s="3" t="s">
        <v>17930</v>
      </c>
      <c r="F3681" s="3" t="s">
        <v>17931</v>
      </c>
      <c r="G3681" s="3" t="s">
        <v>494</v>
      </c>
      <c r="H3681" s="58" t="str">
        <f t="shared" si="561"/>
        <v>浦城供电公司</v>
      </c>
      <c r="I3681" s="3" t="s">
        <v>3272</v>
      </c>
      <c r="J3681" s="3" t="s">
        <v>3273</v>
      </c>
      <c r="K3681" s="3" t="s">
        <v>250</v>
      </c>
      <c r="L3681" s="3" t="s">
        <v>250</v>
      </c>
      <c r="M3681" s="3" t="s">
        <v>17932</v>
      </c>
      <c r="N3681" s="3" t="s">
        <v>17933</v>
      </c>
      <c r="O3681" s="3" t="s">
        <v>70</v>
      </c>
      <c r="P3681" s="3" t="s">
        <v>106</v>
      </c>
      <c r="Q3681" s="3" t="s">
        <v>17934</v>
      </c>
      <c r="R3681" s="3" t="s">
        <v>17935</v>
      </c>
      <c r="S3681" s="3" t="s">
        <v>17936</v>
      </c>
      <c r="T3681" s="3" t="s">
        <v>17937</v>
      </c>
      <c r="U3681" s="3" t="s">
        <v>17938</v>
      </c>
      <c r="V3681" s="3" t="s">
        <v>76</v>
      </c>
      <c r="W3681" s="3" t="s">
        <v>73</v>
      </c>
      <c r="X3681" s="3" t="s">
        <v>73</v>
      </c>
      <c r="Y3681" s="3" t="s">
        <v>73</v>
      </c>
      <c r="Z3681" s="3" t="s">
        <v>17939</v>
      </c>
      <c r="AA3681" s="3" t="s">
        <v>17933</v>
      </c>
      <c r="AB3681" s="3" t="s">
        <v>78</v>
      </c>
      <c r="AC3681" s="3" t="s">
        <v>17940</v>
      </c>
      <c r="AD3681" s="3" t="s">
        <v>80</v>
      </c>
      <c r="AE3681" s="3" t="s">
        <v>73</v>
      </c>
      <c r="AF3681" s="3" t="s">
        <v>73</v>
      </c>
      <c r="AG3681" s="7" t="s">
        <v>73</v>
      </c>
      <c r="AH3681" s="3" t="s">
        <v>73</v>
      </c>
      <c r="AI3681" s="3" t="s">
        <v>82</v>
      </c>
      <c r="AJ3681" s="3" t="s">
        <v>82</v>
      </c>
      <c r="AK3681" s="3" t="s">
        <v>82</v>
      </c>
      <c r="AL3681" s="3" t="s">
        <v>14197</v>
      </c>
      <c r="AM3681" s="3" t="s">
        <v>3320</v>
      </c>
      <c r="AN3681" s="3" t="s">
        <v>17933</v>
      </c>
      <c r="AO3681" s="3" t="s">
        <v>73</v>
      </c>
      <c r="AP3681" s="3" t="s">
        <v>76</v>
      </c>
      <c r="AQ3681" s="3" t="s">
        <v>76</v>
      </c>
      <c r="AR3681" s="3" t="s">
        <v>76</v>
      </c>
      <c r="AS3681" s="3" t="s">
        <v>73</v>
      </c>
      <c r="AT3681" s="3" t="s">
        <v>299</v>
      </c>
      <c r="AU3681" s="3" t="s">
        <v>299</v>
      </c>
      <c r="AV3681" s="3" t="s">
        <v>299</v>
      </c>
      <c r="AW3681" s="3" t="s">
        <v>300</v>
      </c>
      <c r="AX3681" s="3" t="s">
        <v>262</v>
      </c>
      <c r="AY3681" s="3" t="s">
        <v>17937</v>
      </c>
      <c r="AZ3681" s="2">
        <v>4</v>
      </c>
      <c r="BA3681" s="2">
        <v>0</v>
      </c>
      <c r="BB3681" s="2">
        <v>617</v>
      </c>
      <c r="BC3681" s="3" t="s">
        <v>17928</v>
      </c>
      <c r="BD3681" s="3" t="s">
        <v>17941</v>
      </c>
      <c r="BE3681" s="3" t="s">
        <v>91</v>
      </c>
      <c r="BF3681" s="3" t="s">
        <v>73</v>
      </c>
      <c r="BG3681" s="3" t="s">
        <v>93</v>
      </c>
      <c r="BH3681" s="3" t="s">
        <v>93</v>
      </c>
      <c r="BI3681" s="3" t="s">
        <v>76</v>
      </c>
      <c r="BJ3681" s="3" t="s">
        <v>93</v>
      </c>
    </row>
    <row r="3682" spans="1:62" hidden="1" x14ac:dyDescent="0.2">
      <c r="A3682" s="2" t="s">
        <v>373</v>
      </c>
      <c r="B3682" s="3" t="s">
        <v>7921</v>
      </c>
      <c r="C3682" s="3" t="s">
        <v>147</v>
      </c>
      <c r="D3682" s="3" t="s">
        <v>17916</v>
      </c>
      <c r="E3682" s="3" t="s">
        <v>17917</v>
      </c>
      <c r="F3682" s="3" t="s">
        <v>17918</v>
      </c>
      <c r="G3682" s="3" t="s">
        <v>1467</v>
      </c>
      <c r="H3682" s="58" t="str">
        <f>C3682</f>
        <v>龙岩</v>
      </c>
      <c r="I3682" s="3" t="s">
        <v>3064</v>
      </c>
      <c r="J3682" s="3" t="s">
        <v>3065</v>
      </c>
      <c r="K3682" s="3" t="s">
        <v>129</v>
      </c>
      <c r="L3682" s="3" t="s">
        <v>575</v>
      </c>
      <c r="M3682" s="3" t="s">
        <v>17919</v>
      </c>
      <c r="N3682" s="3" t="s">
        <v>17920</v>
      </c>
      <c r="O3682" s="3" t="s">
        <v>156</v>
      </c>
      <c r="P3682" s="3" t="s">
        <v>157</v>
      </c>
      <c r="Q3682" s="3" t="s">
        <v>22074</v>
      </c>
      <c r="R3682" s="3" t="s">
        <v>22075</v>
      </c>
      <c r="S3682" s="3" t="s">
        <v>17921</v>
      </c>
      <c r="T3682" s="3" t="s">
        <v>17922</v>
      </c>
      <c r="U3682" s="3" t="s">
        <v>17923</v>
      </c>
      <c r="V3682" s="3" t="s">
        <v>76</v>
      </c>
      <c r="W3682" s="3" t="s">
        <v>73</v>
      </c>
      <c r="X3682" s="3" t="s">
        <v>73</v>
      </c>
      <c r="Y3682" s="3" t="s">
        <v>73</v>
      </c>
      <c r="Z3682" s="3" t="s">
        <v>17919</v>
      </c>
      <c r="AA3682" s="3" t="s">
        <v>17924</v>
      </c>
      <c r="AB3682" s="3" t="s">
        <v>78</v>
      </c>
      <c r="AC3682" s="3" t="s">
        <v>22076</v>
      </c>
      <c r="AD3682" s="3" t="s">
        <v>80</v>
      </c>
      <c r="AE3682" s="3" t="s">
        <v>73</v>
      </c>
      <c r="AF3682" s="3" t="s">
        <v>73</v>
      </c>
      <c r="AG3682" s="7" t="s">
        <v>73</v>
      </c>
      <c r="AH3682" s="3" t="s">
        <v>73</v>
      </c>
      <c r="AI3682" s="3" t="s">
        <v>402</v>
      </c>
      <c r="AJ3682" s="3" t="s">
        <v>403</v>
      </c>
      <c r="AK3682" s="3" t="s">
        <v>82</v>
      </c>
      <c r="AL3682" s="3" t="s">
        <v>17925</v>
      </c>
      <c r="AM3682" s="3" t="s">
        <v>3065</v>
      </c>
      <c r="AN3682" s="3" t="s">
        <v>17924</v>
      </c>
      <c r="AO3682" s="3" t="s">
        <v>82</v>
      </c>
      <c r="AP3682" s="3" t="s">
        <v>93</v>
      </c>
      <c r="AQ3682" s="3" t="s">
        <v>76</v>
      </c>
      <c r="AR3682" s="3" t="s">
        <v>76</v>
      </c>
      <c r="AS3682" s="3" t="s">
        <v>73</v>
      </c>
      <c r="AT3682" s="3" t="s">
        <v>138</v>
      </c>
      <c r="AU3682" s="3" t="s">
        <v>509</v>
      </c>
      <c r="AV3682" s="3" t="s">
        <v>880</v>
      </c>
      <c r="AW3682" s="3" t="s">
        <v>881</v>
      </c>
      <c r="AX3682" s="3" t="s">
        <v>142</v>
      </c>
      <c r="AY3682" s="3" t="s">
        <v>17922</v>
      </c>
      <c r="AZ3682" s="2">
        <v>25</v>
      </c>
      <c r="BA3682" s="2">
        <v>38</v>
      </c>
      <c r="BB3682" s="2">
        <v>1788</v>
      </c>
      <c r="BC3682" s="3" t="s">
        <v>7921</v>
      </c>
      <c r="BD3682" s="3" t="s">
        <v>17926</v>
      </c>
      <c r="BE3682" s="3" t="s">
        <v>91</v>
      </c>
      <c r="BF3682" s="3" t="s">
        <v>17927</v>
      </c>
      <c r="BG3682" s="3" t="s">
        <v>93</v>
      </c>
      <c r="BH3682" s="3" t="s">
        <v>93</v>
      </c>
      <c r="BI3682" s="3" t="s">
        <v>76</v>
      </c>
      <c r="BJ3682" s="3" t="s">
        <v>93</v>
      </c>
    </row>
    <row r="3683" spans="1:62" hidden="1" x14ac:dyDescent="0.2">
      <c r="A3683" s="2" t="s">
        <v>3976</v>
      </c>
      <c r="B3683" s="3" t="s">
        <v>3287</v>
      </c>
      <c r="C3683" s="3" t="s">
        <v>96</v>
      </c>
      <c r="D3683" s="3" t="s">
        <v>17906</v>
      </c>
      <c r="E3683" s="3" t="s">
        <v>17907</v>
      </c>
      <c r="F3683" s="3" t="s">
        <v>17908</v>
      </c>
      <c r="G3683" s="3" t="s">
        <v>494</v>
      </c>
      <c r="H3683" s="58" t="str">
        <f>G3683</f>
        <v>浦城供电公司</v>
      </c>
      <c r="I3683" s="3" t="s">
        <v>3272</v>
      </c>
      <c r="J3683" s="3" t="s">
        <v>3273</v>
      </c>
      <c r="K3683" s="3" t="s">
        <v>250</v>
      </c>
      <c r="L3683" s="3" t="s">
        <v>250</v>
      </c>
      <c r="M3683" s="3" t="s">
        <v>17909</v>
      </c>
      <c r="N3683" s="3" t="s">
        <v>17910</v>
      </c>
      <c r="O3683" s="3" t="s">
        <v>70</v>
      </c>
      <c r="P3683" s="3" t="s">
        <v>185</v>
      </c>
      <c r="Q3683" s="3" t="s">
        <v>17911</v>
      </c>
      <c r="R3683" s="3" t="s">
        <v>17912</v>
      </c>
      <c r="S3683" s="3" t="s">
        <v>17913</v>
      </c>
      <c r="T3683" s="3" t="s">
        <v>17914</v>
      </c>
      <c r="U3683" s="3" t="s">
        <v>17915</v>
      </c>
      <c r="V3683" s="3" t="s">
        <v>76</v>
      </c>
      <c r="W3683" s="3" t="s">
        <v>73</v>
      </c>
      <c r="X3683" s="3" t="s">
        <v>73</v>
      </c>
      <c r="Y3683" s="3" t="s">
        <v>73</v>
      </c>
      <c r="Z3683" s="3" t="s">
        <v>17894</v>
      </c>
      <c r="AA3683" s="3" t="s">
        <v>17910</v>
      </c>
      <c r="AB3683" s="3" t="s">
        <v>78</v>
      </c>
      <c r="AC3683" s="3" t="s">
        <v>17842</v>
      </c>
      <c r="AD3683" s="3" t="s">
        <v>80</v>
      </c>
      <c r="AE3683" s="3" t="s">
        <v>73</v>
      </c>
      <c r="AF3683" s="3" t="s">
        <v>73</v>
      </c>
      <c r="AG3683" s="7" t="s">
        <v>73</v>
      </c>
      <c r="AH3683" s="3" t="s">
        <v>73</v>
      </c>
      <c r="AI3683" s="3" t="s">
        <v>82</v>
      </c>
      <c r="AJ3683" s="3" t="s">
        <v>82</v>
      </c>
      <c r="AK3683" s="3" t="s">
        <v>189</v>
      </c>
      <c r="AL3683" s="3" t="s">
        <v>73</v>
      </c>
      <c r="AM3683" s="3" t="s">
        <v>73</v>
      </c>
      <c r="AN3683" s="3" t="s">
        <v>17910</v>
      </c>
      <c r="AO3683" s="3" t="s">
        <v>73</v>
      </c>
      <c r="AP3683" s="3" t="s">
        <v>76</v>
      </c>
      <c r="AQ3683" s="3" t="s">
        <v>76</v>
      </c>
      <c r="AR3683" s="3" t="s">
        <v>76</v>
      </c>
      <c r="AS3683" s="3" t="s">
        <v>73</v>
      </c>
      <c r="AT3683" s="3" t="s">
        <v>299</v>
      </c>
      <c r="AU3683" s="3" t="s">
        <v>299</v>
      </c>
      <c r="AV3683" s="3" t="s">
        <v>299</v>
      </c>
      <c r="AW3683" s="3" t="s">
        <v>300</v>
      </c>
      <c r="AX3683" s="3" t="s">
        <v>262</v>
      </c>
      <c r="AY3683" s="3" t="s">
        <v>17914</v>
      </c>
      <c r="AZ3683" s="2">
        <v>10</v>
      </c>
      <c r="BA3683" s="2">
        <v>0</v>
      </c>
      <c r="BB3683" s="2">
        <v>534</v>
      </c>
      <c r="BC3683" s="3" t="s">
        <v>3287</v>
      </c>
      <c r="BD3683" s="3" t="s">
        <v>3288</v>
      </c>
      <c r="BE3683" s="3" t="s">
        <v>91</v>
      </c>
      <c r="BF3683" s="3" t="s">
        <v>73</v>
      </c>
      <c r="BG3683" s="3" t="s">
        <v>93</v>
      </c>
      <c r="BH3683" s="3" t="s">
        <v>93</v>
      </c>
      <c r="BI3683" s="3" t="s">
        <v>76</v>
      </c>
      <c r="BJ3683" s="3" t="s">
        <v>93</v>
      </c>
    </row>
    <row r="3684" spans="1:62" hidden="1" x14ac:dyDescent="0.2">
      <c r="A3684" s="2" t="s">
        <v>6535</v>
      </c>
      <c r="B3684" s="3" t="s">
        <v>17890</v>
      </c>
      <c r="C3684" s="3" t="s">
        <v>265</v>
      </c>
      <c r="D3684" s="3" t="s">
        <v>17891</v>
      </c>
      <c r="E3684" s="3" t="s">
        <v>17892</v>
      </c>
      <c r="F3684" s="3" t="s">
        <v>17893</v>
      </c>
      <c r="G3684" s="3" t="s">
        <v>2724</v>
      </c>
      <c r="H3684" s="58" t="str">
        <f>C3684</f>
        <v>三明</v>
      </c>
      <c r="I3684" s="3" t="s">
        <v>2725</v>
      </c>
      <c r="J3684" s="3" t="s">
        <v>2726</v>
      </c>
      <c r="K3684" s="3" t="s">
        <v>413</v>
      </c>
      <c r="L3684" s="3" t="s">
        <v>458</v>
      </c>
      <c r="M3684" s="3" t="s">
        <v>17894</v>
      </c>
      <c r="N3684" s="3" t="s">
        <v>17895</v>
      </c>
      <c r="O3684" s="3" t="s">
        <v>70</v>
      </c>
      <c r="P3684" s="3" t="s">
        <v>106</v>
      </c>
      <c r="Q3684" s="3" t="s">
        <v>17896</v>
      </c>
      <c r="R3684" s="3" t="s">
        <v>17897</v>
      </c>
      <c r="S3684" s="3" t="s">
        <v>17898</v>
      </c>
      <c r="T3684" s="3" t="s">
        <v>73</v>
      </c>
      <c r="U3684" s="3" t="s">
        <v>17899</v>
      </c>
      <c r="V3684" s="3" t="s">
        <v>76</v>
      </c>
      <c r="W3684" s="3" t="s">
        <v>73</v>
      </c>
      <c r="X3684" s="3" t="s">
        <v>73</v>
      </c>
      <c r="Y3684" s="3" t="s">
        <v>73</v>
      </c>
      <c r="Z3684" s="3" t="s">
        <v>17900</v>
      </c>
      <c r="AA3684" s="3" t="s">
        <v>17901</v>
      </c>
      <c r="AB3684" s="3" t="s">
        <v>78</v>
      </c>
      <c r="AC3684" s="3" t="s">
        <v>17902</v>
      </c>
      <c r="AD3684" s="3" t="s">
        <v>80</v>
      </c>
      <c r="AE3684" s="3" t="s">
        <v>73</v>
      </c>
      <c r="AF3684" s="3" t="s">
        <v>73</v>
      </c>
      <c r="AG3684" s="7" t="s">
        <v>73</v>
      </c>
      <c r="AH3684" s="3" t="s">
        <v>73</v>
      </c>
      <c r="AI3684" s="3" t="s">
        <v>211</v>
      </c>
      <c r="AJ3684" s="3" t="s">
        <v>529</v>
      </c>
      <c r="AK3684" s="3" t="s">
        <v>82</v>
      </c>
      <c r="AL3684" s="3" t="s">
        <v>17903</v>
      </c>
      <c r="AM3684" s="3" t="s">
        <v>5916</v>
      </c>
      <c r="AN3684" s="3" t="s">
        <v>17901</v>
      </c>
      <c r="AO3684" s="3" t="s">
        <v>82</v>
      </c>
      <c r="AP3684" s="3" t="s">
        <v>93</v>
      </c>
      <c r="AQ3684" s="3" t="s">
        <v>76</v>
      </c>
      <c r="AR3684" s="3" t="s">
        <v>76</v>
      </c>
      <c r="AS3684" s="3" t="s">
        <v>73</v>
      </c>
      <c r="AT3684" s="3" t="s">
        <v>85</v>
      </c>
      <c r="AU3684" s="3" t="s">
        <v>86</v>
      </c>
      <c r="AV3684" s="3" t="s">
        <v>670</v>
      </c>
      <c r="AW3684" s="3" t="s">
        <v>671</v>
      </c>
      <c r="AX3684" s="3" t="s">
        <v>425</v>
      </c>
      <c r="AY3684" s="3" t="s">
        <v>73</v>
      </c>
      <c r="AZ3684" s="2">
        <v>1</v>
      </c>
      <c r="BA3684" s="2">
        <v>3</v>
      </c>
      <c r="BB3684" s="2">
        <v>60</v>
      </c>
      <c r="BC3684" s="3" t="s">
        <v>17890</v>
      </c>
      <c r="BD3684" s="3" t="s">
        <v>17904</v>
      </c>
      <c r="BE3684" s="3" t="s">
        <v>91</v>
      </c>
      <c r="BF3684" s="3" t="s">
        <v>17905</v>
      </c>
      <c r="BG3684" s="3" t="s">
        <v>93</v>
      </c>
      <c r="BH3684" s="3" t="s">
        <v>93</v>
      </c>
      <c r="BI3684" s="3" t="s">
        <v>76</v>
      </c>
      <c r="BJ3684" s="3" t="s">
        <v>93</v>
      </c>
    </row>
    <row r="3685" spans="1:62" x14ac:dyDescent="0.2">
      <c r="A3685" s="2" t="s">
        <v>405</v>
      </c>
      <c r="B3685" s="3" t="s">
        <v>2390</v>
      </c>
      <c r="C3685" s="3" t="s">
        <v>243</v>
      </c>
      <c r="D3685" s="3" t="s">
        <v>17880</v>
      </c>
      <c r="E3685" s="3" t="s">
        <v>17881</v>
      </c>
      <c r="F3685" s="3" t="s">
        <v>17882</v>
      </c>
      <c r="G3685" s="3" t="s">
        <v>1359</v>
      </c>
      <c r="H3685" s="58" t="str">
        <f>G3685</f>
        <v>福清供电公司</v>
      </c>
      <c r="I3685" s="3" t="s">
        <v>3130</v>
      </c>
      <c r="J3685" s="3" t="s">
        <v>3131</v>
      </c>
      <c r="K3685" s="3" t="s">
        <v>2883</v>
      </c>
      <c r="L3685" s="3" t="s">
        <v>3041</v>
      </c>
      <c r="M3685" s="3" t="s">
        <v>17883</v>
      </c>
      <c r="N3685" s="3" t="s">
        <v>17884</v>
      </c>
      <c r="O3685" s="3" t="s">
        <v>70</v>
      </c>
      <c r="P3685" s="3" t="s">
        <v>106</v>
      </c>
      <c r="Q3685" s="3" t="s">
        <v>17885</v>
      </c>
      <c r="R3685" s="3" t="s">
        <v>17886</v>
      </c>
      <c r="S3685" s="3" t="s">
        <v>15070</v>
      </c>
      <c r="T3685" s="3" t="s">
        <v>73</v>
      </c>
      <c r="U3685" s="3" t="s">
        <v>17887</v>
      </c>
      <c r="V3685" s="3" t="s">
        <v>76</v>
      </c>
      <c r="W3685" s="3" t="s">
        <v>73</v>
      </c>
      <c r="X3685" s="3" t="s">
        <v>73</v>
      </c>
      <c r="Y3685" s="3" t="s">
        <v>73</v>
      </c>
      <c r="Z3685" s="3" t="s">
        <v>17872</v>
      </c>
      <c r="AA3685" s="3" t="s">
        <v>73</v>
      </c>
      <c r="AB3685" s="3" t="s">
        <v>78</v>
      </c>
      <c r="AC3685" s="3" t="s">
        <v>17888</v>
      </c>
      <c r="AD3685" s="3" t="s">
        <v>80</v>
      </c>
      <c r="AE3685" s="3" t="s">
        <v>73</v>
      </c>
      <c r="AF3685" s="3" t="s">
        <v>73</v>
      </c>
      <c r="AG3685" s="7" t="s">
        <v>73</v>
      </c>
      <c r="AH3685" s="3" t="s">
        <v>73</v>
      </c>
      <c r="AI3685" s="3" t="s">
        <v>211</v>
      </c>
      <c r="AJ3685" s="3" t="s">
        <v>82</v>
      </c>
      <c r="AK3685" s="3" t="s">
        <v>82</v>
      </c>
      <c r="AL3685" s="3" t="s">
        <v>73</v>
      </c>
      <c r="AM3685" s="3" t="s">
        <v>73</v>
      </c>
      <c r="AN3685" s="3" t="s">
        <v>73</v>
      </c>
      <c r="AO3685" s="3" t="s">
        <v>73</v>
      </c>
      <c r="AP3685" s="3" t="s">
        <v>76</v>
      </c>
      <c r="AQ3685" s="3" t="s">
        <v>73</v>
      </c>
      <c r="AR3685" s="3" t="s">
        <v>73</v>
      </c>
      <c r="AS3685" s="3" t="s">
        <v>73</v>
      </c>
      <c r="AT3685" s="3" t="s">
        <v>138</v>
      </c>
      <c r="AU3685" s="3" t="s">
        <v>422</v>
      </c>
      <c r="AV3685" s="3" t="s">
        <v>3132</v>
      </c>
      <c r="AW3685" s="3" t="s">
        <v>3133</v>
      </c>
      <c r="AX3685" s="3" t="s">
        <v>142</v>
      </c>
      <c r="AY3685" s="3" t="s">
        <v>73</v>
      </c>
      <c r="AZ3685" s="2">
        <v>5</v>
      </c>
      <c r="BA3685" s="2">
        <v>8</v>
      </c>
      <c r="BB3685" s="2">
        <v>408</v>
      </c>
      <c r="BC3685" s="3" t="s">
        <v>2390</v>
      </c>
      <c r="BD3685" s="3" t="s">
        <v>3134</v>
      </c>
      <c r="BE3685" s="3" t="s">
        <v>91</v>
      </c>
      <c r="BF3685" s="3" t="s">
        <v>17889</v>
      </c>
      <c r="BG3685" s="3" t="s">
        <v>93</v>
      </c>
      <c r="BH3685" s="3" t="s">
        <v>93</v>
      </c>
      <c r="BI3685" s="3" t="s">
        <v>76</v>
      </c>
      <c r="BJ3685" s="3" t="s">
        <v>93</v>
      </c>
    </row>
    <row r="3686" spans="1:62" hidden="1" x14ac:dyDescent="0.2">
      <c r="A3686" s="2" t="s">
        <v>4929</v>
      </c>
      <c r="B3686" s="3" t="s">
        <v>8778</v>
      </c>
      <c r="C3686" s="3" t="s">
        <v>60</v>
      </c>
      <c r="D3686" s="3" t="s">
        <v>17869</v>
      </c>
      <c r="E3686" s="3" t="s">
        <v>17870</v>
      </c>
      <c r="F3686" s="3" t="s">
        <v>17871</v>
      </c>
      <c r="G3686" s="3" t="s">
        <v>64</v>
      </c>
      <c r="H3686" s="58" t="str">
        <f>C3686</f>
        <v>厦门</v>
      </c>
      <c r="I3686" s="3" t="s">
        <v>1491</v>
      </c>
      <c r="J3686" s="3" t="s">
        <v>1492</v>
      </c>
      <c r="K3686" s="3" t="s">
        <v>413</v>
      </c>
      <c r="L3686" s="3" t="s">
        <v>458</v>
      </c>
      <c r="M3686" s="3" t="s">
        <v>17872</v>
      </c>
      <c r="N3686" s="3" t="s">
        <v>17873</v>
      </c>
      <c r="O3686" s="3" t="s">
        <v>156</v>
      </c>
      <c r="P3686" s="3" t="s">
        <v>157</v>
      </c>
      <c r="Q3686" s="3" t="s">
        <v>17874</v>
      </c>
      <c r="R3686" s="3" t="s">
        <v>17875</v>
      </c>
      <c r="S3686" s="3" t="s">
        <v>671</v>
      </c>
      <c r="T3686" s="3" t="s">
        <v>73</v>
      </c>
      <c r="U3686" s="3" t="s">
        <v>17876</v>
      </c>
      <c r="V3686" s="3" t="s">
        <v>76</v>
      </c>
      <c r="W3686" s="3" t="s">
        <v>73</v>
      </c>
      <c r="X3686" s="3" t="s">
        <v>73</v>
      </c>
      <c r="Y3686" s="3" t="s">
        <v>73</v>
      </c>
      <c r="Z3686" s="3" t="s">
        <v>17872</v>
      </c>
      <c r="AA3686" s="3" t="s">
        <v>17877</v>
      </c>
      <c r="AB3686" s="3" t="s">
        <v>78</v>
      </c>
      <c r="AC3686" s="3" t="s">
        <v>17878</v>
      </c>
      <c r="AD3686" s="3" t="s">
        <v>80</v>
      </c>
      <c r="AE3686" s="3" t="s">
        <v>1329</v>
      </c>
      <c r="AF3686" s="3" t="s">
        <v>73</v>
      </c>
      <c r="AG3686" s="7" t="s">
        <v>73</v>
      </c>
      <c r="AH3686" s="3" t="s">
        <v>73</v>
      </c>
      <c r="AI3686" s="3" t="s">
        <v>402</v>
      </c>
      <c r="AJ3686" s="3" t="s">
        <v>403</v>
      </c>
      <c r="AK3686" s="3" t="s">
        <v>82</v>
      </c>
      <c r="AL3686" s="3" t="s">
        <v>83</v>
      </c>
      <c r="AM3686" s="3" t="s">
        <v>84</v>
      </c>
      <c r="AN3686" s="3" t="s">
        <v>17877</v>
      </c>
      <c r="AO3686" s="3" t="s">
        <v>73</v>
      </c>
      <c r="AP3686" s="3" t="s">
        <v>93</v>
      </c>
      <c r="AQ3686" s="3" t="s">
        <v>76</v>
      </c>
      <c r="AR3686" s="3" t="s">
        <v>73</v>
      </c>
      <c r="AS3686" s="3" t="s">
        <v>73</v>
      </c>
      <c r="AT3686" s="3" t="s">
        <v>85</v>
      </c>
      <c r="AU3686" s="3" t="s">
        <v>86</v>
      </c>
      <c r="AV3686" s="3" t="s">
        <v>670</v>
      </c>
      <c r="AW3686" s="3" t="s">
        <v>671</v>
      </c>
      <c r="AX3686" s="3" t="s">
        <v>425</v>
      </c>
      <c r="AY3686" s="3" t="s">
        <v>73</v>
      </c>
      <c r="AZ3686" s="2">
        <v>6</v>
      </c>
      <c r="BA3686" s="2">
        <v>30</v>
      </c>
      <c r="BB3686" s="2">
        <v>634</v>
      </c>
      <c r="BC3686" s="3" t="s">
        <v>8778</v>
      </c>
      <c r="BD3686" s="3" t="s">
        <v>13907</v>
      </c>
      <c r="BE3686" s="3" t="s">
        <v>91</v>
      </c>
      <c r="BF3686" s="3" t="s">
        <v>17879</v>
      </c>
      <c r="BG3686" s="3" t="s">
        <v>93</v>
      </c>
      <c r="BH3686" s="3" t="s">
        <v>93</v>
      </c>
      <c r="BI3686" s="3" t="s">
        <v>76</v>
      </c>
      <c r="BJ3686" s="3" t="s">
        <v>93</v>
      </c>
    </row>
    <row r="3687" spans="1:62" hidden="1" x14ac:dyDescent="0.2">
      <c r="A3687" s="2" t="s">
        <v>3983</v>
      </c>
      <c r="B3687" s="3" t="s">
        <v>5285</v>
      </c>
      <c r="C3687" s="3" t="s">
        <v>96</v>
      </c>
      <c r="D3687" s="3" t="s">
        <v>17856</v>
      </c>
      <c r="E3687" s="3" t="s">
        <v>17857</v>
      </c>
      <c r="F3687" s="3" t="s">
        <v>17858</v>
      </c>
      <c r="G3687" s="3" t="s">
        <v>2628</v>
      </c>
      <c r="H3687" s="58" t="str">
        <f t="shared" ref="H3687:H3689" si="562">G3687</f>
        <v>邵武供电公司</v>
      </c>
      <c r="I3687" s="3" t="s">
        <v>3650</v>
      </c>
      <c r="J3687" s="3" t="s">
        <v>988</v>
      </c>
      <c r="K3687" s="3" t="s">
        <v>129</v>
      </c>
      <c r="L3687" s="3" t="s">
        <v>130</v>
      </c>
      <c r="M3687" s="3" t="s">
        <v>17859</v>
      </c>
      <c r="N3687" s="3" t="s">
        <v>17860</v>
      </c>
      <c r="O3687" s="3" t="s">
        <v>70</v>
      </c>
      <c r="P3687" s="3" t="s">
        <v>106</v>
      </c>
      <c r="Q3687" s="3" t="s">
        <v>17861</v>
      </c>
      <c r="R3687" s="3" t="s">
        <v>17862</v>
      </c>
      <c r="S3687" s="3" t="s">
        <v>17863</v>
      </c>
      <c r="T3687" s="3" t="s">
        <v>73</v>
      </c>
      <c r="U3687" s="3" t="s">
        <v>17864</v>
      </c>
      <c r="V3687" s="3" t="s">
        <v>76</v>
      </c>
      <c r="W3687" s="3" t="s">
        <v>73</v>
      </c>
      <c r="X3687" s="3" t="s">
        <v>73</v>
      </c>
      <c r="Y3687" s="3" t="s">
        <v>73</v>
      </c>
      <c r="Z3687" s="3" t="s">
        <v>17865</v>
      </c>
      <c r="AA3687" s="3" t="s">
        <v>17866</v>
      </c>
      <c r="AB3687" s="3" t="s">
        <v>78</v>
      </c>
      <c r="AC3687" s="3" t="s">
        <v>17867</v>
      </c>
      <c r="AD3687" s="3" t="s">
        <v>80</v>
      </c>
      <c r="AE3687" s="3" t="s">
        <v>73</v>
      </c>
      <c r="AF3687" s="3" t="s">
        <v>73</v>
      </c>
      <c r="AG3687" s="7" t="s">
        <v>73</v>
      </c>
      <c r="AH3687" s="3" t="s">
        <v>73</v>
      </c>
      <c r="AI3687" s="3" t="s">
        <v>402</v>
      </c>
      <c r="AJ3687" s="3" t="s">
        <v>403</v>
      </c>
      <c r="AK3687" s="3" t="s">
        <v>82</v>
      </c>
      <c r="AL3687" s="3" t="s">
        <v>3634</v>
      </c>
      <c r="AM3687" s="3" t="s">
        <v>4596</v>
      </c>
      <c r="AN3687" s="3" t="s">
        <v>17866</v>
      </c>
      <c r="AO3687" s="3" t="s">
        <v>73</v>
      </c>
      <c r="AP3687" s="3" t="s">
        <v>93</v>
      </c>
      <c r="AQ3687" s="3" t="s">
        <v>76</v>
      </c>
      <c r="AR3687" s="3" t="s">
        <v>76</v>
      </c>
      <c r="AS3687" s="3" t="s">
        <v>73</v>
      </c>
      <c r="AT3687" s="3" t="s">
        <v>138</v>
      </c>
      <c r="AU3687" s="3" t="s">
        <v>237</v>
      </c>
      <c r="AV3687" s="3" t="s">
        <v>213</v>
      </c>
      <c r="AW3687" s="3" t="s">
        <v>238</v>
      </c>
      <c r="AX3687" s="3" t="s">
        <v>142</v>
      </c>
      <c r="AY3687" s="3" t="s">
        <v>73</v>
      </c>
      <c r="AZ3687" s="2">
        <v>8</v>
      </c>
      <c r="BA3687" s="2">
        <v>28</v>
      </c>
      <c r="BB3687" s="2">
        <v>1345</v>
      </c>
      <c r="BC3687" s="3" t="s">
        <v>5285</v>
      </c>
      <c r="BD3687" s="3" t="s">
        <v>5287</v>
      </c>
      <c r="BE3687" s="3" t="s">
        <v>91</v>
      </c>
      <c r="BF3687" s="3" t="s">
        <v>17868</v>
      </c>
      <c r="BG3687" s="3" t="s">
        <v>93</v>
      </c>
      <c r="BH3687" s="3" t="s">
        <v>93</v>
      </c>
      <c r="BI3687" s="3" t="s">
        <v>76</v>
      </c>
      <c r="BJ3687" s="3" t="s">
        <v>93</v>
      </c>
    </row>
    <row r="3688" spans="1:62" hidden="1" x14ac:dyDescent="0.2">
      <c r="A3688" s="2" t="s">
        <v>489</v>
      </c>
      <c r="B3688" s="3" t="s">
        <v>6908</v>
      </c>
      <c r="C3688" s="3" t="s">
        <v>174</v>
      </c>
      <c r="D3688" s="3" t="s">
        <v>17845</v>
      </c>
      <c r="E3688" s="3" t="s">
        <v>17846</v>
      </c>
      <c r="F3688" s="3" t="s">
        <v>17847</v>
      </c>
      <c r="G3688" s="3" t="s">
        <v>890</v>
      </c>
      <c r="H3688" s="58" t="str">
        <f t="shared" si="562"/>
        <v>安溪县供电公司</v>
      </c>
      <c r="I3688" s="3" t="s">
        <v>4432</v>
      </c>
      <c r="J3688" s="3" t="s">
        <v>4433</v>
      </c>
      <c r="K3688" s="3" t="s">
        <v>129</v>
      </c>
      <c r="L3688" s="3" t="s">
        <v>130</v>
      </c>
      <c r="M3688" s="3" t="s">
        <v>17848</v>
      </c>
      <c r="N3688" s="3" t="s">
        <v>17849</v>
      </c>
      <c r="O3688" s="3" t="s">
        <v>293</v>
      </c>
      <c r="P3688" s="3" t="s">
        <v>106</v>
      </c>
      <c r="Q3688" s="3" t="s">
        <v>17850</v>
      </c>
      <c r="R3688" s="3" t="s">
        <v>17851</v>
      </c>
      <c r="S3688" s="3" t="s">
        <v>17852</v>
      </c>
      <c r="T3688" s="3" t="s">
        <v>73</v>
      </c>
      <c r="U3688" s="3" t="s">
        <v>17853</v>
      </c>
      <c r="V3688" s="3" t="s">
        <v>76</v>
      </c>
      <c r="W3688" s="3" t="s">
        <v>73</v>
      </c>
      <c r="X3688" s="3" t="s">
        <v>73</v>
      </c>
      <c r="Y3688" s="3" t="s">
        <v>73</v>
      </c>
      <c r="Z3688" s="3" t="s">
        <v>17848</v>
      </c>
      <c r="AA3688" s="3" t="s">
        <v>73</v>
      </c>
      <c r="AB3688" s="3" t="s">
        <v>78</v>
      </c>
      <c r="AC3688" s="3" t="s">
        <v>17854</v>
      </c>
      <c r="AD3688" s="3" t="s">
        <v>164</v>
      </c>
      <c r="AE3688" s="3" t="s">
        <v>73</v>
      </c>
      <c r="AF3688" s="3" t="s">
        <v>73</v>
      </c>
      <c r="AG3688" s="7" t="s">
        <v>73</v>
      </c>
      <c r="AH3688" s="3" t="s">
        <v>73</v>
      </c>
      <c r="AI3688" s="3" t="s">
        <v>82</v>
      </c>
      <c r="AJ3688" s="3" t="s">
        <v>82</v>
      </c>
      <c r="AK3688" s="3" t="s">
        <v>82</v>
      </c>
      <c r="AL3688" s="3" t="s">
        <v>5337</v>
      </c>
      <c r="AM3688" s="3" t="s">
        <v>5338</v>
      </c>
      <c r="AN3688" s="3" t="s">
        <v>73</v>
      </c>
      <c r="AO3688" s="3" t="s">
        <v>73</v>
      </c>
      <c r="AP3688" s="3" t="s">
        <v>76</v>
      </c>
      <c r="AQ3688" s="3" t="s">
        <v>73</v>
      </c>
      <c r="AR3688" s="3" t="s">
        <v>76</v>
      </c>
      <c r="AS3688" s="3" t="s">
        <v>73</v>
      </c>
      <c r="AT3688" s="3" t="s">
        <v>138</v>
      </c>
      <c r="AU3688" s="3" t="s">
        <v>509</v>
      </c>
      <c r="AV3688" s="3" t="s">
        <v>2495</v>
      </c>
      <c r="AW3688" s="3" t="s">
        <v>2496</v>
      </c>
      <c r="AX3688" s="3" t="s">
        <v>142</v>
      </c>
      <c r="AY3688" s="3" t="s">
        <v>73</v>
      </c>
      <c r="AZ3688" s="2">
        <v>14</v>
      </c>
      <c r="BA3688" s="2">
        <v>1</v>
      </c>
      <c r="BB3688" s="2">
        <v>1184</v>
      </c>
      <c r="BC3688" s="3" t="s">
        <v>6908</v>
      </c>
      <c r="BD3688" s="3" t="s">
        <v>6909</v>
      </c>
      <c r="BE3688" s="3" t="s">
        <v>91</v>
      </c>
      <c r="BF3688" s="3" t="s">
        <v>17855</v>
      </c>
      <c r="BG3688" s="3" t="s">
        <v>93</v>
      </c>
      <c r="BH3688" s="3" t="s">
        <v>93</v>
      </c>
      <c r="BI3688" s="3" t="s">
        <v>76</v>
      </c>
      <c r="BJ3688" s="3" t="s">
        <v>93</v>
      </c>
    </row>
    <row r="3689" spans="1:62" hidden="1" x14ac:dyDescent="0.2">
      <c r="A3689" s="2" t="s">
        <v>6972</v>
      </c>
      <c r="B3689" s="3" t="s">
        <v>17832</v>
      </c>
      <c r="C3689" s="3" t="s">
        <v>359</v>
      </c>
      <c r="D3689" s="3" t="s">
        <v>17833</v>
      </c>
      <c r="E3689" s="3" t="s">
        <v>17834</v>
      </c>
      <c r="F3689" s="3" t="s">
        <v>17835</v>
      </c>
      <c r="G3689" s="3" t="s">
        <v>2826</v>
      </c>
      <c r="H3689" s="58" t="str">
        <f t="shared" si="562"/>
        <v>平和供电有限公司</v>
      </c>
      <c r="I3689" s="3" t="s">
        <v>3998</v>
      </c>
      <c r="J3689" s="3" t="s">
        <v>3999</v>
      </c>
      <c r="K3689" s="3" t="s">
        <v>413</v>
      </c>
      <c r="L3689" s="3" t="s">
        <v>435</v>
      </c>
      <c r="M3689" s="3" t="s">
        <v>17836</v>
      </c>
      <c r="N3689" s="3" t="s">
        <v>17837</v>
      </c>
      <c r="O3689" s="3" t="s">
        <v>293</v>
      </c>
      <c r="P3689" s="3" t="s">
        <v>106</v>
      </c>
      <c r="Q3689" s="3" t="s">
        <v>17838</v>
      </c>
      <c r="R3689" s="3" t="s">
        <v>17839</v>
      </c>
      <c r="S3689" s="3" t="s">
        <v>17840</v>
      </c>
      <c r="T3689" s="3" t="s">
        <v>73</v>
      </c>
      <c r="U3689" s="3" t="s">
        <v>17841</v>
      </c>
      <c r="V3689" s="3" t="s">
        <v>76</v>
      </c>
      <c r="W3689" s="3" t="s">
        <v>73</v>
      </c>
      <c r="X3689" s="3" t="s">
        <v>73</v>
      </c>
      <c r="Y3689" s="3" t="s">
        <v>73</v>
      </c>
      <c r="Z3689" s="3" t="s">
        <v>17836</v>
      </c>
      <c r="AA3689" s="3" t="s">
        <v>73</v>
      </c>
      <c r="AB3689" s="3" t="s">
        <v>78</v>
      </c>
      <c r="AC3689" s="3" t="s">
        <v>17842</v>
      </c>
      <c r="AD3689" s="3" t="s">
        <v>164</v>
      </c>
      <c r="AE3689" s="3" t="s">
        <v>73</v>
      </c>
      <c r="AF3689" s="3" t="s">
        <v>73</v>
      </c>
      <c r="AG3689" s="7" t="s">
        <v>73</v>
      </c>
      <c r="AH3689" s="3" t="s">
        <v>73</v>
      </c>
      <c r="AI3689" s="3" t="s">
        <v>211</v>
      </c>
      <c r="AJ3689" s="3" t="s">
        <v>166</v>
      </c>
      <c r="AK3689" s="3" t="s">
        <v>82</v>
      </c>
      <c r="AL3689" s="3" t="s">
        <v>73</v>
      </c>
      <c r="AM3689" s="3" t="s">
        <v>3999</v>
      </c>
      <c r="AN3689" s="3" t="s">
        <v>73</v>
      </c>
      <c r="AO3689" s="3" t="s">
        <v>73</v>
      </c>
      <c r="AP3689" s="3" t="s">
        <v>76</v>
      </c>
      <c r="AQ3689" s="3" t="s">
        <v>73</v>
      </c>
      <c r="AR3689" s="3" t="s">
        <v>73</v>
      </c>
      <c r="AS3689" s="3" t="s">
        <v>2456</v>
      </c>
      <c r="AT3689" s="3" t="s">
        <v>138</v>
      </c>
      <c r="AU3689" s="3" t="s">
        <v>331</v>
      </c>
      <c r="AV3689" s="3" t="s">
        <v>1669</v>
      </c>
      <c r="AW3689" s="3" t="s">
        <v>1670</v>
      </c>
      <c r="AX3689" s="3" t="s">
        <v>566</v>
      </c>
      <c r="AY3689" s="3" t="s">
        <v>73</v>
      </c>
      <c r="AZ3689" s="2">
        <v>6</v>
      </c>
      <c r="BA3689" s="2">
        <v>3</v>
      </c>
      <c r="BB3689" s="2">
        <v>398</v>
      </c>
      <c r="BC3689" s="3" t="s">
        <v>17832</v>
      </c>
      <c r="BD3689" s="3" t="s">
        <v>17843</v>
      </c>
      <c r="BE3689" s="3" t="s">
        <v>91</v>
      </c>
      <c r="BF3689" s="3" t="s">
        <v>17844</v>
      </c>
      <c r="BG3689" s="3" t="s">
        <v>93</v>
      </c>
      <c r="BH3689" s="3" t="s">
        <v>93</v>
      </c>
      <c r="BI3689" s="3" t="s">
        <v>76</v>
      </c>
      <c r="BJ3689" s="3" t="s">
        <v>93</v>
      </c>
    </row>
    <row r="3690" spans="1:62" hidden="1" x14ac:dyDescent="0.2">
      <c r="A3690" s="2" t="s">
        <v>2161</v>
      </c>
      <c r="B3690" s="3" t="s">
        <v>8396</v>
      </c>
      <c r="C3690" s="3" t="s">
        <v>243</v>
      </c>
      <c r="D3690" s="3" t="s">
        <v>17823</v>
      </c>
      <c r="E3690" s="3" t="s">
        <v>17824</v>
      </c>
      <c r="F3690" s="3" t="s">
        <v>17825</v>
      </c>
      <c r="G3690" s="3" t="s">
        <v>1736</v>
      </c>
      <c r="H3690" s="58" t="str">
        <f t="shared" ref="H3690:H3693" si="563">C3690</f>
        <v>福州</v>
      </c>
      <c r="I3690" s="3" t="s">
        <v>1737</v>
      </c>
      <c r="J3690" s="3" t="s">
        <v>1731</v>
      </c>
      <c r="K3690" s="3" t="s">
        <v>103</v>
      </c>
      <c r="L3690" s="3" t="s">
        <v>103</v>
      </c>
      <c r="M3690" s="3" t="s">
        <v>17826</v>
      </c>
      <c r="N3690" s="3" t="s">
        <v>17827</v>
      </c>
      <c r="O3690" s="3" t="s">
        <v>156</v>
      </c>
      <c r="P3690" s="3" t="s">
        <v>157</v>
      </c>
      <c r="Q3690" s="3" t="s">
        <v>17828</v>
      </c>
      <c r="R3690" s="3" t="s">
        <v>17829</v>
      </c>
      <c r="S3690" s="3" t="s">
        <v>17828</v>
      </c>
      <c r="T3690" s="3" t="s">
        <v>73</v>
      </c>
      <c r="U3690" s="3" t="s">
        <v>17830</v>
      </c>
      <c r="V3690" s="3" t="s">
        <v>76</v>
      </c>
      <c r="W3690" s="3" t="s">
        <v>73</v>
      </c>
      <c r="X3690" s="3" t="s">
        <v>73</v>
      </c>
      <c r="Y3690" s="3" t="s">
        <v>73</v>
      </c>
      <c r="Z3690" s="3" t="s">
        <v>17831</v>
      </c>
      <c r="AA3690" s="3" t="s">
        <v>17827</v>
      </c>
      <c r="AB3690" s="3" t="s">
        <v>78</v>
      </c>
      <c r="AC3690" s="3" t="s">
        <v>17810</v>
      </c>
      <c r="AD3690" s="3" t="s">
        <v>80</v>
      </c>
      <c r="AE3690" s="3" t="s">
        <v>73</v>
      </c>
      <c r="AF3690" s="3" t="s">
        <v>73</v>
      </c>
      <c r="AG3690" s="7" t="s">
        <v>73</v>
      </c>
      <c r="AH3690" s="3" t="s">
        <v>73</v>
      </c>
      <c r="AI3690" s="3" t="s">
        <v>402</v>
      </c>
      <c r="AJ3690" s="3" t="s">
        <v>529</v>
      </c>
      <c r="AK3690" s="3" t="s">
        <v>73</v>
      </c>
      <c r="AL3690" s="3" t="s">
        <v>73</v>
      </c>
      <c r="AM3690" s="3" t="s">
        <v>73</v>
      </c>
      <c r="AN3690" s="3" t="s">
        <v>17827</v>
      </c>
      <c r="AO3690" s="3" t="s">
        <v>82</v>
      </c>
      <c r="AP3690" s="3" t="s">
        <v>93</v>
      </c>
      <c r="AQ3690" s="3" t="s">
        <v>76</v>
      </c>
      <c r="AR3690" s="3" t="s">
        <v>76</v>
      </c>
      <c r="AS3690" s="3" t="s">
        <v>73</v>
      </c>
      <c r="AT3690" s="3" t="s">
        <v>117</v>
      </c>
      <c r="AU3690" s="3" t="s">
        <v>118</v>
      </c>
      <c r="AV3690" s="3" t="s">
        <v>119</v>
      </c>
      <c r="AW3690" s="3" t="s">
        <v>120</v>
      </c>
      <c r="AX3690" s="3" t="s">
        <v>121</v>
      </c>
      <c r="AY3690" s="3" t="s">
        <v>73</v>
      </c>
      <c r="AZ3690" s="2">
        <v>10</v>
      </c>
      <c r="BA3690" s="2">
        <v>17</v>
      </c>
      <c r="BB3690" s="2">
        <v>1316</v>
      </c>
      <c r="BC3690" s="3" t="s">
        <v>8396</v>
      </c>
      <c r="BD3690" s="3" t="s">
        <v>17830</v>
      </c>
      <c r="BE3690" s="3" t="s">
        <v>91</v>
      </c>
      <c r="BF3690" s="3" t="s">
        <v>73</v>
      </c>
      <c r="BG3690" s="3" t="s">
        <v>93</v>
      </c>
      <c r="BH3690" s="3" t="s">
        <v>93</v>
      </c>
      <c r="BI3690" s="3" t="s">
        <v>76</v>
      </c>
      <c r="BJ3690" s="3" t="s">
        <v>93</v>
      </c>
    </row>
    <row r="3691" spans="1:62" hidden="1" x14ac:dyDescent="0.2">
      <c r="A3691" s="2" t="s">
        <v>4356</v>
      </c>
      <c r="B3691" s="3" t="s">
        <v>5229</v>
      </c>
      <c r="C3691" s="3" t="s">
        <v>174</v>
      </c>
      <c r="D3691" s="3" t="s">
        <v>22077</v>
      </c>
      <c r="E3691" s="3" t="s">
        <v>22078</v>
      </c>
      <c r="F3691" s="3" t="s">
        <v>22079</v>
      </c>
      <c r="G3691" s="3" t="s">
        <v>1845</v>
      </c>
      <c r="H3691" s="58" t="str">
        <f t="shared" si="563"/>
        <v>泉州</v>
      </c>
      <c r="I3691" s="3" t="s">
        <v>1846</v>
      </c>
      <c r="J3691" s="3" t="s">
        <v>1847</v>
      </c>
      <c r="K3691" s="3" t="s">
        <v>250</v>
      </c>
      <c r="L3691" s="3" t="s">
        <v>250</v>
      </c>
      <c r="M3691" s="3" t="s">
        <v>22080</v>
      </c>
      <c r="N3691" s="3" t="s">
        <v>22081</v>
      </c>
      <c r="O3691" s="3" t="s">
        <v>156</v>
      </c>
      <c r="P3691" s="3" t="s">
        <v>185</v>
      </c>
      <c r="Q3691" s="3" t="s">
        <v>22082</v>
      </c>
      <c r="R3691" s="3" t="s">
        <v>22083</v>
      </c>
      <c r="S3691" s="3" t="s">
        <v>250</v>
      </c>
      <c r="T3691" s="3" t="s">
        <v>73</v>
      </c>
      <c r="U3691" s="3" t="s">
        <v>5230</v>
      </c>
      <c r="V3691" s="3" t="s">
        <v>76</v>
      </c>
      <c r="W3691" s="3" t="s">
        <v>73</v>
      </c>
      <c r="X3691" s="3" t="s">
        <v>73</v>
      </c>
      <c r="Y3691" s="3" t="s">
        <v>73</v>
      </c>
      <c r="Z3691" s="3" t="s">
        <v>22084</v>
      </c>
      <c r="AA3691" s="3" t="s">
        <v>73</v>
      </c>
      <c r="AB3691" s="3" t="s">
        <v>78</v>
      </c>
      <c r="AC3691" s="3" t="s">
        <v>22085</v>
      </c>
      <c r="AD3691" s="3" t="s">
        <v>164</v>
      </c>
      <c r="AE3691" s="3" t="s">
        <v>73</v>
      </c>
      <c r="AF3691" s="3" t="s">
        <v>73</v>
      </c>
      <c r="AG3691" s="7" t="s">
        <v>73</v>
      </c>
      <c r="AH3691" s="3" t="s">
        <v>73</v>
      </c>
      <c r="AI3691" s="3" t="s">
        <v>82</v>
      </c>
      <c r="AJ3691" s="3" t="s">
        <v>82</v>
      </c>
      <c r="AK3691" s="3" t="s">
        <v>189</v>
      </c>
      <c r="AL3691" s="3" t="s">
        <v>73</v>
      </c>
      <c r="AM3691" s="3" t="s">
        <v>73</v>
      </c>
      <c r="AN3691" s="3" t="s">
        <v>73</v>
      </c>
      <c r="AO3691" s="3" t="s">
        <v>73</v>
      </c>
      <c r="AP3691" s="3" t="s">
        <v>76</v>
      </c>
      <c r="AQ3691" s="3" t="s">
        <v>73</v>
      </c>
      <c r="AR3691" s="3" t="s">
        <v>73</v>
      </c>
      <c r="AS3691" s="3" t="s">
        <v>73</v>
      </c>
      <c r="AT3691" s="3" t="s">
        <v>299</v>
      </c>
      <c r="AU3691" s="3" t="s">
        <v>299</v>
      </c>
      <c r="AV3691" s="3" t="s">
        <v>299</v>
      </c>
      <c r="AW3691" s="3" t="s">
        <v>300</v>
      </c>
      <c r="AX3691" s="3" t="s">
        <v>89</v>
      </c>
      <c r="AY3691" s="3" t="s">
        <v>73</v>
      </c>
      <c r="AZ3691" s="2">
        <v>31</v>
      </c>
      <c r="BA3691" s="2">
        <v>64</v>
      </c>
      <c r="BB3691" s="2">
        <v>2331</v>
      </c>
      <c r="BC3691" s="3" t="s">
        <v>5229</v>
      </c>
      <c r="BD3691" s="3" t="s">
        <v>5231</v>
      </c>
      <c r="BE3691" s="3" t="s">
        <v>91</v>
      </c>
      <c r="BF3691" s="3" t="s">
        <v>22086</v>
      </c>
      <c r="BG3691" s="3" t="s">
        <v>93</v>
      </c>
      <c r="BH3691" s="3" t="s">
        <v>93</v>
      </c>
      <c r="BI3691" s="3" t="s">
        <v>76</v>
      </c>
      <c r="BJ3691" s="3" t="s">
        <v>93</v>
      </c>
    </row>
    <row r="3692" spans="1:62" hidden="1" x14ac:dyDescent="0.2">
      <c r="A3692" s="2" t="s">
        <v>4357</v>
      </c>
      <c r="B3692" s="3" t="s">
        <v>17812</v>
      </c>
      <c r="C3692" s="3" t="s">
        <v>243</v>
      </c>
      <c r="D3692" s="3" t="s">
        <v>17813</v>
      </c>
      <c r="E3692" s="3" t="s">
        <v>17814</v>
      </c>
      <c r="F3692" s="3" t="s">
        <v>17815</v>
      </c>
      <c r="G3692" s="3" t="s">
        <v>555</v>
      </c>
      <c r="H3692" s="58" t="str">
        <f t="shared" si="563"/>
        <v>福州</v>
      </c>
      <c r="I3692" s="3" t="s">
        <v>2421</v>
      </c>
      <c r="J3692" s="3" t="s">
        <v>2422</v>
      </c>
      <c r="K3692" s="3" t="s">
        <v>103</v>
      </c>
      <c r="L3692" s="3" t="s">
        <v>103</v>
      </c>
      <c r="M3692" s="3" t="s">
        <v>17816</v>
      </c>
      <c r="N3692" s="3" t="s">
        <v>17744</v>
      </c>
      <c r="O3692" s="3" t="s">
        <v>156</v>
      </c>
      <c r="P3692" s="3" t="s">
        <v>1740</v>
      </c>
      <c r="Q3692" s="3" t="s">
        <v>17817</v>
      </c>
      <c r="R3692" s="3" t="s">
        <v>17818</v>
      </c>
      <c r="S3692" s="3" t="s">
        <v>17819</v>
      </c>
      <c r="T3692" s="3" t="s">
        <v>73</v>
      </c>
      <c r="U3692" s="3" t="s">
        <v>17820</v>
      </c>
      <c r="V3692" s="3" t="s">
        <v>76</v>
      </c>
      <c r="W3692" s="3" t="s">
        <v>73</v>
      </c>
      <c r="X3692" s="3" t="s">
        <v>73</v>
      </c>
      <c r="Y3692" s="3" t="s">
        <v>73</v>
      </c>
      <c r="Z3692" s="3" t="s">
        <v>17821</v>
      </c>
      <c r="AA3692" s="3" t="s">
        <v>73</v>
      </c>
      <c r="AB3692" s="3" t="s">
        <v>78</v>
      </c>
      <c r="AC3692" s="3" t="s">
        <v>17822</v>
      </c>
      <c r="AD3692" s="3" t="s">
        <v>80</v>
      </c>
      <c r="AE3692" s="3" t="s">
        <v>73</v>
      </c>
      <c r="AF3692" s="3" t="s">
        <v>73</v>
      </c>
      <c r="AG3692" s="7" t="s">
        <v>73</v>
      </c>
      <c r="AH3692" s="3" t="s">
        <v>73</v>
      </c>
      <c r="AI3692" s="3" t="s">
        <v>402</v>
      </c>
      <c r="AJ3692" s="3" t="s">
        <v>529</v>
      </c>
      <c r="AK3692" s="3" t="s">
        <v>189</v>
      </c>
      <c r="AL3692" s="3" t="s">
        <v>2423</v>
      </c>
      <c r="AM3692" s="3" t="s">
        <v>2422</v>
      </c>
      <c r="AN3692" s="3" t="s">
        <v>73</v>
      </c>
      <c r="AO3692" s="3" t="s">
        <v>73</v>
      </c>
      <c r="AP3692" s="3" t="s">
        <v>93</v>
      </c>
      <c r="AQ3692" s="3" t="s">
        <v>76</v>
      </c>
      <c r="AR3692" s="3" t="s">
        <v>76</v>
      </c>
      <c r="AS3692" s="3" t="s">
        <v>73</v>
      </c>
      <c r="AT3692" s="3" t="s">
        <v>117</v>
      </c>
      <c r="AU3692" s="3" t="s">
        <v>118</v>
      </c>
      <c r="AV3692" s="3" t="s">
        <v>119</v>
      </c>
      <c r="AW3692" s="3" t="s">
        <v>120</v>
      </c>
      <c r="AX3692" s="3" t="s">
        <v>121</v>
      </c>
      <c r="AY3692" s="3" t="s">
        <v>73</v>
      </c>
      <c r="AZ3692" s="2">
        <v>12</v>
      </c>
      <c r="BA3692" s="2">
        <v>7</v>
      </c>
      <c r="BB3692" s="2">
        <v>1907</v>
      </c>
      <c r="BC3692" s="3" t="s">
        <v>17812</v>
      </c>
      <c r="BD3692" s="3" t="s">
        <v>17820</v>
      </c>
      <c r="BE3692" s="3" t="s">
        <v>91</v>
      </c>
      <c r="BF3692" s="3" t="s">
        <v>73</v>
      </c>
      <c r="BG3692" s="3" t="s">
        <v>93</v>
      </c>
      <c r="BH3692" s="3" t="s">
        <v>93</v>
      </c>
      <c r="BI3692" s="3" t="s">
        <v>76</v>
      </c>
      <c r="BJ3692" s="3" t="s">
        <v>93</v>
      </c>
    </row>
    <row r="3693" spans="1:62" hidden="1" x14ac:dyDescent="0.2">
      <c r="A3693" s="2" t="s">
        <v>3992</v>
      </c>
      <c r="B3693" s="3" t="s">
        <v>1292</v>
      </c>
      <c r="C3693" s="3" t="s">
        <v>219</v>
      </c>
      <c r="D3693" s="3" t="s">
        <v>17800</v>
      </c>
      <c r="E3693" s="3" t="s">
        <v>17801</v>
      </c>
      <c r="F3693" s="3" t="s">
        <v>17802</v>
      </c>
      <c r="G3693" s="3" t="s">
        <v>1048</v>
      </c>
      <c r="H3693" s="58" t="str">
        <f t="shared" si="563"/>
        <v>宁德</v>
      </c>
      <c r="I3693" s="3" t="s">
        <v>1279</v>
      </c>
      <c r="J3693" s="3" t="s">
        <v>1280</v>
      </c>
      <c r="K3693" s="3" t="s">
        <v>413</v>
      </c>
      <c r="L3693" s="3" t="s">
        <v>458</v>
      </c>
      <c r="M3693" s="3" t="s">
        <v>17803</v>
      </c>
      <c r="N3693" s="3" t="s">
        <v>17804</v>
      </c>
      <c r="O3693" s="3" t="s">
        <v>70</v>
      </c>
      <c r="P3693" s="3" t="s">
        <v>106</v>
      </c>
      <c r="Q3693" s="3" t="s">
        <v>17805</v>
      </c>
      <c r="R3693" s="3" t="s">
        <v>17806</v>
      </c>
      <c r="S3693" s="3" t="s">
        <v>17807</v>
      </c>
      <c r="T3693" s="3" t="s">
        <v>73</v>
      </c>
      <c r="U3693" s="3" t="s">
        <v>17808</v>
      </c>
      <c r="V3693" s="3" t="s">
        <v>76</v>
      </c>
      <c r="W3693" s="3" t="s">
        <v>73</v>
      </c>
      <c r="X3693" s="3" t="s">
        <v>73</v>
      </c>
      <c r="Y3693" s="3" t="s">
        <v>73</v>
      </c>
      <c r="Z3693" s="3" t="s">
        <v>17803</v>
      </c>
      <c r="AA3693" s="3" t="s">
        <v>17809</v>
      </c>
      <c r="AB3693" s="3" t="s">
        <v>78</v>
      </c>
      <c r="AC3693" s="3" t="s">
        <v>17810</v>
      </c>
      <c r="AD3693" s="3" t="s">
        <v>80</v>
      </c>
      <c r="AE3693" s="3" t="s">
        <v>73</v>
      </c>
      <c r="AF3693" s="3" t="s">
        <v>73</v>
      </c>
      <c r="AG3693" s="7" t="s">
        <v>73</v>
      </c>
      <c r="AH3693" s="3" t="s">
        <v>73</v>
      </c>
      <c r="AI3693" s="3" t="s">
        <v>211</v>
      </c>
      <c r="AJ3693" s="3" t="s">
        <v>82</v>
      </c>
      <c r="AK3693" s="3" t="s">
        <v>82</v>
      </c>
      <c r="AL3693" s="3" t="s">
        <v>4138</v>
      </c>
      <c r="AM3693" s="3" t="s">
        <v>988</v>
      </c>
      <c r="AN3693" s="3" t="s">
        <v>17809</v>
      </c>
      <c r="AO3693" s="3" t="s">
        <v>73</v>
      </c>
      <c r="AP3693" s="3" t="s">
        <v>93</v>
      </c>
      <c r="AQ3693" s="3" t="s">
        <v>76</v>
      </c>
      <c r="AR3693" s="3" t="s">
        <v>76</v>
      </c>
      <c r="AS3693" s="3" t="s">
        <v>73</v>
      </c>
      <c r="AT3693" s="3" t="s">
        <v>85</v>
      </c>
      <c r="AU3693" s="3" t="s">
        <v>822</v>
      </c>
      <c r="AV3693" s="3" t="s">
        <v>670</v>
      </c>
      <c r="AW3693" s="3" t="s">
        <v>671</v>
      </c>
      <c r="AX3693" s="3" t="s">
        <v>142</v>
      </c>
      <c r="AY3693" s="3" t="s">
        <v>73</v>
      </c>
      <c r="AZ3693" s="2">
        <v>1</v>
      </c>
      <c r="BA3693" s="2">
        <v>1</v>
      </c>
      <c r="BB3693" s="2">
        <v>4</v>
      </c>
      <c r="BC3693" s="3" t="s">
        <v>1292</v>
      </c>
      <c r="BD3693" s="3" t="s">
        <v>1293</v>
      </c>
      <c r="BE3693" s="3" t="s">
        <v>91</v>
      </c>
      <c r="BF3693" s="3" t="s">
        <v>17811</v>
      </c>
      <c r="BG3693" s="3" t="s">
        <v>93</v>
      </c>
      <c r="BH3693" s="3" t="s">
        <v>93</v>
      </c>
      <c r="BI3693" s="3" t="s">
        <v>76</v>
      </c>
      <c r="BJ3693" s="3" t="s">
        <v>93</v>
      </c>
    </row>
    <row r="3694" spans="1:62" hidden="1" x14ac:dyDescent="0.2">
      <c r="A3694" s="2" t="s">
        <v>6153</v>
      </c>
      <c r="B3694" s="3" t="s">
        <v>4680</v>
      </c>
      <c r="C3694" s="3" t="s">
        <v>243</v>
      </c>
      <c r="D3694" s="3" t="s">
        <v>17792</v>
      </c>
      <c r="E3694" s="3" t="s">
        <v>17793</v>
      </c>
      <c r="F3694" s="3" t="s">
        <v>17794</v>
      </c>
      <c r="G3694" s="3" t="s">
        <v>2570</v>
      </c>
      <c r="H3694" s="58" t="str">
        <f t="shared" ref="H3694:H3698" si="564">G3694</f>
        <v>永泰供电有限公司</v>
      </c>
      <c r="I3694" s="3" t="s">
        <v>4681</v>
      </c>
      <c r="J3694" s="3" t="s">
        <v>4682</v>
      </c>
      <c r="K3694" s="3" t="s">
        <v>1009</v>
      </c>
      <c r="L3694" s="3" t="s">
        <v>1009</v>
      </c>
      <c r="M3694" s="3" t="s">
        <v>17795</v>
      </c>
      <c r="N3694" s="3" t="s">
        <v>17789</v>
      </c>
      <c r="O3694" s="3" t="s">
        <v>70</v>
      </c>
      <c r="P3694" s="3" t="s">
        <v>106</v>
      </c>
      <c r="Q3694" s="3" t="s">
        <v>17796</v>
      </c>
      <c r="R3694" s="3" t="s">
        <v>17797</v>
      </c>
      <c r="S3694" s="3" t="s">
        <v>17798</v>
      </c>
      <c r="T3694" s="3" t="s">
        <v>17798</v>
      </c>
      <c r="U3694" s="3" t="s">
        <v>17799</v>
      </c>
      <c r="V3694" s="3" t="s">
        <v>76</v>
      </c>
      <c r="W3694" s="3" t="s">
        <v>73</v>
      </c>
      <c r="X3694" s="3" t="s">
        <v>73</v>
      </c>
      <c r="Y3694" s="3" t="s">
        <v>73</v>
      </c>
      <c r="Z3694" s="3" t="s">
        <v>17795</v>
      </c>
      <c r="AA3694" s="3" t="s">
        <v>73</v>
      </c>
      <c r="AB3694" s="3" t="s">
        <v>78</v>
      </c>
      <c r="AC3694" s="3" t="s">
        <v>17769</v>
      </c>
      <c r="AD3694" s="3" t="s">
        <v>80</v>
      </c>
      <c r="AE3694" s="3" t="s">
        <v>73</v>
      </c>
      <c r="AF3694" s="3" t="s">
        <v>73</v>
      </c>
      <c r="AG3694" s="7" t="s">
        <v>73</v>
      </c>
      <c r="AH3694" s="3" t="s">
        <v>73</v>
      </c>
      <c r="AI3694" s="3" t="s">
        <v>82</v>
      </c>
      <c r="AJ3694" s="3" t="s">
        <v>82</v>
      </c>
      <c r="AK3694" s="3" t="s">
        <v>82</v>
      </c>
      <c r="AL3694" s="3" t="s">
        <v>73</v>
      </c>
      <c r="AM3694" s="3" t="s">
        <v>73</v>
      </c>
      <c r="AN3694" s="3" t="s">
        <v>73</v>
      </c>
      <c r="AO3694" s="3" t="s">
        <v>73</v>
      </c>
      <c r="AP3694" s="3" t="s">
        <v>76</v>
      </c>
      <c r="AQ3694" s="3" t="s">
        <v>73</v>
      </c>
      <c r="AR3694" s="3" t="s">
        <v>73</v>
      </c>
      <c r="AS3694" s="3" t="s">
        <v>73</v>
      </c>
      <c r="AT3694" s="3" t="s">
        <v>708</v>
      </c>
      <c r="AU3694" s="3" t="s">
        <v>2754</v>
      </c>
      <c r="AV3694" s="3" t="s">
        <v>3747</v>
      </c>
      <c r="AW3694" s="3" t="s">
        <v>3748</v>
      </c>
      <c r="AX3694" s="3" t="s">
        <v>262</v>
      </c>
      <c r="AY3694" s="3" t="s">
        <v>17798</v>
      </c>
      <c r="AZ3694" s="2">
        <v>2</v>
      </c>
      <c r="BA3694" s="2">
        <v>0</v>
      </c>
      <c r="BB3694" s="2">
        <v>77</v>
      </c>
      <c r="BC3694" s="3" t="s">
        <v>4680</v>
      </c>
      <c r="BD3694" s="3" t="s">
        <v>4683</v>
      </c>
      <c r="BE3694" s="3" t="s">
        <v>91</v>
      </c>
      <c r="BF3694" s="3" t="s">
        <v>17770</v>
      </c>
      <c r="BG3694" s="3" t="s">
        <v>93</v>
      </c>
      <c r="BH3694" s="3" t="s">
        <v>93</v>
      </c>
      <c r="BI3694" s="3" t="s">
        <v>76</v>
      </c>
      <c r="BJ3694" s="3" t="s">
        <v>93</v>
      </c>
    </row>
    <row r="3695" spans="1:62" hidden="1" x14ac:dyDescent="0.2">
      <c r="A3695" s="2" t="s">
        <v>4384</v>
      </c>
      <c r="B3695" s="3" t="s">
        <v>22087</v>
      </c>
      <c r="C3695" s="3" t="s">
        <v>174</v>
      </c>
      <c r="D3695" s="3" t="s">
        <v>22088</v>
      </c>
      <c r="E3695" s="3" t="s">
        <v>22089</v>
      </c>
      <c r="F3695" s="3" t="s">
        <v>22090</v>
      </c>
      <c r="G3695" s="3" t="s">
        <v>307</v>
      </c>
      <c r="H3695" s="58" t="str">
        <f t="shared" si="564"/>
        <v>惠安县供电公司</v>
      </c>
      <c r="I3695" s="3" t="s">
        <v>308</v>
      </c>
      <c r="J3695" s="3" t="s">
        <v>309</v>
      </c>
      <c r="K3695" s="3" t="s">
        <v>966</v>
      </c>
      <c r="L3695" s="3" t="s">
        <v>967</v>
      </c>
      <c r="M3695" s="3" t="s">
        <v>22091</v>
      </c>
      <c r="N3695" s="3" t="s">
        <v>22092</v>
      </c>
      <c r="O3695" s="3" t="s">
        <v>156</v>
      </c>
      <c r="P3695" s="3" t="s">
        <v>185</v>
      </c>
      <c r="Q3695" s="3" t="s">
        <v>22093</v>
      </c>
      <c r="R3695" s="3" t="s">
        <v>22094</v>
      </c>
      <c r="S3695" s="3" t="s">
        <v>22095</v>
      </c>
      <c r="T3695" s="3" t="s">
        <v>73</v>
      </c>
      <c r="U3695" s="3" t="s">
        <v>22096</v>
      </c>
      <c r="V3695" s="3" t="s">
        <v>76</v>
      </c>
      <c r="W3695" s="3" t="s">
        <v>73</v>
      </c>
      <c r="X3695" s="3" t="s">
        <v>73</v>
      </c>
      <c r="Y3695" s="3" t="s">
        <v>73</v>
      </c>
      <c r="Z3695" s="3" t="s">
        <v>22091</v>
      </c>
      <c r="AA3695" s="3" t="s">
        <v>22097</v>
      </c>
      <c r="AB3695" s="3" t="s">
        <v>78</v>
      </c>
      <c r="AC3695" s="3" t="s">
        <v>17743</v>
      </c>
      <c r="AD3695" s="3" t="s">
        <v>164</v>
      </c>
      <c r="AE3695" s="3" t="s">
        <v>73</v>
      </c>
      <c r="AF3695" s="3" t="s">
        <v>73</v>
      </c>
      <c r="AG3695" s="7" t="s">
        <v>73</v>
      </c>
      <c r="AH3695" s="3" t="s">
        <v>73</v>
      </c>
      <c r="AI3695" s="3" t="s">
        <v>82</v>
      </c>
      <c r="AJ3695" s="3" t="s">
        <v>82</v>
      </c>
      <c r="AK3695" s="3" t="s">
        <v>189</v>
      </c>
      <c r="AL3695" s="3" t="s">
        <v>5337</v>
      </c>
      <c r="AM3695" s="3" t="s">
        <v>5338</v>
      </c>
      <c r="AN3695" s="3" t="s">
        <v>22097</v>
      </c>
      <c r="AO3695" s="3" t="s">
        <v>73</v>
      </c>
      <c r="AP3695" s="3" t="s">
        <v>93</v>
      </c>
      <c r="AQ3695" s="3" t="s">
        <v>76</v>
      </c>
      <c r="AR3695" s="3" t="s">
        <v>76</v>
      </c>
      <c r="AS3695" s="3" t="s">
        <v>73</v>
      </c>
      <c r="AT3695" s="3" t="s">
        <v>138</v>
      </c>
      <c r="AU3695" s="3" t="s">
        <v>331</v>
      </c>
      <c r="AV3695" s="3" t="s">
        <v>510</v>
      </c>
      <c r="AW3695" s="3" t="s">
        <v>976</v>
      </c>
      <c r="AX3695" s="3" t="s">
        <v>566</v>
      </c>
      <c r="AY3695" s="3" t="s">
        <v>73</v>
      </c>
      <c r="AZ3695" s="2">
        <v>12</v>
      </c>
      <c r="BA3695" s="2">
        <v>12</v>
      </c>
      <c r="BB3695" s="2">
        <v>2234</v>
      </c>
      <c r="BC3695" s="3" t="s">
        <v>22087</v>
      </c>
      <c r="BD3695" s="3" t="s">
        <v>22098</v>
      </c>
      <c r="BE3695" s="3" t="s">
        <v>91</v>
      </c>
      <c r="BF3695" s="3" t="s">
        <v>73</v>
      </c>
      <c r="BG3695" s="3" t="s">
        <v>93</v>
      </c>
      <c r="BH3695" s="3" t="s">
        <v>93</v>
      </c>
      <c r="BI3695" s="3" t="s">
        <v>76</v>
      </c>
      <c r="BJ3695" s="3" t="s">
        <v>93</v>
      </c>
    </row>
    <row r="3696" spans="1:62" hidden="1" x14ac:dyDescent="0.2">
      <c r="A3696" s="2" t="s">
        <v>657</v>
      </c>
      <c r="B3696" s="3" t="s">
        <v>2270</v>
      </c>
      <c r="C3696" s="3" t="s">
        <v>96</v>
      </c>
      <c r="D3696" s="3" t="s">
        <v>17782</v>
      </c>
      <c r="E3696" s="3" t="s">
        <v>17783</v>
      </c>
      <c r="F3696" s="3" t="s">
        <v>17784</v>
      </c>
      <c r="G3696" s="3" t="s">
        <v>455</v>
      </c>
      <c r="H3696" s="58" t="str">
        <f t="shared" si="564"/>
        <v>政和供电公司</v>
      </c>
      <c r="I3696" s="3" t="s">
        <v>4887</v>
      </c>
      <c r="J3696" s="3" t="s">
        <v>3065</v>
      </c>
      <c r="K3696" s="3" t="s">
        <v>103</v>
      </c>
      <c r="L3696" s="3" t="s">
        <v>103</v>
      </c>
      <c r="M3696" s="3" t="s">
        <v>17785</v>
      </c>
      <c r="N3696" s="3" t="s">
        <v>17786</v>
      </c>
      <c r="O3696" s="3" t="s">
        <v>70</v>
      </c>
      <c r="P3696" s="3" t="s">
        <v>185</v>
      </c>
      <c r="Q3696" s="3" t="s">
        <v>22099</v>
      </c>
      <c r="R3696" s="3" t="s">
        <v>22100</v>
      </c>
      <c r="S3696" s="3" t="s">
        <v>17787</v>
      </c>
      <c r="T3696" s="3" t="s">
        <v>73</v>
      </c>
      <c r="U3696" s="3" t="s">
        <v>22101</v>
      </c>
      <c r="V3696" s="3" t="s">
        <v>76</v>
      </c>
      <c r="W3696" s="3" t="s">
        <v>73</v>
      </c>
      <c r="X3696" s="3" t="s">
        <v>73</v>
      </c>
      <c r="Y3696" s="3" t="s">
        <v>73</v>
      </c>
      <c r="Z3696" s="3" t="s">
        <v>17788</v>
      </c>
      <c r="AA3696" s="3" t="s">
        <v>17789</v>
      </c>
      <c r="AB3696" s="3" t="s">
        <v>78</v>
      </c>
      <c r="AC3696" s="3" t="s">
        <v>17790</v>
      </c>
      <c r="AD3696" s="3" t="s">
        <v>80</v>
      </c>
      <c r="AE3696" s="3" t="s">
        <v>73</v>
      </c>
      <c r="AF3696" s="3" t="s">
        <v>73</v>
      </c>
      <c r="AG3696" s="7" t="s">
        <v>73</v>
      </c>
      <c r="AH3696" s="3" t="s">
        <v>73</v>
      </c>
      <c r="AI3696" s="3" t="s">
        <v>82</v>
      </c>
      <c r="AJ3696" s="3" t="s">
        <v>82</v>
      </c>
      <c r="AK3696" s="3" t="s">
        <v>189</v>
      </c>
      <c r="AL3696" s="3" t="s">
        <v>2173</v>
      </c>
      <c r="AM3696" s="3" t="s">
        <v>2174</v>
      </c>
      <c r="AN3696" s="3" t="s">
        <v>17789</v>
      </c>
      <c r="AO3696" s="3" t="s">
        <v>73</v>
      </c>
      <c r="AP3696" s="3" t="s">
        <v>93</v>
      </c>
      <c r="AQ3696" s="3" t="s">
        <v>76</v>
      </c>
      <c r="AR3696" s="3" t="s">
        <v>76</v>
      </c>
      <c r="AS3696" s="3" t="s">
        <v>73</v>
      </c>
      <c r="AT3696" s="3" t="s">
        <v>117</v>
      </c>
      <c r="AU3696" s="3" t="s">
        <v>118</v>
      </c>
      <c r="AV3696" s="3" t="s">
        <v>119</v>
      </c>
      <c r="AW3696" s="3" t="s">
        <v>120</v>
      </c>
      <c r="AX3696" s="3" t="s">
        <v>121</v>
      </c>
      <c r="AY3696" s="3" t="s">
        <v>73</v>
      </c>
      <c r="AZ3696" s="2">
        <v>3</v>
      </c>
      <c r="BA3696" s="2">
        <v>5</v>
      </c>
      <c r="BB3696" s="2">
        <v>180</v>
      </c>
      <c r="BC3696" s="3" t="s">
        <v>2270</v>
      </c>
      <c r="BD3696" s="3" t="s">
        <v>7042</v>
      </c>
      <c r="BE3696" s="3" t="s">
        <v>91</v>
      </c>
      <c r="BF3696" s="3" t="s">
        <v>17791</v>
      </c>
      <c r="BG3696" s="3" t="s">
        <v>93</v>
      </c>
      <c r="BH3696" s="3" t="s">
        <v>93</v>
      </c>
      <c r="BI3696" s="3" t="s">
        <v>76</v>
      </c>
      <c r="BJ3696" s="3" t="s">
        <v>93</v>
      </c>
    </row>
    <row r="3697" spans="1:62" hidden="1" x14ac:dyDescent="0.2">
      <c r="A3697" s="2" t="s">
        <v>2055</v>
      </c>
      <c r="B3697" s="3" t="s">
        <v>7162</v>
      </c>
      <c r="C3697" s="3" t="s">
        <v>219</v>
      </c>
      <c r="D3697" s="3" t="s">
        <v>17772</v>
      </c>
      <c r="E3697" s="3" t="s">
        <v>17773</v>
      </c>
      <c r="F3697" s="3" t="s">
        <v>17774</v>
      </c>
      <c r="G3697" s="3" t="s">
        <v>1101</v>
      </c>
      <c r="H3697" s="58" t="str">
        <f t="shared" si="564"/>
        <v>福鼎供电公司</v>
      </c>
      <c r="I3697" s="3" t="s">
        <v>3606</v>
      </c>
      <c r="J3697" s="3" t="s">
        <v>3607</v>
      </c>
      <c r="K3697" s="3" t="s">
        <v>413</v>
      </c>
      <c r="L3697" s="3" t="s">
        <v>458</v>
      </c>
      <c r="M3697" s="3" t="s">
        <v>17775</v>
      </c>
      <c r="N3697" s="3" t="s">
        <v>17776</v>
      </c>
      <c r="O3697" s="3" t="s">
        <v>293</v>
      </c>
      <c r="P3697" s="3" t="s">
        <v>71</v>
      </c>
      <c r="Q3697" s="3" t="s">
        <v>17777</v>
      </c>
      <c r="R3697" s="3" t="s">
        <v>17778</v>
      </c>
      <c r="S3697" s="3" t="s">
        <v>17779</v>
      </c>
      <c r="T3697" s="3" t="s">
        <v>73</v>
      </c>
      <c r="U3697" s="3" t="s">
        <v>17780</v>
      </c>
      <c r="V3697" s="3" t="s">
        <v>76</v>
      </c>
      <c r="W3697" s="3" t="s">
        <v>73</v>
      </c>
      <c r="X3697" s="3" t="s">
        <v>73</v>
      </c>
      <c r="Y3697" s="3" t="s">
        <v>73</v>
      </c>
      <c r="Z3697" s="3" t="s">
        <v>17781</v>
      </c>
      <c r="AA3697" s="3" t="s">
        <v>73</v>
      </c>
      <c r="AB3697" s="3" t="s">
        <v>78</v>
      </c>
      <c r="AC3697" s="3" t="s">
        <v>17771</v>
      </c>
      <c r="AD3697" s="3" t="s">
        <v>80</v>
      </c>
      <c r="AE3697" s="3" t="s">
        <v>73</v>
      </c>
      <c r="AF3697" s="3" t="s">
        <v>73</v>
      </c>
      <c r="AG3697" s="7" t="s">
        <v>73</v>
      </c>
      <c r="AH3697" s="3" t="s">
        <v>73</v>
      </c>
      <c r="AI3697" s="3" t="s">
        <v>82</v>
      </c>
      <c r="AJ3697" s="3" t="s">
        <v>82</v>
      </c>
      <c r="AK3697" s="3" t="s">
        <v>82</v>
      </c>
      <c r="AL3697" s="3" t="s">
        <v>13709</v>
      </c>
      <c r="AM3697" s="3" t="s">
        <v>421</v>
      </c>
      <c r="AN3697" s="3" t="s">
        <v>73</v>
      </c>
      <c r="AO3697" s="3" t="s">
        <v>73</v>
      </c>
      <c r="AP3697" s="3" t="s">
        <v>76</v>
      </c>
      <c r="AQ3697" s="3" t="s">
        <v>73</v>
      </c>
      <c r="AR3697" s="3" t="s">
        <v>73</v>
      </c>
      <c r="AS3697" s="3" t="s">
        <v>73</v>
      </c>
      <c r="AT3697" s="3" t="s">
        <v>138</v>
      </c>
      <c r="AU3697" s="3" t="s">
        <v>331</v>
      </c>
      <c r="AV3697" s="3" t="s">
        <v>2412</v>
      </c>
      <c r="AW3697" s="3" t="s">
        <v>2413</v>
      </c>
      <c r="AX3697" s="3" t="s">
        <v>142</v>
      </c>
      <c r="AY3697" s="3" t="s">
        <v>73</v>
      </c>
      <c r="AZ3697" s="2">
        <v>18</v>
      </c>
      <c r="BA3697" s="2">
        <v>5</v>
      </c>
      <c r="BB3697" s="2">
        <v>1090</v>
      </c>
      <c r="BC3697" s="3" t="s">
        <v>7162</v>
      </c>
      <c r="BD3697" s="3" t="s">
        <v>7163</v>
      </c>
      <c r="BE3697" s="3" t="s">
        <v>91</v>
      </c>
      <c r="BF3697" s="3" t="s">
        <v>17755</v>
      </c>
      <c r="BG3697" s="3" t="s">
        <v>93</v>
      </c>
      <c r="BH3697" s="3" t="s">
        <v>93</v>
      </c>
      <c r="BI3697" s="3" t="s">
        <v>76</v>
      </c>
      <c r="BJ3697" s="3" t="s">
        <v>93</v>
      </c>
    </row>
    <row r="3698" spans="1:62" hidden="1" x14ac:dyDescent="0.2">
      <c r="A3698" s="2" t="s">
        <v>2029</v>
      </c>
      <c r="B3698" s="3" t="s">
        <v>7952</v>
      </c>
      <c r="C3698" s="3" t="s">
        <v>243</v>
      </c>
      <c r="D3698" s="3" t="s">
        <v>17758</v>
      </c>
      <c r="E3698" s="3" t="s">
        <v>17759</v>
      </c>
      <c r="F3698" s="3" t="s">
        <v>17760</v>
      </c>
      <c r="G3698" s="3" t="s">
        <v>2570</v>
      </c>
      <c r="H3698" s="58" t="str">
        <f t="shared" si="564"/>
        <v>永泰供电有限公司</v>
      </c>
      <c r="I3698" s="3" t="s">
        <v>4681</v>
      </c>
      <c r="J3698" s="3" t="s">
        <v>4682</v>
      </c>
      <c r="K3698" s="3" t="s">
        <v>250</v>
      </c>
      <c r="L3698" s="3" t="s">
        <v>250</v>
      </c>
      <c r="M3698" s="3" t="s">
        <v>17761</v>
      </c>
      <c r="N3698" s="3" t="s">
        <v>17762</v>
      </c>
      <c r="O3698" s="3" t="s">
        <v>156</v>
      </c>
      <c r="P3698" s="3" t="s">
        <v>106</v>
      </c>
      <c r="Q3698" s="3" t="s">
        <v>17763</v>
      </c>
      <c r="R3698" s="3" t="s">
        <v>17764</v>
      </c>
      <c r="S3698" s="3" t="s">
        <v>17765</v>
      </c>
      <c r="T3698" s="3" t="s">
        <v>17766</v>
      </c>
      <c r="U3698" s="3" t="s">
        <v>17767</v>
      </c>
      <c r="V3698" s="3" t="s">
        <v>76</v>
      </c>
      <c r="W3698" s="3" t="s">
        <v>73</v>
      </c>
      <c r="X3698" s="3" t="s">
        <v>73</v>
      </c>
      <c r="Y3698" s="3" t="s">
        <v>73</v>
      </c>
      <c r="Z3698" s="3" t="s">
        <v>17761</v>
      </c>
      <c r="AA3698" s="3" t="s">
        <v>17768</v>
      </c>
      <c r="AB3698" s="3" t="s">
        <v>78</v>
      </c>
      <c r="AC3698" s="3" t="s">
        <v>17769</v>
      </c>
      <c r="AD3698" s="3" t="s">
        <v>80</v>
      </c>
      <c r="AE3698" s="3" t="s">
        <v>73</v>
      </c>
      <c r="AF3698" s="3" t="s">
        <v>73</v>
      </c>
      <c r="AG3698" s="7" t="s">
        <v>73</v>
      </c>
      <c r="AH3698" s="3" t="s">
        <v>73</v>
      </c>
      <c r="AI3698" s="3" t="s">
        <v>82</v>
      </c>
      <c r="AJ3698" s="3" t="s">
        <v>82</v>
      </c>
      <c r="AK3698" s="3" t="s">
        <v>82</v>
      </c>
      <c r="AL3698" s="3" t="s">
        <v>2573</v>
      </c>
      <c r="AM3698" s="3" t="s">
        <v>354</v>
      </c>
      <c r="AN3698" s="3" t="s">
        <v>17768</v>
      </c>
      <c r="AO3698" s="3" t="s">
        <v>73</v>
      </c>
      <c r="AP3698" s="3" t="s">
        <v>93</v>
      </c>
      <c r="AQ3698" s="3" t="s">
        <v>76</v>
      </c>
      <c r="AR3698" s="3" t="s">
        <v>73</v>
      </c>
      <c r="AS3698" s="3" t="s">
        <v>73</v>
      </c>
      <c r="AT3698" s="3" t="s">
        <v>138</v>
      </c>
      <c r="AU3698" s="3" t="s">
        <v>191</v>
      </c>
      <c r="AV3698" s="3" t="s">
        <v>192</v>
      </c>
      <c r="AW3698" s="3" t="s">
        <v>193</v>
      </c>
      <c r="AX3698" s="3" t="s">
        <v>89</v>
      </c>
      <c r="AY3698" s="3" t="s">
        <v>17766</v>
      </c>
      <c r="AZ3698" s="2">
        <v>16</v>
      </c>
      <c r="BA3698" s="2">
        <v>2</v>
      </c>
      <c r="BB3698" s="2">
        <v>2668</v>
      </c>
      <c r="BC3698" s="3" t="s">
        <v>7952</v>
      </c>
      <c r="BD3698" s="3" t="s">
        <v>7953</v>
      </c>
      <c r="BE3698" s="3" t="s">
        <v>91</v>
      </c>
      <c r="BF3698" s="3" t="s">
        <v>17770</v>
      </c>
      <c r="BG3698" s="3" t="s">
        <v>93</v>
      </c>
      <c r="BH3698" s="3" t="s">
        <v>93</v>
      </c>
      <c r="BI3698" s="3" t="s">
        <v>76</v>
      </c>
      <c r="BJ3698" s="3" t="s">
        <v>93</v>
      </c>
    </row>
    <row r="3699" spans="1:62" hidden="1" x14ac:dyDescent="0.2">
      <c r="A3699" s="2" t="s">
        <v>4394</v>
      </c>
      <c r="B3699" s="3" t="s">
        <v>17745</v>
      </c>
      <c r="C3699" s="3" t="s">
        <v>60</v>
      </c>
      <c r="D3699" s="3" t="s">
        <v>17746</v>
      </c>
      <c r="E3699" s="3" t="s">
        <v>17747</v>
      </c>
      <c r="F3699" s="3" t="s">
        <v>17748</v>
      </c>
      <c r="G3699" s="3" t="s">
        <v>2535</v>
      </c>
      <c r="H3699" s="58" t="str">
        <f t="shared" ref="H3699:H3701" si="565">C3699</f>
        <v>厦门</v>
      </c>
      <c r="I3699" s="3" t="s">
        <v>2734</v>
      </c>
      <c r="J3699" s="3" t="s">
        <v>2735</v>
      </c>
      <c r="K3699" s="3" t="s">
        <v>103</v>
      </c>
      <c r="L3699" s="3" t="s">
        <v>103</v>
      </c>
      <c r="M3699" s="3" t="s">
        <v>17749</v>
      </c>
      <c r="N3699" s="3" t="s">
        <v>17750</v>
      </c>
      <c r="O3699" s="3" t="s">
        <v>293</v>
      </c>
      <c r="P3699" s="3" t="s">
        <v>106</v>
      </c>
      <c r="Q3699" s="3" t="s">
        <v>17751</v>
      </c>
      <c r="R3699" s="3" t="s">
        <v>17752</v>
      </c>
      <c r="S3699" s="3" t="s">
        <v>17753</v>
      </c>
      <c r="T3699" s="3" t="s">
        <v>73</v>
      </c>
      <c r="U3699" s="3" t="s">
        <v>17754</v>
      </c>
      <c r="V3699" s="3" t="s">
        <v>76</v>
      </c>
      <c r="W3699" s="3" t="s">
        <v>73</v>
      </c>
      <c r="X3699" s="3" t="s">
        <v>73</v>
      </c>
      <c r="Y3699" s="3" t="s">
        <v>73</v>
      </c>
      <c r="Z3699" s="3" t="s">
        <v>17749</v>
      </c>
      <c r="AA3699" s="3" t="s">
        <v>73</v>
      </c>
      <c r="AB3699" s="3" t="s">
        <v>78</v>
      </c>
      <c r="AC3699" s="3" t="s">
        <v>17755</v>
      </c>
      <c r="AD3699" s="3" t="s">
        <v>401</v>
      </c>
      <c r="AE3699" s="3" t="s">
        <v>81</v>
      </c>
      <c r="AF3699" s="3" t="s">
        <v>73</v>
      </c>
      <c r="AG3699" s="7" t="s">
        <v>73</v>
      </c>
      <c r="AH3699" s="3" t="s">
        <v>73</v>
      </c>
      <c r="AI3699" s="3" t="s">
        <v>73</v>
      </c>
      <c r="AJ3699" s="3" t="s">
        <v>82</v>
      </c>
      <c r="AK3699" s="3" t="s">
        <v>82</v>
      </c>
      <c r="AL3699" s="3" t="s">
        <v>2677</v>
      </c>
      <c r="AM3699" s="3" t="s">
        <v>1331</v>
      </c>
      <c r="AN3699" s="3" t="s">
        <v>73</v>
      </c>
      <c r="AO3699" s="3" t="s">
        <v>73</v>
      </c>
      <c r="AP3699" s="3" t="s">
        <v>76</v>
      </c>
      <c r="AQ3699" s="3" t="s">
        <v>73</v>
      </c>
      <c r="AR3699" s="3" t="s">
        <v>76</v>
      </c>
      <c r="AS3699" s="3" t="s">
        <v>73</v>
      </c>
      <c r="AT3699" s="3" t="s">
        <v>117</v>
      </c>
      <c r="AU3699" s="3" t="s">
        <v>118</v>
      </c>
      <c r="AV3699" s="3" t="s">
        <v>119</v>
      </c>
      <c r="AW3699" s="3" t="s">
        <v>120</v>
      </c>
      <c r="AX3699" s="3" t="s">
        <v>121</v>
      </c>
      <c r="AY3699" s="3" t="s">
        <v>73</v>
      </c>
      <c r="AZ3699" s="2">
        <v>7</v>
      </c>
      <c r="BA3699" s="2">
        <v>11</v>
      </c>
      <c r="BB3699" s="2">
        <v>956</v>
      </c>
      <c r="BC3699" s="3" t="s">
        <v>17745</v>
      </c>
      <c r="BD3699" s="3" t="s">
        <v>17756</v>
      </c>
      <c r="BE3699" s="3" t="s">
        <v>91</v>
      </c>
      <c r="BF3699" s="3" t="s">
        <v>17757</v>
      </c>
      <c r="BG3699" s="3" t="s">
        <v>93</v>
      </c>
      <c r="BH3699" s="3" t="s">
        <v>93</v>
      </c>
      <c r="BI3699" s="3" t="s">
        <v>76</v>
      </c>
      <c r="BJ3699" s="3" t="s">
        <v>93</v>
      </c>
    </row>
    <row r="3700" spans="1:62" hidden="1" x14ac:dyDescent="0.2">
      <c r="A3700" s="2" t="s">
        <v>703</v>
      </c>
      <c r="B3700" s="3" t="s">
        <v>10447</v>
      </c>
      <c r="C3700" s="3" t="s">
        <v>147</v>
      </c>
      <c r="D3700" s="3" t="s">
        <v>17733</v>
      </c>
      <c r="E3700" s="3" t="s">
        <v>17734</v>
      </c>
      <c r="F3700" s="3" t="s">
        <v>17735</v>
      </c>
      <c r="G3700" s="3" t="s">
        <v>1467</v>
      </c>
      <c r="H3700" s="58" t="str">
        <f t="shared" si="565"/>
        <v>龙岩</v>
      </c>
      <c r="I3700" s="3" t="s">
        <v>3215</v>
      </c>
      <c r="J3700" s="3" t="s">
        <v>421</v>
      </c>
      <c r="K3700" s="3" t="s">
        <v>413</v>
      </c>
      <c r="L3700" s="3" t="s">
        <v>497</v>
      </c>
      <c r="M3700" s="3" t="s">
        <v>17736</v>
      </c>
      <c r="N3700" s="3" t="s">
        <v>22102</v>
      </c>
      <c r="O3700" s="3" t="s">
        <v>70</v>
      </c>
      <c r="P3700" s="3" t="s">
        <v>106</v>
      </c>
      <c r="Q3700" s="3" t="s">
        <v>17737</v>
      </c>
      <c r="R3700" s="3" t="s">
        <v>22103</v>
      </c>
      <c r="S3700" s="3" t="s">
        <v>17738</v>
      </c>
      <c r="T3700" s="3" t="s">
        <v>17739</v>
      </c>
      <c r="U3700" s="3" t="s">
        <v>17740</v>
      </c>
      <c r="V3700" s="3" t="s">
        <v>76</v>
      </c>
      <c r="W3700" s="3" t="s">
        <v>73</v>
      </c>
      <c r="X3700" s="3" t="s">
        <v>73</v>
      </c>
      <c r="Y3700" s="3" t="s">
        <v>73</v>
      </c>
      <c r="Z3700" s="3" t="s">
        <v>17741</v>
      </c>
      <c r="AA3700" s="3" t="s">
        <v>17742</v>
      </c>
      <c r="AB3700" s="3" t="s">
        <v>78</v>
      </c>
      <c r="AC3700" s="3" t="s">
        <v>17743</v>
      </c>
      <c r="AD3700" s="3" t="s">
        <v>164</v>
      </c>
      <c r="AE3700" s="3" t="s">
        <v>73</v>
      </c>
      <c r="AF3700" s="3" t="s">
        <v>73</v>
      </c>
      <c r="AG3700" s="7" t="s">
        <v>73</v>
      </c>
      <c r="AH3700" s="3" t="s">
        <v>73</v>
      </c>
      <c r="AI3700" s="3" t="s">
        <v>82</v>
      </c>
      <c r="AJ3700" s="3" t="s">
        <v>82</v>
      </c>
      <c r="AK3700" s="3" t="s">
        <v>82</v>
      </c>
      <c r="AL3700" s="3" t="s">
        <v>2479</v>
      </c>
      <c r="AM3700" s="3" t="s">
        <v>2480</v>
      </c>
      <c r="AN3700" s="3" t="s">
        <v>17742</v>
      </c>
      <c r="AO3700" s="3" t="s">
        <v>73</v>
      </c>
      <c r="AP3700" s="3" t="s">
        <v>93</v>
      </c>
      <c r="AQ3700" s="3" t="s">
        <v>76</v>
      </c>
      <c r="AR3700" s="3" t="s">
        <v>76</v>
      </c>
      <c r="AS3700" s="3" t="s">
        <v>73</v>
      </c>
      <c r="AT3700" s="3" t="s">
        <v>138</v>
      </c>
      <c r="AU3700" s="3" t="s">
        <v>237</v>
      </c>
      <c r="AV3700" s="3" t="s">
        <v>213</v>
      </c>
      <c r="AW3700" s="3" t="s">
        <v>238</v>
      </c>
      <c r="AX3700" s="3" t="s">
        <v>142</v>
      </c>
      <c r="AY3700" s="3" t="s">
        <v>17739</v>
      </c>
      <c r="AZ3700" s="2">
        <v>3</v>
      </c>
      <c r="BA3700" s="2">
        <v>4</v>
      </c>
      <c r="BB3700" s="2">
        <v>210</v>
      </c>
      <c r="BC3700" s="3" t="s">
        <v>10447</v>
      </c>
      <c r="BD3700" s="3" t="s">
        <v>10459</v>
      </c>
      <c r="BE3700" s="3" t="s">
        <v>91</v>
      </c>
      <c r="BF3700" s="3" t="s">
        <v>17744</v>
      </c>
      <c r="BG3700" s="3" t="s">
        <v>93</v>
      </c>
      <c r="BH3700" s="3" t="s">
        <v>93</v>
      </c>
      <c r="BI3700" s="3" t="s">
        <v>76</v>
      </c>
      <c r="BJ3700" s="3" t="s">
        <v>93</v>
      </c>
    </row>
    <row r="3701" spans="1:62" hidden="1" x14ac:dyDescent="0.2">
      <c r="A3701" s="2" t="s">
        <v>5484</v>
      </c>
      <c r="B3701" s="3" t="s">
        <v>6373</v>
      </c>
      <c r="C3701" s="3" t="s">
        <v>60</v>
      </c>
      <c r="D3701" s="3" t="s">
        <v>17722</v>
      </c>
      <c r="E3701" s="3" t="s">
        <v>17723</v>
      </c>
      <c r="F3701" s="3" t="s">
        <v>17724</v>
      </c>
      <c r="G3701" s="3" t="s">
        <v>678</v>
      </c>
      <c r="H3701" s="58" t="str">
        <f t="shared" si="565"/>
        <v>厦门</v>
      </c>
      <c r="I3701" s="3" t="s">
        <v>679</v>
      </c>
      <c r="J3701" s="3" t="s">
        <v>680</v>
      </c>
      <c r="K3701" s="3" t="s">
        <v>103</v>
      </c>
      <c r="L3701" s="3" t="s">
        <v>103</v>
      </c>
      <c r="M3701" s="3" t="s">
        <v>17725</v>
      </c>
      <c r="N3701" s="3" t="s">
        <v>17726</v>
      </c>
      <c r="O3701" s="3" t="s">
        <v>293</v>
      </c>
      <c r="P3701" s="3" t="s">
        <v>106</v>
      </c>
      <c r="Q3701" s="3" t="s">
        <v>17727</v>
      </c>
      <c r="R3701" s="3" t="s">
        <v>17728</v>
      </c>
      <c r="S3701" s="3" t="s">
        <v>17729</v>
      </c>
      <c r="T3701" s="3" t="s">
        <v>17064</v>
      </c>
      <c r="U3701" s="3" t="s">
        <v>6374</v>
      </c>
      <c r="V3701" s="3" t="s">
        <v>76</v>
      </c>
      <c r="W3701" s="3" t="s">
        <v>73</v>
      </c>
      <c r="X3701" s="3" t="s">
        <v>73</v>
      </c>
      <c r="Y3701" s="3" t="s">
        <v>73</v>
      </c>
      <c r="Z3701" s="3" t="s">
        <v>17725</v>
      </c>
      <c r="AA3701" s="3" t="s">
        <v>17730</v>
      </c>
      <c r="AB3701" s="3" t="s">
        <v>78</v>
      </c>
      <c r="AC3701" s="3" t="s">
        <v>17731</v>
      </c>
      <c r="AD3701" s="3" t="s">
        <v>80</v>
      </c>
      <c r="AE3701" s="3" t="s">
        <v>81</v>
      </c>
      <c r="AF3701" s="3" t="s">
        <v>73</v>
      </c>
      <c r="AG3701" s="7" t="s">
        <v>73</v>
      </c>
      <c r="AH3701" s="3" t="s">
        <v>73</v>
      </c>
      <c r="AI3701" s="3" t="s">
        <v>211</v>
      </c>
      <c r="AJ3701" s="3" t="s">
        <v>82</v>
      </c>
      <c r="AK3701" s="3" t="s">
        <v>82</v>
      </c>
      <c r="AL3701" s="3" t="s">
        <v>5956</v>
      </c>
      <c r="AM3701" s="3" t="s">
        <v>680</v>
      </c>
      <c r="AN3701" s="3" t="s">
        <v>17730</v>
      </c>
      <c r="AO3701" s="3" t="s">
        <v>82</v>
      </c>
      <c r="AP3701" s="3" t="s">
        <v>93</v>
      </c>
      <c r="AQ3701" s="3" t="s">
        <v>76</v>
      </c>
      <c r="AR3701" s="3" t="s">
        <v>76</v>
      </c>
      <c r="AS3701" s="3" t="s">
        <v>73</v>
      </c>
      <c r="AT3701" s="3" t="s">
        <v>117</v>
      </c>
      <c r="AU3701" s="3" t="s">
        <v>118</v>
      </c>
      <c r="AV3701" s="3" t="s">
        <v>119</v>
      </c>
      <c r="AW3701" s="3" t="s">
        <v>120</v>
      </c>
      <c r="AX3701" s="3" t="s">
        <v>121</v>
      </c>
      <c r="AY3701" s="3" t="s">
        <v>17064</v>
      </c>
      <c r="AZ3701" s="2">
        <v>32</v>
      </c>
      <c r="BA3701" s="2">
        <v>25</v>
      </c>
      <c r="BB3701" s="2">
        <v>3767</v>
      </c>
      <c r="BC3701" s="3" t="s">
        <v>6373</v>
      </c>
      <c r="BD3701" s="3" t="s">
        <v>6375</v>
      </c>
      <c r="BE3701" s="3" t="s">
        <v>91</v>
      </c>
      <c r="BF3701" s="3" t="s">
        <v>17732</v>
      </c>
      <c r="BG3701" s="3" t="s">
        <v>93</v>
      </c>
      <c r="BH3701" s="3" t="s">
        <v>93</v>
      </c>
      <c r="BI3701" s="3" t="s">
        <v>76</v>
      </c>
      <c r="BJ3701" s="3" t="s">
        <v>93</v>
      </c>
    </row>
    <row r="3702" spans="1:62" hidden="1" x14ac:dyDescent="0.2">
      <c r="A3702" s="2" t="s">
        <v>1973</v>
      </c>
      <c r="B3702" s="3" t="s">
        <v>7398</v>
      </c>
      <c r="C3702" s="3" t="s">
        <v>174</v>
      </c>
      <c r="D3702" s="3" t="s">
        <v>17711</v>
      </c>
      <c r="E3702" s="3" t="s">
        <v>17712</v>
      </c>
      <c r="F3702" s="3" t="s">
        <v>17713</v>
      </c>
      <c r="G3702" s="3" t="s">
        <v>890</v>
      </c>
      <c r="H3702" s="58" t="str">
        <f t="shared" ref="H3702:H3703" si="566">G3702</f>
        <v>安溪县供电公司</v>
      </c>
      <c r="I3702" s="3" t="s">
        <v>1660</v>
      </c>
      <c r="J3702" s="3" t="s">
        <v>1661</v>
      </c>
      <c r="K3702" s="3" t="s">
        <v>413</v>
      </c>
      <c r="L3702" s="3" t="s">
        <v>497</v>
      </c>
      <c r="M3702" s="3" t="s">
        <v>17714</v>
      </c>
      <c r="N3702" s="3" t="s">
        <v>17715</v>
      </c>
      <c r="O3702" s="3" t="s">
        <v>70</v>
      </c>
      <c r="P3702" s="3" t="s">
        <v>106</v>
      </c>
      <c r="Q3702" s="3" t="s">
        <v>17716</v>
      </c>
      <c r="R3702" s="3" t="s">
        <v>17717</v>
      </c>
      <c r="S3702" s="3" t="s">
        <v>17718</v>
      </c>
      <c r="T3702" s="3" t="s">
        <v>73</v>
      </c>
      <c r="U3702" s="3" t="s">
        <v>17719</v>
      </c>
      <c r="V3702" s="3" t="s">
        <v>76</v>
      </c>
      <c r="W3702" s="3" t="s">
        <v>73</v>
      </c>
      <c r="X3702" s="3" t="s">
        <v>73</v>
      </c>
      <c r="Y3702" s="3" t="s">
        <v>73</v>
      </c>
      <c r="Z3702" s="3" t="s">
        <v>17714</v>
      </c>
      <c r="AA3702" s="3" t="s">
        <v>73</v>
      </c>
      <c r="AB3702" s="3" t="s">
        <v>78</v>
      </c>
      <c r="AC3702" s="3" t="s">
        <v>17720</v>
      </c>
      <c r="AD3702" s="3" t="s">
        <v>164</v>
      </c>
      <c r="AE3702" s="3" t="s">
        <v>73</v>
      </c>
      <c r="AF3702" s="3" t="s">
        <v>73</v>
      </c>
      <c r="AG3702" s="7" t="s">
        <v>73</v>
      </c>
      <c r="AH3702" s="3" t="s">
        <v>73</v>
      </c>
      <c r="AI3702" s="3" t="s">
        <v>82</v>
      </c>
      <c r="AJ3702" s="3" t="s">
        <v>82</v>
      </c>
      <c r="AK3702" s="3" t="s">
        <v>82</v>
      </c>
      <c r="AL3702" s="3" t="s">
        <v>73</v>
      </c>
      <c r="AM3702" s="3" t="s">
        <v>73</v>
      </c>
      <c r="AN3702" s="3" t="s">
        <v>73</v>
      </c>
      <c r="AO3702" s="3" t="s">
        <v>73</v>
      </c>
      <c r="AP3702" s="3" t="s">
        <v>76</v>
      </c>
      <c r="AQ3702" s="3" t="s">
        <v>76</v>
      </c>
      <c r="AR3702" s="3" t="s">
        <v>73</v>
      </c>
      <c r="AS3702" s="3" t="s">
        <v>73</v>
      </c>
      <c r="AT3702" s="3" t="s">
        <v>138</v>
      </c>
      <c r="AU3702" s="3" t="s">
        <v>509</v>
      </c>
      <c r="AV3702" s="3" t="s">
        <v>1669</v>
      </c>
      <c r="AW3702" s="3" t="s">
        <v>1670</v>
      </c>
      <c r="AX3702" s="3" t="s">
        <v>566</v>
      </c>
      <c r="AY3702" s="3" t="s">
        <v>73</v>
      </c>
      <c r="AZ3702" s="2">
        <v>18</v>
      </c>
      <c r="BA3702" s="2">
        <v>4</v>
      </c>
      <c r="BB3702" s="2">
        <v>2515</v>
      </c>
      <c r="BC3702" s="3" t="s">
        <v>7398</v>
      </c>
      <c r="BD3702" s="3" t="s">
        <v>7400</v>
      </c>
      <c r="BE3702" s="3" t="s">
        <v>91</v>
      </c>
      <c r="BF3702" s="3" t="s">
        <v>17721</v>
      </c>
      <c r="BG3702" s="3" t="s">
        <v>93</v>
      </c>
      <c r="BH3702" s="3" t="s">
        <v>93</v>
      </c>
      <c r="BI3702" s="3" t="s">
        <v>76</v>
      </c>
      <c r="BJ3702" s="3" t="s">
        <v>93</v>
      </c>
    </row>
    <row r="3703" spans="1:62" hidden="1" x14ac:dyDescent="0.2">
      <c r="A3703" s="2" t="s">
        <v>4008</v>
      </c>
      <c r="B3703" s="3" t="s">
        <v>17698</v>
      </c>
      <c r="C3703" s="3" t="s">
        <v>96</v>
      </c>
      <c r="D3703" s="3" t="s">
        <v>17699</v>
      </c>
      <c r="E3703" s="3" t="s">
        <v>17700</v>
      </c>
      <c r="F3703" s="3" t="s">
        <v>17701</v>
      </c>
      <c r="G3703" s="3" t="s">
        <v>868</v>
      </c>
      <c r="H3703" s="58" t="str">
        <f t="shared" si="566"/>
        <v>建阳供电公司</v>
      </c>
      <c r="I3703" s="3" t="s">
        <v>17702</v>
      </c>
      <c r="J3703" s="3" t="s">
        <v>17703</v>
      </c>
      <c r="K3703" s="3" t="s">
        <v>103</v>
      </c>
      <c r="L3703" s="3" t="s">
        <v>103</v>
      </c>
      <c r="M3703" s="3" t="s">
        <v>17704</v>
      </c>
      <c r="N3703" s="3" t="s">
        <v>17705</v>
      </c>
      <c r="O3703" s="3" t="s">
        <v>156</v>
      </c>
      <c r="P3703" s="3" t="s">
        <v>185</v>
      </c>
      <c r="Q3703" s="3" t="s">
        <v>17706</v>
      </c>
      <c r="R3703" s="3" t="s">
        <v>22104</v>
      </c>
      <c r="S3703" s="3" t="s">
        <v>73</v>
      </c>
      <c r="T3703" s="3" t="s">
        <v>73</v>
      </c>
      <c r="U3703" s="3" t="s">
        <v>17707</v>
      </c>
      <c r="V3703" s="3" t="s">
        <v>76</v>
      </c>
      <c r="W3703" s="3" t="s">
        <v>73</v>
      </c>
      <c r="X3703" s="3" t="s">
        <v>73</v>
      </c>
      <c r="Y3703" s="3" t="s">
        <v>73</v>
      </c>
      <c r="Z3703" s="3" t="s">
        <v>17708</v>
      </c>
      <c r="AA3703" s="3" t="s">
        <v>73</v>
      </c>
      <c r="AB3703" s="3" t="s">
        <v>78</v>
      </c>
      <c r="AC3703" s="3" t="s">
        <v>17709</v>
      </c>
      <c r="AD3703" s="3" t="s">
        <v>80</v>
      </c>
      <c r="AE3703" s="3" t="s">
        <v>73</v>
      </c>
      <c r="AF3703" s="3" t="s">
        <v>73</v>
      </c>
      <c r="AG3703" s="7" t="s">
        <v>73</v>
      </c>
      <c r="AH3703" s="3" t="s">
        <v>73</v>
      </c>
      <c r="AI3703" s="3" t="s">
        <v>82</v>
      </c>
      <c r="AJ3703" s="3" t="s">
        <v>82</v>
      </c>
      <c r="AK3703" s="3" t="s">
        <v>189</v>
      </c>
      <c r="AL3703" s="3" t="s">
        <v>2173</v>
      </c>
      <c r="AM3703" s="3" t="s">
        <v>2174</v>
      </c>
      <c r="AN3703" s="3" t="s">
        <v>73</v>
      </c>
      <c r="AO3703" s="3" t="s">
        <v>73</v>
      </c>
      <c r="AP3703" s="3" t="s">
        <v>93</v>
      </c>
      <c r="AQ3703" s="3" t="s">
        <v>73</v>
      </c>
      <c r="AR3703" s="3" t="s">
        <v>73</v>
      </c>
      <c r="AS3703" s="3" t="s">
        <v>73</v>
      </c>
      <c r="AT3703" s="3" t="s">
        <v>117</v>
      </c>
      <c r="AU3703" s="3" t="s">
        <v>118</v>
      </c>
      <c r="AV3703" s="3" t="s">
        <v>119</v>
      </c>
      <c r="AW3703" s="3" t="s">
        <v>120</v>
      </c>
      <c r="AX3703" s="3" t="s">
        <v>121</v>
      </c>
      <c r="AY3703" s="3" t="s">
        <v>73</v>
      </c>
      <c r="AZ3703" s="2">
        <v>17</v>
      </c>
      <c r="BA3703" s="2">
        <v>4</v>
      </c>
      <c r="BB3703" s="2">
        <v>2408</v>
      </c>
      <c r="BC3703" s="3" t="s">
        <v>17698</v>
      </c>
      <c r="BD3703" s="3" t="s">
        <v>17710</v>
      </c>
      <c r="BE3703" s="3" t="s">
        <v>195</v>
      </c>
      <c r="BF3703" s="3" t="s">
        <v>73</v>
      </c>
      <c r="BG3703" s="3" t="s">
        <v>93</v>
      </c>
      <c r="BH3703" s="3" t="s">
        <v>93</v>
      </c>
      <c r="BI3703" s="3" t="s">
        <v>76</v>
      </c>
      <c r="BJ3703" s="3" t="s">
        <v>76</v>
      </c>
    </row>
    <row r="3704" spans="1:62" hidden="1" x14ac:dyDescent="0.2">
      <c r="A3704" s="2" t="s">
        <v>1919</v>
      </c>
      <c r="B3704" s="3" t="s">
        <v>5521</v>
      </c>
      <c r="C3704" s="3" t="s">
        <v>265</v>
      </c>
      <c r="D3704" s="3" t="s">
        <v>17685</v>
      </c>
      <c r="E3704" s="3" t="s">
        <v>17686</v>
      </c>
      <c r="F3704" s="3" t="s">
        <v>17687</v>
      </c>
      <c r="G3704" s="3" t="s">
        <v>2724</v>
      </c>
      <c r="H3704" s="58" t="str">
        <f>C3704</f>
        <v>三明</v>
      </c>
      <c r="I3704" s="3" t="s">
        <v>2725</v>
      </c>
      <c r="J3704" s="3" t="s">
        <v>2726</v>
      </c>
      <c r="K3704" s="3" t="s">
        <v>129</v>
      </c>
      <c r="L3704" s="3" t="s">
        <v>130</v>
      </c>
      <c r="M3704" s="3" t="s">
        <v>17688</v>
      </c>
      <c r="N3704" s="3" t="s">
        <v>17689</v>
      </c>
      <c r="O3704" s="3" t="s">
        <v>156</v>
      </c>
      <c r="P3704" s="3" t="s">
        <v>1740</v>
      </c>
      <c r="Q3704" s="3" t="s">
        <v>17690</v>
      </c>
      <c r="R3704" s="3" t="s">
        <v>17691</v>
      </c>
      <c r="S3704" s="3" t="s">
        <v>17692</v>
      </c>
      <c r="T3704" s="3" t="s">
        <v>73</v>
      </c>
      <c r="U3704" s="3" t="s">
        <v>17693</v>
      </c>
      <c r="V3704" s="3" t="s">
        <v>76</v>
      </c>
      <c r="W3704" s="3" t="s">
        <v>73</v>
      </c>
      <c r="X3704" s="3" t="s">
        <v>73</v>
      </c>
      <c r="Y3704" s="3" t="s">
        <v>73</v>
      </c>
      <c r="Z3704" s="3" t="s">
        <v>17688</v>
      </c>
      <c r="AA3704" s="3" t="s">
        <v>17694</v>
      </c>
      <c r="AB3704" s="3" t="s">
        <v>78</v>
      </c>
      <c r="AC3704" s="3" t="s">
        <v>17695</v>
      </c>
      <c r="AD3704" s="3" t="s">
        <v>401</v>
      </c>
      <c r="AE3704" s="3" t="s">
        <v>73</v>
      </c>
      <c r="AF3704" s="3" t="s">
        <v>73</v>
      </c>
      <c r="AG3704" s="7" t="s">
        <v>73</v>
      </c>
      <c r="AH3704" s="3" t="s">
        <v>73</v>
      </c>
      <c r="AI3704" s="3" t="s">
        <v>402</v>
      </c>
      <c r="AJ3704" s="3" t="s">
        <v>529</v>
      </c>
      <c r="AK3704" s="3" t="s">
        <v>1808</v>
      </c>
      <c r="AL3704" s="3" t="s">
        <v>17696</v>
      </c>
      <c r="AM3704" s="3" t="s">
        <v>281</v>
      </c>
      <c r="AN3704" s="3" t="s">
        <v>17694</v>
      </c>
      <c r="AO3704" s="3" t="s">
        <v>73</v>
      </c>
      <c r="AP3704" s="3" t="s">
        <v>93</v>
      </c>
      <c r="AQ3704" s="3" t="s">
        <v>76</v>
      </c>
      <c r="AR3704" s="3" t="s">
        <v>73</v>
      </c>
      <c r="AS3704" s="3" t="s">
        <v>73</v>
      </c>
      <c r="AT3704" s="3" t="s">
        <v>85</v>
      </c>
      <c r="AU3704" s="3" t="s">
        <v>86</v>
      </c>
      <c r="AV3704" s="3" t="s">
        <v>87</v>
      </c>
      <c r="AW3704" s="3" t="s">
        <v>88</v>
      </c>
      <c r="AX3704" s="3" t="s">
        <v>89</v>
      </c>
      <c r="AY3704" s="3" t="s">
        <v>73</v>
      </c>
      <c r="AZ3704" s="2">
        <v>6</v>
      </c>
      <c r="BA3704" s="2">
        <v>42</v>
      </c>
      <c r="BB3704" s="2">
        <v>465</v>
      </c>
      <c r="BC3704" s="3" t="s">
        <v>5521</v>
      </c>
      <c r="BD3704" s="3" t="s">
        <v>5522</v>
      </c>
      <c r="BE3704" s="3" t="s">
        <v>91</v>
      </c>
      <c r="BF3704" s="3" t="s">
        <v>17697</v>
      </c>
      <c r="BG3704" s="3" t="s">
        <v>93</v>
      </c>
      <c r="BH3704" s="3" t="s">
        <v>93</v>
      </c>
      <c r="BI3704" s="3" t="s">
        <v>76</v>
      </c>
      <c r="BJ3704" s="3" t="s">
        <v>93</v>
      </c>
    </row>
    <row r="3705" spans="1:62" hidden="1" x14ac:dyDescent="0.2">
      <c r="A3705" s="2" t="s">
        <v>4413</v>
      </c>
      <c r="B3705" s="3" t="s">
        <v>5838</v>
      </c>
      <c r="C3705" s="3" t="s">
        <v>96</v>
      </c>
      <c r="D3705" s="3" t="s">
        <v>17675</v>
      </c>
      <c r="E3705" s="3" t="s">
        <v>17676</v>
      </c>
      <c r="F3705" s="3" t="s">
        <v>17677</v>
      </c>
      <c r="G3705" s="3" t="s">
        <v>868</v>
      </c>
      <c r="H3705" s="58" t="str">
        <f t="shared" ref="H3705:H3706" si="567">G3705</f>
        <v>建阳供电公司</v>
      </c>
      <c r="I3705" s="3" t="s">
        <v>2810</v>
      </c>
      <c r="J3705" s="3" t="s">
        <v>2811</v>
      </c>
      <c r="K3705" s="3" t="s">
        <v>250</v>
      </c>
      <c r="L3705" s="3" t="s">
        <v>250</v>
      </c>
      <c r="M3705" s="3" t="s">
        <v>17678</v>
      </c>
      <c r="N3705" s="3" t="s">
        <v>17679</v>
      </c>
      <c r="O3705" s="3" t="s">
        <v>293</v>
      </c>
      <c r="P3705" s="3" t="s">
        <v>106</v>
      </c>
      <c r="Q3705" s="3" t="s">
        <v>17680</v>
      </c>
      <c r="R3705" s="3" t="s">
        <v>17681</v>
      </c>
      <c r="S3705" s="3" t="s">
        <v>82</v>
      </c>
      <c r="T3705" s="3" t="s">
        <v>73</v>
      </c>
      <c r="U3705" s="3" t="s">
        <v>17682</v>
      </c>
      <c r="V3705" s="3" t="s">
        <v>76</v>
      </c>
      <c r="W3705" s="3" t="s">
        <v>73</v>
      </c>
      <c r="X3705" s="3" t="s">
        <v>73</v>
      </c>
      <c r="Y3705" s="3" t="s">
        <v>73</v>
      </c>
      <c r="Z3705" s="3" t="s">
        <v>17683</v>
      </c>
      <c r="AA3705" s="3" t="s">
        <v>17679</v>
      </c>
      <c r="AB3705" s="3" t="s">
        <v>78</v>
      </c>
      <c r="AC3705" s="3" t="s">
        <v>17673</v>
      </c>
      <c r="AD3705" s="3" t="s">
        <v>80</v>
      </c>
      <c r="AE3705" s="3" t="s">
        <v>73</v>
      </c>
      <c r="AF3705" s="3" t="s">
        <v>73</v>
      </c>
      <c r="AG3705" s="7" t="s">
        <v>73</v>
      </c>
      <c r="AH3705" s="3" t="s">
        <v>73</v>
      </c>
      <c r="AI3705" s="3" t="s">
        <v>465</v>
      </c>
      <c r="AJ3705" s="3" t="s">
        <v>82</v>
      </c>
      <c r="AK3705" s="3" t="s">
        <v>82</v>
      </c>
      <c r="AL3705" s="3" t="s">
        <v>4516</v>
      </c>
      <c r="AM3705" s="3" t="s">
        <v>2811</v>
      </c>
      <c r="AN3705" s="3" t="s">
        <v>17679</v>
      </c>
      <c r="AO3705" s="3" t="s">
        <v>82</v>
      </c>
      <c r="AP3705" s="3" t="s">
        <v>93</v>
      </c>
      <c r="AQ3705" s="3" t="s">
        <v>76</v>
      </c>
      <c r="AR3705" s="3" t="s">
        <v>76</v>
      </c>
      <c r="AS3705" s="3" t="s">
        <v>73</v>
      </c>
      <c r="AT3705" s="3" t="s">
        <v>299</v>
      </c>
      <c r="AU3705" s="3" t="s">
        <v>299</v>
      </c>
      <c r="AV3705" s="3" t="s">
        <v>299</v>
      </c>
      <c r="AW3705" s="3" t="s">
        <v>300</v>
      </c>
      <c r="AX3705" s="3" t="s">
        <v>262</v>
      </c>
      <c r="AY3705" s="3" t="s">
        <v>73</v>
      </c>
      <c r="AZ3705" s="2">
        <v>8</v>
      </c>
      <c r="BA3705" s="2">
        <v>5</v>
      </c>
      <c r="BB3705" s="2">
        <v>474</v>
      </c>
      <c r="BC3705" s="3" t="s">
        <v>5838</v>
      </c>
      <c r="BD3705" s="3" t="s">
        <v>5839</v>
      </c>
      <c r="BE3705" s="3" t="s">
        <v>91</v>
      </c>
      <c r="BF3705" s="3" t="s">
        <v>17684</v>
      </c>
      <c r="BG3705" s="3" t="s">
        <v>93</v>
      </c>
      <c r="BH3705" s="3" t="s">
        <v>93</v>
      </c>
      <c r="BI3705" s="3" t="s">
        <v>76</v>
      </c>
      <c r="BJ3705" s="3" t="s">
        <v>93</v>
      </c>
    </row>
    <row r="3706" spans="1:62" hidden="1" x14ac:dyDescent="0.2">
      <c r="A3706" s="2" t="s">
        <v>5547</v>
      </c>
      <c r="B3706" s="3" t="s">
        <v>8672</v>
      </c>
      <c r="C3706" s="3" t="s">
        <v>96</v>
      </c>
      <c r="D3706" s="3" t="s">
        <v>17663</v>
      </c>
      <c r="E3706" s="3" t="s">
        <v>17664</v>
      </c>
      <c r="F3706" s="3" t="s">
        <v>17665</v>
      </c>
      <c r="G3706" s="3" t="s">
        <v>868</v>
      </c>
      <c r="H3706" s="58" t="str">
        <f t="shared" si="567"/>
        <v>建阳供电公司</v>
      </c>
      <c r="I3706" s="3" t="s">
        <v>2436</v>
      </c>
      <c r="J3706" s="3" t="s">
        <v>2437</v>
      </c>
      <c r="K3706" s="3" t="s">
        <v>129</v>
      </c>
      <c r="L3706" s="3" t="s">
        <v>575</v>
      </c>
      <c r="M3706" s="3" t="s">
        <v>17666</v>
      </c>
      <c r="N3706" s="3" t="s">
        <v>17667</v>
      </c>
      <c r="O3706" s="3" t="s">
        <v>293</v>
      </c>
      <c r="P3706" s="3" t="s">
        <v>71</v>
      </c>
      <c r="Q3706" s="3" t="s">
        <v>17668</v>
      </c>
      <c r="R3706" s="3" t="s">
        <v>22105</v>
      </c>
      <c r="S3706" s="3" t="s">
        <v>17669</v>
      </c>
      <c r="T3706" s="3" t="s">
        <v>73</v>
      </c>
      <c r="U3706" s="3" t="s">
        <v>17670</v>
      </c>
      <c r="V3706" s="3" t="s">
        <v>76</v>
      </c>
      <c r="W3706" s="3" t="s">
        <v>73</v>
      </c>
      <c r="X3706" s="3" t="s">
        <v>73</v>
      </c>
      <c r="Y3706" s="3" t="s">
        <v>73</v>
      </c>
      <c r="Z3706" s="3" t="s">
        <v>17671</v>
      </c>
      <c r="AA3706" s="3" t="s">
        <v>17672</v>
      </c>
      <c r="AB3706" s="3" t="s">
        <v>78</v>
      </c>
      <c r="AC3706" s="3" t="s">
        <v>17673</v>
      </c>
      <c r="AD3706" s="3" t="s">
        <v>80</v>
      </c>
      <c r="AE3706" s="3" t="s">
        <v>73</v>
      </c>
      <c r="AF3706" s="3" t="s">
        <v>73</v>
      </c>
      <c r="AG3706" s="7" t="s">
        <v>73</v>
      </c>
      <c r="AH3706" s="3" t="s">
        <v>73</v>
      </c>
      <c r="AI3706" s="3" t="s">
        <v>82</v>
      </c>
      <c r="AJ3706" s="3" t="s">
        <v>82</v>
      </c>
      <c r="AK3706" s="3" t="s">
        <v>82</v>
      </c>
      <c r="AL3706" s="3" t="s">
        <v>8433</v>
      </c>
      <c r="AM3706" s="3" t="s">
        <v>879</v>
      </c>
      <c r="AN3706" s="3" t="s">
        <v>17672</v>
      </c>
      <c r="AO3706" s="3" t="s">
        <v>73</v>
      </c>
      <c r="AP3706" s="3" t="s">
        <v>93</v>
      </c>
      <c r="AQ3706" s="3" t="s">
        <v>76</v>
      </c>
      <c r="AR3706" s="3" t="s">
        <v>76</v>
      </c>
      <c r="AS3706" s="3" t="s">
        <v>73</v>
      </c>
      <c r="AT3706" s="3" t="s">
        <v>138</v>
      </c>
      <c r="AU3706" s="3" t="s">
        <v>331</v>
      </c>
      <c r="AV3706" s="3" t="s">
        <v>2618</v>
      </c>
      <c r="AW3706" s="3" t="s">
        <v>2619</v>
      </c>
      <c r="AX3706" s="3" t="s">
        <v>142</v>
      </c>
      <c r="AY3706" s="3" t="s">
        <v>73</v>
      </c>
      <c r="AZ3706" s="2">
        <v>2</v>
      </c>
      <c r="BA3706" s="2">
        <v>0</v>
      </c>
      <c r="BB3706" s="2">
        <v>36</v>
      </c>
      <c r="BC3706" s="3" t="s">
        <v>8672</v>
      </c>
      <c r="BD3706" s="3" t="s">
        <v>15290</v>
      </c>
      <c r="BE3706" s="3" t="s">
        <v>91</v>
      </c>
      <c r="BF3706" s="3" t="s">
        <v>17674</v>
      </c>
      <c r="BG3706" s="3" t="s">
        <v>93</v>
      </c>
      <c r="BH3706" s="3" t="s">
        <v>93</v>
      </c>
      <c r="BI3706" s="3" t="s">
        <v>76</v>
      </c>
      <c r="BJ3706" s="3" t="s">
        <v>93</v>
      </c>
    </row>
    <row r="3707" spans="1:62" hidden="1" x14ac:dyDescent="0.2">
      <c r="A3707" s="2" t="s">
        <v>5158</v>
      </c>
      <c r="B3707" s="3" t="s">
        <v>5110</v>
      </c>
      <c r="C3707" s="3" t="s">
        <v>515</v>
      </c>
      <c r="D3707" s="3" t="s">
        <v>17651</v>
      </c>
      <c r="E3707" s="3" t="s">
        <v>17652</v>
      </c>
      <c r="F3707" s="3" t="s">
        <v>17653</v>
      </c>
      <c r="G3707" s="3" t="s">
        <v>1818</v>
      </c>
      <c r="H3707" s="58" t="str">
        <f>C3707</f>
        <v>莆田</v>
      </c>
      <c r="I3707" s="3" t="s">
        <v>4377</v>
      </c>
      <c r="J3707" s="3" t="s">
        <v>4378</v>
      </c>
      <c r="K3707" s="3" t="s">
        <v>129</v>
      </c>
      <c r="L3707" s="3" t="s">
        <v>130</v>
      </c>
      <c r="M3707" s="3" t="s">
        <v>17654</v>
      </c>
      <c r="N3707" s="3" t="s">
        <v>17655</v>
      </c>
      <c r="O3707" s="3" t="s">
        <v>70</v>
      </c>
      <c r="P3707" s="3" t="s">
        <v>106</v>
      </c>
      <c r="Q3707" s="3" t="s">
        <v>17656</v>
      </c>
      <c r="R3707" s="3" t="s">
        <v>17657</v>
      </c>
      <c r="S3707" s="3" t="s">
        <v>2487</v>
      </c>
      <c r="T3707" s="3" t="s">
        <v>73</v>
      </c>
      <c r="U3707" s="3" t="s">
        <v>17658</v>
      </c>
      <c r="V3707" s="3" t="s">
        <v>76</v>
      </c>
      <c r="W3707" s="3" t="s">
        <v>73</v>
      </c>
      <c r="X3707" s="3" t="s">
        <v>73</v>
      </c>
      <c r="Y3707" s="3" t="s">
        <v>73</v>
      </c>
      <c r="Z3707" s="3" t="s">
        <v>17659</v>
      </c>
      <c r="AA3707" s="3" t="s">
        <v>17660</v>
      </c>
      <c r="AB3707" s="3" t="s">
        <v>78</v>
      </c>
      <c r="AC3707" s="3" t="s">
        <v>17661</v>
      </c>
      <c r="AD3707" s="3" t="s">
        <v>80</v>
      </c>
      <c r="AE3707" s="3" t="s">
        <v>73</v>
      </c>
      <c r="AF3707" s="3" t="s">
        <v>73</v>
      </c>
      <c r="AG3707" s="7" t="s">
        <v>73</v>
      </c>
      <c r="AH3707" s="3" t="s">
        <v>73</v>
      </c>
      <c r="AI3707" s="3" t="s">
        <v>82</v>
      </c>
      <c r="AJ3707" s="3" t="s">
        <v>82</v>
      </c>
      <c r="AK3707" s="3" t="s">
        <v>82</v>
      </c>
      <c r="AL3707" s="3" t="s">
        <v>668</v>
      </c>
      <c r="AM3707" s="3" t="s">
        <v>669</v>
      </c>
      <c r="AN3707" s="3" t="s">
        <v>17660</v>
      </c>
      <c r="AO3707" s="3" t="s">
        <v>73</v>
      </c>
      <c r="AP3707" s="3" t="s">
        <v>93</v>
      </c>
      <c r="AQ3707" s="3" t="s">
        <v>76</v>
      </c>
      <c r="AR3707" s="3" t="s">
        <v>73</v>
      </c>
      <c r="AS3707" s="3" t="s">
        <v>73</v>
      </c>
      <c r="AT3707" s="3" t="s">
        <v>138</v>
      </c>
      <c r="AU3707" s="3" t="s">
        <v>237</v>
      </c>
      <c r="AV3707" s="3" t="s">
        <v>213</v>
      </c>
      <c r="AW3707" s="3" t="s">
        <v>238</v>
      </c>
      <c r="AX3707" s="3" t="s">
        <v>142</v>
      </c>
      <c r="AY3707" s="3" t="s">
        <v>73</v>
      </c>
      <c r="AZ3707" s="2">
        <v>29</v>
      </c>
      <c r="BA3707" s="2">
        <v>9</v>
      </c>
      <c r="BB3707" s="2">
        <v>4121</v>
      </c>
      <c r="BC3707" s="3" t="s">
        <v>5110</v>
      </c>
      <c r="BD3707" s="3" t="s">
        <v>5111</v>
      </c>
      <c r="BE3707" s="3" t="s">
        <v>91</v>
      </c>
      <c r="BF3707" s="3" t="s">
        <v>17662</v>
      </c>
      <c r="BG3707" s="3" t="s">
        <v>93</v>
      </c>
      <c r="BH3707" s="3" t="s">
        <v>93</v>
      </c>
      <c r="BI3707" s="3" t="s">
        <v>76</v>
      </c>
      <c r="BJ3707" s="3" t="s">
        <v>93</v>
      </c>
    </row>
    <row r="3708" spans="1:62" hidden="1" x14ac:dyDescent="0.2">
      <c r="A3708" s="2" t="s">
        <v>5500</v>
      </c>
      <c r="B3708" s="3" t="s">
        <v>22106</v>
      </c>
      <c r="C3708" s="3" t="s">
        <v>243</v>
      </c>
      <c r="D3708" s="3" t="s">
        <v>22107</v>
      </c>
      <c r="E3708" s="3" t="s">
        <v>22108</v>
      </c>
      <c r="F3708" s="3" t="s">
        <v>22109</v>
      </c>
      <c r="G3708" s="3" t="s">
        <v>1447</v>
      </c>
      <c r="H3708" s="58" t="str">
        <f t="shared" ref="H3708:H3712" si="568">G3708</f>
        <v>连江供电公司</v>
      </c>
      <c r="I3708" s="3" t="s">
        <v>3174</v>
      </c>
      <c r="J3708" s="3" t="s">
        <v>3175</v>
      </c>
      <c r="K3708" s="3" t="s">
        <v>103</v>
      </c>
      <c r="L3708" s="3" t="s">
        <v>103</v>
      </c>
      <c r="M3708" s="3" t="s">
        <v>22110</v>
      </c>
      <c r="N3708" s="3" t="s">
        <v>22111</v>
      </c>
      <c r="O3708" s="3" t="s">
        <v>70</v>
      </c>
      <c r="P3708" s="3" t="s">
        <v>106</v>
      </c>
      <c r="Q3708" s="3" t="s">
        <v>22112</v>
      </c>
      <c r="R3708" s="3" t="s">
        <v>22113</v>
      </c>
      <c r="S3708" s="3" t="s">
        <v>22114</v>
      </c>
      <c r="T3708" s="3" t="s">
        <v>73</v>
      </c>
      <c r="U3708" s="3" t="s">
        <v>22115</v>
      </c>
      <c r="V3708" s="3" t="s">
        <v>76</v>
      </c>
      <c r="W3708" s="3" t="s">
        <v>73</v>
      </c>
      <c r="X3708" s="3" t="s">
        <v>73</v>
      </c>
      <c r="Y3708" s="3" t="s">
        <v>73</v>
      </c>
      <c r="Z3708" s="3" t="s">
        <v>22116</v>
      </c>
      <c r="AA3708" s="3" t="s">
        <v>73</v>
      </c>
      <c r="AB3708" s="3" t="s">
        <v>78</v>
      </c>
      <c r="AC3708" s="3" t="s">
        <v>17878</v>
      </c>
      <c r="AD3708" s="3" t="s">
        <v>401</v>
      </c>
      <c r="AE3708" s="3" t="s">
        <v>73</v>
      </c>
      <c r="AF3708" s="3" t="s">
        <v>73</v>
      </c>
      <c r="AG3708" s="7" t="s">
        <v>73</v>
      </c>
      <c r="AH3708" s="3" t="s">
        <v>73</v>
      </c>
      <c r="AI3708" s="3" t="s">
        <v>402</v>
      </c>
      <c r="AJ3708" s="3" t="s">
        <v>82</v>
      </c>
      <c r="AK3708" s="3" t="s">
        <v>82</v>
      </c>
      <c r="AL3708" s="3" t="s">
        <v>1457</v>
      </c>
      <c r="AM3708" s="3" t="s">
        <v>354</v>
      </c>
      <c r="AN3708" s="3" t="s">
        <v>73</v>
      </c>
      <c r="AO3708" s="3" t="s">
        <v>73</v>
      </c>
      <c r="AP3708" s="3" t="s">
        <v>76</v>
      </c>
      <c r="AQ3708" s="3" t="s">
        <v>73</v>
      </c>
      <c r="AR3708" s="3" t="s">
        <v>73</v>
      </c>
      <c r="AS3708" s="3" t="s">
        <v>73</v>
      </c>
      <c r="AT3708" s="3" t="s">
        <v>117</v>
      </c>
      <c r="AU3708" s="3" t="s">
        <v>118</v>
      </c>
      <c r="AV3708" s="3" t="s">
        <v>119</v>
      </c>
      <c r="AW3708" s="3" t="s">
        <v>120</v>
      </c>
      <c r="AX3708" s="3" t="s">
        <v>121</v>
      </c>
      <c r="AY3708" s="3" t="s">
        <v>73</v>
      </c>
      <c r="AZ3708" s="2">
        <v>12</v>
      </c>
      <c r="BA3708" s="2">
        <v>17</v>
      </c>
      <c r="BB3708" s="2">
        <v>1719</v>
      </c>
      <c r="BC3708" s="3" t="s">
        <v>22106</v>
      </c>
      <c r="BD3708" s="3" t="s">
        <v>22117</v>
      </c>
      <c r="BE3708" s="3" t="s">
        <v>91</v>
      </c>
      <c r="BF3708" s="3" t="s">
        <v>22118</v>
      </c>
      <c r="BG3708" s="3" t="s">
        <v>93</v>
      </c>
      <c r="BH3708" s="3" t="s">
        <v>93</v>
      </c>
      <c r="BI3708" s="3" t="s">
        <v>76</v>
      </c>
      <c r="BJ3708" s="3" t="s">
        <v>93</v>
      </c>
    </row>
    <row r="3709" spans="1:62" hidden="1" x14ac:dyDescent="0.2">
      <c r="A3709" s="2" t="s">
        <v>1774</v>
      </c>
      <c r="B3709" s="3" t="s">
        <v>4464</v>
      </c>
      <c r="C3709" s="3" t="s">
        <v>515</v>
      </c>
      <c r="D3709" s="3" t="s">
        <v>17646</v>
      </c>
      <c r="E3709" s="3" t="s">
        <v>22119</v>
      </c>
      <c r="F3709" s="3" t="s">
        <v>17647</v>
      </c>
      <c r="G3709" s="3" t="s">
        <v>1146</v>
      </c>
      <c r="H3709" s="58" t="str">
        <f t="shared" si="568"/>
        <v>仙游供电有限公司</v>
      </c>
      <c r="I3709" s="3" t="s">
        <v>2700</v>
      </c>
      <c r="J3709" s="3" t="s">
        <v>2701</v>
      </c>
      <c r="K3709" s="3" t="s">
        <v>129</v>
      </c>
      <c r="L3709" s="3" t="s">
        <v>130</v>
      </c>
      <c r="M3709" s="3" t="s">
        <v>17648</v>
      </c>
      <c r="N3709" s="3" t="s">
        <v>17649</v>
      </c>
      <c r="O3709" s="3" t="s">
        <v>70</v>
      </c>
      <c r="P3709" s="3" t="s">
        <v>71</v>
      </c>
      <c r="Q3709" s="3" t="s">
        <v>22120</v>
      </c>
      <c r="R3709" s="3" t="s">
        <v>22121</v>
      </c>
      <c r="S3709" s="3" t="s">
        <v>22122</v>
      </c>
      <c r="T3709" s="3" t="s">
        <v>22123</v>
      </c>
      <c r="U3709" s="3" t="s">
        <v>17650</v>
      </c>
      <c r="V3709" s="3" t="s">
        <v>76</v>
      </c>
      <c r="W3709" s="3" t="s">
        <v>73</v>
      </c>
      <c r="X3709" s="3" t="s">
        <v>73</v>
      </c>
      <c r="Y3709" s="3" t="s">
        <v>73</v>
      </c>
      <c r="Z3709" s="3" t="s">
        <v>17648</v>
      </c>
      <c r="AA3709" s="3" t="s">
        <v>73</v>
      </c>
      <c r="AB3709" s="3" t="s">
        <v>78</v>
      </c>
      <c r="AC3709" s="3" t="s">
        <v>22085</v>
      </c>
      <c r="AD3709" s="3" t="s">
        <v>80</v>
      </c>
      <c r="AE3709" s="3" t="s">
        <v>73</v>
      </c>
      <c r="AF3709" s="3" t="s">
        <v>73</v>
      </c>
      <c r="AG3709" s="7" t="s">
        <v>73</v>
      </c>
      <c r="AH3709" s="3" t="s">
        <v>73</v>
      </c>
      <c r="AI3709" s="3" t="s">
        <v>82</v>
      </c>
      <c r="AJ3709" s="3" t="s">
        <v>82</v>
      </c>
      <c r="AK3709" s="3" t="s">
        <v>82</v>
      </c>
      <c r="AL3709" s="3" t="s">
        <v>73</v>
      </c>
      <c r="AM3709" s="3" t="s">
        <v>73</v>
      </c>
      <c r="AN3709" s="3" t="s">
        <v>73</v>
      </c>
      <c r="AO3709" s="3" t="s">
        <v>73</v>
      </c>
      <c r="AP3709" s="3" t="s">
        <v>76</v>
      </c>
      <c r="AQ3709" s="3" t="s">
        <v>76</v>
      </c>
      <c r="AR3709" s="3" t="s">
        <v>73</v>
      </c>
      <c r="AS3709" s="3" t="s">
        <v>73</v>
      </c>
      <c r="AT3709" s="3" t="s">
        <v>85</v>
      </c>
      <c r="AU3709" s="3" t="s">
        <v>86</v>
      </c>
      <c r="AV3709" s="3" t="s">
        <v>87</v>
      </c>
      <c r="AW3709" s="3" t="s">
        <v>88</v>
      </c>
      <c r="AX3709" s="3" t="s">
        <v>142</v>
      </c>
      <c r="AY3709" s="3" t="s">
        <v>22123</v>
      </c>
      <c r="AZ3709" s="2">
        <v>3</v>
      </c>
      <c r="BA3709" s="2">
        <v>1</v>
      </c>
      <c r="BB3709" s="2">
        <v>607</v>
      </c>
      <c r="BC3709" s="3" t="s">
        <v>4464</v>
      </c>
      <c r="BD3709" s="3" t="s">
        <v>4465</v>
      </c>
      <c r="BE3709" s="3" t="s">
        <v>91</v>
      </c>
      <c r="BF3709" s="3" t="s">
        <v>22124</v>
      </c>
      <c r="BG3709" s="3" t="s">
        <v>93</v>
      </c>
      <c r="BH3709" s="3" t="s">
        <v>93</v>
      </c>
      <c r="BI3709" s="3" t="s">
        <v>76</v>
      </c>
      <c r="BJ3709" s="3" t="s">
        <v>93</v>
      </c>
    </row>
    <row r="3710" spans="1:62" hidden="1" x14ac:dyDescent="0.2">
      <c r="A3710" s="2" t="s">
        <v>1747</v>
      </c>
      <c r="B3710" s="3" t="s">
        <v>8227</v>
      </c>
      <c r="C3710" s="3" t="s">
        <v>147</v>
      </c>
      <c r="D3710" s="3" t="s">
        <v>17637</v>
      </c>
      <c r="E3710" s="3" t="s">
        <v>17638</v>
      </c>
      <c r="F3710" s="3" t="s">
        <v>17639</v>
      </c>
      <c r="G3710" s="3" t="s">
        <v>1957</v>
      </c>
      <c r="H3710" s="58" t="str">
        <f t="shared" si="568"/>
        <v>上杭供电有限公司</v>
      </c>
      <c r="I3710" s="3" t="s">
        <v>5059</v>
      </c>
      <c r="J3710" s="3" t="s">
        <v>5060</v>
      </c>
      <c r="K3710" s="3" t="s">
        <v>129</v>
      </c>
      <c r="L3710" s="3" t="s">
        <v>130</v>
      </c>
      <c r="M3710" s="3" t="s">
        <v>17640</v>
      </c>
      <c r="N3710" s="3" t="s">
        <v>17641</v>
      </c>
      <c r="O3710" s="3" t="s">
        <v>70</v>
      </c>
      <c r="P3710" s="3" t="s">
        <v>71</v>
      </c>
      <c r="Q3710" s="3" t="s">
        <v>17642</v>
      </c>
      <c r="R3710" s="3" t="s">
        <v>17643</v>
      </c>
      <c r="S3710" s="3" t="s">
        <v>1351</v>
      </c>
      <c r="T3710" s="3" t="s">
        <v>73</v>
      </c>
      <c r="U3710" s="3" t="s">
        <v>17644</v>
      </c>
      <c r="V3710" s="3" t="s">
        <v>76</v>
      </c>
      <c r="W3710" s="3" t="s">
        <v>73</v>
      </c>
      <c r="X3710" s="3" t="s">
        <v>73</v>
      </c>
      <c r="Y3710" s="3" t="s">
        <v>73</v>
      </c>
      <c r="Z3710" s="3" t="s">
        <v>17640</v>
      </c>
      <c r="AA3710" s="3" t="s">
        <v>73</v>
      </c>
      <c r="AB3710" s="3" t="s">
        <v>78</v>
      </c>
      <c r="AC3710" s="3" t="s">
        <v>17636</v>
      </c>
      <c r="AD3710" s="3" t="s">
        <v>80</v>
      </c>
      <c r="AE3710" s="3" t="s">
        <v>73</v>
      </c>
      <c r="AF3710" s="3" t="s">
        <v>73</v>
      </c>
      <c r="AG3710" s="7" t="s">
        <v>73</v>
      </c>
      <c r="AH3710" s="3" t="s">
        <v>73</v>
      </c>
      <c r="AI3710" s="3" t="s">
        <v>82</v>
      </c>
      <c r="AJ3710" s="3" t="s">
        <v>82</v>
      </c>
      <c r="AK3710" s="3" t="s">
        <v>82</v>
      </c>
      <c r="AL3710" s="3" t="s">
        <v>1969</v>
      </c>
      <c r="AM3710" s="3" t="s">
        <v>922</v>
      </c>
      <c r="AN3710" s="3" t="s">
        <v>73</v>
      </c>
      <c r="AO3710" s="3" t="s">
        <v>73</v>
      </c>
      <c r="AP3710" s="3" t="s">
        <v>93</v>
      </c>
      <c r="AQ3710" s="3" t="s">
        <v>73</v>
      </c>
      <c r="AR3710" s="3" t="s">
        <v>76</v>
      </c>
      <c r="AS3710" s="3" t="s">
        <v>73</v>
      </c>
      <c r="AT3710" s="3" t="s">
        <v>138</v>
      </c>
      <c r="AU3710" s="3" t="s">
        <v>485</v>
      </c>
      <c r="AV3710" s="3" t="s">
        <v>1350</v>
      </c>
      <c r="AW3710" s="3" t="s">
        <v>1351</v>
      </c>
      <c r="AX3710" s="3" t="s">
        <v>142</v>
      </c>
      <c r="AY3710" s="3" t="s">
        <v>73</v>
      </c>
      <c r="AZ3710" s="2">
        <v>15</v>
      </c>
      <c r="BA3710" s="2">
        <v>3</v>
      </c>
      <c r="BB3710" s="2">
        <v>1117</v>
      </c>
      <c r="BC3710" s="3" t="s">
        <v>8227</v>
      </c>
      <c r="BD3710" s="3" t="s">
        <v>8228</v>
      </c>
      <c r="BE3710" s="3" t="s">
        <v>91</v>
      </c>
      <c r="BF3710" s="3" t="s">
        <v>17645</v>
      </c>
      <c r="BG3710" s="3" t="s">
        <v>93</v>
      </c>
      <c r="BH3710" s="3" t="s">
        <v>93</v>
      </c>
      <c r="BI3710" s="3" t="s">
        <v>76</v>
      </c>
      <c r="BJ3710" s="3" t="s">
        <v>93</v>
      </c>
    </row>
    <row r="3711" spans="1:62" hidden="1" x14ac:dyDescent="0.2">
      <c r="A3711" s="2" t="s">
        <v>1017</v>
      </c>
      <c r="B3711" s="3" t="s">
        <v>2214</v>
      </c>
      <c r="C3711" s="3" t="s">
        <v>96</v>
      </c>
      <c r="D3711" s="3" t="s">
        <v>17628</v>
      </c>
      <c r="E3711" s="3" t="s">
        <v>22125</v>
      </c>
      <c r="F3711" s="3" t="s">
        <v>17629</v>
      </c>
      <c r="G3711" s="3" t="s">
        <v>410</v>
      </c>
      <c r="H3711" s="58" t="str">
        <f t="shared" si="568"/>
        <v>建瓯供电公司</v>
      </c>
      <c r="I3711" s="3" t="s">
        <v>5075</v>
      </c>
      <c r="J3711" s="3" t="s">
        <v>5076</v>
      </c>
      <c r="K3711" s="3" t="s">
        <v>966</v>
      </c>
      <c r="L3711" s="3" t="s">
        <v>967</v>
      </c>
      <c r="M3711" s="3" t="s">
        <v>17630</v>
      </c>
      <c r="N3711" s="3" t="s">
        <v>17631</v>
      </c>
      <c r="O3711" s="3" t="s">
        <v>156</v>
      </c>
      <c r="P3711" s="3" t="s">
        <v>157</v>
      </c>
      <c r="Q3711" s="3" t="s">
        <v>17632</v>
      </c>
      <c r="R3711" s="3" t="s">
        <v>17633</v>
      </c>
      <c r="S3711" s="3" t="s">
        <v>17634</v>
      </c>
      <c r="T3711" s="3" t="s">
        <v>17634</v>
      </c>
      <c r="U3711" s="3" t="s">
        <v>6639</v>
      </c>
      <c r="V3711" s="3" t="s">
        <v>76</v>
      </c>
      <c r="W3711" s="3" t="s">
        <v>73</v>
      </c>
      <c r="X3711" s="3" t="s">
        <v>73</v>
      </c>
      <c r="Y3711" s="3" t="s">
        <v>73</v>
      </c>
      <c r="Z3711" s="3" t="s">
        <v>17635</v>
      </c>
      <c r="AA3711" s="3" t="s">
        <v>17631</v>
      </c>
      <c r="AB3711" s="3" t="s">
        <v>78</v>
      </c>
      <c r="AC3711" s="3" t="s">
        <v>17636</v>
      </c>
      <c r="AD3711" s="3" t="s">
        <v>80</v>
      </c>
      <c r="AE3711" s="3" t="s">
        <v>73</v>
      </c>
      <c r="AF3711" s="3" t="s">
        <v>73</v>
      </c>
      <c r="AG3711" s="7" t="s">
        <v>73</v>
      </c>
      <c r="AH3711" s="3" t="s">
        <v>73</v>
      </c>
      <c r="AI3711" s="3" t="s">
        <v>211</v>
      </c>
      <c r="AJ3711" s="3" t="s">
        <v>403</v>
      </c>
      <c r="AK3711" s="3" t="s">
        <v>82</v>
      </c>
      <c r="AL3711" s="3" t="s">
        <v>7362</v>
      </c>
      <c r="AM3711" s="3" t="s">
        <v>5076</v>
      </c>
      <c r="AN3711" s="3" t="s">
        <v>17631</v>
      </c>
      <c r="AO3711" s="3" t="s">
        <v>73</v>
      </c>
      <c r="AP3711" s="3" t="s">
        <v>93</v>
      </c>
      <c r="AQ3711" s="3" t="s">
        <v>76</v>
      </c>
      <c r="AR3711" s="3" t="s">
        <v>76</v>
      </c>
      <c r="AS3711" s="3" t="s">
        <v>73</v>
      </c>
      <c r="AT3711" s="3" t="s">
        <v>138</v>
      </c>
      <c r="AU3711" s="3" t="s">
        <v>191</v>
      </c>
      <c r="AV3711" s="3" t="s">
        <v>260</v>
      </c>
      <c r="AW3711" s="3" t="s">
        <v>261</v>
      </c>
      <c r="AX3711" s="3" t="s">
        <v>142</v>
      </c>
      <c r="AY3711" s="3" t="s">
        <v>17634</v>
      </c>
      <c r="AZ3711" s="2">
        <v>16</v>
      </c>
      <c r="BA3711" s="2">
        <v>8</v>
      </c>
      <c r="BB3711" s="2">
        <v>1692</v>
      </c>
      <c r="BC3711" s="3" t="s">
        <v>2214</v>
      </c>
      <c r="BD3711" s="3" t="s">
        <v>5077</v>
      </c>
      <c r="BE3711" s="3" t="s">
        <v>91</v>
      </c>
      <c r="BF3711" s="3" t="s">
        <v>22126</v>
      </c>
      <c r="BG3711" s="3" t="s">
        <v>93</v>
      </c>
      <c r="BH3711" s="3" t="s">
        <v>93</v>
      </c>
      <c r="BI3711" s="3" t="s">
        <v>76</v>
      </c>
      <c r="BJ3711" s="3" t="s">
        <v>93</v>
      </c>
    </row>
    <row r="3712" spans="1:62" hidden="1" x14ac:dyDescent="0.2">
      <c r="A3712" s="2" t="s">
        <v>4025</v>
      </c>
      <c r="B3712" s="3" t="s">
        <v>4464</v>
      </c>
      <c r="C3712" s="3" t="s">
        <v>515</v>
      </c>
      <c r="D3712" s="3" t="s">
        <v>17620</v>
      </c>
      <c r="E3712" s="3" t="s">
        <v>22127</v>
      </c>
      <c r="F3712" s="3" t="s">
        <v>17621</v>
      </c>
      <c r="G3712" s="3" t="s">
        <v>1146</v>
      </c>
      <c r="H3712" s="58" t="str">
        <f t="shared" si="568"/>
        <v>仙游供电有限公司</v>
      </c>
      <c r="I3712" s="3" t="s">
        <v>2700</v>
      </c>
      <c r="J3712" s="3" t="s">
        <v>2701</v>
      </c>
      <c r="K3712" s="3" t="s">
        <v>129</v>
      </c>
      <c r="L3712" s="3" t="s">
        <v>130</v>
      </c>
      <c r="M3712" s="3" t="s">
        <v>17622</v>
      </c>
      <c r="N3712" s="3" t="s">
        <v>17623</v>
      </c>
      <c r="O3712" s="3" t="s">
        <v>293</v>
      </c>
      <c r="P3712" s="3" t="s">
        <v>185</v>
      </c>
      <c r="Q3712" s="3" t="s">
        <v>17624</v>
      </c>
      <c r="R3712" s="3" t="s">
        <v>22128</v>
      </c>
      <c r="S3712" s="3" t="s">
        <v>22122</v>
      </c>
      <c r="T3712" s="3" t="s">
        <v>22123</v>
      </c>
      <c r="U3712" s="3" t="s">
        <v>17625</v>
      </c>
      <c r="V3712" s="3" t="s">
        <v>76</v>
      </c>
      <c r="W3712" s="3" t="s">
        <v>73</v>
      </c>
      <c r="X3712" s="3" t="s">
        <v>73</v>
      </c>
      <c r="Y3712" s="3" t="s">
        <v>73</v>
      </c>
      <c r="Z3712" s="3" t="s">
        <v>17626</v>
      </c>
      <c r="AA3712" s="3" t="s">
        <v>73</v>
      </c>
      <c r="AB3712" s="3" t="s">
        <v>78</v>
      </c>
      <c r="AC3712" s="3" t="s">
        <v>17627</v>
      </c>
      <c r="AD3712" s="3" t="s">
        <v>1022</v>
      </c>
      <c r="AE3712" s="3" t="s">
        <v>73</v>
      </c>
      <c r="AF3712" s="3" t="s">
        <v>73</v>
      </c>
      <c r="AG3712" s="7" t="s">
        <v>73</v>
      </c>
      <c r="AH3712" s="3" t="s">
        <v>73</v>
      </c>
      <c r="AI3712" s="3" t="s">
        <v>82</v>
      </c>
      <c r="AJ3712" s="3" t="s">
        <v>82</v>
      </c>
      <c r="AK3712" s="3" t="s">
        <v>189</v>
      </c>
      <c r="AL3712" s="3" t="s">
        <v>1157</v>
      </c>
      <c r="AM3712" s="3" t="s">
        <v>354</v>
      </c>
      <c r="AN3712" s="3" t="s">
        <v>73</v>
      </c>
      <c r="AO3712" s="3" t="s">
        <v>73</v>
      </c>
      <c r="AP3712" s="3" t="s">
        <v>76</v>
      </c>
      <c r="AQ3712" s="3" t="s">
        <v>73</v>
      </c>
      <c r="AR3712" s="3" t="s">
        <v>73</v>
      </c>
      <c r="AS3712" s="3" t="s">
        <v>73</v>
      </c>
      <c r="AT3712" s="3" t="s">
        <v>85</v>
      </c>
      <c r="AU3712" s="3" t="s">
        <v>86</v>
      </c>
      <c r="AV3712" s="3" t="s">
        <v>87</v>
      </c>
      <c r="AW3712" s="3" t="s">
        <v>88</v>
      </c>
      <c r="AX3712" s="3" t="s">
        <v>142</v>
      </c>
      <c r="AY3712" s="3" t="s">
        <v>22123</v>
      </c>
      <c r="AZ3712" s="2">
        <v>61</v>
      </c>
      <c r="BA3712" s="2">
        <v>14</v>
      </c>
      <c r="BB3712" s="2">
        <v>9957</v>
      </c>
      <c r="BC3712" s="3" t="s">
        <v>4464</v>
      </c>
      <c r="BD3712" s="3" t="s">
        <v>4465</v>
      </c>
      <c r="BE3712" s="3" t="s">
        <v>91</v>
      </c>
      <c r="BF3712" s="3" t="s">
        <v>22129</v>
      </c>
      <c r="BG3712" s="3" t="s">
        <v>93</v>
      </c>
      <c r="BH3712" s="3" t="s">
        <v>93</v>
      </c>
      <c r="BI3712" s="3" t="s">
        <v>76</v>
      </c>
      <c r="BJ3712" s="3" t="s">
        <v>93</v>
      </c>
    </row>
    <row r="3713" spans="1:62" hidden="1" x14ac:dyDescent="0.2">
      <c r="A3713" s="2" t="s">
        <v>4426</v>
      </c>
      <c r="B3713" s="3" t="s">
        <v>7634</v>
      </c>
      <c r="C3713" s="3" t="s">
        <v>265</v>
      </c>
      <c r="D3713" s="3" t="s">
        <v>17612</v>
      </c>
      <c r="E3713" s="3" t="s">
        <v>22130</v>
      </c>
      <c r="F3713" s="3" t="s">
        <v>17613</v>
      </c>
      <c r="G3713" s="3" t="s">
        <v>2724</v>
      </c>
      <c r="H3713" s="58" t="str">
        <f t="shared" ref="H3713:H3715" si="569">C3713</f>
        <v>三明</v>
      </c>
      <c r="I3713" s="3" t="s">
        <v>7635</v>
      </c>
      <c r="J3713" s="3" t="s">
        <v>7636</v>
      </c>
      <c r="K3713" s="3" t="s">
        <v>413</v>
      </c>
      <c r="L3713" s="3" t="s">
        <v>458</v>
      </c>
      <c r="M3713" s="3" t="s">
        <v>17614</v>
      </c>
      <c r="N3713" s="3" t="s">
        <v>17615</v>
      </c>
      <c r="O3713" s="3" t="s">
        <v>293</v>
      </c>
      <c r="P3713" s="3" t="s">
        <v>185</v>
      </c>
      <c r="Q3713" s="3" t="s">
        <v>17616</v>
      </c>
      <c r="R3713" s="3" t="s">
        <v>22131</v>
      </c>
      <c r="S3713" s="3" t="s">
        <v>22132</v>
      </c>
      <c r="T3713" s="3" t="s">
        <v>73</v>
      </c>
      <c r="U3713" s="3" t="s">
        <v>17617</v>
      </c>
      <c r="V3713" s="3" t="s">
        <v>76</v>
      </c>
      <c r="W3713" s="3" t="s">
        <v>73</v>
      </c>
      <c r="X3713" s="3" t="s">
        <v>73</v>
      </c>
      <c r="Y3713" s="3" t="s">
        <v>73</v>
      </c>
      <c r="Z3713" s="3" t="s">
        <v>17618</v>
      </c>
      <c r="AA3713" s="3" t="s">
        <v>22133</v>
      </c>
      <c r="AB3713" s="3" t="s">
        <v>78</v>
      </c>
      <c r="AC3713" s="3" t="s">
        <v>17619</v>
      </c>
      <c r="AD3713" s="3" t="s">
        <v>164</v>
      </c>
      <c r="AE3713" s="3" t="s">
        <v>73</v>
      </c>
      <c r="AF3713" s="3" t="s">
        <v>73</v>
      </c>
      <c r="AG3713" s="7" t="s">
        <v>73</v>
      </c>
      <c r="AH3713" s="3" t="s">
        <v>73</v>
      </c>
      <c r="AI3713" s="3" t="s">
        <v>82</v>
      </c>
      <c r="AJ3713" s="3" t="s">
        <v>82</v>
      </c>
      <c r="AK3713" s="3" t="s">
        <v>189</v>
      </c>
      <c r="AL3713" s="3" t="s">
        <v>8211</v>
      </c>
      <c r="AM3713" s="3" t="s">
        <v>7719</v>
      </c>
      <c r="AN3713" s="3" t="s">
        <v>22133</v>
      </c>
      <c r="AO3713" s="3" t="s">
        <v>73</v>
      </c>
      <c r="AP3713" s="3" t="s">
        <v>93</v>
      </c>
      <c r="AQ3713" s="3" t="s">
        <v>76</v>
      </c>
      <c r="AR3713" s="3" t="s">
        <v>76</v>
      </c>
      <c r="AS3713" s="3" t="s">
        <v>73</v>
      </c>
      <c r="AT3713" s="3" t="s">
        <v>85</v>
      </c>
      <c r="AU3713" s="3" t="s">
        <v>86</v>
      </c>
      <c r="AV3713" s="3" t="s">
        <v>670</v>
      </c>
      <c r="AW3713" s="3" t="s">
        <v>671</v>
      </c>
      <c r="AX3713" s="3" t="s">
        <v>142</v>
      </c>
      <c r="AY3713" s="3" t="s">
        <v>73</v>
      </c>
      <c r="AZ3713" s="2">
        <v>10</v>
      </c>
      <c r="BA3713" s="2">
        <v>20</v>
      </c>
      <c r="BB3713" s="2">
        <v>571</v>
      </c>
      <c r="BC3713" s="3" t="s">
        <v>7634</v>
      </c>
      <c r="BD3713" s="3" t="s">
        <v>7637</v>
      </c>
      <c r="BE3713" s="3" t="s">
        <v>91</v>
      </c>
      <c r="BF3713" s="3" t="s">
        <v>22134</v>
      </c>
      <c r="BG3713" s="3" t="s">
        <v>93</v>
      </c>
      <c r="BH3713" s="3" t="s">
        <v>93</v>
      </c>
      <c r="BI3713" s="3" t="s">
        <v>76</v>
      </c>
      <c r="BJ3713" s="3" t="s">
        <v>93</v>
      </c>
    </row>
    <row r="3714" spans="1:62" hidden="1" x14ac:dyDescent="0.2">
      <c r="A3714" s="2" t="s">
        <v>1619</v>
      </c>
      <c r="B3714" s="3" t="s">
        <v>8876</v>
      </c>
      <c r="C3714" s="3" t="s">
        <v>60</v>
      </c>
      <c r="D3714" s="3" t="s">
        <v>17605</v>
      </c>
      <c r="E3714" s="3" t="s">
        <v>22135</v>
      </c>
      <c r="F3714" s="3" t="s">
        <v>17606</v>
      </c>
      <c r="G3714" s="3" t="s">
        <v>678</v>
      </c>
      <c r="H3714" s="58" t="str">
        <f t="shared" si="569"/>
        <v>厦门</v>
      </c>
      <c r="I3714" s="3" t="s">
        <v>3154</v>
      </c>
      <c r="J3714" s="3" t="s">
        <v>3155</v>
      </c>
      <c r="K3714" s="3" t="s">
        <v>413</v>
      </c>
      <c r="L3714" s="3" t="s">
        <v>458</v>
      </c>
      <c r="M3714" s="3" t="s">
        <v>17607</v>
      </c>
      <c r="N3714" s="3" t="s">
        <v>17608</v>
      </c>
      <c r="O3714" s="3" t="s">
        <v>156</v>
      </c>
      <c r="P3714" s="3" t="s">
        <v>185</v>
      </c>
      <c r="Q3714" s="3" t="s">
        <v>17609</v>
      </c>
      <c r="R3714" s="3" t="s">
        <v>22136</v>
      </c>
      <c r="S3714" s="3" t="s">
        <v>22137</v>
      </c>
      <c r="T3714" s="3" t="s">
        <v>73</v>
      </c>
      <c r="U3714" s="3" t="s">
        <v>17610</v>
      </c>
      <c r="V3714" s="3" t="s">
        <v>76</v>
      </c>
      <c r="W3714" s="3" t="s">
        <v>73</v>
      </c>
      <c r="X3714" s="3" t="s">
        <v>73</v>
      </c>
      <c r="Y3714" s="3" t="s">
        <v>73</v>
      </c>
      <c r="Z3714" s="3" t="s">
        <v>17607</v>
      </c>
      <c r="AA3714" s="3" t="s">
        <v>22138</v>
      </c>
      <c r="AB3714" s="3" t="s">
        <v>78</v>
      </c>
      <c r="AC3714" s="3" t="s">
        <v>17611</v>
      </c>
      <c r="AD3714" s="3" t="s">
        <v>80</v>
      </c>
      <c r="AE3714" s="3" t="s">
        <v>81</v>
      </c>
      <c r="AF3714" s="3" t="s">
        <v>73</v>
      </c>
      <c r="AG3714" s="7" t="s">
        <v>73</v>
      </c>
      <c r="AH3714" s="3" t="s">
        <v>73</v>
      </c>
      <c r="AI3714" s="3" t="s">
        <v>82</v>
      </c>
      <c r="AJ3714" s="3" t="s">
        <v>82</v>
      </c>
      <c r="AK3714" s="3" t="s">
        <v>189</v>
      </c>
      <c r="AL3714" s="3" t="s">
        <v>1688</v>
      </c>
      <c r="AM3714" s="3" t="s">
        <v>1689</v>
      </c>
      <c r="AN3714" s="3" t="s">
        <v>22138</v>
      </c>
      <c r="AO3714" s="3" t="s">
        <v>73</v>
      </c>
      <c r="AP3714" s="3" t="s">
        <v>93</v>
      </c>
      <c r="AQ3714" s="3" t="s">
        <v>76</v>
      </c>
      <c r="AR3714" s="3" t="s">
        <v>73</v>
      </c>
      <c r="AS3714" s="3" t="s">
        <v>73</v>
      </c>
      <c r="AT3714" s="3" t="s">
        <v>85</v>
      </c>
      <c r="AU3714" s="3" t="s">
        <v>86</v>
      </c>
      <c r="AV3714" s="3" t="s">
        <v>670</v>
      </c>
      <c r="AW3714" s="3" t="s">
        <v>671</v>
      </c>
      <c r="AX3714" s="3" t="s">
        <v>425</v>
      </c>
      <c r="AY3714" s="3" t="s">
        <v>73</v>
      </c>
      <c r="AZ3714" s="2">
        <v>27</v>
      </c>
      <c r="BA3714" s="2">
        <v>9</v>
      </c>
      <c r="BB3714" s="2">
        <v>5260</v>
      </c>
      <c r="BC3714" s="3" t="s">
        <v>8876</v>
      </c>
      <c r="BD3714" s="3" t="s">
        <v>8887</v>
      </c>
      <c r="BE3714" s="3" t="s">
        <v>91</v>
      </c>
      <c r="BF3714" s="3" t="s">
        <v>22139</v>
      </c>
      <c r="BG3714" s="3" t="s">
        <v>93</v>
      </c>
      <c r="BH3714" s="3" t="s">
        <v>93</v>
      </c>
      <c r="BI3714" s="3" t="s">
        <v>76</v>
      </c>
      <c r="BJ3714" s="3" t="s">
        <v>93</v>
      </c>
    </row>
    <row r="3715" spans="1:62" hidden="1" x14ac:dyDescent="0.2">
      <c r="A3715" s="2" t="s">
        <v>4053</v>
      </c>
      <c r="B3715" s="3" t="s">
        <v>8474</v>
      </c>
      <c r="C3715" s="3" t="s">
        <v>515</v>
      </c>
      <c r="D3715" s="3" t="s">
        <v>17593</v>
      </c>
      <c r="E3715" s="3" t="s">
        <v>17594</v>
      </c>
      <c r="F3715" s="3" t="s">
        <v>17595</v>
      </c>
      <c r="G3715" s="3" t="s">
        <v>608</v>
      </c>
      <c r="H3715" s="58" t="str">
        <f t="shared" si="569"/>
        <v>莆田</v>
      </c>
      <c r="I3715" s="3" t="s">
        <v>2433</v>
      </c>
      <c r="J3715" s="3" t="s">
        <v>2434</v>
      </c>
      <c r="K3715" s="3" t="s">
        <v>103</v>
      </c>
      <c r="L3715" s="3" t="s">
        <v>103</v>
      </c>
      <c r="M3715" s="3" t="s">
        <v>17596</v>
      </c>
      <c r="N3715" s="3" t="s">
        <v>17597</v>
      </c>
      <c r="O3715" s="3" t="s">
        <v>70</v>
      </c>
      <c r="P3715" s="3" t="s">
        <v>185</v>
      </c>
      <c r="Q3715" s="3" t="s">
        <v>17598</v>
      </c>
      <c r="R3715" s="3" t="s">
        <v>17599</v>
      </c>
      <c r="S3715" s="3" t="s">
        <v>17600</v>
      </c>
      <c r="T3715" s="3" t="s">
        <v>17601</v>
      </c>
      <c r="U3715" s="3" t="s">
        <v>17602</v>
      </c>
      <c r="V3715" s="3" t="s">
        <v>76</v>
      </c>
      <c r="W3715" s="3" t="s">
        <v>73</v>
      </c>
      <c r="X3715" s="3" t="s">
        <v>73</v>
      </c>
      <c r="Y3715" s="3" t="s">
        <v>73</v>
      </c>
      <c r="Z3715" s="3" t="s">
        <v>17596</v>
      </c>
      <c r="AA3715" s="3" t="s">
        <v>17597</v>
      </c>
      <c r="AB3715" s="3" t="s">
        <v>78</v>
      </c>
      <c r="AC3715" s="3" t="s">
        <v>17580</v>
      </c>
      <c r="AD3715" s="3" t="s">
        <v>80</v>
      </c>
      <c r="AE3715" s="3" t="s">
        <v>73</v>
      </c>
      <c r="AF3715" s="3" t="s">
        <v>73</v>
      </c>
      <c r="AG3715" s="7" t="s">
        <v>73</v>
      </c>
      <c r="AH3715" s="3" t="s">
        <v>73</v>
      </c>
      <c r="AI3715" s="3" t="s">
        <v>82</v>
      </c>
      <c r="AJ3715" s="3" t="s">
        <v>82</v>
      </c>
      <c r="AK3715" s="3" t="s">
        <v>189</v>
      </c>
      <c r="AL3715" s="3" t="s">
        <v>668</v>
      </c>
      <c r="AM3715" s="3" t="s">
        <v>669</v>
      </c>
      <c r="AN3715" s="3" t="s">
        <v>17597</v>
      </c>
      <c r="AO3715" s="3" t="s">
        <v>82</v>
      </c>
      <c r="AP3715" s="3" t="s">
        <v>93</v>
      </c>
      <c r="AQ3715" s="3" t="s">
        <v>76</v>
      </c>
      <c r="AR3715" s="3" t="s">
        <v>76</v>
      </c>
      <c r="AS3715" s="3" t="s">
        <v>73</v>
      </c>
      <c r="AT3715" s="3" t="s">
        <v>117</v>
      </c>
      <c r="AU3715" s="3" t="s">
        <v>118</v>
      </c>
      <c r="AV3715" s="3" t="s">
        <v>119</v>
      </c>
      <c r="AW3715" s="3" t="s">
        <v>120</v>
      </c>
      <c r="AX3715" s="3" t="s">
        <v>121</v>
      </c>
      <c r="AY3715" s="3" t="s">
        <v>17601</v>
      </c>
      <c r="AZ3715" s="2">
        <v>5</v>
      </c>
      <c r="BA3715" s="2">
        <v>3</v>
      </c>
      <c r="BB3715" s="2">
        <v>359</v>
      </c>
      <c r="BC3715" s="3" t="s">
        <v>8474</v>
      </c>
      <c r="BD3715" s="3" t="s">
        <v>17603</v>
      </c>
      <c r="BE3715" s="3" t="s">
        <v>91</v>
      </c>
      <c r="BF3715" s="3" t="s">
        <v>17604</v>
      </c>
      <c r="BG3715" s="3" t="s">
        <v>93</v>
      </c>
      <c r="BH3715" s="3" t="s">
        <v>93</v>
      </c>
      <c r="BI3715" s="3" t="s">
        <v>76</v>
      </c>
      <c r="BJ3715" s="3" t="s">
        <v>93</v>
      </c>
    </row>
    <row r="3716" spans="1:62" hidden="1" x14ac:dyDescent="0.2">
      <c r="A3716" s="2" t="s">
        <v>4058</v>
      </c>
      <c r="B3716" s="3" t="s">
        <v>6628</v>
      </c>
      <c r="C3716" s="3" t="s">
        <v>359</v>
      </c>
      <c r="D3716" s="3" t="s">
        <v>17583</v>
      </c>
      <c r="E3716" s="3" t="s">
        <v>17584</v>
      </c>
      <c r="F3716" s="3" t="s">
        <v>17585</v>
      </c>
      <c r="G3716" s="3" t="s">
        <v>623</v>
      </c>
      <c r="H3716" s="58" t="str">
        <f t="shared" ref="H3716:H3719" si="570">G3716</f>
        <v>龙海供电有限公司</v>
      </c>
      <c r="I3716" s="3" t="s">
        <v>624</v>
      </c>
      <c r="J3716" s="3" t="s">
        <v>625</v>
      </c>
      <c r="K3716" s="3" t="s">
        <v>103</v>
      </c>
      <c r="L3716" s="3" t="s">
        <v>103</v>
      </c>
      <c r="M3716" s="3" t="s">
        <v>17586</v>
      </c>
      <c r="N3716" s="3" t="s">
        <v>17587</v>
      </c>
      <c r="O3716" s="3" t="s">
        <v>156</v>
      </c>
      <c r="P3716" s="3" t="s">
        <v>185</v>
      </c>
      <c r="Q3716" s="3" t="s">
        <v>17588</v>
      </c>
      <c r="R3716" s="3" t="s">
        <v>17589</v>
      </c>
      <c r="S3716" s="3" t="s">
        <v>17590</v>
      </c>
      <c r="T3716" s="3" t="s">
        <v>73</v>
      </c>
      <c r="U3716" s="3" t="s">
        <v>6629</v>
      </c>
      <c r="V3716" s="3" t="s">
        <v>76</v>
      </c>
      <c r="W3716" s="3" t="s">
        <v>73</v>
      </c>
      <c r="X3716" s="3" t="s">
        <v>73</v>
      </c>
      <c r="Y3716" s="3" t="s">
        <v>73</v>
      </c>
      <c r="Z3716" s="3" t="s">
        <v>17564</v>
      </c>
      <c r="AA3716" s="3" t="s">
        <v>17591</v>
      </c>
      <c r="AB3716" s="3" t="s">
        <v>78</v>
      </c>
      <c r="AC3716" s="3" t="s">
        <v>17580</v>
      </c>
      <c r="AD3716" s="3" t="s">
        <v>401</v>
      </c>
      <c r="AE3716" s="3" t="s">
        <v>73</v>
      </c>
      <c r="AF3716" s="3" t="s">
        <v>73</v>
      </c>
      <c r="AG3716" s="7" t="s">
        <v>73</v>
      </c>
      <c r="AH3716" s="3" t="s">
        <v>73</v>
      </c>
      <c r="AI3716" s="3" t="s">
        <v>82</v>
      </c>
      <c r="AJ3716" s="3" t="s">
        <v>82</v>
      </c>
      <c r="AK3716" s="3" t="s">
        <v>189</v>
      </c>
      <c r="AL3716" s="3" t="s">
        <v>4170</v>
      </c>
      <c r="AM3716" s="3" t="s">
        <v>625</v>
      </c>
      <c r="AN3716" s="3" t="s">
        <v>17591</v>
      </c>
      <c r="AO3716" s="3" t="s">
        <v>82</v>
      </c>
      <c r="AP3716" s="3" t="s">
        <v>76</v>
      </c>
      <c r="AQ3716" s="3" t="s">
        <v>73</v>
      </c>
      <c r="AR3716" s="3" t="s">
        <v>76</v>
      </c>
      <c r="AS3716" s="3" t="s">
        <v>73</v>
      </c>
      <c r="AT3716" s="3" t="s">
        <v>117</v>
      </c>
      <c r="AU3716" s="3" t="s">
        <v>118</v>
      </c>
      <c r="AV3716" s="3" t="s">
        <v>119</v>
      </c>
      <c r="AW3716" s="3" t="s">
        <v>120</v>
      </c>
      <c r="AX3716" s="3" t="s">
        <v>121</v>
      </c>
      <c r="AY3716" s="3" t="s">
        <v>73</v>
      </c>
      <c r="AZ3716" s="2">
        <v>1</v>
      </c>
      <c r="BA3716" s="2">
        <v>37</v>
      </c>
      <c r="BB3716" s="2">
        <v>67</v>
      </c>
      <c r="BC3716" s="3" t="s">
        <v>6628</v>
      </c>
      <c r="BD3716" s="3" t="s">
        <v>6630</v>
      </c>
      <c r="BE3716" s="3" t="s">
        <v>91</v>
      </c>
      <c r="BF3716" s="3" t="s">
        <v>17592</v>
      </c>
      <c r="BG3716" s="3" t="s">
        <v>93</v>
      </c>
      <c r="BH3716" s="3" t="s">
        <v>93</v>
      </c>
      <c r="BI3716" s="3" t="s">
        <v>76</v>
      </c>
      <c r="BJ3716" s="3" t="s">
        <v>93</v>
      </c>
    </row>
    <row r="3717" spans="1:62" hidden="1" x14ac:dyDescent="0.2">
      <c r="A3717" s="2" t="s">
        <v>4451</v>
      </c>
      <c r="B3717" s="3" t="s">
        <v>6124</v>
      </c>
      <c r="C3717" s="3" t="s">
        <v>96</v>
      </c>
      <c r="D3717" s="3" t="s">
        <v>17562</v>
      </c>
      <c r="E3717" s="3" t="s">
        <v>22140</v>
      </c>
      <c r="F3717" s="3" t="s">
        <v>17563</v>
      </c>
      <c r="G3717" s="3" t="s">
        <v>494</v>
      </c>
      <c r="H3717" s="58" t="str">
        <f t="shared" si="570"/>
        <v>浦城供电公司</v>
      </c>
      <c r="I3717" s="3" t="s">
        <v>3663</v>
      </c>
      <c r="J3717" s="3" t="s">
        <v>3664</v>
      </c>
      <c r="K3717" s="3" t="s">
        <v>129</v>
      </c>
      <c r="L3717" s="3" t="s">
        <v>130</v>
      </c>
      <c r="M3717" s="3" t="s">
        <v>17564</v>
      </c>
      <c r="N3717" s="3" t="s">
        <v>17565</v>
      </c>
      <c r="O3717" s="3" t="s">
        <v>293</v>
      </c>
      <c r="P3717" s="3" t="s">
        <v>185</v>
      </c>
      <c r="Q3717" s="3" t="s">
        <v>17566</v>
      </c>
      <c r="R3717" s="3" t="s">
        <v>22141</v>
      </c>
      <c r="S3717" s="3" t="s">
        <v>5115</v>
      </c>
      <c r="T3717" s="3" t="s">
        <v>7166</v>
      </c>
      <c r="U3717" s="3" t="s">
        <v>17567</v>
      </c>
      <c r="V3717" s="3" t="s">
        <v>76</v>
      </c>
      <c r="W3717" s="3" t="s">
        <v>73</v>
      </c>
      <c r="X3717" s="3" t="s">
        <v>73</v>
      </c>
      <c r="Y3717" s="3" t="s">
        <v>73</v>
      </c>
      <c r="Z3717" s="3" t="s">
        <v>17568</v>
      </c>
      <c r="AA3717" s="3" t="s">
        <v>22142</v>
      </c>
      <c r="AB3717" s="3" t="s">
        <v>78</v>
      </c>
      <c r="AC3717" s="3" t="s">
        <v>17569</v>
      </c>
      <c r="AD3717" s="3" t="s">
        <v>80</v>
      </c>
      <c r="AE3717" s="3" t="s">
        <v>73</v>
      </c>
      <c r="AF3717" s="3" t="s">
        <v>73</v>
      </c>
      <c r="AG3717" s="7" t="s">
        <v>73</v>
      </c>
      <c r="AH3717" s="3" t="s">
        <v>73</v>
      </c>
      <c r="AI3717" s="3" t="s">
        <v>82</v>
      </c>
      <c r="AJ3717" s="3" t="s">
        <v>82</v>
      </c>
      <c r="AK3717" s="3" t="s">
        <v>1808</v>
      </c>
      <c r="AL3717" s="3" t="s">
        <v>8548</v>
      </c>
      <c r="AM3717" s="3" t="s">
        <v>3664</v>
      </c>
      <c r="AN3717" s="3" t="s">
        <v>22142</v>
      </c>
      <c r="AO3717" s="3" t="s">
        <v>82</v>
      </c>
      <c r="AP3717" s="3" t="s">
        <v>93</v>
      </c>
      <c r="AQ3717" s="3" t="s">
        <v>76</v>
      </c>
      <c r="AR3717" s="3" t="s">
        <v>76</v>
      </c>
      <c r="AS3717" s="3" t="s">
        <v>73</v>
      </c>
      <c r="AT3717" s="3" t="s">
        <v>138</v>
      </c>
      <c r="AU3717" s="3" t="s">
        <v>191</v>
      </c>
      <c r="AV3717" s="3" t="s">
        <v>213</v>
      </c>
      <c r="AW3717" s="3" t="s">
        <v>214</v>
      </c>
      <c r="AX3717" s="3" t="s">
        <v>142</v>
      </c>
      <c r="AY3717" s="3" t="s">
        <v>7166</v>
      </c>
      <c r="AZ3717" s="2">
        <v>5</v>
      </c>
      <c r="BA3717" s="2">
        <v>1</v>
      </c>
      <c r="BB3717" s="2">
        <v>212</v>
      </c>
      <c r="BC3717" s="3" t="s">
        <v>6124</v>
      </c>
      <c r="BD3717" s="3" t="s">
        <v>6126</v>
      </c>
      <c r="BE3717" s="3" t="s">
        <v>91</v>
      </c>
      <c r="BF3717" s="3" t="s">
        <v>22143</v>
      </c>
      <c r="BG3717" s="3" t="s">
        <v>93</v>
      </c>
      <c r="BH3717" s="3" t="s">
        <v>93</v>
      </c>
      <c r="BI3717" s="3" t="s">
        <v>76</v>
      </c>
      <c r="BJ3717" s="3" t="s">
        <v>93</v>
      </c>
    </row>
    <row r="3718" spans="1:62" hidden="1" x14ac:dyDescent="0.2">
      <c r="A3718" s="2" t="s">
        <v>4059</v>
      </c>
      <c r="B3718" s="3" t="s">
        <v>8781</v>
      </c>
      <c r="C3718" s="3" t="s">
        <v>147</v>
      </c>
      <c r="D3718" s="3" t="s">
        <v>17570</v>
      </c>
      <c r="E3718" s="3" t="s">
        <v>17571</v>
      </c>
      <c r="F3718" s="3" t="s">
        <v>17572</v>
      </c>
      <c r="G3718" s="3" t="s">
        <v>390</v>
      </c>
      <c r="H3718" s="58" t="str">
        <f t="shared" si="570"/>
        <v>长汀供电有限公司</v>
      </c>
      <c r="I3718" s="3" t="s">
        <v>3345</v>
      </c>
      <c r="J3718" s="3" t="s">
        <v>3346</v>
      </c>
      <c r="K3718" s="3" t="s">
        <v>250</v>
      </c>
      <c r="L3718" s="3" t="s">
        <v>250</v>
      </c>
      <c r="M3718" s="3" t="s">
        <v>17564</v>
      </c>
      <c r="N3718" s="3" t="s">
        <v>17573</v>
      </c>
      <c r="O3718" s="3" t="s">
        <v>70</v>
      </c>
      <c r="P3718" s="3" t="s">
        <v>71</v>
      </c>
      <c r="Q3718" s="3" t="s">
        <v>17574</v>
      </c>
      <c r="R3718" s="3" t="s">
        <v>17575</v>
      </c>
      <c r="S3718" s="3" t="s">
        <v>17576</v>
      </c>
      <c r="T3718" s="3" t="s">
        <v>17576</v>
      </c>
      <c r="U3718" s="3" t="s">
        <v>17577</v>
      </c>
      <c r="V3718" s="3" t="s">
        <v>76</v>
      </c>
      <c r="W3718" s="3" t="s">
        <v>73</v>
      </c>
      <c r="X3718" s="3" t="s">
        <v>73</v>
      </c>
      <c r="Y3718" s="3" t="s">
        <v>73</v>
      </c>
      <c r="Z3718" s="3" t="s">
        <v>17578</v>
      </c>
      <c r="AA3718" s="3" t="s">
        <v>17579</v>
      </c>
      <c r="AB3718" s="3" t="s">
        <v>78</v>
      </c>
      <c r="AC3718" s="3" t="s">
        <v>17580</v>
      </c>
      <c r="AD3718" s="3" t="s">
        <v>164</v>
      </c>
      <c r="AE3718" s="3" t="s">
        <v>73</v>
      </c>
      <c r="AF3718" s="3" t="s">
        <v>73</v>
      </c>
      <c r="AG3718" s="7" t="s">
        <v>73</v>
      </c>
      <c r="AH3718" s="3" t="s">
        <v>73</v>
      </c>
      <c r="AI3718" s="3" t="s">
        <v>82</v>
      </c>
      <c r="AJ3718" s="3" t="s">
        <v>82</v>
      </c>
      <c r="AK3718" s="3" t="s">
        <v>82</v>
      </c>
      <c r="AL3718" s="3" t="s">
        <v>584</v>
      </c>
      <c r="AM3718" s="3" t="s">
        <v>585</v>
      </c>
      <c r="AN3718" s="3" t="s">
        <v>17579</v>
      </c>
      <c r="AO3718" s="3" t="s">
        <v>82</v>
      </c>
      <c r="AP3718" s="3" t="s">
        <v>93</v>
      </c>
      <c r="AQ3718" s="3" t="s">
        <v>76</v>
      </c>
      <c r="AR3718" s="3" t="s">
        <v>76</v>
      </c>
      <c r="AS3718" s="3" t="s">
        <v>73</v>
      </c>
      <c r="AT3718" s="3" t="s">
        <v>299</v>
      </c>
      <c r="AU3718" s="3" t="s">
        <v>299</v>
      </c>
      <c r="AV3718" s="3" t="s">
        <v>299</v>
      </c>
      <c r="AW3718" s="3" t="s">
        <v>300</v>
      </c>
      <c r="AX3718" s="3" t="s">
        <v>262</v>
      </c>
      <c r="AY3718" s="3" t="s">
        <v>17576</v>
      </c>
      <c r="AZ3718" s="2">
        <v>2</v>
      </c>
      <c r="BA3718" s="2">
        <v>0</v>
      </c>
      <c r="BB3718" s="2">
        <v>92</v>
      </c>
      <c r="BC3718" s="3" t="s">
        <v>8781</v>
      </c>
      <c r="BD3718" s="3" t="s">
        <v>17581</v>
      </c>
      <c r="BE3718" s="3" t="s">
        <v>91</v>
      </c>
      <c r="BF3718" s="3" t="s">
        <v>17582</v>
      </c>
      <c r="BG3718" s="3" t="s">
        <v>93</v>
      </c>
      <c r="BH3718" s="3" t="s">
        <v>93</v>
      </c>
      <c r="BI3718" s="3" t="s">
        <v>76</v>
      </c>
      <c r="BJ3718" s="3" t="s">
        <v>93</v>
      </c>
    </row>
    <row r="3719" spans="1:62" hidden="1" x14ac:dyDescent="0.2">
      <c r="A3719" s="2" t="s">
        <v>1599</v>
      </c>
      <c r="B3719" s="3" t="s">
        <v>17552</v>
      </c>
      <c r="C3719" s="3" t="s">
        <v>243</v>
      </c>
      <c r="D3719" s="3" t="s">
        <v>17553</v>
      </c>
      <c r="E3719" s="3" t="s">
        <v>22144</v>
      </c>
      <c r="F3719" s="3" t="s">
        <v>17554</v>
      </c>
      <c r="G3719" s="3" t="s">
        <v>910</v>
      </c>
      <c r="H3719" s="58" t="str">
        <f t="shared" si="570"/>
        <v>国网福州市长乐区供电公司</v>
      </c>
      <c r="I3719" s="3" t="s">
        <v>3158</v>
      </c>
      <c r="J3719" s="3" t="s">
        <v>3159</v>
      </c>
      <c r="K3719" s="3" t="s">
        <v>129</v>
      </c>
      <c r="L3719" s="3" t="s">
        <v>130</v>
      </c>
      <c r="M3719" s="3" t="s">
        <v>17555</v>
      </c>
      <c r="N3719" s="3" t="s">
        <v>17556</v>
      </c>
      <c r="O3719" s="3" t="s">
        <v>293</v>
      </c>
      <c r="P3719" s="3" t="s">
        <v>185</v>
      </c>
      <c r="Q3719" s="3" t="s">
        <v>22145</v>
      </c>
      <c r="R3719" s="3" t="s">
        <v>22146</v>
      </c>
      <c r="S3719" s="3" t="s">
        <v>17557</v>
      </c>
      <c r="T3719" s="3" t="s">
        <v>73</v>
      </c>
      <c r="U3719" s="3" t="s">
        <v>17558</v>
      </c>
      <c r="V3719" s="3" t="s">
        <v>76</v>
      </c>
      <c r="W3719" s="3" t="s">
        <v>73</v>
      </c>
      <c r="X3719" s="3" t="s">
        <v>73</v>
      </c>
      <c r="Y3719" s="3" t="s">
        <v>73</v>
      </c>
      <c r="Z3719" s="3" t="s">
        <v>17559</v>
      </c>
      <c r="AA3719" s="3" t="s">
        <v>17560</v>
      </c>
      <c r="AB3719" s="3" t="s">
        <v>78</v>
      </c>
      <c r="AC3719" s="3" t="s">
        <v>22147</v>
      </c>
      <c r="AD3719" s="3" t="s">
        <v>80</v>
      </c>
      <c r="AE3719" s="3" t="s">
        <v>73</v>
      </c>
      <c r="AF3719" s="3" t="s">
        <v>73</v>
      </c>
      <c r="AG3719" s="7" t="s">
        <v>73</v>
      </c>
      <c r="AH3719" s="3" t="s">
        <v>73</v>
      </c>
      <c r="AI3719" s="3" t="s">
        <v>82</v>
      </c>
      <c r="AJ3719" s="3" t="s">
        <v>82</v>
      </c>
      <c r="AK3719" s="3" t="s">
        <v>189</v>
      </c>
      <c r="AL3719" s="3" t="s">
        <v>921</v>
      </c>
      <c r="AM3719" s="3" t="s">
        <v>922</v>
      </c>
      <c r="AN3719" s="3" t="s">
        <v>17560</v>
      </c>
      <c r="AO3719" s="3" t="s">
        <v>76</v>
      </c>
      <c r="AP3719" s="3" t="s">
        <v>93</v>
      </c>
      <c r="AQ3719" s="3" t="s">
        <v>76</v>
      </c>
      <c r="AR3719" s="3" t="s">
        <v>73</v>
      </c>
      <c r="AS3719" s="3" t="s">
        <v>73</v>
      </c>
      <c r="AT3719" s="3" t="s">
        <v>85</v>
      </c>
      <c r="AU3719" s="3" t="s">
        <v>822</v>
      </c>
      <c r="AV3719" s="3" t="s">
        <v>283</v>
      </c>
      <c r="AW3719" s="3" t="s">
        <v>284</v>
      </c>
      <c r="AX3719" s="3" t="s">
        <v>383</v>
      </c>
      <c r="AY3719" s="3" t="s">
        <v>73</v>
      </c>
      <c r="AZ3719" s="2">
        <v>4</v>
      </c>
      <c r="BA3719" s="2">
        <v>4</v>
      </c>
      <c r="BB3719" s="2">
        <v>350</v>
      </c>
      <c r="BC3719" s="3" t="s">
        <v>17552</v>
      </c>
      <c r="BD3719" s="3" t="s">
        <v>17561</v>
      </c>
      <c r="BE3719" s="3" t="s">
        <v>91</v>
      </c>
      <c r="BF3719" s="3" t="s">
        <v>22148</v>
      </c>
      <c r="BG3719" s="3" t="s">
        <v>93</v>
      </c>
      <c r="BH3719" s="3" t="s">
        <v>93</v>
      </c>
      <c r="BI3719" s="3" t="s">
        <v>76</v>
      </c>
      <c r="BJ3719" s="3" t="s">
        <v>93</v>
      </c>
    </row>
    <row r="3720" spans="1:62" hidden="1" x14ac:dyDescent="0.2">
      <c r="A3720" s="2" t="s">
        <v>4069</v>
      </c>
      <c r="B3720" s="3" t="s">
        <v>8610</v>
      </c>
      <c r="C3720" s="3" t="s">
        <v>174</v>
      </c>
      <c r="D3720" s="3" t="s">
        <v>17541</v>
      </c>
      <c r="E3720" s="3" t="s">
        <v>17542</v>
      </c>
      <c r="F3720" s="3" t="s">
        <v>17543</v>
      </c>
      <c r="G3720" s="3" t="s">
        <v>3030</v>
      </c>
      <c r="H3720" s="58" t="str">
        <f t="shared" ref="H3720:H3722" si="571">C3720</f>
        <v>泉州</v>
      </c>
      <c r="I3720" s="3" t="s">
        <v>7149</v>
      </c>
      <c r="J3720" s="3" t="s">
        <v>7150</v>
      </c>
      <c r="K3720" s="3" t="s">
        <v>129</v>
      </c>
      <c r="L3720" s="3" t="s">
        <v>130</v>
      </c>
      <c r="M3720" s="3" t="s">
        <v>17544</v>
      </c>
      <c r="N3720" s="3" t="s">
        <v>22149</v>
      </c>
      <c r="O3720" s="3" t="s">
        <v>156</v>
      </c>
      <c r="P3720" s="3" t="s">
        <v>185</v>
      </c>
      <c r="Q3720" s="3" t="s">
        <v>17545</v>
      </c>
      <c r="R3720" s="3" t="s">
        <v>22150</v>
      </c>
      <c r="S3720" s="3" t="s">
        <v>17546</v>
      </c>
      <c r="T3720" s="3" t="s">
        <v>73</v>
      </c>
      <c r="U3720" s="3" t="s">
        <v>17547</v>
      </c>
      <c r="V3720" s="3" t="s">
        <v>76</v>
      </c>
      <c r="W3720" s="3" t="s">
        <v>73</v>
      </c>
      <c r="X3720" s="3" t="s">
        <v>73</v>
      </c>
      <c r="Y3720" s="3" t="s">
        <v>73</v>
      </c>
      <c r="Z3720" s="3" t="s">
        <v>17548</v>
      </c>
      <c r="AA3720" s="3" t="s">
        <v>17549</v>
      </c>
      <c r="AB3720" s="3" t="s">
        <v>78</v>
      </c>
      <c r="AC3720" s="3" t="s">
        <v>22151</v>
      </c>
      <c r="AD3720" s="3" t="s">
        <v>80</v>
      </c>
      <c r="AE3720" s="3" t="s">
        <v>73</v>
      </c>
      <c r="AF3720" s="3" t="s">
        <v>73</v>
      </c>
      <c r="AG3720" s="7" t="s">
        <v>73</v>
      </c>
      <c r="AH3720" s="3" t="s">
        <v>73</v>
      </c>
      <c r="AI3720" s="3" t="s">
        <v>82</v>
      </c>
      <c r="AJ3720" s="3" t="s">
        <v>82</v>
      </c>
      <c r="AK3720" s="3" t="s">
        <v>1808</v>
      </c>
      <c r="AL3720" s="3" t="s">
        <v>5337</v>
      </c>
      <c r="AM3720" s="3" t="s">
        <v>5338</v>
      </c>
      <c r="AN3720" s="3" t="s">
        <v>17549</v>
      </c>
      <c r="AO3720" s="3" t="s">
        <v>73</v>
      </c>
      <c r="AP3720" s="3" t="s">
        <v>93</v>
      </c>
      <c r="AQ3720" s="3" t="s">
        <v>76</v>
      </c>
      <c r="AR3720" s="3" t="s">
        <v>76</v>
      </c>
      <c r="AS3720" s="3" t="s">
        <v>73</v>
      </c>
      <c r="AT3720" s="3" t="s">
        <v>138</v>
      </c>
      <c r="AU3720" s="3" t="s">
        <v>485</v>
      </c>
      <c r="AV3720" s="3" t="s">
        <v>1350</v>
      </c>
      <c r="AW3720" s="3" t="s">
        <v>1351</v>
      </c>
      <c r="AX3720" s="3" t="s">
        <v>142</v>
      </c>
      <c r="AY3720" s="3" t="s">
        <v>73</v>
      </c>
      <c r="AZ3720" s="2">
        <v>32</v>
      </c>
      <c r="BA3720" s="2">
        <v>29</v>
      </c>
      <c r="BB3720" s="2">
        <v>3411</v>
      </c>
      <c r="BC3720" s="3" t="s">
        <v>8610</v>
      </c>
      <c r="BD3720" s="3" t="s">
        <v>17550</v>
      </c>
      <c r="BE3720" s="3" t="s">
        <v>91</v>
      </c>
      <c r="BF3720" s="3" t="s">
        <v>17551</v>
      </c>
      <c r="BG3720" s="3" t="s">
        <v>93</v>
      </c>
      <c r="BH3720" s="3" t="s">
        <v>93</v>
      </c>
      <c r="BI3720" s="3" t="s">
        <v>76</v>
      </c>
      <c r="BJ3720" s="3" t="s">
        <v>93</v>
      </c>
    </row>
    <row r="3721" spans="1:62" hidden="1" x14ac:dyDescent="0.2">
      <c r="A3721" s="2" t="s">
        <v>1505</v>
      </c>
      <c r="B3721" s="3" t="s">
        <v>8611</v>
      </c>
      <c r="C3721" s="3" t="s">
        <v>359</v>
      </c>
      <c r="D3721" s="3" t="s">
        <v>17527</v>
      </c>
      <c r="E3721" s="3" t="s">
        <v>17528</v>
      </c>
      <c r="F3721" s="3" t="s">
        <v>17529</v>
      </c>
      <c r="G3721" s="3" t="s">
        <v>2525</v>
      </c>
      <c r="H3721" s="58" t="str">
        <f t="shared" si="571"/>
        <v>漳州</v>
      </c>
      <c r="I3721" s="3" t="s">
        <v>2526</v>
      </c>
      <c r="J3721" s="3" t="s">
        <v>2527</v>
      </c>
      <c r="K3721" s="3" t="s">
        <v>129</v>
      </c>
      <c r="L3721" s="3" t="s">
        <v>575</v>
      </c>
      <c r="M3721" s="3" t="s">
        <v>17530</v>
      </c>
      <c r="N3721" s="3" t="s">
        <v>17531</v>
      </c>
      <c r="O3721" s="3" t="s">
        <v>156</v>
      </c>
      <c r="P3721" s="3" t="s">
        <v>185</v>
      </c>
      <c r="Q3721" s="3" t="s">
        <v>17532</v>
      </c>
      <c r="R3721" s="3" t="s">
        <v>17533</v>
      </c>
      <c r="S3721" s="3" t="s">
        <v>17534</v>
      </c>
      <c r="T3721" s="3" t="s">
        <v>17535</v>
      </c>
      <c r="U3721" s="3" t="s">
        <v>17536</v>
      </c>
      <c r="V3721" s="3" t="s">
        <v>76</v>
      </c>
      <c r="W3721" s="3" t="s">
        <v>73</v>
      </c>
      <c r="X3721" s="3" t="s">
        <v>73</v>
      </c>
      <c r="Y3721" s="3" t="s">
        <v>73</v>
      </c>
      <c r="Z3721" s="3" t="s">
        <v>17530</v>
      </c>
      <c r="AA3721" s="3" t="s">
        <v>17531</v>
      </c>
      <c r="AB3721" s="3" t="s">
        <v>78</v>
      </c>
      <c r="AC3721" s="3" t="s">
        <v>17537</v>
      </c>
      <c r="AD3721" s="3" t="s">
        <v>164</v>
      </c>
      <c r="AE3721" s="3" t="s">
        <v>73</v>
      </c>
      <c r="AF3721" s="3" t="s">
        <v>73</v>
      </c>
      <c r="AG3721" s="7" t="s">
        <v>73</v>
      </c>
      <c r="AH3721" s="3" t="s">
        <v>73</v>
      </c>
      <c r="AI3721" s="3" t="s">
        <v>82</v>
      </c>
      <c r="AJ3721" s="3" t="s">
        <v>82</v>
      </c>
      <c r="AK3721" s="3" t="s">
        <v>17538</v>
      </c>
      <c r="AL3721" s="3" t="s">
        <v>2528</v>
      </c>
      <c r="AM3721" s="3" t="s">
        <v>2527</v>
      </c>
      <c r="AN3721" s="3" t="s">
        <v>17531</v>
      </c>
      <c r="AO3721" s="3" t="s">
        <v>73</v>
      </c>
      <c r="AP3721" s="3" t="s">
        <v>93</v>
      </c>
      <c r="AQ3721" s="3" t="s">
        <v>76</v>
      </c>
      <c r="AR3721" s="3" t="s">
        <v>76</v>
      </c>
      <c r="AS3721" s="3" t="s">
        <v>73</v>
      </c>
      <c r="AT3721" s="3" t="s">
        <v>138</v>
      </c>
      <c r="AU3721" s="3" t="s">
        <v>331</v>
      </c>
      <c r="AV3721" s="3" t="s">
        <v>2412</v>
      </c>
      <c r="AW3721" s="3" t="s">
        <v>2413</v>
      </c>
      <c r="AX3721" s="3" t="s">
        <v>121</v>
      </c>
      <c r="AY3721" s="3" t="s">
        <v>17535</v>
      </c>
      <c r="AZ3721" s="2">
        <v>6</v>
      </c>
      <c r="BA3721" s="2">
        <v>30</v>
      </c>
      <c r="BB3721" s="2">
        <v>658</v>
      </c>
      <c r="BC3721" s="3" t="s">
        <v>8611</v>
      </c>
      <c r="BD3721" s="3" t="s">
        <v>17539</v>
      </c>
      <c r="BE3721" s="3" t="s">
        <v>91</v>
      </c>
      <c r="BF3721" s="3" t="s">
        <v>17540</v>
      </c>
      <c r="BG3721" s="3" t="s">
        <v>93</v>
      </c>
      <c r="BH3721" s="3" t="s">
        <v>93</v>
      </c>
      <c r="BI3721" s="3" t="s">
        <v>76</v>
      </c>
      <c r="BJ3721" s="3" t="s">
        <v>93</v>
      </c>
    </row>
    <row r="3722" spans="1:62" hidden="1" x14ac:dyDescent="0.2">
      <c r="A3722" s="2" t="s">
        <v>1463</v>
      </c>
      <c r="B3722" s="3" t="s">
        <v>8277</v>
      </c>
      <c r="C3722" s="3" t="s">
        <v>60</v>
      </c>
      <c r="D3722" s="3" t="s">
        <v>17515</v>
      </c>
      <c r="E3722" s="3" t="s">
        <v>17516</v>
      </c>
      <c r="F3722" s="3" t="s">
        <v>17517</v>
      </c>
      <c r="G3722" s="3" t="s">
        <v>1319</v>
      </c>
      <c r="H3722" s="58" t="str">
        <f t="shared" si="571"/>
        <v>厦门</v>
      </c>
      <c r="I3722" s="3" t="s">
        <v>2503</v>
      </c>
      <c r="J3722" s="3" t="s">
        <v>2504</v>
      </c>
      <c r="K3722" s="3" t="s">
        <v>129</v>
      </c>
      <c r="L3722" s="3" t="s">
        <v>130</v>
      </c>
      <c r="M3722" s="3" t="s">
        <v>17518</v>
      </c>
      <c r="N3722" s="3" t="s">
        <v>17519</v>
      </c>
      <c r="O3722" s="3" t="s">
        <v>70</v>
      </c>
      <c r="P3722" s="3" t="s">
        <v>71</v>
      </c>
      <c r="Q3722" s="3" t="s">
        <v>17520</v>
      </c>
      <c r="R3722" s="3" t="s">
        <v>17521</v>
      </c>
      <c r="S3722" s="3" t="s">
        <v>17522</v>
      </c>
      <c r="T3722" s="3" t="s">
        <v>17523</v>
      </c>
      <c r="U3722" s="3" t="s">
        <v>16999</v>
      </c>
      <c r="V3722" s="3" t="s">
        <v>76</v>
      </c>
      <c r="W3722" s="3" t="s">
        <v>73</v>
      </c>
      <c r="X3722" s="3" t="s">
        <v>73</v>
      </c>
      <c r="Y3722" s="3" t="s">
        <v>73</v>
      </c>
      <c r="Z3722" s="3" t="s">
        <v>17518</v>
      </c>
      <c r="AA3722" s="3" t="s">
        <v>17524</v>
      </c>
      <c r="AB3722" s="3" t="s">
        <v>78</v>
      </c>
      <c r="AC3722" s="3" t="s">
        <v>17525</v>
      </c>
      <c r="AD3722" s="3" t="s">
        <v>80</v>
      </c>
      <c r="AE3722" s="3" t="s">
        <v>81</v>
      </c>
      <c r="AF3722" s="3" t="s">
        <v>73</v>
      </c>
      <c r="AG3722" s="7" t="s">
        <v>73</v>
      </c>
      <c r="AH3722" s="3" t="s">
        <v>73</v>
      </c>
      <c r="AI3722" s="3" t="s">
        <v>82</v>
      </c>
      <c r="AJ3722" s="3" t="s">
        <v>82</v>
      </c>
      <c r="AK3722" s="3" t="s">
        <v>82</v>
      </c>
      <c r="AL3722" s="3" t="s">
        <v>1330</v>
      </c>
      <c r="AM3722" s="3" t="s">
        <v>1331</v>
      </c>
      <c r="AN3722" s="3" t="s">
        <v>17524</v>
      </c>
      <c r="AO3722" s="3" t="s">
        <v>82</v>
      </c>
      <c r="AP3722" s="3" t="s">
        <v>93</v>
      </c>
      <c r="AQ3722" s="3" t="s">
        <v>76</v>
      </c>
      <c r="AR3722" s="3" t="s">
        <v>76</v>
      </c>
      <c r="AS3722" s="3" t="s">
        <v>73</v>
      </c>
      <c r="AT3722" s="3" t="s">
        <v>138</v>
      </c>
      <c r="AU3722" s="3" t="s">
        <v>237</v>
      </c>
      <c r="AV3722" s="3" t="s">
        <v>260</v>
      </c>
      <c r="AW3722" s="3" t="s">
        <v>261</v>
      </c>
      <c r="AX3722" s="3" t="s">
        <v>142</v>
      </c>
      <c r="AY3722" s="3" t="s">
        <v>17523</v>
      </c>
      <c r="AZ3722" s="2">
        <v>4</v>
      </c>
      <c r="BA3722" s="2">
        <v>6</v>
      </c>
      <c r="BB3722" s="2">
        <v>34</v>
      </c>
      <c r="BC3722" s="3" t="s">
        <v>8277</v>
      </c>
      <c r="BD3722" s="3" t="s">
        <v>8278</v>
      </c>
      <c r="BE3722" s="3" t="s">
        <v>91</v>
      </c>
      <c r="BF3722" s="3" t="s">
        <v>17526</v>
      </c>
      <c r="BG3722" s="3" t="s">
        <v>93</v>
      </c>
      <c r="BH3722" s="3" t="s">
        <v>93</v>
      </c>
      <c r="BI3722" s="3" t="s">
        <v>76</v>
      </c>
      <c r="BJ3722" s="3" t="s">
        <v>93</v>
      </c>
    </row>
    <row r="3723" spans="1:62" hidden="1" x14ac:dyDescent="0.2">
      <c r="A3723" s="2" t="s">
        <v>4087</v>
      </c>
      <c r="B3723" s="3" t="s">
        <v>22152</v>
      </c>
      <c r="C3723" s="3" t="s">
        <v>243</v>
      </c>
      <c r="D3723" s="3" t="s">
        <v>22153</v>
      </c>
      <c r="E3723" s="3" t="s">
        <v>22154</v>
      </c>
      <c r="F3723" s="3" t="s">
        <v>22155</v>
      </c>
      <c r="G3723" s="3" t="s">
        <v>1447</v>
      </c>
      <c r="H3723" s="58" t="str">
        <f t="shared" ref="H3723:H3727" si="572">G3723</f>
        <v>连江供电公司</v>
      </c>
      <c r="I3723" s="3" t="s">
        <v>3174</v>
      </c>
      <c r="J3723" s="3" t="s">
        <v>3175</v>
      </c>
      <c r="K3723" s="3" t="s">
        <v>103</v>
      </c>
      <c r="L3723" s="3" t="s">
        <v>103</v>
      </c>
      <c r="M3723" s="3" t="s">
        <v>22156</v>
      </c>
      <c r="N3723" s="3" t="s">
        <v>17544</v>
      </c>
      <c r="O3723" s="3" t="s">
        <v>156</v>
      </c>
      <c r="P3723" s="3" t="s">
        <v>185</v>
      </c>
      <c r="Q3723" s="3" t="s">
        <v>22157</v>
      </c>
      <c r="R3723" s="3" t="s">
        <v>22158</v>
      </c>
      <c r="S3723" s="3" t="s">
        <v>22159</v>
      </c>
      <c r="T3723" s="3" t="s">
        <v>73</v>
      </c>
      <c r="U3723" s="3" t="s">
        <v>22160</v>
      </c>
      <c r="V3723" s="3" t="s">
        <v>76</v>
      </c>
      <c r="W3723" s="3" t="s">
        <v>73</v>
      </c>
      <c r="X3723" s="3" t="s">
        <v>73</v>
      </c>
      <c r="Y3723" s="3" t="s">
        <v>73</v>
      </c>
      <c r="Z3723" s="3" t="s">
        <v>22161</v>
      </c>
      <c r="AA3723" s="3" t="s">
        <v>73</v>
      </c>
      <c r="AB3723" s="3" t="s">
        <v>78</v>
      </c>
      <c r="AC3723" s="3" t="s">
        <v>22162</v>
      </c>
      <c r="AD3723" s="3" t="s">
        <v>80</v>
      </c>
      <c r="AE3723" s="3" t="s">
        <v>73</v>
      </c>
      <c r="AF3723" s="3" t="s">
        <v>73</v>
      </c>
      <c r="AG3723" s="7" t="s">
        <v>73</v>
      </c>
      <c r="AH3723" s="3" t="s">
        <v>73</v>
      </c>
      <c r="AI3723" s="3" t="s">
        <v>82</v>
      </c>
      <c r="AJ3723" s="3" t="s">
        <v>82</v>
      </c>
      <c r="AK3723" s="3" t="s">
        <v>189</v>
      </c>
      <c r="AL3723" s="3" t="s">
        <v>1457</v>
      </c>
      <c r="AM3723" s="3" t="s">
        <v>354</v>
      </c>
      <c r="AN3723" s="3" t="s">
        <v>73</v>
      </c>
      <c r="AO3723" s="3" t="s">
        <v>73</v>
      </c>
      <c r="AP3723" s="3" t="s">
        <v>93</v>
      </c>
      <c r="AQ3723" s="3" t="s">
        <v>73</v>
      </c>
      <c r="AR3723" s="3" t="s">
        <v>73</v>
      </c>
      <c r="AS3723" s="3" t="s">
        <v>73</v>
      </c>
      <c r="AT3723" s="3" t="s">
        <v>138</v>
      </c>
      <c r="AU3723" s="3" t="s">
        <v>237</v>
      </c>
      <c r="AV3723" s="3" t="s">
        <v>213</v>
      </c>
      <c r="AW3723" s="3" t="s">
        <v>238</v>
      </c>
      <c r="AX3723" s="3" t="s">
        <v>121</v>
      </c>
      <c r="AY3723" s="3" t="s">
        <v>73</v>
      </c>
      <c r="AZ3723" s="2">
        <v>8</v>
      </c>
      <c r="BA3723" s="2">
        <v>13</v>
      </c>
      <c r="BB3723" s="2">
        <v>1055</v>
      </c>
      <c r="BC3723" s="3" t="s">
        <v>22152</v>
      </c>
      <c r="BD3723" s="3" t="s">
        <v>22163</v>
      </c>
      <c r="BE3723" s="3" t="s">
        <v>91</v>
      </c>
      <c r="BF3723" s="3" t="s">
        <v>22164</v>
      </c>
      <c r="BG3723" s="3" t="s">
        <v>93</v>
      </c>
      <c r="BH3723" s="3" t="s">
        <v>93</v>
      </c>
      <c r="BI3723" s="3" t="s">
        <v>76</v>
      </c>
      <c r="BJ3723" s="3" t="s">
        <v>93</v>
      </c>
    </row>
    <row r="3724" spans="1:62" hidden="1" x14ac:dyDescent="0.2">
      <c r="A3724" s="2" t="s">
        <v>4092</v>
      </c>
      <c r="B3724" s="3" t="s">
        <v>8196</v>
      </c>
      <c r="C3724" s="3" t="s">
        <v>219</v>
      </c>
      <c r="D3724" s="3" t="s">
        <v>22165</v>
      </c>
      <c r="E3724" s="3" t="s">
        <v>22166</v>
      </c>
      <c r="F3724" s="3" t="s">
        <v>22167</v>
      </c>
      <c r="G3724" s="3" t="s">
        <v>1603</v>
      </c>
      <c r="H3724" s="58" t="str">
        <f t="shared" si="572"/>
        <v>霞浦供电公司</v>
      </c>
      <c r="I3724" s="3" t="s">
        <v>3148</v>
      </c>
      <c r="J3724" s="3" t="s">
        <v>1048</v>
      </c>
      <c r="K3724" s="3" t="s">
        <v>129</v>
      </c>
      <c r="L3724" s="3" t="s">
        <v>130</v>
      </c>
      <c r="M3724" s="3" t="s">
        <v>22168</v>
      </c>
      <c r="N3724" s="3" t="s">
        <v>22169</v>
      </c>
      <c r="O3724" s="3" t="s">
        <v>156</v>
      </c>
      <c r="P3724" s="3" t="s">
        <v>157</v>
      </c>
      <c r="Q3724" s="3" t="s">
        <v>22170</v>
      </c>
      <c r="R3724" s="3" t="s">
        <v>22171</v>
      </c>
      <c r="S3724" s="3" t="s">
        <v>22172</v>
      </c>
      <c r="T3724" s="3" t="s">
        <v>73</v>
      </c>
      <c r="U3724" s="3" t="s">
        <v>22173</v>
      </c>
      <c r="V3724" s="3" t="s">
        <v>76</v>
      </c>
      <c r="W3724" s="3" t="s">
        <v>73</v>
      </c>
      <c r="X3724" s="3" t="s">
        <v>73</v>
      </c>
      <c r="Y3724" s="3" t="s">
        <v>73</v>
      </c>
      <c r="Z3724" s="3" t="s">
        <v>22174</v>
      </c>
      <c r="AA3724" s="3" t="s">
        <v>22161</v>
      </c>
      <c r="AB3724" s="3" t="s">
        <v>78</v>
      </c>
      <c r="AC3724" s="3" t="s">
        <v>22151</v>
      </c>
      <c r="AD3724" s="3" t="s">
        <v>80</v>
      </c>
      <c r="AE3724" s="3" t="s">
        <v>73</v>
      </c>
      <c r="AF3724" s="3" t="s">
        <v>73</v>
      </c>
      <c r="AG3724" s="7" t="s">
        <v>73</v>
      </c>
      <c r="AH3724" s="3" t="s">
        <v>73</v>
      </c>
      <c r="AI3724" s="3" t="s">
        <v>115</v>
      </c>
      <c r="AJ3724" s="3" t="s">
        <v>403</v>
      </c>
      <c r="AK3724" s="3" t="s">
        <v>82</v>
      </c>
      <c r="AL3724" s="3" t="s">
        <v>235</v>
      </c>
      <c r="AM3724" s="3" t="s">
        <v>236</v>
      </c>
      <c r="AN3724" s="3" t="s">
        <v>22161</v>
      </c>
      <c r="AO3724" s="3" t="s">
        <v>76</v>
      </c>
      <c r="AP3724" s="3" t="s">
        <v>93</v>
      </c>
      <c r="AQ3724" s="3" t="s">
        <v>76</v>
      </c>
      <c r="AR3724" s="3" t="s">
        <v>76</v>
      </c>
      <c r="AS3724" s="3" t="s">
        <v>73</v>
      </c>
      <c r="AT3724" s="3" t="s">
        <v>138</v>
      </c>
      <c r="AU3724" s="3" t="s">
        <v>509</v>
      </c>
      <c r="AV3724" s="3" t="s">
        <v>1220</v>
      </c>
      <c r="AW3724" s="3" t="s">
        <v>1221</v>
      </c>
      <c r="AX3724" s="3" t="s">
        <v>142</v>
      </c>
      <c r="AY3724" s="3" t="s">
        <v>73</v>
      </c>
      <c r="AZ3724" s="2">
        <v>15</v>
      </c>
      <c r="BA3724" s="2">
        <v>6</v>
      </c>
      <c r="BB3724" s="2">
        <v>1977</v>
      </c>
      <c r="BC3724" s="3" t="s">
        <v>8196</v>
      </c>
      <c r="BD3724" s="3" t="s">
        <v>8197</v>
      </c>
      <c r="BE3724" s="3" t="s">
        <v>91</v>
      </c>
      <c r="BF3724" s="3" t="s">
        <v>22175</v>
      </c>
      <c r="BG3724" s="3" t="s">
        <v>93</v>
      </c>
      <c r="BH3724" s="3" t="s">
        <v>93</v>
      </c>
      <c r="BI3724" s="3" t="s">
        <v>76</v>
      </c>
      <c r="BJ3724" s="3" t="s">
        <v>93</v>
      </c>
    </row>
    <row r="3725" spans="1:62" hidden="1" x14ac:dyDescent="0.2">
      <c r="A3725" s="2" t="s">
        <v>5516</v>
      </c>
      <c r="B3725" s="3" t="s">
        <v>22176</v>
      </c>
      <c r="C3725" s="3" t="s">
        <v>174</v>
      </c>
      <c r="D3725" s="3" t="s">
        <v>22177</v>
      </c>
      <c r="E3725" s="3" t="s">
        <v>22178</v>
      </c>
      <c r="F3725" s="3" t="s">
        <v>22179</v>
      </c>
      <c r="G3725" s="3" t="s">
        <v>986</v>
      </c>
      <c r="H3725" s="58" t="str">
        <f t="shared" si="572"/>
        <v>石狮市供电公司</v>
      </c>
      <c r="I3725" s="3" t="s">
        <v>987</v>
      </c>
      <c r="J3725" s="3" t="s">
        <v>988</v>
      </c>
      <c r="K3725" s="3" t="s">
        <v>966</v>
      </c>
      <c r="L3725" s="3" t="s">
        <v>1576</v>
      </c>
      <c r="M3725" s="3" t="s">
        <v>22180</v>
      </c>
      <c r="N3725" s="3" t="s">
        <v>22181</v>
      </c>
      <c r="O3725" s="3" t="s">
        <v>70</v>
      </c>
      <c r="P3725" s="3" t="s">
        <v>106</v>
      </c>
      <c r="Q3725" s="3" t="s">
        <v>22182</v>
      </c>
      <c r="R3725" s="3" t="s">
        <v>22183</v>
      </c>
      <c r="S3725" s="3" t="s">
        <v>6031</v>
      </c>
      <c r="T3725" s="3" t="s">
        <v>73</v>
      </c>
      <c r="U3725" s="3" t="s">
        <v>22184</v>
      </c>
      <c r="V3725" s="3" t="s">
        <v>76</v>
      </c>
      <c r="W3725" s="3" t="s">
        <v>73</v>
      </c>
      <c r="X3725" s="3" t="s">
        <v>73</v>
      </c>
      <c r="Y3725" s="3" t="s">
        <v>73</v>
      </c>
      <c r="Z3725" s="3" t="s">
        <v>22185</v>
      </c>
      <c r="AA3725" s="3" t="s">
        <v>73</v>
      </c>
      <c r="AB3725" s="3" t="s">
        <v>78</v>
      </c>
      <c r="AC3725" s="3" t="s">
        <v>22186</v>
      </c>
      <c r="AD3725" s="3" t="s">
        <v>164</v>
      </c>
      <c r="AE3725" s="3" t="s">
        <v>73</v>
      </c>
      <c r="AF3725" s="3" t="s">
        <v>73</v>
      </c>
      <c r="AG3725" s="7" t="s">
        <v>73</v>
      </c>
      <c r="AH3725" s="3" t="s">
        <v>73</v>
      </c>
      <c r="AI3725" s="3" t="s">
        <v>82</v>
      </c>
      <c r="AJ3725" s="3" t="s">
        <v>82</v>
      </c>
      <c r="AK3725" s="3" t="s">
        <v>82</v>
      </c>
      <c r="AL3725" s="3" t="s">
        <v>73</v>
      </c>
      <c r="AM3725" s="3" t="s">
        <v>73</v>
      </c>
      <c r="AN3725" s="3" t="s">
        <v>73</v>
      </c>
      <c r="AO3725" s="3" t="s">
        <v>73</v>
      </c>
      <c r="AP3725" s="3" t="s">
        <v>76</v>
      </c>
      <c r="AQ3725" s="3" t="s">
        <v>73</v>
      </c>
      <c r="AR3725" s="3" t="s">
        <v>73</v>
      </c>
      <c r="AS3725" s="3" t="s">
        <v>73</v>
      </c>
      <c r="AT3725" s="3" t="s">
        <v>299</v>
      </c>
      <c r="AU3725" s="3" t="s">
        <v>299</v>
      </c>
      <c r="AV3725" s="3" t="s">
        <v>299</v>
      </c>
      <c r="AW3725" s="3" t="s">
        <v>300</v>
      </c>
      <c r="AX3725" s="3" t="s">
        <v>262</v>
      </c>
      <c r="AY3725" s="3" t="s">
        <v>73</v>
      </c>
      <c r="AZ3725" s="2">
        <v>1</v>
      </c>
      <c r="BA3725" s="2">
        <v>5</v>
      </c>
      <c r="BB3725" s="2">
        <v>156</v>
      </c>
      <c r="BC3725" s="3" t="s">
        <v>22176</v>
      </c>
      <c r="BD3725" s="3" t="s">
        <v>22187</v>
      </c>
      <c r="BE3725" s="3" t="s">
        <v>91</v>
      </c>
      <c r="BF3725" s="3" t="s">
        <v>22188</v>
      </c>
      <c r="BG3725" s="3" t="s">
        <v>93</v>
      </c>
      <c r="BH3725" s="3" t="s">
        <v>93</v>
      </c>
      <c r="BI3725" s="3" t="s">
        <v>76</v>
      </c>
      <c r="BJ3725" s="3" t="s">
        <v>93</v>
      </c>
    </row>
    <row r="3726" spans="1:62" hidden="1" x14ac:dyDescent="0.2">
      <c r="A3726" s="2" t="s">
        <v>1376</v>
      </c>
      <c r="B3726" s="3" t="s">
        <v>5896</v>
      </c>
      <c r="C3726" s="3" t="s">
        <v>359</v>
      </c>
      <c r="D3726" s="3" t="s">
        <v>17504</v>
      </c>
      <c r="E3726" s="3" t="s">
        <v>17505</v>
      </c>
      <c r="F3726" s="3" t="s">
        <v>17506</v>
      </c>
      <c r="G3726" s="3" t="s">
        <v>363</v>
      </c>
      <c r="H3726" s="58" t="str">
        <f t="shared" si="572"/>
        <v>漳浦供电有限公司</v>
      </c>
      <c r="I3726" s="3" t="s">
        <v>3081</v>
      </c>
      <c r="J3726" s="3" t="s">
        <v>3082</v>
      </c>
      <c r="K3726" s="3" t="s">
        <v>413</v>
      </c>
      <c r="L3726" s="3" t="s">
        <v>497</v>
      </c>
      <c r="M3726" s="3" t="s">
        <v>17507</v>
      </c>
      <c r="N3726" s="3" t="s">
        <v>17508</v>
      </c>
      <c r="O3726" s="3" t="s">
        <v>156</v>
      </c>
      <c r="P3726" s="3" t="s">
        <v>157</v>
      </c>
      <c r="Q3726" s="3" t="s">
        <v>17509</v>
      </c>
      <c r="R3726" s="3" t="s">
        <v>17510</v>
      </c>
      <c r="S3726" s="3" t="s">
        <v>17511</v>
      </c>
      <c r="T3726" s="3" t="s">
        <v>73</v>
      </c>
      <c r="U3726" s="3" t="s">
        <v>17512</v>
      </c>
      <c r="V3726" s="3" t="s">
        <v>76</v>
      </c>
      <c r="W3726" s="3" t="s">
        <v>73</v>
      </c>
      <c r="X3726" s="3" t="s">
        <v>73</v>
      </c>
      <c r="Y3726" s="3" t="s">
        <v>73</v>
      </c>
      <c r="Z3726" s="3" t="s">
        <v>17507</v>
      </c>
      <c r="AA3726" s="3" t="s">
        <v>17508</v>
      </c>
      <c r="AB3726" s="3" t="s">
        <v>78</v>
      </c>
      <c r="AC3726" s="3" t="s">
        <v>17513</v>
      </c>
      <c r="AD3726" s="3" t="s">
        <v>401</v>
      </c>
      <c r="AE3726" s="3" t="s">
        <v>73</v>
      </c>
      <c r="AF3726" s="3" t="s">
        <v>73</v>
      </c>
      <c r="AG3726" s="7" t="s">
        <v>73</v>
      </c>
      <c r="AH3726" s="3" t="s">
        <v>73</v>
      </c>
      <c r="AI3726" s="3" t="s">
        <v>211</v>
      </c>
      <c r="AJ3726" s="3" t="s">
        <v>166</v>
      </c>
      <c r="AK3726" s="3" t="s">
        <v>82</v>
      </c>
      <c r="AL3726" s="3" t="s">
        <v>5368</v>
      </c>
      <c r="AM3726" s="3" t="s">
        <v>3082</v>
      </c>
      <c r="AN3726" s="3" t="s">
        <v>17508</v>
      </c>
      <c r="AO3726" s="3" t="s">
        <v>73</v>
      </c>
      <c r="AP3726" s="3" t="s">
        <v>76</v>
      </c>
      <c r="AQ3726" s="3" t="s">
        <v>73</v>
      </c>
      <c r="AR3726" s="3" t="s">
        <v>76</v>
      </c>
      <c r="AS3726" s="3" t="s">
        <v>73</v>
      </c>
      <c r="AT3726" s="3" t="s">
        <v>85</v>
      </c>
      <c r="AU3726" s="3" t="s">
        <v>282</v>
      </c>
      <c r="AV3726" s="3" t="s">
        <v>670</v>
      </c>
      <c r="AW3726" s="3" t="s">
        <v>671</v>
      </c>
      <c r="AX3726" s="3" t="s">
        <v>566</v>
      </c>
      <c r="AY3726" s="3" t="s">
        <v>73</v>
      </c>
      <c r="AZ3726" s="2">
        <v>15</v>
      </c>
      <c r="BA3726" s="2">
        <v>46</v>
      </c>
      <c r="BB3726" s="2">
        <v>1978</v>
      </c>
      <c r="BC3726" s="3" t="s">
        <v>5896</v>
      </c>
      <c r="BD3726" s="3" t="s">
        <v>5897</v>
      </c>
      <c r="BE3726" s="3" t="s">
        <v>91</v>
      </c>
      <c r="BF3726" s="3" t="s">
        <v>17514</v>
      </c>
      <c r="BG3726" s="3" t="s">
        <v>93</v>
      </c>
      <c r="BH3726" s="3" t="s">
        <v>93</v>
      </c>
      <c r="BI3726" s="3" t="s">
        <v>76</v>
      </c>
      <c r="BJ3726" s="3" t="s">
        <v>93</v>
      </c>
    </row>
    <row r="3727" spans="1:62" hidden="1" x14ac:dyDescent="0.2">
      <c r="A3727" s="2" t="s">
        <v>1275</v>
      </c>
      <c r="B3727" s="3" t="s">
        <v>5281</v>
      </c>
      <c r="C3727" s="3" t="s">
        <v>359</v>
      </c>
      <c r="D3727" s="3" t="s">
        <v>17491</v>
      </c>
      <c r="E3727" s="3" t="s">
        <v>17492</v>
      </c>
      <c r="F3727" s="3" t="s">
        <v>17493</v>
      </c>
      <c r="G3727" s="3" t="s">
        <v>1995</v>
      </c>
      <c r="H3727" s="58" t="str">
        <f t="shared" si="572"/>
        <v>长泰供电有限公司</v>
      </c>
      <c r="I3727" s="3" t="s">
        <v>2667</v>
      </c>
      <c r="J3727" s="3" t="s">
        <v>2668</v>
      </c>
      <c r="K3727" s="3" t="s">
        <v>129</v>
      </c>
      <c r="L3727" s="3" t="s">
        <v>130</v>
      </c>
      <c r="M3727" s="3" t="s">
        <v>17494</v>
      </c>
      <c r="N3727" s="3" t="s">
        <v>17495</v>
      </c>
      <c r="O3727" s="3" t="s">
        <v>156</v>
      </c>
      <c r="P3727" s="3" t="s">
        <v>185</v>
      </c>
      <c r="Q3727" s="3" t="s">
        <v>17496</v>
      </c>
      <c r="R3727" s="3" t="s">
        <v>17497</v>
      </c>
      <c r="S3727" s="3" t="s">
        <v>17498</v>
      </c>
      <c r="T3727" s="3" t="s">
        <v>17499</v>
      </c>
      <c r="U3727" s="3" t="s">
        <v>5528</v>
      </c>
      <c r="V3727" s="3" t="s">
        <v>76</v>
      </c>
      <c r="W3727" s="3" t="s">
        <v>73</v>
      </c>
      <c r="X3727" s="3" t="s">
        <v>73</v>
      </c>
      <c r="Y3727" s="3" t="s">
        <v>73</v>
      </c>
      <c r="Z3727" s="3" t="s">
        <v>17500</v>
      </c>
      <c r="AA3727" s="3" t="s">
        <v>17501</v>
      </c>
      <c r="AB3727" s="3" t="s">
        <v>78</v>
      </c>
      <c r="AC3727" s="3" t="s">
        <v>17502</v>
      </c>
      <c r="AD3727" s="3" t="s">
        <v>164</v>
      </c>
      <c r="AE3727" s="3" t="s">
        <v>73</v>
      </c>
      <c r="AF3727" s="3" t="s">
        <v>73</v>
      </c>
      <c r="AG3727" s="7" t="s">
        <v>73</v>
      </c>
      <c r="AH3727" s="3" t="s">
        <v>73</v>
      </c>
      <c r="AI3727" s="3" t="s">
        <v>82</v>
      </c>
      <c r="AJ3727" s="3" t="s">
        <v>82</v>
      </c>
      <c r="AK3727" s="3" t="s">
        <v>1808</v>
      </c>
      <c r="AL3727" s="3" t="s">
        <v>7270</v>
      </c>
      <c r="AM3727" s="3" t="s">
        <v>2005</v>
      </c>
      <c r="AN3727" s="3" t="s">
        <v>17501</v>
      </c>
      <c r="AO3727" s="3" t="s">
        <v>73</v>
      </c>
      <c r="AP3727" s="3" t="s">
        <v>93</v>
      </c>
      <c r="AQ3727" s="3" t="s">
        <v>76</v>
      </c>
      <c r="AR3727" s="3" t="s">
        <v>76</v>
      </c>
      <c r="AS3727" s="3" t="s">
        <v>73</v>
      </c>
      <c r="AT3727" s="3" t="s">
        <v>138</v>
      </c>
      <c r="AU3727" s="3" t="s">
        <v>237</v>
      </c>
      <c r="AV3727" s="3" t="s">
        <v>213</v>
      </c>
      <c r="AW3727" s="3" t="s">
        <v>238</v>
      </c>
      <c r="AX3727" s="3" t="s">
        <v>142</v>
      </c>
      <c r="AY3727" s="3" t="s">
        <v>17499</v>
      </c>
      <c r="AZ3727" s="2">
        <v>22</v>
      </c>
      <c r="BA3727" s="2">
        <v>22</v>
      </c>
      <c r="BB3727" s="2">
        <v>1461</v>
      </c>
      <c r="BC3727" s="3" t="s">
        <v>5281</v>
      </c>
      <c r="BD3727" s="3" t="s">
        <v>5284</v>
      </c>
      <c r="BE3727" s="3" t="s">
        <v>91</v>
      </c>
      <c r="BF3727" s="3" t="s">
        <v>17503</v>
      </c>
      <c r="BG3727" s="3" t="s">
        <v>93</v>
      </c>
      <c r="BH3727" s="3" t="s">
        <v>93</v>
      </c>
      <c r="BI3727" s="3" t="s">
        <v>76</v>
      </c>
      <c r="BJ3727" s="3" t="s">
        <v>93</v>
      </c>
    </row>
    <row r="3728" spans="1:62" hidden="1" x14ac:dyDescent="0.2">
      <c r="A3728" s="2" t="s">
        <v>4487</v>
      </c>
      <c r="B3728" s="3" t="s">
        <v>2374</v>
      </c>
      <c r="C3728" s="3" t="s">
        <v>60</v>
      </c>
      <c r="D3728" s="3" t="s">
        <v>17483</v>
      </c>
      <c r="E3728" s="3" t="s">
        <v>17484</v>
      </c>
      <c r="F3728" s="3" t="s">
        <v>17485</v>
      </c>
      <c r="G3728" s="3" t="s">
        <v>2800</v>
      </c>
      <c r="H3728" s="58" t="str">
        <f>C3728</f>
        <v>厦门</v>
      </c>
      <c r="I3728" s="3" t="s">
        <v>2986</v>
      </c>
      <c r="J3728" s="3" t="s">
        <v>2803</v>
      </c>
      <c r="K3728" s="3" t="s">
        <v>413</v>
      </c>
      <c r="L3728" s="3" t="s">
        <v>435</v>
      </c>
      <c r="M3728" s="3" t="s">
        <v>17486</v>
      </c>
      <c r="N3728" s="3" t="s">
        <v>17487</v>
      </c>
      <c r="O3728" s="3" t="s">
        <v>70</v>
      </c>
      <c r="P3728" s="3" t="s">
        <v>106</v>
      </c>
      <c r="Q3728" s="3" t="s">
        <v>17488</v>
      </c>
      <c r="R3728" s="3" t="s">
        <v>17489</v>
      </c>
      <c r="S3728" s="3" t="s">
        <v>73</v>
      </c>
      <c r="T3728" s="3" t="s">
        <v>73</v>
      </c>
      <c r="U3728" s="3" t="s">
        <v>17490</v>
      </c>
      <c r="V3728" s="3" t="s">
        <v>76</v>
      </c>
      <c r="W3728" s="3" t="s">
        <v>73</v>
      </c>
      <c r="X3728" s="3" t="s">
        <v>73</v>
      </c>
      <c r="Y3728" s="3" t="s">
        <v>73</v>
      </c>
      <c r="Z3728" s="3" t="s">
        <v>17486</v>
      </c>
      <c r="AA3728" s="3" t="s">
        <v>73</v>
      </c>
      <c r="AB3728" s="3" t="s">
        <v>78</v>
      </c>
      <c r="AC3728" s="3" t="s">
        <v>17429</v>
      </c>
      <c r="AD3728" s="3" t="s">
        <v>80</v>
      </c>
      <c r="AE3728" s="3" t="s">
        <v>81</v>
      </c>
      <c r="AF3728" s="3" t="s">
        <v>73</v>
      </c>
      <c r="AG3728" s="7" t="s">
        <v>73</v>
      </c>
      <c r="AH3728" s="3" t="s">
        <v>73</v>
      </c>
      <c r="AI3728" s="3" t="s">
        <v>73</v>
      </c>
      <c r="AJ3728" s="3" t="s">
        <v>82</v>
      </c>
      <c r="AK3728" s="3" t="s">
        <v>82</v>
      </c>
      <c r="AL3728" s="3" t="s">
        <v>2802</v>
      </c>
      <c r="AM3728" s="3" t="s">
        <v>2803</v>
      </c>
      <c r="AN3728" s="3" t="s">
        <v>73</v>
      </c>
      <c r="AO3728" s="3" t="s">
        <v>73</v>
      </c>
      <c r="AP3728" s="3" t="s">
        <v>93</v>
      </c>
      <c r="AQ3728" s="3" t="s">
        <v>73</v>
      </c>
      <c r="AR3728" s="3" t="s">
        <v>73</v>
      </c>
      <c r="AS3728" s="3" t="s">
        <v>73</v>
      </c>
      <c r="AT3728" s="3" t="s">
        <v>138</v>
      </c>
      <c r="AU3728" s="3" t="s">
        <v>191</v>
      </c>
      <c r="AV3728" s="3" t="s">
        <v>192</v>
      </c>
      <c r="AW3728" s="3" t="s">
        <v>193</v>
      </c>
      <c r="AX3728" s="3" t="s">
        <v>566</v>
      </c>
      <c r="AY3728" s="3" t="s">
        <v>73</v>
      </c>
      <c r="AZ3728" s="2">
        <v>5</v>
      </c>
      <c r="BA3728" s="2">
        <v>0</v>
      </c>
      <c r="BB3728" s="2">
        <v>419</v>
      </c>
      <c r="BC3728" s="3" t="s">
        <v>2374</v>
      </c>
      <c r="BD3728" s="3" t="s">
        <v>2804</v>
      </c>
      <c r="BE3728" s="3" t="s">
        <v>195</v>
      </c>
      <c r="BF3728" s="3" t="s">
        <v>73</v>
      </c>
      <c r="BG3728" s="3" t="s">
        <v>93</v>
      </c>
      <c r="BH3728" s="3" t="s">
        <v>93</v>
      </c>
      <c r="BI3728" s="3" t="s">
        <v>76</v>
      </c>
      <c r="BJ3728" s="3" t="s">
        <v>76</v>
      </c>
    </row>
    <row r="3729" spans="1:62" hidden="1" x14ac:dyDescent="0.2">
      <c r="A3729" s="2" t="s">
        <v>1131</v>
      </c>
      <c r="B3729" s="3" t="s">
        <v>17471</v>
      </c>
      <c r="C3729" s="3" t="s">
        <v>359</v>
      </c>
      <c r="D3729" s="3" t="s">
        <v>17472</v>
      </c>
      <c r="E3729" s="3" t="s">
        <v>22189</v>
      </c>
      <c r="F3729" s="3" t="s">
        <v>17473</v>
      </c>
      <c r="G3729" s="3" t="s">
        <v>2439</v>
      </c>
      <c r="H3729" s="58" t="str">
        <f t="shared" ref="H3729:H3732" si="573">G3729</f>
        <v>华安供电有限公司</v>
      </c>
      <c r="I3729" s="3" t="s">
        <v>4395</v>
      </c>
      <c r="J3729" s="3" t="s">
        <v>3371</v>
      </c>
      <c r="K3729" s="3" t="s">
        <v>413</v>
      </c>
      <c r="L3729" s="3" t="s">
        <v>497</v>
      </c>
      <c r="M3729" s="3" t="s">
        <v>17474</v>
      </c>
      <c r="N3729" s="3" t="s">
        <v>17475</v>
      </c>
      <c r="O3729" s="3" t="s">
        <v>293</v>
      </c>
      <c r="P3729" s="3" t="s">
        <v>106</v>
      </c>
      <c r="Q3729" s="3" t="s">
        <v>17476</v>
      </c>
      <c r="R3729" s="3" t="s">
        <v>17477</v>
      </c>
      <c r="S3729" s="3" t="s">
        <v>17476</v>
      </c>
      <c r="T3729" s="3" t="s">
        <v>17476</v>
      </c>
      <c r="U3729" s="3" t="s">
        <v>17478</v>
      </c>
      <c r="V3729" s="3" t="s">
        <v>76</v>
      </c>
      <c r="W3729" s="3" t="s">
        <v>73</v>
      </c>
      <c r="X3729" s="3" t="s">
        <v>73</v>
      </c>
      <c r="Y3729" s="3" t="s">
        <v>73</v>
      </c>
      <c r="Z3729" s="3" t="s">
        <v>17479</v>
      </c>
      <c r="AA3729" s="3" t="s">
        <v>73</v>
      </c>
      <c r="AB3729" s="3" t="s">
        <v>78</v>
      </c>
      <c r="AC3729" s="3" t="s">
        <v>17480</v>
      </c>
      <c r="AD3729" s="3" t="s">
        <v>80</v>
      </c>
      <c r="AE3729" s="3" t="s">
        <v>73</v>
      </c>
      <c r="AF3729" s="3" t="s">
        <v>73</v>
      </c>
      <c r="AG3729" s="7" t="s">
        <v>73</v>
      </c>
      <c r="AH3729" s="3" t="s">
        <v>73</v>
      </c>
      <c r="AI3729" s="3" t="s">
        <v>82</v>
      </c>
      <c r="AJ3729" s="3" t="s">
        <v>82</v>
      </c>
      <c r="AK3729" s="3" t="s">
        <v>82</v>
      </c>
      <c r="AL3729" s="3" t="s">
        <v>3370</v>
      </c>
      <c r="AM3729" s="3" t="s">
        <v>3371</v>
      </c>
      <c r="AN3729" s="3" t="s">
        <v>73</v>
      </c>
      <c r="AO3729" s="3" t="s">
        <v>73</v>
      </c>
      <c r="AP3729" s="3" t="s">
        <v>76</v>
      </c>
      <c r="AQ3729" s="3" t="s">
        <v>76</v>
      </c>
      <c r="AR3729" s="3" t="s">
        <v>76</v>
      </c>
      <c r="AS3729" s="3" t="s">
        <v>73</v>
      </c>
      <c r="AT3729" s="3" t="s">
        <v>138</v>
      </c>
      <c r="AU3729" s="3" t="s">
        <v>509</v>
      </c>
      <c r="AV3729" s="3" t="s">
        <v>1669</v>
      </c>
      <c r="AW3729" s="3" t="s">
        <v>1670</v>
      </c>
      <c r="AX3729" s="3" t="s">
        <v>566</v>
      </c>
      <c r="AY3729" s="3" t="s">
        <v>17476</v>
      </c>
      <c r="AZ3729" s="2">
        <v>10</v>
      </c>
      <c r="BA3729" s="2">
        <v>6</v>
      </c>
      <c r="BB3729" s="2">
        <v>1364</v>
      </c>
      <c r="BC3729" s="3" t="s">
        <v>17471</v>
      </c>
      <c r="BD3729" s="3" t="s">
        <v>17482</v>
      </c>
      <c r="BE3729" s="3" t="s">
        <v>91</v>
      </c>
      <c r="BF3729" s="3" t="s">
        <v>22190</v>
      </c>
      <c r="BG3729" s="3" t="s">
        <v>93</v>
      </c>
      <c r="BH3729" s="3" t="s">
        <v>93</v>
      </c>
      <c r="BI3729" s="3" t="s">
        <v>76</v>
      </c>
      <c r="BJ3729" s="3" t="s">
        <v>93</v>
      </c>
    </row>
    <row r="3730" spans="1:62" hidden="1" x14ac:dyDescent="0.2">
      <c r="A3730" s="2" t="s">
        <v>5519</v>
      </c>
      <c r="B3730" s="3" t="s">
        <v>17457</v>
      </c>
      <c r="C3730" s="3" t="s">
        <v>265</v>
      </c>
      <c r="D3730" s="3" t="s">
        <v>17458</v>
      </c>
      <c r="E3730" s="3" t="s">
        <v>17459</v>
      </c>
      <c r="F3730" s="3" t="s">
        <v>17460</v>
      </c>
      <c r="G3730" s="3" t="s">
        <v>2813</v>
      </c>
      <c r="H3730" s="58" t="str">
        <f t="shared" si="573"/>
        <v>国网大田县供电公司</v>
      </c>
      <c r="I3730" s="3" t="s">
        <v>6844</v>
      </c>
      <c r="J3730" s="3" t="s">
        <v>6845</v>
      </c>
      <c r="K3730" s="3" t="s">
        <v>413</v>
      </c>
      <c r="L3730" s="3" t="s">
        <v>435</v>
      </c>
      <c r="M3730" s="3" t="s">
        <v>17461</v>
      </c>
      <c r="N3730" s="3" t="s">
        <v>17462</v>
      </c>
      <c r="O3730" s="3" t="s">
        <v>293</v>
      </c>
      <c r="P3730" s="3" t="s">
        <v>106</v>
      </c>
      <c r="Q3730" s="3" t="s">
        <v>17463</v>
      </c>
      <c r="R3730" s="3" t="s">
        <v>17464</v>
      </c>
      <c r="S3730" s="3" t="s">
        <v>17465</v>
      </c>
      <c r="T3730" s="3" t="s">
        <v>73</v>
      </c>
      <c r="U3730" s="3" t="s">
        <v>17466</v>
      </c>
      <c r="V3730" s="3" t="s">
        <v>76</v>
      </c>
      <c r="W3730" s="3" t="s">
        <v>73</v>
      </c>
      <c r="X3730" s="3" t="s">
        <v>73</v>
      </c>
      <c r="Y3730" s="3" t="s">
        <v>73</v>
      </c>
      <c r="Z3730" s="3" t="s">
        <v>17461</v>
      </c>
      <c r="AA3730" s="3" t="s">
        <v>17467</v>
      </c>
      <c r="AB3730" s="3" t="s">
        <v>78</v>
      </c>
      <c r="AC3730" s="3" t="s">
        <v>17468</v>
      </c>
      <c r="AD3730" s="3" t="s">
        <v>164</v>
      </c>
      <c r="AE3730" s="3" t="s">
        <v>73</v>
      </c>
      <c r="AF3730" s="3" t="s">
        <v>73</v>
      </c>
      <c r="AG3730" s="7" t="s">
        <v>73</v>
      </c>
      <c r="AH3730" s="3" t="s">
        <v>73</v>
      </c>
      <c r="AI3730" s="3" t="s">
        <v>211</v>
      </c>
      <c r="AJ3730" s="3" t="s">
        <v>82</v>
      </c>
      <c r="AK3730" s="3" t="s">
        <v>82</v>
      </c>
      <c r="AL3730" s="3" t="s">
        <v>2903</v>
      </c>
      <c r="AM3730" s="3" t="s">
        <v>2813</v>
      </c>
      <c r="AN3730" s="3" t="s">
        <v>17467</v>
      </c>
      <c r="AO3730" s="3" t="s">
        <v>73</v>
      </c>
      <c r="AP3730" s="3" t="s">
        <v>76</v>
      </c>
      <c r="AQ3730" s="3" t="s">
        <v>76</v>
      </c>
      <c r="AR3730" s="3" t="s">
        <v>73</v>
      </c>
      <c r="AS3730" s="3" t="s">
        <v>73</v>
      </c>
      <c r="AT3730" s="3" t="s">
        <v>138</v>
      </c>
      <c r="AU3730" s="3" t="s">
        <v>191</v>
      </c>
      <c r="AV3730" s="3" t="s">
        <v>192</v>
      </c>
      <c r="AW3730" s="3" t="s">
        <v>193</v>
      </c>
      <c r="AX3730" s="3" t="s">
        <v>425</v>
      </c>
      <c r="AY3730" s="3" t="s">
        <v>73</v>
      </c>
      <c r="AZ3730" s="2">
        <v>20</v>
      </c>
      <c r="BA3730" s="2">
        <v>5</v>
      </c>
      <c r="BB3730" s="2">
        <v>1011</v>
      </c>
      <c r="BC3730" s="3" t="s">
        <v>17457</v>
      </c>
      <c r="BD3730" s="3" t="s">
        <v>17469</v>
      </c>
      <c r="BE3730" s="3" t="s">
        <v>91</v>
      </c>
      <c r="BF3730" s="3" t="s">
        <v>17470</v>
      </c>
      <c r="BG3730" s="3" t="s">
        <v>93</v>
      </c>
      <c r="BH3730" s="3" t="s">
        <v>93</v>
      </c>
      <c r="BI3730" s="3" t="s">
        <v>76</v>
      </c>
      <c r="BJ3730" s="3" t="s">
        <v>93</v>
      </c>
    </row>
    <row r="3731" spans="1:62" hidden="1" x14ac:dyDescent="0.2">
      <c r="A3731" s="2" t="s">
        <v>5306</v>
      </c>
      <c r="B3731" s="3" t="s">
        <v>7928</v>
      </c>
      <c r="C3731" s="3" t="s">
        <v>265</v>
      </c>
      <c r="D3731" s="3" t="s">
        <v>17443</v>
      </c>
      <c r="E3731" s="3" t="s">
        <v>17444</v>
      </c>
      <c r="F3731" s="3" t="s">
        <v>17445</v>
      </c>
      <c r="G3731" s="3" t="s">
        <v>3652</v>
      </c>
      <c r="H3731" s="58" t="str">
        <f t="shared" si="573"/>
        <v>国网建宁县供电公司</v>
      </c>
      <c r="I3731" s="3" t="s">
        <v>3653</v>
      </c>
      <c r="J3731" s="3" t="s">
        <v>2425</v>
      </c>
      <c r="K3731" s="3" t="s">
        <v>413</v>
      </c>
      <c r="L3731" s="3" t="s">
        <v>458</v>
      </c>
      <c r="M3731" s="3" t="s">
        <v>17446</v>
      </c>
      <c r="N3731" s="3" t="s">
        <v>17447</v>
      </c>
      <c r="O3731" s="3" t="s">
        <v>70</v>
      </c>
      <c r="P3731" s="3" t="s">
        <v>185</v>
      </c>
      <c r="Q3731" s="3" t="s">
        <v>17448</v>
      </c>
      <c r="R3731" s="3" t="s">
        <v>17449</v>
      </c>
      <c r="S3731" s="3" t="s">
        <v>17450</v>
      </c>
      <c r="T3731" s="3" t="s">
        <v>73</v>
      </c>
      <c r="U3731" s="3" t="s">
        <v>17451</v>
      </c>
      <c r="V3731" s="3" t="s">
        <v>76</v>
      </c>
      <c r="W3731" s="3" t="s">
        <v>73</v>
      </c>
      <c r="X3731" s="3" t="s">
        <v>73</v>
      </c>
      <c r="Y3731" s="3" t="s">
        <v>73</v>
      </c>
      <c r="Z3731" s="3" t="s">
        <v>17452</v>
      </c>
      <c r="AA3731" s="3" t="s">
        <v>17453</v>
      </c>
      <c r="AB3731" s="3" t="s">
        <v>78</v>
      </c>
      <c r="AC3731" s="3" t="s">
        <v>17454</v>
      </c>
      <c r="AD3731" s="3" t="s">
        <v>164</v>
      </c>
      <c r="AE3731" s="3" t="s">
        <v>73</v>
      </c>
      <c r="AF3731" s="3" t="s">
        <v>73</v>
      </c>
      <c r="AG3731" s="7" t="s">
        <v>73</v>
      </c>
      <c r="AH3731" s="3" t="s">
        <v>73</v>
      </c>
      <c r="AI3731" s="3" t="s">
        <v>82</v>
      </c>
      <c r="AJ3731" s="3" t="s">
        <v>82</v>
      </c>
      <c r="AK3731" s="3" t="s">
        <v>189</v>
      </c>
      <c r="AL3731" s="3" t="s">
        <v>6295</v>
      </c>
      <c r="AM3731" s="3" t="s">
        <v>2425</v>
      </c>
      <c r="AN3731" s="3" t="s">
        <v>17453</v>
      </c>
      <c r="AO3731" s="3" t="s">
        <v>82</v>
      </c>
      <c r="AP3731" s="3" t="s">
        <v>93</v>
      </c>
      <c r="AQ3731" s="3" t="s">
        <v>76</v>
      </c>
      <c r="AR3731" s="3" t="s">
        <v>76</v>
      </c>
      <c r="AS3731" s="3" t="s">
        <v>73</v>
      </c>
      <c r="AT3731" s="3" t="s">
        <v>138</v>
      </c>
      <c r="AU3731" s="3" t="s">
        <v>191</v>
      </c>
      <c r="AV3731" s="3" t="s">
        <v>213</v>
      </c>
      <c r="AW3731" s="3" t="s">
        <v>214</v>
      </c>
      <c r="AX3731" s="3" t="s">
        <v>425</v>
      </c>
      <c r="AY3731" s="3" t="s">
        <v>73</v>
      </c>
      <c r="AZ3731" s="2">
        <v>6</v>
      </c>
      <c r="BA3731" s="2">
        <v>3</v>
      </c>
      <c r="BB3731" s="2">
        <v>306</v>
      </c>
      <c r="BC3731" s="3" t="s">
        <v>7928</v>
      </c>
      <c r="BD3731" s="3" t="s">
        <v>17455</v>
      </c>
      <c r="BE3731" s="3" t="s">
        <v>91</v>
      </c>
      <c r="BF3731" s="3" t="s">
        <v>17456</v>
      </c>
      <c r="BG3731" s="3" t="s">
        <v>93</v>
      </c>
      <c r="BH3731" s="3" t="s">
        <v>93</v>
      </c>
      <c r="BI3731" s="3" t="s">
        <v>76</v>
      </c>
      <c r="BJ3731" s="3" t="s">
        <v>93</v>
      </c>
    </row>
    <row r="3732" spans="1:62" hidden="1" x14ac:dyDescent="0.2">
      <c r="A3732" s="2" t="s">
        <v>1184</v>
      </c>
      <c r="B3732" s="3" t="s">
        <v>6461</v>
      </c>
      <c r="C3732" s="3" t="s">
        <v>219</v>
      </c>
      <c r="D3732" s="3" t="s">
        <v>17431</v>
      </c>
      <c r="E3732" s="3" t="s">
        <v>17432</v>
      </c>
      <c r="F3732" s="3" t="s">
        <v>17433</v>
      </c>
      <c r="G3732" s="3" t="s">
        <v>1603</v>
      </c>
      <c r="H3732" s="58" t="str">
        <f t="shared" si="573"/>
        <v>霞浦供电公司</v>
      </c>
      <c r="I3732" s="3" t="s">
        <v>2518</v>
      </c>
      <c r="J3732" s="3" t="s">
        <v>2519</v>
      </c>
      <c r="K3732" s="3" t="s">
        <v>3083</v>
      </c>
      <c r="L3732" s="3" t="s">
        <v>3084</v>
      </c>
      <c r="M3732" s="3" t="s">
        <v>17434</v>
      </c>
      <c r="N3732" s="3" t="s">
        <v>17435</v>
      </c>
      <c r="O3732" s="3" t="s">
        <v>156</v>
      </c>
      <c r="P3732" s="3" t="s">
        <v>71</v>
      </c>
      <c r="Q3732" s="3" t="s">
        <v>17436</v>
      </c>
      <c r="R3732" s="3" t="s">
        <v>17437</v>
      </c>
      <c r="S3732" s="3" t="s">
        <v>17438</v>
      </c>
      <c r="T3732" s="3" t="s">
        <v>73</v>
      </c>
      <c r="U3732" s="3" t="s">
        <v>17439</v>
      </c>
      <c r="V3732" s="3" t="s">
        <v>76</v>
      </c>
      <c r="W3732" s="3" t="s">
        <v>73</v>
      </c>
      <c r="X3732" s="3" t="s">
        <v>73</v>
      </c>
      <c r="Y3732" s="3" t="s">
        <v>73</v>
      </c>
      <c r="Z3732" s="3" t="s">
        <v>17440</v>
      </c>
      <c r="AA3732" s="3" t="s">
        <v>73</v>
      </c>
      <c r="AB3732" s="3" t="s">
        <v>78</v>
      </c>
      <c r="AC3732" s="3" t="s">
        <v>17441</v>
      </c>
      <c r="AD3732" s="3" t="s">
        <v>80</v>
      </c>
      <c r="AE3732" s="3" t="s">
        <v>73</v>
      </c>
      <c r="AF3732" s="3" t="s">
        <v>73</v>
      </c>
      <c r="AG3732" s="7" t="s">
        <v>73</v>
      </c>
      <c r="AH3732" s="3" t="s">
        <v>73</v>
      </c>
      <c r="AI3732" s="3" t="s">
        <v>82</v>
      </c>
      <c r="AJ3732" s="3" t="s">
        <v>82</v>
      </c>
      <c r="AK3732" s="3" t="s">
        <v>82</v>
      </c>
      <c r="AL3732" s="3" t="s">
        <v>73</v>
      </c>
      <c r="AM3732" s="3" t="s">
        <v>73</v>
      </c>
      <c r="AN3732" s="3" t="s">
        <v>73</v>
      </c>
      <c r="AO3732" s="3" t="s">
        <v>73</v>
      </c>
      <c r="AP3732" s="3" t="s">
        <v>76</v>
      </c>
      <c r="AQ3732" s="3" t="s">
        <v>73</v>
      </c>
      <c r="AR3732" s="3" t="s">
        <v>76</v>
      </c>
      <c r="AS3732" s="3" t="s">
        <v>73</v>
      </c>
      <c r="AT3732" s="3" t="s">
        <v>3184</v>
      </c>
      <c r="AU3732" s="3" t="s">
        <v>3277</v>
      </c>
      <c r="AV3732" s="3" t="s">
        <v>3278</v>
      </c>
      <c r="AW3732" s="3" t="s">
        <v>3279</v>
      </c>
      <c r="AX3732" s="3" t="s">
        <v>142</v>
      </c>
      <c r="AY3732" s="3" t="s">
        <v>73</v>
      </c>
      <c r="AZ3732" s="2">
        <v>40</v>
      </c>
      <c r="BA3732" s="2">
        <v>7</v>
      </c>
      <c r="BB3732" s="2">
        <v>2961</v>
      </c>
      <c r="BC3732" s="3" t="s">
        <v>6461</v>
      </c>
      <c r="BD3732" s="3" t="s">
        <v>6463</v>
      </c>
      <c r="BE3732" s="3" t="s">
        <v>91</v>
      </c>
      <c r="BF3732" s="3" t="s">
        <v>17442</v>
      </c>
      <c r="BG3732" s="3" t="s">
        <v>93</v>
      </c>
      <c r="BH3732" s="3" t="s">
        <v>93</v>
      </c>
      <c r="BI3732" s="3" t="s">
        <v>76</v>
      </c>
      <c r="BJ3732" s="3" t="s">
        <v>93</v>
      </c>
    </row>
    <row r="3733" spans="1:62" hidden="1" x14ac:dyDescent="0.2">
      <c r="A3733" s="2" t="s">
        <v>1165</v>
      </c>
      <c r="B3733" s="3" t="s">
        <v>17420</v>
      </c>
      <c r="C3733" s="3" t="s">
        <v>243</v>
      </c>
      <c r="D3733" s="3" t="s">
        <v>17421</v>
      </c>
      <c r="E3733" s="3" t="s">
        <v>17422</v>
      </c>
      <c r="F3733" s="3" t="s">
        <v>17423</v>
      </c>
      <c r="G3733" s="3" t="s">
        <v>555</v>
      </c>
      <c r="H3733" s="58" t="str">
        <f>C3733</f>
        <v>福州</v>
      </c>
      <c r="I3733" s="3" t="s">
        <v>556</v>
      </c>
      <c r="J3733" s="3" t="s">
        <v>557</v>
      </c>
      <c r="K3733" s="3" t="s">
        <v>129</v>
      </c>
      <c r="L3733" s="3" t="s">
        <v>575</v>
      </c>
      <c r="M3733" s="3" t="s">
        <v>17424</v>
      </c>
      <c r="N3733" s="3" t="s">
        <v>17425</v>
      </c>
      <c r="O3733" s="3" t="s">
        <v>293</v>
      </c>
      <c r="P3733" s="3" t="s">
        <v>185</v>
      </c>
      <c r="Q3733" s="3" t="s">
        <v>17426</v>
      </c>
      <c r="R3733" s="3" t="s">
        <v>22191</v>
      </c>
      <c r="S3733" s="3" t="s">
        <v>22192</v>
      </c>
      <c r="T3733" s="3" t="s">
        <v>73</v>
      </c>
      <c r="U3733" s="3" t="s">
        <v>17427</v>
      </c>
      <c r="V3733" s="3" t="s">
        <v>76</v>
      </c>
      <c r="W3733" s="3" t="s">
        <v>73</v>
      </c>
      <c r="X3733" s="3" t="s">
        <v>73</v>
      </c>
      <c r="Y3733" s="3" t="s">
        <v>73</v>
      </c>
      <c r="Z3733" s="3" t="s">
        <v>17428</v>
      </c>
      <c r="AA3733" s="3" t="s">
        <v>22193</v>
      </c>
      <c r="AB3733" s="3" t="s">
        <v>78</v>
      </c>
      <c r="AC3733" s="3" t="s">
        <v>17429</v>
      </c>
      <c r="AD3733" s="3" t="s">
        <v>80</v>
      </c>
      <c r="AE3733" s="3" t="s">
        <v>73</v>
      </c>
      <c r="AF3733" s="3" t="s">
        <v>73</v>
      </c>
      <c r="AG3733" s="7" t="s">
        <v>73</v>
      </c>
      <c r="AH3733" s="3" t="s">
        <v>73</v>
      </c>
      <c r="AI3733" s="3" t="s">
        <v>82</v>
      </c>
      <c r="AJ3733" s="3" t="s">
        <v>82</v>
      </c>
      <c r="AK3733" s="3" t="s">
        <v>189</v>
      </c>
      <c r="AL3733" s="3" t="s">
        <v>565</v>
      </c>
      <c r="AM3733" s="3" t="s">
        <v>557</v>
      </c>
      <c r="AN3733" s="3" t="s">
        <v>22193</v>
      </c>
      <c r="AO3733" s="3" t="s">
        <v>73</v>
      </c>
      <c r="AP3733" s="3" t="s">
        <v>93</v>
      </c>
      <c r="AQ3733" s="3" t="s">
        <v>76</v>
      </c>
      <c r="AR3733" s="3" t="s">
        <v>73</v>
      </c>
      <c r="AS3733" s="3" t="s">
        <v>73</v>
      </c>
      <c r="AT3733" s="3" t="s">
        <v>85</v>
      </c>
      <c r="AU3733" s="3" t="s">
        <v>86</v>
      </c>
      <c r="AV3733" s="3" t="s">
        <v>670</v>
      </c>
      <c r="AW3733" s="3" t="s">
        <v>671</v>
      </c>
      <c r="AX3733" s="3" t="s">
        <v>383</v>
      </c>
      <c r="AY3733" s="3" t="s">
        <v>73</v>
      </c>
      <c r="AZ3733" s="2">
        <v>7</v>
      </c>
      <c r="BA3733" s="2">
        <v>0</v>
      </c>
      <c r="BB3733" s="2">
        <v>1699</v>
      </c>
      <c r="BC3733" s="3" t="s">
        <v>17420</v>
      </c>
      <c r="BD3733" s="3" t="s">
        <v>17430</v>
      </c>
      <c r="BE3733" s="3" t="s">
        <v>91</v>
      </c>
      <c r="BF3733" s="3" t="s">
        <v>73</v>
      </c>
      <c r="BG3733" s="3" t="s">
        <v>93</v>
      </c>
      <c r="BH3733" s="3" t="s">
        <v>93</v>
      </c>
      <c r="BI3733" s="3" t="s">
        <v>76</v>
      </c>
      <c r="BJ3733" s="3" t="s">
        <v>93</v>
      </c>
    </row>
    <row r="3734" spans="1:62" hidden="1" x14ac:dyDescent="0.2">
      <c r="A3734" s="2" t="s">
        <v>1117</v>
      </c>
      <c r="B3734" s="3" t="s">
        <v>2962</v>
      </c>
      <c r="C3734" s="3" t="s">
        <v>96</v>
      </c>
      <c r="D3734" s="3" t="s">
        <v>17411</v>
      </c>
      <c r="E3734" s="3" t="s">
        <v>22194</v>
      </c>
      <c r="F3734" s="3" t="s">
        <v>17412</v>
      </c>
      <c r="G3734" s="3" t="s">
        <v>410</v>
      </c>
      <c r="H3734" s="58" t="str">
        <f>G3734</f>
        <v>建瓯供电公司</v>
      </c>
      <c r="I3734" s="3" t="s">
        <v>1121</v>
      </c>
      <c r="J3734" s="3" t="s">
        <v>1122</v>
      </c>
      <c r="K3734" s="3" t="s">
        <v>129</v>
      </c>
      <c r="L3734" s="3" t="s">
        <v>575</v>
      </c>
      <c r="M3734" s="3" t="s">
        <v>17413</v>
      </c>
      <c r="N3734" s="3" t="s">
        <v>17414</v>
      </c>
      <c r="O3734" s="3" t="s">
        <v>293</v>
      </c>
      <c r="P3734" s="3" t="s">
        <v>71</v>
      </c>
      <c r="Q3734" s="3" t="s">
        <v>17415</v>
      </c>
      <c r="R3734" s="3" t="s">
        <v>17416</v>
      </c>
      <c r="S3734" s="3" t="s">
        <v>22195</v>
      </c>
      <c r="T3734" s="3" t="s">
        <v>2410</v>
      </c>
      <c r="U3734" s="3" t="s">
        <v>17417</v>
      </c>
      <c r="V3734" s="3" t="s">
        <v>76</v>
      </c>
      <c r="W3734" s="3" t="s">
        <v>73</v>
      </c>
      <c r="X3734" s="3" t="s">
        <v>73</v>
      </c>
      <c r="Y3734" s="3" t="s">
        <v>73</v>
      </c>
      <c r="Z3734" s="3" t="s">
        <v>17418</v>
      </c>
      <c r="AA3734" s="3" t="s">
        <v>22196</v>
      </c>
      <c r="AB3734" s="3" t="s">
        <v>78</v>
      </c>
      <c r="AC3734" s="3" t="s">
        <v>17419</v>
      </c>
      <c r="AD3734" s="3" t="s">
        <v>80</v>
      </c>
      <c r="AE3734" s="3" t="s">
        <v>73</v>
      </c>
      <c r="AF3734" s="3" t="s">
        <v>73</v>
      </c>
      <c r="AG3734" s="7" t="s">
        <v>73</v>
      </c>
      <c r="AH3734" s="3" t="s">
        <v>73</v>
      </c>
      <c r="AI3734" s="3" t="s">
        <v>82</v>
      </c>
      <c r="AJ3734" s="3" t="s">
        <v>82</v>
      </c>
      <c r="AK3734" s="3" t="s">
        <v>82</v>
      </c>
      <c r="AL3734" s="3" t="s">
        <v>420</v>
      </c>
      <c r="AM3734" s="3" t="s">
        <v>421</v>
      </c>
      <c r="AN3734" s="3" t="s">
        <v>22196</v>
      </c>
      <c r="AO3734" s="3" t="s">
        <v>73</v>
      </c>
      <c r="AP3734" s="3" t="s">
        <v>93</v>
      </c>
      <c r="AQ3734" s="3" t="s">
        <v>76</v>
      </c>
      <c r="AR3734" s="3" t="s">
        <v>73</v>
      </c>
      <c r="AS3734" s="3" t="s">
        <v>73</v>
      </c>
      <c r="AT3734" s="3" t="s">
        <v>138</v>
      </c>
      <c r="AU3734" s="3" t="s">
        <v>191</v>
      </c>
      <c r="AV3734" s="3" t="s">
        <v>213</v>
      </c>
      <c r="AW3734" s="3" t="s">
        <v>214</v>
      </c>
      <c r="AX3734" s="3" t="s">
        <v>142</v>
      </c>
      <c r="AY3734" s="3" t="s">
        <v>2410</v>
      </c>
      <c r="AZ3734" s="2">
        <v>10</v>
      </c>
      <c r="BA3734" s="2">
        <v>5</v>
      </c>
      <c r="BB3734" s="2">
        <v>1141</v>
      </c>
      <c r="BC3734" s="3" t="s">
        <v>2962</v>
      </c>
      <c r="BD3734" s="3" t="s">
        <v>2964</v>
      </c>
      <c r="BE3734" s="3" t="s">
        <v>91</v>
      </c>
      <c r="BF3734" s="3" t="s">
        <v>20429</v>
      </c>
      <c r="BG3734" s="3" t="s">
        <v>93</v>
      </c>
      <c r="BH3734" s="3" t="s">
        <v>93</v>
      </c>
      <c r="BI3734" s="3" t="s">
        <v>76</v>
      </c>
      <c r="BJ3734" s="3" t="s">
        <v>93</v>
      </c>
    </row>
    <row r="3735" spans="1:62" hidden="1" x14ac:dyDescent="0.2">
      <c r="A3735" s="2" t="s">
        <v>4136</v>
      </c>
      <c r="B3735" s="3" t="s">
        <v>7539</v>
      </c>
      <c r="C3735" s="3" t="s">
        <v>243</v>
      </c>
      <c r="D3735" s="3" t="s">
        <v>22197</v>
      </c>
      <c r="E3735" s="3" t="s">
        <v>22198</v>
      </c>
      <c r="F3735" s="3" t="s">
        <v>22199</v>
      </c>
      <c r="G3735" s="3" t="s">
        <v>3023</v>
      </c>
      <c r="H3735" s="58" t="str">
        <f>C3735</f>
        <v>福州</v>
      </c>
      <c r="I3735" s="3" t="s">
        <v>3024</v>
      </c>
      <c r="J3735" s="3" t="s">
        <v>3025</v>
      </c>
      <c r="K3735" s="3" t="s">
        <v>73</v>
      </c>
      <c r="L3735" s="3" t="s">
        <v>73</v>
      </c>
      <c r="M3735" s="3" t="s">
        <v>22200</v>
      </c>
      <c r="N3735" s="3" t="s">
        <v>22201</v>
      </c>
      <c r="O3735" s="3" t="s">
        <v>156</v>
      </c>
      <c r="P3735" s="3" t="s">
        <v>185</v>
      </c>
      <c r="Q3735" s="3" t="s">
        <v>22202</v>
      </c>
      <c r="R3735" s="3" t="s">
        <v>22203</v>
      </c>
      <c r="S3735" s="3" t="s">
        <v>73</v>
      </c>
      <c r="T3735" s="3" t="s">
        <v>73</v>
      </c>
      <c r="U3735" s="3" t="s">
        <v>7540</v>
      </c>
      <c r="V3735" s="3" t="s">
        <v>76</v>
      </c>
      <c r="W3735" s="3" t="s">
        <v>73</v>
      </c>
      <c r="X3735" s="3" t="s">
        <v>73</v>
      </c>
      <c r="Y3735" s="3" t="s">
        <v>73</v>
      </c>
      <c r="Z3735" s="3" t="s">
        <v>22204</v>
      </c>
      <c r="AA3735" s="3" t="s">
        <v>73</v>
      </c>
      <c r="AB3735" s="3" t="s">
        <v>78</v>
      </c>
      <c r="AC3735" s="3" t="s">
        <v>22205</v>
      </c>
      <c r="AD3735" s="3" t="s">
        <v>80</v>
      </c>
      <c r="AE3735" s="3" t="s">
        <v>73</v>
      </c>
      <c r="AF3735" s="3" t="s">
        <v>73</v>
      </c>
      <c r="AG3735" s="7" t="s">
        <v>73</v>
      </c>
      <c r="AH3735" s="3" t="s">
        <v>73</v>
      </c>
      <c r="AI3735" s="3" t="s">
        <v>82</v>
      </c>
      <c r="AJ3735" s="3" t="s">
        <v>82</v>
      </c>
      <c r="AK3735" s="3" t="s">
        <v>189</v>
      </c>
      <c r="AL3735" s="3" t="s">
        <v>73</v>
      </c>
      <c r="AM3735" s="3" t="s">
        <v>73</v>
      </c>
      <c r="AN3735" s="3" t="s">
        <v>73</v>
      </c>
      <c r="AO3735" s="3" t="s">
        <v>73</v>
      </c>
      <c r="AP3735" s="3" t="s">
        <v>93</v>
      </c>
      <c r="AQ3735" s="3" t="s">
        <v>73</v>
      </c>
      <c r="AR3735" s="3" t="s">
        <v>73</v>
      </c>
      <c r="AS3735" s="3" t="s">
        <v>73</v>
      </c>
      <c r="AT3735" s="3" t="s">
        <v>73</v>
      </c>
      <c r="AU3735" s="3" t="s">
        <v>73</v>
      </c>
      <c r="AV3735" s="3" t="s">
        <v>73</v>
      </c>
      <c r="AW3735" s="3" t="s">
        <v>73</v>
      </c>
      <c r="AX3735" s="3" t="s">
        <v>121</v>
      </c>
      <c r="AY3735" s="3" t="s">
        <v>73</v>
      </c>
      <c r="AZ3735" s="2">
        <v>7</v>
      </c>
      <c r="BA3735" s="2">
        <v>7</v>
      </c>
      <c r="BB3735" s="2">
        <v>806</v>
      </c>
      <c r="BC3735" s="3" t="s">
        <v>7539</v>
      </c>
      <c r="BD3735" s="3" t="s">
        <v>7540</v>
      </c>
      <c r="BE3735" s="3" t="s">
        <v>195</v>
      </c>
      <c r="BF3735" s="3" t="s">
        <v>73</v>
      </c>
      <c r="BG3735" s="3" t="s">
        <v>93</v>
      </c>
      <c r="BH3735" s="3" t="s">
        <v>93</v>
      </c>
      <c r="BI3735" s="3" t="s">
        <v>76</v>
      </c>
      <c r="BJ3735" s="3" t="s">
        <v>76</v>
      </c>
    </row>
    <row r="3736" spans="1:62" hidden="1" x14ac:dyDescent="0.2">
      <c r="A3736" s="2" t="s">
        <v>6455</v>
      </c>
      <c r="B3736" s="3" t="s">
        <v>4910</v>
      </c>
      <c r="C3736" s="3" t="s">
        <v>96</v>
      </c>
      <c r="D3736" s="3" t="s">
        <v>17399</v>
      </c>
      <c r="E3736" s="3" t="s">
        <v>17400</v>
      </c>
      <c r="F3736" s="3" t="s">
        <v>17401</v>
      </c>
      <c r="G3736" s="3" t="s">
        <v>432</v>
      </c>
      <c r="H3736" s="58" t="str">
        <f t="shared" ref="H3736:H3737" si="574">G3736</f>
        <v>光泽供电公司</v>
      </c>
      <c r="I3736" s="3" t="s">
        <v>433</v>
      </c>
      <c r="J3736" s="3" t="s">
        <v>434</v>
      </c>
      <c r="K3736" s="3" t="s">
        <v>413</v>
      </c>
      <c r="L3736" s="3" t="s">
        <v>1869</v>
      </c>
      <c r="M3736" s="3" t="s">
        <v>17402</v>
      </c>
      <c r="N3736" s="3" t="s">
        <v>17403</v>
      </c>
      <c r="O3736" s="3" t="s">
        <v>70</v>
      </c>
      <c r="P3736" s="3" t="s">
        <v>71</v>
      </c>
      <c r="Q3736" s="3" t="s">
        <v>17404</v>
      </c>
      <c r="R3736" s="3" t="s">
        <v>17405</v>
      </c>
      <c r="S3736" s="3" t="s">
        <v>17406</v>
      </c>
      <c r="T3736" s="3" t="s">
        <v>4088</v>
      </c>
      <c r="U3736" s="3" t="s">
        <v>17407</v>
      </c>
      <c r="V3736" s="3" t="s">
        <v>76</v>
      </c>
      <c r="W3736" s="3" t="s">
        <v>73</v>
      </c>
      <c r="X3736" s="3" t="s">
        <v>73</v>
      </c>
      <c r="Y3736" s="3" t="s">
        <v>73</v>
      </c>
      <c r="Z3736" s="3" t="s">
        <v>17408</v>
      </c>
      <c r="AA3736" s="3" t="s">
        <v>17403</v>
      </c>
      <c r="AB3736" s="3" t="s">
        <v>78</v>
      </c>
      <c r="AC3736" s="3" t="s">
        <v>17409</v>
      </c>
      <c r="AD3736" s="3" t="s">
        <v>164</v>
      </c>
      <c r="AE3736" s="3" t="s">
        <v>73</v>
      </c>
      <c r="AF3736" s="3" t="s">
        <v>73</v>
      </c>
      <c r="AG3736" s="7" t="s">
        <v>73</v>
      </c>
      <c r="AH3736" s="3" t="s">
        <v>73</v>
      </c>
      <c r="AI3736" s="3" t="s">
        <v>82</v>
      </c>
      <c r="AJ3736" s="3" t="s">
        <v>82</v>
      </c>
      <c r="AK3736" s="3" t="s">
        <v>82</v>
      </c>
      <c r="AL3736" s="3" t="s">
        <v>2893</v>
      </c>
      <c r="AM3736" s="3" t="s">
        <v>434</v>
      </c>
      <c r="AN3736" s="3" t="s">
        <v>17403</v>
      </c>
      <c r="AO3736" s="3" t="s">
        <v>82</v>
      </c>
      <c r="AP3736" s="3" t="s">
        <v>93</v>
      </c>
      <c r="AQ3736" s="3" t="s">
        <v>76</v>
      </c>
      <c r="AR3736" s="3" t="s">
        <v>76</v>
      </c>
      <c r="AS3736" s="3" t="s">
        <v>73</v>
      </c>
      <c r="AT3736" s="3" t="s">
        <v>138</v>
      </c>
      <c r="AU3736" s="3" t="s">
        <v>237</v>
      </c>
      <c r="AV3736" s="3" t="s">
        <v>213</v>
      </c>
      <c r="AW3736" s="3" t="s">
        <v>238</v>
      </c>
      <c r="AX3736" s="3" t="s">
        <v>425</v>
      </c>
      <c r="AY3736" s="3" t="s">
        <v>4088</v>
      </c>
      <c r="AZ3736" s="2">
        <v>5</v>
      </c>
      <c r="BA3736" s="2">
        <v>0</v>
      </c>
      <c r="BB3736" s="2">
        <v>657</v>
      </c>
      <c r="BC3736" s="3" t="s">
        <v>4910</v>
      </c>
      <c r="BD3736" s="3" t="s">
        <v>4912</v>
      </c>
      <c r="BE3736" s="3" t="s">
        <v>91</v>
      </c>
      <c r="BF3736" s="3" t="s">
        <v>17410</v>
      </c>
      <c r="BG3736" s="3" t="s">
        <v>93</v>
      </c>
      <c r="BH3736" s="3" t="s">
        <v>93</v>
      </c>
      <c r="BI3736" s="3" t="s">
        <v>76</v>
      </c>
      <c r="BJ3736" s="3" t="s">
        <v>93</v>
      </c>
    </row>
    <row r="3737" spans="1:62" hidden="1" x14ac:dyDescent="0.2">
      <c r="A3737" s="2" t="s">
        <v>1064</v>
      </c>
      <c r="B3737" s="3" t="s">
        <v>17385</v>
      </c>
      <c r="C3737" s="3" t="s">
        <v>96</v>
      </c>
      <c r="D3737" s="3" t="s">
        <v>17386</v>
      </c>
      <c r="E3737" s="3" t="s">
        <v>17387</v>
      </c>
      <c r="F3737" s="3" t="s">
        <v>17388</v>
      </c>
      <c r="G3737" s="3" t="s">
        <v>455</v>
      </c>
      <c r="H3737" s="58" t="str">
        <f t="shared" si="574"/>
        <v>政和供电公司</v>
      </c>
      <c r="I3737" s="3" t="s">
        <v>4887</v>
      </c>
      <c r="J3737" s="3" t="s">
        <v>3065</v>
      </c>
      <c r="K3737" s="3" t="s">
        <v>250</v>
      </c>
      <c r="L3737" s="3" t="s">
        <v>250</v>
      </c>
      <c r="M3737" s="3" t="s">
        <v>17389</v>
      </c>
      <c r="N3737" s="3" t="s">
        <v>17390</v>
      </c>
      <c r="O3737" s="3" t="s">
        <v>293</v>
      </c>
      <c r="P3737" s="3" t="s">
        <v>106</v>
      </c>
      <c r="Q3737" s="3" t="s">
        <v>22206</v>
      </c>
      <c r="R3737" s="3" t="s">
        <v>22207</v>
      </c>
      <c r="S3737" s="3" t="s">
        <v>17391</v>
      </c>
      <c r="T3737" s="3" t="s">
        <v>17392</v>
      </c>
      <c r="U3737" s="3" t="s">
        <v>22208</v>
      </c>
      <c r="V3737" s="3" t="s">
        <v>76</v>
      </c>
      <c r="W3737" s="3" t="s">
        <v>73</v>
      </c>
      <c r="X3737" s="3" t="s">
        <v>73</v>
      </c>
      <c r="Y3737" s="3" t="s">
        <v>73</v>
      </c>
      <c r="Z3737" s="3" t="s">
        <v>17393</v>
      </c>
      <c r="AA3737" s="3" t="s">
        <v>17394</v>
      </c>
      <c r="AB3737" s="3" t="s">
        <v>78</v>
      </c>
      <c r="AC3737" s="3" t="s">
        <v>17395</v>
      </c>
      <c r="AD3737" s="3" t="s">
        <v>80</v>
      </c>
      <c r="AE3737" s="3" t="s">
        <v>73</v>
      </c>
      <c r="AF3737" s="3" t="s">
        <v>73</v>
      </c>
      <c r="AG3737" s="7" t="s">
        <v>73</v>
      </c>
      <c r="AH3737" s="3" t="s">
        <v>73</v>
      </c>
      <c r="AI3737" s="3" t="s">
        <v>82</v>
      </c>
      <c r="AJ3737" s="3" t="s">
        <v>82</v>
      </c>
      <c r="AK3737" s="3" t="s">
        <v>82</v>
      </c>
      <c r="AL3737" s="3" t="s">
        <v>17396</v>
      </c>
      <c r="AM3737" s="3" t="s">
        <v>7458</v>
      </c>
      <c r="AN3737" s="3" t="s">
        <v>17394</v>
      </c>
      <c r="AO3737" s="3" t="s">
        <v>73</v>
      </c>
      <c r="AP3737" s="3" t="s">
        <v>93</v>
      </c>
      <c r="AQ3737" s="3" t="s">
        <v>76</v>
      </c>
      <c r="AR3737" s="3" t="s">
        <v>76</v>
      </c>
      <c r="AS3737" s="3" t="s">
        <v>73</v>
      </c>
      <c r="AT3737" s="3" t="s">
        <v>299</v>
      </c>
      <c r="AU3737" s="3" t="s">
        <v>299</v>
      </c>
      <c r="AV3737" s="3" t="s">
        <v>299</v>
      </c>
      <c r="AW3737" s="3" t="s">
        <v>300</v>
      </c>
      <c r="AX3737" s="3" t="s">
        <v>262</v>
      </c>
      <c r="AY3737" s="3" t="s">
        <v>17392</v>
      </c>
      <c r="AZ3737" s="2">
        <v>9</v>
      </c>
      <c r="BA3737" s="2">
        <v>4</v>
      </c>
      <c r="BB3737" s="2">
        <v>726</v>
      </c>
      <c r="BC3737" s="3" t="s">
        <v>17385</v>
      </c>
      <c r="BD3737" s="3" t="s">
        <v>17397</v>
      </c>
      <c r="BE3737" s="3" t="s">
        <v>91</v>
      </c>
      <c r="BF3737" s="3" t="s">
        <v>17398</v>
      </c>
      <c r="BG3737" s="3" t="s">
        <v>93</v>
      </c>
      <c r="BH3737" s="3" t="s">
        <v>93</v>
      </c>
      <c r="BI3737" s="3" t="s">
        <v>76</v>
      </c>
      <c r="BJ3737" s="3" t="s">
        <v>93</v>
      </c>
    </row>
    <row r="3738" spans="1:62" hidden="1" x14ac:dyDescent="0.2">
      <c r="A3738" s="2" t="s">
        <v>1005</v>
      </c>
      <c r="B3738" s="3" t="s">
        <v>4847</v>
      </c>
      <c r="C3738" s="3" t="s">
        <v>60</v>
      </c>
      <c r="D3738" s="3" t="s">
        <v>17373</v>
      </c>
      <c r="E3738" s="3" t="s">
        <v>17374</v>
      </c>
      <c r="F3738" s="3" t="s">
        <v>17375</v>
      </c>
      <c r="G3738" s="3" t="s">
        <v>678</v>
      </c>
      <c r="H3738" s="58" t="str">
        <f t="shared" ref="H3738:H3740" si="575">C3738</f>
        <v>厦门</v>
      </c>
      <c r="I3738" s="3" t="s">
        <v>17376</v>
      </c>
      <c r="J3738" s="3" t="s">
        <v>17377</v>
      </c>
      <c r="K3738" s="3" t="s">
        <v>103</v>
      </c>
      <c r="L3738" s="3" t="s">
        <v>103</v>
      </c>
      <c r="M3738" s="3" t="s">
        <v>17378</v>
      </c>
      <c r="N3738" s="3" t="s">
        <v>17379</v>
      </c>
      <c r="O3738" s="3" t="s">
        <v>70</v>
      </c>
      <c r="P3738" s="3" t="s">
        <v>106</v>
      </c>
      <c r="Q3738" s="3" t="s">
        <v>17380</v>
      </c>
      <c r="R3738" s="3" t="s">
        <v>17381</v>
      </c>
      <c r="S3738" s="3" t="s">
        <v>17380</v>
      </c>
      <c r="T3738" s="3" t="s">
        <v>17064</v>
      </c>
      <c r="U3738" s="3" t="s">
        <v>6249</v>
      </c>
      <c r="V3738" s="3" t="s">
        <v>76</v>
      </c>
      <c r="W3738" s="3" t="s">
        <v>73</v>
      </c>
      <c r="X3738" s="3" t="s">
        <v>73</v>
      </c>
      <c r="Y3738" s="3" t="s">
        <v>73</v>
      </c>
      <c r="Z3738" s="3" t="s">
        <v>17378</v>
      </c>
      <c r="AA3738" s="3" t="s">
        <v>17382</v>
      </c>
      <c r="AB3738" s="3" t="s">
        <v>78</v>
      </c>
      <c r="AC3738" s="3" t="s">
        <v>17383</v>
      </c>
      <c r="AD3738" s="3" t="s">
        <v>80</v>
      </c>
      <c r="AE3738" s="3" t="s">
        <v>81</v>
      </c>
      <c r="AF3738" s="3" t="s">
        <v>73</v>
      </c>
      <c r="AG3738" s="7" t="s">
        <v>73</v>
      </c>
      <c r="AH3738" s="3" t="s">
        <v>73</v>
      </c>
      <c r="AI3738" s="3" t="s">
        <v>211</v>
      </c>
      <c r="AJ3738" s="3" t="s">
        <v>82</v>
      </c>
      <c r="AK3738" s="3" t="s">
        <v>82</v>
      </c>
      <c r="AL3738" s="3" t="s">
        <v>1688</v>
      </c>
      <c r="AM3738" s="3" t="s">
        <v>1689</v>
      </c>
      <c r="AN3738" s="3" t="s">
        <v>17382</v>
      </c>
      <c r="AO3738" s="3" t="s">
        <v>73</v>
      </c>
      <c r="AP3738" s="3" t="s">
        <v>93</v>
      </c>
      <c r="AQ3738" s="3" t="s">
        <v>76</v>
      </c>
      <c r="AR3738" s="3" t="s">
        <v>73</v>
      </c>
      <c r="AS3738" s="3" t="s">
        <v>73</v>
      </c>
      <c r="AT3738" s="3" t="s">
        <v>117</v>
      </c>
      <c r="AU3738" s="3" t="s">
        <v>118</v>
      </c>
      <c r="AV3738" s="3" t="s">
        <v>119</v>
      </c>
      <c r="AW3738" s="3" t="s">
        <v>120</v>
      </c>
      <c r="AX3738" s="3" t="s">
        <v>121</v>
      </c>
      <c r="AY3738" s="3" t="s">
        <v>17064</v>
      </c>
      <c r="AZ3738" s="2">
        <v>1</v>
      </c>
      <c r="BA3738" s="2">
        <v>2</v>
      </c>
      <c r="BB3738" s="2">
        <v>1</v>
      </c>
      <c r="BC3738" s="3" t="s">
        <v>4847</v>
      </c>
      <c r="BD3738" s="3" t="s">
        <v>4848</v>
      </c>
      <c r="BE3738" s="3" t="s">
        <v>91</v>
      </c>
      <c r="BF3738" s="3" t="s">
        <v>17384</v>
      </c>
      <c r="BG3738" s="3" t="s">
        <v>93</v>
      </c>
      <c r="BH3738" s="3" t="s">
        <v>93</v>
      </c>
      <c r="BI3738" s="3" t="s">
        <v>76</v>
      </c>
      <c r="BJ3738" s="3" t="s">
        <v>93</v>
      </c>
    </row>
    <row r="3739" spans="1:62" hidden="1" x14ac:dyDescent="0.2">
      <c r="A3739" s="2" t="s">
        <v>5530</v>
      </c>
      <c r="B3739" s="3" t="s">
        <v>7655</v>
      </c>
      <c r="C3739" s="3" t="s">
        <v>60</v>
      </c>
      <c r="D3739" s="3" t="s">
        <v>17361</v>
      </c>
      <c r="E3739" s="3" t="s">
        <v>17362</v>
      </c>
      <c r="F3739" s="3" t="s">
        <v>17363</v>
      </c>
      <c r="G3739" s="3" t="s">
        <v>1299</v>
      </c>
      <c r="H3739" s="58" t="str">
        <f t="shared" si="575"/>
        <v>厦门</v>
      </c>
      <c r="I3739" s="3" t="s">
        <v>22209</v>
      </c>
      <c r="J3739" s="3" t="s">
        <v>17365</v>
      </c>
      <c r="K3739" s="3" t="s">
        <v>413</v>
      </c>
      <c r="L3739" s="3" t="s">
        <v>458</v>
      </c>
      <c r="M3739" s="3" t="s">
        <v>17366</v>
      </c>
      <c r="N3739" s="3" t="s">
        <v>17367</v>
      </c>
      <c r="O3739" s="3" t="s">
        <v>70</v>
      </c>
      <c r="P3739" s="3" t="s">
        <v>106</v>
      </c>
      <c r="Q3739" s="3" t="s">
        <v>22210</v>
      </c>
      <c r="R3739" s="3" t="s">
        <v>22211</v>
      </c>
      <c r="S3739" s="3" t="s">
        <v>17368</v>
      </c>
      <c r="T3739" s="3" t="s">
        <v>17369</v>
      </c>
      <c r="U3739" s="3" t="s">
        <v>17370</v>
      </c>
      <c r="V3739" s="3" t="s">
        <v>76</v>
      </c>
      <c r="W3739" s="3" t="s">
        <v>73</v>
      </c>
      <c r="X3739" s="3" t="s">
        <v>73</v>
      </c>
      <c r="Y3739" s="3" t="s">
        <v>73</v>
      </c>
      <c r="Z3739" s="3" t="s">
        <v>17366</v>
      </c>
      <c r="AA3739" s="3" t="s">
        <v>17371</v>
      </c>
      <c r="AB3739" s="3" t="s">
        <v>78</v>
      </c>
      <c r="AC3739" s="3" t="s">
        <v>22212</v>
      </c>
      <c r="AD3739" s="3" t="s">
        <v>80</v>
      </c>
      <c r="AE3739" s="3" t="s">
        <v>81</v>
      </c>
      <c r="AF3739" s="3" t="s">
        <v>73</v>
      </c>
      <c r="AG3739" s="7" t="s">
        <v>73</v>
      </c>
      <c r="AH3739" s="3" t="s">
        <v>73</v>
      </c>
      <c r="AI3739" s="3" t="s">
        <v>465</v>
      </c>
      <c r="AJ3739" s="3" t="s">
        <v>507</v>
      </c>
      <c r="AK3739" s="3" t="s">
        <v>82</v>
      </c>
      <c r="AL3739" s="3" t="s">
        <v>1308</v>
      </c>
      <c r="AM3739" s="3" t="s">
        <v>1301</v>
      </c>
      <c r="AN3739" s="3" t="s">
        <v>17371</v>
      </c>
      <c r="AO3739" s="3" t="s">
        <v>73</v>
      </c>
      <c r="AP3739" s="3" t="s">
        <v>93</v>
      </c>
      <c r="AQ3739" s="3" t="s">
        <v>76</v>
      </c>
      <c r="AR3739" s="3" t="s">
        <v>76</v>
      </c>
      <c r="AS3739" s="3" t="s">
        <v>73</v>
      </c>
      <c r="AT3739" s="3" t="s">
        <v>85</v>
      </c>
      <c r="AU3739" s="3" t="s">
        <v>86</v>
      </c>
      <c r="AV3739" s="3" t="s">
        <v>670</v>
      </c>
      <c r="AW3739" s="3" t="s">
        <v>671</v>
      </c>
      <c r="AX3739" s="3" t="s">
        <v>121</v>
      </c>
      <c r="AY3739" s="3" t="s">
        <v>17369</v>
      </c>
      <c r="AZ3739" s="2">
        <v>1</v>
      </c>
      <c r="BA3739" s="2">
        <v>4</v>
      </c>
      <c r="BB3739" s="2">
        <v>1</v>
      </c>
      <c r="BC3739" s="3" t="s">
        <v>7655</v>
      </c>
      <c r="BD3739" s="3" t="s">
        <v>7656</v>
      </c>
      <c r="BE3739" s="3" t="s">
        <v>91</v>
      </c>
      <c r="BF3739" s="3" t="s">
        <v>17372</v>
      </c>
      <c r="BG3739" s="3" t="s">
        <v>93</v>
      </c>
      <c r="BH3739" s="3" t="s">
        <v>93</v>
      </c>
      <c r="BI3739" s="3" t="s">
        <v>76</v>
      </c>
      <c r="BJ3739" s="3" t="s">
        <v>93</v>
      </c>
    </row>
    <row r="3740" spans="1:62" hidden="1" x14ac:dyDescent="0.2">
      <c r="A3740" s="2" t="s">
        <v>4139</v>
      </c>
      <c r="B3740" s="3" t="s">
        <v>17349</v>
      </c>
      <c r="C3740" s="3" t="s">
        <v>60</v>
      </c>
      <c r="D3740" s="3" t="s">
        <v>17350</v>
      </c>
      <c r="E3740" s="3" t="s">
        <v>17351</v>
      </c>
      <c r="F3740" s="3" t="s">
        <v>17352</v>
      </c>
      <c r="G3740" s="3" t="s">
        <v>2800</v>
      </c>
      <c r="H3740" s="58" t="str">
        <f t="shared" si="575"/>
        <v>厦门</v>
      </c>
      <c r="I3740" s="3" t="s">
        <v>2986</v>
      </c>
      <c r="J3740" s="3" t="s">
        <v>2803</v>
      </c>
      <c r="K3740" s="3" t="s">
        <v>129</v>
      </c>
      <c r="L3740" s="3" t="s">
        <v>130</v>
      </c>
      <c r="M3740" s="3" t="s">
        <v>17353</v>
      </c>
      <c r="N3740" s="3" t="s">
        <v>17354</v>
      </c>
      <c r="O3740" s="3" t="s">
        <v>293</v>
      </c>
      <c r="P3740" s="3" t="s">
        <v>106</v>
      </c>
      <c r="Q3740" s="3" t="s">
        <v>17355</v>
      </c>
      <c r="R3740" s="3" t="s">
        <v>17356</v>
      </c>
      <c r="S3740" s="3" t="s">
        <v>73</v>
      </c>
      <c r="T3740" s="3" t="s">
        <v>73</v>
      </c>
      <c r="U3740" s="3" t="s">
        <v>17357</v>
      </c>
      <c r="V3740" s="3" t="s">
        <v>76</v>
      </c>
      <c r="W3740" s="3" t="s">
        <v>73</v>
      </c>
      <c r="X3740" s="3" t="s">
        <v>73</v>
      </c>
      <c r="Y3740" s="3" t="s">
        <v>73</v>
      </c>
      <c r="Z3740" s="3" t="s">
        <v>17353</v>
      </c>
      <c r="AA3740" s="3" t="s">
        <v>73</v>
      </c>
      <c r="AB3740" s="3" t="s">
        <v>78</v>
      </c>
      <c r="AC3740" s="3" t="s">
        <v>17358</v>
      </c>
      <c r="AD3740" s="3" t="s">
        <v>80</v>
      </c>
      <c r="AE3740" s="3" t="s">
        <v>81</v>
      </c>
      <c r="AF3740" s="3" t="s">
        <v>73</v>
      </c>
      <c r="AG3740" s="7" t="s">
        <v>73</v>
      </c>
      <c r="AH3740" s="3" t="s">
        <v>73</v>
      </c>
      <c r="AI3740" s="3" t="s">
        <v>465</v>
      </c>
      <c r="AJ3740" s="3" t="s">
        <v>82</v>
      </c>
      <c r="AK3740" s="3" t="s">
        <v>82</v>
      </c>
      <c r="AL3740" s="3" t="s">
        <v>17359</v>
      </c>
      <c r="AM3740" s="3" t="s">
        <v>1331</v>
      </c>
      <c r="AN3740" s="3" t="s">
        <v>73</v>
      </c>
      <c r="AO3740" s="3" t="s">
        <v>73</v>
      </c>
      <c r="AP3740" s="3" t="s">
        <v>93</v>
      </c>
      <c r="AQ3740" s="3" t="s">
        <v>73</v>
      </c>
      <c r="AR3740" s="3" t="s">
        <v>73</v>
      </c>
      <c r="AS3740" s="3" t="s">
        <v>73</v>
      </c>
      <c r="AT3740" s="3" t="s">
        <v>138</v>
      </c>
      <c r="AU3740" s="3" t="s">
        <v>740</v>
      </c>
      <c r="AV3740" s="3" t="s">
        <v>741</v>
      </c>
      <c r="AW3740" s="3" t="s">
        <v>742</v>
      </c>
      <c r="AX3740" s="3" t="s">
        <v>142</v>
      </c>
      <c r="AY3740" s="3" t="s">
        <v>73</v>
      </c>
      <c r="AZ3740" s="2">
        <v>9</v>
      </c>
      <c r="BA3740" s="2">
        <v>17</v>
      </c>
      <c r="BB3740" s="2">
        <v>274</v>
      </c>
      <c r="BC3740" s="3" t="s">
        <v>17349</v>
      </c>
      <c r="BD3740" s="3" t="s">
        <v>17360</v>
      </c>
      <c r="BE3740" s="3" t="s">
        <v>195</v>
      </c>
      <c r="BF3740" s="3" t="s">
        <v>73</v>
      </c>
      <c r="BG3740" s="3" t="s">
        <v>93</v>
      </c>
      <c r="BH3740" s="3" t="s">
        <v>93</v>
      </c>
      <c r="BI3740" s="3" t="s">
        <v>76</v>
      </c>
      <c r="BJ3740" s="3" t="s">
        <v>76</v>
      </c>
    </row>
    <row r="3741" spans="1:62" hidden="1" x14ac:dyDescent="0.2">
      <c r="A3741" s="2" t="s">
        <v>4531</v>
      </c>
      <c r="B3741" s="3" t="s">
        <v>17335</v>
      </c>
      <c r="C3741" s="3" t="s">
        <v>174</v>
      </c>
      <c r="D3741" s="3" t="s">
        <v>17336</v>
      </c>
      <c r="E3741" s="3" t="s">
        <v>17337</v>
      </c>
      <c r="F3741" s="3" t="s">
        <v>17338</v>
      </c>
      <c r="G3741" s="3" t="s">
        <v>178</v>
      </c>
      <c r="H3741" s="58" t="str">
        <f t="shared" ref="H3741:H3746" si="576">G3741</f>
        <v>南安市供电公司</v>
      </c>
      <c r="I3741" s="3" t="s">
        <v>5984</v>
      </c>
      <c r="J3741" s="3" t="s">
        <v>5985</v>
      </c>
      <c r="K3741" s="3" t="s">
        <v>129</v>
      </c>
      <c r="L3741" s="3" t="s">
        <v>130</v>
      </c>
      <c r="M3741" s="3" t="s">
        <v>17339</v>
      </c>
      <c r="N3741" s="3" t="s">
        <v>17303</v>
      </c>
      <c r="O3741" s="3" t="s">
        <v>156</v>
      </c>
      <c r="P3741" s="3" t="s">
        <v>185</v>
      </c>
      <c r="Q3741" s="3" t="s">
        <v>17340</v>
      </c>
      <c r="R3741" s="3" t="s">
        <v>17341</v>
      </c>
      <c r="S3741" s="3" t="s">
        <v>17342</v>
      </c>
      <c r="T3741" s="3" t="s">
        <v>73</v>
      </c>
      <c r="U3741" s="3" t="s">
        <v>17343</v>
      </c>
      <c r="V3741" s="3" t="s">
        <v>76</v>
      </c>
      <c r="W3741" s="3" t="s">
        <v>73</v>
      </c>
      <c r="X3741" s="3" t="s">
        <v>73</v>
      </c>
      <c r="Y3741" s="3" t="s">
        <v>73</v>
      </c>
      <c r="Z3741" s="3" t="s">
        <v>17339</v>
      </c>
      <c r="AA3741" s="3" t="s">
        <v>17344</v>
      </c>
      <c r="AB3741" s="3" t="s">
        <v>78</v>
      </c>
      <c r="AC3741" s="3" t="s">
        <v>17345</v>
      </c>
      <c r="AD3741" s="3" t="s">
        <v>164</v>
      </c>
      <c r="AE3741" s="3" t="s">
        <v>73</v>
      </c>
      <c r="AF3741" s="3" t="s">
        <v>73</v>
      </c>
      <c r="AG3741" s="7" t="s">
        <v>73</v>
      </c>
      <c r="AH3741" s="3" t="s">
        <v>73</v>
      </c>
      <c r="AI3741" s="3" t="s">
        <v>82</v>
      </c>
      <c r="AJ3741" s="3" t="s">
        <v>82</v>
      </c>
      <c r="AK3741" s="3" t="s">
        <v>1808</v>
      </c>
      <c r="AL3741" s="3" t="s">
        <v>17346</v>
      </c>
      <c r="AM3741" s="3" t="s">
        <v>5985</v>
      </c>
      <c r="AN3741" s="3" t="s">
        <v>17344</v>
      </c>
      <c r="AO3741" s="3" t="s">
        <v>82</v>
      </c>
      <c r="AP3741" s="3" t="s">
        <v>93</v>
      </c>
      <c r="AQ3741" s="3" t="s">
        <v>76</v>
      </c>
      <c r="AR3741" s="3" t="s">
        <v>76</v>
      </c>
      <c r="AS3741" s="3" t="s">
        <v>73</v>
      </c>
      <c r="AT3741" s="3" t="s">
        <v>85</v>
      </c>
      <c r="AU3741" s="3" t="s">
        <v>822</v>
      </c>
      <c r="AV3741" s="3" t="s">
        <v>283</v>
      </c>
      <c r="AW3741" s="3" t="s">
        <v>284</v>
      </c>
      <c r="AX3741" s="3" t="s">
        <v>142</v>
      </c>
      <c r="AY3741" s="3" t="s">
        <v>73</v>
      </c>
      <c r="AZ3741" s="2">
        <v>15</v>
      </c>
      <c r="BA3741" s="2">
        <v>2</v>
      </c>
      <c r="BB3741" s="2">
        <v>1884</v>
      </c>
      <c r="BC3741" s="3" t="s">
        <v>17335</v>
      </c>
      <c r="BD3741" s="3" t="s">
        <v>17347</v>
      </c>
      <c r="BE3741" s="3" t="s">
        <v>91</v>
      </c>
      <c r="BF3741" s="3" t="s">
        <v>17348</v>
      </c>
      <c r="BG3741" s="3" t="s">
        <v>93</v>
      </c>
      <c r="BH3741" s="3" t="s">
        <v>93</v>
      </c>
      <c r="BI3741" s="3" t="s">
        <v>76</v>
      </c>
      <c r="BJ3741" s="3" t="s">
        <v>93</v>
      </c>
    </row>
    <row r="3742" spans="1:62" hidden="1" x14ac:dyDescent="0.2">
      <c r="A3742" s="2" t="s">
        <v>5380</v>
      </c>
      <c r="B3742" s="3" t="s">
        <v>7074</v>
      </c>
      <c r="C3742" s="3" t="s">
        <v>96</v>
      </c>
      <c r="D3742" s="3" t="s">
        <v>17322</v>
      </c>
      <c r="E3742" s="3" t="s">
        <v>17323</v>
      </c>
      <c r="F3742" s="3" t="s">
        <v>17324</v>
      </c>
      <c r="G3742" s="3" t="s">
        <v>455</v>
      </c>
      <c r="H3742" s="58" t="str">
        <f t="shared" si="576"/>
        <v>政和供电公司</v>
      </c>
      <c r="I3742" s="3" t="s">
        <v>4118</v>
      </c>
      <c r="J3742" s="3" t="s">
        <v>4119</v>
      </c>
      <c r="K3742" s="3" t="s">
        <v>250</v>
      </c>
      <c r="L3742" s="3" t="s">
        <v>250</v>
      </c>
      <c r="M3742" s="3" t="s">
        <v>17325</v>
      </c>
      <c r="N3742" s="3" t="s">
        <v>17326</v>
      </c>
      <c r="O3742" s="3" t="s">
        <v>70</v>
      </c>
      <c r="P3742" s="3" t="s">
        <v>106</v>
      </c>
      <c r="Q3742" s="3" t="s">
        <v>17327</v>
      </c>
      <c r="R3742" s="3" t="s">
        <v>17328</v>
      </c>
      <c r="S3742" s="3" t="s">
        <v>17329</v>
      </c>
      <c r="T3742" s="3" t="s">
        <v>73</v>
      </c>
      <c r="U3742" s="3" t="s">
        <v>17330</v>
      </c>
      <c r="V3742" s="3" t="s">
        <v>76</v>
      </c>
      <c r="W3742" s="3" t="s">
        <v>73</v>
      </c>
      <c r="X3742" s="3" t="s">
        <v>73</v>
      </c>
      <c r="Y3742" s="3" t="s">
        <v>73</v>
      </c>
      <c r="Z3742" s="3" t="s">
        <v>17331</v>
      </c>
      <c r="AA3742" s="3" t="s">
        <v>17332</v>
      </c>
      <c r="AB3742" s="3" t="s">
        <v>78</v>
      </c>
      <c r="AC3742" s="3" t="s">
        <v>17333</v>
      </c>
      <c r="AD3742" s="3" t="s">
        <v>80</v>
      </c>
      <c r="AE3742" s="3" t="s">
        <v>73</v>
      </c>
      <c r="AF3742" s="3" t="s">
        <v>73</v>
      </c>
      <c r="AG3742" s="7" t="s">
        <v>73</v>
      </c>
      <c r="AH3742" s="3" t="s">
        <v>73</v>
      </c>
      <c r="AI3742" s="3" t="s">
        <v>402</v>
      </c>
      <c r="AJ3742" s="3" t="s">
        <v>166</v>
      </c>
      <c r="AK3742" s="3" t="s">
        <v>82</v>
      </c>
      <c r="AL3742" s="3" t="s">
        <v>466</v>
      </c>
      <c r="AM3742" s="3" t="s">
        <v>7458</v>
      </c>
      <c r="AN3742" s="3" t="s">
        <v>17332</v>
      </c>
      <c r="AO3742" s="3" t="s">
        <v>73</v>
      </c>
      <c r="AP3742" s="3" t="s">
        <v>93</v>
      </c>
      <c r="AQ3742" s="3" t="s">
        <v>76</v>
      </c>
      <c r="AR3742" s="3" t="s">
        <v>76</v>
      </c>
      <c r="AS3742" s="3" t="s">
        <v>73</v>
      </c>
      <c r="AT3742" s="3" t="s">
        <v>299</v>
      </c>
      <c r="AU3742" s="3" t="s">
        <v>299</v>
      </c>
      <c r="AV3742" s="3" t="s">
        <v>299</v>
      </c>
      <c r="AW3742" s="3" t="s">
        <v>300</v>
      </c>
      <c r="AX3742" s="3" t="s">
        <v>262</v>
      </c>
      <c r="AY3742" s="3" t="s">
        <v>73</v>
      </c>
      <c r="AZ3742" s="2">
        <v>2</v>
      </c>
      <c r="BA3742" s="2">
        <v>0</v>
      </c>
      <c r="BB3742" s="2">
        <v>265</v>
      </c>
      <c r="BC3742" s="3" t="s">
        <v>7074</v>
      </c>
      <c r="BD3742" s="3" t="s">
        <v>7075</v>
      </c>
      <c r="BE3742" s="3" t="s">
        <v>91</v>
      </c>
      <c r="BF3742" s="3" t="s">
        <v>17334</v>
      </c>
      <c r="BG3742" s="3" t="s">
        <v>93</v>
      </c>
      <c r="BH3742" s="3" t="s">
        <v>93</v>
      </c>
      <c r="BI3742" s="3" t="s">
        <v>76</v>
      </c>
      <c r="BJ3742" s="3" t="s">
        <v>93</v>
      </c>
    </row>
    <row r="3743" spans="1:62" hidden="1" x14ac:dyDescent="0.2">
      <c r="A3743" s="2" t="s">
        <v>1459</v>
      </c>
      <c r="B3743" s="3" t="s">
        <v>5759</v>
      </c>
      <c r="C3743" s="3" t="s">
        <v>96</v>
      </c>
      <c r="D3743" s="3" t="s">
        <v>17315</v>
      </c>
      <c r="E3743" s="3" t="s">
        <v>22213</v>
      </c>
      <c r="F3743" s="3" t="s">
        <v>17316</v>
      </c>
      <c r="G3743" s="3" t="s">
        <v>494</v>
      </c>
      <c r="H3743" s="58" t="str">
        <f t="shared" si="576"/>
        <v>浦城供电公司</v>
      </c>
      <c r="I3743" s="3" t="s">
        <v>3663</v>
      </c>
      <c r="J3743" s="3" t="s">
        <v>3664</v>
      </c>
      <c r="K3743" s="3" t="s">
        <v>103</v>
      </c>
      <c r="L3743" s="3" t="s">
        <v>103</v>
      </c>
      <c r="M3743" s="3" t="s">
        <v>17317</v>
      </c>
      <c r="N3743" s="3" t="s">
        <v>17318</v>
      </c>
      <c r="O3743" s="3" t="s">
        <v>293</v>
      </c>
      <c r="P3743" s="3" t="s">
        <v>106</v>
      </c>
      <c r="Q3743" s="3" t="s">
        <v>17319</v>
      </c>
      <c r="R3743" s="3" t="s">
        <v>17320</v>
      </c>
      <c r="S3743" s="3" t="s">
        <v>22214</v>
      </c>
      <c r="T3743" s="3" t="s">
        <v>4911</v>
      </c>
      <c r="U3743" s="3" t="s">
        <v>17321</v>
      </c>
      <c r="V3743" s="3" t="s">
        <v>76</v>
      </c>
      <c r="W3743" s="3" t="s">
        <v>73</v>
      </c>
      <c r="X3743" s="3" t="s">
        <v>73</v>
      </c>
      <c r="Y3743" s="3" t="s">
        <v>73</v>
      </c>
      <c r="Z3743" s="3" t="s">
        <v>17317</v>
      </c>
      <c r="AA3743" s="3" t="s">
        <v>22215</v>
      </c>
      <c r="AB3743" s="3" t="s">
        <v>78</v>
      </c>
      <c r="AC3743" s="3" t="s">
        <v>16834</v>
      </c>
      <c r="AD3743" s="3" t="s">
        <v>80</v>
      </c>
      <c r="AE3743" s="3" t="s">
        <v>73</v>
      </c>
      <c r="AF3743" s="3" t="s">
        <v>73</v>
      </c>
      <c r="AG3743" s="7" t="s">
        <v>73</v>
      </c>
      <c r="AH3743" s="3" t="s">
        <v>73</v>
      </c>
      <c r="AI3743" s="3" t="s">
        <v>402</v>
      </c>
      <c r="AJ3743" s="3" t="s">
        <v>82</v>
      </c>
      <c r="AK3743" s="3" t="s">
        <v>82</v>
      </c>
      <c r="AL3743" s="3" t="s">
        <v>8548</v>
      </c>
      <c r="AM3743" s="3" t="s">
        <v>3664</v>
      </c>
      <c r="AN3743" s="3" t="s">
        <v>22215</v>
      </c>
      <c r="AO3743" s="3" t="s">
        <v>82</v>
      </c>
      <c r="AP3743" s="3" t="s">
        <v>93</v>
      </c>
      <c r="AQ3743" s="3" t="s">
        <v>76</v>
      </c>
      <c r="AR3743" s="3" t="s">
        <v>76</v>
      </c>
      <c r="AS3743" s="3" t="s">
        <v>73</v>
      </c>
      <c r="AT3743" s="3" t="s">
        <v>85</v>
      </c>
      <c r="AU3743" s="3" t="s">
        <v>86</v>
      </c>
      <c r="AV3743" s="3" t="s">
        <v>670</v>
      </c>
      <c r="AW3743" s="3" t="s">
        <v>671</v>
      </c>
      <c r="AX3743" s="3" t="s">
        <v>121</v>
      </c>
      <c r="AY3743" s="3" t="s">
        <v>4911</v>
      </c>
      <c r="AZ3743" s="2">
        <v>4</v>
      </c>
      <c r="BA3743" s="2">
        <v>10</v>
      </c>
      <c r="BB3743" s="2">
        <v>151</v>
      </c>
      <c r="BC3743" s="3" t="s">
        <v>5759</v>
      </c>
      <c r="BD3743" s="3" t="s">
        <v>5760</v>
      </c>
      <c r="BE3743" s="3" t="s">
        <v>91</v>
      </c>
      <c r="BF3743" s="3" t="s">
        <v>22143</v>
      </c>
      <c r="BG3743" s="3" t="s">
        <v>93</v>
      </c>
      <c r="BH3743" s="3" t="s">
        <v>93</v>
      </c>
      <c r="BI3743" s="3" t="s">
        <v>76</v>
      </c>
      <c r="BJ3743" s="3" t="s">
        <v>93</v>
      </c>
    </row>
    <row r="3744" spans="1:62" ht="15" hidden="1" x14ac:dyDescent="0.2">
      <c r="A3744" s="2" t="s">
        <v>5155</v>
      </c>
      <c r="B3744" s="3" t="s">
        <v>8450</v>
      </c>
      <c r="C3744" s="3" t="s">
        <v>359</v>
      </c>
      <c r="D3744" s="3" t="s">
        <v>17304</v>
      </c>
      <c r="E3744" s="3" t="s">
        <v>17305</v>
      </c>
      <c r="F3744" s="3" t="s">
        <v>17306</v>
      </c>
      <c r="G3744" s="3" t="s">
        <v>2470</v>
      </c>
      <c r="H3744" s="58" t="str">
        <f t="shared" si="576"/>
        <v>南靖供电有限公司</v>
      </c>
      <c r="I3744" s="3" t="s">
        <v>2471</v>
      </c>
      <c r="J3744" s="3" t="s">
        <v>2472</v>
      </c>
      <c r="K3744" s="3" t="s">
        <v>413</v>
      </c>
      <c r="L3744" s="3" t="s">
        <v>458</v>
      </c>
      <c r="M3744" s="3" t="s">
        <v>17307</v>
      </c>
      <c r="N3744" s="11" t="str">
        <f>M3744</f>
        <v>2023-02-27 11:01</v>
      </c>
      <c r="O3744" s="3" t="s">
        <v>70</v>
      </c>
      <c r="P3744" s="3" t="s">
        <v>106</v>
      </c>
      <c r="Q3744" s="3" t="s">
        <v>17308</v>
      </c>
      <c r="R3744" s="3" t="s">
        <v>17309</v>
      </c>
      <c r="S3744" s="3" t="s">
        <v>17310</v>
      </c>
      <c r="T3744" s="3" t="s">
        <v>349</v>
      </c>
      <c r="U3744" s="3" t="s">
        <v>17311</v>
      </c>
      <c r="V3744" s="3" t="s">
        <v>76</v>
      </c>
      <c r="W3744" s="3" t="s">
        <v>73</v>
      </c>
      <c r="X3744" s="3" t="s">
        <v>73</v>
      </c>
      <c r="Y3744" s="3" t="s">
        <v>73</v>
      </c>
      <c r="Z3744" s="3" t="s">
        <v>17307</v>
      </c>
      <c r="AA3744" s="3" t="s">
        <v>17312</v>
      </c>
      <c r="AB3744" s="3" t="s">
        <v>78</v>
      </c>
      <c r="AC3744" s="3" t="s">
        <v>16834</v>
      </c>
      <c r="AD3744" s="3" t="s">
        <v>707</v>
      </c>
      <c r="AE3744" s="3" t="s">
        <v>73</v>
      </c>
      <c r="AF3744" s="3" t="s">
        <v>73</v>
      </c>
      <c r="AG3744" s="7" t="s">
        <v>73</v>
      </c>
      <c r="AH3744" s="3" t="s">
        <v>73</v>
      </c>
      <c r="AI3744" s="3" t="s">
        <v>82</v>
      </c>
      <c r="AJ3744" s="3" t="s">
        <v>82</v>
      </c>
      <c r="AK3744" s="3" t="s">
        <v>82</v>
      </c>
      <c r="AL3744" s="3" t="s">
        <v>2473</v>
      </c>
      <c r="AM3744" s="3" t="s">
        <v>2474</v>
      </c>
      <c r="AN3744" s="3" t="s">
        <v>17312</v>
      </c>
      <c r="AO3744" s="3" t="s">
        <v>82</v>
      </c>
      <c r="AP3744" s="3" t="s">
        <v>76</v>
      </c>
      <c r="AQ3744" s="3" t="s">
        <v>76</v>
      </c>
      <c r="AR3744" s="3" t="s">
        <v>76</v>
      </c>
      <c r="AS3744" s="3" t="s">
        <v>73</v>
      </c>
      <c r="AT3744" s="3" t="s">
        <v>138</v>
      </c>
      <c r="AU3744" s="3" t="s">
        <v>1158</v>
      </c>
      <c r="AV3744" s="3" t="s">
        <v>1669</v>
      </c>
      <c r="AW3744" s="3" t="s">
        <v>1670</v>
      </c>
      <c r="AX3744" s="3" t="s">
        <v>566</v>
      </c>
      <c r="AY3744" s="3" t="s">
        <v>349</v>
      </c>
      <c r="AZ3744" s="2">
        <v>2</v>
      </c>
      <c r="BA3744" s="2">
        <v>0</v>
      </c>
      <c r="BB3744" s="2">
        <v>81</v>
      </c>
      <c r="BC3744" s="3" t="s">
        <v>8450</v>
      </c>
      <c r="BD3744" s="3" t="s">
        <v>17313</v>
      </c>
      <c r="BE3744" s="3" t="s">
        <v>91</v>
      </c>
      <c r="BF3744" s="3" t="s">
        <v>17314</v>
      </c>
      <c r="BG3744" s="3" t="s">
        <v>93</v>
      </c>
      <c r="BH3744" s="3" t="s">
        <v>93</v>
      </c>
      <c r="BI3744" s="3" t="s">
        <v>76</v>
      </c>
      <c r="BJ3744" s="3" t="s">
        <v>93</v>
      </c>
    </row>
    <row r="3745" spans="1:62" hidden="1" x14ac:dyDescent="0.2">
      <c r="A3745" s="2" t="s">
        <v>4157</v>
      </c>
      <c r="B3745" s="3" t="s">
        <v>7248</v>
      </c>
      <c r="C3745" s="3" t="s">
        <v>96</v>
      </c>
      <c r="D3745" s="3" t="s">
        <v>17292</v>
      </c>
      <c r="E3745" s="3" t="s">
        <v>17293</v>
      </c>
      <c r="F3745" s="3" t="s">
        <v>17294</v>
      </c>
      <c r="G3745" s="3" t="s">
        <v>455</v>
      </c>
      <c r="H3745" s="58" t="str">
        <f t="shared" si="576"/>
        <v>政和供电公司</v>
      </c>
      <c r="I3745" s="3" t="s">
        <v>4887</v>
      </c>
      <c r="J3745" s="3" t="s">
        <v>3065</v>
      </c>
      <c r="K3745" s="3" t="s">
        <v>129</v>
      </c>
      <c r="L3745" s="3" t="s">
        <v>130</v>
      </c>
      <c r="M3745" s="3" t="s">
        <v>17295</v>
      </c>
      <c r="N3745" s="3" t="s">
        <v>17296</v>
      </c>
      <c r="O3745" s="3" t="s">
        <v>70</v>
      </c>
      <c r="P3745" s="3" t="s">
        <v>185</v>
      </c>
      <c r="Q3745" s="3" t="s">
        <v>17297</v>
      </c>
      <c r="R3745" s="3" t="s">
        <v>17298</v>
      </c>
      <c r="S3745" s="3" t="s">
        <v>17299</v>
      </c>
      <c r="T3745" s="3" t="s">
        <v>17300</v>
      </c>
      <c r="U3745" s="3" t="s">
        <v>11010</v>
      </c>
      <c r="V3745" s="3" t="s">
        <v>76</v>
      </c>
      <c r="W3745" s="3" t="s">
        <v>73</v>
      </c>
      <c r="X3745" s="3" t="s">
        <v>73</v>
      </c>
      <c r="Y3745" s="3" t="s">
        <v>73</v>
      </c>
      <c r="Z3745" s="3" t="s">
        <v>17301</v>
      </c>
      <c r="AA3745" s="3" t="s">
        <v>17302</v>
      </c>
      <c r="AB3745" s="3" t="s">
        <v>78</v>
      </c>
      <c r="AC3745" s="3" t="s">
        <v>17066</v>
      </c>
      <c r="AD3745" s="3" t="s">
        <v>80</v>
      </c>
      <c r="AE3745" s="3" t="s">
        <v>73</v>
      </c>
      <c r="AF3745" s="3" t="s">
        <v>73</v>
      </c>
      <c r="AG3745" s="7" t="s">
        <v>73</v>
      </c>
      <c r="AH3745" s="3" t="s">
        <v>73</v>
      </c>
      <c r="AI3745" s="3" t="s">
        <v>82</v>
      </c>
      <c r="AJ3745" s="3" t="s">
        <v>82</v>
      </c>
      <c r="AK3745" s="3" t="s">
        <v>82</v>
      </c>
      <c r="AL3745" s="3" t="s">
        <v>7924</v>
      </c>
      <c r="AM3745" s="3" t="s">
        <v>7458</v>
      </c>
      <c r="AN3745" s="3" t="s">
        <v>17302</v>
      </c>
      <c r="AO3745" s="3" t="s">
        <v>73</v>
      </c>
      <c r="AP3745" s="3" t="s">
        <v>93</v>
      </c>
      <c r="AQ3745" s="3" t="s">
        <v>93</v>
      </c>
      <c r="AR3745" s="3" t="s">
        <v>73</v>
      </c>
      <c r="AS3745" s="3" t="s">
        <v>73</v>
      </c>
      <c r="AT3745" s="3" t="s">
        <v>138</v>
      </c>
      <c r="AU3745" s="3" t="s">
        <v>1158</v>
      </c>
      <c r="AV3745" s="3" t="s">
        <v>3545</v>
      </c>
      <c r="AW3745" s="3" t="s">
        <v>4359</v>
      </c>
      <c r="AX3745" s="3" t="s">
        <v>142</v>
      </c>
      <c r="AY3745" s="3" t="s">
        <v>17300</v>
      </c>
      <c r="AZ3745" s="2">
        <v>2</v>
      </c>
      <c r="BA3745" s="2">
        <v>1</v>
      </c>
      <c r="BB3745" s="2">
        <v>98</v>
      </c>
      <c r="BC3745" s="3" t="s">
        <v>7248</v>
      </c>
      <c r="BD3745" s="3" t="s">
        <v>7249</v>
      </c>
      <c r="BE3745" s="3" t="s">
        <v>91</v>
      </c>
      <c r="BF3745" s="3" t="s">
        <v>17303</v>
      </c>
      <c r="BG3745" s="3" t="s">
        <v>93</v>
      </c>
      <c r="BH3745" s="3" t="s">
        <v>93</v>
      </c>
      <c r="BI3745" s="3" t="s">
        <v>76</v>
      </c>
      <c r="BJ3745" s="3" t="s">
        <v>93</v>
      </c>
    </row>
    <row r="3746" spans="1:62" hidden="1" x14ac:dyDescent="0.2">
      <c r="A3746" s="2" t="s">
        <v>928</v>
      </c>
      <c r="B3746" s="3" t="s">
        <v>8125</v>
      </c>
      <c r="C3746" s="3" t="s">
        <v>359</v>
      </c>
      <c r="D3746" s="3" t="s">
        <v>17279</v>
      </c>
      <c r="E3746" s="3" t="s">
        <v>17280</v>
      </c>
      <c r="F3746" s="3" t="s">
        <v>17281</v>
      </c>
      <c r="G3746" s="3" t="s">
        <v>363</v>
      </c>
      <c r="H3746" s="58" t="str">
        <f t="shared" si="576"/>
        <v>漳浦供电有限公司</v>
      </c>
      <c r="I3746" s="3" t="s">
        <v>3081</v>
      </c>
      <c r="J3746" s="3" t="s">
        <v>3082</v>
      </c>
      <c r="K3746" s="3" t="s">
        <v>413</v>
      </c>
      <c r="L3746" s="3" t="s">
        <v>497</v>
      </c>
      <c r="M3746" s="3" t="s">
        <v>17282</v>
      </c>
      <c r="N3746" s="3" t="s">
        <v>17283</v>
      </c>
      <c r="O3746" s="3" t="s">
        <v>70</v>
      </c>
      <c r="P3746" s="3" t="s">
        <v>106</v>
      </c>
      <c r="Q3746" s="3" t="s">
        <v>17284</v>
      </c>
      <c r="R3746" s="3" t="s">
        <v>17285</v>
      </c>
      <c r="S3746" s="3" t="s">
        <v>17286</v>
      </c>
      <c r="T3746" s="3" t="s">
        <v>73</v>
      </c>
      <c r="U3746" s="3" t="s">
        <v>17287</v>
      </c>
      <c r="V3746" s="3" t="s">
        <v>76</v>
      </c>
      <c r="W3746" s="3" t="s">
        <v>73</v>
      </c>
      <c r="X3746" s="3" t="s">
        <v>73</v>
      </c>
      <c r="Y3746" s="3" t="s">
        <v>73</v>
      </c>
      <c r="Z3746" s="3" t="s">
        <v>17288</v>
      </c>
      <c r="AA3746" s="3" t="s">
        <v>17283</v>
      </c>
      <c r="AB3746" s="3" t="s">
        <v>78</v>
      </c>
      <c r="AC3746" s="3" t="s">
        <v>17289</v>
      </c>
      <c r="AD3746" s="3" t="s">
        <v>80</v>
      </c>
      <c r="AE3746" s="3" t="s">
        <v>73</v>
      </c>
      <c r="AF3746" s="3" t="s">
        <v>73</v>
      </c>
      <c r="AG3746" s="7" t="s">
        <v>73</v>
      </c>
      <c r="AH3746" s="3" t="s">
        <v>73</v>
      </c>
      <c r="AI3746" s="3" t="s">
        <v>82</v>
      </c>
      <c r="AJ3746" s="3" t="s">
        <v>82</v>
      </c>
      <c r="AK3746" s="3" t="s">
        <v>82</v>
      </c>
      <c r="AL3746" s="3" t="s">
        <v>5404</v>
      </c>
      <c r="AM3746" s="3" t="s">
        <v>3082</v>
      </c>
      <c r="AN3746" s="3" t="s">
        <v>17283</v>
      </c>
      <c r="AO3746" s="3" t="s">
        <v>73</v>
      </c>
      <c r="AP3746" s="3" t="s">
        <v>93</v>
      </c>
      <c r="AQ3746" s="3" t="s">
        <v>73</v>
      </c>
      <c r="AR3746" s="3" t="s">
        <v>76</v>
      </c>
      <c r="AS3746" s="3" t="s">
        <v>73</v>
      </c>
      <c r="AT3746" s="3" t="s">
        <v>138</v>
      </c>
      <c r="AU3746" s="3" t="s">
        <v>191</v>
      </c>
      <c r="AV3746" s="3" t="s">
        <v>192</v>
      </c>
      <c r="AW3746" s="3" t="s">
        <v>193</v>
      </c>
      <c r="AX3746" s="3" t="s">
        <v>566</v>
      </c>
      <c r="AY3746" s="3" t="s">
        <v>73</v>
      </c>
      <c r="AZ3746" s="2">
        <v>9</v>
      </c>
      <c r="BA3746" s="2">
        <v>8</v>
      </c>
      <c r="BB3746" s="2">
        <v>1153</v>
      </c>
      <c r="BC3746" s="3" t="s">
        <v>8125</v>
      </c>
      <c r="BD3746" s="3" t="s">
        <v>17290</v>
      </c>
      <c r="BE3746" s="3" t="s">
        <v>91</v>
      </c>
      <c r="BF3746" s="3" t="s">
        <v>17291</v>
      </c>
      <c r="BG3746" s="3" t="s">
        <v>93</v>
      </c>
      <c r="BH3746" s="3" t="s">
        <v>93</v>
      </c>
      <c r="BI3746" s="3" t="s">
        <v>76</v>
      </c>
      <c r="BJ3746" s="3" t="s">
        <v>93</v>
      </c>
    </row>
    <row r="3747" spans="1:62" hidden="1" x14ac:dyDescent="0.2">
      <c r="A3747" s="2" t="s">
        <v>4544</v>
      </c>
      <c r="B3747" s="3" t="s">
        <v>2300</v>
      </c>
      <c r="C3747" s="3" t="s">
        <v>60</v>
      </c>
      <c r="D3747" s="3" t="s">
        <v>17268</v>
      </c>
      <c r="E3747" s="3" t="s">
        <v>17269</v>
      </c>
      <c r="F3747" s="3" t="s">
        <v>17270</v>
      </c>
      <c r="G3747" s="3" t="s">
        <v>64</v>
      </c>
      <c r="H3747" s="58" t="str">
        <f>C3747</f>
        <v>厦门</v>
      </c>
      <c r="I3747" s="3" t="s">
        <v>65</v>
      </c>
      <c r="J3747" s="3" t="s">
        <v>66</v>
      </c>
      <c r="K3747" s="3" t="s">
        <v>181</v>
      </c>
      <c r="L3747" s="3" t="s">
        <v>182</v>
      </c>
      <c r="M3747" s="3" t="s">
        <v>17271</v>
      </c>
      <c r="N3747" s="3" t="s">
        <v>17272</v>
      </c>
      <c r="O3747" s="3" t="s">
        <v>156</v>
      </c>
      <c r="P3747" s="3" t="s">
        <v>185</v>
      </c>
      <c r="Q3747" s="3" t="s">
        <v>17273</v>
      </c>
      <c r="R3747" s="3" t="s">
        <v>17274</v>
      </c>
      <c r="S3747" s="3" t="s">
        <v>17275</v>
      </c>
      <c r="T3747" s="3" t="s">
        <v>73</v>
      </c>
      <c r="U3747" s="3" t="s">
        <v>17276</v>
      </c>
      <c r="V3747" s="3" t="s">
        <v>76</v>
      </c>
      <c r="W3747" s="3" t="s">
        <v>73</v>
      </c>
      <c r="X3747" s="3" t="s">
        <v>73</v>
      </c>
      <c r="Y3747" s="3" t="s">
        <v>73</v>
      </c>
      <c r="Z3747" s="3" t="s">
        <v>17271</v>
      </c>
      <c r="AA3747" s="3" t="s">
        <v>17272</v>
      </c>
      <c r="AB3747" s="3" t="s">
        <v>78</v>
      </c>
      <c r="AC3747" s="3" t="s">
        <v>17277</v>
      </c>
      <c r="AD3747" s="3" t="s">
        <v>80</v>
      </c>
      <c r="AE3747" s="3" t="s">
        <v>81</v>
      </c>
      <c r="AF3747" s="3" t="s">
        <v>73</v>
      </c>
      <c r="AG3747" s="7" t="s">
        <v>73</v>
      </c>
      <c r="AH3747" s="3" t="s">
        <v>73</v>
      </c>
      <c r="AI3747" s="3" t="s">
        <v>82</v>
      </c>
      <c r="AJ3747" s="3" t="s">
        <v>82</v>
      </c>
      <c r="AK3747" s="3" t="s">
        <v>189</v>
      </c>
      <c r="AL3747" s="3" t="s">
        <v>4572</v>
      </c>
      <c r="AM3747" s="3" t="s">
        <v>84</v>
      </c>
      <c r="AN3747" s="3" t="s">
        <v>17272</v>
      </c>
      <c r="AO3747" s="3" t="s">
        <v>73</v>
      </c>
      <c r="AP3747" s="3" t="s">
        <v>93</v>
      </c>
      <c r="AQ3747" s="3" t="s">
        <v>76</v>
      </c>
      <c r="AR3747" s="3" t="s">
        <v>76</v>
      </c>
      <c r="AS3747" s="3" t="s">
        <v>73</v>
      </c>
      <c r="AT3747" s="3" t="s">
        <v>138</v>
      </c>
      <c r="AU3747" s="3" t="s">
        <v>331</v>
      </c>
      <c r="AV3747" s="3" t="s">
        <v>2561</v>
      </c>
      <c r="AW3747" s="3" t="s">
        <v>2562</v>
      </c>
      <c r="AX3747" s="3" t="s">
        <v>2110</v>
      </c>
      <c r="AY3747" s="3" t="s">
        <v>73</v>
      </c>
      <c r="AZ3747" s="2">
        <v>53</v>
      </c>
      <c r="BA3747" s="2">
        <v>62</v>
      </c>
      <c r="BB3747" s="2">
        <v>6117</v>
      </c>
      <c r="BC3747" s="3" t="s">
        <v>2300</v>
      </c>
      <c r="BD3747" s="3" t="s">
        <v>3146</v>
      </c>
      <c r="BE3747" s="3" t="s">
        <v>91</v>
      </c>
      <c r="BF3747" s="3" t="s">
        <v>17278</v>
      </c>
      <c r="BG3747" s="3" t="s">
        <v>93</v>
      </c>
      <c r="BH3747" s="3" t="s">
        <v>93</v>
      </c>
      <c r="BI3747" s="3" t="s">
        <v>76</v>
      </c>
      <c r="BJ3747" s="3" t="s">
        <v>93</v>
      </c>
    </row>
    <row r="3748" spans="1:62" ht="15" hidden="1" x14ac:dyDescent="0.2">
      <c r="A3748" s="2" t="s">
        <v>5090</v>
      </c>
      <c r="B3748" s="3" t="s">
        <v>3074</v>
      </c>
      <c r="C3748" s="3" t="s">
        <v>147</v>
      </c>
      <c r="D3748" s="3" t="s">
        <v>17256</v>
      </c>
      <c r="E3748" s="3" t="s">
        <v>17257</v>
      </c>
      <c r="F3748" s="3" t="s">
        <v>17258</v>
      </c>
      <c r="G3748" s="3" t="s">
        <v>2556</v>
      </c>
      <c r="H3748" s="58" t="str">
        <f>G3748</f>
        <v>连城供电有限公司</v>
      </c>
      <c r="I3748" s="3" t="s">
        <v>3075</v>
      </c>
      <c r="J3748" s="3" t="s">
        <v>3076</v>
      </c>
      <c r="K3748" s="3" t="s">
        <v>129</v>
      </c>
      <c r="L3748" s="3" t="s">
        <v>130</v>
      </c>
      <c r="M3748" s="3" t="s">
        <v>17259</v>
      </c>
      <c r="N3748" s="11" t="str">
        <f>M3748</f>
        <v>2023-02-26 20:39</v>
      </c>
      <c r="O3748" s="3" t="s">
        <v>293</v>
      </c>
      <c r="P3748" s="3" t="s">
        <v>71</v>
      </c>
      <c r="Q3748" s="3" t="s">
        <v>17260</v>
      </c>
      <c r="R3748" s="3" t="s">
        <v>17261</v>
      </c>
      <c r="S3748" s="3" t="s">
        <v>17262</v>
      </c>
      <c r="T3748" s="3" t="s">
        <v>73</v>
      </c>
      <c r="U3748" s="3" t="s">
        <v>17263</v>
      </c>
      <c r="V3748" s="3" t="s">
        <v>76</v>
      </c>
      <c r="W3748" s="3" t="s">
        <v>73</v>
      </c>
      <c r="X3748" s="3" t="s">
        <v>73</v>
      </c>
      <c r="Y3748" s="3" t="s">
        <v>73</v>
      </c>
      <c r="Z3748" s="3" t="s">
        <v>17259</v>
      </c>
      <c r="AA3748" s="3" t="s">
        <v>17264</v>
      </c>
      <c r="AB3748" s="3" t="s">
        <v>78</v>
      </c>
      <c r="AC3748" s="3" t="s">
        <v>17265</v>
      </c>
      <c r="AD3748" s="3" t="s">
        <v>9154</v>
      </c>
      <c r="AE3748" s="3" t="s">
        <v>73</v>
      </c>
      <c r="AF3748" s="3" t="s">
        <v>73</v>
      </c>
      <c r="AG3748" s="7" t="s">
        <v>73</v>
      </c>
      <c r="AH3748" s="3" t="s">
        <v>73</v>
      </c>
      <c r="AI3748" s="3" t="s">
        <v>82</v>
      </c>
      <c r="AJ3748" s="3" t="s">
        <v>82</v>
      </c>
      <c r="AK3748" s="3" t="s">
        <v>82</v>
      </c>
      <c r="AL3748" s="3" t="s">
        <v>17266</v>
      </c>
      <c r="AM3748" s="3" t="s">
        <v>3076</v>
      </c>
      <c r="AN3748" s="3" t="s">
        <v>17264</v>
      </c>
      <c r="AO3748" s="3" t="s">
        <v>73</v>
      </c>
      <c r="AP3748" s="3" t="s">
        <v>93</v>
      </c>
      <c r="AQ3748" s="3" t="s">
        <v>76</v>
      </c>
      <c r="AR3748" s="3" t="s">
        <v>73</v>
      </c>
      <c r="AS3748" s="3" t="s">
        <v>73</v>
      </c>
      <c r="AT3748" s="3" t="s">
        <v>138</v>
      </c>
      <c r="AU3748" s="3" t="s">
        <v>485</v>
      </c>
      <c r="AV3748" s="3" t="s">
        <v>1350</v>
      </c>
      <c r="AW3748" s="3" t="s">
        <v>1351</v>
      </c>
      <c r="AX3748" s="3" t="s">
        <v>142</v>
      </c>
      <c r="AY3748" s="3" t="s">
        <v>73</v>
      </c>
      <c r="AZ3748" s="2">
        <v>2</v>
      </c>
      <c r="BA3748" s="2">
        <v>1</v>
      </c>
      <c r="BB3748" s="2">
        <v>60</v>
      </c>
      <c r="BC3748" s="3" t="s">
        <v>3074</v>
      </c>
      <c r="BD3748" s="3" t="s">
        <v>3079</v>
      </c>
      <c r="BE3748" s="3" t="s">
        <v>91</v>
      </c>
      <c r="BF3748" s="3" t="s">
        <v>17267</v>
      </c>
      <c r="BG3748" s="3" t="s">
        <v>93</v>
      </c>
      <c r="BH3748" s="3" t="s">
        <v>93</v>
      </c>
      <c r="BI3748" s="3" t="s">
        <v>76</v>
      </c>
      <c r="BJ3748" s="3" t="s">
        <v>93</v>
      </c>
    </row>
    <row r="3749" spans="1:62" hidden="1" x14ac:dyDescent="0.2">
      <c r="A3749" s="2" t="s">
        <v>4162</v>
      </c>
      <c r="B3749" s="3" t="s">
        <v>17242</v>
      </c>
      <c r="C3749" s="3" t="s">
        <v>60</v>
      </c>
      <c r="D3749" s="3" t="s">
        <v>17243</v>
      </c>
      <c r="E3749" s="3" t="s">
        <v>17244</v>
      </c>
      <c r="F3749" s="3" t="s">
        <v>17245</v>
      </c>
      <c r="G3749" s="3" t="s">
        <v>64</v>
      </c>
      <c r="H3749" s="58" t="str">
        <f t="shared" ref="H3749:H3750" si="577">C3749</f>
        <v>厦门</v>
      </c>
      <c r="I3749" s="3" t="s">
        <v>1491</v>
      </c>
      <c r="J3749" s="3" t="s">
        <v>1492</v>
      </c>
      <c r="K3749" s="3" t="s">
        <v>129</v>
      </c>
      <c r="L3749" s="3" t="s">
        <v>130</v>
      </c>
      <c r="M3749" s="3" t="s">
        <v>17246</v>
      </c>
      <c r="N3749" s="3" t="s">
        <v>17247</v>
      </c>
      <c r="O3749" s="3" t="s">
        <v>293</v>
      </c>
      <c r="P3749" s="3" t="s">
        <v>71</v>
      </c>
      <c r="Q3749" s="3" t="s">
        <v>17248</v>
      </c>
      <c r="R3749" s="3" t="s">
        <v>17249</v>
      </c>
      <c r="S3749" s="3" t="s">
        <v>17250</v>
      </c>
      <c r="T3749" s="3" t="s">
        <v>73</v>
      </c>
      <c r="U3749" s="3" t="s">
        <v>17251</v>
      </c>
      <c r="V3749" s="3" t="s">
        <v>76</v>
      </c>
      <c r="W3749" s="3" t="s">
        <v>73</v>
      </c>
      <c r="X3749" s="3" t="s">
        <v>73</v>
      </c>
      <c r="Y3749" s="3" t="s">
        <v>73</v>
      </c>
      <c r="Z3749" s="3" t="s">
        <v>17246</v>
      </c>
      <c r="AA3749" s="3" t="s">
        <v>17252</v>
      </c>
      <c r="AB3749" s="3" t="s">
        <v>78</v>
      </c>
      <c r="AC3749" s="3" t="s">
        <v>17253</v>
      </c>
      <c r="AD3749" s="3" t="s">
        <v>80</v>
      </c>
      <c r="AE3749" s="3" t="s">
        <v>81</v>
      </c>
      <c r="AF3749" s="3" t="s">
        <v>73</v>
      </c>
      <c r="AG3749" s="7" t="s">
        <v>73</v>
      </c>
      <c r="AH3749" s="3" t="s">
        <v>73</v>
      </c>
      <c r="AI3749" s="3" t="s">
        <v>82</v>
      </c>
      <c r="AJ3749" s="3" t="s">
        <v>82</v>
      </c>
      <c r="AK3749" s="3" t="s">
        <v>82</v>
      </c>
      <c r="AL3749" s="3" t="s">
        <v>8568</v>
      </c>
      <c r="AM3749" s="3" t="s">
        <v>7286</v>
      </c>
      <c r="AN3749" s="3" t="s">
        <v>17252</v>
      </c>
      <c r="AO3749" s="3" t="s">
        <v>73</v>
      </c>
      <c r="AP3749" s="3" t="s">
        <v>93</v>
      </c>
      <c r="AQ3749" s="3" t="s">
        <v>76</v>
      </c>
      <c r="AR3749" s="3" t="s">
        <v>73</v>
      </c>
      <c r="AS3749" s="3" t="s">
        <v>73</v>
      </c>
      <c r="AT3749" s="3" t="s">
        <v>138</v>
      </c>
      <c r="AU3749" s="3" t="s">
        <v>331</v>
      </c>
      <c r="AV3749" s="3" t="s">
        <v>2561</v>
      </c>
      <c r="AW3749" s="3" t="s">
        <v>2562</v>
      </c>
      <c r="AX3749" s="3" t="s">
        <v>142</v>
      </c>
      <c r="AY3749" s="3" t="s">
        <v>73</v>
      </c>
      <c r="AZ3749" s="2">
        <v>4</v>
      </c>
      <c r="BA3749" s="2">
        <v>0</v>
      </c>
      <c r="BB3749" s="2">
        <v>343</v>
      </c>
      <c r="BC3749" s="3" t="s">
        <v>17242</v>
      </c>
      <c r="BD3749" s="3" t="s">
        <v>17254</v>
      </c>
      <c r="BE3749" s="3" t="s">
        <v>91</v>
      </c>
      <c r="BF3749" s="3" t="s">
        <v>17255</v>
      </c>
      <c r="BG3749" s="3" t="s">
        <v>93</v>
      </c>
      <c r="BH3749" s="3" t="s">
        <v>93</v>
      </c>
      <c r="BI3749" s="3" t="s">
        <v>76</v>
      </c>
      <c r="BJ3749" s="3" t="s">
        <v>93</v>
      </c>
    </row>
    <row r="3750" spans="1:62" hidden="1" x14ac:dyDescent="0.2">
      <c r="A3750" s="2" t="s">
        <v>4612</v>
      </c>
      <c r="B3750" s="3" t="s">
        <v>17228</v>
      </c>
      <c r="C3750" s="3" t="s">
        <v>515</v>
      </c>
      <c r="D3750" s="3" t="s">
        <v>17229</v>
      </c>
      <c r="E3750" s="3" t="s">
        <v>17230</v>
      </c>
      <c r="F3750" s="3" t="s">
        <v>17231</v>
      </c>
      <c r="G3750" s="3" t="s">
        <v>1818</v>
      </c>
      <c r="H3750" s="58" t="str">
        <f t="shared" si="577"/>
        <v>莆田</v>
      </c>
      <c r="I3750" s="3" t="s">
        <v>3169</v>
      </c>
      <c r="J3750" s="3" t="s">
        <v>3170</v>
      </c>
      <c r="K3750" s="3" t="s">
        <v>129</v>
      </c>
      <c r="L3750" s="3" t="s">
        <v>130</v>
      </c>
      <c r="M3750" s="3" t="s">
        <v>17232</v>
      </c>
      <c r="N3750" s="3" t="s">
        <v>17233</v>
      </c>
      <c r="O3750" s="3" t="s">
        <v>70</v>
      </c>
      <c r="P3750" s="3" t="s">
        <v>71</v>
      </c>
      <c r="Q3750" s="3" t="s">
        <v>17234</v>
      </c>
      <c r="R3750" s="3" t="s">
        <v>17235</v>
      </c>
      <c r="S3750" s="3" t="s">
        <v>17236</v>
      </c>
      <c r="T3750" s="3" t="s">
        <v>17237</v>
      </c>
      <c r="U3750" s="3" t="s">
        <v>17238</v>
      </c>
      <c r="V3750" s="3" t="s">
        <v>76</v>
      </c>
      <c r="W3750" s="3" t="s">
        <v>73</v>
      </c>
      <c r="X3750" s="3" t="s">
        <v>73</v>
      </c>
      <c r="Y3750" s="3" t="s">
        <v>73</v>
      </c>
      <c r="Z3750" s="3" t="s">
        <v>17080</v>
      </c>
      <c r="AA3750" s="3" t="s">
        <v>17239</v>
      </c>
      <c r="AB3750" s="3" t="s">
        <v>78</v>
      </c>
      <c r="AC3750" s="3" t="s">
        <v>17212</v>
      </c>
      <c r="AD3750" s="3" t="s">
        <v>80</v>
      </c>
      <c r="AE3750" s="3" t="s">
        <v>73</v>
      </c>
      <c r="AF3750" s="3" t="s">
        <v>73</v>
      </c>
      <c r="AG3750" s="7" t="s">
        <v>73</v>
      </c>
      <c r="AH3750" s="3" t="s">
        <v>73</v>
      </c>
      <c r="AI3750" s="3" t="s">
        <v>82</v>
      </c>
      <c r="AJ3750" s="3" t="s">
        <v>82</v>
      </c>
      <c r="AK3750" s="3" t="s">
        <v>82</v>
      </c>
      <c r="AL3750" s="3" t="s">
        <v>6982</v>
      </c>
      <c r="AM3750" s="3" t="s">
        <v>3170</v>
      </c>
      <c r="AN3750" s="3" t="s">
        <v>17239</v>
      </c>
      <c r="AO3750" s="3" t="s">
        <v>73</v>
      </c>
      <c r="AP3750" s="3" t="s">
        <v>93</v>
      </c>
      <c r="AQ3750" s="3" t="s">
        <v>76</v>
      </c>
      <c r="AR3750" s="3" t="s">
        <v>76</v>
      </c>
      <c r="AS3750" s="3" t="s">
        <v>73</v>
      </c>
      <c r="AT3750" s="3" t="s">
        <v>138</v>
      </c>
      <c r="AU3750" s="3" t="s">
        <v>485</v>
      </c>
      <c r="AV3750" s="3" t="s">
        <v>2108</v>
      </c>
      <c r="AW3750" s="3" t="s">
        <v>2109</v>
      </c>
      <c r="AX3750" s="3" t="s">
        <v>142</v>
      </c>
      <c r="AY3750" s="3" t="s">
        <v>17237</v>
      </c>
      <c r="AZ3750" s="2">
        <v>2</v>
      </c>
      <c r="BA3750" s="2">
        <v>1</v>
      </c>
      <c r="BB3750" s="2">
        <v>241</v>
      </c>
      <c r="BC3750" s="3" t="s">
        <v>17228</v>
      </c>
      <c r="BD3750" s="3" t="s">
        <v>17240</v>
      </c>
      <c r="BE3750" s="3" t="s">
        <v>91</v>
      </c>
      <c r="BF3750" s="3" t="s">
        <v>17241</v>
      </c>
      <c r="BG3750" s="3" t="s">
        <v>93</v>
      </c>
      <c r="BH3750" s="3" t="s">
        <v>93</v>
      </c>
      <c r="BI3750" s="3" t="s">
        <v>76</v>
      </c>
      <c r="BJ3750" s="3" t="s">
        <v>93</v>
      </c>
    </row>
    <row r="3751" spans="1:62" ht="15" hidden="1" x14ac:dyDescent="0.2">
      <c r="A3751" s="2" t="s">
        <v>808</v>
      </c>
      <c r="B3751" s="3" t="s">
        <v>17214</v>
      </c>
      <c r="C3751" s="3" t="s">
        <v>265</v>
      </c>
      <c r="D3751" s="3" t="s">
        <v>17215</v>
      </c>
      <c r="E3751" s="3" t="s">
        <v>17216</v>
      </c>
      <c r="F3751" s="3" t="s">
        <v>17217</v>
      </c>
      <c r="G3751" s="3" t="s">
        <v>3015</v>
      </c>
      <c r="H3751" s="58" t="str">
        <f t="shared" ref="H3751:H3754" si="578">G3751</f>
        <v>国网宁化县供电公司</v>
      </c>
      <c r="I3751" s="3" t="s">
        <v>3936</v>
      </c>
      <c r="J3751" s="3" t="s">
        <v>3937</v>
      </c>
      <c r="K3751" s="3" t="s">
        <v>129</v>
      </c>
      <c r="L3751" s="3" t="s">
        <v>130</v>
      </c>
      <c r="M3751" s="3" t="s">
        <v>17218</v>
      </c>
      <c r="N3751" s="11" t="str">
        <f>M3751</f>
        <v>2023-02-26 14:23</v>
      </c>
      <c r="O3751" s="3" t="s">
        <v>293</v>
      </c>
      <c r="P3751" s="3" t="s">
        <v>106</v>
      </c>
      <c r="Q3751" s="3" t="s">
        <v>17219</v>
      </c>
      <c r="R3751" s="3" t="s">
        <v>17220</v>
      </c>
      <c r="S3751" s="3" t="s">
        <v>17221</v>
      </c>
      <c r="T3751" s="3" t="s">
        <v>73</v>
      </c>
      <c r="U3751" s="3" t="s">
        <v>17222</v>
      </c>
      <c r="V3751" s="3" t="s">
        <v>76</v>
      </c>
      <c r="W3751" s="3" t="s">
        <v>73</v>
      </c>
      <c r="X3751" s="3" t="s">
        <v>73</v>
      </c>
      <c r="Y3751" s="3" t="s">
        <v>73</v>
      </c>
      <c r="Z3751" s="3" t="s">
        <v>17223</v>
      </c>
      <c r="AA3751" s="3" t="s">
        <v>17224</v>
      </c>
      <c r="AB3751" s="3" t="s">
        <v>78</v>
      </c>
      <c r="AC3751" s="3" t="s">
        <v>17212</v>
      </c>
      <c r="AD3751" s="3" t="s">
        <v>1022</v>
      </c>
      <c r="AE3751" s="3" t="s">
        <v>73</v>
      </c>
      <c r="AF3751" s="3" t="s">
        <v>73</v>
      </c>
      <c r="AG3751" s="7" t="s">
        <v>73</v>
      </c>
      <c r="AH3751" s="3" t="s">
        <v>73</v>
      </c>
      <c r="AI3751" s="3" t="s">
        <v>82</v>
      </c>
      <c r="AJ3751" s="3" t="s">
        <v>82</v>
      </c>
      <c r="AK3751" s="3" t="s">
        <v>82</v>
      </c>
      <c r="AL3751" s="3" t="s">
        <v>17225</v>
      </c>
      <c r="AM3751" s="3" t="s">
        <v>3937</v>
      </c>
      <c r="AN3751" s="3" t="s">
        <v>17224</v>
      </c>
      <c r="AO3751" s="3" t="s">
        <v>73</v>
      </c>
      <c r="AP3751" s="3" t="s">
        <v>93</v>
      </c>
      <c r="AQ3751" s="3" t="s">
        <v>76</v>
      </c>
      <c r="AR3751" s="3" t="s">
        <v>76</v>
      </c>
      <c r="AS3751" s="3" t="s">
        <v>73</v>
      </c>
      <c r="AT3751" s="3" t="s">
        <v>138</v>
      </c>
      <c r="AU3751" s="3" t="s">
        <v>1158</v>
      </c>
      <c r="AV3751" s="3" t="s">
        <v>880</v>
      </c>
      <c r="AW3751" s="3" t="s">
        <v>1159</v>
      </c>
      <c r="AX3751" s="3" t="s">
        <v>89</v>
      </c>
      <c r="AY3751" s="3" t="s">
        <v>73</v>
      </c>
      <c r="AZ3751" s="2">
        <v>6</v>
      </c>
      <c r="BA3751" s="2">
        <v>0</v>
      </c>
      <c r="BB3751" s="2">
        <v>392</v>
      </c>
      <c r="BC3751" s="3" t="s">
        <v>17214</v>
      </c>
      <c r="BD3751" s="3" t="s">
        <v>17226</v>
      </c>
      <c r="BE3751" s="3" t="s">
        <v>91</v>
      </c>
      <c r="BF3751" s="3" t="s">
        <v>17227</v>
      </c>
      <c r="BG3751" s="3" t="s">
        <v>93</v>
      </c>
      <c r="BH3751" s="3" t="s">
        <v>93</v>
      </c>
      <c r="BI3751" s="3" t="s">
        <v>76</v>
      </c>
      <c r="BJ3751" s="3" t="s">
        <v>93</v>
      </c>
    </row>
    <row r="3752" spans="1:62" hidden="1" x14ac:dyDescent="0.2">
      <c r="A3752" s="2" t="s">
        <v>743</v>
      </c>
      <c r="B3752" s="3" t="s">
        <v>8085</v>
      </c>
      <c r="C3752" s="3" t="s">
        <v>243</v>
      </c>
      <c r="D3752" s="3" t="s">
        <v>17203</v>
      </c>
      <c r="E3752" s="3" t="s">
        <v>17204</v>
      </c>
      <c r="F3752" s="3" t="s">
        <v>17205</v>
      </c>
      <c r="G3752" s="3" t="s">
        <v>1447</v>
      </c>
      <c r="H3752" s="58" t="str">
        <f t="shared" si="578"/>
        <v>连江供电公司</v>
      </c>
      <c r="I3752" s="3" t="s">
        <v>2522</v>
      </c>
      <c r="J3752" s="3" t="s">
        <v>2523</v>
      </c>
      <c r="K3752" s="3" t="s">
        <v>1009</v>
      </c>
      <c r="L3752" s="3" t="s">
        <v>1009</v>
      </c>
      <c r="M3752" s="3" t="s">
        <v>17206</v>
      </c>
      <c r="N3752" s="3" t="s">
        <v>17207</v>
      </c>
      <c r="O3752" s="3" t="s">
        <v>293</v>
      </c>
      <c r="P3752" s="3" t="s">
        <v>106</v>
      </c>
      <c r="Q3752" s="3" t="s">
        <v>22216</v>
      </c>
      <c r="R3752" s="3" t="s">
        <v>17208</v>
      </c>
      <c r="S3752" s="3" t="s">
        <v>17209</v>
      </c>
      <c r="T3752" s="3" t="s">
        <v>17209</v>
      </c>
      <c r="U3752" s="3" t="s">
        <v>17210</v>
      </c>
      <c r="V3752" s="3" t="s">
        <v>76</v>
      </c>
      <c r="W3752" s="3" t="s">
        <v>73</v>
      </c>
      <c r="X3752" s="3" t="s">
        <v>73</v>
      </c>
      <c r="Y3752" s="3" t="s">
        <v>73</v>
      </c>
      <c r="Z3752" s="3" t="s">
        <v>17211</v>
      </c>
      <c r="AA3752" s="3" t="s">
        <v>73</v>
      </c>
      <c r="AB3752" s="3" t="s">
        <v>78</v>
      </c>
      <c r="AC3752" s="3" t="s">
        <v>17212</v>
      </c>
      <c r="AD3752" s="3" t="s">
        <v>80</v>
      </c>
      <c r="AE3752" s="3" t="s">
        <v>73</v>
      </c>
      <c r="AF3752" s="3" t="s">
        <v>73</v>
      </c>
      <c r="AG3752" s="7" t="s">
        <v>73</v>
      </c>
      <c r="AH3752" s="3" t="s">
        <v>73</v>
      </c>
      <c r="AI3752" s="3" t="s">
        <v>82</v>
      </c>
      <c r="AJ3752" s="3" t="s">
        <v>82</v>
      </c>
      <c r="AK3752" s="3" t="s">
        <v>82</v>
      </c>
      <c r="AL3752" s="3" t="s">
        <v>73</v>
      </c>
      <c r="AM3752" s="3" t="s">
        <v>73</v>
      </c>
      <c r="AN3752" s="3" t="s">
        <v>73</v>
      </c>
      <c r="AO3752" s="3" t="s">
        <v>73</v>
      </c>
      <c r="AP3752" s="3" t="s">
        <v>93</v>
      </c>
      <c r="AQ3752" s="3" t="s">
        <v>73</v>
      </c>
      <c r="AR3752" s="3" t="s">
        <v>73</v>
      </c>
      <c r="AS3752" s="3" t="s">
        <v>73</v>
      </c>
      <c r="AT3752" s="3" t="s">
        <v>299</v>
      </c>
      <c r="AU3752" s="3" t="s">
        <v>299</v>
      </c>
      <c r="AV3752" s="3" t="s">
        <v>299</v>
      </c>
      <c r="AW3752" s="3" t="s">
        <v>300</v>
      </c>
      <c r="AX3752" s="3" t="s">
        <v>262</v>
      </c>
      <c r="AY3752" s="3" t="s">
        <v>17209</v>
      </c>
      <c r="AZ3752" s="2">
        <v>9</v>
      </c>
      <c r="BA3752" s="2">
        <v>12</v>
      </c>
      <c r="BB3752" s="2">
        <v>1302</v>
      </c>
      <c r="BC3752" s="3" t="s">
        <v>8085</v>
      </c>
      <c r="BD3752" s="3" t="s">
        <v>11431</v>
      </c>
      <c r="BE3752" s="3" t="s">
        <v>91</v>
      </c>
      <c r="BF3752" s="3" t="s">
        <v>17213</v>
      </c>
      <c r="BG3752" s="3" t="s">
        <v>93</v>
      </c>
      <c r="BH3752" s="3" t="s">
        <v>93</v>
      </c>
      <c r="BI3752" s="3" t="s">
        <v>76</v>
      </c>
      <c r="BJ3752" s="3" t="s">
        <v>93</v>
      </c>
    </row>
    <row r="3753" spans="1:62" hidden="1" x14ac:dyDescent="0.2">
      <c r="A3753" s="2" t="s">
        <v>1482</v>
      </c>
      <c r="B3753" s="3" t="s">
        <v>8467</v>
      </c>
      <c r="C3753" s="3" t="s">
        <v>243</v>
      </c>
      <c r="D3753" s="3" t="s">
        <v>17190</v>
      </c>
      <c r="E3753" s="3" t="s">
        <v>17191</v>
      </c>
      <c r="F3753" s="3" t="s">
        <v>17192</v>
      </c>
      <c r="G3753" s="3" t="s">
        <v>1447</v>
      </c>
      <c r="H3753" s="58" t="str">
        <f t="shared" si="578"/>
        <v>连江供电公司</v>
      </c>
      <c r="I3753" s="3" t="s">
        <v>2522</v>
      </c>
      <c r="J3753" s="3" t="s">
        <v>2523</v>
      </c>
      <c r="K3753" s="3" t="s">
        <v>413</v>
      </c>
      <c r="L3753" s="3" t="s">
        <v>1869</v>
      </c>
      <c r="M3753" s="3" t="s">
        <v>17193</v>
      </c>
      <c r="N3753" s="3" t="s">
        <v>17194</v>
      </c>
      <c r="O3753" s="3" t="s">
        <v>156</v>
      </c>
      <c r="P3753" s="3" t="s">
        <v>157</v>
      </c>
      <c r="Q3753" s="3" t="s">
        <v>17195</v>
      </c>
      <c r="R3753" s="3" t="s">
        <v>17196</v>
      </c>
      <c r="S3753" s="3" t="s">
        <v>17197</v>
      </c>
      <c r="T3753" s="3" t="s">
        <v>349</v>
      </c>
      <c r="U3753" s="3" t="s">
        <v>17198</v>
      </c>
      <c r="V3753" s="3" t="s">
        <v>76</v>
      </c>
      <c r="W3753" s="3" t="s">
        <v>73</v>
      </c>
      <c r="X3753" s="3" t="s">
        <v>73</v>
      </c>
      <c r="Y3753" s="3" t="s">
        <v>73</v>
      </c>
      <c r="Z3753" s="3" t="s">
        <v>17199</v>
      </c>
      <c r="AA3753" s="3" t="s">
        <v>73</v>
      </c>
      <c r="AB3753" s="3" t="s">
        <v>78</v>
      </c>
      <c r="AC3753" s="3" t="s">
        <v>17200</v>
      </c>
      <c r="AD3753" s="3" t="s">
        <v>164</v>
      </c>
      <c r="AE3753" s="3" t="s">
        <v>73</v>
      </c>
      <c r="AF3753" s="3" t="s">
        <v>73</v>
      </c>
      <c r="AG3753" s="7" t="s">
        <v>73</v>
      </c>
      <c r="AH3753" s="3" t="s">
        <v>73</v>
      </c>
      <c r="AI3753" s="3" t="s">
        <v>402</v>
      </c>
      <c r="AJ3753" s="3" t="s">
        <v>166</v>
      </c>
      <c r="AK3753" s="3" t="s">
        <v>82</v>
      </c>
      <c r="AL3753" s="3" t="s">
        <v>73</v>
      </c>
      <c r="AM3753" s="3" t="s">
        <v>73</v>
      </c>
      <c r="AN3753" s="3" t="s">
        <v>73</v>
      </c>
      <c r="AO3753" s="3" t="s">
        <v>82</v>
      </c>
      <c r="AP3753" s="3" t="s">
        <v>76</v>
      </c>
      <c r="AQ3753" s="3" t="s">
        <v>76</v>
      </c>
      <c r="AR3753" s="3" t="s">
        <v>73</v>
      </c>
      <c r="AS3753" s="3" t="s">
        <v>73</v>
      </c>
      <c r="AT3753" s="3" t="s">
        <v>138</v>
      </c>
      <c r="AU3753" s="3" t="s">
        <v>586</v>
      </c>
      <c r="AV3753" s="3" t="s">
        <v>192</v>
      </c>
      <c r="AW3753" s="3" t="s">
        <v>3216</v>
      </c>
      <c r="AX3753" s="3" t="s">
        <v>383</v>
      </c>
      <c r="AY3753" s="3" t="s">
        <v>349</v>
      </c>
      <c r="AZ3753" s="2">
        <v>4</v>
      </c>
      <c r="BA3753" s="2">
        <v>6</v>
      </c>
      <c r="BB3753" s="2">
        <v>360</v>
      </c>
      <c r="BC3753" s="3" t="s">
        <v>8467</v>
      </c>
      <c r="BD3753" s="3" t="s">
        <v>17201</v>
      </c>
      <c r="BE3753" s="3" t="s">
        <v>91</v>
      </c>
      <c r="BF3753" s="3" t="s">
        <v>17202</v>
      </c>
      <c r="BG3753" s="3" t="s">
        <v>93</v>
      </c>
      <c r="BH3753" s="3" t="s">
        <v>93</v>
      </c>
      <c r="BI3753" s="3" t="s">
        <v>76</v>
      </c>
      <c r="BJ3753" s="3" t="s">
        <v>93</v>
      </c>
    </row>
    <row r="3754" spans="1:62" hidden="1" x14ac:dyDescent="0.2">
      <c r="A3754" s="2" t="s">
        <v>977</v>
      </c>
      <c r="B3754" s="3" t="s">
        <v>17177</v>
      </c>
      <c r="C3754" s="3" t="s">
        <v>174</v>
      </c>
      <c r="D3754" s="3" t="s">
        <v>17178</v>
      </c>
      <c r="E3754" s="3" t="s">
        <v>17179</v>
      </c>
      <c r="F3754" s="3" t="s">
        <v>17180</v>
      </c>
      <c r="G3754" s="3" t="s">
        <v>341</v>
      </c>
      <c r="H3754" s="58" t="str">
        <f t="shared" si="578"/>
        <v>晋江市供电公司</v>
      </c>
      <c r="I3754" s="3" t="s">
        <v>4193</v>
      </c>
      <c r="J3754" s="3" t="s">
        <v>4194</v>
      </c>
      <c r="K3754" s="3" t="s">
        <v>413</v>
      </c>
      <c r="L3754" s="3" t="s">
        <v>435</v>
      </c>
      <c r="M3754" s="3" t="s">
        <v>17181</v>
      </c>
      <c r="N3754" s="3" t="s">
        <v>17182</v>
      </c>
      <c r="O3754" s="3" t="s">
        <v>293</v>
      </c>
      <c r="P3754" s="3" t="s">
        <v>106</v>
      </c>
      <c r="Q3754" s="3" t="s">
        <v>17183</v>
      </c>
      <c r="R3754" s="3" t="s">
        <v>17184</v>
      </c>
      <c r="S3754" s="3" t="s">
        <v>17185</v>
      </c>
      <c r="T3754" s="3" t="s">
        <v>73</v>
      </c>
      <c r="U3754" s="3" t="s">
        <v>17186</v>
      </c>
      <c r="V3754" s="3" t="s">
        <v>76</v>
      </c>
      <c r="W3754" s="3" t="s">
        <v>73</v>
      </c>
      <c r="X3754" s="3" t="s">
        <v>73</v>
      </c>
      <c r="Y3754" s="3" t="s">
        <v>73</v>
      </c>
      <c r="Z3754" s="3" t="s">
        <v>17181</v>
      </c>
      <c r="AA3754" s="3" t="s">
        <v>73</v>
      </c>
      <c r="AB3754" s="3" t="s">
        <v>78</v>
      </c>
      <c r="AC3754" s="3" t="s">
        <v>17187</v>
      </c>
      <c r="AD3754" s="3" t="s">
        <v>80</v>
      </c>
      <c r="AE3754" s="3" t="s">
        <v>73</v>
      </c>
      <c r="AF3754" s="3" t="s">
        <v>73</v>
      </c>
      <c r="AG3754" s="7" t="s">
        <v>73</v>
      </c>
      <c r="AH3754" s="3" t="s">
        <v>73</v>
      </c>
      <c r="AI3754" s="3" t="s">
        <v>82</v>
      </c>
      <c r="AJ3754" s="3" t="s">
        <v>82</v>
      </c>
      <c r="AK3754" s="3" t="s">
        <v>82</v>
      </c>
      <c r="AL3754" s="3" t="s">
        <v>73</v>
      </c>
      <c r="AM3754" s="3" t="s">
        <v>73</v>
      </c>
      <c r="AN3754" s="3" t="s">
        <v>73</v>
      </c>
      <c r="AO3754" s="3" t="s">
        <v>73</v>
      </c>
      <c r="AP3754" s="3" t="s">
        <v>76</v>
      </c>
      <c r="AQ3754" s="3" t="s">
        <v>76</v>
      </c>
      <c r="AR3754" s="3" t="s">
        <v>76</v>
      </c>
      <c r="AS3754" s="3" t="s">
        <v>73</v>
      </c>
      <c r="AT3754" s="3" t="s">
        <v>138</v>
      </c>
      <c r="AU3754" s="3" t="s">
        <v>485</v>
      </c>
      <c r="AV3754" s="3" t="s">
        <v>192</v>
      </c>
      <c r="AW3754" s="3" t="s">
        <v>1309</v>
      </c>
      <c r="AX3754" s="3" t="s">
        <v>89</v>
      </c>
      <c r="AY3754" s="3" t="s">
        <v>73</v>
      </c>
      <c r="AZ3754" s="2">
        <v>8</v>
      </c>
      <c r="BA3754" s="2">
        <v>19</v>
      </c>
      <c r="BB3754" s="2">
        <v>394</v>
      </c>
      <c r="BC3754" s="3" t="s">
        <v>17177</v>
      </c>
      <c r="BD3754" s="3" t="s">
        <v>17188</v>
      </c>
      <c r="BE3754" s="3" t="s">
        <v>91</v>
      </c>
      <c r="BF3754" s="3" t="s">
        <v>17189</v>
      </c>
      <c r="BG3754" s="3" t="s">
        <v>93</v>
      </c>
      <c r="BH3754" s="3" t="s">
        <v>93</v>
      </c>
      <c r="BI3754" s="3" t="s">
        <v>76</v>
      </c>
      <c r="BJ3754" s="3" t="s">
        <v>93</v>
      </c>
    </row>
    <row r="3755" spans="1:62" hidden="1" x14ac:dyDescent="0.2">
      <c r="A3755" s="2" t="s">
        <v>4585</v>
      </c>
      <c r="B3755" s="3" t="s">
        <v>6373</v>
      </c>
      <c r="C3755" s="3" t="s">
        <v>60</v>
      </c>
      <c r="D3755" s="3" t="s">
        <v>17165</v>
      </c>
      <c r="E3755" s="3" t="s">
        <v>17166</v>
      </c>
      <c r="F3755" s="3" t="s">
        <v>17167</v>
      </c>
      <c r="G3755" s="3" t="s">
        <v>678</v>
      </c>
      <c r="H3755" s="58" t="str">
        <f t="shared" ref="H3755:H3756" si="579">C3755</f>
        <v>厦门</v>
      </c>
      <c r="I3755" s="3" t="s">
        <v>1679</v>
      </c>
      <c r="J3755" s="3" t="s">
        <v>1680</v>
      </c>
      <c r="K3755" s="3" t="s">
        <v>129</v>
      </c>
      <c r="L3755" s="3" t="s">
        <v>130</v>
      </c>
      <c r="M3755" s="3" t="s">
        <v>17168</v>
      </c>
      <c r="N3755" s="3" t="s">
        <v>17169</v>
      </c>
      <c r="O3755" s="3" t="s">
        <v>70</v>
      </c>
      <c r="P3755" s="3" t="s">
        <v>71</v>
      </c>
      <c r="Q3755" s="3" t="s">
        <v>17170</v>
      </c>
      <c r="R3755" s="3" t="s">
        <v>17171</v>
      </c>
      <c r="S3755" s="3" t="s">
        <v>17172</v>
      </c>
      <c r="T3755" s="3" t="s">
        <v>73</v>
      </c>
      <c r="U3755" s="3" t="s">
        <v>17173</v>
      </c>
      <c r="V3755" s="3" t="s">
        <v>76</v>
      </c>
      <c r="W3755" s="3" t="s">
        <v>73</v>
      </c>
      <c r="X3755" s="3" t="s">
        <v>73</v>
      </c>
      <c r="Y3755" s="3" t="s">
        <v>73</v>
      </c>
      <c r="Z3755" s="3" t="s">
        <v>17174</v>
      </c>
      <c r="AA3755" s="3" t="s">
        <v>73</v>
      </c>
      <c r="AB3755" s="3" t="s">
        <v>78</v>
      </c>
      <c r="AC3755" s="3" t="s">
        <v>17175</v>
      </c>
      <c r="AD3755" s="3" t="s">
        <v>80</v>
      </c>
      <c r="AE3755" s="3" t="s">
        <v>81</v>
      </c>
      <c r="AF3755" s="3" t="s">
        <v>73</v>
      </c>
      <c r="AG3755" s="7" t="s">
        <v>73</v>
      </c>
      <c r="AH3755" s="3" t="s">
        <v>73</v>
      </c>
      <c r="AI3755" s="3" t="s">
        <v>82</v>
      </c>
      <c r="AJ3755" s="3" t="s">
        <v>82</v>
      </c>
      <c r="AK3755" s="3" t="s">
        <v>82</v>
      </c>
      <c r="AL3755" s="3" t="s">
        <v>1688</v>
      </c>
      <c r="AM3755" s="3" t="s">
        <v>1689</v>
      </c>
      <c r="AN3755" s="3" t="s">
        <v>73</v>
      </c>
      <c r="AO3755" s="3" t="s">
        <v>73</v>
      </c>
      <c r="AP3755" s="3" t="s">
        <v>76</v>
      </c>
      <c r="AQ3755" s="3" t="s">
        <v>73</v>
      </c>
      <c r="AR3755" s="3" t="s">
        <v>73</v>
      </c>
      <c r="AS3755" s="3" t="s">
        <v>73</v>
      </c>
      <c r="AT3755" s="3" t="s">
        <v>138</v>
      </c>
      <c r="AU3755" s="3" t="s">
        <v>331</v>
      </c>
      <c r="AV3755" s="3" t="s">
        <v>2618</v>
      </c>
      <c r="AW3755" s="3" t="s">
        <v>2619</v>
      </c>
      <c r="AX3755" s="3" t="s">
        <v>142</v>
      </c>
      <c r="AY3755" s="3" t="s">
        <v>73</v>
      </c>
      <c r="AZ3755" s="2">
        <v>3</v>
      </c>
      <c r="BA3755" s="2">
        <v>1</v>
      </c>
      <c r="BB3755" s="2">
        <v>387</v>
      </c>
      <c r="BC3755" s="3" t="s">
        <v>6373</v>
      </c>
      <c r="BD3755" s="3" t="s">
        <v>6375</v>
      </c>
      <c r="BE3755" s="3" t="s">
        <v>91</v>
      </c>
      <c r="BF3755" s="3" t="s">
        <v>17176</v>
      </c>
      <c r="BG3755" s="3" t="s">
        <v>93</v>
      </c>
      <c r="BH3755" s="3" t="s">
        <v>93</v>
      </c>
      <c r="BI3755" s="3" t="s">
        <v>76</v>
      </c>
      <c r="BJ3755" s="3" t="s">
        <v>93</v>
      </c>
    </row>
    <row r="3756" spans="1:62" hidden="1" x14ac:dyDescent="0.2">
      <c r="A3756" s="2" t="s">
        <v>1481</v>
      </c>
      <c r="B3756" s="3" t="s">
        <v>8575</v>
      </c>
      <c r="C3756" s="3" t="s">
        <v>174</v>
      </c>
      <c r="D3756" s="3" t="s">
        <v>22217</v>
      </c>
      <c r="E3756" s="3" t="s">
        <v>22218</v>
      </c>
      <c r="F3756" s="3" t="s">
        <v>22219</v>
      </c>
      <c r="G3756" s="3" t="s">
        <v>1845</v>
      </c>
      <c r="H3756" s="58" t="str">
        <f t="shared" si="579"/>
        <v>泉州</v>
      </c>
      <c r="I3756" s="3" t="s">
        <v>1846</v>
      </c>
      <c r="J3756" s="3" t="s">
        <v>1847</v>
      </c>
      <c r="K3756" s="3" t="s">
        <v>2883</v>
      </c>
      <c r="L3756" s="3" t="s">
        <v>2923</v>
      </c>
      <c r="M3756" s="3" t="s">
        <v>22220</v>
      </c>
      <c r="N3756" s="3" t="s">
        <v>22221</v>
      </c>
      <c r="O3756" s="3" t="s">
        <v>70</v>
      </c>
      <c r="P3756" s="3" t="s">
        <v>106</v>
      </c>
      <c r="Q3756" s="3" t="s">
        <v>22222</v>
      </c>
      <c r="R3756" s="3" t="s">
        <v>22223</v>
      </c>
      <c r="S3756" s="3" t="s">
        <v>4332</v>
      </c>
      <c r="T3756" s="3" t="s">
        <v>73</v>
      </c>
      <c r="U3756" s="3" t="s">
        <v>22224</v>
      </c>
      <c r="V3756" s="3" t="s">
        <v>76</v>
      </c>
      <c r="W3756" s="3" t="s">
        <v>73</v>
      </c>
      <c r="X3756" s="3" t="s">
        <v>73</v>
      </c>
      <c r="Y3756" s="3" t="s">
        <v>73</v>
      </c>
      <c r="Z3756" s="3" t="s">
        <v>22225</v>
      </c>
      <c r="AA3756" s="3" t="s">
        <v>73</v>
      </c>
      <c r="AB3756" s="3" t="s">
        <v>78</v>
      </c>
      <c r="AC3756" s="3" t="s">
        <v>17175</v>
      </c>
      <c r="AD3756" s="3" t="s">
        <v>80</v>
      </c>
      <c r="AE3756" s="3" t="s">
        <v>73</v>
      </c>
      <c r="AF3756" s="3" t="s">
        <v>73</v>
      </c>
      <c r="AG3756" s="7" t="s">
        <v>73</v>
      </c>
      <c r="AH3756" s="3" t="s">
        <v>73</v>
      </c>
      <c r="AI3756" s="3" t="s">
        <v>82</v>
      </c>
      <c r="AJ3756" s="3" t="s">
        <v>82</v>
      </c>
      <c r="AK3756" s="3" t="s">
        <v>82</v>
      </c>
      <c r="AL3756" s="3" t="s">
        <v>73</v>
      </c>
      <c r="AM3756" s="3" t="s">
        <v>73</v>
      </c>
      <c r="AN3756" s="3" t="s">
        <v>73</v>
      </c>
      <c r="AO3756" s="3" t="s">
        <v>73</v>
      </c>
      <c r="AP3756" s="3" t="s">
        <v>76</v>
      </c>
      <c r="AQ3756" s="3" t="s">
        <v>73</v>
      </c>
      <c r="AR3756" s="3" t="s">
        <v>73</v>
      </c>
      <c r="AS3756" s="3" t="s">
        <v>73</v>
      </c>
      <c r="AT3756" s="3" t="s">
        <v>299</v>
      </c>
      <c r="AU3756" s="3" t="s">
        <v>299</v>
      </c>
      <c r="AV3756" s="3" t="s">
        <v>299</v>
      </c>
      <c r="AW3756" s="3" t="s">
        <v>300</v>
      </c>
      <c r="AX3756" s="3" t="s">
        <v>262</v>
      </c>
      <c r="AY3756" s="3" t="s">
        <v>73</v>
      </c>
      <c r="AZ3756" s="2">
        <v>19</v>
      </c>
      <c r="BA3756" s="2">
        <v>3</v>
      </c>
      <c r="BB3756" s="2">
        <v>1409</v>
      </c>
      <c r="BC3756" s="3" t="s">
        <v>8575</v>
      </c>
      <c r="BD3756" s="3" t="s">
        <v>22226</v>
      </c>
      <c r="BE3756" s="3" t="s">
        <v>91</v>
      </c>
      <c r="BF3756" s="3" t="s">
        <v>21415</v>
      </c>
      <c r="BG3756" s="3" t="s">
        <v>93</v>
      </c>
      <c r="BH3756" s="3" t="s">
        <v>93</v>
      </c>
      <c r="BI3756" s="3" t="s">
        <v>76</v>
      </c>
      <c r="BJ3756" s="3" t="s">
        <v>93</v>
      </c>
    </row>
    <row r="3757" spans="1:62" hidden="1" x14ac:dyDescent="0.2">
      <c r="A3757" s="2" t="s">
        <v>1310</v>
      </c>
      <c r="B3757" s="3" t="s">
        <v>22227</v>
      </c>
      <c r="C3757" s="3" t="s">
        <v>174</v>
      </c>
      <c r="D3757" s="3" t="s">
        <v>22228</v>
      </c>
      <c r="E3757" s="3" t="s">
        <v>22229</v>
      </c>
      <c r="F3757" s="3" t="s">
        <v>22230</v>
      </c>
      <c r="G3757" s="3" t="s">
        <v>178</v>
      </c>
      <c r="H3757" s="58" t="str">
        <f t="shared" ref="H3757:H3765" si="580">G3757</f>
        <v>南安市供电公司</v>
      </c>
      <c r="I3757" s="3" t="s">
        <v>4441</v>
      </c>
      <c r="J3757" s="3" t="s">
        <v>14956</v>
      </c>
      <c r="K3757" s="3" t="s">
        <v>129</v>
      </c>
      <c r="L3757" s="3" t="s">
        <v>130</v>
      </c>
      <c r="M3757" s="3" t="s">
        <v>22231</v>
      </c>
      <c r="N3757" s="3" t="s">
        <v>17202</v>
      </c>
      <c r="O3757" s="3" t="s">
        <v>156</v>
      </c>
      <c r="P3757" s="3" t="s">
        <v>157</v>
      </c>
      <c r="Q3757" s="3" t="s">
        <v>22232</v>
      </c>
      <c r="R3757" s="3" t="s">
        <v>22233</v>
      </c>
      <c r="S3757" s="3" t="s">
        <v>22234</v>
      </c>
      <c r="T3757" s="3" t="s">
        <v>73</v>
      </c>
      <c r="U3757" s="3" t="s">
        <v>22235</v>
      </c>
      <c r="V3757" s="3" t="s">
        <v>76</v>
      </c>
      <c r="W3757" s="3" t="s">
        <v>73</v>
      </c>
      <c r="X3757" s="3" t="s">
        <v>73</v>
      </c>
      <c r="Y3757" s="3" t="s">
        <v>73</v>
      </c>
      <c r="Z3757" s="3" t="s">
        <v>22236</v>
      </c>
      <c r="AA3757" s="3" t="s">
        <v>17202</v>
      </c>
      <c r="AB3757" s="3" t="s">
        <v>78</v>
      </c>
      <c r="AC3757" s="3" t="s">
        <v>17212</v>
      </c>
      <c r="AD3757" s="3" t="s">
        <v>164</v>
      </c>
      <c r="AE3757" s="3" t="s">
        <v>73</v>
      </c>
      <c r="AF3757" s="3" t="s">
        <v>73</v>
      </c>
      <c r="AG3757" s="7" t="s">
        <v>73</v>
      </c>
      <c r="AH3757" s="3" t="s">
        <v>73</v>
      </c>
      <c r="AI3757" s="3" t="s">
        <v>165</v>
      </c>
      <c r="AJ3757" s="3" t="s">
        <v>82</v>
      </c>
      <c r="AK3757" s="3" t="s">
        <v>82</v>
      </c>
      <c r="AL3757" s="3" t="s">
        <v>22237</v>
      </c>
      <c r="AM3757" s="3" t="s">
        <v>14956</v>
      </c>
      <c r="AN3757" s="3" t="s">
        <v>17202</v>
      </c>
      <c r="AO3757" s="3" t="s">
        <v>73</v>
      </c>
      <c r="AP3757" s="3" t="s">
        <v>93</v>
      </c>
      <c r="AQ3757" s="3" t="s">
        <v>76</v>
      </c>
      <c r="AR3757" s="3" t="s">
        <v>76</v>
      </c>
      <c r="AS3757" s="3" t="s">
        <v>73</v>
      </c>
      <c r="AT3757" s="3" t="s">
        <v>138</v>
      </c>
      <c r="AU3757" s="3" t="s">
        <v>191</v>
      </c>
      <c r="AV3757" s="3" t="s">
        <v>213</v>
      </c>
      <c r="AW3757" s="3" t="s">
        <v>214</v>
      </c>
      <c r="AX3757" s="3" t="s">
        <v>425</v>
      </c>
      <c r="AY3757" s="3" t="s">
        <v>73</v>
      </c>
      <c r="AZ3757" s="2">
        <v>5</v>
      </c>
      <c r="BA3757" s="2">
        <v>11</v>
      </c>
      <c r="BB3757" s="2">
        <v>322</v>
      </c>
      <c r="BC3757" s="3" t="s">
        <v>22227</v>
      </c>
      <c r="BD3757" s="3" t="s">
        <v>22238</v>
      </c>
      <c r="BE3757" s="3" t="s">
        <v>91</v>
      </c>
      <c r="BF3757" s="3" t="s">
        <v>22239</v>
      </c>
      <c r="BG3757" s="3" t="s">
        <v>93</v>
      </c>
      <c r="BH3757" s="3" t="s">
        <v>93</v>
      </c>
      <c r="BI3757" s="3" t="s">
        <v>76</v>
      </c>
      <c r="BJ3757" s="3" t="s">
        <v>93</v>
      </c>
    </row>
    <row r="3758" spans="1:62" hidden="1" x14ac:dyDescent="0.2">
      <c r="A3758" s="2" t="s">
        <v>1059</v>
      </c>
      <c r="B3758" s="3" t="s">
        <v>17150</v>
      </c>
      <c r="C3758" s="3" t="s">
        <v>243</v>
      </c>
      <c r="D3758" s="3" t="s">
        <v>17151</v>
      </c>
      <c r="E3758" s="3" t="s">
        <v>17152</v>
      </c>
      <c r="F3758" s="3" t="s">
        <v>17153</v>
      </c>
      <c r="G3758" s="3" t="s">
        <v>1359</v>
      </c>
      <c r="H3758" s="58" t="str">
        <f t="shared" si="580"/>
        <v>福清供电公司</v>
      </c>
      <c r="I3758" s="3" t="s">
        <v>5487</v>
      </c>
      <c r="J3758" s="3" t="s">
        <v>5488</v>
      </c>
      <c r="K3758" s="3" t="s">
        <v>413</v>
      </c>
      <c r="L3758" s="3" t="s">
        <v>458</v>
      </c>
      <c r="M3758" s="3" t="s">
        <v>17154</v>
      </c>
      <c r="N3758" s="3" t="s">
        <v>17155</v>
      </c>
      <c r="O3758" s="3" t="s">
        <v>293</v>
      </c>
      <c r="P3758" s="3" t="s">
        <v>106</v>
      </c>
      <c r="Q3758" s="3" t="s">
        <v>17156</v>
      </c>
      <c r="R3758" s="3" t="s">
        <v>17157</v>
      </c>
      <c r="S3758" s="3" t="s">
        <v>17158</v>
      </c>
      <c r="T3758" s="3" t="s">
        <v>5558</v>
      </c>
      <c r="U3758" s="3" t="s">
        <v>17159</v>
      </c>
      <c r="V3758" s="3" t="s">
        <v>76</v>
      </c>
      <c r="W3758" s="3" t="s">
        <v>73</v>
      </c>
      <c r="X3758" s="3" t="s">
        <v>73</v>
      </c>
      <c r="Y3758" s="3" t="s">
        <v>73</v>
      </c>
      <c r="Z3758" s="3" t="s">
        <v>17160</v>
      </c>
      <c r="AA3758" s="3" t="s">
        <v>17155</v>
      </c>
      <c r="AB3758" s="3" t="s">
        <v>78</v>
      </c>
      <c r="AC3758" s="3" t="s">
        <v>17161</v>
      </c>
      <c r="AD3758" s="3" t="s">
        <v>80</v>
      </c>
      <c r="AE3758" s="3" t="s">
        <v>73</v>
      </c>
      <c r="AF3758" s="3" t="s">
        <v>73</v>
      </c>
      <c r="AG3758" s="7" t="s">
        <v>73</v>
      </c>
      <c r="AH3758" s="3" t="s">
        <v>73</v>
      </c>
      <c r="AI3758" s="3" t="s">
        <v>82</v>
      </c>
      <c r="AJ3758" s="3" t="s">
        <v>82</v>
      </c>
      <c r="AK3758" s="3" t="s">
        <v>82</v>
      </c>
      <c r="AL3758" s="3" t="s">
        <v>17162</v>
      </c>
      <c r="AM3758" s="3" t="s">
        <v>3727</v>
      </c>
      <c r="AN3758" s="3" t="s">
        <v>17155</v>
      </c>
      <c r="AO3758" s="3" t="s">
        <v>73</v>
      </c>
      <c r="AP3758" s="3" t="s">
        <v>76</v>
      </c>
      <c r="AQ3758" s="3" t="s">
        <v>73</v>
      </c>
      <c r="AR3758" s="3" t="s">
        <v>73</v>
      </c>
      <c r="AS3758" s="3" t="s">
        <v>73</v>
      </c>
      <c r="AT3758" s="3" t="s">
        <v>85</v>
      </c>
      <c r="AU3758" s="3" t="s">
        <v>86</v>
      </c>
      <c r="AV3758" s="3" t="s">
        <v>670</v>
      </c>
      <c r="AW3758" s="3" t="s">
        <v>671</v>
      </c>
      <c r="AX3758" s="3" t="s">
        <v>121</v>
      </c>
      <c r="AY3758" s="3" t="s">
        <v>5558</v>
      </c>
      <c r="AZ3758" s="2">
        <v>6</v>
      </c>
      <c r="BA3758" s="2">
        <v>16</v>
      </c>
      <c r="BB3758" s="2">
        <v>539</v>
      </c>
      <c r="BC3758" s="3" t="s">
        <v>17150</v>
      </c>
      <c r="BD3758" s="3" t="s">
        <v>17163</v>
      </c>
      <c r="BE3758" s="3" t="s">
        <v>91</v>
      </c>
      <c r="BF3758" s="3" t="s">
        <v>17164</v>
      </c>
      <c r="BG3758" s="3" t="s">
        <v>93</v>
      </c>
      <c r="BH3758" s="3" t="s">
        <v>93</v>
      </c>
      <c r="BI3758" s="3" t="s">
        <v>76</v>
      </c>
      <c r="BJ3758" s="3" t="s">
        <v>93</v>
      </c>
    </row>
    <row r="3759" spans="1:62" hidden="1" x14ac:dyDescent="0.2">
      <c r="A3759" s="2" t="s">
        <v>1112</v>
      </c>
      <c r="B3759" s="3" t="s">
        <v>17136</v>
      </c>
      <c r="C3759" s="3" t="s">
        <v>96</v>
      </c>
      <c r="D3759" s="3" t="s">
        <v>17137</v>
      </c>
      <c r="E3759" s="3" t="s">
        <v>17138</v>
      </c>
      <c r="F3759" s="3" t="s">
        <v>17139</v>
      </c>
      <c r="G3759" s="3" t="s">
        <v>410</v>
      </c>
      <c r="H3759" s="58" t="str">
        <f t="shared" si="580"/>
        <v>建瓯供电公司</v>
      </c>
      <c r="I3759" s="3" t="s">
        <v>2791</v>
      </c>
      <c r="J3759" s="3" t="s">
        <v>2792</v>
      </c>
      <c r="K3759" s="3" t="s">
        <v>129</v>
      </c>
      <c r="L3759" s="3" t="s">
        <v>130</v>
      </c>
      <c r="M3759" s="3" t="s">
        <v>17140</v>
      </c>
      <c r="N3759" s="3" t="s">
        <v>17141</v>
      </c>
      <c r="O3759" s="3" t="s">
        <v>293</v>
      </c>
      <c r="P3759" s="3" t="s">
        <v>71</v>
      </c>
      <c r="Q3759" s="3" t="s">
        <v>17142</v>
      </c>
      <c r="R3759" s="3" t="s">
        <v>17143</v>
      </c>
      <c r="S3759" s="3" t="s">
        <v>17144</v>
      </c>
      <c r="T3759" s="3" t="s">
        <v>73</v>
      </c>
      <c r="U3759" s="3" t="s">
        <v>17145</v>
      </c>
      <c r="V3759" s="3" t="s">
        <v>76</v>
      </c>
      <c r="W3759" s="3" t="s">
        <v>73</v>
      </c>
      <c r="X3759" s="3" t="s">
        <v>73</v>
      </c>
      <c r="Y3759" s="3" t="s">
        <v>73</v>
      </c>
      <c r="Z3759" s="3" t="s">
        <v>17146</v>
      </c>
      <c r="AA3759" s="3" t="s">
        <v>17127</v>
      </c>
      <c r="AB3759" s="3" t="s">
        <v>78</v>
      </c>
      <c r="AC3759" s="3" t="s">
        <v>17147</v>
      </c>
      <c r="AD3759" s="3" t="s">
        <v>80</v>
      </c>
      <c r="AE3759" s="3" t="s">
        <v>73</v>
      </c>
      <c r="AF3759" s="3" t="s">
        <v>73</v>
      </c>
      <c r="AG3759" s="7" t="s">
        <v>73</v>
      </c>
      <c r="AH3759" s="3" t="s">
        <v>73</v>
      </c>
      <c r="AI3759" s="3" t="s">
        <v>82</v>
      </c>
      <c r="AJ3759" s="3" t="s">
        <v>82</v>
      </c>
      <c r="AK3759" s="3" t="s">
        <v>82</v>
      </c>
      <c r="AL3759" s="3" t="s">
        <v>7889</v>
      </c>
      <c r="AM3759" s="3" t="s">
        <v>2792</v>
      </c>
      <c r="AN3759" s="3" t="s">
        <v>17127</v>
      </c>
      <c r="AO3759" s="3" t="s">
        <v>82</v>
      </c>
      <c r="AP3759" s="3" t="s">
        <v>93</v>
      </c>
      <c r="AQ3759" s="3" t="s">
        <v>76</v>
      </c>
      <c r="AR3759" s="3" t="s">
        <v>76</v>
      </c>
      <c r="AS3759" s="3" t="s">
        <v>73</v>
      </c>
      <c r="AT3759" s="3" t="s">
        <v>138</v>
      </c>
      <c r="AU3759" s="3" t="s">
        <v>485</v>
      </c>
      <c r="AV3759" s="3" t="s">
        <v>169</v>
      </c>
      <c r="AW3759" s="3" t="s">
        <v>486</v>
      </c>
      <c r="AX3759" s="3" t="s">
        <v>142</v>
      </c>
      <c r="AY3759" s="3" t="s">
        <v>73</v>
      </c>
      <c r="AZ3759" s="2">
        <v>6</v>
      </c>
      <c r="BA3759" s="2">
        <v>3</v>
      </c>
      <c r="BB3759" s="2">
        <v>643</v>
      </c>
      <c r="BC3759" s="3" t="s">
        <v>17136</v>
      </c>
      <c r="BD3759" s="3" t="s">
        <v>17148</v>
      </c>
      <c r="BE3759" s="3" t="s">
        <v>91</v>
      </c>
      <c r="BF3759" s="3" t="s">
        <v>17149</v>
      </c>
      <c r="BG3759" s="3" t="s">
        <v>93</v>
      </c>
      <c r="BH3759" s="3" t="s">
        <v>93</v>
      </c>
      <c r="BI3759" s="3" t="s">
        <v>76</v>
      </c>
      <c r="BJ3759" s="3" t="s">
        <v>93</v>
      </c>
    </row>
    <row r="3760" spans="1:62" hidden="1" x14ac:dyDescent="0.2">
      <c r="A3760" s="2" t="s">
        <v>763</v>
      </c>
      <c r="B3760" s="3" t="s">
        <v>2292</v>
      </c>
      <c r="C3760" s="3" t="s">
        <v>219</v>
      </c>
      <c r="D3760" s="3" t="s">
        <v>17129</v>
      </c>
      <c r="E3760" s="3" t="s">
        <v>22240</v>
      </c>
      <c r="F3760" s="3" t="s">
        <v>17130</v>
      </c>
      <c r="G3760" s="3" t="s">
        <v>1188</v>
      </c>
      <c r="H3760" s="58" t="str">
        <f t="shared" si="580"/>
        <v>福安供电公司</v>
      </c>
      <c r="I3760" s="3" t="s">
        <v>4436</v>
      </c>
      <c r="J3760" s="3" t="s">
        <v>4437</v>
      </c>
      <c r="K3760" s="3" t="s">
        <v>413</v>
      </c>
      <c r="L3760" s="3" t="s">
        <v>435</v>
      </c>
      <c r="M3760" s="3" t="s">
        <v>17131</v>
      </c>
      <c r="N3760" s="3" t="s">
        <v>17116</v>
      </c>
      <c r="O3760" s="3" t="s">
        <v>293</v>
      </c>
      <c r="P3760" s="3" t="s">
        <v>106</v>
      </c>
      <c r="Q3760" s="3" t="s">
        <v>17132</v>
      </c>
      <c r="R3760" s="3" t="s">
        <v>17133</v>
      </c>
      <c r="S3760" s="3" t="s">
        <v>22241</v>
      </c>
      <c r="T3760" s="3" t="s">
        <v>22242</v>
      </c>
      <c r="U3760" s="3" t="s">
        <v>17134</v>
      </c>
      <c r="V3760" s="3" t="s">
        <v>76</v>
      </c>
      <c r="W3760" s="3" t="s">
        <v>73</v>
      </c>
      <c r="X3760" s="3" t="s">
        <v>73</v>
      </c>
      <c r="Y3760" s="3" t="s">
        <v>73</v>
      </c>
      <c r="Z3760" s="3" t="s">
        <v>17131</v>
      </c>
      <c r="AA3760" s="3" t="s">
        <v>17116</v>
      </c>
      <c r="AB3760" s="3" t="s">
        <v>78</v>
      </c>
      <c r="AC3760" s="3" t="s">
        <v>17135</v>
      </c>
      <c r="AD3760" s="3" t="s">
        <v>80</v>
      </c>
      <c r="AE3760" s="3" t="s">
        <v>73</v>
      </c>
      <c r="AF3760" s="3" t="s">
        <v>73</v>
      </c>
      <c r="AG3760" s="7" t="s">
        <v>73</v>
      </c>
      <c r="AH3760" s="3" t="s">
        <v>73</v>
      </c>
      <c r="AI3760" s="3" t="s">
        <v>211</v>
      </c>
      <c r="AJ3760" s="3" t="s">
        <v>82</v>
      </c>
      <c r="AK3760" s="3" t="s">
        <v>82</v>
      </c>
      <c r="AL3760" s="3" t="s">
        <v>6990</v>
      </c>
      <c r="AM3760" s="3" t="s">
        <v>4437</v>
      </c>
      <c r="AN3760" s="3" t="s">
        <v>17116</v>
      </c>
      <c r="AO3760" s="3" t="s">
        <v>82</v>
      </c>
      <c r="AP3760" s="3" t="s">
        <v>93</v>
      </c>
      <c r="AQ3760" s="3" t="s">
        <v>76</v>
      </c>
      <c r="AR3760" s="3" t="s">
        <v>73</v>
      </c>
      <c r="AS3760" s="3" t="s">
        <v>73</v>
      </c>
      <c r="AT3760" s="3" t="s">
        <v>138</v>
      </c>
      <c r="AU3760" s="3" t="s">
        <v>191</v>
      </c>
      <c r="AV3760" s="3" t="s">
        <v>192</v>
      </c>
      <c r="AW3760" s="3" t="s">
        <v>193</v>
      </c>
      <c r="AX3760" s="3" t="s">
        <v>425</v>
      </c>
      <c r="AY3760" s="3" t="s">
        <v>22242</v>
      </c>
      <c r="AZ3760" s="2">
        <v>22</v>
      </c>
      <c r="BA3760" s="2">
        <v>8</v>
      </c>
      <c r="BB3760" s="2">
        <v>1127</v>
      </c>
      <c r="BC3760" s="3" t="s">
        <v>2292</v>
      </c>
      <c r="BD3760" s="3" t="s">
        <v>7553</v>
      </c>
      <c r="BE3760" s="3" t="s">
        <v>91</v>
      </c>
      <c r="BF3760" s="3" t="s">
        <v>22243</v>
      </c>
      <c r="BG3760" s="3" t="s">
        <v>93</v>
      </c>
      <c r="BH3760" s="3" t="s">
        <v>93</v>
      </c>
      <c r="BI3760" s="3" t="s">
        <v>76</v>
      </c>
      <c r="BJ3760" s="3" t="s">
        <v>93</v>
      </c>
    </row>
    <row r="3761" spans="1:62" hidden="1" x14ac:dyDescent="0.2">
      <c r="A3761" s="2" t="s">
        <v>723</v>
      </c>
      <c r="B3761" s="3" t="s">
        <v>7705</v>
      </c>
      <c r="C3761" s="3" t="s">
        <v>219</v>
      </c>
      <c r="D3761" s="3" t="s">
        <v>17117</v>
      </c>
      <c r="E3761" s="3" t="s">
        <v>17118</v>
      </c>
      <c r="F3761" s="3" t="s">
        <v>17119</v>
      </c>
      <c r="G3761" s="3" t="s">
        <v>830</v>
      </c>
      <c r="H3761" s="58" t="str">
        <f t="shared" si="580"/>
        <v>古田供电公司</v>
      </c>
      <c r="I3761" s="3" t="s">
        <v>4071</v>
      </c>
      <c r="J3761" s="3" t="s">
        <v>4072</v>
      </c>
      <c r="K3761" s="3" t="s">
        <v>413</v>
      </c>
      <c r="L3761" s="3" t="s">
        <v>435</v>
      </c>
      <c r="M3761" s="3" t="s">
        <v>17120</v>
      </c>
      <c r="N3761" s="3" t="s">
        <v>17121</v>
      </c>
      <c r="O3761" s="3" t="s">
        <v>70</v>
      </c>
      <c r="P3761" s="3" t="s">
        <v>71</v>
      </c>
      <c r="Q3761" s="3" t="s">
        <v>17122</v>
      </c>
      <c r="R3761" s="3" t="s">
        <v>17123</v>
      </c>
      <c r="S3761" s="3" t="s">
        <v>17124</v>
      </c>
      <c r="T3761" s="3" t="s">
        <v>17125</v>
      </c>
      <c r="U3761" s="3" t="s">
        <v>7706</v>
      </c>
      <c r="V3761" s="3" t="s">
        <v>76</v>
      </c>
      <c r="W3761" s="3" t="s">
        <v>73</v>
      </c>
      <c r="X3761" s="3" t="s">
        <v>73</v>
      </c>
      <c r="Y3761" s="3" t="s">
        <v>73</v>
      </c>
      <c r="Z3761" s="3" t="s">
        <v>17126</v>
      </c>
      <c r="AA3761" s="3" t="s">
        <v>17121</v>
      </c>
      <c r="AB3761" s="3" t="s">
        <v>78</v>
      </c>
      <c r="AC3761" s="3" t="s">
        <v>17127</v>
      </c>
      <c r="AD3761" s="3" t="s">
        <v>80</v>
      </c>
      <c r="AE3761" s="3" t="s">
        <v>73</v>
      </c>
      <c r="AF3761" s="3" t="s">
        <v>4607</v>
      </c>
      <c r="AG3761" s="7" t="s">
        <v>73</v>
      </c>
      <c r="AH3761" s="3" t="s">
        <v>73</v>
      </c>
      <c r="AI3761" s="3" t="s">
        <v>82</v>
      </c>
      <c r="AJ3761" s="3" t="s">
        <v>82</v>
      </c>
      <c r="AK3761" s="3" t="s">
        <v>82</v>
      </c>
      <c r="AL3761" s="3" t="s">
        <v>7432</v>
      </c>
      <c r="AM3761" s="3" t="s">
        <v>4072</v>
      </c>
      <c r="AN3761" s="3" t="s">
        <v>17121</v>
      </c>
      <c r="AO3761" s="3" t="s">
        <v>82</v>
      </c>
      <c r="AP3761" s="3" t="s">
        <v>93</v>
      </c>
      <c r="AQ3761" s="3" t="s">
        <v>76</v>
      </c>
      <c r="AR3761" s="3" t="s">
        <v>76</v>
      </c>
      <c r="AS3761" s="3" t="s">
        <v>73</v>
      </c>
      <c r="AT3761" s="3" t="s">
        <v>138</v>
      </c>
      <c r="AU3761" s="3" t="s">
        <v>485</v>
      </c>
      <c r="AV3761" s="3" t="s">
        <v>169</v>
      </c>
      <c r="AW3761" s="3" t="s">
        <v>486</v>
      </c>
      <c r="AX3761" s="3" t="s">
        <v>142</v>
      </c>
      <c r="AY3761" s="3" t="s">
        <v>17125</v>
      </c>
      <c r="AZ3761" s="2">
        <v>15</v>
      </c>
      <c r="BA3761" s="2">
        <v>28</v>
      </c>
      <c r="BB3761" s="2">
        <v>1743</v>
      </c>
      <c r="BC3761" s="3" t="s">
        <v>7705</v>
      </c>
      <c r="BD3761" s="3" t="s">
        <v>7707</v>
      </c>
      <c r="BE3761" s="3" t="s">
        <v>91</v>
      </c>
      <c r="BF3761" s="3" t="s">
        <v>17128</v>
      </c>
      <c r="BG3761" s="3" t="s">
        <v>93</v>
      </c>
      <c r="BH3761" s="3" t="s">
        <v>93</v>
      </c>
      <c r="BI3761" s="3" t="s">
        <v>76</v>
      </c>
      <c r="BJ3761" s="3" t="s">
        <v>93</v>
      </c>
    </row>
    <row r="3762" spans="1:62" hidden="1" x14ac:dyDescent="0.2">
      <c r="A3762" s="2" t="s">
        <v>1443</v>
      </c>
      <c r="B3762" s="3" t="s">
        <v>17103</v>
      </c>
      <c r="C3762" s="3" t="s">
        <v>219</v>
      </c>
      <c r="D3762" s="3" t="s">
        <v>17104</v>
      </c>
      <c r="E3762" s="3" t="s">
        <v>17105</v>
      </c>
      <c r="F3762" s="3" t="s">
        <v>17106</v>
      </c>
      <c r="G3762" s="3" t="s">
        <v>830</v>
      </c>
      <c r="H3762" s="58" t="str">
        <f t="shared" si="580"/>
        <v>古田供电公司</v>
      </c>
      <c r="I3762" s="3" t="s">
        <v>3314</v>
      </c>
      <c r="J3762" s="3" t="s">
        <v>3315</v>
      </c>
      <c r="K3762" s="3" t="s">
        <v>413</v>
      </c>
      <c r="L3762" s="3" t="s">
        <v>1869</v>
      </c>
      <c r="M3762" s="3" t="s">
        <v>17107</v>
      </c>
      <c r="N3762" s="3" t="s">
        <v>17108</v>
      </c>
      <c r="O3762" s="3" t="s">
        <v>156</v>
      </c>
      <c r="P3762" s="3" t="s">
        <v>71</v>
      </c>
      <c r="Q3762" s="3" t="s">
        <v>17109</v>
      </c>
      <c r="R3762" s="3" t="s">
        <v>17110</v>
      </c>
      <c r="S3762" s="3" t="s">
        <v>17111</v>
      </c>
      <c r="T3762" s="3" t="s">
        <v>17112</v>
      </c>
      <c r="U3762" s="3" t="s">
        <v>17113</v>
      </c>
      <c r="V3762" s="3" t="s">
        <v>76</v>
      </c>
      <c r="W3762" s="3" t="s">
        <v>73</v>
      </c>
      <c r="X3762" s="3" t="s">
        <v>73</v>
      </c>
      <c r="Y3762" s="3" t="s">
        <v>73</v>
      </c>
      <c r="Z3762" s="3" t="s">
        <v>17107</v>
      </c>
      <c r="AA3762" s="3" t="s">
        <v>17108</v>
      </c>
      <c r="AB3762" s="3" t="s">
        <v>78</v>
      </c>
      <c r="AC3762" s="3" t="s">
        <v>17114</v>
      </c>
      <c r="AD3762" s="3" t="s">
        <v>80</v>
      </c>
      <c r="AE3762" s="3" t="s">
        <v>73</v>
      </c>
      <c r="AF3762" s="3" t="s">
        <v>73</v>
      </c>
      <c r="AG3762" s="3" t="s">
        <v>73</v>
      </c>
      <c r="AH3762" s="3" t="s">
        <v>73</v>
      </c>
      <c r="AI3762" s="3" t="s">
        <v>82</v>
      </c>
      <c r="AJ3762" s="3" t="s">
        <v>82</v>
      </c>
      <c r="AK3762" s="3" t="s">
        <v>82</v>
      </c>
      <c r="AL3762" s="3" t="s">
        <v>5332</v>
      </c>
      <c r="AM3762" s="3" t="s">
        <v>3315</v>
      </c>
      <c r="AN3762" s="3" t="s">
        <v>17108</v>
      </c>
      <c r="AO3762" s="3" t="s">
        <v>73</v>
      </c>
      <c r="AP3762" s="3" t="s">
        <v>93</v>
      </c>
      <c r="AQ3762" s="3" t="s">
        <v>76</v>
      </c>
      <c r="AR3762" s="3" t="s">
        <v>76</v>
      </c>
      <c r="AS3762" s="3" t="s">
        <v>73</v>
      </c>
      <c r="AT3762" s="3" t="s">
        <v>299</v>
      </c>
      <c r="AU3762" s="3" t="s">
        <v>299</v>
      </c>
      <c r="AV3762" s="3" t="s">
        <v>299</v>
      </c>
      <c r="AW3762" s="3" t="s">
        <v>300</v>
      </c>
      <c r="AX3762" s="3" t="s">
        <v>900</v>
      </c>
      <c r="AY3762" s="3" t="s">
        <v>17112</v>
      </c>
      <c r="AZ3762" s="3" t="s">
        <v>824</v>
      </c>
      <c r="BA3762" s="3" t="s">
        <v>712</v>
      </c>
      <c r="BB3762" s="3" t="s">
        <v>5038</v>
      </c>
      <c r="BC3762" s="3" t="s">
        <v>17103</v>
      </c>
      <c r="BD3762" s="3" t="s">
        <v>17115</v>
      </c>
      <c r="BE3762" s="3" t="s">
        <v>91</v>
      </c>
      <c r="BF3762" s="3" t="s">
        <v>17116</v>
      </c>
      <c r="BG3762" s="3" t="s">
        <v>93</v>
      </c>
      <c r="BH3762" s="3" t="s">
        <v>93</v>
      </c>
      <c r="BI3762" s="3" t="s">
        <v>76</v>
      </c>
      <c r="BJ3762" s="3" t="s">
        <v>93</v>
      </c>
    </row>
    <row r="3763" spans="1:62" hidden="1" x14ac:dyDescent="0.2">
      <c r="A3763" s="2" t="s">
        <v>4466</v>
      </c>
      <c r="B3763" s="3" t="s">
        <v>4732</v>
      </c>
      <c r="C3763" s="3" t="s">
        <v>174</v>
      </c>
      <c r="D3763" s="3" t="s">
        <v>17093</v>
      </c>
      <c r="E3763" s="3" t="s">
        <v>17094</v>
      </c>
      <c r="F3763" s="3" t="s">
        <v>17095</v>
      </c>
      <c r="G3763" s="3" t="s">
        <v>341</v>
      </c>
      <c r="H3763" s="58" t="str">
        <f t="shared" si="580"/>
        <v>晋江市供电公司</v>
      </c>
      <c r="I3763" s="3" t="s">
        <v>4174</v>
      </c>
      <c r="J3763" s="3" t="s">
        <v>4175</v>
      </c>
      <c r="K3763" s="3" t="s">
        <v>129</v>
      </c>
      <c r="L3763" s="3" t="s">
        <v>130</v>
      </c>
      <c r="M3763" s="3" t="s">
        <v>17096</v>
      </c>
      <c r="N3763" s="3" t="s">
        <v>17097</v>
      </c>
      <c r="O3763" s="3" t="s">
        <v>156</v>
      </c>
      <c r="P3763" s="3" t="s">
        <v>106</v>
      </c>
      <c r="Q3763" s="3" t="s">
        <v>17098</v>
      </c>
      <c r="R3763" s="3" t="s">
        <v>17099</v>
      </c>
      <c r="S3763" s="3" t="s">
        <v>73</v>
      </c>
      <c r="T3763" s="3" t="s">
        <v>73</v>
      </c>
      <c r="U3763" s="3" t="s">
        <v>17100</v>
      </c>
      <c r="V3763" s="3" t="s">
        <v>76</v>
      </c>
      <c r="W3763" s="3" t="s">
        <v>73</v>
      </c>
      <c r="X3763" s="3" t="s">
        <v>73</v>
      </c>
      <c r="Y3763" s="3" t="s">
        <v>73</v>
      </c>
      <c r="Z3763" s="3" t="s">
        <v>17101</v>
      </c>
      <c r="AA3763" s="3" t="s">
        <v>73</v>
      </c>
      <c r="AB3763" s="3" t="s">
        <v>78</v>
      </c>
      <c r="AC3763" s="3" t="s">
        <v>17102</v>
      </c>
      <c r="AD3763" s="3" t="s">
        <v>80</v>
      </c>
      <c r="AE3763" s="3" t="s">
        <v>73</v>
      </c>
      <c r="AF3763" s="3" t="s">
        <v>73</v>
      </c>
      <c r="AG3763" s="3" t="s">
        <v>73</v>
      </c>
      <c r="AH3763" s="3" t="s">
        <v>73</v>
      </c>
      <c r="AI3763" s="3" t="s">
        <v>82</v>
      </c>
      <c r="AJ3763" s="3" t="s">
        <v>82</v>
      </c>
      <c r="AK3763" s="3" t="s">
        <v>82</v>
      </c>
      <c r="AL3763" s="3" t="s">
        <v>5337</v>
      </c>
      <c r="AM3763" s="3" t="s">
        <v>5338</v>
      </c>
      <c r="AN3763" s="3" t="s">
        <v>73</v>
      </c>
      <c r="AO3763" s="3" t="s">
        <v>73</v>
      </c>
      <c r="AP3763" s="3" t="s">
        <v>93</v>
      </c>
      <c r="AQ3763" s="3" t="s">
        <v>73</v>
      </c>
      <c r="AR3763" s="3" t="s">
        <v>73</v>
      </c>
      <c r="AS3763" s="3" t="s">
        <v>73</v>
      </c>
      <c r="AT3763" s="3" t="s">
        <v>138</v>
      </c>
      <c r="AU3763" s="3" t="s">
        <v>331</v>
      </c>
      <c r="AV3763" s="3" t="s">
        <v>169</v>
      </c>
      <c r="AW3763" s="3" t="s">
        <v>170</v>
      </c>
      <c r="AX3763" s="3" t="s">
        <v>142</v>
      </c>
      <c r="AY3763" s="3" t="s">
        <v>73</v>
      </c>
      <c r="AZ3763" s="3" t="s">
        <v>749</v>
      </c>
      <c r="BA3763" s="3" t="s">
        <v>977</v>
      </c>
      <c r="BB3763" s="3" t="s">
        <v>6780</v>
      </c>
      <c r="BC3763" s="3" t="s">
        <v>4732</v>
      </c>
      <c r="BD3763" s="3" t="s">
        <v>4733</v>
      </c>
      <c r="BE3763" s="3" t="s">
        <v>195</v>
      </c>
      <c r="BF3763" s="3" t="s">
        <v>73</v>
      </c>
      <c r="BG3763" s="3" t="s">
        <v>93</v>
      </c>
      <c r="BH3763" s="3" t="s">
        <v>93</v>
      </c>
      <c r="BI3763" s="3" t="s">
        <v>76</v>
      </c>
      <c r="BJ3763" s="3" t="s">
        <v>76</v>
      </c>
    </row>
    <row r="3764" spans="1:62" hidden="1" x14ac:dyDescent="0.2">
      <c r="A3764" s="2" t="s">
        <v>1355</v>
      </c>
      <c r="B3764" s="3" t="s">
        <v>12711</v>
      </c>
      <c r="C3764" s="3" t="s">
        <v>174</v>
      </c>
      <c r="D3764" s="3" t="s">
        <v>17081</v>
      </c>
      <c r="E3764" s="3" t="s">
        <v>17082</v>
      </c>
      <c r="F3764" s="3" t="s">
        <v>17083</v>
      </c>
      <c r="G3764" s="3" t="s">
        <v>341</v>
      </c>
      <c r="H3764" s="58" t="str">
        <f t="shared" si="580"/>
        <v>晋江市供电公司</v>
      </c>
      <c r="I3764" s="3" t="s">
        <v>342</v>
      </c>
      <c r="J3764" s="3" t="s">
        <v>343</v>
      </c>
      <c r="K3764" s="3" t="s">
        <v>413</v>
      </c>
      <c r="L3764" s="3" t="s">
        <v>435</v>
      </c>
      <c r="M3764" s="3" t="s">
        <v>17084</v>
      </c>
      <c r="N3764" s="3" t="s">
        <v>17085</v>
      </c>
      <c r="O3764" s="3" t="s">
        <v>293</v>
      </c>
      <c r="P3764" s="3" t="s">
        <v>106</v>
      </c>
      <c r="Q3764" s="3" t="s">
        <v>17086</v>
      </c>
      <c r="R3764" s="3" t="s">
        <v>17087</v>
      </c>
      <c r="S3764" s="3" t="s">
        <v>17088</v>
      </c>
      <c r="T3764" s="3" t="s">
        <v>349</v>
      </c>
      <c r="U3764" s="3" t="s">
        <v>17089</v>
      </c>
      <c r="V3764" s="3" t="s">
        <v>76</v>
      </c>
      <c r="W3764" s="3" t="s">
        <v>73</v>
      </c>
      <c r="X3764" s="3" t="s">
        <v>73</v>
      </c>
      <c r="Y3764" s="3" t="s">
        <v>73</v>
      </c>
      <c r="Z3764" s="3" t="s">
        <v>17090</v>
      </c>
      <c r="AA3764" s="3" t="s">
        <v>73</v>
      </c>
      <c r="AB3764" s="3" t="s">
        <v>78</v>
      </c>
      <c r="AC3764" s="3" t="s">
        <v>17091</v>
      </c>
      <c r="AD3764" s="3" t="s">
        <v>80</v>
      </c>
      <c r="AE3764" s="3" t="s">
        <v>73</v>
      </c>
      <c r="AF3764" s="3" t="s">
        <v>73</v>
      </c>
      <c r="AG3764" s="3" t="s">
        <v>73</v>
      </c>
      <c r="AH3764" s="3" t="s">
        <v>73</v>
      </c>
      <c r="AI3764" s="3" t="s">
        <v>211</v>
      </c>
      <c r="AJ3764" s="3" t="s">
        <v>82</v>
      </c>
      <c r="AK3764" s="3" t="s">
        <v>82</v>
      </c>
      <c r="AL3764" s="3" t="s">
        <v>5337</v>
      </c>
      <c r="AM3764" s="3" t="s">
        <v>5338</v>
      </c>
      <c r="AN3764" s="3" t="s">
        <v>73</v>
      </c>
      <c r="AO3764" s="3" t="s">
        <v>82</v>
      </c>
      <c r="AP3764" s="3" t="s">
        <v>76</v>
      </c>
      <c r="AQ3764" s="3" t="s">
        <v>73</v>
      </c>
      <c r="AR3764" s="3" t="s">
        <v>76</v>
      </c>
      <c r="AS3764" s="3" t="s">
        <v>73</v>
      </c>
      <c r="AT3764" s="3" t="s">
        <v>138</v>
      </c>
      <c r="AU3764" s="3" t="s">
        <v>191</v>
      </c>
      <c r="AV3764" s="3" t="s">
        <v>192</v>
      </c>
      <c r="AW3764" s="3" t="s">
        <v>193</v>
      </c>
      <c r="AX3764" s="3" t="s">
        <v>2110</v>
      </c>
      <c r="AY3764" s="3" t="s">
        <v>349</v>
      </c>
      <c r="AZ3764" s="3" t="s">
        <v>781</v>
      </c>
      <c r="BA3764" s="3" t="s">
        <v>769</v>
      </c>
      <c r="BB3764" s="3" t="s">
        <v>3454</v>
      </c>
      <c r="BC3764" s="3" t="s">
        <v>12711</v>
      </c>
      <c r="BD3764" s="3" t="s">
        <v>12724</v>
      </c>
      <c r="BE3764" s="3" t="s">
        <v>91</v>
      </c>
      <c r="BF3764" s="3" t="s">
        <v>17092</v>
      </c>
      <c r="BG3764" s="3" t="s">
        <v>93</v>
      </c>
      <c r="BH3764" s="3" t="s">
        <v>93</v>
      </c>
      <c r="BI3764" s="3" t="s">
        <v>76</v>
      </c>
      <c r="BJ3764" s="3" t="s">
        <v>93</v>
      </c>
    </row>
    <row r="3765" spans="1:62" ht="15" hidden="1" x14ac:dyDescent="0.2">
      <c r="A3765" s="2" t="s">
        <v>4111</v>
      </c>
      <c r="B3765" s="3" t="s">
        <v>8800</v>
      </c>
      <c r="C3765" s="3" t="s">
        <v>359</v>
      </c>
      <c r="D3765" s="3" t="s">
        <v>17068</v>
      </c>
      <c r="E3765" s="3" t="s">
        <v>17069</v>
      </c>
      <c r="F3765" s="3" t="s">
        <v>17070</v>
      </c>
      <c r="G3765" s="3" t="s">
        <v>363</v>
      </c>
      <c r="H3765" s="58" t="str">
        <f t="shared" si="580"/>
        <v>漳浦供电有限公司</v>
      </c>
      <c r="I3765" s="3" t="s">
        <v>6141</v>
      </c>
      <c r="J3765" s="3" t="s">
        <v>6142</v>
      </c>
      <c r="K3765" s="3" t="s">
        <v>103</v>
      </c>
      <c r="L3765" s="3" t="s">
        <v>103</v>
      </c>
      <c r="M3765" s="3" t="s">
        <v>17071</v>
      </c>
      <c r="N3765" s="11" t="str">
        <f>M3765</f>
        <v>2023-02-25 12:55</v>
      </c>
      <c r="O3765" s="3" t="s">
        <v>293</v>
      </c>
      <c r="P3765" s="3" t="s">
        <v>185</v>
      </c>
      <c r="Q3765" s="3" t="s">
        <v>17072</v>
      </c>
      <c r="R3765" s="3" t="s">
        <v>17073</v>
      </c>
      <c r="S3765" s="3" t="s">
        <v>17074</v>
      </c>
      <c r="T3765" s="3" t="s">
        <v>73</v>
      </c>
      <c r="U3765" s="3" t="s">
        <v>17075</v>
      </c>
      <c r="V3765" s="3" t="s">
        <v>76</v>
      </c>
      <c r="W3765" s="3" t="s">
        <v>73</v>
      </c>
      <c r="X3765" s="3" t="s">
        <v>73</v>
      </c>
      <c r="Y3765" s="3" t="s">
        <v>73</v>
      </c>
      <c r="Z3765" s="3" t="s">
        <v>17076</v>
      </c>
      <c r="AA3765" s="3" t="s">
        <v>73</v>
      </c>
      <c r="AB3765" s="3" t="s">
        <v>78</v>
      </c>
      <c r="AC3765" s="3" t="s">
        <v>17077</v>
      </c>
      <c r="AD3765" s="3" t="s">
        <v>1022</v>
      </c>
      <c r="AE3765" s="3" t="s">
        <v>73</v>
      </c>
      <c r="AF3765" s="3" t="s">
        <v>73</v>
      </c>
      <c r="AG3765" s="3" t="s">
        <v>73</v>
      </c>
      <c r="AH3765" s="3" t="s">
        <v>73</v>
      </c>
      <c r="AI3765" s="3" t="s">
        <v>82</v>
      </c>
      <c r="AJ3765" s="3" t="s">
        <v>82</v>
      </c>
      <c r="AK3765" s="3" t="s">
        <v>189</v>
      </c>
      <c r="AL3765" s="3" t="s">
        <v>73</v>
      </c>
      <c r="AM3765" s="3" t="s">
        <v>73</v>
      </c>
      <c r="AN3765" s="3" t="s">
        <v>73</v>
      </c>
      <c r="AO3765" s="3" t="s">
        <v>73</v>
      </c>
      <c r="AP3765" s="3" t="s">
        <v>76</v>
      </c>
      <c r="AQ3765" s="3" t="s">
        <v>76</v>
      </c>
      <c r="AR3765" s="3" t="s">
        <v>73</v>
      </c>
      <c r="AS3765" s="3" t="s">
        <v>73</v>
      </c>
      <c r="AT3765" s="3" t="s">
        <v>117</v>
      </c>
      <c r="AU3765" s="3" t="s">
        <v>118</v>
      </c>
      <c r="AV3765" s="3" t="s">
        <v>119</v>
      </c>
      <c r="AW3765" s="3" t="s">
        <v>120</v>
      </c>
      <c r="AX3765" s="3" t="s">
        <v>73</v>
      </c>
      <c r="AY3765" s="3" t="s">
        <v>73</v>
      </c>
      <c r="AZ3765" s="3" t="s">
        <v>843</v>
      </c>
      <c r="BA3765" s="3" t="s">
        <v>826</v>
      </c>
      <c r="BB3765" s="3" t="s">
        <v>17078</v>
      </c>
      <c r="BC3765" s="3" t="s">
        <v>8800</v>
      </c>
      <c r="BD3765" s="3" t="s">
        <v>17079</v>
      </c>
      <c r="BE3765" s="3" t="s">
        <v>91</v>
      </c>
      <c r="BF3765" s="3" t="s">
        <v>17080</v>
      </c>
      <c r="BG3765" s="3" t="s">
        <v>93</v>
      </c>
      <c r="BH3765" s="3" t="s">
        <v>93</v>
      </c>
      <c r="BI3765" s="3" t="s">
        <v>76</v>
      </c>
      <c r="BJ3765" s="3" t="s">
        <v>93</v>
      </c>
    </row>
    <row r="3766" spans="1:62" hidden="1" x14ac:dyDescent="0.2">
      <c r="A3766" s="2" t="s">
        <v>1227</v>
      </c>
      <c r="B3766" s="3" t="s">
        <v>14333</v>
      </c>
      <c r="C3766" s="3" t="s">
        <v>60</v>
      </c>
      <c r="D3766" s="3" t="s">
        <v>17057</v>
      </c>
      <c r="E3766" s="3" t="s">
        <v>17058</v>
      </c>
      <c r="F3766" s="3" t="s">
        <v>17059</v>
      </c>
      <c r="G3766" s="3" t="s">
        <v>678</v>
      </c>
      <c r="H3766" s="58" t="str">
        <f>C3766</f>
        <v>厦门</v>
      </c>
      <c r="I3766" s="3" t="s">
        <v>679</v>
      </c>
      <c r="J3766" s="3" t="s">
        <v>680</v>
      </c>
      <c r="K3766" s="3" t="s">
        <v>103</v>
      </c>
      <c r="L3766" s="3" t="s">
        <v>103</v>
      </c>
      <c r="M3766" s="3" t="s">
        <v>17060</v>
      </c>
      <c r="N3766" s="3" t="s">
        <v>17061</v>
      </c>
      <c r="O3766" s="3" t="s">
        <v>293</v>
      </c>
      <c r="P3766" s="3" t="s">
        <v>185</v>
      </c>
      <c r="Q3766" s="3" t="s">
        <v>17062</v>
      </c>
      <c r="R3766" s="3" t="s">
        <v>17063</v>
      </c>
      <c r="S3766" s="3" t="s">
        <v>4867</v>
      </c>
      <c r="T3766" s="3" t="s">
        <v>17064</v>
      </c>
      <c r="U3766" s="3" t="s">
        <v>14342</v>
      </c>
      <c r="V3766" s="3" t="s">
        <v>76</v>
      </c>
      <c r="W3766" s="3" t="s">
        <v>73</v>
      </c>
      <c r="X3766" s="3" t="s">
        <v>73</v>
      </c>
      <c r="Y3766" s="3" t="s">
        <v>73</v>
      </c>
      <c r="Z3766" s="3" t="s">
        <v>17060</v>
      </c>
      <c r="AA3766" s="3" t="s">
        <v>17065</v>
      </c>
      <c r="AB3766" s="3" t="s">
        <v>78</v>
      </c>
      <c r="AC3766" s="3" t="s">
        <v>17066</v>
      </c>
      <c r="AD3766" s="3" t="s">
        <v>80</v>
      </c>
      <c r="AE3766" s="3" t="s">
        <v>81</v>
      </c>
      <c r="AF3766" s="3" t="s">
        <v>73</v>
      </c>
      <c r="AG3766" s="3" t="s">
        <v>73</v>
      </c>
      <c r="AH3766" s="3" t="s">
        <v>73</v>
      </c>
      <c r="AI3766" s="3" t="s">
        <v>82</v>
      </c>
      <c r="AJ3766" s="3" t="s">
        <v>82</v>
      </c>
      <c r="AK3766" s="3" t="s">
        <v>189</v>
      </c>
      <c r="AL3766" s="3" t="s">
        <v>3350</v>
      </c>
      <c r="AM3766" s="3" t="s">
        <v>680</v>
      </c>
      <c r="AN3766" s="3" t="s">
        <v>17065</v>
      </c>
      <c r="AO3766" s="3" t="s">
        <v>82</v>
      </c>
      <c r="AP3766" s="3" t="s">
        <v>93</v>
      </c>
      <c r="AQ3766" s="3" t="s">
        <v>76</v>
      </c>
      <c r="AR3766" s="3" t="s">
        <v>76</v>
      </c>
      <c r="AS3766" s="3" t="s">
        <v>73</v>
      </c>
      <c r="AT3766" s="3" t="s">
        <v>117</v>
      </c>
      <c r="AU3766" s="3" t="s">
        <v>118</v>
      </c>
      <c r="AV3766" s="3" t="s">
        <v>119</v>
      </c>
      <c r="AW3766" s="3" t="s">
        <v>120</v>
      </c>
      <c r="AX3766" s="3" t="s">
        <v>121</v>
      </c>
      <c r="AY3766" s="3" t="s">
        <v>17064</v>
      </c>
      <c r="AZ3766" s="3" t="s">
        <v>781</v>
      </c>
      <c r="BA3766" s="3" t="s">
        <v>1458</v>
      </c>
      <c r="BB3766" s="3" t="s">
        <v>3779</v>
      </c>
      <c r="BC3766" s="3" t="s">
        <v>14333</v>
      </c>
      <c r="BD3766" s="3" t="s">
        <v>14343</v>
      </c>
      <c r="BE3766" s="3" t="s">
        <v>91</v>
      </c>
      <c r="BF3766" s="3" t="s">
        <v>17067</v>
      </c>
      <c r="BG3766" s="3" t="s">
        <v>93</v>
      </c>
      <c r="BH3766" s="3" t="s">
        <v>93</v>
      </c>
      <c r="BI3766" s="3" t="s">
        <v>76</v>
      </c>
      <c r="BJ3766" s="3" t="s">
        <v>93</v>
      </c>
    </row>
    <row r="3767" spans="1:62" hidden="1" x14ac:dyDescent="0.2">
      <c r="A3767" s="2" t="s">
        <v>4112</v>
      </c>
      <c r="B3767" s="3" t="s">
        <v>17042</v>
      </c>
      <c r="C3767" s="3" t="s">
        <v>96</v>
      </c>
      <c r="D3767" s="3" t="s">
        <v>17043</v>
      </c>
      <c r="E3767" s="3" t="s">
        <v>17044</v>
      </c>
      <c r="F3767" s="3" t="s">
        <v>17045</v>
      </c>
      <c r="G3767" s="3" t="s">
        <v>2709</v>
      </c>
      <c r="H3767" s="58" t="str">
        <f t="shared" ref="H3767:H3770" si="581">G3767</f>
        <v>松溪供电公司</v>
      </c>
      <c r="I3767" s="3" t="s">
        <v>3857</v>
      </c>
      <c r="J3767" s="3" t="s">
        <v>3858</v>
      </c>
      <c r="K3767" s="3" t="s">
        <v>129</v>
      </c>
      <c r="L3767" s="3" t="s">
        <v>130</v>
      </c>
      <c r="M3767" s="3" t="s">
        <v>17046</v>
      </c>
      <c r="N3767" s="3" t="s">
        <v>17047</v>
      </c>
      <c r="O3767" s="3" t="s">
        <v>293</v>
      </c>
      <c r="P3767" s="3" t="s">
        <v>71</v>
      </c>
      <c r="Q3767" s="3" t="s">
        <v>17048</v>
      </c>
      <c r="R3767" s="3" t="s">
        <v>17049</v>
      </c>
      <c r="S3767" s="3" t="s">
        <v>17050</v>
      </c>
      <c r="T3767" s="3" t="s">
        <v>73</v>
      </c>
      <c r="U3767" s="3" t="s">
        <v>17051</v>
      </c>
      <c r="V3767" s="3" t="s">
        <v>76</v>
      </c>
      <c r="W3767" s="3" t="s">
        <v>73</v>
      </c>
      <c r="X3767" s="3" t="s">
        <v>73</v>
      </c>
      <c r="Y3767" s="3" t="s">
        <v>73</v>
      </c>
      <c r="Z3767" s="3" t="s">
        <v>17052</v>
      </c>
      <c r="AA3767" s="3" t="s">
        <v>17053</v>
      </c>
      <c r="AB3767" s="3" t="s">
        <v>78</v>
      </c>
      <c r="AC3767" s="3" t="s">
        <v>17025</v>
      </c>
      <c r="AD3767" s="3" t="s">
        <v>164</v>
      </c>
      <c r="AE3767" s="3" t="s">
        <v>73</v>
      </c>
      <c r="AF3767" s="3" t="s">
        <v>73</v>
      </c>
      <c r="AG3767" s="3" t="s">
        <v>73</v>
      </c>
      <c r="AH3767" s="3" t="s">
        <v>73</v>
      </c>
      <c r="AI3767" s="3" t="s">
        <v>82</v>
      </c>
      <c r="AJ3767" s="3" t="s">
        <v>82</v>
      </c>
      <c r="AK3767" s="3" t="s">
        <v>82</v>
      </c>
      <c r="AL3767" s="3" t="s">
        <v>17054</v>
      </c>
      <c r="AM3767" s="3" t="s">
        <v>421</v>
      </c>
      <c r="AN3767" s="3" t="s">
        <v>17053</v>
      </c>
      <c r="AO3767" s="3" t="s">
        <v>73</v>
      </c>
      <c r="AP3767" s="3" t="s">
        <v>93</v>
      </c>
      <c r="AQ3767" s="3" t="s">
        <v>76</v>
      </c>
      <c r="AR3767" s="3" t="s">
        <v>76</v>
      </c>
      <c r="AS3767" s="3" t="s">
        <v>73</v>
      </c>
      <c r="AT3767" s="3" t="s">
        <v>138</v>
      </c>
      <c r="AU3767" s="3" t="s">
        <v>331</v>
      </c>
      <c r="AV3767" s="3" t="s">
        <v>2561</v>
      </c>
      <c r="AW3767" s="3" t="s">
        <v>2562</v>
      </c>
      <c r="AX3767" s="3" t="s">
        <v>142</v>
      </c>
      <c r="AY3767" s="3" t="s">
        <v>73</v>
      </c>
      <c r="AZ3767" s="3" t="s">
        <v>823</v>
      </c>
      <c r="BA3767" s="3" t="s">
        <v>823</v>
      </c>
      <c r="BB3767" s="3" t="s">
        <v>763</v>
      </c>
      <c r="BC3767" s="3" t="s">
        <v>17042</v>
      </c>
      <c r="BD3767" s="3" t="s">
        <v>17055</v>
      </c>
      <c r="BE3767" s="3" t="s">
        <v>91</v>
      </c>
      <c r="BF3767" s="3" t="s">
        <v>17056</v>
      </c>
      <c r="BG3767" s="3" t="s">
        <v>93</v>
      </c>
      <c r="BH3767" s="3" t="s">
        <v>93</v>
      </c>
      <c r="BI3767" s="3" t="s">
        <v>76</v>
      </c>
      <c r="BJ3767" s="3" t="s">
        <v>93</v>
      </c>
    </row>
    <row r="3768" spans="1:62" hidden="1" x14ac:dyDescent="0.2">
      <c r="A3768" s="2" t="s">
        <v>1204</v>
      </c>
      <c r="B3768" s="3" t="s">
        <v>8596</v>
      </c>
      <c r="C3768" s="3" t="s">
        <v>359</v>
      </c>
      <c r="D3768" s="3" t="s">
        <v>17027</v>
      </c>
      <c r="E3768" s="3" t="s">
        <v>17028</v>
      </c>
      <c r="F3768" s="3" t="s">
        <v>17029</v>
      </c>
      <c r="G3768" s="3" t="s">
        <v>2826</v>
      </c>
      <c r="H3768" s="58" t="str">
        <f t="shared" si="581"/>
        <v>平和供电有限公司</v>
      </c>
      <c r="I3768" s="3" t="s">
        <v>3239</v>
      </c>
      <c r="J3768" s="3" t="s">
        <v>3240</v>
      </c>
      <c r="K3768" s="3" t="s">
        <v>103</v>
      </c>
      <c r="L3768" s="3" t="s">
        <v>103</v>
      </c>
      <c r="M3768" s="3" t="s">
        <v>17030</v>
      </c>
      <c r="N3768" s="3" t="s">
        <v>17031</v>
      </c>
      <c r="O3768" s="3" t="s">
        <v>293</v>
      </c>
      <c r="P3768" s="3" t="s">
        <v>106</v>
      </c>
      <c r="Q3768" s="3" t="s">
        <v>17032</v>
      </c>
      <c r="R3768" s="3" t="s">
        <v>17033</v>
      </c>
      <c r="S3768" s="3" t="s">
        <v>17034</v>
      </c>
      <c r="T3768" s="3" t="s">
        <v>17035</v>
      </c>
      <c r="U3768" s="3" t="s">
        <v>17036</v>
      </c>
      <c r="V3768" s="3" t="s">
        <v>76</v>
      </c>
      <c r="W3768" s="3" t="s">
        <v>73</v>
      </c>
      <c r="X3768" s="3" t="s">
        <v>73</v>
      </c>
      <c r="Y3768" s="3" t="s">
        <v>73</v>
      </c>
      <c r="Z3768" s="3" t="s">
        <v>17030</v>
      </c>
      <c r="AA3768" s="3" t="s">
        <v>17037</v>
      </c>
      <c r="AB3768" s="3" t="s">
        <v>78</v>
      </c>
      <c r="AC3768" s="3" t="s">
        <v>17038</v>
      </c>
      <c r="AD3768" s="3" t="s">
        <v>401</v>
      </c>
      <c r="AE3768" s="3" t="s">
        <v>73</v>
      </c>
      <c r="AF3768" s="3" t="s">
        <v>73</v>
      </c>
      <c r="AG3768" s="3" t="s">
        <v>73</v>
      </c>
      <c r="AH3768" s="3" t="s">
        <v>73</v>
      </c>
      <c r="AI3768" s="3" t="s">
        <v>211</v>
      </c>
      <c r="AJ3768" s="3" t="s">
        <v>403</v>
      </c>
      <c r="AK3768" s="3" t="s">
        <v>82</v>
      </c>
      <c r="AL3768" s="3" t="s">
        <v>7028</v>
      </c>
      <c r="AM3768" s="3" t="s">
        <v>3240</v>
      </c>
      <c r="AN3768" s="3" t="s">
        <v>17037</v>
      </c>
      <c r="AO3768" s="3" t="s">
        <v>82</v>
      </c>
      <c r="AP3768" s="3" t="s">
        <v>76</v>
      </c>
      <c r="AQ3768" s="3" t="s">
        <v>76</v>
      </c>
      <c r="AR3768" s="3" t="s">
        <v>76</v>
      </c>
      <c r="AS3768" s="3" t="s">
        <v>73</v>
      </c>
      <c r="AT3768" s="3" t="s">
        <v>138</v>
      </c>
      <c r="AU3768" s="3" t="s">
        <v>191</v>
      </c>
      <c r="AV3768" s="3" t="s">
        <v>192</v>
      </c>
      <c r="AW3768" s="3" t="s">
        <v>193</v>
      </c>
      <c r="AX3768" s="3" t="s">
        <v>121</v>
      </c>
      <c r="AY3768" s="3" t="s">
        <v>17035</v>
      </c>
      <c r="AZ3768" s="3" t="s">
        <v>764</v>
      </c>
      <c r="BA3768" s="3" t="s">
        <v>923</v>
      </c>
      <c r="BB3768" s="3" t="s">
        <v>17039</v>
      </c>
      <c r="BC3768" s="3" t="s">
        <v>8596</v>
      </c>
      <c r="BD3768" s="3" t="s">
        <v>17040</v>
      </c>
      <c r="BE3768" s="3" t="s">
        <v>91</v>
      </c>
      <c r="BF3768" s="3" t="s">
        <v>17041</v>
      </c>
      <c r="BG3768" s="3" t="s">
        <v>93</v>
      </c>
      <c r="BH3768" s="3" t="s">
        <v>93</v>
      </c>
      <c r="BI3768" s="3" t="s">
        <v>76</v>
      </c>
      <c r="BJ3768" s="3" t="s">
        <v>93</v>
      </c>
    </row>
    <row r="3769" spans="1:62" hidden="1" x14ac:dyDescent="0.2">
      <c r="A3769" s="2" t="s">
        <v>4948</v>
      </c>
      <c r="B3769" s="3" t="s">
        <v>4689</v>
      </c>
      <c r="C3769" s="3" t="s">
        <v>359</v>
      </c>
      <c r="D3769" s="3" t="s">
        <v>17017</v>
      </c>
      <c r="E3769" s="3" t="s">
        <v>17018</v>
      </c>
      <c r="F3769" s="3" t="s">
        <v>17019</v>
      </c>
      <c r="G3769" s="3" t="s">
        <v>2826</v>
      </c>
      <c r="H3769" s="58" t="str">
        <f t="shared" si="581"/>
        <v>平和供电有限公司</v>
      </c>
      <c r="I3769" s="3" t="s">
        <v>3998</v>
      </c>
      <c r="J3769" s="3" t="s">
        <v>3999</v>
      </c>
      <c r="K3769" s="3" t="s">
        <v>1009</v>
      </c>
      <c r="L3769" s="3" t="s">
        <v>1009</v>
      </c>
      <c r="M3769" s="3" t="s">
        <v>17020</v>
      </c>
      <c r="N3769" s="3" t="s">
        <v>17021</v>
      </c>
      <c r="O3769" s="3" t="s">
        <v>293</v>
      </c>
      <c r="P3769" s="3" t="s">
        <v>106</v>
      </c>
      <c r="Q3769" s="3" t="s">
        <v>17022</v>
      </c>
      <c r="R3769" s="3" t="s">
        <v>17023</v>
      </c>
      <c r="S3769" s="3" t="s">
        <v>1014</v>
      </c>
      <c r="T3769" s="3" t="s">
        <v>73</v>
      </c>
      <c r="U3769" s="3" t="s">
        <v>17024</v>
      </c>
      <c r="V3769" s="3" t="s">
        <v>76</v>
      </c>
      <c r="W3769" s="3" t="s">
        <v>73</v>
      </c>
      <c r="X3769" s="3" t="s">
        <v>73</v>
      </c>
      <c r="Y3769" s="3" t="s">
        <v>73</v>
      </c>
      <c r="Z3769" s="3" t="s">
        <v>17020</v>
      </c>
      <c r="AA3769" s="3" t="s">
        <v>73</v>
      </c>
      <c r="AB3769" s="3" t="s">
        <v>78</v>
      </c>
      <c r="AC3769" s="3" t="s">
        <v>17025</v>
      </c>
      <c r="AD3769" s="3" t="s">
        <v>80</v>
      </c>
      <c r="AE3769" s="3" t="s">
        <v>73</v>
      </c>
      <c r="AF3769" s="3" t="s">
        <v>73</v>
      </c>
      <c r="AG3769" s="3" t="s">
        <v>73</v>
      </c>
      <c r="AH3769" s="3" t="s">
        <v>73</v>
      </c>
      <c r="AI3769" s="3" t="s">
        <v>82</v>
      </c>
      <c r="AJ3769" s="3" t="s">
        <v>82</v>
      </c>
      <c r="AK3769" s="3" t="s">
        <v>82</v>
      </c>
      <c r="AL3769" s="3" t="s">
        <v>73</v>
      </c>
      <c r="AM3769" s="3" t="s">
        <v>73</v>
      </c>
      <c r="AN3769" s="3" t="s">
        <v>73</v>
      </c>
      <c r="AO3769" s="3" t="s">
        <v>73</v>
      </c>
      <c r="AP3769" s="3" t="s">
        <v>76</v>
      </c>
      <c r="AQ3769" s="3" t="s">
        <v>73</v>
      </c>
      <c r="AR3769" s="3" t="s">
        <v>76</v>
      </c>
      <c r="AS3769" s="3" t="s">
        <v>73</v>
      </c>
      <c r="AT3769" s="3" t="s">
        <v>299</v>
      </c>
      <c r="AU3769" s="3" t="s">
        <v>299</v>
      </c>
      <c r="AV3769" s="3" t="s">
        <v>299</v>
      </c>
      <c r="AW3769" s="3" t="s">
        <v>300</v>
      </c>
      <c r="AX3769" s="3" t="s">
        <v>900</v>
      </c>
      <c r="AY3769" s="3" t="s">
        <v>73</v>
      </c>
      <c r="AZ3769" s="3" t="s">
        <v>824</v>
      </c>
      <c r="BA3769" s="3" t="s">
        <v>782</v>
      </c>
      <c r="BB3769" s="3" t="s">
        <v>4219</v>
      </c>
      <c r="BC3769" s="3" t="s">
        <v>4689</v>
      </c>
      <c r="BD3769" s="3" t="s">
        <v>4691</v>
      </c>
      <c r="BE3769" s="3" t="s">
        <v>91</v>
      </c>
      <c r="BF3769" s="3" t="s">
        <v>17026</v>
      </c>
      <c r="BG3769" s="3" t="s">
        <v>93</v>
      </c>
      <c r="BH3769" s="3" t="s">
        <v>93</v>
      </c>
      <c r="BI3769" s="3" t="s">
        <v>76</v>
      </c>
      <c r="BJ3769" s="3" t="s">
        <v>93</v>
      </c>
    </row>
    <row r="3770" spans="1:62" hidden="1" x14ac:dyDescent="0.2">
      <c r="A3770" s="2" t="s">
        <v>4117</v>
      </c>
      <c r="B3770" s="3" t="s">
        <v>5363</v>
      </c>
      <c r="C3770" s="3" t="s">
        <v>174</v>
      </c>
      <c r="D3770" s="3" t="s">
        <v>17003</v>
      </c>
      <c r="E3770" s="3" t="s">
        <v>17004</v>
      </c>
      <c r="F3770" s="3" t="s">
        <v>17005</v>
      </c>
      <c r="G3770" s="3" t="s">
        <v>341</v>
      </c>
      <c r="H3770" s="58" t="str">
        <f t="shared" si="581"/>
        <v>晋江市供电公司</v>
      </c>
      <c r="I3770" s="3" t="s">
        <v>5156</v>
      </c>
      <c r="J3770" s="3" t="s">
        <v>5157</v>
      </c>
      <c r="K3770" s="3" t="s">
        <v>129</v>
      </c>
      <c r="L3770" s="3" t="s">
        <v>130</v>
      </c>
      <c r="M3770" s="3" t="s">
        <v>17006</v>
      </c>
      <c r="N3770" s="3" t="s">
        <v>17007</v>
      </c>
      <c r="O3770" s="3" t="s">
        <v>70</v>
      </c>
      <c r="P3770" s="3" t="s">
        <v>71</v>
      </c>
      <c r="Q3770" s="3" t="s">
        <v>17008</v>
      </c>
      <c r="R3770" s="3" t="s">
        <v>17009</v>
      </c>
      <c r="S3770" s="3" t="s">
        <v>17010</v>
      </c>
      <c r="T3770" s="3" t="s">
        <v>17011</v>
      </c>
      <c r="U3770" s="3" t="s">
        <v>17012</v>
      </c>
      <c r="V3770" s="3" t="s">
        <v>76</v>
      </c>
      <c r="W3770" s="3" t="s">
        <v>73</v>
      </c>
      <c r="X3770" s="3" t="s">
        <v>73</v>
      </c>
      <c r="Y3770" s="3" t="s">
        <v>73</v>
      </c>
      <c r="Z3770" s="3" t="s">
        <v>17013</v>
      </c>
      <c r="AA3770" s="3" t="s">
        <v>17014</v>
      </c>
      <c r="AB3770" s="3" t="s">
        <v>78</v>
      </c>
      <c r="AC3770" s="3" t="s">
        <v>17015</v>
      </c>
      <c r="AD3770" s="3" t="s">
        <v>80</v>
      </c>
      <c r="AE3770" s="3" t="s">
        <v>73</v>
      </c>
      <c r="AF3770" s="3" t="s">
        <v>73</v>
      </c>
      <c r="AG3770" s="3" t="s">
        <v>73</v>
      </c>
      <c r="AH3770" s="3" t="s">
        <v>73</v>
      </c>
      <c r="AI3770" s="3" t="s">
        <v>82</v>
      </c>
      <c r="AJ3770" s="3" t="s">
        <v>82</v>
      </c>
      <c r="AK3770" s="3" t="s">
        <v>82</v>
      </c>
      <c r="AL3770" s="3" t="s">
        <v>5337</v>
      </c>
      <c r="AM3770" s="3" t="s">
        <v>5338</v>
      </c>
      <c r="AN3770" s="3" t="s">
        <v>17014</v>
      </c>
      <c r="AO3770" s="3" t="s">
        <v>73</v>
      </c>
      <c r="AP3770" s="3" t="s">
        <v>93</v>
      </c>
      <c r="AQ3770" s="3" t="s">
        <v>76</v>
      </c>
      <c r="AR3770" s="3" t="s">
        <v>76</v>
      </c>
      <c r="AS3770" s="3" t="s">
        <v>73</v>
      </c>
      <c r="AT3770" s="3" t="s">
        <v>138</v>
      </c>
      <c r="AU3770" s="3" t="s">
        <v>485</v>
      </c>
      <c r="AV3770" s="3" t="s">
        <v>1350</v>
      </c>
      <c r="AW3770" s="3" t="s">
        <v>1351</v>
      </c>
      <c r="AX3770" s="3" t="s">
        <v>142</v>
      </c>
      <c r="AY3770" s="3" t="s">
        <v>17011</v>
      </c>
      <c r="AZ3770" s="3" t="s">
        <v>823</v>
      </c>
      <c r="BA3770" s="3" t="s">
        <v>823</v>
      </c>
      <c r="BB3770" s="3" t="s">
        <v>4157</v>
      </c>
      <c r="BC3770" s="3" t="s">
        <v>5363</v>
      </c>
      <c r="BD3770" s="3" t="s">
        <v>5365</v>
      </c>
      <c r="BE3770" s="3" t="s">
        <v>91</v>
      </c>
      <c r="BF3770" s="3" t="s">
        <v>17016</v>
      </c>
      <c r="BG3770" s="3" t="s">
        <v>93</v>
      </c>
      <c r="BH3770" s="3" t="s">
        <v>93</v>
      </c>
      <c r="BI3770" s="3" t="s">
        <v>76</v>
      </c>
      <c r="BJ3770" s="3" t="s">
        <v>93</v>
      </c>
    </row>
    <row r="3771" spans="1:62" hidden="1" x14ac:dyDescent="0.2">
      <c r="A3771" s="2" t="s">
        <v>5153</v>
      </c>
      <c r="B3771" s="3" t="s">
        <v>8277</v>
      </c>
      <c r="C3771" s="3" t="s">
        <v>60</v>
      </c>
      <c r="D3771" s="3" t="s">
        <v>16991</v>
      </c>
      <c r="E3771" s="3" t="s">
        <v>16992</v>
      </c>
      <c r="F3771" s="3" t="s">
        <v>16993</v>
      </c>
      <c r="G3771" s="3" t="s">
        <v>1319</v>
      </c>
      <c r="H3771" s="58" t="str">
        <f t="shared" ref="H3771:H3773" si="582">C3771</f>
        <v>厦门</v>
      </c>
      <c r="I3771" s="3" t="s">
        <v>3237</v>
      </c>
      <c r="J3771" s="3" t="s">
        <v>3238</v>
      </c>
      <c r="K3771" s="3" t="s">
        <v>413</v>
      </c>
      <c r="L3771" s="3" t="s">
        <v>435</v>
      </c>
      <c r="M3771" s="3" t="s">
        <v>16994</v>
      </c>
      <c r="N3771" s="3" t="s">
        <v>16995</v>
      </c>
      <c r="O3771" s="3" t="s">
        <v>70</v>
      </c>
      <c r="P3771" s="3" t="s">
        <v>71</v>
      </c>
      <c r="Q3771" s="3" t="s">
        <v>16996</v>
      </c>
      <c r="R3771" s="3" t="s">
        <v>16997</v>
      </c>
      <c r="S3771" s="3" t="s">
        <v>16998</v>
      </c>
      <c r="T3771" s="3" t="s">
        <v>4749</v>
      </c>
      <c r="U3771" s="3" t="s">
        <v>16999</v>
      </c>
      <c r="V3771" s="3" t="s">
        <v>76</v>
      </c>
      <c r="W3771" s="3" t="s">
        <v>73</v>
      </c>
      <c r="X3771" s="3" t="s">
        <v>73</v>
      </c>
      <c r="Y3771" s="3" t="s">
        <v>73</v>
      </c>
      <c r="Z3771" s="3" t="s">
        <v>16994</v>
      </c>
      <c r="AA3771" s="3" t="s">
        <v>17000</v>
      </c>
      <c r="AB3771" s="3" t="s">
        <v>78</v>
      </c>
      <c r="AC3771" s="3" t="s">
        <v>17001</v>
      </c>
      <c r="AD3771" s="3" t="s">
        <v>80</v>
      </c>
      <c r="AE3771" s="3" t="s">
        <v>81</v>
      </c>
      <c r="AF3771" s="3" t="s">
        <v>73</v>
      </c>
      <c r="AG3771" s="3" t="s">
        <v>73</v>
      </c>
      <c r="AH3771" s="3" t="s">
        <v>73</v>
      </c>
      <c r="AI3771" s="3" t="s">
        <v>82</v>
      </c>
      <c r="AJ3771" s="3" t="s">
        <v>82</v>
      </c>
      <c r="AK3771" s="3" t="s">
        <v>82</v>
      </c>
      <c r="AL3771" s="3" t="s">
        <v>5146</v>
      </c>
      <c r="AM3771" s="3" t="s">
        <v>3238</v>
      </c>
      <c r="AN3771" s="3" t="s">
        <v>17000</v>
      </c>
      <c r="AO3771" s="3" t="s">
        <v>82</v>
      </c>
      <c r="AP3771" s="3" t="s">
        <v>93</v>
      </c>
      <c r="AQ3771" s="3" t="s">
        <v>76</v>
      </c>
      <c r="AR3771" s="3" t="s">
        <v>76</v>
      </c>
      <c r="AS3771" s="3" t="s">
        <v>73</v>
      </c>
      <c r="AT3771" s="3" t="s">
        <v>138</v>
      </c>
      <c r="AU3771" s="3" t="s">
        <v>237</v>
      </c>
      <c r="AV3771" s="3" t="s">
        <v>213</v>
      </c>
      <c r="AW3771" s="3" t="s">
        <v>238</v>
      </c>
      <c r="AX3771" s="3" t="s">
        <v>425</v>
      </c>
      <c r="AY3771" s="3" t="s">
        <v>4749</v>
      </c>
      <c r="AZ3771" s="3" t="s">
        <v>712</v>
      </c>
      <c r="BA3771" s="3" t="s">
        <v>763</v>
      </c>
      <c r="BB3771" s="3" t="s">
        <v>4767</v>
      </c>
      <c r="BC3771" s="3" t="s">
        <v>8277</v>
      </c>
      <c r="BD3771" s="3" t="s">
        <v>8278</v>
      </c>
      <c r="BE3771" s="3" t="s">
        <v>91</v>
      </c>
      <c r="BF3771" s="3" t="s">
        <v>17002</v>
      </c>
      <c r="BG3771" s="3" t="s">
        <v>93</v>
      </c>
      <c r="BH3771" s="3" t="s">
        <v>93</v>
      </c>
      <c r="BI3771" s="3" t="s">
        <v>76</v>
      </c>
      <c r="BJ3771" s="3" t="s">
        <v>93</v>
      </c>
    </row>
    <row r="3772" spans="1:62" hidden="1" x14ac:dyDescent="0.2">
      <c r="A3772" s="2" t="s">
        <v>1135</v>
      </c>
      <c r="B3772" s="3" t="s">
        <v>8115</v>
      </c>
      <c r="C3772" s="3" t="s">
        <v>60</v>
      </c>
      <c r="D3772" s="3" t="s">
        <v>16979</v>
      </c>
      <c r="E3772" s="3" t="s">
        <v>16980</v>
      </c>
      <c r="F3772" s="3" t="s">
        <v>16981</v>
      </c>
      <c r="G3772" s="3" t="s">
        <v>678</v>
      </c>
      <c r="H3772" s="58" t="str">
        <f t="shared" si="582"/>
        <v>厦门</v>
      </c>
      <c r="I3772" s="3" t="s">
        <v>1679</v>
      </c>
      <c r="J3772" s="3" t="s">
        <v>1680</v>
      </c>
      <c r="K3772" s="3" t="s">
        <v>129</v>
      </c>
      <c r="L3772" s="3" t="s">
        <v>130</v>
      </c>
      <c r="M3772" s="3" t="s">
        <v>16982</v>
      </c>
      <c r="N3772" s="3" t="s">
        <v>16983</v>
      </c>
      <c r="O3772" s="3" t="s">
        <v>70</v>
      </c>
      <c r="P3772" s="3" t="s">
        <v>71</v>
      </c>
      <c r="Q3772" s="3" t="s">
        <v>16984</v>
      </c>
      <c r="R3772" s="3" t="s">
        <v>16985</v>
      </c>
      <c r="S3772" s="3" t="s">
        <v>16986</v>
      </c>
      <c r="T3772" s="3" t="s">
        <v>73</v>
      </c>
      <c r="U3772" s="3" t="s">
        <v>16987</v>
      </c>
      <c r="V3772" s="3" t="s">
        <v>76</v>
      </c>
      <c r="W3772" s="3" t="s">
        <v>73</v>
      </c>
      <c r="X3772" s="3" t="s">
        <v>73</v>
      </c>
      <c r="Y3772" s="3" t="s">
        <v>73</v>
      </c>
      <c r="Z3772" s="3" t="s">
        <v>16982</v>
      </c>
      <c r="AA3772" s="3" t="s">
        <v>73</v>
      </c>
      <c r="AB3772" s="3" t="s">
        <v>78</v>
      </c>
      <c r="AC3772" s="3" t="s">
        <v>16988</v>
      </c>
      <c r="AD3772" s="3" t="s">
        <v>80</v>
      </c>
      <c r="AE3772" s="3" t="s">
        <v>81</v>
      </c>
      <c r="AF3772" s="3" t="s">
        <v>73</v>
      </c>
      <c r="AG3772" s="3" t="s">
        <v>73</v>
      </c>
      <c r="AH3772" s="3" t="s">
        <v>73</v>
      </c>
      <c r="AI3772" s="3" t="s">
        <v>82</v>
      </c>
      <c r="AJ3772" s="3" t="s">
        <v>82</v>
      </c>
      <c r="AK3772" s="3" t="s">
        <v>82</v>
      </c>
      <c r="AL3772" s="3" t="s">
        <v>73</v>
      </c>
      <c r="AM3772" s="3" t="s">
        <v>73</v>
      </c>
      <c r="AN3772" s="3" t="s">
        <v>73</v>
      </c>
      <c r="AO3772" s="3" t="s">
        <v>73</v>
      </c>
      <c r="AP3772" s="3" t="s">
        <v>76</v>
      </c>
      <c r="AQ3772" s="3" t="s">
        <v>73</v>
      </c>
      <c r="AR3772" s="3" t="s">
        <v>73</v>
      </c>
      <c r="AS3772" s="3" t="s">
        <v>73</v>
      </c>
      <c r="AT3772" s="3" t="s">
        <v>138</v>
      </c>
      <c r="AU3772" s="3" t="s">
        <v>2631</v>
      </c>
      <c r="AV3772" s="3" t="s">
        <v>2561</v>
      </c>
      <c r="AW3772" s="3" t="s">
        <v>2562</v>
      </c>
      <c r="AX3772" s="3" t="s">
        <v>142</v>
      </c>
      <c r="AY3772" s="3" t="s">
        <v>73</v>
      </c>
      <c r="AZ3772" s="3" t="s">
        <v>723</v>
      </c>
      <c r="BA3772" s="3" t="s">
        <v>782</v>
      </c>
      <c r="BB3772" s="3" t="s">
        <v>4057</v>
      </c>
      <c r="BC3772" s="3" t="s">
        <v>8115</v>
      </c>
      <c r="BD3772" s="3" t="s">
        <v>16989</v>
      </c>
      <c r="BE3772" s="3" t="s">
        <v>91</v>
      </c>
      <c r="BF3772" s="3" t="s">
        <v>16990</v>
      </c>
      <c r="BG3772" s="3" t="s">
        <v>93</v>
      </c>
      <c r="BH3772" s="3" t="s">
        <v>93</v>
      </c>
      <c r="BI3772" s="3" t="s">
        <v>76</v>
      </c>
      <c r="BJ3772" s="3" t="s">
        <v>93</v>
      </c>
    </row>
    <row r="3773" spans="1:62" hidden="1" x14ac:dyDescent="0.2">
      <c r="A3773" s="2" t="s">
        <v>1332</v>
      </c>
      <c r="B3773" s="3" t="s">
        <v>16964</v>
      </c>
      <c r="C3773" s="3" t="s">
        <v>174</v>
      </c>
      <c r="D3773" s="3" t="s">
        <v>16965</v>
      </c>
      <c r="E3773" s="3" t="s">
        <v>16966</v>
      </c>
      <c r="F3773" s="3" t="s">
        <v>16967</v>
      </c>
      <c r="G3773" s="3" t="s">
        <v>2750</v>
      </c>
      <c r="H3773" s="58" t="str">
        <f t="shared" si="582"/>
        <v>泉州</v>
      </c>
      <c r="I3773" s="3" t="s">
        <v>2751</v>
      </c>
      <c r="J3773" s="3" t="s">
        <v>2752</v>
      </c>
      <c r="K3773" s="3" t="s">
        <v>103</v>
      </c>
      <c r="L3773" s="3" t="s">
        <v>103</v>
      </c>
      <c r="M3773" s="3" t="s">
        <v>16968</v>
      </c>
      <c r="N3773" s="3" t="s">
        <v>16969</v>
      </c>
      <c r="O3773" s="3" t="s">
        <v>156</v>
      </c>
      <c r="P3773" s="3" t="s">
        <v>157</v>
      </c>
      <c r="Q3773" s="3" t="s">
        <v>16970</v>
      </c>
      <c r="R3773" s="3" t="s">
        <v>16971</v>
      </c>
      <c r="S3773" s="3" t="s">
        <v>16972</v>
      </c>
      <c r="T3773" s="3" t="s">
        <v>73</v>
      </c>
      <c r="U3773" s="3" t="s">
        <v>16973</v>
      </c>
      <c r="V3773" s="3" t="s">
        <v>76</v>
      </c>
      <c r="W3773" s="3" t="s">
        <v>73</v>
      </c>
      <c r="X3773" s="3" t="s">
        <v>73</v>
      </c>
      <c r="Y3773" s="3" t="s">
        <v>73</v>
      </c>
      <c r="Z3773" s="3" t="s">
        <v>16974</v>
      </c>
      <c r="AA3773" s="3" t="s">
        <v>16975</v>
      </c>
      <c r="AB3773" s="3" t="s">
        <v>78</v>
      </c>
      <c r="AC3773" s="3" t="s">
        <v>16976</v>
      </c>
      <c r="AD3773" s="3" t="s">
        <v>80</v>
      </c>
      <c r="AE3773" s="3" t="s">
        <v>73</v>
      </c>
      <c r="AF3773" s="3" t="s">
        <v>73</v>
      </c>
      <c r="AG3773" s="3" t="s">
        <v>73</v>
      </c>
      <c r="AH3773" s="3" t="s">
        <v>73</v>
      </c>
      <c r="AI3773" s="3" t="s">
        <v>211</v>
      </c>
      <c r="AJ3773" s="3" t="s">
        <v>166</v>
      </c>
      <c r="AK3773" s="3" t="s">
        <v>82</v>
      </c>
      <c r="AL3773" s="3" t="s">
        <v>5337</v>
      </c>
      <c r="AM3773" s="3" t="s">
        <v>5338</v>
      </c>
      <c r="AN3773" s="3" t="s">
        <v>16975</v>
      </c>
      <c r="AO3773" s="3" t="s">
        <v>16971</v>
      </c>
      <c r="AP3773" s="3" t="s">
        <v>93</v>
      </c>
      <c r="AQ3773" s="3" t="s">
        <v>76</v>
      </c>
      <c r="AR3773" s="3" t="s">
        <v>76</v>
      </c>
      <c r="AS3773" s="3" t="s">
        <v>73</v>
      </c>
      <c r="AT3773" s="3" t="s">
        <v>117</v>
      </c>
      <c r="AU3773" s="3" t="s">
        <v>118</v>
      </c>
      <c r="AV3773" s="3" t="s">
        <v>119</v>
      </c>
      <c r="AW3773" s="3" t="s">
        <v>120</v>
      </c>
      <c r="AX3773" s="3" t="s">
        <v>121</v>
      </c>
      <c r="AY3773" s="3" t="s">
        <v>73</v>
      </c>
      <c r="AZ3773" s="3" t="s">
        <v>727</v>
      </c>
      <c r="BA3773" s="3" t="s">
        <v>1500</v>
      </c>
      <c r="BB3773" s="3" t="s">
        <v>302</v>
      </c>
      <c r="BC3773" s="3" t="s">
        <v>16964</v>
      </c>
      <c r="BD3773" s="3" t="s">
        <v>16977</v>
      </c>
      <c r="BE3773" s="3" t="s">
        <v>91</v>
      </c>
      <c r="BF3773" s="3" t="s">
        <v>16978</v>
      </c>
      <c r="BG3773" s="3" t="s">
        <v>93</v>
      </c>
      <c r="BH3773" s="3" t="s">
        <v>93</v>
      </c>
      <c r="BI3773" s="3" t="s">
        <v>76</v>
      </c>
      <c r="BJ3773" s="3" t="s">
        <v>93</v>
      </c>
    </row>
    <row r="3774" spans="1:62" hidden="1" x14ac:dyDescent="0.2">
      <c r="A3774" s="2" t="s">
        <v>5527</v>
      </c>
      <c r="B3774" s="3" t="s">
        <v>16949</v>
      </c>
      <c r="C3774" s="3" t="s">
        <v>174</v>
      </c>
      <c r="D3774" s="3" t="s">
        <v>16950</v>
      </c>
      <c r="E3774" s="3" t="s">
        <v>16951</v>
      </c>
      <c r="F3774" s="3" t="s">
        <v>16952</v>
      </c>
      <c r="G3774" s="3" t="s">
        <v>341</v>
      </c>
      <c r="H3774" s="58" t="str">
        <f t="shared" ref="H3774:H3776" si="583">G3774</f>
        <v>晋江市供电公司</v>
      </c>
      <c r="I3774" s="3" t="s">
        <v>4193</v>
      </c>
      <c r="J3774" s="3" t="s">
        <v>4194</v>
      </c>
      <c r="K3774" s="3" t="s">
        <v>103</v>
      </c>
      <c r="L3774" s="3" t="s">
        <v>103</v>
      </c>
      <c r="M3774" s="3" t="s">
        <v>16864</v>
      </c>
      <c r="N3774" s="3" t="s">
        <v>16953</v>
      </c>
      <c r="O3774" s="3" t="s">
        <v>156</v>
      </c>
      <c r="P3774" s="3" t="s">
        <v>185</v>
      </c>
      <c r="Q3774" s="3" t="s">
        <v>16954</v>
      </c>
      <c r="R3774" s="3" t="s">
        <v>16955</v>
      </c>
      <c r="S3774" s="3" t="s">
        <v>16956</v>
      </c>
      <c r="T3774" s="3" t="s">
        <v>73</v>
      </c>
      <c r="U3774" s="3" t="s">
        <v>16957</v>
      </c>
      <c r="V3774" s="3" t="s">
        <v>76</v>
      </c>
      <c r="W3774" s="3" t="s">
        <v>73</v>
      </c>
      <c r="X3774" s="3" t="s">
        <v>73</v>
      </c>
      <c r="Y3774" s="3" t="s">
        <v>73</v>
      </c>
      <c r="Z3774" s="3" t="s">
        <v>16958</v>
      </c>
      <c r="AA3774" s="3" t="s">
        <v>16959</v>
      </c>
      <c r="AB3774" s="3" t="s">
        <v>78</v>
      </c>
      <c r="AC3774" s="3" t="s">
        <v>16960</v>
      </c>
      <c r="AD3774" s="3" t="s">
        <v>80</v>
      </c>
      <c r="AE3774" s="3" t="s">
        <v>73</v>
      </c>
      <c r="AF3774" s="3" t="s">
        <v>73</v>
      </c>
      <c r="AG3774" s="3" t="s">
        <v>73</v>
      </c>
      <c r="AH3774" s="3" t="s">
        <v>73</v>
      </c>
      <c r="AI3774" s="3" t="s">
        <v>82</v>
      </c>
      <c r="AJ3774" s="3" t="s">
        <v>82</v>
      </c>
      <c r="AK3774" s="3" t="s">
        <v>1808</v>
      </c>
      <c r="AL3774" s="3" t="s">
        <v>16961</v>
      </c>
      <c r="AM3774" s="3" t="s">
        <v>4194</v>
      </c>
      <c r="AN3774" s="3" t="s">
        <v>16959</v>
      </c>
      <c r="AO3774" s="3" t="s">
        <v>73</v>
      </c>
      <c r="AP3774" s="3" t="s">
        <v>93</v>
      </c>
      <c r="AQ3774" s="3" t="s">
        <v>76</v>
      </c>
      <c r="AR3774" s="3" t="s">
        <v>76</v>
      </c>
      <c r="AS3774" s="3" t="s">
        <v>73</v>
      </c>
      <c r="AT3774" s="3" t="s">
        <v>138</v>
      </c>
      <c r="AU3774" s="3" t="s">
        <v>237</v>
      </c>
      <c r="AV3774" s="3" t="s">
        <v>192</v>
      </c>
      <c r="AW3774" s="3" t="s">
        <v>193</v>
      </c>
      <c r="AX3774" s="3" t="s">
        <v>447</v>
      </c>
      <c r="AY3774" s="3" t="s">
        <v>73</v>
      </c>
      <c r="AZ3774" s="3" t="s">
        <v>1112</v>
      </c>
      <c r="BA3774" s="3" t="s">
        <v>744</v>
      </c>
      <c r="BB3774" s="3" t="s">
        <v>3961</v>
      </c>
      <c r="BC3774" s="3" t="s">
        <v>16949</v>
      </c>
      <c r="BD3774" s="3" t="s">
        <v>16962</v>
      </c>
      <c r="BE3774" s="3" t="s">
        <v>91</v>
      </c>
      <c r="BF3774" s="3" t="s">
        <v>16963</v>
      </c>
      <c r="BG3774" s="3" t="s">
        <v>93</v>
      </c>
      <c r="BH3774" s="3" t="s">
        <v>93</v>
      </c>
      <c r="BI3774" s="3" t="s">
        <v>76</v>
      </c>
      <c r="BJ3774" s="3" t="s">
        <v>93</v>
      </c>
    </row>
    <row r="3775" spans="1:62" hidden="1" x14ac:dyDescent="0.2">
      <c r="A3775" s="2" t="s">
        <v>1005</v>
      </c>
      <c r="B3775" s="3" t="s">
        <v>16935</v>
      </c>
      <c r="C3775" s="3" t="s">
        <v>174</v>
      </c>
      <c r="D3775" s="3" t="s">
        <v>16936</v>
      </c>
      <c r="E3775" s="3" t="s">
        <v>16937</v>
      </c>
      <c r="F3775" s="3" t="s">
        <v>16938</v>
      </c>
      <c r="G3775" s="3" t="s">
        <v>178</v>
      </c>
      <c r="H3775" s="58" t="str">
        <f t="shared" si="583"/>
        <v>南安市供电公司</v>
      </c>
      <c r="I3775" s="3" t="s">
        <v>3012</v>
      </c>
      <c r="J3775" s="3" t="s">
        <v>3013</v>
      </c>
      <c r="K3775" s="3" t="s">
        <v>103</v>
      </c>
      <c r="L3775" s="3" t="s">
        <v>103</v>
      </c>
      <c r="M3775" s="3" t="s">
        <v>16939</v>
      </c>
      <c r="N3775" s="3" t="s">
        <v>16940</v>
      </c>
      <c r="O3775" s="3" t="s">
        <v>293</v>
      </c>
      <c r="P3775" s="3" t="s">
        <v>185</v>
      </c>
      <c r="Q3775" s="3" t="s">
        <v>16941</v>
      </c>
      <c r="R3775" s="3" t="s">
        <v>16942</v>
      </c>
      <c r="S3775" s="3" t="s">
        <v>16943</v>
      </c>
      <c r="T3775" s="3" t="s">
        <v>73</v>
      </c>
      <c r="U3775" s="3" t="s">
        <v>16944</v>
      </c>
      <c r="V3775" s="3" t="s">
        <v>76</v>
      </c>
      <c r="W3775" s="3" t="s">
        <v>73</v>
      </c>
      <c r="X3775" s="3" t="s">
        <v>73</v>
      </c>
      <c r="Y3775" s="3" t="s">
        <v>73</v>
      </c>
      <c r="Z3775" s="3" t="s">
        <v>16945</v>
      </c>
      <c r="AA3775" s="3" t="s">
        <v>73</v>
      </c>
      <c r="AB3775" s="3" t="s">
        <v>78</v>
      </c>
      <c r="AC3775" s="3" t="s">
        <v>16946</v>
      </c>
      <c r="AD3775" s="3" t="s">
        <v>80</v>
      </c>
      <c r="AE3775" s="3" t="s">
        <v>73</v>
      </c>
      <c r="AF3775" s="3" t="s">
        <v>73</v>
      </c>
      <c r="AG3775" s="3" t="s">
        <v>73</v>
      </c>
      <c r="AH3775" s="3" t="s">
        <v>73</v>
      </c>
      <c r="AI3775" s="3" t="s">
        <v>82</v>
      </c>
      <c r="AJ3775" s="3" t="s">
        <v>82</v>
      </c>
      <c r="AK3775" s="3" t="s">
        <v>189</v>
      </c>
      <c r="AL3775" s="3" t="s">
        <v>5337</v>
      </c>
      <c r="AM3775" s="3" t="s">
        <v>5338</v>
      </c>
      <c r="AN3775" s="3" t="s">
        <v>73</v>
      </c>
      <c r="AO3775" s="3" t="s">
        <v>73</v>
      </c>
      <c r="AP3775" s="3" t="s">
        <v>76</v>
      </c>
      <c r="AQ3775" s="3" t="s">
        <v>76</v>
      </c>
      <c r="AR3775" s="3" t="s">
        <v>76</v>
      </c>
      <c r="AS3775" s="3" t="s">
        <v>73</v>
      </c>
      <c r="AT3775" s="3" t="s">
        <v>85</v>
      </c>
      <c r="AU3775" s="3" t="s">
        <v>822</v>
      </c>
      <c r="AV3775" s="3" t="s">
        <v>283</v>
      </c>
      <c r="AW3775" s="3" t="s">
        <v>284</v>
      </c>
      <c r="AX3775" s="3" t="s">
        <v>89</v>
      </c>
      <c r="AY3775" s="3" t="s">
        <v>73</v>
      </c>
      <c r="AZ3775" s="3" t="s">
        <v>823</v>
      </c>
      <c r="BA3775" s="3" t="s">
        <v>2071</v>
      </c>
      <c r="BB3775" s="3" t="s">
        <v>1064</v>
      </c>
      <c r="BC3775" s="3" t="s">
        <v>16935</v>
      </c>
      <c r="BD3775" s="3" t="s">
        <v>16947</v>
      </c>
      <c r="BE3775" s="3" t="s">
        <v>91</v>
      </c>
      <c r="BF3775" s="3" t="s">
        <v>16948</v>
      </c>
      <c r="BG3775" s="3" t="s">
        <v>93</v>
      </c>
      <c r="BH3775" s="3" t="s">
        <v>93</v>
      </c>
      <c r="BI3775" s="3" t="s">
        <v>76</v>
      </c>
      <c r="BJ3775" s="3" t="s">
        <v>93</v>
      </c>
    </row>
    <row r="3776" spans="1:62" hidden="1" x14ac:dyDescent="0.2">
      <c r="A3776" s="2" t="s">
        <v>943</v>
      </c>
      <c r="B3776" s="3" t="s">
        <v>16922</v>
      </c>
      <c r="C3776" s="3" t="s">
        <v>147</v>
      </c>
      <c r="D3776" s="3" t="s">
        <v>16923</v>
      </c>
      <c r="E3776" s="3" t="s">
        <v>16924</v>
      </c>
      <c r="F3776" s="3" t="s">
        <v>16925</v>
      </c>
      <c r="G3776" s="3" t="s">
        <v>1957</v>
      </c>
      <c r="H3776" s="58" t="str">
        <f t="shared" si="583"/>
        <v>上杭供电有限公司</v>
      </c>
      <c r="I3776" s="3" t="s">
        <v>2548</v>
      </c>
      <c r="J3776" s="3" t="s">
        <v>392</v>
      </c>
      <c r="K3776" s="3" t="s">
        <v>129</v>
      </c>
      <c r="L3776" s="3" t="s">
        <v>130</v>
      </c>
      <c r="M3776" s="3" t="s">
        <v>16926</v>
      </c>
      <c r="N3776" s="3" t="s">
        <v>16927</v>
      </c>
      <c r="O3776" s="3" t="s">
        <v>70</v>
      </c>
      <c r="P3776" s="3" t="s">
        <v>934</v>
      </c>
      <c r="Q3776" s="3" t="s">
        <v>16928</v>
      </c>
      <c r="R3776" s="3" t="s">
        <v>16929</v>
      </c>
      <c r="S3776" s="3" t="s">
        <v>16930</v>
      </c>
      <c r="T3776" s="3" t="s">
        <v>73</v>
      </c>
      <c r="U3776" s="3" t="s">
        <v>16931</v>
      </c>
      <c r="V3776" s="3" t="s">
        <v>76</v>
      </c>
      <c r="W3776" s="3" t="s">
        <v>73</v>
      </c>
      <c r="X3776" s="3" t="s">
        <v>73</v>
      </c>
      <c r="Y3776" s="3" t="s">
        <v>73</v>
      </c>
      <c r="Z3776" s="3" t="s">
        <v>16926</v>
      </c>
      <c r="AA3776" s="3" t="s">
        <v>73</v>
      </c>
      <c r="AB3776" s="3" t="s">
        <v>78</v>
      </c>
      <c r="AC3776" s="3" t="s">
        <v>16932</v>
      </c>
      <c r="AD3776" s="3" t="s">
        <v>164</v>
      </c>
      <c r="AE3776" s="3" t="s">
        <v>73</v>
      </c>
      <c r="AF3776" s="3" t="s">
        <v>73</v>
      </c>
      <c r="AG3776" s="3" t="s">
        <v>73</v>
      </c>
      <c r="AH3776" s="3" t="s">
        <v>73</v>
      </c>
      <c r="AI3776" s="3" t="s">
        <v>82</v>
      </c>
      <c r="AJ3776" s="3" t="s">
        <v>82</v>
      </c>
      <c r="AK3776" s="3" t="s">
        <v>189</v>
      </c>
      <c r="AL3776" s="3" t="s">
        <v>1969</v>
      </c>
      <c r="AM3776" s="3" t="s">
        <v>317</v>
      </c>
      <c r="AN3776" s="3" t="s">
        <v>73</v>
      </c>
      <c r="AO3776" s="3" t="s">
        <v>73</v>
      </c>
      <c r="AP3776" s="3" t="s">
        <v>93</v>
      </c>
      <c r="AQ3776" s="3" t="s">
        <v>73</v>
      </c>
      <c r="AR3776" s="3" t="s">
        <v>73</v>
      </c>
      <c r="AS3776" s="3" t="s">
        <v>73</v>
      </c>
      <c r="AT3776" s="3" t="s">
        <v>138</v>
      </c>
      <c r="AU3776" s="3" t="s">
        <v>586</v>
      </c>
      <c r="AV3776" s="3" t="s">
        <v>140</v>
      </c>
      <c r="AW3776" s="3" t="s">
        <v>587</v>
      </c>
      <c r="AX3776" s="3" t="s">
        <v>142</v>
      </c>
      <c r="AY3776" s="3" t="s">
        <v>73</v>
      </c>
      <c r="AZ3776" s="3" t="s">
        <v>824</v>
      </c>
      <c r="BA3776" s="3" t="s">
        <v>824</v>
      </c>
      <c r="BB3776" s="3" t="s">
        <v>657</v>
      </c>
      <c r="BC3776" s="3" t="s">
        <v>16922</v>
      </c>
      <c r="BD3776" s="3" t="s">
        <v>16933</v>
      </c>
      <c r="BE3776" s="3" t="s">
        <v>91</v>
      </c>
      <c r="BF3776" s="3" t="s">
        <v>16934</v>
      </c>
      <c r="BG3776" s="3" t="s">
        <v>93</v>
      </c>
      <c r="BH3776" s="3" t="s">
        <v>93</v>
      </c>
      <c r="BI3776" s="3" t="s">
        <v>76</v>
      </c>
      <c r="BJ3776" s="3" t="s">
        <v>93</v>
      </c>
    </row>
    <row r="3777" spans="1:62" hidden="1" x14ac:dyDescent="0.2">
      <c r="A3777" s="2" t="s">
        <v>4748</v>
      </c>
      <c r="B3777" s="3" t="s">
        <v>16910</v>
      </c>
      <c r="C3777" s="3" t="s">
        <v>174</v>
      </c>
      <c r="D3777" s="3" t="s">
        <v>16911</v>
      </c>
      <c r="E3777" s="3" t="s">
        <v>16912</v>
      </c>
      <c r="F3777" s="3" t="s">
        <v>16913</v>
      </c>
      <c r="G3777" s="3" t="s">
        <v>1845</v>
      </c>
      <c r="H3777" s="58" t="str">
        <f>C3777</f>
        <v>泉州</v>
      </c>
      <c r="I3777" s="3" t="s">
        <v>1846</v>
      </c>
      <c r="J3777" s="3" t="s">
        <v>1847</v>
      </c>
      <c r="K3777" s="3" t="s">
        <v>129</v>
      </c>
      <c r="L3777" s="3" t="s">
        <v>575</v>
      </c>
      <c r="M3777" s="3" t="s">
        <v>16914</v>
      </c>
      <c r="N3777" s="3" t="s">
        <v>16915</v>
      </c>
      <c r="O3777" s="3" t="s">
        <v>70</v>
      </c>
      <c r="P3777" s="3" t="s">
        <v>106</v>
      </c>
      <c r="Q3777" s="3" t="s">
        <v>16916</v>
      </c>
      <c r="R3777" s="3" t="s">
        <v>16917</v>
      </c>
      <c r="S3777" s="3" t="s">
        <v>16916</v>
      </c>
      <c r="T3777" s="3" t="s">
        <v>73</v>
      </c>
      <c r="U3777" s="3" t="s">
        <v>16918</v>
      </c>
      <c r="V3777" s="3" t="s">
        <v>76</v>
      </c>
      <c r="W3777" s="3" t="s">
        <v>73</v>
      </c>
      <c r="X3777" s="3" t="s">
        <v>73</v>
      </c>
      <c r="Y3777" s="3" t="s">
        <v>73</v>
      </c>
      <c r="Z3777" s="3" t="s">
        <v>16914</v>
      </c>
      <c r="AA3777" s="3" t="s">
        <v>16919</v>
      </c>
      <c r="AB3777" s="3" t="s">
        <v>78</v>
      </c>
      <c r="AC3777" s="3" t="s">
        <v>16908</v>
      </c>
      <c r="AD3777" s="3" t="s">
        <v>80</v>
      </c>
      <c r="AE3777" s="3" t="s">
        <v>73</v>
      </c>
      <c r="AF3777" s="3" t="s">
        <v>73</v>
      </c>
      <c r="AG3777" s="3" t="s">
        <v>73</v>
      </c>
      <c r="AH3777" s="3" t="s">
        <v>73</v>
      </c>
      <c r="AI3777" s="3" t="s">
        <v>82</v>
      </c>
      <c r="AJ3777" s="3" t="s">
        <v>82</v>
      </c>
      <c r="AK3777" s="3" t="s">
        <v>82</v>
      </c>
      <c r="AL3777" s="3" t="s">
        <v>7994</v>
      </c>
      <c r="AM3777" s="3" t="s">
        <v>7995</v>
      </c>
      <c r="AN3777" s="3" t="s">
        <v>16919</v>
      </c>
      <c r="AO3777" s="3" t="s">
        <v>73</v>
      </c>
      <c r="AP3777" s="3" t="s">
        <v>93</v>
      </c>
      <c r="AQ3777" s="3" t="s">
        <v>76</v>
      </c>
      <c r="AR3777" s="3" t="s">
        <v>73</v>
      </c>
      <c r="AS3777" s="3" t="s">
        <v>73</v>
      </c>
      <c r="AT3777" s="3" t="s">
        <v>138</v>
      </c>
      <c r="AU3777" s="3" t="s">
        <v>331</v>
      </c>
      <c r="AV3777" s="3" t="s">
        <v>1669</v>
      </c>
      <c r="AW3777" s="3" t="s">
        <v>1670</v>
      </c>
      <c r="AX3777" s="3" t="s">
        <v>142</v>
      </c>
      <c r="AY3777" s="3" t="s">
        <v>73</v>
      </c>
      <c r="AZ3777" s="3" t="s">
        <v>823</v>
      </c>
      <c r="BA3777" s="3" t="s">
        <v>1112</v>
      </c>
      <c r="BB3777" s="3" t="s">
        <v>5339</v>
      </c>
      <c r="BC3777" s="3" t="s">
        <v>16910</v>
      </c>
      <c r="BD3777" s="3" t="s">
        <v>16920</v>
      </c>
      <c r="BE3777" s="3" t="s">
        <v>91</v>
      </c>
      <c r="BF3777" s="3" t="s">
        <v>16921</v>
      </c>
      <c r="BG3777" s="3" t="s">
        <v>93</v>
      </c>
      <c r="BH3777" s="3" t="s">
        <v>93</v>
      </c>
      <c r="BI3777" s="3" t="s">
        <v>76</v>
      </c>
      <c r="BJ3777" s="3" t="s">
        <v>93</v>
      </c>
    </row>
    <row r="3778" spans="1:62" ht="15" hidden="1" x14ac:dyDescent="0.2">
      <c r="A3778" s="2" t="s">
        <v>4545</v>
      </c>
      <c r="B3778" s="3" t="s">
        <v>2237</v>
      </c>
      <c r="C3778" s="3" t="s">
        <v>359</v>
      </c>
      <c r="D3778" s="3" t="s">
        <v>16901</v>
      </c>
      <c r="E3778" s="3" t="s">
        <v>16902</v>
      </c>
      <c r="F3778" s="3" t="s">
        <v>16903</v>
      </c>
      <c r="G3778" s="3" t="s">
        <v>2826</v>
      </c>
      <c r="H3778" s="58" t="str">
        <f t="shared" ref="H3778:H3779" si="584">G3778</f>
        <v>平和供电有限公司</v>
      </c>
      <c r="I3778" s="3" t="s">
        <v>5650</v>
      </c>
      <c r="J3778" s="3" t="s">
        <v>5651</v>
      </c>
      <c r="K3778" s="3" t="s">
        <v>103</v>
      </c>
      <c r="L3778" s="3" t="s">
        <v>103</v>
      </c>
      <c r="M3778" s="3" t="s">
        <v>16904</v>
      </c>
      <c r="N3778" s="11" t="str">
        <f>M3778</f>
        <v>2023-02-23 18:30</v>
      </c>
      <c r="O3778" s="3" t="s">
        <v>70</v>
      </c>
      <c r="P3778" s="3" t="s">
        <v>106</v>
      </c>
      <c r="Q3778" s="3" t="s">
        <v>16905</v>
      </c>
      <c r="R3778" s="3" t="s">
        <v>16906</v>
      </c>
      <c r="S3778" s="3" t="s">
        <v>120</v>
      </c>
      <c r="T3778" s="3" t="s">
        <v>8219</v>
      </c>
      <c r="U3778" s="3" t="s">
        <v>16907</v>
      </c>
      <c r="V3778" s="3" t="s">
        <v>76</v>
      </c>
      <c r="W3778" s="3" t="s">
        <v>73</v>
      </c>
      <c r="X3778" s="3" t="s">
        <v>73</v>
      </c>
      <c r="Y3778" s="3" t="s">
        <v>73</v>
      </c>
      <c r="Z3778" s="3" t="s">
        <v>16904</v>
      </c>
      <c r="AA3778" s="3" t="s">
        <v>73</v>
      </c>
      <c r="AB3778" s="3" t="s">
        <v>78</v>
      </c>
      <c r="AC3778" s="3" t="s">
        <v>16908</v>
      </c>
      <c r="AD3778" s="3" t="s">
        <v>1022</v>
      </c>
      <c r="AE3778" s="3" t="s">
        <v>73</v>
      </c>
      <c r="AF3778" s="3" t="s">
        <v>73</v>
      </c>
      <c r="AG3778" s="3" t="s">
        <v>73</v>
      </c>
      <c r="AH3778" s="3" t="s">
        <v>73</v>
      </c>
      <c r="AI3778" s="3" t="s">
        <v>82</v>
      </c>
      <c r="AJ3778" s="3" t="s">
        <v>82</v>
      </c>
      <c r="AK3778" s="3" t="s">
        <v>82</v>
      </c>
      <c r="AL3778" s="3" t="s">
        <v>73</v>
      </c>
      <c r="AM3778" s="3" t="s">
        <v>73</v>
      </c>
      <c r="AN3778" s="3" t="s">
        <v>73</v>
      </c>
      <c r="AO3778" s="3" t="s">
        <v>73</v>
      </c>
      <c r="AP3778" s="3" t="s">
        <v>76</v>
      </c>
      <c r="AQ3778" s="3" t="s">
        <v>73</v>
      </c>
      <c r="AR3778" s="3" t="s">
        <v>73</v>
      </c>
      <c r="AS3778" s="3" t="s">
        <v>73</v>
      </c>
      <c r="AT3778" s="3" t="s">
        <v>117</v>
      </c>
      <c r="AU3778" s="3" t="s">
        <v>118</v>
      </c>
      <c r="AV3778" s="3" t="s">
        <v>119</v>
      </c>
      <c r="AW3778" s="3" t="s">
        <v>120</v>
      </c>
      <c r="AX3778" s="3" t="s">
        <v>73</v>
      </c>
      <c r="AY3778" s="3" t="s">
        <v>8219</v>
      </c>
      <c r="AZ3778" s="3" t="s">
        <v>723</v>
      </c>
      <c r="BA3778" s="3" t="s">
        <v>723</v>
      </c>
      <c r="BB3778" s="3" t="s">
        <v>4049</v>
      </c>
      <c r="BC3778" s="3" t="s">
        <v>2237</v>
      </c>
      <c r="BD3778" s="3" t="s">
        <v>7504</v>
      </c>
      <c r="BE3778" s="3" t="s">
        <v>91</v>
      </c>
      <c r="BF3778" s="3" t="s">
        <v>16909</v>
      </c>
      <c r="BG3778" s="3" t="s">
        <v>93</v>
      </c>
      <c r="BH3778" s="3" t="s">
        <v>93</v>
      </c>
      <c r="BI3778" s="3" t="s">
        <v>76</v>
      </c>
      <c r="BJ3778" s="3" t="s">
        <v>93</v>
      </c>
    </row>
    <row r="3779" spans="1:62" hidden="1" x14ac:dyDescent="0.2">
      <c r="A3779" s="2" t="s">
        <v>1880</v>
      </c>
      <c r="B3779" s="3" t="s">
        <v>16886</v>
      </c>
      <c r="C3779" s="3" t="s">
        <v>265</v>
      </c>
      <c r="D3779" s="3" t="s">
        <v>16887</v>
      </c>
      <c r="E3779" s="3" t="s">
        <v>16888</v>
      </c>
      <c r="F3779" s="3" t="s">
        <v>16889</v>
      </c>
      <c r="G3779" s="3" t="s">
        <v>269</v>
      </c>
      <c r="H3779" s="58" t="str">
        <f t="shared" si="584"/>
        <v>国网永安市供电公司</v>
      </c>
      <c r="I3779" s="3" t="s">
        <v>3000</v>
      </c>
      <c r="J3779" s="3" t="s">
        <v>3001</v>
      </c>
      <c r="K3779" s="3" t="s">
        <v>413</v>
      </c>
      <c r="L3779" s="3" t="s">
        <v>414</v>
      </c>
      <c r="M3779" s="3" t="s">
        <v>16890</v>
      </c>
      <c r="N3779" s="3" t="s">
        <v>16891</v>
      </c>
      <c r="O3779" s="3" t="s">
        <v>70</v>
      </c>
      <c r="P3779" s="3" t="s">
        <v>71</v>
      </c>
      <c r="Q3779" s="3" t="s">
        <v>16892</v>
      </c>
      <c r="R3779" s="3" t="s">
        <v>16893</v>
      </c>
      <c r="S3779" s="3" t="s">
        <v>16894</v>
      </c>
      <c r="T3779" s="3" t="s">
        <v>73</v>
      </c>
      <c r="U3779" s="3" t="s">
        <v>16895</v>
      </c>
      <c r="V3779" s="3" t="s">
        <v>76</v>
      </c>
      <c r="W3779" s="3" t="s">
        <v>73</v>
      </c>
      <c r="X3779" s="3" t="s">
        <v>73</v>
      </c>
      <c r="Y3779" s="3" t="s">
        <v>73</v>
      </c>
      <c r="Z3779" s="3" t="s">
        <v>16896</v>
      </c>
      <c r="AA3779" s="3" t="s">
        <v>16897</v>
      </c>
      <c r="AB3779" s="3" t="s">
        <v>78</v>
      </c>
      <c r="AC3779" s="3" t="s">
        <v>16885</v>
      </c>
      <c r="AD3779" s="3" t="s">
        <v>164</v>
      </c>
      <c r="AE3779" s="3" t="s">
        <v>73</v>
      </c>
      <c r="AF3779" s="3" t="s">
        <v>73</v>
      </c>
      <c r="AG3779" s="3" t="s">
        <v>73</v>
      </c>
      <c r="AH3779" s="3" t="s">
        <v>73</v>
      </c>
      <c r="AI3779" s="3" t="s">
        <v>82</v>
      </c>
      <c r="AJ3779" s="3" t="s">
        <v>82</v>
      </c>
      <c r="AK3779" s="3" t="s">
        <v>82</v>
      </c>
      <c r="AL3779" s="3" t="s">
        <v>8595</v>
      </c>
      <c r="AM3779" s="3" t="s">
        <v>16898</v>
      </c>
      <c r="AN3779" s="3" t="s">
        <v>16897</v>
      </c>
      <c r="AO3779" s="3" t="s">
        <v>73</v>
      </c>
      <c r="AP3779" s="3" t="s">
        <v>93</v>
      </c>
      <c r="AQ3779" s="3" t="s">
        <v>76</v>
      </c>
      <c r="AR3779" s="3" t="s">
        <v>76</v>
      </c>
      <c r="AS3779" s="3" t="s">
        <v>73</v>
      </c>
      <c r="AT3779" s="3" t="s">
        <v>138</v>
      </c>
      <c r="AU3779" s="3" t="s">
        <v>422</v>
      </c>
      <c r="AV3779" s="3" t="s">
        <v>423</v>
      </c>
      <c r="AW3779" s="3" t="s">
        <v>424</v>
      </c>
      <c r="AX3779" s="3" t="s">
        <v>425</v>
      </c>
      <c r="AY3779" s="3" t="s">
        <v>73</v>
      </c>
      <c r="AZ3779" s="3" t="s">
        <v>712</v>
      </c>
      <c r="BA3779" s="3" t="s">
        <v>749</v>
      </c>
      <c r="BB3779" s="3" t="s">
        <v>1725</v>
      </c>
      <c r="BC3779" s="3" t="s">
        <v>16886</v>
      </c>
      <c r="BD3779" s="3" t="s">
        <v>16899</v>
      </c>
      <c r="BE3779" s="3" t="s">
        <v>91</v>
      </c>
      <c r="BF3779" s="3" t="s">
        <v>16900</v>
      </c>
      <c r="BG3779" s="3" t="s">
        <v>93</v>
      </c>
      <c r="BH3779" s="3" t="s">
        <v>93</v>
      </c>
      <c r="BI3779" s="3" t="s">
        <v>76</v>
      </c>
      <c r="BJ3779" s="3" t="s">
        <v>93</v>
      </c>
    </row>
    <row r="3780" spans="1:62" hidden="1" x14ac:dyDescent="0.2">
      <c r="A3780" s="2" t="s">
        <v>1291</v>
      </c>
      <c r="B3780" s="3" t="s">
        <v>1312</v>
      </c>
      <c r="C3780" s="3" t="s">
        <v>60</v>
      </c>
      <c r="D3780" s="3" t="s">
        <v>16875</v>
      </c>
      <c r="E3780" s="3" t="s">
        <v>16876</v>
      </c>
      <c r="F3780" s="3" t="s">
        <v>16877</v>
      </c>
      <c r="G3780" s="3" t="s">
        <v>1299</v>
      </c>
      <c r="H3780" s="58" t="str">
        <f t="shared" ref="H3780:H3783" si="585">C3780</f>
        <v>厦门</v>
      </c>
      <c r="I3780" s="3" t="s">
        <v>16878</v>
      </c>
      <c r="J3780" s="3" t="s">
        <v>16879</v>
      </c>
      <c r="K3780" s="3" t="s">
        <v>413</v>
      </c>
      <c r="L3780" s="3" t="s">
        <v>435</v>
      </c>
      <c r="M3780" s="3" t="s">
        <v>16880</v>
      </c>
      <c r="N3780" s="3" t="s">
        <v>16881</v>
      </c>
      <c r="O3780" s="3" t="s">
        <v>293</v>
      </c>
      <c r="P3780" s="3" t="s">
        <v>106</v>
      </c>
      <c r="Q3780" s="3" t="s">
        <v>16882</v>
      </c>
      <c r="R3780" s="3" t="s">
        <v>16883</v>
      </c>
      <c r="S3780" s="3" t="s">
        <v>73</v>
      </c>
      <c r="T3780" s="3" t="s">
        <v>73</v>
      </c>
      <c r="U3780" s="3" t="s">
        <v>16884</v>
      </c>
      <c r="V3780" s="3" t="s">
        <v>76</v>
      </c>
      <c r="W3780" s="3" t="s">
        <v>73</v>
      </c>
      <c r="X3780" s="3" t="s">
        <v>73</v>
      </c>
      <c r="Y3780" s="3" t="s">
        <v>73</v>
      </c>
      <c r="Z3780" s="3" t="s">
        <v>16880</v>
      </c>
      <c r="AA3780" s="3" t="s">
        <v>73</v>
      </c>
      <c r="AB3780" s="3" t="s">
        <v>78</v>
      </c>
      <c r="AC3780" s="3" t="s">
        <v>16885</v>
      </c>
      <c r="AD3780" s="3" t="s">
        <v>80</v>
      </c>
      <c r="AE3780" s="3" t="s">
        <v>81</v>
      </c>
      <c r="AF3780" s="3" t="s">
        <v>73</v>
      </c>
      <c r="AG3780" s="3" t="s">
        <v>73</v>
      </c>
      <c r="AH3780" s="3" t="s">
        <v>73</v>
      </c>
      <c r="AI3780" s="3" t="s">
        <v>465</v>
      </c>
      <c r="AJ3780" s="3" t="s">
        <v>89</v>
      </c>
      <c r="AK3780" s="3" t="s">
        <v>82</v>
      </c>
      <c r="AL3780" s="3" t="s">
        <v>1308</v>
      </c>
      <c r="AM3780" s="3" t="s">
        <v>1301</v>
      </c>
      <c r="AN3780" s="3" t="s">
        <v>73</v>
      </c>
      <c r="AO3780" s="3" t="s">
        <v>73</v>
      </c>
      <c r="AP3780" s="3" t="s">
        <v>93</v>
      </c>
      <c r="AQ3780" s="3" t="s">
        <v>73</v>
      </c>
      <c r="AR3780" s="3" t="s">
        <v>73</v>
      </c>
      <c r="AS3780" s="3" t="s">
        <v>73</v>
      </c>
      <c r="AT3780" s="3" t="s">
        <v>138</v>
      </c>
      <c r="AU3780" s="3" t="s">
        <v>2631</v>
      </c>
      <c r="AV3780" s="3" t="s">
        <v>1669</v>
      </c>
      <c r="AW3780" s="3" t="s">
        <v>1670</v>
      </c>
      <c r="AX3780" s="3" t="s">
        <v>142</v>
      </c>
      <c r="AY3780" s="3" t="s">
        <v>73</v>
      </c>
      <c r="AZ3780" s="3" t="s">
        <v>1310</v>
      </c>
      <c r="BA3780" s="3" t="s">
        <v>923</v>
      </c>
      <c r="BB3780" s="3" t="s">
        <v>6120</v>
      </c>
      <c r="BC3780" s="3" t="s">
        <v>1312</v>
      </c>
      <c r="BD3780" s="3" t="s">
        <v>1313</v>
      </c>
      <c r="BE3780" s="3" t="s">
        <v>195</v>
      </c>
      <c r="BF3780" s="3" t="s">
        <v>73</v>
      </c>
      <c r="BG3780" s="3" t="s">
        <v>93</v>
      </c>
      <c r="BH3780" s="3" t="s">
        <v>93</v>
      </c>
      <c r="BI3780" s="3" t="s">
        <v>76</v>
      </c>
      <c r="BJ3780" s="3" t="s">
        <v>76</v>
      </c>
    </row>
    <row r="3781" spans="1:62" hidden="1" x14ac:dyDescent="0.2">
      <c r="A3781" s="2" t="s">
        <v>826</v>
      </c>
      <c r="B3781" s="3" t="s">
        <v>658</v>
      </c>
      <c r="C3781" s="3" t="s">
        <v>515</v>
      </c>
      <c r="D3781" s="3" t="s">
        <v>16865</v>
      </c>
      <c r="E3781" s="3" t="s">
        <v>16866</v>
      </c>
      <c r="F3781" s="3" t="s">
        <v>16867</v>
      </c>
      <c r="G3781" s="3" t="s">
        <v>519</v>
      </c>
      <c r="H3781" s="58" t="str">
        <f t="shared" si="585"/>
        <v>莆田</v>
      </c>
      <c r="I3781" s="3" t="s">
        <v>520</v>
      </c>
      <c r="J3781" s="3" t="s">
        <v>521</v>
      </c>
      <c r="K3781" s="3" t="s">
        <v>413</v>
      </c>
      <c r="L3781" s="3" t="s">
        <v>458</v>
      </c>
      <c r="M3781" s="3" t="s">
        <v>16868</v>
      </c>
      <c r="N3781" s="3" t="s">
        <v>16869</v>
      </c>
      <c r="O3781" s="3" t="s">
        <v>70</v>
      </c>
      <c r="P3781" s="3" t="s">
        <v>106</v>
      </c>
      <c r="Q3781" s="3" t="s">
        <v>16870</v>
      </c>
      <c r="R3781" s="3" t="s">
        <v>16871</v>
      </c>
      <c r="S3781" s="3" t="s">
        <v>16872</v>
      </c>
      <c r="T3781" s="3" t="s">
        <v>4541</v>
      </c>
      <c r="U3781" s="3" t="s">
        <v>16873</v>
      </c>
      <c r="V3781" s="3" t="s">
        <v>76</v>
      </c>
      <c r="W3781" s="3" t="s">
        <v>73</v>
      </c>
      <c r="X3781" s="3" t="s">
        <v>73</v>
      </c>
      <c r="Y3781" s="3" t="s">
        <v>73</v>
      </c>
      <c r="Z3781" s="3" t="s">
        <v>16874</v>
      </c>
      <c r="AA3781" s="3" t="s">
        <v>16869</v>
      </c>
      <c r="AB3781" s="3" t="s">
        <v>78</v>
      </c>
      <c r="AC3781" s="3" t="s">
        <v>16766</v>
      </c>
      <c r="AD3781" s="3" t="s">
        <v>80</v>
      </c>
      <c r="AE3781" s="3" t="s">
        <v>73</v>
      </c>
      <c r="AF3781" s="3" t="s">
        <v>73</v>
      </c>
      <c r="AG3781" s="3" t="s">
        <v>73</v>
      </c>
      <c r="AH3781" s="3" t="s">
        <v>73</v>
      </c>
      <c r="AI3781" s="3" t="s">
        <v>82</v>
      </c>
      <c r="AJ3781" s="3" t="s">
        <v>82</v>
      </c>
      <c r="AK3781" s="3" t="s">
        <v>82</v>
      </c>
      <c r="AL3781" s="3" t="s">
        <v>8118</v>
      </c>
      <c r="AM3781" s="3" t="s">
        <v>521</v>
      </c>
      <c r="AN3781" s="3" t="s">
        <v>16869</v>
      </c>
      <c r="AO3781" s="3" t="s">
        <v>82</v>
      </c>
      <c r="AP3781" s="3" t="s">
        <v>93</v>
      </c>
      <c r="AQ3781" s="3" t="s">
        <v>76</v>
      </c>
      <c r="AR3781" s="3" t="s">
        <v>76</v>
      </c>
      <c r="AS3781" s="3" t="s">
        <v>73</v>
      </c>
      <c r="AT3781" s="3" t="s">
        <v>138</v>
      </c>
      <c r="AU3781" s="3" t="s">
        <v>237</v>
      </c>
      <c r="AV3781" s="3" t="s">
        <v>2855</v>
      </c>
      <c r="AW3781" s="3" t="s">
        <v>2856</v>
      </c>
      <c r="AX3781" s="3" t="s">
        <v>425</v>
      </c>
      <c r="AY3781" s="3" t="s">
        <v>4541</v>
      </c>
      <c r="AZ3781" s="3" t="s">
        <v>823</v>
      </c>
      <c r="BA3781" s="3" t="s">
        <v>782</v>
      </c>
      <c r="BB3781" s="3" t="s">
        <v>1005</v>
      </c>
      <c r="BC3781" s="3" t="s">
        <v>658</v>
      </c>
      <c r="BD3781" s="3" t="s">
        <v>672</v>
      </c>
      <c r="BE3781" s="3" t="s">
        <v>91</v>
      </c>
      <c r="BF3781" s="3" t="s">
        <v>73</v>
      </c>
      <c r="BG3781" s="3" t="s">
        <v>93</v>
      </c>
      <c r="BH3781" s="3" t="s">
        <v>93</v>
      </c>
      <c r="BI3781" s="3" t="s">
        <v>76</v>
      </c>
      <c r="BJ3781" s="3" t="s">
        <v>93</v>
      </c>
    </row>
    <row r="3782" spans="1:62" hidden="1" x14ac:dyDescent="0.2">
      <c r="A3782" s="2" t="s">
        <v>808</v>
      </c>
      <c r="B3782" s="3" t="s">
        <v>2132</v>
      </c>
      <c r="C3782" s="3" t="s">
        <v>243</v>
      </c>
      <c r="D3782" s="3" t="s">
        <v>16850</v>
      </c>
      <c r="E3782" s="3" t="s">
        <v>16851</v>
      </c>
      <c r="F3782" s="3" t="s">
        <v>16852</v>
      </c>
      <c r="G3782" s="3" t="s">
        <v>555</v>
      </c>
      <c r="H3782" s="58" t="str">
        <f t="shared" si="585"/>
        <v>福州</v>
      </c>
      <c r="I3782" s="3" t="s">
        <v>2119</v>
      </c>
      <c r="J3782" s="3" t="s">
        <v>2120</v>
      </c>
      <c r="K3782" s="3" t="s">
        <v>129</v>
      </c>
      <c r="L3782" s="3" t="s">
        <v>130</v>
      </c>
      <c r="M3782" s="3" t="s">
        <v>16853</v>
      </c>
      <c r="N3782" s="3" t="s">
        <v>16854</v>
      </c>
      <c r="O3782" s="3" t="s">
        <v>293</v>
      </c>
      <c r="P3782" s="3" t="s">
        <v>71</v>
      </c>
      <c r="Q3782" s="3" t="s">
        <v>16855</v>
      </c>
      <c r="R3782" s="3" t="s">
        <v>16856</v>
      </c>
      <c r="S3782" s="3" t="s">
        <v>16857</v>
      </c>
      <c r="T3782" s="3" t="s">
        <v>16858</v>
      </c>
      <c r="U3782" s="3" t="s">
        <v>16859</v>
      </c>
      <c r="V3782" s="3" t="s">
        <v>76</v>
      </c>
      <c r="W3782" s="3" t="s">
        <v>73</v>
      </c>
      <c r="X3782" s="3" t="s">
        <v>73</v>
      </c>
      <c r="Y3782" s="3" t="s">
        <v>73</v>
      </c>
      <c r="Z3782" s="3" t="s">
        <v>16860</v>
      </c>
      <c r="AA3782" s="3" t="s">
        <v>16861</v>
      </c>
      <c r="AB3782" s="3" t="s">
        <v>78</v>
      </c>
      <c r="AC3782" s="3" t="s">
        <v>16862</v>
      </c>
      <c r="AD3782" s="3" t="s">
        <v>80</v>
      </c>
      <c r="AE3782" s="3" t="s">
        <v>73</v>
      </c>
      <c r="AF3782" s="3" t="s">
        <v>73</v>
      </c>
      <c r="AG3782" s="3" t="s">
        <v>73</v>
      </c>
      <c r="AH3782" s="3" t="s">
        <v>73</v>
      </c>
      <c r="AI3782" s="3" t="s">
        <v>82</v>
      </c>
      <c r="AJ3782" s="3" t="s">
        <v>82</v>
      </c>
      <c r="AK3782" s="3" t="s">
        <v>82</v>
      </c>
      <c r="AL3782" s="3" t="s">
        <v>16863</v>
      </c>
      <c r="AM3782" s="3" t="s">
        <v>2120</v>
      </c>
      <c r="AN3782" s="3" t="s">
        <v>16861</v>
      </c>
      <c r="AO3782" s="3" t="s">
        <v>73</v>
      </c>
      <c r="AP3782" s="3" t="s">
        <v>93</v>
      </c>
      <c r="AQ3782" s="3" t="s">
        <v>76</v>
      </c>
      <c r="AR3782" s="3" t="s">
        <v>73</v>
      </c>
      <c r="AS3782" s="3" t="s">
        <v>73</v>
      </c>
      <c r="AT3782" s="3" t="s">
        <v>138</v>
      </c>
      <c r="AU3782" s="3" t="s">
        <v>485</v>
      </c>
      <c r="AV3782" s="3" t="s">
        <v>1139</v>
      </c>
      <c r="AW3782" s="3" t="s">
        <v>1140</v>
      </c>
      <c r="AX3782" s="3" t="s">
        <v>142</v>
      </c>
      <c r="AY3782" s="3" t="s">
        <v>16858</v>
      </c>
      <c r="AZ3782" s="3" t="s">
        <v>744</v>
      </c>
      <c r="BA3782" s="3" t="s">
        <v>923</v>
      </c>
      <c r="BB3782" s="3" t="s">
        <v>6805</v>
      </c>
      <c r="BC3782" s="3" t="s">
        <v>2132</v>
      </c>
      <c r="BD3782" s="3" t="s">
        <v>2133</v>
      </c>
      <c r="BE3782" s="3" t="s">
        <v>91</v>
      </c>
      <c r="BF3782" s="3" t="s">
        <v>16864</v>
      </c>
      <c r="BG3782" s="3" t="s">
        <v>93</v>
      </c>
      <c r="BH3782" s="3" t="s">
        <v>93</v>
      </c>
      <c r="BI3782" s="3" t="s">
        <v>76</v>
      </c>
      <c r="BJ3782" s="3" t="s">
        <v>93</v>
      </c>
    </row>
    <row r="3783" spans="1:62" hidden="1" x14ac:dyDescent="0.2">
      <c r="A3783" s="2" t="s">
        <v>1481</v>
      </c>
      <c r="B3783" s="3" t="s">
        <v>8510</v>
      </c>
      <c r="C3783" s="3" t="s">
        <v>359</v>
      </c>
      <c r="D3783" s="3" t="s">
        <v>16837</v>
      </c>
      <c r="E3783" s="3" t="s">
        <v>16838</v>
      </c>
      <c r="F3783" s="3" t="s">
        <v>16839</v>
      </c>
      <c r="G3783" s="3" t="s">
        <v>2601</v>
      </c>
      <c r="H3783" s="58" t="str">
        <f t="shared" si="585"/>
        <v>漳州</v>
      </c>
      <c r="I3783" s="3" t="s">
        <v>3086</v>
      </c>
      <c r="J3783" s="3" t="s">
        <v>3087</v>
      </c>
      <c r="K3783" s="3" t="s">
        <v>413</v>
      </c>
      <c r="L3783" s="3" t="s">
        <v>435</v>
      </c>
      <c r="M3783" s="3" t="s">
        <v>16840</v>
      </c>
      <c r="N3783" s="3" t="s">
        <v>16841</v>
      </c>
      <c r="O3783" s="3" t="s">
        <v>156</v>
      </c>
      <c r="P3783" s="3" t="s">
        <v>185</v>
      </c>
      <c r="Q3783" s="3" t="s">
        <v>16842</v>
      </c>
      <c r="R3783" s="3" t="s">
        <v>16843</v>
      </c>
      <c r="S3783" s="3" t="s">
        <v>16844</v>
      </c>
      <c r="T3783" s="3" t="s">
        <v>16845</v>
      </c>
      <c r="U3783" s="3" t="s">
        <v>16846</v>
      </c>
      <c r="V3783" s="3" t="s">
        <v>76</v>
      </c>
      <c r="W3783" s="3" t="s">
        <v>73</v>
      </c>
      <c r="X3783" s="3" t="s">
        <v>73</v>
      </c>
      <c r="Y3783" s="3" t="s">
        <v>73</v>
      </c>
      <c r="Z3783" s="3" t="s">
        <v>16847</v>
      </c>
      <c r="AA3783" s="3" t="s">
        <v>73</v>
      </c>
      <c r="AB3783" s="3" t="s">
        <v>78</v>
      </c>
      <c r="AC3783" s="3" t="s">
        <v>16822</v>
      </c>
      <c r="AD3783" s="3" t="s">
        <v>401</v>
      </c>
      <c r="AE3783" s="3" t="s">
        <v>73</v>
      </c>
      <c r="AF3783" s="3" t="s">
        <v>73</v>
      </c>
      <c r="AG3783" s="3" t="s">
        <v>73</v>
      </c>
      <c r="AH3783" s="3" t="s">
        <v>73</v>
      </c>
      <c r="AI3783" s="3" t="s">
        <v>82</v>
      </c>
      <c r="AJ3783" s="3" t="s">
        <v>82</v>
      </c>
      <c r="AK3783" s="3" t="s">
        <v>82</v>
      </c>
      <c r="AL3783" s="3" t="s">
        <v>73</v>
      </c>
      <c r="AM3783" s="3" t="s">
        <v>73</v>
      </c>
      <c r="AN3783" s="3" t="s">
        <v>73</v>
      </c>
      <c r="AO3783" s="3" t="s">
        <v>73</v>
      </c>
      <c r="AP3783" s="3" t="s">
        <v>76</v>
      </c>
      <c r="AQ3783" s="3" t="s">
        <v>76</v>
      </c>
      <c r="AR3783" s="3" t="s">
        <v>76</v>
      </c>
      <c r="AS3783" s="3" t="s">
        <v>73</v>
      </c>
      <c r="AT3783" s="3" t="s">
        <v>117</v>
      </c>
      <c r="AU3783" s="3" t="s">
        <v>118</v>
      </c>
      <c r="AV3783" s="3" t="s">
        <v>331</v>
      </c>
      <c r="AW3783" s="3" t="s">
        <v>331</v>
      </c>
      <c r="AX3783" s="3" t="s">
        <v>121</v>
      </c>
      <c r="AY3783" s="3" t="s">
        <v>16845</v>
      </c>
      <c r="AZ3783" s="3" t="s">
        <v>861</v>
      </c>
      <c r="BA3783" s="3" t="s">
        <v>4585</v>
      </c>
      <c r="BB3783" s="3" t="s">
        <v>3870</v>
      </c>
      <c r="BC3783" s="3" t="s">
        <v>8510</v>
      </c>
      <c r="BD3783" s="3" t="s">
        <v>16848</v>
      </c>
      <c r="BE3783" s="3" t="s">
        <v>91</v>
      </c>
      <c r="BF3783" s="3" t="s">
        <v>16849</v>
      </c>
      <c r="BG3783" s="3" t="s">
        <v>93</v>
      </c>
      <c r="BH3783" s="3" t="s">
        <v>93</v>
      </c>
      <c r="BI3783" s="3" t="s">
        <v>76</v>
      </c>
      <c r="BJ3783" s="3" t="s">
        <v>93</v>
      </c>
    </row>
    <row r="3784" spans="1:62" hidden="1" x14ac:dyDescent="0.2">
      <c r="A3784" s="2" t="s">
        <v>763</v>
      </c>
      <c r="B3784" s="3" t="s">
        <v>16810</v>
      </c>
      <c r="C3784" s="3" t="s">
        <v>243</v>
      </c>
      <c r="D3784" s="3" t="s">
        <v>16811</v>
      </c>
      <c r="E3784" s="3" t="s">
        <v>16812</v>
      </c>
      <c r="F3784" s="3" t="s">
        <v>16813</v>
      </c>
      <c r="G3784" s="3" t="s">
        <v>2692</v>
      </c>
      <c r="H3784" s="58" t="str">
        <f t="shared" ref="H3784:H3785" si="586">G3784</f>
        <v>平潭供电有限公司</v>
      </c>
      <c r="I3784" s="3" t="s">
        <v>2693</v>
      </c>
      <c r="J3784" s="3" t="s">
        <v>2694</v>
      </c>
      <c r="K3784" s="3" t="s">
        <v>129</v>
      </c>
      <c r="L3784" s="3" t="s">
        <v>130</v>
      </c>
      <c r="M3784" s="3" t="s">
        <v>16814</v>
      </c>
      <c r="N3784" s="3" t="s">
        <v>16815</v>
      </c>
      <c r="O3784" s="3" t="s">
        <v>156</v>
      </c>
      <c r="P3784" s="3" t="s">
        <v>157</v>
      </c>
      <c r="Q3784" s="3" t="s">
        <v>16816</v>
      </c>
      <c r="R3784" s="3" t="s">
        <v>16817</v>
      </c>
      <c r="S3784" s="3" t="s">
        <v>16818</v>
      </c>
      <c r="T3784" s="3" t="s">
        <v>16819</v>
      </c>
      <c r="U3784" s="3" t="s">
        <v>16820</v>
      </c>
      <c r="V3784" s="3" t="s">
        <v>76</v>
      </c>
      <c r="W3784" s="3" t="s">
        <v>73</v>
      </c>
      <c r="X3784" s="3" t="s">
        <v>73</v>
      </c>
      <c r="Y3784" s="3" t="s">
        <v>73</v>
      </c>
      <c r="Z3784" s="3" t="s">
        <v>16821</v>
      </c>
      <c r="AA3784" s="3" t="s">
        <v>16815</v>
      </c>
      <c r="AB3784" s="3" t="s">
        <v>78</v>
      </c>
      <c r="AC3784" s="3" t="s">
        <v>16822</v>
      </c>
      <c r="AD3784" s="3" t="s">
        <v>80</v>
      </c>
      <c r="AE3784" s="3" t="s">
        <v>73</v>
      </c>
      <c r="AF3784" s="3" t="s">
        <v>73</v>
      </c>
      <c r="AG3784" s="3" t="s">
        <v>73</v>
      </c>
      <c r="AH3784" s="3" t="s">
        <v>73</v>
      </c>
      <c r="AI3784" s="3" t="s">
        <v>211</v>
      </c>
      <c r="AJ3784" s="3" t="s">
        <v>529</v>
      </c>
      <c r="AK3784" s="3" t="s">
        <v>82</v>
      </c>
      <c r="AL3784" s="3" t="s">
        <v>2695</v>
      </c>
      <c r="AM3784" s="3" t="s">
        <v>2694</v>
      </c>
      <c r="AN3784" s="3" t="s">
        <v>16815</v>
      </c>
      <c r="AO3784" s="3" t="s">
        <v>82</v>
      </c>
      <c r="AP3784" s="3" t="s">
        <v>93</v>
      </c>
      <c r="AQ3784" s="3" t="s">
        <v>76</v>
      </c>
      <c r="AR3784" s="3" t="s">
        <v>76</v>
      </c>
      <c r="AS3784" s="3" t="s">
        <v>73</v>
      </c>
      <c r="AT3784" s="3" t="s">
        <v>85</v>
      </c>
      <c r="AU3784" s="3" t="s">
        <v>822</v>
      </c>
      <c r="AV3784" s="3" t="s">
        <v>283</v>
      </c>
      <c r="AW3784" s="3" t="s">
        <v>284</v>
      </c>
      <c r="AX3784" s="3" t="s">
        <v>383</v>
      </c>
      <c r="AY3784" s="3" t="s">
        <v>16819</v>
      </c>
      <c r="AZ3784" s="3" t="s">
        <v>824</v>
      </c>
      <c r="BA3784" s="3" t="s">
        <v>1112</v>
      </c>
      <c r="BB3784" s="3" t="s">
        <v>4120</v>
      </c>
      <c r="BC3784" s="3" t="s">
        <v>16810</v>
      </c>
      <c r="BD3784" s="3" t="s">
        <v>16823</v>
      </c>
      <c r="BE3784" s="3" t="s">
        <v>91</v>
      </c>
      <c r="BF3784" s="3" t="s">
        <v>16824</v>
      </c>
      <c r="BG3784" s="3" t="s">
        <v>93</v>
      </c>
      <c r="BH3784" s="3" t="s">
        <v>93</v>
      </c>
      <c r="BI3784" s="3" t="s">
        <v>76</v>
      </c>
      <c r="BJ3784" s="3" t="s">
        <v>93</v>
      </c>
    </row>
    <row r="3785" spans="1:62" hidden="1" x14ac:dyDescent="0.2">
      <c r="A3785" s="2" t="s">
        <v>1112</v>
      </c>
      <c r="B3785" s="3" t="s">
        <v>16825</v>
      </c>
      <c r="C3785" s="3" t="s">
        <v>243</v>
      </c>
      <c r="D3785" s="3" t="s">
        <v>16826</v>
      </c>
      <c r="E3785" s="3" t="s">
        <v>16827</v>
      </c>
      <c r="F3785" s="3" t="s">
        <v>16828</v>
      </c>
      <c r="G3785" s="3" t="s">
        <v>2692</v>
      </c>
      <c r="H3785" s="58" t="str">
        <f t="shared" si="586"/>
        <v>平潭供电有限公司</v>
      </c>
      <c r="I3785" s="3" t="s">
        <v>2693</v>
      </c>
      <c r="J3785" s="3" t="s">
        <v>2694</v>
      </c>
      <c r="K3785" s="3" t="s">
        <v>129</v>
      </c>
      <c r="L3785" s="3" t="s">
        <v>130</v>
      </c>
      <c r="M3785" s="3" t="s">
        <v>16814</v>
      </c>
      <c r="N3785" s="3" t="s">
        <v>16829</v>
      </c>
      <c r="O3785" s="3" t="s">
        <v>156</v>
      </c>
      <c r="P3785" s="3" t="s">
        <v>1740</v>
      </c>
      <c r="Q3785" s="3" t="s">
        <v>16830</v>
      </c>
      <c r="R3785" s="3" t="s">
        <v>16831</v>
      </c>
      <c r="S3785" s="3" t="s">
        <v>16832</v>
      </c>
      <c r="T3785" s="3" t="s">
        <v>16819</v>
      </c>
      <c r="U3785" s="3" t="s">
        <v>16833</v>
      </c>
      <c r="V3785" s="3" t="s">
        <v>76</v>
      </c>
      <c r="W3785" s="3" t="s">
        <v>73</v>
      </c>
      <c r="X3785" s="3" t="s">
        <v>73</v>
      </c>
      <c r="Y3785" s="3" t="s">
        <v>73</v>
      </c>
      <c r="Z3785" s="3" t="s">
        <v>16804</v>
      </c>
      <c r="AA3785" s="3" t="s">
        <v>16829</v>
      </c>
      <c r="AB3785" s="3" t="s">
        <v>78</v>
      </c>
      <c r="AC3785" s="3" t="s">
        <v>16834</v>
      </c>
      <c r="AD3785" s="3" t="s">
        <v>80</v>
      </c>
      <c r="AE3785" s="3" t="s">
        <v>73</v>
      </c>
      <c r="AF3785" s="3" t="s">
        <v>73</v>
      </c>
      <c r="AG3785" s="3" t="s">
        <v>73</v>
      </c>
      <c r="AH3785" s="3" t="s">
        <v>73</v>
      </c>
      <c r="AI3785" s="3" t="s">
        <v>115</v>
      </c>
      <c r="AJ3785" s="3" t="s">
        <v>529</v>
      </c>
      <c r="AK3785" s="3" t="s">
        <v>189</v>
      </c>
      <c r="AL3785" s="3" t="s">
        <v>2695</v>
      </c>
      <c r="AM3785" s="3" t="s">
        <v>2694</v>
      </c>
      <c r="AN3785" s="3" t="s">
        <v>16829</v>
      </c>
      <c r="AO3785" s="3" t="s">
        <v>82</v>
      </c>
      <c r="AP3785" s="3" t="s">
        <v>93</v>
      </c>
      <c r="AQ3785" s="3" t="s">
        <v>76</v>
      </c>
      <c r="AR3785" s="3" t="s">
        <v>76</v>
      </c>
      <c r="AS3785" s="3" t="s">
        <v>73</v>
      </c>
      <c r="AT3785" s="3" t="s">
        <v>85</v>
      </c>
      <c r="AU3785" s="3" t="s">
        <v>822</v>
      </c>
      <c r="AV3785" s="3" t="s">
        <v>283</v>
      </c>
      <c r="AW3785" s="3" t="s">
        <v>284</v>
      </c>
      <c r="AX3785" s="3" t="s">
        <v>383</v>
      </c>
      <c r="AY3785" s="3" t="s">
        <v>16819</v>
      </c>
      <c r="AZ3785" s="3" t="s">
        <v>712</v>
      </c>
      <c r="BA3785" s="3" t="s">
        <v>723</v>
      </c>
      <c r="BB3785" s="3" t="s">
        <v>7388</v>
      </c>
      <c r="BC3785" s="3" t="s">
        <v>16825</v>
      </c>
      <c r="BD3785" s="3" t="s">
        <v>16835</v>
      </c>
      <c r="BE3785" s="3" t="s">
        <v>91</v>
      </c>
      <c r="BF3785" s="3" t="s">
        <v>16836</v>
      </c>
      <c r="BG3785" s="3" t="s">
        <v>93</v>
      </c>
      <c r="BH3785" s="3" t="s">
        <v>93</v>
      </c>
      <c r="BI3785" s="3" t="s">
        <v>76</v>
      </c>
      <c r="BJ3785" s="3" t="s">
        <v>93</v>
      </c>
    </row>
    <row r="3786" spans="1:62" hidden="1" x14ac:dyDescent="0.2">
      <c r="A3786" s="2" t="s">
        <v>712</v>
      </c>
      <c r="B3786" s="3" t="s">
        <v>8778</v>
      </c>
      <c r="C3786" s="3" t="s">
        <v>60</v>
      </c>
      <c r="D3786" s="3" t="s">
        <v>16800</v>
      </c>
      <c r="E3786" s="3" t="s">
        <v>16801</v>
      </c>
      <c r="F3786" s="3" t="s">
        <v>16802</v>
      </c>
      <c r="G3786" s="3" t="s">
        <v>64</v>
      </c>
      <c r="H3786" s="58" t="str">
        <f>C3786</f>
        <v>厦门</v>
      </c>
      <c r="I3786" s="3" t="s">
        <v>1491</v>
      </c>
      <c r="J3786" s="3" t="s">
        <v>1492</v>
      </c>
      <c r="K3786" s="3" t="s">
        <v>413</v>
      </c>
      <c r="L3786" s="3" t="s">
        <v>414</v>
      </c>
      <c r="M3786" s="3" t="s">
        <v>16803</v>
      </c>
      <c r="N3786" s="3" t="s">
        <v>16804</v>
      </c>
      <c r="O3786" s="3" t="s">
        <v>293</v>
      </c>
      <c r="P3786" s="3" t="s">
        <v>71</v>
      </c>
      <c r="Q3786" s="3" t="s">
        <v>16805</v>
      </c>
      <c r="R3786" s="3" t="s">
        <v>73</v>
      </c>
      <c r="S3786" s="3" t="s">
        <v>16806</v>
      </c>
      <c r="T3786" s="3" t="s">
        <v>73</v>
      </c>
      <c r="U3786" s="3" t="s">
        <v>16784</v>
      </c>
      <c r="V3786" s="3" t="s">
        <v>76</v>
      </c>
      <c r="W3786" s="3" t="s">
        <v>73</v>
      </c>
      <c r="X3786" s="3" t="s">
        <v>73</v>
      </c>
      <c r="Y3786" s="3" t="s">
        <v>73</v>
      </c>
      <c r="Z3786" s="3" t="s">
        <v>16803</v>
      </c>
      <c r="AA3786" s="3" t="s">
        <v>16807</v>
      </c>
      <c r="AB3786" s="3" t="s">
        <v>78</v>
      </c>
      <c r="AC3786" s="3" t="s">
        <v>16808</v>
      </c>
      <c r="AD3786" s="3" t="s">
        <v>80</v>
      </c>
      <c r="AE3786" s="3" t="s">
        <v>81</v>
      </c>
      <c r="AF3786" s="3" t="s">
        <v>73</v>
      </c>
      <c r="AG3786" s="3" t="s">
        <v>73</v>
      </c>
      <c r="AH3786" s="3" t="s">
        <v>73</v>
      </c>
      <c r="AI3786" s="3" t="s">
        <v>82</v>
      </c>
      <c r="AJ3786" s="3" t="s">
        <v>82</v>
      </c>
      <c r="AK3786" s="3" t="s">
        <v>82</v>
      </c>
      <c r="AL3786" s="3" t="s">
        <v>83</v>
      </c>
      <c r="AM3786" s="3" t="s">
        <v>84</v>
      </c>
      <c r="AN3786" s="3" t="s">
        <v>16807</v>
      </c>
      <c r="AO3786" s="3" t="s">
        <v>73</v>
      </c>
      <c r="AP3786" s="3" t="s">
        <v>93</v>
      </c>
      <c r="AQ3786" s="3" t="s">
        <v>76</v>
      </c>
      <c r="AR3786" s="3" t="s">
        <v>73</v>
      </c>
      <c r="AS3786" s="3" t="s">
        <v>73</v>
      </c>
      <c r="AT3786" s="3" t="s">
        <v>138</v>
      </c>
      <c r="AU3786" s="3" t="s">
        <v>422</v>
      </c>
      <c r="AV3786" s="3" t="s">
        <v>423</v>
      </c>
      <c r="AW3786" s="3" t="s">
        <v>424</v>
      </c>
      <c r="AX3786" s="3" t="s">
        <v>262</v>
      </c>
      <c r="AY3786" s="3" t="s">
        <v>73</v>
      </c>
      <c r="AZ3786" s="3" t="s">
        <v>823</v>
      </c>
      <c r="BA3786" s="3" t="s">
        <v>712</v>
      </c>
      <c r="BB3786" s="3" t="s">
        <v>4157</v>
      </c>
      <c r="BC3786" s="3" t="s">
        <v>8778</v>
      </c>
      <c r="BD3786" s="3" t="s">
        <v>13907</v>
      </c>
      <c r="BE3786" s="3" t="s">
        <v>91</v>
      </c>
      <c r="BF3786" s="3" t="s">
        <v>16809</v>
      </c>
      <c r="BG3786" s="3" t="s">
        <v>93</v>
      </c>
      <c r="BH3786" s="3" t="s">
        <v>93</v>
      </c>
      <c r="BI3786" s="3" t="s">
        <v>76</v>
      </c>
      <c r="BJ3786" s="3" t="s">
        <v>93</v>
      </c>
    </row>
    <row r="3787" spans="1:62" hidden="1" x14ac:dyDescent="0.2">
      <c r="A3787" s="2" t="s">
        <v>723</v>
      </c>
      <c r="B3787" s="3" t="s">
        <v>2691</v>
      </c>
      <c r="C3787" s="3" t="s">
        <v>243</v>
      </c>
      <c r="D3787" s="3" t="s">
        <v>16786</v>
      </c>
      <c r="E3787" s="3" t="s">
        <v>16787</v>
      </c>
      <c r="F3787" s="3" t="s">
        <v>16788</v>
      </c>
      <c r="G3787" s="3" t="s">
        <v>2692</v>
      </c>
      <c r="H3787" s="58" t="str">
        <f>G3787</f>
        <v>平潭供电有限公司</v>
      </c>
      <c r="I3787" s="3" t="s">
        <v>2693</v>
      </c>
      <c r="J3787" s="3" t="s">
        <v>2694</v>
      </c>
      <c r="K3787" s="3" t="s">
        <v>103</v>
      </c>
      <c r="L3787" s="3" t="s">
        <v>103</v>
      </c>
      <c r="M3787" s="3" t="s">
        <v>16789</v>
      </c>
      <c r="N3787" s="3" t="s">
        <v>16790</v>
      </c>
      <c r="O3787" s="3" t="s">
        <v>156</v>
      </c>
      <c r="P3787" s="3" t="s">
        <v>157</v>
      </c>
      <c r="Q3787" s="3" t="s">
        <v>16791</v>
      </c>
      <c r="R3787" s="3" t="s">
        <v>16792</v>
      </c>
      <c r="S3787" s="3" t="s">
        <v>16793</v>
      </c>
      <c r="T3787" s="3" t="s">
        <v>16794</v>
      </c>
      <c r="U3787" s="3" t="s">
        <v>16795</v>
      </c>
      <c r="V3787" s="3" t="s">
        <v>76</v>
      </c>
      <c r="W3787" s="3" t="s">
        <v>73</v>
      </c>
      <c r="X3787" s="3" t="s">
        <v>73</v>
      </c>
      <c r="Y3787" s="3" t="s">
        <v>73</v>
      </c>
      <c r="Z3787" s="3" t="s">
        <v>16796</v>
      </c>
      <c r="AA3787" s="3" t="s">
        <v>16790</v>
      </c>
      <c r="AB3787" s="3" t="s">
        <v>78</v>
      </c>
      <c r="AC3787" s="3" t="s">
        <v>16797</v>
      </c>
      <c r="AD3787" s="3" t="s">
        <v>164</v>
      </c>
      <c r="AE3787" s="3" t="s">
        <v>73</v>
      </c>
      <c r="AF3787" s="3" t="s">
        <v>73</v>
      </c>
      <c r="AG3787" s="3" t="s">
        <v>73</v>
      </c>
      <c r="AH3787" s="3" t="s">
        <v>73</v>
      </c>
      <c r="AI3787" s="3" t="s">
        <v>211</v>
      </c>
      <c r="AJ3787" s="3" t="s">
        <v>403</v>
      </c>
      <c r="AK3787" s="3" t="s">
        <v>82</v>
      </c>
      <c r="AL3787" s="3" t="s">
        <v>2695</v>
      </c>
      <c r="AM3787" s="3" t="s">
        <v>2694</v>
      </c>
      <c r="AN3787" s="3" t="s">
        <v>16790</v>
      </c>
      <c r="AO3787" s="3" t="s">
        <v>82</v>
      </c>
      <c r="AP3787" s="3" t="s">
        <v>93</v>
      </c>
      <c r="AQ3787" s="3" t="s">
        <v>76</v>
      </c>
      <c r="AR3787" s="3" t="s">
        <v>76</v>
      </c>
      <c r="AS3787" s="3" t="s">
        <v>73</v>
      </c>
      <c r="AT3787" s="3" t="s">
        <v>85</v>
      </c>
      <c r="AU3787" s="3" t="s">
        <v>822</v>
      </c>
      <c r="AV3787" s="3" t="s">
        <v>283</v>
      </c>
      <c r="AW3787" s="3" t="s">
        <v>284</v>
      </c>
      <c r="AX3787" s="3" t="s">
        <v>142</v>
      </c>
      <c r="AY3787" s="3" t="s">
        <v>16794</v>
      </c>
      <c r="AZ3787" s="3" t="s">
        <v>723</v>
      </c>
      <c r="BA3787" s="3" t="s">
        <v>1160</v>
      </c>
      <c r="BB3787" s="3" t="s">
        <v>4327</v>
      </c>
      <c r="BC3787" s="3" t="s">
        <v>2691</v>
      </c>
      <c r="BD3787" s="3" t="s">
        <v>16798</v>
      </c>
      <c r="BE3787" s="3" t="s">
        <v>91</v>
      </c>
      <c r="BF3787" s="3" t="s">
        <v>16799</v>
      </c>
      <c r="BG3787" s="3" t="s">
        <v>93</v>
      </c>
      <c r="BH3787" s="3" t="s">
        <v>93</v>
      </c>
      <c r="BI3787" s="3" t="s">
        <v>76</v>
      </c>
      <c r="BJ3787" s="3" t="s">
        <v>93</v>
      </c>
    </row>
    <row r="3788" spans="1:62" hidden="1" x14ac:dyDescent="0.2">
      <c r="A3788" s="2" t="s">
        <v>4327</v>
      </c>
      <c r="B3788" s="3" t="s">
        <v>8778</v>
      </c>
      <c r="C3788" s="3" t="s">
        <v>60</v>
      </c>
      <c r="D3788" s="3" t="s">
        <v>16777</v>
      </c>
      <c r="E3788" s="3" t="s">
        <v>16778</v>
      </c>
      <c r="F3788" s="3" t="s">
        <v>16779</v>
      </c>
      <c r="G3788" s="3" t="s">
        <v>64</v>
      </c>
      <c r="H3788" s="58" t="str">
        <f t="shared" ref="H3788:H3789" si="587">C3788</f>
        <v>厦门</v>
      </c>
      <c r="I3788" s="3" t="s">
        <v>1491</v>
      </c>
      <c r="J3788" s="3" t="s">
        <v>1492</v>
      </c>
      <c r="K3788" s="3" t="s">
        <v>73</v>
      </c>
      <c r="L3788" s="3" t="s">
        <v>73</v>
      </c>
      <c r="M3788" s="3" t="s">
        <v>16780</v>
      </c>
      <c r="N3788" s="3" t="s">
        <v>16781</v>
      </c>
      <c r="O3788" s="3" t="s">
        <v>293</v>
      </c>
      <c r="P3788" s="3" t="s">
        <v>71</v>
      </c>
      <c r="Q3788" s="3" t="s">
        <v>16782</v>
      </c>
      <c r="R3788" s="3" t="s">
        <v>16783</v>
      </c>
      <c r="S3788" s="3" t="s">
        <v>73</v>
      </c>
      <c r="T3788" s="3" t="s">
        <v>73</v>
      </c>
      <c r="U3788" s="3" t="s">
        <v>16784</v>
      </c>
      <c r="V3788" s="3" t="s">
        <v>76</v>
      </c>
      <c r="W3788" s="3" t="s">
        <v>73</v>
      </c>
      <c r="X3788" s="3" t="s">
        <v>73</v>
      </c>
      <c r="Y3788" s="3" t="s">
        <v>73</v>
      </c>
      <c r="Z3788" s="3" t="s">
        <v>16780</v>
      </c>
      <c r="AA3788" s="3" t="s">
        <v>73</v>
      </c>
      <c r="AB3788" s="3" t="s">
        <v>78</v>
      </c>
      <c r="AC3788" s="3" t="s">
        <v>16785</v>
      </c>
      <c r="AD3788" s="3" t="s">
        <v>80</v>
      </c>
      <c r="AE3788" s="3" t="s">
        <v>81</v>
      </c>
      <c r="AF3788" s="3" t="s">
        <v>73</v>
      </c>
      <c r="AG3788" s="3" t="s">
        <v>73</v>
      </c>
      <c r="AH3788" s="3" t="s">
        <v>73</v>
      </c>
      <c r="AI3788" s="3" t="s">
        <v>82</v>
      </c>
      <c r="AJ3788" s="3" t="s">
        <v>82</v>
      </c>
      <c r="AK3788" s="3" t="s">
        <v>82</v>
      </c>
      <c r="AL3788" s="3" t="s">
        <v>73</v>
      </c>
      <c r="AM3788" s="3" t="s">
        <v>73</v>
      </c>
      <c r="AN3788" s="3" t="s">
        <v>73</v>
      </c>
      <c r="AO3788" s="3" t="s">
        <v>73</v>
      </c>
      <c r="AP3788" s="3" t="s">
        <v>93</v>
      </c>
      <c r="AQ3788" s="3" t="s">
        <v>73</v>
      </c>
      <c r="AR3788" s="3" t="s">
        <v>73</v>
      </c>
      <c r="AS3788" s="3" t="s">
        <v>73</v>
      </c>
      <c r="AT3788" s="3" t="s">
        <v>73</v>
      </c>
      <c r="AU3788" s="3" t="s">
        <v>73</v>
      </c>
      <c r="AV3788" s="3" t="s">
        <v>73</v>
      </c>
      <c r="AW3788" s="3" t="s">
        <v>73</v>
      </c>
      <c r="AX3788" s="3" t="s">
        <v>142</v>
      </c>
      <c r="AY3788" s="3" t="s">
        <v>73</v>
      </c>
      <c r="AZ3788" s="3" t="s">
        <v>823</v>
      </c>
      <c r="BA3788" s="3" t="s">
        <v>4585</v>
      </c>
      <c r="BB3788" s="3" t="s">
        <v>4157</v>
      </c>
      <c r="BC3788" s="3" t="s">
        <v>8778</v>
      </c>
      <c r="BD3788" s="3" t="s">
        <v>13907</v>
      </c>
      <c r="BE3788" s="3" t="s">
        <v>195</v>
      </c>
      <c r="BF3788" s="3" t="s">
        <v>73</v>
      </c>
      <c r="BG3788" s="3" t="s">
        <v>93</v>
      </c>
      <c r="BH3788" s="3" t="s">
        <v>93</v>
      </c>
      <c r="BI3788" s="3" t="s">
        <v>76</v>
      </c>
      <c r="BJ3788" s="3" t="s">
        <v>76</v>
      </c>
    </row>
    <row r="3789" spans="1:62" hidden="1" x14ac:dyDescent="0.2">
      <c r="A3789" s="2" t="s">
        <v>4939</v>
      </c>
      <c r="B3789" s="3" t="s">
        <v>2112</v>
      </c>
      <c r="C3789" s="3" t="s">
        <v>60</v>
      </c>
      <c r="D3789" s="3" t="s">
        <v>16768</v>
      </c>
      <c r="E3789" s="3" t="s">
        <v>16769</v>
      </c>
      <c r="F3789" s="3" t="s">
        <v>16770</v>
      </c>
      <c r="G3789" s="3" t="s">
        <v>64</v>
      </c>
      <c r="H3789" s="58" t="str">
        <f t="shared" si="587"/>
        <v>厦门</v>
      </c>
      <c r="I3789" s="3" t="s">
        <v>1491</v>
      </c>
      <c r="J3789" s="3" t="s">
        <v>1492</v>
      </c>
      <c r="K3789" s="3" t="s">
        <v>73</v>
      </c>
      <c r="L3789" s="3" t="s">
        <v>73</v>
      </c>
      <c r="M3789" s="3" t="s">
        <v>16771</v>
      </c>
      <c r="N3789" s="3" t="s">
        <v>16772</v>
      </c>
      <c r="O3789" s="3" t="s">
        <v>293</v>
      </c>
      <c r="P3789" s="3" t="s">
        <v>71</v>
      </c>
      <c r="Q3789" s="3" t="s">
        <v>16773</v>
      </c>
      <c r="R3789" s="3" t="s">
        <v>16774</v>
      </c>
      <c r="S3789" s="3" t="s">
        <v>73</v>
      </c>
      <c r="T3789" s="3" t="s">
        <v>73</v>
      </c>
      <c r="U3789" s="3" t="s">
        <v>16775</v>
      </c>
      <c r="V3789" s="3" t="s">
        <v>76</v>
      </c>
      <c r="W3789" s="3" t="s">
        <v>73</v>
      </c>
      <c r="X3789" s="3" t="s">
        <v>73</v>
      </c>
      <c r="Y3789" s="3" t="s">
        <v>73</v>
      </c>
      <c r="Z3789" s="3" t="s">
        <v>16771</v>
      </c>
      <c r="AA3789" s="3" t="s">
        <v>73</v>
      </c>
      <c r="AB3789" s="3" t="s">
        <v>78</v>
      </c>
      <c r="AC3789" s="3" t="s">
        <v>16776</v>
      </c>
      <c r="AD3789" s="3" t="s">
        <v>80</v>
      </c>
      <c r="AE3789" s="3" t="s">
        <v>81</v>
      </c>
      <c r="AF3789" s="3" t="s">
        <v>73</v>
      </c>
      <c r="AG3789" s="3" t="s">
        <v>73</v>
      </c>
      <c r="AH3789" s="3" t="s">
        <v>73</v>
      </c>
      <c r="AI3789" s="3" t="s">
        <v>82</v>
      </c>
      <c r="AJ3789" s="3" t="s">
        <v>82</v>
      </c>
      <c r="AK3789" s="3" t="s">
        <v>82</v>
      </c>
      <c r="AL3789" s="3" t="s">
        <v>73</v>
      </c>
      <c r="AM3789" s="3" t="s">
        <v>73</v>
      </c>
      <c r="AN3789" s="3" t="s">
        <v>73</v>
      </c>
      <c r="AO3789" s="3" t="s">
        <v>73</v>
      </c>
      <c r="AP3789" s="3" t="s">
        <v>93</v>
      </c>
      <c r="AQ3789" s="3" t="s">
        <v>73</v>
      </c>
      <c r="AR3789" s="3" t="s">
        <v>73</v>
      </c>
      <c r="AS3789" s="3" t="s">
        <v>73</v>
      </c>
      <c r="AT3789" s="3" t="s">
        <v>73</v>
      </c>
      <c r="AU3789" s="3" t="s">
        <v>73</v>
      </c>
      <c r="AV3789" s="3" t="s">
        <v>73</v>
      </c>
      <c r="AW3789" s="3" t="s">
        <v>73</v>
      </c>
      <c r="AX3789" s="3" t="s">
        <v>425</v>
      </c>
      <c r="AY3789" s="3" t="s">
        <v>73</v>
      </c>
      <c r="AZ3789" s="3" t="s">
        <v>823</v>
      </c>
      <c r="BA3789" s="3" t="s">
        <v>743</v>
      </c>
      <c r="BB3789" s="3" t="s">
        <v>5090</v>
      </c>
      <c r="BC3789" s="3" t="s">
        <v>2112</v>
      </c>
      <c r="BD3789" s="3" t="s">
        <v>2113</v>
      </c>
      <c r="BE3789" s="3" t="s">
        <v>195</v>
      </c>
      <c r="BF3789" s="3" t="s">
        <v>73</v>
      </c>
      <c r="BG3789" s="3" t="s">
        <v>93</v>
      </c>
      <c r="BH3789" s="3" t="s">
        <v>93</v>
      </c>
      <c r="BI3789" s="3" t="s">
        <v>76</v>
      </c>
      <c r="BJ3789" s="3" t="s">
        <v>76</v>
      </c>
    </row>
    <row r="3790" spans="1:62" hidden="1" x14ac:dyDescent="0.2">
      <c r="A3790" s="2" t="s">
        <v>145</v>
      </c>
      <c r="B3790" s="3" t="s">
        <v>16756</v>
      </c>
      <c r="C3790" s="3" t="s">
        <v>174</v>
      </c>
      <c r="D3790" s="3" t="s">
        <v>16757</v>
      </c>
      <c r="E3790" s="3" t="s">
        <v>16758</v>
      </c>
      <c r="F3790" s="3" t="s">
        <v>16759</v>
      </c>
      <c r="G3790" s="3" t="s">
        <v>341</v>
      </c>
      <c r="H3790" s="58" t="str">
        <f t="shared" ref="H3790:H3796" si="588">G3790</f>
        <v>晋江市供电公司</v>
      </c>
      <c r="I3790" s="3" t="s">
        <v>4174</v>
      </c>
      <c r="J3790" s="3" t="s">
        <v>4175</v>
      </c>
      <c r="K3790" s="3" t="s">
        <v>129</v>
      </c>
      <c r="L3790" s="3" t="s">
        <v>575</v>
      </c>
      <c r="M3790" s="3" t="s">
        <v>16760</v>
      </c>
      <c r="N3790" s="3" t="s">
        <v>16761</v>
      </c>
      <c r="O3790" s="3" t="s">
        <v>156</v>
      </c>
      <c r="P3790" s="3" t="s">
        <v>157</v>
      </c>
      <c r="Q3790" s="3" t="s">
        <v>16762</v>
      </c>
      <c r="R3790" s="3" t="s">
        <v>16763</v>
      </c>
      <c r="S3790" s="3" t="s">
        <v>73</v>
      </c>
      <c r="T3790" s="3" t="s">
        <v>73</v>
      </c>
      <c r="U3790" s="3" t="s">
        <v>16764</v>
      </c>
      <c r="V3790" s="3" t="s">
        <v>76</v>
      </c>
      <c r="W3790" s="3" t="s">
        <v>73</v>
      </c>
      <c r="X3790" s="3" t="s">
        <v>73</v>
      </c>
      <c r="Y3790" s="3" t="s">
        <v>73</v>
      </c>
      <c r="Z3790" s="3" t="s">
        <v>16765</v>
      </c>
      <c r="AA3790" s="3" t="s">
        <v>73</v>
      </c>
      <c r="AB3790" s="3" t="s">
        <v>78</v>
      </c>
      <c r="AC3790" s="3" t="s">
        <v>16766</v>
      </c>
      <c r="AD3790" s="3" t="s">
        <v>80</v>
      </c>
      <c r="AE3790" s="3" t="s">
        <v>73</v>
      </c>
      <c r="AF3790" s="3" t="s">
        <v>73</v>
      </c>
      <c r="AG3790" s="3" t="s">
        <v>73</v>
      </c>
      <c r="AH3790" s="3" t="s">
        <v>73</v>
      </c>
      <c r="AI3790" s="3" t="s">
        <v>165</v>
      </c>
      <c r="AJ3790" s="3" t="s">
        <v>166</v>
      </c>
      <c r="AK3790" s="3" t="s">
        <v>82</v>
      </c>
      <c r="AL3790" s="3" t="s">
        <v>5337</v>
      </c>
      <c r="AM3790" s="3" t="s">
        <v>5338</v>
      </c>
      <c r="AN3790" s="3" t="s">
        <v>73</v>
      </c>
      <c r="AO3790" s="3" t="s">
        <v>73</v>
      </c>
      <c r="AP3790" s="3" t="s">
        <v>93</v>
      </c>
      <c r="AQ3790" s="3" t="s">
        <v>73</v>
      </c>
      <c r="AR3790" s="3" t="s">
        <v>73</v>
      </c>
      <c r="AS3790" s="3" t="s">
        <v>73</v>
      </c>
      <c r="AT3790" s="3" t="s">
        <v>138</v>
      </c>
      <c r="AU3790" s="3" t="s">
        <v>485</v>
      </c>
      <c r="AV3790" s="3" t="s">
        <v>1139</v>
      </c>
      <c r="AW3790" s="3" t="s">
        <v>1140</v>
      </c>
      <c r="AX3790" s="3" t="s">
        <v>142</v>
      </c>
      <c r="AY3790" s="3" t="s">
        <v>73</v>
      </c>
      <c r="AZ3790" s="3" t="s">
        <v>723</v>
      </c>
      <c r="BA3790" s="3" t="s">
        <v>743</v>
      </c>
      <c r="BB3790" s="3" t="s">
        <v>1523</v>
      </c>
      <c r="BC3790" s="3" t="s">
        <v>16756</v>
      </c>
      <c r="BD3790" s="3" t="s">
        <v>16767</v>
      </c>
      <c r="BE3790" s="3" t="s">
        <v>195</v>
      </c>
      <c r="BF3790" s="3" t="s">
        <v>73</v>
      </c>
      <c r="BG3790" s="3" t="s">
        <v>93</v>
      </c>
      <c r="BH3790" s="3" t="s">
        <v>93</v>
      </c>
      <c r="BI3790" s="3" t="s">
        <v>76</v>
      </c>
      <c r="BJ3790" s="3" t="s">
        <v>76</v>
      </c>
    </row>
    <row r="3791" spans="1:62" hidden="1" x14ac:dyDescent="0.2">
      <c r="A3791" s="2" t="s">
        <v>5472</v>
      </c>
      <c r="B3791" s="3" t="s">
        <v>16745</v>
      </c>
      <c r="C3791" s="3" t="s">
        <v>265</v>
      </c>
      <c r="D3791" s="3" t="s">
        <v>16746</v>
      </c>
      <c r="E3791" s="3" t="s">
        <v>16747</v>
      </c>
      <c r="F3791" s="3" t="s">
        <v>16748</v>
      </c>
      <c r="G3791" s="3" t="s">
        <v>269</v>
      </c>
      <c r="H3791" s="58" t="str">
        <f t="shared" si="588"/>
        <v>国网永安市供电公司</v>
      </c>
      <c r="I3791" s="3" t="s">
        <v>3000</v>
      </c>
      <c r="J3791" s="3" t="s">
        <v>3001</v>
      </c>
      <c r="K3791" s="3" t="s">
        <v>129</v>
      </c>
      <c r="L3791" s="3" t="s">
        <v>130</v>
      </c>
      <c r="M3791" s="3" t="s">
        <v>16749</v>
      </c>
      <c r="N3791" s="3" t="s">
        <v>16750</v>
      </c>
      <c r="O3791" s="3" t="s">
        <v>293</v>
      </c>
      <c r="P3791" s="3" t="s">
        <v>185</v>
      </c>
      <c r="Q3791" s="3" t="s">
        <v>16751</v>
      </c>
      <c r="R3791" s="3" t="s">
        <v>16752</v>
      </c>
      <c r="S3791" s="3" t="s">
        <v>73</v>
      </c>
      <c r="T3791" s="3" t="s">
        <v>73</v>
      </c>
      <c r="U3791" s="3" t="s">
        <v>16753</v>
      </c>
      <c r="V3791" s="3" t="s">
        <v>76</v>
      </c>
      <c r="W3791" s="3" t="s">
        <v>73</v>
      </c>
      <c r="X3791" s="3" t="s">
        <v>73</v>
      </c>
      <c r="Y3791" s="3" t="s">
        <v>73</v>
      </c>
      <c r="Z3791" s="3" t="s">
        <v>16749</v>
      </c>
      <c r="AA3791" s="3" t="s">
        <v>73</v>
      </c>
      <c r="AB3791" s="3" t="s">
        <v>78</v>
      </c>
      <c r="AC3791" s="3" t="s">
        <v>16754</v>
      </c>
      <c r="AD3791" s="3" t="s">
        <v>164</v>
      </c>
      <c r="AE3791" s="3" t="s">
        <v>73</v>
      </c>
      <c r="AF3791" s="3" t="s">
        <v>73</v>
      </c>
      <c r="AG3791" s="3" t="s">
        <v>73</v>
      </c>
      <c r="AH3791" s="3" t="s">
        <v>73</v>
      </c>
      <c r="AI3791" s="3" t="s">
        <v>82</v>
      </c>
      <c r="AJ3791" s="3" t="s">
        <v>82</v>
      </c>
      <c r="AK3791" s="3" t="s">
        <v>189</v>
      </c>
      <c r="AL3791" s="3" t="s">
        <v>280</v>
      </c>
      <c r="AM3791" s="3" t="s">
        <v>281</v>
      </c>
      <c r="AN3791" s="3" t="s">
        <v>73</v>
      </c>
      <c r="AO3791" s="3" t="s">
        <v>73</v>
      </c>
      <c r="AP3791" s="3" t="s">
        <v>93</v>
      </c>
      <c r="AQ3791" s="3" t="s">
        <v>73</v>
      </c>
      <c r="AR3791" s="3" t="s">
        <v>73</v>
      </c>
      <c r="AS3791" s="3" t="s">
        <v>73</v>
      </c>
      <c r="AT3791" s="3" t="s">
        <v>138</v>
      </c>
      <c r="AU3791" s="3" t="s">
        <v>237</v>
      </c>
      <c r="AV3791" s="3" t="s">
        <v>213</v>
      </c>
      <c r="AW3791" s="3" t="s">
        <v>238</v>
      </c>
      <c r="AX3791" s="3" t="s">
        <v>121</v>
      </c>
      <c r="AY3791" s="3" t="s">
        <v>73</v>
      </c>
      <c r="AZ3791" s="3" t="s">
        <v>823</v>
      </c>
      <c r="BA3791" s="3" t="s">
        <v>712</v>
      </c>
      <c r="BB3791" s="3" t="s">
        <v>723</v>
      </c>
      <c r="BC3791" s="3" t="s">
        <v>16745</v>
      </c>
      <c r="BD3791" s="3" t="s">
        <v>16755</v>
      </c>
      <c r="BE3791" s="3" t="s">
        <v>195</v>
      </c>
      <c r="BF3791" s="3" t="s">
        <v>73</v>
      </c>
      <c r="BG3791" s="3" t="s">
        <v>93</v>
      </c>
      <c r="BH3791" s="3" t="s">
        <v>93</v>
      </c>
      <c r="BI3791" s="3" t="s">
        <v>76</v>
      </c>
      <c r="BJ3791" s="3" t="s">
        <v>76</v>
      </c>
    </row>
    <row r="3792" spans="1:62" ht="15" hidden="1" x14ac:dyDescent="0.2">
      <c r="A3792" s="2" t="s">
        <v>6395</v>
      </c>
      <c r="B3792" s="3" t="s">
        <v>2328</v>
      </c>
      <c r="C3792" s="3" t="s">
        <v>359</v>
      </c>
      <c r="D3792" s="3" t="s">
        <v>16733</v>
      </c>
      <c r="E3792" s="3" t="s">
        <v>16734</v>
      </c>
      <c r="F3792" s="3" t="s">
        <v>16735</v>
      </c>
      <c r="G3792" s="3" t="s">
        <v>2470</v>
      </c>
      <c r="H3792" s="58" t="str">
        <f t="shared" si="588"/>
        <v>南靖供电有限公司</v>
      </c>
      <c r="I3792" s="3" t="s">
        <v>2471</v>
      </c>
      <c r="J3792" s="3" t="s">
        <v>2472</v>
      </c>
      <c r="K3792" s="3" t="s">
        <v>103</v>
      </c>
      <c r="L3792" s="3" t="s">
        <v>103</v>
      </c>
      <c r="M3792" s="3" t="s">
        <v>16736</v>
      </c>
      <c r="N3792" s="11" t="str">
        <f>M3792</f>
        <v>2023-02-22 15:02</v>
      </c>
      <c r="O3792" s="3" t="s">
        <v>70</v>
      </c>
      <c r="P3792" s="3" t="s">
        <v>106</v>
      </c>
      <c r="Q3792" s="3" t="s">
        <v>16737</v>
      </c>
      <c r="R3792" s="3" t="s">
        <v>16738</v>
      </c>
      <c r="S3792" s="3" t="s">
        <v>16739</v>
      </c>
      <c r="T3792" s="3" t="s">
        <v>16740</v>
      </c>
      <c r="U3792" s="3" t="s">
        <v>16741</v>
      </c>
      <c r="V3792" s="3" t="s">
        <v>76</v>
      </c>
      <c r="W3792" s="3" t="s">
        <v>73</v>
      </c>
      <c r="X3792" s="3" t="s">
        <v>73</v>
      </c>
      <c r="Y3792" s="3" t="s">
        <v>73</v>
      </c>
      <c r="Z3792" s="3" t="s">
        <v>16742</v>
      </c>
      <c r="AA3792" s="3" t="s">
        <v>73</v>
      </c>
      <c r="AB3792" s="3" t="s">
        <v>78</v>
      </c>
      <c r="AC3792" s="3" t="s">
        <v>16743</v>
      </c>
      <c r="AD3792" s="3" t="s">
        <v>707</v>
      </c>
      <c r="AE3792" s="3" t="s">
        <v>73</v>
      </c>
      <c r="AF3792" s="3" t="s">
        <v>73</v>
      </c>
      <c r="AG3792" s="3" t="s">
        <v>73</v>
      </c>
      <c r="AH3792" s="3" t="s">
        <v>73</v>
      </c>
      <c r="AI3792" s="3" t="s">
        <v>82</v>
      </c>
      <c r="AJ3792" s="3" t="s">
        <v>82</v>
      </c>
      <c r="AK3792" s="3" t="s">
        <v>82</v>
      </c>
      <c r="AL3792" s="3" t="s">
        <v>7061</v>
      </c>
      <c r="AM3792" s="3" t="s">
        <v>2472</v>
      </c>
      <c r="AN3792" s="3" t="s">
        <v>73</v>
      </c>
      <c r="AO3792" s="3" t="s">
        <v>82</v>
      </c>
      <c r="AP3792" s="3" t="s">
        <v>76</v>
      </c>
      <c r="AQ3792" s="3" t="s">
        <v>76</v>
      </c>
      <c r="AR3792" s="3" t="s">
        <v>76</v>
      </c>
      <c r="AS3792" s="3" t="s">
        <v>73</v>
      </c>
      <c r="AT3792" s="3" t="s">
        <v>117</v>
      </c>
      <c r="AU3792" s="3" t="s">
        <v>118</v>
      </c>
      <c r="AV3792" s="3" t="s">
        <v>119</v>
      </c>
      <c r="AW3792" s="3" t="s">
        <v>120</v>
      </c>
      <c r="AX3792" s="3" t="s">
        <v>262</v>
      </c>
      <c r="AY3792" s="3" t="s">
        <v>16740</v>
      </c>
      <c r="AZ3792" s="3" t="s">
        <v>861</v>
      </c>
      <c r="BA3792" s="3" t="s">
        <v>712</v>
      </c>
      <c r="BB3792" s="3" t="s">
        <v>3993</v>
      </c>
      <c r="BC3792" s="3" t="s">
        <v>2328</v>
      </c>
      <c r="BD3792" s="3" t="s">
        <v>7754</v>
      </c>
      <c r="BE3792" s="3" t="s">
        <v>91</v>
      </c>
      <c r="BF3792" s="3" t="s">
        <v>16744</v>
      </c>
      <c r="BG3792" s="3" t="s">
        <v>93</v>
      </c>
      <c r="BH3792" s="3" t="s">
        <v>93</v>
      </c>
      <c r="BI3792" s="3" t="s">
        <v>76</v>
      </c>
      <c r="BJ3792" s="3" t="s">
        <v>93</v>
      </c>
    </row>
    <row r="3793" spans="1:62" hidden="1" x14ac:dyDescent="0.2">
      <c r="A3793" s="2" t="s">
        <v>3965</v>
      </c>
      <c r="B3793" s="3" t="s">
        <v>16722</v>
      </c>
      <c r="C3793" s="3" t="s">
        <v>174</v>
      </c>
      <c r="D3793" s="3" t="s">
        <v>16723</v>
      </c>
      <c r="E3793" s="3" t="s">
        <v>16724</v>
      </c>
      <c r="F3793" s="3" t="s">
        <v>16725</v>
      </c>
      <c r="G3793" s="3" t="s">
        <v>773</v>
      </c>
      <c r="H3793" s="58" t="str">
        <f t="shared" si="588"/>
        <v>永春县供电公司</v>
      </c>
      <c r="I3793" s="3" t="s">
        <v>2909</v>
      </c>
      <c r="J3793" s="3" t="s">
        <v>2910</v>
      </c>
      <c r="K3793" s="3" t="s">
        <v>966</v>
      </c>
      <c r="L3793" s="3" t="s">
        <v>967</v>
      </c>
      <c r="M3793" s="3" t="s">
        <v>16726</v>
      </c>
      <c r="N3793" s="3" t="s">
        <v>16727</v>
      </c>
      <c r="O3793" s="3" t="s">
        <v>293</v>
      </c>
      <c r="P3793" s="3" t="s">
        <v>71</v>
      </c>
      <c r="Q3793" s="3" t="s">
        <v>16728</v>
      </c>
      <c r="R3793" s="3" t="s">
        <v>16729</v>
      </c>
      <c r="S3793" s="3" t="s">
        <v>73</v>
      </c>
      <c r="T3793" s="3" t="s">
        <v>73</v>
      </c>
      <c r="U3793" s="3" t="s">
        <v>16730</v>
      </c>
      <c r="V3793" s="3" t="s">
        <v>76</v>
      </c>
      <c r="W3793" s="3" t="s">
        <v>73</v>
      </c>
      <c r="X3793" s="3" t="s">
        <v>73</v>
      </c>
      <c r="Y3793" s="3" t="s">
        <v>73</v>
      </c>
      <c r="Z3793" s="3" t="s">
        <v>16726</v>
      </c>
      <c r="AA3793" s="3" t="s">
        <v>73</v>
      </c>
      <c r="AB3793" s="3" t="s">
        <v>78</v>
      </c>
      <c r="AC3793" s="3" t="s">
        <v>16731</v>
      </c>
      <c r="AD3793" s="3" t="s">
        <v>707</v>
      </c>
      <c r="AE3793" s="3" t="s">
        <v>73</v>
      </c>
      <c r="AF3793" s="3" t="s">
        <v>73</v>
      </c>
      <c r="AG3793" s="3" t="s">
        <v>73</v>
      </c>
      <c r="AH3793" s="3" t="s">
        <v>73</v>
      </c>
      <c r="AI3793" s="3" t="s">
        <v>82</v>
      </c>
      <c r="AJ3793" s="3" t="s">
        <v>82</v>
      </c>
      <c r="AK3793" s="3" t="s">
        <v>82</v>
      </c>
      <c r="AL3793" s="3" t="s">
        <v>5337</v>
      </c>
      <c r="AM3793" s="3" t="s">
        <v>5338</v>
      </c>
      <c r="AN3793" s="3" t="s">
        <v>73</v>
      </c>
      <c r="AO3793" s="3" t="s">
        <v>73</v>
      </c>
      <c r="AP3793" s="3" t="s">
        <v>76</v>
      </c>
      <c r="AQ3793" s="3" t="s">
        <v>73</v>
      </c>
      <c r="AR3793" s="3" t="s">
        <v>73</v>
      </c>
      <c r="AS3793" s="3" t="s">
        <v>73</v>
      </c>
      <c r="AT3793" s="3" t="s">
        <v>3184</v>
      </c>
      <c r="AU3793" s="3" t="s">
        <v>3277</v>
      </c>
      <c r="AV3793" s="3" t="s">
        <v>3278</v>
      </c>
      <c r="AW3793" s="3" t="s">
        <v>3279</v>
      </c>
      <c r="AX3793" s="3" t="s">
        <v>89</v>
      </c>
      <c r="AY3793" s="3" t="s">
        <v>73</v>
      </c>
      <c r="AZ3793" s="3" t="s">
        <v>712</v>
      </c>
      <c r="BA3793" s="3" t="s">
        <v>782</v>
      </c>
      <c r="BB3793" s="3" t="s">
        <v>782</v>
      </c>
      <c r="BC3793" s="3" t="s">
        <v>16722</v>
      </c>
      <c r="BD3793" s="3" t="s">
        <v>16732</v>
      </c>
      <c r="BE3793" s="3" t="s">
        <v>195</v>
      </c>
      <c r="BF3793" s="3" t="s">
        <v>73</v>
      </c>
      <c r="BG3793" s="3" t="s">
        <v>93</v>
      </c>
      <c r="BH3793" s="3" t="s">
        <v>93</v>
      </c>
      <c r="BI3793" s="3" t="s">
        <v>76</v>
      </c>
      <c r="BJ3793" s="3" t="s">
        <v>76</v>
      </c>
    </row>
    <row r="3794" spans="1:62" hidden="1" x14ac:dyDescent="0.2">
      <c r="A3794" s="2" t="s">
        <v>7447</v>
      </c>
      <c r="B3794" s="3" t="s">
        <v>16709</v>
      </c>
      <c r="C3794" s="3" t="s">
        <v>174</v>
      </c>
      <c r="D3794" s="3" t="s">
        <v>16710</v>
      </c>
      <c r="E3794" s="3" t="s">
        <v>16711</v>
      </c>
      <c r="F3794" s="3" t="s">
        <v>16712</v>
      </c>
      <c r="G3794" s="3" t="s">
        <v>1903</v>
      </c>
      <c r="H3794" s="58" t="str">
        <f t="shared" si="588"/>
        <v>德化县供电公司</v>
      </c>
      <c r="I3794" s="3" t="s">
        <v>1904</v>
      </c>
      <c r="J3794" s="3" t="s">
        <v>1905</v>
      </c>
      <c r="K3794" s="3" t="s">
        <v>103</v>
      </c>
      <c r="L3794" s="3" t="s">
        <v>103</v>
      </c>
      <c r="M3794" s="3" t="s">
        <v>16713</v>
      </c>
      <c r="N3794" s="3" t="s">
        <v>16714</v>
      </c>
      <c r="O3794" s="3" t="s">
        <v>156</v>
      </c>
      <c r="P3794" s="3" t="s">
        <v>157</v>
      </c>
      <c r="Q3794" s="3" t="s">
        <v>16715</v>
      </c>
      <c r="R3794" s="3" t="s">
        <v>16716</v>
      </c>
      <c r="S3794" s="3" t="s">
        <v>16717</v>
      </c>
      <c r="T3794" s="3" t="s">
        <v>73</v>
      </c>
      <c r="U3794" s="3" t="s">
        <v>16718</v>
      </c>
      <c r="V3794" s="3" t="s">
        <v>76</v>
      </c>
      <c r="W3794" s="3" t="s">
        <v>73</v>
      </c>
      <c r="X3794" s="3" t="s">
        <v>73</v>
      </c>
      <c r="Y3794" s="3" t="s">
        <v>73</v>
      </c>
      <c r="Z3794" s="3" t="s">
        <v>16719</v>
      </c>
      <c r="AA3794" s="3" t="s">
        <v>73</v>
      </c>
      <c r="AB3794" s="3" t="s">
        <v>78</v>
      </c>
      <c r="AC3794" s="3" t="s">
        <v>16720</v>
      </c>
      <c r="AD3794" s="3" t="s">
        <v>80</v>
      </c>
      <c r="AE3794" s="3" t="s">
        <v>73</v>
      </c>
      <c r="AF3794" s="3" t="s">
        <v>73</v>
      </c>
      <c r="AG3794" s="3" t="s">
        <v>73</v>
      </c>
      <c r="AH3794" s="3" t="s">
        <v>73</v>
      </c>
      <c r="AI3794" s="3" t="s">
        <v>1759</v>
      </c>
      <c r="AJ3794" s="3" t="s">
        <v>403</v>
      </c>
      <c r="AK3794" s="3" t="s">
        <v>82</v>
      </c>
      <c r="AL3794" s="3" t="s">
        <v>5337</v>
      </c>
      <c r="AM3794" s="3" t="s">
        <v>5338</v>
      </c>
      <c r="AN3794" s="3" t="s">
        <v>73</v>
      </c>
      <c r="AO3794" s="3" t="s">
        <v>73</v>
      </c>
      <c r="AP3794" s="3" t="s">
        <v>93</v>
      </c>
      <c r="AQ3794" s="3" t="s">
        <v>73</v>
      </c>
      <c r="AR3794" s="3" t="s">
        <v>73</v>
      </c>
      <c r="AS3794" s="3" t="s">
        <v>73</v>
      </c>
      <c r="AT3794" s="3" t="s">
        <v>117</v>
      </c>
      <c r="AU3794" s="3" t="s">
        <v>118</v>
      </c>
      <c r="AV3794" s="3" t="s">
        <v>119</v>
      </c>
      <c r="AW3794" s="3" t="s">
        <v>120</v>
      </c>
      <c r="AX3794" s="3" t="s">
        <v>121</v>
      </c>
      <c r="AY3794" s="3" t="s">
        <v>73</v>
      </c>
      <c r="AZ3794" s="3" t="s">
        <v>749</v>
      </c>
      <c r="BA3794" s="3" t="s">
        <v>808</v>
      </c>
      <c r="BB3794" s="3" t="s">
        <v>3356</v>
      </c>
      <c r="BC3794" s="3" t="s">
        <v>16709</v>
      </c>
      <c r="BD3794" s="3" t="s">
        <v>16721</v>
      </c>
      <c r="BE3794" s="3" t="s">
        <v>91</v>
      </c>
      <c r="BF3794" s="3" t="s">
        <v>73</v>
      </c>
      <c r="BG3794" s="3" t="s">
        <v>93</v>
      </c>
      <c r="BH3794" s="3" t="s">
        <v>93</v>
      </c>
      <c r="BI3794" s="3" t="s">
        <v>76</v>
      </c>
      <c r="BJ3794" s="3" t="s">
        <v>93</v>
      </c>
    </row>
    <row r="3795" spans="1:62" hidden="1" x14ac:dyDescent="0.2">
      <c r="A3795" s="2" t="s">
        <v>5191</v>
      </c>
      <c r="B3795" s="3" t="s">
        <v>2230</v>
      </c>
      <c r="C3795" s="3" t="s">
        <v>243</v>
      </c>
      <c r="D3795" s="3" t="s">
        <v>16697</v>
      </c>
      <c r="E3795" s="3" t="s">
        <v>16698</v>
      </c>
      <c r="F3795" s="3" t="s">
        <v>16699</v>
      </c>
      <c r="G3795" s="3" t="s">
        <v>2692</v>
      </c>
      <c r="H3795" s="58" t="str">
        <f t="shared" si="588"/>
        <v>平潭供电有限公司</v>
      </c>
      <c r="I3795" s="3" t="s">
        <v>3881</v>
      </c>
      <c r="J3795" s="3" t="s">
        <v>3732</v>
      </c>
      <c r="K3795" s="3" t="s">
        <v>966</v>
      </c>
      <c r="L3795" s="3" t="s">
        <v>967</v>
      </c>
      <c r="M3795" s="3" t="s">
        <v>16700</v>
      </c>
      <c r="N3795" s="3" t="s">
        <v>16701</v>
      </c>
      <c r="O3795" s="3" t="s">
        <v>293</v>
      </c>
      <c r="P3795" s="3" t="s">
        <v>934</v>
      </c>
      <c r="Q3795" s="3" t="s">
        <v>16702</v>
      </c>
      <c r="R3795" s="3" t="s">
        <v>16703</v>
      </c>
      <c r="S3795" s="3" t="s">
        <v>16704</v>
      </c>
      <c r="T3795" s="3" t="s">
        <v>16705</v>
      </c>
      <c r="U3795" s="3" t="s">
        <v>16706</v>
      </c>
      <c r="V3795" s="3" t="s">
        <v>76</v>
      </c>
      <c r="W3795" s="3" t="s">
        <v>73</v>
      </c>
      <c r="X3795" s="3" t="s">
        <v>73</v>
      </c>
      <c r="Y3795" s="3" t="s">
        <v>73</v>
      </c>
      <c r="Z3795" s="3" t="s">
        <v>16707</v>
      </c>
      <c r="AA3795" s="3" t="s">
        <v>16701</v>
      </c>
      <c r="AB3795" s="3" t="s">
        <v>78</v>
      </c>
      <c r="AC3795" s="3" t="s">
        <v>16695</v>
      </c>
      <c r="AD3795" s="3" t="s">
        <v>80</v>
      </c>
      <c r="AE3795" s="3" t="s">
        <v>73</v>
      </c>
      <c r="AF3795" s="3" t="s">
        <v>73</v>
      </c>
      <c r="AG3795" s="3" t="s">
        <v>73</v>
      </c>
      <c r="AH3795" s="3" t="s">
        <v>73</v>
      </c>
      <c r="AI3795" s="3" t="s">
        <v>82</v>
      </c>
      <c r="AJ3795" s="3" t="s">
        <v>82</v>
      </c>
      <c r="AK3795" s="3" t="s">
        <v>1808</v>
      </c>
      <c r="AL3795" s="3" t="s">
        <v>3319</v>
      </c>
      <c r="AM3795" s="3" t="s">
        <v>3320</v>
      </c>
      <c r="AN3795" s="3" t="s">
        <v>16701</v>
      </c>
      <c r="AO3795" s="3" t="s">
        <v>82</v>
      </c>
      <c r="AP3795" s="3" t="s">
        <v>93</v>
      </c>
      <c r="AQ3795" s="3" t="s">
        <v>76</v>
      </c>
      <c r="AR3795" s="3" t="s">
        <v>76</v>
      </c>
      <c r="AS3795" s="3" t="s">
        <v>73</v>
      </c>
      <c r="AT3795" s="3" t="s">
        <v>138</v>
      </c>
      <c r="AU3795" s="3" t="s">
        <v>237</v>
      </c>
      <c r="AV3795" s="3" t="s">
        <v>192</v>
      </c>
      <c r="AW3795" s="3" t="s">
        <v>193</v>
      </c>
      <c r="AX3795" s="3" t="s">
        <v>566</v>
      </c>
      <c r="AY3795" s="3" t="s">
        <v>16705</v>
      </c>
      <c r="AZ3795" s="3" t="s">
        <v>1458</v>
      </c>
      <c r="BA3795" s="3" t="s">
        <v>4816</v>
      </c>
      <c r="BB3795" s="3" t="s">
        <v>3180</v>
      </c>
      <c r="BC3795" s="3" t="s">
        <v>2230</v>
      </c>
      <c r="BD3795" s="3" t="s">
        <v>5463</v>
      </c>
      <c r="BE3795" s="3" t="s">
        <v>91</v>
      </c>
      <c r="BF3795" s="3" t="s">
        <v>16708</v>
      </c>
      <c r="BG3795" s="3" t="s">
        <v>93</v>
      </c>
      <c r="BH3795" s="3" t="s">
        <v>93</v>
      </c>
      <c r="BI3795" s="3" t="s">
        <v>76</v>
      </c>
      <c r="BJ3795" s="3" t="s">
        <v>93</v>
      </c>
    </row>
    <row r="3796" spans="1:62" hidden="1" x14ac:dyDescent="0.2">
      <c r="A3796" s="2" t="s">
        <v>3967</v>
      </c>
      <c r="B3796" s="3" t="s">
        <v>8063</v>
      </c>
      <c r="C3796" s="3" t="s">
        <v>96</v>
      </c>
      <c r="D3796" s="3" t="s">
        <v>16685</v>
      </c>
      <c r="E3796" s="3" t="s">
        <v>16686</v>
      </c>
      <c r="F3796" s="3" t="s">
        <v>16687</v>
      </c>
      <c r="G3796" s="3" t="s">
        <v>2531</v>
      </c>
      <c r="H3796" s="58" t="str">
        <f t="shared" si="588"/>
        <v>延平供电公司</v>
      </c>
      <c r="I3796" s="3" t="s">
        <v>5083</v>
      </c>
      <c r="J3796" s="3" t="s">
        <v>5084</v>
      </c>
      <c r="K3796" s="3" t="s">
        <v>413</v>
      </c>
      <c r="L3796" s="3" t="s">
        <v>458</v>
      </c>
      <c r="M3796" s="3" t="s">
        <v>16688</v>
      </c>
      <c r="N3796" s="3" t="s">
        <v>16689</v>
      </c>
      <c r="O3796" s="3" t="s">
        <v>293</v>
      </c>
      <c r="P3796" s="3" t="s">
        <v>71</v>
      </c>
      <c r="Q3796" s="3" t="s">
        <v>16690</v>
      </c>
      <c r="R3796" s="3" t="s">
        <v>16691</v>
      </c>
      <c r="S3796" s="3" t="s">
        <v>16692</v>
      </c>
      <c r="T3796" s="3" t="s">
        <v>73</v>
      </c>
      <c r="U3796" s="3" t="s">
        <v>16693</v>
      </c>
      <c r="V3796" s="3" t="s">
        <v>76</v>
      </c>
      <c r="W3796" s="3" t="s">
        <v>73</v>
      </c>
      <c r="X3796" s="3" t="s">
        <v>73</v>
      </c>
      <c r="Y3796" s="3" t="s">
        <v>73</v>
      </c>
      <c r="Z3796" s="3" t="s">
        <v>16694</v>
      </c>
      <c r="AA3796" s="3" t="s">
        <v>73</v>
      </c>
      <c r="AB3796" s="3" t="s">
        <v>78</v>
      </c>
      <c r="AC3796" s="3" t="s">
        <v>16695</v>
      </c>
      <c r="AD3796" s="3" t="s">
        <v>80</v>
      </c>
      <c r="AE3796" s="3" t="s">
        <v>73</v>
      </c>
      <c r="AF3796" s="3" t="s">
        <v>73</v>
      </c>
      <c r="AG3796" s="3" t="s">
        <v>73</v>
      </c>
      <c r="AH3796" s="3" t="s">
        <v>73</v>
      </c>
      <c r="AI3796" s="3" t="s">
        <v>82</v>
      </c>
      <c r="AJ3796" s="3" t="s">
        <v>82</v>
      </c>
      <c r="AK3796" s="3" t="s">
        <v>82</v>
      </c>
      <c r="AL3796" s="3" t="s">
        <v>73</v>
      </c>
      <c r="AM3796" s="3" t="s">
        <v>2174</v>
      </c>
      <c r="AN3796" s="3" t="s">
        <v>73</v>
      </c>
      <c r="AO3796" s="3" t="s">
        <v>73</v>
      </c>
      <c r="AP3796" s="3" t="s">
        <v>76</v>
      </c>
      <c r="AQ3796" s="3" t="s">
        <v>73</v>
      </c>
      <c r="AR3796" s="3" t="s">
        <v>76</v>
      </c>
      <c r="AS3796" s="3" t="s">
        <v>73</v>
      </c>
      <c r="AT3796" s="3" t="s">
        <v>299</v>
      </c>
      <c r="AU3796" s="3" t="s">
        <v>299</v>
      </c>
      <c r="AV3796" s="3" t="s">
        <v>299</v>
      </c>
      <c r="AW3796" s="3" t="s">
        <v>300</v>
      </c>
      <c r="AX3796" s="3" t="s">
        <v>89</v>
      </c>
      <c r="AY3796" s="3" t="s">
        <v>73</v>
      </c>
      <c r="AZ3796" s="3" t="s">
        <v>727</v>
      </c>
      <c r="BA3796" s="3" t="s">
        <v>824</v>
      </c>
      <c r="BB3796" s="3" t="s">
        <v>703</v>
      </c>
      <c r="BC3796" s="3" t="s">
        <v>8063</v>
      </c>
      <c r="BD3796" s="3" t="s">
        <v>16696</v>
      </c>
      <c r="BE3796" s="3" t="s">
        <v>91</v>
      </c>
      <c r="BF3796" s="3" t="s">
        <v>73</v>
      </c>
      <c r="BG3796" s="3" t="s">
        <v>93</v>
      </c>
      <c r="BH3796" s="3" t="s">
        <v>93</v>
      </c>
      <c r="BI3796" s="3" t="s">
        <v>76</v>
      </c>
      <c r="BJ3796" s="3" t="s">
        <v>93</v>
      </c>
    </row>
    <row r="3797" spans="1:62" hidden="1" x14ac:dyDescent="0.2">
      <c r="A3797" s="2" t="s">
        <v>1180</v>
      </c>
      <c r="B3797" s="3" t="s">
        <v>9783</v>
      </c>
      <c r="C3797" s="3" t="s">
        <v>515</v>
      </c>
      <c r="D3797" s="3" t="s">
        <v>16676</v>
      </c>
      <c r="E3797" s="3" t="s">
        <v>16677</v>
      </c>
      <c r="F3797" s="3" t="s">
        <v>16678</v>
      </c>
      <c r="G3797" s="3" t="s">
        <v>519</v>
      </c>
      <c r="H3797" s="58" t="str">
        <f t="shared" ref="H3797:H3799" si="589">C3797</f>
        <v>莆田</v>
      </c>
      <c r="I3797" s="3" t="s">
        <v>4410</v>
      </c>
      <c r="J3797" s="3" t="s">
        <v>4411</v>
      </c>
      <c r="K3797" s="3" t="s">
        <v>103</v>
      </c>
      <c r="L3797" s="3" t="s">
        <v>103</v>
      </c>
      <c r="M3797" s="3" t="s">
        <v>16679</v>
      </c>
      <c r="N3797" s="3" t="s">
        <v>16680</v>
      </c>
      <c r="O3797" s="3" t="s">
        <v>70</v>
      </c>
      <c r="P3797" s="3" t="s">
        <v>106</v>
      </c>
      <c r="Q3797" s="3" t="s">
        <v>16681</v>
      </c>
      <c r="R3797" s="3" t="s">
        <v>16682</v>
      </c>
      <c r="S3797" s="3" t="s">
        <v>73</v>
      </c>
      <c r="T3797" s="3" t="s">
        <v>73</v>
      </c>
      <c r="U3797" s="3" t="s">
        <v>16683</v>
      </c>
      <c r="V3797" s="3" t="s">
        <v>76</v>
      </c>
      <c r="W3797" s="3" t="s">
        <v>73</v>
      </c>
      <c r="X3797" s="3" t="s">
        <v>73</v>
      </c>
      <c r="Y3797" s="3" t="s">
        <v>73</v>
      </c>
      <c r="Z3797" s="3" t="s">
        <v>16684</v>
      </c>
      <c r="AA3797" s="3" t="s">
        <v>73</v>
      </c>
      <c r="AB3797" s="3" t="s">
        <v>78</v>
      </c>
      <c r="AC3797" s="3" t="s">
        <v>16675</v>
      </c>
      <c r="AD3797" s="3" t="s">
        <v>401</v>
      </c>
      <c r="AE3797" s="3" t="s">
        <v>73</v>
      </c>
      <c r="AF3797" s="3" t="s">
        <v>73</v>
      </c>
      <c r="AG3797" s="3" t="s">
        <v>73</v>
      </c>
      <c r="AH3797" s="3" t="s">
        <v>73</v>
      </c>
      <c r="AI3797" s="3" t="s">
        <v>82</v>
      </c>
      <c r="AJ3797" s="3" t="s">
        <v>82</v>
      </c>
      <c r="AK3797" s="3" t="s">
        <v>82</v>
      </c>
      <c r="AL3797" s="3" t="s">
        <v>668</v>
      </c>
      <c r="AM3797" s="3" t="s">
        <v>669</v>
      </c>
      <c r="AN3797" s="3" t="s">
        <v>73</v>
      </c>
      <c r="AO3797" s="3" t="s">
        <v>73</v>
      </c>
      <c r="AP3797" s="3" t="s">
        <v>76</v>
      </c>
      <c r="AQ3797" s="3" t="s">
        <v>73</v>
      </c>
      <c r="AR3797" s="3" t="s">
        <v>73</v>
      </c>
      <c r="AS3797" s="3" t="s">
        <v>73</v>
      </c>
      <c r="AT3797" s="3" t="s">
        <v>117</v>
      </c>
      <c r="AU3797" s="3" t="s">
        <v>118</v>
      </c>
      <c r="AV3797" s="3" t="s">
        <v>119</v>
      </c>
      <c r="AW3797" s="3" t="s">
        <v>120</v>
      </c>
      <c r="AX3797" s="3" t="s">
        <v>121</v>
      </c>
      <c r="AY3797" s="3" t="s">
        <v>73</v>
      </c>
      <c r="AZ3797" s="3" t="s">
        <v>1112</v>
      </c>
      <c r="BA3797" s="3" t="s">
        <v>749</v>
      </c>
      <c r="BB3797" s="3" t="s">
        <v>6163</v>
      </c>
      <c r="BC3797" s="3" t="s">
        <v>9783</v>
      </c>
      <c r="BD3797" s="3" t="s">
        <v>9793</v>
      </c>
      <c r="BE3797" s="3" t="s">
        <v>195</v>
      </c>
      <c r="BF3797" s="3" t="s">
        <v>73</v>
      </c>
      <c r="BG3797" s="3" t="s">
        <v>93</v>
      </c>
      <c r="BH3797" s="3" t="s">
        <v>93</v>
      </c>
      <c r="BI3797" s="3" t="s">
        <v>76</v>
      </c>
      <c r="BJ3797" s="3" t="s">
        <v>76</v>
      </c>
    </row>
    <row r="3798" spans="1:62" hidden="1" x14ac:dyDescent="0.2">
      <c r="A3798" s="2" t="s">
        <v>3972</v>
      </c>
      <c r="B3798" s="3" t="s">
        <v>8027</v>
      </c>
      <c r="C3798" s="3" t="s">
        <v>243</v>
      </c>
      <c r="D3798" s="3" t="s">
        <v>16668</v>
      </c>
      <c r="E3798" s="3" t="s">
        <v>16669</v>
      </c>
      <c r="F3798" s="3" t="s">
        <v>16670</v>
      </c>
      <c r="G3798" s="3" t="s">
        <v>247</v>
      </c>
      <c r="H3798" s="58" t="str">
        <f t="shared" si="589"/>
        <v>福州</v>
      </c>
      <c r="I3798" s="3" t="s">
        <v>7312</v>
      </c>
      <c r="J3798" s="3" t="s">
        <v>7313</v>
      </c>
      <c r="K3798" s="3" t="s">
        <v>413</v>
      </c>
      <c r="L3798" s="3" t="s">
        <v>435</v>
      </c>
      <c r="M3798" s="3" t="s">
        <v>16671</v>
      </c>
      <c r="N3798" s="3" t="s">
        <v>16672</v>
      </c>
      <c r="O3798" s="3" t="s">
        <v>156</v>
      </c>
      <c r="P3798" s="3" t="s">
        <v>71</v>
      </c>
      <c r="Q3798" s="3" t="s">
        <v>16673</v>
      </c>
      <c r="R3798" s="3" t="s">
        <v>73</v>
      </c>
      <c r="S3798" s="3" t="s">
        <v>16673</v>
      </c>
      <c r="T3798" s="3" t="s">
        <v>73</v>
      </c>
      <c r="U3798" s="3" t="s">
        <v>16674</v>
      </c>
      <c r="V3798" s="3" t="s">
        <v>76</v>
      </c>
      <c r="W3798" s="3" t="s">
        <v>73</v>
      </c>
      <c r="X3798" s="3" t="s">
        <v>73</v>
      </c>
      <c r="Y3798" s="3" t="s">
        <v>73</v>
      </c>
      <c r="Z3798" s="3" t="s">
        <v>16663</v>
      </c>
      <c r="AA3798" s="3" t="s">
        <v>73</v>
      </c>
      <c r="AB3798" s="3" t="s">
        <v>78</v>
      </c>
      <c r="AC3798" s="3" t="s">
        <v>16675</v>
      </c>
      <c r="AD3798" s="3" t="s">
        <v>80</v>
      </c>
      <c r="AE3798" s="3" t="s">
        <v>73</v>
      </c>
      <c r="AF3798" s="3" t="s">
        <v>73</v>
      </c>
      <c r="AG3798" s="3" t="s">
        <v>73</v>
      </c>
      <c r="AH3798" s="3" t="s">
        <v>73</v>
      </c>
      <c r="AI3798" s="3" t="s">
        <v>82</v>
      </c>
      <c r="AJ3798" s="3" t="s">
        <v>82</v>
      </c>
      <c r="AK3798" s="3" t="s">
        <v>82</v>
      </c>
      <c r="AL3798" s="3" t="s">
        <v>73</v>
      </c>
      <c r="AM3798" s="3" t="s">
        <v>73</v>
      </c>
      <c r="AN3798" s="3" t="s">
        <v>73</v>
      </c>
      <c r="AO3798" s="3" t="s">
        <v>82</v>
      </c>
      <c r="AP3798" s="3" t="s">
        <v>76</v>
      </c>
      <c r="AQ3798" s="3" t="s">
        <v>76</v>
      </c>
      <c r="AR3798" s="3" t="s">
        <v>73</v>
      </c>
      <c r="AS3798" s="3" t="s">
        <v>73</v>
      </c>
      <c r="AT3798" s="3" t="s">
        <v>138</v>
      </c>
      <c r="AU3798" s="3" t="s">
        <v>237</v>
      </c>
      <c r="AV3798" s="3" t="s">
        <v>2855</v>
      </c>
      <c r="AW3798" s="3" t="s">
        <v>2856</v>
      </c>
      <c r="AX3798" s="3" t="s">
        <v>89</v>
      </c>
      <c r="AY3798" s="3" t="s">
        <v>73</v>
      </c>
      <c r="AZ3798" s="3" t="s">
        <v>723</v>
      </c>
      <c r="BA3798" s="3" t="s">
        <v>1112</v>
      </c>
      <c r="BB3798" s="3" t="s">
        <v>1481</v>
      </c>
      <c r="BC3798" s="3" t="s">
        <v>8027</v>
      </c>
      <c r="BD3798" s="3" t="s">
        <v>8028</v>
      </c>
      <c r="BE3798" s="3" t="s">
        <v>91</v>
      </c>
      <c r="BF3798" s="3" t="s">
        <v>73</v>
      </c>
      <c r="BG3798" s="3" t="s">
        <v>93</v>
      </c>
      <c r="BH3798" s="3" t="s">
        <v>93</v>
      </c>
      <c r="BI3798" s="3" t="s">
        <v>76</v>
      </c>
      <c r="BJ3798" s="3" t="s">
        <v>93</v>
      </c>
    </row>
    <row r="3799" spans="1:62" hidden="1" x14ac:dyDescent="0.2">
      <c r="A3799" s="2" t="s">
        <v>286</v>
      </c>
      <c r="B3799" s="3" t="s">
        <v>8372</v>
      </c>
      <c r="C3799" s="3" t="s">
        <v>243</v>
      </c>
      <c r="D3799" s="3" t="s">
        <v>16660</v>
      </c>
      <c r="E3799" s="3" t="s">
        <v>16661</v>
      </c>
      <c r="F3799" s="3" t="s">
        <v>16662</v>
      </c>
      <c r="G3799" s="3" t="s">
        <v>247</v>
      </c>
      <c r="H3799" s="58" t="str">
        <f t="shared" si="589"/>
        <v>福州</v>
      </c>
      <c r="I3799" s="3" t="s">
        <v>7312</v>
      </c>
      <c r="J3799" s="3" t="s">
        <v>7313</v>
      </c>
      <c r="K3799" s="3" t="s">
        <v>413</v>
      </c>
      <c r="L3799" s="3" t="s">
        <v>435</v>
      </c>
      <c r="M3799" s="3" t="s">
        <v>16663</v>
      </c>
      <c r="N3799" s="3" t="s">
        <v>16664</v>
      </c>
      <c r="O3799" s="3" t="s">
        <v>156</v>
      </c>
      <c r="P3799" s="3" t="s">
        <v>71</v>
      </c>
      <c r="Q3799" s="3" t="s">
        <v>16665</v>
      </c>
      <c r="R3799" s="3" t="s">
        <v>16666</v>
      </c>
      <c r="S3799" s="3" t="s">
        <v>435</v>
      </c>
      <c r="T3799" s="3" t="s">
        <v>73</v>
      </c>
      <c r="U3799" s="3" t="s">
        <v>16667</v>
      </c>
      <c r="V3799" s="3" t="s">
        <v>76</v>
      </c>
      <c r="W3799" s="3" t="s">
        <v>73</v>
      </c>
      <c r="X3799" s="3" t="s">
        <v>73</v>
      </c>
      <c r="Y3799" s="3" t="s">
        <v>73</v>
      </c>
      <c r="Z3799" s="3" t="s">
        <v>16663</v>
      </c>
      <c r="AA3799" s="3" t="s">
        <v>16664</v>
      </c>
      <c r="AB3799" s="3" t="s">
        <v>78</v>
      </c>
      <c r="AC3799" s="3" t="s">
        <v>16646</v>
      </c>
      <c r="AD3799" s="3" t="s">
        <v>80</v>
      </c>
      <c r="AE3799" s="3" t="s">
        <v>73</v>
      </c>
      <c r="AF3799" s="3" t="s">
        <v>73</v>
      </c>
      <c r="AG3799" s="3" t="s">
        <v>73</v>
      </c>
      <c r="AH3799" s="3" t="s">
        <v>73</v>
      </c>
      <c r="AI3799" s="3" t="s">
        <v>82</v>
      </c>
      <c r="AJ3799" s="3" t="s">
        <v>82</v>
      </c>
      <c r="AK3799" s="3" t="s">
        <v>82</v>
      </c>
      <c r="AL3799" s="3" t="s">
        <v>4145</v>
      </c>
      <c r="AM3799" s="3" t="s">
        <v>249</v>
      </c>
      <c r="AN3799" s="3" t="s">
        <v>16664</v>
      </c>
      <c r="AO3799" s="3" t="s">
        <v>82</v>
      </c>
      <c r="AP3799" s="3" t="s">
        <v>93</v>
      </c>
      <c r="AQ3799" s="3" t="s">
        <v>76</v>
      </c>
      <c r="AR3799" s="3" t="s">
        <v>76</v>
      </c>
      <c r="AS3799" s="3" t="s">
        <v>73</v>
      </c>
      <c r="AT3799" s="3" t="s">
        <v>138</v>
      </c>
      <c r="AU3799" s="3" t="s">
        <v>237</v>
      </c>
      <c r="AV3799" s="3" t="s">
        <v>2855</v>
      </c>
      <c r="AW3799" s="3" t="s">
        <v>2856</v>
      </c>
      <c r="AX3799" s="3" t="s">
        <v>447</v>
      </c>
      <c r="AY3799" s="3" t="s">
        <v>73</v>
      </c>
      <c r="AZ3799" s="3" t="s">
        <v>712</v>
      </c>
      <c r="BA3799" s="3" t="s">
        <v>769</v>
      </c>
      <c r="BB3799" s="3" t="s">
        <v>4445</v>
      </c>
      <c r="BC3799" s="3" t="s">
        <v>8372</v>
      </c>
      <c r="BD3799" s="3" t="s">
        <v>16667</v>
      </c>
      <c r="BE3799" s="3" t="s">
        <v>91</v>
      </c>
      <c r="BF3799" s="3" t="s">
        <v>73</v>
      </c>
      <c r="BG3799" s="3" t="s">
        <v>93</v>
      </c>
      <c r="BH3799" s="3" t="s">
        <v>93</v>
      </c>
      <c r="BI3799" s="3" t="s">
        <v>76</v>
      </c>
      <c r="BJ3799" s="3" t="s">
        <v>93</v>
      </c>
    </row>
    <row r="3800" spans="1:62" hidden="1" x14ac:dyDescent="0.2">
      <c r="A3800" s="2" t="s">
        <v>320</v>
      </c>
      <c r="B3800" s="3" t="s">
        <v>2245</v>
      </c>
      <c r="C3800" s="3" t="s">
        <v>243</v>
      </c>
      <c r="D3800" s="3" t="s">
        <v>16649</v>
      </c>
      <c r="E3800" s="3" t="s">
        <v>16650</v>
      </c>
      <c r="F3800" s="3" t="s">
        <v>16651</v>
      </c>
      <c r="G3800" s="3" t="s">
        <v>1447</v>
      </c>
      <c r="H3800" s="58" t="str">
        <f t="shared" ref="H3800:H3814" si="590">G3800</f>
        <v>连江供电公司</v>
      </c>
      <c r="I3800" s="3" t="s">
        <v>3284</v>
      </c>
      <c r="J3800" s="3" t="s">
        <v>832</v>
      </c>
      <c r="K3800" s="3" t="s">
        <v>129</v>
      </c>
      <c r="L3800" s="3" t="s">
        <v>130</v>
      </c>
      <c r="M3800" s="3" t="s">
        <v>16652</v>
      </c>
      <c r="N3800" s="3" t="s">
        <v>16653</v>
      </c>
      <c r="O3800" s="3" t="s">
        <v>70</v>
      </c>
      <c r="P3800" s="3" t="s">
        <v>106</v>
      </c>
      <c r="Q3800" s="3" t="s">
        <v>16654</v>
      </c>
      <c r="R3800" s="3" t="s">
        <v>16655</v>
      </c>
      <c r="S3800" s="3" t="s">
        <v>16656</v>
      </c>
      <c r="T3800" s="3" t="s">
        <v>73</v>
      </c>
      <c r="U3800" s="3" t="s">
        <v>16657</v>
      </c>
      <c r="V3800" s="3" t="s">
        <v>76</v>
      </c>
      <c r="W3800" s="3" t="s">
        <v>73</v>
      </c>
      <c r="X3800" s="3" t="s">
        <v>73</v>
      </c>
      <c r="Y3800" s="3" t="s">
        <v>73</v>
      </c>
      <c r="Z3800" s="3" t="s">
        <v>16658</v>
      </c>
      <c r="AA3800" s="3" t="s">
        <v>73</v>
      </c>
      <c r="AB3800" s="3" t="s">
        <v>78</v>
      </c>
      <c r="AC3800" s="3" t="s">
        <v>16646</v>
      </c>
      <c r="AD3800" s="3" t="s">
        <v>164</v>
      </c>
      <c r="AE3800" s="3" t="s">
        <v>73</v>
      </c>
      <c r="AF3800" s="3" t="s">
        <v>73</v>
      </c>
      <c r="AG3800" s="3" t="s">
        <v>73</v>
      </c>
      <c r="AH3800" s="3" t="s">
        <v>73</v>
      </c>
      <c r="AI3800" s="3" t="s">
        <v>82</v>
      </c>
      <c r="AJ3800" s="3" t="s">
        <v>82</v>
      </c>
      <c r="AK3800" s="3" t="s">
        <v>82</v>
      </c>
      <c r="AL3800" s="3" t="s">
        <v>1457</v>
      </c>
      <c r="AM3800" s="3" t="s">
        <v>354</v>
      </c>
      <c r="AN3800" s="3" t="s">
        <v>73</v>
      </c>
      <c r="AO3800" s="3" t="s">
        <v>73</v>
      </c>
      <c r="AP3800" s="3" t="s">
        <v>76</v>
      </c>
      <c r="AQ3800" s="3" t="s">
        <v>76</v>
      </c>
      <c r="AR3800" s="3" t="s">
        <v>76</v>
      </c>
      <c r="AS3800" s="3" t="s">
        <v>73</v>
      </c>
      <c r="AT3800" s="3" t="s">
        <v>138</v>
      </c>
      <c r="AU3800" s="3" t="s">
        <v>485</v>
      </c>
      <c r="AV3800" s="3" t="s">
        <v>1139</v>
      </c>
      <c r="AW3800" s="3" t="s">
        <v>1140</v>
      </c>
      <c r="AX3800" s="3" t="s">
        <v>142</v>
      </c>
      <c r="AY3800" s="3" t="s">
        <v>73</v>
      </c>
      <c r="AZ3800" s="3" t="s">
        <v>723</v>
      </c>
      <c r="BA3800" s="3" t="s">
        <v>861</v>
      </c>
      <c r="BB3800" s="3" t="s">
        <v>4150</v>
      </c>
      <c r="BC3800" s="3" t="s">
        <v>2245</v>
      </c>
      <c r="BD3800" s="3" t="s">
        <v>4229</v>
      </c>
      <c r="BE3800" s="3" t="s">
        <v>91</v>
      </c>
      <c r="BF3800" s="3" t="s">
        <v>16659</v>
      </c>
      <c r="BG3800" s="3" t="s">
        <v>93</v>
      </c>
      <c r="BH3800" s="3" t="s">
        <v>93</v>
      </c>
      <c r="BI3800" s="3" t="s">
        <v>76</v>
      </c>
      <c r="BJ3800" s="3" t="s">
        <v>93</v>
      </c>
    </row>
    <row r="3801" spans="1:62" hidden="1" x14ac:dyDescent="0.2">
      <c r="A3801" s="2" t="s">
        <v>357</v>
      </c>
      <c r="B3801" s="3" t="s">
        <v>3448</v>
      </c>
      <c r="C3801" s="3" t="s">
        <v>219</v>
      </c>
      <c r="D3801" s="3" t="s">
        <v>16635</v>
      </c>
      <c r="E3801" s="3" t="s">
        <v>16636</v>
      </c>
      <c r="F3801" s="3" t="s">
        <v>16637</v>
      </c>
      <c r="G3801" s="3" t="s">
        <v>3449</v>
      </c>
      <c r="H3801" s="58" t="str">
        <f t="shared" si="590"/>
        <v>柘荣供电公司</v>
      </c>
      <c r="I3801" s="3" t="s">
        <v>3450</v>
      </c>
      <c r="J3801" s="3" t="s">
        <v>2694</v>
      </c>
      <c r="K3801" s="3" t="s">
        <v>413</v>
      </c>
      <c r="L3801" s="3" t="s">
        <v>458</v>
      </c>
      <c r="M3801" s="3" t="s">
        <v>16638</v>
      </c>
      <c r="N3801" s="3" t="s">
        <v>16639</v>
      </c>
      <c r="O3801" s="3" t="s">
        <v>70</v>
      </c>
      <c r="P3801" s="3" t="s">
        <v>106</v>
      </c>
      <c r="Q3801" s="3" t="s">
        <v>16640</v>
      </c>
      <c r="R3801" s="3" t="s">
        <v>16641</v>
      </c>
      <c r="S3801" s="3" t="s">
        <v>16642</v>
      </c>
      <c r="T3801" s="3" t="s">
        <v>16643</v>
      </c>
      <c r="U3801" s="3" t="s">
        <v>16644</v>
      </c>
      <c r="V3801" s="3" t="s">
        <v>76</v>
      </c>
      <c r="W3801" s="3" t="s">
        <v>73</v>
      </c>
      <c r="X3801" s="3" t="s">
        <v>73</v>
      </c>
      <c r="Y3801" s="3" t="s">
        <v>73</v>
      </c>
      <c r="Z3801" s="3" t="s">
        <v>16638</v>
      </c>
      <c r="AA3801" s="3" t="s">
        <v>16645</v>
      </c>
      <c r="AB3801" s="3" t="s">
        <v>78</v>
      </c>
      <c r="AC3801" s="3" t="s">
        <v>16646</v>
      </c>
      <c r="AD3801" s="3" t="s">
        <v>80</v>
      </c>
      <c r="AE3801" s="3" t="s">
        <v>73</v>
      </c>
      <c r="AF3801" s="3" t="s">
        <v>73</v>
      </c>
      <c r="AG3801" s="3" t="s">
        <v>73</v>
      </c>
      <c r="AH3801" s="3" t="s">
        <v>73</v>
      </c>
      <c r="AI3801" s="3" t="s">
        <v>211</v>
      </c>
      <c r="AJ3801" s="3" t="s">
        <v>166</v>
      </c>
      <c r="AK3801" s="3" t="s">
        <v>82</v>
      </c>
      <c r="AL3801" s="3" t="s">
        <v>16647</v>
      </c>
      <c r="AM3801" s="3" t="s">
        <v>2694</v>
      </c>
      <c r="AN3801" s="3" t="s">
        <v>16645</v>
      </c>
      <c r="AO3801" s="3" t="s">
        <v>73</v>
      </c>
      <c r="AP3801" s="3" t="s">
        <v>93</v>
      </c>
      <c r="AQ3801" s="3" t="s">
        <v>76</v>
      </c>
      <c r="AR3801" s="3" t="s">
        <v>76</v>
      </c>
      <c r="AS3801" s="3" t="s">
        <v>73</v>
      </c>
      <c r="AT3801" s="3" t="s">
        <v>138</v>
      </c>
      <c r="AU3801" s="3" t="s">
        <v>191</v>
      </c>
      <c r="AV3801" s="3" t="s">
        <v>192</v>
      </c>
      <c r="AW3801" s="3" t="s">
        <v>193</v>
      </c>
      <c r="AX3801" s="3" t="s">
        <v>447</v>
      </c>
      <c r="AY3801" s="3" t="s">
        <v>16643</v>
      </c>
      <c r="AZ3801" s="3" t="s">
        <v>824</v>
      </c>
      <c r="BA3801" s="3" t="s">
        <v>782</v>
      </c>
      <c r="BB3801" s="3" t="s">
        <v>906</v>
      </c>
      <c r="BC3801" s="3" t="s">
        <v>3448</v>
      </c>
      <c r="BD3801" s="3" t="s">
        <v>3451</v>
      </c>
      <c r="BE3801" s="3" t="s">
        <v>91</v>
      </c>
      <c r="BF3801" s="3" t="s">
        <v>16648</v>
      </c>
      <c r="BG3801" s="3" t="s">
        <v>93</v>
      </c>
      <c r="BH3801" s="3" t="s">
        <v>93</v>
      </c>
      <c r="BI3801" s="3" t="s">
        <v>76</v>
      </c>
      <c r="BJ3801" s="3" t="s">
        <v>93</v>
      </c>
    </row>
    <row r="3802" spans="1:62" hidden="1" x14ac:dyDescent="0.2">
      <c r="A3802" s="2" t="s">
        <v>3976</v>
      </c>
      <c r="B3802" s="3" t="s">
        <v>7246</v>
      </c>
      <c r="C3802" s="3" t="s">
        <v>243</v>
      </c>
      <c r="D3802" s="3" t="s">
        <v>16625</v>
      </c>
      <c r="E3802" s="3" t="s">
        <v>16626</v>
      </c>
      <c r="F3802" s="3" t="s">
        <v>16627</v>
      </c>
      <c r="G3802" s="3" t="s">
        <v>1359</v>
      </c>
      <c r="H3802" s="58" t="str">
        <f t="shared" si="590"/>
        <v>福清供电公司</v>
      </c>
      <c r="I3802" s="3" t="s">
        <v>3979</v>
      </c>
      <c r="J3802" s="3" t="s">
        <v>1048</v>
      </c>
      <c r="K3802" s="3" t="s">
        <v>413</v>
      </c>
      <c r="L3802" s="3" t="s">
        <v>435</v>
      </c>
      <c r="M3802" s="3" t="s">
        <v>16628</v>
      </c>
      <c r="N3802" s="3" t="s">
        <v>16629</v>
      </c>
      <c r="O3802" s="3" t="s">
        <v>293</v>
      </c>
      <c r="P3802" s="3" t="s">
        <v>157</v>
      </c>
      <c r="Q3802" s="3" t="s">
        <v>16630</v>
      </c>
      <c r="R3802" s="3" t="s">
        <v>16631</v>
      </c>
      <c r="S3802" s="3" t="s">
        <v>73</v>
      </c>
      <c r="T3802" s="3" t="s">
        <v>73</v>
      </c>
      <c r="U3802" s="3" t="s">
        <v>16632</v>
      </c>
      <c r="V3802" s="3" t="s">
        <v>76</v>
      </c>
      <c r="W3802" s="3" t="s">
        <v>73</v>
      </c>
      <c r="X3802" s="3" t="s">
        <v>73</v>
      </c>
      <c r="Y3802" s="3" t="s">
        <v>73</v>
      </c>
      <c r="Z3802" s="3" t="s">
        <v>16633</v>
      </c>
      <c r="AA3802" s="3" t="s">
        <v>73</v>
      </c>
      <c r="AB3802" s="3" t="s">
        <v>78</v>
      </c>
      <c r="AC3802" s="3" t="s">
        <v>16634</v>
      </c>
      <c r="AD3802" s="3" t="s">
        <v>80</v>
      </c>
      <c r="AE3802" s="3" t="s">
        <v>73</v>
      </c>
      <c r="AF3802" s="3" t="s">
        <v>73</v>
      </c>
      <c r="AG3802" s="3" t="s">
        <v>73</v>
      </c>
      <c r="AH3802" s="3" t="s">
        <v>73</v>
      </c>
      <c r="AI3802" s="3" t="s">
        <v>165</v>
      </c>
      <c r="AJ3802" s="3" t="s">
        <v>166</v>
      </c>
      <c r="AK3802" s="3" t="s">
        <v>73</v>
      </c>
      <c r="AL3802" s="3" t="s">
        <v>1371</v>
      </c>
      <c r="AM3802" s="3" t="s">
        <v>354</v>
      </c>
      <c r="AN3802" s="3" t="s">
        <v>73</v>
      </c>
      <c r="AO3802" s="3" t="s">
        <v>73</v>
      </c>
      <c r="AP3802" s="3" t="s">
        <v>93</v>
      </c>
      <c r="AQ3802" s="3" t="s">
        <v>73</v>
      </c>
      <c r="AR3802" s="3" t="s">
        <v>73</v>
      </c>
      <c r="AS3802" s="3" t="s">
        <v>73</v>
      </c>
      <c r="AT3802" s="3" t="s">
        <v>138</v>
      </c>
      <c r="AU3802" s="3" t="s">
        <v>509</v>
      </c>
      <c r="AV3802" s="3" t="s">
        <v>1669</v>
      </c>
      <c r="AW3802" s="3" t="s">
        <v>1670</v>
      </c>
      <c r="AX3802" s="3" t="s">
        <v>566</v>
      </c>
      <c r="AY3802" s="3" t="s">
        <v>73</v>
      </c>
      <c r="AZ3802" s="3" t="s">
        <v>723</v>
      </c>
      <c r="BA3802" s="3" t="s">
        <v>712</v>
      </c>
      <c r="BB3802" s="3" t="s">
        <v>6455</v>
      </c>
      <c r="BC3802" s="3" t="s">
        <v>7246</v>
      </c>
      <c r="BD3802" s="3" t="s">
        <v>7247</v>
      </c>
      <c r="BE3802" s="3" t="s">
        <v>195</v>
      </c>
      <c r="BF3802" s="3" t="s">
        <v>73</v>
      </c>
      <c r="BG3802" s="3" t="s">
        <v>93</v>
      </c>
      <c r="BH3802" s="3" t="s">
        <v>93</v>
      </c>
      <c r="BI3802" s="3" t="s">
        <v>76</v>
      </c>
      <c r="BJ3802" s="3" t="s">
        <v>76</v>
      </c>
    </row>
    <row r="3803" spans="1:62" hidden="1" x14ac:dyDescent="0.2">
      <c r="A3803" s="2" t="s">
        <v>427</v>
      </c>
      <c r="B3803" s="3" t="s">
        <v>2146</v>
      </c>
      <c r="C3803" s="3" t="s">
        <v>96</v>
      </c>
      <c r="D3803" s="3" t="s">
        <v>16615</v>
      </c>
      <c r="E3803" s="3" t="s">
        <v>16616</v>
      </c>
      <c r="F3803" s="3" t="s">
        <v>16617</v>
      </c>
      <c r="G3803" s="3" t="s">
        <v>410</v>
      </c>
      <c r="H3803" s="58" t="str">
        <f t="shared" si="590"/>
        <v>建瓯供电公司</v>
      </c>
      <c r="I3803" s="3" t="s">
        <v>411</v>
      </c>
      <c r="J3803" s="3" t="s">
        <v>412</v>
      </c>
      <c r="K3803" s="3" t="s">
        <v>129</v>
      </c>
      <c r="L3803" s="3" t="s">
        <v>575</v>
      </c>
      <c r="M3803" s="3" t="s">
        <v>16618</v>
      </c>
      <c r="N3803" s="3" t="s">
        <v>16619</v>
      </c>
      <c r="O3803" s="3" t="s">
        <v>156</v>
      </c>
      <c r="P3803" s="3" t="s">
        <v>157</v>
      </c>
      <c r="Q3803" s="3" t="s">
        <v>16620</v>
      </c>
      <c r="R3803" s="3" t="s">
        <v>16621</v>
      </c>
      <c r="S3803" s="3" t="s">
        <v>73</v>
      </c>
      <c r="T3803" s="3" t="s">
        <v>73</v>
      </c>
      <c r="U3803" s="3" t="s">
        <v>6089</v>
      </c>
      <c r="V3803" s="3" t="s">
        <v>76</v>
      </c>
      <c r="W3803" s="3" t="s">
        <v>73</v>
      </c>
      <c r="X3803" s="3" t="s">
        <v>73</v>
      </c>
      <c r="Y3803" s="3" t="s">
        <v>73</v>
      </c>
      <c r="Z3803" s="3" t="s">
        <v>16622</v>
      </c>
      <c r="AA3803" s="3" t="s">
        <v>73</v>
      </c>
      <c r="AB3803" s="3" t="s">
        <v>78</v>
      </c>
      <c r="AC3803" s="3" t="s">
        <v>16623</v>
      </c>
      <c r="AD3803" s="3" t="s">
        <v>80</v>
      </c>
      <c r="AE3803" s="3" t="s">
        <v>73</v>
      </c>
      <c r="AF3803" s="3" t="s">
        <v>73</v>
      </c>
      <c r="AG3803" s="3" t="s">
        <v>73</v>
      </c>
      <c r="AH3803" s="3" t="s">
        <v>73</v>
      </c>
      <c r="AI3803" s="3" t="s">
        <v>211</v>
      </c>
      <c r="AJ3803" s="3" t="s">
        <v>529</v>
      </c>
      <c r="AK3803" s="3" t="s">
        <v>82</v>
      </c>
      <c r="AL3803" s="3" t="s">
        <v>420</v>
      </c>
      <c r="AM3803" s="3" t="s">
        <v>421</v>
      </c>
      <c r="AN3803" s="3" t="s">
        <v>73</v>
      </c>
      <c r="AO3803" s="3" t="s">
        <v>73</v>
      </c>
      <c r="AP3803" s="3" t="s">
        <v>93</v>
      </c>
      <c r="AQ3803" s="3" t="s">
        <v>73</v>
      </c>
      <c r="AR3803" s="3" t="s">
        <v>73</v>
      </c>
      <c r="AS3803" s="3" t="s">
        <v>73</v>
      </c>
      <c r="AT3803" s="3" t="s">
        <v>708</v>
      </c>
      <c r="AU3803" s="3" t="s">
        <v>709</v>
      </c>
      <c r="AV3803" s="3" t="s">
        <v>1038</v>
      </c>
      <c r="AW3803" s="3" t="s">
        <v>1039</v>
      </c>
      <c r="AX3803" s="3" t="s">
        <v>142</v>
      </c>
      <c r="AY3803" s="3" t="s">
        <v>73</v>
      </c>
      <c r="AZ3803" s="3" t="s">
        <v>787</v>
      </c>
      <c r="BA3803" s="3" t="s">
        <v>861</v>
      </c>
      <c r="BB3803" s="3" t="s">
        <v>16624</v>
      </c>
      <c r="BC3803" s="3" t="s">
        <v>2146</v>
      </c>
      <c r="BD3803" s="3" t="s">
        <v>2147</v>
      </c>
      <c r="BE3803" s="3" t="s">
        <v>195</v>
      </c>
      <c r="BF3803" s="3" t="s">
        <v>73</v>
      </c>
      <c r="BG3803" s="3" t="s">
        <v>93</v>
      </c>
      <c r="BH3803" s="3" t="s">
        <v>93</v>
      </c>
      <c r="BI3803" s="3" t="s">
        <v>76</v>
      </c>
      <c r="BJ3803" s="3" t="s">
        <v>76</v>
      </c>
    </row>
    <row r="3804" spans="1:62" hidden="1" x14ac:dyDescent="0.2">
      <c r="A3804" s="2" t="s">
        <v>3983</v>
      </c>
      <c r="B3804" s="3" t="s">
        <v>6588</v>
      </c>
      <c r="C3804" s="3" t="s">
        <v>96</v>
      </c>
      <c r="D3804" s="3" t="s">
        <v>16604</v>
      </c>
      <c r="E3804" s="3" t="s">
        <v>16605</v>
      </c>
      <c r="F3804" s="3" t="s">
        <v>16606</v>
      </c>
      <c r="G3804" s="3" t="s">
        <v>868</v>
      </c>
      <c r="H3804" s="58" t="str">
        <f t="shared" si="590"/>
        <v>建阳供电公司</v>
      </c>
      <c r="I3804" s="3" t="s">
        <v>2436</v>
      </c>
      <c r="J3804" s="3" t="s">
        <v>2437</v>
      </c>
      <c r="K3804" s="3" t="s">
        <v>103</v>
      </c>
      <c r="L3804" s="3" t="s">
        <v>103</v>
      </c>
      <c r="M3804" s="3" t="s">
        <v>16607</v>
      </c>
      <c r="N3804" s="3" t="s">
        <v>16608</v>
      </c>
      <c r="O3804" s="3" t="s">
        <v>156</v>
      </c>
      <c r="P3804" s="3" t="s">
        <v>185</v>
      </c>
      <c r="Q3804" s="3" t="s">
        <v>16609</v>
      </c>
      <c r="R3804" s="3" t="s">
        <v>16610</v>
      </c>
      <c r="S3804" s="3" t="s">
        <v>16611</v>
      </c>
      <c r="T3804" s="3" t="s">
        <v>73</v>
      </c>
      <c r="U3804" s="3" t="s">
        <v>16612</v>
      </c>
      <c r="V3804" s="3" t="s">
        <v>76</v>
      </c>
      <c r="W3804" s="3" t="s">
        <v>73</v>
      </c>
      <c r="X3804" s="3" t="s">
        <v>73</v>
      </c>
      <c r="Y3804" s="3" t="s">
        <v>73</v>
      </c>
      <c r="Z3804" s="3" t="s">
        <v>16613</v>
      </c>
      <c r="AA3804" s="3" t="s">
        <v>73</v>
      </c>
      <c r="AB3804" s="3" t="s">
        <v>78</v>
      </c>
      <c r="AC3804" s="3" t="s">
        <v>16614</v>
      </c>
      <c r="AD3804" s="3" t="s">
        <v>80</v>
      </c>
      <c r="AE3804" s="3" t="s">
        <v>73</v>
      </c>
      <c r="AF3804" s="3" t="s">
        <v>73</v>
      </c>
      <c r="AG3804" s="3" t="s">
        <v>73</v>
      </c>
      <c r="AH3804" s="3" t="s">
        <v>73</v>
      </c>
      <c r="AI3804" s="3" t="s">
        <v>82</v>
      </c>
      <c r="AJ3804" s="3" t="s">
        <v>82</v>
      </c>
      <c r="AK3804" s="3" t="s">
        <v>189</v>
      </c>
      <c r="AL3804" s="3" t="s">
        <v>73</v>
      </c>
      <c r="AM3804" s="3" t="s">
        <v>73</v>
      </c>
      <c r="AN3804" s="3" t="s">
        <v>73</v>
      </c>
      <c r="AO3804" s="3" t="s">
        <v>73</v>
      </c>
      <c r="AP3804" s="3" t="s">
        <v>93</v>
      </c>
      <c r="AQ3804" s="3" t="s">
        <v>73</v>
      </c>
      <c r="AR3804" s="3" t="s">
        <v>73</v>
      </c>
      <c r="AS3804" s="3" t="s">
        <v>73</v>
      </c>
      <c r="AT3804" s="3" t="s">
        <v>138</v>
      </c>
      <c r="AU3804" s="3" t="s">
        <v>2631</v>
      </c>
      <c r="AV3804" s="3" t="s">
        <v>3089</v>
      </c>
      <c r="AW3804" s="3" t="s">
        <v>3072</v>
      </c>
      <c r="AX3804" s="3" t="s">
        <v>121</v>
      </c>
      <c r="AY3804" s="3" t="s">
        <v>73</v>
      </c>
      <c r="AZ3804" s="3" t="s">
        <v>4162</v>
      </c>
      <c r="BA3804" s="3" t="s">
        <v>1160</v>
      </c>
      <c r="BB3804" s="3" t="s">
        <v>6589</v>
      </c>
      <c r="BC3804" s="3" t="s">
        <v>6588</v>
      </c>
      <c r="BD3804" s="3" t="s">
        <v>6590</v>
      </c>
      <c r="BE3804" s="3" t="s">
        <v>91</v>
      </c>
      <c r="BF3804" s="3" t="s">
        <v>73</v>
      </c>
      <c r="BG3804" s="3" t="s">
        <v>93</v>
      </c>
      <c r="BH3804" s="3" t="s">
        <v>93</v>
      </c>
      <c r="BI3804" s="3" t="s">
        <v>76</v>
      </c>
      <c r="BJ3804" s="3" t="s">
        <v>93</v>
      </c>
    </row>
    <row r="3805" spans="1:62" hidden="1" x14ac:dyDescent="0.2">
      <c r="A3805" s="2" t="s">
        <v>513</v>
      </c>
      <c r="B3805" s="3" t="s">
        <v>16592</v>
      </c>
      <c r="C3805" s="3" t="s">
        <v>243</v>
      </c>
      <c r="D3805" s="3" t="s">
        <v>16593</v>
      </c>
      <c r="E3805" s="3" t="s">
        <v>16594</v>
      </c>
      <c r="F3805" s="3" t="s">
        <v>16595</v>
      </c>
      <c r="G3805" s="3" t="s">
        <v>1359</v>
      </c>
      <c r="H3805" s="58" t="str">
        <f t="shared" si="590"/>
        <v>福清供电公司</v>
      </c>
      <c r="I3805" s="3" t="s">
        <v>3052</v>
      </c>
      <c r="J3805" s="3" t="s">
        <v>3053</v>
      </c>
      <c r="K3805" s="3" t="s">
        <v>73</v>
      </c>
      <c r="L3805" s="3" t="s">
        <v>73</v>
      </c>
      <c r="M3805" s="3" t="s">
        <v>16596</v>
      </c>
      <c r="N3805" s="3" t="s">
        <v>16597</v>
      </c>
      <c r="O3805" s="3" t="s">
        <v>293</v>
      </c>
      <c r="P3805" s="3" t="s">
        <v>71</v>
      </c>
      <c r="Q3805" s="3" t="s">
        <v>16598</v>
      </c>
      <c r="R3805" s="3" t="s">
        <v>16599</v>
      </c>
      <c r="S3805" s="3" t="s">
        <v>73</v>
      </c>
      <c r="T3805" s="3" t="s">
        <v>73</v>
      </c>
      <c r="U3805" s="3" t="s">
        <v>16600</v>
      </c>
      <c r="V3805" s="3" t="s">
        <v>76</v>
      </c>
      <c r="W3805" s="3" t="s">
        <v>73</v>
      </c>
      <c r="X3805" s="3" t="s">
        <v>73</v>
      </c>
      <c r="Y3805" s="3" t="s">
        <v>73</v>
      </c>
      <c r="Z3805" s="3" t="s">
        <v>16601</v>
      </c>
      <c r="AA3805" s="3" t="s">
        <v>73</v>
      </c>
      <c r="AB3805" s="3" t="s">
        <v>78</v>
      </c>
      <c r="AC3805" s="3" t="s">
        <v>16602</v>
      </c>
      <c r="AD3805" s="3" t="s">
        <v>80</v>
      </c>
      <c r="AE3805" s="3" t="s">
        <v>73</v>
      </c>
      <c r="AF3805" s="3" t="s">
        <v>73</v>
      </c>
      <c r="AG3805" s="3" t="s">
        <v>73</v>
      </c>
      <c r="AH3805" s="3" t="s">
        <v>73</v>
      </c>
      <c r="AI3805" s="3" t="s">
        <v>82</v>
      </c>
      <c r="AJ3805" s="3" t="s">
        <v>82</v>
      </c>
      <c r="AK3805" s="3" t="s">
        <v>82</v>
      </c>
      <c r="AL3805" s="3" t="s">
        <v>73</v>
      </c>
      <c r="AM3805" s="3" t="s">
        <v>73</v>
      </c>
      <c r="AN3805" s="3" t="s">
        <v>73</v>
      </c>
      <c r="AO3805" s="3" t="s">
        <v>73</v>
      </c>
      <c r="AP3805" s="3" t="s">
        <v>93</v>
      </c>
      <c r="AQ3805" s="3" t="s">
        <v>73</v>
      </c>
      <c r="AR3805" s="3" t="s">
        <v>73</v>
      </c>
      <c r="AS3805" s="3" t="s">
        <v>73</v>
      </c>
      <c r="AT3805" s="3" t="s">
        <v>73</v>
      </c>
      <c r="AU3805" s="3" t="s">
        <v>73</v>
      </c>
      <c r="AV3805" s="3" t="s">
        <v>73</v>
      </c>
      <c r="AW3805" s="3" t="s">
        <v>73</v>
      </c>
      <c r="AX3805" s="3" t="s">
        <v>89</v>
      </c>
      <c r="AY3805" s="3" t="s">
        <v>73</v>
      </c>
      <c r="AZ3805" s="3" t="s">
        <v>723</v>
      </c>
      <c r="BA3805" s="3" t="s">
        <v>763</v>
      </c>
      <c r="BB3805" s="3" t="s">
        <v>1355</v>
      </c>
      <c r="BC3805" s="3" t="s">
        <v>16592</v>
      </c>
      <c r="BD3805" s="3" t="s">
        <v>16603</v>
      </c>
      <c r="BE3805" s="3" t="s">
        <v>195</v>
      </c>
      <c r="BF3805" s="3" t="s">
        <v>73</v>
      </c>
      <c r="BG3805" s="3" t="s">
        <v>93</v>
      </c>
      <c r="BH3805" s="3" t="s">
        <v>93</v>
      </c>
      <c r="BI3805" s="3" t="s">
        <v>76</v>
      </c>
      <c r="BJ3805" s="3" t="s">
        <v>76</v>
      </c>
    </row>
    <row r="3806" spans="1:62" hidden="1" x14ac:dyDescent="0.2">
      <c r="A3806" s="2" t="s">
        <v>4351</v>
      </c>
      <c r="B3806" s="3" t="s">
        <v>16579</v>
      </c>
      <c r="C3806" s="3" t="s">
        <v>359</v>
      </c>
      <c r="D3806" s="3" t="s">
        <v>16580</v>
      </c>
      <c r="E3806" s="3" t="s">
        <v>16581</v>
      </c>
      <c r="F3806" s="3" t="s">
        <v>16582</v>
      </c>
      <c r="G3806" s="3" t="s">
        <v>623</v>
      </c>
      <c r="H3806" s="58" t="str">
        <f t="shared" si="590"/>
        <v>龙海供电有限公司</v>
      </c>
      <c r="I3806" s="3" t="s">
        <v>624</v>
      </c>
      <c r="J3806" s="3" t="s">
        <v>625</v>
      </c>
      <c r="K3806" s="3" t="s">
        <v>129</v>
      </c>
      <c r="L3806" s="3" t="s">
        <v>130</v>
      </c>
      <c r="M3806" s="3" t="s">
        <v>16583</v>
      </c>
      <c r="N3806" s="3" t="s">
        <v>16388</v>
      </c>
      <c r="O3806" s="3" t="s">
        <v>293</v>
      </c>
      <c r="P3806" s="3" t="s">
        <v>106</v>
      </c>
      <c r="Q3806" s="3" t="s">
        <v>16584</v>
      </c>
      <c r="R3806" s="3" t="s">
        <v>16585</v>
      </c>
      <c r="S3806" s="3" t="s">
        <v>16586</v>
      </c>
      <c r="T3806" s="3" t="s">
        <v>73</v>
      </c>
      <c r="U3806" s="3" t="s">
        <v>16587</v>
      </c>
      <c r="V3806" s="3" t="s">
        <v>76</v>
      </c>
      <c r="W3806" s="3" t="s">
        <v>73</v>
      </c>
      <c r="X3806" s="3" t="s">
        <v>73</v>
      </c>
      <c r="Y3806" s="3" t="s">
        <v>73</v>
      </c>
      <c r="Z3806" s="3" t="s">
        <v>16588</v>
      </c>
      <c r="AA3806" s="3" t="s">
        <v>16589</v>
      </c>
      <c r="AB3806" s="3" t="s">
        <v>78</v>
      </c>
      <c r="AC3806" s="3" t="s">
        <v>16590</v>
      </c>
      <c r="AD3806" s="3" t="s">
        <v>164</v>
      </c>
      <c r="AE3806" s="3" t="s">
        <v>73</v>
      </c>
      <c r="AF3806" s="3" t="s">
        <v>73</v>
      </c>
      <c r="AG3806" s="3" t="s">
        <v>73</v>
      </c>
      <c r="AH3806" s="3" t="s">
        <v>73</v>
      </c>
      <c r="AI3806" s="3" t="s">
        <v>82</v>
      </c>
      <c r="AJ3806" s="3" t="s">
        <v>82</v>
      </c>
      <c r="AK3806" s="3" t="s">
        <v>82</v>
      </c>
      <c r="AL3806" s="3" t="s">
        <v>1536</v>
      </c>
      <c r="AM3806" s="3" t="s">
        <v>625</v>
      </c>
      <c r="AN3806" s="3" t="s">
        <v>16589</v>
      </c>
      <c r="AO3806" s="3" t="s">
        <v>82</v>
      </c>
      <c r="AP3806" s="3" t="s">
        <v>76</v>
      </c>
      <c r="AQ3806" s="3" t="s">
        <v>76</v>
      </c>
      <c r="AR3806" s="3" t="s">
        <v>76</v>
      </c>
      <c r="AS3806" s="3" t="s">
        <v>73</v>
      </c>
      <c r="AT3806" s="3" t="s">
        <v>3184</v>
      </c>
      <c r="AU3806" s="3" t="s">
        <v>3277</v>
      </c>
      <c r="AV3806" s="3" t="s">
        <v>3278</v>
      </c>
      <c r="AW3806" s="3" t="s">
        <v>3279</v>
      </c>
      <c r="AX3806" s="3" t="s">
        <v>142</v>
      </c>
      <c r="AY3806" s="3" t="s">
        <v>73</v>
      </c>
      <c r="AZ3806" s="3" t="s">
        <v>1112</v>
      </c>
      <c r="BA3806" s="3" t="s">
        <v>763</v>
      </c>
      <c r="BB3806" s="3" t="s">
        <v>5867</v>
      </c>
      <c r="BC3806" s="3" t="s">
        <v>16579</v>
      </c>
      <c r="BD3806" s="3" t="s">
        <v>16591</v>
      </c>
      <c r="BE3806" s="3" t="s">
        <v>91</v>
      </c>
      <c r="BF3806" s="3" t="s">
        <v>73</v>
      </c>
      <c r="BG3806" s="3" t="s">
        <v>93</v>
      </c>
      <c r="BH3806" s="3" t="s">
        <v>93</v>
      </c>
      <c r="BI3806" s="3" t="s">
        <v>76</v>
      </c>
      <c r="BJ3806" s="3" t="s">
        <v>93</v>
      </c>
    </row>
    <row r="3807" spans="1:62" hidden="1" x14ac:dyDescent="0.2">
      <c r="A3807" s="2" t="s">
        <v>2148</v>
      </c>
      <c r="B3807" s="3" t="s">
        <v>6471</v>
      </c>
      <c r="C3807" s="3" t="s">
        <v>174</v>
      </c>
      <c r="D3807" s="3" t="s">
        <v>16570</v>
      </c>
      <c r="E3807" s="3" t="s">
        <v>16571</v>
      </c>
      <c r="F3807" s="3" t="s">
        <v>16572</v>
      </c>
      <c r="G3807" s="3" t="s">
        <v>341</v>
      </c>
      <c r="H3807" s="58" t="str">
        <f t="shared" si="590"/>
        <v>晋江市供电公司</v>
      </c>
      <c r="I3807" s="3" t="s">
        <v>4193</v>
      </c>
      <c r="J3807" s="3" t="s">
        <v>4194</v>
      </c>
      <c r="K3807" s="3" t="s">
        <v>413</v>
      </c>
      <c r="L3807" s="3" t="s">
        <v>435</v>
      </c>
      <c r="M3807" s="3" t="s">
        <v>16573</v>
      </c>
      <c r="N3807" s="3" t="s">
        <v>16574</v>
      </c>
      <c r="O3807" s="3" t="s">
        <v>156</v>
      </c>
      <c r="P3807" s="3" t="s">
        <v>157</v>
      </c>
      <c r="Q3807" s="3" t="s">
        <v>16575</v>
      </c>
      <c r="R3807" s="3" t="s">
        <v>16576</v>
      </c>
      <c r="S3807" s="3" t="s">
        <v>16577</v>
      </c>
      <c r="T3807" s="3" t="s">
        <v>73</v>
      </c>
      <c r="U3807" s="3" t="s">
        <v>6472</v>
      </c>
      <c r="V3807" s="3" t="s">
        <v>76</v>
      </c>
      <c r="W3807" s="3" t="s">
        <v>73</v>
      </c>
      <c r="X3807" s="3" t="s">
        <v>73</v>
      </c>
      <c r="Y3807" s="3" t="s">
        <v>73</v>
      </c>
      <c r="Z3807" s="3" t="s">
        <v>16573</v>
      </c>
      <c r="AA3807" s="3" t="s">
        <v>73</v>
      </c>
      <c r="AB3807" s="3" t="s">
        <v>78</v>
      </c>
      <c r="AC3807" s="3" t="s">
        <v>16568</v>
      </c>
      <c r="AD3807" s="3" t="s">
        <v>80</v>
      </c>
      <c r="AE3807" s="3" t="s">
        <v>73</v>
      </c>
      <c r="AF3807" s="3" t="s">
        <v>73</v>
      </c>
      <c r="AG3807" s="3" t="s">
        <v>73</v>
      </c>
      <c r="AH3807" s="3" t="s">
        <v>73</v>
      </c>
      <c r="AI3807" s="3" t="s">
        <v>165</v>
      </c>
      <c r="AJ3807" s="3" t="s">
        <v>166</v>
      </c>
      <c r="AK3807" s="3" t="s">
        <v>82</v>
      </c>
      <c r="AL3807" s="3" t="s">
        <v>5337</v>
      </c>
      <c r="AM3807" s="3" t="s">
        <v>5338</v>
      </c>
      <c r="AN3807" s="3" t="s">
        <v>73</v>
      </c>
      <c r="AO3807" s="3" t="s">
        <v>73</v>
      </c>
      <c r="AP3807" s="3" t="s">
        <v>76</v>
      </c>
      <c r="AQ3807" s="3" t="s">
        <v>76</v>
      </c>
      <c r="AR3807" s="3" t="s">
        <v>76</v>
      </c>
      <c r="AS3807" s="3" t="s">
        <v>73</v>
      </c>
      <c r="AT3807" s="3" t="s">
        <v>138</v>
      </c>
      <c r="AU3807" s="3" t="s">
        <v>509</v>
      </c>
      <c r="AV3807" s="3" t="s">
        <v>510</v>
      </c>
      <c r="AW3807" s="3" t="s">
        <v>511</v>
      </c>
      <c r="AX3807" s="3" t="s">
        <v>566</v>
      </c>
      <c r="AY3807" s="3" t="s">
        <v>73</v>
      </c>
      <c r="AZ3807" s="3" t="s">
        <v>744</v>
      </c>
      <c r="BA3807" s="3" t="s">
        <v>1481</v>
      </c>
      <c r="BB3807" s="3" t="s">
        <v>5187</v>
      </c>
      <c r="BC3807" s="3" t="s">
        <v>6471</v>
      </c>
      <c r="BD3807" s="3" t="s">
        <v>6473</v>
      </c>
      <c r="BE3807" s="3" t="s">
        <v>91</v>
      </c>
      <c r="BF3807" s="3" t="s">
        <v>16578</v>
      </c>
      <c r="BG3807" s="3" t="s">
        <v>93</v>
      </c>
      <c r="BH3807" s="3" t="s">
        <v>93</v>
      </c>
      <c r="BI3807" s="3" t="s">
        <v>76</v>
      </c>
      <c r="BJ3807" s="3" t="s">
        <v>93</v>
      </c>
    </row>
    <row r="3808" spans="1:62" hidden="1" x14ac:dyDescent="0.2">
      <c r="A3808" s="2" t="s">
        <v>3987</v>
      </c>
      <c r="B3808" s="3" t="s">
        <v>2237</v>
      </c>
      <c r="C3808" s="3" t="s">
        <v>359</v>
      </c>
      <c r="D3808" s="3" t="s">
        <v>16560</v>
      </c>
      <c r="E3808" s="3" t="s">
        <v>16561</v>
      </c>
      <c r="F3808" s="3" t="s">
        <v>16562</v>
      </c>
      <c r="G3808" s="3" t="s">
        <v>2826</v>
      </c>
      <c r="H3808" s="58" t="str">
        <f t="shared" si="590"/>
        <v>平和供电有限公司</v>
      </c>
      <c r="I3808" s="3" t="s">
        <v>5650</v>
      </c>
      <c r="J3808" s="3" t="s">
        <v>5651</v>
      </c>
      <c r="K3808" s="3" t="s">
        <v>103</v>
      </c>
      <c r="L3808" s="3" t="s">
        <v>103</v>
      </c>
      <c r="M3808" s="3" t="s">
        <v>16563</v>
      </c>
      <c r="N3808" s="3" t="s">
        <v>16564</v>
      </c>
      <c r="O3808" s="3" t="s">
        <v>70</v>
      </c>
      <c r="P3808" s="3" t="s">
        <v>106</v>
      </c>
      <c r="Q3808" s="3" t="s">
        <v>16565</v>
      </c>
      <c r="R3808" s="3" t="s">
        <v>16566</v>
      </c>
      <c r="S3808" s="3" t="s">
        <v>6044</v>
      </c>
      <c r="T3808" s="3" t="s">
        <v>73</v>
      </c>
      <c r="U3808" s="3" t="s">
        <v>16567</v>
      </c>
      <c r="V3808" s="3" t="s">
        <v>76</v>
      </c>
      <c r="W3808" s="3" t="s">
        <v>73</v>
      </c>
      <c r="X3808" s="3" t="s">
        <v>73</v>
      </c>
      <c r="Y3808" s="3" t="s">
        <v>73</v>
      </c>
      <c r="Z3808" s="3" t="s">
        <v>16563</v>
      </c>
      <c r="AA3808" s="3" t="s">
        <v>73</v>
      </c>
      <c r="AB3808" s="3" t="s">
        <v>78</v>
      </c>
      <c r="AC3808" s="3" t="s">
        <v>16568</v>
      </c>
      <c r="AD3808" s="3" t="s">
        <v>164</v>
      </c>
      <c r="AE3808" s="3" t="s">
        <v>73</v>
      </c>
      <c r="AF3808" s="3" t="s">
        <v>73</v>
      </c>
      <c r="AG3808" s="3" t="s">
        <v>73</v>
      </c>
      <c r="AH3808" s="3" t="s">
        <v>73</v>
      </c>
      <c r="AI3808" s="3" t="s">
        <v>82</v>
      </c>
      <c r="AJ3808" s="3" t="s">
        <v>82</v>
      </c>
      <c r="AK3808" s="3" t="s">
        <v>82</v>
      </c>
      <c r="AL3808" s="3" t="s">
        <v>73</v>
      </c>
      <c r="AM3808" s="3" t="s">
        <v>73</v>
      </c>
      <c r="AN3808" s="3" t="s">
        <v>73</v>
      </c>
      <c r="AO3808" s="3" t="s">
        <v>73</v>
      </c>
      <c r="AP3808" s="3" t="s">
        <v>76</v>
      </c>
      <c r="AQ3808" s="3" t="s">
        <v>73</v>
      </c>
      <c r="AR3808" s="3" t="s">
        <v>73</v>
      </c>
      <c r="AS3808" s="3" t="s">
        <v>73</v>
      </c>
      <c r="AT3808" s="3" t="s">
        <v>117</v>
      </c>
      <c r="AU3808" s="3" t="s">
        <v>118</v>
      </c>
      <c r="AV3808" s="3" t="s">
        <v>119</v>
      </c>
      <c r="AW3808" s="3" t="s">
        <v>120</v>
      </c>
      <c r="AX3808" s="3" t="s">
        <v>262</v>
      </c>
      <c r="AY3808" s="3" t="s">
        <v>73</v>
      </c>
      <c r="AZ3808" s="3" t="s">
        <v>723</v>
      </c>
      <c r="BA3808" s="3" t="s">
        <v>723</v>
      </c>
      <c r="BB3808" s="3" t="s">
        <v>4049</v>
      </c>
      <c r="BC3808" s="3" t="s">
        <v>2237</v>
      </c>
      <c r="BD3808" s="3" t="s">
        <v>7504</v>
      </c>
      <c r="BE3808" s="3" t="s">
        <v>91</v>
      </c>
      <c r="BF3808" s="3" t="s">
        <v>16569</v>
      </c>
      <c r="BG3808" s="3" t="s">
        <v>93</v>
      </c>
      <c r="BH3808" s="3" t="s">
        <v>93</v>
      </c>
      <c r="BI3808" s="3" t="s">
        <v>76</v>
      </c>
      <c r="BJ3808" s="3" t="s">
        <v>93</v>
      </c>
    </row>
    <row r="3809" spans="1:62" hidden="1" x14ac:dyDescent="0.2">
      <c r="A3809" s="2" t="s">
        <v>4880</v>
      </c>
      <c r="B3809" s="3" t="s">
        <v>6258</v>
      </c>
      <c r="C3809" s="3" t="s">
        <v>243</v>
      </c>
      <c r="D3809" s="3" t="s">
        <v>16545</v>
      </c>
      <c r="E3809" s="3" t="s">
        <v>16546</v>
      </c>
      <c r="F3809" s="3" t="s">
        <v>16547</v>
      </c>
      <c r="G3809" s="3" t="s">
        <v>910</v>
      </c>
      <c r="H3809" s="58" t="str">
        <f t="shared" si="590"/>
        <v>国网福州市长乐区供电公司</v>
      </c>
      <c r="I3809" s="3" t="s">
        <v>16548</v>
      </c>
      <c r="J3809" s="3" t="s">
        <v>16549</v>
      </c>
      <c r="K3809" s="3" t="s">
        <v>2883</v>
      </c>
      <c r="L3809" s="3" t="s">
        <v>2923</v>
      </c>
      <c r="M3809" s="3" t="s">
        <v>16459</v>
      </c>
      <c r="N3809" s="3" t="s">
        <v>16550</v>
      </c>
      <c r="O3809" s="3" t="s">
        <v>156</v>
      </c>
      <c r="P3809" s="3" t="s">
        <v>157</v>
      </c>
      <c r="Q3809" s="3" t="s">
        <v>16551</v>
      </c>
      <c r="R3809" s="3" t="s">
        <v>16552</v>
      </c>
      <c r="S3809" s="3" t="s">
        <v>16553</v>
      </c>
      <c r="T3809" s="3" t="s">
        <v>73</v>
      </c>
      <c r="U3809" s="3" t="s">
        <v>16554</v>
      </c>
      <c r="V3809" s="3" t="s">
        <v>76</v>
      </c>
      <c r="W3809" s="3" t="s">
        <v>73</v>
      </c>
      <c r="X3809" s="3" t="s">
        <v>73</v>
      </c>
      <c r="Y3809" s="3" t="s">
        <v>73</v>
      </c>
      <c r="Z3809" s="3" t="s">
        <v>16555</v>
      </c>
      <c r="AA3809" s="3" t="s">
        <v>16556</v>
      </c>
      <c r="AB3809" s="3" t="s">
        <v>78</v>
      </c>
      <c r="AC3809" s="3" t="s">
        <v>16557</v>
      </c>
      <c r="AD3809" s="3" t="s">
        <v>164</v>
      </c>
      <c r="AE3809" s="3" t="s">
        <v>73</v>
      </c>
      <c r="AF3809" s="3" t="s">
        <v>73</v>
      </c>
      <c r="AG3809" s="3" t="s">
        <v>73</v>
      </c>
      <c r="AH3809" s="3" t="s">
        <v>73</v>
      </c>
      <c r="AI3809" s="3" t="s">
        <v>211</v>
      </c>
      <c r="AJ3809" s="3" t="s">
        <v>166</v>
      </c>
      <c r="AK3809" s="3" t="s">
        <v>82</v>
      </c>
      <c r="AL3809" s="3" t="s">
        <v>8121</v>
      </c>
      <c r="AM3809" s="3" t="s">
        <v>3159</v>
      </c>
      <c r="AN3809" s="3" t="s">
        <v>16556</v>
      </c>
      <c r="AO3809" s="3" t="s">
        <v>82</v>
      </c>
      <c r="AP3809" s="3" t="s">
        <v>93</v>
      </c>
      <c r="AQ3809" s="3" t="s">
        <v>76</v>
      </c>
      <c r="AR3809" s="3" t="s">
        <v>73</v>
      </c>
      <c r="AS3809" s="3" t="s">
        <v>73</v>
      </c>
      <c r="AT3809" s="3" t="s">
        <v>138</v>
      </c>
      <c r="AU3809" s="3" t="s">
        <v>191</v>
      </c>
      <c r="AV3809" s="3" t="s">
        <v>213</v>
      </c>
      <c r="AW3809" s="3" t="s">
        <v>214</v>
      </c>
      <c r="AX3809" s="3" t="s">
        <v>142</v>
      </c>
      <c r="AY3809" s="3" t="s">
        <v>73</v>
      </c>
      <c r="AZ3809" s="3" t="s">
        <v>4582</v>
      </c>
      <c r="BA3809" s="3" t="s">
        <v>802</v>
      </c>
      <c r="BB3809" s="3" t="s">
        <v>16558</v>
      </c>
      <c r="BC3809" s="3" t="s">
        <v>6258</v>
      </c>
      <c r="BD3809" s="3" t="s">
        <v>6259</v>
      </c>
      <c r="BE3809" s="3" t="s">
        <v>91</v>
      </c>
      <c r="BF3809" s="3" t="s">
        <v>16559</v>
      </c>
      <c r="BG3809" s="3" t="s">
        <v>93</v>
      </c>
      <c r="BH3809" s="3" t="s">
        <v>93</v>
      </c>
      <c r="BI3809" s="3" t="s">
        <v>76</v>
      </c>
      <c r="BJ3809" s="3" t="s">
        <v>93</v>
      </c>
    </row>
    <row r="3810" spans="1:62" hidden="1" x14ac:dyDescent="0.2">
      <c r="A3810" s="2" t="s">
        <v>3988</v>
      </c>
      <c r="B3810" s="3" t="s">
        <v>2680</v>
      </c>
      <c r="C3810" s="3" t="s">
        <v>219</v>
      </c>
      <c r="D3810" s="3" t="s">
        <v>16535</v>
      </c>
      <c r="E3810" s="3" t="s">
        <v>16536</v>
      </c>
      <c r="F3810" s="3" t="s">
        <v>16537</v>
      </c>
      <c r="G3810" s="3" t="s">
        <v>1188</v>
      </c>
      <c r="H3810" s="58" t="str">
        <f t="shared" si="590"/>
        <v>福安供电公司</v>
      </c>
      <c r="I3810" s="3" t="s">
        <v>2681</v>
      </c>
      <c r="J3810" s="3" t="s">
        <v>2682</v>
      </c>
      <c r="K3810" s="3" t="s">
        <v>413</v>
      </c>
      <c r="L3810" s="3" t="s">
        <v>435</v>
      </c>
      <c r="M3810" s="3" t="s">
        <v>16538</v>
      </c>
      <c r="N3810" s="3" t="s">
        <v>16539</v>
      </c>
      <c r="O3810" s="3" t="s">
        <v>293</v>
      </c>
      <c r="P3810" s="3" t="s">
        <v>157</v>
      </c>
      <c r="Q3810" s="3" t="s">
        <v>16540</v>
      </c>
      <c r="R3810" s="3" t="s">
        <v>16541</v>
      </c>
      <c r="S3810" s="3" t="s">
        <v>16542</v>
      </c>
      <c r="T3810" s="3" t="s">
        <v>73</v>
      </c>
      <c r="U3810" s="3" t="s">
        <v>2683</v>
      </c>
      <c r="V3810" s="3" t="s">
        <v>76</v>
      </c>
      <c r="W3810" s="3" t="s">
        <v>73</v>
      </c>
      <c r="X3810" s="3" t="s">
        <v>73</v>
      </c>
      <c r="Y3810" s="3" t="s">
        <v>73</v>
      </c>
      <c r="Z3810" s="3" t="s">
        <v>16543</v>
      </c>
      <c r="AA3810" s="3" t="s">
        <v>16539</v>
      </c>
      <c r="AB3810" s="3" t="s">
        <v>78</v>
      </c>
      <c r="AC3810" s="3" t="s">
        <v>16533</v>
      </c>
      <c r="AD3810" s="3" t="s">
        <v>80</v>
      </c>
      <c r="AE3810" s="3" t="s">
        <v>73</v>
      </c>
      <c r="AF3810" s="3" t="s">
        <v>73</v>
      </c>
      <c r="AG3810" s="3" t="s">
        <v>73</v>
      </c>
      <c r="AH3810" s="3" t="s">
        <v>73</v>
      </c>
      <c r="AI3810" s="3" t="s">
        <v>402</v>
      </c>
      <c r="AJ3810" s="3" t="s">
        <v>403</v>
      </c>
      <c r="AK3810" s="3" t="s">
        <v>82</v>
      </c>
      <c r="AL3810" s="3" t="s">
        <v>2684</v>
      </c>
      <c r="AM3810" s="3" t="s">
        <v>2682</v>
      </c>
      <c r="AN3810" s="3" t="s">
        <v>16539</v>
      </c>
      <c r="AO3810" s="3" t="s">
        <v>73</v>
      </c>
      <c r="AP3810" s="3" t="s">
        <v>93</v>
      </c>
      <c r="AQ3810" s="3" t="s">
        <v>76</v>
      </c>
      <c r="AR3810" s="3" t="s">
        <v>76</v>
      </c>
      <c r="AS3810" s="3" t="s">
        <v>73</v>
      </c>
      <c r="AT3810" s="3" t="s">
        <v>138</v>
      </c>
      <c r="AU3810" s="3" t="s">
        <v>191</v>
      </c>
      <c r="AV3810" s="3" t="s">
        <v>192</v>
      </c>
      <c r="AW3810" s="3" t="s">
        <v>193</v>
      </c>
      <c r="AX3810" s="3" t="s">
        <v>566</v>
      </c>
      <c r="AY3810" s="3" t="s">
        <v>73</v>
      </c>
      <c r="AZ3810" s="3" t="s">
        <v>712</v>
      </c>
      <c r="BA3810" s="3" t="s">
        <v>824</v>
      </c>
      <c r="BB3810" s="3" t="s">
        <v>1112</v>
      </c>
      <c r="BC3810" s="3" t="s">
        <v>2680</v>
      </c>
      <c r="BD3810" s="3" t="s">
        <v>2685</v>
      </c>
      <c r="BE3810" s="3" t="s">
        <v>91</v>
      </c>
      <c r="BF3810" s="3" t="s">
        <v>16544</v>
      </c>
      <c r="BG3810" s="3" t="s">
        <v>93</v>
      </c>
      <c r="BH3810" s="3" t="s">
        <v>93</v>
      </c>
      <c r="BI3810" s="3" t="s">
        <v>76</v>
      </c>
      <c r="BJ3810" s="3" t="s">
        <v>93</v>
      </c>
    </row>
    <row r="3811" spans="1:62" hidden="1" x14ac:dyDescent="0.2">
      <c r="A3811" s="2" t="s">
        <v>531</v>
      </c>
      <c r="B3811" s="3" t="s">
        <v>2305</v>
      </c>
      <c r="C3811" s="3" t="s">
        <v>359</v>
      </c>
      <c r="D3811" s="3" t="s">
        <v>16524</v>
      </c>
      <c r="E3811" s="3" t="s">
        <v>16525</v>
      </c>
      <c r="F3811" s="3" t="s">
        <v>16526</v>
      </c>
      <c r="G3811" s="3" t="s">
        <v>2826</v>
      </c>
      <c r="H3811" s="58" t="str">
        <f t="shared" si="590"/>
        <v>平和供电有限公司</v>
      </c>
      <c r="I3811" s="3" t="s">
        <v>5650</v>
      </c>
      <c r="J3811" s="3" t="s">
        <v>5651</v>
      </c>
      <c r="K3811" s="3" t="s">
        <v>103</v>
      </c>
      <c r="L3811" s="3" t="s">
        <v>103</v>
      </c>
      <c r="M3811" s="3" t="s">
        <v>16527</v>
      </c>
      <c r="N3811" s="3" t="s">
        <v>16528</v>
      </c>
      <c r="O3811" s="3" t="s">
        <v>156</v>
      </c>
      <c r="P3811" s="3" t="s">
        <v>157</v>
      </c>
      <c r="Q3811" s="3" t="s">
        <v>16529</v>
      </c>
      <c r="R3811" s="3" t="s">
        <v>16530</v>
      </c>
      <c r="S3811" s="3" t="s">
        <v>16531</v>
      </c>
      <c r="T3811" s="3" t="s">
        <v>73</v>
      </c>
      <c r="U3811" s="3" t="s">
        <v>7031</v>
      </c>
      <c r="V3811" s="3" t="s">
        <v>76</v>
      </c>
      <c r="W3811" s="3" t="s">
        <v>73</v>
      </c>
      <c r="X3811" s="3" t="s">
        <v>73</v>
      </c>
      <c r="Y3811" s="3" t="s">
        <v>73</v>
      </c>
      <c r="Z3811" s="3" t="s">
        <v>16527</v>
      </c>
      <c r="AA3811" s="3" t="s">
        <v>16532</v>
      </c>
      <c r="AB3811" s="3" t="s">
        <v>78</v>
      </c>
      <c r="AC3811" s="3" t="s">
        <v>16533</v>
      </c>
      <c r="AD3811" s="3" t="s">
        <v>401</v>
      </c>
      <c r="AE3811" s="3" t="s">
        <v>73</v>
      </c>
      <c r="AF3811" s="3" t="s">
        <v>73</v>
      </c>
      <c r="AG3811" s="3" t="s">
        <v>73</v>
      </c>
      <c r="AH3811" s="3" t="s">
        <v>73</v>
      </c>
      <c r="AI3811" s="3" t="s">
        <v>82</v>
      </c>
      <c r="AJ3811" s="3" t="s">
        <v>82</v>
      </c>
      <c r="AK3811" s="3" t="s">
        <v>82</v>
      </c>
      <c r="AL3811" s="3" t="s">
        <v>73</v>
      </c>
      <c r="AM3811" s="3" t="s">
        <v>73</v>
      </c>
      <c r="AN3811" s="3" t="s">
        <v>16532</v>
      </c>
      <c r="AO3811" s="3" t="s">
        <v>73</v>
      </c>
      <c r="AP3811" s="3" t="s">
        <v>76</v>
      </c>
      <c r="AQ3811" s="3" t="s">
        <v>76</v>
      </c>
      <c r="AR3811" s="3" t="s">
        <v>76</v>
      </c>
      <c r="AS3811" s="3" t="s">
        <v>73</v>
      </c>
      <c r="AT3811" s="3" t="s">
        <v>117</v>
      </c>
      <c r="AU3811" s="3" t="s">
        <v>118</v>
      </c>
      <c r="AV3811" s="3" t="s">
        <v>119</v>
      </c>
      <c r="AW3811" s="3" t="s">
        <v>120</v>
      </c>
      <c r="AX3811" s="3" t="s">
        <v>121</v>
      </c>
      <c r="AY3811" s="3" t="s">
        <v>73</v>
      </c>
      <c r="AZ3811" s="3" t="s">
        <v>4612</v>
      </c>
      <c r="BA3811" s="3" t="s">
        <v>781</v>
      </c>
      <c r="BB3811" s="3" t="s">
        <v>8625</v>
      </c>
      <c r="BC3811" s="3" t="s">
        <v>2305</v>
      </c>
      <c r="BD3811" s="3" t="s">
        <v>5652</v>
      </c>
      <c r="BE3811" s="3" t="s">
        <v>91</v>
      </c>
      <c r="BF3811" s="3" t="s">
        <v>16534</v>
      </c>
      <c r="BG3811" s="3" t="s">
        <v>93</v>
      </c>
      <c r="BH3811" s="3" t="s">
        <v>93</v>
      </c>
      <c r="BI3811" s="3" t="s">
        <v>76</v>
      </c>
      <c r="BJ3811" s="3" t="s">
        <v>93</v>
      </c>
    </row>
    <row r="3812" spans="1:62" hidden="1" x14ac:dyDescent="0.2">
      <c r="A3812" s="2" t="s">
        <v>4365</v>
      </c>
      <c r="B3812" s="3" t="s">
        <v>16510</v>
      </c>
      <c r="C3812" s="3" t="s">
        <v>243</v>
      </c>
      <c r="D3812" s="3" t="s">
        <v>16511</v>
      </c>
      <c r="E3812" s="3" t="s">
        <v>16512</v>
      </c>
      <c r="F3812" s="3" t="s">
        <v>16513</v>
      </c>
      <c r="G3812" s="3" t="s">
        <v>2634</v>
      </c>
      <c r="H3812" s="58" t="str">
        <f t="shared" si="590"/>
        <v>闽清供电有限公司</v>
      </c>
      <c r="I3812" s="3" t="s">
        <v>16514</v>
      </c>
      <c r="J3812" s="3" t="s">
        <v>16515</v>
      </c>
      <c r="K3812" s="3" t="s">
        <v>129</v>
      </c>
      <c r="L3812" s="3" t="s">
        <v>130</v>
      </c>
      <c r="M3812" s="3" t="s">
        <v>16516</v>
      </c>
      <c r="N3812" s="3" t="s">
        <v>16517</v>
      </c>
      <c r="O3812" s="3" t="s">
        <v>70</v>
      </c>
      <c r="P3812" s="3" t="s">
        <v>71</v>
      </c>
      <c r="Q3812" s="3" t="s">
        <v>16518</v>
      </c>
      <c r="R3812" s="3" t="s">
        <v>16519</v>
      </c>
      <c r="S3812" s="3" t="s">
        <v>6830</v>
      </c>
      <c r="T3812" s="3" t="s">
        <v>73</v>
      </c>
      <c r="U3812" s="3" t="s">
        <v>16520</v>
      </c>
      <c r="V3812" s="3" t="s">
        <v>76</v>
      </c>
      <c r="W3812" s="3" t="s">
        <v>73</v>
      </c>
      <c r="X3812" s="3" t="s">
        <v>73</v>
      </c>
      <c r="Y3812" s="3" t="s">
        <v>73</v>
      </c>
      <c r="Z3812" s="3" t="s">
        <v>16516</v>
      </c>
      <c r="AA3812" s="3" t="s">
        <v>16521</v>
      </c>
      <c r="AB3812" s="3" t="s">
        <v>78</v>
      </c>
      <c r="AC3812" s="3" t="s">
        <v>15874</v>
      </c>
      <c r="AD3812" s="3" t="s">
        <v>164</v>
      </c>
      <c r="AE3812" s="3" t="s">
        <v>73</v>
      </c>
      <c r="AF3812" s="3" t="s">
        <v>73</v>
      </c>
      <c r="AG3812" s="3" t="s">
        <v>73</v>
      </c>
      <c r="AH3812" s="3" t="s">
        <v>73</v>
      </c>
      <c r="AI3812" s="3" t="s">
        <v>82</v>
      </c>
      <c r="AJ3812" s="3" t="s">
        <v>82</v>
      </c>
      <c r="AK3812" s="3" t="s">
        <v>82</v>
      </c>
      <c r="AL3812" s="3" t="s">
        <v>7904</v>
      </c>
      <c r="AM3812" s="3" t="s">
        <v>3727</v>
      </c>
      <c r="AN3812" s="3" t="s">
        <v>16521</v>
      </c>
      <c r="AO3812" s="3" t="s">
        <v>82</v>
      </c>
      <c r="AP3812" s="3" t="s">
        <v>93</v>
      </c>
      <c r="AQ3812" s="3" t="s">
        <v>76</v>
      </c>
      <c r="AR3812" s="3" t="s">
        <v>76</v>
      </c>
      <c r="AS3812" s="3" t="s">
        <v>73</v>
      </c>
      <c r="AT3812" s="3" t="s">
        <v>138</v>
      </c>
      <c r="AU3812" s="3" t="s">
        <v>237</v>
      </c>
      <c r="AV3812" s="3" t="s">
        <v>213</v>
      </c>
      <c r="AW3812" s="3" t="s">
        <v>238</v>
      </c>
      <c r="AX3812" s="3" t="s">
        <v>89</v>
      </c>
      <c r="AY3812" s="3" t="s">
        <v>73</v>
      </c>
      <c r="AZ3812" s="3" t="s">
        <v>823</v>
      </c>
      <c r="BA3812" s="3" t="s">
        <v>823</v>
      </c>
      <c r="BB3812" s="3" t="s">
        <v>4767</v>
      </c>
      <c r="BC3812" s="3" t="s">
        <v>16510</v>
      </c>
      <c r="BD3812" s="3" t="s">
        <v>16522</v>
      </c>
      <c r="BE3812" s="3" t="s">
        <v>91</v>
      </c>
      <c r="BF3812" s="3" t="s">
        <v>16523</v>
      </c>
      <c r="BG3812" s="3" t="s">
        <v>93</v>
      </c>
      <c r="BH3812" s="3" t="s">
        <v>93</v>
      </c>
      <c r="BI3812" s="3" t="s">
        <v>76</v>
      </c>
      <c r="BJ3812" s="3" t="s">
        <v>93</v>
      </c>
    </row>
    <row r="3813" spans="1:62" hidden="1" x14ac:dyDescent="0.2">
      <c r="A3813" s="2" t="s">
        <v>3992</v>
      </c>
      <c r="B3813" s="3" t="s">
        <v>5703</v>
      </c>
      <c r="C3813" s="3" t="s">
        <v>243</v>
      </c>
      <c r="D3813" s="3" t="s">
        <v>16499</v>
      </c>
      <c r="E3813" s="3" t="s">
        <v>16500</v>
      </c>
      <c r="F3813" s="3" t="s">
        <v>16501</v>
      </c>
      <c r="G3813" s="3" t="s">
        <v>1359</v>
      </c>
      <c r="H3813" s="58" t="str">
        <f t="shared" si="590"/>
        <v>福清供电公司</v>
      </c>
      <c r="I3813" s="3" t="s">
        <v>3130</v>
      </c>
      <c r="J3813" s="3" t="s">
        <v>3131</v>
      </c>
      <c r="K3813" s="3" t="s">
        <v>413</v>
      </c>
      <c r="L3813" s="3" t="s">
        <v>435</v>
      </c>
      <c r="M3813" s="3" t="s">
        <v>16502</v>
      </c>
      <c r="N3813" s="3" t="s">
        <v>16503</v>
      </c>
      <c r="O3813" s="3" t="s">
        <v>293</v>
      </c>
      <c r="P3813" s="3" t="s">
        <v>106</v>
      </c>
      <c r="Q3813" s="3" t="s">
        <v>16504</v>
      </c>
      <c r="R3813" s="3" t="s">
        <v>16505</v>
      </c>
      <c r="S3813" s="3" t="s">
        <v>16506</v>
      </c>
      <c r="T3813" s="3" t="s">
        <v>16506</v>
      </c>
      <c r="U3813" s="3" t="s">
        <v>16507</v>
      </c>
      <c r="V3813" s="3" t="s">
        <v>76</v>
      </c>
      <c r="W3813" s="3" t="s">
        <v>73</v>
      </c>
      <c r="X3813" s="3" t="s">
        <v>73</v>
      </c>
      <c r="Y3813" s="3" t="s">
        <v>73</v>
      </c>
      <c r="Z3813" s="3" t="s">
        <v>16508</v>
      </c>
      <c r="AA3813" s="3" t="s">
        <v>73</v>
      </c>
      <c r="AB3813" s="3" t="s">
        <v>78</v>
      </c>
      <c r="AC3813" s="3" t="s">
        <v>16388</v>
      </c>
      <c r="AD3813" s="3" t="s">
        <v>164</v>
      </c>
      <c r="AE3813" s="3" t="s">
        <v>73</v>
      </c>
      <c r="AF3813" s="3" t="s">
        <v>73</v>
      </c>
      <c r="AG3813" s="3" t="s">
        <v>73</v>
      </c>
      <c r="AH3813" s="3" t="s">
        <v>73</v>
      </c>
      <c r="AI3813" s="3" t="s">
        <v>211</v>
      </c>
      <c r="AJ3813" s="3" t="s">
        <v>82</v>
      </c>
      <c r="AK3813" s="3" t="s">
        <v>82</v>
      </c>
      <c r="AL3813" s="3" t="s">
        <v>1371</v>
      </c>
      <c r="AM3813" s="3" t="s">
        <v>354</v>
      </c>
      <c r="AN3813" s="3" t="s">
        <v>73</v>
      </c>
      <c r="AO3813" s="3" t="s">
        <v>73</v>
      </c>
      <c r="AP3813" s="3" t="s">
        <v>76</v>
      </c>
      <c r="AQ3813" s="3" t="s">
        <v>73</v>
      </c>
      <c r="AR3813" s="3" t="s">
        <v>73</v>
      </c>
      <c r="AS3813" s="3" t="s">
        <v>73</v>
      </c>
      <c r="AT3813" s="3" t="s">
        <v>138</v>
      </c>
      <c r="AU3813" s="3" t="s">
        <v>331</v>
      </c>
      <c r="AV3813" s="3" t="s">
        <v>1669</v>
      </c>
      <c r="AW3813" s="3" t="s">
        <v>1670</v>
      </c>
      <c r="AX3813" s="3" t="s">
        <v>142</v>
      </c>
      <c r="AY3813" s="3" t="s">
        <v>16506</v>
      </c>
      <c r="AZ3813" s="3" t="s">
        <v>723</v>
      </c>
      <c r="BA3813" s="3" t="s">
        <v>749</v>
      </c>
      <c r="BB3813" s="3" t="s">
        <v>4948</v>
      </c>
      <c r="BC3813" s="3" t="s">
        <v>5703</v>
      </c>
      <c r="BD3813" s="3" t="s">
        <v>5704</v>
      </c>
      <c r="BE3813" s="3" t="s">
        <v>91</v>
      </c>
      <c r="BF3813" s="3" t="s">
        <v>16509</v>
      </c>
      <c r="BG3813" s="3" t="s">
        <v>93</v>
      </c>
      <c r="BH3813" s="3" t="s">
        <v>93</v>
      </c>
      <c r="BI3813" s="3" t="s">
        <v>76</v>
      </c>
      <c r="BJ3813" s="3" t="s">
        <v>93</v>
      </c>
    </row>
    <row r="3814" spans="1:62" hidden="1" x14ac:dyDescent="0.2">
      <c r="A3814" s="2" t="s">
        <v>4368</v>
      </c>
      <c r="B3814" s="3" t="s">
        <v>2214</v>
      </c>
      <c r="C3814" s="3" t="s">
        <v>96</v>
      </c>
      <c r="D3814" s="3" t="s">
        <v>16490</v>
      </c>
      <c r="E3814" s="3" t="s">
        <v>16491</v>
      </c>
      <c r="F3814" s="3" t="s">
        <v>16492</v>
      </c>
      <c r="G3814" s="3" t="s">
        <v>410</v>
      </c>
      <c r="H3814" s="58" t="str">
        <f t="shared" si="590"/>
        <v>建瓯供电公司</v>
      </c>
      <c r="I3814" s="3" t="s">
        <v>5075</v>
      </c>
      <c r="J3814" s="3" t="s">
        <v>5076</v>
      </c>
      <c r="K3814" s="3" t="s">
        <v>413</v>
      </c>
      <c r="L3814" s="3" t="s">
        <v>435</v>
      </c>
      <c r="M3814" s="3" t="s">
        <v>16493</v>
      </c>
      <c r="N3814" s="3" t="s">
        <v>16494</v>
      </c>
      <c r="O3814" s="3" t="s">
        <v>70</v>
      </c>
      <c r="P3814" s="3" t="s">
        <v>185</v>
      </c>
      <c r="Q3814" s="3" t="s">
        <v>16495</v>
      </c>
      <c r="R3814" s="3" t="s">
        <v>16496</v>
      </c>
      <c r="S3814" s="3" t="s">
        <v>73</v>
      </c>
      <c r="T3814" s="3" t="s">
        <v>73</v>
      </c>
      <c r="U3814" s="3" t="s">
        <v>16497</v>
      </c>
      <c r="V3814" s="3" t="s">
        <v>76</v>
      </c>
      <c r="W3814" s="3" t="s">
        <v>73</v>
      </c>
      <c r="X3814" s="3" t="s">
        <v>73</v>
      </c>
      <c r="Y3814" s="3" t="s">
        <v>73</v>
      </c>
      <c r="Z3814" s="3" t="s">
        <v>16498</v>
      </c>
      <c r="AA3814" s="3" t="s">
        <v>73</v>
      </c>
      <c r="AB3814" s="3" t="s">
        <v>78</v>
      </c>
      <c r="AC3814" s="3" t="s">
        <v>16388</v>
      </c>
      <c r="AD3814" s="3" t="s">
        <v>80</v>
      </c>
      <c r="AE3814" s="3" t="s">
        <v>73</v>
      </c>
      <c r="AF3814" s="3" t="s">
        <v>73</v>
      </c>
      <c r="AG3814" s="3" t="s">
        <v>73</v>
      </c>
      <c r="AH3814" s="3" t="s">
        <v>73</v>
      </c>
      <c r="AI3814" s="3" t="s">
        <v>82</v>
      </c>
      <c r="AJ3814" s="3" t="s">
        <v>82</v>
      </c>
      <c r="AK3814" s="3" t="s">
        <v>189</v>
      </c>
      <c r="AL3814" s="3" t="s">
        <v>420</v>
      </c>
      <c r="AM3814" s="3" t="s">
        <v>421</v>
      </c>
      <c r="AN3814" s="3" t="s">
        <v>73</v>
      </c>
      <c r="AO3814" s="3" t="s">
        <v>73</v>
      </c>
      <c r="AP3814" s="3" t="s">
        <v>93</v>
      </c>
      <c r="AQ3814" s="3" t="s">
        <v>73</v>
      </c>
      <c r="AR3814" s="3" t="s">
        <v>73</v>
      </c>
      <c r="AS3814" s="3" t="s">
        <v>73</v>
      </c>
      <c r="AT3814" s="3" t="s">
        <v>138</v>
      </c>
      <c r="AU3814" s="3" t="s">
        <v>191</v>
      </c>
      <c r="AV3814" s="3" t="s">
        <v>192</v>
      </c>
      <c r="AW3814" s="3" t="s">
        <v>193</v>
      </c>
      <c r="AX3814" s="3" t="s">
        <v>566</v>
      </c>
      <c r="AY3814" s="3" t="s">
        <v>73</v>
      </c>
      <c r="AZ3814" s="3" t="s">
        <v>923</v>
      </c>
      <c r="BA3814" s="3" t="s">
        <v>823</v>
      </c>
      <c r="BB3814" s="3" t="s">
        <v>3631</v>
      </c>
      <c r="BC3814" s="3" t="s">
        <v>2214</v>
      </c>
      <c r="BD3814" s="3" t="s">
        <v>5077</v>
      </c>
      <c r="BE3814" s="3" t="s">
        <v>195</v>
      </c>
      <c r="BF3814" s="3" t="s">
        <v>73</v>
      </c>
      <c r="BG3814" s="3" t="s">
        <v>93</v>
      </c>
      <c r="BH3814" s="3" t="s">
        <v>93</v>
      </c>
      <c r="BI3814" s="3" t="s">
        <v>76</v>
      </c>
      <c r="BJ3814" s="3" t="s">
        <v>76</v>
      </c>
    </row>
    <row r="3815" spans="1:62" hidden="1" x14ac:dyDescent="0.2">
      <c r="A3815" s="2" t="s">
        <v>603</v>
      </c>
      <c r="B3815" s="3" t="s">
        <v>7284</v>
      </c>
      <c r="C3815" s="3" t="s">
        <v>515</v>
      </c>
      <c r="D3815" s="3" t="s">
        <v>16478</v>
      </c>
      <c r="E3815" s="3" t="s">
        <v>16479</v>
      </c>
      <c r="F3815" s="3" t="s">
        <v>16480</v>
      </c>
      <c r="G3815" s="3" t="s">
        <v>1818</v>
      </c>
      <c r="H3815" s="58" t="str">
        <f t="shared" ref="H3815:H3816" si="591">C3815</f>
        <v>莆田</v>
      </c>
      <c r="I3815" s="3" t="s">
        <v>3194</v>
      </c>
      <c r="J3815" s="3" t="s">
        <v>3195</v>
      </c>
      <c r="K3815" s="3" t="s">
        <v>250</v>
      </c>
      <c r="L3815" s="3" t="s">
        <v>250</v>
      </c>
      <c r="M3815" s="3" t="s">
        <v>16481</v>
      </c>
      <c r="N3815" s="3" t="s">
        <v>16482</v>
      </c>
      <c r="O3815" s="3" t="s">
        <v>70</v>
      </c>
      <c r="P3815" s="3" t="s">
        <v>106</v>
      </c>
      <c r="Q3815" s="3" t="s">
        <v>16483</v>
      </c>
      <c r="R3815" s="3" t="s">
        <v>16484</v>
      </c>
      <c r="S3815" s="3" t="s">
        <v>16485</v>
      </c>
      <c r="T3815" s="3" t="s">
        <v>73</v>
      </c>
      <c r="U3815" s="3" t="s">
        <v>16486</v>
      </c>
      <c r="V3815" s="3" t="s">
        <v>76</v>
      </c>
      <c r="W3815" s="3" t="s">
        <v>73</v>
      </c>
      <c r="X3815" s="3" t="s">
        <v>73</v>
      </c>
      <c r="Y3815" s="3" t="s">
        <v>73</v>
      </c>
      <c r="Z3815" s="3" t="s">
        <v>16487</v>
      </c>
      <c r="AA3815" s="3" t="s">
        <v>16477</v>
      </c>
      <c r="AB3815" s="3" t="s">
        <v>78</v>
      </c>
      <c r="AC3815" s="3" t="s">
        <v>16488</v>
      </c>
      <c r="AD3815" s="3" t="s">
        <v>80</v>
      </c>
      <c r="AE3815" s="3" t="s">
        <v>73</v>
      </c>
      <c r="AF3815" s="3" t="s">
        <v>73</v>
      </c>
      <c r="AG3815" s="3" t="s">
        <v>73</v>
      </c>
      <c r="AH3815" s="3" t="s">
        <v>73</v>
      </c>
      <c r="AI3815" s="3" t="s">
        <v>82</v>
      </c>
      <c r="AJ3815" s="3" t="s">
        <v>82</v>
      </c>
      <c r="AK3815" s="3" t="s">
        <v>82</v>
      </c>
      <c r="AL3815" s="3" t="s">
        <v>668</v>
      </c>
      <c r="AM3815" s="3" t="s">
        <v>669</v>
      </c>
      <c r="AN3815" s="3" t="s">
        <v>16477</v>
      </c>
      <c r="AO3815" s="3" t="s">
        <v>73</v>
      </c>
      <c r="AP3815" s="3" t="s">
        <v>93</v>
      </c>
      <c r="AQ3815" s="3" t="s">
        <v>76</v>
      </c>
      <c r="AR3815" s="3" t="s">
        <v>76</v>
      </c>
      <c r="AS3815" s="3" t="s">
        <v>73</v>
      </c>
      <c r="AT3815" s="3" t="s">
        <v>299</v>
      </c>
      <c r="AU3815" s="3" t="s">
        <v>299</v>
      </c>
      <c r="AV3815" s="3" t="s">
        <v>299</v>
      </c>
      <c r="AW3815" s="3" t="s">
        <v>300</v>
      </c>
      <c r="AX3815" s="3" t="s">
        <v>262</v>
      </c>
      <c r="AY3815" s="3" t="s">
        <v>73</v>
      </c>
      <c r="AZ3815" s="3" t="s">
        <v>723</v>
      </c>
      <c r="BA3815" s="3" t="s">
        <v>782</v>
      </c>
      <c r="BB3815" s="3" t="s">
        <v>1391</v>
      </c>
      <c r="BC3815" s="3" t="s">
        <v>7284</v>
      </c>
      <c r="BD3815" s="3" t="s">
        <v>7285</v>
      </c>
      <c r="BE3815" s="3" t="s">
        <v>91</v>
      </c>
      <c r="BF3815" s="3" t="s">
        <v>16489</v>
      </c>
      <c r="BG3815" s="3" t="s">
        <v>93</v>
      </c>
      <c r="BH3815" s="3" t="s">
        <v>93</v>
      </c>
      <c r="BI3815" s="3" t="s">
        <v>76</v>
      </c>
      <c r="BJ3815" s="3" t="s">
        <v>93</v>
      </c>
    </row>
    <row r="3816" spans="1:62" hidden="1" x14ac:dyDescent="0.2">
      <c r="A3816" s="2" t="s">
        <v>5477</v>
      </c>
      <c r="B3816" s="3" t="s">
        <v>2336</v>
      </c>
      <c r="C3816" s="3" t="s">
        <v>515</v>
      </c>
      <c r="D3816" s="3" t="s">
        <v>16468</v>
      </c>
      <c r="E3816" s="3" t="s">
        <v>16469</v>
      </c>
      <c r="F3816" s="3" t="s">
        <v>16470</v>
      </c>
      <c r="G3816" s="3" t="s">
        <v>1818</v>
      </c>
      <c r="H3816" s="58" t="str">
        <f t="shared" si="591"/>
        <v>莆田</v>
      </c>
      <c r="I3816" s="3" t="s">
        <v>3194</v>
      </c>
      <c r="J3816" s="3" t="s">
        <v>3195</v>
      </c>
      <c r="K3816" s="3" t="s">
        <v>129</v>
      </c>
      <c r="L3816" s="3" t="s">
        <v>130</v>
      </c>
      <c r="M3816" s="3" t="s">
        <v>16471</v>
      </c>
      <c r="N3816" s="3" t="s">
        <v>16472</v>
      </c>
      <c r="O3816" s="3" t="s">
        <v>70</v>
      </c>
      <c r="P3816" s="3" t="s">
        <v>106</v>
      </c>
      <c r="Q3816" s="3" t="s">
        <v>16473</v>
      </c>
      <c r="R3816" s="3" t="s">
        <v>16474</v>
      </c>
      <c r="S3816" s="3" t="s">
        <v>16475</v>
      </c>
      <c r="T3816" s="3" t="s">
        <v>73</v>
      </c>
      <c r="U3816" s="3" t="s">
        <v>16476</v>
      </c>
      <c r="V3816" s="3" t="s">
        <v>76</v>
      </c>
      <c r="W3816" s="3" t="s">
        <v>73</v>
      </c>
      <c r="X3816" s="3" t="s">
        <v>73</v>
      </c>
      <c r="Y3816" s="3" t="s">
        <v>73</v>
      </c>
      <c r="Z3816" s="3" t="s">
        <v>16471</v>
      </c>
      <c r="AA3816" s="3" t="s">
        <v>16477</v>
      </c>
      <c r="AB3816" s="3" t="s">
        <v>78</v>
      </c>
      <c r="AC3816" s="3" t="s">
        <v>16444</v>
      </c>
      <c r="AD3816" s="3" t="s">
        <v>80</v>
      </c>
      <c r="AE3816" s="3" t="s">
        <v>73</v>
      </c>
      <c r="AF3816" s="3" t="s">
        <v>73</v>
      </c>
      <c r="AG3816" s="3" t="s">
        <v>73</v>
      </c>
      <c r="AH3816" s="3" t="s">
        <v>73</v>
      </c>
      <c r="AI3816" s="3" t="s">
        <v>82</v>
      </c>
      <c r="AJ3816" s="3" t="s">
        <v>82</v>
      </c>
      <c r="AK3816" s="3" t="s">
        <v>82</v>
      </c>
      <c r="AL3816" s="3" t="s">
        <v>4620</v>
      </c>
      <c r="AM3816" s="3" t="s">
        <v>3195</v>
      </c>
      <c r="AN3816" s="3" t="s">
        <v>16477</v>
      </c>
      <c r="AO3816" s="3" t="s">
        <v>73</v>
      </c>
      <c r="AP3816" s="3" t="s">
        <v>93</v>
      </c>
      <c r="AQ3816" s="3" t="s">
        <v>76</v>
      </c>
      <c r="AR3816" s="3" t="s">
        <v>76</v>
      </c>
      <c r="AS3816" s="3" t="s">
        <v>73</v>
      </c>
      <c r="AT3816" s="3" t="s">
        <v>138</v>
      </c>
      <c r="AU3816" s="3" t="s">
        <v>509</v>
      </c>
      <c r="AV3816" s="3" t="s">
        <v>880</v>
      </c>
      <c r="AW3816" s="3" t="s">
        <v>881</v>
      </c>
      <c r="AX3816" s="3" t="s">
        <v>142</v>
      </c>
      <c r="AY3816" s="3" t="s">
        <v>73</v>
      </c>
      <c r="AZ3816" s="3" t="s">
        <v>727</v>
      </c>
      <c r="BA3816" s="3" t="s">
        <v>723</v>
      </c>
      <c r="BB3816" s="3" t="s">
        <v>3887</v>
      </c>
      <c r="BC3816" s="3" t="s">
        <v>2336</v>
      </c>
      <c r="BD3816" s="3" t="s">
        <v>4450</v>
      </c>
      <c r="BE3816" s="3" t="s">
        <v>91</v>
      </c>
      <c r="BF3816" s="3" t="s">
        <v>16336</v>
      </c>
      <c r="BG3816" s="3" t="s">
        <v>93</v>
      </c>
      <c r="BH3816" s="3" t="s">
        <v>93</v>
      </c>
      <c r="BI3816" s="3" t="s">
        <v>76</v>
      </c>
      <c r="BJ3816" s="3" t="s">
        <v>93</v>
      </c>
    </row>
    <row r="3817" spans="1:62" ht="15" hidden="1" x14ac:dyDescent="0.2">
      <c r="A3817" s="2" t="s">
        <v>6410</v>
      </c>
      <c r="B3817" s="3" t="s">
        <v>5637</v>
      </c>
      <c r="C3817" s="3" t="s">
        <v>359</v>
      </c>
      <c r="D3817" s="3" t="s">
        <v>16460</v>
      </c>
      <c r="E3817" s="3" t="s">
        <v>16461</v>
      </c>
      <c r="F3817" s="3" t="s">
        <v>16462</v>
      </c>
      <c r="G3817" s="3" t="s">
        <v>363</v>
      </c>
      <c r="H3817" s="58" t="str">
        <f t="shared" ref="H3817:H3819" si="592">G3817</f>
        <v>漳浦供电有限公司</v>
      </c>
      <c r="I3817" s="3" t="s">
        <v>2970</v>
      </c>
      <c r="J3817" s="3" t="s">
        <v>2971</v>
      </c>
      <c r="K3817" s="3" t="s">
        <v>2883</v>
      </c>
      <c r="L3817" s="3" t="s">
        <v>2923</v>
      </c>
      <c r="M3817" s="3" t="s">
        <v>16463</v>
      </c>
      <c r="N3817" s="11" t="str">
        <f>M3817</f>
        <v>2023-02-21 14:36</v>
      </c>
      <c r="O3817" s="3" t="s">
        <v>156</v>
      </c>
      <c r="P3817" s="3" t="s">
        <v>185</v>
      </c>
      <c r="Q3817" s="3" t="s">
        <v>16464</v>
      </c>
      <c r="R3817" s="3" t="s">
        <v>16465</v>
      </c>
      <c r="S3817" s="3" t="s">
        <v>16466</v>
      </c>
      <c r="T3817" s="3" t="s">
        <v>73</v>
      </c>
      <c r="U3817" s="3" t="s">
        <v>5638</v>
      </c>
      <c r="V3817" s="3" t="s">
        <v>76</v>
      </c>
      <c r="W3817" s="3" t="s">
        <v>73</v>
      </c>
      <c r="X3817" s="3" t="s">
        <v>73</v>
      </c>
      <c r="Y3817" s="3" t="s">
        <v>73</v>
      </c>
      <c r="Z3817" s="3" t="s">
        <v>16463</v>
      </c>
      <c r="AA3817" s="3" t="s">
        <v>73</v>
      </c>
      <c r="AB3817" s="3" t="s">
        <v>78</v>
      </c>
      <c r="AC3817" s="3" t="s">
        <v>16457</v>
      </c>
      <c r="AD3817" s="3" t="s">
        <v>707</v>
      </c>
      <c r="AE3817" s="3" t="s">
        <v>73</v>
      </c>
      <c r="AF3817" s="3" t="s">
        <v>73</v>
      </c>
      <c r="AG3817" s="3" t="s">
        <v>73</v>
      </c>
      <c r="AH3817" s="3" t="s">
        <v>73</v>
      </c>
      <c r="AI3817" s="3" t="s">
        <v>82</v>
      </c>
      <c r="AJ3817" s="3" t="s">
        <v>82</v>
      </c>
      <c r="AK3817" s="3" t="s">
        <v>189</v>
      </c>
      <c r="AL3817" s="3" t="s">
        <v>73</v>
      </c>
      <c r="AM3817" s="3" t="s">
        <v>73</v>
      </c>
      <c r="AN3817" s="3" t="s">
        <v>73</v>
      </c>
      <c r="AO3817" s="3" t="s">
        <v>73</v>
      </c>
      <c r="AP3817" s="3" t="s">
        <v>76</v>
      </c>
      <c r="AQ3817" s="3" t="s">
        <v>73</v>
      </c>
      <c r="AR3817" s="3" t="s">
        <v>73</v>
      </c>
      <c r="AS3817" s="3" t="s">
        <v>73</v>
      </c>
      <c r="AT3817" s="3" t="s">
        <v>138</v>
      </c>
      <c r="AU3817" s="3" t="s">
        <v>191</v>
      </c>
      <c r="AV3817" s="3" t="s">
        <v>213</v>
      </c>
      <c r="AW3817" s="3" t="s">
        <v>214</v>
      </c>
      <c r="AX3817" s="3" t="s">
        <v>142</v>
      </c>
      <c r="AY3817" s="3" t="s">
        <v>73</v>
      </c>
      <c r="AZ3817" s="3" t="s">
        <v>723</v>
      </c>
      <c r="BA3817" s="3" t="s">
        <v>5147</v>
      </c>
      <c r="BB3817" s="3" t="s">
        <v>4456</v>
      </c>
      <c r="BC3817" s="3" t="s">
        <v>5637</v>
      </c>
      <c r="BD3817" s="3" t="s">
        <v>5639</v>
      </c>
      <c r="BE3817" s="3" t="s">
        <v>91</v>
      </c>
      <c r="BF3817" s="3" t="s">
        <v>16467</v>
      </c>
      <c r="BG3817" s="3" t="s">
        <v>93</v>
      </c>
      <c r="BH3817" s="3" t="s">
        <v>93</v>
      </c>
      <c r="BI3817" s="3" t="s">
        <v>76</v>
      </c>
      <c r="BJ3817" s="3" t="s">
        <v>93</v>
      </c>
    </row>
    <row r="3818" spans="1:62" hidden="1" x14ac:dyDescent="0.2">
      <c r="A3818" s="2" t="s">
        <v>3994</v>
      </c>
      <c r="B3818" s="3" t="s">
        <v>8688</v>
      </c>
      <c r="C3818" s="3" t="s">
        <v>219</v>
      </c>
      <c r="D3818" s="3" t="s">
        <v>16447</v>
      </c>
      <c r="E3818" s="3" t="s">
        <v>16448</v>
      </c>
      <c r="F3818" s="3" t="s">
        <v>16449</v>
      </c>
      <c r="G3818" s="3" t="s">
        <v>830</v>
      </c>
      <c r="H3818" s="58" t="str">
        <f t="shared" si="592"/>
        <v>古田供电公司</v>
      </c>
      <c r="I3818" s="3" t="s">
        <v>4071</v>
      </c>
      <c r="J3818" s="3" t="s">
        <v>4072</v>
      </c>
      <c r="K3818" s="3" t="s">
        <v>413</v>
      </c>
      <c r="L3818" s="3" t="s">
        <v>435</v>
      </c>
      <c r="M3818" s="3" t="s">
        <v>16309</v>
      </c>
      <c r="N3818" s="3" t="s">
        <v>16450</v>
      </c>
      <c r="O3818" s="3" t="s">
        <v>293</v>
      </c>
      <c r="P3818" s="3" t="s">
        <v>106</v>
      </c>
      <c r="Q3818" s="3" t="s">
        <v>16451</v>
      </c>
      <c r="R3818" s="3" t="s">
        <v>16452</v>
      </c>
      <c r="S3818" s="3" t="s">
        <v>16453</v>
      </c>
      <c r="T3818" s="3" t="s">
        <v>16454</v>
      </c>
      <c r="U3818" s="3" t="s">
        <v>16455</v>
      </c>
      <c r="V3818" s="3" t="s">
        <v>76</v>
      </c>
      <c r="W3818" s="3" t="s">
        <v>73</v>
      </c>
      <c r="X3818" s="3" t="s">
        <v>73</v>
      </c>
      <c r="Y3818" s="3" t="s">
        <v>73</v>
      </c>
      <c r="Z3818" s="3" t="s">
        <v>16456</v>
      </c>
      <c r="AA3818" s="3" t="s">
        <v>73</v>
      </c>
      <c r="AB3818" s="3" t="s">
        <v>78</v>
      </c>
      <c r="AC3818" s="3" t="s">
        <v>16457</v>
      </c>
      <c r="AD3818" s="3" t="s">
        <v>80</v>
      </c>
      <c r="AE3818" s="3" t="s">
        <v>73</v>
      </c>
      <c r="AF3818" s="3" t="s">
        <v>4607</v>
      </c>
      <c r="AG3818" s="3" t="s">
        <v>73</v>
      </c>
      <c r="AH3818" s="3" t="s">
        <v>73</v>
      </c>
      <c r="AI3818" s="3" t="s">
        <v>82</v>
      </c>
      <c r="AJ3818" s="3" t="s">
        <v>82</v>
      </c>
      <c r="AK3818" s="3" t="s">
        <v>82</v>
      </c>
      <c r="AL3818" s="3" t="s">
        <v>73</v>
      </c>
      <c r="AM3818" s="3" t="s">
        <v>4072</v>
      </c>
      <c r="AN3818" s="3" t="s">
        <v>73</v>
      </c>
      <c r="AO3818" s="3" t="s">
        <v>73</v>
      </c>
      <c r="AP3818" s="3" t="s">
        <v>93</v>
      </c>
      <c r="AQ3818" s="3" t="s">
        <v>73</v>
      </c>
      <c r="AR3818" s="3" t="s">
        <v>73</v>
      </c>
      <c r="AS3818" s="3" t="s">
        <v>73</v>
      </c>
      <c r="AT3818" s="3" t="s">
        <v>138</v>
      </c>
      <c r="AU3818" s="3" t="s">
        <v>191</v>
      </c>
      <c r="AV3818" s="3" t="s">
        <v>192</v>
      </c>
      <c r="AW3818" s="3" t="s">
        <v>193</v>
      </c>
      <c r="AX3818" s="3" t="s">
        <v>447</v>
      </c>
      <c r="AY3818" s="3" t="s">
        <v>16454</v>
      </c>
      <c r="AZ3818" s="3" t="s">
        <v>823</v>
      </c>
      <c r="BA3818" s="3" t="s">
        <v>1112</v>
      </c>
      <c r="BB3818" s="3" t="s">
        <v>743</v>
      </c>
      <c r="BC3818" s="3" t="s">
        <v>8688</v>
      </c>
      <c r="BD3818" s="3" t="s">
        <v>16458</v>
      </c>
      <c r="BE3818" s="3" t="s">
        <v>91</v>
      </c>
      <c r="BF3818" s="3" t="s">
        <v>16459</v>
      </c>
      <c r="BG3818" s="3" t="s">
        <v>93</v>
      </c>
      <c r="BH3818" s="3" t="s">
        <v>93</v>
      </c>
      <c r="BI3818" s="3" t="s">
        <v>76</v>
      </c>
      <c r="BJ3818" s="3" t="s">
        <v>93</v>
      </c>
    </row>
    <row r="3819" spans="1:62" hidden="1" x14ac:dyDescent="0.2">
      <c r="A3819" s="2" t="s">
        <v>724</v>
      </c>
      <c r="B3819" s="3" t="s">
        <v>16436</v>
      </c>
      <c r="C3819" s="3" t="s">
        <v>174</v>
      </c>
      <c r="D3819" s="3" t="s">
        <v>16437</v>
      </c>
      <c r="E3819" s="3" t="s">
        <v>16438</v>
      </c>
      <c r="F3819" s="3" t="s">
        <v>16439</v>
      </c>
      <c r="G3819" s="3" t="s">
        <v>307</v>
      </c>
      <c r="H3819" s="58" t="str">
        <f t="shared" si="592"/>
        <v>惠安县供电公司</v>
      </c>
      <c r="I3819" s="3" t="s">
        <v>731</v>
      </c>
      <c r="J3819" s="3" t="s">
        <v>732</v>
      </c>
      <c r="K3819" s="3" t="s">
        <v>250</v>
      </c>
      <c r="L3819" s="3" t="s">
        <v>250</v>
      </c>
      <c r="M3819" s="3" t="s">
        <v>16374</v>
      </c>
      <c r="N3819" s="3" t="s">
        <v>16440</v>
      </c>
      <c r="O3819" s="3" t="s">
        <v>293</v>
      </c>
      <c r="P3819" s="3" t="s">
        <v>106</v>
      </c>
      <c r="Q3819" s="3" t="s">
        <v>16441</v>
      </c>
      <c r="R3819" s="3" t="s">
        <v>16442</v>
      </c>
      <c r="S3819" s="3" t="s">
        <v>73</v>
      </c>
      <c r="T3819" s="3" t="s">
        <v>73</v>
      </c>
      <c r="U3819" s="3" t="s">
        <v>16443</v>
      </c>
      <c r="V3819" s="3" t="s">
        <v>76</v>
      </c>
      <c r="W3819" s="3" t="s">
        <v>73</v>
      </c>
      <c r="X3819" s="3" t="s">
        <v>73</v>
      </c>
      <c r="Y3819" s="3" t="s">
        <v>73</v>
      </c>
      <c r="Z3819" s="3" t="s">
        <v>16430</v>
      </c>
      <c r="AA3819" s="3" t="s">
        <v>73</v>
      </c>
      <c r="AB3819" s="3" t="s">
        <v>78</v>
      </c>
      <c r="AC3819" s="3" t="s">
        <v>16444</v>
      </c>
      <c r="AD3819" s="3" t="s">
        <v>164</v>
      </c>
      <c r="AE3819" s="3" t="s">
        <v>73</v>
      </c>
      <c r="AF3819" s="3" t="s">
        <v>73</v>
      </c>
      <c r="AG3819" s="3" t="s">
        <v>73</v>
      </c>
      <c r="AH3819" s="3" t="s">
        <v>73</v>
      </c>
      <c r="AI3819" s="3" t="s">
        <v>82</v>
      </c>
      <c r="AJ3819" s="3" t="s">
        <v>82</v>
      </c>
      <c r="AK3819" s="3" t="s">
        <v>82</v>
      </c>
      <c r="AL3819" s="3" t="s">
        <v>5337</v>
      </c>
      <c r="AM3819" s="3" t="s">
        <v>5338</v>
      </c>
      <c r="AN3819" s="3" t="s">
        <v>73</v>
      </c>
      <c r="AO3819" s="3" t="s">
        <v>73</v>
      </c>
      <c r="AP3819" s="3" t="s">
        <v>93</v>
      </c>
      <c r="AQ3819" s="3" t="s">
        <v>73</v>
      </c>
      <c r="AR3819" s="3" t="s">
        <v>73</v>
      </c>
      <c r="AS3819" s="3" t="s">
        <v>73</v>
      </c>
      <c r="AT3819" s="3" t="s">
        <v>299</v>
      </c>
      <c r="AU3819" s="3" t="s">
        <v>299</v>
      </c>
      <c r="AV3819" s="3" t="s">
        <v>299</v>
      </c>
      <c r="AW3819" s="3" t="s">
        <v>300</v>
      </c>
      <c r="AX3819" s="3" t="s">
        <v>262</v>
      </c>
      <c r="AY3819" s="3" t="s">
        <v>73</v>
      </c>
      <c r="AZ3819" s="3" t="s">
        <v>4582</v>
      </c>
      <c r="BA3819" s="3" t="s">
        <v>749</v>
      </c>
      <c r="BB3819" s="3" t="s">
        <v>16445</v>
      </c>
      <c r="BC3819" s="3" t="s">
        <v>16436</v>
      </c>
      <c r="BD3819" s="3" t="s">
        <v>16446</v>
      </c>
      <c r="BE3819" s="3" t="s">
        <v>195</v>
      </c>
      <c r="BF3819" s="3" t="s">
        <v>73</v>
      </c>
      <c r="BG3819" s="3" t="s">
        <v>93</v>
      </c>
      <c r="BH3819" s="3" t="s">
        <v>93</v>
      </c>
      <c r="BI3819" s="3" t="s">
        <v>76</v>
      </c>
      <c r="BJ3819" s="3" t="s">
        <v>76</v>
      </c>
    </row>
    <row r="3820" spans="1:62" hidden="1" x14ac:dyDescent="0.2">
      <c r="A3820" s="2" t="s">
        <v>4383</v>
      </c>
      <c r="B3820" s="3" t="s">
        <v>16426</v>
      </c>
      <c r="C3820" s="3" t="s">
        <v>243</v>
      </c>
      <c r="D3820" s="3" t="s">
        <v>16427</v>
      </c>
      <c r="E3820" s="3" t="s">
        <v>16428</v>
      </c>
      <c r="F3820" s="3" t="s">
        <v>16429</v>
      </c>
      <c r="G3820" s="3" t="s">
        <v>247</v>
      </c>
      <c r="H3820" s="58" t="str">
        <f>C3820</f>
        <v>福州</v>
      </c>
      <c r="I3820" s="3" t="s">
        <v>812</v>
      </c>
      <c r="J3820" s="3" t="s">
        <v>813</v>
      </c>
      <c r="K3820" s="3" t="s">
        <v>73</v>
      </c>
      <c r="L3820" s="3" t="s">
        <v>73</v>
      </c>
      <c r="M3820" s="3" t="s">
        <v>16430</v>
      </c>
      <c r="N3820" s="3" t="s">
        <v>16431</v>
      </c>
      <c r="O3820" s="3" t="s">
        <v>156</v>
      </c>
      <c r="P3820" s="3" t="s">
        <v>157</v>
      </c>
      <c r="Q3820" s="3" t="s">
        <v>16432</v>
      </c>
      <c r="R3820" s="3" t="s">
        <v>16433</v>
      </c>
      <c r="S3820" s="3" t="s">
        <v>73</v>
      </c>
      <c r="T3820" s="3" t="s">
        <v>73</v>
      </c>
      <c r="U3820" s="3" t="s">
        <v>16434</v>
      </c>
      <c r="V3820" s="3" t="s">
        <v>76</v>
      </c>
      <c r="W3820" s="3" t="s">
        <v>73</v>
      </c>
      <c r="X3820" s="3" t="s">
        <v>73</v>
      </c>
      <c r="Y3820" s="3" t="s">
        <v>73</v>
      </c>
      <c r="Z3820" s="3" t="s">
        <v>16418</v>
      </c>
      <c r="AA3820" s="3" t="s">
        <v>73</v>
      </c>
      <c r="AB3820" s="3" t="s">
        <v>78</v>
      </c>
      <c r="AC3820" s="3" t="s">
        <v>15874</v>
      </c>
      <c r="AD3820" s="3" t="s">
        <v>80</v>
      </c>
      <c r="AE3820" s="3" t="s">
        <v>73</v>
      </c>
      <c r="AF3820" s="3" t="s">
        <v>73</v>
      </c>
      <c r="AG3820" s="3" t="s">
        <v>73</v>
      </c>
      <c r="AH3820" s="3" t="s">
        <v>73</v>
      </c>
      <c r="AI3820" s="3" t="s">
        <v>465</v>
      </c>
      <c r="AJ3820" s="3" t="s">
        <v>82</v>
      </c>
      <c r="AK3820" s="3" t="s">
        <v>82</v>
      </c>
      <c r="AL3820" s="3" t="s">
        <v>73</v>
      </c>
      <c r="AM3820" s="3" t="s">
        <v>73</v>
      </c>
      <c r="AN3820" s="3" t="s">
        <v>73</v>
      </c>
      <c r="AO3820" s="3" t="s">
        <v>73</v>
      </c>
      <c r="AP3820" s="3" t="s">
        <v>93</v>
      </c>
      <c r="AQ3820" s="3" t="s">
        <v>73</v>
      </c>
      <c r="AR3820" s="3" t="s">
        <v>73</v>
      </c>
      <c r="AS3820" s="3" t="s">
        <v>73</v>
      </c>
      <c r="AT3820" s="3" t="s">
        <v>73</v>
      </c>
      <c r="AU3820" s="3" t="s">
        <v>73</v>
      </c>
      <c r="AV3820" s="3" t="s">
        <v>73</v>
      </c>
      <c r="AW3820" s="3" t="s">
        <v>73</v>
      </c>
      <c r="AX3820" s="3" t="s">
        <v>262</v>
      </c>
      <c r="AY3820" s="3" t="s">
        <v>73</v>
      </c>
      <c r="AZ3820" s="3" t="s">
        <v>763</v>
      </c>
      <c r="BA3820" s="3" t="s">
        <v>744</v>
      </c>
      <c r="BB3820" s="3" t="s">
        <v>4108</v>
      </c>
      <c r="BC3820" s="3" t="s">
        <v>16426</v>
      </c>
      <c r="BD3820" s="3" t="s">
        <v>16435</v>
      </c>
      <c r="BE3820" s="3" t="s">
        <v>195</v>
      </c>
      <c r="BF3820" s="3" t="s">
        <v>73</v>
      </c>
      <c r="BG3820" s="3" t="s">
        <v>93</v>
      </c>
      <c r="BH3820" s="3" t="s">
        <v>93</v>
      </c>
      <c r="BI3820" s="3" t="s">
        <v>76</v>
      </c>
      <c r="BJ3820" s="3" t="s">
        <v>76</v>
      </c>
    </row>
    <row r="3821" spans="1:62" hidden="1" x14ac:dyDescent="0.2">
      <c r="A3821" s="2" t="s">
        <v>6153</v>
      </c>
      <c r="B3821" s="3" t="s">
        <v>6063</v>
      </c>
      <c r="C3821" s="3" t="s">
        <v>147</v>
      </c>
      <c r="D3821" s="3" t="s">
        <v>16415</v>
      </c>
      <c r="E3821" s="3" t="s">
        <v>16416</v>
      </c>
      <c r="F3821" s="3" t="s">
        <v>16417</v>
      </c>
      <c r="G3821" s="3" t="s">
        <v>151</v>
      </c>
      <c r="H3821" s="58" t="str">
        <f t="shared" ref="H3821:H3827" si="593">G3821</f>
        <v>永定供电有限公司</v>
      </c>
      <c r="I3821" s="3" t="s">
        <v>2477</v>
      </c>
      <c r="J3821" s="3" t="s">
        <v>2478</v>
      </c>
      <c r="K3821" s="3" t="s">
        <v>129</v>
      </c>
      <c r="L3821" s="3" t="s">
        <v>130</v>
      </c>
      <c r="M3821" s="3" t="s">
        <v>16418</v>
      </c>
      <c r="N3821" s="3" t="s">
        <v>16419</v>
      </c>
      <c r="O3821" s="3" t="s">
        <v>70</v>
      </c>
      <c r="P3821" s="3" t="s">
        <v>71</v>
      </c>
      <c r="Q3821" s="3" t="s">
        <v>16420</v>
      </c>
      <c r="R3821" s="3" t="s">
        <v>16421</v>
      </c>
      <c r="S3821" s="3" t="s">
        <v>16422</v>
      </c>
      <c r="T3821" s="3" t="s">
        <v>73</v>
      </c>
      <c r="U3821" s="3" t="s">
        <v>16423</v>
      </c>
      <c r="V3821" s="3" t="s">
        <v>76</v>
      </c>
      <c r="W3821" s="3" t="s">
        <v>73</v>
      </c>
      <c r="X3821" s="3" t="s">
        <v>73</v>
      </c>
      <c r="Y3821" s="3" t="s">
        <v>73</v>
      </c>
      <c r="Z3821" s="3" t="s">
        <v>16418</v>
      </c>
      <c r="AA3821" s="3" t="s">
        <v>73</v>
      </c>
      <c r="AB3821" s="3" t="s">
        <v>78</v>
      </c>
      <c r="AC3821" s="3" t="s">
        <v>15874</v>
      </c>
      <c r="AD3821" s="3" t="s">
        <v>707</v>
      </c>
      <c r="AE3821" s="3" t="s">
        <v>73</v>
      </c>
      <c r="AF3821" s="3" t="s">
        <v>73</v>
      </c>
      <c r="AG3821" s="3" t="s">
        <v>73</v>
      </c>
      <c r="AH3821" s="3" t="s">
        <v>73</v>
      </c>
      <c r="AI3821" s="3" t="s">
        <v>82</v>
      </c>
      <c r="AJ3821" s="3" t="s">
        <v>82</v>
      </c>
      <c r="AK3821" s="3" t="s">
        <v>82</v>
      </c>
      <c r="AL3821" s="3" t="s">
        <v>16424</v>
      </c>
      <c r="AM3821" s="3" t="s">
        <v>2478</v>
      </c>
      <c r="AN3821" s="3" t="s">
        <v>73</v>
      </c>
      <c r="AO3821" s="3" t="s">
        <v>73</v>
      </c>
      <c r="AP3821" s="3" t="s">
        <v>76</v>
      </c>
      <c r="AQ3821" s="3" t="s">
        <v>73</v>
      </c>
      <c r="AR3821" s="3" t="s">
        <v>73</v>
      </c>
      <c r="AS3821" s="3" t="s">
        <v>73</v>
      </c>
      <c r="AT3821" s="3" t="s">
        <v>138</v>
      </c>
      <c r="AU3821" s="3" t="s">
        <v>331</v>
      </c>
      <c r="AV3821" s="3" t="s">
        <v>2412</v>
      </c>
      <c r="AW3821" s="3" t="s">
        <v>2413</v>
      </c>
      <c r="AX3821" s="3" t="s">
        <v>142</v>
      </c>
      <c r="AY3821" s="3" t="s">
        <v>73</v>
      </c>
      <c r="AZ3821" s="3" t="s">
        <v>712</v>
      </c>
      <c r="BA3821" s="3" t="s">
        <v>782</v>
      </c>
      <c r="BB3821" s="3" t="s">
        <v>6287</v>
      </c>
      <c r="BC3821" s="3" t="s">
        <v>6063</v>
      </c>
      <c r="BD3821" s="3" t="s">
        <v>6064</v>
      </c>
      <c r="BE3821" s="3" t="s">
        <v>91</v>
      </c>
      <c r="BF3821" s="3" t="s">
        <v>16425</v>
      </c>
      <c r="BG3821" s="3" t="s">
        <v>93</v>
      </c>
      <c r="BH3821" s="3" t="s">
        <v>93</v>
      </c>
      <c r="BI3821" s="3" t="s">
        <v>76</v>
      </c>
      <c r="BJ3821" s="3" t="s">
        <v>93</v>
      </c>
    </row>
    <row r="3822" spans="1:62" ht="15" hidden="1" x14ac:dyDescent="0.2">
      <c r="A3822" s="2" t="s">
        <v>4384</v>
      </c>
      <c r="B3822" s="3" t="s">
        <v>7428</v>
      </c>
      <c r="C3822" s="3" t="s">
        <v>243</v>
      </c>
      <c r="D3822" s="3" t="s">
        <v>16401</v>
      </c>
      <c r="E3822" s="3" t="s">
        <v>16402</v>
      </c>
      <c r="F3822" s="3" t="s">
        <v>16403</v>
      </c>
      <c r="G3822" s="3" t="s">
        <v>2570</v>
      </c>
      <c r="H3822" s="58" t="str">
        <f t="shared" si="593"/>
        <v>永泰供电有限公司</v>
      </c>
      <c r="I3822" s="3" t="s">
        <v>16404</v>
      </c>
      <c r="J3822" s="3" t="s">
        <v>16405</v>
      </c>
      <c r="K3822" s="3" t="s">
        <v>129</v>
      </c>
      <c r="L3822" s="3" t="s">
        <v>130</v>
      </c>
      <c r="M3822" s="3" t="s">
        <v>16406</v>
      </c>
      <c r="N3822" s="11" t="str">
        <f>M3822</f>
        <v>2023-02-21 13:06</v>
      </c>
      <c r="O3822" s="3" t="s">
        <v>70</v>
      </c>
      <c r="P3822" s="3" t="s">
        <v>71</v>
      </c>
      <c r="Q3822" s="3" t="s">
        <v>16407</v>
      </c>
      <c r="R3822" s="3" t="s">
        <v>16408</v>
      </c>
      <c r="S3822" s="3" t="s">
        <v>16409</v>
      </c>
      <c r="T3822" s="3" t="s">
        <v>73</v>
      </c>
      <c r="U3822" s="3" t="s">
        <v>16410</v>
      </c>
      <c r="V3822" s="3" t="s">
        <v>76</v>
      </c>
      <c r="W3822" s="3" t="s">
        <v>73</v>
      </c>
      <c r="X3822" s="3" t="s">
        <v>73</v>
      </c>
      <c r="Y3822" s="3" t="s">
        <v>73</v>
      </c>
      <c r="Z3822" s="3" t="s">
        <v>16411</v>
      </c>
      <c r="AA3822" s="3" t="s">
        <v>16412</v>
      </c>
      <c r="AB3822" s="3" t="s">
        <v>78</v>
      </c>
      <c r="AC3822" s="3" t="s">
        <v>15874</v>
      </c>
      <c r="AD3822" s="3" t="s">
        <v>707</v>
      </c>
      <c r="AE3822" s="3" t="s">
        <v>73</v>
      </c>
      <c r="AF3822" s="3" t="s">
        <v>73</v>
      </c>
      <c r="AG3822" s="3" t="s">
        <v>73</v>
      </c>
      <c r="AH3822" s="3" t="s">
        <v>73</v>
      </c>
      <c r="AI3822" s="3" t="s">
        <v>82</v>
      </c>
      <c r="AJ3822" s="3" t="s">
        <v>82</v>
      </c>
      <c r="AK3822" s="3" t="s">
        <v>82</v>
      </c>
      <c r="AL3822" s="3" t="s">
        <v>7429</v>
      </c>
      <c r="AM3822" s="3" t="s">
        <v>16413</v>
      </c>
      <c r="AN3822" s="3" t="s">
        <v>16412</v>
      </c>
      <c r="AO3822" s="3" t="s">
        <v>73</v>
      </c>
      <c r="AP3822" s="3" t="s">
        <v>93</v>
      </c>
      <c r="AQ3822" s="3" t="s">
        <v>76</v>
      </c>
      <c r="AR3822" s="3" t="s">
        <v>76</v>
      </c>
      <c r="AS3822" s="3" t="s">
        <v>73</v>
      </c>
      <c r="AT3822" s="3" t="s">
        <v>138</v>
      </c>
      <c r="AU3822" s="3" t="s">
        <v>485</v>
      </c>
      <c r="AV3822" s="3" t="s">
        <v>1350</v>
      </c>
      <c r="AW3822" s="3" t="s">
        <v>1351</v>
      </c>
      <c r="AX3822" s="3" t="s">
        <v>142</v>
      </c>
      <c r="AY3822" s="3" t="s">
        <v>73</v>
      </c>
      <c r="AZ3822" s="3" t="s">
        <v>723</v>
      </c>
      <c r="BA3822" s="3" t="s">
        <v>823</v>
      </c>
      <c r="BB3822" s="3" t="s">
        <v>2115</v>
      </c>
      <c r="BC3822" s="3" t="s">
        <v>7428</v>
      </c>
      <c r="BD3822" s="3" t="s">
        <v>7431</v>
      </c>
      <c r="BE3822" s="3" t="s">
        <v>91</v>
      </c>
      <c r="BF3822" s="3" t="s">
        <v>16414</v>
      </c>
      <c r="BG3822" s="3" t="s">
        <v>93</v>
      </c>
      <c r="BH3822" s="3" t="s">
        <v>93</v>
      </c>
      <c r="BI3822" s="3" t="s">
        <v>76</v>
      </c>
      <c r="BJ3822" s="3" t="s">
        <v>93</v>
      </c>
    </row>
    <row r="3823" spans="1:62" hidden="1" x14ac:dyDescent="0.2">
      <c r="A3823" s="2" t="s">
        <v>637</v>
      </c>
      <c r="B3823" s="3" t="s">
        <v>4320</v>
      </c>
      <c r="C3823" s="3" t="s">
        <v>265</v>
      </c>
      <c r="D3823" s="3" t="s">
        <v>16391</v>
      </c>
      <c r="E3823" s="3" t="s">
        <v>16392</v>
      </c>
      <c r="F3823" s="3" t="s">
        <v>73</v>
      </c>
      <c r="G3823" s="3" t="s">
        <v>1136</v>
      </c>
      <c r="H3823" s="58" t="str">
        <f t="shared" si="593"/>
        <v>国网沙县供电公司</v>
      </c>
      <c r="I3823" s="3" t="s">
        <v>4321</v>
      </c>
      <c r="J3823" s="3" t="s">
        <v>4322</v>
      </c>
      <c r="K3823" s="3" t="s">
        <v>413</v>
      </c>
      <c r="L3823" s="3" t="s">
        <v>497</v>
      </c>
      <c r="M3823" s="3" t="s">
        <v>16393</v>
      </c>
      <c r="N3823" s="3" t="s">
        <v>16394</v>
      </c>
      <c r="O3823" s="3" t="s">
        <v>293</v>
      </c>
      <c r="P3823" s="3" t="s">
        <v>106</v>
      </c>
      <c r="Q3823" s="3" t="s">
        <v>16395</v>
      </c>
      <c r="R3823" s="3" t="s">
        <v>73</v>
      </c>
      <c r="S3823" s="3" t="s">
        <v>16396</v>
      </c>
      <c r="T3823" s="3" t="s">
        <v>16397</v>
      </c>
      <c r="U3823" s="3" t="s">
        <v>16398</v>
      </c>
      <c r="V3823" s="3" t="s">
        <v>76</v>
      </c>
      <c r="W3823" s="3" t="s">
        <v>73</v>
      </c>
      <c r="X3823" s="3" t="s">
        <v>73</v>
      </c>
      <c r="Y3823" s="3" t="s">
        <v>73</v>
      </c>
      <c r="Z3823" s="3" t="s">
        <v>16393</v>
      </c>
      <c r="AA3823" s="3" t="s">
        <v>73</v>
      </c>
      <c r="AB3823" s="3" t="s">
        <v>78</v>
      </c>
      <c r="AC3823" s="3" t="s">
        <v>16399</v>
      </c>
      <c r="AD3823" s="3" t="s">
        <v>164</v>
      </c>
      <c r="AE3823" s="3" t="s">
        <v>73</v>
      </c>
      <c r="AF3823" s="3" t="s">
        <v>73</v>
      </c>
      <c r="AG3823" s="3" t="s">
        <v>73</v>
      </c>
      <c r="AH3823" s="3" t="s">
        <v>73</v>
      </c>
      <c r="AI3823" s="3" t="s">
        <v>211</v>
      </c>
      <c r="AJ3823" s="3" t="s">
        <v>403</v>
      </c>
      <c r="AK3823" s="3" t="s">
        <v>82</v>
      </c>
      <c r="AL3823" s="3" t="s">
        <v>73</v>
      </c>
      <c r="AM3823" s="3" t="s">
        <v>73</v>
      </c>
      <c r="AN3823" s="3" t="s">
        <v>73</v>
      </c>
      <c r="AO3823" s="3" t="s">
        <v>73</v>
      </c>
      <c r="AP3823" s="3" t="s">
        <v>93</v>
      </c>
      <c r="AQ3823" s="3" t="s">
        <v>73</v>
      </c>
      <c r="AR3823" s="3" t="s">
        <v>73</v>
      </c>
      <c r="AS3823" s="3" t="s">
        <v>73</v>
      </c>
      <c r="AT3823" s="3" t="s">
        <v>138</v>
      </c>
      <c r="AU3823" s="3" t="s">
        <v>331</v>
      </c>
      <c r="AV3823" s="3" t="s">
        <v>1669</v>
      </c>
      <c r="AW3823" s="3" t="s">
        <v>1670</v>
      </c>
      <c r="AX3823" s="3" t="s">
        <v>566</v>
      </c>
      <c r="AY3823" s="3" t="s">
        <v>16397</v>
      </c>
      <c r="AZ3823" s="3" t="s">
        <v>769</v>
      </c>
      <c r="BA3823" s="3" t="s">
        <v>763</v>
      </c>
      <c r="BB3823" s="3" t="s">
        <v>7376</v>
      </c>
      <c r="BC3823" s="3" t="s">
        <v>4320</v>
      </c>
      <c r="BD3823" s="3" t="s">
        <v>4323</v>
      </c>
      <c r="BE3823" s="3" t="s">
        <v>91</v>
      </c>
      <c r="BF3823" s="3" t="s">
        <v>16400</v>
      </c>
      <c r="BG3823" s="3" t="s">
        <v>93</v>
      </c>
      <c r="BH3823" s="3" t="s">
        <v>93</v>
      </c>
      <c r="BI3823" s="3" t="s">
        <v>76</v>
      </c>
      <c r="BJ3823" s="3" t="s">
        <v>93</v>
      </c>
    </row>
    <row r="3824" spans="1:62" hidden="1" x14ac:dyDescent="0.2">
      <c r="A3824" s="2" t="s">
        <v>657</v>
      </c>
      <c r="B3824" s="3" t="s">
        <v>6161</v>
      </c>
      <c r="C3824" s="3" t="s">
        <v>96</v>
      </c>
      <c r="D3824" s="3" t="s">
        <v>16377</v>
      </c>
      <c r="E3824" s="3" t="s">
        <v>16378</v>
      </c>
      <c r="F3824" s="3" t="s">
        <v>16379</v>
      </c>
      <c r="G3824" s="3" t="s">
        <v>410</v>
      </c>
      <c r="H3824" s="58" t="str">
        <f t="shared" si="593"/>
        <v>建瓯供电公司</v>
      </c>
      <c r="I3824" s="3" t="s">
        <v>2791</v>
      </c>
      <c r="J3824" s="3" t="s">
        <v>2792</v>
      </c>
      <c r="K3824" s="3" t="s">
        <v>129</v>
      </c>
      <c r="L3824" s="3" t="s">
        <v>575</v>
      </c>
      <c r="M3824" s="3" t="s">
        <v>16380</v>
      </c>
      <c r="N3824" s="3" t="s">
        <v>16381</v>
      </c>
      <c r="O3824" s="3" t="s">
        <v>293</v>
      </c>
      <c r="P3824" s="3" t="s">
        <v>106</v>
      </c>
      <c r="Q3824" s="3" t="s">
        <v>16382</v>
      </c>
      <c r="R3824" s="3" t="s">
        <v>16383</v>
      </c>
      <c r="S3824" s="3" t="s">
        <v>16384</v>
      </c>
      <c r="T3824" s="3" t="s">
        <v>73</v>
      </c>
      <c r="U3824" s="3" t="s">
        <v>16385</v>
      </c>
      <c r="V3824" s="3" t="s">
        <v>76</v>
      </c>
      <c r="W3824" s="3" t="s">
        <v>73</v>
      </c>
      <c r="X3824" s="3" t="s">
        <v>73</v>
      </c>
      <c r="Y3824" s="3" t="s">
        <v>73</v>
      </c>
      <c r="Z3824" s="3" t="s">
        <v>16386</v>
      </c>
      <c r="AA3824" s="3" t="s">
        <v>16387</v>
      </c>
      <c r="AB3824" s="3" t="s">
        <v>78</v>
      </c>
      <c r="AC3824" s="3" t="s">
        <v>16388</v>
      </c>
      <c r="AD3824" s="3" t="s">
        <v>164</v>
      </c>
      <c r="AE3824" s="3" t="s">
        <v>73</v>
      </c>
      <c r="AF3824" s="3" t="s">
        <v>73</v>
      </c>
      <c r="AG3824" s="3" t="s">
        <v>73</v>
      </c>
      <c r="AH3824" s="3" t="s">
        <v>73</v>
      </c>
      <c r="AI3824" s="3" t="s">
        <v>402</v>
      </c>
      <c r="AJ3824" s="3" t="s">
        <v>529</v>
      </c>
      <c r="AK3824" s="3" t="s">
        <v>82</v>
      </c>
      <c r="AL3824" s="3" t="s">
        <v>16389</v>
      </c>
      <c r="AM3824" s="3" t="s">
        <v>2792</v>
      </c>
      <c r="AN3824" s="3" t="s">
        <v>16387</v>
      </c>
      <c r="AO3824" s="3" t="s">
        <v>73</v>
      </c>
      <c r="AP3824" s="3" t="s">
        <v>93</v>
      </c>
      <c r="AQ3824" s="3" t="s">
        <v>93</v>
      </c>
      <c r="AR3824" s="3" t="s">
        <v>76</v>
      </c>
      <c r="AS3824" s="3" t="s">
        <v>73</v>
      </c>
      <c r="AT3824" s="3" t="s">
        <v>138</v>
      </c>
      <c r="AU3824" s="3" t="s">
        <v>509</v>
      </c>
      <c r="AV3824" s="3" t="s">
        <v>880</v>
      </c>
      <c r="AW3824" s="3" t="s">
        <v>881</v>
      </c>
      <c r="AX3824" s="3" t="s">
        <v>142</v>
      </c>
      <c r="AY3824" s="3" t="s">
        <v>73</v>
      </c>
      <c r="AZ3824" s="3" t="s">
        <v>4585</v>
      </c>
      <c r="BA3824" s="3" t="s">
        <v>1160</v>
      </c>
      <c r="BB3824" s="3" t="s">
        <v>4770</v>
      </c>
      <c r="BC3824" s="3" t="s">
        <v>6161</v>
      </c>
      <c r="BD3824" s="3" t="s">
        <v>6162</v>
      </c>
      <c r="BE3824" s="3" t="s">
        <v>91</v>
      </c>
      <c r="BF3824" s="3" t="s">
        <v>16390</v>
      </c>
      <c r="BG3824" s="3" t="s">
        <v>93</v>
      </c>
      <c r="BH3824" s="3" t="s">
        <v>93</v>
      </c>
      <c r="BI3824" s="3" t="s">
        <v>76</v>
      </c>
      <c r="BJ3824" s="3" t="s">
        <v>93</v>
      </c>
    </row>
    <row r="3825" spans="1:62" hidden="1" x14ac:dyDescent="0.2">
      <c r="A3825" s="2" t="s">
        <v>4385</v>
      </c>
      <c r="B3825" s="3" t="s">
        <v>16363</v>
      </c>
      <c r="C3825" s="3" t="s">
        <v>96</v>
      </c>
      <c r="D3825" s="3" t="s">
        <v>16364</v>
      </c>
      <c r="E3825" s="3" t="s">
        <v>16365</v>
      </c>
      <c r="F3825" s="3" t="s">
        <v>16366</v>
      </c>
      <c r="G3825" s="3" t="s">
        <v>2709</v>
      </c>
      <c r="H3825" s="58" t="str">
        <f t="shared" si="593"/>
        <v>松溪供电公司</v>
      </c>
      <c r="I3825" s="3" t="s">
        <v>2710</v>
      </c>
      <c r="J3825" s="3" t="s">
        <v>2711</v>
      </c>
      <c r="K3825" s="3" t="s">
        <v>181</v>
      </c>
      <c r="L3825" s="3" t="s">
        <v>182</v>
      </c>
      <c r="M3825" s="3" t="s">
        <v>16367</v>
      </c>
      <c r="N3825" s="3" t="s">
        <v>16368</v>
      </c>
      <c r="O3825" s="3" t="s">
        <v>293</v>
      </c>
      <c r="P3825" s="3" t="s">
        <v>71</v>
      </c>
      <c r="Q3825" s="3" t="s">
        <v>16369</v>
      </c>
      <c r="R3825" s="3" t="s">
        <v>16370</v>
      </c>
      <c r="S3825" s="3" t="s">
        <v>16371</v>
      </c>
      <c r="T3825" s="3" t="s">
        <v>73</v>
      </c>
      <c r="U3825" s="3" t="s">
        <v>16372</v>
      </c>
      <c r="V3825" s="3" t="s">
        <v>76</v>
      </c>
      <c r="W3825" s="3" t="s">
        <v>73</v>
      </c>
      <c r="X3825" s="3" t="s">
        <v>73</v>
      </c>
      <c r="Y3825" s="3" t="s">
        <v>73</v>
      </c>
      <c r="Z3825" s="3" t="s">
        <v>16373</v>
      </c>
      <c r="AA3825" s="3" t="s">
        <v>16374</v>
      </c>
      <c r="AB3825" s="3" t="s">
        <v>78</v>
      </c>
      <c r="AC3825" s="3" t="s">
        <v>16307</v>
      </c>
      <c r="AD3825" s="3" t="s">
        <v>164</v>
      </c>
      <c r="AE3825" s="3" t="s">
        <v>73</v>
      </c>
      <c r="AF3825" s="3" t="s">
        <v>73</v>
      </c>
      <c r="AG3825" s="3" t="s">
        <v>73</v>
      </c>
      <c r="AH3825" s="3" t="s">
        <v>73</v>
      </c>
      <c r="AI3825" s="3" t="s">
        <v>82</v>
      </c>
      <c r="AJ3825" s="3" t="s">
        <v>82</v>
      </c>
      <c r="AK3825" s="3" t="s">
        <v>82</v>
      </c>
      <c r="AL3825" s="3" t="s">
        <v>2778</v>
      </c>
      <c r="AM3825" s="3" t="s">
        <v>2711</v>
      </c>
      <c r="AN3825" s="3" t="s">
        <v>16374</v>
      </c>
      <c r="AO3825" s="3" t="s">
        <v>73</v>
      </c>
      <c r="AP3825" s="3" t="s">
        <v>93</v>
      </c>
      <c r="AQ3825" s="3" t="s">
        <v>76</v>
      </c>
      <c r="AR3825" s="3" t="s">
        <v>76</v>
      </c>
      <c r="AS3825" s="3" t="s">
        <v>73</v>
      </c>
      <c r="AT3825" s="3" t="s">
        <v>138</v>
      </c>
      <c r="AU3825" s="3" t="s">
        <v>485</v>
      </c>
      <c r="AV3825" s="3" t="s">
        <v>1350</v>
      </c>
      <c r="AW3825" s="3" t="s">
        <v>1351</v>
      </c>
      <c r="AX3825" s="3" t="s">
        <v>142</v>
      </c>
      <c r="AY3825" s="3" t="s">
        <v>73</v>
      </c>
      <c r="AZ3825" s="3" t="s">
        <v>923</v>
      </c>
      <c r="BA3825" s="3" t="s">
        <v>782</v>
      </c>
      <c r="BB3825" s="3" t="s">
        <v>5999</v>
      </c>
      <c r="BC3825" s="3" t="s">
        <v>16363</v>
      </c>
      <c r="BD3825" s="3" t="s">
        <v>16375</v>
      </c>
      <c r="BE3825" s="3" t="s">
        <v>91</v>
      </c>
      <c r="BF3825" s="3" t="s">
        <v>16376</v>
      </c>
      <c r="BG3825" s="3" t="s">
        <v>93</v>
      </c>
      <c r="BH3825" s="3" t="s">
        <v>93</v>
      </c>
      <c r="BI3825" s="3" t="s">
        <v>76</v>
      </c>
      <c r="BJ3825" s="3" t="s">
        <v>93</v>
      </c>
    </row>
    <row r="3826" spans="1:62" hidden="1" x14ac:dyDescent="0.2">
      <c r="A3826" s="2" t="s">
        <v>673</v>
      </c>
      <c r="B3826" s="3" t="s">
        <v>6428</v>
      </c>
      <c r="C3826" s="3" t="s">
        <v>96</v>
      </c>
      <c r="D3826" s="3" t="s">
        <v>16351</v>
      </c>
      <c r="E3826" s="3" t="s">
        <v>16352</v>
      </c>
      <c r="F3826" s="3" t="s">
        <v>16353</v>
      </c>
      <c r="G3826" s="3" t="s">
        <v>4037</v>
      </c>
      <c r="H3826" s="58" t="str">
        <f t="shared" si="593"/>
        <v>武夷山供电公司</v>
      </c>
      <c r="I3826" s="3" t="s">
        <v>4103</v>
      </c>
      <c r="J3826" s="3" t="s">
        <v>4104</v>
      </c>
      <c r="K3826" s="3" t="s">
        <v>1009</v>
      </c>
      <c r="L3826" s="3" t="s">
        <v>1009</v>
      </c>
      <c r="M3826" s="3" t="s">
        <v>16354</v>
      </c>
      <c r="N3826" s="3" t="s">
        <v>16355</v>
      </c>
      <c r="O3826" s="3" t="s">
        <v>70</v>
      </c>
      <c r="P3826" s="3" t="s">
        <v>106</v>
      </c>
      <c r="Q3826" s="3" t="s">
        <v>16356</v>
      </c>
      <c r="R3826" s="3" t="s">
        <v>16357</v>
      </c>
      <c r="S3826" s="3" t="s">
        <v>16358</v>
      </c>
      <c r="T3826" s="3" t="s">
        <v>73</v>
      </c>
      <c r="U3826" s="3" t="s">
        <v>16359</v>
      </c>
      <c r="V3826" s="3" t="s">
        <v>76</v>
      </c>
      <c r="W3826" s="3" t="s">
        <v>73</v>
      </c>
      <c r="X3826" s="3" t="s">
        <v>73</v>
      </c>
      <c r="Y3826" s="3" t="s">
        <v>73</v>
      </c>
      <c r="Z3826" s="3" t="s">
        <v>16360</v>
      </c>
      <c r="AA3826" s="3" t="s">
        <v>73</v>
      </c>
      <c r="AB3826" s="3" t="s">
        <v>78</v>
      </c>
      <c r="AC3826" s="3" t="s">
        <v>16361</v>
      </c>
      <c r="AD3826" s="3" t="s">
        <v>80</v>
      </c>
      <c r="AE3826" s="3" t="s">
        <v>73</v>
      </c>
      <c r="AF3826" s="3" t="s">
        <v>73</v>
      </c>
      <c r="AG3826" s="3" t="s">
        <v>73</v>
      </c>
      <c r="AH3826" s="3" t="s">
        <v>73</v>
      </c>
      <c r="AI3826" s="3" t="s">
        <v>82</v>
      </c>
      <c r="AJ3826" s="3" t="s">
        <v>82</v>
      </c>
      <c r="AK3826" s="3" t="s">
        <v>82</v>
      </c>
      <c r="AL3826" s="3" t="s">
        <v>4040</v>
      </c>
      <c r="AM3826" s="3" t="s">
        <v>4041</v>
      </c>
      <c r="AN3826" s="3" t="s">
        <v>73</v>
      </c>
      <c r="AO3826" s="3" t="s">
        <v>73</v>
      </c>
      <c r="AP3826" s="3" t="s">
        <v>93</v>
      </c>
      <c r="AQ3826" s="3" t="s">
        <v>73</v>
      </c>
      <c r="AR3826" s="3" t="s">
        <v>76</v>
      </c>
      <c r="AS3826" s="3" t="s">
        <v>73</v>
      </c>
      <c r="AT3826" s="3" t="s">
        <v>299</v>
      </c>
      <c r="AU3826" s="3" t="s">
        <v>299</v>
      </c>
      <c r="AV3826" s="3" t="s">
        <v>299</v>
      </c>
      <c r="AW3826" s="3" t="s">
        <v>300</v>
      </c>
      <c r="AX3826" s="3" t="s">
        <v>262</v>
      </c>
      <c r="AY3826" s="3" t="s">
        <v>73</v>
      </c>
      <c r="AZ3826" s="3" t="s">
        <v>723</v>
      </c>
      <c r="BA3826" s="3" t="s">
        <v>782</v>
      </c>
      <c r="BB3826" s="3" t="s">
        <v>943</v>
      </c>
      <c r="BC3826" s="3" t="s">
        <v>6428</v>
      </c>
      <c r="BD3826" s="3" t="s">
        <v>6429</v>
      </c>
      <c r="BE3826" s="3" t="s">
        <v>91</v>
      </c>
      <c r="BF3826" s="3" t="s">
        <v>16362</v>
      </c>
      <c r="BG3826" s="3" t="s">
        <v>93</v>
      </c>
      <c r="BH3826" s="3" t="s">
        <v>93</v>
      </c>
      <c r="BI3826" s="3" t="s">
        <v>76</v>
      </c>
      <c r="BJ3826" s="3" t="s">
        <v>93</v>
      </c>
    </row>
    <row r="3827" spans="1:62" hidden="1" x14ac:dyDescent="0.2">
      <c r="A3827" s="2" t="s">
        <v>4391</v>
      </c>
      <c r="B3827" s="3" t="s">
        <v>8271</v>
      </c>
      <c r="C3827" s="3" t="s">
        <v>219</v>
      </c>
      <c r="D3827" s="3" t="s">
        <v>16337</v>
      </c>
      <c r="E3827" s="3" t="s">
        <v>16338</v>
      </c>
      <c r="F3827" s="3" t="s">
        <v>16339</v>
      </c>
      <c r="G3827" s="3" t="s">
        <v>830</v>
      </c>
      <c r="H3827" s="58" t="str">
        <f t="shared" si="593"/>
        <v>古田供电公司</v>
      </c>
      <c r="I3827" s="3" t="s">
        <v>3838</v>
      </c>
      <c r="J3827" s="3" t="s">
        <v>3839</v>
      </c>
      <c r="K3827" s="3" t="s">
        <v>129</v>
      </c>
      <c r="L3827" s="3" t="s">
        <v>575</v>
      </c>
      <c r="M3827" s="3" t="s">
        <v>16340</v>
      </c>
      <c r="N3827" s="3" t="s">
        <v>16341</v>
      </c>
      <c r="O3827" s="3" t="s">
        <v>156</v>
      </c>
      <c r="P3827" s="3" t="s">
        <v>185</v>
      </c>
      <c r="Q3827" s="3" t="s">
        <v>16342</v>
      </c>
      <c r="R3827" s="3" t="s">
        <v>16343</v>
      </c>
      <c r="S3827" s="3" t="s">
        <v>16344</v>
      </c>
      <c r="T3827" s="3" t="s">
        <v>16345</v>
      </c>
      <c r="U3827" s="3" t="s">
        <v>8272</v>
      </c>
      <c r="V3827" s="3" t="s">
        <v>76</v>
      </c>
      <c r="W3827" s="3" t="s">
        <v>73</v>
      </c>
      <c r="X3827" s="3" t="s">
        <v>73</v>
      </c>
      <c r="Y3827" s="3" t="s">
        <v>73</v>
      </c>
      <c r="Z3827" s="3" t="s">
        <v>16340</v>
      </c>
      <c r="AA3827" s="3" t="s">
        <v>16346</v>
      </c>
      <c r="AB3827" s="3" t="s">
        <v>78</v>
      </c>
      <c r="AC3827" s="3" t="s">
        <v>16320</v>
      </c>
      <c r="AD3827" s="3" t="s">
        <v>80</v>
      </c>
      <c r="AE3827" s="3" t="s">
        <v>73</v>
      </c>
      <c r="AF3827" s="3" t="s">
        <v>73</v>
      </c>
      <c r="AG3827" s="3" t="s">
        <v>73</v>
      </c>
      <c r="AH3827" s="3" t="s">
        <v>73</v>
      </c>
      <c r="AI3827" s="3" t="s">
        <v>82</v>
      </c>
      <c r="AJ3827" s="3" t="s">
        <v>82</v>
      </c>
      <c r="AK3827" s="3" t="s">
        <v>189</v>
      </c>
      <c r="AL3827" s="3" t="s">
        <v>16347</v>
      </c>
      <c r="AM3827" s="3" t="s">
        <v>16348</v>
      </c>
      <c r="AN3827" s="3" t="s">
        <v>16346</v>
      </c>
      <c r="AO3827" s="3" t="s">
        <v>82</v>
      </c>
      <c r="AP3827" s="3" t="s">
        <v>93</v>
      </c>
      <c r="AQ3827" s="3" t="s">
        <v>76</v>
      </c>
      <c r="AR3827" s="3" t="s">
        <v>76</v>
      </c>
      <c r="AS3827" s="3" t="s">
        <v>73</v>
      </c>
      <c r="AT3827" s="3" t="s">
        <v>138</v>
      </c>
      <c r="AU3827" s="3" t="s">
        <v>586</v>
      </c>
      <c r="AV3827" s="3" t="s">
        <v>140</v>
      </c>
      <c r="AW3827" s="3" t="s">
        <v>587</v>
      </c>
      <c r="AX3827" s="3" t="s">
        <v>142</v>
      </c>
      <c r="AY3827" s="3" t="s">
        <v>16345</v>
      </c>
      <c r="AZ3827" s="3" t="s">
        <v>803</v>
      </c>
      <c r="BA3827" s="3" t="s">
        <v>823</v>
      </c>
      <c r="BB3827" s="3" t="s">
        <v>16349</v>
      </c>
      <c r="BC3827" s="3" t="s">
        <v>8271</v>
      </c>
      <c r="BD3827" s="3" t="s">
        <v>8273</v>
      </c>
      <c r="BE3827" s="3" t="s">
        <v>91</v>
      </c>
      <c r="BF3827" s="3" t="s">
        <v>16350</v>
      </c>
      <c r="BG3827" s="3" t="s">
        <v>93</v>
      </c>
      <c r="BH3827" s="3" t="s">
        <v>93</v>
      </c>
      <c r="BI3827" s="3" t="s">
        <v>76</v>
      </c>
      <c r="BJ3827" s="3" t="s">
        <v>93</v>
      </c>
    </row>
    <row r="3828" spans="1:62" hidden="1" x14ac:dyDescent="0.2">
      <c r="A3828" s="2" t="s">
        <v>5483</v>
      </c>
      <c r="B3828" s="3" t="s">
        <v>16322</v>
      </c>
      <c r="C3828" s="3" t="s">
        <v>515</v>
      </c>
      <c r="D3828" s="3" t="s">
        <v>16323</v>
      </c>
      <c r="E3828" s="3" t="s">
        <v>16324</v>
      </c>
      <c r="F3828" s="3" t="s">
        <v>16325</v>
      </c>
      <c r="G3828" s="3" t="s">
        <v>1818</v>
      </c>
      <c r="H3828" s="58" t="str">
        <f t="shared" ref="H3828:H3829" si="594">C3828</f>
        <v>莆田</v>
      </c>
      <c r="I3828" s="3" t="s">
        <v>3194</v>
      </c>
      <c r="J3828" s="3" t="s">
        <v>3195</v>
      </c>
      <c r="K3828" s="3" t="s">
        <v>129</v>
      </c>
      <c r="L3828" s="3" t="s">
        <v>130</v>
      </c>
      <c r="M3828" s="3" t="s">
        <v>16326</v>
      </c>
      <c r="N3828" s="3" t="s">
        <v>16327</v>
      </c>
      <c r="O3828" s="3" t="s">
        <v>70</v>
      </c>
      <c r="P3828" s="3" t="s">
        <v>71</v>
      </c>
      <c r="Q3828" s="3" t="s">
        <v>16328</v>
      </c>
      <c r="R3828" s="3" t="s">
        <v>16329</v>
      </c>
      <c r="S3828" s="3" t="s">
        <v>16330</v>
      </c>
      <c r="T3828" s="3" t="s">
        <v>73</v>
      </c>
      <c r="U3828" s="3" t="s">
        <v>16331</v>
      </c>
      <c r="V3828" s="3" t="s">
        <v>76</v>
      </c>
      <c r="W3828" s="3" t="s">
        <v>73</v>
      </c>
      <c r="X3828" s="3" t="s">
        <v>73</v>
      </c>
      <c r="Y3828" s="3" t="s">
        <v>73</v>
      </c>
      <c r="Z3828" s="3" t="s">
        <v>16332</v>
      </c>
      <c r="AA3828" s="3" t="s">
        <v>16333</v>
      </c>
      <c r="AB3828" s="3" t="s">
        <v>78</v>
      </c>
      <c r="AC3828" s="3" t="s">
        <v>16334</v>
      </c>
      <c r="AD3828" s="3" t="s">
        <v>80</v>
      </c>
      <c r="AE3828" s="3" t="s">
        <v>73</v>
      </c>
      <c r="AF3828" s="3" t="s">
        <v>73</v>
      </c>
      <c r="AG3828" s="3" t="s">
        <v>73</v>
      </c>
      <c r="AH3828" s="3" t="s">
        <v>73</v>
      </c>
      <c r="AI3828" s="3" t="s">
        <v>82</v>
      </c>
      <c r="AJ3828" s="3" t="s">
        <v>82</v>
      </c>
      <c r="AK3828" s="3" t="s">
        <v>82</v>
      </c>
      <c r="AL3828" s="3" t="s">
        <v>668</v>
      </c>
      <c r="AM3828" s="3" t="s">
        <v>669</v>
      </c>
      <c r="AN3828" s="3" t="s">
        <v>16333</v>
      </c>
      <c r="AO3828" s="3" t="s">
        <v>73</v>
      </c>
      <c r="AP3828" s="3" t="s">
        <v>93</v>
      </c>
      <c r="AQ3828" s="3" t="s">
        <v>76</v>
      </c>
      <c r="AR3828" s="3" t="s">
        <v>76</v>
      </c>
      <c r="AS3828" s="3" t="s">
        <v>73</v>
      </c>
      <c r="AT3828" s="3" t="s">
        <v>138</v>
      </c>
      <c r="AU3828" s="3" t="s">
        <v>331</v>
      </c>
      <c r="AV3828" s="3" t="s">
        <v>332</v>
      </c>
      <c r="AW3828" s="3" t="s">
        <v>333</v>
      </c>
      <c r="AX3828" s="3" t="s">
        <v>142</v>
      </c>
      <c r="AY3828" s="3" t="s">
        <v>73</v>
      </c>
      <c r="AZ3828" s="3" t="s">
        <v>723</v>
      </c>
      <c r="BA3828" s="3" t="s">
        <v>782</v>
      </c>
      <c r="BB3828" s="3" t="s">
        <v>3954</v>
      </c>
      <c r="BC3828" s="3" t="s">
        <v>16322</v>
      </c>
      <c r="BD3828" s="3" t="s">
        <v>16335</v>
      </c>
      <c r="BE3828" s="3" t="s">
        <v>91</v>
      </c>
      <c r="BF3828" s="3" t="s">
        <v>16336</v>
      </c>
      <c r="BG3828" s="3" t="s">
        <v>93</v>
      </c>
      <c r="BH3828" s="3" t="s">
        <v>93</v>
      </c>
      <c r="BI3828" s="3" t="s">
        <v>76</v>
      </c>
      <c r="BJ3828" s="3" t="s">
        <v>93</v>
      </c>
    </row>
    <row r="3829" spans="1:62" hidden="1" x14ac:dyDescent="0.2">
      <c r="A3829" s="2" t="s">
        <v>4645</v>
      </c>
      <c r="B3829" s="3" t="s">
        <v>2256</v>
      </c>
      <c r="C3829" s="3" t="s">
        <v>60</v>
      </c>
      <c r="D3829" s="3" t="s">
        <v>16310</v>
      </c>
      <c r="E3829" s="3" t="s">
        <v>16311</v>
      </c>
      <c r="F3829" s="3" t="s">
        <v>16312</v>
      </c>
      <c r="G3829" s="3" t="s">
        <v>678</v>
      </c>
      <c r="H3829" s="58" t="str">
        <f t="shared" si="594"/>
        <v>厦门</v>
      </c>
      <c r="I3829" s="3" t="s">
        <v>3154</v>
      </c>
      <c r="J3829" s="3" t="s">
        <v>3155</v>
      </c>
      <c r="K3829" s="3" t="s">
        <v>129</v>
      </c>
      <c r="L3829" s="3" t="s">
        <v>130</v>
      </c>
      <c r="M3829" s="3" t="s">
        <v>16313</v>
      </c>
      <c r="N3829" s="3" t="s">
        <v>16314</v>
      </c>
      <c r="O3829" s="3" t="s">
        <v>293</v>
      </c>
      <c r="P3829" s="3" t="s">
        <v>106</v>
      </c>
      <c r="Q3829" s="3" t="s">
        <v>16315</v>
      </c>
      <c r="R3829" s="3" t="s">
        <v>16316</v>
      </c>
      <c r="S3829" s="3" t="s">
        <v>16317</v>
      </c>
      <c r="T3829" s="3" t="s">
        <v>73</v>
      </c>
      <c r="U3829" s="3" t="s">
        <v>16318</v>
      </c>
      <c r="V3829" s="3" t="s">
        <v>76</v>
      </c>
      <c r="W3829" s="3" t="s">
        <v>73</v>
      </c>
      <c r="X3829" s="3" t="s">
        <v>73</v>
      </c>
      <c r="Y3829" s="3" t="s">
        <v>73</v>
      </c>
      <c r="Z3829" s="3" t="s">
        <v>16319</v>
      </c>
      <c r="AA3829" s="3" t="s">
        <v>73</v>
      </c>
      <c r="AB3829" s="3" t="s">
        <v>78</v>
      </c>
      <c r="AC3829" s="3" t="s">
        <v>16320</v>
      </c>
      <c r="AD3829" s="3" t="s">
        <v>80</v>
      </c>
      <c r="AE3829" s="3" t="s">
        <v>81</v>
      </c>
      <c r="AF3829" s="3" t="s">
        <v>73</v>
      </c>
      <c r="AG3829" s="3" t="s">
        <v>73</v>
      </c>
      <c r="AH3829" s="3" t="s">
        <v>73</v>
      </c>
      <c r="AI3829" s="3" t="s">
        <v>402</v>
      </c>
      <c r="AJ3829" s="3" t="s">
        <v>82</v>
      </c>
      <c r="AK3829" s="3" t="s">
        <v>82</v>
      </c>
      <c r="AL3829" s="3" t="s">
        <v>1688</v>
      </c>
      <c r="AM3829" s="3" t="s">
        <v>1689</v>
      </c>
      <c r="AN3829" s="3" t="s">
        <v>73</v>
      </c>
      <c r="AO3829" s="3" t="s">
        <v>73</v>
      </c>
      <c r="AP3829" s="3" t="s">
        <v>76</v>
      </c>
      <c r="AQ3829" s="3" t="s">
        <v>73</v>
      </c>
      <c r="AR3829" s="3" t="s">
        <v>73</v>
      </c>
      <c r="AS3829" s="3" t="s">
        <v>73</v>
      </c>
      <c r="AT3829" s="3" t="s">
        <v>138</v>
      </c>
      <c r="AU3829" s="3" t="s">
        <v>740</v>
      </c>
      <c r="AV3829" s="3" t="s">
        <v>741</v>
      </c>
      <c r="AW3829" s="3" t="s">
        <v>742</v>
      </c>
      <c r="AX3829" s="3" t="s">
        <v>142</v>
      </c>
      <c r="AY3829" s="3" t="s">
        <v>73</v>
      </c>
      <c r="AZ3829" s="3" t="s">
        <v>1059</v>
      </c>
      <c r="BA3829" s="3" t="s">
        <v>712</v>
      </c>
      <c r="BB3829" s="3" t="s">
        <v>3865</v>
      </c>
      <c r="BC3829" s="3" t="s">
        <v>2256</v>
      </c>
      <c r="BD3829" s="3" t="s">
        <v>5308</v>
      </c>
      <c r="BE3829" s="3" t="s">
        <v>91</v>
      </c>
      <c r="BF3829" s="3" t="s">
        <v>16321</v>
      </c>
      <c r="BG3829" s="3" t="s">
        <v>93</v>
      </c>
      <c r="BH3829" s="3" t="s">
        <v>93</v>
      </c>
      <c r="BI3829" s="3" t="s">
        <v>76</v>
      </c>
      <c r="BJ3829" s="3" t="s">
        <v>93</v>
      </c>
    </row>
    <row r="3830" spans="1:62" hidden="1" x14ac:dyDescent="0.2">
      <c r="A3830" s="2" t="s">
        <v>6540</v>
      </c>
      <c r="B3830" s="3" t="s">
        <v>16295</v>
      </c>
      <c r="C3830" s="3" t="s">
        <v>96</v>
      </c>
      <c r="D3830" s="3" t="s">
        <v>16296</v>
      </c>
      <c r="E3830" s="3" t="s">
        <v>16297</v>
      </c>
      <c r="F3830" s="3" t="s">
        <v>16298</v>
      </c>
      <c r="G3830" s="3" t="s">
        <v>432</v>
      </c>
      <c r="H3830" s="58" t="str">
        <f>G3830</f>
        <v>光泽供电公司</v>
      </c>
      <c r="I3830" s="3" t="s">
        <v>6208</v>
      </c>
      <c r="J3830" s="3" t="s">
        <v>6209</v>
      </c>
      <c r="K3830" s="3" t="s">
        <v>103</v>
      </c>
      <c r="L3830" s="3" t="s">
        <v>103</v>
      </c>
      <c r="M3830" s="3" t="s">
        <v>16299</v>
      </c>
      <c r="N3830" s="3" t="s">
        <v>16300</v>
      </c>
      <c r="O3830" s="3" t="s">
        <v>156</v>
      </c>
      <c r="P3830" s="3" t="s">
        <v>157</v>
      </c>
      <c r="Q3830" s="3" t="s">
        <v>16301</v>
      </c>
      <c r="R3830" s="3" t="s">
        <v>16302</v>
      </c>
      <c r="S3830" s="3" t="s">
        <v>16303</v>
      </c>
      <c r="T3830" s="3" t="s">
        <v>16304</v>
      </c>
      <c r="U3830" s="3" t="s">
        <v>16305</v>
      </c>
      <c r="V3830" s="3" t="s">
        <v>76</v>
      </c>
      <c r="W3830" s="3" t="s">
        <v>73</v>
      </c>
      <c r="X3830" s="3" t="s">
        <v>73</v>
      </c>
      <c r="Y3830" s="3" t="s">
        <v>73</v>
      </c>
      <c r="Z3830" s="3" t="s">
        <v>16299</v>
      </c>
      <c r="AA3830" s="3" t="s">
        <v>16306</v>
      </c>
      <c r="AB3830" s="3" t="s">
        <v>78</v>
      </c>
      <c r="AC3830" s="3" t="s">
        <v>16307</v>
      </c>
      <c r="AD3830" s="3" t="s">
        <v>80</v>
      </c>
      <c r="AE3830" s="3" t="s">
        <v>73</v>
      </c>
      <c r="AF3830" s="3" t="s">
        <v>73</v>
      </c>
      <c r="AG3830" s="3" t="s">
        <v>73</v>
      </c>
      <c r="AH3830" s="3" t="s">
        <v>73</v>
      </c>
      <c r="AI3830" s="3" t="s">
        <v>115</v>
      </c>
      <c r="AJ3830" s="3" t="s">
        <v>403</v>
      </c>
      <c r="AK3830" s="3" t="s">
        <v>82</v>
      </c>
      <c r="AL3830" s="3" t="s">
        <v>7511</v>
      </c>
      <c r="AM3830" s="3" t="s">
        <v>6209</v>
      </c>
      <c r="AN3830" s="3" t="s">
        <v>16306</v>
      </c>
      <c r="AO3830" s="3" t="s">
        <v>82</v>
      </c>
      <c r="AP3830" s="3" t="s">
        <v>93</v>
      </c>
      <c r="AQ3830" s="3" t="s">
        <v>76</v>
      </c>
      <c r="AR3830" s="3" t="s">
        <v>76</v>
      </c>
      <c r="AS3830" s="3" t="s">
        <v>73</v>
      </c>
      <c r="AT3830" s="3" t="s">
        <v>138</v>
      </c>
      <c r="AU3830" s="3" t="s">
        <v>191</v>
      </c>
      <c r="AV3830" s="3" t="s">
        <v>192</v>
      </c>
      <c r="AW3830" s="3" t="s">
        <v>193</v>
      </c>
      <c r="AX3830" s="3" t="s">
        <v>262</v>
      </c>
      <c r="AY3830" s="3" t="s">
        <v>16304</v>
      </c>
      <c r="AZ3830" s="3" t="s">
        <v>723</v>
      </c>
      <c r="BA3830" s="3" t="s">
        <v>723</v>
      </c>
      <c r="BB3830" s="3" t="s">
        <v>4162</v>
      </c>
      <c r="BC3830" s="3" t="s">
        <v>16295</v>
      </c>
      <c r="BD3830" s="3" t="s">
        <v>16308</v>
      </c>
      <c r="BE3830" s="3" t="s">
        <v>91</v>
      </c>
      <c r="BF3830" s="3" t="s">
        <v>16309</v>
      </c>
      <c r="BG3830" s="3" t="s">
        <v>93</v>
      </c>
      <c r="BH3830" s="3" t="s">
        <v>93</v>
      </c>
      <c r="BI3830" s="3" t="s">
        <v>76</v>
      </c>
      <c r="BJ3830" s="3" t="s">
        <v>93</v>
      </c>
    </row>
    <row r="3831" spans="1:62" hidden="1" x14ac:dyDescent="0.2">
      <c r="A3831" s="2" t="s">
        <v>1973</v>
      </c>
      <c r="B3831" s="3" t="s">
        <v>2194</v>
      </c>
      <c r="C3831" s="3" t="s">
        <v>515</v>
      </c>
      <c r="D3831" s="3" t="s">
        <v>16281</v>
      </c>
      <c r="E3831" s="3" t="s">
        <v>16282</v>
      </c>
      <c r="F3831" s="3" t="s">
        <v>16283</v>
      </c>
      <c r="G3831" s="3" t="s">
        <v>1818</v>
      </c>
      <c r="H3831" s="58" t="str">
        <f>C3831</f>
        <v>莆田</v>
      </c>
      <c r="I3831" s="3" t="s">
        <v>2181</v>
      </c>
      <c r="J3831" s="3" t="s">
        <v>2182</v>
      </c>
      <c r="K3831" s="3" t="s">
        <v>129</v>
      </c>
      <c r="L3831" s="3" t="s">
        <v>130</v>
      </c>
      <c r="M3831" s="3" t="s">
        <v>16284</v>
      </c>
      <c r="N3831" s="3" t="s">
        <v>16251</v>
      </c>
      <c r="O3831" s="3" t="s">
        <v>70</v>
      </c>
      <c r="P3831" s="3" t="s">
        <v>71</v>
      </c>
      <c r="Q3831" s="3" t="s">
        <v>16285</v>
      </c>
      <c r="R3831" s="3" t="s">
        <v>16286</v>
      </c>
      <c r="S3831" s="3" t="s">
        <v>16287</v>
      </c>
      <c r="T3831" s="3" t="s">
        <v>16288</v>
      </c>
      <c r="U3831" s="3" t="s">
        <v>16289</v>
      </c>
      <c r="V3831" s="3" t="s">
        <v>76</v>
      </c>
      <c r="W3831" s="3" t="s">
        <v>73</v>
      </c>
      <c r="X3831" s="3" t="s">
        <v>73</v>
      </c>
      <c r="Y3831" s="3" t="s">
        <v>73</v>
      </c>
      <c r="Z3831" s="3" t="s">
        <v>16290</v>
      </c>
      <c r="AA3831" s="3" t="s">
        <v>16291</v>
      </c>
      <c r="AB3831" s="3" t="s">
        <v>78</v>
      </c>
      <c r="AC3831" s="3" t="s">
        <v>16292</v>
      </c>
      <c r="AD3831" s="3" t="s">
        <v>80</v>
      </c>
      <c r="AE3831" s="3" t="s">
        <v>73</v>
      </c>
      <c r="AF3831" s="3" t="s">
        <v>73</v>
      </c>
      <c r="AG3831" s="3" t="s">
        <v>73</v>
      </c>
      <c r="AH3831" s="3" t="s">
        <v>73</v>
      </c>
      <c r="AI3831" s="3" t="s">
        <v>82</v>
      </c>
      <c r="AJ3831" s="3" t="s">
        <v>82</v>
      </c>
      <c r="AK3831" s="3" t="s">
        <v>82</v>
      </c>
      <c r="AL3831" s="3" t="s">
        <v>16293</v>
      </c>
      <c r="AM3831" s="3" t="s">
        <v>2182</v>
      </c>
      <c r="AN3831" s="3" t="s">
        <v>16291</v>
      </c>
      <c r="AO3831" s="3" t="s">
        <v>82</v>
      </c>
      <c r="AP3831" s="3" t="s">
        <v>93</v>
      </c>
      <c r="AQ3831" s="3" t="s">
        <v>76</v>
      </c>
      <c r="AR3831" s="3" t="s">
        <v>76</v>
      </c>
      <c r="AS3831" s="3" t="s">
        <v>73</v>
      </c>
      <c r="AT3831" s="3" t="s">
        <v>138</v>
      </c>
      <c r="AU3831" s="3" t="s">
        <v>485</v>
      </c>
      <c r="AV3831" s="3" t="s">
        <v>1350</v>
      </c>
      <c r="AW3831" s="3" t="s">
        <v>1351</v>
      </c>
      <c r="AX3831" s="3" t="s">
        <v>142</v>
      </c>
      <c r="AY3831" s="3" t="s">
        <v>16288</v>
      </c>
      <c r="AZ3831" s="3" t="s">
        <v>723</v>
      </c>
      <c r="BA3831" s="3" t="s">
        <v>782</v>
      </c>
      <c r="BB3831" s="3" t="s">
        <v>6624</v>
      </c>
      <c r="BC3831" s="3" t="s">
        <v>2194</v>
      </c>
      <c r="BD3831" s="3" t="s">
        <v>2195</v>
      </c>
      <c r="BE3831" s="3" t="s">
        <v>91</v>
      </c>
      <c r="BF3831" s="3" t="s">
        <v>16294</v>
      </c>
      <c r="BG3831" s="3" t="s">
        <v>93</v>
      </c>
      <c r="BH3831" s="3" t="s">
        <v>93</v>
      </c>
      <c r="BI3831" s="3" t="s">
        <v>76</v>
      </c>
      <c r="BJ3831" s="3" t="s">
        <v>93</v>
      </c>
    </row>
    <row r="3832" spans="1:62" hidden="1" x14ac:dyDescent="0.2">
      <c r="A3832" s="2" t="s">
        <v>6601</v>
      </c>
      <c r="B3832" s="3" t="s">
        <v>16267</v>
      </c>
      <c r="C3832" s="3" t="s">
        <v>174</v>
      </c>
      <c r="D3832" s="3" t="s">
        <v>16268</v>
      </c>
      <c r="E3832" s="3" t="s">
        <v>16269</v>
      </c>
      <c r="F3832" s="3" t="s">
        <v>16270</v>
      </c>
      <c r="G3832" s="3" t="s">
        <v>341</v>
      </c>
      <c r="H3832" s="58" t="str">
        <f>G3832</f>
        <v>晋江市供电公司</v>
      </c>
      <c r="I3832" s="3" t="s">
        <v>342</v>
      </c>
      <c r="J3832" s="3" t="s">
        <v>343</v>
      </c>
      <c r="K3832" s="3" t="s">
        <v>2883</v>
      </c>
      <c r="L3832" s="3" t="s">
        <v>2923</v>
      </c>
      <c r="M3832" s="3" t="s">
        <v>16271</v>
      </c>
      <c r="N3832" s="3" t="s">
        <v>16272</v>
      </c>
      <c r="O3832" s="3" t="s">
        <v>156</v>
      </c>
      <c r="P3832" s="3" t="s">
        <v>157</v>
      </c>
      <c r="Q3832" s="3" t="s">
        <v>16273</v>
      </c>
      <c r="R3832" s="3" t="s">
        <v>16274</v>
      </c>
      <c r="S3832" s="3" t="s">
        <v>16275</v>
      </c>
      <c r="T3832" s="3" t="s">
        <v>349</v>
      </c>
      <c r="U3832" s="3" t="s">
        <v>16276</v>
      </c>
      <c r="V3832" s="3" t="s">
        <v>76</v>
      </c>
      <c r="W3832" s="3" t="s">
        <v>73</v>
      </c>
      <c r="X3832" s="3" t="s">
        <v>73</v>
      </c>
      <c r="Y3832" s="3" t="s">
        <v>73</v>
      </c>
      <c r="Z3832" s="3" t="s">
        <v>16277</v>
      </c>
      <c r="AA3832" s="3" t="s">
        <v>16278</v>
      </c>
      <c r="AB3832" s="3" t="s">
        <v>78</v>
      </c>
      <c r="AC3832" s="3" t="s">
        <v>16188</v>
      </c>
      <c r="AD3832" s="3" t="s">
        <v>80</v>
      </c>
      <c r="AE3832" s="3" t="s">
        <v>73</v>
      </c>
      <c r="AF3832" s="3" t="s">
        <v>73</v>
      </c>
      <c r="AG3832" s="3" t="s">
        <v>73</v>
      </c>
      <c r="AH3832" s="3" t="s">
        <v>73</v>
      </c>
      <c r="AI3832" s="3" t="s">
        <v>402</v>
      </c>
      <c r="AJ3832" s="3" t="s">
        <v>403</v>
      </c>
      <c r="AK3832" s="3" t="s">
        <v>82</v>
      </c>
      <c r="AL3832" s="3" t="s">
        <v>353</v>
      </c>
      <c r="AM3832" s="3" t="s">
        <v>354</v>
      </c>
      <c r="AN3832" s="3" t="s">
        <v>16278</v>
      </c>
      <c r="AO3832" s="3" t="s">
        <v>82</v>
      </c>
      <c r="AP3832" s="3" t="s">
        <v>93</v>
      </c>
      <c r="AQ3832" s="3" t="s">
        <v>76</v>
      </c>
      <c r="AR3832" s="3" t="s">
        <v>76</v>
      </c>
      <c r="AS3832" s="3" t="s">
        <v>73</v>
      </c>
      <c r="AT3832" s="3" t="s">
        <v>138</v>
      </c>
      <c r="AU3832" s="3" t="s">
        <v>485</v>
      </c>
      <c r="AV3832" s="3" t="s">
        <v>169</v>
      </c>
      <c r="AW3832" s="3" t="s">
        <v>486</v>
      </c>
      <c r="AX3832" s="3" t="s">
        <v>142</v>
      </c>
      <c r="AY3832" s="3" t="s">
        <v>349</v>
      </c>
      <c r="AZ3832" s="3" t="s">
        <v>1160</v>
      </c>
      <c r="BA3832" s="3" t="s">
        <v>1310</v>
      </c>
      <c r="BB3832" s="3" t="s">
        <v>8745</v>
      </c>
      <c r="BC3832" s="3" t="s">
        <v>16267</v>
      </c>
      <c r="BD3832" s="3" t="s">
        <v>16279</v>
      </c>
      <c r="BE3832" s="3" t="s">
        <v>91</v>
      </c>
      <c r="BF3832" s="3" t="s">
        <v>16280</v>
      </c>
      <c r="BG3832" s="3" t="s">
        <v>93</v>
      </c>
      <c r="BH3832" s="3" t="s">
        <v>93</v>
      </c>
      <c r="BI3832" s="3" t="s">
        <v>76</v>
      </c>
      <c r="BJ3832" s="3" t="s">
        <v>93</v>
      </c>
    </row>
    <row r="3833" spans="1:62" hidden="1" x14ac:dyDescent="0.2">
      <c r="A3833" s="2" t="s">
        <v>5485</v>
      </c>
      <c r="B3833" s="3" t="s">
        <v>8111</v>
      </c>
      <c r="C3833" s="3" t="s">
        <v>174</v>
      </c>
      <c r="D3833" s="3" t="s">
        <v>16253</v>
      </c>
      <c r="E3833" s="3" t="s">
        <v>16254</v>
      </c>
      <c r="F3833" s="3" t="s">
        <v>16255</v>
      </c>
      <c r="G3833" s="3" t="s">
        <v>3030</v>
      </c>
      <c r="H3833" s="58" t="str">
        <f>C3833</f>
        <v>泉州</v>
      </c>
      <c r="I3833" s="3" t="s">
        <v>5357</v>
      </c>
      <c r="J3833" s="3" t="s">
        <v>5358</v>
      </c>
      <c r="K3833" s="3" t="s">
        <v>413</v>
      </c>
      <c r="L3833" s="3" t="s">
        <v>458</v>
      </c>
      <c r="M3833" s="3" t="s">
        <v>16256</v>
      </c>
      <c r="N3833" s="3" t="s">
        <v>16257</v>
      </c>
      <c r="O3833" s="3" t="s">
        <v>70</v>
      </c>
      <c r="P3833" s="3" t="s">
        <v>71</v>
      </c>
      <c r="Q3833" s="3" t="s">
        <v>16258</v>
      </c>
      <c r="R3833" s="3" t="s">
        <v>16259</v>
      </c>
      <c r="S3833" s="3" t="s">
        <v>16260</v>
      </c>
      <c r="T3833" s="3" t="s">
        <v>73</v>
      </c>
      <c r="U3833" s="3" t="s">
        <v>16261</v>
      </c>
      <c r="V3833" s="3" t="s">
        <v>76</v>
      </c>
      <c r="W3833" s="3" t="s">
        <v>73</v>
      </c>
      <c r="X3833" s="3" t="s">
        <v>73</v>
      </c>
      <c r="Y3833" s="3" t="s">
        <v>73</v>
      </c>
      <c r="Z3833" s="3" t="s">
        <v>16262</v>
      </c>
      <c r="AA3833" s="3" t="s">
        <v>16263</v>
      </c>
      <c r="AB3833" s="3" t="s">
        <v>78</v>
      </c>
      <c r="AC3833" s="3" t="s">
        <v>16264</v>
      </c>
      <c r="AD3833" s="3" t="s">
        <v>164</v>
      </c>
      <c r="AE3833" s="3" t="s">
        <v>73</v>
      </c>
      <c r="AF3833" s="3" t="s">
        <v>73</v>
      </c>
      <c r="AG3833" s="3" t="s">
        <v>73</v>
      </c>
      <c r="AH3833" s="3" t="s">
        <v>73</v>
      </c>
      <c r="AI3833" s="3" t="s">
        <v>82</v>
      </c>
      <c r="AJ3833" s="3" t="s">
        <v>82</v>
      </c>
      <c r="AK3833" s="3" t="s">
        <v>82</v>
      </c>
      <c r="AL3833" s="3" t="s">
        <v>5337</v>
      </c>
      <c r="AM3833" s="3" t="s">
        <v>5338</v>
      </c>
      <c r="AN3833" s="3" t="s">
        <v>16263</v>
      </c>
      <c r="AO3833" s="3" t="s">
        <v>82</v>
      </c>
      <c r="AP3833" s="3" t="s">
        <v>93</v>
      </c>
      <c r="AQ3833" s="3" t="s">
        <v>76</v>
      </c>
      <c r="AR3833" s="3" t="s">
        <v>76</v>
      </c>
      <c r="AS3833" s="3" t="s">
        <v>73</v>
      </c>
      <c r="AT3833" s="3" t="s">
        <v>138</v>
      </c>
      <c r="AU3833" s="3" t="s">
        <v>485</v>
      </c>
      <c r="AV3833" s="3" t="s">
        <v>1350</v>
      </c>
      <c r="AW3833" s="3" t="s">
        <v>1351</v>
      </c>
      <c r="AX3833" s="3" t="s">
        <v>142</v>
      </c>
      <c r="AY3833" s="3" t="s">
        <v>73</v>
      </c>
      <c r="AZ3833" s="3" t="s">
        <v>723</v>
      </c>
      <c r="BA3833" s="3" t="s">
        <v>824</v>
      </c>
      <c r="BB3833" s="3" t="s">
        <v>749</v>
      </c>
      <c r="BC3833" s="3" t="s">
        <v>8111</v>
      </c>
      <c r="BD3833" s="3" t="s">
        <v>16265</v>
      </c>
      <c r="BE3833" s="3" t="s">
        <v>91</v>
      </c>
      <c r="BF3833" s="3" t="s">
        <v>16266</v>
      </c>
      <c r="BG3833" s="3" t="s">
        <v>93</v>
      </c>
      <c r="BH3833" s="3" t="s">
        <v>93</v>
      </c>
      <c r="BI3833" s="3" t="s">
        <v>76</v>
      </c>
      <c r="BJ3833" s="3" t="s">
        <v>93</v>
      </c>
    </row>
    <row r="3834" spans="1:62" hidden="1" x14ac:dyDescent="0.2">
      <c r="A3834" s="2" t="s">
        <v>5081</v>
      </c>
      <c r="B3834" s="3" t="s">
        <v>3264</v>
      </c>
      <c r="C3834" s="3" t="s">
        <v>243</v>
      </c>
      <c r="D3834" s="3" t="s">
        <v>16242</v>
      </c>
      <c r="E3834" s="3" t="s">
        <v>16243</v>
      </c>
      <c r="F3834" s="3" t="s">
        <v>16244</v>
      </c>
      <c r="G3834" s="3" t="s">
        <v>1359</v>
      </c>
      <c r="H3834" s="58" t="str">
        <f t="shared" ref="H3834:H3837" si="595">G3834</f>
        <v>福清供电公司</v>
      </c>
      <c r="I3834" s="3" t="s">
        <v>1360</v>
      </c>
      <c r="J3834" s="3" t="s">
        <v>1361</v>
      </c>
      <c r="K3834" s="3" t="s">
        <v>250</v>
      </c>
      <c r="L3834" s="3" t="s">
        <v>250</v>
      </c>
      <c r="M3834" s="3" t="s">
        <v>16245</v>
      </c>
      <c r="N3834" s="3" t="s">
        <v>16246</v>
      </c>
      <c r="O3834" s="3" t="s">
        <v>293</v>
      </c>
      <c r="P3834" s="3" t="s">
        <v>106</v>
      </c>
      <c r="Q3834" s="3" t="s">
        <v>16247</v>
      </c>
      <c r="R3834" s="3" t="s">
        <v>16248</v>
      </c>
      <c r="S3834" s="3" t="s">
        <v>7230</v>
      </c>
      <c r="T3834" s="3" t="s">
        <v>73</v>
      </c>
      <c r="U3834" s="3" t="s">
        <v>16249</v>
      </c>
      <c r="V3834" s="3" t="s">
        <v>76</v>
      </c>
      <c r="W3834" s="3" t="s">
        <v>73</v>
      </c>
      <c r="X3834" s="3" t="s">
        <v>73</v>
      </c>
      <c r="Y3834" s="3" t="s">
        <v>73</v>
      </c>
      <c r="Z3834" s="3" t="s">
        <v>16250</v>
      </c>
      <c r="AA3834" s="3" t="s">
        <v>16246</v>
      </c>
      <c r="AB3834" s="3" t="s">
        <v>78</v>
      </c>
      <c r="AC3834" s="3" t="s">
        <v>16251</v>
      </c>
      <c r="AD3834" s="3" t="s">
        <v>707</v>
      </c>
      <c r="AE3834" s="3" t="s">
        <v>73</v>
      </c>
      <c r="AF3834" s="3" t="s">
        <v>73</v>
      </c>
      <c r="AG3834" s="3" t="s">
        <v>73</v>
      </c>
      <c r="AH3834" s="3" t="s">
        <v>73</v>
      </c>
      <c r="AI3834" s="3" t="s">
        <v>82</v>
      </c>
      <c r="AJ3834" s="3" t="s">
        <v>82</v>
      </c>
      <c r="AK3834" s="3" t="s">
        <v>82</v>
      </c>
      <c r="AL3834" s="3" t="s">
        <v>1371</v>
      </c>
      <c r="AM3834" s="3" t="s">
        <v>354</v>
      </c>
      <c r="AN3834" s="3" t="s">
        <v>16246</v>
      </c>
      <c r="AO3834" s="3" t="s">
        <v>82</v>
      </c>
      <c r="AP3834" s="3" t="s">
        <v>76</v>
      </c>
      <c r="AQ3834" s="3" t="s">
        <v>73</v>
      </c>
      <c r="AR3834" s="3" t="s">
        <v>76</v>
      </c>
      <c r="AS3834" s="3" t="s">
        <v>73</v>
      </c>
      <c r="AT3834" s="3" t="s">
        <v>138</v>
      </c>
      <c r="AU3834" s="3" t="s">
        <v>237</v>
      </c>
      <c r="AV3834" s="3" t="s">
        <v>192</v>
      </c>
      <c r="AW3834" s="3" t="s">
        <v>193</v>
      </c>
      <c r="AX3834" s="3" t="s">
        <v>262</v>
      </c>
      <c r="AY3834" s="3" t="s">
        <v>73</v>
      </c>
      <c r="AZ3834" s="3" t="s">
        <v>861</v>
      </c>
      <c r="BA3834" s="3" t="s">
        <v>1160</v>
      </c>
      <c r="BB3834" s="3" t="s">
        <v>5859</v>
      </c>
      <c r="BC3834" s="3" t="s">
        <v>3264</v>
      </c>
      <c r="BD3834" s="3" t="s">
        <v>3266</v>
      </c>
      <c r="BE3834" s="3" t="s">
        <v>91</v>
      </c>
      <c r="BF3834" s="3" t="s">
        <v>16252</v>
      </c>
      <c r="BG3834" s="3" t="s">
        <v>93</v>
      </c>
      <c r="BH3834" s="3" t="s">
        <v>93</v>
      </c>
      <c r="BI3834" s="3" t="s">
        <v>76</v>
      </c>
      <c r="BJ3834" s="3" t="s">
        <v>93</v>
      </c>
    </row>
    <row r="3835" spans="1:62" hidden="1" x14ac:dyDescent="0.2">
      <c r="A3835" s="2" t="s">
        <v>5158</v>
      </c>
      <c r="B3835" s="3" t="s">
        <v>6904</v>
      </c>
      <c r="C3835" s="3" t="s">
        <v>359</v>
      </c>
      <c r="D3835" s="3" t="s">
        <v>16232</v>
      </c>
      <c r="E3835" s="3" t="s">
        <v>16233</v>
      </c>
      <c r="F3835" s="3" t="s">
        <v>16234</v>
      </c>
      <c r="G3835" s="3" t="s">
        <v>623</v>
      </c>
      <c r="H3835" s="58" t="str">
        <f t="shared" si="595"/>
        <v>龙海供电有限公司</v>
      </c>
      <c r="I3835" s="3" t="s">
        <v>624</v>
      </c>
      <c r="J3835" s="3" t="s">
        <v>625</v>
      </c>
      <c r="K3835" s="3" t="s">
        <v>129</v>
      </c>
      <c r="L3835" s="3" t="s">
        <v>130</v>
      </c>
      <c r="M3835" s="3" t="s">
        <v>16235</v>
      </c>
      <c r="N3835" s="3" t="s">
        <v>16236</v>
      </c>
      <c r="O3835" s="3" t="s">
        <v>293</v>
      </c>
      <c r="P3835" s="3" t="s">
        <v>106</v>
      </c>
      <c r="Q3835" s="3" t="s">
        <v>16237</v>
      </c>
      <c r="R3835" s="3" t="s">
        <v>16238</v>
      </c>
      <c r="S3835" s="3" t="s">
        <v>16239</v>
      </c>
      <c r="T3835" s="3" t="s">
        <v>73</v>
      </c>
      <c r="U3835" s="3" t="s">
        <v>16240</v>
      </c>
      <c r="V3835" s="3" t="s">
        <v>76</v>
      </c>
      <c r="W3835" s="3" t="s">
        <v>73</v>
      </c>
      <c r="X3835" s="3" t="s">
        <v>73</v>
      </c>
      <c r="Y3835" s="3" t="s">
        <v>73</v>
      </c>
      <c r="Z3835" s="3" t="s">
        <v>16241</v>
      </c>
      <c r="AA3835" s="3" t="s">
        <v>16236</v>
      </c>
      <c r="AB3835" s="3" t="s">
        <v>78</v>
      </c>
      <c r="AC3835" s="3" t="s">
        <v>16231</v>
      </c>
      <c r="AD3835" s="3" t="s">
        <v>164</v>
      </c>
      <c r="AE3835" s="3" t="s">
        <v>73</v>
      </c>
      <c r="AF3835" s="3" t="s">
        <v>73</v>
      </c>
      <c r="AG3835" s="3" t="s">
        <v>73</v>
      </c>
      <c r="AH3835" s="3" t="s">
        <v>73</v>
      </c>
      <c r="AI3835" s="3" t="s">
        <v>402</v>
      </c>
      <c r="AJ3835" s="3" t="s">
        <v>529</v>
      </c>
      <c r="AK3835" s="3" t="s">
        <v>82</v>
      </c>
      <c r="AL3835" s="3" t="s">
        <v>635</v>
      </c>
      <c r="AM3835" s="3" t="s">
        <v>625</v>
      </c>
      <c r="AN3835" s="3" t="s">
        <v>16236</v>
      </c>
      <c r="AO3835" s="3" t="s">
        <v>82</v>
      </c>
      <c r="AP3835" s="3" t="s">
        <v>76</v>
      </c>
      <c r="AQ3835" s="3" t="s">
        <v>76</v>
      </c>
      <c r="AR3835" s="3" t="s">
        <v>76</v>
      </c>
      <c r="AS3835" s="3" t="s">
        <v>73</v>
      </c>
      <c r="AT3835" s="3" t="s">
        <v>708</v>
      </c>
      <c r="AU3835" s="3" t="s">
        <v>2754</v>
      </c>
      <c r="AV3835" s="3" t="s">
        <v>2644</v>
      </c>
      <c r="AW3835" s="3" t="s">
        <v>2755</v>
      </c>
      <c r="AX3835" s="3" t="s">
        <v>121</v>
      </c>
      <c r="AY3835" s="3" t="s">
        <v>73</v>
      </c>
      <c r="AZ3835" s="3" t="s">
        <v>712</v>
      </c>
      <c r="BA3835" s="3" t="s">
        <v>1482</v>
      </c>
      <c r="BB3835" s="3" t="s">
        <v>3872</v>
      </c>
      <c r="BC3835" s="3" t="s">
        <v>6904</v>
      </c>
      <c r="BD3835" s="3" t="s">
        <v>6905</v>
      </c>
      <c r="BE3835" s="3" t="s">
        <v>91</v>
      </c>
      <c r="BF3835" s="3" t="s">
        <v>73</v>
      </c>
      <c r="BG3835" s="3" t="s">
        <v>93</v>
      </c>
      <c r="BH3835" s="3" t="s">
        <v>93</v>
      </c>
      <c r="BI3835" s="3" t="s">
        <v>76</v>
      </c>
      <c r="BJ3835" s="3" t="s">
        <v>93</v>
      </c>
    </row>
    <row r="3836" spans="1:62" hidden="1" x14ac:dyDescent="0.2">
      <c r="A3836" s="2" t="s">
        <v>4421</v>
      </c>
      <c r="B3836" s="3" t="s">
        <v>7047</v>
      </c>
      <c r="C3836" s="3" t="s">
        <v>96</v>
      </c>
      <c r="D3836" s="3" t="s">
        <v>16222</v>
      </c>
      <c r="E3836" s="3" t="s">
        <v>16223</v>
      </c>
      <c r="F3836" s="3" t="s">
        <v>16224</v>
      </c>
      <c r="G3836" s="3" t="s">
        <v>4037</v>
      </c>
      <c r="H3836" s="58" t="str">
        <f t="shared" si="595"/>
        <v>武夷山供电公司</v>
      </c>
      <c r="I3836" s="3" t="s">
        <v>5113</v>
      </c>
      <c r="J3836" s="3" t="s">
        <v>5114</v>
      </c>
      <c r="K3836" s="3" t="s">
        <v>413</v>
      </c>
      <c r="L3836" s="3" t="s">
        <v>458</v>
      </c>
      <c r="M3836" s="3" t="s">
        <v>16225</v>
      </c>
      <c r="N3836" s="3" t="s">
        <v>16226</v>
      </c>
      <c r="O3836" s="3" t="s">
        <v>70</v>
      </c>
      <c r="P3836" s="3" t="s">
        <v>106</v>
      </c>
      <c r="Q3836" s="3" t="s">
        <v>16227</v>
      </c>
      <c r="R3836" s="3" t="s">
        <v>16228</v>
      </c>
      <c r="S3836" s="3" t="s">
        <v>73</v>
      </c>
      <c r="T3836" s="3" t="s">
        <v>73</v>
      </c>
      <c r="U3836" s="3" t="s">
        <v>16229</v>
      </c>
      <c r="V3836" s="3" t="s">
        <v>76</v>
      </c>
      <c r="W3836" s="3" t="s">
        <v>73</v>
      </c>
      <c r="X3836" s="3" t="s">
        <v>73</v>
      </c>
      <c r="Y3836" s="3" t="s">
        <v>73</v>
      </c>
      <c r="Z3836" s="3" t="s">
        <v>16230</v>
      </c>
      <c r="AA3836" s="3" t="s">
        <v>73</v>
      </c>
      <c r="AB3836" s="3" t="s">
        <v>78</v>
      </c>
      <c r="AC3836" s="3" t="s">
        <v>16231</v>
      </c>
      <c r="AD3836" s="3" t="s">
        <v>80</v>
      </c>
      <c r="AE3836" s="3" t="s">
        <v>73</v>
      </c>
      <c r="AF3836" s="3" t="s">
        <v>73</v>
      </c>
      <c r="AG3836" s="3" t="s">
        <v>73</v>
      </c>
      <c r="AH3836" s="3" t="s">
        <v>73</v>
      </c>
      <c r="AI3836" s="3" t="s">
        <v>402</v>
      </c>
      <c r="AJ3836" s="3" t="s">
        <v>82</v>
      </c>
      <c r="AK3836" s="3" t="s">
        <v>82</v>
      </c>
      <c r="AL3836" s="3" t="s">
        <v>2173</v>
      </c>
      <c r="AM3836" s="3" t="s">
        <v>2174</v>
      </c>
      <c r="AN3836" s="3" t="s">
        <v>73</v>
      </c>
      <c r="AO3836" s="3" t="s">
        <v>73</v>
      </c>
      <c r="AP3836" s="3" t="s">
        <v>93</v>
      </c>
      <c r="AQ3836" s="3" t="s">
        <v>73</v>
      </c>
      <c r="AR3836" s="3" t="s">
        <v>73</v>
      </c>
      <c r="AS3836" s="3" t="s">
        <v>73</v>
      </c>
      <c r="AT3836" s="3" t="s">
        <v>299</v>
      </c>
      <c r="AU3836" s="3" t="s">
        <v>299</v>
      </c>
      <c r="AV3836" s="3" t="s">
        <v>299</v>
      </c>
      <c r="AW3836" s="3" t="s">
        <v>300</v>
      </c>
      <c r="AX3836" s="3" t="s">
        <v>262</v>
      </c>
      <c r="AY3836" s="3" t="s">
        <v>73</v>
      </c>
      <c r="AZ3836" s="3" t="s">
        <v>824</v>
      </c>
      <c r="BA3836" s="3" t="s">
        <v>723</v>
      </c>
      <c r="BB3836" s="3" t="s">
        <v>4137</v>
      </c>
      <c r="BC3836" s="3" t="s">
        <v>7047</v>
      </c>
      <c r="BD3836" s="3" t="s">
        <v>7049</v>
      </c>
      <c r="BE3836" s="3" t="s">
        <v>195</v>
      </c>
      <c r="BF3836" s="3" t="s">
        <v>73</v>
      </c>
      <c r="BG3836" s="3" t="s">
        <v>93</v>
      </c>
      <c r="BH3836" s="3" t="s">
        <v>93</v>
      </c>
      <c r="BI3836" s="3" t="s">
        <v>76</v>
      </c>
      <c r="BJ3836" s="3" t="s">
        <v>76</v>
      </c>
    </row>
    <row r="3837" spans="1:62" hidden="1" x14ac:dyDescent="0.2">
      <c r="A3837" s="2" t="s">
        <v>1774</v>
      </c>
      <c r="B3837" s="3" t="s">
        <v>8237</v>
      </c>
      <c r="C3837" s="3" t="s">
        <v>359</v>
      </c>
      <c r="D3837" s="3" t="s">
        <v>16209</v>
      </c>
      <c r="E3837" s="3" t="s">
        <v>16210</v>
      </c>
      <c r="F3837" s="3" t="s">
        <v>16211</v>
      </c>
      <c r="G3837" s="3" t="s">
        <v>4474</v>
      </c>
      <c r="H3837" s="58" t="str">
        <f t="shared" si="595"/>
        <v>云霄供电有限公司</v>
      </c>
      <c r="I3837" s="3" t="s">
        <v>5762</v>
      </c>
      <c r="J3837" s="3" t="s">
        <v>5763</v>
      </c>
      <c r="K3837" s="3" t="s">
        <v>2883</v>
      </c>
      <c r="L3837" s="3" t="s">
        <v>2923</v>
      </c>
      <c r="M3837" s="3" t="s">
        <v>16212</v>
      </c>
      <c r="N3837" s="3" t="s">
        <v>16213</v>
      </c>
      <c r="O3837" s="3" t="s">
        <v>156</v>
      </c>
      <c r="P3837" s="3" t="s">
        <v>157</v>
      </c>
      <c r="Q3837" s="3" t="s">
        <v>16214</v>
      </c>
      <c r="R3837" s="3" t="s">
        <v>16215</v>
      </c>
      <c r="S3837" s="3" t="s">
        <v>16216</v>
      </c>
      <c r="T3837" s="3" t="s">
        <v>16217</v>
      </c>
      <c r="U3837" s="3" t="s">
        <v>16218</v>
      </c>
      <c r="V3837" s="3" t="s">
        <v>76</v>
      </c>
      <c r="W3837" s="3" t="s">
        <v>73</v>
      </c>
      <c r="X3837" s="3" t="s">
        <v>73</v>
      </c>
      <c r="Y3837" s="3" t="s">
        <v>73</v>
      </c>
      <c r="Z3837" s="3" t="s">
        <v>16212</v>
      </c>
      <c r="AA3837" s="3" t="s">
        <v>16213</v>
      </c>
      <c r="AB3837" s="3" t="s">
        <v>78</v>
      </c>
      <c r="AC3837" s="3" t="s">
        <v>16219</v>
      </c>
      <c r="AD3837" s="3" t="s">
        <v>164</v>
      </c>
      <c r="AE3837" s="3" t="s">
        <v>73</v>
      </c>
      <c r="AF3837" s="3" t="s">
        <v>73</v>
      </c>
      <c r="AG3837" s="3" t="s">
        <v>73</v>
      </c>
      <c r="AH3837" s="3" t="s">
        <v>73</v>
      </c>
      <c r="AI3837" s="3" t="s">
        <v>211</v>
      </c>
      <c r="AJ3837" s="3" t="s">
        <v>166</v>
      </c>
      <c r="AK3837" s="3" t="s">
        <v>82</v>
      </c>
      <c r="AL3837" s="3" t="s">
        <v>8238</v>
      </c>
      <c r="AM3837" s="3" t="s">
        <v>5763</v>
      </c>
      <c r="AN3837" s="3" t="s">
        <v>16213</v>
      </c>
      <c r="AO3837" s="3" t="s">
        <v>82</v>
      </c>
      <c r="AP3837" s="3" t="s">
        <v>93</v>
      </c>
      <c r="AQ3837" s="3" t="s">
        <v>76</v>
      </c>
      <c r="AR3837" s="3" t="s">
        <v>76</v>
      </c>
      <c r="AS3837" s="3" t="s">
        <v>73</v>
      </c>
      <c r="AT3837" s="3" t="s">
        <v>85</v>
      </c>
      <c r="AU3837" s="3" t="s">
        <v>282</v>
      </c>
      <c r="AV3837" s="3" t="s">
        <v>670</v>
      </c>
      <c r="AW3837" s="3" t="s">
        <v>671</v>
      </c>
      <c r="AX3837" s="3" t="s">
        <v>383</v>
      </c>
      <c r="AY3837" s="3" t="s">
        <v>16217</v>
      </c>
      <c r="AZ3837" s="3" t="s">
        <v>1310</v>
      </c>
      <c r="BA3837" s="3" t="s">
        <v>1059</v>
      </c>
      <c r="BB3837" s="3" t="s">
        <v>16220</v>
      </c>
      <c r="BC3837" s="3" t="s">
        <v>8237</v>
      </c>
      <c r="BD3837" s="3" t="s">
        <v>8239</v>
      </c>
      <c r="BE3837" s="3" t="s">
        <v>91</v>
      </c>
      <c r="BF3837" s="3" t="s">
        <v>16221</v>
      </c>
      <c r="BG3837" s="3" t="s">
        <v>93</v>
      </c>
      <c r="BH3837" s="3" t="s">
        <v>93</v>
      </c>
      <c r="BI3837" s="3" t="s">
        <v>76</v>
      </c>
      <c r="BJ3837" s="3" t="s">
        <v>93</v>
      </c>
    </row>
    <row r="3838" spans="1:62" hidden="1" x14ac:dyDescent="0.2">
      <c r="A3838" s="2" t="s">
        <v>1732</v>
      </c>
      <c r="B3838" s="3" t="s">
        <v>6855</v>
      </c>
      <c r="C3838" s="3" t="s">
        <v>60</v>
      </c>
      <c r="D3838" s="3" t="s">
        <v>16200</v>
      </c>
      <c r="E3838" s="3" t="s">
        <v>16201</v>
      </c>
      <c r="F3838" s="3" t="s">
        <v>16202</v>
      </c>
      <c r="G3838" s="3" t="s">
        <v>678</v>
      </c>
      <c r="H3838" s="58" t="str">
        <f>C3838</f>
        <v>厦门</v>
      </c>
      <c r="I3838" s="3" t="s">
        <v>3154</v>
      </c>
      <c r="J3838" s="3" t="s">
        <v>3155</v>
      </c>
      <c r="K3838" s="3" t="s">
        <v>250</v>
      </c>
      <c r="L3838" s="3" t="s">
        <v>250</v>
      </c>
      <c r="M3838" s="3" t="s">
        <v>16203</v>
      </c>
      <c r="N3838" s="3" t="s">
        <v>16204</v>
      </c>
      <c r="O3838" s="3" t="s">
        <v>70</v>
      </c>
      <c r="P3838" s="3" t="s">
        <v>106</v>
      </c>
      <c r="Q3838" s="3" t="s">
        <v>16205</v>
      </c>
      <c r="R3838" s="3" t="s">
        <v>16206</v>
      </c>
      <c r="S3838" s="3" t="s">
        <v>299</v>
      </c>
      <c r="T3838" s="3" t="s">
        <v>73</v>
      </c>
      <c r="U3838" s="3" t="s">
        <v>16207</v>
      </c>
      <c r="V3838" s="3" t="s">
        <v>76</v>
      </c>
      <c r="W3838" s="3" t="s">
        <v>73</v>
      </c>
      <c r="X3838" s="3" t="s">
        <v>73</v>
      </c>
      <c r="Y3838" s="3" t="s">
        <v>73</v>
      </c>
      <c r="Z3838" s="3" t="s">
        <v>16203</v>
      </c>
      <c r="AA3838" s="3" t="s">
        <v>73</v>
      </c>
      <c r="AB3838" s="3" t="s">
        <v>78</v>
      </c>
      <c r="AC3838" s="3" t="s">
        <v>16176</v>
      </c>
      <c r="AD3838" s="3" t="s">
        <v>164</v>
      </c>
      <c r="AE3838" s="3" t="s">
        <v>81</v>
      </c>
      <c r="AF3838" s="3" t="s">
        <v>73</v>
      </c>
      <c r="AG3838" s="3" t="s">
        <v>73</v>
      </c>
      <c r="AH3838" s="3" t="s">
        <v>73</v>
      </c>
      <c r="AI3838" s="3" t="s">
        <v>465</v>
      </c>
      <c r="AJ3838" s="3" t="s">
        <v>82</v>
      </c>
      <c r="AK3838" s="3" t="s">
        <v>82</v>
      </c>
      <c r="AL3838" s="3" t="s">
        <v>73</v>
      </c>
      <c r="AM3838" s="3" t="s">
        <v>73</v>
      </c>
      <c r="AN3838" s="3" t="s">
        <v>73</v>
      </c>
      <c r="AO3838" s="3" t="s">
        <v>73</v>
      </c>
      <c r="AP3838" s="3" t="s">
        <v>93</v>
      </c>
      <c r="AQ3838" s="3" t="s">
        <v>73</v>
      </c>
      <c r="AR3838" s="3" t="s">
        <v>73</v>
      </c>
      <c r="AS3838" s="3" t="s">
        <v>73</v>
      </c>
      <c r="AT3838" s="3" t="s">
        <v>299</v>
      </c>
      <c r="AU3838" s="3" t="s">
        <v>299</v>
      </c>
      <c r="AV3838" s="3" t="s">
        <v>299</v>
      </c>
      <c r="AW3838" s="3" t="s">
        <v>300</v>
      </c>
      <c r="AX3838" s="3" t="s">
        <v>262</v>
      </c>
      <c r="AY3838" s="3" t="s">
        <v>73</v>
      </c>
      <c r="AZ3838" s="3" t="s">
        <v>723</v>
      </c>
      <c r="BA3838" s="3" t="s">
        <v>782</v>
      </c>
      <c r="BB3838" s="3" t="s">
        <v>4453</v>
      </c>
      <c r="BC3838" s="3" t="s">
        <v>6855</v>
      </c>
      <c r="BD3838" s="3" t="s">
        <v>6856</v>
      </c>
      <c r="BE3838" s="3" t="s">
        <v>91</v>
      </c>
      <c r="BF3838" s="3" t="s">
        <v>16208</v>
      </c>
      <c r="BG3838" s="3" t="s">
        <v>93</v>
      </c>
      <c r="BH3838" s="3" t="s">
        <v>93</v>
      </c>
      <c r="BI3838" s="3" t="s">
        <v>76</v>
      </c>
      <c r="BJ3838" s="3" t="s">
        <v>93</v>
      </c>
    </row>
    <row r="3839" spans="1:62" hidden="1" x14ac:dyDescent="0.2">
      <c r="A3839" s="2" t="s">
        <v>4025</v>
      </c>
      <c r="B3839" s="3" t="s">
        <v>7337</v>
      </c>
      <c r="C3839" s="3" t="s">
        <v>174</v>
      </c>
      <c r="D3839" s="3" t="s">
        <v>16189</v>
      </c>
      <c r="E3839" s="3" t="s">
        <v>16190</v>
      </c>
      <c r="F3839" s="3" t="s">
        <v>16191</v>
      </c>
      <c r="G3839" s="3" t="s">
        <v>773</v>
      </c>
      <c r="H3839" s="58" t="str">
        <f t="shared" ref="H3839:H3842" si="596">G3839</f>
        <v>永春县供电公司</v>
      </c>
      <c r="I3839" s="3" t="s">
        <v>4225</v>
      </c>
      <c r="J3839" s="3" t="s">
        <v>4226</v>
      </c>
      <c r="K3839" s="3" t="s">
        <v>966</v>
      </c>
      <c r="L3839" s="3" t="s">
        <v>2794</v>
      </c>
      <c r="M3839" s="3" t="s">
        <v>16192</v>
      </c>
      <c r="N3839" s="3" t="s">
        <v>16193</v>
      </c>
      <c r="O3839" s="3" t="s">
        <v>156</v>
      </c>
      <c r="P3839" s="3" t="s">
        <v>157</v>
      </c>
      <c r="Q3839" s="3" t="s">
        <v>16194</v>
      </c>
      <c r="R3839" s="3" t="s">
        <v>16195</v>
      </c>
      <c r="S3839" s="3" t="s">
        <v>16196</v>
      </c>
      <c r="T3839" s="3" t="s">
        <v>16197</v>
      </c>
      <c r="U3839" s="3" t="s">
        <v>16198</v>
      </c>
      <c r="V3839" s="3" t="s">
        <v>76</v>
      </c>
      <c r="W3839" s="3" t="s">
        <v>73</v>
      </c>
      <c r="X3839" s="3" t="s">
        <v>73</v>
      </c>
      <c r="Y3839" s="3" t="s">
        <v>73</v>
      </c>
      <c r="Z3839" s="3" t="s">
        <v>16192</v>
      </c>
      <c r="AA3839" s="3" t="s">
        <v>73</v>
      </c>
      <c r="AB3839" s="3" t="s">
        <v>78</v>
      </c>
      <c r="AC3839" s="3" t="s">
        <v>15932</v>
      </c>
      <c r="AD3839" s="3" t="s">
        <v>164</v>
      </c>
      <c r="AE3839" s="3" t="s">
        <v>73</v>
      </c>
      <c r="AF3839" s="3" t="s">
        <v>73</v>
      </c>
      <c r="AG3839" s="3" t="s">
        <v>73</v>
      </c>
      <c r="AH3839" s="3" t="s">
        <v>73</v>
      </c>
      <c r="AI3839" s="3" t="s">
        <v>402</v>
      </c>
      <c r="AJ3839" s="3" t="s">
        <v>82</v>
      </c>
      <c r="AK3839" s="3" t="s">
        <v>82</v>
      </c>
      <c r="AL3839" s="3" t="s">
        <v>73</v>
      </c>
      <c r="AM3839" s="3" t="s">
        <v>73</v>
      </c>
      <c r="AN3839" s="3" t="s">
        <v>73</v>
      </c>
      <c r="AO3839" s="3" t="s">
        <v>82</v>
      </c>
      <c r="AP3839" s="3" t="s">
        <v>76</v>
      </c>
      <c r="AQ3839" s="3" t="s">
        <v>76</v>
      </c>
      <c r="AR3839" s="3" t="s">
        <v>76</v>
      </c>
      <c r="AS3839" s="3" t="s">
        <v>73</v>
      </c>
      <c r="AT3839" s="3" t="s">
        <v>138</v>
      </c>
      <c r="AU3839" s="3" t="s">
        <v>191</v>
      </c>
      <c r="AV3839" s="3" t="s">
        <v>192</v>
      </c>
      <c r="AW3839" s="3" t="s">
        <v>193</v>
      </c>
      <c r="AX3839" s="3" t="s">
        <v>425</v>
      </c>
      <c r="AY3839" s="3" t="s">
        <v>16197</v>
      </c>
      <c r="AZ3839" s="3" t="s">
        <v>1458</v>
      </c>
      <c r="BA3839" s="3" t="s">
        <v>723</v>
      </c>
      <c r="BB3839" s="3" t="s">
        <v>4724</v>
      </c>
      <c r="BC3839" s="3" t="s">
        <v>7337</v>
      </c>
      <c r="BD3839" s="3" t="s">
        <v>7338</v>
      </c>
      <c r="BE3839" s="3" t="s">
        <v>91</v>
      </c>
      <c r="BF3839" s="3" t="s">
        <v>16199</v>
      </c>
      <c r="BG3839" s="3" t="s">
        <v>93</v>
      </c>
      <c r="BH3839" s="3" t="s">
        <v>93</v>
      </c>
      <c r="BI3839" s="3" t="s">
        <v>76</v>
      </c>
      <c r="BJ3839" s="3" t="s">
        <v>93</v>
      </c>
    </row>
    <row r="3840" spans="1:62" hidden="1" x14ac:dyDescent="0.2">
      <c r="A3840" s="2" t="s">
        <v>6226</v>
      </c>
      <c r="B3840" s="3" t="s">
        <v>8530</v>
      </c>
      <c r="C3840" s="3" t="s">
        <v>174</v>
      </c>
      <c r="D3840" s="3" t="s">
        <v>16178</v>
      </c>
      <c r="E3840" s="3" t="s">
        <v>16179</v>
      </c>
      <c r="F3840" s="3" t="s">
        <v>16180</v>
      </c>
      <c r="G3840" s="3" t="s">
        <v>307</v>
      </c>
      <c r="H3840" s="58" t="str">
        <f t="shared" si="596"/>
        <v>惠安县供电公司</v>
      </c>
      <c r="I3840" s="3" t="s">
        <v>964</v>
      </c>
      <c r="J3840" s="3" t="s">
        <v>965</v>
      </c>
      <c r="K3840" s="3" t="s">
        <v>413</v>
      </c>
      <c r="L3840" s="3" t="s">
        <v>435</v>
      </c>
      <c r="M3840" s="3" t="s">
        <v>16181</v>
      </c>
      <c r="N3840" s="3" t="s">
        <v>16182</v>
      </c>
      <c r="O3840" s="3" t="s">
        <v>156</v>
      </c>
      <c r="P3840" s="3" t="s">
        <v>185</v>
      </c>
      <c r="Q3840" s="3" t="s">
        <v>16183</v>
      </c>
      <c r="R3840" s="3" t="s">
        <v>16184</v>
      </c>
      <c r="S3840" s="3" t="s">
        <v>16185</v>
      </c>
      <c r="T3840" s="3" t="s">
        <v>73</v>
      </c>
      <c r="U3840" s="3" t="s">
        <v>11327</v>
      </c>
      <c r="V3840" s="3" t="s">
        <v>76</v>
      </c>
      <c r="W3840" s="3" t="s">
        <v>73</v>
      </c>
      <c r="X3840" s="3" t="s">
        <v>73</v>
      </c>
      <c r="Y3840" s="3" t="s">
        <v>73</v>
      </c>
      <c r="Z3840" s="3" t="s">
        <v>16181</v>
      </c>
      <c r="AA3840" s="3" t="s">
        <v>16186</v>
      </c>
      <c r="AB3840" s="3" t="s">
        <v>78</v>
      </c>
      <c r="AC3840" s="3" t="s">
        <v>16187</v>
      </c>
      <c r="AD3840" s="3" t="s">
        <v>164</v>
      </c>
      <c r="AE3840" s="3" t="s">
        <v>73</v>
      </c>
      <c r="AF3840" s="3" t="s">
        <v>73</v>
      </c>
      <c r="AG3840" s="3" t="s">
        <v>73</v>
      </c>
      <c r="AH3840" s="3" t="s">
        <v>73</v>
      </c>
      <c r="AI3840" s="3" t="s">
        <v>82</v>
      </c>
      <c r="AJ3840" s="3" t="s">
        <v>82</v>
      </c>
      <c r="AK3840" s="3" t="s">
        <v>1808</v>
      </c>
      <c r="AL3840" s="3" t="s">
        <v>8767</v>
      </c>
      <c r="AM3840" s="3" t="s">
        <v>965</v>
      </c>
      <c r="AN3840" s="3" t="s">
        <v>16186</v>
      </c>
      <c r="AO3840" s="3" t="s">
        <v>73</v>
      </c>
      <c r="AP3840" s="3" t="s">
        <v>93</v>
      </c>
      <c r="AQ3840" s="3" t="s">
        <v>76</v>
      </c>
      <c r="AR3840" s="3" t="s">
        <v>76</v>
      </c>
      <c r="AS3840" s="3" t="s">
        <v>73</v>
      </c>
      <c r="AT3840" s="3" t="s">
        <v>138</v>
      </c>
      <c r="AU3840" s="3" t="s">
        <v>331</v>
      </c>
      <c r="AV3840" s="3" t="s">
        <v>510</v>
      </c>
      <c r="AW3840" s="3" t="s">
        <v>976</v>
      </c>
      <c r="AX3840" s="3" t="s">
        <v>566</v>
      </c>
      <c r="AY3840" s="3" t="s">
        <v>73</v>
      </c>
      <c r="AZ3840" s="3" t="s">
        <v>1112</v>
      </c>
      <c r="BA3840" s="3" t="s">
        <v>977</v>
      </c>
      <c r="BB3840" s="3" t="s">
        <v>6530</v>
      </c>
      <c r="BC3840" s="3" t="s">
        <v>8530</v>
      </c>
      <c r="BD3840" s="3" t="s">
        <v>11329</v>
      </c>
      <c r="BE3840" s="3" t="s">
        <v>91</v>
      </c>
      <c r="BF3840" s="3" t="s">
        <v>16188</v>
      </c>
      <c r="BG3840" s="3" t="s">
        <v>93</v>
      </c>
      <c r="BH3840" s="3" t="s">
        <v>93</v>
      </c>
      <c r="BI3840" s="3" t="s">
        <v>76</v>
      </c>
      <c r="BJ3840" s="3" t="s">
        <v>93</v>
      </c>
    </row>
    <row r="3841" spans="1:62" hidden="1" x14ac:dyDescent="0.2">
      <c r="A3841" s="2" t="s">
        <v>4429</v>
      </c>
      <c r="B3841" s="3" t="s">
        <v>5888</v>
      </c>
      <c r="C3841" s="3" t="s">
        <v>174</v>
      </c>
      <c r="D3841" s="3" t="s">
        <v>16167</v>
      </c>
      <c r="E3841" s="3" t="s">
        <v>16168</v>
      </c>
      <c r="F3841" s="3" t="s">
        <v>16169</v>
      </c>
      <c r="G3841" s="3" t="s">
        <v>178</v>
      </c>
      <c r="H3841" s="58" t="str">
        <f t="shared" si="596"/>
        <v>南安市供电公司</v>
      </c>
      <c r="I3841" s="3" t="s">
        <v>3012</v>
      </c>
      <c r="J3841" s="3" t="s">
        <v>3013</v>
      </c>
      <c r="K3841" s="3" t="s">
        <v>250</v>
      </c>
      <c r="L3841" s="3" t="s">
        <v>250</v>
      </c>
      <c r="M3841" s="3" t="s">
        <v>16170</v>
      </c>
      <c r="N3841" s="3" t="s">
        <v>16171</v>
      </c>
      <c r="O3841" s="3" t="s">
        <v>70</v>
      </c>
      <c r="P3841" s="3" t="s">
        <v>106</v>
      </c>
      <c r="Q3841" s="3" t="s">
        <v>16172</v>
      </c>
      <c r="R3841" s="3" t="s">
        <v>16173</v>
      </c>
      <c r="S3841" s="3" t="s">
        <v>4937</v>
      </c>
      <c r="T3841" s="3" t="s">
        <v>73</v>
      </c>
      <c r="U3841" s="3" t="s">
        <v>16174</v>
      </c>
      <c r="V3841" s="3" t="s">
        <v>76</v>
      </c>
      <c r="W3841" s="3" t="s">
        <v>73</v>
      </c>
      <c r="X3841" s="3" t="s">
        <v>73</v>
      </c>
      <c r="Y3841" s="3" t="s">
        <v>73</v>
      </c>
      <c r="Z3841" s="3" t="s">
        <v>16175</v>
      </c>
      <c r="AA3841" s="3" t="s">
        <v>73</v>
      </c>
      <c r="AB3841" s="3" t="s">
        <v>78</v>
      </c>
      <c r="AC3841" s="3" t="s">
        <v>16176</v>
      </c>
      <c r="AD3841" s="3" t="s">
        <v>80</v>
      </c>
      <c r="AE3841" s="3" t="s">
        <v>73</v>
      </c>
      <c r="AF3841" s="3" t="s">
        <v>73</v>
      </c>
      <c r="AG3841" s="3" t="s">
        <v>73</v>
      </c>
      <c r="AH3841" s="3" t="s">
        <v>73</v>
      </c>
      <c r="AI3841" s="3" t="s">
        <v>82</v>
      </c>
      <c r="AJ3841" s="3" t="s">
        <v>82</v>
      </c>
      <c r="AK3841" s="3" t="s">
        <v>82</v>
      </c>
      <c r="AL3841" s="3" t="s">
        <v>73</v>
      </c>
      <c r="AM3841" s="3" t="s">
        <v>73</v>
      </c>
      <c r="AN3841" s="3" t="s">
        <v>73</v>
      </c>
      <c r="AO3841" s="3" t="s">
        <v>73</v>
      </c>
      <c r="AP3841" s="3" t="s">
        <v>76</v>
      </c>
      <c r="AQ3841" s="3" t="s">
        <v>76</v>
      </c>
      <c r="AR3841" s="3" t="s">
        <v>76</v>
      </c>
      <c r="AS3841" s="3" t="s">
        <v>73</v>
      </c>
      <c r="AT3841" s="3" t="s">
        <v>708</v>
      </c>
      <c r="AU3841" s="3" t="s">
        <v>709</v>
      </c>
      <c r="AV3841" s="3" t="s">
        <v>710</v>
      </c>
      <c r="AW3841" s="3" t="s">
        <v>711</v>
      </c>
      <c r="AX3841" s="3" t="s">
        <v>262</v>
      </c>
      <c r="AY3841" s="3" t="s">
        <v>73</v>
      </c>
      <c r="AZ3841" s="3" t="s">
        <v>712</v>
      </c>
      <c r="BA3841" s="3" t="s">
        <v>824</v>
      </c>
      <c r="BB3841" s="3" t="s">
        <v>6530</v>
      </c>
      <c r="BC3841" s="3" t="s">
        <v>5888</v>
      </c>
      <c r="BD3841" s="3" t="s">
        <v>5889</v>
      </c>
      <c r="BE3841" s="3" t="s">
        <v>91</v>
      </c>
      <c r="BF3841" s="3" t="s">
        <v>16177</v>
      </c>
      <c r="BG3841" s="3" t="s">
        <v>93</v>
      </c>
      <c r="BH3841" s="3" t="s">
        <v>93</v>
      </c>
      <c r="BI3841" s="3" t="s">
        <v>76</v>
      </c>
      <c r="BJ3841" s="3" t="s">
        <v>93</v>
      </c>
    </row>
    <row r="3842" spans="1:62" hidden="1" x14ac:dyDescent="0.2">
      <c r="A3842" s="2" t="s">
        <v>4809</v>
      </c>
      <c r="B3842" s="3" t="s">
        <v>8636</v>
      </c>
      <c r="C3842" s="3" t="s">
        <v>174</v>
      </c>
      <c r="D3842" s="3" t="s">
        <v>16153</v>
      </c>
      <c r="E3842" s="3" t="s">
        <v>16154</v>
      </c>
      <c r="F3842" s="3" t="s">
        <v>16155</v>
      </c>
      <c r="G3842" s="3" t="s">
        <v>307</v>
      </c>
      <c r="H3842" s="58" t="str">
        <f t="shared" si="596"/>
        <v>惠安县供电公司</v>
      </c>
      <c r="I3842" s="3" t="s">
        <v>964</v>
      </c>
      <c r="J3842" s="3" t="s">
        <v>965</v>
      </c>
      <c r="K3842" s="3" t="s">
        <v>129</v>
      </c>
      <c r="L3842" s="3" t="s">
        <v>272</v>
      </c>
      <c r="M3842" s="3" t="s">
        <v>16156</v>
      </c>
      <c r="N3842" s="3" t="s">
        <v>16157</v>
      </c>
      <c r="O3842" s="3" t="s">
        <v>293</v>
      </c>
      <c r="P3842" s="3" t="s">
        <v>71</v>
      </c>
      <c r="Q3842" s="3" t="s">
        <v>16158</v>
      </c>
      <c r="R3842" s="3" t="s">
        <v>16159</v>
      </c>
      <c r="S3842" s="3" t="s">
        <v>16160</v>
      </c>
      <c r="T3842" s="3" t="s">
        <v>73</v>
      </c>
      <c r="U3842" s="3" t="s">
        <v>16161</v>
      </c>
      <c r="V3842" s="3" t="s">
        <v>76</v>
      </c>
      <c r="W3842" s="3" t="s">
        <v>73</v>
      </c>
      <c r="X3842" s="3" t="s">
        <v>73</v>
      </c>
      <c r="Y3842" s="3" t="s">
        <v>73</v>
      </c>
      <c r="Z3842" s="3" t="s">
        <v>16162</v>
      </c>
      <c r="AA3842" s="3" t="s">
        <v>16157</v>
      </c>
      <c r="AB3842" s="3" t="s">
        <v>78</v>
      </c>
      <c r="AC3842" s="3" t="s">
        <v>16163</v>
      </c>
      <c r="AD3842" s="3" t="s">
        <v>164</v>
      </c>
      <c r="AE3842" s="3" t="s">
        <v>73</v>
      </c>
      <c r="AF3842" s="3" t="s">
        <v>73</v>
      </c>
      <c r="AG3842" s="3" t="s">
        <v>73</v>
      </c>
      <c r="AH3842" s="3" t="s">
        <v>73</v>
      </c>
      <c r="AI3842" s="3" t="s">
        <v>82</v>
      </c>
      <c r="AJ3842" s="3" t="s">
        <v>82</v>
      </c>
      <c r="AK3842" s="3" t="s">
        <v>82</v>
      </c>
      <c r="AL3842" s="3" t="s">
        <v>16164</v>
      </c>
      <c r="AM3842" s="3" t="s">
        <v>965</v>
      </c>
      <c r="AN3842" s="3" t="s">
        <v>16157</v>
      </c>
      <c r="AO3842" s="3" t="s">
        <v>82</v>
      </c>
      <c r="AP3842" s="3" t="s">
        <v>93</v>
      </c>
      <c r="AQ3842" s="3" t="s">
        <v>76</v>
      </c>
      <c r="AR3842" s="3" t="s">
        <v>76</v>
      </c>
      <c r="AS3842" s="3" t="s">
        <v>73</v>
      </c>
      <c r="AT3842" s="3" t="s">
        <v>138</v>
      </c>
      <c r="AU3842" s="3" t="s">
        <v>237</v>
      </c>
      <c r="AV3842" s="3" t="s">
        <v>213</v>
      </c>
      <c r="AW3842" s="3" t="s">
        <v>238</v>
      </c>
      <c r="AX3842" s="3" t="s">
        <v>142</v>
      </c>
      <c r="AY3842" s="3" t="s">
        <v>73</v>
      </c>
      <c r="AZ3842" s="3" t="s">
        <v>1458</v>
      </c>
      <c r="BA3842" s="3" t="s">
        <v>781</v>
      </c>
      <c r="BB3842" s="3" t="s">
        <v>2676</v>
      </c>
      <c r="BC3842" s="3" t="s">
        <v>8636</v>
      </c>
      <c r="BD3842" s="3" t="s">
        <v>16165</v>
      </c>
      <c r="BE3842" s="3" t="s">
        <v>91</v>
      </c>
      <c r="BF3842" s="3" t="s">
        <v>16166</v>
      </c>
      <c r="BG3842" s="3" t="s">
        <v>93</v>
      </c>
      <c r="BH3842" s="3" t="s">
        <v>93</v>
      </c>
      <c r="BI3842" s="3" t="s">
        <v>76</v>
      </c>
      <c r="BJ3842" s="3" t="s">
        <v>93</v>
      </c>
    </row>
    <row r="3843" spans="1:62" hidden="1" x14ac:dyDescent="0.2">
      <c r="A3843" s="2" t="s">
        <v>4435</v>
      </c>
      <c r="B3843" s="3" t="s">
        <v>5492</v>
      </c>
      <c r="C3843" s="3" t="s">
        <v>60</v>
      </c>
      <c r="D3843" s="3" t="s">
        <v>16143</v>
      </c>
      <c r="E3843" s="3" t="s">
        <v>16144</v>
      </c>
      <c r="F3843" s="3" t="s">
        <v>16145</v>
      </c>
      <c r="G3843" s="3" t="s">
        <v>64</v>
      </c>
      <c r="H3843" s="58" t="str">
        <f t="shared" ref="H3843:H3844" si="597">C3843</f>
        <v>厦门</v>
      </c>
      <c r="I3843" s="3" t="s">
        <v>65</v>
      </c>
      <c r="J3843" s="3" t="s">
        <v>66</v>
      </c>
      <c r="K3843" s="3" t="s">
        <v>413</v>
      </c>
      <c r="L3843" s="3" t="s">
        <v>435</v>
      </c>
      <c r="M3843" s="3" t="s">
        <v>16146</v>
      </c>
      <c r="N3843" s="3" t="s">
        <v>16147</v>
      </c>
      <c r="O3843" s="3" t="s">
        <v>156</v>
      </c>
      <c r="P3843" s="3" t="s">
        <v>157</v>
      </c>
      <c r="Q3843" s="3" t="s">
        <v>16148</v>
      </c>
      <c r="R3843" s="3" t="s">
        <v>16149</v>
      </c>
      <c r="S3843" s="3" t="s">
        <v>435</v>
      </c>
      <c r="T3843" s="3" t="s">
        <v>73</v>
      </c>
      <c r="U3843" s="3" t="s">
        <v>16150</v>
      </c>
      <c r="V3843" s="3" t="s">
        <v>76</v>
      </c>
      <c r="W3843" s="3" t="s">
        <v>73</v>
      </c>
      <c r="X3843" s="3" t="s">
        <v>73</v>
      </c>
      <c r="Y3843" s="3" t="s">
        <v>73</v>
      </c>
      <c r="Z3843" s="3" t="s">
        <v>16146</v>
      </c>
      <c r="AA3843" s="3" t="s">
        <v>16147</v>
      </c>
      <c r="AB3843" s="3" t="s">
        <v>78</v>
      </c>
      <c r="AC3843" s="3" t="s">
        <v>16151</v>
      </c>
      <c r="AD3843" s="3" t="s">
        <v>80</v>
      </c>
      <c r="AE3843" s="3" t="s">
        <v>1329</v>
      </c>
      <c r="AF3843" s="3" t="s">
        <v>73</v>
      </c>
      <c r="AG3843" s="3" t="s">
        <v>73</v>
      </c>
      <c r="AH3843" s="3" t="s">
        <v>73</v>
      </c>
      <c r="AI3843" s="3" t="s">
        <v>465</v>
      </c>
      <c r="AJ3843" s="3" t="s">
        <v>403</v>
      </c>
      <c r="AK3843" s="3" t="s">
        <v>82</v>
      </c>
      <c r="AL3843" s="3" t="s">
        <v>6549</v>
      </c>
      <c r="AM3843" s="3" t="s">
        <v>66</v>
      </c>
      <c r="AN3843" s="3" t="s">
        <v>16147</v>
      </c>
      <c r="AO3843" s="3" t="s">
        <v>73</v>
      </c>
      <c r="AP3843" s="3" t="s">
        <v>93</v>
      </c>
      <c r="AQ3843" s="3" t="s">
        <v>76</v>
      </c>
      <c r="AR3843" s="3" t="s">
        <v>76</v>
      </c>
      <c r="AS3843" s="3" t="s">
        <v>73</v>
      </c>
      <c r="AT3843" s="3" t="s">
        <v>138</v>
      </c>
      <c r="AU3843" s="3" t="s">
        <v>331</v>
      </c>
      <c r="AV3843" s="3" t="s">
        <v>1669</v>
      </c>
      <c r="AW3843" s="3" t="s">
        <v>1670</v>
      </c>
      <c r="AX3843" s="3" t="s">
        <v>566</v>
      </c>
      <c r="AY3843" s="3" t="s">
        <v>73</v>
      </c>
      <c r="AZ3843" s="3" t="s">
        <v>977</v>
      </c>
      <c r="BA3843" s="3" t="s">
        <v>4816</v>
      </c>
      <c r="BB3843" s="3" t="s">
        <v>5597</v>
      </c>
      <c r="BC3843" s="3" t="s">
        <v>5492</v>
      </c>
      <c r="BD3843" s="3" t="s">
        <v>5494</v>
      </c>
      <c r="BE3843" s="3" t="s">
        <v>91</v>
      </c>
      <c r="BF3843" s="3" t="s">
        <v>16152</v>
      </c>
      <c r="BG3843" s="3" t="s">
        <v>93</v>
      </c>
      <c r="BH3843" s="3" t="s">
        <v>93</v>
      </c>
      <c r="BI3843" s="3" t="s">
        <v>76</v>
      </c>
      <c r="BJ3843" s="3" t="s">
        <v>93</v>
      </c>
    </row>
    <row r="3844" spans="1:62" hidden="1" x14ac:dyDescent="0.2">
      <c r="A3844" s="2" t="s">
        <v>4057</v>
      </c>
      <c r="B3844" s="3" t="s">
        <v>16131</v>
      </c>
      <c r="C3844" s="3" t="s">
        <v>243</v>
      </c>
      <c r="D3844" s="3" t="s">
        <v>16132</v>
      </c>
      <c r="E3844" s="3" t="s">
        <v>16133</v>
      </c>
      <c r="F3844" s="3" t="s">
        <v>16134</v>
      </c>
      <c r="G3844" s="3" t="s">
        <v>555</v>
      </c>
      <c r="H3844" s="58" t="str">
        <f t="shared" si="597"/>
        <v>福州</v>
      </c>
      <c r="I3844" s="3" t="s">
        <v>2421</v>
      </c>
      <c r="J3844" s="3" t="s">
        <v>2422</v>
      </c>
      <c r="K3844" s="3" t="s">
        <v>129</v>
      </c>
      <c r="L3844" s="3" t="s">
        <v>130</v>
      </c>
      <c r="M3844" s="3" t="s">
        <v>16135</v>
      </c>
      <c r="N3844" s="3" t="s">
        <v>16136</v>
      </c>
      <c r="O3844" s="3" t="s">
        <v>156</v>
      </c>
      <c r="P3844" s="3" t="s">
        <v>185</v>
      </c>
      <c r="Q3844" s="3" t="s">
        <v>16137</v>
      </c>
      <c r="R3844" s="3" t="s">
        <v>16138</v>
      </c>
      <c r="S3844" s="3" t="s">
        <v>16139</v>
      </c>
      <c r="T3844" s="3" t="s">
        <v>73</v>
      </c>
      <c r="U3844" s="3" t="s">
        <v>16140</v>
      </c>
      <c r="V3844" s="3" t="s">
        <v>76</v>
      </c>
      <c r="W3844" s="3" t="s">
        <v>73</v>
      </c>
      <c r="X3844" s="3" t="s">
        <v>73</v>
      </c>
      <c r="Y3844" s="3" t="s">
        <v>73</v>
      </c>
      <c r="Z3844" s="3" t="s">
        <v>16141</v>
      </c>
      <c r="AA3844" s="3" t="s">
        <v>73</v>
      </c>
      <c r="AB3844" s="3" t="s">
        <v>78</v>
      </c>
      <c r="AC3844" s="3" t="s">
        <v>16142</v>
      </c>
      <c r="AD3844" s="3" t="s">
        <v>80</v>
      </c>
      <c r="AE3844" s="3" t="s">
        <v>73</v>
      </c>
      <c r="AF3844" s="3" t="s">
        <v>73</v>
      </c>
      <c r="AG3844" s="3" t="s">
        <v>73</v>
      </c>
      <c r="AH3844" s="3" t="s">
        <v>73</v>
      </c>
      <c r="AI3844" s="3" t="s">
        <v>82</v>
      </c>
      <c r="AJ3844" s="3" t="s">
        <v>82</v>
      </c>
      <c r="AK3844" s="3" t="s">
        <v>189</v>
      </c>
      <c r="AL3844" s="3" t="s">
        <v>2423</v>
      </c>
      <c r="AM3844" s="3" t="s">
        <v>2422</v>
      </c>
      <c r="AN3844" s="3" t="s">
        <v>73</v>
      </c>
      <c r="AO3844" s="3" t="s">
        <v>73</v>
      </c>
      <c r="AP3844" s="3" t="s">
        <v>93</v>
      </c>
      <c r="AQ3844" s="3" t="s">
        <v>76</v>
      </c>
      <c r="AR3844" s="3" t="s">
        <v>76</v>
      </c>
      <c r="AS3844" s="3" t="s">
        <v>73</v>
      </c>
      <c r="AT3844" s="3" t="s">
        <v>85</v>
      </c>
      <c r="AU3844" s="3" t="s">
        <v>822</v>
      </c>
      <c r="AV3844" s="3" t="s">
        <v>283</v>
      </c>
      <c r="AW3844" s="3" t="s">
        <v>284</v>
      </c>
      <c r="AX3844" s="3" t="s">
        <v>383</v>
      </c>
      <c r="AY3844" s="3" t="s">
        <v>73</v>
      </c>
      <c r="AZ3844" s="3" t="s">
        <v>712</v>
      </c>
      <c r="BA3844" s="3" t="s">
        <v>923</v>
      </c>
      <c r="BB3844" s="3" t="s">
        <v>3865</v>
      </c>
      <c r="BC3844" s="3" t="s">
        <v>16131</v>
      </c>
      <c r="BD3844" s="3" t="s">
        <v>16140</v>
      </c>
      <c r="BE3844" s="3" t="s">
        <v>91</v>
      </c>
      <c r="BF3844" s="3" t="s">
        <v>73</v>
      </c>
      <c r="BG3844" s="3" t="s">
        <v>93</v>
      </c>
      <c r="BH3844" s="3" t="s">
        <v>93</v>
      </c>
      <c r="BI3844" s="3" t="s">
        <v>76</v>
      </c>
      <c r="BJ3844" s="3" t="s">
        <v>93</v>
      </c>
    </row>
    <row r="3845" spans="1:62" hidden="1" x14ac:dyDescent="0.2">
      <c r="A3845" s="2" t="s">
        <v>1541</v>
      </c>
      <c r="B3845" s="3" t="s">
        <v>3287</v>
      </c>
      <c r="C3845" s="3" t="s">
        <v>96</v>
      </c>
      <c r="D3845" s="3" t="s">
        <v>16119</v>
      </c>
      <c r="E3845" s="3" t="s">
        <v>16120</v>
      </c>
      <c r="F3845" s="3" t="s">
        <v>16121</v>
      </c>
      <c r="G3845" s="3" t="s">
        <v>494</v>
      </c>
      <c r="H3845" s="58" t="str">
        <f t="shared" ref="H3845:H3846" si="598">G3845</f>
        <v>浦城供电公司</v>
      </c>
      <c r="I3845" s="3" t="s">
        <v>3272</v>
      </c>
      <c r="J3845" s="3" t="s">
        <v>3273</v>
      </c>
      <c r="K3845" s="3" t="s">
        <v>413</v>
      </c>
      <c r="L3845" s="3" t="s">
        <v>1869</v>
      </c>
      <c r="M3845" s="3" t="s">
        <v>16122</v>
      </c>
      <c r="N3845" s="3" t="s">
        <v>16123</v>
      </c>
      <c r="O3845" s="3" t="s">
        <v>70</v>
      </c>
      <c r="P3845" s="3" t="s">
        <v>106</v>
      </c>
      <c r="Q3845" s="3" t="s">
        <v>16124</v>
      </c>
      <c r="R3845" s="3" t="s">
        <v>16125</v>
      </c>
      <c r="S3845" s="3" t="s">
        <v>16126</v>
      </c>
      <c r="T3845" s="3" t="s">
        <v>73</v>
      </c>
      <c r="U3845" s="3" t="s">
        <v>16127</v>
      </c>
      <c r="V3845" s="3" t="s">
        <v>76</v>
      </c>
      <c r="W3845" s="3" t="s">
        <v>73</v>
      </c>
      <c r="X3845" s="3" t="s">
        <v>73</v>
      </c>
      <c r="Y3845" s="3" t="s">
        <v>73</v>
      </c>
      <c r="Z3845" s="3" t="s">
        <v>16128</v>
      </c>
      <c r="AA3845" s="3" t="s">
        <v>16123</v>
      </c>
      <c r="AB3845" s="3" t="s">
        <v>78</v>
      </c>
      <c r="AC3845" s="3" t="s">
        <v>16129</v>
      </c>
      <c r="AD3845" s="3" t="s">
        <v>80</v>
      </c>
      <c r="AE3845" s="3" t="s">
        <v>73</v>
      </c>
      <c r="AF3845" s="3" t="s">
        <v>73</v>
      </c>
      <c r="AG3845" s="3" t="s">
        <v>73</v>
      </c>
      <c r="AH3845" s="3" t="s">
        <v>73</v>
      </c>
      <c r="AI3845" s="3" t="s">
        <v>82</v>
      </c>
      <c r="AJ3845" s="3" t="s">
        <v>82</v>
      </c>
      <c r="AK3845" s="3" t="s">
        <v>82</v>
      </c>
      <c r="AL3845" s="3" t="s">
        <v>5482</v>
      </c>
      <c r="AM3845" s="3" t="s">
        <v>3273</v>
      </c>
      <c r="AN3845" s="3" t="s">
        <v>16123</v>
      </c>
      <c r="AO3845" s="3" t="s">
        <v>73</v>
      </c>
      <c r="AP3845" s="3" t="s">
        <v>93</v>
      </c>
      <c r="AQ3845" s="3" t="s">
        <v>76</v>
      </c>
      <c r="AR3845" s="3" t="s">
        <v>76</v>
      </c>
      <c r="AS3845" s="3" t="s">
        <v>73</v>
      </c>
      <c r="AT3845" s="3" t="s">
        <v>138</v>
      </c>
      <c r="AU3845" s="3" t="s">
        <v>191</v>
      </c>
      <c r="AV3845" s="3" t="s">
        <v>192</v>
      </c>
      <c r="AW3845" s="3" t="s">
        <v>193</v>
      </c>
      <c r="AX3845" s="3" t="s">
        <v>142</v>
      </c>
      <c r="AY3845" s="3" t="s">
        <v>73</v>
      </c>
      <c r="AZ3845" s="3" t="s">
        <v>1059</v>
      </c>
      <c r="BA3845" s="3" t="s">
        <v>723</v>
      </c>
      <c r="BB3845" s="3" t="s">
        <v>5049</v>
      </c>
      <c r="BC3845" s="3" t="s">
        <v>3287</v>
      </c>
      <c r="BD3845" s="3" t="s">
        <v>3288</v>
      </c>
      <c r="BE3845" s="3" t="s">
        <v>91</v>
      </c>
      <c r="BF3845" s="3" t="s">
        <v>16130</v>
      </c>
      <c r="BG3845" s="3" t="s">
        <v>93</v>
      </c>
      <c r="BH3845" s="3" t="s">
        <v>93</v>
      </c>
      <c r="BI3845" s="3" t="s">
        <v>76</v>
      </c>
      <c r="BJ3845" s="3" t="s">
        <v>93</v>
      </c>
    </row>
    <row r="3846" spans="1:62" hidden="1" x14ac:dyDescent="0.2">
      <c r="A3846" s="2" t="s">
        <v>4069</v>
      </c>
      <c r="B3846" s="3" t="s">
        <v>5135</v>
      </c>
      <c r="C3846" s="3" t="s">
        <v>243</v>
      </c>
      <c r="D3846" s="3" t="s">
        <v>16109</v>
      </c>
      <c r="E3846" s="3" t="s">
        <v>16110</v>
      </c>
      <c r="F3846" s="3" t="s">
        <v>16111</v>
      </c>
      <c r="G3846" s="3" t="s">
        <v>2570</v>
      </c>
      <c r="H3846" s="58" t="str">
        <f t="shared" si="598"/>
        <v>永泰供电有限公司</v>
      </c>
      <c r="I3846" s="3" t="s">
        <v>3800</v>
      </c>
      <c r="J3846" s="3" t="s">
        <v>317</v>
      </c>
      <c r="K3846" s="3" t="s">
        <v>103</v>
      </c>
      <c r="L3846" s="3" t="s">
        <v>103</v>
      </c>
      <c r="M3846" s="3" t="s">
        <v>16112</v>
      </c>
      <c r="N3846" s="3" t="s">
        <v>16113</v>
      </c>
      <c r="O3846" s="3" t="s">
        <v>70</v>
      </c>
      <c r="P3846" s="3" t="s">
        <v>106</v>
      </c>
      <c r="Q3846" s="3" t="s">
        <v>16114</v>
      </c>
      <c r="R3846" s="3" t="s">
        <v>16115</v>
      </c>
      <c r="S3846" s="3" t="s">
        <v>16116</v>
      </c>
      <c r="T3846" s="3" t="s">
        <v>73</v>
      </c>
      <c r="U3846" s="3" t="s">
        <v>5136</v>
      </c>
      <c r="V3846" s="3" t="s">
        <v>76</v>
      </c>
      <c r="W3846" s="3" t="s">
        <v>73</v>
      </c>
      <c r="X3846" s="3" t="s">
        <v>73</v>
      </c>
      <c r="Y3846" s="3" t="s">
        <v>73</v>
      </c>
      <c r="Z3846" s="3" t="s">
        <v>16117</v>
      </c>
      <c r="AA3846" s="3" t="s">
        <v>73</v>
      </c>
      <c r="AB3846" s="3" t="s">
        <v>78</v>
      </c>
      <c r="AC3846" s="3" t="s">
        <v>16056</v>
      </c>
      <c r="AD3846" s="3" t="s">
        <v>164</v>
      </c>
      <c r="AE3846" s="3" t="s">
        <v>73</v>
      </c>
      <c r="AF3846" s="3" t="s">
        <v>73</v>
      </c>
      <c r="AG3846" s="3" t="s">
        <v>73</v>
      </c>
      <c r="AH3846" s="3" t="s">
        <v>73</v>
      </c>
      <c r="AI3846" s="3" t="s">
        <v>82</v>
      </c>
      <c r="AJ3846" s="3" t="s">
        <v>82</v>
      </c>
      <c r="AK3846" s="3" t="s">
        <v>73</v>
      </c>
      <c r="AL3846" s="3" t="s">
        <v>73</v>
      </c>
      <c r="AM3846" s="3" t="s">
        <v>73</v>
      </c>
      <c r="AN3846" s="3" t="s">
        <v>73</v>
      </c>
      <c r="AO3846" s="3" t="s">
        <v>73</v>
      </c>
      <c r="AP3846" s="3" t="s">
        <v>76</v>
      </c>
      <c r="AQ3846" s="3" t="s">
        <v>73</v>
      </c>
      <c r="AR3846" s="3" t="s">
        <v>73</v>
      </c>
      <c r="AS3846" s="3" t="s">
        <v>73</v>
      </c>
      <c r="AT3846" s="3" t="s">
        <v>708</v>
      </c>
      <c r="AU3846" s="3" t="s">
        <v>709</v>
      </c>
      <c r="AV3846" s="3" t="s">
        <v>1272</v>
      </c>
      <c r="AW3846" s="3" t="s">
        <v>1273</v>
      </c>
      <c r="AX3846" s="3" t="s">
        <v>262</v>
      </c>
      <c r="AY3846" s="3" t="s">
        <v>73</v>
      </c>
      <c r="AZ3846" s="3" t="s">
        <v>712</v>
      </c>
      <c r="BA3846" s="3" t="s">
        <v>823</v>
      </c>
      <c r="BB3846" s="3" t="s">
        <v>5139</v>
      </c>
      <c r="BC3846" s="3" t="s">
        <v>5135</v>
      </c>
      <c r="BD3846" s="3" t="s">
        <v>5140</v>
      </c>
      <c r="BE3846" s="3" t="s">
        <v>91</v>
      </c>
      <c r="BF3846" s="3" t="s">
        <v>16118</v>
      </c>
      <c r="BG3846" s="3" t="s">
        <v>93</v>
      </c>
      <c r="BH3846" s="3" t="s">
        <v>93</v>
      </c>
      <c r="BI3846" s="3" t="s">
        <v>76</v>
      </c>
      <c r="BJ3846" s="3" t="s">
        <v>93</v>
      </c>
    </row>
    <row r="3847" spans="1:62" hidden="1" x14ac:dyDescent="0.2">
      <c r="A3847" s="2" t="s">
        <v>1523</v>
      </c>
      <c r="B3847" s="3" t="s">
        <v>2335</v>
      </c>
      <c r="C3847" s="3" t="s">
        <v>60</v>
      </c>
      <c r="D3847" s="3" t="s">
        <v>16097</v>
      </c>
      <c r="E3847" s="3" t="s">
        <v>16098</v>
      </c>
      <c r="F3847" s="3" t="s">
        <v>16099</v>
      </c>
      <c r="G3847" s="3" t="s">
        <v>1299</v>
      </c>
      <c r="H3847" s="58" t="str">
        <f t="shared" ref="H3847:H3848" si="599">C3847</f>
        <v>厦门</v>
      </c>
      <c r="I3847" s="3" t="s">
        <v>3230</v>
      </c>
      <c r="J3847" s="3" t="s">
        <v>3231</v>
      </c>
      <c r="K3847" s="3" t="s">
        <v>413</v>
      </c>
      <c r="L3847" s="3" t="s">
        <v>458</v>
      </c>
      <c r="M3847" s="3" t="s">
        <v>16100</v>
      </c>
      <c r="N3847" s="3" t="s">
        <v>16101</v>
      </c>
      <c r="O3847" s="3" t="s">
        <v>156</v>
      </c>
      <c r="P3847" s="3" t="s">
        <v>157</v>
      </c>
      <c r="Q3847" s="3" t="s">
        <v>16102</v>
      </c>
      <c r="R3847" s="3" t="s">
        <v>16103</v>
      </c>
      <c r="S3847" s="3" t="s">
        <v>16104</v>
      </c>
      <c r="T3847" s="3" t="s">
        <v>3232</v>
      </c>
      <c r="U3847" s="3" t="s">
        <v>16105</v>
      </c>
      <c r="V3847" s="3" t="s">
        <v>76</v>
      </c>
      <c r="W3847" s="3" t="s">
        <v>73</v>
      </c>
      <c r="X3847" s="3" t="s">
        <v>73</v>
      </c>
      <c r="Y3847" s="3" t="s">
        <v>73</v>
      </c>
      <c r="Z3847" s="3" t="s">
        <v>16106</v>
      </c>
      <c r="AA3847" s="3" t="s">
        <v>16101</v>
      </c>
      <c r="AB3847" s="3" t="s">
        <v>78</v>
      </c>
      <c r="AC3847" s="3" t="s">
        <v>16107</v>
      </c>
      <c r="AD3847" s="3" t="s">
        <v>164</v>
      </c>
      <c r="AE3847" s="3" t="s">
        <v>1329</v>
      </c>
      <c r="AF3847" s="3" t="s">
        <v>73</v>
      </c>
      <c r="AG3847" s="3" t="s">
        <v>73</v>
      </c>
      <c r="AH3847" s="3" t="s">
        <v>73</v>
      </c>
      <c r="AI3847" s="3" t="s">
        <v>402</v>
      </c>
      <c r="AJ3847" s="3" t="s">
        <v>403</v>
      </c>
      <c r="AK3847" s="3" t="s">
        <v>82</v>
      </c>
      <c r="AL3847" s="3" t="s">
        <v>1308</v>
      </c>
      <c r="AM3847" s="3" t="s">
        <v>1301</v>
      </c>
      <c r="AN3847" s="3" t="s">
        <v>16101</v>
      </c>
      <c r="AO3847" s="3" t="s">
        <v>82</v>
      </c>
      <c r="AP3847" s="3" t="s">
        <v>93</v>
      </c>
      <c r="AQ3847" s="3" t="s">
        <v>76</v>
      </c>
      <c r="AR3847" s="3" t="s">
        <v>76</v>
      </c>
      <c r="AS3847" s="3" t="s">
        <v>73</v>
      </c>
      <c r="AT3847" s="3" t="s">
        <v>85</v>
      </c>
      <c r="AU3847" s="3" t="s">
        <v>86</v>
      </c>
      <c r="AV3847" s="3" t="s">
        <v>670</v>
      </c>
      <c r="AW3847" s="3" t="s">
        <v>671</v>
      </c>
      <c r="AX3847" s="3" t="s">
        <v>425</v>
      </c>
      <c r="AY3847" s="3" t="s">
        <v>3232</v>
      </c>
      <c r="AZ3847" s="3" t="s">
        <v>743</v>
      </c>
      <c r="BA3847" s="3" t="s">
        <v>4612</v>
      </c>
      <c r="BB3847" s="3" t="s">
        <v>4654</v>
      </c>
      <c r="BC3847" s="3" t="s">
        <v>2335</v>
      </c>
      <c r="BD3847" s="3" t="s">
        <v>5534</v>
      </c>
      <c r="BE3847" s="3" t="s">
        <v>91</v>
      </c>
      <c r="BF3847" s="3" t="s">
        <v>16108</v>
      </c>
      <c r="BG3847" s="3" t="s">
        <v>93</v>
      </c>
      <c r="BH3847" s="3" t="s">
        <v>93</v>
      </c>
      <c r="BI3847" s="3" t="s">
        <v>76</v>
      </c>
      <c r="BJ3847" s="3" t="s">
        <v>93</v>
      </c>
    </row>
    <row r="3848" spans="1:62" hidden="1" x14ac:dyDescent="0.2">
      <c r="A3848" s="2" t="s">
        <v>1463</v>
      </c>
      <c r="B3848" s="3" t="s">
        <v>16084</v>
      </c>
      <c r="C3848" s="3" t="s">
        <v>96</v>
      </c>
      <c r="D3848" s="3" t="s">
        <v>16085</v>
      </c>
      <c r="E3848" s="3" t="s">
        <v>16086</v>
      </c>
      <c r="F3848" s="3" t="s">
        <v>16087</v>
      </c>
      <c r="G3848" s="3" t="s">
        <v>1048</v>
      </c>
      <c r="H3848" s="58" t="str">
        <f t="shared" si="599"/>
        <v>南平</v>
      </c>
      <c r="I3848" s="3" t="s">
        <v>6657</v>
      </c>
      <c r="J3848" s="3" t="s">
        <v>6658</v>
      </c>
      <c r="K3848" s="3" t="s">
        <v>413</v>
      </c>
      <c r="L3848" s="3" t="s">
        <v>458</v>
      </c>
      <c r="M3848" s="3" t="s">
        <v>16088</v>
      </c>
      <c r="N3848" s="3" t="s">
        <v>16089</v>
      </c>
      <c r="O3848" s="3" t="s">
        <v>156</v>
      </c>
      <c r="P3848" s="3" t="s">
        <v>157</v>
      </c>
      <c r="Q3848" s="3" t="s">
        <v>16090</v>
      </c>
      <c r="R3848" s="3" t="s">
        <v>16091</v>
      </c>
      <c r="S3848" s="3" t="s">
        <v>16092</v>
      </c>
      <c r="T3848" s="3" t="s">
        <v>73</v>
      </c>
      <c r="U3848" s="3" t="s">
        <v>16093</v>
      </c>
      <c r="V3848" s="3" t="s">
        <v>76</v>
      </c>
      <c r="W3848" s="3" t="s">
        <v>73</v>
      </c>
      <c r="X3848" s="3" t="s">
        <v>73</v>
      </c>
      <c r="Y3848" s="3" t="s">
        <v>73</v>
      </c>
      <c r="Z3848" s="3" t="s">
        <v>16094</v>
      </c>
      <c r="AA3848" s="3" t="s">
        <v>73</v>
      </c>
      <c r="AB3848" s="3" t="s">
        <v>78</v>
      </c>
      <c r="AC3848" s="3" t="s">
        <v>16095</v>
      </c>
      <c r="AD3848" s="3" t="s">
        <v>80</v>
      </c>
      <c r="AE3848" s="3" t="s">
        <v>73</v>
      </c>
      <c r="AF3848" s="3" t="s">
        <v>73</v>
      </c>
      <c r="AG3848" s="3" t="s">
        <v>73</v>
      </c>
      <c r="AH3848" s="3" t="s">
        <v>73</v>
      </c>
      <c r="AI3848" s="3" t="s">
        <v>402</v>
      </c>
      <c r="AJ3848" s="3" t="s">
        <v>403</v>
      </c>
      <c r="AK3848" s="3" t="s">
        <v>82</v>
      </c>
      <c r="AL3848" s="3" t="s">
        <v>2173</v>
      </c>
      <c r="AM3848" s="3" t="s">
        <v>2174</v>
      </c>
      <c r="AN3848" s="3" t="s">
        <v>73</v>
      </c>
      <c r="AO3848" s="3" t="s">
        <v>73</v>
      </c>
      <c r="AP3848" s="3" t="s">
        <v>76</v>
      </c>
      <c r="AQ3848" s="3" t="s">
        <v>76</v>
      </c>
      <c r="AR3848" s="3" t="s">
        <v>76</v>
      </c>
      <c r="AS3848" s="3" t="s">
        <v>73</v>
      </c>
      <c r="AT3848" s="3" t="s">
        <v>85</v>
      </c>
      <c r="AU3848" s="3" t="s">
        <v>86</v>
      </c>
      <c r="AV3848" s="3" t="s">
        <v>670</v>
      </c>
      <c r="AW3848" s="3" t="s">
        <v>671</v>
      </c>
      <c r="AX3848" s="3" t="s">
        <v>425</v>
      </c>
      <c r="AY3848" s="3" t="s">
        <v>73</v>
      </c>
      <c r="AZ3848" s="3" t="s">
        <v>4585</v>
      </c>
      <c r="BA3848" s="3" t="s">
        <v>1112</v>
      </c>
      <c r="BB3848" s="3" t="s">
        <v>2578</v>
      </c>
      <c r="BC3848" s="3" t="s">
        <v>16084</v>
      </c>
      <c r="BD3848" s="3" t="s">
        <v>16096</v>
      </c>
      <c r="BE3848" s="3" t="s">
        <v>91</v>
      </c>
      <c r="BF3848" s="3" t="s">
        <v>73</v>
      </c>
      <c r="BG3848" s="3" t="s">
        <v>93</v>
      </c>
      <c r="BH3848" s="3" t="s">
        <v>93</v>
      </c>
      <c r="BI3848" s="3" t="s">
        <v>76</v>
      </c>
      <c r="BJ3848" s="3" t="s">
        <v>93</v>
      </c>
    </row>
    <row r="3849" spans="1:62" hidden="1" x14ac:dyDescent="0.2">
      <c r="A3849" s="2" t="s">
        <v>4608</v>
      </c>
      <c r="B3849" s="3" t="s">
        <v>4872</v>
      </c>
      <c r="C3849" s="3" t="s">
        <v>243</v>
      </c>
      <c r="D3849" s="3" t="s">
        <v>16072</v>
      </c>
      <c r="E3849" s="3" t="s">
        <v>16073</v>
      </c>
      <c r="F3849" s="3" t="s">
        <v>16074</v>
      </c>
      <c r="G3849" s="3" t="s">
        <v>910</v>
      </c>
      <c r="H3849" s="58" t="str">
        <f>G3849</f>
        <v>国网福州市长乐区供电公司</v>
      </c>
      <c r="I3849" s="3" t="s">
        <v>911</v>
      </c>
      <c r="J3849" s="3" t="s">
        <v>912</v>
      </c>
      <c r="K3849" s="3" t="s">
        <v>129</v>
      </c>
      <c r="L3849" s="3" t="s">
        <v>575</v>
      </c>
      <c r="M3849" s="3" t="s">
        <v>16075</v>
      </c>
      <c r="N3849" s="3" t="s">
        <v>16076</v>
      </c>
      <c r="O3849" s="3" t="s">
        <v>156</v>
      </c>
      <c r="P3849" s="3" t="s">
        <v>157</v>
      </c>
      <c r="Q3849" s="3" t="s">
        <v>16077</v>
      </c>
      <c r="R3849" s="3" t="s">
        <v>16078</v>
      </c>
      <c r="S3849" s="3" t="s">
        <v>16077</v>
      </c>
      <c r="T3849" s="3" t="s">
        <v>73</v>
      </c>
      <c r="U3849" s="3" t="s">
        <v>16079</v>
      </c>
      <c r="V3849" s="3" t="s">
        <v>76</v>
      </c>
      <c r="W3849" s="3" t="s">
        <v>73</v>
      </c>
      <c r="X3849" s="3" t="s">
        <v>73</v>
      </c>
      <c r="Y3849" s="3" t="s">
        <v>73</v>
      </c>
      <c r="Z3849" s="3" t="s">
        <v>16080</v>
      </c>
      <c r="AA3849" s="3" t="s">
        <v>16081</v>
      </c>
      <c r="AB3849" s="3" t="s">
        <v>78</v>
      </c>
      <c r="AC3849" s="3" t="s">
        <v>16082</v>
      </c>
      <c r="AD3849" s="3" t="s">
        <v>164</v>
      </c>
      <c r="AE3849" s="3" t="s">
        <v>73</v>
      </c>
      <c r="AF3849" s="3" t="s">
        <v>73</v>
      </c>
      <c r="AG3849" s="3" t="s">
        <v>73</v>
      </c>
      <c r="AH3849" s="3" t="s">
        <v>73</v>
      </c>
      <c r="AI3849" s="3" t="s">
        <v>165</v>
      </c>
      <c r="AJ3849" s="3" t="s">
        <v>166</v>
      </c>
      <c r="AK3849" s="3" t="s">
        <v>82</v>
      </c>
      <c r="AL3849" s="3" t="s">
        <v>921</v>
      </c>
      <c r="AM3849" s="3" t="s">
        <v>922</v>
      </c>
      <c r="AN3849" s="3" t="s">
        <v>16081</v>
      </c>
      <c r="AO3849" s="3" t="s">
        <v>73</v>
      </c>
      <c r="AP3849" s="3" t="s">
        <v>93</v>
      </c>
      <c r="AQ3849" s="3" t="s">
        <v>76</v>
      </c>
      <c r="AR3849" s="3" t="s">
        <v>76</v>
      </c>
      <c r="AS3849" s="3" t="s">
        <v>73</v>
      </c>
      <c r="AT3849" s="3" t="s">
        <v>138</v>
      </c>
      <c r="AU3849" s="3" t="s">
        <v>237</v>
      </c>
      <c r="AV3849" s="3" t="s">
        <v>213</v>
      </c>
      <c r="AW3849" s="3" t="s">
        <v>238</v>
      </c>
      <c r="AX3849" s="3" t="s">
        <v>142</v>
      </c>
      <c r="AY3849" s="3" t="s">
        <v>73</v>
      </c>
      <c r="AZ3849" s="3" t="s">
        <v>763</v>
      </c>
      <c r="BA3849" s="3" t="s">
        <v>1160</v>
      </c>
      <c r="BB3849" s="3" t="s">
        <v>7136</v>
      </c>
      <c r="BC3849" s="3" t="s">
        <v>4872</v>
      </c>
      <c r="BD3849" s="3" t="s">
        <v>4874</v>
      </c>
      <c r="BE3849" s="3" t="s">
        <v>91</v>
      </c>
      <c r="BF3849" s="3" t="s">
        <v>16083</v>
      </c>
      <c r="BG3849" s="3" t="s">
        <v>93</v>
      </c>
      <c r="BH3849" s="3" t="s">
        <v>93</v>
      </c>
      <c r="BI3849" s="3" t="s">
        <v>76</v>
      </c>
      <c r="BJ3849" s="3" t="s">
        <v>93</v>
      </c>
    </row>
    <row r="3850" spans="1:62" hidden="1" x14ac:dyDescent="0.2">
      <c r="A3850" s="2" t="s">
        <v>4466</v>
      </c>
      <c r="B3850" s="3" t="s">
        <v>2073</v>
      </c>
      <c r="C3850" s="3" t="s">
        <v>515</v>
      </c>
      <c r="D3850" s="3" t="s">
        <v>16059</v>
      </c>
      <c r="E3850" s="3" t="s">
        <v>16060</v>
      </c>
      <c r="F3850" s="3" t="s">
        <v>16061</v>
      </c>
      <c r="G3850" s="3" t="s">
        <v>1818</v>
      </c>
      <c r="H3850" s="58" t="str">
        <f>C3850</f>
        <v>莆田</v>
      </c>
      <c r="I3850" s="3" t="s">
        <v>2059</v>
      </c>
      <c r="J3850" s="3" t="s">
        <v>2060</v>
      </c>
      <c r="K3850" s="3" t="s">
        <v>129</v>
      </c>
      <c r="L3850" s="3" t="s">
        <v>575</v>
      </c>
      <c r="M3850" s="3" t="s">
        <v>16062</v>
      </c>
      <c r="N3850" s="3" t="s">
        <v>16063</v>
      </c>
      <c r="O3850" s="3" t="s">
        <v>70</v>
      </c>
      <c r="P3850" s="3" t="s">
        <v>71</v>
      </c>
      <c r="Q3850" s="3" t="s">
        <v>16064</v>
      </c>
      <c r="R3850" s="3" t="s">
        <v>16065</v>
      </c>
      <c r="S3850" s="3" t="s">
        <v>16066</v>
      </c>
      <c r="T3850" s="3" t="s">
        <v>16067</v>
      </c>
      <c r="U3850" s="3" t="s">
        <v>16068</v>
      </c>
      <c r="V3850" s="3" t="s">
        <v>76</v>
      </c>
      <c r="W3850" s="3" t="s">
        <v>73</v>
      </c>
      <c r="X3850" s="3" t="s">
        <v>73</v>
      </c>
      <c r="Y3850" s="3" t="s">
        <v>73</v>
      </c>
      <c r="Z3850" s="3" t="s">
        <v>16062</v>
      </c>
      <c r="AA3850" s="3" t="s">
        <v>16069</v>
      </c>
      <c r="AB3850" s="3" t="s">
        <v>78</v>
      </c>
      <c r="AC3850" s="3" t="s">
        <v>16070</v>
      </c>
      <c r="AD3850" s="3" t="s">
        <v>80</v>
      </c>
      <c r="AE3850" s="3" t="s">
        <v>73</v>
      </c>
      <c r="AF3850" s="3" t="s">
        <v>73</v>
      </c>
      <c r="AG3850" s="3" t="s">
        <v>73</v>
      </c>
      <c r="AH3850" s="3" t="s">
        <v>73</v>
      </c>
      <c r="AI3850" s="3" t="s">
        <v>82</v>
      </c>
      <c r="AJ3850" s="3" t="s">
        <v>82</v>
      </c>
      <c r="AK3850" s="3" t="s">
        <v>82</v>
      </c>
      <c r="AL3850" s="3" t="s">
        <v>7486</v>
      </c>
      <c r="AM3850" s="3" t="s">
        <v>2060</v>
      </c>
      <c r="AN3850" s="3" t="s">
        <v>16069</v>
      </c>
      <c r="AO3850" s="3" t="s">
        <v>82</v>
      </c>
      <c r="AP3850" s="3" t="s">
        <v>93</v>
      </c>
      <c r="AQ3850" s="3" t="s">
        <v>76</v>
      </c>
      <c r="AR3850" s="3" t="s">
        <v>76</v>
      </c>
      <c r="AS3850" s="3" t="s">
        <v>73</v>
      </c>
      <c r="AT3850" s="3" t="s">
        <v>138</v>
      </c>
      <c r="AU3850" s="3" t="s">
        <v>509</v>
      </c>
      <c r="AV3850" s="3" t="s">
        <v>510</v>
      </c>
      <c r="AW3850" s="3" t="s">
        <v>511</v>
      </c>
      <c r="AX3850" s="3" t="s">
        <v>262</v>
      </c>
      <c r="AY3850" s="3" t="s">
        <v>16067</v>
      </c>
      <c r="AZ3850" s="3" t="s">
        <v>823</v>
      </c>
      <c r="BA3850" s="3" t="s">
        <v>782</v>
      </c>
      <c r="BB3850" s="3" t="s">
        <v>1411</v>
      </c>
      <c r="BC3850" s="3" t="s">
        <v>2073</v>
      </c>
      <c r="BD3850" s="3" t="s">
        <v>2074</v>
      </c>
      <c r="BE3850" s="3" t="s">
        <v>91</v>
      </c>
      <c r="BF3850" s="3" t="s">
        <v>16071</v>
      </c>
      <c r="BG3850" s="3" t="s">
        <v>93</v>
      </c>
      <c r="BH3850" s="3" t="s">
        <v>93</v>
      </c>
      <c r="BI3850" s="3" t="s">
        <v>76</v>
      </c>
      <c r="BJ3850" s="3" t="s">
        <v>93</v>
      </c>
    </row>
    <row r="3851" spans="1:62" hidden="1" x14ac:dyDescent="0.2">
      <c r="A3851" s="2" t="s">
        <v>4467</v>
      </c>
      <c r="B3851" s="3" t="s">
        <v>8685</v>
      </c>
      <c r="C3851" s="3" t="s">
        <v>243</v>
      </c>
      <c r="D3851" s="3" t="s">
        <v>16047</v>
      </c>
      <c r="E3851" s="3" t="s">
        <v>16048</v>
      </c>
      <c r="F3851" s="3" t="s">
        <v>16049</v>
      </c>
      <c r="G3851" s="3" t="s">
        <v>2570</v>
      </c>
      <c r="H3851" s="58" t="str">
        <f t="shared" ref="H3851:H3854" si="600">G3851</f>
        <v>永泰供电有限公司</v>
      </c>
      <c r="I3851" s="3" t="s">
        <v>7347</v>
      </c>
      <c r="J3851" s="3" t="s">
        <v>7348</v>
      </c>
      <c r="K3851" s="3" t="s">
        <v>250</v>
      </c>
      <c r="L3851" s="3" t="s">
        <v>250</v>
      </c>
      <c r="M3851" s="3" t="s">
        <v>16050</v>
      </c>
      <c r="N3851" s="3" t="s">
        <v>16051</v>
      </c>
      <c r="O3851" s="3" t="s">
        <v>156</v>
      </c>
      <c r="P3851" s="3" t="s">
        <v>157</v>
      </c>
      <c r="Q3851" s="3" t="s">
        <v>16052</v>
      </c>
      <c r="R3851" s="3" t="s">
        <v>16053</v>
      </c>
      <c r="S3851" s="3" t="s">
        <v>250</v>
      </c>
      <c r="T3851" s="3" t="s">
        <v>73</v>
      </c>
      <c r="U3851" s="3" t="s">
        <v>16054</v>
      </c>
      <c r="V3851" s="3" t="s">
        <v>76</v>
      </c>
      <c r="W3851" s="3" t="s">
        <v>73</v>
      </c>
      <c r="X3851" s="3" t="s">
        <v>73</v>
      </c>
      <c r="Y3851" s="3" t="s">
        <v>73</v>
      </c>
      <c r="Z3851" s="3" t="s">
        <v>16055</v>
      </c>
      <c r="AA3851" s="3" t="s">
        <v>73</v>
      </c>
      <c r="AB3851" s="3" t="s">
        <v>78</v>
      </c>
      <c r="AC3851" s="3" t="s">
        <v>16056</v>
      </c>
      <c r="AD3851" s="3" t="s">
        <v>80</v>
      </c>
      <c r="AE3851" s="3" t="s">
        <v>73</v>
      </c>
      <c r="AF3851" s="3" t="s">
        <v>73</v>
      </c>
      <c r="AG3851" s="3" t="s">
        <v>73</v>
      </c>
      <c r="AH3851" s="3" t="s">
        <v>73</v>
      </c>
      <c r="AI3851" s="3" t="s">
        <v>402</v>
      </c>
      <c r="AJ3851" s="3" t="s">
        <v>403</v>
      </c>
      <c r="AK3851" s="3" t="s">
        <v>82</v>
      </c>
      <c r="AL3851" s="3" t="s">
        <v>2429</v>
      </c>
      <c r="AM3851" s="3" t="s">
        <v>2430</v>
      </c>
      <c r="AN3851" s="3" t="s">
        <v>73</v>
      </c>
      <c r="AO3851" s="3" t="s">
        <v>73</v>
      </c>
      <c r="AP3851" s="3" t="s">
        <v>93</v>
      </c>
      <c r="AQ3851" s="3" t="s">
        <v>73</v>
      </c>
      <c r="AR3851" s="3" t="s">
        <v>76</v>
      </c>
      <c r="AS3851" s="3" t="s">
        <v>73</v>
      </c>
      <c r="AT3851" s="3" t="s">
        <v>299</v>
      </c>
      <c r="AU3851" s="3" t="s">
        <v>299</v>
      </c>
      <c r="AV3851" s="3" t="s">
        <v>299</v>
      </c>
      <c r="AW3851" s="3" t="s">
        <v>300</v>
      </c>
      <c r="AX3851" s="3" t="s">
        <v>262</v>
      </c>
      <c r="AY3851" s="3" t="s">
        <v>73</v>
      </c>
      <c r="AZ3851" s="3" t="s">
        <v>763</v>
      </c>
      <c r="BA3851" s="3" t="s">
        <v>712</v>
      </c>
      <c r="BB3851" s="3" t="s">
        <v>7443</v>
      </c>
      <c r="BC3851" s="3" t="s">
        <v>8685</v>
      </c>
      <c r="BD3851" s="3" t="s">
        <v>16057</v>
      </c>
      <c r="BE3851" s="3" t="s">
        <v>91</v>
      </c>
      <c r="BF3851" s="3" t="s">
        <v>16058</v>
      </c>
      <c r="BG3851" s="3" t="s">
        <v>93</v>
      </c>
      <c r="BH3851" s="3" t="s">
        <v>93</v>
      </c>
      <c r="BI3851" s="3" t="s">
        <v>76</v>
      </c>
      <c r="BJ3851" s="3" t="s">
        <v>93</v>
      </c>
    </row>
    <row r="3852" spans="1:62" hidden="1" x14ac:dyDescent="0.2">
      <c r="A3852" s="2" t="s">
        <v>4481</v>
      </c>
      <c r="B3852" s="3" t="s">
        <v>4869</v>
      </c>
      <c r="C3852" s="3" t="s">
        <v>243</v>
      </c>
      <c r="D3852" s="3" t="s">
        <v>16036</v>
      </c>
      <c r="E3852" s="3" t="s">
        <v>16037</v>
      </c>
      <c r="F3852" s="3" t="s">
        <v>16038</v>
      </c>
      <c r="G3852" s="3" t="s">
        <v>1359</v>
      </c>
      <c r="H3852" s="58" t="str">
        <f t="shared" si="600"/>
        <v>福清供电公司</v>
      </c>
      <c r="I3852" s="3" t="s">
        <v>3052</v>
      </c>
      <c r="J3852" s="3" t="s">
        <v>3053</v>
      </c>
      <c r="K3852" s="3" t="s">
        <v>129</v>
      </c>
      <c r="L3852" s="3" t="s">
        <v>130</v>
      </c>
      <c r="M3852" s="3" t="s">
        <v>16039</v>
      </c>
      <c r="N3852" s="3" t="s">
        <v>16040</v>
      </c>
      <c r="O3852" s="3" t="s">
        <v>293</v>
      </c>
      <c r="P3852" s="3" t="s">
        <v>157</v>
      </c>
      <c r="Q3852" s="3" t="s">
        <v>16041</v>
      </c>
      <c r="R3852" s="3" t="s">
        <v>16042</v>
      </c>
      <c r="S3852" s="3" t="s">
        <v>73</v>
      </c>
      <c r="T3852" s="3" t="s">
        <v>73</v>
      </c>
      <c r="U3852" s="3" t="s">
        <v>16043</v>
      </c>
      <c r="V3852" s="3" t="s">
        <v>76</v>
      </c>
      <c r="W3852" s="3" t="s">
        <v>73</v>
      </c>
      <c r="X3852" s="3" t="s">
        <v>73</v>
      </c>
      <c r="Y3852" s="3" t="s">
        <v>73</v>
      </c>
      <c r="Z3852" s="3" t="s">
        <v>16044</v>
      </c>
      <c r="AA3852" s="3" t="s">
        <v>73</v>
      </c>
      <c r="AB3852" s="3" t="s">
        <v>78</v>
      </c>
      <c r="AC3852" s="3" t="s">
        <v>16045</v>
      </c>
      <c r="AD3852" s="3" t="s">
        <v>80</v>
      </c>
      <c r="AE3852" s="3" t="s">
        <v>73</v>
      </c>
      <c r="AF3852" s="3" t="s">
        <v>73</v>
      </c>
      <c r="AG3852" s="3" t="s">
        <v>73</v>
      </c>
      <c r="AH3852" s="3" t="s">
        <v>73</v>
      </c>
      <c r="AI3852" s="3" t="s">
        <v>402</v>
      </c>
      <c r="AJ3852" s="3" t="s">
        <v>82</v>
      </c>
      <c r="AK3852" s="3" t="s">
        <v>82</v>
      </c>
      <c r="AL3852" s="3" t="s">
        <v>1371</v>
      </c>
      <c r="AM3852" s="3" t="s">
        <v>354</v>
      </c>
      <c r="AN3852" s="3" t="s">
        <v>73</v>
      </c>
      <c r="AO3852" s="3" t="s">
        <v>73</v>
      </c>
      <c r="AP3852" s="3" t="s">
        <v>93</v>
      </c>
      <c r="AQ3852" s="3" t="s">
        <v>73</v>
      </c>
      <c r="AR3852" s="3" t="s">
        <v>73</v>
      </c>
      <c r="AS3852" s="3" t="s">
        <v>73</v>
      </c>
      <c r="AT3852" s="3" t="s">
        <v>138</v>
      </c>
      <c r="AU3852" s="3" t="s">
        <v>509</v>
      </c>
      <c r="AV3852" s="3" t="s">
        <v>1669</v>
      </c>
      <c r="AW3852" s="3" t="s">
        <v>1670</v>
      </c>
      <c r="AX3852" s="3" t="s">
        <v>142</v>
      </c>
      <c r="AY3852" s="3" t="s">
        <v>73</v>
      </c>
      <c r="AZ3852" s="3" t="s">
        <v>901</v>
      </c>
      <c r="BA3852" s="3" t="s">
        <v>901</v>
      </c>
      <c r="BB3852" s="3" t="s">
        <v>16046</v>
      </c>
      <c r="BC3852" s="3" t="s">
        <v>4869</v>
      </c>
      <c r="BD3852" s="3" t="s">
        <v>4870</v>
      </c>
      <c r="BE3852" s="3" t="s">
        <v>195</v>
      </c>
      <c r="BF3852" s="3" t="s">
        <v>73</v>
      </c>
      <c r="BG3852" s="3" t="s">
        <v>93</v>
      </c>
      <c r="BH3852" s="3" t="s">
        <v>93</v>
      </c>
      <c r="BI3852" s="3" t="s">
        <v>76</v>
      </c>
      <c r="BJ3852" s="3" t="s">
        <v>76</v>
      </c>
    </row>
    <row r="3853" spans="1:62" hidden="1" x14ac:dyDescent="0.2">
      <c r="A3853" s="2" t="s">
        <v>1315</v>
      </c>
      <c r="B3853" s="3" t="s">
        <v>358</v>
      </c>
      <c r="C3853" s="3" t="s">
        <v>359</v>
      </c>
      <c r="D3853" s="3" t="s">
        <v>16026</v>
      </c>
      <c r="E3853" s="3" t="s">
        <v>16027</v>
      </c>
      <c r="F3853" s="3" t="s">
        <v>16028</v>
      </c>
      <c r="G3853" s="3" t="s">
        <v>363</v>
      </c>
      <c r="H3853" s="58" t="str">
        <f t="shared" si="600"/>
        <v>漳浦供电有限公司</v>
      </c>
      <c r="I3853" s="3" t="s">
        <v>364</v>
      </c>
      <c r="J3853" s="3" t="s">
        <v>365</v>
      </c>
      <c r="K3853" s="3" t="s">
        <v>103</v>
      </c>
      <c r="L3853" s="3" t="s">
        <v>103</v>
      </c>
      <c r="M3853" s="3" t="s">
        <v>16029</v>
      </c>
      <c r="N3853" s="3" t="s">
        <v>16030</v>
      </c>
      <c r="O3853" s="3" t="s">
        <v>70</v>
      </c>
      <c r="P3853" s="3" t="s">
        <v>106</v>
      </c>
      <c r="Q3853" s="3" t="s">
        <v>16031</v>
      </c>
      <c r="R3853" s="3" t="s">
        <v>16032</v>
      </c>
      <c r="S3853" s="3" t="s">
        <v>16033</v>
      </c>
      <c r="T3853" s="3" t="s">
        <v>73</v>
      </c>
      <c r="U3853" s="3" t="s">
        <v>370</v>
      </c>
      <c r="V3853" s="3" t="s">
        <v>76</v>
      </c>
      <c r="W3853" s="3" t="s">
        <v>73</v>
      </c>
      <c r="X3853" s="3" t="s">
        <v>73</v>
      </c>
      <c r="Y3853" s="3" t="s">
        <v>73</v>
      </c>
      <c r="Z3853" s="3" t="s">
        <v>16029</v>
      </c>
      <c r="AA3853" s="3" t="s">
        <v>73</v>
      </c>
      <c r="AB3853" s="3" t="s">
        <v>78</v>
      </c>
      <c r="AC3853" s="3" t="s">
        <v>16034</v>
      </c>
      <c r="AD3853" s="3" t="s">
        <v>164</v>
      </c>
      <c r="AE3853" s="3" t="s">
        <v>73</v>
      </c>
      <c r="AF3853" s="3" t="s">
        <v>73</v>
      </c>
      <c r="AG3853" s="3" t="s">
        <v>73</v>
      </c>
      <c r="AH3853" s="3" t="s">
        <v>73</v>
      </c>
      <c r="AI3853" s="3" t="s">
        <v>82</v>
      </c>
      <c r="AJ3853" s="3" t="s">
        <v>82</v>
      </c>
      <c r="AK3853" s="3" t="s">
        <v>82</v>
      </c>
      <c r="AL3853" s="3" t="s">
        <v>73</v>
      </c>
      <c r="AM3853" s="3" t="s">
        <v>73</v>
      </c>
      <c r="AN3853" s="3" t="s">
        <v>73</v>
      </c>
      <c r="AO3853" s="3" t="s">
        <v>73</v>
      </c>
      <c r="AP3853" s="3" t="s">
        <v>76</v>
      </c>
      <c r="AQ3853" s="3" t="s">
        <v>73</v>
      </c>
      <c r="AR3853" s="3" t="s">
        <v>73</v>
      </c>
      <c r="AS3853" s="3" t="s">
        <v>73</v>
      </c>
      <c r="AT3853" s="3" t="s">
        <v>117</v>
      </c>
      <c r="AU3853" s="3" t="s">
        <v>118</v>
      </c>
      <c r="AV3853" s="3" t="s">
        <v>119</v>
      </c>
      <c r="AW3853" s="3" t="s">
        <v>120</v>
      </c>
      <c r="AX3853" s="3" t="s">
        <v>121</v>
      </c>
      <c r="AY3853" s="3" t="s">
        <v>73</v>
      </c>
      <c r="AZ3853" s="3" t="s">
        <v>923</v>
      </c>
      <c r="BA3853" s="3" t="s">
        <v>1160</v>
      </c>
      <c r="BB3853" s="3" t="s">
        <v>4386</v>
      </c>
      <c r="BC3853" s="3" t="s">
        <v>358</v>
      </c>
      <c r="BD3853" s="3" t="s">
        <v>372</v>
      </c>
      <c r="BE3853" s="3" t="s">
        <v>91</v>
      </c>
      <c r="BF3853" s="3" t="s">
        <v>16035</v>
      </c>
      <c r="BG3853" s="3" t="s">
        <v>93</v>
      </c>
      <c r="BH3853" s="3" t="s">
        <v>93</v>
      </c>
      <c r="BI3853" s="3" t="s">
        <v>76</v>
      </c>
      <c r="BJ3853" s="3" t="s">
        <v>93</v>
      </c>
    </row>
    <row r="3854" spans="1:62" hidden="1" x14ac:dyDescent="0.2">
      <c r="A3854" s="2" t="s">
        <v>4096</v>
      </c>
      <c r="B3854" s="3" t="s">
        <v>8412</v>
      </c>
      <c r="C3854" s="3" t="s">
        <v>174</v>
      </c>
      <c r="D3854" s="3" t="s">
        <v>16012</v>
      </c>
      <c r="E3854" s="3" t="s">
        <v>16013</v>
      </c>
      <c r="F3854" s="3" t="s">
        <v>16014</v>
      </c>
      <c r="G3854" s="3" t="s">
        <v>1903</v>
      </c>
      <c r="H3854" s="58" t="str">
        <f t="shared" si="600"/>
        <v>德化县供电公司</v>
      </c>
      <c r="I3854" s="3" t="s">
        <v>6684</v>
      </c>
      <c r="J3854" s="3" t="s">
        <v>3062</v>
      </c>
      <c r="K3854" s="3" t="s">
        <v>966</v>
      </c>
      <c r="L3854" s="3" t="s">
        <v>2794</v>
      </c>
      <c r="M3854" s="3" t="s">
        <v>16015</v>
      </c>
      <c r="N3854" s="3" t="s">
        <v>16016</v>
      </c>
      <c r="O3854" s="3" t="s">
        <v>156</v>
      </c>
      <c r="P3854" s="3" t="s">
        <v>157</v>
      </c>
      <c r="Q3854" s="3" t="s">
        <v>16017</v>
      </c>
      <c r="R3854" s="3" t="s">
        <v>16018</v>
      </c>
      <c r="S3854" s="3" t="s">
        <v>16019</v>
      </c>
      <c r="T3854" s="3" t="s">
        <v>16020</v>
      </c>
      <c r="U3854" s="3" t="s">
        <v>16021</v>
      </c>
      <c r="V3854" s="3" t="s">
        <v>76</v>
      </c>
      <c r="W3854" s="3" t="s">
        <v>73</v>
      </c>
      <c r="X3854" s="3" t="s">
        <v>73</v>
      </c>
      <c r="Y3854" s="3" t="s">
        <v>73</v>
      </c>
      <c r="Z3854" s="3" t="s">
        <v>16022</v>
      </c>
      <c r="AA3854" s="3" t="s">
        <v>73</v>
      </c>
      <c r="AB3854" s="3" t="s">
        <v>78</v>
      </c>
      <c r="AC3854" s="3" t="s">
        <v>16023</v>
      </c>
      <c r="AD3854" s="3" t="s">
        <v>80</v>
      </c>
      <c r="AE3854" s="3" t="s">
        <v>73</v>
      </c>
      <c r="AF3854" s="3" t="s">
        <v>73</v>
      </c>
      <c r="AG3854" s="3" t="s">
        <v>73</v>
      </c>
      <c r="AH3854" s="3" t="s">
        <v>73</v>
      </c>
      <c r="AI3854" s="3" t="s">
        <v>82</v>
      </c>
      <c r="AJ3854" s="3" t="s">
        <v>82</v>
      </c>
      <c r="AK3854" s="3" t="s">
        <v>82</v>
      </c>
      <c r="AL3854" s="3" t="s">
        <v>73</v>
      </c>
      <c r="AM3854" s="3" t="s">
        <v>73</v>
      </c>
      <c r="AN3854" s="3" t="s">
        <v>73</v>
      </c>
      <c r="AO3854" s="3" t="s">
        <v>73</v>
      </c>
      <c r="AP3854" s="3" t="s">
        <v>93</v>
      </c>
      <c r="AQ3854" s="3" t="s">
        <v>73</v>
      </c>
      <c r="AR3854" s="3" t="s">
        <v>76</v>
      </c>
      <c r="AS3854" s="3" t="s">
        <v>73</v>
      </c>
      <c r="AT3854" s="3" t="s">
        <v>138</v>
      </c>
      <c r="AU3854" s="3" t="s">
        <v>191</v>
      </c>
      <c r="AV3854" s="3" t="s">
        <v>192</v>
      </c>
      <c r="AW3854" s="3" t="s">
        <v>193</v>
      </c>
      <c r="AX3854" s="3" t="s">
        <v>447</v>
      </c>
      <c r="AY3854" s="3" t="s">
        <v>16020</v>
      </c>
      <c r="AZ3854" s="3" t="s">
        <v>763</v>
      </c>
      <c r="BA3854" s="3" t="s">
        <v>824</v>
      </c>
      <c r="BB3854" s="3" t="s">
        <v>4939</v>
      </c>
      <c r="BC3854" s="3" t="s">
        <v>8412</v>
      </c>
      <c r="BD3854" s="3" t="s">
        <v>16024</v>
      </c>
      <c r="BE3854" s="3" t="s">
        <v>91</v>
      </c>
      <c r="BF3854" s="3" t="s">
        <v>16025</v>
      </c>
      <c r="BG3854" s="3" t="s">
        <v>93</v>
      </c>
      <c r="BH3854" s="3" t="s">
        <v>93</v>
      </c>
      <c r="BI3854" s="3" t="s">
        <v>76</v>
      </c>
      <c r="BJ3854" s="3" t="s">
        <v>93</v>
      </c>
    </row>
    <row r="3855" spans="1:62" hidden="1" x14ac:dyDescent="0.2">
      <c r="A3855" s="2" t="s">
        <v>1295</v>
      </c>
      <c r="B3855" s="3" t="s">
        <v>15998</v>
      </c>
      <c r="C3855" s="3" t="s">
        <v>515</v>
      </c>
      <c r="D3855" s="3" t="s">
        <v>15999</v>
      </c>
      <c r="E3855" s="3" t="s">
        <v>16000</v>
      </c>
      <c r="F3855" s="3" t="s">
        <v>16001</v>
      </c>
      <c r="G3855" s="3" t="s">
        <v>519</v>
      </c>
      <c r="H3855" s="58" t="str">
        <f>C3855</f>
        <v>莆田</v>
      </c>
      <c r="I3855" s="3" t="s">
        <v>520</v>
      </c>
      <c r="J3855" s="3" t="s">
        <v>521</v>
      </c>
      <c r="K3855" s="3" t="s">
        <v>103</v>
      </c>
      <c r="L3855" s="3" t="s">
        <v>103</v>
      </c>
      <c r="M3855" s="3" t="s">
        <v>16002</v>
      </c>
      <c r="N3855" s="3" t="s">
        <v>16003</v>
      </c>
      <c r="O3855" s="3" t="s">
        <v>156</v>
      </c>
      <c r="P3855" s="3" t="s">
        <v>157</v>
      </c>
      <c r="Q3855" s="3" t="s">
        <v>16004</v>
      </c>
      <c r="R3855" s="3" t="s">
        <v>16005</v>
      </c>
      <c r="S3855" s="3" t="s">
        <v>16006</v>
      </c>
      <c r="T3855" s="3" t="s">
        <v>16007</v>
      </c>
      <c r="U3855" s="3" t="s">
        <v>16008</v>
      </c>
      <c r="V3855" s="3" t="s">
        <v>76</v>
      </c>
      <c r="W3855" s="3" t="s">
        <v>73</v>
      </c>
      <c r="X3855" s="3" t="s">
        <v>73</v>
      </c>
      <c r="Y3855" s="3" t="s">
        <v>73</v>
      </c>
      <c r="Z3855" s="3" t="s">
        <v>16009</v>
      </c>
      <c r="AA3855" s="3" t="s">
        <v>16003</v>
      </c>
      <c r="AB3855" s="3" t="s">
        <v>78</v>
      </c>
      <c r="AC3855" s="3" t="s">
        <v>16010</v>
      </c>
      <c r="AD3855" s="3" t="s">
        <v>80</v>
      </c>
      <c r="AE3855" s="3" t="s">
        <v>73</v>
      </c>
      <c r="AF3855" s="3" t="s">
        <v>73</v>
      </c>
      <c r="AG3855" s="3" t="s">
        <v>73</v>
      </c>
      <c r="AH3855" s="3" t="s">
        <v>73</v>
      </c>
      <c r="AI3855" s="3" t="s">
        <v>402</v>
      </c>
      <c r="AJ3855" s="3" t="s">
        <v>529</v>
      </c>
      <c r="AK3855" s="3" t="s">
        <v>82</v>
      </c>
      <c r="AL3855" s="3" t="s">
        <v>4542</v>
      </c>
      <c r="AM3855" s="3" t="s">
        <v>521</v>
      </c>
      <c r="AN3855" s="3" t="s">
        <v>16003</v>
      </c>
      <c r="AO3855" s="3" t="s">
        <v>82</v>
      </c>
      <c r="AP3855" s="3" t="s">
        <v>93</v>
      </c>
      <c r="AQ3855" s="3" t="s">
        <v>76</v>
      </c>
      <c r="AR3855" s="3" t="s">
        <v>76</v>
      </c>
      <c r="AS3855" s="3" t="s">
        <v>73</v>
      </c>
      <c r="AT3855" s="3" t="s">
        <v>117</v>
      </c>
      <c r="AU3855" s="3" t="s">
        <v>118</v>
      </c>
      <c r="AV3855" s="3" t="s">
        <v>119</v>
      </c>
      <c r="AW3855" s="3" t="s">
        <v>120</v>
      </c>
      <c r="AX3855" s="3" t="s">
        <v>142</v>
      </c>
      <c r="AY3855" s="3" t="s">
        <v>16007</v>
      </c>
      <c r="AZ3855" s="3" t="s">
        <v>723</v>
      </c>
      <c r="BA3855" s="3" t="s">
        <v>769</v>
      </c>
      <c r="BB3855" s="3" t="s">
        <v>848</v>
      </c>
      <c r="BC3855" s="3" t="s">
        <v>15998</v>
      </c>
      <c r="BD3855" s="3" t="s">
        <v>16011</v>
      </c>
      <c r="BE3855" s="3" t="s">
        <v>91</v>
      </c>
      <c r="BF3855" s="3" t="s">
        <v>73</v>
      </c>
      <c r="BG3855" s="3" t="s">
        <v>93</v>
      </c>
      <c r="BH3855" s="3" t="s">
        <v>93</v>
      </c>
      <c r="BI3855" s="3" t="s">
        <v>76</v>
      </c>
      <c r="BJ3855" s="3" t="s">
        <v>93</v>
      </c>
    </row>
    <row r="3856" spans="1:62" hidden="1" x14ac:dyDescent="0.2">
      <c r="A3856" s="2" t="s">
        <v>5519</v>
      </c>
      <c r="B3856" s="3" t="s">
        <v>8605</v>
      </c>
      <c r="C3856" s="3" t="s">
        <v>265</v>
      </c>
      <c r="D3856" s="3" t="s">
        <v>15984</v>
      </c>
      <c r="E3856" s="3" t="s">
        <v>15985</v>
      </c>
      <c r="F3856" s="3" t="s">
        <v>15986</v>
      </c>
      <c r="G3856" s="3" t="s">
        <v>3015</v>
      </c>
      <c r="H3856" s="58" t="str">
        <f>G3856</f>
        <v>国网宁化县供电公司</v>
      </c>
      <c r="I3856" s="3" t="s">
        <v>3718</v>
      </c>
      <c r="J3856" s="3" t="s">
        <v>3719</v>
      </c>
      <c r="K3856" s="3" t="s">
        <v>103</v>
      </c>
      <c r="L3856" s="3" t="s">
        <v>103</v>
      </c>
      <c r="M3856" s="3" t="s">
        <v>15987</v>
      </c>
      <c r="N3856" s="3" t="s">
        <v>15988</v>
      </c>
      <c r="O3856" s="3" t="s">
        <v>156</v>
      </c>
      <c r="P3856" s="3" t="s">
        <v>157</v>
      </c>
      <c r="Q3856" s="3" t="s">
        <v>15989</v>
      </c>
      <c r="R3856" s="3" t="s">
        <v>15990</v>
      </c>
      <c r="S3856" s="3" t="s">
        <v>15991</v>
      </c>
      <c r="T3856" s="3" t="s">
        <v>73</v>
      </c>
      <c r="U3856" s="3" t="s">
        <v>15992</v>
      </c>
      <c r="V3856" s="3" t="s">
        <v>76</v>
      </c>
      <c r="W3856" s="3" t="s">
        <v>73</v>
      </c>
      <c r="X3856" s="3" t="s">
        <v>73</v>
      </c>
      <c r="Y3856" s="3" t="s">
        <v>73</v>
      </c>
      <c r="Z3856" s="3" t="s">
        <v>15993</v>
      </c>
      <c r="AA3856" s="3" t="s">
        <v>15994</v>
      </c>
      <c r="AB3856" s="3" t="s">
        <v>78</v>
      </c>
      <c r="AC3856" s="3" t="s">
        <v>15995</v>
      </c>
      <c r="AD3856" s="3" t="s">
        <v>707</v>
      </c>
      <c r="AE3856" s="3" t="s">
        <v>73</v>
      </c>
      <c r="AF3856" s="3" t="s">
        <v>73</v>
      </c>
      <c r="AG3856" s="3" t="s">
        <v>73</v>
      </c>
      <c r="AH3856" s="3" t="s">
        <v>73</v>
      </c>
      <c r="AI3856" s="3" t="s">
        <v>402</v>
      </c>
      <c r="AJ3856" s="3" t="s">
        <v>403</v>
      </c>
      <c r="AK3856" s="3" t="s">
        <v>82</v>
      </c>
      <c r="AL3856" s="3" t="s">
        <v>3018</v>
      </c>
      <c r="AM3856" s="3" t="s">
        <v>3015</v>
      </c>
      <c r="AN3856" s="3" t="s">
        <v>15994</v>
      </c>
      <c r="AO3856" s="3" t="s">
        <v>73</v>
      </c>
      <c r="AP3856" s="3" t="s">
        <v>93</v>
      </c>
      <c r="AQ3856" s="3" t="s">
        <v>76</v>
      </c>
      <c r="AR3856" s="3" t="s">
        <v>76</v>
      </c>
      <c r="AS3856" s="3" t="s">
        <v>73</v>
      </c>
      <c r="AT3856" s="3" t="s">
        <v>138</v>
      </c>
      <c r="AU3856" s="3" t="s">
        <v>1158</v>
      </c>
      <c r="AV3856" s="3" t="s">
        <v>880</v>
      </c>
      <c r="AW3856" s="3" t="s">
        <v>1159</v>
      </c>
      <c r="AX3856" s="3" t="s">
        <v>121</v>
      </c>
      <c r="AY3856" s="3" t="s">
        <v>73</v>
      </c>
      <c r="AZ3856" s="3" t="s">
        <v>781</v>
      </c>
      <c r="BA3856" s="3" t="s">
        <v>824</v>
      </c>
      <c r="BB3856" s="3" t="s">
        <v>5283</v>
      </c>
      <c r="BC3856" s="3" t="s">
        <v>8605</v>
      </c>
      <c r="BD3856" s="3" t="s">
        <v>15996</v>
      </c>
      <c r="BE3856" s="3" t="s">
        <v>91</v>
      </c>
      <c r="BF3856" s="3" t="s">
        <v>15997</v>
      </c>
      <c r="BG3856" s="3" t="s">
        <v>93</v>
      </c>
      <c r="BH3856" s="3" t="s">
        <v>93</v>
      </c>
      <c r="BI3856" s="3" t="s">
        <v>76</v>
      </c>
      <c r="BJ3856" s="3" t="s">
        <v>93</v>
      </c>
    </row>
    <row r="3857" spans="1:62" hidden="1" x14ac:dyDescent="0.2">
      <c r="A3857" s="2" t="s">
        <v>7323</v>
      </c>
      <c r="B3857" s="3" t="s">
        <v>15973</v>
      </c>
      <c r="C3857" s="3" t="s">
        <v>265</v>
      </c>
      <c r="D3857" s="3" t="s">
        <v>15974</v>
      </c>
      <c r="E3857" s="3" t="s">
        <v>15975</v>
      </c>
      <c r="F3857" s="3" t="s">
        <v>15976</v>
      </c>
      <c r="G3857" s="3" t="s">
        <v>2724</v>
      </c>
      <c r="H3857" s="58" t="str">
        <f>C3857</f>
        <v>三明</v>
      </c>
      <c r="I3857" s="3" t="s">
        <v>2725</v>
      </c>
      <c r="J3857" s="3" t="s">
        <v>2726</v>
      </c>
      <c r="K3857" s="3" t="s">
        <v>413</v>
      </c>
      <c r="L3857" s="3" t="s">
        <v>458</v>
      </c>
      <c r="M3857" s="3" t="s">
        <v>15977</v>
      </c>
      <c r="N3857" s="3" t="s">
        <v>15978</v>
      </c>
      <c r="O3857" s="3" t="s">
        <v>70</v>
      </c>
      <c r="P3857" s="3" t="s">
        <v>106</v>
      </c>
      <c r="Q3857" s="3" t="s">
        <v>15979</v>
      </c>
      <c r="R3857" s="3" t="s">
        <v>15980</v>
      </c>
      <c r="S3857" s="3" t="s">
        <v>73</v>
      </c>
      <c r="T3857" s="3" t="s">
        <v>73</v>
      </c>
      <c r="U3857" s="3" t="s">
        <v>15981</v>
      </c>
      <c r="V3857" s="3" t="s">
        <v>76</v>
      </c>
      <c r="W3857" s="3" t="s">
        <v>73</v>
      </c>
      <c r="X3857" s="3" t="s">
        <v>73</v>
      </c>
      <c r="Y3857" s="3" t="s">
        <v>73</v>
      </c>
      <c r="Z3857" s="3" t="s">
        <v>15977</v>
      </c>
      <c r="AA3857" s="3" t="s">
        <v>73</v>
      </c>
      <c r="AB3857" s="3" t="s">
        <v>78</v>
      </c>
      <c r="AC3857" s="3" t="s">
        <v>15982</v>
      </c>
      <c r="AD3857" s="3" t="s">
        <v>80</v>
      </c>
      <c r="AE3857" s="3" t="s">
        <v>73</v>
      </c>
      <c r="AF3857" s="3" t="s">
        <v>73</v>
      </c>
      <c r="AG3857" s="3" t="s">
        <v>73</v>
      </c>
      <c r="AH3857" s="3" t="s">
        <v>73</v>
      </c>
      <c r="AI3857" s="3" t="s">
        <v>82</v>
      </c>
      <c r="AJ3857" s="3" t="s">
        <v>82</v>
      </c>
      <c r="AK3857" s="3" t="s">
        <v>82</v>
      </c>
      <c r="AL3857" s="3" t="s">
        <v>280</v>
      </c>
      <c r="AM3857" s="3" t="s">
        <v>281</v>
      </c>
      <c r="AN3857" s="3" t="s">
        <v>73</v>
      </c>
      <c r="AO3857" s="3" t="s">
        <v>73</v>
      </c>
      <c r="AP3857" s="3" t="s">
        <v>93</v>
      </c>
      <c r="AQ3857" s="3" t="s">
        <v>73</v>
      </c>
      <c r="AR3857" s="3" t="s">
        <v>73</v>
      </c>
      <c r="AS3857" s="3" t="s">
        <v>73</v>
      </c>
      <c r="AT3857" s="3" t="s">
        <v>138</v>
      </c>
      <c r="AU3857" s="3" t="s">
        <v>237</v>
      </c>
      <c r="AV3857" s="3" t="s">
        <v>213</v>
      </c>
      <c r="AW3857" s="3" t="s">
        <v>238</v>
      </c>
      <c r="AX3857" s="3" t="s">
        <v>142</v>
      </c>
      <c r="AY3857" s="3" t="s">
        <v>73</v>
      </c>
      <c r="AZ3857" s="3" t="s">
        <v>824</v>
      </c>
      <c r="BA3857" s="3" t="s">
        <v>823</v>
      </c>
      <c r="BB3857" s="3" t="s">
        <v>1862</v>
      </c>
      <c r="BC3857" s="3" t="s">
        <v>15973</v>
      </c>
      <c r="BD3857" s="3" t="s">
        <v>15983</v>
      </c>
      <c r="BE3857" s="3" t="s">
        <v>195</v>
      </c>
      <c r="BF3857" s="3" t="s">
        <v>73</v>
      </c>
      <c r="BG3857" s="3" t="s">
        <v>93</v>
      </c>
      <c r="BH3857" s="3" t="s">
        <v>93</v>
      </c>
      <c r="BI3857" s="3" t="s">
        <v>76</v>
      </c>
      <c r="BJ3857" s="3" t="s">
        <v>76</v>
      </c>
    </row>
    <row r="3858" spans="1:62" hidden="1" x14ac:dyDescent="0.2">
      <c r="A3858" s="2" t="s">
        <v>4492</v>
      </c>
      <c r="B3858" s="3" t="s">
        <v>15957</v>
      </c>
      <c r="C3858" s="3" t="s">
        <v>174</v>
      </c>
      <c r="D3858" s="3" t="s">
        <v>15958</v>
      </c>
      <c r="E3858" s="3" t="s">
        <v>15959</v>
      </c>
      <c r="F3858" s="3" t="s">
        <v>15960</v>
      </c>
      <c r="G3858" s="3" t="s">
        <v>341</v>
      </c>
      <c r="H3858" s="58" t="str">
        <f t="shared" ref="H3858:H3860" si="601">G3858</f>
        <v>晋江市供电公司</v>
      </c>
      <c r="I3858" s="3" t="s">
        <v>2417</v>
      </c>
      <c r="J3858" s="3" t="s">
        <v>2418</v>
      </c>
      <c r="K3858" s="3" t="s">
        <v>129</v>
      </c>
      <c r="L3858" s="3" t="s">
        <v>130</v>
      </c>
      <c r="M3858" s="3" t="s">
        <v>15961</v>
      </c>
      <c r="N3858" s="3" t="s">
        <v>15962</v>
      </c>
      <c r="O3858" s="3" t="s">
        <v>156</v>
      </c>
      <c r="P3858" s="3" t="s">
        <v>185</v>
      </c>
      <c r="Q3858" s="3" t="s">
        <v>15963</v>
      </c>
      <c r="R3858" s="3" t="s">
        <v>15964</v>
      </c>
      <c r="S3858" s="3" t="s">
        <v>15965</v>
      </c>
      <c r="T3858" s="3" t="s">
        <v>15966</v>
      </c>
      <c r="U3858" s="3" t="s">
        <v>15967</v>
      </c>
      <c r="V3858" s="3" t="s">
        <v>76</v>
      </c>
      <c r="W3858" s="3" t="s">
        <v>73</v>
      </c>
      <c r="X3858" s="3" t="s">
        <v>73</v>
      </c>
      <c r="Y3858" s="3" t="s">
        <v>73</v>
      </c>
      <c r="Z3858" s="3" t="s">
        <v>15968</v>
      </c>
      <c r="AA3858" s="3" t="s">
        <v>15962</v>
      </c>
      <c r="AB3858" s="3" t="s">
        <v>78</v>
      </c>
      <c r="AC3858" s="3" t="s">
        <v>15969</v>
      </c>
      <c r="AD3858" s="3" t="s">
        <v>80</v>
      </c>
      <c r="AE3858" s="3" t="s">
        <v>73</v>
      </c>
      <c r="AF3858" s="3" t="s">
        <v>73</v>
      </c>
      <c r="AG3858" s="3" t="s">
        <v>73</v>
      </c>
      <c r="AH3858" s="3" t="s">
        <v>73</v>
      </c>
      <c r="AI3858" s="3" t="s">
        <v>82</v>
      </c>
      <c r="AJ3858" s="3" t="s">
        <v>82</v>
      </c>
      <c r="AK3858" s="3" t="s">
        <v>82</v>
      </c>
      <c r="AL3858" s="3" t="s">
        <v>15970</v>
      </c>
      <c r="AM3858" s="3" t="s">
        <v>354</v>
      </c>
      <c r="AN3858" s="3" t="s">
        <v>15962</v>
      </c>
      <c r="AO3858" s="3" t="s">
        <v>82</v>
      </c>
      <c r="AP3858" s="3" t="s">
        <v>93</v>
      </c>
      <c r="AQ3858" s="3" t="s">
        <v>76</v>
      </c>
      <c r="AR3858" s="3" t="s">
        <v>76</v>
      </c>
      <c r="AS3858" s="3" t="s">
        <v>73</v>
      </c>
      <c r="AT3858" s="3" t="s">
        <v>138</v>
      </c>
      <c r="AU3858" s="3" t="s">
        <v>2631</v>
      </c>
      <c r="AV3858" s="3" t="s">
        <v>2561</v>
      </c>
      <c r="AW3858" s="3" t="s">
        <v>2562</v>
      </c>
      <c r="AX3858" s="3" t="s">
        <v>142</v>
      </c>
      <c r="AY3858" s="3" t="s">
        <v>15966</v>
      </c>
      <c r="AZ3858" s="3" t="s">
        <v>749</v>
      </c>
      <c r="BA3858" s="3" t="s">
        <v>1458</v>
      </c>
      <c r="BB3858" s="3" t="s">
        <v>3696</v>
      </c>
      <c r="BC3858" s="3" t="s">
        <v>15957</v>
      </c>
      <c r="BD3858" s="3" t="s">
        <v>15971</v>
      </c>
      <c r="BE3858" s="3" t="s">
        <v>91</v>
      </c>
      <c r="BF3858" s="3" t="s">
        <v>15972</v>
      </c>
      <c r="BG3858" s="3" t="s">
        <v>93</v>
      </c>
      <c r="BH3858" s="3" t="s">
        <v>93</v>
      </c>
      <c r="BI3858" s="3" t="s">
        <v>76</v>
      </c>
      <c r="BJ3858" s="3" t="s">
        <v>93</v>
      </c>
    </row>
    <row r="3859" spans="1:62" hidden="1" x14ac:dyDescent="0.2">
      <c r="A3859" s="2" t="s">
        <v>4112</v>
      </c>
      <c r="B3859" s="3" t="s">
        <v>15942</v>
      </c>
      <c r="C3859" s="3" t="s">
        <v>219</v>
      </c>
      <c r="D3859" s="3" t="s">
        <v>15943</v>
      </c>
      <c r="E3859" s="3" t="s">
        <v>15944</v>
      </c>
      <c r="F3859" s="3" t="s">
        <v>15945</v>
      </c>
      <c r="G3859" s="3" t="s">
        <v>1188</v>
      </c>
      <c r="H3859" s="58" t="str">
        <f t="shared" si="601"/>
        <v>福安供电公司</v>
      </c>
      <c r="I3859" s="3" t="s">
        <v>1189</v>
      </c>
      <c r="J3859" s="3" t="s">
        <v>1190</v>
      </c>
      <c r="K3859" s="3" t="s">
        <v>181</v>
      </c>
      <c r="L3859" s="3" t="s">
        <v>182</v>
      </c>
      <c r="M3859" s="3" t="s">
        <v>15946</v>
      </c>
      <c r="N3859" s="3" t="s">
        <v>15947</v>
      </c>
      <c r="O3859" s="3" t="s">
        <v>156</v>
      </c>
      <c r="P3859" s="3" t="s">
        <v>157</v>
      </c>
      <c r="Q3859" s="3" t="s">
        <v>15948</v>
      </c>
      <c r="R3859" s="3" t="s">
        <v>15949</v>
      </c>
      <c r="S3859" s="3" t="s">
        <v>15950</v>
      </c>
      <c r="T3859" s="3" t="s">
        <v>73</v>
      </c>
      <c r="U3859" s="3" t="s">
        <v>15951</v>
      </c>
      <c r="V3859" s="3" t="s">
        <v>76</v>
      </c>
      <c r="W3859" s="3" t="s">
        <v>73</v>
      </c>
      <c r="X3859" s="3" t="s">
        <v>73</v>
      </c>
      <c r="Y3859" s="3" t="s">
        <v>73</v>
      </c>
      <c r="Z3859" s="3" t="s">
        <v>15952</v>
      </c>
      <c r="AA3859" s="3" t="s">
        <v>15953</v>
      </c>
      <c r="AB3859" s="3" t="s">
        <v>78</v>
      </c>
      <c r="AC3859" s="3" t="s">
        <v>15954</v>
      </c>
      <c r="AD3859" s="3" t="s">
        <v>80</v>
      </c>
      <c r="AE3859" s="3" t="s">
        <v>73</v>
      </c>
      <c r="AF3859" s="3" t="s">
        <v>73</v>
      </c>
      <c r="AG3859" s="3" t="s">
        <v>73</v>
      </c>
      <c r="AH3859" s="3" t="s">
        <v>73</v>
      </c>
      <c r="AI3859" s="3" t="s">
        <v>402</v>
      </c>
      <c r="AJ3859" s="3" t="s">
        <v>403</v>
      </c>
      <c r="AK3859" s="3" t="s">
        <v>82</v>
      </c>
      <c r="AL3859" s="3" t="s">
        <v>6319</v>
      </c>
      <c r="AM3859" s="3" t="s">
        <v>421</v>
      </c>
      <c r="AN3859" s="3" t="s">
        <v>15953</v>
      </c>
      <c r="AO3859" s="3" t="s">
        <v>73</v>
      </c>
      <c r="AP3859" s="3" t="s">
        <v>93</v>
      </c>
      <c r="AQ3859" s="3" t="s">
        <v>76</v>
      </c>
      <c r="AR3859" s="3" t="s">
        <v>76</v>
      </c>
      <c r="AS3859" s="3" t="s">
        <v>73</v>
      </c>
      <c r="AT3859" s="3" t="s">
        <v>138</v>
      </c>
      <c r="AU3859" s="3" t="s">
        <v>191</v>
      </c>
      <c r="AV3859" s="3" t="s">
        <v>192</v>
      </c>
      <c r="AW3859" s="3" t="s">
        <v>193</v>
      </c>
      <c r="AX3859" s="3" t="s">
        <v>142</v>
      </c>
      <c r="AY3859" s="3" t="s">
        <v>73</v>
      </c>
      <c r="AZ3859" s="3" t="s">
        <v>1112</v>
      </c>
      <c r="BA3859" s="3" t="s">
        <v>1481</v>
      </c>
      <c r="BB3859" s="3" t="s">
        <v>4248</v>
      </c>
      <c r="BC3859" s="3" t="s">
        <v>15942</v>
      </c>
      <c r="BD3859" s="3" t="s">
        <v>15955</v>
      </c>
      <c r="BE3859" s="3" t="s">
        <v>91</v>
      </c>
      <c r="BF3859" s="3" t="s">
        <v>15956</v>
      </c>
      <c r="BG3859" s="3" t="s">
        <v>93</v>
      </c>
      <c r="BH3859" s="3" t="s">
        <v>93</v>
      </c>
      <c r="BI3859" s="3" t="s">
        <v>76</v>
      </c>
      <c r="BJ3859" s="3" t="s">
        <v>93</v>
      </c>
    </row>
    <row r="3860" spans="1:62" ht="15" hidden="1" x14ac:dyDescent="0.2">
      <c r="A3860" s="2" t="s">
        <v>4948</v>
      </c>
      <c r="B3860" s="3" t="s">
        <v>2899</v>
      </c>
      <c r="C3860" s="3" t="s">
        <v>265</v>
      </c>
      <c r="D3860" s="3" t="s">
        <v>15934</v>
      </c>
      <c r="E3860" s="3" t="s">
        <v>15935</v>
      </c>
      <c r="F3860" s="3" t="s">
        <v>15936</v>
      </c>
      <c r="G3860" s="3" t="s">
        <v>2813</v>
      </c>
      <c r="H3860" s="58" t="str">
        <f t="shared" si="601"/>
        <v>国网大田县供电公司</v>
      </c>
      <c r="I3860" s="3" t="s">
        <v>2900</v>
      </c>
      <c r="J3860" s="3" t="s">
        <v>2901</v>
      </c>
      <c r="K3860" s="3" t="s">
        <v>413</v>
      </c>
      <c r="L3860" s="3" t="s">
        <v>497</v>
      </c>
      <c r="M3860" s="3" t="s">
        <v>15937</v>
      </c>
      <c r="N3860" s="11" t="str">
        <f>M3860</f>
        <v>2023-02-18 11:36</v>
      </c>
      <c r="O3860" s="3" t="s">
        <v>293</v>
      </c>
      <c r="P3860" s="3" t="s">
        <v>106</v>
      </c>
      <c r="Q3860" s="3" t="s">
        <v>15938</v>
      </c>
      <c r="R3860" s="3" t="s">
        <v>15939</v>
      </c>
      <c r="S3860" s="3" t="s">
        <v>73</v>
      </c>
      <c r="T3860" s="3" t="s">
        <v>73</v>
      </c>
      <c r="U3860" s="3" t="s">
        <v>2902</v>
      </c>
      <c r="V3860" s="3" t="s">
        <v>76</v>
      </c>
      <c r="W3860" s="3" t="s">
        <v>73</v>
      </c>
      <c r="X3860" s="3" t="s">
        <v>73</v>
      </c>
      <c r="Y3860" s="3" t="s">
        <v>73</v>
      </c>
      <c r="Z3860" s="3" t="s">
        <v>15940</v>
      </c>
      <c r="AA3860" s="3" t="s">
        <v>73</v>
      </c>
      <c r="AB3860" s="3" t="s">
        <v>78</v>
      </c>
      <c r="AC3860" s="3" t="s">
        <v>15941</v>
      </c>
      <c r="AD3860" s="3" t="s">
        <v>707</v>
      </c>
      <c r="AE3860" s="3" t="s">
        <v>73</v>
      </c>
      <c r="AF3860" s="3" t="s">
        <v>73</v>
      </c>
      <c r="AG3860" s="3" t="s">
        <v>73</v>
      </c>
      <c r="AH3860" s="3" t="s">
        <v>73</v>
      </c>
      <c r="AI3860" s="3" t="s">
        <v>82</v>
      </c>
      <c r="AJ3860" s="3" t="s">
        <v>82</v>
      </c>
      <c r="AK3860" s="3" t="s">
        <v>82</v>
      </c>
      <c r="AL3860" s="3" t="s">
        <v>2903</v>
      </c>
      <c r="AM3860" s="3" t="s">
        <v>2813</v>
      </c>
      <c r="AN3860" s="3" t="s">
        <v>73</v>
      </c>
      <c r="AO3860" s="3" t="s">
        <v>73</v>
      </c>
      <c r="AP3860" s="3" t="s">
        <v>76</v>
      </c>
      <c r="AQ3860" s="3" t="s">
        <v>73</v>
      </c>
      <c r="AR3860" s="3" t="s">
        <v>73</v>
      </c>
      <c r="AS3860" s="3" t="s">
        <v>73</v>
      </c>
      <c r="AT3860" s="3" t="s">
        <v>138</v>
      </c>
      <c r="AU3860" s="3" t="s">
        <v>191</v>
      </c>
      <c r="AV3860" s="3" t="s">
        <v>192</v>
      </c>
      <c r="AW3860" s="3" t="s">
        <v>193</v>
      </c>
      <c r="AX3860" s="3" t="s">
        <v>89</v>
      </c>
      <c r="AY3860" s="3" t="s">
        <v>73</v>
      </c>
      <c r="AZ3860" s="3" t="s">
        <v>764</v>
      </c>
      <c r="BA3860" s="3" t="s">
        <v>824</v>
      </c>
      <c r="BB3860" s="3" t="s">
        <v>6788</v>
      </c>
      <c r="BC3860" s="3" t="s">
        <v>2899</v>
      </c>
      <c r="BD3860" s="3" t="s">
        <v>2904</v>
      </c>
      <c r="BE3860" s="3" t="s">
        <v>195</v>
      </c>
      <c r="BF3860" s="3" t="s">
        <v>73</v>
      </c>
      <c r="BG3860" s="3" t="s">
        <v>93</v>
      </c>
      <c r="BH3860" s="3" t="s">
        <v>93</v>
      </c>
      <c r="BI3860" s="3" t="s">
        <v>76</v>
      </c>
      <c r="BJ3860" s="3" t="s">
        <v>76</v>
      </c>
    </row>
    <row r="3861" spans="1:62" hidden="1" x14ac:dyDescent="0.2">
      <c r="A3861" s="2" t="s">
        <v>4919</v>
      </c>
      <c r="B3861" s="3" t="s">
        <v>5911</v>
      </c>
      <c r="C3861" s="3" t="s">
        <v>60</v>
      </c>
      <c r="D3861" s="3" t="s">
        <v>15922</v>
      </c>
      <c r="E3861" s="3" t="s">
        <v>15923</v>
      </c>
      <c r="F3861" s="3" t="s">
        <v>15924</v>
      </c>
      <c r="G3861" s="3" t="s">
        <v>1299</v>
      </c>
      <c r="H3861" s="58" t="str">
        <f t="shared" ref="H3861:H3862" si="602">C3861</f>
        <v>厦门</v>
      </c>
      <c r="I3861" s="3" t="s">
        <v>2546</v>
      </c>
      <c r="J3861" s="3" t="s">
        <v>2547</v>
      </c>
      <c r="K3861" s="3" t="s">
        <v>103</v>
      </c>
      <c r="L3861" s="3" t="s">
        <v>103</v>
      </c>
      <c r="M3861" s="3" t="s">
        <v>15925</v>
      </c>
      <c r="N3861" s="3" t="s">
        <v>15926</v>
      </c>
      <c r="O3861" s="3" t="s">
        <v>293</v>
      </c>
      <c r="P3861" s="3" t="s">
        <v>106</v>
      </c>
      <c r="Q3861" s="3" t="s">
        <v>15927</v>
      </c>
      <c r="R3861" s="3" t="s">
        <v>15928</v>
      </c>
      <c r="S3861" s="3" t="s">
        <v>7141</v>
      </c>
      <c r="T3861" s="3" t="s">
        <v>15929</v>
      </c>
      <c r="U3861" s="3" t="s">
        <v>15930</v>
      </c>
      <c r="V3861" s="3" t="s">
        <v>76</v>
      </c>
      <c r="W3861" s="3" t="s">
        <v>73</v>
      </c>
      <c r="X3861" s="3" t="s">
        <v>73</v>
      </c>
      <c r="Y3861" s="3" t="s">
        <v>73</v>
      </c>
      <c r="Z3861" s="3" t="s">
        <v>15925</v>
      </c>
      <c r="AA3861" s="3" t="s">
        <v>15931</v>
      </c>
      <c r="AB3861" s="3" t="s">
        <v>78</v>
      </c>
      <c r="AC3861" s="3" t="s">
        <v>15932</v>
      </c>
      <c r="AD3861" s="3" t="s">
        <v>80</v>
      </c>
      <c r="AE3861" s="3" t="s">
        <v>81</v>
      </c>
      <c r="AF3861" s="3" t="s">
        <v>73</v>
      </c>
      <c r="AG3861" s="3" t="s">
        <v>73</v>
      </c>
      <c r="AH3861" s="3" t="s">
        <v>73</v>
      </c>
      <c r="AI3861" s="3" t="s">
        <v>465</v>
      </c>
      <c r="AJ3861" s="3" t="s">
        <v>82</v>
      </c>
      <c r="AK3861" s="3" t="s">
        <v>82</v>
      </c>
      <c r="AL3861" s="3" t="s">
        <v>1308</v>
      </c>
      <c r="AM3861" s="3" t="s">
        <v>1301</v>
      </c>
      <c r="AN3861" s="3" t="s">
        <v>15931</v>
      </c>
      <c r="AO3861" s="3" t="s">
        <v>73</v>
      </c>
      <c r="AP3861" s="3" t="s">
        <v>93</v>
      </c>
      <c r="AQ3861" s="3" t="s">
        <v>76</v>
      </c>
      <c r="AR3861" s="3" t="s">
        <v>76</v>
      </c>
      <c r="AS3861" s="3" t="s">
        <v>73</v>
      </c>
      <c r="AT3861" s="3" t="s">
        <v>117</v>
      </c>
      <c r="AU3861" s="3" t="s">
        <v>118</v>
      </c>
      <c r="AV3861" s="3" t="s">
        <v>119</v>
      </c>
      <c r="AW3861" s="3" t="s">
        <v>120</v>
      </c>
      <c r="AX3861" s="3" t="s">
        <v>121</v>
      </c>
      <c r="AY3861" s="3" t="s">
        <v>15929</v>
      </c>
      <c r="AZ3861" s="3" t="s">
        <v>843</v>
      </c>
      <c r="BA3861" s="3" t="s">
        <v>712</v>
      </c>
      <c r="BB3861" s="3" t="s">
        <v>6086</v>
      </c>
      <c r="BC3861" s="3" t="s">
        <v>5911</v>
      </c>
      <c r="BD3861" s="3" t="s">
        <v>5912</v>
      </c>
      <c r="BE3861" s="3" t="s">
        <v>91</v>
      </c>
      <c r="BF3861" s="3" t="s">
        <v>15933</v>
      </c>
      <c r="BG3861" s="3" t="s">
        <v>93</v>
      </c>
      <c r="BH3861" s="3" t="s">
        <v>93</v>
      </c>
      <c r="BI3861" s="3" t="s">
        <v>76</v>
      </c>
      <c r="BJ3861" s="3" t="s">
        <v>93</v>
      </c>
    </row>
    <row r="3862" spans="1:62" hidden="1" x14ac:dyDescent="0.2">
      <c r="A3862" s="2" t="s">
        <v>4126</v>
      </c>
      <c r="B3862" s="3" t="s">
        <v>5911</v>
      </c>
      <c r="C3862" s="3" t="s">
        <v>60</v>
      </c>
      <c r="D3862" s="3" t="s">
        <v>15911</v>
      </c>
      <c r="E3862" s="3" t="s">
        <v>15912</v>
      </c>
      <c r="F3862" s="3" t="s">
        <v>15913</v>
      </c>
      <c r="G3862" s="3" t="s">
        <v>1299</v>
      </c>
      <c r="H3862" s="58" t="str">
        <f t="shared" si="602"/>
        <v>厦门</v>
      </c>
      <c r="I3862" s="3" t="s">
        <v>15914</v>
      </c>
      <c r="J3862" s="3" t="s">
        <v>15915</v>
      </c>
      <c r="K3862" s="3" t="s">
        <v>73</v>
      </c>
      <c r="L3862" s="3" t="s">
        <v>73</v>
      </c>
      <c r="M3862" s="3" t="s">
        <v>15916</v>
      </c>
      <c r="N3862" s="3" t="s">
        <v>15917</v>
      </c>
      <c r="O3862" s="3" t="s">
        <v>293</v>
      </c>
      <c r="P3862" s="3" t="s">
        <v>106</v>
      </c>
      <c r="Q3862" s="3" t="s">
        <v>15918</v>
      </c>
      <c r="R3862" s="3" t="s">
        <v>15919</v>
      </c>
      <c r="S3862" s="3" t="s">
        <v>73</v>
      </c>
      <c r="T3862" s="3" t="s">
        <v>73</v>
      </c>
      <c r="U3862" s="3" t="s">
        <v>15920</v>
      </c>
      <c r="V3862" s="3" t="s">
        <v>76</v>
      </c>
      <c r="W3862" s="3" t="s">
        <v>73</v>
      </c>
      <c r="X3862" s="3" t="s">
        <v>73</v>
      </c>
      <c r="Y3862" s="3" t="s">
        <v>73</v>
      </c>
      <c r="Z3862" s="3" t="s">
        <v>15916</v>
      </c>
      <c r="AA3862" s="3" t="s">
        <v>73</v>
      </c>
      <c r="AB3862" s="3" t="s">
        <v>78</v>
      </c>
      <c r="AC3862" s="3" t="s">
        <v>15921</v>
      </c>
      <c r="AD3862" s="3" t="s">
        <v>80</v>
      </c>
      <c r="AE3862" s="3" t="s">
        <v>81</v>
      </c>
      <c r="AF3862" s="3" t="s">
        <v>73</v>
      </c>
      <c r="AG3862" s="3" t="s">
        <v>73</v>
      </c>
      <c r="AH3862" s="3" t="s">
        <v>73</v>
      </c>
      <c r="AI3862" s="3" t="s">
        <v>465</v>
      </c>
      <c r="AJ3862" s="3" t="s">
        <v>82</v>
      </c>
      <c r="AK3862" s="3" t="s">
        <v>82</v>
      </c>
      <c r="AL3862" s="3" t="s">
        <v>73</v>
      </c>
      <c r="AM3862" s="3" t="s">
        <v>73</v>
      </c>
      <c r="AN3862" s="3" t="s">
        <v>73</v>
      </c>
      <c r="AO3862" s="3" t="s">
        <v>73</v>
      </c>
      <c r="AP3862" s="3" t="s">
        <v>93</v>
      </c>
      <c r="AQ3862" s="3" t="s">
        <v>73</v>
      </c>
      <c r="AR3862" s="3" t="s">
        <v>73</v>
      </c>
      <c r="AS3862" s="3" t="s">
        <v>73</v>
      </c>
      <c r="AT3862" s="3" t="s">
        <v>73</v>
      </c>
      <c r="AU3862" s="3" t="s">
        <v>73</v>
      </c>
      <c r="AV3862" s="3" t="s">
        <v>73</v>
      </c>
      <c r="AW3862" s="3" t="s">
        <v>73</v>
      </c>
      <c r="AX3862" s="3" t="s">
        <v>262</v>
      </c>
      <c r="AY3862" s="3" t="s">
        <v>73</v>
      </c>
      <c r="AZ3862" s="3" t="s">
        <v>861</v>
      </c>
      <c r="BA3862" s="3" t="s">
        <v>1310</v>
      </c>
      <c r="BB3862" s="3" t="s">
        <v>5995</v>
      </c>
      <c r="BC3862" s="3" t="s">
        <v>5911</v>
      </c>
      <c r="BD3862" s="3" t="s">
        <v>5912</v>
      </c>
      <c r="BE3862" s="3" t="s">
        <v>195</v>
      </c>
      <c r="BF3862" s="3" t="s">
        <v>73</v>
      </c>
      <c r="BG3862" s="3" t="s">
        <v>93</v>
      </c>
      <c r="BH3862" s="3" t="s">
        <v>93</v>
      </c>
      <c r="BI3862" s="3" t="s">
        <v>76</v>
      </c>
      <c r="BJ3862" s="3" t="s">
        <v>76</v>
      </c>
    </row>
    <row r="3863" spans="1:62" hidden="1" x14ac:dyDescent="0.2">
      <c r="A3863" s="2" t="s">
        <v>4514</v>
      </c>
      <c r="B3863" s="3" t="s">
        <v>15898</v>
      </c>
      <c r="C3863" s="3" t="s">
        <v>174</v>
      </c>
      <c r="D3863" s="3" t="s">
        <v>15899</v>
      </c>
      <c r="E3863" s="3" t="s">
        <v>15900</v>
      </c>
      <c r="F3863" s="3" t="s">
        <v>15901</v>
      </c>
      <c r="G3863" s="3" t="s">
        <v>341</v>
      </c>
      <c r="H3863" s="58" t="str">
        <f t="shared" ref="H3863:H3877" si="603">G3863</f>
        <v>晋江市供电公司</v>
      </c>
      <c r="I3863" s="3" t="s">
        <v>4193</v>
      </c>
      <c r="J3863" s="3" t="s">
        <v>4194</v>
      </c>
      <c r="K3863" s="3" t="s">
        <v>129</v>
      </c>
      <c r="L3863" s="3" t="s">
        <v>130</v>
      </c>
      <c r="M3863" s="3" t="s">
        <v>15902</v>
      </c>
      <c r="N3863" s="3" t="s">
        <v>15903</v>
      </c>
      <c r="O3863" s="3" t="s">
        <v>70</v>
      </c>
      <c r="P3863" s="3" t="s">
        <v>106</v>
      </c>
      <c r="Q3863" s="3" t="s">
        <v>15904</v>
      </c>
      <c r="R3863" s="3" t="s">
        <v>15905</v>
      </c>
      <c r="S3863" s="3" t="s">
        <v>15906</v>
      </c>
      <c r="T3863" s="3" t="s">
        <v>73</v>
      </c>
      <c r="U3863" s="3" t="s">
        <v>15907</v>
      </c>
      <c r="V3863" s="3" t="s">
        <v>76</v>
      </c>
      <c r="W3863" s="3" t="s">
        <v>73</v>
      </c>
      <c r="X3863" s="3" t="s">
        <v>73</v>
      </c>
      <c r="Y3863" s="3" t="s">
        <v>73</v>
      </c>
      <c r="Z3863" s="3" t="s">
        <v>15908</v>
      </c>
      <c r="AA3863" s="3" t="s">
        <v>73</v>
      </c>
      <c r="AB3863" s="3" t="s">
        <v>78</v>
      </c>
      <c r="AC3863" s="3" t="s">
        <v>15896</v>
      </c>
      <c r="AD3863" s="3" t="s">
        <v>80</v>
      </c>
      <c r="AE3863" s="3" t="s">
        <v>73</v>
      </c>
      <c r="AF3863" s="3" t="s">
        <v>73</v>
      </c>
      <c r="AG3863" s="3" t="s">
        <v>73</v>
      </c>
      <c r="AH3863" s="3" t="s">
        <v>73</v>
      </c>
      <c r="AI3863" s="3" t="s">
        <v>82</v>
      </c>
      <c r="AJ3863" s="3" t="s">
        <v>82</v>
      </c>
      <c r="AK3863" s="3" t="s">
        <v>82</v>
      </c>
      <c r="AL3863" s="3" t="s">
        <v>353</v>
      </c>
      <c r="AM3863" s="3" t="s">
        <v>354</v>
      </c>
      <c r="AN3863" s="3" t="s">
        <v>73</v>
      </c>
      <c r="AO3863" s="3" t="s">
        <v>73</v>
      </c>
      <c r="AP3863" s="3" t="s">
        <v>76</v>
      </c>
      <c r="AQ3863" s="3" t="s">
        <v>76</v>
      </c>
      <c r="AR3863" s="3" t="s">
        <v>76</v>
      </c>
      <c r="AS3863" s="3" t="s">
        <v>73</v>
      </c>
      <c r="AT3863" s="3" t="s">
        <v>138</v>
      </c>
      <c r="AU3863" s="3" t="s">
        <v>237</v>
      </c>
      <c r="AV3863" s="3" t="s">
        <v>192</v>
      </c>
      <c r="AW3863" s="3" t="s">
        <v>193</v>
      </c>
      <c r="AX3863" s="3" t="s">
        <v>142</v>
      </c>
      <c r="AY3863" s="3" t="s">
        <v>73</v>
      </c>
      <c r="AZ3863" s="3" t="s">
        <v>723</v>
      </c>
      <c r="BA3863" s="3" t="s">
        <v>782</v>
      </c>
      <c r="BB3863" s="3" t="s">
        <v>5339</v>
      </c>
      <c r="BC3863" s="3" t="s">
        <v>15898</v>
      </c>
      <c r="BD3863" s="3" t="s">
        <v>15909</v>
      </c>
      <c r="BE3863" s="3" t="s">
        <v>91</v>
      </c>
      <c r="BF3863" s="3" t="s">
        <v>15910</v>
      </c>
      <c r="BG3863" s="3" t="s">
        <v>93</v>
      </c>
      <c r="BH3863" s="3" t="s">
        <v>93</v>
      </c>
      <c r="BI3863" s="3" t="s">
        <v>76</v>
      </c>
      <c r="BJ3863" s="3" t="s">
        <v>93</v>
      </c>
    </row>
    <row r="3864" spans="1:62" hidden="1" x14ac:dyDescent="0.2">
      <c r="A3864" s="2" t="s">
        <v>1332</v>
      </c>
      <c r="B3864" s="3" t="s">
        <v>8131</v>
      </c>
      <c r="C3864" s="3" t="s">
        <v>147</v>
      </c>
      <c r="D3864" s="3" t="s">
        <v>15886</v>
      </c>
      <c r="E3864" s="3" t="s">
        <v>15887</v>
      </c>
      <c r="F3864" s="3" t="s">
        <v>15888</v>
      </c>
      <c r="G3864" s="3" t="s">
        <v>2565</v>
      </c>
      <c r="H3864" s="58" t="str">
        <f t="shared" si="603"/>
        <v>新罗供电有限公司</v>
      </c>
      <c r="I3864" s="3" t="s">
        <v>4026</v>
      </c>
      <c r="J3864" s="3" t="s">
        <v>4027</v>
      </c>
      <c r="K3864" s="3" t="s">
        <v>129</v>
      </c>
      <c r="L3864" s="3" t="s">
        <v>575</v>
      </c>
      <c r="M3864" s="3" t="s">
        <v>15889</v>
      </c>
      <c r="N3864" s="3" t="s">
        <v>15890</v>
      </c>
      <c r="O3864" s="3" t="s">
        <v>293</v>
      </c>
      <c r="P3864" s="3" t="s">
        <v>71</v>
      </c>
      <c r="Q3864" s="3" t="s">
        <v>15891</v>
      </c>
      <c r="R3864" s="3" t="s">
        <v>15892</v>
      </c>
      <c r="S3864" s="3" t="s">
        <v>15893</v>
      </c>
      <c r="T3864" s="3" t="s">
        <v>15894</v>
      </c>
      <c r="U3864" s="3" t="s">
        <v>15895</v>
      </c>
      <c r="V3864" s="3" t="s">
        <v>76</v>
      </c>
      <c r="W3864" s="3" t="s">
        <v>73</v>
      </c>
      <c r="X3864" s="3" t="s">
        <v>73</v>
      </c>
      <c r="Y3864" s="3" t="s">
        <v>73</v>
      </c>
      <c r="Z3864" s="3" t="s">
        <v>15889</v>
      </c>
      <c r="AA3864" s="3" t="s">
        <v>73</v>
      </c>
      <c r="AB3864" s="3" t="s">
        <v>78</v>
      </c>
      <c r="AC3864" s="3" t="s">
        <v>15896</v>
      </c>
      <c r="AD3864" s="3" t="s">
        <v>80</v>
      </c>
      <c r="AE3864" s="3" t="s">
        <v>73</v>
      </c>
      <c r="AF3864" s="3" t="s">
        <v>73</v>
      </c>
      <c r="AG3864" s="3" t="s">
        <v>73</v>
      </c>
      <c r="AH3864" s="3" t="s">
        <v>73</v>
      </c>
      <c r="AI3864" s="3" t="s">
        <v>82</v>
      </c>
      <c r="AJ3864" s="3" t="s">
        <v>82</v>
      </c>
      <c r="AK3864" s="3" t="s">
        <v>82</v>
      </c>
      <c r="AL3864" s="3" t="s">
        <v>73</v>
      </c>
      <c r="AM3864" s="3" t="s">
        <v>73</v>
      </c>
      <c r="AN3864" s="3" t="s">
        <v>73</v>
      </c>
      <c r="AO3864" s="3" t="s">
        <v>73</v>
      </c>
      <c r="AP3864" s="3" t="s">
        <v>76</v>
      </c>
      <c r="AQ3864" s="3" t="s">
        <v>73</v>
      </c>
      <c r="AR3864" s="3" t="s">
        <v>76</v>
      </c>
      <c r="AS3864" s="3" t="s">
        <v>73</v>
      </c>
      <c r="AT3864" s="3" t="s">
        <v>138</v>
      </c>
      <c r="AU3864" s="3" t="s">
        <v>485</v>
      </c>
      <c r="AV3864" s="3" t="s">
        <v>1350</v>
      </c>
      <c r="AW3864" s="3" t="s">
        <v>1351</v>
      </c>
      <c r="AX3864" s="3" t="s">
        <v>89</v>
      </c>
      <c r="AY3864" s="3" t="s">
        <v>15894</v>
      </c>
      <c r="AZ3864" s="3" t="s">
        <v>861</v>
      </c>
      <c r="BA3864" s="3" t="s">
        <v>764</v>
      </c>
      <c r="BB3864" s="3" t="s">
        <v>513</v>
      </c>
      <c r="BC3864" s="3" t="s">
        <v>8131</v>
      </c>
      <c r="BD3864" s="3" t="s">
        <v>8319</v>
      </c>
      <c r="BE3864" s="3" t="s">
        <v>91</v>
      </c>
      <c r="BF3864" s="3" t="s">
        <v>15897</v>
      </c>
      <c r="BG3864" s="3" t="s">
        <v>93</v>
      </c>
      <c r="BH3864" s="3" t="s">
        <v>93</v>
      </c>
      <c r="BI3864" s="3" t="s">
        <v>76</v>
      </c>
      <c r="BJ3864" s="3" t="s">
        <v>93</v>
      </c>
    </row>
    <row r="3865" spans="1:62" ht="15" hidden="1" x14ac:dyDescent="0.2">
      <c r="A3865" s="2" t="s">
        <v>1117</v>
      </c>
      <c r="B3865" s="3" t="s">
        <v>15877</v>
      </c>
      <c r="C3865" s="3" t="s">
        <v>174</v>
      </c>
      <c r="D3865" s="3" t="s">
        <v>15878</v>
      </c>
      <c r="E3865" s="3" t="s">
        <v>15879</v>
      </c>
      <c r="F3865" s="3" t="s">
        <v>15880</v>
      </c>
      <c r="G3865" s="3" t="s">
        <v>773</v>
      </c>
      <c r="H3865" s="58" t="str">
        <f t="shared" si="603"/>
        <v>永春县供电公司</v>
      </c>
      <c r="I3865" s="3" t="s">
        <v>7422</v>
      </c>
      <c r="J3865" s="3" t="s">
        <v>7423</v>
      </c>
      <c r="K3865" s="3" t="s">
        <v>103</v>
      </c>
      <c r="L3865" s="3" t="s">
        <v>103</v>
      </c>
      <c r="M3865" s="3" t="s">
        <v>15881</v>
      </c>
      <c r="N3865" s="11" t="str">
        <f>M3865</f>
        <v>2023-02-18 03:08</v>
      </c>
      <c r="O3865" s="3" t="s">
        <v>156</v>
      </c>
      <c r="P3865" s="3" t="s">
        <v>106</v>
      </c>
      <c r="Q3865" s="3" t="s">
        <v>15882</v>
      </c>
      <c r="R3865" s="3" t="s">
        <v>15883</v>
      </c>
      <c r="S3865" s="3" t="s">
        <v>73</v>
      </c>
      <c r="T3865" s="3" t="s">
        <v>73</v>
      </c>
      <c r="U3865" s="3" t="s">
        <v>15884</v>
      </c>
      <c r="V3865" s="3" t="s">
        <v>76</v>
      </c>
      <c r="W3865" s="3" t="s">
        <v>73</v>
      </c>
      <c r="X3865" s="3" t="s">
        <v>73</v>
      </c>
      <c r="Y3865" s="3" t="s">
        <v>73</v>
      </c>
      <c r="Z3865" s="3" t="s">
        <v>15881</v>
      </c>
      <c r="AA3865" s="3" t="s">
        <v>73</v>
      </c>
      <c r="AB3865" s="3" t="s">
        <v>78</v>
      </c>
      <c r="AC3865" s="3" t="s">
        <v>15861</v>
      </c>
      <c r="AD3865" s="3" t="s">
        <v>707</v>
      </c>
      <c r="AE3865" s="3" t="s">
        <v>73</v>
      </c>
      <c r="AF3865" s="3" t="s">
        <v>73</v>
      </c>
      <c r="AG3865" s="3" t="s">
        <v>73</v>
      </c>
      <c r="AH3865" s="3" t="s">
        <v>73</v>
      </c>
      <c r="AI3865" s="3" t="s">
        <v>82</v>
      </c>
      <c r="AJ3865" s="3" t="s">
        <v>82</v>
      </c>
      <c r="AK3865" s="3" t="s">
        <v>82</v>
      </c>
      <c r="AL3865" s="3" t="s">
        <v>3446</v>
      </c>
      <c r="AM3865" s="3" t="s">
        <v>354</v>
      </c>
      <c r="AN3865" s="3" t="s">
        <v>73</v>
      </c>
      <c r="AO3865" s="3" t="s">
        <v>73</v>
      </c>
      <c r="AP3865" s="3" t="s">
        <v>76</v>
      </c>
      <c r="AQ3865" s="3" t="s">
        <v>73</v>
      </c>
      <c r="AR3865" s="3" t="s">
        <v>73</v>
      </c>
      <c r="AS3865" s="3" t="s">
        <v>73</v>
      </c>
      <c r="AT3865" s="3" t="s">
        <v>117</v>
      </c>
      <c r="AU3865" s="3" t="s">
        <v>118</v>
      </c>
      <c r="AV3865" s="3" t="s">
        <v>119</v>
      </c>
      <c r="AW3865" s="3" t="s">
        <v>120</v>
      </c>
      <c r="AX3865" s="3" t="s">
        <v>121</v>
      </c>
      <c r="AY3865" s="3" t="s">
        <v>73</v>
      </c>
      <c r="AZ3865" s="3" t="s">
        <v>723</v>
      </c>
      <c r="BA3865" s="3" t="s">
        <v>824</v>
      </c>
      <c r="BB3865" s="3" t="s">
        <v>6313</v>
      </c>
      <c r="BC3865" s="3" t="s">
        <v>15877</v>
      </c>
      <c r="BD3865" s="3" t="s">
        <v>15885</v>
      </c>
      <c r="BE3865" s="3" t="s">
        <v>195</v>
      </c>
      <c r="BF3865" s="3" t="s">
        <v>73</v>
      </c>
      <c r="BG3865" s="3" t="s">
        <v>93</v>
      </c>
      <c r="BH3865" s="3" t="s">
        <v>93</v>
      </c>
      <c r="BI3865" s="3" t="s">
        <v>76</v>
      </c>
      <c r="BJ3865" s="3" t="s">
        <v>76</v>
      </c>
    </row>
    <row r="3866" spans="1:62" hidden="1" x14ac:dyDescent="0.2">
      <c r="A3866" s="2" t="s">
        <v>1097</v>
      </c>
      <c r="B3866" s="3" t="s">
        <v>15864</v>
      </c>
      <c r="C3866" s="3" t="s">
        <v>174</v>
      </c>
      <c r="D3866" s="3" t="s">
        <v>15865</v>
      </c>
      <c r="E3866" s="3" t="s">
        <v>15866</v>
      </c>
      <c r="F3866" s="3" t="s">
        <v>15867</v>
      </c>
      <c r="G3866" s="3" t="s">
        <v>986</v>
      </c>
      <c r="H3866" s="58" t="str">
        <f t="shared" si="603"/>
        <v>石狮市供电公司</v>
      </c>
      <c r="I3866" s="3" t="s">
        <v>987</v>
      </c>
      <c r="J3866" s="3" t="s">
        <v>988</v>
      </c>
      <c r="K3866" s="3" t="s">
        <v>103</v>
      </c>
      <c r="L3866" s="3" t="s">
        <v>103</v>
      </c>
      <c r="M3866" s="3" t="s">
        <v>15868</v>
      </c>
      <c r="N3866" s="3" t="s">
        <v>15869</v>
      </c>
      <c r="O3866" s="3" t="s">
        <v>70</v>
      </c>
      <c r="P3866" s="3" t="s">
        <v>185</v>
      </c>
      <c r="Q3866" s="3" t="s">
        <v>15870</v>
      </c>
      <c r="R3866" s="3" t="s">
        <v>15871</v>
      </c>
      <c r="S3866" s="3" t="s">
        <v>15872</v>
      </c>
      <c r="T3866" s="3" t="s">
        <v>73</v>
      </c>
      <c r="U3866" s="3" t="s">
        <v>15872</v>
      </c>
      <c r="V3866" s="3" t="s">
        <v>76</v>
      </c>
      <c r="W3866" s="3" t="s">
        <v>73</v>
      </c>
      <c r="X3866" s="3" t="s">
        <v>73</v>
      </c>
      <c r="Y3866" s="3" t="s">
        <v>73</v>
      </c>
      <c r="Z3866" s="3" t="s">
        <v>15873</v>
      </c>
      <c r="AA3866" s="3" t="s">
        <v>15869</v>
      </c>
      <c r="AB3866" s="3" t="s">
        <v>78</v>
      </c>
      <c r="AC3866" s="3" t="s">
        <v>15874</v>
      </c>
      <c r="AD3866" s="3" t="s">
        <v>164</v>
      </c>
      <c r="AE3866" s="3" t="s">
        <v>73</v>
      </c>
      <c r="AF3866" s="3" t="s">
        <v>73</v>
      </c>
      <c r="AG3866" s="3" t="s">
        <v>73</v>
      </c>
      <c r="AH3866" s="3" t="s">
        <v>73</v>
      </c>
      <c r="AI3866" s="3" t="s">
        <v>82</v>
      </c>
      <c r="AJ3866" s="3" t="s">
        <v>82</v>
      </c>
      <c r="AK3866" s="3" t="s">
        <v>189</v>
      </c>
      <c r="AL3866" s="3" t="s">
        <v>997</v>
      </c>
      <c r="AM3866" s="3" t="s">
        <v>354</v>
      </c>
      <c r="AN3866" s="3" t="s">
        <v>15869</v>
      </c>
      <c r="AO3866" s="3" t="s">
        <v>73</v>
      </c>
      <c r="AP3866" s="3" t="s">
        <v>93</v>
      </c>
      <c r="AQ3866" s="3" t="s">
        <v>76</v>
      </c>
      <c r="AR3866" s="3" t="s">
        <v>73</v>
      </c>
      <c r="AS3866" s="3" t="s">
        <v>73</v>
      </c>
      <c r="AT3866" s="3" t="s">
        <v>117</v>
      </c>
      <c r="AU3866" s="3" t="s">
        <v>118</v>
      </c>
      <c r="AV3866" s="3" t="s">
        <v>119</v>
      </c>
      <c r="AW3866" s="3" t="s">
        <v>120</v>
      </c>
      <c r="AX3866" s="3" t="s">
        <v>121</v>
      </c>
      <c r="AY3866" s="3" t="s">
        <v>73</v>
      </c>
      <c r="AZ3866" s="3" t="s">
        <v>712</v>
      </c>
      <c r="BA3866" s="3" t="s">
        <v>901</v>
      </c>
      <c r="BB3866" s="3" t="s">
        <v>1463</v>
      </c>
      <c r="BC3866" s="3" t="s">
        <v>15864</v>
      </c>
      <c r="BD3866" s="3" t="s">
        <v>15875</v>
      </c>
      <c r="BE3866" s="3" t="s">
        <v>91</v>
      </c>
      <c r="BF3866" s="3" t="s">
        <v>15876</v>
      </c>
      <c r="BG3866" s="3" t="s">
        <v>93</v>
      </c>
      <c r="BH3866" s="3" t="s">
        <v>93</v>
      </c>
      <c r="BI3866" s="3" t="s">
        <v>76</v>
      </c>
      <c r="BJ3866" s="3" t="s">
        <v>93</v>
      </c>
    </row>
    <row r="3867" spans="1:62" hidden="1" x14ac:dyDescent="0.2">
      <c r="A3867" s="2" t="s">
        <v>1082</v>
      </c>
      <c r="B3867" s="3" t="s">
        <v>15850</v>
      </c>
      <c r="C3867" s="3" t="s">
        <v>174</v>
      </c>
      <c r="D3867" s="3" t="s">
        <v>15851</v>
      </c>
      <c r="E3867" s="3" t="s">
        <v>15852</v>
      </c>
      <c r="F3867" s="3" t="s">
        <v>15853</v>
      </c>
      <c r="G3867" s="3" t="s">
        <v>986</v>
      </c>
      <c r="H3867" s="58" t="str">
        <f t="shared" si="603"/>
        <v>石狮市供电公司</v>
      </c>
      <c r="I3867" s="3" t="s">
        <v>987</v>
      </c>
      <c r="J3867" s="3" t="s">
        <v>988</v>
      </c>
      <c r="K3867" s="3" t="s">
        <v>129</v>
      </c>
      <c r="L3867" s="3" t="s">
        <v>130</v>
      </c>
      <c r="M3867" s="3" t="s">
        <v>15854</v>
      </c>
      <c r="N3867" s="3" t="s">
        <v>15855</v>
      </c>
      <c r="O3867" s="3" t="s">
        <v>293</v>
      </c>
      <c r="P3867" s="3" t="s">
        <v>71</v>
      </c>
      <c r="Q3867" s="3" t="s">
        <v>15856</v>
      </c>
      <c r="R3867" s="3" t="s">
        <v>15857</v>
      </c>
      <c r="S3867" s="3" t="s">
        <v>15858</v>
      </c>
      <c r="T3867" s="3" t="s">
        <v>73</v>
      </c>
      <c r="U3867" s="3" t="s">
        <v>15859</v>
      </c>
      <c r="V3867" s="3" t="s">
        <v>76</v>
      </c>
      <c r="W3867" s="3" t="s">
        <v>73</v>
      </c>
      <c r="X3867" s="3" t="s">
        <v>73</v>
      </c>
      <c r="Y3867" s="3" t="s">
        <v>73</v>
      </c>
      <c r="Z3867" s="3" t="s">
        <v>15860</v>
      </c>
      <c r="AA3867" s="3" t="s">
        <v>15855</v>
      </c>
      <c r="AB3867" s="3" t="s">
        <v>78</v>
      </c>
      <c r="AC3867" s="3" t="s">
        <v>15861</v>
      </c>
      <c r="AD3867" s="3" t="s">
        <v>164</v>
      </c>
      <c r="AE3867" s="3" t="s">
        <v>73</v>
      </c>
      <c r="AF3867" s="3" t="s">
        <v>73</v>
      </c>
      <c r="AG3867" s="3" t="s">
        <v>73</v>
      </c>
      <c r="AH3867" s="3" t="s">
        <v>73</v>
      </c>
      <c r="AI3867" s="3" t="s">
        <v>82</v>
      </c>
      <c r="AJ3867" s="3" t="s">
        <v>82</v>
      </c>
      <c r="AK3867" s="3" t="s">
        <v>82</v>
      </c>
      <c r="AL3867" s="3" t="s">
        <v>997</v>
      </c>
      <c r="AM3867" s="3" t="s">
        <v>354</v>
      </c>
      <c r="AN3867" s="3" t="s">
        <v>15855</v>
      </c>
      <c r="AO3867" s="3" t="s">
        <v>73</v>
      </c>
      <c r="AP3867" s="3" t="s">
        <v>93</v>
      </c>
      <c r="AQ3867" s="3" t="s">
        <v>76</v>
      </c>
      <c r="AR3867" s="3" t="s">
        <v>73</v>
      </c>
      <c r="AS3867" s="3" t="s">
        <v>73</v>
      </c>
      <c r="AT3867" s="3" t="s">
        <v>708</v>
      </c>
      <c r="AU3867" s="3" t="s">
        <v>709</v>
      </c>
      <c r="AV3867" s="3" t="s">
        <v>710</v>
      </c>
      <c r="AW3867" s="3" t="s">
        <v>711</v>
      </c>
      <c r="AX3867" s="3" t="s">
        <v>262</v>
      </c>
      <c r="AY3867" s="3" t="s">
        <v>73</v>
      </c>
      <c r="AZ3867" s="3" t="s">
        <v>763</v>
      </c>
      <c r="BA3867" s="3" t="s">
        <v>749</v>
      </c>
      <c r="BB3867" s="3" t="s">
        <v>5908</v>
      </c>
      <c r="BC3867" s="3" t="s">
        <v>15850</v>
      </c>
      <c r="BD3867" s="3" t="s">
        <v>15862</v>
      </c>
      <c r="BE3867" s="3" t="s">
        <v>91</v>
      </c>
      <c r="BF3867" s="3" t="s">
        <v>15863</v>
      </c>
      <c r="BG3867" s="3" t="s">
        <v>93</v>
      </c>
      <c r="BH3867" s="3" t="s">
        <v>93</v>
      </c>
      <c r="BI3867" s="3" t="s">
        <v>76</v>
      </c>
      <c r="BJ3867" s="3" t="s">
        <v>93</v>
      </c>
    </row>
    <row r="3868" spans="1:62" hidden="1" x14ac:dyDescent="0.2">
      <c r="A3868" s="2" t="s">
        <v>4136</v>
      </c>
      <c r="B3868" s="3" t="s">
        <v>6690</v>
      </c>
      <c r="C3868" s="3" t="s">
        <v>219</v>
      </c>
      <c r="D3868" s="3" t="s">
        <v>15839</v>
      </c>
      <c r="E3868" s="3" t="s">
        <v>15840</v>
      </c>
      <c r="F3868" s="3" t="s">
        <v>15841</v>
      </c>
      <c r="G3868" s="3" t="s">
        <v>1188</v>
      </c>
      <c r="H3868" s="58" t="str">
        <f t="shared" si="603"/>
        <v>福安供电公司</v>
      </c>
      <c r="I3868" s="3" t="s">
        <v>3402</v>
      </c>
      <c r="J3868" s="3" t="s">
        <v>3403</v>
      </c>
      <c r="K3868" s="3" t="s">
        <v>413</v>
      </c>
      <c r="L3868" s="3" t="s">
        <v>497</v>
      </c>
      <c r="M3868" s="3" t="s">
        <v>15842</v>
      </c>
      <c r="N3868" s="3" t="s">
        <v>15843</v>
      </c>
      <c r="O3868" s="3" t="s">
        <v>293</v>
      </c>
      <c r="P3868" s="3" t="s">
        <v>106</v>
      </c>
      <c r="Q3868" s="3" t="s">
        <v>15844</v>
      </c>
      <c r="R3868" s="3" t="s">
        <v>15845</v>
      </c>
      <c r="S3868" s="3" t="s">
        <v>15846</v>
      </c>
      <c r="T3868" s="3" t="s">
        <v>73</v>
      </c>
      <c r="U3868" s="3" t="s">
        <v>6691</v>
      </c>
      <c r="V3868" s="3" t="s">
        <v>76</v>
      </c>
      <c r="W3868" s="3" t="s">
        <v>73</v>
      </c>
      <c r="X3868" s="3" t="s">
        <v>73</v>
      </c>
      <c r="Y3868" s="3" t="s">
        <v>73</v>
      </c>
      <c r="Z3868" s="3" t="s">
        <v>15842</v>
      </c>
      <c r="AA3868" s="3" t="s">
        <v>15847</v>
      </c>
      <c r="AB3868" s="3" t="s">
        <v>78</v>
      </c>
      <c r="AC3868" s="3" t="s">
        <v>15848</v>
      </c>
      <c r="AD3868" s="3" t="s">
        <v>80</v>
      </c>
      <c r="AE3868" s="3" t="s">
        <v>73</v>
      </c>
      <c r="AF3868" s="3" t="s">
        <v>73</v>
      </c>
      <c r="AG3868" s="3" t="s">
        <v>73</v>
      </c>
      <c r="AH3868" s="3" t="s">
        <v>73</v>
      </c>
      <c r="AI3868" s="3" t="s">
        <v>211</v>
      </c>
      <c r="AJ3868" s="3" t="s">
        <v>82</v>
      </c>
      <c r="AK3868" s="3" t="s">
        <v>82</v>
      </c>
      <c r="AL3868" s="3" t="s">
        <v>235</v>
      </c>
      <c r="AM3868" s="3" t="s">
        <v>236</v>
      </c>
      <c r="AN3868" s="3" t="s">
        <v>15847</v>
      </c>
      <c r="AO3868" s="3" t="s">
        <v>73</v>
      </c>
      <c r="AP3868" s="3" t="s">
        <v>76</v>
      </c>
      <c r="AQ3868" s="3" t="s">
        <v>76</v>
      </c>
      <c r="AR3868" s="3" t="s">
        <v>73</v>
      </c>
      <c r="AS3868" s="3" t="s">
        <v>73</v>
      </c>
      <c r="AT3868" s="3" t="s">
        <v>138</v>
      </c>
      <c r="AU3868" s="3" t="s">
        <v>2631</v>
      </c>
      <c r="AV3868" s="3" t="s">
        <v>1669</v>
      </c>
      <c r="AW3868" s="3" t="s">
        <v>1670</v>
      </c>
      <c r="AX3868" s="3" t="s">
        <v>566</v>
      </c>
      <c r="AY3868" s="3" t="s">
        <v>73</v>
      </c>
      <c r="AZ3868" s="3" t="s">
        <v>861</v>
      </c>
      <c r="BA3868" s="3" t="s">
        <v>723</v>
      </c>
      <c r="BB3868" s="3" t="s">
        <v>3735</v>
      </c>
      <c r="BC3868" s="3" t="s">
        <v>6690</v>
      </c>
      <c r="BD3868" s="3" t="s">
        <v>6692</v>
      </c>
      <c r="BE3868" s="3" t="s">
        <v>91</v>
      </c>
      <c r="BF3868" s="3" t="s">
        <v>15849</v>
      </c>
      <c r="BG3868" s="3" t="s">
        <v>93</v>
      </c>
      <c r="BH3868" s="3" t="s">
        <v>93</v>
      </c>
      <c r="BI3868" s="3" t="s">
        <v>76</v>
      </c>
      <c r="BJ3868" s="3" t="s">
        <v>93</v>
      </c>
    </row>
    <row r="3869" spans="1:62" hidden="1" x14ac:dyDescent="0.2">
      <c r="A3869" s="2" t="s">
        <v>4526</v>
      </c>
      <c r="B3869" s="3" t="s">
        <v>3693</v>
      </c>
      <c r="C3869" s="3" t="s">
        <v>359</v>
      </c>
      <c r="D3869" s="3" t="s">
        <v>15827</v>
      </c>
      <c r="E3869" s="3" t="s">
        <v>15828</v>
      </c>
      <c r="F3869" s="3" t="s">
        <v>15829</v>
      </c>
      <c r="G3869" s="3" t="s">
        <v>363</v>
      </c>
      <c r="H3869" s="58" t="str">
        <f t="shared" si="603"/>
        <v>漳浦供电有限公司</v>
      </c>
      <c r="I3869" s="3" t="s">
        <v>3081</v>
      </c>
      <c r="J3869" s="3" t="s">
        <v>3082</v>
      </c>
      <c r="K3869" s="3" t="s">
        <v>413</v>
      </c>
      <c r="L3869" s="3" t="s">
        <v>414</v>
      </c>
      <c r="M3869" s="3" t="s">
        <v>15830</v>
      </c>
      <c r="N3869" s="3" t="s">
        <v>15831</v>
      </c>
      <c r="O3869" s="3" t="s">
        <v>156</v>
      </c>
      <c r="P3869" s="3" t="s">
        <v>157</v>
      </c>
      <c r="Q3869" s="3" t="s">
        <v>15832</v>
      </c>
      <c r="R3869" s="3" t="s">
        <v>15833</v>
      </c>
      <c r="S3869" s="3" t="s">
        <v>15834</v>
      </c>
      <c r="T3869" s="3" t="s">
        <v>73</v>
      </c>
      <c r="U3869" s="3" t="s">
        <v>15835</v>
      </c>
      <c r="V3869" s="3" t="s">
        <v>76</v>
      </c>
      <c r="W3869" s="3" t="s">
        <v>73</v>
      </c>
      <c r="X3869" s="3" t="s">
        <v>73</v>
      </c>
      <c r="Y3869" s="3" t="s">
        <v>73</v>
      </c>
      <c r="Z3869" s="3" t="s">
        <v>15830</v>
      </c>
      <c r="AA3869" s="3" t="s">
        <v>15831</v>
      </c>
      <c r="AB3869" s="3" t="s">
        <v>78</v>
      </c>
      <c r="AC3869" s="3" t="s">
        <v>15825</v>
      </c>
      <c r="AD3869" s="3" t="s">
        <v>164</v>
      </c>
      <c r="AE3869" s="3" t="s">
        <v>73</v>
      </c>
      <c r="AF3869" s="3" t="s">
        <v>73</v>
      </c>
      <c r="AG3869" s="3" t="s">
        <v>73</v>
      </c>
      <c r="AH3869" s="3" t="s">
        <v>73</v>
      </c>
      <c r="AI3869" s="3" t="s">
        <v>402</v>
      </c>
      <c r="AJ3869" s="3" t="s">
        <v>403</v>
      </c>
      <c r="AK3869" s="3" t="s">
        <v>82</v>
      </c>
      <c r="AL3869" s="3" t="s">
        <v>15836</v>
      </c>
      <c r="AM3869" s="3" t="s">
        <v>3082</v>
      </c>
      <c r="AN3869" s="3" t="s">
        <v>15831</v>
      </c>
      <c r="AO3869" s="3" t="s">
        <v>73</v>
      </c>
      <c r="AP3869" s="3" t="s">
        <v>76</v>
      </c>
      <c r="AQ3869" s="3" t="s">
        <v>76</v>
      </c>
      <c r="AR3869" s="3" t="s">
        <v>76</v>
      </c>
      <c r="AS3869" s="3" t="s">
        <v>73</v>
      </c>
      <c r="AT3869" s="3" t="s">
        <v>138</v>
      </c>
      <c r="AU3869" s="3" t="s">
        <v>191</v>
      </c>
      <c r="AV3869" s="3" t="s">
        <v>192</v>
      </c>
      <c r="AW3869" s="3" t="s">
        <v>193</v>
      </c>
      <c r="AX3869" s="3" t="s">
        <v>425</v>
      </c>
      <c r="AY3869" s="3" t="s">
        <v>73</v>
      </c>
      <c r="AZ3869" s="3" t="s">
        <v>4612</v>
      </c>
      <c r="BA3869" s="3" t="s">
        <v>803</v>
      </c>
      <c r="BB3869" s="3" t="s">
        <v>15837</v>
      </c>
      <c r="BC3869" s="3" t="s">
        <v>3693</v>
      </c>
      <c r="BD3869" s="3" t="s">
        <v>3694</v>
      </c>
      <c r="BE3869" s="3" t="s">
        <v>91</v>
      </c>
      <c r="BF3869" s="3" t="s">
        <v>15838</v>
      </c>
      <c r="BG3869" s="3" t="s">
        <v>93</v>
      </c>
      <c r="BH3869" s="3" t="s">
        <v>93</v>
      </c>
      <c r="BI3869" s="3" t="s">
        <v>76</v>
      </c>
      <c r="BJ3869" s="3" t="s">
        <v>93</v>
      </c>
    </row>
    <row r="3870" spans="1:62" hidden="1" x14ac:dyDescent="0.2">
      <c r="A3870" s="2" t="s">
        <v>1025</v>
      </c>
      <c r="B3870" s="3" t="s">
        <v>3900</v>
      </c>
      <c r="C3870" s="3" t="s">
        <v>219</v>
      </c>
      <c r="D3870" s="3" t="s">
        <v>15814</v>
      </c>
      <c r="E3870" s="3" t="s">
        <v>15815</v>
      </c>
      <c r="F3870" s="3" t="s">
        <v>15816</v>
      </c>
      <c r="G3870" s="3" t="s">
        <v>223</v>
      </c>
      <c r="H3870" s="58" t="str">
        <f t="shared" si="603"/>
        <v>屏南供电公司</v>
      </c>
      <c r="I3870" s="3" t="s">
        <v>224</v>
      </c>
      <c r="J3870" s="3" t="s">
        <v>225</v>
      </c>
      <c r="K3870" s="3" t="s">
        <v>413</v>
      </c>
      <c r="L3870" s="3" t="s">
        <v>458</v>
      </c>
      <c r="M3870" s="3" t="s">
        <v>15817</v>
      </c>
      <c r="N3870" s="3" t="s">
        <v>15818</v>
      </c>
      <c r="O3870" s="3" t="s">
        <v>156</v>
      </c>
      <c r="P3870" s="3" t="s">
        <v>157</v>
      </c>
      <c r="Q3870" s="3" t="s">
        <v>15819</v>
      </c>
      <c r="R3870" s="3" t="s">
        <v>15820</v>
      </c>
      <c r="S3870" s="3" t="s">
        <v>15821</v>
      </c>
      <c r="T3870" s="3" t="s">
        <v>2871</v>
      </c>
      <c r="U3870" s="3" t="s">
        <v>15822</v>
      </c>
      <c r="V3870" s="3" t="s">
        <v>76</v>
      </c>
      <c r="W3870" s="3" t="s">
        <v>73</v>
      </c>
      <c r="X3870" s="3" t="s">
        <v>73</v>
      </c>
      <c r="Y3870" s="3" t="s">
        <v>73</v>
      </c>
      <c r="Z3870" s="3" t="s">
        <v>15823</v>
      </c>
      <c r="AA3870" s="3" t="s">
        <v>15824</v>
      </c>
      <c r="AB3870" s="3" t="s">
        <v>78</v>
      </c>
      <c r="AC3870" s="3" t="s">
        <v>15825</v>
      </c>
      <c r="AD3870" s="3" t="s">
        <v>80</v>
      </c>
      <c r="AE3870" s="3" t="s">
        <v>73</v>
      </c>
      <c r="AF3870" s="3" t="s">
        <v>73</v>
      </c>
      <c r="AG3870" s="3" t="s">
        <v>73</v>
      </c>
      <c r="AH3870" s="3" t="s">
        <v>73</v>
      </c>
      <c r="AI3870" s="3" t="s">
        <v>211</v>
      </c>
      <c r="AJ3870" s="3" t="s">
        <v>403</v>
      </c>
      <c r="AK3870" s="3" t="s">
        <v>82</v>
      </c>
      <c r="AL3870" s="3" t="s">
        <v>1253</v>
      </c>
      <c r="AM3870" s="3" t="s">
        <v>421</v>
      </c>
      <c r="AN3870" s="3" t="s">
        <v>15824</v>
      </c>
      <c r="AO3870" s="3" t="s">
        <v>73</v>
      </c>
      <c r="AP3870" s="3" t="s">
        <v>93</v>
      </c>
      <c r="AQ3870" s="3" t="s">
        <v>76</v>
      </c>
      <c r="AR3870" s="3" t="s">
        <v>73</v>
      </c>
      <c r="AS3870" s="3" t="s">
        <v>73</v>
      </c>
      <c r="AT3870" s="3" t="s">
        <v>138</v>
      </c>
      <c r="AU3870" s="3" t="s">
        <v>191</v>
      </c>
      <c r="AV3870" s="3" t="s">
        <v>192</v>
      </c>
      <c r="AW3870" s="3" t="s">
        <v>193</v>
      </c>
      <c r="AX3870" s="3" t="s">
        <v>425</v>
      </c>
      <c r="AY3870" s="3" t="s">
        <v>2871</v>
      </c>
      <c r="AZ3870" s="3" t="s">
        <v>1310</v>
      </c>
      <c r="BA3870" s="3" t="s">
        <v>1482</v>
      </c>
      <c r="BB3870" s="3" t="s">
        <v>6369</v>
      </c>
      <c r="BC3870" s="3" t="s">
        <v>3900</v>
      </c>
      <c r="BD3870" s="3" t="s">
        <v>3902</v>
      </c>
      <c r="BE3870" s="3" t="s">
        <v>91</v>
      </c>
      <c r="BF3870" s="3" t="s">
        <v>15826</v>
      </c>
      <c r="BG3870" s="3" t="s">
        <v>93</v>
      </c>
      <c r="BH3870" s="3" t="s">
        <v>93</v>
      </c>
      <c r="BI3870" s="3" t="s">
        <v>76</v>
      </c>
      <c r="BJ3870" s="3" t="s">
        <v>93</v>
      </c>
    </row>
    <row r="3871" spans="1:62" hidden="1" x14ac:dyDescent="0.2">
      <c r="A3871" s="2" t="s">
        <v>4139</v>
      </c>
      <c r="B3871" s="3" t="s">
        <v>8709</v>
      </c>
      <c r="C3871" s="3" t="s">
        <v>147</v>
      </c>
      <c r="D3871" s="3" t="s">
        <v>15800</v>
      </c>
      <c r="E3871" s="3" t="s">
        <v>15801</v>
      </c>
      <c r="F3871" s="3" t="s">
        <v>15802</v>
      </c>
      <c r="G3871" s="3" t="s">
        <v>390</v>
      </c>
      <c r="H3871" s="58" t="str">
        <f t="shared" si="603"/>
        <v>长汀供电有限公司</v>
      </c>
      <c r="I3871" s="3" t="s">
        <v>391</v>
      </c>
      <c r="J3871" s="3" t="s">
        <v>392</v>
      </c>
      <c r="K3871" s="3" t="s">
        <v>129</v>
      </c>
      <c r="L3871" s="3" t="s">
        <v>575</v>
      </c>
      <c r="M3871" s="3" t="s">
        <v>15803</v>
      </c>
      <c r="N3871" s="3" t="s">
        <v>15804</v>
      </c>
      <c r="O3871" s="3" t="s">
        <v>293</v>
      </c>
      <c r="P3871" s="3" t="s">
        <v>185</v>
      </c>
      <c r="Q3871" s="3" t="s">
        <v>15805</v>
      </c>
      <c r="R3871" s="3" t="s">
        <v>15806</v>
      </c>
      <c r="S3871" s="3" t="s">
        <v>15807</v>
      </c>
      <c r="T3871" s="3" t="s">
        <v>15808</v>
      </c>
      <c r="U3871" s="3" t="s">
        <v>15809</v>
      </c>
      <c r="V3871" s="3" t="s">
        <v>76</v>
      </c>
      <c r="W3871" s="3" t="s">
        <v>73</v>
      </c>
      <c r="X3871" s="3" t="s">
        <v>73</v>
      </c>
      <c r="Y3871" s="3" t="s">
        <v>73</v>
      </c>
      <c r="Z3871" s="3" t="s">
        <v>15810</v>
      </c>
      <c r="AA3871" s="3" t="s">
        <v>15811</v>
      </c>
      <c r="AB3871" s="3" t="s">
        <v>78</v>
      </c>
      <c r="AC3871" s="3" t="s">
        <v>15812</v>
      </c>
      <c r="AD3871" s="3" t="s">
        <v>164</v>
      </c>
      <c r="AE3871" s="3" t="s">
        <v>73</v>
      </c>
      <c r="AF3871" s="3" t="s">
        <v>73</v>
      </c>
      <c r="AG3871" s="3" t="s">
        <v>73</v>
      </c>
      <c r="AH3871" s="3" t="s">
        <v>73</v>
      </c>
      <c r="AI3871" s="3" t="s">
        <v>82</v>
      </c>
      <c r="AJ3871" s="3" t="s">
        <v>82</v>
      </c>
      <c r="AK3871" s="3" t="s">
        <v>1808</v>
      </c>
      <c r="AL3871" s="3" t="s">
        <v>584</v>
      </c>
      <c r="AM3871" s="3" t="s">
        <v>585</v>
      </c>
      <c r="AN3871" s="3" t="s">
        <v>15811</v>
      </c>
      <c r="AO3871" s="3" t="s">
        <v>73</v>
      </c>
      <c r="AP3871" s="3" t="s">
        <v>93</v>
      </c>
      <c r="AQ3871" s="3" t="s">
        <v>76</v>
      </c>
      <c r="AR3871" s="3" t="s">
        <v>76</v>
      </c>
      <c r="AS3871" s="3" t="s">
        <v>73</v>
      </c>
      <c r="AT3871" s="3" t="s">
        <v>138</v>
      </c>
      <c r="AU3871" s="3" t="s">
        <v>586</v>
      </c>
      <c r="AV3871" s="3" t="s">
        <v>140</v>
      </c>
      <c r="AW3871" s="3" t="s">
        <v>587</v>
      </c>
      <c r="AX3871" s="3" t="s">
        <v>142</v>
      </c>
      <c r="AY3871" s="3" t="s">
        <v>15808</v>
      </c>
      <c r="AZ3871" s="3" t="s">
        <v>901</v>
      </c>
      <c r="BA3871" s="3" t="s">
        <v>1112</v>
      </c>
      <c r="BB3871" s="3" t="s">
        <v>3692</v>
      </c>
      <c r="BC3871" s="3" t="s">
        <v>8709</v>
      </c>
      <c r="BD3871" s="3" t="s">
        <v>8710</v>
      </c>
      <c r="BE3871" s="3" t="s">
        <v>91</v>
      </c>
      <c r="BF3871" s="3" t="s">
        <v>15813</v>
      </c>
      <c r="BG3871" s="3" t="s">
        <v>93</v>
      </c>
      <c r="BH3871" s="3" t="s">
        <v>93</v>
      </c>
      <c r="BI3871" s="3" t="s">
        <v>76</v>
      </c>
      <c r="BJ3871" s="3" t="s">
        <v>93</v>
      </c>
    </row>
    <row r="3872" spans="1:62" hidden="1" x14ac:dyDescent="0.2">
      <c r="A3872" s="2" t="s">
        <v>6360</v>
      </c>
      <c r="B3872" s="3" t="s">
        <v>15786</v>
      </c>
      <c r="C3872" s="3" t="s">
        <v>174</v>
      </c>
      <c r="D3872" s="3" t="s">
        <v>15787</v>
      </c>
      <c r="E3872" s="3" t="s">
        <v>15788</v>
      </c>
      <c r="F3872" s="3" t="s">
        <v>15789</v>
      </c>
      <c r="G3872" s="3" t="s">
        <v>890</v>
      </c>
      <c r="H3872" s="58" t="str">
        <f t="shared" si="603"/>
        <v>安溪县供电公司</v>
      </c>
      <c r="I3872" s="3" t="s">
        <v>1660</v>
      </c>
      <c r="J3872" s="3" t="s">
        <v>1661</v>
      </c>
      <c r="K3872" s="3" t="s">
        <v>966</v>
      </c>
      <c r="L3872" s="3" t="s">
        <v>2794</v>
      </c>
      <c r="M3872" s="3" t="s">
        <v>15790</v>
      </c>
      <c r="N3872" s="3" t="s">
        <v>15791</v>
      </c>
      <c r="O3872" s="3" t="s">
        <v>70</v>
      </c>
      <c r="P3872" s="3" t="s">
        <v>106</v>
      </c>
      <c r="Q3872" s="3" t="s">
        <v>15792</v>
      </c>
      <c r="R3872" s="3" t="s">
        <v>15793</v>
      </c>
      <c r="S3872" s="3" t="s">
        <v>15794</v>
      </c>
      <c r="T3872" s="3" t="s">
        <v>73</v>
      </c>
      <c r="U3872" s="3" t="s">
        <v>15795</v>
      </c>
      <c r="V3872" s="3" t="s">
        <v>76</v>
      </c>
      <c r="W3872" s="3" t="s">
        <v>73</v>
      </c>
      <c r="X3872" s="3" t="s">
        <v>73</v>
      </c>
      <c r="Y3872" s="3" t="s">
        <v>73</v>
      </c>
      <c r="Z3872" s="3" t="s">
        <v>15796</v>
      </c>
      <c r="AA3872" s="3" t="s">
        <v>73</v>
      </c>
      <c r="AB3872" s="3" t="s">
        <v>78</v>
      </c>
      <c r="AC3872" s="3" t="s">
        <v>15797</v>
      </c>
      <c r="AD3872" s="3" t="s">
        <v>164</v>
      </c>
      <c r="AE3872" s="3" t="s">
        <v>73</v>
      </c>
      <c r="AF3872" s="3" t="s">
        <v>73</v>
      </c>
      <c r="AG3872" s="3" t="s">
        <v>73</v>
      </c>
      <c r="AH3872" s="3" t="s">
        <v>73</v>
      </c>
      <c r="AI3872" s="3" t="s">
        <v>82</v>
      </c>
      <c r="AJ3872" s="3" t="s">
        <v>82</v>
      </c>
      <c r="AK3872" s="3" t="s">
        <v>82</v>
      </c>
      <c r="AL3872" s="3" t="s">
        <v>3416</v>
      </c>
      <c r="AM3872" s="3" t="s">
        <v>3417</v>
      </c>
      <c r="AN3872" s="3" t="s">
        <v>73</v>
      </c>
      <c r="AO3872" s="3" t="s">
        <v>73</v>
      </c>
      <c r="AP3872" s="3" t="s">
        <v>76</v>
      </c>
      <c r="AQ3872" s="3" t="s">
        <v>73</v>
      </c>
      <c r="AR3872" s="3" t="s">
        <v>73</v>
      </c>
      <c r="AS3872" s="3" t="s">
        <v>73</v>
      </c>
      <c r="AT3872" s="3" t="s">
        <v>138</v>
      </c>
      <c r="AU3872" s="3" t="s">
        <v>191</v>
      </c>
      <c r="AV3872" s="3" t="s">
        <v>192</v>
      </c>
      <c r="AW3872" s="3" t="s">
        <v>193</v>
      </c>
      <c r="AX3872" s="3" t="s">
        <v>447</v>
      </c>
      <c r="AY3872" s="3" t="s">
        <v>73</v>
      </c>
      <c r="AZ3872" s="3" t="s">
        <v>712</v>
      </c>
      <c r="BA3872" s="3" t="s">
        <v>782</v>
      </c>
      <c r="BB3872" s="3" t="s">
        <v>7443</v>
      </c>
      <c r="BC3872" s="3" t="s">
        <v>15786</v>
      </c>
      <c r="BD3872" s="3" t="s">
        <v>15798</v>
      </c>
      <c r="BE3872" s="3" t="s">
        <v>91</v>
      </c>
      <c r="BF3872" s="3" t="s">
        <v>15799</v>
      </c>
      <c r="BG3872" s="3" t="s">
        <v>93</v>
      </c>
      <c r="BH3872" s="3" t="s">
        <v>93</v>
      </c>
      <c r="BI3872" s="3" t="s">
        <v>76</v>
      </c>
      <c r="BJ3872" s="3" t="s">
        <v>93</v>
      </c>
    </row>
    <row r="3873" spans="1:62" hidden="1" x14ac:dyDescent="0.2">
      <c r="A3873" s="2" t="s">
        <v>6648</v>
      </c>
      <c r="B3873" s="3" t="s">
        <v>15772</v>
      </c>
      <c r="C3873" s="3" t="s">
        <v>174</v>
      </c>
      <c r="D3873" s="3" t="s">
        <v>15773</v>
      </c>
      <c r="E3873" s="3" t="s">
        <v>15774</v>
      </c>
      <c r="F3873" s="3" t="s">
        <v>15775</v>
      </c>
      <c r="G3873" s="3" t="s">
        <v>986</v>
      </c>
      <c r="H3873" s="58" t="str">
        <f t="shared" si="603"/>
        <v>石狮市供电公司</v>
      </c>
      <c r="I3873" s="3" t="s">
        <v>987</v>
      </c>
      <c r="J3873" s="3" t="s">
        <v>988</v>
      </c>
      <c r="K3873" s="3" t="s">
        <v>103</v>
      </c>
      <c r="L3873" s="3" t="s">
        <v>103</v>
      </c>
      <c r="M3873" s="3" t="s">
        <v>15776</v>
      </c>
      <c r="N3873" s="3" t="s">
        <v>15777</v>
      </c>
      <c r="O3873" s="3" t="s">
        <v>156</v>
      </c>
      <c r="P3873" s="3" t="s">
        <v>185</v>
      </c>
      <c r="Q3873" s="3" t="s">
        <v>15778</v>
      </c>
      <c r="R3873" s="3" t="s">
        <v>15779</v>
      </c>
      <c r="S3873" s="3" t="s">
        <v>15780</v>
      </c>
      <c r="T3873" s="3" t="s">
        <v>73</v>
      </c>
      <c r="U3873" s="3" t="s">
        <v>15781</v>
      </c>
      <c r="V3873" s="3" t="s">
        <v>76</v>
      </c>
      <c r="W3873" s="3" t="s">
        <v>73</v>
      </c>
      <c r="X3873" s="3" t="s">
        <v>73</v>
      </c>
      <c r="Y3873" s="3" t="s">
        <v>73</v>
      </c>
      <c r="Z3873" s="3" t="s">
        <v>15782</v>
      </c>
      <c r="AA3873" s="3" t="s">
        <v>15777</v>
      </c>
      <c r="AB3873" s="3" t="s">
        <v>78</v>
      </c>
      <c r="AC3873" s="3" t="s">
        <v>15783</v>
      </c>
      <c r="AD3873" s="3" t="s">
        <v>164</v>
      </c>
      <c r="AE3873" s="3" t="s">
        <v>73</v>
      </c>
      <c r="AF3873" s="3" t="s">
        <v>73</v>
      </c>
      <c r="AG3873" s="3" t="s">
        <v>73</v>
      </c>
      <c r="AH3873" s="3" t="s">
        <v>73</v>
      </c>
      <c r="AI3873" s="3" t="s">
        <v>82</v>
      </c>
      <c r="AJ3873" s="3" t="s">
        <v>82</v>
      </c>
      <c r="AK3873" s="3" t="s">
        <v>189</v>
      </c>
      <c r="AL3873" s="3" t="s">
        <v>997</v>
      </c>
      <c r="AM3873" s="3" t="s">
        <v>354</v>
      </c>
      <c r="AN3873" s="3" t="s">
        <v>15777</v>
      </c>
      <c r="AO3873" s="3" t="s">
        <v>73</v>
      </c>
      <c r="AP3873" s="3" t="s">
        <v>93</v>
      </c>
      <c r="AQ3873" s="3" t="s">
        <v>76</v>
      </c>
      <c r="AR3873" s="3" t="s">
        <v>73</v>
      </c>
      <c r="AS3873" s="3" t="s">
        <v>73</v>
      </c>
      <c r="AT3873" s="3" t="s">
        <v>117</v>
      </c>
      <c r="AU3873" s="3" t="s">
        <v>118</v>
      </c>
      <c r="AV3873" s="3" t="s">
        <v>119</v>
      </c>
      <c r="AW3873" s="3" t="s">
        <v>120</v>
      </c>
      <c r="AX3873" s="3" t="s">
        <v>121</v>
      </c>
      <c r="AY3873" s="3" t="s">
        <v>73</v>
      </c>
      <c r="AZ3873" s="3" t="s">
        <v>723</v>
      </c>
      <c r="BA3873" s="3" t="s">
        <v>769</v>
      </c>
      <c r="BB3873" s="3" t="s">
        <v>4269</v>
      </c>
      <c r="BC3873" s="3" t="s">
        <v>15772</v>
      </c>
      <c r="BD3873" s="3" t="s">
        <v>15784</v>
      </c>
      <c r="BE3873" s="3" t="s">
        <v>91</v>
      </c>
      <c r="BF3873" s="3" t="s">
        <v>15785</v>
      </c>
      <c r="BG3873" s="3" t="s">
        <v>93</v>
      </c>
      <c r="BH3873" s="3" t="s">
        <v>93</v>
      </c>
      <c r="BI3873" s="3" t="s">
        <v>76</v>
      </c>
      <c r="BJ3873" s="3" t="s">
        <v>93</v>
      </c>
    </row>
    <row r="3874" spans="1:62" hidden="1" x14ac:dyDescent="0.2">
      <c r="A3874" s="2" t="s">
        <v>4159</v>
      </c>
      <c r="B3874" s="3" t="s">
        <v>2308</v>
      </c>
      <c r="C3874" s="3" t="s">
        <v>96</v>
      </c>
      <c r="D3874" s="3" t="s">
        <v>15761</v>
      </c>
      <c r="E3874" s="3" t="s">
        <v>15762</v>
      </c>
      <c r="F3874" s="3" t="s">
        <v>15763</v>
      </c>
      <c r="G3874" s="3" t="s">
        <v>410</v>
      </c>
      <c r="H3874" s="58" t="str">
        <f t="shared" si="603"/>
        <v>建瓯供电公司</v>
      </c>
      <c r="I3874" s="3" t="s">
        <v>5075</v>
      </c>
      <c r="J3874" s="3" t="s">
        <v>5076</v>
      </c>
      <c r="K3874" s="3" t="s">
        <v>250</v>
      </c>
      <c r="L3874" s="3" t="s">
        <v>250</v>
      </c>
      <c r="M3874" s="3" t="s">
        <v>15764</v>
      </c>
      <c r="N3874" s="3" t="s">
        <v>15765</v>
      </c>
      <c r="O3874" s="3" t="s">
        <v>293</v>
      </c>
      <c r="P3874" s="3" t="s">
        <v>106</v>
      </c>
      <c r="Q3874" s="3" t="s">
        <v>15766</v>
      </c>
      <c r="R3874" s="3" t="s">
        <v>15767</v>
      </c>
      <c r="S3874" s="3" t="s">
        <v>15768</v>
      </c>
      <c r="T3874" s="3" t="s">
        <v>73</v>
      </c>
      <c r="U3874" s="3" t="s">
        <v>13917</v>
      </c>
      <c r="V3874" s="3" t="s">
        <v>76</v>
      </c>
      <c r="W3874" s="3" t="s">
        <v>73</v>
      </c>
      <c r="X3874" s="3" t="s">
        <v>73</v>
      </c>
      <c r="Y3874" s="3" t="s">
        <v>73</v>
      </c>
      <c r="Z3874" s="3" t="s">
        <v>15769</v>
      </c>
      <c r="AA3874" s="3" t="s">
        <v>15765</v>
      </c>
      <c r="AB3874" s="3" t="s">
        <v>78</v>
      </c>
      <c r="AC3874" s="3" t="s">
        <v>15770</v>
      </c>
      <c r="AD3874" s="3" t="s">
        <v>80</v>
      </c>
      <c r="AE3874" s="3" t="s">
        <v>73</v>
      </c>
      <c r="AF3874" s="3" t="s">
        <v>73</v>
      </c>
      <c r="AG3874" s="3" t="s">
        <v>73</v>
      </c>
      <c r="AH3874" s="3" t="s">
        <v>73</v>
      </c>
      <c r="AI3874" s="3" t="s">
        <v>402</v>
      </c>
      <c r="AJ3874" s="3" t="s">
        <v>507</v>
      </c>
      <c r="AK3874" s="3" t="s">
        <v>82</v>
      </c>
      <c r="AL3874" s="3" t="s">
        <v>7717</v>
      </c>
      <c r="AM3874" s="3" t="s">
        <v>5076</v>
      </c>
      <c r="AN3874" s="3" t="s">
        <v>15765</v>
      </c>
      <c r="AO3874" s="3" t="s">
        <v>73</v>
      </c>
      <c r="AP3874" s="3" t="s">
        <v>76</v>
      </c>
      <c r="AQ3874" s="3" t="s">
        <v>73</v>
      </c>
      <c r="AR3874" s="3" t="s">
        <v>76</v>
      </c>
      <c r="AS3874" s="3" t="s">
        <v>73</v>
      </c>
      <c r="AT3874" s="3" t="s">
        <v>299</v>
      </c>
      <c r="AU3874" s="3" t="s">
        <v>299</v>
      </c>
      <c r="AV3874" s="3" t="s">
        <v>299</v>
      </c>
      <c r="AW3874" s="3" t="s">
        <v>300</v>
      </c>
      <c r="AX3874" s="3" t="s">
        <v>121</v>
      </c>
      <c r="AY3874" s="3" t="s">
        <v>73</v>
      </c>
      <c r="AZ3874" s="3" t="s">
        <v>861</v>
      </c>
      <c r="BA3874" s="3" t="s">
        <v>712</v>
      </c>
      <c r="BB3874" s="3" t="s">
        <v>4950</v>
      </c>
      <c r="BC3874" s="3" t="s">
        <v>2308</v>
      </c>
      <c r="BD3874" s="3" t="s">
        <v>6638</v>
      </c>
      <c r="BE3874" s="3" t="s">
        <v>91</v>
      </c>
      <c r="BF3874" s="3" t="s">
        <v>15771</v>
      </c>
      <c r="BG3874" s="3" t="s">
        <v>93</v>
      </c>
      <c r="BH3874" s="3" t="s">
        <v>93</v>
      </c>
      <c r="BI3874" s="3" t="s">
        <v>76</v>
      </c>
      <c r="BJ3874" s="3" t="s">
        <v>93</v>
      </c>
    </row>
    <row r="3875" spans="1:62" hidden="1" x14ac:dyDescent="0.2">
      <c r="A3875" s="2" t="s">
        <v>4162</v>
      </c>
      <c r="B3875" s="3" t="s">
        <v>4647</v>
      </c>
      <c r="C3875" s="3" t="s">
        <v>243</v>
      </c>
      <c r="D3875" s="3" t="s">
        <v>15748</v>
      </c>
      <c r="E3875" s="3" t="s">
        <v>15749</v>
      </c>
      <c r="F3875" s="3" t="s">
        <v>15750</v>
      </c>
      <c r="G3875" s="3" t="s">
        <v>1359</v>
      </c>
      <c r="H3875" s="58" t="str">
        <f t="shared" si="603"/>
        <v>福清供电公司</v>
      </c>
      <c r="I3875" s="3" t="s">
        <v>4648</v>
      </c>
      <c r="J3875" s="3" t="s">
        <v>4649</v>
      </c>
      <c r="K3875" s="3" t="s">
        <v>129</v>
      </c>
      <c r="L3875" s="3" t="s">
        <v>130</v>
      </c>
      <c r="M3875" s="3" t="s">
        <v>15751</v>
      </c>
      <c r="N3875" s="3" t="s">
        <v>15752</v>
      </c>
      <c r="O3875" s="3" t="s">
        <v>293</v>
      </c>
      <c r="P3875" s="3" t="s">
        <v>157</v>
      </c>
      <c r="Q3875" s="3" t="s">
        <v>15753</v>
      </c>
      <c r="R3875" s="3" t="s">
        <v>15754</v>
      </c>
      <c r="S3875" s="3" t="s">
        <v>15755</v>
      </c>
      <c r="T3875" s="3" t="s">
        <v>15756</v>
      </c>
      <c r="U3875" s="3" t="s">
        <v>15757</v>
      </c>
      <c r="V3875" s="3" t="s">
        <v>76</v>
      </c>
      <c r="W3875" s="3" t="s">
        <v>73</v>
      </c>
      <c r="X3875" s="3" t="s">
        <v>73</v>
      </c>
      <c r="Y3875" s="3" t="s">
        <v>73</v>
      </c>
      <c r="Z3875" s="3" t="s">
        <v>15758</v>
      </c>
      <c r="AA3875" s="3" t="s">
        <v>15759</v>
      </c>
      <c r="AB3875" s="3" t="s">
        <v>78</v>
      </c>
      <c r="AC3875" s="3" t="s">
        <v>15672</v>
      </c>
      <c r="AD3875" s="3" t="s">
        <v>164</v>
      </c>
      <c r="AE3875" s="3" t="s">
        <v>73</v>
      </c>
      <c r="AF3875" s="3" t="s">
        <v>73</v>
      </c>
      <c r="AG3875" s="3" t="s">
        <v>73</v>
      </c>
      <c r="AH3875" s="3" t="s">
        <v>73</v>
      </c>
      <c r="AI3875" s="3" t="s">
        <v>165</v>
      </c>
      <c r="AJ3875" s="3" t="s">
        <v>82</v>
      </c>
      <c r="AK3875" s="3" t="s">
        <v>82</v>
      </c>
      <c r="AL3875" s="3" t="s">
        <v>8397</v>
      </c>
      <c r="AM3875" s="3" t="s">
        <v>4649</v>
      </c>
      <c r="AN3875" s="3" t="s">
        <v>15759</v>
      </c>
      <c r="AO3875" s="3" t="s">
        <v>73</v>
      </c>
      <c r="AP3875" s="3" t="s">
        <v>93</v>
      </c>
      <c r="AQ3875" s="3" t="s">
        <v>76</v>
      </c>
      <c r="AR3875" s="3" t="s">
        <v>76</v>
      </c>
      <c r="AS3875" s="3" t="s">
        <v>73</v>
      </c>
      <c r="AT3875" s="3" t="s">
        <v>138</v>
      </c>
      <c r="AU3875" s="3" t="s">
        <v>237</v>
      </c>
      <c r="AV3875" s="3" t="s">
        <v>213</v>
      </c>
      <c r="AW3875" s="3" t="s">
        <v>238</v>
      </c>
      <c r="AX3875" s="3" t="s">
        <v>142</v>
      </c>
      <c r="AY3875" s="3" t="s">
        <v>15756</v>
      </c>
      <c r="AZ3875" s="3" t="s">
        <v>769</v>
      </c>
      <c r="BA3875" s="3" t="s">
        <v>763</v>
      </c>
      <c r="BB3875" s="3" t="s">
        <v>5148</v>
      </c>
      <c r="BC3875" s="3" t="s">
        <v>4647</v>
      </c>
      <c r="BD3875" s="3" t="s">
        <v>4650</v>
      </c>
      <c r="BE3875" s="3" t="s">
        <v>91</v>
      </c>
      <c r="BF3875" s="3" t="s">
        <v>15760</v>
      </c>
      <c r="BG3875" s="3" t="s">
        <v>93</v>
      </c>
      <c r="BH3875" s="3" t="s">
        <v>93</v>
      </c>
      <c r="BI3875" s="3" t="s">
        <v>76</v>
      </c>
      <c r="BJ3875" s="3" t="s">
        <v>93</v>
      </c>
    </row>
    <row r="3876" spans="1:62" hidden="1" x14ac:dyDescent="0.2">
      <c r="A3876" s="2" t="s">
        <v>4546</v>
      </c>
      <c r="B3876" s="3" t="s">
        <v>6446</v>
      </c>
      <c r="C3876" s="3" t="s">
        <v>96</v>
      </c>
      <c r="D3876" s="3" t="s">
        <v>15734</v>
      </c>
      <c r="E3876" s="3" t="s">
        <v>15735</v>
      </c>
      <c r="F3876" s="3" t="s">
        <v>15736</v>
      </c>
      <c r="G3876" s="3" t="s">
        <v>2709</v>
      </c>
      <c r="H3876" s="58" t="str">
        <f t="shared" si="603"/>
        <v>松溪供电公司</v>
      </c>
      <c r="I3876" s="3" t="s">
        <v>6447</v>
      </c>
      <c r="J3876" s="3" t="s">
        <v>6448</v>
      </c>
      <c r="K3876" s="3" t="s">
        <v>129</v>
      </c>
      <c r="L3876" s="3" t="s">
        <v>575</v>
      </c>
      <c r="M3876" s="3" t="s">
        <v>15737</v>
      </c>
      <c r="N3876" s="3" t="s">
        <v>15738</v>
      </c>
      <c r="O3876" s="3" t="s">
        <v>70</v>
      </c>
      <c r="P3876" s="3" t="s">
        <v>185</v>
      </c>
      <c r="Q3876" s="3" t="s">
        <v>15739</v>
      </c>
      <c r="R3876" s="3" t="s">
        <v>15740</v>
      </c>
      <c r="S3876" s="3" t="s">
        <v>15741</v>
      </c>
      <c r="T3876" s="3" t="s">
        <v>15742</v>
      </c>
      <c r="U3876" s="3" t="s">
        <v>15743</v>
      </c>
      <c r="V3876" s="3" t="s">
        <v>76</v>
      </c>
      <c r="W3876" s="3" t="s">
        <v>73</v>
      </c>
      <c r="X3876" s="3" t="s">
        <v>73</v>
      </c>
      <c r="Y3876" s="3" t="s">
        <v>73</v>
      </c>
      <c r="Z3876" s="3" t="s">
        <v>15744</v>
      </c>
      <c r="AA3876" s="3" t="s">
        <v>15745</v>
      </c>
      <c r="AB3876" s="3" t="s">
        <v>78</v>
      </c>
      <c r="AC3876" s="3" t="s">
        <v>15746</v>
      </c>
      <c r="AD3876" s="3" t="s">
        <v>164</v>
      </c>
      <c r="AE3876" s="3" t="s">
        <v>73</v>
      </c>
      <c r="AF3876" s="3" t="s">
        <v>73</v>
      </c>
      <c r="AG3876" s="3" t="s">
        <v>73</v>
      </c>
      <c r="AH3876" s="3" t="s">
        <v>73</v>
      </c>
      <c r="AI3876" s="3" t="s">
        <v>82</v>
      </c>
      <c r="AJ3876" s="3" t="s">
        <v>82</v>
      </c>
      <c r="AK3876" s="3" t="s">
        <v>189</v>
      </c>
      <c r="AL3876" s="3" t="s">
        <v>6449</v>
      </c>
      <c r="AM3876" s="3" t="s">
        <v>421</v>
      </c>
      <c r="AN3876" s="3" t="s">
        <v>15745</v>
      </c>
      <c r="AO3876" s="3" t="s">
        <v>82</v>
      </c>
      <c r="AP3876" s="3" t="s">
        <v>93</v>
      </c>
      <c r="AQ3876" s="3" t="s">
        <v>76</v>
      </c>
      <c r="AR3876" s="3" t="s">
        <v>76</v>
      </c>
      <c r="AS3876" s="3" t="s">
        <v>73</v>
      </c>
      <c r="AT3876" s="3" t="s">
        <v>708</v>
      </c>
      <c r="AU3876" s="3" t="s">
        <v>709</v>
      </c>
      <c r="AV3876" s="3" t="s">
        <v>1038</v>
      </c>
      <c r="AW3876" s="3" t="s">
        <v>1039</v>
      </c>
      <c r="AX3876" s="3" t="s">
        <v>142</v>
      </c>
      <c r="AY3876" s="3" t="s">
        <v>15742</v>
      </c>
      <c r="AZ3876" s="3" t="s">
        <v>712</v>
      </c>
      <c r="BA3876" s="3" t="s">
        <v>782</v>
      </c>
      <c r="BB3876" s="3" t="s">
        <v>4195</v>
      </c>
      <c r="BC3876" s="3" t="s">
        <v>6446</v>
      </c>
      <c r="BD3876" s="3" t="s">
        <v>6450</v>
      </c>
      <c r="BE3876" s="3" t="s">
        <v>91</v>
      </c>
      <c r="BF3876" s="3" t="s">
        <v>15747</v>
      </c>
      <c r="BG3876" s="3" t="s">
        <v>93</v>
      </c>
      <c r="BH3876" s="3" t="s">
        <v>93</v>
      </c>
      <c r="BI3876" s="3" t="s">
        <v>76</v>
      </c>
      <c r="BJ3876" s="3" t="s">
        <v>93</v>
      </c>
    </row>
    <row r="3877" spans="1:62" hidden="1" x14ac:dyDescent="0.2">
      <c r="A3877" s="2" t="s">
        <v>1291</v>
      </c>
      <c r="B3877" s="3" t="s">
        <v>15719</v>
      </c>
      <c r="C3877" s="3" t="s">
        <v>265</v>
      </c>
      <c r="D3877" s="3" t="s">
        <v>15720</v>
      </c>
      <c r="E3877" s="3" t="s">
        <v>15721</v>
      </c>
      <c r="F3877" s="3" t="s">
        <v>15722</v>
      </c>
      <c r="G3877" s="3" t="s">
        <v>1136</v>
      </c>
      <c r="H3877" s="58" t="str">
        <f t="shared" si="603"/>
        <v>国网沙县供电公司</v>
      </c>
      <c r="I3877" s="3" t="s">
        <v>4438</v>
      </c>
      <c r="J3877" s="3" t="s">
        <v>4439</v>
      </c>
      <c r="K3877" s="3" t="s">
        <v>413</v>
      </c>
      <c r="L3877" s="3" t="s">
        <v>435</v>
      </c>
      <c r="M3877" s="3" t="s">
        <v>15723</v>
      </c>
      <c r="N3877" s="3" t="s">
        <v>15724</v>
      </c>
      <c r="O3877" s="3" t="s">
        <v>156</v>
      </c>
      <c r="P3877" s="3" t="s">
        <v>157</v>
      </c>
      <c r="Q3877" s="3" t="s">
        <v>15725</v>
      </c>
      <c r="R3877" s="3" t="s">
        <v>15726</v>
      </c>
      <c r="S3877" s="3" t="s">
        <v>15727</v>
      </c>
      <c r="T3877" s="3" t="s">
        <v>15728</v>
      </c>
      <c r="U3877" s="3" t="s">
        <v>15729</v>
      </c>
      <c r="V3877" s="3" t="s">
        <v>76</v>
      </c>
      <c r="W3877" s="3" t="s">
        <v>73</v>
      </c>
      <c r="X3877" s="3" t="s">
        <v>73</v>
      </c>
      <c r="Y3877" s="3" t="s">
        <v>73</v>
      </c>
      <c r="Z3877" s="3" t="s">
        <v>15730</v>
      </c>
      <c r="AA3877" s="3" t="s">
        <v>73</v>
      </c>
      <c r="AB3877" s="3" t="s">
        <v>78</v>
      </c>
      <c r="AC3877" s="3" t="s">
        <v>15731</v>
      </c>
      <c r="AD3877" s="3" t="s">
        <v>164</v>
      </c>
      <c r="AE3877" s="3" t="s">
        <v>73</v>
      </c>
      <c r="AF3877" s="3" t="s">
        <v>73</v>
      </c>
      <c r="AG3877" s="3" t="s">
        <v>73</v>
      </c>
      <c r="AH3877" s="3" t="s">
        <v>73</v>
      </c>
      <c r="AI3877" s="3" t="s">
        <v>165</v>
      </c>
      <c r="AJ3877" s="3" t="s">
        <v>166</v>
      </c>
      <c r="AK3877" s="3" t="s">
        <v>82</v>
      </c>
      <c r="AL3877" s="3" t="s">
        <v>3102</v>
      </c>
      <c r="AM3877" s="3" t="s">
        <v>1136</v>
      </c>
      <c r="AN3877" s="3" t="s">
        <v>73</v>
      </c>
      <c r="AO3877" s="3" t="s">
        <v>73</v>
      </c>
      <c r="AP3877" s="3" t="s">
        <v>76</v>
      </c>
      <c r="AQ3877" s="3" t="s">
        <v>73</v>
      </c>
      <c r="AR3877" s="3" t="s">
        <v>73</v>
      </c>
      <c r="AS3877" s="3" t="s">
        <v>73</v>
      </c>
      <c r="AT3877" s="3" t="s">
        <v>138</v>
      </c>
      <c r="AU3877" s="3" t="s">
        <v>509</v>
      </c>
      <c r="AV3877" s="3" t="s">
        <v>1669</v>
      </c>
      <c r="AW3877" s="3" t="s">
        <v>1670</v>
      </c>
      <c r="AX3877" s="3" t="s">
        <v>566</v>
      </c>
      <c r="AY3877" s="3" t="s">
        <v>15728</v>
      </c>
      <c r="AZ3877" s="3" t="s">
        <v>727</v>
      </c>
      <c r="BA3877" s="3" t="s">
        <v>803</v>
      </c>
      <c r="BB3877" s="3" t="s">
        <v>1841</v>
      </c>
      <c r="BC3877" s="3" t="s">
        <v>15719</v>
      </c>
      <c r="BD3877" s="3" t="s">
        <v>15732</v>
      </c>
      <c r="BE3877" s="3" t="s">
        <v>91</v>
      </c>
      <c r="BF3877" s="3" t="s">
        <v>15733</v>
      </c>
      <c r="BG3877" s="3" t="s">
        <v>93</v>
      </c>
      <c r="BH3877" s="3" t="s">
        <v>93</v>
      </c>
      <c r="BI3877" s="3" t="s">
        <v>76</v>
      </c>
      <c r="BJ3877" s="3" t="s">
        <v>93</v>
      </c>
    </row>
    <row r="3878" spans="1:62" hidden="1" x14ac:dyDescent="0.2">
      <c r="A3878" s="2" t="s">
        <v>808</v>
      </c>
      <c r="B3878" s="3" t="s">
        <v>15706</v>
      </c>
      <c r="C3878" s="3" t="s">
        <v>60</v>
      </c>
      <c r="D3878" s="3" t="s">
        <v>15707</v>
      </c>
      <c r="E3878" s="3" t="s">
        <v>15708</v>
      </c>
      <c r="F3878" s="3" t="s">
        <v>15709</v>
      </c>
      <c r="G3878" s="3" t="s">
        <v>678</v>
      </c>
      <c r="H3878" s="58" t="str">
        <f>C3878</f>
        <v>厦门</v>
      </c>
      <c r="I3878" s="3" t="s">
        <v>1679</v>
      </c>
      <c r="J3878" s="3" t="s">
        <v>1680</v>
      </c>
      <c r="K3878" s="3" t="s">
        <v>250</v>
      </c>
      <c r="L3878" s="3" t="s">
        <v>250</v>
      </c>
      <c r="M3878" s="3" t="s">
        <v>15710</v>
      </c>
      <c r="N3878" s="3" t="s">
        <v>15711</v>
      </c>
      <c r="O3878" s="3" t="s">
        <v>70</v>
      </c>
      <c r="P3878" s="3" t="s">
        <v>106</v>
      </c>
      <c r="Q3878" s="3" t="s">
        <v>15712</v>
      </c>
      <c r="R3878" s="3" t="s">
        <v>15713</v>
      </c>
      <c r="S3878" s="3" t="s">
        <v>15714</v>
      </c>
      <c r="T3878" s="3" t="s">
        <v>73</v>
      </c>
      <c r="U3878" s="3" t="s">
        <v>15715</v>
      </c>
      <c r="V3878" s="3" t="s">
        <v>76</v>
      </c>
      <c r="W3878" s="3" t="s">
        <v>73</v>
      </c>
      <c r="X3878" s="3" t="s">
        <v>73</v>
      </c>
      <c r="Y3878" s="3" t="s">
        <v>73</v>
      </c>
      <c r="Z3878" s="3" t="s">
        <v>15710</v>
      </c>
      <c r="AA3878" s="3" t="s">
        <v>73</v>
      </c>
      <c r="AB3878" s="3" t="s">
        <v>78</v>
      </c>
      <c r="AC3878" s="3" t="s">
        <v>15716</v>
      </c>
      <c r="AD3878" s="3" t="s">
        <v>80</v>
      </c>
      <c r="AE3878" s="3" t="s">
        <v>81</v>
      </c>
      <c r="AF3878" s="3" t="s">
        <v>73</v>
      </c>
      <c r="AG3878" s="3" t="s">
        <v>73</v>
      </c>
      <c r="AH3878" s="3" t="s">
        <v>73</v>
      </c>
      <c r="AI3878" s="3" t="s">
        <v>82</v>
      </c>
      <c r="AJ3878" s="3" t="s">
        <v>82</v>
      </c>
      <c r="AK3878" s="3" t="s">
        <v>82</v>
      </c>
      <c r="AL3878" s="3" t="s">
        <v>1688</v>
      </c>
      <c r="AM3878" s="3" t="s">
        <v>1689</v>
      </c>
      <c r="AN3878" s="3" t="s">
        <v>73</v>
      </c>
      <c r="AO3878" s="3" t="s">
        <v>73</v>
      </c>
      <c r="AP3878" s="3" t="s">
        <v>76</v>
      </c>
      <c r="AQ3878" s="3" t="s">
        <v>73</v>
      </c>
      <c r="AR3878" s="3" t="s">
        <v>73</v>
      </c>
      <c r="AS3878" s="3" t="s">
        <v>73</v>
      </c>
      <c r="AT3878" s="3" t="s">
        <v>299</v>
      </c>
      <c r="AU3878" s="3" t="s">
        <v>299</v>
      </c>
      <c r="AV3878" s="3" t="s">
        <v>299</v>
      </c>
      <c r="AW3878" s="3" t="s">
        <v>300</v>
      </c>
      <c r="AX3878" s="3" t="s">
        <v>262</v>
      </c>
      <c r="AY3878" s="3" t="s">
        <v>73</v>
      </c>
      <c r="AZ3878" s="3" t="s">
        <v>723</v>
      </c>
      <c r="BA3878" s="3" t="s">
        <v>824</v>
      </c>
      <c r="BB3878" s="3" t="s">
        <v>6200</v>
      </c>
      <c r="BC3878" s="3" t="s">
        <v>15706</v>
      </c>
      <c r="BD3878" s="3" t="s">
        <v>15717</v>
      </c>
      <c r="BE3878" s="3" t="s">
        <v>91</v>
      </c>
      <c r="BF3878" s="3" t="s">
        <v>15718</v>
      </c>
      <c r="BG3878" s="3" t="s">
        <v>93</v>
      </c>
      <c r="BH3878" s="3" t="s">
        <v>93</v>
      </c>
      <c r="BI3878" s="3" t="s">
        <v>76</v>
      </c>
      <c r="BJ3878" s="3" t="s">
        <v>93</v>
      </c>
    </row>
    <row r="3879" spans="1:62" hidden="1" x14ac:dyDescent="0.2">
      <c r="A3879" s="2" t="s">
        <v>901</v>
      </c>
      <c r="B3879" s="3" t="s">
        <v>15694</v>
      </c>
      <c r="C3879" s="3" t="s">
        <v>174</v>
      </c>
      <c r="D3879" s="3" t="s">
        <v>15695</v>
      </c>
      <c r="E3879" s="3" t="s">
        <v>15696</v>
      </c>
      <c r="F3879" s="3" t="s">
        <v>15697</v>
      </c>
      <c r="G3879" s="3" t="s">
        <v>307</v>
      </c>
      <c r="H3879" s="58" t="str">
        <f t="shared" ref="H3879:H3880" si="604">G3879</f>
        <v>惠安县供电公司</v>
      </c>
      <c r="I3879" s="3" t="s">
        <v>964</v>
      </c>
      <c r="J3879" s="3" t="s">
        <v>965</v>
      </c>
      <c r="K3879" s="3" t="s">
        <v>103</v>
      </c>
      <c r="L3879" s="3" t="s">
        <v>103</v>
      </c>
      <c r="M3879" s="3" t="s">
        <v>15698</v>
      </c>
      <c r="N3879" s="3" t="s">
        <v>15699</v>
      </c>
      <c r="O3879" s="3" t="s">
        <v>293</v>
      </c>
      <c r="P3879" s="3" t="s">
        <v>71</v>
      </c>
      <c r="Q3879" s="3" t="s">
        <v>15700</v>
      </c>
      <c r="R3879" s="3" t="s">
        <v>15701</v>
      </c>
      <c r="S3879" s="3" t="s">
        <v>15702</v>
      </c>
      <c r="T3879" s="3" t="s">
        <v>73</v>
      </c>
      <c r="U3879" s="3" t="s">
        <v>15703</v>
      </c>
      <c r="V3879" s="3" t="s">
        <v>76</v>
      </c>
      <c r="W3879" s="3" t="s">
        <v>73</v>
      </c>
      <c r="X3879" s="3" t="s">
        <v>73</v>
      </c>
      <c r="Y3879" s="3" t="s">
        <v>73</v>
      </c>
      <c r="Z3879" s="3" t="s">
        <v>15698</v>
      </c>
      <c r="AA3879" s="3" t="s">
        <v>73</v>
      </c>
      <c r="AB3879" s="3" t="s">
        <v>78</v>
      </c>
      <c r="AC3879" s="3" t="s">
        <v>15683</v>
      </c>
      <c r="AD3879" s="3" t="s">
        <v>164</v>
      </c>
      <c r="AE3879" s="3" t="s">
        <v>73</v>
      </c>
      <c r="AF3879" s="3" t="s">
        <v>73</v>
      </c>
      <c r="AG3879" s="3" t="s">
        <v>73</v>
      </c>
      <c r="AH3879" s="3" t="s">
        <v>73</v>
      </c>
      <c r="AI3879" s="3" t="s">
        <v>82</v>
      </c>
      <c r="AJ3879" s="3" t="s">
        <v>82</v>
      </c>
      <c r="AK3879" s="3" t="s">
        <v>82</v>
      </c>
      <c r="AL3879" s="3" t="s">
        <v>73</v>
      </c>
      <c r="AM3879" s="3" t="s">
        <v>73</v>
      </c>
      <c r="AN3879" s="3" t="s">
        <v>73</v>
      </c>
      <c r="AO3879" s="3" t="s">
        <v>73</v>
      </c>
      <c r="AP3879" s="3" t="s">
        <v>76</v>
      </c>
      <c r="AQ3879" s="3" t="s">
        <v>76</v>
      </c>
      <c r="AR3879" s="3" t="s">
        <v>76</v>
      </c>
      <c r="AS3879" s="3" t="s">
        <v>73</v>
      </c>
      <c r="AT3879" s="3" t="s">
        <v>138</v>
      </c>
      <c r="AU3879" s="3" t="s">
        <v>191</v>
      </c>
      <c r="AV3879" s="3" t="s">
        <v>213</v>
      </c>
      <c r="AW3879" s="3" t="s">
        <v>214</v>
      </c>
      <c r="AX3879" s="3" t="s">
        <v>425</v>
      </c>
      <c r="AY3879" s="3" t="s">
        <v>73</v>
      </c>
      <c r="AZ3879" s="3" t="s">
        <v>723</v>
      </c>
      <c r="BA3879" s="3" t="s">
        <v>782</v>
      </c>
      <c r="BB3879" s="3" t="s">
        <v>1017</v>
      </c>
      <c r="BC3879" s="3" t="s">
        <v>15694</v>
      </c>
      <c r="BD3879" s="3" t="s">
        <v>15704</v>
      </c>
      <c r="BE3879" s="3" t="s">
        <v>91</v>
      </c>
      <c r="BF3879" s="3" t="s">
        <v>15705</v>
      </c>
      <c r="BG3879" s="3" t="s">
        <v>93</v>
      </c>
      <c r="BH3879" s="3" t="s">
        <v>93</v>
      </c>
      <c r="BI3879" s="3" t="s">
        <v>76</v>
      </c>
      <c r="BJ3879" s="3" t="s">
        <v>93</v>
      </c>
    </row>
    <row r="3880" spans="1:62" hidden="1" x14ac:dyDescent="0.2">
      <c r="A3880" s="2" t="s">
        <v>764</v>
      </c>
      <c r="B3880" s="3" t="s">
        <v>2227</v>
      </c>
      <c r="C3880" s="3" t="s">
        <v>174</v>
      </c>
      <c r="D3880" s="3" t="s">
        <v>15684</v>
      </c>
      <c r="E3880" s="3" t="s">
        <v>15685</v>
      </c>
      <c r="F3880" s="3" t="s">
        <v>15686</v>
      </c>
      <c r="G3880" s="3" t="s">
        <v>773</v>
      </c>
      <c r="H3880" s="58" t="str">
        <f t="shared" si="604"/>
        <v>永春县供电公司</v>
      </c>
      <c r="I3880" s="3" t="s">
        <v>4548</v>
      </c>
      <c r="J3880" s="3" t="s">
        <v>4549</v>
      </c>
      <c r="K3880" s="3" t="s">
        <v>413</v>
      </c>
      <c r="L3880" s="3" t="s">
        <v>435</v>
      </c>
      <c r="M3880" s="3" t="s">
        <v>15687</v>
      </c>
      <c r="N3880" s="3" t="s">
        <v>15178</v>
      </c>
      <c r="O3880" s="3" t="s">
        <v>156</v>
      </c>
      <c r="P3880" s="3" t="s">
        <v>157</v>
      </c>
      <c r="Q3880" s="3" t="s">
        <v>15688</v>
      </c>
      <c r="R3880" s="3" t="s">
        <v>15689</v>
      </c>
      <c r="S3880" s="3" t="s">
        <v>15690</v>
      </c>
      <c r="T3880" s="3" t="s">
        <v>15691</v>
      </c>
      <c r="U3880" s="3" t="s">
        <v>15692</v>
      </c>
      <c r="V3880" s="3" t="s">
        <v>76</v>
      </c>
      <c r="W3880" s="3" t="s">
        <v>73</v>
      </c>
      <c r="X3880" s="3" t="s">
        <v>73</v>
      </c>
      <c r="Y3880" s="3" t="s">
        <v>73</v>
      </c>
      <c r="Z3880" s="3" t="s">
        <v>15687</v>
      </c>
      <c r="AA3880" s="3" t="s">
        <v>73</v>
      </c>
      <c r="AB3880" s="3" t="s">
        <v>78</v>
      </c>
      <c r="AC3880" s="3" t="s">
        <v>15693</v>
      </c>
      <c r="AD3880" s="3" t="s">
        <v>164</v>
      </c>
      <c r="AE3880" s="3" t="s">
        <v>73</v>
      </c>
      <c r="AF3880" s="3" t="s">
        <v>73</v>
      </c>
      <c r="AG3880" s="3" t="s">
        <v>73</v>
      </c>
      <c r="AH3880" s="3" t="s">
        <v>73</v>
      </c>
      <c r="AI3880" s="3" t="s">
        <v>115</v>
      </c>
      <c r="AJ3880" s="3" t="s">
        <v>529</v>
      </c>
      <c r="AK3880" s="3" t="s">
        <v>82</v>
      </c>
      <c r="AL3880" s="3" t="s">
        <v>73</v>
      </c>
      <c r="AM3880" s="3" t="s">
        <v>73</v>
      </c>
      <c r="AN3880" s="3" t="s">
        <v>73</v>
      </c>
      <c r="AO3880" s="3" t="s">
        <v>82</v>
      </c>
      <c r="AP3880" s="3" t="s">
        <v>76</v>
      </c>
      <c r="AQ3880" s="3" t="s">
        <v>76</v>
      </c>
      <c r="AR3880" s="3" t="s">
        <v>76</v>
      </c>
      <c r="AS3880" s="3" t="s">
        <v>73</v>
      </c>
      <c r="AT3880" s="3" t="s">
        <v>138</v>
      </c>
      <c r="AU3880" s="3" t="s">
        <v>191</v>
      </c>
      <c r="AV3880" s="3" t="s">
        <v>192</v>
      </c>
      <c r="AW3880" s="3" t="s">
        <v>193</v>
      </c>
      <c r="AX3880" s="3" t="s">
        <v>447</v>
      </c>
      <c r="AY3880" s="3" t="s">
        <v>15691</v>
      </c>
      <c r="AZ3880" s="3" t="s">
        <v>1895</v>
      </c>
      <c r="BA3880" s="3" t="s">
        <v>1059</v>
      </c>
      <c r="BB3880" s="3" t="s">
        <v>7287</v>
      </c>
      <c r="BC3880" s="3" t="s">
        <v>2227</v>
      </c>
      <c r="BD3880" s="3" t="s">
        <v>6534</v>
      </c>
      <c r="BE3880" s="3" t="s">
        <v>195</v>
      </c>
      <c r="BF3880" s="3" t="s">
        <v>73</v>
      </c>
      <c r="BG3880" s="3" t="s">
        <v>93</v>
      </c>
      <c r="BH3880" s="3" t="s">
        <v>93</v>
      </c>
      <c r="BI3880" s="3" t="s">
        <v>76</v>
      </c>
      <c r="BJ3880" s="3" t="s">
        <v>76</v>
      </c>
    </row>
    <row r="3881" spans="1:62" hidden="1" x14ac:dyDescent="0.2">
      <c r="A3881" s="2" t="s">
        <v>1059</v>
      </c>
      <c r="B3881" s="3" t="s">
        <v>2587</v>
      </c>
      <c r="C3881" s="3" t="s">
        <v>243</v>
      </c>
      <c r="D3881" s="3" t="s">
        <v>15674</v>
      </c>
      <c r="E3881" s="3" t="s">
        <v>15675</v>
      </c>
      <c r="F3881" s="3" t="s">
        <v>15676</v>
      </c>
      <c r="G3881" s="3" t="s">
        <v>247</v>
      </c>
      <c r="H3881" s="58" t="str">
        <f t="shared" ref="H3881:H3883" si="605">C3881</f>
        <v>福州</v>
      </c>
      <c r="I3881" s="3" t="s">
        <v>248</v>
      </c>
      <c r="J3881" s="3" t="s">
        <v>249</v>
      </c>
      <c r="K3881" s="3" t="s">
        <v>103</v>
      </c>
      <c r="L3881" s="3" t="s">
        <v>103</v>
      </c>
      <c r="M3881" s="3" t="s">
        <v>15677</v>
      </c>
      <c r="N3881" s="3" t="s">
        <v>15678</v>
      </c>
      <c r="O3881" s="3" t="s">
        <v>156</v>
      </c>
      <c r="P3881" s="3" t="s">
        <v>157</v>
      </c>
      <c r="Q3881" s="3" t="s">
        <v>15679</v>
      </c>
      <c r="R3881" s="3" t="s">
        <v>15680</v>
      </c>
      <c r="S3881" s="3" t="s">
        <v>15681</v>
      </c>
      <c r="T3881" s="3" t="s">
        <v>73</v>
      </c>
      <c r="U3881" s="3" t="s">
        <v>15682</v>
      </c>
      <c r="V3881" s="3" t="s">
        <v>76</v>
      </c>
      <c r="W3881" s="3" t="s">
        <v>73</v>
      </c>
      <c r="X3881" s="3" t="s">
        <v>73</v>
      </c>
      <c r="Y3881" s="3" t="s">
        <v>73</v>
      </c>
      <c r="Z3881" s="3" t="s">
        <v>15677</v>
      </c>
      <c r="AA3881" s="3" t="s">
        <v>73</v>
      </c>
      <c r="AB3881" s="3" t="s">
        <v>78</v>
      </c>
      <c r="AC3881" s="3" t="s">
        <v>15683</v>
      </c>
      <c r="AD3881" s="3" t="s">
        <v>80</v>
      </c>
      <c r="AE3881" s="3" t="s">
        <v>73</v>
      </c>
      <c r="AF3881" s="3" t="s">
        <v>73</v>
      </c>
      <c r="AG3881" s="3" t="s">
        <v>73</v>
      </c>
      <c r="AH3881" s="3" t="s">
        <v>73</v>
      </c>
      <c r="AI3881" s="3" t="s">
        <v>465</v>
      </c>
      <c r="AJ3881" s="3" t="s">
        <v>82</v>
      </c>
      <c r="AK3881" s="3" t="s">
        <v>82</v>
      </c>
      <c r="AL3881" s="3" t="s">
        <v>73</v>
      </c>
      <c r="AM3881" s="3" t="s">
        <v>73</v>
      </c>
      <c r="AN3881" s="3" t="s">
        <v>73</v>
      </c>
      <c r="AO3881" s="3" t="s">
        <v>82</v>
      </c>
      <c r="AP3881" s="3" t="s">
        <v>76</v>
      </c>
      <c r="AQ3881" s="3" t="s">
        <v>76</v>
      </c>
      <c r="AR3881" s="3" t="s">
        <v>73</v>
      </c>
      <c r="AS3881" s="3" t="s">
        <v>73</v>
      </c>
      <c r="AT3881" s="3" t="s">
        <v>117</v>
      </c>
      <c r="AU3881" s="3" t="s">
        <v>118</v>
      </c>
      <c r="AV3881" s="3" t="s">
        <v>119</v>
      </c>
      <c r="AW3881" s="3" t="s">
        <v>120</v>
      </c>
      <c r="AX3881" s="3" t="s">
        <v>121</v>
      </c>
      <c r="AY3881" s="3" t="s">
        <v>73</v>
      </c>
      <c r="AZ3881" s="3" t="s">
        <v>861</v>
      </c>
      <c r="BA3881" s="3" t="s">
        <v>743</v>
      </c>
      <c r="BB3881" s="3" t="s">
        <v>6101</v>
      </c>
      <c r="BC3881" s="3" t="s">
        <v>2587</v>
      </c>
      <c r="BD3881" s="3" t="s">
        <v>2590</v>
      </c>
      <c r="BE3881" s="3" t="s">
        <v>91</v>
      </c>
      <c r="BF3881" s="3" t="s">
        <v>73</v>
      </c>
      <c r="BG3881" s="3" t="s">
        <v>93</v>
      </c>
      <c r="BH3881" s="3" t="s">
        <v>93</v>
      </c>
      <c r="BI3881" s="3" t="s">
        <v>76</v>
      </c>
      <c r="BJ3881" s="3" t="s">
        <v>93</v>
      </c>
    </row>
    <row r="3882" spans="1:62" hidden="1" x14ac:dyDescent="0.2">
      <c r="A3882" s="2" t="s">
        <v>727</v>
      </c>
      <c r="B3882" s="3" t="s">
        <v>2267</v>
      </c>
      <c r="C3882" s="3" t="s">
        <v>60</v>
      </c>
      <c r="D3882" s="3" t="s">
        <v>15662</v>
      </c>
      <c r="E3882" s="3" t="s">
        <v>15663</v>
      </c>
      <c r="F3882" s="3" t="s">
        <v>15664</v>
      </c>
      <c r="G3882" s="3" t="s">
        <v>1319</v>
      </c>
      <c r="H3882" s="58" t="str">
        <f t="shared" si="605"/>
        <v>厦门</v>
      </c>
      <c r="I3882" s="3" t="s">
        <v>3237</v>
      </c>
      <c r="J3882" s="3" t="s">
        <v>3238</v>
      </c>
      <c r="K3882" s="3" t="s">
        <v>129</v>
      </c>
      <c r="L3882" s="3" t="s">
        <v>130</v>
      </c>
      <c r="M3882" s="3" t="s">
        <v>15665</v>
      </c>
      <c r="N3882" s="3" t="s">
        <v>15666</v>
      </c>
      <c r="O3882" s="3" t="s">
        <v>156</v>
      </c>
      <c r="P3882" s="3" t="s">
        <v>185</v>
      </c>
      <c r="Q3882" s="3" t="s">
        <v>15667</v>
      </c>
      <c r="R3882" s="3" t="s">
        <v>15668</v>
      </c>
      <c r="S3882" s="3" t="s">
        <v>15669</v>
      </c>
      <c r="T3882" s="3" t="s">
        <v>5145</v>
      </c>
      <c r="U3882" s="3" t="s">
        <v>15670</v>
      </c>
      <c r="V3882" s="3" t="s">
        <v>76</v>
      </c>
      <c r="W3882" s="3" t="s">
        <v>73</v>
      </c>
      <c r="X3882" s="3" t="s">
        <v>73</v>
      </c>
      <c r="Y3882" s="3" t="s">
        <v>73</v>
      </c>
      <c r="Z3882" s="3" t="s">
        <v>15665</v>
      </c>
      <c r="AA3882" s="3" t="s">
        <v>15671</v>
      </c>
      <c r="AB3882" s="3" t="s">
        <v>78</v>
      </c>
      <c r="AC3882" s="3" t="s">
        <v>15672</v>
      </c>
      <c r="AD3882" s="3" t="s">
        <v>164</v>
      </c>
      <c r="AE3882" s="3" t="s">
        <v>81</v>
      </c>
      <c r="AF3882" s="3" t="s">
        <v>73</v>
      </c>
      <c r="AG3882" s="3" t="s">
        <v>73</v>
      </c>
      <c r="AH3882" s="3" t="s">
        <v>73</v>
      </c>
      <c r="AI3882" s="3" t="s">
        <v>82</v>
      </c>
      <c r="AJ3882" s="3" t="s">
        <v>82</v>
      </c>
      <c r="AK3882" s="3" t="s">
        <v>189</v>
      </c>
      <c r="AL3882" s="3" t="s">
        <v>4751</v>
      </c>
      <c r="AM3882" s="3" t="s">
        <v>3238</v>
      </c>
      <c r="AN3882" s="3" t="s">
        <v>15671</v>
      </c>
      <c r="AO3882" s="3" t="s">
        <v>82</v>
      </c>
      <c r="AP3882" s="3" t="s">
        <v>93</v>
      </c>
      <c r="AQ3882" s="3" t="s">
        <v>76</v>
      </c>
      <c r="AR3882" s="3" t="s">
        <v>76</v>
      </c>
      <c r="AS3882" s="3" t="s">
        <v>73</v>
      </c>
      <c r="AT3882" s="3" t="s">
        <v>85</v>
      </c>
      <c r="AU3882" s="3" t="s">
        <v>282</v>
      </c>
      <c r="AV3882" s="3" t="s">
        <v>283</v>
      </c>
      <c r="AW3882" s="3" t="s">
        <v>284</v>
      </c>
      <c r="AX3882" s="3" t="s">
        <v>142</v>
      </c>
      <c r="AY3882" s="3" t="s">
        <v>5145</v>
      </c>
      <c r="AZ3882" s="3" t="s">
        <v>712</v>
      </c>
      <c r="BA3882" s="3" t="s">
        <v>4744</v>
      </c>
      <c r="BB3882" s="3" t="s">
        <v>5038</v>
      </c>
      <c r="BC3882" s="3" t="s">
        <v>2267</v>
      </c>
      <c r="BD3882" s="3" t="s">
        <v>5573</v>
      </c>
      <c r="BE3882" s="3" t="s">
        <v>91</v>
      </c>
      <c r="BF3882" s="3" t="s">
        <v>15673</v>
      </c>
      <c r="BG3882" s="3" t="s">
        <v>93</v>
      </c>
      <c r="BH3882" s="3" t="s">
        <v>93</v>
      </c>
      <c r="BI3882" s="3" t="s">
        <v>76</v>
      </c>
      <c r="BJ3882" s="3" t="s">
        <v>93</v>
      </c>
    </row>
    <row r="3883" spans="1:62" hidden="1" x14ac:dyDescent="0.2">
      <c r="A3883" s="2" t="s">
        <v>712</v>
      </c>
      <c r="B3883" s="3" t="s">
        <v>7712</v>
      </c>
      <c r="C3883" s="3" t="s">
        <v>515</v>
      </c>
      <c r="D3883" s="3" t="s">
        <v>15648</v>
      </c>
      <c r="E3883" s="3" t="s">
        <v>15649</v>
      </c>
      <c r="F3883" s="3" t="s">
        <v>15650</v>
      </c>
      <c r="G3883" s="3" t="s">
        <v>608</v>
      </c>
      <c r="H3883" s="58" t="str">
        <f t="shared" si="605"/>
        <v>莆田</v>
      </c>
      <c r="I3883" s="3" t="s">
        <v>3433</v>
      </c>
      <c r="J3883" s="3" t="s">
        <v>3434</v>
      </c>
      <c r="K3883" s="3" t="s">
        <v>413</v>
      </c>
      <c r="L3883" s="3" t="s">
        <v>414</v>
      </c>
      <c r="M3883" s="3" t="s">
        <v>15651</v>
      </c>
      <c r="N3883" s="3" t="s">
        <v>15652</v>
      </c>
      <c r="O3883" s="3" t="s">
        <v>70</v>
      </c>
      <c r="P3883" s="3" t="s">
        <v>71</v>
      </c>
      <c r="Q3883" s="3" t="s">
        <v>15653</v>
      </c>
      <c r="R3883" s="3" t="s">
        <v>15654</v>
      </c>
      <c r="S3883" s="3" t="s">
        <v>15655</v>
      </c>
      <c r="T3883" s="3" t="s">
        <v>15656</v>
      </c>
      <c r="U3883" s="3" t="s">
        <v>15657</v>
      </c>
      <c r="V3883" s="3" t="s">
        <v>76</v>
      </c>
      <c r="W3883" s="3" t="s">
        <v>73</v>
      </c>
      <c r="X3883" s="3" t="s">
        <v>73</v>
      </c>
      <c r="Y3883" s="3" t="s">
        <v>73</v>
      </c>
      <c r="Z3883" s="3" t="s">
        <v>15658</v>
      </c>
      <c r="AA3883" s="3" t="s">
        <v>15659</v>
      </c>
      <c r="AB3883" s="3" t="s">
        <v>78</v>
      </c>
      <c r="AC3883" s="3" t="s">
        <v>15660</v>
      </c>
      <c r="AD3883" s="3" t="s">
        <v>80</v>
      </c>
      <c r="AE3883" s="3" t="s">
        <v>73</v>
      </c>
      <c r="AF3883" s="3" t="s">
        <v>73</v>
      </c>
      <c r="AG3883" s="3" t="s">
        <v>73</v>
      </c>
      <c r="AH3883" s="3" t="s">
        <v>73</v>
      </c>
      <c r="AI3883" s="3" t="s">
        <v>82</v>
      </c>
      <c r="AJ3883" s="3" t="s">
        <v>82</v>
      </c>
      <c r="AK3883" s="3" t="s">
        <v>82</v>
      </c>
      <c r="AL3883" s="3" t="s">
        <v>668</v>
      </c>
      <c r="AM3883" s="3" t="s">
        <v>669</v>
      </c>
      <c r="AN3883" s="3" t="s">
        <v>15659</v>
      </c>
      <c r="AO3883" s="3" t="s">
        <v>73</v>
      </c>
      <c r="AP3883" s="3" t="s">
        <v>93</v>
      </c>
      <c r="AQ3883" s="3" t="s">
        <v>76</v>
      </c>
      <c r="AR3883" s="3" t="s">
        <v>76</v>
      </c>
      <c r="AS3883" s="3" t="s">
        <v>73</v>
      </c>
      <c r="AT3883" s="3" t="s">
        <v>138</v>
      </c>
      <c r="AU3883" s="3" t="s">
        <v>237</v>
      </c>
      <c r="AV3883" s="3" t="s">
        <v>213</v>
      </c>
      <c r="AW3883" s="3" t="s">
        <v>238</v>
      </c>
      <c r="AX3883" s="3" t="s">
        <v>425</v>
      </c>
      <c r="AY3883" s="3" t="s">
        <v>15656</v>
      </c>
      <c r="AZ3883" s="3" t="s">
        <v>1310</v>
      </c>
      <c r="BA3883" s="3" t="s">
        <v>764</v>
      </c>
      <c r="BB3883" s="3" t="s">
        <v>2799</v>
      </c>
      <c r="BC3883" s="3" t="s">
        <v>7712</v>
      </c>
      <c r="BD3883" s="3" t="s">
        <v>7713</v>
      </c>
      <c r="BE3883" s="3" t="s">
        <v>91</v>
      </c>
      <c r="BF3883" s="3" t="s">
        <v>15661</v>
      </c>
      <c r="BG3883" s="3" t="s">
        <v>93</v>
      </c>
      <c r="BH3883" s="3" t="s">
        <v>93</v>
      </c>
      <c r="BI3883" s="3" t="s">
        <v>76</v>
      </c>
      <c r="BJ3883" s="3" t="s">
        <v>93</v>
      </c>
    </row>
    <row r="3884" spans="1:62" hidden="1" x14ac:dyDescent="0.2">
      <c r="A3884" s="2" t="s">
        <v>824</v>
      </c>
      <c r="B3884" s="3" t="s">
        <v>2767</v>
      </c>
      <c r="C3884" s="3" t="s">
        <v>174</v>
      </c>
      <c r="D3884" s="3" t="s">
        <v>15636</v>
      </c>
      <c r="E3884" s="3" t="s">
        <v>15637</v>
      </c>
      <c r="F3884" s="3" t="s">
        <v>15638</v>
      </c>
      <c r="G3884" s="3" t="s">
        <v>178</v>
      </c>
      <c r="H3884" s="58" t="str">
        <f t="shared" ref="H3884:H3891" si="606">G3884</f>
        <v>南安市供电公司</v>
      </c>
      <c r="I3884" s="3" t="s">
        <v>2768</v>
      </c>
      <c r="J3884" s="3" t="s">
        <v>2769</v>
      </c>
      <c r="K3884" s="3" t="s">
        <v>103</v>
      </c>
      <c r="L3884" s="3" t="s">
        <v>103</v>
      </c>
      <c r="M3884" s="3" t="s">
        <v>15639</v>
      </c>
      <c r="N3884" s="3" t="s">
        <v>15640</v>
      </c>
      <c r="O3884" s="3" t="s">
        <v>293</v>
      </c>
      <c r="P3884" s="3" t="s">
        <v>106</v>
      </c>
      <c r="Q3884" s="3" t="s">
        <v>15641</v>
      </c>
      <c r="R3884" s="3" t="s">
        <v>15642</v>
      </c>
      <c r="S3884" s="3" t="s">
        <v>15643</v>
      </c>
      <c r="T3884" s="3" t="s">
        <v>73</v>
      </c>
      <c r="U3884" s="3" t="s">
        <v>15644</v>
      </c>
      <c r="V3884" s="3" t="s">
        <v>76</v>
      </c>
      <c r="W3884" s="3" t="s">
        <v>73</v>
      </c>
      <c r="X3884" s="3" t="s">
        <v>73</v>
      </c>
      <c r="Y3884" s="3" t="s">
        <v>73</v>
      </c>
      <c r="Z3884" s="3" t="s">
        <v>15645</v>
      </c>
      <c r="AA3884" s="3" t="s">
        <v>73</v>
      </c>
      <c r="AB3884" s="3" t="s">
        <v>78</v>
      </c>
      <c r="AC3884" s="3" t="s">
        <v>15646</v>
      </c>
      <c r="AD3884" s="3" t="s">
        <v>80</v>
      </c>
      <c r="AE3884" s="3" t="s">
        <v>73</v>
      </c>
      <c r="AF3884" s="3" t="s">
        <v>73</v>
      </c>
      <c r="AG3884" s="3" t="s">
        <v>73</v>
      </c>
      <c r="AH3884" s="3" t="s">
        <v>73</v>
      </c>
      <c r="AI3884" s="3" t="s">
        <v>82</v>
      </c>
      <c r="AJ3884" s="3" t="s">
        <v>82</v>
      </c>
      <c r="AK3884" s="3" t="s">
        <v>82</v>
      </c>
      <c r="AL3884" s="3" t="s">
        <v>73</v>
      </c>
      <c r="AM3884" s="3" t="s">
        <v>73</v>
      </c>
      <c r="AN3884" s="3" t="s">
        <v>73</v>
      </c>
      <c r="AO3884" s="3" t="s">
        <v>73</v>
      </c>
      <c r="AP3884" s="3" t="s">
        <v>76</v>
      </c>
      <c r="AQ3884" s="3" t="s">
        <v>73</v>
      </c>
      <c r="AR3884" s="3" t="s">
        <v>73</v>
      </c>
      <c r="AS3884" s="3" t="s">
        <v>73</v>
      </c>
      <c r="AT3884" s="3" t="s">
        <v>117</v>
      </c>
      <c r="AU3884" s="3" t="s">
        <v>118</v>
      </c>
      <c r="AV3884" s="3" t="s">
        <v>119</v>
      </c>
      <c r="AW3884" s="3" t="s">
        <v>120</v>
      </c>
      <c r="AX3884" s="3" t="s">
        <v>121</v>
      </c>
      <c r="AY3884" s="3" t="s">
        <v>73</v>
      </c>
      <c r="AZ3884" s="3" t="s">
        <v>1160</v>
      </c>
      <c r="BA3884" s="3" t="s">
        <v>861</v>
      </c>
      <c r="BB3884" s="3" t="s">
        <v>5747</v>
      </c>
      <c r="BC3884" s="3" t="s">
        <v>2767</v>
      </c>
      <c r="BD3884" s="3" t="s">
        <v>2770</v>
      </c>
      <c r="BE3884" s="3" t="s">
        <v>91</v>
      </c>
      <c r="BF3884" s="3" t="s">
        <v>15647</v>
      </c>
      <c r="BG3884" s="3" t="s">
        <v>93</v>
      </c>
      <c r="BH3884" s="3" t="s">
        <v>93</v>
      </c>
      <c r="BI3884" s="3" t="s">
        <v>76</v>
      </c>
      <c r="BJ3884" s="3" t="s">
        <v>93</v>
      </c>
    </row>
    <row r="3885" spans="1:62" hidden="1" x14ac:dyDescent="0.2">
      <c r="A3885" s="2" t="s">
        <v>823</v>
      </c>
      <c r="B3885" s="3" t="s">
        <v>2254</v>
      </c>
      <c r="C3885" s="3" t="s">
        <v>219</v>
      </c>
      <c r="D3885" s="3" t="s">
        <v>15625</v>
      </c>
      <c r="E3885" s="3" t="s">
        <v>15626</v>
      </c>
      <c r="F3885" s="3" t="s">
        <v>15627</v>
      </c>
      <c r="G3885" s="3" t="s">
        <v>1188</v>
      </c>
      <c r="H3885" s="58" t="str">
        <f t="shared" si="606"/>
        <v>福安供电公司</v>
      </c>
      <c r="I3885" s="3" t="s">
        <v>3402</v>
      </c>
      <c r="J3885" s="3" t="s">
        <v>3403</v>
      </c>
      <c r="K3885" s="3" t="s">
        <v>413</v>
      </c>
      <c r="L3885" s="3" t="s">
        <v>435</v>
      </c>
      <c r="M3885" s="3" t="s">
        <v>15628</v>
      </c>
      <c r="N3885" s="3" t="s">
        <v>15629</v>
      </c>
      <c r="O3885" s="3" t="s">
        <v>70</v>
      </c>
      <c r="P3885" s="3" t="s">
        <v>106</v>
      </c>
      <c r="Q3885" s="3" t="s">
        <v>15630</v>
      </c>
      <c r="R3885" s="3" t="s">
        <v>15631</v>
      </c>
      <c r="S3885" s="3" t="s">
        <v>15632</v>
      </c>
      <c r="T3885" s="3" t="s">
        <v>73</v>
      </c>
      <c r="U3885" s="3" t="s">
        <v>6545</v>
      </c>
      <c r="V3885" s="3" t="s">
        <v>76</v>
      </c>
      <c r="W3885" s="3" t="s">
        <v>73</v>
      </c>
      <c r="X3885" s="3" t="s">
        <v>73</v>
      </c>
      <c r="Y3885" s="3" t="s">
        <v>73</v>
      </c>
      <c r="Z3885" s="3" t="s">
        <v>15628</v>
      </c>
      <c r="AA3885" s="3" t="s">
        <v>15633</v>
      </c>
      <c r="AB3885" s="3" t="s">
        <v>78</v>
      </c>
      <c r="AC3885" s="3" t="s">
        <v>15634</v>
      </c>
      <c r="AD3885" s="3" t="s">
        <v>80</v>
      </c>
      <c r="AE3885" s="3" t="s">
        <v>73</v>
      </c>
      <c r="AF3885" s="3" t="s">
        <v>73</v>
      </c>
      <c r="AG3885" s="3" t="s">
        <v>73</v>
      </c>
      <c r="AH3885" s="3" t="s">
        <v>73</v>
      </c>
      <c r="AI3885" s="3" t="s">
        <v>82</v>
      </c>
      <c r="AJ3885" s="3" t="s">
        <v>82</v>
      </c>
      <c r="AK3885" s="3" t="s">
        <v>82</v>
      </c>
      <c r="AL3885" s="3" t="s">
        <v>235</v>
      </c>
      <c r="AM3885" s="3" t="s">
        <v>236</v>
      </c>
      <c r="AN3885" s="3" t="s">
        <v>15633</v>
      </c>
      <c r="AO3885" s="3" t="s">
        <v>73</v>
      </c>
      <c r="AP3885" s="3" t="s">
        <v>93</v>
      </c>
      <c r="AQ3885" s="3" t="s">
        <v>76</v>
      </c>
      <c r="AR3885" s="3" t="s">
        <v>76</v>
      </c>
      <c r="AS3885" s="3" t="s">
        <v>73</v>
      </c>
      <c r="AT3885" s="3" t="s">
        <v>138</v>
      </c>
      <c r="AU3885" s="3" t="s">
        <v>191</v>
      </c>
      <c r="AV3885" s="3" t="s">
        <v>2715</v>
      </c>
      <c r="AW3885" s="3" t="s">
        <v>2716</v>
      </c>
      <c r="AX3885" s="3" t="s">
        <v>262</v>
      </c>
      <c r="AY3885" s="3" t="s">
        <v>73</v>
      </c>
      <c r="AZ3885" s="3" t="s">
        <v>723</v>
      </c>
      <c r="BA3885" s="3" t="s">
        <v>823</v>
      </c>
      <c r="BB3885" s="3" t="s">
        <v>1880</v>
      </c>
      <c r="BC3885" s="3" t="s">
        <v>2254</v>
      </c>
      <c r="BD3885" s="3" t="s">
        <v>6546</v>
      </c>
      <c r="BE3885" s="3" t="s">
        <v>91</v>
      </c>
      <c r="BF3885" s="3" t="s">
        <v>15635</v>
      </c>
      <c r="BG3885" s="3" t="s">
        <v>93</v>
      </c>
      <c r="BH3885" s="3" t="s">
        <v>93</v>
      </c>
      <c r="BI3885" s="3" t="s">
        <v>76</v>
      </c>
      <c r="BJ3885" s="3" t="s">
        <v>93</v>
      </c>
    </row>
    <row r="3886" spans="1:62" hidden="1" x14ac:dyDescent="0.2">
      <c r="A3886" s="2" t="s">
        <v>336</v>
      </c>
      <c r="B3886" s="3" t="s">
        <v>4097</v>
      </c>
      <c r="C3886" s="3" t="s">
        <v>96</v>
      </c>
      <c r="D3886" s="3" t="s">
        <v>14582</v>
      </c>
      <c r="E3886" s="3" t="s">
        <v>14583</v>
      </c>
      <c r="F3886" s="3" t="s">
        <v>14584</v>
      </c>
      <c r="G3886" s="3" t="s">
        <v>432</v>
      </c>
      <c r="H3886" s="58" t="str">
        <f t="shared" si="606"/>
        <v>光泽供电公司</v>
      </c>
      <c r="I3886" s="3" t="s">
        <v>4094</v>
      </c>
      <c r="J3886" s="3" t="s">
        <v>4095</v>
      </c>
      <c r="K3886" s="3" t="s">
        <v>413</v>
      </c>
      <c r="L3886" s="3" t="s">
        <v>458</v>
      </c>
      <c r="M3886" s="3" t="s">
        <v>14585</v>
      </c>
      <c r="N3886" s="3" t="s">
        <v>14586</v>
      </c>
      <c r="O3886" s="3" t="s">
        <v>70</v>
      </c>
      <c r="P3886" s="3" t="s">
        <v>185</v>
      </c>
      <c r="Q3886" s="3" t="s">
        <v>14587</v>
      </c>
      <c r="R3886" s="3" t="s">
        <v>14588</v>
      </c>
      <c r="S3886" s="3" t="s">
        <v>14589</v>
      </c>
      <c r="T3886" s="3" t="s">
        <v>73</v>
      </c>
      <c r="U3886" s="3" t="s">
        <v>14590</v>
      </c>
      <c r="V3886" s="3" t="s">
        <v>76</v>
      </c>
      <c r="W3886" s="3" t="s">
        <v>73</v>
      </c>
      <c r="X3886" s="3" t="s">
        <v>73</v>
      </c>
      <c r="Y3886" s="3" t="s">
        <v>73</v>
      </c>
      <c r="Z3886" s="3" t="s">
        <v>14591</v>
      </c>
      <c r="AA3886" s="3" t="s">
        <v>14592</v>
      </c>
      <c r="AB3886" s="3" t="s">
        <v>78</v>
      </c>
      <c r="AC3886" s="3" t="s">
        <v>14593</v>
      </c>
      <c r="AD3886" s="3" t="s">
        <v>80</v>
      </c>
      <c r="AE3886" s="3" t="s">
        <v>73</v>
      </c>
      <c r="AF3886" s="3" t="s">
        <v>73</v>
      </c>
      <c r="AG3886" s="3" t="s">
        <v>73</v>
      </c>
      <c r="AH3886" s="3" t="s">
        <v>73</v>
      </c>
      <c r="AI3886" s="3" t="s">
        <v>82</v>
      </c>
      <c r="AJ3886" s="3" t="s">
        <v>82</v>
      </c>
      <c r="AK3886" s="3" t="s">
        <v>1808</v>
      </c>
      <c r="AL3886" s="3" t="s">
        <v>6100</v>
      </c>
      <c r="AM3886" s="3" t="s">
        <v>4095</v>
      </c>
      <c r="AN3886" s="3" t="s">
        <v>14592</v>
      </c>
      <c r="AO3886" s="3" t="s">
        <v>73</v>
      </c>
      <c r="AP3886" s="3" t="s">
        <v>93</v>
      </c>
      <c r="AQ3886" s="3" t="s">
        <v>76</v>
      </c>
      <c r="AR3886" s="3" t="s">
        <v>76</v>
      </c>
      <c r="AS3886" s="3" t="s">
        <v>73</v>
      </c>
      <c r="AT3886" s="3" t="s">
        <v>138</v>
      </c>
      <c r="AU3886" s="3" t="s">
        <v>237</v>
      </c>
      <c r="AV3886" s="3" t="s">
        <v>213</v>
      </c>
      <c r="AW3886" s="3" t="s">
        <v>238</v>
      </c>
      <c r="AX3886" s="3" t="s">
        <v>447</v>
      </c>
      <c r="AY3886" s="3" t="s">
        <v>73</v>
      </c>
      <c r="AZ3886" s="3" t="s">
        <v>723</v>
      </c>
      <c r="BA3886" s="3" t="s">
        <v>782</v>
      </c>
      <c r="BB3886" s="3" t="s">
        <v>4767</v>
      </c>
      <c r="BC3886" s="3" t="s">
        <v>4097</v>
      </c>
      <c r="BD3886" s="3" t="s">
        <v>4098</v>
      </c>
      <c r="BE3886" s="3" t="s">
        <v>91</v>
      </c>
      <c r="BF3886" s="3" t="s">
        <v>14594</v>
      </c>
      <c r="BG3886" s="3" t="s">
        <v>93</v>
      </c>
      <c r="BH3886" s="3" t="s">
        <v>93</v>
      </c>
      <c r="BI3886" s="3" t="s">
        <v>76</v>
      </c>
      <c r="BJ3886" s="3" t="s">
        <v>93</v>
      </c>
    </row>
    <row r="3887" spans="1:62" hidden="1" x14ac:dyDescent="0.2">
      <c r="A3887" s="2" t="s">
        <v>3983</v>
      </c>
      <c r="B3887" s="3" t="s">
        <v>3588</v>
      </c>
      <c r="C3887" s="3" t="s">
        <v>147</v>
      </c>
      <c r="D3887" s="3" t="s">
        <v>14595</v>
      </c>
      <c r="E3887" s="3" t="s">
        <v>14596</v>
      </c>
      <c r="F3887" s="3" t="s">
        <v>14597</v>
      </c>
      <c r="G3887" s="3" t="s">
        <v>390</v>
      </c>
      <c r="H3887" s="58" t="str">
        <f t="shared" si="606"/>
        <v>长汀供电有限公司</v>
      </c>
      <c r="I3887" s="3" t="s">
        <v>3589</v>
      </c>
      <c r="J3887" s="3" t="s">
        <v>3590</v>
      </c>
      <c r="K3887" s="3" t="s">
        <v>413</v>
      </c>
      <c r="L3887" s="3" t="s">
        <v>458</v>
      </c>
      <c r="M3887" s="3" t="s">
        <v>14598</v>
      </c>
      <c r="N3887" s="3" t="s">
        <v>14599</v>
      </c>
      <c r="O3887" s="3" t="s">
        <v>293</v>
      </c>
      <c r="P3887" s="3" t="s">
        <v>185</v>
      </c>
      <c r="Q3887" s="3" t="s">
        <v>14600</v>
      </c>
      <c r="R3887" s="3" t="s">
        <v>14601</v>
      </c>
      <c r="S3887" s="3" t="s">
        <v>14602</v>
      </c>
      <c r="T3887" s="3" t="s">
        <v>14603</v>
      </c>
      <c r="U3887" s="3" t="s">
        <v>14604</v>
      </c>
      <c r="V3887" s="3" t="s">
        <v>76</v>
      </c>
      <c r="W3887" s="3" t="s">
        <v>73</v>
      </c>
      <c r="X3887" s="3" t="s">
        <v>73</v>
      </c>
      <c r="Y3887" s="3" t="s">
        <v>73</v>
      </c>
      <c r="Z3887" s="3" t="s">
        <v>14605</v>
      </c>
      <c r="AA3887" s="3" t="s">
        <v>14606</v>
      </c>
      <c r="AB3887" s="3" t="s">
        <v>78</v>
      </c>
      <c r="AC3887" s="3" t="s">
        <v>14607</v>
      </c>
      <c r="AD3887" s="3" t="s">
        <v>164</v>
      </c>
      <c r="AE3887" s="3" t="s">
        <v>73</v>
      </c>
      <c r="AF3887" s="3" t="s">
        <v>73</v>
      </c>
      <c r="AG3887" s="3" t="s">
        <v>73</v>
      </c>
      <c r="AH3887" s="3" t="s">
        <v>73</v>
      </c>
      <c r="AI3887" s="3" t="s">
        <v>82</v>
      </c>
      <c r="AJ3887" s="3" t="s">
        <v>82</v>
      </c>
      <c r="AK3887" s="3" t="s">
        <v>1808</v>
      </c>
      <c r="AL3887" s="3" t="s">
        <v>7054</v>
      </c>
      <c r="AM3887" s="3" t="s">
        <v>585</v>
      </c>
      <c r="AN3887" s="3" t="s">
        <v>14606</v>
      </c>
      <c r="AO3887" s="3" t="s">
        <v>73</v>
      </c>
      <c r="AP3887" s="3" t="s">
        <v>93</v>
      </c>
      <c r="AQ3887" s="3" t="s">
        <v>76</v>
      </c>
      <c r="AR3887" s="3" t="s">
        <v>76</v>
      </c>
      <c r="AS3887" s="3" t="s">
        <v>73</v>
      </c>
      <c r="AT3887" s="3" t="s">
        <v>138</v>
      </c>
      <c r="AU3887" s="3" t="s">
        <v>237</v>
      </c>
      <c r="AV3887" s="3" t="s">
        <v>192</v>
      </c>
      <c r="AW3887" s="3" t="s">
        <v>193</v>
      </c>
      <c r="AX3887" s="3" t="s">
        <v>142</v>
      </c>
      <c r="AY3887" s="3" t="s">
        <v>14603</v>
      </c>
      <c r="AZ3887" s="3" t="s">
        <v>712</v>
      </c>
      <c r="BA3887" s="3" t="s">
        <v>824</v>
      </c>
      <c r="BB3887" s="3" t="s">
        <v>1482</v>
      </c>
      <c r="BC3887" s="3" t="s">
        <v>3588</v>
      </c>
      <c r="BD3887" s="3" t="s">
        <v>3591</v>
      </c>
      <c r="BE3887" s="3" t="s">
        <v>91</v>
      </c>
      <c r="BF3887" s="3" t="s">
        <v>14606</v>
      </c>
      <c r="BG3887" s="3" t="s">
        <v>93</v>
      </c>
      <c r="BH3887" s="3" t="s">
        <v>93</v>
      </c>
      <c r="BI3887" s="3" t="s">
        <v>76</v>
      </c>
      <c r="BJ3887" s="3" t="s">
        <v>93</v>
      </c>
    </row>
    <row r="3888" spans="1:62" hidden="1" x14ac:dyDescent="0.2">
      <c r="A3888" s="2" t="s">
        <v>469</v>
      </c>
      <c r="B3888" s="3" t="s">
        <v>8353</v>
      </c>
      <c r="C3888" s="3" t="s">
        <v>243</v>
      </c>
      <c r="D3888" s="3" t="s">
        <v>14608</v>
      </c>
      <c r="E3888" s="3" t="s">
        <v>14609</v>
      </c>
      <c r="F3888" s="3" t="s">
        <v>14610</v>
      </c>
      <c r="G3888" s="3" t="s">
        <v>910</v>
      </c>
      <c r="H3888" s="58" t="str">
        <f t="shared" si="606"/>
        <v>国网福州市长乐区供电公司</v>
      </c>
      <c r="I3888" s="3" t="s">
        <v>3485</v>
      </c>
      <c r="J3888" s="3" t="s">
        <v>3486</v>
      </c>
      <c r="K3888" s="3" t="s">
        <v>250</v>
      </c>
      <c r="L3888" s="3" t="s">
        <v>250</v>
      </c>
      <c r="M3888" s="3" t="s">
        <v>14611</v>
      </c>
      <c r="N3888" s="3" t="s">
        <v>14612</v>
      </c>
      <c r="O3888" s="3" t="s">
        <v>156</v>
      </c>
      <c r="P3888" s="3" t="s">
        <v>106</v>
      </c>
      <c r="Q3888" s="3" t="s">
        <v>14613</v>
      </c>
      <c r="R3888" s="3" t="s">
        <v>14614</v>
      </c>
      <c r="S3888" s="3" t="s">
        <v>14615</v>
      </c>
      <c r="T3888" s="3" t="s">
        <v>14616</v>
      </c>
      <c r="U3888" s="3" t="s">
        <v>14617</v>
      </c>
      <c r="V3888" s="3" t="s">
        <v>76</v>
      </c>
      <c r="W3888" s="3" t="s">
        <v>73</v>
      </c>
      <c r="X3888" s="3" t="s">
        <v>73</v>
      </c>
      <c r="Y3888" s="3" t="s">
        <v>73</v>
      </c>
      <c r="Z3888" s="3" t="s">
        <v>14618</v>
      </c>
      <c r="AA3888" s="3" t="s">
        <v>73</v>
      </c>
      <c r="AB3888" s="3" t="s">
        <v>78</v>
      </c>
      <c r="AC3888" s="3" t="s">
        <v>14607</v>
      </c>
      <c r="AD3888" s="3" t="s">
        <v>164</v>
      </c>
      <c r="AE3888" s="3" t="s">
        <v>73</v>
      </c>
      <c r="AF3888" s="3" t="s">
        <v>73</v>
      </c>
      <c r="AG3888" s="3" t="s">
        <v>73</v>
      </c>
      <c r="AH3888" s="3" t="s">
        <v>73</v>
      </c>
      <c r="AI3888" s="3" t="s">
        <v>82</v>
      </c>
      <c r="AJ3888" s="3" t="s">
        <v>82</v>
      </c>
      <c r="AK3888" s="3" t="s">
        <v>82</v>
      </c>
      <c r="AL3888" s="3" t="s">
        <v>921</v>
      </c>
      <c r="AM3888" s="3" t="s">
        <v>922</v>
      </c>
      <c r="AN3888" s="3" t="s">
        <v>73</v>
      </c>
      <c r="AO3888" s="3" t="s">
        <v>73</v>
      </c>
      <c r="AP3888" s="3" t="s">
        <v>76</v>
      </c>
      <c r="AQ3888" s="3" t="s">
        <v>73</v>
      </c>
      <c r="AR3888" s="3" t="s">
        <v>73</v>
      </c>
      <c r="AS3888" s="3" t="s">
        <v>73</v>
      </c>
      <c r="AT3888" s="3" t="s">
        <v>299</v>
      </c>
      <c r="AU3888" s="3" t="s">
        <v>299</v>
      </c>
      <c r="AV3888" s="3" t="s">
        <v>299</v>
      </c>
      <c r="AW3888" s="3" t="s">
        <v>300</v>
      </c>
      <c r="AX3888" s="3" t="s">
        <v>262</v>
      </c>
      <c r="AY3888" s="3" t="s">
        <v>14616</v>
      </c>
      <c r="AZ3888" s="3" t="s">
        <v>712</v>
      </c>
      <c r="BA3888" s="3" t="s">
        <v>744</v>
      </c>
      <c r="BB3888" s="3" t="s">
        <v>6535</v>
      </c>
      <c r="BC3888" s="3" t="s">
        <v>8353</v>
      </c>
      <c r="BD3888" s="3" t="s">
        <v>8354</v>
      </c>
      <c r="BE3888" s="3" t="s">
        <v>91</v>
      </c>
      <c r="BF3888" s="3" t="s">
        <v>14619</v>
      </c>
      <c r="BG3888" s="3" t="s">
        <v>93</v>
      </c>
      <c r="BH3888" s="3" t="s">
        <v>93</v>
      </c>
      <c r="BI3888" s="3" t="s">
        <v>76</v>
      </c>
      <c r="BJ3888" s="3" t="s">
        <v>93</v>
      </c>
    </row>
    <row r="3889" spans="1:62" hidden="1" x14ac:dyDescent="0.2">
      <c r="A3889" s="2" t="s">
        <v>6301</v>
      </c>
      <c r="B3889" s="3" t="s">
        <v>2530</v>
      </c>
      <c r="C3889" s="3" t="s">
        <v>96</v>
      </c>
      <c r="D3889" s="3" t="s">
        <v>14632</v>
      </c>
      <c r="E3889" s="3" t="s">
        <v>14633</v>
      </c>
      <c r="F3889" s="3" t="s">
        <v>14634</v>
      </c>
      <c r="G3889" s="3" t="s">
        <v>2531</v>
      </c>
      <c r="H3889" s="58" t="str">
        <f t="shared" si="606"/>
        <v>延平供电公司</v>
      </c>
      <c r="I3889" s="3" t="s">
        <v>2532</v>
      </c>
      <c r="J3889" s="3" t="s">
        <v>2533</v>
      </c>
      <c r="K3889" s="3" t="s">
        <v>103</v>
      </c>
      <c r="L3889" s="3" t="s">
        <v>103</v>
      </c>
      <c r="M3889" s="3" t="s">
        <v>14623</v>
      </c>
      <c r="N3889" s="3" t="s">
        <v>14635</v>
      </c>
      <c r="O3889" s="3" t="s">
        <v>293</v>
      </c>
      <c r="P3889" s="3" t="s">
        <v>185</v>
      </c>
      <c r="Q3889" s="3" t="s">
        <v>14636</v>
      </c>
      <c r="R3889" s="3" t="s">
        <v>14637</v>
      </c>
      <c r="S3889" s="3" t="s">
        <v>14638</v>
      </c>
      <c r="T3889" s="3" t="s">
        <v>14639</v>
      </c>
      <c r="U3889" s="3" t="s">
        <v>14640</v>
      </c>
      <c r="V3889" s="3" t="s">
        <v>76</v>
      </c>
      <c r="W3889" s="3" t="s">
        <v>73</v>
      </c>
      <c r="X3889" s="3" t="s">
        <v>73</v>
      </c>
      <c r="Y3889" s="3" t="s">
        <v>73</v>
      </c>
      <c r="Z3889" s="3" t="s">
        <v>14641</v>
      </c>
      <c r="AA3889" s="3" t="s">
        <v>73</v>
      </c>
      <c r="AB3889" s="3" t="s">
        <v>78</v>
      </c>
      <c r="AC3889" s="3" t="s">
        <v>14607</v>
      </c>
      <c r="AD3889" s="3" t="s">
        <v>401</v>
      </c>
      <c r="AE3889" s="3" t="s">
        <v>73</v>
      </c>
      <c r="AF3889" s="3" t="s">
        <v>73</v>
      </c>
      <c r="AG3889" s="3" t="s">
        <v>73</v>
      </c>
      <c r="AH3889" s="3" t="s">
        <v>73</v>
      </c>
      <c r="AI3889" s="3" t="s">
        <v>82</v>
      </c>
      <c r="AJ3889" s="3" t="s">
        <v>82</v>
      </c>
      <c r="AK3889" s="3" t="s">
        <v>82</v>
      </c>
      <c r="AL3889" s="3" t="s">
        <v>14642</v>
      </c>
      <c r="AM3889" s="3" t="s">
        <v>2533</v>
      </c>
      <c r="AN3889" s="3" t="s">
        <v>73</v>
      </c>
      <c r="AO3889" s="3" t="s">
        <v>82</v>
      </c>
      <c r="AP3889" s="3" t="s">
        <v>76</v>
      </c>
      <c r="AQ3889" s="3" t="s">
        <v>76</v>
      </c>
      <c r="AR3889" s="3" t="s">
        <v>76</v>
      </c>
      <c r="AS3889" s="3" t="s">
        <v>73</v>
      </c>
      <c r="AT3889" s="3" t="s">
        <v>117</v>
      </c>
      <c r="AU3889" s="3" t="s">
        <v>118</v>
      </c>
      <c r="AV3889" s="3" t="s">
        <v>119</v>
      </c>
      <c r="AW3889" s="3" t="s">
        <v>120</v>
      </c>
      <c r="AX3889" s="3" t="s">
        <v>2654</v>
      </c>
      <c r="AY3889" s="3" t="s">
        <v>14639</v>
      </c>
      <c r="AZ3889" s="3" t="s">
        <v>723</v>
      </c>
      <c r="BA3889" s="3" t="s">
        <v>727</v>
      </c>
      <c r="BB3889" s="3" t="s">
        <v>977</v>
      </c>
      <c r="BC3889" s="3" t="s">
        <v>2530</v>
      </c>
      <c r="BD3889" s="3" t="s">
        <v>2534</v>
      </c>
      <c r="BE3889" s="3" t="s">
        <v>91</v>
      </c>
      <c r="BF3889" s="3" t="s">
        <v>73</v>
      </c>
      <c r="BG3889" s="3" t="s">
        <v>93</v>
      </c>
      <c r="BH3889" s="3" t="s">
        <v>93</v>
      </c>
      <c r="BI3889" s="3" t="s">
        <v>76</v>
      </c>
      <c r="BJ3889" s="3" t="s">
        <v>93</v>
      </c>
    </row>
    <row r="3890" spans="1:62" hidden="1" x14ac:dyDescent="0.2">
      <c r="A3890" s="2" t="s">
        <v>4347</v>
      </c>
      <c r="B3890" s="3" t="s">
        <v>2292</v>
      </c>
      <c r="C3890" s="3" t="s">
        <v>219</v>
      </c>
      <c r="D3890" s="3" t="s">
        <v>14620</v>
      </c>
      <c r="E3890" s="3" t="s">
        <v>14621</v>
      </c>
      <c r="F3890" s="3" t="s">
        <v>14622</v>
      </c>
      <c r="G3890" s="3" t="s">
        <v>1188</v>
      </c>
      <c r="H3890" s="58" t="str">
        <f t="shared" si="606"/>
        <v>福安供电公司</v>
      </c>
      <c r="I3890" s="3" t="s">
        <v>4436</v>
      </c>
      <c r="J3890" s="3" t="s">
        <v>4437</v>
      </c>
      <c r="K3890" s="3" t="s">
        <v>413</v>
      </c>
      <c r="L3890" s="3" t="s">
        <v>458</v>
      </c>
      <c r="M3890" s="3" t="s">
        <v>14623</v>
      </c>
      <c r="N3890" s="3" t="s">
        <v>14624</v>
      </c>
      <c r="O3890" s="3" t="s">
        <v>293</v>
      </c>
      <c r="P3890" s="3" t="s">
        <v>106</v>
      </c>
      <c r="Q3890" s="3" t="s">
        <v>14625</v>
      </c>
      <c r="R3890" s="3" t="s">
        <v>14626</v>
      </c>
      <c r="S3890" s="3" t="s">
        <v>14627</v>
      </c>
      <c r="T3890" s="3" t="s">
        <v>14628</v>
      </c>
      <c r="U3890" s="3" t="s">
        <v>14629</v>
      </c>
      <c r="V3890" s="3" t="s">
        <v>76</v>
      </c>
      <c r="W3890" s="3" t="s">
        <v>73</v>
      </c>
      <c r="X3890" s="3" t="s">
        <v>73</v>
      </c>
      <c r="Y3890" s="3" t="s">
        <v>73</v>
      </c>
      <c r="Z3890" s="3" t="s">
        <v>14623</v>
      </c>
      <c r="AA3890" s="3" t="s">
        <v>14624</v>
      </c>
      <c r="AB3890" s="3" t="s">
        <v>78</v>
      </c>
      <c r="AC3890" s="3" t="s">
        <v>14630</v>
      </c>
      <c r="AD3890" s="3" t="s">
        <v>80</v>
      </c>
      <c r="AE3890" s="3" t="s">
        <v>73</v>
      </c>
      <c r="AF3890" s="3" t="s">
        <v>73</v>
      </c>
      <c r="AG3890" s="3" t="s">
        <v>73</v>
      </c>
      <c r="AH3890" s="3" t="s">
        <v>73</v>
      </c>
      <c r="AI3890" s="3" t="s">
        <v>211</v>
      </c>
      <c r="AJ3890" s="3" t="s">
        <v>82</v>
      </c>
      <c r="AK3890" s="3" t="s">
        <v>82</v>
      </c>
      <c r="AL3890" s="3" t="s">
        <v>1199</v>
      </c>
      <c r="AM3890" s="3" t="s">
        <v>421</v>
      </c>
      <c r="AN3890" s="3" t="s">
        <v>14624</v>
      </c>
      <c r="AO3890" s="3" t="s">
        <v>82</v>
      </c>
      <c r="AP3890" s="3" t="s">
        <v>93</v>
      </c>
      <c r="AQ3890" s="3" t="s">
        <v>76</v>
      </c>
      <c r="AR3890" s="3" t="s">
        <v>76</v>
      </c>
      <c r="AS3890" s="3" t="s">
        <v>73</v>
      </c>
      <c r="AT3890" s="3" t="s">
        <v>138</v>
      </c>
      <c r="AU3890" s="3" t="s">
        <v>191</v>
      </c>
      <c r="AV3890" s="3" t="s">
        <v>192</v>
      </c>
      <c r="AW3890" s="3" t="s">
        <v>193</v>
      </c>
      <c r="AX3890" s="3" t="s">
        <v>447</v>
      </c>
      <c r="AY3890" s="3" t="s">
        <v>14628</v>
      </c>
      <c r="AZ3890" s="3" t="s">
        <v>1481</v>
      </c>
      <c r="BA3890" s="3" t="s">
        <v>824</v>
      </c>
      <c r="BB3890" s="3" t="s">
        <v>5189</v>
      </c>
      <c r="BC3890" s="3" t="s">
        <v>2292</v>
      </c>
      <c r="BD3890" s="3" t="s">
        <v>7553</v>
      </c>
      <c r="BE3890" s="3" t="s">
        <v>91</v>
      </c>
      <c r="BF3890" s="3" t="s">
        <v>14631</v>
      </c>
      <c r="BG3890" s="3" t="s">
        <v>93</v>
      </c>
      <c r="BH3890" s="3" t="s">
        <v>93</v>
      </c>
      <c r="BI3890" s="3" t="s">
        <v>76</v>
      </c>
      <c r="BJ3890" s="3" t="s">
        <v>93</v>
      </c>
    </row>
    <row r="3891" spans="1:62" hidden="1" x14ac:dyDescent="0.2">
      <c r="A3891" s="2" t="s">
        <v>4351</v>
      </c>
      <c r="B3891" s="3" t="s">
        <v>6725</v>
      </c>
      <c r="C3891" s="3" t="s">
        <v>219</v>
      </c>
      <c r="D3891" s="3" t="s">
        <v>14643</v>
      </c>
      <c r="E3891" s="3" t="s">
        <v>14644</v>
      </c>
      <c r="F3891" s="3" t="s">
        <v>14645</v>
      </c>
      <c r="G3891" s="3" t="s">
        <v>1101</v>
      </c>
      <c r="H3891" s="58" t="str">
        <f t="shared" si="606"/>
        <v>福鼎供电公司</v>
      </c>
      <c r="I3891" s="3" t="s">
        <v>5004</v>
      </c>
      <c r="J3891" s="3" t="s">
        <v>5005</v>
      </c>
      <c r="K3891" s="3" t="s">
        <v>966</v>
      </c>
      <c r="L3891" s="3" t="s">
        <v>3054</v>
      </c>
      <c r="M3891" s="3" t="s">
        <v>14646</v>
      </c>
      <c r="N3891" s="3" t="s">
        <v>14647</v>
      </c>
      <c r="O3891" s="3" t="s">
        <v>293</v>
      </c>
      <c r="P3891" s="3" t="s">
        <v>185</v>
      </c>
      <c r="Q3891" s="3" t="s">
        <v>14648</v>
      </c>
      <c r="R3891" s="3" t="s">
        <v>14649</v>
      </c>
      <c r="S3891" s="3" t="s">
        <v>14650</v>
      </c>
      <c r="T3891" s="3" t="s">
        <v>14651</v>
      </c>
      <c r="U3891" s="3" t="s">
        <v>14652</v>
      </c>
      <c r="V3891" s="3" t="s">
        <v>76</v>
      </c>
      <c r="W3891" s="3" t="s">
        <v>73</v>
      </c>
      <c r="X3891" s="3" t="s">
        <v>73</v>
      </c>
      <c r="Y3891" s="3" t="s">
        <v>73</v>
      </c>
      <c r="Z3891" s="3" t="s">
        <v>14653</v>
      </c>
      <c r="AA3891" s="3" t="s">
        <v>14654</v>
      </c>
      <c r="AB3891" s="3" t="s">
        <v>78</v>
      </c>
      <c r="AC3891" s="3" t="s">
        <v>14630</v>
      </c>
      <c r="AD3891" s="3" t="s">
        <v>80</v>
      </c>
      <c r="AE3891" s="3" t="s">
        <v>73</v>
      </c>
      <c r="AF3891" s="3" t="s">
        <v>73</v>
      </c>
      <c r="AG3891" s="3" t="s">
        <v>73</v>
      </c>
      <c r="AH3891" s="3" t="s">
        <v>73</v>
      </c>
      <c r="AI3891" s="3" t="s">
        <v>82</v>
      </c>
      <c r="AJ3891" s="3" t="s">
        <v>82</v>
      </c>
      <c r="AK3891" s="3" t="s">
        <v>1808</v>
      </c>
      <c r="AL3891" s="3" t="s">
        <v>14655</v>
      </c>
      <c r="AM3891" s="3" t="s">
        <v>7574</v>
      </c>
      <c r="AN3891" s="3" t="s">
        <v>14654</v>
      </c>
      <c r="AO3891" s="3" t="s">
        <v>73</v>
      </c>
      <c r="AP3891" s="3" t="s">
        <v>93</v>
      </c>
      <c r="AQ3891" s="3" t="s">
        <v>76</v>
      </c>
      <c r="AR3891" s="3" t="s">
        <v>76</v>
      </c>
      <c r="AS3891" s="3" t="s">
        <v>73</v>
      </c>
      <c r="AT3891" s="3" t="s">
        <v>138</v>
      </c>
      <c r="AU3891" s="3" t="s">
        <v>191</v>
      </c>
      <c r="AV3891" s="3" t="s">
        <v>213</v>
      </c>
      <c r="AW3891" s="3" t="s">
        <v>214</v>
      </c>
      <c r="AX3891" s="3" t="s">
        <v>142</v>
      </c>
      <c r="AY3891" s="3" t="s">
        <v>14651</v>
      </c>
      <c r="AZ3891" s="3" t="s">
        <v>1332</v>
      </c>
      <c r="BA3891" s="3" t="s">
        <v>4816</v>
      </c>
      <c r="BB3891" s="3" t="s">
        <v>14656</v>
      </c>
      <c r="BC3891" s="3" t="s">
        <v>6725</v>
      </c>
      <c r="BD3891" s="3" t="s">
        <v>6726</v>
      </c>
      <c r="BE3891" s="3" t="s">
        <v>91</v>
      </c>
      <c r="BF3891" s="3" t="s">
        <v>14657</v>
      </c>
      <c r="BG3891" s="3" t="s">
        <v>93</v>
      </c>
      <c r="BH3891" s="3" t="s">
        <v>93</v>
      </c>
      <c r="BI3891" s="3" t="s">
        <v>76</v>
      </c>
      <c r="BJ3891" s="3" t="s">
        <v>93</v>
      </c>
    </row>
    <row r="3892" spans="1:62" hidden="1" x14ac:dyDescent="0.2">
      <c r="A3892" s="2" t="s">
        <v>3987</v>
      </c>
      <c r="B3892" s="3" t="s">
        <v>14658</v>
      </c>
      <c r="C3892" s="3" t="s">
        <v>60</v>
      </c>
      <c r="D3892" s="3" t="s">
        <v>14659</v>
      </c>
      <c r="E3892" s="3" t="s">
        <v>14660</v>
      </c>
      <c r="F3892" s="3" t="s">
        <v>14661</v>
      </c>
      <c r="G3892" s="3" t="s">
        <v>2800</v>
      </c>
      <c r="H3892" s="58" t="str">
        <f>C3892</f>
        <v>厦门</v>
      </c>
      <c r="I3892" s="3" t="s">
        <v>5816</v>
      </c>
      <c r="J3892" s="3" t="s">
        <v>4312</v>
      </c>
      <c r="K3892" s="3" t="s">
        <v>129</v>
      </c>
      <c r="L3892" s="3" t="s">
        <v>272</v>
      </c>
      <c r="M3892" s="3" t="s">
        <v>14662</v>
      </c>
      <c r="N3892" s="3" t="s">
        <v>14663</v>
      </c>
      <c r="O3892" s="3" t="s">
        <v>156</v>
      </c>
      <c r="P3892" s="3" t="s">
        <v>157</v>
      </c>
      <c r="Q3892" s="3" t="s">
        <v>14664</v>
      </c>
      <c r="R3892" s="3" t="s">
        <v>14665</v>
      </c>
      <c r="S3892" s="3" t="s">
        <v>73</v>
      </c>
      <c r="T3892" s="3" t="s">
        <v>73</v>
      </c>
      <c r="U3892" s="3" t="s">
        <v>14666</v>
      </c>
      <c r="V3892" s="3" t="s">
        <v>76</v>
      </c>
      <c r="W3892" s="3" t="s">
        <v>73</v>
      </c>
      <c r="X3892" s="3" t="s">
        <v>73</v>
      </c>
      <c r="Y3892" s="3" t="s">
        <v>73</v>
      </c>
      <c r="Z3892" s="3" t="s">
        <v>14667</v>
      </c>
      <c r="AA3892" s="3" t="s">
        <v>73</v>
      </c>
      <c r="AB3892" s="3" t="s">
        <v>78</v>
      </c>
      <c r="AC3892" s="3" t="s">
        <v>14668</v>
      </c>
      <c r="AD3892" s="3" t="s">
        <v>80</v>
      </c>
      <c r="AE3892" s="3" t="s">
        <v>1329</v>
      </c>
      <c r="AF3892" s="3" t="s">
        <v>73</v>
      </c>
      <c r="AG3892" s="3" t="s">
        <v>73</v>
      </c>
      <c r="AH3892" s="3" t="s">
        <v>73</v>
      </c>
      <c r="AI3892" s="3" t="s">
        <v>465</v>
      </c>
      <c r="AJ3892" s="3" t="s">
        <v>529</v>
      </c>
      <c r="AK3892" s="3" t="s">
        <v>82</v>
      </c>
      <c r="AL3892" s="3" t="s">
        <v>4311</v>
      </c>
      <c r="AM3892" s="3" t="s">
        <v>4312</v>
      </c>
      <c r="AN3892" s="3" t="s">
        <v>73</v>
      </c>
      <c r="AO3892" s="3" t="s">
        <v>73</v>
      </c>
      <c r="AP3892" s="3" t="s">
        <v>93</v>
      </c>
      <c r="AQ3892" s="3" t="s">
        <v>73</v>
      </c>
      <c r="AR3892" s="3" t="s">
        <v>73</v>
      </c>
      <c r="AS3892" s="3" t="s">
        <v>73</v>
      </c>
      <c r="AT3892" s="3" t="s">
        <v>708</v>
      </c>
      <c r="AU3892" s="3" t="s">
        <v>709</v>
      </c>
      <c r="AV3892" s="3" t="s">
        <v>1272</v>
      </c>
      <c r="AW3892" s="3" t="s">
        <v>1273</v>
      </c>
      <c r="AX3892" s="3" t="s">
        <v>383</v>
      </c>
      <c r="AY3892" s="3" t="s">
        <v>73</v>
      </c>
      <c r="AZ3892" s="3" t="s">
        <v>923</v>
      </c>
      <c r="BA3892" s="3" t="s">
        <v>1458</v>
      </c>
      <c r="BB3892" s="3" t="s">
        <v>5130</v>
      </c>
      <c r="BC3892" s="3" t="s">
        <v>14658</v>
      </c>
      <c r="BD3892" s="3" t="s">
        <v>14669</v>
      </c>
      <c r="BE3892" s="3" t="s">
        <v>195</v>
      </c>
      <c r="BF3892" s="3" t="s">
        <v>73</v>
      </c>
      <c r="BG3892" s="3" t="s">
        <v>93</v>
      </c>
      <c r="BH3892" s="3" t="s">
        <v>93</v>
      </c>
      <c r="BI3892" s="3" t="s">
        <v>76</v>
      </c>
      <c r="BJ3892" s="3" t="s">
        <v>76</v>
      </c>
    </row>
    <row r="3893" spans="1:62" hidden="1" x14ac:dyDescent="0.2">
      <c r="A3893" s="2" t="s">
        <v>2115</v>
      </c>
      <c r="B3893" s="3" t="s">
        <v>14670</v>
      </c>
      <c r="C3893" s="3" t="s">
        <v>174</v>
      </c>
      <c r="D3893" s="3" t="s">
        <v>14671</v>
      </c>
      <c r="E3893" s="3" t="s">
        <v>14672</v>
      </c>
      <c r="F3893" s="3" t="s">
        <v>14673</v>
      </c>
      <c r="G3893" s="3" t="s">
        <v>307</v>
      </c>
      <c r="H3893" s="58" t="str">
        <f t="shared" ref="H3893:H3895" si="607">G3893</f>
        <v>惠安县供电公司</v>
      </c>
      <c r="I3893" s="3" t="s">
        <v>964</v>
      </c>
      <c r="J3893" s="3" t="s">
        <v>965</v>
      </c>
      <c r="K3893" s="3" t="s">
        <v>103</v>
      </c>
      <c r="L3893" s="3" t="s">
        <v>103</v>
      </c>
      <c r="M3893" s="3" t="s">
        <v>14674</v>
      </c>
      <c r="N3893" s="3" t="s">
        <v>14675</v>
      </c>
      <c r="O3893" s="3" t="s">
        <v>293</v>
      </c>
      <c r="P3893" s="3" t="s">
        <v>157</v>
      </c>
      <c r="Q3893" s="3" t="s">
        <v>14676</v>
      </c>
      <c r="R3893" s="3" t="s">
        <v>14677</v>
      </c>
      <c r="S3893" s="3" t="s">
        <v>14678</v>
      </c>
      <c r="T3893" s="3" t="s">
        <v>73</v>
      </c>
      <c r="U3893" s="3" t="s">
        <v>14679</v>
      </c>
      <c r="V3893" s="3" t="s">
        <v>76</v>
      </c>
      <c r="W3893" s="3" t="s">
        <v>73</v>
      </c>
      <c r="X3893" s="3" t="s">
        <v>73</v>
      </c>
      <c r="Y3893" s="3" t="s">
        <v>73</v>
      </c>
      <c r="Z3893" s="3" t="s">
        <v>14680</v>
      </c>
      <c r="AA3893" s="3" t="s">
        <v>14681</v>
      </c>
      <c r="AB3893" s="3" t="s">
        <v>78</v>
      </c>
      <c r="AC3893" s="3" t="s">
        <v>14682</v>
      </c>
      <c r="AD3893" s="3" t="s">
        <v>164</v>
      </c>
      <c r="AE3893" s="3" t="s">
        <v>73</v>
      </c>
      <c r="AF3893" s="3" t="s">
        <v>73</v>
      </c>
      <c r="AG3893" s="3" t="s">
        <v>73</v>
      </c>
      <c r="AH3893" s="3" t="s">
        <v>73</v>
      </c>
      <c r="AI3893" s="3" t="s">
        <v>211</v>
      </c>
      <c r="AJ3893" s="3" t="s">
        <v>403</v>
      </c>
      <c r="AK3893" s="3" t="s">
        <v>82</v>
      </c>
      <c r="AL3893" s="3" t="s">
        <v>6106</v>
      </c>
      <c r="AM3893" s="3" t="s">
        <v>6107</v>
      </c>
      <c r="AN3893" s="3" t="s">
        <v>14681</v>
      </c>
      <c r="AO3893" s="3" t="s">
        <v>73</v>
      </c>
      <c r="AP3893" s="3" t="s">
        <v>93</v>
      </c>
      <c r="AQ3893" s="3" t="s">
        <v>76</v>
      </c>
      <c r="AR3893" s="3" t="s">
        <v>73</v>
      </c>
      <c r="AS3893" s="3" t="s">
        <v>73</v>
      </c>
      <c r="AT3893" s="3" t="s">
        <v>117</v>
      </c>
      <c r="AU3893" s="3" t="s">
        <v>118</v>
      </c>
      <c r="AV3893" s="3" t="s">
        <v>119</v>
      </c>
      <c r="AW3893" s="3" t="s">
        <v>120</v>
      </c>
      <c r="AX3893" s="3" t="s">
        <v>121</v>
      </c>
      <c r="AY3893" s="3" t="s">
        <v>73</v>
      </c>
      <c r="AZ3893" s="3" t="s">
        <v>727</v>
      </c>
      <c r="BA3893" s="3" t="s">
        <v>843</v>
      </c>
      <c r="BB3893" s="3" t="s">
        <v>6151</v>
      </c>
      <c r="BC3893" s="3" t="s">
        <v>14670</v>
      </c>
      <c r="BD3893" s="3" t="s">
        <v>14683</v>
      </c>
      <c r="BE3893" s="3" t="s">
        <v>91</v>
      </c>
      <c r="BF3893" s="3" t="s">
        <v>14684</v>
      </c>
      <c r="BG3893" s="3" t="s">
        <v>93</v>
      </c>
      <c r="BH3893" s="3" t="s">
        <v>93</v>
      </c>
      <c r="BI3893" s="3" t="s">
        <v>76</v>
      </c>
      <c r="BJ3893" s="3" t="s">
        <v>93</v>
      </c>
    </row>
    <row r="3894" spans="1:62" hidden="1" x14ac:dyDescent="0.2">
      <c r="A3894" s="2" t="s">
        <v>4357</v>
      </c>
      <c r="B3894" s="3" t="s">
        <v>14685</v>
      </c>
      <c r="C3894" s="3" t="s">
        <v>96</v>
      </c>
      <c r="D3894" s="3" t="s">
        <v>14686</v>
      </c>
      <c r="E3894" s="3" t="s">
        <v>14687</v>
      </c>
      <c r="F3894" s="3" t="s">
        <v>14688</v>
      </c>
      <c r="G3894" s="3" t="s">
        <v>455</v>
      </c>
      <c r="H3894" s="58" t="str">
        <f t="shared" si="607"/>
        <v>政和供电公司</v>
      </c>
      <c r="I3894" s="3" t="s">
        <v>2594</v>
      </c>
      <c r="J3894" s="3" t="s">
        <v>2595</v>
      </c>
      <c r="K3894" s="3" t="s">
        <v>129</v>
      </c>
      <c r="L3894" s="3" t="s">
        <v>130</v>
      </c>
      <c r="M3894" s="3" t="s">
        <v>14689</v>
      </c>
      <c r="N3894" s="3" t="s">
        <v>14690</v>
      </c>
      <c r="O3894" s="3" t="s">
        <v>156</v>
      </c>
      <c r="P3894" s="3" t="s">
        <v>157</v>
      </c>
      <c r="Q3894" s="3" t="s">
        <v>14691</v>
      </c>
      <c r="R3894" s="3" t="s">
        <v>14692</v>
      </c>
      <c r="S3894" s="3" t="s">
        <v>14693</v>
      </c>
      <c r="T3894" s="3" t="s">
        <v>73</v>
      </c>
      <c r="U3894" s="3" t="s">
        <v>14694</v>
      </c>
      <c r="V3894" s="3" t="s">
        <v>76</v>
      </c>
      <c r="W3894" s="3" t="s">
        <v>73</v>
      </c>
      <c r="X3894" s="3" t="s">
        <v>73</v>
      </c>
      <c r="Y3894" s="3" t="s">
        <v>73</v>
      </c>
      <c r="Z3894" s="3" t="s">
        <v>14695</v>
      </c>
      <c r="AA3894" s="3" t="s">
        <v>14696</v>
      </c>
      <c r="AB3894" s="3" t="s">
        <v>78</v>
      </c>
      <c r="AC3894" s="3" t="s">
        <v>14697</v>
      </c>
      <c r="AD3894" s="3" t="s">
        <v>164</v>
      </c>
      <c r="AE3894" s="3" t="s">
        <v>73</v>
      </c>
      <c r="AF3894" s="3" t="s">
        <v>73</v>
      </c>
      <c r="AG3894" s="3" t="s">
        <v>73</v>
      </c>
      <c r="AH3894" s="3" t="s">
        <v>73</v>
      </c>
      <c r="AI3894" s="3" t="s">
        <v>402</v>
      </c>
      <c r="AJ3894" s="3" t="s">
        <v>166</v>
      </c>
      <c r="AK3894" s="3" t="s">
        <v>82</v>
      </c>
      <c r="AL3894" s="3" t="s">
        <v>466</v>
      </c>
      <c r="AM3894" s="3" t="s">
        <v>467</v>
      </c>
      <c r="AN3894" s="3" t="s">
        <v>14696</v>
      </c>
      <c r="AO3894" s="3" t="s">
        <v>82</v>
      </c>
      <c r="AP3894" s="3" t="s">
        <v>93</v>
      </c>
      <c r="AQ3894" s="3" t="s">
        <v>76</v>
      </c>
      <c r="AR3894" s="3" t="s">
        <v>73</v>
      </c>
      <c r="AS3894" s="3" t="s">
        <v>73</v>
      </c>
      <c r="AT3894" s="3" t="s">
        <v>138</v>
      </c>
      <c r="AU3894" s="3" t="s">
        <v>485</v>
      </c>
      <c r="AV3894" s="3" t="s">
        <v>1350</v>
      </c>
      <c r="AW3894" s="3" t="s">
        <v>1351</v>
      </c>
      <c r="AX3894" s="3" t="s">
        <v>142</v>
      </c>
      <c r="AY3894" s="3" t="s">
        <v>73</v>
      </c>
      <c r="AZ3894" s="3" t="s">
        <v>823</v>
      </c>
      <c r="BA3894" s="3" t="s">
        <v>769</v>
      </c>
      <c r="BB3894" s="3" t="s">
        <v>763</v>
      </c>
      <c r="BC3894" s="3" t="s">
        <v>14685</v>
      </c>
      <c r="BD3894" s="3" t="s">
        <v>14698</v>
      </c>
      <c r="BE3894" s="3" t="s">
        <v>91</v>
      </c>
      <c r="BF3894" s="3" t="s">
        <v>14699</v>
      </c>
      <c r="BG3894" s="3" t="s">
        <v>93</v>
      </c>
      <c r="BH3894" s="3" t="s">
        <v>93</v>
      </c>
      <c r="BI3894" s="3" t="s">
        <v>76</v>
      </c>
      <c r="BJ3894" s="3" t="s">
        <v>93</v>
      </c>
    </row>
    <row r="3895" spans="1:62" hidden="1" x14ac:dyDescent="0.2">
      <c r="A3895" s="2" t="s">
        <v>568</v>
      </c>
      <c r="B3895" s="3" t="s">
        <v>7642</v>
      </c>
      <c r="C3895" s="3" t="s">
        <v>174</v>
      </c>
      <c r="D3895" s="3" t="s">
        <v>14700</v>
      </c>
      <c r="E3895" s="3" t="s">
        <v>14701</v>
      </c>
      <c r="F3895" s="3" t="s">
        <v>14702</v>
      </c>
      <c r="G3895" s="3" t="s">
        <v>890</v>
      </c>
      <c r="H3895" s="58" t="str">
        <f t="shared" si="607"/>
        <v>安溪县供电公司</v>
      </c>
      <c r="I3895" s="3" t="s">
        <v>3608</v>
      </c>
      <c r="J3895" s="3" t="s">
        <v>3609</v>
      </c>
      <c r="K3895" s="3" t="s">
        <v>129</v>
      </c>
      <c r="L3895" s="3" t="s">
        <v>130</v>
      </c>
      <c r="M3895" s="3" t="s">
        <v>14703</v>
      </c>
      <c r="N3895" s="3" t="s">
        <v>14704</v>
      </c>
      <c r="O3895" s="3" t="s">
        <v>70</v>
      </c>
      <c r="P3895" s="3" t="s">
        <v>106</v>
      </c>
      <c r="Q3895" s="3" t="s">
        <v>14705</v>
      </c>
      <c r="R3895" s="3" t="s">
        <v>14706</v>
      </c>
      <c r="S3895" s="3" t="s">
        <v>14707</v>
      </c>
      <c r="T3895" s="3" t="s">
        <v>73</v>
      </c>
      <c r="U3895" s="3" t="s">
        <v>14708</v>
      </c>
      <c r="V3895" s="3" t="s">
        <v>76</v>
      </c>
      <c r="W3895" s="3" t="s">
        <v>73</v>
      </c>
      <c r="X3895" s="3" t="s">
        <v>73</v>
      </c>
      <c r="Y3895" s="3" t="s">
        <v>73</v>
      </c>
      <c r="Z3895" s="3" t="s">
        <v>14709</v>
      </c>
      <c r="AA3895" s="3" t="s">
        <v>73</v>
      </c>
      <c r="AB3895" s="3" t="s">
        <v>78</v>
      </c>
      <c r="AC3895" s="3" t="s">
        <v>14710</v>
      </c>
      <c r="AD3895" s="3" t="s">
        <v>164</v>
      </c>
      <c r="AE3895" s="3" t="s">
        <v>73</v>
      </c>
      <c r="AF3895" s="3" t="s">
        <v>73</v>
      </c>
      <c r="AG3895" s="3" t="s">
        <v>73</v>
      </c>
      <c r="AH3895" s="3" t="s">
        <v>73</v>
      </c>
      <c r="AI3895" s="3" t="s">
        <v>82</v>
      </c>
      <c r="AJ3895" s="3" t="s">
        <v>82</v>
      </c>
      <c r="AK3895" s="3" t="s">
        <v>82</v>
      </c>
      <c r="AL3895" s="3" t="s">
        <v>73</v>
      </c>
      <c r="AM3895" s="3" t="s">
        <v>73</v>
      </c>
      <c r="AN3895" s="3" t="s">
        <v>73</v>
      </c>
      <c r="AO3895" s="3" t="s">
        <v>73</v>
      </c>
      <c r="AP3895" s="3" t="s">
        <v>76</v>
      </c>
      <c r="AQ3895" s="3" t="s">
        <v>73</v>
      </c>
      <c r="AR3895" s="3" t="s">
        <v>73</v>
      </c>
      <c r="AS3895" s="3" t="s">
        <v>73</v>
      </c>
      <c r="AT3895" s="3" t="s">
        <v>138</v>
      </c>
      <c r="AU3895" s="3" t="s">
        <v>2631</v>
      </c>
      <c r="AV3895" s="3" t="s">
        <v>3089</v>
      </c>
      <c r="AW3895" s="3" t="s">
        <v>3072</v>
      </c>
      <c r="AX3895" s="3" t="s">
        <v>142</v>
      </c>
      <c r="AY3895" s="3" t="s">
        <v>73</v>
      </c>
      <c r="AZ3895" s="3" t="s">
        <v>843</v>
      </c>
      <c r="BA3895" s="3" t="s">
        <v>782</v>
      </c>
      <c r="BB3895" s="3" t="s">
        <v>5044</v>
      </c>
      <c r="BC3895" s="3" t="s">
        <v>7642</v>
      </c>
      <c r="BD3895" s="3" t="s">
        <v>7643</v>
      </c>
      <c r="BE3895" s="3" t="s">
        <v>91</v>
      </c>
      <c r="BF3895" s="3" t="s">
        <v>14711</v>
      </c>
      <c r="BG3895" s="3" t="s">
        <v>93</v>
      </c>
      <c r="BH3895" s="3" t="s">
        <v>93</v>
      </c>
      <c r="BI3895" s="3" t="s">
        <v>76</v>
      </c>
      <c r="BJ3895" s="3" t="s">
        <v>93</v>
      </c>
    </row>
    <row r="3896" spans="1:62" hidden="1" x14ac:dyDescent="0.2">
      <c r="A3896" s="2" t="s">
        <v>618</v>
      </c>
      <c r="B3896" s="3" t="s">
        <v>5815</v>
      </c>
      <c r="C3896" s="3" t="s">
        <v>60</v>
      </c>
      <c r="D3896" s="3" t="s">
        <v>14712</v>
      </c>
      <c r="E3896" s="3" t="s">
        <v>14713</v>
      </c>
      <c r="F3896" s="3" t="s">
        <v>14714</v>
      </c>
      <c r="G3896" s="3" t="s">
        <v>2800</v>
      </c>
      <c r="H3896" s="58" t="str">
        <f t="shared" ref="H3896:H3897" si="608">C3896</f>
        <v>厦门</v>
      </c>
      <c r="I3896" s="3" t="s">
        <v>5816</v>
      </c>
      <c r="J3896" s="3" t="s">
        <v>4312</v>
      </c>
      <c r="K3896" s="3" t="s">
        <v>966</v>
      </c>
      <c r="L3896" s="3" t="s">
        <v>1980</v>
      </c>
      <c r="M3896" s="3" t="s">
        <v>14715</v>
      </c>
      <c r="N3896" s="3" t="s">
        <v>14716</v>
      </c>
      <c r="O3896" s="3" t="s">
        <v>70</v>
      </c>
      <c r="P3896" s="3" t="s">
        <v>71</v>
      </c>
      <c r="Q3896" s="3" t="s">
        <v>14717</v>
      </c>
      <c r="R3896" s="3" t="s">
        <v>14718</v>
      </c>
      <c r="S3896" s="3" t="s">
        <v>73</v>
      </c>
      <c r="T3896" s="3" t="s">
        <v>73</v>
      </c>
      <c r="U3896" s="3" t="s">
        <v>14719</v>
      </c>
      <c r="V3896" s="3" t="s">
        <v>76</v>
      </c>
      <c r="W3896" s="3" t="s">
        <v>73</v>
      </c>
      <c r="X3896" s="3" t="s">
        <v>73</v>
      </c>
      <c r="Y3896" s="3" t="s">
        <v>73</v>
      </c>
      <c r="Z3896" s="3" t="s">
        <v>14715</v>
      </c>
      <c r="AA3896" s="3" t="s">
        <v>73</v>
      </c>
      <c r="AB3896" s="3" t="s">
        <v>78</v>
      </c>
      <c r="AC3896" s="3" t="s">
        <v>14720</v>
      </c>
      <c r="AD3896" s="3" t="s">
        <v>80</v>
      </c>
      <c r="AE3896" s="3" t="s">
        <v>81</v>
      </c>
      <c r="AF3896" s="3" t="s">
        <v>73</v>
      </c>
      <c r="AG3896" s="3" t="s">
        <v>73</v>
      </c>
      <c r="AH3896" s="3" t="s">
        <v>73</v>
      </c>
      <c r="AI3896" s="3" t="s">
        <v>82</v>
      </c>
      <c r="AJ3896" s="3" t="s">
        <v>82</v>
      </c>
      <c r="AK3896" s="3" t="s">
        <v>82</v>
      </c>
      <c r="AL3896" s="3" t="s">
        <v>4311</v>
      </c>
      <c r="AM3896" s="3" t="s">
        <v>4312</v>
      </c>
      <c r="AN3896" s="3" t="s">
        <v>73</v>
      </c>
      <c r="AO3896" s="3" t="s">
        <v>73</v>
      </c>
      <c r="AP3896" s="3" t="s">
        <v>93</v>
      </c>
      <c r="AQ3896" s="3" t="s">
        <v>73</v>
      </c>
      <c r="AR3896" s="3" t="s">
        <v>73</v>
      </c>
      <c r="AS3896" s="3" t="s">
        <v>73</v>
      </c>
      <c r="AT3896" s="3" t="s">
        <v>708</v>
      </c>
      <c r="AU3896" s="3" t="s">
        <v>2754</v>
      </c>
      <c r="AV3896" s="3" t="s">
        <v>2644</v>
      </c>
      <c r="AW3896" s="3" t="s">
        <v>2755</v>
      </c>
      <c r="AX3896" s="3" t="s">
        <v>142</v>
      </c>
      <c r="AY3896" s="3" t="s">
        <v>73</v>
      </c>
      <c r="AZ3896" s="3" t="s">
        <v>723</v>
      </c>
      <c r="BA3896" s="3" t="s">
        <v>782</v>
      </c>
      <c r="BB3896" s="3" t="s">
        <v>861</v>
      </c>
      <c r="BC3896" s="3" t="s">
        <v>5815</v>
      </c>
      <c r="BD3896" s="3" t="s">
        <v>5817</v>
      </c>
      <c r="BE3896" s="3" t="s">
        <v>195</v>
      </c>
      <c r="BF3896" s="3" t="s">
        <v>73</v>
      </c>
      <c r="BG3896" s="3" t="s">
        <v>93</v>
      </c>
      <c r="BH3896" s="3" t="s">
        <v>93</v>
      </c>
      <c r="BI3896" s="3" t="s">
        <v>76</v>
      </c>
      <c r="BJ3896" s="3" t="s">
        <v>76</v>
      </c>
    </row>
    <row r="3897" spans="1:62" hidden="1" x14ac:dyDescent="0.2">
      <c r="A3897" s="2" t="s">
        <v>4385</v>
      </c>
      <c r="B3897" s="3" t="s">
        <v>14721</v>
      </c>
      <c r="C3897" s="3" t="s">
        <v>515</v>
      </c>
      <c r="D3897" s="3" t="s">
        <v>14722</v>
      </c>
      <c r="E3897" s="3" t="s">
        <v>14723</v>
      </c>
      <c r="F3897" s="3" t="s">
        <v>14724</v>
      </c>
      <c r="G3897" s="3" t="s">
        <v>519</v>
      </c>
      <c r="H3897" s="58" t="str">
        <f t="shared" si="608"/>
        <v>莆田</v>
      </c>
      <c r="I3897" s="3" t="s">
        <v>2514</v>
      </c>
      <c r="J3897" s="3" t="s">
        <v>2515</v>
      </c>
      <c r="K3897" s="3" t="s">
        <v>73</v>
      </c>
      <c r="L3897" s="3" t="s">
        <v>73</v>
      </c>
      <c r="M3897" s="3" t="s">
        <v>14725</v>
      </c>
      <c r="N3897" s="3" t="s">
        <v>14726</v>
      </c>
      <c r="O3897" s="3" t="s">
        <v>70</v>
      </c>
      <c r="P3897" s="3" t="s">
        <v>106</v>
      </c>
      <c r="Q3897" s="3" t="s">
        <v>14727</v>
      </c>
      <c r="R3897" s="3" t="s">
        <v>14728</v>
      </c>
      <c r="S3897" s="3" t="s">
        <v>73</v>
      </c>
      <c r="T3897" s="3" t="s">
        <v>73</v>
      </c>
      <c r="U3897" s="3" t="s">
        <v>14729</v>
      </c>
      <c r="V3897" s="3" t="s">
        <v>76</v>
      </c>
      <c r="W3897" s="3" t="s">
        <v>73</v>
      </c>
      <c r="X3897" s="3" t="s">
        <v>73</v>
      </c>
      <c r="Y3897" s="3" t="s">
        <v>73</v>
      </c>
      <c r="Z3897" s="3" t="s">
        <v>14725</v>
      </c>
      <c r="AA3897" s="3" t="s">
        <v>73</v>
      </c>
      <c r="AB3897" s="3" t="s">
        <v>78</v>
      </c>
      <c r="AC3897" s="3" t="s">
        <v>14730</v>
      </c>
      <c r="AD3897" s="3" t="s">
        <v>80</v>
      </c>
      <c r="AE3897" s="3" t="s">
        <v>73</v>
      </c>
      <c r="AF3897" s="3" t="s">
        <v>73</v>
      </c>
      <c r="AG3897" s="3" t="s">
        <v>73</v>
      </c>
      <c r="AH3897" s="3" t="s">
        <v>73</v>
      </c>
      <c r="AI3897" s="3" t="s">
        <v>82</v>
      </c>
      <c r="AJ3897" s="3" t="s">
        <v>82</v>
      </c>
      <c r="AK3897" s="3" t="s">
        <v>82</v>
      </c>
      <c r="AL3897" s="3" t="s">
        <v>73</v>
      </c>
      <c r="AM3897" s="3" t="s">
        <v>73</v>
      </c>
      <c r="AN3897" s="3" t="s">
        <v>73</v>
      </c>
      <c r="AO3897" s="3" t="s">
        <v>73</v>
      </c>
      <c r="AP3897" s="3" t="s">
        <v>93</v>
      </c>
      <c r="AQ3897" s="3" t="s">
        <v>73</v>
      </c>
      <c r="AR3897" s="3" t="s">
        <v>73</v>
      </c>
      <c r="AS3897" s="3" t="s">
        <v>73</v>
      </c>
      <c r="AT3897" s="3" t="s">
        <v>73</v>
      </c>
      <c r="AU3897" s="3" t="s">
        <v>73</v>
      </c>
      <c r="AV3897" s="3" t="s">
        <v>73</v>
      </c>
      <c r="AW3897" s="3" t="s">
        <v>73</v>
      </c>
      <c r="AX3897" s="3" t="s">
        <v>262</v>
      </c>
      <c r="AY3897" s="3" t="s">
        <v>73</v>
      </c>
      <c r="AZ3897" s="3" t="s">
        <v>723</v>
      </c>
      <c r="BA3897" s="3" t="s">
        <v>782</v>
      </c>
      <c r="BB3897" s="3" t="s">
        <v>450</v>
      </c>
      <c r="BC3897" s="3" t="s">
        <v>14721</v>
      </c>
      <c r="BD3897" s="3" t="s">
        <v>14731</v>
      </c>
      <c r="BE3897" s="3" t="s">
        <v>195</v>
      </c>
      <c r="BF3897" s="3" t="s">
        <v>73</v>
      </c>
      <c r="BG3897" s="3" t="s">
        <v>93</v>
      </c>
      <c r="BH3897" s="3" t="s">
        <v>93</v>
      </c>
      <c r="BI3897" s="3" t="s">
        <v>76</v>
      </c>
      <c r="BJ3897" s="3" t="s">
        <v>76</v>
      </c>
    </row>
    <row r="3898" spans="1:62" hidden="1" x14ac:dyDescent="0.2">
      <c r="A3898" s="2" t="s">
        <v>5483</v>
      </c>
      <c r="B3898" s="3" t="s">
        <v>6451</v>
      </c>
      <c r="C3898" s="3" t="s">
        <v>147</v>
      </c>
      <c r="D3898" s="3" t="s">
        <v>14732</v>
      </c>
      <c r="E3898" s="3" t="s">
        <v>14733</v>
      </c>
      <c r="F3898" s="3" t="s">
        <v>14734</v>
      </c>
      <c r="G3898" s="3" t="s">
        <v>2556</v>
      </c>
      <c r="H3898" s="58" t="str">
        <f t="shared" ref="H3898:H3903" si="609">G3898</f>
        <v>连城供电有限公司</v>
      </c>
      <c r="I3898" s="3" t="s">
        <v>2557</v>
      </c>
      <c r="J3898" s="3" t="s">
        <v>2558</v>
      </c>
      <c r="K3898" s="3" t="s">
        <v>129</v>
      </c>
      <c r="L3898" s="3" t="s">
        <v>130</v>
      </c>
      <c r="M3898" s="3" t="s">
        <v>14735</v>
      </c>
      <c r="N3898" s="3" t="s">
        <v>14736</v>
      </c>
      <c r="O3898" s="3" t="s">
        <v>70</v>
      </c>
      <c r="P3898" s="3" t="s">
        <v>71</v>
      </c>
      <c r="Q3898" s="3" t="s">
        <v>14737</v>
      </c>
      <c r="R3898" s="3" t="s">
        <v>14738</v>
      </c>
      <c r="S3898" s="3" t="s">
        <v>14739</v>
      </c>
      <c r="T3898" s="3" t="s">
        <v>14740</v>
      </c>
      <c r="U3898" s="3" t="s">
        <v>14741</v>
      </c>
      <c r="V3898" s="3" t="s">
        <v>76</v>
      </c>
      <c r="W3898" s="3" t="s">
        <v>73</v>
      </c>
      <c r="X3898" s="3" t="s">
        <v>73</v>
      </c>
      <c r="Y3898" s="3" t="s">
        <v>73</v>
      </c>
      <c r="Z3898" s="3" t="s">
        <v>14742</v>
      </c>
      <c r="AA3898" s="3" t="s">
        <v>14743</v>
      </c>
      <c r="AB3898" s="3" t="s">
        <v>78</v>
      </c>
      <c r="AC3898" s="3" t="s">
        <v>14744</v>
      </c>
      <c r="AD3898" s="3" t="s">
        <v>164</v>
      </c>
      <c r="AE3898" s="3" t="s">
        <v>73</v>
      </c>
      <c r="AF3898" s="3" t="s">
        <v>73</v>
      </c>
      <c r="AG3898" s="3" t="s">
        <v>73</v>
      </c>
      <c r="AH3898" s="3" t="s">
        <v>73</v>
      </c>
      <c r="AI3898" s="3" t="s">
        <v>82</v>
      </c>
      <c r="AJ3898" s="3" t="s">
        <v>82</v>
      </c>
      <c r="AK3898" s="3" t="s">
        <v>82</v>
      </c>
      <c r="AL3898" s="3" t="s">
        <v>2559</v>
      </c>
      <c r="AM3898" s="3" t="s">
        <v>2558</v>
      </c>
      <c r="AN3898" s="3" t="s">
        <v>14743</v>
      </c>
      <c r="AO3898" s="3" t="s">
        <v>82</v>
      </c>
      <c r="AP3898" s="3" t="s">
        <v>93</v>
      </c>
      <c r="AQ3898" s="3" t="s">
        <v>76</v>
      </c>
      <c r="AR3898" s="3" t="s">
        <v>76</v>
      </c>
      <c r="AS3898" s="3" t="s">
        <v>73</v>
      </c>
      <c r="AT3898" s="3" t="s">
        <v>138</v>
      </c>
      <c r="AU3898" s="3" t="s">
        <v>485</v>
      </c>
      <c r="AV3898" s="3" t="s">
        <v>1350</v>
      </c>
      <c r="AW3898" s="3" t="s">
        <v>1351</v>
      </c>
      <c r="AX3898" s="3" t="s">
        <v>142</v>
      </c>
      <c r="AY3898" s="3" t="s">
        <v>14740</v>
      </c>
      <c r="AZ3898" s="3" t="s">
        <v>723</v>
      </c>
      <c r="BA3898" s="3" t="s">
        <v>823</v>
      </c>
      <c r="BB3898" s="3" t="s">
        <v>1222</v>
      </c>
      <c r="BC3898" s="3" t="s">
        <v>6451</v>
      </c>
      <c r="BD3898" s="3" t="s">
        <v>6452</v>
      </c>
      <c r="BE3898" s="3" t="s">
        <v>91</v>
      </c>
      <c r="BF3898" s="3" t="s">
        <v>14745</v>
      </c>
      <c r="BG3898" s="3" t="s">
        <v>93</v>
      </c>
      <c r="BH3898" s="3" t="s">
        <v>93</v>
      </c>
      <c r="BI3898" s="3" t="s">
        <v>76</v>
      </c>
      <c r="BJ3898" s="3" t="s">
        <v>93</v>
      </c>
    </row>
    <row r="3899" spans="1:62" ht="15" hidden="1" x14ac:dyDescent="0.2">
      <c r="A3899" s="2" t="s">
        <v>4645</v>
      </c>
      <c r="B3899" s="3" t="s">
        <v>4943</v>
      </c>
      <c r="C3899" s="3" t="s">
        <v>359</v>
      </c>
      <c r="D3899" s="3" t="s">
        <v>14746</v>
      </c>
      <c r="E3899" s="3" t="s">
        <v>14747</v>
      </c>
      <c r="F3899" s="3" t="s">
        <v>14748</v>
      </c>
      <c r="G3899" s="3" t="s">
        <v>2439</v>
      </c>
      <c r="H3899" s="58" t="str">
        <f t="shared" si="609"/>
        <v>华安供电有限公司</v>
      </c>
      <c r="I3899" s="3" t="s">
        <v>2928</v>
      </c>
      <c r="J3899" s="3" t="s">
        <v>2929</v>
      </c>
      <c r="K3899" s="3" t="s">
        <v>129</v>
      </c>
      <c r="L3899" s="3" t="s">
        <v>130</v>
      </c>
      <c r="M3899" s="3" t="s">
        <v>14749</v>
      </c>
      <c r="N3899" s="11" t="str">
        <f>M3899</f>
        <v>2023-02-14 03:24</v>
      </c>
      <c r="O3899" s="3" t="s">
        <v>156</v>
      </c>
      <c r="P3899" s="3" t="s">
        <v>185</v>
      </c>
      <c r="Q3899" s="3" t="s">
        <v>14750</v>
      </c>
      <c r="R3899" s="3" t="s">
        <v>14751</v>
      </c>
      <c r="S3899" s="3" t="s">
        <v>130</v>
      </c>
      <c r="T3899" s="3" t="s">
        <v>14752</v>
      </c>
      <c r="U3899" s="3" t="s">
        <v>14753</v>
      </c>
      <c r="V3899" s="3" t="s">
        <v>76</v>
      </c>
      <c r="W3899" s="3" t="s">
        <v>73</v>
      </c>
      <c r="X3899" s="3" t="s">
        <v>73</v>
      </c>
      <c r="Y3899" s="3" t="s">
        <v>73</v>
      </c>
      <c r="Z3899" s="3" t="s">
        <v>14754</v>
      </c>
      <c r="AA3899" s="3" t="s">
        <v>73</v>
      </c>
      <c r="AB3899" s="3" t="s">
        <v>78</v>
      </c>
      <c r="AC3899" s="3" t="s">
        <v>14755</v>
      </c>
      <c r="AD3899" s="3" t="s">
        <v>9861</v>
      </c>
      <c r="AE3899" s="3" t="s">
        <v>73</v>
      </c>
      <c r="AF3899" s="3" t="s">
        <v>73</v>
      </c>
      <c r="AG3899" s="3" t="s">
        <v>73</v>
      </c>
      <c r="AH3899" s="3" t="s">
        <v>73</v>
      </c>
      <c r="AI3899" s="3" t="s">
        <v>82</v>
      </c>
      <c r="AJ3899" s="3" t="s">
        <v>82</v>
      </c>
      <c r="AK3899" s="3" t="s">
        <v>189</v>
      </c>
      <c r="AL3899" s="3" t="s">
        <v>3370</v>
      </c>
      <c r="AM3899" s="3" t="s">
        <v>3371</v>
      </c>
      <c r="AN3899" s="3" t="s">
        <v>73</v>
      </c>
      <c r="AO3899" s="3" t="s">
        <v>73</v>
      </c>
      <c r="AP3899" s="3" t="s">
        <v>76</v>
      </c>
      <c r="AQ3899" s="3" t="s">
        <v>73</v>
      </c>
      <c r="AR3899" s="3" t="s">
        <v>73</v>
      </c>
      <c r="AS3899" s="3" t="s">
        <v>73</v>
      </c>
      <c r="AT3899" s="3" t="s">
        <v>138</v>
      </c>
      <c r="AU3899" s="3" t="s">
        <v>740</v>
      </c>
      <c r="AV3899" s="3" t="s">
        <v>741</v>
      </c>
      <c r="AW3899" s="3" t="s">
        <v>742</v>
      </c>
      <c r="AX3899" s="3" t="s">
        <v>73</v>
      </c>
      <c r="AY3899" s="3" t="s">
        <v>14752</v>
      </c>
      <c r="AZ3899" s="3" t="s">
        <v>727</v>
      </c>
      <c r="BA3899" s="3" t="s">
        <v>1112</v>
      </c>
      <c r="BB3899" s="3" t="s">
        <v>3944</v>
      </c>
      <c r="BC3899" s="3" t="s">
        <v>4943</v>
      </c>
      <c r="BD3899" s="3" t="s">
        <v>4944</v>
      </c>
      <c r="BE3899" s="3" t="s">
        <v>91</v>
      </c>
      <c r="BF3899" s="3" t="s">
        <v>14756</v>
      </c>
      <c r="BG3899" s="3" t="s">
        <v>93</v>
      </c>
      <c r="BH3899" s="3" t="s">
        <v>93</v>
      </c>
      <c r="BI3899" s="3" t="s">
        <v>76</v>
      </c>
      <c r="BJ3899" s="3" t="s">
        <v>93</v>
      </c>
    </row>
    <row r="3900" spans="1:62" hidden="1" x14ac:dyDescent="0.2">
      <c r="A3900" s="2" t="s">
        <v>1973</v>
      </c>
      <c r="B3900" s="3" t="s">
        <v>5761</v>
      </c>
      <c r="C3900" s="3" t="s">
        <v>359</v>
      </c>
      <c r="D3900" s="3" t="s">
        <v>14757</v>
      </c>
      <c r="E3900" s="3" t="s">
        <v>14758</v>
      </c>
      <c r="F3900" s="3" t="s">
        <v>14759</v>
      </c>
      <c r="G3900" s="3" t="s">
        <v>4474</v>
      </c>
      <c r="H3900" s="58" t="str">
        <f t="shared" si="609"/>
        <v>云霄供电有限公司</v>
      </c>
      <c r="I3900" s="3" t="s">
        <v>5762</v>
      </c>
      <c r="J3900" s="3" t="s">
        <v>5763</v>
      </c>
      <c r="K3900" s="3" t="s">
        <v>2883</v>
      </c>
      <c r="L3900" s="3" t="s">
        <v>2923</v>
      </c>
      <c r="M3900" s="3" t="s">
        <v>14760</v>
      </c>
      <c r="N3900" s="3" t="s">
        <v>14761</v>
      </c>
      <c r="O3900" s="3" t="s">
        <v>70</v>
      </c>
      <c r="P3900" s="3" t="s">
        <v>71</v>
      </c>
      <c r="Q3900" s="3" t="s">
        <v>14762</v>
      </c>
      <c r="R3900" s="3" t="s">
        <v>14763</v>
      </c>
      <c r="S3900" s="3" t="s">
        <v>14764</v>
      </c>
      <c r="T3900" s="3" t="s">
        <v>14765</v>
      </c>
      <c r="U3900" s="3" t="s">
        <v>14766</v>
      </c>
      <c r="V3900" s="3" t="s">
        <v>76</v>
      </c>
      <c r="W3900" s="3" t="s">
        <v>73</v>
      </c>
      <c r="X3900" s="3" t="s">
        <v>73</v>
      </c>
      <c r="Y3900" s="3" t="s">
        <v>73</v>
      </c>
      <c r="Z3900" s="3" t="s">
        <v>14760</v>
      </c>
      <c r="AA3900" s="3" t="s">
        <v>14767</v>
      </c>
      <c r="AB3900" s="3" t="s">
        <v>78</v>
      </c>
      <c r="AC3900" s="3" t="s">
        <v>14768</v>
      </c>
      <c r="AD3900" s="3" t="s">
        <v>80</v>
      </c>
      <c r="AE3900" s="3" t="s">
        <v>73</v>
      </c>
      <c r="AF3900" s="3" t="s">
        <v>73</v>
      </c>
      <c r="AG3900" s="3" t="s">
        <v>73</v>
      </c>
      <c r="AH3900" s="3" t="s">
        <v>73</v>
      </c>
      <c r="AI3900" s="3" t="s">
        <v>82</v>
      </c>
      <c r="AJ3900" s="3" t="s">
        <v>82</v>
      </c>
      <c r="AK3900" s="3" t="s">
        <v>82</v>
      </c>
      <c r="AL3900" s="3" t="s">
        <v>4477</v>
      </c>
      <c r="AM3900" s="3" t="s">
        <v>354</v>
      </c>
      <c r="AN3900" s="3" t="s">
        <v>14767</v>
      </c>
      <c r="AO3900" s="3" t="s">
        <v>82</v>
      </c>
      <c r="AP3900" s="3" t="s">
        <v>93</v>
      </c>
      <c r="AQ3900" s="3" t="s">
        <v>76</v>
      </c>
      <c r="AR3900" s="3" t="s">
        <v>76</v>
      </c>
      <c r="AS3900" s="3" t="s">
        <v>73</v>
      </c>
      <c r="AT3900" s="3" t="s">
        <v>138</v>
      </c>
      <c r="AU3900" s="3" t="s">
        <v>485</v>
      </c>
      <c r="AV3900" s="3" t="s">
        <v>169</v>
      </c>
      <c r="AW3900" s="3" t="s">
        <v>486</v>
      </c>
      <c r="AX3900" s="3" t="s">
        <v>142</v>
      </c>
      <c r="AY3900" s="3" t="s">
        <v>14765</v>
      </c>
      <c r="AZ3900" s="3" t="s">
        <v>1112</v>
      </c>
      <c r="BA3900" s="3" t="s">
        <v>843</v>
      </c>
      <c r="BB3900" s="3" t="s">
        <v>6821</v>
      </c>
      <c r="BC3900" s="3" t="s">
        <v>5761</v>
      </c>
      <c r="BD3900" s="3" t="s">
        <v>5764</v>
      </c>
      <c r="BE3900" s="3" t="s">
        <v>91</v>
      </c>
      <c r="BF3900" s="3" t="s">
        <v>14769</v>
      </c>
      <c r="BG3900" s="3" t="s">
        <v>93</v>
      </c>
      <c r="BH3900" s="3" t="s">
        <v>93</v>
      </c>
      <c r="BI3900" s="3" t="s">
        <v>76</v>
      </c>
      <c r="BJ3900" s="3" t="s">
        <v>93</v>
      </c>
    </row>
    <row r="3901" spans="1:62" hidden="1" x14ac:dyDescent="0.2">
      <c r="A3901" s="2" t="s">
        <v>5485</v>
      </c>
      <c r="B3901" s="3" t="s">
        <v>14770</v>
      </c>
      <c r="C3901" s="3" t="s">
        <v>243</v>
      </c>
      <c r="D3901" s="3" t="s">
        <v>14771</v>
      </c>
      <c r="E3901" s="3" t="s">
        <v>14772</v>
      </c>
      <c r="F3901" s="3" t="s">
        <v>14773</v>
      </c>
      <c r="G3901" s="3" t="s">
        <v>2621</v>
      </c>
      <c r="H3901" s="58" t="str">
        <f t="shared" si="609"/>
        <v>闽侯供电公司</v>
      </c>
      <c r="I3901" s="3" t="s">
        <v>2622</v>
      </c>
      <c r="J3901" s="3" t="s">
        <v>2623</v>
      </c>
      <c r="K3901" s="3" t="s">
        <v>129</v>
      </c>
      <c r="L3901" s="3" t="s">
        <v>130</v>
      </c>
      <c r="M3901" s="3" t="s">
        <v>14774</v>
      </c>
      <c r="N3901" s="3" t="s">
        <v>14775</v>
      </c>
      <c r="O3901" s="3" t="s">
        <v>70</v>
      </c>
      <c r="P3901" s="3" t="s">
        <v>185</v>
      </c>
      <c r="Q3901" s="3" t="s">
        <v>14776</v>
      </c>
      <c r="R3901" s="3" t="s">
        <v>14777</v>
      </c>
      <c r="S3901" s="3" t="s">
        <v>14778</v>
      </c>
      <c r="T3901" s="3" t="s">
        <v>14779</v>
      </c>
      <c r="U3901" s="3" t="s">
        <v>14780</v>
      </c>
      <c r="V3901" s="3" t="s">
        <v>76</v>
      </c>
      <c r="W3901" s="3" t="s">
        <v>73</v>
      </c>
      <c r="X3901" s="3" t="s">
        <v>73</v>
      </c>
      <c r="Y3901" s="3" t="s">
        <v>73</v>
      </c>
      <c r="Z3901" s="3" t="s">
        <v>14781</v>
      </c>
      <c r="AA3901" s="3" t="s">
        <v>14782</v>
      </c>
      <c r="AB3901" s="3" t="s">
        <v>78</v>
      </c>
      <c r="AC3901" s="3" t="s">
        <v>14730</v>
      </c>
      <c r="AD3901" s="3" t="s">
        <v>401</v>
      </c>
      <c r="AE3901" s="3" t="s">
        <v>73</v>
      </c>
      <c r="AF3901" s="3" t="s">
        <v>73</v>
      </c>
      <c r="AG3901" s="3" t="s">
        <v>73</v>
      </c>
      <c r="AH3901" s="3" t="s">
        <v>73</v>
      </c>
      <c r="AI3901" s="3" t="s">
        <v>82</v>
      </c>
      <c r="AJ3901" s="3" t="s">
        <v>82</v>
      </c>
      <c r="AK3901" s="3" t="s">
        <v>189</v>
      </c>
      <c r="AL3901" s="3" t="s">
        <v>2429</v>
      </c>
      <c r="AM3901" s="3" t="s">
        <v>2430</v>
      </c>
      <c r="AN3901" s="3" t="s">
        <v>14782</v>
      </c>
      <c r="AO3901" s="3" t="s">
        <v>82</v>
      </c>
      <c r="AP3901" s="3" t="s">
        <v>76</v>
      </c>
      <c r="AQ3901" s="3" t="s">
        <v>76</v>
      </c>
      <c r="AR3901" s="3" t="s">
        <v>76</v>
      </c>
      <c r="AS3901" s="3" t="s">
        <v>73</v>
      </c>
      <c r="AT3901" s="3" t="s">
        <v>138</v>
      </c>
      <c r="AU3901" s="3" t="s">
        <v>485</v>
      </c>
      <c r="AV3901" s="3" t="s">
        <v>1350</v>
      </c>
      <c r="AW3901" s="3" t="s">
        <v>1351</v>
      </c>
      <c r="AX3901" s="3" t="s">
        <v>121</v>
      </c>
      <c r="AY3901" s="3" t="s">
        <v>14779</v>
      </c>
      <c r="AZ3901" s="3" t="s">
        <v>824</v>
      </c>
      <c r="BA3901" s="3" t="s">
        <v>823</v>
      </c>
      <c r="BB3901" s="3" t="s">
        <v>3860</v>
      </c>
      <c r="BC3901" s="3" t="s">
        <v>14770</v>
      </c>
      <c r="BD3901" s="3" t="s">
        <v>14783</v>
      </c>
      <c r="BE3901" s="3" t="s">
        <v>91</v>
      </c>
      <c r="BF3901" s="3" t="s">
        <v>14784</v>
      </c>
      <c r="BG3901" s="3" t="s">
        <v>93</v>
      </c>
      <c r="BH3901" s="3" t="s">
        <v>93</v>
      </c>
      <c r="BI3901" s="3" t="s">
        <v>76</v>
      </c>
      <c r="BJ3901" s="3" t="s">
        <v>93</v>
      </c>
    </row>
    <row r="3902" spans="1:62" ht="15" hidden="1" x14ac:dyDescent="0.2">
      <c r="A3902" s="2" t="s">
        <v>6318</v>
      </c>
      <c r="B3902" s="3" t="s">
        <v>5964</v>
      </c>
      <c r="C3902" s="3" t="s">
        <v>359</v>
      </c>
      <c r="D3902" s="3" t="s">
        <v>14785</v>
      </c>
      <c r="E3902" s="3" t="s">
        <v>14786</v>
      </c>
      <c r="F3902" s="3" t="s">
        <v>14787</v>
      </c>
      <c r="G3902" s="3" t="s">
        <v>2470</v>
      </c>
      <c r="H3902" s="58" t="str">
        <f t="shared" si="609"/>
        <v>南靖供电有限公司</v>
      </c>
      <c r="I3902" s="3" t="s">
        <v>3043</v>
      </c>
      <c r="J3902" s="3" t="s">
        <v>3044</v>
      </c>
      <c r="K3902" s="3" t="s">
        <v>413</v>
      </c>
      <c r="L3902" s="3" t="s">
        <v>435</v>
      </c>
      <c r="M3902" s="3" t="s">
        <v>14788</v>
      </c>
      <c r="N3902" s="11" t="str">
        <f>M3902</f>
        <v>2023-02-13 20:03</v>
      </c>
      <c r="O3902" s="3" t="s">
        <v>293</v>
      </c>
      <c r="P3902" s="3" t="s">
        <v>106</v>
      </c>
      <c r="Q3902" s="3" t="s">
        <v>14789</v>
      </c>
      <c r="R3902" s="3" t="s">
        <v>14790</v>
      </c>
      <c r="S3902" s="3" t="s">
        <v>14791</v>
      </c>
      <c r="T3902" s="3" t="s">
        <v>73</v>
      </c>
      <c r="U3902" s="3" t="s">
        <v>14792</v>
      </c>
      <c r="V3902" s="3" t="s">
        <v>76</v>
      </c>
      <c r="W3902" s="3" t="s">
        <v>73</v>
      </c>
      <c r="X3902" s="3" t="s">
        <v>73</v>
      </c>
      <c r="Y3902" s="3" t="s">
        <v>73</v>
      </c>
      <c r="Z3902" s="3" t="s">
        <v>14793</v>
      </c>
      <c r="AA3902" s="3" t="s">
        <v>73</v>
      </c>
      <c r="AB3902" s="3" t="s">
        <v>78</v>
      </c>
      <c r="AC3902" s="3" t="s">
        <v>14768</v>
      </c>
      <c r="AD3902" s="3" t="s">
        <v>1022</v>
      </c>
      <c r="AE3902" s="3" t="s">
        <v>73</v>
      </c>
      <c r="AF3902" s="3" t="s">
        <v>73</v>
      </c>
      <c r="AG3902" s="3" t="s">
        <v>73</v>
      </c>
      <c r="AH3902" s="3" t="s">
        <v>73</v>
      </c>
      <c r="AI3902" s="3" t="s">
        <v>211</v>
      </c>
      <c r="AJ3902" s="3" t="s">
        <v>82</v>
      </c>
      <c r="AK3902" s="3" t="s">
        <v>82</v>
      </c>
      <c r="AL3902" s="3" t="s">
        <v>73</v>
      </c>
      <c r="AM3902" s="3" t="s">
        <v>73</v>
      </c>
      <c r="AN3902" s="3" t="s">
        <v>73</v>
      </c>
      <c r="AO3902" s="3" t="s">
        <v>73</v>
      </c>
      <c r="AP3902" s="3" t="s">
        <v>76</v>
      </c>
      <c r="AQ3902" s="3" t="s">
        <v>76</v>
      </c>
      <c r="AR3902" s="3" t="s">
        <v>76</v>
      </c>
      <c r="AS3902" s="3" t="s">
        <v>73</v>
      </c>
      <c r="AT3902" s="3" t="s">
        <v>138</v>
      </c>
      <c r="AU3902" s="3" t="s">
        <v>237</v>
      </c>
      <c r="AV3902" s="3" t="s">
        <v>192</v>
      </c>
      <c r="AW3902" s="3" t="s">
        <v>193</v>
      </c>
      <c r="AX3902" s="3" t="s">
        <v>73</v>
      </c>
      <c r="AY3902" s="3" t="s">
        <v>73</v>
      </c>
      <c r="AZ3902" s="3" t="s">
        <v>727</v>
      </c>
      <c r="BA3902" s="3" t="s">
        <v>1112</v>
      </c>
      <c r="BB3902" s="3" t="s">
        <v>1586</v>
      </c>
      <c r="BC3902" s="3" t="s">
        <v>5964</v>
      </c>
      <c r="BD3902" s="3" t="s">
        <v>5966</v>
      </c>
      <c r="BE3902" s="3" t="s">
        <v>91</v>
      </c>
      <c r="BF3902" s="3" t="s">
        <v>14794</v>
      </c>
      <c r="BG3902" s="3" t="s">
        <v>93</v>
      </c>
      <c r="BH3902" s="3" t="s">
        <v>93</v>
      </c>
      <c r="BI3902" s="3" t="s">
        <v>76</v>
      </c>
      <c r="BJ3902" s="3" t="s">
        <v>93</v>
      </c>
    </row>
    <row r="3903" spans="1:62" hidden="1" x14ac:dyDescent="0.2">
      <c r="A3903" s="2" t="s">
        <v>1953</v>
      </c>
      <c r="B3903" s="3" t="s">
        <v>2779</v>
      </c>
      <c r="C3903" s="3" t="s">
        <v>96</v>
      </c>
      <c r="D3903" s="3" t="s">
        <v>14795</v>
      </c>
      <c r="E3903" s="3" t="s">
        <v>14796</v>
      </c>
      <c r="F3903" s="3" t="s">
        <v>14797</v>
      </c>
      <c r="G3903" s="3" t="s">
        <v>2709</v>
      </c>
      <c r="H3903" s="58" t="str">
        <f t="shared" si="609"/>
        <v>松溪供电公司</v>
      </c>
      <c r="I3903" s="3" t="s">
        <v>2780</v>
      </c>
      <c r="J3903" s="3" t="s">
        <v>2781</v>
      </c>
      <c r="K3903" s="3" t="s">
        <v>966</v>
      </c>
      <c r="L3903" s="3" t="s">
        <v>967</v>
      </c>
      <c r="M3903" s="3" t="s">
        <v>14798</v>
      </c>
      <c r="N3903" s="3" t="s">
        <v>14799</v>
      </c>
      <c r="O3903" s="3" t="s">
        <v>156</v>
      </c>
      <c r="P3903" s="3" t="s">
        <v>185</v>
      </c>
      <c r="Q3903" s="3" t="s">
        <v>14800</v>
      </c>
      <c r="R3903" s="3" t="s">
        <v>14801</v>
      </c>
      <c r="S3903" s="3" t="s">
        <v>14802</v>
      </c>
      <c r="T3903" s="3" t="s">
        <v>73</v>
      </c>
      <c r="U3903" s="3" t="s">
        <v>14803</v>
      </c>
      <c r="V3903" s="3" t="s">
        <v>76</v>
      </c>
      <c r="W3903" s="3" t="s">
        <v>73</v>
      </c>
      <c r="X3903" s="3" t="s">
        <v>73</v>
      </c>
      <c r="Y3903" s="3" t="s">
        <v>73</v>
      </c>
      <c r="Z3903" s="3" t="s">
        <v>14798</v>
      </c>
      <c r="AA3903" s="3" t="s">
        <v>14804</v>
      </c>
      <c r="AB3903" s="3" t="s">
        <v>78</v>
      </c>
      <c r="AC3903" s="3" t="s">
        <v>14805</v>
      </c>
      <c r="AD3903" s="3" t="s">
        <v>164</v>
      </c>
      <c r="AE3903" s="3" t="s">
        <v>73</v>
      </c>
      <c r="AF3903" s="3" t="s">
        <v>73</v>
      </c>
      <c r="AG3903" s="3" t="s">
        <v>73</v>
      </c>
      <c r="AH3903" s="3" t="s">
        <v>73</v>
      </c>
      <c r="AI3903" s="3" t="s">
        <v>82</v>
      </c>
      <c r="AJ3903" s="3" t="s">
        <v>82</v>
      </c>
      <c r="AK3903" s="3" t="s">
        <v>189</v>
      </c>
      <c r="AL3903" s="3" t="s">
        <v>14806</v>
      </c>
      <c r="AM3903" s="3" t="s">
        <v>14807</v>
      </c>
      <c r="AN3903" s="3" t="s">
        <v>14804</v>
      </c>
      <c r="AO3903" s="3" t="s">
        <v>73</v>
      </c>
      <c r="AP3903" s="3" t="s">
        <v>93</v>
      </c>
      <c r="AQ3903" s="3" t="s">
        <v>76</v>
      </c>
      <c r="AR3903" s="3" t="s">
        <v>76</v>
      </c>
      <c r="AS3903" s="3" t="s">
        <v>73</v>
      </c>
      <c r="AT3903" s="3" t="s">
        <v>138</v>
      </c>
      <c r="AU3903" s="3" t="s">
        <v>485</v>
      </c>
      <c r="AV3903" s="3" t="s">
        <v>169</v>
      </c>
      <c r="AW3903" s="3" t="s">
        <v>486</v>
      </c>
      <c r="AX3903" s="3" t="s">
        <v>142</v>
      </c>
      <c r="AY3903" s="3" t="s">
        <v>73</v>
      </c>
      <c r="AZ3903" s="3" t="s">
        <v>744</v>
      </c>
      <c r="BA3903" s="3" t="s">
        <v>723</v>
      </c>
      <c r="BB3903" s="3" t="s">
        <v>5967</v>
      </c>
      <c r="BC3903" s="3" t="s">
        <v>2779</v>
      </c>
      <c r="BD3903" s="3" t="s">
        <v>2782</v>
      </c>
      <c r="BE3903" s="3" t="s">
        <v>91</v>
      </c>
      <c r="BF3903" s="3" t="s">
        <v>14808</v>
      </c>
      <c r="BG3903" s="3" t="s">
        <v>93</v>
      </c>
      <c r="BH3903" s="3" t="s">
        <v>93</v>
      </c>
      <c r="BI3903" s="3" t="s">
        <v>76</v>
      </c>
      <c r="BJ3903" s="3" t="s">
        <v>93</v>
      </c>
    </row>
    <row r="3904" spans="1:62" ht="15" hidden="1" x14ac:dyDescent="0.2">
      <c r="A3904" s="2" t="s">
        <v>1841</v>
      </c>
      <c r="B3904" s="3" t="s">
        <v>8253</v>
      </c>
      <c r="C3904" s="3" t="s">
        <v>243</v>
      </c>
      <c r="D3904" s="3" t="s">
        <v>14809</v>
      </c>
      <c r="E3904" s="3" t="s">
        <v>14810</v>
      </c>
      <c r="F3904" s="3" t="s">
        <v>14811</v>
      </c>
      <c r="G3904" s="3" t="s">
        <v>555</v>
      </c>
      <c r="H3904" s="58" t="str">
        <f>C3904</f>
        <v>福州</v>
      </c>
      <c r="I3904" s="3" t="s">
        <v>556</v>
      </c>
      <c r="J3904" s="3" t="s">
        <v>557</v>
      </c>
      <c r="K3904" s="3" t="s">
        <v>129</v>
      </c>
      <c r="L3904" s="3" t="s">
        <v>130</v>
      </c>
      <c r="M3904" s="3" t="s">
        <v>14812</v>
      </c>
      <c r="N3904" s="11" t="str">
        <f>M3904</f>
        <v>2023-02-13 15:13</v>
      </c>
      <c r="O3904" s="3" t="s">
        <v>156</v>
      </c>
      <c r="P3904" s="3" t="s">
        <v>185</v>
      </c>
      <c r="Q3904" s="3" t="s">
        <v>14813</v>
      </c>
      <c r="R3904" s="3" t="s">
        <v>14814</v>
      </c>
      <c r="S3904" s="3" t="s">
        <v>14815</v>
      </c>
      <c r="T3904" s="3" t="s">
        <v>73</v>
      </c>
      <c r="U3904" s="3" t="s">
        <v>14816</v>
      </c>
      <c r="V3904" s="3" t="s">
        <v>76</v>
      </c>
      <c r="W3904" s="3" t="s">
        <v>73</v>
      </c>
      <c r="X3904" s="3" t="s">
        <v>73</v>
      </c>
      <c r="Y3904" s="3" t="s">
        <v>73</v>
      </c>
      <c r="Z3904" s="3" t="s">
        <v>14817</v>
      </c>
      <c r="AA3904" s="3" t="s">
        <v>14818</v>
      </c>
      <c r="AB3904" s="3" t="s">
        <v>78</v>
      </c>
      <c r="AC3904" s="3" t="s">
        <v>14819</v>
      </c>
      <c r="AD3904" s="3" t="s">
        <v>707</v>
      </c>
      <c r="AE3904" s="3" t="s">
        <v>73</v>
      </c>
      <c r="AF3904" s="3" t="s">
        <v>73</v>
      </c>
      <c r="AG3904" s="3" t="s">
        <v>73</v>
      </c>
      <c r="AH3904" s="3" t="s">
        <v>73</v>
      </c>
      <c r="AI3904" s="3" t="s">
        <v>82</v>
      </c>
      <c r="AJ3904" s="3" t="s">
        <v>82</v>
      </c>
      <c r="AK3904" s="3" t="s">
        <v>189</v>
      </c>
      <c r="AL3904" s="3" t="s">
        <v>565</v>
      </c>
      <c r="AM3904" s="3" t="s">
        <v>557</v>
      </c>
      <c r="AN3904" s="3" t="s">
        <v>14818</v>
      </c>
      <c r="AO3904" s="3" t="s">
        <v>73</v>
      </c>
      <c r="AP3904" s="3" t="s">
        <v>93</v>
      </c>
      <c r="AQ3904" s="3" t="s">
        <v>76</v>
      </c>
      <c r="AR3904" s="3" t="s">
        <v>73</v>
      </c>
      <c r="AS3904" s="3" t="s">
        <v>73</v>
      </c>
      <c r="AT3904" s="3" t="s">
        <v>138</v>
      </c>
      <c r="AU3904" s="3" t="s">
        <v>422</v>
      </c>
      <c r="AV3904" s="3" t="s">
        <v>423</v>
      </c>
      <c r="AW3904" s="3" t="s">
        <v>424</v>
      </c>
      <c r="AX3904" s="3" t="s">
        <v>142</v>
      </c>
      <c r="AY3904" s="3" t="s">
        <v>73</v>
      </c>
      <c r="AZ3904" s="3" t="s">
        <v>727</v>
      </c>
      <c r="BA3904" s="3" t="s">
        <v>824</v>
      </c>
      <c r="BB3904" s="3" t="s">
        <v>286</v>
      </c>
      <c r="BC3904" s="3" t="s">
        <v>8253</v>
      </c>
      <c r="BD3904" s="3" t="s">
        <v>8254</v>
      </c>
      <c r="BE3904" s="3" t="s">
        <v>91</v>
      </c>
      <c r="BF3904" s="3" t="s">
        <v>73</v>
      </c>
      <c r="BG3904" s="3" t="s">
        <v>93</v>
      </c>
      <c r="BH3904" s="3" t="s">
        <v>93</v>
      </c>
      <c r="BI3904" s="3" t="s">
        <v>76</v>
      </c>
      <c r="BJ3904" s="3" t="s">
        <v>93</v>
      </c>
    </row>
    <row r="3905" spans="1:62" hidden="1" x14ac:dyDescent="0.2">
      <c r="A3905" s="2" t="s">
        <v>6160</v>
      </c>
      <c r="B3905" s="3" t="s">
        <v>6644</v>
      </c>
      <c r="C3905" s="3" t="s">
        <v>359</v>
      </c>
      <c r="D3905" s="3" t="s">
        <v>14820</v>
      </c>
      <c r="E3905" s="3" t="s">
        <v>14821</v>
      </c>
      <c r="F3905" s="3" t="s">
        <v>14822</v>
      </c>
      <c r="G3905" s="3" t="s">
        <v>2826</v>
      </c>
      <c r="H3905" s="58" t="str">
        <f t="shared" ref="H3905:H3906" si="610">G3905</f>
        <v>平和供电有限公司</v>
      </c>
      <c r="I3905" s="3" t="s">
        <v>3998</v>
      </c>
      <c r="J3905" s="3" t="s">
        <v>3999</v>
      </c>
      <c r="K3905" s="3" t="s">
        <v>129</v>
      </c>
      <c r="L3905" s="3" t="s">
        <v>130</v>
      </c>
      <c r="M3905" s="3" t="s">
        <v>14823</v>
      </c>
      <c r="N3905" s="3" t="s">
        <v>14824</v>
      </c>
      <c r="O3905" s="3" t="s">
        <v>293</v>
      </c>
      <c r="P3905" s="3" t="s">
        <v>106</v>
      </c>
      <c r="Q3905" s="3" t="s">
        <v>14825</v>
      </c>
      <c r="R3905" s="3" t="s">
        <v>14826</v>
      </c>
      <c r="S3905" s="3" t="s">
        <v>14827</v>
      </c>
      <c r="T3905" s="3" t="s">
        <v>73</v>
      </c>
      <c r="U3905" s="3" t="s">
        <v>14828</v>
      </c>
      <c r="V3905" s="3" t="s">
        <v>76</v>
      </c>
      <c r="W3905" s="3" t="s">
        <v>73</v>
      </c>
      <c r="X3905" s="3" t="s">
        <v>73</v>
      </c>
      <c r="Y3905" s="3" t="s">
        <v>73</v>
      </c>
      <c r="Z3905" s="3" t="s">
        <v>14829</v>
      </c>
      <c r="AA3905" s="3" t="s">
        <v>14830</v>
      </c>
      <c r="AB3905" s="3" t="s">
        <v>78</v>
      </c>
      <c r="AC3905" s="3" t="s">
        <v>14831</v>
      </c>
      <c r="AD3905" s="3" t="s">
        <v>164</v>
      </c>
      <c r="AE3905" s="3" t="s">
        <v>73</v>
      </c>
      <c r="AF3905" s="3" t="s">
        <v>73</v>
      </c>
      <c r="AG3905" s="3" t="s">
        <v>73</v>
      </c>
      <c r="AH3905" s="3" t="s">
        <v>73</v>
      </c>
      <c r="AI3905" s="3" t="s">
        <v>82</v>
      </c>
      <c r="AJ3905" s="3" t="s">
        <v>82</v>
      </c>
      <c r="AK3905" s="3" t="s">
        <v>82</v>
      </c>
      <c r="AL3905" s="3" t="s">
        <v>4180</v>
      </c>
      <c r="AM3905" s="3" t="s">
        <v>3544</v>
      </c>
      <c r="AN3905" s="3" t="s">
        <v>14830</v>
      </c>
      <c r="AO3905" s="3" t="s">
        <v>73</v>
      </c>
      <c r="AP3905" s="3" t="s">
        <v>93</v>
      </c>
      <c r="AQ3905" s="3" t="s">
        <v>76</v>
      </c>
      <c r="AR3905" s="3" t="s">
        <v>76</v>
      </c>
      <c r="AS3905" s="3" t="s">
        <v>73</v>
      </c>
      <c r="AT3905" s="3" t="s">
        <v>138</v>
      </c>
      <c r="AU3905" s="3" t="s">
        <v>1158</v>
      </c>
      <c r="AV3905" s="3" t="s">
        <v>1669</v>
      </c>
      <c r="AW3905" s="3" t="s">
        <v>1670</v>
      </c>
      <c r="AX3905" s="3" t="s">
        <v>142</v>
      </c>
      <c r="AY3905" s="3" t="s">
        <v>73</v>
      </c>
      <c r="AZ3905" s="3" t="s">
        <v>901</v>
      </c>
      <c r="BA3905" s="3" t="s">
        <v>4582</v>
      </c>
      <c r="BB3905" s="3" t="s">
        <v>14832</v>
      </c>
      <c r="BC3905" s="3" t="s">
        <v>6644</v>
      </c>
      <c r="BD3905" s="3" t="s">
        <v>6645</v>
      </c>
      <c r="BE3905" s="3" t="s">
        <v>91</v>
      </c>
      <c r="BF3905" s="3" t="s">
        <v>14833</v>
      </c>
      <c r="BG3905" s="3" t="s">
        <v>93</v>
      </c>
      <c r="BH3905" s="3" t="s">
        <v>93</v>
      </c>
      <c r="BI3905" s="3" t="s">
        <v>76</v>
      </c>
      <c r="BJ3905" s="3" t="s">
        <v>93</v>
      </c>
    </row>
    <row r="3906" spans="1:62" hidden="1" x14ac:dyDescent="0.2">
      <c r="A3906" s="2" t="s">
        <v>6225</v>
      </c>
      <c r="B3906" s="3" t="s">
        <v>4936</v>
      </c>
      <c r="C3906" s="3" t="s">
        <v>174</v>
      </c>
      <c r="D3906" s="3" t="s">
        <v>14834</v>
      </c>
      <c r="E3906" s="3" t="s">
        <v>14835</v>
      </c>
      <c r="F3906" s="3" t="s">
        <v>14836</v>
      </c>
      <c r="G3906" s="3" t="s">
        <v>178</v>
      </c>
      <c r="H3906" s="58" t="str">
        <f t="shared" si="610"/>
        <v>南安市供电公司</v>
      </c>
      <c r="I3906" s="3" t="s">
        <v>4469</v>
      </c>
      <c r="J3906" s="3" t="s">
        <v>4470</v>
      </c>
      <c r="K3906" s="3" t="s">
        <v>413</v>
      </c>
      <c r="L3906" s="3" t="s">
        <v>435</v>
      </c>
      <c r="M3906" s="3" t="s">
        <v>14837</v>
      </c>
      <c r="N3906" s="3" t="s">
        <v>14838</v>
      </c>
      <c r="O3906" s="3" t="s">
        <v>70</v>
      </c>
      <c r="P3906" s="3" t="s">
        <v>106</v>
      </c>
      <c r="Q3906" s="3" t="s">
        <v>14839</v>
      </c>
      <c r="R3906" s="3" t="s">
        <v>14840</v>
      </c>
      <c r="S3906" s="3" t="s">
        <v>14841</v>
      </c>
      <c r="T3906" s="3" t="s">
        <v>73</v>
      </c>
      <c r="U3906" s="3" t="s">
        <v>4938</v>
      </c>
      <c r="V3906" s="3" t="s">
        <v>76</v>
      </c>
      <c r="W3906" s="3" t="s">
        <v>73</v>
      </c>
      <c r="X3906" s="3" t="s">
        <v>73</v>
      </c>
      <c r="Y3906" s="3" t="s">
        <v>73</v>
      </c>
      <c r="Z3906" s="3" t="s">
        <v>14837</v>
      </c>
      <c r="AA3906" s="3" t="s">
        <v>73</v>
      </c>
      <c r="AB3906" s="3" t="s">
        <v>78</v>
      </c>
      <c r="AC3906" s="3" t="s">
        <v>14842</v>
      </c>
      <c r="AD3906" s="3" t="s">
        <v>80</v>
      </c>
      <c r="AE3906" s="3" t="s">
        <v>73</v>
      </c>
      <c r="AF3906" s="3" t="s">
        <v>73</v>
      </c>
      <c r="AG3906" s="3" t="s">
        <v>73</v>
      </c>
      <c r="AH3906" s="3" t="s">
        <v>73</v>
      </c>
      <c r="AI3906" s="3" t="s">
        <v>211</v>
      </c>
      <c r="AJ3906" s="3" t="s">
        <v>403</v>
      </c>
      <c r="AK3906" s="3" t="s">
        <v>82</v>
      </c>
      <c r="AL3906" s="3" t="s">
        <v>8674</v>
      </c>
      <c r="AM3906" s="3" t="s">
        <v>4470</v>
      </c>
      <c r="AN3906" s="3" t="s">
        <v>73</v>
      </c>
      <c r="AO3906" s="3" t="s">
        <v>73</v>
      </c>
      <c r="AP3906" s="3" t="s">
        <v>93</v>
      </c>
      <c r="AQ3906" s="3" t="s">
        <v>73</v>
      </c>
      <c r="AR3906" s="3" t="s">
        <v>73</v>
      </c>
      <c r="AS3906" s="3" t="s">
        <v>73</v>
      </c>
      <c r="AT3906" s="3" t="s">
        <v>138</v>
      </c>
      <c r="AU3906" s="3" t="s">
        <v>191</v>
      </c>
      <c r="AV3906" s="3" t="s">
        <v>192</v>
      </c>
      <c r="AW3906" s="3" t="s">
        <v>193</v>
      </c>
      <c r="AX3906" s="3" t="s">
        <v>447</v>
      </c>
      <c r="AY3906" s="3" t="s">
        <v>73</v>
      </c>
      <c r="AZ3906" s="3" t="s">
        <v>1112</v>
      </c>
      <c r="BA3906" s="3" t="s">
        <v>823</v>
      </c>
      <c r="BB3906" s="3" t="s">
        <v>4939</v>
      </c>
      <c r="BC3906" s="3" t="s">
        <v>4936</v>
      </c>
      <c r="BD3906" s="3" t="s">
        <v>4940</v>
      </c>
      <c r="BE3906" s="3" t="s">
        <v>91</v>
      </c>
      <c r="BF3906" s="3" t="s">
        <v>14843</v>
      </c>
      <c r="BG3906" s="3" t="s">
        <v>93</v>
      </c>
      <c r="BH3906" s="3" t="s">
        <v>93</v>
      </c>
      <c r="BI3906" s="3" t="s">
        <v>76</v>
      </c>
      <c r="BJ3906" s="3" t="s">
        <v>93</v>
      </c>
    </row>
    <row r="3907" spans="1:62" hidden="1" x14ac:dyDescent="0.2">
      <c r="A3907" s="2" t="s">
        <v>1729</v>
      </c>
      <c r="B3907" s="3" t="s">
        <v>2733</v>
      </c>
      <c r="C3907" s="3" t="s">
        <v>60</v>
      </c>
      <c r="D3907" s="3" t="s">
        <v>14844</v>
      </c>
      <c r="E3907" s="3" t="s">
        <v>14845</v>
      </c>
      <c r="F3907" s="3" t="s">
        <v>14846</v>
      </c>
      <c r="G3907" s="3" t="s">
        <v>2535</v>
      </c>
      <c r="H3907" s="58" t="str">
        <f>C3907</f>
        <v>厦门</v>
      </c>
      <c r="I3907" s="3" t="s">
        <v>2536</v>
      </c>
      <c r="J3907" s="3" t="s">
        <v>2537</v>
      </c>
      <c r="K3907" s="3" t="s">
        <v>129</v>
      </c>
      <c r="L3907" s="3" t="s">
        <v>130</v>
      </c>
      <c r="M3907" s="3" t="s">
        <v>14847</v>
      </c>
      <c r="N3907" s="3" t="s">
        <v>14848</v>
      </c>
      <c r="O3907" s="3" t="s">
        <v>293</v>
      </c>
      <c r="P3907" s="3" t="s">
        <v>106</v>
      </c>
      <c r="Q3907" s="3" t="s">
        <v>14849</v>
      </c>
      <c r="R3907" s="3" t="s">
        <v>14850</v>
      </c>
      <c r="S3907" s="3" t="s">
        <v>73</v>
      </c>
      <c r="T3907" s="3" t="s">
        <v>73</v>
      </c>
      <c r="U3907" s="3" t="s">
        <v>2736</v>
      </c>
      <c r="V3907" s="3" t="s">
        <v>76</v>
      </c>
      <c r="W3907" s="3" t="s">
        <v>73</v>
      </c>
      <c r="X3907" s="3" t="s">
        <v>73</v>
      </c>
      <c r="Y3907" s="3" t="s">
        <v>73</v>
      </c>
      <c r="Z3907" s="3" t="s">
        <v>14847</v>
      </c>
      <c r="AA3907" s="3" t="s">
        <v>73</v>
      </c>
      <c r="AB3907" s="3" t="s">
        <v>78</v>
      </c>
      <c r="AC3907" s="3" t="s">
        <v>14851</v>
      </c>
      <c r="AD3907" s="3" t="s">
        <v>164</v>
      </c>
      <c r="AE3907" s="3" t="s">
        <v>81</v>
      </c>
      <c r="AF3907" s="3" t="s">
        <v>73</v>
      </c>
      <c r="AG3907" s="3" t="s">
        <v>73</v>
      </c>
      <c r="AH3907" s="3" t="s">
        <v>73</v>
      </c>
      <c r="AI3907" s="3" t="s">
        <v>465</v>
      </c>
      <c r="AJ3907" s="3" t="s">
        <v>82</v>
      </c>
      <c r="AK3907" s="3" t="s">
        <v>82</v>
      </c>
      <c r="AL3907" s="3" t="s">
        <v>2677</v>
      </c>
      <c r="AM3907" s="3" t="s">
        <v>1331</v>
      </c>
      <c r="AN3907" s="3" t="s">
        <v>73</v>
      </c>
      <c r="AO3907" s="3" t="s">
        <v>73</v>
      </c>
      <c r="AP3907" s="3" t="s">
        <v>93</v>
      </c>
      <c r="AQ3907" s="3" t="s">
        <v>73</v>
      </c>
      <c r="AR3907" s="3" t="s">
        <v>73</v>
      </c>
      <c r="AS3907" s="3" t="s">
        <v>73</v>
      </c>
      <c r="AT3907" s="3" t="s">
        <v>85</v>
      </c>
      <c r="AU3907" s="3" t="s">
        <v>86</v>
      </c>
      <c r="AV3907" s="3" t="s">
        <v>87</v>
      </c>
      <c r="AW3907" s="3" t="s">
        <v>88</v>
      </c>
      <c r="AX3907" s="3" t="s">
        <v>383</v>
      </c>
      <c r="AY3907" s="3" t="s">
        <v>73</v>
      </c>
      <c r="AZ3907" s="3" t="s">
        <v>749</v>
      </c>
      <c r="BA3907" s="3" t="s">
        <v>1059</v>
      </c>
      <c r="BB3907" s="3" t="s">
        <v>3331</v>
      </c>
      <c r="BC3907" s="3" t="s">
        <v>2733</v>
      </c>
      <c r="BD3907" s="3" t="s">
        <v>2737</v>
      </c>
      <c r="BE3907" s="3" t="s">
        <v>195</v>
      </c>
      <c r="BF3907" s="3" t="s">
        <v>73</v>
      </c>
      <c r="BG3907" s="3" t="s">
        <v>93</v>
      </c>
      <c r="BH3907" s="3" t="s">
        <v>93</v>
      </c>
      <c r="BI3907" s="3" t="s">
        <v>76</v>
      </c>
      <c r="BJ3907" s="3" t="s">
        <v>76</v>
      </c>
    </row>
    <row r="3908" spans="1:62" hidden="1" x14ac:dyDescent="0.2">
      <c r="A3908" s="2" t="s">
        <v>1711</v>
      </c>
      <c r="B3908" s="3" t="s">
        <v>2308</v>
      </c>
      <c r="C3908" s="3" t="s">
        <v>96</v>
      </c>
      <c r="D3908" s="3" t="s">
        <v>14852</v>
      </c>
      <c r="E3908" s="3" t="s">
        <v>14853</v>
      </c>
      <c r="F3908" s="3" t="s">
        <v>14854</v>
      </c>
      <c r="G3908" s="3" t="s">
        <v>410</v>
      </c>
      <c r="H3908" s="58" t="str">
        <f t="shared" ref="H3908:H3911" si="611">G3908</f>
        <v>建瓯供电公司</v>
      </c>
      <c r="I3908" s="3" t="s">
        <v>5075</v>
      </c>
      <c r="J3908" s="3" t="s">
        <v>5076</v>
      </c>
      <c r="K3908" s="3" t="s">
        <v>250</v>
      </c>
      <c r="L3908" s="3" t="s">
        <v>250</v>
      </c>
      <c r="M3908" s="3" t="s">
        <v>14855</v>
      </c>
      <c r="N3908" s="3" t="s">
        <v>14856</v>
      </c>
      <c r="O3908" s="3" t="s">
        <v>156</v>
      </c>
      <c r="P3908" s="3" t="s">
        <v>157</v>
      </c>
      <c r="Q3908" s="3" t="s">
        <v>14857</v>
      </c>
      <c r="R3908" s="3" t="s">
        <v>14858</v>
      </c>
      <c r="S3908" s="3" t="s">
        <v>14859</v>
      </c>
      <c r="T3908" s="3" t="s">
        <v>73</v>
      </c>
      <c r="U3908" s="3" t="s">
        <v>6636</v>
      </c>
      <c r="V3908" s="3" t="s">
        <v>76</v>
      </c>
      <c r="W3908" s="3" t="s">
        <v>73</v>
      </c>
      <c r="X3908" s="3" t="s">
        <v>73</v>
      </c>
      <c r="Y3908" s="3" t="s">
        <v>73</v>
      </c>
      <c r="Z3908" s="3" t="s">
        <v>14860</v>
      </c>
      <c r="AA3908" s="3" t="s">
        <v>14856</v>
      </c>
      <c r="AB3908" s="3" t="s">
        <v>78</v>
      </c>
      <c r="AC3908" s="3" t="s">
        <v>14861</v>
      </c>
      <c r="AD3908" s="3" t="s">
        <v>80</v>
      </c>
      <c r="AE3908" s="3" t="s">
        <v>73</v>
      </c>
      <c r="AF3908" s="3" t="s">
        <v>73</v>
      </c>
      <c r="AG3908" s="3" t="s">
        <v>73</v>
      </c>
      <c r="AH3908" s="3" t="s">
        <v>73</v>
      </c>
      <c r="AI3908" s="3" t="s">
        <v>211</v>
      </c>
      <c r="AJ3908" s="3" t="s">
        <v>403</v>
      </c>
      <c r="AK3908" s="3" t="s">
        <v>82</v>
      </c>
      <c r="AL3908" s="3" t="s">
        <v>7721</v>
      </c>
      <c r="AM3908" s="3" t="s">
        <v>5076</v>
      </c>
      <c r="AN3908" s="3" t="s">
        <v>14856</v>
      </c>
      <c r="AO3908" s="3" t="s">
        <v>73</v>
      </c>
      <c r="AP3908" s="3" t="s">
        <v>76</v>
      </c>
      <c r="AQ3908" s="3" t="s">
        <v>76</v>
      </c>
      <c r="AR3908" s="3" t="s">
        <v>76</v>
      </c>
      <c r="AS3908" s="3" t="s">
        <v>73</v>
      </c>
      <c r="AT3908" s="3" t="s">
        <v>299</v>
      </c>
      <c r="AU3908" s="3" t="s">
        <v>299</v>
      </c>
      <c r="AV3908" s="3" t="s">
        <v>299</v>
      </c>
      <c r="AW3908" s="3" t="s">
        <v>300</v>
      </c>
      <c r="AX3908" s="3" t="s">
        <v>262</v>
      </c>
      <c r="AY3908" s="3" t="s">
        <v>73</v>
      </c>
      <c r="AZ3908" s="3" t="s">
        <v>861</v>
      </c>
      <c r="BA3908" s="3" t="s">
        <v>712</v>
      </c>
      <c r="BB3908" s="3" t="s">
        <v>4950</v>
      </c>
      <c r="BC3908" s="3" t="s">
        <v>2308</v>
      </c>
      <c r="BD3908" s="3" t="s">
        <v>6638</v>
      </c>
      <c r="BE3908" s="3" t="s">
        <v>91</v>
      </c>
      <c r="BF3908" s="3" t="s">
        <v>14862</v>
      </c>
      <c r="BG3908" s="3" t="s">
        <v>93</v>
      </c>
      <c r="BH3908" s="3" t="s">
        <v>93</v>
      </c>
      <c r="BI3908" s="3" t="s">
        <v>76</v>
      </c>
      <c r="BJ3908" s="3" t="s">
        <v>93</v>
      </c>
    </row>
    <row r="3909" spans="1:62" ht="15" hidden="1" x14ac:dyDescent="0.2">
      <c r="A3909" s="2" t="s">
        <v>4042</v>
      </c>
      <c r="B3909" s="3" t="s">
        <v>14863</v>
      </c>
      <c r="C3909" s="3" t="s">
        <v>359</v>
      </c>
      <c r="D3909" s="3" t="s">
        <v>14864</v>
      </c>
      <c r="E3909" s="3" t="s">
        <v>14865</v>
      </c>
      <c r="F3909" s="3" t="s">
        <v>14866</v>
      </c>
      <c r="G3909" s="3" t="s">
        <v>2826</v>
      </c>
      <c r="H3909" s="58" t="str">
        <f t="shared" si="611"/>
        <v>平和供电有限公司</v>
      </c>
      <c r="I3909" s="3" t="s">
        <v>4171</v>
      </c>
      <c r="J3909" s="3" t="s">
        <v>4172</v>
      </c>
      <c r="K3909" s="3" t="s">
        <v>413</v>
      </c>
      <c r="L3909" s="3" t="s">
        <v>414</v>
      </c>
      <c r="M3909" s="3" t="s">
        <v>14867</v>
      </c>
      <c r="N3909" s="11" t="str">
        <f>M3909</f>
        <v>2023-02-13 06:53</v>
      </c>
      <c r="O3909" s="3" t="s">
        <v>293</v>
      </c>
      <c r="P3909" s="3" t="s">
        <v>106</v>
      </c>
      <c r="Q3909" s="3" t="s">
        <v>14868</v>
      </c>
      <c r="R3909" s="3" t="s">
        <v>14869</v>
      </c>
      <c r="S3909" s="3" t="s">
        <v>14870</v>
      </c>
      <c r="T3909" s="3" t="s">
        <v>73</v>
      </c>
      <c r="U3909" s="3" t="s">
        <v>14871</v>
      </c>
      <c r="V3909" s="3" t="s">
        <v>76</v>
      </c>
      <c r="W3909" s="3" t="s">
        <v>73</v>
      </c>
      <c r="X3909" s="3" t="s">
        <v>73</v>
      </c>
      <c r="Y3909" s="3" t="s">
        <v>73</v>
      </c>
      <c r="Z3909" s="3" t="s">
        <v>14867</v>
      </c>
      <c r="AA3909" s="3" t="s">
        <v>73</v>
      </c>
      <c r="AB3909" s="3" t="s">
        <v>78</v>
      </c>
      <c r="AC3909" s="3" t="s">
        <v>14872</v>
      </c>
      <c r="AD3909" s="3" t="s">
        <v>9861</v>
      </c>
      <c r="AE3909" s="3" t="s">
        <v>73</v>
      </c>
      <c r="AF3909" s="3" t="s">
        <v>73</v>
      </c>
      <c r="AG3909" s="3" t="s">
        <v>73</v>
      </c>
      <c r="AH3909" s="3" t="s">
        <v>73</v>
      </c>
      <c r="AI3909" s="3" t="s">
        <v>82</v>
      </c>
      <c r="AJ3909" s="3" t="s">
        <v>82</v>
      </c>
      <c r="AK3909" s="3" t="s">
        <v>82</v>
      </c>
      <c r="AL3909" s="3" t="s">
        <v>2861</v>
      </c>
      <c r="AM3909" s="3" t="s">
        <v>2862</v>
      </c>
      <c r="AN3909" s="3" t="s">
        <v>73</v>
      </c>
      <c r="AO3909" s="3" t="s">
        <v>73</v>
      </c>
      <c r="AP3909" s="3" t="s">
        <v>76</v>
      </c>
      <c r="AQ3909" s="3" t="s">
        <v>76</v>
      </c>
      <c r="AR3909" s="3" t="s">
        <v>76</v>
      </c>
      <c r="AS3909" s="3" t="s">
        <v>73</v>
      </c>
      <c r="AT3909" s="3" t="s">
        <v>138</v>
      </c>
      <c r="AU3909" s="3" t="s">
        <v>422</v>
      </c>
      <c r="AV3909" s="3" t="s">
        <v>423</v>
      </c>
      <c r="AW3909" s="3" t="s">
        <v>424</v>
      </c>
      <c r="AX3909" s="3" t="s">
        <v>425</v>
      </c>
      <c r="AY3909" s="3" t="s">
        <v>73</v>
      </c>
      <c r="AZ3909" s="3" t="s">
        <v>1482</v>
      </c>
      <c r="BA3909" s="3" t="s">
        <v>1112</v>
      </c>
      <c r="BB3909" s="3" t="s">
        <v>8170</v>
      </c>
      <c r="BC3909" s="3" t="s">
        <v>14863</v>
      </c>
      <c r="BD3909" s="3" t="s">
        <v>14873</v>
      </c>
      <c r="BE3909" s="3" t="s">
        <v>91</v>
      </c>
      <c r="BF3909" s="3" t="s">
        <v>14874</v>
      </c>
      <c r="BG3909" s="3" t="s">
        <v>93</v>
      </c>
      <c r="BH3909" s="3" t="s">
        <v>93</v>
      </c>
      <c r="BI3909" s="3" t="s">
        <v>76</v>
      </c>
      <c r="BJ3909" s="3" t="s">
        <v>93</v>
      </c>
    </row>
    <row r="3910" spans="1:62" ht="15" hidden="1" x14ac:dyDescent="0.2">
      <c r="A3910" s="2" t="s">
        <v>5025</v>
      </c>
      <c r="B3910" s="3" t="s">
        <v>14875</v>
      </c>
      <c r="C3910" s="3" t="s">
        <v>359</v>
      </c>
      <c r="D3910" s="3" t="s">
        <v>14876</v>
      </c>
      <c r="E3910" s="3" t="s">
        <v>14877</v>
      </c>
      <c r="F3910" s="3" t="s">
        <v>14878</v>
      </c>
      <c r="G3910" s="3" t="s">
        <v>1995</v>
      </c>
      <c r="H3910" s="58" t="str">
        <f t="shared" si="611"/>
        <v>长泰供电有限公司</v>
      </c>
      <c r="I3910" s="3" t="s">
        <v>1996</v>
      </c>
      <c r="J3910" s="3" t="s">
        <v>1997</v>
      </c>
      <c r="K3910" s="3" t="s">
        <v>103</v>
      </c>
      <c r="L3910" s="3" t="s">
        <v>103</v>
      </c>
      <c r="M3910" s="3" t="s">
        <v>14879</v>
      </c>
      <c r="N3910" s="11" t="str">
        <f>M3910</f>
        <v>2023-02-13 06:23</v>
      </c>
      <c r="O3910" s="3" t="s">
        <v>293</v>
      </c>
      <c r="P3910" s="3" t="s">
        <v>106</v>
      </c>
      <c r="Q3910" s="3" t="s">
        <v>14880</v>
      </c>
      <c r="R3910" s="3" t="s">
        <v>14881</v>
      </c>
      <c r="S3910" s="3" t="s">
        <v>14882</v>
      </c>
      <c r="T3910" s="3" t="s">
        <v>73</v>
      </c>
      <c r="U3910" s="3" t="s">
        <v>14883</v>
      </c>
      <c r="V3910" s="3" t="s">
        <v>76</v>
      </c>
      <c r="W3910" s="3" t="s">
        <v>73</v>
      </c>
      <c r="X3910" s="3" t="s">
        <v>73</v>
      </c>
      <c r="Y3910" s="3" t="s">
        <v>73</v>
      </c>
      <c r="Z3910" s="3" t="s">
        <v>14879</v>
      </c>
      <c r="AA3910" s="3" t="s">
        <v>73</v>
      </c>
      <c r="AB3910" s="3" t="s">
        <v>78</v>
      </c>
      <c r="AC3910" s="3" t="s">
        <v>14884</v>
      </c>
      <c r="AD3910" s="3" t="s">
        <v>707</v>
      </c>
      <c r="AE3910" s="3" t="s">
        <v>73</v>
      </c>
      <c r="AF3910" s="3" t="s">
        <v>73</v>
      </c>
      <c r="AG3910" s="3" t="s">
        <v>73</v>
      </c>
      <c r="AH3910" s="3" t="s">
        <v>73</v>
      </c>
      <c r="AI3910" s="3" t="s">
        <v>82</v>
      </c>
      <c r="AJ3910" s="3" t="s">
        <v>403</v>
      </c>
      <c r="AK3910" s="3" t="s">
        <v>82</v>
      </c>
      <c r="AL3910" s="3" t="s">
        <v>2004</v>
      </c>
      <c r="AM3910" s="3" t="s">
        <v>2005</v>
      </c>
      <c r="AN3910" s="3" t="s">
        <v>73</v>
      </c>
      <c r="AO3910" s="3" t="s">
        <v>73</v>
      </c>
      <c r="AP3910" s="3" t="s">
        <v>76</v>
      </c>
      <c r="AQ3910" s="3" t="s">
        <v>73</v>
      </c>
      <c r="AR3910" s="3" t="s">
        <v>73</v>
      </c>
      <c r="AS3910" s="3" t="s">
        <v>73</v>
      </c>
      <c r="AT3910" s="3" t="s">
        <v>117</v>
      </c>
      <c r="AU3910" s="3" t="s">
        <v>118</v>
      </c>
      <c r="AV3910" s="3" t="s">
        <v>119</v>
      </c>
      <c r="AW3910" s="3" t="s">
        <v>120</v>
      </c>
      <c r="AX3910" s="3" t="s">
        <v>121</v>
      </c>
      <c r="AY3910" s="3" t="s">
        <v>73</v>
      </c>
      <c r="AZ3910" s="3" t="s">
        <v>763</v>
      </c>
      <c r="BA3910" s="3" t="s">
        <v>923</v>
      </c>
      <c r="BB3910" s="3" t="s">
        <v>5465</v>
      </c>
      <c r="BC3910" s="3" t="s">
        <v>14875</v>
      </c>
      <c r="BD3910" s="3" t="s">
        <v>14885</v>
      </c>
      <c r="BE3910" s="3" t="s">
        <v>91</v>
      </c>
      <c r="BF3910" s="3" t="s">
        <v>14886</v>
      </c>
      <c r="BG3910" s="3" t="s">
        <v>93</v>
      </c>
      <c r="BH3910" s="3" t="s">
        <v>93</v>
      </c>
      <c r="BI3910" s="3" t="s">
        <v>76</v>
      </c>
      <c r="BJ3910" s="3" t="s">
        <v>93</v>
      </c>
    </row>
    <row r="3911" spans="1:62" hidden="1" x14ac:dyDescent="0.2">
      <c r="A3911" s="2" t="s">
        <v>4445</v>
      </c>
      <c r="B3911" s="3" t="s">
        <v>5316</v>
      </c>
      <c r="C3911" s="3" t="s">
        <v>147</v>
      </c>
      <c r="D3911" s="3" t="s">
        <v>14887</v>
      </c>
      <c r="E3911" s="3" t="s">
        <v>14888</v>
      </c>
      <c r="F3911" s="3" t="s">
        <v>14889</v>
      </c>
      <c r="G3911" s="3" t="s">
        <v>2556</v>
      </c>
      <c r="H3911" s="58" t="str">
        <f t="shared" si="611"/>
        <v>连城供电有限公司</v>
      </c>
      <c r="I3911" s="3" t="s">
        <v>2557</v>
      </c>
      <c r="J3911" s="3" t="s">
        <v>2558</v>
      </c>
      <c r="K3911" s="3" t="s">
        <v>129</v>
      </c>
      <c r="L3911" s="3" t="s">
        <v>130</v>
      </c>
      <c r="M3911" s="3" t="s">
        <v>14890</v>
      </c>
      <c r="N3911" s="3" t="s">
        <v>14891</v>
      </c>
      <c r="O3911" s="3" t="s">
        <v>70</v>
      </c>
      <c r="P3911" s="3" t="s">
        <v>71</v>
      </c>
      <c r="Q3911" s="3" t="s">
        <v>14892</v>
      </c>
      <c r="R3911" s="3" t="s">
        <v>14893</v>
      </c>
      <c r="S3911" s="3" t="s">
        <v>14894</v>
      </c>
      <c r="T3911" s="3" t="s">
        <v>14740</v>
      </c>
      <c r="U3911" s="3" t="s">
        <v>14895</v>
      </c>
      <c r="V3911" s="3" t="s">
        <v>76</v>
      </c>
      <c r="W3911" s="3" t="s">
        <v>73</v>
      </c>
      <c r="X3911" s="3" t="s">
        <v>73</v>
      </c>
      <c r="Y3911" s="3" t="s">
        <v>73</v>
      </c>
      <c r="Z3911" s="3" t="s">
        <v>14890</v>
      </c>
      <c r="AA3911" s="3" t="s">
        <v>14896</v>
      </c>
      <c r="AB3911" s="3" t="s">
        <v>78</v>
      </c>
      <c r="AC3911" s="3" t="s">
        <v>14897</v>
      </c>
      <c r="AD3911" s="3" t="s">
        <v>164</v>
      </c>
      <c r="AE3911" s="3" t="s">
        <v>73</v>
      </c>
      <c r="AF3911" s="3" t="s">
        <v>73</v>
      </c>
      <c r="AG3911" s="3" t="s">
        <v>73</v>
      </c>
      <c r="AH3911" s="3" t="s">
        <v>73</v>
      </c>
      <c r="AI3911" s="3" t="s">
        <v>82</v>
      </c>
      <c r="AJ3911" s="3" t="s">
        <v>82</v>
      </c>
      <c r="AK3911" s="3" t="s">
        <v>82</v>
      </c>
      <c r="AL3911" s="3" t="s">
        <v>2606</v>
      </c>
      <c r="AM3911" s="3" t="s">
        <v>922</v>
      </c>
      <c r="AN3911" s="3" t="s">
        <v>14896</v>
      </c>
      <c r="AO3911" s="3" t="s">
        <v>82</v>
      </c>
      <c r="AP3911" s="3" t="s">
        <v>93</v>
      </c>
      <c r="AQ3911" s="3" t="s">
        <v>76</v>
      </c>
      <c r="AR3911" s="3" t="s">
        <v>76</v>
      </c>
      <c r="AS3911" s="3" t="s">
        <v>73</v>
      </c>
      <c r="AT3911" s="3" t="s">
        <v>138</v>
      </c>
      <c r="AU3911" s="3" t="s">
        <v>485</v>
      </c>
      <c r="AV3911" s="3" t="s">
        <v>1350</v>
      </c>
      <c r="AW3911" s="3" t="s">
        <v>1351</v>
      </c>
      <c r="AX3911" s="3" t="s">
        <v>142</v>
      </c>
      <c r="AY3911" s="3" t="s">
        <v>14740</v>
      </c>
      <c r="AZ3911" s="3" t="s">
        <v>824</v>
      </c>
      <c r="BA3911" s="3" t="s">
        <v>782</v>
      </c>
      <c r="BB3911" s="3" t="s">
        <v>1005</v>
      </c>
      <c r="BC3911" s="3" t="s">
        <v>5316</v>
      </c>
      <c r="BD3911" s="3" t="s">
        <v>5317</v>
      </c>
      <c r="BE3911" s="3" t="s">
        <v>91</v>
      </c>
      <c r="BF3911" s="3" t="s">
        <v>14898</v>
      </c>
      <c r="BG3911" s="3" t="s">
        <v>93</v>
      </c>
      <c r="BH3911" s="3" t="s">
        <v>93</v>
      </c>
      <c r="BI3911" s="3" t="s">
        <v>76</v>
      </c>
      <c r="BJ3911" s="3" t="s">
        <v>93</v>
      </c>
    </row>
    <row r="3912" spans="1:62" hidden="1" x14ac:dyDescent="0.2">
      <c r="A3912" s="2" t="s">
        <v>4050</v>
      </c>
      <c r="B3912" s="3" t="s">
        <v>59</v>
      </c>
      <c r="C3912" s="3" t="s">
        <v>60</v>
      </c>
      <c r="D3912" s="3" t="s">
        <v>14899</v>
      </c>
      <c r="E3912" s="3" t="s">
        <v>14900</v>
      </c>
      <c r="F3912" s="3" t="s">
        <v>14901</v>
      </c>
      <c r="G3912" s="3" t="s">
        <v>64</v>
      </c>
      <c r="H3912" s="58" t="str">
        <f t="shared" ref="H3912:H3913" si="612">C3912</f>
        <v>厦门</v>
      </c>
      <c r="I3912" s="3" t="s">
        <v>65</v>
      </c>
      <c r="J3912" s="3" t="s">
        <v>66</v>
      </c>
      <c r="K3912" s="3" t="s">
        <v>250</v>
      </c>
      <c r="L3912" s="3" t="s">
        <v>250</v>
      </c>
      <c r="M3912" s="3" t="s">
        <v>14902</v>
      </c>
      <c r="N3912" s="3" t="s">
        <v>14903</v>
      </c>
      <c r="O3912" s="3" t="s">
        <v>293</v>
      </c>
      <c r="P3912" s="3" t="s">
        <v>106</v>
      </c>
      <c r="Q3912" s="3" t="s">
        <v>14904</v>
      </c>
      <c r="R3912" s="3" t="s">
        <v>14905</v>
      </c>
      <c r="S3912" s="3" t="s">
        <v>250</v>
      </c>
      <c r="T3912" s="3" t="s">
        <v>73</v>
      </c>
      <c r="U3912" s="3" t="s">
        <v>14906</v>
      </c>
      <c r="V3912" s="3" t="s">
        <v>76</v>
      </c>
      <c r="W3912" s="3" t="s">
        <v>73</v>
      </c>
      <c r="X3912" s="3" t="s">
        <v>73</v>
      </c>
      <c r="Y3912" s="3" t="s">
        <v>73</v>
      </c>
      <c r="Z3912" s="3" t="s">
        <v>14902</v>
      </c>
      <c r="AA3912" s="3" t="s">
        <v>14903</v>
      </c>
      <c r="AB3912" s="3" t="s">
        <v>78</v>
      </c>
      <c r="AC3912" s="3" t="s">
        <v>14907</v>
      </c>
      <c r="AD3912" s="3" t="s">
        <v>80</v>
      </c>
      <c r="AE3912" s="3" t="s">
        <v>81</v>
      </c>
      <c r="AF3912" s="3" t="s">
        <v>73</v>
      </c>
      <c r="AG3912" s="3" t="s">
        <v>73</v>
      </c>
      <c r="AH3912" s="3" t="s">
        <v>73</v>
      </c>
      <c r="AI3912" s="3" t="s">
        <v>465</v>
      </c>
      <c r="AJ3912" s="3" t="s">
        <v>82</v>
      </c>
      <c r="AK3912" s="3" t="s">
        <v>82</v>
      </c>
      <c r="AL3912" s="3" t="s">
        <v>2731</v>
      </c>
      <c r="AM3912" s="3" t="s">
        <v>66</v>
      </c>
      <c r="AN3912" s="3" t="s">
        <v>14903</v>
      </c>
      <c r="AO3912" s="3" t="s">
        <v>73</v>
      </c>
      <c r="AP3912" s="3" t="s">
        <v>93</v>
      </c>
      <c r="AQ3912" s="3" t="s">
        <v>76</v>
      </c>
      <c r="AR3912" s="3" t="s">
        <v>76</v>
      </c>
      <c r="AS3912" s="3" t="s">
        <v>73</v>
      </c>
      <c r="AT3912" s="3" t="s">
        <v>299</v>
      </c>
      <c r="AU3912" s="3" t="s">
        <v>299</v>
      </c>
      <c r="AV3912" s="3" t="s">
        <v>299</v>
      </c>
      <c r="AW3912" s="3" t="s">
        <v>300</v>
      </c>
      <c r="AX3912" s="3" t="s">
        <v>262</v>
      </c>
      <c r="AY3912" s="3" t="s">
        <v>73</v>
      </c>
      <c r="AZ3912" s="3" t="s">
        <v>1059</v>
      </c>
      <c r="BA3912" s="3" t="s">
        <v>1810</v>
      </c>
      <c r="BB3912" s="3" t="s">
        <v>6974</v>
      </c>
      <c r="BC3912" s="3" t="s">
        <v>59</v>
      </c>
      <c r="BD3912" s="3" t="s">
        <v>90</v>
      </c>
      <c r="BE3912" s="3" t="s">
        <v>91</v>
      </c>
      <c r="BF3912" s="3" t="s">
        <v>14908</v>
      </c>
      <c r="BG3912" s="3" t="s">
        <v>93</v>
      </c>
      <c r="BH3912" s="3" t="s">
        <v>93</v>
      </c>
      <c r="BI3912" s="3" t="s">
        <v>76</v>
      </c>
      <c r="BJ3912" s="3" t="s">
        <v>93</v>
      </c>
    </row>
    <row r="3913" spans="1:62" hidden="1" x14ac:dyDescent="0.2">
      <c r="A3913" s="2" t="s">
        <v>4053</v>
      </c>
      <c r="B3913" s="3" t="s">
        <v>14909</v>
      </c>
      <c r="C3913" s="3" t="s">
        <v>243</v>
      </c>
      <c r="D3913" s="3" t="s">
        <v>14910</v>
      </c>
      <c r="E3913" s="3" t="s">
        <v>14911</v>
      </c>
      <c r="F3913" s="3" t="s">
        <v>14912</v>
      </c>
      <c r="G3913" s="3" t="s">
        <v>555</v>
      </c>
      <c r="H3913" s="58" t="str">
        <f t="shared" si="612"/>
        <v>福州</v>
      </c>
      <c r="I3913" s="3" t="s">
        <v>7927</v>
      </c>
      <c r="J3913" s="3" t="s">
        <v>8287</v>
      </c>
      <c r="K3913" s="3" t="s">
        <v>129</v>
      </c>
      <c r="L3913" s="3" t="s">
        <v>575</v>
      </c>
      <c r="M3913" s="3" t="s">
        <v>14913</v>
      </c>
      <c r="N3913" s="3" t="s">
        <v>14867</v>
      </c>
      <c r="O3913" s="3" t="s">
        <v>156</v>
      </c>
      <c r="P3913" s="3" t="s">
        <v>185</v>
      </c>
      <c r="Q3913" s="3" t="s">
        <v>14914</v>
      </c>
      <c r="R3913" s="3" t="s">
        <v>14915</v>
      </c>
      <c r="S3913" s="3" t="s">
        <v>14916</v>
      </c>
      <c r="T3913" s="3" t="s">
        <v>73</v>
      </c>
      <c r="U3913" s="3" t="s">
        <v>14917</v>
      </c>
      <c r="V3913" s="3" t="s">
        <v>76</v>
      </c>
      <c r="W3913" s="3" t="s">
        <v>73</v>
      </c>
      <c r="X3913" s="3" t="s">
        <v>73</v>
      </c>
      <c r="Y3913" s="3" t="s">
        <v>73</v>
      </c>
      <c r="Z3913" s="3" t="s">
        <v>14918</v>
      </c>
      <c r="AA3913" s="3" t="s">
        <v>14919</v>
      </c>
      <c r="AB3913" s="3" t="s">
        <v>78</v>
      </c>
      <c r="AC3913" s="3" t="s">
        <v>14920</v>
      </c>
      <c r="AD3913" s="3" t="s">
        <v>80</v>
      </c>
      <c r="AE3913" s="3" t="s">
        <v>73</v>
      </c>
      <c r="AF3913" s="3" t="s">
        <v>73</v>
      </c>
      <c r="AG3913" s="3" t="s">
        <v>73</v>
      </c>
      <c r="AH3913" s="3" t="s">
        <v>73</v>
      </c>
      <c r="AI3913" s="3" t="s">
        <v>82</v>
      </c>
      <c r="AJ3913" s="3" t="s">
        <v>82</v>
      </c>
      <c r="AK3913" s="3" t="s">
        <v>189</v>
      </c>
      <c r="AL3913" s="3" t="s">
        <v>5791</v>
      </c>
      <c r="AM3913" s="3" t="s">
        <v>557</v>
      </c>
      <c r="AN3913" s="3" t="s">
        <v>14919</v>
      </c>
      <c r="AO3913" s="3" t="s">
        <v>73</v>
      </c>
      <c r="AP3913" s="3" t="s">
        <v>93</v>
      </c>
      <c r="AQ3913" s="3" t="s">
        <v>76</v>
      </c>
      <c r="AR3913" s="3" t="s">
        <v>73</v>
      </c>
      <c r="AS3913" s="3" t="s">
        <v>73</v>
      </c>
      <c r="AT3913" s="3" t="s">
        <v>138</v>
      </c>
      <c r="AU3913" s="3" t="s">
        <v>2631</v>
      </c>
      <c r="AV3913" s="3" t="s">
        <v>2632</v>
      </c>
      <c r="AW3913" s="3" t="s">
        <v>2633</v>
      </c>
      <c r="AX3913" s="3" t="s">
        <v>142</v>
      </c>
      <c r="AY3913" s="3" t="s">
        <v>73</v>
      </c>
      <c r="AZ3913" s="3" t="s">
        <v>749</v>
      </c>
      <c r="BA3913" s="3" t="s">
        <v>744</v>
      </c>
      <c r="BB3913" s="3" t="s">
        <v>8725</v>
      </c>
      <c r="BC3913" s="3" t="s">
        <v>14909</v>
      </c>
      <c r="BD3913" s="3" t="s">
        <v>14917</v>
      </c>
      <c r="BE3913" s="3" t="s">
        <v>91</v>
      </c>
      <c r="BF3913" s="3" t="s">
        <v>73</v>
      </c>
      <c r="BG3913" s="3" t="s">
        <v>93</v>
      </c>
      <c r="BH3913" s="3" t="s">
        <v>93</v>
      </c>
      <c r="BI3913" s="3" t="s">
        <v>76</v>
      </c>
      <c r="BJ3913" s="3" t="s">
        <v>93</v>
      </c>
    </row>
    <row r="3914" spans="1:62" hidden="1" x14ac:dyDescent="0.2">
      <c r="A3914" s="2" t="s">
        <v>4057</v>
      </c>
      <c r="B3914" s="3" t="s">
        <v>6602</v>
      </c>
      <c r="C3914" s="3" t="s">
        <v>219</v>
      </c>
      <c r="D3914" s="3" t="s">
        <v>14921</v>
      </c>
      <c r="E3914" s="3" t="s">
        <v>14922</v>
      </c>
      <c r="F3914" s="3" t="s">
        <v>14923</v>
      </c>
      <c r="G3914" s="3" t="s">
        <v>1188</v>
      </c>
      <c r="H3914" s="58" t="str">
        <f t="shared" ref="H3914:H3915" si="613">G3914</f>
        <v>福安供电公司</v>
      </c>
      <c r="I3914" s="3" t="s">
        <v>2937</v>
      </c>
      <c r="J3914" s="3" t="s">
        <v>2938</v>
      </c>
      <c r="K3914" s="3" t="s">
        <v>129</v>
      </c>
      <c r="L3914" s="3" t="s">
        <v>130</v>
      </c>
      <c r="M3914" s="3" t="s">
        <v>14924</v>
      </c>
      <c r="N3914" s="3" t="s">
        <v>14925</v>
      </c>
      <c r="O3914" s="3" t="s">
        <v>156</v>
      </c>
      <c r="P3914" s="3" t="s">
        <v>185</v>
      </c>
      <c r="Q3914" s="3" t="s">
        <v>14926</v>
      </c>
      <c r="R3914" s="3" t="s">
        <v>14927</v>
      </c>
      <c r="S3914" s="3" t="s">
        <v>14928</v>
      </c>
      <c r="T3914" s="3" t="s">
        <v>73</v>
      </c>
      <c r="U3914" s="3" t="s">
        <v>7688</v>
      </c>
      <c r="V3914" s="3" t="s">
        <v>76</v>
      </c>
      <c r="W3914" s="3" t="s">
        <v>73</v>
      </c>
      <c r="X3914" s="3" t="s">
        <v>73</v>
      </c>
      <c r="Y3914" s="3" t="s">
        <v>73</v>
      </c>
      <c r="Z3914" s="3" t="s">
        <v>14929</v>
      </c>
      <c r="AA3914" s="3" t="s">
        <v>14930</v>
      </c>
      <c r="AB3914" s="3" t="s">
        <v>78</v>
      </c>
      <c r="AC3914" s="3" t="s">
        <v>14902</v>
      </c>
      <c r="AD3914" s="3" t="s">
        <v>80</v>
      </c>
      <c r="AE3914" s="3" t="s">
        <v>73</v>
      </c>
      <c r="AF3914" s="3" t="s">
        <v>73</v>
      </c>
      <c r="AG3914" s="3" t="s">
        <v>73</v>
      </c>
      <c r="AH3914" s="3" t="s">
        <v>73</v>
      </c>
      <c r="AI3914" s="3" t="s">
        <v>82</v>
      </c>
      <c r="AJ3914" s="3" t="s">
        <v>82</v>
      </c>
      <c r="AK3914" s="3" t="s">
        <v>189</v>
      </c>
      <c r="AL3914" s="3" t="s">
        <v>14931</v>
      </c>
      <c r="AM3914" s="3" t="s">
        <v>2938</v>
      </c>
      <c r="AN3914" s="3" t="s">
        <v>14930</v>
      </c>
      <c r="AO3914" s="3" t="s">
        <v>82</v>
      </c>
      <c r="AP3914" s="3" t="s">
        <v>93</v>
      </c>
      <c r="AQ3914" s="3" t="s">
        <v>76</v>
      </c>
      <c r="AR3914" s="3" t="s">
        <v>76</v>
      </c>
      <c r="AS3914" s="3" t="s">
        <v>73</v>
      </c>
      <c r="AT3914" s="3" t="s">
        <v>138</v>
      </c>
      <c r="AU3914" s="3" t="s">
        <v>509</v>
      </c>
      <c r="AV3914" s="3" t="s">
        <v>880</v>
      </c>
      <c r="AW3914" s="3" t="s">
        <v>881</v>
      </c>
      <c r="AX3914" s="3" t="s">
        <v>142</v>
      </c>
      <c r="AY3914" s="3" t="s">
        <v>73</v>
      </c>
      <c r="AZ3914" s="3" t="s">
        <v>803</v>
      </c>
      <c r="BA3914" s="3" t="s">
        <v>749</v>
      </c>
      <c r="BB3914" s="3" t="s">
        <v>4898</v>
      </c>
      <c r="BC3914" s="3" t="s">
        <v>6602</v>
      </c>
      <c r="BD3914" s="3" t="s">
        <v>6603</v>
      </c>
      <c r="BE3914" s="3" t="s">
        <v>91</v>
      </c>
      <c r="BF3914" s="3" t="s">
        <v>14932</v>
      </c>
      <c r="BG3914" s="3" t="s">
        <v>93</v>
      </c>
      <c r="BH3914" s="3" t="s">
        <v>93</v>
      </c>
      <c r="BI3914" s="3" t="s">
        <v>76</v>
      </c>
      <c r="BJ3914" s="3" t="s">
        <v>93</v>
      </c>
    </row>
    <row r="3915" spans="1:62" hidden="1" x14ac:dyDescent="0.2">
      <c r="A3915" s="2" t="s">
        <v>4451</v>
      </c>
      <c r="B3915" s="3" t="s">
        <v>2261</v>
      </c>
      <c r="C3915" s="3" t="s">
        <v>96</v>
      </c>
      <c r="D3915" s="3" t="s">
        <v>14933</v>
      </c>
      <c r="E3915" s="3" t="s">
        <v>14934</v>
      </c>
      <c r="F3915" s="3" t="s">
        <v>14935</v>
      </c>
      <c r="G3915" s="3" t="s">
        <v>494</v>
      </c>
      <c r="H3915" s="58" t="str">
        <f t="shared" si="613"/>
        <v>浦城供电公司</v>
      </c>
      <c r="I3915" s="3" t="s">
        <v>2805</v>
      </c>
      <c r="J3915" s="3" t="s">
        <v>2806</v>
      </c>
      <c r="K3915" s="3" t="s">
        <v>129</v>
      </c>
      <c r="L3915" s="3" t="s">
        <v>130</v>
      </c>
      <c r="M3915" s="3" t="s">
        <v>14936</v>
      </c>
      <c r="N3915" s="3" t="s">
        <v>14937</v>
      </c>
      <c r="O3915" s="3" t="s">
        <v>293</v>
      </c>
      <c r="P3915" s="3" t="s">
        <v>71</v>
      </c>
      <c r="Q3915" s="3" t="s">
        <v>14938</v>
      </c>
      <c r="R3915" s="3" t="s">
        <v>14939</v>
      </c>
      <c r="S3915" s="3" t="s">
        <v>73</v>
      </c>
      <c r="T3915" s="3" t="s">
        <v>73</v>
      </c>
      <c r="U3915" s="3" t="s">
        <v>14940</v>
      </c>
      <c r="V3915" s="3" t="s">
        <v>76</v>
      </c>
      <c r="W3915" s="3" t="s">
        <v>73</v>
      </c>
      <c r="X3915" s="3" t="s">
        <v>73</v>
      </c>
      <c r="Y3915" s="3" t="s">
        <v>73</v>
      </c>
      <c r="Z3915" s="3" t="s">
        <v>14941</v>
      </c>
      <c r="AA3915" s="3" t="s">
        <v>73</v>
      </c>
      <c r="AB3915" s="3" t="s">
        <v>78</v>
      </c>
      <c r="AC3915" s="3" t="s">
        <v>14942</v>
      </c>
      <c r="AD3915" s="3" t="s">
        <v>80</v>
      </c>
      <c r="AE3915" s="3" t="s">
        <v>73</v>
      </c>
      <c r="AF3915" s="3" t="s">
        <v>73</v>
      </c>
      <c r="AG3915" s="3" t="s">
        <v>73</v>
      </c>
      <c r="AH3915" s="3" t="s">
        <v>73</v>
      </c>
      <c r="AI3915" s="3" t="s">
        <v>82</v>
      </c>
      <c r="AJ3915" s="3" t="s">
        <v>82</v>
      </c>
      <c r="AK3915" s="3" t="s">
        <v>82</v>
      </c>
      <c r="AL3915" s="3" t="s">
        <v>14197</v>
      </c>
      <c r="AM3915" s="3" t="s">
        <v>3320</v>
      </c>
      <c r="AN3915" s="3" t="s">
        <v>73</v>
      </c>
      <c r="AO3915" s="3" t="s">
        <v>73</v>
      </c>
      <c r="AP3915" s="3" t="s">
        <v>93</v>
      </c>
      <c r="AQ3915" s="3" t="s">
        <v>73</v>
      </c>
      <c r="AR3915" s="3" t="s">
        <v>73</v>
      </c>
      <c r="AS3915" s="3" t="s">
        <v>73</v>
      </c>
      <c r="AT3915" s="3" t="s">
        <v>138</v>
      </c>
      <c r="AU3915" s="3" t="s">
        <v>331</v>
      </c>
      <c r="AV3915" s="3" t="s">
        <v>2618</v>
      </c>
      <c r="AW3915" s="3" t="s">
        <v>2619</v>
      </c>
      <c r="AX3915" s="3" t="s">
        <v>142</v>
      </c>
      <c r="AY3915" s="3" t="s">
        <v>73</v>
      </c>
      <c r="AZ3915" s="3" t="s">
        <v>723</v>
      </c>
      <c r="BA3915" s="3" t="s">
        <v>823</v>
      </c>
      <c r="BB3915" s="3" t="s">
        <v>4767</v>
      </c>
      <c r="BC3915" s="3" t="s">
        <v>2261</v>
      </c>
      <c r="BD3915" s="3" t="s">
        <v>2807</v>
      </c>
      <c r="BE3915" s="3" t="s">
        <v>195</v>
      </c>
      <c r="BF3915" s="3" t="s">
        <v>73</v>
      </c>
      <c r="BG3915" s="3" t="s">
        <v>93</v>
      </c>
      <c r="BH3915" s="3" t="s">
        <v>93</v>
      </c>
      <c r="BI3915" s="3" t="s">
        <v>76</v>
      </c>
      <c r="BJ3915" s="3" t="s">
        <v>76</v>
      </c>
    </row>
    <row r="3916" spans="1:62" hidden="1" x14ac:dyDescent="0.2">
      <c r="A3916" s="2" t="s">
        <v>1590</v>
      </c>
      <c r="B3916" s="3" t="s">
        <v>6144</v>
      </c>
      <c r="C3916" s="3" t="s">
        <v>60</v>
      </c>
      <c r="D3916" s="3" t="s">
        <v>14943</v>
      </c>
      <c r="E3916" s="3" t="s">
        <v>14944</v>
      </c>
      <c r="F3916" s="3" t="s">
        <v>14945</v>
      </c>
      <c r="G3916" s="3" t="s">
        <v>1319</v>
      </c>
      <c r="H3916" s="58" t="str">
        <f>C3916</f>
        <v>厦门</v>
      </c>
      <c r="I3916" s="3" t="s">
        <v>3020</v>
      </c>
      <c r="J3916" s="3" t="s">
        <v>2505</v>
      </c>
      <c r="K3916" s="3" t="s">
        <v>3083</v>
      </c>
      <c r="L3916" s="3" t="s">
        <v>3084</v>
      </c>
      <c r="M3916" s="3" t="s">
        <v>14946</v>
      </c>
      <c r="N3916" s="3" t="s">
        <v>14947</v>
      </c>
      <c r="O3916" s="3" t="s">
        <v>293</v>
      </c>
      <c r="P3916" s="3" t="s">
        <v>106</v>
      </c>
      <c r="Q3916" s="3" t="s">
        <v>14948</v>
      </c>
      <c r="R3916" s="3" t="s">
        <v>14949</v>
      </c>
      <c r="S3916" s="3" t="s">
        <v>3279</v>
      </c>
      <c r="T3916" s="3" t="s">
        <v>73</v>
      </c>
      <c r="U3916" s="3" t="s">
        <v>14950</v>
      </c>
      <c r="V3916" s="3" t="s">
        <v>76</v>
      </c>
      <c r="W3916" s="3" t="s">
        <v>73</v>
      </c>
      <c r="X3916" s="3" t="s">
        <v>73</v>
      </c>
      <c r="Y3916" s="3" t="s">
        <v>73</v>
      </c>
      <c r="Z3916" s="3" t="s">
        <v>14946</v>
      </c>
      <c r="AA3916" s="3" t="s">
        <v>73</v>
      </c>
      <c r="AB3916" s="3" t="s">
        <v>78</v>
      </c>
      <c r="AC3916" s="3" t="s">
        <v>14942</v>
      </c>
      <c r="AD3916" s="3" t="s">
        <v>80</v>
      </c>
      <c r="AE3916" s="3" t="s">
        <v>81</v>
      </c>
      <c r="AF3916" s="3" t="s">
        <v>73</v>
      </c>
      <c r="AG3916" s="3" t="s">
        <v>73</v>
      </c>
      <c r="AH3916" s="3" t="s">
        <v>73</v>
      </c>
      <c r="AI3916" s="3" t="s">
        <v>465</v>
      </c>
      <c r="AJ3916" s="3" t="s">
        <v>82</v>
      </c>
      <c r="AK3916" s="3" t="s">
        <v>82</v>
      </c>
      <c r="AL3916" s="3" t="s">
        <v>1330</v>
      </c>
      <c r="AM3916" s="3" t="s">
        <v>1331</v>
      </c>
      <c r="AN3916" s="3" t="s">
        <v>73</v>
      </c>
      <c r="AO3916" s="3" t="s">
        <v>73</v>
      </c>
      <c r="AP3916" s="3" t="s">
        <v>76</v>
      </c>
      <c r="AQ3916" s="3" t="s">
        <v>73</v>
      </c>
      <c r="AR3916" s="3" t="s">
        <v>73</v>
      </c>
      <c r="AS3916" s="3" t="s">
        <v>73</v>
      </c>
      <c r="AT3916" s="3" t="s">
        <v>3184</v>
      </c>
      <c r="AU3916" s="3" t="s">
        <v>3277</v>
      </c>
      <c r="AV3916" s="3" t="s">
        <v>3278</v>
      </c>
      <c r="AW3916" s="3" t="s">
        <v>3279</v>
      </c>
      <c r="AX3916" s="3" t="s">
        <v>262</v>
      </c>
      <c r="AY3916" s="3" t="s">
        <v>73</v>
      </c>
      <c r="AZ3916" s="3" t="s">
        <v>1112</v>
      </c>
      <c r="BA3916" s="3" t="s">
        <v>923</v>
      </c>
      <c r="BB3916" s="3" t="s">
        <v>6685</v>
      </c>
      <c r="BC3916" s="3" t="s">
        <v>6144</v>
      </c>
      <c r="BD3916" s="3" t="s">
        <v>6145</v>
      </c>
      <c r="BE3916" s="3" t="s">
        <v>91</v>
      </c>
      <c r="BF3916" s="3" t="s">
        <v>14951</v>
      </c>
      <c r="BG3916" s="3" t="s">
        <v>93</v>
      </c>
      <c r="BH3916" s="3" t="s">
        <v>93</v>
      </c>
      <c r="BI3916" s="3" t="s">
        <v>76</v>
      </c>
      <c r="BJ3916" s="3" t="s">
        <v>93</v>
      </c>
    </row>
    <row r="3917" spans="1:62" hidden="1" x14ac:dyDescent="0.2">
      <c r="A3917" s="2" t="s">
        <v>4064</v>
      </c>
      <c r="B3917" s="3" t="s">
        <v>14952</v>
      </c>
      <c r="C3917" s="3" t="s">
        <v>174</v>
      </c>
      <c r="D3917" s="3" t="s">
        <v>14953</v>
      </c>
      <c r="E3917" s="3" t="s">
        <v>14954</v>
      </c>
      <c r="F3917" s="3" t="s">
        <v>14955</v>
      </c>
      <c r="G3917" s="3" t="s">
        <v>178</v>
      </c>
      <c r="H3917" s="58" t="str">
        <f>G3917</f>
        <v>南安市供电公司</v>
      </c>
      <c r="I3917" s="3" t="s">
        <v>4441</v>
      </c>
      <c r="J3917" s="3" t="s">
        <v>14956</v>
      </c>
      <c r="K3917" s="3" t="s">
        <v>129</v>
      </c>
      <c r="L3917" s="3" t="s">
        <v>130</v>
      </c>
      <c r="M3917" s="3" t="s">
        <v>14957</v>
      </c>
      <c r="N3917" s="3" t="s">
        <v>14958</v>
      </c>
      <c r="O3917" s="3" t="s">
        <v>156</v>
      </c>
      <c r="P3917" s="3" t="s">
        <v>185</v>
      </c>
      <c r="Q3917" s="3" t="s">
        <v>14959</v>
      </c>
      <c r="R3917" s="3" t="s">
        <v>14960</v>
      </c>
      <c r="S3917" s="3" t="s">
        <v>14961</v>
      </c>
      <c r="T3917" s="3" t="s">
        <v>73</v>
      </c>
      <c r="U3917" s="3" t="s">
        <v>14962</v>
      </c>
      <c r="V3917" s="3" t="s">
        <v>76</v>
      </c>
      <c r="W3917" s="3" t="s">
        <v>73</v>
      </c>
      <c r="X3917" s="3" t="s">
        <v>73</v>
      </c>
      <c r="Y3917" s="3" t="s">
        <v>73</v>
      </c>
      <c r="Z3917" s="3" t="s">
        <v>14957</v>
      </c>
      <c r="AA3917" s="3" t="s">
        <v>14958</v>
      </c>
      <c r="AB3917" s="3" t="s">
        <v>78</v>
      </c>
      <c r="AC3917" s="3" t="s">
        <v>14942</v>
      </c>
      <c r="AD3917" s="3" t="s">
        <v>164</v>
      </c>
      <c r="AE3917" s="3" t="s">
        <v>73</v>
      </c>
      <c r="AF3917" s="3" t="s">
        <v>73</v>
      </c>
      <c r="AG3917" s="3" t="s">
        <v>73</v>
      </c>
      <c r="AH3917" s="3" t="s">
        <v>73</v>
      </c>
      <c r="AI3917" s="3" t="s">
        <v>82</v>
      </c>
      <c r="AJ3917" s="3" t="s">
        <v>82</v>
      </c>
      <c r="AK3917" s="3" t="s">
        <v>189</v>
      </c>
      <c r="AL3917" s="3" t="s">
        <v>14963</v>
      </c>
      <c r="AM3917" s="3" t="s">
        <v>14956</v>
      </c>
      <c r="AN3917" s="3" t="s">
        <v>14958</v>
      </c>
      <c r="AO3917" s="3" t="s">
        <v>73</v>
      </c>
      <c r="AP3917" s="3" t="s">
        <v>93</v>
      </c>
      <c r="AQ3917" s="3" t="s">
        <v>76</v>
      </c>
      <c r="AR3917" s="3" t="s">
        <v>76</v>
      </c>
      <c r="AS3917" s="3" t="s">
        <v>73</v>
      </c>
      <c r="AT3917" s="3" t="s">
        <v>85</v>
      </c>
      <c r="AU3917" s="3" t="s">
        <v>86</v>
      </c>
      <c r="AV3917" s="3" t="s">
        <v>87</v>
      </c>
      <c r="AW3917" s="3" t="s">
        <v>88</v>
      </c>
      <c r="AX3917" s="3" t="s">
        <v>89</v>
      </c>
      <c r="AY3917" s="3" t="s">
        <v>73</v>
      </c>
      <c r="AZ3917" s="3" t="s">
        <v>727</v>
      </c>
      <c r="BA3917" s="3" t="s">
        <v>782</v>
      </c>
      <c r="BB3917" s="3" t="s">
        <v>6743</v>
      </c>
      <c r="BC3917" s="3" t="s">
        <v>14952</v>
      </c>
      <c r="BD3917" s="3" t="s">
        <v>14964</v>
      </c>
      <c r="BE3917" s="3" t="s">
        <v>91</v>
      </c>
      <c r="BF3917" s="3" t="s">
        <v>14965</v>
      </c>
      <c r="BG3917" s="3" t="s">
        <v>93</v>
      </c>
      <c r="BH3917" s="3" t="s">
        <v>93</v>
      </c>
      <c r="BI3917" s="3" t="s">
        <v>76</v>
      </c>
      <c r="BJ3917" s="3" t="s">
        <v>93</v>
      </c>
    </row>
    <row r="3918" spans="1:62" hidden="1" x14ac:dyDescent="0.2">
      <c r="A3918" s="2" t="s">
        <v>1541</v>
      </c>
      <c r="B3918" s="3" t="s">
        <v>8795</v>
      </c>
      <c r="C3918" s="3" t="s">
        <v>243</v>
      </c>
      <c r="D3918" s="3" t="s">
        <v>14966</v>
      </c>
      <c r="E3918" s="3" t="s">
        <v>14967</v>
      </c>
      <c r="F3918" s="3" t="s">
        <v>14968</v>
      </c>
      <c r="G3918" s="3" t="s">
        <v>1736</v>
      </c>
      <c r="H3918" s="58" t="str">
        <f t="shared" ref="H3918:H3921" si="614">C3918</f>
        <v>福州</v>
      </c>
      <c r="I3918" s="3" t="s">
        <v>1737</v>
      </c>
      <c r="J3918" s="3" t="s">
        <v>1731</v>
      </c>
      <c r="K3918" s="3" t="s">
        <v>129</v>
      </c>
      <c r="L3918" s="3" t="s">
        <v>130</v>
      </c>
      <c r="M3918" s="3" t="s">
        <v>14969</v>
      </c>
      <c r="N3918" s="3" t="s">
        <v>14970</v>
      </c>
      <c r="O3918" s="3" t="s">
        <v>156</v>
      </c>
      <c r="P3918" s="3" t="s">
        <v>157</v>
      </c>
      <c r="Q3918" s="3" t="s">
        <v>14971</v>
      </c>
      <c r="R3918" s="3" t="s">
        <v>14972</v>
      </c>
      <c r="S3918" s="3" t="s">
        <v>73</v>
      </c>
      <c r="T3918" s="3" t="s">
        <v>73</v>
      </c>
      <c r="U3918" s="3" t="s">
        <v>14973</v>
      </c>
      <c r="V3918" s="3" t="s">
        <v>76</v>
      </c>
      <c r="W3918" s="3" t="s">
        <v>73</v>
      </c>
      <c r="X3918" s="3" t="s">
        <v>73</v>
      </c>
      <c r="Y3918" s="3" t="s">
        <v>73</v>
      </c>
      <c r="Z3918" s="3" t="s">
        <v>14974</v>
      </c>
      <c r="AA3918" s="3" t="s">
        <v>73</v>
      </c>
      <c r="AB3918" s="3" t="s">
        <v>78</v>
      </c>
      <c r="AC3918" s="3" t="s">
        <v>14942</v>
      </c>
      <c r="AD3918" s="3" t="s">
        <v>80</v>
      </c>
      <c r="AE3918" s="3" t="s">
        <v>73</v>
      </c>
      <c r="AF3918" s="3" t="s">
        <v>73</v>
      </c>
      <c r="AG3918" s="3" t="s">
        <v>73</v>
      </c>
      <c r="AH3918" s="3" t="s">
        <v>73</v>
      </c>
      <c r="AI3918" s="3" t="s">
        <v>402</v>
      </c>
      <c r="AJ3918" s="3" t="s">
        <v>82</v>
      </c>
      <c r="AK3918" s="3" t="s">
        <v>82</v>
      </c>
      <c r="AL3918" s="3" t="s">
        <v>258</v>
      </c>
      <c r="AM3918" s="3" t="s">
        <v>259</v>
      </c>
      <c r="AN3918" s="3" t="s">
        <v>73</v>
      </c>
      <c r="AO3918" s="3" t="s">
        <v>73</v>
      </c>
      <c r="AP3918" s="3" t="s">
        <v>93</v>
      </c>
      <c r="AQ3918" s="3" t="s">
        <v>73</v>
      </c>
      <c r="AR3918" s="3" t="s">
        <v>73</v>
      </c>
      <c r="AS3918" s="3" t="s">
        <v>73</v>
      </c>
      <c r="AT3918" s="3" t="s">
        <v>85</v>
      </c>
      <c r="AU3918" s="3" t="s">
        <v>822</v>
      </c>
      <c r="AV3918" s="3" t="s">
        <v>283</v>
      </c>
      <c r="AW3918" s="3" t="s">
        <v>284</v>
      </c>
      <c r="AX3918" s="3" t="s">
        <v>262</v>
      </c>
      <c r="AY3918" s="3" t="s">
        <v>73</v>
      </c>
      <c r="AZ3918" s="3" t="s">
        <v>749</v>
      </c>
      <c r="BA3918" s="3" t="s">
        <v>1482</v>
      </c>
      <c r="BB3918" s="3" t="s">
        <v>1093</v>
      </c>
      <c r="BC3918" s="3" t="s">
        <v>8795</v>
      </c>
      <c r="BD3918" s="3" t="s">
        <v>14975</v>
      </c>
      <c r="BE3918" s="3" t="s">
        <v>195</v>
      </c>
      <c r="BF3918" s="3" t="s">
        <v>73</v>
      </c>
      <c r="BG3918" s="3" t="s">
        <v>93</v>
      </c>
      <c r="BH3918" s="3" t="s">
        <v>93</v>
      </c>
      <c r="BI3918" s="3" t="s">
        <v>76</v>
      </c>
      <c r="BJ3918" s="3" t="s">
        <v>76</v>
      </c>
    </row>
    <row r="3919" spans="1:62" hidden="1" x14ac:dyDescent="0.2">
      <c r="A3919" s="2" t="s">
        <v>6172</v>
      </c>
      <c r="B3919" s="3" t="s">
        <v>14976</v>
      </c>
      <c r="C3919" s="3" t="s">
        <v>243</v>
      </c>
      <c r="D3919" s="3" t="s">
        <v>14977</v>
      </c>
      <c r="E3919" s="3" t="s">
        <v>14978</v>
      </c>
      <c r="F3919" s="3" t="s">
        <v>14979</v>
      </c>
      <c r="G3919" s="3" t="s">
        <v>1736</v>
      </c>
      <c r="H3919" s="58" t="str">
        <f t="shared" si="614"/>
        <v>福州</v>
      </c>
      <c r="I3919" s="3" t="s">
        <v>1737</v>
      </c>
      <c r="J3919" s="3" t="s">
        <v>1731</v>
      </c>
      <c r="K3919" s="3" t="s">
        <v>129</v>
      </c>
      <c r="L3919" s="3" t="s">
        <v>130</v>
      </c>
      <c r="M3919" s="3" t="s">
        <v>14980</v>
      </c>
      <c r="N3919" s="3" t="s">
        <v>14981</v>
      </c>
      <c r="O3919" s="3" t="s">
        <v>156</v>
      </c>
      <c r="P3919" s="3" t="s">
        <v>185</v>
      </c>
      <c r="Q3919" s="3" t="s">
        <v>14982</v>
      </c>
      <c r="R3919" s="3" t="s">
        <v>14983</v>
      </c>
      <c r="S3919" s="3" t="s">
        <v>73</v>
      </c>
      <c r="T3919" s="3" t="s">
        <v>73</v>
      </c>
      <c r="U3919" s="3" t="s">
        <v>14984</v>
      </c>
      <c r="V3919" s="3" t="s">
        <v>76</v>
      </c>
      <c r="W3919" s="3" t="s">
        <v>73</v>
      </c>
      <c r="X3919" s="3" t="s">
        <v>73</v>
      </c>
      <c r="Y3919" s="3" t="s">
        <v>73</v>
      </c>
      <c r="Z3919" s="3" t="s">
        <v>14985</v>
      </c>
      <c r="AA3919" s="3" t="s">
        <v>73</v>
      </c>
      <c r="AB3919" s="3" t="s">
        <v>78</v>
      </c>
      <c r="AC3919" s="3" t="s">
        <v>14907</v>
      </c>
      <c r="AD3919" s="3" t="s">
        <v>80</v>
      </c>
      <c r="AE3919" s="3" t="s">
        <v>73</v>
      </c>
      <c r="AF3919" s="3" t="s">
        <v>73</v>
      </c>
      <c r="AG3919" s="3" t="s">
        <v>73</v>
      </c>
      <c r="AH3919" s="3" t="s">
        <v>73</v>
      </c>
      <c r="AI3919" s="3" t="s">
        <v>82</v>
      </c>
      <c r="AJ3919" s="3" t="s">
        <v>82</v>
      </c>
      <c r="AK3919" s="3" t="s">
        <v>189</v>
      </c>
      <c r="AL3919" s="3" t="s">
        <v>1730</v>
      </c>
      <c r="AM3919" s="3" t="s">
        <v>1731</v>
      </c>
      <c r="AN3919" s="3" t="s">
        <v>73</v>
      </c>
      <c r="AO3919" s="3" t="s">
        <v>73</v>
      </c>
      <c r="AP3919" s="3" t="s">
        <v>93</v>
      </c>
      <c r="AQ3919" s="3" t="s">
        <v>73</v>
      </c>
      <c r="AR3919" s="3" t="s">
        <v>73</v>
      </c>
      <c r="AS3919" s="3" t="s">
        <v>73</v>
      </c>
      <c r="AT3919" s="3" t="s">
        <v>85</v>
      </c>
      <c r="AU3919" s="3" t="s">
        <v>86</v>
      </c>
      <c r="AV3919" s="3" t="s">
        <v>87</v>
      </c>
      <c r="AW3919" s="3" t="s">
        <v>88</v>
      </c>
      <c r="AX3919" s="3" t="s">
        <v>383</v>
      </c>
      <c r="AY3919" s="3" t="s">
        <v>73</v>
      </c>
      <c r="AZ3919" s="3" t="s">
        <v>1160</v>
      </c>
      <c r="BA3919" s="3" t="s">
        <v>764</v>
      </c>
      <c r="BB3919" s="3" t="s">
        <v>6482</v>
      </c>
      <c r="BC3919" s="3" t="s">
        <v>14976</v>
      </c>
      <c r="BD3919" s="3" t="s">
        <v>14984</v>
      </c>
      <c r="BE3919" s="3" t="s">
        <v>195</v>
      </c>
      <c r="BF3919" s="3" t="s">
        <v>73</v>
      </c>
      <c r="BG3919" s="3" t="s">
        <v>93</v>
      </c>
      <c r="BH3919" s="3" t="s">
        <v>93</v>
      </c>
      <c r="BI3919" s="3" t="s">
        <v>76</v>
      </c>
      <c r="BJ3919" s="3" t="s">
        <v>76</v>
      </c>
    </row>
    <row r="3920" spans="1:62" hidden="1" x14ac:dyDescent="0.2">
      <c r="A3920" s="2" t="s">
        <v>1523</v>
      </c>
      <c r="B3920" s="3" t="s">
        <v>14986</v>
      </c>
      <c r="C3920" s="3" t="s">
        <v>60</v>
      </c>
      <c r="D3920" s="3" t="s">
        <v>14987</v>
      </c>
      <c r="E3920" s="3" t="s">
        <v>14988</v>
      </c>
      <c r="F3920" s="3" t="s">
        <v>14989</v>
      </c>
      <c r="G3920" s="3" t="s">
        <v>1319</v>
      </c>
      <c r="H3920" s="58" t="str">
        <f t="shared" si="614"/>
        <v>厦门</v>
      </c>
      <c r="I3920" s="3" t="s">
        <v>3020</v>
      </c>
      <c r="J3920" s="3" t="s">
        <v>2505</v>
      </c>
      <c r="K3920" s="3" t="s">
        <v>129</v>
      </c>
      <c r="L3920" s="3" t="s">
        <v>130</v>
      </c>
      <c r="M3920" s="3" t="s">
        <v>14990</v>
      </c>
      <c r="N3920" s="3" t="s">
        <v>14991</v>
      </c>
      <c r="O3920" s="3" t="s">
        <v>70</v>
      </c>
      <c r="P3920" s="3" t="s">
        <v>106</v>
      </c>
      <c r="Q3920" s="3" t="s">
        <v>14992</v>
      </c>
      <c r="R3920" s="3" t="s">
        <v>14993</v>
      </c>
      <c r="S3920" s="3" t="s">
        <v>3203</v>
      </c>
      <c r="T3920" s="3" t="s">
        <v>349</v>
      </c>
      <c r="U3920" s="3" t="s">
        <v>14994</v>
      </c>
      <c r="V3920" s="3" t="s">
        <v>76</v>
      </c>
      <c r="W3920" s="3" t="s">
        <v>73</v>
      </c>
      <c r="X3920" s="3" t="s">
        <v>73</v>
      </c>
      <c r="Y3920" s="3" t="s">
        <v>73</v>
      </c>
      <c r="Z3920" s="3" t="s">
        <v>14990</v>
      </c>
      <c r="AA3920" s="3" t="s">
        <v>73</v>
      </c>
      <c r="AB3920" s="3" t="s">
        <v>78</v>
      </c>
      <c r="AC3920" s="3" t="s">
        <v>14995</v>
      </c>
      <c r="AD3920" s="3" t="s">
        <v>80</v>
      </c>
      <c r="AE3920" s="3" t="s">
        <v>81</v>
      </c>
      <c r="AF3920" s="3" t="s">
        <v>73</v>
      </c>
      <c r="AG3920" s="3" t="s">
        <v>73</v>
      </c>
      <c r="AH3920" s="3" t="s">
        <v>73</v>
      </c>
      <c r="AI3920" s="3" t="s">
        <v>82</v>
      </c>
      <c r="AJ3920" s="3" t="s">
        <v>82</v>
      </c>
      <c r="AK3920" s="3" t="s">
        <v>82</v>
      </c>
      <c r="AL3920" s="3" t="s">
        <v>73</v>
      </c>
      <c r="AM3920" s="3" t="s">
        <v>73</v>
      </c>
      <c r="AN3920" s="3" t="s">
        <v>73</v>
      </c>
      <c r="AO3920" s="3" t="s">
        <v>73</v>
      </c>
      <c r="AP3920" s="3" t="s">
        <v>76</v>
      </c>
      <c r="AQ3920" s="3" t="s">
        <v>73</v>
      </c>
      <c r="AR3920" s="3" t="s">
        <v>73</v>
      </c>
      <c r="AS3920" s="3" t="s">
        <v>73</v>
      </c>
      <c r="AT3920" s="3" t="s">
        <v>3184</v>
      </c>
      <c r="AU3920" s="3" t="s">
        <v>3201</v>
      </c>
      <c r="AV3920" s="3" t="s">
        <v>3202</v>
      </c>
      <c r="AW3920" s="3" t="s">
        <v>3203</v>
      </c>
      <c r="AX3920" s="3" t="s">
        <v>262</v>
      </c>
      <c r="AY3920" s="3" t="s">
        <v>349</v>
      </c>
      <c r="AZ3920" s="3" t="s">
        <v>823</v>
      </c>
      <c r="BA3920" s="3" t="s">
        <v>782</v>
      </c>
      <c r="BB3920" s="3" t="s">
        <v>5509</v>
      </c>
      <c r="BC3920" s="3" t="s">
        <v>14986</v>
      </c>
      <c r="BD3920" s="3" t="s">
        <v>14996</v>
      </c>
      <c r="BE3920" s="3" t="s">
        <v>91</v>
      </c>
      <c r="BF3920" s="3" t="s">
        <v>14951</v>
      </c>
      <c r="BG3920" s="3" t="s">
        <v>93</v>
      </c>
      <c r="BH3920" s="3" t="s">
        <v>93</v>
      </c>
      <c r="BI3920" s="3" t="s">
        <v>76</v>
      </c>
      <c r="BJ3920" s="3" t="s">
        <v>93</v>
      </c>
    </row>
    <row r="3921" spans="1:62" hidden="1" x14ac:dyDescent="0.2">
      <c r="A3921" s="2" t="s">
        <v>4070</v>
      </c>
      <c r="B3921" s="3" t="s">
        <v>7915</v>
      </c>
      <c r="C3921" s="3" t="s">
        <v>515</v>
      </c>
      <c r="D3921" s="3" t="s">
        <v>14997</v>
      </c>
      <c r="E3921" s="3" t="s">
        <v>14998</v>
      </c>
      <c r="F3921" s="3" t="s">
        <v>14999</v>
      </c>
      <c r="G3921" s="3" t="s">
        <v>608</v>
      </c>
      <c r="H3921" s="58" t="str">
        <f t="shared" si="614"/>
        <v>莆田</v>
      </c>
      <c r="I3921" s="3" t="s">
        <v>8350</v>
      </c>
      <c r="J3921" s="3" t="s">
        <v>4161</v>
      </c>
      <c r="K3921" s="3" t="s">
        <v>1009</v>
      </c>
      <c r="L3921" s="3" t="s">
        <v>1009</v>
      </c>
      <c r="M3921" s="3" t="s">
        <v>15000</v>
      </c>
      <c r="N3921" s="3" t="s">
        <v>15001</v>
      </c>
      <c r="O3921" s="3" t="s">
        <v>70</v>
      </c>
      <c r="P3921" s="3" t="s">
        <v>106</v>
      </c>
      <c r="Q3921" s="3" t="s">
        <v>15002</v>
      </c>
      <c r="R3921" s="3" t="s">
        <v>15003</v>
      </c>
      <c r="S3921" s="3" t="s">
        <v>15004</v>
      </c>
      <c r="T3921" s="3" t="s">
        <v>15004</v>
      </c>
      <c r="U3921" s="3" t="s">
        <v>15005</v>
      </c>
      <c r="V3921" s="3" t="s">
        <v>76</v>
      </c>
      <c r="W3921" s="3" t="s">
        <v>73</v>
      </c>
      <c r="X3921" s="3" t="s">
        <v>73</v>
      </c>
      <c r="Y3921" s="3" t="s">
        <v>73</v>
      </c>
      <c r="Z3921" s="3" t="s">
        <v>15000</v>
      </c>
      <c r="AA3921" s="3" t="s">
        <v>73</v>
      </c>
      <c r="AB3921" s="3" t="s">
        <v>78</v>
      </c>
      <c r="AC3921" s="3" t="s">
        <v>15006</v>
      </c>
      <c r="AD3921" s="3" t="s">
        <v>80</v>
      </c>
      <c r="AE3921" s="3" t="s">
        <v>73</v>
      </c>
      <c r="AF3921" s="3" t="s">
        <v>73</v>
      </c>
      <c r="AG3921" s="3" t="s">
        <v>73</v>
      </c>
      <c r="AH3921" s="3" t="s">
        <v>73</v>
      </c>
      <c r="AI3921" s="3" t="s">
        <v>82</v>
      </c>
      <c r="AJ3921" s="3" t="s">
        <v>82</v>
      </c>
      <c r="AK3921" s="3" t="s">
        <v>82</v>
      </c>
      <c r="AL3921" s="3" t="s">
        <v>668</v>
      </c>
      <c r="AM3921" s="3" t="s">
        <v>669</v>
      </c>
      <c r="AN3921" s="3" t="s">
        <v>73</v>
      </c>
      <c r="AO3921" s="3" t="s">
        <v>73</v>
      </c>
      <c r="AP3921" s="3" t="s">
        <v>76</v>
      </c>
      <c r="AQ3921" s="3" t="s">
        <v>73</v>
      </c>
      <c r="AR3921" s="3" t="s">
        <v>73</v>
      </c>
      <c r="AS3921" s="3" t="s">
        <v>73</v>
      </c>
      <c r="AT3921" s="3" t="s">
        <v>299</v>
      </c>
      <c r="AU3921" s="3" t="s">
        <v>299</v>
      </c>
      <c r="AV3921" s="3" t="s">
        <v>299</v>
      </c>
      <c r="AW3921" s="3" t="s">
        <v>300</v>
      </c>
      <c r="AX3921" s="3" t="s">
        <v>262</v>
      </c>
      <c r="AY3921" s="3" t="s">
        <v>15004</v>
      </c>
      <c r="AZ3921" s="3" t="s">
        <v>1059</v>
      </c>
      <c r="BA3921" s="3" t="s">
        <v>823</v>
      </c>
      <c r="BB3921" s="3" t="s">
        <v>5186</v>
      </c>
      <c r="BC3921" s="3" t="s">
        <v>7915</v>
      </c>
      <c r="BD3921" s="3" t="s">
        <v>15007</v>
      </c>
      <c r="BE3921" s="3" t="s">
        <v>91</v>
      </c>
      <c r="BF3921" s="3" t="s">
        <v>15008</v>
      </c>
      <c r="BG3921" s="3" t="s">
        <v>93</v>
      </c>
      <c r="BH3921" s="3" t="s">
        <v>93</v>
      </c>
      <c r="BI3921" s="3" t="s">
        <v>76</v>
      </c>
      <c r="BJ3921" s="3" t="s">
        <v>93</v>
      </c>
    </row>
    <row r="3922" spans="1:62" hidden="1" x14ac:dyDescent="0.2">
      <c r="A3922" s="2" t="s">
        <v>1487</v>
      </c>
      <c r="B3922" s="3" t="s">
        <v>15009</v>
      </c>
      <c r="C3922" s="3" t="s">
        <v>243</v>
      </c>
      <c r="D3922" s="3" t="s">
        <v>15010</v>
      </c>
      <c r="E3922" s="3" t="s">
        <v>15011</v>
      </c>
      <c r="F3922" s="3" t="s">
        <v>15012</v>
      </c>
      <c r="G3922" s="3" t="s">
        <v>2692</v>
      </c>
      <c r="H3922" s="58" t="str">
        <f t="shared" ref="H3922:H3924" si="615">G3922</f>
        <v>平潭供电有限公司</v>
      </c>
      <c r="I3922" s="3" t="s">
        <v>3881</v>
      </c>
      <c r="J3922" s="3" t="s">
        <v>3732</v>
      </c>
      <c r="K3922" s="3" t="s">
        <v>966</v>
      </c>
      <c r="L3922" s="3" t="s">
        <v>967</v>
      </c>
      <c r="M3922" s="3" t="s">
        <v>15013</v>
      </c>
      <c r="N3922" s="3" t="s">
        <v>15014</v>
      </c>
      <c r="O3922" s="3" t="s">
        <v>293</v>
      </c>
      <c r="P3922" s="3" t="s">
        <v>185</v>
      </c>
      <c r="Q3922" s="3" t="s">
        <v>15015</v>
      </c>
      <c r="R3922" s="3" t="s">
        <v>15016</v>
      </c>
      <c r="S3922" s="3" t="s">
        <v>15017</v>
      </c>
      <c r="T3922" s="3" t="s">
        <v>5462</v>
      </c>
      <c r="U3922" s="3" t="s">
        <v>15018</v>
      </c>
      <c r="V3922" s="3" t="s">
        <v>76</v>
      </c>
      <c r="W3922" s="3" t="s">
        <v>73</v>
      </c>
      <c r="X3922" s="3" t="s">
        <v>73</v>
      </c>
      <c r="Y3922" s="3" t="s">
        <v>73</v>
      </c>
      <c r="Z3922" s="3" t="s">
        <v>15019</v>
      </c>
      <c r="AA3922" s="3" t="s">
        <v>15020</v>
      </c>
      <c r="AB3922" s="3" t="s">
        <v>78</v>
      </c>
      <c r="AC3922" s="3" t="s">
        <v>15021</v>
      </c>
      <c r="AD3922" s="3" t="s">
        <v>80</v>
      </c>
      <c r="AE3922" s="3" t="s">
        <v>73</v>
      </c>
      <c r="AF3922" s="3" t="s">
        <v>73</v>
      </c>
      <c r="AG3922" s="3" t="s">
        <v>73</v>
      </c>
      <c r="AH3922" s="3" t="s">
        <v>73</v>
      </c>
      <c r="AI3922" s="3" t="s">
        <v>82</v>
      </c>
      <c r="AJ3922" s="3" t="s">
        <v>82</v>
      </c>
      <c r="AK3922" s="3" t="s">
        <v>189</v>
      </c>
      <c r="AL3922" s="3" t="s">
        <v>5649</v>
      </c>
      <c r="AM3922" s="3" t="s">
        <v>3732</v>
      </c>
      <c r="AN3922" s="3" t="s">
        <v>15020</v>
      </c>
      <c r="AO3922" s="3" t="s">
        <v>73</v>
      </c>
      <c r="AP3922" s="3" t="s">
        <v>93</v>
      </c>
      <c r="AQ3922" s="3" t="s">
        <v>76</v>
      </c>
      <c r="AR3922" s="3" t="s">
        <v>76</v>
      </c>
      <c r="AS3922" s="3" t="s">
        <v>2461</v>
      </c>
      <c r="AT3922" s="3" t="s">
        <v>138</v>
      </c>
      <c r="AU3922" s="3" t="s">
        <v>168</v>
      </c>
      <c r="AV3922" s="3" t="s">
        <v>169</v>
      </c>
      <c r="AW3922" s="3" t="s">
        <v>170</v>
      </c>
      <c r="AX3922" s="3" t="s">
        <v>142</v>
      </c>
      <c r="AY3922" s="3" t="s">
        <v>5462</v>
      </c>
      <c r="AZ3922" s="3" t="s">
        <v>861</v>
      </c>
      <c r="BA3922" s="3" t="s">
        <v>769</v>
      </c>
      <c r="BB3922" s="3" t="s">
        <v>3366</v>
      </c>
      <c r="BC3922" s="3" t="s">
        <v>15009</v>
      </c>
      <c r="BD3922" s="3" t="s">
        <v>15022</v>
      </c>
      <c r="BE3922" s="3" t="s">
        <v>91</v>
      </c>
      <c r="BF3922" s="3" t="s">
        <v>15023</v>
      </c>
      <c r="BG3922" s="3" t="s">
        <v>93</v>
      </c>
      <c r="BH3922" s="3" t="s">
        <v>93</v>
      </c>
      <c r="BI3922" s="3" t="s">
        <v>76</v>
      </c>
      <c r="BJ3922" s="3" t="s">
        <v>93</v>
      </c>
    </row>
    <row r="3923" spans="1:62" hidden="1" x14ac:dyDescent="0.2">
      <c r="A3923" s="2" t="s">
        <v>1427</v>
      </c>
      <c r="B3923" s="3" t="s">
        <v>2261</v>
      </c>
      <c r="C3923" s="3" t="s">
        <v>96</v>
      </c>
      <c r="D3923" s="3" t="s">
        <v>15024</v>
      </c>
      <c r="E3923" s="3" t="s">
        <v>15025</v>
      </c>
      <c r="F3923" s="3" t="s">
        <v>15026</v>
      </c>
      <c r="G3923" s="3" t="s">
        <v>494</v>
      </c>
      <c r="H3923" s="58" t="str">
        <f t="shared" si="615"/>
        <v>浦城供电公司</v>
      </c>
      <c r="I3923" s="3" t="s">
        <v>2805</v>
      </c>
      <c r="J3923" s="3" t="s">
        <v>2806</v>
      </c>
      <c r="K3923" s="3" t="s">
        <v>129</v>
      </c>
      <c r="L3923" s="3" t="s">
        <v>130</v>
      </c>
      <c r="M3923" s="3" t="s">
        <v>15027</v>
      </c>
      <c r="N3923" s="3" t="s">
        <v>15028</v>
      </c>
      <c r="O3923" s="3" t="s">
        <v>293</v>
      </c>
      <c r="P3923" s="3" t="s">
        <v>934</v>
      </c>
      <c r="Q3923" s="3" t="s">
        <v>15029</v>
      </c>
      <c r="R3923" s="3" t="s">
        <v>15030</v>
      </c>
      <c r="S3923" s="3" t="s">
        <v>15031</v>
      </c>
      <c r="T3923" s="3" t="s">
        <v>73</v>
      </c>
      <c r="U3923" s="3" t="s">
        <v>15032</v>
      </c>
      <c r="V3923" s="3" t="s">
        <v>76</v>
      </c>
      <c r="W3923" s="3" t="s">
        <v>73</v>
      </c>
      <c r="X3923" s="3" t="s">
        <v>73</v>
      </c>
      <c r="Y3923" s="3" t="s">
        <v>73</v>
      </c>
      <c r="Z3923" s="3" t="s">
        <v>15033</v>
      </c>
      <c r="AA3923" s="3" t="s">
        <v>15034</v>
      </c>
      <c r="AB3923" s="3" t="s">
        <v>78</v>
      </c>
      <c r="AC3923" s="3" t="s">
        <v>15035</v>
      </c>
      <c r="AD3923" s="3" t="s">
        <v>80</v>
      </c>
      <c r="AE3923" s="3" t="s">
        <v>73</v>
      </c>
      <c r="AF3923" s="3" t="s">
        <v>73</v>
      </c>
      <c r="AG3923" s="3" t="s">
        <v>73</v>
      </c>
      <c r="AH3923" s="3" t="s">
        <v>73</v>
      </c>
      <c r="AI3923" s="3" t="s">
        <v>211</v>
      </c>
      <c r="AJ3923" s="3" t="s">
        <v>403</v>
      </c>
      <c r="AK3923" s="3" t="s">
        <v>1808</v>
      </c>
      <c r="AL3923" s="3" t="s">
        <v>15036</v>
      </c>
      <c r="AM3923" s="3" t="s">
        <v>2806</v>
      </c>
      <c r="AN3923" s="3" t="s">
        <v>15034</v>
      </c>
      <c r="AO3923" s="3" t="s">
        <v>73</v>
      </c>
      <c r="AP3923" s="3" t="s">
        <v>93</v>
      </c>
      <c r="AQ3923" s="3" t="s">
        <v>76</v>
      </c>
      <c r="AR3923" s="3" t="s">
        <v>76</v>
      </c>
      <c r="AS3923" s="3" t="s">
        <v>73</v>
      </c>
      <c r="AT3923" s="3" t="s">
        <v>138</v>
      </c>
      <c r="AU3923" s="3" t="s">
        <v>485</v>
      </c>
      <c r="AV3923" s="3" t="s">
        <v>1350</v>
      </c>
      <c r="AW3923" s="3" t="s">
        <v>1351</v>
      </c>
      <c r="AX3923" s="3" t="s">
        <v>142</v>
      </c>
      <c r="AY3923" s="3" t="s">
        <v>73</v>
      </c>
      <c r="AZ3923" s="3" t="s">
        <v>4816</v>
      </c>
      <c r="BA3923" s="3" t="s">
        <v>1481</v>
      </c>
      <c r="BB3923" s="3" t="s">
        <v>5631</v>
      </c>
      <c r="BC3923" s="3" t="s">
        <v>2261</v>
      </c>
      <c r="BD3923" s="3" t="s">
        <v>2807</v>
      </c>
      <c r="BE3923" s="3" t="s">
        <v>91</v>
      </c>
      <c r="BF3923" s="3" t="s">
        <v>15037</v>
      </c>
      <c r="BG3923" s="3" t="s">
        <v>93</v>
      </c>
      <c r="BH3923" s="3" t="s">
        <v>93</v>
      </c>
      <c r="BI3923" s="3" t="s">
        <v>76</v>
      </c>
      <c r="BJ3923" s="3" t="s">
        <v>93</v>
      </c>
    </row>
    <row r="3924" spans="1:62" hidden="1" x14ac:dyDescent="0.2">
      <c r="A3924" s="2" t="s">
        <v>4608</v>
      </c>
      <c r="B3924" s="3" t="s">
        <v>8037</v>
      </c>
      <c r="C3924" s="3" t="s">
        <v>243</v>
      </c>
      <c r="D3924" s="3" t="s">
        <v>15038</v>
      </c>
      <c r="E3924" s="3" t="s">
        <v>15039</v>
      </c>
      <c r="F3924" s="3" t="s">
        <v>15040</v>
      </c>
      <c r="G3924" s="3" t="s">
        <v>2621</v>
      </c>
      <c r="H3924" s="58" t="str">
        <f t="shared" si="615"/>
        <v>闽侯供电公司</v>
      </c>
      <c r="I3924" s="3" t="s">
        <v>4370</v>
      </c>
      <c r="J3924" s="3" t="s">
        <v>4371</v>
      </c>
      <c r="K3924" s="3" t="s">
        <v>103</v>
      </c>
      <c r="L3924" s="3" t="s">
        <v>103</v>
      </c>
      <c r="M3924" s="3" t="s">
        <v>15041</v>
      </c>
      <c r="N3924" s="3" t="s">
        <v>15042</v>
      </c>
      <c r="O3924" s="3" t="s">
        <v>293</v>
      </c>
      <c r="P3924" s="3" t="s">
        <v>185</v>
      </c>
      <c r="Q3924" s="3" t="s">
        <v>15043</v>
      </c>
      <c r="R3924" s="3" t="s">
        <v>15044</v>
      </c>
      <c r="S3924" s="3" t="s">
        <v>15045</v>
      </c>
      <c r="T3924" s="3" t="s">
        <v>15046</v>
      </c>
      <c r="U3924" s="3" t="s">
        <v>15047</v>
      </c>
      <c r="V3924" s="3" t="s">
        <v>76</v>
      </c>
      <c r="W3924" s="3" t="s">
        <v>73</v>
      </c>
      <c r="X3924" s="3" t="s">
        <v>73</v>
      </c>
      <c r="Y3924" s="3" t="s">
        <v>73</v>
      </c>
      <c r="Z3924" s="3" t="s">
        <v>15048</v>
      </c>
      <c r="AA3924" s="3" t="s">
        <v>73</v>
      </c>
      <c r="AB3924" s="3" t="s">
        <v>78</v>
      </c>
      <c r="AC3924" s="3" t="s">
        <v>15049</v>
      </c>
      <c r="AD3924" s="3" t="s">
        <v>401</v>
      </c>
      <c r="AE3924" s="3" t="s">
        <v>73</v>
      </c>
      <c r="AF3924" s="3" t="s">
        <v>73</v>
      </c>
      <c r="AG3924" s="3" t="s">
        <v>73</v>
      </c>
      <c r="AH3924" s="3" t="s">
        <v>73</v>
      </c>
      <c r="AI3924" s="3" t="s">
        <v>82</v>
      </c>
      <c r="AJ3924" s="3" t="s">
        <v>82</v>
      </c>
      <c r="AK3924" s="3" t="s">
        <v>189</v>
      </c>
      <c r="AL3924" s="3" t="s">
        <v>73</v>
      </c>
      <c r="AM3924" s="3" t="s">
        <v>73</v>
      </c>
      <c r="AN3924" s="3" t="s">
        <v>73</v>
      </c>
      <c r="AO3924" s="3" t="s">
        <v>73</v>
      </c>
      <c r="AP3924" s="3" t="s">
        <v>76</v>
      </c>
      <c r="AQ3924" s="3" t="s">
        <v>73</v>
      </c>
      <c r="AR3924" s="3" t="s">
        <v>73</v>
      </c>
      <c r="AS3924" s="3" t="s">
        <v>73</v>
      </c>
      <c r="AT3924" s="3" t="s">
        <v>117</v>
      </c>
      <c r="AU3924" s="3" t="s">
        <v>118</v>
      </c>
      <c r="AV3924" s="3" t="s">
        <v>119</v>
      </c>
      <c r="AW3924" s="3" t="s">
        <v>120</v>
      </c>
      <c r="AX3924" s="3" t="s">
        <v>121</v>
      </c>
      <c r="AY3924" s="3" t="s">
        <v>15046</v>
      </c>
      <c r="AZ3924" s="3" t="s">
        <v>1160</v>
      </c>
      <c r="BA3924" s="3" t="s">
        <v>712</v>
      </c>
      <c r="BB3924" s="3" t="s">
        <v>5105</v>
      </c>
      <c r="BC3924" s="3" t="s">
        <v>8037</v>
      </c>
      <c r="BD3924" s="3" t="s">
        <v>15050</v>
      </c>
      <c r="BE3924" s="3" t="s">
        <v>91</v>
      </c>
      <c r="BF3924" s="3" t="s">
        <v>15051</v>
      </c>
      <c r="BG3924" s="3" t="s">
        <v>93</v>
      </c>
      <c r="BH3924" s="3" t="s">
        <v>93</v>
      </c>
      <c r="BI3924" s="3" t="s">
        <v>76</v>
      </c>
      <c r="BJ3924" s="3" t="s">
        <v>93</v>
      </c>
    </row>
    <row r="3925" spans="1:62" hidden="1" x14ac:dyDescent="0.2">
      <c r="A3925" s="2" t="s">
        <v>5515</v>
      </c>
      <c r="B3925" s="3" t="s">
        <v>15052</v>
      </c>
      <c r="C3925" s="3" t="s">
        <v>243</v>
      </c>
      <c r="D3925" s="3" t="s">
        <v>15053</v>
      </c>
      <c r="E3925" s="3" t="s">
        <v>15054</v>
      </c>
      <c r="F3925" s="3" t="s">
        <v>15055</v>
      </c>
      <c r="G3925" s="3" t="s">
        <v>852</v>
      </c>
      <c r="H3925" s="58" t="str">
        <f>C3925</f>
        <v>福州</v>
      </c>
      <c r="I3925" s="3" t="s">
        <v>853</v>
      </c>
      <c r="J3925" s="3" t="s">
        <v>854</v>
      </c>
      <c r="K3925" s="3" t="s">
        <v>103</v>
      </c>
      <c r="L3925" s="3" t="s">
        <v>103</v>
      </c>
      <c r="M3925" s="3" t="s">
        <v>15056</v>
      </c>
      <c r="N3925" s="3" t="s">
        <v>15057</v>
      </c>
      <c r="O3925" s="3" t="s">
        <v>70</v>
      </c>
      <c r="P3925" s="3" t="s">
        <v>106</v>
      </c>
      <c r="Q3925" s="3" t="s">
        <v>15058</v>
      </c>
      <c r="R3925" s="3" t="s">
        <v>15059</v>
      </c>
      <c r="S3925" s="3" t="s">
        <v>73</v>
      </c>
      <c r="T3925" s="3" t="s">
        <v>73</v>
      </c>
      <c r="U3925" s="3" t="s">
        <v>15060</v>
      </c>
      <c r="V3925" s="3" t="s">
        <v>76</v>
      </c>
      <c r="W3925" s="3" t="s">
        <v>73</v>
      </c>
      <c r="X3925" s="3" t="s">
        <v>73</v>
      </c>
      <c r="Y3925" s="3" t="s">
        <v>73</v>
      </c>
      <c r="Z3925" s="3" t="s">
        <v>15056</v>
      </c>
      <c r="AA3925" s="3" t="s">
        <v>73</v>
      </c>
      <c r="AB3925" s="3" t="s">
        <v>78</v>
      </c>
      <c r="AC3925" s="3" t="s">
        <v>15049</v>
      </c>
      <c r="AD3925" s="3" t="s">
        <v>80</v>
      </c>
      <c r="AE3925" s="3" t="s">
        <v>73</v>
      </c>
      <c r="AF3925" s="3" t="s">
        <v>73</v>
      </c>
      <c r="AG3925" s="3" t="s">
        <v>73</v>
      </c>
      <c r="AH3925" s="3" t="s">
        <v>73</v>
      </c>
      <c r="AI3925" s="3" t="s">
        <v>211</v>
      </c>
      <c r="AJ3925" s="3" t="s">
        <v>82</v>
      </c>
      <c r="AK3925" s="3" t="s">
        <v>82</v>
      </c>
      <c r="AL3925" s="3" t="s">
        <v>14433</v>
      </c>
      <c r="AM3925" s="3" t="s">
        <v>854</v>
      </c>
      <c r="AN3925" s="3" t="s">
        <v>73</v>
      </c>
      <c r="AO3925" s="3" t="s">
        <v>73</v>
      </c>
      <c r="AP3925" s="3" t="s">
        <v>93</v>
      </c>
      <c r="AQ3925" s="3" t="s">
        <v>73</v>
      </c>
      <c r="AR3925" s="3" t="s">
        <v>73</v>
      </c>
      <c r="AS3925" s="3" t="s">
        <v>73</v>
      </c>
      <c r="AT3925" s="3" t="s">
        <v>138</v>
      </c>
      <c r="AU3925" s="3" t="s">
        <v>2631</v>
      </c>
      <c r="AV3925" s="3" t="s">
        <v>1669</v>
      </c>
      <c r="AW3925" s="3" t="s">
        <v>1670</v>
      </c>
      <c r="AX3925" s="3" t="s">
        <v>121</v>
      </c>
      <c r="AY3925" s="3" t="s">
        <v>73</v>
      </c>
      <c r="AZ3925" s="3" t="s">
        <v>823</v>
      </c>
      <c r="BA3925" s="3" t="s">
        <v>823</v>
      </c>
      <c r="BB3925" s="3" t="s">
        <v>1025</v>
      </c>
      <c r="BC3925" s="3" t="s">
        <v>15052</v>
      </c>
      <c r="BD3925" s="3" t="s">
        <v>15061</v>
      </c>
      <c r="BE3925" s="3" t="s">
        <v>195</v>
      </c>
      <c r="BF3925" s="3" t="s">
        <v>73</v>
      </c>
      <c r="BG3925" s="3" t="s">
        <v>93</v>
      </c>
      <c r="BH3925" s="3" t="s">
        <v>93</v>
      </c>
      <c r="BI3925" s="3" t="s">
        <v>76</v>
      </c>
      <c r="BJ3925" s="3" t="s">
        <v>76</v>
      </c>
    </row>
    <row r="3926" spans="1:62" hidden="1" x14ac:dyDescent="0.2">
      <c r="A3926" s="2" t="s">
        <v>1391</v>
      </c>
      <c r="B3926" s="3" t="s">
        <v>15062</v>
      </c>
      <c r="C3926" s="3" t="s">
        <v>96</v>
      </c>
      <c r="D3926" s="3" t="s">
        <v>15063</v>
      </c>
      <c r="E3926" s="3" t="s">
        <v>15064</v>
      </c>
      <c r="F3926" s="3" t="s">
        <v>15065</v>
      </c>
      <c r="G3926" s="3" t="s">
        <v>4037</v>
      </c>
      <c r="H3926" s="58" t="str">
        <f>G3926</f>
        <v>武夷山供电公司</v>
      </c>
      <c r="I3926" s="3" t="s">
        <v>5122</v>
      </c>
      <c r="J3926" s="3" t="s">
        <v>5123</v>
      </c>
      <c r="K3926" s="3" t="s">
        <v>413</v>
      </c>
      <c r="L3926" s="3" t="s">
        <v>435</v>
      </c>
      <c r="M3926" s="3" t="s">
        <v>15066</v>
      </c>
      <c r="N3926" s="3" t="s">
        <v>15067</v>
      </c>
      <c r="O3926" s="3" t="s">
        <v>70</v>
      </c>
      <c r="P3926" s="3" t="s">
        <v>106</v>
      </c>
      <c r="Q3926" s="3" t="s">
        <v>15068</v>
      </c>
      <c r="R3926" s="3" t="s">
        <v>15069</v>
      </c>
      <c r="S3926" s="3" t="s">
        <v>15070</v>
      </c>
      <c r="T3926" s="3" t="s">
        <v>73</v>
      </c>
      <c r="U3926" s="3" t="s">
        <v>15071</v>
      </c>
      <c r="V3926" s="3" t="s">
        <v>76</v>
      </c>
      <c r="W3926" s="3" t="s">
        <v>73</v>
      </c>
      <c r="X3926" s="3" t="s">
        <v>73</v>
      </c>
      <c r="Y3926" s="3" t="s">
        <v>73</v>
      </c>
      <c r="Z3926" s="3" t="s">
        <v>15072</v>
      </c>
      <c r="AA3926" s="3" t="s">
        <v>73</v>
      </c>
      <c r="AB3926" s="3" t="s">
        <v>78</v>
      </c>
      <c r="AC3926" s="3" t="s">
        <v>15073</v>
      </c>
      <c r="AD3926" s="3" t="s">
        <v>80</v>
      </c>
      <c r="AE3926" s="3" t="s">
        <v>73</v>
      </c>
      <c r="AF3926" s="3" t="s">
        <v>73</v>
      </c>
      <c r="AG3926" s="3" t="s">
        <v>73</v>
      </c>
      <c r="AH3926" s="3" t="s">
        <v>73</v>
      </c>
      <c r="AI3926" s="3" t="s">
        <v>82</v>
      </c>
      <c r="AJ3926" s="3" t="s">
        <v>82</v>
      </c>
      <c r="AK3926" s="3" t="s">
        <v>82</v>
      </c>
      <c r="AL3926" s="3" t="s">
        <v>7046</v>
      </c>
      <c r="AM3926" s="3" t="s">
        <v>5123</v>
      </c>
      <c r="AN3926" s="3" t="s">
        <v>73</v>
      </c>
      <c r="AO3926" s="3" t="s">
        <v>73</v>
      </c>
      <c r="AP3926" s="3" t="s">
        <v>93</v>
      </c>
      <c r="AQ3926" s="3" t="s">
        <v>73</v>
      </c>
      <c r="AR3926" s="3" t="s">
        <v>73</v>
      </c>
      <c r="AS3926" s="3" t="s">
        <v>2456</v>
      </c>
      <c r="AT3926" s="3" t="s">
        <v>138</v>
      </c>
      <c r="AU3926" s="3" t="s">
        <v>191</v>
      </c>
      <c r="AV3926" s="3" t="s">
        <v>192</v>
      </c>
      <c r="AW3926" s="3" t="s">
        <v>193</v>
      </c>
      <c r="AX3926" s="3" t="s">
        <v>566</v>
      </c>
      <c r="AY3926" s="3" t="s">
        <v>73</v>
      </c>
      <c r="AZ3926" s="3" t="s">
        <v>723</v>
      </c>
      <c r="BA3926" s="3" t="s">
        <v>782</v>
      </c>
      <c r="BB3926" s="3" t="s">
        <v>4162</v>
      </c>
      <c r="BC3926" s="3" t="s">
        <v>15062</v>
      </c>
      <c r="BD3926" s="3" t="s">
        <v>15074</v>
      </c>
      <c r="BE3926" s="3" t="s">
        <v>91</v>
      </c>
      <c r="BF3926" s="3" t="s">
        <v>15075</v>
      </c>
      <c r="BG3926" s="3" t="s">
        <v>93</v>
      </c>
      <c r="BH3926" s="3" t="s">
        <v>93</v>
      </c>
      <c r="BI3926" s="3" t="s">
        <v>76</v>
      </c>
      <c r="BJ3926" s="3" t="s">
        <v>93</v>
      </c>
    </row>
    <row r="3927" spans="1:62" hidden="1" x14ac:dyDescent="0.2">
      <c r="A3927" s="2" t="s">
        <v>1336</v>
      </c>
      <c r="B3927" s="3" t="s">
        <v>3646</v>
      </c>
      <c r="C3927" s="3" t="s">
        <v>60</v>
      </c>
      <c r="D3927" s="3" t="s">
        <v>15076</v>
      </c>
      <c r="E3927" s="3" t="s">
        <v>15077</v>
      </c>
      <c r="F3927" s="3" t="s">
        <v>15078</v>
      </c>
      <c r="G3927" s="3" t="s">
        <v>678</v>
      </c>
      <c r="H3927" s="58" t="str">
        <f>C3927</f>
        <v>厦门</v>
      </c>
      <c r="I3927" s="3" t="s">
        <v>1679</v>
      </c>
      <c r="J3927" s="3" t="s">
        <v>1680</v>
      </c>
      <c r="K3927" s="3" t="s">
        <v>129</v>
      </c>
      <c r="L3927" s="3" t="s">
        <v>130</v>
      </c>
      <c r="M3927" s="3" t="s">
        <v>15079</v>
      </c>
      <c r="N3927" s="3" t="s">
        <v>15080</v>
      </c>
      <c r="O3927" s="3" t="s">
        <v>293</v>
      </c>
      <c r="P3927" s="3" t="s">
        <v>185</v>
      </c>
      <c r="Q3927" s="3" t="s">
        <v>15081</v>
      </c>
      <c r="R3927" s="3" t="s">
        <v>15082</v>
      </c>
      <c r="S3927" s="3" t="s">
        <v>15083</v>
      </c>
      <c r="T3927" s="3" t="s">
        <v>73</v>
      </c>
      <c r="U3927" s="3" t="s">
        <v>3647</v>
      </c>
      <c r="V3927" s="3" t="s">
        <v>76</v>
      </c>
      <c r="W3927" s="3" t="s">
        <v>73</v>
      </c>
      <c r="X3927" s="3" t="s">
        <v>73</v>
      </c>
      <c r="Y3927" s="3" t="s">
        <v>73</v>
      </c>
      <c r="Z3927" s="3" t="s">
        <v>15084</v>
      </c>
      <c r="AA3927" s="3" t="s">
        <v>15085</v>
      </c>
      <c r="AB3927" s="3" t="s">
        <v>78</v>
      </c>
      <c r="AC3927" s="3" t="s">
        <v>14995</v>
      </c>
      <c r="AD3927" s="3" t="s">
        <v>80</v>
      </c>
      <c r="AE3927" s="3" t="s">
        <v>81</v>
      </c>
      <c r="AF3927" s="3" t="s">
        <v>73</v>
      </c>
      <c r="AG3927" s="3" t="s">
        <v>73</v>
      </c>
      <c r="AH3927" s="3" t="s">
        <v>73</v>
      </c>
      <c r="AI3927" s="3" t="s">
        <v>82</v>
      </c>
      <c r="AJ3927" s="3" t="s">
        <v>82</v>
      </c>
      <c r="AK3927" s="3" t="s">
        <v>189</v>
      </c>
      <c r="AL3927" s="3" t="s">
        <v>1688</v>
      </c>
      <c r="AM3927" s="3" t="s">
        <v>1689</v>
      </c>
      <c r="AN3927" s="3" t="s">
        <v>15085</v>
      </c>
      <c r="AO3927" s="3" t="s">
        <v>73</v>
      </c>
      <c r="AP3927" s="3" t="s">
        <v>93</v>
      </c>
      <c r="AQ3927" s="3" t="s">
        <v>76</v>
      </c>
      <c r="AR3927" s="3" t="s">
        <v>73</v>
      </c>
      <c r="AS3927" s="3" t="s">
        <v>73</v>
      </c>
      <c r="AT3927" s="3" t="s">
        <v>85</v>
      </c>
      <c r="AU3927" s="3" t="s">
        <v>822</v>
      </c>
      <c r="AV3927" s="3" t="s">
        <v>283</v>
      </c>
      <c r="AW3927" s="3" t="s">
        <v>284</v>
      </c>
      <c r="AX3927" s="3" t="s">
        <v>383</v>
      </c>
      <c r="AY3927" s="3" t="s">
        <v>73</v>
      </c>
      <c r="AZ3927" s="3" t="s">
        <v>781</v>
      </c>
      <c r="BA3927" s="3" t="s">
        <v>787</v>
      </c>
      <c r="BB3927" s="3" t="s">
        <v>4754</v>
      </c>
      <c r="BC3927" s="3" t="s">
        <v>3646</v>
      </c>
      <c r="BD3927" s="3" t="s">
        <v>3648</v>
      </c>
      <c r="BE3927" s="3" t="s">
        <v>91</v>
      </c>
      <c r="BF3927" s="3" t="s">
        <v>15086</v>
      </c>
      <c r="BG3927" s="3" t="s">
        <v>93</v>
      </c>
      <c r="BH3927" s="3" t="s">
        <v>93</v>
      </c>
      <c r="BI3927" s="3" t="s">
        <v>76</v>
      </c>
      <c r="BJ3927" s="3" t="s">
        <v>93</v>
      </c>
    </row>
    <row r="3928" spans="1:62" hidden="1" x14ac:dyDescent="0.2">
      <c r="A3928" s="2" t="s">
        <v>4099</v>
      </c>
      <c r="B3928" s="3" t="s">
        <v>3373</v>
      </c>
      <c r="C3928" s="3" t="s">
        <v>219</v>
      </c>
      <c r="D3928" s="3" t="s">
        <v>15087</v>
      </c>
      <c r="E3928" s="3" t="s">
        <v>15088</v>
      </c>
      <c r="F3928" s="3" t="s">
        <v>15089</v>
      </c>
      <c r="G3928" s="3" t="s">
        <v>830</v>
      </c>
      <c r="H3928" s="58" t="str">
        <f t="shared" ref="H3928:H3934" si="616">G3928</f>
        <v>古田供电公司</v>
      </c>
      <c r="I3928" s="3" t="s">
        <v>831</v>
      </c>
      <c r="J3928" s="3" t="s">
        <v>832</v>
      </c>
      <c r="K3928" s="3" t="s">
        <v>103</v>
      </c>
      <c r="L3928" s="3" t="s">
        <v>103</v>
      </c>
      <c r="M3928" s="3" t="s">
        <v>15090</v>
      </c>
      <c r="N3928" s="3" t="s">
        <v>15091</v>
      </c>
      <c r="O3928" s="3" t="s">
        <v>293</v>
      </c>
      <c r="P3928" s="3" t="s">
        <v>106</v>
      </c>
      <c r="Q3928" s="3" t="s">
        <v>15092</v>
      </c>
      <c r="R3928" s="3" t="s">
        <v>15093</v>
      </c>
      <c r="S3928" s="3" t="s">
        <v>15094</v>
      </c>
      <c r="T3928" s="3" t="s">
        <v>15095</v>
      </c>
      <c r="U3928" s="3" t="s">
        <v>15096</v>
      </c>
      <c r="V3928" s="3" t="s">
        <v>76</v>
      </c>
      <c r="W3928" s="3" t="s">
        <v>73</v>
      </c>
      <c r="X3928" s="3" t="s">
        <v>73</v>
      </c>
      <c r="Y3928" s="3" t="s">
        <v>73</v>
      </c>
      <c r="Z3928" s="3" t="s">
        <v>15090</v>
      </c>
      <c r="AA3928" s="3" t="s">
        <v>15091</v>
      </c>
      <c r="AB3928" s="3" t="s">
        <v>78</v>
      </c>
      <c r="AC3928" s="3" t="s">
        <v>15097</v>
      </c>
      <c r="AD3928" s="3" t="s">
        <v>80</v>
      </c>
      <c r="AE3928" s="3" t="s">
        <v>73</v>
      </c>
      <c r="AF3928" s="3" t="s">
        <v>73</v>
      </c>
      <c r="AG3928" s="3" t="s">
        <v>73</v>
      </c>
      <c r="AH3928" s="3" t="s">
        <v>73</v>
      </c>
      <c r="AI3928" s="3" t="s">
        <v>82</v>
      </c>
      <c r="AJ3928" s="3" t="s">
        <v>82</v>
      </c>
      <c r="AK3928" s="3" t="s">
        <v>82</v>
      </c>
      <c r="AL3928" s="3" t="s">
        <v>235</v>
      </c>
      <c r="AM3928" s="3" t="s">
        <v>236</v>
      </c>
      <c r="AN3928" s="3" t="s">
        <v>15091</v>
      </c>
      <c r="AO3928" s="3" t="s">
        <v>73</v>
      </c>
      <c r="AP3928" s="3" t="s">
        <v>93</v>
      </c>
      <c r="AQ3928" s="3" t="s">
        <v>76</v>
      </c>
      <c r="AR3928" s="3" t="s">
        <v>73</v>
      </c>
      <c r="AS3928" s="3" t="s">
        <v>73</v>
      </c>
      <c r="AT3928" s="3" t="s">
        <v>117</v>
      </c>
      <c r="AU3928" s="3" t="s">
        <v>118</v>
      </c>
      <c r="AV3928" s="3" t="s">
        <v>3912</v>
      </c>
      <c r="AW3928" s="3" t="s">
        <v>3912</v>
      </c>
      <c r="AX3928" s="3" t="s">
        <v>262</v>
      </c>
      <c r="AY3928" s="3" t="s">
        <v>15095</v>
      </c>
      <c r="AZ3928" s="3" t="s">
        <v>727</v>
      </c>
      <c r="BA3928" s="3" t="s">
        <v>763</v>
      </c>
      <c r="BB3928" s="3" t="s">
        <v>1884</v>
      </c>
      <c r="BC3928" s="3" t="s">
        <v>3373</v>
      </c>
      <c r="BD3928" s="3" t="s">
        <v>3374</v>
      </c>
      <c r="BE3928" s="3" t="s">
        <v>91</v>
      </c>
      <c r="BF3928" s="3" t="s">
        <v>15098</v>
      </c>
      <c r="BG3928" s="3" t="s">
        <v>93</v>
      </c>
      <c r="BH3928" s="3" t="s">
        <v>93</v>
      </c>
      <c r="BI3928" s="3" t="s">
        <v>76</v>
      </c>
      <c r="BJ3928" s="3" t="s">
        <v>93</v>
      </c>
    </row>
    <row r="3929" spans="1:62" hidden="1" x14ac:dyDescent="0.2">
      <c r="A3929" s="2" t="s">
        <v>4102</v>
      </c>
      <c r="B3929" s="3" t="s">
        <v>15062</v>
      </c>
      <c r="C3929" s="3" t="s">
        <v>96</v>
      </c>
      <c r="D3929" s="3" t="s">
        <v>15099</v>
      </c>
      <c r="E3929" s="3" t="s">
        <v>15100</v>
      </c>
      <c r="F3929" s="3" t="s">
        <v>15101</v>
      </c>
      <c r="G3929" s="3" t="s">
        <v>4037</v>
      </c>
      <c r="H3929" s="58" t="str">
        <f t="shared" si="616"/>
        <v>武夷山供电公司</v>
      </c>
      <c r="I3929" s="3" t="s">
        <v>5122</v>
      </c>
      <c r="J3929" s="3" t="s">
        <v>5123</v>
      </c>
      <c r="K3929" s="3" t="s">
        <v>129</v>
      </c>
      <c r="L3929" s="3" t="s">
        <v>130</v>
      </c>
      <c r="M3929" s="3" t="s">
        <v>15102</v>
      </c>
      <c r="N3929" s="3" t="s">
        <v>15103</v>
      </c>
      <c r="O3929" s="3" t="s">
        <v>293</v>
      </c>
      <c r="P3929" s="3" t="s">
        <v>185</v>
      </c>
      <c r="Q3929" s="3" t="s">
        <v>15104</v>
      </c>
      <c r="R3929" s="3" t="s">
        <v>15105</v>
      </c>
      <c r="S3929" s="3" t="s">
        <v>82</v>
      </c>
      <c r="T3929" s="3" t="s">
        <v>73</v>
      </c>
      <c r="U3929" s="3" t="s">
        <v>15106</v>
      </c>
      <c r="V3929" s="3" t="s">
        <v>76</v>
      </c>
      <c r="W3929" s="3" t="s">
        <v>73</v>
      </c>
      <c r="X3929" s="3" t="s">
        <v>73</v>
      </c>
      <c r="Y3929" s="3" t="s">
        <v>73</v>
      </c>
      <c r="Z3929" s="3" t="s">
        <v>15107</v>
      </c>
      <c r="AA3929" s="3" t="s">
        <v>15108</v>
      </c>
      <c r="AB3929" s="3" t="s">
        <v>78</v>
      </c>
      <c r="AC3929" s="3" t="s">
        <v>15073</v>
      </c>
      <c r="AD3929" s="3" t="s">
        <v>80</v>
      </c>
      <c r="AE3929" s="3" t="s">
        <v>73</v>
      </c>
      <c r="AF3929" s="3" t="s">
        <v>73</v>
      </c>
      <c r="AG3929" s="3" t="s">
        <v>73</v>
      </c>
      <c r="AH3929" s="3" t="s">
        <v>73</v>
      </c>
      <c r="AI3929" s="3" t="s">
        <v>82</v>
      </c>
      <c r="AJ3929" s="3" t="s">
        <v>82</v>
      </c>
      <c r="AK3929" s="3" t="s">
        <v>1808</v>
      </c>
      <c r="AL3929" s="3" t="s">
        <v>4040</v>
      </c>
      <c r="AM3929" s="3" t="s">
        <v>4041</v>
      </c>
      <c r="AN3929" s="3" t="s">
        <v>15108</v>
      </c>
      <c r="AO3929" s="3" t="s">
        <v>73</v>
      </c>
      <c r="AP3929" s="3" t="s">
        <v>93</v>
      </c>
      <c r="AQ3929" s="3" t="s">
        <v>76</v>
      </c>
      <c r="AR3929" s="3" t="s">
        <v>76</v>
      </c>
      <c r="AS3929" s="3" t="s">
        <v>2456</v>
      </c>
      <c r="AT3929" s="3" t="s">
        <v>138</v>
      </c>
      <c r="AU3929" s="3" t="s">
        <v>586</v>
      </c>
      <c r="AV3929" s="3" t="s">
        <v>140</v>
      </c>
      <c r="AW3929" s="3" t="s">
        <v>587</v>
      </c>
      <c r="AX3929" s="3" t="s">
        <v>2654</v>
      </c>
      <c r="AY3929" s="3" t="s">
        <v>73</v>
      </c>
      <c r="AZ3929" s="3" t="s">
        <v>923</v>
      </c>
      <c r="BA3929" s="3" t="s">
        <v>823</v>
      </c>
      <c r="BB3929" s="3" t="s">
        <v>1919</v>
      </c>
      <c r="BC3929" s="3" t="s">
        <v>15062</v>
      </c>
      <c r="BD3929" s="3" t="s">
        <v>15074</v>
      </c>
      <c r="BE3929" s="3" t="s">
        <v>91</v>
      </c>
      <c r="BF3929" s="3" t="s">
        <v>15075</v>
      </c>
      <c r="BG3929" s="3" t="s">
        <v>93</v>
      </c>
      <c r="BH3929" s="3" t="s">
        <v>93</v>
      </c>
      <c r="BI3929" s="3" t="s">
        <v>76</v>
      </c>
      <c r="BJ3929" s="3" t="s">
        <v>93</v>
      </c>
    </row>
    <row r="3930" spans="1:62" ht="15" hidden="1" x14ac:dyDescent="0.2">
      <c r="A3930" s="2" t="s">
        <v>6444</v>
      </c>
      <c r="B3930" s="3" t="s">
        <v>15109</v>
      </c>
      <c r="C3930" s="3" t="s">
        <v>265</v>
      </c>
      <c r="D3930" s="3" t="s">
        <v>15110</v>
      </c>
      <c r="E3930" s="3" t="s">
        <v>15111</v>
      </c>
      <c r="F3930" s="3" t="s">
        <v>15112</v>
      </c>
      <c r="G3930" s="3" t="s">
        <v>2863</v>
      </c>
      <c r="H3930" s="58" t="str">
        <f t="shared" si="616"/>
        <v>国网将乐县供电公司</v>
      </c>
      <c r="I3930" s="3" t="s">
        <v>6393</v>
      </c>
      <c r="J3930" s="3" t="s">
        <v>6394</v>
      </c>
      <c r="K3930" s="3" t="s">
        <v>73</v>
      </c>
      <c r="L3930" s="3" t="s">
        <v>73</v>
      </c>
      <c r="M3930" s="3" t="s">
        <v>15113</v>
      </c>
      <c r="N3930" s="11" t="str">
        <f>M3930</f>
        <v>2023-02-11 17:03</v>
      </c>
      <c r="O3930" s="3" t="s">
        <v>293</v>
      </c>
      <c r="P3930" s="3" t="s">
        <v>106</v>
      </c>
      <c r="Q3930" s="3" t="s">
        <v>15114</v>
      </c>
      <c r="R3930" s="3" t="s">
        <v>15115</v>
      </c>
      <c r="S3930" s="3" t="s">
        <v>73</v>
      </c>
      <c r="T3930" s="3" t="s">
        <v>73</v>
      </c>
      <c r="U3930" s="3" t="s">
        <v>15116</v>
      </c>
      <c r="V3930" s="3" t="s">
        <v>76</v>
      </c>
      <c r="W3930" s="3" t="s">
        <v>73</v>
      </c>
      <c r="X3930" s="3" t="s">
        <v>73</v>
      </c>
      <c r="Y3930" s="3" t="s">
        <v>73</v>
      </c>
      <c r="Z3930" s="3" t="s">
        <v>15117</v>
      </c>
      <c r="AA3930" s="3" t="s">
        <v>73</v>
      </c>
      <c r="AB3930" s="3" t="s">
        <v>78</v>
      </c>
      <c r="AC3930" s="3" t="s">
        <v>15118</v>
      </c>
      <c r="AD3930" s="3" t="s">
        <v>2604</v>
      </c>
      <c r="AE3930" s="3" t="s">
        <v>73</v>
      </c>
      <c r="AF3930" s="3" t="s">
        <v>73</v>
      </c>
      <c r="AG3930" s="3" t="s">
        <v>73</v>
      </c>
      <c r="AH3930" s="3" t="s">
        <v>73</v>
      </c>
      <c r="AI3930" s="3" t="s">
        <v>82</v>
      </c>
      <c r="AJ3930" s="3" t="s">
        <v>82</v>
      </c>
      <c r="AK3930" s="3" t="s">
        <v>82</v>
      </c>
      <c r="AL3930" s="3" t="s">
        <v>73</v>
      </c>
      <c r="AM3930" s="3" t="s">
        <v>73</v>
      </c>
      <c r="AN3930" s="3" t="s">
        <v>73</v>
      </c>
      <c r="AO3930" s="3" t="s">
        <v>73</v>
      </c>
      <c r="AP3930" s="3" t="s">
        <v>76</v>
      </c>
      <c r="AQ3930" s="3" t="s">
        <v>73</v>
      </c>
      <c r="AR3930" s="3" t="s">
        <v>73</v>
      </c>
      <c r="AS3930" s="3" t="s">
        <v>73</v>
      </c>
      <c r="AT3930" s="3" t="s">
        <v>73</v>
      </c>
      <c r="AU3930" s="3" t="s">
        <v>73</v>
      </c>
      <c r="AV3930" s="3" t="s">
        <v>73</v>
      </c>
      <c r="AW3930" s="3" t="s">
        <v>73</v>
      </c>
      <c r="AX3930" s="3" t="s">
        <v>142</v>
      </c>
      <c r="AY3930" s="3" t="s">
        <v>73</v>
      </c>
      <c r="AZ3930" s="3" t="s">
        <v>781</v>
      </c>
      <c r="BA3930" s="3" t="s">
        <v>727</v>
      </c>
      <c r="BB3930" s="3" t="s">
        <v>6758</v>
      </c>
      <c r="BC3930" s="3" t="s">
        <v>15109</v>
      </c>
      <c r="BD3930" s="3" t="s">
        <v>15119</v>
      </c>
      <c r="BE3930" s="3" t="s">
        <v>195</v>
      </c>
      <c r="BF3930" s="3" t="s">
        <v>73</v>
      </c>
      <c r="BG3930" s="3" t="s">
        <v>93</v>
      </c>
      <c r="BH3930" s="3" t="s">
        <v>93</v>
      </c>
      <c r="BI3930" s="3" t="s">
        <v>76</v>
      </c>
      <c r="BJ3930" s="3" t="s">
        <v>76</v>
      </c>
    </row>
    <row r="3931" spans="1:62" hidden="1" x14ac:dyDescent="0.2">
      <c r="A3931" s="2" t="s">
        <v>4491</v>
      </c>
      <c r="B3931" s="3" t="s">
        <v>6430</v>
      </c>
      <c r="C3931" s="3" t="s">
        <v>219</v>
      </c>
      <c r="D3931" s="3" t="s">
        <v>15120</v>
      </c>
      <c r="E3931" s="3" t="s">
        <v>15121</v>
      </c>
      <c r="F3931" s="3" t="s">
        <v>15122</v>
      </c>
      <c r="G3931" s="3" t="s">
        <v>1603</v>
      </c>
      <c r="H3931" s="58" t="str">
        <f t="shared" si="616"/>
        <v>霞浦供电公司</v>
      </c>
      <c r="I3931" s="3" t="s">
        <v>3148</v>
      </c>
      <c r="J3931" s="3" t="s">
        <v>1048</v>
      </c>
      <c r="K3931" s="3" t="s">
        <v>129</v>
      </c>
      <c r="L3931" s="3" t="s">
        <v>130</v>
      </c>
      <c r="M3931" s="3" t="s">
        <v>15123</v>
      </c>
      <c r="N3931" s="3" t="s">
        <v>15124</v>
      </c>
      <c r="O3931" s="3" t="s">
        <v>156</v>
      </c>
      <c r="P3931" s="3" t="s">
        <v>1740</v>
      </c>
      <c r="Q3931" s="3" t="s">
        <v>15125</v>
      </c>
      <c r="R3931" s="3" t="s">
        <v>15126</v>
      </c>
      <c r="S3931" s="3" t="s">
        <v>15127</v>
      </c>
      <c r="T3931" s="3" t="s">
        <v>73</v>
      </c>
      <c r="U3931" s="3" t="s">
        <v>15128</v>
      </c>
      <c r="V3931" s="3" t="s">
        <v>76</v>
      </c>
      <c r="W3931" s="3" t="s">
        <v>73</v>
      </c>
      <c r="X3931" s="3" t="s">
        <v>73</v>
      </c>
      <c r="Y3931" s="3" t="s">
        <v>73</v>
      </c>
      <c r="Z3931" s="3" t="s">
        <v>15129</v>
      </c>
      <c r="AA3931" s="3" t="s">
        <v>15124</v>
      </c>
      <c r="AB3931" s="3" t="s">
        <v>78</v>
      </c>
      <c r="AC3931" s="3" t="s">
        <v>15130</v>
      </c>
      <c r="AD3931" s="3" t="s">
        <v>80</v>
      </c>
      <c r="AE3931" s="3" t="s">
        <v>73</v>
      </c>
      <c r="AF3931" s="3" t="s">
        <v>73</v>
      </c>
      <c r="AG3931" s="3" t="s">
        <v>73</v>
      </c>
      <c r="AH3931" s="3" t="s">
        <v>73</v>
      </c>
      <c r="AI3931" s="3" t="s">
        <v>402</v>
      </c>
      <c r="AJ3931" s="3" t="s">
        <v>507</v>
      </c>
      <c r="AK3931" s="3" t="s">
        <v>189</v>
      </c>
      <c r="AL3931" s="3" t="s">
        <v>6431</v>
      </c>
      <c r="AM3931" s="3" t="s">
        <v>1048</v>
      </c>
      <c r="AN3931" s="3" t="s">
        <v>15124</v>
      </c>
      <c r="AO3931" s="3" t="s">
        <v>76</v>
      </c>
      <c r="AP3931" s="3" t="s">
        <v>93</v>
      </c>
      <c r="AQ3931" s="3" t="s">
        <v>76</v>
      </c>
      <c r="AR3931" s="3" t="s">
        <v>76</v>
      </c>
      <c r="AS3931" s="3" t="s">
        <v>73</v>
      </c>
      <c r="AT3931" s="3" t="s">
        <v>138</v>
      </c>
      <c r="AU3931" s="3" t="s">
        <v>168</v>
      </c>
      <c r="AV3931" s="3" t="s">
        <v>169</v>
      </c>
      <c r="AW3931" s="3" t="s">
        <v>170</v>
      </c>
      <c r="AX3931" s="3" t="s">
        <v>142</v>
      </c>
      <c r="AY3931" s="3" t="s">
        <v>73</v>
      </c>
      <c r="AZ3931" s="3" t="s">
        <v>803</v>
      </c>
      <c r="BA3931" s="3" t="s">
        <v>923</v>
      </c>
      <c r="BB3931" s="3" t="s">
        <v>5192</v>
      </c>
      <c r="BC3931" s="3" t="s">
        <v>6430</v>
      </c>
      <c r="BD3931" s="3" t="s">
        <v>6432</v>
      </c>
      <c r="BE3931" s="3" t="s">
        <v>91</v>
      </c>
      <c r="BF3931" s="3" t="s">
        <v>15131</v>
      </c>
      <c r="BG3931" s="3" t="s">
        <v>93</v>
      </c>
      <c r="BH3931" s="3" t="s">
        <v>93</v>
      </c>
      <c r="BI3931" s="3" t="s">
        <v>76</v>
      </c>
      <c r="BJ3931" s="3" t="s">
        <v>93</v>
      </c>
    </row>
    <row r="3932" spans="1:62" hidden="1" x14ac:dyDescent="0.2">
      <c r="A3932" s="2" t="s">
        <v>7323</v>
      </c>
      <c r="B3932" s="3" t="s">
        <v>8096</v>
      </c>
      <c r="C3932" s="3" t="s">
        <v>96</v>
      </c>
      <c r="D3932" s="3" t="s">
        <v>15132</v>
      </c>
      <c r="E3932" s="3" t="s">
        <v>15133</v>
      </c>
      <c r="F3932" s="3" t="s">
        <v>15134</v>
      </c>
      <c r="G3932" s="3" t="s">
        <v>410</v>
      </c>
      <c r="H3932" s="58" t="str">
        <f t="shared" si="616"/>
        <v>建瓯供电公司</v>
      </c>
      <c r="I3932" s="3" t="s">
        <v>791</v>
      </c>
      <c r="J3932" s="3" t="s">
        <v>792</v>
      </c>
      <c r="K3932" s="3" t="s">
        <v>129</v>
      </c>
      <c r="L3932" s="3" t="s">
        <v>575</v>
      </c>
      <c r="M3932" s="3" t="s">
        <v>15135</v>
      </c>
      <c r="N3932" s="3" t="s">
        <v>15136</v>
      </c>
      <c r="O3932" s="3" t="s">
        <v>70</v>
      </c>
      <c r="P3932" s="3" t="s">
        <v>106</v>
      </c>
      <c r="Q3932" s="3" t="s">
        <v>15137</v>
      </c>
      <c r="R3932" s="3" t="s">
        <v>15138</v>
      </c>
      <c r="S3932" s="3" t="s">
        <v>15139</v>
      </c>
      <c r="T3932" s="3" t="s">
        <v>73</v>
      </c>
      <c r="U3932" s="3" t="s">
        <v>15140</v>
      </c>
      <c r="V3932" s="3" t="s">
        <v>76</v>
      </c>
      <c r="W3932" s="3" t="s">
        <v>73</v>
      </c>
      <c r="X3932" s="3" t="s">
        <v>73</v>
      </c>
      <c r="Y3932" s="3" t="s">
        <v>73</v>
      </c>
      <c r="Z3932" s="3" t="s">
        <v>15141</v>
      </c>
      <c r="AA3932" s="3" t="s">
        <v>15142</v>
      </c>
      <c r="AB3932" s="3" t="s">
        <v>78</v>
      </c>
      <c r="AC3932" s="3" t="s">
        <v>15143</v>
      </c>
      <c r="AD3932" s="3" t="s">
        <v>80</v>
      </c>
      <c r="AE3932" s="3" t="s">
        <v>73</v>
      </c>
      <c r="AF3932" s="3" t="s">
        <v>73</v>
      </c>
      <c r="AG3932" s="3" t="s">
        <v>73</v>
      </c>
      <c r="AH3932" s="3" t="s">
        <v>73</v>
      </c>
      <c r="AI3932" s="3" t="s">
        <v>465</v>
      </c>
      <c r="AJ3932" s="3" t="s">
        <v>82</v>
      </c>
      <c r="AK3932" s="3" t="s">
        <v>82</v>
      </c>
      <c r="AL3932" s="3" t="s">
        <v>420</v>
      </c>
      <c r="AM3932" s="3" t="s">
        <v>421</v>
      </c>
      <c r="AN3932" s="3" t="s">
        <v>15142</v>
      </c>
      <c r="AO3932" s="3" t="s">
        <v>73</v>
      </c>
      <c r="AP3932" s="3" t="s">
        <v>76</v>
      </c>
      <c r="AQ3932" s="3" t="s">
        <v>73</v>
      </c>
      <c r="AR3932" s="3" t="s">
        <v>76</v>
      </c>
      <c r="AS3932" s="3" t="s">
        <v>73</v>
      </c>
      <c r="AT3932" s="3" t="s">
        <v>85</v>
      </c>
      <c r="AU3932" s="3" t="s">
        <v>282</v>
      </c>
      <c r="AV3932" s="3" t="s">
        <v>283</v>
      </c>
      <c r="AW3932" s="3" t="s">
        <v>284</v>
      </c>
      <c r="AX3932" s="3" t="s">
        <v>142</v>
      </c>
      <c r="AY3932" s="3" t="s">
        <v>73</v>
      </c>
      <c r="AZ3932" s="3" t="s">
        <v>723</v>
      </c>
      <c r="BA3932" s="3" t="s">
        <v>782</v>
      </c>
      <c r="BB3932" s="3" t="s">
        <v>3859</v>
      </c>
      <c r="BC3932" s="3" t="s">
        <v>8096</v>
      </c>
      <c r="BD3932" s="3" t="s">
        <v>15144</v>
      </c>
      <c r="BE3932" s="3" t="s">
        <v>91</v>
      </c>
      <c r="BF3932" s="3" t="s">
        <v>15145</v>
      </c>
      <c r="BG3932" s="3" t="s">
        <v>93</v>
      </c>
      <c r="BH3932" s="3" t="s">
        <v>93</v>
      </c>
      <c r="BI3932" s="3" t="s">
        <v>76</v>
      </c>
      <c r="BJ3932" s="3" t="s">
        <v>93</v>
      </c>
    </row>
    <row r="3933" spans="1:62" hidden="1" x14ac:dyDescent="0.2">
      <c r="A3933" s="2" t="s">
        <v>4493</v>
      </c>
      <c r="B3933" s="3" t="s">
        <v>15146</v>
      </c>
      <c r="C3933" s="3" t="s">
        <v>96</v>
      </c>
      <c r="D3933" s="3" t="s">
        <v>15147</v>
      </c>
      <c r="E3933" s="3" t="s">
        <v>15148</v>
      </c>
      <c r="F3933" s="3" t="s">
        <v>15149</v>
      </c>
      <c r="G3933" s="3" t="s">
        <v>410</v>
      </c>
      <c r="H3933" s="58" t="str">
        <f t="shared" si="616"/>
        <v>建瓯供电公司</v>
      </c>
      <c r="I3933" s="3" t="s">
        <v>411</v>
      </c>
      <c r="J3933" s="3" t="s">
        <v>412</v>
      </c>
      <c r="K3933" s="3" t="s">
        <v>103</v>
      </c>
      <c r="L3933" s="3" t="s">
        <v>103</v>
      </c>
      <c r="M3933" s="3" t="s">
        <v>15150</v>
      </c>
      <c r="N3933" s="3" t="s">
        <v>15151</v>
      </c>
      <c r="O3933" s="3" t="s">
        <v>156</v>
      </c>
      <c r="P3933" s="3" t="s">
        <v>157</v>
      </c>
      <c r="Q3933" s="3" t="s">
        <v>15152</v>
      </c>
      <c r="R3933" s="3" t="s">
        <v>15153</v>
      </c>
      <c r="S3933" s="3" t="s">
        <v>73</v>
      </c>
      <c r="T3933" s="3" t="s">
        <v>73</v>
      </c>
      <c r="U3933" s="3" t="s">
        <v>15154</v>
      </c>
      <c r="V3933" s="3" t="s">
        <v>76</v>
      </c>
      <c r="W3933" s="3" t="s">
        <v>73</v>
      </c>
      <c r="X3933" s="3" t="s">
        <v>73</v>
      </c>
      <c r="Y3933" s="3" t="s">
        <v>73</v>
      </c>
      <c r="Z3933" s="3" t="s">
        <v>15155</v>
      </c>
      <c r="AA3933" s="3" t="s">
        <v>73</v>
      </c>
      <c r="AB3933" s="3" t="s">
        <v>78</v>
      </c>
      <c r="AC3933" s="3" t="s">
        <v>15118</v>
      </c>
      <c r="AD3933" s="3" t="s">
        <v>80</v>
      </c>
      <c r="AE3933" s="3" t="s">
        <v>73</v>
      </c>
      <c r="AF3933" s="3" t="s">
        <v>73</v>
      </c>
      <c r="AG3933" s="3" t="s">
        <v>73</v>
      </c>
      <c r="AH3933" s="3" t="s">
        <v>73</v>
      </c>
      <c r="AI3933" s="3" t="s">
        <v>211</v>
      </c>
      <c r="AJ3933" s="3" t="s">
        <v>529</v>
      </c>
      <c r="AK3933" s="3" t="s">
        <v>82</v>
      </c>
      <c r="AL3933" s="3" t="s">
        <v>420</v>
      </c>
      <c r="AM3933" s="3" t="s">
        <v>421</v>
      </c>
      <c r="AN3933" s="3" t="s">
        <v>73</v>
      </c>
      <c r="AO3933" s="3" t="s">
        <v>73</v>
      </c>
      <c r="AP3933" s="3" t="s">
        <v>93</v>
      </c>
      <c r="AQ3933" s="3" t="s">
        <v>73</v>
      </c>
      <c r="AR3933" s="3" t="s">
        <v>73</v>
      </c>
      <c r="AS3933" s="3" t="s">
        <v>73</v>
      </c>
      <c r="AT3933" s="3" t="s">
        <v>117</v>
      </c>
      <c r="AU3933" s="3" t="s">
        <v>118</v>
      </c>
      <c r="AV3933" s="3" t="s">
        <v>119</v>
      </c>
      <c r="AW3933" s="3" t="s">
        <v>120</v>
      </c>
      <c r="AX3933" s="3" t="s">
        <v>121</v>
      </c>
      <c r="AY3933" s="3" t="s">
        <v>73</v>
      </c>
      <c r="AZ3933" s="3" t="s">
        <v>723</v>
      </c>
      <c r="BA3933" s="3" t="s">
        <v>723</v>
      </c>
      <c r="BB3933" s="3" t="s">
        <v>7076</v>
      </c>
      <c r="BC3933" s="3" t="s">
        <v>15146</v>
      </c>
      <c r="BD3933" s="3" t="s">
        <v>15156</v>
      </c>
      <c r="BE3933" s="3" t="s">
        <v>195</v>
      </c>
      <c r="BF3933" s="3" t="s">
        <v>73</v>
      </c>
      <c r="BG3933" s="3" t="s">
        <v>93</v>
      </c>
      <c r="BH3933" s="3" t="s">
        <v>93</v>
      </c>
      <c r="BI3933" s="3" t="s">
        <v>76</v>
      </c>
      <c r="BJ3933" s="3" t="s">
        <v>76</v>
      </c>
    </row>
    <row r="3934" spans="1:62" hidden="1" x14ac:dyDescent="0.2">
      <c r="A3934" s="2" t="s">
        <v>1858</v>
      </c>
      <c r="B3934" s="3" t="s">
        <v>8249</v>
      </c>
      <c r="C3934" s="3" t="s">
        <v>174</v>
      </c>
      <c r="D3934" s="3" t="s">
        <v>15157</v>
      </c>
      <c r="E3934" s="3" t="s">
        <v>15158</v>
      </c>
      <c r="F3934" s="3" t="s">
        <v>15159</v>
      </c>
      <c r="G3934" s="3" t="s">
        <v>1903</v>
      </c>
      <c r="H3934" s="58" t="str">
        <f t="shared" si="616"/>
        <v>德化县供电公司</v>
      </c>
      <c r="I3934" s="3" t="s">
        <v>4163</v>
      </c>
      <c r="J3934" s="3" t="s">
        <v>4164</v>
      </c>
      <c r="K3934" s="3" t="s">
        <v>413</v>
      </c>
      <c r="L3934" s="3" t="s">
        <v>458</v>
      </c>
      <c r="M3934" s="3" t="s">
        <v>15160</v>
      </c>
      <c r="N3934" s="3" t="s">
        <v>15161</v>
      </c>
      <c r="O3934" s="3" t="s">
        <v>156</v>
      </c>
      <c r="P3934" s="3" t="s">
        <v>157</v>
      </c>
      <c r="Q3934" s="3" t="s">
        <v>15162</v>
      </c>
      <c r="R3934" s="3" t="s">
        <v>15163</v>
      </c>
      <c r="S3934" s="3" t="s">
        <v>15164</v>
      </c>
      <c r="T3934" s="3" t="s">
        <v>73</v>
      </c>
      <c r="U3934" s="3" t="s">
        <v>15165</v>
      </c>
      <c r="V3934" s="3" t="s">
        <v>76</v>
      </c>
      <c r="W3934" s="3" t="s">
        <v>73</v>
      </c>
      <c r="X3934" s="3" t="s">
        <v>73</v>
      </c>
      <c r="Y3934" s="3" t="s">
        <v>73</v>
      </c>
      <c r="Z3934" s="3" t="s">
        <v>15166</v>
      </c>
      <c r="AA3934" s="3" t="s">
        <v>73</v>
      </c>
      <c r="AB3934" s="3" t="s">
        <v>78</v>
      </c>
      <c r="AC3934" s="3" t="s">
        <v>15117</v>
      </c>
      <c r="AD3934" s="3" t="s">
        <v>80</v>
      </c>
      <c r="AE3934" s="3" t="s">
        <v>73</v>
      </c>
      <c r="AF3934" s="3" t="s">
        <v>73</v>
      </c>
      <c r="AG3934" s="3" t="s">
        <v>73</v>
      </c>
      <c r="AH3934" s="3" t="s">
        <v>73</v>
      </c>
      <c r="AI3934" s="3" t="s">
        <v>165</v>
      </c>
      <c r="AJ3934" s="3" t="s">
        <v>82</v>
      </c>
      <c r="AK3934" s="3" t="s">
        <v>82</v>
      </c>
      <c r="AL3934" s="3" t="s">
        <v>3519</v>
      </c>
      <c r="AM3934" s="3" t="s">
        <v>354</v>
      </c>
      <c r="AN3934" s="3" t="s">
        <v>73</v>
      </c>
      <c r="AO3934" s="3" t="s">
        <v>73</v>
      </c>
      <c r="AP3934" s="3" t="s">
        <v>76</v>
      </c>
      <c r="AQ3934" s="3" t="s">
        <v>73</v>
      </c>
      <c r="AR3934" s="3" t="s">
        <v>76</v>
      </c>
      <c r="AS3934" s="3" t="s">
        <v>73</v>
      </c>
      <c r="AT3934" s="3" t="s">
        <v>138</v>
      </c>
      <c r="AU3934" s="3" t="s">
        <v>191</v>
      </c>
      <c r="AV3934" s="3" t="s">
        <v>192</v>
      </c>
      <c r="AW3934" s="3" t="s">
        <v>193</v>
      </c>
      <c r="AX3934" s="3" t="s">
        <v>447</v>
      </c>
      <c r="AY3934" s="3" t="s">
        <v>73</v>
      </c>
      <c r="AZ3934" s="3" t="s">
        <v>1458</v>
      </c>
      <c r="BA3934" s="3" t="s">
        <v>1112</v>
      </c>
      <c r="BB3934" s="3" t="s">
        <v>5246</v>
      </c>
      <c r="BC3934" s="3" t="s">
        <v>8249</v>
      </c>
      <c r="BD3934" s="3" t="s">
        <v>8250</v>
      </c>
      <c r="BE3934" s="3" t="s">
        <v>91</v>
      </c>
      <c r="BF3934" s="3" t="s">
        <v>15167</v>
      </c>
      <c r="BG3934" s="3" t="s">
        <v>93</v>
      </c>
      <c r="BH3934" s="3" t="s">
        <v>93</v>
      </c>
      <c r="BI3934" s="3" t="s">
        <v>76</v>
      </c>
      <c r="BJ3934" s="3" t="s">
        <v>93</v>
      </c>
    </row>
    <row r="3935" spans="1:62" hidden="1" x14ac:dyDescent="0.2">
      <c r="A3935" s="2" t="s">
        <v>4112</v>
      </c>
      <c r="B3935" s="3" t="s">
        <v>15168</v>
      </c>
      <c r="C3935" s="3" t="s">
        <v>60</v>
      </c>
      <c r="D3935" s="3" t="s">
        <v>15169</v>
      </c>
      <c r="E3935" s="3" t="s">
        <v>15170</v>
      </c>
      <c r="F3935" s="3" t="s">
        <v>15171</v>
      </c>
      <c r="G3935" s="3" t="s">
        <v>2535</v>
      </c>
      <c r="H3935" s="58" t="str">
        <f>C3935</f>
        <v>厦门</v>
      </c>
      <c r="I3935" s="3" t="s">
        <v>2734</v>
      </c>
      <c r="J3935" s="3" t="s">
        <v>2735</v>
      </c>
      <c r="K3935" s="3" t="s">
        <v>3083</v>
      </c>
      <c r="L3935" s="3" t="s">
        <v>3399</v>
      </c>
      <c r="M3935" s="3" t="s">
        <v>15172</v>
      </c>
      <c r="N3935" s="3" t="s">
        <v>15173</v>
      </c>
      <c r="O3935" s="3" t="s">
        <v>156</v>
      </c>
      <c r="P3935" s="3" t="s">
        <v>106</v>
      </c>
      <c r="Q3935" s="3" t="s">
        <v>15174</v>
      </c>
      <c r="R3935" s="3" t="s">
        <v>15175</v>
      </c>
      <c r="S3935" s="3" t="s">
        <v>15176</v>
      </c>
      <c r="T3935" s="3" t="s">
        <v>73</v>
      </c>
      <c r="U3935" s="3" t="s">
        <v>15177</v>
      </c>
      <c r="V3935" s="3" t="s">
        <v>76</v>
      </c>
      <c r="W3935" s="3" t="s">
        <v>73</v>
      </c>
      <c r="X3935" s="3" t="s">
        <v>73</v>
      </c>
      <c r="Y3935" s="3" t="s">
        <v>73</v>
      </c>
      <c r="Z3935" s="3" t="s">
        <v>15172</v>
      </c>
      <c r="AA3935" s="3" t="s">
        <v>15178</v>
      </c>
      <c r="AB3935" s="3" t="s">
        <v>78</v>
      </c>
      <c r="AC3935" s="3" t="s">
        <v>15179</v>
      </c>
      <c r="AD3935" s="3" t="s">
        <v>80</v>
      </c>
      <c r="AE3935" s="3" t="s">
        <v>81</v>
      </c>
      <c r="AF3935" s="3" t="s">
        <v>73</v>
      </c>
      <c r="AG3935" s="3" t="s">
        <v>73</v>
      </c>
      <c r="AH3935" s="3" t="s">
        <v>73</v>
      </c>
      <c r="AI3935" s="3" t="s">
        <v>465</v>
      </c>
      <c r="AJ3935" s="3" t="s">
        <v>82</v>
      </c>
      <c r="AK3935" s="3" t="s">
        <v>82</v>
      </c>
      <c r="AL3935" s="3" t="s">
        <v>5795</v>
      </c>
      <c r="AM3935" s="3" t="s">
        <v>2735</v>
      </c>
      <c r="AN3935" s="3" t="s">
        <v>15178</v>
      </c>
      <c r="AO3935" s="3" t="s">
        <v>73</v>
      </c>
      <c r="AP3935" s="3" t="s">
        <v>93</v>
      </c>
      <c r="AQ3935" s="3" t="s">
        <v>76</v>
      </c>
      <c r="AR3935" s="3" t="s">
        <v>76</v>
      </c>
      <c r="AS3935" s="3" t="s">
        <v>73</v>
      </c>
      <c r="AT3935" s="3" t="s">
        <v>3184</v>
      </c>
      <c r="AU3935" s="3" t="s">
        <v>3201</v>
      </c>
      <c r="AV3935" s="3" t="s">
        <v>3202</v>
      </c>
      <c r="AW3935" s="3" t="s">
        <v>3203</v>
      </c>
      <c r="AX3935" s="3" t="s">
        <v>142</v>
      </c>
      <c r="AY3935" s="3" t="s">
        <v>73</v>
      </c>
      <c r="AZ3935" s="3" t="s">
        <v>712</v>
      </c>
      <c r="BA3935" s="3" t="s">
        <v>1160</v>
      </c>
      <c r="BB3935" s="3" t="s">
        <v>1814</v>
      </c>
      <c r="BC3935" s="3" t="s">
        <v>15168</v>
      </c>
      <c r="BD3935" s="3" t="s">
        <v>15180</v>
      </c>
      <c r="BE3935" s="3" t="s">
        <v>91</v>
      </c>
      <c r="BF3935" s="3" t="s">
        <v>15181</v>
      </c>
      <c r="BG3935" s="3" t="s">
        <v>93</v>
      </c>
      <c r="BH3935" s="3" t="s">
        <v>93</v>
      </c>
      <c r="BI3935" s="3" t="s">
        <v>76</v>
      </c>
      <c r="BJ3935" s="3" t="s">
        <v>93</v>
      </c>
    </row>
    <row r="3936" spans="1:62" hidden="1" x14ac:dyDescent="0.2">
      <c r="A3936" s="2" t="s">
        <v>4117</v>
      </c>
      <c r="B3936" s="3" t="s">
        <v>8495</v>
      </c>
      <c r="C3936" s="3" t="s">
        <v>219</v>
      </c>
      <c r="D3936" s="3" t="s">
        <v>15182</v>
      </c>
      <c r="E3936" s="3" t="s">
        <v>15183</v>
      </c>
      <c r="F3936" s="3" t="s">
        <v>15184</v>
      </c>
      <c r="G3936" s="3" t="s">
        <v>223</v>
      </c>
      <c r="H3936" s="58" t="str">
        <f t="shared" ref="H3936:H3939" si="617">G3936</f>
        <v>屏南供电公司</v>
      </c>
      <c r="I3936" s="3" t="s">
        <v>6370</v>
      </c>
      <c r="J3936" s="3" t="s">
        <v>6371</v>
      </c>
      <c r="K3936" s="3" t="s">
        <v>129</v>
      </c>
      <c r="L3936" s="3" t="s">
        <v>130</v>
      </c>
      <c r="M3936" s="3" t="s">
        <v>15185</v>
      </c>
      <c r="N3936" s="3" t="s">
        <v>15186</v>
      </c>
      <c r="O3936" s="3" t="s">
        <v>70</v>
      </c>
      <c r="P3936" s="3" t="s">
        <v>71</v>
      </c>
      <c r="Q3936" s="3" t="s">
        <v>15187</v>
      </c>
      <c r="R3936" s="3" t="s">
        <v>15188</v>
      </c>
      <c r="S3936" s="3" t="s">
        <v>15189</v>
      </c>
      <c r="T3936" s="3" t="s">
        <v>3365</v>
      </c>
      <c r="U3936" s="3" t="s">
        <v>15190</v>
      </c>
      <c r="V3936" s="3" t="s">
        <v>76</v>
      </c>
      <c r="W3936" s="3" t="s">
        <v>73</v>
      </c>
      <c r="X3936" s="3" t="s">
        <v>73</v>
      </c>
      <c r="Y3936" s="3" t="s">
        <v>73</v>
      </c>
      <c r="Z3936" s="3" t="s">
        <v>15185</v>
      </c>
      <c r="AA3936" s="3" t="s">
        <v>15191</v>
      </c>
      <c r="AB3936" s="3" t="s">
        <v>78</v>
      </c>
      <c r="AC3936" s="3" t="s">
        <v>15192</v>
      </c>
      <c r="AD3936" s="3" t="s">
        <v>80</v>
      </c>
      <c r="AE3936" s="3" t="s">
        <v>73</v>
      </c>
      <c r="AF3936" s="3" t="s">
        <v>73</v>
      </c>
      <c r="AG3936" s="3" t="s">
        <v>73</v>
      </c>
      <c r="AH3936" s="3" t="s">
        <v>73</v>
      </c>
      <c r="AI3936" s="3" t="s">
        <v>82</v>
      </c>
      <c r="AJ3936" s="3" t="s">
        <v>82</v>
      </c>
      <c r="AK3936" s="3" t="s">
        <v>82</v>
      </c>
      <c r="AL3936" s="3" t="s">
        <v>8401</v>
      </c>
      <c r="AM3936" s="3" t="s">
        <v>6371</v>
      </c>
      <c r="AN3936" s="3" t="s">
        <v>15191</v>
      </c>
      <c r="AO3936" s="3" t="s">
        <v>73</v>
      </c>
      <c r="AP3936" s="3" t="s">
        <v>76</v>
      </c>
      <c r="AQ3936" s="3" t="s">
        <v>73</v>
      </c>
      <c r="AR3936" s="3" t="s">
        <v>73</v>
      </c>
      <c r="AS3936" s="3" t="s">
        <v>73</v>
      </c>
      <c r="AT3936" s="3" t="s">
        <v>138</v>
      </c>
      <c r="AU3936" s="3" t="s">
        <v>331</v>
      </c>
      <c r="AV3936" s="3" t="s">
        <v>332</v>
      </c>
      <c r="AW3936" s="3" t="s">
        <v>333</v>
      </c>
      <c r="AX3936" s="3" t="s">
        <v>142</v>
      </c>
      <c r="AY3936" s="3" t="s">
        <v>3365</v>
      </c>
      <c r="AZ3936" s="3" t="s">
        <v>824</v>
      </c>
      <c r="BA3936" s="3" t="s">
        <v>823</v>
      </c>
      <c r="BB3936" s="3" t="s">
        <v>4806</v>
      </c>
      <c r="BC3936" s="3" t="s">
        <v>8495</v>
      </c>
      <c r="BD3936" s="3" t="s">
        <v>15193</v>
      </c>
      <c r="BE3936" s="3" t="s">
        <v>91</v>
      </c>
      <c r="BF3936" s="3" t="s">
        <v>15194</v>
      </c>
      <c r="BG3936" s="3" t="s">
        <v>93</v>
      </c>
      <c r="BH3936" s="3" t="s">
        <v>93</v>
      </c>
      <c r="BI3936" s="3" t="s">
        <v>76</v>
      </c>
      <c r="BJ3936" s="3" t="s">
        <v>93</v>
      </c>
    </row>
    <row r="3937" spans="1:62" hidden="1" x14ac:dyDescent="0.2">
      <c r="A3937" s="2" t="s">
        <v>4120</v>
      </c>
      <c r="B3937" s="3" t="s">
        <v>3056</v>
      </c>
      <c r="C3937" s="3" t="s">
        <v>174</v>
      </c>
      <c r="D3937" s="3" t="s">
        <v>15195</v>
      </c>
      <c r="E3937" s="3" t="s">
        <v>15196</v>
      </c>
      <c r="F3937" s="3" t="s">
        <v>15197</v>
      </c>
      <c r="G3937" s="3" t="s">
        <v>1903</v>
      </c>
      <c r="H3937" s="58" t="str">
        <f t="shared" si="617"/>
        <v>德化县供电公司</v>
      </c>
      <c r="I3937" s="3" t="s">
        <v>3057</v>
      </c>
      <c r="J3937" s="3" t="s">
        <v>3058</v>
      </c>
      <c r="K3937" s="3" t="s">
        <v>129</v>
      </c>
      <c r="L3937" s="3" t="s">
        <v>130</v>
      </c>
      <c r="M3937" s="3" t="s">
        <v>15198</v>
      </c>
      <c r="N3937" s="3" t="s">
        <v>15199</v>
      </c>
      <c r="O3937" s="3" t="s">
        <v>156</v>
      </c>
      <c r="P3937" s="3" t="s">
        <v>157</v>
      </c>
      <c r="Q3937" s="3" t="s">
        <v>15200</v>
      </c>
      <c r="R3937" s="3" t="s">
        <v>15201</v>
      </c>
      <c r="S3937" s="3" t="s">
        <v>15202</v>
      </c>
      <c r="T3937" s="3" t="s">
        <v>15203</v>
      </c>
      <c r="U3937" s="3" t="s">
        <v>3060</v>
      </c>
      <c r="V3937" s="3" t="s">
        <v>76</v>
      </c>
      <c r="W3937" s="3" t="s">
        <v>73</v>
      </c>
      <c r="X3937" s="3" t="s">
        <v>73</v>
      </c>
      <c r="Y3937" s="3" t="s">
        <v>73</v>
      </c>
      <c r="Z3937" s="3" t="s">
        <v>15204</v>
      </c>
      <c r="AA3937" s="3" t="s">
        <v>15199</v>
      </c>
      <c r="AB3937" s="3" t="s">
        <v>78</v>
      </c>
      <c r="AC3937" s="3" t="s">
        <v>15205</v>
      </c>
      <c r="AD3937" s="3" t="s">
        <v>80</v>
      </c>
      <c r="AE3937" s="3" t="s">
        <v>73</v>
      </c>
      <c r="AF3937" s="3" t="s">
        <v>73</v>
      </c>
      <c r="AG3937" s="3" t="s">
        <v>73</v>
      </c>
      <c r="AH3937" s="3" t="s">
        <v>73</v>
      </c>
      <c r="AI3937" s="3" t="s">
        <v>402</v>
      </c>
      <c r="AJ3937" s="3" t="s">
        <v>529</v>
      </c>
      <c r="AK3937" s="3" t="s">
        <v>82</v>
      </c>
      <c r="AL3937" s="3" t="s">
        <v>7497</v>
      </c>
      <c r="AM3937" s="3" t="s">
        <v>3062</v>
      </c>
      <c r="AN3937" s="3" t="s">
        <v>15199</v>
      </c>
      <c r="AO3937" s="3" t="s">
        <v>73</v>
      </c>
      <c r="AP3937" s="3" t="s">
        <v>93</v>
      </c>
      <c r="AQ3937" s="3" t="s">
        <v>76</v>
      </c>
      <c r="AR3937" s="3" t="s">
        <v>76</v>
      </c>
      <c r="AS3937" s="3" t="s">
        <v>73</v>
      </c>
      <c r="AT3937" s="3" t="s">
        <v>138</v>
      </c>
      <c r="AU3937" s="3" t="s">
        <v>331</v>
      </c>
      <c r="AV3937" s="3" t="s">
        <v>3071</v>
      </c>
      <c r="AW3937" s="3" t="s">
        <v>3072</v>
      </c>
      <c r="AX3937" s="3" t="s">
        <v>142</v>
      </c>
      <c r="AY3937" s="3" t="s">
        <v>15203</v>
      </c>
      <c r="AZ3937" s="3" t="s">
        <v>1482</v>
      </c>
      <c r="BA3937" s="3" t="s">
        <v>5155</v>
      </c>
      <c r="BB3937" s="3" t="s">
        <v>7527</v>
      </c>
      <c r="BC3937" s="3" t="s">
        <v>3056</v>
      </c>
      <c r="BD3937" s="3" t="s">
        <v>3063</v>
      </c>
      <c r="BE3937" s="3" t="s">
        <v>91</v>
      </c>
      <c r="BF3937" s="3" t="s">
        <v>15206</v>
      </c>
      <c r="BG3937" s="3" t="s">
        <v>93</v>
      </c>
      <c r="BH3937" s="3" t="s">
        <v>93</v>
      </c>
      <c r="BI3937" s="3" t="s">
        <v>76</v>
      </c>
      <c r="BJ3937" s="3" t="s">
        <v>93</v>
      </c>
    </row>
    <row r="3938" spans="1:62" hidden="1" x14ac:dyDescent="0.2">
      <c r="A3938" s="2" t="s">
        <v>5369</v>
      </c>
      <c r="B3938" s="3" t="s">
        <v>2283</v>
      </c>
      <c r="C3938" s="3" t="s">
        <v>219</v>
      </c>
      <c r="D3938" s="3" t="s">
        <v>15207</v>
      </c>
      <c r="E3938" s="3" t="s">
        <v>15208</v>
      </c>
      <c r="F3938" s="3" t="s">
        <v>15209</v>
      </c>
      <c r="G3938" s="3" t="s">
        <v>1101</v>
      </c>
      <c r="H3938" s="58" t="str">
        <f t="shared" si="617"/>
        <v>福鼎供电公司</v>
      </c>
      <c r="I3938" s="3" t="s">
        <v>2454</v>
      </c>
      <c r="J3938" s="3" t="s">
        <v>988</v>
      </c>
      <c r="K3938" s="3" t="s">
        <v>129</v>
      </c>
      <c r="L3938" s="3" t="s">
        <v>130</v>
      </c>
      <c r="M3938" s="3" t="s">
        <v>15210</v>
      </c>
      <c r="N3938" s="3" t="s">
        <v>15211</v>
      </c>
      <c r="O3938" s="3" t="s">
        <v>70</v>
      </c>
      <c r="P3938" s="3" t="s">
        <v>71</v>
      </c>
      <c r="Q3938" s="3" t="s">
        <v>15212</v>
      </c>
      <c r="R3938" s="3" t="s">
        <v>15213</v>
      </c>
      <c r="S3938" s="3" t="s">
        <v>15214</v>
      </c>
      <c r="T3938" s="3" t="s">
        <v>73</v>
      </c>
      <c r="U3938" s="3" t="s">
        <v>15215</v>
      </c>
      <c r="V3938" s="3" t="s">
        <v>76</v>
      </c>
      <c r="W3938" s="3" t="s">
        <v>73</v>
      </c>
      <c r="X3938" s="3" t="s">
        <v>73</v>
      </c>
      <c r="Y3938" s="3" t="s">
        <v>73</v>
      </c>
      <c r="Z3938" s="3" t="s">
        <v>15210</v>
      </c>
      <c r="AA3938" s="3" t="s">
        <v>15216</v>
      </c>
      <c r="AB3938" s="3" t="s">
        <v>78</v>
      </c>
      <c r="AC3938" s="3" t="s">
        <v>15217</v>
      </c>
      <c r="AD3938" s="3" t="s">
        <v>80</v>
      </c>
      <c r="AE3938" s="3" t="s">
        <v>73</v>
      </c>
      <c r="AF3938" s="3" t="s">
        <v>73</v>
      </c>
      <c r="AG3938" s="3" t="s">
        <v>73</v>
      </c>
      <c r="AH3938" s="3" t="s">
        <v>73</v>
      </c>
      <c r="AI3938" s="3" t="s">
        <v>82</v>
      </c>
      <c r="AJ3938" s="3" t="s">
        <v>82</v>
      </c>
      <c r="AK3938" s="3" t="s">
        <v>82</v>
      </c>
      <c r="AL3938" s="3" t="s">
        <v>235</v>
      </c>
      <c r="AM3938" s="3" t="s">
        <v>236</v>
      </c>
      <c r="AN3938" s="3" t="s">
        <v>15216</v>
      </c>
      <c r="AO3938" s="3" t="s">
        <v>73</v>
      </c>
      <c r="AP3938" s="3" t="s">
        <v>93</v>
      </c>
      <c r="AQ3938" s="3" t="s">
        <v>76</v>
      </c>
      <c r="AR3938" s="3" t="s">
        <v>76</v>
      </c>
      <c r="AS3938" s="3" t="s">
        <v>73</v>
      </c>
      <c r="AT3938" s="3" t="s">
        <v>138</v>
      </c>
      <c r="AU3938" s="3" t="s">
        <v>331</v>
      </c>
      <c r="AV3938" s="3" t="s">
        <v>2412</v>
      </c>
      <c r="AW3938" s="3" t="s">
        <v>2413</v>
      </c>
      <c r="AX3938" s="3" t="s">
        <v>142</v>
      </c>
      <c r="AY3938" s="3" t="s">
        <v>73</v>
      </c>
      <c r="AZ3938" s="3" t="s">
        <v>723</v>
      </c>
      <c r="BA3938" s="3" t="s">
        <v>782</v>
      </c>
      <c r="BB3938" s="3" t="s">
        <v>5153</v>
      </c>
      <c r="BC3938" s="3" t="s">
        <v>2283</v>
      </c>
      <c r="BD3938" s="3" t="s">
        <v>6293</v>
      </c>
      <c r="BE3938" s="3" t="s">
        <v>91</v>
      </c>
      <c r="BF3938" s="3" t="s">
        <v>15218</v>
      </c>
      <c r="BG3938" s="3" t="s">
        <v>93</v>
      </c>
      <c r="BH3938" s="3" t="s">
        <v>93</v>
      </c>
      <c r="BI3938" s="3" t="s">
        <v>76</v>
      </c>
      <c r="BJ3938" s="3" t="s">
        <v>93</v>
      </c>
    </row>
    <row r="3939" spans="1:62" hidden="1" x14ac:dyDescent="0.2">
      <c r="A3939" s="2" t="s">
        <v>4509</v>
      </c>
      <c r="B3939" s="3" t="s">
        <v>15219</v>
      </c>
      <c r="C3939" s="3" t="s">
        <v>174</v>
      </c>
      <c r="D3939" s="3" t="s">
        <v>15220</v>
      </c>
      <c r="E3939" s="3" t="s">
        <v>15221</v>
      </c>
      <c r="F3939" s="3" t="s">
        <v>15222</v>
      </c>
      <c r="G3939" s="3" t="s">
        <v>341</v>
      </c>
      <c r="H3939" s="58" t="str">
        <f t="shared" si="617"/>
        <v>晋江市供电公司</v>
      </c>
      <c r="I3939" s="3" t="s">
        <v>4193</v>
      </c>
      <c r="J3939" s="3" t="s">
        <v>4194</v>
      </c>
      <c r="K3939" s="3" t="s">
        <v>129</v>
      </c>
      <c r="L3939" s="3" t="s">
        <v>130</v>
      </c>
      <c r="M3939" s="3" t="s">
        <v>15223</v>
      </c>
      <c r="N3939" s="3" t="s">
        <v>15224</v>
      </c>
      <c r="O3939" s="3" t="s">
        <v>156</v>
      </c>
      <c r="P3939" s="3" t="s">
        <v>185</v>
      </c>
      <c r="Q3939" s="3" t="s">
        <v>15225</v>
      </c>
      <c r="R3939" s="3" t="s">
        <v>15226</v>
      </c>
      <c r="S3939" s="3" t="s">
        <v>15227</v>
      </c>
      <c r="T3939" s="3" t="s">
        <v>73</v>
      </c>
      <c r="U3939" s="3" t="s">
        <v>15228</v>
      </c>
      <c r="V3939" s="3" t="s">
        <v>76</v>
      </c>
      <c r="W3939" s="3" t="s">
        <v>73</v>
      </c>
      <c r="X3939" s="3" t="s">
        <v>73</v>
      </c>
      <c r="Y3939" s="3" t="s">
        <v>73</v>
      </c>
      <c r="Z3939" s="3" t="s">
        <v>15229</v>
      </c>
      <c r="AA3939" s="3" t="s">
        <v>15230</v>
      </c>
      <c r="AB3939" s="3" t="s">
        <v>78</v>
      </c>
      <c r="AC3939" s="3" t="s">
        <v>15205</v>
      </c>
      <c r="AD3939" s="3" t="s">
        <v>80</v>
      </c>
      <c r="AE3939" s="3" t="s">
        <v>73</v>
      </c>
      <c r="AF3939" s="3" t="s">
        <v>73</v>
      </c>
      <c r="AG3939" s="3" t="s">
        <v>73</v>
      </c>
      <c r="AH3939" s="3" t="s">
        <v>73</v>
      </c>
      <c r="AI3939" s="3" t="s">
        <v>82</v>
      </c>
      <c r="AJ3939" s="3" t="s">
        <v>82</v>
      </c>
      <c r="AK3939" s="3" t="s">
        <v>189</v>
      </c>
      <c r="AL3939" s="3" t="s">
        <v>8463</v>
      </c>
      <c r="AM3939" s="3" t="s">
        <v>4194</v>
      </c>
      <c r="AN3939" s="3" t="s">
        <v>15230</v>
      </c>
      <c r="AO3939" s="3" t="s">
        <v>73</v>
      </c>
      <c r="AP3939" s="3" t="s">
        <v>93</v>
      </c>
      <c r="AQ3939" s="3" t="s">
        <v>76</v>
      </c>
      <c r="AR3939" s="3" t="s">
        <v>76</v>
      </c>
      <c r="AS3939" s="3" t="s">
        <v>73</v>
      </c>
      <c r="AT3939" s="3" t="s">
        <v>85</v>
      </c>
      <c r="AU3939" s="3" t="s">
        <v>822</v>
      </c>
      <c r="AV3939" s="3" t="s">
        <v>283</v>
      </c>
      <c r="AW3939" s="3" t="s">
        <v>284</v>
      </c>
      <c r="AX3939" s="3" t="s">
        <v>142</v>
      </c>
      <c r="AY3939" s="3" t="s">
        <v>73</v>
      </c>
      <c r="AZ3939" s="3" t="s">
        <v>763</v>
      </c>
      <c r="BA3939" s="3" t="s">
        <v>4816</v>
      </c>
      <c r="BB3939" s="3" t="s">
        <v>5519</v>
      </c>
      <c r="BC3939" s="3" t="s">
        <v>15219</v>
      </c>
      <c r="BD3939" s="3" t="s">
        <v>15231</v>
      </c>
      <c r="BE3939" s="3" t="s">
        <v>91</v>
      </c>
      <c r="BF3939" s="3" t="s">
        <v>15232</v>
      </c>
      <c r="BG3939" s="3" t="s">
        <v>93</v>
      </c>
      <c r="BH3939" s="3" t="s">
        <v>93</v>
      </c>
      <c r="BI3939" s="3" t="s">
        <v>76</v>
      </c>
      <c r="BJ3939" s="3" t="s">
        <v>93</v>
      </c>
    </row>
    <row r="3940" spans="1:62" hidden="1" x14ac:dyDescent="0.2">
      <c r="A3940" s="2" t="s">
        <v>4514</v>
      </c>
      <c r="B3940" s="3" t="s">
        <v>6997</v>
      </c>
      <c r="C3940" s="3" t="s">
        <v>96</v>
      </c>
      <c r="D3940" s="3" t="s">
        <v>15233</v>
      </c>
      <c r="E3940" s="3" t="s">
        <v>15234</v>
      </c>
      <c r="F3940" s="3" t="s">
        <v>15235</v>
      </c>
      <c r="G3940" s="3" t="s">
        <v>3038</v>
      </c>
      <c r="H3940" s="58" t="str">
        <f>C3940</f>
        <v>南平</v>
      </c>
      <c r="I3940" s="3" t="s">
        <v>3039</v>
      </c>
      <c r="J3940" s="3" t="s">
        <v>3040</v>
      </c>
      <c r="K3940" s="3" t="s">
        <v>413</v>
      </c>
      <c r="L3940" s="3" t="s">
        <v>458</v>
      </c>
      <c r="M3940" s="3" t="s">
        <v>15236</v>
      </c>
      <c r="N3940" s="3" t="s">
        <v>15237</v>
      </c>
      <c r="O3940" s="3" t="s">
        <v>70</v>
      </c>
      <c r="P3940" s="3" t="s">
        <v>106</v>
      </c>
      <c r="Q3940" s="3" t="s">
        <v>15238</v>
      </c>
      <c r="R3940" s="3" t="s">
        <v>15239</v>
      </c>
      <c r="S3940" s="3" t="s">
        <v>15240</v>
      </c>
      <c r="T3940" s="3" t="s">
        <v>15241</v>
      </c>
      <c r="U3940" s="3" t="s">
        <v>15242</v>
      </c>
      <c r="V3940" s="3" t="s">
        <v>76</v>
      </c>
      <c r="W3940" s="3" t="s">
        <v>73</v>
      </c>
      <c r="X3940" s="3" t="s">
        <v>73</v>
      </c>
      <c r="Y3940" s="3" t="s">
        <v>73</v>
      </c>
      <c r="Z3940" s="3" t="s">
        <v>15243</v>
      </c>
      <c r="AA3940" s="3" t="s">
        <v>15244</v>
      </c>
      <c r="AB3940" s="3" t="s">
        <v>78</v>
      </c>
      <c r="AC3940" s="3" t="s">
        <v>15245</v>
      </c>
      <c r="AD3940" s="3" t="s">
        <v>80</v>
      </c>
      <c r="AE3940" s="3" t="s">
        <v>73</v>
      </c>
      <c r="AF3940" s="3" t="s">
        <v>73</v>
      </c>
      <c r="AG3940" s="3" t="s">
        <v>73</v>
      </c>
      <c r="AH3940" s="3" t="s">
        <v>73</v>
      </c>
      <c r="AI3940" s="3" t="s">
        <v>402</v>
      </c>
      <c r="AJ3940" s="3" t="s">
        <v>403</v>
      </c>
      <c r="AK3940" s="3" t="s">
        <v>82</v>
      </c>
      <c r="AL3940" s="3" t="s">
        <v>2173</v>
      </c>
      <c r="AM3940" s="3" t="s">
        <v>2174</v>
      </c>
      <c r="AN3940" s="3" t="s">
        <v>15244</v>
      </c>
      <c r="AO3940" s="3" t="s">
        <v>82</v>
      </c>
      <c r="AP3940" s="3" t="s">
        <v>93</v>
      </c>
      <c r="AQ3940" s="3" t="s">
        <v>76</v>
      </c>
      <c r="AR3940" s="3" t="s">
        <v>76</v>
      </c>
      <c r="AS3940" s="3" t="s">
        <v>73</v>
      </c>
      <c r="AT3940" s="3" t="s">
        <v>138</v>
      </c>
      <c r="AU3940" s="3" t="s">
        <v>191</v>
      </c>
      <c r="AV3940" s="3" t="s">
        <v>192</v>
      </c>
      <c r="AW3940" s="3" t="s">
        <v>193</v>
      </c>
      <c r="AX3940" s="3" t="s">
        <v>425</v>
      </c>
      <c r="AY3940" s="3" t="s">
        <v>15241</v>
      </c>
      <c r="AZ3940" s="3" t="s">
        <v>763</v>
      </c>
      <c r="BA3940" s="3" t="s">
        <v>1112</v>
      </c>
      <c r="BB3940" s="3" t="s">
        <v>7968</v>
      </c>
      <c r="BC3940" s="3" t="s">
        <v>6997</v>
      </c>
      <c r="BD3940" s="3" t="s">
        <v>6999</v>
      </c>
      <c r="BE3940" s="3" t="s">
        <v>91</v>
      </c>
      <c r="BF3940" s="3" t="s">
        <v>15246</v>
      </c>
      <c r="BG3940" s="3" t="s">
        <v>93</v>
      </c>
      <c r="BH3940" s="3" t="s">
        <v>93</v>
      </c>
      <c r="BI3940" s="3" t="s">
        <v>76</v>
      </c>
      <c r="BJ3940" s="3" t="s">
        <v>93</v>
      </c>
    </row>
    <row r="3941" spans="1:62" hidden="1" x14ac:dyDescent="0.2">
      <c r="A3941" s="2" t="s">
        <v>1135</v>
      </c>
      <c r="B3941" s="3" t="s">
        <v>2309</v>
      </c>
      <c r="C3941" s="3" t="s">
        <v>219</v>
      </c>
      <c r="D3941" s="3" t="s">
        <v>15247</v>
      </c>
      <c r="E3941" s="3" t="s">
        <v>15248</v>
      </c>
      <c r="F3941" s="3" t="s">
        <v>15249</v>
      </c>
      <c r="G3941" s="3" t="s">
        <v>1603</v>
      </c>
      <c r="H3941" s="58" t="str">
        <f t="shared" ref="H3941:H3944" si="618">G3941</f>
        <v>霞浦供电公司</v>
      </c>
      <c r="I3941" s="3" t="s">
        <v>3148</v>
      </c>
      <c r="J3941" s="3" t="s">
        <v>1048</v>
      </c>
      <c r="K3941" s="3" t="s">
        <v>103</v>
      </c>
      <c r="L3941" s="3" t="s">
        <v>103</v>
      </c>
      <c r="M3941" s="3" t="s">
        <v>15250</v>
      </c>
      <c r="N3941" s="3" t="s">
        <v>15251</v>
      </c>
      <c r="O3941" s="3" t="s">
        <v>156</v>
      </c>
      <c r="P3941" s="3" t="s">
        <v>185</v>
      </c>
      <c r="Q3941" s="3" t="s">
        <v>15252</v>
      </c>
      <c r="R3941" s="3" t="s">
        <v>15253</v>
      </c>
      <c r="S3941" s="3" t="s">
        <v>15254</v>
      </c>
      <c r="T3941" s="3" t="s">
        <v>73</v>
      </c>
      <c r="U3941" s="3" t="s">
        <v>15255</v>
      </c>
      <c r="V3941" s="3" t="s">
        <v>76</v>
      </c>
      <c r="W3941" s="3" t="s">
        <v>73</v>
      </c>
      <c r="X3941" s="3" t="s">
        <v>73</v>
      </c>
      <c r="Y3941" s="3" t="s">
        <v>73</v>
      </c>
      <c r="Z3941" s="3" t="s">
        <v>15250</v>
      </c>
      <c r="AA3941" s="3" t="s">
        <v>73</v>
      </c>
      <c r="AB3941" s="3" t="s">
        <v>78</v>
      </c>
      <c r="AC3941" s="3" t="s">
        <v>15256</v>
      </c>
      <c r="AD3941" s="3" t="s">
        <v>80</v>
      </c>
      <c r="AE3941" s="3" t="s">
        <v>73</v>
      </c>
      <c r="AF3941" s="3" t="s">
        <v>73</v>
      </c>
      <c r="AG3941" s="3" t="s">
        <v>73</v>
      </c>
      <c r="AH3941" s="3" t="s">
        <v>73</v>
      </c>
      <c r="AI3941" s="3" t="s">
        <v>82</v>
      </c>
      <c r="AJ3941" s="3" t="s">
        <v>82</v>
      </c>
      <c r="AK3941" s="3" t="s">
        <v>189</v>
      </c>
      <c r="AL3941" s="3" t="s">
        <v>235</v>
      </c>
      <c r="AM3941" s="3" t="s">
        <v>236</v>
      </c>
      <c r="AN3941" s="3" t="s">
        <v>73</v>
      </c>
      <c r="AO3941" s="3" t="s">
        <v>73</v>
      </c>
      <c r="AP3941" s="3" t="s">
        <v>76</v>
      </c>
      <c r="AQ3941" s="3" t="s">
        <v>73</v>
      </c>
      <c r="AR3941" s="3" t="s">
        <v>73</v>
      </c>
      <c r="AS3941" s="3" t="s">
        <v>73</v>
      </c>
      <c r="AT3941" s="3" t="s">
        <v>117</v>
      </c>
      <c r="AU3941" s="3" t="s">
        <v>118</v>
      </c>
      <c r="AV3941" s="3" t="s">
        <v>119</v>
      </c>
      <c r="AW3941" s="3" t="s">
        <v>120</v>
      </c>
      <c r="AX3941" s="3" t="s">
        <v>2110</v>
      </c>
      <c r="AY3941" s="3" t="s">
        <v>73</v>
      </c>
      <c r="AZ3941" s="3" t="s">
        <v>977</v>
      </c>
      <c r="BA3941" s="3" t="s">
        <v>4547</v>
      </c>
      <c r="BB3941" s="3" t="s">
        <v>15257</v>
      </c>
      <c r="BC3941" s="3" t="s">
        <v>2309</v>
      </c>
      <c r="BD3941" s="3" t="s">
        <v>6033</v>
      </c>
      <c r="BE3941" s="3" t="s">
        <v>91</v>
      </c>
      <c r="BF3941" s="3" t="s">
        <v>15258</v>
      </c>
      <c r="BG3941" s="3" t="s">
        <v>93</v>
      </c>
      <c r="BH3941" s="3" t="s">
        <v>93</v>
      </c>
      <c r="BI3941" s="3" t="s">
        <v>76</v>
      </c>
      <c r="BJ3941" s="3" t="s">
        <v>93</v>
      </c>
    </row>
    <row r="3942" spans="1:62" ht="15" hidden="1" x14ac:dyDescent="0.2">
      <c r="A3942" s="2" t="s">
        <v>1332</v>
      </c>
      <c r="B3942" s="3" t="s">
        <v>5550</v>
      </c>
      <c r="C3942" s="3" t="s">
        <v>265</v>
      </c>
      <c r="D3942" s="3" t="s">
        <v>15259</v>
      </c>
      <c r="E3942" s="3" t="s">
        <v>15260</v>
      </c>
      <c r="F3942" s="3" t="s">
        <v>15261</v>
      </c>
      <c r="G3942" s="3" t="s">
        <v>3015</v>
      </c>
      <c r="H3942" s="58" t="str">
        <f t="shared" si="618"/>
        <v>国网宁化县供电公司</v>
      </c>
      <c r="I3942" s="3" t="s">
        <v>4702</v>
      </c>
      <c r="J3942" s="3" t="s">
        <v>4703</v>
      </c>
      <c r="K3942" s="3" t="s">
        <v>129</v>
      </c>
      <c r="L3942" s="3" t="s">
        <v>130</v>
      </c>
      <c r="M3942" s="3" t="s">
        <v>15262</v>
      </c>
      <c r="N3942" s="11" t="str">
        <f>M3942</f>
        <v>2023-02-11 03:32</v>
      </c>
      <c r="O3942" s="3" t="s">
        <v>70</v>
      </c>
      <c r="P3942" s="3" t="s">
        <v>106</v>
      </c>
      <c r="Q3942" s="3" t="s">
        <v>15263</v>
      </c>
      <c r="R3942" s="3" t="s">
        <v>15264</v>
      </c>
      <c r="S3942" s="3" t="s">
        <v>73</v>
      </c>
      <c r="T3942" s="3" t="s">
        <v>73</v>
      </c>
      <c r="U3942" s="3" t="s">
        <v>15265</v>
      </c>
      <c r="V3942" s="3" t="s">
        <v>76</v>
      </c>
      <c r="W3942" s="3" t="s">
        <v>73</v>
      </c>
      <c r="X3942" s="3" t="s">
        <v>73</v>
      </c>
      <c r="Y3942" s="3" t="s">
        <v>73</v>
      </c>
      <c r="Z3942" s="3" t="s">
        <v>15266</v>
      </c>
      <c r="AA3942" s="3" t="s">
        <v>73</v>
      </c>
      <c r="AB3942" s="3" t="s">
        <v>78</v>
      </c>
      <c r="AC3942" s="3" t="s">
        <v>15267</v>
      </c>
      <c r="AD3942" s="3" t="s">
        <v>1022</v>
      </c>
      <c r="AE3942" s="3" t="s">
        <v>73</v>
      </c>
      <c r="AF3942" s="3" t="s">
        <v>73</v>
      </c>
      <c r="AG3942" s="3" t="s">
        <v>73</v>
      </c>
      <c r="AH3942" s="3" t="s">
        <v>73</v>
      </c>
      <c r="AI3942" s="3" t="s">
        <v>82</v>
      </c>
      <c r="AJ3942" s="3" t="s">
        <v>82</v>
      </c>
      <c r="AK3942" s="3" t="s">
        <v>82</v>
      </c>
      <c r="AL3942" s="3" t="s">
        <v>3018</v>
      </c>
      <c r="AM3942" s="3" t="s">
        <v>3015</v>
      </c>
      <c r="AN3942" s="3" t="s">
        <v>73</v>
      </c>
      <c r="AO3942" s="3" t="s">
        <v>73</v>
      </c>
      <c r="AP3942" s="3" t="s">
        <v>76</v>
      </c>
      <c r="AQ3942" s="3" t="s">
        <v>73</v>
      </c>
      <c r="AR3942" s="3" t="s">
        <v>73</v>
      </c>
      <c r="AS3942" s="3" t="s">
        <v>73</v>
      </c>
      <c r="AT3942" s="3" t="s">
        <v>708</v>
      </c>
      <c r="AU3942" s="3" t="s">
        <v>2754</v>
      </c>
      <c r="AV3942" s="3" t="s">
        <v>2644</v>
      </c>
      <c r="AW3942" s="3" t="s">
        <v>2755</v>
      </c>
      <c r="AX3942" s="3" t="s">
        <v>2110</v>
      </c>
      <c r="AY3942" s="3" t="s">
        <v>73</v>
      </c>
      <c r="AZ3942" s="3" t="s">
        <v>763</v>
      </c>
      <c r="BA3942" s="3" t="s">
        <v>782</v>
      </c>
      <c r="BB3942" s="3" t="s">
        <v>6751</v>
      </c>
      <c r="BC3942" s="3" t="s">
        <v>5550</v>
      </c>
      <c r="BD3942" s="3" t="s">
        <v>5552</v>
      </c>
      <c r="BE3942" s="3" t="s">
        <v>195</v>
      </c>
      <c r="BF3942" s="3" t="s">
        <v>73</v>
      </c>
      <c r="BG3942" s="3" t="s">
        <v>93</v>
      </c>
      <c r="BH3942" s="3" t="s">
        <v>93</v>
      </c>
      <c r="BI3942" s="3" t="s">
        <v>76</v>
      </c>
      <c r="BJ3942" s="3" t="s">
        <v>76</v>
      </c>
    </row>
    <row r="3943" spans="1:62" hidden="1" x14ac:dyDescent="0.2">
      <c r="A3943" s="2" t="s">
        <v>6834</v>
      </c>
      <c r="B3943" s="3" t="s">
        <v>7826</v>
      </c>
      <c r="C3943" s="3" t="s">
        <v>96</v>
      </c>
      <c r="D3943" s="3" t="s">
        <v>15268</v>
      </c>
      <c r="E3943" s="3" t="s">
        <v>15269</v>
      </c>
      <c r="F3943" s="3" t="s">
        <v>15270</v>
      </c>
      <c r="G3943" s="3" t="s">
        <v>494</v>
      </c>
      <c r="H3943" s="58" t="str">
        <f t="shared" si="618"/>
        <v>浦城供电公司</v>
      </c>
      <c r="I3943" s="3" t="s">
        <v>3757</v>
      </c>
      <c r="J3943" s="3" t="s">
        <v>3758</v>
      </c>
      <c r="K3943" s="3" t="s">
        <v>129</v>
      </c>
      <c r="L3943" s="3" t="s">
        <v>130</v>
      </c>
      <c r="M3943" s="3" t="s">
        <v>15271</v>
      </c>
      <c r="N3943" s="3" t="s">
        <v>15272</v>
      </c>
      <c r="O3943" s="3" t="s">
        <v>156</v>
      </c>
      <c r="P3943" s="3" t="s">
        <v>185</v>
      </c>
      <c r="Q3943" s="3" t="s">
        <v>15273</v>
      </c>
      <c r="R3943" s="3" t="s">
        <v>15274</v>
      </c>
      <c r="S3943" s="3" t="s">
        <v>73</v>
      </c>
      <c r="T3943" s="3" t="s">
        <v>73</v>
      </c>
      <c r="U3943" s="3" t="s">
        <v>7827</v>
      </c>
      <c r="V3943" s="3" t="s">
        <v>76</v>
      </c>
      <c r="W3943" s="3" t="s">
        <v>73</v>
      </c>
      <c r="X3943" s="3" t="s">
        <v>73</v>
      </c>
      <c r="Y3943" s="3" t="s">
        <v>73</v>
      </c>
      <c r="Z3943" s="3" t="s">
        <v>15275</v>
      </c>
      <c r="AA3943" s="3" t="s">
        <v>73</v>
      </c>
      <c r="AB3943" s="3" t="s">
        <v>78</v>
      </c>
      <c r="AC3943" s="3" t="s">
        <v>15276</v>
      </c>
      <c r="AD3943" s="3" t="s">
        <v>80</v>
      </c>
      <c r="AE3943" s="3" t="s">
        <v>73</v>
      </c>
      <c r="AF3943" s="3" t="s">
        <v>73</v>
      </c>
      <c r="AG3943" s="3" t="s">
        <v>73</v>
      </c>
      <c r="AH3943" s="3" t="s">
        <v>73</v>
      </c>
      <c r="AI3943" s="3" t="s">
        <v>82</v>
      </c>
      <c r="AJ3943" s="3" t="s">
        <v>82</v>
      </c>
      <c r="AK3943" s="3" t="s">
        <v>189</v>
      </c>
      <c r="AL3943" s="3" t="s">
        <v>14197</v>
      </c>
      <c r="AM3943" s="3" t="s">
        <v>3320</v>
      </c>
      <c r="AN3943" s="3" t="s">
        <v>73</v>
      </c>
      <c r="AO3943" s="3" t="s">
        <v>73</v>
      </c>
      <c r="AP3943" s="3" t="s">
        <v>93</v>
      </c>
      <c r="AQ3943" s="3" t="s">
        <v>73</v>
      </c>
      <c r="AR3943" s="3" t="s">
        <v>73</v>
      </c>
      <c r="AS3943" s="3" t="s">
        <v>73</v>
      </c>
      <c r="AT3943" s="3" t="s">
        <v>138</v>
      </c>
      <c r="AU3943" s="3" t="s">
        <v>191</v>
      </c>
      <c r="AV3943" s="3" t="s">
        <v>213</v>
      </c>
      <c r="AW3943" s="3" t="s">
        <v>214</v>
      </c>
      <c r="AX3943" s="3" t="s">
        <v>142</v>
      </c>
      <c r="AY3943" s="3" t="s">
        <v>73</v>
      </c>
      <c r="AZ3943" s="3" t="s">
        <v>803</v>
      </c>
      <c r="BA3943" s="3" t="s">
        <v>861</v>
      </c>
      <c r="BB3943" s="3" t="s">
        <v>4972</v>
      </c>
      <c r="BC3943" s="3" t="s">
        <v>7826</v>
      </c>
      <c r="BD3943" s="3" t="s">
        <v>7828</v>
      </c>
      <c r="BE3943" s="3" t="s">
        <v>195</v>
      </c>
      <c r="BF3943" s="3" t="s">
        <v>73</v>
      </c>
      <c r="BG3943" s="3" t="s">
        <v>93</v>
      </c>
      <c r="BH3943" s="3" t="s">
        <v>93</v>
      </c>
      <c r="BI3943" s="3" t="s">
        <v>76</v>
      </c>
      <c r="BJ3943" s="3" t="s">
        <v>76</v>
      </c>
    </row>
    <row r="3944" spans="1:62" hidden="1" x14ac:dyDescent="0.2">
      <c r="A3944" s="2" t="s">
        <v>1044</v>
      </c>
      <c r="B3944" s="3" t="s">
        <v>8672</v>
      </c>
      <c r="C3944" s="3" t="s">
        <v>96</v>
      </c>
      <c r="D3944" s="3" t="s">
        <v>15277</v>
      </c>
      <c r="E3944" s="3" t="s">
        <v>15278</v>
      </c>
      <c r="F3944" s="3" t="s">
        <v>15279</v>
      </c>
      <c r="G3944" s="3" t="s">
        <v>868</v>
      </c>
      <c r="H3944" s="58" t="str">
        <f t="shared" si="618"/>
        <v>建阳供电公司</v>
      </c>
      <c r="I3944" s="3" t="s">
        <v>2436</v>
      </c>
      <c r="J3944" s="3" t="s">
        <v>2437</v>
      </c>
      <c r="K3944" s="3" t="s">
        <v>413</v>
      </c>
      <c r="L3944" s="3" t="s">
        <v>458</v>
      </c>
      <c r="M3944" s="3" t="s">
        <v>15280</v>
      </c>
      <c r="N3944" s="3" t="s">
        <v>15281</v>
      </c>
      <c r="O3944" s="3" t="s">
        <v>293</v>
      </c>
      <c r="P3944" s="3" t="s">
        <v>185</v>
      </c>
      <c r="Q3944" s="3" t="s">
        <v>15282</v>
      </c>
      <c r="R3944" s="3" t="s">
        <v>15283</v>
      </c>
      <c r="S3944" s="3" t="s">
        <v>15284</v>
      </c>
      <c r="T3944" s="3" t="s">
        <v>15285</v>
      </c>
      <c r="U3944" s="3" t="s">
        <v>15286</v>
      </c>
      <c r="V3944" s="3" t="s">
        <v>76</v>
      </c>
      <c r="W3944" s="3" t="s">
        <v>73</v>
      </c>
      <c r="X3944" s="3" t="s">
        <v>73</v>
      </c>
      <c r="Y3944" s="3" t="s">
        <v>73</v>
      </c>
      <c r="Z3944" s="3" t="s">
        <v>15287</v>
      </c>
      <c r="AA3944" s="3" t="s">
        <v>15288</v>
      </c>
      <c r="AB3944" s="3" t="s">
        <v>78</v>
      </c>
      <c r="AC3944" s="3" t="s">
        <v>15289</v>
      </c>
      <c r="AD3944" s="3" t="s">
        <v>80</v>
      </c>
      <c r="AE3944" s="3" t="s">
        <v>73</v>
      </c>
      <c r="AF3944" s="3" t="s">
        <v>73</v>
      </c>
      <c r="AG3944" s="3" t="s">
        <v>73</v>
      </c>
      <c r="AH3944" s="3" t="s">
        <v>73</v>
      </c>
      <c r="AI3944" s="3" t="s">
        <v>82</v>
      </c>
      <c r="AJ3944" s="3" t="s">
        <v>82</v>
      </c>
      <c r="AK3944" s="3" t="s">
        <v>189</v>
      </c>
      <c r="AL3944" s="3" t="s">
        <v>8101</v>
      </c>
      <c r="AM3944" s="3" t="s">
        <v>2437</v>
      </c>
      <c r="AN3944" s="3" t="s">
        <v>15288</v>
      </c>
      <c r="AO3944" s="3" t="s">
        <v>82</v>
      </c>
      <c r="AP3944" s="3" t="s">
        <v>93</v>
      </c>
      <c r="AQ3944" s="3" t="s">
        <v>76</v>
      </c>
      <c r="AR3944" s="3" t="s">
        <v>76</v>
      </c>
      <c r="AS3944" s="3" t="s">
        <v>73</v>
      </c>
      <c r="AT3944" s="3" t="s">
        <v>138</v>
      </c>
      <c r="AU3944" s="3" t="s">
        <v>191</v>
      </c>
      <c r="AV3944" s="3" t="s">
        <v>213</v>
      </c>
      <c r="AW3944" s="3" t="s">
        <v>214</v>
      </c>
      <c r="AX3944" s="3" t="s">
        <v>142</v>
      </c>
      <c r="AY3944" s="3" t="s">
        <v>15285</v>
      </c>
      <c r="AZ3944" s="3" t="s">
        <v>861</v>
      </c>
      <c r="BA3944" s="3" t="s">
        <v>824</v>
      </c>
      <c r="BB3944" s="3" t="s">
        <v>5374</v>
      </c>
      <c r="BC3944" s="3" t="s">
        <v>8672</v>
      </c>
      <c r="BD3944" s="3" t="s">
        <v>15290</v>
      </c>
      <c r="BE3944" s="3" t="s">
        <v>91</v>
      </c>
      <c r="BF3944" s="3" t="s">
        <v>15291</v>
      </c>
      <c r="BG3944" s="3" t="s">
        <v>93</v>
      </c>
      <c r="BH3944" s="3" t="s">
        <v>93</v>
      </c>
      <c r="BI3944" s="3" t="s">
        <v>76</v>
      </c>
      <c r="BJ3944" s="3" t="s">
        <v>93</v>
      </c>
    </row>
    <row r="3945" spans="1:62" hidden="1" x14ac:dyDescent="0.2">
      <c r="A3945" s="2" t="s">
        <v>6194</v>
      </c>
      <c r="B3945" s="3" t="s">
        <v>15292</v>
      </c>
      <c r="C3945" s="3" t="s">
        <v>243</v>
      </c>
      <c r="D3945" s="3" t="s">
        <v>15293</v>
      </c>
      <c r="E3945" s="3" t="s">
        <v>15294</v>
      </c>
      <c r="F3945" s="3" t="s">
        <v>15295</v>
      </c>
      <c r="G3945" s="3" t="s">
        <v>3023</v>
      </c>
      <c r="H3945" s="58" t="str">
        <f t="shared" ref="H3945:H3948" si="619">C3945</f>
        <v>福州</v>
      </c>
      <c r="I3945" s="3" t="s">
        <v>3389</v>
      </c>
      <c r="J3945" s="3" t="s">
        <v>3390</v>
      </c>
      <c r="K3945" s="3" t="s">
        <v>103</v>
      </c>
      <c r="L3945" s="3" t="s">
        <v>103</v>
      </c>
      <c r="M3945" s="3" t="s">
        <v>15296</v>
      </c>
      <c r="N3945" s="3" t="s">
        <v>15297</v>
      </c>
      <c r="O3945" s="3" t="s">
        <v>156</v>
      </c>
      <c r="P3945" s="3" t="s">
        <v>157</v>
      </c>
      <c r="Q3945" s="3" t="s">
        <v>15298</v>
      </c>
      <c r="R3945" s="3" t="s">
        <v>73</v>
      </c>
      <c r="S3945" s="3" t="s">
        <v>15299</v>
      </c>
      <c r="T3945" s="3" t="s">
        <v>73</v>
      </c>
      <c r="U3945" s="3" t="s">
        <v>15300</v>
      </c>
      <c r="V3945" s="3" t="s">
        <v>76</v>
      </c>
      <c r="W3945" s="3" t="s">
        <v>73</v>
      </c>
      <c r="X3945" s="3" t="s">
        <v>73</v>
      </c>
      <c r="Y3945" s="3" t="s">
        <v>73</v>
      </c>
      <c r="Z3945" s="3" t="s">
        <v>15296</v>
      </c>
      <c r="AA3945" s="3" t="s">
        <v>73</v>
      </c>
      <c r="AB3945" s="3" t="s">
        <v>78</v>
      </c>
      <c r="AC3945" s="3" t="s">
        <v>15301</v>
      </c>
      <c r="AD3945" s="3" t="s">
        <v>80</v>
      </c>
      <c r="AE3945" s="3" t="s">
        <v>73</v>
      </c>
      <c r="AF3945" s="3" t="s">
        <v>73</v>
      </c>
      <c r="AG3945" s="3" t="s">
        <v>73</v>
      </c>
      <c r="AH3945" s="3" t="s">
        <v>73</v>
      </c>
      <c r="AI3945" s="3" t="s">
        <v>211</v>
      </c>
      <c r="AJ3945" s="3" t="s">
        <v>403</v>
      </c>
      <c r="AK3945" s="3" t="s">
        <v>82</v>
      </c>
      <c r="AL3945" s="3" t="s">
        <v>4422</v>
      </c>
      <c r="AM3945" s="3" t="s">
        <v>3292</v>
      </c>
      <c r="AN3945" s="3" t="s">
        <v>73</v>
      </c>
      <c r="AO3945" s="3" t="s">
        <v>73</v>
      </c>
      <c r="AP3945" s="3" t="s">
        <v>76</v>
      </c>
      <c r="AQ3945" s="3" t="s">
        <v>73</v>
      </c>
      <c r="AR3945" s="3" t="s">
        <v>73</v>
      </c>
      <c r="AS3945" s="3" t="s">
        <v>73</v>
      </c>
      <c r="AT3945" s="3" t="s">
        <v>117</v>
      </c>
      <c r="AU3945" s="3" t="s">
        <v>118</v>
      </c>
      <c r="AV3945" s="3" t="s">
        <v>5826</v>
      </c>
      <c r="AW3945" s="3" t="s">
        <v>5826</v>
      </c>
      <c r="AX3945" s="3" t="s">
        <v>121</v>
      </c>
      <c r="AY3945" s="3" t="s">
        <v>73</v>
      </c>
      <c r="AZ3945" s="3" t="s">
        <v>843</v>
      </c>
      <c r="BA3945" s="3" t="s">
        <v>1482</v>
      </c>
      <c r="BB3945" s="3" t="s">
        <v>7038</v>
      </c>
      <c r="BC3945" s="3" t="s">
        <v>15292</v>
      </c>
      <c r="BD3945" s="3" t="s">
        <v>15302</v>
      </c>
      <c r="BE3945" s="3" t="s">
        <v>91</v>
      </c>
      <c r="BF3945" s="3" t="s">
        <v>15303</v>
      </c>
      <c r="BG3945" s="3" t="s">
        <v>93</v>
      </c>
      <c r="BH3945" s="3" t="s">
        <v>93</v>
      </c>
      <c r="BI3945" s="3" t="s">
        <v>76</v>
      </c>
      <c r="BJ3945" s="3" t="s">
        <v>93</v>
      </c>
    </row>
    <row r="3946" spans="1:62" hidden="1" x14ac:dyDescent="0.2">
      <c r="A3946" s="2" t="s">
        <v>4527</v>
      </c>
      <c r="B3946" s="3" t="s">
        <v>15292</v>
      </c>
      <c r="C3946" s="3" t="s">
        <v>243</v>
      </c>
      <c r="D3946" s="3" t="s">
        <v>15304</v>
      </c>
      <c r="E3946" s="3" t="s">
        <v>15305</v>
      </c>
      <c r="F3946" s="3" t="s">
        <v>15306</v>
      </c>
      <c r="G3946" s="3" t="s">
        <v>3023</v>
      </c>
      <c r="H3946" s="58" t="str">
        <f t="shared" si="619"/>
        <v>福州</v>
      </c>
      <c r="I3946" s="3" t="s">
        <v>3389</v>
      </c>
      <c r="J3946" s="3" t="s">
        <v>3390</v>
      </c>
      <c r="K3946" s="3" t="s">
        <v>103</v>
      </c>
      <c r="L3946" s="3" t="s">
        <v>103</v>
      </c>
      <c r="M3946" s="3" t="s">
        <v>15307</v>
      </c>
      <c r="N3946" s="3" t="s">
        <v>15308</v>
      </c>
      <c r="O3946" s="3" t="s">
        <v>156</v>
      </c>
      <c r="P3946" s="3" t="s">
        <v>157</v>
      </c>
      <c r="Q3946" s="3" t="s">
        <v>15309</v>
      </c>
      <c r="R3946" s="3" t="s">
        <v>15310</v>
      </c>
      <c r="S3946" s="3" t="s">
        <v>15311</v>
      </c>
      <c r="T3946" s="3" t="s">
        <v>73</v>
      </c>
      <c r="U3946" s="3" t="s">
        <v>15312</v>
      </c>
      <c r="V3946" s="3" t="s">
        <v>76</v>
      </c>
      <c r="W3946" s="3" t="s">
        <v>73</v>
      </c>
      <c r="X3946" s="3" t="s">
        <v>73</v>
      </c>
      <c r="Y3946" s="3" t="s">
        <v>73</v>
      </c>
      <c r="Z3946" s="3" t="s">
        <v>15313</v>
      </c>
      <c r="AA3946" s="3" t="s">
        <v>73</v>
      </c>
      <c r="AB3946" s="3" t="s">
        <v>78</v>
      </c>
      <c r="AC3946" s="3" t="s">
        <v>15301</v>
      </c>
      <c r="AD3946" s="3" t="s">
        <v>80</v>
      </c>
      <c r="AE3946" s="3" t="s">
        <v>73</v>
      </c>
      <c r="AF3946" s="3" t="s">
        <v>73</v>
      </c>
      <c r="AG3946" s="3" t="s">
        <v>73</v>
      </c>
      <c r="AH3946" s="3" t="s">
        <v>73</v>
      </c>
      <c r="AI3946" s="3" t="s">
        <v>211</v>
      </c>
      <c r="AJ3946" s="3" t="s">
        <v>403</v>
      </c>
      <c r="AK3946" s="3" t="s">
        <v>82</v>
      </c>
      <c r="AL3946" s="3" t="s">
        <v>3817</v>
      </c>
      <c r="AM3946" s="3" t="s">
        <v>3390</v>
      </c>
      <c r="AN3946" s="3" t="s">
        <v>73</v>
      </c>
      <c r="AO3946" s="3" t="s">
        <v>73</v>
      </c>
      <c r="AP3946" s="3" t="s">
        <v>76</v>
      </c>
      <c r="AQ3946" s="3" t="s">
        <v>76</v>
      </c>
      <c r="AR3946" s="3" t="s">
        <v>76</v>
      </c>
      <c r="AS3946" s="3" t="s">
        <v>73</v>
      </c>
      <c r="AT3946" s="3" t="s">
        <v>117</v>
      </c>
      <c r="AU3946" s="3" t="s">
        <v>118</v>
      </c>
      <c r="AV3946" s="3" t="s">
        <v>119</v>
      </c>
      <c r="AW3946" s="3" t="s">
        <v>120</v>
      </c>
      <c r="AX3946" s="3" t="s">
        <v>121</v>
      </c>
      <c r="AY3946" s="3" t="s">
        <v>73</v>
      </c>
      <c r="AZ3946" s="3" t="s">
        <v>723</v>
      </c>
      <c r="BA3946" s="3" t="s">
        <v>1482</v>
      </c>
      <c r="BB3946" s="3" t="s">
        <v>781</v>
      </c>
      <c r="BC3946" s="3" t="s">
        <v>15292</v>
      </c>
      <c r="BD3946" s="3" t="s">
        <v>15302</v>
      </c>
      <c r="BE3946" s="3" t="s">
        <v>91</v>
      </c>
      <c r="BF3946" s="3" t="s">
        <v>15314</v>
      </c>
      <c r="BG3946" s="3" t="s">
        <v>93</v>
      </c>
      <c r="BH3946" s="3" t="s">
        <v>93</v>
      </c>
      <c r="BI3946" s="3" t="s">
        <v>76</v>
      </c>
      <c r="BJ3946" s="3" t="s">
        <v>93</v>
      </c>
    </row>
    <row r="3947" spans="1:62" hidden="1" x14ac:dyDescent="0.2">
      <c r="A3947" s="2" t="s">
        <v>5030</v>
      </c>
      <c r="B3947" s="3" t="s">
        <v>15315</v>
      </c>
      <c r="C3947" s="3" t="s">
        <v>359</v>
      </c>
      <c r="D3947" s="3" t="s">
        <v>15316</v>
      </c>
      <c r="E3947" s="3" t="s">
        <v>15317</v>
      </c>
      <c r="F3947" s="3" t="s">
        <v>15318</v>
      </c>
      <c r="G3947" s="3" t="s">
        <v>2601</v>
      </c>
      <c r="H3947" s="58" t="str">
        <f t="shared" si="619"/>
        <v>漳州</v>
      </c>
      <c r="I3947" s="3" t="s">
        <v>2835</v>
      </c>
      <c r="J3947" s="3" t="s">
        <v>2836</v>
      </c>
      <c r="K3947" s="3" t="s">
        <v>129</v>
      </c>
      <c r="L3947" s="3" t="s">
        <v>575</v>
      </c>
      <c r="M3947" s="3" t="s">
        <v>15319</v>
      </c>
      <c r="N3947" s="3" t="s">
        <v>15320</v>
      </c>
      <c r="O3947" s="3" t="s">
        <v>293</v>
      </c>
      <c r="P3947" s="3" t="s">
        <v>106</v>
      </c>
      <c r="Q3947" s="3" t="s">
        <v>15321</v>
      </c>
      <c r="R3947" s="3" t="s">
        <v>15322</v>
      </c>
      <c r="S3947" s="3" t="s">
        <v>15323</v>
      </c>
      <c r="T3947" s="3" t="s">
        <v>73</v>
      </c>
      <c r="U3947" s="3" t="s">
        <v>15324</v>
      </c>
      <c r="V3947" s="3" t="s">
        <v>76</v>
      </c>
      <c r="W3947" s="3" t="s">
        <v>73</v>
      </c>
      <c r="X3947" s="3" t="s">
        <v>73</v>
      </c>
      <c r="Y3947" s="3" t="s">
        <v>73</v>
      </c>
      <c r="Z3947" s="3" t="s">
        <v>15325</v>
      </c>
      <c r="AA3947" s="3" t="s">
        <v>15326</v>
      </c>
      <c r="AB3947" s="3" t="s">
        <v>78</v>
      </c>
      <c r="AC3947" s="3" t="s">
        <v>15327</v>
      </c>
      <c r="AD3947" s="3" t="s">
        <v>707</v>
      </c>
      <c r="AE3947" s="3" t="s">
        <v>73</v>
      </c>
      <c r="AF3947" s="3" t="s">
        <v>73</v>
      </c>
      <c r="AG3947" s="3" t="s">
        <v>73</v>
      </c>
      <c r="AH3947" s="3" t="s">
        <v>73</v>
      </c>
      <c r="AI3947" s="3" t="s">
        <v>465</v>
      </c>
      <c r="AJ3947" s="3" t="s">
        <v>89</v>
      </c>
      <c r="AK3947" s="3" t="s">
        <v>82</v>
      </c>
      <c r="AL3947" s="3" t="s">
        <v>73</v>
      </c>
      <c r="AM3947" s="3" t="s">
        <v>73</v>
      </c>
      <c r="AN3947" s="3" t="s">
        <v>15326</v>
      </c>
      <c r="AO3947" s="3" t="s">
        <v>82</v>
      </c>
      <c r="AP3947" s="3" t="s">
        <v>76</v>
      </c>
      <c r="AQ3947" s="3" t="s">
        <v>73</v>
      </c>
      <c r="AR3947" s="3" t="s">
        <v>76</v>
      </c>
      <c r="AS3947" s="3" t="s">
        <v>73</v>
      </c>
      <c r="AT3947" s="3" t="s">
        <v>708</v>
      </c>
      <c r="AU3947" s="3" t="s">
        <v>2596</v>
      </c>
      <c r="AV3947" s="3" t="s">
        <v>880</v>
      </c>
      <c r="AW3947" s="3" t="s">
        <v>3387</v>
      </c>
      <c r="AX3947" s="3" t="s">
        <v>121</v>
      </c>
      <c r="AY3947" s="3" t="s">
        <v>73</v>
      </c>
      <c r="AZ3947" s="3" t="s">
        <v>763</v>
      </c>
      <c r="BA3947" s="3" t="s">
        <v>782</v>
      </c>
      <c r="BB3947" s="3" t="s">
        <v>6760</v>
      </c>
      <c r="BC3947" s="3" t="s">
        <v>15315</v>
      </c>
      <c r="BD3947" s="3" t="s">
        <v>15328</v>
      </c>
      <c r="BE3947" s="3" t="s">
        <v>91</v>
      </c>
      <c r="BF3947" s="3" t="s">
        <v>15329</v>
      </c>
      <c r="BG3947" s="3" t="s">
        <v>93</v>
      </c>
      <c r="BH3947" s="3" t="s">
        <v>93</v>
      </c>
      <c r="BI3947" s="3" t="s">
        <v>76</v>
      </c>
      <c r="BJ3947" s="3" t="s">
        <v>93</v>
      </c>
    </row>
    <row r="3948" spans="1:62" hidden="1" x14ac:dyDescent="0.2">
      <c r="A3948" s="2" t="s">
        <v>4146</v>
      </c>
      <c r="B3948" s="3" t="s">
        <v>6373</v>
      </c>
      <c r="C3948" s="3" t="s">
        <v>60</v>
      </c>
      <c r="D3948" s="3" t="s">
        <v>15330</v>
      </c>
      <c r="E3948" s="3" t="s">
        <v>15331</v>
      </c>
      <c r="F3948" s="3" t="s">
        <v>15332</v>
      </c>
      <c r="G3948" s="3" t="s">
        <v>678</v>
      </c>
      <c r="H3948" s="58" t="str">
        <f t="shared" si="619"/>
        <v>厦门</v>
      </c>
      <c r="I3948" s="3" t="s">
        <v>1679</v>
      </c>
      <c r="J3948" s="3" t="s">
        <v>1680</v>
      </c>
      <c r="K3948" s="3" t="s">
        <v>413</v>
      </c>
      <c r="L3948" s="3" t="s">
        <v>414</v>
      </c>
      <c r="M3948" s="3" t="s">
        <v>15333</v>
      </c>
      <c r="N3948" s="3" t="s">
        <v>15334</v>
      </c>
      <c r="O3948" s="3" t="s">
        <v>156</v>
      </c>
      <c r="P3948" s="3" t="s">
        <v>157</v>
      </c>
      <c r="Q3948" s="3" t="s">
        <v>15335</v>
      </c>
      <c r="R3948" s="3" t="s">
        <v>15336</v>
      </c>
      <c r="S3948" s="3" t="s">
        <v>15337</v>
      </c>
      <c r="T3948" s="3" t="s">
        <v>73</v>
      </c>
      <c r="U3948" s="3" t="s">
        <v>15338</v>
      </c>
      <c r="V3948" s="3" t="s">
        <v>76</v>
      </c>
      <c r="W3948" s="3" t="s">
        <v>73</v>
      </c>
      <c r="X3948" s="3" t="s">
        <v>73</v>
      </c>
      <c r="Y3948" s="3" t="s">
        <v>73</v>
      </c>
      <c r="Z3948" s="3" t="s">
        <v>15333</v>
      </c>
      <c r="AA3948" s="3" t="s">
        <v>15339</v>
      </c>
      <c r="AB3948" s="3" t="s">
        <v>78</v>
      </c>
      <c r="AC3948" s="3" t="s">
        <v>15340</v>
      </c>
      <c r="AD3948" s="3" t="s">
        <v>80</v>
      </c>
      <c r="AE3948" s="3" t="s">
        <v>1329</v>
      </c>
      <c r="AF3948" s="3" t="s">
        <v>73</v>
      </c>
      <c r="AG3948" s="3" t="s">
        <v>73</v>
      </c>
      <c r="AH3948" s="3" t="s">
        <v>73</v>
      </c>
      <c r="AI3948" s="3" t="s">
        <v>402</v>
      </c>
      <c r="AJ3948" s="3" t="s">
        <v>403</v>
      </c>
      <c r="AK3948" s="3" t="s">
        <v>82</v>
      </c>
      <c r="AL3948" s="3" t="s">
        <v>1688</v>
      </c>
      <c r="AM3948" s="3" t="s">
        <v>1689</v>
      </c>
      <c r="AN3948" s="3" t="s">
        <v>15339</v>
      </c>
      <c r="AO3948" s="3" t="s">
        <v>73</v>
      </c>
      <c r="AP3948" s="3" t="s">
        <v>93</v>
      </c>
      <c r="AQ3948" s="3" t="s">
        <v>76</v>
      </c>
      <c r="AR3948" s="3" t="s">
        <v>73</v>
      </c>
      <c r="AS3948" s="3" t="s">
        <v>73</v>
      </c>
      <c r="AT3948" s="3" t="s">
        <v>138</v>
      </c>
      <c r="AU3948" s="3" t="s">
        <v>422</v>
      </c>
      <c r="AV3948" s="3" t="s">
        <v>423</v>
      </c>
      <c r="AW3948" s="3" t="s">
        <v>424</v>
      </c>
      <c r="AX3948" s="3" t="s">
        <v>425</v>
      </c>
      <c r="AY3948" s="3" t="s">
        <v>73</v>
      </c>
      <c r="AZ3948" s="3" t="s">
        <v>4546</v>
      </c>
      <c r="BA3948" s="3" t="s">
        <v>1500</v>
      </c>
      <c r="BB3948" s="3" t="s">
        <v>15341</v>
      </c>
      <c r="BC3948" s="3" t="s">
        <v>6373</v>
      </c>
      <c r="BD3948" s="3" t="s">
        <v>6375</v>
      </c>
      <c r="BE3948" s="3" t="s">
        <v>91</v>
      </c>
      <c r="BF3948" s="3" t="s">
        <v>15342</v>
      </c>
      <c r="BG3948" s="3" t="s">
        <v>93</v>
      </c>
      <c r="BH3948" s="3" t="s">
        <v>93</v>
      </c>
      <c r="BI3948" s="3" t="s">
        <v>76</v>
      </c>
      <c r="BJ3948" s="3" t="s">
        <v>93</v>
      </c>
    </row>
    <row r="3949" spans="1:62" hidden="1" x14ac:dyDescent="0.2">
      <c r="A3949" s="2" t="s">
        <v>4157</v>
      </c>
      <c r="B3949" s="3" t="s">
        <v>3662</v>
      </c>
      <c r="C3949" s="3" t="s">
        <v>96</v>
      </c>
      <c r="D3949" s="3" t="s">
        <v>15343</v>
      </c>
      <c r="E3949" s="3" t="s">
        <v>15344</v>
      </c>
      <c r="F3949" s="3" t="s">
        <v>15345</v>
      </c>
      <c r="G3949" s="3" t="s">
        <v>494</v>
      </c>
      <c r="H3949" s="58" t="str">
        <f>G3949</f>
        <v>浦城供电公司</v>
      </c>
      <c r="I3949" s="3" t="s">
        <v>3663</v>
      </c>
      <c r="J3949" s="3" t="s">
        <v>3664</v>
      </c>
      <c r="K3949" s="3" t="s">
        <v>103</v>
      </c>
      <c r="L3949" s="3" t="s">
        <v>103</v>
      </c>
      <c r="M3949" s="3" t="s">
        <v>15346</v>
      </c>
      <c r="N3949" s="3" t="s">
        <v>15347</v>
      </c>
      <c r="O3949" s="3" t="s">
        <v>156</v>
      </c>
      <c r="P3949" s="3" t="s">
        <v>185</v>
      </c>
      <c r="Q3949" s="3" t="s">
        <v>15348</v>
      </c>
      <c r="R3949" s="3" t="s">
        <v>15349</v>
      </c>
      <c r="S3949" s="3" t="s">
        <v>15350</v>
      </c>
      <c r="T3949" s="3" t="s">
        <v>15351</v>
      </c>
      <c r="U3949" s="3" t="s">
        <v>15352</v>
      </c>
      <c r="V3949" s="3" t="s">
        <v>76</v>
      </c>
      <c r="W3949" s="3" t="s">
        <v>73</v>
      </c>
      <c r="X3949" s="3" t="s">
        <v>73</v>
      </c>
      <c r="Y3949" s="3" t="s">
        <v>73</v>
      </c>
      <c r="Z3949" s="3" t="s">
        <v>15346</v>
      </c>
      <c r="AA3949" s="3" t="s">
        <v>15353</v>
      </c>
      <c r="AB3949" s="3" t="s">
        <v>78</v>
      </c>
      <c r="AC3949" s="3" t="s">
        <v>15354</v>
      </c>
      <c r="AD3949" s="3" t="s">
        <v>401</v>
      </c>
      <c r="AE3949" s="3" t="s">
        <v>73</v>
      </c>
      <c r="AF3949" s="3" t="s">
        <v>73</v>
      </c>
      <c r="AG3949" s="3" t="s">
        <v>73</v>
      </c>
      <c r="AH3949" s="3" t="s">
        <v>73</v>
      </c>
      <c r="AI3949" s="3" t="s">
        <v>82</v>
      </c>
      <c r="AJ3949" s="3" t="s">
        <v>82</v>
      </c>
      <c r="AK3949" s="3" t="s">
        <v>1808</v>
      </c>
      <c r="AL3949" s="3" t="s">
        <v>6125</v>
      </c>
      <c r="AM3949" s="3" t="s">
        <v>3664</v>
      </c>
      <c r="AN3949" s="3" t="s">
        <v>15353</v>
      </c>
      <c r="AO3949" s="3" t="s">
        <v>82</v>
      </c>
      <c r="AP3949" s="3" t="s">
        <v>76</v>
      </c>
      <c r="AQ3949" s="3" t="s">
        <v>76</v>
      </c>
      <c r="AR3949" s="3" t="s">
        <v>76</v>
      </c>
      <c r="AS3949" s="3" t="s">
        <v>73</v>
      </c>
      <c r="AT3949" s="3" t="s">
        <v>138</v>
      </c>
      <c r="AU3949" s="3" t="s">
        <v>485</v>
      </c>
      <c r="AV3949" s="3" t="s">
        <v>1350</v>
      </c>
      <c r="AW3949" s="3" t="s">
        <v>1351</v>
      </c>
      <c r="AX3949" s="3" t="s">
        <v>121</v>
      </c>
      <c r="AY3949" s="3" t="s">
        <v>15351</v>
      </c>
      <c r="AZ3949" s="3" t="s">
        <v>769</v>
      </c>
      <c r="BA3949" s="3" t="s">
        <v>763</v>
      </c>
      <c r="BB3949" s="3" t="s">
        <v>5417</v>
      </c>
      <c r="BC3949" s="3" t="s">
        <v>3662</v>
      </c>
      <c r="BD3949" s="3" t="s">
        <v>3666</v>
      </c>
      <c r="BE3949" s="3" t="s">
        <v>91</v>
      </c>
      <c r="BF3949" s="3" t="s">
        <v>15355</v>
      </c>
      <c r="BG3949" s="3" t="s">
        <v>93</v>
      </c>
      <c r="BH3949" s="3" t="s">
        <v>93</v>
      </c>
      <c r="BI3949" s="3" t="s">
        <v>76</v>
      </c>
      <c r="BJ3949" s="3" t="s">
        <v>93</v>
      </c>
    </row>
    <row r="3950" spans="1:62" hidden="1" x14ac:dyDescent="0.2">
      <c r="A3950" s="2" t="s">
        <v>4768</v>
      </c>
      <c r="B3950" s="3" t="s">
        <v>15356</v>
      </c>
      <c r="C3950" s="3" t="s">
        <v>60</v>
      </c>
      <c r="D3950" s="3" t="s">
        <v>15357</v>
      </c>
      <c r="E3950" s="3" t="s">
        <v>15358</v>
      </c>
      <c r="F3950" s="3" t="s">
        <v>15359</v>
      </c>
      <c r="G3950" s="3" t="s">
        <v>2800</v>
      </c>
      <c r="H3950" s="58" t="str">
        <f t="shared" ref="H3950:H3952" si="620">C3950</f>
        <v>厦门</v>
      </c>
      <c r="I3950" s="3" t="s">
        <v>15360</v>
      </c>
      <c r="J3950" s="3" t="s">
        <v>15361</v>
      </c>
      <c r="K3950" s="3" t="s">
        <v>103</v>
      </c>
      <c r="L3950" s="3" t="s">
        <v>103</v>
      </c>
      <c r="M3950" s="3" t="s">
        <v>15362</v>
      </c>
      <c r="N3950" s="3" t="s">
        <v>15363</v>
      </c>
      <c r="O3950" s="3" t="s">
        <v>293</v>
      </c>
      <c r="P3950" s="3" t="s">
        <v>157</v>
      </c>
      <c r="Q3950" s="3" t="s">
        <v>15364</v>
      </c>
      <c r="R3950" s="3" t="s">
        <v>15365</v>
      </c>
      <c r="S3950" s="3" t="s">
        <v>73</v>
      </c>
      <c r="T3950" s="3" t="s">
        <v>73</v>
      </c>
      <c r="U3950" s="3" t="s">
        <v>15366</v>
      </c>
      <c r="V3950" s="3" t="s">
        <v>76</v>
      </c>
      <c r="W3950" s="3" t="s">
        <v>73</v>
      </c>
      <c r="X3950" s="3" t="s">
        <v>73</v>
      </c>
      <c r="Y3950" s="3" t="s">
        <v>73</v>
      </c>
      <c r="Z3950" s="3" t="s">
        <v>15367</v>
      </c>
      <c r="AA3950" s="3" t="s">
        <v>73</v>
      </c>
      <c r="AB3950" s="3" t="s">
        <v>78</v>
      </c>
      <c r="AC3950" s="3" t="s">
        <v>15117</v>
      </c>
      <c r="AD3950" s="3" t="s">
        <v>80</v>
      </c>
      <c r="AE3950" s="3" t="s">
        <v>81</v>
      </c>
      <c r="AF3950" s="3" t="s">
        <v>73</v>
      </c>
      <c r="AG3950" s="3" t="s">
        <v>73</v>
      </c>
      <c r="AH3950" s="3" t="s">
        <v>73</v>
      </c>
      <c r="AI3950" s="3" t="s">
        <v>82</v>
      </c>
      <c r="AJ3950" s="3" t="s">
        <v>82</v>
      </c>
      <c r="AK3950" s="3" t="s">
        <v>82</v>
      </c>
      <c r="AL3950" s="3" t="s">
        <v>4311</v>
      </c>
      <c r="AM3950" s="3" t="s">
        <v>4312</v>
      </c>
      <c r="AN3950" s="3" t="s">
        <v>73</v>
      </c>
      <c r="AO3950" s="3" t="s">
        <v>73</v>
      </c>
      <c r="AP3950" s="3" t="s">
        <v>93</v>
      </c>
      <c r="AQ3950" s="3" t="s">
        <v>73</v>
      </c>
      <c r="AR3950" s="3" t="s">
        <v>73</v>
      </c>
      <c r="AS3950" s="3" t="s">
        <v>73</v>
      </c>
      <c r="AT3950" s="3" t="s">
        <v>117</v>
      </c>
      <c r="AU3950" s="3" t="s">
        <v>118</v>
      </c>
      <c r="AV3950" s="3" t="s">
        <v>119</v>
      </c>
      <c r="AW3950" s="3" t="s">
        <v>120</v>
      </c>
      <c r="AX3950" s="3" t="s">
        <v>262</v>
      </c>
      <c r="AY3950" s="3" t="s">
        <v>73</v>
      </c>
      <c r="AZ3950" s="3" t="s">
        <v>843</v>
      </c>
      <c r="BA3950" s="3" t="s">
        <v>781</v>
      </c>
      <c r="BB3950" s="3" t="s">
        <v>1841</v>
      </c>
      <c r="BC3950" s="3" t="s">
        <v>15356</v>
      </c>
      <c r="BD3950" s="3" t="s">
        <v>15368</v>
      </c>
      <c r="BE3950" s="3" t="s">
        <v>195</v>
      </c>
      <c r="BF3950" s="3" t="s">
        <v>73</v>
      </c>
      <c r="BG3950" s="3" t="s">
        <v>93</v>
      </c>
      <c r="BH3950" s="3" t="s">
        <v>93</v>
      </c>
      <c r="BI3950" s="3" t="s">
        <v>76</v>
      </c>
      <c r="BJ3950" s="3" t="s">
        <v>76</v>
      </c>
    </row>
    <row r="3951" spans="1:62" hidden="1" x14ac:dyDescent="0.2">
      <c r="A3951" s="2" t="s">
        <v>886</v>
      </c>
      <c r="B3951" s="3" t="s">
        <v>15369</v>
      </c>
      <c r="C3951" s="3" t="s">
        <v>60</v>
      </c>
      <c r="D3951" s="3" t="s">
        <v>15370</v>
      </c>
      <c r="E3951" s="3" t="s">
        <v>15371</v>
      </c>
      <c r="F3951" s="3" t="s">
        <v>15372</v>
      </c>
      <c r="G3951" s="3" t="s">
        <v>1299</v>
      </c>
      <c r="H3951" s="58" t="str">
        <f t="shared" si="620"/>
        <v>厦门</v>
      </c>
      <c r="I3951" s="3" t="s">
        <v>1340</v>
      </c>
      <c r="J3951" s="3" t="s">
        <v>1341</v>
      </c>
      <c r="K3951" s="3" t="s">
        <v>129</v>
      </c>
      <c r="L3951" s="3" t="s">
        <v>130</v>
      </c>
      <c r="M3951" s="3" t="s">
        <v>15373</v>
      </c>
      <c r="N3951" s="3" t="s">
        <v>15374</v>
      </c>
      <c r="O3951" s="3" t="s">
        <v>70</v>
      </c>
      <c r="P3951" s="3" t="s">
        <v>106</v>
      </c>
      <c r="Q3951" s="3" t="s">
        <v>15375</v>
      </c>
      <c r="R3951" s="3" t="s">
        <v>15376</v>
      </c>
      <c r="S3951" s="3" t="s">
        <v>15377</v>
      </c>
      <c r="T3951" s="3" t="s">
        <v>3232</v>
      </c>
      <c r="U3951" s="3" t="s">
        <v>15378</v>
      </c>
      <c r="V3951" s="3" t="s">
        <v>76</v>
      </c>
      <c r="W3951" s="3" t="s">
        <v>73</v>
      </c>
      <c r="X3951" s="3" t="s">
        <v>73</v>
      </c>
      <c r="Y3951" s="3" t="s">
        <v>73</v>
      </c>
      <c r="Z3951" s="3" t="s">
        <v>15373</v>
      </c>
      <c r="AA3951" s="3" t="s">
        <v>15374</v>
      </c>
      <c r="AB3951" s="3" t="s">
        <v>78</v>
      </c>
      <c r="AC3951" s="3" t="s">
        <v>15379</v>
      </c>
      <c r="AD3951" s="3" t="s">
        <v>80</v>
      </c>
      <c r="AE3951" s="3" t="s">
        <v>81</v>
      </c>
      <c r="AF3951" s="3" t="s">
        <v>73</v>
      </c>
      <c r="AG3951" s="3" t="s">
        <v>73</v>
      </c>
      <c r="AH3951" s="3" t="s">
        <v>73</v>
      </c>
      <c r="AI3951" s="3" t="s">
        <v>402</v>
      </c>
      <c r="AJ3951" s="3" t="s">
        <v>82</v>
      </c>
      <c r="AK3951" s="3" t="s">
        <v>82</v>
      </c>
      <c r="AL3951" s="3" t="s">
        <v>15380</v>
      </c>
      <c r="AM3951" s="3" t="s">
        <v>1341</v>
      </c>
      <c r="AN3951" s="3" t="s">
        <v>15374</v>
      </c>
      <c r="AO3951" s="3" t="s">
        <v>82</v>
      </c>
      <c r="AP3951" s="3" t="s">
        <v>93</v>
      </c>
      <c r="AQ3951" s="3" t="s">
        <v>76</v>
      </c>
      <c r="AR3951" s="3" t="s">
        <v>76</v>
      </c>
      <c r="AS3951" s="3" t="s">
        <v>73</v>
      </c>
      <c r="AT3951" s="3" t="s">
        <v>708</v>
      </c>
      <c r="AU3951" s="3" t="s">
        <v>2596</v>
      </c>
      <c r="AV3951" s="3" t="s">
        <v>3545</v>
      </c>
      <c r="AW3951" s="3" t="s">
        <v>3546</v>
      </c>
      <c r="AX3951" s="3" t="s">
        <v>142</v>
      </c>
      <c r="AY3951" s="3" t="s">
        <v>3232</v>
      </c>
      <c r="AZ3951" s="3" t="s">
        <v>723</v>
      </c>
      <c r="BA3951" s="3" t="s">
        <v>782</v>
      </c>
      <c r="BB3951" s="3" t="s">
        <v>5147</v>
      </c>
      <c r="BC3951" s="3" t="s">
        <v>15369</v>
      </c>
      <c r="BD3951" s="3" t="s">
        <v>15381</v>
      </c>
      <c r="BE3951" s="3" t="s">
        <v>91</v>
      </c>
      <c r="BF3951" s="3" t="s">
        <v>15382</v>
      </c>
      <c r="BG3951" s="3" t="s">
        <v>93</v>
      </c>
      <c r="BH3951" s="3" t="s">
        <v>93</v>
      </c>
      <c r="BI3951" s="3" t="s">
        <v>76</v>
      </c>
      <c r="BJ3951" s="3" t="s">
        <v>93</v>
      </c>
    </row>
    <row r="3952" spans="1:62" hidden="1" x14ac:dyDescent="0.2">
      <c r="A3952" s="2" t="s">
        <v>4546</v>
      </c>
      <c r="B3952" s="3" t="s">
        <v>8434</v>
      </c>
      <c r="C3952" s="3" t="s">
        <v>515</v>
      </c>
      <c r="D3952" s="3" t="s">
        <v>15383</v>
      </c>
      <c r="E3952" s="3" t="s">
        <v>15384</v>
      </c>
      <c r="F3952" s="3" t="s">
        <v>15385</v>
      </c>
      <c r="G3952" s="3" t="s">
        <v>608</v>
      </c>
      <c r="H3952" s="58" t="str">
        <f t="shared" si="620"/>
        <v>莆田</v>
      </c>
      <c r="I3952" s="3" t="s">
        <v>3113</v>
      </c>
      <c r="J3952" s="3" t="s">
        <v>3114</v>
      </c>
      <c r="K3952" s="3" t="s">
        <v>129</v>
      </c>
      <c r="L3952" s="3" t="s">
        <v>575</v>
      </c>
      <c r="M3952" s="3" t="s">
        <v>15386</v>
      </c>
      <c r="N3952" s="3" t="s">
        <v>15387</v>
      </c>
      <c r="O3952" s="3" t="s">
        <v>70</v>
      </c>
      <c r="P3952" s="3" t="s">
        <v>71</v>
      </c>
      <c r="Q3952" s="3" t="s">
        <v>15388</v>
      </c>
      <c r="R3952" s="3" t="s">
        <v>15389</v>
      </c>
      <c r="S3952" s="3" t="s">
        <v>15390</v>
      </c>
      <c r="T3952" s="3" t="s">
        <v>15391</v>
      </c>
      <c r="U3952" s="3" t="s">
        <v>15392</v>
      </c>
      <c r="V3952" s="3" t="s">
        <v>76</v>
      </c>
      <c r="W3952" s="3" t="s">
        <v>73</v>
      </c>
      <c r="X3952" s="3" t="s">
        <v>73</v>
      </c>
      <c r="Y3952" s="3" t="s">
        <v>73</v>
      </c>
      <c r="Z3952" s="3" t="s">
        <v>15393</v>
      </c>
      <c r="AA3952" s="3" t="s">
        <v>73</v>
      </c>
      <c r="AB3952" s="3" t="s">
        <v>78</v>
      </c>
      <c r="AC3952" s="3" t="s">
        <v>15394</v>
      </c>
      <c r="AD3952" s="3" t="s">
        <v>401</v>
      </c>
      <c r="AE3952" s="3" t="s">
        <v>73</v>
      </c>
      <c r="AF3952" s="3" t="s">
        <v>73</v>
      </c>
      <c r="AG3952" s="3" t="s">
        <v>73</v>
      </c>
      <c r="AH3952" s="3" t="s">
        <v>73</v>
      </c>
      <c r="AI3952" s="3" t="s">
        <v>82</v>
      </c>
      <c r="AJ3952" s="3" t="s">
        <v>82</v>
      </c>
      <c r="AK3952" s="3" t="s">
        <v>82</v>
      </c>
      <c r="AL3952" s="3" t="s">
        <v>668</v>
      </c>
      <c r="AM3952" s="3" t="s">
        <v>669</v>
      </c>
      <c r="AN3952" s="3" t="s">
        <v>73</v>
      </c>
      <c r="AO3952" s="3" t="s">
        <v>73</v>
      </c>
      <c r="AP3952" s="3" t="s">
        <v>76</v>
      </c>
      <c r="AQ3952" s="3" t="s">
        <v>73</v>
      </c>
      <c r="AR3952" s="3" t="s">
        <v>73</v>
      </c>
      <c r="AS3952" s="3" t="s">
        <v>73</v>
      </c>
      <c r="AT3952" s="3" t="s">
        <v>708</v>
      </c>
      <c r="AU3952" s="3" t="s">
        <v>2596</v>
      </c>
      <c r="AV3952" s="3" t="s">
        <v>880</v>
      </c>
      <c r="AW3952" s="3" t="s">
        <v>3387</v>
      </c>
      <c r="AX3952" s="3" t="s">
        <v>142</v>
      </c>
      <c r="AY3952" s="3" t="s">
        <v>15391</v>
      </c>
      <c r="AZ3952" s="3" t="s">
        <v>723</v>
      </c>
      <c r="BA3952" s="3" t="s">
        <v>782</v>
      </c>
      <c r="BB3952" s="3" t="s">
        <v>6200</v>
      </c>
      <c r="BC3952" s="3" t="s">
        <v>8434</v>
      </c>
      <c r="BD3952" s="3" t="s">
        <v>15395</v>
      </c>
      <c r="BE3952" s="3" t="s">
        <v>91</v>
      </c>
      <c r="BF3952" s="3" t="s">
        <v>15396</v>
      </c>
      <c r="BG3952" s="3" t="s">
        <v>93</v>
      </c>
      <c r="BH3952" s="3" t="s">
        <v>93</v>
      </c>
      <c r="BI3952" s="3" t="s">
        <v>76</v>
      </c>
      <c r="BJ3952" s="3" t="s">
        <v>93</v>
      </c>
    </row>
    <row r="3953" spans="1:62" hidden="1" x14ac:dyDescent="0.2">
      <c r="A3953" s="2" t="s">
        <v>4816</v>
      </c>
      <c r="B3953" s="3" t="s">
        <v>15397</v>
      </c>
      <c r="C3953" s="3" t="s">
        <v>243</v>
      </c>
      <c r="D3953" s="3" t="s">
        <v>15398</v>
      </c>
      <c r="E3953" s="3" t="s">
        <v>15399</v>
      </c>
      <c r="F3953" s="3" t="s">
        <v>15400</v>
      </c>
      <c r="G3953" s="3" t="s">
        <v>1359</v>
      </c>
      <c r="H3953" s="58" t="str">
        <f t="shared" ref="H3953:H3958" si="621">G3953</f>
        <v>福清供电公司</v>
      </c>
      <c r="I3953" s="3" t="s">
        <v>5487</v>
      </c>
      <c r="J3953" s="3" t="s">
        <v>5488</v>
      </c>
      <c r="K3953" s="3" t="s">
        <v>129</v>
      </c>
      <c r="L3953" s="3" t="s">
        <v>575</v>
      </c>
      <c r="M3953" s="3" t="s">
        <v>15401</v>
      </c>
      <c r="N3953" s="3" t="s">
        <v>15402</v>
      </c>
      <c r="O3953" s="3" t="s">
        <v>293</v>
      </c>
      <c r="P3953" s="3" t="s">
        <v>106</v>
      </c>
      <c r="Q3953" s="3" t="s">
        <v>15403</v>
      </c>
      <c r="R3953" s="3" t="s">
        <v>15404</v>
      </c>
      <c r="S3953" s="3" t="s">
        <v>15405</v>
      </c>
      <c r="T3953" s="3" t="s">
        <v>15406</v>
      </c>
      <c r="U3953" s="3" t="s">
        <v>15407</v>
      </c>
      <c r="V3953" s="3" t="s">
        <v>76</v>
      </c>
      <c r="W3953" s="3" t="s">
        <v>73</v>
      </c>
      <c r="X3953" s="3" t="s">
        <v>73</v>
      </c>
      <c r="Y3953" s="3" t="s">
        <v>73</v>
      </c>
      <c r="Z3953" s="3" t="s">
        <v>15408</v>
      </c>
      <c r="AA3953" s="3" t="s">
        <v>15402</v>
      </c>
      <c r="AB3953" s="3" t="s">
        <v>78</v>
      </c>
      <c r="AC3953" s="3" t="s">
        <v>15409</v>
      </c>
      <c r="AD3953" s="3" t="s">
        <v>80</v>
      </c>
      <c r="AE3953" s="3" t="s">
        <v>73</v>
      </c>
      <c r="AF3953" s="3" t="s">
        <v>73</v>
      </c>
      <c r="AG3953" s="3" t="s">
        <v>73</v>
      </c>
      <c r="AH3953" s="3" t="s">
        <v>73</v>
      </c>
      <c r="AI3953" s="3" t="s">
        <v>82</v>
      </c>
      <c r="AJ3953" s="3" t="s">
        <v>82</v>
      </c>
      <c r="AK3953" s="3" t="s">
        <v>82</v>
      </c>
      <c r="AL3953" s="3" t="s">
        <v>1371</v>
      </c>
      <c r="AM3953" s="3" t="s">
        <v>354</v>
      </c>
      <c r="AN3953" s="3" t="s">
        <v>15402</v>
      </c>
      <c r="AO3953" s="3" t="s">
        <v>73</v>
      </c>
      <c r="AP3953" s="3" t="s">
        <v>76</v>
      </c>
      <c r="AQ3953" s="3" t="s">
        <v>76</v>
      </c>
      <c r="AR3953" s="3" t="s">
        <v>73</v>
      </c>
      <c r="AS3953" s="3" t="s">
        <v>73</v>
      </c>
      <c r="AT3953" s="3" t="s">
        <v>138</v>
      </c>
      <c r="AU3953" s="3" t="s">
        <v>509</v>
      </c>
      <c r="AV3953" s="3" t="s">
        <v>880</v>
      </c>
      <c r="AW3953" s="3" t="s">
        <v>881</v>
      </c>
      <c r="AX3953" s="3" t="s">
        <v>142</v>
      </c>
      <c r="AY3953" s="3" t="s">
        <v>15406</v>
      </c>
      <c r="AZ3953" s="3" t="s">
        <v>769</v>
      </c>
      <c r="BA3953" s="3" t="s">
        <v>744</v>
      </c>
      <c r="BB3953" s="3" t="s">
        <v>6746</v>
      </c>
      <c r="BC3953" s="3" t="s">
        <v>15397</v>
      </c>
      <c r="BD3953" s="3" t="s">
        <v>15410</v>
      </c>
      <c r="BE3953" s="3" t="s">
        <v>91</v>
      </c>
      <c r="BF3953" s="3" t="s">
        <v>15411</v>
      </c>
      <c r="BG3953" s="3" t="s">
        <v>93</v>
      </c>
      <c r="BH3953" s="3" t="s">
        <v>93</v>
      </c>
      <c r="BI3953" s="3" t="s">
        <v>76</v>
      </c>
      <c r="BJ3953" s="3" t="s">
        <v>93</v>
      </c>
    </row>
    <row r="3954" spans="1:62" hidden="1" x14ac:dyDescent="0.2">
      <c r="A3954" s="2" t="s">
        <v>848</v>
      </c>
      <c r="B3954" s="3" t="s">
        <v>8038</v>
      </c>
      <c r="C3954" s="3" t="s">
        <v>147</v>
      </c>
      <c r="D3954" s="3" t="s">
        <v>15412</v>
      </c>
      <c r="E3954" s="3" t="s">
        <v>15413</v>
      </c>
      <c r="F3954" s="3" t="s">
        <v>15414</v>
      </c>
      <c r="G3954" s="3" t="s">
        <v>2556</v>
      </c>
      <c r="H3954" s="58" t="str">
        <f t="shared" si="621"/>
        <v>连城供电有限公司</v>
      </c>
      <c r="I3954" s="3" t="s">
        <v>6233</v>
      </c>
      <c r="J3954" s="3" t="s">
        <v>6234</v>
      </c>
      <c r="K3954" s="3" t="s">
        <v>129</v>
      </c>
      <c r="L3954" s="3" t="s">
        <v>130</v>
      </c>
      <c r="M3954" s="3" t="s">
        <v>15415</v>
      </c>
      <c r="N3954" s="3" t="s">
        <v>15416</v>
      </c>
      <c r="O3954" s="3" t="s">
        <v>293</v>
      </c>
      <c r="P3954" s="3" t="s">
        <v>71</v>
      </c>
      <c r="Q3954" s="3" t="s">
        <v>15417</v>
      </c>
      <c r="R3954" s="3" t="s">
        <v>15418</v>
      </c>
      <c r="S3954" s="3" t="s">
        <v>15419</v>
      </c>
      <c r="T3954" s="3" t="s">
        <v>15420</v>
      </c>
      <c r="U3954" s="3" t="s">
        <v>15421</v>
      </c>
      <c r="V3954" s="3" t="s">
        <v>76</v>
      </c>
      <c r="W3954" s="3" t="s">
        <v>73</v>
      </c>
      <c r="X3954" s="3" t="s">
        <v>73</v>
      </c>
      <c r="Y3954" s="3" t="s">
        <v>73</v>
      </c>
      <c r="Z3954" s="3" t="s">
        <v>15415</v>
      </c>
      <c r="AA3954" s="3" t="s">
        <v>15422</v>
      </c>
      <c r="AB3954" s="3" t="s">
        <v>78</v>
      </c>
      <c r="AC3954" s="3" t="s">
        <v>15423</v>
      </c>
      <c r="AD3954" s="3" t="s">
        <v>164</v>
      </c>
      <c r="AE3954" s="3" t="s">
        <v>73</v>
      </c>
      <c r="AF3954" s="3" t="s">
        <v>73</v>
      </c>
      <c r="AG3954" s="3" t="s">
        <v>73</v>
      </c>
      <c r="AH3954" s="3" t="s">
        <v>73</v>
      </c>
      <c r="AI3954" s="3" t="s">
        <v>82</v>
      </c>
      <c r="AJ3954" s="3" t="s">
        <v>82</v>
      </c>
      <c r="AK3954" s="3" t="s">
        <v>82</v>
      </c>
      <c r="AL3954" s="3" t="s">
        <v>7794</v>
      </c>
      <c r="AM3954" s="3" t="s">
        <v>922</v>
      </c>
      <c r="AN3954" s="3" t="s">
        <v>15422</v>
      </c>
      <c r="AO3954" s="3" t="s">
        <v>73</v>
      </c>
      <c r="AP3954" s="3" t="s">
        <v>93</v>
      </c>
      <c r="AQ3954" s="3" t="s">
        <v>76</v>
      </c>
      <c r="AR3954" s="3" t="s">
        <v>76</v>
      </c>
      <c r="AS3954" s="3" t="s">
        <v>73</v>
      </c>
      <c r="AT3954" s="3" t="s">
        <v>138</v>
      </c>
      <c r="AU3954" s="3" t="s">
        <v>586</v>
      </c>
      <c r="AV3954" s="3" t="s">
        <v>140</v>
      </c>
      <c r="AW3954" s="3" t="s">
        <v>587</v>
      </c>
      <c r="AX3954" s="3" t="s">
        <v>142</v>
      </c>
      <c r="AY3954" s="3" t="s">
        <v>15420</v>
      </c>
      <c r="AZ3954" s="3" t="s">
        <v>763</v>
      </c>
      <c r="BA3954" s="3" t="s">
        <v>782</v>
      </c>
      <c r="BB3954" s="3" t="s">
        <v>4108</v>
      </c>
      <c r="BC3954" s="3" t="s">
        <v>8038</v>
      </c>
      <c r="BD3954" s="3" t="s">
        <v>8175</v>
      </c>
      <c r="BE3954" s="3" t="s">
        <v>91</v>
      </c>
      <c r="BF3954" s="3" t="s">
        <v>15424</v>
      </c>
      <c r="BG3954" s="3" t="s">
        <v>93</v>
      </c>
      <c r="BH3954" s="3" t="s">
        <v>93</v>
      </c>
      <c r="BI3954" s="3" t="s">
        <v>76</v>
      </c>
      <c r="BJ3954" s="3" t="s">
        <v>93</v>
      </c>
    </row>
    <row r="3955" spans="1:62" hidden="1" x14ac:dyDescent="0.2">
      <c r="A3955" s="2" t="s">
        <v>826</v>
      </c>
      <c r="B3955" s="3" t="s">
        <v>5523</v>
      </c>
      <c r="C3955" s="3" t="s">
        <v>359</v>
      </c>
      <c r="D3955" s="3" t="s">
        <v>15425</v>
      </c>
      <c r="E3955" s="3" t="s">
        <v>15426</v>
      </c>
      <c r="F3955" s="3" t="s">
        <v>15427</v>
      </c>
      <c r="G3955" s="3" t="s">
        <v>363</v>
      </c>
      <c r="H3955" s="58" t="str">
        <f t="shared" si="621"/>
        <v>漳浦供电有限公司</v>
      </c>
      <c r="I3955" s="3" t="s">
        <v>2978</v>
      </c>
      <c r="J3955" s="3" t="s">
        <v>2979</v>
      </c>
      <c r="K3955" s="3" t="s">
        <v>103</v>
      </c>
      <c r="L3955" s="3" t="s">
        <v>103</v>
      </c>
      <c r="M3955" s="3" t="s">
        <v>15428</v>
      </c>
      <c r="N3955" s="3" t="s">
        <v>15429</v>
      </c>
      <c r="O3955" s="3" t="s">
        <v>70</v>
      </c>
      <c r="P3955" s="3" t="s">
        <v>106</v>
      </c>
      <c r="Q3955" s="3" t="s">
        <v>15430</v>
      </c>
      <c r="R3955" s="3" t="s">
        <v>15431</v>
      </c>
      <c r="S3955" s="3" t="s">
        <v>15432</v>
      </c>
      <c r="T3955" s="3" t="s">
        <v>73</v>
      </c>
      <c r="U3955" s="3" t="s">
        <v>15433</v>
      </c>
      <c r="V3955" s="3" t="s">
        <v>76</v>
      </c>
      <c r="W3955" s="3" t="s">
        <v>73</v>
      </c>
      <c r="X3955" s="3" t="s">
        <v>73</v>
      </c>
      <c r="Y3955" s="3" t="s">
        <v>73</v>
      </c>
      <c r="Z3955" s="3" t="s">
        <v>15434</v>
      </c>
      <c r="AA3955" s="3" t="s">
        <v>15429</v>
      </c>
      <c r="AB3955" s="3" t="s">
        <v>78</v>
      </c>
      <c r="AC3955" s="3" t="s">
        <v>15423</v>
      </c>
      <c r="AD3955" s="3" t="s">
        <v>80</v>
      </c>
      <c r="AE3955" s="3" t="s">
        <v>73</v>
      </c>
      <c r="AF3955" s="3" t="s">
        <v>73</v>
      </c>
      <c r="AG3955" s="3" t="s">
        <v>73</v>
      </c>
      <c r="AH3955" s="3" t="s">
        <v>73</v>
      </c>
      <c r="AI3955" s="3" t="s">
        <v>82</v>
      </c>
      <c r="AJ3955" s="3" t="s">
        <v>82</v>
      </c>
      <c r="AK3955" s="3" t="s">
        <v>82</v>
      </c>
      <c r="AL3955" s="3" t="s">
        <v>2980</v>
      </c>
      <c r="AM3955" s="3" t="s">
        <v>2979</v>
      </c>
      <c r="AN3955" s="3" t="s">
        <v>15429</v>
      </c>
      <c r="AO3955" s="3" t="s">
        <v>73</v>
      </c>
      <c r="AP3955" s="3" t="s">
        <v>93</v>
      </c>
      <c r="AQ3955" s="3" t="s">
        <v>76</v>
      </c>
      <c r="AR3955" s="3" t="s">
        <v>76</v>
      </c>
      <c r="AS3955" s="3" t="s">
        <v>73</v>
      </c>
      <c r="AT3955" s="3" t="s">
        <v>138</v>
      </c>
      <c r="AU3955" s="3" t="s">
        <v>509</v>
      </c>
      <c r="AV3955" s="3" t="s">
        <v>1669</v>
      </c>
      <c r="AW3955" s="3" t="s">
        <v>1670</v>
      </c>
      <c r="AX3955" s="3" t="s">
        <v>566</v>
      </c>
      <c r="AY3955" s="3" t="s">
        <v>73</v>
      </c>
      <c r="AZ3955" s="3" t="s">
        <v>727</v>
      </c>
      <c r="BA3955" s="3" t="s">
        <v>763</v>
      </c>
      <c r="BB3955" s="3" t="s">
        <v>3831</v>
      </c>
      <c r="BC3955" s="3" t="s">
        <v>5523</v>
      </c>
      <c r="BD3955" s="3" t="s">
        <v>5524</v>
      </c>
      <c r="BE3955" s="3" t="s">
        <v>91</v>
      </c>
      <c r="BF3955" s="3" t="s">
        <v>73</v>
      </c>
      <c r="BG3955" s="3" t="s">
        <v>93</v>
      </c>
      <c r="BH3955" s="3" t="s">
        <v>93</v>
      </c>
      <c r="BI3955" s="3" t="s">
        <v>76</v>
      </c>
      <c r="BJ3955" s="3" t="s">
        <v>93</v>
      </c>
    </row>
    <row r="3956" spans="1:62" hidden="1" x14ac:dyDescent="0.2">
      <c r="A3956" s="2" t="s">
        <v>4582</v>
      </c>
      <c r="B3956" s="3" t="s">
        <v>2445</v>
      </c>
      <c r="C3956" s="3" t="s">
        <v>147</v>
      </c>
      <c r="D3956" s="3" t="s">
        <v>15435</v>
      </c>
      <c r="E3956" s="3" t="s">
        <v>15436</v>
      </c>
      <c r="F3956" s="3" t="s">
        <v>15437</v>
      </c>
      <c r="G3956" s="3" t="s">
        <v>390</v>
      </c>
      <c r="H3956" s="58" t="str">
        <f t="shared" si="621"/>
        <v>长汀供电有限公司</v>
      </c>
      <c r="I3956" s="3" t="s">
        <v>2446</v>
      </c>
      <c r="J3956" s="3" t="s">
        <v>2447</v>
      </c>
      <c r="K3956" s="3" t="s">
        <v>129</v>
      </c>
      <c r="L3956" s="3" t="s">
        <v>575</v>
      </c>
      <c r="M3956" s="3" t="s">
        <v>15438</v>
      </c>
      <c r="N3956" s="3" t="s">
        <v>15439</v>
      </c>
      <c r="O3956" s="3" t="s">
        <v>293</v>
      </c>
      <c r="P3956" s="3" t="s">
        <v>185</v>
      </c>
      <c r="Q3956" s="3" t="s">
        <v>15440</v>
      </c>
      <c r="R3956" s="3" t="s">
        <v>15441</v>
      </c>
      <c r="S3956" s="3" t="s">
        <v>15442</v>
      </c>
      <c r="T3956" s="3" t="s">
        <v>15443</v>
      </c>
      <c r="U3956" s="3" t="s">
        <v>15444</v>
      </c>
      <c r="V3956" s="3" t="s">
        <v>76</v>
      </c>
      <c r="W3956" s="3" t="s">
        <v>73</v>
      </c>
      <c r="X3956" s="3" t="s">
        <v>73</v>
      </c>
      <c r="Y3956" s="3" t="s">
        <v>73</v>
      </c>
      <c r="Z3956" s="3" t="s">
        <v>13862</v>
      </c>
      <c r="AA3956" s="3" t="s">
        <v>15445</v>
      </c>
      <c r="AB3956" s="3" t="s">
        <v>78</v>
      </c>
      <c r="AC3956" s="3" t="s">
        <v>15446</v>
      </c>
      <c r="AD3956" s="3" t="s">
        <v>164</v>
      </c>
      <c r="AE3956" s="3" t="s">
        <v>73</v>
      </c>
      <c r="AF3956" s="3" t="s">
        <v>73</v>
      </c>
      <c r="AG3956" s="3" t="s">
        <v>73</v>
      </c>
      <c r="AH3956" s="3" t="s">
        <v>73</v>
      </c>
      <c r="AI3956" s="3" t="s">
        <v>82</v>
      </c>
      <c r="AJ3956" s="3" t="s">
        <v>82</v>
      </c>
      <c r="AK3956" s="3" t="s">
        <v>1808</v>
      </c>
      <c r="AL3956" s="3" t="s">
        <v>6786</v>
      </c>
      <c r="AM3956" s="3" t="s">
        <v>585</v>
      </c>
      <c r="AN3956" s="3" t="s">
        <v>15445</v>
      </c>
      <c r="AO3956" s="3" t="s">
        <v>73</v>
      </c>
      <c r="AP3956" s="3" t="s">
        <v>93</v>
      </c>
      <c r="AQ3956" s="3" t="s">
        <v>76</v>
      </c>
      <c r="AR3956" s="3" t="s">
        <v>76</v>
      </c>
      <c r="AS3956" s="3" t="s">
        <v>73</v>
      </c>
      <c r="AT3956" s="3" t="s">
        <v>138</v>
      </c>
      <c r="AU3956" s="3" t="s">
        <v>586</v>
      </c>
      <c r="AV3956" s="3" t="s">
        <v>192</v>
      </c>
      <c r="AW3956" s="3" t="s">
        <v>3216</v>
      </c>
      <c r="AX3956" s="3" t="s">
        <v>2654</v>
      </c>
      <c r="AY3956" s="3" t="s">
        <v>15443</v>
      </c>
      <c r="AZ3956" s="3" t="s">
        <v>1059</v>
      </c>
      <c r="BA3956" s="3" t="s">
        <v>782</v>
      </c>
      <c r="BB3956" s="3" t="s">
        <v>7183</v>
      </c>
      <c r="BC3956" s="3" t="s">
        <v>2445</v>
      </c>
      <c r="BD3956" s="3" t="s">
        <v>2448</v>
      </c>
      <c r="BE3956" s="3" t="s">
        <v>91</v>
      </c>
      <c r="BF3956" s="3" t="s">
        <v>15447</v>
      </c>
      <c r="BG3956" s="3" t="s">
        <v>93</v>
      </c>
      <c r="BH3956" s="3" t="s">
        <v>93</v>
      </c>
      <c r="BI3956" s="3" t="s">
        <v>76</v>
      </c>
      <c r="BJ3956" s="3" t="s">
        <v>93</v>
      </c>
    </row>
    <row r="3957" spans="1:62" hidden="1" x14ac:dyDescent="0.2">
      <c r="A3957" s="2" t="s">
        <v>743</v>
      </c>
      <c r="B3957" s="3" t="s">
        <v>15448</v>
      </c>
      <c r="C3957" s="3" t="s">
        <v>243</v>
      </c>
      <c r="D3957" s="3" t="s">
        <v>15449</v>
      </c>
      <c r="E3957" s="3" t="s">
        <v>15450</v>
      </c>
      <c r="F3957" s="3" t="s">
        <v>15451</v>
      </c>
      <c r="G3957" s="3" t="s">
        <v>910</v>
      </c>
      <c r="H3957" s="58" t="str">
        <f t="shared" si="621"/>
        <v>国网福州市长乐区供电公司</v>
      </c>
      <c r="I3957" s="3" t="s">
        <v>1395</v>
      </c>
      <c r="J3957" s="3" t="s">
        <v>1396</v>
      </c>
      <c r="K3957" s="3" t="s">
        <v>129</v>
      </c>
      <c r="L3957" s="3" t="s">
        <v>130</v>
      </c>
      <c r="M3957" s="3" t="s">
        <v>15452</v>
      </c>
      <c r="N3957" s="3" t="s">
        <v>15453</v>
      </c>
      <c r="O3957" s="3" t="s">
        <v>156</v>
      </c>
      <c r="P3957" s="3" t="s">
        <v>157</v>
      </c>
      <c r="Q3957" s="3" t="s">
        <v>15454</v>
      </c>
      <c r="R3957" s="3" t="s">
        <v>15455</v>
      </c>
      <c r="S3957" s="3" t="s">
        <v>15456</v>
      </c>
      <c r="T3957" s="3" t="s">
        <v>3960</v>
      </c>
      <c r="U3957" s="3" t="s">
        <v>15457</v>
      </c>
      <c r="V3957" s="3" t="s">
        <v>76</v>
      </c>
      <c r="W3957" s="3" t="s">
        <v>73</v>
      </c>
      <c r="X3957" s="3" t="s">
        <v>73</v>
      </c>
      <c r="Y3957" s="3" t="s">
        <v>73</v>
      </c>
      <c r="Z3957" s="3" t="s">
        <v>15458</v>
      </c>
      <c r="AA3957" s="3" t="s">
        <v>15459</v>
      </c>
      <c r="AB3957" s="3" t="s">
        <v>78</v>
      </c>
      <c r="AC3957" s="3" t="s">
        <v>15460</v>
      </c>
      <c r="AD3957" s="3" t="s">
        <v>80</v>
      </c>
      <c r="AE3957" s="3" t="s">
        <v>73</v>
      </c>
      <c r="AF3957" s="3" t="s">
        <v>73</v>
      </c>
      <c r="AG3957" s="3" t="s">
        <v>73</v>
      </c>
      <c r="AH3957" s="3" t="s">
        <v>73</v>
      </c>
      <c r="AI3957" s="3" t="s">
        <v>165</v>
      </c>
      <c r="AJ3957" s="3" t="s">
        <v>166</v>
      </c>
      <c r="AK3957" s="3" t="s">
        <v>82</v>
      </c>
      <c r="AL3957" s="3" t="s">
        <v>15461</v>
      </c>
      <c r="AM3957" s="3" t="s">
        <v>1396</v>
      </c>
      <c r="AN3957" s="3" t="s">
        <v>15459</v>
      </c>
      <c r="AO3957" s="3" t="s">
        <v>73</v>
      </c>
      <c r="AP3957" s="3" t="s">
        <v>93</v>
      </c>
      <c r="AQ3957" s="3" t="s">
        <v>76</v>
      </c>
      <c r="AR3957" s="3" t="s">
        <v>76</v>
      </c>
      <c r="AS3957" s="3" t="s">
        <v>73</v>
      </c>
      <c r="AT3957" s="3" t="s">
        <v>138</v>
      </c>
      <c r="AU3957" s="3" t="s">
        <v>237</v>
      </c>
      <c r="AV3957" s="3" t="s">
        <v>213</v>
      </c>
      <c r="AW3957" s="3" t="s">
        <v>238</v>
      </c>
      <c r="AX3957" s="3" t="s">
        <v>142</v>
      </c>
      <c r="AY3957" s="3" t="s">
        <v>3960</v>
      </c>
      <c r="AZ3957" s="3" t="s">
        <v>823</v>
      </c>
      <c r="BA3957" s="3" t="s">
        <v>1112</v>
      </c>
      <c r="BB3957" s="3" t="s">
        <v>4493</v>
      </c>
      <c r="BC3957" s="3" t="s">
        <v>15448</v>
      </c>
      <c r="BD3957" s="3" t="s">
        <v>15462</v>
      </c>
      <c r="BE3957" s="3" t="s">
        <v>91</v>
      </c>
      <c r="BF3957" s="3" t="s">
        <v>15463</v>
      </c>
      <c r="BG3957" s="3" t="s">
        <v>93</v>
      </c>
      <c r="BH3957" s="3" t="s">
        <v>93</v>
      </c>
      <c r="BI3957" s="3" t="s">
        <v>76</v>
      </c>
      <c r="BJ3957" s="3" t="s">
        <v>93</v>
      </c>
    </row>
    <row r="3958" spans="1:62" hidden="1" x14ac:dyDescent="0.2">
      <c r="A3958" s="2" t="s">
        <v>1482</v>
      </c>
      <c r="B3958" s="3" t="s">
        <v>805</v>
      </c>
      <c r="C3958" s="3" t="s">
        <v>96</v>
      </c>
      <c r="D3958" s="3" t="s">
        <v>15464</v>
      </c>
      <c r="E3958" s="3" t="s">
        <v>15465</v>
      </c>
      <c r="F3958" s="3" t="s">
        <v>15466</v>
      </c>
      <c r="G3958" s="3" t="s">
        <v>410</v>
      </c>
      <c r="H3958" s="58" t="str">
        <f t="shared" si="621"/>
        <v>建瓯供电公司</v>
      </c>
      <c r="I3958" s="3" t="s">
        <v>791</v>
      </c>
      <c r="J3958" s="3" t="s">
        <v>792</v>
      </c>
      <c r="K3958" s="3" t="s">
        <v>129</v>
      </c>
      <c r="L3958" s="3" t="s">
        <v>130</v>
      </c>
      <c r="M3958" s="3" t="s">
        <v>15467</v>
      </c>
      <c r="N3958" s="3" t="s">
        <v>15468</v>
      </c>
      <c r="O3958" s="3" t="s">
        <v>70</v>
      </c>
      <c r="P3958" s="3" t="s">
        <v>71</v>
      </c>
      <c r="Q3958" s="3" t="s">
        <v>15469</v>
      </c>
      <c r="R3958" s="3" t="s">
        <v>15470</v>
      </c>
      <c r="S3958" s="3" t="s">
        <v>15471</v>
      </c>
      <c r="T3958" s="3" t="s">
        <v>73</v>
      </c>
      <c r="U3958" s="3" t="s">
        <v>15472</v>
      </c>
      <c r="V3958" s="3" t="s">
        <v>76</v>
      </c>
      <c r="W3958" s="3" t="s">
        <v>73</v>
      </c>
      <c r="X3958" s="3" t="s">
        <v>73</v>
      </c>
      <c r="Y3958" s="3" t="s">
        <v>73</v>
      </c>
      <c r="Z3958" s="3" t="s">
        <v>15467</v>
      </c>
      <c r="AA3958" s="3" t="s">
        <v>13371</v>
      </c>
      <c r="AB3958" s="3" t="s">
        <v>78</v>
      </c>
      <c r="AC3958" s="3" t="s">
        <v>15473</v>
      </c>
      <c r="AD3958" s="3" t="s">
        <v>80</v>
      </c>
      <c r="AE3958" s="3" t="s">
        <v>73</v>
      </c>
      <c r="AF3958" s="3" t="s">
        <v>73</v>
      </c>
      <c r="AG3958" s="3" t="s">
        <v>73</v>
      </c>
      <c r="AH3958" s="3" t="s">
        <v>73</v>
      </c>
      <c r="AI3958" s="3" t="s">
        <v>82</v>
      </c>
      <c r="AJ3958" s="3" t="s">
        <v>82</v>
      </c>
      <c r="AK3958" s="3" t="s">
        <v>82</v>
      </c>
      <c r="AL3958" s="3" t="s">
        <v>420</v>
      </c>
      <c r="AM3958" s="3" t="s">
        <v>421</v>
      </c>
      <c r="AN3958" s="3" t="s">
        <v>13371</v>
      </c>
      <c r="AO3958" s="3" t="s">
        <v>73</v>
      </c>
      <c r="AP3958" s="3" t="s">
        <v>93</v>
      </c>
      <c r="AQ3958" s="3" t="s">
        <v>76</v>
      </c>
      <c r="AR3958" s="3" t="s">
        <v>76</v>
      </c>
      <c r="AS3958" s="3" t="s">
        <v>73</v>
      </c>
      <c r="AT3958" s="3" t="s">
        <v>138</v>
      </c>
      <c r="AU3958" s="3" t="s">
        <v>1158</v>
      </c>
      <c r="AV3958" s="3" t="s">
        <v>880</v>
      </c>
      <c r="AW3958" s="3" t="s">
        <v>1159</v>
      </c>
      <c r="AX3958" s="3" t="s">
        <v>142</v>
      </c>
      <c r="AY3958" s="3" t="s">
        <v>73</v>
      </c>
      <c r="AZ3958" s="3" t="s">
        <v>723</v>
      </c>
      <c r="BA3958" s="3" t="s">
        <v>782</v>
      </c>
      <c r="BB3958" s="3" t="s">
        <v>923</v>
      </c>
      <c r="BC3958" s="3" t="s">
        <v>805</v>
      </c>
      <c r="BD3958" s="3" t="s">
        <v>806</v>
      </c>
      <c r="BE3958" s="3" t="s">
        <v>91</v>
      </c>
      <c r="BF3958" s="3" t="s">
        <v>15474</v>
      </c>
      <c r="BG3958" s="3" t="s">
        <v>93</v>
      </c>
      <c r="BH3958" s="3" t="s">
        <v>93</v>
      </c>
      <c r="BI3958" s="3" t="s">
        <v>76</v>
      </c>
      <c r="BJ3958" s="3" t="s">
        <v>93</v>
      </c>
    </row>
    <row r="3959" spans="1:62" hidden="1" x14ac:dyDescent="0.2">
      <c r="A3959" s="2" t="s">
        <v>1500</v>
      </c>
      <c r="B3959" s="3" t="s">
        <v>8407</v>
      </c>
      <c r="C3959" s="3" t="s">
        <v>243</v>
      </c>
      <c r="D3959" s="3" t="s">
        <v>15475</v>
      </c>
      <c r="E3959" s="3" t="s">
        <v>15476</v>
      </c>
      <c r="F3959" s="3" t="s">
        <v>15477</v>
      </c>
      <c r="G3959" s="3" t="s">
        <v>3523</v>
      </c>
      <c r="H3959" s="58" t="str">
        <f>C3959</f>
        <v>福州</v>
      </c>
      <c r="I3959" s="3" t="s">
        <v>3524</v>
      </c>
      <c r="J3959" s="3" t="s">
        <v>3525</v>
      </c>
      <c r="K3959" s="3" t="s">
        <v>103</v>
      </c>
      <c r="L3959" s="3" t="s">
        <v>103</v>
      </c>
      <c r="M3959" s="3" t="s">
        <v>15478</v>
      </c>
      <c r="N3959" s="3" t="s">
        <v>15479</v>
      </c>
      <c r="O3959" s="3" t="s">
        <v>156</v>
      </c>
      <c r="P3959" s="3" t="s">
        <v>185</v>
      </c>
      <c r="Q3959" s="3" t="s">
        <v>15480</v>
      </c>
      <c r="R3959" s="3" t="s">
        <v>15481</v>
      </c>
      <c r="S3959" s="3" t="s">
        <v>15482</v>
      </c>
      <c r="T3959" s="3" t="s">
        <v>8001</v>
      </c>
      <c r="U3959" s="3" t="s">
        <v>15483</v>
      </c>
      <c r="V3959" s="3" t="s">
        <v>76</v>
      </c>
      <c r="W3959" s="3" t="s">
        <v>73</v>
      </c>
      <c r="X3959" s="3" t="s">
        <v>73</v>
      </c>
      <c r="Y3959" s="3" t="s">
        <v>73</v>
      </c>
      <c r="Z3959" s="3" t="s">
        <v>15478</v>
      </c>
      <c r="AA3959" s="3" t="s">
        <v>73</v>
      </c>
      <c r="AB3959" s="3" t="s">
        <v>78</v>
      </c>
      <c r="AC3959" s="3" t="s">
        <v>15484</v>
      </c>
      <c r="AD3959" s="3" t="s">
        <v>80</v>
      </c>
      <c r="AE3959" s="3" t="s">
        <v>73</v>
      </c>
      <c r="AF3959" s="3" t="s">
        <v>73</v>
      </c>
      <c r="AG3959" s="3" t="s">
        <v>73</v>
      </c>
      <c r="AH3959" s="3" t="s">
        <v>73</v>
      </c>
      <c r="AI3959" s="3" t="s">
        <v>82</v>
      </c>
      <c r="AJ3959" s="3" t="s">
        <v>82</v>
      </c>
      <c r="AK3959" s="3" t="s">
        <v>189</v>
      </c>
      <c r="AL3959" s="3" t="s">
        <v>3526</v>
      </c>
      <c r="AM3959" s="3" t="s">
        <v>3525</v>
      </c>
      <c r="AN3959" s="3" t="s">
        <v>73</v>
      </c>
      <c r="AO3959" s="3" t="s">
        <v>73</v>
      </c>
      <c r="AP3959" s="3" t="s">
        <v>93</v>
      </c>
      <c r="AQ3959" s="3" t="s">
        <v>73</v>
      </c>
      <c r="AR3959" s="3" t="s">
        <v>73</v>
      </c>
      <c r="AS3959" s="3" t="s">
        <v>2461</v>
      </c>
      <c r="AT3959" s="3" t="s">
        <v>117</v>
      </c>
      <c r="AU3959" s="3" t="s">
        <v>118</v>
      </c>
      <c r="AV3959" s="3" t="s">
        <v>119</v>
      </c>
      <c r="AW3959" s="3" t="s">
        <v>120</v>
      </c>
      <c r="AX3959" s="3" t="s">
        <v>121</v>
      </c>
      <c r="AY3959" s="3" t="s">
        <v>8001</v>
      </c>
      <c r="AZ3959" s="3" t="s">
        <v>763</v>
      </c>
      <c r="BA3959" s="3" t="s">
        <v>744</v>
      </c>
      <c r="BB3959" s="3" t="s">
        <v>6822</v>
      </c>
      <c r="BC3959" s="3" t="s">
        <v>8407</v>
      </c>
      <c r="BD3959" s="3" t="s">
        <v>15485</v>
      </c>
      <c r="BE3959" s="3" t="s">
        <v>195</v>
      </c>
      <c r="BF3959" s="3" t="s">
        <v>73</v>
      </c>
      <c r="BG3959" s="3" t="s">
        <v>93</v>
      </c>
      <c r="BH3959" s="3" t="s">
        <v>93</v>
      </c>
      <c r="BI3959" s="3" t="s">
        <v>76</v>
      </c>
      <c r="BJ3959" s="3" t="s">
        <v>76</v>
      </c>
    </row>
    <row r="3960" spans="1:62" hidden="1" x14ac:dyDescent="0.2">
      <c r="A3960" s="2" t="s">
        <v>4585</v>
      </c>
      <c r="B3960" s="3" t="s">
        <v>15486</v>
      </c>
      <c r="C3960" s="3" t="s">
        <v>359</v>
      </c>
      <c r="D3960" s="3" t="s">
        <v>15487</v>
      </c>
      <c r="E3960" s="3" t="s">
        <v>15488</v>
      </c>
      <c r="F3960" s="3" t="s">
        <v>15489</v>
      </c>
      <c r="G3960" s="3" t="s">
        <v>2826</v>
      </c>
      <c r="H3960" s="58" t="str">
        <f t="shared" ref="H3960:H3961" si="622">G3960</f>
        <v>平和供电有限公司</v>
      </c>
      <c r="I3960" s="3" t="s">
        <v>4171</v>
      </c>
      <c r="J3960" s="3" t="s">
        <v>4172</v>
      </c>
      <c r="K3960" s="3" t="s">
        <v>103</v>
      </c>
      <c r="L3960" s="3" t="s">
        <v>103</v>
      </c>
      <c r="M3960" s="3" t="s">
        <v>15490</v>
      </c>
      <c r="N3960" s="3" t="s">
        <v>15491</v>
      </c>
      <c r="O3960" s="3" t="s">
        <v>70</v>
      </c>
      <c r="P3960" s="3" t="s">
        <v>106</v>
      </c>
      <c r="Q3960" s="3" t="s">
        <v>15492</v>
      </c>
      <c r="R3960" s="3" t="s">
        <v>15493</v>
      </c>
      <c r="S3960" s="3" t="s">
        <v>15494</v>
      </c>
      <c r="T3960" s="3" t="s">
        <v>73</v>
      </c>
      <c r="U3960" s="3" t="s">
        <v>15495</v>
      </c>
      <c r="V3960" s="3" t="s">
        <v>76</v>
      </c>
      <c r="W3960" s="3" t="s">
        <v>73</v>
      </c>
      <c r="X3960" s="3" t="s">
        <v>73</v>
      </c>
      <c r="Y3960" s="3" t="s">
        <v>73</v>
      </c>
      <c r="Z3960" s="3" t="s">
        <v>15490</v>
      </c>
      <c r="AA3960" s="3" t="s">
        <v>15491</v>
      </c>
      <c r="AB3960" s="3" t="s">
        <v>78</v>
      </c>
      <c r="AC3960" s="3" t="s">
        <v>15496</v>
      </c>
      <c r="AD3960" s="3" t="s">
        <v>80</v>
      </c>
      <c r="AE3960" s="3" t="s">
        <v>73</v>
      </c>
      <c r="AF3960" s="3" t="s">
        <v>73</v>
      </c>
      <c r="AG3960" s="3" t="s">
        <v>73</v>
      </c>
      <c r="AH3960" s="3" t="s">
        <v>73</v>
      </c>
      <c r="AI3960" s="3" t="s">
        <v>82</v>
      </c>
      <c r="AJ3960" s="3" t="s">
        <v>82</v>
      </c>
      <c r="AK3960" s="3" t="s">
        <v>82</v>
      </c>
      <c r="AL3960" s="3" t="s">
        <v>7288</v>
      </c>
      <c r="AM3960" s="3" t="s">
        <v>4172</v>
      </c>
      <c r="AN3960" s="3" t="s">
        <v>15491</v>
      </c>
      <c r="AO3960" s="3" t="s">
        <v>73</v>
      </c>
      <c r="AP3960" s="3" t="s">
        <v>93</v>
      </c>
      <c r="AQ3960" s="3" t="s">
        <v>76</v>
      </c>
      <c r="AR3960" s="3" t="s">
        <v>76</v>
      </c>
      <c r="AS3960" s="3" t="s">
        <v>73</v>
      </c>
      <c r="AT3960" s="3" t="s">
        <v>117</v>
      </c>
      <c r="AU3960" s="3" t="s">
        <v>118</v>
      </c>
      <c r="AV3960" s="3" t="s">
        <v>15497</v>
      </c>
      <c r="AW3960" s="3" t="s">
        <v>15497</v>
      </c>
      <c r="AX3960" s="3" t="s">
        <v>121</v>
      </c>
      <c r="AY3960" s="3" t="s">
        <v>73</v>
      </c>
      <c r="AZ3960" s="3" t="s">
        <v>823</v>
      </c>
      <c r="BA3960" s="3" t="s">
        <v>824</v>
      </c>
      <c r="BB3960" s="3" t="s">
        <v>4544</v>
      </c>
      <c r="BC3960" s="3" t="s">
        <v>15486</v>
      </c>
      <c r="BD3960" s="3" t="s">
        <v>15498</v>
      </c>
      <c r="BE3960" s="3" t="s">
        <v>91</v>
      </c>
      <c r="BF3960" s="3" t="s">
        <v>15499</v>
      </c>
      <c r="BG3960" s="3" t="s">
        <v>93</v>
      </c>
      <c r="BH3960" s="3" t="s">
        <v>93</v>
      </c>
      <c r="BI3960" s="3" t="s">
        <v>76</v>
      </c>
      <c r="BJ3960" s="3" t="s">
        <v>93</v>
      </c>
    </row>
    <row r="3961" spans="1:62" ht="15" hidden="1" x14ac:dyDescent="0.2">
      <c r="A3961" s="2" t="s">
        <v>1481</v>
      </c>
      <c r="B3961" s="3" t="s">
        <v>15500</v>
      </c>
      <c r="C3961" s="3" t="s">
        <v>174</v>
      </c>
      <c r="D3961" s="3" t="s">
        <v>15501</v>
      </c>
      <c r="E3961" s="3" t="s">
        <v>15502</v>
      </c>
      <c r="F3961" s="3" t="s">
        <v>15503</v>
      </c>
      <c r="G3961" s="3" t="s">
        <v>986</v>
      </c>
      <c r="H3961" s="58" t="str">
        <f t="shared" si="622"/>
        <v>石狮市供电公司</v>
      </c>
      <c r="I3961" s="3" t="s">
        <v>987</v>
      </c>
      <c r="J3961" s="3" t="s">
        <v>988</v>
      </c>
      <c r="K3961" s="3" t="s">
        <v>103</v>
      </c>
      <c r="L3961" s="3" t="s">
        <v>103</v>
      </c>
      <c r="M3961" s="3" t="s">
        <v>15504</v>
      </c>
      <c r="N3961" s="11" t="str">
        <f>M3961</f>
        <v>2023-02-09 07:41</v>
      </c>
      <c r="O3961" s="3" t="s">
        <v>156</v>
      </c>
      <c r="P3961" s="3" t="s">
        <v>157</v>
      </c>
      <c r="Q3961" s="3" t="s">
        <v>15505</v>
      </c>
      <c r="R3961" s="3" t="s">
        <v>15506</v>
      </c>
      <c r="S3961" s="3" t="s">
        <v>15507</v>
      </c>
      <c r="T3961" s="3" t="s">
        <v>73</v>
      </c>
      <c r="U3961" s="3" t="s">
        <v>15508</v>
      </c>
      <c r="V3961" s="3" t="s">
        <v>76</v>
      </c>
      <c r="W3961" s="3" t="s">
        <v>73</v>
      </c>
      <c r="X3961" s="3" t="s">
        <v>73</v>
      </c>
      <c r="Y3961" s="3" t="s">
        <v>73</v>
      </c>
      <c r="Z3961" s="3" t="s">
        <v>15509</v>
      </c>
      <c r="AA3961" s="3" t="s">
        <v>73</v>
      </c>
      <c r="AB3961" s="3" t="s">
        <v>78</v>
      </c>
      <c r="AC3961" s="3" t="s">
        <v>15510</v>
      </c>
      <c r="AD3961" s="3" t="s">
        <v>707</v>
      </c>
      <c r="AE3961" s="3" t="s">
        <v>73</v>
      </c>
      <c r="AF3961" s="3" t="s">
        <v>73</v>
      </c>
      <c r="AG3961" s="3" t="s">
        <v>73</v>
      </c>
      <c r="AH3961" s="3" t="s">
        <v>73</v>
      </c>
      <c r="AI3961" s="3" t="s">
        <v>211</v>
      </c>
      <c r="AJ3961" s="3" t="s">
        <v>529</v>
      </c>
      <c r="AK3961" s="3" t="s">
        <v>73</v>
      </c>
      <c r="AL3961" s="3" t="s">
        <v>997</v>
      </c>
      <c r="AM3961" s="3" t="s">
        <v>354</v>
      </c>
      <c r="AN3961" s="3" t="s">
        <v>73</v>
      </c>
      <c r="AO3961" s="3" t="s">
        <v>73</v>
      </c>
      <c r="AP3961" s="3" t="s">
        <v>76</v>
      </c>
      <c r="AQ3961" s="3" t="s">
        <v>73</v>
      </c>
      <c r="AR3961" s="3" t="s">
        <v>73</v>
      </c>
      <c r="AS3961" s="3" t="s">
        <v>73</v>
      </c>
      <c r="AT3961" s="3" t="s">
        <v>117</v>
      </c>
      <c r="AU3961" s="3" t="s">
        <v>118</v>
      </c>
      <c r="AV3961" s="3" t="s">
        <v>119</v>
      </c>
      <c r="AW3961" s="3" t="s">
        <v>120</v>
      </c>
      <c r="AX3961" s="3" t="s">
        <v>121</v>
      </c>
      <c r="AY3961" s="3" t="s">
        <v>73</v>
      </c>
      <c r="AZ3961" s="3" t="s">
        <v>727</v>
      </c>
      <c r="BA3961" s="3" t="s">
        <v>749</v>
      </c>
      <c r="BB3961" s="3" t="s">
        <v>4216</v>
      </c>
      <c r="BC3961" s="3" t="s">
        <v>15500</v>
      </c>
      <c r="BD3961" s="3" t="s">
        <v>15511</v>
      </c>
      <c r="BE3961" s="3" t="s">
        <v>91</v>
      </c>
      <c r="BF3961" s="3" t="s">
        <v>15512</v>
      </c>
      <c r="BG3961" s="3" t="s">
        <v>93</v>
      </c>
      <c r="BH3961" s="3" t="s">
        <v>93</v>
      </c>
      <c r="BI3961" s="3" t="s">
        <v>76</v>
      </c>
      <c r="BJ3961" s="3" t="s">
        <v>93</v>
      </c>
    </row>
    <row r="3962" spans="1:62" hidden="1" x14ac:dyDescent="0.2">
      <c r="A3962" s="2" t="s">
        <v>769</v>
      </c>
      <c r="B3962" s="3" t="s">
        <v>9029</v>
      </c>
      <c r="C3962" s="3" t="s">
        <v>243</v>
      </c>
      <c r="D3962" s="3" t="s">
        <v>15513</v>
      </c>
      <c r="E3962" s="3" t="s">
        <v>15514</v>
      </c>
      <c r="F3962" s="3" t="s">
        <v>15515</v>
      </c>
      <c r="G3962" s="3" t="s">
        <v>247</v>
      </c>
      <c r="H3962" s="58" t="str">
        <f>C3962</f>
        <v>福州</v>
      </c>
      <c r="I3962" s="3" t="s">
        <v>248</v>
      </c>
      <c r="J3962" s="3" t="s">
        <v>249</v>
      </c>
      <c r="K3962" s="3" t="s">
        <v>103</v>
      </c>
      <c r="L3962" s="3" t="s">
        <v>103</v>
      </c>
      <c r="M3962" s="3" t="s">
        <v>15516</v>
      </c>
      <c r="N3962" s="3" t="s">
        <v>15517</v>
      </c>
      <c r="O3962" s="3" t="s">
        <v>156</v>
      </c>
      <c r="P3962" s="3" t="s">
        <v>185</v>
      </c>
      <c r="Q3962" s="3" t="s">
        <v>15518</v>
      </c>
      <c r="R3962" s="3" t="s">
        <v>15519</v>
      </c>
      <c r="S3962" s="3" t="s">
        <v>73</v>
      </c>
      <c r="T3962" s="3" t="s">
        <v>73</v>
      </c>
      <c r="U3962" s="3" t="s">
        <v>15520</v>
      </c>
      <c r="V3962" s="3" t="s">
        <v>76</v>
      </c>
      <c r="W3962" s="3" t="s">
        <v>73</v>
      </c>
      <c r="X3962" s="3" t="s">
        <v>73</v>
      </c>
      <c r="Y3962" s="3" t="s">
        <v>73</v>
      </c>
      <c r="Z3962" s="3" t="s">
        <v>15521</v>
      </c>
      <c r="AA3962" s="3" t="s">
        <v>73</v>
      </c>
      <c r="AB3962" s="3" t="s">
        <v>78</v>
      </c>
      <c r="AC3962" s="3" t="s">
        <v>15522</v>
      </c>
      <c r="AD3962" s="3" t="s">
        <v>80</v>
      </c>
      <c r="AE3962" s="3" t="s">
        <v>73</v>
      </c>
      <c r="AF3962" s="3" t="s">
        <v>73</v>
      </c>
      <c r="AG3962" s="3" t="s">
        <v>73</v>
      </c>
      <c r="AH3962" s="3" t="s">
        <v>73</v>
      </c>
      <c r="AI3962" s="3" t="s">
        <v>82</v>
      </c>
      <c r="AJ3962" s="3" t="s">
        <v>82</v>
      </c>
      <c r="AK3962" s="3" t="s">
        <v>82</v>
      </c>
      <c r="AL3962" s="3" t="s">
        <v>258</v>
      </c>
      <c r="AM3962" s="3" t="s">
        <v>259</v>
      </c>
      <c r="AN3962" s="3" t="s">
        <v>73</v>
      </c>
      <c r="AO3962" s="3" t="s">
        <v>73</v>
      </c>
      <c r="AP3962" s="3" t="s">
        <v>93</v>
      </c>
      <c r="AQ3962" s="3" t="s">
        <v>73</v>
      </c>
      <c r="AR3962" s="3" t="s">
        <v>73</v>
      </c>
      <c r="AS3962" s="3" t="s">
        <v>73</v>
      </c>
      <c r="AT3962" s="3" t="s">
        <v>117</v>
      </c>
      <c r="AU3962" s="3" t="s">
        <v>118</v>
      </c>
      <c r="AV3962" s="3" t="s">
        <v>119</v>
      </c>
      <c r="AW3962" s="3" t="s">
        <v>120</v>
      </c>
      <c r="AX3962" s="3" t="s">
        <v>121</v>
      </c>
      <c r="AY3962" s="3" t="s">
        <v>73</v>
      </c>
      <c r="AZ3962" s="3" t="s">
        <v>1481</v>
      </c>
      <c r="BA3962" s="3" t="s">
        <v>4546</v>
      </c>
      <c r="BB3962" s="3" t="s">
        <v>5893</v>
      </c>
      <c r="BC3962" s="3" t="s">
        <v>9029</v>
      </c>
      <c r="BD3962" s="3" t="s">
        <v>9038</v>
      </c>
      <c r="BE3962" s="3" t="s">
        <v>195</v>
      </c>
      <c r="BF3962" s="3" t="s">
        <v>73</v>
      </c>
      <c r="BG3962" s="3" t="s">
        <v>93</v>
      </c>
      <c r="BH3962" s="3" t="s">
        <v>93</v>
      </c>
      <c r="BI3962" s="3" t="s">
        <v>76</v>
      </c>
      <c r="BJ3962" s="3" t="s">
        <v>76</v>
      </c>
    </row>
    <row r="3963" spans="1:62" x14ac:dyDescent="0.2">
      <c r="A3963" s="2" t="s">
        <v>861</v>
      </c>
      <c r="B3963" s="3" t="s">
        <v>2248</v>
      </c>
      <c r="C3963" s="3" t="s">
        <v>96</v>
      </c>
      <c r="D3963" s="3" t="s">
        <v>15523</v>
      </c>
      <c r="E3963" s="3" t="s">
        <v>15524</v>
      </c>
      <c r="F3963" s="3" t="s">
        <v>15525</v>
      </c>
      <c r="G3963" s="3" t="s">
        <v>410</v>
      </c>
      <c r="H3963" s="58" t="str">
        <f t="shared" ref="H3963:H3970" si="623">G3963</f>
        <v>建瓯供电公司</v>
      </c>
      <c r="I3963" s="3" t="s">
        <v>3297</v>
      </c>
      <c r="J3963" s="3" t="s">
        <v>3298</v>
      </c>
      <c r="K3963" s="3" t="s">
        <v>2883</v>
      </c>
      <c r="L3963" s="3" t="s">
        <v>3041</v>
      </c>
      <c r="M3963" s="3" t="s">
        <v>15526</v>
      </c>
      <c r="N3963" s="3" t="s">
        <v>15527</v>
      </c>
      <c r="O3963" s="3" t="s">
        <v>156</v>
      </c>
      <c r="P3963" s="3" t="s">
        <v>185</v>
      </c>
      <c r="Q3963" s="3" t="s">
        <v>15528</v>
      </c>
      <c r="R3963" s="3" t="s">
        <v>15529</v>
      </c>
      <c r="S3963" s="3" t="s">
        <v>15530</v>
      </c>
      <c r="T3963" s="3" t="s">
        <v>73</v>
      </c>
      <c r="U3963" s="3" t="s">
        <v>3989</v>
      </c>
      <c r="V3963" s="3" t="s">
        <v>76</v>
      </c>
      <c r="W3963" s="3" t="s">
        <v>73</v>
      </c>
      <c r="X3963" s="3" t="s">
        <v>73</v>
      </c>
      <c r="Y3963" s="3" t="s">
        <v>73</v>
      </c>
      <c r="Z3963" s="3" t="s">
        <v>15531</v>
      </c>
      <c r="AA3963" s="3" t="s">
        <v>15527</v>
      </c>
      <c r="AB3963" s="3" t="s">
        <v>78</v>
      </c>
      <c r="AC3963" s="3" t="s">
        <v>15394</v>
      </c>
      <c r="AD3963" s="3" t="s">
        <v>80</v>
      </c>
      <c r="AE3963" s="3" t="s">
        <v>73</v>
      </c>
      <c r="AF3963" s="3" t="s">
        <v>73</v>
      </c>
      <c r="AG3963" s="3" t="s">
        <v>73</v>
      </c>
      <c r="AH3963" s="3" t="s">
        <v>73</v>
      </c>
      <c r="AI3963" s="3" t="s">
        <v>82</v>
      </c>
      <c r="AJ3963" s="3" t="s">
        <v>82</v>
      </c>
      <c r="AK3963" s="3" t="s">
        <v>82</v>
      </c>
      <c r="AL3963" s="3" t="s">
        <v>3300</v>
      </c>
      <c r="AM3963" s="3" t="s">
        <v>3298</v>
      </c>
      <c r="AN3963" s="3" t="s">
        <v>15527</v>
      </c>
      <c r="AO3963" s="3" t="s">
        <v>82</v>
      </c>
      <c r="AP3963" s="3" t="s">
        <v>93</v>
      </c>
      <c r="AQ3963" s="3" t="s">
        <v>76</v>
      </c>
      <c r="AR3963" s="3" t="s">
        <v>76</v>
      </c>
      <c r="AS3963" s="3" t="s">
        <v>73</v>
      </c>
      <c r="AT3963" s="3" t="s">
        <v>138</v>
      </c>
      <c r="AU3963" s="3" t="s">
        <v>168</v>
      </c>
      <c r="AV3963" s="3" t="s">
        <v>169</v>
      </c>
      <c r="AW3963" s="3" t="s">
        <v>170</v>
      </c>
      <c r="AX3963" s="3" t="s">
        <v>142</v>
      </c>
      <c r="AY3963" s="3" t="s">
        <v>73</v>
      </c>
      <c r="AZ3963" s="3" t="s">
        <v>764</v>
      </c>
      <c r="BA3963" s="3" t="s">
        <v>923</v>
      </c>
      <c r="BB3963" s="3" t="s">
        <v>3099</v>
      </c>
      <c r="BC3963" s="3" t="s">
        <v>2248</v>
      </c>
      <c r="BD3963" s="3" t="s">
        <v>3301</v>
      </c>
      <c r="BE3963" s="3" t="s">
        <v>91</v>
      </c>
      <c r="BF3963" s="3" t="s">
        <v>15532</v>
      </c>
      <c r="BG3963" s="3" t="s">
        <v>93</v>
      </c>
      <c r="BH3963" s="3" t="s">
        <v>93</v>
      </c>
      <c r="BI3963" s="3" t="s">
        <v>76</v>
      </c>
      <c r="BJ3963" s="3" t="s">
        <v>93</v>
      </c>
    </row>
    <row r="3964" spans="1:62" hidden="1" x14ac:dyDescent="0.2">
      <c r="A3964" s="2" t="s">
        <v>781</v>
      </c>
      <c r="B3964" s="3" t="s">
        <v>7517</v>
      </c>
      <c r="C3964" s="3" t="s">
        <v>359</v>
      </c>
      <c r="D3964" s="3" t="s">
        <v>15533</v>
      </c>
      <c r="E3964" s="3" t="s">
        <v>15534</v>
      </c>
      <c r="F3964" s="3" t="s">
        <v>15535</v>
      </c>
      <c r="G3964" s="3" t="s">
        <v>363</v>
      </c>
      <c r="H3964" s="58" t="str">
        <f t="shared" si="623"/>
        <v>漳浦供电有限公司</v>
      </c>
      <c r="I3964" s="3" t="s">
        <v>2458</v>
      </c>
      <c r="J3964" s="3" t="s">
        <v>2459</v>
      </c>
      <c r="K3964" s="3" t="s">
        <v>966</v>
      </c>
      <c r="L3964" s="3" t="s">
        <v>967</v>
      </c>
      <c r="M3964" s="3" t="s">
        <v>15536</v>
      </c>
      <c r="N3964" s="3" t="s">
        <v>15537</v>
      </c>
      <c r="O3964" s="3" t="s">
        <v>70</v>
      </c>
      <c r="P3964" s="3" t="s">
        <v>106</v>
      </c>
      <c r="Q3964" s="3" t="s">
        <v>15538</v>
      </c>
      <c r="R3964" s="3" t="s">
        <v>15539</v>
      </c>
      <c r="S3964" s="3" t="s">
        <v>15540</v>
      </c>
      <c r="T3964" s="3" t="s">
        <v>14417</v>
      </c>
      <c r="U3964" s="3" t="s">
        <v>15541</v>
      </c>
      <c r="V3964" s="3" t="s">
        <v>76</v>
      </c>
      <c r="W3964" s="3" t="s">
        <v>73</v>
      </c>
      <c r="X3964" s="3" t="s">
        <v>73</v>
      </c>
      <c r="Y3964" s="3" t="s">
        <v>73</v>
      </c>
      <c r="Z3964" s="3" t="s">
        <v>15542</v>
      </c>
      <c r="AA3964" s="3" t="s">
        <v>15543</v>
      </c>
      <c r="AB3964" s="3" t="s">
        <v>78</v>
      </c>
      <c r="AC3964" s="3" t="s">
        <v>15544</v>
      </c>
      <c r="AD3964" s="3" t="s">
        <v>164</v>
      </c>
      <c r="AE3964" s="3" t="s">
        <v>73</v>
      </c>
      <c r="AF3964" s="3" t="s">
        <v>73</v>
      </c>
      <c r="AG3964" s="3" t="s">
        <v>73</v>
      </c>
      <c r="AH3964" s="3" t="s">
        <v>73</v>
      </c>
      <c r="AI3964" s="3" t="s">
        <v>82</v>
      </c>
      <c r="AJ3964" s="3" t="s">
        <v>82</v>
      </c>
      <c r="AK3964" s="3" t="s">
        <v>82</v>
      </c>
      <c r="AL3964" s="3" t="s">
        <v>2460</v>
      </c>
      <c r="AM3964" s="3" t="s">
        <v>354</v>
      </c>
      <c r="AN3964" s="3" t="s">
        <v>15543</v>
      </c>
      <c r="AO3964" s="3" t="s">
        <v>73</v>
      </c>
      <c r="AP3964" s="3" t="s">
        <v>93</v>
      </c>
      <c r="AQ3964" s="3" t="s">
        <v>76</v>
      </c>
      <c r="AR3964" s="3" t="s">
        <v>76</v>
      </c>
      <c r="AS3964" s="3" t="s">
        <v>2461</v>
      </c>
      <c r="AT3964" s="3" t="s">
        <v>138</v>
      </c>
      <c r="AU3964" s="3" t="s">
        <v>485</v>
      </c>
      <c r="AV3964" s="3" t="s">
        <v>192</v>
      </c>
      <c r="AW3964" s="3" t="s">
        <v>1309</v>
      </c>
      <c r="AX3964" s="3" t="s">
        <v>566</v>
      </c>
      <c r="AY3964" s="3" t="s">
        <v>14417</v>
      </c>
      <c r="AZ3964" s="3" t="s">
        <v>763</v>
      </c>
      <c r="BA3964" s="3" t="s">
        <v>782</v>
      </c>
      <c r="BB3964" s="3" t="s">
        <v>6062</v>
      </c>
      <c r="BC3964" s="3" t="s">
        <v>7517</v>
      </c>
      <c r="BD3964" s="3" t="s">
        <v>7518</v>
      </c>
      <c r="BE3964" s="3" t="s">
        <v>91</v>
      </c>
      <c r="BF3964" s="3" t="s">
        <v>15545</v>
      </c>
      <c r="BG3964" s="3" t="s">
        <v>93</v>
      </c>
      <c r="BH3964" s="3" t="s">
        <v>93</v>
      </c>
      <c r="BI3964" s="3" t="s">
        <v>76</v>
      </c>
      <c r="BJ3964" s="3" t="s">
        <v>93</v>
      </c>
    </row>
    <row r="3965" spans="1:62" hidden="1" x14ac:dyDescent="0.2">
      <c r="A3965" s="2" t="s">
        <v>843</v>
      </c>
      <c r="B3965" s="3" t="s">
        <v>15546</v>
      </c>
      <c r="C3965" s="3" t="s">
        <v>219</v>
      </c>
      <c r="D3965" s="3" t="s">
        <v>15547</v>
      </c>
      <c r="E3965" s="3" t="s">
        <v>15548</v>
      </c>
      <c r="F3965" s="3" t="s">
        <v>15549</v>
      </c>
      <c r="G3965" s="3" t="s">
        <v>1603</v>
      </c>
      <c r="H3965" s="58" t="str">
        <f t="shared" si="623"/>
        <v>霞浦供电公司</v>
      </c>
      <c r="I3965" s="3" t="s">
        <v>3148</v>
      </c>
      <c r="J3965" s="3" t="s">
        <v>1048</v>
      </c>
      <c r="K3965" s="3" t="s">
        <v>129</v>
      </c>
      <c r="L3965" s="3" t="s">
        <v>130</v>
      </c>
      <c r="M3965" s="3" t="s">
        <v>15550</v>
      </c>
      <c r="N3965" s="3" t="s">
        <v>15551</v>
      </c>
      <c r="O3965" s="3" t="s">
        <v>70</v>
      </c>
      <c r="P3965" s="3" t="s">
        <v>106</v>
      </c>
      <c r="Q3965" s="3" t="s">
        <v>15552</v>
      </c>
      <c r="R3965" s="3" t="s">
        <v>15553</v>
      </c>
      <c r="S3965" s="3" t="s">
        <v>15554</v>
      </c>
      <c r="T3965" s="3" t="s">
        <v>73</v>
      </c>
      <c r="U3965" s="3" t="s">
        <v>15555</v>
      </c>
      <c r="V3965" s="3" t="s">
        <v>76</v>
      </c>
      <c r="W3965" s="3" t="s">
        <v>73</v>
      </c>
      <c r="X3965" s="3" t="s">
        <v>73</v>
      </c>
      <c r="Y3965" s="3" t="s">
        <v>73</v>
      </c>
      <c r="Z3965" s="3" t="s">
        <v>15550</v>
      </c>
      <c r="AA3965" s="3" t="s">
        <v>15556</v>
      </c>
      <c r="AB3965" s="3" t="s">
        <v>78</v>
      </c>
      <c r="AC3965" s="3" t="s">
        <v>15460</v>
      </c>
      <c r="AD3965" s="3" t="s">
        <v>80</v>
      </c>
      <c r="AE3965" s="3" t="s">
        <v>73</v>
      </c>
      <c r="AF3965" s="3" t="s">
        <v>73</v>
      </c>
      <c r="AG3965" s="3" t="s">
        <v>73</v>
      </c>
      <c r="AH3965" s="3" t="s">
        <v>73</v>
      </c>
      <c r="AI3965" s="3" t="s">
        <v>82</v>
      </c>
      <c r="AJ3965" s="3" t="s">
        <v>82</v>
      </c>
      <c r="AK3965" s="3" t="s">
        <v>82</v>
      </c>
      <c r="AL3965" s="3" t="s">
        <v>3149</v>
      </c>
      <c r="AM3965" s="3" t="s">
        <v>1048</v>
      </c>
      <c r="AN3965" s="3" t="s">
        <v>15556</v>
      </c>
      <c r="AO3965" s="3" t="s">
        <v>76</v>
      </c>
      <c r="AP3965" s="3" t="s">
        <v>93</v>
      </c>
      <c r="AQ3965" s="3" t="s">
        <v>76</v>
      </c>
      <c r="AR3965" s="3" t="s">
        <v>76</v>
      </c>
      <c r="AS3965" s="3" t="s">
        <v>73</v>
      </c>
      <c r="AT3965" s="3" t="s">
        <v>85</v>
      </c>
      <c r="AU3965" s="3" t="s">
        <v>822</v>
      </c>
      <c r="AV3965" s="3" t="s">
        <v>283</v>
      </c>
      <c r="AW3965" s="3" t="s">
        <v>284</v>
      </c>
      <c r="AX3965" s="3" t="s">
        <v>383</v>
      </c>
      <c r="AY3965" s="3" t="s">
        <v>73</v>
      </c>
      <c r="AZ3965" s="3" t="s">
        <v>712</v>
      </c>
      <c r="BA3965" s="3" t="s">
        <v>824</v>
      </c>
      <c r="BB3965" s="3" t="s">
        <v>5399</v>
      </c>
      <c r="BC3965" s="3" t="s">
        <v>15546</v>
      </c>
      <c r="BD3965" s="3" t="s">
        <v>15557</v>
      </c>
      <c r="BE3965" s="3" t="s">
        <v>91</v>
      </c>
      <c r="BF3965" s="3" t="s">
        <v>15558</v>
      </c>
      <c r="BG3965" s="3" t="s">
        <v>93</v>
      </c>
      <c r="BH3965" s="3" t="s">
        <v>93</v>
      </c>
      <c r="BI3965" s="3" t="s">
        <v>76</v>
      </c>
      <c r="BJ3965" s="3" t="s">
        <v>93</v>
      </c>
    </row>
    <row r="3966" spans="1:62" hidden="1" x14ac:dyDescent="0.2">
      <c r="A3966" s="2" t="s">
        <v>749</v>
      </c>
      <c r="B3966" s="3" t="s">
        <v>4199</v>
      </c>
      <c r="C3966" s="3" t="s">
        <v>219</v>
      </c>
      <c r="D3966" s="3" t="s">
        <v>15559</v>
      </c>
      <c r="E3966" s="3" t="s">
        <v>15560</v>
      </c>
      <c r="F3966" s="3" t="s">
        <v>15561</v>
      </c>
      <c r="G3966" s="3" t="s">
        <v>1603</v>
      </c>
      <c r="H3966" s="58" t="str">
        <f t="shared" si="623"/>
        <v>霞浦供电公司</v>
      </c>
      <c r="I3966" s="3" t="s">
        <v>3148</v>
      </c>
      <c r="J3966" s="3" t="s">
        <v>1048</v>
      </c>
      <c r="K3966" s="3" t="s">
        <v>129</v>
      </c>
      <c r="L3966" s="3" t="s">
        <v>130</v>
      </c>
      <c r="M3966" s="3" t="s">
        <v>15562</v>
      </c>
      <c r="N3966" s="3" t="s">
        <v>15563</v>
      </c>
      <c r="O3966" s="3" t="s">
        <v>293</v>
      </c>
      <c r="P3966" s="3" t="s">
        <v>185</v>
      </c>
      <c r="Q3966" s="3" t="s">
        <v>15564</v>
      </c>
      <c r="R3966" s="3" t="s">
        <v>15565</v>
      </c>
      <c r="S3966" s="3" t="s">
        <v>15566</v>
      </c>
      <c r="T3966" s="3" t="s">
        <v>73</v>
      </c>
      <c r="U3966" s="3" t="s">
        <v>15567</v>
      </c>
      <c r="V3966" s="3" t="s">
        <v>76</v>
      </c>
      <c r="W3966" s="3" t="s">
        <v>73</v>
      </c>
      <c r="X3966" s="3" t="s">
        <v>73</v>
      </c>
      <c r="Y3966" s="3" t="s">
        <v>73</v>
      </c>
      <c r="Z3966" s="3" t="s">
        <v>15568</v>
      </c>
      <c r="AA3966" s="3" t="s">
        <v>15563</v>
      </c>
      <c r="AB3966" s="3" t="s">
        <v>78</v>
      </c>
      <c r="AC3966" s="3" t="s">
        <v>15569</v>
      </c>
      <c r="AD3966" s="3" t="s">
        <v>80</v>
      </c>
      <c r="AE3966" s="3" t="s">
        <v>73</v>
      </c>
      <c r="AF3966" s="3" t="s">
        <v>73</v>
      </c>
      <c r="AG3966" s="3" t="s">
        <v>73</v>
      </c>
      <c r="AH3966" s="3" t="s">
        <v>73</v>
      </c>
      <c r="AI3966" s="3" t="s">
        <v>82</v>
      </c>
      <c r="AJ3966" s="3" t="s">
        <v>82</v>
      </c>
      <c r="AK3966" s="3" t="s">
        <v>82</v>
      </c>
      <c r="AL3966" s="3" t="s">
        <v>3149</v>
      </c>
      <c r="AM3966" s="3" t="s">
        <v>1048</v>
      </c>
      <c r="AN3966" s="3" t="s">
        <v>15563</v>
      </c>
      <c r="AO3966" s="3" t="s">
        <v>76</v>
      </c>
      <c r="AP3966" s="3" t="s">
        <v>93</v>
      </c>
      <c r="AQ3966" s="3" t="s">
        <v>76</v>
      </c>
      <c r="AR3966" s="3" t="s">
        <v>76</v>
      </c>
      <c r="AS3966" s="3" t="s">
        <v>73</v>
      </c>
      <c r="AT3966" s="3" t="s">
        <v>138</v>
      </c>
      <c r="AU3966" s="3" t="s">
        <v>139</v>
      </c>
      <c r="AV3966" s="3" t="s">
        <v>140</v>
      </c>
      <c r="AW3966" s="3" t="s">
        <v>141</v>
      </c>
      <c r="AX3966" s="3" t="s">
        <v>2654</v>
      </c>
      <c r="AY3966" s="3" t="s">
        <v>73</v>
      </c>
      <c r="AZ3966" s="3" t="s">
        <v>1458</v>
      </c>
      <c r="BA3966" s="3" t="s">
        <v>4585</v>
      </c>
      <c r="BB3966" s="3" t="s">
        <v>4946</v>
      </c>
      <c r="BC3966" s="3" t="s">
        <v>4199</v>
      </c>
      <c r="BD3966" s="3" t="s">
        <v>4200</v>
      </c>
      <c r="BE3966" s="3" t="s">
        <v>91</v>
      </c>
      <c r="BF3966" s="3" t="s">
        <v>15570</v>
      </c>
      <c r="BG3966" s="3" t="s">
        <v>93</v>
      </c>
      <c r="BH3966" s="3" t="s">
        <v>93</v>
      </c>
      <c r="BI3966" s="3" t="s">
        <v>76</v>
      </c>
      <c r="BJ3966" s="3" t="s">
        <v>93</v>
      </c>
    </row>
    <row r="3967" spans="1:62" hidden="1" x14ac:dyDescent="0.2">
      <c r="A3967" s="2" t="s">
        <v>923</v>
      </c>
      <c r="B3967" s="3" t="s">
        <v>2369</v>
      </c>
      <c r="C3967" s="3" t="s">
        <v>147</v>
      </c>
      <c r="D3967" s="3" t="s">
        <v>15571</v>
      </c>
      <c r="E3967" s="3" t="s">
        <v>15572</v>
      </c>
      <c r="F3967" s="3" t="s">
        <v>15573</v>
      </c>
      <c r="G3967" s="3" t="s">
        <v>2556</v>
      </c>
      <c r="H3967" s="58" t="str">
        <f t="shared" si="623"/>
        <v>连城供电有限公司</v>
      </c>
      <c r="I3967" s="3" t="s">
        <v>3075</v>
      </c>
      <c r="J3967" s="3" t="s">
        <v>3076</v>
      </c>
      <c r="K3967" s="3" t="s">
        <v>129</v>
      </c>
      <c r="L3967" s="3" t="s">
        <v>575</v>
      </c>
      <c r="M3967" s="3" t="s">
        <v>15574</v>
      </c>
      <c r="N3967" s="3" t="s">
        <v>15575</v>
      </c>
      <c r="O3967" s="3" t="s">
        <v>70</v>
      </c>
      <c r="P3967" s="3" t="s">
        <v>71</v>
      </c>
      <c r="Q3967" s="3" t="s">
        <v>15576</v>
      </c>
      <c r="R3967" s="3" t="s">
        <v>15577</v>
      </c>
      <c r="S3967" s="3" t="s">
        <v>15578</v>
      </c>
      <c r="T3967" s="3" t="s">
        <v>73</v>
      </c>
      <c r="U3967" s="3" t="s">
        <v>15579</v>
      </c>
      <c r="V3967" s="3" t="s">
        <v>76</v>
      </c>
      <c r="W3967" s="3" t="s">
        <v>73</v>
      </c>
      <c r="X3967" s="3" t="s">
        <v>73</v>
      </c>
      <c r="Y3967" s="3" t="s">
        <v>73</v>
      </c>
      <c r="Z3967" s="3" t="s">
        <v>15574</v>
      </c>
      <c r="AA3967" s="3" t="s">
        <v>73</v>
      </c>
      <c r="AB3967" s="3" t="s">
        <v>78</v>
      </c>
      <c r="AC3967" s="3" t="s">
        <v>15580</v>
      </c>
      <c r="AD3967" s="3" t="s">
        <v>2604</v>
      </c>
      <c r="AE3967" s="3" t="s">
        <v>73</v>
      </c>
      <c r="AF3967" s="3" t="s">
        <v>73</v>
      </c>
      <c r="AG3967" s="3" t="s">
        <v>73</v>
      </c>
      <c r="AH3967" s="3" t="s">
        <v>73</v>
      </c>
      <c r="AI3967" s="3" t="s">
        <v>82</v>
      </c>
      <c r="AJ3967" s="3" t="s">
        <v>82</v>
      </c>
      <c r="AK3967" s="3" t="s">
        <v>82</v>
      </c>
      <c r="AL3967" s="3" t="s">
        <v>2606</v>
      </c>
      <c r="AM3967" s="3" t="s">
        <v>922</v>
      </c>
      <c r="AN3967" s="3" t="s">
        <v>73</v>
      </c>
      <c r="AO3967" s="3" t="s">
        <v>73</v>
      </c>
      <c r="AP3967" s="3" t="s">
        <v>76</v>
      </c>
      <c r="AQ3967" s="3" t="s">
        <v>73</v>
      </c>
      <c r="AR3967" s="3" t="s">
        <v>73</v>
      </c>
      <c r="AS3967" s="3" t="s">
        <v>73</v>
      </c>
      <c r="AT3967" s="3" t="s">
        <v>138</v>
      </c>
      <c r="AU3967" s="3" t="s">
        <v>586</v>
      </c>
      <c r="AV3967" s="3" t="s">
        <v>140</v>
      </c>
      <c r="AW3967" s="3" t="s">
        <v>587</v>
      </c>
      <c r="AX3967" s="3" t="s">
        <v>142</v>
      </c>
      <c r="AY3967" s="3" t="s">
        <v>73</v>
      </c>
      <c r="AZ3967" s="3" t="s">
        <v>763</v>
      </c>
      <c r="BA3967" s="3" t="s">
        <v>824</v>
      </c>
      <c r="BB3967" s="3" t="s">
        <v>3780</v>
      </c>
      <c r="BC3967" s="3" t="s">
        <v>2369</v>
      </c>
      <c r="BD3967" s="3" t="s">
        <v>15581</v>
      </c>
      <c r="BE3967" s="3" t="s">
        <v>91</v>
      </c>
      <c r="BF3967" s="3" t="s">
        <v>15582</v>
      </c>
      <c r="BG3967" s="3" t="s">
        <v>93</v>
      </c>
      <c r="BH3967" s="3" t="s">
        <v>93</v>
      </c>
      <c r="BI3967" s="3" t="s">
        <v>76</v>
      </c>
      <c r="BJ3967" s="3" t="s">
        <v>93</v>
      </c>
    </row>
    <row r="3968" spans="1:62" hidden="1" x14ac:dyDescent="0.2">
      <c r="A3968" s="2" t="s">
        <v>1112</v>
      </c>
      <c r="B3968" s="3" t="s">
        <v>2369</v>
      </c>
      <c r="C3968" s="3" t="s">
        <v>147</v>
      </c>
      <c r="D3968" s="3" t="s">
        <v>15583</v>
      </c>
      <c r="E3968" s="3" t="s">
        <v>15584</v>
      </c>
      <c r="F3968" s="3" t="s">
        <v>15585</v>
      </c>
      <c r="G3968" s="3" t="s">
        <v>2556</v>
      </c>
      <c r="H3968" s="58" t="str">
        <f t="shared" si="623"/>
        <v>连城供电有限公司</v>
      </c>
      <c r="I3968" s="3" t="s">
        <v>3075</v>
      </c>
      <c r="J3968" s="3" t="s">
        <v>3076</v>
      </c>
      <c r="K3968" s="3" t="s">
        <v>250</v>
      </c>
      <c r="L3968" s="3" t="s">
        <v>250</v>
      </c>
      <c r="M3968" s="3" t="s">
        <v>15586</v>
      </c>
      <c r="N3968" s="3" t="s">
        <v>15587</v>
      </c>
      <c r="O3968" s="3" t="s">
        <v>70</v>
      </c>
      <c r="P3968" s="3" t="s">
        <v>106</v>
      </c>
      <c r="Q3968" s="3" t="s">
        <v>15588</v>
      </c>
      <c r="R3968" s="3" t="s">
        <v>15589</v>
      </c>
      <c r="S3968" s="3" t="s">
        <v>300</v>
      </c>
      <c r="T3968" s="3" t="s">
        <v>73</v>
      </c>
      <c r="U3968" s="3" t="s">
        <v>15590</v>
      </c>
      <c r="V3968" s="3" t="s">
        <v>76</v>
      </c>
      <c r="W3968" s="3" t="s">
        <v>73</v>
      </c>
      <c r="X3968" s="3" t="s">
        <v>73</v>
      </c>
      <c r="Y3968" s="3" t="s">
        <v>73</v>
      </c>
      <c r="Z3968" s="3" t="s">
        <v>15586</v>
      </c>
      <c r="AA3968" s="3" t="s">
        <v>73</v>
      </c>
      <c r="AB3968" s="3" t="s">
        <v>78</v>
      </c>
      <c r="AC3968" s="3" t="s">
        <v>15544</v>
      </c>
      <c r="AD3968" s="3" t="s">
        <v>164</v>
      </c>
      <c r="AE3968" s="3" t="s">
        <v>73</v>
      </c>
      <c r="AF3968" s="3" t="s">
        <v>73</v>
      </c>
      <c r="AG3968" s="3" t="s">
        <v>73</v>
      </c>
      <c r="AH3968" s="3" t="s">
        <v>73</v>
      </c>
      <c r="AI3968" s="3" t="s">
        <v>115</v>
      </c>
      <c r="AJ3968" s="3" t="s">
        <v>529</v>
      </c>
      <c r="AK3968" s="3" t="s">
        <v>82</v>
      </c>
      <c r="AL3968" s="3" t="s">
        <v>2606</v>
      </c>
      <c r="AM3968" s="3" t="s">
        <v>922</v>
      </c>
      <c r="AN3968" s="3" t="s">
        <v>73</v>
      </c>
      <c r="AO3968" s="3" t="s">
        <v>73</v>
      </c>
      <c r="AP3968" s="3" t="s">
        <v>93</v>
      </c>
      <c r="AQ3968" s="3" t="s">
        <v>73</v>
      </c>
      <c r="AR3968" s="3" t="s">
        <v>76</v>
      </c>
      <c r="AS3968" s="3" t="s">
        <v>73</v>
      </c>
      <c r="AT3968" s="3" t="s">
        <v>299</v>
      </c>
      <c r="AU3968" s="3" t="s">
        <v>299</v>
      </c>
      <c r="AV3968" s="3" t="s">
        <v>299</v>
      </c>
      <c r="AW3968" s="3" t="s">
        <v>300</v>
      </c>
      <c r="AX3968" s="3" t="s">
        <v>2110</v>
      </c>
      <c r="AY3968" s="3" t="s">
        <v>73</v>
      </c>
      <c r="AZ3968" s="3" t="s">
        <v>923</v>
      </c>
      <c r="BA3968" s="3" t="s">
        <v>1112</v>
      </c>
      <c r="BB3968" s="3" t="s">
        <v>1884</v>
      </c>
      <c r="BC3968" s="3" t="s">
        <v>2369</v>
      </c>
      <c r="BD3968" s="3" t="s">
        <v>15581</v>
      </c>
      <c r="BE3968" s="3" t="s">
        <v>91</v>
      </c>
      <c r="BF3968" s="3" t="s">
        <v>15591</v>
      </c>
      <c r="BG3968" s="3" t="s">
        <v>93</v>
      </c>
      <c r="BH3968" s="3" t="s">
        <v>93</v>
      </c>
      <c r="BI3968" s="3" t="s">
        <v>76</v>
      </c>
      <c r="BJ3968" s="3" t="s">
        <v>93</v>
      </c>
    </row>
    <row r="3969" spans="1:62" hidden="1" x14ac:dyDescent="0.2">
      <c r="A3969" s="2" t="s">
        <v>763</v>
      </c>
      <c r="B3969" s="3" t="s">
        <v>15592</v>
      </c>
      <c r="C3969" s="3" t="s">
        <v>359</v>
      </c>
      <c r="D3969" s="3" t="s">
        <v>15593</v>
      </c>
      <c r="E3969" s="3" t="s">
        <v>15594</v>
      </c>
      <c r="F3969" s="3" t="s">
        <v>15595</v>
      </c>
      <c r="G3969" s="3" t="s">
        <v>4474</v>
      </c>
      <c r="H3969" s="58" t="str">
        <f t="shared" si="623"/>
        <v>云霄供电有限公司</v>
      </c>
      <c r="I3969" s="3" t="s">
        <v>5410</v>
      </c>
      <c r="J3969" s="3" t="s">
        <v>5411</v>
      </c>
      <c r="K3969" s="3" t="s">
        <v>413</v>
      </c>
      <c r="L3969" s="3" t="s">
        <v>435</v>
      </c>
      <c r="M3969" s="3" t="s">
        <v>15596</v>
      </c>
      <c r="N3969" s="3" t="s">
        <v>15597</v>
      </c>
      <c r="O3969" s="3" t="s">
        <v>293</v>
      </c>
      <c r="P3969" s="3" t="s">
        <v>157</v>
      </c>
      <c r="Q3969" s="3" t="s">
        <v>15598</v>
      </c>
      <c r="R3969" s="3" t="s">
        <v>15599</v>
      </c>
      <c r="S3969" s="3" t="s">
        <v>15600</v>
      </c>
      <c r="T3969" s="3" t="s">
        <v>73</v>
      </c>
      <c r="U3969" s="3" t="s">
        <v>15601</v>
      </c>
      <c r="V3969" s="3" t="s">
        <v>76</v>
      </c>
      <c r="W3969" s="3" t="s">
        <v>73</v>
      </c>
      <c r="X3969" s="3" t="s">
        <v>73</v>
      </c>
      <c r="Y3969" s="3" t="s">
        <v>73</v>
      </c>
      <c r="Z3969" s="3" t="s">
        <v>15602</v>
      </c>
      <c r="AA3969" s="3" t="s">
        <v>15603</v>
      </c>
      <c r="AB3969" s="3" t="s">
        <v>78</v>
      </c>
      <c r="AC3969" s="3" t="s">
        <v>14580</v>
      </c>
      <c r="AD3969" s="3" t="s">
        <v>80</v>
      </c>
      <c r="AE3969" s="3" t="s">
        <v>73</v>
      </c>
      <c r="AF3969" s="3" t="s">
        <v>73</v>
      </c>
      <c r="AG3969" s="3" t="s">
        <v>73</v>
      </c>
      <c r="AH3969" s="3" t="s">
        <v>73</v>
      </c>
      <c r="AI3969" s="3" t="s">
        <v>211</v>
      </c>
      <c r="AJ3969" s="3" t="s">
        <v>529</v>
      </c>
      <c r="AK3969" s="3" t="s">
        <v>82</v>
      </c>
      <c r="AL3969" s="3" t="s">
        <v>4477</v>
      </c>
      <c r="AM3969" s="3" t="s">
        <v>354</v>
      </c>
      <c r="AN3969" s="3" t="s">
        <v>15603</v>
      </c>
      <c r="AO3969" s="3" t="s">
        <v>73</v>
      </c>
      <c r="AP3969" s="3" t="s">
        <v>93</v>
      </c>
      <c r="AQ3969" s="3" t="s">
        <v>76</v>
      </c>
      <c r="AR3969" s="3" t="s">
        <v>76</v>
      </c>
      <c r="AS3969" s="3" t="s">
        <v>73</v>
      </c>
      <c r="AT3969" s="3" t="s">
        <v>138</v>
      </c>
      <c r="AU3969" s="3" t="s">
        <v>509</v>
      </c>
      <c r="AV3969" s="3" t="s">
        <v>510</v>
      </c>
      <c r="AW3969" s="3" t="s">
        <v>511</v>
      </c>
      <c r="AX3969" s="3" t="s">
        <v>566</v>
      </c>
      <c r="AY3969" s="3" t="s">
        <v>73</v>
      </c>
      <c r="AZ3969" s="3" t="s">
        <v>1310</v>
      </c>
      <c r="BA3969" s="3" t="s">
        <v>749</v>
      </c>
      <c r="BB3969" s="3" t="s">
        <v>15604</v>
      </c>
      <c r="BC3969" s="3" t="s">
        <v>15592</v>
      </c>
      <c r="BD3969" s="3" t="s">
        <v>15605</v>
      </c>
      <c r="BE3969" s="3" t="s">
        <v>91</v>
      </c>
      <c r="BF3969" s="3" t="s">
        <v>15606</v>
      </c>
      <c r="BG3969" s="3" t="s">
        <v>93</v>
      </c>
      <c r="BH3969" s="3" t="s">
        <v>93</v>
      </c>
      <c r="BI3969" s="3" t="s">
        <v>76</v>
      </c>
      <c r="BJ3969" s="3" t="s">
        <v>93</v>
      </c>
    </row>
    <row r="3970" spans="1:62" hidden="1" x14ac:dyDescent="0.2">
      <c r="A3970" s="2" t="s">
        <v>712</v>
      </c>
      <c r="B3970" s="3" t="s">
        <v>6571</v>
      </c>
      <c r="C3970" s="3" t="s">
        <v>147</v>
      </c>
      <c r="D3970" s="3" t="s">
        <v>15607</v>
      </c>
      <c r="E3970" s="3" t="s">
        <v>15608</v>
      </c>
      <c r="F3970" s="3" t="s">
        <v>15609</v>
      </c>
      <c r="G3970" s="3" t="s">
        <v>151</v>
      </c>
      <c r="H3970" s="58" t="str">
        <f t="shared" si="623"/>
        <v>永定供电有限公司</v>
      </c>
      <c r="I3970" s="3" t="s">
        <v>3548</v>
      </c>
      <c r="J3970" s="3" t="s">
        <v>3549</v>
      </c>
      <c r="K3970" s="3" t="s">
        <v>103</v>
      </c>
      <c r="L3970" s="3" t="s">
        <v>103</v>
      </c>
      <c r="M3970" s="3" t="s">
        <v>15610</v>
      </c>
      <c r="N3970" s="3" t="s">
        <v>15611</v>
      </c>
      <c r="O3970" s="3" t="s">
        <v>70</v>
      </c>
      <c r="P3970" s="3" t="s">
        <v>185</v>
      </c>
      <c r="Q3970" s="3" t="s">
        <v>15612</v>
      </c>
      <c r="R3970" s="3" t="s">
        <v>15613</v>
      </c>
      <c r="S3970" s="3" t="s">
        <v>15614</v>
      </c>
      <c r="T3970" s="3" t="s">
        <v>73</v>
      </c>
      <c r="U3970" s="3" t="s">
        <v>10900</v>
      </c>
      <c r="V3970" s="3" t="s">
        <v>76</v>
      </c>
      <c r="W3970" s="3" t="s">
        <v>73</v>
      </c>
      <c r="X3970" s="3" t="s">
        <v>73</v>
      </c>
      <c r="Y3970" s="3" t="s">
        <v>73</v>
      </c>
      <c r="Z3970" s="3" t="s">
        <v>15615</v>
      </c>
      <c r="AA3970" s="3" t="s">
        <v>15611</v>
      </c>
      <c r="AB3970" s="3" t="s">
        <v>78</v>
      </c>
      <c r="AC3970" s="3" t="s">
        <v>15616</v>
      </c>
      <c r="AD3970" s="3" t="s">
        <v>80</v>
      </c>
      <c r="AE3970" s="3" t="s">
        <v>73</v>
      </c>
      <c r="AF3970" s="3" t="s">
        <v>73</v>
      </c>
      <c r="AG3970" s="3" t="s">
        <v>73</v>
      </c>
      <c r="AH3970" s="3" t="s">
        <v>73</v>
      </c>
      <c r="AI3970" s="3" t="s">
        <v>82</v>
      </c>
      <c r="AJ3970" s="3" t="s">
        <v>82</v>
      </c>
      <c r="AK3970" s="3" t="s">
        <v>189</v>
      </c>
      <c r="AL3970" s="3" t="s">
        <v>6891</v>
      </c>
      <c r="AM3970" s="3" t="s">
        <v>3549</v>
      </c>
      <c r="AN3970" s="3" t="s">
        <v>15611</v>
      </c>
      <c r="AO3970" s="3" t="s">
        <v>73</v>
      </c>
      <c r="AP3970" s="3" t="s">
        <v>93</v>
      </c>
      <c r="AQ3970" s="3" t="s">
        <v>76</v>
      </c>
      <c r="AR3970" s="3" t="s">
        <v>76</v>
      </c>
      <c r="AS3970" s="3" t="s">
        <v>73</v>
      </c>
      <c r="AT3970" s="3" t="s">
        <v>138</v>
      </c>
      <c r="AU3970" s="3" t="s">
        <v>586</v>
      </c>
      <c r="AV3970" s="3" t="s">
        <v>140</v>
      </c>
      <c r="AW3970" s="3" t="s">
        <v>587</v>
      </c>
      <c r="AX3970" s="3" t="s">
        <v>447</v>
      </c>
      <c r="AY3970" s="3" t="s">
        <v>73</v>
      </c>
      <c r="AZ3970" s="3" t="s">
        <v>1059</v>
      </c>
      <c r="BA3970" s="3" t="s">
        <v>843</v>
      </c>
      <c r="BB3970" s="3" t="s">
        <v>6453</v>
      </c>
      <c r="BC3970" s="3" t="s">
        <v>6571</v>
      </c>
      <c r="BD3970" s="3" t="s">
        <v>6572</v>
      </c>
      <c r="BE3970" s="3" t="s">
        <v>91</v>
      </c>
      <c r="BF3970" s="3" t="s">
        <v>15617</v>
      </c>
      <c r="BG3970" s="3" t="s">
        <v>93</v>
      </c>
      <c r="BH3970" s="3" t="s">
        <v>93</v>
      </c>
      <c r="BI3970" s="3" t="s">
        <v>76</v>
      </c>
      <c r="BJ3970" s="3" t="s">
        <v>93</v>
      </c>
    </row>
    <row r="3971" spans="1:62" hidden="1" x14ac:dyDescent="0.2">
      <c r="A3971" s="2" t="s">
        <v>723</v>
      </c>
      <c r="B3971" s="3" t="s">
        <v>5843</v>
      </c>
      <c r="C3971" s="3" t="s">
        <v>60</v>
      </c>
      <c r="D3971" s="3" t="s">
        <v>15618</v>
      </c>
      <c r="E3971" s="3" t="s">
        <v>15619</v>
      </c>
      <c r="F3971" s="3" t="s">
        <v>15620</v>
      </c>
      <c r="G3971" s="3" t="s">
        <v>2535</v>
      </c>
      <c r="H3971" s="58" t="str">
        <f>C3971</f>
        <v>厦门</v>
      </c>
      <c r="I3971" s="3" t="s">
        <v>2536</v>
      </c>
      <c r="J3971" s="3" t="s">
        <v>2537</v>
      </c>
      <c r="K3971" s="3" t="s">
        <v>181</v>
      </c>
      <c r="L3971" s="3" t="s">
        <v>182</v>
      </c>
      <c r="M3971" s="3" t="s">
        <v>15621</v>
      </c>
      <c r="N3971" s="3" t="s">
        <v>15622</v>
      </c>
      <c r="O3971" s="3" t="s">
        <v>156</v>
      </c>
      <c r="P3971" s="3" t="s">
        <v>157</v>
      </c>
      <c r="Q3971" s="3" t="s">
        <v>15623</v>
      </c>
      <c r="R3971" s="3" t="s">
        <v>15624</v>
      </c>
      <c r="S3971" s="3" t="s">
        <v>73</v>
      </c>
      <c r="T3971" s="3" t="s">
        <v>73</v>
      </c>
      <c r="U3971" s="3" t="s">
        <v>5844</v>
      </c>
      <c r="V3971" s="3" t="s">
        <v>76</v>
      </c>
      <c r="W3971" s="3" t="s">
        <v>73</v>
      </c>
      <c r="X3971" s="3" t="s">
        <v>73</v>
      </c>
      <c r="Y3971" s="3" t="s">
        <v>73</v>
      </c>
      <c r="Z3971" s="3" t="s">
        <v>15621</v>
      </c>
      <c r="AA3971" s="3" t="s">
        <v>73</v>
      </c>
      <c r="AB3971" s="3" t="s">
        <v>78</v>
      </c>
      <c r="AC3971" s="3" t="s">
        <v>15340</v>
      </c>
      <c r="AD3971" s="3" t="s">
        <v>80</v>
      </c>
      <c r="AE3971" s="3" t="s">
        <v>1329</v>
      </c>
      <c r="AF3971" s="3" t="s">
        <v>73</v>
      </c>
      <c r="AG3971" s="3" t="s">
        <v>73</v>
      </c>
      <c r="AH3971" s="3" t="s">
        <v>73</v>
      </c>
      <c r="AI3971" s="3" t="s">
        <v>465</v>
      </c>
      <c r="AJ3971" s="3" t="s">
        <v>82</v>
      </c>
      <c r="AK3971" s="3" t="s">
        <v>82</v>
      </c>
      <c r="AL3971" s="3" t="s">
        <v>2677</v>
      </c>
      <c r="AM3971" s="3" t="s">
        <v>1331</v>
      </c>
      <c r="AN3971" s="3" t="s">
        <v>73</v>
      </c>
      <c r="AO3971" s="3" t="s">
        <v>73</v>
      </c>
      <c r="AP3971" s="3" t="s">
        <v>93</v>
      </c>
      <c r="AQ3971" s="3" t="s">
        <v>73</v>
      </c>
      <c r="AR3971" s="3" t="s">
        <v>73</v>
      </c>
      <c r="AS3971" s="3" t="s">
        <v>73</v>
      </c>
      <c r="AT3971" s="3" t="s">
        <v>85</v>
      </c>
      <c r="AU3971" s="3" t="s">
        <v>822</v>
      </c>
      <c r="AV3971" s="3" t="s">
        <v>283</v>
      </c>
      <c r="AW3971" s="3" t="s">
        <v>284</v>
      </c>
      <c r="AX3971" s="3" t="s">
        <v>383</v>
      </c>
      <c r="AY3971" s="3" t="s">
        <v>73</v>
      </c>
      <c r="AZ3971" s="3" t="s">
        <v>749</v>
      </c>
      <c r="BA3971" s="3" t="s">
        <v>727</v>
      </c>
      <c r="BB3971" s="3" t="s">
        <v>3825</v>
      </c>
      <c r="BC3971" s="3" t="s">
        <v>5843</v>
      </c>
      <c r="BD3971" s="3" t="s">
        <v>5845</v>
      </c>
      <c r="BE3971" s="3" t="s">
        <v>195</v>
      </c>
      <c r="BF3971" s="3" t="s">
        <v>73</v>
      </c>
      <c r="BG3971" s="3" t="s">
        <v>93</v>
      </c>
      <c r="BH3971" s="3" t="s">
        <v>93</v>
      </c>
      <c r="BI3971" s="3" t="s">
        <v>76</v>
      </c>
      <c r="BJ3971" s="3" t="s">
        <v>76</v>
      </c>
    </row>
    <row r="3972" spans="1:62" hidden="1" x14ac:dyDescent="0.2">
      <c r="A3972" s="2" t="s">
        <v>3993</v>
      </c>
      <c r="B3972" s="3" t="s">
        <v>7480</v>
      </c>
      <c r="C3972" s="3" t="s">
        <v>243</v>
      </c>
      <c r="D3972" s="3" t="s">
        <v>13764</v>
      </c>
      <c r="E3972" s="3" t="s">
        <v>13765</v>
      </c>
      <c r="F3972" s="3" t="s">
        <v>13766</v>
      </c>
      <c r="G3972" s="3" t="s">
        <v>1359</v>
      </c>
      <c r="H3972" s="58" t="str">
        <f t="shared" ref="H3972:H3973" si="624">G3972</f>
        <v>福清供电公司</v>
      </c>
      <c r="I3972" s="3" t="s">
        <v>7481</v>
      </c>
      <c r="J3972" s="3" t="s">
        <v>7482</v>
      </c>
      <c r="K3972" s="3" t="s">
        <v>413</v>
      </c>
      <c r="L3972" s="3" t="s">
        <v>435</v>
      </c>
      <c r="M3972" s="3" t="s">
        <v>13767</v>
      </c>
      <c r="N3972" s="3" t="s">
        <v>13768</v>
      </c>
      <c r="O3972" s="3" t="s">
        <v>70</v>
      </c>
      <c r="P3972" s="3" t="s">
        <v>157</v>
      </c>
      <c r="Q3972" s="3" t="s">
        <v>13769</v>
      </c>
      <c r="R3972" s="3" t="s">
        <v>13770</v>
      </c>
      <c r="S3972" s="3" t="s">
        <v>13771</v>
      </c>
      <c r="T3972" s="3" t="s">
        <v>13772</v>
      </c>
      <c r="U3972" s="3" t="s">
        <v>13773</v>
      </c>
      <c r="V3972" s="3" t="s">
        <v>76</v>
      </c>
      <c r="W3972" s="3" t="s">
        <v>73</v>
      </c>
      <c r="X3972" s="3" t="s">
        <v>73</v>
      </c>
      <c r="Y3972" s="3" t="s">
        <v>73</v>
      </c>
      <c r="Z3972" s="3" t="s">
        <v>13774</v>
      </c>
      <c r="AA3972" s="3" t="s">
        <v>73</v>
      </c>
      <c r="AB3972" s="3" t="s">
        <v>78</v>
      </c>
      <c r="AC3972" s="3" t="s">
        <v>13761</v>
      </c>
      <c r="AD3972" s="3" t="s">
        <v>80</v>
      </c>
      <c r="AE3972" s="3" t="s">
        <v>73</v>
      </c>
      <c r="AF3972" s="3" t="s">
        <v>73</v>
      </c>
      <c r="AG3972" s="3" t="s">
        <v>73</v>
      </c>
      <c r="AH3972" s="3" t="s">
        <v>73</v>
      </c>
      <c r="AI3972" s="3" t="s">
        <v>1759</v>
      </c>
      <c r="AJ3972" s="3" t="s">
        <v>403</v>
      </c>
      <c r="AK3972" s="3" t="s">
        <v>82</v>
      </c>
      <c r="AL3972" s="3" t="s">
        <v>73</v>
      </c>
      <c r="AM3972" s="3" t="s">
        <v>73</v>
      </c>
      <c r="AN3972" s="3" t="s">
        <v>73</v>
      </c>
      <c r="AO3972" s="3" t="s">
        <v>73</v>
      </c>
      <c r="AP3972" s="3" t="s">
        <v>93</v>
      </c>
      <c r="AQ3972" s="3" t="s">
        <v>73</v>
      </c>
      <c r="AR3972" s="3" t="s">
        <v>73</v>
      </c>
      <c r="AS3972" s="3" t="s">
        <v>73</v>
      </c>
      <c r="AT3972" s="3" t="s">
        <v>138</v>
      </c>
      <c r="AU3972" s="3" t="s">
        <v>331</v>
      </c>
      <c r="AV3972" s="3" t="s">
        <v>1669</v>
      </c>
      <c r="AW3972" s="3" t="s">
        <v>1670</v>
      </c>
      <c r="AX3972" s="3" t="s">
        <v>89</v>
      </c>
      <c r="AY3972" s="3" t="s">
        <v>13772</v>
      </c>
      <c r="AZ3972" s="3" t="s">
        <v>723</v>
      </c>
      <c r="BA3972" s="3" t="s">
        <v>782</v>
      </c>
      <c r="BB3972" s="3" t="s">
        <v>5516</v>
      </c>
      <c r="BC3972" s="3" t="s">
        <v>7480</v>
      </c>
      <c r="BD3972" s="3" t="s">
        <v>7483</v>
      </c>
      <c r="BE3972" s="3" t="s">
        <v>91</v>
      </c>
      <c r="BF3972" s="3" t="s">
        <v>13775</v>
      </c>
      <c r="BG3972" s="3" t="s">
        <v>93</v>
      </c>
      <c r="BH3972" s="3" t="s">
        <v>93</v>
      </c>
      <c r="BI3972" s="3" t="s">
        <v>76</v>
      </c>
      <c r="BJ3972" s="3" t="s">
        <v>93</v>
      </c>
    </row>
    <row r="3973" spans="1:62" hidden="1" x14ac:dyDescent="0.2">
      <c r="A3973" s="2" t="s">
        <v>4373</v>
      </c>
      <c r="B3973" s="3" t="s">
        <v>7344</v>
      </c>
      <c r="C3973" s="3" t="s">
        <v>147</v>
      </c>
      <c r="D3973" s="3" t="s">
        <v>13750</v>
      </c>
      <c r="E3973" s="3" t="s">
        <v>13751</v>
      </c>
      <c r="F3973" s="3" t="s">
        <v>13752</v>
      </c>
      <c r="G3973" s="3" t="s">
        <v>390</v>
      </c>
      <c r="H3973" s="58" t="str">
        <f t="shared" si="624"/>
        <v>长汀供电有限公司</v>
      </c>
      <c r="I3973" s="3" t="s">
        <v>4124</v>
      </c>
      <c r="J3973" s="3" t="s">
        <v>4125</v>
      </c>
      <c r="K3973" s="3" t="s">
        <v>129</v>
      </c>
      <c r="L3973" s="3" t="s">
        <v>130</v>
      </c>
      <c r="M3973" s="3" t="s">
        <v>13753</v>
      </c>
      <c r="N3973" s="3" t="s">
        <v>13754</v>
      </c>
      <c r="O3973" s="3" t="s">
        <v>70</v>
      </c>
      <c r="P3973" s="3" t="s">
        <v>71</v>
      </c>
      <c r="Q3973" s="3" t="s">
        <v>13755</v>
      </c>
      <c r="R3973" s="3" t="s">
        <v>13756</v>
      </c>
      <c r="S3973" s="3" t="s">
        <v>13757</v>
      </c>
      <c r="T3973" s="3" t="s">
        <v>13758</v>
      </c>
      <c r="U3973" s="3" t="s">
        <v>13759</v>
      </c>
      <c r="V3973" s="3" t="s">
        <v>76</v>
      </c>
      <c r="W3973" s="3" t="s">
        <v>73</v>
      </c>
      <c r="X3973" s="3" t="s">
        <v>73</v>
      </c>
      <c r="Y3973" s="3" t="s">
        <v>73</v>
      </c>
      <c r="Z3973" s="3" t="s">
        <v>13760</v>
      </c>
      <c r="AA3973" s="3" t="s">
        <v>13754</v>
      </c>
      <c r="AB3973" s="3" t="s">
        <v>78</v>
      </c>
      <c r="AC3973" s="3" t="s">
        <v>13761</v>
      </c>
      <c r="AD3973" s="3" t="s">
        <v>164</v>
      </c>
      <c r="AE3973" s="3" t="s">
        <v>73</v>
      </c>
      <c r="AF3973" s="3" t="s">
        <v>73</v>
      </c>
      <c r="AG3973" s="3" t="s">
        <v>73</v>
      </c>
      <c r="AH3973" s="3" t="s">
        <v>73</v>
      </c>
      <c r="AI3973" s="3" t="s">
        <v>82</v>
      </c>
      <c r="AJ3973" s="3" t="s">
        <v>82</v>
      </c>
      <c r="AK3973" s="3" t="s">
        <v>82</v>
      </c>
      <c r="AL3973" s="3" t="s">
        <v>13762</v>
      </c>
      <c r="AM3973" s="3" t="s">
        <v>585</v>
      </c>
      <c r="AN3973" s="3" t="s">
        <v>13754</v>
      </c>
      <c r="AO3973" s="3" t="s">
        <v>73</v>
      </c>
      <c r="AP3973" s="3" t="s">
        <v>93</v>
      </c>
      <c r="AQ3973" s="3" t="s">
        <v>76</v>
      </c>
      <c r="AR3973" s="3" t="s">
        <v>76</v>
      </c>
      <c r="AS3973" s="3" t="s">
        <v>73</v>
      </c>
      <c r="AT3973" s="3" t="s">
        <v>138</v>
      </c>
      <c r="AU3973" s="3" t="s">
        <v>237</v>
      </c>
      <c r="AV3973" s="3" t="s">
        <v>213</v>
      </c>
      <c r="AW3973" s="3" t="s">
        <v>238</v>
      </c>
      <c r="AX3973" s="3" t="s">
        <v>142</v>
      </c>
      <c r="AY3973" s="3" t="s">
        <v>13758</v>
      </c>
      <c r="AZ3973" s="3" t="s">
        <v>727</v>
      </c>
      <c r="BA3973" s="3" t="s">
        <v>823</v>
      </c>
      <c r="BB3973" s="3" t="s">
        <v>5547</v>
      </c>
      <c r="BC3973" s="3" t="s">
        <v>7344</v>
      </c>
      <c r="BD3973" s="3" t="s">
        <v>7345</v>
      </c>
      <c r="BE3973" s="3" t="s">
        <v>91</v>
      </c>
      <c r="BF3973" s="3" t="s">
        <v>13763</v>
      </c>
      <c r="BG3973" s="3" t="s">
        <v>93</v>
      </c>
      <c r="BH3973" s="3" t="s">
        <v>93</v>
      </c>
      <c r="BI3973" s="3" t="s">
        <v>76</v>
      </c>
      <c r="BJ3973" s="3" t="s">
        <v>93</v>
      </c>
    </row>
    <row r="3974" spans="1:62" hidden="1" x14ac:dyDescent="0.2">
      <c r="A3974" s="2" t="s">
        <v>603</v>
      </c>
      <c r="B3974" s="3" t="s">
        <v>14568</v>
      </c>
      <c r="C3974" s="3" t="s">
        <v>243</v>
      </c>
      <c r="D3974" s="3" t="s">
        <v>14569</v>
      </c>
      <c r="E3974" s="3" t="s">
        <v>14570</v>
      </c>
      <c r="F3974" s="3" t="s">
        <v>14571</v>
      </c>
      <c r="G3974" s="3" t="s">
        <v>1736</v>
      </c>
      <c r="H3974" s="58" t="str">
        <f>C3974</f>
        <v>福州</v>
      </c>
      <c r="I3974" s="3" t="s">
        <v>3122</v>
      </c>
      <c r="J3974" s="3" t="s">
        <v>3123</v>
      </c>
      <c r="K3974" s="3" t="s">
        <v>413</v>
      </c>
      <c r="L3974" s="3" t="s">
        <v>458</v>
      </c>
      <c r="M3974" s="3" t="s">
        <v>14572</v>
      </c>
      <c r="N3974" s="3" t="s">
        <v>14573</v>
      </c>
      <c r="O3974" s="3" t="s">
        <v>156</v>
      </c>
      <c r="P3974" s="3" t="s">
        <v>106</v>
      </c>
      <c r="Q3974" s="3" t="s">
        <v>14574</v>
      </c>
      <c r="R3974" s="3" t="s">
        <v>14575</v>
      </c>
      <c r="S3974" s="3" t="s">
        <v>14576</v>
      </c>
      <c r="T3974" s="3" t="s">
        <v>14577</v>
      </c>
      <c r="U3974" s="3" t="s">
        <v>14578</v>
      </c>
      <c r="V3974" s="3" t="s">
        <v>76</v>
      </c>
      <c r="W3974" s="3" t="s">
        <v>73</v>
      </c>
      <c r="X3974" s="3" t="s">
        <v>73</v>
      </c>
      <c r="Y3974" s="3" t="s">
        <v>73</v>
      </c>
      <c r="Z3974" s="3" t="s">
        <v>14579</v>
      </c>
      <c r="AA3974" s="3" t="s">
        <v>73</v>
      </c>
      <c r="AB3974" s="3" t="s">
        <v>78</v>
      </c>
      <c r="AC3974" s="3" t="s">
        <v>14580</v>
      </c>
      <c r="AD3974" s="3" t="s">
        <v>80</v>
      </c>
      <c r="AE3974" s="3" t="s">
        <v>73</v>
      </c>
      <c r="AF3974" s="3" t="s">
        <v>73</v>
      </c>
      <c r="AG3974" s="3" t="s">
        <v>73</v>
      </c>
      <c r="AH3974" s="3" t="s">
        <v>73</v>
      </c>
      <c r="AI3974" s="3" t="s">
        <v>82</v>
      </c>
      <c r="AJ3974" s="3" t="s">
        <v>82</v>
      </c>
      <c r="AK3974" s="3" t="s">
        <v>82</v>
      </c>
      <c r="AL3974" s="3" t="s">
        <v>3125</v>
      </c>
      <c r="AM3974" s="3" t="s">
        <v>3126</v>
      </c>
      <c r="AN3974" s="3" t="s">
        <v>73</v>
      </c>
      <c r="AO3974" s="3" t="s">
        <v>82</v>
      </c>
      <c r="AP3974" s="3" t="s">
        <v>93</v>
      </c>
      <c r="AQ3974" s="3" t="s">
        <v>73</v>
      </c>
      <c r="AR3974" s="3" t="s">
        <v>73</v>
      </c>
      <c r="AS3974" s="3" t="s">
        <v>73</v>
      </c>
      <c r="AT3974" s="3" t="s">
        <v>85</v>
      </c>
      <c r="AU3974" s="3" t="s">
        <v>86</v>
      </c>
      <c r="AV3974" s="3" t="s">
        <v>670</v>
      </c>
      <c r="AW3974" s="3" t="s">
        <v>671</v>
      </c>
      <c r="AX3974" s="3" t="s">
        <v>262</v>
      </c>
      <c r="AY3974" s="3" t="s">
        <v>14577</v>
      </c>
      <c r="AZ3974" s="3" t="s">
        <v>749</v>
      </c>
      <c r="BA3974" s="3" t="s">
        <v>712</v>
      </c>
      <c r="BB3974" s="3" t="s">
        <v>4871</v>
      </c>
      <c r="BC3974" s="3" t="s">
        <v>14568</v>
      </c>
      <c r="BD3974" s="3" t="s">
        <v>14581</v>
      </c>
      <c r="BE3974" s="3" t="s">
        <v>91</v>
      </c>
      <c r="BF3974" s="3" t="s">
        <v>73</v>
      </c>
      <c r="BG3974" s="3" t="s">
        <v>93</v>
      </c>
      <c r="BH3974" s="3" t="s">
        <v>93</v>
      </c>
      <c r="BI3974" s="3" t="s">
        <v>76</v>
      </c>
      <c r="BJ3974" s="3" t="s">
        <v>93</v>
      </c>
    </row>
    <row r="3975" spans="1:62" hidden="1" x14ac:dyDescent="0.2">
      <c r="A3975" s="2" t="s">
        <v>5477</v>
      </c>
      <c r="B3975" s="3" t="s">
        <v>5838</v>
      </c>
      <c r="C3975" s="3" t="s">
        <v>96</v>
      </c>
      <c r="D3975" s="3" t="s">
        <v>14211</v>
      </c>
      <c r="E3975" s="3" t="s">
        <v>14212</v>
      </c>
      <c r="F3975" s="3" t="s">
        <v>14213</v>
      </c>
      <c r="G3975" s="3" t="s">
        <v>868</v>
      </c>
      <c r="H3975" s="58" t="str">
        <f t="shared" ref="H3975:H3977" si="625">G3975</f>
        <v>建阳供电公司</v>
      </c>
      <c r="I3975" s="3" t="s">
        <v>2810</v>
      </c>
      <c r="J3975" s="3" t="s">
        <v>2811</v>
      </c>
      <c r="K3975" s="3" t="s">
        <v>250</v>
      </c>
      <c r="L3975" s="3" t="s">
        <v>250</v>
      </c>
      <c r="M3975" s="3" t="s">
        <v>14214</v>
      </c>
      <c r="N3975" s="3" t="s">
        <v>14215</v>
      </c>
      <c r="O3975" s="3" t="s">
        <v>293</v>
      </c>
      <c r="P3975" s="3" t="s">
        <v>185</v>
      </c>
      <c r="Q3975" s="3" t="s">
        <v>14216</v>
      </c>
      <c r="R3975" s="3" t="s">
        <v>14217</v>
      </c>
      <c r="S3975" s="3" t="s">
        <v>73</v>
      </c>
      <c r="T3975" s="3" t="s">
        <v>73</v>
      </c>
      <c r="U3975" s="3" t="s">
        <v>14218</v>
      </c>
      <c r="V3975" s="3" t="s">
        <v>76</v>
      </c>
      <c r="W3975" s="3" t="s">
        <v>73</v>
      </c>
      <c r="X3975" s="3" t="s">
        <v>73</v>
      </c>
      <c r="Y3975" s="3" t="s">
        <v>73</v>
      </c>
      <c r="Z3975" s="3" t="s">
        <v>14219</v>
      </c>
      <c r="AA3975" s="3" t="s">
        <v>73</v>
      </c>
      <c r="AB3975" s="3" t="s">
        <v>78</v>
      </c>
      <c r="AC3975" s="3" t="s">
        <v>14209</v>
      </c>
      <c r="AD3975" s="3" t="s">
        <v>80</v>
      </c>
      <c r="AE3975" s="3" t="s">
        <v>73</v>
      </c>
      <c r="AF3975" s="3" t="s">
        <v>73</v>
      </c>
      <c r="AG3975" s="3" t="s">
        <v>73</v>
      </c>
      <c r="AH3975" s="3" t="s">
        <v>73</v>
      </c>
      <c r="AI3975" s="3" t="s">
        <v>82</v>
      </c>
      <c r="AJ3975" s="3" t="s">
        <v>82</v>
      </c>
      <c r="AK3975" s="3" t="s">
        <v>189</v>
      </c>
      <c r="AL3975" s="3" t="s">
        <v>878</v>
      </c>
      <c r="AM3975" s="3" t="s">
        <v>879</v>
      </c>
      <c r="AN3975" s="3" t="s">
        <v>73</v>
      </c>
      <c r="AO3975" s="3" t="s">
        <v>73</v>
      </c>
      <c r="AP3975" s="3" t="s">
        <v>93</v>
      </c>
      <c r="AQ3975" s="3" t="s">
        <v>73</v>
      </c>
      <c r="AR3975" s="3" t="s">
        <v>73</v>
      </c>
      <c r="AS3975" s="3" t="s">
        <v>73</v>
      </c>
      <c r="AT3975" s="3" t="s">
        <v>138</v>
      </c>
      <c r="AU3975" s="3" t="s">
        <v>237</v>
      </c>
      <c r="AV3975" s="3" t="s">
        <v>192</v>
      </c>
      <c r="AW3975" s="3" t="s">
        <v>193</v>
      </c>
      <c r="AX3975" s="3" t="s">
        <v>262</v>
      </c>
      <c r="AY3975" s="3" t="s">
        <v>73</v>
      </c>
      <c r="AZ3975" s="3" t="s">
        <v>787</v>
      </c>
      <c r="BA3975" s="3" t="s">
        <v>1458</v>
      </c>
      <c r="BB3975" s="3" t="s">
        <v>4987</v>
      </c>
      <c r="BC3975" s="3" t="s">
        <v>5838</v>
      </c>
      <c r="BD3975" s="3" t="s">
        <v>5839</v>
      </c>
      <c r="BE3975" s="3" t="s">
        <v>195</v>
      </c>
      <c r="BF3975" s="3" t="s">
        <v>73</v>
      </c>
      <c r="BG3975" s="3" t="s">
        <v>93</v>
      </c>
      <c r="BH3975" s="3" t="s">
        <v>93</v>
      </c>
      <c r="BI3975" s="3" t="s">
        <v>76</v>
      </c>
      <c r="BJ3975" s="3" t="s">
        <v>76</v>
      </c>
    </row>
    <row r="3976" spans="1:62" hidden="1" x14ac:dyDescent="0.2">
      <c r="A3976" s="2" t="s">
        <v>3994</v>
      </c>
      <c r="B3976" s="3" t="s">
        <v>7210</v>
      </c>
      <c r="C3976" s="3" t="s">
        <v>96</v>
      </c>
      <c r="D3976" s="3" t="s">
        <v>14198</v>
      </c>
      <c r="E3976" s="3" t="s">
        <v>14199</v>
      </c>
      <c r="F3976" s="3" t="s">
        <v>14200</v>
      </c>
      <c r="G3976" s="3" t="s">
        <v>4037</v>
      </c>
      <c r="H3976" s="58" t="str">
        <f t="shared" si="625"/>
        <v>武夷山供电公司</v>
      </c>
      <c r="I3976" s="3" t="s">
        <v>4038</v>
      </c>
      <c r="J3976" s="3" t="s">
        <v>4039</v>
      </c>
      <c r="K3976" s="3" t="s">
        <v>129</v>
      </c>
      <c r="L3976" s="3" t="s">
        <v>130</v>
      </c>
      <c r="M3976" s="3" t="s">
        <v>14201</v>
      </c>
      <c r="N3976" s="3" t="s">
        <v>14202</v>
      </c>
      <c r="O3976" s="3" t="s">
        <v>293</v>
      </c>
      <c r="P3976" s="3" t="s">
        <v>185</v>
      </c>
      <c r="Q3976" s="3" t="s">
        <v>14203</v>
      </c>
      <c r="R3976" s="3" t="s">
        <v>14204</v>
      </c>
      <c r="S3976" s="3" t="s">
        <v>14205</v>
      </c>
      <c r="T3976" s="3" t="s">
        <v>73</v>
      </c>
      <c r="U3976" s="3" t="s">
        <v>14206</v>
      </c>
      <c r="V3976" s="3" t="s">
        <v>76</v>
      </c>
      <c r="W3976" s="3" t="s">
        <v>73</v>
      </c>
      <c r="X3976" s="3" t="s">
        <v>73</v>
      </c>
      <c r="Y3976" s="3" t="s">
        <v>73</v>
      </c>
      <c r="Z3976" s="3" t="s">
        <v>14207</v>
      </c>
      <c r="AA3976" s="3" t="s">
        <v>14208</v>
      </c>
      <c r="AB3976" s="3" t="s">
        <v>78</v>
      </c>
      <c r="AC3976" s="3" t="s">
        <v>14209</v>
      </c>
      <c r="AD3976" s="3" t="s">
        <v>80</v>
      </c>
      <c r="AE3976" s="3" t="s">
        <v>73</v>
      </c>
      <c r="AF3976" s="3" t="s">
        <v>73</v>
      </c>
      <c r="AG3976" s="3" t="s">
        <v>73</v>
      </c>
      <c r="AH3976" s="3" t="s">
        <v>73</v>
      </c>
      <c r="AI3976" s="3" t="s">
        <v>82</v>
      </c>
      <c r="AJ3976" s="3" t="s">
        <v>82</v>
      </c>
      <c r="AK3976" s="3" t="s">
        <v>189</v>
      </c>
      <c r="AL3976" s="3" t="s">
        <v>4040</v>
      </c>
      <c r="AM3976" s="3" t="s">
        <v>4041</v>
      </c>
      <c r="AN3976" s="3" t="s">
        <v>14208</v>
      </c>
      <c r="AO3976" s="3" t="s">
        <v>82</v>
      </c>
      <c r="AP3976" s="3" t="s">
        <v>93</v>
      </c>
      <c r="AQ3976" s="3" t="s">
        <v>76</v>
      </c>
      <c r="AR3976" s="3" t="s">
        <v>76</v>
      </c>
      <c r="AS3976" s="3" t="s">
        <v>73</v>
      </c>
      <c r="AT3976" s="3" t="s">
        <v>138</v>
      </c>
      <c r="AU3976" s="3" t="s">
        <v>168</v>
      </c>
      <c r="AV3976" s="3" t="s">
        <v>741</v>
      </c>
      <c r="AW3976" s="3" t="s">
        <v>1130</v>
      </c>
      <c r="AX3976" s="3" t="s">
        <v>2654</v>
      </c>
      <c r="AY3976" s="3" t="s">
        <v>73</v>
      </c>
      <c r="AZ3976" s="3" t="s">
        <v>764</v>
      </c>
      <c r="BA3976" s="3" t="s">
        <v>723</v>
      </c>
      <c r="BB3976" s="3" t="s">
        <v>3784</v>
      </c>
      <c r="BC3976" s="3" t="s">
        <v>7210</v>
      </c>
      <c r="BD3976" s="3" t="s">
        <v>7211</v>
      </c>
      <c r="BE3976" s="3" t="s">
        <v>91</v>
      </c>
      <c r="BF3976" s="3" t="s">
        <v>14210</v>
      </c>
      <c r="BG3976" s="3" t="s">
        <v>93</v>
      </c>
      <c r="BH3976" s="3" t="s">
        <v>93</v>
      </c>
      <c r="BI3976" s="3" t="s">
        <v>76</v>
      </c>
      <c r="BJ3976" s="3" t="s">
        <v>93</v>
      </c>
    </row>
    <row r="3977" spans="1:62" hidden="1" x14ac:dyDescent="0.2">
      <c r="A3977" s="2" t="s">
        <v>4384</v>
      </c>
      <c r="B3977" s="3" t="s">
        <v>2406</v>
      </c>
      <c r="C3977" s="3" t="s">
        <v>96</v>
      </c>
      <c r="D3977" s="3" t="s">
        <v>14188</v>
      </c>
      <c r="E3977" s="3" t="s">
        <v>14189</v>
      </c>
      <c r="F3977" s="3" t="s">
        <v>14190</v>
      </c>
      <c r="G3977" s="3" t="s">
        <v>494</v>
      </c>
      <c r="H3977" s="58" t="str">
        <f t="shared" si="625"/>
        <v>浦城供电公司</v>
      </c>
      <c r="I3977" s="3" t="s">
        <v>2974</v>
      </c>
      <c r="J3977" s="3" t="s">
        <v>2612</v>
      </c>
      <c r="K3977" s="3" t="s">
        <v>103</v>
      </c>
      <c r="L3977" s="3" t="s">
        <v>103</v>
      </c>
      <c r="M3977" s="3" t="s">
        <v>14191</v>
      </c>
      <c r="N3977" s="3" t="s">
        <v>14192</v>
      </c>
      <c r="O3977" s="3" t="s">
        <v>293</v>
      </c>
      <c r="P3977" s="3" t="s">
        <v>106</v>
      </c>
      <c r="Q3977" s="3" t="s">
        <v>14193</v>
      </c>
      <c r="R3977" s="3" t="s">
        <v>14194</v>
      </c>
      <c r="S3977" s="3" t="s">
        <v>73</v>
      </c>
      <c r="T3977" s="3" t="s">
        <v>73</v>
      </c>
      <c r="U3977" s="3" t="s">
        <v>5342</v>
      </c>
      <c r="V3977" s="3" t="s">
        <v>76</v>
      </c>
      <c r="W3977" s="3" t="s">
        <v>73</v>
      </c>
      <c r="X3977" s="3" t="s">
        <v>73</v>
      </c>
      <c r="Y3977" s="3" t="s">
        <v>73</v>
      </c>
      <c r="Z3977" s="3" t="s">
        <v>14195</v>
      </c>
      <c r="AA3977" s="3" t="s">
        <v>73</v>
      </c>
      <c r="AB3977" s="3" t="s">
        <v>78</v>
      </c>
      <c r="AC3977" s="3" t="s">
        <v>14196</v>
      </c>
      <c r="AD3977" s="3" t="s">
        <v>401</v>
      </c>
      <c r="AE3977" s="3" t="s">
        <v>73</v>
      </c>
      <c r="AF3977" s="3" t="s">
        <v>73</v>
      </c>
      <c r="AG3977" s="3" t="s">
        <v>73</v>
      </c>
      <c r="AH3977" s="3" t="s">
        <v>73</v>
      </c>
      <c r="AI3977" s="3" t="s">
        <v>402</v>
      </c>
      <c r="AJ3977" s="3" t="s">
        <v>403</v>
      </c>
      <c r="AK3977" s="3" t="s">
        <v>82</v>
      </c>
      <c r="AL3977" s="3" t="s">
        <v>14197</v>
      </c>
      <c r="AM3977" s="3" t="s">
        <v>3320</v>
      </c>
      <c r="AN3977" s="3" t="s">
        <v>73</v>
      </c>
      <c r="AO3977" s="3" t="s">
        <v>73</v>
      </c>
      <c r="AP3977" s="3" t="s">
        <v>76</v>
      </c>
      <c r="AQ3977" s="3" t="s">
        <v>73</v>
      </c>
      <c r="AR3977" s="3" t="s">
        <v>73</v>
      </c>
      <c r="AS3977" s="3" t="s">
        <v>73</v>
      </c>
      <c r="AT3977" s="3" t="s">
        <v>138</v>
      </c>
      <c r="AU3977" s="3" t="s">
        <v>1158</v>
      </c>
      <c r="AV3977" s="3" t="s">
        <v>880</v>
      </c>
      <c r="AW3977" s="3" t="s">
        <v>1159</v>
      </c>
      <c r="AX3977" s="3" t="s">
        <v>142</v>
      </c>
      <c r="AY3977" s="3" t="s">
        <v>73</v>
      </c>
      <c r="AZ3977" s="3" t="s">
        <v>1458</v>
      </c>
      <c r="BA3977" s="3" t="s">
        <v>749</v>
      </c>
      <c r="BB3977" s="3" t="s">
        <v>5343</v>
      </c>
      <c r="BC3977" s="3" t="s">
        <v>2406</v>
      </c>
      <c r="BD3977" s="3" t="s">
        <v>2613</v>
      </c>
      <c r="BE3977" s="3" t="s">
        <v>195</v>
      </c>
      <c r="BF3977" s="3" t="s">
        <v>73</v>
      </c>
      <c r="BG3977" s="3" t="s">
        <v>93</v>
      </c>
      <c r="BH3977" s="3" t="s">
        <v>93</v>
      </c>
      <c r="BI3977" s="3" t="s">
        <v>76</v>
      </c>
      <c r="BJ3977" s="3" t="s">
        <v>76</v>
      </c>
    </row>
    <row r="3978" spans="1:62" hidden="1" x14ac:dyDescent="0.2">
      <c r="A3978" s="2" t="s">
        <v>4386</v>
      </c>
      <c r="B3978" s="3" t="s">
        <v>8117</v>
      </c>
      <c r="C3978" s="3" t="s">
        <v>243</v>
      </c>
      <c r="D3978" s="3" t="s">
        <v>13735</v>
      </c>
      <c r="E3978" s="3" t="s">
        <v>13736</v>
      </c>
      <c r="F3978" s="3" t="s">
        <v>13737</v>
      </c>
      <c r="G3978" s="3" t="s">
        <v>555</v>
      </c>
      <c r="H3978" s="58" t="str">
        <f>C3978</f>
        <v>福州</v>
      </c>
      <c r="I3978" s="3" t="s">
        <v>2119</v>
      </c>
      <c r="J3978" s="3" t="s">
        <v>2120</v>
      </c>
      <c r="K3978" s="3" t="s">
        <v>413</v>
      </c>
      <c r="L3978" s="3" t="s">
        <v>458</v>
      </c>
      <c r="M3978" s="3" t="s">
        <v>13738</v>
      </c>
      <c r="N3978" s="3" t="s">
        <v>13739</v>
      </c>
      <c r="O3978" s="3" t="s">
        <v>70</v>
      </c>
      <c r="P3978" s="3" t="s">
        <v>71</v>
      </c>
      <c r="Q3978" s="3" t="s">
        <v>13740</v>
      </c>
      <c r="R3978" s="3" t="s">
        <v>13741</v>
      </c>
      <c r="S3978" s="3" t="s">
        <v>13742</v>
      </c>
      <c r="T3978" s="3" t="s">
        <v>13743</v>
      </c>
      <c r="U3978" s="3" t="s">
        <v>13744</v>
      </c>
      <c r="V3978" s="3" t="s">
        <v>76</v>
      </c>
      <c r="W3978" s="3" t="s">
        <v>73</v>
      </c>
      <c r="X3978" s="3" t="s">
        <v>73</v>
      </c>
      <c r="Y3978" s="3" t="s">
        <v>73</v>
      </c>
      <c r="Z3978" s="3" t="s">
        <v>13745</v>
      </c>
      <c r="AA3978" s="3" t="s">
        <v>13746</v>
      </c>
      <c r="AB3978" s="3" t="s">
        <v>78</v>
      </c>
      <c r="AC3978" s="3" t="s">
        <v>13747</v>
      </c>
      <c r="AD3978" s="3" t="s">
        <v>80</v>
      </c>
      <c r="AE3978" s="3" t="s">
        <v>73</v>
      </c>
      <c r="AF3978" s="3" t="s">
        <v>73</v>
      </c>
      <c r="AG3978" s="3" t="s">
        <v>73</v>
      </c>
      <c r="AH3978" s="3" t="s">
        <v>73</v>
      </c>
      <c r="AI3978" s="3" t="s">
        <v>82</v>
      </c>
      <c r="AJ3978" s="3" t="s">
        <v>82</v>
      </c>
      <c r="AK3978" s="3" t="s">
        <v>82</v>
      </c>
      <c r="AL3978" s="3" t="s">
        <v>2131</v>
      </c>
      <c r="AM3978" s="3" t="s">
        <v>2120</v>
      </c>
      <c r="AN3978" s="3" t="s">
        <v>13746</v>
      </c>
      <c r="AO3978" s="3" t="s">
        <v>73</v>
      </c>
      <c r="AP3978" s="3" t="s">
        <v>93</v>
      </c>
      <c r="AQ3978" s="3" t="s">
        <v>76</v>
      </c>
      <c r="AR3978" s="3" t="s">
        <v>73</v>
      </c>
      <c r="AS3978" s="3" t="s">
        <v>73</v>
      </c>
      <c r="AT3978" s="3" t="s">
        <v>138</v>
      </c>
      <c r="AU3978" s="3" t="s">
        <v>237</v>
      </c>
      <c r="AV3978" s="3" t="s">
        <v>192</v>
      </c>
      <c r="AW3978" s="3" t="s">
        <v>193</v>
      </c>
      <c r="AX3978" s="3" t="s">
        <v>142</v>
      </c>
      <c r="AY3978" s="3" t="s">
        <v>13743</v>
      </c>
      <c r="AZ3978" s="3" t="s">
        <v>723</v>
      </c>
      <c r="BA3978" s="3" t="s">
        <v>782</v>
      </c>
      <c r="BB3978" s="3" t="s">
        <v>4768</v>
      </c>
      <c r="BC3978" s="3" t="s">
        <v>8117</v>
      </c>
      <c r="BD3978" s="3" t="s">
        <v>13748</v>
      </c>
      <c r="BE3978" s="3" t="s">
        <v>91</v>
      </c>
      <c r="BF3978" s="3" t="s">
        <v>13749</v>
      </c>
      <c r="BG3978" s="3" t="s">
        <v>93</v>
      </c>
      <c r="BH3978" s="3" t="s">
        <v>93</v>
      </c>
      <c r="BI3978" s="3" t="s">
        <v>76</v>
      </c>
      <c r="BJ3978" s="3" t="s">
        <v>93</v>
      </c>
    </row>
    <row r="3979" spans="1:62" hidden="1" x14ac:dyDescent="0.2">
      <c r="A3979" s="2" t="s">
        <v>5483</v>
      </c>
      <c r="B3979" s="3" t="s">
        <v>14175</v>
      </c>
      <c r="C3979" s="3" t="s">
        <v>243</v>
      </c>
      <c r="D3979" s="3" t="s">
        <v>14176</v>
      </c>
      <c r="E3979" s="3" t="s">
        <v>14177</v>
      </c>
      <c r="F3979" s="3" t="s">
        <v>73</v>
      </c>
      <c r="G3979" s="3" t="s">
        <v>910</v>
      </c>
      <c r="H3979" s="58" t="str">
        <f t="shared" ref="H3979:H3990" si="626">G3979</f>
        <v>国网福州市长乐区供电公司</v>
      </c>
      <c r="I3979" s="3" t="s">
        <v>3485</v>
      </c>
      <c r="J3979" s="3" t="s">
        <v>3486</v>
      </c>
      <c r="K3979" s="3" t="s">
        <v>250</v>
      </c>
      <c r="L3979" s="3" t="s">
        <v>250</v>
      </c>
      <c r="M3979" s="3" t="s">
        <v>14178</v>
      </c>
      <c r="N3979" s="3" t="s">
        <v>14179</v>
      </c>
      <c r="O3979" s="3" t="s">
        <v>293</v>
      </c>
      <c r="P3979" s="3" t="s">
        <v>106</v>
      </c>
      <c r="Q3979" s="3" t="s">
        <v>14180</v>
      </c>
      <c r="R3979" s="3" t="s">
        <v>14181</v>
      </c>
      <c r="S3979" s="3" t="s">
        <v>14180</v>
      </c>
      <c r="T3979" s="3" t="s">
        <v>2410</v>
      </c>
      <c r="U3979" s="3" t="s">
        <v>14182</v>
      </c>
      <c r="V3979" s="3" t="s">
        <v>76</v>
      </c>
      <c r="W3979" s="3" t="s">
        <v>73</v>
      </c>
      <c r="X3979" s="3" t="s">
        <v>73</v>
      </c>
      <c r="Y3979" s="3" t="s">
        <v>73</v>
      </c>
      <c r="Z3979" s="3" t="s">
        <v>14183</v>
      </c>
      <c r="AA3979" s="3" t="s">
        <v>14184</v>
      </c>
      <c r="AB3979" s="3" t="s">
        <v>78</v>
      </c>
      <c r="AC3979" s="3" t="s">
        <v>14185</v>
      </c>
      <c r="AD3979" s="3" t="s">
        <v>80</v>
      </c>
      <c r="AE3979" s="3" t="s">
        <v>73</v>
      </c>
      <c r="AF3979" s="3" t="s">
        <v>73</v>
      </c>
      <c r="AG3979" s="3" t="s">
        <v>73</v>
      </c>
      <c r="AH3979" s="3" t="s">
        <v>73</v>
      </c>
      <c r="AI3979" s="3" t="s">
        <v>82</v>
      </c>
      <c r="AJ3979" s="3" t="s">
        <v>82</v>
      </c>
      <c r="AK3979" s="3" t="s">
        <v>73</v>
      </c>
      <c r="AL3979" s="3" t="s">
        <v>73</v>
      </c>
      <c r="AM3979" s="3" t="s">
        <v>73</v>
      </c>
      <c r="AN3979" s="3" t="s">
        <v>14184</v>
      </c>
      <c r="AO3979" s="3" t="s">
        <v>73</v>
      </c>
      <c r="AP3979" s="3" t="s">
        <v>76</v>
      </c>
      <c r="AQ3979" s="3" t="s">
        <v>73</v>
      </c>
      <c r="AR3979" s="3" t="s">
        <v>73</v>
      </c>
      <c r="AS3979" s="3" t="s">
        <v>73</v>
      </c>
      <c r="AT3979" s="3" t="s">
        <v>299</v>
      </c>
      <c r="AU3979" s="3" t="s">
        <v>299</v>
      </c>
      <c r="AV3979" s="3" t="s">
        <v>299</v>
      </c>
      <c r="AW3979" s="3" t="s">
        <v>300</v>
      </c>
      <c r="AX3979" s="3" t="s">
        <v>262</v>
      </c>
      <c r="AY3979" s="3" t="s">
        <v>2410</v>
      </c>
      <c r="AZ3979" s="3" t="s">
        <v>901</v>
      </c>
      <c r="BA3979" s="3" t="s">
        <v>1310</v>
      </c>
      <c r="BB3979" s="3" t="s">
        <v>14186</v>
      </c>
      <c r="BC3979" s="3" t="s">
        <v>14175</v>
      </c>
      <c r="BD3979" s="3" t="s">
        <v>14187</v>
      </c>
      <c r="BE3979" s="3" t="s">
        <v>195</v>
      </c>
      <c r="BF3979" s="3" t="s">
        <v>73</v>
      </c>
      <c r="BG3979" s="3" t="s">
        <v>93</v>
      </c>
      <c r="BH3979" s="3" t="s">
        <v>93</v>
      </c>
      <c r="BI3979" s="3" t="s">
        <v>76</v>
      </c>
      <c r="BJ3979" s="3" t="s">
        <v>76</v>
      </c>
    </row>
    <row r="3980" spans="1:62" hidden="1" x14ac:dyDescent="0.2">
      <c r="A3980" s="2" t="s">
        <v>4942</v>
      </c>
      <c r="B3980" s="3" t="s">
        <v>8666</v>
      </c>
      <c r="C3980" s="3" t="s">
        <v>96</v>
      </c>
      <c r="D3980" s="3" t="s">
        <v>14161</v>
      </c>
      <c r="E3980" s="3" t="s">
        <v>14162</v>
      </c>
      <c r="F3980" s="3" t="s">
        <v>14163</v>
      </c>
      <c r="G3980" s="3" t="s">
        <v>410</v>
      </c>
      <c r="H3980" s="58" t="str">
        <f t="shared" si="626"/>
        <v>建瓯供电公司</v>
      </c>
      <c r="I3980" s="3" t="s">
        <v>1715</v>
      </c>
      <c r="J3980" s="3" t="s">
        <v>1716</v>
      </c>
      <c r="K3980" s="3" t="s">
        <v>966</v>
      </c>
      <c r="L3980" s="3" t="s">
        <v>2794</v>
      </c>
      <c r="M3980" s="3" t="s">
        <v>14164</v>
      </c>
      <c r="N3980" s="3" t="s">
        <v>14165</v>
      </c>
      <c r="O3980" s="3" t="s">
        <v>293</v>
      </c>
      <c r="P3980" s="3" t="s">
        <v>71</v>
      </c>
      <c r="Q3980" s="3" t="s">
        <v>14166</v>
      </c>
      <c r="R3980" s="3" t="s">
        <v>14167</v>
      </c>
      <c r="S3980" s="3" t="s">
        <v>14168</v>
      </c>
      <c r="T3980" s="3" t="s">
        <v>7004</v>
      </c>
      <c r="U3980" s="3" t="s">
        <v>14169</v>
      </c>
      <c r="V3980" s="3" t="s">
        <v>76</v>
      </c>
      <c r="W3980" s="3" t="s">
        <v>73</v>
      </c>
      <c r="X3980" s="3" t="s">
        <v>73</v>
      </c>
      <c r="Y3980" s="3" t="s">
        <v>73</v>
      </c>
      <c r="Z3980" s="3" t="s">
        <v>14170</v>
      </c>
      <c r="AA3980" s="3" t="s">
        <v>14171</v>
      </c>
      <c r="AB3980" s="3" t="s">
        <v>78</v>
      </c>
      <c r="AC3980" s="3" t="s">
        <v>14172</v>
      </c>
      <c r="AD3980" s="3" t="s">
        <v>80</v>
      </c>
      <c r="AE3980" s="3" t="s">
        <v>73</v>
      </c>
      <c r="AF3980" s="3" t="s">
        <v>73</v>
      </c>
      <c r="AG3980" s="3" t="s">
        <v>73</v>
      </c>
      <c r="AH3980" s="3" t="s">
        <v>73</v>
      </c>
      <c r="AI3980" s="3" t="s">
        <v>82</v>
      </c>
      <c r="AJ3980" s="3" t="s">
        <v>82</v>
      </c>
      <c r="AK3980" s="3" t="s">
        <v>82</v>
      </c>
      <c r="AL3980" s="3" t="s">
        <v>8381</v>
      </c>
      <c r="AM3980" s="3" t="s">
        <v>1716</v>
      </c>
      <c r="AN3980" s="3" t="s">
        <v>14171</v>
      </c>
      <c r="AO3980" s="3" t="s">
        <v>82</v>
      </c>
      <c r="AP3980" s="3" t="s">
        <v>93</v>
      </c>
      <c r="AQ3980" s="3" t="s">
        <v>76</v>
      </c>
      <c r="AR3980" s="3" t="s">
        <v>76</v>
      </c>
      <c r="AS3980" s="3" t="s">
        <v>73</v>
      </c>
      <c r="AT3980" s="3" t="s">
        <v>138</v>
      </c>
      <c r="AU3980" s="3" t="s">
        <v>237</v>
      </c>
      <c r="AV3980" s="3" t="s">
        <v>213</v>
      </c>
      <c r="AW3980" s="3" t="s">
        <v>238</v>
      </c>
      <c r="AX3980" s="3" t="s">
        <v>447</v>
      </c>
      <c r="AY3980" s="3" t="s">
        <v>7004</v>
      </c>
      <c r="AZ3980" s="3" t="s">
        <v>712</v>
      </c>
      <c r="BA3980" s="3" t="s">
        <v>723</v>
      </c>
      <c r="BB3980" s="3" t="s">
        <v>385</v>
      </c>
      <c r="BC3980" s="3" t="s">
        <v>8666</v>
      </c>
      <c r="BD3980" s="3" t="s">
        <v>14173</v>
      </c>
      <c r="BE3980" s="3" t="s">
        <v>91</v>
      </c>
      <c r="BF3980" s="3" t="s">
        <v>14174</v>
      </c>
      <c r="BG3980" s="3" t="s">
        <v>93</v>
      </c>
      <c r="BH3980" s="3" t="s">
        <v>93</v>
      </c>
      <c r="BI3980" s="3" t="s">
        <v>76</v>
      </c>
      <c r="BJ3980" s="3" t="s">
        <v>93</v>
      </c>
    </row>
    <row r="3981" spans="1:62" hidden="1" x14ac:dyDescent="0.2">
      <c r="A3981" s="2" t="s">
        <v>1991</v>
      </c>
      <c r="B3981" s="3" t="s">
        <v>13722</v>
      </c>
      <c r="C3981" s="3" t="s">
        <v>174</v>
      </c>
      <c r="D3981" s="3" t="s">
        <v>13723</v>
      </c>
      <c r="E3981" s="3" t="s">
        <v>13724</v>
      </c>
      <c r="F3981" s="3" t="s">
        <v>13725</v>
      </c>
      <c r="G3981" s="3" t="s">
        <v>307</v>
      </c>
      <c r="H3981" s="58" t="str">
        <f t="shared" si="626"/>
        <v>惠安县供电公司</v>
      </c>
      <c r="I3981" s="3" t="s">
        <v>308</v>
      </c>
      <c r="J3981" s="3" t="s">
        <v>309</v>
      </c>
      <c r="K3981" s="3" t="s">
        <v>129</v>
      </c>
      <c r="L3981" s="3" t="s">
        <v>130</v>
      </c>
      <c r="M3981" s="3" t="s">
        <v>13726</v>
      </c>
      <c r="N3981" s="3" t="s">
        <v>13727</v>
      </c>
      <c r="O3981" s="3" t="s">
        <v>70</v>
      </c>
      <c r="P3981" s="3" t="s">
        <v>106</v>
      </c>
      <c r="Q3981" s="3" t="s">
        <v>13728</v>
      </c>
      <c r="R3981" s="3" t="s">
        <v>13729</v>
      </c>
      <c r="S3981" s="3" t="s">
        <v>13730</v>
      </c>
      <c r="T3981" s="3" t="s">
        <v>73</v>
      </c>
      <c r="U3981" s="3" t="s">
        <v>13731</v>
      </c>
      <c r="V3981" s="3" t="s">
        <v>76</v>
      </c>
      <c r="W3981" s="3" t="s">
        <v>73</v>
      </c>
      <c r="X3981" s="3" t="s">
        <v>73</v>
      </c>
      <c r="Y3981" s="3" t="s">
        <v>73</v>
      </c>
      <c r="Z3981" s="3" t="s">
        <v>13726</v>
      </c>
      <c r="AA3981" s="3" t="s">
        <v>73</v>
      </c>
      <c r="AB3981" s="3" t="s">
        <v>78</v>
      </c>
      <c r="AC3981" s="3" t="s">
        <v>13732</v>
      </c>
      <c r="AD3981" s="3" t="s">
        <v>164</v>
      </c>
      <c r="AE3981" s="3" t="s">
        <v>73</v>
      </c>
      <c r="AF3981" s="3" t="s">
        <v>73</v>
      </c>
      <c r="AG3981" s="3" t="s">
        <v>73</v>
      </c>
      <c r="AH3981" s="3" t="s">
        <v>73</v>
      </c>
      <c r="AI3981" s="3" t="s">
        <v>82</v>
      </c>
      <c r="AJ3981" s="3" t="s">
        <v>82</v>
      </c>
      <c r="AK3981" s="3" t="s">
        <v>82</v>
      </c>
      <c r="AL3981" s="3" t="s">
        <v>4349</v>
      </c>
      <c r="AM3981" s="3" t="s">
        <v>309</v>
      </c>
      <c r="AN3981" s="3" t="s">
        <v>73</v>
      </c>
      <c r="AO3981" s="3" t="s">
        <v>73</v>
      </c>
      <c r="AP3981" s="3" t="s">
        <v>76</v>
      </c>
      <c r="AQ3981" s="3" t="s">
        <v>73</v>
      </c>
      <c r="AR3981" s="3" t="s">
        <v>73</v>
      </c>
      <c r="AS3981" s="3" t="s">
        <v>73</v>
      </c>
      <c r="AT3981" s="3" t="s">
        <v>138</v>
      </c>
      <c r="AU3981" s="3" t="s">
        <v>2631</v>
      </c>
      <c r="AV3981" s="3" t="s">
        <v>2632</v>
      </c>
      <c r="AW3981" s="3" t="s">
        <v>2633</v>
      </c>
      <c r="AX3981" s="3" t="s">
        <v>142</v>
      </c>
      <c r="AY3981" s="3" t="s">
        <v>73</v>
      </c>
      <c r="AZ3981" s="3" t="s">
        <v>723</v>
      </c>
      <c r="BA3981" s="3" t="s">
        <v>782</v>
      </c>
      <c r="BB3981" s="3" t="s">
        <v>590</v>
      </c>
      <c r="BC3981" s="3" t="s">
        <v>13722</v>
      </c>
      <c r="BD3981" s="3" t="s">
        <v>13733</v>
      </c>
      <c r="BE3981" s="3" t="s">
        <v>91</v>
      </c>
      <c r="BF3981" s="3" t="s">
        <v>13734</v>
      </c>
      <c r="BG3981" s="3" t="s">
        <v>93</v>
      </c>
      <c r="BH3981" s="3" t="s">
        <v>93</v>
      </c>
      <c r="BI3981" s="3" t="s">
        <v>76</v>
      </c>
      <c r="BJ3981" s="3" t="s">
        <v>93</v>
      </c>
    </row>
    <row r="3982" spans="1:62" hidden="1" x14ac:dyDescent="0.2">
      <c r="A3982" s="2" t="s">
        <v>6601</v>
      </c>
      <c r="B3982" s="3" t="s">
        <v>14556</v>
      </c>
      <c r="C3982" s="3" t="s">
        <v>174</v>
      </c>
      <c r="D3982" s="3" t="s">
        <v>14557</v>
      </c>
      <c r="E3982" s="3" t="s">
        <v>14558</v>
      </c>
      <c r="F3982" s="3" t="s">
        <v>14559</v>
      </c>
      <c r="G3982" s="3" t="s">
        <v>890</v>
      </c>
      <c r="H3982" s="58" t="str">
        <f t="shared" si="626"/>
        <v>安溪县供电公司</v>
      </c>
      <c r="I3982" s="3" t="s">
        <v>2415</v>
      </c>
      <c r="J3982" s="3" t="s">
        <v>2416</v>
      </c>
      <c r="K3982" s="3" t="s">
        <v>73</v>
      </c>
      <c r="L3982" s="3" t="s">
        <v>73</v>
      </c>
      <c r="M3982" s="3" t="s">
        <v>14560</v>
      </c>
      <c r="N3982" s="3" t="s">
        <v>14561</v>
      </c>
      <c r="O3982" s="3" t="s">
        <v>156</v>
      </c>
      <c r="P3982" s="3" t="s">
        <v>157</v>
      </c>
      <c r="Q3982" s="3" t="s">
        <v>14562</v>
      </c>
      <c r="R3982" s="3" t="s">
        <v>14563</v>
      </c>
      <c r="S3982" s="3" t="s">
        <v>73</v>
      </c>
      <c r="T3982" s="3" t="s">
        <v>73</v>
      </c>
      <c r="U3982" s="3" t="s">
        <v>14564</v>
      </c>
      <c r="V3982" s="3" t="s">
        <v>76</v>
      </c>
      <c r="W3982" s="3" t="s">
        <v>73</v>
      </c>
      <c r="X3982" s="3" t="s">
        <v>73</v>
      </c>
      <c r="Y3982" s="3" t="s">
        <v>73</v>
      </c>
      <c r="Z3982" s="3" t="s">
        <v>14565</v>
      </c>
      <c r="AA3982" s="3" t="s">
        <v>73</v>
      </c>
      <c r="AB3982" s="3" t="s">
        <v>78</v>
      </c>
      <c r="AC3982" s="3" t="s">
        <v>14566</v>
      </c>
      <c r="AD3982" s="3" t="s">
        <v>164</v>
      </c>
      <c r="AE3982" s="3" t="s">
        <v>73</v>
      </c>
      <c r="AF3982" s="3" t="s">
        <v>73</v>
      </c>
      <c r="AG3982" s="3" t="s">
        <v>73</v>
      </c>
      <c r="AH3982" s="3" t="s">
        <v>73</v>
      </c>
      <c r="AI3982" s="3" t="s">
        <v>211</v>
      </c>
      <c r="AJ3982" s="3" t="s">
        <v>166</v>
      </c>
      <c r="AK3982" s="3" t="s">
        <v>82</v>
      </c>
      <c r="AL3982" s="3" t="s">
        <v>73</v>
      </c>
      <c r="AM3982" s="3" t="s">
        <v>73</v>
      </c>
      <c r="AN3982" s="3" t="s">
        <v>73</v>
      </c>
      <c r="AO3982" s="3" t="s">
        <v>73</v>
      </c>
      <c r="AP3982" s="3" t="s">
        <v>93</v>
      </c>
      <c r="AQ3982" s="3" t="s">
        <v>73</v>
      </c>
      <c r="AR3982" s="3" t="s">
        <v>73</v>
      </c>
      <c r="AS3982" s="3" t="s">
        <v>73</v>
      </c>
      <c r="AT3982" s="3" t="s">
        <v>73</v>
      </c>
      <c r="AU3982" s="3" t="s">
        <v>73</v>
      </c>
      <c r="AV3982" s="3" t="s">
        <v>73</v>
      </c>
      <c r="AW3982" s="3" t="s">
        <v>73</v>
      </c>
      <c r="AX3982" s="3" t="s">
        <v>566</v>
      </c>
      <c r="AY3982" s="3" t="s">
        <v>73</v>
      </c>
      <c r="AZ3982" s="3" t="s">
        <v>1500</v>
      </c>
      <c r="BA3982" s="3" t="s">
        <v>823</v>
      </c>
      <c r="BB3982" s="3" t="s">
        <v>7825</v>
      </c>
      <c r="BC3982" s="3" t="s">
        <v>14556</v>
      </c>
      <c r="BD3982" s="3" t="s">
        <v>14567</v>
      </c>
      <c r="BE3982" s="3" t="s">
        <v>195</v>
      </c>
      <c r="BF3982" s="3" t="s">
        <v>73</v>
      </c>
      <c r="BG3982" s="3" t="s">
        <v>93</v>
      </c>
      <c r="BH3982" s="3" t="s">
        <v>93</v>
      </c>
      <c r="BI3982" s="3" t="s">
        <v>76</v>
      </c>
      <c r="BJ3982" s="3" t="s">
        <v>76</v>
      </c>
    </row>
    <row r="3983" spans="1:62" hidden="1" x14ac:dyDescent="0.2">
      <c r="A3983" s="2" t="s">
        <v>4008</v>
      </c>
      <c r="B3983" s="3" t="s">
        <v>14541</v>
      </c>
      <c r="C3983" s="3" t="s">
        <v>147</v>
      </c>
      <c r="D3983" s="3" t="s">
        <v>14542</v>
      </c>
      <c r="E3983" s="3" t="s">
        <v>14543</v>
      </c>
      <c r="F3983" s="3" t="s">
        <v>14544</v>
      </c>
      <c r="G3983" s="3" t="s">
        <v>1957</v>
      </c>
      <c r="H3983" s="58" t="str">
        <f t="shared" si="626"/>
        <v>上杭供电有限公司</v>
      </c>
      <c r="I3983" s="3" t="s">
        <v>2958</v>
      </c>
      <c r="J3983" s="3" t="s">
        <v>2959</v>
      </c>
      <c r="K3983" s="3" t="s">
        <v>129</v>
      </c>
      <c r="L3983" s="3" t="s">
        <v>575</v>
      </c>
      <c r="M3983" s="3" t="s">
        <v>14545</v>
      </c>
      <c r="N3983" s="3" t="s">
        <v>14546</v>
      </c>
      <c r="O3983" s="3" t="s">
        <v>156</v>
      </c>
      <c r="P3983" s="3" t="s">
        <v>185</v>
      </c>
      <c r="Q3983" s="3" t="s">
        <v>14547</v>
      </c>
      <c r="R3983" s="3" t="s">
        <v>14548</v>
      </c>
      <c r="S3983" s="3" t="s">
        <v>14549</v>
      </c>
      <c r="T3983" s="3" t="s">
        <v>14550</v>
      </c>
      <c r="U3983" s="3" t="s">
        <v>14551</v>
      </c>
      <c r="V3983" s="3" t="s">
        <v>76</v>
      </c>
      <c r="W3983" s="3" t="s">
        <v>73</v>
      </c>
      <c r="X3983" s="3" t="s">
        <v>73</v>
      </c>
      <c r="Y3983" s="3" t="s">
        <v>73</v>
      </c>
      <c r="Z3983" s="3" t="s">
        <v>14552</v>
      </c>
      <c r="AA3983" s="3" t="s">
        <v>14553</v>
      </c>
      <c r="AB3983" s="3" t="s">
        <v>78</v>
      </c>
      <c r="AC3983" s="3" t="s">
        <v>14554</v>
      </c>
      <c r="AD3983" s="3" t="s">
        <v>164</v>
      </c>
      <c r="AE3983" s="3" t="s">
        <v>73</v>
      </c>
      <c r="AF3983" s="3" t="s">
        <v>73</v>
      </c>
      <c r="AG3983" s="3" t="s">
        <v>73</v>
      </c>
      <c r="AH3983" s="3" t="s">
        <v>73</v>
      </c>
      <c r="AI3983" s="3" t="s">
        <v>82</v>
      </c>
      <c r="AJ3983" s="3" t="s">
        <v>82</v>
      </c>
      <c r="AK3983" s="3" t="s">
        <v>82</v>
      </c>
      <c r="AL3983" s="3" t="s">
        <v>1969</v>
      </c>
      <c r="AM3983" s="3" t="s">
        <v>317</v>
      </c>
      <c r="AN3983" s="3" t="s">
        <v>14553</v>
      </c>
      <c r="AO3983" s="3" t="s">
        <v>82</v>
      </c>
      <c r="AP3983" s="3" t="s">
        <v>93</v>
      </c>
      <c r="AQ3983" s="3" t="s">
        <v>76</v>
      </c>
      <c r="AR3983" s="3" t="s">
        <v>76</v>
      </c>
      <c r="AS3983" s="3" t="s">
        <v>73</v>
      </c>
      <c r="AT3983" s="3" t="s">
        <v>138</v>
      </c>
      <c r="AU3983" s="3" t="s">
        <v>586</v>
      </c>
      <c r="AV3983" s="3" t="s">
        <v>140</v>
      </c>
      <c r="AW3983" s="3" t="s">
        <v>587</v>
      </c>
      <c r="AX3983" s="3" t="s">
        <v>2110</v>
      </c>
      <c r="AY3983" s="3" t="s">
        <v>14550</v>
      </c>
      <c r="AZ3983" s="3" t="s">
        <v>727</v>
      </c>
      <c r="BA3983" s="3" t="s">
        <v>712</v>
      </c>
      <c r="BB3983" s="3" t="s">
        <v>1774</v>
      </c>
      <c r="BC3983" s="3" t="s">
        <v>14541</v>
      </c>
      <c r="BD3983" s="3" t="s">
        <v>14551</v>
      </c>
      <c r="BE3983" s="3" t="s">
        <v>91</v>
      </c>
      <c r="BF3983" s="3" t="s">
        <v>14555</v>
      </c>
      <c r="BG3983" s="3" t="s">
        <v>93</v>
      </c>
      <c r="BH3983" s="3" t="s">
        <v>93</v>
      </c>
      <c r="BI3983" s="3" t="s">
        <v>76</v>
      </c>
      <c r="BJ3983" s="3" t="s">
        <v>93</v>
      </c>
    </row>
    <row r="3984" spans="1:62" hidden="1" x14ac:dyDescent="0.2">
      <c r="A3984" s="2" t="s">
        <v>4011</v>
      </c>
      <c r="B3984" s="3" t="s">
        <v>14529</v>
      </c>
      <c r="C3984" s="3" t="s">
        <v>174</v>
      </c>
      <c r="D3984" s="3" t="s">
        <v>14530</v>
      </c>
      <c r="E3984" s="3" t="s">
        <v>14531</v>
      </c>
      <c r="F3984" s="3" t="s">
        <v>14532</v>
      </c>
      <c r="G3984" s="3" t="s">
        <v>341</v>
      </c>
      <c r="H3984" s="58" t="str">
        <f t="shared" si="626"/>
        <v>晋江市供电公司</v>
      </c>
      <c r="I3984" s="3" t="s">
        <v>2417</v>
      </c>
      <c r="J3984" s="3" t="s">
        <v>2418</v>
      </c>
      <c r="K3984" s="3" t="s">
        <v>129</v>
      </c>
      <c r="L3984" s="3" t="s">
        <v>130</v>
      </c>
      <c r="M3984" s="3" t="s">
        <v>14533</v>
      </c>
      <c r="N3984" s="3" t="s">
        <v>14534</v>
      </c>
      <c r="O3984" s="3" t="s">
        <v>156</v>
      </c>
      <c r="P3984" s="3" t="s">
        <v>157</v>
      </c>
      <c r="Q3984" s="3" t="s">
        <v>14535</v>
      </c>
      <c r="R3984" s="3" t="s">
        <v>14536</v>
      </c>
      <c r="S3984" s="3" t="s">
        <v>73</v>
      </c>
      <c r="T3984" s="3" t="s">
        <v>73</v>
      </c>
      <c r="U3984" s="3" t="s">
        <v>14537</v>
      </c>
      <c r="V3984" s="3" t="s">
        <v>76</v>
      </c>
      <c r="W3984" s="3" t="s">
        <v>73</v>
      </c>
      <c r="X3984" s="3" t="s">
        <v>73</v>
      </c>
      <c r="Y3984" s="3" t="s">
        <v>73</v>
      </c>
      <c r="Z3984" s="3" t="s">
        <v>14533</v>
      </c>
      <c r="AA3984" s="3" t="s">
        <v>73</v>
      </c>
      <c r="AB3984" s="3" t="s">
        <v>78</v>
      </c>
      <c r="AC3984" s="3" t="s">
        <v>14538</v>
      </c>
      <c r="AD3984" s="3" t="s">
        <v>80</v>
      </c>
      <c r="AE3984" s="3" t="s">
        <v>73</v>
      </c>
      <c r="AF3984" s="3" t="s">
        <v>73</v>
      </c>
      <c r="AG3984" s="3" t="s">
        <v>73</v>
      </c>
      <c r="AH3984" s="3" t="s">
        <v>73</v>
      </c>
      <c r="AI3984" s="3" t="s">
        <v>402</v>
      </c>
      <c r="AJ3984" s="3" t="s">
        <v>166</v>
      </c>
      <c r="AK3984" s="3" t="s">
        <v>82</v>
      </c>
      <c r="AL3984" s="3" t="s">
        <v>353</v>
      </c>
      <c r="AM3984" s="3" t="s">
        <v>354</v>
      </c>
      <c r="AN3984" s="3" t="s">
        <v>73</v>
      </c>
      <c r="AO3984" s="3" t="s">
        <v>73</v>
      </c>
      <c r="AP3984" s="3" t="s">
        <v>93</v>
      </c>
      <c r="AQ3984" s="3" t="s">
        <v>73</v>
      </c>
      <c r="AR3984" s="3" t="s">
        <v>73</v>
      </c>
      <c r="AS3984" s="3" t="s">
        <v>73</v>
      </c>
      <c r="AT3984" s="3" t="s">
        <v>138</v>
      </c>
      <c r="AU3984" s="3" t="s">
        <v>485</v>
      </c>
      <c r="AV3984" s="3" t="s">
        <v>2108</v>
      </c>
      <c r="AW3984" s="3" t="s">
        <v>2109</v>
      </c>
      <c r="AX3984" s="3" t="s">
        <v>142</v>
      </c>
      <c r="AY3984" s="3" t="s">
        <v>73</v>
      </c>
      <c r="AZ3984" s="3" t="s">
        <v>4585</v>
      </c>
      <c r="BA3984" s="3" t="s">
        <v>1481</v>
      </c>
      <c r="BB3984" s="3" t="s">
        <v>14539</v>
      </c>
      <c r="BC3984" s="3" t="s">
        <v>14529</v>
      </c>
      <c r="BD3984" s="3" t="s">
        <v>14540</v>
      </c>
      <c r="BE3984" s="3" t="s">
        <v>195</v>
      </c>
      <c r="BF3984" s="3" t="s">
        <v>73</v>
      </c>
      <c r="BG3984" s="3" t="s">
        <v>93</v>
      </c>
      <c r="BH3984" s="3" t="s">
        <v>93</v>
      </c>
      <c r="BI3984" s="3" t="s">
        <v>76</v>
      </c>
      <c r="BJ3984" s="3" t="s">
        <v>76</v>
      </c>
    </row>
    <row r="3985" spans="1:62" hidden="1" x14ac:dyDescent="0.2">
      <c r="A3985" s="2" t="s">
        <v>1953</v>
      </c>
      <c r="B3985" s="3" t="s">
        <v>8070</v>
      </c>
      <c r="C3985" s="3" t="s">
        <v>174</v>
      </c>
      <c r="D3985" s="3" t="s">
        <v>14516</v>
      </c>
      <c r="E3985" s="3" t="s">
        <v>14517</v>
      </c>
      <c r="F3985" s="3" t="s">
        <v>14518</v>
      </c>
      <c r="G3985" s="3" t="s">
        <v>341</v>
      </c>
      <c r="H3985" s="58" t="str">
        <f t="shared" si="626"/>
        <v>晋江市供电公司</v>
      </c>
      <c r="I3985" s="3" t="s">
        <v>1169</v>
      </c>
      <c r="J3985" s="3" t="s">
        <v>1170</v>
      </c>
      <c r="K3985" s="3" t="s">
        <v>966</v>
      </c>
      <c r="L3985" s="3" t="s">
        <v>1576</v>
      </c>
      <c r="M3985" s="3" t="s">
        <v>14519</v>
      </c>
      <c r="N3985" s="3" t="s">
        <v>14520</v>
      </c>
      <c r="O3985" s="3" t="s">
        <v>156</v>
      </c>
      <c r="P3985" s="3" t="s">
        <v>185</v>
      </c>
      <c r="Q3985" s="3" t="s">
        <v>14521</v>
      </c>
      <c r="R3985" s="3" t="s">
        <v>14522</v>
      </c>
      <c r="S3985" s="3" t="s">
        <v>14523</v>
      </c>
      <c r="T3985" s="3" t="s">
        <v>9531</v>
      </c>
      <c r="U3985" s="3" t="s">
        <v>14524</v>
      </c>
      <c r="V3985" s="3" t="s">
        <v>76</v>
      </c>
      <c r="W3985" s="3" t="s">
        <v>73</v>
      </c>
      <c r="X3985" s="3" t="s">
        <v>73</v>
      </c>
      <c r="Y3985" s="3" t="s">
        <v>73</v>
      </c>
      <c r="Z3985" s="3" t="s">
        <v>14519</v>
      </c>
      <c r="AA3985" s="3" t="s">
        <v>14525</v>
      </c>
      <c r="AB3985" s="3" t="s">
        <v>78</v>
      </c>
      <c r="AC3985" s="3" t="s">
        <v>14526</v>
      </c>
      <c r="AD3985" s="3" t="s">
        <v>401</v>
      </c>
      <c r="AE3985" s="3" t="s">
        <v>73</v>
      </c>
      <c r="AF3985" s="3" t="s">
        <v>73</v>
      </c>
      <c r="AG3985" s="3" t="s">
        <v>73</v>
      </c>
      <c r="AH3985" s="3" t="s">
        <v>73</v>
      </c>
      <c r="AI3985" s="3" t="s">
        <v>82</v>
      </c>
      <c r="AJ3985" s="3" t="s">
        <v>82</v>
      </c>
      <c r="AK3985" s="3" t="s">
        <v>189</v>
      </c>
      <c r="AL3985" s="3" t="s">
        <v>6149</v>
      </c>
      <c r="AM3985" s="3" t="s">
        <v>1170</v>
      </c>
      <c r="AN3985" s="3" t="s">
        <v>14525</v>
      </c>
      <c r="AO3985" s="3" t="s">
        <v>3497</v>
      </c>
      <c r="AP3985" s="3" t="s">
        <v>76</v>
      </c>
      <c r="AQ3985" s="3" t="s">
        <v>76</v>
      </c>
      <c r="AR3985" s="3" t="s">
        <v>76</v>
      </c>
      <c r="AS3985" s="3" t="s">
        <v>73</v>
      </c>
      <c r="AT3985" s="3" t="s">
        <v>85</v>
      </c>
      <c r="AU3985" s="3" t="s">
        <v>86</v>
      </c>
      <c r="AV3985" s="3" t="s">
        <v>87</v>
      </c>
      <c r="AW3985" s="3" t="s">
        <v>88</v>
      </c>
      <c r="AX3985" s="3" t="s">
        <v>142</v>
      </c>
      <c r="AY3985" s="3" t="s">
        <v>9531</v>
      </c>
      <c r="AZ3985" s="3" t="s">
        <v>1160</v>
      </c>
      <c r="BA3985" s="3" t="s">
        <v>1500</v>
      </c>
      <c r="BB3985" s="3" t="s">
        <v>5673</v>
      </c>
      <c r="BC3985" s="3" t="s">
        <v>8070</v>
      </c>
      <c r="BD3985" s="3" t="s">
        <v>14527</v>
      </c>
      <c r="BE3985" s="3" t="s">
        <v>91</v>
      </c>
      <c r="BF3985" s="3" t="s">
        <v>14528</v>
      </c>
      <c r="BG3985" s="3" t="s">
        <v>93</v>
      </c>
      <c r="BH3985" s="3" t="s">
        <v>93</v>
      </c>
      <c r="BI3985" s="3" t="s">
        <v>76</v>
      </c>
      <c r="BJ3985" s="3" t="s">
        <v>93</v>
      </c>
    </row>
    <row r="3986" spans="1:62" hidden="1" x14ac:dyDescent="0.2">
      <c r="A3986" s="2" t="s">
        <v>4407</v>
      </c>
      <c r="B3986" s="3" t="s">
        <v>8646</v>
      </c>
      <c r="C3986" s="3" t="s">
        <v>147</v>
      </c>
      <c r="D3986" s="3" t="s">
        <v>14148</v>
      </c>
      <c r="E3986" s="3" t="s">
        <v>14149</v>
      </c>
      <c r="F3986" s="3" t="s">
        <v>14150</v>
      </c>
      <c r="G3986" s="3" t="s">
        <v>2615</v>
      </c>
      <c r="H3986" s="58" t="str">
        <f t="shared" si="626"/>
        <v>漳平供电有限公司</v>
      </c>
      <c r="I3986" s="3" t="s">
        <v>4601</v>
      </c>
      <c r="J3986" s="3" t="s">
        <v>4055</v>
      </c>
      <c r="K3986" s="3" t="s">
        <v>103</v>
      </c>
      <c r="L3986" s="3" t="s">
        <v>103</v>
      </c>
      <c r="M3986" s="3" t="s">
        <v>14151</v>
      </c>
      <c r="N3986" s="3" t="s">
        <v>14152</v>
      </c>
      <c r="O3986" s="3" t="s">
        <v>293</v>
      </c>
      <c r="P3986" s="3" t="s">
        <v>71</v>
      </c>
      <c r="Q3986" s="3" t="s">
        <v>14153</v>
      </c>
      <c r="R3986" s="3" t="s">
        <v>14154</v>
      </c>
      <c r="S3986" s="3" t="s">
        <v>14155</v>
      </c>
      <c r="T3986" s="3" t="s">
        <v>4603</v>
      </c>
      <c r="U3986" s="3" t="s">
        <v>14156</v>
      </c>
      <c r="V3986" s="3" t="s">
        <v>76</v>
      </c>
      <c r="W3986" s="3" t="s">
        <v>73</v>
      </c>
      <c r="X3986" s="3" t="s">
        <v>73</v>
      </c>
      <c r="Y3986" s="3" t="s">
        <v>73</v>
      </c>
      <c r="Z3986" s="3" t="s">
        <v>14151</v>
      </c>
      <c r="AA3986" s="3" t="s">
        <v>14157</v>
      </c>
      <c r="AB3986" s="3" t="s">
        <v>78</v>
      </c>
      <c r="AC3986" s="3" t="s">
        <v>14158</v>
      </c>
      <c r="AD3986" s="3" t="s">
        <v>164</v>
      </c>
      <c r="AE3986" s="3" t="s">
        <v>73</v>
      </c>
      <c r="AF3986" s="3" t="s">
        <v>73</v>
      </c>
      <c r="AG3986" s="3" t="s">
        <v>73</v>
      </c>
      <c r="AH3986" s="3" t="s">
        <v>73</v>
      </c>
      <c r="AI3986" s="3" t="s">
        <v>82</v>
      </c>
      <c r="AJ3986" s="3" t="s">
        <v>82</v>
      </c>
      <c r="AK3986" s="3" t="s">
        <v>82</v>
      </c>
      <c r="AL3986" s="3" t="s">
        <v>8129</v>
      </c>
      <c r="AM3986" s="3" t="s">
        <v>4055</v>
      </c>
      <c r="AN3986" s="3" t="s">
        <v>14157</v>
      </c>
      <c r="AO3986" s="3" t="s">
        <v>82</v>
      </c>
      <c r="AP3986" s="3" t="s">
        <v>93</v>
      </c>
      <c r="AQ3986" s="3" t="s">
        <v>76</v>
      </c>
      <c r="AR3986" s="3" t="s">
        <v>73</v>
      </c>
      <c r="AS3986" s="3" t="s">
        <v>73</v>
      </c>
      <c r="AT3986" s="3" t="s">
        <v>138</v>
      </c>
      <c r="AU3986" s="3" t="s">
        <v>237</v>
      </c>
      <c r="AV3986" s="3" t="s">
        <v>213</v>
      </c>
      <c r="AW3986" s="3" t="s">
        <v>238</v>
      </c>
      <c r="AX3986" s="3" t="s">
        <v>447</v>
      </c>
      <c r="AY3986" s="3" t="s">
        <v>4603</v>
      </c>
      <c r="AZ3986" s="3" t="s">
        <v>4545</v>
      </c>
      <c r="BA3986" s="3" t="s">
        <v>749</v>
      </c>
      <c r="BB3986" s="3" t="s">
        <v>5676</v>
      </c>
      <c r="BC3986" s="3" t="s">
        <v>8646</v>
      </c>
      <c r="BD3986" s="3" t="s">
        <v>14159</v>
      </c>
      <c r="BE3986" s="3" t="s">
        <v>91</v>
      </c>
      <c r="BF3986" s="3" t="s">
        <v>14160</v>
      </c>
      <c r="BG3986" s="3" t="s">
        <v>93</v>
      </c>
      <c r="BH3986" s="3" t="s">
        <v>93</v>
      </c>
      <c r="BI3986" s="3" t="s">
        <v>76</v>
      </c>
      <c r="BJ3986" s="3" t="s">
        <v>93</v>
      </c>
    </row>
    <row r="3987" spans="1:62" hidden="1" x14ac:dyDescent="0.2">
      <c r="A3987" s="2" t="s">
        <v>4018</v>
      </c>
      <c r="B3987" s="3" t="s">
        <v>7024</v>
      </c>
      <c r="C3987" s="3" t="s">
        <v>147</v>
      </c>
      <c r="D3987" s="3" t="s">
        <v>13711</v>
      </c>
      <c r="E3987" s="3" t="s">
        <v>13712</v>
      </c>
      <c r="F3987" s="3" t="s">
        <v>13713</v>
      </c>
      <c r="G3987" s="3" t="s">
        <v>1957</v>
      </c>
      <c r="H3987" s="58" t="str">
        <f t="shared" si="626"/>
        <v>上杭供电有限公司</v>
      </c>
      <c r="I3987" s="3" t="s">
        <v>4297</v>
      </c>
      <c r="J3987" s="3" t="s">
        <v>4298</v>
      </c>
      <c r="K3987" s="3" t="s">
        <v>966</v>
      </c>
      <c r="L3987" s="3" t="s">
        <v>2794</v>
      </c>
      <c r="M3987" s="3" t="s">
        <v>13604</v>
      </c>
      <c r="N3987" s="3" t="s">
        <v>13714</v>
      </c>
      <c r="O3987" s="3" t="s">
        <v>70</v>
      </c>
      <c r="P3987" s="3" t="s">
        <v>185</v>
      </c>
      <c r="Q3987" s="3" t="s">
        <v>13715</v>
      </c>
      <c r="R3987" s="3" t="s">
        <v>13716</v>
      </c>
      <c r="S3987" s="3" t="s">
        <v>13717</v>
      </c>
      <c r="T3987" s="3" t="s">
        <v>13718</v>
      </c>
      <c r="U3987" s="3" t="s">
        <v>13719</v>
      </c>
      <c r="V3987" s="3" t="s">
        <v>76</v>
      </c>
      <c r="W3987" s="3" t="s">
        <v>73</v>
      </c>
      <c r="X3987" s="3" t="s">
        <v>73</v>
      </c>
      <c r="Y3987" s="3" t="s">
        <v>73</v>
      </c>
      <c r="Z3987" s="3" t="s">
        <v>13604</v>
      </c>
      <c r="AA3987" s="3" t="s">
        <v>73</v>
      </c>
      <c r="AB3987" s="3" t="s">
        <v>78</v>
      </c>
      <c r="AC3987" s="3" t="s">
        <v>13720</v>
      </c>
      <c r="AD3987" s="3" t="s">
        <v>164</v>
      </c>
      <c r="AE3987" s="3" t="s">
        <v>73</v>
      </c>
      <c r="AF3987" s="3" t="s">
        <v>73</v>
      </c>
      <c r="AG3987" s="3" t="s">
        <v>73</v>
      </c>
      <c r="AH3987" s="3" t="s">
        <v>73</v>
      </c>
      <c r="AI3987" s="3" t="s">
        <v>82</v>
      </c>
      <c r="AJ3987" s="3" t="s">
        <v>82</v>
      </c>
      <c r="AK3987" s="3" t="s">
        <v>1808</v>
      </c>
      <c r="AL3987" s="3" t="s">
        <v>1969</v>
      </c>
      <c r="AM3987" s="3" t="s">
        <v>317</v>
      </c>
      <c r="AN3987" s="3" t="s">
        <v>73</v>
      </c>
      <c r="AO3987" s="3" t="s">
        <v>73</v>
      </c>
      <c r="AP3987" s="3" t="s">
        <v>93</v>
      </c>
      <c r="AQ3987" s="3" t="s">
        <v>73</v>
      </c>
      <c r="AR3987" s="3" t="s">
        <v>73</v>
      </c>
      <c r="AS3987" s="3" t="s">
        <v>73</v>
      </c>
      <c r="AT3987" s="3" t="s">
        <v>138</v>
      </c>
      <c r="AU3987" s="3" t="s">
        <v>237</v>
      </c>
      <c r="AV3987" s="3" t="s">
        <v>213</v>
      </c>
      <c r="AW3987" s="3" t="s">
        <v>238</v>
      </c>
      <c r="AX3987" s="3" t="s">
        <v>142</v>
      </c>
      <c r="AY3987" s="3" t="s">
        <v>13718</v>
      </c>
      <c r="AZ3987" s="3" t="s">
        <v>723</v>
      </c>
      <c r="BA3987" s="3" t="s">
        <v>782</v>
      </c>
      <c r="BB3987" s="3" t="s">
        <v>4139</v>
      </c>
      <c r="BC3987" s="3" t="s">
        <v>7024</v>
      </c>
      <c r="BD3987" s="3" t="s">
        <v>7025</v>
      </c>
      <c r="BE3987" s="3" t="s">
        <v>91</v>
      </c>
      <c r="BF3987" s="3" t="s">
        <v>13721</v>
      </c>
      <c r="BG3987" s="3" t="s">
        <v>93</v>
      </c>
      <c r="BH3987" s="3" t="s">
        <v>93</v>
      </c>
      <c r="BI3987" s="3" t="s">
        <v>76</v>
      </c>
      <c r="BJ3987" s="3" t="s">
        <v>93</v>
      </c>
    </row>
    <row r="3988" spans="1:62" hidden="1" x14ac:dyDescent="0.2">
      <c r="A3988" s="2" t="s">
        <v>1884</v>
      </c>
      <c r="B3988" s="3" t="s">
        <v>2285</v>
      </c>
      <c r="C3988" s="3" t="s">
        <v>243</v>
      </c>
      <c r="D3988" s="3" t="s">
        <v>14139</v>
      </c>
      <c r="E3988" s="3" t="s">
        <v>14140</v>
      </c>
      <c r="F3988" s="3" t="s">
        <v>14141</v>
      </c>
      <c r="G3988" s="3" t="s">
        <v>2634</v>
      </c>
      <c r="H3988" s="58" t="str">
        <f t="shared" si="626"/>
        <v>闽清供电有限公司</v>
      </c>
      <c r="I3988" s="3" t="s">
        <v>2639</v>
      </c>
      <c r="J3988" s="3" t="s">
        <v>2640</v>
      </c>
      <c r="K3988" s="3" t="s">
        <v>250</v>
      </c>
      <c r="L3988" s="3" t="s">
        <v>250</v>
      </c>
      <c r="M3988" s="3" t="s">
        <v>14142</v>
      </c>
      <c r="N3988" s="3" t="s">
        <v>14143</v>
      </c>
      <c r="O3988" s="3" t="s">
        <v>293</v>
      </c>
      <c r="P3988" s="3" t="s">
        <v>106</v>
      </c>
      <c r="Q3988" s="3" t="s">
        <v>14144</v>
      </c>
      <c r="R3988" s="3" t="s">
        <v>14145</v>
      </c>
      <c r="S3988" s="3" t="s">
        <v>14144</v>
      </c>
      <c r="T3988" s="3" t="s">
        <v>73</v>
      </c>
      <c r="U3988" s="3" t="s">
        <v>14146</v>
      </c>
      <c r="V3988" s="3" t="s">
        <v>76</v>
      </c>
      <c r="W3988" s="3" t="s">
        <v>73</v>
      </c>
      <c r="X3988" s="3" t="s">
        <v>73</v>
      </c>
      <c r="Y3988" s="3" t="s">
        <v>73</v>
      </c>
      <c r="Z3988" s="3" t="s">
        <v>14142</v>
      </c>
      <c r="AA3988" s="3" t="s">
        <v>73</v>
      </c>
      <c r="AB3988" s="3" t="s">
        <v>78</v>
      </c>
      <c r="AC3988" s="3" t="s">
        <v>13708</v>
      </c>
      <c r="AD3988" s="3" t="s">
        <v>164</v>
      </c>
      <c r="AE3988" s="3" t="s">
        <v>73</v>
      </c>
      <c r="AF3988" s="3" t="s">
        <v>73</v>
      </c>
      <c r="AG3988" s="3" t="s">
        <v>73</v>
      </c>
      <c r="AH3988" s="3" t="s">
        <v>73</v>
      </c>
      <c r="AI3988" s="3" t="s">
        <v>82</v>
      </c>
      <c r="AJ3988" s="3" t="s">
        <v>82</v>
      </c>
      <c r="AK3988" s="3" t="s">
        <v>82</v>
      </c>
      <c r="AL3988" s="3" t="s">
        <v>73</v>
      </c>
      <c r="AM3988" s="3" t="s">
        <v>73</v>
      </c>
      <c r="AN3988" s="3" t="s">
        <v>73</v>
      </c>
      <c r="AO3988" s="3" t="s">
        <v>73</v>
      </c>
      <c r="AP3988" s="3" t="s">
        <v>76</v>
      </c>
      <c r="AQ3988" s="3" t="s">
        <v>73</v>
      </c>
      <c r="AR3988" s="3" t="s">
        <v>73</v>
      </c>
      <c r="AS3988" s="3" t="s">
        <v>73</v>
      </c>
      <c r="AT3988" s="3" t="s">
        <v>138</v>
      </c>
      <c r="AU3988" s="3" t="s">
        <v>509</v>
      </c>
      <c r="AV3988" s="3" t="s">
        <v>510</v>
      </c>
      <c r="AW3988" s="3" t="s">
        <v>511</v>
      </c>
      <c r="AX3988" s="3" t="s">
        <v>262</v>
      </c>
      <c r="AY3988" s="3" t="s">
        <v>73</v>
      </c>
      <c r="AZ3988" s="3" t="s">
        <v>823</v>
      </c>
      <c r="BA3988" s="3" t="s">
        <v>823</v>
      </c>
      <c r="BB3988" s="3" t="s">
        <v>1481</v>
      </c>
      <c r="BC3988" s="3" t="s">
        <v>2285</v>
      </c>
      <c r="BD3988" s="3" t="s">
        <v>3354</v>
      </c>
      <c r="BE3988" s="3" t="s">
        <v>91</v>
      </c>
      <c r="BF3988" s="3" t="s">
        <v>14147</v>
      </c>
      <c r="BG3988" s="3" t="s">
        <v>93</v>
      </c>
      <c r="BH3988" s="3" t="s">
        <v>93</v>
      </c>
      <c r="BI3988" s="3" t="s">
        <v>76</v>
      </c>
      <c r="BJ3988" s="3" t="s">
        <v>93</v>
      </c>
    </row>
    <row r="3989" spans="1:62" hidden="1" x14ac:dyDescent="0.2">
      <c r="A3989" s="2" t="s">
        <v>4417</v>
      </c>
      <c r="B3989" s="3" t="s">
        <v>4829</v>
      </c>
      <c r="C3989" s="3" t="s">
        <v>219</v>
      </c>
      <c r="D3989" s="3" t="s">
        <v>13700</v>
      </c>
      <c r="E3989" s="3" t="s">
        <v>13701</v>
      </c>
      <c r="F3989" s="3" t="s">
        <v>13702</v>
      </c>
      <c r="G3989" s="3" t="s">
        <v>1101</v>
      </c>
      <c r="H3989" s="58" t="str">
        <f t="shared" si="626"/>
        <v>福鼎供电公司</v>
      </c>
      <c r="I3989" s="3" t="s">
        <v>3161</v>
      </c>
      <c r="J3989" s="3" t="s">
        <v>412</v>
      </c>
      <c r="K3989" s="3" t="s">
        <v>250</v>
      </c>
      <c r="L3989" s="3" t="s">
        <v>250</v>
      </c>
      <c r="M3989" s="3" t="s">
        <v>13703</v>
      </c>
      <c r="N3989" s="3" t="s">
        <v>13704</v>
      </c>
      <c r="O3989" s="3" t="s">
        <v>70</v>
      </c>
      <c r="P3989" s="3" t="s">
        <v>106</v>
      </c>
      <c r="Q3989" s="3" t="s">
        <v>13705</v>
      </c>
      <c r="R3989" s="3" t="s">
        <v>13706</v>
      </c>
      <c r="S3989" s="3" t="s">
        <v>262</v>
      </c>
      <c r="T3989" s="3" t="s">
        <v>73</v>
      </c>
      <c r="U3989" s="3" t="s">
        <v>4830</v>
      </c>
      <c r="V3989" s="3" t="s">
        <v>76</v>
      </c>
      <c r="W3989" s="3" t="s">
        <v>73</v>
      </c>
      <c r="X3989" s="3" t="s">
        <v>73</v>
      </c>
      <c r="Y3989" s="3" t="s">
        <v>73</v>
      </c>
      <c r="Z3989" s="3" t="s">
        <v>13707</v>
      </c>
      <c r="AA3989" s="3" t="s">
        <v>13704</v>
      </c>
      <c r="AB3989" s="3" t="s">
        <v>78</v>
      </c>
      <c r="AC3989" s="3" t="s">
        <v>13708</v>
      </c>
      <c r="AD3989" s="3" t="s">
        <v>80</v>
      </c>
      <c r="AE3989" s="3" t="s">
        <v>73</v>
      </c>
      <c r="AF3989" s="3" t="s">
        <v>73</v>
      </c>
      <c r="AG3989" s="3" t="s">
        <v>73</v>
      </c>
      <c r="AH3989" s="3" t="s">
        <v>73</v>
      </c>
      <c r="AI3989" s="3" t="s">
        <v>82</v>
      </c>
      <c r="AJ3989" s="3" t="s">
        <v>82</v>
      </c>
      <c r="AK3989" s="3" t="s">
        <v>82</v>
      </c>
      <c r="AL3989" s="3" t="s">
        <v>13709</v>
      </c>
      <c r="AM3989" s="3" t="s">
        <v>421</v>
      </c>
      <c r="AN3989" s="3" t="s">
        <v>13704</v>
      </c>
      <c r="AO3989" s="3" t="s">
        <v>73</v>
      </c>
      <c r="AP3989" s="3" t="s">
        <v>93</v>
      </c>
      <c r="AQ3989" s="3" t="s">
        <v>76</v>
      </c>
      <c r="AR3989" s="3" t="s">
        <v>76</v>
      </c>
      <c r="AS3989" s="3" t="s">
        <v>73</v>
      </c>
      <c r="AT3989" s="3" t="s">
        <v>299</v>
      </c>
      <c r="AU3989" s="3" t="s">
        <v>299</v>
      </c>
      <c r="AV3989" s="3" t="s">
        <v>299</v>
      </c>
      <c r="AW3989" s="3" t="s">
        <v>300</v>
      </c>
      <c r="AX3989" s="3" t="s">
        <v>262</v>
      </c>
      <c r="AY3989" s="3" t="s">
        <v>73</v>
      </c>
      <c r="AZ3989" s="3" t="s">
        <v>1310</v>
      </c>
      <c r="BA3989" s="3" t="s">
        <v>861</v>
      </c>
      <c r="BB3989" s="3" t="s">
        <v>1586</v>
      </c>
      <c r="BC3989" s="3" t="s">
        <v>4829</v>
      </c>
      <c r="BD3989" s="3" t="s">
        <v>4831</v>
      </c>
      <c r="BE3989" s="3" t="s">
        <v>91</v>
      </c>
      <c r="BF3989" s="3" t="s">
        <v>13710</v>
      </c>
      <c r="BG3989" s="3" t="s">
        <v>93</v>
      </c>
      <c r="BH3989" s="3" t="s">
        <v>93</v>
      </c>
      <c r="BI3989" s="3" t="s">
        <v>76</v>
      </c>
      <c r="BJ3989" s="3" t="s">
        <v>93</v>
      </c>
    </row>
    <row r="3990" spans="1:62" hidden="1" x14ac:dyDescent="0.2">
      <c r="A3990" s="2" t="s">
        <v>5158</v>
      </c>
      <c r="B3990" s="3" t="s">
        <v>8364</v>
      </c>
      <c r="C3990" s="3" t="s">
        <v>96</v>
      </c>
      <c r="D3990" s="3" t="s">
        <v>14506</v>
      </c>
      <c r="E3990" s="3" t="s">
        <v>14507</v>
      </c>
      <c r="F3990" s="3" t="s">
        <v>14508</v>
      </c>
      <c r="G3990" s="3" t="s">
        <v>410</v>
      </c>
      <c r="H3990" s="58" t="str">
        <f t="shared" si="626"/>
        <v>建瓯供电公司</v>
      </c>
      <c r="I3990" s="3" t="s">
        <v>1715</v>
      </c>
      <c r="J3990" s="3" t="s">
        <v>1716</v>
      </c>
      <c r="K3990" s="3" t="s">
        <v>413</v>
      </c>
      <c r="L3990" s="3" t="s">
        <v>435</v>
      </c>
      <c r="M3990" s="3" t="s">
        <v>14509</v>
      </c>
      <c r="N3990" s="3" t="s">
        <v>14510</v>
      </c>
      <c r="O3990" s="3" t="s">
        <v>156</v>
      </c>
      <c r="P3990" s="3" t="s">
        <v>157</v>
      </c>
      <c r="Q3990" s="3" t="s">
        <v>14511</v>
      </c>
      <c r="R3990" s="3" t="s">
        <v>14512</v>
      </c>
      <c r="S3990" s="3" t="s">
        <v>14511</v>
      </c>
      <c r="T3990" s="3" t="s">
        <v>14513</v>
      </c>
      <c r="U3990" s="3" t="s">
        <v>14514</v>
      </c>
      <c r="V3990" s="3" t="s">
        <v>76</v>
      </c>
      <c r="W3990" s="3" t="s">
        <v>73</v>
      </c>
      <c r="X3990" s="3" t="s">
        <v>73</v>
      </c>
      <c r="Y3990" s="3" t="s">
        <v>73</v>
      </c>
      <c r="Z3990" s="3" t="s">
        <v>14515</v>
      </c>
      <c r="AA3990" s="3" t="s">
        <v>73</v>
      </c>
      <c r="AB3990" s="3" t="s">
        <v>78</v>
      </c>
      <c r="AC3990" s="3" t="s">
        <v>14504</v>
      </c>
      <c r="AD3990" s="3" t="s">
        <v>80</v>
      </c>
      <c r="AE3990" s="3" t="s">
        <v>73</v>
      </c>
      <c r="AF3990" s="3" t="s">
        <v>73</v>
      </c>
      <c r="AG3990" s="3" t="s">
        <v>73</v>
      </c>
      <c r="AH3990" s="3" t="s">
        <v>73</v>
      </c>
      <c r="AI3990" s="3" t="s">
        <v>211</v>
      </c>
      <c r="AJ3990" s="3" t="s">
        <v>403</v>
      </c>
      <c r="AK3990" s="3" t="s">
        <v>82</v>
      </c>
      <c r="AL3990" s="3" t="s">
        <v>420</v>
      </c>
      <c r="AM3990" s="3" t="s">
        <v>421</v>
      </c>
      <c r="AN3990" s="3" t="s">
        <v>73</v>
      </c>
      <c r="AO3990" s="3" t="s">
        <v>73</v>
      </c>
      <c r="AP3990" s="3" t="s">
        <v>76</v>
      </c>
      <c r="AQ3990" s="3" t="s">
        <v>73</v>
      </c>
      <c r="AR3990" s="3" t="s">
        <v>73</v>
      </c>
      <c r="AS3990" s="3" t="s">
        <v>2461</v>
      </c>
      <c r="AT3990" s="3" t="s">
        <v>138</v>
      </c>
      <c r="AU3990" s="3" t="s">
        <v>191</v>
      </c>
      <c r="AV3990" s="3" t="s">
        <v>192</v>
      </c>
      <c r="AW3990" s="3" t="s">
        <v>193</v>
      </c>
      <c r="AX3990" s="3" t="s">
        <v>425</v>
      </c>
      <c r="AY3990" s="3" t="s">
        <v>14513</v>
      </c>
      <c r="AZ3990" s="3" t="s">
        <v>1481</v>
      </c>
      <c r="BA3990" s="3" t="s">
        <v>1112</v>
      </c>
      <c r="BB3990" s="3" t="s">
        <v>3047</v>
      </c>
      <c r="BC3990" s="3" t="s">
        <v>8364</v>
      </c>
      <c r="BD3990" s="3" t="s">
        <v>8366</v>
      </c>
      <c r="BE3990" s="3" t="s">
        <v>91</v>
      </c>
      <c r="BF3990" s="3" t="s">
        <v>14174</v>
      </c>
      <c r="BG3990" s="3" t="s">
        <v>93</v>
      </c>
      <c r="BH3990" s="3" t="s">
        <v>93</v>
      </c>
      <c r="BI3990" s="3" t="s">
        <v>76</v>
      </c>
      <c r="BJ3990" s="3" t="s">
        <v>93</v>
      </c>
    </row>
    <row r="3991" spans="1:62" hidden="1" x14ac:dyDescent="0.2">
      <c r="A3991" s="2" t="s">
        <v>4421</v>
      </c>
      <c r="B3991" s="3" t="s">
        <v>6270</v>
      </c>
      <c r="C3991" s="3" t="s">
        <v>60</v>
      </c>
      <c r="D3991" s="3" t="s">
        <v>14495</v>
      </c>
      <c r="E3991" s="3" t="s">
        <v>14496</v>
      </c>
      <c r="F3991" s="3" t="s">
        <v>14497</v>
      </c>
      <c r="G3991" s="3" t="s">
        <v>64</v>
      </c>
      <c r="H3991" s="58" t="str">
        <f>C3991</f>
        <v>厦门</v>
      </c>
      <c r="I3991" s="3" t="s">
        <v>1491</v>
      </c>
      <c r="J3991" s="3" t="s">
        <v>1492</v>
      </c>
      <c r="K3991" s="3" t="s">
        <v>413</v>
      </c>
      <c r="L3991" s="3" t="s">
        <v>458</v>
      </c>
      <c r="M3991" s="3" t="s">
        <v>14498</v>
      </c>
      <c r="N3991" s="3" t="s">
        <v>14499</v>
      </c>
      <c r="O3991" s="3" t="s">
        <v>156</v>
      </c>
      <c r="P3991" s="3" t="s">
        <v>185</v>
      </c>
      <c r="Q3991" s="3" t="s">
        <v>14500</v>
      </c>
      <c r="R3991" s="3" t="s">
        <v>14501</v>
      </c>
      <c r="S3991" s="3" t="s">
        <v>4764</v>
      </c>
      <c r="T3991" s="3" t="s">
        <v>73</v>
      </c>
      <c r="U3991" s="3" t="s">
        <v>14502</v>
      </c>
      <c r="V3991" s="3" t="s">
        <v>76</v>
      </c>
      <c r="W3991" s="3" t="s">
        <v>73</v>
      </c>
      <c r="X3991" s="3" t="s">
        <v>73</v>
      </c>
      <c r="Y3991" s="3" t="s">
        <v>73</v>
      </c>
      <c r="Z3991" s="3" t="s">
        <v>14498</v>
      </c>
      <c r="AA3991" s="3" t="s">
        <v>14503</v>
      </c>
      <c r="AB3991" s="3" t="s">
        <v>78</v>
      </c>
      <c r="AC3991" s="3" t="s">
        <v>14504</v>
      </c>
      <c r="AD3991" s="3" t="s">
        <v>80</v>
      </c>
      <c r="AE3991" s="3" t="s">
        <v>81</v>
      </c>
      <c r="AF3991" s="3" t="s">
        <v>73</v>
      </c>
      <c r="AG3991" s="3" t="s">
        <v>73</v>
      </c>
      <c r="AH3991" s="3" t="s">
        <v>73</v>
      </c>
      <c r="AI3991" s="3" t="s">
        <v>82</v>
      </c>
      <c r="AJ3991" s="3" t="s">
        <v>82</v>
      </c>
      <c r="AK3991" s="3" t="s">
        <v>189</v>
      </c>
      <c r="AL3991" s="3" t="s">
        <v>83</v>
      </c>
      <c r="AM3991" s="3" t="s">
        <v>84</v>
      </c>
      <c r="AN3991" s="3" t="s">
        <v>14503</v>
      </c>
      <c r="AO3991" s="3" t="s">
        <v>73</v>
      </c>
      <c r="AP3991" s="3" t="s">
        <v>93</v>
      </c>
      <c r="AQ3991" s="3" t="s">
        <v>76</v>
      </c>
      <c r="AR3991" s="3" t="s">
        <v>76</v>
      </c>
      <c r="AS3991" s="3" t="s">
        <v>73</v>
      </c>
      <c r="AT3991" s="3" t="s">
        <v>85</v>
      </c>
      <c r="AU3991" s="3" t="s">
        <v>86</v>
      </c>
      <c r="AV3991" s="3" t="s">
        <v>670</v>
      </c>
      <c r="AW3991" s="3" t="s">
        <v>671</v>
      </c>
      <c r="AX3991" s="3" t="s">
        <v>425</v>
      </c>
      <c r="AY3991" s="3" t="s">
        <v>73</v>
      </c>
      <c r="AZ3991" s="3" t="s">
        <v>763</v>
      </c>
      <c r="BA3991" s="3" t="s">
        <v>1112</v>
      </c>
      <c r="BB3991" s="3" t="s">
        <v>7435</v>
      </c>
      <c r="BC3991" s="3" t="s">
        <v>6270</v>
      </c>
      <c r="BD3991" s="3" t="s">
        <v>6271</v>
      </c>
      <c r="BE3991" s="3" t="s">
        <v>91</v>
      </c>
      <c r="BF3991" s="3" t="s">
        <v>14505</v>
      </c>
      <c r="BG3991" s="3" t="s">
        <v>93</v>
      </c>
      <c r="BH3991" s="3" t="s">
        <v>93</v>
      </c>
      <c r="BI3991" s="3" t="s">
        <v>76</v>
      </c>
      <c r="BJ3991" s="3" t="s">
        <v>93</v>
      </c>
    </row>
    <row r="3992" spans="1:62" hidden="1" x14ac:dyDescent="0.2">
      <c r="A3992" s="2" t="s">
        <v>4423</v>
      </c>
      <c r="B3992" s="3" t="s">
        <v>13688</v>
      </c>
      <c r="C3992" s="3" t="s">
        <v>96</v>
      </c>
      <c r="D3992" s="3" t="s">
        <v>13689</v>
      </c>
      <c r="E3992" s="3" t="s">
        <v>13690</v>
      </c>
      <c r="F3992" s="3" t="s">
        <v>13691</v>
      </c>
      <c r="G3992" s="3" t="s">
        <v>4037</v>
      </c>
      <c r="H3992" s="58" t="str">
        <f t="shared" ref="H3992:H3993" si="627">G3992</f>
        <v>武夷山供电公司</v>
      </c>
      <c r="I3992" s="3" t="s">
        <v>4510</v>
      </c>
      <c r="J3992" s="3" t="s">
        <v>4511</v>
      </c>
      <c r="K3992" s="3" t="s">
        <v>129</v>
      </c>
      <c r="L3992" s="3" t="s">
        <v>130</v>
      </c>
      <c r="M3992" s="3" t="s">
        <v>13692</v>
      </c>
      <c r="N3992" s="3" t="s">
        <v>13693</v>
      </c>
      <c r="O3992" s="3" t="s">
        <v>70</v>
      </c>
      <c r="P3992" s="3" t="s">
        <v>106</v>
      </c>
      <c r="Q3992" s="3" t="s">
        <v>13694</v>
      </c>
      <c r="R3992" s="3" t="s">
        <v>13695</v>
      </c>
      <c r="S3992" s="3" t="s">
        <v>73</v>
      </c>
      <c r="T3992" s="3" t="s">
        <v>73</v>
      </c>
      <c r="U3992" s="3" t="s">
        <v>13696</v>
      </c>
      <c r="V3992" s="3" t="s">
        <v>76</v>
      </c>
      <c r="W3992" s="3" t="s">
        <v>73</v>
      </c>
      <c r="X3992" s="3" t="s">
        <v>73</v>
      </c>
      <c r="Y3992" s="3" t="s">
        <v>73</v>
      </c>
      <c r="Z3992" s="3" t="s">
        <v>13697</v>
      </c>
      <c r="AA3992" s="3" t="s">
        <v>73</v>
      </c>
      <c r="AB3992" s="3" t="s">
        <v>78</v>
      </c>
      <c r="AC3992" s="3" t="s">
        <v>13698</v>
      </c>
      <c r="AD3992" s="3" t="s">
        <v>80</v>
      </c>
      <c r="AE3992" s="3" t="s">
        <v>73</v>
      </c>
      <c r="AF3992" s="3" t="s">
        <v>73</v>
      </c>
      <c r="AG3992" s="3" t="s">
        <v>73</v>
      </c>
      <c r="AH3992" s="3" t="s">
        <v>73</v>
      </c>
      <c r="AI3992" s="3" t="s">
        <v>211</v>
      </c>
      <c r="AJ3992" s="3" t="s">
        <v>529</v>
      </c>
      <c r="AK3992" s="3" t="s">
        <v>82</v>
      </c>
      <c r="AL3992" s="3" t="s">
        <v>4040</v>
      </c>
      <c r="AM3992" s="3" t="s">
        <v>4041</v>
      </c>
      <c r="AN3992" s="3" t="s">
        <v>73</v>
      </c>
      <c r="AO3992" s="3" t="s">
        <v>73</v>
      </c>
      <c r="AP3992" s="3" t="s">
        <v>93</v>
      </c>
      <c r="AQ3992" s="3" t="s">
        <v>73</v>
      </c>
      <c r="AR3992" s="3" t="s">
        <v>73</v>
      </c>
      <c r="AS3992" s="3" t="s">
        <v>73</v>
      </c>
      <c r="AT3992" s="3" t="s">
        <v>85</v>
      </c>
      <c r="AU3992" s="3" t="s">
        <v>86</v>
      </c>
      <c r="AV3992" s="3" t="s">
        <v>87</v>
      </c>
      <c r="AW3992" s="3" t="s">
        <v>88</v>
      </c>
      <c r="AX3992" s="3" t="s">
        <v>142</v>
      </c>
      <c r="AY3992" s="3" t="s">
        <v>73</v>
      </c>
      <c r="AZ3992" s="3" t="s">
        <v>824</v>
      </c>
      <c r="BA3992" s="3" t="s">
        <v>782</v>
      </c>
      <c r="BB3992" s="3" t="s">
        <v>6101</v>
      </c>
      <c r="BC3992" s="3" t="s">
        <v>13688</v>
      </c>
      <c r="BD3992" s="3" t="s">
        <v>13699</v>
      </c>
      <c r="BE3992" s="3" t="s">
        <v>195</v>
      </c>
      <c r="BF3992" s="3" t="s">
        <v>73</v>
      </c>
      <c r="BG3992" s="3" t="s">
        <v>93</v>
      </c>
      <c r="BH3992" s="3" t="s">
        <v>93</v>
      </c>
      <c r="BI3992" s="3" t="s">
        <v>76</v>
      </c>
      <c r="BJ3992" s="3" t="s">
        <v>76</v>
      </c>
    </row>
    <row r="3993" spans="1:62" hidden="1" x14ac:dyDescent="0.2">
      <c r="A3993" s="2" t="s">
        <v>1794</v>
      </c>
      <c r="B3993" s="3" t="s">
        <v>4633</v>
      </c>
      <c r="C3993" s="3" t="s">
        <v>219</v>
      </c>
      <c r="D3993" s="3" t="s">
        <v>14482</v>
      </c>
      <c r="E3993" s="3" t="s">
        <v>14483</v>
      </c>
      <c r="F3993" s="3" t="s">
        <v>14484</v>
      </c>
      <c r="G3993" s="3" t="s">
        <v>1603</v>
      </c>
      <c r="H3993" s="58" t="str">
        <f t="shared" si="627"/>
        <v>霞浦供电公司</v>
      </c>
      <c r="I3993" s="3" t="s">
        <v>3148</v>
      </c>
      <c r="J3993" s="3" t="s">
        <v>1048</v>
      </c>
      <c r="K3993" s="3" t="s">
        <v>413</v>
      </c>
      <c r="L3993" s="3" t="s">
        <v>414</v>
      </c>
      <c r="M3993" s="3" t="s">
        <v>14485</v>
      </c>
      <c r="N3993" s="3" t="s">
        <v>14486</v>
      </c>
      <c r="O3993" s="3" t="s">
        <v>156</v>
      </c>
      <c r="P3993" s="3" t="s">
        <v>157</v>
      </c>
      <c r="Q3993" s="3" t="s">
        <v>14487</v>
      </c>
      <c r="R3993" s="3" t="s">
        <v>14488</v>
      </c>
      <c r="S3993" s="3" t="s">
        <v>14489</v>
      </c>
      <c r="T3993" s="3" t="s">
        <v>73</v>
      </c>
      <c r="U3993" s="3" t="s">
        <v>14490</v>
      </c>
      <c r="V3993" s="3" t="s">
        <v>76</v>
      </c>
      <c r="W3993" s="3" t="s">
        <v>73</v>
      </c>
      <c r="X3993" s="3" t="s">
        <v>73</v>
      </c>
      <c r="Y3993" s="3" t="s">
        <v>73</v>
      </c>
      <c r="Z3993" s="3" t="s">
        <v>14491</v>
      </c>
      <c r="AA3993" s="3" t="s">
        <v>14486</v>
      </c>
      <c r="AB3993" s="3" t="s">
        <v>78</v>
      </c>
      <c r="AC3993" s="3" t="s">
        <v>14492</v>
      </c>
      <c r="AD3993" s="3" t="s">
        <v>80</v>
      </c>
      <c r="AE3993" s="3" t="s">
        <v>73</v>
      </c>
      <c r="AF3993" s="3" t="s">
        <v>73</v>
      </c>
      <c r="AG3993" s="3" t="s">
        <v>73</v>
      </c>
      <c r="AH3993" s="3" t="s">
        <v>73</v>
      </c>
      <c r="AI3993" s="3" t="s">
        <v>211</v>
      </c>
      <c r="AJ3993" s="3" t="s">
        <v>403</v>
      </c>
      <c r="AK3993" s="3" t="s">
        <v>82</v>
      </c>
      <c r="AL3993" s="3" t="s">
        <v>3149</v>
      </c>
      <c r="AM3993" s="3" t="s">
        <v>1048</v>
      </c>
      <c r="AN3993" s="3" t="s">
        <v>14486</v>
      </c>
      <c r="AO3993" s="3" t="s">
        <v>76</v>
      </c>
      <c r="AP3993" s="3" t="s">
        <v>93</v>
      </c>
      <c r="AQ3993" s="3" t="s">
        <v>76</v>
      </c>
      <c r="AR3993" s="3" t="s">
        <v>76</v>
      </c>
      <c r="AS3993" s="3" t="s">
        <v>73</v>
      </c>
      <c r="AT3993" s="3" t="s">
        <v>138</v>
      </c>
      <c r="AU3993" s="3" t="s">
        <v>191</v>
      </c>
      <c r="AV3993" s="3" t="s">
        <v>213</v>
      </c>
      <c r="AW3993" s="3" t="s">
        <v>214</v>
      </c>
      <c r="AX3993" s="3" t="s">
        <v>425</v>
      </c>
      <c r="AY3993" s="3" t="s">
        <v>73</v>
      </c>
      <c r="AZ3993" s="3" t="s">
        <v>4585</v>
      </c>
      <c r="BA3993" s="3" t="s">
        <v>1310</v>
      </c>
      <c r="BB3993" s="3" t="s">
        <v>14493</v>
      </c>
      <c r="BC3993" s="3" t="s">
        <v>4633</v>
      </c>
      <c r="BD3993" s="3" t="s">
        <v>4635</v>
      </c>
      <c r="BE3993" s="3" t="s">
        <v>91</v>
      </c>
      <c r="BF3993" s="3" t="s">
        <v>14494</v>
      </c>
      <c r="BG3993" s="3" t="s">
        <v>93</v>
      </c>
      <c r="BH3993" s="3" t="s">
        <v>93</v>
      </c>
      <c r="BI3993" s="3" t="s">
        <v>76</v>
      </c>
      <c r="BJ3993" s="3" t="s">
        <v>93</v>
      </c>
    </row>
    <row r="3994" spans="1:62" hidden="1" x14ac:dyDescent="0.2">
      <c r="A3994" s="2" t="s">
        <v>5507</v>
      </c>
      <c r="B3994" s="3" t="s">
        <v>14468</v>
      </c>
      <c r="C3994" s="3" t="s">
        <v>515</v>
      </c>
      <c r="D3994" s="3" t="s">
        <v>14469</v>
      </c>
      <c r="E3994" s="3" t="s">
        <v>14470</v>
      </c>
      <c r="F3994" s="3" t="s">
        <v>14471</v>
      </c>
      <c r="G3994" s="3" t="s">
        <v>519</v>
      </c>
      <c r="H3994" s="58" t="str">
        <f>C3994</f>
        <v>莆田</v>
      </c>
      <c r="I3994" s="3" t="s">
        <v>520</v>
      </c>
      <c r="J3994" s="3" t="s">
        <v>521</v>
      </c>
      <c r="K3994" s="3" t="s">
        <v>3083</v>
      </c>
      <c r="L3994" s="3" t="s">
        <v>3084</v>
      </c>
      <c r="M3994" s="3" t="s">
        <v>14472</v>
      </c>
      <c r="N3994" s="3" t="s">
        <v>14473</v>
      </c>
      <c r="O3994" s="3" t="s">
        <v>156</v>
      </c>
      <c r="P3994" s="3" t="s">
        <v>106</v>
      </c>
      <c r="Q3994" s="3" t="s">
        <v>14474</v>
      </c>
      <c r="R3994" s="3" t="s">
        <v>14475</v>
      </c>
      <c r="S3994" s="3" t="s">
        <v>14476</v>
      </c>
      <c r="T3994" s="3" t="s">
        <v>14477</v>
      </c>
      <c r="U3994" s="3" t="s">
        <v>14478</v>
      </c>
      <c r="V3994" s="3" t="s">
        <v>76</v>
      </c>
      <c r="W3994" s="3" t="s">
        <v>73</v>
      </c>
      <c r="X3994" s="3" t="s">
        <v>73</v>
      </c>
      <c r="Y3994" s="3" t="s">
        <v>73</v>
      </c>
      <c r="Z3994" s="3" t="s">
        <v>14479</v>
      </c>
      <c r="AA3994" s="3" t="s">
        <v>14473</v>
      </c>
      <c r="AB3994" s="3" t="s">
        <v>78</v>
      </c>
      <c r="AC3994" s="3" t="s">
        <v>14480</v>
      </c>
      <c r="AD3994" s="3" t="s">
        <v>80</v>
      </c>
      <c r="AE3994" s="3" t="s">
        <v>73</v>
      </c>
      <c r="AF3994" s="3" t="s">
        <v>73</v>
      </c>
      <c r="AG3994" s="3" t="s">
        <v>73</v>
      </c>
      <c r="AH3994" s="3" t="s">
        <v>73</v>
      </c>
      <c r="AI3994" s="3" t="s">
        <v>82</v>
      </c>
      <c r="AJ3994" s="3" t="s">
        <v>82</v>
      </c>
      <c r="AK3994" s="3" t="s">
        <v>82</v>
      </c>
      <c r="AL3994" s="3" t="s">
        <v>955</v>
      </c>
      <c r="AM3994" s="3" t="s">
        <v>669</v>
      </c>
      <c r="AN3994" s="3" t="s">
        <v>14473</v>
      </c>
      <c r="AO3994" s="3" t="s">
        <v>82</v>
      </c>
      <c r="AP3994" s="3" t="s">
        <v>76</v>
      </c>
      <c r="AQ3994" s="3" t="s">
        <v>76</v>
      </c>
      <c r="AR3994" s="3" t="s">
        <v>76</v>
      </c>
      <c r="AS3994" s="3" t="s">
        <v>73</v>
      </c>
      <c r="AT3994" s="3" t="s">
        <v>3184</v>
      </c>
      <c r="AU3994" s="3" t="s">
        <v>3201</v>
      </c>
      <c r="AV3994" s="3" t="s">
        <v>3202</v>
      </c>
      <c r="AW3994" s="3" t="s">
        <v>3203</v>
      </c>
      <c r="AX3994" s="3" t="s">
        <v>262</v>
      </c>
      <c r="AY3994" s="3" t="s">
        <v>14477</v>
      </c>
      <c r="AZ3994" s="3" t="s">
        <v>1310</v>
      </c>
      <c r="BA3994" s="3" t="s">
        <v>723</v>
      </c>
      <c r="BB3994" s="3" t="s">
        <v>2905</v>
      </c>
      <c r="BC3994" s="3" t="s">
        <v>14468</v>
      </c>
      <c r="BD3994" s="3" t="s">
        <v>14481</v>
      </c>
      <c r="BE3994" s="3" t="s">
        <v>91</v>
      </c>
      <c r="BF3994" s="3" t="s">
        <v>13676</v>
      </c>
      <c r="BG3994" s="3" t="s">
        <v>93</v>
      </c>
      <c r="BH3994" s="3" t="s">
        <v>93</v>
      </c>
      <c r="BI3994" s="3" t="s">
        <v>76</v>
      </c>
      <c r="BJ3994" s="3" t="s">
        <v>93</v>
      </c>
    </row>
    <row r="3995" spans="1:62" hidden="1" x14ac:dyDescent="0.2">
      <c r="A3995" s="2" t="s">
        <v>1732</v>
      </c>
      <c r="B3995" s="3" t="s">
        <v>2296</v>
      </c>
      <c r="C3995" s="3" t="s">
        <v>219</v>
      </c>
      <c r="D3995" s="3" t="s">
        <v>14127</v>
      </c>
      <c r="E3995" s="3" t="s">
        <v>14128</v>
      </c>
      <c r="F3995" s="3" t="s">
        <v>14129</v>
      </c>
      <c r="G3995" s="3" t="s">
        <v>536</v>
      </c>
      <c r="H3995" s="58" t="str">
        <f t="shared" ref="H3995:H3999" si="628">G3995</f>
        <v>寿宁供电公司</v>
      </c>
      <c r="I3995" s="3" t="s">
        <v>2641</v>
      </c>
      <c r="J3995" s="3" t="s">
        <v>2642</v>
      </c>
      <c r="K3995" s="3" t="s">
        <v>2098</v>
      </c>
      <c r="L3995" s="3" t="s">
        <v>2098</v>
      </c>
      <c r="M3995" s="3" t="s">
        <v>14130</v>
      </c>
      <c r="N3995" s="3" t="s">
        <v>14131</v>
      </c>
      <c r="O3995" s="3" t="s">
        <v>293</v>
      </c>
      <c r="P3995" s="3" t="s">
        <v>71</v>
      </c>
      <c r="Q3995" s="3" t="s">
        <v>14132</v>
      </c>
      <c r="R3995" s="3" t="s">
        <v>14133</v>
      </c>
      <c r="S3995" s="3" t="s">
        <v>14134</v>
      </c>
      <c r="T3995" s="3" t="s">
        <v>73</v>
      </c>
      <c r="U3995" s="3" t="s">
        <v>14135</v>
      </c>
      <c r="V3995" s="3" t="s">
        <v>76</v>
      </c>
      <c r="W3995" s="3" t="s">
        <v>73</v>
      </c>
      <c r="X3995" s="3" t="s">
        <v>73</v>
      </c>
      <c r="Y3995" s="3" t="s">
        <v>73</v>
      </c>
      <c r="Z3995" s="3" t="s">
        <v>14130</v>
      </c>
      <c r="AA3995" s="3" t="s">
        <v>14136</v>
      </c>
      <c r="AB3995" s="3" t="s">
        <v>78</v>
      </c>
      <c r="AC3995" s="3" t="s">
        <v>14125</v>
      </c>
      <c r="AD3995" s="3" t="s">
        <v>80</v>
      </c>
      <c r="AE3995" s="3" t="s">
        <v>73</v>
      </c>
      <c r="AF3995" s="3" t="s">
        <v>73</v>
      </c>
      <c r="AG3995" s="3" t="s">
        <v>73</v>
      </c>
      <c r="AH3995" s="3" t="s">
        <v>73</v>
      </c>
      <c r="AI3995" s="3" t="s">
        <v>82</v>
      </c>
      <c r="AJ3995" s="3" t="s">
        <v>82</v>
      </c>
      <c r="AK3995" s="3" t="s">
        <v>82</v>
      </c>
      <c r="AL3995" s="3" t="s">
        <v>14137</v>
      </c>
      <c r="AM3995" s="3" t="s">
        <v>236</v>
      </c>
      <c r="AN3995" s="3" t="s">
        <v>14136</v>
      </c>
      <c r="AO3995" s="3" t="s">
        <v>82</v>
      </c>
      <c r="AP3995" s="3" t="s">
        <v>93</v>
      </c>
      <c r="AQ3995" s="3" t="s">
        <v>76</v>
      </c>
      <c r="AR3995" s="3" t="s">
        <v>73</v>
      </c>
      <c r="AS3995" s="3" t="s">
        <v>73</v>
      </c>
      <c r="AT3995" s="3" t="s">
        <v>299</v>
      </c>
      <c r="AU3995" s="3" t="s">
        <v>299</v>
      </c>
      <c r="AV3995" s="3" t="s">
        <v>299</v>
      </c>
      <c r="AW3995" s="3" t="s">
        <v>300</v>
      </c>
      <c r="AX3995" s="3" t="s">
        <v>89</v>
      </c>
      <c r="AY3995" s="3" t="s">
        <v>73</v>
      </c>
      <c r="AZ3995" s="3" t="s">
        <v>1310</v>
      </c>
      <c r="BA3995" s="3" t="s">
        <v>823</v>
      </c>
      <c r="BB3995" s="3" t="s">
        <v>7475</v>
      </c>
      <c r="BC3995" s="3" t="s">
        <v>2296</v>
      </c>
      <c r="BD3995" s="3" t="s">
        <v>2646</v>
      </c>
      <c r="BE3995" s="3" t="s">
        <v>91</v>
      </c>
      <c r="BF3995" s="3" t="s">
        <v>14138</v>
      </c>
      <c r="BG3995" s="3" t="s">
        <v>93</v>
      </c>
      <c r="BH3995" s="3" t="s">
        <v>93</v>
      </c>
      <c r="BI3995" s="3" t="s">
        <v>76</v>
      </c>
      <c r="BJ3995" s="3" t="s">
        <v>93</v>
      </c>
    </row>
    <row r="3996" spans="1:62" hidden="1" x14ac:dyDescent="0.2">
      <c r="A3996" s="2" t="s">
        <v>1729</v>
      </c>
      <c r="B3996" s="3" t="s">
        <v>2957</v>
      </c>
      <c r="C3996" s="3" t="s">
        <v>147</v>
      </c>
      <c r="D3996" s="3" t="s">
        <v>14117</v>
      </c>
      <c r="E3996" s="3" t="s">
        <v>14118</v>
      </c>
      <c r="F3996" s="3" t="s">
        <v>14119</v>
      </c>
      <c r="G3996" s="3" t="s">
        <v>1957</v>
      </c>
      <c r="H3996" s="58" t="str">
        <f t="shared" si="628"/>
        <v>上杭供电有限公司</v>
      </c>
      <c r="I3996" s="3" t="s">
        <v>2958</v>
      </c>
      <c r="J3996" s="3" t="s">
        <v>2959</v>
      </c>
      <c r="K3996" s="3" t="s">
        <v>250</v>
      </c>
      <c r="L3996" s="3" t="s">
        <v>250</v>
      </c>
      <c r="M3996" s="3" t="s">
        <v>14120</v>
      </c>
      <c r="N3996" s="3" t="s">
        <v>14121</v>
      </c>
      <c r="O3996" s="3" t="s">
        <v>293</v>
      </c>
      <c r="P3996" s="3" t="s">
        <v>185</v>
      </c>
      <c r="Q3996" s="3" t="s">
        <v>14122</v>
      </c>
      <c r="R3996" s="3" t="s">
        <v>14123</v>
      </c>
      <c r="S3996" s="3" t="s">
        <v>250</v>
      </c>
      <c r="T3996" s="3" t="s">
        <v>2410</v>
      </c>
      <c r="U3996" s="3" t="s">
        <v>3707</v>
      </c>
      <c r="V3996" s="3" t="s">
        <v>76</v>
      </c>
      <c r="W3996" s="3" t="s">
        <v>73</v>
      </c>
      <c r="X3996" s="3" t="s">
        <v>73</v>
      </c>
      <c r="Y3996" s="3" t="s">
        <v>73</v>
      </c>
      <c r="Z3996" s="3" t="s">
        <v>14120</v>
      </c>
      <c r="AA3996" s="3" t="s">
        <v>14124</v>
      </c>
      <c r="AB3996" s="3" t="s">
        <v>78</v>
      </c>
      <c r="AC3996" s="3" t="s">
        <v>14125</v>
      </c>
      <c r="AD3996" s="3" t="s">
        <v>164</v>
      </c>
      <c r="AE3996" s="3" t="s">
        <v>73</v>
      </c>
      <c r="AF3996" s="3" t="s">
        <v>73</v>
      </c>
      <c r="AG3996" s="3" t="s">
        <v>73</v>
      </c>
      <c r="AH3996" s="3" t="s">
        <v>73</v>
      </c>
      <c r="AI3996" s="3" t="s">
        <v>82</v>
      </c>
      <c r="AJ3996" s="3" t="s">
        <v>82</v>
      </c>
      <c r="AK3996" s="3" t="s">
        <v>189</v>
      </c>
      <c r="AL3996" s="3" t="s">
        <v>1969</v>
      </c>
      <c r="AM3996" s="3" t="s">
        <v>317</v>
      </c>
      <c r="AN3996" s="3" t="s">
        <v>14124</v>
      </c>
      <c r="AO3996" s="3" t="s">
        <v>82</v>
      </c>
      <c r="AP3996" s="3" t="s">
        <v>93</v>
      </c>
      <c r="AQ3996" s="3" t="s">
        <v>76</v>
      </c>
      <c r="AR3996" s="3" t="s">
        <v>73</v>
      </c>
      <c r="AS3996" s="3" t="s">
        <v>73</v>
      </c>
      <c r="AT3996" s="3" t="s">
        <v>299</v>
      </c>
      <c r="AU3996" s="3" t="s">
        <v>299</v>
      </c>
      <c r="AV3996" s="3" t="s">
        <v>299</v>
      </c>
      <c r="AW3996" s="3" t="s">
        <v>300</v>
      </c>
      <c r="AX3996" s="3" t="s">
        <v>2110</v>
      </c>
      <c r="AY3996" s="3" t="s">
        <v>2410</v>
      </c>
      <c r="AZ3996" s="3" t="s">
        <v>727</v>
      </c>
      <c r="BA3996" s="3" t="s">
        <v>712</v>
      </c>
      <c r="BB3996" s="3" t="s">
        <v>1774</v>
      </c>
      <c r="BC3996" s="3" t="s">
        <v>2957</v>
      </c>
      <c r="BD3996" s="3" t="s">
        <v>2960</v>
      </c>
      <c r="BE3996" s="3" t="s">
        <v>91</v>
      </c>
      <c r="BF3996" s="3" t="s">
        <v>14126</v>
      </c>
      <c r="BG3996" s="3" t="s">
        <v>93</v>
      </c>
      <c r="BH3996" s="3" t="s">
        <v>93</v>
      </c>
      <c r="BI3996" s="3" t="s">
        <v>76</v>
      </c>
      <c r="BJ3996" s="3" t="s">
        <v>93</v>
      </c>
    </row>
    <row r="3997" spans="1:62" hidden="1" x14ac:dyDescent="0.2">
      <c r="A3997" s="2" t="s">
        <v>4025</v>
      </c>
      <c r="B3997" s="3" t="s">
        <v>7769</v>
      </c>
      <c r="C3997" s="3" t="s">
        <v>96</v>
      </c>
      <c r="D3997" s="3" t="s">
        <v>14454</v>
      </c>
      <c r="E3997" s="3" t="s">
        <v>14455</v>
      </c>
      <c r="F3997" s="3" t="s">
        <v>14456</v>
      </c>
      <c r="G3997" s="3" t="s">
        <v>641</v>
      </c>
      <c r="H3997" s="58" t="str">
        <f t="shared" si="628"/>
        <v>顺昌供电公司</v>
      </c>
      <c r="I3997" s="3" t="s">
        <v>642</v>
      </c>
      <c r="J3997" s="3" t="s">
        <v>643</v>
      </c>
      <c r="K3997" s="3" t="s">
        <v>2883</v>
      </c>
      <c r="L3997" s="3" t="s">
        <v>3002</v>
      </c>
      <c r="M3997" s="3" t="s">
        <v>14457</v>
      </c>
      <c r="N3997" s="3" t="s">
        <v>14458</v>
      </c>
      <c r="O3997" s="3" t="s">
        <v>156</v>
      </c>
      <c r="P3997" s="3" t="s">
        <v>157</v>
      </c>
      <c r="Q3997" s="3" t="s">
        <v>14459</v>
      </c>
      <c r="R3997" s="3" t="s">
        <v>14460</v>
      </c>
      <c r="S3997" s="3" t="s">
        <v>14461</v>
      </c>
      <c r="T3997" s="3" t="s">
        <v>14462</v>
      </c>
      <c r="U3997" s="3" t="s">
        <v>14463</v>
      </c>
      <c r="V3997" s="3" t="s">
        <v>76</v>
      </c>
      <c r="W3997" s="3" t="s">
        <v>73</v>
      </c>
      <c r="X3997" s="3" t="s">
        <v>73</v>
      </c>
      <c r="Y3997" s="3" t="s">
        <v>73</v>
      </c>
      <c r="Z3997" s="3" t="s">
        <v>14464</v>
      </c>
      <c r="AA3997" s="3" t="s">
        <v>14465</v>
      </c>
      <c r="AB3997" s="3" t="s">
        <v>78</v>
      </c>
      <c r="AC3997" s="3" t="s">
        <v>14466</v>
      </c>
      <c r="AD3997" s="3" t="s">
        <v>80</v>
      </c>
      <c r="AE3997" s="3" t="s">
        <v>73</v>
      </c>
      <c r="AF3997" s="3" t="s">
        <v>73</v>
      </c>
      <c r="AG3997" s="3" t="s">
        <v>73</v>
      </c>
      <c r="AH3997" s="3" t="s">
        <v>73</v>
      </c>
      <c r="AI3997" s="3" t="s">
        <v>82</v>
      </c>
      <c r="AJ3997" s="3" t="s">
        <v>82</v>
      </c>
      <c r="AK3997" s="3" t="s">
        <v>82</v>
      </c>
      <c r="AL3997" s="3" t="s">
        <v>4013</v>
      </c>
      <c r="AM3997" s="3" t="s">
        <v>2840</v>
      </c>
      <c r="AN3997" s="3" t="s">
        <v>14465</v>
      </c>
      <c r="AO3997" s="3" t="s">
        <v>82</v>
      </c>
      <c r="AP3997" s="3" t="s">
        <v>76</v>
      </c>
      <c r="AQ3997" s="3" t="s">
        <v>76</v>
      </c>
      <c r="AR3997" s="3" t="s">
        <v>76</v>
      </c>
      <c r="AS3997" s="3" t="s">
        <v>73</v>
      </c>
      <c r="AT3997" s="3" t="s">
        <v>299</v>
      </c>
      <c r="AU3997" s="3" t="s">
        <v>299</v>
      </c>
      <c r="AV3997" s="3" t="s">
        <v>299</v>
      </c>
      <c r="AW3997" s="3" t="s">
        <v>300</v>
      </c>
      <c r="AX3997" s="3" t="s">
        <v>262</v>
      </c>
      <c r="AY3997" s="3" t="s">
        <v>14462</v>
      </c>
      <c r="AZ3997" s="3" t="s">
        <v>763</v>
      </c>
      <c r="BA3997" s="3" t="s">
        <v>824</v>
      </c>
      <c r="BB3997" s="3" t="s">
        <v>1732</v>
      </c>
      <c r="BC3997" s="3" t="s">
        <v>7769</v>
      </c>
      <c r="BD3997" s="3" t="s">
        <v>7771</v>
      </c>
      <c r="BE3997" s="3" t="s">
        <v>91</v>
      </c>
      <c r="BF3997" s="3" t="s">
        <v>14467</v>
      </c>
      <c r="BG3997" s="3" t="s">
        <v>93</v>
      </c>
      <c r="BH3997" s="3" t="s">
        <v>93</v>
      </c>
      <c r="BI3997" s="3" t="s">
        <v>76</v>
      </c>
      <c r="BJ3997" s="3" t="s">
        <v>93</v>
      </c>
    </row>
    <row r="3998" spans="1:62" hidden="1" x14ac:dyDescent="0.2">
      <c r="A3998" s="2" t="s">
        <v>4426</v>
      </c>
      <c r="B3998" s="3" t="s">
        <v>8802</v>
      </c>
      <c r="C3998" s="3" t="s">
        <v>174</v>
      </c>
      <c r="D3998" s="3" t="s">
        <v>14443</v>
      </c>
      <c r="E3998" s="3" t="s">
        <v>14444</v>
      </c>
      <c r="F3998" s="3" t="s">
        <v>14445</v>
      </c>
      <c r="G3998" s="3" t="s">
        <v>773</v>
      </c>
      <c r="H3998" s="58" t="str">
        <f t="shared" si="628"/>
        <v>永春县供电公司</v>
      </c>
      <c r="I3998" s="3" t="s">
        <v>2909</v>
      </c>
      <c r="J3998" s="3" t="s">
        <v>2910</v>
      </c>
      <c r="K3998" s="3" t="s">
        <v>129</v>
      </c>
      <c r="L3998" s="3" t="s">
        <v>130</v>
      </c>
      <c r="M3998" s="3" t="s">
        <v>14446</v>
      </c>
      <c r="N3998" s="3" t="s">
        <v>14447</v>
      </c>
      <c r="O3998" s="3" t="s">
        <v>156</v>
      </c>
      <c r="P3998" s="3" t="s">
        <v>157</v>
      </c>
      <c r="Q3998" s="3" t="s">
        <v>14448</v>
      </c>
      <c r="R3998" s="3" t="s">
        <v>14449</v>
      </c>
      <c r="S3998" s="3" t="s">
        <v>14450</v>
      </c>
      <c r="T3998" s="3" t="s">
        <v>2410</v>
      </c>
      <c r="U3998" s="3" t="s">
        <v>14451</v>
      </c>
      <c r="V3998" s="3" t="s">
        <v>76</v>
      </c>
      <c r="W3998" s="3" t="s">
        <v>73</v>
      </c>
      <c r="X3998" s="3" t="s">
        <v>73</v>
      </c>
      <c r="Y3998" s="3" t="s">
        <v>73</v>
      </c>
      <c r="Z3998" s="3" t="s">
        <v>14452</v>
      </c>
      <c r="AA3998" s="3" t="s">
        <v>73</v>
      </c>
      <c r="AB3998" s="3" t="s">
        <v>78</v>
      </c>
      <c r="AC3998" s="3" t="s">
        <v>14125</v>
      </c>
      <c r="AD3998" s="3" t="s">
        <v>401</v>
      </c>
      <c r="AE3998" s="3" t="s">
        <v>73</v>
      </c>
      <c r="AF3998" s="3" t="s">
        <v>73</v>
      </c>
      <c r="AG3998" s="3" t="s">
        <v>73</v>
      </c>
      <c r="AH3998" s="3" t="s">
        <v>73</v>
      </c>
      <c r="AI3998" s="3" t="s">
        <v>402</v>
      </c>
      <c r="AJ3998" s="3" t="s">
        <v>403</v>
      </c>
      <c r="AK3998" s="3" t="s">
        <v>82</v>
      </c>
      <c r="AL3998" s="3" t="s">
        <v>73</v>
      </c>
      <c r="AM3998" s="3" t="s">
        <v>73</v>
      </c>
      <c r="AN3998" s="3" t="s">
        <v>73</v>
      </c>
      <c r="AO3998" s="3" t="s">
        <v>73</v>
      </c>
      <c r="AP3998" s="3" t="s">
        <v>76</v>
      </c>
      <c r="AQ3998" s="3" t="s">
        <v>73</v>
      </c>
      <c r="AR3998" s="3" t="s">
        <v>73</v>
      </c>
      <c r="AS3998" s="3" t="s">
        <v>73</v>
      </c>
      <c r="AT3998" s="3" t="s">
        <v>138</v>
      </c>
      <c r="AU3998" s="3" t="s">
        <v>509</v>
      </c>
      <c r="AV3998" s="3" t="s">
        <v>880</v>
      </c>
      <c r="AW3998" s="3" t="s">
        <v>881</v>
      </c>
      <c r="AX3998" s="3" t="s">
        <v>142</v>
      </c>
      <c r="AY3998" s="3" t="s">
        <v>2410</v>
      </c>
      <c r="AZ3998" s="3" t="s">
        <v>763</v>
      </c>
      <c r="BA3998" s="3" t="s">
        <v>2071</v>
      </c>
      <c r="BB3998" s="3" t="s">
        <v>4409</v>
      </c>
      <c r="BC3998" s="3" t="s">
        <v>8802</v>
      </c>
      <c r="BD3998" s="3" t="s">
        <v>14453</v>
      </c>
      <c r="BE3998" s="3" t="s">
        <v>91</v>
      </c>
      <c r="BF3998" s="3" t="s">
        <v>13745</v>
      </c>
      <c r="BG3998" s="3" t="s">
        <v>93</v>
      </c>
      <c r="BH3998" s="3" t="s">
        <v>93</v>
      </c>
      <c r="BI3998" s="3" t="s">
        <v>76</v>
      </c>
      <c r="BJ3998" s="3" t="s">
        <v>93</v>
      </c>
    </row>
    <row r="3999" spans="1:62" ht="15" hidden="1" x14ac:dyDescent="0.2">
      <c r="A3999" s="2" t="s">
        <v>4043</v>
      </c>
      <c r="B3999" s="3" t="s">
        <v>13677</v>
      </c>
      <c r="C3999" s="3" t="s">
        <v>359</v>
      </c>
      <c r="D3999" s="3" t="s">
        <v>13678</v>
      </c>
      <c r="E3999" s="3" t="s">
        <v>13679</v>
      </c>
      <c r="F3999" s="3" t="s">
        <v>13680</v>
      </c>
      <c r="G3999" s="3" t="s">
        <v>363</v>
      </c>
      <c r="H3999" s="58" t="str">
        <f t="shared" si="628"/>
        <v>漳浦供电有限公司</v>
      </c>
      <c r="I3999" s="3" t="s">
        <v>2458</v>
      </c>
      <c r="J3999" s="3" t="s">
        <v>2459</v>
      </c>
      <c r="K3999" s="3" t="s">
        <v>250</v>
      </c>
      <c r="L3999" s="3" t="s">
        <v>250</v>
      </c>
      <c r="M3999" s="3" t="s">
        <v>13681</v>
      </c>
      <c r="N3999" s="11" t="str">
        <f>M3999</f>
        <v>2023-02-06 16:04</v>
      </c>
      <c r="O3999" s="3" t="s">
        <v>70</v>
      </c>
      <c r="P3999" s="3" t="s">
        <v>106</v>
      </c>
      <c r="Q3999" s="3" t="s">
        <v>13682</v>
      </c>
      <c r="R3999" s="3" t="s">
        <v>13683</v>
      </c>
      <c r="S3999" s="3" t="s">
        <v>73</v>
      </c>
      <c r="T3999" s="3" t="s">
        <v>73</v>
      </c>
      <c r="U3999" s="3" t="s">
        <v>13684</v>
      </c>
      <c r="V3999" s="3" t="s">
        <v>76</v>
      </c>
      <c r="W3999" s="3" t="s">
        <v>73</v>
      </c>
      <c r="X3999" s="3" t="s">
        <v>73</v>
      </c>
      <c r="Y3999" s="3" t="s">
        <v>73</v>
      </c>
      <c r="Z3999" s="3" t="s">
        <v>13685</v>
      </c>
      <c r="AA3999" s="3" t="s">
        <v>73</v>
      </c>
      <c r="AB3999" s="3" t="s">
        <v>78</v>
      </c>
      <c r="AC3999" s="3" t="s">
        <v>13686</v>
      </c>
      <c r="AD3999" s="3" t="s">
        <v>1022</v>
      </c>
      <c r="AE3999" s="3" t="s">
        <v>73</v>
      </c>
      <c r="AF3999" s="3" t="s">
        <v>73</v>
      </c>
      <c r="AG3999" s="3" t="s">
        <v>73</v>
      </c>
      <c r="AH3999" s="3" t="s">
        <v>73</v>
      </c>
      <c r="AI3999" s="3" t="s">
        <v>73</v>
      </c>
      <c r="AJ3999" s="3" t="s">
        <v>73</v>
      </c>
      <c r="AK3999" s="3" t="s">
        <v>73</v>
      </c>
      <c r="AL3999" s="3" t="s">
        <v>2460</v>
      </c>
      <c r="AM3999" s="3" t="s">
        <v>354</v>
      </c>
      <c r="AN3999" s="3" t="s">
        <v>73</v>
      </c>
      <c r="AO3999" s="3" t="s">
        <v>73</v>
      </c>
      <c r="AP3999" s="3" t="s">
        <v>76</v>
      </c>
      <c r="AQ3999" s="3" t="s">
        <v>73</v>
      </c>
      <c r="AR3999" s="3" t="s">
        <v>73</v>
      </c>
      <c r="AS3999" s="3" t="s">
        <v>73</v>
      </c>
      <c r="AT3999" s="3" t="s">
        <v>299</v>
      </c>
      <c r="AU3999" s="3" t="s">
        <v>299</v>
      </c>
      <c r="AV3999" s="3" t="s">
        <v>299</v>
      </c>
      <c r="AW3999" s="3" t="s">
        <v>300</v>
      </c>
      <c r="AX3999" s="3" t="s">
        <v>73</v>
      </c>
      <c r="AY3999" s="3" t="s">
        <v>73</v>
      </c>
      <c r="AZ3999" s="3" t="s">
        <v>824</v>
      </c>
      <c r="BA3999" s="3" t="s">
        <v>782</v>
      </c>
      <c r="BB3999" s="3" t="s">
        <v>1113</v>
      </c>
      <c r="BC3999" s="3" t="s">
        <v>13677</v>
      </c>
      <c r="BD3999" s="3" t="s">
        <v>13687</v>
      </c>
      <c r="BE3999" s="3" t="s">
        <v>195</v>
      </c>
      <c r="BF3999" s="3" t="s">
        <v>73</v>
      </c>
      <c r="BG3999" s="3" t="s">
        <v>93</v>
      </c>
      <c r="BH3999" s="3" t="s">
        <v>93</v>
      </c>
      <c r="BI3999" s="3" t="s">
        <v>76</v>
      </c>
      <c r="BJ3999" s="3" t="s">
        <v>76</v>
      </c>
    </row>
    <row r="4000" spans="1:62" hidden="1" x14ac:dyDescent="0.2">
      <c r="A4000" s="2" t="s">
        <v>4059</v>
      </c>
      <c r="B4000" s="3" t="s">
        <v>4800</v>
      </c>
      <c r="C4000" s="3" t="s">
        <v>96</v>
      </c>
      <c r="D4000" s="3" t="s">
        <v>14107</v>
      </c>
      <c r="E4000" s="3" t="s">
        <v>14108</v>
      </c>
      <c r="F4000" s="3" t="s">
        <v>14109</v>
      </c>
      <c r="G4000" s="3" t="s">
        <v>3038</v>
      </c>
      <c r="H4000" s="58" t="str">
        <f>C4000</f>
        <v>南平</v>
      </c>
      <c r="I4000" s="3" t="s">
        <v>4801</v>
      </c>
      <c r="J4000" s="3" t="s">
        <v>4802</v>
      </c>
      <c r="K4000" s="3" t="s">
        <v>129</v>
      </c>
      <c r="L4000" s="3" t="s">
        <v>575</v>
      </c>
      <c r="M4000" s="3" t="s">
        <v>14110</v>
      </c>
      <c r="N4000" s="3" t="s">
        <v>14111</v>
      </c>
      <c r="O4000" s="3" t="s">
        <v>293</v>
      </c>
      <c r="P4000" s="3" t="s">
        <v>185</v>
      </c>
      <c r="Q4000" s="3" t="s">
        <v>14112</v>
      </c>
      <c r="R4000" s="3" t="s">
        <v>14113</v>
      </c>
      <c r="S4000" s="3" t="s">
        <v>14114</v>
      </c>
      <c r="T4000" s="3" t="s">
        <v>73</v>
      </c>
      <c r="U4000" s="3" t="s">
        <v>14115</v>
      </c>
      <c r="V4000" s="3" t="s">
        <v>76</v>
      </c>
      <c r="W4000" s="3" t="s">
        <v>73</v>
      </c>
      <c r="X4000" s="3" t="s">
        <v>73</v>
      </c>
      <c r="Y4000" s="3" t="s">
        <v>73</v>
      </c>
      <c r="Z4000" s="3" t="s">
        <v>14110</v>
      </c>
      <c r="AA4000" s="3" t="s">
        <v>73</v>
      </c>
      <c r="AB4000" s="3" t="s">
        <v>78</v>
      </c>
      <c r="AC4000" s="3" t="s">
        <v>13827</v>
      </c>
      <c r="AD4000" s="3" t="s">
        <v>164</v>
      </c>
      <c r="AE4000" s="3" t="s">
        <v>73</v>
      </c>
      <c r="AF4000" s="3" t="s">
        <v>73</v>
      </c>
      <c r="AG4000" s="3" t="s">
        <v>73</v>
      </c>
      <c r="AH4000" s="3" t="s">
        <v>73</v>
      </c>
      <c r="AI4000" s="3" t="s">
        <v>82</v>
      </c>
      <c r="AJ4000" s="3" t="s">
        <v>82</v>
      </c>
      <c r="AK4000" s="3" t="s">
        <v>189</v>
      </c>
      <c r="AL4000" s="3" t="s">
        <v>73</v>
      </c>
      <c r="AM4000" s="3" t="s">
        <v>73</v>
      </c>
      <c r="AN4000" s="3" t="s">
        <v>73</v>
      </c>
      <c r="AO4000" s="3" t="s">
        <v>73</v>
      </c>
      <c r="AP4000" s="3" t="s">
        <v>76</v>
      </c>
      <c r="AQ4000" s="3" t="s">
        <v>73</v>
      </c>
      <c r="AR4000" s="3" t="s">
        <v>73</v>
      </c>
      <c r="AS4000" s="3" t="s">
        <v>73</v>
      </c>
      <c r="AT4000" s="3" t="s">
        <v>138</v>
      </c>
      <c r="AU4000" s="3" t="s">
        <v>168</v>
      </c>
      <c r="AV4000" s="3" t="s">
        <v>169</v>
      </c>
      <c r="AW4000" s="3" t="s">
        <v>170</v>
      </c>
      <c r="AX4000" s="3" t="s">
        <v>142</v>
      </c>
      <c r="AY4000" s="3" t="s">
        <v>73</v>
      </c>
      <c r="AZ4000" s="3" t="s">
        <v>712</v>
      </c>
      <c r="BA4000" s="3" t="s">
        <v>749</v>
      </c>
      <c r="BB4000" s="3" t="s">
        <v>568</v>
      </c>
      <c r="BC4000" s="3" t="s">
        <v>4800</v>
      </c>
      <c r="BD4000" s="3" t="s">
        <v>4804</v>
      </c>
      <c r="BE4000" s="3" t="s">
        <v>91</v>
      </c>
      <c r="BF4000" s="3" t="s">
        <v>14116</v>
      </c>
      <c r="BG4000" s="3" t="s">
        <v>93</v>
      </c>
      <c r="BH4000" s="3" t="s">
        <v>93</v>
      </c>
      <c r="BI4000" s="3" t="s">
        <v>76</v>
      </c>
      <c r="BJ4000" s="3" t="s">
        <v>93</v>
      </c>
    </row>
    <row r="4001" spans="1:62" hidden="1" x14ac:dyDescent="0.2">
      <c r="A4001" s="2" t="s">
        <v>4451</v>
      </c>
      <c r="B4001" s="3" t="s">
        <v>8786</v>
      </c>
      <c r="C4001" s="3" t="s">
        <v>243</v>
      </c>
      <c r="D4001" s="3" t="s">
        <v>14094</v>
      </c>
      <c r="E4001" s="3" t="s">
        <v>14095</v>
      </c>
      <c r="F4001" s="3" t="s">
        <v>14096</v>
      </c>
      <c r="G4001" s="3" t="s">
        <v>1359</v>
      </c>
      <c r="H4001" s="58" t="str">
        <f t="shared" ref="H4001:H4002" si="629">G4001</f>
        <v>福清供电公司</v>
      </c>
      <c r="I4001" s="3" t="s">
        <v>2966</v>
      </c>
      <c r="J4001" s="3" t="s">
        <v>2967</v>
      </c>
      <c r="K4001" s="3" t="s">
        <v>250</v>
      </c>
      <c r="L4001" s="3" t="s">
        <v>250</v>
      </c>
      <c r="M4001" s="3" t="s">
        <v>14097</v>
      </c>
      <c r="N4001" s="3" t="s">
        <v>14098</v>
      </c>
      <c r="O4001" s="3" t="s">
        <v>293</v>
      </c>
      <c r="P4001" s="3" t="s">
        <v>106</v>
      </c>
      <c r="Q4001" s="3" t="s">
        <v>14099</v>
      </c>
      <c r="R4001" s="3" t="s">
        <v>14100</v>
      </c>
      <c r="S4001" s="3" t="s">
        <v>2721</v>
      </c>
      <c r="T4001" s="3" t="s">
        <v>73</v>
      </c>
      <c r="U4001" s="3" t="s">
        <v>14101</v>
      </c>
      <c r="V4001" s="3" t="s">
        <v>76</v>
      </c>
      <c r="W4001" s="3" t="s">
        <v>73</v>
      </c>
      <c r="X4001" s="3" t="s">
        <v>73</v>
      </c>
      <c r="Y4001" s="3" t="s">
        <v>73</v>
      </c>
      <c r="Z4001" s="3" t="s">
        <v>14102</v>
      </c>
      <c r="AA4001" s="3" t="s">
        <v>14103</v>
      </c>
      <c r="AB4001" s="3" t="s">
        <v>78</v>
      </c>
      <c r="AC4001" s="3" t="s">
        <v>14055</v>
      </c>
      <c r="AD4001" s="3" t="s">
        <v>80</v>
      </c>
      <c r="AE4001" s="3" t="s">
        <v>73</v>
      </c>
      <c r="AF4001" s="3" t="s">
        <v>73</v>
      </c>
      <c r="AG4001" s="3" t="s">
        <v>73</v>
      </c>
      <c r="AH4001" s="3" t="s">
        <v>73</v>
      </c>
      <c r="AI4001" s="3" t="s">
        <v>465</v>
      </c>
      <c r="AJ4001" s="3" t="s">
        <v>82</v>
      </c>
      <c r="AK4001" s="3" t="s">
        <v>82</v>
      </c>
      <c r="AL4001" s="3" t="s">
        <v>1371</v>
      </c>
      <c r="AM4001" s="3" t="s">
        <v>354</v>
      </c>
      <c r="AN4001" s="3" t="s">
        <v>14103</v>
      </c>
      <c r="AO4001" s="3" t="s">
        <v>73</v>
      </c>
      <c r="AP4001" s="3" t="s">
        <v>76</v>
      </c>
      <c r="AQ4001" s="3" t="s">
        <v>76</v>
      </c>
      <c r="AR4001" s="3" t="s">
        <v>76</v>
      </c>
      <c r="AS4001" s="3" t="s">
        <v>73</v>
      </c>
      <c r="AT4001" s="3" t="s">
        <v>299</v>
      </c>
      <c r="AU4001" s="3" t="s">
        <v>299</v>
      </c>
      <c r="AV4001" s="3" t="s">
        <v>299</v>
      </c>
      <c r="AW4001" s="3" t="s">
        <v>300</v>
      </c>
      <c r="AX4001" s="3" t="s">
        <v>262</v>
      </c>
      <c r="AY4001" s="3" t="s">
        <v>73</v>
      </c>
      <c r="AZ4001" s="3" t="s">
        <v>1458</v>
      </c>
      <c r="BA4001" s="3" t="s">
        <v>923</v>
      </c>
      <c r="BB4001" s="3" t="s">
        <v>14104</v>
      </c>
      <c r="BC4001" s="3" t="s">
        <v>8786</v>
      </c>
      <c r="BD4001" s="3" t="s">
        <v>14105</v>
      </c>
      <c r="BE4001" s="3" t="s">
        <v>91</v>
      </c>
      <c r="BF4001" s="3" t="s">
        <v>14106</v>
      </c>
      <c r="BG4001" s="3" t="s">
        <v>93</v>
      </c>
      <c r="BH4001" s="3" t="s">
        <v>93</v>
      </c>
      <c r="BI4001" s="3" t="s">
        <v>76</v>
      </c>
      <c r="BJ4001" s="3" t="s">
        <v>93</v>
      </c>
    </row>
    <row r="4002" spans="1:62" hidden="1" x14ac:dyDescent="0.2">
      <c r="A4002" s="2" t="s">
        <v>1572</v>
      </c>
      <c r="B4002" s="3" t="s">
        <v>3357</v>
      </c>
      <c r="C4002" s="3" t="s">
        <v>243</v>
      </c>
      <c r="D4002" s="3" t="s">
        <v>14434</v>
      </c>
      <c r="E4002" s="3" t="s">
        <v>14435</v>
      </c>
      <c r="F4002" s="3" t="s">
        <v>14436</v>
      </c>
      <c r="G4002" s="3" t="s">
        <v>1359</v>
      </c>
      <c r="H4002" s="58" t="str">
        <f t="shared" si="629"/>
        <v>福清供电公司</v>
      </c>
      <c r="I4002" s="3" t="s">
        <v>2966</v>
      </c>
      <c r="J4002" s="3" t="s">
        <v>2967</v>
      </c>
      <c r="K4002" s="3" t="s">
        <v>129</v>
      </c>
      <c r="L4002" s="3" t="s">
        <v>130</v>
      </c>
      <c r="M4002" s="3" t="s">
        <v>14437</v>
      </c>
      <c r="N4002" s="3" t="s">
        <v>14438</v>
      </c>
      <c r="O4002" s="3" t="s">
        <v>156</v>
      </c>
      <c r="P4002" s="3" t="s">
        <v>157</v>
      </c>
      <c r="Q4002" s="3" t="s">
        <v>14439</v>
      </c>
      <c r="R4002" s="3" t="s">
        <v>14440</v>
      </c>
      <c r="S4002" s="3" t="s">
        <v>14441</v>
      </c>
      <c r="T4002" s="3" t="s">
        <v>73</v>
      </c>
      <c r="U4002" s="3" t="s">
        <v>3358</v>
      </c>
      <c r="V4002" s="3" t="s">
        <v>76</v>
      </c>
      <c r="W4002" s="3" t="s">
        <v>73</v>
      </c>
      <c r="X4002" s="3" t="s">
        <v>73</v>
      </c>
      <c r="Y4002" s="3" t="s">
        <v>73</v>
      </c>
      <c r="Z4002" s="3" t="s">
        <v>14437</v>
      </c>
      <c r="AA4002" s="3" t="s">
        <v>14438</v>
      </c>
      <c r="AB4002" s="3" t="s">
        <v>78</v>
      </c>
      <c r="AC4002" s="3" t="s">
        <v>14136</v>
      </c>
      <c r="AD4002" s="3" t="s">
        <v>164</v>
      </c>
      <c r="AE4002" s="3" t="s">
        <v>73</v>
      </c>
      <c r="AF4002" s="3" t="s">
        <v>73</v>
      </c>
      <c r="AG4002" s="3" t="s">
        <v>73</v>
      </c>
      <c r="AH4002" s="3" t="s">
        <v>73</v>
      </c>
      <c r="AI4002" s="3" t="s">
        <v>165</v>
      </c>
      <c r="AJ4002" s="3" t="s">
        <v>166</v>
      </c>
      <c r="AK4002" s="3" t="s">
        <v>82</v>
      </c>
      <c r="AL4002" s="3" t="s">
        <v>1371</v>
      </c>
      <c r="AM4002" s="3" t="s">
        <v>354</v>
      </c>
      <c r="AN4002" s="3" t="s">
        <v>14438</v>
      </c>
      <c r="AO4002" s="3" t="s">
        <v>82</v>
      </c>
      <c r="AP4002" s="3" t="s">
        <v>93</v>
      </c>
      <c r="AQ4002" s="3" t="s">
        <v>76</v>
      </c>
      <c r="AR4002" s="3" t="s">
        <v>76</v>
      </c>
      <c r="AS4002" s="3" t="s">
        <v>73</v>
      </c>
      <c r="AT4002" s="3" t="s">
        <v>708</v>
      </c>
      <c r="AU4002" s="3" t="s">
        <v>709</v>
      </c>
      <c r="AV4002" s="3" t="s">
        <v>1272</v>
      </c>
      <c r="AW4002" s="3" t="s">
        <v>1273</v>
      </c>
      <c r="AX4002" s="3" t="s">
        <v>142</v>
      </c>
      <c r="AY4002" s="3" t="s">
        <v>73</v>
      </c>
      <c r="AZ4002" s="3" t="s">
        <v>923</v>
      </c>
      <c r="BA4002" s="3" t="s">
        <v>1112</v>
      </c>
      <c r="BB4002" s="3" t="s">
        <v>5620</v>
      </c>
      <c r="BC4002" s="3" t="s">
        <v>3357</v>
      </c>
      <c r="BD4002" s="3" t="s">
        <v>3359</v>
      </c>
      <c r="BE4002" s="3" t="s">
        <v>91</v>
      </c>
      <c r="BF4002" s="3" t="s">
        <v>14442</v>
      </c>
      <c r="BG4002" s="3" t="s">
        <v>93</v>
      </c>
      <c r="BH4002" s="3" t="s">
        <v>93</v>
      </c>
      <c r="BI4002" s="3" t="s">
        <v>76</v>
      </c>
      <c r="BJ4002" s="3" t="s">
        <v>93</v>
      </c>
    </row>
    <row r="4003" spans="1:62" hidden="1" x14ac:dyDescent="0.2">
      <c r="A4003" s="2" t="s">
        <v>6989</v>
      </c>
      <c r="B4003" s="3" t="s">
        <v>3575</v>
      </c>
      <c r="C4003" s="3" t="s">
        <v>515</v>
      </c>
      <c r="D4003" s="3" t="s">
        <v>14083</v>
      </c>
      <c r="E4003" s="3" t="s">
        <v>14084</v>
      </c>
      <c r="F4003" s="3" t="s">
        <v>14085</v>
      </c>
      <c r="G4003" s="3" t="s">
        <v>608</v>
      </c>
      <c r="H4003" s="58" t="str">
        <f>C4003</f>
        <v>莆田</v>
      </c>
      <c r="I4003" s="3" t="s">
        <v>3576</v>
      </c>
      <c r="J4003" s="3" t="s">
        <v>3577</v>
      </c>
      <c r="K4003" s="3" t="s">
        <v>129</v>
      </c>
      <c r="L4003" s="3" t="s">
        <v>130</v>
      </c>
      <c r="M4003" s="3" t="s">
        <v>14086</v>
      </c>
      <c r="N4003" s="3" t="s">
        <v>14087</v>
      </c>
      <c r="O4003" s="3" t="s">
        <v>293</v>
      </c>
      <c r="P4003" s="3" t="s">
        <v>106</v>
      </c>
      <c r="Q4003" s="3" t="s">
        <v>14088</v>
      </c>
      <c r="R4003" s="3" t="s">
        <v>14089</v>
      </c>
      <c r="S4003" s="3" t="s">
        <v>250</v>
      </c>
      <c r="T4003" s="3" t="s">
        <v>73</v>
      </c>
      <c r="U4003" s="3" t="s">
        <v>14090</v>
      </c>
      <c r="V4003" s="3" t="s">
        <v>76</v>
      </c>
      <c r="W4003" s="3" t="s">
        <v>73</v>
      </c>
      <c r="X4003" s="3" t="s">
        <v>73</v>
      </c>
      <c r="Y4003" s="3" t="s">
        <v>73</v>
      </c>
      <c r="Z4003" s="3" t="s">
        <v>14091</v>
      </c>
      <c r="AA4003" s="3" t="s">
        <v>14092</v>
      </c>
      <c r="AB4003" s="3" t="s">
        <v>78</v>
      </c>
      <c r="AC4003" s="3" t="s">
        <v>13660</v>
      </c>
      <c r="AD4003" s="3" t="s">
        <v>80</v>
      </c>
      <c r="AE4003" s="3" t="s">
        <v>73</v>
      </c>
      <c r="AF4003" s="3" t="s">
        <v>73</v>
      </c>
      <c r="AG4003" s="3" t="s">
        <v>73</v>
      </c>
      <c r="AH4003" s="3" t="s">
        <v>73</v>
      </c>
      <c r="AI4003" s="3" t="s">
        <v>82</v>
      </c>
      <c r="AJ4003" s="3" t="s">
        <v>82</v>
      </c>
      <c r="AK4003" s="3" t="s">
        <v>82</v>
      </c>
      <c r="AL4003" s="3" t="s">
        <v>5800</v>
      </c>
      <c r="AM4003" s="3" t="s">
        <v>669</v>
      </c>
      <c r="AN4003" s="3" t="s">
        <v>14092</v>
      </c>
      <c r="AO4003" s="3" t="s">
        <v>82</v>
      </c>
      <c r="AP4003" s="3" t="s">
        <v>93</v>
      </c>
      <c r="AQ4003" s="3" t="s">
        <v>76</v>
      </c>
      <c r="AR4003" s="3" t="s">
        <v>76</v>
      </c>
      <c r="AS4003" s="3" t="s">
        <v>73</v>
      </c>
      <c r="AT4003" s="3" t="s">
        <v>708</v>
      </c>
      <c r="AU4003" s="3" t="s">
        <v>998</v>
      </c>
      <c r="AV4003" s="3" t="s">
        <v>1913</v>
      </c>
      <c r="AW4003" s="3" t="s">
        <v>1914</v>
      </c>
      <c r="AX4003" s="3" t="s">
        <v>262</v>
      </c>
      <c r="AY4003" s="3" t="s">
        <v>73</v>
      </c>
      <c r="AZ4003" s="3" t="s">
        <v>1810</v>
      </c>
      <c r="BA4003" s="3" t="s">
        <v>4585</v>
      </c>
      <c r="BB4003" s="3" t="s">
        <v>2776</v>
      </c>
      <c r="BC4003" s="3" t="s">
        <v>3575</v>
      </c>
      <c r="BD4003" s="3" t="s">
        <v>3579</v>
      </c>
      <c r="BE4003" s="3" t="s">
        <v>91</v>
      </c>
      <c r="BF4003" s="3" t="s">
        <v>14093</v>
      </c>
      <c r="BG4003" s="3" t="s">
        <v>93</v>
      </c>
      <c r="BH4003" s="3" t="s">
        <v>93</v>
      </c>
      <c r="BI4003" s="3" t="s">
        <v>76</v>
      </c>
      <c r="BJ4003" s="3" t="s">
        <v>93</v>
      </c>
    </row>
    <row r="4004" spans="1:62" ht="15" hidden="1" x14ac:dyDescent="0.2">
      <c r="A4004" s="2" t="s">
        <v>1541</v>
      </c>
      <c r="B4004" s="3" t="s">
        <v>8487</v>
      </c>
      <c r="C4004" s="3" t="s">
        <v>359</v>
      </c>
      <c r="D4004" s="3" t="s">
        <v>14071</v>
      </c>
      <c r="E4004" s="3" t="s">
        <v>14072</v>
      </c>
      <c r="F4004" s="3" t="s">
        <v>14073</v>
      </c>
      <c r="G4004" s="3" t="s">
        <v>363</v>
      </c>
      <c r="H4004" s="58" t="str">
        <f t="shared" ref="H4004:H4005" si="630">G4004</f>
        <v>漳浦供电有限公司</v>
      </c>
      <c r="I4004" s="3" t="s">
        <v>2970</v>
      </c>
      <c r="J4004" s="3" t="s">
        <v>2971</v>
      </c>
      <c r="K4004" s="3" t="s">
        <v>250</v>
      </c>
      <c r="L4004" s="3" t="s">
        <v>250</v>
      </c>
      <c r="M4004" s="3" t="s">
        <v>14074</v>
      </c>
      <c r="N4004" s="11" t="str">
        <f>M4004</f>
        <v>2023-02-06 11:06</v>
      </c>
      <c r="O4004" s="3" t="s">
        <v>293</v>
      </c>
      <c r="P4004" s="3" t="s">
        <v>106</v>
      </c>
      <c r="Q4004" s="3" t="s">
        <v>14075</v>
      </c>
      <c r="R4004" s="3" t="s">
        <v>14076</v>
      </c>
      <c r="S4004" s="3" t="s">
        <v>250</v>
      </c>
      <c r="T4004" s="3" t="s">
        <v>73</v>
      </c>
      <c r="U4004" s="3" t="s">
        <v>14077</v>
      </c>
      <c r="V4004" s="3" t="s">
        <v>76</v>
      </c>
      <c r="W4004" s="3" t="s">
        <v>73</v>
      </c>
      <c r="X4004" s="3" t="s">
        <v>73</v>
      </c>
      <c r="Y4004" s="3" t="s">
        <v>73</v>
      </c>
      <c r="Z4004" s="3" t="s">
        <v>14078</v>
      </c>
      <c r="AA4004" s="3" t="s">
        <v>14079</v>
      </c>
      <c r="AB4004" s="3" t="s">
        <v>78</v>
      </c>
      <c r="AC4004" s="3" t="s">
        <v>13660</v>
      </c>
      <c r="AD4004" s="3" t="s">
        <v>1022</v>
      </c>
      <c r="AE4004" s="3" t="s">
        <v>73</v>
      </c>
      <c r="AF4004" s="3" t="s">
        <v>73</v>
      </c>
      <c r="AG4004" s="3" t="s">
        <v>73</v>
      </c>
      <c r="AH4004" s="3" t="s">
        <v>73</v>
      </c>
      <c r="AI4004" s="3" t="s">
        <v>73</v>
      </c>
      <c r="AJ4004" s="3" t="s">
        <v>73</v>
      </c>
      <c r="AK4004" s="3" t="s">
        <v>73</v>
      </c>
      <c r="AL4004" s="3" t="s">
        <v>2460</v>
      </c>
      <c r="AM4004" s="3" t="s">
        <v>354</v>
      </c>
      <c r="AN4004" s="3" t="s">
        <v>14079</v>
      </c>
      <c r="AO4004" s="3" t="s">
        <v>73</v>
      </c>
      <c r="AP4004" s="3" t="s">
        <v>76</v>
      </c>
      <c r="AQ4004" s="3" t="s">
        <v>73</v>
      </c>
      <c r="AR4004" s="3" t="s">
        <v>73</v>
      </c>
      <c r="AS4004" s="3" t="s">
        <v>73</v>
      </c>
      <c r="AT4004" s="3" t="s">
        <v>299</v>
      </c>
      <c r="AU4004" s="3" t="s">
        <v>299</v>
      </c>
      <c r="AV4004" s="3" t="s">
        <v>299</v>
      </c>
      <c r="AW4004" s="3" t="s">
        <v>300</v>
      </c>
      <c r="AX4004" s="3" t="s">
        <v>73</v>
      </c>
      <c r="AY4004" s="3" t="s">
        <v>73</v>
      </c>
      <c r="AZ4004" s="3" t="s">
        <v>808</v>
      </c>
      <c r="BA4004" s="3" t="s">
        <v>901</v>
      </c>
      <c r="BB4004" s="3" t="s">
        <v>14080</v>
      </c>
      <c r="BC4004" s="3" t="s">
        <v>8487</v>
      </c>
      <c r="BD4004" s="3" t="s">
        <v>14081</v>
      </c>
      <c r="BE4004" s="3" t="s">
        <v>91</v>
      </c>
      <c r="BF4004" s="3" t="s">
        <v>14082</v>
      </c>
      <c r="BG4004" s="3" t="s">
        <v>93</v>
      </c>
      <c r="BH4004" s="3" t="s">
        <v>93</v>
      </c>
      <c r="BI4004" s="3" t="s">
        <v>76</v>
      </c>
      <c r="BJ4004" s="3" t="s">
        <v>93</v>
      </c>
    </row>
    <row r="4005" spans="1:62" hidden="1" x14ac:dyDescent="0.2">
      <c r="A4005" s="2" t="s">
        <v>4077</v>
      </c>
      <c r="B4005" s="3" t="s">
        <v>14057</v>
      </c>
      <c r="C4005" s="3" t="s">
        <v>219</v>
      </c>
      <c r="D4005" s="3" t="s">
        <v>14058</v>
      </c>
      <c r="E4005" s="3" t="s">
        <v>14059</v>
      </c>
      <c r="F4005" s="3" t="s">
        <v>14060</v>
      </c>
      <c r="G4005" s="3" t="s">
        <v>1101</v>
      </c>
      <c r="H4005" s="58" t="str">
        <f t="shared" si="630"/>
        <v>福鼎供电公司</v>
      </c>
      <c r="I4005" s="3" t="s">
        <v>1751</v>
      </c>
      <c r="J4005" s="3" t="s">
        <v>1752</v>
      </c>
      <c r="K4005" s="3" t="s">
        <v>103</v>
      </c>
      <c r="L4005" s="3" t="s">
        <v>103</v>
      </c>
      <c r="M4005" s="3" t="s">
        <v>14061</v>
      </c>
      <c r="N4005" s="3" t="s">
        <v>14062</v>
      </c>
      <c r="O4005" s="3" t="s">
        <v>293</v>
      </c>
      <c r="P4005" s="3" t="s">
        <v>106</v>
      </c>
      <c r="Q4005" s="3" t="s">
        <v>14063</v>
      </c>
      <c r="R4005" s="3" t="s">
        <v>14064</v>
      </c>
      <c r="S4005" s="3" t="s">
        <v>14065</v>
      </c>
      <c r="T4005" s="3" t="s">
        <v>73</v>
      </c>
      <c r="U4005" s="3" t="s">
        <v>14066</v>
      </c>
      <c r="V4005" s="3" t="s">
        <v>76</v>
      </c>
      <c r="W4005" s="3" t="s">
        <v>73</v>
      </c>
      <c r="X4005" s="3" t="s">
        <v>73</v>
      </c>
      <c r="Y4005" s="3" t="s">
        <v>73</v>
      </c>
      <c r="Z4005" s="3" t="s">
        <v>14067</v>
      </c>
      <c r="AA4005" s="3" t="s">
        <v>14068</v>
      </c>
      <c r="AB4005" s="3" t="s">
        <v>78</v>
      </c>
      <c r="AC4005" s="3" t="s">
        <v>14055</v>
      </c>
      <c r="AD4005" s="3" t="s">
        <v>80</v>
      </c>
      <c r="AE4005" s="3" t="s">
        <v>73</v>
      </c>
      <c r="AF4005" s="3" t="s">
        <v>73</v>
      </c>
      <c r="AG4005" s="3" t="s">
        <v>73</v>
      </c>
      <c r="AH4005" s="3" t="s">
        <v>73</v>
      </c>
      <c r="AI4005" s="3" t="s">
        <v>82</v>
      </c>
      <c r="AJ4005" s="3" t="s">
        <v>82</v>
      </c>
      <c r="AK4005" s="3" t="s">
        <v>82</v>
      </c>
      <c r="AL4005" s="3" t="s">
        <v>6383</v>
      </c>
      <c r="AM4005" s="3" t="s">
        <v>421</v>
      </c>
      <c r="AN4005" s="3" t="s">
        <v>14068</v>
      </c>
      <c r="AO4005" s="3" t="s">
        <v>73</v>
      </c>
      <c r="AP4005" s="3" t="s">
        <v>93</v>
      </c>
      <c r="AQ4005" s="3" t="s">
        <v>76</v>
      </c>
      <c r="AR4005" s="3" t="s">
        <v>93</v>
      </c>
      <c r="AS4005" s="3" t="s">
        <v>73</v>
      </c>
      <c r="AT4005" s="3" t="s">
        <v>117</v>
      </c>
      <c r="AU4005" s="3" t="s">
        <v>118</v>
      </c>
      <c r="AV4005" s="3" t="s">
        <v>119</v>
      </c>
      <c r="AW4005" s="3" t="s">
        <v>120</v>
      </c>
      <c r="AX4005" s="3" t="s">
        <v>142</v>
      </c>
      <c r="AY4005" s="3" t="s">
        <v>73</v>
      </c>
      <c r="AZ4005" s="3" t="s">
        <v>823</v>
      </c>
      <c r="BA4005" s="3" t="s">
        <v>744</v>
      </c>
      <c r="BB4005" s="3" t="s">
        <v>712</v>
      </c>
      <c r="BC4005" s="3" t="s">
        <v>14057</v>
      </c>
      <c r="BD4005" s="3" t="s">
        <v>14069</v>
      </c>
      <c r="BE4005" s="3" t="s">
        <v>91</v>
      </c>
      <c r="BF4005" s="3" t="s">
        <v>14070</v>
      </c>
      <c r="BG4005" s="3" t="s">
        <v>93</v>
      </c>
      <c r="BH4005" s="3" t="s">
        <v>93</v>
      </c>
      <c r="BI4005" s="3" t="s">
        <v>76</v>
      </c>
      <c r="BJ4005" s="3" t="s">
        <v>93</v>
      </c>
    </row>
    <row r="4006" spans="1:62" hidden="1" x14ac:dyDescent="0.2">
      <c r="A4006" s="2" t="s">
        <v>1487</v>
      </c>
      <c r="B4006" s="3" t="s">
        <v>14423</v>
      </c>
      <c r="C4006" s="3" t="s">
        <v>243</v>
      </c>
      <c r="D4006" s="3" t="s">
        <v>14424</v>
      </c>
      <c r="E4006" s="3" t="s">
        <v>14425</v>
      </c>
      <c r="F4006" s="3" t="s">
        <v>14426</v>
      </c>
      <c r="G4006" s="3" t="s">
        <v>852</v>
      </c>
      <c r="H4006" s="58" t="str">
        <f>C4006</f>
        <v>福州</v>
      </c>
      <c r="I4006" s="3" t="s">
        <v>853</v>
      </c>
      <c r="J4006" s="3" t="s">
        <v>854</v>
      </c>
      <c r="K4006" s="3" t="s">
        <v>129</v>
      </c>
      <c r="L4006" s="3" t="s">
        <v>130</v>
      </c>
      <c r="M4006" s="3" t="s">
        <v>14427</v>
      </c>
      <c r="N4006" s="3" t="s">
        <v>14428</v>
      </c>
      <c r="O4006" s="3" t="s">
        <v>156</v>
      </c>
      <c r="P4006" s="3" t="s">
        <v>185</v>
      </c>
      <c r="Q4006" s="3" t="s">
        <v>14429</v>
      </c>
      <c r="R4006" s="3" t="s">
        <v>14430</v>
      </c>
      <c r="S4006" s="3" t="s">
        <v>73</v>
      </c>
      <c r="T4006" s="3" t="s">
        <v>73</v>
      </c>
      <c r="U4006" s="3" t="s">
        <v>14431</v>
      </c>
      <c r="V4006" s="3" t="s">
        <v>76</v>
      </c>
      <c r="W4006" s="3" t="s">
        <v>73</v>
      </c>
      <c r="X4006" s="3" t="s">
        <v>73</v>
      </c>
      <c r="Y4006" s="3" t="s">
        <v>73</v>
      </c>
      <c r="Z4006" s="3" t="s">
        <v>14432</v>
      </c>
      <c r="AA4006" s="3" t="s">
        <v>73</v>
      </c>
      <c r="AB4006" s="3" t="s">
        <v>78</v>
      </c>
      <c r="AC4006" s="3" t="s">
        <v>13686</v>
      </c>
      <c r="AD4006" s="3" t="s">
        <v>80</v>
      </c>
      <c r="AE4006" s="3" t="s">
        <v>73</v>
      </c>
      <c r="AF4006" s="3" t="s">
        <v>73</v>
      </c>
      <c r="AG4006" s="3" t="s">
        <v>73</v>
      </c>
      <c r="AH4006" s="3" t="s">
        <v>73</v>
      </c>
      <c r="AI4006" s="3" t="s">
        <v>82</v>
      </c>
      <c r="AJ4006" s="3" t="s">
        <v>82</v>
      </c>
      <c r="AK4006" s="3" t="s">
        <v>189</v>
      </c>
      <c r="AL4006" s="3" t="s">
        <v>14433</v>
      </c>
      <c r="AM4006" s="3" t="s">
        <v>854</v>
      </c>
      <c r="AN4006" s="3" t="s">
        <v>73</v>
      </c>
      <c r="AO4006" s="3" t="s">
        <v>73</v>
      </c>
      <c r="AP4006" s="3" t="s">
        <v>93</v>
      </c>
      <c r="AQ4006" s="3" t="s">
        <v>73</v>
      </c>
      <c r="AR4006" s="3" t="s">
        <v>73</v>
      </c>
      <c r="AS4006" s="3" t="s">
        <v>73</v>
      </c>
      <c r="AT4006" s="3" t="s">
        <v>85</v>
      </c>
      <c r="AU4006" s="3" t="s">
        <v>822</v>
      </c>
      <c r="AV4006" s="3" t="s">
        <v>283</v>
      </c>
      <c r="AW4006" s="3" t="s">
        <v>284</v>
      </c>
      <c r="AX4006" s="3" t="s">
        <v>383</v>
      </c>
      <c r="AY4006" s="3" t="s">
        <v>73</v>
      </c>
      <c r="AZ4006" s="3" t="s">
        <v>1310</v>
      </c>
      <c r="BA4006" s="3" t="s">
        <v>901</v>
      </c>
      <c r="BB4006" s="3" t="s">
        <v>4613</v>
      </c>
      <c r="BC4006" s="3" t="s">
        <v>14423</v>
      </c>
      <c r="BD4006" s="3" t="s">
        <v>14431</v>
      </c>
      <c r="BE4006" s="3" t="s">
        <v>195</v>
      </c>
      <c r="BF4006" s="3" t="s">
        <v>73</v>
      </c>
      <c r="BG4006" s="3" t="s">
        <v>93</v>
      </c>
      <c r="BH4006" s="3" t="s">
        <v>93</v>
      </c>
      <c r="BI4006" s="3" t="s">
        <v>76</v>
      </c>
      <c r="BJ4006" s="3" t="s">
        <v>76</v>
      </c>
    </row>
    <row r="4007" spans="1:62" ht="15" hidden="1" x14ac:dyDescent="0.2">
      <c r="A4007" s="2" t="s">
        <v>1463</v>
      </c>
      <c r="B4007" s="3" t="s">
        <v>2262</v>
      </c>
      <c r="C4007" s="3" t="s">
        <v>359</v>
      </c>
      <c r="D4007" s="3" t="s">
        <v>14047</v>
      </c>
      <c r="E4007" s="3" t="s">
        <v>14048</v>
      </c>
      <c r="F4007" s="3" t="s">
        <v>14049</v>
      </c>
      <c r="G4007" s="3" t="s">
        <v>363</v>
      </c>
      <c r="H4007" s="58" t="str">
        <f t="shared" ref="H4007:H4010" si="631">G4007</f>
        <v>漳浦供电有限公司</v>
      </c>
      <c r="I4007" s="3" t="s">
        <v>3067</v>
      </c>
      <c r="J4007" s="3" t="s">
        <v>3068</v>
      </c>
      <c r="K4007" s="3" t="s">
        <v>129</v>
      </c>
      <c r="L4007" s="3" t="s">
        <v>130</v>
      </c>
      <c r="M4007" s="3" t="s">
        <v>14050</v>
      </c>
      <c r="N4007" s="11" t="str">
        <f>M4007</f>
        <v>2023-02-06 08:25</v>
      </c>
      <c r="O4007" s="3" t="s">
        <v>293</v>
      </c>
      <c r="P4007" s="3" t="s">
        <v>106</v>
      </c>
      <c r="Q4007" s="3" t="s">
        <v>14051</v>
      </c>
      <c r="R4007" s="3" t="s">
        <v>14052</v>
      </c>
      <c r="S4007" s="3" t="s">
        <v>14053</v>
      </c>
      <c r="T4007" s="3" t="s">
        <v>349</v>
      </c>
      <c r="U4007" s="3" t="s">
        <v>5244</v>
      </c>
      <c r="V4007" s="3" t="s">
        <v>76</v>
      </c>
      <c r="W4007" s="3" t="s">
        <v>73</v>
      </c>
      <c r="X4007" s="3" t="s">
        <v>73</v>
      </c>
      <c r="Y4007" s="3" t="s">
        <v>73</v>
      </c>
      <c r="Z4007" s="3" t="s">
        <v>14050</v>
      </c>
      <c r="AA4007" s="3" t="s">
        <v>14054</v>
      </c>
      <c r="AB4007" s="3" t="s">
        <v>78</v>
      </c>
      <c r="AC4007" s="3" t="s">
        <v>14055</v>
      </c>
      <c r="AD4007" s="3" t="s">
        <v>707</v>
      </c>
      <c r="AE4007" s="3" t="s">
        <v>73</v>
      </c>
      <c r="AF4007" s="3" t="s">
        <v>73</v>
      </c>
      <c r="AG4007" s="3" t="s">
        <v>73</v>
      </c>
      <c r="AH4007" s="3" t="s">
        <v>73</v>
      </c>
      <c r="AI4007" s="3" t="s">
        <v>73</v>
      </c>
      <c r="AJ4007" s="3" t="s">
        <v>73</v>
      </c>
      <c r="AK4007" s="3" t="s">
        <v>73</v>
      </c>
      <c r="AL4007" s="3" t="s">
        <v>3069</v>
      </c>
      <c r="AM4007" s="3" t="s">
        <v>3068</v>
      </c>
      <c r="AN4007" s="3" t="s">
        <v>14054</v>
      </c>
      <c r="AO4007" s="3" t="s">
        <v>82</v>
      </c>
      <c r="AP4007" s="3" t="s">
        <v>93</v>
      </c>
      <c r="AQ4007" s="3" t="s">
        <v>76</v>
      </c>
      <c r="AR4007" s="3" t="s">
        <v>76</v>
      </c>
      <c r="AS4007" s="3" t="s">
        <v>73</v>
      </c>
      <c r="AT4007" s="3" t="s">
        <v>138</v>
      </c>
      <c r="AU4007" s="3" t="s">
        <v>237</v>
      </c>
      <c r="AV4007" s="3" t="s">
        <v>213</v>
      </c>
      <c r="AW4007" s="3" t="s">
        <v>238</v>
      </c>
      <c r="AX4007" s="3" t="s">
        <v>142</v>
      </c>
      <c r="AY4007" s="3" t="s">
        <v>349</v>
      </c>
      <c r="AZ4007" s="3" t="s">
        <v>1059</v>
      </c>
      <c r="BA4007" s="3" t="s">
        <v>4582</v>
      </c>
      <c r="BB4007" s="3" t="s">
        <v>3415</v>
      </c>
      <c r="BC4007" s="3" t="s">
        <v>2262</v>
      </c>
      <c r="BD4007" s="3" t="s">
        <v>3826</v>
      </c>
      <c r="BE4007" s="3" t="s">
        <v>91</v>
      </c>
      <c r="BF4007" s="3" t="s">
        <v>14056</v>
      </c>
      <c r="BG4007" s="3" t="s">
        <v>93</v>
      </c>
      <c r="BH4007" s="3" t="s">
        <v>93</v>
      </c>
      <c r="BI4007" s="3" t="s">
        <v>76</v>
      </c>
      <c r="BJ4007" s="3" t="s">
        <v>93</v>
      </c>
    </row>
    <row r="4008" spans="1:62" x14ac:dyDescent="0.2">
      <c r="A4008" s="2" t="s">
        <v>1443</v>
      </c>
      <c r="B4008" s="3" t="s">
        <v>2973</v>
      </c>
      <c r="C4008" s="3" t="s">
        <v>96</v>
      </c>
      <c r="D4008" s="3" t="s">
        <v>14033</v>
      </c>
      <c r="E4008" s="3" t="s">
        <v>14034</v>
      </c>
      <c r="F4008" s="3" t="s">
        <v>14035</v>
      </c>
      <c r="G4008" s="3" t="s">
        <v>494</v>
      </c>
      <c r="H4008" s="58" t="str">
        <f t="shared" si="631"/>
        <v>浦城供电公司</v>
      </c>
      <c r="I4008" s="3" t="s">
        <v>2974</v>
      </c>
      <c r="J4008" s="3" t="s">
        <v>2612</v>
      </c>
      <c r="K4008" s="3" t="s">
        <v>2883</v>
      </c>
      <c r="L4008" s="3" t="s">
        <v>3041</v>
      </c>
      <c r="M4008" s="3" t="s">
        <v>14036</v>
      </c>
      <c r="N4008" s="3" t="s">
        <v>14037</v>
      </c>
      <c r="O4008" s="3" t="s">
        <v>293</v>
      </c>
      <c r="P4008" s="3" t="s">
        <v>185</v>
      </c>
      <c r="Q4008" s="3" t="s">
        <v>14038</v>
      </c>
      <c r="R4008" s="3" t="s">
        <v>14039</v>
      </c>
      <c r="S4008" s="3" t="s">
        <v>14040</v>
      </c>
      <c r="T4008" s="3" t="s">
        <v>14041</v>
      </c>
      <c r="U4008" s="3" t="s">
        <v>14042</v>
      </c>
      <c r="V4008" s="3" t="s">
        <v>76</v>
      </c>
      <c r="W4008" s="3" t="s">
        <v>73</v>
      </c>
      <c r="X4008" s="3" t="s">
        <v>73</v>
      </c>
      <c r="Y4008" s="3" t="s">
        <v>73</v>
      </c>
      <c r="Z4008" s="3" t="s">
        <v>14043</v>
      </c>
      <c r="AA4008" s="3" t="s">
        <v>14037</v>
      </c>
      <c r="AB4008" s="3" t="s">
        <v>78</v>
      </c>
      <c r="AC4008" s="3" t="s">
        <v>14006</v>
      </c>
      <c r="AD4008" s="3" t="s">
        <v>80</v>
      </c>
      <c r="AE4008" s="3" t="s">
        <v>73</v>
      </c>
      <c r="AF4008" s="3" t="s">
        <v>73</v>
      </c>
      <c r="AG4008" s="3" t="s">
        <v>73</v>
      </c>
      <c r="AH4008" s="3" t="s">
        <v>73</v>
      </c>
      <c r="AI4008" s="3" t="s">
        <v>82</v>
      </c>
      <c r="AJ4008" s="3" t="s">
        <v>82</v>
      </c>
      <c r="AK4008" s="3" t="s">
        <v>189</v>
      </c>
      <c r="AL4008" s="3" t="s">
        <v>14044</v>
      </c>
      <c r="AM4008" s="3" t="s">
        <v>2612</v>
      </c>
      <c r="AN4008" s="3" t="s">
        <v>14037</v>
      </c>
      <c r="AO4008" s="3" t="s">
        <v>82</v>
      </c>
      <c r="AP4008" s="3" t="s">
        <v>93</v>
      </c>
      <c r="AQ4008" s="3" t="s">
        <v>76</v>
      </c>
      <c r="AR4008" s="3" t="s">
        <v>76</v>
      </c>
      <c r="AS4008" s="3" t="s">
        <v>73</v>
      </c>
      <c r="AT4008" s="3" t="s">
        <v>138</v>
      </c>
      <c r="AU4008" s="3" t="s">
        <v>139</v>
      </c>
      <c r="AV4008" s="3" t="s">
        <v>140</v>
      </c>
      <c r="AW4008" s="3" t="s">
        <v>141</v>
      </c>
      <c r="AX4008" s="3" t="s">
        <v>142</v>
      </c>
      <c r="AY4008" s="3" t="s">
        <v>14041</v>
      </c>
      <c r="AZ4008" s="3" t="s">
        <v>1059</v>
      </c>
      <c r="BA4008" s="3" t="s">
        <v>824</v>
      </c>
      <c r="BB4008" s="3" t="s">
        <v>14045</v>
      </c>
      <c r="BC4008" s="3" t="s">
        <v>2973</v>
      </c>
      <c r="BD4008" s="3" t="s">
        <v>2975</v>
      </c>
      <c r="BE4008" s="3" t="s">
        <v>91</v>
      </c>
      <c r="BF4008" s="3" t="s">
        <v>14046</v>
      </c>
      <c r="BG4008" s="3" t="s">
        <v>93</v>
      </c>
      <c r="BH4008" s="3" t="s">
        <v>93</v>
      </c>
      <c r="BI4008" s="3" t="s">
        <v>76</v>
      </c>
      <c r="BJ4008" s="3" t="s">
        <v>93</v>
      </c>
    </row>
    <row r="4009" spans="1:62" hidden="1" x14ac:dyDescent="0.2">
      <c r="A4009" s="2" t="s">
        <v>5515</v>
      </c>
      <c r="B4009" s="3" t="s">
        <v>14408</v>
      </c>
      <c r="C4009" s="3" t="s">
        <v>359</v>
      </c>
      <c r="D4009" s="3" t="s">
        <v>14409</v>
      </c>
      <c r="E4009" s="3" t="s">
        <v>14410</v>
      </c>
      <c r="F4009" s="3" t="s">
        <v>14411</v>
      </c>
      <c r="G4009" s="3" t="s">
        <v>4474</v>
      </c>
      <c r="H4009" s="58" t="str">
        <f t="shared" si="631"/>
        <v>云霄供电有限公司</v>
      </c>
      <c r="I4009" s="3" t="s">
        <v>5762</v>
      </c>
      <c r="J4009" s="3" t="s">
        <v>5763</v>
      </c>
      <c r="K4009" s="3" t="s">
        <v>413</v>
      </c>
      <c r="L4009" s="3" t="s">
        <v>435</v>
      </c>
      <c r="M4009" s="3" t="s">
        <v>14412</v>
      </c>
      <c r="N4009" s="3" t="s">
        <v>14413</v>
      </c>
      <c r="O4009" s="3" t="s">
        <v>156</v>
      </c>
      <c r="P4009" s="3" t="s">
        <v>185</v>
      </c>
      <c r="Q4009" s="3" t="s">
        <v>14414</v>
      </c>
      <c r="R4009" s="3" t="s">
        <v>14415</v>
      </c>
      <c r="S4009" s="3" t="s">
        <v>14416</v>
      </c>
      <c r="T4009" s="3" t="s">
        <v>14417</v>
      </c>
      <c r="U4009" s="3" t="s">
        <v>14418</v>
      </c>
      <c r="V4009" s="3" t="s">
        <v>76</v>
      </c>
      <c r="W4009" s="3" t="s">
        <v>73</v>
      </c>
      <c r="X4009" s="3" t="s">
        <v>73</v>
      </c>
      <c r="Y4009" s="3" t="s">
        <v>73</v>
      </c>
      <c r="Z4009" s="3" t="s">
        <v>14419</v>
      </c>
      <c r="AA4009" s="3" t="s">
        <v>14413</v>
      </c>
      <c r="AB4009" s="3" t="s">
        <v>78</v>
      </c>
      <c r="AC4009" s="3" t="s">
        <v>14405</v>
      </c>
      <c r="AD4009" s="3" t="s">
        <v>80</v>
      </c>
      <c r="AE4009" s="3" t="s">
        <v>73</v>
      </c>
      <c r="AF4009" s="3" t="s">
        <v>73</v>
      </c>
      <c r="AG4009" s="3" t="s">
        <v>73</v>
      </c>
      <c r="AH4009" s="3" t="s">
        <v>73</v>
      </c>
      <c r="AI4009" s="3" t="s">
        <v>82</v>
      </c>
      <c r="AJ4009" s="3" t="s">
        <v>82</v>
      </c>
      <c r="AK4009" s="3" t="s">
        <v>1808</v>
      </c>
      <c r="AL4009" s="3" t="s">
        <v>14420</v>
      </c>
      <c r="AM4009" s="3" t="s">
        <v>5763</v>
      </c>
      <c r="AN4009" s="3" t="s">
        <v>14413</v>
      </c>
      <c r="AO4009" s="3" t="s">
        <v>82</v>
      </c>
      <c r="AP4009" s="3" t="s">
        <v>93</v>
      </c>
      <c r="AQ4009" s="3" t="s">
        <v>76</v>
      </c>
      <c r="AR4009" s="3" t="s">
        <v>76</v>
      </c>
      <c r="AS4009" s="3" t="s">
        <v>73</v>
      </c>
      <c r="AT4009" s="3" t="s">
        <v>138</v>
      </c>
      <c r="AU4009" s="3" t="s">
        <v>237</v>
      </c>
      <c r="AV4009" s="3" t="s">
        <v>2855</v>
      </c>
      <c r="AW4009" s="3" t="s">
        <v>2856</v>
      </c>
      <c r="AX4009" s="3" t="s">
        <v>566</v>
      </c>
      <c r="AY4009" s="3" t="s">
        <v>14417</v>
      </c>
      <c r="AZ4009" s="3" t="s">
        <v>923</v>
      </c>
      <c r="BA4009" s="3" t="s">
        <v>764</v>
      </c>
      <c r="BB4009" s="3" t="s">
        <v>6809</v>
      </c>
      <c r="BC4009" s="3" t="s">
        <v>14408</v>
      </c>
      <c r="BD4009" s="3" t="s">
        <v>14421</v>
      </c>
      <c r="BE4009" s="3" t="s">
        <v>91</v>
      </c>
      <c r="BF4009" s="3" t="s">
        <v>14422</v>
      </c>
      <c r="BG4009" s="3" t="s">
        <v>93</v>
      </c>
      <c r="BH4009" s="3" t="s">
        <v>93</v>
      </c>
      <c r="BI4009" s="3" t="s">
        <v>76</v>
      </c>
      <c r="BJ4009" s="3" t="s">
        <v>93</v>
      </c>
    </row>
    <row r="4010" spans="1:62" ht="15" hidden="1" x14ac:dyDescent="0.2">
      <c r="A4010" s="2" t="s">
        <v>4467</v>
      </c>
      <c r="B4010" s="3" t="s">
        <v>14396</v>
      </c>
      <c r="C4010" s="3" t="s">
        <v>359</v>
      </c>
      <c r="D4010" s="3" t="s">
        <v>14397</v>
      </c>
      <c r="E4010" s="3" t="s">
        <v>14398</v>
      </c>
      <c r="F4010" s="3" t="s">
        <v>14399</v>
      </c>
      <c r="G4010" s="3" t="s">
        <v>3142</v>
      </c>
      <c r="H4010" s="58" t="str">
        <f t="shared" si="631"/>
        <v>东山供电有限公司</v>
      </c>
      <c r="I4010" s="3" t="s">
        <v>5721</v>
      </c>
      <c r="J4010" s="3" t="s">
        <v>5722</v>
      </c>
      <c r="K4010" s="3" t="s">
        <v>129</v>
      </c>
      <c r="L4010" s="3" t="s">
        <v>130</v>
      </c>
      <c r="M4010" s="3" t="s">
        <v>14400</v>
      </c>
      <c r="N4010" s="11" t="str">
        <f>M4010</f>
        <v>2023-02-06 04:53</v>
      </c>
      <c r="O4010" s="3" t="s">
        <v>156</v>
      </c>
      <c r="P4010" s="3" t="s">
        <v>106</v>
      </c>
      <c r="Q4010" s="3" t="s">
        <v>14401</v>
      </c>
      <c r="R4010" s="3" t="s">
        <v>14402</v>
      </c>
      <c r="S4010" s="3" t="s">
        <v>14403</v>
      </c>
      <c r="T4010" s="3" t="s">
        <v>73</v>
      </c>
      <c r="U4010" s="3" t="s">
        <v>14404</v>
      </c>
      <c r="V4010" s="3" t="s">
        <v>76</v>
      </c>
      <c r="W4010" s="3" t="s">
        <v>73</v>
      </c>
      <c r="X4010" s="3" t="s">
        <v>73</v>
      </c>
      <c r="Y4010" s="3" t="s">
        <v>73</v>
      </c>
      <c r="Z4010" s="3" t="s">
        <v>14400</v>
      </c>
      <c r="AA4010" s="3" t="s">
        <v>73</v>
      </c>
      <c r="AB4010" s="3" t="s">
        <v>78</v>
      </c>
      <c r="AC4010" s="3" t="s">
        <v>14405</v>
      </c>
      <c r="AD4010" s="3" t="s">
        <v>707</v>
      </c>
      <c r="AE4010" s="3" t="s">
        <v>73</v>
      </c>
      <c r="AF4010" s="3" t="s">
        <v>73</v>
      </c>
      <c r="AG4010" s="3" t="s">
        <v>73</v>
      </c>
      <c r="AH4010" s="3" t="s">
        <v>73</v>
      </c>
      <c r="AI4010" s="3" t="s">
        <v>73</v>
      </c>
      <c r="AJ4010" s="3" t="s">
        <v>73</v>
      </c>
      <c r="AK4010" s="3" t="s">
        <v>73</v>
      </c>
      <c r="AL4010" s="3" t="s">
        <v>3143</v>
      </c>
      <c r="AM4010" s="3" t="s">
        <v>3144</v>
      </c>
      <c r="AN4010" s="3" t="s">
        <v>73</v>
      </c>
      <c r="AO4010" s="3" t="s">
        <v>73</v>
      </c>
      <c r="AP4010" s="3" t="s">
        <v>76</v>
      </c>
      <c r="AQ4010" s="3" t="s">
        <v>73</v>
      </c>
      <c r="AR4010" s="3" t="s">
        <v>73</v>
      </c>
      <c r="AS4010" s="3" t="s">
        <v>73</v>
      </c>
      <c r="AT4010" s="3" t="s">
        <v>708</v>
      </c>
      <c r="AU4010" s="3" t="s">
        <v>709</v>
      </c>
      <c r="AV4010" s="3" t="s">
        <v>1272</v>
      </c>
      <c r="AW4010" s="3" t="s">
        <v>1273</v>
      </c>
      <c r="AX4010" s="3" t="s">
        <v>73</v>
      </c>
      <c r="AY4010" s="3" t="s">
        <v>73</v>
      </c>
      <c r="AZ4010" s="3" t="s">
        <v>861</v>
      </c>
      <c r="BA4010" s="3" t="s">
        <v>782</v>
      </c>
      <c r="BB4010" s="3" t="s">
        <v>4866</v>
      </c>
      <c r="BC4010" s="3" t="s">
        <v>14396</v>
      </c>
      <c r="BD4010" s="3" t="s">
        <v>14406</v>
      </c>
      <c r="BE4010" s="3" t="s">
        <v>91</v>
      </c>
      <c r="BF4010" s="3" t="s">
        <v>14407</v>
      </c>
      <c r="BG4010" s="3" t="s">
        <v>93</v>
      </c>
      <c r="BH4010" s="3" t="s">
        <v>93</v>
      </c>
      <c r="BI4010" s="3" t="s">
        <v>76</v>
      </c>
      <c r="BJ4010" s="3" t="s">
        <v>93</v>
      </c>
    </row>
    <row r="4011" spans="1:62" hidden="1" x14ac:dyDescent="0.2">
      <c r="A4011" s="2" t="s">
        <v>4481</v>
      </c>
      <c r="B4011" s="3" t="s">
        <v>13663</v>
      </c>
      <c r="C4011" s="3" t="s">
        <v>515</v>
      </c>
      <c r="D4011" s="3" t="s">
        <v>13664</v>
      </c>
      <c r="E4011" s="3" t="s">
        <v>13665</v>
      </c>
      <c r="F4011" s="3" t="s">
        <v>13666</v>
      </c>
      <c r="G4011" s="3" t="s">
        <v>519</v>
      </c>
      <c r="H4011" s="58" t="str">
        <f>C4011</f>
        <v>莆田</v>
      </c>
      <c r="I4011" s="3" t="s">
        <v>520</v>
      </c>
      <c r="J4011" s="3" t="s">
        <v>521</v>
      </c>
      <c r="K4011" s="3" t="s">
        <v>67</v>
      </c>
      <c r="L4011" s="3" t="s">
        <v>67</v>
      </c>
      <c r="M4011" s="3" t="s">
        <v>13667</v>
      </c>
      <c r="N4011" s="3" t="s">
        <v>13668</v>
      </c>
      <c r="O4011" s="3" t="s">
        <v>70</v>
      </c>
      <c r="P4011" s="3" t="s">
        <v>71</v>
      </c>
      <c r="Q4011" s="3" t="s">
        <v>13669</v>
      </c>
      <c r="R4011" s="3" t="s">
        <v>13670</v>
      </c>
      <c r="S4011" s="3" t="s">
        <v>13671</v>
      </c>
      <c r="T4011" s="3" t="s">
        <v>6222</v>
      </c>
      <c r="U4011" s="3" t="s">
        <v>13672</v>
      </c>
      <c r="V4011" s="3" t="s">
        <v>76</v>
      </c>
      <c r="W4011" s="3" t="s">
        <v>73</v>
      </c>
      <c r="X4011" s="3" t="s">
        <v>73</v>
      </c>
      <c r="Y4011" s="3" t="s">
        <v>73</v>
      </c>
      <c r="Z4011" s="3" t="s">
        <v>13673</v>
      </c>
      <c r="AA4011" s="3" t="s">
        <v>13668</v>
      </c>
      <c r="AB4011" s="3" t="s">
        <v>78</v>
      </c>
      <c r="AC4011" s="3" t="s">
        <v>13674</v>
      </c>
      <c r="AD4011" s="3" t="s">
        <v>80</v>
      </c>
      <c r="AE4011" s="3" t="s">
        <v>73</v>
      </c>
      <c r="AF4011" s="3" t="s">
        <v>73</v>
      </c>
      <c r="AG4011" s="3" t="s">
        <v>73</v>
      </c>
      <c r="AH4011" s="3" t="s">
        <v>73</v>
      </c>
      <c r="AI4011" s="3" t="s">
        <v>82</v>
      </c>
      <c r="AJ4011" s="3" t="s">
        <v>82</v>
      </c>
      <c r="AK4011" s="3" t="s">
        <v>82</v>
      </c>
      <c r="AL4011" s="3" t="s">
        <v>3405</v>
      </c>
      <c r="AM4011" s="3" t="s">
        <v>669</v>
      </c>
      <c r="AN4011" s="3" t="s">
        <v>13668</v>
      </c>
      <c r="AO4011" s="3" t="s">
        <v>82</v>
      </c>
      <c r="AP4011" s="3" t="s">
        <v>93</v>
      </c>
      <c r="AQ4011" s="3" t="s">
        <v>76</v>
      </c>
      <c r="AR4011" s="3" t="s">
        <v>76</v>
      </c>
      <c r="AS4011" s="3" t="s">
        <v>73</v>
      </c>
      <c r="AT4011" s="3" t="s">
        <v>299</v>
      </c>
      <c r="AU4011" s="3" t="s">
        <v>299</v>
      </c>
      <c r="AV4011" s="3" t="s">
        <v>299</v>
      </c>
      <c r="AW4011" s="3" t="s">
        <v>300</v>
      </c>
      <c r="AX4011" s="3" t="s">
        <v>262</v>
      </c>
      <c r="AY4011" s="3" t="s">
        <v>6222</v>
      </c>
      <c r="AZ4011" s="3" t="s">
        <v>723</v>
      </c>
      <c r="BA4011" s="3" t="s">
        <v>782</v>
      </c>
      <c r="BB4011" s="3" t="s">
        <v>4694</v>
      </c>
      <c r="BC4011" s="3" t="s">
        <v>13663</v>
      </c>
      <c r="BD4011" s="3" t="s">
        <v>13675</v>
      </c>
      <c r="BE4011" s="3" t="s">
        <v>91</v>
      </c>
      <c r="BF4011" s="3" t="s">
        <v>13676</v>
      </c>
      <c r="BG4011" s="3" t="s">
        <v>93</v>
      </c>
      <c r="BH4011" s="3" t="s">
        <v>93</v>
      </c>
      <c r="BI4011" s="3" t="s">
        <v>76</v>
      </c>
      <c r="BJ4011" s="3" t="s">
        <v>93</v>
      </c>
    </row>
    <row r="4012" spans="1:62" hidden="1" x14ac:dyDescent="0.2">
      <c r="A4012" s="2" t="s">
        <v>1355</v>
      </c>
      <c r="B4012" s="3" t="s">
        <v>13649</v>
      </c>
      <c r="C4012" s="3" t="s">
        <v>359</v>
      </c>
      <c r="D4012" s="3" t="s">
        <v>13650</v>
      </c>
      <c r="E4012" s="3" t="s">
        <v>13651</v>
      </c>
      <c r="F4012" s="3" t="s">
        <v>13652</v>
      </c>
      <c r="G4012" s="3" t="s">
        <v>623</v>
      </c>
      <c r="H4012" s="58" t="str">
        <f t="shared" ref="H4012:H4015" si="632">G4012</f>
        <v>龙海供电有限公司</v>
      </c>
      <c r="I4012" s="3" t="s">
        <v>2464</v>
      </c>
      <c r="J4012" s="3" t="s">
        <v>2465</v>
      </c>
      <c r="K4012" s="3" t="s">
        <v>413</v>
      </c>
      <c r="L4012" s="3" t="s">
        <v>497</v>
      </c>
      <c r="M4012" s="3" t="s">
        <v>13653</v>
      </c>
      <c r="N4012" s="3" t="s">
        <v>13654</v>
      </c>
      <c r="O4012" s="3" t="s">
        <v>70</v>
      </c>
      <c r="P4012" s="3" t="s">
        <v>106</v>
      </c>
      <c r="Q4012" s="3" t="s">
        <v>13655</v>
      </c>
      <c r="R4012" s="3" t="s">
        <v>13656</v>
      </c>
      <c r="S4012" s="3" t="s">
        <v>13657</v>
      </c>
      <c r="T4012" s="3" t="s">
        <v>73</v>
      </c>
      <c r="U4012" s="3" t="s">
        <v>13658</v>
      </c>
      <c r="V4012" s="3" t="s">
        <v>76</v>
      </c>
      <c r="W4012" s="3" t="s">
        <v>73</v>
      </c>
      <c r="X4012" s="3" t="s">
        <v>73</v>
      </c>
      <c r="Y4012" s="3" t="s">
        <v>73</v>
      </c>
      <c r="Z4012" s="3" t="s">
        <v>13659</v>
      </c>
      <c r="AA4012" s="3" t="s">
        <v>73</v>
      </c>
      <c r="AB4012" s="3" t="s">
        <v>78</v>
      </c>
      <c r="AC4012" s="3" t="s">
        <v>13660</v>
      </c>
      <c r="AD4012" s="3" t="s">
        <v>80</v>
      </c>
      <c r="AE4012" s="3" t="s">
        <v>73</v>
      </c>
      <c r="AF4012" s="3" t="s">
        <v>73</v>
      </c>
      <c r="AG4012" s="3" t="s">
        <v>73</v>
      </c>
      <c r="AH4012" s="3" t="s">
        <v>73</v>
      </c>
      <c r="AI4012" s="3" t="s">
        <v>402</v>
      </c>
      <c r="AJ4012" s="3" t="s">
        <v>529</v>
      </c>
      <c r="AK4012" s="3" t="s">
        <v>82</v>
      </c>
      <c r="AL4012" s="3" t="s">
        <v>73</v>
      </c>
      <c r="AM4012" s="3" t="s">
        <v>73</v>
      </c>
      <c r="AN4012" s="3" t="s">
        <v>73</v>
      </c>
      <c r="AO4012" s="3" t="s">
        <v>73</v>
      </c>
      <c r="AP4012" s="3" t="s">
        <v>76</v>
      </c>
      <c r="AQ4012" s="3" t="s">
        <v>73</v>
      </c>
      <c r="AR4012" s="3" t="s">
        <v>73</v>
      </c>
      <c r="AS4012" s="3" t="s">
        <v>73</v>
      </c>
      <c r="AT4012" s="3" t="s">
        <v>138</v>
      </c>
      <c r="AU4012" s="3" t="s">
        <v>331</v>
      </c>
      <c r="AV4012" s="3" t="s">
        <v>510</v>
      </c>
      <c r="AW4012" s="3" t="s">
        <v>976</v>
      </c>
      <c r="AX4012" s="3" t="s">
        <v>566</v>
      </c>
      <c r="AY4012" s="3" t="s">
        <v>73</v>
      </c>
      <c r="AZ4012" s="3" t="s">
        <v>727</v>
      </c>
      <c r="BA4012" s="3" t="s">
        <v>823</v>
      </c>
      <c r="BB4012" s="3" t="s">
        <v>2075</v>
      </c>
      <c r="BC4012" s="3" t="s">
        <v>13649</v>
      </c>
      <c r="BD4012" s="3" t="s">
        <v>13661</v>
      </c>
      <c r="BE4012" s="3" t="s">
        <v>91</v>
      </c>
      <c r="BF4012" s="3" t="s">
        <v>13662</v>
      </c>
      <c r="BG4012" s="3" t="s">
        <v>93</v>
      </c>
      <c r="BH4012" s="3" t="s">
        <v>93</v>
      </c>
      <c r="BI4012" s="3" t="s">
        <v>76</v>
      </c>
      <c r="BJ4012" s="3" t="s">
        <v>93</v>
      </c>
    </row>
    <row r="4013" spans="1:62" hidden="1" x14ac:dyDescent="0.2">
      <c r="A4013" s="2" t="s">
        <v>6179</v>
      </c>
      <c r="B4013" s="3" t="s">
        <v>13981</v>
      </c>
      <c r="C4013" s="3" t="s">
        <v>243</v>
      </c>
      <c r="D4013" s="3" t="s">
        <v>14020</v>
      </c>
      <c r="E4013" s="3" t="s">
        <v>14021</v>
      </c>
      <c r="F4013" s="3" t="s">
        <v>14022</v>
      </c>
      <c r="G4013" s="3" t="s">
        <v>1359</v>
      </c>
      <c r="H4013" s="58" t="str">
        <f t="shared" si="632"/>
        <v>福清供电公司</v>
      </c>
      <c r="I4013" s="3" t="s">
        <v>5487</v>
      </c>
      <c r="J4013" s="3" t="s">
        <v>5488</v>
      </c>
      <c r="K4013" s="3" t="s">
        <v>413</v>
      </c>
      <c r="L4013" s="3" t="s">
        <v>435</v>
      </c>
      <c r="M4013" s="3" t="s">
        <v>14023</v>
      </c>
      <c r="N4013" s="3" t="s">
        <v>14024</v>
      </c>
      <c r="O4013" s="3" t="s">
        <v>293</v>
      </c>
      <c r="P4013" s="3" t="s">
        <v>106</v>
      </c>
      <c r="Q4013" s="3" t="s">
        <v>14025</v>
      </c>
      <c r="R4013" s="3" t="s">
        <v>14026</v>
      </c>
      <c r="S4013" s="3" t="s">
        <v>14027</v>
      </c>
      <c r="T4013" s="3" t="s">
        <v>14028</v>
      </c>
      <c r="U4013" s="3" t="s">
        <v>13991</v>
      </c>
      <c r="V4013" s="3" t="s">
        <v>76</v>
      </c>
      <c r="W4013" s="3" t="s">
        <v>73</v>
      </c>
      <c r="X4013" s="3" t="s">
        <v>73</v>
      </c>
      <c r="Y4013" s="3" t="s">
        <v>73</v>
      </c>
      <c r="Z4013" s="3" t="s">
        <v>14029</v>
      </c>
      <c r="AA4013" s="3" t="s">
        <v>14030</v>
      </c>
      <c r="AB4013" s="3" t="s">
        <v>78</v>
      </c>
      <c r="AC4013" s="3" t="s">
        <v>14031</v>
      </c>
      <c r="AD4013" s="3" t="s">
        <v>80</v>
      </c>
      <c r="AE4013" s="3" t="s">
        <v>73</v>
      </c>
      <c r="AF4013" s="3" t="s">
        <v>73</v>
      </c>
      <c r="AG4013" s="3" t="s">
        <v>73</v>
      </c>
      <c r="AH4013" s="3" t="s">
        <v>73</v>
      </c>
      <c r="AI4013" s="3" t="s">
        <v>82</v>
      </c>
      <c r="AJ4013" s="3" t="s">
        <v>82</v>
      </c>
      <c r="AK4013" s="3" t="s">
        <v>82</v>
      </c>
      <c r="AL4013" s="3" t="s">
        <v>7132</v>
      </c>
      <c r="AM4013" s="3" t="s">
        <v>5488</v>
      </c>
      <c r="AN4013" s="3" t="s">
        <v>14030</v>
      </c>
      <c r="AO4013" s="3" t="s">
        <v>73</v>
      </c>
      <c r="AP4013" s="3" t="s">
        <v>76</v>
      </c>
      <c r="AQ4013" s="3" t="s">
        <v>73</v>
      </c>
      <c r="AR4013" s="3" t="s">
        <v>73</v>
      </c>
      <c r="AS4013" s="3" t="s">
        <v>73</v>
      </c>
      <c r="AT4013" s="3" t="s">
        <v>138</v>
      </c>
      <c r="AU4013" s="3" t="s">
        <v>485</v>
      </c>
      <c r="AV4013" s="3" t="s">
        <v>192</v>
      </c>
      <c r="AW4013" s="3" t="s">
        <v>1309</v>
      </c>
      <c r="AX4013" s="3" t="s">
        <v>262</v>
      </c>
      <c r="AY4013" s="3" t="s">
        <v>14028</v>
      </c>
      <c r="AZ4013" s="3" t="s">
        <v>727</v>
      </c>
      <c r="BA4013" s="3" t="s">
        <v>781</v>
      </c>
      <c r="BB4013" s="3" t="s">
        <v>4645</v>
      </c>
      <c r="BC4013" s="3" t="s">
        <v>13981</v>
      </c>
      <c r="BD4013" s="3" t="s">
        <v>13996</v>
      </c>
      <c r="BE4013" s="3" t="s">
        <v>91</v>
      </c>
      <c r="BF4013" s="3" t="s">
        <v>14032</v>
      </c>
      <c r="BG4013" s="3" t="s">
        <v>93</v>
      </c>
      <c r="BH4013" s="3" t="s">
        <v>93</v>
      </c>
      <c r="BI4013" s="3" t="s">
        <v>76</v>
      </c>
      <c r="BJ4013" s="3" t="s">
        <v>93</v>
      </c>
    </row>
    <row r="4014" spans="1:62" hidden="1" x14ac:dyDescent="0.2">
      <c r="A4014" s="2" t="s">
        <v>4099</v>
      </c>
      <c r="B4014" s="3" t="s">
        <v>14007</v>
      </c>
      <c r="C4014" s="3" t="s">
        <v>147</v>
      </c>
      <c r="D4014" s="3" t="s">
        <v>14008</v>
      </c>
      <c r="E4014" s="3" t="s">
        <v>14009</v>
      </c>
      <c r="F4014" s="3" t="s">
        <v>14010</v>
      </c>
      <c r="G4014" s="3" t="s">
        <v>2615</v>
      </c>
      <c r="H4014" s="58" t="str">
        <f t="shared" si="632"/>
        <v>漳平供电有限公司</v>
      </c>
      <c r="I4014" s="3" t="s">
        <v>4292</v>
      </c>
      <c r="J4014" s="3" t="s">
        <v>4293</v>
      </c>
      <c r="K4014" s="3" t="s">
        <v>129</v>
      </c>
      <c r="L4014" s="3" t="s">
        <v>575</v>
      </c>
      <c r="M4014" s="3" t="s">
        <v>14011</v>
      </c>
      <c r="N4014" s="3" t="s">
        <v>14012</v>
      </c>
      <c r="O4014" s="3" t="s">
        <v>293</v>
      </c>
      <c r="P4014" s="3" t="s">
        <v>185</v>
      </c>
      <c r="Q4014" s="3" t="s">
        <v>14013</v>
      </c>
      <c r="R4014" s="3" t="s">
        <v>14014</v>
      </c>
      <c r="S4014" s="3" t="s">
        <v>14015</v>
      </c>
      <c r="T4014" s="3" t="s">
        <v>73</v>
      </c>
      <c r="U4014" s="3" t="s">
        <v>14016</v>
      </c>
      <c r="V4014" s="3" t="s">
        <v>76</v>
      </c>
      <c r="W4014" s="3" t="s">
        <v>73</v>
      </c>
      <c r="X4014" s="3" t="s">
        <v>73</v>
      </c>
      <c r="Y4014" s="3" t="s">
        <v>73</v>
      </c>
      <c r="Z4014" s="3" t="s">
        <v>14017</v>
      </c>
      <c r="AA4014" s="3" t="s">
        <v>14012</v>
      </c>
      <c r="AB4014" s="3" t="s">
        <v>78</v>
      </c>
      <c r="AC4014" s="3" t="s">
        <v>13674</v>
      </c>
      <c r="AD4014" s="3" t="s">
        <v>164</v>
      </c>
      <c r="AE4014" s="3" t="s">
        <v>73</v>
      </c>
      <c r="AF4014" s="3" t="s">
        <v>73</v>
      </c>
      <c r="AG4014" s="3" t="s">
        <v>73</v>
      </c>
      <c r="AH4014" s="3" t="s">
        <v>73</v>
      </c>
      <c r="AI4014" s="3" t="s">
        <v>82</v>
      </c>
      <c r="AJ4014" s="3" t="s">
        <v>82</v>
      </c>
      <c r="AK4014" s="3" t="s">
        <v>189</v>
      </c>
      <c r="AL4014" s="3" t="s">
        <v>7887</v>
      </c>
      <c r="AM4014" s="3" t="s">
        <v>4293</v>
      </c>
      <c r="AN4014" s="3" t="s">
        <v>14012</v>
      </c>
      <c r="AO4014" s="3" t="s">
        <v>82</v>
      </c>
      <c r="AP4014" s="3" t="s">
        <v>93</v>
      </c>
      <c r="AQ4014" s="3" t="s">
        <v>76</v>
      </c>
      <c r="AR4014" s="3" t="s">
        <v>76</v>
      </c>
      <c r="AS4014" s="3" t="s">
        <v>73</v>
      </c>
      <c r="AT4014" s="3" t="s">
        <v>138</v>
      </c>
      <c r="AU4014" s="3" t="s">
        <v>586</v>
      </c>
      <c r="AV4014" s="3" t="s">
        <v>3089</v>
      </c>
      <c r="AW4014" s="3" t="s">
        <v>3090</v>
      </c>
      <c r="AX4014" s="3" t="s">
        <v>142</v>
      </c>
      <c r="AY4014" s="3" t="s">
        <v>73</v>
      </c>
      <c r="AZ4014" s="3" t="s">
        <v>923</v>
      </c>
      <c r="BA4014" s="3" t="s">
        <v>824</v>
      </c>
      <c r="BB4014" s="3" t="s">
        <v>6093</v>
      </c>
      <c r="BC4014" s="3" t="s">
        <v>14007</v>
      </c>
      <c r="BD4014" s="3" t="s">
        <v>14018</v>
      </c>
      <c r="BE4014" s="3" t="s">
        <v>91</v>
      </c>
      <c r="BF4014" s="3" t="s">
        <v>14019</v>
      </c>
      <c r="BG4014" s="3" t="s">
        <v>93</v>
      </c>
      <c r="BH4014" s="3" t="s">
        <v>93</v>
      </c>
      <c r="BI4014" s="3" t="s">
        <v>76</v>
      </c>
      <c r="BJ4014" s="3" t="s">
        <v>93</v>
      </c>
    </row>
    <row r="4015" spans="1:62" hidden="1" x14ac:dyDescent="0.2">
      <c r="A4015" s="2" t="s">
        <v>4102</v>
      </c>
      <c r="B4015" s="3" t="s">
        <v>5082</v>
      </c>
      <c r="C4015" s="3" t="s">
        <v>96</v>
      </c>
      <c r="D4015" s="3" t="s">
        <v>13998</v>
      </c>
      <c r="E4015" s="3" t="s">
        <v>13999</v>
      </c>
      <c r="F4015" s="3" t="s">
        <v>14000</v>
      </c>
      <c r="G4015" s="3" t="s">
        <v>2531</v>
      </c>
      <c r="H4015" s="58" t="str">
        <f t="shared" si="632"/>
        <v>延平供电公司</v>
      </c>
      <c r="I4015" s="3" t="s">
        <v>5083</v>
      </c>
      <c r="J4015" s="3" t="s">
        <v>5084</v>
      </c>
      <c r="K4015" s="3" t="s">
        <v>73</v>
      </c>
      <c r="L4015" s="3" t="s">
        <v>73</v>
      </c>
      <c r="M4015" s="3" t="s">
        <v>14001</v>
      </c>
      <c r="N4015" s="3" t="s">
        <v>14002</v>
      </c>
      <c r="O4015" s="3" t="s">
        <v>293</v>
      </c>
      <c r="P4015" s="3" t="s">
        <v>106</v>
      </c>
      <c r="Q4015" s="3" t="s">
        <v>14003</v>
      </c>
      <c r="R4015" s="3" t="s">
        <v>14004</v>
      </c>
      <c r="S4015" s="3" t="s">
        <v>73</v>
      </c>
      <c r="T4015" s="3" t="s">
        <v>73</v>
      </c>
      <c r="U4015" s="3" t="s">
        <v>14005</v>
      </c>
      <c r="V4015" s="3" t="s">
        <v>76</v>
      </c>
      <c r="W4015" s="3" t="s">
        <v>73</v>
      </c>
      <c r="X4015" s="3" t="s">
        <v>73</v>
      </c>
      <c r="Y4015" s="3" t="s">
        <v>73</v>
      </c>
      <c r="Z4015" s="3" t="s">
        <v>14001</v>
      </c>
      <c r="AA4015" s="3" t="s">
        <v>73</v>
      </c>
      <c r="AB4015" s="3" t="s">
        <v>78</v>
      </c>
      <c r="AC4015" s="3" t="s">
        <v>14006</v>
      </c>
      <c r="AD4015" s="3" t="s">
        <v>80</v>
      </c>
      <c r="AE4015" s="3" t="s">
        <v>73</v>
      </c>
      <c r="AF4015" s="3" t="s">
        <v>73</v>
      </c>
      <c r="AG4015" s="3" t="s">
        <v>73</v>
      </c>
      <c r="AH4015" s="3" t="s">
        <v>73</v>
      </c>
      <c r="AI4015" s="3" t="s">
        <v>211</v>
      </c>
      <c r="AJ4015" s="3" t="s">
        <v>82</v>
      </c>
      <c r="AK4015" s="3" t="s">
        <v>82</v>
      </c>
      <c r="AL4015" s="3" t="s">
        <v>73</v>
      </c>
      <c r="AM4015" s="3" t="s">
        <v>73</v>
      </c>
      <c r="AN4015" s="3" t="s">
        <v>73</v>
      </c>
      <c r="AO4015" s="3" t="s">
        <v>73</v>
      </c>
      <c r="AP4015" s="3" t="s">
        <v>93</v>
      </c>
      <c r="AQ4015" s="3" t="s">
        <v>73</v>
      </c>
      <c r="AR4015" s="3" t="s">
        <v>73</v>
      </c>
      <c r="AS4015" s="3" t="s">
        <v>73</v>
      </c>
      <c r="AT4015" s="3" t="s">
        <v>73</v>
      </c>
      <c r="AU4015" s="3" t="s">
        <v>73</v>
      </c>
      <c r="AV4015" s="3" t="s">
        <v>73</v>
      </c>
      <c r="AW4015" s="3" t="s">
        <v>73</v>
      </c>
      <c r="AX4015" s="3" t="s">
        <v>447</v>
      </c>
      <c r="AY4015" s="3" t="s">
        <v>73</v>
      </c>
      <c r="AZ4015" s="3" t="s">
        <v>763</v>
      </c>
      <c r="BA4015" s="3" t="s">
        <v>823</v>
      </c>
      <c r="BB4015" s="3" t="s">
        <v>5509</v>
      </c>
      <c r="BC4015" s="3" t="s">
        <v>5082</v>
      </c>
      <c r="BD4015" s="3" t="s">
        <v>5086</v>
      </c>
      <c r="BE4015" s="3" t="s">
        <v>195</v>
      </c>
      <c r="BF4015" s="3" t="s">
        <v>73</v>
      </c>
      <c r="BG4015" s="3" t="s">
        <v>93</v>
      </c>
      <c r="BH4015" s="3" t="s">
        <v>93</v>
      </c>
      <c r="BI4015" s="3" t="s">
        <v>76</v>
      </c>
      <c r="BJ4015" s="3" t="s">
        <v>76</v>
      </c>
    </row>
    <row r="4016" spans="1:62" hidden="1" x14ac:dyDescent="0.2">
      <c r="A4016" s="2" t="s">
        <v>4108</v>
      </c>
      <c r="B4016" s="3" t="s">
        <v>7638</v>
      </c>
      <c r="C4016" s="3" t="s">
        <v>515</v>
      </c>
      <c r="D4016" s="3" t="s">
        <v>13638</v>
      </c>
      <c r="E4016" s="3" t="s">
        <v>13639</v>
      </c>
      <c r="F4016" s="3" t="s">
        <v>13640</v>
      </c>
      <c r="G4016" s="3" t="s">
        <v>608</v>
      </c>
      <c r="H4016" s="58" t="str">
        <f>C4016</f>
        <v>莆田</v>
      </c>
      <c r="I4016" s="3" t="s">
        <v>2773</v>
      </c>
      <c r="J4016" s="3" t="s">
        <v>2774</v>
      </c>
      <c r="K4016" s="3" t="s">
        <v>966</v>
      </c>
      <c r="L4016" s="3" t="s">
        <v>2794</v>
      </c>
      <c r="M4016" s="3" t="s">
        <v>13641</v>
      </c>
      <c r="N4016" s="3" t="s">
        <v>13642</v>
      </c>
      <c r="O4016" s="3" t="s">
        <v>70</v>
      </c>
      <c r="P4016" s="3" t="s">
        <v>106</v>
      </c>
      <c r="Q4016" s="3" t="s">
        <v>13643</v>
      </c>
      <c r="R4016" s="3" t="s">
        <v>13644</v>
      </c>
      <c r="S4016" s="3" t="s">
        <v>13645</v>
      </c>
      <c r="T4016" s="3" t="s">
        <v>73</v>
      </c>
      <c r="U4016" s="3" t="s">
        <v>13646</v>
      </c>
      <c r="V4016" s="3" t="s">
        <v>76</v>
      </c>
      <c r="W4016" s="3" t="s">
        <v>73</v>
      </c>
      <c r="X4016" s="3" t="s">
        <v>73</v>
      </c>
      <c r="Y4016" s="3" t="s">
        <v>73</v>
      </c>
      <c r="Z4016" s="3" t="s">
        <v>13647</v>
      </c>
      <c r="AA4016" s="3" t="s">
        <v>73</v>
      </c>
      <c r="AB4016" s="3" t="s">
        <v>78</v>
      </c>
      <c r="AC4016" s="3" t="s">
        <v>13636</v>
      </c>
      <c r="AD4016" s="3" t="s">
        <v>80</v>
      </c>
      <c r="AE4016" s="3" t="s">
        <v>73</v>
      </c>
      <c r="AF4016" s="3" t="s">
        <v>73</v>
      </c>
      <c r="AG4016" s="3" t="s">
        <v>73</v>
      </c>
      <c r="AH4016" s="3" t="s">
        <v>73</v>
      </c>
      <c r="AI4016" s="3" t="s">
        <v>82</v>
      </c>
      <c r="AJ4016" s="3" t="s">
        <v>82</v>
      </c>
      <c r="AK4016" s="3" t="s">
        <v>82</v>
      </c>
      <c r="AL4016" s="3" t="s">
        <v>73</v>
      </c>
      <c r="AM4016" s="3" t="s">
        <v>73</v>
      </c>
      <c r="AN4016" s="3" t="s">
        <v>73</v>
      </c>
      <c r="AO4016" s="3" t="s">
        <v>73</v>
      </c>
      <c r="AP4016" s="3" t="s">
        <v>76</v>
      </c>
      <c r="AQ4016" s="3" t="s">
        <v>73</v>
      </c>
      <c r="AR4016" s="3" t="s">
        <v>73</v>
      </c>
      <c r="AS4016" s="3" t="s">
        <v>73</v>
      </c>
      <c r="AT4016" s="3" t="s">
        <v>138</v>
      </c>
      <c r="AU4016" s="3" t="s">
        <v>139</v>
      </c>
      <c r="AV4016" s="3" t="s">
        <v>3089</v>
      </c>
      <c r="AW4016" s="3" t="s">
        <v>4307</v>
      </c>
      <c r="AX4016" s="3" t="s">
        <v>121</v>
      </c>
      <c r="AY4016" s="3" t="s">
        <v>73</v>
      </c>
      <c r="AZ4016" s="3" t="s">
        <v>723</v>
      </c>
      <c r="BA4016" s="3" t="s">
        <v>823</v>
      </c>
      <c r="BB4016" s="3" t="s">
        <v>4942</v>
      </c>
      <c r="BC4016" s="3" t="s">
        <v>7638</v>
      </c>
      <c r="BD4016" s="3" t="s">
        <v>7639</v>
      </c>
      <c r="BE4016" s="3" t="s">
        <v>91</v>
      </c>
      <c r="BF4016" s="3" t="s">
        <v>13648</v>
      </c>
      <c r="BG4016" s="3" t="s">
        <v>93</v>
      </c>
      <c r="BH4016" s="3" t="s">
        <v>93</v>
      </c>
      <c r="BI4016" s="3" t="s">
        <v>76</v>
      </c>
      <c r="BJ4016" s="3" t="s">
        <v>93</v>
      </c>
    </row>
    <row r="4017" spans="1:62" hidden="1" x14ac:dyDescent="0.2">
      <c r="A4017" s="2" t="s">
        <v>1241</v>
      </c>
      <c r="B4017" s="3" t="s">
        <v>8431</v>
      </c>
      <c r="C4017" s="3" t="s">
        <v>243</v>
      </c>
      <c r="D4017" s="3" t="s">
        <v>14385</v>
      </c>
      <c r="E4017" s="3" t="s">
        <v>14386</v>
      </c>
      <c r="F4017" s="3" t="s">
        <v>14387</v>
      </c>
      <c r="G4017" s="3" t="s">
        <v>1447</v>
      </c>
      <c r="H4017" s="58" t="str">
        <f t="shared" ref="H4017:H4018" si="633">G4017</f>
        <v>连江供电公司</v>
      </c>
      <c r="I4017" s="3" t="s">
        <v>3284</v>
      </c>
      <c r="J4017" s="3" t="s">
        <v>832</v>
      </c>
      <c r="K4017" s="3" t="s">
        <v>129</v>
      </c>
      <c r="L4017" s="3" t="s">
        <v>130</v>
      </c>
      <c r="M4017" s="3" t="s">
        <v>13647</v>
      </c>
      <c r="N4017" s="3" t="s">
        <v>14388</v>
      </c>
      <c r="O4017" s="3" t="s">
        <v>156</v>
      </c>
      <c r="P4017" s="3" t="s">
        <v>185</v>
      </c>
      <c r="Q4017" s="3" t="s">
        <v>14389</v>
      </c>
      <c r="R4017" s="3" t="s">
        <v>14390</v>
      </c>
      <c r="S4017" s="3" t="s">
        <v>14391</v>
      </c>
      <c r="T4017" s="3" t="s">
        <v>73</v>
      </c>
      <c r="U4017" s="3" t="s">
        <v>14392</v>
      </c>
      <c r="V4017" s="3" t="s">
        <v>76</v>
      </c>
      <c r="W4017" s="3" t="s">
        <v>73</v>
      </c>
      <c r="X4017" s="3" t="s">
        <v>73</v>
      </c>
      <c r="Y4017" s="3" t="s">
        <v>73</v>
      </c>
      <c r="Z4017" s="3" t="s">
        <v>14393</v>
      </c>
      <c r="AA4017" s="3" t="s">
        <v>14388</v>
      </c>
      <c r="AB4017" s="3" t="s">
        <v>78</v>
      </c>
      <c r="AC4017" s="3" t="s">
        <v>13965</v>
      </c>
      <c r="AD4017" s="3" t="s">
        <v>2604</v>
      </c>
      <c r="AE4017" s="3" t="s">
        <v>73</v>
      </c>
      <c r="AF4017" s="3" t="s">
        <v>73</v>
      </c>
      <c r="AG4017" s="3" t="s">
        <v>73</v>
      </c>
      <c r="AH4017" s="3" t="s">
        <v>73</v>
      </c>
      <c r="AI4017" s="3" t="s">
        <v>82</v>
      </c>
      <c r="AJ4017" s="3" t="s">
        <v>82</v>
      </c>
      <c r="AK4017" s="3" t="s">
        <v>189</v>
      </c>
      <c r="AL4017" s="3" t="s">
        <v>14394</v>
      </c>
      <c r="AM4017" s="3" t="s">
        <v>832</v>
      </c>
      <c r="AN4017" s="3" t="s">
        <v>14388</v>
      </c>
      <c r="AO4017" s="3" t="s">
        <v>73</v>
      </c>
      <c r="AP4017" s="3" t="s">
        <v>93</v>
      </c>
      <c r="AQ4017" s="3" t="s">
        <v>76</v>
      </c>
      <c r="AR4017" s="3" t="s">
        <v>76</v>
      </c>
      <c r="AS4017" s="3" t="s">
        <v>73</v>
      </c>
      <c r="AT4017" s="3" t="s">
        <v>138</v>
      </c>
      <c r="AU4017" s="3" t="s">
        <v>586</v>
      </c>
      <c r="AV4017" s="3" t="s">
        <v>140</v>
      </c>
      <c r="AW4017" s="3" t="s">
        <v>587</v>
      </c>
      <c r="AX4017" s="3" t="s">
        <v>142</v>
      </c>
      <c r="AY4017" s="3" t="s">
        <v>73</v>
      </c>
      <c r="AZ4017" s="3" t="s">
        <v>823</v>
      </c>
      <c r="BA4017" s="3" t="s">
        <v>977</v>
      </c>
      <c r="BB4017" s="3" t="s">
        <v>723</v>
      </c>
      <c r="BC4017" s="3" t="s">
        <v>8431</v>
      </c>
      <c r="BD4017" s="3" t="s">
        <v>14355</v>
      </c>
      <c r="BE4017" s="3" t="s">
        <v>91</v>
      </c>
      <c r="BF4017" s="3" t="s">
        <v>14395</v>
      </c>
      <c r="BG4017" s="3" t="s">
        <v>93</v>
      </c>
      <c r="BH4017" s="3" t="s">
        <v>93</v>
      </c>
      <c r="BI4017" s="3" t="s">
        <v>76</v>
      </c>
      <c r="BJ4017" s="3" t="s">
        <v>93</v>
      </c>
    </row>
    <row r="4018" spans="1:62" hidden="1" x14ac:dyDescent="0.2">
      <c r="A4018" s="2" t="s">
        <v>1840</v>
      </c>
      <c r="B4018" s="3" t="s">
        <v>13981</v>
      </c>
      <c r="C4018" s="3" t="s">
        <v>243</v>
      </c>
      <c r="D4018" s="3" t="s">
        <v>13982</v>
      </c>
      <c r="E4018" s="3" t="s">
        <v>13983</v>
      </c>
      <c r="F4018" s="3" t="s">
        <v>13984</v>
      </c>
      <c r="G4018" s="3" t="s">
        <v>1359</v>
      </c>
      <c r="H4018" s="58" t="str">
        <f t="shared" si="633"/>
        <v>福清供电公司</v>
      </c>
      <c r="I4018" s="3" t="s">
        <v>5487</v>
      </c>
      <c r="J4018" s="3" t="s">
        <v>5488</v>
      </c>
      <c r="K4018" s="3" t="s">
        <v>413</v>
      </c>
      <c r="L4018" s="3" t="s">
        <v>435</v>
      </c>
      <c r="M4018" s="3" t="s">
        <v>13985</v>
      </c>
      <c r="N4018" s="3" t="s">
        <v>13986</v>
      </c>
      <c r="O4018" s="3" t="s">
        <v>293</v>
      </c>
      <c r="P4018" s="3" t="s">
        <v>106</v>
      </c>
      <c r="Q4018" s="3" t="s">
        <v>13987</v>
      </c>
      <c r="R4018" s="3" t="s">
        <v>13988</v>
      </c>
      <c r="S4018" s="3" t="s">
        <v>13989</v>
      </c>
      <c r="T4018" s="3" t="s">
        <v>13990</v>
      </c>
      <c r="U4018" s="3" t="s">
        <v>13991</v>
      </c>
      <c r="V4018" s="3" t="s">
        <v>76</v>
      </c>
      <c r="W4018" s="3" t="s">
        <v>73</v>
      </c>
      <c r="X4018" s="3" t="s">
        <v>73</v>
      </c>
      <c r="Y4018" s="3" t="s">
        <v>73</v>
      </c>
      <c r="Z4018" s="3" t="s">
        <v>13992</v>
      </c>
      <c r="AA4018" s="3" t="s">
        <v>13993</v>
      </c>
      <c r="AB4018" s="3" t="s">
        <v>78</v>
      </c>
      <c r="AC4018" s="3" t="s">
        <v>13994</v>
      </c>
      <c r="AD4018" s="3" t="s">
        <v>80</v>
      </c>
      <c r="AE4018" s="3" t="s">
        <v>73</v>
      </c>
      <c r="AF4018" s="3" t="s">
        <v>73</v>
      </c>
      <c r="AG4018" s="3" t="s">
        <v>73</v>
      </c>
      <c r="AH4018" s="3" t="s">
        <v>73</v>
      </c>
      <c r="AI4018" s="3" t="s">
        <v>82</v>
      </c>
      <c r="AJ4018" s="3" t="s">
        <v>82</v>
      </c>
      <c r="AK4018" s="3" t="s">
        <v>82</v>
      </c>
      <c r="AL4018" s="3" t="s">
        <v>13995</v>
      </c>
      <c r="AM4018" s="3" t="s">
        <v>5488</v>
      </c>
      <c r="AN4018" s="3" t="s">
        <v>13993</v>
      </c>
      <c r="AO4018" s="3" t="s">
        <v>73</v>
      </c>
      <c r="AP4018" s="3" t="s">
        <v>76</v>
      </c>
      <c r="AQ4018" s="3" t="s">
        <v>76</v>
      </c>
      <c r="AR4018" s="3" t="s">
        <v>73</v>
      </c>
      <c r="AS4018" s="3" t="s">
        <v>73</v>
      </c>
      <c r="AT4018" s="3" t="s">
        <v>138</v>
      </c>
      <c r="AU4018" s="3" t="s">
        <v>485</v>
      </c>
      <c r="AV4018" s="3" t="s">
        <v>192</v>
      </c>
      <c r="AW4018" s="3" t="s">
        <v>1309</v>
      </c>
      <c r="AX4018" s="3" t="s">
        <v>89</v>
      </c>
      <c r="AY4018" s="3" t="s">
        <v>13990</v>
      </c>
      <c r="AZ4018" s="3" t="s">
        <v>727</v>
      </c>
      <c r="BA4018" s="3" t="s">
        <v>781</v>
      </c>
      <c r="BB4018" s="3" t="s">
        <v>4645</v>
      </c>
      <c r="BC4018" s="3" t="s">
        <v>13981</v>
      </c>
      <c r="BD4018" s="3" t="s">
        <v>13996</v>
      </c>
      <c r="BE4018" s="3" t="s">
        <v>91</v>
      </c>
      <c r="BF4018" s="3" t="s">
        <v>13997</v>
      </c>
      <c r="BG4018" s="3" t="s">
        <v>93</v>
      </c>
      <c r="BH4018" s="3" t="s">
        <v>93</v>
      </c>
      <c r="BI4018" s="3" t="s">
        <v>76</v>
      </c>
      <c r="BJ4018" s="3" t="s">
        <v>93</v>
      </c>
    </row>
    <row r="4019" spans="1:62" hidden="1" x14ac:dyDescent="0.2">
      <c r="A4019" s="2" t="s">
        <v>6444</v>
      </c>
      <c r="B4019" s="3" t="s">
        <v>13626</v>
      </c>
      <c r="C4019" s="3" t="s">
        <v>243</v>
      </c>
      <c r="D4019" s="3" t="s">
        <v>13627</v>
      </c>
      <c r="E4019" s="3" t="s">
        <v>13628</v>
      </c>
      <c r="F4019" s="3" t="s">
        <v>13629</v>
      </c>
      <c r="G4019" s="3" t="s">
        <v>3023</v>
      </c>
      <c r="H4019" s="58" t="str">
        <f t="shared" ref="H4019:H4020" si="634">C4019</f>
        <v>福州</v>
      </c>
      <c r="I4019" s="3" t="s">
        <v>3389</v>
      </c>
      <c r="J4019" s="3" t="s">
        <v>3390</v>
      </c>
      <c r="K4019" s="3" t="s">
        <v>73</v>
      </c>
      <c r="L4019" s="3" t="s">
        <v>73</v>
      </c>
      <c r="M4019" s="3" t="s">
        <v>13630</v>
      </c>
      <c r="N4019" s="3" t="s">
        <v>13631</v>
      </c>
      <c r="O4019" s="3" t="s">
        <v>70</v>
      </c>
      <c r="P4019" s="3" t="s">
        <v>106</v>
      </c>
      <c r="Q4019" s="3" t="s">
        <v>13632</v>
      </c>
      <c r="R4019" s="3" t="s">
        <v>13633</v>
      </c>
      <c r="S4019" s="3" t="s">
        <v>73</v>
      </c>
      <c r="T4019" s="3" t="s">
        <v>73</v>
      </c>
      <c r="U4019" s="3" t="s">
        <v>13634</v>
      </c>
      <c r="V4019" s="3" t="s">
        <v>76</v>
      </c>
      <c r="W4019" s="3" t="s">
        <v>73</v>
      </c>
      <c r="X4019" s="3" t="s">
        <v>73</v>
      </c>
      <c r="Y4019" s="3" t="s">
        <v>73</v>
      </c>
      <c r="Z4019" s="3" t="s">
        <v>13635</v>
      </c>
      <c r="AA4019" s="3" t="s">
        <v>73</v>
      </c>
      <c r="AB4019" s="3" t="s">
        <v>78</v>
      </c>
      <c r="AC4019" s="3" t="s">
        <v>13636</v>
      </c>
      <c r="AD4019" s="3" t="s">
        <v>80</v>
      </c>
      <c r="AE4019" s="3" t="s">
        <v>73</v>
      </c>
      <c r="AF4019" s="3" t="s">
        <v>73</v>
      </c>
      <c r="AG4019" s="3" t="s">
        <v>73</v>
      </c>
      <c r="AH4019" s="3" t="s">
        <v>73</v>
      </c>
      <c r="AI4019" s="3" t="s">
        <v>211</v>
      </c>
      <c r="AJ4019" s="3" t="s">
        <v>82</v>
      </c>
      <c r="AK4019" s="3" t="s">
        <v>73</v>
      </c>
      <c r="AL4019" s="3" t="s">
        <v>73</v>
      </c>
      <c r="AM4019" s="3" t="s">
        <v>73</v>
      </c>
      <c r="AN4019" s="3" t="s">
        <v>73</v>
      </c>
      <c r="AO4019" s="3" t="s">
        <v>73</v>
      </c>
      <c r="AP4019" s="3" t="s">
        <v>93</v>
      </c>
      <c r="AQ4019" s="3" t="s">
        <v>73</v>
      </c>
      <c r="AR4019" s="3" t="s">
        <v>73</v>
      </c>
      <c r="AS4019" s="3" t="s">
        <v>73</v>
      </c>
      <c r="AT4019" s="3" t="s">
        <v>73</v>
      </c>
      <c r="AU4019" s="3" t="s">
        <v>73</v>
      </c>
      <c r="AV4019" s="3" t="s">
        <v>73</v>
      </c>
      <c r="AW4019" s="3" t="s">
        <v>73</v>
      </c>
      <c r="AX4019" s="3" t="s">
        <v>142</v>
      </c>
      <c r="AY4019" s="3" t="s">
        <v>73</v>
      </c>
      <c r="AZ4019" s="3" t="s">
        <v>823</v>
      </c>
      <c r="BA4019" s="3" t="s">
        <v>782</v>
      </c>
      <c r="BB4019" s="3" t="s">
        <v>5306</v>
      </c>
      <c r="BC4019" s="3" t="s">
        <v>13626</v>
      </c>
      <c r="BD4019" s="3" t="s">
        <v>13637</v>
      </c>
      <c r="BE4019" s="3" t="s">
        <v>195</v>
      </c>
      <c r="BF4019" s="3" t="s">
        <v>73</v>
      </c>
      <c r="BG4019" s="3" t="s">
        <v>93</v>
      </c>
      <c r="BH4019" s="3" t="s">
        <v>93</v>
      </c>
      <c r="BI4019" s="3" t="s">
        <v>76</v>
      </c>
      <c r="BJ4019" s="3" t="s">
        <v>76</v>
      </c>
    </row>
    <row r="4020" spans="1:62" hidden="1" x14ac:dyDescent="0.2">
      <c r="A4020" s="2" t="s">
        <v>1131</v>
      </c>
      <c r="B4020" s="3" t="s">
        <v>13967</v>
      </c>
      <c r="C4020" s="3" t="s">
        <v>174</v>
      </c>
      <c r="D4020" s="3" t="s">
        <v>13968</v>
      </c>
      <c r="E4020" s="3" t="s">
        <v>13969</v>
      </c>
      <c r="F4020" s="3" t="s">
        <v>13970</v>
      </c>
      <c r="G4020" s="3" t="s">
        <v>1866</v>
      </c>
      <c r="H4020" s="58" t="str">
        <f t="shared" si="634"/>
        <v>泉州</v>
      </c>
      <c r="I4020" s="3" t="s">
        <v>5628</v>
      </c>
      <c r="J4020" s="3" t="s">
        <v>5629</v>
      </c>
      <c r="K4020" s="3" t="s">
        <v>413</v>
      </c>
      <c r="L4020" s="3" t="s">
        <v>435</v>
      </c>
      <c r="M4020" s="3" t="s">
        <v>13971</v>
      </c>
      <c r="N4020" s="3" t="s">
        <v>13972</v>
      </c>
      <c r="O4020" s="3" t="s">
        <v>293</v>
      </c>
      <c r="P4020" s="3" t="s">
        <v>157</v>
      </c>
      <c r="Q4020" s="3" t="s">
        <v>13973</v>
      </c>
      <c r="R4020" s="3" t="s">
        <v>13974</v>
      </c>
      <c r="S4020" s="3" t="s">
        <v>13975</v>
      </c>
      <c r="T4020" s="3" t="s">
        <v>73</v>
      </c>
      <c r="U4020" s="3" t="s">
        <v>13976</v>
      </c>
      <c r="V4020" s="3" t="s">
        <v>76</v>
      </c>
      <c r="W4020" s="3" t="s">
        <v>73</v>
      </c>
      <c r="X4020" s="3" t="s">
        <v>73</v>
      </c>
      <c r="Y4020" s="3" t="s">
        <v>73</v>
      </c>
      <c r="Z4020" s="3" t="s">
        <v>13971</v>
      </c>
      <c r="AA4020" s="3" t="s">
        <v>13977</v>
      </c>
      <c r="AB4020" s="3" t="s">
        <v>78</v>
      </c>
      <c r="AC4020" s="3" t="s">
        <v>13660</v>
      </c>
      <c r="AD4020" s="3" t="s">
        <v>164</v>
      </c>
      <c r="AE4020" s="3" t="s">
        <v>73</v>
      </c>
      <c r="AF4020" s="3" t="s">
        <v>73</v>
      </c>
      <c r="AG4020" s="3" t="s">
        <v>73</v>
      </c>
      <c r="AH4020" s="3" t="s">
        <v>73</v>
      </c>
      <c r="AI4020" s="3" t="s">
        <v>402</v>
      </c>
      <c r="AJ4020" s="3" t="s">
        <v>403</v>
      </c>
      <c r="AK4020" s="3" t="s">
        <v>82</v>
      </c>
      <c r="AL4020" s="3" t="s">
        <v>8540</v>
      </c>
      <c r="AM4020" s="3" t="s">
        <v>988</v>
      </c>
      <c r="AN4020" s="3" t="s">
        <v>13977</v>
      </c>
      <c r="AO4020" s="3" t="s">
        <v>13978</v>
      </c>
      <c r="AP4020" s="3" t="s">
        <v>93</v>
      </c>
      <c r="AQ4020" s="3" t="s">
        <v>76</v>
      </c>
      <c r="AR4020" s="3" t="s">
        <v>76</v>
      </c>
      <c r="AS4020" s="3" t="s">
        <v>73</v>
      </c>
      <c r="AT4020" s="3" t="s">
        <v>138</v>
      </c>
      <c r="AU4020" s="3" t="s">
        <v>191</v>
      </c>
      <c r="AV4020" s="3" t="s">
        <v>192</v>
      </c>
      <c r="AW4020" s="3" t="s">
        <v>193</v>
      </c>
      <c r="AX4020" s="3" t="s">
        <v>121</v>
      </c>
      <c r="AY4020" s="3" t="s">
        <v>73</v>
      </c>
      <c r="AZ4020" s="3" t="s">
        <v>824</v>
      </c>
      <c r="BA4020" s="3" t="s">
        <v>744</v>
      </c>
      <c r="BB4020" s="3" t="s">
        <v>3994</v>
      </c>
      <c r="BC4020" s="3" t="s">
        <v>13967</v>
      </c>
      <c r="BD4020" s="3" t="s">
        <v>13979</v>
      </c>
      <c r="BE4020" s="3" t="s">
        <v>91</v>
      </c>
      <c r="BF4020" s="3" t="s">
        <v>13980</v>
      </c>
      <c r="BG4020" s="3" t="s">
        <v>93</v>
      </c>
      <c r="BH4020" s="3" t="s">
        <v>93</v>
      </c>
      <c r="BI4020" s="3" t="s">
        <v>76</v>
      </c>
      <c r="BJ4020" s="3" t="s">
        <v>93</v>
      </c>
    </row>
    <row r="4021" spans="1:62" hidden="1" x14ac:dyDescent="0.2">
      <c r="A4021" s="2" t="s">
        <v>4491</v>
      </c>
      <c r="B4021" s="3" t="s">
        <v>13271</v>
      </c>
      <c r="C4021" s="3" t="s">
        <v>147</v>
      </c>
      <c r="D4021" s="3" t="s">
        <v>13957</v>
      </c>
      <c r="E4021" s="3" t="s">
        <v>13958</v>
      </c>
      <c r="F4021" s="3" t="s">
        <v>13959</v>
      </c>
      <c r="G4021" s="3" t="s">
        <v>2615</v>
      </c>
      <c r="H4021" s="58" t="str">
        <f t="shared" ref="H4021:H4031" si="635">G4021</f>
        <v>漳平供电有限公司</v>
      </c>
      <c r="I4021" s="3" t="s">
        <v>4292</v>
      </c>
      <c r="J4021" s="3" t="s">
        <v>4293</v>
      </c>
      <c r="K4021" s="3" t="s">
        <v>250</v>
      </c>
      <c r="L4021" s="3" t="s">
        <v>250</v>
      </c>
      <c r="M4021" s="3" t="s">
        <v>13956</v>
      </c>
      <c r="N4021" s="3" t="s">
        <v>13960</v>
      </c>
      <c r="O4021" s="3" t="s">
        <v>293</v>
      </c>
      <c r="P4021" s="3" t="s">
        <v>185</v>
      </c>
      <c r="Q4021" s="3" t="s">
        <v>13961</v>
      </c>
      <c r="R4021" s="3" t="s">
        <v>13962</v>
      </c>
      <c r="S4021" s="3" t="s">
        <v>13963</v>
      </c>
      <c r="T4021" s="3" t="s">
        <v>2410</v>
      </c>
      <c r="U4021" s="3" t="s">
        <v>13964</v>
      </c>
      <c r="V4021" s="3" t="s">
        <v>76</v>
      </c>
      <c r="W4021" s="3" t="s">
        <v>73</v>
      </c>
      <c r="X4021" s="3" t="s">
        <v>73</v>
      </c>
      <c r="Y4021" s="3" t="s">
        <v>73</v>
      </c>
      <c r="Z4021" s="3" t="s">
        <v>13956</v>
      </c>
      <c r="AA4021" s="3" t="s">
        <v>13960</v>
      </c>
      <c r="AB4021" s="3" t="s">
        <v>78</v>
      </c>
      <c r="AC4021" s="3" t="s">
        <v>13965</v>
      </c>
      <c r="AD4021" s="3" t="s">
        <v>164</v>
      </c>
      <c r="AE4021" s="3" t="s">
        <v>73</v>
      </c>
      <c r="AF4021" s="3" t="s">
        <v>73</v>
      </c>
      <c r="AG4021" s="3" t="s">
        <v>73</v>
      </c>
      <c r="AH4021" s="3" t="s">
        <v>73</v>
      </c>
      <c r="AI4021" s="3" t="s">
        <v>82</v>
      </c>
      <c r="AJ4021" s="3" t="s">
        <v>82</v>
      </c>
      <c r="AK4021" s="3" t="s">
        <v>189</v>
      </c>
      <c r="AL4021" s="3" t="s">
        <v>73</v>
      </c>
      <c r="AM4021" s="3" t="s">
        <v>73</v>
      </c>
      <c r="AN4021" s="3" t="s">
        <v>13960</v>
      </c>
      <c r="AO4021" s="3" t="s">
        <v>73</v>
      </c>
      <c r="AP4021" s="3" t="s">
        <v>93</v>
      </c>
      <c r="AQ4021" s="3" t="s">
        <v>76</v>
      </c>
      <c r="AR4021" s="3" t="s">
        <v>73</v>
      </c>
      <c r="AS4021" s="3" t="s">
        <v>73</v>
      </c>
      <c r="AT4021" s="3" t="s">
        <v>138</v>
      </c>
      <c r="AU4021" s="3" t="s">
        <v>509</v>
      </c>
      <c r="AV4021" s="3" t="s">
        <v>510</v>
      </c>
      <c r="AW4021" s="3" t="s">
        <v>511</v>
      </c>
      <c r="AX4021" s="3" t="s">
        <v>262</v>
      </c>
      <c r="AY4021" s="3" t="s">
        <v>2410</v>
      </c>
      <c r="AZ4021" s="3" t="s">
        <v>727</v>
      </c>
      <c r="BA4021" s="3" t="s">
        <v>723</v>
      </c>
      <c r="BB4021" s="3" t="s">
        <v>3934</v>
      </c>
      <c r="BC4021" s="3" t="s">
        <v>13271</v>
      </c>
      <c r="BD4021" s="3" t="s">
        <v>13282</v>
      </c>
      <c r="BE4021" s="3" t="s">
        <v>91</v>
      </c>
      <c r="BF4021" s="3" t="s">
        <v>13966</v>
      </c>
      <c r="BG4021" s="3" t="s">
        <v>93</v>
      </c>
      <c r="BH4021" s="3" t="s">
        <v>93</v>
      </c>
      <c r="BI4021" s="3" t="s">
        <v>76</v>
      </c>
      <c r="BJ4021" s="3" t="s">
        <v>93</v>
      </c>
    </row>
    <row r="4022" spans="1:62" hidden="1" x14ac:dyDescent="0.2">
      <c r="A4022" s="2" t="s">
        <v>5519</v>
      </c>
      <c r="B4022" s="3" t="s">
        <v>14370</v>
      </c>
      <c r="C4022" s="3" t="s">
        <v>174</v>
      </c>
      <c r="D4022" s="3" t="s">
        <v>14371</v>
      </c>
      <c r="E4022" s="3" t="s">
        <v>14372</v>
      </c>
      <c r="F4022" s="3" t="s">
        <v>14373</v>
      </c>
      <c r="G4022" s="3" t="s">
        <v>178</v>
      </c>
      <c r="H4022" s="58" t="str">
        <f t="shared" si="635"/>
        <v>南安市供电公司</v>
      </c>
      <c r="I4022" s="3" t="s">
        <v>4905</v>
      </c>
      <c r="J4022" s="3" t="s">
        <v>4906</v>
      </c>
      <c r="K4022" s="3" t="s">
        <v>2883</v>
      </c>
      <c r="L4022" s="3" t="s">
        <v>3002</v>
      </c>
      <c r="M4022" s="3" t="s">
        <v>14374</v>
      </c>
      <c r="N4022" s="3" t="s">
        <v>14375</v>
      </c>
      <c r="O4022" s="3" t="s">
        <v>156</v>
      </c>
      <c r="P4022" s="3" t="s">
        <v>185</v>
      </c>
      <c r="Q4022" s="3" t="s">
        <v>14376</v>
      </c>
      <c r="R4022" s="3" t="s">
        <v>14377</v>
      </c>
      <c r="S4022" s="3" t="s">
        <v>14378</v>
      </c>
      <c r="T4022" s="3" t="s">
        <v>14379</v>
      </c>
      <c r="U4022" s="3" t="s">
        <v>14380</v>
      </c>
      <c r="V4022" s="3" t="s">
        <v>76</v>
      </c>
      <c r="W4022" s="3" t="s">
        <v>73</v>
      </c>
      <c r="X4022" s="3" t="s">
        <v>73</v>
      </c>
      <c r="Y4022" s="3" t="s">
        <v>73</v>
      </c>
      <c r="Z4022" s="3" t="s">
        <v>14381</v>
      </c>
      <c r="AA4022" s="3" t="s">
        <v>73</v>
      </c>
      <c r="AB4022" s="3" t="s">
        <v>78</v>
      </c>
      <c r="AC4022" s="3" t="s">
        <v>13994</v>
      </c>
      <c r="AD4022" s="3" t="s">
        <v>80</v>
      </c>
      <c r="AE4022" s="3" t="s">
        <v>73</v>
      </c>
      <c r="AF4022" s="3" t="s">
        <v>73</v>
      </c>
      <c r="AG4022" s="3" t="s">
        <v>73</v>
      </c>
      <c r="AH4022" s="3" t="s">
        <v>73</v>
      </c>
      <c r="AI4022" s="3" t="s">
        <v>82</v>
      </c>
      <c r="AJ4022" s="3" t="s">
        <v>82</v>
      </c>
      <c r="AK4022" s="3" t="s">
        <v>189</v>
      </c>
      <c r="AL4022" s="3" t="s">
        <v>73</v>
      </c>
      <c r="AM4022" s="3" t="s">
        <v>73</v>
      </c>
      <c r="AN4022" s="3" t="s">
        <v>73</v>
      </c>
      <c r="AO4022" s="3" t="s">
        <v>73</v>
      </c>
      <c r="AP4022" s="3" t="s">
        <v>76</v>
      </c>
      <c r="AQ4022" s="3" t="s">
        <v>73</v>
      </c>
      <c r="AR4022" s="3" t="s">
        <v>73</v>
      </c>
      <c r="AS4022" s="3" t="s">
        <v>73</v>
      </c>
      <c r="AT4022" s="3" t="s">
        <v>138</v>
      </c>
      <c r="AU4022" s="3" t="s">
        <v>237</v>
      </c>
      <c r="AV4022" s="3" t="s">
        <v>192</v>
      </c>
      <c r="AW4022" s="3" t="s">
        <v>193</v>
      </c>
      <c r="AX4022" s="3" t="s">
        <v>142</v>
      </c>
      <c r="AY4022" s="3" t="s">
        <v>14379</v>
      </c>
      <c r="AZ4022" s="3" t="s">
        <v>743</v>
      </c>
      <c r="BA4022" s="3" t="s">
        <v>763</v>
      </c>
      <c r="BB4022" s="3" t="s">
        <v>14382</v>
      </c>
      <c r="BC4022" s="3" t="s">
        <v>14370</v>
      </c>
      <c r="BD4022" s="3" t="s">
        <v>14383</v>
      </c>
      <c r="BE4022" s="3" t="s">
        <v>91</v>
      </c>
      <c r="BF4022" s="3" t="s">
        <v>14384</v>
      </c>
      <c r="BG4022" s="3" t="s">
        <v>93</v>
      </c>
      <c r="BH4022" s="3" t="s">
        <v>93</v>
      </c>
      <c r="BI4022" s="3" t="s">
        <v>76</v>
      </c>
      <c r="BJ4022" s="3" t="s">
        <v>93</v>
      </c>
    </row>
    <row r="4023" spans="1:62" hidden="1" x14ac:dyDescent="0.2">
      <c r="A4023" s="2" t="s">
        <v>4492</v>
      </c>
      <c r="B4023" s="3" t="s">
        <v>2957</v>
      </c>
      <c r="C4023" s="3" t="s">
        <v>147</v>
      </c>
      <c r="D4023" s="3" t="s">
        <v>13946</v>
      </c>
      <c r="E4023" s="3" t="s">
        <v>13947</v>
      </c>
      <c r="F4023" s="3" t="s">
        <v>13948</v>
      </c>
      <c r="G4023" s="3" t="s">
        <v>1957</v>
      </c>
      <c r="H4023" s="58" t="str">
        <f t="shared" si="635"/>
        <v>上杭供电有限公司</v>
      </c>
      <c r="I4023" s="3" t="s">
        <v>2958</v>
      </c>
      <c r="J4023" s="3" t="s">
        <v>2959</v>
      </c>
      <c r="K4023" s="3" t="s">
        <v>103</v>
      </c>
      <c r="L4023" s="3" t="s">
        <v>103</v>
      </c>
      <c r="M4023" s="3" t="s">
        <v>13949</v>
      </c>
      <c r="N4023" s="3" t="s">
        <v>13950</v>
      </c>
      <c r="O4023" s="3" t="s">
        <v>293</v>
      </c>
      <c r="P4023" s="3" t="s">
        <v>185</v>
      </c>
      <c r="Q4023" s="3" t="s">
        <v>13951</v>
      </c>
      <c r="R4023" s="3" t="s">
        <v>13952</v>
      </c>
      <c r="S4023" s="3" t="s">
        <v>3088</v>
      </c>
      <c r="T4023" s="3" t="s">
        <v>73</v>
      </c>
      <c r="U4023" s="3" t="s">
        <v>13953</v>
      </c>
      <c r="V4023" s="3" t="s">
        <v>76</v>
      </c>
      <c r="W4023" s="3" t="s">
        <v>73</v>
      </c>
      <c r="X4023" s="3" t="s">
        <v>73</v>
      </c>
      <c r="Y4023" s="3" t="s">
        <v>73</v>
      </c>
      <c r="Z4023" s="3" t="s">
        <v>13954</v>
      </c>
      <c r="AA4023" s="3" t="s">
        <v>73</v>
      </c>
      <c r="AB4023" s="3" t="s">
        <v>78</v>
      </c>
      <c r="AC4023" s="3" t="s">
        <v>13955</v>
      </c>
      <c r="AD4023" s="3" t="s">
        <v>401</v>
      </c>
      <c r="AE4023" s="3" t="s">
        <v>73</v>
      </c>
      <c r="AF4023" s="3" t="s">
        <v>73</v>
      </c>
      <c r="AG4023" s="3" t="s">
        <v>73</v>
      </c>
      <c r="AH4023" s="3" t="s">
        <v>73</v>
      </c>
      <c r="AI4023" s="3" t="s">
        <v>82</v>
      </c>
      <c r="AJ4023" s="3" t="s">
        <v>82</v>
      </c>
      <c r="AK4023" s="3" t="s">
        <v>189</v>
      </c>
      <c r="AL4023" s="3" t="s">
        <v>1969</v>
      </c>
      <c r="AM4023" s="3" t="s">
        <v>317</v>
      </c>
      <c r="AN4023" s="3" t="s">
        <v>73</v>
      </c>
      <c r="AO4023" s="3" t="s">
        <v>73</v>
      </c>
      <c r="AP4023" s="3" t="s">
        <v>76</v>
      </c>
      <c r="AQ4023" s="3" t="s">
        <v>73</v>
      </c>
      <c r="AR4023" s="3" t="s">
        <v>73</v>
      </c>
      <c r="AS4023" s="3" t="s">
        <v>73</v>
      </c>
      <c r="AT4023" s="3" t="s">
        <v>117</v>
      </c>
      <c r="AU4023" s="3" t="s">
        <v>118</v>
      </c>
      <c r="AV4023" s="3" t="s">
        <v>119</v>
      </c>
      <c r="AW4023" s="3" t="s">
        <v>120</v>
      </c>
      <c r="AX4023" s="3" t="s">
        <v>121</v>
      </c>
      <c r="AY4023" s="3" t="s">
        <v>73</v>
      </c>
      <c r="AZ4023" s="3" t="s">
        <v>727</v>
      </c>
      <c r="BA4023" s="3" t="s">
        <v>712</v>
      </c>
      <c r="BB4023" s="3" t="s">
        <v>1774</v>
      </c>
      <c r="BC4023" s="3" t="s">
        <v>2957</v>
      </c>
      <c r="BD4023" s="3" t="s">
        <v>2960</v>
      </c>
      <c r="BE4023" s="3" t="s">
        <v>91</v>
      </c>
      <c r="BF4023" s="3" t="s">
        <v>13956</v>
      </c>
      <c r="BG4023" s="3" t="s">
        <v>93</v>
      </c>
      <c r="BH4023" s="3" t="s">
        <v>93</v>
      </c>
      <c r="BI4023" s="3" t="s">
        <v>76</v>
      </c>
      <c r="BJ4023" s="3" t="s">
        <v>93</v>
      </c>
    </row>
    <row r="4024" spans="1:62" ht="15" x14ac:dyDescent="0.2">
      <c r="A4024" s="2" t="s">
        <v>4112</v>
      </c>
      <c r="B4024" s="3" t="s">
        <v>13933</v>
      </c>
      <c r="C4024" s="3" t="s">
        <v>265</v>
      </c>
      <c r="D4024" s="3" t="s">
        <v>13934</v>
      </c>
      <c r="E4024" s="3" t="s">
        <v>13935</v>
      </c>
      <c r="F4024" s="3" t="s">
        <v>13936</v>
      </c>
      <c r="G4024" s="3" t="s">
        <v>3015</v>
      </c>
      <c r="H4024" s="58" t="str">
        <f t="shared" si="635"/>
        <v>国网宁化县供电公司</v>
      </c>
      <c r="I4024" s="3" t="s">
        <v>8069</v>
      </c>
      <c r="J4024" s="3" t="s">
        <v>10847</v>
      </c>
      <c r="K4024" s="3" t="s">
        <v>2883</v>
      </c>
      <c r="L4024" s="3" t="s">
        <v>3041</v>
      </c>
      <c r="M4024" s="3" t="s">
        <v>13937</v>
      </c>
      <c r="N4024" s="11" t="str">
        <f>M4024</f>
        <v>2023-02-05 14:05</v>
      </c>
      <c r="O4024" s="3" t="s">
        <v>293</v>
      </c>
      <c r="P4024" s="3" t="s">
        <v>185</v>
      </c>
      <c r="Q4024" s="3" t="s">
        <v>13938</v>
      </c>
      <c r="R4024" s="3" t="s">
        <v>13939</v>
      </c>
      <c r="S4024" s="3" t="s">
        <v>13940</v>
      </c>
      <c r="T4024" s="3" t="s">
        <v>73</v>
      </c>
      <c r="U4024" s="3" t="s">
        <v>13941</v>
      </c>
      <c r="V4024" s="3" t="s">
        <v>76</v>
      </c>
      <c r="W4024" s="3" t="s">
        <v>73</v>
      </c>
      <c r="X4024" s="3" t="s">
        <v>73</v>
      </c>
      <c r="Y4024" s="3" t="s">
        <v>73</v>
      </c>
      <c r="Z4024" s="3" t="s">
        <v>13942</v>
      </c>
      <c r="AA4024" s="3" t="s">
        <v>73</v>
      </c>
      <c r="AB4024" s="3" t="s">
        <v>78</v>
      </c>
      <c r="AC4024" s="3" t="s">
        <v>13943</v>
      </c>
      <c r="AD4024" s="3" t="s">
        <v>707</v>
      </c>
      <c r="AE4024" s="3" t="s">
        <v>73</v>
      </c>
      <c r="AF4024" s="3" t="s">
        <v>73</v>
      </c>
      <c r="AG4024" s="3" t="s">
        <v>73</v>
      </c>
      <c r="AH4024" s="3" t="s">
        <v>73</v>
      </c>
      <c r="AI4024" s="3" t="s">
        <v>73</v>
      </c>
      <c r="AJ4024" s="3" t="s">
        <v>73</v>
      </c>
      <c r="AK4024" s="3" t="s">
        <v>189</v>
      </c>
      <c r="AL4024" s="3" t="s">
        <v>3018</v>
      </c>
      <c r="AM4024" s="3" t="s">
        <v>3015</v>
      </c>
      <c r="AN4024" s="3" t="s">
        <v>73</v>
      </c>
      <c r="AO4024" s="3" t="s">
        <v>73</v>
      </c>
      <c r="AP4024" s="3" t="s">
        <v>76</v>
      </c>
      <c r="AQ4024" s="3" t="s">
        <v>73</v>
      </c>
      <c r="AR4024" s="3" t="s">
        <v>73</v>
      </c>
      <c r="AS4024" s="3" t="s">
        <v>73</v>
      </c>
      <c r="AT4024" s="3" t="s">
        <v>138</v>
      </c>
      <c r="AU4024" s="3" t="s">
        <v>740</v>
      </c>
      <c r="AV4024" s="3" t="s">
        <v>741</v>
      </c>
      <c r="AW4024" s="3" t="s">
        <v>742</v>
      </c>
      <c r="AX4024" s="3" t="s">
        <v>73</v>
      </c>
      <c r="AY4024" s="3" t="s">
        <v>73</v>
      </c>
      <c r="AZ4024" s="3" t="s">
        <v>727</v>
      </c>
      <c r="BA4024" s="3" t="s">
        <v>723</v>
      </c>
      <c r="BB4024" s="3" t="s">
        <v>4373</v>
      </c>
      <c r="BC4024" s="3" t="s">
        <v>13933</v>
      </c>
      <c r="BD4024" s="3" t="s">
        <v>13944</v>
      </c>
      <c r="BE4024" s="3" t="s">
        <v>91</v>
      </c>
      <c r="BF4024" s="3" t="s">
        <v>13945</v>
      </c>
      <c r="BG4024" s="3" t="s">
        <v>93</v>
      </c>
      <c r="BH4024" s="3" t="s">
        <v>93</v>
      </c>
      <c r="BI4024" s="3" t="s">
        <v>76</v>
      </c>
      <c r="BJ4024" s="3" t="s">
        <v>93</v>
      </c>
    </row>
    <row r="4025" spans="1:62" hidden="1" x14ac:dyDescent="0.2">
      <c r="A4025" s="2" t="s">
        <v>1725</v>
      </c>
      <c r="B4025" s="3" t="s">
        <v>6408</v>
      </c>
      <c r="C4025" s="3" t="s">
        <v>96</v>
      </c>
      <c r="D4025" s="3" t="s">
        <v>13615</v>
      </c>
      <c r="E4025" s="3" t="s">
        <v>13616</v>
      </c>
      <c r="F4025" s="3" t="s">
        <v>13617</v>
      </c>
      <c r="G4025" s="3" t="s">
        <v>410</v>
      </c>
      <c r="H4025" s="58" t="str">
        <f t="shared" si="635"/>
        <v>建瓯供电公司</v>
      </c>
      <c r="I4025" s="3" t="s">
        <v>7417</v>
      </c>
      <c r="J4025" s="3" t="s">
        <v>412</v>
      </c>
      <c r="K4025" s="3" t="s">
        <v>250</v>
      </c>
      <c r="L4025" s="3" t="s">
        <v>250</v>
      </c>
      <c r="M4025" s="3" t="s">
        <v>13618</v>
      </c>
      <c r="N4025" s="3" t="s">
        <v>13619</v>
      </c>
      <c r="O4025" s="3" t="s">
        <v>70</v>
      </c>
      <c r="P4025" s="3" t="s">
        <v>106</v>
      </c>
      <c r="Q4025" s="3" t="s">
        <v>13620</v>
      </c>
      <c r="R4025" s="3" t="s">
        <v>13621</v>
      </c>
      <c r="S4025" s="3" t="s">
        <v>250</v>
      </c>
      <c r="T4025" s="3" t="s">
        <v>73</v>
      </c>
      <c r="U4025" s="3" t="s">
        <v>13622</v>
      </c>
      <c r="V4025" s="3" t="s">
        <v>76</v>
      </c>
      <c r="W4025" s="3" t="s">
        <v>73</v>
      </c>
      <c r="X4025" s="3" t="s">
        <v>73</v>
      </c>
      <c r="Y4025" s="3" t="s">
        <v>73</v>
      </c>
      <c r="Z4025" s="3" t="s">
        <v>13623</v>
      </c>
      <c r="AA4025" s="3" t="s">
        <v>73</v>
      </c>
      <c r="AB4025" s="3" t="s">
        <v>78</v>
      </c>
      <c r="AC4025" s="3" t="s">
        <v>13624</v>
      </c>
      <c r="AD4025" s="3" t="s">
        <v>80</v>
      </c>
      <c r="AE4025" s="3" t="s">
        <v>73</v>
      </c>
      <c r="AF4025" s="3" t="s">
        <v>73</v>
      </c>
      <c r="AG4025" s="3" t="s">
        <v>73</v>
      </c>
      <c r="AH4025" s="3" t="s">
        <v>73</v>
      </c>
      <c r="AI4025" s="3" t="s">
        <v>82</v>
      </c>
      <c r="AJ4025" s="3" t="s">
        <v>82</v>
      </c>
      <c r="AK4025" s="3" t="s">
        <v>82</v>
      </c>
      <c r="AL4025" s="3" t="s">
        <v>420</v>
      </c>
      <c r="AM4025" s="3" t="s">
        <v>421</v>
      </c>
      <c r="AN4025" s="3" t="s">
        <v>73</v>
      </c>
      <c r="AO4025" s="3" t="s">
        <v>73</v>
      </c>
      <c r="AP4025" s="3" t="s">
        <v>76</v>
      </c>
      <c r="AQ4025" s="3" t="s">
        <v>73</v>
      </c>
      <c r="AR4025" s="3" t="s">
        <v>73</v>
      </c>
      <c r="AS4025" s="3" t="s">
        <v>73</v>
      </c>
      <c r="AT4025" s="3" t="s">
        <v>299</v>
      </c>
      <c r="AU4025" s="3" t="s">
        <v>299</v>
      </c>
      <c r="AV4025" s="3" t="s">
        <v>299</v>
      </c>
      <c r="AW4025" s="3" t="s">
        <v>300</v>
      </c>
      <c r="AX4025" s="3" t="s">
        <v>262</v>
      </c>
      <c r="AY4025" s="3" t="s">
        <v>73</v>
      </c>
      <c r="AZ4025" s="3" t="s">
        <v>823</v>
      </c>
      <c r="BA4025" s="3" t="s">
        <v>823</v>
      </c>
      <c r="BB4025" s="3" t="s">
        <v>4512</v>
      </c>
      <c r="BC4025" s="3" t="s">
        <v>6408</v>
      </c>
      <c r="BD4025" s="3" t="s">
        <v>6409</v>
      </c>
      <c r="BE4025" s="3" t="s">
        <v>91</v>
      </c>
      <c r="BF4025" s="3" t="s">
        <v>13625</v>
      </c>
      <c r="BG4025" s="3" t="s">
        <v>93</v>
      </c>
      <c r="BH4025" s="3" t="s">
        <v>93</v>
      </c>
      <c r="BI4025" s="3" t="s">
        <v>76</v>
      </c>
      <c r="BJ4025" s="3" t="s">
        <v>93</v>
      </c>
    </row>
    <row r="4026" spans="1:62" x14ac:dyDescent="0.2">
      <c r="A4026" s="2" t="s">
        <v>1184</v>
      </c>
      <c r="B4026" s="3" t="s">
        <v>6641</v>
      </c>
      <c r="C4026" s="3" t="s">
        <v>359</v>
      </c>
      <c r="D4026" s="3" t="s">
        <v>13921</v>
      </c>
      <c r="E4026" s="3" t="s">
        <v>13922</v>
      </c>
      <c r="F4026" s="3" t="s">
        <v>13923</v>
      </c>
      <c r="G4026" s="3" t="s">
        <v>2826</v>
      </c>
      <c r="H4026" s="58" t="str">
        <f t="shared" si="635"/>
        <v>平和供电有限公司</v>
      </c>
      <c r="I4026" s="3" t="s">
        <v>2859</v>
      </c>
      <c r="J4026" s="3" t="s">
        <v>2860</v>
      </c>
      <c r="K4026" s="3" t="s">
        <v>2883</v>
      </c>
      <c r="L4026" s="3" t="s">
        <v>3041</v>
      </c>
      <c r="M4026" s="3" t="s">
        <v>13924</v>
      </c>
      <c r="N4026" s="3" t="s">
        <v>13925</v>
      </c>
      <c r="O4026" s="3" t="s">
        <v>293</v>
      </c>
      <c r="P4026" s="3" t="s">
        <v>185</v>
      </c>
      <c r="Q4026" s="3" t="s">
        <v>13926</v>
      </c>
      <c r="R4026" s="3" t="s">
        <v>13927</v>
      </c>
      <c r="S4026" s="3" t="s">
        <v>13928</v>
      </c>
      <c r="T4026" s="3" t="s">
        <v>73</v>
      </c>
      <c r="U4026" s="3" t="s">
        <v>13929</v>
      </c>
      <c r="V4026" s="3" t="s">
        <v>76</v>
      </c>
      <c r="W4026" s="3" t="s">
        <v>73</v>
      </c>
      <c r="X4026" s="3" t="s">
        <v>73</v>
      </c>
      <c r="Y4026" s="3" t="s">
        <v>73</v>
      </c>
      <c r="Z4026" s="3" t="s">
        <v>13924</v>
      </c>
      <c r="AA4026" s="3" t="s">
        <v>13930</v>
      </c>
      <c r="AB4026" s="3" t="s">
        <v>78</v>
      </c>
      <c r="AC4026" s="3" t="s">
        <v>13931</v>
      </c>
      <c r="AD4026" s="3" t="s">
        <v>80</v>
      </c>
      <c r="AE4026" s="3" t="s">
        <v>73</v>
      </c>
      <c r="AF4026" s="3" t="s">
        <v>73</v>
      </c>
      <c r="AG4026" s="3" t="s">
        <v>73</v>
      </c>
      <c r="AH4026" s="3" t="s">
        <v>73</v>
      </c>
      <c r="AI4026" s="3" t="s">
        <v>82</v>
      </c>
      <c r="AJ4026" s="3" t="s">
        <v>82</v>
      </c>
      <c r="AK4026" s="3" t="s">
        <v>189</v>
      </c>
      <c r="AL4026" s="3" t="s">
        <v>2861</v>
      </c>
      <c r="AM4026" s="3" t="s">
        <v>2862</v>
      </c>
      <c r="AN4026" s="3" t="s">
        <v>13930</v>
      </c>
      <c r="AO4026" s="3" t="s">
        <v>82</v>
      </c>
      <c r="AP4026" s="3" t="s">
        <v>93</v>
      </c>
      <c r="AQ4026" s="3" t="s">
        <v>76</v>
      </c>
      <c r="AR4026" s="3" t="s">
        <v>76</v>
      </c>
      <c r="AS4026" s="3" t="s">
        <v>73</v>
      </c>
      <c r="AT4026" s="3" t="s">
        <v>138</v>
      </c>
      <c r="AU4026" s="3" t="s">
        <v>740</v>
      </c>
      <c r="AV4026" s="3" t="s">
        <v>741</v>
      </c>
      <c r="AW4026" s="3" t="s">
        <v>742</v>
      </c>
      <c r="AX4026" s="3" t="s">
        <v>121</v>
      </c>
      <c r="AY4026" s="3" t="s">
        <v>73</v>
      </c>
      <c r="AZ4026" s="3" t="s">
        <v>923</v>
      </c>
      <c r="BA4026" s="3" t="s">
        <v>781</v>
      </c>
      <c r="BB4026" s="3" t="s">
        <v>6116</v>
      </c>
      <c r="BC4026" s="3" t="s">
        <v>6641</v>
      </c>
      <c r="BD4026" s="3" t="s">
        <v>6642</v>
      </c>
      <c r="BE4026" s="3" t="s">
        <v>91</v>
      </c>
      <c r="BF4026" s="3" t="s">
        <v>13932</v>
      </c>
      <c r="BG4026" s="3" t="s">
        <v>93</v>
      </c>
      <c r="BH4026" s="3" t="s">
        <v>93</v>
      </c>
      <c r="BI4026" s="3" t="s">
        <v>76</v>
      </c>
      <c r="BJ4026" s="3" t="s">
        <v>93</v>
      </c>
    </row>
    <row r="4027" spans="1:62" hidden="1" x14ac:dyDescent="0.2">
      <c r="A4027" s="2" t="s">
        <v>4120</v>
      </c>
      <c r="B4027" s="3" t="s">
        <v>2308</v>
      </c>
      <c r="C4027" s="3" t="s">
        <v>96</v>
      </c>
      <c r="D4027" s="3" t="s">
        <v>13909</v>
      </c>
      <c r="E4027" s="3" t="s">
        <v>13910</v>
      </c>
      <c r="F4027" s="3" t="s">
        <v>13911</v>
      </c>
      <c r="G4027" s="3" t="s">
        <v>410</v>
      </c>
      <c r="H4027" s="58" t="str">
        <f t="shared" si="635"/>
        <v>建瓯供电公司</v>
      </c>
      <c r="I4027" s="3" t="s">
        <v>5075</v>
      </c>
      <c r="J4027" s="3" t="s">
        <v>5076</v>
      </c>
      <c r="K4027" s="3" t="s">
        <v>129</v>
      </c>
      <c r="L4027" s="3" t="s">
        <v>130</v>
      </c>
      <c r="M4027" s="3" t="s">
        <v>13912</v>
      </c>
      <c r="N4027" s="3" t="s">
        <v>13913</v>
      </c>
      <c r="O4027" s="3" t="s">
        <v>293</v>
      </c>
      <c r="P4027" s="3" t="s">
        <v>185</v>
      </c>
      <c r="Q4027" s="3" t="s">
        <v>13914</v>
      </c>
      <c r="R4027" s="3" t="s">
        <v>13915</v>
      </c>
      <c r="S4027" s="3" t="s">
        <v>13916</v>
      </c>
      <c r="T4027" s="3" t="s">
        <v>73</v>
      </c>
      <c r="U4027" s="3" t="s">
        <v>13917</v>
      </c>
      <c r="V4027" s="3" t="s">
        <v>76</v>
      </c>
      <c r="W4027" s="3" t="s">
        <v>73</v>
      </c>
      <c r="X4027" s="3" t="s">
        <v>73</v>
      </c>
      <c r="Y4027" s="3" t="s">
        <v>73</v>
      </c>
      <c r="Z4027" s="3" t="s">
        <v>13918</v>
      </c>
      <c r="AA4027" s="3" t="s">
        <v>13919</v>
      </c>
      <c r="AB4027" s="3" t="s">
        <v>78</v>
      </c>
      <c r="AC4027" s="3" t="s">
        <v>13613</v>
      </c>
      <c r="AD4027" s="3" t="s">
        <v>80</v>
      </c>
      <c r="AE4027" s="3" t="s">
        <v>73</v>
      </c>
      <c r="AF4027" s="3" t="s">
        <v>73</v>
      </c>
      <c r="AG4027" s="3" t="s">
        <v>73</v>
      </c>
      <c r="AH4027" s="3" t="s">
        <v>73</v>
      </c>
      <c r="AI4027" s="3" t="s">
        <v>82</v>
      </c>
      <c r="AJ4027" s="3" t="s">
        <v>82</v>
      </c>
      <c r="AK4027" s="3" t="s">
        <v>189</v>
      </c>
      <c r="AL4027" s="3" t="s">
        <v>7717</v>
      </c>
      <c r="AM4027" s="3" t="s">
        <v>421</v>
      </c>
      <c r="AN4027" s="3" t="s">
        <v>13919</v>
      </c>
      <c r="AO4027" s="3" t="s">
        <v>73</v>
      </c>
      <c r="AP4027" s="3" t="s">
        <v>93</v>
      </c>
      <c r="AQ4027" s="3" t="s">
        <v>76</v>
      </c>
      <c r="AR4027" s="3" t="s">
        <v>76</v>
      </c>
      <c r="AS4027" s="3" t="s">
        <v>73</v>
      </c>
      <c r="AT4027" s="3" t="s">
        <v>138</v>
      </c>
      <c r="AU4027" s="3" t="s">
        <v>586</v>
      </c>
      <c r="AV4027" s="3" t="s">
        <v>192</v>
      </c>
      <c r="AW4027" s="3" t="s">
        <v>3216</v>
      </c>
      <c r="AX4027" s="3" t="s">
        <v>142</v>
      </c>
      <c r="AY4027" s="3" t="s">
        <v>73</v>
      </c>
      <c r="AZ4027" s="3" t="s">
        <v>861</v>
      </c>
      <c r="BA4027" s="3" t="s">
        <v>712</v>
      </c>
      <c r="BB4027" s="3" t="s">
        <v>4950</v>
      </c>
      <c r="BC4027" s="3" t="s">
        <v>2308</v>
      </c>
      <c r="BD4027" s="3" t="s">
        <v>6638</v>
      </c>
      <c r="BE4027" s="3" t="s">
        <v>91</v>
      </c>
      <c r="BF4027" s="3" t="s">
        <v>13920</v>
      </c>
      <c r="BG4027" s="3" t="s">
        <v>93</v>
      </c>
      <c r="BH4027" s="3" t="s">
        <v>93</v>
      </c>
      <c r="BI4027" s="3" t="s">
        <v>76</v>
      </c>
      <c r="BJ4027" s="3" t="s">
        <v>93</v>
      </c>
    </row>
    <row r="4028" spans="1:62" ht="15" hidden="1" x14ac:dyDescent="0.2">
      <c r="A4028" s="2" t="s">
        <v>1165</v>
      </c>
      <c r="B4028" s="3" t="s">
        <v>7949</v>
      </c>
      <c r="C4028" s="3" t="s">
        <v>359</v>
      </c>
      <c r="D4028" s="3" t="s">
        <v>13605</v>
      </c>
      <c r="E4028" s="3" t="s">
        <v>13606</v>
      </c>
      <c r="F4028" s="3" t="s">
        <v>13607</v>
      </c>
      <c r="G4028" s="3" t="s">
        <v>3142</v>
      </c>
      <c r="H4028" s="58" t="str">
        <f t="shared" si="635"/>
        <v>东山供电有限公司</v>
      </c>
      <c r="I4028" s="3" t="s">
        <v>4992</v>
      </c>
      <c r="J4028" s="3" t="s">
        <v>4993</v>
      </c>
      <c r="K4028" s="3" t="s">
        <v>413</v>
      </c>
      <c r="L4028" s="3" t="s">
        <v>435</v>
      </c>
      <c r="M4028" s="3" t="s">
        <v>13608</v>
      </c>
      <c r="N4028" s="11" t="str">
        <f>M4028</f>
        <v>2023-02-05 08:25</v>
      </c>
      <c r="O4028" s="3" t="s">
        <v>70</v>
      </c>
      <c r="P4028" s="3" t="s">
        <v>106</v>
      </c>
      <c r="Q4028" s="3" t="s">
        <v>13609</v>
      </c>
      <c r="R4028" s="3" t="s">
        <v>13610</v>
      </c>
      <c r="S4028" s="3" t="s">
        <v>13611</v>
      </c>
      <c r="T4028" s="3" t="s">
        <v>73</v>
      </c>
      <c r="U4028" s="3" t="s">
        <v>13612</v>
      </c>
      <c r="V4028" s="3" t="s">
        <v>76</v>
      </c>
      <c r="W4028" s="3" t="s">
        <v>73</v>
      </c>
      <c r="X4028" s="3" t="s">
        <v>73</v>
      </c>
      <c r="Y4028" s="3" t="s">
        <v>73</v>
      </c>
      <c r="Z4028" s="3" t="s">
        <v>13608</v>
      </c>
      <c r="AA4028" s="3" t="s">
        <v>73</v>
      </c>
      <c r="AB4028" s="3" t="s">
        <v>78</v>
      </c>
      <c r="AC4028" s="3" t="s">
        <v>13613</v>
      </c>
      <c r="AD4028" s="3" t="s">
        <v>707</v>
      </c>
      <c r="AE4028" s="3" t="s">
        <v>73</v>
      </c>
      <c r="AF4028" s="3" t="s">
        <v>73</v>
      </c>
      <c r="AG4028" s="3" t="s">
        <v>73</v>
      </c>
      <c r="AH4028" s="3" t="s">
        <v>73</v>
      </c>
      <c r="AI4028" s="3" t="s">
        <v>211</v>
      </c>
      <c r="AJ4028" s="3" t="s">
        <v>73</v>
      </c>
      <c r="AK4028" s="3" t="s">
        <v>73</v>
      </c>
      <c r="AL4028" s="3" t="s">
        <v>3143</v>
      </c>
      <c r="AM4028" s="3" t="s">
        <v>3144</v>
      </c>
      <c r="AN4028" s="3" t="s">
        <v>73</v>
      </c>
      <c r="AO4028" s="3" t="s">
        <v>73</v>
      </c>
      <c r="AP4028" s="3" t="s">
        <v>76</v>
      </c>
      <c r="AQ4028" s="3" t="s">
        <v>73</v>
      </c>
      <c r="AR4028" s="3" t="s">
        <v>73</v>
      </c>
      <c r="AS4028" s="3" t="s">
        <v>73</v>
      </c>
      <c r="AT4028" s="3" t="s">
        <v>138</v>
      </c>
      <c r="AU4028" s="3" t="s">
        <v>191</v>
      </c>
      <c r="AV4028" s="3" t="s">
        <v>192</v>
      </c>
      <c r="AW4028" s="3" t="s">
        <v>193</v>
      </c>
      <c r="AX4028" s="3" t="s">
        <v>73</v>
      </c>
      <c r="AY4028" s="3" t="s">
        <v>73</v>
      </c>
      <c r="AZ4028" s="3" t="s">
        <v>763</v>
      </c>
      <c r="BA4028" s="3" t="s">
        <v>781</v>
      </c>
      <c r="BB4028" s="3" t="s">
        <v>3770</v>
      </c>
      <c r="BC4028" s="3" t="s">
        <v>7949</v>
      </c>
      <c r="BD4028" s="3" t="s">
        <v>7951</v>
      </c>
      <c r="BE4028" s="3" t="s">
        <v>91</v>
      </c>
      <c r="BF4028" s="3" t="s">
        <v>13614</v>
      </c>
      <c r="BG4028" s="3" t="s">
        <v>93</v>
      </c>
      <c r="BH4028" s="3" t="s">
        <v>93</v>
      </c>
      <c r="BI4028" s="3" t="s">
        <v>76</v>
      </c>
      <c r="BJ4028" s="3" t="s">
        <v>93</v>
      </c>
    </row>
    <row r="4029" spans="1:62" hidden="1" x14ac:dyDescent="0.2">
      <c r="A4029" s="2" t="s">
        <v>5382</v>
      </c>
      <c r="B4029" s="3" t="s">
        <v>4288</v>
      </c>
      <c r="C4029" s="3" t="s">
        <v>515</v>
      </c>
      <c r="D4029" s="3" t="s">
        <v>13595</v>
      </c>
      <c r="E4029" s="3" t="s">
        <v>13596</v>
      </c>
      <c r="F4029" s="3" t="s">
        <v>13597</v>
      </c>
      <c r="G4029" s="3" t="s">
        <v>1146</v>
      </c>
      <c r="H4029" s="58" t="str">
        <f t="shared" si="635"/>
        <v>仙游供电有限公司</v>
      </c>
      <c r="I4029" s="3" t="s">
        <v>3380</v>
      </c>
      <c r="J4029" s="3" t="s">
        <v>3381</v>
      </c>
      <c r="K4029" s="3" t="s">
        <v>129</v>
      </c>
      <c r="L4029" s="3" t="s">
        <v>130</v>
      </c>
      <c r="M4029" s="3" t="s">
        <v>13598</v>
      </c>
      <c r="N4029" s="3" t="s">
        <v>13599</v>
      </c>
      <c r="O4029" s="3" t="s">
        <v>70</v>
      </c>
      <c r="P4029" s="3" t="s">
        <v>106</v>
      </c>
      <c r="Q4029" s="3" t="s">
        <v>13600</v>
      </c>
      <c r="R4029" s="3" t="s">
        <v>13601</v>
      </c>
      <c r="S4029" s="3" t="s">
        <v>2801</v>
      </c>
      <c r="T4029" s="3" t="s">
        <v>13602</v>
      </c>
      <c r="U4029" s="3" t="s">
        <v>4289</v>
      </c>
      <c r="V4029" s="3" t="s">
        <v>76</v>
      </c>
      <c r="W4029" s="3" t="s">
        <v>73</v>
      </c>
      <c r="X4029" s="3" t="s">
        <v>73</v>
      </c>
      <c r="Y4029" s="3" t="s">
        <v>73</v>
      </c>
      <c r="Z4029" s="3" t="s">
        <v>13598</v>
      </c>
      <c r="AA4029" s="3" t="s">
        <v>73</v>
      </c>
      <c r="AB4029" s="3" t="s">
        <v>78</v>
      </c>
      <c r="AC4029" s="3" t="s">
        <v>13603</v>
      </c>
      <c r="AD4029" s="3" t="s">
        <v>80</v>
      </c>
      <c r="AE4029" s="3" t="s">
        <v>73</v>
      </c>
      <c r="AF4029" s="3" t="s">
        <v>73</v>
      </c>
      <c r="AG4029" s="3" t="s">
        <v>73</v>
      </c>
      <c r="AH4029" s="3" t="s">
        <v>73</v>
      </c>
      <c r="AI4029" s="3" t="s">
        <v>82</v>
      </c>
      <c r="AJ4029" s="3" t="s">
        <v>82</v>
      </c>
      <c r="AK4029" s="3" t="s">
        <v>82</v>
      </c>
      <c r="AL4029" s="3" t="s">
        <v>1157</v>
      </c>
      <c r="AM4029" s="3" t="s">
        <v>354</v>
      </c>
      <c r="AN4029" s="3" t="s">
        <v>73</v>
      </c>
      <c r="AO4029" s="3" t="s">
        <v>73</v>
      </c>
      <c r="AP4029" s="3" t="s">
        <v>76</v>
      </c>
      <c r="AQ4029" s="3" t="s">
        <v>76</v>
      </c>
      <c r="AR4029" s="3" t="s">
        <v>76</v>
      </c>
      <c r="AS4029" s="3" t="s">
        <v>73</v>
      </c>
      <c r="AT4029" s="3" t="s">
        <v>138</v>
      </c>
      <c r="AU4029" s="3" t="s">
        <v>509</v>
      </c>
      <c r="AV4029" s="3" t="s">
        <v>2495</v>
      </c>
      <c r="AW4029" s="3" t="s">
        <v>2496</v>
      </c>
      <c r="AX4029" s="3" t="s">
        <v>262</v>
      </c>
      <c r="AY4029" s="3" t="s">
        <v>13602</v>
      </c>
      <c r="AZ4029" s="3" t="s">
        <v>781</v>
      </c>
      <c r="BA4029" s="3" t="s">
        <v>727</v>
      </c>
      <c r="BB4029" s="3" t="s">
        <v>5731</v>
      </c>
      <c r="BC4029" s="3" t="s">
        <v>4288</v>
      </c>
      <c r="BD4029" s="3" t="s">
        <v>4290</v>
      </c>
      <c r="BE4029" s="3" t="s">
        <v>91</v>
      </c>
      <c r="BF4029" s="3" t="s">
        <v>13604</v>
      </c>
      <c r="BG4029" s="3" t="s">
        <v>93</v>
      </c>
      <c r="BH4029" s="3" t="s">
        <v>93</v>
      </c>
      <c r="BI4029" s="3" t="s">
        <v>76</v>
      </c>
      <c r="BJ4029" s="3" t="s">
        <v>93</v>
      </c>
    </row>
    <row r="4030" spans="1:62" hidden="1" x14ac:dyDescent="0.2">
      <c r="A4030" s="2" t="s">
        <v>5153</v>
      </c>
      <c r="B4030" s="3" t="s">
        <v>5793</v>
      </c>
      <c r="C4030" s="3" t="s">
        <v>174</v>
      </c>
      <c r="D4030" s="3" t="s">
        <v>13584</v>
      </c>
      <c r="E4030" s="3" t="s">
        <v>13585</v>
      </c>
      <c r="F4030" s="3" t="s">
        <v>13586</v>
      </c>
      <c r="G4030" s="3" t="s">
        <v>341</v>
      </c>
      <c r="H4030" s="58" t="str">
        <f t="shared" si="635"/>
        <v>晋江市供电公司</v>
      </c>
      <c r="I4030" s="3" t="s">
        <v>2493</v>
      </c>
      <c r="J4030" s="3" t="s">
        <v>2494</v>
      </c>
      <c r="K4030" s="3" t="s">
        <v>129</v>
      </c>
      <c r="L4030" s="3" t="s">
        <v>575</v>
      </c>
      <c r="M4030" s="3" t="s">
        <v>13587</v>
      </c>
      <c r="N4030" s="3" t="s">
        <v>13532</v>
      </c>
      <c r="O4030" s="3" t="s">
        <v>70</v>
      </c>
      <c r="P4030" s="3" t="s">
        <v>185</v>
      </c>
      <c r="Q4030" s="3" t="s">
        <v>13588</v>
      </c>
      <c r="R4030" s="3" t="s">
        <v>13589</v>
      </c>
      <c r="S4030" s="3" t="s">
        <v>13590</v>
      </c>
      <c r="T4030" s="3" t="s">
        <v>13591</v>
      </c>
      <c r="U4030" s="3" t="s">
        <v>13592</v>
      </c>
      <c r="V4030" s="3" t="s">
        <v>76</v>
      </c>
      <c r="W4030" s="3" t="s">
        <v>73</v>
      </c>
      <c r="X4030" s="3" t="s">
        <v>73</v>
      </c>
      <c r="Y4030" s="3" t="s">
        <v>73</v>
      </c>
      <c r="Z4030" s="3" t="s">
        <v>13593</v>
      </c>
      <c r="AA4030" s="3" t="s">
        <v>73</v>
      </c>
      <c r="AB4030" s="3" t="s">
        <v>78</v>
      </c>
      <c r="AC4030" s="3" t="s">
        <v>13582</v>
      </c>
      <c r="AD4030" s="3" t="s">
        <v>80</v>
      </c>
      <c r="AE4030" s="3" t="s">
        <v>73</v>
      </c>
      <c r="AF4030" s="3" t="s">
        <v>73</v>
      </c>
      <c r="AG4030" s="3" t="s">
        <v>73</v>
      </c>
      <c r="AH4030" s="3" t="s">
        <v>73</v>
      </c>
      <c r="AI4030" s="3" t="s">
        <v>82</v>
      </c>
      <c r="AJ4030" s="3" t="s">
        <v>82</v>
      </c>
      <c r="AK4030" s="3" t="s">
        <v>189</v>
      </c>
      <c r="AL4030" s="3" t="s">
        <v>73</v>
      </c>
      <c r="AM4030" s="3" t="s">
        <v>73</v>
      </c>
      <c r="AN4030" s="3" t="s">
        <v>73</v>
      </c>
      <c r="AO4030" s="3" t="s">
        <v>73</v>
      </c>
      <c r="AP4030" s="3" t="s">
        <v>76</v>
      </c>
      <c r="AQ4030" s="3" t="s">
        <v>73</v>
      </c>
      <c r="AR4030" s="3" t="s">
        <v>73</v>
      </c>
      <c r="AS4030" s="3" t="s">
        <v>73</v>
      </c>
      <c r="AT4030" s="3" t="s">
        <v>138</v>
      </c>
      <c r="AU4030" s="3" t="s">
        <v>586</v>
      </c>
      <c r="AV4030" s="3" t="s">
        <v>3089</v>
      </c>
      <c r="AW4030" s="3" t="s">
        <v>3090</v>
      </c>
      <c r="AX4030" s="3" t="s">
        <v>121</v>
      </c>
      <c r="AY4030" s="3" t="s">
        <v>13591</v>
      </c>
      <c r="AZ4030" s="3" t="s">
        <v>749</v>
      </c>
      <c r="BA4030" s="3" t="s">
        <v>769</v>
      </c>
      <c r="BB4030" s="3" t="s">
        <v>4204</v>
      </c>
      <c r="BC4030" s="3" t="s">
        <v>5793</v>
      </c>
      <c r="BD4030" s="3" t="s">
        <v>5794</v>
      </c>
      <c r="BE4030" s="3" t="s">
        <v>91</v>
      </c>
      <c r="BF4030" s="3" t="s">
        <v>13594</v>
      </c>
      <c r="BG4030" s="3" t="s">
        <v>93</v>
      </c>
      <c r="BH4030" s="3" t="s">
        <v>93</v>
      </c>
      <c r="BI4030" s="3" t="s">
        <v>76</v>
      </c>
      <c r="BJ4030" s="3" t="s">
        <v>93</v>
      </c>
    </row>
    <row r="4031" spans="1:62" hidden="1" x14ac:dyDescent="0.2">
      <c r="A4031" s="2" t="s">
        <v>4512</v>
      </c>
      <c r="B4031" s="3" t="s">
        <v>7476</v>
      </c>
      <c r="C4031" s="3" t="s">
        <v>147</v>
      </c>
      <c r="D4031" s="3" t="s">
        <v>13572</v>
      </c>
      <c r="E4031" s="3" t="s">
        <v>13573</v>
      </c>
      <c r="F4031" s="3" t="s">
        <v>13574</v>
      </c>
      <c r="G4031" s="3" t="s">
        <v>2584</v>
      </c>
      <c r="H4031" s="58" t="str">
        <f t="shared" si="635"/>
        <v>武平供电有限公司</v>
      </c>
      <c r="I4031" s="3" t="s">
        <v>2585</v>
      </c>
      <c r="J4031" s="3" t="s">
        <v>2586</v>
      </c>
      <c r="K4031" s="3" t="s">
        <v>129</v>
      </c>
      <c r="L4031" s="3" t="s">
        <v>130</v>
      </c>
      <c r="M4031" s="3" t="s">
        <v>13575</v>
      </c>
      <c r="N4031" s="3" t="s">
        <v>13576</v>
      </c>
      <c r="O4031" s="3" t="s">
        <v>70</v>
      </c>
      <c r="P4031" s="3" t="s">
        <v>106</v>
      </c>
      <c r="Q4031" s="3" t="s">
        <v>13577</v>
      </c>
      <c r="R4031" s="3" t="s">
        <v>13578</v>
      </c>
      <c r="S4031" s="3" t="s">
        <v>13579</v>
      </c>
      <c r="T4031" s="3" t="s">
        <v>13580</v>
      </c>
      <c r="U4031" s="3" t="s">
        <v>13581</v>
      </c>
      <c r="V4031" s="3" t="s">
        <v>76</v>
      </c>
      <c r="W4031" s="3" t="s">
        <v>73</v>
      </c>
      <c r="X4031" s="3" t="s">
        <v>73</v>
      </c>
      <c r="Y4031" s="3" t="s">
        <v>73</v>
      </c>
      <c r="Z4031" s="3" t="s">
        <v>13575</v>
      </c>
      <c r="AA4031" s="3" t="s">
        <v>73</v>
      </c>
      <c r="AB4031" s="3" t="s">
        <v>78</v>
      </c>
      <c r="AC4031" s="3" t="s">
        <v>13582</v>
      </c>
      <c r="AD4031" s="3" t="s">
        <v>164</v>
      </c>
      <c r="AE4031" s="3" t="s">
        <v>73</v>
      </c>
      <c r="AF4031" s="3" t="s">
        <v>73</v>
      </c>
      <c r="AG4031" s="3" t="s">
        <v>73</v>
      </c>
      <c r="AH4031" s="3" t="s">
        <v>73</v>
      </c>
      <c r="AI4031" s="3" t="s">
        <v>115</v>
      </c>
      <c r="AJ4031" s="3" t="s">
        <v>529</v>
      </c>
      <c r="AK4031" s="3" t="s">
        <v>82</v>
      </c>
      <c r="AL4031" s="3" t="s">
        <v>2479</v>
      </c>
      <c r="AM4031" s="3" t="s">
        <v>2480</v>
      </c>
      <c r="AN4031" s="3" t="s">
        <v>73</v>
      </c>
      <c r="AO4031" s="3" t="s">
        <v>82</v>
      </c>
      <c r="AP4031" s="3" t="s">
        <v>76</v>
      </c>
      <c r="AQ4031" s="3" t="s">
        <v>76</v>
      </c>
      <c r="AR4031" s="3" t="s">
        <v>76</v>
      </c>
      <c r="AS4031" s="3" t="s">
        <v>73</v>
      </c>
      <c r="AT4031" s="3" t="s">
        <v>138</v>
      </c>
      <c r="AU4031" s="3" t="s">
        <v>485</v>
      </c>
      <c r="AV4031" s="3" t="s">
        <v>192</v>
      </c>
      <c r="AW4031" s="3" t="s">
        <v>1309</v>
      </c>
      <c r="AX4031" s="3" t="s">
        <v>142</v>
      </c>
      <c r="AY4031" s="3" t="s">
        <v>13580</v>
      </c>
      <c r="AZ4031" s="3" t="s">
        <v>723</v>
      </c>
      <c r="BA4031" s="3" t="s">
        <v>782</v>
      </c>
      <c r="BB4031" s="3" t="s">
        <v>4357</v>
      </c>
      <c r="BC4031" s="3" t="s">
        <v>7476</v>
      </c>
      <c r="BD4031" s="3" t="s">
        <v>7477</v>
      </c>
      <c r="BE4031" s="3" t="s">
        <v>91</v>
      </c>
      <c r="BF4031" s="3" t="s">
        <v>13583</v>
      </c>
      <c r="BG4031" s="3" t="s">
        <v>93</v>
      </c>
      <c r="BH4031" s="3" t="s">
        <v>93</v>
      </c>
      <c r="BI4031" s="3" t="s">
        <v>76</v>
      </c>
      <c r="BJ4031" s="3" t="s">
        <v>93</v>
      </c>
    </row>
    <row r="4032" spans="1:62" hidden="1" x14ac:dyDescent="0.2">
      <c r="A4032" s="2" t="s">
        <v>4514</v>
      </c>
      <c r="B4032" s="3" t="s">
        <v>8778</v>
      </c>
      <c r="C4032" s="3" t="s">
        <v>60</v>
      </c>
      <c r="D4032" s="3" t="s">
        <v>13898</v>
      </c>
      <c r="E4032" s="3" t="s">
        <v>13899</v>
      </c>
      <c r="F4032" s="3" t="s">
        <v>13900</v>
      </c>
      <c r="G4032" s="3" t="s">
        <v>64</v>
      </c>
      <c r="H4032" s="58" t="str">
        <f>C4032</f>
        <v>厦门</v>
      </c>
      <c r="I4032" s="3" t="s">
        <v>1491</v>
      </c>
      <c r="J4032" s="3" t="s">
        <v>1492</v>
      </c>
      <c r="K4032" s="3" t="s">
        <v>413</v>
      </c>
      <c r="L4032" s="3" t="s">
        <v>497</v>
      </c>
      <c r="M4032" s="3" t="s">
        <v>13901</v>
      </c>
      <c r="N4032" s="3" t="s">
        <v>13902</v>
      </c>
      <c r="O4032" s="3" t="s">
        <v>293</v>
      </c>
      <c r="P4032" s="3" t="s">
        <v>106</v>
      </c>
      <c r="Q4032" s="3" t="s">
        <v>13903</v>
      </c>
      <c r="R4032" s="3" t="s">
        <v>13904</v>
      </c>
      <c r="S4032" s="3" t="s">
        <v>13905</v>
      </c>
      <c r="T4032" s="3" t="s">
        <v>73</v>
      </c>
      <c r="U4032" s="3" t="s">
        <v>13906</v>
      </c>
      <c r="V4032" s="3" t="s">
        <v>76</v>
      </c>
      <c r="W4032" s="3" t="s">
        <v>73</v>
      </c>
      <c r="X4032" s="3" t="s">
        <v>73</v>
      </c>
      <c r="Y4032" s="3" t="s">
        <v>73</v>
      </c>
      <c r="Z4032" s="3" t="s">
        <v>13901</v>
      </c>
      <c r="AA4032" s="3" t="s">
        <v>73</v>
      </c>
      <c r="AB4032" s="3" t="s">
        <v>78</v>
      </c>
      <c r="AC4032" s="3" t="s">
        <v>13539</v>
      </c>
      <c r="AD4032" s="3" t="s">
        <v>80</v>
      </c>
      <c r="AE4032" s="3" t="s">
        <v>81</v>
      </c>
      <c r="AF4032" s="3" t="s">
        <v>73</v>
      </c>
      <c r="AG4032" s="3" t="s">
        <v>73</v>
      </c>
      <c r="AH4032" s="3" t="s">
        <v>73</v>
      </c>
      <c r="AI4032" s="3" t="s">
        <v>465</v>
      </c>
      <c r="AJ4032" s="3" t="s">
        <v>82</v>
      </c>
      <c r="AK4032" s="3" t="s">
        <v>82</v>
      </c>
      <c r="AL4032" s="3" t="s">
        <v>83</v>
      </c>
      <c r="AM4032" s="3" t="s">
        <v>84</v>
      </c>
      <c r="AN4032" s="3" t="s">
        <v>73</v>
      </c>
      <c r="AO4032" s="3" t="s">
        <v>73</v>
      </c>
      <c r="AP4032" s="3" t="s">
        <v>76</v>
      </c>
      <c r="AQ4032" s="3" t="s">
        <v>73</v>
      </c>
      <c r="AR4032" s="3" t="s">
        <v>73</v>
      </c>
      <c r="AS4032" s="3" t="s">
        <v>73</v>
      </c>
      <c r="AT4032" s="3" t="s">
        <v>299</v>
      </c>
      <c r="AU4032" s="3" t="s">
        <v>299</v>
      </c>
      <c r="AV4032" s="3" t="s">
        <v>299</v>
      </c>
      <c r="AW4032" s="3" t="s">
        <v>300</v>
      </c>
      <c r="AX4032" s="3" t="s">
        <v>262</v>
      </c>
      <c r="AY4032" s="3" t="s">
        <v>73</v>
      </c>
      <c r="AZ4032" s="3" t="s">
        <v>763</v>
      </c>
      <c r="BA4032" s="3" t="s">
        <v>1810</v>
      </c>
      <c r="BB4032" s="3" t="s">
        <v>7099</v>
      </c>
      <c r="BC4032" s="3" t="s">
        <v>8778</v>
      </c>
      <c r="BD4032" s="3" t="s">
        <v>13907</v>
      </c>
      <c r="BE4032" s="3" t="s">
        <v>91</v>
      </c>
      <c r="BF4032" s="3" t="s">
        <v>13908</v>
      </c>
      <c r="BG4032" s="3" t="s">
        <v>93</v>
      </c>
      <c r="BH4032" s="3" t="s">
        <v>93</v>
      </c>
      <c r="BI4032" s="3" t="s">
        <v>76</v>
      </c>
      <c r="BJ4032" s="3" t="s">
        <v>93</v>
      </c>
    </row>
    <row r="4033" spans="1:62" hidden="1" x14ac:dyDescent="0.2">
      <c r="A4033" s="2" t="s">
        <v>1135</v>
      </c>
      <c r="B4033" s="3" t="s">
        <v>2398</v>
      </c>
      <c r="C4033" s="3" t="s">
        <v>147</v>
      </c>
      <c r="D4033" s="3" t="s">
        <v>13562</v>
      </c>
      <c r="E4033" s="3" t="s">
        <v>13563</v>
      </c>
      <c r="F4033" s="3" t="s">
        <v>13564</v>
      </c>
      <c r="G4033" s="3" t="s">
        <v>1957</v>
      </c>
      <c r="H4033" s="58" t="str">
        <f>G4033</f>
        <v>上杭供电有限公司</v>
      </c>
      <c r="I4033" s="3" t="s">
        <v>2548</v>
      </c>
      <c r="J4033" s="3" t="s">
        <v>392</v>
      </c>
      <c r="K4033" s="3" t="s">
        <v>250</v>
      </c>
      <c r="L4033" s="3" t="s">
        <v>250</v>
      </c>
      <c r="M4033" s="3" t="s">
        <v>13565</v>
      </c>
      <c r="N4033" s="3" t="s">
        <v>13566</v>
      </c>
      <c r="O4033" s="3" t="s">
        <v>70</v>
      </c>
      <c r="P4033" s="3" t="s">
        <v>106</v>
      </c>
      <c r="Q4033" s="3" t="s">
        <v>13567</v>
      </c>
      <c r="R4033" s="3" t="s">
        <v>13568</v>
      </c>
      <c r="S4033" s="3" t="s">
        <v>13569</v>
      </c>
      <c r="T4033" s="3" t="s">
        <v>73</v>
      </c>
      <c r="U4033" s="3" t="s">
        <v>6738</v>
      </c>
      <c r="V4033" s="3" t="s">
        <v>76</v>
      </c>
      <c r="W4033" s="3" t="s">
        <v>73</v>
      </c>
      <c r="X4033" s="3" t="s">
        <v>73</v>
      </c>
      <c r="Y4033" s="3" t="s">
        <v>73</v>
      </c>
      <c r="Z4033" s="3" t="s">
        <v>13570</v>
      </c>
      <c r="AA4033" s="3" t="s">
        <v>73</v>
      </c>
      <c r="AB4033" s="3" t="s">
        <v>78</v>
      </c>
      <c r="AC4033" s="3" t="s">
        <v>13560</v>
      </c>
      <c r="AD4033" s="3" t="s">
        <v>401</v>
      </c>
      <c r="AE4033" s="3" t="s">
        <v>73</v>
      </c>
      <c r="AF4033" s="3" t="s">
        <v>73</v>
      </c>
      <c r="AG4033" s="3" t="s">
        <v>73</v>
      </c>
      <c r="AH4033" s="3" t="s">
        <v>73</v>
      </c>
      <c r="AI4033" s="3" t="s">
        <v>465</v>
      </c>
      <c r="AJ4033" s="3" t="s">
        <v>529</v>
      </c>
      <c r="AK4033" s="3" t="s">
        <v>82</v>
      </c>
      <c r="AL4033" s="3" t="s">
        <v>1969</v>
      </c>
      <c r="AM4033" s="3" t="s">
        <v>317</v>
      </c>
      <c r="AN4033" s="3" t="s">
        <v>73</v>
      </c>
      <c r="AO4033" s="3" t="s">
        <v>73</v>
      </c>
      <c r="AP4033" s="3" t="s">
        <v>76</v>
      </c>
      <c r="AQ4033" s="3" t="s">
        <v>73</v>
      </c>
      <c r="AR4033" s="3" t="s">
        <v>73</v>
      </c>
      <c r="AS4033" s="3" t="s">
        <v>73</v>
      </c>
      <c r="AT4033" s="3" t="s">
        <v>299</v>
      </c>
      <c r="AU4033" s="3" t="s">
        <v>299</v>
      </c>
      <c r="AV4033" s="3" t="s">
        <v>299</v>
      </c>
      <c r="AW4033" s="3" t="s">
        <v>300</v>
      </c>
      <c r="AX4033" s="3" t="s">
        <v>121</v>
      </c>
      <c r="AY4033" s="3" t="s">
        <v>73</v>
      </c>
      <c r="AZ4033" s="3" t="s">
        <v>723</v>
      </c>
      <c r="BA4033" s="3" t="s">
        <v>823</v>
      </c>
      <c r="BB4033" s="3" t="s">
        <v>1505</v>
      </c>
      <c r="BC4033" s="3" t="s">
        <v>2398</v>
      </c>
      <c r="BD4033" s="3" t="s">
        <v>4270</v>
      </c>
      <c r="BE4033" s="3" t="s">
        <v>91</v>
      </c>
      <c r="BF4033" s="3" t="s">
        <v>13571</v>
      </c>
      <c r="BG4033" s="3" t="s">
        <v>93</v>
      </c>
      <c r="BH4033" s="3" t="s">
        <v>93</v>
      </c>
      <c r="BI4033" s="3" t="s">
        <v>76</v>
      </c>
      <c r="BJ4033" s="3" t="s">
        <v>93</v>
      </c>
    </row>
    <row r="4034" spans="1:62" hidden="1" x14ac:dyDescent="0.2">
      <c r="A4034" s="2" t="s">
        <v>4131</v>
      </c>
      <c r="B4034" s="3" t="s">
        <v>2336</v>
      </c>
      <c r="C4034" s="3" t="s">
        <v>515</v>
      </c>
      <c r="D4034" s="3" t="s">
        <v>13552</v>
      </c>
      <c r="E4034" s="3" t="s">
        <v>13553</v>
      </c>
      <c r="F4034" s="3" t="s">
        <v>13554</v>
      </c>
      <c r="G4034" s="3" t="s">
        <v>1818</v>
      </c>
      <c r="H4034" s="58" t="str">
        <f>C4034</f>
        <v>莆田</v>
      </c>
      <c r="I4034" s="3" t="s">
        <v>3194</v>
      </c>
      <c r="J4034" s="3" t="s">
        <v>3195</v>
      </c>
      <c r="K4034" s="3" t="s">
        <v>250</v>
      </c>
      <c r="L4034" s="3" t="s">
        <v>250</v>
      </c>
      <c r="M4034" s="3" t="s">
        <v>13555</v>
      </c>
      <c r="N4034" s="3" t="s">
        <v>13556</v>
      </c>
      <c r="O4034" s="3" t="s">
        <v>70</v>
      </c>
      <c r="P4034" s="3" t="s">
        <v>106</v>
      </c>
      <c r="Q4034" s="3" t="s">
        <v>13557</v>
      </c>
      <c r="R4034" s="3" t="s">
        <v>13558</v>
      </c>
      <c r="S4034" s="3" t="s">
        <v>250</v>
      </c>
      <c r="T4034" s="3" t="s">
        <v>73</v>
      </c>
      <c r="U4034" s="3" t="s">
        <v>13559</v>
      </c>
      <c r="V4034" s="3" t="s">
        <v>76</v>
      </c>
      <c r="W4034" s="3" t="s">
        <v>73</v>
      </c>
      <c r="X4034" s="3" t="s">
        <v>73</v>
      </c>
      <c r="Y4034" s="3" t="s">
        <v>73</v>
      </c>
      <c r="Z4034" s="3" t="s">
        <v>13555</v>
      </c>
      <c r="AA4034" s="3" t="s">
        <v>73</v>
      </c>
      <c r="AB4034" s="3" t="s">
        <v>78</v>
      </c>
      <c r="AC4034" s="3" t="s">
        <v>13560</v>
      </c>
      <c r="AD4034" s="3" t="s">
        <v>80</v>
      </c>
      <c r="AE4034" s="3" t="s">
        <v>73</v>
      </c>
      <c r="AF4034" s="3" t="s">
        <v>73</v>
      </c>
      <c r="AG4034" s="3" t="s">
        <v>73</v>
      </c>
      <c r="AH4034" s="3" t="s">
        <v>73</v>
      </c>
      <c r="AI4034" s="3" t="s">
        <v>82</v>
      </c>
      <c r="AJ4034" s="3" t="s">
        <v>82</v>
      </c>
      <c r="AK4034" s="3" t="s">
        <v>82</v>
      </c>
      <c r="AL4034" s="3" t="s">
        <v>668</v>
      </c>
      <c r="AM4034" s="3" t="s">
        <v>669</v>
      </c>
      <c r="AN4034" s="3" t="s">
        <v>73</v>
      </c>
      <c r="AO4034" s="3" t="s">
        <v>73</v>
      </c>
      <c r="AP4034" s="3" t="s">
        <v>76</v>
      </c>
      <c r="AQ4034" s="3" t="s">
        <v>73</v>
      </c>
      <c r="AR4034" s="3" t="s">
        <v>76</v>
      </c>
      <c r="AS4034" s="3" t="s">
        <v>73</v>
      </c>
      <c r="AT4034" s="3" t="s">
        <v>299</v>
      </c>
      <c r="AU4034" s="3" t="s">
        <v>299</v>
      </c>
      <c r="AV4034" s="3" t="s">
        <v>299</v>
      </c>
      <c r="AW4034" s="3" t="s">
        <v>300</v>
      </c>
      <c r="AX4034" s="3" t="s">
        <v>262</v>
      </c>
      <c r="AY4034" s="3" t="s">
        <v>73</v>
      </c>
      <c r="AZ4034" s="3" t="s">
        <v>727</v>
      </c>
      <c r="BA4034" s="3" t="s">
        <v>723</v>
      </c>
      <c r="BB4034" s="3" t="s">
        <v>3887</v>
      </c>
      <c r="BC4034" s="3" t="s">
        <v>2336</v>
      </c>
      <c r="BD4034" s="3" t="s">
        <v>4450</v>
      </c>
      <c r="BE4034" s="3" t="s">
        <v>91</v>
      </c>
      <c r="BF4034" s="3" t="s">
        <v>13561</v>
      </c>
      <c r="BG4034" s="3" t="s">
        <v>93</v>
      </c>
      <c r="BH4034" s="3" t="s">
        <v>93</v>
      </c>
      <c r="BI4034" s="3" t="s">
        <v>76</v>
      </c>
      <c r="BJ4034" s="3" t="s">
        <v>93</v>
      </c>
    </row>
    <row r="4035" spans="1:62" hidden="1" x14ac:dyDescent="0.2">
      <c r="A4035" s="2" t="s">
        <v>1097</v>
      </c>
      <c r="B4035" s="3" t="s">
        <v>2275</v>
      </c>
      <c r="C4035" s="3" t="s">
        <v>359</v>
      </c>
      <c r="D4035" s="3" t="s">
        <v>13541</v>
      </c>
      <c r="E4035" s="3" t="s">
        <v>13542</v>
      </c>
      <c r="F4035" s="3" t="s">
        <v>13543</v>
      </c>
      <c r="G4035" s="3" t="s">
        <v>363</v>
      </c>
      <c r="H4035" s="58" t="str">
        <f t="shared" ref="H4035:H4044" si="636">G4035</f>
        <v>漳浦供电有限公司</v>
      </c>
      <c r="I4035" s="3" t="s">
        <v>3426</v>
      </c>
      <c r="J4035" s="3" t="s">
        <v>3427</v>
      </c>
      <c r="K4035" s="3" t="s">
        <v>413</v>
      </c>
      <c r="L4035" s="3" t="s">
        <v>435</v>
      </c>
      <c r="M4035" s="3" t="s">
        <v>13544</v>
      </c>
      <c r="N4035" s="3" t="s">
        <v>13545</v>
      </c>
      <c r="O4035" s="3" t="s">
        <v>70</v>
      </c>
      <c r="P4035" s="3" t="s">
        <v>106</v>
      </c>
      <c r="Q4035" s="3" t="s">
        <v>13546</v>
      </c>
      <c r="R4035" s="3" t="s">
        <v>13547</v>
      </c>
      <c r="S4035" s="3" t="s">
        <v>13548</v>
      </c>
      <c r="T4035" s="3" t="s">
        <v>73</v>
      </c>
      <c r="U4035" s="3" t="s">
        <v>7137</v>
      </c>
      <c r="V4035" s="3" t="s">
        <v>76</v>
      </c>
      <c r="W4035" s="3" t="s">
        <v>73</v>
      </c>
      <c r="X4035" s="3" t="s">
        <v>73</v>
      </c>
      <c r="Y4035" s="3" t="s">
        <v>73</v>
      </c>
      <c r="Z4035" s="3" t="s">
        <v>13544</v>
      </c>
      <c r="AA4035" s="3" t="s">
        <v>13549</v>
      </c>
      <c r="AB4035" s="3" t="s">
        <v>78</v>
      </c>
      <c r="AC4035" s="3" t="s">
        <v>13550</v>
      </c>
      <c r="AD4035" s="3" t="s">
        <v>80</v>
      </c>
      <c r="AE4035" s="3" t="s">
        <v>73</v>
      </c>
      <c r="AF4035" s="3" t="s">
        <v>73</v>
      </c>
      <c r="AG4035" s="3" t="s">
        <v>73</v>
      </c>
      <c r="AH4035" s="3" t="s">
        <v>73</v>
      </c>
      <c r="AI4035" s="3" t="s">
        <v>82</v>
      </c>
      <c r="AJ4035" s="3" t="s">
        <v>82</v>
      </c>
      <c r="AK4035" s="3" t="s">
        <v>82</v>
      </c>
      <c r="AL4035" s="3" t="s">
        <v>2946</v>
      </c>
      <c r="AM4035" s="3" t="s">
        <v>354</v>
      </c>
      <c r="AN4035" s="3" t="s">
        <v>13549</v>
      </c>
      <c r="AO4035" s="3" t="s">
        <v>73</v>
      </c>
      <c r="AP4035" s="3" t="s">
        <v>93</v>
      </c>
      <c r="AQ4035" s="3" t="s">
        <v>73</v>
      </c>
      <c r="AR4035" s="3" t="s">
        <v>73</v>
      </c>
      <c r="AS4035" s="3" t="s">
        <v>73</v>
      </c>
      <c r="AT4035" s="3" t="s">
        <v>138</v>
      </c>
      <c r="AU4035" s="3" t="s">
        <v>191</v>
      </c>
      <c r="AV4035" s="3" t="s">
        <v>192</v>
      </c>
      <c r="AW4035" s="3" t="s">
        <v>193</v>
      </c>
      <c r="AX4035" s="3" t="s">
        <v>566</v>
      </c>
      <c r="AY4035" s="3" t="s">
        <v>73</v>
      </c>
      <c r="AZ4035" s="3" t="s">
        <v>723</v>
      </c>
      <c r="BA4035" s="3" t="s">
        <v>861</v>
      </c>
      <c r="BB4035" s="3" t="s">
        <v>1505</v>
      </c>
      <c r="BC4035" s="3" t="s">
        <v>2275</v>
      </c>
      <c r="BD4035" s="3" t="s">
        <v>4052</v>
      </c>
      <c r="BE4035" s="3" t="s">
        <v>91</v>
      </c>
      <c r="BF4035" s="3" t="s">
        <v>13551</v>
      </c>
      <c r="BG4035" s="3" t="s">
        <v>93</v>
      </c>
      <c r="BH4035" s="3" t="s">
        <v>93</v>
      </c>
      <c r="BI4035" s="3" t="s">
        <v>76</v>
      </c>
      <c r="BJ4035" s="3" t="s">
        <v>93</v>
      </c>
    </row>
    <row r="4036" spans="1:62" hidden="1" x14ac:dyDescent="0.2">
      <c r="A4036" s="2" t="s">
        <v>1082</v>
      </c>
      <c r="B4036" s="3" t="s">
        <v>746</v>
      </c>
      <c r="C4036" s="3" t="s">
        <v>174</v>
      </c>
      <c r="D4036" s="3" t="s">
        <v>13885</v>
      </c>
      <c r="E4036" s="3" t="s">
        <v>13886</v>
      </c>
      <c r="F4036" s="3" t="s">
        <v>13887</v>
      </c>
      <c r="G4036" s="3" t="s">
        <v>307</v>
      </c>
      <c r="H4036" s="58" t="str">
        <f t="shared" si="636"/>
        <v>惠安县供电公司</v>
      </c>
      <c r="I4036" s="3" t="s">
        <v>731</v>
      </c>
      <c r="J4036" s="3" t="s">
        <v>732</v>
      </c>
      <c r="K4036" s="3" t="s">
        <v>129</v>
      </c>
      <c r="L4036" s="3" t="s">
        <v>575</v>
      </c>
      <c r="M4036" s="3" t="s">
        <v>13888</v>
      </c>
      <c r="N4036" s="3" t="s">
        <v>13598</v>
      </c>
      <c r="O4036" s="3" t="s">
        <v>293</v>
      </c>
      <c r="P4036" s="3" t="s">
        <v>185</v>
      </c>
      <c r="Q4036" s="3" t="s">
        <v>13889</v>
      </c>
      <c r="R4036" s="3" t="s">
        <v>13890</v>
      </c>
      <c r="S4036" s="3" t="s">
        <v>13891</v>
      </c>
      <c r="T4036" s="3" t="s">
        <v>73</v>
      </c>
      <c r="U4036" s="3" t="s">
        <v>13892</v>
      </c>
      <c r="V4036" s="3" t="s">
        <v>76</v>
      </c>
      <c r="W4036" s="3" t="s">
        <v>73</v>
      </c>
      <c r="X4036" s="3" t="s">
        <v>73</v>
      </c>
      <c r="Y4036" s="3" t="s">
        <v>73</v>
      </c>
      <c r="Z4036" s="3" t="s">
        <v>13893</v>
      </c>
      <c r="AA4036" s="3" t="s">
        <v>13894</v>
      </c>
      <c r="AB4036" s="3" t="s">
        <v>78</v>
      </c>
      <c r="AC4036" s="3" t="s">
        <v>13895</v>
      </c>
      <c r="AD4036" s="3" t="s">
        <v>164</v>
      </c>
      <c r="AE4036" s="3" t="s">
        <v>73</v>
      </c>
      <c r="AF4036" s="3" t="s">
        <v>73</v>
      </c>
      <c r="AG4036" s="3" t="s">
        <v>73</v>
      </c>
      <c r="AH4036" s="3" t="s">
        <v>73</v>
      </c>
      <c r="AI4036" s="3" t="s">
        <v>82</v>
      </c>
      <c r="AJ4036" s="3" t="s">
        <v>82</v>
      </c>
      <c r="AK4036" s="3" t="s">
        <v>1808</v>
      </c>
      <c r="AL4036" s="3" t="s">
        <v>7955</v>
      </c>
      <c r="AM4036" s="3" t="s">
        <v>732</v>
      </c>
      <c r="AN4036" s="3" t="s">
        <v>13894</v>
      </c>
      <c r="AO4036" s="3" t="s">
        <v>73</v>
      </c>
      <c r="AP4036" s="3" t="s">
        <v>93</v>
      </c>
      <c r="AQ4036" s="3" t="s">
        <v>76</v>
      </c>
      <c r="AR4036" s="3" t="s">
        <v>76</v>
      </c>
      <c r="AS4036" s="3" t="s">
        <v>73</v>
      </c>
      <c r="AT4036" s="3" t="s">
        <v>138</v>
      </c>
      <c r="AU4036" s="3" t="s">
        <v>331</v>
      </c>
      <c r="AV4036" s="3" t="s">
        <v>2618</v>
      </c>
      <c r="AW4036" s="3" t="s">
        <v>2619</v>
      </c>
      <c r="AX4036" s="3" t="s">
        <v>142</v>
      </c>
      <c r="AY4036" s="3" t="s">
        <v>73</v>
      </c>
      <c r="AZ4036" s="3" t="s">
        <v>1810</v>
      </c>
      <c r="BA4036" s="3" t="s">
        <v>1112</v>
      </c>
      <c r="BB4036" s="3" t="s">
        <v>13896</v>
      </c>
      <c r="BC4036" s="3" t="s">
        <v>746</v>
      </c>
      <c r="BD4036" s="3" t="s">
        <v>747</v>
      </c>
      <c r="BE4036" s="3" t="s">
        <v>91</v>
      </c>
      <c r="BF4036" s="3" t="s">
        <v>13897</v>
      </c>
      <c r="BG4036" s="3" t="s">
        <v>93</v>
      </c>
      <c r="BH4036" s="3" t="s">
        <v>93</v>
      </c>
      <c r="BI4036" s="3" t="s">
        <v>76</v>
      </c>
      <c r="BJ4036" s="3" t="s">
        <v>93</v>
      </c>
    </row>
    <row r="4037" spans="1:62" hidden="1" x14ac:dyDescent="0.2">
      <c r="A4037" s="2" t="s">
        <v>5339</v>
      </c>
      <c r="B4037" s="3" t="s">
        <v>6532</v>
      </c>
      <c r="C4037" s="3" t="s">
        <v>174</v>
      </c>
      <c r="D4037" s="3" t="s">
        <v>13528</v>
      </c>
      <c r="E4037" s="3" t="s">
        <v>13529</v>
      </c>
      <c r="F4037" s="3" t="s">
        <v>13530</v>
      </c>
      <c r="G4037" s="3" t="s">
        <v>890</v>
      </c>
      <c r="H4037" s="58" t="str">
        <f t="shared" si="636"/>
        <v>安溪县供电公司</v>
      </c>
      <c r="I4037" s="3" t="s">
        <v>1660</v>
      </c>
      <c r="J4037" s="3" t="s">
        <v>1661</v>
      </c>
      <c r="K4037" s="3" t="s">
        <v>129</v>
      </c>
      <c r="L4037" s="3" t="s">
        <v>575</v>
      </c>
      <c r="M4037" s="3" t="s">
        <v>13531</v>
      </c>
      <c r="N4037" s="3" t="s">
        <v>13532</v>
      </c>
      <c r="O4037" s="3" t="s">
        <v>70</v>
      </c>
      <c r="P4037" s="3" t="s">
        <v>185</v>
      </c>
      <c r="Q4037" s="3" t="s">
        <v>13533</v>
      </c>
      <c r="R4037" s="3" t="s">
        <v>13534</v>
      </c>
      <c r="S4037" s="3" t="s">
        <v>13535</v>
      </c>
      <c r="T4037" s="3" t="s">
        <v>73</v>
      </c>
      <c r="U4037" s="3" t="s">
        <v>13536</v>
      </c>
      <c r="V4037" s="3" t="s">
        <v>76</v>
      </c>
      <c r="W4037" s="3" t="s">
        <v>73</v>
      </c>
      <c r="X4037" s="3" t="s">
        <v>73</v>
      </c>
      <c r="Y4037" s="3" t="s">
        <v>73</v>
      </c>
      <c r="Z4037" s="3" t="s">
        <v>13537</v>
      </c>
      <c r="AA4037" s="3" t="s">
        <v>13538</v>
      </c>
      <c r="AB4037" s="3" t="s">
        <v>78</v>
      </c>
      <c r="AC4037" s="3" t="s">
        <v>13539</v>
      </c>
      <c r="AD4037" s="3" t="s">
        <v>164</v>
      </c>
      <c r="AE4037" s="3" t="s">
        <v>73</v>
      </c>
      <c r="AF4037" s="3" t="s">
        <v>73</v>
      </c>
      <c r="AG4037" s="3" t="s">
        <v>73</v>
      </c>
      <c r="AH4037" s="3" t="s">
        <v>73</v>
      </c>
      <c r="AI4037" s="3" t="s">
        <v>82</v>
      </c>
      <c r="AJ4037" s="3" t="s">
        <v>82</v>
      </c>
      <c r="AK4037" s="3" t="s">
        <v>1808</v>
      </c>
      <c r="AL4037" s="3" t="s">
        <v>7659</v>
      </c>
      <c r="AM4037" s="3" t="s">
        <v>1661</v>
      </c>
      <c r="AN4037" s="3" t="s">
        <v>13538</v>
      </c>
      <c r="AO4037" s="3" t="s">
        <v>73</v>
      </c>
      <c r="AP4037" s="3" t="s">
        <v>93</v>
      </c>
      <c r="AQ4037" s="3" t="s">
        <v>76</v>
      </c>
      <c r="AR4037" s="3" t="s">
        <v>73</v>
      </c>
      <c r="AS4037" s="3" t="s">
        <v>73</v>
      </c>
      <c r="AT4037" s="3" t="s">
        <v>138</v>
      </c>
      <c r="AU4037" s="3" t="s">
        <v>2631</v>
      </c>
      <c r="AV4037" s="3" t="s">
        <v>2618</v>
      </c>
      <c r="AW4037" s="3" t="s">
        <v>2619</v>
      </c>
      <c r="AX4037" s="3" t="s">
        <v>142</v>
      </c>
      <c r="AY4037" s="3" t="s">
        <v>73</v>
      </c>
      <c r="AZ4037" s="3" t="s">
        <v>923</v>
      </c>
      <c r="BA4037" s="3" t="s">
        <v>782</v>
      </c>
      <c r="BB4037" s="3" t="s">
        <v>6851</v>
      </c>
      <c r="BC4037" s="3" t="s">
        <v>6532</v>
      </c>
      <c r="BD4037" s="3" t="s">
        <v>6533</v>
      </c>
      <c r="BE4037" s="3" t="s">
        <v>91</v>
      </c>
      <c r="BF4037" s="3" t="s">
        <v>13540</v>
      </c>
      <c r="BG4037" s="3" t="s">
        <v>93</v>
      </c>
      <c r="BH4037" s="3" t="s">
        <v>93</v>
      </c>
      <c r="BI4037" s="3" t="s">
        <v>76</v>
      </c>
      <c r="BJ4037" s="3" t="s">
        <v>93</v>
      </c>
    </row>
    <row r="4038" spans="1:62" hidden="1" x14ac:dyDescent="0.2">
      <c r="A4038" s="2" t="s">
        <v>4135</v>
      </c>
      <c r="B4038" s="3" t="s">
        <v>3583</v>
      </c>
      <c r="C4038" s="3" t="s">
        <v>243</v>
      </c>
      <c r="D4038" s="3" t="s">
        <v>13874</v>
      </c>
      <c r="E4038" s="3" t="s">
        <v>13875</v>
      </c>
      <c r="F4038" s="3" t="s">
        <v>13876</v>
      </c>
      <c r="G4038" s="3" t="s">
        <v>2692</v>
      </c>
      <c r="H4038" s="58" t="str">
        <f t="shared" si="636"/>
        <v>平潭供电有限公司</v>
      </c>
      <c r="I4038" s="3" t="s">
        <v>3584</v>
      </c>
      <c r="J4038" s="3" t="s">
        <v>3585</v>
      </c>
      <c r="K4038" s="3" t="s">
        <v>129</v>
      </c>
      <c r="L4038" s="3" t="s">
        <v>130</v>
      </c>
      <c r="M4038" s="3" t="s">
        <v>13525</v>
      </c>
      <c r="N4038" s="3" t="s">
        <v>13877</v>
      </c>
      <c r="O4038" s="3" t="s">
        <v>293</v>
      </c>
      <c r="P4038" s="3" t="s">
        <v>157</v>
      </c>
      <c r="Q4038" s="3" t="s">
        <v>13878</v>
      </c>
      <c r="R4038" s="3" t="s">
        <v>13879</v>
      </c>
      <c r="S4038" s="3" t="s">
        <v>13880</v>
      </c>
      <c r="T4038" s="3" t="s">
        <v>73</v>
      </c>
      <c r="U4038" s="3" t="s">
        <v>13881</v>
      </c>
      <c r="V4038" s="3" t="s">
        <v>76</v>
      </c>
      <c r="W4038" s="3" t="s">
        <v>73</v>
      </c>
      <c r="X4038" s="3" t="s">
        <v>73</v>
      </c>
      <c r="Y4038" s="3" t="s">
        <v>73</v>
      </c>
      <c r="Z4038" s="3" t="s">
        <v>13882</v>
      </c>
      <c r="AA4038" s="3" t="s">
        <v>73</v>
      </c>
      <c r="AB4038" s="3" t="s">
        <v>78</v>
      </c>
      <c r="AC4038" s="3" t="s">
        <v>13550</v>
      </c>
      <c r="AD4038" s="3" t="s">
        <v>80</v>
      </c>
      <c r="AE4038" s="3" t="s">
        <v>73</v>
      </c>
      <c r="AF4038" s="3" t="s">
        <v>73</v>
      </c>
      <c r="AG4038" s="3" t="s">
        <v>73</v>
      </c>
      <c r="AH4038" s="3" t="s">
        <v>73</v>
      </c>
      <c r="AI4038" s="3" t="s">
        <v>402</v>
      </c>
      <c r="AJ4038" s="3" t="s">
        <v>403</v>
      </c>
      <c r="AK4038" s="3" t="s">
        <v>82</v>
      </c>
      <c r="AL4038" s="3" t="s">
        <v>3319</v>
      </c>
      <c r="AM4038" s="3" t="s">
        <v>3320</v>
      </c>
      <c r="AN4038" s="3" t="s">
        <v>73</v>
      </c>
      <c r="AO4038" s="3" t="s">
        <v>73</v>
      </c>
      <c r="AP4038" s="3" t="s">
        <v>93</v>
      </c>
      <c r="AQ4038" s="3" t="s">
        <v>73</v>
      </c>
      <c r="AR4038" s="3" t="s">
        <v>73</v>
      </c>
      <c r="AS4038" s="3" t="s">
        <v>73</v>
      </c>
      <c r="AT4038" s="3" t="s">
        <v>138</v>
      </c>
      <c r="AU4038" s="3" t="s">
        <v>509</v>
      </c>
      <c r="AV4038" s="3" t="s">
        <v>880</v>
      </c>
      <c r="AW4038" s="3" t="s">
        <v>881</v>
      </c>
      <c r="AX4038" s="3" t="s">
        <v>142</v>
      </c>
      <c r="AY4038" s="3" t="s">
        <v>73</v>
      </c>
      <c r="AZ4038" s="3" t="s">
        <v>763</v>
      </c>
      <c r="BA4038" s="3" t="s">
        <v>823</v>
      </c>
      <c r="BB4038" s="3" t="s">
        <v>5148</v>
      </c>
      <c r="BC4038" s="3" t="s">
        <v>3583</v>
      </c>
      <c r="BD4038" s="3" t="s">
        <v>13883</v>
      </c>
      <c r="BE4038" s="3" t="s">
        <v>91</v>
      </c>
      <c r="BF4038" s="3" t="s">
        <v>13884</v>
      </c>
      <c r="BG4038" s="3" t="s">
        <v>93</v>
      </c>
      <c r="BH4038" s="3" t="s">
        <v>93</v>
      </c>
      <c r="BI4038" s="3" t="s">
        <v>76</v>
      </c>
      <c r="BJ4038" s="3" t="s">
        <v>93</v>
      </c>
    </row>
    <row r="4039" spans="1:62" ht="15" hidden="1" x14ac:dyDescent="0.2">
      <c r="A4039" s="2" t="s">
        <v>4136</v>
      </c>
      <c r="B4039" s="3" t="s">
        <v>7932</v>
      </c>
      <c r="C4039" s="3" t="s">
        <v>243</v>
      </c>
      <c r="D4039" s="3" t="s">
        <v>13864</v>
      </c>
      <c r="E4039" s="3" t="s">
        <v>13865</v>
      </c>
      <c r="F4039" s="3" t="s">
        <v>13866</v>
      </c>
      <c r="G4039" s="3" t="s">
        <v>2570</v>
      </c>
      <c r="H4039" s="58" t="str">
        <f t="shared" si="636"/>
        <v>永泰供电有限公司</v>
      </c>
      <c r="I4039" s="3" t="s">
        <v>3800</v>
      </c>
      <c r="J4039" s="3" t="s">
        <v>317</v>
      </c>
      <c r="K4039" s="3" t="s">
        <v>2883</v>
      </c>
      <c r="L4039" s="3" t="s">
        <v>2923</v>
      </c>
      <c r="M4039" s="3" t="s">
        <v>13525</v>
      </c>
      <c r="N4039" s="11" t="str">
        <f>M4039</f>
        <v>2023-02-05 02:09</v>
      </c>
      <c r="O4039" s="3" t="s">
        <v>293</v>
      </c>
      <c r="P4039" s="3" t="s">
        <v>185</v>
      </c>
      <c r="Q4039" s="3" t="s">
        <v>13867</v>
      </c>
      <c r="R4039" s="3" t="s">
        <v>13868</v>
      </c>
      <c r="S4039" s="3" t="s">
        <v>13869</v>
      </c>
      <c r="T4039" s="3" t="s">
        <v>73</v>
      </c>
      <c r="U4039" s="3" t="s">
        <v>13870</v>
      </c>
      <c r="V4039" s="3" t="s">
        <v>76</v>
      </c>
      <c r="W4039" s="3" t="s">
        <v>73</v>
      </c>
      <c r="X4039" s="3" t="s">
        <v>73</v>
      </c>
      <c r="Y4039" s="3" t="s">
        <v>73</v>
      </c>
      <c r="Z4039" s="3" t="s">
        <v>13871</v>
      </c>
      <c r="AA4039" s="3" t="s">
        <v>73</v>
      </c>
      <c r="AB4039" s="3" t="s">
        <v>78</v>
      </c>
      <c r="AC4039" s="3" t="s">
        <v>13550</v>
      </c>
      <c r="AD4039" s="3" t="s">
        <v>707</v>
      </c>
      <c r="AE4039" s="3" t="s">
        <v>73</v>
      </c>
      <c r="AF4039" s="3" t="s">
        <v>73</v>
      </c>
      <c r="AG4039" s="3" t="s">
        <v>73</v>
      </c>
      <c r="AH4039" s="3" t="s">
        <v>73</v>
      </c>
      <c r="AI4039" s="3" t="s">
        <v>73</v>
      </c>
      <c r="AJ4039" s="3" t="s">
        <v>73</v>
      </c>
      <c r="AK4039" s="3" t="s">
        <v>189</v>
      </c>
      <c r="AL4039" s="3" t="s">
        <v>5137</v>
      </c>
      <c r="AM4039" s="3" t="s">
        <v>5138</v>
      </c>
      <c r="AN4039" s="3" t="s">
        <v>73</v>
      </c>
      <c r="AO4039" s="3" t="s">
        <v>73</v>
      </c>
      <c r="AP4039" s="3" t="s">
        <v>76</v>
      </c>
      <c r="AQ4039" s="3" t="s">
        <v>73</v>
      </c>
      <c r="AR4039" s="3" t="s">
        <v>73</v>
      </c>
      <c r="AS4039" s="3" t="s">
        <v>73</v>
      </c>
      <c r="AT4039" s="3" t="s">
        <v>138</v>
      </c>
      <c r="AU4039" s="3" t="s">
        <v>191</v>
      </c>
      <c r="AV4039" s="3" t="s">
        <v>192</v>
      </c>
      <c r="AW4039" s="3" t="s">
        <v>193</v>
      </c>
      <c r="AX4039" s="3" t="s">
        <v>89</v>
      </c>
      <c r="AY4039" s="3" t="s">
        <v>73</v>
      </c>
      <c r="AZ4039" s="3" t="s">
        <v>803</v>
      </c>
      <c r="BA4039" s="3" t="s">
        <v>823</v>
      </c>
      <c r="BB4039" s="3" t="s">
        <v>13872</v>
      </c>
      <c r="BC4039" s="3" t="s">
        <v>7932</v>
      </c>
      <c r="BD4039" s="3" t="s">
        <v>13873</v>
      </c>
      <c r="BE4039" s="3" t="s">
        <v>195</v>
      </c>
      <c r="BF4039" s="3" t="s">
        <v>73</v>
      </c>
      <c r="BG4039" s="3" t="s">
        <v>93</v>
      </c>
      <c r="BH4039" s="3" t="s">
        <v>93</v>
      </c>
      <c r="BI4039" s="3" t="s">
        <v>76</v>
      </c>
      <c r="BJ4039" s="3" t="s">
        <v>76</v>
      </c>
    </row>
    <row r="4040" spans="1:62" hidden="1" x14ac:dyDescent="0.2">
      <c r="A4040" s="2" t="s">
        <v>6455</v>
      </c>
      <c r="B4040" s="3" t="s">
        <v>6254</v>
      </c>
      <c r="C4040" s="3" t="s">
        <v>174</v>
      </c>
      <c r="D4040" s="3" t="s">
        <v>13517</v>
      </c>
      <c r="E4040" s="3" t="s">
        <v>13518</v>
      </c>
      <c r="F4040" s="3" t="s">
        <v>13519</v>
      </c>
      <c r="G4040" s="3" t="s">
        <v>341</v>
      </c>
      <c r="H4040" s="58" t="str">
        <f t="shared" si="636"/>
        <v>晋江市供电公司</v>
      </c>
      <c r="I4040" s="3" t="s">
        <v>5156</v>
      </c>
      <c r="J4040" s="3" t="s">
        <v>5157</v>
      </c>
      <c r="K4040" s="3" t="s">
        <v>413</v>
      </c>
      <c r="L4040" s="3" t="s">
        <v>435</v>
      </c>
      <c r="M4040" s="3" t="s">
        <v>13520</v>
      </c>
      <c r="N4040" s="3" t="s">
        <v>13521</v>
      </c>
      <c r="O4040" s="3" t="s">
        <v>70</v>
      </c>
      <c r="P4040" s="3" t="s">
        <v>106</v>
      </c>
      <c r="Q4040" s="3" t="s">
        <v>13522</v>
      </c>
      <c r="R4040" s="3" t="s">
        <v>13523</v>
      </c>
      <c r="S4040" s="3" t="s">
        <v>193</v>
      </c>
      <c r="T4040" s="3" t="s">
        <v>73</v>
      </c>
      <c r="U4040" s="3" t="s">
        <v>13524</v>
      </c>
      <c r="V4040" s="3" t="s">
        <v>76</v>
      </c>
      <c r="W4040" s="3" t="s">
        <v>73</v>
      </c>
      <c r="X4040" s="3" t="s">
        <v>73</v>
      </c>
      <c r="Y4040" s="3" t="s">
        <v>73</v>
      </c>
      <c r="Z4040" s="3" t="s">
        <v>13520</v>
      </c>
      <c r="AA4040" s="3" t="s">
        <v>13525</v>
      </c>
      <c r="AB4040" s="3" t="s">
        <v>78</v>
      </c>
      <c r="AC4040" s="3" t="s">
        <v>13526</v>
      </c>
      <c r="AD4040" s="3" t="s">
        <v>80</v>
      </c>
      <c r="AE4040" s="3" t="s">
        <v>73</v>
      </c>
      <c r="AF4040" s="3" t="s">
        <v>73</v>
      </c>
      <c r="AG4040" s="3" t="s">
        <v>73</v>
      </c>
      <c r="AH4040" s="3" t="s">
        <v>73</v>
      </c>
      <c r="AI4040" s="3" t="s">
        <v>211</v>
      </c>
      <c r="AJ4040" s="3" t="s">
        <v>82</v>
      </c>
      <c r="AK4040" s="3" t="s">
        <v>82</v>
      </c>
      <c r="AL4040" s="3" t="s">
        <v>353</v>
      </c>
      <c r="AM4040" s="3" t="s">
        <v>354</v>
      </c>
      <c r="AN4040" s="3" t="s">
        <v>13525</v>
      </c>
      <c r="AO4040" s="3" t="s">
        <v>73</v>
      </c>
      <c r="AP4040" s="3" t="s">
        <v>93</v>
      </c>
      <c r="AQ4040" s="3" t="s">
        <v>76</v>
      </c>
      <c r="AR4040" s="3" t="s">
        <v>76</v>
      </c>
      <c r="AS4040" s="3" t="s">
        <v>73</v>
      </c>
      <c r="AT4040" s="3" t="s">
        <v>138</v>
      </c>
      <c r="AU4040" s="3" t="s">
        <v>237</v>
      </c>
      <c r="AV4040" s="3" t="s">
        <v>192</v>
      </c>
      <c r="AW4040" s="3" t="s">
        <v>193</v>
      </c>
      <c r="AX4040" s="3" t="s">
        <v>566</v>
      </c>
      <c r="AY4040" s="3" t="s">
        <v>73</v>
      </c>
      <c r="AZ4040" s="3" t="s">
        <v>1112</v>
      </c>
      <c r="BA4040" s="3" t="s">
        <v>781</v>
      </c>
      <c r="BB4040" s="3" t="s">
        <v>4941</v>
      </c>
      <c r="BC4040" s="3" t="s">
        <v>6254</v>
      </c>
      <c r="BD4040" s="3" t="s">
        <v>6255</v>
      </c>
      <c r="BE4040" s="3" t="s">
        <v>91</v>
      </c>
      <c r="BF4040" s="3" t="s">
        <v>13527</v>
      </c>
      <c r="BG4040" s="3" t="s">
        <v>93</v>
      </c>
      <c r="BH4040" s="3" t="s">
        <v>93</v>
      </c>
      <c r="BI4040" s="3" t="s">
        <v>76</v>
      </c>
      <c r="BJ4040" s="3" t="s">
        <v>93</v>
      </c>
    </row>
    <row r="4041" spans="1:62" hidden="1" x14ac:dyDescent="0.2">
      <c r="A4041" s="2" t="s">
        <v>5452</v>
      </c>
      <c r="B4041" s="3" t="s">
        <v>13852</v>
      </c>
      <c r="C4041" s="3" t="s">
        <v>359</v>
      </c>
      <c r="D4041" s="3" t="s">
        <v>13853</v>
      </c>
      <c r="E4041" s="3" t="s">
        <v>13854</v>
      </c>
      <c r="F4041" s="3" t="s">
        <v>13855</v>
      </c>
      <c r="G4041" s="3" t="s">
        <v>2826</v>
      </c>
      <c r="H4041" s="58" t="str">
        <f t="shared" si="636"/>
        <v>平和供电有限公司</v>
      </c>
      <c r="I4041" s="3" t="s">
        <v>3998</v>
      </c>
      <c r="J4041" s="3" t="s">
        <v>3999</v>
      </c>
      <c r="K4041" s="3" t="s">
        <v>73</v>
      </c>
      <c r="L4041" s="3" t="s">
        <v>73</v>
      </c>
      <c r="M4041" s="3" t="s">
        <v>13856</v>
      </c>
      <c r="N4041" s="3" t="s">
        <v>13857</v>
      </c>
      <c r="O4041" s="3" t="s">
        <v>293</v>
      </c>
      <c r="P4041" s="3" t="s">
        <v>106</v>
      </c>
      <c r="Q4041" s="3" t="s">
        <v>13858</v>
      </c>
      <c r="R4041" s="3" t="s">
        <v>13859</v>
      </c>
      <c r="S4041" s="3" t="s">
        <v>73</v>
      </c>
      <c r="T4041" s="3" t="s">
        <v>73</v>
      </c>
      <c r="U4041" s="3" t="s">
        <v>13860</v>
      </c>
      <c r="V4041" s="3" t="s">
        <v>76</v>
      </c>
      <c r="W4041" s="3" t="s">
        <v>73</v>
      </c>
      <c r="X4041" s="3" t="s">
        <v>73</v>
      </c>
      <c r="Y4041" s="3" t="s">
        <v>73</v>
      </c>
      <c r="Z4041" s="3" t="s">
        <v>13861</v>
      </c>
      <c r="AA4041" s="3" t="s">
        <v>73</v>
      </c>
      <c r="AB4041" s="3" t="s">
        <v>78</v>
      </c>
      <c r="AC4041" s="3" t="s">
        <v>13862</v>
      </c>
      <c r="AD4041" s="3" t="s">
        <v>80</v>
      </c>
      <c r="AE4041" s="3" t="s">
        <v>73</v>
      </c>
      <c r="AF4041" s="3" t="s">
        <v>73</v>
      </c>
      <c r="AG4041" s="3" t="s">
        <v>73</v>
      </c>
      <c r="AH4041" s="3" t="s">
        <v>73</v>
      </c>
      <c r="AI4041" s="3" t="s">
        <v>211</v>
      </c>
      <c r="AJ4041" s="3" t="s">
        <v>403</v>
      </c>
      <c r="AK4041" s="3" t="s">
        <v>82</v>
      </c>
      <c r="AL4041" s="3" t="s">
        <v>73</v>
      </c>
      <c r="AM4041" s="3" t="s">
        <v>73</v>
      </c>
      <c r="AN4041" s="3" t="s">
        <v>73</v>
      </c>
      <c r="AO4041" s="3" t="s">
        <v>73</v>
      </c>
      <c r="AP4041" s="3" t="s">
        <v>93</v>
      </c>
      <c r="AQ4041" s="3" t="s">
        <v>73</v>
      </c>
      <c r="AR4041" s="3" t="s">
        <v>73</v>
      </c>
      <c r="AS4041" s="3" t="s">
        <v>73</v>
      </c>
      <c r="AT4041" s="3" t="s">
        <v>73</v>
      </c>
      <c r="AU4041" s="3" t="s">
        <v>73</v>
      </c>
      <c r="AV4041" s="3" t="s">
        <v>73</v>
      </c>
      <c r="AW4041" s="3" t="s">
        <v>73</v>
      </c>
      <c r="AX4041" s="3" t="s">
        <v>566</v>
      </c>
      <c r="AY4041" s="3" t="s">
        <v>73</v>
      </c>
      <c r="AZ4041" s="3" t="s">
        <v>763</v>
      </c>
      <c r="BA4041" s="3" t="s">
        <v>743</v>
      </c>
      <c r="BB4041" s="3" t="s">
        <v>6972</v>
      </c>
      <c r="BC4041" s="3" t="s">
        <v>13852</v>
      </c>
      <c r="BD4041" s="3" t="s">
        <v>13863</v>
      </c>
      <c r="BE4041" s="3" t="s">
        <v>195</v>
      </c>
      <c r="BF4041" s="3" t="s">
        <v>73</v>
      </c>
      <c r="BG4041" s="3" t="s">
        <v>93</v>
      </c>
      <c r="BH4041" s="3" t="s">
        <v>93</v>
      </c>
      <c r="BI4041" s="3" t="s">
        <v>76</v>
      </c>
      <c r="BJ4041" s="3" t="s">
        <v>76</v>
      </c>
    </row>
    <row r="4042" spans="1:62" hidden="1" x14ac:dyDescent="0.2">
      <c r="A4042" s="2" t="s">
        <v>4526</v>
      </c>
      <c r="B4042" s="3" t="s">
        <v>14357</v>
      </c>
      <c r="C4042" s="3" t="s">
        <v>359</v>
      </c>
      <c r="D4042" s="3" t="s">
        <v>14358</v>
      </c>
      <c r="E4042" s="3" t="s">
        <v>14359</v>
      </c>
      <c r="F4042" s="3" t="s">
        <v>14360</v>
      </c>
      <c r="G4042" s="3" t="s">
        <v>363</v>
      </c>
      <c r="H4042" s="58" t="str">
        <f t="shared" si="636"/>
        <v>漳浦供电有限公司</v>
      </c>
      <c r="I4042" s="3" t="s">
        <v>14361</v>
      </c>
      <c r="J4042" s="3" t="s">
        <v>6009</v>
      </c>
      <c r="K4042" s="3" t="s">
        <v>73</v>
      </c>
      <c r="L4042" s="3" t="s">
        <v>73</v>
      </c>
      <c r="M4042" s="3" t="s">
        <v>14362</v>
      </c>
      <c r="N4042" s="3" t="s">
        <v>14363</v>
      </c>
      <c r="O4042" s="3" t="s">
        <v>156</v>
      </c>
      <c r="P4042" s="3" t="s">
        <v>185</v>
      </c>
      <c r="Q4042" s="3" t="s">
        <v>14364</v>
      </c>
      <c r="R4042" s="3" t="s">
        <v>14365</v>
      </c>
      <c r="S4042" s="3" t="s">
        <v>73</v>
      </c>
      <c r="T4042" s="3" t="s">
        <v>73</v>
      </c>
      <c r="U4042" s="3" t="s">
        <v>14366</v>
      </c>
      <c r="V4042" s="3" t="s">
        <v>76</v>
      </c>
      <c r="W4042" s="3" t="s">
        <v>73</v>
      </c>
      <c r="X4042" s="3" t="s">
        <v>73</v>
      </c>
      <c r="Y4042" s="3" t="s">
        <v>73</v>
      </c>
      <c r="Z4042" s="3" t="s">
        <v>14367</v>
      </c>
      <c r="AA4042" s="3" t="s">
        <v>73</v>
      </c>
      <c r="AB4042" s="3" t="s">
        <v>78</v>
      </c>
      <c r="AC4042" s="3" t="s">
        <v>14368</v>
      </c>
      <c r="AD4042" s="3" t="s">
        <v>80</v>
      </c>
      <c r="AE4042" s="3" t="s">
        <v>73</v>
      </c>
      <c r="AF4042" s="3" t="s">
        <v>73</v>
      </c>
      <c r="AG4042" s="3" t="s">
        <v>73</v>
      </c>
      <c r="AH4042" s="3" t="s">
        <v>73</v>
      </c>
      <c r="AI4042" s="3" t="s">
        <v>82</v>
      </c>
      <c r="AJ4042" s="3" t="s">
        <v>82</v>
      </c>
      <c r="AK4042" s="3" t="s">
        <v>1808</v>
      </c>
      <c r="AL4042" s="3" t="s">
        <v>73</v>
      </c>
      <c r="AM4042" s="3" t="s">
        <v>73</v>
      </c>
      <c r="AN4042" s="3" t="s">
        <v>73</v>
      </c>
      <c r="AO4042" s="3" t="s">
        <v>73</v>
      </c>
      <c r="AP4042" s="3" t="s">
        <v>93</v>
      </c>
      <c r="AQ4042" s="3" t="s">
        <v>73</v>
      </c>
      <c r="AR4042" s="3" t="s">
        <v>73</v>
      </c>
      <c r="AS4042" s="3" t="s">
        <v>73</v>
      </c>
      <c r="AT4042" s="3" t="s">
        <v>73</v>
      </c>
      <c r="AU4042" s="3" t="s">
        <v>73</v>
      </c>
      <c r="AV4042" s="3" t="s">
        <v>73</v>
      </c>
      <c r="AW4042" s="3" t="s">
        <v>73</v>
      </c>
      <c r="AX4042" s="3" t="s">
        <v>142</v>
      </c>
      <c r="AY4042" s="3" t="s">
        <v>73</v>
      </c>
      <c r="AZ4042" s="3" t="s">
        <v>763</v>
      </c>
      <c r="BA4042" s="3" t="s">
        <v>4525</v>
      </c>
      <c r="BB4042" s="3" t="s">
        <v>6032</v>
      </c>
      <c r="BC4042" s="3" t="s">
        <v>14357</v>
      </c>
      <c r="BD4042" s="3" t="s">
        <v>14369</v>
      </c>
      <c r="BE4042" s="3" t="s">
        <v>195</v>
      </c>
      <c r="BF4042" s="3" t="s">
        <v>73</v>
      </c>
      <c r="BG4042" s="3" t="s">
        <v>93</v>
      </c>
      <c r="BH4042" s="3" t="s">
        <v>93</v>
      </c>
      <c r="BI4042" s="3" t="s">
        <v>76</v>
      </c>
      <c r="BJ4042" s="3" t="s">
        <v>76</v>
      </c>
    </row>
    <row r="4043" spans="1:62" hidden="1" x14ac:dyDescent="0.2">
      <c r="A4043" s="2" t="s">
        <v>4139</v>
      </c>
      <c r="B4043" s="3" t="s">
        <v>8431</v>
      </c>
      <c r="C4043" s="3" t="s">
        <v>243</v>
      </c>
      <c r="D4043" s="3" t="s">
        <v>14345</v>
      </c>
      <c r="E4043" s="3" t="s">
        <v>14346</v>
      </c>
      <c r="F4043" s="3" t="s">
        <v>14347</v>
      </c>
      <c r="G4043" s="3" t="s">
        <v>1447</v>
      </c>
      <c r="H4043" s="58" t="str">
        <f t="shared" si="636"/>
        <v>连江供电公司</v>
      </c>
      <c r="I4043" s="3" t="s">
        <v>3284</v>
      </c>
      <c r="J4043" s="3" t="s">
        <v>832</v>
      </c>
      <c r="K4043" s="3" t="s">
        <v>129</v>
      </c>
      <c r="L4043" s="3" t="s">
        <v>130</v>
      </c>
      <c r="M4043" s="3" t="s">
        <v>14348</v>
      </c>
      <c r="N4043" s="3" t="s">
        <v>14349</v>
      </c>
      <c r="O4043" s="3" t="s">
        <v>156</v>
      </c>
      <c r="P4043" s="3" t="s">
        <v>185</v>
      </c>
      <c r="Q4043" s="3" t="s">
        <v>14350</v>
      </c>
      <c r="R4043" s="3" t="s">
        <v>14351</v>
      </c>
      <c r="S4043" s="3" t="s">
        <v>14352</v>
      </c>
      <c r="T4043" s="3" t="s">
        <v>73</v>
      </c>
      <c r="U4043" s="3" t="s">
        <v>14353</v>
      </c>
      <c r="V4043" s="3" t="s">
        <v>76</v>
      </c>
      <c r="W4043" s="3" t="s">
        <v>73</v>
      </c>
      <c r="X4043" s="3" t="s">
        <v>73</v>
      </c>
      <c r="Y4043" s="3" t="s">
        <v>73</v>
      </c>
      <c r="Z4043" s="3" t="s">
        <v>14354</v>
      </c>
      <c r="AA4043" s="3" t="s">
        <v>73</v>
      </c>
      <c r="AB4043" s="3" t="s">
        <v>78</v>
      </c>
      <c r="AC4043" s="3" t="s">
        <v>13515</v>
      </c>
      <c r="AD4043" s="3" t="s">
        <v>164</v>
      </c>
      <c r="AE4043" s="3" t="s">
        <v>73</v>
      </c>
      <c r="AF4043" s="3" t="s">
        <v>73</v>
      </c>
      <c r="AG4043" s="3" t="s">
        <v>73</v>
      </c>
      <c r="AH4043" s="3" t="s">
        <v>73</v>
      </c>
      <c r="AI4043" s="3" t="s">
        <v>82</v>
      </c>
      <c r="AJ4043" s="3" t="s">
        <v>82</v>
      </c>
      <c r="AK4043" s="3" t="s">
        <v>1808</v>
      </c>
      <c r="AL4043" s="3" t="s">
        <v>1457</v>
      </c>
      <c r="AM4043" s="3" t="s">
        <v>354</v>
      </c>
      <c r="AN4043" s="3" t="s">
        <v>73</v>
      </c>
      <c r="AO4043" s="3" t="s">
        <v>73</v>
      </c>
      <c r="AP4043" s="3" t="s">
        <v>76</v>
      </c>
      <c r="AQ4043" s="3" t="s">
        <v>73</v>
      </c>
      <c r="AR4043" s="3" t="s">
        <v>76</v>
      </c>
      <c r="AS4043" s="3" t="s">
        <v>73</v>
      </c>
      <c r="AT4043" s="3" t="s">
        <v>138</v>
      </c>
      <c r="AU4043" s="3" t="s">
        <v>586</v>
      </c>
      <c r="AV4043" s="3" t="s">
        <v>192</v>
      </c>
      <c r="AW4043" s="3" t="s">
        <v>3216</v>
      </c>
      <c r="AX4043" s="3" t="s">
        <v>262</v>
      </c>
      <c r="AY4043" s="3" t="s">
        <v>73</v>
      </c>
      <c r="AZ4043" s="3" t="s">
        <v>1112</v>
      </c>
      <c r="BA4043" s="3" t="s">
        <v>977</v>
      </c>
      <c r="BB4043" s="3" t="s">
        <v>3312</v>
      </c>
      <c r="BC4043" s="3" t="s">
        <v>8431</v>
      </c>
      <c r="BD4043" s="3" t="s">
        <v>14355</v>
      </c>
      <c r="BE4043" s="3" t="s">
        <v>91</v>
      </c>
      <c r="BF4043" s="3" t="s">
        <v>14356</v>
      </c>
      <c r="BG4043" s="3" t="s">
        <v>93</v>
      </c>
      <c r="BH4043" s="3" t="s">
        <v>93</v>
      </c>
      <c r="BI4043" s="3" t="s">
        <v>76</v>
      </c>
      <c r="BJ4043" s="3" t="s">
        <v>93</v>
      </c>
    </row>
    <row r="4044" spans="1:62" ht="15" hidden="1" x14ac:dyDescent="0.2">
      <c r="A4044" s="2" t="s">
        <v>960</v>
      </c>
      <c r="B4044" s="3" t="s">
        <v>6516</v>
      </c>
      <c r="C4044" s="3" t="s">
        <v>359</v>
      </c>
      <c r="D4044" s="3" t="s">
        <v>13840</v>
      </c>
      <c r="E4044" s="3" t="s">
        <v>13841</v>
      </c>
      <c r="F4044" s="3" t="s">
        <v>13842</v>
      </c>
      <c r="G4044" s="3" t="s">
        <v>363</v>
      </c>
      <c r="H4044" s="58" t="str">
        <f t="shared" si="636"/>
        <v>漳浦供电有限公司</v>
      </c>
      <c r="I4044" s="3" t="s">
        <v>3067</v>
      </c>
      <c r="J4044" s="3" t="s">
        <v>3068</v>
      </c>
      <c r="K4044" s="3" t="s">
        <v>250</v>
      </c>
      <c r="L4044" s="3" t="s">
        <v>250</v>
      </c>
      <c r="M4044" s="3" t="s">
        <v>13843</v>
      </c>
      <c r="N4044" s="11" t="str">
        <f>M4044</f>
        <v>2023-02-04 11:13</v>
      </c>
      <c r="O4044" s="3" t="s">
        <v>293</v>
      </c>
      <c r="P4044" s="3" t="s">
        <v>185</v>
      </c>
      <c r="Q4044" s="3" t="s">
        <v>13844</v>
      </c>
      <c r="R4044" s="3" t="s">
        <v>13845</v>
      </c>
      <c r="S4044" s="3" t="s">
        <v>13846</v>
      </c>
      <c r="T4044" s="3" t="s">
        <v>349</v>
      </c>
      <c r="U4044" s="3" t="s">
        <v>13847</v>
      </c>
      <c r="V4044" s="3" t="s">
        <v>76</v>
      </c>
      <c r="W4044" s="3" t="s">
        <v>73</v>
      </c>
      <c r="X4044" s="3" t="s">
        <v>73</v>
      </c>
      <c r="Y4044" s="3" t="s">
        <v>73</v>
      </c>
      <c r="Z4044" s="3" t="s">
        <v>13848</v>
      </c>
      <c r="AA4044" s="3" t="s">
        <v>13849</v>
      </c>
      <c r="AB4044" s="3" t="s">
        <v>78</v>
      </c>
      <c r="AC4044" s="3" t="s">
        <v>13515</v>
      </c>
      <c r="AD4044" s="3" t="s">
        <v>9861</v>
      </c>
      <c r="AE4044" s="3" t="s">
        <v>73</v>
      </c>
      <c r="AF4044" s="3" t="s">
        <v>73</v>
      </c>
      <c r="AG4044" s="3" t="s">
        <v>73</v>
      </c>
      <c r="AH4044" s="3" t="s">
        <v>73</v>
      </c>
      <c r="AI4044" s="3" t="s">
        <v>73</v>
      </c>
      <c r="AJ4044" s="3" t="s">
        <v>73</v>
      </c>
      <c r="AK4044" s="3" t="s">
        <v>189</v>
      </c>
      <c r="AL4044" s="3" t="s">
        <v>3069</v>
      </c>
      <c r="AM4044" s="3" t="s">
        <v>3068</v>
      </c>
      <c r="AN4044" s="3" t="s">
        <v>13849</v>
      </c>
      <c r="AO4044" s="3" t="s">
        <v>82</v>
      </c>
      <c r="AP4044" s="3" t="s">
        <v>93</v>
      </c>
      <c r="AQ4044" s="3" t="s">
        <v>76</v>
      </c>
      <c r="AR4044" s="3" t="s">
        <v>76</v>
      </c>
      <c r="AS4044" s="3" t="s">
        <v>73</v>
      </c>
      <c r="AT4044" s="3" t="s">
        <v>299</v>
      </c>
      <c r="AU4044" s="3" t="s">
        <v>299</v>
      </c>
      <c r="AV4044" s="3" t="s">
        <v>299</v>
      </c>
      <c r="AW4044" s="3" t="s">
        <v>300</v>
      </c>
      <c r="AX4044" s="3" t="s">
        <v>73</v>
      </c>
      <c r="AY4044" s="3" t="s">
        <v>349</v>
      </c>
      <c r="AZ4044" s="3" t="s">
        <v>787</v>
      </c>
      <c r="BA4044" s="3" t="s">
        <v>4768</v>
      </c>
      <c r="BB4044" s="3" t="s">
        <v>13850</v>
      </c>
      <c r="BC4044" s="3" t="s">
        <v>6516</v>
      </c>
      <c r="BD4044" s="3" t="s">
        <v>6517</v>
      </c>
      <c r="BE4044" s="3" t="s">
        <v>91</v>
      </c>
      <c r="BF4044" s="3" t="s">
        <v>13851</v>
      </c>
      <c r="BG4044" s="3" t="s">
        <v>93</v>
      </c>
      <c r="BH4044" s="3" t="s">
        <v>93</v>
      </c>
      <c r="BI4044" s="3" t="s">
        <v>76</v>
      </c>
      <c r="BJ4044" s="3" t="s">
        <v>93</v>
      </c>
    </row>
    <row r="4045" spans="1:62" hidden="1" x14ac:dyDescent="0.2">
      <c r="A4045" s="2" t="s">
        <v>4153</v>
      </c>
      <c r="B4045" s="3" t="s">
        <v>14333</v>
      </c>
      <c r="C4045" s="3" t="s">
        <v>60</v>
      </c>
      <c r="D4045" s="3" t="s">
        <v>14334</v>
      </c>
      <c r="E4045" s="3" t="s">
        <v>14335</v>
      </c>
      <c r="F4045" s="3" t="s">
        <v>14336</v>
      </c>
      <c r="G4045" s="3" t="s">
        <v>678</v>
      </c>
      <c r="H4045" s="58" t="str">
        <f>C4045</f>
        <v>厦门</v>
      </c>
      <c r="I4045" s="3" t="s">
        <v>3154</v>
      </c>
      <c r="J4045" s="3" t="s">
        <v>3155</v>
      </c>
      <c r="K4045" s="3" t="s">
        <v>290</v>
      </c>
      <c r="L4045" s="3" t="s">
        <v>290</v>
      </c>
      <c r="M4045" s="3" t="s">
        <v>14337</v>
      </c>
      <c r="N4045" s="3" t="s">
        <v>14338</v>
      </c>
      <c r="O4045" s="3" t="s">
        <v>156</v>
      </c>
      <c r="P4045" s="3" t="s">
        <v>1740</v>
      </c>
      <c r="Q4045" s="3" t="s">
        <v>14339</v>
      </c>
      <c r="R4045" s="3" t="s">
        <v>14340</v>
      </c>
      <c r="S4045" s="3" t="s">
        <v>14341</v>
      </c>
      <c r="T4045" s="3" t="s">
        <v>73</v>
      </c>
      <c r="U4045" s="3" t="s">
        <v>14342</v>
      </c>
      <c r="V4045" s="3" t="s">
        <v>76</v>
      </c>
      <c r="W4045" s="3" t="s">
        <v>73</v>
      </c>
      <c r="X4045" s="3" t="s">
        <v>73</v>
      </c>
      <c r="Y4045" s="3" t="s">
        <v>73</v>
      </c>
      <c r="Z4045" s="3" t="s">
        <v>14337</v>
      </c>
      <c r="AA4045" s="3" t="s">
        <v>73</v>
      </c>
      <c r="AB4045" s="3" t="s">
        <v>78</v>
      </c>
      <c r="AC4045" s="3" t="s">
        <v>13708</v>
      </c>
      <c r="AD4045" s="3" t="s">
        <v>80</v>
      </c>
      <c r="AE4045" s="3" t="s">
        <v>1329</v>
      </c>
      <c r="AF4045" s="3" t="s">
        <v>73</v>
      </c>
      <c r="AG4045" s="3" t="s">
        <v>73</v>
      </c>
      <c r="AH4045" s="3" t="s">
        <v>73</v>
      </c>
      <c r="AI4045" s="3" t="s">
        <v>211</v>
      </c>
      <c r="AJ4045" s="3" t="s">
        <v>529</v>
      </c>
      <c r="AK4045" s="3" t="s">
        <v>1808</v>
      </c>
      <c r="AL4045" s="3" t="s">
        <v>297</v>
      </c>
      <c r="AM4045" s="3" t="s">
        <v>298</v>
      </c>
      <c r="AN4045" s="3" t="s">
        <v>73</v>
      </c>
      <c r="AO4045" s="3" t="s">
        <v>73</v>
      </c>
      <c r="AP4045" s="3" t="s">
        <v>93</v>
      </c>
      <c r="AQ4045" s="3" t="s">
        <v>73</v>
      </c>
      <c r="AR4045" s="3" t="s">
        <v>73</v>
      </c>
      <c r="AS4045" s="3" t="s">
        <v>73</v>
      </c>
      <c r="AT4045" s="3" t="s">
        <v>299</v>
      </c>
      <c r="AU4045" s="3" t="s">
        <v>299</v>
      </c>
      <c r="AV4045" s="3" t="s">
        <v>299</v>
      </c>
      <c r="AW4045" s="3" t="s">
        <v>300</v>
      </c>
      <c r="AX4045" s="3" t="s">
        <v>383</v>
      </c>
      <c r="AY4045" s="3" t="s">
        <v>73</v>
      </c>
      <c r="AZ4045" s="3" t="s">
        <v>1160</v>
      </c>
      <c r="BA4045" s="3" t="s">
        <v>744</v>
      </c>
      <c r="BB4045" s="3" t="s">
        <v>7597</v>
      </c>
      <c r="BC4045" s="3" t="s">
        <v>14333</v>
      </c>
      <c r="BD4045" s="3" t="s">
        <v>14343</v>
      </c>
      <c r="BE4045" s="3" t="s">
        <v>91</v>
      </c>
      <c r="BF4045" s="3" t="s">
        <v>14344</v>
      </c>
      <c r="BG4045" s="3" t="s">
        <v>93</v>
      </c>
      <c r="BH4045" s="3" t="s">
        <v>93</v>
      </c>
      <c r="BI4045" s="3" t="s">
        <v>76</v>
      </c>
      <c r="BJ4045" s="3" t="s">
        <v>93</v>
      </c>
    </row>
    <row r="4046" spans="1:62" hidden="1" x14ac:dyDescent="0.2">
      <c r="A4046" s="2" t="s">
        <v>6648</v>
      </c>
      <c r="B4046" s="3" t="s">
        <v>7789</v>
      </c>
      <c r="C4046" s="3" t="s">
        <v>243</v>
      </c>
      <c r="D4046" s="3" t="s">
        <v>13505</v>
      </c>
      <c r="E4046" s="3" t="s">
        <v>13506</v>
      </c>
      <c r="F4046" s="3" t="s">
        <v>13507</v>
      </c>
      <c r="G4046" s="3" t="s">
        <v>2621</v>
      </c>
      <c r="H4046" s="58" t="str">
        <f t="shared" ref="H4046:H4049" si="637">G4046</f>
        <v>闽侯供电公司</v>
      </c>
      <c r="I4046" s="3" t="s">
        <v>6024</v>
      </c>
      <c r="J4046" s="3" t="s">
        <v>6025</v>
      </c>
      <c r="K4046" s="3" t="s">
        <v>129</v>
      </c>
      <c r="L4046" s="3" t="s">
        <v>130</v>
      </c>
      <c r="M4046" s="3" t="s">
        <v>13508</v>
      </c>
      <c r="N4046" s="3" t="s">
        <v>13509</v>
      </c>
      <c r="O4046" s="3" t="s">
        <v>70</v>
      </c>
      <c r="P4046" s="3" t="s">
        <v>106</v>
      </c>
      <c r="Q4046" s="3" t="s">
        <v>13510</v>
      </c>
      <c r="R4046" s="3" t="s">
        <v>13511</v>
      </c>
      <c r="S4046" s="3" t="s">
        <v>13512</v>
      </c>
      <c r="T4046" s="3" t="s">
        <v>13513</v>
      </c>
      <c r="U4046" s="3" t="s">
        <v>7791</v>
      </c>
      <c r="V4046" s="3" t="s">
        <v>76</v>
      </c>
      <c r="W4046" s="3" t="s">
        <v>73</v>
      </c>
      <c r="X4046" s="3" t="s">
        <v>73</v>
      </c>
      <c r="Y4046" s="3" t="s">
        <v>73</v>
      </c>
      <c r="Z4046" s="3" t="s">
        <v>13514</v>
      </c>
      <c r="AA4046" s="3" t="s">
        <v>73</v>
      </c>
      <c r="AB4046" s="3" t="s">
        <v>78</v>
      </c>
      <c r="AC4046" s="3" t="s">
        <v>13515</v>
      </c>
      <c r="AD4046" s="3" t="s">
        <v>164</v>
      </c>
      <c r="AE4046" s="3" t="s">
        <v>73</v>
      </c>
      <c r="AF4046" s="3" t="s">
        <v>73</v>
      </c>
      <c r="AG4046" s="3" t="s">
        <v>73</v>
      </c>
      <c r="AH4046" s="3" t="s">
        <v>73</v>
      </c>
      <c r="AI4046" s="3" t="s">
        <v>82</v>
      </c>
      <c r="AJ4046" s="3" t="s">
        <v>82</v>
      </c>
      <c r="AK4046" s="3" t="s">
        <v>82</v>
      </c>
      <c r="AL4046" s="3" t="s">
        <v>3376</v>
      </c>
      <c r="AM4046" s="3" t="s">
        <v>421</v>
      </c>
      <c r="AN4046" s="3" t="s">
        <v>73</v>
      </c>
      <c r="AO4046" s="3" t="s">
        <v>73</v>
      </c>
      <c r="AP4046" s="3" t="s">
        <v>93</v>
      </c>
      <c r="AQ4046" s="3" t="s">
        <v>73</v>
      </c>
      <c r="AR4046" s="3" t="s">
        <v>76</v>
      </c>
      <c r="AS4046" s="3" t="s">
        <v>73</v>
      </c>
      <c r="AT4046" s="3" t="s">
        <v>138</v>
      </c>
      <c r="AU4046" s="3" t="s">
        <v>331</v>
      </c>
      <c r="AV4046" s="3" t="s">
        <v>2561</v>
      </c>
      <c r="AW4046" s="3" t="s">
        <v>2562</v>
      </c>
      <c r="AX4046" s="3" t="s">
        <v>142</v>
      </c>
      <c r="AY4046" s="3" t="s">
        <v>13513</v>
      </c>
      <c r="AZ4046" s="3" t="s">
        <v>723</v>
      </c>
      <c r="BA4046" s="3" t="s">
        <v>823</v>
      </c>
      <c r="BB4046" s="3" t="s">
        <v>723</v>
      </c>
      <c r="BC4046" s="3" t="s">
        <v>7789</v>
      </c>
      <c r="BD4046" s="3" t="s">
        <v>7792</v>
      </c>
      <c r="BE4046" s="3" t="s">
        <v>91</v>
      </c>
      <c r="BF4046" s="3" t="s">
        <v>13516</v>
      </c>
      <c r="BG4046" s="3" t="s">
        <v>93</v>
      </c>
      <c r="BH4046" s="3" t="s">
        <v>93</v>
      </c>
      <c r="BI4046" s="3" t="s">
        <v>76</v>
      </c>
      <c r="BJ4046" s="3" t="s">
        <v>93</v>
      </c>
    </row>
    <row r="4047" spans="1:62" hidden="1" x14ac:dyDescent="0.2">
      <c r="A4047" s="2" t="s">
        <v>4540</v>
      </c>
      <c r="B4047" s="3" t="s">
        <v>6984</v>
      </c>
      <c r="C4047" s="3" t="s">
        <v>174</v>
      </c>
      <c r="D4047" s="3" t="s">
        <v>13493</v>
      </c>
      <c r="E4047" s="3" t="s">
        <v>13494</v>
      </c>
      <c r="F4047" s="3" t="s">
        <v>13495</v>
      </c>
      <c r="G4047" s="3" t="s">
        <v>890</v>
      </c>
      <c r="H4047" s="58" t="str">
        <f t="shared" si="637"/>
        <v>安溪县供电公司</v>
      </c>
      <c r="I4047" s="3" t="s">
        <v>4482</v>
      </c>
      <c r="J4047" s="3" t="s">
        <v>4483</v>
      </c>
      <c r="K4047" s="3" t="s">
        <v>413</v>
      </c>
      <c r="L4047" s="3" t="s">
        <v>497</v>
      </c>
      <c r="M4047" s="3" t="s">
        <v>13496</v>
      </c>
      <c r="N4047" s="3" t="s">
        <v>13497</v>
      </c>
      <c r="O4047" s="3" t="s">
        <v>70</v>
      </c>
      <c r="P4047" s="3" t="s">
        <v>106</v>
      </c>
      <c r="Q4047" s="3" t="s">
        <v>13498</v>
      </c>
      <c r="R4047" s="3" t="s">
        <v>13499</v>
      </c>
      <c r="S4047" s="3" t="s">
        <v>13500</v>
      </c>
      <c r="T4047" s="3" t="s">
        <v>73</v>
      </c>
      <c r="U4047" s="3" t="s">
        <v>13501</v>
      </c>
      <c r="V4047" s="3" t="s">
        <v>76</v>
      </c>
      <c r="W4047" s="3" t="s">
        <v>73</v>
      </c>
      <c r="X4047" s="3" t="s">
        <v>73</v>
      </c>
      <c r="Y4047" s="3" t="s">
        <v>73</v>
      </c>
      <c r="Z4047" s="3" t="s">
        <v>13502</v>
      </c>
      <c r="AA4047" s="3" t="s">
        <v>73</v>
      </c>
      <c r="AB4047" s="3" t="s">
        <v>78</v>
      </c>
      <c r="AC4047" s="3" t="s">
        <v>13503</v>
      </c>
      <c r="AD4047" s="3" t="s">
        <v>164</v>
      </c>
      <c r="AE4047" s="3" t="s">
        <v>73</v>
      </c>
      <c r="AF4047" s="3" t="s">
        <v>73</v>
      </c>
      <c r="AG4047" s="3" t="s">
        <v>73</v>
      </c>
      <c r="AH4047" s="3" t="s">
        <v>73</v>
      </c>
      <c r="AI4047" s="3" t="s">
        <v>82</v>
      </c>
      <c r="AJ4047" s="3" t="s">
        <v>82</v>
      </c>
      <c r="AK4047" s="3" t="s">
        <v>82</v>
      </c>
      <c r="AL4047" s="3" t="s">
        <v>73</v>
      </c>
      <c r="AM4047" s="3" t="s">
        <v>73</v>
      </c>
      <c r="AN4047" s="3" t="s">
        <v>73</v>
      </c>
      <c r="AO4047" s="3" t="s">
        <v>73</v>
      </c>
      <c r="AP4047" s="3" t="s">
        <v>93</v>
      </c>
      <c r="AQ4047" s="3" t="s">
        <v>73</v>
      </c>
      <c r="AR4047" s="3" t="s">
        <v>76</v>
      </c>
      <c r="AS4047" s="3" t="s">
        <v>73</v>
      </c>
      <c r="AT4047" s="3" t="s">
        <v>138</v>
      </c>
      <c r="AU4047" s="3" t="s">
        <v>331</v>
      </c>
      <c r="AV4047" s="3" t="s">
        <v>510</v>
      </c>
      <c r="AW4047" s="3" t="s">
        <v>976</v>
      </c>
      <c r="AX4047" s="3" t="s">
        <v>566</v>
      </c>
      <c r="AY4047" s="3" t="s">
        <v>73</v>
      </c>
      <c r="AZ4047" s="3" t="s">
        <v>769</v>
      </c>
      <c r="BA4047" s="3" t="s">
        <v>923</v>
      </c>
      <c r="BB4047" s="3" t="s">
        <v>4995</v>
      </c>
      <c r="BC4047" s="3" t="s">
        <v>6984</v>
      </c>
      <c r="BD4047" s="3" t="s">
        <v>6985</v>
      </c>
      <c r="BE4047" s="3" t="s">
        <v>91</v>
      </c>
      <c r="BF4047" s="3" t="s">
        <v>13504</v>
      </c>
      <c r="BG4047" s="3" t="s">
        <v>93</v>
      </c>
      <c r="BH4047" s="3" t="s">
        <v>93</v>
      </c>
      <c r="BI4047" s="3" t="s">
        <v>76</v>
      </c>
      <c r="BJ4047" s="3" t="s">
        <v>93</v>
      </c>
    </row>
    <row r="4048" spans="1:62" ht="15" hidden="1" x14ac:dyDescent="0.2">
      <c r="A4048" s="2" t="s">
        <v>943</v>
      </c>
      <c r="B4048" s="3" t="s">
        <v>1024</v>
      </c>
      <c r="C4048" s="3" t="s">
        <v>359</v>
      </c>
      <c r="D4048" s="3" t="s">
        <v>13482</v>
      </c>
      <c r="E4048" s="3" t="s">
        <v>13483</v>
      </c>
      <c r="F4048" s="3" t="s">
        <v>13484</v>
      </c>
      <c r="G4048" s="3" t="s">
        <v>363</v>
      </c>
      <c r="H4048" s="58" t="str">
        <f t="shared" si="637"/>
        <v>漳浦供电有限公司</v>
      </c>
      <c r="I4048" s="3" t="s">
        <v>364</v>
      </c>
      <c r="J4048" s="3" t="s">
        <v>365</v>
      </c>
      <c r="K4048" s="3" t="s">
        <v>250</v>
      </c>
      <c r="L4048" s="3" t="s">
        <v>250</v>
      </c>
      <c r="M4048" s="3" t="s">
        <v>13485</v>
      </c>
      <c r="N4048" s="11" t="str">
        <f>M4048</f>
        <v>2023-02-04 02:44</v>
      </c>
      <c r="O4048" s="3" t="s">
        <v>70</v>
      </c>
      <c r="P4048" s="3" t="s">
        <v>106</v>
      </c>
      <c r="Q4048" s="3" t="s">
        <v>13486</v>
      </c>
      <c r="R4048" s="3" t="s">
        <v>13487</v>
      </c>
      <c r="S4048" s="3" t="s">
        <v>299</v>
      </c>
      <c r="T4048" s="3" t="s">
        <v>73</v>
      </c>
      <c r="U4048" s="3" t="s">
        <v>13488</v>
      </c>
      <c r="V4048" s="3" t="s">
        <v>76</v>
      </c>
      <c r="W4048" s="3" t="s">
        <v>73</v>
      </c>
      <c r="X4048" s="3" t="s">
        <v>73</v>
      </c>
      <c r="Y4048" s="3" t="s">
        <v>73</v>
      </c>
      <c r="Z4048" s="3" t="s">
        <v>13489</v>
      </c>
      <c r="AA4048" s="3" t="s">
        <v>73</v>
      </c>
      <c r="AB4048" s="3" t="s">
        <v>78</v>
      </c>
      <c r="AC4048" s="3" t="s">
        <v>13490</v>
      </c>
      <c r="AD4048" s="3" t="s">
        <v>1022</v>
      </c>
      <c r="AE4048" s="3" t="s">
        <v>73</v>
      </c>
      <c r="AF4048" s="3" t="s">
        <v>73</v>
      </c>
      <c r="AG4048" s="3" t="s">
        <v>73</v>
      </c>
      <c r="AH4048" s="3" t="s">
        <v>73</v>
      </c>
      <c r="AI4048" s="3" t="s">
        <v>73</v>
      </c>
      <c r="AJ4048" s="3" t="s">
        <v>73</v>
      </c>
      <c r="AK4048" s="3" t="s">
        <v>73</v>
      </c>
      <c r="AL4048" s="3" t="s">
        <v>73</v>
      </c>
      <c r="AM4048" s="3" t="s">
        <v>73</v>
      </c>
      <c r="AN4048" s="3" t="s">
        <v>73</v>
      </c>
      <c r="AO4048" s="3" t="s">
        <v>73</v>
      </c>
      <c r="AP4048" s="3" t="s">
        <v>76</v>
      </c>
      <c r="AQ4048" s="3" t="s">
        <v>73</v>
      </c>
      <c r="AR4048" s="3" t="s">
        <v>73</v>
      </c>
      <c r="AS4048" s="3" t="s">
        <v>73</v>
      </c>
      <c r="AT4048" s="3" t="s">
        <v>299</v>
      </c>
      <c r="AU4048" s="3" t="s">
        <v>299</v>
      </c>
      <c r="AV4048" s="3" t="s">
        <v>299</v>
      </c>
      <c r="AW4048" s="3" t="s">
        <v>300</v>
      </c>
      <c r="AX4048" s="3" t="s">
        <v>73</v>
      </c>
      <c r="AY4048" s="3" t="s">
        <v>73</v>
      </c>
      <c r="AZ4048" s="3" t="s">
        <v>712</v>
      </c>
      <c r="BA4048" s="3" t="s">
        <v>782</v>
      </c>
      <c r="BB4048" s="3" t="s">
        <v>1023</v>
      </c>
      <c r="BC4048" s="3" t="s">
        <v>1024</v>
      </c>
      <c r="BD4048" s="3" t="s">
        <v>13491</v>
      </c>
      <c r="BE4048" s="3" t="s">
        <v>91</v>
      </c>
      <c r="BF4048" s="3" t="s">
        <v>13492</v>
      </c>
      <c r="BG4048" s="3" t="s">
        <v>93</v>
      </c>
      <c r="BH4048" s="3" t="s">
        <v>93</v>
      </c>
      <c r="BI4048" s="3" t="s">
        <v>76</v>
      </c>
      <c r="BJ4048" s="3" t="s">
        <v>93</v>
      </c>
    </row>
    <row r="4049" spans="1:62" hidden="1" x14ac:dyDescent="0.2">
      <c r="A4049" s="2" t="s">
        <v>4543</v>
      </c>
      <c r="B4049" s="3" t="s">
        <v>7303</v>
      </c>
      <c r="C4049" s="3" t="s">
        <v>96</v>
      </c>
      <c r="D4049" s="3" t="s">
        <v>14322</v>
      </c>
      <c r="E4049" s="3" t="s">
        <v>14323</v>
      </c>
      <c r="F4049" s="3" t="s">
        <v>14324</v>
      </c>
      <c r="G4049" s="3" t="s">
        <v>494</v>
      </c>
      <c r="H4049" s="58" t="str">
        <f t="shared" si="637"/>
        <v>浦城供电公司</v>
      </c>
      <c r="I4049" s="3" t="s">
        <v>2785</v>
      </c>
      <c r="J4049" s="3" t="s">
        <v>2786</v>
      </c>
      <c r="K4049" s="3" t="s">
        <v>129</v>
      </c>
      <c r="L4049" s="3" t="s">
        <v>575</v>
      </c>
      <c r="M4049" s="3" t="s">
        <v>14325</v>
      </c>
      <c r="N4049" s="3" t="s">
        <v>14326</v>
      </c>
      <c r="O4049" s="3" t="s">
        <v>156</v>
      </c>
      <c r="P4049" s="3" t="s">
        <v>185</v>
      </c>
      <c r="Q4049" s="3" t="s">
        <v>14327</v>
      </c>
      <c r="R4049" s="3" t="s">
        <v>14328</v>
      </c>
      <c r="S4049" s="3" t="s">
        <v>14329</v>
      </c>
      <c r="T4049" s="3" t="s">
        <v>73</v>
      </c>
      <c r="U4049" s="3" t="s">
        <v>7304</v>
      </c>
      <c r="V4049" s="3" t="s">
        <v>76</v>
      </c>
      <c r="W4049" s="3" t="s">
        <v>73</v>
      </c>
      <c r="X4049" s="3" t="s">
        <v>73</v>
      </c>
      <c r="Y4049" s="3" t="s">
        <v>73</v>
      </c>
      <c r="Z4049" s="3" t="s">
        <v>14330</v>
      </c>
      <c r="AA4049" s="3" t="s">
        <v>14331</v>
      </c>
      <c r="AB4049" s="3" t="s">
        <v>78</v>
      </c>
      <c r="AC4049" s="3" t="s">
        <v>13490</v>
      </c>
      <c r="AD4049" s="3" t="s">
        <v>80</v>
      </c>
      <c r="AE4049" s="3" t="s">
        <v>73</v>
      </c>
      <c r="AF4049" s="3" t="s">
        <v>73</v>
      </c>
      <c r="AG4049" s="3" t="s">
        <v>73</v>
      </c>
      <c r="AH4049" s="3" t="s">
        <v>73</v>
      </c>
      <c r="AI4049" s="3" t="s">
        <v>82</v>
      </c>
      <c r="AJ4049" s="3" t="s">
        <v>82</v>
      </c>
      <c r="AK4049" s="3" t="s">
        <v>189</v>
      </c>
      <c r="AL4049" s="3" t="s">
        <v>7970</v>
      </c>
      <c r="AM4049" s="3" t="s">
        <v>2786</v>
      </c>
      <c r="AN4049" s="3" t="s">
        <v>14331</v>
      </c>
      <c r="AO4049" s="3" t="s">
        <v>73</v>
      </c>
      <c r="AP4049" s="3" t="s">
        <v>93</v>
      </c>
      <c r="AQ4049" s="3" t="s">
        <v>76</v>
      </c>
      <c r="AR4049" s="3" t="s">
        <v>76</v>
      </c>
      <c r="AS4049" s="3" t="s">
        <v>73</v>
      </c>
      <c r="AT4049" s="3" t="s">
        <v>138</v>
      </c>
      <c r="AU4049" s="3" t="s">
        <v>586</v>
      </c>
      <c r="AV4049" s="3" t="s">
        <v>140</v>
      </c>
      <c r="AW4049" s="3" t="s">
        <v>587</v>
      </c>
      <c r="AX4049" s="3" t="s">
        <v>262</v>
      </c>
      <c r="AY4049" s="3" t="s">
        <v>73</v>
      </c>
      <c r="AZ4049" s="3" t="s">
        <v>1482</v>
      </c>
      <c r="BA4049" s="3" t="s">
        <v>749</v>
      </c>
      <c r="BB4049" s="3" t="s">
        <v>4684</v>
      </c>
      <c r="BC4049" s="3" t="s">
        <v>7303</v>
      </c>
      <c r="BD4049" s="3" t="s">
        <v>7305</v>
      </c>
      <c r="BE4049" s="3" t="s">
        <v>91</v>
      </c>
      <c r="BF4049" s="3" t="s">
        <v>14332</v>
      </c>
      <c r="BG4049" s="3" t="s">
        <v>93</v>
      </c>
      <c r="BH4049" s="3" t="s">
        <v>93</v>
      </c>
      <c r="BI4049" s="3" t="s">
        <v>76</v>
      </c>
      <c r="BJ4049" s="3" t="s">
        <v>93</v>
      </c>
    </row>
    <row r="4050" spans="1:62" hidden="1" x14ac:dyDescent="0.2">
      <c r="A4050" s="2" t="s">
        <v>4159</v>
      </c>
      <c r="B4050" s="3" t="s">
        <v>5027</v>
      </c>
      <c r="C4050" s="3" t="s">
        <v>60</v>
      </c>
      <c r="D4050" s="3" t="s">
        <v>14312</v>
      </c>
      <c r="E4050" s="3" t="s">
        <v>14313</v>
      </c>
      <c r="F4050" s="3" t="s">
        <v>14314</v>
      </c>
      <c r="G4050" s="3" t="s">
        <v>678</v>
      </c>
      <c r="H4050" s="58" t="str">
        <f>C4050</f>
        <v>厦门</v>
      </c>
      <c r="I4050" s="3" t="s">
        <v>3154</v>
      </c>
      <c r="J4050" s="3" t="s">
        <v>3155</v>
      </c>
      <c r="K4050" s="3" t="s">
        <v>129</v>
      </c>
      <c r="L4050" s="3" t="s">
        <v>130</v>
      </c>
      <c r="M4050" s="3" t="s">
        <v>14315</v>
      </c>
      <c r="N4050" s="3" t="s">
        <v>14316</v>
      </c>
      <c r="O4050" s="3" t="s">
        <v>156</v>
      </c>
      <c r="P4050" s="3" t="s">
        <v>157</v>
      </c>
      <c r="Q4050" s="3" t="s">
        <v>14317</v>
      </c>
      <c r="R4050" s="3" t="s">
        <v>14318</v>
      </c>
      <c r="S4050" s="3" t="s">
        <v>14319</v>
      </c>
      <c r="T4050" s="3" t="s">
        <v>73</v>
      </c>
      <c r="U4050" s="3" t="s">
        <v>6544</v>
      </c>
      <c r="V4050" s="3" t="s">
        <v>76</v>
      </c>
      <c r="W4050" s="3" t="s">
        <v>73</v>
      </c>
      <c r="X4050" s="3" t="s">
        <v>73</v>
      </c>
      <c r="Y4050" s="3" t="s">
        <v>73</v>
      </c>
      <c r="Z4050" s="3" t="s">
        <v>14315</v>
      </c>
      <c r="AA4050" s="3" t="s">
        <v>73</v>
      </c>
      <c r="AB4050" s="3" t="s">
        <v>78</v>
      </c>
      <c r="AC4050" s="3" t="s">
        <v>14320</v>
      </c>
      <c r="AD4050" s="3" t="s">
        <v>80</v>
      </c>
      <c r="AE4050" s="3" t="s">
        <v>1329</v>
      </c>
      <c r="AF4050" s="3" t="s">
        <v>73</v>
      </c>
      <c r="AG4050" s="3" t="s">
        <v>73</v>
      </c>
      <c r="AH4050" s="3" t="s">
        <v>73</v>
      </c>
      <c r="AI4050" s="3" t="s">
        <v>211</v>
      </c>
      <c r="AJ4050" s="3" t="s">
        <v>166</v>
      </c>
      <c r="AK4050" s="3" t="s">
        <v>82</v>
      </c>
      <c r="AL4050" s="3" t="s">
        <v>297</v>
      </c>
      <c r="AM4050" s="3" t="s">
        <v>298</v>
      </c>
      <c r="AN4050" s="3" t="s">
        <v>73</v>
      </c>
      <c r="AO4050" s="3" t="s">
        <v>73</v>
      </c>
      <c r="AP4050" s="3" t="s">
        <v>93</v>
      </c>
      <c r="AQ4050" s="3" t="s">
        <v>73</v>
      </c>
      <c r="AR4050" s="3" t="s">
        <v>73</v>
      </c>
      <c r="AS4050" s="3" t="s">
        <v>73</v>
      </c>
      <c r="AT4050" s="3" t="s">
        <v>85</v>
      </c>
      <c r="AU4050" s="3" t="s">
        <v>822</v>
      </c>
      <c r="AV4050" s="3" t="s">
        <v>283</v>
      </c>
      <c r="AW4050" s="3" t="s">
        <v>284</v>
      </c>
      <c r="AX4050" s="3" t="s">
        <v>383</v>
      </c>
      <c r="AY4050" s="3" t="s">
        <v>73</v>
      </c>
      <c r="AZ4050" s="3" t="s">
        <v>1458</v>
      </c>
      <c r="BA4050" s="3" t="s">
        <v>4582</v>
      </c>
      <c r="BB4050" s="3" t="s">
        <v>5972</v>
      </c>
      <c r="BC4050" s="3" t="s">
        <v>5027</v>
      </c>
      <c r="BD4050" s="3" t="s">
        <v>5028</v>
      </c>
      <c r="BE4050" s="3" t="s">
        <v>91</v>
      </c>
      <c r="BF4050" s="3" t="s">
        <v>14321</v>
      </c>
      <c r="BG4050" s="3" t="s">
        <v>93</v>
      </c>
      <c r="BH4050" s="3" t="s">
        <v>93</v>
      </c>
      <c r="BI4050" s="3" t="s">
        <v>76</v>
      </c>
      <c r="BJ4050" s="3" t="s">
        <v>93</v>
      </c>
    </row>
    <row r="4051" spans="1:62" hidden="1" x14ac:dyDescent="0.2">
      <c r="A4051" s="2" t="s">
        <v>906</v>
      </c>
      <c r="B4051" s="3" t="s">
        <v>13688</v>
      </c>
      <c r="C4051" s="3" t="s">
        <v>96</v>
      </c>
      <c r="D4051" s="3" t="s">
        <v>13830</v>
      </c>
      <c r="E4051" s="3" t="s">
        <v>13831</v>
      </c>
      <c r="F4051" s="3" t="s">
        <v>13832</v>
      </c>
      <c r="G4051" s="3" t="s">
        <v>4037</v>
      </c>
      <c r="H4051" s="58" t="str">
        <f>G4051</f>
        <v>武夷山供电公司</v>
      </c>
      <c r="I4051" s="3" t="s">
        <v>4510</v>
      </c>
      <c r="J4051" s="3" t="s">
        <v>4511</v>
      </c>
      <c r="K4051" s="3" t="s">
        <v>129</v>
      </c>
      <c r="L4051" s="3" t="s">
        <v>130</v>
      </c>
      <c r="M4051" s="3" t="s">
        <v>13833</v>
      </c>
      <c r="N4051" s="3" t="s">
        <v>13834</v>
      </c>
      <c r="O4051" s="3" t="s">
        <v>293</v>
      </c>
      <c r="P4051" s="3" t="s">
        <v>71</v>
      </c>
      <c r="Q4051" s="3" t="s">
        <v>13835</v>
      </c>
      <c r="R4051" s="3" t="s">
        <v>13836</v>
      </c>
      <c r="S4051" s="3" t="s">
        <v>73</v>
      </c>
      <c r="T4051" s="3" t="s">
        <v>73</v>
      </c>
      <c r="U4051" s="3" t="s">
        <v>13837</v>
      </c>
      <c r="V4051" s="3" t="s">
        <v>76</v>
      </c>
      <c r="W4051" s="3" t="s">
        <v>73</v>
      </c>
      <c r="X4051" s="3" t="s">
        <v>73</v>
      </c>
      <c r="Y4051" s="3" t="s">
        <v>73</v>
      </c>
      <c r="Z4051" s="3" t="s">
        <v>13838</v>
      </c>
      <c r="AA4051" s="3" t="s">
        <v>73</v>
      </c>
      <c r="AB4051" s="3" t="s">
        <v>78</v>
      </c>
      <c r="AC4051" s="3" t="s">
        <v>13839</v>
      </c>
      <c r="AD4051" s="3" t="s">
        <v>80</v>
      </c>
      <c r="AE4051" s="3" t="s">
        <v>73</v>
      </c>
      <c r="AF4051" s="3" t="s">
        <v>73</v>
      </c>
      <c r="AG4051" s="3" t="s">
        <v>73</v>
      </c>
      <c r="AH4051" s="3" t="s">
        <v>73</v>
      </c>
      <c r="AI4051" s="3" t="s">
        <v>82</v>
      </c>
      <c r="AJ4051" s="3" t="s">
        <v>82</v>
      </c>
      <c r="AK4051" s="3" t="s">
        <v>82</v>
      </c>
      <c r="AL4051" s="3" t="s">
        <v>4040</v>
      </c>
      <c r="AM4051" s="3" t="s">
        <v>4041</v>
      </c>
      <c r="AN4051" s="3" t="s">
        <v>73</v>
      </c>
      <c r="AO4051" s="3" t="s">
        <v>73</v>
      </c>
      <c r="AP4051" s="3" t="s">
        <v>93</v>
      </c>
      <c r="AQ4051" s="3" t="s">
        <v>73</v>
      </c>
      <c r="AR4051" s="3" t="s">
        <v>73</v>
      </c>
      <c r="AS4051" s="3" t="s">
        <v>73</v>
      </c>
      <c r="AT4051" s="3" t="s">
        <v>708</v>
      </c>
      <c r="AU4051" s="3" t="s">
        <v>2596</v>
      </c>
      <c r="AV4051" s="3" t="s">
        <v>3545</v>
      </c>
      <c r="AW4051" s="3" t="s">
        <v>3546</v>
      </c>
      <c r="AX4051" s="3" t="s">
        <v>142</v>
      </c>
      <c r="AY4051" s="3" t="s">
        <v>73</v>
      </c>
      <c r="AZ4051" s="3" t="s">
        <v>723</v>
      </c>
      <c r="BA4051" s="3" t="s">
        <v>782</v>
      </c>
      <c r="BB4051" s="3" t="s">
        <v>373</v>
      </c>
      <c r="BC4051" s="3" t="s">
        <v>13688</v>
      </c>
      <c r="BD4051" s="3" t="s">
        <v>13699</v>
      </c>
      <c r="BE4051" s="3" t="s">
        <v>195</v>
      </c>
      <c r="BF4051" s="3" t="s">
        <v>73</v>
      </c>
      <c r="BG4051" s="3" t="s">
        <v>93</v>
      </c>
      <c r="BH4051" s="3" t="s">
        <v>93</v>
      </c>
      <c r="BI4051" s="3" t="s">
        <v>76</v>
      </c>
      <c r="BJ4051" s="3" t="s">
        <v>76</v>
      </c>
    </row>
    <row r="4052" spans="1:62" hidden="1" x14ac:dyDescent="0.2">
      <c r="A4052" s="2" t="s">
        <v>4545</v>
      </c>
      <c r="B4052" s="3" t="s">
        <v>8116</v>
      </c>
      <c r="C4052" s="3" t="s">
        <v>515</v>
      </c>
      <c r="D4052" s="3" t="s">
        <v>14297</v>
      </c>
      <c r="E4052" s="3" t="s">
        <v>14298</v>
      </c>
      <c r="F4052" s="3" t="s">
        <v>14299</v>
      </c>
      <c r="G4052" s="3" t="s">
        <v>519</v>
      </c>
      <c r="H4052" s="58" t="str">
        <f>C4052</f>
        <v>莆田</v>
      </c>
      <c r="I4052" s="3" t="s">
        <v>520</v>
      </c>
      <c r="J4052" s="3" t="s">
        <v>521</v>
      </c>
      <c r="K4052" s="3" t="s">
        <v>129</v>
      </c>
      <c r="L4052" s="3" t="s">
        <v>130</v>
      </c>
      <c r="M4052" s="3" t="s">
        <v>14300</v>
      </c>
      <c r="N4052" s="3" t="s">
        <v>14301</v>
      </c>
      <c r="O4052" s="3" t="s">
        <v>156</v>
      </c>
      <c r="P4052" s="3" t="s">
        <v>157</v>
      </c>
      <c r="Q4052" s="3" t="s">
        <v>14302</v>
      </c>
      <c r="R4052" s="3" t="s">
        <v>14303</v>
      </c>
      <c r="S4052" s="3" t="s">
        <v>14304</v>
      </c>
      <c r="T4052" s="3" t="s">
        <v>14305</v>
      </c>
      <c r="U4052" s="3" t="s">
        <v>14306</v>
      </c>
      <c r="V4052" s="3" t="s">
        <v>76</v>
      </c>
      <c r="W4052" s="3" t="s">
        <v>73</v>
      </c>
      <c r="X4052" s="3" t="s">
        <v>73</v>
      </c>
      <c r="Y4052" s="3" t="s">
        <v>73</v>
      </c>
      <c r="Z4052" s="3" t="s">
        <v>14307</v>
      </c>
      <c r="AA4052" s="3" t="s">
        <v>14301</v>
      </c>
      <c r="AB4052" s="3" t="s">
        <v>78</v>
      </c>
      <c r="AC4052" s="3" t="s">
        <v>14308</v>
      </c>
      <c r="AD4052" s="3" t="s">
        <v>164</v>
      </c>
      <c r="AE4052" s="3" t="s">
        <v>73</v>
      </c>
      <c r="AF4052" s="3" t="s">
        <v>73</v>
      </c>
      <c r="AG4052" s="3" t="s">
        <v>73</v>
      </c>
      <c r="AH4052" s="3" t="s">
        <v>73</v>
      </c>
      <c r="AI4052" s="3" t="s">
        <v>402</v>
      </c>
      <c r="AJ4052" s="3" t="s">
        <v>529</v>
      </c>
      <c r="AK4052" s="3" t="s">
        <v>82</v>
      </c>
      <c r="AL4052" s="3" t="s">
        <v>1037</v>
      </c>
      <c r="AM4052" s="3" t="s">
        <v>669</v>
      </c>
      <c r="AN4052" s="3" t="s">
        <v>14301</v>
      </c>
      <c r="AO4052" s="3" t="s">
        <v>82</v>
      </c>
      <c r="AP4052" s="3" t="s">
        <v>93</v>
      </c>
      <c r="AQ4052" s="3" t="s">
        <v>76</v>
      </c>
      <c r="AR4052" s="3" t="s">
        <v>76</v>
      </c>
      <c r="AS4052" s="3" t="s">
        <v>73</v>
      </c>
      <c r="AT4052" s="3" t="s">
        <v>85</v>
      </c>
      <c r="AU4052" s="3" t="s">
        <v>86</v>
      </c>
      <c r="AV4052" s="3" t="s">
        <v>87</v>
      </c>
      <c r="AW4052" s="3" t="s">
        <v>88</v>
      </c>
      <c r="AX4052" s="3" t="s">
        <v>383</v>
      </c>
      <c r="AY4052" s="3" t="s">
        <v>14305</v>
      </c>
      <c r="AZ4052" s="3" t="s">
        <v>977</v>
      </c>
      <c r="BA4052" s="3" t="s">
        <v>763</v>
      </c>
      <c r="BB4052" s="3" t="s">
        <v>14309</v>
      </c>
      <c r="BC4052" s="3" t="s">
        <v>8116</v>
      </c>
      <c r="BD4052" s="3" t="s">
        <v>14310</v>
      </c>
      <c r="BE4052" s="3" t="s">
        <v>91</v>
      </c>
      <c r="BF4052" s="3" t="s">
        <v>14311</v>
      </c>
      <c r="BG4052" s="3" t="s">
        <v>93</v>
      </c>
      <c r="BH4052" s="3" t="s">
        <v>93</v>
      </c>
      <c r="BI4052" s="3" t="s">
        <v>76</v>
      </c>
      <c r="BJ4052" s="3" t="s">
        <v>93</v>
      </c>
    </row>
    <row r="4053" spans="1:62" hidden="1" x14ac:dyDescent="0.2">
      <c r="A4053" s="2" t="s">
        <v>5147</v>
      </c>
      <c r="B4053" s="3" t="s">
        <v>6421</v>
      </c>
      <c r="C4053" s="3" t="s">
        <v>359</v>
      </c>
      <c r="D4053" s="3" t="s">
        <v>13819</v>
      </c>
      <c r="E4053" s="3" t="s">
        <v>13820</v>
      </c>
      <c r="F4053" s="3" t="s">
        <v>13821</v>
      </c>
      <c r="G4053" s="3" t="s">
        <v>1995</v>
      </c>
      <c r="H4053" s="58" t="str">
        <f t="shared" ref="H4053:H4062" si="638">G4053</f>
        <v>长泰供电有限公司</v>
      </c>
      <c r="I4053" s="3" t="s">
        <v>4685</v>
      </c>
      <c r="J4053" s="3" t="s">
        <v>4686</v>
      </c>
      <c r="K4053" s="3" t="s">
        <v>413</v>
      </c>
      <c r="L4053" s="3" t="s">
        <v>458</v>
      </c>
      <c r="M4053" s="3" t="s">
        <v>13822</v>
      </c>
      <c r="N4053" s="3" t="s">
        <v>13823</v>
      </c>
      <c r="O4053" s="3" t="s">
        <v>293</v>
      </c>
      <c r="P4053" s="3" t="s">
        <v>185</v>
      </c>
      <c r="Q4053" s="3" t="s">
        <v>13824</v>
      </c>
      <c r="R4053" s="3" t="s">
        <v>13825</v>
      </c>
      <c r="S4053" s="3" t="s">
        <v>13826</v>
      </c>
      <c r="T4053" s="3" t="s">
        <v>6988</v>
      </c>
      <c r="U4053" s="3" t="s">
        <v>13070</v>
      </c>
      <c r="V4053" s="3" t="s">
        <v>76</v>
      </c>
      <c r="W4053" s="3" t="s">
        <v>73</v>
      </c>
      <c r="X4053" s="3" t="s">
        <v>73</v>
      </c>
      <c r="Y4053" s="3" t="s">
        <v>73</v>
      </c>
      <c r="Z4053" s="3" t="s">
        <v>13822</v>
      </c>
      <c r="AA4053" s="3" t="s">
        <v>13823</v>
      </c>
      <c r="AB4053" s="3" t="s">
        <v>78</v>
      </c>
      <c r="AC4053" s="3" t="s">
        <v>13827</v>
      </c>
      <c r="AD4053" s="3" t="s">
        <v>164</v>
      </c>
      <c r="AE4053" s="3" t="s">
        <v>73</v>
      </c>
      <c r="AF4053" s="3" t="s">
        <v>73</v>
      </c>
      <c r="AG4053" s="3" t="s">
        <v>73</v>
      </c>
      <c r="AH4053" s="3" t="s">
        <v>73</v>
      </c>
      <c r="AI4053" s="3" t="s">
        <v>82</v>
      </c>
      <c r="AJ4053" s="3" t="s">
        <v>82</v>
      </c>
      <c r="AK4053" s="3" t="s">
        <v>189</v>
      </c>
      <c r="AL4053" s="3" t="s">
        <v>13828</v>
      </c>
      <c r="AM4053" s="3" t="s">
        <v>7121</v>
      </c>
      <c r="AN4053" s="3" t="s">
        <v>13823</v>
      </c>
      <c r="AO4053" s="3" t="s">
        <v>73</v>
      </c>
      <c r="AP4053" s="3" t="s">
        <v>93</v>
      </c>
      <c r="AQ4053" s="3" t="s">
        <v>76</v>
      </c>
      <c r="AR4053" s="3" t="s">
        <v>73</v>
      </c>
      <c r="AS4053" s="3" t="s">
        <v>73</v>
      </c>
      <c r="AT4053" s="3" t="s">
        <v>138</v>
      </c>
      <c r="AU4053" s="3" t="s">
        <v>191</v>
      </c>
      <c r="AV4053" s="3" t="s">
        <v>213</v>
      </c>
      <c r="AW4053" s="3" t="s">
        <v>214</v>
      </c>
      <c r="AX4053" s="3" t="s">
        <v>142</v>
      </c>
      <c r="AY4053" s="3" t="s">
        <v>6988</v>
      </c>
      <c r="AZ4053" s="3" t="s">
        <v>723</v>
      </c>
      <c r="BA4053" s="3" t="s">
        <v>781</v>
      </c>
      <c r="BB4053" s="3" t="s">
        <v>5155</v>
      </c>
      <c r="BC4053" s="3" t="s">
        <v>6421</v>
      </c>
      <c r="BD4053" s="3" t="s">
        <v>6422</v>
      </c>
      <c r="BE4053" s="3" t="s">
        <v>91</v>
      </c>
      <c r="BF4053" s="3" t="s">
        <v>13829</v>
      </c>
      <c r="BG4053" s="3" t="s">
        <v>93</v>
      </c>
      <c r="BH4053" s="3" t="s">
        <v>93</v>
      </c>
      <c r="BI4053" s="3" t="s">
        <v>76</v>
      </c>
      <c r="BJ4053" s="3" t="s">
        <v>93</v>
      </c>
    </row>
    <row r="4054" spans="1:62" hidden="1" x14ac:dyDescent="0.2">
      <c r="A4054" s="2" t="s">
        <v>4546</v>
      </c>
      <c r="B4054" s="3" t="s">
        <v>13803</v>
      </c>
      <c r="C4054" s="3" t="s">
        <v>147</v>
      </c>
      <c r="D4054" s="3" t="s">
        <v>13804</v>
      </c>
      <c r="E4054" s="3" t="s">
        <v>13805</v>
      </c>
      <c r="F4054" s="3" t="s">
        <v>13806</v>
      </c>
      <c r="G4054" s="3" t="s">
        <v>390</v>
      </c>
      <c r="H4054" s="58" t="str">
        <f t="shared" si="638"/>
        <v>长汀供电有限公司</v>
      </c>
      <c r="I4054" s="3" t="s">
        <v>5677</v>
      </c>
      <c r="J4054" s="3" t="s">
        <v>5678</v>
      </c>
      <c r="K4054" s="3" t="s">
        <v>413</v>
      </c>
      <c r="L4054" s="3" t="s">
        <v>497</v>
      </c>
      <c r="M4054" s="3" t="s">
        <v>13807</v>
      </c>
      <c r="N4054" s="3" t="s">
        <v>13808</v>
      </c>
      <c r="O4054" s="3" t="s">
        <v>293</v>
      </c>
      <c r="P4054" s="3" t="s">
        <v>106</v>
      </c>
      <c r="Q4054" s="3" t="s">
        <v>13809</v>
      </c>
      <c r="R4054" s="3" t="s">
        <v>13810</v>
      </c>
      <c r="S4054" s="3" t="s">
        <v>13811</v>
      </c>
      <c r="T4054" s="3" t="s">
        <v>13812</v>
      </c>
      <c r="U4054" s="3" t="s">
        <v>13813</v>
      </c>
      <c r="V4054" s="3" t="s">
        <v>76</v>
      </c>
      <c r="W4054" s="3" t="s">
        <v>73</v>
      </c>
      <c r="X4054" s="3" t="s">
        <v>73</v>
      </c>
      <c r="Y4054" s="3" t="s">
        <v>73</v>
      </c>
      <c r="Z4054" s="3" t="s">
        <v>13814</v>
      </c>
      <c r="AA4054" s="3" t="s">
        <v>13815</v>
      </c>
      <c r="AB4054" s="3" t="s">
        <v>78</v>
      </c>
      <c r="AC4054" s="3" t="s">
        <v>13816</v>
      </c>
      <c r="AD4054" s="3" t="s">
        <v>164</v>
      </c>
      <c r="AE4054" s="3" t="s">
        <v>73</v>
      </c>
      <c r="AF4054" s="3" t="s">
        <v>73</v>
      </c>
      <c r="AG4054" s="3" t="s">
        <v>73</v>
      </c>
      <c r="AH4054" s="3" t="s">
        <v>73</v>
      </c>
      <c r="AI4054" s="3" t="s">
        <v>211</v>
      </c>
      <c r="AJ4054" s="3" t="s">
        <v>403</v>
      </c>
      <c r="AK4054" s="3" t="s">
        <v>82</v>
      </c>
      <c r="AL4054" s="3" t="s">
        <v>5679</v>
      </c>
      <c r="AM4054" s="3" t="s">
        <v>5678</v>
      </c>
      <c r="AN4054" s="3" t="s">
        <v>13815</v>
      </c>
      <c r="AO4054" s="3" t="s">
        <v>82</v>
      </c>
      <c r="AP4054" s="3" t="s">
        <v>93</v>
      </c>
      <c r="AQ4054" s="3" t="s">
        <v>76</v>
      </c>
      <c r="AR4054" s="3" t="s">
        <v>76</v>
      </c>
      <c r="AS4054" s="3" t="s">
        <v>73</v>
      </c>
      <c r="AT4054" s="3" t="s">
        <v>138</v>
      </c>
      <c r="AU4054" s="3" t="s">
        <v>331</v>
      </c>
      <c r="AV4054" s="3" t="s">
        <v>510</v>
      </c>
      <c r="AW4054" s="3" t="s">
        <v>976</v>
      </c>
      <c r="AX4054" s="3" t="s">
        <v>566</v>
      </c>
      <c r="AY4054" s="3" t="s">
        <v>13812</v>
      </c>
      <c r="AZ4054" s="3" t="s">
        <v>763</v>
      </c>
      <c r="BA4054" s="3" t="s">
        <v>782</v>
      </c>
      <c r="BB4054" s="3" t="s">
        <v>6444</v>
      </c>
      <c r="BC4054" s="3" t="s">
        <v>13803</v>
      </c>
      <c r="BD4054" s="3" t="s">
        <v>13817</v>
      </c>
      <c r="BE4054" s="3" t="s">
        <v>91</v>
      </c>
      <c r="BF4054" s="3" t="s">
        <v>13818</v>
      </c>
      <c r="BG4054" s="3" t="s">
        <v>93</v>
      </c>
      <c r="BH4054" s="3" t="s">
        <v>93</v>
      </c>
      <c r="BI4054" s="3" t="s">
        <v>76</v>
      </c>
      <c r="BJ4054" s="3" t="s">
        <v>93</v>
      </c>
    </row>
    <row r="4055" spans="1:62" hidden="1" x14ac:dyDescent="0.2">
      <c r="A4055" s="2" t="s">
        <v>1880</v>
      </c>
      <c r="B4055" s="3" t="s">
        <v>8059</v>
      </c>
      <c r="C4055" s="3" t="s">
        <v>96</v>
      </c>
      <c r="D4055" s="3" t="s">
        <v>13788</v>
      </c>
      <c r="E4055" s="3" t="s">
        <v>13789</v>
      </c>
      <c r="F4055" s="3" t="s">
        <v>13790</v>
      </c>
      <c r="G4055" s="3" t="s">
        <v>4037</v>
      </c>
      <c r="H4055" s="58" t="str">
        <f t="shared" si="638"/>
        <v>武夷山供电公司</v>
      </c>
      <c r="I4055" s="3" t="s">
        <v>4510</v>
      </c>
      <c r="J4055" s="3" t="s">
        <v>4511</v>
      </c>
      <c r="K4055" s="3" t="s">
        <v>129</v>
      </c>
      <c r="L4055" s="3" t="s">
        <v>130</v>
      </c>
      <c r="M4055" s="3" t="s">
        <v>13791</v>
      </c>
      <c r="N4055" s="3" t="s">
        <v>13792</v>
      </c>
      <c r="O4055" s="3" t="s">
        <v>293</v>
      </c>
      <c r="P4055" s="3" t="s">
        <v>71</v>
      </c>
      <c r="Q4055" s="3" t="s">
        <v>13793</v>
      </c>
      <c r="R4055" s="3" t="s">
        <v>13794</v>
      </c>
      <c r="S4055" s="3" t="s">
        <v>13795</v>
      </c>
      <c r="T4055" s="3" t="s">
        <v>13796</v>
      </c>
      <c r="U4055" s="3" t="s">
        <v>13797</v>
      </c>
      <c r="V4055" s="3" t="s">
        <v>76</v>
      </c>
      <c r="W4055" s="3" t="s">
        <v>73</v>
      </c>
      <c r="X4055" s="3" t="s">
        <v>73</v>
      </c>
      <c r="Y4055" s="3" t="s">
        <v>73</v>
      </c>
      <c r="Z4055" s="3" t="s">
        <v>13798</v>
      </c>
      <c r="AA4055" s="3" t="s">
        <v>13799</v>
      </c>
      <c r="AB4055" s="3" t="s">
        <v>78</v>
      </c>
      <c r="AC4055" s="3" t="s">
        <v>13800</v>
      </c>
      <c r="AD4055" s="3" t="s">
        <v>80</v>
      </c>
      <c r="AE4055" s="3" t="s">
        <v>73</v>
      </c>
      <c r="AF4055" s="3" t="s">
        <v>73</v>
      </c>
      <c r="AG4055" s="3" t="s">
        <v>73</v>
      </c>
      <c r="AH4055" s="3" t="s">
        <v>73</v>
      </c>
      <c r="AI4055" s="3" t="s">
        <v>82</v>
      </c>
      <c r="AJ4055" s="3" t="s">
        <v>82</v>
      </c>
      <c r="AK4055" s="3" t="s">
        <v>82</v>
      </c>
      <c r="AL4055" s="3" t="s">
        <v>7048</v>
      </c>
      <c r="AM4055" s="3" t="s">
        <v>421</v>
      </c>
      <c r="AN4055" s="3" t="s">
        <v>13799</v>
      </c>
      <c r="AO4055" s="3" t="s">
        <v>73</v>
      </c>
      <c r="AP4055" s="3" t="s">
        <v>93</v>
      </c>
      <c r="AQ4055" s="3" t="s">
        <v>76</v>
      </c>
      <c r="AR4055" s="3" t="s">
        <v>76</v>
      </c>
      <c r="AS4055" s="3" t="s">
        <v>73</v>
      </c>
      <c r="AT4055" s="3" t="s">
        <v>138</v>
      </c>
      <c r="AU4055" s="3" t="s">
        <v>2631</v>
      </c>
      <c r="AV4055" s="3" t="s">
        <v>2618</v>
      </c>
      <c r="AW4055" s="3" t="s">
        <v>2619</v>
      </c>
      <c r="AX4055" s="3" t="s">
        <v>121</v>
      </c>
      <c r="AY4055" s="3" t="s">
        <v>13796</v>
      </c>
      <c r="AZ4055" s="3" t="s">
        <v>723</v>
      </c>
      <c r="BA4055" s="3" t="s">
        <v>723</v>
      </c>
      <c r="BB4055" s="3" t="s">
        <v>4135</v>
      </c>
      <c r="BC4055" s="3" t="s">
        <v>8059</v>
      </c>
      <c r="BD4055" s="3" t="s">
        <v>13801</v>
      </c>
      <c r="BE4055" s="3" t="s">
        <v>91</v>
      </c>
      <c r="BF4055" s="3" t="s">
        <v>13802</v>
      </c>
      <c r="BG4055" s="3" t="s">
        <v>93</v>
      </c>
      <c r="BH4055" s="3" t="s">
        <v>93</v>
      </c>
      <c r="BI4055" s="3" t="s">
        <v>76</v>
      </c>
      <c r="BJ4055" s="3" t="s">
        <v>93</v>
      </c>
    </row>
    <row r="4056" spans="1:62" hidden="1" x14ac:dyDescent="0.2">
      <c r="A4056" s="2" t="s">
        <v>848</v>
      </c>
      <c r="B4056" s="3" t="s">
        <v>6127</v>
      </c>
      <c r="C4056" s="3" t="s">
        <v>243</v>
      </c>
      <c r="D4056" s="3" t="s">
        <v>14287</v>
      </c>
      <c r="E4056" s="3" t="s">
        <v>14288</v>
      </c>
      <c r="F4056" s="3" t="s">
        <v>14289</v>
      </c>
      <c r="G4056" s="3" t="s">
        <v>1359</v>
      </c>
      <c r="H4056" s="58" t="str">
        <f t="shared" si="638"/>
        <v>福清供电公司</v>
      </c>
      <c r="I4056" s="3" t="s">
        <v>1360</v>
      </c>
      <c r="J4056" s="3" t="s">
        <v>1361</v>
      </c>
      <c r="K4056" s="3" t="s">
        <v>250</v>
      </c>
      <c r="L4056" s="3" t="s">
        <v>250</v>
      </c>
      <c r="M4056" s="3" t="s">
        <v>14290</v>
      </c>
      <c r="N4056" s="3" t="s">
        <v>14291</v>
      </c>
      <c r="O4056" s="3" t="s">
        <v>156</v>
      </c>
      <c r="P4056" s="3" t="s">
        <v>157</v>
      </c>
      <c r="Q4056" s="3" t="s">
        <v>14292</v>
      </c>
      <c r="R4056" s="3" t="s">
        <v>14293</v>
      </c>
      <c r="S4056" s="3" t="s">
        <v>14294</v>
      </c>
      <c r="T4056" s="3" t="s">
        <v>2410</v>
      </c>
      <c r="U4056" s="3" t="s">
        <v>6128</v>
      </c>
      <c r="V4056" s="3" t="s">
        <v>76</v>
      </c>
      <c r="W4056" s="3" t="s">
        <v>73</v>
      </c>
      <c r="X4056" s="3" t="s">
        <v>73</v>
      </c>
      <c r="Y4056" s="3" t="s">
        <v>73</v>
      </c>
      <c r="Z4056" s="3" t="s">
        <v>14295</v>
      </c>
      <c r="AA4056" s="3" t="s">
        <v>14291</v>
      </c>
      <c r="AB4056" s="3" t="s">
        <v>78</v>
      </c>
      <c r="AC4056" s="3" t="s">
        <v>13800</v>
      </c>
      <c r="AD4056" s="3" t="s">
        <v>80</v>
      </c>
      <c r="AE4056" s="3" t="s">
        <v>73</v>
      </c>
      <c r="AF4056" s="3" t="s">
        <v>73</v>
      </c>
      <c r="AG4056" s="3" t="s">
        <v>73</v>
      </c>
      <c r="AH4056" s="3" t="s">
        <v>73</v>
      </c>
      <c r="AI4056" s="3" t="s">
        <v>165</v>
      </c>
      <c r="AJ4056" s="3" t="s">
        <v>166</v>
      </c>
      <c r="AK4056" s="3" t="s">
        <v>82</v>
      </c>
      <c r="AL4056" s="3" t="s">
        <v>7295</v>
      </c>
      <c r="AM4056" s="3" t="s">
        <v>1361</v>
      </c>
      <c r="AN4056" s="3" t="s">
        <v>14291</v>
      </c>
      <c r="AO4056" s="3" t="s">
        <v>82</v>
      </c>
      <c r="AP4056" s="3" t="s">
        <v>76</v>
      </c>
      <c r="AQ4056" s="3" t="s">
        <v>76</v>
      </c>
      <c r="AR4056" s="3" t="s">
        <v>76</v>
      </c>
      <c r="AS4056" s="3" t="s">
        <v>73</v>
      </c>
      <c r="AT4056" s="3" t="s">
        <v>138</v>
      </c>
      <c r="AU4056" s="3" t="s">
        <v>237</v>
      </c>
      <c r="AV4056" s="3" t="s">
        <v>192</v>
      </c>
      <c r="AW4056" s="3" t="s">
        <v>193</v>
      </c>
      <c r="AX4056" s="3" t="s">
        <v>262</v>
      </c>
      <c r="AY4056" s="3" t="s">
        <v>2410</v>
      </c>
      <c r="AZ4056" s="3" t="s">
        <v>824</v>
      </c>
      <c r="BA4056" s="3" t="s">
        <v>769</v>
      </c>
      <c r="BB4056" s="3" t="s">
        <v>4481</v>
      </c>
      <c r="BC4056" s="3" t="s">
        <v>6127</v>
      </c>
      <c r="BD4056" s="3" t="s">
        <v>6129</v>
      </c>
      <c r="BE4056" s="3" t="s">
        <v>91</v>
      </c>
      <c r="BF4056" s="3" t="s">
        <v>14296</v>
      </c>
      <c r="BG4056" s="3" t="s">
        <v>93</v>
      </c>
      <c r="BH4056" s="3" t="s">
        <v>93</v>
      </c>
      <c r="BI4056" s="3" t="s">
        <v>76</v>
      </c>
      <c r="BJ4056" s="3" t="s">
        <v>93</v>
      </c>
    </row>
    <row r="4057" spans="1:62" hidden="1" x14ac:dyDescent="0.2">
      <c r="A4057" s="2" t="s">
        <v>1482</v>
      </c>
      <c r="B4057" s="3" t="s">
        <v>5163</v>
      </c>
      <c r="C4057" s="3" t="s">
        <v>359</v>
      </c>
      <c r="D4057" s="3" t="s">
        <v>14274</v>
      </c>
      <c r="E4057" s="3" t="s">
        <v>14275</v>
      </c>
      <c r="F4057" s="3" t="s">
        <v>14276</v>
      </c>
      <c r="G4057" s="3" t="s">
        <v>623</v>
      </c>
      <c r="H4057" s="58" t="str">
        <f t="shared" si="638"/>
        <v>龙海供电有限公司</v>
      </c>
      <c r="I4057" s="3" t="s">
        <v>4300</v>
      </c>
      <c r="J4057" s="3" t="s">
        <v>4301</v>
      </c>
      <c r="K4057" s="3" t="s">
        <v>129</v>
      </c>
      <c r="L4057" s="3" t="s">
        <v>272</v>
      </c>
      <c r="M4057" s="3" t="s">
        <v>14277</v>
      </c>
      <c r="N4057" s="3" t="s">
        <v>14278</v>
      </c>
      <c r="O4057" s="3" t="s">
        <v>156</v>
      </c>
      <c r="P4057" s="3" t="s">
        <v>157</v>
      </c>
      <c r="Q4057" s="3" t="s">
        <v>5559</v>
      </c>
      <c r="R4057" s="3" t="s">
        <v>14279</v>
      </c>
      <c r="S4057" s="3" t="s">
        <v>14280</v>
      </c>
      <c r="T4057" s="3" t="s">
        <v>14281</v>
      </c>
      <c r="U4057" s="3" t="s">
        <v>14282</v>
      </c>
      <c r="V4057" s="3" t="s">
        <v>76</v>
      </c>
      <c r="W4057" s="3" t="s">
        <v>73</v>
      </c>
      <c r="X4057" s="3" t="s">
        <v>73</v>
      </c>
      <c r="Y4057" s="3" t="s">
        <v>73</v>
      </c>
      <c r="Z4057" s="3" t="s">
        <v>14283</v>
      </c>
      <c r="AA4057" s="3" t="s">
        <v>14284</v>
      </c>
      <c r="AB4057" s="3" t="s">
        <v>78</v>
      </c>
      <c r="AC4057" s="3" t="s">
        <v>14285</v>
      </c>
      <c r="AD4057" s="3" t="s">
        <v>1022</v>
      </c>
      <c r="AE4057" s="3" t="s">
        <v>73</v>
      </c>
      <c r="AF4057" s="3" t="s">
        <v>73</v>
      </c>
      <c r="AG4057" s="3" t="s">
        <v>73</v>
      </c>
      <c r="AH4057" s="3" t="s">
        <v>73</v>
      </c>
      <c r="AI4057" s="3" t="s">
        <v>211</v>
      </c>
      <c r="AJ4057" s="3" t="s">
        <v>529</v>
      </c>
      <c r="AK4057" s="3" t="s">
        <v>82</v>
      </c>
      <c r="AL4057" s="3" t="s">
        <v>2466</v>
      </c>
      <c r="AM4057" s="3" t="s">
        <v>354</v>
      </c>
      <c r="AN4057" s="3" t="s">
        <v>14284</v>
      </c>
      <c r="AO4057" s="3" t="s">
        <v>82</v>
      </c>
      <c r="AP4057" s="3" t="s">
        <v>93</v>
      </c>
      <c r="AQ4057" s="3" t="s">
        <v>76</v>
      </c>
      <c r="AR4057" s="3" t="s">
        <v>76</v>
      </c>
      <c r="AS4057" s="3" t="s">
        <v>73</v>
      </c>
      <c r="AT4057" s="3" t="s">
        <v>85</v>
      </c>
      <c r="AU4057" s="3" t="s">
        <v>822</v>
      </c>
      <c r="AV4057" s="3" t="s">
        <v>670</v>
      </c>
      <c r="AW4057" s="3" t="s">
        <v>671</v>
      </c>
      <c r="AX4057" s="3" t="s">
        <v>142</v>
      </c>
      <c r="AY4057" s="3" t="s">
        <v>14281</v>
      </c>
      <c r="AZ4057" s="3" t="s">
        <v>1112</v>
      </c>
      <c r="BA4057" s="3" t="s">
        <v>763</v>
      </c>
      <c r="BB4057" s="3" t="s">
        <v>3761</v>
      </c>
      <c r="BC4057" s="3" t="s">
        <v>5163</v>
      </c>
      <c r="BD4057" s="3" t="s">
        <v>5164</v>
      </c>
      <c r="BE4057" s="3" t="s">
        <v>91</v>
      </c>
      <c r="BF4057" s="3" t="s">
        <v>14286</v>
      </c>
      <c r="BG4057" s="3" t="s">
        <v>93</v>
      </c>
      <c r="BH4057" s="3" t="s">
        <v>93</v>
      </c>
      <c r="BI4057" s="3" t="s">
        <v>76</v>
      </c>
      <c r="BJ4057" s="3" t="s">
        <v>93</v>
      </c>
    </row>
    <row r="4058" spans="1:62" hidden="1" x14ac:dyDescent="0.2">
      <c r="A4058" s="2" t="s">
        <v>901</v>
      </c>
      <c r="B4058" s="3" t="s">
        <v>4387</v>
      </c>
      <c r="C4058" s="3" t="s">
        <v>147</v>
      </c>
      <c r="D4058" s="3" t="s">
        <v>14263</v>
      </c>
      <c r="E4058" s="3" t="s">
        <v>14264</v>
      </c>
      <c r="F4058" s="3" t="s">
        <v>14265</v>
      </c>
      <c r="G4058" s="3" t="s">
        <v>2556</v>
      </c>
      <c r="H4058" s="58" t="str">
        <f t="shared" si="638"/>
        <v>连城供电有限公司</v>
      </c>
      <c r="I4058" s="3" t="s">
        <v>4388</v>
      </c>
      <c r="J4058" s="3" t="s">
        <v>4389</v>
      </c>
      <c r="K4058" s="3" t="s">
        <v>413</v>
      </c>
      <c r="L4058" s="3" t="s">
        <v>497</v>
      </c>
      <c r="M4058" s="3" t="s">
        <v>14266</v>
      </c>
      <c r="N4058" s="3" t="s">
        <v>14267</v>
      </c>
      <c r="O4058" s="3" t="s">
        <v>156</v>
      </c>
      <c r="P4058" s="3" t="s">
        <v>157</v>
      </c>
      <c r="Q4058" s="3" t="s">
        <v>14268</v>
      </c>
      <c r="R4058" s="3" t="s">
        <v>14269</v>
      </c>
      <c r="S4058" s="3" t="s">
        <v>14270</v>
      </c>
      <c r="T4058" s="3" t="s">
        <v>14271</v>
      </c>
      <c r="U4058" s="3" t="s">
        <v>4390</v>
      </c>
      <c r="V4058" s="3" t="s">
        <v>76</v>
      </c>
      <c r="W4058" s="3" t="s">
        <v>73</v>
      </c>
      <c r="X4058" s="3" t="s">
        <v>73</v>
      </c>
      <c r="Y4058" s="3" t="s">
        <v>73</v>
      </c>
      <c r="Z4058" s="3" t="s">
        <v>14266</v>
      </c>
      <c r="AA4058" s="3" t="s">
        <v>73</v>
      </c>
      <c r="AB4058" s="3" t="s">
        <v>78</v>
      </c>
      <c r="AC4058" s="3" t="s">
        <v>14272</v>
      </c>
      <c r="AD4058" s="3" t="s">
        <v>164</v>
      </c>
      <c r="AE4058" s="3" t="s">
        <v>73</v>
      </c>
      <c r="AF4058" s="3" t="s">
        <v>73</v>
      </c>
      <c r="AG4058" s="3" t="s">
        <v>73</v>
      </c>
      <c r="AH4058" s="3" t="s">
        <v>73</v>
      </c>
      <c r="AI4058" s="3" t="s">
        <v>115</v>
      </c>
      <c r="AJ4058" s="3" t="s">
        <v>403</v>
      </c>
      <c r="AK4058" s="3" t="s">
        <v>82</v>
      </c>
      <c r="AL4058" s="3" t="s">
        <v>2606</v>
      </c>
      <c r="AM4058" s="3" t="s">
        <v>922</v>
      </c>
      <c r="AN4058" s="3" t="s">
        <v>73</v>
      </c>
      <c r="AO4058" s="3" t="s">
        <v>73</v>
      </c>
      <c r="AP4058" s="3" t="s">
        <v>93</v>
      </c>
      <c r="AQ4058" s="3" t="s">
        <v>76</v>
      </c>
      <c r="AR4058" s="3" t="s">
        <v>76</v>
      </c>
      <c r="AS4058" s="3" t="s">
        <v>73</v>
      </c>
      <c r="AT4058" s="3" t="s">
        <v>138</v>
      </c>
      <c r="AU4058" s="3" t="s">
        <v>331</v>
      </c>
      <c r="AV4058" s="3" t="s">
        <v>510</v>
      </c>
      <c r="AW4058" s="3" t="s">
        <v>976</v>
      </c>
      <c r="AX4058" s="3" t="s">
        <v>566</v>
      </c>
      <c r="AY4058" s="3" t="s">
        <v>14271</v>
      </c>
      <c r="AZ4058" s="3" t="s">
        <v>1810</v>
      </c>
      <c r="BA4058" s="3" t="s">
        <v>712</v>
      </c>
      <c r="BB4058" s="3" t="s">
        <v>5685</v>
      </c>
      <c r="BC4058" s="3" t="s">
        <v>4387</v>
      </c>
      <c r="BD4058" s="3" t="s">
        <v>4390</v>
      </c>
      <c r="BE4058" s="3" t="s">
        <v>91</v>
      </c>
      <c r="BF4058" s="3" t="s">
        <v>14273</v>
      </c>
      <c r="BG4058" s="3" t="s">
        <v>93</v>
      </c>
      <c r="BH4058" s="3" t="s">
        <v>93</v>
      </c>
      <c r="BI4058" s="3" t="s">
        <v>76</v>
      </c>
      <c r="BJ4058" s="3" t="s">
        <v>93</v>
      </c>
    </row>
    <row r="4059" spans="1:62" hidden="1" x14ac:dyDescent="0.2">
      <c r="A4059" s="2" t="s">
        <v>787</v>
      </c>
      <c r="B4059" s="3" t="s">
        <v>6158</v>
      </c>
      <c r="C4059" s="3" t="s">
        <v>147</v>
      </c>
      <c r="D4059" s="3" t="s">
        <v>14250</v>
      </c>
      <c r="E4059" s="3" t="s">
        <v>14251</v>
      </c>
      <c r="F4059" s="3" t="s">
        <v>14252</v>
      </c>
      <c r="G4059" s="3" t="s">
        <v>2556</v>
      </c>
      <c r="H4059" s="58" t="str">
        <f t="shared" si="638"/>
        <v>连城供电有限公司</v>
      </c>
      <c r="I4059" s="3" t="s">
        <v>4388</v>
      </c>
      <c r="J4059" s="3" t="s">
        <v>4389</v>
      </c>
      <c r="K4059" s="3" t="s">
        <v>129</v>
      </c>
      <c r="L4059" s="3" t="s">
        <v>130</v>
      </c>
      <c r="M4059" s="3" t="s">
        <v>14253</v>
      </c>
      <c r="N4059" s="3" t="s">
        <v>14254</v>
      </c>
      <c r="O4059" s="3" t="s">
        <v>156</v>
      </c>
      <c r="P4059" s="3" t="s">
        <v>157</v>
      </c>
      <c r="Q4059" s="3" t="s">
        <v>14255</v>
      </c>
      <c r="R4059" s="3" t="s">
        <v>14256</v>
      </c>
      <c r="S4059" s="3" t="s">
        <v>14257</v>
      </c>
      <c r="T4059" s="3" t="s">
        <v>14258</v>
      </c>
      <c r="U4059" s="3" t="s">
        <v>6159</v>
      </c>
      <c r="V4059" s="3" t="s">
        <v>76</v>
      </c>
      <c r="W4059" s="3" t="s">
        <v>73</v>
      </c>
      <c r="X4059" s="3" t="s">
        <v>73</v>
      </c>
      <c r="Y4059" s="3" t="s">
        <v>73</v>
      </c>
      <c r="Z4059" s="3" t="s">
        <v>14259</v>
      </c>
      <c r="AA4059" s="3" t="s">
        <v>14260</v>
      </c>
      <c r="AB4059" s="3" t="s">
        <v>78</v>
      </c>
      <c r="AC4059" s="3" t="s">
        <v>13467</v>
      </c>
      <c r="AD4059" s="3" t="s">
        <v>164</v>
      </c>
      <c r="AE4059" s="3" t="s">
        <v>73</v>
      </c>
      <c r="AF4059" s="3" t="s">
        <v>73</v>
      </c>
      <c r="AG4059" s="3" t="s">
        <v>73</v>
      </c>
      <c r="AH4059" s="3" t="s">
        <v>73</v>
      </c>
      <c r="AI4059" s="3" t="s">
        <v>402</v>
      </c>
      <c r="AJ4059" s="3" t="s">
        <v>403</v>
      </c>
      <c r="AK4059" s="3" t="s">
        <v>82</v>
      </c>
      <c r="AL4059" s="3" t="s">
        <v>14261</v>
      </c>
      <c r="AM4059" s="3" t="s">
        <v>4389</v>
      </c>
      <c r="AN4059" s="3" t="s">
        <v>14260</v>
      </c>
      <c r="AO4059" s="3" t="s">
        <v>73</v>
      </c>
      <c r="AP4059" s="3" t="s">
        <v>93</v>
      </c>
      <c r="AQ4059" s="3" t="s">
        <v>76</v>
      </c>
      <c r="AR4059" s="3" t="s">
        <v>76</v>
      </c>
      <c r="AS4059" s="3" t="s">
        <v>73</v>
      </c>
      <c r="AT4059" s="3" t="s">
        <v>138</v>
      </c>
      <c r="AU4059" s="3" t="s">
        <v>168</v>
      </c>
      <c r="AV4059" s="3" t="s">
        <v>741</v>
      </c>
      <c r="AW4059" s="3" t="s">
        <v>1130</v>
      </c>
      <c r="AX4059" s="3" t="s">
        <v>142</v>
      </c>
      <c r="AY4059" s="3" t="s">
        <v>14258</v>
      </c>
      <c r="AZ4059" s="3" t="s">
        <v>824</v>
      </c>
      <c r="BA4059" s="3" t="s">
        <v>823</v>
      </c>
      <c r="BB4059" s="3" t="s">
        <v>4131</v>
      </c>
      <c r="BC4059" s="3" t="s">
        <v>6158</v>
      </c>
      <c r="BD4059" s="3" t="s">
        <v>6159</v>
      </c>
      <c r="BE4059" s="3" t="s">
        <v>91</v>
      </c>
      <c r="BF4059" s="3" t="s">
        <v>14262</v>
      </c>
      <c r="BG4059" s="3" t="s">
        <v>93</v>
      </c>
      <c r="BH4059" s="3" t="s">
        <v>93</v>
      </c>
      <c r="BI4059" s="3" t="s">
        <v>76</v>
      </c>
      <c r="BJ4059" s="3" t="s">
        <v>93</v>
      </c>
    </row>
    <row r="4060" spans="1:62" hidden="1" x14ac:dyDescent="0.2">
      <c r="A4060" s="2" t="s">
        <v>744</v>
      </c>
      <c r="B4060" s="3" t="s">
        <v>13469</v>
      </c>
      <c r="C4060" s="3" t="s">
        <v>174</v>
      </c>
      <c r="D4060" s="3" t="s">
        <v>13470</v>
      </c>
      <c r="E4060" s="3" t="s">
        <v>13471</v>
      </c>
      <c r="F4060" s="3" t="s">
        <v>13472</v>
      </c>
      <c r="G4060" s="3" t="s">
        <v>341</v>
      </c>
      <c r="H4060" s="58" t="str">
        <f t="shared" si="638"/>
        <v>晋江市供电公司</v>
      </c>
      <c r="I4060" s="3" t="s">
        <v>2499</v>
      </c>
      <c r="J4060" s="3" t="s">
        <v>2500</v>
      </c>
      <c r="K4060" s="3" t="s">
        <v>129</v>
      </c>
      <c r="L4060" s="3" t="s">
        <v>130</v>
      </c>
      <c r="M4060" s="3" t="s">
        <v>13473</v>
      </c>
      <c r="N4060" s="3" t="s">
        <v>13474</v>
      </c>
      <c r="O4060" s="3" t="s">
        <v>70</v>
      </c>
      <c r="P4060" s="3" t="s">
        <v>106</v>
      </c>
      <c r="Q4060" s="3" t="s">
        <v>13475</v>
      </c>
      <c r="R4060" s="3" t="s">
        <v>13476</v>
      </c>
      <c r="S4060" s="3" t="s">
        <v>13477</v>
      </c>
      <c r="T4060" s="3" t="s">
        <v>13478</v>
      </c>
      <c r="U4060" s="3" t="s">
        <v>13479</v>
      </c>
      <c r="V4060" s="3" t="s">
        <v>76</v>
      </c>
      <c r="W4060" s="3" t="s">
        <v>73</v>
      </c>
      <c r="X4060" s="3" t="s">
        <v>73</v>
      </c>
      <c r="Y4060" s="3" t="s">
        <v>73</v>
      </c>
      <c r="Z4060" s="3" t="s">
        <v>13473</v>
      </c>
      <c r="AA4060" s="3" t="s">
        <v>13473</v>
      </c>
      <c r="AB4060" s="3" t="s">
        <v>78</v>
      </c>
      <c r="AC4060" s="3" t="s">
        <v>13467</v>
      </c>
      <c r="AD4060" s="3" t="s">
        <v>80</v>
      </c>
      <c r="AE4060" s="3" t="s">
        <v>73</v>
      </c>
      <c r="AF4060" s="3" t="s">
        <v>73</v>
      </c>
      <c r="AG4060" s="3" t="s">
        <v>73</v>
      </c>
      <c r="AH4060" s="3" t="s">
        <v>73</v>
      </c>
      <c r="AI4060" s="3" t="s">
        <v>82</v>
      </c>
      <c r="AJ4060" s="3" t="s">
        <v>82</v>
      </c>
      <c r="AK4060" s="3" t="s">
        <v>82</v>
      </c>
      <c r="AL4060" s="3" t="s">
        <v>2670</v>
      </c>
      <c r="AM4060" s="3" t="s">
        <v>2500</v>
      </c>
      <c r="AN4060" s="3" t="s">
        <v>13473</v>
      </c>
      <c r="AO4060" s="3" t="s">
        <v>82</v>
      </c>
      <c r="AP4060" s="3" t="s">
        <v>93</v>
      </c>
      <c r="AQ4060" s="3" t="s">
        <v>76</v>
      </c>
      <c r="AR4060" s="3" t="s">
        <v>76</v>
      </c>
      <c r="AS4060" s="3" t="s">
        <v>73</v>
      </c>
      <c r="AT4060" s="3" t="s">
        <v>85</v>
      </c>
      <c r="AU4060" s="3" t="s">
        <v>86</v>
      </c>
      <c r="AV4060" s="3" t="s">
        <v>87</v>
      </c>
      <c r="AW4060" s="3" t="s">
        <v>88</v>
      </c>
      <c r="AX4060" s="3" t="s">
        <v>262</v>
      </c>
      <c r="AY4060" s="3" t="s">
        <v>13478</v>
      </c>
      <c r="AZ4060" s="3" t="s">
        <v>764</v>
      </c>
      <c r="BA4060" s="3" t="s">
        <v>1880</v>
      </c>
      <c r="BB4060" s="3" t="s">
        <v>3085</v>
      </c>
      <c r="BC4060" s="3" t="s">
        <v>13469</v>
      </c>
      <c r="BD4060" s="3" t="s">
        <v>13480</v>
      </c>
      <c r="BE4060" s="3" t="s">
        <v>91</v>
      </c>
      <c r="BF4060" s="3" t="s">
        <v>13481</v>
      </c>
      <c r="BG4060" s="3" t="s">
        <v>93</v>
      </c>
      <c r="BH4060" s="3" t="s">
        <v>93</v>
      </c>
      <c r="BI4060" s="3" t="s">
        <v>76</v>
      </c>
      <c r="BJ4060" s="3" t="s">
        <v>93</v>
      </c>
    </row>
    <row r="4061" spans="1:62" hidden="1" x14ac:dyDescent="0.2">
      <c r="A4061" s="2" t="s">
        <v>1458</v>
      </c>
      <c r="B4061" s="3" t="s">
        <v>2247</v>
      </c>
      <c r="C4061" s="3" t="s">
        <v>147</v>
      </c>
      <c r="D4061" s="3" t="s">
        <v>13458</v>
      </c>
      <c r="E4061" s="3" t="s">
        <v>13459</v>
      </c>
      <c r="F4061" s="3" t="s">
        <v>13460</v>
      </c>
      <c r="G4061" s="3" t="s">
        <v>2565</v>
      </c>
      <c r="H4061" s="58" t="str">
        <f t="shared" si="638"/>
        <v>新罗供电有限公司</v>
      </c>
      <c r="I4061" s="3" t="s">
        <v>5968</v>
      </c>
      <c r="J4061" s="3" t="s">
        <v>5969</v>
      </c>
      <c r="K4061" s="3" t="s">
        <v>413</v>
      </c>
      <c r="L4061" s="3" t="s">
        <v>458</v>
      </c>
      <c r="M4061" s="3" t="s">
        <v>13461</v>
      </c>
      <c r="N4061" s="3" t="s">
        <v>13462</v>
      </c>
      <c r="O4061" s="3" t="s">
        <v>70</v>
      </c>
      <c r="P4061" s="3" t="s">
        <v>106</v>
      </c>
      <c r="Q4061" s="3" t="s">
        <v>13463</v>
      </c>
      <c r="R4061" s="3" t="s">
        <v>13464</v>
      </c>
      <c r="S4061" s="3" t="s">
        <v>13465</v>
      </c>
      <c r="T4061" s="3" t="s">
        <v>13466</v>
      </c>
      <c r="U4061" s="3" t="s">
        <v>6312</v>
      </c>
      <c r="V4061" s="3" t="s">
        <v>76</v>
      </c>
      <c r="W4061" s="3" t="s">
        <v>73</v>
      </c>
      <c r="X4061" s="3" t="s">
        <v>73</v>
      </c>
      <c r="Y4061" s="3" t="s">
        <v>73</v>
      </c>
      <c r="Z4061" s="3" t="s">
        <v>13461</v>
      </c>
      <c r="AA4061" s="3" t="s">
        <v>73</v>
      </c>
      <c r="AB4061" s="3" t="s">
        <v>78</v>
      </c>
      <c r="AC4061" s="3" t="s">
        <v>13467</v>
      </c>
      <c r="AD4061" s="3" t="s">
        <v>80</v>
      </c>
      <c r="AE4061" s="3" t="s">
        <v>73</v>
      </c>
      <c r="AF4061" s="3" t="s">
        <v>73</v>
      </c>
      <c r="AG4061" s="3" t="s">
        <v>73</v>
      </c>
      <c r="AH4061" s="3" t="s">
        <v>73</v>
      </c>
      <c r="AI4061" s="3" t="s">
        <v>211</v>
      </c>
      <c r="AJ4061" s="3" t="s">
        <v>507</v>
      </c>
      <c r="AK4061" s="3" t="s">
        <v>82</v>
      </c>
      <c r="AL4061" s="3" t="s">
        <v>73</v>
      </c>
      <c r="AM4061" s="3" t="s">
        <v>73</v>
      </c>
      <c r="AN4061" s="3" t="s">
        <v>73</v>
      </c>
      <c r="AO4061" s="3" t="s">
        <v>73</v>
      </c>
      <c r="AP4061" s="3" t="s">
        <v>93</v>
      </c>
      <c r="AQ4061" s="3" t="s">
        <v>73</v>
      </c>
      <c r="AR4061" s="3" t="s">
        <v>73</v>
      </c>
      <c r="AS4061" s="3" t="s">
        <v>73</v>
      </c>
      <c r="AT4061" s="3" t="s">
        <v>138</v>
      </c>
      <c r="AU4061" s="3" t="s">
        <v>422</v>
      </c>
      <c r="AV4061" s="3" t="s">
        <v>423</v>
      </c>
      <c r="AW4061" s="3" t="s">
        <v>424</v>
      </c>
      <c r="AX4061" s="3" t="s">
        <v>425</v>
      </c>
      <c r="AY4061" s="3" t="s">
        <v>13466</v>
      </c>
      <c r="AZ4061" s="3" t="s">
        <v>781</v>
      </c>
      <c r="BA4061" s="3" t="s">
        <v>824</v>
      </c>
      <c r="BB4061" s="3" t="s">
        <v>6098</v>
      </c>
      <c r="BC4061" s="3" t="s">
        <v>2247</v>
      </c>
      <c r="BD4061" s="3" t="s">
        <v>5970</v>
      </c>
      <c r="BE4061" s="3" t="s">
        <v>91</v>
      </c>
      <c r="BF4061" s="3" t="s">
        <v>13468</v>
      </c>
      <c r="BG4061" s="3" t="s">
        <v>93</v>
      </c>
      <c r="BH4061" s="3" t="s">
        <v>93</v>
      </c>
      <c r="BI4061" s="3" t="s">
        <v>76</v>
      </c>
      <c r="BJ4061" s="3" t="s">
        <v>93</v>
      </c>
    </row>
    <row r="4062" spans="1:62" hidden="1" x14ac:dyDescent="0.2">
      <c r="A4062" s="2" t="s">
        <v>1310</v>
      </c>
      <c r="B4062" s="3" t="s">
        <v>14235</v>
      </c>
      <c r="C4062" s="3" t="s">
        <v>174</v>
      </c>
      <c r="D4062" s="3" t="s">
        <v>14236</v>
      </c>
      <c r="E4062" s="3" t="s">
        <v>14237</v>
      </c>
      <c r="F4062" s="3" t="s">
        <v>14238</v>
      </c>
      <c r="G4062" s="3" t="s">
        <v>341</v>
      </c>
      <c r="H4062" s="58" t="str">
        <f t="shared" si="638"/>
        <v>晋江市供电公司</v>
      </c>
      <c r="I4062" s="3" t="s">
        <v>2499</v>
      </c>
      <c r="J4062" s="3" t="s">
        <v>2500</v>
      </c>
      <c r="K4062" s="3" t="s">
        <v>129</v>
      </c>
      <c r="L4062" s="3" t="s">
        <v>130</v>
      </c>
      <c r="M4062" s="3" t="s">
        <v>14239</v>
      </c>
      <c r="N4062" s="3" t="s">
        <v>14240</v>
      </c>
      <c r="O4062" s="3" t="s">
        <v>156</v>
      </c>
      <c r="P4062" s="3" t="s">
        <v>157</v>
      </c>
      <c r="Q4062" s="3" t="s">
        <v>14241</v>
      </c>
      <c r="R4062" s="3" t="s">
        <v>14242</v>
      </c>
      <c r="S4062" s="3" t="s">
        <v>14243</v>
      </c>
      <c r="T4062" s="3" t="s">
        <v>14244</v>
      </c>
      <c r="U4062" s="3" t="s">
        <v>14245</v>
      </c>
      <c r="V4062" s="3" t="s">
        <v>76</v>
      </c>
      <c r="W4062" s="3" t="s">
        <v>73</v>
      </c>
      <c r="X4062" s="3" t="s">
        <v>73</v>
      </c>
      <c r="Y4062" s="3" t="s">
        <v>73</v>
      </c>
      <c r="Z4062" s="3" t="s">
        <v>14246</v>
      </c>
      <c r="AA4062" s="3" t="s">
        <v>14240</v>
      </c>
      <c r="AB4062" s="3" t="s">
        <v>78</v>
      </c>
      <c r="AC4062" s="3" t="s">
        <v>14247</v>
      </c>
      <c r="AD4062" s="3" t="s">
        <v>80</v>
      </c>
      <c r="AE4062" s="3" t="s">
        <v>73</v>
      </c>
      <c r="AF4062" s="3" t="s">
        <v>73</v>
      </c>
      <c r="AG4062" s="3" t="s">
        <v>73</v>
      </c>
      <c r="AH4062" s="3" t="s">
        <v>73</v>
      </c>
      <c r="AI4062" s="3" t="s">
        <v>165</v>
      </c>
      <c r="AJ4062" s="3" t="s">
        <v>166</v>
      </c>
      <c r="AK4062" s="3" t="s">
        <v>82</v>
      </c>
      <c r="AL4062" s="3" t="s">
        <v>5486</v>
      </c>
      <c r="AM4062" s="3" t="s">
        <v>2500</v>
      </c>
      <c r="AN4062" s="3" t="s">
        <v>14240</v>
      </c>
      <c r="AO4062" s="3" t="s">
        <v>82</v>
      </c>
      <c r="AP4062" s="3" t="s">
        <v>93</v>
      </c>
      <c r="AQ4062" s="3" t="s">
        <v>76</v>
      </c>
      <c r="AR4062" s="3" t="s">
        <v>76</v>
      </c>
      <c r="AS4062" s="3" t="s">
        <v>73</v>
      </c>
      <c r="AT4062" s="3" t="s">
        <v>85</v>
      </c>
      <c r="AU4062" s="3" t="s">
        <v>86</v>
      </c>
      <c r="AV4062" s="3" t="s">
        <v>87</v>
      </c>
      <c r="AW4062" s="3" t="s">
        <v>88</v>
      </c>
      <c r="AX4062" s="3" t="s">
        <v>383</v>
      </c>
      <c r="AY4062" s="3" t="s">
        <v>14244</v>
      </c>
      <c r="AZ4062" s="3" t="s">
        <v>763</v>
      </c>
      <c r="BA4062" s="3" t="s">
        <v>1291</v>
      </c>
      <c r="BB4062" s="3" t="s">
        <v>550</v>
      </c>
      <c r="BC4062" s="3" t="s">
        <v>14235</v>
      </c>
      <c r="BD4062" s="3" t="s">
        <v>14248</v>
      </c>
      <c r="BE4062" s="3" t="s">
        <v>91</v>
      </c>
      <c r="BF4062" s="3" t="s">
        <v>14249</v>
      </c>
      <c r="BG4062" s="3" t="s">
        <v>93</v>
      </c>
      <c r="BH4062" s="3" t="s">
        <v>93</v>
      </c>
      <c r="BI4062" s="3" t="s">
        <v>76</v>
      </c>
      <c r="BJ4062" s="3" t="s">
        <v>93</v>
      </c>
    </row>
    <row r="4063" spans="1:62" hidden="1" x14ac:dyDescent="0.2">
      <c r="A4063" s="2" t="s">
        <v>861</v>
      </c>
      <c r="B4063" s="3" t="s">
        <v>14220</v>
      </c>
      <c r="C4063" s="3" t="s">
        <v>174</v>
      </c>
      <c r="D4063" s="3" t="s">
        <v>14221</v>
      </c>
      <c r="E4063" s="3" t="s">
        <v>14222</v>
      </c>
      <c r="F4063" s="3" t="s">
        <v>14223</v>
      </c>
      <c r="G4063" s="3" t="s">
        <v>1866</v>
      </c>
      <c r="H4063" s="58" t="str">
        <f t="shared" ref="H4063:H4064" si="639">C4063</f>
        <v>泉州</v>
      </c>
      <c r="I4063" s="3" t="s">
        <v>2759</v>
      </c>
      <c r="J4063" s="3" t="s">
        <v>988</v>
      </c>
      <c r="K4063" s="3" t="s">
        <v>413</v>
      </c>
      <c r="L4063" s="3" t="s">
        <v>458</v>
      </c>
      <c r="M4063" s="3" t="s">
        <v>14224</v>
      </c>
      <c r="N4063" s="3" t="s">
        <v>14225</v>
      </c>
      <c r="O4063" s="3" t="s">
        <v>156</v>
      </c>
      <c r="P4063" s="3" t="s">
        <v>185</v>
      </c>
      <c r="Q4063" s="3" t="s">
        <v>14226</v>
      </c>
      <c r="R4063" s="3" t="s">
        <v>14227</v>
      </c>
      <c r="S4063" s="3" t="s">
        <v>14228</v>
      </c>
      <c r="T4063" s="3" t="s">
        <v>73</v>
      </c>
      <c r="U4063" s="3" t="s">
        <v>14229</v>
      </c>
      <c r="V4063" s="3" t="s">
        <v>76</v>
      </c>
      <c r="W4063" s="3" t="s">
        <v>73</v>
      </c>
      <c r="X4063" s="3" t="s">
        <v>73</v>
      </c>
      <c r="Y4063" s="3" t="s">
        <v>73</v>
      </c>
      <c r="Z4063" s="3" t="s">
        <v>14230</v>
      </c>
      <c r="AA4063" s="3" t="s">
        <v>14231</v>
      </c>
      <c r="AB4063" s="3" t="s">
        <v>78</v>
      </c>
      <c r="AC4063" s="3" t="s">
        <v>14232</v>
      </c>
      <c r="AD4063" s="3" t="s">
        <v>80</v>
      </c>
      <c r="AE4063" s="3" t="s">
        <v>73</v>
      </c>
      <c r="AF4063" s="3" t="s">
        <v>73</v>
      </c>
      <c r="AG4063" s="3" t="s">
        <v>73</v>
      </c>
      <c r="AH4063" s="3" t="s">
        <v>73</v>
      </c>
      <c r="AI4063" s="3" t="s">
        <v>82</v>
      </c>
      <c r="AJ4063" s="3" t="s">
        <v>82</v>
      </c>
      <c r="AK4063" s="3" t="s">
        <v>189</v>
      </c>
      <c r="AL4063" s="3" t="s">
        <v>8540</v>
      </c>
      <c r="AM4063" s="3" t="s">
        <v>988</v>
      </c>
      <c r="AN4063" s="3" t="s">
        <v>14231</v>
      </c>
      <c r="AO4063" s="3" t="s">
        <v>82</v>
      </c>
      <c r="AP4063" s="3" t="s">
        <v>93</v>
      </c>
      <c r="AQ4063" s="3" t="s">
        <v>76</v>
      </c>
      <c r="AR4063" s="3" t="s">
        <v>76</v>
      </c>
      <c r="AS4063" s="3" t="s">
        <v>73</v>
      </c>
      <c r="AT4063" s="3" t="s">
        <v>85</v>
      </c>
      <c r="AU4063" s="3" t="s">
        <v>86</v>
      </c>
      <c r="AV4063" s="3" t="s">
        <v>670</v>
      </c>
      <c r="AW4063" s="3" t="s">
        <v>671</v>
      </c>
      <c r="AX4063" s="3" t="s">
        <v>425</v>
      </c>
      <c r="AY4063" s="3" t="s">
        <v>73</v>
      </c>
      <c r="AZ4063" s="3" t="s">
        <v>769</v>
      </c>
      <c r="BA4063" s="3" t="s">
        <v>723</v>
      </c>
      <c r="BB4063" s="3" t="s">
        <v>2865</v>
      </c>
      <c r="BC4063" s="3" t="s">
        <v>14220</v>
      </c>
      <c r="BD4063" s="3" t="s">
        <v>14233</v>
      </c>
      <c r="BE4063" s="3" t="s">
        <v>91</v>
      </c>
      <c r="BF4063" s="3" t="s">
        <v>14234</v>
      </c>
      <c r="BG4063" s="3" t="s">
        <v>93</v>
      </c>
      <c r="BH4063" s="3" t="s">
        <v>93</v>
      </c>
      <c r="BI4063" s="3" t="s">
        <v>76</v>
      </c>
      <c r="BJ4063" s="3" t="s">
        <v>93</v>
      </c>
    </row>
    <row r="4064" spans="1:62" hidden="1" x14ac:dyDescent="0.2">
      <c r="A4064" s="2" t="s">
        <v>923</v>
      </c>
      <c r="B4064" s="3" t="s">
        <v>6373</v>
      </c>
      <c r="C4064" s="3" t="s">
        <v>60</v>
      </c>
      <c r="D4064" s="3" t="s">
        <v>13446</v>
      </c>
      <c r="E4064" s="3" t="s">
        <v>13447</v>
      </c>
      <c r="F4064" s="3" t="s">
        <v>13448</v>
      </c>
      <c r="G4064" s="3" t="s">
        <v>678</v>
      </c>
      <c r="H4064" s="58" t="str">
        <f t="shared" si="639"/>
        <v>厦门</v>
      </c>
      <c r="I4064" s="3" t="s">
        <v>1679</v>
      </c>
      <c r="J4064" s="3" t="s">
        <v>1680</v>
      </c>
      <c r="K4064" s="3" t="s">
        <v>2098</v>
      </c>
      <c r="L4064" s="3" t="s">
        <v>2098</v>
      </c>
      <c r="M4064" s="3" t="s">
        <v>13449</v>
      </c>
      <c r="N4064" s="3" t="s">
        <v>13450</v>
      </c>
      <c r="O4064" s="3" t="s">
        <v>70</v>
      </c>
      <c r="P4064" s="3" t="s">
        <v>71</v>
      </c>
      <c r="Q4064" s="3" t="s">
        <v>13451</v>
      </c>
      <c r="R4064" s="3" t="s">
        <v>13452</v>
      </c>
      <c r="S4064" s="3" t="s">
        <v>13453</v>
      </c>
      <c r="T4064" s="3" t="s">
        <v>13454</v>
      </c>
      <c r="U4064" s="3" t="s">
        <v>13455</v>
      </c>
      <c r="V4064" s="3" t="s">
        <v>76</v>
      </c>
      <c r="W4064" s="3" t="s">
        <v>73</v>
      </c>
      <c r="X4064" s="3" t="s">
        <v>73</v>
      </c>
      <c r="Y4064" s="3" t="s">
        <v>73</v>
      </c>
      <c r="Z4064" s="3" t="s">
        <v>13449</v>
      </c>
      <c r="AA4064" s="3" t="s">
        <v>73</v>
      </c>
      <c r="AB4064" s="3" t="s">
        <v>78</v>
      </c>
      <c r="AC4064" s="3" t="s">
        <v>13456</v>
      </c>
      <c r="AD4064" s="3" t="s">
        <v>80</v>
      </c>
      <c r="AE4064" s="3" t="s">
        <v>81</v>
      </c>
      <c r="AF4064" s="3" t="s">
        <v>73</v>
      </c>
      <c r="AG4064" s="3" t="s">
        <v>73</v>
      </c>
      <c r="AH4064" s="3" t="s">
        <v>73</v>
      </c>
      <c r="AI4064" s="3" t="s">
        <v>82</v>
      </c>
      <c r="AJ4064" s="3" t="s">
        <v>82</v>
      </c>
      <c r="AK4064" s="3" t="s">
        <v>82</v>
      </c>
      <c r="AL4064" s="3" t="s">
        <v>1688</v>
      </c>
      <c r="AM4064" s="3" t="s">
        <v>1689</v>
      </c>
      <c r="AN4064" s="3" t="s">
        <v>73</v>
      </c>
      <c r="AO4064" s="3" t="s">
        <v>73</v>
      </c>
      <c r="AP4064" s="3" t="s">
        <v>76</v>
      </c>
      <c r="AQ4064" s="3" t="s">
        <v>73</v>
      </c>
      <c r="AR4064" s="3" t="s">
        <v>73</v>
      </c>
      <c r="AS4064" s="3" t="s">
        <v>73</v>
      </c>
      <c r="AT4064" s="3" t="s">
        <v>138</v>
      </c>
      <c r="AU4064" s="3" t="s">
        <v>485</v>
      </c>
      <c r="AV4064" s="3" t="s">
        <v>1350</v>
      </c>
      <c r="AW4064" s="3" t="s">
        <v>1351</v>
      </c>
      <c r="AX4064" s="3" t="s">
        <v>142</v>
      </c>
      <c r="AY4064" s="3" t="s">
        <v>13454</v>
      </c>
      <c r="AZ4064" s="3" t="s">
        <v>763</v>
      </c>
      <c r="BA4064" s="3" t="s">
        <v>824</v>
      </c>
      <c r="BB4064" s="3" t="s">
        <v>4204</v>
      </c>
      <c r="BC4064" s="3" t="s">
        <v>6373</v>
      </c>
      <c r="BD4064" s="3" t="s">
        <v>6375</v>
      </c>
      <c r="BE4064" s="3" t="s">
        <v>91</v>
      </c>
      <c r="BF4064" s="3" t="s">
        <v>13457</v>
      </c>
      <c r="BG4064" s="3" t="s">
        <v>93</v>
      </c>
      <c r="BH4064" s="3" t="s">
        <v>93</v>
      </c>
      <c r="BI4064" s="3" t="s">
        <v>76</v>
      </c>
      <c r="BJ4064" s="3" t="s">
        <v>93</v>
      </c>
    </row>
    <row r="4065" spans="1:62" hidden="1" x14ac:dyDescent="0.2">
      <c r="A4065" s="2" t="s">
        <v>1112</v>
      </c>
      <c r="B4065" s="3" t="s">
        <v>2463</v>
      </c>
      <c r="C4065" s="3" t="s">
        <v>359</v>
      </c>
      <c r="D4065" s="3" t="s">
        <v>13776</v>
      </c>
      <c r="E4065" s="3" t="s">
        <v>13777</v>
      </c>
      <c r="F4065" s="3" t="s">
        <v>13778</v>
      </c>
      <c r="G4065" s="3" t="s">
        <v>623</v>
      </c>
      <c r="H4065" s="58" t="str">
        <f t="shared" ref="H4065:H4072" si="640">G4065</f>
        <v>龙海供电有限公司</v>
      </c>
      <c r="I4065" s="3" t="s">
        <v>2464</v>
      </c>
      <c r="J4065" s="3" t="s">
        <v>2465</v>
      </c>
      <c r="K4065" s="3" t="s">
        <v>413</v>
      </c>
      <c r="L4065" s="3" t="s">
        <v>458</v>
      </c>
      <c r="M4065" s="3" t="s">
        <v>13779</v>
      </c>
      <c r="N4065" s="3" t="s">
        <v>13780</v>
      </c>
      <c r="O4065" s="3" t="s">
        <v>293</v>
      </c>
      <c r="P4065" s="3" t="s">
        <v>185</v>
      </c>
      <c r="Q4065" s="3" t="s">
        <v>13781</v>
      </c>
      <c r="R4065" s="3" t="s">
        <v>13782</v>
      </c>
      <c r="S4065" s="3" t="s">
        <v>13783</v>
      </c>
      <c r="T4065" s="3" t="s">
        <v>73</v>
      </c>
      <c r="U4065" s="3" t="s">
        <v>13784</v>
      </c>
      <c r="V4065" s="3" t="s">
        <v>76</v>
      </c>
      <c r="W4065" s="3" t="s">
        <v>73</v>
      </c>
      <c r="X4065" s="3" t="s">
        <v>73</v>
      </c>
      <c r="Y4065" s="3" t="s">
        <v>73</v>
      </c>
      <c r="Z4065" s="3" t="s">
        <v>13785</v>
      </c>
      <c r="AA4065" s="3" t="s">
        <v>73</v>
      </c>
      <c r="AB4065" s="3" t="s">
        <v>78</v>
      </c>
      <c r="AC4065" s="3" t="s">
        <v>13786</v>
      </c>
      <c r="AD4065" s="3" t="s">
        <v>80</v>
      </c>
      <c r="AE4065" s="3" t="s">
        <v>73</v>
      </c>
      <c r="AF4065" s="3" t="s">
        <v>73</v>
      </c>
      <c r="AG4065" s="3" t="s">
        <v>73</v>
      </c>
      <c r="AH4065" s="3" t="s">
        <v>73</v>
      </c>
      <c r="AI4065" s="3" t="s">
        <v>82</v>
      </c>
      <c r="AJ4065" s="3" t="s">
        <v>82</v>
      </c>
      <c r="AK4065" s="3" t="s">
        <v>189</v>
      </c>
      <c r="AL4065" s="3" t="s">
        <v>2466</v>
      </c>
      <c r="AM4065" s="3" t="s">
        <v>354</v>
      </c>
      <c r="AN4065" s="3" t="s">
        <v>73</v>
      </c>
      <c r="AO4065" s="3" t="s">
        <v>73</v>
      </c>
      <c r="AP4065" s="3" t="s">
        <v>93</v>
      </c>
      <c r="AQ4065" s="3" t="s">
        <v>73</v>
      </c>
      <c r="AR4065" s="3" t="s">
        <v>73</v>
      </c>
      <c r="AS4065" s="3" t="s">
        <v>73</v>
      </c>
      <c r="AT4065" s="3" t="s">
        <v>85</v>
      </c>
      <c r="AU4065" s="3" t="s">
        <v>86</v>
      </c>
      <c r="AV4065" s="3" t="s">
        <v>670</v>
      </c>
      <c r="AW4065" s="3" t="s">
        <v>671</v>
      </c>
      <c r="AX4065" s="3" t="s">
        <v>142</v>
      </c>
      <c r="AY4065" s="3" t="s">
        <v>73</v>
      </c>
      <c r="AZ4065" s="3" t="s">
        <v>723</v>
      </c>
      <c r="BA4065" s="3" t="s">
        <v>727</v>
      </c>
      <c r="BB4065" s="3" t="s">
        <v>782</v>
      </c>
      <c r="BC4065" s="3" t="s">
        <v>2463</v>
      </c>
      <c r="BD4065" s="3" t="s">
        <v>2467</v>
      </c>
      <c r="BE4065" s="3" t="s">
        <v>91</v>
      </c>
      <c r="BF4065" s="3" t="s">
        <v>13787</v>
      </c>
      <c r="BG4065" s="3" t="s">
        <v>93</v>
      </c>
      <c r="BH4065" s="3" t="s">
        <v>93</v>
      </c>
      <c r="BI4065" s="3" t="s">
        <v>76</v>
      </c>
      <c r="BJ4065" s="3" t="s">
        <v>93</v>
      </c>
    </row>
    <row r="4066" spans="1:62" hidden="1" x14ac:dyDescent="0.2">
      <c r="A4066" s="2" t="s">
        <v>723</v>
      </c>
      <c r="B4066" s="3" t="s">
        <v>13432</v>
      </c>
      <c r="C4066" s="3" t="s">
        <v>174</v>
      </c>
      <c r="D4066" s="3" t="s">
        <v>13433</v>
      </c>
      <c r="E4066" s="3" t="s">
        <v>13434</v>
      </c>
      <c r="F4066" s="3" t="s">
        <v>13435</v>
      </c>
      <c r="G4066" s="3" t="s">
        <v>341</v>
      </c>
      <c r="H4066" s="58" t="str">
        <f t="shared" si="640"/>
        <v>晋江市供电公司</v>
      </c>
      <c r="I4066" s="3" t="s">
        <v>3189</v>
      </c>
      <c r="J4066" s="3" t="s">
        <v>3190</v>
      </c>
      <c r="K4066" s="3" t="s">
        <v>250</v>
      </c>
      <c r="L4066" s="3" t="s">
        <v>250</v>
      </c>
      <c r="M4066" s="3" t="s">
        <v>13436</v>
      </c>
      <c r="N4066" s="3" t="s">
        <v>13437</v>
      </c>
      <c r="O4066" s="3" t="s">
        <v>70</v>
      </c>
      <c r="P4066" s="3" t="s">
        <v>106</v>
      </c>
      <c r="Q4066" s="3" t="s">
        <v>13438</v>
      </c>
      <c r="R4066" s="3" t="s">
        <v>13439</v>
      </c>
      <c r="S4066" s="3" t="s">
        <v>250</v>
      </c>
      <c r="T4066" s="3" t="s">
        <v>73</v>
      </c>
      <c r="U4066" s="3" t="s">
        <v>13440</v>
      </c>
      <c r="V4066" s="3" t="s">
        <v>76</v>
      </c>
      <c r="W4066" s="3" t="s">
        <v>73</v>
      </c>
      <c r="X4066" s="3" t="s">
        <v>73</v>
      </c>
      <c r="Y4066" s="3" t="s">
        <v>73</v>
      </c>
      <c r="Z4066" s="3" t="s">
        <v>13441</v>
      </c>
      <c r="AA4066" s="3" t="s">
        <v>13442</v>
      </c>
      <c r="AB4066" s="3" t="s">
        <v>78</v>
      </c>
      <c r="AC4066" s="3" t="s">
        <v>13443</v>
      </c>
      <c r="AD4066" s="3" t="s">
        <v>80</v>
      </c>
      <c r="AE4066" s="3" t="s">
        <v>73</v>
      </c>
      <c r="AF4066" s="3" t="s">
        <v>73</v>
      </c>
      <c r="AG4066" s="3" t="s">
        <v>73</v>
      </c>
      <c r="AH4066" s="3" t="s">
        <v>73</v>
      </c>
      <c r="AI4066" s="3" t="s">
        <v>82</v>
      </c>
      <c r="AJ4066" s="3" t="s">
        <v>82</v>
      </c>
      <c r="AK4066" s="3" t="s">
        <v>82</v>
      </c>
      <c r="AL4066" s="3" t="s">
        <v>8793</v>
      </c>
      <c r="AM4066" s="3" t="s">
        <v>3190</v>
      </c>
      <c r="AN4066" s="3" t="s">
        <v>13442</v>
      </c>
      <c r="AO4066" s="3" t="s">
        <v>73</v>
      </c>
      <c r="AP4066" s="3" t="s">
        <v>93</v>
      </c>
      <c r="AQ4066" s="3" t="s">
        <v>76</v>
      </c>
      <c r="AR4066" s="3" t="s">
        <v>76</v>
      </c>
      <c r="AS4066" s="3" t="s">
        <v>73</v>
      </c>
      <c r="AT4066" s="3" t="s">
        <v>138</v>
      </c>
      <c r="AU4066" s="3" t="s">
        <v>237</v>
      </c>
      <c r="AV4066" s="3" t="s">
        <v>192</v>
      </c>
      <c r="AW4066" s="3" t="s">
        <v>193</v>
      </c>
      <c r="AX4066" s="3" t="s">
        <v>262</v>
      </c>
      <c r="AY4066" s="3" t="s">
        <v>73</v>
      </c>
      <c r="AZ4066" s="3" t="s">
        <v>1112</v>
      </c>
      <c r="BA4066" s="3" t="s">
        <v>824</v>
      </c>
      <c r="BB4066" s="3" t="s">
        <v>5451</v>
      </c>
      <c r="BC4066" s="3" t="s">
        <v>13432</v>
      </c>
      <c r="BD4066" s="3" t="s">
        <v>13444</v>
      </c>
      <c r="BE4066" s="3" t="s">
        <v>91</v>
      </c>
      <c r="BF4066" s="3" t="s">
        <v>13445</v>
      </c>
      <c r="BG4066" s="3" t="s">
        <v>93</v>
      </c>
      <c r="BH4066" s="3" t="s">
        <v>93</v>
      </c>
      <c r="BI4066" s="3" t="s">
        <v>76</v>
      </c>
      <c r="BJ4066" s="3" t="s">
        <v>93</v>
      </c>
    </row>
    <row r="4067" spans="1:62" ht="15" hidden="1" x14ac:dyDescent="0.2">
      <c r="A4067" s="2" t="s">
        <v>3860</v>
      </c>
      <c r="B4067" s="3" t="s">
        <v>13421</v>
      </c>
      <c r="C4067" s="3" t="s">
        <v>359</v>
      </c>
      <c r="D4067" s="3" t="s">
        <v>13422</v>
      </c>
      <c r="E4067" s="3" t="s">
        <v>13423</v>
      </c>
      <c r="F4067" s="3" t="s">
        <v>13424</v>
      </c>
      <c r="G4067" s="3" t="s">
        <v>2470</v>
      </c>
      <c r="H4067" s="58" t="str">
        <f t="shared" si="640"/>
        <v>南靖供电有限公司</v>
      </c>
      <c r="I4067" s="3" t="s">
        <v>2471</v>
      </c>
      <c r="J4067" s="3" t="s">
        <v>2472</v>
      </c>
      <c r="K4067" s="3" t="s">
        <v>250</v>
      </c>
      <c r="L4067" s="3" t="s">
        <v>250</v>
      </c>
      <c r="M4067" s="3" t="s">
        <v>13425</v>
      </c>
      <c r="N4067" s="11" t="str">
        <f>M4067</f>
        <v>2023-02-01 23:29</v>
      </c>
      <c r="O4067" s="3" t="s">
        <v>293</v>
      </c>
      <c r="P4067" s="3" t="s">
        <v>185</v>
      </c>
      <c r="Q4067" s="3" t="s">
        <v>13426</v>
      </c>
      <c r="R4067" s="3" t="s">
        <v>13427</v>
      </c>
      <c r="S4067" s="3" t="s">
        <v>262</v>
      </c>
      <c r="T4067" s="3" t="s">
        <v>349</v>
      </c>
      <c r="U4067" s="3" t="s">
        <v>13428</v>
      </c>
      <c r="V4067" s="3" t="s">
        <v>76</v>
      </c>
      <c r="W4067" s="3" t="s">
        <v>73</v>
      </c>
      <c r="X4067" s="3" t="s">
        <v>73</v>
      </c>
      <c r="Y4067" s="3" t="s">
        <v>73</v>
      </c>
      <c r="Z4067" s="3" t="s">
        <v>13429</v>
      </c>
      <c r="AA4067" s="3" t="s">
        <v>73</v>
      </c>
      <c r="AB4067" s="3" t="s">
        <v>78</v>
      </c>
      <c r="AC4067" s="3" t="s">
        <v>13430</v>
      </c>
      <c r="AD4067" s="3" t="s">
        <v>1022</v>
      </c>
      <c r="AE4067" s="3" t="s">
        <v>73</v>
      </c>
      <c r="AF4067" s="3" t="s">
        <v>73</v>
      </c>
      <c r="AG4067" s="3" t="s">
        <v>73</v>
      </c>
      <c r="AH4067" s="3" t="s">
        <v>73</v>
      </c>
      <c r="AI4067" s="3" t="s">
        <v>73</v>
      </c>
      <c r="AJ4067" s="3" t="s">
        <v>73</v>
      </c>
      <c r="AK4067" s="3" t="s">
        <v>189</v>
      </c>
      <c r="AL4067" s="3" t="s">
        <v>8124</v>
      </c>
      <c r="AM4067" s="3" t="s">
        <v>2472</v>
      </c>
      <c r="AN4067" s="3" t="s">
        <v>73</v>
      </c>
      <c r="AO4067" s="3" t="s">
        <v>73</v>
      </c>
      <c r="AP4067" s="3" t="s">
        <v>76</v>
      </c>
      <c r="AQ4067" s="3" t="s">
        <v>76</v>
      </c>
      <c r="AR4067" s="3" t="s">
        <v>76</v>
      </c>
      <c r="AS4067" s="3" t="s">
        <v>2456</v>
      </c>
      <c r="AT4067" s="3" t="s">
        <v>299</v>
      </c>
      <c r="AU4067" s="3" t="s">
        <v>509</v>
      </c>
      <c r="AV4067" s="3" t="s">
        <v>332</v>
      </c>
      <c r="AW4067" s="3" t="s">
        <v>333</v>
      </c>
      <c r="AX4067" s="3" t="s">
        <v>73</v>
      </c>
      <c r="AY4067" s="3" t="s">
        <v>349</v>
      </c>
      <c r="AZ4067" s="3" t="s">
        <v>763</v>
      </c>
      <c r="BA4067" s="3" t="s">
        <v>782</v>
      </c>
      <c r="BB4067" s="3" t="s">
        <v>3764</v>
      </c>
      <c r="BC4067" s="3" t="s">
        <v>13421</v>
      </c>
      <c r="BD4067" s="3" t="s">
        <v>13431</v>
      </c>
      <c r="BE4067" s="3" t="s">
        <v>195</v>
      </c>
      <c r="BF4067" s="3" t="s">
        <v>73</v>
      </c>
      <c r="BG4067" s="3" t="s">
        <v>93</v>
      </c>
      <c r="BH4067" s="3" t="s">
        <v>93</v>
      </c>
      <c r="BI4067" s="3" t="s">
        <v>76</v>
      </c>
      <c r="BJ4067" s="3" t="s">
        <v>76</v>
      </c>
    </row>
    <row r="4068" spans="1:62" hidden="1" x14ac:dyDescent="0.2">
      <c r="A4068" s="2" t="s">
        <v>3865</v>
      </c>
      <c r="B4068" s="3" t="s">
        <v>6139</v>
      </c>
      <c r="C4068" s="3" t="s">
        <v>174</v>
      </c>
      <c r="D4068" s="3" t="s">
        <v>13408</v>
      </c>
      <c r="E4068" s="3" t="s">
        <v>13409</v>
      </c>
      <c r="F4068" s="3" t="s">
        <v>13410</v>
      </c>
      <c r="G4068" s="3" t="s">
        <v>178</v>
      </c>
      <c r="H4068" s="58" t="str">
        <f t="shared" si="640"/>
        <v>南安市供电公司</v>
      </c>
      <c r="I4068" s="3" t="s">
        <v>4461</v>
      </c>
      <c r="J4068" s="3" t="s">
        <v>4462</v>
      </c>
      <c r="K4068" s="3" t="s">
        <v>413</v>
      </c>
      <c r="L4068" s="3" t="s">
        <v>497</v>
      </c>
      <c r="M4068" s="3" t="s">
        <v>13411</v>
      </c>
      <c r="N4068" s="3" t="s">
        <v>13412</v>
      </c>
      <c r="O4068" s="3" t="s">
        <v>293</v>
      </c>
      <c r="P4068" s="3" t="s">
        <v>106</v>
      </c>
      <c r="Q4068" s="3" t="s">
        <v>13413</v>
      </c>
      <c r="R4068" s="3" t="s">
        <v>13414</v>
      </c>
      <c r="S4068" s="3" t="s">
        <v>13415</v>
      </c>
      <c r="T4068" s="3" t="s">
        <v>4463</v>
      </c>
      <c r="U4068" s="3" t="s">
        <v>13416</v>
      </c>
      <c r="V4068" s="3" t="s">
        <v>76</v>
      </c>
      <c r="W4068" s="3" t="s">
        <v>73</v>
      </c>
      <c r="X4068" s="3" t="s">
        <v>73</v>
      </c>
      <c r="Y4068" s="3" t="s">
        <v>73</v>
      </c>
      <c r="Z4068" s="3" t="s">
        <v>13411</v>
      </c>
      <c r="AA4068" s="3" t="s">
        <v>13417</v>
      </c>
      <c r="AB4068" s="3" t="s">
        <v>78</v>
      </c>
      <c r="AC4068" s="3" t="s">
        <v>13418</v>
      </c>
      <c r="AD4068" s="3" t="s">
        <v>80</v>
      </c>
      <c r="AE4068" s="3" t="s">
        <v>73</v>
      </c>
      <c r="AF4068" s="3" t="s">
        <v>73</v>
      </c>
      <c r="AG4068" s="3" t="s">
        <v>73</v>
      </c>
      <c r="AH4068" s="3" t="s">
        <v>73</v>
      </c>
      <c r="AI4068" s="3" t="s">
        <v>465</v>
      </c>
      <c r="AJ4068" s="3" t="s">
        <v>82</v>
      </c>
      <c r="AK4068" s="3" t="s">
        <v>82</v>
      </c>
      <c r="AL4068" s="3" t="s">
        <v>5197</v>
      </c>
      <c r="AM4068" s="3" t="s">
        <v>4462</v>
      </c>
      <c r="AN4068" s="3" t="s">
        <v>13417</v>
      </c>
      <c r="AO4068" s="3" t="s">
        <v>82</v>
      </c>
      <c r="AP4068" s="3" t="s">
        <v>93</v>
      </c>
      <c r="AQ4068" s="3" t="s">
        <v>76</v>
      </c>
      <c r="AR4068" s="3" t="s">
        <v>73</v>
      </c>
      <c r="AS4068" s="3" t="s">
        <v>73</v>
      </c>
      <c r="AT4068" s="3" t="s">
        <v>138</v>
      </c>
      <c r="AU4068" s="3" t="s">
        <v>1158</v>
      </c>
      <c r="AV4068" s="3" t="s">
        <v>1669</v>
      </c>
      <c r="AW4068" s="3" t="s">
        <v>1670</v>
      </c>
      <c r="AX4068" s="3" t="s">
        <v>566</v>
      </c>
      <c r="AY4068" s="3" t="s">
        <v>4463</v>
      </c>
      <c r="AZ4068" s="3" t="s">
        <v>4546</v>
      </c>
      <c r="BA4068" s="3" t="s">
        <v>727</v>
      </c>
      <c r="BB4068" s="3" t="s">
        <v>13419</v>
      </c>
      <c r="BC4068" s="3" t="s">
        <v>6139</v>
      </c>
      <c r="BD4068" s="3" t="s">
        <v>6140</v>
      </c>
      <c r="BE4068" s="3" t="s">
        <v>91</v>
      </c>
      <c r="BF4068" s="3" t="s">
        <v>13420</v>
      </c>
      <c r="BG4068" s="3" t="s">
        <v>93</v>
      </c>
      <c r="BH4068" s="3" t="s">
        <v>93</v>
      </c>
      <c r="BI4068" s="3" t="s">
        <v>76</v>
      </c>
      <c r="BJ4068" s="3" t="s">
        <v>93</v>
      </c>
    </row>
    <row r="4069" spans="1:62" hidden="1" x14ac:dyDescent="0.2">
      <c r="A4069" s="2" t="s">
        <v>5423</v>
      </c>
      <c r="B4069" s="3" t="s">
        <v>2242</v>
      </c>
      <c r="C4069" s="3" t="s">
        <v>147</v>
      </c>
      <c r="D4069" s="3" t="s">
        <v>13397</v>
      </c>
      <c r="E4069" s="3" t="s">
        <v>13398</v>
      </c>
      <c r="F4069" s="3" t="s">
        <v>13399</v>
      </c>
      <c r="G4069" s="3" t="s">
        <v>390</v>
      </c>
      <c r="H4069" s="58" t="str">
        <f t="shared" si="640"/>
        <v>长汀供电有限公司</v>
      </c>
      <c r="I4069" s="3" t="s">
        <v>3345</v>
      </c>
      <c r="J4069" s="3" t="s">
        <v>3346</v>
      </c>
      <c r="K4069" s="3" t="s">
        <v>413</v>
      </c>
      <c r="L4069" s="3" t="s">
        <v>458</v>
      </c>
      <c r="M4069" s="3" t="s">
        <v>13400</v>
      </c>
      <c r="N4069" s="3" t="s">
        <v>13401</v>
      </c>
      <c r="O4069" s="3" t="s">
        <v>156</v>
      </c>
      <c r="P4069" s="3" t="s">
        <v>157</v>
      </c>
      <c r="Q4069" s="3" t="s">
        <v>1022</v>
      </c>
      <c r="R4069" s="3" t="s">
        <v>13402</v>
      </c>
      <c r="S4069" s="3" t="s">
        <v>13403</v>
      </c>
      <c r="T4069" s="3" t="s">
        <v>13404</v>
      </c>
      <c r="U4069" s="3" t="s">
        <v>3347</v>
      </c>
      <c r="V4069" s="3" t="s">
        <v>76</v>
      </c>
      <c r="W4069" s="3" t="s">
        <v>73</v>
      </c>
      <c r="X4069" s="3" t="s">
        <v>73</v>
      </c>
      <c r="Y4069" s="3" t="s">
        <v>73</v>
      </c>
      <c r="Z4069" s="3" t="s">
        <v>13405</v>
      </c>
      <c r="AA4069" s="3" t="s">
        <v>13401</v>
      </c>
      <c r="AB4069" s="3" t="s">
        <v>78</v>
      </c>
      <c r="AC4069" s="3" t="s">
        <v>13406</v>
      </c>
      <c r="AD4069" s="3" t="s">
        <v>164</v>
      </c>
      <c r="AE4069" s="3" t="s">
        <v>73</v>
      </c>
      <c r="AF4069" s="3" t="s">
        <v>73</v>
      </c>
      <c r="AG4069" s="3" t="s">
        <v>73</v>
      </c>
      <c r="AH4069" s="3" t="s">
        <v>73</v>
      </c>
      <c r="AI4069" s="3" t="s">
        <v>211</v>
      </c>
      <c r="AJ4069" s="3" t="s">
        <v>403</v>
      </c>
      <c r="AK4069" s="3" t="s">
        <v>82</v>
      </c>
      <c r="AL4069" s="3" t="s">
        <v>4446</v>
      </c>
      <c r="AM4069" s="3" t="s">
        <v>574</v>
      </c>
      <c r="AN4069" s="3" t="s">
        <v>13401</v>
      </c>
      <c r="AO4069" s="3" t="s">
        <v>82</v>
      </c>
      <c r="AP4069" s="3" t="s">
        <v>93</v>
      </c>
      <c r="AQ4069" s="3" t="s">
        <v>76</v>
      </c>
      <c r="AR4069" s="3" t="s">
        <v>76</v>
      </c>
      <c r="AS4069" s="3" t="s">
        <v>73</v>
      </c>
      <c r="AT4069" s="3" t="s">
        <v>138</v>
      </c>
      <c r="AU4069" s="3" t="s">
        <v>191</v>
      </c>
      <c r="AV4069" s="3" t="s">
        <v>192</v>
      </c>
      <c r="AW4069" s="3" t="s">
        <v>193</v>
      </c>
      <c r="AX4069" s="3" t="s">
        <v>425</v>
      </c>
      <c r="AY4069" s="3" t="s">
        <v>13404</v>
      </c>
      <c r="AZ4069" s="3" t="s">
        <v>764</v>
      </c>
      <c r="BA4069" s="3" t="s">
        <v>4545</v>
      </c>
      <c r="BB4069" s="3" t="s">
        <v>8718</v>
      </c>
      <c r="BC4069" s="3" t="s">
        <v>2242</v>
      </c>
      <c r="BD4069" s="3" t="s">
        <v>3347</v>
      </c>
      <c r="BE4069" s="3" t="s">
        <v>91</v>
      </c>
      <c r="BF4069" s="3" t="s">
        <v>13407</v>
      </c>
      <c r="BG4069" s="3" t="s">
        <v>93</v>
      </c>
      <c r="BH4069" s="3" t="s">
        <v>93</v>
      </c>
      <c r="BI4069" s="3" t="s">
        <v>76</v>
      </c>
      <c r="BJ4069" s="3" t="s">
        <v>93</v>
      </c>
    </row>
    <row r="4070" spans="1:62" hidden="1" x14ac:dyDescent="0.2">
      <c r="A4070" s="2" t="s">
        <v>4934</v>
      </c>
      <c r="B4070" s="3" t="s">
        <v>6175</v>
      </c>
      <c r="C4070" s="3" t="s">
        <v>174</v>
      </c>
      <c r="D4070" s="3" t="s">
        <v>13387</v>
      </c>
      <c r="E4070" s="3" t="s">
        <v>13388</v>
      </c>
      <c r="F4070" s="3" t="s">
        <v>13389</v>
      </c>
      <c r="G4070" s="3" t="s">
        <v>773</v>
      </c>
      <c r="H4070" s="58" t="str">
        <f t="shared" si="640"/>
        <v>永春县供电公司</v>
      </c>
      <c r="I4070" s="3" t="s">
        <v>6176</v>
      </c>
      <c r="J4070" s="3" t="s">
        <v>6177</v>
      </c>
      <c r="K4070" s="3" t="s">
        <v>413</v>
      </c>
      <c r="L4070" s="3" t="s">
        <v>497</v>
      </c>
      <c r="M4070" s="3" t="s">
        <v>13390</v>
      </c>
      <c r="N4070" s="3" t="s">
        <v>13391</v>
      </c>
      <c r="O4070" s="3" t="s">
        <v>293</v>
      </c>
      <c r="P4070" s="3" t="s">
        <v>106</v>
      </c>
      <c r="Q4070" s="3" t="s">
        <v>13392</v>
      </c>
      <c r="R4070" s="3" t="s">
        <v>13393</v>
      </c>
      <c r="S4070" s="3" t="s">
        <v>73</v>
      </c>
      <c r="T4070" s="3" t="s">
        <v>73</v>
      </c>
      <c r="U4070" s="3" t="s">
        <v>13394</v>
      </c>
      <c r="V4070" s="3" t="s">
        <v>76</v>
      </c>
      <c r="W4070" s="3" t="s">
        <v>73</v>
      </c>
      <c r="X4070" s="3" t="s">
        <v>73</v>
      </c>
      <c r="Y4070" s="3" t="s">
        <v>73</v>
      </c>
      <c r="Z4070" s="3" t="s">
        <v>13395</v>
      </c>
      <c r="AA4070" s="3" t="s">
        <v>73</v>
      </c>
      <c r="AB4070" s="3" t="s">
        <v>78</v>
      </c>
      <c r="AC4070" s="3" t="s">
        <v>13396</v>
      </c>
      <c r="AD4070" s="3" t="s">
        <v>164</v>
      </c>
      <c r="AE4070" s="3" t="s">
        <v>73</v>
      </c>
      <c r="AF4070" s="3" t="s">
        <v>73</v>
      </c>
      <c r="AG4070" s="3" t="s">
        <v>73</v>
      </c>
      <c r="AH4070" s="3" t="s">
        <v>73</v>
      </c>
      <c r="AI4070" s="3" t="s">
        <v>82</v>
      </c>
      <c r="AJ4070" s="3" t="s">
        <v>82</v>
      </c>
      <c r="AK4070" s="3" t="s">
        <v>82</v>
      </c>
      <c r="AL4070" s="3" t="s">
        <v>3446</v>
      </c>
      <c r="AM4070" s="3" t="s">
        <v>354</v>
      </c>
      <c r="AN4070" s="3" t="s">
        <v>73</v>
      </c>
      <c r="AO4070" s="3" t="s">
        <v>73</v>
      </c>
      <c r="AP4070" s="3" t="s">
        <v>93</v>
      </c>
      <c r="AQ4070" s="3" t="s">
        <v>73</v>
      </c>
      <c r="AR4070" s="3" t="s">
        <v>73</v>
      </c>
      <c r="AS4070" s="3" t="s">
        <v>73</v>
      </c>
      <c r="AT4070" s="3" t="s">
        <v>138</v>
      </c>
      <c r="AU4070" s="3" t="s">
        <v>740</v>
      </c>
      <c r="AV4070" s="3" t="s">
        <v>741</v>
      </c>
      <c r="AW4070" s="3" t="s">
        <v>742</v>
      </c>
      <c r="AX4070" s="3" t="s">
        <v>566</v>
      </c>
      <c r="AY4070" s="3" t="s">
        <v>73</v>
      </c>
      <c r="AZ4070" s="3" t="s">
        <v>749</v>
      </c>
      <c r="BA4070" s="3" t="s">
        <v>782</v>
      </c>
      <c r="BB4070" s="3" t="s">
        <v>4189</v>
      </c>
      <c r="BC4070" s="3" t="s">
        <v>6175</v>
      </c>
      <c r="BD4070" s="3" t="s">
        <v>6178</v>
      </c>
      <c r="BE4070" s="3" t="s">
        <v>195</v>
      </c>
      <c r="BF4070" s="3" t="s">
        <v>73</v>
      </c>
      <c r="BG4070" s="3" t="s">
        <v>93</v>
      </c>
      <c r="BH4070" s="3" t="s">
        <v>93</v>
      </c>
      <c r="BI4070" s="3" t="s">
        <v>76</v>
      </c>
      <c r="BJ4070" s="3" t="s">
        <v>76</v>
      </c>
    </row>
    <row r="4071" spans="1:62" hidden="1" x14ac:dyDescent="0.2">
      <c r="A4071" s="2" t="s">
        <v>6281</v>
      </c>
      <c r="B4071" s="3" t="s">
        <v>13373</v>
      </c>
      <c r="C4071" s="3" t="s">
        <v>96</v>
      </c>
      <c r="D4071" s="3" t="s">
        <v>13374</v>
      </c>
      <c r="E4071" s="3" t="s">
        <v>13375</v>
      </c>
      <c r="F4071" s="3" t="s">
        <v>13376</v>
      </c>
      <c r="G4071" s="3" t="s">
        <v>4037</v>
      </c>
      <c r="H4071" s="58" t="str">
        <f t="shared" si="640"/>
        <v>武夷山供电公司</v>
      </c>
      <c r="I4071" s="3" t="s">
        <v>5113</v>
      </c>
      <c r="J4071" s="3" t="s">
        <v>5114</v>
      </c>
      <c r="K4071" s="3" t="s">
        <v>129</v>
      </c>
      <c r="L4071" s="3" t="s">
        <v>130</v>
      </c>
      <c r="M4071" s="3" t="s">
        <v>13377</v>
      </c>
      <c r="N4071" s="3" t="s">
        <v>13378</v>
      </c>
      <c r="O4071" s="3" t="s">
        <v>293</v>
      </c>
      <c r="P4071" s="3" t="s">
        <v>185</v>
      </c>
      <c r="Q4071" s="3" t="s">
        <v>13379</v>
      </c>
      <c r="R4071" s="3" t="s">
        <v>13380</v>
      </c>
      <c r="S4071" s="3" t="s">
        <v>13381</v>
      </c>
      <c r="T4071" s="3" t="s">
        <v>73</v>
      </c>
      <c r="U4071" s="3" t="s">
        <v>13382</v>
      </c>
      <c r="V4071" s="3" t="s">
        <v>76</v>
      </c>
      <c r="W4071" s="3" t="s">
        <v>73</v>
      </c>
      <c r="X4071" s="3" t="s">
        <v>73</v>
      </c>
      <c r="Y4071" s="3" t="s">
        <v>73</v>
      </c>
      <c r="Z4071" s="3" t="s">
        <v>13383</v>
      </c>
      <c r="AA4071" s="3" t="s">
        <v>13384</v>
      </c>
      <c r="AB4071" s="3" t="s">
        <v>78</v>
      </c>
      <c r="AC4071" s="3" t="s">
        <v>13346</v>
      </c>
      <c r="AD4071" s="3" t="s">
        <v>80</v>
      </c>
      <c r="AE4071" s="3" t="s">
        <v>73</v>
      </c>
      <c r="AF4071" s="3" t="s">
        <v>73</v>
      </c>
      <c r="AG4071" s="3" t="s">
        <v>73</v>
      </c>
      <c r="AH4071" s="3" t="s">
        <v>73</v>
      </c>
      <c r="AI4071" s="3" t="s">
        <v>82</v>
      </c>
      <c r="AJ4071" s="3" t="s">
        <v>82</v>
      </c>
      <c r="AK4071" s="3" t="s">
        <v>189</v>
      </c>
      <c r="AL4071" s="3" t="s">
        <v>13385</v>
      </c>
      <c r="AM4071" s="3" t="s">
        <v>73</v>
      </c>
      <c r="AN4071" s="3" t="s">
        <v>13384</v>
      </c>
      <c r="AO4071" s="3" t="s">
        <v>73</v>
      </c>
      <c r="AP4071" s="3" t="s">
        <v>93</v>
      </c>
      <c r="AQ4071" s="3" t="s">
        <v>73</v>
      </c>
      <c r="AR4071" s="3" t="s">
        <v>73</v>
      </c>
      <c r="AS4071" s="3" t="s">
        <v>73</v>
      </c>
      <c r="AT4071" s="3" t="s">
        <v>138</v>
      </c>
      <c r="AU4071" s="3" t="s">
        <v>485</v>
      </c>
      <c r="AV4071" s="3" t="s">
        <v>169</v>
      </c>
      <c r="AW4071" s="3" t="s">
        <v>486</v>
      </c>
      <c r="AX4071" s="3" t="s">
        <v>142</v>
      </c>
      <c r="AY4071" s="3" t="s">
        <v>73</v>
      </c>
      <c r="AZ4071" s="3" t="s">
        <v>824</v>
      </c>
      <c r="BA4071" s="3" t="s">
        <v>824</v>
      </c>
      <c r="BB4071" s="3" t="s">
        <v>4491</v>
      </c>
      <c r="BC4071" s="3" t="s">
        <v>13373</v>
      </c>
      <c r="BD4071" s="3" t="s">
        <v>13386</v>
      </c>
      <c r="BE4071" s="3" t="s">
        <v>91</v>
      </c>
      <c r="BF4071" s="3" t="s">
        <v>73</v>
      </c>
      <c r="BG4071" s="3" t="s">
        <v>93</v>
      </c>
      <c r="BH4071" s="3" t="s">
        <v>93</v>
      </c>
      <c r="BI4071" s="3" t="s">
        <v>76</v>
      </c>
      <c r="BJ4071" s="3" t="s">
        <v>93</v>
      </c>
    </row>
    <row r="4072" spans="1:62" hidden="1" x14ac:dyDescent="0.2">
      <c r="A4072" s="2" t="s">
        <v>3868</v>
      </c>
      <c r="B4072" s="3" t="s">
        <v>2316</v>
      </c>
      <c r="C4072" s="3" t="s">
        <v>243</v>
      </c>
      <c r="D4072" s="3" t="s">
        <v>13363</v>
      </c>
      <c r="E4072" s="3" t="s">
        <v>13364</v>
      </c>
      <c r="F4072" s="3" t="s">
        <v>13365</v>
      </c>
      <c r="G4072" s="3" t="s">
        <v>2634</v>
      </c>
      <c r="H4072" s="58" t="str">
        <f t="shared" si="640"/>
        <v>闽清供电有限公司</v>
      </c>
      <c r="I4072" s="3" t="s">
        <v>6077</v>
      </c>
      <c r="J4072" s="3" t="s">
        <v>6078</v>
      </c>
      <c r="K4072" s="3" t="s">
        <v>2883</v>
      </c>
      <c r="L4072" s="3" t="s">
        <v>2884</v>
      </c>
      <c r="M4072" s="3" t="s">
        <v>13366</v>
      </c>
      <c r="N4072" s="3" t="s">
        <v>13367</v>
      </c>
      <c r="O4072" s="3" t="s">
        <v>156</v>
      </c>
      <c r="P4072" s="3" t="s">
        <v>157</v>
      </c>
      <c r="Q4072" s="3" t="s">
        <v>13368</v>
      </c>
      <c r="R4072" s="3" t="s">
        <v>13369</v>
      </c>
      <c r="S4072" s="3" t="s">
        <v>13370</v>
      </c>
      <c r="T4072" s="3" t="s">
        <v>73</v>
      </c>
      <c r="U4072" s="3" t="s">
        <v>7711</v>
      </c>
      <c r="V4072" s="3" t="s">
        <v>76</v>
      </c>
      <c r="W4072" s="3" t="s">
        <v>73</v>
      </c>
      <c r="X4072" s="3" t="s">
        <v>73</v>
      </c>
      <c r="Y4072" s="3" t="s">
        <v>73</v>
      </c>
      <c r="Z4072" s="3" t="s">
        <v>13366</v>
      </c>
      <c r="AA4072" s="3" t="s">
        <v>13367</v>
      </c>
      <c r="AB4072" s="3" t="s">
        <v>78</v>
      </c>
      <c r="AC4072" s="3" t="s">
        <v>13371</v>
      </c>
      <c r="AD4072" s="3" t="s">
        <v>401</v>
      </c>
      <c r="AE4072" s="3" t="s">
        <v>73</v>
      </c>
      <c r="AF4072" s="3" t="s">
        <v>73</v>
      </c>
      <c r="AG4072" s="3" t="s">
        <v>73</v>
      </c>
      <c r="AH4072" s="3" t="s">
        <v>73</v>
      </c>
      <c r="AI4072" s="3" t="s">
        <v>402</v>
      </c>
      <c r="AJ4072" s="3" t="s">
        <v>403</v>
      </c>
      <c r="AK4072" s="3" t="s">
        <v>82</v>
      </c>
      <c r="AL4072" s="3" t="s">
        <v>73</v>
      </c>
      <c r="AM4072" s="3" t="s">
        <v>73</v>
      </c>
      <c r="AN4072" s="3" t="s">
        <v>13367</v>
      </c>
      <c r="AO4072" s="3" t="s">
        <v>73</v>
      </c>
      <c r="AP4072" s="3" t="s">
        <v>76</v>
      </c>
      <c r="AQ4072" s="3" t="s">
        <v>73</v>
      </c>
      <c r="AR4072" s="3" t="s">
        <v>73</v>
      </c>
      <c r="AS4072" s="3" t="s">
        <v>73</v>
      </c>
      <c r="AT4072" s="3" t="s">
        <v>3184</v>
      </c>
      <c r="AU4072" s="3" t="s">
        <v>3277</v>
      </c>
      <c r="AV4072" s="3" t="s">
        <v>3278</v>
      </c>
      <c r="AW4072" s="3" t="s">
        <v>3279</v>
      </c>
      <c r="AX4072" s="3" t="s">
        <v>121</v>
      </c>
      <c r="AY4072" s="3" t="s">
        <v>73</v>
      </c>
      <c r="AZ4072" s="3" t="s">
        <v>781</v>
      </c>
      <c r="BA4072" s="3" t="s">
        <v>749</v>
      </c>
      <c r="BB4072" s="3" t="s">
        <v>4268</v>
      </c>
      <c r="BC4072" s="3" t="s">
        <v>2316</v>
      </c>
      <c r="BD4072" s="3" t="s">
        <v>7317</v>
      </c>
      <c r="BE4072" s="3" t="s">
        <v>91</v>
      </c>
      <c r="BF4072" s="3" t="s">
        <v>13372</v>
      </c>
      <c r="BG4072" s="3" t="s">
        <v>93</v>
      </c>
      <c r="BH4072" s="3" t="s">
        <v>93</v>
      </c>
      <c r="BI4072" s="3" t="s">
        <v>76</v>
      </c>
      <c r="BJ4072" s="3" t="s">
        <v>93</v>
      </c>
    </row>
    <row r="4073" spans="1:62" hidden="1" x14ac:dyDescent="0.2">
      <c r="A4073" s="2" t="s">
        <v>3869</v>
      </c>
      <c r="B4073" s="3" t="s">
        <v>13349</v>
      </c>
      <c r="C4073" s="3" t="s">
        <v>60</v>
      </c>
      <c r="D4073" s="3" t="s">
        <v>13350</v>
      </c>
      <c r="E4073" s="3" t="s">
        <v>13351</v>
      </c>
      <c r="F4073" s="3" t="s">
        <v>13352</v>
      </c>
      <c r="G4073" s="3" t="s">
        <v>2535</v>
      </c>
      <c r="H4073" s="58" t="str">
        <f>C4073</f>
        <v>厦门</v>
      </c>
      <c r="I4073" s="3" t="s">
        <v>2734</v>
      </c>
      <c r="J4073" s="3" t="s">
        <v>2735</v>
      </c>
      <c r="K4073" s="3" t="s">
        <v>129</v>
      </c>
      <c r="L4073" s="3" t="s">
        <v>130</v>
      </c>
      <c r="M4073" s="3" t="s">
        <v>13353</v>
      </c>
      <c r="N4073" s="3" t="s">
        <v>13354</v>
      </c>
      <c r="O4073" s="3" t="s">
        <v>70</v>
      </c>
      <c r="P4073" s="3" t="s">
        <v>106</v>
      </c>
      <c r="Q4073" s="3" t="s">
        <v>13355</v>
      </c>
      <c r="R4073" s="3" t="s">
        <v>13356</v>
      </c>
      <c r="S4073" s="3" t="s">
        <v>13357</v>
      </c>
      <c r="T4073" s="3" t="s">
        <v>73</v>
      </c>
      <c r="U4073" s="3" t="s">
        <v>13358</v>
      </c>
      <c r="V4073" s="3" t="s">
        <v>76</v>
      </c>
      <c r="W4073" s="3" t="s">
        <v>73</v>
      </c>
      <c r="X4073" s="3" t="s">
        <v>73</v>
      </c>
      <c r="Y4073" s="3" t="s">
        <v>73</v>
      </c>
      <c r="Z4073" s="3" t="s">
        <v>13353</v>
      </c>
      <c r="AA4073" s="3" t="s">
        <v>13359</v>
      </c>
      <c r="AB4073" s="3" t="s">
        <v>78</v>
      </c>
      <c r="AC4073" s="3" t="s">
        <v>13360</v>
      </c>
      <c r="AD4073" s="3" t="s">
        <v>164</v>
      </c>
      <c r="AE4073" s="3" t="s">
        <v>81</v>
      </c>
      <c r="AF4073" s="3" t="s">
        <v>73</v>
      </c>
      <c r="AG4073" s="3" t="s">
        <v>73</v>
      </c>
      <c r="AH4073" s="3" t="s">
        <v>73</v>
      </c>
      <c r="AI4073" s="3" t="s">
        <v>465</v>
      </c>
      <c r="AJ4073" s="3" t="s">
        <v>82</v>
      </c>
      <c r="AK4073" s="3" t="s">
        <v>82</v>
      </c>
      <c r="AL4073" s="3" t="s">
        <v>2677</v>
      </c>
      <c r="AM4073" s="3" t="s">
        <v>1331</v>
      </c>
      <c r="AN4073" s="3" t="s">
        <v>13359</v>
      </c>
      <c r="AO4073" s="3" t="s">
        <v>73</v>
      </c>
      <c r="AP4073" s="3" t="s">
        <v>93</v>
      </c>
      <c r="AQ4073" s="3" t="s">
        <v>76</v>
      </c>
      <c r="AR4073" s="3" t="s">
        <v>76</v>
      </c>
      <c r="AS4073" s="3" t="s">
        <v>73</v>
      </c>
      <c r="AT4073" s="3" t="s">
        <v>85</v>
      </c>
      <c r="AU4073" s="3" t="s">
        <v>86</v>
      </c>
      <c r="AV4073" s="3" t="s">
        <v>87</v>
      </c>
      <c r="AW4073" s="3" t="s">
        <v>88</v>
      </c>
      <c r="AX4073" s="3" t="s">
        <v>383</v>
      </c>
      <c r="AY4073" s="3" t="s">
        <v>73</v>
      </c>
      <c r="AZ4073" s="3" t="s">
        <v>823</v>
      </c>
      <c r="BA4073" s="3" t="s">
        <v>824</v>
      </c>
      <c r="BB4073" s="3" t="s">
        <v>5382</v>
      </c>
      <c r="BC4073" s="3" t="s">
        <v>13349</v>
      </c>
      <c r="BD4073" s="3" t="s">
        <v>13361</v>
      </c>
      <c r="BE4073" s="3" t="s">
        <v>91</v>
      </c>
      <c r="BF4073" s="3" t="s">
        <v>13362</v>
      </c>
      <c r="BG4073" s="3" t="s">
        <v>93</v>
      </c>
      <c r="BH4073" s="3" t="s">
        <v>93</v>
      </c>
      <c r="BI4073" s="3" t="s">
        <v>76</v>
      </c>
      <c r="BJ4073" s="3" t="s">
        <v>93</v>
      </c>
    </row>
    <row r="4074" spans="1:62" hidden="1" x14ac:dyDescent="0.2">
      <c r="A4074" s="2" t="s">
        <v>5429</v>
      </c>
      <c r="B4074" s="3" t="s">
        <v>13333</v>
      </c>
      <c r="C4074" s="3" t="s">
        <v>147</v>
      </c>
      <c r="D4074" s="3" t="s">
        <v>13334</v>
      </c>
      <c r="E4074" s="3" t="s">
        <v>13335</v>
      </c>
      <c r="F4074" s="3" t="s">
        <v>13336</v>
      </c>
      <c r="G4074" s="3" t="s">
        <v>2556</v>
      </c>
      <c r="H4074" s="58" t="str">
        <f t="shared" ref="H4074:H4076" si="641">G4074</f>
        <v>连城供电有限公司</v>
      </c>
      <c r="I4074" s="3" t="s">
        <v>8406</v>
      </c>
      <c r="J4074" s="3" t="s">
        <v>13337</v>
      </c>
      <c r="K4074" s="3" t="s">
        <v>103</v>
      </c>
      <c r="L4074" s="3" t="s">
        <v>103</v>
      </c>
      <c r="M4074" s="3" t="s">
        <v>13338</v>
      </c>
      <c r="N4074" s="3" t="s">
        <v>13339</v>
      </c>
      <c r="O4074" s="3" t="s">
        <v>293</v>
      </c>
      <c r="P4074" s="3" t="s">
        <v>106</v>
      </c>
      <c r="Q4074" s="3" t="s">
        <v>13340</v>
      </c>
      <c r="R4074" s="3" t="s">
        <v>13341</v>
      </c>
      <c r="S4074" s="3" t="s">
        <v>13342</v>
      </c>
      <c r="T4074" s="3" t="s">
        <v>13343</v>
      </c>
      <c r="U4074" s="3" t="s">
        <v>13344</v>
      </c>
      <c r="V4074" s="3" t="s">
        <v>76</v>
      </c>
      <c r="W4074" s="3" t="s">
        <v>73</v>
      </c>
      <c r="X4074" s="3" t="s">
        <v>73</v>
      </c>
      <c r="Y4074" s="3" t="s">
        <v>73</v>
      </c>
      <c r="Z4074" s="3" t="s">
        <v>13345</v>
      </c>
      <c r="AA4074" s="3" t="s">
        <v>73</v>
      </c>
      <c r="AB4074" s="3" t="s">
        <v>78</v>
      </c>
      <c r="AC4074" s="3" t="s">
        <v>13346</v>
      </c>
      <c r="AD4074" s="3" t="s">
        <v>401</v>
      </c>
      <c r="AE4074" s="3" t="s">
        <v>73</v>
      </c>
      <c r="AF4074" s="3" t="s">
        <v>73</v>
      </c>
      <c r="AG4074" s="3" t="s">
        <v>73</v>
      </c>
      <c r="AH4074" s="3" t="s">
        <v>73</v>
      </c>
      <c r="AI4074" s="3" t="s">
        <v>211</v>
      </c>
      <c r="AJ4074" s="3" t="s">
        <v>529</v>
      </c>
      <c r="AK4074" s="3" t="s">
        <v>82</v>
      </c>
      <c r="AL4074" s="3" t="s">
        <v>2606</v>
      </c>
      <c r="AM4074" s="3" t="s">
        <v>922</v>
      </c>
      <c r="AN4074" s="3" t="s">
        <v>73</v>
      </c>
      <c r="AO4074" s="3" t="s">
        <v>73</v>
      </c>
      <c r="AP4074" s="3" t="s">
        <v>76</v>
      </c>
      <c r="AQ4074" s="3" t="s">
        <v>73</v>
      </c>
      <c r="AR4074" s="3" t="s">
        <v>73</v>
      </c>
      <c r="AS4074" s="3" t="s">
        <v>73</v>
      </c>
      <c r="AT4074" s="3" t="s">
        <v>138</v>
      </c>
      <c r="AU4074" s="3" t="s">
        <v>1158</v>
      </c>
      <c r="AV4074" s="3" t="s">
        <v>1669</v>
      </c>
      <c r="AW4074" s="3" t="s">
        <v>1670</v>
      </c>
      <c r="AX4074" s="3" t="s">
        <v>121</v>
      </c>
      <c r="AY4074" s="3" t="s">
        <v>13343</v>
      </c>
      <c r="AZ4074" s="3" t="s">
        <v>723</v>
      </c>
      <c r="BA4074" s="3" t="s">
        <v>712</v>
      </c>
      <c r="BB4074" s="3" t="s">
        <v>749</v>
      </c>
      <c r="BC4074" s="3" t="s">
        <v>13333</v>
      </c>
      <c r="BD4074" s="3" t="s">
        <v>13347</v>
      </c>
      <c r="BE4074" s="3" t="s">
        <v>91</v>
      </c>
      <c r="BF4074" s="3" t="s">
        <v>13348</v>
      </c>
      <c r="BG4074" s="3" t="s">
        <v>93</v>
      </c>
      <c r="BH4074" s="3" t="s">
        <v>93</v>
      </c>
      <c r="BI4074" s="3" t="s">
        <v>76</v>
      </c>
      <c r="BJ4074" s="3" t="s">
        <v>93</v>
      </c>
    </row>
    <row r="4075" spans="1:62" hidden="1" x14ac:dyDescent="0.2">
      <c r="A4075" s="2" t="s">
        <v>3872</v>
      </c>
      <c r="B4075" s="3" t="s">
        <v>13319</v>
      </c>
      <c r="C4075" s="3" t="s">
        <v>147</v>
      </c>
      <c r="D4075" s="3" t="s">
        <v>13320</v>
      </c>
      <c r="E4075" s="3" t="s">
        <v>13321</v>
      </c>
      <c r="F4075" s="3" t="s">
        <v>13322</v>
      </c>
      <c r="G4075" s="3" t="s">
        <v>151</v>
      </c>
      <c r="H4075" s="58" t="str">
        <f t="shared" si="641"/>
        <v>永定供电有限公司</v>
      </c>
      <c r="I4075" s="3" t="s">
        <v>3181</v>
      </c>
      <c r="J4075" s="3" t="s">
        <v>3182</v>
      </c>
      <c r="K4075" s="3" t="s">
        <v>129</v>
      </c>
      <c r="L4075" s="3" t="s">
        <v>130</v>
      </c>
      <c r="M4075" s="3" t="s">
        <v>13323</v>
      </c>
      <c r="N4075" s="3" t="s">
        <v>13324</v>
      </c>
      <c r="O4075" s="3" t="s">
        <v>70</v>
      </c>
      <c r="P4075" s="3" t="s">
        <v>185</v>
      </c>
      <c r="Q4075" s="3" t="s">
        <v>13325</v>
      </c>
      <c r="R4075" s="3" t="s">
        <v>13326</v>
      </c>
      <c r="S4075" s="3" t="s">
        <v>13327</v>
      </c>
      <c r="T4075" s="3" t="s">
        <v>13328</v>
      </c>
      <c r="U4075" s="3" t="s">
        <v>13329</v>
      </c>
      <c r="V4075" s="3" t="s">
        <v>76</v>
      </c>
      <c r="W4075" s="3" t="s">
        <v>73</v>
      </c>
      <c r="X4075" s="3" t="s">
        <v>73</v>
      </c>
      <c r="Y4075" s="3" t="s">
        <v>73</v>
      </c>
      <c r="Z4075" s="3" t="s">
        <v>13323</v>
      </c>
      <c r="AA4075" s="3" t="s">
        <v>13330</v>
      </c>
      <c r="AB4075" s="3" t="s">
        <v>78</v>
      </c>
      <c r="AC4075" s="3" t="s">
        <v>13317</v>
      </c>
      <c r="AD4075" s="3" t="s">
        <v>80</v>
      </c>
      <c r="AE4075" s="3" t="s">
        <v>73</v>
      </c>
      <c r="AF4075" s="3" t="s">
        <v>73</v>
      </c>
      <c r="AG4075" s="3" t="s">
        <v>73</v>
      </c>
      <c r="AH4075" s="3" t="s">
        <v>73</v>
      </c>
      <c r="AI4075" s="3" t="s">
        <v>82</v>
      </c>
      <c r="AJ4075" s="3" t="s">
        <v>82</v>
      </c>
      <c r="AK4075" s="3" t="s">
        <v>189</v>
      </c>
      <c r="AL4075" s="3" t="s">
        <v>3550</v>
      </c>
      <c r="AM4075" s="3" t="s">
        <v>354</v>
      </c>
      <c r="AN4075" s="3" t="s">
        <v>13330</v>
      </c>
      <c r="AO4075" s="3" t="s">
        <v>82</v>
      </c>
      <c r="AP4075" s="3" t="s">
        <v>93</v>
      </c>
      <c r="AQ4075" s="3" t="s">
        <v>76</v>
      </c>
      <c r="AR4075" s="3" t="s">
        <v>76</v>
      </c>
      <c r="AS4075" s="3" t="s">
        <v>73</v>
      </c>
      <c r="AT4075" s="3" t="s">
        <v>138</v>
      </c>
      <c r="AU4075" s="3" t="s">
        <v>168</v>
      </c>
      <c r="AV4075" s="3" t="s">
        <v>741</v>
      </c>
      <c r="AW4075" s="3" t="s">
        <v>1130</v>
      </c>
      <c r="AX4075" s="3" t="s">
        <v>142</v>
      </c>
      <c r="AY4075" s="3" t="s">
        <v>13328</v>
      </c>
      <c r="AZ4075" s="3" t="s">
        <v>781</v>
      </c>
      <c r="BA4075" s="3" t="s">
        <v>824</v>
      </c>
      <c r="BB4075" s="3" t="s">
        <v>3751</v>
      </c>
      <c r="BC4075" s="3" t="s">
        <v>13319</v>
      </c>
      <c r="BD4075" s="3" t="s">
        <v>13331</v>
      </c>
      <c r="BE4075" s="3" t="s">
        <v>91</v>
      </c>
      <c r="BF4075" s="3" t="s">
        <v>13332</v>
      </c>
      <c r="BG4075" s="3" t="s">
        <v>93</v>
      </c>
      <c r="BH4075" s="3" t="s">
        <v>93</v>
      </c>
      <c r="BI4075" s="3" t="s">
        <v>76</v>
      </c>
      <c r="BJ4075" s="3" t="s">
        <v>93</v>
      </c>
    </row>
    <row r="4076" spans="1:62" hidden="1" x14ac:dyDescent="0.2">
      <c r="A4076" s="2" t="s">
        <v>3873</v>
      </c>
      <c r="B4076" s="3" t="s">
        <v>6715</v>
      </c>
      <c r="C4076" s="3" t="s">
        <v>219</v>
      </c>
      <c r="D4076" s="3" t="s">
        <v>13308</v>
      </c>
      <c r="E4076" s="3" t="s">
        <v>13309</v>
      </c>
      <c r="F4076" s="3" t="s">
        <v>13310</v>
      </c>
      <c r="G4076" s="3" t="s">
        <v>3643</v>
      </c>
      <c r="H4076" s="58" t="str">
        <f t="shared" si="641"/>
        <v>周宁供电公司</v>
      </c>
      <c r="I4076" s="3" t="s">
        <v>3888</v>
      </c>
      <c r="J4076" s="3" t="s">
        <v>3889</v>
      </c>
      <c r="K4076" s="3" t="s">
        <v>129</v>
      </c>
      <c r="L4076" s="3" t="s">
        <v>130</v>
      </c>
      <c r="M4076" s="3" t="s">
        <v>13311</v>
      </c>
      <c r="N4076" s="3" t="s">
        <v>13312</v>
      </c>
      <c r="O4076" s="3" t="s">
        <v>293</v>
      </c>
      <c r="P4076" s="3" t="s">
        <v>185</v>
      </c>
      <c r="Q4076" s="3" t="s">
        <v>13313</v>
      </c>
      <c r="R4076" s="3" t="s">
        <v>13314</v>
      </c>
      <c r="S4076" s="3" t="s">
        <v>13315</v>
      </c>
      <c r="T4076" s="3" t="s">
        <v>73</v>
      </c>
      <c r="U4076" s="3" t="s">
        <v>6716</v>
      </c>
      <c r="V4076" s="3" t="s">
        <v>76</v>
      </c>
      <c r="W4076" s="3" t="s">
        <v>73</v>
      </c>
      <c r="X4076" s="3" t="s">
        <v>73</v>
      </c>
      <c r="Y4076" s="3" t="s">
        <v>73</v>
      </c>
      <c r="Z4076" s="3" t="s">
        <v>13316</v>
      </c>
      <c r="AA4076" s="3" t="s">
        <v>73</v>
      </c>
      <c r="AB4076" s="3" t="s">
        <v>78</v>
      </c>
      <c r="AC4076" s="3" t="s">
        <v>13317</v>
      </c>
      <c r="AD4076" s="3" t="s">
        <v>80</v>
      </c>
      <c r="AE4076" s="3" t="s">
        <v>73</v>
      </c>
      <c r="AF4076" s="3" t="s">
        <v>73</v>
      </c>
      <c r="AG4076" s="3" t="s">
        <v>73</v>
      </c>
      <c r="AH4076" s="3" t="s">
        <v>73</v>
      </c>
      <c r="AI4076" s="3" t="s">
        <v>82</v>
      </c>
      <c r="AJ4076" s="3" t="s">
        <v>82</v>
      </c>
      <c r="AK4076" s="3" t="s">
        <v>189</v>
      </c>
      <c r="AL4076" s="3" t="s">
        <v>235</v>
      </c>
      <c r="AM4076" s="3" t="s">
        <v>236</v>
      </c>
      <c r="AN4076" s="3" t="s">
        <v>73</v>
      </c>
      <c r="AO4076" s="3" t="s">
        <v>73</v>
      </c>
      <c r="AP4076" s="3" t="s">
        <v>93</v>
      </c>
      <c r="AQ4076" s="3" t="s">
        <v>73</v>
      </c>
      <c r="AR4076" s="3" t="s">
        <v>73</v>
      </c>
      <c r="AS4076" s="3" t="s">
        <v>73</v>
      </c>
      <c r="AT4076" s="3" t="s">
        <v>138</v>
      </c>
      <c r="AU4076" s="3" t="s">
        <v>331</v>
      </c>
      <c r="AV4076" s="3" t="s">
        <v>332</v>
      </c>
      <c r="AW4076" s="3" t="s">
        <v>333</v>
      </c>
      <c r="AX4076" s="3" t="s">
        <v>142</v>
      </c>
      <c r="AY4076" s="3" t="s">
        <v>73</v>
      </c>
      <c r="AZ4076" s="3" t="s">
        <v>861</v>
      </c>
      <c r="BA4076" s="3" t="s">
        <v>723</v>
      </c>
      <c r="BB4076" s="3" t="s">
        <v>5535</v>
      </c>
      <c r="BC4076" s="3" t="s">
        <v>6715</v>
      </c>
      <c r="BD4076" s="3" t="s">
        <v>6717</v>
      </c>
      <c r="BE4076" s="3" t="s">
        <v>91</v>
      </c>
      <c r="BF4076" s="3" t="s">
        <v>13318</v>
      </c>
      <c r="BG4076" s="3" t="s">
        <v>93</v>
      </c>
      <c r="BH4076" s="3" t="s">
        <v>93</v>
      </c>
      <c r="BI4076" s="3" t="s">
        <v>76</v>
      </c>
      <c r="BJ4076" s="3" t="s">
        <v>93</v>
      </c>
    </row>
    <row r="4077" spans="1:62" hidden="1" x14ac:dyDescent="0.2">
      <c r="A4077" s="2" t="s">
        <v>4287</v>
      </c>
      <c r="B4077" s="3" t="s">
        <v>4285</v>
      </c>
      <c r="C4077" s="3" t="s">
        <v>515</v>
      </c>
      <c r="D4077" s="3" t="s">
        <v>13294</v>
      </c>
      <c r="E4077" s="3" t="s">
        <v>13295</v>
      </c>
      <c r="F4077" s="3" t="s">
        <v>13296</v>
      </c>
      <c r="G4077" s="3" t="s">
        <v>519</v>
      </c>
      <c r="H4077" s="58" t="str">
        <f t="shared" ref="H4077:H4078" si="642">C4077</f>
        <v>莆田</v>
      </c>
      <c r="I4077" s="3" t="s">
        <v>520</v>
      </c>
      <c r="J4077" s="3" t="s">
        <v>521</v>
      </c>
      <c r="K4077" s="3" t="s">
        <v>103</v>
      </c>
      <c r="L4077" s="3" t="s">
        <v>103</v>
      </c>
      <c r="M4077" s="3" t="s">
        <v>13297</v>
      </c>
      <c r="N4077" s="3" t="s">
        <v>13298</v>
      </c>
      <c r="O4077" s="3" t="s">
        <v>293</v>
      </c>
      <c r="P4077" s="3" t="s">
        <v>106</v>
      </c>
      <c r="Q4077" s="3" t="s">
        <v>13299</v>
      </c>
      <c r="R4077" s="3" t="s">
        <v>13300</v>
      </c>
      <c r="S4077" s="3" t="s">
        <v>13301</v>
      </c>
      <c r="T4077" s="3" t="s">
        <v>13302</v>
      </c>
      <c r="U4077" s="3" t="s">
        <v>13303</v>
      </c>
      <c r="V4077" s="3" t="s">
        <v>76</v>
      </c>
      <c r="W4077" s="3" t="s">
        <v>73</v>
      </c>
      <c r="X4077" s="3" t="s">
        <v>73</v>
      </c>
      <c r="Y4077" s="3" t="s">
        <v>73</v>
      </c>
      <c r="Z4077" s="3" t="s">
        <v>13304</v>
      </c>
      <c r="AA4077" s="3" t="s">
        <v>13305</v>
      </c>
      <c r="AB4077" s="3" t="s">
        <v>78</v>
      </c>
      <c r="AC4077" s="3" t="s">
        <v>13306</v>
      </c>
      <c r="AD4077" s="3" t="s">
        <v>401</v>
      </c>
      <c r="AE4077" s="3" t="s">
        <v>73</v>
      </c>
      <c r="AF4077" s="3" t="s">
        <v>73</v>
      </c>
      <c r="AG4077" s="3" t="s">
        <v>73</v>
      </c>
      <c r="AH4077" s="3" t="s">
        <v>73</v>
      </c>
      <c r="AI4077" s="3" t="s">
        <v>82</v>
      </c>
      <c r="AJ4077" s="3" t="s">
        <v>82</v>
      </c>
      <c r="AK4077" s="3" t="s">
        <v>82</v>
      </c>
      <c r="AL4077" s="3" t="s">
        <v>1037</v>
      </c>
      <c r="AM4077" s="3" t="s">
        <v>521</v>
      </c>
      <c r="AN4077" s="3" t="s">
        <v>13305</v>
      </c>
      <c r="AO4077" s="3" t="s">
        <v>82</v>
      </c>
      <c r="AP4077" s="3" t="s">
        <v>93</v>
      </c>
      <c r="AQ4077" s="3" t="s">
        <v>76</v>
      </c>
      <c r="AR4077" s="3" t="s">
        <v>76</v>
      </c>
      <c r="AS4077" s="3" t="s">
        <v>73</v>
      </c>
      <c r="AT4077" s="3" t="s">
        <v>117</v>
      </c>
      <c r="AU4077" s="3" t="s">
        <v>118</v>
      </c>
      <c r="AV4077" s="3" t="s">
        <v>119</v>
      </c>
      <c r="AW4077" s="3" t="s">
        <v>120</v>
      </c>
      <c r="AX4077" s="3" t="s">
        <v>121</v>
      </c>
      <c r="AY4077" s="3" t="s">
        <v>13302</v>
      </c>
      <c r="AZ4077" s="3" t="s">
        <v>763</v>
      </c>
      <c r="BA4077" s="3" t="s">
        <v>723</v>
      </c>
      <c r="BB4077" s="3" t="s">
        <v>7099</v>
      </c>
      <c r="BC4077" s="3" t="s">
        <v>4285</v>
      </c>
      <c r="BD4077" s="3" t="s">
        <v>4286</v>
      </c>
      <c r="BE4077" s="3" t="s">
        <v>91</v>
      </c>
      <c r="BF4077" s="3" t="s">
        <v>13307</v>
      </c>
      <c r="BG4077" s="3" t="s">
        <v>93</v>
      </c>
      <c r="BH4077" s="3" t="s">
        <v>93</v>
      </c>
      <c r="BI4077" s="3" t="s">
        <v>76</v>
      </c>
      <c r="BJ4077" s="3" t="s">
        <v>93</v>
      </c>
    </row>
    <row r="4078" spans="1:62" hidden="1" x14ac:dyDescent="0.2">
      <c r="A4078" s="2" t="s">
        <v>3880</v>
      </c>
      <c r="B4078" s="3" t="s">
        <v>13163</v>
      </c>
      <c r="C4078" s="3" t="s">
        <v>243</v>
      </c>
      <c r="D4078" s="3" t="s">
        <v>13284</v>
      </c>
      <c r="E4078" s="3" t="s">
        <v>13285</v>
      </c>
      <c r="F4078" s="3" t="s">
        <v>13286</v>
      </c>
      <c r="G4078" s="3" t="s">
        <v>555</v>
      </c>
      <c r="H4078" s="58" t="str">
        <f t="shared" si="642"/>
        <v>福州</v>
      </c>
      <c r="I4078" s="3" t="s">
        <v>2421</v>
      </c>
      <c r="J4078" s="3" t="s">
        <v>2422</v>
      </c>
      <c r="K4078" s="3" t="s">
        <v>129</v>
      </c>
      <c r="L4078" s="3" t="s">
        <v>130</v>
      </c>
      <c r="M4078" s="3" t="s">
        <v>13287</v>
      </c>
      <c r="N4078" s="3" t="s">
        <v>13288</v>
      </c>
      <c r="O4078" s="3" t="s">
        <v>293</v>
      </c>
      <c r="P4078" s="3" t="s">
        <v>185</v>
      </c>
      <c r="Q4078" s="3" t="s">
        <v>13289</v>
      </c>
      <c r="R4078" s="3" t="s">
        <v>13290</v>
      </c>
      <c r="S4078" s="3" t="s">
        <v>13291</v>
      </c>
      <c r="T4078" s="3" t="s">
        <v>73</v>
      </c>
      <c r="U4078" s="3" t="s">
        <v>13292</v>
      </c>
      <c r="V4078" s="3" t="s">
        <v>76</v>
      </c>
      <c r="W4078" s="3" t="s">
        <v>73</v>
      </c>
      <c r="X4078" s="3" t="s">
        <v>73</v>
      </c>
      <c r="Y4078" s="3" t="s">
        <v>73</v>
      </c>
      <c r="Z4078" s="3" t="s">
        <v>13287</v>
      </c>
      <c r="AA4078" s="3" t="s">
        <v>13293</v>
      </c>
      <c r="AB4078" s="3" t="s">
        <v>78</v>
      </c>
      <c r="AC4078" s="3" t="s">
        <v>13267</v>
      </c>
      <c r="AD4078" s="3" t="s">
        <v>80</v>
      </c>
      <c r="AE4078" s="3" t="s">
        <v>73</v>
      </c>
      <c r="AF4078" s="3" t="s">
        <v>73</v>
      </c>
      <c r="AG4078" s="3" t="s">
        <v>73</v>
      </c>
      <c r="AH4078" s="3" t="s">
        <v>73</v>
      </c>
      <c r="AI4078" s="3" t="s">
        <v>82</v>
      </c>
      <c r="AJ4078" s="3" t="s">
        <v>82</v>
      </c>
      <c r="AK4078" s="3" t="s">
        <v>1808</v>
      </c>
      <c r="AL4078" s="3" t="s">
        <v>2423</v>
      </c>
      <c r="AM4078" s="3" t="s">
        <v>2422</v>
      </c>
      <c r="AN4078" s="3" t="s">
        <v>13293</v>
      </c>
      <c r="AO4078" s="3" t="s">
        <v>73</v>
      </c>
      <c r="AP4078" s="3" t="s">
        <v>93</v>
      </c>
      <c r="AQ4078" s="3" t="s">
        <v>76</v>
      </c>
      <c r="AR4078" s="3" t="s">
        <v>76</v>
      </c>
      <c r="AS4078" s="3" t="s">
        <v>73</v>
      </c>
      <c r="AT4078" s="3" t="s">
        <v>138</v>
      </c>
      <c r="AU4078" s="3" t="s">
        <v>331</v>
      </c>
      <c r="AV4078" s="3" t="s">
        <v>169</v>
      </c>
      <c r="AW4078" s="3" t="s">
        <v>170</v>
      </c>
      <c r="AX4078" s="3" t="s">
        <v>142</v>
      </c>
      <c r="AY4078" s="3" t="s">
        <v>73</v>
      </c>
      <c r="AZ4078" s="3" t="s">
        <v>727</v>
      </c>
      <c r="BA4078" s="3" t="s">
        <v>749</v>
      </c>
      <c r="BB4078" s="3" t="s">
        <v>743</v>
      </c>
      <c r="BC4078" s="3" t="s">
        <v>13163</v>
      </c>
      <c r="BD4078" s="3" t="s">
        <v>13172</v>
      </c>
      <c r="BE4078" s="3" t="s">
        <v>91</v>
      </c>
      <c r="BF4078" s="3" t="s">
        <v>73</v>
      </c>
      <c r="BG4078" s="3" t="s">
        <v>93</v>
      </c>
      <c r="BH4078" s="3" t="s">
        <v>93</v>
      </c>
      <c r="BI4078" s="3" t="s">
        <v>76</v>
      </c>
      <c r="BJ4078" s="3" t="s">
        <v>93</v>
      </c>
    </row>
    <row r="4079" spans="1:62" hidden="1" x14ac:dyDescent="0.2">
      <c r="A4079" s="2" t="s">
        <v>3882</v>
      </c>
      <c r="B4079" s="3" t="s">
        <v>13271</v>
      </c>
      <c r="C4079" s="3" t="s">
        <v>147</v>
      </c>
      <c r="D4079" s="3" t="s">
        <v>13272</v>
      </c>
      <c r="E4079" s="3" t="s">
        <v>13273</v>
      </c>
      <c r="F4079" s="3" t="s">
        <v>13274</v>
      </c>
      <c r="G4079" s="3" t="s">
        <v>2615</v>
      </c>
      <c r="H4079" s="58" t="str">
        <f t="shared" ref="H4079:H4083" si="643">G4079</f>
        <v>漳平供电有限公司</v>
      </c>
      <c r="I4079" s="3" t="s">
        <v>4292</v>
      </c>
      <c r="J4079" s="3" t="s">
        <v>4293</v>
      </c>
      <c r="K4079" s="3" t="s">
        <v>129</v>
      </c>
      <c r="L4079" s="3" t="s">
        <v>130</v>
      </c>
      <c r="M4079" s="3" t="s">
        <v>13275</v>
      </c>
      <c r="N4079" s="3" t="s">
        <v>13276</v>
      </c>
      <c r="O4079" s="3" t="s">
        <v>293</v>
      </c>
      <c r="P4079" s="3" t="s">
        <v>185</v>
      </c>
      <c r="Q4079" s="3" t="s">
        <v>13277</v>
      </c>
      <c r="R4079" s="3" t="s">
        <v>13278</v>
      </c>
      <c r="S4079" s="3" t="s">
        <v>13279</v>
      </c>
      <c r="T4079" s="3" t="s">
        <v>2410</v>
      </c>
      <c r="U4079" s="3" t="s">
        <v>10253</v>
      </c>
      <c r="V4079" s="3" t="s">
        <v>76</v>
      </c>
      <c r="W4079" s="3" t="s">
        <v>73</v>
      </c>
      <c r="X4079" s="3" t="s">
        <v>73</v>
      </c>
      <c r="Y4079" s="3" t="s">
        <v>73</v>
      </c>
      <c r="Z4079" s="3" t="s">
        <v>13266</v>
      </c>
      <c r="AA4079" s="3" t="s">
        <v>13276</v>
      </c>
      <c r="AB4079" s="3" t="s">
        <v>78</v>
      </c>
      <c r="AC4079" s="3" t="s">
        <v>13280</v>
      </c>
      <c r="AD4079" s="3" t="s">
        <v>164</v>
      </c>
      <c r="AE4079" s="3" t="s">
        <v>73</v>
      </c>
      <c r="AF4079" s="3" t="s">
        <v>73</v>
      </c>
      <c r="AG4079" s="3" t="s">
        <v>73</v>
      </c>
      <c r="AH4079" s="3" t="s">
        <v>73</v>
      </c>
      <c r="AI4079" s="3" t="s">
        <v>82</v>
      </c>
      <c r="AJ4079" s="3" t="s">
        <v>82</v>
      </c>
      <c r="AK4079" s="3" t="s">
        <v>189</v>
      </c>
      <c r="AL4079" s="3" t="s">
        <v>13281</v>
      </c>
      <c r="AM4079" s="3" t="s">
        <v>4293</v>
      </c>
      <c r="AN4079" s="3" t="s">
        <v>13276</v>
      </c>
      <c r="AO4079" s="3" t="s">
        <v>82</v>
      </c>
      <c r="AP4079" s="3" t="s">
        <v>93</v>
      </c>
      <c r="AQ4079" s="3" t="s">
        <v>76</v>
      </c>
      <c r="AR4079" s="3" t="s">
        <v>76</v>
      </c>
      <c r="AS4079" s="3" t="s">
        <v>73</v>
      </c>
      <c r="AT4079" s="3" t="s">
        <v>138</v>
      </c>
      <c r="AU4079" s="3" t="s">
        <v>586</v>
      </c>
      <c r="AV4079" s="3" t="s">
        <v>3089</v>
      </c>
      <c r="AW4079" s="3" t="s">
        <v>3090</v>
      </c>
      <c r="AX4079" s="3" t="s">
        <v>142</v>
      </c>
      <c r="AY4079" s="3" t="s">
        <v>2410</v>
      </c>
      <c r="AZ4079" s="3" t="s">
        <v>923</v>
      </c>
      <c r="BA4079" s="3" t="s">
        <v>824</v>
      </c>
      <c r="BB4079" s="3" t="s">
        <v>6093</v>
      </c>
      <c r="BC4079" s="3" t="s">
        <v>13271</v>
      </c>
      <c r="BD4079" s="3" t="s">
        <v>13282</v>
      </c>
      <c r="BE4079" s="3" t="s">
        <v>91</v>
      </c>
      <c r="BF4079" s="3" t="s">
        <v>13283</v>
      </c>
      <c r="BG4079" s="3" t="s">
        <v>93</v>
      </c>
      <c r="BH4079" s="3" t="s">
        <v>93</v>
      </c>
      <c r="BI4079" s="3" t="s">
        <v>76</v>
      </c>
      <c r="BJ4079" s="3" t="s">
        <v>93</v>
      </c>
    </row>
    <row r="4080" spans="1:62" hidden="1" x14ac:dyDescent="0.2">
      <c r="A4080" s="2" t="s">
        <v>4296</v>
      </c>
      <c r="B4080" s="3" t="s">
        <v>13255</v>
      </c>
      <c r="C4080" s="3" t="s">
        <v>359</v>
      </c>
      <c r="D4080" s="3" t="s">
        <v>13256</v>
      </c>
      <c r="E4080" s="3" t="s">
        <v>13257</v>
      </c>
      <c r="F4080" s="3" t="s">
        <v>13258</v>
      </c>
      <c r="G4080" s="3" t="s">
        <v>2826</v>
      </c>
      <c r="H4080" s="58" t="str">
        <f t="shared" si="643"/>
        <v>平和供电有限公司</v>
      </c>
      <c r="I4080" s="3" t="s">
        <v>3218</v>
      </c>
      <c r="J4080" s="3" t="s">
        <v>3219</v>
      </c>
      <c r="K4080" s="3" t="s">
        <v>413</v>
      </c>
      <c r="L4080" s="3" t="s">
        <v>435</v>
      </c>
      <c r="M4080" s="3" t="s">
        <v>13259</v>
      </c>
      <c r="N4080" s="3" t="s">
        <v>13260</v>
      </c>
      <c r="O4080" s="3" t="s">
        <v>156</v>
      </c>
      <c r="P4080" s="3" t="s">
        <v>157</v>
      </c>
      <c r="Q4080" s="3" t="s">
        <v>13261</v>
      </c>
      <c r="R4080" s="3" t="s">
        <v>13262</v>
      </c>
      <c r="S4080" s="3" t="s">
        <v>13263</v>
      </c>
      <c r="T4080" s="3" t="s">
        <v>73</v>
      </c>
      <c r="U4080" s="3" t="s">
        <v>13264</v>
      </c>
      <c r="V4080" s="3" t="s">
        <v>76</v>
      </c>
      <c r="W4080" s="3" t="s">
        <v>73</v>
      </c>
      <c r="X4080" s="3" t="s">
        <v>73</v>
      </c>
      <c r="Y4080" s="3" t="s">
        <v>73</v>
      </c>
      <c r="Z4080" s="3" t="s">
        <v>13265</v>
      </c>
      <c r="AA4080" s="3" t="s">
        <v>13266</v>
      </c>
      <c r="AB4080" s="3" t="s">
        <v>78</v>
      </c>
      <c r="AC4080" s="3" t="s">
        <v>13267</v>
      </c>
      <c r="AD4080" s="3" t="s">
        <v>80</v>
      </c>
      <c r="AE4080" s="3" t="s">
        <v>73</v>
      </c>
      <c r="AF4080" s="3" t="s">
        <v>73</v>
      </c>
      <c r="AG4080" s="3" t="s">
        <v>73</v>
      </c>
      <c r="AH4080" s="3" t="s">
        <v>73</v>
      </c>
      <c r="AI4080" s="3" t="s">
        <v>165</v>
      </c>
      <c r="AJ4080" s="3" t="s">
        <v>166</v>
      </c>
      <c r="AK4080" s="3" t="s">
        <v>82</v>
      </c>
      <c r="AL4080" s="3" t="s">
        <v>7496</v>
      </c>
      <c r="AM4080" s="3" t="s">
        <v>3219</v>
      </c>
      <c r="AN4080" s="3" t="s">
        <v>13266</v>
      </c>
      <c r="AO4080" s="3" t="s">
        <v>82</v>
      </c>
      <c r="AP4080" s="3" t="s">
        <v>93</v>
      </c>
      <c r="AQ4080" s="3" t="s">
        <v>76</v>
      </c>
      <c r="AR4080" s="3" t="s">
        <v>73</v>
      </c>
      <c r="AS4080" s="3" t="s">
        <v>73</v>
      </c>
      <c r="AT4080" s="3" t="s">
        <v>138</v>
      </c>
      <c r="AU4080" s="3" t="s">
        <v>191</v>
      </c>
      <c r="AV4080" s="3" t="s">
        <v>192</v>
      </c>
      <c r="AW4080" s="3" t="s">
        <v>193</v>
      </c>
      <c r="AX4080" s="3" t="s">
        <v>566</v>
      </c>
      <c r="AY4080" s="3" t="s">
        <v>73</v>
      </c>
      <c r="AZ4080" s="3" t="s">
        <v>4612</v>
      </c>
      <c r="BA4080" s="3" t="s">
        <v>823</v>
      </c>
      <c r="BB4080" s="3" t="s">
        <v>13268</v>
      </c>
      <c r="BC4080" s="3" t="s">
        <v>13255</v>
      </c>
      <c r="BD4080" s="3" t="s">
        <v>13269</v>
      </c>
      <c r="BE4080" s="3" t="s">
        <v>91</v>
      </c>
      <c r="BF4080" s="3" t="s">
        <v>13270</v>
      </c>
      <c r="BG4080" s="3" t="s">
        <v>93</v>
      </c>
      <c r="BH4080" s="3" t="s">
        <v>93</v>
      </c>
      <c r="BI4080" s="3" t="s">
        <v>76</v>
      </c>
      <c r="BJ4080" s="3" t="s">
        <v>93</v>
      </c>
    </row>
    <row r="4081" spans="1:62" hidden="1" x14ac:dyDescent="0.2">
      <c r="A4081" s="2" t="s">
        <v>4306</v>
      </c>
      <c r="B4081" s="3" t="s">
        <v>8538</v>
      </c>
      <c r="C4081" s="3" t="s">
        <v>219</v>
      </c>
      <c r="D4081" s="3" t="s">
        <v>13242</v>
      </c>
      <c r="E4081" s="3" t="s">
        <v>13243</v>
      </c>
      <c r="F4081" s="3" t="s">
        <v>13244</v>
      </c>
      <c r="G4081" s="3" t="s">
        <v>1603</v>
      </c>
      <c r="H4081" s="58" t="str">
        <f t="shared" si="643"/>
        <v>霞浦供电公司</v>
      </c>
      <c r="I4081" s="3" t="s">
        <v>2518</v>
      </c>
      <c r="J4081" s="3" t="s">
        <v>2519</v>
      </c>
      <c r="K4081" s="3" t="s">
        <v>413</v>
      </c>
      <c r="L4081" s="3" t="s">
        <v>497</v>
      </c>
      <c r="M4081" s="3" t="s">
        <v>13245</v>
      </c>
      <c r="N4081" s="3" t="s">
        <v>13246</v>
      </c>
      <c r="O4081" s="3" t="s">
        <v>156</v>
      </c>
      <c r="P4081" s="3" t="s">
        <v>106</v>
      </c>
      <c r="Q4081" s="3" t="s">
        <v>13247</v>
      </c>
      <c r="R4081" s="3" t="s">
        <v>13248</v>
      </c>
      <c r="S4081" s="3" t="s">
        <v>13249</v>
      </c>
      <c r="T4081" s="3" t="s">
        <v>73</v>
      </c>
      <c r="U4081" s="3" t="s">
        <v>13250</v>
      </c>
      <c r="V4081" s="3" t="s">
        <v>76</v>
      </c>
      <c r="W4081" s="3" t="s">
        <v>73</v>
      </c>
      <c r="X4081" s="3" t="s">
        <v>73</v>
      </c>
      <c r="Y4081" s="3" t="s">
        <v>73</v>
      </c>
      <c r="Z4081" s="3" t="s">
        <v>13251</v>
      </c>
      <c r="AA4081" s="3" t="s">
        <v>73</v>
      </c>
      <c r="AB4081" s="3" t="s">
        <v>78</v>
      </c>
      <c r="AC4081" s="3" t="s">
        <v>13252</v>
      </c>
      <c r="AD4081" s="3" t="s">
        <v>80</v>
      </c>
      <c r="AE4081" s="3" t="s">
        <v>73</v>
      </c>
      <c r="AF4081" s="3" t="s">
        <v>73</v>
      </c>
      <c r="AG4081" s="3" t="s">
        <v>73</v>
      </c>
      <c r="AH4081" s="3" t="s">
        <v>73</v>
      </c>
      <c r="AI4081" s="3" t="s">
        <v>115</v>
      </c>
      <c r="AJ4081" s="3" t="s">
        <v>403</v>
      </c>
      <c r="AK4081" s="3" t="s">
        <v>82</v>
      </c>
      <c r="AL4081" s="3" t="s">
        <v>235</v>
      </c>
      <c r="AM4081" s="3" t="s">
        <v>236</v>
      </c>
      <c r="AN4081" s="3" t="s">
        <v>73</v>
      </c>
      <c r="AO4081" s="3" t="s">
        <v>73</v>
      </c>
      <c r="AP4081" s="3" t="s">
        <v>76</v>
      </c>
      <c r="AQ4081" s="3" t="s">
        <v>73</v>
      </c>
      <c r="AR4081" s="3" t="s">
        <v>73</v>
      </c>
      <c r="AS4081" s="3" t="s">
        <v>73</v>
      </c>
      <c r="AT4081" s="3" t="s">
        <v>138</v>
      </c>
      <c r="AU4081" s="3" t="s">
        <v>331</v>
      </c>
      <c r="AV4081" s="3" t="s">
        <v>510</v>
      </c>
      <c r="AW4081" s="3" t="s">
        <v>976</v>
      </c>
      <c r="AX4081" s="3" t="s">
        <v>566</v>
      </c>
      <c r="AY4081" s="3" t="s">
        <v>73</v>
      </c>
      <c r="AZ4081" s="3" t="s">
        <v>1458</v>
      </c>
      <c r="BA4081" s="3" t="s">
        <v>823</v>
      </c>
      <c r="BB4081" s="3" t="s">
        <v>6102</v>
      </c>
      <c r="BC4081" s="3" t="s">
        <v>8538</v>
      </c>
      <c r="BD4081" s="3" t="s">
        <v>13253</v>
      </c>
      <c r="BE4081" s="3" t="s">
        <v>91</v>
      </c>
      <c r="BF4081" s="3" t="s">
        <v>13254</v>
      </c>
      <c r="BG4081" s="3" t="s">
        <v>93</v>
      </c>
      <c r="BH4081" s="3" t="s">
        <v>93</v>
      </c>
      <c r="BI4081" s="3" t="s">
        <v>76</v>
      </c>
      <c r="BJ4081" s="3" t="s">
        <v>93</v>
      </c>
    </row>
    <row r="4082" spans="1:62" hidden="1" x14ac:dyDescent="0.2">
      <c r="A4082" s="2" t="s">
        <v>5502</v>
      </c>
      <c r="B4082" s="3" t="s">
        <v>8425</v>
      </c>
      <c r="C4082" s="3" t="s">
        <v>147</v>
      </c>
      <c r="D4082" s="3" t="s">
        <v>13229</v>
      </c>
      <c r="E4082" s="3" t="s">
        <v>13230</v>
      </c>
      <c r="F4082" s="3" t="s">
        <v>13231</v>
      </c>
      <c r="G4082" s="3" t="s">
        <v>2556</v>
      </c>
      <c r="H4082" s="58" t="str">
        <f t="shared" si="643"/>
        <v>连城供电有限公司</v>
      </c>
      <c r="I4082" s="3" t="s">
        <v>4235</v>
      </c>
      <c r="J4082" s="3" t="s">
        <v>4236</v>
      </c>
      <c r="K4082" s="3" t="s">
        <v>129</v>
      </c>
      <c r="L4082" s="3" t="s">
        <v>575</v>
      </c>
      <c r="M4082" s="3" t="s">
        <v>13232</v>
      </c>
      <c r="N4082" s="3" t="s">
        <v>13233</v>
      </c>
      <c r="O4082" s="3" t="s">
        <v>70</v>
      </c>
      <c r="P4082" s="3" t="s">
        <v>185</v>
      </c>
      <c r="Q4082" s="3" t="s">
        <v>13234</v>
      </c>
      <c r="R4082" s="3" t="s">
        <v>13235</v>
      </c>
      <c r="S4082" s="3" t="s">
        <v>10406</v>
      </c>
      <c r="T4082" s="3" t="s">
        <v>73</v>
      </c>
      <c r="U4082" s="3" t="s">
        <v>13236</v>
      </c>
      <c r="V4082" s="3" t="s">
        <v>76</v>
      </c>
      <c r="W4082" s="3" t="s">
        <v>73</v>
      </c>
      <c r="X4082" s="3" t="s">
        <v>73</v>
      </c>
      <c r="Y4082" s="3" t="s">
        <v>73</v>
      </c>
      <c r="Z4082" s="3" t="s">
        <v>13237</v>
      </c>
      <c r="AA4082" s="3" t="s">
        <v>13238</v>
      </c>
      <c r="AB4082" s="3" t="s">
        <v>78</v>
      </c>
      <c r="AC4082" s="3" t="s">
        <v>13239</v>
      </c>
      <c r="AD4082" s="3" t="s">
        <v>164</v>
      </c>
      <c r="AE4082" s="3" t="s">
        <v>73</v>
      </c>
      <c r="AF4082" s="3" t="s">
        <v>73</v>
      </c>
      <c r="AG4082" s="3" t="s">
        <v>73</v>
      </c>
      <c r="AH4082" s="3" t="s">
        <v>73</v>
      </c>
      <c r="AI4082" s="3" t="s">
        <v>82</v>
      </c>
      <c r="AJ4082" s="3" t="s">
        <v>82</v>
      </c>
      <c r="AK4082" s="3" t="s">
        <v>1808</v>
      </c>
      <c r="AL4082" s="3" t="s">
        <v>2606</v>
      </c>
      <c r="AM4082" s="3" t="s">
        <v>922</v>
      </c>
      <c r="AN4082" s="3" t="s">
        <v>13238</v>
      </c>
      <c r="AO4082" s="3" t="s">
        <v>73</v>
      </c>
      <c r="AP4082" s="3" t="s">
        <v>93</v>
      </c>
      <c r="AQ4082" s="3" t="s">
        <v>76</v>
      </c>
      <c r="AR4082" s="3" t="s">
        <v>76</v>
      </c>
      <c r="AS4082" s="3" t="s">
        <v>73</v>
      </c>
      <c r="AT4082" s="3" t="s">
        <v>138</v>
      </c>
      <c r="AU4082" s="3" t="s">
        <v>485</v>
      </c>
      <c r="AV4082" s="3" t="s">
        <v>1350</v>
      </c>
      <c r="AW4082" s="3" t="s">
        <v>1351</v>
      </c>
      <c r="AX4082" s="3" t="s">
        <v>142</v>
      </c>
      <c r="AY4082" s="3" t="s">
        <v>73</v>
      </c>
      <c r="AZ4082" s="3" t="s">
        <v>824</v>
      </c>
      <c r="BA4082" s="3" t="s">
        <v>824</v>
      </c>
      <c r="BB4082" s="3" t="s">
        <v>4112</v>
      </c>
      <c r="BC4082" s="3" t="s">
        <v>8425</v>
      </c>
      <c r="BD4082" s="3" t="s">
        <v>13240</v>
      </c>
      <c r="BE4082" s="3" t="s">
        <v>91</v>
      </c>
      <c r="BF4082" s="3" t="s">
        <v>13241</v>
      </c>
      <c r="BG4082" s="3" t="s">
        <v>93</v>
      </c>
      <c r="BH4082" s="3" t="s">
        <v>93</v>
      </c>
      <c r="BI4082" s="3" t="s">
        <v>76</v>
      </c>
      <c r="BJ4082" s="3" t="s">
        <v>93</v>
      </c>
    </row>
    <row r="4083" spans="1:62" hidden="1" x14ac:dyDescent="0.2">
      <c r="A4083" s="2" t="s">
        <v>3887</v>
      </c>
      <c r="B4083" s="3" t="s">
        <v>7779</v>
      </c>
      <c r="C4083" s="3" t="s">
        <v>219</v>
      </c>
      <c r="D4083" s="3" t="s">
        <v>13217</v>
      </c>
      <c r="E4083" s="3" t="s">
        <v>13218</v>
      </c>
      <c r="F4083" s="3" t="s">
        <v>13219</v>
      </c>
      <c r="G4083" s="3" t="s">
        <v>536</v>
      </c>
      <c r="H4083" s="58" t="str">
        <f t="shared" si="643"/>
        <v>寿宁供电公司</v>
      </c>
      <c r="I4083" s="3" t="s">
        <v>4759</v>
      </c>
      <c r="J4083" s="3" t="s">
        <v>317</v>
      </c>
      <c r="K4083" s="3" t="s">
        <v>103</v>
      </c>
      <c r="L4083" s="3" t="s">
        <v>103</v>
      </c>
      <c r="M4083" s="3" t="s">
        <v>13220</v>
      </c>
      <c r="N4083" s="3" t="s">
        <v>13221</v>
      </c>
      <c r="O4083" s="3" t="s">
        <v>156</v>
      </c>
      <c r="P4083" s="3" t="s">
        <v>185</v>
      </c>
      <c r="Q4083" s="3" t="s">
        <v>13222</v>
      </c>
      <c r="R4083" s="3" t="s">
        <v>13223</v>
      </c>
      <c r="S4083" s="3" t="s">
        <v>300</v>
      </c>
      <c r="T4083" s="3" t="s">
        <v>73</v>
      </c>
      <c r="U4083" s="3" t="s">
        <v>13224</v>
      </c>
      <c r="V4083" s="3" t="s">
        <v>76</v>
      </c>
      <c r="W4083" s="3" t="s">
        <v>73</v>
      </c>
      <c r="X4083" s="3" t="s">
        <v>73</v>
      </c>
      <c r="Y4083" s="3" t="s">
        <v>73</v>
      </c>
      <c r="Z4083" s="3" t="s">
        <v>13225</v>
      </c>
      <c r="AA4083" s="3" t="s">
        <v>13226</v>
      </c>
      <c r="AB4083" s="3" t="s">
        <v>78</v>
      </c>
      <c r="AC4083" s="3" t="s">
        <v>13227</v>
      </c>
      <c r="AD4083" s="3" t="s">
        <v>80</v>
      </c>
      <c r="AE4083" s="3" t="s">
        <v>73</v>
      </c>
      <c r="AF4083" s="3" t="s">
        <v>73</v>
      </c>
      <c r="AG4083" s="3" t="s">
        <v>73</v>
      </c>
      <c r="AH4083" s="3" t="s">
        <v>73</v>
      </c>
      <c r="AI4083" s="3" t="s">
        <v>82</v>
      </c>
      <c r="AJ4083" s="3" t="s">
        <v>82</v>
      </c>
      <c r="AK4083" s="3" t="s">
        <v>1808</v>
      </c>
      <c r="AL4083" s="3" t="s">
        <v>3830</v>
      </c>
      <c r="AM4083" s="3" t="s">
        <v>2818</v>
      </c>
      <c r="AN4083" s="3" t="s">
        <v>13226</v>
      </c>
      <c r="AO4083" s="3" t="s">
        <v>76</v>
      </c>
      <c r="AP4083" s="3" t="s">
        <v>93</v>
      </c>
      <c r="AQ4083" s="3" t="s">
        <v>76</v>
      </c>
      <c r="AR4083" s="3" t="s">
        <v>73</v>
      </c>
      <c r="AS4083" s="3" t="s">
        <v>73</v>
      </c>
      <c r="AT4083" s="3" t="s">
        <v>117</v>
      </c>
      <c r="AU4083" s="3" t="s">
        <v>118</v>
      </c>
      <c r="AV4083" s="3" t="s">
        <v>119</v>
      </c>
      <c r="AW4083" s="3" t="s">
        <v>120</v>
      </c>
      <c r="AX4083" s="3" t="s">
        <v>262</v>
      </c>
      <c r="AY4083" s="3" t="s">
        <v>73</v>
      </c>
      <c r="AZ4083" s="3" t="s">
        <v>1059</v>
      </c>
      <c r="BA4083" s="3" t="s">
        <v>1500</v>
      </c>
      <c r="BB4083" s="3" t="s">
        <v>6496</v>
      </c>
      <c r="BC4083" s="3" t="s">
        <v>7779</v>
      </c>
      <c r="BD4083" s="3" t="s">
        <v>7780</v>
      </c>
      <c r="BE4083" s="3" t="s">
        <v>91</v>
      </c>
      <c r="BF4083" s="3" t="s">
        <v>13228</v>
      </c>
      <c r="BG4083" s="3" t="s">
        <v>93</v>
      </c>
      <c r="BH4083" s="3" t="s">
        <v>93</v>
      </c>
      <c r="BI4083" s="3" t="s">
        <v>76</v>
      </c>
      <c r="BJ4083" s="3" t="s">
        <v>93</v>
      </c>
    </row>
    <row r="4084" spans="1:62" hidden="1" x14ac:dyDescent="0.2">
      <c r="A4084" s="2" t="s">
        <v>4308</v>
      </c>
      <c r="B4084" s="3" t="s">
        <v>13202</v>
      </c>
      <c r="C4084" s="3" t="s">
        <v>243</v>
      </c>
      <c r="D4084" s="3" t="s">
        <v>13203</v>
      </c>
      <c r="E4084" s="3" t="s">
        <v>13204</v>
      </c>
      <c r="F4084" s="3" t="s">
        <v>13205</v>
      </c>
      <c r="G4084" s="3" t="s">
        <v>1736</v>
      </c>
      <c r="H4084" s="58" t="str">
        <f t="shared" ref="H4084:H4085" si="644">C4084</f>
        <v>福州</v>
      </c>
      <c r="I4084" s="3" t="s">
        <v>3122</v>
      </c>
      <c r="J4084" s="3" t="s">
        <v>3123</v>
      </c>
      <c r="K4084" s="3" t="s">
        <v>413</v>
      </c>
      <c r="L4084" s="3" t="s">
        <v>497</v>
      </c>
      <c r="M4084" s="3" t="s">
        <v>13206</v>
      </c>
      <c r="N4084" s="3" t="s">
        <v>13207</v>
      </c>
      <c r="O4084" s="3" t="s">
        <v>293</v>
      </c>
      <c r="P4084" s="3" t="s">
        <v>106</v>
      </c>
      <c r="Q4084" s="3" t="s">
        <v>13208</v>
      </c>
      <c r="R4084" s="3" t="s">
        <v>13209</v>
      </c>
      <c r="S4084" s="3" t="s">
        <v>13210</v>
      </c>
      <c r="T4084" s="3" t="s">
        <v>13211</v>
      </c>
      <c r="U4084" s="3" t="s">
        <v>13212</v>
      </c>
      <c r="V4084" s="3" t="s">
        <v>76</v>
      </c>
      <c r="W4084" s="3" t="s">
        <v>73</v>
      </c>
      <c r="X4084" s="3" t="s">
        <v>73</v>
      </c>
      <c r="Y4084" s="3" t="s">
        <v>73</v>
      </c>
      <c r="Z4084" s="3" t="s">
        <v>13206</v>
      </c>
      <c r="AA4084" s="3" t="s">
        <v>73</v>
      </c>
      <c r="AB4084" s="3" t="s">
        <v>78</v>
      </c>
      <c r="AC4084" s="3" t="s">
        <v>13213</v>
      </c>
      <c r="AD4084" s="3" t="s">
        <v>80</v>
      </c>
      <c r="AE4084" s="3" t="s">
        <v>73</v>
      </c>
      <c r="AF4084" s="3" t="s">
        <v>73</v>
      </c>
      <c r="AG4084" s="3" t="s">
        <v>73</v>
      </c>
      <c r="AH4084" s="3" t="s">
        <v>73</v>
      </c>
      <c r="AI4084" s="3" t="s">
        <v>82</v>
      </c>
      <c r="AJ4084" s="3" t="s">
        <v>82</v>
      </c>
      <c r="AK4084" s="3" t="s">
        <v>82</v>
      </c>
      <c r="AL4084" s="3" t="s">
        <v>3125</v>
      </c>
      <c r="AM4084" s="3" t="s">
        <v>3126</v>
      </c>
      <c r="AN4084" s="3" t="s">
        <v>73</v>
      </c>
      <c r="AO4084" s="3" t="s">
        <v>73</v>
      </c>
      <c r="AP4084" s="3" t="s">
        <v>76</v>
      </c>
      <c r="AQ4084" s="3" t="s">
        <v>73</v>
      </c>
      <c r="AR4084" s="3" t="s">
        <v>73</v>
      </c>
      <c r="AS4084" s="3" t="s">
        <v>73</v>
      </c>
      <c r="AT4084" s="3" t="s">
        <v>138</v>
      </c>
      <c r="AU4084" s="3" t="s">
        <v>2631</v>
      </c>
      <c r="AV4084" s="3" t="s">
        <v>1669</v>
      </c>
      <c r="AW4084" s="3" t="s">
        <v>1670</v>
      </c>
      <c r="AX4084" s="3" t="s">
        <v>566</v>
      </c>
      <c r="AY4084" s="3" t="s">
        <v>13211</v>
      </c>
      <c r="AZ4084" s="3" t="s">
        <v>861</v>
      </c>
      <c r="BA4084" s="3" t="s">
        <v>769</v>
      </c>
      <c r="BB4084" s="3" t="s">
        <v>13214</v>
      </c>
      <c r="BC4084" s="3" t="s">
        <v>13202</v>
      </c>
      <c r="BD4084" s="3" t="s">
        <v>13215</v>
      </c>
      <c r="BE4084" s="3" t="s">
        <v>91</v>
      </c>
      <c r="BF4084" s="3" t="s">
        <v>13216</v>
      </c>
      <c r="BG4084" s="3" t="s">
        <v>93</v>
      </c>
      <c r="BH4084" s="3" t="s">
        <v>93</v>
      </c>
      <c r="BI4084" s="3" t="s">
        <v>76</v>
      </c>
      <c r="BJ4084" s="3" t="s">
        <v>93</v>
      </c>
    </row>
    <row r="4085" spans="1:62" hidden="1" x14ac:dyDescent="0.2">
      <c r="A4085" s="2" t="s">
        <v>4566</v>
      </c>
      <c r="B4085" s="3" t="s">
        <v>13189</v>
      </c>
      <c r="C4085" s="3" t="s">
        <v>60</v>
      </c>
      <c r="D4085" s="3" t="s">
        <v>13190</v>
      </c>
      <c r="E4085" s="3" t="s">
        <v>13191</v>
      </c>
      <c r="F4085" s="3" t="s">
        <v>13192</v>
      </c>
      <c r="G4085" s="3" t="s">
        <v>1319</v>
      </c>
      <c r="H4085" s="58" t="str">
        <f t="shared" si="644"/>
        <v>厦门</v>
      </c>
      <c r="I4085" s="3" t="s">
        <v>2503</v>
      </c>
      <c r="J4085" s="3" t="s">
        <v>2504</v>
      </c>
      <c r="K4085" s="3" t="s">
        <v>129</v>
      </c>
      <c r="L4085" s="3" t="s">
        <v>575</v>
      </c>
      <c r="M4085" s="3" t="s">
        <v>13193</v>
      </c>
      <c r="N4085" s="3" t="s">
        <v>13194</v>
      </c>
      <c r="O4085" s="3" t="s">
        <v>156</v>
      </c>
      <c r="P4085" s="3" t="s">
        <v>157</v>
      </c>
      <c r="Q4085" s="3" t="s">
        <v>13195</v>
      </c>
      <c r="R4085" s="3" t="s">
        <v>13196</v>
      </c>
      <c r="S4085" s="3" t="s">
        <v>130</v>
      </c>
      <c r="T4085" s="3" t="s">
        <v>13197</v>
      </c>
      <c r="U4085" s="3" t="s">
        <v>13198</v>
      </c>
      <c r="V4085" s="3" t="s">
        <v>76</v>
      </c>
      <c r="W4085" s="3" t="s">
        <v>73</v>
      </c>
      <c r="X4085" s="3" t="s">
        <v>73</v>
      </c>
      <c r="Y4085" s="3" t="s">
        <v>73</v>
      </c>
      <c r="Z4085" s="3" t="s">
        <v>13193</v>
      </c>
      <c r="AA4085" s="3" t="s">
        <v>73</v>
      </c>
      <c r="AB4085" s="3" t="s">
        <v>78</v>
      </c>
      <c r="AC4085" s="3" t="s">
        <v>13199</v>
      </c>
      <c r="AD4085" s="3" t="s">
        <v>164</v>
      </c>
      <c r="AE4085" s="3" t="s">
        <v>1329</v>
      </c>
      <c r="AF4085" s="3" t="s">
        <v>73</v>
      </c>
      <c r="AG4085" s="3" t="s">
        <v>73</v>
      </c>
      <c r="AH4085" s="3" t="s">
        <v>73</v>
      </c>
      <c r="AI4085" s="3" t="s">
        <v>211</v>
      </c>
      <c r="AJ4085" s="3" t="s">
        <v>166</v>
      </c>
      <c r="AK4085" s="3" t="s">
        <v>82</v>
      </c>
      <c r="AL4085" s="3" t="s">
        <v>1330</v>
      </c>
      <c r="AM4085" s="3" t="s">
        <v>1331</v>
      </c>
      <c r="AN4085" s="3" t="s">
        <v>73</v>
      </c>
      <c r="AO4085" s="3" t="s">
        <v>73</v>
      </c>
      <c r="AP4085" s="3" t="s">
        <v>76</v>
      </c>
      <c r="AQ4085" s="3" t="s">
        <v>73</v>
      </c>
      <c r="AR4085" s="3" t="s">
        <v>76</v>
      </c>
      <c r="AS4085" s="3" t="s">
        <v>73</v>
      </c>
      <c r="AT4085" s="3" t="s">
        <v>708</v>
      </c>
      <c r="AU4085" s="3" t="s">
        <v>2754</v>
      </c>
      <c r="AV4085" s="3" t="s">
        <v>2644</v>
      </c>
      <c r="AW4085" s="3" t="s">
        <v>2755</v>
      </c>
      <c r="AX4085" s="3" t="s">
        <v>142</v>
      </c>
      <c r="AY4085" s="3" t="s">
        <v>13197</v>
      </c>
      <c r="AZ4085" s="3" t="s">
        <v>843</v>
      </c>
      <c r="BA4085" s="3" t="s">
        <v>4612</v>
      </c>
      <c r="BB4085" s="3" t="s">
        <v>5445</v>
      </c>
      <c r="BC4085" s="3" t="s">
        <v>13189</v>
      </c>
      <c r="BD4085" s="3" t="s">
        <v>13200</v>
      </c>
      <c r="BE4085" s="3" t="s">
        <v>91</v>
      </c>
      <c r="BF4085" s="3" t="s">
        <v>13201</v>
      </c>
      <c r="BG4085" s="3" t="s">
        <v>93</v>
      </c>
      <c r="BH4085" s="3" t="s">
        <v>93</v>
      </c>
      <c r="BI4085" s="3" t="s">
        <v>76</v>
      </c>
      <c r="BJ4085" s="3" t="s">
        <v>93</v>
      </c>
    </row>
    <row r="4086" spans="1:62" hidden="1" x14ac:dyDescent="0.2">
      <c r="A4086" s="2" t="s">
        <v>4310</v>
      </c>
      <c r="B4086" s="3" t="s">
        <v>13175</v>
      </c>
      <c r="C4086" s="3" t="s">
        <v>96</v>
      </c>
      <c r="D4086" s="3" t="s">
        <v>13176</v>
      </c>
      <c r="E4086" s="3" t="s">
        <v>13177</v>
      </c>
      <c r="F4086" s="3" t="s">
        <v>13178</v>
      </c>
      <c r="G4086" s="3" t="s">
        <v>868</v>
      </c>
      <c r="H4086" s="58" t="str">
        <f>G4086</f>
        <v>建阳供电公司</v>
      </c>
      <c r="I4086" s="3" t="s">
        <v>6802</v>
      </c>
      <c r="J4086" s="3" t="s">
        <v>6803</v>
      </c>
      <c r="K4086" s="3" t="s">
        <v>129</v>
      </c>
      <c r="L4086" s="3" t="s">
        <v>575</v>
      </c>
      <c r="M4086" s="3" t="s">
        <v>13082</v>
      </c>
      <c r="N4086" s="3" t="s">
        <v>13179</v>
      </c>
      <c r="O4086" s="3" t="s">
        <v>70</v>
      </c>
      <c r="P4086" s="3" t="s">
        <v>71</v>
      </c>
      <c r="Q4086" s="3" t="s">
        <v>13180</v>
      </c>
      <c r="R4086" s="3" t="s">
        <v>13181</v>
      </c>
      <c r="S4086" s="3" t="s">
        <v>13182</v>
      </c>
      <c r="T4086" s="3" t="s">
        <v>73</v>
      </c>
      <c r="U4086" s="3" t="s">
        <v>13183</v>
      </c>
      <c r="V4086" s="3" t="s">
        <v>76</v>
      </c>
      <c r="W4086" s="3" t="s">
        <v>73</v>
      </c>
      <c r="X4086" s="3" t="s">
        <v>73</v>
      </c>
      <c r="Y4086" s="3" t="s">
        <v>73</v>
      </c>
      <c r="Z4086" s="3" t="s">
        <v>13184</v>
      </c>
      <c r="AA4086" s="3" t="s">
        <v>13185</v>
      </c>
      <c r="AB4086" s="3" t="s">
        <v>78</v>
      </c>
      <c r="AC4086" s="3" t="s">
        <v>13186</v>
      </c>
      <c r="AD4086" s="3" t="s">
        <v>80</v>
      </c>
      <c r="AE4086" s="3" t="s">
        <v>73</v>
      </c>
      <c r="AF4086" s="3" t="s">
        <v>73</v>
      </c>
      <c r="AG4086" s="3" t="s">
        <v>73</v>
      </c>
      <c r="AH4086" s="3" t="s">
        <v>73</v>
      </c>
      <c r="AI4086" s="3" t="s">
        <v>82</v>
      </c>
      <c r="AJ4086" s="3" t="s">
        <v>82</v>
      </c>
      <c r="AK4086" s="3" t="s">
        <v>82</v>
      </c>
      <c r="AL4086" s="3" t="s">
        <v>8669</v>
      </c>
      <c r="AM4086" s="3" t="s">
        <v>879</v>
      </c>
      <c r="AN4086" s="3" t="s">
        <v>13185</v>
      </c>
      <c r="AO4086" s="3" t="s">
        <v>73</v>
      </c>
      <c r="AP4086" s="3" t="s">
        <v>93</v>
      </c>
      <c r="AQ4086" s="3" t="s">
        <v>76</v>
      </c>
      <c r="AR4086" s="3" t="s">
        <v>76</v>
      </c>
      <c r="AS4086" s="3" t="s">
        <v>73</v>
      </c>
      <c r="AT4086" s="3" t="s">
        <v>138</v>
      </c>
      <c r="AU4086" s="3" t="s">
        <v>331</v>
      </c>
      <c r="AV4086" s="3" t="s">
        <v>2618</v>
      </c>
      <c r="AW4086" s="3" t="s">
        <v>2619</v>
      </c>
      <c r="AX4086" s="3" t="s">
        <v>142</v>
      </c>
      <c r="AY4086" s="3" t="s">
        <v>73</v>
      </c>
      <c r="AZ4086" s="3" t="s">
        <v>1458</v>
      </c>
      <c r="BA4086" s="3" t="s">
        <v>763</v>
      </c>
      <c r="BB4086" s="3" t="s">
        <v>4652</v>
      </c>
      <c r="BC4086" s="3" t="s">
        <v>13175</v>
      </c>
      <c r="BD4086" s="3" t="s">
        <v>13187</v>
      </c>
      <c r="BE4086" s="3" t="s">
        <v>91</v>
      </c>
      <c r="BF4086" s="3" t="s">
        <v>13188</v>
      </c>
      <c r="BG4086" s="3" t="s">
        <v>93</v>
      </c>
      <c r="BH4086" s="3" t="s">
        <v>93</v>
      </c>
      <c r="BI4086" s="3" t="s">
        <v>76</v>
      </c>
      <c r="BJ4086" s="3" t="s">
        <v>93</v>
      </c>
    </row>
    <row r="4087" spans="1:62" hidden="1" x14ac:dyDescent="0.2">
      <c r="A4087" s="2" t="s">
        <v>1254</v>
      </c>
      <c r="B4087" s="3" t="s">
        <v>13163</v>
      </c>
      <c r="C4087" s="3" t="s">
        <v>243</v>
      </c>
      <c r="D4087" s="3" t="s">
        <v>13164</v>
      </c>
      <c r="E4087" s="3" t="s">
        <v>13165</v>
      </c>
      <c r="F4087" s="3" t="s">
        <v>13166</v>
      </c>
      <c r="G4087" s="3" t="s">
        <v>555</v>
      </c>
      <c r="H4087" s="58" t="str">
        <f>C4087</f>
        <v>福州</v>
      </c>
      <c r="I4087" s="3" t="s">
        <v>2421</v>
      </c>
      <c r="J4087" s="3" t="s">
        <v>2422</v>
      </c>
      <c r="K4087" s="3" t="s">
        <v>129</v>
      </c>
      <c r="L4087" s="3" t="s">
        <v>130</v>
      </c>
      <c r="M4087" s="3" t="s">
        <v>13167</v>
      </c>
      <c r="N4087" s="3" t="s">
        <v>13168</v>
      </c>
      <c r="O4087" s="3" t="s">
        <v>156</v>
      </c>
      <c r="P4087" s="3" t="s">
        <v>157</v>
      </c>
      <c r="Q4087" s="3" t="s">
        <v>13169</v>
      </c>
      <c r="R4087" s="3" t="s">
        <v>13170</v>
      </c>
      <c r="S4087" s="3" t="s">
        <v>13171</v>
      </c>
      <c r="T4087" s="3" t="s">
        <v>73</v>
      </c>
      <c r="U4087" s="3" t="s">
        <v>13172</v>
      </c>
      <c r="V4087" s="3" t="s">
        <v>76</v>
      </c>
      <c r="W4087" s="3" t="s">
        <v>73</v>
      </c>
      <c r="X4087" s="3" t="s">
        <v>73</v>
      </c>
      <c r="Y4087" s="3" t="s">
        <v>73</v>
      </c>
      <c r="Z4087" s="3" t="s">
        <v>13173</v>
      </c>
      <c r="AA4087" s="3" t="s">
        <v>73</v>
      </c>
      <c r="AB4087" s="3" t="s">
        <v>78</v>
      </c>
      <c r="AC4087" s="3" t="s">
        <v>13174</v>
      </c>
      <c r="AD4087" s="3" t="s">
        <v>80</v>
      </c>
      <c r="AE4087" s="3" t="s">
        <v>73</v>
      </c>
      <c r="AF4087" s="3" t="s">
        <v>73</v>
      </c>
      <c r="AG4087" s="3" t="s">
        <v>73</v>
      </c>
      <c r="AH4087" s="3" t="s">
        <v>73</v>
      </c>
      <c r="AI4087" s="3" t="s">
        <v>402</v>
      </c>
      <c r="AJ4087" s="3" t="s">
        <v>529</v>
      </c>
      <c r="AK4087" s="3" t="s">
        <v>82</v>
      </c>
      <c r="AL4087" s="3" t="s">
        <v>2429</v>
      </c>
      <c r="AM4087" s="3" t="s">
        <v>2430</v>
      </c>
      <c r="AN4087" s="3" t="s">
        <v>73</v>
      </c>
      <c r="AO4087" s="3" t="s">
        <v>73</v>
      </c>
      <c r="AP4087" s="3" t="s">
        <v>76</v>
      </c>
      <c r="AQ4087" s="3" t="s">
        <v>73</v>
      </c>
      <c r="AR4087" s="3" t="s">
        <v>76</v>
      </c>
      <c r="AS4087" s="3" t="s">
        <v>73</v>
      </c>
      <c r="AT4087" s="3" t="s">
        <v>138</v>
      </c>
      <c r="AU4087" s="3" t="s">
        <v>740</v>
      </c>
      <c r="AV4087" s="3" t="s">
        <v>741</v>
      </c>
      <c r="AW4087" s="3" t="s">
        <v>742</v>
      </c>
      <c r="AX4087" s="3" t="s">
        <v>2654</v>
      </c>
      <c r="AY4087" s="3" t="s">
        <v>73</v>
      </c>
      <c r="AZ4087" s="3" t="s">
        <v>749</v>
      </c>
      <c r="BA4087" s="3" t="s">
        <v>743</v>
      </c>
      <c r="BB4087" s="3" t="s">
        <v>6648</v>
      </c>
      <c r="BC4087" s="3" t="s">
        <v>13163</v>
      </c>
      <c r="BD4087" s="3" t="s">
        <v>13172</v>
      </c>
      <c r="BE4087" s="3" t="s">
        <v>91</v>
      </c>
      <c r="BF4087" s="3" t="s">
        <v>73</v>
      </c>
      <c r="BG4087" s="3" t="s">
        <v>93</v>
      </c>
      <c r="BH4087" s="3" t="s">
        <v>93</v>
      </c>
      <c r="BI4087" s="3" t="s">
        <v>76</v>
      </c>
      <c r="BJ4087" s="3" t="s">
        <v>93</v>
      </c>
    </row>
    <row r="4088" spans="1:62" hidden="1" x14ac:dyDescent="0.2">
      <c r="A4088" s="2" t="s">
        <v>5453</v>
      </c>
      <c r="B4088" s="3" t="s">
        <v>8670</v>
      </c>
      <c r="C4088" s="3" t="s">
        <v>96</v>
      </c>
      <c r="D4088" s="3" t="s">
        <v>13149</v>
      </c>
      <c r="E4088" s="3" t="s">
        <v>13150</v>
      </c>
      <c r="F4088" s="3" t="s">
        <v>13151</v>
      </c>
      <c r="G4088" s="3" t="s">
        <v>2709</v>
      </c>
      <c r="H4088" s="58" t="str">
        <f t="shared" ref="H4088:H4091" si="645">G4088</f>
        <v>松溪供电公司</v>
      </c>
      <c r="I4088" s="3" t="s">
        <v>3857</v>
      </c>
      <c r="J4088" s="3" t="s">
        <v>3858</v>
      </c>
      <c r="K4088" s="3" t="s">
        <v>413</v>
      </c>
      <c r="L4088" s="3" t="s">
        <v>414</v>
      </c>
      <c r="M4088" s="3" t="s">
        <v>13152</v>
      </c>
      <c r="N4088" s="3" t="s">
        <v>13153</v>
      </c>
      <c r="O4088" s="3" t="s">
        <v>70</v>
      </c>
      <c r="P4088" s="3" t="s">
        <v>71</v>
      </c>
      <c r="Q4088" s="3" t="s">
        <v>13154</v>
      </c>
      <c r="R4088" s="3" t="s">
        <v>13155</v>
      </c>
      <c r="S4088" s="3" t="s">
        <v>13156</v>
      </c>
      <c r="T4088" s="3" t="s">
        <v>73</v>
      </c>
      <c r="U4088" s="3" t="s">
        <v>13157</v>
      </c>
      <c r="V4088" s="3" t="s">
        <v>76</v>
      </c>
      <c r="W4088" s="3" t="s">
        <v>73</v>
      </c>
      <c r="X4088" s="3" t="s">
        <v>73</v>
      </c>
      <c r="Y4088" s="3" t="s">
        <v>73</v>
      </c>
      <c r="Z4088" s="3" t="s">
        <v>13158</v>
      </c>
      <c r="AA4088" s="3" t="s">
        <v>13153</v>
      </c>
      <c r="AB4088" s="3" t="s">
        <v>78</v>
      </c>
      <c r="AC4088" s="3" t="s">
        <v>13159</v>
      </c>
      <c r="AD4088" s="3" t="s">
        <v>164</v>
      </c>
      <c r="AE4088" s="3" t="s">
        <v>73</v>
      </c>
      <c r="AF4088" s="3" t="s">
        <v>73</v>
      </c>
      <c r="AG4088" s="3" t="s">
        <v>73</v>
      </c>
      <c r="AH4088" s="3" t="s">
        <v>73</v>
      </c>
      <c r="AI4088" s="3" t="s">
        <v>82</v>
      </c>
      <c r="AJ4088" s="3" t="s">
        <v>82</v>
      </c>
      <c r="AK4088" s="3" t="s">
        <v>82</v>
      </c>
      <c r="AL4088" s="3" t="s">
        <v>13160</v>
      </c>
      <c r="AM4088" s="3" t="s">
        <v>3858</v>
      </c>
      <c r="AN4088" s="3" t="s">
        <v>13153</v>
      </c>
      <c r="AO4088" s="3" t="s">
        <v>73</v>
      </c>
      <c r="AP4088" s="3" t="s">
        <v>93</v>
      </c>
      <c r="AQ4088" s="3" t="s">
        <v>76</v>
      </c>
      <c r="AR4088" s="3" t="s">
        <v>76</v>
      </c>
      <c r="AS4088" s="3" t="s">
        <v>73</v>
      </c>
      <c r="AT4088" s="3" t="s">
        <v>138</v>
      </c>
      <c r="AU4088" s="3" t="s">
        <v>422</v>
      </c>
      <c r="AV4088" s="3" t="s">
        <v>423</v>
      </c>
      <c r="AW4088" s="3" t="s">
        <v>424</v>
      </c>
      <c r="AX4088" s="3" t="s">
        <v>89</v>
      </c>
      <c r="AY4088" s="3" t="s">
        <v>73</v>
      </c>
      <c r="AZ4088" s="3" t="s">
        <v>781</v>
      </c>
      <c r="BA4088" s="3" t="s">
        <v>782</v>
      </c>
      <c r="BB4088" s="3" t="s">
        <v>4634</v>
      </c>
      <c r="BC4088" s="3" t="s">
        <v>8670</v>
      </c>
      <c r="BD4088" s="3" t="s">
        <v>13161</v>
      </c>
      <c r="BE4088" s="3" t="s">
        <v>91</v>
      </c>
      <c r="BF4088" s="3" t="s">
        <v>13162</v>
      </c>
      <c r="BG4088" s="3" t="s">
        <v>93</v>
      </c>
      <c r="BH4088" s="3" t="s">
        <v>93</v>
      </c>
      <c r="BI4088" s="3" t="s">
        <v>76</v>
      </c>
      <c r="BJ4088" s="3" t="s">
        <v>93</v>
      </c>
    </row>
    <row r="4089" spans="1:62" hidden="1" x14ac:dyDescent="0.2">
      <c r="A4089" s="2" t="s">
        <v>3904</v>
      </c>
      <c r="B4089" s="3" t="s">
        <v>8364</v>
      </c>
      <c r="C4089" s="3" t="s">
        <v>96</v>
      </c>
      <c r="D4089" s="3" t="s">
        <v>13138</v>
      </c>
      <c r="E4089" s="3" t="s">
        <v>13139</v>
      </c>
      <c r="F4089" s="3" t="s">
        <v>13140</v>
      </c>
      <c r="G4089" s="3" t="s">
        <v>410</v>
      </c>
      <c r="H4089" s="58" t="str">
        <f t="shared" si="645"/>
        <v>建瓯供电公司</v>
      </c>
      <c r="I4089" s="3" t="s">
        <v>1715</v>
      </c>
      <c r="J4089" s="3" t="s">
        <v>1716</v>
      </c>
      <c r="K4089" s="3" t="s">
        <v>250</v>
      </c>
      <c r="L4089" s="3" t="s">
        <v>250</v>
      </c>
      <c r="M4089" s="3" t="s">
        <v>13141</v>
      </c>
      <c r="N4089" s="3" t="s">
        <v>13142</v>
      </c>
      <c r="O4089" s="3" t="s">
        <v>293</v>
      </c>
      <c r="P4089" s="3" t="s">
        <v>934</v>
      </c>
      <c r="Q4089" s="3" t="s">
        <v>13143</v>
      </c>
      <c r="R4089" s="3" t="s">
        <v>13144</v>
      </c>
      <c r="S4089" s="3" t="s">
        <v>13145</v>
      </c>
      <c r="T4089" s="3" t="s">
        <v>1722</v>
      </c>
      <c r="U4089" s="3" t="s">
        <v>8365</v>
      </c>
      <c r="V4089" s="3" t="s">
        <v>76</v>
      </c>
      <c r="W4089" s="3" t="s">
        <v>73</v>
      </c>
      <c r="X4089" s="3" t="s">
        <v>73</v>
      </c>
      <c r="Y4089" s="3" t="s">
        <v>73</v>
      </c>
      <c r="Z4089" s="3" t="s">
        <v>13146</v>
      </c>
      <c r="AA4089" s="3" t="s">
        <v>73</v>
      </c>
      <c r="AB4089" s="3" t="s">
        <v>78</v>
      </c>
      <c r="AC4089" s="3" t="s">
        <v>13147</v>
      </c>
      <c r="AD4089" s="3" t="s">
        <v>80</v>
      </c>
      <c r="AE4089" s="3" t="s">
        <v>73</v>
      </c>
      <c r="AF4089" s="3" t="s">
        <v>73</v>
      </c>
      <c r="AG4089" s="3" t="s">
        <v>73</v>
      </c>
      <c r="AH4089" s="3" t="s">
        <v>73</v>
      </c>
      <c r="AI4089" s="3" t="s">
        <v>465</v>
      </c>
      <c r="AJ4089" s="3" t="s">
        <v>507</v>
      </c>
      <c r="AK4089" s="3" t="s">
        <v>189</v>
      </c>
      <c r="AL4089" s="3" t="s">
        <v>420</v>
      </c>
      <c r="AM4089" s="3" t="s">
        <v>421</v>
      </c>
      <c r="AN4089" s="3" t="s">
        <v>73</v>
      </c>
      <c r="AO4089" s="3" t="s">
        <v>73</v>
      </c>
      <c r="AP4089" s="3" t="s">
        <v>76</v>
      </c>
      <c r="AQ4089" s="3" t="s">
        <v>73</v>
      </c>
      <c r="AR4089" s="3" t="s">
        <v>73</v>
      </c>
      <c r="AS4089" s="3" t="s">
        <v>73</v>
      </c>
      <c r="AT4089" s="3" t="s">
        <v>299</v>
      </c>
      <c r="AU4089" s="3" t="s">
        <v>299</v>
      </c>
      <c r="AV4089" s="3" t="s">
        <v>299</v>
      </c>
      <c r="AW4089" s="3" t="s">
        <v>300</v>
      </c>
      <c r="AX4089" s="3" t="s">
        <v>262</v>
      </c>
      <c r="AY4089" s="3" t="s">
        <v>1722</v>
      </c>
      <c r="AZ4089" s="3" t="s">
        <v>823</v>
      </c>
      <c r="BA4089" s="3" t="s">
        <v>823</v>
      </c>
      <c r="BB4089" s="3" t="s">
        <v>5155</v>
      </c>
      <c r="BC4089" s="3" t="s">
        <v>8364</v>
      </c>
      <c r="BD4089" s="3" t="s">
        <v>8366</v>
      </c>
      <c r="BE4089" s="3" t="s">
        <v>91</v>
      </c>
      <c r="BF4089" s="3" t="s">
        <v>13148</v>
      </c>
      <c r="BG4089" s="3" t="s">
        <v>93</v>
      </c>
      <c r="BH4089" s="3" t="s">
        <v>93</v>
      </c>
      <c r="BI4089" s="3" t="s">
        <v>76</v>
      </c>
      <c r="BJ4089" s="3" t="s">
        <v>93</v>
      </c>
    </row>
    <row r="4090" spans="1:62" hidden="1" x14ac:dyDescent="0.2">
      <c r="A4090" s="2" t="s">
        <v>6465</v>
      </c>
      <c r="B4090" s="3" t="s">
        <v>1132</v>
      </c>
      <c r="C4090" s="3" t="s">
        <v>96</v>
      </c>
      <c r="D4090" s="3" t="s">
        <v>13130</v>
      </c>
      <c r="E4090" s="3" t="s">
        <v>13131</v>
      </c>
      <c r="F4090" s="3" t="s">
        <v>13132</v>
      </c>
      <c r="G4090" s="3" t="s">
        <v>410</v>
      </c>
      <c r="H4090" s="58" t="str">
        <f t="shared" si="645"/>
        <v>建瓯供电公司</v>
      </c>
      <c r="I4090" s="3" t="s">
        <v>1121</v>
      </c>
      <c r="J4090" s="3" t="s">
        <v>1122</v>
      </c>
      <c r="K4090" s="3" t="s">
        <v>103</v>
      </c>
      <c r="L4090" s="3" t="s">
        <v>103</v>
      </c>
      <c r="M4090" s="3" t="s">
        <v>13133</v>
      </c>
      <c r="N4090" s="3" t="s">
        <v>13134</v>
      </c>
      <c r="O4090" s="3" t="s">
        <v>293</v>
      </c>
      <c r="P4090" s="3" t="s">
        <v>106</v>
      </c>
      <c r="Q4090" s="3" t="s">
        <v>13135</v>
      </c>
      <c r="R4090" s="3" t="s">
        <v>13136</v>
      </c>
      <c r="S4090" s="3" t="s">
        <v>73</v>
      </c>
      <c r="T4090" s="3" t="s">
        <v>73</v>
      </c>
      <c r="U4090" s="3" t="s">
        <v>13137</v>
      </c>
      <c r="V4090" s="3" t="s">
        <v>76</v>
      </c>
      <c r="W4090" s="3" t="s">
        <v>73</v>
      </c>
      <c r="X4090" s="3" t="s">
        <v>73</v>
      </c>
      <c r="Y4090" s="3" t="s">
        <v>73</v>
      </c>
      <c r="Z4090" s="3" t="s">
        <v>13133</v>
      </c>
      <c r="AA4090" s="3" t="s">
        <v>73</v>
      </c>
      <c r="AB4090" s="3" t="s">
        <v>78</v>
      </c>
      <c r="AC4090" s="3" t="s">
        <v>13129</v>
      </c>
      <c r="AD4090" s="3" t="s">
        <v>80</v>
      </c>
      <c r="AE4090" s="3" t="s">
        <v>73</v>
      </c>
      <c r="AF4090" s="3" t="s">
        <v>73</v>
      </c>
      <c r="AG4090" s="3" t="s">
        <v>73</v>
      </c>
      <c r="AH4090" s="3" t="s">
        <v>73</v>
      </c>
      <c r="AI4090" s="3" t="s">
        <v>465</v>
      </c>
      <c r="AJ4090" s="3" t="s">
        <v>89</v>
      </c>
      <c r="AK4090" s="3" t="s">
        <v>82</v>
      </c>
      <c r="AL4090" s="3" t="s">
        <v>420</v>
      </c>
      <c r="AM4090" s="3" t="s">
        <v>421</v>
      </c>
      <c r="AN4090" s="3" t="s">
        <v>73</v>
      </c>
      <c r="AO4090" s="3" t="s">
        <v>73</v>
      </c>
      <c r="AP4090" s="3" t="s">
        <v>93</v>
      </c>
      <c r="AQ4090" s="3" t="s">
        <v>73</v>
      </c>
      <c r="AR4090" s="3" t="s">
        <v>73</v>
      </c>
      <c r="AS4090" s="3" t="s">
        <v>73</v>
      </c>
      <c r="AT4090" s="3" t="s">
        <v>117</v>
      </c>
      <c r="AU4090" s="3" t="s">
        <v>118</v>
      </c>
      <c r="AV4090" s="3" t="s">
        <v>119</v>
      </c>
      <c r="AW4090" s="3" t="s">
        <v>120</v>
      </c>
      <c r="AX4090" s="3" t="s">
        <v>121</v>
      </c>
      <c r="AY4090" s="3" t="s">
        <v>73</v>
      </c>
      <c r="AZ4090" s="3" t="s">
        <v>712</v>
      </c>
      <c r="BA4090" s="3" t="s">
        <v>923</v>
      </c>
      <c r="BB4090" s="3" t="s">
        <v>3890</v>
      </c>
      <c r="BC4090" s="3" t="s">
        <v>1132</v>
      </c>
      <c r="BD4090" s="3" t="s">
        <v>1133</v>
      </c>
      <c r="BE4090" s="3" t="s">
        <v>195</v>
      </c>
      <c r="BF4090" s="3" t="s">
        <v>73</v>
      </c>
      <c r="BG4090" s="3" t="s">
        <v>93</v>
      </c>
      <c r="BH4090" s="3" t="s">
        <v>93</v>
      </c>
      <c r="BI4090" s="3" t="s">
        <v>76</v>
      </c>
      <c r="BJ4090" s="3" t="s">
        <v>76</v>
      </c>
    </row>
    <row r="4091" spans="1:62" hidden="1" x14ac:dyDescent="0.2">
      <c r="A4091" s="2" t="s">
        <v>3913</v>
      </c>
      <c r="B4091" s="3" t="s">
        <v>5621</v>
      </c>
      <c r="C4091" s="3" t="s">
        <v>243</v>
      </c>
      <c r="D4091" s="3" t="s">
        <v>13120</v>
      </c>
      <c r="E4091" s="3" t="s">
        <v>13121</v>
      </c>
      <c r="F4091" s="3" t="s">
        <v>13122</v>
      </c>
      <c r="G4091" s="3" t="s">
        <v>2634</v>
      </c>
      <c r="H4091" s="58" t="str">
        <f t="shared" si="645"/>
        <v>闽清供电有限公司</v>
      </c>
      <c r="I4091" s="3" t="s">
        <v>6077</v>
      </c>
      <c r="J4091" s="3" t="s">
        <v>6078</v>
      </c>
      <c r="K4091" s="3" t="s">
        <v>129</v>
      </c>
      <c r="L4091" s="3" t="s">
        <v>130</v>
      </c>
      <c r="M4091" s="3" t="s">
        <v>13123</v>
      </c>
      <c r="N4091" s="3" t="s">
        <v>13124</v>
      </c>
      <c r="O4091" s="3" t="s">
        <v>156</v>
      </c>
      <c r="P4091" s="3" t="s">
        <v>157</v>
      </c>
      <c r="Q4091" s="3" t="s">
        <v>13125</v>
      </c>
      <c r="R4091" s="3" t="s">
        <v>13126</v>
      </c>
      <c r="S4091" s="3" t="s">
        <v>13127</v>
      </c>
      <c r="T4091" s="3" t="s">
        <v>13127</v>
      </c>
      <c r="U4091" s="3" t="s">
        <v>5622</v>
      </c>
      <c r="V4091" s="3" t="s">
        <v>76</v>
      </c>
      <c r="W4091" s="3" t="s">
        <v>73</v>
      </c>
      <c r="X4091" s="3" t="s">
        <v>73</v>
      </c>
      <c r="Y4091" s="3" t="s">
        <v>73</v>
      </c>
      <c r="Z4091" s="3" t="s">
        <v>13128</v>
      </c>
      <c r="AA4091" s="3" t="s">
        <v>13124</v>
      </c>
      <c r="AB4091" s="3" t="s">
        <v>78</v>
      </c>
      <c r="AC4091" s="3" t="s">
        <v>13129</v>
      </c>
      <c r="AD4091" s="3" t="s">
        <v>164</v>
      </c>
      <c r="AE4091" s="3" t="s">
        <v>73</v>
      </c>
      <c r="AF4091" s="3" t="s">
        <v>73</v>
      </c>
      <c r="AG4091" s="3" t="s">
        <v>73</v>
      </c>
      <c r="AH4091" s="3" t="s">
        <v>73</v>
      </c>
      <c r="AI4091" s="3" t="s">
        <v>211</v>
      </c>
      <c r="AJ4091" s="3" t="s">
        <v>403</v>
      </c>
      <c r="AK4091" s="3" t="s">
        <v>82</v>
      </c>
      <c r="AL4091" s="3" t="s">
        <v>2429</v>
      </c>
      <c r="AM4091" s="3" t="s">
        <v>2430</v>
      </c>
      <c r="AN4091" s="3" t="s">
        <v>13124</v>
      </c>
      <c r="AO4091" s="3" t="s">
        <v>73</v>
      </c>
      <c r="AP4091" s="3" t="s">
        <v>93</v>
      </c>
      <c r="AQ4091" s="3" t="s">
        <v>76</v>
      </c>
      <c r="AR4091" s="3" t="s">
        <v>73</v>
      </c>
      <c r="AS4091" s="3" t="s">
        <v>73</v>
      </c>
      <c r="AT4091" s="3" t="s">
        <v>85</v>
      </c>
      <c r="AU4091" s="3" t="s">
        <v>86</v>
      </c>
      <c r="AV4091" s="3" t="s">
        <v>87</v>
      </c>
      <c r="AW4091" s="3" t="s">
        <v>88</v>
      </c>
      <c r="AX4091" s="3" t="s">
        <v>425</v>
      </c>
      <c r="AY4091" s="3" t="s">
        <v>13127</v>
      </c>
      <c r="AZ4091" s="3" t="s">
        <v>1310</v>
      </c>
      <c r="BA4091" s="3" t="s">
        <v>781</v>
      </c>
      <c r="BB4091" s="3" t="s">
        <v>7644</v>
      </c>
      <c r="BC4091" s="3" t="s">
        <v>5621</v>
      </c>
      <c r="BD4091" s="3" t="s">
        <v>5623</v>
      </c>
      <c r="BE4091" s="3" t="s">
        <v>91</v>
      </c>
      <c r="BF4091" s="3" t="s">
        <v>73</v>
      </c>
      <c r="BG4091" s="3" t="s">
        <v>93</v>
      </c>
      <c r="BH4091" s="3" t="s">
        <v>93</v>
      </c>
      <c r="BI4091" s="3" t="s">
        <v>76</v>
      </c>
      <c r="BJ4091" s="3" t="s">
        <v>93</v>
      </c>
    </row>
    <row r="4092" spans="1:62" hidden="1" x14ac:dyDescent="0.2">
      <c r="A4092" s="2" t="s">
        <v>5085</v>
      </c>
      <c r="B4092" s="3" t="s">
        <v>4960</v>
      </c>
      <c r="C4092" s="3" t="s">
        <v>60</v>
      </c>
      <c r="D4092" s="3" t="s">
        <v>13110</v>
      </c>
      <c r="E4092" s="3" t="s">
        <v>13111</v>
      </c>
      <c r="F4092" s="3" t="s">
        <v>13112</v>
      </c>
      <c r="G4092" s="3" t="s">
        <v>1319</v>
      </c>
      <c r="H4092" s="58" t="str">
        <f>C4092</f>
        <v>厦门</v>
      </c>
      <c r="I4092" s="3" t="s">
        <v>2503</v>
      </c>
      <c r="J4092" s="3" t="s">
        <v>2504</v>
      </c>
      <c r="K4092" s="3" t="s">
        <v>67</v>
      </c>
      <c r="L4092" s="3" t="s">
        <v>67</v>
      </c>
      <c r="M4092" s="3" t="s">
        <v>13113</v>
      </c>
      <c r="N4092" s="3" t="s">
        <v>13114</v>
      </c>
      <c r="O4092" s="3" t="s">
        <v>293</v>
      </c>
      <c r="P4092" s="3" t="s">
        <v>71</v>
      </c>
      <c r="Q4092" s="3" t="s">
        <v>13115</v>
      </c>
      <c r="R4092" s="3" t="s">
        <v>73</v>
      </c>
      <c r="S4092" s="3" t="s">
        <v>13116</v>
      </c>
      <c r="T4092" s="3" t="s">
        <v>73</v>
      </c>
      <c r="U4092" s="3" t="s">
        <v>13117</v>
      </c>
      <c r="V4092" s="3" t="s">
        <v>76</v>
      </c>
      <c r="W4092" s="3" t="s">
        <v>73</v>
      </c>
      <c r="X4092" s="3" t="s">
        <v>73</v>
      </c>
      <c r="Y4092" s="3" t="s">
        <v>73</v>
      </c>
      <c r="Z4092" s="3" t="s">
        <v>13113</v>
      </c>
      <c r="AA4092" s="3" t="s">
        <v>73</v>
      </c>
      <c r="AB4092" s="3" t="s">
        <v>78</v>
      </c>
      <c r="AC4092" s="3" t="s">
        <v>13118</v>
      </c>
      <c r="AD4092" s="3" t="s">
        <v>80</v>
      </c>
      <c r="AE4092" s="3" t="s">
        <v>81</v>
      </c>
      <c r="AF4092" s="3" t="s">
        <v>73</v>
      </c>
      <c r="AG4092" s="3" t="s">
        <v>73</v>
      </c>
      <c r="AH4092" s="3" t="s">
        <v>73</v>
      </c>
      <c r="AI4092" s="3" t="s">
        <v>82</v>
      </c>
      <c r="AJ4092" s="3" t="s">
        <v>82</v>
      </c>
      <c r="AK4092" s="3" t="s">
        <v>82</v>
      </c>
      <c r="AL4092" s="3" t="s">
        <v>73</v>
      </c>
      <c r="AM4092" s="3" t="s">
        <v>73</v>
      </c>
      <c r="AN4092" s="3" t="s">
        <v>73</v>
      </c>
      <c r="AO4092" s="3" t="s">
        <v>73</v>
      </c>
      <c r="AP4092" s="3" t="s">
        <v>76</v>
      </c>
      <c r="AQ4092" s="3" t="s">
        <v>76</v>
      </c>
      <c r="AR4092" s="3" t="s">
        <v>76</v>
      </c>
      <c r="AS4092" s="3" t="s">
        <v>73</v>
      </c>
      <c r="AT4092" s="3" t="s">
        <v>299</v>
      </c>
      <c r="AU4092" s="3" t="s">
        <v>299</v>
      </c>
      <c r="AV4092" s="3" t="s">
        <v>299</v>
      </c>
      <c r="AW4092" s="3" t="s">
        <v>300</v>
      </c>
      <c r="AX4092" s="3" t="s">
        <v>89</v>
      </c>
      <c r="AY4092" s="3" t="s">
        <v>73</v>
      </c>
      <c r="AZ4092" s="3" t="s">
        <v>823</v>
      </c>
      <c r="BA4092" s="3" t="s">
        <v>781</v>
      </c>
      <c r="BB4092" s="3" t="s">
        <v>764</v>
      </c>
      <c r="BC4092" s="3" t="s">
        <v>4960</v>
      </c>
      <c r="BD4092" s="3" t="s">
        <v>4962</v>
      </c>
      <c r="BE4092" s="3" t="s">
        <v>91</v>
      </c>
      <c r="BF4092" s="3" t="s">
        <v>13119</v>
      </c>
      <c r="BG4092" s="3" t="s">
        <v>93</v>
      </c>
      <c r="BH4092" s="3" t="s">
        <v>93</v>
      </c>
      <c r="BI4092" s="3" t="s">
        <v>76</v>
      </c>
      <c r="BJ4092" s="3" t="s">
        <v>93</v>
      </c>
    </row>
    <row r="4093" spans="1:62" hidden="1" x14ac:dyDescent="0.2">
      <c r="A4093" s="2" t="s">
        <v>5455</v>
      </c>
      <c r="B4093" s="3" t="s">
        <v>7050</v>
      </c>
      <c r="C4093" s="3" t="s">
        <v>96</v>
      </c>
      <c r="D4093" s="3" t="s">
        <v>13097</v>
      </c>
      <c r="E4093" s="3" t="s">
        <v>13098</v>
      </c>
      <c r="F4093" s="3" t="s">
        <v>13099</v>
      </c>
      <c r="G4093" s="3" t="s">
        <v>4037</v>
      </c>
      <c r="H4093" s="58" t="str">
        <f t="shared" ref="H4093:H4094" si="646">G4093</f>
        <v>武夷山供电公司</v>
      </c>
      <c r="I4093" s="3" t="s">
        <v>4103</v>
      </c>
      <c r="J4093" s="3" t="s">
        <v>4104</v>
      </c>
      <c r="K4093" s="3" t="s">
        <v>129</v>
      </c>
      <c r="L4093" s="3" t="s">
        <v>130</v>
      </c>
      <c r="M4093" s="3" t="s">
        <v>13100</v>
      </c>
      <c r="N4093" s="3" t="s">
        <v>13101</v>
      </c>
      <c r="O4093" s="3" t="s">
        <v>70</v>
      </c>
      <c r="P4093" s="3" t="s">
        <v>934</v>
      </c>
      <c r="Q4093" s="3" t="s">
        <v>13102</v>
      </c>
      <c r="R4093" s="3" t="s">
        <v>13103</v>
      </c>
      <c r="S4093" s="3" t="s">
        <v>13104</v>
      </c>
      <c r="T4093" s="3" t="s">
        <v>73</v>
      </c>
      <c r="U4093" s="3" t="s">
        <v>13105</v>
      </c>
      <c r="V4093" s="3" t="s">
        <v>76</v>
      </c>
      <c r="W4093" s="3" t="s">
        <v>73</v>
      </c>
      <c r="X4093" s="3" t="s">
        <v>73</v>
      </c>
      <c r="Y4093" s="3" t="s">
        <v>73</v>
      </c>
      <c r="Z4093" s="3" t="s">
        <v>13106</v>
      </c>
      <c r="AA4093" s="3" t="s">
        <v>13107</v>
      </c>
      <c r="AB4093" s="3" t="s">
        <v>78</v>
      </c>
      <c r="AC4093" s="3" t="s">
        <v>13108</v>
      </c>
      <c r="AD4093" s="3" t="s">
        <v>80</v>
      </c>
      <c r="AE4093" s="3" t="s">
        <v>73</v>
      </c>
      <c r="AF4093" s="3" t="s">
        <v>73</v>
      </c>
      <c r="AG4093" s="3" t="s">
        <v>73</v>
      </c>
      <c r="AH4093" s="3" t="s">
        <v>73</v>
      </c>
      <c r="AI4093" s="3" t="s">
        <v>402</v>
      </c>
      <c r="AJ4093" s="3" t="s">
        <v>403</v>
      </c>
      <c r="AK4093" s="3" t="s">
        <v>1808</v>
      </c>
      <c r="AL4093" s="3" t="s">
        <v>4105</v>
      </c>
      <c r="AM4093" s="3" t="s">
        <v>4104</v>
      </c>
      <c r="AN4093" s="3" t="s">
        <v>13107</v>
      </c>
      <c r="AO4093" s="3" t="s">
        <v>73</v>
      </c>
      <c r="AP4093" s="3" t="s">
        <v>93</v>
      </c>
      <c r="AQ4093" s="3" t="s">
        <v>76</v>
      </c>
      <c r="AR4093" s="3" t="s">
        <v>73</v>
      </c>
      <c r="AS4093" s="3" t="s">
        <v>73</v>
      </c>
      <c r="AT4093" s="3" t="s">
        <v>138</v>
      </c>
      <c r="AU4093" s="3" t="s">
        <v>191</v>
      </c>
      <c r="AV4093" s="3" t="s">
        <v>213</v>
      </c>
      <c r="AW4093" s="3" t="s">
        <v>214</v>
      </c>
      <c r="AX4093" s="3" t="s">
        <v>142</v>
      </c>
      <c r="AY4093" s="3" t="s">
        <v>73</v>
      </c>
      <c r="AZ4093" s="3" t="s">
        <v>712</v>
      </c>
      <c r="BA4093" s="3" t="s">
        <v>782</v>
      </c>
      <c r="BB4093" s="3" t="s">
        <v>4531</v>
      </c>
      <c r="BC4093" s="3" t="s">
        <v>7050</v>
      </c>
      <c r="BD4093" s="3" t="s">
        <v>7052</v>
      </c>
      <c r="BE4093" s="3" t="s">
        <v>91</v>
      </c>
      <c r="BF4093" s="3" t="s">
        <v>13109</v>
      </c>
      <c r="BG4093" s="3" t="s">
        <v>93</v>
      </c>
      <c r="BH4093" s="3" t="s">
        <v>93</v>
      </c>
      <c r="BI4093" s="3" t="s">
        <v>76</v>
      </c>
      <c r="BJ4093" s="3" t="s">
        <v>93</v>
      </c>
    </row>
    <row r="4094" spans="1:62" hidden="1" x14ac:dyDescent="0.2">
      <c r="A4094" s="2" t="s">
        <v>4740</v>
      </c>
      <c r="B4094" s="3" t="s">
        <v>7468</v>
      </c>
      <c r="C4094" s="3" t="s">
        <v>96</v>
      </c>
      <c r="D4094" s="3" t="s">
        <v>13084</v>
      </c>
      <c r="E4094" s="3" t="s">
        <v>13085</v>
      </c>
      <c r="F4094" s="3" t="s">
        <v>13086</v>
      </c>
      <c r="G4094" s="3" t="s">
        <v>2628</v>
      </c>
      <c r="H4094" s="58" t="str">
        <f t="shared" si="646"/>
        <v>邵武供电公司</v>
      </c>
      <c r="I4094" s="3" t="s">
        <v>2866</v>
      </c>
      <c r="J4094" s="3" t="s">
        <v>2867</v>
      </c>
      <c r="K4094" s="3" t="s">
        <v>250</v>
      </c>
      <c r="L4094" s="3" t="s">
        <v>250</v>
      </c>
      <c r="M4094" s="3" t="s">
        <v>13087</v>
      </c>
      <c r="N4094" s="3" t="s">
        <v>13088</v>
      </c>
      <c r="O4094" s="3" t="s">
        <v>293</v>
      </c>
      <c r="P4094" s="3" t="s">
        <v>106</v>
      </c>
      <c r="Q4094" s="3" t="s">
        <v>13089</v>
      </c>
      <c r="R4094" s="3" t="s">
        <v>13090</v>
      </c>
      <c r="S4094" s="3" t="s">
        <v>13091</v>
      </c>
      <c r="T4094" s="3" t="s">
        <v>73</v>
      </c>
      <c r="U4094" s="3" t="s">
        <v>13092</v>
      </c>
      <c r="V4094" s="3" t="s">
        <v>76</v>
      </c>
      <c r="W4094" s="3" t="s">
        <v>73</v>
      </c>
      <c r="X4094" s="3" t="s">
        <v>73</v>
      </c>
      <c r="Y4094" s="3" t="s">
        <v>73</v>
      </c>
      <c r="Z4094" s="3" t="s">
        <v>13093</v>
      </c>
      <c r="AA4094" s="3" t="s">
        <v>13094</v>
      </c>
      <c r="AB4094" s="3" t="s">
        <v>78</v>
      </c>
      <c r="AC4094" s="3" t="s">
        <v>13095</v>
      </c>
      <c r="AD4094" s="3" t="s">
        <v>80</v>
      </c>
      <c r="AE4094" s="3" t="s">
        <v>73</v>
      </c>
      <c r="AF4094" s="3" t="s">
        <v>73</v>
      </c>
      <c r="AG4094" s="3" t="s">
        <v>73</v>
      </c>
      <c r="AH4094" s="3" t="s">
        <v>73</v>
      </c>
      <c r="AI4094" s="3" t="s">
        <v>402</v>
      </c>
      <c r="AJ4094" s="3" t="s">
        <v>403</v>
      </c>
      <c r="AK4094" s="3" t="s">
        <v>82</v>
      </c>
      <c r="AL4094" s="3" t="s">
        <v>3197</v>
      </c>
      <c r="AM4094" s="3" t="s">
        <v>2867</v>
      </c>
      <c r="AN4094" s="3" t="s">
        <v>13094</v>
      </c>
      <c r="AO4094" s="3" t="s">
        <v>82</v>
      </c>
      <c r="AP4094" s="3" t="s">
        <v>93</v>
      </c>
      <c r="AQ4094" s="3" t="s">
        <v>76</v>
      </c>
      <c r="AR4094" s="3" t="s">
        <v>76</v>
      </c>
      <c r="AS4094" s="3" t="s">
        <v>73</v>
      </c>
      <c r="AT4094" s="3" t="s">
        <v>299</v>
      </c>
      <c r="AU4094" s="3" t="s">
        <v>299</v>
      </c>
      <c r="AV4094" s="3" t="s">
        <v>299</v>
      </c>
      <c r="AW4094" s="3" t="s">
        <v>300</v>
      </c>
      <c r="AX4094" s="3" t="s">
        <v>89</v>
      </c>
      <c r="AY4094" s="3" t="s">
        <v>73</v>
      </c>
      <c r="AZ4094" s="3" t="s">
        <v>1059</v>
      </c>
      <c r="BA4094" s="3" t="s">
        <v>723</v>
      </c>
      <c r="BB4094" s="3" t="s">
        <v>6536</v>
      </c>
      <c r="BC4094" s="3" t="s">
        <v>7468</v>
      </c>
      <c r="BD4094" s="3" t="s">
        <v>7469</v>
      </c>
      <c r="BE4094" s="3" t="s">
        <v>91</v>
      </c>
      <c r="BF4094" s="3" t="s">
        <v>13096</v>
      </c>
      <c r="BG4094" s="3" t="s">
        <v>93</v>
      </c>
      <c r="BH4094" s="3" t="s">
        <v>93</v>
      </c>
      <c r="BI4094" s="3" t="s">
        <v>76</v>
      </c>
      <c r="BJ4094" s="3" t="s">
        <v>93</v>
      </c>
    </row>
    <row r="4095" spans="1:62" hidden="1" x14ac:dyDescent="0.2">
      <c r="A4095" s="2" t="s">
        <v>3919</v>
      </c>
      <c r="B4095" s="3" t="s">
        <v>13073</v>
      </c>
      <c r="C4095" s="3" t="s">
        <v>60</v>
      </c>
      <c r="D4095" s="3" t="s">
        <v>13074</v>
      </c>
      <c r="E4095" s="3" t="s">
        <v>13075</v>
      </c>
      <c r="F4095" s="3" t="s">
        <v>13076</v>
      </c>
      <c r="G4095" s="3" t="s">
        <v>2535</v>
      </c>
      <c r="H4095" s="58" t="str">
        <f>C4095</f>
        <v>厦门</v>
      </c>
      <c r="I4095" s="3" t="s">
        <v>6019</v>
      </c>
      <c r="J4095" s="3" t="s">
        <v>6020</v>
      </c>
      <c r="K4095" s="3" t="s">
        <v>103</v>
      </c>
      <c r="L4095" s="3" t="s">
        <v>103</v>
      </c>
      <c r="M4095" s="3" t="s">
        <v>13077</v>
      </c>
      <c r="N4095" s="3" t="s">
        <v>13078</v>
      </c>
      <c r="O4095" s="3" t="s">
        <v>293</v>
      </c>
      <c r="P4095" s="3" t="s">
        <v>106</v>
      </c>
      <c r="Q4095" s="3" t="s">
        <v>13079</v>
      </c>
      <c r="R4095" s="3" t="s">
        <v>13080</v>
      </c>
      <c r="S4095" s="3" t="s">
        <v>73</v>
      </c>
      <c r="T4095" s="3" t="s">
        <v>73</v>
      </c>
      <c r="U4095" s="3" t="s">
        <v>13081</v>
      </c>
      <c r="V4095" s="3" t="s">
        <v>76</v>
      </c>
      <c r="W4095" s="3" t="s">
        <v>73</v>
      </c>
      <c r="X4095" s="3" t="s">
        <v>73</v>
      </c>
      <c r="Y4095" s="3" t="s">
        <v>73</v>
      </c>
      <c r="Z4095" s="3" t="s">
        <v>13077</v>
      </c>
      <c r="AA4095" s="3" t="s">
        <v>73</v>
      </c>
      <c r="AB4095" s="3" t="s">
        <v>78</v>
      </c>
      <c r="AC4095" s="3" t="s">
        <v>13082</v>
      </c>
      <c r="AD4095" s="3" t="s">
        <v>80</v>
      </c>
      <c r="AE4095" s="3" t="s">
        <v>81</v>
      </c>
      <c r="AF4095" s="3" t="s">
        <v>73</v>
      </c>
      <c r="AG4095" s="3" t="s">
        <v>73</v>
      </c>
      <c r="AH4095" s="3" t="s">
        <v>73</v>
      </c>
      <c r="AI4095" s="3" t="s">
        <v>465</v>
      </c>
      <c r="AJ4095" s="3" t="s">
        <v>82</v>
      </c>
      <c r="AK4095" s="3" t="s">
        <v>82</v>
      </c>
      <c r="AL4095" s="3" t="s">
        <v>2677</v>
      </c>
      <c r="AM4095" s="3" t="s">
        <v>1331</v>
      </c>
      <c r="AN4095" s="3" t="s">
        <v>73</v>
      </c>
      <c r="AO4095" s="3" t="s">
        <v>73</v>
      </c>
      <c r="AP4095" s="3" t="s">
        <v>93</v>
      </c>
      <c r="AQ4095" s="3" t="s">
        <v>73</v>
      </c>
      <c r="AR4095" s="3" t="s">
        <v>73</v>
      </c>
      <c r="AS4095" s="3" t="s">
        <v>73</v>
      </c>
      <c r="AT4095" s="3" t="s">
        <v>117</v>
      </c>
      <c r="AU4095" s="3" t="s">
        <v>118</v>
      </c>
      <c r="AV4095" s="3" t="s">
        <v>119</v>
      </c>
      <c r="AW4095" s="3" t="s">
        <v>120</v>
      </c>
      <c r="AX4095" s="3" t="s">
        <v>121</v>
      </c>
      <c r="AY4095" s="3" t="s">
        <v>73</v>
      </c>
      <c r="AZ4095" s="3" t="s">
        <v>824</v>
      </c>
      <c r="BA4095" s="3" t="s">
        <v>1481</v>
      </c>
      <c r="BB4095" s="3" t="s">
        <v>6153</v>
      </c>
      <c r="BC4095" s="3" t="s">
        <v>13073</v>
      </c>
      <c r="BD4095" s="3" t="s">
        <v>13083</v>
      </c>
      <c r="BE4095" s="3" t="s">
        <v>195</v>
      </c>
      <c r="BF4095" s="3" t="s">
        <v>73</v>
      </c>
      <c r="BG4095" s="3" t="s">
        <v>93</v>
      </c>
      <c r="BH4095" s="3" t="s">
        <v>93</v>
      </c>
      <c r="BI4095" s="3" t="s">
        <v>76</v>
      </c>
      <c r="BJ4095" s="3" t="s">
        <v>76</v>
      </c>
    </row>
    <row r="4096" spans="1:62" hidden="1" x14ac:dyDescent="0.2">
      <c r="A4096" s="2" t="s">
        <v>5465</v>
      </c>
      <c r="B4096" s="3" t="s">
        <v>6421</v>
      </c>
      <c r="C4096" s="3" t="s">
        <v>359</v>
      </c>
      <c r="D4096" s="3" t="s">
        <v>13061</v>
      </c>
      <c r="E4096" s="3" t="s">
        <v>13062</v>
      </c>
      <c r="F4096" s="3" t="s">
        <v>13063</v>
      </c>
      <c r="G4096" s="3" t="s">
        <v>1995</v>
      </c>
      <c r="H4096" s="58" t="str">
        <f t="shared" ref="H4096:H4103" si="647">G4096</f>
        <v>长泰供电有限公司</v>
      </c>
      <c r="I4096" s="3" t="s">
        <v>4685</v>
      </c>
      <c r="J4096" s="3" t="s">
        <v>4686</v>
      </c>
      <c r="K4096" s="3" t="s">
        <v>413</v>
      </c>
      <c r="L4096" s="3" t="s">
        <v>458</v>
      </c>
      <c r="M4096" s="3" t="s">
        <v>13064</v>
      </c>
      <c r="N4096" s="3" t="s">
        <v>13065</v>
      </c>
      <c r="O4096" s="3" t="s">
        <v>70</v>
      </c>
      <c r="P4096" s="3" t="s">
        <v>185</v>
      </c>
      <c r="Q4096" s="3" t="s">
        <v>13066</v>
      </c>
      <c r="R4096" s="3" t="s">
        <v>13067</v>
      </c>
      <c r="S4096" s="3" t="s">
        <v>13068</v>
      </c>
      <c r="T4096" s="3" t="s">
        <v>13069</v>
      </c>
      <c r="U4096" s="3" t="s">
        <v>13070</v>
      </c>
      <c r="V4096" s="3" t="s">
        <v>76</v>
      </c>
      <c r="W4096" s="3" t="s">
        <v>73</v>
      </c>
      <c r="X4096" s="3" t="s">
        <v>73</v>
      </c>
      <c r="Y4096" s="3" t="s">
        <v>73</v>
      </c>
      <c r="Z4096" s="3" t="s">
        <v>13064</v>
      </c>
      <c r="AA4096" s="3" t="s">
        <v>13065</v>
      </c>
      <c r="AB4096" s="3" t="s">
        <v>78</v>
      </c>
      <c r="AC4096" s="3" t="s">
        <v>13071</v>
      </c>
      <c r="AD4096" s="3" t="s">
        <v>80</v>
      </c>
      <c r="AE4096" s="3" t="s">
        <v>73</v>
      </c>
      <c r="AF4096" s="3" t="s">
        <v>73</v>
      </c>
      <c r="AG4096" s="3" t="s">
        <v>73</v>
      </c>
      <c r="AH4096" s="3" t="s">
        <v>73</v>
      </c>
      <c r="AI4096" s="3" t="s">
        <v>82</v>
      </c>
      <c r="AJ4096" s="3" t="s">
        <v>82</v>
      </c>
      <c r="AK4096" s="3" t="s">
        <v>189</v>
      </c>
      <c r="AL4096" s="3" t="s">
        <v>4687</v>
      </c>
      <c r="AM4096" s="3" t="s">
        <v>2005</v>
      </c>
      <c r="AN4096" s="3" t="s">
        <v>13065</v>
      </c>
      <c r="AO4096" s="3" t="s">
        <v>73</v>
      </c>
      <c r="AP4096" s="3" t="s">
        <v>93</v>
      </c>
      <c r="AQ4096" s="3" t="s">
        <v>76</v>
      </c>
      <c r="AR4096" s="3" t="s">
        <v>76</v>
      </c>
      <c r="AS4096" s="3" t="s">
        <v>73</v>
      </c>
      <c r="AT4096" s="3" t="s">
        <v>138</v>
      </c>
      <c r="AU4096" s="3" t="s">
        <v>191</v>
      </c>
      <c r="AV4096" s="3" t="s">
        <v>192</v>
      </c>
      <c r="AW4096" s="3" t="s">
        <v>193</v>
      </c>
      <c r="AX4096" s="3" t="s">
        <v>425</v>
      </c>
      <c r="AY4096" s="3" t="s">
        <v>13069</v>
      </c>
      <c r="AZ4096" s="3" t="s">
        <v>723</v>
      </c>
      <c r="BA4096" s="3" t="s">
        <v>723</v>
      </c>
      <c r="BB4096" s="3" t="s">
        <v>5155</v>
      </c>
      <c r="BC4096" s="3" t="s">
        <v>6421</v>
      </c>
      <c r="BD4096" s="3" t="s">
        <v>6422</v>
      </c>
      <c r="BE4096" s="3" t="s">
        <v>91</v>
      </c>
      <c r="BF4096" s="3" t="s">
        <v>13072</v>
      </c>
      <c r="BG4096" s="3" t="s">
        <v>93</v>
      </c>
      <c r="BH4096" s="3" t="s">
        <v>93</v>
      </c>
      <c r="BI4096" s="3" t="s">
        <v>76</v>
      </c>
      <c r="BJ4096" s="3" t="s">
        <v>93</v>
      </c>
    </row>
    <row r="4097" spans="1:62" hidden="1" x14ac:dyDescent="0.2">
      <c r="A4097" s="2" t="s">
        <v>4317</v>
      </c>
      <c r="B4097" s="3" t="s">
        <v>7882</v>
      </c>
      <c r="C4097" s="3" t="s">
        <v>243</v>
      </c>
      <c r="D4097" s="3" t="s">
        <v>13049</v>
      </c>
      <c r="E4097" s="3" t="s">
        <v>13050</v>
      </c>
      <c r="F4097" s="3" t="s">
        <v>13051</v>
      </c>
      <c r="G4097" s="3" t="s">
        <v>2634</v>
      </c>
      <c r="H4097" s="58" t="str">
        <f t="shared" si="647"/>
        <v>闽清供电有限公司</v>
      </c>
      <c r="I4097" s="3" t="s">
        <v>5603</v>
      </c>
      <c r="J4097" s="3" t="s">
        <v>5604</v>
      </c>
      <c r="K4097" s="3" t="s">
        <v>413</v>
      </c>
      <c r="L4097" s="3" t="s">
        <v>458</v>
      </c>
      <c r="M4097" s="3" t="s">
        <v>13052</v>
      </c>
      <c r="N4097" s="3" t="s">
        <v>13053</v>
      </c>
      <c r="O4097" s="3" t="s">
        <v>156</v>
      </c>
      <c r="P4097" s="3" t="s">
        <v>157</v>
      </c>
      <c r="Q4097" s="3" t="s">
        <v>13054</v>
      </c>
      <c r="R4097" s="3" t="s">
        <v>13055</v>
      </c>
      <c r="S4097" s="3" t="s">
        <v>13056</v>
      </c>
      <c r="T4097" s="3" t="s">
        <v>73</v>
      </c>
      <c r="U4097" s="3" t="s">
        <v>13057</v>
      </c>
      <c r="V4097" s="3" t="s">
        <v>76</v>
      </c>
      <c r="W4097" s="3" t="s">
        <v>73</v>
      </c>
      <c r="X4097" s="3" t="s">
        <v>73</v>
      </c>
      <c r="Y4097" s="3" t="s">
        <v>73</v>
      </c>
      <c r="Z4097" s="3" t="s">
        <v>13058</v>
      </c>
      <c r="AA4097" s="3" t="s">
        <v>13053</v>
      </c>
      <c r="AB4097" s="3" t="s">
        <v>78</v>
      </c>
      <c r="AC4097" s="3" t="s">
        <v>13059</v>
      </c>
      <c r="AD4097" s="3" t="s">
        <v>164</v>
      </c>
      <c r="AE4097" s="3" t="s">
        <v>73</v>
      </c>
      <c r="AF4097" s="3" t="s">
        <v>73</v>
      </c>
      <c r="AG4097" s="3" t="s">
        <v>73</v>
      </c>
      <c r="AH4097" s="3" t="s">
        <v>73</v>
      </c>
      <c r="AI4097" s="3" t="s">
        <v>211</v>
      </c>
      <c r="AJ4097" s="3" t="s">
        <v>403</v>
      </c>
      <c r="AK4097" s="3" t="s">
        <v>82</v>
      </c>
      <c r="AL4097" s="3" t="s">
        <v>73</v>
      </c>
      <c r="AM4097" s="3" t="s">
        <v>73</v>
      </c>
      <c r="AN4097" s="3" t="s">
        <v>13053</v>
      </c>
      <c r="AO4097" s="3" t="s">
        <v>73</v>
      </c>
      <c r="AP4097" s="3" t="s">
        <v>76</v>
      </c>
      <c r="AQ4097" s="3" t="s">
        <v>76</v>
      </c>
      <c r="AR4097" s="3" t="s">
        <v>76</v>
      </c>
      <c r="AS4097" s="3" t="s">
        <v>73</v>
      </c>
      <c r="AT4097" s="3" t="s">
        <v>299</v>
      </c>
      <c r="AU4097" s="3" t="s">
        <v>299</v>
      </c>
      <c r="AV4097" s="3" t="s">
        <v>299</v>
      </c>
      <c r="AW4097" s="3" t="s">
        <v>300</v>
      </c>
      <c r="AX4097" s="3" t="s">
        <v>89</v>
      </c>
      <c r="AY4097" s="3" t="s">
        <v>73</v>
      </c>
      <c r="AZ4097" s="3" t="s">
        <v>823</v>
      </c>
      <c r="BA4097" s="3" t="s">
        <v>843</v>
      </c>
      <c r="BB4097" s="3" t="s">
        <v>1227</v>
      </c>
      <c r="BC4097" s="3" t="s">
        <v>7882</v>
      </c>
      <c r="BD4097" s="3" t="s">
        <v>7883</v>
      </c>
      <c r="BE4097" s="3" t="s">
        <v>91</v>
      </c>
      <c r="BF4097" s="3" t="s">
        <v>13060</v>
      </c>
      <c r="BG4097" s="3" t="s">
        <v>93</v>
      </c>
      <c r="BH4097" s="3" t="s">
        <v>93</v>
      </c>
      <c r="BI4097" s="3" t="s">
        <v>76</v>
      </c>
      <c r="BJ4097" s="3" t="s">
        <v>93</v>
      </c>
    </row>
    <row r="4098" spans="1:62" ht="15" hidden="1" x14ac:dyDescent="0.2">
      <c r="A4098" s="2" t="s">
        <v>58</v>
      </c>
      <c r="B4098" s="3" t="s">
        <v>6421</v>
      </c>
      <c r="C4098" s="3" t="s">
        <v>359</v>
      </c>
      <c r="D4098" s="3" t="s">
        <v>13037</v>
      </c>
      <c r="E4098" s="3" t="s">
        <v>13038</v>
      </c>
      <c r="F4098" s="3" t="s">
        <v>13039</v>
      </c>
      <c r="G4098" s="3" t="s">
        <v>1995</v>
      </c>
      <c r="H4098" s="58" t="str">
        <f t="shared" si="647"/>
        <v>长泰供电有限公司</v>
      </c>
      <c r="I4098" s="3" t="s">
        <v>4685</v>
      </c>
      <c r="J4098" s="3" t="s">
        <v>4686</v>
      </c>
      <c r="K4098" s="3" t="s">
        <v>413</v>
      </c>
      <c r="L4098" s="3" t="s">
        <v>458</v>
      </c>
      <c r="M4098" s="3" t="s">
        <v>13040</v>
      </c>
      <c r="N4098" s="11" t="str">
        <f>M4098</f>
        <v>2023-01-29 12:58</v>
      </c>
      <c r="O4098" s="3" t="s">
        <v>293</v>
      </c>
      <c r="P4098" s="3" t="s">
        <v>185</v>
      </c>
      <c r="Q4098" s="3" t="s">
        <v>13041</v>
      </c>
      <c r="R4098" s="3" t="s">
        <v>13042</v>
      </c>
      <c r="S4098" s="3" t="s">
        <v>13043</v>
      </c>
      <c r="T4098" s="3" t="s">
        <v>13044</v>
      </c>
      <c r="U4098" s="3" t="s">
        <v>13045</v>
      </c>
      <c r="V4098" s="3" t="s">
        <v>76</v>
      </c>
      <c r="W4098" s="3" t="s">
        <v>73</v>
      </c>
      <c r="X4098" s="3" t="s">
        <v>73</v>
      </c>
      <c r="Y4098" s="3" t="s">
        <v>73</v>
      </c>
      <c r="Z4098" s="3" t="s">
        <v>13046</v>
      </c>
      <c r="AA4098" s="3" t="s">
        <v>73</v>
      </c>
      <c r="AB4098" s="3" t="s">
        <v>78</v>
      </c>
      <c r="AC4098" s="3" t="s">
        <v>13047</v>
      </c>
      <c r="AD4098" s="3" t="s">
        <v>707</v>
      </c>
      <c r="AE4098" s="3" t="s">
        <v>73</v>
      </c>
      <c r="AF4098" s="3" t="s">
        <v>73</v>
      </c>
      <c r="AG4098" s="3" t="s">
        <v>73</v>
      </c>
      <c r="AH4098" s="3" t="s">
        <v>73</v>
      </c>
      <c r="AI4098" s="3" t="s">
        <v>73</v>
      </c>
      <c r="AJ4098" s="3" t="s">
        <v>73</v>
      </c>
      <c r="AK4098" s="3" t="s">
        <v>189</v>
      </c>
      <c r="AL4098" s="3" t="s">
        <v>2004</v>
      </c>
      <c r="AM4098" s="3" t="s">
        <v>2005</v>
      </c>
      <c r="AN4098" s="3" t="s">
        <v>73</v>
      </c>
      <c r="AO4098" s="3" t="s">
        <v>73</v>
      </c>
      <c r="AP4098" s="3" t="s">
        <v>76</v>
      </c>
      <c r="AQ4098" s="3" t="s">
        <v>76</v>
      </c>
      <c r="AR4098" s="3" t="s">
        <v>76</v>
      </c>
      <c r="AS4098" s="3" t="s">
        <v>73</v>
      </c>
      <c r="AT4098" s="3" t="s">
        <v>138</v>
      </c>
      <c r="AU4098" s="3" t="s">
        <v>191</v>
      </c>
      <c r="AV4098" s="3" t="s">
        <v>192</v>
      </c>
      <c r="AW4098" s="3" t="s">
        <v>193</v>
      </c>
      <c r="AX4098" s="3" t="s">
        <v>73</v>
      </c>
      <c r="AY4098" s="3" t="s">
        <v>13044</v>
      </c>
      <c r="AZ4098" s="3" t="s">
        <v>723</v>
      </c>
      <c r="BA4098" s="3" t="s">
        <v>781</v>
      </c>
      <c r="BB4098" s="3" t="s">
        <v>5155</v>
      </c>
      <c r="BC4098" s="3" t="s">
        <v>6421</v>
      </c>
      <c r="BD4098" s="3" t="s">
        <v>6422</v>
      </c>
      <c r="BE4098" s="3" t="s">
        <v>91</v>
      </c>
      <c r="BF4098" s="3" t="s">
        <v>13048</v>
      </c>
      <c r="BG4098" s="3" t="s">
        <v>93</v>
      </c>
      <c r="BH4098" s="3" t="s">
        <v>93</v>
      </c>
      <c r="BI4098" s="3" t="s">
        <v>76</v>
      </c>
      <c r="BJ4098" s="3" t="s">
        <v>93</v>
      </c>
    </row>
    <row r="4099" spans="1:62" hidden="1" x14ac:dyDescent="0.2">
      <c r="A4099" s="2" t="s">
        <v>3949</v>
      </c>
      <c r="B4099" s="3" t="s">
        <v>8747</v>
      </c>
      <c r="C4099" s="3" t="s">
        <v>359</v>
      </c>
      <c r="D4099" s="3" t="s">
        <v>13024</v>
      </c>
      <c r="E4099" s="3" t="s">
        <v>13025</v>
      </c>
      <c r="F4099" s="3" t="s">
        <v>13026</v>
      </c>
      <c r="G4099" s="3" t="s">
        <v>623</v>
      </c>
      <c r="H4099" s="58" t="str">
        <f t="shared" si="647"/>
        <v>龙海供电有限公司</v>
      </c>
      <c r="I4099" s="3" t="s">
        <v>4363</v>
      </c>
      <c r="J4099" s="3" t="s">
        <v>4364</v>
      </c>
      <c r="K4099" s="3" t="s">
        <v>103</v>
      </c>
      <c r="L4099" s="3" t="s">
        <v>103</v>
      </c>
      <c r="M4099" s="3" t="s">
        <v>13027</v>
      </c>
      <c r="N4099" s="3" t="s">
        <v>13028</v>
      </c>
      <c r="O4099" s="3" t="s">
        <v>156</v>
      </c>
      <c r="P4099" s="3" t="s">
        <v>185</v>
      </c>
      <c r="Q4099" s="3" t="s">
        <v>13029</v>
      </c>
      <c r="R4099" s="3" t="s">
        <v>13030</v>
      </c>
      <c r="S4099" s="3" t="s">
        <v>13031</v>
      </c>
      <c r="T4099" s="3" t="s">
        <v>73</v>
      </c>
      <c r="U4099" s="3" t="s">
        <v>13032</v>
      </c>
      <c r="V4099" s="3" t="s">
        <v>76</v>
      </c>
      <c r="W4099" s="3" t="s">
        <v>73</v>
      </c>
      <c r="X4099" s="3" t="s">
        <v>73</v>
      </c>
      <c r="Y4099" s="3" t="s">
        <v>73</v>
      </c>
      <c r="Z4099" s="3" t="s">
        <v>13027</v>
      </c>
      <c r="AA4099" s="3" t="s">
        <v>13028</v>
      </c>
      <c r="AB4099" s="3" t="s">
        <v>78</v>
      </c>
      <c r="AC4099" s="3" t="s">
        <v>13033</v>
      </c>
      <c r="AD4099" s="3" t="s">
        <v>80</v>
      </c>
      <c r="AE4099" s="3" t="s">
        <v>73</v>
      </c>
      <c r="AF4099" s="3" t="s">
        <v>73</v>
      </c>
      <c r="AG4099" s="3" t="s">
        <v>73</v>
      </c>
      <c r="AH4099" s="3" t="s">
        <v>73</v>
      </c>
      <c r="AI4099" s="3" t="s">
        <v>82</v>
      </c>
      <c r="AJ4099" s="3" t="s">
        <v>82</v>
      </c>
      <c r="AK4099" s="3" t="s">
        <v>189</v>
      </c>
      <c r="AL4099" s="3" t="s">
        <v>13034</v>
      </c>
      <c r="AM4099" s="3" t="s">
        <v>3727</v>
      </c>
      <c r="AN4099" s="3" t="s">
        <v>13028</v>
      </c>
      <c r="AO4099" s="3" t="s">
        <v>82</v>
      </c>
      <c r="AP4099" s="3" t="s">
        <v>93</v>
      </c>
      <c r="AQ4099" s="3" t="s">
        <v>73</v>
      </c>
      <c r="AR4099" s="3" t="s">
        <v>76</v>
      </c>
      <c r="AS4099" s="3" t="s">
        <v>73</v>
      </c>
      <c r="AT4099" s="3" t="s">
        <v>117</v>
      </c>
      <c r="AU4099" s="3" t="s">
        <v>118</v>
      </c>
      <c r="AV4099" s="3" t="s">
        <v>119</v>
      </c>
      <c r="AW4099" s="3" t="s">
        <v>120</v>
      </c>
      <c r="AX4099" s="3" t="s">
        <v>121</v>
      </c>
      <c r="AY4099" s="3" t="s">
        <v>73</v>
      </c>
      <c r="AZ4099" s="3" t="s">
        <v>826</v>
      </c>
      <c r="BA4099" s="3" t="s">
        <v>769</v>
      </c>
      <c r="BB4099" s="3" t="s">
        <v>13035</v>
      </c>
      <c r="BC4099" s="3" t="s">
        <v>8747</v>
      </c>
      <c r="BD4099" s="3" t="s">
        <v>8812</v>
      </c>
      <c r="BE4099" s="3" t="s">
        <v>91</v>
      </c>
      <c r="BF4099" s="3" t="s">
        <v>13036</v>
      </c>
      <c r="BG4099" s="3" t="s">
        <v>93</v>
      </c>
      <c r="BH4099" s="3" t="s">
        <v>93</v>
      </c>
      <c r="BI4099" s="3" t="s">
        <v>76</v>
      </c>
      <c r="BJ4099" s="3" t="s">
        <v>93</v>
      </c>
    </row>
    <row r="4100" spans="1:62" hidden="1" x14ac:dyDescent="0.2">
      <c r="A4100" s="2" t="s">
        <v>3955</v>
      </c>
      <c r="B4100" s="3" t="s">
        <v>13010</v>
      </c>
      <c r="C4100" s="3" t="s">
        <v>265</v>
      </c>
      <c r="D4100" s="3" t="s">
        <v>13011</v>
      </c>
      <c r="E4100" s="3" t="s">
        <v>13012</v>
      </c>
      <c r="F4100" s="3" t="s">
        <v>13013</v>
      </c>
      <c r="G4100" s="3" t="s">
        <v>269</v>
      </c>
      <c r="H4100" s="58" t="str">
        <f t="shared" si="647"/>
        <v>国网永安市供电公司</v>
      </c>
      <c r="I4100" s="3" t="s">
        <v>270</v>
      </c>
      <c r="J4100" s="3" t="s">
        <v>271</v>
      </c>
      <c r="K4100" s="3" t="s">
        <v>129</v>
      </c>
      <c r="L4100" s="3" t="s">
        <v>130</v>
      </c>
      <c r="M4100" s="3" t="s">
        <v>13014</v>
      </c>
      <c r="N4100" s="3" t="s">
        <v>13015</v>
      </c>
      <c r="O4100" s="3" t="s">
        <v>70</v>
      </c>
      <c r="P4100" s="3" t="s">
        <v>71</v>
      </c>
      <c r="Q4100" s="3" t="s">
        <v>13016</v>
      </c>
      <c r="R4100" s="3" t="s">
        <v>13017</v>
      </c>
      <c r="S4100" s="3" t="s">
        <v>13018</v>
      </c>
      <c r="T4100" s="3" t="s">
        <v>73</v>
      </c>
      <c r="U4100" s="3" t="s">
        <v>13019</v>
      </c>
      <c r="V4100" s="3" t="s">
        <v>76</v>
      </c>
      <c r="W4100" s="3" t="s">
        <v>73</v>
      </c>
      <c r="X4100" s="3" t="s">
        <v>73</v>
      </c>
      <c r="Y4100" s="3" t="s">
        <v>73</v>
      </c>
      <c r="Z4100" s="3" t="s">
        <v>13020</v>
      </c>
      <c r="AA4100" s="3" t="s">
        <v>73</v>
      </c>
      <c r="AB4100" s="3" t="s">
        <v>78</v>
      </c>
      <c r="AC4100" s="3" t="s">
        <v>13021</v>
      </c>
      <c r="AD4100" s="3" t="s">
        <v>164</v>
      </c>
      <c r="AE4100" s="3" t="s">
        <v>73</v>
      </c>
      <c r="AF4100" s="3" t="s">
        <v>73</v>
      </c>
      <c r="AG4100" s="3" t="s">
        <v>73</v>
      </c>
      <c r="AH4100" s="3" t="s">
        <v>73</v>
      </c>
      <c r="AI4100" s="3" t="s">
        <v>82</v>
      </c>
      <c r="AJ4100" s="3" t="s">
        <v>82</v>
      </c>
      <c r="AK4100" s="3" t="s">
        <v>82</v>
      </c>
      <c r="AL4100" s="3" t="s">
        <v>73</v>
      </c>
      <c r="AM4100" s="3" t="s">
        <v>73</v>
      </c>
      <c r="AN4100" s="3" t="s">
        <v>73</v>
      </c>
      <c r="AO4100" s="3" t="s">
        <v>73</v>
      </c>
      <c r="AP4100" s="3" t="s">
        <v>76</v>
      </c>
      <c r="AQ4100" s="3" t="s">
        <v>73</v>
      </c>
      <c r="AR4100" s="3" t="s">
        <v>73</v>
      </c>
      <c r="AS4100" s="3" t="s">
        <v>73</v>
      </c>
      <c r="AT4100" s="3" t="s">
        <v>138</v>
      </c>
      <c r="AU4100" s="3" t="s">
        <v>485</v>
      </c>
      <c r="AV4100" s="3" t="s">
        <v>1350</v>
      </c>
      <c r="AW4100" s="3" t="s">
        <v>1351</v>
      </c>
      <c r="AX4100" s="3" t="s">
        <v>142</v>
      </c>
      <c r="AY4100" s="3" t="s">
        <v>73</v>
      </c>
      <c r="AZ4100" s="3" t="s">
        <v>723</v>
      </c>
      <c r="BA4100" s="3" t="s">
        <v>824</v>
      </c>
      <c r="BB4100" s="3" t="s">
        <v>886</v>
      </c>
      <c r="BC4100" s="3" t="s">
        <v>13010</v>
      </c>
      <c r="BD4100" s="3" t="s">
        <v>13022</v>
      </c>
      <c r="BE4100" s="3" t="s">
        <v>91</v>
      </c>
      <c r="BF4100" s="3" t="s">
        <v>13023</v>
      </c>
      <c r="BG4100" s="3" t="s">
        <v>93</v>
      </c>
      <c r="BH4100" s="3" t="s">
        <v>93</v>
      </c>
      <c r="BI4100" s="3" t="s">
        <v>76</v>
      </c>
      <c r="BJ4100" s="3" t="s">
        <v>93</v>
      </c>
    </row>
    <row r="4101" spans="1:62" hidden="1" x14ac:dyDescent="0.2">
      <c r="A4101" s="2" t="s">
        <v>4327</v>
      </c>
      <c r="B4101" s="3" t="s">
        <v>6528</v>
      </c>
      <c r="C4101" s="3" t="s">
        <v>174</v>
      </c>
      <c r="D4101" s="3" t="s">
        <v>13002</v>
      </c>
      <c r="E4101" s="3" t="s">
        <v>13003</v>
      </c>
      <c r="F4101" s="3" t="s">
        <v>13004</v>
      </c>
      <c r="G4101" s="3" t="s">
        <v>178</v>
      </c>
      <c r="H4101" s="58" t="str">
        <f t="shared" si="647"/>
        <v>南安市供电公司</v>
      </c>
      <c r="I4101" s="3" t="s">
        <v>4905</v>
      </c>
      <c r="J4101" s="3" t="s">
        <v>4906</v>
      </c>
      <c r="K4101" s="3" t="s">
        <v>73</v>
      </c>
      <c r="L4101" s="3" t="s">
        <v>73</v>
      </c>
      <c r="M4101" s="3" t="s">
        <v>13005</v>
      </c>
      <c r="N4101" s="3" t="s">
        <v>13006</v>
      </c>
      <c r="O4101" s="3" t="s">
        <v>293</v>
      </c>
      <c r="P4101" s="3" t="s">
        <v>934</v>
      </c>
      <c r="Q4101" s="3" t="s">
        <v>13007</v>
      </c>
      <c r="R4101" s="3" t="s">
        <v>13008</v>
      </c>
      <c r="S4101" s="3" t="s">
        <v>73</v>
      </c>
      <c r="T4101" s="3" t="s">
        <v>73</v>
      </c>
      <c r="U4101" s="3" t="s">
        <v>13009</v>
      </c>
      <c r="V4101" s="3" t="s">
        <v>76</v>
      </c>
      <c r="W4101" s="3" t="s">
        <v>73</v>
      </c>
      <c r="X4101" s="3" t="s">
        <v>73</v>
      </c>
      <c r="Y4101" s="3" t="s">
        <v>73</v>
      </c>
      <c r="Z4101" s="3" t="s">
        <v>13005</v>
      </c>
      <c r="AA4101" s="3" t="s">
        <v>73</v>
      </c>
      <c r="AB4101" s="3" t="s">
        <v>78</v>
      </c>
      <c r="AC4101" s="3" t="s">
        <v>13000</v>
      </c>
      <c r="AD4101" s="3" t="s">
        <v>80</v>
      </c>
      <c r="AE4101" s="3" t="s">
        <v>73</v>
      </c>
      <c r="AF4101" s="3" t="s">
        <v>73</v>
      </c>
      <c r="AG4101" s="3" t="s">
        <v>73</v>
      </c>
      <c r="AH4101" s="3" t="s">
        <v>73</v>
      </c>
      <c r="AI4101" s="3" t="s">
        <v>82</v>
      </c>
      <c r="AJ4101" s="3" t="s">
        <v>82</v>
      </c>
      <c r="AK4101" s="3" t="s">
        <v>189</v>
      </c>
      <c r="AL4101" s="3" t="s">
        <v>73</v>
      </c>
      <c r="AM4101" s="3" t="s">
        <v>73</v>
      </c>
      <c r="AN4101" s="3" t="s">
        <v>73</v>
      </c>
      <c r="AO4101" s="3" t="s">
        <v>73</v>
      </c>
      <c r="AP4101" s="3" t="s">
        <v>93</v>
      </c>
      <c r="AQ4101" s="3" t="s">
        <v>73</v>
      </c>
      <c r="AR4101" s="3" t="s">
        <v>73</v>
      </c>
      <c r="AS4101" s="3" t="s">
        <v>73</v>
      </c>
      <c r="AT4101" s="3" t="s">
        <v>73</v>
      </c>
      <c r="AU4101" s="3" t="s">
        <v>73</v>
      </c>
      <c r="AV4101" s="3" t="s">
        <v>73</v>
      </c>
      <c r="AW4101" s="3" t="s">
        <v>73</v>
      </c>
      <c r="AX4101" s="3" t="s">
        <v>142</v>
      </c>
      <c r="AY4101" s="3" t="s">
        <v>73</v>
      </c>
      <c r="AZ4101" s="3" t="s">
        <v>977</v>
      </c>
      <c r="BA4101" s="3" t="s">
        <v>824</v>
      </c>
      <c r="BB4101" s="3" t="s">
        <v>5712</v>
      </c>
      <c r="BC4101" s="3" t="s">
        <v>6528</v>
      </c>
      <c r="BD4101" s="3" t="s">
        <v>6529</v>
      </c>
      <c r="BE4101" s="3" t="s">
        <v>195</v>
      </c>
      <c r="BF4101" s="3" t="s">
        <v>73</v>
      </c>
      <c r="BG4101" s="3" t="s">
        <v>93</v>
      </c>
      <c r="BH4101" s="3" t="s">
        <v>93</v>
      </c>
      <c r="BI4101" s="3" t="s">
        <v>76</v>
      </c>
      <c r="BJ4101" s="3" t="s">
        <v>76</v>
      </c>
    </row>
    <row r="4102" spans="1:62" hidden="1" x14ac:dyDescent="0.2">
      <c r="A4102" s="2" t="s">
        <v>3961</v>
      </c>
      <c r="B4102" s="3" t="s">
        <v>4936</v>
      </c>
      <c r="C4102" s="3" t="s">
        <v>174</v>
      </c>
      <c r="D4102" s="3" t="s">
        <v>12990</v>
      </c>
      <c r="E4102" s="3" t="s">
        <v>12991</v>
      </c>
      <c r="F4102" s="3" t="s">
        <v>12992</v>
      </c>
      <c r="G4102" s="3" t="s">
        <v>178</v>
      </c>
      <c r="H4102" s="58" t="str">
        <f t="shared" si="647"/>
        <v>南安市供电公司</v>
      </c>
      <c r="I4102" s="3" t="s">
        <v>4469</v>
      </c>
      <c r="J4102" s="3" t="s">
        <v>4470</v>
      </c>
      <c r="K4102" s="3" t="s">
        <v>413</v>
      </c>
      <c r="L4102" s="3" t="s">
        <v>435</v>
      </c>
      <c r="M4102" s="3" t="s">
        <v>12993</v>
      </c>
      <c r="N4102" s="3" t="s">
        <v>12994</v>
      </c>
      <c r="O4102" s="3" t="s">
        <v>293</v>
      </c>
      <c r="P4102" s="3" t="s">
        <v>106</v>
      </c>
      <c r="Q4102" s="3" t="s">
        <v>12995</v>
      </c>
      <c r="R4102" s="3" t="s">
        <v>12996</v>
      </c>
      <c r="S4102" s="3" t="s">
        <v>12997</v>
      </c>
      <c r="T4102" s="3" t="s">
        <v>73</v>
      </c>
      <c r="U4102" s="3" t="s">
        <v>12998</v>
      </c>
      <c r="V4102" s="3" t="s">
        <v>76</v>
      </c>
      <c r="W4102" s="3" t="s">
        <v>73</v>
      </c>
      <c r="X4102" s="3" t="s">
        <v>73</v>
      </c>
      <c r="Y4102" s="3" t="s">
        <v>73</v>
      </c>
      <c r="Z4102" s="3" t="s">
        <v>12999</v>
      </c>
      <c r="AA4102" s="3" t="s">
        <v>73</v>
      </c>
      <c r="AB4102" s="3" t="s">
        <v>78</v>
      </c>
      <c r="AC4102" s="3" t="s">
        <v>13000</v>
      </c>
      <c r="AD4102" s="3" t="s">
        <v>80</v>
      </c>
      <c r="AE4102" s="3" t="s">
        <v>73</v>
      </c>
      <c r="AF4102" s="3" t="s">
        <v>73</v>
      </c>
      <c r="AG4102" s="3" t="s">
        <v>73</v>
      </c>
      <c r="AH4102" s="3" t="s">
        <v>73</v>
      </c>
      <c r="AI4102" s="3" t="s">
        <v>402</v>
      </c>
      <c r="AJ4102" s="3" t="s">
        <v>403</v>
      </c>
      <c r="AK4102" s="3" t="s">
        <v>82</v>
      </c>
      <c r="AL4102" s="3" t="s">
        <v>8674</v>
      </c>
      <c r="AM4102" s="3" t="s">
        <v>4470</v>
      </c>
      <c r="AN4102" s="3" t="s">
        <v>73</v>
      </c>
      <c r="AO4102" s="3" t="s">
        <v>73</v>
      </c>
      <c r="AP4102" s="3" t="s">
        <v>76</v>
      </c>
      <c r="AQ4102" s="3" t="s">
        <v>73</v>
      </c>
      <c r="AR4102" s="3" t="s">
        <v>73</v>
      </c>
      <c r="AS4102" s="3" t="s">
        <v>73</v>
      </c>
      <c r="AT4102" s="3" t="s">
        <v>138</v>
      </c>
      <c r="AU4102" s="3" t="s">
        <v>191</v>
      </c>
      <c r="AV4102" s="3" t="s">
        <v>192</v>
      </c>
      <c r="AW4102" s="3" t="s">
        <v>193</v>
      </c>
      <c r="AX4102" s="3" t="s">
        <v>425</v>
      </c>
      <c r="AY4102" s="3" t="s">
        <v>73</v>
      </c>
      <c r="AZ4102" s="3" t="s">
        <v>763</v>
      </c>
      <c r="BA4102" s="3" t="s">
        <v>823</v>
      </c>
      <c r="BB4102" s="3" t="s">
        <v>4256</v>
      </c>
      <c r="BC4102" s="3" t="s">
        <v>4936</v>
      </c>
      <c r="BD4102" s="3" t="s">
        <v>4940</v>
      </c>
      <c r="BE4102" s="3" t="s">
        <v>91</v>
      </c>
      <c r="BF4102" s="3" t="s">
        <v>13001</v>
      </c>
      <c r="BG4102" s="3" t="s">
        <v>93</v>
      </c>
      <c r="BH4102" s="3" t="s">
        <v>93</v>
      </c>
      <c r="BI4102" s="3" t="s">
        <v>76</v>
      </c>
      <c r="BJ4102" s="3" t="s">
        <v>93</v>
      </c>
    </row>
    <row r="4103" spans="1:62" hidden="1" x14ac:dyDescent="0.2">
      <c r="A4103" s="2" t="s">
        <v>145</v>
      </c>
      <c r="B4103" s="3" t="s">
        <v>12977</v>
      </c>
      <c r="C4103" s="3" t="s">
        <v>147</v>
      </c>
      <c r="D4103" s="3" t="s">
        <v>12978</v>
      </c>
      <c r="E4103" s="3" t="s">
        <v>12979</v>
      </c>
      <c r="F4103" s="3" t="s">
        <v>12980</v>
      </c>
      <c r="G4103" s="3" t="s">
        <v>2615</v>
      </c>
      <c r="H4103" s="58" t="str">
        <f t="shared" si="647"/>
        <v>漳平供电有限公司</v>
      </c>
      <c r="I4103" s="3" t="s">
        <v>4601</v>
      </c>
      <c r="J4103" s="3" t="s">
        <v>4055</v>
      </c>
      <c r="K4103" s="3" t="s">
        <v>250</v>
      </c>
      <c r="L4103" s="3" t="s">
        <v>250</v>
      </c>
      <c r="M4103" s="3" t="s">
        <v>12981</v>
      </c>
      <c r="N4103" s="3" t="s">
        <v>12982</v>
      </c>
      <c r="O4103" s="3" t="s">
        <v>293</v>
      </c>
      <c r="P4103" s="3" t="s">
        <v>106</v>
      </c>
      <c r="Q4103" s="3" t="s">
        <v>12983</v>
      </c>
      <c r="R4103" s="3" t="s">
        <v>12984</v>
      </c>
      <c r="S4103" s="3" t="s">
        <v>4602</v>
      </c>
      <c r="T4103" s="3" t="s">
        <v>4603</v>
      </c>
      <c r="U4103" s="3" t="s">
        <v>12985</v>
      </c>
      <c r="V4103" s="3" t="s">
        <v>76</v>
      </c>
      <c r="W4103" s="3" t="s">
        <v>73</v>
      </c>
      <c r="X4103" s="3" t="s">
        <v>73</v>
      </c>
      <c r="Y4103" s="3" t="s">
        <v>73</v>
      </c>
      <c r="Z4103" s="3" t="s">
        <v>12986</v>
      </c>
      <c r="AA4103" s="3" t="s">
        <v>73</v>
      </c>
      <c r="AB4103" s="3" t="s">
        <v>78</v>
      </c>
      <c r="AC4103" s="3" t="s">
        <v>12987</v>
      </c>
      <c r="AD4103" s="3" t="s">
        <v>80</v>
      </c>
      <c r="AE4103" s="3" t="s">
        <v>73</v>
      </c>
      <c r="AF4103" s="3" t="s">
        <v>73</v>
      </c>
      <c r="AG4103" s="3" t="s">
        <v>73</v>
      </c>
      <c r="AH4103" s="3" t="s">
        <v>73</v>
      </c>
      <c r="AI4103" s="3" t="s">
        <v>402</v>
      </c>
      <c r="AJ4103" s="3" t="s">
        <v>82</v>
      </c>
      <c r="AK4103" s="3" t="s">
        <v>82</v>
      </c>
      <c r="AL4103" s="3" t="s">
        <v>73</v>
      </c>
      <c r="AM4103" s="3" t="s">
        <v>73</v>
      </c>
      <c r="AN4103" s="3" t="s">
        <v>73</v>
      </c>
      <c r="AO4103" s="3" t="s">
        <v>82</v>
      </c>
      <c r="AP4103" s="3" t="s">
        <v>93</v>
      </c>
      <c r="AQ4103" s="3" t="s">
        <v>73</v>
      </c>
      <c r="AR4103" s="3" t="s">
        <v>76</v>
      </c>
      <c r="AS4103" s="3" t="s">
        <v>73</v>
      </c>
      <c r="AT4103" s="3" t="s">
        <v>138</v>
      </c>
      <c r="AU4103" s="3" t="s">
        <v>509</v>
      </c>
      <c r="AV4103" s="3" t="s">
        <v>2644</v>
      </c>
      <c r="AW4103" s="3" t="s">
        <v>2645</v>
      </c>
      <c r="AX4103" s="3" t="s">
        <v>262</v>
      </c>
      <c r="AY4103" s="3" t="s">
        <v>4603</v>
      </c>
      <c r="AZ4103" s="3" t="s">
        <v>727</v>
      </c>
      <c r="BA4103" s="3" t="s">
        <v>782</v>
      </c>
      <c r="BB4103" s="3" t="s">
        <v>6180</v>
      </c>
      <c r="BC4103" s="3" t="s">
        <v>12977</v>
      </c>
      <c r="BD4103" s="3" t="s">
        <v>12988</v>
      </c>
      <c r="BE4103" s="3" t="s">
        <v>91</v>
      </c>
      <c r="BF4103" s="3" t="s">
        <v>12989</v>
      </c>
      <c r="BG4103" s="3" t="s">
        <v>93</v>
      </c>
      <c r="BH4103" s="3" t="s">
        <v>93</v>
      </c>
      <c r="BI4103" s="3" t="s">
        <v>76</v>
      </c>
      <c r="BJ4103" s="3" t="s">
        <v>93</v>
      </c>
    </row>
    <row r="4104" spans="1:62" hidden="1" x14ac:dyDescent="0.2">
      <c r="A4104" s="2" t="s">
        <v>6958</v>
      </c>
      <c r="B4104" s="3" t="s">
        <v>12963</v>
      </c>
      <c r="C4104" s="3" t="s">
        <v>60</v>
      </c>
      <c r="D4104" s="3" t="s">
        <v>12964</v>
      </c>
      <c r="E4104" s="3" t="s">
        <v>12965</v>
      </c>
      <c r="F4104" s="3" t="s">
        <v>12966</v>
      </c>
      <c r="G4104" s="3" t="s">
        <v>1319</v>
      </c>
      <c r="H4104" s="58" t="str">
        <f>C4104</f>
        <v>厦门</v>
      </c>
      <c r="I4104" s="3" t="s">
        <v>3237</v>
      </c>
      <c r="J4104" s="3" t="s">
        <v>3238</v>
      </c>
      <c r="K4104" s="3" t="s">
        <v>250</v>
      </c>
      <c r="L4104" s="3" t="s">
        <v>250</v>
      </c>
      <c r="M4104" s="3" t="s">
        <v>12967</v>
      </c>
      <c r="N4104" s="3" t="s">
        <v>12968</v>
      </c>
      <c r="O4104" s="3" t="s">
        <v>293</v>
      </c>
      <c r="P4104" s="3" t="s">
        <v>106</v>
      </c>
      <c r="Q4104" s="3" t="s">
        <v>12969</v>
      </c>
      <c r="R4104" s="3" t="s">
        <v>12970</v>
      </c>
      <c r="S4104" s="3" t="s">
        <v>5856</v>
      </c>
      <c r="T4104" s="3" t="s">
        <v>73</v>
      </c>
      <c r="U4104" s="3" t="s">
        <v>12971</v>
      </c>
      <c r="V4104" s="3" t="s">
        <v>76</v>
      </c>
      <c r="W4104" s="3" t="s">
        <v>73</v>
      </c>
      <c r="X4104" s="3" t="s">
        <v>73</v>
      </c>
      <c r="Y4104" s="3" t="s">
        <v>73</v>
      </c>
      <c r="Z4104" s="3" t="s">
        <v>12972</v>
      </c>
      <c r="AA4104" s="3" t="s">
        <v>12973</v>
      </c>
      <c r="AB4104" s="3" t="s">
        <v>78</v>
      </c>
      <c r="AC4104" s="3" t="s">
        <v>12974</v>
      </c>
      <c r="AD4104" s="3" t="s">
        <v>80</v>
      </c>
      <c r="AE4104" s="3" t="s">
        <v>81</v>
      </c>
      <c r="AF4104" s="3" t="s">
        <v>73</v>
      </c>
      <c r="AG4104" s="3" t="s">
        <v>73</v>
      </c>
      <c r="AH4104" s="3" t="s">
        <v>73</v>
      </c>
      <c r="AI4104" s="3" t="s">
        <v>465</v>
      </c>
      <c r="AJ4104" s="3" t="s">
        <v>82</v>
      </c>
      <c r="AK4104" s="3" t="s">
        <v>82</v>
      </c>
      <c r="AL4104" s="3" t="s">
        <v>1330</v>
      </c>
      <c r="AM4104" s="3" t="s">
        <v>1331</v>
      </c>
      <c r="AN4104" s="3" t="s">
        <v>12973</v>
      </c>
      <c r="AO4104" s="3" t="s">
        <v>73</v>
      </c>
      <c r="AP4104" s="3" t="s">
        <v>93</v>
      </c>
      <c r="AQ4104" s="3" t="s">
        <v>76</v>
      </c>
      <c r="AR4104" s="3" t="s">
        <v>76</v>
      </c>
      <c r="AS4104" s="3" t="s">
        <v>73</v>
      </c>
      <c r="AT4104" s="3" t="s">
        <v>299</v>
      </c>
      <c r="AU4104" s="3" t="s">
        <v>299</v>
      </c>
      <c r="AV4104" s="3" t="s">
        <v>299</v>
      </c>
      <c r="AW4104" s="3" t="s">
        <v>300</v>
      </c>
      <c r="AX4104" s="3" t="s">
        <v>262</v>
      </c>
      <c r="AY4104" s="3" t="s">
        <v>73</v>
      </c>
      <c r="AZ4104" s="3" t="s">
        <v>781</v>
      </c>
      <c r="BA4104" s="3" t="s">
        <v>723</v>
      </c>
      <c r="BB4104" s="3" t="s">
        <v>4327</v>
      </c>
      <c r="BC4104" s="3" t="s">
        <v>12963</v>
      </c>
      <c r="BD4104" s="3" t="s">
        <v>12975</v>
      </c>
      <c r="BE4104" s="3" t="s">
        <v>91</v>
      </c>
      <c r="BF4104" s="3" t="s">
        <v>12976</v>
      </c>
      <c r="BG4104" s="3" t="s">
        <v>93</v>
      </c>
      <c r="BH4104" s="3" t="s">
        <v>93</v>
      </c>
      <c r="BI4104" s="3" t="s">
        <v>76</v>
      </c>
      <c r="BJ4104" s="3" t="s">
        <v>93</v>
      </c>
    </row>
    <row r="4105" spans="1:62" hidden="1" x14ac:dyDescent="0.2">
      <c r="A4105" s="2" t="s">
        <v>3967</v>
      </c>
      <c r="B4105" s="3" t="s">
        <v>7451</v>
      </c>
      <c r="C4105" s="3" t="s">
        <v>96</v>
      </c>
      <c r="D4105" s="3" t="s">
        <v>12952</v>
      </c>
      <c r="E4105" s="3" t="s">
        <v>12953</v>
      </c>
      <c r="F4105" s="3" t="s">
        <v>12954</v>
      </c>
      <c r="G4105" s="3" t="s">
        <v>494</v>
      </c>
      <c r="H4105" s="58" t="str">
        <f t="shared" ref="H4105:H4111" si="648">G4105</f>
        <v>浦城供电公司</v>
      </c>
      <c r="I4105" s="3" t="s">
        <v>3663</v>
      </c>
      <c r="J4105" s="3" t="s">
        <v>3664</v>
      </c>
      <c r="K4105" s="3" t="s">
        <v>103</v>
      </c>
      <c r="L4105" s="3" t="s">
        <v>103</v>
      </c>
      <c r="M4105" s="3" t="s">
        <v>12955</v>
      </c>
      <c r="N4105" s="3" t="s">
        <v>12833</v>
      </c>
      <c r="O4105" s="3" t="s">
        <v>156</v>
      </c>
      <c r="P4105" s="3" t="s">
        <v>185</v>
      </c>
      <c r="Q4105" s="3" t="s">
        <v>12956</v>
      </c>
      <c r="R4105" s="3" t="s">
        <v>12957</v>
      </c>
      <c r="S4105" s="3" t="s">
        <v>12958</v>
      </c>
      <c r="T4105" s="3" t="s">
        <v>2410</v>
      </c>
      <c r="U4105" s="3" t="s">
        <v>7452</v>
      </c>
      <c r="V4105" s="3" t="s">
        <v>76</v>
      </c>
      <c r="W4105" s="3" t="s">
        <v>73</v>
      </c>
      <c r="X4105" s="3" t="s">
        <v>73</v>
      </c>
      <c r="Y4105" s="3" t="s">
        <v>73</v>
      </c>
      <c r="Z4105" s="3" t="s">
        <v>12959</v>
      </c>
      <c r="AA4105" s="3" t="s">
        <v>12960</v>
      </c>
      <c r="AB4105" s="3" t="s">
        <v>78</v>
      </c>
      <c r="AC4105" s="3" t="s">
        <v>12961</v>
      </c>
      <c r="AD4105" s="3" t="s">
        <v>80</v>
      </c>
      <c r="AE4105" s="3" t="s">
        <v>73</v>
      </c>
      <c r="AF4105" s="3" t="s">
        <v>73</v>
      </c>
      <c r="AG4105" s="3" t="s">
        <v>73</v>
      </c>
      <c r="AH4105" s="3" t="s">
        <v>73</v>
      </c>
      <c r="AI4105" s="3" t="s">
        <v>82</v>
      </c>
      <c r="AJ4105" s="3" t="s">
        <v>82</v>
      </c>
      <c r="AK4105" s="3" t="s">
        <v>189</v>
      </c>
      <c r="AL4105" s="3" t="s">
        <v>6125</v>
      </c>
      <c r="AM4105" s="3" t="s">
        <v>3664</v>
      </c>
      <c r="AN4105" s="3" t="s">
        <v>12960</v>
      </c>
      <c r="AO4105" s="3" t="s">
        <v>82</v>
      </c>
      <c r="AP4105" s="3" t="s">
        <v>93</v>
      </c>
      <c r="AQ4105" s="3" t="s">
        <v>76</v>
      </c>
      <c r="AR4105" s="3" t="s">
        <v>76</v>
      </c>
      <c r="AS4105" s="3" t="s">
        <v>73</v>
      </c>
      <c r="AT4105" s="3" t="s">
        <v>138</v>
      </c>
      <c r="AU4105" s="3" t="s">
        <v>485</v>
      </c>
      <c r="AV4105" s="3" t="s">
        <v>1350</v>
      </c>
      <c r="AW4105" s="3" t="s">
        <v>1351</v>
      </c>
      <c r="AX4105" s="3" t="s">
        <v>121</v>
      </c>
      <c r="AY4105" s="3" t="s">
        <v>2410</v>
      </c>
      <c r="AZ4105" s="3" t="s">
        <v>787</v>
      </c>
      <c r="BA4105" s="3" t="s">
        <v>1310</v>
      </c>
      <c r="BB4105" s="3" t="s">
        <v>3567</v>
      </c>
      <c r="BC4105" s="3" t="s">
        <v>7451</v>
      </c>
      <c r="BD4105" s="3" t="s">
        <v>7453</v>
      </c>
      <c r="BE4105" s="3" t="s">
        <v>91</v>
      </c>
      <c r="BF4105" s="3" t="s">
        <v>12962</v>
      </c>
      <c r="BG4105" s="3" t="s">
        <v>93</v>
      </c>
      <c r="BH4105" s="3" t="s">
        <v>93</v>
      </c>
      <c r="BI4105" s="3" t="s">
        <v>76</v>
      </c>
      <c r="BJ4105" s="3" t="s">
        <v>93</v>
      </c>
    </row>
    <row r="4106" spans="1:62" x14ac:dyDescent="0.2">
      <c r="A4106" s="2" t="s">
        <v>5407</v>
      </c>
      <c r="B4106" s="3" t="s">
        <v>2329</v>
      </c>
      <c r="C4106" s="3" t="s">
        <v>219</v>
      </c>
      <c r="D4106" s="3" t="s">
        <v>12942</v>
      </c>
      <c r="E4106" s="3" t="s">
        <v>12943</v>
      </c>
      <c r="F4106" s="3" t="s">
        <v>12944</v>
      </c>
      <c r="G4106" s="3" t="s">
        <v>223</v>
      </c>
      <c r="H4106" s="58" t="str">
        <f t="shared" si="648"/>
        <v>屏南供电公司</v>
      </c>
      <c r="I4106" s="3" t="s">
        <v>2550</v>
      </c>
      <c r="J4106" s="3" t="s">
        <v>2551</v>
      </c>
      <c r="K4106" s="3" t="s">
        <v>2883</v>
      </c>
      <c r="L4106" s="3" t="s">
        <v>3041</v>
      </c>
      <c r="M4106" s="3" t="s">
        <v>12945</v>
      </c>
      <c r="N4106" s="3" t="s">
        <v>12946</v>
      </c>
      <c r="O4106" s="3" t="s">
        <v>293</v>
      </c>
      <c r="P4106" s="3" t="s">
        <v>185</v>
      </c>
      <c r="Q4106" s="3" t="s">
        <v>12947</v>
      </c>
      <c r="R4106" s="3" t="s">
        <v>12948</v>
      </c>
      <c r="S4106" s="3" t="s">
        <v>12948</v>
      </c>
      <c r="T4106" s="3" t="s">
        <v>73</v>
      </c>
      <c r="U4106" s="3" t="s">
        <v>12949</v>
      </c>
      <c r="V4106" s="3" t="s">
        <v>76</v>
      </c>
      <c r="W4106" s="3" t="s">
        <v>73</v>
      </c>
      <c r="X4106" s="3" t="s">
        <v>73</v>
      </c>
      <c r="Y4106" s="3" t="s">
        <v>73</v>
      </c>
      <c r="Z4106" s="3" t="s">
        <v>12945</v>
      </c>
      <c r="AA4106" s="3" t="s">
        <v>12950</v>
      </c>
      <c r="AB4106" s="3" t="s">
        <v>78</v>
      </c>
      <c r="AC4106" s="3" t="s">
        <v>12910</v>
      </c>
      <c r="AD4106" s="3" t="s">
        <v>80</v>
      </c>
      <c r="AE4106" s="3" t="s">
        <v>73</v>
      </c>
      <c r="AF4106" s="3" t="s">
        <v>73</v>
      </c>
      <c r="AG4106" s="3" t="s">
        <v>73</v>
      </c>
      <c r="AH4106" s="3" t="s">
        <v>73</v>
      </c>
      <c r="AI4106" s="3" t="s">
        <v>82</v>
      </c>
      <c r="AJ4106" s="3" t="s">
        <v>82</v>
      </c>
      <c r="AK4106" s="3" t="s">
        <v>1808</v>
      </c>
      <c r="AL4106" s="3" t="s">
        <v>7824</v>
      </c>
      <c r="AM4106" s="3" t="s">
        <v>2551</v>
      </c>
      <c r="AN4106" s="3" t="s">
        <v>12950</v>
      </c>
      <c r="AO4106" s="3" t="s">
        <v>73</v>
      </c>
      <c r="AP4106" s="3" t="s">
        <v>93</v>
      </c>
      <c r="AQ4106" s="3" t="s">
        <v>76</v>
      </c>
      <c r="AR4106" s="3" t="s">
        <v>76</v>
      </c>
      <c r="AS4106" s="3" t="s">
        <v>73</v>
      </c>
      <c r="AT4106" s="3" t="s">
        <v>138</v>
      </c>
      <c r="AU4106" s="3" t="s">
        <v>740</v>
      </c>
      <c r="AV4106" s="3" t="s">
        <v>741</v>
      </c>
      <c r="AW4106" s="3" t="s">
        <v>742</v>
      </c>
      <c r="AX4106" s="3" t="s">
        <v>142</v>
      </c>
      <c r="AY4106" s="3" t="s">
        <v>73</v>
      </c>
      <c r="AZ4106" s="3" t="s">
        <v>1112</v>
      </c>
      <c r="BA4106" s="3" t="s">
        <v>823</v>
      </c>
      <c r="BB4106" s="3" t="s">
        <v>5430</v>
      </c>
      <c r="BC4106" s="3" t="s">
        <v>2329</v>
      </c>
      <c r="BD4106" s="3" t="s">
        <v>6152</v>
      </c>
      <c r="BE4106" s="3" t="s">
        <v>91</v>
      </c>
      <c r="BF4106" s="3" t="s">
        <v>12951</v>
      </c>
      <c r="BG4106" s="3" t="s">
        <v>93</v>
      </c>
      <c r="BH4106" s="3" t="s">
        <v>93</v>
      </c>
      <c r="BI4106" s="3" t="s">
        <v>76</v>
      </c>
      <c r="BJ4106" s="3" t="s">
        <v>93</v>
      </c>
    </row>
    <row r="4107" spans="1:62" hidden="1" x14ac:dyDescent="0.2">
      <c r="A4107" s="2" t="s">
        <v>263</v>
      </c>
      <c r="B4107" s="3" t="s">
        <v>12043</v>
      </c>
      <c r="C4107" s="3" t="s">
        <v>174</v>
      </c>
      <c r="D4107" s="3" t="s">
        <v>12930</v>
      </c>
      <c r="E4107" s="3" t="s">
        <v>12931</v>
      </c>
      <c r="F4107" s="3" t="s">
        <v>12932</v>
      </c>
      <c r="G4107" s="3" t="s">
        <v>341</v>
      </c>
      <c r="H4107" s="58" t="str">
        <f t="shared" si="648"/>
        <v>晋江市供电公司</v>
      </c>
      <c r="I4107" s="3" t="s">
        <v>3833</v>
      </c>
      <c r="J4107" s="3" t="s">
        <v>3834</v>
      </c>
      <c r="K4107" s="3" t="s">
        <v>103</v>
      </c>
      <c r="L4107" s="3" t="s">
        <v>103</v>
      </c>
      <c r="M4107" s="3" t="s">
        <v>12933</v>
      </c>
      <c r="N4107" s="3" t="s">
        <v>12934</v>
      </c>
      <c r="O4107" s="3" t="s">
        <v>293</v>
      </c>
      <c r="P4107" s="3" t="s">
        <v>157</v>
      </c>
      <c r="Q4107" s="3" t="s">
        <v>12935</v>
      </c>
      <c r="R4107" s="3" t="s">
        <v>12936</v>
      </c>
      <c r="S4107" s="3" t="s">
        <v>12937</v>
      </c>
      <c r="T4107" s="3" t="s">
        <v>12938</v>
      </c>
      <c r="U4107" s="3" t="s">
        <v>12053</v>
      </c>
      <c r="V4107" s="3" t="s">
        <v>76</v>
      </c>
      <c r="W4107" s="3" t="s">
        <v>73</v>
      </c>
      <c r="X4107" s="3" t="s">
        <v>73</v>
      </c>
      <c r="Y4107" s="3" t="s">
        <v>73</v>
      </c>
      <c r="Z4107" s="3" t="s">
        <v>12939</v>
      </c>
      <c r="AA4107" s="3" t="s">
        <v>12940</v>
      </c>
      <c r="AB4107" s="3" t="s">
        <v>78</v>
      </c>
      <c r="AC4107" s="3" t="s">
        <v>12926</v>
      </c>
      <c r="AD4107" s="3" t="s">
        <v>401</v>
      </c>
      <c r="AE4107" s="3" t="s">
        <v>73</v>
      </c>
      <c r="AF4107" s="3" t="s">
        <v>73</v>
      </c>
      <c r="AG4107" s="3" t="s">
        <v>73</v>
      </c>
      <c r="AH4107" s="3" t="s">
        <v>73</v>
      </c>
      <c r="AI4107" s="3" t="s">
        <v>82</v>
      </c>
      <c r="AJ4107" s="3" t="s">
        <v>82</v>
      </c>
      <c r="AK4107" s="3" t="s">
        <v>82</v>
      </c>
      <c r="AL4107" s="3" t="s">
        <v>353</v>
      </c>
      <c r="AM4107" s="3" t="s">
        <v>354</v>
      </c>
      <c r="AN4107" s="3" t="s">
        <v>12940</v>
      </c>
      <c r="AO4107" s="3" t="s">
        <v>82</v>
      </c>
      <c r="AP4107" s="3" t="s">
        <v>76</v>
      </c>
      <c r="AQ4107" s="3" t="s">
        <v>76</v>
      </c>
      <c r="AR4107" s="3" t="s">
        <v>76</v>
      </c>
      <c r="AS4107" s="3" t="s">
        <v>73</v>
      </c>
      <c r="AT4107" s="3" t="s">
        <v>117</v>
      </c>
      <c r="AU4107" s="3" t="s">
        <v>118</v>
      </c>
      <c r="AV4107" s="3" t="s">
        <v>119</v>
      </c>
      <c r="AW4107" s="3" t="s">
        <v>120</v>
      </c>
      <c r="AX4107" s="3" t="s">
        <v>121</v>
      </c>
      <c r="AY4107" s="3" t="s">
        <v>12938</v>
      </c>
      <c r="AZ4107" s="3" t="s">
        <v>723</v>
      </c>
      <c r="BA4107" s="3" t="s">
        <v>1160</v>
      </c>
      <c r="BB4107" s="3" t="s">
        <v>1180</v>
      </c>
      <c r="BC4107" s="3" t="s">
        <v>12043</v>
      </c>
      <c r="BD4107" s="3" t="s">
        <v>12057</v>
      </c>
      <c r="BE4107" s="3" t="s">
        <v>91</v>
      </c>
      <c r="BF4107" s="3" t="s">
        <v>12941</v>
      </c>
      <c r="BG4107" s="3" t="s">
        <v>93</v>
      </c>
      <c r="BH4107" s="3" t="s">
        <v>93</v>
      </c>
      <c r="BI4107" s="3" t="s">
        <v>76</v>
      </c>
      <c r="BJ4107" s="3" t="s">
        <v>93</v>
      </c>
    </row>
    <row r="4108" spans="1:62" hidden="1" x14ac:dyDescent="0.2">
      <c r="A4108" s="2" t="s">
        <v>1180</v>
      </c>
      <c r="B4108" s="3" t="s">
        <v>12913</v>
      </c>
      <c r="C4108" s="3" t="s">
        <v>174</v>
      </c>
      <c r="D4108" s="3" t="s">
        <v>12914</v>
      </c>
      <c r="E4108" s="3" t="s">
        <v>12915</v>
      </c>
      <c r="F4108" s="3" t="s">
        <v>12916</v>
      </c>
      <c r="G4108" s="3" t="s">
        <v>341</v>
      </c>
      <c r="H4108" s="58" t="str">
        <f t="shared" si="648"/>
        <v>晋江市供电公司</v>
      </c>
      <c r="I4108" s="3" t="s">
        <v>3833</v>
      </c>
      <c r="J4108" s="3" t="s">
        <v>3834</v>
      </c>
      <c r="K4108" s="3" t="s">
        <v>103</v>
      </c>
      <c r="L4108" s="3" t="s">
        <v>103</v>
      </c>
      <c r="M4108" s="3" t="s">
        <v>12917</v>
      </c>
      <c r="N4108" s="3" t="s">
        <v>12918</v>
      </c>
      <c r="O4108" s="3" t="s">
        <v>70</v>
      </c>
      <c r="P4108" s="3" t="s">
        <v>106</v>
      </c>
      <c r="Q4108" s="3" t="s">
        <v>12919</v>
      </c>
      <c r="R4108" s="3" t="s">
        <v>12920</v>
      </c>
      <c r="S4108" s="3" t="s">
        <v>12921</v>
      </c>
      <c r="T4108" s="3" t="s">
        <v>12922</v>
      </c>
      <c r="U4108" s="3" t="s">
        <v>12923</v>
      </c>
      <c r="V4108" s="3" t="s">
        <v>76</v>
      </c>
      <c r="W4108" s="3" t="s">
        <v>73</v>
      </c>
      <c r="X4108" s="3" t="s">
        <v>73</v>
      </c>
      <c r="Y4108" s="3" t="s">
        <v>73</v>
      </c>
      <c r="Z4108" s="3" t="s">
        <v>12924</v>
      </c>
      <c r="AA4108" s="3" t="s">
        <v>12925</v>
      </c>
      <c r="AB4108" s="3" t="s">
        <v>78</v>
      </c>
      <c r="AC4108" s="3" t="s">
        <v>12926</v>
      </c>
      <c r="AD4108" s="3" t="s">
        <v>80</v>
      </c>
      <c r="AE4108" s="3" t="s">
        <v>73</v>
      </c>
      <c r="AF4108" s="3" t="s">
        <v>73</v>
      </c>
      <c r="AG4108" s="3" t="s">
        <v>73</v>
      </c>
      <c r="AH4108" s="3" t="s">
        <v>73</v>
      </c>
      <c r="AI4108" s="3" t="s">
        <v>82</v>
      </c>
      <c r="AJ4108" s="3" t="s">
        <v>82</v>
      </c>
      <c r="AK4108" s="3" t="s">
        <v>82</v>
      </c>
      <c r="AL4108" s="3" t="s">
        <v>353</v>
      </c>
      <c r="AM4108" s="3" t="s">
        <v>354</v>
      </c>
      <c r="AN4108" s="3" t="s">
        <v>12925</v>
      </c>
      <c r="AO4108" s="3" t="s">
        <v>82</v>
      </c>
      <c r="AP4108" s="3" t="s">
        <v>93</v>
      </c>
      <c r="AQ4108" s="3" t="s">
        <v>76</v>
      </c>
      <c r="AR4108" s="3" t="s">
        <v>76</v>
      </c>
      <c r="AS4108" s="3" t="s">
        <v>73</v>
      </c>
      <c r="AT4108" s="3" t="s">
        <v>117</v>
      </c>
      <c r="AU4108" s="3" t="s">
        <v>118</v>
      </c>
      <c r="AV4108" s="3" t="s">
        <v>119</v>
      </c>
      <c r="AW4108" s="3" t="s">
        <v>120</v>
      </c>
      <c r="AX4108" s="3" t="s">
        <v>89</v>
      </c>
      <c r="AY4108" s="3" t="s">
        <v>12922</v>
      </c>
      <c r="AZ4108" s="3" t="s">
        <v>901</v>
      </c>
      <c r="BA4108" s="3" t="s">
        <v>4582</v>
      </c>
      <c r="BB4108" s="3" t="s">
        <v>12927</v>
      </c>
      <c r="BC4108" s="3" t="s">
        <v>12913</v>
      </c>
      <c r="BD4108" s="3" t="s">
        <v>12928</v>
      </c>
      <c r="BE4108" s="3" t="s">
        <v>91</v>
      </c>
      <c r="BF4108" s="3" t="s">
        <v>12929</v>
      </c>
      <c r="BG4108" s="3" t="s">
        <v>93</v>
      </c>
      <c r="BH4108" s="3" t="s">
        <v>93</v>
      </c>
      <c r="BI4108" s="3" t="s">
        <v>76</v>
      </c>
      <c r="BJ4108" s="3" t="s">
        <v>93</v>
      </c>
    </row>
    <row r="4109" spans="1:62" hidden="1" x14ac:dyDescent="0.2">
      <c r="A4109" s="2" t="s">
        <v>4338</v>
      </c>
      <c r="B4109" s="3" t="s">
        <v>7622</v>
      </c>
      <c r="C4109" s="3" t="s">
        <v>174</v>
      </c>
      <c r="D4109" s="3" t="s">
        <v>12901</v>
      </c>
      <c r="E4109" s="3" t="s">
        <v>12902</v>
      </c>
      <c r="F4109" s="3" t="s">
        <v>12903</v>
      </c>
      <c r="G4109" s="3" t="s">
        <v>341</v>
      </c>
      <c r="H4109" s="58" t="str">
        <f t="shared" si="648"/>
        <v>晋江市供电公司</v>
      </c>
      <c r="I4109" s="3" t="s">
        <v>2417</v>
      </c>
      <c r="J4109" s="3" t="s">
        <v>2418</v>
      </c>
      <c r="K4109" s="3" t="s">
        <v>413</v>
      </c>
      <c r="L4109" s="3" t="s">
        <v>414</v>
      </c>
      <c r="M4109" s="3" t="s">
        <v>12904</v>
      </c>
      <c r="N4109" s="3" t="s">
        <v>12905</v>
      </c>
      <c r="O4109" s="3" t="s">
        <v>156</v>
      </c>
      <c r="P4109" s="3" t="s">
        <v>157</v>
      </c>
      <c r="Q4109" s="3" t="s">
        <v>12906</v>
      </c>
      <c r="R4109" s="3" t="s">
        <v>12907</v>
      </c>
      <c r="S4109" s="3" t="s">
        <v>12908</v>
      </c>
      <c r="T4109" s="3" t="s">
        <v>12909</v>
      </c>
      <c r="U4109" s="3" t="s">
        <v>7623</v>
      </c>
      <c r="V4109" s="3" t="s">
        <v>76</v>
      </c>
      <c r="W4109" s="3" t="s">
        <v>73</v>
      </c>
      <c r="X4109" s="3" t="s">
        <v>73</v>
      </c>
      <c r="Y4109" s="3" t="s">
        <v>73</v>
      </c>
      <c r="Z4109" s="3" t="s">
        <v>12904</v>
      </c>
      <c r="AA4109" s="3" t="s">
        <v>12910</v>
      </c>
      <c r="AB4109" s="3" t="s">
        <v>78</v>
      </c>
      <c r="AC4109" s="3" t="s">
        <v>12911</v>
      </c>
      <c r="AD4109" s="3" t="s">
        <v>80</v>
      </c>
      <c r="AE4109" s="3" t="s">
        <v>73</v>
      </c>
      <c r="AF4109" s="3" t="s">
        <v>73</v>
      </c>
      <c r="AG4109" s="3" t="s">
        <v>73</v>
      </c>
      <c r="AH4109" s="3" t="s">
        <v>73</v>
      </c>
      <c r="AI4109" s="3" t="s">
        <v>211</v>
      </c>
      <c r="AJ4109" s="3" t="s">
        <v>166</v>
      </c>
      <c r="AK4109" s="3" t="s">
        <v>82</v>
      </c>
      <c r="AL4109" s="3" t="s">
        <v>8634</v>
      </c>
      <c r="AM4109" s="3" t="s">
        <v>2418</v>
      </c>
      <c r="AN4109" s="3" t="s">
        <v>12910</v>
      </c>
      <c r="AO4109" s="3" t="s">
        <v>82</v>
      </c>
      <c r="AP4109" s="3" t="s">
        <v>93</v>
      </c>
      <c r="AQ4109" s="3" t="s">
        <v>76</v>
      </c>
      <c r="AR4109" s="3" t="s">
        <v>76</v>
      </c>
      <c r="AS4109" s="3" t="s">
        <v>73</v>
      </c>
      <c r="AT4109" s="3" t="s">
        <v>708</v>
      </c>
      <c r="AU4109" s="3" t="s">
        <v>709</v>
      </c>
      <c r="AV4109" s="3" t="s">
        <v>1272</v>
      </c>
      <c r="AW4109" s="3" t="s">
        <v>1273</v>
      </c>
      <c r="AX4109" s="3" t="s">
        <v>425</v>
      </c>
      <c r="AY4109" s="3" t="s">
        <v>12909</v>
      </c>
      <c r="AZ4109" s="3" t="s">
        <v>824</v>
      </c>
      <c r="BA4109" s="3" t="s">
        <v>1310</v>
      </c>
      <c r="BB4109" s="3" t="s">
        <v>5461</v>
      </c>
      <c r="BC4109" s="3" t="s">
        <v>7622</v>
      </c>
      <c r="BD4109" s="3" t="s">
        <v>7624</v>
      </c>
      <c r="BE4109" s="3" t="s">
        <v>91</v>
      </c>
      <c r="BF4109" s="3" t="s">
        <v>12912</v>
      </c>
      <c r="BG4109" s="3" t="s">
        <v>93</v>
      </c>
      <c r="BH4109" s="3" t="s">
        <v>93</v>
      </c>
      <c r="BI4109" s="3" t="s">
        <v>76</v>
      </c>
      <c r="BJ4109" s="3" t="s">
        <v>93</v>
      </c>
    </row>
    <row r="4110" spans="1:62" hidden="1" x14ac:dyDescent="0.2">
      <c r="A4110" s="2" t="s">
        <v>6402</v>
      </c>
      <c r="B4110" s="3" t="s">
        <v>2371</v>
      </c>
      <c r="C4110" s="3" t="s">
        <v>359</v>
      </c>
      <c r="D4110" s="3" t="s">
        <v>12888</v>
      </c>
      <c r="E4110" s="3" t="s">
        <v>12889</v>
      </c>
      <c r="F4110" s="3" t="s">
        <v>12890</v>
      </c>
      <c r="G4110" s="3" t="s">
        <v>363</v>
      </c>
      <c r="H4110" s="58" t="str">
        <f t="shared" si="648"/>
        <v>漳浦供电有限公司</v>
      </c>
      <c r="I4110" s="3" t="s">
        <v>2458</v>
      </c>
      <c r="J4110" s="3" t="s">
        <v>2459</v>
      </c>
      <c r="K4110" s="3" t="s">
        <v>129</v>
      </c>
      <c r="L4110" s="3" t="s">
        <v>130</v>
      </c>
      <c r="M4110" s="3" t="s">
        <v>12891</v>
      </c>
      <c r="N4110" s="3" t="s">
        <v>12892</v>
      </c>
      <c r="O4110" s="3" t="s">
        <v>293</v>
      </c>
      <c r="P4110" s="3" t="s">
        <v>71</v>
      </c>
      <c r="Q4110" s="3" t="s">
        <v>12893</v>
      </c>
      <c r="R4110" s="3" t="s">
        <v>12894</v>
      </c>
      <c r="S4110" s="3" t="s">
        <v>12895</v>
      </c>
      <c r="T4110" s="3" t="s">
        <v>1629</v>
      </c>
      <c r="U4110" s="3" t="s">
        <v>12896</v>
      </c>
      <c r="V4110" s="3" t="s">
        <v>76</v>
      </c>
      <c r="W4110" s="3" t="s">
        <v>73</v>
      </c>
      <c r="X4110" s="3" t="s">
        <v>73</v>
      </c>
      <c r="Y4110" s="3" t="s">
        <v>73</v>
      </c>
      <c r="Z4110" s="3" t="s">
        <v>12891</v>
      </c>
      <c r="AA4110" s="3" t="s">
        <v>12897</v>
      </c>
      <c r="AB4110" s="3" t="s">
        <v>78</v>
      </c>
      <c r="AC4110" s="3" t="s">
        <v>12898</v>
      </c>
      <c r="AD4110" s="3" t="s">
        <v>80</v>
      </c>
      <c r="AE4110" s="3" t="s">
        <v>73</v>
      </c>
      <c r="AF4110" s="3" t="s">
        <v>73</v>
      </c>
      <c r="AG4110" s="3" t="s">
        <v>73</v>
      </c>
      <c r="AH4110" s="3" t="s">
        <v>73</v>
      </c>
      <c r="AI4110" s="3" t="s">
        <v>82</v>
      </c>
      <c r="AJ4110" s="3" t="s">
        <v>82</v>
      </c>
      <c r="AK4110" s="3" t="s">
        <v>82</v>
      </c>
      <c r="AL4110" s="3" t="s">
        <v>6237</v>
      </c>
      <c r="AM4110" s="3" t="s">
        <v>2459</v>
      </c>
      <c r="AN4110" s="3" t="s">
        <v>12897</v>
      </c>
      <c r="AO4110" s="3" t="s">
        <v>73</v>
      </c>
      <c r="AP4110" s="3" t="s">
        <v>93</v>
      </c>
      <c r="AQ4110" s="3" t="s">
        <v>76</v>
      </c>
      <c r="AR4110" s="3" t="s">
        <v>76</v>
      </c>
      <c r="AS4110" s="3" t="s">
        <v>2461</v>
      </c>
      <c r="AT4110" s="3" t="s">
        <v>138</v>
      </c>
      <c r="AU4110" s="3" t="s">
        <v>331</v>
      </c>
      <c r="AV4110" s="3" t="s">
        <v>169</v>
      </c>
      <c r="AW4110" s="3" t="s">
        <v>170</v>
      </c>
      <c r="AX4110" s="3" t="s">
        <v>142</v>
      </c>
      <c r="AY4110" s="3" t="s">
        <v>1629</v>
      </c>
      <c r="AZ4110" s="3" t="s">
        <v>4748</v>
      </c>
      <c r="BA4110" s="3" t="s">
        <v>1481</v>
      </c>
      <c r="BB4110" s="3" t="s">
        <v>12899</v>
      </c>
      <c r="BC4110" s="3" t="s">
        <v>2371</v>
      </c>
      <c r="BD4110" s="3" t="s">
        <v>4017</v>
      </c>
      <c r="BE4110" s="3" t="s">
        <v>91</v>
      </c>
      <c r="BF4110" s="3" t="s">
        <v>12900</v>
      </c>
      <c r="BG4110" s="3" t="s">
        <v>93</v>
      </c>
      <c r="BH4110" s="3" t="s">
        <v>93</v>
      </c>
      <c r="BI4110" s="3" t="s">
        <v>76</v>
      </c>
      <c r="BJ4110" s="3" t="s">
        <v>93</v>
      </c>
    </row>
    <row r="4111" spans="1:62" hidden="1" x14ac:dyDescent="0.2">
      <c r="A4111" s="2" t="s">
        <v>4863</v>
      </c>
      <c r="B4111" s="3" t="s">
        <v>12875</v>
      </c>
      <c r="C4111" s="3" t="s">
        <v>174</v>
      </c>
      <c r="D4111" s="3" t="s">
        <v>12876</v>
      </c>
      <c r="E4111" s="3" t="s">
        <v>12877</v>
      </c>
      <c r="F4111" s="3" t="s">
        <v>12878</v>
      </c>
      <c r="G4111" s="3" t="s">
        <v>986</v>
      </c>
      <c r="H4111" s="58" t="str">
        <f t="shared" si="648"/>
        <v>石狮市供电公司</v>
      </c>
      <c r="I4111" s="3" t="s">
        <v>987</v>
      </c>
      <c r="J4111" s="3" t="s">
        <v>988</v>
      </c>
      <c r="K4111" s="3" t="s">
        <v>413</v>
      </c>
      <c r="L4111" s="3" t="s">
        <v>435</v>
      </c>
      <c r="M4111" s="3" t="s">
        <v>12879</v>
      </c>
      <c r="N4111" s="3" t="s">
        <v>12880</v>
      </c>
      <c r="O4111" s="3" t="s">
        <v>70</v>
      </c>
      <c r="P4111" s="3" t="s">
        <v>106</v>
      </c>
      <c r="Q4111" s="3" t="s">
        <v>12881</v>
      </c>
      <c r="R4111" s="3" t="s">
        <v>12882</v>
      </c>
      <c r="S4111" s="3" t="s">
        <v>12883</v>
      </c>
      <c r="T4111" s="3" t="s">
        <v>5418</v>
      </c>
      <c r="U4111" s="3" t="s">
        <v>12884</v>
      </c>
      <c r="V4111" s="3" t="s">
        <v>76</v>
      </c>
      <c r="W4111" s="3" t="s">
        <v>73</v>
      </c>
      <c r="X4111" s="3" t="s">
        <v>73</v>
      </c>
      <c r="Y4111" s="3" t="s">
        <v>73</v>
      </c>
      <c r="Z4111" s="3" t="s">
        <v>12879</v>
      </c>
      <c r="AA4111" s="3" t="s">
        <v>12439</v>
      </c>
      <c r="AB4111" s="3" t="s">
        <v>78</v>
      </c>
      <c r="AC4111" s="3" t="s">
        <v>12885</v>
      </c>
      <c r="AD4111" s="3" t="s">
        <v>164</v>
      </c>
      <c r="AE4111" s="3" t="s">
        <v>73</v>
      </c>
      <c r="AF4111" s="3" t="s">
        <v>73</v>
      </c>
      <c r="AG4111" s="3" t="s">
        <v>73</v>
      </c>
      <c r="AH4111" s="3" t="s">
        <v>73</v>
      </c>
      <c r="AI4111" s="3" t="s">
        <v>211</v>
      </c>
      <c r="AJ4111" s="3" t="s">
        <v>82</v>
      </c>
      <c r="AK4111" s="3" t="s">
        <v>82</v>
      </c>
      <c r="AL4111" s="3" t="s">
        <v>5801</v>
      </c>
      <c r="AM4111" s="3" t="s">
        <v>988</v>
      </c>
      <c r="AN4111" s="3" t="s">
        <v>12439</v>
      </c>
      <c r="AO4111" s="3" t="s">
        <v>12883</v>
      </c>
      <c r="AP4111" s="3" t="s">
        <v>76</v>
      </c>
      <c r="AQ4111" s="3" t="s">
        <v>76</v>
      </c>
      <c r="AR4111" s="3" t="s">
        <v>93</v>
      </c>
      <c r="AS4111" s="3" t="s">
        <v>73</v>
      </c>
      <c r="AT4111" s="3" t="s">
        <v>138</v>
      </c>
      <c r="AU4111" s="3" t="s">
        <v>191</v>
      </c>
      <c r="AV4111" s="3" t="s">
        <v>192</v>
      </c>
      <c r="AW4111" s="3" t="s">
        <v>193</v>
      </c>
      <c r="AX4111" s="3" t="s">
        <v>566</v>
      </c>
      <c r="AY4111" s="3" t="s">
        <v>5418</v>
      </c>
      <c r="AZ4111" s="3" t="s">
        <v>1112</v>
      </c>
      <c r="BA4111" s="3" t="s">
        <v>861</v>
      </c>
      <c r="BB4111" s="3" t="s">
        <v>5220</v>
      </c>
      <c r="BC4111" s="3" t="s">
        <v>12875</v>
      </c>
      <c r="BD4111" s="3" t="s">
        <v>12886</v>
      </c>
      <c r="BE4111" s="3" t="s">
        <v>91</v>
      </c>
      <c r="BF4111" s="3" t="s">
        <v>12887</v>
      </c>
      <c r="BG4111" s="3" t="s">
        <v>93</v>
      </c>
      <c r="BH4111" s="3" t="s">
        <v>93</v>
      </c>
      <c r="BI4111" s="3" t="s">
        <v>76</v>
      </c>
      <c r="BJ4111" s="3" t="s">
        <v>93</v>
      </c>
    </row>
    <row r="4112" spans="1:62" hidden="1" x14ac:dyDescent="0.2">
      <c r="A4112" s="2" t="s">
        <v>4909</v>
      </c>
      <c r="B4112" s="3" t="s">
        <v>12862</v>
      </c>
      <c r="C4112" s="3" t="s">
        <v>515</v>
      </c>
      <c r="D4112" s="3" t="s">
        <v>12863</v>
      </c>
      <c r="E4112" s="3" t="s">
        <v>12864</v>
      </c>
      <c r="F4112" s="3" t="s">
        <v>12865</v>
      </c>
      <c r="G4112" s="3" t="s">
        <v>608</v>
      </c>
      <c r="H4112" s="58" t="str">
        <f>C4112</f>
        <v>莆田</v>
      </c>
      <c r="I4112" s="3" t="s">
        <v>3433</v>
      </c>
      <c r="J4112" s="3" t="s">
        <v>3434</v>
      </c>
      <c r="K4112" s="3" t="s">
        <v>103</v>
      </c>
      <c r="L4112" s="3" t="s">
        <v>103</v>
      </c>
      <c r="M4112" s="3" t="s">
        <v>12866</v>
      </c>
      <c r="N4112" s="3" t="s">
        <v>12867</v>
      </c>
      <c r="O4112" s="3" t="s">
        <v>70</v>
      </c>
      <c r="P4112" s="3" t="s">
        <v>71</v>
      </c>
      <c r="Q4112" s="3" t="s">
        <v>12868</v>
      </c>
      <c r="R4112" s="3" t="s">
        <v>12869</v>
      </c>
      <c r="S4112" s="3" t="s">
        <v>12870</v>
      </c>
      <c r="T4112" s="3" t="s">
        <v>12871</v>
      </c>
      <c r="U4112" s="3" t="s">
        <v>12872</v>
      </c>
      <c r="V4112" s="3" t="s">
        <v>76</v>
      </c>
      <c r="W4112" s="3" t="s">
        <v>73</v>
      </c>
      <c r="X4112" s="3" t="s">
        <v>73</v>
      </c>
      <c r="Y4112" s="3" t="s">
        <v>73</v>
      </c>
      <c r="Z4112" s="3" t="s">
        <v>12866</v>
      </c>
      <c r="AA4112" s="3" t="s">
        <v>12867</v>
      </c>
      <c r="AB4112" s="3" t="s">
        <v>78</v>
      </c>
      <c r="AC4112" s="3" t="s">
        <v>12859</v>
      </c>
      <c r="AD4112" s="3" t="s">
        <v>401</v>
      </c>
      <c r="AE4112" s="3" t="s">
        <v>73</v>
      </c>
      <c r="AF4112" s="3" t="s">
        <v>73</v>
      </c>
      <c r="AG4112" s="3" t="s">
        <v>73</v>
      </c>
      <c r="AH4112" s="3" t="s">
        <v>73</v>
      </c>
      <c r="AI4112" s="3" t="s">
        <v>82</v>
      </c>
      <c r="AJ4112" s="3" t="s">
        <v>82</v>
      </c>
      <c r="AK4112" s="3" t="s">
        <v>82</v>
      </c>
      <c r="AL4112" s="3" t="s">
        <v>668</v>
      </c>
      <c r="AM4112" s="3" t="s">
        <v>669</v>
      </c>
      <c r="AN4112" s="3" t="s">
        <v>12867</v>
      </c>
      <c r="AO4112" s="3" t="s">
        <v>73</v>
      </c>
      <c r="AP4112" s="3" t="s">
        <v>76</v>
      </c>
      <c r="AQ4112" s="3" t="s">
        <v>76</v>
      </c>
      <c r="AR4112" s="3" t="s">
        <v>76</v>
      </c>
      <c r="AS4112" s="3" t="s">
        <v>73</v>
      </c>
      <c r="AT4112" s="3" t="s">
        <v>85</v>
      </c>
      <c r="AU4112" s="3" t="s">
        <v>86</v>
      </c>
      <c r="AV4112" s="3" t="s">
        <v>670</v>
      </c>
      <c r="AW4112" s="3" t="s">
        <v>671</v>
      </c>
      <c r="AX4112" s="3" t="s">
        <v>383</v>
      </c>
      <c r="AY4112" s="3" t="s">
        <v>12871</v>
      </c>
      <c r="AZ4112" s="3" t="s">
        <v>823</v>
      </c>
      <c r="BA4112" s="3" t="s">
        <v>823</v>
      </c>
      <c r="BB4112" s="3" t="s">
        <v>4768</v>
      </c>
      <c r="BC4112" s="3" t="s">
        <v>12862</v>
      </c>
      <c r="BD4112" s="3" t="s">
        <v>12873</v>
      </c>
      <c r="BE4112" s="3" t="s">
        <v>91</v>
      </c>
      <c r="BF4112" s="3" t="s">
        <v>12874</v>
      </c>
      <c r="BG4112" s="3" t="s">
        <v>93</v>
      </c>
      <c r="BH4112" s="3" t="s">
        <v>93</v>
      </c>
      <c r="BI4112" s="3" t="s">
        <v>76</v>
      </c>
      <c r="BJ4112" s="3" t="s">
        <v>93</v>
      </c>
    </row>
    <row r="4113" spans="1:62" hidden="1" x14ac:dyDescent="0.2">
      <c r="A4113" s="2" t="s">
        <v>4990</v>
      </c>
      <c r="B4113" s="3" t="s">
        <v>12846</v>
      </c>
      <c r="C4113" s="3" t="s">
        <v>96</v>
      </c>
      <c r="D4113" s="3" t="s">
        <v>12847</v>
      </c>
      <c r="E4113" s="3" t="s">
        <v>12848</v>
      </c>
      <c r="F4113" s="3" t="s">
        <v>12849</v>
      </c>
      <c r="G4113" s="3" t="s">
        <v>2628</v>
      </c>
      <c r="H4113" s="58" t="str">
        <f t="shared" ref="H4113:H4115" si="649">G4113</f>
        <v>邵武供电公司</v>
      </c>
      <c r="I4113" s="3" t="s">
        <v>3602</v>
      </c>
      <c r="J4113" s="3" t="s">
        <v>3603</v>
      </c>
      <c r="K4113" s="3" t="s">
        <v>250</v>
      </c>
      <c r="L4113" s="3" t="s">
        <v>250</v>
      </c>
      <c r="M4113" s="3" t="s">
        <v>12850</v>
      </c>
      <c r="N4113" s="3" t="s">
        <v>12851</v>
      </c>
      <c r="O4113" s="3" t="s">
        <v>70</v>
      </c>
      <c r="P4113" s="3" t="s">
        <v>71</v>
      </c>
      <c r="Q4113" s="3" t="s">
        <v>12852</v>
      </c>
      <c r="R4113" s="3" t="s">
        <v>12853</v>
      </c>
      <c r="S4113" s="3" t="s">
        <v>12854</v>
      </c>
      <c r="T4113" s="3" t="s">
        <v>12855</v>
      </c>
      <c r="U4113" s="3" t="s">
        <v>12856</v>
      </c>
      <c r="V4113" s="3" t="s">
        <v>76</v>
      </c>
      <c r="W4113" s="3" t="s">
        <v>73</v>
      </c>
      <c r="X4113" s="3" t="s">
        <v>73</v>
      </c>
      <c r="Y4113" s="3" t="s">
        <v>73</v>
      </c>
      <c r="Z4113" s="3" t="s">
        <v>12857</v>
      </c>
      <c r="AA4113" s="3" t="s">
        <v>12858</v>
      </c>
      <c r="AB4113" s="3" t="s">
        <v>78</v>
      </c>
      <c r="AC4113" s="3" t="s">
        <v>12859</v>
      </c>
      <c r="AD4113" s="3" t="s">
        <v>80</v>
      </c>
      <c r="AE4113" s="3" t="s">
        <v>73</v>
      </c>
      <c r="AF4113" s="3" t="s">
        <v>73</v>
      </c>
      <c r="AG4113" s="3" t="s">
        <v>73</v>
      </c>
      <c r="AH4113" s="3" t="s">
        <v>73</v>
      </c>
      <c r="AI4113" s="3" t="s">
        <v>82</v>
      </c>
      <c r="AJ4113" s="3" t="s">
        <v>82</v>
      </c>
      <c r="AK4113" s="3" t="s">
        <v>82</v>
      </c>
      <c r="AL4113" s="3" t="s">
        <v>3604</v>
      </c>
      <c r="AM4113" s="3" t="s">
        <v>3603</v>
      </c>
      <c r="AN4113" s="3" t="s">
        <v>12858</v>
      </c>
      <c r="AO4113" s="3" t="s">
        <v>82</v>
      </c>
      <c r="AP4113" s="3" t="s">
        <v>76</v>
      </c>
      <c r="AQ4113" s="3" t="s">
        <v>76</v>
      </c>
      <c r="AR4113" s="3" t="s">
        <v>76</v>
      </c>
      <c r="AS4113" s="3" t="s">
        <v>73</v>
      </c>
      <c r="AT4113" s="3" t="s">
        <v>138</v>
      </c>
      <c r="AU4113" s="3" t="s">
        <v>2631</v>
      </c>
      <c r="AV4113" s="3" t="s">
        <v>2632</v>
      </c>
      <c r="AW4113" s="3" t="s">
        <v>2633</v>
      </c>
      <c r="AX4113" s="3" t="s">
        <v>142</v>
      </c>
      <c r="AY4113" s="3" t="s">
        <v>12855</v>
      </c>
      <c r="AZ4113" s="3" t="s">
        <v>727</v>
      </c>
      <c r="BA4113" s="3" t="s">
        <v>782</v>
      </c>
      <c r="BB4113" s="3" t="s">
        <v>4919</v>
      </c>
      <c r="BC4113" s="3" t="s">
        <v>12846</v>
      </c>
      <c r="BD4113" s="3" t="s">
        <v>12860</v>
      </c>
      <c r="BE4113" s="3" t="s">
        <v>91</v>
      </c>
      <c r="BF4113" s="3" t="s">
        <v>12861</v>
      </c>
      <c r="BG4113" s="3" t="s">
        <v>93</v>
      </c>
      <c r="BH4113" s="3" t="s">
        <v>93</v>
      </c>
      <c r="BI4113" s="3" t="s">
        <v>76</v>
      </c>
      <c r="BJ4113" s="3" t="s">
        <v>93</v>
      </c>
    </row>
    <row r="4114" spans="1:62" hidden="1" x14ac:dyDescent="0.2">
      <c r="A4114" s="2" t="s">
        <v>4929</v>
      </c>
      <c r="B4114" s="3" t="s">
        <v>4988</v>
      </c>
      <c r="C4114" s="3" t="s">
        <v>359</v>
      </c>
      <c r="D4114" s="3" t="s">
        <v>12834</v>
      </c>
      <c r="E4114" s="3" t="s">
        <v>12835</v>
      </c>
      <c r="F4114" s="3" t="s">
        <v>12836</v>
      </c>
      <c r="G4114" s="3" t="s">
        <v>363</v>
      </c>
      <c r="H4114" s="58" t="str">
        <f t="shared" si="649"/>
        <v>漳浦供电有限公司</v>
      </c>
      <c r="I4114" s="3" t="s">
        <v>4989</v>
      </c>
      <c r="J4114" s="3" t="s">
        <v>2551</v>
      </c>
      <c r="K4114" s="3" t="s">
        <v>103</v>
      </c>
      <c r="L4114" s="3" t="s">
        <v>103</v>
      </c>
      <c r="M4114" s="3" t="s">
        <v>12837</v>
      </c>
      <c r="N4114" s="3" t="s">
        <v>12838</v>
      </c>
      <c r="O4114" s="3" t="s">
        <v>156</v>
      </c>
      <c r="P4114" s="3" t="s">
        <v>185</v>
      </c>
      <c r="Q4114" s="3" t="s">
        <v>12839</v>
      </c>
      <c r="R4114" s="3" t="s">
        <v>12840</v>
      </c>
      <c r="S4114" s="3" t="s">
        <v>12841</v>
      </c>
      <c r="T4114" s="3" t="s">
        <v>4708</v>
      </c>
      <c r="U4114" s="3" t="s">
        <v>12842</v>
      </c>
      <c r="V4114" s="3" t="s">
        <v>76</v>
      </c>
      <c r="W4114" s="3" t="s">
        <v>73</v>
      </c>
      <c r="X4114" s="3" t="s">
        <v>73</v>
      </c>
      <c r="Y4114" s="3" t="s">
        <v>73</v>
      </c>
      <c r="Z4114" s="3" t="s">
        <v>12843</v>
      </c>
      <c r="AA4114" s="3" t="s">
        <v>73</v>
      </c>
      <c r="AB4114" s="3" t="s">
        <v>78</v>
      </c>
      <c r="AC4114" s="3" t="s">
        <v>12844</v>
      </c>
      <c r="AD4114" s="3" t="s">
        <v>80</v>
      </c>
      <c r="AE4114" s="3" t="s">
        <v>73</v>
      </c>
      <c r="AF4114" s="3" t="s">
        <v>73</v>
      </c>
      <c r="AG4114" s="3" t="s">
        <v>73</v>
      </c>
      <c r="AH4114" s="3" t="s">
        <v>73</v>
      </c>
      <c r="AI4114" s="3" t="s">
        <v>82</v>
      </c>
      <c r="AJ4114" s="3" t="s">
        <v>82</v>
      </c>
      <c r="AK4114" s="3" t="s">
        <v>189</v>
      </c>
      <c r="AL4114" s="3" t="s">
        <v>73</v>
      </c>
      <c r="AM4114" s="3" t="s">
        <v>73</v>
      </c>
      <c r="AN4114" s="3" t="s">
        <v>73</v>
      </c>
      <c r="AO4114" s="3" t="s">
        <v>73</v>
      </c>
      <c r="AP4114" s="3" t="s">
        <v>93</v>
      </c>
      <c r="AQ4114" s="3" t="s">
        <v>76</v>
      </c>
      <c r="AR4114" s="3" t="s">
        <v>76</v>
      </c>
      <c r="AS4114" s="3" t="s">
        <v>73</v>
      </c>
      <c r="AT4114" s="3" t="s">
        <v>138</v>
      </c>
      <c r="AU4114" s="3" t="s">
        <v>168</v>
      </c>
      <c r="AV4114" s="3" t="s">
        <v>741</v>
      </c>
      <c r="AW4114" s="3" t="s">
        <v>1130</v>
      </c>
      <c r="AX4114" s="3" t="s">
        <v>121</v>
      </c>
      <c r="AY4114" s="3" t="s">
        <v>4708</v>
      </c>
      <c r="AZ4114" s="3" t="s">
        <v>977</v>
      </c>
      <c r="BA4114" s="3" t="s">
        <v>787</v>
      </c>
      <c r="BB4114" s="3" t="s">
        <v>7838</v>
      </c>
      <c r="BC4114" s="3" t="s">
        <v>4988</v>
      </c>
      <c r="BD4114" s="3" t="s">
        <v>4991</v>
      </c>
      <c r="BE4114" s="3" t="s">
        <v>91</v>
      </c>
      <c r="BF4114" s="3" t="s">
        <v>12845</v>
      </c>
      <c r="BG4114" s="3" t="s">
        <v>93</v>
      </c>
      <c r="BH4114" s="3" t="s">
        <v>93</v>
      </c>
      <c r="BI4114" s="3" t="s">
        <v>76</v>
      </c>
      <c r="BJ4114" s="3" t="s">
        <v>93</v>
      </c>
    </row>
    <row r="4115" spans="1:62" hidden="1" x14ac:dyDescent="0.2">
      <c r="A4115" s="2" t="s">
        <v>3983</v>
      </c>
      <c r="B4115" s="3" t="s">
        <v>5336</v>
      </c>
      <c r="C4115" s="3" t="s">
        <v>174</v>
      </c>
      <c r="D4115" s="3" t="s">
        <v>12823</v>
      </c>
      <c r="E4115" s="3" t="s">
        <v>12824</v>
      </c>
      <c r="F4115" s="3" t="s">
        <v>12825</v>
      </c>
      <c r="G4115" s="3" t="s">
        <v>341</v>
      </c>
      <c r="H4115" s="58" t="str">
        <f t="shared" si="649"/>
        <v>晋江市供电公司</v>
      </c>
      <c r="I4115" s="3" t="s">
        <v>5156</v>
      </c>
      <c r="J4115" s="3" t="s">
        <v>5157</v>
      </c>
      <c r="K4115" s="3" t="s">
        <v>129</v>
      </c>
      <c r="L4115" s="3" t="s">
        <v>130</v>
      </c>
      <c r="M4115" s="3" t="s">
        <v>12363</v>
      </c>
      <c r="N4115" s="3" t="s">
        <v>12826</v>
      </c>
      <c r="O4115" s="3" t="s">
        <v>156</v>
      </c>
      <c r="P4115" s="3" t="s">
        <v>157</v>
      </c>
      <c r="Q4115" s="3" t="s">
        <v>12827</v>
      </c>
      <c r="R4115" s="3" t="s">
        <v>12828</v>
      </c>
      <c r="S4115" s="3" t="s">
        <v>12829</v>
      </c>
      <c r="T4115" s="3" t="s">
        <v>12830</v>
      </c>
      <c r="U4115" s="3" t="s">
        <v>12831</v>
      </c>
      <c r="V4115" s="3" t="s">
        <v>76</v>
      </c>
      <c r="W4115" s="3" t="s">
        <v>73</v>
      </c>
      <c r="X4115" s="3" t="s">
        <v>73</v>
      </c>
      <c r="Y4115" s="3" t="s">
        <v>73</v>
      </c>
      <c r="Z4115" s="3" t="s">
        <v>12363</v>
      </c>
      <c r="AA4115" s="3" t="s">
        <v>12826</v>
      </c>
      <c r="AB4115" s="3" t="s">
        <v>78</v>
      </c>
      <c r="AC4115" s="3" t="s">
        <v>12832</v>
      </c>
      <c r="AD4115" s="3" t="s">
        <v>80</v>
      </c>
      <c r="AE4115" s="3" t="s">
        <v>73</v>
      </c>
      <c r="AF4115" s="3" t="s">
        <v>73</v>
      </c>
      <c r="AG4115" s="3" t="s">
        <v>73</v>
      </c>
      <c r="AH4115" s="3" t="s">
        <v>73</v>
      </c>
      <c r="AI4115" s="3" t="s">
        <v>165</v>
      </c>
      <c r="AJ4115" s="3" t="s">
        <v>166</v>
      </c>
      <c r="AK4115" s="3" t="s">
        <v>82</v>
      </c>
      <c r="AL4115" s="3" t="s">
        <v>73</v>
      </c>
      <c r="AM4115" s="3" t="s">
        <v>73</v>
      </c>
      <c r="AN4115" s="3" t="s">
        <v>12826</v>
      </c>
      <c r="AO4115" s="3" t="s">
        <v>73</v>
      </c>
      <c r="AP4115" s="3" t="s">
        <v>93</v>
      </c>
      <c r="AQ4115" s="3" t="s">
        <v>76</v>
      </c>
      <c r="AR4115" s="3" t="s">
        <v>76</v>
      </c>
      <c r="AS4115" s="3" t="s">
        <v>73</v>
      </c>
      <c r="AT4115" s="3" t="s">
        <v>138</v>
      </c>
      <c r="AU4115" s="3" t="s">
        <v>509</v>
      </c>
      <c r="AV4115" s="3" t="s">
        <v>1669</v>
      </c>
      <c r="AW4115" s="3" t="s">
        <v>1670</v>
      </c>
      <c r="AX4115" s="3" t="s">
        <v>142</v>
      </c>
      <c r="AY4115" s="3" t="s">
        <v>12830</v>
      </c>
      <c r="AZ4115" s="3" t="s">
        <v>1112</v>
      </c>
      <c r="BA4115" s="3" t="s">
        <v>977</v>
      </c>
      <c r="BB4115" s="3" t="s">
        <v>5245</v>
      </c>
      <c r="BC4115" s="3" t="s">
        <v>5336</v>
      </c>
      <c r="BD4115" s="3" t="s">
        <v>5340</v>
      </c>
      <c r="BE4115" s="3" t="s">
        <v>91</v>
      </c>
      <c r="BF4115" s="3" t="s">
        <v>12833</v>
      </c>
      <c r="BG4115" s="3" t="s">
        <v>93</v>
      </c>
      <c r="BH4115" s="3" t="s">
        <v>93</v>
      </c>
      <c r="BI4115" s="3" t="s">
        <v>76</v>
      </c>
      <c r="BJ4115" s="3" t="s">
        <v>93</v>
      </c>
    </row>
    <row r="4116" spans="1:62" hidden="1" x14ac:dyDescent="0.2">
      <c r="A4116" s="2" t="s">
        <v>469</v>
      </c>
      <c r="B4116" s="3" t="s">
        <v>12809</v>
      </c>
      <c r="C4116" s="3" t="s">
        <v>243</v>
      </c>
      <c r="D4116" s="3" t="s">
        <v>12810</v>
      </c>
      <c r="E4116" s="3" t="s">
        <v>12811</v>
      </c>
      <c r="F4116" s="3" t="s">
        <v>12812</v>
      </c>
      <c r="G4116" s="3" t="s">
        <v>3023</v>
      </c>
      <c r="H4116" s="58" t="str">
        <f>C4116</f>
        <v>福州</v>
      </c>
      <c r="I4116" s="3" t="s">
        <v>3290</v>
      </c>
      <c r="J4116" s="3" t="s">
        <v>3291</v>
      </c>
      <c r="K4116" s="3" t="s">
        <v>129</v>
      </c>
      <c r="L4116" s="3" t="s">
        <v>130</v>
      </c>
      <c r="M4116" s="3" t="s">
        <v>12813</v>
      </c>
      <c r="N4116" s="3" t="s">
        <v>12814</v>
      </c>
      <c r="O4116" s="3" t="s">
        <v>70</v>
      </c>
      <c r="P4116" s="3" t="s">
        <v>71</v>
      </c>
      <c r="Q4116" s="3" t="s">
        <v>12815</v>
      </c>
      <c r="R4116" s="3" t="s">
        <v>12816</v>
      </c>
      <c r="S4116" s="3" t="s">
        <v>12817</v>
      </c>
      <c r="T4116" s="3" t="s">
        <v>12818</v>
      </c>
      <c r="U4116" s="3" t="s">
        <v>12819</v>
      </c>
      <c r="V4116" s="3" t="s">
        <v>76</v>
      </c>
      <c r="W4116" s="3" t="s">
        <v>73</v>
      </c>
      <c r="X4116" s="3" t="s">
        <v>73</v>
      </c>
      <c r="Y4116" s="3" t="s">
        <v>73</v>
      </c>
      <c r="Z4116" s="3" t="s">
        <v>12813</v>
      </c>
      <c r="AA4116" s="3" t="s">
        <v>12820</v>
      </c>
      <c r="AB4116" s="3" t="s">
        <v>78</v>
      </c>
      <c r="AC4116" s="3" t="s">
        <v>12450</v>
      </c>
      <c r="AD4116" s="3" t="s">
        <v>80</v>
      </c>
      <c r="AE4116" s="3" t="s">
        <v>73</v>
      </c>
      <c r="AF4116" s="3" t="s">
        <v>4607</v>
      </c>
      <c r="AG4116" s="3" t="s">
        <v>73</v>
      </c>
      <c r="AH4116" s="3" t="s">
        <v>73</v>
      </c>
      <c r="AI4116" s="3" t="s">
        <v>82</v>
      </c>
      <c r="AJ4116" s="3" t="s">
        <v>82</v>
      </c>
      <c r="AK4116" s="3" t="s">
        <v>82</v>
      </c>
      <c r="AL4116" s="3" t="s">
        <v>6344</v>
      </c>
      <c r="AM4116" s="3" t="s">
        <v>3291</v>
      </c>
      <c r="AN4116" s="3" t="s">
        <v>12820</v>
      </c>
      <c r="AO4116" s="3" t="s">
        <v>82</v>
      </c>
      <c r="AP4116" s="3" t="s">
        <v>93</v>
      </c>
      <c r="AQ4116" s="3" t="s">
        <v>76</v>
      </c>
      <c r="AR4116" s="3" t="s">
        <v>76</v>
      </c>
      <c r="AS4116" s="3" t="s">
        <v>73</v>
      </c>
      <c r="AT4116" s="3" t="s">
        <v>138</v>
      </c>
      <c r="AU4116" s="3" t="s">
        <v>485</v>
      </c>
      <c r="AV4116" s="3" t="s">
        <v>169</v>
      </c>
      <c r="AW4116" s="3" t="s">
        <v>486</v>
      </c>
      <c r="AX4116" s="3" t="s">
        <v>142</v>
      </c>
      <c r="AY4116" s="3" t="s">
        <v>12818</v>
      </c>
      <c r="AZ4116" s="3" t="s">
        <v>824</v>
      </c>
      <c r="BA4116" s="3" t="s">
        <v>782</v>
      </c>
      <c r="BB4116" s="3" t="s">
        <v>4117</v>
      </c>
      <c r="BC4116" s="3" t="s">
        <v>12809</v>
      </c>
      <c r="BD4116" s="3" t="s">
        <v>12821</v>
      </c>
      <c r="BE4116" s="3" t="s">
        <v>91</v>
      </c>
      <c r="BF4116" s="3" t="s">
        <v>12822</v>
      </c>
      <c r="BG4116" s="3" t="s">
        <v>93</v>
      </c>
      <c r="BH4116" s="3" t="s">
        <v>93</v>
      </c>
      <c r="BI4116" s="3" t="s">
        <v>76</v>
      </c>
      <c r="BJ4116" s="3" t="s">
        <v>93</v>
      </c>
    </row>
    <row r="4117" spans="1:62" hidden="1" x14ac:dyDescent="0.2">
      <c r="A4117" s="2" t="s">
        <v>2148</v>
      </c>
      <c r="B4117" s="3" t="s">
        <v>7334</v>
      </c>
      <c r="C4117" s="3" t="s">
        <v>147</v>
      </c>
      <c r="D4117" s="3" t="s">
        <v>12795</v>
      </c>
      <c r="E4117" s="3" t="s">
        <v>12796</v>
      </c>
      <c r="F4117" s="3" t="s">
        <v>12797</v>
      </c>
      <c r="G4117" s="3" t="s">
        <v>2556</v>
      </c>
      <c r="H4117" s="58" t="str">
        <f t="shared" ref="H4117:H4121" si="650">G4117</f>
        <v>连城供电有限公司</v>
      </c>
      <c r="I4117" s="3" t="s">
        <v>2951</v>
      </c>
      <c r="J4117" s="3" t="s">
        <v>2952</v>
      </c>
      <c r="K4117" s="3" t="s">
        <v>129</v>
      </c>
      <c r="L4117" s="3" t="s">
        <v>130</v>
      </c>
      <c r="M4117" s="3" t="s">
        <v>12798</v>
      </c>
      <c r="N4117" s="3" t="s">
        <v>12799</v>
      </c>
      <c r="O4117" s="3" t="s">
        <v>70</v>
      </c>
      <c r="P4117" s="3" t="s">
        <v>71</v>
      </c>
      <c r="Q4117" s="3" t="s">
        <v>12800</v>
      </c>
      <c r="R4117" s="3" t="s">
        <v>12801</v>
      </c>
      <c r="S4117" s="3" t="s">
        <v>12802</v>
      </c>
      <c r="T4117" s="3" t="s">
        <v>12803</v>
      </c>
      <c r="U4117" s="3" t="s">
        <v>12804</v>
      </c>
      <c r="V4117" s="3" t="s">
        <v>76</v>
      </c>
      <c r="W4117" s="3" t="s">
        <v>73</v>
      </c>
      <c r="X4117" s="3" t="s">
        <v>73</v>
      </c>
      <c r="Y4117" s="3" t="s">
        <v>73</v>
      </c>
      <c r="Z4117" s="3" t="s">
        <v>12805</v>
      </c>
      <c r="AA4117" s="3" t="s">
        <v>12806</v>
      </c>
      <c r="AB4117" s="3" t="s">
        <v>78</v>
      </c>
      <c r="AC4117" s="3" t="s">
        <v>12807</v>
      </c>
      <c r="AD4117" s="3" t="s">
        <v>164</v>
      </c>
      <c r="AE4117" s="3" t="s">
        <v>73</v>
      </c>
      <c r="AF4117" s="3" t="s">
        <v>73</v>
      </c>
      <c r="AG4117" s="3" t="s">
        <v>73</v>
      </c>
      <c r="AH4117" s="3" t="s">
        <v>73</v>
      </c>
      <c r="AI4117" s="3" t="s">
        <v>82</v>
      </c>
      <c r="AJ4117" s="3" t="s">
        <v>82</v>
      </c>
      <c r="AK4117" s="3" t="s">
        <v>82</v>
      </c>
      <c r="AL4117" s="3" t="s">
        <v>2606</v>
      </c>
      <c r="AM4117" s="3" t="s">
        <v>922</v>
      </c>
      <c r="AN4117" s="3" t="s">
        <v>12806</v>
      </c>
      <c r="AO4117" s="3" t="s">
        <v>82</v>
      </c>
      <c r="AP4117" s="3" t="s">
        <v>93</v>
      </c>
      <c r="AQ4117" s="3" t="s">
        <v>76</v>
      </c>
      <c r="AR4117" s="3" t="s">
        <v>76</v>
      </c>
      <c r="AS4117" s="3" t="s">
        <v>73</v>
      </c>
      <c r="AT4117" s="3" t="s">
        <v>138</v>
      </c>
      <c r="AU4117" s="3" t="s">
        <v>331</v>
      </c>
      <c r="AV4117" s="3" t="s">
        <v>2561</v>
      </c>
      <c r="AW4117" s="3" t="s">
        <v>2562</v>
      </c>
      <c r="AX4117" s="3" t="s">
        <v>142</v>
      </c>
      <c r="AY4117" s="3" t="s">
        <v>12803</v>
      </c>
      <c r="AZ4117" s="3" t="s">
        <v>723</v>
      </c>
      <c r="BA4117" s="3" t="s">
        <v>782</v>
      </c>
      <c r="BB4117" s="3" t="s">
        <v>723</v>
      </c>
      <c r="BC4117" s="3" t="s">
        <v>7334</v>
      </c>
      <c r="BD4117" s="3" t="s">
        <v>7335</v>
      </c>
      <c r="BE4117" s="3" t="s">
        <v>91</v>
      </c>
      <c r="BF4117" s="3" t="s">
        <v>12808</v>
      </c>
      <c r="BG4117" s="3" t="s">
        <v>93</v>
      </c>
      <c r="BH4117" s="3" t="s">
        <v>93</v>
      </c>
      <c r="BI4117" s="3" t="s">
        <v>76</v>
      </c>
      <c r="BJ4117" s="3" t="s">
        <v>93</v>
      </c>
    </row>
    <row r="4118" spans="1:62" hidden="1" x14ac:dyDescent="0.2">
      <c r="A4118" s="2" t="s">
        <v>2115</v>
      </c>
      <c r="B4118" s="3" t="s">
        <v>4266</v>
      </c>
      <c r="C4118" s="3" t="s">
        <v>174</v>
      </c>
      <c r="D4118" s="3" t="s">
        <v>12782</v>
      </c>
      <c r="E4118" s="3" t="s">
        <v>12783</v>
      </c>
      <c r="F4118" s="3" t="s">
        <v>12784</v>
      </c>
      <c r="G4118" s="3" t="s">
        <v>307</v>
      </c>
      <c r="H4118" s="58" t="str">
        <f t="shared" si="650"/>
        <v>惠安县供电公司</v>
      </c>
      <c r="I4118" s="3" t="s">
        <v>964</v>
      </c>
      <c r="J4118" s="3" t="s">
        <v>965</v>
      </c>
      <c r="K4118" s="3" t="s">
        <v>181</v>
      </c>
      <c r="L4118" s="3" t="s">
        <v>182</v>
      </c>
      <c r="M4118" s="3" t="s">
        <v>12785</v>
      </c>
      <c r="N4118" s="3" t="s">
        <v>12786</v>
      </c>
      <c r="O4118" s="3" t="s">
        <v>70</v>
      </c>
      <c r="P4118" s="3" t="s">
        <v>71</v>
      </c>
      <c r="Q4118" s="3" t="s">
        <v>12787</v>
      </c>
      <c r="R4118" s="3" t="s">
        <v>12788</v>
      </c>
      <c r="S4118" s="3" t="s">
        <v>12789</v>
      </c>
      <c r="T4118" s="3" t="s">
        <v>73</v>
      </c>
      <c r="U4118" s="3" t="s">
        <v>12790</v>
      </c>
      <c r="V4118" s="3" t="s">
        <v>76</v>
      </c>
      <c r="W4118" s="3" t="s">
        <v>73</v>
      </c>
      <c r="X4118" s="3" t="s">
        <v>73</v>
      </c>
      <c r="Y4118" s="3" t="s">
        <v>73</v>
      </c>
      <c r="Z4118" s="3" t="s">
        <v>12791</v>
      </c>
      <c r="AA4118" s="3" t="s">
        <v>12792</v>
      </c>
      <c r="AB4118" s="3" t="s">
        <v>78</v>
      </c>
      <c r="AC4118" s="3" t="s">
        <v>12793</v>
      </c>
      <c r="AD4118" s="3" t="s">
        <v>164</v>
      </c>
      <c r="AE4118" s="3" t="s">
        <v>73</v>
      </c>
      <c r="AF4118" s="3" t="s">
        <v>73</v>
      </c>
      <c r="AG4118" s="3" t="s">
        <v>73</v>
      </c>
      <c r="AH4118" s="3" t="s">
        <v>73</v>
      </c>
      <c r="AI4118" s="3" t="s">
        <v>82</v>
      </c>
      <c r="AJ4118" s="3" t="s">
        <v>82</v>
      </c>
      <c r="AK4118" s="3" t="s">
        <v>82</v>
      </c>
      <c r="AL4118" s="3" t="s">
        <v>8804</v>
      </c>
      <c r="AM4118" s="3" t="s">
        <v>965</v>
      </c>
      <c r="AN4118" s="3" t="s">
        <v>12792</v>
      </c>
      <c r="AO4118" s="3" t="s">
        <v>73</v>
      </c>
      <c r="AP4118" s="3" t="s">
        <v>93</v>
      </c>
      <c r="AQ4118" s="3" t="s">
        <v>76</v>
      </c>
      <c r="AR4118" s="3" t="s">
        <v>76</v>
      </c>
      <c r="AS4118" s="3" t="s">
        <v>73</v>
      </c>
      <c r="AT4118" s="3" t="s">
        <v>138</v>
      </c>
      <c r="AU4118" s="3" t="s">
        <v>485</v>
      </c>
      <c r="AV4118" s="3" t="s">
        <v>1350</v>
      </c>
      <c r="AW4118" s="3" t="s">
        <v>1351</v>
      </c>
      <c r="AX4118" s="3" t="s">
        <v>142</v>
      </c>
      <c r="AY4118" s="3" t="s">
        <v>73</v>
      </c>
      <c r="AZ4118" s="3" t="s">
        <v>781</v>
      </c>
      <c r="BA4118" s="3" t="s">
        <v>848</v>
      </c>
      <c r="BB4118" s="3" t="s">
        <v>4926</v>
      </c>
      <c r="BC4118" s="3" t="s">
        <v>4266</v>
      </c>
      <c r="BD4118" s="3" t="s">
        <v>4267</v>
      </c>
      <c r="BE4118" s="3" t="s">
        <v>91</v>
      </c>
      <c r="BF4118" s="3" t="s">
        <v>12794</v>
      </c>
      <c r="BG4118" s="3" t="s">
        <v>93</v>
      </c>
      <c r="BH4118" s="3" t="s">
        <v>93</v>
      </c>
      <c r="BI4118" s="3" t="s">
        <v>76</v>
      </c>
      <c r="BJ4118" s="3" t="s">
        <v>93</v>
      </c>
    </row>
    <row r="4119" spans="1:62" hidden="1" x14ac:dyDescent="0.2">
      <c r="A4119" s="2" t="s">
        <v>3992</v>
      </c>
      <c r="B4119" s="3" t="s">
        <v>6034</v>
      </c>
      <c r="C4119" s="3" t="s">
        <v>265</v>
      </c>
      <c r="D4119" s="3" t="s">
        <v>12772</v>
      </c>
      <c r="E4119" s="3" t="s">
        <v>12773</v>
      </c>
      <c r="F4119" s="3" t="s">
        <v>12774</v>
      </c>
      <c r="G4119" s="3" t="s">
        <v>3709</v>
      </c>
      <c r="H4119" s="58" t="str">
        <f t="shared" si="650"/>
        <v>国网泰宁县供电公司</v>
      </c>
      <c r="I4119" s="3" t="s">
        <v>3710</v>
      </c>
      <c r="J4119" s="3" t="s">
        <v>3711</v>
      </c>
      <c r="K4119" s="3" t="s">
        <v>129</v>
      </c>
      <c r="L4119" s="3" t="s">
        <v>130</v>
      </c>
      <c r="M4119" s="3" t="s">
        <v>12767</v>
      </c>
      <c r="N4119" s="3" t="s">
        <v>12775</v>
      </c>
      <c r="O4119" s="3" t="s">
        <v>293</v>
      </c>
      <c r="P4119" s="3" t="s">
        <v>185</v>
      </c>
      <c r="Q4119" s="3" t="s">
        <v>12776</v>
      </c>
      <c r="R4119" s="3" t="s">
        <v>12777</v>
      </c>
      <c r="S4119" s="3" t="s">
        <v>12778</v>
      </c>
      <c r="T4119" s="3" t="s">
        <v>73</v>
      </c>
      <c r="U4119" s="3" t="s">
        <v>6035</v>
      </c>
      <c r="V4119" s="3" t="s">
        <v>76</v>
      </c>
      <c r="W4119" s="3" t="s">
        <v>73</v>
      </c>
      <c r="X4119" s="3" t="s">
        <v>73</v>
      </c>
      <c r="Y4119" s="3" t="s">
        <v>73</v>
      </c>
      <c r="Z4119" s="3" t="s">
        <v>12779</v>
      </c>
      <c r="AA4119" s="3" t="s">
        <v>73</v>
      </c>
      <c r="AB4119" s="3" t="s">
        <v>78</v>
      </c>
      <c r="AC4119" s="3" t="s">
        <v>12780</v>
      </c>
      <c r="AD4119" s="3" t="s">
        <v>9861</v>
      </c>
      <c r="AE4119" s="3" t="s">
        <v>73</v>
      </c>
      <c r="AF4119" s="3" t="s">
        <v>73</v>
      </c>
      <c r="AG4119" s="3" t="s">
        <v>73</v>
      </c>
      <c r="AH4119" s="3" t="s">
        <v>73</v>
      </c>
      <c r="AI4119" s="3" t="s">
        <v>73</v>
      </c>
      <c r="AJ4119" s="3" t="s">
        <v>73</v>
      </c>
      <c r="AK4119" s="3" t="s">
        <v>73</v>
      </c>
      <c r="AL4119" s="3" t="s">
        <v>4640</v>
      </c>
      <c r="AM4119" s="3" t="s">
        <v>3320</v>
      </c>
      <c r="AN4119" s="3" t="s">
        <v>73</v>
      </c>
      <c r="AO4119" s="3" t="s">
        <v>73</v>
      </c>
      <c r="AP4119" s="3" t="s">
        <v>76</v>
      </c>
      <c r="AQ4119" s="3" t="s">
        <v>73</v>
      </c>
      <c r="AR4119" s="3" t="s">
        <v>73</v>
      </c>
      <c r="AS4119" s="3" t="s">
        <v>73</v>
      </c>
      <c r="AT4119" s="3" t="s">
        <v>138</v>
      </c>
      <c r="AU4119" s="3" t="s">
        <v>331</v>
      </c>
      <c r="AV4119" s="3" t="s">
        <v>2618</v>
      </c>
      <c r="AW4119" s="3" t="s">
        <v>2619</v>
      </c>
      <c r="AX4119" s="3" t="s">
        <v>89</v>
      </c>
      <c r="AY4119" s="3" t="s">
        <v>73</v>
      </c>
      <c r="AZ4119" s="3" t="s">
        <v>727</v>
      </c>
      <c r="BA4119" s="3" t="s">
        <v>727</v>
      </c>
      <c r="BB4119" s="3" t="s">
        <v>5483</v>
      </c>
      <c r="BC4119" s="3" t="s">
        <v>6034</v>
      </c>
      <c r="BD4119" s="3" t="s">
        <v>6035</v>
      </c>
      <c r="BE4119" s="3" t="s">
        <v>91</v>
      </c>
      <c r="BF4119" s="3" t="s">
        <v>12781</v>
      </c>
      <c r="BG4119" s="3" t="s">
        <v>93</v>
      </c>
      <c r="BH4119" s="3" t="s">
        <v>93</v>
      </c>
      <c r="BI4119" s="3" t="s">
        <v>76</v>
      </c>
      <c r="BJ4119" s="3" t="s">
        <v>93</v>
      </c>
    </row>
    <row r="4120" spans="1:62" hidden="1" x14ac:dyDescent="0.2">
      <c r="A4120" s="2" t="s">
        <v>603</v>
      </c>
      <c r="B4120" s="3" t="s">
        <v>569</v>
      </c>
      <c r="C4120" s="3" t="s">
        <v>147</v>
      </c>
      <c r="D4120" s="3" t="s">
        <v>12763</v>
      </c>
      <c r="E4120" s="3" t="s">
        <v>12764</v>
      </c>
      <c r="F4120" s="3" t="s">
        <v>12765</v>
      </c>
      <c r="G4120" s="3" t="s">
        <v>390</v>
      </c>
      <c r="H4120" s="58" t="str">
        <f t="shared" si="650"/>
        <v>长汀供电有限公司</v>
      </c>
      <c r="I4120" s="3" t="s">
        <v>573</v>
      </c>
      <c r="J4120" s="3" t="s">
        <v>574</v>
      </c>
      <c r="K4120" s="3" t="s">
        <v>129</v>
      </c>
      <c r="L4120" s="3" t="s">
        <v>575</v>
      </c>
      <c r="M4120" s="3" t="s">
        <v>12766</v>
      </c>
      <c r="N4120" s="3" t="s">
        <v>12767</v>
      </c>
      <c r="O4120" s="3" t="s">
        <v>70</v>
      </c>
      <c r="P4120" s="3" t="s">
        <v>106</v>
      </c>
      <c r="Q4120" s="3" t="s">
        <v>12768</v>
      </c>
      <c r="R4120" s="3" t="s">
        <v>12769</v>
      </c>
      <c r="S4120" s="3" t="s">
        <v>12770</v>
      </c>
      <c r="T4120" s="3" t="s">
        <v>73</v>
      </c>
      <c r="U4120" s="3" t="s">
        <v>4154</v>
      </c>
      <c r="V4120" s="3" t="s">
        <v>76</v>
      </c>
      <c r="W4120" s="3" t="s">
        <v>73</v>
      </c>
      <c r="X4120" s="3" t="s">
        <v>73</v>
      </c>
      <c r="Y4120" s="3" t="s">
        <v>73</v>
      </c>
      <c r="Z4120" s="3" t="s">
        <v>12766</v>
      </c>
      <c r="AA4120" s="3" t="s">
        <v>12767</v>
      </c>
      <c r="AB4120" s="3" t="s">
        <v>78</v>
      </c>
      <c r="AC4120" s="3" t="s">
        <v>12760</v>
      </c>
      <c r="AD4120" s="3" t="s">
        <v>164</v>
      </c>
      <c r="AE4120" s="3" t="s">
        <v>73</v>
      </c>
      <c r="AF4120" s="3" t="s">
        <v>73</v>
      </c>
      <c r="AG4120" s="3" t="s">
        <v>73</v>
      </c>
      <c r="AH4120" s="3" t="s">
        <v>73</v>
      </c>
      <c r="AI4120" s="3" t="s">
        <v>82</v>
      </c>
      <c r="AJ4120" s="3" t="s">
        <v>82</v>
      </c>
      <c r="AK4120" s="3" t="s">
        <v>82</v>
      </c>
      <c r="AL4120" s="3" t="s">
        <v>7244</v>
      </c>
      <c r="AM4120" s="3" t="s">
        <v>574</v>
      </c>
      <c r="AN4120" s="3" t="s">
        <v>12767</v>
      </c>
      <c r="AO4120" s="3" t="s">
        <v>73</v>
      </c>
      <c r="AP4120" s="3" t="s">
        <v>93</v>
      </c>
      <c r="AQ4120" s="3" t="s">
        <v>76</v>
      </c>
      <c r="AR4120" s="3" t="s">
        <v>76</v>
      </c>
      <c r="AS4120" s="3" t="s">
        <v>73</v>
      </c>
      <c r="AT4120" s="3" t="s">
        <v>138</v>
      </c>
      <c r="AU4120" s="3" t="s">
        <v>509</v>
      </c>
      <c r="AV4120" s="3" t="s">
        <v>2495</v>
      </c>
      <c r="AW4120" s="3" t="s">
        <v>2496</v>
      </c>
      <c r="AX4120" s="3" t="s">
        <v>262</v>
      </c>
      <c r="AY4120" s="3" t="s">
        <v>73</v>
      </c>
      <c r="AZ4120" s="3" t="s">
        <v>824</v>
      </c>
      <c r="BA4120" s="3" t="s">
        <v>782</v>
      </c>
      <c r="BB4120" s="3" t="s">
        <v>5339</v>
      </c>
      <c r="BC4120" s="3" t="s">
        <v>569</v>
      </c>
      <c r="BD4120" s="3" t="s">
        <v>588</v>
      </c>
      <c r="BE4120" s="3" t="s">
        <v>91</v>
      </c>
      <c r="BF4120" s="3" t="s">
        <v>12771</v>
      </c>
      <c r="BG4120" s="3" t="s">
        <v>93</v>
      </c>
      <c r="BH4120" s="3" t="s">
        <v>93</v>
      </c>
      <c r="BI4120" s="3" t="s">
        <v>76</v>
      </c>
      <c r="BJ4120" s="3" t="s">
        <v>93</v>
      </c>
    </row>
    <row r="4121" spans="1:62" hidden="1" x14ac:dyDescent="0.2">
      <c r="A4121" s="2" t="s">
        <v>4694</v>
      </c>
      <c r="B4121" s="3" t="s">
        <v>12750</v>
      </c>
      <c r="C4121" s="3" t="s">
        <v>243</v>
      </c>
      <c r="D4121" s="3" t="s">
        <v>12751</v>
      </c>
      <c r="E4121" s="3" t="s">
        <v>12752</v>
      </c>
      <c r="F4121" s="3" t="s">
        <v>12753</v>
      </c>
      <c r="G4121" s="3" t="s">
        <v>910</v>
      </c>
      <c r="H4121" s="58" t="str">
        <f t="shared" si="650"/>
        <v>国网福州市长乐区供电公司</v>
      </c>
      <c r="I4121" s="3" t="s">
        <v>3158</v>
      </c>
      <c r="J4121" s="3" t="s">
        <v>3159</v>
      </c>
      <c r="K4121" s="3" t="s">
        <v>129</v>
      </c>
      <c r="L4121" s="3" t="s">
        <v>130</v>
      </c>
      <c r="M4121" s="3" t="s">
        <v>12754</v>
      </c>
      <c r="N4121" s="3" t="s">
        <v>12755</v>
      </c>
      <c r="O4121" s="3" t="s">
        <v>156</v>
      </c>
      <c r="P4121" s="3" t="s">
        <v>185</v>
      </c>
      <c r="Q4121" s="3" t="s">
        <v>12756</v>
      </c>
      <c r="R4121" s="3" t="s">
        <v>12757</v>
      </c>
      <c r="S4121" s="3" t="s">
        <v>5694</v>
      </c>
      <c r="T4121" s="3" t="s">
        <v>73</v>
      </c>
      <c r="U4121" s="3" t="s">
        <v>12758</v>
      </c>
      <c r="V4121" s="3" t="s">
        <v>76</v>
      </c>
      <c r="W4121" s="3" t="s">
        <v>73</v>
      </c>
      <c r="X4121" s="3" t="s">
        <v>73</v>
      </c>
      <c r="Y4121" s="3" t="s">
        <v>73</v>
      </c>
      <c r="Z4121" s="3" t="s">
        <v>12759</v>
      </c>
      <c r="AA4121" s="3" t="s">
        <v>73</v>
      </c>
      <c r="AB4121" s="3" t="s">
        <v>78</v>
      </c>
      <c r="AC4121" s="3" t="s">
        <v>12760</v>
      </c>
      <c r="AD4121" s="3" t="s">
        <v>164</v>
      </c>
      <c r="AE4121" s="3" t="s">
        <v>73</v>
      </c>
      <c r="AF4121" s="3" t="s">
        <v>73</v>
      </c>
      <c r="AG4121" s="3" t="s">
        <v>73</v>
      </c>
      <c r="AH4121" s="3" t="s">
        <v>73</v>
      </c>
      <c r="AI4121" s="3" t="s">
        <v>82</v>
      </c>
      <c r="AJ4121" s="3" t="s">
        <v>82</v>
      </c>
      <c r="AK4121" s="3" t="s">
        <v>189</v>
      </c>
      <c r="AL4121" s="3" t="s">
        <v>6526</v>
      </c>
      <c r="AM4121" s="3" t="s">
        <v>3159</v>
      </c>
      <c r="AN4121" s="3" t="s">
        <v>73</v>
      </c>
      <c r="AO4121" s="3" t="s">
        <v>73</v>
      </c>
      <c r="AP4121" s="3" t="s">
        <v>76</v>
      </c>
      <c r="AQ4121" s="3" t="s">
        <v>76</v>
      </c>
      <c r="AR4121" s="3" t="s">
        <v>76</v>
      </c>
      <c r="AS4121" s="3" t="s">
        <v>73</v>
      </c>
      <c r="AT4121" s="3" t="s">
        <v>85</v>
      </c>
      <c r="AU4121" s="3" t="s">
        <v>822</v>
      </c>
      <c r="AV4121" s="3" t="s">
        <v>283</v>
      </c>
      <c r="AW4121" s="3" t="s">
        <v>284</v>
      </c>
      <c r="AX4121" s="3" t="s">
        <v>383</v>
      </c>
      <c r="AY4121" s="3" t="s">
        <v>73</v>
      </c>
      <c r="AZ4121" s="3" t="s">
        <v>781</v>
      </c>
      <c r="BA4121" s="3" t="s">
        <v>1160</v>
      </c>
      <c r="BB4121" s="3" t="s">
        <v>5836</v>
      </c>
      <c r="BC4121" s="3" t="s">
        <v>12750</v>
      </c>
      <c r="BD4121" s="3" t="s">
        <v>12761</v>
      </c>
      <c r="BE4121" s="3" t="s">
        <v>91</v>
      </c>
      <c r="BF4121" s="3" t="s">
        <v>12762</v>
      </c>
      <c r="BG4121" s="3" t="s">
        <v>93</v>
      </c>
      <c r="BH4121" s="3" t="s">
        <v>93</v>
      </c>
      <c r="BI4121" s="3" t="s">
        <v>76</v>
      </c>
      <c r="BJ4121" s="3" t="s">
        <v>93</v>
      </c>
    </row>
    <row r="4122" spans="1:62" hidden="1" x14ac:dyDescent="0.2">
      <c r="A4122" s="2" t="s">
        <v>5477</v>
      </c>
      <c r="B4122" s="3" t="s">
        <v>6562</v>
      </c>
      <c r="C4122" s="3" t="s">
        <v>243</v>
      </c>
      <c r="D4122" s="3" t="s">
        <v>12738</v>
      </c>
      <c r="E4122" s="3" t="s">
        <v>12739</v>
      </c>
      <c r="F4122" s="3" t="s">
        <v>12740</v>
      </c>
      <c r="G4122" s="3" t="s">
        <v>3023</v>
      </c>
      <c r="H4122" s="58" t="str">
        <f>C4122</f>
        <v>福州</v>
      </c>
      <c r="I4122" s="3" t="s">
        <v>3389</v>
      </c>
      <c r="J4122" s="3" t="s">
        <v>3390</v>
      </c>
      <c r="K4122" s="3" t="s">
        <v>250</v>
      </c>
      <c r="L4122" s="3" t="s">
        <v>250</v>
      </c>
      <c r="M4122" s="3" t="s">
        <v>12741</v>
      </c>
      <c r="N4122" s="3" t="s">
        <v>12742</v>
      </c>
      <c r="O4122" s="3" t="s">
        <v>70</v>
      </c>
      <c r="P4122" s="3" t="s">
        <v>106</v>
      </c>
      <c r="Q4122" s="3" t="s">
        <v>12743</v>
      </c>
      <c r="R4122" s="3" t="s">
        <v>12744</v>
      </c>
      <c r="S4122" s="3" t="s">
        <v>12745</v>
      </c>
      <c r="T4122" s="3" t="s">
        <v>73</v>
      </c>
      <c r="U4122" s="3" t="s">
        <v>12746</v>
      </c>
      <c r="V4122" s="3" t="s">
        <v>76</v>
      </c>
      <c r="W4122" s="3" t="s">
        <v>73</v>
      </c>
      <c r="X4122" s="3" t="s">
        <v>73</v>
      </c>
      <c r="Y4122" s="3" t="s">
        <v>73</v>
      </c>
      <c r="Z4122" s="3" t="s">
        <v>12747</v>
      </c>
      <c r="AA4122" s="3" t="s">
        <v>12748</v>
      </c>
      <c r="AB4122" s="3" t="s">
        <v>78</v>
      </c>
      <c r="AC4122" s="3" t="s">
        <v>12736</v>
      </c>
      <c r="AD4122" s="3" t="s">
        <v>80</v>
      </c>
      <c r="AE4122" s="3" t="s">
        <v>73</v>
      </c>
      <c r="AF4122" s="3" t="s">
        <v>73</v>
      </c>
      <c r="AG4122" s="3" t="s">
        <v>73</v>
      </c>
      <c r="AH4122" s="3" t="s">
        <v>73</v>
      </c>
      <c r="AI4122" s="3" t="s">
        <v>211</v>
      </c>
      <c r="AJ4122" s="3" t="s">
        <v>82</v>
      </c>
      <c r="AK4122" s="3" t="s">
        <v>82</v>
      </c>
      <c r="AL4122" s="3" t="s">
        <v>4422</v>
      </c>
      <c r="AM4122" s="3" t="s">
        <v>3292</v>
      </c>
      <c r="AN4122" s="3" t="s">
        <v>12748</v>
      </c>
      <c r="AO4122" s="3" t="s">
        <v>73</v>
      </c>
      <c r="AP4122" s="3" t="s">
        <v>76</v>
      </c>
      <c r="AQ4122" s="3" t="s">
        <v>76</v>
      </c>
      <c r="AR4122" s="3" t="s">
        <v>76</v>
      </c>
      <c r="AS4122" s="3" t="s">
        <v>73</v>
      </c>
      <c r="AT4122" s="3" t="s">
        <v>299</v>
      </c>
      <c r="AU4122" s="3" t="s">
        <v>299</v>
      </c>
      <c r="AV4122" s="3" t="s">
        <v>299</v>
      </c>
      <c r="AW4122" s="3" t="s">
        <v>300</v>
      </c>
      <c r="AX4122" s="3" t="s">
        <v>142</v>
      </c>
      <c r="AY4122" s="3" t="s">
        <v>73</v>
      </c>
      <c r="AZ4122" s="3" t="s">
        <v>723</v>
      </c>
      <c r="BA4122" s="3" t="s">
        <v>782</v>
      </c>
      <c r="BB4122" s="3" t="s">
        <v>1021</v>
      </c>
      <c r="BC4122" s="3" t="s">
        <v>6562</v>
      </c>
      <c r="BD4122" s="3" t="s">
        <v>6563</v>
      </c>
      <c r="BE4122" s="3" t="s">
        <v>91</v>
      </c>
      <c r="BF4122" s="3" t="s">
        <v>12749</v>
      </c>
      <c r="BG4122" s="3" t="s">
        <v>93</v>
      </c>
      <c r="BH4122" s="3" t="s">
        <v>93</v>
      </c>
      <c r="BI4122" s="3" t="s">
        <v>76</v>
      </c>
      <c r="BJ4122" s="3" t="s">
        <v>93</v>
      </c>
    </row>
    <row r="4123" spans="1:62" hidden="1" x14ac:dyDescent="0.2">
      <c r="A4123" s="2" t="s">
        <v>6410</v>
      </c>
      <c r="B4123" s="3" t="s">
        <v>2280</v>
      </c>
      <c r="C4123" s="3" t="s">
        <v>174</v>
      </c>
      <c r="D4123" s="3" t="s">
        <v>12726</v>
      </c>
      <c r="E4123" s="3" t="s">
        <v>12727</v>
      </c>
      <c r="F4123" s="3" t="s">
        <v>12728</v>
      </c>
      <c r="G4123" s="3" t="s">
        <v>1903</v>
      </c>
      <c r="H4123" s="58" t="str">
        <f t="shared" ref="H4123:H4124" si="651">G4123</f>
        <v>德化县供电公司</v>
      </c>
      <c r="I4123" s="3" t="s">
        <v>4952</v>
      </c>
      <c r="J4123" s="3" t="s">
        <v>4953</v>
      </c>
      <c r="K4123" s="3" t="s">
        <v>181</v>
      </c>
      <c r="L4123" s="3" t="s">
        <v>182</v>
      </c>
      <c r="M4123" s="3" t="s">
        <v>12729</v>
      </c>
      <c r="N4123" s="3" t="s">
        <v>12730</v>
      </c>
      <c r="O4123" s="3" t="s">
        <v>70</v>
      </c>
      <c r="P4123" s="3" t="s">
        <v>71</v>
      </c>
      <c r="Q4123" s="3" t="s">
        <v>12731</v>
      </c>
      <c r="R4123" s="3" t="s">
        <v>12732</v>
      </c>
      <c r="S4123" s="3" t="s">
        <v>12733</v>
      </c>
      <c r="T4123" s="3" t="s">
        <v>12734</v>
      </c>
      <c r="U4123" s="3" t="s">
        <v>12735</v>
      </c>
      <c r="V4123" s="3" t="s">
        <v>76</v>
      </c>
      <c r="W4123" s="3" t="s">
        <v>73</v>
      </c>
      <c r="X4123" s="3" t="s">
        <v>73</v>
      </c>
      <c r="Y4123" s="3" t="s">
        <v>73</v>
      </c>
      <c r="Z4123" s="3" t="s">
        <v>12729</v>
      </c>
      <c r="AA4123" s="3" t="s">
        <v>12730</v>
      </c>
      <c r="AB4123" s="3" t="s">
        <v>78</v>
      </c>
      <c r="AC4123" s="3" t="s">
        <v>12736</v>
      </c>
      <c r="AD4123" s="3" t="s">
        <v>80</v>
      </c>
      <c r="AE4123" s="3" t="s">
        <v>73</v>
      </c>
      <c r="AF4123" s="3" t="s">
        <v>73</v>
      </c>
      <c r="AG4123" s="3" t="s">
        <v>73</v>
      </c>
      <c r="AH4123" s="3" t="s">
        <v>73</v>
      </c>
      <c r="AI4123" s="3" t="s">
        <v>82</v>
      </c>
      <c r="AJ4123" s="3" t="s">
        <v>82</v>
      </c>
      <c r="AK4123" s="3" t="s">
        <v>82</v>
      </c>
      <c r="AL4123" s="3" t="s">
        <v>8689</v>
      </c>
      <c r="AM4123" s="3" t="s">
        <v>4953</v>
      </c>
      <c r="AN4123" s="3" t="s">
        <v>12730</v>
      </c>
      <c r="AO4123" s="3" t="s">
        <v>73</v>
      </c>
      <c r="AP4123" s="3" t="s">
        <v>93</v>
      </c>
      <c r="AQ4123" s="3" t="s">
        <v>76</v>
      </c>
      <c r="AR4123" s="3" t="s">
        <v>73</v>
      </c>
      <c r="AS4123" s="3" t="s">
        <v>73</v>
      </c>
      <c r="AT4123" s="3" t="s">
        <v>138</v>
      </c>
      <c r="AU4123" s="3" t="s">
        <v>237</v>
      </c>
      <c r="AV4123" s="3" t="s">
        <v>213</v>
      </c>
      <c r="AW4123" s="3" t="s">
        <v>238</v>
      </c>
      <c r="AX4123" s="3" t="s">
        <v>142</v>
      </c>
      <c r="AY4123" s="3" t="s">
        <v>12734</v>
      </c>
      <c r="AZ4123" s="3" t="s">
        <v>824</v>
      </c>
      <c r="BA4123" s="3" t="s">
        <v>823</v>
      </c>
      <c r="BB4123" s="3" t="s">
        <v>4417</v>
      </c>
      <c r="BC4123" s="3" t="s">
        <v>2280</v>
      </c>
      <c r="BD4123" s="3" t="s">
        <v>3660</v>
      </c>
      <c r="BE4123" s="3" t="s">
        <v>91</v>
      </c>
      <c r="BF4123" s="3" t="s">
        <v>12737</v>
      </c>
      <c r="BG4123" s="3" t="s">
        <v>93</v>
      </c>
      <c r="BH4123" s="3" t="s">
        <v>93</v>
      </c>
      <c r="BI4123" s="3" t="s">
        <v>76</v>
      </c>
      <c r="BJ4123" s="3" t="s">
        <v>93</v>
      </c>
    </row>
    <row r="4124" spans="1:62" hidden="1" x14ac:dyDescent="0.2">
      <c r="A4124" s="2" t="s">
        <v>6151</v>
      </c>
      <c r="B4124" s="3" t="s">
        <v>12711</v>
      </c>
      <c r="C4124" s="3" t="s">
        <v>174</v>
      </c>
      <c r="D4124" s="3" t="s">
        <v>12712</v>
      </c>
      <c r="E4124" s="3" t="s">
        <v>12713</v>
      </c>
      <c r="F4124" s="3" t="s">
        <v>12714</v>
      </c>
      <c r="G4124" s="3" t="s">
        <v>341</v>
      </c>
      <c r="H4124" s="58" t="str">
        <f t="shared" si="651"/>
        <v>晋江市供电公司</v>
      </c>
      <c r="I4124" s="3" t="s">
        <v>342</v>
      </c>
      <c r="J4124" s="3" t="s">
        <v>343</v>
      </c>
      <c r="K4124" s="3" t="s">
        <v>129</v>
      </c>
      <c r="L4124" s="3" t="s">
        <v>575</v>
      </c>
      <c r="M4124" s="3" t="s">
        <v>12715</v>
      </c>
      <c r="N4124" s="3" t="s">
        <v>12716</v>
      </c>
      <c r="O4124" s="3" t="s">
        <v>70</v>
      </c>
      <c r="P4124" s="3" t="s">
        <v>106</v>
      </c>
      <c r="Q4124" s="3" t="s">
        <v>12717</v>
      </c>
      <c r="R4124" s="3" t="s">
        <v>12718</v>
      </c>
      <c r="S4124" s="3" t="s">
        <v>12719</v>
      </c>
      <c r="T4124" s="3" t="s">
        <v>73</v>
      </c>
      <c r="U4124" s="3" t="s">
        <v>12720</v>
      </c>
      <c r="V4124" s="3" t="s">
        <v>76</v>
      </c>
      <c r="W4124" s="3" t="s">
        <v>73</v>
      </c>
      <c r="X4124" s="3" t="s">
        <v>73</v>
      </c>
      <c r="Y4124" s="3" t="s">
        <v>73</v>
      </c>
      <c r="Z4124" s="3" t="s">
        <v>12721</v>
      </c>
      <c r="AA4124" s="3" t="s">
        <v>12722</v>
      </c>
      <c r="AB4124" s="3" t="s">
        <v>78</v>
      </c>
      <c r="AC4124" s="3" t="s">
        <v>12723</v>
      </c>
      <c r="AD4124" s="3" t="s">
        <v>80</v>
      </c>
      <c r="AE4124" s="3" t="s">
        <v>73</v>
      </c>
      <c r="AF4124" s="3" t="s">
        <v>73</v>
      </c>
      <c r="AG4124" s="3" t="s">
        <v>73</v>
      </c>
      <c r="AH4124" s="3" t="s">
        <v>73</v>
      </c>
      <c r="AI4124" s="3" t="s">
        <v>402</v>
      </c>
      <c r="AJ4124" s="3" t="s">
        <v>82</v>
      </c>
      <c r="AK4124" s="3" t="s">
        <v>82</v>
      </c>
      <c r="AL4124" s="3" t="s">
        <v>353</v>
      </c>
      <c r="AM4124" s="3" t="s">
        <v>354</v>
      </c>
      <c r="AN4124" s="3" t="s">
        <v>12722</v>
      </c>
      <c r="AO4124" s="3" t="s">
        <v>73</v>
      </c>
      <c r="AP4124" s="3" t="s">
        <v>93</v>
      </c>
      <c r="AQ4124" s="3" t="s">
        <v>76</v>
      </c>
      <c r="AR4124" s="3" t="s">
        <v>76</v>
      </c>
      <c r="AS4124" s="3" t="s">
        <v>73</v>
      </c>
      <c r="AT4124" s="3" t="s">
        <v>138</v>
      </c>
      <c r="AU4124" s="3" t="s">
        <v>509</v>
      </c>
      <c r="AV4124" s="3" t="s">
        <v>2495</v>
      </c>
      <c r="AW4124" s="3" t="s">
        <v>2496</v>
      </c>
      <c r="AX4124" s="3" t="s">
        <v>262</v>
      </c>
      <c r="AY4124" s="3" t="s">
        <v>73</v>
      </c>
      <c r="AZ4124" s="3" t="s">
        <v>781</v>
      </c>
      <c r="BA4124" s="3" t="s">
        <v>769</v>
      </c>
      <c r="BB4124" s="3" t="s">
        <v>5047</v>
      </c>
      <c r="BC4124" s="3" t="s">
        <v>12711</v>
      </c>
      <c r="BD4124" s="3" t="s">
        <v>12724</v>
      </c>
      <c r="BE4124" s="3" t="s">
        <v>91</v>
      </c>
      <c r="BF4124" s="3" t="s">
        <v>12725</v>
      </c>
      <c r="BG4124" s="3" t="s">
        <v>93</v>
      </c>
      <c r="BH4124" s="3" t="s">
        <v>93</v>
      </c>
      <c r="BI4124" s="3" t="s">
        <v>76</v>
      </c>
      <c r="BJ4124" s="3" t="s">
        <v>93</v>
      </c>
    </row>
    <row r="4125" spans="1:62" hidden="1" x14ac:dyDescent="0.2">
      <c r="A4125" s="2" t="s">
        <v>6153</v>
      </c>
      <c r="B4125" s="3" t="s">
        <v>5743</v>
      </c>
      <c r="C4125" s="3" t="s">
        <v>515</v>
      </c>
      <c r="D4125" s="3" t="s">
        <v>12700</v>
      </c>
      <c r="E4125" s="3" t="s">
        <v>12701</v>
      </c>
      <c r="F4125" s="3" t="s">
        <v>12702</v>
      </c>
      <c r="G4125" s="3" t="s">
        <v>1818</v>
      </c>
      <c r="H4125" s="58" t="str">
        <f>C4125</f>
        <v>莆田</v>
      </c>
      <c r="I4125" s="3" t="s">
        <v>4377</v>
      </c>
      <c r="J4125" s="3" t="s">
        <v>4378</v>
      </c>
      <c r="K4125" s="3" t="s">
        <v>250</v>
      </c>
      <c r="L4125" s="3" t="s">
        <v>250</v>
      </c>
      <c r="M4125" s="3" t="s">
        <v>12703</v>
      </c>
      <c r="N4125" s="3" t="s">
        <v>12704</v>
      </c>
      <c r="O4125" s="3" t="s">
        <v>293</v>
      </c>
      <c r="P4125" s="3" t="s">
        <v>71</v>
      </c>
      <c r="Q4125" s="3" t="s">
        <v>12705</v>
      </c>
      <c r="R4125" s="3" t="s">
        <v>12706</v>
      </c>
      <c r="S4125" s="3" t="s">
        <v>12707</v>
      </c>
      <c r="T4125" s="3" t="s">
        <v>73</v>
      </c>
      <c r="U4125" s="3" t="s">
        <v>12708</v>
      </c>
      <c r="V4125" s="3" t="s">
        <v>76</v>
      </c>
      <c r="W4125" s="3" t="s">
        <v>73</v>
      </c>
      <c r="X4125" s="3" t="s">
        <v>73</v>
      </c>
      <c r="Y4125" s="3" t="s">
        <v>73</v>
      </c>
      <c r="Z4125" s="3" t="s">
        <v>12709</v>
      </c>
      <c r="AA4125" s="3" t="s">
        <v>73</v>
      </c>
      <c r="AB4125" s="3" t="s">
        <v>78</v>
      </c>
      <c r="AC4125" s="3" t="s">
        <v>12710</v>
      </c>
      <c r="AD4125" s="3" t="s">
        <v>80</v>
      </c>
      <c r="AE4125" s="3" t="s">
        <v>73</v>
      </c>
      <c r="AF4125" s="3" t="s">
        <v>73</v>
      </c>
      <c r="AG4125" s="3" t="s">
        <v>73</v>
      </c>
      <c r="AH4125" s="3" t="s">
        <v>73</v>
      </c>
      <c r="AI4125" s="3" t="s">
        <v>82</v>
      </c>
      <c r="AJ4125" s="3" t="s">
        <v>82</v>
      </c>
      <c r="AK4125" s="3" t="s">
        <v>82</v>
      </c>
      <c r="AL4125" s="3" t="s">
        <v>73</v>
      </c>
      <c r="AM4125" s="3" t="s">
        <v>73</v>
      </c>
      <c r="AN4125" s="3" t="s">
        <v>73</v>
      </c>
      <c r="AO4125" s="3" t="s">
        <v>82</v>
      </c>
      <c r="AP4125" s="3" t="s">
        <v>93</v>
      </c>
      <c r="AQ4125" s="3" t="s">
        <v>76</v>
      </c>
      <c r="AR4125" s="3" t="s">
        <v>76</v>
      </c>
      <c r="AS4125" s="3" t="s">
        <v>73</v>
      </c>
      <c r="AT4125" s="3" t="s">
        <v>299</v>
      </c>
      <c r="AU4125" s="3" t="s">
        <v>299</v>
      </c>
      <c r="AV4125" s="3" t="s">
        <v>299</v>
      </c>
      <c r="AW4125" s="3" t="s">
        <v>300</v>
      </c>
      <c r="AX4125" s="3" t="s">
        <v>142</v>
      </c>
      <c r="AY4125" s="3" t="s">
        <v>73</v>
      </c>
      <c r="AZ4125" s="3" t="s">
        <v>727</v>
      </c>
      <c r="BA4125" s="3" t="s">
        <v>823</v>
      </c>
      <c r="BB4125" s="3" t="s">
        <v>4028</v>
      </c>
      <c r="BC4125" s="3" t="s">
        <v>5743</v>
      </c>
      <c r="BD4125" s="3" t="s">
        <v>5744</v>
      </c>
      <c r="BE4125" s="3" t="s">
        <v>91</v>
      </c>
      <c r="BF4125" s="3" t="s">
        <v>12136</v>
      </c>
      <c r="BG4125" s="3" t="s">
        <v>93</v>
      </c>
      <c r="BH4125" s="3" t="s">
        <v>93</v>
      </c>
      <c r="BI4125" s="3" t="s">
        <v>76</v>
      </c>
      <c r="BJ4125" s="3" t="s">
        <v>93</v>
      </c>
    </row>
    <row r="4126" spans="1:62" hidden="1" x14ac:dyDescent="0.2">
      <c r="A4126" s="2" t="s">
        <v>4384</v>
      </c>
      <c r="B4126" s="3" t="s">
        <v>6870</v>
      </c>
      <c r="C4126" s="3" t="s">
        <v>96</v>
      </c>
      <c r="D4126" s="3" t="s">
        <v>12687</v>
      </c>
      <c r="E4126" s="3" t="s">
        <v>12688</v>
      </c>
      <c r="F4126" s="3" t="s">
        <v>12689</v>
      </c>
      <c r="G4126" s="3" t="s">
        <v>494</v>
      </c>
      <c r="H4126" s="58" t="str">
        <f t="shared" ref="H4126:H4133" si="652">G4126</f>
        <v>浦城供电公司</v>
      </c>
      <c r="I4126" s="3" t="s">
        <v>2805</v>
      </c>
      <c r="J4126" s="3" t="s">
        <v>2806</v>
      </c>
      <c r="K4126" s="3" t="s">
        <v>413</v>
      </c>
      <c r="L4126" s="3" t="s">
        <v>435</v>
      </c>
      <c r="M4126" s="3" t="s">
        <v>12690</v>
      </c>
      <c r="N4126" s="3" t="s">
        <v>12691</v>
      </c>
      <c r="O4126" s="3" t="s">
        <v>293</v>
      </c>
      <c r="P4126" s="3" t="s">
        <v>71</v>
      </c>
      <c r="Q4126" s="3" t="s">
        <v>12692</v>
      </c>
      <c r="R4126" s="3" t="s">
        <v>12693</v>
      </c>
      <c r="S4126" s="3" t="s">
        <v>12694</v>
      </c>
      <c r="T4126" s="3" t="s">
        <v>12695</v>
      </c>
      <c r="U4126" s="3" t="s">
        <v>12696</v>
      </c>
      <c r="V4126" s="3" t="s">
        <v>76</v>
      </c>
      <c r="W4126" s="3" t="s">
        <v>73</v>
      </c>
      <c r="X4126" s="3" t="s">
        <v>73</v>
      </c>
      <c r="Y4126" s="3" t="s">
        <v>73</v>
      </c>
      <c r="Z4126" s="3" t="s">
        <v>12697</v>
      </c>
      <c r="AA4126" s="3" t="s">
        <v>73</v>
      </c>
      <c r="AB4126" s="3" t="s">
        <v>78</v>
      </c>
      <c r="AC4126" s="3" t="s">
        <v>12698</v>
      </c>
      <c r="AD4126" s="3" t="s">
        <v>80</v>
      </c>
      <c r="AE4126" s="3" t="s">
        <v>73</v>
      </c>
      <c r="AF4126" s="3" t="s">
        <v>73</v>
      </c>
      <c r="AG4126" s="3" t="s">
        <v>73</v>
      </c>
      <c r="AH4126" s="3" t="s">
        <v>73</v>
      </c>
      <c r="AI4126" s="3" t="s">
        <v>82</v>
      </c>
      <c r="AJ4126" s="3" t="s">
        <v>82</v>
      </c>
      <c r="AK4126" s="3" t="s">
        <v>82</v>
      </c>
      <c r="AL4126" s="3" t="s">
        <v>3637</v>
      </c>
      <c r="AM4126" s="3" t="s">
        <v>3320</v>
      </c>
      <c r="AN4126" s="3" t="s">
        <v>73</v>
      </c>
      <c r="AO4126" s="3" t="s">
        <v>73</v>
      </c>
      <c r="AP4126" s="3" t="s">
        <v>76</v>
      </c>
      <c r="AQ4126" s="3" t="s">
        <v>73</v>
      </c>
      <c r="AR4126" s="3" t="s">
        <v>73</v>
      </c>
      <c r="AS4126" s="3" t="s">
        <v>73</v>
      </c>
      <c r="AT4126" s="3" t="s">
        <v>138</v>
      </c>
      <c r="AU4126" s="3" t="s">
        <v>191</v>
      </c>
      <c r="AV4126" s="3" t="s">
        <v>192</v>
      </c>
      <c r="AW4126" s="3" t="s">
        <v>193</v>
      </c>
      <c r="AX4126" s="3" t="s">
        <v>142</v>
      </c>
      <c r="AY4126" s="3" t="s">
        <v>12695</v>
      </c>
      <c r="AZ4126" s="3" t="s">
        <v>712</v>
      </c>
      <c r="BA4126" s="3" t="s">
        <v>823</v>
      </c>
      <c r="BB4126" s="3" t="s">
        <v>4099</v>
      </c>
      <c r="BC4126" s="3" t="s">
        <v>6870</v>
      </c>
      <c r="BD4126" s="3" t="s">
        <v>6871</v>
      </c>
      <c r="BE4126" s="3" t="s">
        <v>91</v>
      </c>
      <c r="BF4126" s="3" t="s">
        <v>12699</v>
      </c>
      <c r="BG4126" s="3" t="s">
        <v>93</v>
      </c>
      <c r="BH4126" s="3" t="s">
        <v>93</v>
      </c>
      <c r="BI4126" s="3" t="s">
        <v>76</v>
      </c>
      <c r="BJ4126" s="3" t="s">
        <v>93</v>
      </c>
    </row>
    <row r="4127" spans="1:62" hidden="1" x14ac:dyDescent="0.2">
      <c r="A4127" s="2" t="s">
        <v>4397</v>
      </c>
      <c r="B4127" s="3" t="s">
        <v>7772</v>
      </c>
      <c r="C4127" s="3" t="s">
        <v>219</v>
      </c>
      <c r="D4127" s="3" t="s">
        <v>12676</v>
      </c>
      <c r="E4127" s="3" t="s">
        <v>12677</v>
      </c>
      <c r="F4127" s="3" t="s">
        <v>12678</v>
      </c>
      <c r="G4127" s="3" t="s">
        <v>536</v>
      </c>
      <c r="H4127" s="58" t="str">
        <f t="shared" si="652"/>
        <v>寿宁供电公司</v>
      </c>
      <c r="I4127" s="3" t="s">
        <v>6598</v>
      </c>
      <c r="J4127" s="3" t="s">
        <v>6599</v>
      </c>
      <c r="K4127" s="3" t="s">
        <v>413</v>
      </c>
      <c r="L4127" s="3" t="s">
        <v>435</v>
      </c>
      <c r="M4127" s="3" t="s">
        <v>12679</v>
      </c>
      <c r="N4127" s="3" t="s">
        <v>12680</v>
      </c>
      <c r="O4127" s="3" t="s">
        <v>156</v>
      </c>
      <c r="P4127" s="3" t="s">
        <v>185</v>
      </c>
      <c r="Q4127" s="3" t="s">
        <v>12681</v>
      </c>
      <c r="R4127" s="3" t="s">
        <v>12682</v>
      </c>
      <c r="S4127" s="3" t="s">
        <v>12683</v>
      </c>
      <c r="T4127" s="3" t="s">
        <v>7066</v>
      </c>
      <c r="U4127" s="3" t="s">
        <v>7773</v>
      </c>
      <c r="V4127" s="3" t="s">
        <v>76</v>
      </c>
      <c r="W4127" s="3" t="s">
        <v>73</v>
      </c>
      <c r="X4127" s="3" t="s">
        <v>73</v>
      </c>
      <c r="Y4127" s="3" t="s">
        <v>73</v>
      </c>
      <c r="Z4127" s="3" t="s">
        <v>12684</v>
      </c>
      <c r="AA4127" s="3" t="s">
        <v>12680</v>
      </c>
      <c r="AB4127" s="3" t="s">
        <v>78</v>
      </c>
      <c r="AC4127" s="3" t="s">
        <v>12685</v>
      </c>
      <c r="AD4127" s="3" t="s">
        <v>80</v>
      </c>
      <c r="AE4127" s="3" t="s">
        <v>73</v>
      </c>
      <c r="AF4127" s="3" t="s">
        <v>73</v>
      </c>
      <c r="AG4127" s="3" t="s">
        <v>73</v>
      </c>
      <c r="AH4127" s="3" t="s">
        <v>73</v>
      </c>
      <c r="AI4127" s="3" t="s">
        <v>82</v>
      </c>
      <c r="AJ4127" s="3" t="s">
        <v>82</v>
      </c>
      <c r="AK4127" s="3" t="s">
        <v>189</v>
      </c>
      <c r="AL4127" s="3" t="s">
        <v>8411</v>
      </c>
      <c r="AM4127" s="3" t="s">
        <v>6599</v>
      </c>
      <c r="AN4127" s="3" t="s">
        <v>12680</v>
      </c>
      <c r="AO4127" s="3" t="s">
        <v>82</v>
      </c>
      <c r="AP4127" s="3" t="s">
        <v>93</v>
      </c>
      <c r="AQ4127" s="3" t="s">
        <v>76</v>
      </c>
      <c r="AR4127" s="3" t="s">
        <v>76</v>
      </c>
      <c r="AS4127" s="3" t="s">
        <v>73</v>
      </c>
      <c r="AT4127" s="3" t="s">
        <v>138</v>
      </c>
      <c r="AU4127" s="3" t="s">
        <v>485</v>
      </c>
      <c r="AV4127" s="3" t="s">
        <v>192</v>
      </c>
      <c r="AW4127" s="3" t="s">
        <v>1309</v>
      </c>
      <c r="AX4127" s="3" t="s">
        <v>89</v>
      </c>
      <c r="AY4127" s="3" t="s">
        <v>7066</v>
      </c>
      <c r="AZ4127" s="3" t="s">
        <v>769</v>
      </c>
      <c r="BA4127" s="3" t="s">
        <v>923</v>
      </c>
      <c r="BB4127" s="3" t="s">
        <v>7376</v>
      </c>
      <c r="BC4127" s="3" t="s">
        <v>7772</v>
      </c>
      <c r="BD4127" s="3" t="s">
        <v>7774</v>
      </c>
      <c r="BE4127" s="3" t="s">
        <v>91</v>
      </c>
      <c r="BF4127" s="3" t="s">
        <v>12686</v>
      </c>
      <c r="BG4127" s="3" t="s">
        <v>93</v>
      </c>
      <c r="BH4127" s="3" t="s">
        <v>93</v>
      </c>
      <c r="BI4127" s="3" t="s">
        <v>76</v>
      </c>
      <c r="BJ4127" s="3" t="s">
        <v>93</v>
      </c>
    </row>
    <row r="4128" spans="1:62" hidden="1" x14ac:dyDescent="0.2">
      <c r="A4128" s="2" t="s">
        <v>5070</v>
      </c>
      <c r="B4128" s="3" t="s">
        <v>8055</v>
      </c>
      <c r="C4128" s="3" t="s">
        <v>147</v>
      </c>
      <c r="D4128" s="3" t="s">
        <v>12663</v>
      </c>
      <c r="E4128" s="3" t="s">
        <v>12664</v>
      </c>
      <c r="F4128" s="3" t="s">
        <v>12665</v>
      </c>
      <c r="G4128" s="3" t="s">
        <v>1957</v>
      </c>
      <c r="H4128" s="58" t="str">
        <f t="shared" si="652"/>
        <v>上杭供电有限公司</v>
      </c>
      <c r="I4128" s="3" t="s">
        <v>4190</v>
      </c>
      <c r="J4128" s="3" t="s">
        <v>4191</v>
      </c>
      <c r="K4128" s="3" t="s">
        <v>129</v>
      </c>
      <c r="L4128" s="3" t="s">
        <v>575</v>
      </c>
      <c r="M4128" s="3" t="s">
        <v>12666</v>
      </c>
      <c r="N4128" s="3" t="s">
        <v>12667</v>
      </c>
      <c r="O4128" s="3" t="s">
        <v>70</v>
      </c>
      <c r="P4128" s="3" t="s">
        <v>71</v>
      </c>
      <c r="Q4128" s="3" t="s">
        <v>12668</v>
      </c>
      <c r="R4128" s="3" t="s">
        <v>12669</v>
      </c>
      <c r="S4128" s="3" t="s">
        <v>12670</v>
      </c>
      <c r="T4128" s="3" t="s">
        <v>12671</v>
      </c>
      <c r="U4128" s="3" t="s">
        <v>12672</v>
      </c>
      <c r="V4128" s="3" t="s">
        <v>76</v>
      </c>
      <c r="W4128" s="3" t="s">
        <v>73</v>
      </c>
      <c r="X4128" s="3" t="s">
        <v>73</v>
      </c>
      <c r="Y4128" s="3" t="s">
        <v>73</v>
      </c>
      <c r="Z4128" s="3" t="s">
        <v>12666</v>
      </c>
      <c r="AA4128" s="3" t="s">
        <v>12673</v>
      </c>
      <c r="AB4128" s="3" t="s">
        <v>78</v>
      </c>
      <c r="AC4128" s="3" t="s">
        <v>12674</v>
      </c>
      <c r="AD4128" s="3" t="s">
        <v>164</v>
      </c>
      <c r="AE4128" s="3" t="s">
        <v>73</v>
      </c>
      <c r="AF4128" s="3" t="s">
        <v>73</v>
      </c>
      <c r="AG4128" s="3" t="s">
        <v>73</v>
      </c>
      <c r="AH4128" s="3" t="s">
        <v>73</v>
      </c>
      <c r="AI4128" s="3" t="s">
        <v>82</v>
      </c>
      <c r="AJ4128" s="3" t="s">
        <v>82</v>
      </c>
      <c r="AK4128" s="3" t="s">
        <v>82</v>
      </c>
      <c r="AL4128" s="3" t="s">
        <v>5593</v>
      </c>
      <c r="AM4128" s="3" t="s">
        <v>4191</v>
      </c>
      <c r="AN4128" s="3" t="s">
        <v>12673</v>
      </c>
      <c r="AO4128" s="3" t="s">
        <v>82</v>
      </c>
      <c r="AP4128" s="3" t="s">
        <v>93</v>
      </c>
      <c r="AQ4128" s="3" t="s">
        <v>76</v>
      </c>
      <c r="AR4128" s="3" t="s">
        <v>76</v>
      </c>
      <c r="AS4128" s="3" t="s">
        <v>73</v>
      </c>
      <c r="AT4128" s="3" t="s">
        <v>138</v>
      </c>
      <c r="AU4128" s="3" t="s">
        <v>485</v>
      </c>
      <c r="AV4128" s="3" t="s">
        <v>1350</v>
      </c>
      <c r="AW4128" s="3" t="s">
        <v>1351</v>
      </c>
      <c r="AX4128" s="3" t="s">
        <v>142</v>
      </c>
      <c r="AY4128" s="3" t="s">
        <v>12671</v>
      </c>
      <c r="AZ4128" s="3" t="s">
        <v>712</v>
      </c>
      <c r="BA4128" s="3" t="s">
        <v>782</v>
      </c>
      <c r="BB4128" s="3" t="s">
        <v>3970</v>
      </c>
      <c r="BC4128" s="3" t="s">
        <v>8055</v>
      </c>
      <c r="BD4128" s="3" t="s">
        <v>8279</v>
      </c>
      <c r="BE4128" s="3" t="s">
        <v>91</v>
      </c>
      <c r="BF4128" s="3" t="s">
        <v>12675</v>
      </c>
      <c r="BG4128" s="3" t="s">
        <v>93</v>
      </c>
      <c r="BH4128" s="3" t="s">
        <v>93</v>
      </c>
      <c r="BI4128" s="3" t="s">
        <v>76</v>
      </c>
      <c r="BJ4128" s="3" t="s">
        <v>93</v>
      </c>
    </row>
    <row r="4129" spans="1:62" hidden="1" x14ac:dyDescent="0.2">
      <c r="A4129" s="2" t="s">
        <v>5484</v>
      </c>
      <c r="B4129" s="3" t="s">
        <v>12649</v>
      </c>
      <c r="C4129" s="3" t="s">
        <v>147</v>
      </c>
      <c r="D4129" s="3" t="s">
        <v>12650</v>
      </c>
      <c r="E4129" s="3" t="s">
        <v>12651</v>
      </c>
      <c r="F4129" s="3" t="s">
        <v>12652</v>
      </c>
      <c r="G4129" s="3" t="s">
        <v>2556</v>
      </c>
      <c r="H4129" s="58" t="str">
        <f t="shared" si="652"/>
        <v>连城供电有限公司</v>
      </c>
      <c r="I4129" s="3" t="s">
        <v>2932</v>
      </c>
      <c r="J4129" s="3" t="s">
        <v>2933</v>
      </c>
      <c r="K4129" s="3" t="s">
        <v>129</v>
      </c>
      <c r="L4129" s="3" t="s">
        <v>130</v>
      </c>
      <c r="M4129" s="3" t="s">
        <v>12653</v>
      </c>
      <c r="N4129" s="3" t="s">
        <v>12654</v>
      </c>
      <c r="O4129" s="3" t="s">
        <v>293</v>
      </c>
      <c r="P4129" s="3" t="s">
        <v>185</v>
      </c>
      <c r="Q4129" s="3" t="s">
        <v>12655</v>
      </c>
      <c r="R4129" s="3" t="s">
        <v>12656</v>
      </c>
      <c r="S4129" s="3" t="s">
        <v>12657</v>
      </c>
      <c r="T4129" s="3" t="s">
        <v>73</v>
      </c>
      <c r="U4129" s="3" t="s">
        <v>12658</v>
      </c>
      <c r="V4129" s="3" t="s">
        <v>76</v>
      </c>
      <c r="W4129" s="3" t="s">
        <v>73</v>
      </c>
      <c r="X4129" s="3" t="s">
        <v>73</v>
      </c>
      <c r="Y4129" s="3" t="s">
        <v>73</v>
      </c>
      <c r="Z4129" s="3" t="s">
        <v>12659</v>
      </c>
      <c r="AA4129" s="3" t="s">
        <v>12660</v>
      </c>
      <c r="AB4129" s="3" t="s">
        <v>78</v>
      </c>
      <c r="AC4129" s="3" t="s">
        <v>12634</v>
      </c>
      <c r="AD4129" s="3" t="s">
        <v>164</v>
      </c>
      <c r="AE4129" s="3" t="s">
        <v>73</v>
      </c>
      <c r="AF4129" s="3" t="s">
        <v>73</v>
      </c>
      <c r="AG4129" s="3" t="s">
        <v>73</v>
      </c>
      <c r="AH4129" s="3" t="s">
        <v>73</v>
      </c>
      <c r="AI4129" s="3" t="s">
        <v>82</v>
      </c>
      <c r="AJ4129" s="3" t="s">
        <v>82</v>
      </c>
      <c r="AK4129" s="3" t="s">
        <v>189</v>
      </c>
      <c r="AL4129" s="3" t="s">
        <v>8618</v>
      </c>
      <c r="AM4129" s="3" t="s">
        <v>2933</v>
      </c>
      <c r="AN4129" s="3" t="s">
        <v>12660</v>
      </c>
      <c r="AO4129" s="3" t="s">
        <v>73</v>
      </c>
      <c r="AP4129" s="3" t="s">
        <v>93</v>
      </c>
      <c r="AQ4129" s="3" t="s">
        <v>76</v>
      </c>
      <c r="AR4129" s="3" t="s">
        <v>76</v>
      </c>
      <c r="AS4129" s="3" t="s">
        <v>73</v>
      </c>
      <c r="AT4129" s="3" t="s">
        <v>138</v>
      </c>
      <c r="AU4129" s="3" t="s">
        <v>139</v>
      </c>
      <c r="AV4129" s="3" t="s">
        <v>140</v>
      </c>
      <c r="AW4129" s="3" t="s">
        <v>141</v>
      </c>
      <c r="AX4129" s="3" t="s">
        <v>142</v>
      </c>
      <c r="AY4129" s="3" t="s">
        <v>73</v>
      </c>
      <c r="AZ4129" s="3" t="s">
        <v>763</v>
      </c>
      <c r="BA4129" s="3" t="s">
        <v>1112</v>
      </c>
      <c r="BB4129" s="3" t="s">
        <v>6164</v>
      </c>
      <c r="BC4129" s="3" t="s">
        <v>12649</v>
      </c>
      <c r="BD4129" s="3" t="s">
        <v>12661</v>
      </c>
      <c r="BE4129" s="3" t="s">
        <v>91</v>
      </c>
      <c r="BF4129" s="3" t="s">
        <v>12662</v>
      </c>
      <c r="BG4129" s="3" t="s">
        <v>93</v>
      </c>
      <c r="BH4129" s="3" t="s">
        <v>93</v>
      </c>
      <c r="BI4129" s="3" t="s">
        <v>76</v>
      </c>
      <c r="BJ4129" s="3" t="s">
        <v>93</v>
      </c>
    </row>
    <row r="4130" spans="1:62" hidden="1" x14ac:dyDescent="0.2">
      <c r="A4130" s="2" t="s">
        <v>4942</v>
      </c>
      <c r="B4130" s="3" t="s">
        <v>12636</v>
      </c>
      <c r="C4130" s="3" t="s">
        <v>96</v>
      </c>
      <c r="D4130" s="3" t="s">
        <v>12637</v>
      </c>
      <c r="E4130" s="3" t="s">
        <v>12638</v>
      </c>
      <c r="F4130" s="3" t="s">
        <v>12639</v>
      </c>
      <c r="G4130" s="3" t="s">
        <v>410</v>
      </c>
      <c r="H4130" s="58" t="str">
        <f t="shared" si="652"/>
        <v>建瓯供电公司</v>
      </c>
      <c r="I4130" s="3" t="s">
        <v>1121</v>
      </c>
      <c r="J4130" s="3" t="s">
        <v>1122</v>
      </c>
      <c r="K4130" s="3" t="s">
        <v>250</v>
      </c>
      <c r="L4130" s="3" t="s">
        <v>250</v>
      </c>
      <c r="M4130" s="3" t="s">
        <v>12640</v>
      </c>
      <c r="N4130" s="3" t="s">
        <v>12641</v>
      </c>
      <c r="O4130" s="3" t="s">
        <v>70</v>
      </c>
      <c r="P4130" s="3" t="s">
        <v>106</v>
      </c>
      <c r="Q4130" s="3" t="s">
        <v>12642</v>
      </c>
      <c r="R4130" s="3" t="s">
        <v>12643</v>
      </c>
      <c r="S4130" s="3" t="s">
        <v>12644</v>
      </c>
      <c r="T4130" s="3" t="s">
        <v>349</v>
      </c>
      <c r="U4130" s="3" t="s">
        <v>12645</v>
      </c>
      <c r="V4130" s="3" t="s">
        <v>76</v>
      </c>
      <c r="W4130" s="3" t="s">
        <v>73</v>
      </c>
      <c r="X4130" s="3" t="s">
        <v>73</v>
      </c>
      <c r="Y4130" s="3" t="s">
        <v>73</v>
      </c>
      <c r="Z4130" s="3" t="s">
        <v>12646</v>
      </c>
      <c r="AA4130" s="3" t="s">
        <v>12641</v>
      </c>
      <c r="AB4130" s="3" t="s">
        <v>78</v>
      </c>
      <c r="AC4130" s="3" t="s">
        <v>12634</v>
      </c>
      <c r="AD4130" s="3" t="s">
        <v>80</v>
      </c>
      <c r="AE4130" s="3" t="s">
        <v>73</v>
      </c>
      <c r="AF4130" s="3" t="s">
        <v>73</v>
      </c>
      <c r="AG4130" s="3" t="s">
        <v>73</v>
      </c>
      <c r="AH4130" s="3" t="s">
        <v>73</v>
      </c>
      <c r="AI4130" s="3" t="s">
        <v>115</v>
      </c>
      <c r="AJ4130" s="3" t="s">
        <v>403</v>
      </c>
      <c r="AK4130" s="3" t="s">
        <v>82</v>
      </c>
      <c r="AL4130" s="3" t="s">
        <v>8532</v>
      </c>
      <c r="AM4130" s="3" t="s">
        <v>1122</v>
      </c>
      <c r="AN4130" s="3" t="s">
        <v>12641</v>
      </c>
      <c r="AO4130" s="3" t="s">
        <v>82</v>
      </c>
      <c r="AP4130" s="3" t="s">
        <v>93</v>
      </c>
      <c r="AQ4130" s="3" t="s">
        <v>76</v>
      </c>
      <c r="AR4130" s="3" t="s">
        <v>76</v>
      </c>
      <c r="AS4130" s="3" t="s">
        <v>73</v>
      </c>
      <c r="AT4130" s="3" t="s">
        <v>299</v>
      </c>
      <c r="AU4130" s="3" t="s">
        <v>299</v>
      </c>
      <c r="AV4130" s="3" t="s">
        <v>299</v>
      </c>
      <c r="AW4130" s="3" t="s">
        <v>300</v>
      </c>
      <c r="AX4130" s="3" t="s">
        <v>262</v>
      </c>
      <c r="AY4130" s="3" t="s">
        <v>349</v>
      </c>
      <c r="AZ4130" s="3" t="s">
        <v>923</v>
      </c>
      <c r="BA4130" s="3" t="s">
        <v>727</v>
      </c>
      <c r="BB4130" s="3" t="s">
        <v>5420</v>
      </c>
      <c r="BC4130" s="3" t="s">
        <v>12636</v>
      </c>
      <c r="BD4130" s="3" t="s">
        <v>12647</v>
      </c>
      <c r="BE4130" s="3" t="s">
        <v>91</v>
      </c>
      <c r="BF4130" s="3" t="s">
        <v>12648</v>
      </c>
      <c r="BG4130" s="3" t="s">
        <v>93</v>
      </c>
      <c r="BH4130" s="3" t="s">
        <v>93</v>
      </c>
      <c r="BI4130" s="3" t="s">
        <v>76</v>
      </c>
      <c r="BJ4130" s="3" t="s">
        <v>93</v>
      </c>
    </row>
    <row r="4131" spans="1:62" hidden="1" x14ac:dyDescent="0.2">
      <c r="A4131" s="2" t="s">
        <v>4005</v>
      </c>
      <c r="B4131" s="3" t="s">
        <v>3849</v>
      </c>
      <c r="C4131" s="3" t="s">
        <v>96</v>
      </c>
      <c r="D4131" s="3" t="s">
        <v>12623</v>
      </c>
      <c r="E4131" s="3" t="s">
        <v>12624</v>
      </c>
      <c r="F4131" s="3" t="s">
        <v>12625</v>
      </c>
      <c r="G4131" s="3" t="s">
        <v>2628</v>
      </c>
      <c r="H4131" s="58" t="str">
        <f t="shared" si="652"/>
        <v>邵武供电公司</v>
      </c>
      <c r="I4131" s="3" t="s">
        <v>2629</v>
      </c>
      <c r="J4131" s="3" t="s">
        <v>2630</v>
      </c>
      <c r="K4131" s="3" t="s">
        <v>2883</v>
      </c>
      <c r="L4131" s="3" t="s">
        <v>2923</v>
      </c>
      <c r="M4131" s="3" t="s">
        <v>12593</v>
      </c>
      <c r="N4131" s="3" t="s">
        <v>12626</v>
      </c>
      <c r="O4131" s="3" t="s">
        <v>156</v>
      </c>
      <c r="P4131" s="3" t="s">
        <v>1740</v>
      </c>
      <c r="Q4131" s="3" t="s">
        <v>12627</v>
      </c>
      <c r="R4131" s="3" t="s">
        <v>12628</v>
      </c>
      <c r="S4131" s="3" t="s">
        <v>12629</v>
      </c>
      <c r="T4131" s="3" t="s">
        <v>12630</v>
      </c>
      <c r="U4131" s="3" t="s">
        <v>12631</v>
      </c>
      <c r="V4131" s="3" t="s">
        <v>76</v>
      </c>
      <c r="W4131" s="3" t="s">
        <v>73</v>
      </c>
      <c r="X4131" s="3" t="s">
        <v>73</v>
      </c>
      <c r="Y4131" s="3" t="s">
        <v>73</v>
      </c>
      <c r="Z4131" s="3" t="s">
        <v>12632</v>
      </c>
      <c r="AA4131" s="3" t="s">
        <v>12633</v>
      </c>
      <c r="AB4131" s="3" t="s">
        <v>78</v>
      </c>
      <c r="AC4131" s="3" t="s">
        <v>12634</v>
      </c>
      <c r="AD4131" s="3" t="s">
        <v>80</v>
      </c>
      <c r="AE4131" s="3" t="s">
        <v>73</v>
      </c>
      <c r="AF4131" s="3" t="s">
        <v>73</v>
      </c>
      <c r="AG4131" s="3" t="s">
        <v>73</v>
      </c>
      <c r="AH4131" s="3" t="s">
        <v>73</v>
      </c>
      <c r="AI4131" s="3" t="s">
        <v>402</v>
      </c>
      <c r="AJ4131" s="3" t="s">
        <v>403</v>
      </c>
      <c r="AK4131" s="3" t="s">
        <v>189</v>
      </c>
      <c r="AL4131" s="3" t="s">
        <v>2949</v>
      </c>
      <c r="AM4131" s="3" t="s">
        <v>2630</v>
      </c>
      <c r="AN4131" s="3" t="s">
        <v>12633</v>
      </c>
      <c r="AO4131" s="3" t="s">
        <v>73</v>
      </c>
      <c r="AP4131" s="3" t="s">
        <v>93</v>
      </c>
      <c r="AQ4131" s="3" t="s">
        <v>76</v>
      </c>
      <c r="AR4131" s="3" t="s">
        <v>73</v>
      </c>
      <c r="AS4131" s="3" t="s">
        <v>73</v>
      </c>
      <c r="AT4131" s="3" t="s">
        <v>138</v>
      </c>
      <c r="AU4131" s="3" t="s">
        <v>191</v>
      </c>
      <c r="AV4131" s="3" t="s">
        <v>192</v>
      </c>
      <c r="AW4131" s="3" t="s">
        <v>193</v>
      </c>
      <c r="AX4131" s="3" t="s">
        <v>447</v>
      </c>
      <c r="AY4131" s="3" t="s">
        <v>12630</v>
      </c>
      <c r="AZ4131" s="3" t="s">
        <v>1880</v>
      </c>
      <c r="BA4131" s="3" t="s">
        <v>1481</v>
      </c>
      <c r="BB4131" s="3" t="s">
        <v>5625</v>
      </c>
      <c r="BC4131" s="3" t="s">
        <v>3849</v>
      </c>
      <c r="BD4131" s="3" t="s">
        <v>3850</v>
      </c>
      <c r="BE4131" s="3" t="s">
        <v>91</v>
      </c>
      <c r="BF4131" s="3" t="s">
        <v>12635</v>
      </c>
      <c r="BG4131" s="3" t="s">
        <v>93</v>
      </c>
      <c r="BH4131" s="3" t="s">
        <v>93</v>
      </c>
      <c r="BI4131" s="3" t="s">
        <v>76</v>
      </c>
      <c r="BJ4131" s="3" t="s">
        <v>93</v>
      </c>
    </row>
    <row r="4132" spans="1:62" hidden="1" x14ac:dyDescent="0.2">
      <c r="A4132" s="2" t="s">
        <v>1976</v>
      </c>
      <c r="B4132" s="3" t="s">
        <v>8220</v>
      </c>
      <c r="C4132" s="3" t="s">
        <v>359</v>
      </c>
      <c r="D4132" s="3" t="s">
        <v>12612</v>
      </c>
      <c r="E4132" s="3" t="s">
        <v>12613</v>
      </c>
      <c r="F4132" s="3" t="s">
        <v>12614</v>
      </c>
      <c r="G4132" s="3" t="s">
        <v>363</v>
      </c>
      <c r="H4132" s="58" t="str">
        <f t="shared" si="652"/>
        <v>漳浦供电有限公司</v>
      </c>
      <c r="I4132" s="3" t="s">
        <v>6141</v>
      </c>
      <c r="J4132" s="3" t="s">
        <v>6142</v>
      </c>
      <c r="K4132" s="3" t="s">
        <v>129</v>
      </c>
      <c r="L4132" s="3" t="s">
        <v>130</v>
      </c>
      <c r="M4132" s="3" t="s">
        <v>12615</v>
      </c>
      <c r="N4132" s="3" t="s">
        <v>12616</v>
      </c>
      <c r="O4132" s="3" t="s">
        <v>70</v>
      </c>
      <c r="P4132" s="3" t="s">
        <v>106</v>
      </c>
      <c r="Q4132" s="3" t="s">
        <v>12617</v>
      </c>
      <c r="R4132" s="3" t="s">
        <v>12618</v>
      </c>
      <c r="S4132" s="3" t="s">
        <v>12536</v>
      </c>
      <c r="T4132" s="3" t="s">
        <v>73</v>
      </c>
      <c r="U4132" s="3" t="s">
        <v>12619</v>
      </c>
      <c r="V4132" s="3" t="s">
        <v>76</v>
      </c>
      <c r="W4132" s="3" t="s">
        <v>73</v>
      </c>
      <c r="X4132" s="3" t="s">
        <v>73</v>
      </c>
      <c r="Y4132" s="3" t="s">
        <v>73</v>
      </c>
      <c r="Z4132" s="3" t="s">
        <v>12615</v>
      </c>
      <c r="AA4132" s="3" t="s">
        <v>12620</v>
      </c>
      <c r="AB4132" s="3" t="s">
        <v>78</v>
      </c>
      <c r="AC4132" s="3" t="s">
        <v>12621</v>
      </c>
      <c r="AD4132" s="3" t="s">
        <v>80</v>
      </c>
      <c r="AE4132" s="3" t="s">
        <v>73</v>
      </c>
      <c r="AF4132" s="3" t="s">
        <v>73</v>
      </c>
      <c r="AG4132" s="3" t="s">
        <v>73</v>
      </c>
      <c r="AH4132" s="3" t="s">
        <v>73</v>
      </c>
      <c r="AI4132" s="3" t="s">
        <v>82</v>
      </c>
      <c r="AJ4132" s="3" t="s">
        <v>82</v>
      </c>
      <c r="AK4132" s="3" t="s">
        <v>82</v>
      </c>
      <c r="AL4132" s="3" t="s">
        <v>8051</v>
      </c>
      <c r="AM4132" s="3" t="s">
        <v>10473</v>
      </c>
      <c r="AN4132" s="3" t="s">
        <v>12620</v>
      </c>
      <c r="AO4132" s="3" t="s">
        <v>82</v>
      </c>
      <c r="AP4132" s="3" t="s">
        <v>93</v>
      </c>
      <c r="AQ4132" s="3" t="s">
        <v>76</v>
      </c>
      <c r="AR4132" s="3" t="s">
        <v>76</v>
      </c>
      <c r="AS4132" s="3" t="s">
        <v>73</v>
      </c>
      <c r="AT4132" s="3" t="s">
        <v>3184</v>
      </c>
      <c r="AU4132" s="3" t="s">
        <v>3185</v>
      </c>
      <c r="AV4132" s="3" t="s">
        <v>3186</v>
      </c>
      <c r="AW4132" s="3" t="s">
        <v>3187</v>
      </c>
      <c r="AX4132" s="3" t="s">
        <v>89</v>
      </c>
      <c r="AY4132" s="3" t="s">
        <v>73</v>
      </c>
      <c r="AZ4132" s="3" t="s">
        <v>823</v>
      </c>
      <c r="BA4132" s="3" t="s">
        <v>723</v>
      </c>
      <c r="BB4132" s="3" t="s">
        <v>782</v>
      </c>
      <c r="BC4132" s="3" t="s">
        <v>8220</v>
      </c>
      <c r="BD4132" s="3" t="s">
        <v>8221</v>
      </c>
      <c r="BE4132" s="3" t="s">
        <v>91</v>
      </c>
      <c r="BF4132" s="3" t="s">
        <v>12622</v>
      </c>
      <c r="BG4132" s="3" t="s">
        <v>93</v>
      </c>
      <c r="BH4132" s="3" t="s">
        <v>93</v>
      </c>
      <c r="BI4132" s="3" t="s">
        <v>76</v>
      </c>
      <c r="BJ4132" s="3" t="s">
        <v>93</v>
      </c>
    </row>
    <row r="4133" spans="1:62" hidden="1" x14ac:dyDescent="0.2">
      <c r="A4133" s="2" t="s">
        <v>1973</v>
      </c>
      <c r="B4133" s="3" t="s">
        <v>6243</v>
      </c>
      <c r="C4133" s="3" t="s">
        <v>174</v>
      </c>
      <c r="D4133" s="3" t="s">
        <v>12600</v>
      </c>
      <c r="E4133" s="3" t="s">
        <v>12601</v>
      </c>
      <c r="F4133" s="3" t="s">
        <v>12602</v>
      </c>
      <c r="G4133" s="3" t="s">
        <v>1903</v>
      </c>
      <c r="H4133" s="58" t="str">
        <f t="shared" si="652"/>
        <v>德化县供电公司</v>
      </c>
      <c r="I4133" s="3" t="s">
        <v>6244</v>
      </c>
      <c r="J4133" s="3" t="s">
        <v>6245</v>
      </c>
      <c r="K4133" s="3" t="s">
        <v>2883</v>
      </c>
      <c r="L4133" s="3" t="s">
        <v>2923</v>
      </c>
      <c r="M4133" s="3" t="s">
        <v>12603</v>
      </c>
      <c r="N4133" s="3" t="s">
        <v>12604</v>
      </c>
      <c r="O4133" s="3" t="s">
        <v>70</v>
      </c>
      <c r="P4133" s="3" t="s">
        <v>106</v>
      </c>
      <c r="Q4133" s="3" t="s">
        <v>12605</v>
      </c>
      <c r="R4133" s="3" t="s">
        <v>12606</v>
      </c>
      <c r="S4133" s="3" t="s">
        <v>12607</v>
      </c>
      <c r="T4133" s="3" t="s">
        <v>12608</v>
      </c>
      <c r="U4133" s="3" t="s">
        <v>12609</v>
      </c>
      <c r="V4133" s="3" t="s">
        <v>76</v>
      </c>
      <c r="W4133" s="3" t="s">
        <v>73</v>
      </c>
      <c r="X4133" s="3" t="s">
        <v>73</v>
      </c>
      <c r="Y4133" s="3" t="s">
        <v>73</v>
      </c>
      <c r="Z4133" s="3" t="s">
        <v>12610</v>
      </c>
      <c r="AA4133" s="3" t="s">
        <v>73</v>
      </c>
      <c r="AB4133" s="3" t="s">
        <v>78</v>
      </c>
      <c r="AC4133" s="3" t="s">
        <v>12599</v>
      </c>
      <c r="AD4133" s="3" t="s">
        <v>80</v>
      </c>
      <c r="AE4133" s="3" t="s">
        <v>73</v>
      </c>
      <c r="AF4133" s="3" t="s">
        <v>73</v>
      </c>
      <c r="AG4133" s="3" t="s">
        <v>73</v>
      </c>
      <c r="AH4133" s="3" t="s">
        <v>73</v>
      </c>
      <c r="AI4133" s="3" t="s">
        <v>82</v>
      </c>
      <c r="AJ4133" s="3" t="s">
        <v>82</v>
      </c>
      <c r="AK4133" s="3" t="s">
        <v>82</v>
      </c>
      <c r="AL4133" s="3" t="s">
        <v>8686</v>
      </c>
      <c r="AM4133" s="3" t="s">
        <v>73</v>
      </c>
      <c r="AN4133" s="3" t="s">
        <v>73</v>
      </c>
      <c r="AO4133" s="3" t="s">
        <v>73</v>
      </c>
      <c r="AP4133" s="3" t="s">
        <v>76</v>
      </c>
      <c r="AQ4133" s="3" t="s">
        <v>76</v>
      </c>
      <c r="AR4133" s="3" t="s">
        <v>73</v>
      </c>
      <c r="AS4133" s="3" t="s">
        <v>73</v>
      </c>
      <c r="AT4133" s="3" t="s">
        <v>138</v>
      </c>
      <c r="AU4133" s="3" t="s">
        <v>191</v>
      </c>
      <c r="AV4133" s="3" t="s">
        <v>260</v>
      </c>
      <c r="AW4133" s="3" t="s">
        <v>261</v>
      </c>
      <c r="AX4133" s="3" t="s">
        <v>89</v>
      </c>
      <c r="AY4133" s="3" t="s">
        <v>12608</v>
      </c>
      <c r="AZ4133" s="3" t="s">
        <v>781</v>
      </c>
      <c r="BA4133" s="3" t="s">
        <v>723</v>
      </c>
      <c r="BB4133" s="3" t="s">
        <v>7442</v>
      </c>
      <c r="BC4133" s="3" t="s">
        <v>6243</v>
      </c>
      <c r="BD4133" s="3" t="s">
        <v>6246</v>
      </c>
      <c r="BE4133" s="3" t="s">
        <v>91</v>
      </c>
      <c r="BF4133" s="3" t="s">
        <v>12611</v>
      </c>
      <c r="BG4133" s="3" t="s">
        <v>93</v>
      </c>
      <c r="BH4133" s="3" t="s">
        <v>93</v>
      </c>
      <c r="BI4133" s="3" t="s">
        <v>76</v>
      </c>
      <c r="BJ4133" s="3" t="s">
        <v>93</v>
      </c>
    </row>
    <row r="4134" spans="1:62" hidden="1" x14ac:dyDescent="0.2">
      <c r="A4134" s="2" t="s">
        <v>4011</v>
      </c>
      <c r="B4134" s="3" t="s">
        <v>5490</v>
      </c>
      <c r="C4134" s="3" t="s">
        <v>243</v>
      </c>
      <c r="D4134" s="3" t="s">
        <v>12587</v>
      </c>
      <c r="E4134" s="3" t="s">
        <v>12588</v>
      </c>
      <c r="F4134" s="3" t="s">
        <v>12589</v>
      </c>
      <c r="G4134" s="3" t="s">
        <v>247</v>
      </c>
      <c r="H4134" s="58" t="str">
        <f>C4134</f>
        <v>福州</v>
      </c>
      <c r="I4134" s="3" t="s">
        <v>12590</v>
      </c>
      <c r="J4134" s="3" t="s">
        <v>12591</v>
      </c>
      <c r="K4134" s="3" t="s">
        <v>129</v>
      </c>
      <c r="L4134" s="3" t="s">
        <v>130</v>
      </c>
      <c r="M4134" s="3" t="s">
        <v>12592</v>
      </c>
      <c r="N4134" s="3" t="s">
        <v>12593</v>
      </c>
      <c r="O4134" s="3" t="s">
        <v>156</v>
      </c>
      <c r="P4134" s="3" t="s">
        <v>157</v>
      </c>
      <c r="Q4134" s="3" t="s">
        <v>12594</v>
      </c>
      <c r="R4134" s="3" t="s">
        <v>12595</v>
      </c>
      <c r="S4134" s="3" t="s">
        <v>12596</v>
      </c>
      <c r="T4134" s="3" t="s">
        <v>73</v>
      </c>
      <c r="U4134" s="3" t="s">
        <v>12597</v>
      </c>
      <c r="V4134" s="3" t="s">
        <v>76</v>
      </c>
      <c r="W4134" s="3" t="s">
        <v>73</v>
      </c>
      <c r="X4134" s="3" t="s">
        <v>73</v>
      </c>
      <c r="Y4134" s="3" t="s">
        <v>73</v>
      </c>
      <c r="Z4134" s="3" t="s">
        <v>12592</v>
      </c>
      <c r="AA4134" s="3" t="s">
        <v>12598</v>
      </c>
      <c r="AB4134" s="3" t="s">
        <v>78</v>
      </c>
      <c r="AC4134" s="3" t="s">
        <v>12599</v>
      </c>
      <c r="AD4134" s="3" t="s">
        <v>80</v>
      </c>
      <c r="AE4134" s="3" t="s">
        <v>73</v>
      </c>
      <c r="AF4134" s="3" t="s">
        <v>73</v>
      </c>
      <c r="AG4134" s="3" t="s">
        <v>73</v>
      </c>
      <c r="AH4134" s="3" t="s">
        <v>73</v>
      </c>
      <c r="AI4134" s="3" t="s">
        <v>465</v>
      </c>
      <c r="AJ4134" s="3" t="s">
        <v>403</v>
      </c>
      <c r="AK4134" s="3" t="s">
        <v>82</v>
      </c>
      <c r="AL4134" s="3" t="s">
        <v>2429</v>
      </c>
      <c r="AM4134" s="3" t="s">
        <v>2430</v>
      </c>
      <c r="AN4134" s="3" t="s">
        <v>12598</v>
      </c>
      <c r="AO4134" s="3" t="s">
        <v>73</v>
      </c>
      <c r="AP4134" s="3" t="s">
        <v>93</v>
      </c>
      <c r="AQ4134" s="3" t="s">
        <v>76</v>
      </c>
      <c r="AR4134" s="3" t="s">
        <v>73</v>
      </c>
      <c r="AS4134" s="3" t="s">
        <v>73</v>
      </c>
      <c r="AT4134" s="3" t="s">
        <v>138</v>
      </c>
      <c r="AU4134" s="3" t="s">
        <v>2631</v>
      </c>
      <c r="AV4134" s="3" t="s">
        <v>2632</v>
      </c>
      <c r="AW4134" s="3" t="s">
        <v>2633</v>
      </c>
      <c r="AX4134" s="3" t="s">
        <v>142</v>
      </c>
      <c r="AY4134" s="3" t="s">
        <v>73</v>
      </c>
      <c r="AZ4134" s="3" t="s">
        <v>1458</v>
      </c>
      <c r="BA4134" s="3" t="s">
        <v>781</v>
      </c>
      <c r="BB4134" s="3" t="s">
        <v>3655</v>
      </c>
      <c r="BC4134" s="3" t="s">
        <v>5490</v>
      </c>
      <c r="BD4134" s="3" t="s">
        <v>5491</v>
      </c>
      <c r="BE4134" s="3" t="s">
        <v>91</v>
      </c>
      <c r="BF4134" s="3" t="s">
        <v>12574</v>
      </c>
      <c r="BG4134" s="3" t="s">
        <v>93</v>
      </c>
      <c r="BH4134" s="3" t="s">
        <v>93</v>
      </c>
      <c r="BI4134" s="3" t="s">
        <v>76</v>
      </c>
      <c r="BJ4134" s="3" t="s">
        <v>93</v>
      </c>
    </row>
    <row r="4135" spans="1:62" hidden="1" x14ac:dyDescent="0.2">
      <c r="A4135" s="2" t="s">
        <v>1953</v>
      </c>
      <c r="B4135" s="3" t="s">
        <v>2225</v>
      </c>
      <c r="C4135" s="3" t="s">
        <v>359</v>
      </c>
      <c r="D4135" s="3" t="s">
        <v>12575</v>
      </c>
      <c r="E4135" s="3" t="s">
        <v>12576</v>
      </c>
      <c r="F4135" s="3" t="s">
        <v>12577</v>
      </c>
      <c r="G4135" s="3" t="s">
        <v>2826</v>
      </c>
      <c r="H4135" s="58" t="str">
        <f t="shared" ref="H4135:H4137" si="653">G4135</f>
        <v>平和供电有限公司</v>
      </c>
      <c r="I4135" s="3" t="s">
        <v>2859</v>
      </c>
      <c r="J4135" s="3" t="s">
        <v>2860</v>
      </c>
      <c r="K4135" s="3" t="s">
        <v>2883</v>
      </c>
      <c r="L4135" s="3" t="s">
        <v>2923</v>
      </c>
      <c r="M4135" s="3" t="s">
        <v>12578</v>
      </c>
      <c r="N4135" s="3" t="s">
        <v>12579</v>
      </c>
      <c r="O4135" s="3" t="s">
        <v>70</v>
      </c>
      <c r="P4135" s="3" t="s">
        <v>106</v>
      </c>
      <c r="Q4135" s="3" t="s">
        <v>12580</v>
      </c>
      <c r="R4135" s="3" t="s">
        <v>12581</v>
      </c>
      <c r="S4135" s="3" t="s">
        <v>12582</v>
      </c>
      <c r="T4135" s="3" t="s">
        <v>73</v>
      </c>
      <c r="U4135" s="3" t="s">
        <v>5348</v>
      </c>
      <c r="V4135" s="3" t="s">
        <v>76</v>
      </c>
      <c r="W4135" s="3" t="s">
        <v>73</v>
      </c>
      <c r="X4135" s="3" t="s">
        <v>73</v>
      </c>
      <c r="Y4135" s="3" t="s">
        <v>73</v>
      </c>
      <c r="Z4135" s="3" t="s">
        <v>12578</v>
      </c>
      <c r="AA4135" s="3" t="s">
        <v>12583</v>
      </c>
      <c r="AB4135" s="3" t="s">
        <v>78</v>
      </c>
      <c r="AC4135" s="3" t="s">
        <v>12584</v>
      </c>
      <c r="AD4135" s="3" t="s">
        <v>164</v>
      </c>
      <c r="AE4135" s="3" t="s">
        <v>73</v>
      </c>
      <c r="AF4135" s="3" t="s">
        <v>73</v>
      </c>
      <c r="AG4135" s="3" t="s">
        <v>73</v>
      </c>
      <c r="AH4135" s="3" t="s">
        <v>73</v>
      </c>
      <c r="AI4135" s="3" t="s">
        <v>82</v>
      </c>
      <c r="AJ4135" s="3" t="s">
        <v>82</v>
      </c>
      <c r="AK4135" s="3" t="s">
        <v>82</v>
      </c>
      <c r="AL4135" s="3" t="s">
        <v>12585</v>
      </c>
      <c r="AM4135" s="3" t="s">
        <v>2860</v>
      </c>
      <c r="AN4135" s="3" t="s">
        <v>12583</v>
      </c>
      <c r="AO4135" s="3" t="s">
        <v>82</v>
      </c>
      <c r="AP4135" s="3" t="s">
        <v>76</v>
      </c>
      <c r="AQ4135" s="3" t="s">
        <v>76</v>
      </c>
      <c r="AR4135" s="3" t="s">
        <v>76</v>
      </c>
      <c r="AS4135" s="3" t="s">
        <v>73</v>
      </c>
      <c r="AT4135" s="3" t="s">
        <v>138</v>
      </c>
      <c r="AU4135" s="3" t="s">
        <v>191</v>
      </c>
      <c r="AV4135" s="3" t="s">
        <v>260</v>
      </c>
      <c r="AW4135" s="3" t="s">
        <v>261</v>
      </c>
      <c r="AX4135" s="3" t="s">
        <v>2110</v>
      </c>
      <c r="AY4135" s="3" t="s">
        <v>73</v>
      </c>
      <c r="AZ4135" s="3" t="s">
        <v>763</v>
      </c>
      <c r="BA4135" s="3" t="s">
        <v>782</v>
      </c>
      <c r="BB4135" s="3" t="s">
        <v>3967</v>
      </c>
      <c r="BC4135" s="3" t="s">
        <v>2225</v>
      </c>
      <c r="BD4135" s="3" t="s">
        <v>5334</v>
      </c>
      <c r="BE4135" s="3" t="s">
        <v>91</v>
      </c>
      <c r="BF4135" s="3" t="s">
        <v>12586</v>
      </c>
      <c r="BG4135" s="3" t="s">
        <v>93</v>
      </c>
      <c r="BH4135" s="3" t="s">
        <v>93</v>
      </c>
      <c r="BI4135" s="3" t="s">
        <v>76</v>
      </c>
      <c r="BJ4135" s="3" t="s">
        <v>93</v>
      </c>
    </row>
    <row r="4136" spans="1:62" hidden="1" x14ac:dyDescent="0.2">
      <c r="A4136" s="2" t="s">
        <v>7136</v>
      </c>
      <c r="B4136" s="3" t="s">
        <v>7214</v>
      </c>
      <c r="C4136" s="3" t="s">
        <v>219</v>
      </c>
      <c r="D4136" s="3" t="s">
        <v>12562</v>
      </c>
      <c r="E4136" s="3" t="s">
        <v>12563</v>
      </c>
      <c r="F4136" s="3" t="s">
        <v>12564</v>
      </c>
      <c r="G4136" s="3" t="s">
        <v>223</v>
      </c>
      <c r="H4136" s="58" t="str">
        <f t="shared" si="653"/>
        <v>屏南供电公司</v>
      </c>
      <c r="I4136" s="3" t="s">
        <v>224</v>
      </c>
      <c r="J4136" s="3" t="s">
        <v>225</v>
      </c>
      <c r="K4136" s="3" t="s">
        <v>413</v>
      </c>
      <c r="L4136" s="3" t="s">
        <v>414</v>
      </c>
      <c r="M4136" s="3" t="s">
        <v>12565</v>
      </c>
      <c r="N4136" s="3" t="s">
        <v>12566</v>
      </c>
      <c r="O4136" s="3" t="s">
        <v>293</v>
      </c>
      <c r="P4136" s="3" t="s">
        <v>106</v>
      </c>
      <c r="Q4136" s="3" t="s">
        <v>12567</v>
      </c>
      <c r="R4136" s="3" t="s">
        <v>12568</v>
      </c>
      <c r="S4136" s="3" t="s">
        <v>12569</v>
      </c>
      <c r="T4136" s="3" t="s">
        <v>12570</v>
      </c>
      <c r="U4136" s="3" t="s">
        <v>12571</v>
      </c>
      <c r="V4136" s="3" t="s">
        <v>76</v>
      </c>
      <c r="W4136" s="3" t="s">
        <v>73</v>
      </c>
      <c r="X4136" s="3" t="s">
        <v>73</v>
      </c>
      <c r="Y4136" s="3" t="s">
        <v>73</v>
      </c>
      <c r="Z4136" s="3" t="s">
        <v>12565</v>
      </c>
      <c r="AA4136" s="3" t="s">
        <v>12572</v>
      </c>
      <c r="AB4136" s="3" t="s">
        <v>78</v>
      </c>
      <c r="AC4136" s="3" t="s">
        <v>12573</v>
      </c>
      <c r="AD4136" s="3" t="s">
        <v>80</v>
      </c>
      <c r="AE4136" s="3" t="s">
        <v>73</v>
      </c>
      <c r="AF4136" s="3" t="s">
        <v>73</v>
      </c>
      <c r="AG4136" s="3" t="s">
        <v>73</v>
      </c>
      <c r="AH4136" s="3" t="s">
        <v>73</v>
      </c>
      <c r="AI4136" s="3" t="s">
        <v>82</v>
      </c>
      <c r="AJ4136" s="3" t="s">
        <v>82</v>
      </c>
      <c r="AK4136" s="3" t="s">
        <v>82</v>
      </c>
      <c r="AL4136" s="3" t="s">
        <v>235</v>
      </c>
      <c r="AM4136" s="3" t="s">
        <v>236</v>
      </c>
      <c r="AN4136" s="3" t="s">
        <v>12572</v>
      </c>
      <c r="AO4136" s="3" t="s">
        <v>73</v>
      </c>
      <c r="AP4136" s="3" t="s">
        <v>93</v>
      </c>
      <c r="AQ4136" s="3" t="s">
        <v>76</v>
      </c>
      <c r="AR4136" s="3" t="s">
        <v>73</v>
      </c>
      <c r="AS4136" s="3" t="s">
        <v>73</v>
      </c>
      <c r="AT4136" s="3" t="s">
        <v>138</v>
      </c>
      <c r="AU4136" s="3" t="s">
        <v>586</v>
      </c>
      <c r="AV4136" s="3" t="s">
        <v>140</v>
      </c>
      <c r="AW4136" s="3" t="s">
        <v>587</v>
      </c>
      <c r="AX4136" s="3" t="s">
        <v>425</v>
      </c>
      <c r="AY4136" s="3" t="s">
        <v>12570</v>
      </c>
      <c r="AZ4136" s="3" t="s">
        <v>1481</v>
      </c>
      <c r="BA4136" s="3" t="s">
        <v>744</v>
      </c>
      <c r="BB4136" s="3" t="s">
        <v>5262</v>
      </c>
      <c r="BC4136" s="3" t="s">
        <v>7214</v>
      </c>
      <c r="BD4136" s="3" t="s">
        <v>7215</v>
      </c>
      <c r="BE4136" s="3" t="s">
        <v>91</v>
      </c>
      <c r="BF4136" s="3" t="s">
        <v>12574</v>
      </c>
      <c r="BG4136" s="3" t="s">
        <v>93</v>
      </c>
      <c r="BH4136" s="3" t="s">
        <v>93</v>
      </c>
      <c r="BI4136" s="3" t="s">
        <v>76</v>
      </c>
      <c r="BJ4136" s="3" t="s">
        <v>93</v>
      </c>
    </row>
    <row r="4137" spans="1:62" hidden="1" x14ac:dyDescent="0.2">
      <c r="A4137" s="2" t="s">
        <v>4016</v>
      </c>
      <c r="B4137" s="3" t="s">
        <v>8797</v>
      </c>
      <c r="C4137" s="3" t="s">
        <v>174</v>
      </c>
      <c r="D4137" s="3" t="s">
        <v>12554</v>
      </c>
      <c r="E4137" s="3" t="s">
        <v>12555</v>
      </c>
      <c r="F4137" s="3" t="s">
        <v>12556</v>
      </c>
      <c r="G4137" s="3" t="s">
        <v>307</v>
      </c>
      <c r="H4137" s="58" t="str">
        <f t="shared" si="653"/>
        <v>惠安县供电公司</v>
      </c>
      <c r="I4137" s="3" t="s">
        <v>73</v>
      </c>
      <c r="J4137" s="3" t="s">
        <v>73</v>
      </c>
      <c r="K4137" s="3" t="s">
        <v>73</v>
      </c>
      <c r="L4137" s="3" t="s">
        <v>73</v>
      </c>
      <c r="M4137" s="3" t="s">
        <v>12557</v>
      </c>
      <c r="N4137" s="3" t="s">
        <v>12558</v>
      </c>
      <c r="O4137" s="3" t="s">
        <v>70</v>
      </c>
      <c r="P4137" s="3" t="s">
        <v>106</v>
      </c>
      <c r="Q4137" s="3" t="s">
        <v>12559</v>
      </c>
      <c r="R4137" s="3" t="s">
        <v>12560</v>
      </c>
      <c r="S4137" s="3" t="s">
        <v>73</v>
      </c>
      <c r="T4137" s="3" t="s">
        <v>73</v>
      </c>
      <c r="U4137" s="3" t="s">
        <v>10839</v>
      </c>
      <c r="V4137" s="3" t="s">
        <v>76</v>
      </c>
      <c r="W4137" s="3" t="s">
        <v>73</v>
      </c>
      <c r="X4137" s="3" t="s">
        <v>73</v>
      </c>
      <c r="Y4137" s="3" t="s">
        <v>73</v>
      </c>
      <c r="Z4137" s="3" t="s">
        <v>12557</v>
      </c>
      <c r="AA4137" s="3" t="s">
        <v>73</v>
      </c>
      <c r="AB4137" s="3" t="s">
        <v>78</v>
      </c>
      <c r="AC4137" s="3" t="s">
        <v>12561</v>
      </c>
      <c r="AD4137" s="3" t="s">
        <v>164</v>
      </c>
      <c r="AE4137" s="3" t="s">
        <v>73</v>
      </c>
      <c r="AF4137" s="3" t="s">
        <v>73</v>
      </c>
      <c r="AG4137" s="3" t="s">
        <v>73</v>
      </c>
      <c r="AH4137" s="3" t="s">
        <v>73</v>
      </c>
      <c r="AI4137" s="3" t="s">
        <v>82</v>
      </c>
      <c r="AJ4137" s="3" t="s">
        <v>82</v>
      </c>
      <c r="AK4137" s="3" t="s">
        <v>82</v>
      </c>
      <c r="AL4137" s="3" t="s">
        <v>73</v>
      </c>
      <c r="AM4137" s="3" t="s">
        <v>73</v>
      </c>
      <c r="AN4137" s="3" t="s">
        <v>73</v>
      </c>
      <c r="AO4137" s="3" t="s">
        <v>73</v>
      </c>
      <c r="AP4137" s="3" t="s">
        <v>93</v>
      </c>
      <c r="AQ4137" s="3" t="s">
        <v>73</v>
      </c>
      <c r="AR4137" s="3" t="s">
        <v>73</v>
      </c>
      <c r="AS4137" s="3" t="s">
        <v>73</v>
      </c>
      <c r="AT4137" s="3" t="s">
        <v>73</v>
      </c>
      <c r="AU4137" s="3" t="s">
        <v>73</v>
      </c>
      <c r="AV4137" s="3" t="s">
        <v>73</v>
      </c>
      <c r="AW4137" s="3" t="s">
        <v>73</v>
      </c>
      <c r="AX4137" s="3" t="s">
        <v>142</v>
      </c>
      <c r="AY4137" s="3" t="s">
        <v>73</v>
      </c>
      <c r="AZ4137" s="3" t="s">
        <v>923</v>
      </c>
      <c r="BA4137" s="3" t="s">
        <v>712</v>
      </c>
      <c r="BB4137" s="3" t="s">
        <v>6467</v>
      </c>
      <c r="BC4137" s="3" t="s">
        <v>8797</v>
      </c>
      <c r="BD4137" s="3" t="s">
        <v>10841</v>
      </c>
      <c r="BE4137" s="3" t="s">
        <v>73</v>
      </c>
      <c r="BF4137" s="3" t="s">
        <v>73</v>
      </c>
      <c r="BG4137" s="3" t="s">
        <v>76</v>
      </c>
      <c r="BH4137" s="3" t="s">
        <v>93</v>
      </c>
      <c r="BI4137" s="3" t="s">
        <v>76</v>
      </c>
      <c r="BJ4137" s="3" t="s">
        <v>76</v>
      </c>
    </row>
    <row r="4138" spans="1:62" hidden="1" x14ac:dyDescent="0.2">
      <c r="A4138" s="2" t="s">
        <v>4412</v>
      </c>
      <c r="B4138" s="3" t="s">
        <v>12542</v>
      </c>
      <c r="C4138" s="3" t="s">
        <v>243</v>
      </c>
      <c r="D4138" s="3" t="s">
        <v>12543</v>
      </c>
      <c r="E4138" s="3" t="s">
        <v>12544</v>
      </c>
      <c r="F4138" s="3" t="s">
        <v>12545</v>
      </c>
      <c r="G4138" s="3" t="s">
        <v>852</v>
      </c>
      <c r="H4138" s="58" t="str">
        <f>C4138</f>
        <v>福州</v>
      </c>
      <c r="I4138" s="3" t="s">
        <v>12546</v>
      </c>
      <c r="J4138" s="3" t="s">
        <v>12547</v>
      </c>
      <c r="K4138" s="3" t="s">
        <v>129</v>
      </c>
      <c r="L4138" s="3" t="s">
        <v>130</v>
      </c>
      <c r="M4138" s="3" t="s">
        <v>12548</v>
      </c>
      <c r="N4138" s="3" t="s">
        <v>12549</v>
      </c>
      <c r="O4138" s="3" t="s">
        <v>70</v>
      </c>
      <c r="P4138" s="3" t="s">
        <v>71</v>
      </c>
      <c r="Q4138" s="3" t="s">
        <v>12550</v>
      </c>
      <c r="R4138" s="3" t="s">
        <v>12551</v>
      </c>
      <c r="S4138" s="3" t="s">
        <v>73</v>
      </c>
      <c r="T4138" s="3" t="s">
        <v>73</v>
      </c>
      <c r="U4138" s="3" t="s">
        <v>12552</v>
      </c>
      <c r="V4138" s="3" t="s">
        <v>76</v>
      </c>
      <c r="W4138" s="3" t="s">
        <v>73</v>
      </c>
      <c r="X4138" s="3" t="s">
        <v>73</v>
      </c>
      <c r="Y4138" s="3" t="s">
        <v>73</v>
      </c>
      <c r="Z4138" s="3" t="s">
        <v>12548</v>
      </c>
      <c r="AA4138" s="3" t="s">
        <v>73</v>
      </c>
      <c r="AB4138" s="3" t="s">
        <v>78</v>
      </c>
      <c r="AC4138" s="3" t="s">
        <v>12527</v>
      </c>
      <c r="AD4138" s="3" t="s">
        <v>80</v>
      </c>
      <c r="AE4138" s="3" t="s">
        <v>73</v>
      </c>
      <c r="AF4138" s="3" t="s">
        <v>73</v>
      </c>
      <c r="AG4138" s="3" t="s">
        <v>73</v>
      </c>
      <c r="AH4138" s="3" t="s">
        <v>73</v>
      </c>
      <c r="AI4138" s="3" t="s">
        <v>82</v>
      </c>
      <c r="AJ4138" s="3" t="s">
        <v>82</v>
      </c>
      <c r="AK4138" s="3" t="s">
        <v>82</v>
      </c>
      <c r="AL4138" s="3" t="s">
        <v>2429</v>
      </c>
      <c r="AM4138" s="3" t="s">
        <v>2430</v>
      </c>
      <c r="AN4138" s="3" t="s">
        <v>73</v>
      </c>
      <c r="AO4138" s="3" t="s">
        <v>73</v>
      </c>
      <c r="AP4138" s="3" t="s">
        <v>93</v>
      </c>
      <c r="AQ4138" s="3" t="s">
        <v>73</v>
      </c>
      <c r="AR4138" s="3" t="s">
        <v>73</v>
      </c>
      <c r="AS4138" s="3" t="s">
        <v>73</v>
      </c>
      <c r="AT4138" s="3" t="s">
        <v>708</v>
      </c>
      <c r="AU4138" s="3" t="s">
        <v>998</v>
      </c>
      <c r="AV4138" s="3" t="s">
        <v>999</v>
      </c>
      <c r="AW4138" s="3" t="s">
        <v>1000</v>
      </c>
      <c r="AX4138" s="3" t="s">
        <v>142</v>
      </c>
      <c r="AY4138" s="3" t="s">
        <v>73</v>
      </c>
      <c r="AZ4138" s="3" t="s">
        <v>723</v>
      </c>
      <c r="BA4138" s="3" t="s">
        <v>782</v>
      </c>
      <c r="BB4138" s="3" t="s">
        <v>1590</v>
      </c>
      <c r="BC4138" s="3" t="s">
        <v>12542</v>
      </c>
      <c r="BD4138" s="3" t="s">
        <v>12553</v>
      </c>
      <c r="BE4138" s="3" t="s">
        <v>195</v>
      </c>
      <c r="BF4138" s="3" t="s">
        <v>73</v>
      </c>
      <c r="BG4138" s="3" t="s">
        <v>93</v>
      </c>
      <c r="BH4138" s="3" t="s">
        <v>93</v>
      </c>
      <c r="BI4138" s="3" t="s">
        <v>76</v>
      </c>
      <c r="BJ4138" s="3" t="s">
        <v>76</v>
      </c>
    </row>
    <row r="4139" spans="1:62" hidden="1" x14ac:dyDescent="0.2">
      <c r="A4139" s="2" t="s">
        <v>4413</v>
      </c>
      <c r="B4139" s="3" t="s">
        <v>8220</v>
      </c>
      <c r="C4139" s="3" t="s">
        <v>359</v>
      </c>
      <c r="D4139" s="3" t="s">
        <v>12529</v>
      </c>
      <c r="E4139" s="3" t="s">
        <v>12530</v>
      </c>
      <c r="F4139" s="3" t="s">
        <v>12531</v>
      </c>
      <c r="G4139" s="3" t="s">
        <v>363</v>
      </c>
      <c r="H4139" s="58" t="str">
        <f t="shared" ref="H4139:H4150" si="654">G4139</f>
        <v>漳浦供电有限公司</v>
      </c>
      <c r="I4139" s="3" t="s">
        <v>6141</v>
      </c>
      <c r="J4139" s="3" t="s">
        <v>6142</v>
      </c>
      <c r="K4139" s="3" t="s">
        <v>129</v>
      </c>
      <c r="L4139" s="3" t="s">
        <v>130</v>
      </c>
      <c r="M4139" s="3" t="s">
        <v>12532</v>
      </c>
      <c r="N4139" s="3" t="s">
        <v>12533</v>
      </c>
      <c r="O4139" s="3" t="s">
        <v>70</v>
      </c>
      <c r="P4139" s="3" t="s">
        <v>106</v>
      </c>
      <c r="Q4139" s="3" t="s">
        <v>12534</v>
      </c>
      <c r="R4139" s="3" t="s">
        <v>12535</v>
      </c>
      <c r="S4139" s="3" t="s">
        <v>12536</v>
      </c>
      <c r="T4139" s="3" t="s">
        <v>73</v>
      </c>
      <c r="U4139" s="3" t="s">
        <v>12537</v>
      </c>
      <c r="V4139" s="3" t="s">
        <v>76</v>
      </c>
      <c r="W4139" s="3" t="s">
        <v>73</v>
      </c>
      <c r="X4139" s="3" t="s">
        <v>73</v>
      </c>
      <c r="Y4139" s="3" t="s">
        <v>73</v>
      </c>
      <c r="Z4139" s="3" t="s">
        <v>12538</v>
      </c>
      <c r="AA4139" s="3" t="s">
        <v>12539</v>
      </c>
      <c r="AB4139" s="3" t="s">
        <v>78</v>
      </c>
      <c r="AC4139" s="3" t="s">
        <v>12540</v>
      </c>
      <c r="AD4139" s="3" t="s">
        <v>80</v>
      </c>
      <c r="AE4139" s="3" t="s">
        <v>73</v>
      </c>
      <c r="AF4139" s="3" t="s">
        <v>73</v>
      </c>
      <c r="AG4139" s="3" t="s">
        <v>73</v>
      </c>
      <c r="AH4139" s="3" t="s">
        <v>73</v>
      </c>
      <c r="AI4139" s="3" t="s">
        <v>82</v>
      </c>
      <c r="AJ4139" s="3" t="s">
        <v>82</v>
      </c>
      <c r="AK4139" s="3" t="s">
        <v>82</v>
      </c>
      <c r="AL4139" s="3" t="s">
        <v>73</v>
      </c>
      <c r="AM4139" s="3" t="s">
        <v>73</v>
      </c>
      <c r="AN4139" s="3" t="s">
        <v>12539</v>
      </c>
      <c r="AO4139" s="3" t="s">
        <v>82</v>
      </c>
      <c r="AP4139" s="3" t="s">
        <v>93</v>
      </c>
      <c r="AQ4139" s="3" t="s">
        <v>76</v>
      </c>
      <c r="AR4139" s="3" t="s">
        <v>76</v>
      </c>
      <c r="AS4139" s="3" t="s">
        <v>73</v>
      </c>
      <c r="AT4139" s="3" t="s">
        <v>3184</v>
      </c>
      <c r="AU4139" s="3" t="s">
        <v>3185</v>
      </c>
      <c r="AV4139" s="3" t="s">
        <v>3186</v>
      </c>
      <c r="AW4139" s="3" t="s">
        <v>3187</v>
      </c>
      <c r="AX4139" s="3" t="s">
        <v>121</v>
      </c>
      <c r="AY4139" s="3" t="s">
        <v>73</v>
      </c>
      <c r="AZ4139" s="3" t="s">
        <v>823</v>
      </c>
      <c r="BA4139" s="3" t="s">
        <v>723</v>
      </c>
      <c r="BB4139" s="3" t="s">
        <v>782</v>
      </c>
      <c r="BC4139" s="3" t="s">
        <v>8220</v>
      </c>
      <c r="BD4139" s="3" t="s">
        <v>8221</v>
      </c>
      <c r="BE4139" s="3" t="s">
        <v>91</v>
      </c>
      <c r="BF4139" s="3" t="s">
        <v>12541</v>
      </c>
      <c r="BG4139" s="3" t="s">
        <v>93</v>
      </c>
      <c r="BH4139" s="3" t="s">
        <v>93</v>
      </c>
      <c r="BI4139" s="3" t="s">
        <v>76</v>
      </c>
      <c r="BJ4139" s="3" t="s">
        <v>93</v>
      </c>
    </row>
    <row r="4140" spans="1:62" hidden="1" x14ac:dyDescent="0.2">
      <c r="A4140" s="2" t="s">
        <v>1841</v>
      </c>
      <c r="B4140" s="3" t="s">
        <v>6581</v>
      </c>
      <c r="C4140" s="3" t="s">
        <v>265</v>
      </c>
      <c r="D4140" s="3" t="s">
        <v>12516</v>
      </c>
      <c r="E4140" s="3" t="s">
        <v>12517</v>
      </c>
      <c r="F4140" s="3" t="s">
        <v>12518</v>
      </c>
      <c r="G4140" s="3" t="s">
        <v>269</v>
      </c>
      <c r="H4140" s="58" t="str">
        <f t="shared" si="654"/>
        <v>国网永安市供电公司</v>
      </c>
      <c r="I4140" s="3" t="s">
        <v>3968</v>
      </c>
      <c r="J4140" s="3" t="s">
        <v>3969</v>
      </c>
      <c r="K4140" s="3" t="s">
        <v>413</v>
      </c>
      <c r="L4140" s="3" t="s">
        <v>497</v>
      </c>
      <c r="M4140" s="3" t="s">
        <v>12519</v>
      </c>
      <c r="N4140" s="3" t="s">
        <v>12520</v>
      </c>
      <c r="O4140" s="3" t="s">
        <v>293</v>
      </c>
      <c r="P4140" s="3" t="s">
        <v>106</v>
      </c>
      <c r="Q4140" s="3" t="s">
        <v>12521</v>
      </c>
      <c r="R4140" s="3" t="s">
        <v>12522</v>
      </c>
      <c r="S4140" s="3" t="s">
        <v>12523</v>
      </c>
      <c r="T4140" s="3" t="s">
        <v>12524</v>
      </c>
      <c r="U4140" s="3" t="s">
        <v>12525</v>
      </c>
      <c r="V4140" s="3" t="s">
        <v>76</v>
      </c>
      <c r="W4140" s="3" t="s">
        <v>73</v>
      </c>
      <c r="X4140" s="3" t="s">
        <v>73</v>
      </c>
      <c r="Y4140" s="3" t="s">
        <v>73</v>
      </c>
      <c r="Z4140" s="3" t="s">
        <v>12519</v>
      </c>
      <c r="AA4140" s="3" t="s">
        <v>12526</v>
      </c>
      <c r="AB4140" s="3" t="s">
        <v>78</v>
      </c>
      <c r="AC4140" s="3" t="s">
        <v>12527</v>
      </c>
      <c r="AD4140" s="3" t="s">
        <v>164</v>
      </c>
      <c r="AE4140" s="3" t="s">
        <v>73</v>
      </c>
      <c r="AF4140" s="3" t="s">
        <v>73</v>
      </c>
      <c r="AG4140" s="3" t="s">
        <v>73</v>
      </c>
      <c r="AH4140" s="3" t="s">
        <v>73</v>
      </c>
      <c r="AI4140" s="3" t="s">
        <v>82</v>
      </c>
      <c r="AJ4140" s="3" t="s">
        <v>82</v>
      </c>
      <c r="AK4140" s="3" t="s">
        <v>82</v>
      </c>
      <c r="AL4140" s="3" t="s">
        <v>3003</v>
      </c>
      <c r="AM4140" s="3" t="s">
        <v>3004</v>
      </c>
      <c r="AN4140" s="3" t="s">
        <v>12526</v>
      </c>
      <c r="AO4140" s="3" t="s">
        <v>82</v>
      </c>
      <c r="AP4140" s="3" t="s">
        <v>76</v>
      </c>
      <c r="AQ4140" s="3" t="s">
        <v>76</v>
      </c>
      <c r="AR4140" s="3" t="s">
        <v>76</v>
      </c>
      <c r="AS4140" s="3" t="s">
        <v>73</v>
      </c>
      <c r="AT4140" s="3" t="s">
        <v>138</v>
      </c>
      <c r="AU4140" s="3" t="s">
        <v>509</v>
      </c>
      <c r="AV4140" s="3" t="s">
        <v>510</v>
      </c>
      <c r="AW4140" s="3" t="s">
        <v>511</v>
      </c>
      <c r="AX4140" s="3" t="s">
        <v>89</v>
      </c>
      <c r="AY4140" s="3" t="s">
        <v>12524</v>
      </c>
      <c r="AZ4140" s="3" t="s">
        <v>923</v>
      </c>
      <c r="BA4140" s="3" t="s">
        <v>712</v>
      </c>
      <c r="BB4140" s="3" t="s">
        <v>5085</v>
      </c>
      <c r="BC4140" s="3" t="s">
        <v>6581</v>
      </c>
      <c r="BD4140" s="3" t="s">
        <v>6583</v>
      </c>
      <c r="BE4140" s="3" t="s">
        <v>91</v>
      </c>
      <c r="BF4140" s="3" t="s">
        <v>12528</v>
      </c>
      <c r="BG4140" s="3" t="s">
        <v>93</v>
      </c>
      <c r="BH4140" s="3" t="s">
        <v>93</v>
      </c>
      <c r="BI4140" s="3" t="s">
        <v>76</v>
      </c>
      <c r="BJ4140" s="3" t="s">
        <v>93</v>
      </c>
    </row>
    <row r="4141" spans="1:62" hidden="1" x14ac:dyDescent="0.2">
      <c r="A4141" s="2" t="s">
        <v>5158</v>
      </c>
      <c r="B4141" s="3" t="s">
        <v>8138</v>
      </c>
      <c r="C4141" s="3" t="s">
        <v>243</v>
      </c>
      <c r="D4141" s="3" t="s">
        <v>12503</v>
      </c>
      <c r="E4141" s="3" t="s">
        <v>12504</v>
      </c>
      <c r="F4141" s="3" t="s">
        <v>12505</v>
      </c>
      <c r="G4141" s="3" t="s">
        <v>1359</v>
      </c>
      <c r="H4141" s="58" t="str">
        <f t="shared" si="654"/>
        <v>福清供电公司</v>
      </c>
      <c r="I4141" s="3" t="s">
        <v>2966</v>
      </c>
      <c r="J4141" s="3" t="s">
        <v>2967</v>
      </c>
      <c r="K4141" s="3" t="s">
        <v>250</v>
      </c>
      <c r="L4141" s="3" t="s">
        <v>250</v>
      </c>
      <c r="M4141" s="3" t="s">
        <v>12506</v>
      </c>
      <c r="N4141" s="3" t="s">
        <v>12507</v>
      </c>
      <c r="O4141" s="3" t="s">
        <v>156</v>
      </c>
      <c r="P4141" s="3" t="s">
        <v>157</v>
      </c>
      <c r="Q4141" s="3" t="s">
        <v>12508</v>
      </c>
      <c r="R4141" s="3" t="s">
        <v>12509</v>
      </c>
      <c r="S4141" s="3" t="s">
        <v>12510</v>
      </c>
      <c r="T4141" s="3" t="s">
        <v>73</v>
      </c>
      <c r="U4141" s="3" t="s">
        <v>12511</v>
      </c>
      <c r="V4141" s="3" t="s">
        <v>76</v>
      </c>
      <c r="W4141" s="3" t="s">
        <v>73</v>
      </c>
      <c r="X4141" s="3" t="s">
        <v>73</v>
      </c>
      <c r="Y4141" s="3" t="s">
        <v>73</v>
      </c>
      <c r="Z4141" s="3" t="s">
        <v>12512</v>
      </c>
      <c r="AA4141" s="3" t="s">
        <v>12507</v>
      </c>
      <c r="AB4141" s="3" t="s">
        <v>78</v>
      </c>
      <c r="AC4141" s="3" t="s">
        <v>12513</v>
      </c>
      <c r="AD4141" s="3" t="s">
        <v>80</v>
      </c>
      <c r="AE4141" s="3" t="s">
        <v>73</v>
      </c>
      <c r="AF4141" s="3" t="s">
        <v>73</v>
      </c>
      <c r="AG4141" s="3" t="s">
        <v>73</v>
      </c>
      <c r="AH4141" s="3" t="s">
        <v>73</v>
      </c>
      <c r="AI4141" s="3" t="s">
        <v>165</v>
      </c>
      <c r="AJ4141" s="3" t="s">
        <v>166</v>
      </c>
      <c r="AK4141" s="3" t="s">
        <v>82</v>
      </c>
      <c r="AL4141" s="3" t="s">
        <v>1371</v>
      </c>
      <c r="AM4141" s="3" t="s">
        <v>354</v>
      </c>
      <c r="AN4141" s="3" t="s">
        <v>12507</v>
      </c>
      <c r="AO4141" s="3" t="s">
        <v>82</v>
      </c>
      <c r="AP4141" s="3" t="s">
        <v>93</v>
      </c>
      <c r="AQ4141" s="3" t="s">
        <v>76</v>
      </c>
      <c r="AR4141" s="3" t="s">
        <v>76</v>
      </c>
      <c r="AS4141" s="3" t="s">
        <v>73</v>
      </c>
      <c r="AT4141" s="3" t="s">
        <v>299</v>
      </c>
      <c r="AU4141" s="3" t="s">
        <v>299</v>
      </c>
      <c r="AV4141" s="3" t="s">
        <v>299</v>
      </c>
      <c r="AW4141" s="3" t="s">
        <v>300</v>
      </c>
      <c r="AX4141" s="3" t="s">
        <v>121</v>
      </c>
      <c r="AY4141" s="3" t="s">
        <v>73</v>
      </c>
      <c r="AZ4141" s="3" t="s">
        <v>727</v>
      </c>
      <c r="BA4141" s="3" t="s">
        <v>769</v>
      </c>
      <c r="BB4141" s="3" t="s">
        <v>3473</v>
      </c>
      <c r="BC4141" s="3" t="s">
        <v>8138</v>
      </c>
      <c r="BD4141" s="3" t="s">
        <v>12514</v>
      </c>
      <c r="BE4141" s="3" t="s">
        <v>91</v>
      </c>
      <c r="BF4141" s="3" t="s">
        <v>12515</v>
      </c>
      <c r="BG4141" s="3" t="s">
        <v>93</v>
      </c>
      <c r="BH4141" s="3" t="s">
        <v>93</v>
      </c>
      <c r="BI4141" s="3" t="s">
        <v>76</v>
      </c>
      <c r="BJ4141" s="3" t="s">
        <v>93</v>
      </c>
    </row>
    <row r="4142" spans="1:62" hidden="1" x14ac:dyDescent="0.2">
      <c r="A4142" s="2" t="s">
        <v>5496</v>
      </c>
      <c r="B4142" s="3" t="s">
        <v>8378</v>
      </c>
      <c r="C4142" s="3" t="s">
        <v>96</v>
      </c>
      <c r="D4142" s="3" t="s">
        <v>12488</v>
      </c>
      <c r="E4142" s="3" t="s">
        <v>12489</v>
      </c>
      <c r="F4142" s="3" t="s">
        <v>12490</v>
      </c>
      <c r="G4142" s="3" t="s">
        <v>455</v>
      </c>
      <c r="H4142" s="58" t="str">
        <f t="shared" si="654"/>
        <v>政和供电公司</v>
      </c>
      <c r="I4142" s="3" t="s">
        <v>456</v>
      </c>
      <c r="J4142" s="3" t="s">
        <v>457</v>
      </c>
      <c r="K4142" s="3" t="s">
        <v>966</v>
      </c>
      <c r="L4142" s="3" t="s">
        <v>2794</v>
      </c>
      <c r="M4142" s="3" t="s">
        <v>12491</v>
      </c>
      <c r="N4142" s="3" t="s">
        <v>12492</v>
      </c>
      <c r="O4142" s="3" t="s">
        <v>293</v>
      </c>
      <c r="P4142" s="3" t="s">
        <v>106</v>
      </c>
      <c r="Q4142" s="3" t="s">
        <v>12493</v>
      </c>
      <c r="R4142" s="3" t="s">
        <v>12494</v>
      </c>
      <c r="S4142" s="3" t="s">
        <v>12495</v>
      </c>
      <c r="T4142" s="3" t="s">
        <v>12496</v>
      </c>
      <c r="U4142" s="3" t="s">
        <v>12497</v>
      </c>
      <c r="V4142" s="3" t="s">
        <v>76</v>
      </c>
      <c r="W4142" s="3" t="s">
        <v>73</v>
      </c>
      <c r="X4142" s="3" t="s">
        <v>73</v>
      </c>
      <c r="Y4142" s="3" t="s">
        <v>73</v>
      </c>
      <c r="Z4142" s="3" t="s">
        <v>12498</v>
      </c>
      <c r="AA4142" s="3" t="s">
        <v>12499</v>
      </c>
      <c r="AB4142" s="3" t="s">
        <v>78</v>
      </c>
      <c r="AC4142" s="3" t="s">
        <v>12500</v>
      </c>
      <c r="AD4142" s="3" t="s">
        <v>164</v>
      </c>
      <c r="AE4142" s="3" t="s">
        <v>73</v>
      </c>
      <c r="AF4142" s="3" t="s">
        <v>73</v>
      </c>
      <c r="AG4142" s="3" t="s">
        <v>73</v>
      </c>
      <c r="AH4142" s="3" t="s">
        <v>73</v>
      </c>
      <c r="AI4142" s="3" t="s">
        <v>82</v>
      </c>
      <c r="AJ4142" s="3" t="s">
        <v>82</v>
      </c>
      <c r="AK4142" s="3" t="s">
        <v>82</v>
      </c>
      <c r="AL4142" s="3" t="s">
        <v>8379</v>
      </c>
      <c r="AM4142" s="3" t="s">
        <v>457</v>
      </c>
      <c r="AN4142" s="3" t="s">
        <v>12499</v>
      </c>
      <c r="AO4142" s="3" t="s">
        <v>73</v>
      </c>
      <c r="AP4142" s="3" t="s">
        <v>93</v>
      </c>
      <c r="AQ4142" s="3" t="s">
        <v>76</v>
      </c>
      <c r="AR4142" s="3" t="s">
        <v>76</v>
      </c>
      <c r="AS4142" s="3" t="s">
        <v>73</v>
      </c>
      <c r="AT4142" s="3" t="s">
        <v>138</v>
      </c>
      <c r="AU4142" s="3" t="s">
        <v>191</v>
      </c>
      <c r="AV4142" s="3" t="s">
        <v>192</v>
      </c>
      <c r="AW4142" s="3" t="s">
        <v>193</v>
      </c>
      <c r="AX4142" s="3" t="s">
        <v>566</v>
      </c>
      <c r="AY4142" s="3" t="s">
        <v>12496</v>
      </c>
      <c r="AZ4142" s="3" t="s">
        <v>763</v>
      </c>
      <c r="BA4142" s="3" t="s">
        <v>823</v>
      </c>
      <c r="BB4142" s="3" t="s">
        <v>3949</v>
      </c>
      <c r="BC4142" s="3" t="s">
        <v>8378</v>
      </c>
      <c r="BD4142" s="3" t="s">
        <v>12501</v>
      </c>
      <c r="BE4142" s="3" t="s">
        <v>91</v>
      </c>
      <c r="BF4142" s="3" t="s">
        <v>12502</v>
      </c>
      <c r="BG4142" s="3" t="s">
        <v>93</v>
      </c>
      <c r="BH4142" s="3" t="s">
        <v>93</v>
      </c>
      <c r="BI4142" s="3" t="s">
        <v>76</v>
      </c>
      <c r="BJ4142" s="3" t="s">
        <v>93</v>
      </c>
    </row>
    <row r="4143" spans="1:62" hidden="1" x14ac:dyDescent="0.2">
      <c r="A4143" s="2" t="s">
        <v>6160</v>
      </c>
      <c r="B4143" s="3" t="s">
        <v>7303</v>
      </c>
      <c r="C4143" s="3" t="s">
        <v>96</v>
      </c>
      <c r="D4143" s="3" t="s">
        <v>12476</v>
      </c>
      <c r="E4143" s="3" t="s">
        <v>12477</v>
      </c>
      <c r="F4143" s="3" t="s">
        <v>12478</v>
      </c>
      <c r="G4143" s="3" t="s">
        <v>494</v>
      </c>
      <c r="H4143" s="58" t="str">
        <f t="shared" si="654"/>
        <v>浦城供电公司</v>
      </c>
      <c r="I4143" s="3" t="s">
        <v>2785</v>
      </c>
      <c r="J4143" s="3" t="s">
        <v>2786</v>
      </c>
      <c r="K4143" s="3" t="s">
        <v>103</v>
      </c>
      <c r="L4143" s="3" t="s">
        <v>103</v>
      </c>
      <c r="M4143" s="3" t="s">
        <v>12479</v>
      </c>
      <c r="N4143" s="3" t="s">
        <v>12480</v>
      </c>
      <c r="O4143" s="3" t="s">
        <v>156</v>
      </c>
      <c r="P4143" s="3" t="s">
        <v>185</v>
      </c>
      <c r="Q4143" s="3" t="s">
        <v>12481</v>
      </c>
      <c r="R4143" s="3" t="s">
        <v>12482</v>
      </c>
      <c r="S4143" s="3" t="s">
        <v>12483</v>
      </c>
      <c r="T4143" s="3" t="s">
        <v>12484</v>
      </c>
      <c r="U4143" s="3" t="s">
        <v>7304</v>
      </c>
      <c r="V4143" s="3" t="s">
        <v>76</v>
      </c>
      <c r="W4143" s="3" t="s">
        <v>73</v>
      </c>
      <c r="X4143" s="3" t="s">
        <v>73</v>
      </c>
      <c r="Y4143" s="3" t="s">
        <v>73</v>
      </c>
      <c r="Z4143" s="3" t="s">
        <v>12485</v>
      </c>
      <c r="AA4143" s="3" t="s">
        <v>12480</v>
      </c>
      <c r="AB4143" s="3" t="s">
        <v>78</v>
      </c>
      <c r="AC4143" s="3" t="s">
        <v>12486</v>
      </c>
      <c r="AD4143" s="3" t="s">
        <v>80</v>
      </c>
      <c r="AE4143" s="3" t="s">
        <v>73</v>
      </c>
      <c r="AF4143" s="3" t="s">
        <v>73</v>
      </c>
      <c r="AG4143" s="3" t="s">
        <v>73</v>
      </c>
      <c r="AH4143" s="3" t="s">
        <v>73</v>
      </c>
      <c r="AI4143" s="3" t="s">
        <v>82</v>
      </c>
      <c r="AJ4143" s="3" t="s">
        <v>82</v>
      </c>
      <c r="AK4143" s="3" t="s">
        <v>189</v>
      </c>
      <c r="AL4143" s="3" t="s">
        <v>3637</v>
      </c>
      <c r="AM4143" s="3" t="s">
        <v>3320</v>
      </c>
      <c r="AN4143" s="3" t="s">
        <v>12480</v>
      </c>
      <c r="AO4143" s="3" t="s">
        <v>73</v>
      </c>
      <c r="AP4143" s="3" t="s">
        <v>93</v>
      </c>
      <c r="AQ4143" s="3" t="s">
        <v>73</v>
      </c>
      <c r="AR4143" s="3" t="s">
        <v>76</v>
      </c>
      <c r="AS4143" s="3" t="s">
        <v>73</v>
      </c>
      <c r="AT4143" s="3" t="s">
        <v>138</v>
      </c>
      <c r="AU4143" s="3" t="s">
        <v>1158</v>
      </c>
      <c r="AV4143" s="3" t="s">
        <v>880</v>
      </c>
      <c r="AW4143" s="3" t="s">
        <v>1159</v>
      </c>
      <c r="AX4143" s="3" t="s">
        <v>121</v>
      </c>
      <c r="AY4143" s="3" t="s">
        <v>12484</v>
      </c>
      <c r="AZ4143" s="3" t="s">
        <v>1482</v>
      </c>
      <c r="BA4143" s="3" t="s">
        <v>749</v>
      </c>
      <c r="BB4143" s="3" t="s">
        <v>4684</v>
      </c>
      <c r="BC4143" s="3" t="s">
        <v>7303</v>
      </c>
      <c r="BD4143" s="3" t="s">
        <v>7305</v>
      </c>
      <c r="BE4143" s="3" t="s">
        <v>91</v>
      </c>
      <c r="BF4143" s="3" t="s">
        <v>12487</v>
      </c>
      <c r="BG4143" s="3" t="s">
        <v>93</v>
      </c>
      <c r="BH4143" s="3" t="s">
        <v>93</v>
      </c>
      <c r="BI4143" s="3" t="s">
        <v>76</v>
      </c>
      <c r="BJ4143" s="3" t="s">
        <v>93</v>
      </c>
    </row>
    <row r="4144" spans="1:62" hidden="1" x14ac:dyDescent="0.2">
      <c r="A4144" s="2" t="s">
        <v>5500</v>
      </c>
      <c r="B4144" s="3" t="s">
        <v>3419</v>
      </c>
      <c r="C4144" s="3" t="s">
        <v>515</v>
      </c>
      <c r="D4144" s="3" t="s">
        <v>12463</v>
      </c>
      <c r="E4144" s="3" t="s">
        <v>12464</v>
      </c>
      <c r="F4144" s="3" t="s">
        <v>12465</v>
      </c>
      <c r="G4144" s="3" t="s">
        <v>1146</v>
      </c>
      <c r="H4144" s="58" t="str">
        <f t="shared" si="654"/>
        <v>仙游供电有限公司</v>
      </c>
      <c r="I4144" s="3" t="s">
        <v>3420</v>
      </c>
      <c r="J4144" s="3" t="s">
        <v>3421</v>
      </c>
      <c r="K4144" s="3" t="s">
        <v>129</v>
      </c>
      <c r="L4144" s="3" t="s">
        <v>130</v>
      </c>
      <c r="M4144" s="3" t="s">
        <v>12466</v>
      </c>
      <c r="N4144" s="3" t="s">
        <v>12467</v>
      </c>
      <c r="O4144" s="3" t="s">
        <v>293</v>
      </c>
      <c r="P4144" s="3" t="s">
        <v>71</v>
      </c>
      <c r="Q4144" s="3" t="s">
        <v>12468</v>
      </c>
      <c r="R4144" s="3" t="s">
        <v>12469</v>
      </c>
      <c r="S4144" s="3" t="s">
        <v>12470</v>
      </c>
      <c r="T4144" s="3" t="s">
        <v>73</v>
      </c>
      <c r="U4144" s="3" t="s">
        <v>12471</v>
      </c>
      <c r="V4144" s="3" t="s">
        <v>76</v>
      </c>
      <c r="W4144" s="3" t="s">
        <v>73</v>
      </c>
      <c r="X4144" s="3" t="s">
        <v>73</v>
      </c>
      <c r="Y4144" s="3" t="s">
        <v>73</v>
      </c>
      <c r="Z4144" s="3" t="s">
        <v>12466</v>
      </c>
      <c r="AA4144" s="3" t="s">
        <v>12472</v>
      </c>
      <c r="AB4144" s="3" t="s">
        <v>78</v>
      </c>
      <c r="AC4144" s="3" t="s">
        <v>12473</v>
      </c>
      <c r="AD4144" s="3" t="s">
        <v>80</v>
      </c>
      <c r="AE4144" s="3" t="s">
        <v>73</v>
      </c>
      <c r="AF4144" s="3" t="s">
        <v>73</v>
      </c>
      <c r="AG4144" s="3" t="s">
        <v>73</v>
      </c>
      <c r="AH4144" s="3" t="s">
        <v>73</v>
      </c>
      <c r="AI4144" s="3" t="s">
        <v>82</v>
      </c>
      <c r="AJ4144" s="3" t="s">
        <v>82</v>
      </c>
      <c r="AK4144" s="3" t="s">
        <v>82</v>
      </c>
      <c r="AL4144" s="3" t="s">
        <v>4166</v>
      </c>
      <c r="AM4144" s="3" t="s">
        <v>5658</v>
      </c>
      <c r="AN4144" s="3" t="s">
        <v>12472</v>
      </c>
      <c r="AO4144" s="3" t="s">
        <v>73</v>
      </c>
      <c r="AP4144" s="3" t="s">
        <v>93</v>
      </c>
      <c r="AQ4144" s="3" t="s">
        <v>76</v>
      </c>
      <c r="AR4144" s="3" t="s">
        <v>76</v>
      </c>
      <c r="AS4144" s="3" t="s">
        <v>73</v>
      </c>
      <c r="AT4144" s="3" t="s">
        <v>138</v>
      </c>
      <c r="AU4144" s="3" t="s">
        <v>485</v>
      </c>
      <c r="AV4144" s="3" t="s">
        <v>1350</v>
      </c>
      <c r="AW4144" s="3" t="s">
        <v>1351</v>
      </c>
      <c r="AX4144" s="3" t="s">
        <v>142</v>
      </c>
      <c r="AY4144" s="3" t="s">
        <v>73</v>
      </c>
      <c r="AZ4144" s="3" t="s">
        <v>4744</v>
      </c>
      <c r="BA4144" s="3" t="s">
        <v>1310</v>
      </c>
      <c r="BB4144" s="3" t="s">
        <v>12474</v>
      </c>
      <c r="BC4144" s="3" t="s">
        <v>3419</v>
      </c>
      <c r="BD4144" s="3" t="s">
        <v>3422</v>
      </c>
      <c r="BE4144" s="3" t="s">
        <v>91</v>
      </c>
      <c r="BF4144" s="3" t="s">
        <v>12475</v>
      </c>
      <c r="BG4144" s="3" t="s">
        <v>93</v>
      </c>
      <c r="BH4144" s="3" t="s">
        <v>93</v>
      </c>
      <c r="BI4144" s="3" t="s">
        <v>76</v>
      </c>
      <c r="BJ4144" s="3" t="s">
        <v>93</v>
      </c>
    </row>
    <row r="4145" spans="1:62" hidden="1" x14ac:dyDescent="0.2">
      <c r="A4145" s="2" t="s">
        <v>1774</v>
      </c>
      <c r="B4145" s="3" t="s">
        <v>6596</v>
      </c>
      <c r="C4145" s="3" t="s">
        <v>147</v>
      </c>
      <c r="D4145" s="3" t="s">
        <v>12452</v>
      </c>
      <c r="E4145" s="3" t="s">
        <v>12453</v>
      </c>
      <c r="F4145" s="3" t="s">
        <v>12454</v>
      </c>
      <c r="G4145" s="3" t="s">
        <v>2615</v>
      </c>
      <c r="H4145" s="58" t="str">
        <f t="shared" si="654"/>
        <v>漳平供电有限公司</v>
      </c>
      <c r="I4145" s="3" t="s">
        <v>4292</v>
      </c>
      <c r="J4145" s="3" t="s">
        <v>4293</v>
      </c>
      <c r="K4145" s="3" t="s">
        <v>129</v>
      </c>
      <c r="L4145" s="3" t="s">
        <v>575</v>
      </c>
      <c r="M4145" s="3" t="s">
        <v>12455</v>
      </c>
      <c r="N4145" s="3" t="s">
        <v>12456</v>
      </c>
      <c r="O4145" s="3" t="s">
        <v>70</v>
      </c>
      <c r="P4145" s="3" t="s">
        <v>185</v>
      </c>
      <c r="Q4145" s="3" t="s">
        <v>12457</v>
      </c>
      <c r="R4145" s="3" t="s">
        <v>12458</v>
      </c>
      <c r="S4145" s="3" t="s">
        <v>12459</v>
      </c>
      <c r="T4145" s="3" t="s">
        <v>2410</v>
      </c>
      <c r="U4145" s="3" t="s">
        <v>12460</v>
      </c>
      <c r="V4145" s="3" t="s">
        <v>76</v>
      </c>
      <c r="W4145" s="3" t="s">
        <v>73</v>
      </c>
      <c r="X4145" s="3" t="s">
        <v>73</v>
      </c>
      <c r="Y4145" s="3" t="s">
        <v>73</v>
      </c>
      <c r="Z4145" s="3" t="s">
        <v>12461</v>
      </c>
      <c r="AA4145" s="3" t="s">
        <v>12456</v>
      </c>
      <c r="AB4145" s="3" t="s">
        <v>78</v>
      </c>
      <c r="AC4145" s="3" t="s">
        <v>12404</v>
      </c>
      <c r="AD4145" s="3" t="s">
        <v>80</v>
      </c>
      <c r="AE4145" s="3" t="s">
        <v>73</v>
      </c>
      <c r="AF4145" s="3" t="s">
        <v>73</v>
      </c>
      <c r="AG4145" s="3" t="s">
        <v>73</v>
      </c>
      <c r="AH4145" s="3" t="s">
        <v>73</v>
      </c>
      <c r="AI4145" s="3" t="s">
        <v>82</v>
      </c>
      <c r="AJ4145" s="3" t="s">
        <v>82</v>
      </c>
      <c r="AK4145" s="3" t="s">
        <v>189</v>
      </c>
      <c r="AL4145" s="3" t="s">
        <v>7980</v>
      </c>
      <c r="AM4145" s="3" t="s">
        <v>4293</v>
      </c>
      <c r="AN4145" s="3" t="s">
        <v>12456</v>
      </c>
      <c r="AO4145" s="3" t="s">
        <v>73</v>
      </c>
      <c r="AP4145" s="3" t="s">
        <v>93</v>
      </c>
      <c r="AQ4145" s="3" t="s">
        <v>76</v>
      </c>
      <c r="AR4145" s="3" t="s">
        <v>76</v>
      </c>
      <c r="AS4145" s="3" t="s">
        <v>73</v>
      </c>
      <c r="AT4145" s="3" t="s">
        <v>138</v>
      </c>
      <c r="AU4145" s="3" t="s">
        <v>485</v>
      </c>
      <c r="AV4145" s="3" t="s">
        <v>1350</v>
      </c>
      <c r="AW4145" s="3" t="s">
        <v>1351</v>
      </c>
      <c r="AX4145" s="3" t="s">
        <v>142</v>
      </c>
      <c r="AY4145" s="3" t="s">
        <v>2410</v>
      </c>
      <c r="AZ4145" s="3" t="s">
        <v>923</v>
      </c>
      <c r="BA4145" s="3" t="s">
        <v>824</v>
      </c>
      <c r="BB4145" s="3" t="s">
        <v>7078</v>
      </c>
      <c r="BC4145" s="3" t="s">
        <v>6596</v>
      </c>
      <c r="BD4145" s="3" t="s">
        <v>6597</v>
      </c>
      <c r="BE4145" s="3" t="s">
        <v>91</v>
      </c>
      <c r="BF4145" s="3" t="s">
        <v>12462</v>
      </c>
      <c r="BG4145" s="3" t="s">
        <v>93</v>
      </c>
      <c r="BH4145" s="3" t="s">
        <v>93</v>
      </c>
      <c r="BI4145" s="3" t="s">
        <v>76</v>
      </c>
      <c r="BJ4145" s="3" t="s">
        <v>93</v>
      </c>
    </row>
    <row r="4146" spans="1:62" hidden="1" x14ac:dyDescent="0.2">
      <c r="A4146" s="2" t="s">
        <v>5504</v>
      </c>
      <c r="B4146" s="3" t="s">
        <v>2289</v>
      </c>
      <c r="C4146" s="3" t="s">
        <v>243</v>
      </c>
      <c r="D4146" s="3" t="s">
        <v>12440</v>
      </c>
      <c r="E4146" s="3" t="s">
        <v>12441</v>
      </c>
      <c r="F4146" s="3" t="s">
        <v>12442</v>
      </c>
      <c r="G4146" s="3" t="s">
        <v>2570</v>
      </c>
      <c r="H4146" s="58" t="str">
        <f t="shared" si="654"/>
        <v>永泰供电有限公司</v>
      </c>
      <c r="I4146" s="3" t="s">
        <v>6620</v>
      </c>
      <c r="J4146" s="3" t="s">
        <v>6621</v>
      </c>
      <c r="K4146" s="3" t="s">
        <v>250</v>
      </c>
      <c r="L4146" s="3" t="s">
        <v>250</v>
      </c>
      <c r="M4146" s="3" t="s">
        <v>12443</v>
      </c>
      <c r="N4146" s="3" t="s">
        <v>12444</v>
      </c>
      <c r="O4146" s="3" t="s">
        <v>70</v>
      </c>
      <c r="P4146" s="3" t="s">
        <v>106</v>
      </c>
      <c r="Q4146" s="3" t="s">
        <v>12445</v>
      </c>
      <c r="R4146" s="3" t="s">
        <v>12446</v>
      </c>
      <c r="S4146" s="3" t="s">
        <v>12447</v>
      </c>
      <c r="T4146" s="3" t="s">
        <v>73</v>
      </c>
      <c r="U4146" s="3" t="s">
        <v>12448</v>
      </c>
      <c r="V4146" s="3" t="s">
        <v>76</v>
      </c>
      <c r="W4146" s="3" t="s">
        <v>73</v>
      </c>
      <c r="X4146" s="3" t="s">
        <v>73</v>
      </c>
      <c r="Y4146" s="3" t="s">
        <v>73</v>
      </c>
      <c r="Z4146" s="3" t="s">
        <v>12449</v>
      </c>
      <c r="AA4146" s="3" t="s">
        <v>73</v>
      </c>
      <c r="AB4146" s="3" t="s">
        <v>78</v>
      </c>
      <c r="AC4146" s="3" t="s">
        <v>12450</v>
      </c>
      <c r="AD4146" s="3" t="s">
        <v>80</v>
      </c>
      <c r="AE4146" s="3" t="s">
        <v>73</v>
      </c>
      <c r="AF4146" s="3" t="s">
        <v>73</v>
      </c>
      <c r="AG4146" s="3" t="s">
        <v>73</v>
      </c>
      <c r="AH4146" s="3" t="s">
        <v>73</v>
      </c>
      <c r="AI4146" s="3" t="s">
        <v>82</v>
      </c>
      <c r="AJ4146" s="3" t="s">
        <v>82</v>
      </c>
      <c r="AK4146" s="3" t="s">
        <v>82</v>
      </c>
      <c r="AL4146" s="3" t="s">
        <v>73</v>
      </c>
      <c r="AM4146" s="3" t="s">
        <v>73</v>
      </c>
      <c r="AN4146" s="3" t="s">
        <v>73</v>
      </c>
      <c r="AO4146" s="3" t="s">
        <v>73</v>
      </c>
      <c r="AP4146" s="3" t="s">
        <v>76</v>
      </c>
      <c r="AQ4146" s="3" t="s">
        <v>73</v>
      </c>
      <c r="AR4146" s="3" t="s">
        <v>73</v>
      </c>
      <c r="AS4146" s="3" t="s">
        <v>73</v>
      </c>
      <c r="AT4146" s="3" t="s">
        <v>299</v>
      </c>
      <c r="AU4146" s="3" t="s">
        <v>299</v>
      </c>
      <c r="AV4146" s="3" t="s">
        <v>299</v>
      </c>
      <c r="AW4146" s="3" t="s">
        <v>300</v>
      </c>
      <c r="AX4146" s="3" t="s">
        <v>89</v>
      </c>
      <c r="AY4146" s="3" t="s">
        <v>73</v>
      </c>
      <c r="AZ4146" s="3" t="s">
        <v>723</v>
      </c>
      <c r="BA4146" s="3" t="s">
        <v>782</v>
      </c>
      <c r="BB4146" s="3" t="s">
        <v>5306</v>
      </c>
      <c r="BC4146" s="3" t="s">
        <v>2289</v>
      </c>
      <c r="BD4146" s="3" t="s">
        <v>12286</v>
      </c>
      <c r="BE4146" s="3" t="s">
        <v>91</v>
      </c>
      <c r="BF4146" s="3" t="s">
        <v>12451</v>
      </c>
      <c r="BG4146" s="3" t="s">
        <v>93</v>
      </c>
      <c r="BH4146" s="3" t="s">
        <v>93</v>
      </c>
      <c r="BI4146" s="3" t="s">
        <v>76</v>
      </c>
      <c r="BJ4146" s="3" t="s">
        <v>93</v>
      </c>
    </row>
    <row r="4147" spans="1:62" hidden="1" x14ac:dyDescent="0.2">
      <c r="A4147" s="2" t="s">
        <v>1764</v>
      </c>
      <c r="B4147" s="3" t="s">
        <v>5626</v>
      </c>
      <c r="C4147" s="3" t="s">
        <v>243</v>
      </c>
      <c r="D4147" s="3" t="s">
        <v>12429</v>
      </c>
      <c r="E4147" s="3" t="s">
        <v>12430</v>
      </c>
      <c r="F4147" s="3" t="s">
        <v>12431</v>
      </c>
      <c r="G4147" s="3" t="s">
        <v>1359</v>
      </c>
      <c r="H4147" s="58" t="str">
        <f t="shared" si="654"/>
        <v>福清供电公司</v>
      </c>
      <c r="I4147" s="3" t="s">
        <v>3130</v>
      </c>
      <c r="J4147" s="3" t="s">
        <v>3131</v>
      </c>
      <c r="K4147" s="3" t="s">
        <v>413</v>
      </c>
      <c r="L4147" s="3" t="s">
        <v>435</v>
      </c>
      <c r="M4147" s="3" t="s">
        <v>12432</v>
      </c>
      <c r="N4147" s="3" t="s">
        <v>12433</v>
      </c>
      <c r="O4147" s="3" t="s">
        <v>293</v>
      </c>
      <c r="P4147" s="3" t="s">
        <v>106</v>
      </c>
      <c r="Q4147" s="3" t="s">
        <v>12434</v>
      </c>
      <c r="R4147" s="3" t="s">
        <v>12435</v>
      </c>
      <c r="S4147" s="3" t="s">
        <v>12436</v>
      </c>
      <c r="T4147" s="3" t="s">
        <v>73</v>
      </c>
      <c r="U4147" s="3" t="s">
        <v>12437</v>
      </c>
      <c r="V4147" s="3" t="s">
        <v>76</v>
      </c>
      <c r="W4147" s="3" t="s">
        <v>73</v>
      </c>
      <c r="X4147" s="3" t="s">
        <v>73</v>
      </c>
      <c r="Y4147" s="3" t="s">
        <v>73</v>
      </c>
      <c r="Z4147" s="3" t="s">
        <v>12432</v>
      </c>
      <c r="AA4147" s="3" t="s">
        <v>73</v>
      </c>
      <c r="AB4147" s="3" t="s">
        <v>78</v>
      </c>
      <c r="AC4147" s="3" t="s">
        <v>12438</v>
      </c>
      <c r="AD4147" s="3" t="s">
        <v>80</v>
      </c>
      <c r="AE4147" s="3" t="s">
        <v>73</v>
      </c>
      <c r="AF4147" s="3" t="s">
        <v>73</v>
      </c>
      <c r="AG4147" s="3" t="s">
        <v>73</v>
      </c>
      <c r="AH4147" s="3" t="s">
        <v>73</v>
      </c>
      <c r="AI4147" s="3" t="s">
        <v>82</v>
      </c>
      <c r="AJ4147" s="3" t="s">
        <v>82</v>
      </c>
      <c r="AK4147" s="3" t="s">
        <v>82</v>
      </c>
      <c r="AL4147" s="3" t="s">
        <v>1371</v>
      </c>
      <c r="AM4147" s="3" t="s">
        <v>354</v>
      </c>
      <c r="AN4147" s="3" t="s">
        <v>73</v>
      </c>
      <c r="AO4147" s="3" t="s">
        <v>73</v>
      </c>
      <c r="AP4147" s="3" t="s">
        <v>76</v>
      </c>
      <c r="AQ4147" s="3" t="s">
        <v>73</v>
      </c>
      <c r="AR4147" s="3" t="s">
        <v>73</v>
      </c>
      <c r="AS4147" s="3" t="s">
        <v>73</v>
      </c>
      <c r="AT4147" s="3" t="s">
        <v>138</v>
      </c>
      <c r="AU4147" s="3" t="s">
        <v>331</v>
      </c>
      <c r="AV4147" s="3" t="s">
        <v>1669</v>
      </c>
      <c r="AW4147" s="3" t="s">
        <v>1670</v>
      </c>
      <c r="AX4147" s="3" t="s">
        <v>262</v>
      </c>
      <c r="AY4147" s="3" t="s">
        <v>73</v>
      </c>
      <c r="AZ4147" s="3" t="s">
        <v>781</v>
      </c>
      <c r="BA4147" s="3" t="s">
        <v>712</v>
      </c>
      <c r="BB4147" s="3" t="s">
        <v>3468</v>
      </c>
      <c r="BC4147" s="3" t="s">
        <v>5626</v>
      </c>
      <c r="BD4147" s="3" t="s">
        <v>5627</v>
      </c>
      <c r="BE4147" s="3" t="s">
        <v>91</v>
      </c>
      <c r="BF4147" s="3" t="s">
        <v>12439</v>
      </c>
      <c r="BG4147" s="3" t="s">
        <v>93</v>
      </c>
      <c r="BH4147" s="3" t="s">
        <v>93</v>
      </c>
      <c r="BI4147" s="3" t="s">
        <v>76</v>
      </c>
      <c r="BJ4147" s="3" t="s">
        <v>93</v>
      </c>
    </row>
    <row r="4148" spans="1:62" hidden="1" x14ac:dyDescent="0.2">
      <c r="A4148" s="2" t="s">
        <v>4025</v>
      </c>
      <c r="B4148" s="3" t="s">
        <v>4647</v>
      </c>
      <c r="C4148" s="3" t="s">
        <v>243</v>
      </c>
      <c r="D4148" s="3" t="s">
        <v>12418</v>
      </c>
      <c r="E4148" s="3" t="s">
        <v>12419</v>
      </c>
      <c r="F4148" s="3" t="s">
        <v>12420</v>
      </c>
      <c r="G4148" s="3" t="s">
        <v>1359</v>
      </c>
      <c r="H4148" s="58" t="str">
        <f t="shared" si="654"/>
        <v>福清供电公司</v>
      </c>
      <c r="I4148" s="3" t="s">
        <v>4648</v>
      </c>
      <c r="J4148" s="3" t="s">
        <v>4649</v>
      </c>
      <c r="K4148" s="3" t="s">
        <v>129</v>
      </c>
      <c r="L4148" s="3" t="s">
        <v>130</v>
      </c>
      <c r="M4148" s="3" t="s">
        <v>12349</v>
      </c>
      <c r="N4148" s="3" t="s">
        <v>12421</v>
      </c>
      <c r="O4148" s="3" t="s">
        <v>293</v>
      </c>
      <c r="P4148" s="3" t="s">
        <v>106</v>
      </c>
      <c r="Q4148" s="3" t="s">
        <v>12422</v>
      </c>
      <c r="R4148" s="3" t="s">
        <v>12423</v>
      </c>
      <c r="S4148" s="3" t="s">
        <v>12424</v>
      </c>
      <c r="T4148" s="3" t="s">
        <v>12425</v>
      </c>
      <c r="U4148" s="3" t="s">
        <v>12426</v>
      </c>
      <c r="V4148" s="3" t="s">
        <v>76</v>
      </c>
      <c r="W4148" s="3" t="s">
        <v>73</v>
      </c>
      <c r="X4148" s="3" t="s">
        <v>73</v>
      </c>
      <c r="Y4148" s="3" t="s">
        <v>73</v>
      </c>
      <c r="Z4148" s="3" t="s">
        <v>12410</v>
      </c>
      <c r="AA4148" s="3" t="s">
        <v>73</v>
      </c>
      <c r="AB4148" s="3" t="s">
        <v>78</v>
      </c>
      <c r="AC4148" s="3" t="s">
        <v>12416</v>
      </c>
      <c r="AD4148" s="3" t="s">
        <v>80</v>
      </c>
      <c r="AE4148" s="3" t="s">
        <v>73</v>
      </c>
      <c r="AF4148" s="3" t="s">
        <v>73</v>
      </c>
      <c r="AG4148" s="3" t="s">
        <v>73</v>
      </c>
      <c r="AH4148" s="3" t="s">
        <v>73</v>
      </c>
      <c r="AI4148" s="3" t="s">
        <v>402</v>
      </c>
      <c r="AJ4148" s="3" t="s">
        <v>82</v>
      </c>
      <c r="AK4148" s="3" t="s">
        <v>82</v>
      </c>
      <c r="AL4148" s="3" t="s">
        <v>12427</v>
      </c>
      <c r="AM4148" s="3" t="s">
        <v>4649</v>
      </c>
      <c r="AN4148" s="3" t="s">
        <v>73</v>
      </c>
      <c r="AO4148" s="3" t="s">
        <v>73</v>
      </c>
      <c r="AP4148" s="3" t="s">
        <v>93</v>
      </c>
      <c r="AQ4148" s="3" t="s">
        <v>76</v>
      </c>
      <c r="AR4148" s="3" t="s">
        <v>76</v>
      </c>
      <c r="AS4148" s="3" t="s">
        <v>2461</v>
      </c>
      <c r="AT4148" s="3" t="s">
        <v>138</v>
      </c>
      <c r="AU4148" s="3" t="s">
        <v>509</v>
      </c>
      <c r="AV4148" s="3" t="s">
        <v>880</v>
      </c>
      <c r="AW4148" s="3" t="s">
        <v>881</v>
      </c>
      <c r="AX4148" s="3" t="s">
        <v>142</v>
      </c>
      <c r="AY4148" s="3" t="s">
        <v>12425</v>
      </c>
      <c r="AZ4148" s="3" t="s">
        <v>769</v>
      </c>
      <c r="BA4148" s="3" t="s">
        <v>712</v>
      </c>
      <c r="BB4148" s="3" t="s">
        <v>5033</v>
      </c>
      <c r="BC4148" s="3" t="s">
        <v>4647</v>
      </c>
      <c r="BD4148" s="3" t="s">
        <v>4650</v>
      </c>
      <c r="BE4148" s="3" t="s">
        <v>91</v>
      </c>
      <c r="BF4148" s="3" t="s">
        <v>12428</v>
      </c>
      <c r="BG4148" s="3" t="s">
        <v>93</v>
      </c>
      <c r="BH4148" s="3" t="s">
        <v>93</v>
      </c>
      <c r="BI4148" s="3" t="s">
        <v>76</v>
      </c>
      <c r="BJ4148" s="3" t="s">
        <v>93</v>
      </c>
    </row>
    <row r="4149" spans="1:62" hidden="1" x14ac:dyDescent="0.2">
      <c r="A4149" s="2" t="s">
        <v>6226</v>
      </c>
      <c r="B4149" s="3" t="s">
        <v>7930</v>
      </c>
      <c r="C4149" s="3" t="s">
        <v>243</v>
      </c>
      <c r="D4149" s="3" t="s">
        <v>12407</v>
      </c>
      <c r="E4149" s="3" t="s">
        <v>12408</v>
      </c>
      <c r="F4149" s="3" t="s">
        <v>12409</v>
      </c>
      <c r="G4149" s="3" t="s">
        <v>1359</v>
      </c>
      <c r="H4149" s="58" t="str">
        <f t="shared" si="654"/>
        <v>福清供电公司</v>
      </c>
      <c r="I4149" s="3" t="s">
        <v>5425</v>
      </c>
      <c r="J4149" s="3" t="s">
        <v>5426</v>
      </c>
      <c r="K4149" s="3" t="s">
        <v>129</v>
      </c>
      <c r="L4149" s="3" t="s">
        <v>130</v>
      </c>
      <c r="M4149" s="3" t="s">
        <v>12410</v>
      </c>
      <c r="N4149" s="3" t="s">
        <v>12411</v>
      </c>
      <c r="O4149" s="3" t="s">
        <v>293</v>
      </c>
      <c r="P4149" s="3" t="s">
        <v>106</v>
      </c>
      <c r="Q4149" s="3" t="s">
        <v>12412</v>
      </c>
      <c r="R4149" s="3" t="s">
        <v>12413</v>
      </c>
      <c r="S4149" s="3" t="s">
        <v>73</v>
      </c>
      <c r="T4149" s="3" t="s">
        <v>73</v>
      </c>
      <c r="U4149" s="3" t="s">
        <v>12414</v>
      </c>
      <c r="V4149" s="3" t="s">
        <v>76</v>
      </c>
      <c r="W4149" s="3" t="s">
        <v>73</v>
      </c>
      <c r="X4149" s="3" t="s">
        <v>73</v>
      </c>
      <c r="Y4149" s="3" t="s">
        <v>73</v>
      </c>
      <c r="Z4149" s="3" t="s">
        <v>12415</v>
      </c>
      <c r="AA4149" s="3" t="s">
        <v>73</v>
      </c>
      <c r="AB4149" s="3" t="s">
        <v>78</v>
      </c>
      <c r="AC4149" s="3" t="s">
        <v>12416</v>
      </c>
      <c r="AD4149" s="3" t="s">
        <v>80</v>
      </c>
      <c r="AE4149" s="3" t="s">
        <v>73</v>
      </c>
      <c r="AF4149" s="3" t="s">
        <v>73</v>
      </c>
      <c r="AG4149" s="3" t="s">
        <v>73</v>
      </c>
      <c r="AH4149" s="3" t="s">
        <v>73</v>
      </c>
      <c r="AI4149" s="3" t="s">
        <v>211</v>
      </c>
      <c r="AJ4149" s="3" t="s">
        <v>82</v>
      </c>
      <c r="AK4149" s="3" t="s">
        <v>82</v>
      </c>
      <c r="AL4149" s="3" t="s">
        <v>1371</v>
      </c>
      <c r="AM4149" s="3" t="s">
        <v>354</v>
      </c>
      <c r="AN4149" s="3" t="s">
        <v>73</v>
      </c>
      <c r="AO4149" s="3" t="s">
        <v>73</v>
      </c>
      <c r="AP4149" s="3" t="s">
        <v>93</v>
      </c>
      <c r="AQ4149" s="3" t="s">
        <v>73</v>
      </c>
      <c r="AR4149" s="3" t="s">
        <v>73</v>
      </c>
      <c r="AS4149" s="3" t="s">
        <v>73</v>
      </c>
      <c r="AT4149" s="3" t="s">
        <v>138</v>
      </c>
      <c r="AU4149" s="3" t="s">
        <v>509</v>
      </c>
      <c r="AV4149" s="3" t="s">
        <v>1669</v>
      </c>
      <c r="AW4149" s="3" t="s">
        <v>1670</v>
      </c>
      <c r="AX4149" s="3" t="s">
        <v>142</v>
      </c>
      <c r="AY4149" s="3" t="s">
        <v>73</v>
      </c>
      <c r="AZ4149" s="3" t="s">
        <v>727</v>
      </c>
      <c r="BA4149" s="3" t="s">
        <v>723</v>
      </c>
      <c r="BB4149" s="3" t="s">
        <v>4291</v>
      </c>
      <c r="BC4149" s="3" t="s">
        <v>7930</v>
      </c>
      <c r="BD4149" s="3" t="s">
        <v>12417</v>
      </c>
      <c r="BE4149" s="3" t="s">
        <v>195</v>
      </c>
      <c r="BF4149" s="3" t="s">
        <v>73</v>
      </c>
      <c r="BG4149" s="3" t="s">
        <v>93</v>
      </c>
      <c r="BH4149" s="3" t="s">
        <v>93</v>
      </c>
      <c r="BI4149" s="3" t="s">
        <v>76</v>
      </c>
      <c r="BJ4149" s="3" t="s">
        <v>76</v>
      </c>
    </row>
    <row r="4150" spans="1:62" hidden="1" x14ac:dyDescent="0.2">
      <c r="A4150" s="2" t="s">
        <v>4426</v>
      </c>
      <c r="B4150" s="3" t="s">
        <v>12391</v>
      </c>
      <c r="C4150" s="3" t="s">
        <v>174</v>
      </c>
      <c r="D4150" s="3" t="s">
        <v>12392</v>
      </c>
      <c r="E4150" s="3" t="s">
        <v>12393</v>
      </c>
      <c r="F4150" s="3" t="s">
        <v>12394</v>
      </c>
      <c r="G4150" s="3" t="s">
        <v>341</v>
      </c>
      <c r="H4150" s="58" t="str">
        <f t="shared" si="654"/>
        <v>晋江市供电公司</v>
      </c>
      <c r="I4150" s="3" t="s">
        <v>7409</v>
      </c>
      <c r="J4150" s="3" t="s">
        <v>7410</v>
      </c>
      <c r="K4150" s="3" t="s">
        <v>67</v>
      </c>
      <c r="L4150" s="3" t="s">
        <v>67</v>
      </c>
      <c r="M4150" s="3" t="s">
        <v>12395</v>
      </c>
      <c r="N4150" s="3" t="s">
        <v>12396</v>
      </c>
      <c r="O4150" s="3" t="s">
        <v>70</v>
      </c>
      <c r="P4150" s="3" t="s">
        <v>71</v>
      </c>
      <c r="Q4150" s="3" t="s">
        <v>12397</v>
      </c>
      <c r="R4150" s="3" t="s">
        <v>12398</v>
      </c>
      <c r="S4150" s="3" t="s">
        <v>12399</v>
      </c>
      <c r="T4150" s="3" t="s">
        <v>12400</v>
      </c>
      <c r="U4150" s="3" t="s">
        <v>12401</v>
      </c>
      <c r="V4150" s="3" t="s">
        <v>76</v>
      </c>
      <c r="W4150" s="3" t="s">
        <v>73</v>
      </c>
      <c r="X4150" s="3" t="s">
        <v>73</v>
      </c>
      <c r="Y4150" s="3" t="s">
        <v>73</v>
      </c>
      <c r="Z4150" s="3" t="s">
        <v>12402</v>
      </c>
      <c r="AA4150" s="3" t="s">
        <v>12403</v>
      </c>
      <c r="AB4150" s="3" t="s">
        <v>78</v>
      </c>
      <c r="AC4150" s="3" t="s">
        <v>12404</v>
      </c>
      <c r="AD4150" s="3" t="s">
        <v>80</v>
      </c>
      <c r="AE4150" s="3" t="s">
        <v>73</v>
      </c>
      <c r="AF4150" s="3" t="s">
        <v>73</v>
      </c>
      <c r="AG4150" s="3" t="s">
        <v>73</v>
      </c>
      <c r="AH4150" s="3" t="s">
        <v>73</v>
      </c>
      <c r="AI4150" s="3" t="s">
        <v>82</v>
      </c>
      <c r="AJ4150" s="3" t="s">
        <v>82</v>
      </c>
      <c r="AK4150" s="3" t="s">
        <v>82</v>
      </c>
      <c r="AL4150" s="3" t="s">
        <v>353</v>
      </c>
      <c r="AM4150" s="3" t="s">
        <v>354</v>
      </c>
      <c r="AN4150" s="3" t="s">
        <v>12403</v>
      </c>
      <c r="AO4150" s="3" t="s">
        <v>82</v>
      </c>
      <c r="AP4150" s="3" t="s">
        <v>93</v>
      </c>
      <c r="AQ4150" s="3" t="s">
        <v>76</v>
      </c>
      <c r="AR4150" s="3" t="s">
        <v>76</v>
      </c>
      <c r="AS4150" s="3" t="s">
        <v>73</v>
      </c>
      <c r="AT4150" s="3" t="s">
        <v>138</v>
      </c>
      <c r="AU4150" s="3" t="s">
        <v>1158</v>
      </c>
      <c r="AV4150" s="3" t="s">
        <v>2625</v>
      </c>
      <c r="AW4150" s="3" t="s">
        <v>2626</v>
      </c>
      <c r="AX4150" s="3" t="s">
        <v>142</v>
      </c>
      <c r="AY4150" s="3" t="s">
        <v>12400</v>
      </c>
      <c r="AZ4150" s="3" t="s">
        <v>824</v>
      </c>
      <c r="BA4150" s="3" t="s">
        <v>782</v>
      </c>
      <c r="BB4150" s="3" t="s">
        <v>6026</v>
      </c>
      <c r="BC4150" s="3" t="s">
        <v>12391</v>
      </c>
      <c r="BD4150" s="3" t="s">
        <v>12405</v>
      </c>
      <c r="BE4150" s="3" t="s">
        <v>91</v>
      </c>
      <c r="BF4150" s="3" t="s">
        <v>12406</v>
      </c>
      <c r="BG4150" s="3" t="s">
        <v>93</v>
      </c>
      <c r="BH4150" s="3" t="s">
        <v>93</v>
      </c>
      <c r="BI4150" s="3" t="s">
        <v>76</v>
      </c>
      <c r="BJ4150" s="3" t="s">
        <v>93</v>
      </c>
    </row>
    <row r="4151" spans="1:62" hidden="1" x14ac:dyDescent="0.2">
      <c r="A4151" s="2" t="s">
        <v>4809</v>
      </c>
      <c r="B4151" s="3" t="s">
        <v>5771</v>
      </c>
      <c r="C4151" s="3" t="s">
        <v>515</v>
      </c>
      <c r="D4151" s="3" t="s">
        <v>12377</v>
      </c>
      <c r="E4151" s="3" t="s">
        <v>12378</v>
      </c>
      <c r="F4151" s="3" t="s">
        <v>12379</v>
      </c>
      <c r="G4151" s="3" t="s">
        <v>1818</v>
      </c>
      <c r="H4151" s="58" t="str">
        <f>C4151</f>
        <v>莆田</v>
      </c>
      <c r="I4151" s="3" t="s">
        <v>1819</v>
      </c>
      <c r="J4151" s="3" t="s">
        <v>1820</v>
      </c>
      <c r="K4151" s="3" t="s">
        <v>129</v>
      </c>
      <c r="L4151" s="3" t="s">
        <v>130</v>
      </c>
      <c r="M4151" s="3" t="s">
        <v>12380</v>
      </c>
      <c r="N4151" s="3" t="s">
        <v>12381</v>
      </c>
      <c r="O4151" s="3" t="s">
        <v>70</v>
      </c>
      <c r="P4151" s="3" t="s">
        <v>106</v>
      </c>
      <c r="Q4151" s="3" t="s">
        <v>12382</v>
      </c>
      <c r="R4151" s="3" t="s">
        <v>12383</v>
      </c>
      <c r="S4151" s="3" t="s">
        <v>12384</v>
      </c>
      <c r="T4151" s="3" t="s">
        <v>12385</v>
      </c>
      <c r="U4151" s="3" t="s">
        <v>12386</v>
      </c>
      <c r="V4151" s="3" t="s">
        <v>76</v>
      </c>
      <c r="W4151" s="3" t="s">
        <v>73</v>
      </c>
      <c r="X4151" s="3" t="s">
        <v>73</v>
      </c>
      <c r="Y4151" s="3" t="s">
        <v>73</v>
      </c>
      <c r="Z4151" s="3" t="s">
        <v>12387</v>
      </c>
      <c r="AA4151" s="3" t="s">
        <v>12388</v>
      </c>
      <c r="AB4151" s="3" t="s">
        <v>78</v>
      </c>
      <c r="AC4151" s="3" t="s">
        <v>12389</v>
      </c>
      <c r="AD4151" s="3" t="s">
        <v>401</v>
      </c>
      <c r="AE4151" s="3" t="s">
        <v>73</v>
      </c>
      <c r="AF4151" s="3" t="s">
        <v>73</v>
      </c>
      <c r="AG4151" s="3" t="s">
        <v>73</v>
      </c>
      <c r="AH4151" s="3" t="s">
        <v>73</v>
      </c>
      <c r="AI4151" s="3" t="s">
        <v>82</v>
      </c>
      <c r="AJ4151" s="3" t="s">
        <v>82</v>
      </c>
      <c r="AK4151" s="3" t="s">
        <v>82</v>
      </c>
      <c r="AL4151" s="3" t="s">
        <v>5372</v>
      </c>
      <c r="AM4151" s="3" t="s">
        <v>2024</v>
      </c>
      <c r="AN4151" s="3" t="s">
        <v>12388</v>
      </c>
      <c r="AO4151" s="3" t="s">
        <v>73</v>
      </c>
      <c r="AP4151" s="3" t="s">
        <v>76</v>
      </c>
      <c r="AQ4151" s="3" t="s">
        <v>73</v>
      </c>
      <c r="AR4151" s="3" t="s">
        <v>73</v>
      </c>
      <c r="AS4151" s="3" t="s">
        <v>73</v>
      </c>
      <c r="AT4151" s="3" t="s">
        <v>138</v>
      </c>
      <c r="AU4151" s="3" t="s">
        <v>509</v>
      </c>
      <c r="AV4151" s="3" t="s">
        <v>880</v>
      </c>
      <c r="AW4151" s="3" t="s">
        <v>881</v>
      </c>
      <c r="AX4151" s="3" t="s">
        <v>121</v>
      </c>
      <c r="AY4151" s="3" t="s">
        <v>12385</v>
      </c>
      <c r="AZ4151" s="3" t="s">
        <v>843</v>
      </c>
      <c r="BA4151" s="3" t="s">
        <v>1059</v>
      </c>
      <c r="BB4151" s="3" t="s">
        <v>5419</v>
      </c>
      <c r="BC4151" s="3" t="s">
        <v>5771</v>
      </c>
      <c r="BD4151" s="3" t="s">
        <v>5772</v>
      </c>
      <c r="BE4151" s="3" t="s">
        <v>91</v>
      </c>
      <c r="BF4151" s="3" t="s">
        <v>12390</v>
      </c>
      <c r="BG4151" s="3" t="s">
        <v>93</v>
      </c>
      <c r="BH4151" s="3" t="s">
        <v>93</v>
      </c>
      <c r="BI4151" s="3" t="s">
        <v>76</v>
      </c>
      <c r="BJ4151" s="3" t="s">
        <v>93</v>
      </c>
    </row>
    <row r="4152" spans="1:62" hidden="1" x14ac:dyDescent="0.2">
      <c r="A4152" s="2" t="s">
        <v>1711</v>
      </c>
      <c r="B4152" s="3" t="s">
        <v>8108</v>
      </c>
      <c r="C4152" s="3" t="s">
        <v>243</v>
      </c>
      <c r="D4152" s="3" t="s">
        <v>12364</v>
      </c>
      <c r="E4152" s="3" t="s">
        <v>12365</v>
      </c>
      <c r="F4152" s="3" t="s">
        <v>12366</v>
      </c>
      <c r="G4152" s="3" t="s">
        <v>2570</v>
      </c>
      <c r="H4152" s="58" t="str">
        <f t="shared" ref="H4152:H4155" si="655">G4152</f>
        <v>永泰供电有限公司</v>
      </c>
      <c r="I4152" s="3" t="s">
        <v>7347</v>
      </c>
      <c r="J4152" s="3" t="s">
        <v>7348</v>
      </c>
      <c r="K4152" s="3" t="s">
        <v>2883</v>
      </c>
      <c r="L4152" s="3" t="s">
        <v>2925</v>
      </c>
      <c r="M4152" s="3" t="s">
        <v>12367</v>
      </c>
      <c r="N4152" s="3" t="s">
        <v>12368</v>
      </c>
      <c r="O4152" s="3" t="s">
        <v>293</v>
      </c>
      <c r="P4152" s="3" t="s">
        <v>106</v>
      </c>
      <c r="Q4152" s="3" t="s">
        <v>12369</v>
      </c>
      <c r="R4152" s="3" t="s">
        <v>12370</v>
      </c>
      <c r="S4152" s="3" t="s">
        <v>12371</v>
      </c>
      <c r="T4152" s="3" t="s">
        <v>12372</v>
      </c>
      <c r="U4152" s="3" t="s">
        <v>12373</v>
      </c>
      <c r="V4152" s="3" t="s">
        <v>76</v>
      </c>
      <c r="W4152" s="3" t="s">
        <v>73</v>
      </c>
      <c r="X4152" s="3" t="s">
        <v>73</v>
      </c>
      <c r="Y4152" s="3" t="s">
        <v>73</v>
      </c>
      <c r="Z4152" s="3" t="s">
        <v>12367</v>
      </c>
      <c r="AA4152" s="3" t="s">
        <v>73</v>
      </c>
      <c r="AB4152" s="3" t="s">
        <v>78</v>
      </c>
      <c r="AC4152" s="3" t="s">
        <v>12374</v>
      </c>
      <c r="AD4152" s="3" t="s">
        <v>80</v>
      </c>
      <c r="AE4152" s="3" t="s">
        <v>73</v>
      </c>
      <c r="AF4152" s="3" t="s">
        <v>73</v>
      </c>
      <c r="AG4152" s="3" t="s">
        <v>73</v>
      </c>
      <c r="AH4152" s="3" t="s">
        <v>73</v>
      </c>
      <c r="AI4152" s="3" t="s">
        <v>402</v>
      </c>
      <c r="AJ4152" s="3" t="s">
        <v>403</v>
      </c>
      <c r="AK4152" s="3" t="s">
        <v>82</v>
      </c>
      <c r="AL4152" s="3" t="s">
        <v>8185</v>
      </c>
      <c r="AM4152" s="3" t="s">
        <v>7348</v>
      </c>
      <c r="AN4152" s="3" t="s">
        <v>73</v>
      </c>
      <c r="AO4152" s="3" t="s">
        <v>73</v>
      </c>
      <c r="AP4152" s="3" t="s">
        <v>76</v>
      </c>
      <c r="AQ4152" s="3" t="s">
        <v>76</v>
      </c>
      <c r="AR4152" s="3" t="s">
        <v>76</v>
      </c>
      <c r="AS4152" s="3" t="s">
        <v>73</v>
      </c>
      <c r="AT4152" s="3" t="s">
        <v>138</v>
      </c>
      <c r="AU4152" s="3" t="s">
        <v>191</v>
      </c>
      <c r="AV4152" s="3" t="s">
        <v>192</v>
      </c>
      <c r="AW4152" s="3" t="s">
        <v>193</v>
      </c>
      <c r="AX4152" s="3" t="s">
        <v>425</v>
      </c>
      <c r="AY4152" s="3" t="s">
        <v>12372</v>
      </c>
      <c r="AZ4152" s="3" t="s">
        <v>763</v>
      </c>
      <c r="BA4152" s="3" t="s">
        <v>823</v>
      </c>
      <c r="BB4152" s="3" t="s">
        <v>4011</v>
      </c>
      <c r="BC4152" s="3" t="s">
        <v>8108</v>
      </c>
      <c r="BD4152" s="3" t="s">
        <v>12375</v>
      </c>
      <c r="BE4152" s="3" t="s">
        <v>91</v>
      </c>
      <c r="BF4152" s="3" t="s">
        <v>12376</v>
      </c>
      <c r="BG4152" s="3" t="s">
        <v>93</v>
      </c>
      <c r="BH4152" s="3" t="s">
        <v>93</v>
      </c>
      <c r="BI4152" s="3" t="s">
        <v>76</v>
      </c>
      <c r="BJ4152" s="3" t="s">
        <v>93</v>
      </c>
    </row>
    <row r="4153" spans="1:62" hidden="1" x14ac:dyDescent="0.2">
      <c r="A4153" s="2" t="s">
        <v>1693</v>
      </c>
      <c r="B4153" s="3" t="s">
        <v>4756</v>
      </c>
      <c r="C4153" s="3" t="s">
        <v>359</v>
      </c>
      <c r="D4153" s="3" t="s">
        <v>12351</v>
      </c>
      <c r="E4153" s="3" t="s">
        <v>12352</v>
      </c>
      <c r="F4153" s="3" t="s">
        <v>12353</v>
      </c>
      <c r="G4153" s="3" t="s">
        <v>363</v>
      </c>
      <c r="H4153" s="58" t="str">
        <f t="shared" si="655"/>
        <v>漳浦供电有限公司</v>
      </c>
      <c r="I4153" s="3" t="s">
        <v>2970</v>
      </c>
      <c r="J4153" s="3" t="s">
        <v>2971</v>
      </c>
      <c r="K4153" s="3" t="s">
        <v>129</v>
      </c>
      <c r="L4153" s="3" t="s">
        <v>130</v>
      </c>
      <c r="M4153" s="3" t="s">
        <v>12354</v>
      </c>
      <c r="N4153" s="3" t="s">
        <v>12355</v>
      </c>
      <c r="O4153" s="3" t="s">
        <v>156</v>
      </c>
      <c r="P4153" s="3" t="s">
        <v>157</v>
      </c>
      <c r="Q4153" s="3" t="s">
        <v>12356</v>
      </c>
      <c r="R4153" s="3" t="s">
        <v>12357</v>
      </c>
      <c r="S4153" s="3" t="s">
        <v>12358</v>
      </c>
      <c r="T4153" s="3" t="s">
        <v>73</v>
      </c>
      <c r="U4153" s="3" t="s">
        <v>12359</v>
      </c>
      <c r="V4153" s="3" t="s">
        <v>76</v>
      </c>
      <c r="W4153" s="3" t="s">
        <v>73</v>
      </c>
      <c r="X4153" s="3" t="s">
        <v>73</v>
      </c>
      <c r="Y4153" s="3" t="s">
        <v>73</v>
      </c>
      <c r="Z4153" s="3" t="s">
        <v>12360</v>
      </c>
      <c r="AA4153" s="3" t="s">
        <v>12361</v>
      </c>
      <c r="AB4153" s="3" t="s">
        <v>78</v>
      </c>
      <c r="AC4153" s="3" t="s">
        <v>12284</v>
      </c>
      <c r="AD4153" s="3" t="s">
        <v>80</v>
      </c>
      <c r="AE4153" s="3" t="s">
        <v>73</v>
      </c>
      <c r="AF4153" s="3" t="s">
        <v>73</v>
      </c>
      <c r="AG4153" s="3" t="s">
        <v>73</v>
      </c>
      <c r="AH4153" s="3" t="s">
        <v>73</v>
      </c>
      <c r="AI4153" s="3" t="s">
        <v>402</v>
      </c>
      <c r="AJ4153" s="3" t="s">
        <v>403</v>
      </c>
      <c r="AK4153" s="3" t="s">
        <v>82</v>
      </c>
      <c r="AL4153" s="3" t="s">
        <v>73</v>
      </c>
      <c r="AM4153" s="3" t="s">
        <v>73</v>
      </c>
      <c r="AN4153" s="3" t="s">
        <v>12361</v>
      </c>
      <c r="AO4153" s="3" t="s">
        <v>73</v>
      </c>
      <c r="AP4153" s="3" t="s">
        <v>93</v>
      </c>
      <c r="AQ4153" s="3" t="s">
        <v>73</v>
      </c>
      <c r="AR4153" s="3" t="s">
        <v>73</v>
      </c>
      <c r="AS4153" s="3" t="s">
        <v>73</v>
      </c>
      <c r="AT4153" s="3" t="s">
        <v>138</v>
      </c>
      <c r="AU4153" s="3" t="s">
        <v>740</v>
      </c>
      <c r="AV4153" s="3" t="s">
        <v>741</v>
      </c>
      <c r="AW4153" s="3" t="s">
        <v>742</v>
      </c>
      <c r="AX4153" s="3" t="s">
        <v>142</v>
      </c>
      <c r="AY4153" s="3" t="s">
        <v>73</v>
      </c>
      <c r="AZ4153" s="3" t="s">
        <v>787</v>
      </c>
      <c r="BA4153" s="3" t="s">
        <v>1458</v>
      </c>
      <c r="BB4153" s="3" t="s">
        <v>12362</v>
      </c>
      <c r="BC4153" s="3" t="s">
        <v>4756</v>
      </c>
      <c r="BD4153" s="3" t="s">
        <v>4757</v>
      </c>
      <c r="BE4153" s="3" t="s">
        <v>91</v>
      </c>
      <c r="BF4153" s="3" t="s">
        <v>12363</v>
      </c>
      <c r="BG4153" s="3" t="s">
        <v>93</v>
      </c>
      <c r="BH4153" s="3" t="s">
        <v>93</v>
      </c>
      <c r="BI4153" s="3" t="s">
        <v>76</v>
      </c>
      <c r="BJ4153" s="3" t="s">
        <v>93</v>
      </c>
    </row>
    <row r="4154" spans="1:62" hidden="1" x14ac:dyDescent="0.2">
      <c r="A4154" s="2" t="s">
        <v>1675</v>
      </c>
      <c r="B4154" s="3" t="s">
        <v>12337</v>
      </c>
      <c r="C4154" s="3" t="s">
        <v>174</v>
      </c>
      <c r="D4154" s="3" t="s">
        <v>12338</v>
      </c>
      <c r="E4154" s="3" t="s">
        <v>12339</v>
      </c>
      <c r="F4154" s="3" t="s">
        <v>12340</v>
      </c>
      <c r="G4154" s="3" t="s">
        <v>341</v>
      </c>
      <c r="H4154" s="58" t="str">
        <f t="shared" si="655"/>
        <v>晋江市供电公司</v>
      </c>
      <c r="I4154" s="3" t="s">
        <v>2499</v>
      </c>
      <c r="J4154" s="3" t="s">
        <v>2500</v>
      </c>
      <c r="K4154" s="3" t="s">
        <v>129</v>
      </c>
      <c r="L4154" s="3" t="s">
        <v>130</v>
      </c>
      <c r="M4154" s="3" t="s">
        <v>12341</v>
      </c>
      <c r="N4154" s="3" t="s">
        <v>12342</v>
      </c>
      <c r="O4154" s="3" t="s">
        <v>156</v>
      </c>
      <c r="P4154" s="3" t="s">
        <v>185</v>
      </c>
      <c r="Q4154" s="3" t="s">
        <v>12343</v>
      </c>
      <c r="R4154" s="3" t="s">
        <v>12344</v>
      </c>
      <c r="S4154" s="3" t="s">
        <v>12345</v>
      </c>
      <c r="T4154" s="3" t="s">
        <v>5188</v>
      </c>
      <c r="U4154" s="3" t="s">
        <v>12346</v>
      </c>
      <c r="V4154" s="3" t="s">
        <v>76</v>
      </c>
      <c r="W4154" s="3" t="s">
        <v>73</v>
      </c>
      <c r="X4154" s="3" t="s">
        <v>73</v>
      </c>
      <c r="Y4154" s="3" t="s">
        <v>73</v>
      </c>
      <c r="Z4154" s="3" t="s">
        <v>12347</v>
      </c>
      <c r="AA4154" s="3" t="s">
        <v>12348</v>
      </c>
      <c r="AB4154" s="3" t="s">
        <v>78</v>
      </c>
      <c r="AC4154" s="3" t="s">
        <v>12349</v>
      </c>
      <c r="AD4154" s="3" t="s">
        <v>80</v>
      </c>
      <c r="AE4154" s="3" t="s">
        <v>73</v>
      </c>
      <c r="AF4154" s="3" t="s">
        <v>73</v>
      </c>
      <c r="AG4154" s="3" t="s">
        <v>73</v>
      </c>
      <c r="AH4154" s="3" t="s">
        <v>73</v>
      </c>
      <c r="AI4154" s="3" t="s">
        <v>82</v>
      </c>
      <c r="AJ4154" s="3" t="s">
        <v>82</v>
      </c>
      <c r="AK4154" s="3" t="s">
        <v>189</v>
      </c>
      <c r="AL4154" s="3" t="s">
        <v>6543</v>
      </c>
      <c r="AM4154" s="3" t="s">
        <v>2500</v>
      </c>
      <c r="AN4154" s="3" t="s">
        <v>12348</v>
      </c>
      <c r="AO4154" s="3" t="s">
        <v>82</v>
      </c>
      <c r="AP4154" s="3" t="s">
        <v>93</v>
      </c>
      <c r="AQ4154" s="3" t="s">
        <v>76</v>
      </c>
      <c r="AR4154" s="3" t="s">
        <v>76</v>
      </c>
      <c r="AS4154" s="3" t="s">
        <v>73</v>
      </c>
      <c r="AT4154" s="3" t="s">
        <v>85</v>
      </c>
      <c r="AU4154" s="3" t="s">
        <v>86</v>
      </c>
      <c r="AV4154" s="3" t="s">
        <v>87</v>
      </c>
      <c r="AW4154" s="3" t="s">
        <v>88</v>
      </c>
      <c r="AX4154" s="3" t="s">
        <v>383</v>
      </c>
      <c r="AY4154" s="3" t="s">
        <v>5188</v>
      </c>
      <c r="AZ4154" s="3" t="s">
        <v>923</v>
      </c>
      <c r="BA4154" s="3" t="s">
        <v>723</v>
      </c>
      <c r="BB4154" s="3" t="s">
        <v>6926</v>
      </c>
      <c r="BC4154" s="3" t="s">
        <v>12337</v>
      </c>
      <c r="BD4154" s="3" t="s">
        <v>12350</v>
      </c>
      <c r="BE4154" s="3" t="s">
        <v>91</v>
      </c>
      <c r="BF4154" s="3" t="s">
        <v>73</v>
      </c>
      <c r="BG4154" s="3" t="s">
        <v>93</v>
      </c>
      <c r="BH4154" s="3" t="s">
        <v>93</v>
      </c>
      <c r="BI4154" s="3" t="s">
        <v>76</v>
      </c>
      <c r="BJ4154" s="3" t="s">
        <v>93</v>
      </c>
    </row>
    <row r="4155" spans="1:62" hidden="1" x14ac:dyDescent="0.2">
      <c r="A4155" s="2" t="s">
        <v>4042</v>
      </c>
      <c r="B4155" s="3" t="s">
        <v>8424</v>
      </c>
      <c r="C4155" s="3" t="s">
        <v>96</v>
      </c>
      <c r="D4155" s="3" t="s">
        <v>12324</v>
      </c>
      <c r="E4155" s="3" t="s">
        <v>12325</v>
      </c>
      <c r="F4155" s="3" t="s">
        <v>12326</v>
      </c>
      <c r="G4155" s="3" t="s">
        <v>2628</v>
      </c>
      <c r="H4155" s="58" t="str">
        <f t="shared" si="655"/>
        <v>邵武供电公司</v>
      </c>
      <c r="I4155" s="3" t="s">
        <v>3633</v>
      </c>
      <c r="J4155" s="3" t="s">
        <v>421</v>
      </c>
      <c r="K4155" s="3" t="s">
        <v>103</v>
      </c>
      <c r="L4155" s="3" t="s">
        <v>103</v>
      </c>
      <c r="M4155" s="3" t="s">
        <v>12327</v>
      </c>
      <c r="N4155" s="3" t="s">
        <v>12328</v>
      </c>
      <c r="O4155" s="3" t="s">
        <v>293</v>
      </c>
      <c r="P4155" s="3" t="s">
        <v>106</v>
      </c>
      <c r="Q4155" s="3" t="s">
        <v>12329</v>
      </c>
      <c r="R4155" s="3" t="s">
        <v>12330</v>
      </c>
      <c r="S4155" s="3" t="s">
        <v>12331</v>
      </c>
      <c r="T4155" s="3" t="s">
        <v>73</v>
      </c>
      <c r="U4155" s="3" t="s">
        <v>12332</v>
      </c>
      <c r="V4155" s="3" t="s">
        <v>76</v>
      </c>
      <c r="W4155" s="3" t="s">
        <v>73</v>
      </c>
      <c r="X4155" s="3" t="s">
        <v>73</v>
      </c>
      <c r="Y4155" s="3" t="s">
        <v>73</v>
      </c>
      <c r="Z4155" s="3" t="s">
        <v>12333</v>
      </c>
      <c r="AA4155" s="3" t="s">
        <v>73</v>
      </c>
      <c r="AB4155" s="3" t="s">
        <v>78</v>
      </c>
      <c r="AC4155" s="3" t="s">
        <v>12322</v>
      </c>
      <c r="AD4155" s="3" t="s">
        <v>80</v>
      </c>
      <c r="AE4155" s="3" t="s">
        <v>73</v>
      </c>
      <c r="AF4155" s="3" t="s">
        <v>73</v>
      </c>
      <c r="AG4155" s="3" t="s">
        <v>73</v>
      </c>
      <c r="AH4155" s="3" t="s">
        <v>73</v>
      </c>
      <c r="AI4155" s="3" t="s">
        <v>211</v>
      </c>
      <c r="AJ4155" s="3" t="s">
        <v>403</v>
      </c>
      <c r="AK4155" s="3" t="s">
        <v>82</v>
      </c>
      <c r="AL4155" s="3" t="s">
        <v>2173</v>
      </c>
      <c r="AM4155" s="3" t="s">
        <v>2174</v>
      </c>
      <c r="AN4155" s="3" t="s">
        <v>73</v>
      </c>
      <c r="AO4155" s="3" t="s">
        <v>73</v>
      </c>
      <c r="AP4155" s="3" t="s">
        <v>93</v>
      </c>
      <c r="AQ4155" s="3" t="s">
        <v>76</v>
      </c>
      <c r="AR4155" s="3" t="s">
        <v>93</v>
      </c>
      <c r="AS4155" s="3" t="s">
        <v>2461</v>
      </c>
      <c r="AT4155" s="3" t="s">
        <v>117</v>
      </c>
      <c r="AU4155" s="3" t="s">
        <v>118</v>
      </c>
      <c r="AV4155" s="3" t="s">
        <v>119</v>
      </c>
      <c r="AW4155" s="3" t="s">
        <v>120</v>
      </c>
      <c r="AX4155" s="3" t="s">
        <v>121</v>
      </c>
      <c r="AY4155" s="3" t="s">
        <v>73</v>
      </c>
      <c r="AZ4155" s="3" t="s">
        <v>1310</v>
      </c>
      <c r="BA4155" s="3" t="s">
        <v>861</v>
      </c>
      <c r="BB4155" s="3" t="s">
        <v>12334</v>
      </c>
      <c r="BC4155" s="3" t="s">
        <v>8424</v>
      </c>
      <c r="BD4155" s="3" t="s">
        <v>12335</v>
      </c>
      <c r="BE4155" s="3" t="s">
        <v>91</v>
      </c>
      <c r="BF4155" s="3" t="s">
        <v>12336</v>
      </c>
      <c r="BG4155" s="3" t="s">
        <v>93</v>
      </c>
      <c r="BH4155" s="3" t="s">
        <v>93</v>
      </c>
      <c r="BI4155" s="3" t="s">
        <v>76</v>
      </c>
      <c r="BJ4155" s="3" t="s">
        <v>93</v>
      </c>
    </row>
    <row r="4156" spans="1:62" hidden="1" x14ac:dyDescent="0.2">
      <c r="A4156" s="2" t="s">
        <v>1619</v>
      </c>
      <c r="B4156" s="3" t="s">
        <v>12310</v>
      </c>
      <c r="C4156" s="3" t="s">
        <v>243</v>
      </c>
      <c r="D4156" s="3" t="s">
        <v>12311</v>
      </c>
      <c r="E4156" s="3" t="s">
        <v>12312</v>
      </c>
      <c r="F4156" s="3" t="s">
        <v>12313</v>
      </c>
      <c r="G4156" s="3" t="s">
        <v>555</v>
      </c>
      <c r="H4156" s="58" t="str">
        <f>C4156</f>
        <v>福州</v>
      </c>
      <c r="I4156" s="3" t="s">
        <v>12314</v>
      </c>
      <c r="J4156" s="3" t="s">
        <v>12315</v>
      </c>
      <c r="K4156" s="3" t="s">
        <v>129</v>
      </c>
      <c r="L4156" s="3" t="s">
        <v>272</v>
      </c>
      <c r="M4156" s="3" t="s">
        <v>12316</v>
      </c>
      <c r="N4156" s="3" t="s">
        <v>12317</v>
      </c>
      <c r="O4156" s="3" t="s">
        <v>70</v>
      </c>
      <c r="P4156" s="3" t="s">
        <v>106</v>
      </c>
      <c r="Q4156" s="3" t="s">
        <v>12318</v>
      </c>
      <c r="R4156" s="3" t="s">
        <v>12319</v>
      </c>
      <c r="S4156" s="3" t="s">
        <v>12320</v>
      </c>
      <c r="T4156" s="3" t="s">
        <v>73</v>
      </c>
      <c r="U4156" s="3" t="s">
        <v>12321</v>
      </c>
      <c r="V4156" s="3" t="s">
        <v>76</v>
      </c>
      <c r="W4156" s="3" t="s">
        <v>73</v>
      </c>
      <c r="X4156" s="3" t="s">
        <v>73</v>
      </c>
      <c r="Y4156" s="3" t="s">
        <v>73</v>
      </c>
      <c r="Z4156" s="3" t="s">
        <v>12316</v>
      </c>
      <c r="AA4156" s="3" t="s">
        <v>73</v>
      </c>
      <c r="AB4156" s="3" t="s">
        <v>78</v>
      </c>
      <c r="AC4156" s="3" t="s">
        <v>12322</v>
      </c>
      <c r="AD4156" s="3" t="s">
        <v>80</v>
      </c>
      <c r="AE4156" s="3" t="s">
        <v>73</v>
      </c>
      <c r="AF4156" s="3" t="s">
        <v>73</v>
      </c>
      <c r="AG4156" s="3" t="s">
        <v>73</v>
      </c>
      <c r="AH4156" s="3" t="s">
        <v>73</v>
      </c>
      <c r="AI4156" s="3" t="s">
        <v>465</v>
      </c>
      <c r="AJ4156" s="3" t="s">
        <v>82</v>
      </c>
      <c r="AK4156" s="3" t="s">
        <v>82</v>
      </c>
      <c r="AL4156" s="3" t="s">
        <v>2429</v>
      </c>
      <c r="AM4156" s="3" t="s">
        <v>2430</v>
      </c>
      <c r="AN4156" s="3" t="s">
        <v>73</v>
      </c>
      <c r="AO4156" s="3" t="s">
        <v>73</v>
      </c>
      <c r="AP4156" s="3" t="s">
        <v>76</v>
      </c>
      <c r="AQ4156" s="3" t="s">
        <v>76</v>
      </c>
      <c r="AR4156" s="3" t="s">
        <v>76</v>
      </c>
      <c r="AS4156" s="3" t="s">
        <v>73</v>
      </c>
      <c r="AT4156" s="3" t="s">
        <v>3184</v>
      </c>
      <c r="AU4156" s="3" t="s">
        <v>3201</v>
      </c>
      <c r="AV4156" s="3" t="s">
        <v>3202</v>
      </c>
      <c r="AW4156" s="3" t="s">
        <v>3203</v>
      </c>
      <c r="AX4156" s="3" t="s">
        <v>142</v>
      </c>
      <c r="AY4156" s="3" t="s">
        <v>73</v>
      </c>
      <c r="AZ4156" s="3" t="s">
        <v>823</v>
      </c>
      <c r="BA4156" s="3" t="s">
        <v>823</v>
      </c>
      <c r="BB4156" s="3" t="s">
        <v>782</v>
      </c>
      <c r="BC4156" s="3" t="s">
        <v>12310</v>
      </c>
      <c r="BD4156" s="3" t="s">
        <v>12323</v>
      </c>
      <c r="BE4156" s="3" t="s">
        <v>91</v>
      </c>
      <c r="BF4156" s="3" t="s">
        <v>73</v>
      </c>
      <c r="BG4156" s="3" t="s">
        <v>93</v>
      </c>
      <c r="BH4156" s="3" t="s">
        <v>93</v>
      </c>
      <c r="BI4156" s="3" t="s">
        <v>76</v>
      </c>
      <c r="BJ4156" s="3" t="s">
        <v>93</v>
      </c>
    </row>
    <row r="4157" spans="1:62" hidden="1" x14ac:dyDescent="0.2">
      <c r="A4157" s="2" t="s">
        <v>5025</v>
      </c>
      <c r="B4157" s="3" t="s">
        <v>7018</v>
      </c>
      <c r="C4157" s="3" t="s">
        <v>147</v>
      </c>
      <c r="D4157" s="3" t="s">
        <v>12300</v>
      </c>
      <c r="E4157" s="3" t="s">
        <v>12301</v>
      </c>
      <c r="F4157" s="3" t="s">
        <v>12302</v>
      </c>
      <c r="G4157" s="3" t="s">
        <v>2584</v>
      </c>
      <c r="H4157" s="58" t="str">
        <f>G4157</f>
        <v>武平供电有限公司</v>
      </c>
      <c r="I4157" s="3" t="s">
        <v>5662</v>
      </c>
      <c r="J4157" s="3" t="s">
        <v>5663</v>
      </c>
      <c r="K4157" s="3" t="s">
        <v>290</v>
      </c>
      <c r="L4157" s="3" t="s">
        <v>290</v>
      </c>
      <c r="M4157" s="3" t="s">
        <v>12303</v>
      </c>
      <c r="N4157" s="3" t="s">
        <v>12304</v>
      </c>
      <c r="O4157" s="3" t="s">
        <v>156</v>
      </c>
      <c r="P4157" s="3" t="s">
        <v>71</v>
      </c>
      <c r="Q4157" s="3" t="s">
        <v>12305</v>
      </c>
      <c r="R4157" s="3" t="s">
        <v>12306</v>
      </c>
      <c r="S4157" s="3" t="s">
        <v>12307</v>
      </c>
      <c r="T4157" s="3" t="s">
        <v>73</v>
      </c>
      <c r="U4157" s="3" t="s">
        <v>7019</v>
      </c>
      <c r="V4157" s="3" t="s">
        <v>76</v>
      </c>
      <c r="W4157" s="3" t="s">
        <v>73</v>
      </c>
      <c r="X4157" s="3" t="s">
        <v>73</v>
      </c>
      <c r="Y4157" s="3" t="s">
        <v>73</v>
      </c>
      <c r="Z4157" s="3" t="s">
        <v>12303</v>
      </c>
      <c r="AA4157" s="3" t="s">
        <v>73</v>
      </c>
      <c r="AB4157" s="3" t="s">
        <v>78</v>
      </c>
      <c r="AC4157" s="3" t="s">
        <v>12308</v>
      </c>
      <c r="AD4157" s="3" t="s">
        <v>80</v>
      </c>
      <c r="AE4157" s="3" t="s">
        <v>73</v>
      </c>
      <c r="AF4157" s="3" t="s">
        <v>73</v>
      </c>
      <c r="AG4157" s="3" t="s">
        <v>73</v>
      </c>
      <c r="AH4157" s="3" t="s">
        <v>73</v>
      </c>
      <c r="AI4157" s="3" t="s">
        <v>82</v>
      </c>
      <c r="AJ4157" s="3" t="s">
        <v>82</v>
      </c>
      <c r="AK4157" s="3" t="s">
        <v>1808</v>
      </c>
      <c r="AL4157" s="3" t="s">
        <v>73</v>
      </c>
      <c r="AM4157" s="3" t="s">
        <v>73</v>
      </c>
      <c r="AN4157" s="3" t="s">
        <v>73</v>
      </c>
      <c r="AO4157" s="3" t="s">
        <v>73</v>
      </c>
      <c r="AP4157" s="3" t="s">
        <v>93</v>
      </c>
      <c r="AQ4157" s="3" t="s">
        <v>73</v>
      </c>
      <c r="AR4157" s="3" t="s">
        <v>73</v>
      </c>
      <c r="AS4157" s="3" t="s">
        <v>73</v>
      </c>
      <c r="AT4157" s="3" t="s">
        <v>138</v>
      </c>
      <c r="AU4157" s="3" t="s">
        <v>191</v>
      </c>
      <c r="AV4157" s="3" t="s">
        <v>192</v>
      </c>
      <c r="AW4157" s="3" t="s">
        <v>193</v>
      </c>
      <c r="AX4157" s="3" t="s">
        <v>142</v>
      </c>
      <c r="AY4157" s="3" t="s">
        <v>73</v>
      </c>
      <c r="AZ4157" s="3" t="s">
        <v>2071</v>
      </c>
      <c r="BA4157" s="3" t="s">
        <v>727</v>
      </c>
      <c r="BB4157" s="3" t="s">
        <v>2976</v>
      </c>
      <c r="BC4157" s="3" t="s">
        <v>7018</v>
      </c>
      <c r="BD4157" s="3" t="s">
        <v>7019</v>
      </c>
      <c r="BE4157" s="3" t="s">
        <v>91</v>
      </c>
      <c r="BF4157" s="3" t="s">
        <v>12309</v>
      </c>
      <c r="BG4157" s="3" t="s">
        <v>93</v>
      </c>
      <c r="BH4157" s="3" t="s">
        <v>93</v>
      </c>
      <c r="BI4157" s="3" t="s">
        <v>76</v>
      </c>
      <c r="BJ4157" s="3" t="s">
        <v>93</v>
      </c>
    </row>
    <row r="4158" spans="1:62" hidden="1" x14ac:dyDescent="0.2">
      <c r="A4158" s="2" t="s">
        <v>4050</v>
      </c>
      <c r="B4158" s="3" t="s">
        <v>8014</v>
      </c>
      <c r="C4158" s="3" t="s">
        <v>515</v>
      </c>
      <c r="D4158" s="3" t="s">
        <v>12288</v>
      </c>
      <c r="E4158" s="3" t="s">
        <v>12289</v>
      </c>
      <c r="F4158" s="3" t="s">
        <v>12290</v>
      </c>
      <c r="G4158" s="3" t="s">
        <v>519</v>
      </c>
      <c r="H4158" s="58" t="str">
        <f>C4158</f>
        <v>莆田</v>
      </c>
      <c r="I4158" s="3" t="s">
        <v>520</v>
      </c>
      <c r="J4158" s="3" t="s">
        <v>521</v>
      </c>
      <c r="K4158" s="3" t="s">
        <v>103</v>
      </c>
      <c r="L4158" s="3" t="s">
        <v>103</v>
      </c>
      <c r="M4158" s="3" t="s">
        <v>12291</v>
      </c>
      <c r="N4158" s="3" t="s">
        <v>12292</v>
      </c>
      <c r="O4158" s="3" t="s">
        <v>70</v>
      </c>
      <c r="P4158" s="3" t="s">
        <v>185</v>
      </c>
      <c r="Q4158" s="3" t="s">
        <v>12293</v>
      </c>
      <c r="R4158" s="3" t="s">
        <v>12294</v>
      </c>
      <c r="S4158" s="3" t="s">
        <v>12295</v>
      </c>
      <c r="T4158" s="3" t="s">
        <v>12296</v>
      </c>
      <c r="U4158" s="3" t="s">
        <v>8015</v>
      </c>
      <c r="V4158" s="3" t="s">
        <v>76</v>
      </c>
      <c r="W4158" s="3" t="s">
        <v>73</v>
      </c>
      <c r="X4158" s="3" t="s">
        <v>73</v>
      </c>
      <c r="Y4158" s="3" t="s">
        <v>73</v>
      </c>
      <c r="Z4158" s="3" t="s">
        <v>12297</v>
      </c>
      <c r="AA4158" s="3" t="s">
        <v>12292</v>
      </c>
      <c r="AB4158" s="3" t="s">
        <v>78</v>
      </c>
      <c r="AC4158" s="3" t="s">
        <v>12298</v>
      </c>
      <c r="AD4158" s="3" t="s">
        <v>80</v>
      </c>
      <c r="AE4158" s="3" t="s">
        <v>73</v>
      </c>
      <c r="AF4158" s="3" t="s">
        <v>73</v>
      </c>
      <c r="AG4158" s="3" t="s">
        <v>73</v>
      </c>
      <c r="AH4158" s="3" t="s">
        <v>73</v>
      </c>
      <c r="AI4158" s="3" t="s">
        <v>82</v>
      </c>
      <c r="AJ4158" s="3" t="s">
        <v>82</v>
      </c>
      <c r="AK4158" s="3" t="s">
        <v>189</v>
      </c>
      <c r="AL4158" s="3" t="s">
        <v>668</v>
      </c>
      <c r="AM4158" s="3" t="s">
        <v>669</v>
      </c>
      <c r="AN4158" s="3" t="s">
        <v>12292</v>
      </c>
      <c r="AO4158" s="3" t="s">
        <v>82</v>
      </c>
      <c r="AP4158" s="3" t="s">
        <v>93</v>
      </c>
      <c r="AQ4158" s="3" t="s">
        <v>76</v>
      </c>
      <c r="AR4158" s="3" t="s">
        <v>76</v>
      </c>
      <c r="AS4158" s="3" t="s">
        <v>73</v>
      </c>
      <c r="AT4158" s="3" t="s">
        <v>117</v>
      </c>
      <c r="AU4158" s="3" t="s">
        <v>118</v>
      </c>
      <c r="AV4158" s="3" t="s">
        <v>119</v>
      </c>
      <c r="AW4158" s="3" t="s">
        <v>120</v>
      </c>
      <c r="AX4158" s="3" t="s">
        <v>121</v>
      </c>
      <c r="AY4158" s="3" t="s">
        <v>12296</v>
      </c>
      <c r="AZ4158" s="3" t="s">
        <v>723</v>
      </c>
      <c r="BA4158" s="3" t="s">
        <v>823</v>
      </c>
      <c r="BB4158" s="3" t="s">
        <v>4429</v>
      </c>
      <c r="BC4158" s="3" t="s">
        <v>8014</v>
      </c>
      <c r="BD4158" s="3" t="s">
        <v>8016</v>
      </c>
      <c r="BE4158" s="3" t="s">
        <v>91</v>
      </c>
      <c r="BF4158" s="3" t="s">
        <v>12299</v>
      </c>
      <c r="BG4158" s="3" t="s">
        <v>93</v>
      </c>
      <c r="BH4158" s="3" t="s">
        <v>93</v>
      </c>
      <c r="BI4158" s="3" t="s">
        <v>76</v>
      </c>
      <c r="BJ4158" s="3" t="s">
        <v>93</v>
      </c>
    </row>
    <row r="4159" spans="1:62" hidden="1" x14ac:dyDescent="0.2">
      <c r="A4159" s="2" t="s">
        <v>4053</v>
      </c>
      <c r="B4159" s="3" t="s">
        <v>2289</v>
      </c>
      <c r="C4159" s="3" t="s">
        <v>243</v>
      </c>
      <c r="D4159" s="3" t="s">
        <v>12274</v>
      </c>
      <c r="E4159" s="3" t="s">
        <v>12275</v>
      </c>
      <c r="F4159" s="3" t="s">
        <v>12276</v>
      </c>
      <c r="G4159" s="3" t="s">
        <v>2570</v>
      </c>
      <c r="H4159" s="58" t="str">
        <f t="shared" ref="H4159:H4165" si="656">G4159</f>
        <v>永泰供电有限公司</v>
      </c>
      <c r="I4159" s="3" t="s">
        <v>6620</v>
      </c>
      <c r="J4159" s="3" t="s">
        <v>6621</v>
      </c>
      <c r="K4159" s="3" t="s">
        <v>129</v>
      </c>
      <c r="L4159" s="3" t="s">
        <v>575</v>
      </c>
      <c r="M4159" s="3" t="s">
        <v>12277</v>
      </c>
      <c r="N4159" s="3" t="s">
        <v>12278</v>
      </c>
      <c r="O4159" s="3" t="s">
        <v>156</v>
      </c>
      <c r="P4159" s="3" t="s">
        <v>157</v>
      </c>
      <c r="Q4159" s="3" t="s">
        <v>12279</v>
      </c>
      <c r="R4159" s="3" t="s">
        <v>12280</v>
      </c>
      <c r="S4159" s="3" t="s">
        <v>12281</v>
      </c>
      <c r="T4159" s="3" t="s">
        <v>73</v>
      </c>
      <c r="U4159" s="3" t="s">
        <v>12282</v>
      </c>
      <c r="V4159" s="3" t="s">
        <v>76</v>
      </c>
      <c r="W4159" s="3" t="s">
        <v>73</v>
      </c>
      <c r="X4159" s="3" t="s">
        <v>73</v>
      </c>
      <c r="Y4159" s="3" t="s">
        <v>73</v>
      </c>
      <c r="Z4159" s="3" t="s">
        <v>12283</v>
      </c>
      <c r="AA4159" s="3" t="s">
        <v>12284</v>
      </c>
      <c r="AB4159" s="3" t="s">
        <v>78</v>
      </c>
      <c r="AC4159" s="3" t="s">
        <v>12285</v>
      </c>
      <c r="AD4159" s="3" t="s">
        <v>80</v>
      </c>
      <c r="AE4159" s="3" t="s">
        <v>73</v>
      </c>
      <c r="AF4159" s="3" t="s">
        <v>73</v>
      </c>
      <c r="AG4159" s="3" t="s">
        <v>73</v>
      </c>
      <c r="AH4159" s="3" t="s">
        <v>73</v>
      </c>
      <c r="AI4159" s="3" t="s">
        <v>165</v>
      </c>
      <c r="AJ4159" s="3" t="s">
        <v>166</v>
      </c>
      <c r="AK4159" s="3" t="s">
        <v>82</v>
      </c>
      <c r="AL4159" s="3" t="s">
        <v>6622</v>
      </c>
      <c r="AM4159" s="3" t="s">
        <v>6621</v>
      </c>
      <c r="AN4159" s="3" t="s">
        <v>12284</v>
      </c>
      <c r="AO4159" s="3" t="s">
        <v>82</v>
      </c>
      <c r="AP4159" s="3" t="s">
        <v>93</v>
      </c>
      <c r="AQ4159" s="3" t="s">
        <v>76</v>
      </c>
      <c r="AR4159" s="3" t="s">
        <v>76</v>
      </c>
      <c r="AS4159" s="3" t="s">
        <v>73</v>
      </c>
      <c r="AT4159" s="3" t="s">
        <v>138</v>
      </c>
      <c r="AU4159" s="3" t="s">
        <v>139</v>
      </c>
      <c r="AV4159" s="3" t="s">
        <v>140</v>
      </c>
      <c r="AW4159" s="3" t="s">
        <v>141</v>
      </c>
      <c r="AX4159" s="3" t="s">
        <v>142</v>
      </c>
      <c r="AY4159" s="3" t="s">
        <v>73</v>
      </c>
      <c r="AZ4159" s="3" t="s">
        <v>4768</v>
      </c>
      <c r="BA4159" s="3" t="s">
        <v>823</v>
      </c>
      <c r="BB4159" s="3" t="s">
        <v>7859</v>
      </c>
      <c r="BC4159" s="3" t="s">
        <v>2289</v>
      </c>
      <c r="BD4159" s="3" t="s">
        <v>12286</v>
      </c>
      <c r="BE4159" s="3" t="s">
        <v>91</v>
      </c>
      <c r="BF4159" s="3" t="s">
        <v>12287</v>
      </c>
      <c r="BG4159" s="3" t="s">
        <v>93</v>
      </c>
      <c r="BH4159" s="3" t="s">
        <v>93</v>
      </c>
      <c r="BI4159" s="3" t="s">
        <v>76</v>
      </c>
      <c r="BJ4159" s="3" t="s">
        <v>93</v>
      </c>
    </row>
    <row r="4160" spans="1:62" hidden="1" x14ac:dyDescent="0.2">
      <c r="A4160" s="2" t="s">
        <v>6989</v>
      </c>
      <c r="B4160" s="3" t="s">
        <v>7379</v>
      </c>
      <c r="C4160" s="3" t="s">
        <v>147</v>
      </c>
      <c r="D4160" s="3" t="s">
        <v>12263</v>
      </c>
      <c r="E4160" s="3" t="s">
        <v>12264</v>
      </c>
      <c r="F4160" s="3" t="s">
        <v>12265</v>
      </c>
      <c r="G4160" s="3" t="s">
        <v>2615</v>
      </c>
      <c r="H4160" s="58" t="str">
        <f t="shared" si="656"/>
        <v>漳平供电有限公司</v>
      </c>
      <c r="I4160" s="3" t="s">
        <v>6403</v>
      </c>
      <c r="J4160" s="3" t="s">
        <v>3006</v>
      </c>
      <c r="K4160" s="3" t="s">
        <v>129</v>
      </c>
      <c r="L4160" s="3" t="s">
        <v>130</v>
      </c>
      <c r="M4160" s="3" t="s">
        <v>12266</v>
      </c>
      <c r="N4160" s="3" t="s">
        <v>12267</v>
      </c>
      <c r="O4160" s="3" t="s">
        <v>293</v>
      </c>
      <c r="P4160" s="3" t="s">
        <v>185</v>
      </c>
      <c r="Q4160" s="3" t="s">
        <v>12268</v>
      </c>
      <c r="R4160" s="3" t="s">
        <v>12269</v>
      </c>
      <c r="S4160" s="3" t="s">
        <v>12270</v>
      </c>
      <c r="T4160" s="3" t="s">
        <v>73</v>
      </c>
      <c r="U4160" s="3" t="s">
        <v>7454</v>
      </c>
      <c r="V4160" s="3" t="s">
        <v>76</v>
      </c>
      <c r="W4160" s="3" t="s">
        <v>73</v>
      </c>
      <c r="X4160" s="3" t="s">
        <v>73</v>
      </c>
      <c r="Y4160" s="3" t="s">
        <v>73</v>
      </c>
      <c r="Z4160" s="3" t="s">
        <v>12266</v>
      </c>
      <c r="AA4160" s="3" t="s">
        <v>12271</v>
      </c>
      <c r="AB4160" s="3" t="s">
        <v>78</v>
      </c>
      <c r="AC4160" s="3" t="s">
        <v>12238</v>
      </c>
      <c r="AD4160" s="3" t="s">
        <v>80</v>
      </c>
      <c r="AE4160" s="3" t="s">
        <v>73</v>
      </c>
      <c r="AF4160" s="3" t="s">
        <v>73</v>
      </c>
      <c r="AG4160" s="3" t="s">
        <v>73</v>
      </c>
      <c r="AH4160" s="3" t="s">
        <v>73</v>
      </c>
      <c r="AI4160" s="3" t="s">
        <v>82</v>
      </c>
      <c r="AJ4160" s="3" t="s">
        <v>82</v>
      </c>
      <c r="AK4160" s="3" t="s">
        <v>1808</v>
      </c>
      <c r="AL4160" s="3" t="s">
        <v>12272</v>
      </c>
      <c r="AM4160" s="3" t="s">
        <v>3727</v>
      </c>
      <c r="AN4160" s="3" t="s">
        <v>12271</v>
      </c>
      <c r="AO4160" s="3" t="s">
        <v>73</v>
      </c>
      <c r="AP4160" s="3" t="s">
        <v>93</v>
      </c>
      <c r="AQ4160" s="3" t="s">
        <v>76</v>
      </c>
      <c r="AR4160" s="3" t="s">
        <v>76</v>
      </c>
      <c r="AS4160" s="3" t="s">
        <v>73</v>
      </c>
      <c r="AT4160" s="3" t="s">
        <v>138</v>
      </c>
      <c r="AU4160" s="3" t="s">
        <v>586</v>
      </c>
      <c r="AV4160" s="3" t="s">
        <v>140</v>
      </c>
      <c r="AW4160" s="3" t="s">
        <v>587</v>
      </c>
      <c r="AX4160" s="3" t="s">
        <v>142</v>
      </c>
      <c r="AY4160" s="3" t="s">
        <v>73</v>
      </c>
      <c r="AZ4160" s="3" t="s">
        <v>1112</v>
      </c>
      <c r="BA4160" s="3" t="s">
        <v>781</v>
      </c>
      <c r="BB4160" s="3" t="s">
        <v>5467</v>
      </c>
      <c r="BC4160" s="3" t="s">
        <v>7379</v>
      </c>
      <c r="BD4160" s="3" t="s">
        <v>10977</v>
      </c>
      <c r="BE4160" s="3" t="s">
        <v>91</v>
      </c>
      <c r="BF4160" s="3" t="s">
        <v>12273</v>
      </c>
      <c r="BG4160" s="3" t="s">
        <v>93</v>
      </c>
      <c r="BH4160" s="3" t="s">
        <v>93</v>
      </c>
      <c r="BI4160" s="3" t="s">
        <v>76</v>
      </c>
      <c r="BJ4160" s="3" t="s">
        <v>93</v>
      </c>
    </row>
    <row r="4161" spans="1:62" hidden="1" x14ac:dyDescent="0.2">
      <c r="A4161" s="2" t="s">
        <v>4467</v>
      </c>
      <c r="B4161" s="3" t="s">
        <v>2327</v>
      </c>
      <c r="C4161" s="3" t="s">
        <v>359</v>
      </c>
      <c r="D4161" s="3" t="s">
        <v>12251</v>
      </c>
      <c r="E4161" s="3" t="s">
        <v>12252</v>
      </c>
      <c r="F4161" s="3" t="s">
        <v>12253</v>
      </c>
      <c r="G4161" s="3" t="s">
        <v>2826</v>
      </c>
      <c r="H4161" s="58" t="str">
        <f t="shared" si="656"/>
        <v>平和供电有限公司</v>
      </c>
      <c r="I4161" s="3" t="s">
        <v>2827</v>
      </c>
      <c r="J4161" s="3" t="s">
        <v>2828</v>
      </c>
      <c r="K4161" s="3" t="s">
        <v>129</v>
      </c>
      <c r="L4161" s="3" t="s">
        <v>130</v>
      </c>
      <c r="M4161" s="3" t="s">
        <v>12254</v>
      </c>
      <c r="N4161" s="3" t="s">
        <v>12255</v>
      </c>
      <c r="O4161" s="3" t="s">
        <v>70</v>
      </c>
      <c r="P4161" s="3" t="s">
        <v>106</v>
      </c>
      <c r="Q4161" s="3" t="s">
        <v>12256</v>
      </c>
      <c r="R4161" s="3" t="s">
        <v>12257</v>
      </c>
      <c r="S4161" s="3" t="s">
        <v>12258</v>
      </c>
      <c r="T4161" s="3" t="s">
        <v>73</v>
      </c>
      <c r="U4161" s="3" t="s">
        <v>12259</v>
      </c>
      <c r="V4161" s="3" t="s">
        <v>76</v>
      </c>
      <c r="W4161" s="3" t="s">
        <v>73</v>
      </c>
      <c r="X4161" s="3" t="s">
        <v>73</v>
      </c>
      <c r="Y4161" s="3" t="s">
        <v>73</v>
      </c>
      <c r="Z4161" s="3" t="s">
        <v>12254</v>
      </c>
      <c r="AA4161" s="3" t="s">
        <v>12260</v>
      </c>
      <c r="AB4161" s="3" t="s">
        <v>78</v>
      </c>
      <c r="AC4161" s="3" t="s">
        <v>12261</v>
      </c>
      <c r="AD4161" s="3" t="s">
        <v>80</v>
      </c>
      <c r="AE4161" s="3" t="s">
        <v>73</v>
      </c>
      <c r="AF4161" s="3" t="s">
        <v>73</v>
      </c>
      <c r="AG4161" s="3" t="s">
        <v>73</v>
      </c>
      <c r="AH4161" s="3" t="s">
        <v>73</v>
      </c>
      <c r="AI4161" s="3" t="s">
        <v>82</v>
      </c>
      <c r="AJ4161" s="3" t="s">
        <v>82</v>
      </c>
      <c r="AK4161" s="3" t="s">
        <v>82</v>
      </c>
      <c r="AL4161" s="3" t="s">
        <v>2861</v>
      </c>
      <c r="AM4161" s="3" t="s">
        <v>2862</v>
      </c>
      <c r="AN4161" s="3" t="s">
        <v>12260</v>
      </c>
      <c r="AO4161" s="3" t="s">
        <v>73</v>
      </c>
      <c r="AP4161" s="3" t="s">
        <v>93</v>
      </c>
      <c r="AQ4161" s="3" t="s">
        <v>76</v>
      </c>
      <c r="AR4161" s="3" t="s">
        <v>76</v>
      </c>
      <c r="AS4161" s="3" t="s">
        <v>2456</v>
      </c>
      <c r="AT4161" s="3" t="s">
        <v>138</v>
      </c>
      <c r="AU4161" s="3" t="s">
        <v>237</v>
      </c>
      <c r="AV4161" s="3" t="s">
        <v>213</v>
      </c>
      <c r="AW4161" s="3" t="s">
        <v>238</v>
      </c>
      <c r="AX4161" s="3" t="s">
        <v>142</v>
      </c>
      <c r="AY4161" s="3" t="s">
        <v>73</v>
      </c>
      <c r="AZ4161" s="3" t="s">
        <v>824</v>
      </c>
      <c r="BA4161" s="3" t="s">
        <v>782</v>
      </c>
      <c r="BB4161" s="3" t="s">
        <v>4421</v>
      </c>
      <c r="BC4161" s="3" t="s">
        <v>2327</v>
      </c>
      <c r="BD4161" s="3" t="s">
        <v>2830</v>
      </c>
      <c r="BE4161" s="3" t="s">
        <v>91</v>
      </c>
      <c r="BF4161" s="3" t="s">
        <v>12262</v>
      </c>
      <c r="BG4161" s="3" t="s">
        <v>93</v>
      </c>
      <c r="BH4161" s="3" t="s">
        <v>93</v>
      </c>
      <c r="BI4161" s="3" t="s">
        <v>76</v>
      </c>
      <c r="BJ4161" s="3" t="s">
        <v>93</v>
      </c>
    </row>
    <row r="4162" spans="1:62" hidden="1" x14ac:dyDescent="0.2">
      <c r="A4162" s="2" t="s">
        <v>1411</v>
      </c>
      <c r="B4162" s="3" t="s">
        <v>2401</v>
      </c>
      <c r="C4162" s="3" t="s">
        <v>515</v>
      </c>
      <c r="D4162" s="3" t="s">
        <v>12241</v>
      </c>
      <c r="E4162" s="3" t="s">
        <v>12242</v>
      </c>
      <c r="F4162" s="3" t="s">
        <v>12243</v>
      </c>
      <c r="G4162" s="3" t="s">
        <v>1146</v>
      </c>
      <c r="H4162" s="58" t="str">
        <f t="shared" si="656"/>
        <v>仙游供电有限公司</v>
      </c>
      <c r="I4162" s="3" t="s">
        <v>3117</v>
      </c>
      <c r="J4162" s="3" t="s">
        <v>3118</v>
      </c>
      <c r="K4162" s="3" t="s">
        <v>966</v>
      </c>
      <c r="L4162" s="3" t="s">
        <v>3054</v>
      </c>
      <c r="M4162" s="3" t="s">
        <v>12244</v>
      </c>
      <c r="N4162" s="3" t="s">
        <v>12245</v>
      </c>
      <c r="O4162" s="3" t="s">
        <v>156</v>
      </c>
      <c r="P4162" s="3" t="s">
        <v>157</v>
      </c>
      <c r="Q4162" s="3" t="s">
        <v>12246</v>
      </c>
      <c r="R4162" s="3" t="s">
        <v>12247</v>
      </c>
      <c r="S4162" s="3" t="s">
        <v>12248</v>
      </c>
      <c r="T4162" s="3" t="s">
        <v>12249</v>
      </c>
      <c r="U4162" s="3" t="s">
        <v>6247</v>
      </c>
      <c r="V4162" s="3" t="s">
        <v>76</v>
      </c>
      <c r="W4162" s="3" t="s">
        <v>73</v>
      </c>
      <c r="X4162" s="3" t="s">
        <v>73</v>
      </c>
      <c r="Y4162" s="3" t="s">
        <v>73</v>
      </c>
      <c r="Z4162" s="3" t="s">
        <v>12244</v>
      </c>
      <c r="AA4162" s="3" t="s">
        <v>73</v>
      </c>
      <c r="AB4162" s="3" t="s">
        <v>78</v>
      </c>
      <c r="AC4162" s="3" t="s">
        <v>12203</v>
      </c>
      <c r="AD4162" s="3" t="s">
        <v>80</v>
      </c>
      <c r="AE4162" s="3" t="s">
        <v>73</v>
      </c>
      <c r="AF4162" s="3" t="s">
        <v>73</v>
      </c>
      <c r="AG4162" s="3" t="s">
        <v>73</v>
      </c>
      <c r="AH4162" s="3" t="s">
        <v>73</v>
      </c>
      <c r="AI4162" s="3" t="s">
        <v>465</v>
      </c>
      <c r="AJ4162" s="3" t="s">
        <v>82</v>
      </c>
      <c r="AK4162" s="3" t="s">
        <v>82</v>
      </c>
      <c r="AL4162" s="3" t="s">
        <v>73</v>
      </c>
      <c r="AM4162" s="3" t="s">
        <v>73</v>
      </c>
      <c r="AN4162" s="3" t="s">
        <v>73</v>
      </c>
      <c r="AO4162" s="3" t="s">
        <v>73</v>
      </c>
      <c r="AP4162" s="3" t="s">
        <v>93</v>
      </c>
      <c r="AQ4162" s="3" t="s">
        <v>73</v>
      </c>
      <c r="AR4162" s="3" t="s">
        <v>73</v>
      </c>
      <c r="AS4162" s="3" t="s">
        <v>73</v>
      </c>
      <c r="AT4162" s="3" t="s">
        <v>299</v>
      </c>
      <c r="AU4162" s="3" t="s">
        <v>299</v>
      </c>
      <c r="AV4162" s="3" t="s">
        <v>299</v>
      </c>
      <c r="AW4162" s="3" t="s">
        <v>300</v>
      </c>
      <c r="AX4162" s="3" t="s">
        <v>142</v>
      </c>
      <c r="AY4162" s="3" t="s">
        <v>12249</v>
      </c>
      <c r="AZ4162" s="3" t="s">
        <v>848</v>
      </c>
      <c r="BA4162" s="3" t="s">
        <v>1059</v>
      </c>
      <c r="BB4162" s="3" t="s">
        <v>5389</v>
      </c>
      <c r="BC4162" s="3" t="s">
        <v>2401</v>
      </c>
      <c r="BD4162" s="3" t="s">
        <v>6248</v>
      </c>
      <c r="BE4162" s="3" t="s">
        <v>91</v>
      </c>
      <c r="BF4162" s="3" t="s">
        <v>12250</v>
      </c>
      <c r="BG4162" s="3" t="s">
        <v>93</v>
      </c>
      <c r="BH4162" s="3" t="s">
        <v>93</v>
      </c>
      <c r="BI4162" s="3" t="s">
        <v>76</v>
      </c>
      <c r="BJ4162" s="3" t="s">
        <v>93</v>
      </c>
    </row>
    <row r="4163" spans="1:62" hidden="1" x14ac:dyDescent="0.2">
      <c r="A4163" s="2" t="s">
        <v>5516</v>
      </c>
      <c r="B4163" s="3" t="s">
        <v>12228</v>
      </c>
      <c r="C4163" s="3" t="s">
        <v>147</v>
      </c>
      <c r="D4163" s="3" t="s">
        <v>12229</v>
      </c>
      <c r="E4163" s="3" t="s">
        <v>12230</v>
      </c>
      <c r="F4163" s="3" t="s">
        <v>12231</v>
      </c>
      <c r="G4163" s="3" t="s">
        <v>390</v>
      </c>
      <c r="H4163" s="58" t="str">
        <f t="shared" si="656"/>
        <v>长汀供电有限公司</v>
      </c>
      <c r="I4163" s="3" t="s">
        <v>391</v>
      </c>
      <c r="J4163" s="3" t="s">
        <v>392</v>
      </c>
      <c r="K4163" s="3" t="s">
        <v>250</v>
      </c>
      <c r="L4163" s="3" t="s">
        <v>250</v>
      </c>
      <c r="M4163" s="3" t="s">
        <v>12232</v>
      </c>
      <c r="N4163" s="3" t="s">
        <v>12233</v>
      </c>
      <c r="O4163" s="3" t="s">
        <v>70</v>
      </c>
      <c r="P4163" s="3" t="s">
        <v>106</v>
      </c>
      <c r="Q4163" s="3" t="s">
        <v>12234</v>
      </c>
      <c r="R4163" s="3" t="s">
        <v>12235</v>
      </c>
      <c r="S4163" s="3" t="s">
        <v>6183</v>
      </c>
      <c r="T4163" s="3" t="s">
        <v>12236</v>
      </c>
      <c r="U4163" s="3" t="s">
        <v>12237</v>
      </c>
      <c r="V4163" s="3" t="s">
        <v>76</v>
      </c>
      <c r="W4163" s="3" t="s">
        <v>73</v>
      </c>
      <c r="X4163" s="3" t="s">
        <v>73</v>
      </c>
      <c r="Y4163" s="3" t="s">
        <v>73</v>
      </c>
      <c r="Z4163" s="3" t="s">
        <v>12232</v>
      </c>
      <c r="AA4163" s="3" t="s">
        <v>73</v>
      </c>
      <c r="AB4163" s="3" t="s">
        <v>78</v>
      </c>
      <c r="AC4163" s="3" t="s">
        <v>12238</v>
      </c>
      <c r="AD4163" s="3" t="s">
        <v>164</v>
      </c>
      <c r="AE4163" s="3" t="s">
        <v>73</v>
      </c>
      <c r="AF4163" s="3" t="s">
        <v>73</v>
      </c>
      <c r="AG4163" s="3" t="s">
        <v>73</v>
      </c>
      <c r="AH4163" s="3" t="s">
        <v>73</v>
      </c>
      <c r="AI4163" s="3" t="s">
        <v>82</v>
      </c>
      <c r="AJ4163" s="3" t="s">
        <v>82</v>
      </c>
      <c r="AK4163" s="3" t="s">
        <v>82</v>
      </c>
      <c r="AL4163" s="3" t="s">
        <v>584</v>
      </c>
      <c r="AM4163" s="3" t="s">
        <v>585</v>
      </c>
      <c r="AN4163" s="3" t="s">
        <v>73</v>
      </c>
      <c r="AO4163" s="3" t="s">
        <v>73</v>
      </c>
      <c r="AP4163" s="3" t="s">
        <v>76</v>
      </c>
      <c r="AQ4163" s="3" t="s">
        <v>73</v>
      </c>
      <c r="AR4163" s="3" t="s">
        <v>73</v>
      </c>
      <c r="AS4163" s="3" t="s">
        <v>73</v>
      </c>
      <c r="AT4163" s="3" t="s">
        <v>299</v>
      </c>
      <c r="AU4163" s="3" t="s">
        <v>299</v>
      </c>
      <c r="AV4163" s="3" t="s">
        <v>299</v>
      </c>
      <c r="AW4163" s="3" t="s">
        <v>300</v>
      </c>
      <c r="AX4163" s="3" t="s">
        <v>262</v>
      </c>
      <c r="AY4163" s="3" t="s">
        <v>12236</v>
      </c>
      <c r="AZ4163" s="3" t="s">
        <v>727</v>
      </c>
      <c r="BA4163" s="3" t="s">
        <v>782</v>
      </c>
      <c r="BB4163" s="3" t="s">
        <v>4058</v>
      </c>
      <c r="BC4163" s="3" t="s">
        <v>12228</v>
      </c>
      <c r="BD4163" s="3" t="s">
        <v>12239</v>
      </c>
      <c r="BE4163" s="3" t="s">
        <v>91</v>
      </c>
      <c r="BF4163" s="3" t="s">
        <v>12240</v>
      </c>
      <c r="BG4163" s="3" t="s">
        <v>93</v>
      </c>
      <c r="BH4163" s="3" t="s">
        <v>93</v>
      </c>
      <c r="BI4163" s="3" t="s">
        <v>76</v>
      </c>
      <c r="BJ4163" s="3" t="s">
        <v>93</v>
      </c>
    </row>
    <row r="4164" spans="1:62" hidden="1" x14ac:dyDescent="0.2">
      <c r="A4164" s="2" t="s">
        <v>5460</v>
      </c>
      <c r="B4164" s="3" t="s">
        <v>8558</v>
      </c>
      <c r="C4164" s="3" t="s">
        <v>359</v>
      </c>
      <c r="D4164" s="3" t="s">
        <v>12218</v>
      </c>
      <c r="E4164" s="3" t="s">
        <v>12219</v>
      </c>
      <c r="F4164" s="3" t="s">
        <v>12220</v>
      </c>
      <c r="G4164" s="3" t="s">
        <v>2826</v>
      </c>
      <c r="H4164" s="58" t="str">
        <f t="shared" si="656"/>
        <v>平和供电有限公司</v>
      </c>
      <c r="I4164" s="3" t="s">
        <v>2827</v>
      </c>
      <c r="J4164" s="3" t="s">
        <v>2828</v>
      </c>
      <c r="K4164" s="3" t="s">
        <v>129</v>
      </c>
      <c r="L4164" s="3" t="s">
        <v>130</v>
      </c>
      <c r="M4164" s="3" t="s">
        <v>12221</v>
      </c>
      <c r="N4164" s="3" t="s">
        <v>12222</v>
      </c>
      <c r="O4164" s="3" t="s">
        <v>70</v>
      </c>
      <c r="P4164" s="3" t="s">
        <v>71</v>
      </c>
      <c r="Q4164" s="3" t="s">
        <v>12223</v>
      </c>
      <c r="R4164" s="3" t="s">
        <v>12224</v>
      </c>
      <c r="S4164" s="3" t="s">
        <v>12223</v>
      </c>
      <c r="T4164" s="3" t="s">
        <v>73</v>
      </c>
      <c r="U4164" s="3" t="s">
        <v>12225</v>
      </c>
      <c r="V4164" s="3" t="s">
        <v>76</v>
      </c>
      <c r="W4164" s="3" t="s">
        <v>73</v>
      </c>
      <c r="X4164" s="3" t="s">
        <v>73</v>
      </c>
      <c r="Y4164" s="3" t="s">
        <v>73</v>
      </c>
      <c r="Z4164" s="3" t="s">
        <v>12221</v>
      </c>
      <c r="AA4164" s="3" t="s">
        <v>12222</v>
      </c>
      <c r="AB4164" s="3" t="s">
        <v>78</v>
      </c>
      <c r="AC4164" s="3" t="s">
        <v>12226</v>
      </c>
      <c r="AD4164" s="3" t="s">
        <v>80</v>
      </c>
      <c r="AE4164" s="3" t="s">
        <v>73</v>
      </c>
      <c r="AF4164" s="3" t="s">
        <v>73</v>
      </c>
      <c r="AG4164" s="3" t="s">
        <v>73</v>
      </c>
      <c r="AH4164" s="3" t="s">
        <v>73</v>
      </c>
      <c r="AI4164" s="3" t="s">
        <v>82</v>
      </c>
      <c r="AJ4164" s="3" t="s">
        <v>82</v>
      </c>
      <c r="AK4164" s="3" t="s">
        <v>82</v>
      </c>
      <c r="AL4164" s="3" t="s">
        <v>2829</v>
      </c>
      <c r="AM4164" s="3" t="s">
        <v>2828</v>
      </c>
      <c r="AN4164" s="3" t="s">
        <v>12222</v>
      </c>
      <c r="AO4164" s="3" t="s">
        <v>73</v>
      </c>
      <c r="AP4164" s="3" t="s">
        <v>93</v>
      </c>
      <c r="AQ4164" s="3" t="s">
        <v>76</v>
      </c>
      <c r="AR4164" s="3" t="s">
        <v>76</v>
      </c>
      <c r="AS4164" s="3" t="s">
        <v>2456</v>
      </c>
      <c r="AT4164" s="3" t="s">
        <v>138</v>
      </c>
      <c r="AU4164" s="3" t="s">
        <v>485</v>
      </c>
      <c r="AV4164" s="3" t="s">
        <v>169</v>
      </c>
      <c r="AW4164" s="3" t="s">
        <v>486</v>
      </c>
      <c r="AX4164" s="3" t="s">
        <v>142</v>
      </c>
      <c r="AY4164" s="3" t="s">
        <v>73</v>
      </c>
      <c r="AZ4164" s="3" t="s">
        <v>712</v>
      </c>
      <c r="BA4164" s="3" t="s">
        <v>824</v>
      </c>
      <c r="BB4164" s="3" t="s">
        <v>5352</v>
      </c>
      <c r="BC4164" s="3" t="s">
        <v>8558</v>
      </c>
      <c r="BD4164" s="3" t="s">
        <v>12188</v>
      </c>
      <c r="BE4164" s="3" t="s">
        <v>91</v>
      </c>
      <c r="BF4164" s="3" t="s">
        <v>12227</v>
      </c>
      <c r="BG4164" s="3" t="s">
        <v>93</v>
      </c>
      <c r="BH4164" s="3" t="s">
        <v>93</v>
      </c>
      <c r="BI4164" s="3" t="s">
        <v>76</v>
      </c>
      <c r="BJ4164" s="3" t="s">
        <v>93</v>
      </c>
    </row>
    <row r="4165" spans="1:62" hidden="1" x14ac:dyDescent="0.2">
      <c r="A4165" s="2" t="s">
        <v>4102</v>
      </c>
      <c r="B4165" s="3" t="s">
        <v>4427</v>
      </c>
      <c r="C4165" s="3" t="s">
        <v>96</v>
      </c>
      <c r="D4165" s="3" t="s">
        <v>12205</v>
      </c>
      <c r="E4165" s="3" t="s">
        <v>12206</v>
      </c>
      <c r="F4165" s="3" t="s">
        <v>12207</v>
      </c>
      <c r="G4165" s="3" t="s">
        <v>2628</v>
      </c>
      <c r="H4165" s="58" t="str">
        <f t="shared" si="656"/>
        <v>邵武供电公司</v>
      </c>
      <c r="I4165" s="3" t="s">
        <v>3471</v>
      </c>
      <c r="J4165" s="3" t="s">
        <v>3472</v>
      </c>
      <c r="K4165" s="3" t="s">
        <v>103</v>
      </c>
      <c r="L4165" s="3" t="s">
        <v>103</v>
      </c>
      <c r="M4165" s="3" t="s">
        <v>12208</v>
      </c>
      <c r="N4165" s="3" t="s">
        <v>12209</v>
      </c>
      <c r="O4165" s="3" t="s">
        <v>70</v>
      </c>
      <c r="P4165" s="3" t="s">
        <v>71</v>
      </c>
      <c r="Q4165" s="3" t="s">
        <v>12210</v>
      </c>
      <c r="R4165" s="3" t="s">
        <v>12211</v>
      </c>
      <c r="S4165" s="3" t="s">
        <v>12212</v>
      </c>
      <c r="T4165" s="3" t="s">
        <v>73</v>
      </c>
      <c r="U4165" s="3" t="s">
        <v>12213</v>
      </c>
      <c r="V4165" s="3" t="s">
        <v>76</v>
      </c>
      <c r="W4165" s="3" t="s">
        <v>73</v>
      </c>
      <c r="X4165" s="3" t="s">
        <v>73</v>
      </c>
      <c r="Y4165" s="3" t="s">
        <v>73</v>
      </c>
      <c r="Z4165" s="3" t="s">
        <v>12214</v>
      </c>
      <c r="AA4165" s="3" t="s">
        <v>12215</v>
      </c>
      <c r="AB4165" s="3" t="s">
        <v>78</v>
      </c>
      <c r="AC4165" s="3" t="s">
        <v>12216</v>
      </c>
      <c r="AD4165" s="3" t="s">
        <v>80</v>
      </c>
      <c r="AE4165" s="3" t="s">
        <v>73</v>
      </c>
      <c r="AF4165" s="3" t="s">
        <v>73</v>
      </c>
      <c r="AG4165" s="3" t="s">
        <v>73</v>
      </c>
      <c r="AH4165" s="3" t="s">
        <v>73</v>
      </c>
      <c r="AI4165" s="3" t="s">
        <v>82</v>
      </c>
      <c r="AJ4165" s="3" t="s">
        <v>82</v>
      </c>
      <c r="AK4165" s="3" t="s">
        <v>82</v>
      </c>
      <c r="AL4165" s="3" t="s">
        <v>7740</v>
      </c>
      <c r="AM4165" s="3" t="s">
        <v>4596</v>
      </c>
      <c r="AN4165" s="3" t="s">
        <v>12215</v>
      </c>
      <c r="AO4165" s="3" t="s">
        <v>73</v>
      </c>
      <c r="AP4165" s="3" t="s">
        <v>93</v>
      </c>
      <c r="AQ4165" s="3" t="s">
        <v>76</v>
      </c>
      <c r="AR4165" s="3" t="s">
        <v>73</v>
      </c>
      <c r="AS4165" s="3" t="s">
        <v>73</v>
      </c>
      <c r="AT4165" s="3" t="s">
        <v>117</v>
      </c>
      <c r="AU4165" s="3" t="s">
        <v>118</v>
      </c>
      <c r="AV4165" s="3" t="s">
        <v>119</v>
      </c>
      <c r="AW4165" s="3" t="s">
        <v>120</v>
      </c>
      <c r="AX4165" s="3" t="s">
        <v>142</v>
      </c>
      <c r="AY4165" s="3" t="s">
        <v>73</v>
      </c>
      <c r="AZ4165" s="3" t="s">
        <v>1810</v>
      </c>
      <c r="BA4165" s="3" t="s">
        <v>763</v>
      </c>
      <c r="BB4165" s="3" t="s">
        <v>4957</v>
      </c>
      <c r="BC4165" s="3" t="s">
        <v>4427</v>
      </c>
      <c r="BD4165" s="3" t="s">
        <v>4428</v>
      </c>
      <c r="BE4165" s="3" t="s">
        <v>91</v>
      </c>
      <c r="BF4165" s="3" t="s">
        <v>12217</v>
      </c>
      <c r="BG4165" s="3" t="s">
        <v>93</v>
      </c>
      <c r="BH4165" s="3" t="s">
        <v>93</v>
      </c>
      <c r="BI4165" s="3" t="s">
        <v>76</v>
      </c>
      <c r="BJ4165" s="3" t="s">
        <v>93</v>
      </c>
    </row>
    <row r="4166" spans="1:62" hidden="1" x14ac:dyDescent="0.2">
      <c r="A4166" s="2" t="s">
        <v>4108</v>
      </c>
      <c r="B4166" s="3" t="s">
        <v>12190</v>
      </c>
      <c r="C4166" s="3" t="s">
        <v>243</v>
      </c>
      <c r="D4166" s="3" t="s">
        <v>12191</v>
      </c>
      <c r="E4166" s="3" t="s">
        <v>12192</v>
      </c>
      <c r="F4166" s="3" t="s">
        <v>12193</v>
      </c>
      <c r="G4166" s="3" t="s">
        <v>852</v>
      </c>
      <c r="H4166" s="58" t="str">
        <f>C4166</f>
        <v>福州</v>
      </c>
      <c r="I4166" s="3" t="s">
        <v>3241</v>
      </c>
      <c r="J4166" s="3" t="s">
        <v>3242</v>
      </c>
      <c r="K4166" s="3" t="s">
        <v>129</v>
      </c>
      <c r="L4166" s="3" t="s">
        <v>575</v>
      </c>
      <c r="M4166" s="3" t="s">
        <v>12194</v>
      </c>
      <c r="N4166" s="3" t="s">
        <v>12195</v>
      </c>
      <c r="O4166" s="3" t="s">
        <v>156</v>
      </c>
      <c r="P4166" s="3" t="s">
        <v>1740</v>
      </c>
      <c r="Q4166" s="3" t="s">
        <v>12196</v>
      </c>
      <c r="R4166" s="3" t="s">
        <v>12197</v>
      </c>
      <c r="S4166" s="3" t="s">
        <v>12198</v>
      </c>
      <c r="T4166" s="3" t="s">
        <v>12199</v>
      </c>
      <c r="U4166" s="3" t="s">
        <v>12200</v>
      </c>
      <c r="V4166" s="3" t="s">
        <v>76</v>
      </c>
      <c r="W4166" s="3" t="s">
        <v>73</v>
      </c>
      <c r="X4166" s="3" t="s">
        <v>73</v>
      </c>
      <c r="Y4166" s="3" t="s">
        <v>73</v>
      </c>
      <c r="Z4166" s="3" t="s">
        <v>12201</v>
      </c>
      <c r="AA4166" s="3" t="s">
        <v>12202</v>
      </c>
      <c r="AB4166" s="3" t="s">
        <v>78</v>
      </c>
      <c r="AC4166" s="3" t="s">
        <v>12203</v>
      </c>
      <c r="AD4166" s="3" t="s">
        <v>80</v>
      </c>
      <c r="AE4166" s="3" t="s">
        <v>73</v>
      </c>
      <c r="AF4166" s="3" t="s">
        <v>73</v>
      </c>
      <c r="AG4166" s="3" t="s">
        <v>73</v>
      </c>
      <c r="AH4166" s="3" t="s">
        <v>73</v>
      </c>
      <c r="AI4166" s="3" t="s">
        <v>402</v>
      </c>
      <c r="AJ4166" s="3" t="s">
        <v>82</v>
      </c>
      <c r="AK4166" s="3" t="s">
        <v>189</v>
      </c>
      <c r="AL4166" s="3" t="s">
        <v>7793</v>
      </c>
      <c r="AM4166" s="3" t="s">
        <v>3242</v>
      </c>
      <c r="AN4166" s="3" t="s">
        <v>12202</v>
      </c>
      <c r="AO4166" s="3" t="s">
        <v>76</v>
      </c>
      <c r="AP4166" s="3" t="s">
        <v>93</v>
      </c>
      <c r="AQ4166" s="3" t="s">
        <v>76</v>
      </c>
      <c r="AR4166" s="3" t="s">
        <v>76</v>
      </c>
      <c r="AS4166" s="3" t="s">
        <v>73</v>
      </c>
      <c r="AT4166" s="3" t="s">
        <v>85</v>
      </c>
      <c r="AU4166" s="3" t="s">
        <v>86</v>
      </c>
      <c r="AV4166" s="3" t="s">
        <v>87</v>
      </c>
      <c r="AW4166" s="3" t="s">
        <v>88</v>
      </c>
      <c r="AX4166" s="3" t="s">
        <v>383</v>
      </c>
      <c r="AY4166" s="3" t="s">
        <v>12199</v>
      </c>
      <c r="AZ4166" s="3" t="s">
        <v>727</v>
      </c>
      <c r="BA4166" s="3" t="s">
        <v>1112</v>
      </c>
      <c r="BB4166" s="3" t="s">
        <v>4248</v>
      </c>
      <c r="BC4166" s="3" t="s">
        <v>12190</v>
      </c>
      <c r="BD4166" s="3" t="s">
        <v>12204</v>
      </c>
      <c r="BE4166" s="3" t="s">
        <v>91</v>
      </c>
      <c r="BF4166" s="3" t="s">
        <v>73</v>
      </c>
      <c r="BG4166" s="3" t="s">
        <v>93</v>
      </c>
      <c r="BH4166" s="3" t="s">
        <v>93</v>
      </c>
      <c r="BI4166" s="3" t="s">
        <v>76</v>
      </c>
      <c r="BJ4166" s="3" t="s">
        <v>93</v>
      </c>
    </row>
    <row r="4167" spans="1:62" hidden="1" x14ac:dyDescent="0.2">
      <c r="A4167" s="2" t="s">
        <v>1241</v>
      </c>
      <c r="B4167" s="3" t="s">
        <v>8558</v>
      </c>
      <c r="C4167" s="3" t="s">
        <v>359</v>
      </c>
      <c r="D4167" s="3" t="s">
        <v>12178</v>
      </c>
      <c r="E4167" s="3" t="s">
        <v>12179</v>
      </c>
      <c r="F4167" s="3" t="s">
        <v>12180</v>
      </c>
      <c r="G4167" s="3" t="s">
        <v>2826</v>
      </c>
      <c r="H4167" s="58" t="str">
        <f t="shared" ref="H4167:H4170" si="657">G4167</f>
        <v>平和供电有限公司</v>
      </c>
      <c r="I4167" s="3" t="s">
        <v>2827</v>
      </c>
      <c r="J4167" s="3" t="s">
        <v>2828</v>
      </c>
      <c r="K4167" s="3" t="s">
        <v>103</v>
      </c>
      <c r="L4167" s="3" t="s">
        <v>103</v>
      </c>
      <c r="M4167" s="3" t="s">
        <v>12181</v>
      </c>
      <c r="N4167" s="3" t="s">
        <v>12182</v>
      </c>
      <c r="O4167" s="3" t="s">
        <v>293</v>
      </c>
      <c r="P4167" s="3" t="s">
        <v>106</v>
      </c>
      <c r="Q4167" s="3" t="s">
        <v>12183</v>
      </c>
      <c r="R4167" s="3" t="s">
        <v>12184</v>
      </c>
      <c r="S4167" s="3" t="s">
        <v>12183</v>
      </c>
      <c r="T4167" s="3" t="s">
        <v>73</v>
      </c>
      <c r="U4167" s="3" t="s">
        <v>12185</v>
      </c>
      <c r="V4167" s="3" t="s">
        <v>76</v>
      </c>
      <c r="W4167" s="3" t="s">
        <v>73</v>
      </c>
      <c r="X4167" s="3" t="s">
        <v>73</v>
      </c>
      <c r="Y4167" s="3" t="s">
        <v>73</v>
      </c>
      <c r="Z4167" s="3" t="s">
        <v>12186</v>
      </c>
      <c r="AA4167" s="3" t="s">
        <v>12182</v>
      </c>
      <c r="AB4167" s="3" t="s">
        <v>78</v>
      </c>
      <c r="AC4167" s="3" t="s">
        <v>12175</v>
      </c>
      <c r="AD4167" s="3" t="s">
        <v>80</v>
      </c>
      <c r="AE4167" s="3" t="s">
        <v>73</v>
      </c>
      <c r="AF4167" s="3" t="s">
        <v>73</v>
      </c>
      <c r="AG4167" s="3" t="s">
        <v>73</v>
      </c>
      <c r="AH4167" s="3" t="s">
        <v>73</v>
      </c>
      <c r="AI4167" s="3" t="s">
        <v>402</v>
      </c>
      <c r="AJ4167" s="3" t="s">
        <v>529</v>
      </c>
      <c r="AK4167" s="3" t="s">
        <v>82</v>
      </c>
      <c r="AL4167" s="3" t="s">
        <v>2829</v>
      </c>
      <c r="AM4167" s="3" t="s">
        <v>2828</v>
      </c>
      <c r="AN4167" s="3" t="s">
        <v>12182</v>
      </c>
      <c r="AO4167" s="3" t="s">
        <v>73</v>
      </c>
      <c r="AP4167" s="3" t="s">
        <v>93</v>
      </c>
      <c r="AQ4167" s="3" t="s">
        <v>76</v>
      </c>
      <c r="AR4167" s="3" t="s">
        <v>76</v>
      </c>
      <c r="AS4167" s="3" t="s">
        <v>2456</v>
      </c>
      <c r="AT4167" s="3" t="s">
        <v>117</v>
      </c>
      <c r="AU4167" s="3" t="s">
        <v>118</v>
      </c>
      <c r="AV4167" s="3" t="s">
        <v>119</v>
      </c>
      <c r="AW4167" s="3" t="s">
        <v>120</v>
      </c>
      <c r="AX4167" s="3" t="s">
        <v>121</v>
      </c>
      <c r="AY4167" s="3" t="s">
        <v>73</v>
      </c>
      <c r="AZ4167" s="3" t="s">
        <v>4585</v>
      </c>
      <c r="BA4167" s="3" t="s">
        <v>749</v>
      </c>
      <c r="BB4167" s="3" t="s">
        <v>12187</v>
      </c>
      <c r="BC4167" s="3" t="s">
        <v>8558</v>
      </c>
      <c r="BD4167" s="3" t="s">
        <v>12188</v>
      </c>
      <c r="BE4167" s="3" t="s">
        <v>91</v>
      </c>
      <c r="BF4167" s="3" t="s">
        <v>12189</v>
      </c>
      <c r="BG4167" s="3" t="s">
        <v>93</v>
      </c>
      <c r="BH4167" s="3" t="s">
        <v>93</v>
      </c>
      <c r="BI4167" s="3" t="s">
        <v>76</v>
      </c>
      <c r="BJ4167" s="3" t="s">
        <v>93</v>
      </c>
    </row>
    <row r="4168" spans="1:62" hidden="1" x14ac:dyDescent="0.2">
      <c r="A4168" s="2" t="s">
        <v>1840</v>
      </c>
      <c r="B4168" s="3" t="s">
        <v>12163</v>
      </c>
      <c r="C4168" s="3" t="s">
        <v>265</v>
      </c>
      <c r="D4168" s="3" t="s">
        <v>12164</v>
      </c>
      <c r="E4168" s="3" t="s">
        <v>12165</v>
      </c>
      <c r="F4168" s="3" t="s">
        <v>12166</v>
      </c>
      <c r="G4168" s="3" t="s">
        <v>269</v>
      </c>
      <c r="H4168" s="58" t="str">
        <f t="shared" si="657"/>
        <v>国网永安市供电公司</v>
      </c>
      <c r="I4168" s="3" t="s">
        <v>270</v>
      </c>
      <c r="J4168" s="3" t="s">
        <v>271</v>
      </c>
      <c r="K4168" s="3" t="s">
        <v>129</v>
      </c>
      <c r="L4168" s="3" t="s">
        <v>575</v>
      </c>
      <c r="M4168" s="3" t="s">
        <v>12167</v>
      </c>
      <c r="N4168" s="3" t="s">
        <v>12168</v>
      </c>
      <c r="O4168" s="3" t="s">
        <v>293</v>
      </c>
      <c r="P4168" s="3" t="s">
        <v>185</v>
      </c>
      <c r="Q4168" s="3" t="s">
        <v>12169</v>
      </c>
      <c r="R4168" s="3" t="s">
        <v>12170</v>
      </c>
      <c r="S4168" s="3" t="s">
        <v>12171</v>
      </c>
      <c r="T4168" s="3" t="s">
        <v>73</v>
      </c>
      <c r="U4168" s="3" t="s">
        <v>12172</v>
      </c>
      <c r="V4168" s="3" t="s">
        <v>76</v>
      </c>
      <c r="W4168" s="3" t="s">
        <v>73</v>
      </c>
      <c r="X4168" s="3" t="s">
        <v>73</v>
      </c>
      <c r="Y4168" s="3" t="s">
        <v>73</v>
      </c>
      <c r="Z4168" s="3" t="s">
        <v>12173</v>
      </c>
      <c r="AA4168" s="3" t="s">
        <v>12174</v>
      </c>
      <c r="AB4168" s="3" t="s">
        <v>78</v>
      </c>
      <c r="AC4168" s="3" t="s">
        <v>12175</v>
      </c>
      <c r="AD4168" s="3" t="s">
        <v>164</v>
      </c>
      <c r="AE4168" s="3" t="s">
        <v>73</v>
      </c>
      <c r="AF4168" s="3" t="s">
        <v>73</v>
      </c>
      <c r="AG4168" s="3" t="s">
        <v>73</v>
      </c>
      <c r="AH4168" s="3" t="s">
        <v>73</v>
      </c>
      <c r="AI4168" s="3" t="s">
        <v>82</v>
      </c>
      <c r="AJ4168" s="3" t="s">
        <v>82</v>
      </c>
      <c r="AK4168" s="3" t="s">
        <v>189</v>
      </c>
      <c r="AL4168" s="3" t="s">
        <v>12160</v>
      </c>
      <c r="AM4168" s="3" t="s">
        <v>1567</v>
      </c>
      <c r="AN4168" s="3" t="s">
        <v>12174</v>
      </c>
      <c r="AO4168" s="3" t="s">
        <v>73</v>
      </c>
      <c r="AP4168" s="3" t="s">
        <v>93</v>
      </c>
      <c r="AQ4168" s="3" t="s">
        <v>76</v>
      </c>
      <c r="AR4168" s="3" t="s">
        <v>73</v>
      </c>
      <c r="AS4168" s="3" t="s">
        <v>73</v>
      </c>
      <c r="AT4168" s="3" t="s">
        <v>708</v>
      </c>
      <c r="AU4168" s="3" t="s">
        <v>709</v>
      </c>
      <c r="AV4168" s="3" t="s">
        <v>1272</v>
      </c>
      <c r="AW4168" s="3" t="s">
        <v>1273</v>
      </c>
      <c r="AX4168" s="3" t="s">
        <v>383</v>
      </c>
      <c r="AY4168" s="3" t="s">
        <v>73</v>
      </c>
      <c r="AZ4168" s="3" t="s">
        <v>1112</v>
      </c>
      <c r="BA4168" s="3" t="s">
        <v>782</v>
      </c>
      <c r="BB4168" s="3" t="s">
        <v>3511</v>
      </c>
      <c r="BC4168" s="3" t="s">
        <v>12163</v>
      </c>
      <c r="BD4168" s="3" t="s">
        <v>12176</v>
      </c>
      <c r="BE4168" s="3" t="s">
        <v>91</v>
      </c>
      <c r="BF4168" s="3" t="s">
        <v>12177</v>
      </c>
      <c r="BG4168" s="3" t="s">
        <v>93</v>
      </c>
      <c r="BH4168" s="3" t="s">
        <v>93</v>
      </c>
      <c r="BI4168" s="3" t="s">
        <v>76</v>
      </c>
      <c r="BJ4168" s="3" t="s">
        <v>93</v>
      </c>
    </row>
    <row r="4169" spans="1:62" hidden="1" x14ac:dyDescent="0.2">
      <c r="A4169" s="2" t="s">
        <v>6444</v>
      </c>
      <c r="B4169" s="3" t="s">
        <v>12148</v>
      </c>
      <c r="C4169" s="3" t="s">
        <v>265</v>
      </c>
      <c r="D4169" s="3" t="s">
        <v>12149</v>
      </c>
      <c r="E4169" s="3" t="s">
        <v>12150</v>
      </c>
      <c r="F4169" s="3" t="s">
        <v>12151</v>
      </c>
      <c r="G4169" s="3" t="s">
        <v>269</v>
      </c>
      <c r="H4169" s="58" t="str">
        <f t="shared" si="657"/>
        <v>国网永安市供电公司</v>
      </c>
      <c r="I4169" s="3" t="s">
        <v>270</v>
      </c>
      <c r="J4169" s="3" t="s">
        <v>271</v>
      </c>
      <c r="K4169" s="3" t="s">
        <v>103</v>
      </c>
      <c r="L4169" s="3" t="s">
        <v>103</v>
      </c>
      <c r="M4169" s="3" t="s">
        <v>12152</v>
      </c>
      <c r="N4169" s="3" t="s">
        <v>12153</v>
      </c>
      <c r="O4169" s="3" t="s">
        <v>156</v>
      </c>
      <c r="P4169" s="3" t="s">
        <v>157</v>
      </c>
      <c r="Q4169" s="3" t="s">
        <v>12154</v>
      </c>
      <c r="R4169" s="3" t="s">
        <v>12155</v>
      </c>
      <c r="S4169" s="3" t="s">
        <v>12156</v>
      </c>
      <c r="T4169" s="3" t="s">
        <v>73</v>
      </c>
      <c r="U4169" s="3" t="s">
        <v>12157</v>
      </c>
      <c r="V4169" s="3" t="s">
        <v>76</v>
      </c>
      <c r="W4169" s="3" t="s">
        <v>73</v>
      </c>
      <c r="X4169" s="3" t="s">
        <v>73</v>
      </c>
      <c r="Y4169" s="3" t="s">
        <v>73</v>
      </c>
      <c r="Z4169" s="3" t="s">
        <v>12158</v>
      </c>
      <c r="AA4169" s="3" t="s">
        <v>73</v>
      </c>
      <c r="AB4169" s="3" t="s">
        <v>78</v>
      </c>
      <c r="AC4169" s="3" t="s">
        <v>12159</v>
      </c>
      <c r="AD4169" s="3" t="s">
        <v>164</v>
      </c>
      <c r="AE4169" s="3" t="s">
        <v>73</v>
      </c>
      <c r="AF4169" s="3" t="s">
        <v>73</v>
      </c>
      <c r="AG4169" s="3" t="s">
        <v>73</v>
      </c>
      <c r="AH4169" s="3" t="s">
        <v>73</v>
      </c>
      <c r="AI4169" s="3" t="s">
        <v>211</v>
      </c>
      <c r="AJ4169" s="3" t="s">
        <v>529</v>
      </c>
      <c r="AK4169" s="3" t="s">
        <v>82</v>
      </c>
      <c r="AL4169" s="3" t="s">
        <v>12160</v>
      </c>
      <c r="AM4169" s="3" t="s">
        <v>1567</v>
      </c>
      <c r="AN4169" s="3" t="s">
        <v>73</v>
      </c>
      <c r="AO4169" s="3" t="s">
        <v>73</v>
      </c>
      <c r="AP4169" s="3" t="s">
        <v>76</v>
      </c>
      <c r="AQ4169" s="3" t="s">
        <v>73</v>
      </c>
      <c r="AR4169" s="3" t="s">
        <v>73</v>
      </c>
      <c r="AS4169" s="3" t="s">
        <v>73</v>
      </c>
      <c r="AT4169" s="3" t="s">
        <v>117</v>
      </c>
      <c r="AU4169" s="3" t="s">
        <v>118</v>
      </c>
      <c r="AV4169" s="3" t="s">
        <v>119</v>
      </c>
      <c r="AW4169" s="3" t="s">
        <v>120</v>
      </c>
      <c r="AX4169" s="3" t="s">
        <v>121</v>
      </c>
      <c r="AY4169" s="3" t="s">
        <v>73</v>
      </c>
      <c r="AZ4169" s="3" t="s">
        <v>824</v>
      </c>
      <c r="BA4169" s="3" t="s">
        <v>763</v>
      </c>
      <c r="BB4169" s="3" t="s">
        <v>5466</v>
      </c>
      <c r="BC4169" s="3" t="s">
        <v>12148</v>
      </c>
      <c r="BD4169" s="3" t="s">
        <v>12161</v>
      </c>
      <c r="BE4169" s="3" t="s">
        <v>91</v>
      </c>
      <c r="BF4169" s="3" t="s">
        <v>12162</v>
      </c>
      <c r="BG4169" s="3" t="s">
        <v>93</v>
      </c>
      <c r="BH4169" s="3" t="s">
        <v>93</v>
      </c>
      <c r="BI4169" s="3" t="s">
        <v>76</v>
      </c>
      <c r="BJ4169" s="3" t="s">
        <v>93</v>
      </c>
    </row>
    <row r="4170" spans="1:62" hidden="1" x14ac:dyDescent="0.2">
      <c r="A4170" s="2" t="s">
        <v>1227</v>
      </c>
      <c r="B4170" s="3" t="s">
        <v>4405</v>
      </c>
      <c r="C4170" s="3" t="s">
        <v>174</v>
      </c>
      <c r="D4170" s="3" t="s">
        <v>12137</v>
      </c>
      <c r="E4170" s="3" t="s">
        <v>12138</v>
      </c>
      <c r="F4170" s="3" t="s">
        <v>12139</v>
      </c>
      <c r="G4170" s="3" t="s">
        <v>307</v>
      </c>
      <c r="H4170" s="58" t="str">
        <f t="shared" si="657"/>
        <v>惠安县供电公司</v>
      </c>
      <c r="I4170" s="3" t="s">
        <v>308</v>
      </c>
      <c r="J4170" s="3" t="s">
        <v>309</v>
      </c>
      <c r="K4170" s="3" t="s">
        <v>129</v>
      </c>
      <c r="L4170" s="3" t="s">
        <v>130</v>
      </c>
      <c r="M4170" s="3" t="s">
        <v>12140</v>
      </c>
      <c r="N4170" s="3" t="s">
        <v>12141</v>
      </c>
      <c r="O4170" s="3" t="s">
        <v>70</v>
      </c>
      <c r="P4170" s="3" t="s">
        <v>106</v>
      </c>
      <c r="Q4170" s="3" t="s">
        <v>12142</v>
      </c>
      <c r="R4170" s="3" t="s">
        <v>12143</v>
      </c>
      <c r="S4170" s="3" t="s">
        <v>12144</v>
      </c>
      <c r="T4170" s="3" t="s">
        <v>73</v>
      </c>
      <c r="U4170" s="3" t="s">
        <v>12145</v>
      </c>
      <c r="V4170" s="3" t="s">
        <v>76</v>
      </c>
      <c r="W4170" s="3" t="s">
        <v>73</v>
      </c>
      <c r="X4170" s="3" t="s">
        <v>73</v>
      </c>
      <c r="Y4170" s="3" t="s">
        <v>73</v>
      </c>
      <c r="Z4170" s="3" t="s">
        <v>12140</v>
      </c>
      <c r="AA4170" s="3" t="s">
        <v>73</v>
      </c>
      <c r="AB4170" s="3" t="s">
        <v>78</v>
      </c>
      <c r="AC4170" s="3" t="s">
        <v>12146</v>
      </c>
      <c r="AD4170" s="3" t="s">
        <v>164</v>
      </c>
      <c r="AE4170" s="3" t="s">
        <v>73</v>
      </c>
      <c r="AF4170" s="3" t="s">
        <v>73</v>
      </c>
      <c r="AG4170" s="3" t="s">
        <v>73</v>
      </c>
      <c r="AH4170" s="3" t="s">
        <v>73</v>
      </c>
      <c r="AI4170" s="3" t="s">
        <v>82</v>
      </c>
      <c r="AJ4170" s="3" t="s">
        <v>82</v>
      </c>
      <c r="AK4170" s="3" t="s">
        <v>82</v>
      </c>
      <c r="AL4170" s="3" t="s">
        <v>4349</v>
      </c>
      <c r="AM4170" s="3" t="s">
        <v>309</v>
      </c>
      <c r="AN4170" s="3" t="s">
        <v>73</v>
      </c>
      <c r="AO4170" s="3" t="s">
        <v>73</v>
      </c>
      <c r="AP4170" s="3" t="s">
        <v>76</v>
      </c>
      <c r="AQ4170" s="3" t="s">
        <v>73</v>
      </c>
      <c r="AR4170" s="3" t="s">
        <v>73</v>
      </c>
      <c r="AS4170" s="3" t="s">
        <v>73</v>
      </c>
      <c r="AT4170" s="3" t="s">
        <v>85</v>
      </c>
      <c r="AU4170" s="3" t="s">
        <v>282</v>
      </c>
      <c r="AV4170" s="3" t="s">
        <v>283</v>
      </c>
      <c r="AW4170" s="3" t="s">
        <v>284</v>
      </c>
      <c r="AX4170" s="3" t="s">
        <v>262</v>
      </c>
      <c r="AY4170" s="3" t="s">
        <v>73</v>
      </c>
      <c r="AZ4170" s="3" t="s">
        <v>824</v>
      </c>
      <c r="BA4170" s="3" t="s">
        <v>823</v>
      </c>
      <c r="BB4170" s="3" t="s">
        <v>5413</v>
      </c>
      <c r="BC4170" s="3" t="s">
        <v>4405</v>
      </c>
      <c r="BD4170" s="3" t="s">
        <v>4406</v>
      </c>
      <c r="BE4170" s="3" t="s">
        <v>91</v>
      </c>
      <c r="BF4170" s="3" t="s">
        <v>12147</v>
      </c>
      <c r="BG4170" s="3" t="s">
        <v>93</v>
      </c>
      <c r="BH4170" s="3" t="s">
        <v>93</v>
      </c>
      <c r="BI4170" s="3" t="s">
        <v>76</v>
      </c>
      <c r="BJ4170" s="3" t="s">
        <v>93</v>
      </c>
    </row>
    <row r="4171" spans="1:62" hidden="1" x14ac:dyDescent="0.2">
      <c r="A4171" s="2" t="s">
        <v>4501</v>
      </c>
      <c r="B4171" s="3" t="s">
        <v>8447</v>
      </c>
      <c r="C4171" s="3" t="s">
        <v>515</v>
      </c>
      <c r="D4171" s="3" t="s">
        <v>12122</v>
      </c>
      <c r="E4171" s="3" t="s">
        <v>12123</v>
      </c>
      <c r="F4171" s="3" t="s">
        <v>12124</v>
      </c>
      <c r="G4171" s="3" t="s">
        <v>1818</v>
      </c>
      <c r="H4171" s="58" t="str">
        <f>C4171</f>
        <v>莆田</v>
      </c>
      <c r="I4171" s="3" t="s">
        <v>3861</v>
      </c>
      <c r="J4171" s="3" t="s">
        <v>3862</v>
      </c>
      <c r="K4171" s="3" t="s">
        <v>181</v>
      </c>
      <c r="L4171" s="3" t="s">
        <v>182</v>
      </c>
      <c r="M4171" s="3" t="s">
        <v>12125</v>
      </c>
      <c r="N4171" s="3" t="s">
        <v>12126</v>
      </c>
      <c r="O4171" s="3" t="s">
        <v>156</v>
      </c>
      <c r="P4171" s="3" t="s">
        <v>71</v>
      </c>
      <c r="Q4171" s="3" t="s">
        <v>12127</v>
      </c>
      <c r="R4171" s="3" t="s">
        <v>12128</v>
      </c>
      <c r="S4171" s="3" t="s">
        <v>12129</v>
      </c>
      <c r="T4171" s="3" t="s">
        <v>12130</v>
      </c>
      <c r="U4171" s="3" t="s">
        <v>12131</v>
      </c>
      <c r="V4171" s="3" t="s">
        <v>76</v>
      </c>
      <c r="W4171" s="3" t="s">
        <v>73</v>
      </c>
      <c r="X4171" s="3" t="s">
        <v>73</v>
      </c>
      <c r="Y4171" s="3" t="s">
        <v>73</v>
      </c>
      <c r="Z4171" s="3" t="s">
        <v>12125</v>
      </c>
      <c r="AA4171" s="3" t="s">
        <v>12132</v>
      </c>
      <c r="AB4171" s="3" t="s">
        <v>78</v>
      </c>
      <c r="AC4171" s="3" t="s">
        <v>12133</v>
      </c>
      <c r="AD4171" s="3" t="s">
        <v>80</v>
      </c>
      <c r="AE4171" s="3" t="s">
        <v>73</v>
      </c>
      <c r="AF4171" s="3" t="s">
        <v>73</v>
      </c>
      <c r="AG4171" s="3" t="s">
        <v>73</v>
      </c>
      <c r="AH4171" s="3" t="s">
        <v>73</v>
      </c>
      <c r="AI4171" s="3" t="s">
        <v>82</v>
      </c>
      <c r="AJ4171" s="3" t="s">
        <v>82</v>
      </c>
      <c r="AK4171" s="3" t="s">
        <v>82</v>
      </c>
      <c r="AL4171" s="3" t="s">
        <v>12134</v>
      </c>
      <c r="AM4171" s="3" t="s">
        <v>3862</v>
      </c>
      <c r="AN4171" s="3" t="s">
        <v>12132</v>
      </c>
      <c r="AO4171" s="3" t="s">
        <v>82</v>
      </c>
      <c r="AP4171" s="3" t="s">
        <v>93</v>
      </c>
      <c r="AQ4171" s="3" t="s">
        <v>76</v>
      </c>
      <c r="AR4171" s="3" t="s">
        <v>76</v>
      </c>
      <c r="AS4171" s="3" t="s">
        <v>73</v>
      </c>
      <c r="AT4171" s="3" t="s">
        <v>138</v>
      </c>
      <c r="AU4171" s="3" t="s">
        <v>485</v>
      </c>
      <c r="AV4171" s="3" t="s">
        <v>1350</v>
      </c>
      <c r="AW4171" s="3" t="s">
        <v>1351</v>
      </c>
      <c r="AX4171" s="3" t="s">
        <v>142</v>
      </c>
      <c r="AY4171" s="3" t="s">
        <v>12130</v>
      </c>
      <c r="AZ4171" s="3" t="s">
        <v>848</v>
      </c>
      <c r="BA4171" s="3" t="s">
        <v>824</v>
      </c>
      <c r="BB4171" s="3" t="s">
        <v>7829</v>
      </c>
      <c r="BC4171" s="3" t="s">
        <v>8447</v>
      </c>
      <c r="BD4171" s="3" t="s">
        <v>12135</v>
      </c>
      <c r="BE4171" s="3" t="s">
        <v>91</v>
      </c>
      <c r="BF4171" s="3" t="s">
        <v>12136</v>
      </c>
      <c r="BG4171" s="3" t="s">
        <v>93</v>
      </c>
      <c r="BH4171" s="3" t="s">
        <v>93</v>
      </c>
      <c r="BI4171" s="3" t="s">
        <v>76</v>
      </c>
      <c r="BJ4171" s="3" t="s">
        <v>93</v>
      </c>
    </row>
    <row r="4172" spans="1:62" hidden="1" x14ac:dyDescent="0.2">
      <c r="A4172" s="2" t="s">
        <v>4948</v>
      </c>
      <c r="B4172" s="3" t="s">
        <v>6673</v>
      </c>
      <c r="C4172" s="3" t="s">
        <v>147</v>
      </c>
      <c r="D4172" s="3" t="s">
        <v>12110</v>
      </c>
      <c r="E4172" s="3" t="s">
        <v>12111</v>
      </c>
      <c r="F4172" s="3" t="s">
        <v>12112</v>
      </c>
      <c r="G4172" s="3" t="s">
        <v>2565</v>
      </c>
      <c r="H4172" s="58" t="str">
        <f t="shared" ref="H4172:H4178" si="658">G4172</f>
        <v>新罗供电有限公司</v>
      </c>
      <c r="I4172" s="3" t="s">
        <v>4002</v>
      </c>
      <c r="J4172" s="3" t="s">
        <v>4003</v>
      </c>
      <c r="K4172" s="3" t="s">
        <v>129</v>
      </c>
      <c r="L4172" s="3" t="s">
        <v>130</v>
      </c>
      <c r="M4172" s="3" t="s">
        <v>12113</v>
      </c>
      <c r="N4172" s="3" t="s">
        <v>12114</v>
      </c>
      <c r="O4172" s="3" t="s">
        <v>70</v>
      </c>
      <c r="P4172" s="3" t="s">
        <v>106</v>
      </c>
      <c r="Q4172" s="3" t="s">
        <v>12115</v>
      </c>
      <c r="R4172" s="3" t="s">
        <v>12116</v>
      </c>
      <c r="S4172" s="3" t="s">
        <v>12117</v>
      </c>
      <c r="T4172" s="3" t="s">
        <v>73</v>
      </c>
      <c r="U4172" s="3" t="s">
        <v>7148</v>
      </c>
      <c r="V4172" s="3" t="s">
        <v>76</v>
      </c>
      <c r="W4172" s="3" t="s">
        <v>73</v>
      </c>
      <c r="X4172" s="3" t="s">
        <v>73</v>
      </c>
      <c r="Y4172" s="3" t="s">
        <v>73</v>
      </c>
      <c r="Z4172" s="3" t="s">
        <v>12118</v>
      </c>
      <c r="AA4172" s="3" t="s">
        <v>12119</v>
      </c>
      <c r="AB4172" s="3" t="s">
        <v>78</v>
      </c>
      <c r="AC4172" s="3" t="s">
        <v>12120</v>
      </c>
      <c r="AD4172" s="3" t="s">
        <v>164</v>
      </c>
      <c r="AE4172" s="3" t="s">
        <v>73</v>
      </c>
      <c r="AF4172" s="3" t="s">
        <v>73</v>
      </c>
      <c r="AG4172" s="3" t="s">
        <v>73</v>
      </c>
      <c r="AH4172" s="3" t="s">
        <v>73</v>
      </c>
      <c r="AI4172" s="3" t="s">
        <v>82</v>
      </c>
      <c r="AJ4172" s="3" t="s">
        <v>82</v>
      </c>
      <c r="AK4172" s="3" t="s">
        <v>82</v>
      </c>
      <c r="AL4172" s="3" t="s">
        <v>8380</v>
      </c>
      <c r="AM4172" s="3" t="s">
        <v>4003</v>
      </c>
      <c r="AN4172" s="3" t="s">
        <v>12119</v>
      </c>
      <c r="AO4172" s="3" t="s">
        <v>73</v>
      </c>
      <c r="AP4172" s="3" t="s">
        <v>93</v>
      </c>
      <c r="AQ4172" s="3" t="s">
        <v>76</v>
      </c>
      <c r="AR4172" s="3" t="s">
        <v>76</v>
      </c>
      <c r="AS4172" s="3" t="s">
        <v>73</v>
      </c>
      <c r="AT4172" s="3" t="s">
        <v>138</v>
      </c>
      <c r="AU4172" s="3" t="s">
        <v>586</v>
      </c>
      <c r="AV4172" s="3" t="s">
        <v>140</v>
      </c>
      <c r="AW4172" s="3" t="s">
        <v>587</v>
      </c>
      <c r="AX4172" s="3" t="s">
        <v>142</v>
      </c>
      <c r="AY4172" s="3" t="s">
        <v>73</v>
      </c>
      <c r="AZ4172" s="3" t="s">
        <v>723</v>
      </c>
      <c r="BA4172" s="3" t="s">
        <v>823</v>
      </c>
      <c r="BB4172" s="3" t="s">
        <v>4492</v>
      </c>
      <c r="BC4172" s="3" t="s">
        <v>6673</v>
      </c>
      <c r="BD4172" s="3" t="s">
        <v>6674</v>
      </c>
      <c r="BE4172" s="3" t="s">
        <v>91</v>
      </c>
      <c r="BF4172" s="3" t="s">
        <v>12121</v>
      </c>
      <c r="BG4172" s="3" t="s">
        <v>93</v>
      </c>
      <c r="BH4172" s="3" t="s">
        <v>93</v>
      </c>
      <c r="BI4172" s="3" t="s">
        <v>76</v>
      </c>
      <c r="BJ4172" s="3" t="s">
        <v>93</v>
      </c>
    </row>
    <row r="4173" spans="1:62" hidden="1" x14ac:dyDescent="0.2">
      <c r="A4173" s="2" t="s">
        <v>4575</v>
      </c>
      <c r="B4173" s="3" t="s">
        <v>4515</v>
      </c>
      <c r="C4173" s="3" t="s">
        <v>96</v>
      </c>
      <c r="D4173" s="3" t="s">
        <v>12098</v>
      </c>
      <c r="E4173" s="3" t="s">
        <v>12099</v>
      </c>
      <c r="F4173" s="3" t="s">
        <v>12100</v>
      </c>
      <c r="G4173" s="3" t="s">
        <v>868</v>
      </c>
      <c r="H4173" s="58" t="str">
        <f t="shared" si="658"/>
        <v>建阳供电公司</v>
      </c>
      <c r="I4173" s="3" t="s">
        <v>2810</v>
      </c>
      <c r="J4173" s="3" t="s">
        <v>2811</v>
      </c>
      <c r="K4173" s="3" t="s">
        <v>103</v>
      </c>
      <c r="L4173" s="3" t="s">
        <v>103</v>
      </c>
      <c r="M4173" s="3" t="s">
        <v>12101</v>
      </c>
      <c r="N4173" s="3" t="s">
        <v>12102</v>
      </c>
      <c r="O4173" s="3" t="s">
        <v>293</v>
      </c>
      <c r="P4173" s="3" t="s">
        <v>106</v>
      </c>
      <c r="Q4173" s="3" t="s">
        <v>12103</v>
      </c>
      <c r="R4173" s="3" t="s">
        <v>12104</v>
      </c>
      <c r="S4173" s="3" t="s">
        <v>12105</v>
      </c>
      <c r="T4173" s="3" t="s">
        <v>12106</v>
      </c>
      <c r="U4173" s="3" t="s">
        <v>5927</v>
      </c>
      <c r="V4173" s="3" t="s">
        <v>76</v>
      </c>
      <c r="W4173" s="3" t="s">
        <v>73</v>
      </c>
      <c r="X4173" s="3" t="s">
        <v>73</v>
      </c>
      <c r="Y4173" s="3" t="s">
        <v>73</v>
      </c>
      <c r="Z4173" s="3" t="s">
        <v>12107</v>
      </c>
      <c r="AA4173" s="3" t="s">
        <v>12108</v>
      </c>
      <c r="AB4173" s="3" t="s">
        <v>78</v>
      </c>
      <c r="AC4173" s="3" t="s">
        <v>11532</v>
      </c>
      <c r="AD4173" s="3" t="s">
        <v>80</v>
      </c>
      <c r="AE4173" s="3" t="s">
        <v>73</v>
      </c>
      <c r="AF4173" s="3" t="s">
        <v>73</v>
      </c>
      <c r="AG4173" s="3" t="s">
        <v>73</v>
      </c>
      <c r="AH4173" s="3" t="s">
        <v>73</v>
      </c>
      <c r="AI4173" s="3" t="s">
        <v>402</v>
      </c>
      <c r="AJ4173" s="3" t="s">
        <v>403</v>
      </c>
      <c r="AK4173" s="3" t="s">
        <v>82</v>
      </c>
      <c r="AL4173" s="3" t="s">
        <v>11979</v>
      </c>
      <c r="AM4173" s="3" t="s">
        <v>2811</v>
      </c>
      <c r="AN4173" s="3" t="s">
        <v>12108</v>
      </c>
      <c r="AO4173" s="3" t="s">
        <v>82</v>
      </c>
      <c r="AP4173" s="3" t="s">
        <v>93</v>
      </c>
      <c r="AQ4173" s="3" t="s">
        <v>76</v>
      </c>
      <c r="AR4173" s="3" t="s">
        <v>73</v>
      </c>
      <c r="AS4173" s="3" t="s">
        <v>73</v>
      </c>
      <c r="AT4173" s="3" t="s">
        <v>138</v>
      </c>
      <c r="AU4173" s="3" t="s">
        <v>485</v>
      </c>
      <c r="AV4173" s="3" t="s">
        <v>192</v>
      </c>
      <c r="AW4173" s="3" t="s">
        <v>1309</v>
      </c>
      <c r="AX4173" s="3" t="s">
        <v>121</v>
      </c>
      <c r="AY4173" s="3" t="s">
        <v>12106</v>
      </c>
      <c r="AZ4173" s="3" t="s">
        <v>824</v>
      </c>
      <c r="BA4173" s="3" t="s">
        <v>723</v>
      </c>
      <c r="BB4173" s="3" t="s">
        <v>1332</v>
      </c>
      <c r="BC4173" s="3" t="s">
        <v>4515</v>
      </c>
      <c r="BD4173" s="3" t="s">
        <v>4517</v>
      </c>
      <c r="BE4173" s="3" t="s">
        <v>91</v>
      </c>
      <c r="BF4173" s="3" t="s">
        <v>12109</v>
      </c>
      <c r="BG4173" s="3" t="s">
        <v>93</v>
      </c>
      <c r="BH4173" s="3" t="s">
        <v>93</v>
      </c>
      <c r="BI4173" s="3" t="s">
        <v>76</v>
      </c>
      <c r="BJ4173" s="3" t="s">
        <v>93</v>
      </c>
    </row>
    <row r="4174" spans="1:62" hidden="1" x14ac:dyDescent="0.2">
      <c r="A4174" s="2" t="s">
        <v>1005</v>
      </c>
      <c r="B4174" s="3" t="s">
        <v>7525</v>
      </c>
      <c r="C4174" s="3" t="s">
        <v>219</v>
      </c>
      <c r="D4174" s="3" t="s">
        <v>12085</v>
      </c>
      <c r="E4174" s="3" t="s">
        <v>12086</v>
      </c>
      <c r="F4174" s="3" t="s">
        <v>12087</v>
      </c>
      <c r="G4174" s="3" t="s">
        <v>1603</v>
      </c>
      <c r="H4174" s="58" t="str">
        <f t="shared" si="658"/>
        <v>霞浦供电公司</v>
      </c>
      <c r="I4174" s="3" t="s">
        <v>1923</v>
      </c>
      <c r="J4174" s="3" t="s">
        <v>1924</v>
      </c>
      <c r="K4174" s="3" t="s">
        <v>129</v>
      </c>
      <c r="L4174" s="3" t="s">
        <v>130</v>
      </c>
      <c r="M4174" s="3" t="s">
        <v>12088</v>
      </c>
      <c r="N4174" s="3" t="s">
        <v>12089</v>
      </c>
      <c r="O4174" s="3" t="s">
        <v>293</v>
      </c>
      <c r="P4174" s="3" t="s">
        <v>71</v>
      </c>
      <c r="Q4174" s="3" t="s">
        <v>12090</v>
      </c>
      <c r="R4174" s="3" t="s">
        <v>12091</v>
      </c>
      <c r="S4174" s="3" t="s">
        <v>12092</v>
      </c>
      <c r="T4174" s="3" t="s">
        <v>73</v>
      </c>
      <c r="U4174" s="3" t="s">
        <v>12093</v>
      </c>
      <c r="V4174" s="3" t="s">
        <v>76</v>
      </c>
      <c r="W4174" s="3" t="s">
        <v>73</v>
      </c>
      <c r="X4174" s="3" t="s">
        <v>73</v>
      </c>
      <c r="Y4174" s="3" t="s">
        <v>73</v>
      </c>
      <c r="Z4174" s="3" t="s">
        <v>12088</v>
      </c>
      <c r="AA4174" s="3" t="s">
        <v>12094</v>
      </c>
      <c r="AB4174" s="3" t="s">
        <v>78</v>
      </c>
      <c r="AC4174" s="3" t="s">
        <v>12070</v>
      </c>
      <c r="AD4174" s="3" t="s">
        <v>80</v>
      </c>
      <c r="AE4174" s="3" t="s">
        <v>73</v>
      </c>
      <c r="AF4174" s="3" t="s">
        <v>73</v>
      </c>
      <c r="AG4174" s="3" t="s">
        <v>73</v>
      </c>
      <c r="AH4174" s="3" t="s">
        <v>73</v>
      </c>
      <c r="AI4174" s="3" t="s">
        <v>82</v>
      </c>
      <c r="AJ4174" s="3" t="s">
        <v>82</v>
      </c>
      <c r="AK4174" s="3" t="s">
        <v>82</v>
      </c>
      <c r="AL4174" s="3" t="s">
        <v>12095</v>
      </c>
      <c r="AM4174" s="3" t="s">
        <v>12096</v>
      </c>
      <c r="AN4174" s="3" t="s">
        <v>12094</v>
      </c>
      <c r="AO4174" s="3" t="s">
        <v>73</v>
      </c>
      <c r="AP4174" s="3" t="s">
        <v>93</v>
      </c>
      <c r="AQ4174" s="3" t="s">
        <v>76</v>
      </c>
      <c r="AR4174" s="3" t="s">
        <v>76</v>
      </c>
      <c r="AS4174" s="3" t="s">
        <v>73</v>
      </c>
      <c r="AT4174" s="3" t="s">
        <v>138</v>
      </c>
      <c r="AU4174" s="3" t="s">
        <v>331</v>
      </c>
      <c r="AV4174" s="3" t="s">
        <v>2561</v>
      </c>
      <c r="AW4174" s="3" t="s">
        <v>2562</v>
      </c>
      <c r="AX4174" s="3" t="s">
        <v>142</v>
      </c>
      <c r="AY4174" s="3" t="s">
        <v>73</v>
      </c>
      <c r="AZ4174" s="3" t="s">
        <v>1481</v>
      </c>
      <c r="BA4174" s="3" t="s">
        <v>843</v>
      </c>
      <c r="BB4174" s="3" t="s">
        <v>6737</v>
      </c>
      <c r="BC4174" s="3" t="s">
        <v>7525</v>
      </c>
      <c r="BD4174" s="3" t="s">
        <v>7526</v>
      </c>
      <c r="BE4174" s="3" t="s">
        <v>91</v>
      </c>
      <c r="BF4174" s="3" t="s">
        <v>12097</v>
      </c>
      <c r="BG4174" s="3" t="s">
        <v>93</v>
      </c>
      <c r="BH4174" s="3" t="s">
        <v>93</v>
      </c>
      <c r="BI4174" s="3" t="s">
        <v>76</v>
      </c>
      <c r="BJ4174" s="3" t="s">
        <v>93</v>
      </c>
    </row>
    <row r="4175" spans="1:62" hidden="1" x14ac:dyDescent="0.2">
      <c r="A4175" s="2" t="s">
        <v>5380</v>
      </c>
      <c r="B4175" s="3" t="s">
        <v>5363</v>
      </c>
      <c r="C4175" s="3" t="s">
        <v>174</v>
      </c>
      <c r="D4175" s="3" t="s">
        <v>12073</v>
      </c>
      <c r="E4175" s="3" t="s">
        <v>12074</v>
      </c>
      <c r="F4175" s="3" t="s">
        <v>12075</v>
      </c>
      <c r="G4175" s="3" t="s">
        <v>341</v>
      </c>
      <c r="H4175" s="58" t="str">
        <f t="shared" si="658"/>
        <v>晋江市供电公司</v>
      </c>
      <c r="I4175" s="3" t="s">
        <v>5156</v>
      </c>
      <c r="J4175" s="3" t="s">
        <v>5157</v>
      </c>
      <c r="K4175" s="3" t="s">
        <v>103</v>
      </c>
      <c r="L4175" s="3" t="s">
        <v>103</v>
      </c>
      <c r="M4175" s="3" t="s">
        <v>12076</v>
      </c>
      <c r="N4175" s="3" t="s">
        <v>11528</v>
      </c>
      <c r="O4175" s="3" t="s">
        <v>70</v>
      </c>
      <c r="P4175" s="3" t="s">
        <v>185</v>
      </c>
      <c r="Q4175" s="3" t="s">
        <v>12077</v>
      </c>
      <c r="R4175" s="3" t="s">
        <v>12078</v>
      </c>
      <c r="S4175" s="3" t="s">
        <v>12079</v>
      </c>
      <c r="T4175" s="3" t="s">
        <v>12080</v>
      </c>
      <c r="U4175" s="3" t="s">
        <v>12081</v>
      </c>
      <c r="V4175" s="3" t="s">
        <v>76</v>
      </c>
      <c r="W4175" s="3" t="s">
        <v>73</v>
      </c>
      <c r="X4175" s="3" t="s">
        <v>73</v>
      </c>
      <c r="Y4175" s="3" t="s">
        <v>73</v>
      </c>
      <c r="Z4175" s="3" t="s">
        <v>12076</v>
      </c>
      <c r="AA4175" s="3" t="s">
        <v>12082</v>
      </c>
      <c r="AB4175" s="3" t="s">
        <v>78</v>
      </c>
      <c r="AC4175" s="3" t="s">
        <v>12083</v>
      </c>
      <c r="AD4175" s="3" t="s">
        <v>401</v>
      </c>
      <c r="AE4175" s="3" t="s">
        <v>73</v>
      </c>
      <c r="AF4175" s="3" t="s">
        <v>73</v>
      </c>
      <c r="AG4175" s="3" t="s">
        <v>73</v>
      </c>
      <c r="AH4175" s="3" t="s">
        <v>73</v>
      </c>
      <c r="AI4175" s="3" t="s">
        <v>82</v>
      </c>
      <c r="AJ4175" s="3" t="s">
        <v>82</v>
      </c>
      <c r="AK4175" s="3" t="s">
        <v>189</v>
      </c>
      <c r="AL4175" s="3" t="s">
        <v>73</v>
      </c>
      <c r="AM4175" s="3" t="s">
        <v>73</v>
      </c>
      <c r="AN4175" s="3" t="s">
        <v>12082</v>
      </c>
      <c r="AO4175" s="3" t="s">
        <v>73</v>
      </c>
      <c r="AP4175" s="3" t="s">
        <v>76</v>
      </c>
      <c r="AQ4175" s="3" t="s">
        <v>76</v>
      </c>
      <c r="AR4175" s="3" t="s">
        <v>76</v>
      </c>
      <c r="AS4175" s="3" t="s">
        <v>73</v>
      </c>
      <c r="AT4175" s="3" t="s">
        <v>138</v>
      </c>
      <c r="AU4175" s="3" t="s">
        <v>1158</v>
      </c>
      <c r="AV4175" s="3" t="s">
        <v>880</v>
      </c>
      <c r="AW4175" s="3" t="s">
        <v>1159</v>
      </c>
      <c r="AX4175" s="3" t="s">
        <v>121</v>
      </c>
      <c r="AY4175" s="3" t="s">
        <v>12080</v>
      </c>
      <c r="AZ4175" s="3" t="s">
        <v>749</v>
      </c>
      <c r="BA4175" s="3" t="s">
        <v>823</v>
      </c>
      <c r="BB4175" s="3" t="s">
        <v>5098</v>
      </c>
      <c r="BC4175" s="3" t="s">
        <v>5363</v>
      </c>
      <c r="BD4175" s="3" t="s">
        <v>5365</v>
      </c>
      <c r="BE4175" s="3" t="s">
        <v>91</v>
      </c>
      <c r="BF4175" s="3" t="s">
        <v>12084</v>
      </c>
      <c r="BG4175" s="3" t="s">
        <v>93</v>
      </c>
      <c r="BH4175" s="3" t="s">
        <v>93</v>
      </c>
      <c r="BI4175" s="3" t="s">
        <v>76</v>
      </c>
      <c r="BJ4175" s="3" t="s">
        <v>93</v>
      </c>
    </row>
    <row r="4176" spans="1:62" hidden="1" x14ac:dyDescent="0.2">
      <c r="A4176" s="2" t="s">
        <v>5074</v>
      </c>
      <c r="B4176" s="3" t="s">
        <v>12059</v>
      </c>
      <c r="C4176" s="3" t="s">
        <v>174</v>
      </c>
      <c r="D4176" s="3" t="s">
        <v>12060</v>
      </c>
      <c r="E4176" s="3" t="s">
        <v>12061</v>
      </c>
      <c r="F4176" s="3" t="s">
        <v>12062</v>
      </c>
      <c r="G4176" s="3" t="s">
        <v>341</v>
      </c>
      <c r="H4176" s="58" t="str">
        <f t="shared" si="658"/>
        <v>晋江市供电公司</v>
      </c>
      <c r="I4176" s="3" t="s">
        <v>2417</v>
      </c>
      <c r="J4176" s="3" t="s">
        <v>2418</v>
      </c>
      <c r="K4176" s="3" t="s">
        <v>129</v>
      </c>
      <c r="L4176" s="3" t="s">
        <v>130</v>
      </c>
      <c r="M4176" s="3" t="s">
        <v>12063</v>
      </c>
      <c r="N4176" s="3" t="s">
        <v>12064</v>
      </c>
      <c r="O4176" s="3" t="s">
        <v>156</v>
      </c>
      <c r="P4176" s="3" t="s">
        <v>185</v>
      </c>
      <c r="Q4176" s="3" t="s">
        <v>12065</v>
      </c>
      <c r="R4176" s="3" t="s">
        <v>12066</v>
      </c>
      <c r="S4176" s="3" t="s">
        <v>12067</v>
      </c>
      <c r="T4176" s="3" t="s">
        <v>12068</v>
      </c>
      <c r="U4176" s="3" t="s">
        <v>12069</v>
      </c>
      <c r="V4176" s="3" t="s">
        <v>76</v>
      </c>
      <c r="W4176" s="3" t="s">
        <v>73</v>
      </c>
      <c r="X4176" s="3" t="s">
        <v>73</v>
      </c>
      <c r="Y4176" s="3" t="s">
        <v>73</v>
      </c>
      <c r="Z4176" s="3" t="s">
        <v>12063</v>
      </c>
      <c r="AA4176" s="3" t="s">
        <v>73</v>
      </c>
      <c r="AB4176" s="3" t="s">
        <v>78</v>
      </c>
      <c r="AC4176" s="3" t="s">
        <v>12070</v>
      </c>
      <c r="AD4176" s="3" t="s">
        <v>80</v>
      </c>
      <c r="AE4176" s="3" t="s">
        <v>73</v>
      </c>
      <c r="AF4176" s="3" t="s">
        <v>73</v>
      </c>
      <c r="AG4176" s="3" t="s">
        <v>73</v>
      </c>
      <c r="AH4176" s="3" t="s">
        <v>73</v>
      </c>
      <c r="AI4176" s="3" t="s">
        <v>82</v>
      </c>
      <c r="AJ4176" s="3" t="s">
        <v>82</v>
      </c>
      <c r="AK4176" s="3" t="s">
        <v>189</v>
      </c>
      <c r="AL4176" s="3" t="s">
        <v>73</v>
      </c>
      <c r="AM4176" s="3" t="s">
        <v>73</v>
      </c>
      <c r="AN4176" s="3" t="s">
        <v>73</v>
      </c>
      <c r="AO4176" s="3" t="s">
        <v>82</v>
      </c>
      <c r="AP4176" s="3" t="s">
        <v>76</v>
      </c>
      <c r="AQ4176" s="3" t="s">
        <v>76</v>
      </c>
      <c r="AR4176" s="3" t="s">
        <v>76</v>
      </c>
      <c r="AS4176" s="3" t="s">
        <v>73</v>
      </c>
      <c r="AT4176" s="3" t="s">
        <v>138</v>
      </c>
      <c r="AU4176" s="3" t="s">
        <v>509</v>
      </c>
      <c r="AV4176" s="3" t="s">
        <v>880</v>
      </c>
      <c r="AW4176" s="3" t="s">
        <v>881</v>
      </c>
      <c r="AX4176" s="3" t="s">
        <v>142</v>
      </c>
      <c r="AY4176" s="3" t="s">
        <v>12068</v>
      </c>
      <c r="AZ4176" s="3" t="s">
        <v>1112</v>
      </c>
      <c r="BA4176" s="3" t="s">
        <v>4612</v>
      </c>
      <c r="BB4176" s="3" t="s">
        <v>6761</v>
      </c>
      <c r="BC4176" s="3" t="s">
        <v>12059</v>
      </c>
      <c r="BD4176" s="3" t="s">
        <v>12071</v>
      </c>
      <c r="BE4176" s="3" t="s">
        <v>91</v>
      </c>
      <c r="BF4176" s="3" t="s">
        <v>12072</v>
      </c>
      <c r="BG4176" s="3" t="s">
        <v>93</v>
      </c>
      <c r="BH4176" s="3" t="s">
        <v>93</v>
      </c>
      <c r="BI4176" s="3" t="s">
        <v>76</v>
      </c>
      <c r="BJ4176" s="3" t="s">
        <v>93</v>
      </c>
    </row>
    <row r="4177" spans="1:62" hidden="1" x14ac:dyDescent="0.2">
      <c r="A4177" s="2" t="s">
        <v>1459</v>
      </c>
      <c r="B4177" s="3" t="s">
        <v>12043</v>
      </c>
      <c r="C4177" s="3" t="s">
        <v>174</v>
      </c>
      <c r="D4177" s="3" t="s">
        <v>12044</v>
      </c>
      <c r="E4177" s="3" t="s">
        <v>12045</v>
      </c>
      <c r="F4177" s="3" t="s">
        <v>12046</v>
      </c>
      <c r="G4177" s="3" t="s">
        <v>341</v>
      </c>
      <c r="H4177" s="58" t="str">
        <f t="shared" si="658"/>
        <v>晋江市供电公司</v>
      </c>
      <c r="I4177" s="3" t="s">
        <v>3833</v>
      </c>
      <c r="J4177" s="3" t="s">
        <v>3834</v>
      </c>
      <c r="K4177" s="3" t="s">
        <v>103</v>
      </c>
      <c r="L4177" s="3" t="s">
        <v>103</v>
      </c>
      <c r="M4177" s="3" t="s">
        <v>12047</v>
      </c>
      <c r="N4177" s="3" t="s">
        <v>12048</v>
      </c>
      <c r="O4177" s="3" t="s">
        <v>156</v>
      </c>
      <c r="P4177" s="3" t="s">
        <v>157</v>
      </c>
      <c r="Q4177" s="3" t="s">
        <v>12049</v>
      </c>
      <c r="R4177" s="3" t="s">
        <v>12050</v>
      </c>
      <c r="S4177" s="3" t="s">
        <v>12051</v>
      </c>
      <c r="T4177" s="3" t="s">
        <v>12052</v>
      </c>
      <c r="U4177" s="3" t="s">
        <v>12053</v>
      </c>
      <c r="V4177" s="3" t="s">
        <v>76</v>
      </c>
      <c r="W4177" s="3" t="s">
        <v>73</v>
      </c>
      <c r="X4177" s="3" t="s">
        <v>73</v>
      </c>
      <c r="Y4177" s="3" t="s">
        <v>73</v>
      </c>
      <c r="Z4177" s="3" t="s">
        <v>12054</v>
      </c>
      <c r="AA4177" s="3" t="s">
        <v>12055</v>
      </c>
      <c r="AB4177" s="3" t="s">
        <v>78</v>
      </c>
      <c r="AC4177" s="3" t="s">
        <v>12056</v>
      </c>
      <c r="AD4177" s="3" t="s">
        <v>80</v>
      </c>
      <c r="AE4177" s="3" t="s">
        <v>73</v>
      </c>
      <c r="AF4177" s="3" t="s">
        <v>73</v>
      </c>
      <c r="AG4177" s="3" t="s">
        <v>73</v>
      </c>
      <c r="AH4177" s="3" t="s">
        <v>73</v>
      </c>
      <c r="AI4177" s="3" t="s">
        <v>165</v>
      </c>
      <c r="AJ4177" s="3" t="s">
        <v>166</v>
      </c>
      <c r="AK4177" s="3" t="s">
        <v>82</v>
      </c>
      <c r="AL4177" s="3" t="s">
        <v>12040</v>
      </c>
      <c r="AM4177" s="3" t="s">
        <v>3834</v>
      </c>
      <c r="AN4177" s="3" t="s">
        <v>12055</v>
      </c>
      <c r="AO4177" s="3" t="s">
        <v>82</v>
      </c>
      <c r="AP4177" s="3" t="s">
        <v>93</v>
      </c>
      <c r="AQ4177" s="3" t="s">
        <v>76</v>
      </c>
      <c r="AR4177" s="3" t="s">
        <v>76</v>
      </c>
      <c r="AS4177" s="3" t="s">
        <v>73</v>
      </c>
      <c r="AT4177" s="3" t="s">
        <v>117</v>
      </c>
      <c r="AU4177" s="3" t="s">
        <v>118</v>
      </c>
      <c r="AV4177" s="3" t="s">
        <v>119</v>
      </c>
      <c r="AW4177" s="3" t="s">
        <v>120</v>
      </c>
      <c r="AX4177" s="3" t="s">
        <v>121</v>
      </c>
      <c r="AY4177" s="3" t="s">
        <v>12052</v>
      </c>
      <c r="AZ4177" s="3" t="s">
        <v>723</v>
      </c>
      <c r="BA4177" s="3" t="s">
        <v>1160</v>
      </c>
      <c r="BB4177" s="3" t="s">
        <v>1180</v>
      </c>
      <c r="BC4177" s="3" t="s">
        <v>12043</v>
      </c>
      <c r="BD4177" s="3" t="s">
        <v>12057</v>
      </c>
      <c r="BE4177" s="3" t="s">
        <v>91</v>
      </c>
      <c r="BF4177" s="3" t="s">
        <v>12058</v>
      </c>
      <c r="BG4177" s="3" t="s">
        <v>93</v>
      </c>
      <c r="BH4177" s="3" t="s">
        <v>93</v>
      </c>
      <c r="BI4177" s="3" t="s">
        <v>76</v>
      </c>
      <c r="BJ4177" s="3" t="s">
        <v>93</v>
      </c>
    </row>
    <row r="4178" spans="1:62" hidden="1" x14ac:dyDescent="0.2">
      <c r="A4178" s="2" t="s">
        <v>5155</v>
      </c>
      <c r="B4178" s="3" t="s">
        <v>12027</v>
      </c>
      <c r="C4178" s="3" t="s">
        <v>174</v>
      </c>
      <c r="D4178" s="3" t="s">
        <v>12028</v>
      </c>
      <c r="E4178" s="3" t="s">
        <v>12029</v>
      </c>
      <c r="F4178" s="3" t="s">
        <v>12030</v>
      </c>
      <c r="G4178" s="3" t="s">
        <v>341</v>
      </c>
      <c r="H4178" s="58" t="str">
        <f t="shared" si="658"/>
        <v>晋江市供电公司</v>
      </c>
      <c r="I4178" s="3" t="s">
        <v>3833</v>
      </c>
      <c r="J4178" s="3" t="s">
        <v>3834</v>
      </c>
      <c r="K4178" s="3" t="s">
        <v>103</v>
      </c>
      <c r="L4178" s="3" t="s">
        <v>103</v>
      </c>
      <c r="M4178" s="3" t="s">
        <v>12031</v>
      </c>
      <c r="N4178" s="3" t="s">
        <v>12032</v>
      </c>
      <c r="O4178" s="3" t="s">
        <v>156</v>
      </c>
      <c r="P4178" s="3" t="s">
        <v>157</v>
      </c>
      <c r="Q4178" s="3" t="s">
        <v>12033</v>
      </c>
      <c r="R4178" s="3" t="s">
        <v>12034</v>
      </c>
      <c r="S4178" s="3" t="s">
        <v>12035</v>
      </c>
      <c r="T4178" s="3" t="s">
        <v>12036</v>
      </c>
      <c r="U4178" s="3" t="s">
        <v>12037</v>
      </c>
      <c r="V4178" s="3" t="s">
        <v>76</v>
      </c>
      <c r="W4178" s="3" t="s">
        <v>73</v>
      </c>
      <c r="X4178" s="3" t="s">
        <v>73</v>
      </c>
      <c r="Y4178" s="3" t="s">
        <v>73</v>
      </c>
      <c r="Z4178" s="3" t="s">
        <v>12031</v>
      </c>
      <c r="AA4178" s="3" t="s">
        <v>12038</v>
      </c>
      <c r="AB4178" s="3" t="s">
        <v>78</v>
      </c>
      <c r="AC4178" s="3" t="s">
        <v>12039</v>
      </c>
      <c r="AD4178" s="3" t="s">
        <v>80</v>
      </c>
      <c r="AE4178" s="3" t="s">
        <v>73</v>
      </c>
      <c r="AF4178" s="3" t="s">
        <v>73</v>
      </c>
      <c r="AG4178" s="3" t="s">
        <v>73</v>
      </c>
      <c r="AH4178" s="3" t="s">
        <v>73</v>
      </c>
      <c r="AI4178" s="3" t="s">
        <v>165</v>
      </c>
      <c r="AJ4178" s="3" t="s">
        <v>166</v>
      </c>
      <c r="AK4178" s="3" t="s">
        <v>82</v>
      </c>
      <c r="AL4178" s="3" t="s">
        <v>12040</v>
      </c>
      <c r="AM4178" s="3" t="s">
        <v>3834</v>
      </c>
      <c r="AN4178" s="3" t="s">
        <v>12038</v>
      </c>
      <c r="AO4178" s="3" t="s">
        <v>82</v>
      </c>
      <c r="AP4178" s="3" t="s">
        <v>93</v>
      </c>
      <c r="AQ4178" s="3" t="s">
        <v>76</v>
      </c>
      <c r="AR4178" s="3" t="s">
        <v>76</v>
      </c>
      <c r="AS4178" s="3" t="s">
        <v>73</v>
      </c>
      <c r="AT4178" s="3" t="s">
        <v>138</v>
      </c>
      <c r="AU4178" s="3" t="s">
        <v>191</v>
      </c>
      <c r="AV4178" s="3" t="s">
        <v>192</v>
      </c>
      <c r="AW4178" s="3" t="s">
        <v>193</v>
      </c>
      <c r="AX4178" s="3" t="s">
        <v>262</v>
      </c>
      <c r="AY4178" s="3" t="s">
        <v>12036</v>
      </c>
      <c r="AZ4178" s="3" t="s">
        <v>1160</v>
      </c>
      <c r="BA4178" s="3" t="s">
        <v>1481</v>
      </c>
      <c r="BB4178" s="3" t="s">
        <v>4827</v>
      </c>
      <c r="BC4178" s="3" t="s">
        <v>12027</v>
      </c>
      <c r="BD4178" s="3" t="s">
        <v>12041</v>
      </c>
      <c r="BE4178" s="3" t="s">
        <v>91</v>
      </c>
      <c r="BF4178" s="3" t="s">
        <v>12042</v>
      </c>
      <c r="BG4178" s="3" t="s">
        <v>93</v>
      </c>
      <c r="BH4178" s="3" t="s">
        <v>93</v>
      </c>
      <c r="BI4178" s="3" t="s">
        <v>76</v>
      </c>
      <c r="BJ4178" s="3" t="s">
        <v>93</v>
      </c>
    </row>
    <row r="4179" spans="1:62" hidden="1" x14ac:dyDescent="0.2">
      <c r="A4179" s="2" t="s">
        <v>943</v>
      </c>
      <c r="B4179" s="3" t="s">
        <v>8027</v>
      </c>
      <c r="C4179" s="3" t="s">
        <v>243</v>
      </c>
      <c r="D4179" s="3" t="s">
        <v>12019</v>
      </c>
      <c r="E4179" s="3" t="s">
        <v>12020</v>
      </c>
      <c r="F4179" s="3" t="s">
        <v>12021</v>
      </c>
      <c r="G4179" s="3" t="s">
        <v>247</v>
      </c>
      <c r="H4179" s="58" t="str">
        <f t="shared" ref="H4179:H4180" si="659">C4179</f>
        <v>福州</v>
      </c>
      <c r="I4179" s="3" t="s">
        <v>248</v>
      </c>
      <c r="J4179" s="3" t="s">
        <v>249</v>
      </c>
      <c r="K4179" s="3" t="s">
        <v>73</v>
      </c>
      <c r="L4179" s="3" t="s">
        <v>73</v>
      </c>
      <c r="M4179" s="3" t="s">
        <v>12022</v>
      </c>
      <c r="N4179" s="3" t="s">
        <v>12023</v>
      </c>
      <c r="O4179" s="3" t="s">
        <v>156</v>
      </c>
      <c r="P4179" s="3" t="s">
        <v>157</v>
      </c>
      <c r="Q4179" s="3" t="s">
        <v>12024</v>
      </c>
      <c r="R4179" s="3" t="s">
        <v>12025</v>
      </c>
      <c r="S4179" s="3" t="s">
        <v>73</v>
      </c>
      <c r="T4179" s="3" t="s">
        <v>73</v>
      </c>
      <c r="U4179" s="3" t="s">
        <v>8028</v>
      </c>
      <c r="V4179" s="3" t="s">
        <v>76</v>
      </c>
      <c r="W4179" s="3" t="s">
        <v>73</v>
      </c>
      <c r="X4179" s="3" t="s">
        <v>73</v>
      </c>
      <c r="Y4179" s="3" t="s">
        <v>73</v>
      </c>
      <c r="Z4179" s="3" t="s">
        <v>12026</v>
      </c>
      <c r="AA4179" s="3" t="s">
        <v>73</v>
      </c>
      <c r="AB4179" s="3" t="s">
        <v>78</v>
      </c>
      <c r="AC4179" s="3" t="s">
        <v>12016</v>
      </c>
      <c r="AD4179" s="3" t="s">
        <v>80</v>
      </c>
      <c r="AE4179" s="3" t="s">
        <v>73</v>
      </c>
      <c r="AF4179" s="3" t="s">
        <v>73</v>
      </c>
      <c r="AG4179" s="3" t="s">
        <v>73</v>
      </c>
      <c r="AH4179" s="3" t="s">
        <v>73</v>
      </c>
      <c r="AI4179" s="3" t="s">
        <v>402</v>
      </c>
      <c r="AJ4179" s="3" t="s">
        <v>166</v>
      </c>
      <c r="AK4179" s="3" t="s">
        <v>82</v>
      </c>
      <c r="AL4179" s="3" t="s">
        <v>73</v>
      </c>
      <c r="AM4179" s="3" t="s">
        <v>73</v>
      </c>
      <c r="AN4179" s="3" t="s">
        <v>73</v>
      </c>
      <c r="AO4179" s="3" t="s">
        <v>73</v>
      </c>
      <c r="AP4179" s="3" t="s">
        <v>93</v>
      </c>
      <c r="AQ4179" s="3" t="s">
        <v>73</v>
      </c>
      <c r="AR4179" s="3" t="s">
        <v>73</v>
      </c>
      <c r="AS4179" s="3" t="s">
        <v>73</v>
      </c>
      <c r="AT4179" s="3" t="s">
        <v>73</v>
      </c>
      <c r="AU4179" s="3" t="s">
        <v>73</v>
      </c>
      <c r="AV4179" s="3" t="s">
        <v>73</v>
      </c>
      <c r="AW4179" s="3" t="s">
        <v>73</v>
      </c>
      <c r="AX4179" s="3" t="s">
        <v>121</v>
      </c>
      <c r="AY4179" s="3" t="s">
        <v>73</v>
      </c>
      <c r="AZ4179" s="3" t="s">
        <v>712</v>
      </c>
      <c r="BA4179" s="3" t="s">
        <v>861</v>
      </c>
      <c r="BB4179" s="3" t="s">
        <v>6354</v>
      </c>
      <c r="BC4179" s="3" t="s">
        <v>8027</v>
      </c>
      <c r="BD4179" s="3" t="s">
        <v>8028</v>
      </c>
      <c r="BE4179" s="3" t="s">
        <v>195</v>
      </c>
      <c r="BF4179" s="3" t="s">
        <v>73</v>
      </c>
      <c r="BG4179" s="3" t="s">
        <v>93</v>
      </c>
      <c r="BH4179" s="3" t="s">
        <v>93</v>
      </c>
      <c r="BI4179" s="3" t="s">
        <v>76</v>
      </c>
      <c r="BJ4179" s="3" t="s">
        <v>76</v>
      </c>
    </row>
    <row r="4180" spans="1:62" hidden="1" x14ac:dyDescent="0.2">
      <c r="A4180" s="2" t="s">
        <v>4157</v>
      </c>
      <c r="B4180" s="3" t="s">
        <v>12005</v>
      </c>
      <c r="C4180" s="3" t="s">
        <v>515</v>
      </c>
      <c r="D4180" s="3" t="s">
        <v>12006</v>
      </c>
      <c r="E4180" s="3" t="s">
        <v>12007</v>
      </c>
      <c r="F4180" s="3" t="s">
        <v>12008</v>
      </c>
      <c r="G4180" s="3" t="s">
        <v>1818</v>
      </c>
      <c r="H4180" s="58" t="str">
        <f t="shared" si="659"/>
        <v>莆田</v>
      </c>
      <c r="I4180" s="3" t="s">
        <v>3169</v>
      </c>
      <c r="J4180" s="3" t="s">
        <v>3170</v>
      </c>
      <c r="K4180" s="3" t="s">
        <v>129</v>
      </c>
      <c r="L4180" s="3" t="s">
        <v>130</v>
      </c>
      <c r="M4180" s="3" t="s">
        <v>12009</v>
      </c>
      <c r="N4180" s="3" t="s">
        <v>12010</v>
      </c>
      <c r="O4180" s="3" t="s">
        <v>293</v>
      </c>
      <c r="P4180" s="3" t="s">
        <v>106</v>
      </c>
      <c r="Q4180" s="3" t="s">
        <v>12011</v>
      </c>
      <c r="R4180" s="3" t="s">
        <v>12012</v>
      </c>
      <c r="S4180" s="3" t="s">
        <v>12013</v>
      </c>
      <c r="T4180" s="3" t="s">
        <v>73</v>
      </c>
      <c r="U4180" s="3" t="s">
        <v>12014</v>
      </c>
      <c r="V4180" s="3" t="s">
        <v>76</v>
      </c>
      <c r="W4180" s="3" t="s">
        <v>73</v>
      </c>
      <c r="X4180" s="3" t="s">
        <v>73</v>
      </c>
      <c r="Y4180" s="3" t="s">
        <v>73</v>
      </c>
      <c r="Z4180" s="3" t="s">
        <v>12009</v>
      </c>
      <c r="AA4180" s="3" t="s">
        <v>12015</v>
      </c>
      <c r="AB4180" s="3" t="s">
        <v>78</v>
      </c>
      <c r="AC4180" s="3" t="s">
        <v>12016</v>
      </c>
      <c r="AD4180" s="3" t="s">
        <v>80</v>
      </c>
      <c r="AE4180" s="3" t="s">
        <v>73</v>
      </c>
      <c r="AF4180" s="3" t="s">
        <v>73</v>
      </c>
      <c r="AG4180" s="3" t="s">
        <v>73</v>
      </c>
      <c r="AH4180" s="3" t="s">
        <v>73</v>
      </c>
      <c r="AI4180" s="3" t="s">
        <v>82</v>
      </c>
      <c r="AJ4180" s="3" t="s">
        <v>82</v>
      </c>
      <c r="AK4180" s="3" t="s">
        <v>82</v>
      </c>
      <c r="AL4180" s="3" t="s">
        <v>3171</v>
      </c>
      <c r="AM4180" s="3" t="s">
        <v>3170</v>
      </c>
      <c r="AN4180" s="3" t="s">
        <v>12015</v>
      </c>
      <c r="AO4180" s="3" t="s">
        <v>73</v>
      </c>
      <c r="AP4180" s="3" t="s">
        <v>93</v>
      </c>
      <c r="AQ4180" s="3" t="s">
        <v>76</v>
      </c>
      <c r="AR4180" s="3" t="s">
        <v>76</v>
      </c>
      <c r="AS4180" s="3" t="s">
        <v>73</v>
      </c>
      <c r="AT4180" s="3" t="s">
        <v>138</v>
      </c>
      <c r="AU4180" s="3" t="s">
        <v>237</v>
      </c>
      <c r="AV4180" s="3" t="s">
        <v>213</v>
      </c>
      <c r="AW4180" s="3" t="s">
        <v>238</v>
      </c>
      <c r="AX4180" s="3" t="s">
        <v>142</v>
      </c>
      <c r="AY4180" s="3" t="s">
        <v>73</v>
      </c>
      <c r="AZ4180" s="3" t="s">
        <v>1059</v>
      </c>
      <c r="BA4180" s="3" t="s">
        <v>782</v>
      </c>
      <c r="BB4180" s="3" t="s">
        <v>3227</v>
      </c>
      <c r="BC4180" s="3" t="s">
        <v>12005</v>
      </c>
      <c r="BD4180" s="3" t="s">
        <v>12017</v>
      </c>
      <c r="BE4180" s="3" t="s">
        <v>91</v>
      </c>
      <c r="BF4180" s="3" t="s">
        <v>12018</v>
      </c>
      <c r="BG4180" s="3" t="s">
        <v>93</v>
      </c>
      <c r="BH4180" s="3" t="s">
        <v>93</v>
      </c>
      <c r="BI4180" s="3" t="s">
        <v>76</v>
      </c>
      <c r="BJ4180" s="3" t="s">
        <v>93</v>
      </c>
    </row>
    <row r="4181" spans="1:62" hidden="1" x14ac:dyDescent="0.2">
      <c r="A4181" s="2" t="s">
        <v>886</v>
      </c>
      <c r="B4181" s="3" t="s">
        <v>5241</v>
      </c>
      <c r="C4181" s="3" t="s">
        <v>359</v>
      </c>
      <c r="D4181" s="3" t="s">
        <v>11994</v>
      </c>
      <c r="E4181" s="3" t="s">
        <v>11995</v>
      </c>
      <c r="F4181" s="3" t="s">
        <v>11996</v>
      </c>
      <c r="G4181" s="3" t="s">
        <v>2826</v>
      </c>
      <c r="H4181" s="58" t="str">
        <f>G4181</f>
        <v>平和供电有限公司</v>
      </c>
      <c r="I4181" s="3" t="s">
        <v>4171</v>
      </c>
      <c r="J4181" s="3" t="s">
        <v>4172</v>
      </c>
      <c r="K4181" s="3" t="s">
        <v>129</v>
      </c>
      <c r="L4181" s="3" t="s">
        <v>130</v>
      </c>
      <c r="M4181" s="3" t="s">
        <v>11997</v>
      </c>
      <c r="N4181" s="3" t="s">
        <v>11998</v>
      </c>
      <c r="O4181" s="3" t="s">
        <v>70</v>
      </c>
      <c r="P4181" s="3" t="s">
        <v>106</v>
      </c>
      <c r="Q4181" s="3" t="s">
        <v>11999</v>
      </c>
      <c r="R4181" s="3" t="s">
        <v>12000</v>
      </c>
      <c r="S4181" s="3" t="s">
        <v>12001</v>
      </c>
      <c r="T4181" s="3" t="s">
        <v>73</v>
      </c>
      <c r="U4181" s="3" t="s">
        <v>12002</v>
      </c>
      <c r="V4181" s="3" t="s">
        <v>76</v>
      </c>
      <c r="W4181" s="3" t="s">
        <v>73</v>
      </c>
      <c r="X4181" s="3" t="s">
        <v>73</v>
      </c>
      <c r="Y4181" s="3" t="s">
        <v>73</v>
      </c>
      <c r="Z4181" s="3" t="s">
        <v>11997</v>
      </c>
      <c r="AA4181" s="3" t="s">
        <v>11998</v>
      </c>
      <c r="AB4181" s="3" t="s">
        <v>78</v>
      </c>
      <c r="AC4181" s="3" t="s">
        <v>12003</v>
      </c>
      <c r="AD4181" s="3" t="s">
        <v>401</v>
      </c>
      <c r="AE4181" s="3" t="s">
        <v>73</v>
      </c>
      <c r="AF4181" s="3" t="s">
        <v>73</v>
      </c>
      <c r="AG4181" s="3" t="s">
        <v>73</v>
      </c>
      <c r="AH4181" s="3" t="s">
        <v>73</v>
      </c>
      <c r="AI4181" s="3" t="s">
        <v>82</v>
      </c>
      <c r="AJ4181" s="3" t="s">
        <v>82</v>
      </c>
      <c r="AK4181" s="3" t="s">
        <v>82</v>
      </c>
      <c r="AL4181" s="3" t="s">
        <v>7288</v>
      </c>
      <c r="AM4181" s="3" t="s">
        <v>4172</v>
      </c>
      <c r="AN4181" s="3" t="s">
        <v>11998</v>
      </c>
      <c r="AO4181" s="3" t="s">
        <v>73</v>
      </c>
      <c r="AP4181" s="3" t="s">
        <v>76</v>
      </c>
      <c r="AQ4181" s="3" t="s">
        <v>76</v>
      </c>
      <c r="AR4181" s="3" t="s">
        <v>76</v>
      </c>
      <c r="AS4181" s="3" t="s">
        <v>73</v>
      </c>
      <c r="AT4181" s="3" t="s">
        <v>117</v>
      </c>
      <c r="AU4181" s="3" t="s">
        <v>118</v>
      </c>
      <c r="AV4181" s="3" t="s">
        <v>5088</v>
      </c>
      <c r="AW4181" s="3" t="s">
        <v>5088</v>
      </c>
      <c r="AX4181" s="3" t="s">
        <v>121</v>
      </c>
      <c r="AY4181" s="3" t="s">
        <v>73</v>
      </c>
      <c r="AZ4181" s="3" t="s">
        <v>824</v>
      </c>
      <c r="BA4181" s="3" t="s">
        <v>723</v>
      </c>
      <c r="BB4181" s="3" t="s">
        <v>3887</v>
      </c>
      <c r="BC4181" s="3" t="s">
        <v>5241</v>
      </c>
      <c r="BD4181" s="3" t="s">
        <v>5242</v>
      </c>
      <c r="BE4181" s="3" t="s">
        <v>91</v>
      </c>
      <c r="BF4181" s="3" t="s">
        <v>12004</v>
      </c>
      <c r="BG4181" s="3" t="s">
        <v>93</v>
      </c>
      <c r="BH4181" s="3" t="s">
        <v>93</v>
      </c>
      <c r="BI4181" s="3" t="s">
        <v>76</v>
      </c>
      <c r="BJ4181" s="3" t="s">
        <v>93</v>
      </c>
    </row>
    <row r="4182" spans="1:62" hidden="1" x14ac:dyDescent="0.2">
      <c r="A4182" s="2" t="s">
        <v>4547</v>
      </c>
      <c r="B4182" s="3" t="s">
        <v>2277</v>
      </c>
      <c r="C4182" s="3" t="s">
        <v>515</v>
      </c>
      <c r="D4182" s="3" t="s">
        <v>11981</v>
      </c>
      <c r="E4182" s="3" t="s">
        <v>11982</v>
      </c>
      <c r="F4182" s="3" t="s">
        <v>11983</v>
      </c>
      <c r="G4182" s="3" t="s">
        <v>1818</v>
      </c>
      <c r="H4182" s="58" t="str">
        <f>C4182</f>
        <v>莆田</v>
      </c>
      <c r="I4182" s="3" t="s">
        <v>1819</v>
      </c>
      <c r="J4182" s="3" t="s">
        <v>1820</v>
      </c>
      <c r="K4182" s="3" t="s">
        <v>290</v>
      </c>
      <c r="L4182" s="3" t="s">
        <v>290</v>
      </c>
      <c r="M4182" s="3" t="s">
        <v>11984</v>
      </c>
      <c r="N4182" s="3" t="s">
        <v>11985</v>
      </c>
      <c r="O4182" s="3" t="s">
        <v>293</v>
      </c>
      <c r="P4182" s="3" t="s">
        <v>185</v>
      </c>
      <c r="Q4182" s="3" t="s">
        <v>11986</v>
      </c>
      <c r="R4182" s="3" t="s">
        <v>11987</v>
      </c>
      <c r="S4182" s="3" t="s">
        <v>11988</v>
      </c>
      <c r="T4182" s="3" t="s">
        <v>11989</v>
      </c>
      <c r="U4182" s="3" t="s">
        <v>5748</v>
      </c>
      <c r="V4182" s="3" t="s">
        <v>76</v>
      </c>
      <c r="W4182" s="3" t="s">
        <v>73</v>
      </c>
      <c r="X4182" s="3" t="s">
        <v>73</v>
      </c>
      <c r="Y4182" s="3" t="s">
        <v>73</v>
      </c>
      <c r="Z4182" s="3" t="s">
        <v>11984</v>
      </c>
      <c r="AA4182" s="3" t="s">
        <v>11990</v>
      </c>
      <c r="AB4182" s="3" t="s">
        <v>78</v>
      </c>
      <c r="AC4182" s="3" t="s">
        <v>11991</v>
      </c>
      <c r="AD4182" s="3" t="s">
        <v>80</v>
      </c>
      <c r="AE4182" s="3" t="s">
        <v>73</v>
      </c>
      <c r="AF4182" s="3" t="s">
        <v>73</v>
      </c>
      <c r="AG4182" s="3" t="s">
        <v>73</v>
      </c>
      <c r="AH4182" s="3" t="s">
        <v>73</v>
      </c>
      <c r="AI4182" s="3" t="s">
        <v>82</v>
      </c>
      <c r="AJ4182" s="3" t="s">
        <v>82</v>
      </c>
      <c r="AK4182" s="3" t="s">
        <v>189</v>
      </c>
      <c r="AL4182" s="3" t="s">
        <v>668</v>
      </c>
      <c r="AM4182" s="3" t="s">
        <v>669</v>
      </c>
      <c r="AN4182" s="3" t="s">
        <v>11990</v>
      </c>
      <c r="AO4182" s="3" t="s">
        <v>73</v>
      </c>
      <c r="AP4182" s="3" t="s">
        <v>76</v>
      </c>
      <c r="AQ4182" s="3" t="s">
        <v>73</v>
      </c>
      <c r="AR4182" s="3" t="s">
        <v>73</v>
      </c>
      <c r="AS4182" s="3" t="s">
        <v>73</v>
      </c>
      <c r="AT4182" s="3" t="s">
        <v>299</v>
      </c>
      <c r="AU4182" s="3" t="s">
        <v>299</v>
      </c>
      <c r="AV4182" s="3" t="s">
        <v>299</v>
      </c>
      <c r="AW4182" s="3" t="s">
        <v>300</v>
      </c>
      <c r="AX4182" s="3" t="s">
        <v>89</v>
      </c>
      <c r="AY4182" s="3" t="s">
        <v>11989</v>
      </c>
      <c r="AZ4182" s="3" t="s">
        <v>1500</v>
      </c>
      <c r="BA4182" s="3" t="s">
        <v>803</v>
      </c>
      <c r="BB4182" s="3" t="s">
        <v>11992</v>
      </c>
      <c r="BC4182" s="3" t="s">
        <v>2277</v>
      </c>
      <c r="BD4182" s="3" t="s">
        <v>5454</v>
      </c>
      <c r="BE4182" s="3" t="s">
        <v>91</v>
      </c>
      <c r="BF4182" s="3" t="s">
        <v>11993</v>
      </c>
      <c r="BG4182" s="3" t="s">
        <v>93</v>
      </c>
      <c r="BH4182" s="3" t="s">
        <v>93</v>
      </c>
      <c r="BI4182" s="3" t="s">
        <v>76</v>
      </c>
      <c r="BJ4182" s="3" t="s">
        <v>93</v>
      </c>
    </row>
    <row r="4183" spans="1:62" hidden="1" x14ac:dyDescent="0.2">
      <c r="A4183" s="2" t="s">
        <v>749</v>
      </c>
      <c r="B4183" s="3" t="s">
        <v>4515</v>
      </c>
      <c r="C4183" s="3" t="s">
        <v>96</v>
      </c>
      <c r="D4183" s="3" t="s">
        <v>11968</v>
      </c>
      <c r="E4183" s="3" t="s">
        <v>11969</v>
      </c>
      <c r="F4183" s="3" t="s">
        <v>11970</v>
      </c>
      <c r="G4183" s="3" t="s">
        <v>868</v>
      </c>
      <c r="H4183" s="58" t="str">
        <f t="shared" ref="H4183:H4184" si="660">G4183</f>
        <v>建阳供电公司</v>
      </c>
      <c r="I4183" s="3" t="s">
        <v>2810</v>
      </c>
      <c r="J4183" s="3" t="s">
        <v>2811</v>
      </c>
      <c r="K4183" s="3" t="s">
        <v>181</v>
      </c>
      <c r="L4183" s="3" t="s">
        <v>182</v>
      </c>
      <c r="M4183" s="3" t="s">
        <v>11971</v>
      </c>
      <c r="N4183" s="3" t="s">
        <v>11972</v>
      </c>
      <c r="O4183" s="3" t="s">
        <v>293</v>
      </c>
      <c r="P4183" s="3" t="s">
        <v>185</v>
      </c>
      <c r="Q4183" s="3" t="s">
        <v>11973</v>
      </c>
      <c r="R4183" s="3" t="s">
        <v>11974</v>
      </c>
      <c r="S4183" s="3" t="s">
        <v>5115</v>
      </c>
      <c r="T4183" s="3" t="s">
        <v>11975</v>
      </c>
      <c r="U4183" s="3" t="s">
        <v>11976</v>
      </c>
      <c r="V4183" s="3" t="s">
        <v>76</v>
      </c>
      <c r="W4183" s="3" t="s">
        <v>73</v>
      </c>
      <c r="X4183" s="3" t="s">
        <v>73</v>
      </c>
      <c r="Y4183" s="3" t="s">
        <v>73</v>
      </c>
      <c r="Z4183" s="3" t="s">
        <v>11971</v>
      </c>
      <c r="AA4183" s="3" t="s">
        <v>11977</v>
      </c>
      <c r="AB4183" s="3" t="s">
        <v>78</v>
      </c>
      <c r="AC4183" s="3" t="s">
        <v>11978</v>
      </c>
      <c r="AD4183" s="3" t="s">
        <v>80</v>
      </c>
      <c r="AE4183" s="3" t="s">
        <v>73</v>
      </c>
      <c r="AF4183" s="3" t="s">
        <v>73</v>
      </c>
      <c r="AG4183" s="3" t="s">
        <v>73</v>
      </c>
      <c r="AH4183" s="3" t="s">
        <v>73</v>
      </c>
      <c r="AI4183" s="3" t="s">
        <v>82</v>
      </c>
      <c r="AJ4183" s="3" t="s">
        <v>82</v>
      </c>
      <c r="AK4183" s="3" t="s">
        <v>189</v>
      </c>
      <c r="AL4183" s="3" t="s">
        <v>11979</v>
      </c>
      <c r="AM4183" s="3" t="s">
        <v>2811</v>
      </c>
      <c r="AN4183" s="3" t="s">
        <v>11977</v>
      </c>
      <c r="AO4183" s="3" t="s">
        <v>82</v>
      </c>
      <c r="AP4183" s="3" t="s">
        <v>93</v>
      </c>
      <c r="AQ4183" s="3" t="s">
        <v>76</v>
      </c>
      <c r="AR4183" s="3" t="s">
        <v>76</v>
      </c>
      <c r="AS4183" s="3" t="s">
        <v>73</v>
      </c>
      <c r="AT4183" s="3" t="s">
        <v>138</v>
      </c>
      <c r="AU4183" s="3" t="s">
        <v>237</v>
      </c>
      <c r="AV4183" s="3" t="s">
        <v>2855</v>
      </c>
      <c r="AW4183" s="3" t="s">
        <v>2856</v>
      </c>
      <c r="AX4183" s="3" t="s">
        <v>142</v>
      </c>
      <c r="AY4183" s="3" t="s">
        <v>11975</v>
      </c>
      <c r="AZ4183" s="3" t="s">
        <v>1458</v>
      </c>
      <c r="BA4183" s="3" t="s">
        <v>727</v>
      </c>
      <c r="BB4183" s="3" t="s">
        <v>3601</v>
      </c>
      <c r="BC4183" s="3" t="s">
        <v>4515</v>
      </c>
      <c r="BD4183" s="3" t="s">
        <v>4517</v>
      </c>
      <c r="BE4183" s="3" t="s">
        <v>91</v>
      </c>
      <c r="BF4183" s="3" t="s">
        <v>11980</v>
      </c>
      <c r="BG4183" s="3" t="s">
        <v>93</v>
      </c>
      <c r="BH4183" s="3" t="s">
        <v>93</v>
      </c>
      <c r="BI4183" s="3" t="s">
        <v>76</v>
      </c>
      <c r="BJ4183" s="3" t="s">
        <v>93</v>
      </c>
    </row>
    <row r="4184" spans="1:62" hidden="1" x14ac:dyDescent="0.2">
      <c r="A4184" s="2" t="s">
        <v>712</v>
      </c>
      <c r="B4184" s="3" t="s">
        <v>5703</v>
      </c>
      <c r="C4184" s="3" t="s">
        <v>243</v>
      </c>
      <c r="D4184" s="3" t="s">
        <v>11956</v>
      </c>
      <c r="E4184" s="3" t="s">
        <v>11957</v>
      </c>
      <c r="F4184" s="3" t="s">
        <v>11958</v>
      </c>
      <c r="G4184" s="3" t="s">
        <v>1359</v>
      </c>
      <c r="H4184" s="58" t="str">
        <f t="shared" si="660"/>
        <v>福清供电公司</v>
      </c>
      <c r="I4184" s="3" t="s">
        <v>3130</v>
      </c>
      <c r="J4184" s="3" t="s">
        <v>3131</v>
      </c>
      <c r="K4184" s="3" t="s">
        <v>413</v>
      </c>
      <c r="L4184" s="3" t="s">
        <v>435</v>
      </c>
      <c r="M4184" s="3" t="s">
        <v>11959</v>
      </c>
      <c r="N4184" s="3" t="s">
        <v>11960</v>
      </c>
      <c r="O4184" s="3" t="s">
        <v>293</v>
      </c>
      <c r="P4184" s="3" t="s">
        <v>185</v>
      </c>
      <c r="Q4184" s="3" t="s">
        <v>11961</v>
      </c>
      <c r="R4184" s="3" t="s">
        <v>11962</v>
      </c>
      <c r="S4184" s="3" t="s">
        <v>11963</v>
      </c>
      <c r="T4184" s="3" t="s">
        <v>11963</v>
      </c>
      <c r="U4184" s="3" t="s">
        <v>11964</v>
      </c>
      <c r="V4184" s="3" t="s">
        <v>76</v>
      </c>
      <c r="W4184" s="3" t="s">
        <v>73</v>
      </c>
      <c r="X4184" s="3" t="s">
        <v>73</v>
      </c>
      <c r="Y4184" s="3" t="s">
        <v>73</v>
      </c>
      <c r="Z4184" s="3" t="s">
        <v>11965</v>
      </c>
      <c r="AA4184" s="3" t="s">
        <v>73</v>
      </c>
      <c r="AB4184" s="3" t="s">
        <v>78</v>
      </c>
      <c r="AC4184" s="3" t="s">
        <v>11966</v>
      </c>
      <c r="AD4184" s="3" t="s">
        <v>80</v>
      </c>
      <c r="AE4184" s="3" t="s">
        <v>73</v>
      </c>
      <c r="AF4184" s="3" t="s">
        <v>73</v>
      </c>
      <c r="AG4184" s="3" t="s">
        <v>73</v>
      </c>
      <c r="AH4184" s="3" t="s">
        <v>73</v>
      </c>
      <c r="AI4184" s="3" t="s">
        <v>82</v>
      </c>
      <c r="AJ4184" s="3" t="s">
        <v>82</v>
      </c>
      <c r="AK4184" s="3" t="s">
        <v>189</v>
      </c>
      <c r="AL4184" s="3" t="s">
        <v>73</v>
      </c>
      <c r="AM4184" s="3" t="s">
        <v>73</v>
      </c>
      <c r="AN4184" s="3" t="s">
        <v>73</v>
      </c>
      <c r="AO4184" s="3" t="s">
        <v>73</v>
      </c>
      <c r="AP4184" s="3" t="s">
        <v>76</v>
      </c>
      <c r="AQ4184" s="3" t="s">
        <v>73</v>
      </c>
      <c r="AR4184" s="3" t="s">
        <v>73</v>
      </c>
      <c r="AS4184" s="3" t="s">
        <v>73</v>
      </c>
      <c r="AT4184" s="3" t="s">
        <v>138</v>
      </c>
      <c r="AU4184" s="3" t="s">
        <v>422</v>
      </c>
      <c r="AV4184" s="3" t="s">
        <v>3132</v>
      </c>
      <c r="AW4184" s="3" t="s">
        <v>3133</v>
      </c>
      <c r="AX4184" s="3" t="s">
        <v>566</v>
      </c>
      <c r="AY4184" s="3" t="s">
        <v>11963</v>
      </c>
      <c r="AZ4184" s="3" t="s">
        <v>723</v>
      </c>
      <c r="BA4184" s="3" t="s">
        <v>1059</v>
      </c>
      <c r="BB4184" s="3" t="s">
        <v>5030</v>
      </c>
      <c r="BC4184" s="3" t="s">
        <v>5703</v>
      </c>
      <c r="BD4184" s="3" t="s">
        <v>5704</v>
      </c>
      <c r="BE4184" s="3" t="s">
        <v>91</v>
      </c>
      <c r="BF4184" s="3" t="s">
        <v>11967</v>
      </c>
      <c r="BG4184" s="3" t="s">
        <v>93</v>
      </c>
      <c r="BH4184" s="3" t="s">
        <v>93</v>
      </c>
      <c r="BI4184" s="3" t="s">
        <v>76</v>
      </c>
      <c r="BJ4184" s="3" t="s">
        <v>93</v>
      </c>
    </row>
    <row r="4185" spans="1:62" hidden="1" x14ac:dyDescent="0.2">
      <c r="A4185" s="2" t="s">
        <v>823</v>
      </c>
      <c r="B4185" s="3" t="s">
        <v>8376</v>
      </c>
      <c r="C4185" s="3" t="s">
        <v>60</v>
      </c>
      <c r="D4185" s="3" t="s">
        <v>11944</v>
      </c>
      <c r="E4185" s="3" t="s">
        <v>11945</v>
      </c>
      <c r="F4185" s="3" t="s">
        <v>11946</v>
      </c>
      <c r="G4185" s="3" t="s">
        <v>1319</v>
      </c>
      <c r="H4185" s="58" t="str">
        <f>C4185</f>
        <v>厦门</v>
      </c>
      <c r="I4185" s="3" t="s">
        <v>3020</v>
      </c>
      <c r="J4185" s="3" t="s">
        <v>2505</v>
      </c>
      <c r="K4185" s="3" t="s">
        <v>129</v>
      </c>
      <c r="L4185" s="3" t="s">
        <v>575</v>
      </c>
      <c r="M4185" s="3" t="s">
        <v>11947</v>
      </c>
      <c r="N4185" s="3" t="s">
        <v>11948</v>
      </c>
      <c r="O4185" s="3" t="s">
        <v>156</v>
      </c>
      <c r="P4185" s="3" t="s">
        <v>157</v>
      </c>
      <c r="Q4185" s="3" t="s">
        <v>11949</v>
      </c>
      <c r="R4185" s="3" t="s">
        <v>11950</v>
      </c>
      <c r="S4185" s="3" t="s">
        <v>11951</v>
      </c>
      <c r="T4185" s="3" t="s">
        <v>3365</v>
      </c>
      <c r="U4185" s="3" t="s">
        <v>11952</v>
      </c>
      <c r="V4185" s="3" t="s">
        <v>76</v>
      </c>
      <c r="W4185" s="3" t="s">
        <v>73</v>
      </c>
      <c r="X4185" s="3" t="s">
        <v>73</v>
      </c>
      <c r="Y4185" s="3" t="s">
        <v>73</v>
      </c>
      <c r="Z4185" s="3" t="s">
        <v>11947</v>
      </c>
      <c r="AA4185" s="3" t="s">
        <v>73</v>
      </c>
      <c r="AB4185" s="3" t="s">
        <v>78</v>
      </c>
      <c r="AC4185" s="3" t="s">
        <v>11953</v>
      </c>
      <c r="AD4185" s="3" t="s">
        <v>80</v>
      </c>
      <c r="AE4185" s="3" t="s">
        <v>1329</v>
      </c>
      <c r="AF4185" s="3" t="s">
        <v>73</v>
      </c>
      <c r="AG4185" s="3" t="s">
        <v>73</v>
      </c>
      <c r="AH4185" s="3" t="s">
        <v>73</v>
      </c>
      <c r="AI4185" s="3" t="s">
        <v>465</v>
      </c>
      <c r="AJ4185" s="3" t="s">
        <v>529</v>
      </c>
      <c r="AK4185" s="3" t="s">
        <v>82</v>
      </c>
      <c r="AL4185" s="3" t="s">
        <v>1330</v>
      </c>
      <c r="AM4185" s="3" t="s">
        <v>1331</v>
      </c>
      <c r="AN4185" s="3" t="s">
        <v>73</v>
      </c>
      <c r="AO4185" s="3" t="s">
        <v>73</v>
      </c>
      <c r="AP4185" s="3" t="s">
        <v>93</v>
      </c>
      <c r="AQ4185" s="3" t="s">
        <v>73</v>
      </c>
      <c r="AR4185" s="3" t="s">
        <v>73</v>
      </c>
      <c r="AS4185" s="3" t="s">
        <v>73</v>
      </c>
      <c r="AT4185" s="3" t="s">
        <v>138</v>
      </c>
      <c r="AU4185" s="3" t="s">
        <v>2631</v>
      </c>
      <c r="AV4185" s="3" t="s">
        <v>2632</v>
      </c>
      <c r="AW4185" s="3" t="s">
        <v>2633</v>
      </c>
      <c r="AX4185" s="3" t="s">
        <v>142</v>
      </c>
      <c r="AY4185" s="3" t="s">
        <v>3365</v>
      </c>
      <c r="AZ4185" s="3" t="s">
        <v>823</v>
      </c>
      <c r="BA4185" s="3" t="s">
        <v>1310</v>
      </c>
      <c r="BB4185" s="3" t="s">
        <v>1895</v>
      </c>
      <c r="BC4185" s="3" t="s">
        <v>8376</v>
      </c>
      <c r="BD4185" s="3" t="s">
        <v>11954</v>
      </c>
      <c r="BE4185" s="3" t="s">
        <v>91</v>
      </c>
      <c r="BF4185" s="3" t="s">
        <v>11955</v>
      </c>
      <c r="BG4185" s="3" t="s">
        <v>93</v>
      </c>
      <c r="BH4185" s="3" t="s">
        <v>93</v>
      </c>
      <c r="BI4185" s="3" t="s">
        <v>76</v>
      </c>
      <c r="BJ4185" s="3" t="s">
        <v>93</v>
      </c>
    </row>
    <row r="4186" spans="1:62" hidden="1" x14ac:dyDescent="0.2">
      <c r="A4186" s="2" t="s">
        <v>6868</v>
      </c>
      <c r="B4186" s="3" t="s">
        <v>7575</v>
      </c>
      <c r="C4186" s="3" t="s">
        <v>174</v>
      </c>
      <c r="D4186" s="3" t="s">
        <v>11931</v>
      </c>
      <c r="E4186" s="3" t="s">
        <v>11932</v>
      </c>
      <c r="F4186" s="3" t="s">
        <v>11933</v>
      </c>
      <c r="G4186" s="3" t="s">
        <v>890</v>
      </c>
      <c r="H4186" s="58" t="str">
        <f t="shared" ref="H4186:H4190" si="661">G4186</f>
        <v>安溪县供电公司</v>
      </c>
      <c r="I4186" s="3" t="s">
        <v>891</v>
      </c>
      <c r="J4186" s="3" t="s">
        <v>892</v>
      </c>
      <c r="K4186" s="3" t="s">
        <v>103</v>
      </c>
      <c r="L4186" s="3" t="s">
        <v>103</v>
      </c>
      <c r="M4186" s="3" t="s">
        <v>11934</v>
      </c>
      <c r="N4186" s="3" t="s">
        <v>11935</v>
      </c>
      <c r="O4186" s="3" t="s">
        <v>156</v>
      </c>
      <c r="P4186" s="3" t="s">
        <v>106</v>
      </c>
      <c r="Q4186" s="3" t="s">
        <v>11936</v>
      </c>
      <c r="R4186" s="3" t="s">
        <v>11937</v>
      </c>
      <c r="S4186" s="3" t="s">
        <v>11938</v>
      </c>
      <c r="T4186" s="3" t="s">
        <v>11939</v>
      </c>
      <c r="U4186" s="3" t="s">
        <v>11940</v>
      </c>
      <c r="V4186" s="3" t="s">
        <v>76</v>
      </c>
      <c r="W4186" s="3" t="s">
        <v>73</v>
      </c>
      <c r="X4186" s="3" t="s">
        <v>73</v>
      </c>
      <c r="Y4186" s="3" t="s">
        <v>73</v>
      </c>
      <c r="Z4186" s="3" t="s">
        <v>11941</v>
      </c>
      <c r="AA4186" s="3" t="s">
        <v>11935</v>
      </c>
      <c r="AB4186" s="3" t="s">
        <v>78</v>
      </c>
      <c r="AC4186" s="3" t="s">
        <v>11942</v>
      </c>
      <c r="AD4186" s="3" t="s">
        <v>164</v>
      </c>
      <c r="AE4186" s="3" t="s">
        <v>73</v>
      </c>
      <c r="AF4186" s="3" t="s">
        <v>73</v>
      </c>
      <c r="AG4186" s="7" t="s">
        <v>73</v>
      </c>
      <c r="AH4186" s="3" t="s">
        <v>73</v>
      </c>
      <c r="AI4186" s="3" t="s">
        <v>82</v>
      </c>
      <c r="AJ4186" s="3" t="s">
        <v>82</v>
      </c>
      <c r="AK4186" s="3" t="s">
        <v>82</v>
      </c>
      <c r="AL4186" s="3" t="s">
        <v>7576</v>
      </c>
      <c r="AM4186" s="3" t="s">
        <v>7577</v>
      </c>
      <c r="AN4186" s="3" t="s">
        <v>11935</v>
      </c>
      <c r="AO4186" s="3" t="s">
        <v>82</v>
      </c>
      <c r="AP4186" s="3" t="s">
        <v>93</v>
      </c>
      <c r="AQ4186" s="3" t="s">
        <v>76</v>
      </c>
      <c r="AR4186" s="3" t="s">
        <v>76</v>
      </c>
      <c r="AS4186" s="3" t="s">
        <v>73</v>
      </c>
      <c r="AT4186" s="3" t="s">
        <v>138</v>
      </c>
      <c r="AU4186" s="3" t="s">
        <v>191</v>
      </c>
      <c r="AV4186" s="3" t="s">
        <v>192</v>
      </c>
      <c r="AW4186" s="3" t="s">
        <v>193</v>
      </c>
      <c r="AX4186" s="3" t="s">
        <v>566</v>
      </c>
      <c r="AY4186" s="3" t="s">
        <v>11939</v>
      </c>
      <c r="AZ4186" s="2">
        <v>15</v>
      </c>
      <c r="BA4186" s="2">
        <v>4</v>
      </c>
      <c r="BB4186" s="2">
        <v>795</v>
      </c>
      <c r="BC4186" s="3" t="s">
        <v>7575</v>
      </c>
      <c r="BD4186" s="3" t="s">
        <v>7578</v>
      </c>
      <c r="BE4186" s="3" t="s">
        <v>91</v>
      </c>
      <c r="BF4186" s="3" t="s">
        <v>11943</v>
      </c>
      <c r="BG4186" s="3" t="s">
        <v>93</v>
      </c>
      <c r="BH4186" s="3" t="s">
        <v>93</v>
      </c>
      <c r="BI4186" s="3" t="s">
        <v>76</v>
      </c>
      <c r="BJ4186" s="3" t="s">
        <v>93</v>
      </c>
    </row>
    <row r="4187" spans="1:62" hidden="1" x14ac:dyDescent="0.2">
      <c r="A4187" s="2" t="s">
        <v>3799</v>
      </c>
      <c r="B4187" s="3" t="s">
        <v>11917</v>
      </c>
      <c r="C4187" s="3" t="s">
        <v>219</v>
      </c>
      <c r="D4187" s="3" t="s">
        <v>11918</v>
      </c>
      <c r="E4187" s="3" t="s">
        <v>11919</v>
      </c>
      <c r="F4187" s="3" t="s">
        <v>11920</v>
      </c>
      <c r="G4187" s="3" t="s">
        <v>1188</v>
      </c>
      <c r="H4187" s="58" t="str">
        <f t="shared" si="661"/>
        <v>福安供电公司</v>
      </c>
      <c r="I4187" s="3" t="s">
        <v>3600</v>
      </c>
      <c r="J4187" s="3" t="s">
        <v>421</v>
      </c>
      <c r="K4187" s="3" t="s">
        <v>129</v>
      </c>
      <c r="L4187" s="3" t="s">
        <v>130</v>
      </c>
      <c r="M4187" s="3" t="s">
        <v>11921</v>
      </c>
      <c r="N4187" s="3" t="s">
        <v>11922</v>
      </c>
      <c r="O4187" s="3" t="s">
        <v>156</v>
      </c>
      <c r="P4187" s="3" t="s">
        <v>185</v>
      </c>
      <c r="Q4187" s="3" t="s">
        <v>11923</v>
      </c>
      <c r="R4187" s="3" t="s">
        <v>11924</v>
      </c>
      <c r="S4187" s="3" t="s">
        <v>4867</v>
      </c>
      <c r="T4187" s="3" t="s">
        <v>73</v>
      </c>
      <c r="U4187" s="3" t="s">
        <v>11925</v>
      </c>
      <c r="V4187" s="3" t="s">
        <v>76</v>
      </c>
      <c r="W4187" s="3" t="s">
        <v>73</v>
      </c>
      <c r="X4187" s="3" t="s">
        <v>73</v>
      </c>
      <c r="Y4187" s="3" t="s">
        <v>73</v>
      </c>
      <c r="Z4187" s="3" t="s">
        <v>11926</v>
      </c>
      <c r="AA4187" s="3" t="s">
        <v>11927</v>
      </c>
      <c r="AB4187" s="3" t="s">
        <v>78</v>
      </c>
      <c r="AC4187" s="3" t="s">
        <v>11928</v>
      </c>
      <c r="AD4187" s="3" t="s">
        <v>164</v>
      </c>
      <c r="AE4187" s="3" t="s">
        <v>73</v>
      </c>
      <c r="AF4187" s="3" t="s">
        <v>73</v>
      </c>
      <c r="AG4187" s="7" t="s">
        <v>73</v>
      </c>
      <c r="AH4187" s="3" t="s">
        <v>73</v>
      </c>
      <c r="AI4187" s="3" t="s">
        <v>82</v>
      </c>
      <c r="AJ4187" s="3" t="s">
        <v>82</v>
      </c>
      <c r="AK4187" s="3" t="s">
        <v>189</v>
      </c>
      <c r="AL4187" s="3" t="s">
        <v>1199</v>
      </c>
      <c r="AM4187" s="3" t="s">
        <v>421</v>
      </c>
      <c r="AN4187" s="3" t="s">
        <v>11927</v>
      </c>
      <c r="AO4187" s="3" t="s">
        <v>4169</v>
      </c>
      <c r="AP4187" s="3" t="s">
        <v>93</v>
      </c>
      <c r="AQ4187" s="3" t="s">
        <v>76</v>
      </c>
      <c r="AR4187" s="3" t="s">
        <v>76</v>
      </c>
      <c r="AS4187" s="3" t="s">
        <v>73</v>
      </c>
      <c r="AT4187" s="3" t="s">
        <v>85</v>
      </c>
      <c r="AU4187" s="3" t="s">
        <v>822</v>
      </c>
      <c r="AV4187" s="3" t="s">
        <v>283</v>
      </c>
      <c r="AW4187" s="3" t="s">
        <v>284</v>
      </c>
      <c r="AX4187" s="3" t="s">
        <v>383</v>
      </c>
      <c r="AY4187" s="3" t="s">
        <v>73</v>
      </c>
      <c r="AZ4187" s="2">
        <v>8</v>
      </c>
      <c r="BA4187" s="2">
        <v>9</v>
      </c>
      <c r="BB4187" s="2">
        <v>900</v>
      </c>
      <c r="BC4187" s="3" t="s">
        <v>11917</v>
      </c>
      <c r="BD4187" s="3" t="s">
        <v>11929</v>
      </c>
      <c r="BE4187" s="3" t="s">
        <v>91</v>
      </c>
      <c r="BF4187" s="3" t="s">
        <v>11930</v>
      </c>
      <c r="BG4187" s="3" t="s">
        <v>93</v>
      </c>
      <c r="BH4187" s="3" t="s">
        <v>93</v>
      </c>
      <c r="BI4187" s="3" t="s">
        <v>76</v>
      </c>
      <c r="BJ4187" s="3" t="s">
        <v>93</v>
      </c>
    </row>
    <row r="4188" spans="1:62" hidden="1" x14ac:dyDescent="0.2">
      <c r="A4188" s="2" t="s">
        <v>4183</v>
      </c>
      <c r="B4188" s="3" t="s">
        <v>4196</v>
      </c>
      <c r="C4188" s="3" t="s">
        <v>174</v>
      </c>
      <c r="D4188" s="3" t="s">
        <v>11908</v>
      </c>
      <c r="E4188" s="3" t="s">
        <v>11909</v>
      </c>
      <c r="F4188" s="3" t="s">
        <v>11910</v>
      </c>
      <c r="G4188" s="3" t="s">
        <v>890</v>
      </c>
      <c r="H4188" s="58" t="str">
        <f t="shared" si="661"/>
        <v>安溪县供电公司</v>
      </c>
      <c r="I4188" s="3" t="s">
        <v>1640</v>
      </c>
      <c r="J4188" s="3" t="s">
        <v>1641</v>
      </c>
      <c r="K4188" s="3" t="s">
        <v>250</v>
      </c>
      <c r="L4188" s="3" t="s">
        <v>250</v>
      </c>
      <c r="M4188" s="3" t="s">
        <v>11911</v>
      </c>
      <c r="N4188" s="3" t="s">
        <v>11912</v>
      </c>
      <c r="O4188" s="3" t="s">
        <v>156</v>
      </c>
      <c r="P4188" s="3" t="s">
        <v>71</v>
      </c>
      <c r="Q4188" s="3" t="s">
        <v>11913</v>
      </c>
      <c r="R4188" s="3" t="s">
        <v>11914</v>
      </c>
      <c r="S4188" s="3" t="s">
        <v>250</v>
      </c>
      <c r="T4188" s="3" t="s">
        <v>73</v>
      </c>
      <c r="U4188" s="3" t="s">
        <v>11915</v>
      </c>
      <c r="V4188" s="3" t="s">
        <v>76</v>
      </c>
      <c r="W4188" s="3" t="s">
        <v>73</v>
      </c>
      <c r="X4188" s="3" t="s">
        <v>73</v>
      </c>
      <c r="Y4188" s="3" t="s">
        <v>73</v>
      </c>
      <c r="Z4188" s="3" t="s">
        <v>11911</v>
      </c>
      <c r="AA4188" s="3" t="s">
        <v>73</v>
      </c>
      <c r="AB4188" s="3" t="s">
        <v>78</v>
      </c>
      <c r="AC4188" s="3" t="s">
        <v>11247</v>
      </c>
      <c r="AD4188" s="3" t="s">
        <v>164</v>
      </c>
      <c r="AE4188" s="3" t="s">
        <v>73</v>
      </c>
      <c r="AF4188" s="3" t="s">
        <v>73</v>
      </c>
      <c r="AG4188" s="7" t="s">
        <v>73</v>
      </c>
      <c r="AH4188" s="3" t="s">
        <v>73</v>
      </c>
      <c r="AI4188" s="3" t="s">
        <v>82</v>
      </c>
      <c r="AJ4188" s="3" t="s">
        <v>82</v>
      </c>
      <c r="AK4188" s="3" t="s">
        <v>82</v>
      </c>
      <c r="AL4188" s="3" t="s">
        <v>73</v>
      </c>
      <c r="AM4188" s="3" t="s">
        <v>73</v>
      </c>
      <c r="AN4188" s="3" t="s">
        <v>73</v>
      </c>
      <c r="AO4188" s="3" t="s">
        <v>73</v>
      </c>
      <c r="AP4188" s="3" t="s">
        <v>76</v>
      </c>
      <c r="AQ4188" s="3" t="s">
        <v>76</v>
      </c>
      <c r="AR4188" s="3" t="s">
        <v>76</v>
      </c>
      <c r="AS4188" s="3" t="s">
        <v>73</v>
      </c>
      <c r="AT4188" s="3" t="s">
        <v>299</v>
      </c>
      <c r="AU4188" s="3" t="s">
        <v>299</v>
      </c>
      <c r="AV4188" s="3" t="s">
        <v>299</v>
      </c>
      <c r="AW4188" s="3" t="s">
        <v>300</v>
      </c>
      <c r="AX4188" s="3" t="s">
        <v>262</v>
      </c>
      <c r="AY4188" s="3" t="s">
        <v>73</v>
      </c>
      <c r="AZ4188" s="2">
        <v>37</v>
      </c>
      <c r="BA4188" s="2">
        <v>6</v>
      </c>
      <c r="BB4188" s="2">
        <v>2863</v>
      </c>
      <c r="BC4188" s="3" t="s">
        <v>4196</v>
      </c>
      <c r="BD4188" s="3" t="s">
        <v>4197</v>
      </c>
      <c r="BE4188" s="3" t="s">
        <v>91</v>
      </c>
      <c r="BF4188" s="3" t="s">
        <v>11916</v>
      </c>
      <c r="BG4188" s="3" t="s">
        <v>93</v>
      </c>
      <c r="BH4188" s="3" t="s">
        <v>93</v>
      </c>
      <c r="BI4188" s="3" t="s">
        <v>76</v>
      </c>
      <c r="BJ4188" s="3" t="s">
        <v>93</v>
      </c>
    </row>
    <row r="4189" spans="1:62" hidden="1" x14ac:dyDescent="0.2">
      <c r="A4189" s="2" t="s">
        <v>3804</v>
      </c>
      <c r="B4189" s="3" t="s">
        <v>11896</v>
      </c>
      <c r="C4189" s="3" t="s">
        <v>174</v>
      </c>
      <c r="D4189" s="3" t="s">
        <v>11897</v>
      </c>
      <c r="E4189" s="3" t="s">
        <v>11898</v>
      </c>
      <c r="F4189" s="3" t="s">
        <v>11899</v>
      </c>
      <c r="G4189" s="3" t="s">
        <v>890</v>
      </c>
      <c r="H4189" s="58" t="str">
        <f t="shared" si="661"/>
        <v>安溪县供电公司</v>
      </c>
      <c r="I4189" s="3" t="s">
        <v>1640</v>
      </c>
      <c r="J4189" s="3" t="s">
        <v>1641</v>
      </c>
      <c r="K4189" s="3" t="s">
        <v>250</v>
      </c>
      <c r="L4189" s="3" t="s">
        <v>250</v>
      </c>
      <c r="M4189" s="3" t="s">
        <v>11900</v>
      </c>
      <c r="N4189" s="3" t="s">
        <v>11901</v>
      </c>
      <c r="O4189" s="3" t="s">
        <v>156</v>
      </c>
      <c r="P4189" s="3" t="s">
        <v>71</v>
      </c>
      <c r="Q4189" s="3" t="s">
        <v>11902</v>
      </c>
      <c r="R4189" s="3" t="s">
        <v>11903</v>
      </c>
      <c r="S4189" s="3" t="s">
        <v>250</v>
      </c>
      <c r="T4189" s="3" t="s">
        <v>73</v>
      </c>
      <c r="U4189" s="3" t="s">
        <v>11904</v>
      </c>
      <c r="V4189" s="3" t="s">
        <v>76</v>
      </c>
      <c r="W4189" s="3" t="s">
        <v>73</v>
      </c>
      <c r="X4189" s="3" t="s">
        <v>73</v>
      </c>
      <c r="Y4189" s="3" t="s">
        <v>73</v>
      </c>
      <c r="Z4189" s="3" t="s">
        <v>11905</v>
      </c>
      <c r="AA4189" s="3" t="s">
        <v>73</v>
      </c>
      <c r="AB4189" s="3" t="s">
        <v>78</v>
      </c>
      <c r="AC4189" s="3" t="s">
        <v>11247</v>
      </c>
      <c r="AD4189" s="3" t="s">
        <v>164</v>
      </c>
      <c r="AE4189" s="3" t="s">
        <v>73</v>
      </c>
      <c r="AF4189" s="3" t="s">
        <v>73</v>
      </c>
      <c r="AG4189" s="7" t="s">
        <v>73</v>
      </c>
      <c r="AH4189" s="3" t="s">
        <v>73</v>
      </c>
      <c r="AI4189" s="3" t="s">
        <v>82</v>
      </c>
      <c r="AJ4189" s="3" t="s">
        <v>82</v>
      </c>
      <c r="AK4189" s="3" t="s">
        <v>82</v>
      </c>
      <c r="AL4189" s="3" t="s">
        <v>73</v>
      </c>
      <c r="AM4189" s="3" t="s">
        <v>73</v>
      </c>
      <c r="AN4189" s="3" t="s">
        <v>73</v>
      </c>
      <c r="AO4189" s="3" t="s">
        <v>73</v>
      </c>
      <c r="AP4189" s="3" t="s">
        <v>76</v>
      </c>
      <c r="AQ4189" s="3" t="s">
        <v>76</v>
      </c>
      <c r="AR4189" s="3" t="s">
        <v>76</v>
      </c>
      <c r="AS4189" s="3" t="s">
        <v>73</v>
      </c>
      <c r="AT4189" s="3" t="s">
        <v>299</v>
      </c>
      <c r="AU4189" s="3" t="s">
        <v>299</v>
      </c>
      <c r="AV4189" s="3" t="s">
        <v>299</v>
      </c>
      <c r="AW4189" s="3" t="s">
        <v>300</v>
      </c>
      <c r="AX4189" s="3" t="s">
        <v>262</v>
      </c>
      <c r="AY4189" s="3" t="s">
        <v>73</v>
      </c>
      <c r="AZ4189" s="2">
        <v>24</v>
      </c>
      <c r="BA4189" s="2">
        <v>4</v>
      </c>
      <c r="BB4189" s="2">
        <v>3032</v>
      </c>
      <c r="BC4189" s="3" t="s">
        <v>11896</v>
      </c>
      <c r="BD4189" s="3" t="s">
        <v>11906</v>
      </c>
      <c r="BE4189" s="3" t="s">
        <v>91</v>
      </c>
      <c r="BF4189" s="3" t="s">
        <v>11907</v>
      </c>
      <c r="BG4189" s="3" t="s">
        <v>93</v>
      </c>
      <c r="BH4189" s="3" t="s">
        <v>93</v>
      </c>
      <c r="BI4189" s="3" t="s">
        <v>76</v>
      </c>
      <c r="BJ4189" s="3" t="s">
        <v>93</v>
      </c>
    </row>
    <row r="4190" spans="1:62" hidden="1" x14ac:dyDescent="0.2">
      <c r="A4190" s="2" t="s">
        <v>4201</v>
      </c>
      <c r="B4190" s="3" t="s">
        <v>11885</v>
      </c>
      <c r="C4190" s="3" t="s">
        <v>96</v>
      </c>
      <c r="D4190" s="3" t="s">
        <v>11886</v>
      </c>
      <c r="E4190" s="3" t="s">
        <v>11887</v>
      </c>
      <c r="F4190" s="3" t="s">
        <v>11888</v>
      </c>
      <c r="G4190" s="3" t="s">
        <v>494</v>
      </c>
      <c r="H4190" s="58" t="str">
        <f t="shared" si="661"/>
        <v>浦城供电公司</v>
      </c>
      <c r="I4190" s="3" t="s">
        <v>3272</v>
      </c>
      <c r="J4190" s="3" t="s">
        <v>3273</v>
      </c>
      <c r="K4190" s="3" t="s">
        <v>129</v>
      </c>
      <c r="L4190" s="3" t="s">
        <v>130</v>
      </c>
      <c r="M4190" s="3" t="s">
        <v>11889</v>
      </c>
      <c r="N4190" s="3" t="s">
        <v>11890</v>
      </c>
      <c r="O4190" s="3" t="s">
        <v>293</v>
      </c>
      <c r="P4190" s="3" t="s">
        <v>71</v>
      </c>
      <c r="Q4190" s="3" t="s">
        <v>11891</v>
      </c>
      <c r="R4190" s="3" t="s">
        <v>11892</v>
      </c>
      <c r="S4190" s="3" t="s">
        <v>73</v>
      </c>
      <c r="T4190" s="3" t="s">
        <v>73</v>
      </c>
      <c r="U4190" s="3" t="s">
        <v>11893</v>
      </c>
      <c r="V4190" s="3" t="s">
        <v>76</v>
      </c>
      <c r="W4190" s="3" t="s">
        <v>73</v>
      </c>
      <c r="X4190" s="3" t="s">
        <v>73</v>
      </c>
      <c r="Y4190" s="3" t="s">
        <v>73</v>
      </c>
      <c r="Z4190" s="3" t="s">
        <v>11894</v>
      </c>
      <c r="AA4190" s="3" t="s">
        <v>73</v>
      </c>
      <c r="AB4190" s="3" t="s">
        <v>78</v>
      </c>
      <c r="AC4190" s="3" t="s">
        <v>11844</v>
      </c>
      <c r="AD4190" s="3" t="s">
        <v>80</v>
      </c>
      <c r="AE4190" s="3" t="s">
        <v>73</v>
      </c>
      <c r="AF4190" s="3" t="s">
        <v>73</v>
      </c>
      <c r="AG4190" s="7" t="s">
        <v>73</v>
      </c>
      <c r="AH4190" s="3" t="s">
        <v>73</v>
      </c>
      <c r="AI4190" s="3" t="s">
        <v>82</v>
      </c>
      <c r="AJ4190" s="3" t="s">
        <v>82</v>
      </c>
      <c r="AK4190" s="3" t="s">
        <v>82</v>
      </c>
      <c r="AL4190" s="3" t="s">
        <v>3637</v>
      </c>
      <c r="AM4190" s="3" t="s">
        <v>3320</v>
      </c>
      <c r="AN4190" s="3" t="s">
        <v>73</v>
      </c>
      <c r="AO4190" s="3" t="s">
        <v>73</v>
      </c>
      <c r="AP4190" s="3" t="s">
        <v>93</v>
      </c>
      <c r="AQ4190" s="3" t="s">
        <v>73</v>
      </c>
      <c r="AR4190" s="3" t="s">
        <v>73</v>
      </c>
      <c r="AS4190" s="3" t="s">
        <v>73</v>
      </c>
      <c r="AT4190" s="3" t="s">
        <v>138</v>
      </c>
      <c r="AU4190" s="3" t="s">
        <v>1158</v>
      </c>
      <c r="AV4190" s="3" t="s">
        <v>3428</v>
      </c>
      <c r="AW4190" s="3" t="s">
        <v>3429</v>
      </c>
      <c r="AX4190" s="3" t="s">
        <v>142</v>
      </c>
      <c r="AY4190" s="3" t="s">
        <v>73</v>
      </c>
      <c r="AZ4190" s="2">
        <v>3</v>
      </c>
      <c r="BA4190" s="2">
        <v>1</v>
      </c>
      <c r="BB4190" s="2">
        <v>204</v>
      </c>
      <c r="BC4190" s="3" t="s">
        <v>11885</v>
      </c>
      <c r="BD4190" s="3" t="s">
        <v>11895</v>
      </c>
      <c r="BE4190" s="3" t="s">
        <v>195</v>
      </c>
      <c r="BF4190" s="3" t="s">
        <v>73</v>
      </c>
      <c r="BG4190" s="3" t="s">
        <v>93</v>
      </c>
      <c r="BH4190" s="3" t="s">
        <v>93</v>
      </c>
      <c r="BI4190" s="3" t="s">
        <v>76</v>
      </c>
      <c r="BJ4190" s="3" t="s">
        <v>76</v>
      </c>
    </row>
    <row r="4191" spans="1:62" hidden="1" x14ac:dyDescent="0.2">
      <c r="A4191" s="2" t="s">
        <v>3821</v>
      </c>
      <c r="B4191" s="3" t="s">
        <v>11873</v>
      </c>
      <c r="C4191" s="3" t="s">
        <v>515</v>
      </c>
      <c r="D4191" s="3" t="s">
        <v>11874</v>
      </c>
      <c r="E4191" s="3" t="s">
        <v>11875</v>
      </c>
      <c r="F4191" s="3" t="s">
        <v>11876</v>
      </c>
      <c r="G4191" s="3" t="s">
        <v>1818</v>
      </c>
      <c r="H4191" s="58" t="str">
        <f t="shared" ref="H4191:H4193" si="662">C4191</f>
        <v>莆田</v>
      </c>
      <c r="I4191" s="3" t="s">
        <v>4377</v>
      </c>
      <c r="J4191" s="3" t="s">
        <v>4378</v>
      </c>
      <c r="K4191" s="3" t="s">
        <v>3083</v>
      </c>
      <c r="L4191" s="3" t="s">
        <v>3084</v>
      </c>
      <c r="M4191" s="3" t="s">
        <v>11877</v>
      </c>
      <c r="N4191" s="3" t="s">
        <v>11878</v>
      </c>
      <c r="O4191" s="3" t="s">
        <v>70</v>
      </c>
      <c r="P4191" s="3" t="s">
        <v>106</v>
      </c>
      <c r="Q4191" s="3" t="s">
        <v>11879</v>
      </c>
      <c r="R4191" s="3" t="s">
        <v>11880</v>
      </c>
      <c r="S4191" s="3" t="s">
        <v>11881</v>
      </c>
      <c r="T4191" s="3" t="s">
        <v>73</v>
      </c>
      <c r="U4191" s="3" t="s">
        <v>11882</v>
      </c>
      <c r="V4191" s="3" t="s">
        <v>76</v>
      </c>
      <c r="W4191" s="3" t="s">
        <v>73</v>
      </c>
      <c r="X4191" s="3" t="s">
        <v>73</v>
      </c>
      <c r="Y4191" s="3" t="s">
        <v>73</v>
      </c>
      <c r="Z4191" s="3" t="s">
        <v>11877</v>
      </c>
      <c r="AA4191" s="3" t="s">
        <v>73</v>
      </c>
      <c r="AB4191" s="3" t="s">
        <v>78</v>
      </c>
      <c r="AC4191" s="3" t="s">
        <v>11844</v>
      </c>
      <c r="AD4191" s="3" t="s">
        <v>80</v>
      </c>
      <c r="AE4191" s="3" t="s">
        <v>73</v>
      </c>
      <c r="AF4191" s="3" t="s">
        <v>73</v>
      </c>
      <c r="AG4191" s="7" t="s">
        <v>73</v>
      </c>
      <c r="AH4191" s="3" t="s">
        <v>73</v>
      </c>
      <c r="AI4191" s="3" t="s">
        <v>82</v>
      </c>
      <c r="AJ4191" s="3" t="s">
        <v>82</v>
      </c>
      <c r="AK4191" s="3" t="s">
        <v>82</v>
      </c>
      <c r="AL4191" s="3" t="s">
        <v>668</v>
      </c>
      <c r="AM4191" s="3" t="s">
        <v>669</v>
      </c>
      <c r="AN4191" s="3" t="s">
        <v>73</v>
      </c>
      <c r="AO4191" s="3" t="s">
        <v>82</v>
      </c>
      <c r="AP4191" s="3" t="s">
        <v>76</v>
      </c>
      <c r="AQ4191" s="3" t="s">
        <v>73</v>
      </c>
      <c r="AR4191" s="3" t="s">
        <v>76</v>
      </c>
      <c r="AS4191" s="3" t="s">
        <v>73</v>
      </c>
      <c r="AT4191" s="3" t="s">
        <v>299</v>
      </c>
      <c r="AU4191" s="3" t="s">
        <v>299</v>
      </c>
      <c r="AV4191" s="3" t="s">
        <v>299</v>
      </c>
      <c r="AW4191" s="3" t="s">
        <v>300</v>
      </c>
      <c r="AX4191" s="3" t="s">
        <v>262</v>
      </c>
      <c r="AY4191" s="3" t="s">
        <v>73</v>
      </c>
      <c r="AZ4191" s="2">
        <v>14</v>
      </c>
      <c r="BA4191" s="2">
        <v>4</v>
      </c>
      <c r="BB4191" s="2">
        <v>1889</v>
      </c>
      <c r="BC4191" s="3" t="s">
        <v>11873</v>
      </c>
      <c r="BD4191" s="3" t="s">
        <v>11883</v>
      </c>
      <c r="BE4191" s="3" t="s">
        <v>91</v>
      </c>
      <c r="BF4191" s="3" t="s">
        <v>11884</v>
      </c>
      <c r="BG4191" s="3" t="s">
        <v>93</v>
      </c>
      <c r="BH4191" s="3" t="s">
        <v>93</v>
      </c>
      <c r="BI4191" s="3" t="s">
        <v>76</v>
      </c>
      <c r="BJ4191" s="3" t="s">
        <v>93</v>
      </c>
    </row>
    <row r="4192" spans="1:62" hidden="1" x14ac:dyDescent="0.2">
      <c r="A4192" s="2" t="s">
        <v>5305</v>
      </c>
      <c r="B4192" s="3" t="s">
        <v>8525</v>
      </c>
      <c r="C4192" s="3" t="s">
        <v>60</v>
      </c>
      <c r="D4192" s="3" t="s">
        <v>11858</v>
      </c>
      <c r="E4192" s="3" t="s">
        <v>11859</v>
      </c>
      <c r="F4192" s="3" t="s">
        <v>11860</v>
      </c>
      <c r="G4192" s="3" t="s">
        <v>64</v>
      </c>
      <c r="H4192" s="58" t="str">
        <f t="shared" si="662"/>
        <v>厦门</v>
      </c>
      <c r="I4192" s="3" t="s">
        <v>11861</v>
      </c>
      <c r="J4192" s="3" t="s">
        <v>11862</v>
      </c>
      <c r="K4192" s="3" t="s">
        <v>129</v>
      </c>
      <c r="L4192" s="3" t="s">
        <v>130</v>
      </c>
      <c r="M4192" s="3" t="s">
        <v>11863</v>
      </c>
      <c r="N4192" s="3" t="s">
        <v>11864</v>
      </c>
      <c r="O4192" s="3" t="s">
        <v>70</v>
      </c>
      <c r="P4192" s="3" t="s">
        <v>71</v>
      </c>
      <c r="Q4192" s="3" t="s">
        <v>11865</v>
      </c>
      <c r="R4192" s="3" t="s">
        <v>11866</v>
      </c>
      <c r="S4192" s="3" t="s">
        <v>11867</v>
      </c>
      <c r="T4192" s="3" t="s">
        <v>11868</v>
      </c>
      <c r="U4192" s="3" t="s">
        <v>11869</v>
      </c>
      <c r="V4192" s="3" t="s">
        <v>76</v>
      </c>
      <c r="W4192" s="3" t="s">
        <v>73</v>
      </c>
      <c r="X4192" s="3" t="s">
        <v>73</v>
      </c>
      <c r="Y4192" s="3" t="s">
        <v>73</v>
      </c>
      <c r="Z4192" s="3" t="s">
        <v>11863</v>
      </c>
      <c r="AA4192" s="3" t="s">
        <v>11870</v>
      </c>
      <c r="AB4192" s="3" t="s">
        <v>78</v>
      </c>
      <c r="AC4192" s="3" t="s">
        <v>11855</v>
      </c>
      <c r="AD4192" s="3" t="s">
        <v>80</v>
      </c>
      <c r="AE4192" s="3" t="s">
        <v>81</v>
      </c>
      <c r="AF4192" s="3" t="s">
        <v>73</v>
      </c>
      <c r="AG4192" s="7" t="s">
        <v>73</v>
      </c>
      <c r="AH4192" s="3" t="s">
        <v>73</v>
      </c>
      <c r="AI4192" s="3" t="s">
        <v>82</v>
      </c>
      <c r="AJ4192" s="3" t="s">
        <v>82</v>
      </c>
      <c r="AK4192" s="3" t="s">
        <v>82</v>
      </c>
      <c r="AL4192" s="3" t="s">
        <v>83</v>
      </c>
      <c r="AM4192" s="3" t="s">
        <v>84</v>
      </c>
      <c r="AN4192" s="3" t="s">
        <v>11870</v>
      </c>
      <c r="AO4192" s="3" t="s">
        <v>82</v>
      </c>
      <c r="AP4192" s="3" t="s">
        <v>93</v>
      </c>
      <c r="AQ4192" s="3" t="s">
        <v>76</v>
      </c>
      <c r="AR4192" s="3" t="s">
        <v>76</v>
      </c>
      <c r="AS4192" s="3" t="s">
        <v>73</v>
      </c>
      <c r="AT4192" s="3" t="s">
        <v>138</v>
      </c>
      <c r="AU4192" s="3" t="s">
        <v>422</v>
      </c>
      <c r="AV4192" s="3" t="s">
        <v>423</v>
      </c>
      <c r="AW4192" s="3" t="s">
        <v>424</v>
      </c>
      <c r="AX4192" s="3" t="s">
        <v>142</v>
      </c>
      <c r="AY4192" s="3" t="s">
        <v>11868</v>
      </c>
      <c r="AZ4192" s="2">
        <v>1</v>
      </c>
      <c r="BA4192" s="2">
        <v>2</v>
      </c>
      <c r="BB4192" s="2">
        <v>20</v>
      </c>
      <c r="BC4192" s="3" t="s">
        <v>8525</v>
      </c>
      <c r="BD4192" s="3" t="s">
        <v>11871</v>
      </c>
      <c r="BE4192" s="3" t="s">
        <v>91</v>
      </c>
      <c r="BF4192" s="3" t="s">
        <v>11872</v>
      </c>
      <c r="BG4192" s="3" t="s">
        <v>93</v>
      </c>
      <c r="BH4192" s="3" t="s">
        <v>93</v>
      </c>
      <c r="BI4192" s="3" t="s">
        <v>76</v>
      </c>
      <c r="BJ4192" s="3" t="s">
        <v>93</v>
      </c>
    </row>
    <row r="4193" spans="1:62" hidden="1" x14ac:dyDescent="0.2">
      <c r="A4193" s="2" t="s">
        <v>1372</v>
      </c>
      <c r="B4193" s="3" t="s">
        <v>11846</v>
      </c>
      <c r="C4193" s="3" t="s">
        <v>60</v>
      </c>
      <c r="D4193" s="3" t="s">
        <v>11847</v>
      </c>
      <c r="E4193" s="3" t="s">
        <v>11848</v>
      </c>
      <c r="F4193" s="3" t="s">
        <v>11849</v>
      </c>
      <c r="G4193" s="3" t="s">
        <v>1319</v>
      </c>
      <c r="H4193" s="58" t="str">
        <f t="shared" si="662"/>
        <v>厦门</v>
      </c>
      <c r="I4193" s="3" t="s">
        <v>3237</v>
      </c>
      <c r="J4193" s="3" t="s">
        <v>3238</v>
      </c>
      <c r="K4193" s="3" t="s">
        <v>250</v>
      </c>
      <c r="L4193" s="3" t="s">
        <v>250</v>
      </c>
      <c r="M4193" s="3" t="s">
        <v>11850</v>
      </c>
      <c r="N4193" s="3" t="s">
        <v>11851</v>
      </c>
      <c r="O4193" s="3" t="s">
        <v>293</v>
      </c>
      <c r="P4193" s="3" t="s">
        <v>106</v>
      </c>
      <c r="Q4193" s="3" t="s">
        <v>11852</v>
      </c>
      <c r="R4193" s="3" t="s">
        <v>11853</v>
      </c>
      <c r="S4193" s="3" t="s">
        <v>11402</v>
      </c>
      <c r="T4193" s="3" t="s">
        <v>6456</v>
      </c>
      <c r="U4193" s="3" t="s">
        <v>11854</v>
      </c>
      <c r="V4193" s="3" t="s">
        <v>76</v>
      </c>
      <c r="W4193" s="3" t="s">
        <v>73</v>
      </c>
      <c r="X4193" s="3" t="s">
        <v>73</v>
      </c>
      <c r="Y4193" s="3" t="s">
        <v>73</v>
      </c>
      <c r="Z4193" s="3" t="s">
        <v>11850</v>
      </c>
      <c r="AA4193" s="3" t="s">
        <v>73</v>
      </c>
      <c r="AB4193" s="3" t="s">
        <v>78</v>
      </c>
      <c r="AC4193" s="3" t="s">
        <v>11855</v>
      </c>
      <c r="AD4193" s="3" t="s">
        <v>80</v>
      </c>
      <c r="AE4193" s="3" t="s">
        <v>81</v>
      </c>
      <c r="AF4193" s="3" t="s">
        <v>73</v>
      </c>
      <c r="AG4193" s="7" t="s">
        <v>73</v>
      </c>
      <c r="AH4193" s="3" t="s">
        <v>73</v>
      </c>
      <c r="AI4193" s="3" t="s">
        <v>465</v>
      </c>
      <c r="AJ4193" s="3" t="s">
        <v>82</v>
      </c>
      <c r="AK4193" s="3" t="s">
        <v>82</v>
      </c>
      <c r="AL4193" s="3" t="s">
        <v>73</v>
      </c>
      <c r="AM4193" s="3" t="s">
        <v>73</v>
      </c>
      <c r="AN4193" s="3" t="s">
        <v>73</v>
      </c>
      <c r="AO4193" s="3" t="s">
        <v>73</v>
      </c>
      <c r="AP4193" s="3" t="s">
        <v>93</v>
      </c>
      <c r="AQ4193" s="3" t="s">
        <v>76</v>
      </c>
      <c r="AR4193" s="3" t="s">
        <v>76</v>
      </c>
      <c r="AS4193" s="3" t="s">
        <v>73</v>
      </c>
      <c r="AT4193" s="3" t="s">
        <v>299</v>
      </c>
      <c r="AU4193" s="3" t="s">
        <v>299</v>
      </c>
      <c r="AV4193" s="3" t="s">
        <v>299</v>
      </c>
      <c r="AW4193" s="3" t="s">
        <v>300</v>
      </c>
      <c r="AX4193" s="3" t="s">
        <v>262</v>
      </c>
      <c r="AY4193" s="3" t="s">
        <v>6456</v>
      </c>
      <c r="AZ4193" s="2">
        <v>13</v>
      </c>
      <c r="BA4193" s="2">
        <v>18</v>
      </c>
      <c r="BB4193" s="2">
        <v>2032</v>
      </c>
      <c r="BC4193" s="3" t="s">
        <v>11846</v>
      </c>
      <c r="BD4193" s="3" t="s">
        <v>11856</v>
      </c>
      <c r="BE4193" s="3" t="s">
        <v>91</v>
      </c>
      <c r="BF4193" s="3" t="s">
        <v>11857</v>
      </c>
      <c r="BG4193" s="3" t="s">
        <v>93</v>
      </c>
      <c r="BH4193" s="3" t="s">
        <v>93</v>
      </c>
      <c r="BI4193" s="3" t="s">
        <v>76</v>
      </c>
      <c r="BJ4193" s="3" t="s">
        <v>93</v>
      </c>
    </row>
    <row r="4194" spans="1:62" hidden="1" x14ac:dyDescent="0.2">
      <c r="A4194" s="2" t="s">
        <v>6101</v>
      </c>
      <c r="B4194" s="3" t="s">
        <v>8106</v>
      </c>
      <c r="C4194" s="3" t="s">
        <v>147</v>
      </c>
      <c r="D4194" s="3" t="s">
        <v>11834</v>
      </c>
      <c r="E4194" s="3" t="s">
        <v>11835</v>
      </c>
      <c r="F4194" s="3" t="s">
        <v>11836</v>
      </c>
      <c r="G4194" s="3" t="s">
        <v>2556</v>
      </c>
      <c r="H4194" s="58" t="str">
        <f t="shared" ref="H4194:H4196" si="663">G4194</f>
        <v>连城供电有限公司</v>
      </c>
      <c r="I4194" s="3" t="s">
        <v>3504</v>
      </c>
      <c r="J4194" s="3" t="s">
        <v>3505</v>
      </c>
      <c r="K4194" s="3" t="s">
        <v>413</v>
      </c>
      <c r="L4194" s="3" t="s">
        <v>435</v>
      </c>
      <c r="M4194" s="3" t="s">
        <v>11837</v>
      </c>
      <c r="N4194" s="3" t="s">
        <v>11838</v>
      </c>
      <c r="O4194" s="3" t="s">
        <v>156</v>
      </c>
      <c r="P4194" s="3" t="s">
        <v>157</v>
      </c>
      <c r="Q4194" s="3" t="s">
        <v>11839</v>
      </c>
      <c r="R4194" s="3" t="s">
        <v>11840</v>
      </c>
      <c r="S4194" s="3" t="s">
        <v>11841</v>
      </c>
      <c r="T4194" s="3" t="s">
        <v>11842</v>
      </c>
      <c r="U4194" s="3" t="s">
        <v>11843</v>
      </c>
      <c r="V4194" s="3" t="s">
        <v>76</v>
      </c>
      <c r="W4194" s="3" t="s">
        <v>73</v>
      </c>
      <c r="X4194" s="3" t="s">
        <v>73</v>
      </c>
      <c r="Y4194" s="3" t="s">
        <v>73</v>
      </c>
      <c r="Z4194" s="3" t="s">
        <v>11714</v>
      </c>
      <c r="AA4194" s="3" t="s">
        <v>73</v>
      </c>
      <c r="AB4194" s="3" t="s">
        <v>78</v>
      </c>
      <c r="AC4194" s="3" t="s">
        <v>11844</v>
      </c>
      <c r="AD4194" s="3" t="s">
        <v>164</v>
      </c>
      <c r="AE4194" s="3" t="s">
        <v>73</v>
      </c>
      <c r="AF4194" s="3" t="s">
        <v>73</v>
      </c>
      <c r="AG4194" s="7" t="s">
        <v>73</v>
      </c>
      <c r="AH4194" s="3" t="s">
        <v>73</v>
      </c>
      <c r="AI4194" s="3" t="s">
        <v>115</v>
      </c>
      <c r="AJ4194" s="3" t="s">
        <v>166</v>
      </c>
      <c r="AK4194" s="3" t="s">
        <v>82</v>
      </c>
      <c r="AL4194" s="3" t="s">
        <v>2606</v>
      </c>
      <c r="AM4194" s="3" t="s">
        <v>922</v>
      </c>
      <c r="AN4194" s="3" t="s">
        <v>73</v>
      </c>
      <c r="AO4194" s="3" t="s">
        <v>73</v>
      </c>
      <c r="AP4194" s="3" t="s">
        <v>76</v>
      </c>
      <c r="AQ4194" s="3" t="s">
        <v>73</v>
      </c>
      <c r="AR4194" s="3" t="s">
        <v>73</v>
      </c>
      <c r="AS4194" s="3" t="s">
        <v>73</v>
      </c>
      <c r="AT4194" s="3" t="s">
        <v>138</v>
      </c>
      <c r="AU4194" s="3" t="s">
        <v>191</v>
      </c>
      <c r="AV4194" s="3" t="s">
        <v>192</v>
      </c>
      <c r="AW4194" s="3" t="s">
        <v>193</v>
      </c>
      <c r="AX4194" s="3" t="s">
        <v>566</v>
      </c>
      <c r="AY4194" s="3" t="s">
        <v>11842</v>
      </c>
      <c r="AZ4194" s="2">
        <v>6</v>
      </c>
      <c r="BA4194" s="2">
        <v>1</v>
      </c>
      <c r="BB4194" s="2">
        <v>347</v>
      </c>
      <c r="BC4194" s="3" t="s">
        <v>8106</v>
      </c>
      <c r="BD4194" s="3" t="s">
        <v>11843</v>
      </c>
      <c r="BE4194" s="3" t="s">
        <v>91</v>
      </c>
      <c r="BF4194" s="3" t="s">
        <v>11845</v>
      </c>
      <c r="BG4194" s="3" t="s">
        <v>93</v>
      </c>
      <c r="BH4194" s="3" t="s">
        <v>93</v>
      </c>
      <c r="BI4194" s="3" t="s">
        <v>76</v>
      </c>
      <c r="BJ4194" s="3" t="s">
        <v>93</v>
      </c>
    </row>
    <row r="4195" spans="1:62" hidden="1" x14ac:dyDescent="0.2">
      <c r="A4195" s="2" t="s">
        <v>4214</v>
      </c>
      <c r="B4195" s="3" t="s">
        <v>6970</v>
      </c>
      <c r="C4195" s="3" t="s">
        <v>219</v>
      </c>
      <c r="D4195" s="3" t="s">
        <v>11824</v>
      </c>
      <c r="E4195" s="3" t="s">
        <v>11825</v>
      </c>
      <c r="F4195" s="3" t="s">
        <v>11826</v>
      </c>
      <c r="G4195" s="3" t="s">
        <v>1188</v>
      </c>
      <c r="H4195" s="58" t="str">
        <f t="shared" si="663"/>
        <v>福安供电公司</v>
      </c>
      <c r="I4195" s="3" t="s">
        <v>2046</v>
      </c>
      <c r="J4195" s="3" t="s">
        <v>832</v>
      </c>
      <c r="K4195" s="3" t="s">
        <v>73</v>
      </c>
      <c r="L4195" s="3" t="s">
        <v>73</v>
      </c>
      <c r="M4195" s="3" t="s">
        <v>11827</v>
      </c>
      <c r="N4195" s="3" t="s">
        <v>11828</v>
      </c>
      <c r="O4195" s="3" t="s">
        <v>293</v>
      </c>
      <c r="P4195" s="3" t="s">
        <v>106</v>
      </c>
      <c r="Q4195" s="3" t="s">
        <v>11829</v>
      </c>
      <c r="R4195" s="3" t="s">
        <v>11830</v>
      </c>
      <c r="S4195" s="3" t="s">
        <v>73</v>
      </c>
      <c r="T4195" s="3" t="s">
        <v>73</v>
      </c>
      <c r="U4195" s="3" t="s">
        <v>11831</v>
      </c>
      <c r="V4195" s="3" t="s">
        <v>76</v>
      </c>
      <c r="W4195" s="3" t="s">
        <v>73</v>
      </c>
      <c r="X4195" s="3" t="s">
        <v>73</v>
      </c>
      <c r="Y4195" s="3" t="s">
        <v>73</v>
      </c>
      <c r="Z4195" s="3" t="s">
        <v>11832</v>
      </c>
      <c r="AA4195" s="3" t="s">
        <v>73</v>
      </c>
      <c r="AB4195" s="3" t="s">
        <v>78</v>
      </c>
      <c r="AC4195" s="3" t="s">
        <v>11833</v>
      </c>
      <c r="AD4195" s="3" t="s">
        <v>80</v>
      </c>
      <c r="AE4195" s="3" t="s">
        <v>73</v>
      </c>
      <c r="AF4195" s="3" t="s">
        <v>73</v>
      </c>
      <c r="AG4195" s="7" t="s">
        <v>73</v>
      </c>
      <c r="AH4195" s="3" t="s">
        <v>73</v>
      </c>
      <c r="AI4195" s="3" t="s">
        <v>82</v>
      </c>
      <c r="AJ4195" s="3" t="s">
        <v>82</v>
      </c>
      <c r="AK4195" s="3" t="s">
        <v>82</v>
      </c>
      <c r="AL4195" s="3" t="s">
        <v>73</v>
      </c>
      <c r="AM4195" s="3" t="s">
        <v>73</v>
      </c>
      <c r="AN4195" s="3" t="s">
        <v>73</v>
      </c>
      <c r="AO4195" s="3" t="s">
        <v>73</v>
      </c>
      <c r="AP4195" s="3" t="s">
        <v>93</v>
      </c>
      <c r="AQ4195" s="3" t="s">
        <v>73</v>
      </c>
      <c r="AR4195" s="3" t="s">
        <v>73</v>
      </c>
      <c r="AS4195" s="3" t="s">
        <v>73</v>
      </c>
      <c r="AT4195" s="3" t="s">
        <v>73</v>
      </c>
      <c r="AU4195" s="3" t="s">
        <v>73</v>
      </c>
      <c r="AV4195" s="3" t="s">
        <v>73</v>
      </c>
      <c r="AW4195" s="3" t="s">
        <v>73</v>
      </c>
      <c r="AX4195" s="3" t="s">
        <v>142</v>
      </c>
      <c r="AY4195" s="3" t="s">
        <v>73</v>
      </c>
      <c r="AZ4195" s="2">
        <v>6</v>
      </c>
      <c r="BA4195" s="2">
        <v>23</v>
      </c>
      <c r="BB4195" s="2">
        <v>230</v>
      </c>
      <c r="BC4195" s="3" t="s">
        <v>6970</v>
      </c>
      <c r="BD4195" s="3" t="s">
        <v>6971</v>
      </c>
      <c r="BE4195" s="3" t="s">
        <v>195</v>
      </c>
      <c r="BF4195" s="3" t="s">
        <v>73</v>
      </c>
      <c r="BG4195" s="3" t="s">
        <v>93</v>
      </c>
      <c r="BH4195" s="3" t="s">
        <v>93</v>
      </c>
      <c r="BI4195" s="3" t="s">
        <v>76</v>
      </c>
      <c r="BJ4195" s="3" t="s">
        <v>76</v>
      </c>
    </row>
    <row r="4196" spans="1:62" ht="15" hidden="1" x14ac:dyDescent="0.2">
      <c r="A4196" s="2" t="s">
        <v>6105</v>
      </c>
      <c r="B4196" s="3" t="s">
        <v>5415</v>
      </c>
      <c r="C4196" s="3" t="s">
        <v>359</v>
      </c>
      <c r="D4196" s="3" t="s">
        <v>11813</v>
      </c>
      <c r="E4196" s="3" t="s">
        <v>11814</v>
      </c>
      <c r="F4196" s="3" t="s">
        <v>11815</v>
      </c>
      <c r="G4196" s="3" t="s">
        <v>363</v>
      </c>
      <c r="H4196" s="58" t="str">
        <f t="shared" si="663"/>
        <v>漳浦供电有限公司</v>
      </c>
      <c r="I4196" s="3" t="s">
        <v>3426</v>
      </c>
      <c r="J4196" s="3" t="s">
        <v>3427</v>
      </c>
      <c r="K4196" s="3" t="s">
        <v>129</v>
      </c>
      <c r="L4196" s="3" t="s">
        <v>130</v>
      </c>
      <c r="M4196" s="3" t="s">
        <v>11816</v>
      </c>
      <c r="N4196" s="11" t="str">
        <f>M4196</f>
        <v>2023-01-17 21:37</v>
      </c>
      <c r="O4196" s="3" t="s">
        <v>70</v>
      </c>
      <c r="P4196" s="3" t="s">
        <v>71</v>
      </c>
      <c r="Q4196" s="3" t="s">
        <v>1022</v>
      </c>
      <c r="R4196" s="3" t="s">
        <v>11817</v>
      </c>
      <c r="S4196" s="3" t="s">
        <v>11818</v>
      </c>
      <c r="T4196" s="3" t="s">
        <v>73</v>
      </c>
      <c r="U4196" s="3" t="s">
        <v>11819</v>
      </c>
      <c r="V4196" s="3" t="s">
        <v>76</v>
      </c>
      <c r="W4196" s="3" t="s">
        <v>73</v>
      </c>
      <c r="X4196" s="3" t="s">
        <v>73</v>
      </c>
      <c r="Y4196" s="3" t="s">
        <v>73</v>
      </c>
      <c r="Z4196" s="3" t="s">
        <v>11820</v>
      </c>
      <c r="AA4196" s="3" t="s">
        <v>11821</v>
      </c>
      <c r="AB4196" s="3" t="s">
        <v>78</v>
      </c>
      <c r="AC4196" s="3" t="s">
        <v>11822</v>
      </c>
      <c r="AD4196" s="3" t="s">
        <v>1022</v>
      </c>
      <c r="AE4196" s="3" t="s">
        <v>73</v>
      </c>
      <c r="AF4196" s="3" t="s">
        <v>73</v>
      </c>
      <c r="AG4196" s="7" t="s">
        <v>73</v>
      </c>
      <c r="AH4196" s="3" t="s">
        <v>73</v>
      </c>
      <c r="AI4196" s="3" t="s">
        <v>73</v>
      </c>
      <c r="AJ4196" s="3" t="s">
        <v>73</v>
      </c>
      <c r="AK4196" s="3" t="s">
        <v>73</v>
      </c>
      <c r="AL4196" s="3" t="s">
        <v>2460</v>
      </c>
      <c r="AM4196" s="3" t="s">
        <v>354</v>
      </c>
      <c r="AN4196" s="3" t="s">
        <v>11821</v>
      </c>
      <c r="AO4196" s="3" t="s">
        <v>73</v>
      </c>
      <c r="AP4196" s="3" t="s">
        <v>76</v>
      </c>
      <c r="AQ4196" s="3" t="s">
        <v>76</v>
      </c>
      <c r="AR4196" s="3" t="s">
        <v>73</v>
      </c>
      <c r="AS4196" s="3" t="s">
        <v>73</v>
      </c>
      <c r="AT4196" s="3" t="s">
        <v>138</v>
      </c>
      <c r="AU4196" s="3" t="s">
        <v>331</v>
      </c>
      <c r="AV4196" s="3" t="s">
        <v>2412</v>
      </c>
      <c r="AW4196" s="3" t="s">
        <v>2413</v>
      </c>
      <c r="AX4196" s="3" t="s">
        <v>142</v>
      </c>
      <c r="AY4196" s="3" t="s">
        <v>73</v>
      </c>
      <c r="AZ4196" s="2">
        <v>3</v>
      </c>
      <c r="BA4196" s="2">
        <v>0</v>
      </c>
      <c r="BB4196" s="2">
        <v>290</v>
      </c>
      <c r="BC4196" s="3" t="s">
        <v>5415</v>
      </c>
      <c r="BD4196" s="3" t="s">
        <v>5416</v>
      </c>
      <c r="BE4196" s="3" t="s">
        <v>91</v>
      </c>
      <c r="BF4196" s="3" t="s">
        <v>11823</v>
      </c>
      <c r="BG4196" s="3" t="s">
        <v>93</v>
      </c>
      <c r="BH4196" s="3" t="s">
        <v>93</v>
      </c>
      <c r="BI4196" s="3" t="s">
        <v>76</v>
      </c>
      <c r="BJ4196" s="3" t="s">
        <v>93</v>
      </c>
    </row>
    <row r="4197" spans="1:62" hidden="1" x14ac:dyDescent="0.2">
      <c r="A4197" s="2" t="s">
        <v>3827</v>
      </c>
      <c r="B4197" s="3" t="s">
        <v>11799</v>
      </c>
      <c r="C4197" s="3" t="s">
        <v>265</v>
      </c>
      <c r="D4197" s="3" t="s">
        <v>11800</v>
      </c>
      <c r="E4197" s="3" t="s">
        <v>11801</v>
      </c>
      <c r="F4197" s="3" t="s">
        <v>11802</v>
      </c>
      <c r="G4197" s="3" t="s">
        <v>2724</v>
      </c>
      <c r="H4197" s="58" t="str">
        <f>C4197</f>
        <v>三明</v>
      </c>
      <c r="I4197" s="3" t="s">
        <v>2725</v>
      </c>
      <c r="J4197" s="3" t="s">
        <v>2726</v>
      </c>
      <c r="K4197" s="3" t="s">
        <v>103</v>
      </c>
      <c r="L4197" s="3" t="s">
        <v>103</v>
      </c>
      <c r="M4197" s="3" t="s">
        <v>11803</v>
      </c>
      <c r="N4197" s="3" t="s">
        <v>11804</v>
      </c>
      <c r="O4197" s="3" t="s">
        <v>70</v>
      </c>
      <c r="P4197" s="3" t="s">
        <v>71</v>
      </c>
      <c r="Q4197" s="3" t="s">
        <v>11805</v>
      </c>
      <c r="R4197" s="3" t="s">
        <v>11806</v>
      </c>
      <c r="S4197" s="3" t="s">
        <v>11807</v>
      </c>
      <c r="T4197" s="3" t="s">
        <v>73</v>
      </c>
      <c r="U4197" s="3" t="s">
        <v>11808</v>
      </c>
      <c r="V4197" s="3" t="s">
        <v>76</v>
      </c>
      <c r="W4197" s="3" t="s">
        <v>73</v>
      </c>
      <c r="X4197" s="3" t="s">
        <v>73</v>
      </c>
      <c r="Y4197" s="3" t="s">
        <v>73</v>
      </c>
      <c r="Z4197" s="3" t="s">
        <v>11809</v>
      </c>
      <c r="AA4197" s="3" t="s">
        <v>73</v>
      </c>
      <c r="AB4197" s="3" t="s">
        <v>78</v>
      </c>
      <c r="AC4197" s="3" t="s">
        <v>11810</v>
      </c>
      <c r="AD4197" s="3" t="s">
        <v>164</v>
      </c>
      <c r="AE4197" s="3" t="s">
        <v>73</v>
      </c>
      <c r="AF4197" s="3" t="s">
        <v>73</v>
      </c>
      <c r="AG4197" s="7" t="s">
        <v>73</v>
      </c>
      <c r="AH4197" s="3" t="s">
        <v>73</v>
      </c>
      <c r="AI4197" s="3" t="s">
        <v>82</v>
      </c>
      <c r="AJ4197" s="3" t="s">
        <v>82</v>
      </c>
      <c r="AK4197" s="3" t="s">
        <v>82</v>
      </c>
      <c r="AL4197" s="3" t="s">
        <v>73</v>
      </c>
      <c r="AM4197" s="3" t="s">
        <v>73</v>
      </c>
      <c r="AN4197" s="3" t="s">
        <v>73</v>
      </c>
      <c r="AO4197" s="3" t="s">
        <v>73</v>
      </c>
      <c r="AP4197" s="3" t="s">
        <v>76</v>
      </c>
      <c r="AQ4197" s="3" t="s">
        <v>73</v>
      </c>
      <c r="AR4197" s="3" t="s">
        <v>73</v>
      </c>
      <c r="AS4197" s="3" t="s">
        <v>73</v>
      </c>
      <c r="AT4197" s="3" t="s">
        <v>117</v>
      </c>
      <c r="AU4197" s="3" t="s">
        <v>118</v>
      </c>
      <c r="AV4197" s="3" t="s">
        <v>119</v>
      </c>
      <c r="AW4197" s="3" t="s">
        <v>120</v>
      </c>
      <c r="AX4197" s="3" t="s">
        <v>142</v>
      </c>
      <c r="AY4197" s="3" t="s">
        <v>73</v>
      </c>
      <c r="AZ4197" s="2">
        <v>2</v>
      </c>
      <c r="BA4197" s="2">
        <v>0</v>
      </c>
      <c r="BB4197" s="2">
        <v>0</v>
      </c>
      <c r="BC4197" s="3" t="s">
        <v>11799</v>
      </c>
      <c r="BD4197" s="3" t="s">
        <v>11811</v>
      </c>
      <c r="BE4197" s="3" t="s">
        <v>91</v>
      </c>
      <c r="BF4197" s="3" t="s">
        <v>11812</v>
      </c>
      <c r="BG4197" s="3" t="s">
        <v>93</v>
      </c>
      <c r="BH4197" s="3" t="s">
        <v>93</v>
      </c>
      <c r="BI4197" s="3" t="s">
        <v>76</v>
      </c>
      <c r="BJ4197" s="3" t="s">
        <v>93</v>
      </c>
    </row>
    <row r="4198" spans="1:62" hidden="1" x14ac:dyDescent="0.2">
      <c r="A4198" s="2" t="s">
        <v>6112</v>
      </c>
      <c r="B4198" s="3" t="s">
        <v>8414</v>
      </c>
      <c r="C4198" s="3" t="s">
        <v>174</v>
      </c>
      <c r="D4198" s="3" t="s">
        <v>11785</v>
      </c>
      <c r="E4198" s="3" t="s">
        <v>11786</v>
      </c>
      <c r="F4198" s="3" t="s">
        <v>11787</v>
      </c>
      <c r="G4198" s="3" t="s">
        <v>1903</v>
      </c>
      <c r="H4198" s="58" t="str">
        <f>G4198</f>
        <v>德化县供电公司</v>
      </c>
      <c r="I4198" s="3" t="s">
        <v>6684</v>
      </c>
      <c r="J4198" s="3" t="s">
        <v>3062</v>
      </c>
      <c r="K4198" s="3" t="s">
        <v>413</v>
      </c>
      <c r="L4198" s="3" t="s">
        <v>497</v>
      </c>
      <c r="M4198" s="3" t="s">
        <v>11788</v>
      </c>
      <c r="N4198" s="3" t="s">
        <v>11789</v>
      </c>
      <c r="O4198" s="3" t="s">
        <v>156</v>
      </c>
      <c r="P4198" s="3" t="s">
        <v>157</v>
      </c>
      <c r="Q4198" s="3" t="s">
        <v>11790</v>
      </c>
      <c r="R4198" s="3" t="s">
        <v>11791</v>
      </c>
      <c r="S4198" s="3" t="s">
        <v>11792</v>
      </c>
      <c r="T4198" s="3" t="s">
        <v>3059</v>
      </c>
      <c r="U4198" s="3" t="s">
        <v>11793</v>
      </c>
      <c r="V4198" s="3" t="s">
        <v>76</v>
      </c>
      <c r="W4198" s="3" t="s">
        <v>73</v>
      </c>
      <c r="X4198" s="3" t="s">
        <v>73</v>
      </c>
      <c r="Y4198" s="3" t="s">
        <v>73</v>
      </c>
      <c r="Z4198" s="3" t="s">
        <v>11794</v>
      </c>
      <c r="AA4198" s="3" t="s">
        <v>11795</v>
      </c>
      <c r="AB4198" s="3" t="s">
        <v>78</v>
      </c>
      <c r="AC4198" s="3" t="s">
        <v>11796</v>
      </c>
      <c r="AD4198" s="3" t="s">
        <v>80</v>
      </c>
      <c r="AE4198" s="3" t="s">
        <v>73</v>
      </c>
      <c r="AF4198" s="3" t="s">
        <v>73</v>
      </c>
      <c r="AG4198" s="7" t="s">
        <v>73</v>
      </c>
      <c r="AH4198" s="3" t="s">
        <v>73</v>
      </c>
      <c r="AI4198" s="3" t="s">
        <v>82</v>
      </c>
      <c r="AJ4198" s="3" t="s">
        <v>82</v>
      </c>
      <c r="AK4198" s="3" t="s">
        <v>82</v>
      </c>
      <c r="AL4198" s="3" t="s">
        <v>3061</v>
      </c>
      <c r="AM4198" s="3" t="s">
        <v>3062</v>
      </c>
      <c r="AN4198" s="3" t="s">
        <v>11795</v>
      </c>
      <c r="AO4198" s="3" t="s">
        <v>73</v>
      </c>
      <c r="AP4198" s="3" t="s">
        <v>93</v>
      </c>
      <c r="AQ4198" s="3" t="s">
        <v>76</v>
      </c>
      <c r="AR4198" s="3" t="s">
        <v>76</v>
      </c>
      <c r="AS4198" s="3" t="s">
        <v>73</v>
      </c>
      <c r="AT4198" s="3" t="s">
        <v>138</v>
      </c>
      <c r="AU4198" s="3" t="s">
        <v>485</v>
      </c>
      <c r="AV4198" s="3" t="s">
        <v>192</v>
      </c>
      <c r="AW4198" s="3" t="s">
        <v>1309</v>
      </c>
      <c r="AX4198" s="3" t="s">
        <v>566</v>
      </c>
      <c r="AY4198" s="3" t="s">
        <v>3059</v>
      </c>
      <c r="AZ4198" s="2">
        <v>7</v>
      </c>
      <c r="BA4198" s="2">
        <v>6</v>
      </c>
      <c r="BB4198" s="2">
        <v>407</v>
      </c>
      <c r="BC4198" s="3" t="s">
        <v>8414</v>
      </c>
      <c r="BD4198" s="3" t="s">
        <v>11797</v>
      </c>
      <c r="BE4198" s="3" t="s">
        <v>91</v>
      </c>
      <c r="BF4198" s="3" t="s">
        <v>11798</v>
      </c>
      <c r="BG4198" s="3" t="s">
        <v>93</v>
      </c>
      <c r="BH4198" s="3" t="s">
        <v>93</v>
      </c>
      <c r="BI4198" s="3" t="s">
        <v>76</v>
      </c>
      <c r="BJ4198" s="3" t="s">
        <v>93</v>
      </c>
    </row>
    <row r="4199" spans="1:62" hidden="1" x14ac:dyDescent="0.2">
      <c r="A4199" s="2" t="s">
        <v>6113</v>
      </c>
      <c r="B4199" s="3" t="s">
        <v>11774</v>
      </c>
      <c r="C4199" s="3" t="s">
        <v>174</v>
      </c>
      <c r="D4199" s="3" t="s">
        <v>11775</v>
      </c>
      <c r="E4199" s="3" t="s">
        <v>11776</v>
      </c>
      <c r="F4199" s="3" t="s">
        <v>11777</v>
      </c>
      <c r="G4199" s="3" t="s">
        <v>1866</v>
      </c>
      <c r="H4199" s="58" t="str">
        <f t="shared" ref="H4199:H4200" si="664">C4199</f>
        <v>泉州</v>
      </c>
      <c r="I4199" s="3" t="s">
        <v>8024</v>
      </c>
      <c r="J4199" s="3" t="s">
        <v>8025</v>
      </c>
      <c r="K4199" s="3" t="s">
        <v>3083</v>
      </c>
      <c r="L4199" s="3" t="s">
        <v>3084</v>
      </c>
      <c r="M4199" s="3" t="s">
        <v>11778</v>
      </c>
      <c r="N4199" s="3" t="s">
        <v>11779</v>
      </c>
      <c r="O4199" s="3" t="s">
        <v>156</v>
      </c>
      <c r="P4199" s="3" t="s">
        <v>157</v>
      </c>
      <c r="Q4199" s="3" t="s">
        <v>11769</v>
      </c>
      <c r="R4199" s="3" t="s">
        <v>11780</v>
      </c>
      <c r="S4199" s="3" t="s">
        <v>11770</v>
      </c>
      <c r="T4199" s="3" t="s">
        <v>73</v>
      </c>
      <c r="U4199" s="3" t="s">
        <v>11781</v>
      </c>
      <c r="V4199" s="3" t="s">
        <v>76</v>
      </c>
      <c r="W4199" s="3" t="s">
        <v>73</v>
      </c>
      <c r="X4199" s="3" t="s">
        <v>73</v>
      </c>
      <c r="Y4199" s="3" t="s">
        <v>73</v>
      </c>
      <c r="Z4199" s="3" t="s">
        <v>11782</v>
      </c>
      <c r="AA4199" s="3" t="s">
        <v>11779</v>
      </c>
      <c r="AB4199" s="3" t="s">
        <v>78</v>
      </c>
      <c r="AC4199" s="3" t="s">
        <v>11724</v>
      </c>
      <c r="AD4199" s="3" t="s">
        <v>164</v>
      </c>
      <c r="AE4199" s="3" t="s">
        <v>73</v>
      </c>
      <c r="AF4199" s="3" t="s">
        <v>73</v>
      </c>
      <c r="AG4199" s="7" t="s">
        <v>73</v>
      </c>
      <c r="AH4199" s="3" t="s">
        <v>73</v>
      </c>
      <c r="AI4199" s="3" t="s">
        <v>165</v>
      </c>
      <c r="AJ4199" s="3" t="s">
        <v>82</v>
      </c>
      <c r="AK4199" s="3" t="s">
        <v>82</v>
      </c>
      <c r="AL4199" s="3" t="s">
        <v>2760</v>
      </c>
      <c r="AM4199" s="3" t="s">
        <v>1866</v>
      </c>
      <c r="AN4199" s="3" t="s">
        <v>11779</v>
      </c>
      <c r="AO4199" s="3" t="s">
        <v>73</v>
      </c>
      <c r="AP4199" s="3" t="s">
        <v>76</v>
      </c>
      <c r="AQ4199" s="3" t="s">
        <v>76</v>
      </c>
      <c r="AR4199" s="3" t="s">
        <v>76</v>
      </c>
      <c r="AS4199" s="3" t="s">
        <v>73</v>
      </c>
      <c r="AT4199" s="3" t="s">
        <v>3184</v>
      </c>
      <c r="AU4199" s="3" t="s">
        <v>3277</v>
      </c>
      <c r="AV4199" s="3" t="s">
        <v>3278</v>
      </c>
      <c r="AW4199" s="3" t="s">
        <v>3279</v>
      </c>
      <c r="AX4199" s="3" t="s">
        <v>89</v>
      </c>
      <c r="AY4199" s="3" t="s">
        <v>73</v>
      </c>
      <c r="AZ4199" s="2">
        <v>5</v>
      </c>
      <c r="BA4199" s="2">
        <v>11</v>
      </c>
      <c r="BB4199" s="2">
        <v>1040</v>
      </c>
      <c r="BC4199" s="3" t="s">
        <v>11774</v>
      </c>
      <c r="BD4199" s="3" t="s">
        <v>11783</v>
      </c>
      <c r="BE4199" s="3" t="s">
        <v>91</v>
      </c>
      <c r="BF4199" s="3" t="s">
        <v>11784</v>
      </c>
      <c r="BG4199" s="3" t="s">
        <v>93</v>
      </c>
      <c r="BH4199" s="3" t="s">
        <v>93</v>
      </c>
      <c r="BI4199" s="3" t="s">
        <v>76</v>
      </c>
      <c r="BJ4199" s="3" t="s">
        <v>93</v>
      </c>
    </row>
    <row r="4200" spans="1:62" hidden="1" x14ac:dyDescent="0.2">
      <c r="A4200" s="2" t="s">
        <v>1568</v>
      </c>
      <c r="B4200" s="3" t="s">
        <v>11763</v>
      </c>
      <c r="C4200" s="3" t="s">
        <v>174</v>
      </c>
      <c r="D4200" s="3" t="s">
        <v>11764</v>
      </c>
      <c r="E4200" s="3" t="s">
        <v>11765</v>
      </c>
      <c r="F4200" s="3" t="s">
        <v>11766</v>
      </c>
      <c r="G4200" s="3" t="s">
        <v>1866</v>
      </c>
      <c r="H4200" s="58" t="str">
        <f t="shared" si="664"/>
        <v>泉州</v>
      </c>
      <c r="I4200" s="3" t="s">
        <v>8024</v>
      </c>
      <c r="J4200" s="3" t="s">
        <v>8025</v>
      </c>
      <c r="K4200" s="3" t="s">
        <v>3083</v>
      </c>
      <c r="L4200" s="3" t="s">
        <v>3084</v>
      </c>
      <c r="M4200" s="3" t="s">
        <v>11767</v>
      </c>
      <c r="N4200" s="3" t="s">
        <v>11768</v>
      </c>
      <c r="O4200" s="3" t="s">
        <v>156</v>
      </c>
      <c r="P4200" s="3" t="s">
        <v>157</v>
      </c>
      <c r="Q4200" s="3" t="s">
        <v>11769</v>
      </c>
      <c r="R4200" s="3" t="s">
        <v>73</v>
      </c>
      <c r="S4200" s="3" t="s">
        <v>11770</v>
      </c>
      <c r="T4200" s="3" t="s">
        <v>73</v>
      </c>
      <c r="U4200" s="3" t="s">
        <v>11771</v>
      </c>
      <c r="V4200" s="3" t="s">
        <v>76</v>
      </c>
      <c r="W4200" s="3" t="s">
        <v>73</v>
      </c>
      <c r="X4200" s="3" t="s">
        <v>73</v>
      </c>
      <c r="Y4200" s="3" t="s">
        <v>73</v>
      </c>
      <c r="Z4200" s="3" t="s">
        <v>11767</v>
      </c>
      <c r="AA4200" s="3" t="s">
        <v>11768</v>
      </c>
      <c r="AB4200" s="3" t="s">
        <v>78</v>
      </c>
      <c r="AC4200" s="3" t="s">
        <v>11724</v>
      </c>
      <c r="AD4200" s="3" t="s">
        <v>164</v>
      </c>
      <c r="AE4200" s="3" t="s">
        <v>73</v>
      </c>
      <c r="AF4200" s="3" t="s">
        <v>73</v>
      </c>
      <c r="AG4200" s="7" t="s">
        <v>73</v>
      </c>
      <c r="AH4200" s="3" t="s">
        <v>73</v>
      </c>
      <c r="AI4200" s="3" t="s">
        <v>165</v>
      </c>
      <c r="AJ4200" s="3" t="s">
        <v>82</v>
      </c>
      <c r="AK4200" s="3" t="s">
        <v>82</v>
      </c>
      <c r="AL4200" s="3" t="s">
        <v>2760</v>
      </c>
      <c r="AM4200" s="3" t="s">
        <v>1866</v>
      </c>
      <c r="AN4200" s="3" t="s">
        <v>11768</v>
      </c>
      <c r="AO4200" s="3" t="s">
        <v>5874</v>
      </c>
      <c r="AP4200" s="3" t="s">
        <v>76</v>
      </c>
      <c r="AQ4200" s="3" t="s">
        <v>76</v>
      </c>
      <c r="AR4200" s="3" t="s">
        <v>76</v>
      </c>
      <c r="AS4200" s="3" t="s">
        <v>73</v>
      </c>
      <c r="AT4200" s="3" t="s">
        <v>3184</v>
      </c>
      <c r="AU4200" s="3" t="s">
        <v>3277</v>
      </c>
      <c r="AV4200" s="3" t="s">
        <v>3278</v>
      </c>
      <c r="AW4200" s="3" t="s">
        <v>3279</v>
      </c>
      <c r="AX4200" s="3" t="s">
        <v>89</v>
      </c>
      <c r="AY4200" s="3" t="s">
        <v>73</v>
      </c>
      <c r="AZ4200" s="2">
        <v>10</v>
      </c>
      <c r="BA4200" s="2">
        <v>18</v>
      </c>
      <c r="BB4200" s="2">
        <v>1782</v>
      </c>
      <c r="BC4200" s="3" t="s">
        <v>11763</v>
      </c>
      <c r="BD4200" s="3" t="s">
        <v>11772</v>
      </c>
      <c r="BE4200" s="3" t="s">
        <v>91</v>
      </c>
      <c r="BF4200" s="3" t="s">
        <v>11773</v>
      </c>
      <c r="BG4200" s="3" t="s">
        <v>93</v>
      </c>
      <c r="BH4200" s="3" t="s">
        <v>93</v>
      </c>
      <c r="BI4200" s="3" t="s">
        <v>76</v>
      </c>
      <c r="BJ4200" s="3" t="s">
        <v>93</v>
      </c>
    </row>
    <row r="4201" spans="1:62" hidden="1" x14ac:dyDescent="0.2">
      <c r="A4201" s="2" t="s">
        <v>7969</v>
      </c>
      <c r="B4201" s="3" t="s">
        <v>7128</v>
      </c>
      <c r="C4201" s="3" t="s">
        <v>243</v>
      </c>
      <c r="D4201" s="3" t="s">
        <v>11753</v>
      </c>
      <c r="E4201" s="3" t="s">
        <v>11754</v>
      </c>
      <c r="F4201" s="3" t="s">
        <v>11755</v>
      </c>
      <c r="G4201" s="3" t="s">
        <v>1359</v>
      </c>
      <c r="H4201" s="58" t="str">
        <f t="shared" ref="H4201:H4204" si="665">G4201</f>
        <v>福清供电公司</v>
      </c>
      <c r="I4201" s="3" t="s">
        <v>3052</v>
      </c>
      <c r="J4201" s="3" t="s">
        <v>3053</v>
      </c>
      <c r="K4201" s="3" t="s">
        <v>250</v>
      </c>
      <c r="L4201" s="3" t="s">
        <v>250</v>
      </c>
      <c r="M4201" s="3" t="s">
        <v>11756</v>
      </c>
      <c r="N4201" s="3" t="s">
        <v>11757</v>
      </c>
      <c r="O4201" s="3" t="s">
        <v>293</v>
      </c>
      <c r="P4201" s="3" t="s">
        <v>106</v>
      </c>
      <c r="Q4201" s="3" t="s">
        <v>11758</v>
      </c>
      <c r="R4201" s="3" t="s">
        <v>11759</v>
      </c>
      <c r="S4201" s="3" t="s">
        <v>82</v>
      </c>
      <c r="T4201" s="3" t="s">
        <v>73</v>
      </c>
      <c r="U4201" s="3" t="s">
        <v>11760</v>
      </c>
      <c r="V4201" s="3" t="s">
        <v>76</v>
      </c>
      <c r="W4201" s="3" t="s">
        <v>73</v>
      </c>
      <c r="X4201" s="3" t="s">
        <v>73</v>
      </c>
      <c r="Y4201" s="3" t="s">
        <v>73</v>
      </c>
      <c r="Z4201" s="3" t="s">
        <v>11761</v>
      </c>
      <c r="AA4201" s="3" t="s">
        <v>73</v>
      </c>
      <c r="AB4201" s="3" t="s">
        <v>78</v>
      </c>
      <c r="AC4201" s="3" t="s">
        <v>11724</v>
      </c>
      <c r="AD4201" s="3" t="s">
        <v>80</v>
      </c>
      <c r="AE4201" s="3" t="s">
        <v>73</v>
      </c>
      <c r="AF4201" s="3" t="s">
        <v>73</v>
      </c>
      <c r="AG4201" s="7" t="s">
        <v>73</v>
      </c>
      <c r="AH4201" s="3" t="s">
        <v>73</v>
      </c>
      <c r="AI4201" s="3" t="s">
        <v>82</v>
      </c>
      <c r="AJ4201" s="3" t="s">
        <v>82</v>
      </c>
      <c r="AK4201" s="3" t="s">
        <v>82</v>
      </c>
      <c r="AL4201" s="3" t="s">
        <v>73</v>
      </c>
      <c r="AM4201" s="3" t="s">
        <v>73</v>
      </c>
      <c r="AN4201" s="3" t="s">
        <v>73</v>
      </c>
      <c r="AO4201" s="3" t="s">
        <v>73</v>
      </c>
      <c r="AP4201" s="3" t="s">
        <v>76</v>
      </c>
      <c r="AQ4201" s="3" t="s">
        <v>73</v>
      </c>
      <c r="AR4201" s="3" t="s">
        <v>73</v>
      </c>
      <c r="AS4201" s="3" t="s">
        <v>73</v>
      </c>
      <c r="AT4201" s="3" t="s">
        <v>299</v>
      </c>
      <c r="AU4201" s="3" t="s">
        <v>299</v>
      </c>
      <c r="AV4201" s="3" t="s">
        <v>299</v>
      </c>
      <c r="AW4201" s="3" t="s">
        <v>300</v>
      </c>
      <c r="AX4201" s="3" t="s">
        <v>89</v>
      </c>
      <c r="AY4201" s="3" t="s">
        <v>73</v>
      </c>
      <c r="AZ4201" s="2">
        <v>18</v>
      </c>
      <c r="BA4201" s="2">
        <v>25</v>
      </c>
      <c r="BB4201" s="2">
        <v>1523</v>
      </c>
      <c r="BC4201" s="3" t="s">
        <v>7128</v>
      </c>
      <c r="BD4201" s="3" t="s">
        <v>7129</v>
      </c>
      <c r="BE4201" s="3" t="s">
        <v>91</v>
      </c>
      <c r="BF4201" s="3" t="s">
        <v>11762</v>
      </c>
      <c r="BG4201" s="3" t="s">
        <v>93</v>
      </c>
      <c r="BH4201" s="3" t="s">
        <v>93</v>
      </c>
      <c r="BI4201" s="3" t="s">
        <v>76</v>
      </c>
      <c r="BJ4201" s="3" t="s">
        <v>93</v>
      </c>
    </row>
    <row r="4202" spans="1:62" hidden="1" x14ac:dyDescent="0.2">
      <c r="A4202" s="2" t="s">
        <v>4245</v>
      </c>
      <c r="B4202" s="3" t="s">
        <v>11741</v>
      </c>
      <c r="C4202" s="3" t="s">
        <v>174</v>
      </c>
      <c r="D4202" s="3" t="s">
        <v>11742</v>
      </c>
      <c r="E4202" s="3" t="s">
        <v>11743</v>
      </c>
      <c r="F4202" s="3" t="s">
        <v>11744</v>
      </c>
      <c r="G4202" s="3" t="s">
        <v>178</v>
      </c>
      <c r="H4202" s="58" t="str">
        <f t="shared" si="665"/>
        <v>南安市供电公司</v>
      </c>
      <c r="I4202" s="3" t="s">
        <v>11745</v>
      </c>
      <c r="J4202" s="3" t="s">
        <v>73</v>
      </c>
      <c r="K4202" s="3" t="s">
        <v>413</v>
      </c>
      <c r="L4202" s="3" t="s">
        <v>458</v>
      </c>
      <c r="M4202" s="3" t="s">
        <v>11746</v>
      </c>
      <c r="N4202" s="3" t="s">
        <v>11747</v>
      </c>
      <c r="O4202" s="3" t="s">
        <v>156</v>
      </c>
      <c r="P4202" s="3" t="s">
        <v>157</v>
      </c>
      <c r="Q4202" s="3" t="s">
        <v>11748</v>
      </c>
      <c r="R4202" s="3" t="s">
        <v>11749</v>
      </c>
      <c r="S4202" s="3" t="s">
        <v>73</v>
      </c>
      <c r="T4202" s="3" t="s">
        <v>73</v>
      </c>
      <c r="U4202" s="3" t="s">
        <v>11750</v>
      </c>
      <c r="V4202" s="3" t="s">
        <v>76</v>
      </c>
      <c r="W4202" s="3" t="s">
        <v>73</v>
      </c>
      <c r="X4202" s="3" t="s">
        <v>73</v>
      </c>
      <c r="Y4202" s="3" t="s">
        <v>73</v>
      </c>
      <c r="Z4202" s="3" t="s">
        <v>11751</v>
      </c>
      <c r="AA4202" s="3" t="s">
        <v>73</v>
      </c>
      <c r="AB4202" s="3" t="s">
        <v>78</v>
      </c>
      <c r="AC4202" s="3" t="s">
        <v>11724</v>
      </c>
      <c r="AD4202" s="3" t="s">
        <v>80</v>
      </c>
      <c r="AE4202" s="3" t="s">
        <v>73</v>
      </c>
      <c r="AF4202" s="3" t="s">
        <v>73</v>
      </c>
      <c r="AG4202" s="7" t="s">
        <v>73</v>
      </c>
      <c r="AH4202" s="3" t="s">
        <v>73</v>
      </c>
      <c r="AI4202" s="3" t="s">
        <v>402</v>
      </c>
      <c r="AJ4202" s="3" t="s">
        <v>403</v>
      </c>
      <c r="AK4202" s="3" t="s">
        <v>82</v>
      </c>
      <c r="AL4202" s="3" t="s">
        <v>1566</v>
      </c>
      <c r="AM4202" s="3" t="s">
        <v>1567</v>
      </c>
      <c r="AN4202" s="3" t="s">
        <v>73</v>
      </c>
      <c r="AO4202" s="3" t="s">
        <v>73</v>
      </c>
      <c r="AP4202" s="3" t="s">
        <v>93</v>
      </c>
      <c r="AQ4202" s="3" t="s">
        <v>73</v>
      </c>
      <c r="AR4202" s="3" t="s">
        <v>73</v>
      </c>
      <c r="AS4202" s="3" t="s">
        <v>73</v>
      </c>
      <c r="AT4202" s="3" t="s">
        <v>138</v>
      </c>
      <c r="AU4202" s="3" t="s">
        <v>191</v>
      </c>
      <c r="AV4202" s="3" t="s">
        <v>213</v>
      </c>
      <c r="AW4202" s="3" t="s">
        <v>214</v>
      </c>
      <c r="AX4202" s="3" t="s">
        <v>142</v>
      </c>
      <c r="AY4202" s="3" t="s">
        <v>73</v>
      </c>
      <c r="AZ4202" s="2">
        <v>29</v>
      </c>
      <c r="BA4202" s="2">
        <v>80</v>
      </c>
      <c r="BB4202" s="2">
        <v>3705</v>
      </c>
      <c r="BC4202" s="3" t="s">
        <v>11741</v>
      </c>
      <c r="BD4202" s="3" t="s">
        <v>11752</v>
      </c>
      <c r="BE4202" s="3" t="s">
        <v>73</v>
      </c>
      <c r="BF4202" s="3" t="s">
        <v>73</v>
      </c>
      <c r="BG4202" s="3" t="s">
        <v>76</v>
      </c>
      <c r="BH4202" s="3" t="s">
        <v>93</v>
      </c>
      <c r="BI4202" s="3" t="s">
        <v>76</v>
      </c>
      <c r="BJ4202" s="3" t="s">
        <v>76</v>
      </c>
    </row>
    <row r="4203" spans="1:62" hidden="1" x14ac:dyDescent="0.2">
      <c r="A4203" s="2" t="s">
        <v>4257</v>
      </c>
      <c r="B4203" s="3" t="s">
        <v>11726</v>
      </c>
      <c r="C4203" s="3" t="s">
        <v>265</v>
      </c>
      <c r="D4203" s="3" t="s">
        <v>11727</v>
      </c>
      <c r="E4203" s="3" t="s">
        <v>11728</v>
      </c>
      <c r="F4203" s="3" t="s">
        <v>11729</v>
      </c>
      <c r="G4203" s="3" t="s">
        <v>704</v>
      </c>
      <c r="H4203" s="58" t="str">
        <f t="shared" si="665"/>
        <v>国网尤溪县供电公司</v>
      </c>
      <c r="I4203" s="3" t="s">
        <v>4066</v>
      </c>
      <c r="J4203" s="3" t="s">
        <v>4067</v>
      </c>
      <c r="K4203" s="3" t="s">
        <v>413</v>
      </c>
      <c r="L4203" s="3" t="s">
        <v>1869</v>
      </c>
      <c r="M4203" s="3" t="s">
        <v>11730</v>
      </c>
      <c r="N4203" s="3" t="s">
        <v>11731</v>
      </c>
      <c r="O4203" s="3" t="s">
        <v>156</v>
      </c>
      <c r="P4203" s="3" t="s">
        <v>71</v>
      </c>
      <c r="Q4203" s="3" t="s">
        <v>11732</v>
      </c>
      <c r="R4203" s="3" t="s">
        <v>11733</v>
      </c>
      <c r="S4203" s="3" t="s">
        <v>11734</v>
      </c>
      <c r="T4203" s="3" t="s">
        <v>11735</v>
      </c>
      <c r="U4203" s="3" t="s">
        <v>11736</v>
      </c>
      <c r="V4203" s="3" t="s">
        <v>76</v>
      </c>
      <c r="W4203" s="3" t="s">
        <v>73</v>
      </c>
      <c r="X4203" s="3" t="s">
        <v>73</v>
      </c>
      <c r="Y4203" s="3" t="s">
        <v>73</v>
      </c>
      <c r="Z4203" s="3" t="s">
        <v>11737</v>
      </c>
      <c r="AA4203" s="3" t="s">
        <v>73</v>
      </c>
      <c r="AB4203" s="3" t="s">
        <v>78</v>
      </c>
      <c r="AC4203" s="3" t="s">
        <v>11738</v>
      </c>
      <c r="AD4203" s="3" t="s">
        <v>164</v>
      </c>
      <c r="AE4203" s="3" t="s">
        <v>73</v>
      </c>
      <c r="AF4203" s="3" t="s">
        <v>73</v>
      </c>
      <c r="AG4203" s="7" t="s">
        <v>73</v>
      </c>
      <c r="AH4203" s="3" t="s">
        <v>73</v>
      </c>
      <c r="AI4203" s="3" t="s">
        <v>82</v>
      </c>
      <c r="AJ4203" s="3" t="s">
        <v>82</v>
      </c>
      <c r="AK4203" s="3" t="s">
        <v>82</v>
      </c>
      <c r="AL4203" s="3" t="s">
        <v>73</v>
      </c>
      <c r="AM4203" s="3" t="s">
        <v>73</v>
      </c>
      <c r="AN4203" s="3" t="s">
        <v>73</v>
      </c>
      <c r="AO4203" s="3" t="s">
        <v>73</v>
      </c>
      <c r="AP4203" s="3" t="s">
        <v>76</v>
      </c>
      <c r="AQ4203" s="3" t="s">
        <v>73</v>
      </c>
      <c r="AR4203" s="3" t="s">
        <v>73</v>
      </c>
      <c r="AS4203" s="3" t="s">
        <v>73</v>
      </c>
      <c r="AT4203" s="3" t="s">
        <v>138</v>
      </c>
      <c r="AU4203" s="3" t="s">
        <v>237</v>
      </c>
      <c r="AV4203" s="3" t="s">
        <v>2855</v>
      </c>
      <c r="AW4203" s="3" t="s">
        <v>2856</v>
      </c>
      <c r="AX4203" s="3" t="s">
        <v>425</v>
      </c>
      <c r="AY4203" s="3" t="s">
        <v>11735</v>
      </c>
      <c r="AZ4203" s="2">
        <v>11</v>
      </c>
      <c r="BA4203" s="2">
        <v>0</v>
      </c>
      <c r="BB4203" s="2">
        <v>2002</v>
      </c>
      <c r="BC4203" s="3" t="s">
        <v>11726</v>
      </c>
      <c r="BD4203" s="3" t="s">
        <v>11739</v>
      </c>
      <c r="BE4203" s="3" t="s">
        <v>91</v>
      </c>
      <c r="BF4203" s="3" t="s">
        <v>11740</v>
      </c>
      <c r="BG4203" s="3" t="s">
        <v>93</v>
      </c>
      <c r="BH4203" s="3" t="s">
        <v>93</v>
      </c>
      <c r="BI4203" s="3" t="s">
        <v>76</v>
      </c>
      <c r="BJ4203" s="3" t="s">
        <v>93</v>
      </c>
    </row>
    <row r="4204" spans="1:62" hidden="1" x14ac:dyDescent="0.2">
      <c r="A4204" s="2" t="s">
        <v>5423</v>
      </c>
      <c r="B4204" s="3" t="s">
        <v>5199</v>
      </c>
      <c r="C4204" s="3" t="s">
        <v>359</v>
      </c>
      <c r="D4204" s="3" t="s">
        <v>11715</v>
      </c>
      <c r="E4204" s="3" t="s">
        <v>11716</v>
      </c>
      <c r="F4204" s="3" t="s">
        <v>11717</v>
      </c>
      <c r="G4204" s="3" t="s">
        <v>363</v>
      </c>
      <c r="H4204" s="58" t="str">
        <f t="shared" si="665"/>
        <v>漳浦供电有限公司</v>
      </c>
      <c r="I4204" s="3" t="s">
        <v>2970</v>
      </c>
      <c r="J4204" s="3" t="s">
        <v>2971</v>
      </c>
      <c r="K4204" s="3" t="s">
        <v>129</v>
      </c>
      <c r="L4204" s="3" t="s">
        <v>130</v>
      </c>
      <c r="M4204" s="3" t="s">
        <v>11718</v>
      </c>
      <c r="N4204" s="3" t="s">
        <v>11719</v>
      </c>
      <c r="O4204" s="3" t="s">
        <v>293</v>
      </c>
      <c r="P4204" s="3" t="s">
        <v>185</v>
      </c>
      <c r="Q4204" s="3" t="s">
        <v>11720</v>
      </c>
      <c r="R4204" s="3" t="s">
        <v>11721</v>
      </c>
      <c r="S4204" s="3" t="s">
        <v>11722</v>
      </c>
      <c r="T4204" s="3" t="s">
        <v>73</v>
      </c>
      <c r="U4204" s="3" t="s">
        <v>11723</v>
      </c>
      <c r="V4204" s="3" t="s">
        <v>76</v>
      </c>
      <c r="W4204" s="3" t="s">
        <v>73</v>
      </c>
      <c r="X4204" s="3" t="s">
        <v>73</v>
      </c>
      <c r="Y4204" s="3" t="s">
        <v>73</v>
      </c>
      <c r="Z4204" s="3" t="s">
        <v>11718</v>
      </c>
      <c r="AA4204" s="3" t="s">
        <v>11640</v>
      </c>
      <c r="AB4204" s="3" t="s">
        <v>78</v>
      </c>
      <c r="AC4204" s="3" t="s">
        <v>11724</v>
      </c>
      <c r="AD4204" s="3" t="s">
        <v>80</v>
      </c>
      <c r="AE4204" s="3" t="s">
        <v>73</v>
      </c>
      <c r="AF4204" s="3" t="s">
        <v>73</v>
      </c>
      <c r="AG4204" s="7" t="s">
        <v>73</v>
      </c>
      <c r="AH4204" s="3" t="s">
        <v>73</v>
      </c>
      <c r="AI4204" s="3" t="s">
        <v>82</v>
      </c>
      <c r="AJ4204" s="3" t="s">
        <v>82</v>
      </c>
      <c r="AK4204" s="3" t="s">
        <v>189</v>
      </c>
      <c r="AL4204" s="3" t="s">
        <v>2946</v>
      </c>
      <c r="AM4204" s="3" t="s">
        <v>354</v>
      </c>
      <c r="AN4204" s="3" t="s">
        <v>11640</v>
      </c>
      <c r="AO4204" s="3" t="s">
        <v>73</v>
      </c>
      <c r="AP4204" s="3" t="s">
        <v>93</v>
      </c>
      <c r="AQ4204" s="3" t="s">
        <v>76</v>
      </c>
      <c r="AR4204" s="3" t="s">
        <v>73</v>
      </c>
      <c r="AS4204" s="3" t="s">
        <v>73</v>
      </c>
      <c r="AT4204" s="3" t="s">
        <v>138</v>
      </c>
      <c r="AU4204" s="3" t="s">
        <v>331</v>
      </c>
      <c r="AV4204" s="3" t="s">
        <v>2412</v>
      </c>
      <c r="AW4204" s="3" t="s">
        <v>2413</v>
      </c>
      <c r="AX4204" s="3" t="s">
        <v>425</v>
      </c>
      <c r="AY4204" s="3" t="s">
        <v>73</v>
      </c>
      <c r="AZ4204" s="2">
        <v>11</v>
      </c>
      <c r="BA4204" s="2">
        <v>63</v>
      </c>
      <c r="BB4204" s="2">
        <v>1965</v>
      </c>
      <c r="BC4204" s="3" t="s">
        <v>5199</v>
      </c>
      <c r="BD4204" s="3" t="s">
        <v>5200</v>
      </c>
      <c r="BE4204" s="3" t="s">
        <v>91</v>
      </c>
      <c r="BF4204" s="3" t="s">
        <v>11725</v>
      </c>
      <c r="BG4204" s="3" t="s">
        <v>93</v>
      </c>
      <c r="BH4204" s="3" t="s">
        <v>93</v>
      </c>
      <c r="BI4204" s="3" t="s">
        <v>76</v>
      </c>
      <c r="BJ4204" s="3" t="s">
        <v>93</v>
      </c>
    </row>
    <row r="4205" spans="1:62" hidden="1" x14ac:dyDescent="0.2">
      <c r="A4205" s="2" t="s">
        <v>6281</v>
      </c>
      <c r="B4205" s="3" t="s">
        <v>8150</v>
      </c>
      <c r="C4205" s="3" t="s">
        <v>515</v>
      </c>
      <c r="D4205" s="3" t="s">
        <v>11705</v>
      </c>
      <c r="E4205" s="3" t="s">
        <v>11706</v>
      </c>
      <c r="F4205" s="3" t="s">
        <v>11707</v>
      </c>
      <c r="G4205" s="3" t="s">
        <v>1818</v>
      </c>
      <c r="H4205" s="58" t="str">
        <f>C4205</f>
        <v>莆田</v>
      </c>
      <c r="I4205" s="3" t="s">
        <v>3169</v>
      </c>
      <c r="J4205" s="3" t="s">
        <v>3170</v>
      </c>
      <c r="K4205" s="3" t="s">
        <v>413</v>
      </c>
      <c r="L4205" s="3" t="s">
        <v>435</v>
      </c>
      <c r="M4205" s="3" t="s">
        <v>11708</v>
      </c>
      <c r="N4205" s="3" t="s">
        <v>11628</v>
      </c>
      <c r="O4205" s="3" t="s">
        <v>293</v>
      </c>
      <c r="P4205" s="3" t="s">
        <v>106</v>
      </c>
      <c r="Q4205" s="3" t="s">
        <v>11709</v>
      </c>
      <c r="R4205" s="3" t="s">
        <v>11710</v>
      </c>
      <c r="S4205" s="3" t="s">
        <v>11711</v>
      </c>
      <c r="T4205" s="3" t="s">
        <v>73</v>
      </c>
      <c r="U4205" s="3" t="s">
        <v>11712</v>
      </c>
      <c r="V4205" s="3" t="s">
        <v>76</v>
      </c>
      <c r="W4205" s="3" t="s">
        <v>73</v>
      </c>
      <c r="X4205" s="3" t="s">
        <v>73</v>
      </c>
      <c r="Y4205" s="3" t="s">
        <v>73</v>
      </c>
      <c r="Z4205" s="3" t="s">
        <v>11708</v>
      </c>
      <c r="AA4205" s="3" t="s">
        <v>11640</v>
      </c>
      <c r="AB4205" s="3" t="s">
        <v>78</v>
      </c>
      <c r="AC4205" s="3" t="s">
        <v>11666</v>
      </c>
      <c r="AD4205" s="3" t="s">
        <v>80</v>
      </c>
      <c r="AE4205" s="3" t="s">
        <v>73</v>
      </c>
      <c r="AF4205" s="3" t="s">
        <v>73</v>
      </c>
      <c r="AG4205" s="7" t="s">
        <v>73</v>
      </c>
      <c r="AH4205" s="3" t="s">
        <v>73</v>
      </c>
      <c r="AI4205" s="3" t="s">
        <v>82</v>
      </c>
      <c r="AJ4205" s="3" t="s">
        <v>82</v>
      </c>
      <c r="AK4205" s="3" t="s">
        <v>82</v>
      </c>
      <c r="AL4205" s="3" t="s">
        <v>8554</v>
      </c>
      <c r="AM4205" s="3" t="s">
        <v>7633</v>
      </c>
      <c r="AN4205" s="3" t="s">
        <v>11640</v>
      </c>
      <c r="AO4205" s="3" t="s">
        <v>73</v>
      </c>
      <c r="AP4205" s="3" t="s">
        <v>93</v>
      </c>
      <c r="AQ4205" s="3" t="s">
        <v>76</v>
      </c>
      <c r="AR4205" s="3" t="s">
        <v>73</v>
      </c>
      <c r="AS4205" s="3" t="s">
        <v>73</v>
      </c>
      <c r="AT4205" s="3" t="s">
        <v>138</v>
      </c>
      <c r="AU4205" s="3" t="s">
        <v>139</v>
      </c>
      <c r="AV4205" s="3" t="s">
        <v>3089</v>
      </c>
      <c r="AW4205" s="3" t="s">
        <v>4307</v>
      </c>
      <c r="AX4205" s="3" t="s">
        <v>142</v>
      </c>
      <c r="AY4205" s="3" t="s">
        <v>73</v>
      </c>
      <c r="AZ4205" s="2">
        <v>1</v>
      </c>
      <c r="BA4205" s="2">
        <v>0</v>
      </c>
      <c r="BB4205" s="2">
        <v>105</v>
      </c>
      <c r="BC4205" s="3" t="s">
        <v>8150</v>
      </c>
      <c r="BD4205" s="3" t="s">
        <v>11713</v>
      </c>
      <c r="BE4205" s="3" t="s">
        <v>91</v>
      </c>
      <c r="BF4205" s="3" t="s">
        <v>11714</v>
      </c>
      <c r="BG4205" s="3" t="s">
        <v>93</v>
      </c>
      <c r="BH4205" s="3" t="s">
        <v>93</v>
      </c>
      <c r="BI4205" s="3" t="s">
        <v>76</v>
      </c>
      <c r="BJ4205" s="3" t="s">
        <v>93</v>
      </c>
    </row>
    <row r="4206" spans="1:62" hidden="1" x14ac:dyDescent="0.2">
      <c r="A4206" s="2" t="s">
        <v>6283</v>
      </c>
      <c r="B4206" s="3" t="s">
        <v>3334</v>
      </c>
      <c r="C4206" s="3" t="s">
        <v>96</v>
      </c>
      <c r="D4206" s="3" t="s">
        <v>11692</v>
      </c>
      <c r="E4206" s="3" t="s">
        <v>11693</v>
      </c>
      <c r="F4206" s="3" t="s">
        <v>11694</v>
      </c>
      <c r="G4206" s="3" t="s">
        <v>455</v>
      </c>
      <c r="H4206" s="58" t="str">
        <f t="shared" ref="H4206:H4207" si="666">G4206</f>
        <v>政和供电公司</v>
      </c>
      <c r="I4206" s="3" t="s">
        <v>7010</v>
      </c>
      <c r="J4206" s="3" t="s">
        <v>7011</v>
      </c>
      <c r="K4206" s="3" t="s">
        <v>413</v>
      </c>
      <c r="L4206" s="3" t="s">
        <v>458</v>
      </c>
      <c r="M4206" s="3" t="s">
        <v>11695</v>
      </c>
      <c r="N4206" s="3" t="s">
        <v>11696</v>
      </c>
      <c r="O4206" s="3" t="s">
        <v>293</v>
      </c>
      <c r="P4206" s="3" t="s">
        <v>71</v>
      </c>
      <c r="Q4206" s="3" t="s">
        <v>11697</v>
      </c>
      <c r="R4206" s="3" t="s">
        <v>11698</v>
      </c>
      <c r="S4206" s="3" t="s">
        <v>11699</v>
      </c>
      <c r="T4206" s="3" t="s">
        <v>11700</v>
      </c>
      <c r="U4206" s="3" t="s">
        <v>11701</v>
      </c>
      <c r="V4206" s="3" t="s">
        <v>76</v>
      </c>
      <c r="W4206" s="3" t="s">
        <v>73</v>
      </c>
      <c r="X4206" s="3" t="s">
        <v>73</v>
      </c>
      <c r="Y4206" s="3" t="s">
        <v>73</v>
      </c>
      <c r="Z4206" s="3" t="s">
        <v>11702</v>
      </c>
      <c r="AA4206" s="3" t="s">
        <v>11703</v>
      </c>
      <c r="AB4206" s="3" t="s">
        <v>78</v>
      </c>
      <c r="AC4206" s="3" t="s">
        <v>11654</v>
      </c>
      <c r="AD4206" s="3" t="s">
        <v>164</v>
      </c>
      <c r="AE4206" s="3" t="s">
        <v>73</v>
      </c>
      <c r="AF4206" s="3" t="s">
        <v>73</v>
      </c>
      <c r="AG4206" s="7" t="s">
        <v>73</v>
      </c>
      <c r="AH4206" s="3" t="s">
        <v>73</v>
      </c>
      <c r="AI4206" s="3" t="s">
        <v>82</v>
      </c>
      <c r="AJ4206" s="3" t="s">
        <v>82</v>
      </c>
      <c r="AK4206" s="3" t="s">
        <v>82</v>
      </c>
      <c r="AL4206" s="3" t="s">
        <v>8446</v>
      </c>
      <c r="AM4206" s="3" t="s">
        <v>7011</v>
      </c>
      <c r="AN4206" s="3" t="s">
        <v>11703</v>
      </c>
      <c r="AO4206" s="3" t="s">
        <v>82</v>
      </c>
      <c r="AP4206" s="3" t="s">
        <v>93</v>
      </c>
      <c r="AQ4206" s="3" t="s">
        <v>76</v>
      </c>
      <c r="AR4206" s="3" t="s">
        <v>76</v>
      </c>
      <c r="AS4206" s="3" t="s">
        <v>73</v>
      </c>
      <c r="AT4206" s="3" t="s">
        <v>138</v>
      </c>
      <c r="AU4206" s="3" t="s">
        <v>191</v>
      </c>
      <c r="AV4206" s="3" t="s">
        <v>213</v>
      </c>
      <c r="AW4206" s="3" t="s">
        <v>214</v>
      </c>
      <c r="AX4206" s="3" t="s">
        <v>142</v>
      </c>
      <c r="AY4206" s="3" t="s">
        <v>11700</v>
      </c>
      <c r="AZ4206" s="2">
        <v>1</v>
      </c>
      <c r="BA4206" s="2">
        <v>0</v>
      </c>
      <c r="BB4206" s="2">
        <v>74</v>
      </c>
      <c r="BC4206" s="3" t="s">
        <v>3334</v>
      </c>
      <c r="BD4206" s="3" t="s">
        <v>3335</v>
      </c>
      <c r="BE4206" s="3" t="s">
        <v>91</v>
      </c>
      <c r="BF4206" s="3" t="s">
        <v>11704</v>
      </c>
      <c r="BG4206" s="3" t="s">
        <v>93</v>
      </c>
      <c r="BH4206" s="3" t="s">
        <v>93</v>
      </c>
      <c r="BI4206" s="3" t="s">
        <v>76</v>
      </c>
      <c r="BJ4206" s="3" t="s">
        <v>93</v>
      </c>
    </row>
    <row r="4207" spans="1:62" hidden="1" x14ac:dyDescent="0.2">
      <c r="A4207" s="2" t="s">
        <v>3869</v>
      </c>
      <c r="B4207" s="3" t="s">
        <v>2376</v>
      </c>
      <c r="C4207" s="3" t="s">
        <v>265</v>
      </c>
      <c r="D4207" s="3" t="s">
        <v>11681</v>
      </c>
      <c r="E4207" s="3" t="s">
        <v>11682</v>
      </c>
      <c r="F4207" s="3" t="s">
        <v>11683</v>
      </c>
      <c r="G4207" s="3" t="s">
        <v>269</v>
      </c>
      <c r="H4207" s="58" t="str">
        <f t="shared" si="666"/>
        <v>国网永安市供电公司</v>
      </c>
      <c r="I4207" s="3" t="s">
        <v>3000</v>
      </c>
      <c r="J4207" s="3" t="s">
        <v>3001</v>
      </c>
      <c r="K4207" s="3" t="s">
        <v>2883</v>
      </c>
      <c r="L4207" s="3" t="s">
        <v>3002</v>
      </c>
      <c r="M4207" s="3" t="s">
        <v>11684</v>
      </c>
      <c r="N4207" s="3" t="s">
        <v>11685</v>
      </c>
      <c r="O4207" s="3" t="s">
        <v>293</v>
      </c>
      <c r="P4207" s="3" t="s">
        <v>106</v>
      </c>
      <c r="Q4207" s="3" t="s">
        <v>11686</v>
      </c>
      <c r="R4207" s="3" t="s">
        <v>11687</v>
      </c>
      <c r="S4207" s="3" t="s">
        <v>11688</v>
      </c>
      <c r="T4207" s="3" t="s">
        <v>73</v>
      </c>
      <c r="U4207" s="3" t="s">
        <v>11689</v>
      </c>
      <c r="V4207" s="3" t="s">
        <v>76</v>
      </c>
      <c r="W4207" s="3" t="s">
        <v>73</v>
      </c>
      <c r="X4207" s="3" t="s">
        <v>73</v>
      </c>
      <c r="Y4207" s="3" t="s">
        <v>73</v>
      </c>
      <c r="Z4207" s="3" t="s">
        <v>11690</v>
      </c>
      <c r="AA4207" s="3" t="s">
        <v>73</v>
      </c>
      <c r="AB4207" s="3" t="s">
        <v>78</v>
      </c>
      <c r="AC4207" s="3" t="s">
        <v>11405</v>
      </c>
      <c r="AD4207" s="3" t="s">
        <v>164</v>
      </c>
      <c r="AE4207" s="3" t="s">
        <v>73</v>
      </c>
      <c r="AF4207" s="3" t="s">
        <v>73</v>
      </c>
      <c r="AG4207" s="7" t="s">
        <v>73</v>
      </c>
      <c r="AH4207" s="3" t="s">
        <v>73</v>
      </c>
      <c r="AI4207" s="3" t="s">
        <v>82</v>
      </c>
      <c r="AJ4207" s="3" t="s">
        <v>82</v>
      </c>
      <c r="AK4207" s="3" t="s">
        <v>82</v>
      </c>
      <c r="AL4207" s="3" t="s">
        <v>73</v>
      </c>
      <c r="AM4207" s="3" t="s">
        <v>3004</v>
      </c>
      <c r="AN4207" s="3" t="s">
        <v>73</v>
      </c>
      <c r="AO4207" s="3" t="s">
        <v>73</v>
      </c>
      <c r="AP4207" s="3" t="s">
        <v>76</v>
      </c>
      <c r="AQ4207" s="3" t="s">
        <v>76</v>
      </c>
      <c r="AR4207" s="3" t="s">
        <v>76</v>
      </c>
      <c r="AS4207" s="3" t="s">
        <v>73</v>
      </c>
      <c r="AT4207" s="3" t="s">
        <v>138</v>
      </c>
      <c r="AU4207" s="3" t="s">
        <v>191</v>
      </c>
      <c r="AV4207" s="3" t="s">
        <v>192</v>
      </c>
      <c r="AW4207" s="3" t="s">
        <v>193</v>
      </c>
      <c r="AX4207" s="3" t="s">
        <v>2110</v>
      </c>
      <c r="AY4207" s="3" t="s">
        <v>73</v>
      </c>
      <c r="AZ4207" s="2">
        <v>4</v>
      </c>
      <c r="BA4207" s="2">
        <v>1</v>
      </c>
      <c r="BB4207" s="2">
        <v>169</v>
      </c>
      <c r="BC4207" s="3" t="s">
        <v>2376</v>
      </c>
      <c r="BD4207" s="3" t="s">
        <v>4091</v>
      </c>
      <c r="BE4207" s="3" t="s">
        <v>91</v>
      </c>
      <c r="BF4207" s="3" t="s">
        <v>11691</v>
      </c>
      <c r="BG4207" s="3" t="s">
        <v>93</v>
      </c>
      <c r="BH4207" s="3" t="s">
        <v>93</v>
      </c>
      <c r="BI4207" s="3" t="s">
        <v>76</v>
      </c>
      <c r="BJ4207" s="3" t="s">
        <v>93</v>
      </c>
    </row>
    <row r="4208" spans="1:62" hidden="1" x14ac:dyDescent="0.2">
      <c r="A4208" s="2" t="s">
        <v>3872</v>
      </c>
      <c r="B4208" s="3" t="s">
        <v>8073</v>
      </c>
      <c r="C4208" s="3" t="s">
        <v>515</v>
      </c>
      <c r="D4208" s="3" t="s">
        <v>11669</v>
      </c>
      <c r="E4208" s="3" t="s">
        <v>11670</v>
      </c>
      <c r="F4208" s="3" t="s">
        <v>11671</v>
      </c>
      <c r="G4208" s="3" t="s">
        <v>608</v>
      </c>
      <c r="H4208" s="58" t="str">
        <f>C4208</f>
        <v>莆田</v>
      </c>
      <c r="I4208" s="3" t="s">
        <v>2773</v>
      </c>
      <c r="J4208" s="3" t="s">
        <v>2774</v>
      </c>
      <c r="K4208" s="3" t="s">
        <v>2098</v>
      </c>
      <c r="L4208" s="3" t="s">
        <v>2098</v>
      </c>
      <c r="M4208" s="3" t="s">
        <v>11672</v>
      </c>
      <c r="N4208" s="3" t="s">
        <v>11673</v>
      </c>
      <c r="O4208" s="3" t="s">
        <v>70</v>
      </c>
      <c r="P4208" s="3" t="s">
        <v>71</v>
      </c>
      <c r="Q4208" s="3" t="s">
        <v>11674</v>
      </c>
      <c r="R4208" s="3" t="s">
        <v>11675</v>
      </c>
      <c r="S4208" s="3" t="s">
        <v>11676</v>
      </c>
      <c r="T4208" s="3" t="s">
        <v>73</v>
      </c>
      <c r="U4208" s="3" t="s">
        <v>11677</v>
      </c>
      <c r="V4208" s="3" t="s">
        <v>76</v>
      </c>
      <c r="W4208" s="3" t="s">
        <v>73</v>
      </c>
      <c r="X4208" s="3" t="s">
        <v>73</v>
      </c>
      <c r="Y4208" s="3" t="s">
        <v>73</v>
      </c>
      <c r="Z4208" s="3" t="s">
        <v>11672</v>
      </c>
      <c r="AA4208" s="3" t="s">
        <v>11678</v>
      </c>
      <c r="AB4208" s="3" t="s">
        <v>78</v>
      </c>
      <c r="AC4208" s="3" t="s">
        <v>11627</v>
      </c>
      <c r="AD4208" s="3" t="s">
        <v>80</v>
      </c>
      <c r="AE4208" s="3" t="s">
        <v>73</v>
      </c>
      <c r="AF4208" s="3" t="s">
        <v>73</v>
      </c>
      <c r="AG4208" s="7" t="s">
        <v>73</v>
      </c>
      <c r="AH4208" s="3" t="s">
        <v>73</v>
      </c>
      <c r="AI4208" s="3" t="s">
        <v>82</v>
      </c>
      <c r="AJ4208" s="3" t="s">
        <v>82</v>
      </c>
      <c r="AK4208" s="3" t="s">
        <v>82</v>
      </c>
      <c r="AL4208" s="3" t="s">
        <v>8048</v>
      </c>
      <c r="AM4208" s="3" t="s">
        <v>2774</v>
      </c>
      <c r="AN4208" s="3" t="s">
        <v>11678</v>
      </c>
      <c r="AO4208" s="3" t="s">
        <v>73</v>
      </c>
      <c r="AP4208" s="3" t="s">
        <v>93</v>
      </c>
      <c r="AQ4208" s="3" t="s">
        <v>93</v>
      </c>
      <c r="AR4208" s="3" t="s">
        <v>76</v>
      </c>
      <c r="AS4208" s="3" t="s">
        <v>73</v>
      </c>
      <c r="AT4208" s="3" t="s">
        <v>138</v>
      </c>
      <c r="AU4208" s="3" t="s">
        <v>1158</v>
      </c>
      <c r="AV4208" s="3" t="s">
        <v>332</v>
      </c>
      <c r="AW4208" s="3" t="s">
        <v>333</v>
      </c>
      <c r="AX4208" s="3" t="s">
        <v>142</v>
      </c>
      <c r="AY4208" s="3" t="s">
        <v>73</v>
      </c>
      <c r="AZ4208" s="2">
        <v>1</v>
      </c>
      <c r="BA4208" s="2">
        <v>1</v>
      </c>
      <c r="BB4208" s="2">
        <v>0</v>
      </c>
      <c r="BC4208" s="3" t="s">
        <v>8073</v>
      </c>
      <c r="BD4208" s="3" t="s">
        <v>11679</v>
      </c>
      <c r="BE4208" s="3" t="s">
        <v>91</v>
      </c>
      <c r="BF4208" s="3" t="s">
        <v>11680</v>
      </c>
      <c r="BG4208" s="3" t="s">
        <v>93</v>
      </c>
      <c r="BH4208" s="3" t="s">
        <v>93</v>
      </c>
      <c r="BI4208" s="3" t="s">
        <v>76</v>
      </c>
      <c r="BJ4208" s="3" t="s">
        <v>93</v>
      </c>
    </row>
    <row r="4209" spans="1:62" hidden="1" x14ac:dyDescent="0.2">
      <c r="A4209" s="2" t="s">
        <v>3875</v>
      </c>
      <c r="B4209" s="3" t="s">
        <v>5641</v>
      </c>
      <c r="C4209" s="3" t="s">
        <v>243</v>
      </c>
      <c r="D4209" s="3" t="s">
        <v>11657</v>
      </c>
      <c r="E4209" s="3" t="s">
        <v>11658</v>
      </c>
      <c r="F4209" s="3" t="s">
        <v>11659</v>
      </c>
      <c r="G4209" s="3" t="s">
        <v>1447</v>
      </c>
      <c r="H4209" s="58" t="str">
        <f t="shared" ref="H4209:H4210" si="667">G4209</f>
        <v>连江供电公司</v>
      </c>
      <c r="I4209" s="3" t="s">
        <v>3520</v>
      </c>
      <c r="J4209" s="3" t="s">
        <v>3521</v>
      </c>
      <c r="K4209" s="3" t="s">
        <v>103</v>
      </c>
      <c r="L4209" s="3" t="s">
        <v>103</v>
      </c>
      <c r="M4209" s="3" t="s">
        <v>11660</v>
      </c>
      <c r="N4209" s="3" t="s">
        <v>11661</v>
      </c>
      <c r="O4209" s="3" t="s">
        <v>293</v>
      </c>
      <c r="P4209" s="3" t="s">
        <v>185</v>
      </c>
      <c r="Q4209" s="3" t="s">
        <v>11662</v>
      </c>
      <c r="R4209" s="3" t="s">
        <v>11663</v>
      </c>
      <c r="S4209" s="3" t="s">
        <v>11664</v>
      </c>
      <c r="T4209" s="3" t="s">
        <v>6539</v>
      </c>
      <c r="U4209" s="3" t="s">
        <v>11665</v>
      </c>
      <c r="V4209" s="3" t="s">
        <v>76</v>
      </c>
      <c r="W4209" s="3" t="s">
        <v>73</v>
      </c>
      <c r="X4209" s="3" t="s">
        <v>73</v>
      </c>
      <c r="Y4209" s="3" t="s">
        <v>73</v>
      </c>
      <c r="Z4209" s="3" t="s">
        <v>11660</v>
      </c>
      <c r="AA4209" s="3" t="s">
        <v>73</v>
      </c>
      <c r="AB4209" s="3" t="s">
        <v>78</v>
      </c>
      <c r="AC4209" s="3" t="s">
        <v>11666</v>
      </c>
      <c r="AD4209" s="3" t="s">
        <v>164</v>
      </c>
      <c r="AE4209" s="3" t="s">
        <v>73</v>
      </c>
      <c r="AF4209" s="3" t="s">
        <v>73</v>
      </c>
      <c r="AG4209" s="7" t="s">
        <v>73</v>
      </c>
      <c r="AH4209" s="3" t="s">
        <v>73</v>
      </c>
      <c r="AI4209" s="3" t="s">
        <v>82</v>
      </c>
      <c r="AJ4209" s="3" t="s">
        <v>82</v>
      </c>
      <c r="AK4209" s="3" t="s">
        <v>189</v>
      </c>
      <c r="AL4209" s="3" t="s">
        <v>1457</v>
      </c>
      <c r="AM4209" s="3" t="s">
        <v>354</v>
      </c>
      <c r="AN4209" s="3" t="s">
        <v>73</v>
      </c>
      <c r="AO4209" s="3" t="s">
        <v>11667</v>
      </c>
      <c r="AP4209" s="3" t="s">
        <v>93</v>
      </c>
      <c r="AQ4209" s="3" t="s">
        <v>73</v>
      </c>
      <c r="AR4209" s="3" t="s">
        <v>93</v>
      </c>
      <c r="AS4209" s="3" t="s">
        <v>73</v>
      </c>
      <c r="AT4209" s="3" t="s">
        <v>117</v>
      </c>
      <c r="AU4209" s="3" t="s">
        <v>118</v>
      </c>
      <c r="AV4209" s="3" t="s">
        <v>119</v>
      </c>
      <c r="AW4209" s="3" t="s">
        <v>120</v>
      </c>
      <c r="AX4209" s="3" t="s">
        <v>121</v>
      </c>
      <c r="AY4209" s="3" t="s">
        <v>6539</v>
      </c>
      <c r="AZ4209" s="2">
        <v>2</v>
      </c>
      <c r="BA4209" s="2">
        <v>7</v>
      </c>
      <c r="BB4209" s="2">
        <v>119</v>
      </c>
      <c r="BC4209" s="3" t="s">
        <v>5641</v>
      </c>
      <c r="BD4209" s="3" t="s">
        <v>5642</v>
      </c>
      <c r="BE4209" s="3" t="s">
        <v>91</v>
      </c>
      <c r="BF4209" s="3" t="s">
        <v>11668</v>
      </c>
      <c r="BG4209" s="3" t="s">
        <v>93</v>
      </c>
      <c r="BH4209" s="3" t="s">
        <v>93</v>
      </c>
      <c r="BI4209" s="3" t="s">
        <v>76</v>
      </c>
      <c r="BJ4209" s="3" t="s">
        <v>93</v>
      </c>
    </row>
    <row r="4210" spans="1:62" hidden="1" x14ac:dyDescent="0.2">
      <c r="A4210" s="2" t="s">
        <v>3880</v>
      </c>
      <c r="B4210" s="3" t="s">
        <v>11642</v>
      </c>
      <c r="C4210" s="3" t="s">
        <v>96</v>
      </c>
      <c r="D4210" s="3" t="s">
        <v>11643</v>
      </c>
      <c r="E4210" s="3" t="s">
        <v>11644</v>
      </c>
      <c r="F4210" s="3" t="s">
        <v>11645</v>
      </c>
      <c r="G4210" s="3" t="s">
        <v>2709</v>
      </c>
      <c r="H4210" s="58" t="str">
        <f t="shared" si="667"/>
        <v>松溪供电公司</v>
      </c>
      <c r="I4210" s="3" t="s">
        <v>2780</v>
      </c>
      <c r="J4210" s="3" t="s">
        <v>2781</v>
      </c>
      <c r="K4210" s="3" t="s">
        <v>129</v>
      </c>
      <c r="L4210" s="3" t="s">
        <v>130</v>
      </c>
      <c r="M4210" s="3" t="s">
        <v>11646</v>
      </c>
      <c r="N4210" s="3" t="s">
        <v>11647</v>
      </c>
      <c r="O4210" s="3" t="s">
        <v>70</v>
      </c>
      <c r="P4210" s="3" t="s">
        <v>71</v>
      </c>
      <c r="Q4210" s="3" t="s">
        <v>11648</v>
      </c>
      <c r="R4210" s="3" t="s">
        <v>11649</v>
      </c>
      <c r="S4210" s="3" t="s">
        <v>11650</v>
      </c>
      <c r="T4210" s="3" t="s">
        <v>73</v>
      </c>
      <c r="U4210" s="3" t="s">
        <v>11651</v>
      </c>
      <c r="V4210" s="3" t="s">
        <v>76</v>
      </c>
      <c r="W4210" s="3" t="s">
        <v>73</v>
      </c>
      <c r="X4210" s="3" t="s">
        <v>73</v>
      </c>
      <c r="Y4210" s="3" t="s">
        <v>73</v>
      </c>
      <c r="Z4210" s="3" t="s">
        <v>11652</v>
      </c>
      <c r="AA4210" s="3" t="s">
        <v>11653</v>
      </c>
      <c r="AB4210" s="3" t="s">
        <v>78</v>
      </c>
      <c r="AC4210" s="3" t="s">
        <v>11654</v>
      </c>
      <c r="AD4210" s="3" t="s">
        <v>164</v>
      </c>
      <c r="AE4210" s="3" t="s">
        <v>73</v>
      </c>
      <c r="AF4210" s="3" t="s">
        <v>73</v>
      </c>
      <c r="AG4210" s="7" t="s">
        <v>73</v>
      </c>
      <c r="AH4210" s="3" t="s">
        <v>73</v>
      </c>
      <c r="AI4210" s="3" t="s">
        <v>82</v>
      </c>
      <c r="AJ4210" s="3" t="s">
        <v>82</v>
      </c>
      <c r="AK4210" s="3" t="s">
        <v>82</v>
      </c>
      <c r="AL4210" s="3" t="s">
        <v>8578</v>
      </c>
      <c r="AM4210" s="3" t="s">
        <v>2781</v>
      </c>
      <c r="AN4210" s="3" t="s">
        <v>11653</v>
      </c>
      <c r="AO4210" s="3" t="s">
        <v>73</v>
      </c>
      <c r="AP4210" s="3" t="s">
        <v>93</v>
      </c>
      <c r="AQ4210" s="3" t="s">
        <v>93</v>
      </c>
      <c r="AR4210" s="3" t="s">
        <v>76</v>
      </c>
      <c r="AS4210" s="3" t="s">
        <v>73</v>
      </c>
      <c r="AT4210" s="3" t="s">
        <v>138</v>
      </c>
      <c r="AU4210" s="3" t="s">
        <v>1158</v>
      </c>
      <c r="AV4210" s="3" t="s">
        <v>332</v>
      </c>
      <c r="AW4210" s="3" t="s">
        <v>333</v>
      </c>
      <c r="AX4210" s="3" t="s">
        <v>142</v>
      </c>
      <c r="AY4210" s="3" t="s">
        <v>73</v>
      </c>
      <c r="AZ4210" s="2">
        <v>1</v>
      </c>
      <c r="BA4210" s="2">
        <v>1</v>
      </c>
      <c r="BB4210" s="2">
        <v>137</v>
      </c>
      <c r="BC4210" s="3" t="s">
        <v>11642</v>
      </c>
      <c r="BD4210" s="3" t="s">
        <v>11655</v>
      </c>
      <c r="BE4210" s="3" t="s">
        <v>91</v>
      </c>
      <c r="BF4210" s="3" t="s">
        <v>11656</v>
      </c>
      <c r="BG4210" s="3" t="s">
        <v>93</v>
      </c>
      <c r="BH4210" s="3" t="s">
        <v>93</v>
      </c>
      <c r="BI4210" s="3" t="s">
        <v>76</v>
      </c>
      <c r="BJ4210" s="3" t="s">
        <v>93</v>
      </c>
    </row>
    <row r="4211" spans="1:62" hidden="1" x14ac:dyDescent="0.2">
      <c r="A4211" s="2" t="s">
        <v>4291</v>
      </c>
      <c r="B4211" s="3" t="s">
        <v>5092</v>
      </c>
      <c r="C4211" s="3" t="s">
        <v>515</v>
      </c>
      <c r="D4211" s="3" t="s">
        <v>11629</v>
      </c>
      <c r="E4211" s="3" t="s">
        <v>11630</v>
      </c>
      <c r="F4211" s="3" t="s">
        <v>11631</v>
      </c>
      <c r="G4211" s="3" t="s">
        <v>608</v>
      </c>
      <c r="H4211" s="58" t="str">
        <f>C4211</f>
        <v>莆田</v>
      </c>
      <c r="I4211" s="3" t="s">
        <v>3113</v>
      </c>
      <c r="J4211" s="3" t="s">
        <v>3114</v>
      </c>
      <c r="K4211" s="3" t="s">
        <v>250</v>
      </c>
      <c r="L4211" s="3" t="s">
        <v>250</v>
      </c>
      <c r="M4211" s="3" t="s">
        <v>11632</v>
      </c>
      <c r="N4211" s="3" t="s">
        <v>11633</v>
      </c>
      <c r="O4211" s="3" t="s">
        <v>293</v>
      </c>
      <c r="P4211" s="3" t="s">
        <v>106</v>
      </c>
      <c r="Q4211" s="3" t="s">
        <v>11634</v>
      </c>
      <c r="R4211" s="3" t="s">
        <v>11635</v>
      </c>
      <c r="S4211" s="3" t="s">
        <v>11636</v>
      </c>
      <c r="T4211" s="3" t="s">
        <v>11637</v>
      </c>
      <c r="U4211" s="3" t="s">
        <v>11638</v>
      </c>
      <c r="V4211" s="3" t="s">
        <v>76</v>
      </c>
      <c r="W4211" s="3" t="s">
        <v>73</v>
      </c>
      <c r="X4211" s="3" t="s">
        <v>73</v>
      </c>
      <c r="Y4211" s="3" t="s">
        <v>73</v>
      </c>
      <c r="Z4211" s="3" t="s">
        <v>11639</v>
      </c>
      <c r="AA4211" s="3" t="s">
        <v>73</v>
      </c>
      <c r="AB4211" s="3" t="s">
        <v>78</v>
      </c>
      <c r="AC4211" s="3" t="s">
        <v>11640</v>
      </c>
      <c r="AD4211" s="3" t="s">
        <v>80</v>
      </c>
      <c r="AE4211" s="3" t="s">
        <v>73</v>
      </c>
      <c r="AF4211" s="3" t="s">
        <v>73</v>
      </c>
      <c r="AG4211" s="7" t="s">
        <v>73</v>
      </c>
      <c r="AH4211" s="3" t="s">
        <v>73</v>
      </c>
      <c r="AI4211" s="3" t="s">
        <v>82</v>
      </c>
      <c r="AJ4211" s="3" t="s">
        <v>82</v>
      </c>
      <c r="AK4211" s="3" t="s">
        <v>82</v>
      </c>
      <c r="AL4211" s="3" t="s">
        <v>668</v>
      </c>
      <c r="AM4211" s="3" t="s">
        <v>669</v>
      </c>
      <c r="AN4211" s="3" t="s">
        <v>73</v>
      </c>
      <c r="AO4211" s="3" t="s">
        <v>73</v>
      </c>
      <c r="AP4211" s="3" t="s">
        <v>76</v>
      </c>
      <c r="AQ4211" s="3" t="s">
        <v>73</v>
      </c>
      <c r="AR4211" s="3" t="s">
        <v>73</v>
      </c>
      <c r="AS4211" s="3" t="s">
        <v>73</v>
      </c>
      <c r="AT4211" s="3" t="s">
        <v>299</v>
      </c>
      <c r="AU4211" s="3" t="s">
        <v>299</v>
      </c>
      <c r="AV4211" s="3" t="s">
        <v>299</v>
      </c>
      <c r="AW4211" s="3" t="s">
        <v>300</v>
      </c>
      <c r="AX4211" s="3" t="s">
        <v>262</v>
      </c>
      <c r="AY4211" s="3" t="s">
        <v>11637</v>
      </c>
      <c r="AZ4211" s="2">
        <v>7</v>
      </c>
      <c r="BA4211" s="2">
        <v>8</v>
      </c>
      <c r="BB4211" s="2">
        <v>1159</v>
      </c>
      <c r="BC4211" s="3" t="s">
        <v>5092</v>
      </c>
      <c r="BD4211" s="3" t="s">
        <v>5094</v>
      </c>
      <c r="BE4211" s="3" t="s">
        <v>91</v>
      </c>
      <c r="BF4211" s="3" t="s">
        <v>11641</v>
      </c>
      <c r="BG4211" s="3" t="s">
        <v>93</v>
      </c>
      <c r="BH4211" s="3" t="s">
        <v>93</v>
      </c>
      <c r="BI4211" s="3" t="s">
        <v>76</v>
      </c>
      <c r="BJ4211" s="3" t="s">
        <v>93</v>
      </c>
    </row>
    <row r="4212" spans="1:62" hidden="1" x14ac:dyDescent="0.2">
      <c r="A4212" s="2" t="s">
        <v>3883</v>
      </c>
      <c r="B4212" s="3" t="s">
        <v>3984</v>
      </c>
      <c r="C4212" s="3" t="s">
        <v>243</v>
      </c>
      <c r="D4212" s="3" t="s">
        <v>11617</v>
      </c>
      <c r="E4212" s="3" t="s">
        <v>11618</v>
      </c>
      <c r="F4212" s="3" t="s">
        <v>11619</v>
      </c>
      <c r="G4212" s="3" t="s">
        <v>2079</v>
      </c>
      <c r="H4212" s="58" t="str">
        <f>G4212</f>
        <v>罗源供电有限公司</v>
      </c>
      <c r="I4212" s="3" t="s">
        <v>3985</v>
      </c>
      <c r="J4212" s="3" t="s">
        <v>317</v>
      </c>
      <c r="K4212" s="3" t="s">
        <v>129</v>
      </c>
      <c r="L4212" s="3" t="s">
        <v>130</v>
      </c>
      <c r="M4212" s="3" t="s">
        <v>11620</v>
      </c>
      <c r="N4212" s="3" t="s">
        <v>11621</v>
      </c>
      <c r="O4212" s="3" t="s">
        <v>70</v>
      </c>
      <c r="P4212" s="3" t="s">
        <v>106</v>
      </c>
      <c r="Q4212" s="3" t="s">
        <v>11622</v>
      </c>
      <c r="R4212" s="3" t="s">
        <v>11623</v>
      </c>
      <c r="S4212" s="3" t="s">
        <v>11624</v>
      </c>
      <c r="T4212" s="3" t="s">
        <v>73</v>
      </c>
      <c r="U4212" s="3" t="s">
        <v>11625</v>
      </c>
      <c r="V4212" s="3" t="s">
        <v>76</v>
      </c>
      <c r="W4212" s="3" t="s">
        <v>73</v>
      </c>
      <c r="X4212" s="3" t="s">
        <v>73</v>
      </c>
      <c r="Y4212" s="3" t="s">
        <v>73</v>
      </c>
      <c r="Z4212" s="3" t="s">
        <v>11626</v>
      </c>
      <c r="AA4212" s="3" t="s">
        <v>73</v>
      </c>
      <c r="AB4212" s="3" t="s">
        <v>78</v>
      </c>
      <c r="AC4212" s="3" t="s">
        <v>11627</v>
      </c>
      <c r="AD4212" s="3" t="s">
        <v>164</v>
      </c>
      <c r="AE4212" s="3" t="s">
        <v>73</v>
      </c>
      <c r="AF4212" s="3" t="s">
        <v>73</v>
      </c>
      <c r="AG4212" s="7" t="s">
        <v>73</v>
      </c>
      <c r="AH4212" s="3" t="s">
        <v>73</v>
      </c>
      <c r="AI4212" s="3" t="s">
        <v>82</v>
      </c>
      <c r="AJ4212" s="3" t="s">
        <v>82</v>
      </c>
      <c r="AK4212" s="3" t="s">
        <v>82</v>
      </c>
      <c r="AL4212" s="3" t="s">
        <v>2581</v>
      </c>
      <c r="AM4212" s="3" t="s">
        <v>2582</v>
      </c>
      <c r="AN4212" s="3" t="s">
        <v>73</v>
      </c>
      <c r="AO4212" s="3" t="s">
        <v>73</v>
      </c>
      <c r="AP4212" s="3" t="s">
        <v>76</v>
      </c>
      <c r="AQ4212" s="3" t="s">
        <v>73</v>
      </c>
      <c r="AR4212" s="3" t="s">
        <v>73</v>
      </c>
      <c r="AS4212" s="3" t="s">
        <v>73</v>
      </c>
      <c r="AT4212" s="3" t="s">
        <v>708</v>
      </c>
      <c r="AU4212" s="3" t="s">
        <v>709</v>
      </c>
      <c r="AV4212" s="3" t="s">
        <v>1272</v>
      </c>
      <c r="AW4212" s="3" t="s">
        <v>1273</v>
      </c>
      <c r="AX4212" s="3" t="s">
        <v>262</v>
      </c>
      <c r="AY4212" s="3" t="s">
        <v>73</v>
      </c>
      <c r="AZ4212" s="2">
        <v>4</v>
      </c>
      <c r="BA4212" s="2">
        <v>0</v>
      </c>
      <c r="BB4212" s="2">
        <v>617</v>
      </c>
      <c r="BC4212" s="3" t="s">
        <v>3984</v>
      </c>
      <c r="BD4212" s="3" t="s">
        <v>3986</v>
      </c>
      <c r="BE4212" s="3" t="s">
        <v>91</v>
      </c>
      <c r="BF4212" s="3" t="s">
        <v>11628</v>
      </c>
      <c r="BG4212" s="3" t="s">
        <v>93</v>
      </c>
      <c r="BH4212" s="3" t="s">
        <v>93</v>
      </c>
      <c r="BI4212" s="3" t="s">
        <v>76</v>
      </c>
      <c r="BJ4212" s="3" t="s">
        <v>93</v>
      </c>
    </row>
    <row r="4213" spans="1:62" hidden="1" x14ac:dyDescent="0.2">
      <c r="A4213" s="2" t="s">
        <v>5439</v>
      </c>
      <c r="B4213" s="3" t="s">
        <v>11605</v>
      </c>
      <c r="C4213" s="3" t="s">
        <v>243</v>
      </c>
      <c r="D4213" s="3" t="s">
        <v>11606</v>
      </c>
      <c r="E4213" s="3" t="s">
        <v>11607</v>
      </c>
      <c r="F4213" s="3" t="s">
        <v>11608</v>
      </c>
      <c r="G4213" s="3" t="s">
        <v>247</v>
      </c>
      <c r="H4213" s="58" t="str">
        <f t="shared" ref="H4213:H4215" si="668">C4213</f>
        <v>福州</v>
      </c>
      <c r="I4213" s="3" t="s">
        <v>812</v>
      </c>
      <c r="J4213" s="3" t="s">
        <v>813</v>
      </c>
      <c r="K4213" s="3" t="s">
        <v>73</v>
      </c>
      <c r="L4213" s="3" t="s">
        <v>73</v>
      </c>
      <c r="M4213" s="3" t="s">
        <v>11609</v>
      </c>
      <c r="N4213" s="3" t="s">
        <v>11610</v>
      </c>
      <c r="O4213" s="3" t="s">
        <v>293</v>
      </c>
      <c r="P4213" s="3" t="s">
        <v>106</v>
      </c>
      <c r="Q4213" s="3" t="s">
        <v>11611</v>
      </c>
      <c r="R4213" s="3" t="s">
        <v>11612</v>
      </c>
      <c r="S4213" s="3" t="s">
        <v>73</v>
      </c>
      <c r="T4213" s="3" t="s">
        <v>73</v>
      </c>
      <c r="U4213" s="3" t="s">
        <v>11613</v>
      </c>
      <c r="V4213" s="3" t="s">
        <v>76</v>
      </c>
      <c r="W4213" s="3" t="s">
        <v>73</v>
      </c>
      <c r="X4213" s="3" t="s">
        <v>73</v>
      </c>
      <c r="Y4213" s="3" t="s">
        <v>73</v>
      </c>
      <c r="Z4213" s="3" t="s">
        <v>11614</v>
      </c>
      <c r="AA4213" s="3" t="s">
        <v>73</v>
      </c>
      <c r="AB4213" s="3" t="s">
        <v>78</v>
      </c>
      <c r="AC4213" s="3" t="s">
        <v>11615</v>
      </c>
      <c r="AD4213" s="3" t="s">
        <v>80</v>
      </c>
      <c r="AE4213" s="3" t="s">
        <v>73</v>
      </c>
      <c r="AF4213" s="3" t="s">
        <v>73</v>
      </c>
      <c r="AG4213" s="7" t="s">
        <v>73</v>
      </c>
      <c r="AH4213" s="3" t="s">
        <v>73</v>
      </c>
      <c r="AI4213" s="3" t="s">
        <v>465</v>
      </c>
      <c r="AJ4213" s="3" t="s">
        <v>82</v>
      </c>
      <c r="AK4213" s="3" t="s">
        <v>82</v>
      </c>
      <c r="AL4213" s="3" t="s">
        <v>73</v>
      </c>
      <c r="AM4213" s="3" t="s">
        <v>73</v>
      </c>
      <c r="AN4213" s="3" t="s">
        <v>73</v>
      </c>
      <c r="AO4213" s="3" t="s">
        <v>73</v>
      </c>
      <c r="AP4213" s="3" t="s">
        <v>93</v>
      </c>
      <c r="AQ4213" s="3" t="s">
        <v>73</v>
      </c>
      <c r="AR4213" s="3" t="s">
        <v>73</v>
      </c>
      <c r="AS4213" s="3" t="s">
        <v>73</v>
      </c>
      <c r="AT4213" s="3" t="s">
        <v>73</v>
      </c>
      <c r="AU4213" s="3" t="s">
        <v>73</v>
      </c>
      <c r="AV4213" s="3" t="s">
        <v>73</v>
      </c>
      <c r="AW4213" s="3" t="s">
        <v>73</v>
      </c>
      <c r="AX4213" s="3" t="s">
        <v>262</v>
      </c>
      <c r="AY4213" s="3" t="s">
        <v>73</v>
      </c>
      <c r="AZ4213" s="2">
        <v>14</v>
      </c>
      <c r="BA4213" s="2">
        <v>16</v>
      </c>
      <c r="BB4213" s="2">
        <v>1800</v>
      </c>
      <c r="BC4213" s="3" t="s">
        <v>11605</v>
      </c>
      <c r="BD4213" s="3" t="s">
        <v>11616</v>
      </c>
      <c r="BE4213" s="3" t="s">
        <v>195</v>
      </c>
      <c r="BF4213" s="3" t="s">
        <v>73</v>
      </c>
      <c r="BG4213" s="3" t="s">
        <v>93</v>
      </c>
      <c r="BH4213" s="3" t="s">
        <v>93</v>
      </c>
      <c r="BI4213" s="3" t="s">
        <v>76</v>
      </c>
      <c r="BJ4213" s="3" t="s">
        <v>76</v>
      </c>
    </row>
    <row r="4214" spans="1:62" hidden="1" x14ac:dyDescent="0.2">
      <c r="A4214" s="2" t="s">
        <v>3886</v>
      </c>
      <c r="B4214" s="3" t="s">
        <v>11593</v>
      </c>
      <c r="C4214" s="3" t="s">
        <v>60</v>
      </c>
      <c r="D4214" s="3" t="s">
        <v>11594</v>
      </c>
      <c r="E4214" s="3" t="s">
        <v>11595</v>
      </c>
      <c r="F4214" s="3" t="s">
        <v>11596</v>
      </c>
      <c r="G4214" s="3" t="s">
        <v>2800</v>
      </c>
      <c r="H4214" s="58" t="str">
        <f t="shared" si="668"/>
        <v>厦门</v>
      </c>
      <c r="I4214" s="3" t="s">
        <v>5816</v>
      </c>
      <c r="J4214" s="3" t="s">
        <v>4312</v>
      </c>
      <c r="K4214" s="3" t="s">
        <v>129</v>
      </c>
      <c r="L4214" s="3" t="s">
        <v>575</v>
      </c>
      <c r="M4214" s="3" t="s">
        <v>11597</v>
      </c>
      <c r="N4214" s="3" t="s">
        <v>11598</v>
      </c>
      <c r="O4214" s="3" t="s">
        <v>156</v>
      </c>
      <c r="P4214" s="3" t="s">
        <v>157</v>
      </c>
      <c r="Q4214" s="3" t="s">
        <v>11599</v>
      </c>
      <c r="R4214" s="3" t="s">
        <v>11600</v>
      </c>
      <c r="S4214" s="3" t="s">
        <v>6039</v>
      </c>
      <c r="T4214" s="3" t="s">
        <v>73</v>
      </c>
      <c r="U4214" s="3" t="s">
        <v>11601</v>
      </c>
      <c r="V4214" s="3" t="s">
        <v>76</v>
      </c>
      <c r="W4214" s="3" t="s">
        <v>73</v>
      </c>
      <c r="X4214" s="3" t="s">
        <v>73</v>
      </c>
      <c r="Y4214" s="3" t="s">
        <v>73</v>
      </c>
      <c r="Z4214" s="3" t="s">
        <v>11597</v>
      </c>
      <c r="AA4214" s="3" t="s">
        <v>11598</v>
      </c>
      <c r="AB4214" s="3" t="s">
        <v>78</v>
      </c>
      <c r="AC4214" s="3" t="s">
        <v>11602</v>
      </c>
      <c r="AD4214" s="3" t="s">
        <v>80</v>
      </c>
      <c r="AE4214" s="3" t="s">
        <v>1329</v>
      </c>
      <c r="AF4214" s="3" t="s">
        <v>73</v>
      </c>
      <c r="AG4214" s="7" t="s">
        <v>73</v>
      </c>
      <c r="AH4214" s="3" t="s">
        <v>73</v>
      </c>
      <c r="AI4214" s="3" t="s">
        <v>465</v>
      </c>
      <c r="AJ4214" s="3" t="s">
        <v>529</v>
      </c>
      <c r="AK4214" s="3" t="s">
        <v>82</v>
      </c>
      <c r="AL4214" s="3" t="s">
        <v>4311</v>
      </c>
      <c r="AM4214" s="3" t="s">
        <v>4312</v>
      </c>
      <c r="AN4214" s="3" t="s">
        <v>11598</v>
      </c>
      <c r="AO4214" s="3" t="s">
        <v>73</v>
      </c>
      <c r="AP4214" s="3" t="s">
        <v>93</v>
      </c>
      <c r="AQ4214" s="3" t="s">
        <v>76</v>
      </c>
      <c r="AR4214" s="3" t="s">
        <v>73</v>
      </c>
      <c r="AS4214" s="3" t="s">
        <v>73</v>
      </c>
      <c r="AT4214" s="3" t="s">
        <v>85</v>
      </c>
      <c r="AU4214" s="3" t="s">
        <v>86</v>
      </c>
      <c r="AV4214" s="3" t="s">
        <v>87</v>
      </c>
      <c r="AW4214" s="3" t="s">
        <v>88</v>
      </c>
      <c r="AX4214" s="3" t="s">
        <v>383</v>
      </c>
      <c r="AY4214" s="3" t="s">
        <v>73</v>
      </c>
      <c r="AZ4214" s="2">
        <v>23</v>
      </c>
      <c r="BA4214" s="2">
        <v>7</v>
      </c>
      <c r="BB4214" s="2">
        <v>3185</v>
      </c>
      <c r="BC4214" s="3" t="s">
        <v>11593</v>
      </c>
      <c r="BD4214" s="3" t="s">
        <v>11603</v>
      </c>
      <c r="BE4214" s="3" t="s">
        <v>91</v>
      </c>
      <c r="BF4214" s="3" t="s">
        <v>11604</v>
      </c>
      <c r="BG4214" s="3" t="s">
        <v>93</v>
      </c>
      <c r="BH4214" s="3" t="s">
        <v>93</v>
      </c>
      <c r="BI4214" s="3" t="s">
        <v>76</v>
      </c>
      <c r="BJ4214" s="3" t="s">
        <v>93</v>
      </c>
    </row>
    <row r="4215" spans="1:62" ht="15" hidden="1" x14ac:dyDescent="0.2">
      <c r="A4215" s="2" t="s">
        <v>4310</v>
      </c>
      <c r="B4215" s="3" t="s">
        <v>3614</v>
      </c>
      <c r="C4215" s="3" t="s">
        <v>243</v>
      </c>
      <c r="D4215" s="3" t="s">
        <v>11581</v>
      </c>
      <c r="E4215" s="3" t="s">
        <v>11582</v>
      </c>
      <c r="F4215" s="3" t="s">
        <v>11583</v>
      </c>
      <c r="G4215" s="3" t="s">
        <v>1736</v>
      </c>
      <c r="H4215" s="58" t="str">
        <f t="shared" si="668"/>
        <v>福州</v>
      </c>
      <c r="I4215" s="3" t="s">
        <v>11584</v>
      </c>
      <c r="J4215" s="3" t="s">
        <v>11585</v>
      </c>
      <c r="K4215" s="3" t="s">
        <v>129</v>
      </c>
      <c r="L4215" s="3" t="s">
        <v>130</v>
      </c>
      <c r="M4215" s="3" t="s">
        <v>11586</v>
      </c>
      <c r="N4215" s="11" t="str">
        <f>M4215</f>
        <v>2023-01-16 21:36</v>
      </c>
      <c r="O4215" s="3" t="s">
        <v>156</v>
      </c>
      <c r="P4215" s="3" t="s">
        <v>185</v>
      </c>
      <c r="Q4215" s="3" t="s">
        <v>11587</v>
      </c>
      <c r="R4215" s="3" t="s">
        <v>11588</v>
      </c>
      <c r="S4215" s="3" t="s">
        <v>11587</v>
      </c>
      <c r="T4215" s="3" t="s">
        <v>73</v>
      </c>
      <c r="U4215" s="3" t="s">
        <v>11589</v>
      </c>
      <c r="V4215" s="3" t="s">
        <v>76</v>
      </c>
      <c r="W4215" s="3" t="s">
        <v>73</v>
      </c>
      <c r="X4215" s="3" t="s">
        <v>73</v>
      </c>
      <c r="Y4215" s="3" t="s">
        <v>73</v>
      </c>
      <c r="Z4215" s="3" t="s">
        <v>11590</v>
      </c>
      <c r="AA4215" s="3" t="s">
        <v>11591</v>
      </c>
      <c r="AB4215" s="3" t="s">
        <v>78</v>
      </c>
      <c r="AC4215" s="3" t="s">
        <v>11592</v>
      </c>
      <c r="AD4215" s="3" t="s">
        <v>9861</v>
      </c>
      <c r="AE4215" s="3" t="s">
        <v>73</v>
      </c>
      <c r="AF4215" s="3" t="s">
        <v>73</v>
      </c>
      <c r="AG4215" s="7" t="s">
        <v>73</v>
      </c>
      <c r="AH4215" s="3" t="s">
        <v>73</v>
      </c>
      <c r="AI4215" s="3" t="s">
        <v>73</v>
      </c>
      <c r="AJ4215" s="3" t="s">
        <v>73</v>
      </c>
      <c r="AK4215" s="3" t="s">
        <v>189</v>
      </c>
      <c r="AL4215" s="3" t="s">
        <v>1974</v>
      </c>
      <c r="AM4215" s="3" t="s">
        <v>1731</v>
      </c>
      <c r="AN4215" s="3" t="s">
        <v>11591</v>
      </c>
      <c r="AO4215" s="3" t="s">
        <v>82</v>
      </c>
      <c r="AP4215" s="3" t="s">
        <v>93</v>
      </c>
      <c r="AQ4215" s="3" t="s">
        <v>76</v>
      </c>
      <c r="AR4215" s="3" t="s">
        <v>76</v>
      </c>
      <c r="AS4215" s="3" t="s">
        <v>73</v>
      </c>
      <c r="AT4215" s="3" t="s">
        <v>85</v>
      </c>
      <c r="AU4215" s="3" t="s">
        <v>86</v>
      </c>
      <c r="AV4215" s="3" t="s">
        <v>87</v>
      </c>
      <c r="AW4215" s="3" t="s">
        <v>88</v>
      </c>
      <c r="AX4215" s="3" t="s">
        <v>73</v>
      </c>
      <c r="AY4215" s="3" t="s">
        <v>73</v>
      </c>
      <c r="AZ4215" s="2">
        <v>8</v>
      </c>
      <c r="BA4215" s="2">
        <v>22</v>
      </c>
      <c r="BB4215" s="2">
        <v>548</v>
      </c>
      <c r="BC4215" s="3" t="s">
        <v>3614</v>
      </c>
      <c r="BD4215" s="3" t="s">
        <v>3615</v>
      </c>
      <c r="BE4215" s="3" t="s">
        <v>91</v>
      </c>
      <c r="BF4215" s="3" t="s">
        <v>73</v>
      </c>
      <c r="BG4215" s="3" t="s">
        <v>93</v>
      </c>
      <c r="BH4215" s="3" t="s">
        <v>93</v>
      </c>
      <c r="BI4215" s="3" t="s">
        <v>76</v>
      </c>
      <c r="BJ4215" s="3" t="s">
        <v>93</v>
      </c>
    </row>
    <row r="4216" spans="1:62" ht="15" hidden="1" x14ac:dyDescent="0.2">
      <c r="A4216" s="2" t="s">
        <v>3932</v>
      </c>
      <c r="B4216" s="3" t="s">
        <v>8052</v>
      </c>
      <c r="C4216" s="3" t="s">
        <v>359</v>
      </c>
      <c r="D4216" s="3" t="s">
        <v>11570</v>
      </c>
      <c r="E4216" s="3" t="s">
        <v>11571</v>
      </c>
      <c r="F4216" s="3" t="s">
        <v>11572</v>
      </c>
      <c r="G4216" s="3" t="s">
        <v>363</v>
      </c>
      <c r="H4216" s="58" t="str">
        <f t="shared" ref="H4216:H4220" si="669">G4216</f>
        <v>漳浦供电有限公司</v>
      </c>
      <c r="I4216" s="3" t="s">
        <v>364</v>
      </c>
      <c r="J4216" s="3" t="s">
        <v>365</v>
      </c>
      <c r="K4216" s="3" t="s">
        <v>129</v>
      </c>
      <c r="L4216" s="3" t="s">
        <v>130</v>
      </c>
      <c r="M4216" s="3" t="s">
        <v>11573</v>
      </c>
      <c r="N4216" s="11" t="str">
        <f>M4216</f>
        <v>2023-01-16 14:31</v>
      </c>
      <c r="O4216" s="3" t="s">
        <v>70</v>
      </c>
      <c r="P4216" s="3" t="s">
        <v>71</v>
      </c>
      <c r="Q4216" s="3" t="s">
        <v>11574</v>
      </c>
      <c r="R4216" s="3" t="s">
        <v>11575</v>
      </c>
      <c r="S4216" s="3" t="s">
        <v>11576</v>
      </c>
      <c r="T4216" s="3" t="s">
        <v>73</v>
      </c>
      <c r="U4216" s="3" t="s">
        <v>11577</v>
      </c>
      <c r="V4216" s="3" t="s">
        <v>76</v>
      </c>
      <c r="W4216" s="3" t="s">
        <v>73</v>
      </c>
      <c r="X4216" s="3" t="s">
        <v>73</v>
      </c>
      <c r="Y4216" s="3" t="s">
        <v>73</v>
      </c>
      <c r="Z4216" s="3" t="s">
        <v>11578</v>
      </c>
      <c r="AA4216" s="3" t="s">
        <v>73</v>
      </c>
      <c r="AB4216" s="3" t="s">
        <v>78</v>
      </c>
      <c r="AC4216" s="3" t="s">
        <v>11494</v>
      </c>
      <c r="AD4216" s="3" t="s">
        <v>707</v>
      </c>
      <c r="AE4216" s="3" t="s">
        <v>73</v>
      </c>
      <c r="AF4216" s="3" t="s">
        <v>73</v>
      </c>
      <c r="AG4216" s="7" t="s">
        <v>73</v>
      </c>
      <c r="AH4216" s="3" t="s">
        <v>73</v>
      </c>
      <c r="AI4216" s="3" t="s">
        <v>73</v>
      </c>
      <c r="AJ4216" s="3" t="s">
        <v>73</v>
      </c>
      <c r="AK4216" s="3" t="s">
        <v>73</v>
      </c>
      <c r="AL4216" s="3" t="s">
        <v>2460</v>
      </c>
      <c r="AM4216" s="3" t="s">
        <v>354</v>
      </c>
      <c r="AN4216" s="3" t="s">
        <v>73</v>
      </c>
      <c r="AO4216" s="3" t="s">
        <v>73</v>
      </c>
      <c r="AP4216" s="3" t="s">
        <v>76</v>
      </c>
      <c r="AQ4216" s="3" t="s">
        <v>73</v>
      </c>
      <c r="AR4216" s="3" t="s">
        <v>73</v>
      </c>
      <c r="AS4216" s="3" t="s">
        <v>73</v>
      </c>
      <c r="AT4216" s="3" t="s">
        <v>138</v>
      </c>
      <c r="AU4216" s="3" t="s">
        <v>485</v>
      </c>
      <c r="AV4216" s="3" t="s">
        <v>1350</v>
      </c>
      <c r="AW4216" s="3" t="s">
        <v>1351</v>
      </c>
      <c r="AX4216" s="3" t="s">
        <v>142</v>
      </c>
      <c r="AY4216" s="3" t="s">
        <v>73</v>
      </c>
      <c r="AZ4216" s="2">
        <v>4</v>
      </c>
      <c r="BA4216" s="2">
        <v>24</v>
      </c>
      <c r="BB4216" s="2">
        <v>548</v>
      </c>
      <c r="BC4216" s="3" t="s">
        <v>8052</v>
      </c>
      <c r="BD4216" s="3" t="s">
        <v>11579</v>
      </c>
      <c r="BE4216" s="3" t="s">
        <v>91</v>
      </c>
      <c r="BF4216" s="3" t="s">
        <v>11580</v>
      </c>
      <c r="BG4216" s="3" t="s">
        <v>93</v>
      </c>
      <c r="BH4216" s="3" t="s">
        <v>93</v>
      </c>
      <c r="BI4216" s="3" t="s">
        <v>76</v>
      </c>
      <c r="BJ4216" s="3" t="s">
        <v>93</v>
      </c>
    </row>
    <row r="4217" spans="1:62" hidden="1" x14ac:dyDescent="0.2">
      <c r="A4217" s="2" t="s">
        <v>3950</v>
      </c>
      <c r="B4217" s="3" t="s">
        <v>6823</v>
      </c>
      <c r="C4217" s="3" t="s">
        <v>147</v>
      </c>
      <c r="D4217" s="3" t="s">
        <v>11558</v>
      </c>
      <c r="E4217" s="3" t="s">
        <v>11559</v>
      </c>
      <c r="F4217" s="3" t="s">
        <v>11560</v>
      </c>
      <c r="G4217" s="3" t="s">
        <v>151</v>
      </c>
      <c r="H4217" s="58" t="str">
        <f t="shared" si="669"/>
        <v>永定供电有限公司</v>
      </c>
      <c r="I4217" s="3" t="s">
        <v>6782</v>
      </c>
      <c r="J4217" s="3" t="s">
        <v>6783</v>
      </c>
      <c r="K4217" s="3" t="s">
        <v>413</v>
      </c>
      <c r="L4217" s="3" t="s">
        <v>435</v>
      </c>
      <c r="M4217" s="3" t="s">
        <v>11561</v>
      </c>
      <c r="N4217" s="3" t="s">
        <v>11562</v>
      </c>
      <c r="O4217" s="3" t="s">
        <v>70</v>
      </c>
      <c r="P4217" s="3" t="s">
        <v>185</v>
      </c>
      <c r="Q4217" s="3" t="s">
        <v>11563</v>
      </c>
      <c r="R4217" s="3" t="s">
        <v>11564</v>
      </c>
      <c r="S4217" s="3" t="s">
        <v>11565</v>
      </c>
      <c r="T4217" s="3" t="s">
        <v>11566</v>
      </c>
      <c r="U4217" s="3" t="s">
        <v>6784</v>
      </c>
      <c r="V4217" s="3" t="s">
        <v>76</v>
      </c>
      <c r="W4217" s="3" t="s">
        <v>73</v>
      </c>
      <c r="X4217" s="3" t="s">
        <v>73</v>
      </c>
      <c r="Y4217" s="3" t="s">
        <v>73</v>
      </c>
      <c r="Z4217" s="3" t="s">
        <v>11567</v>
      </c>
      <c r="AA4217" s="3" t="s">
        <v>11568</v>
      </c>
      <c r="AB4217" s="3" t="s">
        <v>78</v>
      </c>
      <c r="AC4217" s="3" t="s">
        <v>11555</v>
      </c>
      <c r="AD4217" s="3" t="s">
        <v>80</v>
      </c>
      <c r="AE4217" s="3" t="s">
        <v>73</v>
      </c>
      <c r="AF4217" s="3" t="s">
        <v>73</v>
      </c>
      <c r="AG4217" s="7" t="s">
        <v>73</v>
      </c>
      <c r="AH4217" s="3" t="s">
        <v>73</v>
      </c>
      <c r="AI4217" s="3" t="s">
        <v>82</v>
      </c>
      <c r="AJ4217" s="3" t="s">
        <v>82</v>
      </c>
      <c r="AK4217" s="3" t="s">
        <v>82</v>
      </c>
      <c r="AL4217" s="3" t="s">
        <v>2479</v>
      </c>
      <c r="AM4217" s="3" t="s">
        <v>2480</v>
      </c>
      <c r="AN4217" s="3" t="s">
        <v>11568</v>
      </c>
      <c r="AO4217" s="3" t="s">
        <v>73</v>
      </c>
      <c r="AP4217" s="3" t="s">
        <v>93</v>
      </c>
      <c r="AQ4217" s="3" t="s">
        <v>76</v>
      </c>
      <c r="AR4217" s="3" t="s">
        <v>76</v>
      </c>
      <c r="AS4217" s="3" t="s">
        <v>73</v>
      </c>
      <c r="AT4217" s="3" t="s">
        <v>138</v>
      </c>
      <c r="AU4217" s="3" t="s">
        <v>191</v>
      </c>
      <c r="AV4217" s="3" t="s">
        <v>213</v>
      </c>
      <c r="AW4217" s="3" t="s">
        <v>214</v>
      </c>
      <c r="AX4217" s="3" t="s">
        <v>425</v>
      </c>
      <c r="AY4217" s="3" t="s">
        <v>11566</v>
      </c>
      <c r="AZ4217" s="2">
        <v>9</v>
      </c>
      <c r="BA4217" s="2">
        <v>2</v>
      </c>
      <c r="BB4217" s="2">
        <v>717</v>
      </c>
      <c r="BC4217" s="3" t="s">
        <v>6823</v>
      </c>
      <c r="BD4217" s="3" t="s">
        <v>6824</v>
      </c>
      <c r="BE4217" s="3" t="s">
        <v>91</v>
      </c>
      <c r="BF4217" s="3" t="s">
        <v>11569</v>
      </c>
      <c r="BG4217" s="3" t="s">
        <v>93</v>
      </c>
      <c r="BH4217" s="3" t="s">
        <v>93</v>
      </c>
      <c r="BI4217" s="3" t="s">
        <v>76</v>
      </c>
      <c r="BJ4217" s="3" t="s">
        <v>93</v>
      </c>
    </row>
    <row r="4218" spans="1:62" hidden="1" x14ac:dyDescent="0.2">
      <c r="A4218" s="2" t="s">
        <v>3955</v>
      </c>
      <c r="B4218" s="3" t="s">
        <v>8639</v>
      </c>
      <c r="C4218" s="3" t="s">
        <v>219</v>
      </c>
      <c r="D4218" s="3" t="s">
        <v>11544</v>
      </c>
      <c r="E4218" s="3" t="s">
        <v>11545</v>
      </c>
      <c r="F4218" s="3" t="s">
        <v>11546</v>
      </c>
      <c r="G4218" s="3" t="s">
        <v>1101</v>
      </c>
      <c r="H4218" s="58" t="str">
        <f t="shared" si="669"/>
        <v>福鼎供电公司</v>
      </c>
      <c r="I4218" s="3" t="s">
        <v>3697</v>
      </c>
      <c r="J4218" s="3" t="s">
        <v>3698</v>
      </c>
      <c r="K4218" s="3" t="s">
        <v>413</v>
      </c>
      <c r="L4218" s="3" t="s">
        <v>458</v>
      </c>
      <c r="M4218" s="3" t="s">
        <v>11547</v>
      </c>
      <c r="N4218" s="3" t="s">
        <v>11548</v>
      </c>
      <c r="O4218" s="3" t="s">
        <v>70</v>
      </c>
      <c r="P4218" s="3" t="s">
        <v>106</v>
      </c>
      <c r="Q4218" s="3" t="s">
        <v>11549</v>
      </c>
      <c r="R4218" s="3" t="s">
        <v>11550</v>
      </c>
      <c r="S4218" s="3" t="s">
        <v>11551</v>
      </c>
      <c r="T4218" s="3" t="s">
        <v>11552</v>
      </c>
      <c r="U4218" s="3" t="s">
        <v>11553</v>
      </c>
      <c r="V4218" s="3" t="s">
        <v>76</v>
      </c>
      <c r="W4218" s="3" t="s">
        <v>73</v>
      </c>
      <c r="X4218" s="3" t="s">
        <v>73</v>
      </c>
      <c r="Y4218" s="3" t="s">
        <v>73</v>
      </c>
      <c r="Z4218" s="3" t="s">
        <v>11554</v>
      </c>
      <c r="AA4218" s="3" t="s">
        <v>73</v>
      </c>
      <c r="AB4218" s="3" t="s">
        <v>78</v>
      </c>
      <c r="AC4218" s="3" t="s">
        <v>11555</v>
      </c>
      <c r="AD4218" s="3" t="s">
        <v>80</v>
      </c>
      <c r="AE4218" s="3" t="s">
        <v>73</v>
      </c>
      <c r="AF4218" s="3" t="s">
        <v>73</v>
      </c>
      <c r="AG4218" s="7" t="s">
        <v>73</v>
      </c>
      <c r="AH4218" s="3" t="s">
        <v>73</v>
      </c>
      <c r="AI4218" s="3" t="s">
        <v>82</v>
      </c>
      <c r="AJ4218" s="3" t="s">
        <v>82</v>
      </c>
      <c r="AK4218" s="3" t="s">
        <v>82</v>
      </c>
      <c r="AL4218" s="3" t="s">
        <v>235</v>
      </c>
      <c r="AM4218" s="3" t="s">
        <v>236</v>
      </c>
      <c r="AN4218" s="3" t="s">
        <v>73</v>
      </c>
      <c r="AO4218" s="3" t="s">
        <v>73</v>
      </c>
      <c r="AP4218" s="3" t="s">
        <v>93</v>
      </c>
      <c r="AQ4218" s="3" t="s">
        <v>73</v>
      </c>
      <c r="AR4218" s="3" t="s">
        <v>76</v>
      </c>
      <c r="AS4218" s="3" t="s">
        <v>73</v>
      </c>
      <c r="AT4218" s="3" t="s">
        <v>138</v>
      </c>
      <c r="AU4218" s="3" t="s">
        <v>191</v>
      </c>
      <c r="AV4218" s="3" t="s">
        <v>192</v>
      </c>
      <c r="AW4218" s="3" t="s">
        <v>193</v>
      </c>
      <c r="AX4218" s="3" t="s">
        <v>447</v>
      </c>
      <c r="AY4218" s="3" t="s">
        <v>11552</v>
      </c>
      <c r="AZ4218" s="2">
        <v>1</v>
      </c>
      <c r="BA4218" s="2">
        <v>1</v>
      </c>
      <c r="BB4218" s="2">
        <v>14</v>
      </c>
      <c r="BC4218" s="3" t="s">
        <v>8639</v>
      </c>
      <c r="BD4218" s="3" t="s">
        <v>11556</v>
      </c>
      <c r="BE4218" s="3" t="s">
        <v>91</v>
      </c>
      <c r="BF4218" s="3" t="s">
        <v>11557</v>
      </c>
      <c r="BG4218" s="3" t="s">
        <v>93</v>
      </c>
      <c r="BH4218" s="3" t="s">
        <v>93</v>
      </c>
      <c r="BI4218" s="3" t="s">
        <v>76</v>
      </c>
      <c r="BJ4218" s="3" t="s">
        <v>93</v>
      </c>
    </row>
    <row r="4219" spans="1:62" hidden="1" x14ac:dyDescent="0.2">
      <c r="A4219" s="2" t="s">
        <v>5472</v>
      </c>
      <c r="B4219" s="3" t="s">
        <v>7448</v>
      </c>
      <c r="C4219" s="3" t="s">
        <v>96</v>
      </c>
      <c r="D4219" s="3" t="s">
        <v>11534</v>
      </c>
      <c r="E4219" s="3" t="s">
        <v>11535</v>
      </c>
      <c r="F4219" s="3" t="s">
        <v>11536</v>
      </c>
      <c r="G4219" s="3" t="s">
        <v>868</v>
      </c>
      <c r="H4219" s="58" t="str">
        <f t="shared" si="669"/>
        <v>建阳供电公司</v>
      </c>
      <c r="I4219" s="3" t="s">
        <v>8064</v>
      </c>
      <c r="J4219" s="3" t="s">
        <v>8327</v>
      </c>
      <c r="K4219" s="3" t="s">
        <v>129</v>
      </c>
      <c r="L4219" s="3" t="s">
        <v>130</v>
      </c>
      <c r="M4219" s="3" t="s">
        <v>11537</v>
      </c>
      <c r="N4219" s="3" t="s">
        <v>11538</v>
      </c>
      <c r="O4219" s="3" t="s">
        <v>293</v>
      </c>
      <c r="P4219" s="3" t="s">
        <v>71</v>
      </c>
      <c r="Q4219" s="3" t="s">
        <v>11539</v>
      </c>
      <c r="R4219" s="3" t="s">
        <v>11540</v>
      </c>
      <c r="S4219" s="3" t="s">
        <v>73</v>
      </c>
      <c r="T4219" s="3" t="s">
        <v>73</v>
      </c>
      <c r="U4219" s="3" t="s">
        <v>11541</v>
      </c>
      <c r="V4219" s="3" t="s">
        <v>76</v>
      </c>
      <c r="W4219" s="3" t="s">
        <v>73</v>
      </c>
      <c r="X4219" s="3" t="s">
        <v>73</v>
      </c>
      <c r="Y4219" s="3" t="s">
        <v>73</v>
      </c>
      <c r="Z4219" s="3" t="s">
        <v>11542</v>
      </c>
      <c r="AA4219" s="3" t="s">
        <v>73</v>
      </c>
      <c r="AB4219" s="3" t="s">
        <v>78</v>
      </c>
      <c r="AC4219" s="3" t="s">
        <v>11543</v>
      </c>
      <c r="AD4219" s="3" t="s">
        <v>80</v>
      </c>
      <c r="AE4219" s="3" t="s">
        <v>73</v>
      </c>
      <c r="AF4219" s="3" t="s">
        <v>73</v>
      </c>
      <c r="AG4219" s="7" t="s">
        <v>73</v>
      </c>
      <c r="AH4219" s="3" t="s">
        <v>73</v>
      </c>
      <c r="AI4219" s="3" t="s">
        <v>82</v>
      </c>
      <c r="AJ4219" s="3" t="s">
        <v>82</v>
      </c>
      <c r="AK4219" s="3" t="s">
        <v>82</v>
      </c>
      <c r="AL4219" s="3" t="s">
        <v>878</v>
      </c>
      <c r="AM4219" s="3" t="s">
        <v>879</v>
      </c>
      <c r="AN4219" s="3" t="s">
        <v>73</v>
      </c>
      <c r="AO4219" s="3" t="s">
        <v>73</v>
      </c>
      <c r="AP4219" s="3" t="s">
        <v>93</v>
      </c>
      <c r="AQ4219" s="3" t="s">
        <v>73</v>
      </c>
      <c r="AR4219" s="3" t="s">
        <v>73</v>
      </c>
      <c r="AS4219" s="3" t="s">
        <v>73</v>
      </c>
      <c r="AT4219" s="3" t="s">
        <v>138</v>
      </c>
      <c r="AU4219" s="3" t="s">
        <v>485</v>
      </c>
      <c r="AV4219" s="3" t="s">
        <v>1350</v>
      </c>
      <c r="AW4219" s="3" t="s">
        <v>1351</v>
      </c>
      <c r="AX4219" s="3" t="s">
        <v>142</v>
      </c>
      <c r="AY4219" s="3" t="s">
        <v>73</v>
      </c>
      <c r="AZ4219" s="2">
        <v>3</v>
      </c>
      <c r="BA4219" s="2">
        <v>0</v>
      </c>
      <c r="BB4219" s="2">
        <v>106</v>
      </c>
      <c r="BC4219" s="3" t="s">
        <v>7448</v>
      </c>
      <c r="BD4219" s="3" t="s">
        <v>7450</v>
      </c>
      <c r="BE4219" s="3" t="s">
        <v>195</v>
      </c>
      <c r="BF4219" s="3" t="s">
        <v>73</v>
      </c>
      <c r="BG4219" s="3" t="s">
        <v>93</v>
      </c>
      <c r="BH4219" s="3" t="s">
        <v>93</v>
      </c>
      <c r="BI4219" s="3" t="s">
        <v>76</v>
      </c>
      <c r="BJ4219" s="3" t="s">
        <v>76</v>
      </c>
    </row>
    <row r="4220" spans="1:62" hidden="1" x14ac:dyDescent="0.2">
      <c r="A4220" s="2" t="s">
        <v>1093</v>
      </c>
      <c r="B4220" s="3" t="s">
        <v>8632</v>
      </c>
      <c r="C4220" s="3" t="s">
        <v>174</v>
      </c>
      <c r="D4220" s="3" t="s">
        <v>11524</v>
      </c>
      <c r="E4220" s="3" t="s">
        <v>11525</v>
      </c>
      <c r="F4220" s="3" t="s">
        <v>11526</v>
      </c>
      <c r="G4220" s="3" t="s">
        <v>178</v>
      </c>
      <c r="H4220" s="58" t="str">
        <f t="shared" si="669"/>
        <v>南安市供电公司</v>
      </c>
      <c r="I4220" s="3" t="s">
        <v>4905</v>
      </c>
      <c r="J4220" s="3" t="s">
        <v>4906</v>
      </c>
      <c r="K4220" s="3" t="s">
        <v>73</v>
      </c>
      <c r="L4220" s="3" t="s">
        <v>73</v>
      </c>
      <c r="M4220" s="3" t="s">
        <v>11527</v>
      </c>
      <c r="N4220" s="3" t="s">
        <v>11528</v>
      </c>
      <c r="O4220" s="3" t="s">
        <v>70</v>
      </c>
      <c r="P4220" s="3" t="s">
        <v>106</v>
      </c>
      <c r="Q4220" s="3" t="s">
        <v>11529</v>
      </c>
      <c r="R4220" s="3" t="s">
        <v>11530</v>
      </c>
      <c r="S4220" s="3" t="s">
        <v>73</v>
      </c>
      <c r="T4220" s="3" t="s">
        <v>73</v>
      </c>
      <c r="U4220" s="3" t="s">
        <v>11531</v>
      </c>
      <c r="V4220" s="3" t="s">
        <v>76</v>
      </c>
      <c r="W4220" s="3" t="s">
        <v>73</v>
      </c>
      <c r="X4220" s="3" t="s">
        <v>73</v>
      </c>
      <c r="Y4220" s="3" t="s">
        <v>73</v>
      </c>
      <c r="Z4220" s="3" t="s">
        <v>11527</v>
      </c>
      <c r="AA4220" s="3" t="s">
        <v>73</v>
      </c>
      <c r="AB4220" s="3" t="s">
        <v>78</v>
      </c>
      <c r="AC4220" s="3" t="s">
        <v>11532</v>
      </c>
      <c r="AD4220" s="3" t="s">
        <v>80</v>
      </c>
      <c r="AE4220" s="3" t="s">
        <v>73</v>
      </c>
      <c r="AF4220" s="3" t="s">
        <v>73</v>
      </c>
      <c r="AG4220" s="7" t="s">
        <v>73</v>
      </c>
      <c r="AH4220" s="3" t="s">
        <v>73</v>
      </c>
      <c r="AI4220" s="3" t="s">
        <v>465</v>
      </c>
      <c r="AJ4220" s="3" t="s">
        <v>82</v>
      </c>
      <c r="AK4220" s="3" t="s">
        <v>82</v>
      </c>
      <c r="AL4220" s="3" t="s">
        <v>73</v>
      </c>
      <c r="AM4220" s="3" t="s">
        <v>73</v>
      </c>
      <c r="AN4220" s="3" t="s">
        <v>73</v>
      </c>
      <c r="AO4220" s="3" t="s">
        <v>73</v>
      </c>
      <c r="AP4220" s="3" t="s">
        <v>93</v>
      </c>
      <c r="AQ4220" s="3" t="s">
        <v>73</v>
      </c>
      <c r="AR4220" s="3" t="s">
        <v>73</v>
      </c>
      <c r="AS4220" s="3" t="s">
        <v>73</v>
      </c>
      <c r="AT4220" s="3" t="s">
        <v>73</v>
      </c>
      <c r="AU4220" s="3" t="s">
        <v>73</v>
      </c>
      <c r="AV4220" s="3" t="s">
        <v>73</v>
      </c>
      <c r="AW4220" s="3" t="s">
        <v>73</v>
      </c>
      <c r="AX4220" s="3" t="s">
        <v>262</v>
      </c>
      <c r="AY4220" s="3" t="s">
        <v>73</v>
      </c>
      <c r="AZ4220" s="2">
        <v>5</v>
      </c>
      <c r="BA4220" s="2">
        <v>0</v>
      </c>
      <c r="BB4220" s="2">
        <v>451</v>
      </c>
      <c r="BC4220" s="3" t="s">
        <v>8632</v>
      </c>
      <c r="BD4220" s="3" t="s">
        <v>11533</v>
      </c>
      <c r="BE4220" s="3" t="s">
        <v>195</v>
      </c>
      <c r="BF4220" s="3" t="s">
        <v>73</v>
      </c>
      <c r="BG4220" s="3" t="s">
        <v>93</v>
      </c>
      <c r="BH4220" s="3" t="s">
        <v>93</v>
      </c>
      <c r="BI4220" s="3" t="s">
        <v>76</v>
      </c>
      <c r="BJ4220" s="3" t="s">
        <v>76</v>
      </c>
    </row>
    <row r="4221" spans="1:62" hidden="1" x14ac:dyDescent="0.2">
      <c r="A4221" s="2" t="s">
        <v>3974</v>
      </c>
      <c r="B4221" s="3" t="s">
        <v>11507</v>
      </c>
      <c r="C4221" s="3" t="s">
        <v>174</v>
      </c>
      <c r="D4221" s="3" t="s">
        <v>11508</v>
      </c>
      <c r="E4221" s="3" t="s">
        <v>11509</v>
      </c>
      <c r="F4221" s="3" t="s">
        <v>11510</v>
      </c>
      <c r="G4221" s="3" t="s">
        <v>1845</v>
      </c>
      <c r="H4221" s="58" t="str">
        <f>C4221</f>
        <v>泉州</v>
      </c>
      <c r="I4221" s="3" t="s">
        <v>2012</v>
      </c>
      <c r="J4221" s="3" t="s">
        <v>2013</v>
      </c>
      <c r="K4221" s="3" t="s">
        <v>129</v>
      </c>
      <c r="L4221" s="3" t="s">
        <v>575</v>
      </c>
      <c r="M4221" s="3" t="s">
        <v>11511</v>
      </c>
      <c r="N4221" s="3" t="s">
        <v>11512</v>
      </c>
      <c r="O4221" s="3" t="s">
        <v>70</v>
      </c>
      <c r="P4221" s="3" t="s">
        <v>106</v>
      </c>
      <c r="Q4221" s="3" t="s">
        <v>11513</v>
      </c>
      <c r="R4221" s="3" t="s">
        <v>11514</v>
      </c>
      <c r="S4221" s="3" t="s">
        <v>11515</v>
      </c>
      <c r="T4221" s="3" t="s">
        <v>11516</v>
      </c>
      <c r="U4221" s="3" t="s">
        <v>11517</v>
      </c>
      <c r="V4221" s="3" t="s">
        <v>76</v>
      </c>
      <c r="W4221" s="3" t="s">
        <v>73</v>
      </c>
      <c r="X4221" s="3" t="s">
        <v>73</v>
      </c>
      <c r="Y4221" s="3" t="s">
        <v>73</v>
      </c>
      <c r="Z4221" s="3" t="s">
        <v>11518</v>
      </c>
      <c r="AA4221" s="3" t="s">
        <v>11519</v>
      </c>
      <c r="AB4221" s="3" t="s">
        <v>78</v>
      </c>
      <c r="AC4221" s="3" t="s">
        <v>11520</v>
      </c>
      <c r="AD4221" s="3" t="s">
        <v>164</v>
      </c>
      <c r="AE4221" s="3" t="s">
        <v>73</v>
      </c>
      <c r="AF4221" s="3" t="s">
        <v>73</v>
      </c>
      <c r="AG4221" s="7" t="s">
        <v>73</v>
      </c>
      <c r="AH4221" s="3" t="s">
        <v>73</v>
      </c>
      <c r="AI4221" s="3" t="s">
        <v>82</v>
      </c>
      <c r="AJ4221" s="3" t="s">
        <v>82</v>
      </c>
      <c r="AK4221" s="3" t="s">
        <v>82</v>
      </c>
      <c r="AL4221" s="3" t="s">
        <v>11521</v>
      </c>
      <c r="AM4221" s="3" t="s">
        <v>2013</v>
      </c>
      <c r="AN4221" s="3" t="s">
        <v>11519</v>
      </c>
      <c r="AO4221" s="3" t="s">
        <v>73</v>
      </c>
      <c r="AP4221" s="3" t="s">
        <v>93</v>
      </c>
      <c r="AQ4221" s="3" t="s">
        <v>76</v>
      </c>
      <c r="AR4221" s="3" t="s">
        <v>73</v>
      </c>
      <c r="AS4221" s="3" t="s">
        <v>73</v>
      </c>
      <c r="AT4221" s="3" t="s">
        <v>138</v>
      </c>
      <c r="AU4221" s="3" t="s">
        <v>331</v>
      </c>
      <c r="AV4221" s="3" t="s">
        <v>1669</v>
      </c>
      <c r="AW4221" s="3" t="s">
        <v>1670</v>
      </c>
      <c r="AX4221" s="3" t="s">
        <v>142</v>
      </c>
      <c r="AY4221" s="3" t="s">
        <v>11516</v>
      </c>
      <c r="AZ4221" s="2">
        <v>12</v>
      </c>
      <c r="BA4221" s="2">
        <v>0</v>
      </c>
      <c r="BB4221" s="2">
        <v>781</v>
      </c>
      <c r="BC4221" s="3" t="s">
        <v>11507</v>
      </c>
      <c r="BD4221" s="3" t="s">
        <v>11522</v>
      </c>
      <c r="BE4221" s="3" t="s">
        <v>91</v>
      </c>
      <c r="BF4221" s="3" t="s">
        <v>11523</v>
      </c>
      <c r="BG4221" s="3" t="s">
        <v>93</v>
      </c>
      <c r="BH4221" s="3" t="s">
        <v>93</v>
      </c>
      <c r="BI4221" s="3" t="s">
        <v>76</v>
      </c>
      <c r="BJ4221" s="3" t="s">
        <v>93</v>
      </c>
    </row>
    <row r="4222" spans="1:62" hidden="1" x14ac:dyDescent="0.2">
      <c r="A4222" s="2" t="s">
        <v>320</v>
      </c>
      <c r="B4222" s="3" t="s">
        <v>11495</v>
      </c>
      <c r="C4222" s="3" t="s">
        <v>243</v>
      </c>
      <c r="D4222" s="3" t="s">
        <v>11496</v>
      </c>
      <c r="E4222" s="3" t="s">
        <v>11497</v>
      </c>
      <c r="F4222" s="3" t="s">
        <v>11498</v>
      </c>
      <c r="G4222" s="3" t="s">
        <v>2634</v>
      </c>
      <c r="H4222" s="58" t="str">
        <f>G4222</f>
        <v>闽清供电有限公司</v>
      </c>
      <c r="I4222" s="3" t="s">
        <v>5603</v>
      </c>
      <c r="J4222" s="3" t="s">
        <v>5604</v>
      </c>
      <c r="K4222" s="3" t="s">
        <v>129</v>
      </c>
      <c r="L4222" s="3" t="s">
        <v>130</v>
      </c>
      <c r="M4222" s="3" t="s">
        <v>11499</v>
      </c>
      <c r="N4222" s="3" t="s">
        <v>11500</v>
      </c>
      <c r="O4222" s="3" t="s">
        <v>156</v>
      </c>
      <c r="P4222" s="3" t="s">
        <v>185</v>
      </c>
      <c r="Q4222" s="3" t="s">
        <v>11501</v>
      </c>
      <c r="R4222" s="3" t="s">
        <v>11502</v>
      </c>
      <c r="S4222" s="3" t="s">
        <v>11501</v>
      </c>
      <c r="T4222" s="3" t="s">
        <v>73</v>
      </c>
      <c r="U4222" s="3" t="s">
        <v>11503</v>
      </c>
      <c r="V4222" s="3" t="s">
        <v>76</v>
      </c>
      <c r="W4222" s="3" t="s">
        <v>73</v>
      </c>
      <c r="X4222" s="3" t="s">
        <v>73</v>
      </c>
      <c r="Y4222" s="3" t="s">
        <v>73</v>
      </c>
      <c r="Z4222" s="3" t="s">
        <v>11455</v>
      </c>
      <c r="AA4222" s="3" t="s">
        <v>73</v>
      </c>
      <c r="AB4222" s="3" t="s">
        <v>78</v>
      </c>
      <c r="AC4222" s="3" t="s">
        <v>11504</v>
      </c>
      <c r="AD4222" s="3" t="s">
        <v>164</v>
      </c>
      <c r="AE4222" s="3" t="s">
        <v>73</v>
      </c>
      <c r="AF4222" s="3" t="s">
        <v>73</v>
      </c>
      <c r="AG4222" s="7" t="s">
        <v>73</v>
      </c>
      <c r="AH4222" s="3" t="s">
        <v>73</v>
      </c>
      <c r="AI4222" s="3" t="s">
        <v>82</v>
      </c>
      <c r="AJ4222" s="3" t="s">
        <v>82</v>
      </c>
      <c r="AK4222" s="3" t="s">
        <v>1808</v>
      </c>
      <c r="AL4222" s="3" t="s">
        <v>73</v>
      </c>
      <c r="AM4222" s="3" t="s">
        <v>73</v>
      </c>
      <c r="AN4222" s="3" t="s">
        <v>73</v>
      </c>
      <c r="AO4222" s="3" t="s">
        <v>73</v>
      </c>
      <c r="AP4222" s="3" t="s">
        <v>76</v>
      </c>
      <c r="AQ4222" s="3" t="s">
        <v>73</v>
      </c>
      <c r="AR4222" s="3" t="s">
        <v>73</v>
      </c>
      <c r="AS4222" s="3" t="s">
        <v>73</v>
      </c>
      <c r="AT4222" s="3" t="s">
        <v>138</v>
      </c>
      <c r="AU4222" s="3" t="s">
        <v>740</v>
      </c>
      <c r="AV4222" s="3" t="s">
        <v>169</v>
      </c>
      <c r="AW4222" s="3" t="s">
        <v>486</v>
      </c>
      <c r="AX4222" s="3" t="s">
        <v>383</v>
      </c>
      <c r="AY4222" s="3" t="s">
        <v>73</v>
      </c>
      <c r="AZ4222" s="2">
        <v>2</v>
      </c>
      <c r="BA4222" s="2">
        <v>5</v>
      </c>
      <c r="BB4222" s="2">
        <v>50</v>
      </c>
      <c r="BC4222" s="3" t="s">
        <v>11495</v>
      </c>
      <c r="BD4222" s="3" t="s">
        <v>11505</v>
      </c>
      <c r="BE4222" s="3" t="s">
        <v>91</v>
      </c>
      <c r="BF4222" s="3" t="s">
        <v>11506</v>
      </c>
      <c r="BG4222" s="3" t="s">
        <v>93</v>
      </c>
      <c r="BH4222" s="3" t="s">
        <v>93</v>
      </c>
      <c r="BI4222" s="3" t="s">
        <v>76</v>
      </c>
      <c r="BJ4222" s="3" t="s">
        <v>93</v>
      </c>
    </row>
    <row r="4223" spans="1:62" hidden="1" x14ac:dyDescent="0.2">
      <c r="A4223" s="2" t="s">
        <v>4909</v>
      </c>
      <c r="B4223" s="3" t="s">
        <v>11481</v>
      </c>
      <c r="C4223" s="3" t="s">
        <v>243</v>
      </c>
      <c r="D4223" s="3" t="s">
        <v>11482</v>
      </c>
      <c r="E4223" s="3" t="s">
        <v>11483</v>
      </c>
      <c r="F4223" s="3" t="s">
        <v>11484</v>
      </c>
      <c r="G4223" s="3" t="s">
        <v>852</v>
      </c>
      <c r="H4223" s="58" t="str">
        <f t="shared" ref="H4223:H4225" si="670">C4223</f>
        <v>福州</v>
      </c>
      <c r="I4223" s="3" t="s">
        <v>11485</v>
      </c>
      <c r="J4223" s="3" t="s">
        <v>11486</v>
      </c>
      <c r="K4223" s="3" t="s">
        <v>103</v>
      </c>
      <c r="L4223" s="3" t="s">
        <v>103</v>
      </c>
      <c r="M4223" s="3" t="s">
        <v>11487</v>
      </c>
      <c r="N4223" s="3" t="s">
        <v>11488</v>
      </c>
      <c r="O4223" s="3" t="s">
        <v>156</v>
      </c>
      <c r="P4223" s="3" t="s">
        <v>71</v>
      </c>
      <c r="Q4223" s="3" t="s">
        <v>11489</v>
      </c>
      <c r="R4223" s="3" t="s">
        <v>11490</v>
      </c>
      <c r="S4223" s="3" t="s">
        <v>121</v>
      </c>
      <c r="T4223" s="3" t="s">
        <v>7133</v>
      </c>
      <c r="U4223" s="3" t="s">
        <v>11491</v>
      </c>
      <c r="V4223" s="3" t="s">
        <v>76</v>
      </c>
      <c r="W4223" s="3" t="s">
        <v>73</v>
      </c>
      <c r="X4223" s="3" t="s">
        <v>73</v>
      </c>
      <c r="Y4223" s="3" t="s">
        <v>73</v>
      </c>
      <c r="Z4223" s="3" t="s">
        <v>11492</v>
      </c>
      <c r="AA4223" s="3" t="s">
        <v>11493</v>
      </c>
      <c r="AB4223" s="3" t="s">
        <v>78</v>
      </c>
      <c r="AC4223" s="3" t="s">
        <v>11494</v>
      </c>
      <c r="AD4223" s="3" t="s">
        <v>80</v>
      </c>
      <c r="AE4223" s="3" t="s">
        <v>73</v>
      </c>
      <c r="AF4223" s="3" t="s">
        <v>73</v>
      </c>
      <c r="AG4223" s="7" t="s">
        <v>73</v>
      </c>
      <c r="AH4223" s="3" t="s">
        <v>73</v>
      </c>
      <c r="AI4223" s="3" t="s">
        <v>82</v>
      </c>
      <c r="AJ4223" s="3" t="s">
        <v>82</v>
      </c>
      <c r="AK4223" s="3" t="s">
        <v>82</v>
      </c>
      <c r="AL4223" s="3" t="s">
        <v>7793</v>
      </c>
      <c r="AM4223" s="3" t="s">
        <v>3242</v>
      </c>
      <c r="AN4223" s="3" t="s">
        <v>11493</v>
      </c>
      <c r="AO4223" s="3" t="s">
        <v>76</v>
      </c>
      <c r="AP4223" s="3" t="s">
        <v>93</v>
      </c>
      <c r="AQ4223" s="3" t="s">
        <v>76</v>
      </c>
      <c r="AR4223" s="3" t="s">
        <v>93</v>
      </c>
      <c r="AS4223" s="3" t="s">
        <v>73</v>
      </c>
      <c r="AT4223" s="3" t="s">
        <v>117</v>
      </c>
      <c r="AU4223" s="3" t="s">
        <v>118</v>
      </c>
      <c r="AV4223" s="3" t="s">
        <v>119</v>
      </c>
      <c r="AW4223" s="3" t="s">
        <v>120</v>
      </c>
      <c r="AX4223" s="3" t="s">
        <v>89</v>
      </c>
      <c r="AY4223" s="3" t="s">
        <v>7133</v>
      </c>
      <c r="AZ4223" s="2">
        <v>4</v>
      </c>
      <c r="BA4223" s="2">
        <v>13</v>
      </c>
      <c r="BB4223" s="2">
        <v>586</v>
      </c>
      <c r="BC4223" s="3" t="s">
        <v>11481</v>
      </c>
      <c r="BD4223" s="3" t="s">
        <v>11491</v>
      </c>
      <c r="BE4223" s="3" t="s">
        <v>91</v>
      </c>
      <c r="BF4223" s="3" t="s">
        <v>73</v>
      </c>
      <c r="BG4223" s="3" t="s">
        <v>93</v>
      </c>
      <c r="BH4223" s="3" t="s">
        <v>93</v>
      </c>
      <c r="BI4223" s="3" t="s">
        <v>76</v>
      </c>
      <c r="BJ4223" s="3" t="s">
        <v>93</v>
      </c>
    </row>
    <row r="4224" spans="1:62" hidden="1" x14ac:dyDescent="0.2">
      <c r="A4224" s="2" t="s">
        <v>4990</v>
      </c>
      <c r="B4224" s="3" t="s">
        <v>11465</v>
      </c>
      <c r="C4224" s="3" t="s">
        <v>96</v>
      </c>
      <c r="D4224" s="3" t="s">
        <v>11466</v>
      </c>
      <c r="E4224" s="3" t="s">
        <v>11467</v>
      </c>
      <c r="F4224" s="3" t="s">
        <v>11468</v>
      </c>
      <c r="G4224" s="3" t="s">
        <v>3038</v>
      </c>
      <c r="H4224" s="58" t="str">
        <f t="shared" si="670"/>
        <v>南平</v>
      </c>
      <c r="I4224" s="3" t="s">
        <v>3039</v>
      </c>
      <c r="J4224" s="3" t="s">
        <v>3040</v>
      </c>
      <c r="K4224" s="3" t="s">
        <v>413</v>
      </c>
      <c r="L4224" s="3" t="s">
        <v>1869</v>
      </c>
      <c r="M4224" s="3" t="s">
        <v>11469</v>
      </c>
      <c r="N4224" s="3" t="s">
        <v>11470</v>
      </c>
      <c r="O4224" s="3" t="s">
        <v>70</v>
      </c>
      <c r="P4224" s="3" t="s">
        <v>71</v>
      </c>
      <c r="Q4224" s="3" t="s">
        <v>11471</v>
      </c>
      <c r="R4224" s="3" t="s">
        <v>11472</v>
      </c>
      <c r="S4224" s="3" t="s">
        <v>11473</v>
      </c>
      <c r="T4224" s="3" t="s">
        <v>11474</v>
      </c>
      <c r="U4224" s="3" t="s">
        <v>11475</v>
      </c>
      <c r="V4224" s="3" t="s">
        <v>76</v>
      </c>
      <c r="W4224" s="3" t="s">
        <v>73</v>
      </c>
      <c r="X4224" s="3" t="s">
        <v>73</v>
      </c>
      <c r="Y4224" s="3" t="s">
        <v>73</v>
      </c>
      <c r="Z4224" s="3" t="s">
        <v>11476</v>
      </c>
      <c r="AA4224" s="3" t="s">
        <v>11477</v>
      </c>
      <c r="AB4224" s="3" t="s">
        <v>78</v>
      </c>
      <c r="AC4224" s="3" t="s">
        <v>11478</v>
      </c>
      <c r="AD4224" s="3" t="s">
        <v>164</v>
      </c>
      <c r="AE4224" s="3" t="s">
        <v>73</v>
      </c>
      <c r="AF4224" s="3" t="s">
        <v>73</v>
      </c>
      <c r="AG4224" s="7" t="s">
        <v>73</v>
      </c>
      <c r="AH4224" s="3" t="s">
        <v>73</v>
      </c>
      <c r="AI4224" s="3" t="s">
        <v>82</v>
      </c>
      <c r="AJ4224" s="3" t="s">
        <v>82</v>
      </c>
      <c r="AK4224" s="3" t="s">
        <v>82</v>
      </c>
      <c r="AL4224" s="3" t="s">
        <v>8559</v>
      </c>
      <c r="AM4224" s="3" t="s">
        <v>3040</v>
      </c>
      <c r="AN4224" s="3" t="s">
        <v>11477</v>
      </c>
      <c r="AO4224" s="3" t="s">
        <v>73</v>
      </c>
      <c r="AP4224" s="3" t="s">
        <v>93</v>
      </c>
      <c r="AQ4224" s="3" t="s">
        <v>76</v>
      </c>
      <c r="AR4224" s="3" t="s">
        <v>76</v>
      </c>
      <c r="AS4224" s="3" t="s">
        <v>73</v>
      </c>
      <c r="AT4224" s="3" t="s">
        <v>138</v>
      </c>
      <c r="AU4224" s="3" t="s">
        <v>485</v>
      </c>
      <c r="AV4224" s="3" t="s">
        <v>192</v>
      </c>
      <c r="AW4224" s="3" t="s">
        <v>1309</v>
      </c>
      <c r="AX4224" s="3" t="s">
        <v>89</v>
      </c>
      <c r="AY4224" s="3" t="s">
        <v>11474</v>
      </c>
      <c r="AZ4224" s="2">
        <v>7</v>
      </c>
      <c r="BA4224" s="2">
        <v>1</v>
      </c>
      <c r="BB4224" s="2">
        <v>790</v>
      </c>
      <c r="BC4224" s="3" t="s">
        <v>11465</v>
      </c>
      <c r="BD4224" s="3" t="s">
        <v>11479</v>
      </c>
      <c r="BE4224" s="3" t="s">
        <v>91</v>
      </c>
      <c r="BF4224" s="3" t="s">
        <v>11480</v>
      </c>
      <c r="BG4224" s="3" t="s">
        <v>93</v>
      </c>
      <c r="BH4224" s="3" t="s">
        <v>93</v>
      </c>
      <c r="BI4224" s="3" t="s">
        <v>76</v>
      </c>
      <c r="BJ4224" s="3" t="s">
        <v>93</v>
      </c>
    </row>
    <row r="4225" spans="1:62" hidden="1" x14ac:dyDescent="0.2">
      <c r="A4225" s="2" t="s">
        <v>3983</v>
      </c>
      <c r="B4225" s="3" t="s">
        <v>5802</v>
      </c>
      <c r="C4225" s="3" t="s">
        <v>243</v>
      </c>
      <c r="D4225" s="3" t="s">
        <v>11457</v>
      </c>
      <c r="E4225" s="3" t="s">
        <v>11458</v>
      </c>
      <c r="F4225" s="3" t="s">
        <v>11459</v>
      </c>
      <c r="G4225" s="3" t="s">
        <v>247</v>
      </c>
      <c r="H4225" s="58" t="str">
        <f t="shared" si="670"/>
        <v>福州</v>
      </c>
      <c r="I4225" s="3" t="s">
        <v>248</v>
      </c>
      <c r="J4225" s="3" t="s">
        <v>249</v>
      </c>
      <c r="K4225" s="3" t="s">
        <v>250</v>
      </c>
      <c r="L4225" s="3" t="s">
        <v>250</v>
      </c>
      <c r="M4225" s="3" t="s">
        <v>11449</v>
      </c>
      <c r="N4225" s="3" t="s">
        <v>11460</v>
      </c>
      <c r="O4225" s="3" t="s">
        <v>70</v>
      </c>
      <c r="P4225" s="3" t="s">
        <v>106</v>
      </c>
      <c r="Q4225" s="3" t="s">
        <v>11461</v>
      </c>
      <c r="R4225" s="3" t="s">
        <v>11462</v>
      </c>
      <c r="S4225" s="3" t="s">
        <v>6664</v>
      </c>
      <c r="T4225" s="3" t="s">
        <v>73</v>
      </c>
      <c r="U4225" s="3" t="s">
        <v>11463</v>
      </c>
      <c r="V4225" s="3" t="s">
        <v>76</v>
      </c>
      <c r="W4225" s="3" t="s">
        <v>73</v>
      </c>
      <c r="X4225" s="3" t="s">
        <v>73</v>
      </c>
      <c r="Y4225" s="3" t="s">
        <v>73</v>
      </c>
      <c r="Z4225" s="3" t="s">
        <v>11449</v>
      </c>
      <c r="AA4225" s="3" t="s">
        <v>73</v>
      </c>
      <c r="AB4225" s="3" t="s">
        <v>78</v>
      </c>
      <c r="AC4225" s="3" t="s">
        <v>11464</v>
      </c>
      <c r="AD4225" s="3" t="s">
        <v>80</v>
      </c>
      <c r="AE4225" s="3" t="s">
        <v>73</v>
      </c>
      <c r="AF4225" s="3" t="s">
        <v>73</v>
      </c>
      <c r="AG4225" s="7" t="s">
        <v>73</v>
      </c>
      <c r="AH4225" s="3" t="s">
        <v>73</v>
      </c>
      <c r="AI4225" s="3" t="s">
        <v>82</v>
      </c>
      <c r="AJ4225" s="3" t="s">
        <v>82</v>
      </c>
      <c r="AK4225" s="3" t="s">
        <v>73</v>
      </c>
      <c r="AL4225" s="3" t="s">
        <v>2589</v>
      </c>
      <c r="AM4225" s="3" t="s">
        <v>249</v>
      </c>
      <c r="AN4225" s="3" t="s">
        <v>73</v>
      </c>
      <c r="AO4225" s="3" t="s">
        <v>82</v>
      </c>
      <c r="AP4225" s="3" t="s">
        <v>76</v>
      </c>
      <c r="AQ4225" s="3" t="s">
        <v>76</v>
      </c>
      <c r="AR4225" s="3" t="s">
        <v>73</v>
      </c>
      <c r="AS4225" s="3" t="s">
        <v>73</v>
      </c>
      <c r="AT4225" s="3" t="s">
        <v>299</v>
      </c>
      <c r="AU4225" s="3" t="s">
        <v>299</v>
      </c>
      <c r="AV4225" s="3" t="s">
        <v>299</v>
      </c>
      <c r="AW4225" s="3" t="s">
        <v>300</v>
      </c>
      <c r="AX4225" s="3" t="s">
        <v>262</v>
      </c>
      <c r="AY4225" s="3" t="s">
        <v>73</v>
      </c>
      <c r="AZ4225" s="2">
        <v>2</v>
      </c>
      <c r="BA4225" s="2">
        <v>0</v>
      </c>
      <c r="BB4225" s="2">
        <v>12</v>
      </c>
      <c r="BC4225" s="3" t="s">
        <v>5802</v>
      </c>
      <c r="BD4225" s="3" t="s">
        <v>5803</v>
      </c>
      <c r="BE4225" s="3" t="s">
        <v>91</v>
      </c>
      <c r="BF4225" s="3" t="s">
        <v>73</v>
      </c>
      <c r="BG4225" s="3" t="s">
        <v>93</v>
      </c>
      <c r="BH4225" s="3" t="s">
        <v>93</v>
      </c>
      <c r="BI4225" s="3" t="s">
        <v>76</v>
      </c>
      <c r="BJ4225" s="3" t="s">
        <v>93</v>
      </c>
    </row>
    <row r="4226" spans="1:62" hidden="1" x14ac:dyDescent="0.2">
      <c r="A4226" s="2" t="s">
        <v>513</v>
      </c>
      <c r="B4226" s="3" t="s">
        <v>2235</v>
      </c>
      <c r="C4226" s="3" t="s">
        <v>265</v>
      </c>
      <c r="D4226" s="3" t="s">
        <v>11445</v>
      </c>
      <c r="E4226" s="3" t="s">
        <v>11446</v>
      </c>
      <c r="F4226" s="3" t="s">
        <v>11447</v>
      </c>
      <c r="G4226" s="3" t="s">
        <v>704</v>
      </c>
      <c r="H4226" s="58" t="str">
        <f>G4226</f>
        <v>国网尤溪县供电公司</v>
      </c>
      <c r="I4226" s="3" t="s">
        <v>4177</v>
      </c>
      <c r="J4226" s="3" t="s">
        <v>4178</v>
      </c>
      <c r="K4226" s="3" t="s">
        <v>103</v>
      </c>
      <c r="L4226" s="3" t="s">
        <v>103</v>
      </c>
      <c r="M4226" s="3" t="s">
        <v>11448</v>
      </c>
      <c r="N4226" s="3" t="s">
        <v>11449</v>
      </c>
      <c r="O4226" s="3" t="s">
        <v>70</v>
      </c>
      <c r="P4226" s="3" t="s">
        <v>106</v>
      </c>
      <c r="Q4226" s="3" t="s">
        <v>11450</v>
      </c>
      <c r="R4226" s="3" t="s">
        <v>11451</v>
      </c>
      <c r="S4226" s="3" t="s">
        <v>11452</v>
      </c>
      <c r="T4226" s="3" t="s">
        <v>73</v>
      </c>
      <c r="U4226" s="3" t="s">
        <v>11453</v>
      </c>
      <c r="V4226" s="3" t="s">
        <v>76</v>
      </c>
      <c r="W4226" s="3" t="s">
        <v>73</v>
      </c>
      <c r="X4226" s="3" t="s">
        <v>73</v>
      </c>
      <c r="Y4226" s="3" t="s">
        <v>73</v>
      </c>
      <c r="Z4226" s="3" t="s">
        <v>11454</v>
      </c>
      <c r="AA4226" s="3" t="s">
        <v>73</v>
      </c>
      <c r="AB4226" s="3" t="s">
        <v>78</v>
      </c>
      <c r="AC4226" s="3" t="s">
        <v>11455</v>
      </c>
      <c r="AD4226" s="3" t="s">
        <v>164</v>
      </c>
      <c r="AE4226" s="3" t="s">
        <v>73</v>
      </c>
      <c r="AF4226" s="3" t="s">
        <v>73</v>
      </c>
      <c r="AG4226" s="7" t="s">
        <v>73</v>
      </c>
      <c r="AH4226" s="3" t="s">
        <v>73</v>
      </c>
      <c r="AI4226" s="3" t="s">
        <v>82</v>
      </c>
      <c r="AJ4226" s="3" t="s">
        <v>82</v>
      </c>
      <c r="AK4226" s="3" t="s">
        <v>82</v>
      </c>
      <c r="AL4226" s="3" t="s">
        <v>3630</v>
      </c>
      <c r="AM4226" s="3" t="s">
        <v>704</v>
      </c>
      <c r="AN4226" s="3" t="s">
        <v>73</v>
      </c>
      <c r="AO4226" s="3" t="s">
        <v>73</v>
      </c>
      <c r="AP4226" s="3" t="s">
        <v>93</v>
      </c>
      <c r="AQ4226" s="3" t="s">
        <v>73</v>
      </c>
      <c r="AR4226" s="3" t="s">
        <v>73</v>
      </c>
      <c r="AS4226" s="3" t="s">
        <v>73</v>
      </c>
      <c r="AT4226" s="3" t="s">
        <v>117</v>
      </c>
      <c r="AU4226" s="3" t="s">
        <v>118</v>
      </c>
      <c r="AV4226" s="3" t="s">
        <v>119</v>
      </c>
      <c r="AW4226" s="3" t="s">
        <v>120</v>
      </c>
      <c r="AX4226" s="3" t="s">
        <v>89</v>
      </c>
      <c r="AY4226" s="3" t="s">
        <v>73</v>
      </c>
      <c r="AZ4226" s="2">
        <v>11</v>
      </c>
      <c r="BA4226" s="2">
        <v>7</v>
      </c>
      <c r="BB4226" s="2">
        <v>1449</v>
      </c>
      <c r="BC4226" s="3" t="s">
        <v>2235</v>
      </c>
      <c r="BD4226" s="3" t="s">
        <v>4179</v>
      </c>
      <c r="BE4226" s="3" t="s">
        <v>91</v>
      </c>
      <c r="BF4226" s="3" t="s">
        <v>11456</v>
      </c>
      <c r="BG4226" s="3" t="s">
        <v>93</v>
      </c>
      <c r="BH4226" s="3" t="s">
        <v>93</v>
      </c>
      <c r="BI4226" s="3" t="s">
        <v>76</v>
      </c>
      <c r="BJ4226" s="3" t="s">
        <v>93</v>
      </c>
    </row>
    <row r="4227" spans="1:62" hidden="1" x14ac:dyDescent="0.2">
      <c r="A4227" s="2" t="s">
        <v>3992</v>
      </c>
      <c r="B4227" s="3" t="s">
        <v>11433</v>
      </c>
      <c r="C4227" s="3" t="s">
        <v>515</v>
      </c>
      <c r="D4227" s="3" t="s">
        <v>11434</v>
      </c>
      <c r="E4227" s="3" t="s">
        <v>11435</v>
      </c>
      <c r="F4227" s="3" t="s">
        <v>11436</v>
      </c>
      <c r="G4227" s="3" t="s">
        <v>519</v>
      </c>
      <c r="H4227" s="58" t="str">
        <f>C4227</f>
        <v>莆田</v>
      </c>
      <c r="I4227" s="3" t="s">
        <v>6405</v>
      </c>
      <c r="J4227" s="3" t="s">
        <v>6406</v>
      </c>
      <c r="K4227" s="3" t="s">
        <v>181</v>
      </c>
      <c r="L4227" s="3" t="s">
        <v>182</v>
      </c>
      <c r="M4227" s="3" t="s">
        <v>11437</v>
      </c>
      <c r="N4227" s="3" t="s">
        <v>11438</v>
      </c>
      <c r="O4227" s="3" t="s">
        <v>70</v>
      </c>
      <c r="P4227" s="3" t="s">
        <v>71</v>
      </c>
      <c r="Q4227" s="3" t="s">
        <v>11439</v>
      </c>
      <c r="R4227" s="3" t="s">
        <v>11440</v>
      </c>
      <c r="S4227" s="3" t="s">
        <v>11441</v>
      </c>
      <c r="T4227" s="3" t="s">
        <v>11442</v>
      </c>
      <c r="U4227" s="3" t="s">
        <v>11443</v>
      </c>
      <c r="V4227" s="3" t="s">
        <v>76</v>
      </c>
      <c r="W4227" s="3" t="s">
        <v>73</v>
      </c>
      <c r="X4227" s="3" t="s">
        <v>73</v>
      </c>
      <c r="Y4227" s="3" t="s">
        <v>73</v>
      </c>
      <c r="Z4227" s="3" t="s">
        <v>11437</v>
      </c>
      <c r="AA4227" s="3" t="s">
        <v>11438</v>
      </c>
      <c r="AB4227" s="3" t="s">
        <v>78</v>
      </c>
      <c r="AC4227" s="3" t="s">
        <v>11391</v>
      </c>
      <c r="AD4227" s="3" t="s">
        <v>80</v>
      </c>
      <c r="AE4227" s="3" t="s">
        <v>73</v>
      </c>
      <c r="AF4227" s="3" t="s">
        <v>73</v>
      </c>
      <c r="AG4227" s="7" t="s">
        <v>73</v>
      </c>
      <c r="AH4227" s="3" t="s">
        <v>73</v>
      </c>
      <c r="AI4227" s="3" t="s">
        <v>82</v>
      </c>
      <c r="AJ4227" s="3" t="s">
        <v>82</v>
      </c>
      <c r="AK4227" s="3" t="s">
        <v>82</v>
      </c>
      <c r="AL4227" s="3" t="s">
        <v>6407</v>
      </c>
      <c r="AM4227" s="3" t="s">
        <v>6406</v>
      </c>
      <c r="AN4227" s="3" t="s">
        <v>11438</v>
      </c>
      <c r="AO4227" s="3" t="s">
        <v>73</v>
      </c>
      <c r="AP4227" s="3" t="s">
        <v>93</v>
      </c>
      <c r="AQ4227" s="3" t="s">
        <v>76</v>
      </c>
      <c r="AR4227" s="3" t="s">
        <v>76</v>
      </c>
      <c r="AS4227" s="3" t="s">
        <v>5798</v>
      </c>
      <c r="AT4227" s="3" t="s">
        <v>138</v>
      </c>
      <c r="AU4227" s="3" t="s">
        <v>485</v>
      </c>
      <c r="AV4227" s="3" t="s">
        <v>1139</v>
      </c>
      <c r="AW4227" s="3" t="s">
        <v>1140</v>
      </c>
      <c r="AX4227" s="3" t="s">
        <v>142</v>
      </c>
      <c r="AY4227" s="3" t="s">
        <v>11442</v>
      </c>
      <c r="AZ4227" s="2">
        <v>2</v>
      </c>
      <c r="BA4227" s="2">
        <v>0</v>
      </c>
      <c r="BB4227" s="2">
        <v>6</v>
      </c>
      <c r="BC4227" s="3" t="s">
        <v>11433</v>
      </c>
      <c r="BD4227" s="3" t="s">
        <v>11444</v>
      </c>
      <c r="BE4227" s="3" t="s">
        <v>91</v>
      </c>
      <c r="BF4227" s="3" t="s">
        <v>11420</v>
      </c>
      <c r="BG4227" s="3" t="s">
        <v>93</v>
      </c>
      <c r="BH4227" s="3" t="s">
        <v>93</v>
      </c>
      <c r="BI4227" s="3" t="s">
        <v>76</v>
      </c>
      <c r="BJ4227" s="3" t="s">
        <v>93</v>
      </c>
    </row>
    <row r="4228" spans="1:62" hidden="1" x14ac:dyDescent="0.2">
      <c r="A4228" s="2" t="s">
        <v>3994</v>
      </c>
      <c r="B4228" s="3" t="s">
        <v>8085</v>
      </c>
      <c r="C4228" s="3" t="s">
        <v>243</v>
      </c>
      <c r="D4228" s="3" t="s">
        <v>11421</v>
      </c>
      <c r="E4228" s="3" t="s">
        <v>11422</v>
      </c>
      <c r="F4228" s="3" t="s">
        <v>11423</v>
      </c>
      <c r="G4228" s="3" t="s">
        <v>1447</v>
      </c>
      <c r="H4228" s="58" t="str">
        <f>G4228</f>
        <v>连江供电公司</v>
      </c>
      <c r="I4228" s="3" t="s">
        <v>2522</v>
      </c>
      <c r="J4228" s="3" t="s">
        <v>2523</v>
      </c>
      <c r="K4228" s="3" t="s">
        <v>129</v>
      </c>
      <c r="L4228" s="3" t="s">
        <v>130</v>
      </c>
      <c r="M4228" s="3" t="s">
        <v>11424</v>
      </c>
      <c r="N4228" s="3" t="s">
        <v>11425</v>
      </c>
      <c r="O4228" s="3" t="s">
        <v>70</v>
      </c>
      <c r="P4228" s="3" t="s">
        <v>71</v>
      </c>
      <c r="Q4228" s="3" t="s">
        <v>11426</v>
      </c>
      <c r="R4228" s="3" t="s">
        <v>11427</v>
      </c>
      <c r="S4228" s="3" t="s">
        <v>130</v>
      </c>
      <c r="T4228" s="3" t="s">
        <v>73</v>
      </c>
      <c r="U4228" s="3" t="s">
        <v>11428</v>
      </c>
      <c r="V4228" s="3" t="s">
        <v>76</v>
      </c>
      <c r="W4228" s="3" t="s">
        <v>73</v>
      </c>
      <c r="X4228" s="3" t="s">
        <v>73</v>
      </c>
      <c r="Y4228" s="3" t="s">
        <v>73</v>
      </c>
      <c r="Z4228" s="3" t="s">
        <v>11424</v>
      </c>
      <c r="AA4228" s="3" t="s">
        <v>11429</v>
      </c>
      <c r="AB4228" s="3" t="s">
        <v>78</v>
      </c>
      <c r="AC4228" s="3" t="s">
        <v>11419</v>
      </c>
      <c r="AD4228" s="3" t="s">
        <v>164</v>
      </c>
      <c r="AE4228" s="3" t="s">
        <v>73</v>
      </c>
      <c r="AF4228" s="3" t="s">
        <v>73</v>
      </c>
      <c r="AG4228" s="7" t="s">
        <v>73</v>
      </c>
      <c r="AH4228" s="3" t="s">
        <v>73</v>
      </c>
      <c r="AI4228" s="3" t="s">
        <v>82</v>
      </c>
      <c r="AJ4228" s="3" t="s">
        <v>82</v>
      </c>
      <c r="AK4228" s="3" t="s">
        <v>82</v>
      </c>
      <c r="AL4228" s="3" t="s">
        <v>11430</v>
      </c>
      <c r="AM4228" s="3" t="s">
        <v>2523</v>
      </c>
      <c r="AN4228" s="3" t="s">
        <v>11429</v>
      </c>
      <c r="AO4228" s="3" t="s">
        <v>82</v>
      </c>
      <c r="AP4228" s="3" t="s">
        <v>93</v>
      </c>
      <c r="AQ4228" s="3" t="s">
        <v>76</v>
      </c>
      <c r="AR4228" s="3" t="s">
        <v>76</v>
      </c>
      <c r="AS4228" s="3" t="s">
        <v>73</v>
      </c>
      <c r="AT4228" s="3" t="s">
        <v>138</v>
      </c>
      <c r="AU4228" s="3" t="s">
        <v>331</v>
      </c>
      <c r="AV4228" s="3" t="s">
        <v>2561</v>
      </c>
      <c r="AW4228" s="3" t="s">
        <v>2562</v>
      </c>
      <c r="AX4228" s="3" t="s">
        <v>142</v>
      </c>
      <c r="AY4228" s="3" t="s">
        <v>73</v>
      </c>
      <c r="AZ4228" s="2">
        <v>1</v>
      </c>
      <c r="BA4228" s="2">
        <v>1</v>
      </c>
      <c r="BB4228" s="2">
        <v>156</v>
      </c>
      <c r="BC4228" s="3" t="s">
        <v>8085</v>
      </c>
      <c r="BD4228" s="3" t="s">
        <v>11431</v>
      </c>
      <c r="BE4228" s="3" t="s">
        <v>91</v>
      </c>
      <c r="BF4228" s="3" t="s">
        <v>11432</v>
      </c>
      <c r="BG4228" s="3" t="s">
        <v>93</v>
      </c>
      <c r="BH4228" s="3" t="s">
        <v>93</v>
      </c>
      <c r="BI4228" s="3" t="s">
        <v>76</v>
      </c>
      <c r="BJ4228" s="3" t="s">
        <v>93</v>
      </c>
    </row>
    <row r="4229" spans="1:62" hidden="1" x14ac:dyDescent="0.2">
      <c r="A4229" s="2" t="s">
        <v>4380</v>
      </c>
      <c r="B4229" s="3" t="s">
        <v>8263</v>
      </c>
      <c r="C4229" s="3" t="s">
        <v>515</v>
      </c>
      <c r="D4229" s="3" t="s">
        <v>11408</v>
      </c>
      <c r="E4229" s="3" t="s">
        <v>11409</v>
      </c>
      <c r="F4229" s="3" t="s">
        <v>11410</v>
      </c>
      <c r="G4229" s="3" t="s">
        <v>519</v>
      </c>
      <c r="H4229" s="58" t="str">
        <f t="shared" ref="H4229:H4230" si="671">C4229</f>
        <v>莆田</v>
      </c>
      <c r="I4229" s="3" t="s">
        <v>6405</v>
      </c>
      <c r="J4229" s="3" t="s">
        <v>6406</v>
      </c>
      <c r="K4229" s="3" t="s">
        <v>103</v>
      </c>
      <c r="L4229" s="3" t="s">
        <v>103</v>
      </c>
      <c r="M4229" s="3" t="s">
        <v>11411</v>
      </c>
      <c r="N4229" s="3" t="s">
        <v>11412</v>
      </c>
      <c r="O4229" s="3" t="s">
        <v>293</v>
      </c>
      <c r="P4229" s="3" t="s">
        <v>185</v>
      </c>
      <c r="Q4229" s="3" t="s">
        <v>11413</v>
      </c>
      <c r="R4229" s="3" t="s">
        <v>11414</v>
      </c>
      <c r="S4229" s="3" t="s">
        <v>11415</v>
      </c>
      <c r="T4229" s="3" t="s">
        <v>11416</v>
      </c>
      <c r="U4229" s="3" t="s">
        <v>11417</v>
      </c>
      <c r="V4229" s="3" t="s">
        <v>76</v>
      </c>
      <c r="W4229" s="3" t="s">
        <v>73</v>
      </c>
      <c r="X4229" s="3" t="s">
        <v>73</v>
      </c>
      <c r="Y4229" s="3" t="s">
        <v>73</v>
      </c>
      <c r="Z4229" s="3" t="s">
        <v>11418</v>
      </c>
      <c r="AA4229" s="3" t="s">
        <v>11412</v>
      </c>
      <c r="AB4229" s="3" t="s">
        <v>78</v>
      </c>
      <c r="AC4229" s="3" t="s">
        <v>11419</v>
      </c>
      <c r="AD4229" s="3" t="s">
        <v>401</v>
      </c>
      <c r="AE4229" s="3" t="s">
        <v>73</v>
      </c>
      <c r="AF4229" s="3" t="s">
        <v>73</v>
      </c>
      <c r="AG4229" s="7" t="s">
        <v>73</v>
      </c>
      <c r="AH4229" s="3" t="s">
        <v>73</v>
      </c>
      <c r="AI4229" s="3" t="s">
        <v>82</v>
      </c>
      <c r="AJ4229" s="3" t="s">
        <v>82</v>
      </c>
      <c r="AK4229" s="3" t="s">
        <v>189</v>
      </c>
      <c r="AL4229" s="3" t="s">
        <v>6407</v>
      </c>
      <c r="AM4229" s="3" t="s">
        <v>6406</v>
      </c>
      <c r="AN4229" s="3" t="s">
        <v>11412</v>
      </c>
      <c r="AO4229" s="3" t="s">
        <v>73</v>
      </c>
      <c r="AP4229" s="3" t="s">
        <v>76</v>
      </c>
      <c r="AQ4229" s="3" t="s">
        <v>76</v>
      </c>
      <c r="AR4229" s="3" t="s">
        <v>73</v>
      </c>
      <c r="AS4229" s="3" t="s">
        <v>73</v>
      </c>
      <c r="AT4229" s="3" t="s">
        <v>117</v>
      </c>
      <c r="AU4229" s="3" t="s">
        <v>118</v>
      </c>
      <c r="AV4229" s="3" t="s">
        <v>119</v>
      </c>
      <c r="AW4229" s="3" t="s">
        <v>120</v>
      </c>
      <c r="AX4229" s="3" t="s">
        <v>121</v>
      </c>
      <c r="AY4229" s="3" t="s">
        <v>11416</v>
      </c>
      <c r="AZ4229" s="2">
        <v>31</v>
      </c>
      <c r="BA4229" s="2">
        <v>11</v>
      </c>
      <c r="BB4229" s="2">
        <v>2395</v>
      </c>
      <c r="BC4229" s="3" t="s">
        <v>8263</v>
      </c>
      <c r="BD4229" s="3" t="s">
        <v>8264</v>
      </c>
      <c r="BE4229" s="3" t="s">
        <v>91</v>
      </c>
      <c r="BF4229" s="3" t="s">
        <v>11420</v>
      </c>
      <c r="BG4229" s="3" t="s">
        <v>93</v>
      </c>
      <c r="BH4229" s="3" t="s">
        <v>93</v>
      </c>
      <c r="BI4229" s="3" t="s">
        <v>76</v>
      </c>
      <c r="BJ4229" s="3" t="s">
        <v>93</v>
      </c>
    </row>
    <row r="4230" spans="1:62" hidden="1" x14ac:dyDescent="0.2">
      <c r="A4230" s="2" t="s">
        <v>4385</v>
      </c>
      <c r="B4230" s="3" t="s">
        <v>11394</v>
      </c>
      <c r="C4230" s="3" t="s">
        <v>60</v>
      </c>
      <c r="D4230" s="3" t="s">
        <v>11395</v>
      </c>
      <c r="E4230" s="3" t="s">
        <v>11396</v>
      </c>
      <c r="F4230" s="3" t="s">
        <v>11397</v>
      </c>
      <c r="G4230" s="3" t="s">
        <v>1319</v>
      </c>
      <c r="H4230" s="58" t="str">
        <f t="shared" si="671"/>
        <v>厦门</v>
      </c>
      <c r="I4230" s="3" t="s">
        <v>5686</v>
      </c>
      <c r="J4230" s="3" t="s">
        <v>5687</v>
      </c>
      <c r="K4230" s="3" t="s">
        <v>250</v>
      </c>
      <c r="L4230" s="3" t="s">
        <v>250</v>
      </c>
      <c r="M4230" s="3" t="s">
        <v>11398</v>
      </c>
      <c r="N4230" s="3" t="s">
        <v>11399</v>
      </c>
      <c r="O4230" s="3" t="s">
        <v>156</v>
      </c>
      <c r="P4230" s="3" t="s">
        <v>157</v>
      </c>
      <c r="Q4230" s="3" t="s">
        <v>11400</v>
      </c>
      <c r="R4230" s="3" t="s">
        <v>11401</v>
      </c>
      <c r="S4230" s="3" t="s">
        <v>11402</v>
      </c>
      <c r="T4230" s="3" t="s">
        <v>6456</v>
      </c>
      <c r="U4230" s="3" t="s">
        <v>11403</v>
      </c>
      <c r="V4230" s="3" t="s">
        <v>76</v>
      </c>
      <c r="W4230" s="3" t="s">
        <v>73</v>
      </c>
      <c r="X4230" s="3" t="s">
        <v>73</v>
      </c>
      <c r="Y4230" s="3" t="s">
        <v>73</v>
      </c>
      <c r="Z4230" s="3" t="s">
        <v>11398</v>
      </c>
      <c r="AA4230" s="3" t="s">
        <v>11404</v>
      </c>
      <c r="AB4230" s="3" t="s">
        <v>78</v>
      </c>
      <c r="AC4230" s="3" t="s">
        <v>11405</v>
      </c>
      <c r="AD4230" s="3" t="s">
        <v>80</v>
      </c>
      <c r="AE4230" s="3" t="s">
        <v>1329</v>
      </c>
      <c r="AF4230" s="3" t="s">
        <v>73</v>
      </c>
      <c r="AG4230" s="7" t="s">
        <v>73</v>
      </c>
      <c r="AH4230" s="3" t="s">
        <v>73</v>
      </c>
      <c r="AI4230" s="3" t="s">
        <v>211</v>
      </c>
      <c r="AJ4230" s="3" t="s">
        <v>166</v>
      </c>
      <c r="AK4230" s="3" t="s">
        <v>82</v>
      </c>
      <c r="AL4230" s="3" t="s">
        <v>1330</v>
      </c>
      <c r="AM4230" s="3" t="s">
        <v>1331</v>
      </c>
      <c r="AN4230" s="3" t="s">
        <v>11404</v>
      </c>
      <c r="AO4230" s="3" t="s">
        <v>82</v>
      </c>
      <c r="AP4230" s="3" t="s">
        <v>93</v>
      </c>
      <c r="AQ4230" s="3" t="s">
        <v>76</v>
      </c>
      <c r="AR4230" s="3" t="s">
        <v>76</v>
      </c>
      <c r="AS4230" s="3" t="s">
        <v>73</v>
      </c>
      <c r="AT4230" s="3" t="s">
        <v>299</v>
      </c>
      <c r="AU4230" s="3" t="s">
        <v>299</v>
      </c>
      <c r="AV4230" s="3" t="s">
        <v>299</v>
      </c>
      <c r="AW4230" s="3" t="s">
        <v>300</v>
      </c>
      <c r="AX4230" s="3" t="s">
        <v>383</v>
      </c>
      <c r="AY4230" s="3" t="s">
        <v>6456</v>
      </c>
      <c r="AZ4230" s="2">
        <v>6</v>
      </c>
      <c r="BA4230" s="2">
        <v>20</v>
      </c>
      <c r="BB4230" s="2">
        <v>272</v>
      </c>
      <c r="BC4230" s="3" t="s">
        <v>11394</v>
      </c>
      <c r="BD4230" s="3" t="s">
        <v>11406</v>
      </c>
      <c r="BE4230" s="3" t="s">
        <v>91</v>
      </c>
      <c r="BF4230" s="3" t="s">
        <v>11407</v>
      </c>
      <c r="BG4230" s="3" t="s">
        <v>93</v>
      </c>
      <c r="BH4230" s="3" t="s">
        <v>93</v>
      </c>
      <c r="BI4230" s="3" t="s">
        <v>76</v>
      </c>
      <c r="BJ4230" s="3" t="s">
        <v>93</v>
      </c>
    </row>
    <row r="4231" spans="1:62" hidden="1" x14ac:dyDescent="0.2">
      <c r="A4231" s="2" t="s">
        <v>4386</v>
      </c>
      <c r="B4231" s="3" t="s">
        <v>11380</v>
      </c>
      <c r="C4231" s="3" t="s">
        <v>174</v>
      </c>
      <c r="D4231" s="3" t="s">
        <v>11381</v>
      </c>
      <c r="E4231" s="3" t="s">
        <v>11382</v>
      </c>
      <c r="F4231" s="3" t="s">
        <v>11383</v>
      </c>
      <c r="G4231" s="3" t="s">
        <v>341</v>
      </c>
      <c r="H4231" s="58" t="str">
        <f t="shared" ref="H4231:H4240" si="672">G4231</f>
        <v>晋江市供电公司</v>
      </c>
      <c r="I4231" s="3" t="s">
        <v>4193</v>
      </c>
      <c r="J4231" s="3" t="s">
        <v>4194</v>
      </c>
      <c r="K4231" s="3" t="s">
        <v>129</v>
      </c>
      <c r="L4231" s="3" t="s">
        <v>130</v>
      </c>
      <c r="M4231" s="3" t="s">
        <v>11384</v>
      </c>
      <c r="N4231" s="3" t="s">
        <v>11385</v>
      </c>
      <c r="O4231" s="3" t="s">
        <v>156</v>
      </c>
      <c r="P4231" s="3" t="s">
        <v>185</v>
      </c>
      <c r="Q4231" s="3" t="s">
        <v>11386</v>
      </c>
      <c r="R4231" s="3" t="s">
        <v>11387</v>
      </c>
      <c r="S4231" s="3" t="s">
        <v>11388</v>
      </c>
      <c r="T4231" s="3" t="s">
        <v>73</v>
      </c>
      <c r="U4231" s="3" t="s">
        <v>11389</v>
      </c>
      <c r="V4231" s="3" t="s">
        <v>76</v>
      </c>
      <c r="W4231" s="3" t="s">
        <v>73</v>
      </c>
      <c r="X4231" s="3" t="s">
        <v>73</v>
      </c>
      <c r="Y4231" s="3" t="s">
        <v>73</v>
      </c>
      <c r="Z4231" s="3" t="s">
        <v>11390</v>
      </c>
      <c r="AA4231" s="3" t="s">
        <v>73</v>
      </c>
      <c r="AB4231" s="3" t="s">
        <v>78</v>
      </c>
      <c r="AC4231" s="3" t="s">
        <v>11391</v>
      </c>
      <c r="AD4231" s="3" t="s">
        <v>80</v>
      </c>
      <c r="AE4231" s="3" t="s">
        <v>73</v>
      </c>
      <c r="AF4231" s="3" t="s">
        <v>73</v>
      </c>
      <c r="AG4231" s="7" t="s">
        <v>73</v>
      </c>
      <c r="AH4231" s="3" t="s">
        <v>73</v>
      </c>
      <c r="AI4231" s="3" t="s">
        <v>82</v>
      </c>
      <c r="AJ4231" s="3" t="s">
        <v>82</v>
      </c>
      <c r="AK4231" s="3" t="s">
        <v>1808</v>
      </c>
      <c r="AL4231" s="3" t="s">
        <v>353</v>
      </c>
      <c r="AM4231" s="3" t="s">
        <v>354</v>
      </c>
      <c r="AN4231" s="3" t="s">
        <v>73</v>
      </c>
      <c r="AO4231" s="3" t="s">
        <v>73</v>
      </c>
      <c r="AP4231" s="3" t="s">
        <v>76</v>
      </c>
      <c r="AQ4231" s="3" t="s">
        <v>76</v>
      </c>
      <c r="AR4231" s="3" t="s">
        <v>76</v>
      </c>
      <c r="AS4231" s="3" t="s">
        <v>73</v>
      </c>
      <c r="AT4231" s="3" t="s">
        <v>85</v>
      </c>
      <c r="AU4231" s="3" t="s">
        <v>282</v>
      </c>
      <c r="AV4231" s="3" t="s">
        <v>283</v>
      </c>
      <c r="AW4231" s="3" t="s">
        <v>284</v>
      </c>
      <c r="AX4231" s="3" t="s">
        <v>142</v>
      </c>
      <c r="AY4231" s="3" t="s">
        <v>73</v>
      </c>
      <c r="AZ4231" s="2">
        <v>6</v>
      </c>
      <c r="BA4231" s="2">
        <v>33</v>
      </c>
      <c r="BB4231" s="2">
        <v>443</v>
      </c>
      <c r="BC4231" s="3" t="s">
        <v>11380</v>
      </c>
      <c r="BD4231" s="3" t="s">
        <v>11392</v>
      </c>
      <c r="BE4231" s="3" t="s">
        <v>91</v>
      </c>
      <c r="BF4231" s="3" t="s">
        <v>11393</v>
      </c>
      <c r="BG4231" s="3" t="s">
        <v>93</v>
      </c>
      <c r="BH4231" s="3" t="s">
        <v>93</v>
      </c>
      <c r="BI4231" s="3" t="s">
        <v>76</v>
      </c>
      <c r="BJ4231" s="3" t="s">
        <v>93</v>
      </c>
    </row>
    <row r="4232" spans="1:62" hidden="1" x14ac:dyDescent="0.2">
      <c r="A4232" s="2" t="s">
        <v>2055</v>
      </c>
      <c r="B4232" s="3" t="s">
        <v>2318</v>
      </c>
      <c r="C4232" s="3" t="s">
        <v>265</v>
      </c>
      <c r="D4232" s="3" t="s">
        <v>11369</v>
      </c>
      <c r="E4232" s="3" t="s">
        <v>11370</v>
      </c>
      <c r="F4232" s="3" t="s">
        <v>73</v>
      </c>
      <c r="G4232" s="3" t="s">
        <v>3652</v>
      </c>
      <c r="H4232" s="58" t="str">
        <f t="shared" si="672"/>
        <v>国网建宁县供电公司</v>
      </c>
      <c r="I4232" s="3" t="s">
        <v>3653</v>
      </c>
      <c r="J4232" s="3" t="s">
        <v>2425</v>
      </c>
      <c r="K4232" s="3" t="s">
        <v>2883</v>
      </c>
      <c r="L4232" s="3" t="s">
        <v>2923</v>
      </c>
      <c r="M4232" s="3" t="s">
        <v>11371</v>
      </c>
      <c r="N4232" s="3" t="s">
        <v>11372</v>
      </c>
      <c r="O4232" s="3" t="s">
        <v>293</v>
      </c>
      <c r="P4232" s="3" t="s">
        <v>106</v>
      </c>
      <c r="Q4232" s="3" t="s">
        <v>11373</v>
      </c>
      <c r="R4232" s="3" t="s">
        <v>11374</v>
      </c>
      <c r="S4232" s="3" t="s">
        <v>11375</v>
      </c>
      <c r="T4232" s="3" t="s">
        <v>73</v>
      </c>
      <c r="U4232" s="3" t="s">
        <v>11376</v>
      </c>
      <c r="V4232" s="3" t="s">
        <v>76</v>
      </c>
      <c r="W4232" s="3" t="s">
        <v>73</v>
      </c>
      <c r="X4232" s="3" t="s">
        <v>73</v>
      </c>
      <c r="Y4232" s="3" t="s">
        <v>73</v>
      </c>
      <c r="Z4232" s="3" t="s">
        <v>11377</v>
      </c>
      <c r="AA4232" s="3" t="s">
        <v>11378</v>
      </c>
      <c r="AB4232" s="3" t="s">
        <v>78</v>
      </c>
      <c r="AC4232" s="3" t="s">
        <v>11310</v>
      </c>
      <c r="AD4232" s="3" t="s">
        <v>164</v>
      </c>
      <c r="AE4232" s="3" t="s">
        <v>73</v>
      </c>
      <c r="AF4232" s="3" t="s">
        <v>73</v>
      </c>
      <c r="AG4232" s="7" t="s">
        <v>73</v>
      </c>
      <c r="AH4232" s="3" t="s">
        <v>73</v>
      </c>
      <c r="AI4232" s="3" t="s">
        <v>211</v>
      </c>
      <c r="AJ4232" s="3" t="s">
        <v>82</v>
      </c>
      <c r="AK4232" s="3" t="s">
        <v>82</v>
      </c>
      <c r="AL4232" s="3" t="s">
        <v>3876</v>
      </c>
      <c r="AM4232" s="3" t="s">
        <v>3652</v>
      </c>
      <c r="AN4232" s="3" t="s">
        <v>11378</v>
      </c>
      <c r="AO4232" s="3" t="s">
        <v>82</v>
      </c>
      <c r="AP4232" s="3" t="s">
        <v>93</v>
      </c>
      <c r="AQ4232" s="3" t="s">
        <v>76</v>
      </c>
      <c r="AR4232" s="3" t="s">
        <v>76</v>
      </c>
      <c r="AS4232" s="3" t="s">
        <v>73</v>
      </c>
      <c r="AT4232" s="3" t="s">
        <v>138</v>
      </c>
      <c r="AU4232" s="3" t="s">
        <v>191</v>
      </c>
      <c r="AV4232" s="3" t="s">
        <v>2715</v>
      </c>
      <c r="AW4232" s="3" t="s">
        <v>2716</v>
      </c>
      <c r="AX4232" s="3" t="s">
        <v>262</v>
      </c>
      <c r="AY4232" s="3" t="s">
        <v>73</v>
      </c>
      <c r="AZ4232" s="2">
        <v>20</v>
      </c>
      <c r="BA4232" s="2">
        <v>5</v>
      </c>
      <c r="BB4232" s="2">
        <v>1005</v>
      </c>
      <c r="BC4232" s="3" t="s">
        <v>2318</v>
      </c>
      <c r="BD4232" s="3" t="s">
        <v>3654</v>
      </c>
      <c r="BE4232" s="3" t="s">
        <v>91</v>
      </c>
      <c r="BF4232" s="3" t="s">
        <v>11379</v>
      </c>
      <c r="BG4232" s="3" t="s">
        <v>93</v>
      </c>
      <c r="BH4232" s="3" t="s">
        <v>93</v>
      </c>
      <c r="BI4232" s="3" t="s">
        <v>76</v>
      </c>
      <c r="BJ4232" s="3" t="s">
        <v>93</v>
      </c>
    </row>
    <row r="4233" spans="1:62" hidden="1" x14ac:dyDescent="0.2">
      <c r="A4233" s="2" t="s">
        <v>692</v>
      </c>
      <c r="B4233" s="3" t="s">
        <v>8102</v>
      </c>
      <c r="C4233" s="3" t="s">
        <v>96</v>
      </c>
      <c r="D4233" s="3" t="s">
        <v>11355</v>
      </c>
      <c r="E4233" s="3" t="s">
        <v>11356</v>
      </c>
      <c r="F4233" s="3" t="s">
        <v>11357</v>
      </c>
      <c r="G4233" s="3" t="s">
        <v>2628</v>
      </c>
      <c r="H4233" s="58" t="str">
        <f t="shared" si="672"/>
        <v>邵武供电公司</v>
      </c>
      <c r="I4233" s="3" t="s">
        <v>4513</v>
      </c>
      <c r="J4233" s="3" t="s">
        <v>3369</v>
      </c>
      <c r="K4233" s="3" t="s">
        <v>129</v>
      </c>
      <c r="L4233" s="3" t="s">
        <v>130</v>
      </c>
      <c r="M4233" s="3" t="s">
        <v>11358</v>
      </c>
      <c r="N4233" s="3" t="s">
        <v>11359</v>
      </c>
      <c r="O4233" s="3" t="s">
        <v>70</v>
      </c>
      <c r="P4233" s="3" t="s">
        <v>185</v>
      </c>
      <c r="Q4233" s="3" t="s">
        <v>11360</v>
      </c>
      <c r="R4233" s="3" t="s">
        <v>11361</v>
      </c>
      <c r="S4233" s="3" t="s">
        <v>11362</v>
      </c>
      <c r="T4233" s="3" t="s">
        <v>11363</v>
      </c>
      <c r="U4233" s="3" t="s">
        <v>11364</v>
      </c>
      <c r="V4233" s="3" t="s">
        <v>76</v>
      </c>
      <c r="W4233" s="3" t="s">
        <v>73</v>
      </c>
      <c r="X4233" s="3" t="s">
        <v>73</v>
      </c>
      <c r="Y4233" s="3" t="s">
        <v>73</v>
      </c>
      <c r="Z4233" s="3" t="s">
        <v>11358</v>
      </c>
      <c r="AA4233" s="3" t="s">
        <v>11365</v>
      </c>
      <c r="AB4233" s="3" t="s">
        <v>78</v>
      </c>
      <c r="AC4233" s="3" t="s">
        <v>11366</v>
      </c>
      <c r="AD4233" s="3" t="s">
        <v>80</v>
      </c>
      <c r="AE4233" s="3" t="s">
        <v>73</v>
      </c>
      <c r="AF4233" s="3" t="s">
        <v>73</v>
      </c>
      <c r="AG4233" s="7" t="s">
        <v>73</v>
      </c>
      <c r="AH4233" s="3" t="s">
        <v>73</v>
      </c>
      <c r="AI4233" s="3" t="s">
        <v>82</v>
      </c>
      <c r="AJ4233" s="3" t="s">
        <v>82</v>
      </c>
      <c r="AK4233" s="3" t="s">
        <v>189</v>
      </c>
      <c r="AL4233" s="3" t="s">
        <v>11367</v>
      </c>
      <c r="AM4233" s="3" t="s">
        <v>3369</v>
      </c>
      <c r="AN4233" s="3" t="s">
        <v>11365</v>
      </c>
      <c r="AO4233" s="3" t="s">
        <v>73</v>
      </c>
      <c r="AP4233" s="3" t="s">
        <v>93</v>
      </c>
      <c r="AQ4233" s="3" t="s">
        <v>76</v>
      </c>
      <c r="AR4233" s="3" t="s">
        <v>73</v>
      </c>
      <c r="AS4233" s="3" t="s">
        <v>73</v>
      </c>
      <c r="AT4233" s="3" t="s">
        <v>138</v>
      </c>
      <c r="AU4233" s="3" t="s">
        <v>331</v>
      </c>
      <c r="AV4233" s="3" t="s">
        <v>2561</v>
      </c>
      <c r="AW4233" s="3" t="s">
        <v>2562</v>
      </c>
      <c r="AX4233" s="3" t="s">
        <v>142</v>
      </c>
      <c r="AY4233" s="3" t="s">
        <v>11363</v>
      </c>
      <c r="AZ4233" s="2">
        <v>3</v>
      </c>
      <c r="BA4233" s="2">
        <v>2</v>
      </c>
      <c r="BB4233" s="2">
        <v>215</v>
      </c>
      <c r="BC4233" s="3" t="s">
        <v>8102</v>
      </c>
      <c r="BD4233" s="3" t="s">
        <v>8233</v>
      </c>
      <c r="BE4233" s="3" t="s">
        <v>91</v>
      </c>
      <c r="BF4233" s="3" t="s">
        <v>11368</v>
      </c>
      <c r="BG4233" s="3" t="s">
        <v>93</v>
      </c>
      <c r="BH4233" s="3" t="s">
        <v>93</v>
      </c>
      <c r="BI4233" s="3" t="s">
        <v>76</v>
      </c>
      <c r="BJ4233" s="3" t="s">
        <v>93</v>
      </c>
    </row>
    <row r="4234" spans="1:62" hidden="1" x14ac:dyDescent="0.2">
      <c r="A4234" s="2" t="s">
        <v>2029</v>
      </c>
      <c r="B4234" s="3" t="s">
        <v>11330</v>
      </c>
      <c r="C4234" s="3" t="s">
        <v>243</v>
      </c>
      <c r="D4234" s="3" t="s">
        <v>11344</v>
      </c>
      <c r="E4234" s="3" t="s">
        <v>11345</v>
      </c>
      <c r="F4234" s="3" t="s">
        <v>11346</v>
      </c>
      <c r="G4234" s="3" t="s">
        <v>2634</v>
      </c>
      <c r="H4234" s="58" t="str">
        <f t="shared" si="672"/>
        <v>闽清供电有限公司</v>
      </c>
      <c r="I4234" s="3" t="s">
        <v>2848</v>
      </c>
      <c r="J4234" s="3" t="s">
        <v>1048</v>
      </c>
      <c r="K4234" s="3" t="s">
        <v>966</v>
      </c>
      <c r="L4234" s="3" t="s">
        <v>3054</v>
      </c>
      <c r="M4234" s="3" t="s">
        <v>11347</v>
      </c>
      <c r="N4234" s="3" t="s">
        <v>11348</v>
      </c>
      <c r="O4234" s="3" t="s">
        <v>156</v>
      </c>
      <c r="P4234" s="3" t="s">
        <v>106</v>
      </c>
      <c r="Q4234" s="3" t="s">
        <v>11349</v>
      </c>
      <c r="R4234" s="3" t="s">
        <v>11350</v>
      </c>
      <c r="S4234" s="3" t="s">
        <v>11351</v>
      </c>
      <c r="T4234" s="3" t="s">
        <v>73</v>
      </c>
      <c r="U4234" s="3" t="s">
        <v>11338</v>
      </c>
      <c r="V4234" s="3" t="s">
        <v>76</v>
      </c>
      <c r="W4234" s="3" t="s">
        <v>73</v>
      </c>
      <c r="X4234" s="3" t="s">
        <v>73</v>
      </c>
      <c r="Y4234" s="3" t="s">
        <v>73</v>
      </c>
      <c r="Z4234" s="3" t="s">
        <v>11352</v>
      </c>
      <c r="AA4234" s="3" t="s">
        <v>11353</v>
      </c>
      <c r="AB4234" s="3" t="s">
        <v>78</v>
      </c>
      <c r="AC4234" s="3" t="s">
        <v>11275</v>
      </c>
      <c r="AD4234" s="3" t="s">
        <v>164</v>
      </c>
      <c r="AE4234" s="3" t="s">
        <v>73</v>
      </c>
      <c r="AF4234" s="3" t="s">
        <v>73</v>
      </c>
      <c r="AG4234" s="7" t="s">
        <v>73</v>
      </c>
      <c r="AH4234" s="3" t="s">
        <v>73</v>
      </c>
      <c r="AI4234" s="3" t="s">
        <v>82</v>
      </c>
      <c r="AJ4234" s="3" t="s">
        <v>82</v>
      </c>
      <c r="AK4234" s="3" t="s">
        <v>82</v>
      </c>
      <c r="AL4234" s="3" t="s">
        <v>11341</v>
      </c>
      <c r="AM4234" s="3" t="s">
        <v>1048</v>
      </c>
      <c r="AN4234" s="3" t="s">
        <v>11353</v>
      </c>
      <c r="AO4234" s="3" t="s">
        <v>82</v>
      </c>
      <c r="AP4234" s="3" t="s">
        <v>93</v>
      </c>
      <c r="AQ4234" s="3" t="s">
        <v>76</v>
      </c>
      <c r="AR4234" s="3" t="s">
        <v>76</v>
      </c>
      <c r="AS4234" s="3" t="s">
        <v>73</v>
      </c>
      <c r="AT4234" s="3" t="s">
        <v>708</v>
      </c>
      <c r="AU4234" s="3" t="s">
        <v>709</v>
      </c>
      <c r="AV4234" s="3" t="s">
        <v>710</v>
      </c>
      <c r="AW4234" s="3" t="s">
        <v>711</v>
      </c>
      <c r="AX4234" s="3" t="s">
        <v>142</v>
      </c>
      <c r="AY4234" s="3" t="s">
        <v>73</v>
      </c>
      <c r="AZ4234" s="2">
        <v>6</v>
      </c>
      <c r="BA4234" s="2">
        <v>1</v>
      </c>
      <c r="BB4234" s="2">
        <v>1500</v>
      </c>
      <c r="BC4234" s="3" t="s">
        <v>11330</v>
      </c>
      <c r="BD4234" s="3" t="s">
        <v>11342</v>
      </c>
      <c r="BE4234" s="3" t="s">
        <v>91</v>
      </c>
      <c r="BF4234" s="3" t="s">
        <v>11354</v>
      </c>
      <c r="BG4234" s="3" t="s">
        <v>93</v>
      </c>
      <c r="BH4234" s="3" t="s">
        <v>93</v>
      </c>
      <c r="BI4234" s="3" t="s">
        <v>76</v>
      </c>
      <c r="BJ4234" s="3" t="s">
        <v>93</v>
      </c>
    </row>
    <row r="4235" spans="1:62" hidden="1" x14ac:dyDescent="0.2">
      <c r="A4235" s="2" t="s">
        <v>4394</v>
      </c>
      <c r="B4235" s="3" t="s">
        <v>11330</v>
      </c>
      <c r="C4235" s="3" t="s">
        <v>243</v>
      </c>
      <c r="D4235" s="3" t="s">
        <v>11331</v>
      </c>
      <c r="E4235" s="3" t="s">
        <v>11332</v>
      </c>
      <c r="F4235" s="3" t="s">
        <v>73</v>
      </c>
      <c r="G4235" s="3" t="s">
        <v>2634</v>
      </c>
      <c r="H4235" s="58" t="str">
        <f t="shared" si="672"/>
        <v>闽清供电有限公司</v>
      </c>
      <c r="I4235" s="3" t="s">
        <v>2848</v>
      </c>
      <c r="J4235" s="3" t="s">
        <v>1048</v>
      </c>
      <c r="K4235" s="3" t="s">
        <v>250</v>
      </c>
      <c r="L4235" s="3" t="s">
        <v>250</v>
      </c>
      <c r="M4235" s="3" t="s">
        <v>11333</v>
      </c>
      <c r="N4235" s="3" t="s">
        <v>11334</v>
      </c>
      <c r="O4235" s="3" t="s">
        <v>156</v>
      </c>
      <c r="P4235" s="3" t="s">
        <v>106</v>
      </c>
      <c r="Q4235" s="3" t="s">
        <v>11335</v>
      </c>
      <c r="R4235" s="3" t="s">
        <v>11336</v>
      </c>
      <c r="S4235" s="3" t="s">
        <v>11337</v>
      </c>
      <c r="T4235" s="3" t="s">
        <v>73</v>
      </c>
      <c r="U4235" s="3" t="s">
        <v>11338</v>
      </c>
      <c r="V4235" s="3" t="s">
        <v>76</v>
      </c>
      <c r="W4235" s="3" t="s">
        <v>73</v>
      </c>
      <c r="X4235" s="3" t="s">
        <v>73</v>
      </c>
      <c r="Y4235" s="3" t="s">
        <v>73</v>
      </c>
      <c r="Z4235" s="3" t="s">
        <v>11339</v>
      </c>
      <c r="AA4235" s="3" t="s">
        <v>11340</v>
      </c>
      <c r="AB4235" s="3" t="s">
        <v>78</v>
      </c>
      <c r="AC4235" s="3" t="s">
        <v>11328</v>
      </c>
      <c r="AD4235" s="3" t="s">
        <v>164</v>
      </c>
      <c r="AE4235" s="3" t="s">
        <v>73</v>
      </c>
      <c r="AF4235" s="3" t="s">
        <v>73</v>
      </c>
      <c r="AG4235" s="7" t="s">
        <v>73</v>
      </c>
      <c r="AH4235" s="3" t="s">
        <v>73</v>
      </c>
      <c r="AI4235" s="3" t="s">
        <v>82</v>
      </c>
      <c r="AJ4235" s="3" t="s">
        <v>82</v>
      </c>
      <c r="AK4235" s="3" t="s">
        <v>82</v>
      </c>
      <c r="AL4235" s="3" t="s">
        <v>11341</v>
      </c>
      <c r="AM4235" s="3" t="s">
        <v>1048</v>
      </c>
      <c r="AN4235" s="3" t="s">
        <v>11340</v>
      </c>
      <c r="AO4235" s="3" t="s">
        <v>82</v>
      </c>
      <c r="AP4235" s="3" t="s">
        <v>93</v>
      </c>
      <c r="AQ4235" s="3" t="s">
        <v>76</v>
      </c>
      <c r="AR4235" s="3" t="s">
        <v>76</v>
      </c>
      <c r="AS4235" s="3" t="s">
        <v>73</v>
      </c>
      <c r="AT4235" s="3" t="s">
        <v>299</v>
      </c>
      <c r="AU4235" s="3" t="s">
        <v>299</v>
      </c>
      <c r="AV4235" s="3" t="s">
        <v>299</v>
      </c>
      <c r="AW4235" s="3" t="s">
        <v>300</v>
      </c>
      <c r="AX4235" s="3" t="s">
        <v>262</v>
      </c>
      <c r="AY4235" s="3" t="s">
        <v>73</v>
      </c>
      <c r="AZ4235" s="2">
        <v>6</v>
      </c>
      <c r="BA4235" s="2">
        <v>1</v>
      </c>
      <c r="BB4235" s="2">
        <v>1500</v>
      </c>
      <c r="BC4235" s="3" t="s">
        <v>11330</v>
      </c>
      <c r="BD4235" s="3" t="s">
        <v>11342</v>
      </c>
      <c r="BE4235" s="3" t="s">
        <v>91</v>
      </c>
      <c r="BF4235" s="3" t="s">
        <v>11343</v>
      </c>
      <c r="BG4235" s="3" t="s">
        <v>93</v>
      </c>
      <c r="BH4235" s="3" t="s">
        <v>93</v>
      </c>
      <c r="BI4235" s="3" t="s">
        <v>76</v>
      </c>
      <c r="BJ4235" s="3" t="s">
        <v>93</v>
      </c>
    </row>
    <row r="4236" spans="1:62" hidden="1" x14ac:dyDescent="0.2">
      <c r="A4236" s="2" t="s">
        <v>703</v>
      </c>
      <c r="B4236" s="3" t="s">
        <v>8530</v>
      </c>
      <c r="C4236" s="3" t="s">
        <v>174</v>
      </c>
      <c r="D4236" s="3" t="s">
        <v>11320</v>
      </c>
      <c r="E4236" s="3" t="s">
        <v>11321</v>
      </c>
      <c r="F4236" s="3" t="s">
        <v>11322</v>
      </c>
      <c r="G4236" s="3" t="s">
        <v>307</v>
      </c>
      <c r="H4236" s="58" t="str">
        <f t="shared" si="672"/>
        <v>惠安县供电公司</v>
      </c>
      <c r="I4236" s="3" t="s">
        <v>73</v>
      </c>
      <c r="J4236" s="3" t="s">
        <v>73</v>
      </c>
      <c r="K4236" s="3" t="s">
        <v>73</v>
      </c>
      <c r="L4236" s="3" t="s">
        <v>73</v>
      </c>
      <c r="M4236" s="3" t="s">
        <v>11323</v>
      </c>
      <c r="N4236" s="3" t="s">
        <v>11324</v>
      </c>
      <c r="O4236" s="3" t="s">
        <v>156</v>
      </c>
      <c r="P4236" s="3" t="s">
        <v>185</v>
      </c>
      <c r="Q4236" s="3" t="s">
        <v>11325</v>
      </c>
      <c r="R4236" s="3" t="s">
        <v>11326</v>
      </c>
      <c r="S4236" s="3" t="s">
        <v>73</v>
      </c>
      <c r="T4236" s="3" t="s">
        <v>73</v>
      </c>
      <c r="U4236" s="3" t="s">
        <v>11327</v>
      </c>
      <c r="V4236" s="3" t="s">
        <v>76</v>
      </c>
      <c r="W4236" s="3" t="s">
        <v>73</v>
      </c>
      <c r="X4236" s="3" t="s">
        <v>73</v>
      </c>
      <c r="Y4236" s="3" t="s">
        <v>73</v>
      </c>
      <c r="Z4236" s="3" t="s">
        <v>11323</v>
      </c>
      <c r="AA4236" s="3" t="s">
        <v>73</v>
      </c>
      <c r="AB4236" s="3" t="s">
        <v>78</v>
      </c>
      <c r="AC4236" s="3" t="s">
        <v>11328</v>
      </c>
      <c r="AD4236" s="3" t="s">
        <v>164</v>
      </c>
      <c r="AE4236" s="3" t="s">
        <v>73</v>
      </c>
      <c r="AF4236" s="3" t="s">
        <v>73</v>
      </c>
      <c r="AG4236" s="7" t="s">
        <v>73</v>
      </c>
      <c r="AH4236" s="3" t="s">
        <v>73</v>
      </c>
      <c r="AI4236" s="3" t="s">
        <v>82</v>
      </c>
      <c r="AJ4236" s="3" t="s">
        <v>82</v>
      </c>
      <c r="AK4236" s="3" t="s">
        <v>189</v>
      </c>
      <c r="AL4236" s="3" t="s">
        <v>73</v>
      </c>
      <c r="AM4236" s="3" t="s">
        <v>73</v>
      </c>
      <c r="AN4236" s="3" t="s">
        <v>73</v>
      </c>
      <c r="AO4236" s="3" t="s">
        <v>73</v>
      </c>
      <c r="AP4236" s="3" t="s">
        <v>93</v>
      </c>
      <c r="AQ4236" s="3" t="s">
        <v>73</v>
      </c>
      <c r="AR4236" s="3" t="s">
        <v>73</v>
      </c>
      <c r="AS4236" s="3" t="s">
        <v>73</v>
      </c>
      <c r="AT4236" s="3" t="s">
        <v>73</v>
      </c>
      <c r="AU4236" s="3" t="s">
        <v>73</v>
      </c>
      <c r="AV4236" s="3" t="s">
        <v>73</v>
      </c>
      <c r="AW4236" s="3" t="s">
        <v>73</v>
      </c>
      <c r="AX4236" s="3" t="s">
        <v>566</v>
      </c>
      <c r="AY4236" s="3" t="s">
        <v>73</v>
      </c>
      <c r="AZ4236" s="2">
        <v>7</v>
      </c>
      <c r="BA4236" s="2">
        <v>27</v>
      </c>
      <c r="BB4236" s="2">
        <v>631</v>
      </c>
      <c r="BC4236" s="3" t="s">
        <v>8530</v>
      </c>
      <c r="BD4236" s="3" t="s">
        <v>11329</v>
      </c>
      <c r="BE4236" s="3" t="s">
        <v>73</v>
      </c>
      <c r="BF4236" s="3" t="s">
        <v>73</v>
      </c>
      <c r="BG4236" s="3" t="s">
        <v>76</v>
      </c>
      <c r="BH4236" s="3" t="s">
        <v>93</v>
      </c>
      <c r="BI4236" s="3" t="s">
        <v>76</v>
      </c>
      <c r="BJ4236" s="3" t="s">
        <v>76</v>
      </c>
    </row>
    <row r="4237" spans="1:62" hidden="1" x14ac:dyDescent="0.2">
      <c r="A4237" s="2" t="s">
        <v>5070</v>
      </c>
      <c r="B4237" s="3" t="s">
        <v>4266</v>
      </c>
      <c r="C4237" s="3" t="s">
        <v>174</v>
      </c>
      <c r="D4237" s="3" t="s">
        <v>11313</v>
      </c>
      <c r="E4237" s="3" t="s">
        <v>11314</v>
      </c>
      <c r="F4237" s="3" t="s">
        <v>73</v>
      </c>
      <c r="G4237" s="3" t="s">
        <v>307</v>
      </c>
      <c r="H4237" s="58" t="str">
        <f t="shared" si="672"/>
        <v>惠安县供电公司</v>
      </c>
      <c r="I4237" s="3" t="s">
        <v>73</v>
      </c>
      <c r="J4237" s="3" t="s">
        <v>73</v>
      </c>
      <c r="K4237" s="3" t="s">
        <v>250</v>
      </c>
      <c r="L4237" s="3" t="s">
        <v>250</v>
      </c>
      <c r="M4237" s="3" t="s">
        <v>11315</v>
      </c>
      <c r="N4237" s="3" t="s">
        <v>11316</v>
      </c>
      <c r="O4237" s="3" t="s">
        <v>70</v>
      </c>
      <c r="P4237" s="3" t="s">
        <v>106</v>
      </c>
      <c r="Q4237" s="3" t="s">
        <v>11317</v>
      </c>
      <c r="R4237" s="3" t="s">
        <v>11318</v>
      </c>
      <c r="S4237" s="3" t="s">
        <v>73</v>
      </c>
      <c r="T4237" s="3" t="s">
        <v>73</v>
      </c>
      <c r="U4237" s="3" t="s">
        <v>11319</v>
      </c>
      <c r="V4237" s="3" t="s">
        <v>76</v>
      </c>
      <c r="W4237" s="3" t="s">
        <v>73</v>
      </c>
      <c r="X4237" s="3" t="s">
        <v>73</v>
      </c>
      <c r="Y4237" s="3" t="s">
        <v>73</v>
      </c>
      <c r="Z4237" s="3" t="s">
        <v>11315</v>
      </c>
      <c r="AA4237" s="3" t="s">
        <v>73</v>
      </c>
      <c r="AB4237" s="3" t="s">
        <v>78</v>
      </c>
      <c r="AC4237" s="3" t="s">
        <v>11310</v>
      </c>
      <c r="AD4237" s="3" t="s">
        <v>164</v>
      </c>
      <c r="AE4237" s="3" t="s">
        <v>73</v>
      </c>
      <c r="AF4237" s="3" t="s">
        <v>73</v>
      </c>
      <c r="AG4237" s="7" t="s">
        <v>73</v>
      </c>
      <c r="AH4237" s="3" t="s">
        <v>73</v>
      </c>
      <c r="AI4237" s="3" t="s">
        <v>82</v>
      </c>
      <c r="AJ4237" s="3" t="s">
        <v>82</v>
      </c>
      <c r="AK4237" s="3" t="s">
        <v>82</v>
      </c>
      <c r="AL4237" s="3" t="s">
        <v>316</v>
      </c>
      <c r="AM4237" s="3" t="s">
        <v>317</v>
      </c>
      <c r="AN4237" s="3" t="s">
        <v>73</v>
      </c>
      <c r="AO4237" s="3" t="s">
        <v>73</v>
      </c>
      <c r="AP4237" s="3" t="s">
        <v>93</v>
      </c>
      <c r="AQ4237" s="3" t="s">
        <v>73</v>
      </c>
      <c r="AR4237" s="3" t="s">
        <v>73</v>
      </c>
      <c r="AS4237" s="3" t="s">
        <v>73</v>
      </c>
      <c r="AT4237" s="3" t="s">
        <v>299</v>
      </c>
      <c r="AU4237" s="3" t="s">
        <v>299</v>
      </c>
      <c r="AV4237" s="3" t="s">
        <v>299</v>
      </c>
      <c r="AW4237" s="3" t="s">
        <v>300</v>
      </c>
      <c r="AX4237" s="3" t="s">
        <v>262</v>
      </c>
      <c r="AY4237" s="3" t="s">
        <v>73</v>
      </c>
      <c r="AZ4237" s="2">
        <v>4</v>
      </c>
      <c r="BA4237" s="2">
        <v>18</v>
      </c>
      <c r="BB4237" s="2">
        <v>533</v>
      </c>
      <c r="BC4237" s="3" t="s">
        <v>4266</v>
      </c>
      <c r="BD4237" s="3" t="s">
        <v>4267</v>
      </c>
      <c r="BE4237" s="3" t="s">
        <v>73</v>
      </c>
      <c r="BF4237" s="3" t="s">
        <v>73</v>
      </c>
      <c r="BG4237" s="3" t="s">
        <v>76</v>
      </c>
      <c r="BH4237" s="3" t="s">
        <v>93</v>
      </c>
      <c r="BI4237" s="3" t="s">
        <v>76</v>
      </c>
      <c r="BJ4237" s="3" t="s">
        <v>76</v>
      </c>
    </row>
    <row r="4238" spans="1:62" hidden="1" x14ac:dyDescent="0.2">
      <c r="A4238" s="2" t="s">
        <v>5484</v>
      </c>
      <c r="B4238" s="3" t="s">
        <v>8726</v>
      </c>
      <c r="C4238" s="3" t="s">
        <v>359</v>
      </c>
      <c r="D4238" s="3" t="s">
        <v>11300</v>
      </c>
      <c r="E4238" s="3" t="s">
        <v>11301</v>
      </c>
      <c r="F4238" s="3" t="s">
        <v>73</v>
      </c>
      <c r="G4238" s="3" t="s">
        <v>623</v>
      </c>
      <c r="H4238" s="58" t="str">
        <f t="shared" si="672"/>
        <v>龙海供电有限公司</v>
      </c>
      <c r="I4238" s="3" t="s">
        <v>4300</v>
      </c>
      <c r="J4238" s="3" t="s">
        <v>4301</v>
      </c>
      <c r="K4238" s="3" t="s">
        <v>413</v>
      </c>
      <c r="L4238" s="3" t="s">
        <v>497</v>
      </c>
      <c r="M4238" s="3" t="s">
        <v>11302</v>
      </c>
      <c r="N4238" s="3" t="s">
        <v>11303</v>
      </c>
      <c r="O4238" s="3" t="s">
        <v>156</v>
      </c>
      <c r="P4238" s="3" t="s">
        <v>185</v>
      </c>
      <c r="Q4238" s="3" t="s">
        <v>11304</v>
      </c>
      <c r="R4238" s="3" t="s">
        <v>11305</v>
      </c>
      <c r="S4238" s="3" t="s">
        <v>11306</v>
      </c>
      <c r="T4238" s="3" t="s">
        <v>11307</v>
      </c>
      <c r="U4238" s="3" t="s">
        <v>11308</v>
      </c>
      <c r="V4238" s="3" t="s">
        <v>76</v>
      </c>
      <c r="W4238" s="3" t="s">
        <v>73</v>
      </c>
      <c r="X4238" s="3" t="s">
        <v>73</v>
      </c>
      <c r="Y4238" s="3" t="s">
        <v>73</v>
      </c>
      <c r="Z4238" s="3" t="s">
        <v>11309</v>
      </c>
      <c r="AA4238" s="3" t="s">
        <v>11303</v>
      </c>
      <c r="AB4238" s="3" t="s">
        <v>78</v>
      </c>
      <c r="AC4238" s="3" t="s">
        <v>11310</v>
      </c>
      <c r="AD4238" s="3" t="s">
        <v>164</v>
      </c>
      <c r="AE4238" s="3" t="s">
        <v>73</v>
      </c>
      <c r="AF4238" s="3" t="s">
        <v>73</v>
      </c>
      <c r="AG4238" s="7" t="s">
        <v>73</v>
      </c>
      <c r="AH4238" s="3" t="s">
        <v>73</v>
      </c>
      <c r="AI4238" s="3" t="s">
        <v>82</v>
      </c>
      <c r="AJ4238" s="3" t="s">
        <v>82</v>
      </c>
      <c r="AK4238" s="3" t="s">
        <v>189</v>
      </c>
      <c r="AL4238" s="3" t="s">
        <v>4335</v>
      </c>
      <c r="AM4238" s="3" t="s">
        <v>4301</v>
      </c>
      <c r="AN4238" s="3" t="s">
        <v>11303</v>
      </c>
      <c r="AO4238" s="3" t="s">
        <v>82</v>
      </c>
      <c r="AP4238" s="3" t="s">
        <v>93</v>
      </c>
      <c r="AQ4238" s="3" t="s">
        <v>76</v>
      </c>
      <c r="AR4238" s="3" t="s">
        <v>76</v>
      </c>
      <c r="AS4238" s="3" t="s">
        <v>73</v>
      </c>
      <c r="AT4238" s="3" t="s">
        <v>138</v>
      </c>
      <c r="AU4238" s="3" t="s">
        <v>331</v>
      </c>
      <c r="AV4238" s="3" t="s">
        <v>510</v>
      </c>
      <c r="AW4238" s="3" t="s">
        <v>976</v>
      </c>
      <c r="AX4238" s="3" t="s">
        <v>142</v>
      </c>
      <c r="AY4238" s="3" t="s">
        <v>11307</v>
      </c>
      <c r="AZ4238" s="2">
        <v>22</v>
      </c>
      <c r="BA4238" s="2">
        <v>18</v>
      </c>
      <c r="BB4238" s="2">
        <v>1534</v>
      </c>
      <c r="BC4238" s="3" t="s">
        <v>8726</v>
      </c>
      <c r="BD4238" s="3" t="s">
        <v>11311</v>
      </c>
      <c r="BE4238" s="3" t="s">
        <v>91</v>
      </c>
      <c r="BF4238" s="3" t="s">
        <v>11312</v>
      </c>
      <c r="BG4238" s="3" t="s">
        <v>93</v>
      </c>
      <c r="BH4238" s="3" t="s">
        <v>93</v>
      </c>
      <c r="BI4238" s="3" t="s">
        <v>76</v>
      </c>
      <c r="BJ4238" s="3" t="s">
        <v>93</v>
      </c>
    </row>
    <row r="4239" spans="1:62" hidden="1" x14ac:dyDescent="0.2">
      <c r="A4239" s="2" t="s">
        <v>4000</v>
      </c>
      <c r="B4239" s="3" t="s">
        <v>8089</v>
      </c>
      <c r="C4239" s="3" t="s">
        <v>243</v>
      </c>
      <c r="D4239" s="3" t="s">
        <v>11288</v>
      </c>
      <c r="E4239" s="3" t="s">
        <v>11289</v>
      </c>
      <c r="F4239" s="3" t="s">
        <v>73</v>
      </c>
      <c r="G4239" s="3" t="s">
        <v>910</v>
      </c>
      <c r="H4239" s="58" t="str">
        <f t="shared" si="672"/>
        <v>国网福州市长乐区供电公司</v>
      </c>
      <c r="I4239" s="3" t="s">
        <v>911</v>
      </c>
      <c r="J4239" s="3" t="s">
        <v>912</v>
      </c>
      <c r="K4239" s="3" t="s">
        <v>2883</v>
      </c>
      <c r="L4239" s="3" t="s">
        <v>2923</v>
      </c>
      <c r="M4239" s="3" t="s">
        <v>11290</v>
      </c>
      <c r="N4239" s="3" t="s">
        <v>11291</v>
      </c>
      <c r="O4239" s="3" t="s">
        <v>156</v>
      </c>
      <c r="P4239" s="3" t="s">
        <v>157</v>
      </c>
      <c r="Q4239" s="3" t="s">
        <v>11292</v>
      </c>
      <c r="R4239" s="3" t="s">
        <v>11293</v>
      </c>
      <c r="S4239" s="3" t="s">
        <v>11294</v>
      </c>
      <c r="T4239" s="3" t="s">
        <v>73</v>
      </c>
      <c r="U4239" s="3" t="s">
        <v>11295</v>
      </c>
      <c r="V4239" s="3" t="s">
        <v>76</v>
      </c>
      <c r="W4239" s="3" t="s">
        <v>73</v>
      </c>
      <c r="X4239" s="3" t="s">
        <v>73</v>
      </c>
      <c r="Y4239" s="3" t="s">
        <v>73</v>
      </c>
      <c r="Z4239" s="3" t="s">
        <v>11296</v>
      </c>
      <c r="AA4239" s="3" t="s">
        <v>11297</v>
      </c>
      <c r="AB4239" s="3" t="s">
        <v>78</v>
      </c>
      <c r="AC4239" s="3" t="s">
        <v>11298</v>
      </c>
      <c r="AD4239" s="3" t="s">
        <v>80</v>
      </c>
      <c r="AE4239" s="3" t="s">
        <v>73</v>
      </c>
      <c r="AF4239" s="3" t="s">
        <v>73</v>
      </c>
      <c r="AG4239" s="7" t="s">
        <v>73</v>
      </c>
      <c r="AH4239" s="3" t="s">
        <v>73</v>
      </c>
      <c r="AI4239" s="3" t="s">
        <v>211</v>
      </c>
      <c r="AJ4239" s="3" t="s">
        <v>166</v>
      </c>
      <c r="AK4239" s="3" t="s">
        <v>73</v>
      </c>
      <c r="AL4239" s="3" t="s">
        <v>5443</v>
      </c>
      <c r="AM4239" s="3" t="s">
        <v>912</v>
      </c>
      <c r="AN4239" s="3" t="s">
        <v>11297</v>
      </c>
      <c r="AO4239" s="3" t="s">
        <v>73</v>
      </c>
      <c r="AP4239" s="3" t="s">
        <v>93</v>
      </c>
      <c r="AQ4239" s="3" t="s">
        <v>76</v>
      </c>
      <c r="AR4239" s="3" t="s">
        <v>76</v>
      </c>
      <c r="AS4239" s="3" t="s">
        <v>2461</v>
      </c>
      <c r="AT4239" s="3" t="s">
        <v>138</v>
      </c>
      <c r="AU4239" s="3" t="s">
        <v>485</v>
      </c>
      <c r="AV4239" s="3" t="s">
        <v>169</v>
      </c>
      <c r="AW4239" s="3" t="s">
        <v>486</v>
      </c>
      <c r="AX4239" s="3" t="s">
        <v>142</v>
      </c>
      <c r="AY4239" s="3" t="s">
        <v>73</v>
      </c>
      <c r="AZ4239" s="2">
        <v>1</v>
      </c>
      <c r="BA4239" s="2">
        <v>6</v>
      </c>
      <c r="BB4239" s="2">
        <v>192</v>
      </c>
      <c r="BC4239" s="3" t="s">
        <v>8089</v>
      </c>
      <c r="BD4239" s="3" t="s">
        <v>11299</v>
      </c>
      <c r="BE4239" s="3" t="s">
        <v>91</v>
      </c>
      <c r="BF4239" s="3" t="s">
        <v>11221</v>
      </c>
      <c r="BG4239" s="3" t="s">
        <v>93</v>
      </c>
      <c r="BH4239" s="3" t="s">
        <v>93</v>
      </c>
      <c r="BI4239" s="3" t="s">
        <v>76</v>
      </c>
      <c r="BJ4239" s="3" t="s">
        <v>93</v>
      </c>
    </row>
    <row r="4240" spans="1:62" hidden="1" x14ac:dyDescent="0.2">
      <c r="A4240" s="2" t="s">
        <v>4645</v>
      </c>
      <c r="B4240" s="3" t="s">
        <v>8364</v>
      </c>
      <c r="C4240" s="3" t="s">
        <v>96</v>
      </c>
      <c r="D4240" s="3" t="s">
        <v>11277</v>
      </c>
      <c r="E4240" s="3" t="s">
        <v>11278</v>
      </c>
      <c r="F4240" s="3" t="s">
        <v>73</v>
      </c>
      <c r="G4240" s="3" t="s">
        <v>410</v>
      </c>
      <c r="H4240" s="58" t="str">
        <f t="shared" si="672"/>
        <v>建瓯供电公司</v>
      </c>
      <c r="I4240" s="3" t="s">
        <v>1715</v>
      </c>
      <c r="J4240" s="3" t="s">
        <v>1716</v>
      </c>
      <c r="K4240" s="3" t="s">
        <v>250</v>
      </c>
      <c r="L4240" s="3" t="s">
        <v>250</v>
      </c>
      <c r="M4240" s="3" t="s">
        <v>11279</v>
      </c>
      <c r="N4240" s="3" t="s">
        <v>11280</v>
      </c>
      <c r="O4240" s="3" t="s">
        <v>293</v>
      </c>
      <c r="P4240" s="3" t="s">
        <v>106</v>
      </c>
      <c r="Q4240" s="3" t="s">
        <v>11281</v>
      </c>
      <c r="R4240" s="3" t="s">
        <v>11282</v>
      </c>
      <c r="S4240" s="3" t="s">
        <v>11283</v>
      </c>
      <c r="T4240" s="3" t="s">
        <v>1722</v>
      </c>
      <c r="U4240" s="3" t="s">
        <v>11284</v>
      </c>
      <c r="V4240" s="3" t="s">
        <v>76</v>
      </c>
      <c r="W4240" s="3" t="s">
        <v>73</v>
      </c>
      <c r="X4240" s="3" t="s">
        <v>73</v>
      </c>
      <c r="Y4240" s="3" t="s">
        <v>73</v>
      </c>
      <c r="Z4240" s="3" t="s">
        <v>11285</v>
      </c>
      <c r="AA4240" s="3" t="s">
        <v>73</v>
      </c>
      <c r="AB4240" s="3" t="s">
        <v>78</v>
      </c>
      <c r="AC4240" s="3" t="s">
        <v>11286</v>
      </c>
      <c r="AD4240" s="3" t="s">
        <v>80</v>
      </c>
      <c r="AE4240" s="3" t="s">
        <v>73</v>
      </c>
      <c r="AF4240" s="3" t="s">
        <v>73</v>
      </c>
      <c r="AG4240" s="7" t="s">
        <v>73</v>
      </c>
      <c r="AH4240" s="3" t="s">
        <v>73</v>
      </c>
      <c r="AI4240" s="3" t="s">
        <v>211</v>
      </c>
      <c r="AJ4240" s="3" t="s">
        <v>507</v>
      </c>
      <c r="AK4240" s="3" t="s">
        <v>82</v>
      </c>
      <c r="AL4240" s="3" t="s">
        <v>420</v>
      </c>
      <c r="AM4240" s="3" t="s">
        <v>421</v>
      </c>
      <c r="AN4240" s="3" t="s">
        <v>73</v>
      </c>
      <c r="AO4240" s="3" t="s">
        <v>73</v>
      </c>
      <c r="AP4240" s="3" t="s">
        <v>76</v>
      </c>
      <c r="AQ4240" s="3" t="s">
        <v>73</v>
      </c>
      <c r="AR4240" s="3" t="s">
        <v>73</v>
      </c>
      <c r="AS4240" s="3" t="s">
        <v>73</v>
      </c>
      <c r="AT4240" s="3" t="s">
        <v>299</v>
      </c>
      <c r="AU4240" s="3" t="s">
        <v>299</v>
      </c>
      <c r="AV4240" s="3" t="s">
        <v>299</v>
      </c>
      <c r="AW4240" s="3" t="s">
        <v>300</v>
      </c>
      <c r="AX4240" s="3" t="s">
        <v>262</v>
      </c>
      <c r="AY4240" s="3" t="s">
        <v>1722</v>
      </c>
      <c r="AZ4240" s="2">
        <v>1</v>
      </c>
      <c r="BA4240" s="2">
        <v>1</v>
      </c>
      <c r="BB4240" s="2">
        <v>66</v>
      </c>
      <c r="BC4240" s="3" t="s">
        <v>8364</v>
      </c>
      <c r="BD4240" s="3" t="s">
        <v>8366</v>
      </c>
      <c r="BE4240" s="3" t="s">
        <v>91</v>
      </c>
      <c r="BF4240" s="3" t="s">
        <v>11287</v>
      </c>
      <c r="BG4240" s="3" t="s">
        <v>93</v>
      </c>
      <c r="BH4240" s="3" t="s">
        <v>93</v>
      </c>
      <c r="BI4240" s="3" t="s">
        <v>76</v>
      </c>
      <c r="BJ4240" s="3" t="s">
        <v>93</v>
      </c>
    </row>
    <row r="4241" spans="1:62" hidden="1" x14ac:dyDescent="0.2">
      <c r="A4241" s="2" t="s">
        <v>6540</v>
      </c>
      <c r="B4241" s="3" t="s">
        <v>4083</v>
      </c>
      <c r="C4241" s="3" t="s">
        <v>96</v>
      </c>
      <c r="D4241" s="3" t="s">
        <v>11265</v>
      </c>
      <c r="E4241" s="3" t="s">
        <v>11266</v>
      </c>
      <c r="F4241" s="3" t="s">
        <v>11267</v>
      </c>
      <c r="G4241" s="3" t="s">
        <v>100</v>
      </c>
      <c r="H4241" s="58" t="str">
        <f>C4241</f>
        <v>南平</v>
      </c>
      <c r="I4241" s="3" t="s">
        <v>101</v>
      </c>
      <c r="J4241" s="3" t="s">
        <v>102</v>
      </c>
      <c r="K4241" s="3" t="s">
        <v>103</v>
      </c>
      <c r="L4241" s="3" t="s">
        <v>103</v>
      </c>
      <c r="M4241" s="3" t="s">
        <v>11268</v>
      </c>
      <c r="N4241" s="3" t="s">
        <v>11269</v>
      </c>
      <c r="O4241" s="3" t="s">
        <v>70</v>
      </c>
      <c r="P4241" s="3" t="s">
        <v>106</v>
      </c>
      <c r="Q4241" s="3" t="s">
        <v>11270</v>
      </c>
      <c r="R4241" s="3" t="s">
        <v>11271</v>
      </c>
      <c r="S4241" s="3" t="s">
        <v>11272</v>
      </c>
      <c r="T4241" s="3" t="s">
        <v>73</v>
      </c>
      <c r="U4241" s="3" t="s">
        <v>11273</v>
      </c>
      <c r="V4241" s="3" t="s">
        <v>76</v>
      </c>
      <c r="W4241" s="3" t="s">
        <v>73</v>
      </c>
      <c r="X4241" s="3" t="s">
        <v>73</v>
      </c>
      <c r="Y4241" s="3" t="s">
        <v>73</v>
      </c>
      <c r="Z4241" s="3" t="s">
        <v>11274</v>
      </c>
      <c r="AA4241" s="3" t="s">
        <v>73</v>
      </c>
      <c r="AB4241" s="3" t="s">
        <v>78</v>
      </c>
      <c r="AC4241" s="3" t="s">
        <v>11275</v>
      </c>
      <c r="AD4241" s="3" t="s">
        <v>80</v>
      </c>
      <c r="AE4241" s="3" t="s">
        <v>73</v>
      </c>
      <c r="AF4241" s="3" t="s">
        <v>73</v>
      </c>
      <c r="AG4241" s="7" t="s">
        <v>73</v>
      </c>
      <c r="AH4241" s="3" t="s">
        <v>73</v>
      </c>
      <c r="AI4241" s="3" t="s">
        <v>211</v>
      </c>
      <c r="AJ4241" s="3" t="s">
        <v>529</v>
      </c>
      <c r="AK4241" s="3" t="s">
        <v>82</v>
      </c>
      <c r="AL4241" s="3" t="s">
        <v>73</v>
      </c>
      <c r="AM4241" s="3" t="s">
        <v>73</v>
      </c>
      <c r="AN4241" s="3" t="s">
        <v>73</v>
      </c>
      <c r="AO4241" s="3" t="s">
        <v>73</v>
      </c>
      <c r="AP4241" s="3" t="s">
        <v>93</v>
      </c>
      <c r="AQ4241" s="3" t="s">
        <v>76</v>
      </c>
      <c r="AR4241" s="3" t="s">
        <v>76</v>
      </c>
      <c r="AS4241" s="3" t="s">
        <v>73</v>
      </c>
      <c r="AT4241" s="3" t="s">
        <v>117</v>
      </c>
      <c r="AU4241" s="3" t="s">
        <v>118</v>
      </c>
      <c r="AV4241" s="3" t="s">
        <v>119</v>
      </c>
      <c r="AW4241" s="3" t="s">
        <v>120</v>
      </c>
      <c r="AX4241" s="3" t="s">
        <v>121</v>
      </c>
      <c r="AY4241" s="3" t="s">
        <v>73</v>
      </c>
      <c r="AZ4241" s="2">
        <v>2</v>
      </c>
      <c r="BA4241" s="2">
        <v>10</v>
      </c>
      <c r="BB4241" s="2">
        <v>33</v>
      </c>
      <c r="BC4241" s="3" t="s">
        <v>4083</v>
      </c>
      <c r="BD4241" s="3" t="s">
        <v>4084</v>
      </c>
      <c r="BE4241" s="3" t="s">
        <v>91</v>
      </c>
      <c r="BF4241" s="3" t="s">
        <v>11276</v>
      </c>
      <c r="BG4241" s="3" t="s">
        <v>93</v>
      </c>
      <c r="BH4241" s="3" t="s">
        <v>93</v>
      </c>
      <c r="BI4241" s="3" t="s">
        <v>76</v>
      </c>
      <c r="BJ4241" s="3" t="s">
        <v>93</v>
      </c>
    </row>
    <row r="4242" spans="1:62" hidden="1" x14ac:dyDescent="0.2">
      <c r="A4242" s="2" t="s">
        <v>4942</v>
      </c>
      <c r="B4242" s="3" t="s">
        <v>11249</v>
      </c>
      <c r="C4242" s="3" t="s">
        <v>243</v>
      </c>
      <c r="D4242" s="3" t="s">
        <v>11250</v>
      </c>
      <c r="E4242" s="3" t="s">
        <v>11251</v>
      </c>
      <c r="F4242" s="3" t="s">
        <v>11252</v>
      </c>
      <c r="G4242" s="3" t="s">
        <v>1447</v>
      </c>
      <c r="H4242" s="58" t="str">
        <f t="shared" ref="H4242:H4246" si="673">G4242</f>
        <v>连江供电公司</v>
      </c>
      <c r="I4242" s="3" t="s">
        <v>5727</v>
      </c>
      <c r="J4242" s="3" t="s">
        <v>5728</v>
      </c>
      <c r="K4242" s="3" t="s">
        <v>129</v>
      </c>
      <c r="L4242" s="3" t="s">
        <v>130</v>
      </c>
      <c r="M4242" s="3" t="s">
        <v>11253</v>
      </c>
      <c r="N4242" s="3" t="s">
        <v>11254</v>
      </c>
      <c r="O4242" s="3" t="s">
        <v>293</v>
      </c>
      <c r="P4242" s="3" t="s">
        <v>71</v>
      </c>
      <c r="Q4242" s="3" t="s">
        <v>11255</v>
      </c>
      <c r="R4242" s="3" t="s">
        <v>11256</v>
      </c>
      <c r="S4242" s="3" t="s">
        <v>11257</v>
      </c>
      <c r="T4242" s="3" t="s">
        <v>11258</v>
      </c>
      <c r="U4242" s="3" t="s">
        <v>11259</v>
      </c>
      <c r="V4242" s="3" t="s">
        <v>76</v>
      </c>
      <c r="W4242" s="3" t="s">
        <v>73</v>
      </c>
      <c r="X4242" s="3" t="s">
        <v>73</v>
      </c>
      <c r="Y4242" s="3" t="s">
        <v>73</v>
      </c>
      <c r="Z4242" s="3" t="s">
        <v>11260</v>
      </c>
      <c r="AA4242" s="3" t="s">
        <v>11261</v>
      </c>
      <c r="AB4242" s="3" t="s">
        <v>78</v>
      </c>
      <c r="AC4242" s="3" t="s">
        <v>11172</v>
      </c>
      <c r="AD4242" s="3" t="s">
        <v>164</v>
      </c>
      <c r="AE4242" s="3" t="s">
        <v>73</v>
      </c>
      <c r="AF4242" s="3" t="s">
        <v>73</v>
      </c>
      <c r="AG4242" s="7" t="s">
        <v>73</v>
      </c>
      <c r="AH4242" s="3" t="s">
        <v>73</v>
      </c>
      <c r="AI4242" s="3" t="s">
        <v>82</v>
      </c>
      <c r="AJ4242" s="3" t="s">
        <v>82</v>
      </c>
      <c r="AK4242" s="3" t="s">
        <v>82</v>
      </c>
      <c r="AL4242" s="3" t="s">
        <v>11262</v>
      </c>
      <c r="AM4242" s="3" t="s">
        <v>5728</v>
      </c>
      <c r="AN4242" s="3" t="s">
        <v>11261</v>
      </c>
      <c r="AO4242" s="3" t="s">
        <v>82</v>
      </c>
      <c r="AP4242" s="3" t="s">
        <v>93</v>
      </c>
      <c r="AQ4242" s="3" t="s">
        <v>76</v>
      </c>
      <c r="AR4242" s="3" t="s">
        <v>76</v>
      </c>
      <c r="AS4242" s="3" t="s">
        <v>73</v>
      </c>
      <c r="AT4242" s="3" t="s">
        <v>138</v>
      </c>
      <c r="AU4242" s="3" t="s">
        <v>237</v>
      </c>
      <c r="AV4242" s="3" t="s">
        <v>213</v>
      </c>
      <c r="AW4242" s="3" t="s">
        <v>238</v>
      </c>
      <c r="AX4242" s="3" t="s">
        <v>142</v>
      </c>
      <c r="AY4242" s="3" t="s">
        <v>11258</v>
      </c>
      <c r="AZ4242" s="2">
        <v>2</v>
      </c>
      <c r="BA4242" s="2">
        <v>1</v>
      </c>
      <c r="BB4242" s="2">
        <v>447</v>
      </c>
      <c r="BC4242" s="3" t="s">
        <v>11249</v>
      </c>
      <c r="BD4242" s="3" t="s">
        <v>11263</v>
      </c>
      <c r="BE4242" s="3" t="s">
        <v>91</v>
      </c>
      <c r="BF4242" s="3" t="s">
        <v>11264</v>
      </c>
      <c r="BG4242" s="3" t="s">
        <v>93</v>
      </c>
      <c r="BH4242" s="3" t="s">
        <v>93</v>
      </c>
      <c r="BI4242" s="3" t="s">
        <v>76</v>
      </c>
      <c r="BJ4242" s="3" t="s">
        <v>93</v>
      </c>
    </row>
    <row r="4243" spans="1:62" hidden="1" x14ac:dyDescent="0.2">
      <c r="A4243" s="2" t="s">
        <v>4001</v>
      </c>
      <c r="B4243" s="3" t="s">
        <v>2307</v>
      </c>
      <c r="C4243" s="3" t="s">
        <v>359</v>
      </c>
      <c r="D4243" s="3" t="s">
        <v>11235</v>
      </c>
      <c r="E4243" s="3" t="s">
        <v>11236</v>
      </c>
      <c r="F4243" s="3" t="s">
        <v>11237</v>
      </c>
      <c r="G4243" s="3" t="s">
        <v>623</v>
      </c>
      <c r="H4243" s="58" t="str">
        <f t="shared" si="673"/>
        <v>龙海供电有限公司</v>
      </c>
      <c r="I4243" s="3" t="s">
        <v>4300</v>
      </c>
      <c r="J4243" s="3" t="s">
        <v>4301</v>
      </c>
      <c r="K4243" s="3" t="s">
        <v>413</v>
      </c>
      <c r="L4243" s="3" t="s">
        <v>497</v>
      </c>
      <c r="M4243" s="3" t="s">
        <v>11238</v>
      </c>
      <c r="N4243" s="3" t="s">
        <v>11239</v>
      </c>
      <c r="O4243" s="3" t="s">
        <v>70</v>
      </c>
      <c r="P4243" s="3" t="s">
        <v>106</v>
      </c>
      <c r="Q4243" s="3" t="s">
        <v>11240</v>
      </c>
      <c r="R4243" s="3" t="s">
        <v>11241</v>
      </c>
      <c r="S4243" s="3" t="s">
        <v>11242</v>
      </c>
      <c r="T4243" s="3" t="s">
        <v>11243</v>
      </c>
      <c r="U4243" s="3" t="s">
        <v>11244</v>
      </c>
      <c r="V4243" s="3" t="s">
        <v>76</v>
      </c>
      <c r="W4243" s="3" t="s">
        <v>73</v>
      </c>
      <c r="X4243" s="3" t="s">
        <v>73</v>
      </c>
      <c r="Y4243" s="3" t="s">
        <v>73</v>
      </c>
      <c r="Z4243" s="3" t="s">
        <v>11245</v>
      </c>
      <c r="AA4243" s="3" t="s">
        <v>11246</v>
      </c>
      <c r="AB4243" s="3" t="s">
        <v>78</v>
      </c>
      <c r="AC4243" s="3" t="s">
        <v>11247</v>
      </c>
      <c r="AD4243" s="3" t="s">
        <v>80</v>
      </c>
      <c r="AE4243" s="3" t="s">
        <v>73</v>
      </c>
      <c r="AF4243" s="3" t="s">
        <v>73</v>
      </c>
      <c r="AG4243" s="7" t="s">
        <v>73</v>
      </c>
      <c r="AH4243" s="3" t="s">
        <v>73</v>
      </c>
      <c r="AI4243" s="3" t="s">
        <v>402</v>
      </c>
      <c r="AJ4243" s="3" t="s">
        <v>403</v>
      </c>
      <c r="AK4243" s="3" t="s">
        <v>82</v>
      </c>
      <c r="AL4243" s="3" t="s">
        <v>4398</v>
      </c>
      <c r="AM4243" s="3" t="s">
        <v>4301</v>
      </c>
      <c r="AN4243" s="3" t="s">
        <v>11246</v>
      </c>
      <c r="AO4243" s="3" t="s">
        <v>82</v>
      </c>
      <c r="AP4243" s="3" t="s">
        <v>93</v>
      </c>
      <c r="AQ4243" s="3" t="s">
        <v>76</v>
      </c>
      <c r="AR4243" s="3" t="s">
        <v>76</v>
      </c>
      <c r="AS4243" s="3" t="s">
        <v>73</v>
      </c>
      <c r="AT4243" s="3" t="s">
        <v>138</v>
      </c>
      <c r="AU4243" s="3" t="s">
        <v>509</v>
      </c>
      <c r="AV4243" s="3" t="s">
        <v>510</v>
      </c>
      <c r="AW4243" s="3" t="s">
        <v>511</v>
      </c>
      <c r="AX4243" s="3" t="s">
        <v>566</v>
      </c>
      <c r="AY4243" s="3" t="s">
        <v>11243</v>
      </c>
      <c r="AZ4243" s="2">
        <v>7</v>
      </c>
      <c r="BA4243" s="2">
        <v>8</v>
      </c>
      <c r="BB4243" s="2">
        <v>867</v>
      </c>
      <c r="BC4243" s="3" t="s">
        <v>2307</v>
      </c>
      <c r="BD4243" s="3" t="s">
        <v>4302</v>
      </c>
      <c r="BE4243" s="3" t="s">
        <v>91</v>
      </c>
      <c r="BF4243" s="3" t="s">
        <v>11248</v>
      </c>
      <c r="BG4243" s="3" t="s">
        <v>93</v>
      </c>
      <c r="BH4243" s="3" t="s">
        <v>93</v>
      </c>
      <c r="BI4243" s="3" t="s">
        <v>76</v>
      </c>
      <c r="BJ4243" s="3" t="s">
        <v>93</v>
      </c>
    </row>
    <row r="4244" spans="1:62" hidden="1" x14ac:dyDescent="0.2">
      <c r="A4244" s="2" t="s">
        <v>4005</v>
      </c>
      <c r="B4244" s="3" t="s">
        <v>11222</v>
      </c>
      <c r="C4244" s="3" t="s">
        <v>243</v>
      </c>
      <c r="D4244" s="3" t="s">
        <v>11223</v>
      </c>
      <c r="E4244" s="3" t="s">
        <v>11224</v>
      </c>
      <c r="F4244" s="3" t="s">
        <v>11225</v>
      </c>
      <c r="G4244" s="3" t="s">
        <v>1359</v>
      </c>
      <c r="H4244" s="58" t="str">
        <f t="shared" si="673"/>
        <v>福清供电公司</v>
      </c>
      <c r="I4244" s="3" t="s">
        <v>2966</v>
      </c>
      <c r="J4244" s="3" t="s">
        <v>2967</v>
      </c>
      <c r="K4244" s="3" t="s">
        <v>250</v>
      </c>
      <c r="L4244" s="3" t="s">
        <v>250</v>
      </c>
      <c r="M4244" s="3" t="s">
        <v>11226</v>
      </c>
      <c r="N4244" s="3" t="s">
        <v>11227</v>
      </c>
      <c r="O4244" s="3" t="s">
        <v>70</v>
      </c>
      <c r="P4244" s="3" t="s">
        <v>106</v>
      </c>
      <c r="Q4244" s="3" t="s">
        <v>11228</v>
      </c>
      <c r="R4244" s="3" t="s">
        <v>11229</v>
      </c>
      <c r="S4244" s="3" t="s">
        <v>4332</v>
      </c>
      <c r="T4244" s="3" t="s">
        <v>73</v>
      </c>
      <c r="U4244" s="3" t="s">
        <v>11230</v>
      </c>
      <c r="V4244" s="3" t="s">
        <v>76</v>
      </c>
      <c r="W4244" s="3" t="s">
        <v>73</v>
      </c>
      <c r="X4244" s="3" t="s">
        <v>73</v>
      </c>
      <c r="Y4244" s="3" t="s">
        <v>73</v>
      </c>
      <c r="Z4244" s="3" t="s">
        <v>11231</v>
      </c>
      <c r="AA4244" s="3" t="s">
        <v>11227</v>
      </c>
      <c r="AB4244" s="3" t="s">
        <v>78</v>
      </c>
      <c r="AC4244" s="3" t="s">
        <v>11232</v>
      </c>
      <c r="AD4244" s="3" t="s">
        <v>80</v>
      </c>
      <c r="AE4244" s="3" t="s">
        <v>73</v>
      </c>
      <c r="AF4244" s="3" t="s">
        <v>73</v>
      </c>
      <c r="AG4244" s="7" t="s">
        <v>73</v>
      </c>
      <c r="AH4244" s="3" t="s">
        <v>73</v>
      </c>
      <c r="AI4244" s="3" t="s">
        <v>465</v>
      </c>
      <c r="AJ4244" s="3" t="s">
        <v>82</v>
      </c>
      <c r="AK4244" s="3" t="s">
        <v>82</v>
      </c>
      <c r="AL4244" s="3" t="s">
        <v>73</v>
      </c>
      <c r="AM4244" s="3" t="s">
        <v>73</v>
      </c>
      <c r="AN4244" s="3" t="s">
        <v>11227</v>
      </c>
      <c r="AO4244" s="3" t="s">
        <v>73</v>
      </c>
      <c r="AP4244" s="3" t="s">
        <v>76</v>
      </c>
      <c r="AQ4244" s="3" t="s">
        <v>76</v>
      </c>
      <c r="AR4244" s="3" t="s">
        <v>76</v>
      </c>
      <c r="AS4244" s="3" t="s">
        <v>73</v>
      </c>
      <c r="AT4244" s="3" t="s">
        <v>299</v>
      </c>
      <c r="AU4244" s="3" t="s">
        <v>299</v>
      </c>
      <c r="AV4244" s="3" t="s">
        <v>299</v>
      </c>
      <c r="AW4244" s="3" t="s">
        <v>300</v>
      </c>
      <c r="AX4244" s="3" t="s">
        <v>262</v>
      </c>
      <c r="AY4244" s="3" t="s">
        <v>73</v>
      </c>
      <c r="AZ4244" s="2">
        <v>4</v>
      </c>
      <c r="BA4244" s="2">
        <v>0</v>
      </c>
      <c r="BB4244" s="2">
        <v>359</v>
      </c>
      <c r="BC4244" s="3" t="s">
        <v>11222</v>
      </c>
      <c r="BD4244" s="3" t="s">
        <v>11233</v>
      </c>
      <c r="BE4244" s="3" t="s">
        <v>91</v>
      </c>
      <c r="BF4244" s="3" t="s">
        <v>11234</v>
      </c>
      <c r="BG4244" s="3" t="s">
        <v>93</v>
      </c>
      <c r="BH4244" s="3" t="s">
        <v>93</v>
      </c>
      <c r="BI4244" s="3" t="s">
        <v>76</v>
      </c>
      <c r="BJ4244" s="3" t="s">
        <v>93</v>
      </c>
    </row>
    <row r="4245" spans="1:62" hidden="1" x14ac:dyDescent="0.2">
      <c r="A4245" s="2" t="s">
        <v>1973</v>
      </c>
      <c r="B4245" s="3" t="s">
        <v>11210</v>
      </c>
      <c r="C4245" s="3" t="s">
        <v>243</v>
      </c>
      <c r="D4245" s="3" t="s">
        <v>11211</v>
      </c>
      <c r="E4245" s="3" t="s">
        <v>11212</v>
      </c>
      <c r="F4245" s="3" t="s">
        <v>11213</v>
      </c>
      <c r="G4245" s="3" t="s">
        <v>910</v>
      </c>
      <c r="H4245" s="58" t="str">
        <f t="shared" si="673"/>
        <v>国网福州市长乐区供电公司</v>
      </c>
      <c r="I4245" s="3" t="s">
        <v>2591</v>
      </c>
      <c r="J4245" s="3" t="s">
        <v>2592</v>
      </c>
      <c r="K4245" s="3" t="s">
        <v>129</v>
      </c>
      <c r="L4245" s="3" t="s">
        <v>130</v>
      </c>
      <c r="M4245" s="3" t="s">
        <v>11214</v>
      </c>
      <c r="N4245" s="3" t="s">
        <v>11215</v>
      </c>
      <c r="O4245" s="3" t="s">
        <v>156</v>
      </c>
      <c r="P4245" s="3" t="s">
        <v>185</v>
      </c>
      <c r="Q4245" s="3" t="s">
        <v>11216</v>
      </c>
      <c r="R4245" s="3" t="s">
        <v>11217</v>
      </c>
      <c r="S4245" s="3" t="s">
        <v>11218</v>
      </c>
      <c r="T4245" s="3" t="s">
        <v>82</v>
      </c>
      <c r="U4245" s="3" t="s">
        <v>11219</v>
      </c>
      <c r="V4245" s="3" t="s">
        <v>76</v>
      </c>
      <c r="W4245" s="3" t="s">
        <v>73</v>
      </c>
      <c r="X4245" s="3" t="s">
        <v>73</v>
      </c>
      <c r="Y4245" s="3" t="s">
        <v>73</v>
      </c>
      <c r="Z4245" s="3" t="s">
        <v>11203</v>
      </c>
      <c r="AA4245" s="3" t="s">
        <v>73</v>
      </c>
      <c r="AB4245" s="3" t="s">
        <v>78</v>
      </c>
      <c r="AC4245" s="3" t="s">
        <v>11207</v>
      </c>
      <c r="AD4245" s="3" t="s">
        <v>80</v>
      </c>
      <c r="AE4245" s="3" t="s">
        <v>73</v>
      </c>
      <c r="AF4245" s="3" t="s">
        <v>73</v>
      </c>
      <c r="AG4245" s="7" t="s">
        <v>73</v>
      </c>
      <c r="AH4245" s="3" t="s">
        <v>73</v>
      </c>
      <c r="AI4245" s="3" t="s">
        <v>82</v>
      </c>
      <c r="AJ4245" s="3" t="s">
        <v>82</v>
      </c>
      <c r="AK4245" s="3" t="s">
        <v>189</v>
      </c>
      <c r="AL4245" s="3" t="s">
        <v>6661</v>
      </c>
      <c r="AM4245" s="3" t="s">
        <v>2592</v>
      </c>
      <c r="AN4245" s="3" t="s">
        <v>73</v>
      </c>
      <c r="AO4245" s="3" t="s">
        <v>73</v>
      </c>
      <c r="AP4245" s="3" t="s">
        <v>93</v>
      </c>
      <c r="AQ4245" s="3" t="s">
        <v>76</v>
      </c>
      <c r="AR4245" s="3" t="s">
        <v>76</v>
      </c>
      <c r="AS4245" s="3" t="s">
        <v>2456</v>
      </c>
      <c r="AT4245" s="3" t="s">
        <v>138</v>
      </c>
      <c r="AU4245" s="3" t="s">
        <v>168</v>
      </c>
      <c r="AV4245" s="3" t="s">
        <v>169</v>
      </c>
      <c r="AW4245" s="3" t="s">
        <v>170</v>
      </c>
      <c r="AX4245" s="3" t="s">
        <v>142</v>
      </c>
      <c r="AY4245" s="3" t="s">
        <v>82</v>
      </c>
      <c r="AZ4245" s="2">
        <v>9</v>
      </c>
      <c r="BA4245" s="2">
        <v>8</v>
      </c>
      <c r="BB4245" s="2">
        <v>1039</v>
      </c>
      <c r="BC4245" s="3" t="s">
        <v>11210</v>
      </c>
      <c r="BD4245" s="3" t="s">
        <v>11220</v>
      </c>
      <c r="BE4245" s="3" t="s">
        <v>91</v>
      </c>
      <c r="BF4245" s="3" t="s">
        <v>11221</v>
      </c>
      <c r="BG4245" s="3" t="s">
        <v>93</v>
      </c>
      <c r="BH4245" s="3" t="s">
        <v>93</v>
      </c>
      <c r="BI4245" s="3" t="s">
        <v>76</v>
      </c>
      <c r="BJ4245" s="3" t="s">
        <v>93</v>
      </c>
    </row>
    <row r="4246" spans="1:62" x14ac:dyDescent="0.2">
      <c r="A4246" s="2" t="s">
        <v>6601</v>
      </c>
      <c r="B4246" s="3" t="s">
        <v>11199</v>
      </c>
      <c r="C4246" s="3" t="s">
        <v>219</v>
      </c>
      <c r="D4246" s="3" t="s">
        <v>11200</v>
      </c>
      <c r="E4246" s="3" t="s">
        <v>11201</v>
      </c>
      <c r="F4246" s="3" t="s">
        <v>11202</v>
      </c>
      <c r="G4246" s="3" t="s">
        <v>536</v>
      </c>
      <c r="H4246" s="58" t="str">
        <f t="shared" si="673"/>
        <v>寿宁供电公司</v>
      </c>
      <c r="I4246" s="3" t="s">
        <v>6598</v>
      </c>
      <c r="J4246" s="3" t="s">
        <v>6599</v>
      </c>
      <c r="K4246" s="3" t="s">
        <v>2883</v>
      </c>
      <c r="L4246" s="3" t="s">
        <v>3041</v>
      </c>
      <c r="M4246" s="3" t="s">
        <v>11203</v>
      </c>
      <c r="N4246" s="3" t="s">
        <v>11185</v>
      </c>
      <c r="O4246" s="3" t="s">
        <v>156</v>
      </c>
      <c r="P4246" s="3" t="s">
        <v>106</v>
      </c>
      <c r="Q4246" s="3" t="s">
        <v>11204</v>
      </c>
      <c r="R4246" s="3" t="s">
        <v>11205</v>
      </c>
      <c r="S4246" s="3" t="s">
        <v>7654</v>
      </c>
      <c r="T4246" s="3" t="s">
        <v>6509</v>
      </c>
      <c r="U4246" s="3" t="s">
        <v>11206</v>
      </c>
      <c r="V4246" s="3" t="s">
        <v>76</v>
      </c>
      <c r="W4246" s="3" t="s">
        <v>73</v>
      </c>
      <c r="X4246" s="3" t="s">
        <v>73</v>
      </c>
      <c r="Y4246" s="3" t="s">
        <v>73</v>
      </c>
      <c r="Z4246" s="3" t="s">
        <v>11203</v>
      </c>
      <c r="AA4246" s="3" t="s">
        <v>73</v>
      </c>
      <c r="AB4246" s="3" t="s">
        <v>78</v>
      </c>
      <c r="AC4246" s="3" t="s">
        <v>11207</v>
      </c>
      <c r="AD4246" s="3" t="s">
        <v>80</v>
      </c>
      <c r="AE4246" s="3" t="s">
        <v>73</v>
      </c>
      <c r="AF4246" s="3" t="s">
        <v>73</v>
      </c>
      <c r="AG4246" s="7" t="s">
        <v>73</v>
      </c>
      <c r="AH4246" s="3" t="s">
        <v>73</v>
      </c>
      <c r="AI4246" s="3" t="s">
        <v>82</v>
      </c>
      <c r="AJ4246" s="3" t="s">
        <v>82</v>
      </c>
      <c r="AK4246" s="3" t="s">
        <v>82</v>
      </c>
      <c r="AL4246" s="3" t="s">
        <v>3830</v>
      </c>
      <c r="AM4246" s="3" t="s">
        <v>2818</v>
      </c>
      <c r="AN4246" s="3" t="s">
        <v>73</v>
      </c>
      <c r="AO4246" s="3" t="s">
        <v>73</v>
      </c>
      <c r="AP4246" s="3" t="s">
        <v>76</v>
      </c>
      <c r="AQ4246" s="3" t="s">
        <v>73</v>
      </c>
      <c r="AR4246" s="3" t="s">
        <v>73</v>
      </c>
      <c r="AS4246" s="3" t="s">
        <v>73</v>
      </c>
      <c r="AT4246" s="3" t="s">
        <v>138</v>
      </c>
      <c r="AU4246" s="3" t="s">
        <v>237</v>
      </c>
      <c r="AV4246" s="3" t="s">
        <v>192</v>
      </c>
      <c r="AW4246" s="3" t="s">
        <v>193</v>
      </c>
      <c r="AX4246" s="3" t="s">
        <v>262</v>
      </c>
      <c r="AY4246" s="3" t="s">
        <v>6509</v>
      </c>
      <c r="AZ4246" s="2">
        <v>1</v>
      </c>
      <c r="BA4246" s="2">
        <v>3</v>
      </c>
      <c r="BB4246" s="2">
        <v>2</v>
      </c>
      <c r="BC4246" s="3" t="s">
        <v>11199</v>
      </c>
      <c r="BD4246" s="3" t="s">
        <v>11208</v>
      </c>
      <c r="BE4246" s="3" t="s">
        <v>91</v>
      </c>
      <c r="BF4246" s="3" t="s">
        <v>11209</v>
      </c>
      <c r="BG4246" s="3" t="s">
        <v>93</v>
      </c>
      <c r="BH4246" s="3" t="s">
        <v>93</v>
      </c>
      <c r="BI4246" s="3" t="s">
        <v>76</v>
      </c>
      <c r="BJ4246" s="3" t="s">
        <v>93</v>
      </c>
    </row>
    <row r="4247" spans="1:62" hidden="1" x14ac:dyDescent="0.2">
      <c r="A4247" s="2" t="s">
        <v>1953</v>
      </c>
      <c r="B4247" s="3" t="s">
        <v>11186</v>
      </c>
      <c r="C4247" s="3" t="s">
        <v>243</v>
      </c>
      <c r="D4247" s="3" t="s">
        <v>11187</v>
      </c>
      <c r="E4247" s="3" t="s">
        <v>11188</v>
      </c>
      <c r="F4247" s="3" t="s">
        <v>11189</v>
      </c>
      <c r="G4247" s="3" t="s">
        <v>247</v>
      </c>
      <c r="H4247" s="58" t="str">
        <f>C4247</f>
        <v>福州</v>
      </c>
      <c r="I4247" s="3" t="s">
        <v>11190</v>
      </c>
      <c r="J4247" s="3" t="s">
        <v>11191</v>
      </c>
      <c r="K4247" s="3" t="s">
        <v>2883</v>
      </c>
      <c r="L4247" s="3" t="s">
        <v>2923</v>
      </c>
      <c r="M4247" s="3" t="s">
        <v>11192</v>
      </c>
      <c r="N4247" s="3" t="s">
        <v>11193</v>
      </c>
      <c r="O4247" s="3" t="s">
        <v>156</v>
      </c>
      <c r="P4247" s="3" t="s">
        <v>157</v>
      </c>
      <c r="Q4247" s="3" t="s">
        <v>11194</v>
      </c>
      <c r="R4247" s="3" t="s">
        <v>11195</v>
      </c>
      <c r="S4247" s="3" t="s">
        <v>73</v>
      </c>
      <c r="T4247" s="3" t="s">
        <v>73</v>
      </c>
      <c r="U4247" s="3" t="s">
        <v>11196</v>
      </c>
      <c r="V4247" s="3" t="s">
        <v>76</v>
      </c>
      <c r="W4247" s="3" t="s">
        <v>73</v>
      </c>
      <c r="X4247" s="3" t="s">
        <v>73</v>
      </c>
      <c r="Y4247" s="3" t="s">
        <v>73</v>
      </c>
      <c r="Z4247" s="3" t="s">
        <v>11192</v>
      </c>
      <c r="AA4247" s="3" t="s">
        <v>73</v>
      </c>
      <c r="AB4247" s="3" t="s">
        <v>78</v>
      </c>
      <c r="AC4247" s="3" t="s">
        <v>11172</v>
      </c>
      <c r="AD4247" s="3" t="s">
        <v>80</v>
      </c>
      <c r="AE4247" s="3" t="s">
        <v>73</v>
      </c>
      <c r="AF4247" s="3" t="s">
        <v>73</v>
      </c>
      <c r="AG4247" s="7" t="s">
        <v>73</v>
      </c>
      <c r="AH4247" s="3" t="s">
        <v>73</v>
      </c>
      <c r="AI4247" s="3" t="s">
        <v>402</v>
      </c>
      <c r="AJ4247" s="3" t="s">
        <v>82</v>
      </c>
      <c r="AK4247" s="3" t="s">
        <v>82</v>
      </c>
      <c r="AL4247" s="3" t="s">
        <v>11197</v>
      </c>
      <c r="AM4247" s="3" t="s">
        <v>813</v>
      </c>
      <c r="AN4247" s="3" t="s">
        <v>73</v>
      </c>
      <c r="AO4247" s="3" t="s">
        <v>73</v>
      </c>
      <c r="AP4247" s="3" t="s">
        <v>93</v>
      </c>
      <c r="AQ4247" s="3" t="s">
        <v>73</v>
      </c>
      <c r="AR4247" s="3" t="s">
        <v>73</v>
      </c>
      <c r="AS4247" s="3" t="s">
        <v>73</v>
      </c>
      <c r="AT4247" s="3" t="s">
        <v>138</v>
      </c>
      <c r="AU4247" s="3" t="s">
        <v>237</v>
      </c>
      <c r="AV4247" s="3" t="s">
        <v>213</v>
      </c>
      <c r="AW4247" s="3" t="s">
        <v>238</v>
      </c>
      <c r="AX4247" s="3" t="s">
        <v>142</v>
      </c>
      <c r="AY4247" s="3" t="s">
        <v>73</v>
      </c>
      <c r="AZ4247" s="2">
        <v>9</v>
      </c>
      <c r="BA4247" s="2">
        <v>10</v>
      </c>
      <c r="BB4247" s="2">
        <v>514</v>
      </c>
      <c r="BC4247" s="3" t="s">
        <v>11186</v>
      </c>
      <c r="BD4247" s="3" t="s">
        <v>11198</v>
      </c>
      <c r="BE4247" s="3" t="s">
        <v>195</v>
      </c>
      <c r="BF4247" s="3" t="s">
        <v>73</v>
      </c>
      <c r="BG4247" s="3" t="s">
        <v>93</v>
      </c>
      <c r="BH4247" s="3" t="s">
        <v>93</v>
      </c>
      <c r="BI4247" s="3" t="s">
        <v>76</v>
      </c>
      <c r="BJ4247" s="3" t="s">
        <v>76</v>
      </c>
    </row>
    <row r="4248" spans="1:62" hidden="1" x14ac:dyDescent="0.2">
      <c r="A4248" s="2" t="s">
        <v>1935</v>
      </c>
      <c r="B4248" s="3" t="s">
        <v>2332</v>
      </c>
      <c r="C4248" s="3" t="s">
        <v>243</v>
      </c>
      <c r="D4248" s="3" t="s">
        <v>11174</v>
      </c>
      <c r="E4248" s="3" t="s">
        <v>11175</v>
      </c>
      <c r="F4248" s="3" t="s">
        <v>11176</v>
      </c>
      <c r="G4248" s="3" t="s">
        <v>2634</v>
      </c>
      <c r="H4248" s="58" t="str">
        <f t="shared" ref="H4248:H4251" si="674">G4248</f>
        <v>闽清供电有限公司</v>
      </c>
      <c r="I4248" s="3" t="s">
        <v>2797</v>
      </c>
      <c r="J4248" s="3" t="s">
        <v>2798</v>
      </c>
      <c r="K4248" s="3" t="s">
        <v>103</v>
      </c>
      <c r="L4248" s="3" t="s">
        <v>103</v>
      </c>
      <c r="M4248" s="3" t="s">
        <v>11177</v>
      </c>
      <c r="N4248" s="3" t="s">
        <v>11178</v>
      </c>
      <c r="O4248" s="3" t="s">
        <v>70</v>
      </c>
      <c r="P4248" s="3" t="s">
        <v>185</v>
      </c>
      <c r="Q4248" s="3" t="s">
        <v>11179</v>
      </c>
      <c r="R4248" s="3" t="s">
        <v>11180</v>
      </c>
      <c r="S4248" s="3" t="s">
        <v>8189</v>
      </c>
      <c r="T4248" s="3" t="s">
        <v>73</v>
      </c>
      <c r="U4248" s="3" t="s">
        <v>11181</v>
      </c>
      <c r="V4248" s="3" t="s">
        <v>76</v>
      </c>
      <c r="W4248" s="3" t="s">
        <v>73</v>
      </c>
      <c r="X4248" s="3" t="s">
        <v>73</v>
      </c>
      <c r="Y4248" s="3" t="s">
        <v>73</v>
      </c>
      <c r="Z4248" s="3" t="s">
        <v>11182</v>
      </c>
      <c r="AA4248" s="3" t="s">
        <v>11183</v>
      </c>
      <c r="AB4248" s="3" t="s">
        <v>78</v>
      </c>
      <c r="AC4248" s="3" t="s">
        <v>11184</v>
      </c>
      <c r="AD4248" s="3" t="s">
        <v>401</v>
      </c>
      <c r="AE4248" s="3" t="s">
        <v>73</v>
      </c>
      <c r="AF4248" s="3" t="s">
        <v>73</v>
      </c>
      <c r="AG4248" s="7" t="s">
        <v>73</v>
      </c>
      <c r="AH4248" s="3" t="s">
        <v>73</v>
      </c>
      <c r="AI4248" s="3" t="s">
        <v>82</v>
      </c>
      <c r="AJ4248" s="3" t="s">
        <v>82</v>
      </c>
      <c r="AK4248" s="3" t="s">
        <v>189</v>
      </c>
      <c r="AL4248" s="3" t="s">
        <v>4187</v>
      </c>
      <c r="AM4248" s="3" t="s">
        <v>73</v>
      </c>
      <c r="AN4248" s="3" t="s">
        <v>11183</v>
      </c>
      <c r="AO4248" s="3" t="s">
        <v>73</v>
      </c>
      <c r="AP4248" s="3" t="s">
        <v>76</v>
      </c>
      <c r="AQ4248" s="3" t="s">
        <v>76</v>
      </c>
      <c r="AR4248" s="3" t="s">
        <v>73</v>
      </c>
      <c r="AS4248" s="3" t="s">
        <v>73</v>
      </c>
      <c r="AT4248" s="3" t="s">
        <v>117</v>
      </c>
      <c r="AU4248" s="3" t="s">
        <v>118</v>
      </c>
      <c r="AV4248" s="3" t="s">
        <v>119</v>
      </c>
      <c r="AW4248" s="3" t="s">
        <v>120</v>
      </c>
      <c r="AX4248" s="3" t="s">
        <v>121</v>
      </c>
      <c r="AY4248" s="3" t="s">
        <v>73</v>
      </c>
      <c r="AZ4248" s="2">
        <v>6</v>
      </c>
      <c r="BA4248" s="2">
        <v>2</v>
      </c>
      <c r="BB4248" s="2">
        <v>234</v>
      </c>
      <c r="BC4248" s="3" t="s">
        <v>2332</v>
      </c>
      <c r="BD4248" s="3" t="s">
        <v>3547</v>
      </c>
      <c r="BE4248" s="3" t="s">
        <v>91</v>
      </c>
      <c r="BF4248" s="3" t="s">
        <v>11185</v>
      </c>
      <c r="BG4248" s="3" t="s">
        <v>93</v>
      </c>
      <c r="BH4248" s="3" t="s">
        <v>93</v>
      </c>
      <c r="BI4248" s="3" t="s">
        <v>76</v>
      </c>
      <c r="BJ4248" s="3" t="s">
        <v>93</v>
      </c>
    </row>
    <row r="4249" spans="1:62" x14ac:dyDescent="0.2">
      <c r="A4249" s="2" t="s">
        <v>4015</v>
      </c>
      <c r="B4249" s="3" t="s">
        <v>7184</v>
      </c>
      <c r="C4249" s="3" t="s">
        <v>219</v>
      </c>
      <c r="D4249" s="3" t="s">
        <v>11163</v>
      </c>
      <c r="E4249" s="3" t="s">
        <v>11164</v>
      </c>
      <c r="F4249" s="3" t="s">
        <v>11165</v>
      </c>
      <c r="G4249" s="3" t="s">
        <v>536</v>
      </c>
      <c r="H4249" s="58" t="str">
        <f t="shared" si="674"/>
        <v>寿宁供电公司</v>
      </c>
      <c r="I4249" s="3" t="s">
        <v>6598</v>
      </c>
      <c r="J4249" s="3" t="s">
        <v>6599</v>
      </c>
      <c r="K4249" s="3" t="s">
        <v>2883</v>
      </c>
      <c r="L4249" s="3" t="s">
        <v>3041</v>
      </c>
      <c r="M4249" s="3" t="s">
        <v>11166</v>
      </c>
      <c r="N4249" s="3" t="s">
        <v>11167</v>
      </c>
      <c r="O4249" s="3" t="s">
        <v>293</v>
      </c>
      <c r="P4249" s="3" t="s">
        <v>185</v>
      </c>
      <c r="Q4249" s="3" t="s">
        <v>11168</v>
      </c>
      <c r="R4249" s="3" t="s">
        <v>11169</v>
      </c>
      <c r="S4249" s="3" t="s">
        <v>11170</v>
      </c>
      <c r="T4249" s="3" t="s">
        <v>6509</v>
      </c>
      <c r="U4249" s="3" t="s">
        <v>11171</v>
      </c>
      <c r="V4249" s="3" t="s">
        <v>76</v>
      </c>
      <c r="W4249" s="3" t="s">
        <v>73</v>
      </c>
      <c r="X4249" s="3" t="s">
        <v>73</v>
      </c>
      <c r="Y4249" s="3" t="s">
        <v>73</v>
      </c>
      <c r="Z4249" s="3" t="s">
        <v>11166</v>
      </c>
      <c r="AA4249" s="3" t="s">
        <v>11167</v>
      </c>
      <c r="AB4249" s="3" t="s">
        <v>78</v>
      </c>
      <c r="AC4249" s="3" t="s">
        <v>11172</v>
      </c>
      <c r="AD4249" s="3" t="s">
        <v>80</v>
      </c>
      <c r="AE4249" s="3" t="s">
        <v>73</v>
      </c>
      <c r="AF4249" s="3" t="s">
        <v>73</v>
      </c>
      <c r="AG4249" s="7" t="s">
        <v>73</v>
      </c>
      <c r="AH4249" s="3" t="s">
        <v>73</v>
      </c>
      <c r="AI4249" s="3" t="s">
        <v>82</v>
      </c>
      <c r="AJ4249" s="3" t="s">
        <v>82</v>
      </c>
      <c r="AK4249" s="3" t="s">
        <v>189</v>
      </c>
      <c r="AL4249" s="3" t="s">
        <v>8517</v>
      </c>
      <c r="AM4249" s="3" t="s">
        <v>6599</v>
      </c>
      <c r="AN4249" s="3" t="s">
        <v>11167</v>
      </c>
      <c r="AO4249" s="3" t="s">
        <v>82</v>
      </c>
      <c r="AP4249" s="3" t="s">
        <v>93</v>
      </c>
      <c r="AQ4249" s="3" t="s">
        <v>76</v>
      </c>
      <c r="AR4249" s="3" t="s">
        <v>73</v>
      </c>
      <c r="AS4249" s="3" t="s">
        <v>73</v>
      </c>
      <c r="AT4249" s="3" t="s">
        <v>138</v>
      </c>
      <c r="AU4249" s="3" t="s">
        <v>191</v>
      </c>
      <c r="AV4249" s="3" t="s">
        <v>213</v>
      </c>
      <c r="AW4249" s="3" t="s">
        <v>214</v>
      </c>
      <c r="AX4249" s="3" t="s">
        <v>142</v>
      </c>
      <c r="AY4249" s="3" t="s">
        <v>6509</v>
      </c>
      <c r="AZ4249" s="2">
        <v>6</v>
      </c>
      <c r="BA4249" s="2">
        <v>6</v>
      </c>
      <c r="BB4249" s="2">
        <v>341</v>
      </c>
      <c r="BC4249" s="3" t="s">
        <v>7184</v>
      </c>
      <c r="BD4249" s="3" t="s">
        <v>7185</v>
      </c>
      <c r="BE4249" s="3" t="s">
        <v>91</v>
      </c>
      <c r="BF4249" s="3" t="s">
        <v>11173</v>
      </c>
      <c r="BG4249" s="3" t="s">
        <v>93</v>
      </c>
      <c r="BH4249" s="3" t="s">
        <v>93</v>
      </c>
      <c r="BI4249" s="3" t="s">
        <v>76</v>
      </c>
      <c r="BJ4249" s="3" t="s">
        <v>93</v>
      </c>
    </row>
    <row r="4250" spans="1:62" hidden="1" x14ac:dyDescent="0.2">
      <c r="A4250" s="2" t="s">
        <v>7136</v>
      </c>
      <c r="B4250" s="3" t="s">
        <v>11147</v>
      </c>
      <c r="C4250" s="3" t="s">
        <v>219</v>
      </c>
      <c r="D4250" s="3" t="s">
        <v>11148</v>
      </c>
      <c r="E4250" s="3" t="s">
        <v>11149</v>
      </c>
      <c r="F4250" s="3" t="s">
        <v>11150</v>
      </c>
      <c r="G4250" s="3" t="s">
        <v>830</v>
      </c>
      <c r="H4250" s="58" t="str">
        <f t="shared" si="674"/>
        <v>古田供电公司</v>
      </c>
      <c r="I4250" s="3" t="s">
        <v>3314</v>
      </c>
      <c r="J4250" s="3" t="s">
        <v>3315</v>
      </c>
      <c r="K4250" s="3" t="s">
        <v>129</v>
      </c>
      <c r="L4250" s="3" t="s">
        <v>130</v>
      </c>
      <c r="M4250" s="3" t="s">
        <v>11151</v>
      </c>
      <c r="N4250" s="3" t="s">
        <v>11152</v>
      </c>
      <c r="O4250" s="3" t="s">
        <v>70</v>
      </c>
      <c r="P4250" s="3" t="s">
        <v>106</v>
      </c>
      <c r="Q4250" s="3" t="s">
        <v>11153</v>
      </c>
      <c r="R4250" s="3" t="s">
        <v>11154</v>
      </c>
      <c r="S4250" s="3" t="s">
        <v>11155</v>
      </c>
      <c r="T4250" s="3" t="s">
        <v>11156</v>
      </c>
      <c r="U4250" s="3" t="s">
        <v>11157</v>
      </c>
      <c r="V4250" s="3" t="s">
        <v>76</v>
      </c>
      <c r="W4250" s="3" t="s">
        <v>73</v>
      </c>
      <c r="X4250" s="3" t="s">
        <v>73</v>
      </c>
      <c r="Y4250" s="3" t="s">
        <v>73</v>
      </c>
      <c r="Z4250" s="3" t="s">
        <v>11158</v>
      </c>
      <c r="AA4250" s="3" t="s">
        <v>11159</v>
      </c>
      <c r="AB4250" s="3" t="s">
        <v>78</v>
      </c>
      <c r="AC4250" s="3" t="s">
        <v>11160</v>
      </c>
      <c r="AD4250" s="3" t="s">
        <v>80</v>
      </c>
      <c r="AE4250" s="3" t="s">
        <v>73</v>
      </c>
      <c r="AF4250" s="3" t="s">
        <v>73</v>
      </c>
      <c r="AG4250" s="7" t="s">
        <v>73</v>
      </c>
      <c r="AH4250" s="3" t="s">
        <v>73</v>
      </c>
      <c r="AI4250" s="3" t="s">
        <v>82</v>
      </c>
      <c r="AJ4250" s="3" t="s">
        <v>82</v>
      </c>
      <c r="AK4250" s="3" t="s">
        <v>82</v>
      </c>
      <c r="AL4250" s="3" t="s">
        <v>7598</v>
      </c>
      <c r="AM4250" s="3" t="s">
        <v>3315</v>
      </c>
      <c r="AN4250" s="3" t="s">
        <v>11159</v>
      </c>
      <c r="AO4250" s="3" t="s">
        <v>82</v>
      </c>
      <c r="AP4250" s="3" t="s">
        <v>93</v>
      </c>
      <c r="AQ4250" s="3" t="s">
        <v>76</v>
      </c>
      <c r="AR4250" s="3" t="s">
        <v>76</v>
      </c>
      <c r="AS4250" s="3" t="s">
        <v>73</v>
      </c>
      <c r="AT4250" s="3" t="s">
        <v>85</v>
      </c>
      <c r="AU4250" s="3" t="s">
        <v>822</v>
      </c>
      <c r="AV4250" s="3" t="s">
        <v>283</v>
      </c>
      <c r="AW4250" s="3" t="s">
        <v>284</v>
      </c>
      <c r="AX4250" s="3" t="s">
        <v>383</v>
      </c>
      <c r="AY4250" s="3" t="s">
        <v>11156</v>
      </c>
      <c r="AZ4250" s="2">
        <v>7</v>
      </c>
      <c r="BA4250" s="2">
        <v>3</v>
      </c>
      <c r="BB4250" s="2">
        <v>1231</v>
      </c>
      <c r="BC4250" s="3" t="s">
        <v>11147</v>
      </c>
      <c r="BD4250" s="3" t="s">
        <v>11161</v>
      </c>
      <c r="BE4250" s="3" t="s">
        <v>91</v>
      </c>
      <c r="BF4250" s="3" t="s">
        <v>11162</v>
      </c>
      <c r="BG4250" s="3" t="s">
        <v>93</v>
      </c>
      <c r="BH4250" s="3" t="s">
        <v>93</v>
      </c>
      <c r="BI4250" s="3" t="s">
        <v>76</v>
      </c>
      <c r="BJ4250" s="3" t="s">
        <v>93</v>
      </c>
    </row>
    <row r="4251" spans="1:62" hidden="1" x14ac:dyDescent="0.2">
      <c r="A4251" s="2" t="s">
        <v>5547</v>
      </c>
      <c r="B4251" s="3" t="s">
        <v>7307</v>
      </c>
      <c r="C4251" s="3" t="s">
        <v>96</v>
      </c>
      <c r="D4251" s="3" t="s">
        <v>11138</v>
      </c>
      <c r="E4251" s="3" t="s">
        <v>11139</v>
      </c>
      <c r="F4251" s="3" t="s">
        <v>11140</v>
      </c>
      <c r="G4251" s="3" t="s">
        <v>494</v>
      </c>
      <c r="H4251" s="58" t="str">
        <f t="shared" si="674"/>
        <v>浦城供电公司</v>
      </c>
      <c r="I4251" s="3" t="s">
        <v>3272</v>
      </c>
      <c r="J4251" s="3" t="s">
        <v>3273</v>
      </c>
      <c r="K4251" s="3" t="s">
        <v>129</v>
      </c>
      <c r="L4251" s="3" t="s">
        <v>575</v>
      </c>
      <c r="M4251" s="3" t="s">
        <v>11141</v>
      </c>
      <c r="N4251" s="3" t="s">
        <v>11142</v>
      </c>
      <c r="O4251" s="3" t="s">
        <v>70</v>
      </c>
      <c r="P4251" s="3" t="s">
        <v>71</v>
      </c>
      <c r="Q4251" s="3" t="s">
        <v>11143</v>
      </c>
      <c r="R4251" s="3" t="s">
        <v>11144</v>
      </c>
      <c r="S4251" s="3" t="s">
        <v>73</v>
      </c>
      <c r="T4251" s="3" t="s">
        <v>73</v>
      </c>
      <c r="U4251" s="3" t="s">
        <v>11145</v>
      </c>
      <c r="V4251" s="3" t="s">
        <v>76</v>
      </c>
      <c r="W4251" s="3" t="s">
        <v>73</v>
      </c>
      <c r="X4251" s="3" t="s">
        <v>73</v>
      </c>
      <c r="Y4251" s="3" t="s">
        <v>73</v>
      </c>
      <c r="Z4251" s="3" t="s">
        <v>11146</v>
      </c>
      <c r="AA4251" s="3" t="s">
        <v>73</v>
      </c>
      <c r="AB4251" s="3" t="s">
        <v>78</v>
      </c>
      <c r="AC4251" s="3" t="s">
        <v>11058</v>
      </c>
      <c r="AD4251" s="3" t="s">
        <v>80</v>
      </c>
      <c r="AE4251" s="3" t="s">
        <v>73</v>
      </c>
      <c r="AF4251" s="3" t="s">
        <v>73</v>
      </c>
      <c r="AG4251" s="7" t="s">
        <v>73</v>
      </c>
      <c r="AH4251" s="3" t="s">
        <v>73</v>
      </c>
      <c r="AI4251" s="3" t="s">
        <v>82</v>
      </c>
      <c r="AJ4251" s="3" t="s">
        <v>82</v>
      </c>
      <c r="AK4251" s="3" t="s">
        <v>82</v>
      </c>
      <c r="AL4251" s="3" t="s">
        <v>1566</v>
      </c>
      <c r="AM4251" s="3" t="s">
        <v>1567</v>
      </c>
      <c r="AN4251" s="3" t="s">
        <v>73</v>
      </c>
      <c r="AO4251" s="3" t="s">
        <v>73</v>
      </c>
      <c r="AP4251" s="3" t="s">
        <v>93</v>
      </c>
      <c r="AQ4251" s="3" t="s">
        <v>73</v>
      </c>
      <c r="AR4251" s="3" t="s">
        <v>73</v>
      </c>
      <c r="AS4251" s="3" t="s">
        <v>73</v>
      </c>
      <c r="AT4251" s="3" t="s">
        <v>138</v>
      </c>
      <c r="AU4251" s="3" t="s">
        <v>509</v>
      </c>
      <c r="AV4251" s="3" t="s">
        <v>880</v>
      </c>
      <c r="AW4251" s="3" t="s">
        <v>881</v>
      </c>
      <c r="AX4251" s="3" t="s">
        <v>142</v>
      </c>
      <c r="AY4251" s="3" t="s">
        <v>73</v>
      </c>
      <c r="AZ4251" s="2">
        <v>7</v>
      </c>
      <c r="BA4251" s="2">
        <v>2</v>
      </c>
      <c r="BB4251" s="2">
        <v>518</v>
      </c>
      <c r="BC4251" s="3" t="s">
        <v>7307</v>
      </c>
      <c r="BD4251" s="3" t="s">
        <v>7308</v>
      </c>
      <c r="BE4251" s="3" t="s">
        <v>195</v>
      </c>
      <c r="BF4251" s="3" t="s">
        <v>73</v>
      </c>
      <c r="BG4251" s="3" t="s">
        <v>93</v>
      </c>
      <c r="BH4251" s="3" t="s">
        <v>93</v>
      </c>
      <c r="BI4251" s="3" t="s">
        <v>76</v>
      </c>
      <c r="BJ4251" s="3" t="s">
        <v>76</v>
      </c>
    </row>
    <row r="4252" spans="1:62" hidden="1" x14ac:dyDescent="0.2">
      <c r="A4252" s="2" t="s">
        <v>4019</v>
      </c>
      <c r="B4252" s="3" t="s">
        <v>10292</v>
      </c>
      <c r="C4252" s="3" t="s">
        <v>515</v>
      </c>
      <c r="D4252" s="3" t="s">
        <v>11125</v>
      </c>
      <c r="E4252" s="3" t="s">
        <v>11126</v>
      </c>
      <c r="F4252" s="3" t="s">
        <v>11127</v>
      </c>
      <c r="G4252" s="3" t="s">
        <v>1818</v>
      </c>
      <c r="H4252" s="58" t="str">
        <f t="shared" ref="H4252:H4253" si="675">C4252</f>
        <v>莆田</v>
      </c>
      <c r="I4252" s="3" t="s">
        <v>2059</v>
      </c>
      <c r="J4252" s="3" t="s">
        <v>2060</v>
      </c>
      <c r="K4252" s="3" t="s">
        <v>250</v>
      </c>
      <c r="L4252" s="3" t="s">
        <v>250</v>
      </c>
      <c r="M4252" s="3" t="s">
        <v>11128</v>
      </c>
      <c r="N4252" s="3" t="s">
        <v>11129</v>
      </c>
      <c r="O4252" s="3" t="s">
        <v>293</v>
      </c>
      <c r="P4252" s="3" t="s">
        <v>106</v>
      </c>
      <c r="Q4252" s="3" t="s">
        <v>11130</v>
      </c>
      <c r="R4252" s="3" t="s">
        <v>11131</v>
      </c>
      <c r="S4252" s="3" t="s">
        <v>11132</v>
      </c>
      <c r="T4252" s="3" t="s">
        <v>11133</v>
      </c>
      <c r="U4252" s="3" t="s">
        <v>11134</v>
      </c>
      <c r="V4252" s="3" t="s">
        <v>76</v>
      </c>
      <c r="W4252" s="3" t="s">
        <v>73</v>
      </c>
      <c r="X4252" s="3" t="s">
        <v>73</v>
      </c>
      <c r="Y4252" s="3" t="s">
        <v>73</v>
      </c>
      <c r="Z4252" s="3" t="s">
        <v>11135</v>
      </c>
      <c r="AA4252" s="3" t="s">
        <v>11136</v>
      </c>
      <c r="AB4252" s="3" t="s">
        <v>78</v>
      </c>
      <c r="AC4252" s="3" t="s">
        <v>11058</v>
      </c>
      <c r="AD4252" s="3" t="s">
        <v>80</v>
      </c>
      <c r="AE4252" s="3" t="s">
        <v>73</v>
      </c>
      <c r="AF4252" s="3" t="s">
        <v>73</v>
      </c>
      <c r="AG4252" s="7" t="s">
        <v>73</v>
      </c>
      <c r="AH4252" s="3" t="s">
        <v>73</v>
      </c>
      <c r="AI4252" s="3" t="s">
        <v>82</v>
      </c>
      <c r="AJ4252" s="3" t="s">
        <v>82</v>
      </c>
      <c r="AK4252" s="3" t="s">
        <v>82</v>
      </c>
      <c r="AL4252" s="3" t="s">
        <v>3598</v>
      </c>
      <c r="AM4252" s="3" t="s">
        <v>2060</v>
      </c>
      <c r="AN4252" s="3" t="s">
        <v>11136</v>
      </c>
      <c r="AO4252" s="3" t="s">
        <v>82</v>
      </c>
      <c r="AP4252" s="3" t="s">
        <v>76</v>
      </c>
      <c r="AQ4252" s="3" t="s">
        <v>76</v>
      </c>
      <c r="AR4252" s="3" t="s">
        <v>76</v>
      </c>
      <c r="AS4252" s="3" t="s">
        <v>73</v>
      </c>
      <c r="AT4252" s="3" t="s">
        <v>138</v>
      </c>
      <c r="AU4252" s="3" t="s">
        <v>509</v>
      </c>
      <c r="AV4252" s="3" t="s">
        <v>2495</v>
      </c>
      <c r="AW4252" s="3" t="s">
        <v>2496</v>
      </c>
      <c r="AX4252" s="3" t="s">
        <v>262</v>
      </c>
      <c r="AY4252" s="3" t="s">
        <v>11133</v>
      </c>
      <c r="AZ4252" s="2">
        <v>1</v>
      </c>
      <c r="BA4252" s="2">
        <v>2</v>
      </c>
      <c r="BB4252" s="2">
        <v>96</v>
      </c>
      <c r="BC4252" s="3" t="s">
        <v>10292</v>
      </c>
      <c r="BD4252" s="3" t="s">
        <v>10302</v>
      </c>
      <c r="BE4252" s="3" t="s">
        <v>91</v>
      </c>
      <c r="BF4252" s="3" t="s">
        <v>11137</v>
      </c>
      <c r="BG4252" s="3" t="s">
        <v>93</v>
      </c>
      <c r="BH4252" s="3" t="s">
        <v>93</v>
      </c>
      <c r="BI4252" s="3" t="s">
        <v>76</v>
      </c>
      <c r="BJ4252" s="3" t="s">
        <v>93</v>
      </c>
    </row>
    <row r="4253" spans="1:62" hidden="1" x14ac:dyDescent="0.2">
      <c r="A4253" s="2" t="s">
        <v>1841</v>
      </c>
      <c r="B4253" s="3" t="s">
        <v>8720</v>
      </c>
      <c r="C4253" s="3" t="s">
        <v>515</v>
      </c>
      <c r="D4253" s="3" t="s">
        <v>11113</v>
      </c>
      <c r="E4253" s="3" t="s">
        <v>11114</v>
      </c>
      <c r="F4253" s="3" t="s">
        <v>11115</v>
      </c>
      <c r="G4253" s="3" t="s">
        <v>1818</v>
      </c>
      <c r="H4253" s="58" t="str">
        <f t="shared" si="675"/>
        <v>莆田</v>
      </c>
      <c r="I4253" s="3" t="s">
        <v>3169</v>
      </c>
      <c r="J4253" s="3" t="s">
        <v>3170</v>
      </c>
      <c r="K4253" s="3" t="s">
        <v>413</v>
      </c>
      <c r="L4253" s="3" t="s">
        <v>435</v>
      </c>
      <c r="M4253" s="3" t="s">
        <v>11116</v>
      </c>
      <c r="N4253" s="3" t="s">
        <v>11117</v>
      </c>
      <c r="O4253" s="3" t="s">
        <v>70</v>
      </c>
      <c r="P4253" s="3" t="s">
        <v>106</v>
      </c>
      <c r="Q4253" s="3" t="s">
        <v>11118</v>
      </c>
      <c r="R4253" s="3" t="s">
        <v>11119</v>
      </c>
      <c r="S4253" s="3" t="s">
        <v>11120</v>
      </c>
      <c r="T4253" s="3" t="s">
        <v>11121</v>
      </c>
      <c r="U4253" s="3" t="s">
        <v>11122</v>
      </c>
      <c r="V4253" s="3" t="s">
        <v>76</v>
      </c>
      <c r="W4253" s="3" t="s">
        <v>73</v>
      </c>
      <c r="X4253" s="3" t="s">
        <v>73</v>
      </c>
      <c r="Y4253" s="3" t="s">
        <v>73</v>
      </c>
      <c r="Z4253" s="3" t="s">
        <v>11116</v>
      </c>
      <c r="AA4253" s="3" t="s">
        <v>73</v>
      </c>
      <c r="AB4253" s="3" t="s">
        <v>78</v>
      </c>
      <c r="AC4253" s="3" t="s">
        <v>11058</v>
      </c>
      <c r="AD4253" s="3" t="s">
        <v>80</v>
      </c>
      <c r="AE4253" s="3" t="s">
        <v>73</v>
      </c>
      <c r="AF4253" s="3" t="s">
        <v>73</v>
      </c>
      <c r="AG4253" s="7" t="s">
        <v>73</v>
      </c>
      <c r="AH4253" s="3" t="s">
        <v>73</v>
      </c>
      <c r="AI4253" s="3" t="s">
        <v>82</v>
      </c>
      <c r="AJ4253" s="3" t="s">
        <v>82</v>
      </c>
      <c r="AK4253" s="3" t="s">
        <v>82</v>
      </c>
      <c r="AL4253" s="3" t="s">
        <v>668</v>
      </c>
      <c r="AM4253" s="3" t="s">
        <v>669</v>
      </c>
      <c r="AN4253" s="3" t="s">
        <v>73</v>
      </c>
      <c r="AO4253" s="3" t="s">
        <v>73</v>
      </c>
      <c r="AP4253" s="3" t="s">
        <v>76</v>
      </c>
      <c r="AQ4253" s="3" t="s">
        <v>73</v>
      </c>
      <c r="AR4253" s="3" t="s">
        <v>73</v>
      </c>
      <c r="AS4253" s="3" t="s">
        <v>73</v>
      </c>
      <c r="AT4253" s="3" t="s">
        <v>138</v>
      </c>
      <c r="AU4253" s="3" t="s">
        <v>509</v>
      </c>
      <c r="AV4253" s="3" t="s">
        <v>510</v>
      </c>
      <c r="AW4253" s="3" t="s">
        <v>511</v>
      </c>
      <c r="AX4253" s="3" t="s">
        <v>262</v>
      </c>
      <c r="AY4253" s="3" t="s">
        <v>11121</v>
      </c>
      <c r="AZ4253" s="2">
        <v>4</v>
      </c>
      <c r="BA4253" s="2">
        <v>3</v>
      </c>
      <c r="BB4253" s="2">
        <v>218</v>
      </c>
      <c r="BC4253" s="3" t="s">
        <v>8720</v>
      </c>
      <c r="BD4253" s="3" t="s">
        <v>11123</v>
      </c>
      <c r="BE4253" s="3" t="s">
        <v>91</v>
      </c>
      <c r="BF4253" s="3" t="s">
        <v>11124</v>
      </c>
      <c r="BG4253" s="3" t="s">
        <v>93</v>
      </c>
      <c r="BH4253" s="3" t="s">
        <v>93</v>
      </c>
      <c r="BI4253" s="3" t="s">
        <v>76</v>
      </c>
      <c r="BJ4253" s="3" t="s">
        <v>93</v>
      </c>
    </row>
    <row r="4254" spans="1:62" hidden="1" x14ac:dyDescent="0.2">
      <c r="A4254" s="2" t="s">
        <v>1831</v>
      </c>
      <c r="B4254" s="3" t="s">
        <v>7177</v>
      </c>
      <c r="C4254" s="3" t="s">
        <v>96</v>
      </c>
      <c r="D4254" s="3" t="s">
        <v>11102</v>
      </c>
      <c r="E4254" s="3" t="s">
        <v>11103</v>
      </c>
      <c r="F4254" s="3" t="s">
        <v>11104</v>
      </c>
      <c r="G4254" s="3" t="s">
        <v>2628</v>
      </c>
      <c r="H4254" s="58" t="str">
        <f t="shared" ref="H4254:H4265" si="676">G4254</f>
        <v>邵武供电公司</v>
      </c>
      <c r="I4254" s="3" t="s">
        <v>3471</v>
      </c>
      <c r="J4254" s="3" t="s">
        <v>3472</v>
      </c>
      <c r="K4254" s="3" t="s">
        <v>2883</v>
      </c>
      <c r="L4254" s="3" t="s">
        <v>2923</v>
      </c>
      <c r="M4254" s="3" t="s">
        <v>11105</v>
      </c>
      <c r="N4254" s="3" t="s">
        <v>11106</v>
      </c>
      <c r="O4254" s="3" t="s">
        <v>293</v>
      </c>
      <c r="P4254" s="3" t="s">
        <v>106</v>
      </c>
      <c r="Q4254" s="3" t="s">
        <v>11107</v>
      </c>
      <c r="R4254" s="3" t="s">
        <v>11108</v>
      </c>
      <c r="S4254" s="3" t="s">
        <v>11109</v>
      </c>
      <c r="T4254" s="3" t="s">
        <v>73</v>
      </c>
      <c r="U4254" s="3" t="s">
        <v>11110</v>
      </c>
      <c r="V4254" s="3" t="s">
        <v>76</v>
      </c>
      <c r="W4254" s="3" t="s">
        <v>73</v>
      </c>
      <c r="X4254" s="3" t="s">
        <v>73</v>
      </c>
      <c r="Y4254" s="3" t="s">
        <v>73</v>
      </c>
      <c r="Z4254" s="3" t="s">
        <v>11105</v>
      </c>
      <c r="AA4254" s="3" t="s">
        <v>11111</v>
      </c>
      <c r="AB4254" s="3" t="s">
        <v>78</v>
      </c>
      <c r="AC4254" s="3" t="s">
        <v>11088</v>
      </c>
      <c r="AD4254" s="3" t="s">
        <v>80</v>
      </c>
      <c r="AE4254" s="3" t="s">
        <v>73</v>
      </c>
      <c r="AF4254" s="3" t="s">
        <v>73</v>
      </c>
      <c r="AG4254" s="7" t="s">
        <v>73</v>
      </c>
      <c r="AH4254" s="3" t="s">
        <v>73</v>
      </c>
      <c r="AI4254" s="3" t="s">
        <v>402</v>
      </c>
      <c r="AJ4254" s="3" t="s">
        <v>403</v>
      </c>
      <c r="AK4254" s="3" t="s">
        <v>82</v>
      </c>
      <c r="AL4254" s="3" t="s">
        <v>6794</v>
      </c>
      <c r="AM4254" s="3" t="s">
        <v>3472</v>
      </c>
      <c r="AN4254" s="3" t="s">
        <v>11111</v>
      </c>
      <c r="AO4254" s="3" t="s">
        <v>73</v>
      </c>
      <c r="AP4254" s="3" t="s">
        <v>93</v>
      </c>
      <c r="AQ4254" s="3" t="s">
        <v>76</v>
      </c>
      <c r="AR4254" s="3" t="s">
        <v>73</v>
      </c>
      <c r="AS4254" s="3" t="s">
        <v>73</v>
      </c>
      <c r="AT4254" s="3" t="s">
        <v>138</v>
      </c>
      <c r="AU4254" s="3" t="s">
        <v>191</v>
      </c>
      <c r="AV4254" s="3" t="s">
        <v>2715</v>
      </c>
      <c r="AW4254" s="3" t="s">
        <v>2716</v>
      </c>
      <c r="AX4254" s="3" t="s">
        <v>142</v>
      </c>
      <c r="AY4254" s="3" t="s">
        <v>73</v>
      </c>
      <c r="AZ4254" s="2">
        <v>8</v>
      </c>
      <c r="BA4254" s="2">
        <v>2</v>
      </c>
      <c r="BB4254" s="2">
        <v>199</v>
      </c>
      <c r="BC4254" s="3" t="s">
        <v>7177</v>
      </c>
      <c r="BD4254" s="3" t="s">
        <v>7178</v>
      </c>
      <c r="BE4254" s="3" t="s">
        <v>91</v>
      </c>
      <c r="BF4254" s="3" t="s">
        <v>11112</v>
      </c>
      <c r="BG4254" s="3" t="s">
        <v>93</v>
      </c>
      <c r="BH4254" s="3" t="s">
        <v>93</v>
      </c>
      <c r="BI4254" s="3" t="s">
        <v>76</v>
      </c>
      <c r="BJ4254" s="3" t="s">
        <v>93</v>
      </c>
    </row>
    <row r="4255" spans="1:62" hidden="1" x14ac:dyDescent="0.2">
      <c r="A4255" s="2" t="s">
        <v>6160</v>
      </c>
      <c r="B4255" s="3" t="s">
        <v>7910</v>
      </c>
      <c r="C4255" s="3" t="s">
        <v>219</v>
      </c>
      <c r="D4255" s="3" t="s">
        <v>11090</v>
      </c>
      <c r="E4255" s="3" t="s">
        <v>11091</v>
      </c>
      <c r="F4255" s="3" t="s">
        <v>11092</v>
      </c>
      <c r="G4255" s="3" t="s">
        <v>1188</v>
      </c>
      <c r="H4255" s="58" t="str">
        <f t="shared" si="676"/>
        <v>福安供电公司</v>
      </c>
      <c r="I4255" s="3" t="s">
        <v>4436</v>
      </c>
      <c r="J4255" s="3" t="s">
        <v>4437</v>
      </c>
      <c r="K4255" s="3" t="s">
        <v>103</v>
      </c>
      <c r="L4255" s="3" t="s">
        <v>103</v>
      </c>
      <c r="M4255" s="3" t="s">
        <v>11093</v>
      </c>
      <c r="N4255" s="3" t="s">
        <v>11094</v>
      </c>
      <c r="O4255" s="3" t="s">
        <v>156</v>
      </c>
      <c r="P4255" s="3" t="s">
        <v>157</v>
      </c>
      <c r="Q4255" s="3" t="s">
        <v>11095</v>
      </c>
      <c r="R4255" s="3" t="s">
        <v>11096</v>
      </c>
      <c r="S4255" s="3" t="s">
        <v>11097</v>
      </c>
      <c r="T4255" s="3" t="s">
        <v>11098</v>
      </c>
      <c r="U4255" s="3" t="s">
        <v>11099</v>
      </c>
      <c r="V4255" s="3" t="s">
        <v>76</v>
      </c>
      <c r="W4255" s="3" t="s">
        <v>73</v>
      </c>
      <c r="X4255" s="3" t="s">
        <v>73</v>
      </c>
      <c r="Y4255" s="3" t="s">
        <v>73</v>
      </c>
      <c r="Z4255" s="3" t="s">
        <v>11093</v>
      </c>
      <c r="AA4255" s="3" t="s">
        <v>11094</v>
      </c>
      <c r="AB4255" s="3" t="s">
        <v>78</v>
      </c>
      <c r="AC4255" s="3" t="s">
        <v>10965</v>
      </c>
      <c r="AD4255" s="3" t="s">
        <v>401</v>
      </c>
      <c r="AE4255" s="3" t="s">
        <v>73</v>
      </c>
      <c r="AF4255" s="3" t="s">
        <v>73</v>
      </c>
      <c r="AG4255" s="7" t="s">
        <v>73</v>
      </c>
      <c r="AH4255" s="3" t="s">
        <v>73</v>
      </c>
      <c r="AI4255" s="3" t="s">
        <v>211</v>
      </c>
      <c r="AJ4255" s="3" t="s">
        <v>166</v>
      </c>
      <c r="AK4255" s="3" t="s">
        <v>82</v>
      </c>
      <c r="AL4255" s="3" t="s">
        <v>1199</v>
      </c>
      <c r="AM4255" s="3" t="s">
        <v>421</v>
      </c>
      <c r="AN4255" s="3" t="s">
        <v>11094</v>
      </c>
      <c r="AO4255" s="3" t="s">
        <v>73</v>
      </c>
      <c r="AP4255" s="3" t="s">
        <v>76</v>
      </c>
      <c r="AQ4255" s="3" t="s">
        <v>73</v>
      </c>
      <c r="AR4255" s="3" t="s">
        <v>76</v>
      </c>
      <c r="AS4255" s="3" t="s">
        <v>73</v>
      </c>
      <c r="AT4255" s="3" t="s">
        <v>117</v>
      </c>
      <c r="AU4255" s="3" t="s">
        <v>118</v>
      </c>
      <c r="AV4255" s="3" t="s">
        <v>119</v>
      </c>
      <c r="AW4255" s="3" t="s">
        <v>120</v>
      </c>
      <c r="AX4255" s="3" t="s">
        <v>121</v>
      </c>
      <c r="AY4255" s="3" t="s">
        <v>11098</v>
      </c>
      <c r="AZ4255" s="2">
        <v>33</v>
      </c>
      <c r="BA4255" s="2">
        <v>12</v>
      </c>
      <c r="BB4255" s="2">
        <v>1582</v>
      </c>
      <c r="BC4255" s="3" t="s">
        <v>7910</v>
      </c>
      <c r="BD4255" s="3" t="s">
        <v>11100</v>
      </c>
      <c r="BE4255" s="3" t="s">
        <v>91</v>
      </c>
      <c r="BF4255" s="3" t="s">
        <v>11101</v>
      </c>
      <c r="BG4255" s="3" t="s">
        <v>93</v>
      </c>
      <c r="BH4255" s="3" t="s">
        <v>93</v>
      </c>
      <c r="BI4255" s="3" t="s">
        <v>76</v>
      </c>
      <c r="BJ4255" s="3" t="s">
        <v>93</v>
      </c>
    </row>
    <row r="4256" spans="1:62" hidden="1" x14ac:dyDescent="0.2">
      <c r="A4256" s="2" t="s">
        <v>1814</v>
      </c>
      <c r="B4256" s="3" t="s">
        <v>11076</v>
      </c>
      <c r="C4256" s="3" t="s">
        <v>96</v>
      </c>
      <c r="D4256" s="3" t="s">
        <v>11077</v>
      </c>
      <c r="E4256" s="3" t="s">
        <v>11078</v>
      </c>
      <c r="F4256" s="3" t="s">
        <v>11079</v>
      </c>
      <c r="G4256" s="3" t="s">
        <v>494</v>
      </c>
      <c r="H4256" s="58" t="str">
        <f t="shared" si="676"/>
        <v>浦城供电公司</v>
      </c>
      <c r="I4256" s="3" t="s">
        <v>11080</v>
      </c>
      <c r="J4256" s="3" t="s">
        <v>11081</v>
      </c>
      <c r="K4256" s="3" t="s">
        <v>250</v>
      </c>
      <c r="L4256" s="3" t="s">
        <v>250</v>
      </c>
      <c r="M4256" s="3" t="s">
        <v>11082</v>
      </c>
      <c r="N4256" s="3" t="s">
        <v>11083</v>
      </c>
      <c r="O4256" s="3" t="s">
        <v>156</v>
      </c>
      <c r="P4256" s="3" t="s">
        <v>185</v>
      </c>
      <c r="Q4256" s="3" t="s">
        <v>11084</v>
      </c>
      <c r="R4256" s="3" t="s">
        <v>11085</v>
      </c>
      <c r="S4256" s="3" t="s">
        <v>300</v>
      </c>
      <c r="T4256" s="3" t="s">
        <v>73</v>
      </c>
      <c r="U4256" s="3" t="s">
        <v>11086</v>
      </c>
      <c r="V4256" s="3" t="s">
        <v>76</v>
      </c>
      <c r="W4256" s="3" t="s">
        <v>73</v>
      </c>
      <c r="X4256" s="3" t="s">
        <v>73</v>
      </c>
      <c r="Y4256" s="3" t="s">
        <v>73</v>
      </c>
      <c r="Z4256" s="3" t="s">
        <v>11087</v>
      </c>
      <c r="AA4256" s="3" t="s">
        <v>73</v>
      </c>
      <c r="AB4256" s="3" t="s">
        <v>78</v>
      </c>
      <c r="AC4256" s="3" t="s">
        <v>11088</v>
      </c>
      <c r="AD4256" s="3" t="s">
        <v>80</v>
      </c>
      <c r="AE4256" s="3" t="s">
        <v>73</v>
      </c>
      <c r="AF4256" s="3" t="s">
        <v>73</v>
      </c>
      <c r="AG4256" s="7" t="s">
        <v>73</v>
      </c>
      <c r="AH4256" s="3" t="s">
        <v>73</v>
      </c>
      <c r="AI4256" s="3" t="s">
        <v>82</v>
      </c>
      <c r="AJ4256" s="3" t="s">
        <v>82</v>
      </c>
      <c r="AK4256" s="3" t="s">
        <v>1808</v>
      </c>
      <c r="AL4256" s="3" t="s">
        <v>73</v>
      </c>
      <c r="AM4256" s="3" t="s">
        <v>73</v>
      </c>
      <c r="AN4256" s="3" t="s">
        <v>73</v>
      </c>
      <c r="AO4256" s="3" t="s">
        <v>73</v>
      </c>
      <c r="AP4256" s="3" t="s">
        <v>76</v>
      </c>
      <c r="AQ4256" s="3" t="s">
        <v>76</v>
      </c>
      <c r="AR4256" s="3" t="s">
        <v>76</v>
      </c>
      <c r="AS4256" s="3" t="s">
        <v>73</v>
      </c>
      <c r="AT4256" s="3" t="s">
        <v>299</v>
      </c>
      <c r="AU4256" s="3" t="s">
        <v>299</v>
      </c>
      <c r="AV4256" s="3" t="s">
        <v>299</v>
      </c>
      <c r="AW4256" s="3" t="s">
        <v>300</v>
      </c>
      <c r="AX4256" s="3" t="s">
        <v>262</v>
      </c>
      <c r="AY4256" s="3" t="s">
        <v>73</v>
      </c>
      <c r="AZ4256" s="2">
        <v>32</v>
      </c>
      <c r="BA4256" s="2">
        <v>37</v>
      </c>
      <c r="BB4256" s="2">
        <v>3626</v>
      </c>
      <c r="BC4256" s="3" t="s">
        <v>11076</v>
      </c>
      <c r="BD4256" s="3" t="s">
        <v>11089</v>
      </c>
      <c r="BE4256" s="3" t="s">
        <v>91</v>
      </c>
      <c r="BF4256" s="3" t="s">
        <v>10538</v>
      </c>
      <c r="BG4256" s="3" t="s">
        <v>93</v>
      </c>
      <c r="BH4256" s="3" t="s">
        <v>93</v>
      </c>
      <c r="BI4256" s="3" t="s">
        <v>76</v>
      </c>
      <c r="BJ4256" s="3" t="s">
        <v>93</v>
      </c>
    </row>
    <row r="4257" spans="1:62" hidden="1" x14ac:dyDescent="0.2">
      <c r="A4257" s="2" t="s">
        <v>4679</v>
      </c>
      <c r="B4257" s="3" t="s">
        <v>11060</v>
      </c>
      <c r="C4257" s="3" t="s">
        <v>265</v>
      </c>
      <c r="D4257" s="3" t="s">
        <v>11061</v>
      </c>
      <c r="E4257" s="3" t="s">
        <v>11062</v>
      </c>
      <c r="F4257" s="3" t="s">
        <v>11063</v>
      </c>
      <c r="G4257" s="3" t="s">
        <v>2991</v>
      </c>
      <c r="H4257" s="58" t="str">
        <f t="shared" si="676"/>
        <v>国网清流县供电公司</v>
      </c>
      <c r="I4257" s="3" t="s">
        <v>3703</v>
      </c>
      <c r="J4257" s="3" t="s">
        <v>3704</v>
      </c>
      <c r="K4257" s="3" t="s">
        <v>129</v>
      </c>
      <c r="L4257" s="3" t="s">
        <v>130</v>
      </c>
      <c r="M4257" s="3" t="s">
        <v>11064</v>
      </c>
      <c r="N4257" s="3" t="s">
        <v>11065</v>
      </c>
      <c r="O4257" s="3" t="s">
        <v>293</v>
      </c>
      <c r="P4257" s="3" t="s">
        <v>106</v>
      </c>
      <c r="Q4257" s="3" t="s">
        <v>11066</v>
      </c>
      <c r="R4257" s="3" t="s">
        <v>11067</v>
      </c>
      <c r="S4257" s="3" t="s">
        <v>11068</v>
      </c>
      <c r="T4257" s="3" t="s">
        <v>6123</v>
      </c>
      <c r="U4257" s="3" t="s">
        <v>11069</v>
      </c>
      <c r="V4257" s="3" t="s">
        <v>76</v>
      </c>
      <c r="W4257" s="3" t="s">
        <v>73</v>
      </c>
      <c r="X4257" s="3" t="s">
        <v>73</v>
      </c>
      <c r="Y4257" s="3" t="s">
        <v>73</v>
      </c>
      <c r="Z4257" s="3" t="s">
        <v>11070</v>
      </c>
      <c r="AA4257" s="3" t="s">
        <v>11071</v>
      </c>
      <c r="AB4257" s="3" t="s">
        <v>78</v>
      </c>
      <c r="AC4257" s="3" t="s">
        <v>11072</v>
      </c>
      <c r="AD4257" s="3" t="s">
        <v>164</v>
      </c>
      <c r="AE4257" s="3" t="s">
        <v>73</v>
      </c>
      <c r="AF4257" s="3" t="s">
        <v>73</v>
      </c>
      <c r="AG4257" s="7" t="s">
        <v>73</v>
      </c>
      <c r="AH4257" s="3" t="s">
        <v>73</v>
      </c>
      <c r="AI4257" s="3" t="s">
        <v>211</v>
      </c>
      <c r="AJ4257" s="3" t="s">
        <v>82</v>
      </c>
      <c r="AK4257" s="3" t="s">
        <v>82</v>
      </c>
      <c r="AL4257" s="3" t="s">
        <v>11073</v>
      </c>
      <c r="AM4257" s="3" t="s">
        <v>2995</v>
      </c>
      <c r="AN4257" s="3" t="s">
        <v>11071</v>
      </c>
      <c r="AO4257" s="3" t="s">
        <v>73</v>
      </c>
      <c r="AP4257" s="3" t="s">
        <v>93</v>
      </c>
      <c r="AQ4257" s="3" t="s">
        <v>76</v>
      </c>
      <c r="AR4257" s="3" t="s">
        <v>76</v>
      </c>
      <c r="AS4257" s="3" t="s">
        <v>73</v>
      </c>
      <c r="AT4257" s="3" t="s">
        <v>138</v>
      </c>
      <c r="AU4257" s="3" t="s">
        <v>485</v>
      </c>
      <c r="AV4257" s="3" t="s">
        <v>1350</v>
      </c>
      <c r="AW4257" s="3" t="s">
        <v>1351</v>
      </c>
      <c r="AX4257" s="3" t="s">
        <v>142</v>
      </c>
      <c r="AY4257" s="3" t="s">
        <v>6123</v>
      </c>
      <c r="AZ4257" s="2">
        <v>6</v>
      </c>
      <c r="BA4257" s="2">
        <v>6</v>
      </c>
      <c r="BB4257" s="2">
        <v>366</v>
      </c>
      <c r="BC4257" s="3" t="s">
        <v>11060</v>
      </c>
      <c r="BD4257" s="3" t="s">
        <v>11074</v>
      </c>
      <c r="BE4257" s="3" t="s">
        <v>91</v>
      </c>
      <c r="BF4257" s="3" t="s">
        <v>11075</v>
      </c>
      <c r="BG4257" s="3" t="s">
        <v>93</v>
      </c>
      <c r="BH4257" s="3" t="s">
        <v>93</v>
      </c>
      <c r="BI4257" s="3" t="s">
        <v>76</v>
      </c>
      <c r="BJ4257" s="3" t="s">
        <v>93</v>
      </c>
    </row>
    <row r="4258" spans="1:62" hidden="1" x14ac:dyDescent="0.2">
      <c r="A4258" s="2" t="s">
        <v>1764</v>
      </c>
      <c r="B4258" s="3" t="s">
        <v>7359</v>
      </c>
      <c r="C4258" s="3" t="s">
        <v>96</v>
      </c>
      <c r="D4258" s="3" t="s">
        <v>11049</v>
      </c>
      <c r="E4258" s="3" t="s">
        <v>11050</v>
      </c>
      <c r="F4258" s="3" t="s">
        <v>11051</v>
      </c>
      <c r="G4258" s="3" t="s">
        <v>410</v>
      </c>
      <c r="H4258" s="58" t="str">
        <f t="shared" si="676"/>
        <v>建瓯供电公司</v>
      </c>
      <c r="I4258" s="3" t="s">
        <v>2791</v>
      </c>
      <c r="J4258" s="3" t="s">
        <v>2792</v>
      </c>
      <c r="K4258" s="3" t="s">
        <v>129</v>
      </c>
      <c r="L4258" s="3" t="s">
        <v>130</v>
      </c>
      <c r="M4258" s="3" t="s">
        <v>11052</v>
      </c>
      <c r="N4258" s="3" t="s">
        <v>11053</v>
      </c>
      <c r="O4258" s="3" t="s">
        <v>293</v>
      </c>
      <c r="P4258" s="3" t="s">
        <v>185</v>
      </c>
      <c r="Q4258" s="3" t="s">
        <v>11054</v>
      </c>
      <c r="R4258" s="3" t="s">
        <v>11055</v>
      </c>
      <c r="S4258" s="3" t="s">
        <v>11056</v>
      </c>
      <c r="T4258" s="3" t="s">
        <v>73</v>
      </c>
      <c r="U4258" s="3" t="s">
        <v>11057</v>
      </c>
      <c r="V4258" s="3" t="s">
        <v>76</v>
      </c>
      <c r="W4258" s="3" t="s">
        <v>73</v>
      </c>
      <c r="X4258" s="3" t="s">
        <v>73</v>
      </c>
      <c r="Y4258" s="3" t="s">
        <v>73</v>
      </c>
      <c r="Z4258" s="3" t="s">
        <v>11052</v>
      </c>
      <c r="AA4258" s="3" t="s">
        <v>73</v>
      </c>
      <c r="AB4258" s="3" t="s">
        <v>78</v>
      </c>
      <c r="AC4258" s="3" t="s">
        <v>11058</v>
      </c>
      <c r="AD4258" s="3" t="s">
        <v>80</v>
      </c>
      <c r="AE4258" s="3" t="s">
        <v>73</v>
      </c>
      <c r="AF4258" s="3" t="s">
        <v>73</v>
      </c>
      <c r="AG4258" s="7" t="s">
        <v>73</v>
      </c>
      <c r="AH4258" s="3" t="s">
        <v>73</v>
      </c>
      <c r="AI4258" s="3" t="s">
        <v>82</v>
      </c>
      <c r="AJ4258" s="3" t="s">
        <v>82</v>
      </c>
      <c r="AK4258" s="3" t="s">
        <v>189</v>
      </c>
      <c r="AL4258" s="3" t="s">
        <v>420</v>
      </c>
      <c r="AM4258" s="3" t="s">
        <v>421</v>
      </c>
      <c r="AN4258" s="3" t="s">
        <v>73</v>
      </c>
      <c r="AO4258" s="3" t="s">
        <v>73</v>
      </c>
      <c r="AP4258" s="3" t="s">
        <v>93</v>
      </c>
      <c r="AQ4258" s="3" t="s">
        <v>73</v>
      </c>
      <c r="AR4258" s="3" t="s">
        <v>76</v>
      </c>
      <c r="AS4258" s="3" t="s">
        <v>73</v>
      </c>
      <c r="AT4258" s="3" t="s">
        <v>138</v>
      </c>
      <c r="AU4258" s="3" t="s">
        <v>740</v>
      </c>
      <c r="AV4258" s="3" t="s">
        <v>169</v>
      </c>
      <c r="AW4258" s="3" t="s">
        <v>486</v>
      </c>
      <c r="AX4258" s="3" t="s">
        <v>142</v>
      </c>
      <c r="AY4258" s="3" t="s">
        <v>73</v>
      </c>
      <c r="AZ4258" s="2">
        <v>28</v>
      </c>
      <c r="BA4258" s="2">
        <v>24</v>
      </c>
      <c r="BB4258" s="2">
        <v>2900</v>
      </c>
      <c r="BC4258" s="3" t="s">
        <v>7359</v>
      </c>
      <c r="BD4258" s="3" t="s">
        <v>7360</v>
      </c>
      <c r="BE4258" s="3" t="s">
        <v>91</v>
      </c>
      <c r="BF4258" s="3" t="s">
        <v>11059</v>
      </c>
      <c r="BG4258" s="3" t="s">
        <v>93</v>
      </c>
      <c r="BH4258" s="3" t="s">
        <v>93</v>
      </c>
      <c r="BI4258" s="3" t="s">
        <v>76</v>
      </c>
      <c r="BJ4258" s="3" t="s">
        <v>93</v>
      </c>
    </row>
    <row r="4259" spans="1:62" hidden="1" x14ac:dyDescent="0.2">
      <c r="A4259" s="2" t="s">
        <v>5507</v>
      </c>
      <c r="B4259" s="3" t="s">
        <v>5697</v>
      </c>
      <c r="C4259" s="3" t="s">
        <v>96</v>
      </c>
      <c r="D4259" s="3" t="s">
        <v>11039</v>
      </c>
      <c r="E4259" s="3" t="s">
        <v>11040</v>
      </c>
      <c r="F4259" s="3" t="s">
        <v>11041</v>
      </c>
      <c r="G4259" s="3" t="s">
        <v>410</v>
      </c>
      <c r="H4259" s="58" t="str">
        <f t="shared" si="676"/>
        <v>建瓯供电公司</v>
      </c>
      <c r="I4259" s="3" t="s">
        <v>2791</v>
      </c>
      <c r="J4259" s="3" t="s">
        <v>2792</v>
      </c>
      <c r="K4259" s="3" t="s">
        <v>103</v>
      </c>
      <c r="L4259" s="3" t="s">
        <v>103</v>
      </c>
      <c r="M4259" s="3" t="s">
        <v>11042</v>
      </c>
      <c r="N4259" s="3" t="s">
        <v>11043</v>
      </c>
      <c r="O4259" s="3" t="s">
        <v>156</v>
      </c>
      <c r="P4259" s="3" t="s">
        <v>157</v>
      </c>
      <c r="Q4259" s="3" t="s">
        <v>11044</v>
      </c>
      <c r="R4259" s="3" t="s">
        <v>11045</v>
      </c>
      <c r="S4259" s="3" t="s">
        <v>11046</v>
      </c>
      <c r="T4259" s="3" t="s">
        <v>73</v>
      </c>
      <c r="U4259" s="3" t="s">
        <v>11047</v>
      </c>
      <c r="V4259" s="3" t="s">
        <v>76</v>
      </c>
      <c r="W4259" s="3" t="s">
        <v>73</v>
      </c>
      <c r="X4259" s="3" t="s">
        <v>73</v>
      </c>
      <c r="Y4259" s="3" t="s">
        <v>73</v>
      </c>
      <c r="Z4259" s="3" t="s">
        <v>11042</v>
      </c>
      <c r="AA4259" s="3" t="s">
        <v>73</v>
      </c>
      <c r="AB4259" s="3" t="s">
        <v>78</v>
      </c>
      <c r="AC4259" s="3" t="s">
        <v>11036</v>
      </c>
      <c r="AD4259" s="3" t="s">
        <v>80</v>
      </c>
      <c r="AE4259" s="3" t="s">
        <v>73</v>
      </c>
      <c r="AF4259" s="3" t="s">
        <v>73</v>
      </c>
      <c r="AG4259" s="7" t="s">
        <v>73</v>
      </c>
      <c r="AH4259" s="3" t="s">
        <v>73</v>
      </c>
      <c r="AI4259" s="3" t="s">
        <v>402</v>
      </c>
      <c r="AJ4259" s="3" t="s">
        <v>403</v>
      </c>
      <c r="AK4259" s="3" t="s">
        <v>82</v>
      </c>
      <c r="AL4259" s="3" t="s">
        <v>73</v>
      </c>
      <c r="AM4259" s="3" t="s">
        <v>73</v>
      </c>
      <c r="AN4259" s="3" t="s">
        <v>73</v>
      </c>
      <c r="AO4259" s="3" t="s">
        <v>73</v>
      </c>
      <c r="AP4259" s="3" t="s">
        <v>93</v>
      </c>
      <c r="AQ4259" s="3" t="s">
        <v>73</v>
      </c>
      <c r="AR4259" s="3" t="s">
        <v>76</v>
      </c>
      <c r="AS4259" s="3" t="s">
        <v>73</v>
      </c>
      <c r="AT4259" s="3" t="s">
        <v>117</v>
      </c>
      <c r="AU4259" s="3" t="s">
        <v>118</v>
      </c>
      <c r="AV4259" s="3" t="s">
        <v>119</v>
      </c>
      <c r="AW4259" s="3" t="s">
        <v>120</v>
      </c>
      <c r="AX4259" s="3" t="s">
        <v>121</v>
      </c>
      <c r="AY4259" s="3" t="s">
        <v>73</v>
      </c>
      <c r="AZ4259" s="2">
        <v>6</v>
      </c>
      <c r="BA4259" s="2">
        <v>14</v>
      </c>
      <c r="BB4259" s="2">
        <v>526</v>
      </c>
      <c r="BC4259" s="3" t="s">
        <v>5697</v>
      </c>
      <c r="BD4259" s="3" t="s">
        <v>5698</v>
      </c>
      <c r="BE4259" s="3" t="s">
        <v>91</v>
      </c>
      <c r="BF4259" s="3" t="s">
        <v>11048</v>
      </c>
      <c r="BG4259" s="3" t="s">
        <v>93</v>
      </c>
      <c r="BH4259" s="3" t="s">
        <v>93</v>
      </c>
      <c r="BI4259" s="3" t="s">
        <v>76</v>
      </c>
      <c r="BJ4259" s="3" t="s">
        <v>93</v>
      </c>
    </row>
    <row r="4260" spans="1:62" hidden="1" x14ac:dyDescent="0.2">
      <c r="A4260" s="2" t="s">
        <v>6225</v>
      </c>
      <c r="B4260" s="3" t="s">
        <v>8534</v>
      </c>
      <c r="C4260" s="3" t="s">
        <v>359</v>
      </c>
      <c r="D4260" s="3" t="s">
        <v>11026</v>
      </c>
      <c r="E4260" s="3" t="s">
        <v>11027</v>
      </c>
      <c r="F4260" s="3" t="s">
        <v>11028</v>
      </c>
      <c r="G4260" s="3" t="s">
        <v>2826</v>
      </c>
      <c r="H4260" s="58" t="str">
        <f t="shared" si="676"/>
        <v>平和供电有限公司</v>
      </c>
      <c r="I4260" s="3" t="s">
        <v>4171</v>
      </c>
      <c r="J4260" s="3" t="s">
        <v>4172</v>
      </c>
      <c r="K4260" s="3" t="s">
        <v>413</v>
      </c>
      <c r="L4260" s="3" t="s">
        <v>497</v>
      </c>
      <c r="M4260" s="3" t="s">
        <v>11029</v>
      </c>
      <c r="N4260" s="3" t="s">
        <v>11030</v>
      </c>
      <c r="O4260" s="3" t="s">
        <v>70</v>
      </c>
      <c r="P4260" s="3" t="s">
        <v>106</v>
      </c>
      <c r="Q4260" s="3" t="s">
        <v>11031</v>
      </c>
      <c r="R4260" s="3" t="s">
        <v>11032</v>
      </c>
      <c r="S4260" s="3" t="s">
        <v>11033</v>
      </c>
      <c r="T4260" s="3" t="s">
        <v>73</v>
      </c>
      <c r="U4260" s="3" t="s">
        <v>11034</v>
      </c>
      <c r="V4260" s="3" t="s">
        <v>76</v>
      </c>
      <c r="W4260" s="3" t="s">
        <v>73</v>
      </c>
      <c r="X4260" s="3" t="s">
        <v>73</v>
      </c>
      <c r="Y4260" s="3" t="s">
        <v>73</v>
      </c>
      <c r="Z4260" s="3" t="s">
        <v>11035</v>
      </c>
      <c r="AA4260" s="3" t="s">
        <v>11030</v>
      </c>
      <c r="AB4260" s="3" t="s">
        <v>78</v>
      </c>
      <c r="AC4260" s="3" t="s">
        <v>11036</v>
      </c>
      <c r="AD4260" s="3" t="s">
        <v>707</v>
      </c>
      <c r="AE4260" s="3" t="s">
        <v>73</v>
      </c>
      <c r="AF4260" s="3" t="s">
        <v>73</v>
      </c>
      <c r="AG4260" s="7" t="s">
        <v>73</v>
      </c>
      <c r="AH4260" s="3" t="s">
        <v>73</v>
      </c>
      <c r="AI4260" s="3" t="s">
        <v>82</v>
      </c>
      <c r="AJ4260" s="3" t="s">
        <v>82</v>
      </c>
      <c r="AK4260" s="3" t="s">
        <v>82</v>
      </c>
      <c r="AL4260" s="3" t="s">
        <v>4246</v>
      </c>
      <c r="AM4260" s="3" t="s">
        <v>4172</v>
      </c>
      <c r="AN4260" s="3" t="s">
        <v>11030</v>
      </c>
      <c r="AO4260" s="3" t="s">
        <v>73</v>
      </c>
      <c r="AP4260" s="3" t="s">
        <v>76</v>
      </c>
      <c r="AQ4260" s="3" t="s">
        <v>76</v>
      </c>
      <c r="AR4260" s="3" t="s">
        <v>76</v>
      </c>
      <c r="AS4260" s="3" t="s">
        <v>73</v>
      </c>
      <c r="AT4260" s="3" t="s">
        <v>708</v>
      </c>
      <c r="AU4260" s="3" t="s">
        <v>709</v>
      </c>
      <c r="AV4260" s="3" t="s">
        <v>1272</v>
      </c>
      <c r="AW4260" s="3" t="s">
        <v>1273</v>
      </c>
      <c r="AX4260" s="3" t="s">
        <v>89</v>
      </c>
      <c r="AY4260" s="3" t="s">
        <v>73</v>
      </c>
      <c r="AZ4260" s="2">
        <v>6</v>
      </c>
      <c r="BA4260" s="2">
        <v>0</v>
      </c>
      <c r="BB4260" s="2">
        <v>1239</v>
      </c>
      <c r="BC4260" s="3" t="s">
        <v>8534</v>
      </c>
      <c r="BD4260" s="3" t="s">
        <v>11037</v>
      </c>
      <c r="BE4260" s="3" t="s">
        <v>91</v>
      </c>
      <c r="BF4260" s="3" t="s">
        <v>11038</v>
      </c>
      <c r="BG4260" s="3" t="s">
        <v>93</v>
      </c>
      <c r="BH4260" s="3" t="s">
        <v>93</v>
      </c>
      <c r="BI4260" s="3" t="s">
        <v>76</v>
      </c>
      <c r="BJ4260" s="3" t="s">
        <v>93</v>
      </c>
    </row>
    <row r="4261" spans="1:62" hidden="1" x14ac:dyDescent="0.2">
      <c r="A4261" s="2" t="s">
        <v>1747</v>
      </c>
      <c r="B4261" s="3" t="s">
        <v>2314</v>
      </c>
      <c r="C4261" s="3" t="s">
        <v>219</v>
      </c>
      <c r="D4261" s="3" t="s">
        <v>11015</v>
      </c>
      <c r="E4261" s="3" t="s">
        <v>11016</v>
      </c>
      <c r="F4261" s="3" t="s">
        <v>11017</v>
      </c>
      <c r="G4261" s="3" t="s">
        <v>1101</v>
      </c>
      <c r="H4261" s="58" t="str">
        <f t="shared" si="676"/>
        <v>福鼎供电公司</v>
      </c>
      <c r="I4261" s="3" t="s">
        <v>2841</v>
      </c>
      <c r="J4261" s="3" t="s">
        <v>2842</v>
      </c>
      <c r="K4261" s="3" t="s">
        <v>129</v>
      </c>
      <c r="L4261" s="3" t="s">
        <v>130</v>
      </c>
      <c r="M4261" s="3" t="s">
        <v>11018</v>
      </c>
      <c r="N4261" s="3" t="s">
        <v>11019</v>
      </c>
      <c r="O4261" s="3" t="s">
        <v>70</v>
      </c>
      <c r="P4261" s="3" t="s">
        <v>71</v>
      </c>
      <c r="Q4261" s="3" t="s">
        <v>11020</v>
      </c>
      <c r="R4261" s="3" t="s">
        <v>11021</v>
      </c>
      <c r="S4261" s="3" t="s">
        <v>11022</v>
      </c>
      <c r="T4261" s="3" t="s">
        <v>73</v>
      </c>
      <c r="U4261" s="3" t="s">
        <v>11023</v>
      </c>
      <c r="V4261" s="3" t="s">
        <v>76</v>
      </c>
      <c r="W4261" s="3" t="s">
        <v>73</v>
      </c>
      <c r="X4261" s="3" t="s">
        <v>73</v>
      </c>
      <c r="Y4261" s="3" t="s">
        <v>73</v>
      </c>
      <c r="Z4261" s="3" t="s">
        <v>11024</v>
      </c>
      <c r="AA4261" s="3" t="s">
        <v>11025</v>
      </c>
      <c r="AB4261" s="3" t="s">
        <v>78</v>
      </c>
      <c r="AC4261" s="3" t="s">
        <v>10988</v>
      </c>
      <c r="AD4261" s="3" t="s">
        <v>80</v>
      </c>
      <c r="AE4261" s="3" t="s">
        <v>73</v>
      </c>
      <c r="AF4261" s="3" t="s">
        <v>73</v>
      </c>
      <c r="AG4261" s="7" t="s">
        <v>73</v>
      </c>
      <c r="AH4261" s="3" t="s">
        <v>73</v>
      </c>
      <c r="AI4261" s="3" t="s">
        <v>82</v>
      </c>
      <c r="AJ4261" s="3" t="s">
        <v>82</v>
      </c>
      <c r="AK4261" s="3" t="s">
        <v>82</v>
      </c>
      <c r="AL4261" s="3" t="s">
        <v>235</v>
      </c>
      <c r="AM4261" s="3" t="s">
        <v>236</v>
      </c>
      <c r="AN4261" s="3" t="s">
        <v>11025</v>
      </c>
      <c r="AO4261" s="3" t="s">
        <v>82</v>
      </c>
      <c r="AP4261" s="3" t="s">
        <v>93</v>
      </c>
      <c r="AQ4261" s="3" t="s">
        <v>76</v>
      </c>
      <c r="AR4261" s="3" t="s">
        <v>76</v>
      </c>
      <c r="AS4261" s="3" t="s">
        <v>73</v>
      </c>
      <c r="AT4261" s="3" t="s">
        <v>138</v>
      </c>
      <c r="AU4261" s="3" t="s">
        <v>331</v>
      </c>
      <c r="AV4261" s="3" t="s">
        <v>169</v>
      </c>
      <c r="AW4261" s="3" t="s">
        <v>170</v>
      </c>
      <c r="AX4261" s="3" t="s">
        <v>142</v>
      </c>
      <c r="AY4261" s="3" t="s">
        <v>73</v>
      </c>
      <c r="AZ4261" s="2">
        <v>3</v>
      </c>
      <c r="BA4261" s="2">
        <v>1</v>
      </c>
      <c r="BB4261" s="2">
        <v>99</v>
      </c>
      <c r="BC4261" s="3" t="s">
        <v>2314</v>
      </c>
      <c r="BD4261" s="3" t="s">
        <v>6680</v>
      </c>
      <c r="BE4261" s="3" t="s">
        <v>91</v>
      </c>
      <c r="BF4261" s="3" t="s">
        <v>10988</v>
      </c>
      <c r="BG4261" s="3" t="s">
        <v>93</v>
      </c>
      <c r="BH4261" s="3" t="s">
        <v>93</v>
      </c>
      <c r="BI4261" s="3" t="s">
        <v>76</v>
      </c>
      <c r="BJ4261" s="3" t="s">
        <v>93</v>
      </c>
    </row>
    <row r="4262" spans="1:62" hidden="1" x14ac:dyDescent="0.2">
      <c r="A4262" s="2" t="s">
        <v>1711</v>
      </c>
      <c r="B4262" s="3" t="s">
        <v>7248</v>
      </c>
      <c r="C4262" s="3" t="s">
        <v>96</v>
      </c>
      <c r="D4262" s="3" t="s">
        <v>11002</v>
      </c>
      <c r="E4262" s="3" t="s">
        <v>11003</v>
      </c>
      <c r="F4262" s="3" t="s">
        <v>11004</v>
      </c>
      <c r="G4262" s="3" t="s">
        <v>455</v>
      </c>
      <c r="H4262" s="58" t="str">
        <f t="shared" si="676"/>
        <v>政和供电公司</v>
      </c>
      <c r="I4262" s="3" t="s">
        <v>4887</v>
      </c>
      <c r="J4262" s="3" t="s">
        <v>3065</v>
      </c>
      <c r="K4262" s="3" t="s">
        <v>250</v>
      </c>
      <c r="L4262" s="3" t="s">
        <v>250</v>
      </c>
      <c r="M4262" s="3" t="s">
        <v>11005</v>
      </c>
      <c r="N4262" s="3" t="s">
        <v>11006</v>
      </c>
      <c r="O4262" s="3" t="s">
        <v>70</v>
      </c>
      <c r="P4262" s="3" t="s">
        <v>106</v>
      </c>
      <c r="Q4262" s="3" t="s">
        <v>11007</v>
      </c>
      <c r="R4262" s="3" t="s">
        <v>11008</v>
      </c>
      <c r="S4262" s="3" t="s">
        <v>11009</v>
      </c>
      <c r="T4262" s="3" t="s">
        <v>5596</v>
      </c>
      <c r="U4262" s="3" t="s">
        <v>11010</v>
      </c>
      <c r="V4262" s="3" t="s">
        <v>76</v>
      </c>
      <c r="W4262" s="3" t="s">
        <v>73</v>
      </c>
      <c r="X4262" s="3" t="s">
        <v>73</v>
      </c>
      <c r="Y4262" s="3" t="s">
        <v>73</v>
      </c>
      <c r="Z4262" s="3" t="s">
        <v>11011</v>
      </c>
      <c r="AA4262" s="3" t="s">
        <v>11012</v>
      </c>
      <c r="AB4262" s="3" t="s">
        <v>78</v>
      </c>
      <c r="AC4262" s="3" t="s">
        <v>11013</v>
      </c>
      <c r="AD4262" s="3" t="s">
        <v>164</v>
      </c>
      <c r="AE4262" s="3" t="s">
        <v>73</v>
      </c>
      <c r="AF4262" s="3" t="s">
        <v>73</v>
      </c>
      <c r="AG4262" s="7" t="s">
        <v>73</v>
      </c>
      <c r="AH4262" s="3" t="s">
        <v>73</v>
      </c>
      <c r="AI4262" s="3" t="s">
        <v>82</v>
      </c>
      <c r="AJ4262" s="3" t="s">
        <v>82</v>
      </c>
      <c r="AK4262" s="3" t="s">
        <v>82</v>
      </c>
      <c r="AL4262" s="3" t="s">
        <v>466</v>
      </c>
      <c r="AM4262" s="3" t="s">
        <v>467</v>
      </c>
      <c r="AN4262" s="3" t="s">
        <v>11012</v>
      </c>
      <c r="AO4262" s="3" t="s">
        <v>73</v>
      </c>
      <c r="AP4262" s="3" t="s">
        <v>93</v>
      </c>
      <c r="AQ4262" s="3" t="s">
        <v>76</v>
      </c>
      <c r="AR4262" s="3" t="s">
        <v>76</v>
      </c>
      <c r="AS4262" s="3" t="s">
        <v>73</v>
      </c>
      <c r="AT4262" s="3" t="s">
        <v>299</v>
      </c>
      <c r="AU4262" s="3" t="s">
        <v>299</v>
      </c>
      <c r="AV4262" s="3" t="s">
        <v>299</v>
      </c>
      <c r="AW4262" s="3" t="s">
        <v>300</v>
      </c>
      <c r="AX4262" s="3" t="s">
        <v>262</v>
      </c>
      <c r="AY4262" s="3" t="s">
        <v>5596</v>
      </c>
      <c r="AZ4262" s="2">
        <v>2</v>
      </c>
      <c r="BA4262" s="2">
        <v>1</v>
      </c>
      <c r="BB4262" s="2">
        <v>98</v>
      </c>
      <c r="BC4262" s="3" t="s">
        <v>7248</v>
      </c>
      <c r="BD4262" s="3" t="s">
        <v>7249</v>
      </c>
      <c r="BE4262" s="3" t="s">
        <v>91</v>
      </c>
      <c r="BF4262" s="3" t="s">
        <v>11014</v>
      </c>
      <c r="BG4262" s="3" t="s">
        <v>93</v>
      </c>
      <c r="BH4262" s="3" t="s">
        <v>93</v>
      </c>
      <c r="BI4262" s="3" t="s">
        <v>76</v>
      </c>
      <c r="BJ4262" s="3" t="s">
        <v>93</v>
      </c>
    </row>
    <row r="4263" spans="1:62" hidden="1" x14ac:dyDescent="0.2">
      <c r="A4263" s="2" t="s">
        <v>1656</v>
      </c>
      <c r="B4263" s="3" t="s">
        <v>10146</v>
      </c>
      <c r="C4263" s="3" t="s">
        <v>359</v>
      </c>
      <c r="D4263" s="3" t="s">
        <v>10989</v>
      </c>
      <c r="E4263" s="3" t="s">
        <v>10990</v>
      </c>
      <c r="F4263" s="3" t="s">
        <v>10991</v>
      </c>
      <c r="G4263" s="3" t="s">
        <v>4474</v>
      </c>
      <c r="H4263" s="58" t="str">
        <f t="shared" si="676"/>
        <v>云霄供电有限公司</v>
      </c>
      <c r="I4263" s="3" t="s">
        <v>5762</v>
      </c>
      <c r="J4263" s="3" t="s">
        <v>5763</v>
      </c>
      <c r="K4263" s="3" t="s">
        <v>2883</v>
      </c>
      <c r="L4263" s="3" t="s">
        <v>3002</v>
      </c>
      <c r="M4263" s="3" t="s">
        <v>10992</v>
      </c>
      <c r="N4263" s="3" t="s">
        <v>10993</v>
      </c>
      <c r="O4263" s="3" t="s">
        <v>156</v>
      </c>
      <c r="P4263" s="3" t="s">
        <v>71</v>
      </c>
      <c r="Q4263" s="3" t="s">
        <v>10994</v>
      </c>
      <c r="R4263" s="3" t="s">
        <v>10995</v>
      </c>
      <c r="S4263" s="3" t="s">
        <v>10996</v>
      </c>
      <c r="T4263" s="3" t="s">
        <v>10997</v>
      </c>
      <c r="U4263" s="3" t="s">
        <v>10998</v>
      </c>
      <c r="V4263" s="3" t="s">
        <v>76</v>
      </c>
      <c r="W4263" s="3" t="s">
        <v>73</v>
      </c>
      <c r="X4263" s="3" t="s">
        <v>73</v>
      </c>
      <c r="Y4263" s="3" t="s">
        <v>73</v>
      </c>
      <c r="Z4263" s="3" t="s">
        <v>10992</v>
      </c>
      <c r="AA4263" s="3" t="s">
        <v>10999</v>
      </c>
      <c r="AB4263" s="3" t="s">
        <v>78</v>
      </c>
      <c r="AC4263" s="3" t="s">
        <v>10976</v>
      </c>
      <c r="AD4263" s="3" t="s">
        <v>80</v>
      </c>
      <c r="AE4263" s="3" t="s">
        <v>73</v>
      </c>
      <c r="AF4263" s="3" t="s">
        <v>73</v>
      </c>
      <c r="AG4263" s="7" t="s">
        <v>73</v>
      </c>
      <c r="AH4263" s="3" t="s">
        <v>73</v>
      </c>
      <c r="AI4263" s="3" t="s">
        <v>82</v>
      </c>
      <c r="AJ4263" s="3" t="s">
        <v>82</v>
      </c>
      <c r="AK4263" s="3" t="s">
        <v>82</v>
      </c>
      <c r="AL4263" s="3" t="s">
        <v>11000</v>
      </c>
      <c r="AM4263" s="3" t="s">
        <v>5763</v>
      </c>
      <c r="AN4263" s="3" t="s">
        <v>10999</v>
      </c>
      <c r="AO4263" s="3" t="s">
        <v>82</v>
      </c>
      <c r="AP4263" s="3" t="s">
        <v>93</v>
      </c>
      <c r="AQ4263" s="3" t="s">
        <v>76</v>
      </c>
      <c r="AR4263" s="3" t="s">
        <v>76</v>
      </c>
      <c r="AS4263" s="3" t="s">
        <v>73</v>
      </c>
      <c r="AT4263" s="3" t="s">
        <v>138</v>
      </c>
      <c r="AU4263" s="3" t="s">
        <v>237</v>
      </c>
      <c r="AV4263" s="3" t="s">
        <v>213</v>
      </c>
      <c r="AW4263" s="3" t="s">
        <v>238</v>
      </c>
      <c r="AX4263" s="3" t="s">
        <v>142</v>
      </c>
      <c r="AY4263" s="3" t="s">
        <v>10997</v>
      </c>
      <c r="AZ4263" s="2">
        <v>18</v>
      </c>
      <c r="BA4263" s="2">
        <v>60</v>
      </c>
      <c r="BB4263" s="2">
        <v>2182</v>
      </c>
      <c r="BC4263" s="3" t="s">
        <v>10146</v>
      </c>
      <c r="BD4263" s="3" t="s">
        <v>10159</v>
      </c>
      <c r="BE4263" s="3" t="s">
        <v>91</v>
      </c>
      <c r="BF4263" s="3" t="s">
        <v>11001</v>
      </c>
      <c r="BG4263" s="3" t="s">
        <v>93</v>
      </c>
      <c r="BH4263" s="3" t="s">
        <v>93</v>
      </c>
      <c r="BI4263" s="3" t="s">
        <v>76</v>
      </c>
      <c r="BJ4263" s="3" t="s">
        <v>93</v>
      </c>
    </row>
    <row r="4264" spans="1:62" hidden="1" x14ac:dyDescent="0.2">
      <c r="A4264" s="2" t="s">
        <v>1636</v>
      </c>
      <c r="B4264" s="3" t="s">
        <v>7957</v>
      </c>
      <c r="C4264" s="3" t="s">
        <v>96</v>
      </c>
      <c r="D4264" s="3" t="s">
        <v>10979</v>
      </c>
      <c r="E4264" s="3" t="s">
        <v>10980</v>
      </c>
      <c r="F4264" s="3" t="s">
        <v>10981</v>
      </c>
      <c r="G4264" s="3" t="s">
        <v>641</v>
      </c>
      <c r="H4264" s="58" t="str">
        <f t="shared" si="676"/>
        <v>顺昌供电公司</v>
      </c>
      <c r="I4264" s="3" t="s">
        <v>2837</v>
      </c>
      <c r="J4264" s="3" t="s">
        <v>2838</v>
      </c>
      <c r="K4264" s="3" t="s">
        <v>103</v>
      </c>
      <c r="L4264" s="3" t="s">
        <v>103</v>
      </c>
      <c r="M4264" s="3" t="s">
        <v>10982</v>
      </c>
      <c r="N4264" s="3" t="s">
        <v>10983</v>
      </c>
      <c r="O4264" s="3" t="s">
        <v>156</v>
      </c>
      <c r="P4264" s="3" t="s">
        <v>71</v>
      </c>
      <c r="Q4264" s="3" t="s">
        <v>10984</v>
      </c>
      <c r="R4264" s="3" t="s">
        <v>10985</v>
      </c>
      <c r="S4264" s="3" t="s">
        <v>73</v>
      </c>
      <c r="T4264" s="3" t="s">
        <v>73</v>
      </c>
      <c r="U4264" s="3" t="s">
        <v>10986</v>
      </c>
      <c r="V4264" s="3" t="s">
        <v>76</v>
      </c>
      <c r="W4264" s="3" t="s">
        <v>73</v>
      </c>
      <c r="X4264" s="3" t="s">
        <v>73</v>
      </c>
      <c r="Y4264" s="3" t="s">
        <v>73</v>
      </c>
      <c r="Z4264" s="3" t="s">
        <v>10987</v>
      </c>
      <c r="AA4264" s="3" t="s">
        <v>73</v>
      </c>
      <c r="AB4264" s="3" t="s">
        <v>78</v>
      </c>
      <c r="AC4264" s="3" t="s">
        <v>10988</v>
      </c>
      <c r="AD4264" s="3" t="s">
        <v>80</v>
      </c>
      <c r="AE4264" s="3" t="s">
        <v>73</v>
      </c>
      <c r="AF4264" s="3" t="s">
        <v>73</v>
      </c>
      <c r="AG4264" s="7" t="s">
        <v>73</v>
      </c>
      <c r="AH4264" s="3" t="s">
        <v>73</v>
      </c>
      <c r="AI4264" s="3" t="s">
        <v>82</v>
      </c>
      <c r="AJ4264" s="3" t="s">
        <v>82</v>
      </c>
      <c r="AK4264" s="3" t="s">
        <v>82</v>
      </c>
      <c r="AL4264" s="3" t="s">
        <v>3036</v>
      </c>
      <c r="AM4264" s="3" t="s">
        <v>2840</v>
      </c>
      <c r="AN4264" s="3" t="s">
        <v>73</v>
      </c>
      <c r="AO4264" s="3" t="s">
        <v>73</v>
      </c>
      <c r="AP4264" s="3" t="s">
        <v>93</v>
      </c>
      <c r="AQ4264" s="3" t="s">
        <v>73</v>
      </c>
      <c r="AR4264" s="3" t="s">
        <v>73</v>
      </c>
      <c r="AS4264" s="3" t="s">
        <v>73</v>
      </c>
      <c r="AT4264" s="3" t="s">
        <v>138</v>
      </c>
      <c r="AU4264" s="3" t="s">
        <v>2631</v>
      </c>
      <c r="AV4264" s="3" t="s">
        <v>2632</v>
      </c>
      <c r="AW4264" s="3" t="s">
        <v>2633</v>
      </c>
      <c r="AX4264" s="3" t="s">
        <v>142</v>
      </c>
      <c r="AY4264" s="3" t="s">
        <v>73</v>
      </c>
      <c r="AZ4264" s="2">
        <v>6</v>
      </c>
      <c r="BA4264" s="2">
        <v>9</v>
      </c>
      <c r="BB4264" s="2">
        <v>957</v>
      </c>
      <c r="BC4264" s="3" t="s">
        <v>7957</v>
      </c>
      <c r="BD4264" s="3" t="s">
        <v>7959</v>
      </c>
      <c r="BE4264" s="3" t="s">
        <v>195</v>
      </c>
      <c r="BF4264" s="3" t="s">
        <v>73</v>
      </c>
      <c r="BG4264" s="3" t="s">
        <v>93</v>
      </c>
      <c r="BH4264" s="3" t="s">
        <v>93</v>
      </c>
      <c r="BI4264" s="3" t="s">
        <v>76</v>
      </c>
      <c r="BJ4264" s="3" t="s">
        <v>76</v>
      </c>
    </row>
    <row r="4265" spans="1:62" hidden="1" x14ac:dyDescent="0.2">
      <c r="A4265" s="2" t="s">
        <v>5025</v>
      </c>
      <c r="B4265" s="3" t="s">
        <v>7379</v>
      </c>
      <c r="C4265" s="3" t="s">
        <v>147</v>
      </c>
      <c r="D4265" s="3" t="s">
        <v>10968</v>
      </c>
      <c r="E4265" s="3" t="s">
        <v>10969</v>
      </c>
      <c r="F4265" s="3" t="s">
        <v>10970</v>
      </c>
      <c r="G4265" s="3" t="s">
        <v>2615</v>
      </c>
      <c r="H4265" s="58" t="str">
        <f t="shared" si="676"/>
        <v>漳平供电有限公司</v>
      </c>
      <c r="I4265" s="3" t="s">
        <v>6403</v>
      </c>
      <c r="J4265" s="3" t="s">
        <v>3006</v>
      </c>
      <c r="K4265" s="3" t="s">
        <v>250</v>
      </c>
      <c r="L4265" s="3" t="s">
        <v>250</v>
      </c>
      <c r="M4265" s="3" t="s">
        <v>10971</v>
      </c>
      <c r="N4265" s="3" t="s">
        <v>10972</v>
      </c>
      <c r="O4265" s="3" t="s">
        <v>293</v>
      </c>
      <c r="P4265" s="3" t="s">
        <v>185</v>
      </c>
      <c r="Q4265" s="3" t="s">
        <v>10973</v>
      </c>
      <c r="R4265" s="3" t="s">
        <v>10974</v>
      </c>
      <c r="S4265" s="3" t="s">
        <v>6810</v>
      </c>
      <c r="T4265" s="3" t="s">
        <v>73</v>
      </c>
      <c r="U4265" s="3" t="s">
        <v>7454</v>
      </c>
      <c r="V4265" s="3" t="s">
        <v>76</v>
      </c>
      <c r="W4265" s="3" t="s">
        <v>73</v>
      </c>
      <c r="X4265" s="3" t="s">
        <v>73</v>
      </c>
      <c r="Y4265" s="3" t="s">
        <v>73</v>
      </c>
      <c r="Z4265" s="3" t="s">
        <v>10975</v>
      </c>
      <c r="AA4265" s="3" t="s">
        <v>73</v>
      </c>
      <c r="AB4265" s="3" t="s">
        <v>78</v>
      </c>
      <c r="AC4265" s="3" t="s">
        <v>10976</v>
      </c>
      <c r="AD4265" s="3" t="s">
        <v>164</v>
      </c>
      <c r="AE4265" s="3" t="s">
        <v>73</v>
      </c>
      <c r="AF4265" s="3" t="s">
        <v>73</v>
      </c>
      <c r="AG4265" s="7" t="s">
        <v>73</v>
      </c>
      <c r="AH4265" s="3" t="s">
        <v>73</v>
      </c>
      <c r="AI4265" s="3" t="s">
        <v>82</v>
      </c>
      <c r="AJ4265" s="3" t="s">
        <v>82</v>
      </c>
      <c r="AK4265" s="3" t="s">
        <v>1808</v>
      </c>
      <c r="AL4265" s="3" t="s">
        <v>2479</v>
      </c>
      <c r="AM4265" s="3" t="s">
        <v>2480</v>
      </c>
      <c r="AN4265" s="3" t="s">
        <v>73</v>
      </c>
      <c r="AO4265" s="3" t="s">
        <v>73</v>
      </c>
      <c r="AP4265" s="3" t="s">
        <v>76</v>
      </c>
      <c r="AQ4265" s="3" t="s">
        <v>73</v>
      </c>
      <c r="AR4265" s="3" t="s">
        <v>73</v>
      </c>
      <c r="AS4265" s="3" t="s">
        <v>73</v>
      </c>
      <c r="AT4265" s="3" t="s">
        <v>299</v>
      </c>
      <c r="AU4265" s="3" t="s">
        <v>299</v>
      </c>
      <c r="AV4265" s="3" t="s">
        <v>299</v>
      </c>
      <c r="AW4265" s="3" t="s">
        <v>300</v>
      </c>
      <c r="AX4265" s="3" t="s">
        <v>262</v>
      </c>
      <c r="AY4265" s="3" t="s">
        <v>73</v>
      </c>
      <c r="AZ4265" s="2">
        <v>7</v>
      </c>
      <c r="BA4265" s="2">
        <v>11</v>
      </c>
      <c r="BB4265" s="2">
        <v>442</v>
      </c>
      <c r="BC4265" s="3" t="s">
        <v>7379</v>
      </c>
      <c r="BD4265" s="3" t="s">
        <v>10977</v>
      </c>
      <c r="BE4265" s="3" t="s">
        <v>91</v>
      </c>
      <c r="BF4265" s="3" t="s">
        <v>10978</v>
      </c>
      <c r="BG4265" s="3" t="s">
        <v>93</v>
      </c>
      <c r="BH4265" s="3" t="s">
        <v>93</v>
      </c>
      <c r="BI4265" s="3" t="s">
        <v>76</v>
      </c>
      <c r="BJ4265" s="3" t="s">
        <v>93</v>
      </c>
    </row>
    <row r="4266" spans="1:62" hidden="1" x14ac:dyDescent="0.2">
      <c r="A4266" s="2" t="s">
        <v>4445</v>
      </c>
      <c r="B4266" s="3" t="s">
        <v>8512</v>
      </c>
      <c r="C4266" s="3" t="s">
        <v>60</v>
      </c>
      <c r="D4266" s="3" t="s">
        <v>10952</v>
      </c>
      <c r="E4266" s="3" t="s">
        <v>10953</v>
      </c>
      <c r="F4266" s="3" t="s">
        <v>10954</v>
      </c>
      <c r="G4266" s="3" t="s">
        <v>2800</v>
      </c>
      <c r="H4266" s="58" t="str">
        <f>C4266</f>
        <v>厦门</v>
      </c>
      <c r="I4266" s="3" t="s">
        <v>10955</v>
      </c>
      <c r="J4266" s="3" t="s">
        <v>10956</v>
      </c>
      <c r="K4266" s="3" t="s">
        <v>103</v>
      </c>
      <c r="L4266" s="3" t="s">
        <v>103</v>
      </c>
      <c r="M4266" s="3" t="s">
        <v>10957</v>
      </c>
      <c r="N4266" s="3" t="s">
        <v>10958</v>
      </c>
      <c r="O4266" s="3" t="s">
        <v>70</v>
      </c>
      <c r="P4266" s="3" t="s">
        <v>106</v>
      </c>
      <c r="Q4266" s="3" t="s">
        <v>10959</v>
      </c>
      <c r="R4266" s="3" t="s">
        <v>10960</v>
      </c>
      <c r="S4266" s="3" t="s">
        <v>10961</v>
      </c>
      <c r="T4266" s="3" t="s">
        <v>73</v>
      </c>
      <c r="U4266" s="3" t="s">
        <v>10962</v>
      </c>
      <c r="V4266" s="3" t="s">
        <v>76</v>
      </c>
      <c r="W4266" s="3" t="s">
        <v>73</v>
      </c>
      <c r="X4266" s="3" t="s">
        <v>73</v>
      </c>
      <c r="Y4266" s="3" t="s">
        <v>73</v>
      </c>
      <c r="Z4266" s="3" t="s">
        <v>10963</v>
      </c>
      <c r="AA4266" s="3" t="s">
        <v>10964</v>
      </c>
      <c r="AB4266" s="3" t="s">
        <v>78</v>
      </c>
      <c r="AC4266" s="3" t="s">
        <v>10965</v>
      </c>
      <c r="AD4266" s="3" t="s">
        <v>80</v>
      </c>
      <c r="AE4266" s="3" t="s">
        <v>81</v>
      </c>
      <c r="AF4266" s="3" t="s">
        <v>73</v>
      </c>
      <c r="AG4266" s="7" t="s">
        <v>73</v>
      </c>
      <c r="AH4266" s="3" t="s">
        <v>73</v>
      </c>
      <c r="AI4266" s="3" t="s">
        <v>465</v>
      </c>
      <c r="AJ4266" s="3" t="s">
        <v>82</v>
      </c>
      <c r="AK4266" s="3" t="s">
        <v>82</v>
      </c>
      <c r="AL4266" s="3" t="s">
        <v>2703</v>
      </c>
      <c r="AM4266" s="3" t="s">
        <v>6867</v>
      </c>
      <c r="AN4266" s="3" t="s">
        <v>10964</v>
      </c>
      <c r="AO4266" s="3" t="s">
        <v>82</v>
      </c>
      <c r="AP4266" s="3" t="s">
        <v>93</v>
      </c>
      <c r="AQ4266" s="3" t="s">
        <v>76</v>
      </c>
      <c r="AR4266" s="3" t="s">
        <v>76</v>
      </c>
      <c r="AS4266" s="3" t="s">
        <v>73</v>
      </c>
      <c r="AT4266" s="3" t="s">
        <v>85</v>
      </c>
      <c r="AU4266" s="3" t="s">
        <v>86</v>
      </c>
      <c r="AV4266" s="3" t="s">
        <v>87</v>
      </c>
      <c r="AW4266" s="3" t="s">
        <v>88</v>
      </c>
      <c r="AX4266" s="3" t="s">
        <v>121</v>
      </c>
      <c r="AY4266" s="3" t="s">
        <v>73</v>
      </c>
      <c r="AZ4266" s="2">
        <v>14</v>
      </c>
      <c r="BA4266" s="2">
        <v>17</v>
      </c>
      <c r="BB4266" s="2">
        <v>262</v>
      </c>
      <c r="BC4266" s="3" t="s">
        <v>8512</v>
      </c>
      <c r="BD4266" s="3" t="s">
        <v>10966</v>
      </c>
      <c r="BE4266" s="3" t="s">
        <v>91</v>
      </c>
      <c r="BF4266" s="3" t="s">
        <v>10967</v>
      </c>
      <c r="BG4266" s="3" t="s">
        <v>93</v>
      </c>
      <c r="BH4266" s="3" t="s">
        <v>93</v>
      </c>
      <c r="BI4266" s="3" t="s">
        <v>76</v>
      </c>
      <c r="BJ4266" s="3" t="s">
        <v>93</v>
      </c>
    </row>
    <row r="4267" spans="1:62" hidden="1" x14ac:dyDescent="0.2">
      <c r="A4267" s="2" t="s">
        <v>4043</v>
      </c>
      <c r="B4267" s="3" t="s">
        <v>3324</v>
      </c>
      <c r="C4267" s="3" t="s">
        <v>219</v>
      </c>
      <c r="D4267" s="3" t="s">
        <v>10939</v>
      </c>
      <c r="E4267" s="3" t="s">
        <v>10940</v>
      </c>
      <c r="F4267" s="3" t="s">
        <v>10941</v>
      </c>
      <c r="G4267" s="3" t="s">
        <v>1101</v>
      </c>
      <c r="H4267" s="58" t="str">
        <f t="shared" ref="H4267:H4268" si="677">G4267</f>
        <v>福鼎供电公司</v>
      </c>
      <c r="I4267" s="3" t="s">
        <v>2841</v>
      </c>
      <c r="J4267" s="3" t="s">
        <v>2842</v>
      </c>
      <c r="K4267" s="3" t="s">
        <v>413</v>
      </c>
      <c r="L4267" s="3" t="s">
        <v>435</v>
      </c>
      <c r="M4267" s="3" t="s">
        <v>10942</v>
      </c>
      <c r="N4267" s="3" t="s">
        <v>10943</v>
      </c>
      <c r="O4267" s="3" t="s">
        <v>293</v>
      </c>
      <c r="P4267" s="3" t="s">
        <v>106</v>
      </c>
      <c r="Q4267" s="3" t="s">
        <v>10944</v>
      </c>
      <c r="R4267" s="3" t="s">
        <v>10945</v>
      </c>
      <c r="S4267" s="3" t="s">
        <v>10946</v>
      </c>
      <c r="T4267" s="3" t="s">
        <v>73</v>
      </c>
      <c r="U4267" s="3" t="s">
        <v>10947</v>
      </c>
      <c r="V4267" s="3" t="s">
        <v>76</v>
      </c>
      <c r="W4267" s="3" t="s">
        <v>73</v>
      </c>
      <c r="X4267" s="3" t="s">
        <v>73</v>
      </c>
      <c r="Y4267" s="3" t="s">
        <v>73</v>
      </c>
      <c r="Z4267" s="3" t="s">
        <v>10948</v>
      </c>
      <c r="AA4267" s="3" t="s">
        <v>10949</v>
      </c>
      <c r="AB4267" s="3" t="s">
        <v>78</v>
      </c>
      <c r="AC4267" s="3" t="s">
        <v>10950</v>
      </c>
      <c r="AD4267" s="3" t="s">
        <v>80</v>
      </c>
      <c r="AE4267" s="3" t="s">
        <v>73</v>
      </c>
      <c r="AF4267" s="3" t="s">
        <v>73</v>
      </c>
      <c r="AG4267" s="7" t="s">
        <v>73</v>
      </c>
      <c r="AH4267" s="3" t="s">
        <v>73</v>
      </c>
      <c r="AI4267" s="3" t="s">
        <v>82</v>
      </c>
      <c r="AJ4267" s="3" t="s">
        <v>82</v>
      </c>
      <c r="AK4267" s="3" t="s">
        <v>82</v>
      </c>
      <c r="AL4267" s="3" t="s">
        <v>235</v>
      </c>
      <c r="AM4267" s="3" t="s">
        <v>236</v>
      </c>
      <c r="AN4267" s="3" t="s">
        <v>10949</v>
      </c>
      <c r="AO4267" s="3" t="s">
        <v>82</v>
      </c>
      <c r="AP4267" s="3" t="s">
        <v>93</v>
      </c>
      <c r="AQ4267" s="3" t="s">
        <v>76</v>
      </c>
      <c r="AR4267" s="3" t="s">
        <v>76</v>
      </c>
      <c r="AS4267" s="3" t="s">
        <v>73</v>
      </c>
      <c r="AT4267" s="3" t="s">
        <v>138</v>
      </c>
      <c r="AU4267" s="3" t="s">
        <v>191</v>
      </c>
      <c r="AV4267" s="3" t="s">
        <v>192</v>
      </c>
      <c r="AW4267" s="3" t="s">
        <v>193</v>
      </c>
      <c r="AX4267" s="3" t="s">
        <v>447</v>
      </c>
      <c r="AY4267" s="3" t="s">
        <v>73</v>
      </c>
      <c r="AZ4267" s="2">
        <v>23</v>
      </c>
      <c r="BA4267" s="2">
        <v>3</v>
      </c>
      <c r="BB4267" s="2">
        <v>879</v>
      </c>
      <c r="BC4267" s="3" t="s">
        <v>3324</v>
      </c>
      <c r="BD4267" s="3" t="s">
        <v>3325</v>
      </c>
      <c r="BE4267" s="3" t="s">
        <v>91</v>
      </c>
      <c r="BF4267" s="3" t="s">
        <v>10951</v>
      </c>
      <c r="BG4267" s="3" t="s">
        <v>93</v>
      </c>
      <c r="BH4267" s="3" t="s">
        <v>93</v>
      </c>
      <c r="BI4267" s="3" t="s">
        <v>76</v>
      </c>
      <c r="BJ4267" s="3" t="s">
        <v>93</v>
      </c>
    </row>
    <row r="4268" spans="1:62" hidden="1" x14ac:dyDescent="0.2">
      <c r="A4268" s="2" t="s">
        <v>4046</v>
      </c>
      <c r="B4268" s="3" t="s">
        <v>2365</v>
      </c>
      <c r="C4268" s="3" t="s">
        <v>359</v>
      </c>
      <c r="D4268" s="3" t="s">
        <v>10928</v>
      </c>
      <c r="E4268" s="3" t="s">
        <v>10929</v>
      </c>
      <c r="F4268" s="3" t="s">
        <v>10930</v>
      </c>
      <c r="G4268" s="3" t="s">
        <v>3610</v>
      </c>
      <c r="H4268" s="58" t="str">
        <f t="shared" si="677"/>
        <v>诏安供电有限公司</v>
      </c>
      <c r="I4268" s="3" t="s">
        <v>3611</v>
      </c>
      <c r="J4268" s="3" t="s">
        <v>3612</v>
      </c>
      <c r="K4268" s="3" t="s">
        <v>250</v>
      </c>
      <c r="L4268" s="3" t="s">
        <v>250</v>
      </c>
      <c r="M4268" s="3" t="s">
        <v>10931</v>
      </c>
      <c r="N4268" s="3" t="s">
        <v>10932</v>
      </c>
      <c r="O4268" s="3" t="s">
        <v>156</v>
      </c>
      <c r="P4268" s="3" t="s">
        <v>185</v>
      </c>
      <c r="Q4268" s="3" t="s">
        <v>10933</v>
      </c>
      <c r="R4268" s="3" t="s">
        <v>10934</v>
      </c>
      <c r="S4268" s="3" t="s">
        <v>10935</v>
      </c>
      <c r="T4268" s="3" t="s">
        <v>73</v>
      </c>
      <c r="U4268" s="3" t="s">
        <v>10936</v>
      </c>
      <c r="V4268" s="3" t="s">
        <v>76</v>
      </c>
      <c r="W4268" s="3" t="s">
        <v>73</v>
      </c>
      <c r="X4268" s="3" t="s">
        <v>73</v>
      </c>
      <c r="Y4268" s="3" t="s">
        <v>73</v>
      </c>
      <c r="Z4268" s="3" t="s">
        <v>10931</v>
      </c>
      <c r="AA4268" s="3" t="s">
        <v>73</v>
      </c>
      <c r="AB4268" s="3" t="s">
        <v>78</v>
      </c>
      <c r="AC4268" s="3" t="s">
        <v>10937</v>
      </c>
      <c r="AD4268" s="3" t="s">
        <v>164</v>
      </c>
      <c r="AE4268" s="3" t="s">
        <v>73</v>
      </c>
      <c r="AF4268" s="3" t="s">
        <v>73</v>
      </c>
      <c r="AG4268" s="7" t="s">
        <v>73</v>
      </c>
      <c r="AH4268" s="3" t="s">
        <v>73</v>
      </c>
      <c r="AI4268" s="3" t="s">
        <v>82</v>
      </c>
      <c r="AJ4268" s="3" t="s">
        <v>82</v>
      </c>
      <c r="AK4268" s="3" t="s">
        <v>189</v>
      </c>
      <c r="AL4268" s="3" t="s">
        <v>73</v>
      </c>
      <c r="AM4268" s="3" t="s">
        <v>354</v>
      </c>
      <c r="AN4268" s="3" t="s">
        <v>73</v>
      </c>
      <c r="AO4268" s="3" t="s">
        <v>82</v>
      </c>
      <c r="AP4268" s="3" t="s">
        <v>76</v>
      </c>
      <c r="AQ4268" s="3" t="s">
        <v>76</v>
      </c>
      <c r="AR4268" s="3" t="s">
        <v>76</v>
      </c>
      <c r="AS4268" s="3" t="s">
        <v>73</v>
      </c>
      <c r="AT4268" s="3" t="s">
        <v>299</v>
      </c>
      <c r="AU4268" s="3" t="s">
        <v>299</v>
      </c>
      <c r="AV4268" s="3" t="s">
        <v>299</v>
      </c>
      <c r="AW4268" s="3" t="s">
        <v>300</v>
      </c>
      <c r="AX4268" s="3" t="s">
        <v>566</v>
      </c>
      <c r="AY4268" s="3" t="s">
        <v>73</v>
      </c>
      <c r="AZ4268" s="2">
        <v>28</v>
      </c>
      <c r="BA4268" s="2">
        <v>37</v>
      </c>
      <c r="BB4268" s="2">
        <v>4669</v>
      </c>
      <c r="BC4268" s="3" t="s">
        <v>2365</v>
      </c>
      <c r="BD4268" s="3" t="s">
        <v>3613</v>
      </c>
      <c r="BE4268" s="3" t="s">
        <v>91</v>
      </c>
      <c r="BF4268" s="3" t="s">
        <v>10938</v>
      </c>
      <c r="BG4268" s="3" t="s">
        <v>93</v>
      </c>
      <c r="BH4268" s="3" t="s">
        <v>93</v>
      </c>
      <c r="BI4268" s="3" t="s">
        <v>76</v>
      </c>
      <c r="BJ4268" s="3" t="s">
        <v>93</v>
      </c>
    </row>
    <row r="4269" spans="1:62" hidden="1" x14ac:dyDescent="0.2">
      <c r="A4269" s="2" t="s">
        <v>5509</v>
      </c>
      <c r="B4269" s="3" t="s">
        <v>7709</v>
      </c>
      <c r="C4269" s="3" t="s">
        <v>60</v>
      </c>
      <c r="D4269" s="3" t="s">
        <v>10917</v>
      </c>
      <c r="E4269" s="3" t="s">
        <v>10918</v>
      </c>
      <c r="F4269" s="3" t="s">
        <v>10919</v>
      </c>
      <c r="G4269" s="3" t="s">
        <v>1299</v>
      </c>
      <c r="H4269" s="58" t="str">
        <f>C4269</f>
        <v>厦门</v>
      </c>
      <c r="I4269" s="3" t="s">
        <v>4401</v>
      </c>
      <c r="J4269" s="3" t="s">
        <v>4402</v>
      </c>
      <c r="K4269" s="3" t="s">
        <v>129</v>
      </c>
      <c r="L4269" s="3" t="s">
        <v>130</v>
      </c>
      <c r="M4269" s="3" t="s">
        <v>10920</v>
      </c>
      <c r="N4269" s="3" t="s">
        <v>10921</v>
      </c>
      <c r="O4269" s="3" t="s">
        <v>70</v>
      </c>
      <c r="P4269" s="3" t="s">
        <v>185</v>
      </c>
      <c r="Q4269" s="3" t="s">
        <v>10922</v>
      </c>
      <c r="R4269" s="3" t="s">
        <v>10923</v>
      </c>
      <c r="S4269" s="3" t="s">
        <v>10924</v>
      </c>
      <c r="T4269" s="3" t="s">
        <v>3232</v>
      </c>
      <c r="U4269" s="3" t="s">
        <v>10925</v>
      </c>
      <c r="V4269" s="3" t="s">
        <v>76</v>
      </c>
      <c r="W4269" s="3" t="s">
        <v>73</v>
      </c>
      <c r="X4269" s="3" t="s">
        <v>73</v>
      </c>
      <c r="Y4269" s="3" t="s">
        <v>73</v>
      </c>
      <c r="Z4269" s="3" t="s">
        <v>10920</v>
      </c>
      <c r="AA4269" s="3" t="s">
        <v>10921</v>
      </c>
      <c r="AB4269" s="3" t="s">
        <v>78</v>
      </c>
      <c r="AC4269" s="3" t="s">
        <v>10926</v>
      </c>
      <c r="AD4269" s="3" t="s">
        <v>80</v>
      </c>
      <c r="AE4269" s="3" t="s">
        <v>81</v>
      </c>
      <c r="AF4269" s="3" t="s">
        <v>73</v>
      </c>
      <c r="AG4269" s="7" t="s">
        <v>73</v>
      </c>
      <c r="AH4269" s="3" t="s">
        <v>73</v>
      </c>
      <c r="AI4269" s="3" t="s">
        <v>82</v>
      </c>
      <c r="AJ4269" s="3" t="s">
        <v>82</v>
      </c>
      <c r="AK4269" s="3" t="s">
        <v>189</v>
      </c>
      <c r="AL4269" s="3" t="s">
        <v>1308</v>
      </c>
      <c r="AM4269" s="3" t="s">
        <v>1301</v>
      </c>
      <c r="AN4269" s="3" t="s">
        <v>10921</v>
      </c>
      <c r="AO4269" s="3" t="s">
        <v>82</v>
      </c>
      <c r="AP4269" s="3" t="s">
        <v>93</v>
      </c>
      <c r="AQ4269" s="3" t="s">
        <v>76</v>
      </c>
      <c r="AR4269" s="3" t="s">
        <v>76</v>
      </c>
      <c r="AS4269" s="3" t="s">
        <v>73</v>
      </c>
      <c r="AT4269" s="3" t="s">
        <v>138</v>
      </c>
      <c r="AU4269" s="3" t="s">
        <v>2631</v>
      </c>
      <c r="AV4269" s="3" t="s">
        <v>2618</v>
      </c>
      <c r="AW4269" s="3" t="s">
        <v>2619</v>
      </c>
      <c r="AX4269" s="3" t="s">
        <v>142</v>
      </c>
      <c r="AY4269" s="3" t="s">
        <v>3232</v>
      </c>
      <c r="AZ4269" s="2">
        <v>9</v>
      </c>
      <c r="BA4269" s="2">
        <v>6</v>
      </c>
      <c r="BB4269" s="2">
        <v>630</v>
      </c>
      <c r="BC4269" s="3" t="s">
        <v>7709</v>
      </c>
      <c r="BD4269" s="3" t="s">
        <v>7710</v>
      </c>
      <c r="BE4269" s="3" t="s">
        <v>91</v>
      </c>
      <c r="BF4269" s="3" t="s">
        <v>10927</v>
      </c>
      <c r="BG4269" s="3" t="s">
        <v>93</v>
      </c>
      <c r="BH4269" s="3" t="s">
        <v>93</v>
      </c>
      <c r="BI4269" s="3" t="s">
        <v>76</v>
      </c>
      <c r="BJ4269" s="3" t="s">
        <v>93</v>
      </c>
    </row>
    <row r="4270" spans="1:62" hidden="1" x14ac:dyDescent="0.2">
      <c r="A4270" s="2" t="s">
        <v>4049</v>
      </c>
      <c r="B4270" s="3" t="s">
        <v>2230</v>
      </c>
      <c r="C4270" s="3" t="s">
        <v>243</v>
      </c>
      <c r="D4270" s="3" t="s">
        <v>10903</v>
      </c>
      <c r="E4270" s="3" t="s">
        <v>10904</v>
      </c>
      <c r="F4270" s="3" t="s">
        <v>10905</v>
      </c>
      <c r="G4270" s="3" t="s">
        <v>2692</v>
      </c>
      <c r="H4270" s="58" t="str">
        <f t="shared" ref="H4270:H4277" si="678">G4270</f>
        <v>平潭供电有限公司</v>
      </c>
      <c r="I4270" s="3" t="s">
        <v>10906</v>
      </c>
      <c r="J4270" s="3" t="s">
        <v>10907</v>
      </c>
      <c r="K4270" s="3" t="s">
        <v>250</v>
      </c>
      <c r="L4270" s="3" t="s">
        <v>250</v>
      </c>
      <c r="M4270" s="3" t="s">
        <v>10908</v>
      </c>
      <c r="N4270" s="3" t="s">
        <v>10909</v>
      </c>
      <c r="O4270" s="3" t="s">
        <v>70</v>
      </c>
      <c r="P4270" s="3" t="s">
        <v>106</v>
      </c>
      <c r="Q4270" s="3" t="s">
        <v>10910</v>
      </c>
      <c r="R4270" s="3" t="s">
        <v>10911</v>
      </c>
      <c r="S4270" s="3" t="s">
        <v>10912</v>
      </c>
      <c r="T4270" s="3" t="s">
        <v>5462</v>
      </c>
      <c r="U4270" s="3" t="s">
        <v>10913</v>
      </c>
      <c r="V4270" s="3" t="s">
        <v>76</v>
      </c>
      <c r="W4270" s="3" t="s">
        <v>73</v>
      </c>
      <c r="X4270" s="3" t="s">
        <v>73</v>
      </c>
      <c r="Y4270" s="3" t="s">
        <v>73</v>
      </c>
      <c r="Z4270" s="3" t="s">
        <v>10914</v>
      </c>
      <c r="AA4270" s="3" t="s">
        <v>10909</v>
      </c>
      <c r="AB4270" s="3" t="s">
        <v>78</v>
      </c>
      <c r="AC4270" s="3" t="s">
        <v>10915</v>
      </c>
      <c r="AD4270" s="3" t="s">
        <v>80</v>
      </c>
      <c r="AE4270" s="3" t="s">
        <v>73</v>
      </c>
      <c r="AF4270" s="3" t="s">
        <v>73</v>
      </c>
      <c r="AG4270" s="7" t="s">
        <v>73</v>
      </c>
      <c r="AH4270" s="3" t="s">
        <v>73</v>
      </c>
      <c r="AI4270" s="3" t="s">
        <v>465</v>
      </c>
      <c r="AJ4270" s="3" t="s">
        <v>82</v>
      </c>
      <c r="AK4270" s="3" t="s">
        <v>82</v>
      </c>
      <c r="AL4270" s="3" t="s">
        <v>3319</v>
      </c>
      <c r="AM4270" s="3" t="s">
        <v>3320</v>
      </c>
      <c r="AN4270" s="3" t="s">
        <v>10909</v>
      </c>
      <c r="AO4270" s="3" t="s">
        <v>73</v>
      </c>
      <c r="AP4270" s="3" t="s">
        <v>93</v>
      </c>
      <c r="AQ4270" s="3" t="s">
        <v>76</v>
      </c>
      <c r="AR4270" s="3" t="s">
        <v>76</v>
      </c>
      <c r="AS4270" s="3" t="s">
        <v>2461</v>
      </c>
      <c r="AT4270" s="3" t="s">
        <v>299</v>
      </c>
      <c r="AU4270" s="3" t="s">
        <v>299</v>
      </c>
      <c r="AV4270" s="3" t="s">
        <v>299</v>
      </c>
      <c r="AW4270" s="3" t="s">
        <v>300</v>
      </c>
      <c r="AX4270" s="3" t="s">
        <v>262</v>
      </c>
      <c r="AY4270" s="3" t="s">
        <v>5462</v>
      </c>
      <c r="AZ4270" s="2">
        <v>23</v>
      </c>
      <c r="BA4270" s="2">
        <v>5</v>
      </c>
      <c r="BB4270" s="2">
        <v>4729</v>
      </c>
      <c r="BC4270" s="3" t="s">
        <v>2230</v>
      </c>
      <c r="BD4270" s="3" t="s">
        <v>5463</v>
      </c>
      <c r="BE4270" s="3" t="s">
        <v>91</v>
      </c>
      <c r="BF4270" s="3" t="s">
        <v>10916</v>
      </c>
      <c r="BG4270" s="3" t="s">
        <v>93</v>
      </c>
      <c r="BH4270" s="3" t="s">
        <v>93</v>
      </c>
      <c r="BI4270" s="3" t="s">
        <v>76</v>
      </c>
      <c r="BJ4270" s="3" t="s">
        <v>93</v>
      </c>
    </row>
    <row r="4271" spans="1:62" hidden="1" x14ac:dyDescent="0.2">
      <c r="A4271" s="2" t="s">
        <v>4053</v>
      </c>
      <c r="B4271" s="3" t="s">
        <v>6571</v>
      </c>
      <c r="C4271" s="3" t="s">
        <v>147</v>
      </c>
      <c r="D4271" s="3" t="s">
        <v>10892</v>
      </c>
      <c r="E4271" s="3" t="s">
        <v>10893</v>
      </c>
      <c r="F4271" s="3" t="s">
        <v>10894</v>
      </c>
      <c r="G4271" s="3" t="s">
        <v>151</v>
      </c>
      <c r="H4271" s="58" t="str">
        <f t="shared" si="678"/>
        <v>永定供电有限公司</v>
      </c>
      <c r="I4271" s="3" t="s">
        <v>3548</v>
      </c>
      <c r="J4271" s="3" t="s">
        <v>3549</v>
      </c>
      <c r="K4271" s="3" t="s">
        <v>103</v>
      </c>
      <c r="L4271" s="3" t="s">
        <v>103</v>
      </c>
      <c r="M4271" s="3" t="s">
        <v>10895</v>
      </c>
      <c r="N4271" s="3" t="s">
        <v>10896</v>
      </c>
      <c r="O4271" s="3" t="s">
        <v>293</v>
      </c>
      <c r="P4271" s="3" t="s">
        <v>185</v>
      </c>
      <c r="Q4271" s="3" t="s">
        <v>10897</v>
      </c>
      <c r="R4271" s="3" t="s">
        <v>10898</v>
      </c>
      <c r="S4271" s="3" t="s">
        <v>10899</v>
      </c>
      <c r="T4271" s="3" t="s">
        <v>73</v>
      </c>
      <c r="U4271" s="3" t="s">
        <v>10900</v>
      </c>
      <c r="V4271" s="3" t="s">
        <v>76</v>
      </c>
      <c r="W4271" s="3" t="s">
        <v>73</v>
      </c>
      <c r="X4271" s="3" t="s">
        <v>73</v>
      </c>
      <c r="Y4271" s="3" t="s">
        <v>73</v>
      </c>
      <c r="Z4271" s="3" t="s">
        <v>10895</v>
      </c>
      <c r="AA4271" s="3" t="s">
        <v>73</v>
      </c>
      <c r="AB4271" s="3" t="s">
        <v>78</v>
      </c>
      <c r="AC4271" s="3" t="s">
        <v>10901</v>
      </c>
      <c r="AD4271" s="3" t="s">
        <v>401</v>
      </c>
      <c r="AE4271" s="3" t="s">
        <v>73</v>
      </c>
      <c r="AF4271" s="3" t="s">
        <v>73</v>
      </c>
      <c r="AG4271" s="7" t="s">
        <v>73</v>
      </c>
      <c r="AH4271" s="3" t="s">
        <v>73</v>
      </c>
      <c r="AI4271" s="3" t="s">
        <v>82</v>
      </c>
      <c r="AJ4271" s="3" t="s">
        <v>82</v>
      </c>
      <c r="AK4271" s="3" t="s">
        <v>82</v>
      </c>
      <c r="AL4271" s="3" t="s">
        <v>3550</v>
      </c>
      <c r="AM4271" s="3" t="s">
        <v>354</v>
      </c>
      <c r="AN4271" s="3" t="s">
        <v>73</v>
      </c>
      <c r="AO4271" s="3" t="s">
        <v>73</v>
      </c>
      <c r="AP4271" s="3" t="s">
        <v>76</v>
      </c>
      <c r="AQ4271" s="3" t="s">
        <v>73</v>
      </c>
      <c r="AR4271" s="3" t="s">
        <v>73</v>
      </c>
      <c r="AS4271" s="3" t="s">
        <v>73</v>
      </c>
      <c r="AT4271" s="3" t="s">
        <v>117</v>
      </c>
      <c r="AU4271" s="3" t="s">
        <v>118</v>
      </c>
      <c r="AV4271" s="3" t="s">
        <v>4996</v>
      </c>
      <c r="AW4271" s="3" t="s">
        <v>4996</v>
      </c>
      <c r="AX4271" s="3" t="s">
        <v>121</v>
      </c>
      <c r="AY4271" s="3" t="s">
        <v>73</v>
      </c>
      <c r="AZ4271" s="2">
        <v>13</v>
      </c>
      <c r="BA4271" s="2">
        <v>10</v>
      </c>
      <c r="BB4271" s="2">
        <v>1237</v>
      </c>
      <c r="BC4271" s="3" t="s">
        <v>6571</v>
      </c>
      <c r="BD4271" s="3" t="s">
        <v>6572</v>
      </c>
      <c r="BE4271" s="3" t="s">
        <v>91</v>
      </c>
      <c r="BF4271" s="3" t="s">
        <v>10902</v>
      </c>
      <c r="BG4271" s="3" t="s">
        <v>93</v>
      </c>
      <c r="BH4271" s="3" t="s">
        <v>93</v>
      </c>
      <c r="BI4271" s="3" t="s">
        <v>76</v>
      </c>
      <c r="BJ4271" s="3" t="s">
        <v>93</v>
      </c>
    </row>
    <row r="4272" spans="1:62" hidden="1" x14ac:dyDescent="0.2">
      <c r="A4272" s="2" t="s">
        <v>1599</v>
      </c>
      <c r="B4272" s="3" t="s">
        <v>10879</v>
      </c>
      <c r="C4272" s="3" t="s">
        <v>174</v>
      </c>
      <c r="D4272" s="3" t="s">
        <v>10880</v>
      </c>
      <c r="E4272" s="3" t="s">
        <v>10881</v>
      </c>
      <c r="F4272" s="3" t="s">
        <v>10882</v>
      </c>
      <c r="G4272" s="3" t="s">
        <v>307</v>
      </c>
      <c r="H4272" s="58" t="str">
        <f t="shared" si="678"/>
        <v>惠安县供电公司</v>
      </c>
      <c r="I4272" s="3" t="s">
        <v>731</v>
      </c>
      <c r="J4272" s="3" t="s">
        <v>732</v>
      </c>
      <c r="K4272" s="3" t="s">
        <v>129</v>
      </c>
      <c r="L4272" s="3" t="s">
        <v>130</v>
      </c>
      <c r="M4272" s="3" t="s">
        <v>10883</v>
      </c>
      <c r="N4272" s="3" t="s">
        <v>10884</v>
      </c>
      <c r="O4272" s="3" t="s">
        <v>70</v>
      </c>
      <c r="P4272" s="3" t="s">
        <v>106</v>
      </c>
      <c r="Q4272" s="3" t="s">
        <v>10885</v>
      </c>
      <c r="R4272" s="3" t="s">
        <v>10886</v>
      </c>
      <c r="S4272" s="3" t="s">
        <v>10887</v>
      </c>
      <c r="T4272" s="3" t="s">
        <v>73</v>
      </c>
      <c r="U4272" s="3" t="s">
        <v>10888</v>
      </c>
      <c r="V4272" s="3" t="s">
        <v>76</v>
      </c>
      <c r="W4272" s="3" t="s">
        <v>73</v>
      </c>
      <c r="X4272" s="3" t="s">
        <v>73</v>
      </c>
      <c r="Y4272" s="3" t="s">
        <v>73</v>
      </c>
      <c r="Z4272" s="3" t="s">
        <v>10883</v>
      </c>
      <c r="AA4272" s="3" t="s">
        <v>10889</v>
      </c>
      <c r="AB4272" s="3" t="s">
        <v>78</v>
      </c>
      <c r="AC4272" s="3" t="s">
        <v>10789</v>
      </c>
      <c r="AD4272" s="3" t="s">
        <v>164</v>
      </c>
      <c r="AE4272" s="3" t="s">
        <v>73</v>
      </c>
      <c r="AF4272" s="3" t="s">
        <v>73</v>
      </c>
      <c r="AG4272" s="7" t="s">
        <v>73</v>
      </c>
      <c r="AH4272" s="3" t="s">
        <v>73</v>
      </c>
      <c r="AI4272" s="3" t="s">
        <v>82</v>
      </c>
      <c r="AJ4272" s="3" t="s">
        <v>82</v>
      </c>
      <c r="AK4272" s="3" t="s">
        <v>82</v>
      </c>
      <c r="AL4272" s="3" t="s">
        <v>2507</v>
      </c>
      <c r="AM4272" s="3" t="s">
        <v>732</v>
      </c>
      <c r="AN4272" s="3" t="s">
        <v>10889</v>
      </c>
      <c r="AO4272" s="3" t="s">
        <v>73</v>
      </c>
      <c r="AP4272" s="3" t="s">
        <v>93</v>
      </c>
      <c r="AQ4272" s="3" t="s">
        <v>76</v>
      </c>
      <c r="AR4272" s="3" t="s">
        <v>73</v>
      </c>
      <c r="AS4272" s="3" t="s">
        <v>73</v>
      </c>
      <c r="AT4272" s="3" t="s">
        <v>138</v>
      </c>
      <c r="AU4272" s="3" t="s">
        <v>586</v>
      </c>
      <c r="AV4272" s="3" t="s">
        <v>140</v>
      </c>
      <c r="AW4272" s="3" t="s">
        <v>587</v>
      </c>
      <c r="AX4272" s="3" t="s">
        <v>142</v>
      </c>
      <c r="AY4272" s="3" t="s">
        <v>73</v>
      </c>
      <c r="AZ4272" s="2">
        <v>5</v>
      </c>
      <c r="BA4272" s="2">
        <v>2</v>
      </c>
      <c r="BB4272" s="2">
        <v>617</v>
      </c>
      <c r="BC4272" s="3" t="s">
        <v>10879</v>
      </c>
      <c r="BD4272" s="3" t="s">
        <v>10890</v>
      </c>
      <c r="BE4272" s="3" t="s">
        <v>91</v>
      </c>
      <c r="BF4272" s="3" t="s">
        <v>10891</v>
      </c>
      <c r="BG4272" s="3" t="s">
        <v>93</v>
      </c>
      <c r="BH4272" s="3" t="s">
        <v>93</v>
      </c>
      <c r="BI4272" s="3" t="s">
        <v>76</v>
      </c>
      <c r="BJ4272" s="3" t="s">
        <v>93</v>
      </c>
    </row>
    <row r="4273" spans="1:62" hidden="1" x14ac:dyDescent="0.2">
      <c r="A4273" s="2" t="s">
        <v>4454</v>
      </c>
      <c r="B4273" s="3" t="s">
        <v>2366</v>
      </c>
      <c r="C4273" s="3" t="s">
        <v>243</v>
      </c>
      <c r="D4273" s="3" t="s">
        <v>10870</v>
      </c>
      <c r="E4273" s="3" t="s">
        <v>10871</v>
      </c>
      <c r="F4273" s="3" t="s">
        <v>10872</v>
      </c>
      <c r="G4273" s="3" t="s">
        <v>1359</v>
      </c>
      <c r="H4273" s="58" t="str">
        <f t="shared" si="678"/>
        <v>福清供电公司</v>
      </c>
      <c r="I4273" s="3" t="s">
        <v>3130</v>
      </c>
      <c r="J4273" s="3" t="s">
        <v>3131</v>
      </c>
      <c r="K4273" s="3" t="s">
        <v>413</v>
      </c>
      <c r="L4273" s="3" t="s">
        <v>435</v>
      </c>
      <c r="M4273" s="3" t="s">
        <v>10861</v>
      </c>
      <c r="N4273" s="3" t="s">
        <v>10873</v>
      </c>
      <c r="O4273" s="3" t="s">
        <v>70</v>
      </c>
      <c r="P4273" s="3" t="s">
        <v>106</v>
      </c>
      <c r="Q4273" s="3" t="s">
        <v>10874</v>
      </c>
      <c r="R4273" s="3" t="s">
        <v>10875</v>
      </c>
      <c r="S4273" s="3" t="s">
        <v>10876</v>
      </c>
      <c r="T4273" s="3" t="s">
        <v>73</v>
      </c>
      <c r="U4273" s="3" t="s">
        <v>10877</v>
      </c>
      <c r="V4273" s="3" t="s">
        <v>76</v>
      </c>
      <c r="W4273" s="3" t="s">
        <v>73</v>
      </c>
      <c r="X4273" s="3" t="s">
        <v>73</v>
      </c>
      <c r="Y4273" s="3" t="s">
        <v>73</v>
      </c>
      <c r="Z4273" s="3" t="s">
        <v>10861</v>
      </c>
      <c r="AA4273" s="3" t="s">
        <v>73</v>
      </c>
      <c r="AB4273" s="3" t="s">
        <v>78</v>
      </c>
      <c r="AC4273" s="3" t="s">
        <v>10829</v>
      </c>
      <c r="AD4273" s="3" t="s">
        <v>80</v>
      </c>
      <c r="AE4273" s="3" t="s">
        <v>73</v>
      </c>
      <c r="AF4273" s="3" t="s">
        <v>73</v>
      </c>
      <c r="AG4273" s="7" t="s">
        <v>73</v>
      </c>
      <c r="AH4273" s="3" t="s">
        <v>73</v>
      </c>
      <c r="AI4273" s="3" t="s">
        <v>82</v>
      </c>
      <c r="AJ4273" s="3" t="s">
        <v>82</v>
      </c>
      <c r="AK4273" s="3" t="s">
        <v>82</v>
      </c>
      <c r="AL4273" s="3" t="s">
        <v>1371</v>
      </c>
      <c r="AM4273" s="3" t="s">
        <v>354</v>
      </c>
      <c r="AN4273" s="3" t="s">
        <v>73</v>
      </c>
      <c r="AO4273" s="3" t="s">
        <v>73</v>
      </c>
      <c r="AP4273" s="3" t="s">
        <v>76</v>
      </c>
      <c r="AQ4273" s="3" t="s">
        <v>73</v>
      </c>
      <c r="AR4273" s="3" t="s">
        <v>73</v>
      </c>
      <c r="AS4273" s="3" t="s">
        <v>73</v>
      </c>
      <c r="AT4273" s="3" t="s">
        <v>117</v>
      </c>
      <c r="AU4273" s="3" t="s">
        <v>118</v>
      </c>
      <c r="AV4273" s="3" t="s">
        <v>119</v>
      </c>
      <c r="AW4273" s="3" t="s">
        <v>120</v>
      </c>
      <c r="AX4273" s="3" t="s">
        <v>447</v>
      </c>
      <c r="AY4273" s="3" t="s">
        <v>73</v>
      </c>
      <c r="AZ4273" s="2">
        <v>2</v>
      </c>
      <c r="BA4273" s="2">
        <v>4</v>
      </c>
      <c r="BB4273" s="2">
        <v>313</v>
      </c>
      <c r="BC4273" s="3" t="s">
        <v>2366</v>
      </c>
      <c r="BD4273" s="3" t="s">
        <v>4455</v>
      </c>
      <c r="BE4273" s="3" t="s">
        <v>91</v>
      </c>
      <c r="BF4273" s="3" t="s">
        <v>10878</v>
      </c>
      <c r="BG4273" s="3" t="s">
        <v>93</v>
      </c>
      <c r="BH4273" s="3" t="s">
        <v>93</v>
      </c>
      <c r="BI4273" s="3" t="s">
        <v>76</v>
      </c>
      <c r="BJ4273" s="3" t="s">
        <v>93</v>
      </c>
    </row>
    <row r="4274" spans="1:62" hidden="1" x14ac:dyDescent="0.2">
      <c r="A4274" s="2" t="s">
        <v>4456</v>
      </c>
      <c r="B4274" s="3" t="s">
        <v>8142</v>
      </c>
      <c r="C4274" s="3" t="s">
        <v>243</v>
      </c>
      <c r="D4274" s="3" t="s">
        <v>10858</v>
      </c>
      <c r="E4274" s="3" t="s">
        <v>10859</v>
      </c>
      <c r="F4274" s="3" t="s">
        <v>10860</v>
      </c>
      <c r="G4274" s="3" t="s">
        <v>1447</v>
      </c>
      <c r="H4274" s="58" t="str">
        <f t="shared" si="678"/>
        <v>连江供电公司</v>
      </c>
      <c r="I4274" s="3" t="s">
        <v>1623</v>
      </c>
      <c r="J4274" s="3" t="s">
        <v>317</v>
      </c>
      <c r="K4274" s="3" t="s">
        <v>67</v>
      </c>
      <c r="L4274" s="3" t="s">
        <v>67</v>
      </c>
      <c r="M4274" s="3" t="s">
        <v>10861</v>
      </c>
      <c r="N4274" s="3" t="s">
        <v>10862</v>
      </c>
      <c r="O4274" s="3" t="s">
        <v>293</v>
      </c>
      <c r="P4274" s="3" t="s">
        <v>71</v>
      </c>
      <c r="Q4274" s="3" t="s">
        <v>10863</v>
      </c>
      <c r="R4274" s="3" t="s">
        <v>10864</v>
      </c>
      <c r="S4274" s="3" t="s">
        <v>10865</v>
      </c>
      <c r="T4274" s="3" t="s">
        <v>10865</v>
      </c>
      <c r="U4274" s="3" t="s">
        <v>10866</v>
      </c>
      <c r="V4274" s="3" t="s">
        <v>76</v>
      </c>
      <c r="W4274" s="3" t="s">
        <v>73</v>
      </c>
      <c r="X4274" s="3" t="s">
        <v>73</v>
      </c>
      <c r="Y4274" s="3" t="s">
        <v>73</v>
      </c>
      <c r="Z4274" s="3" t="s">
        <v>10867</v>
      </c>
      <c r="AA4274" s="3" t="s">
        <v>73</v>
      </c>
      <c r="AB4274" s="3" t="s">
        <v>78</v>
      </c>
      <c r="AC4274" s="3" t="s">
        <v>10751</v>
      </c>
      <c r="AD4274" s="3" t="s">
        <v>164</v>
      </c>
      <c r="AE4274" s="3" t="s">
        <v>73</v>
      </c>
      <c r="AF4274" s="3" t="s">
        <v>73</v>
      </c>
      <c r="AG4274" s="7" t="s">
        <v>73</v>
      </c>
      <c r="AH4274" s="3" t="s">
        <v>73</v>
      </c>
      <c r="AI4274" s="3" t="s">
        <v>82</v>
      </c>
      <c r="AJ4274" s="3" t="s">
        <v>82</v>
      </c>
      <c r="AK4274" s="3" t="s">
        <v>82</v>
      </c>
      <c r="AL4274" s="3" t="s">
        <v>1457</v>
      </c>
      <c r="AM4274" s="3" t="s">
        <v>354</v>
      </c>
      <c r="AN4274" s="3" t="s">
        <v>73</v>
      </c>
      <c r="AO4274" s="3" t="s">
        <v>73</v>
      </c>
      <c r="AP4274" s="3" t="s">
        <v>76</v>
      </c>
      <c r="AQ4274" s="3" t="s">
        <v>73</v>
      </c>
      <c r="AR4274" s="3" t="s">
        <v>73</v>
      </c>
      <c r="AS4274" s="3" t="s">
        <v>73</v>
      </c>
      <c r="AT4274" s="3" t="s">
        <v>299</v>
      </c>
      <c r="AU4274" s="3" t="s">
        <v>299</v>
      </c>
      <c r="AV4274" s="3" t="s">
        <v>299</v>
      </c>
      <c r="AW4274" s="3" t="s">
        <v>300</v>
      </c>
      <c r="AX4274" s="3" t="s">
        <v>2110</v>
      </c>
      <c r="AY4274" s="3" t="s">
        <v>10865</v>
      </c>
      <c r="AZ4274" s="2">
        <v>4</v>
      </c>
      <c r="BA4274" s="2">
        <v>1</v>
      </c>
      <c r="BB4274" s="2">
        <v>768</v>
      </c>
      <c r="BC4274" s="3" t="s">
        <v>8142</v>
      </c>
      <c r="BD4274" s="3" t="s">
        <v>10868</v>
      </c>
      <c r="BE4274" s="3" t="s">
        <v>91</v>
      </c>
      <c r="BF4274" s="3" t="s">
        <v>10869</v>
      </c>
      <c r="BG4274" s="3" t="s">
        <v>93</v>
      </c>
      <c r="BH4274" s="3" t="s">
        <v>93</v>
      </c>
      <c r="BI4274" s="3" t="s">
        <v>76</v>
      </c>
      <c r="BJ4274" s="3" t="s">
        <v>93</v>
      </c>
    </row>
    <row r="4275" spans="1:62" hidden="1" x14ac:dyDescent="0.2">
      <c r="A4275" s="2" t="s">
        <v>4062</v>
      </c>
      <c r="B4275" s="3" t="s">
        <v>10843</v>
      </c>
      <c r="C4275" s="3" t="s">
        <v>265</v>
      </c>
      <c r="D4275" s="3" t="s">
        <v>10844</v>
      </c>
      <c r="E4275" s="3" t="s">
        <v>10845</v>
      </c>
      <c r="F4275" s="3" t="s">
        <v>10846</v>
      </c>
      <c r="G4275" s="3" t="s">
        <v>3015</v>
      </c>
      <c r="H4275" s="58" t="str">
        <f t="shared" si="678"/>
        <v>国网宁化县供电公司</v>
      </c>
      <c r="I4275" s="3" t="s">
        <v>8069</v>
      </c>
      <c r="J4275" s="3" t="s">
        <v>10847</v>
      </c>
      <c r="K4275" s="3" t="s">
        <v>129</v>
      </c>
      <c r="L4275" s="3" t="s">
        <v>130</v>
      </c>
      <c r="M4275" s="3" t="s">
        <v>10848</v>
      </c>
      <c r="N4275" s="3" t="s">
        <v>10849</v>
      </c>
      <c r="O4275" s="3" t="s">
        <v>70</v>
      </c>
      <c r="P4275" s="3" t="s">
        <v>71</v>
      </c>
      <c r="Q4275" s="3" t="s">
        <v>10850</v>
      </c>
      <c r="R4275" s="3" t="s">
        <v>10851</v>
      </c>
      <c r="S4275" s="3" t="s">
        <v>6631</v>
      </c>
      <c r="T4275" s="3" t="s">
        <v>73</v>
      </c>
      <c r="U4275" s="3" t="s">
        <v>10852</v>
      </c>
      <c r="V4275" s="3" t="s">
        <v>76</v>
      </c>
      <c r="W4275" s="3" t="s">
        <v>73</v>
      </c>
      <c r="X4275" s="3" t="s">
        <v>73</v>
      </c>
      <c r="Y4275" s="3" t="s">
        <v>73</v>
      </c>
      <c r="Z4275" s="3" t="s">
        <v>10853</v>
      </c>
      <c r="AA4275" s="3" t="s">
        <v>10854</v>
      </c>
      <c r="AB4275" s="3" t="s">
        <v>78</v>
      </c>
      <c r="AC4275" s="3" t="s">
        <v>10815</v>
      </c>
      <c r="AD4275" s="3" t="s">
        <v>164</v>
      </c>
      <c r="AE4275" s="3" t="s">
        <v>73</v>
      </c>
      <c r="AF4275" s="3" t="s">
        <v>73</v>
      </c>
      <c r="AG4275" s="7" t="s">
        <v>73</v>
      </c>
      <c r="AH4275" s="3" t="s">
        <v>73</v>
      </c>
      <c r="AI4275" s="3" t="s">
        <v>82</v>
      </c>
      <c r="AJ4275" s="3" t="s">
        <v>82</v>
      </c>
      <c r="AK4275" s="3" t="s">
        <v>82</v>
      </c>
      <c r="AL4275" s="3" t="s">
        <v>10855</v>
      </c>
      <c r="AM4275" s="3" t="s">
        <v>3015</v>
      </c>
      <c r="AN4275" s="3" t="s">
        <v>10854</v>
      </c>
      <c r="AO4275" s="3" t="s">
        <v>73</v>
      </c>
      <c r="AP4275" s="3" t="s">
        <v>93</v>
      </c>
      <c r="AQ4275" s="3" t="s">
        <v>76</v>
      </c>
      <c r="AR4275" s="3" t="s">
        <v>76</v>
      </c>
      <c r="AS4275" s="3" t="s">
        <v>73</v>
      </c>
      <c r="AT4275" s="3" t="s">
        <v>138</v>
      </c>
      <c r="AU4275" s="3" t="s">
        <v>485</v>
      </c>
      <c r="AV4275" s="3" t="s">
        <v>1350</v>
      </c>
      <c r="AW4275" s="3" t="s">
        <v>1351</v>
      </c>
      <c r="AX4275" s="3" t="s">
        <v>142</v>
      </c>
      <c r="AY4275" s="3" t="s">
        <v>73</v>
      </c>
      <c r="AZ4275" s="2">
        <v>7</v>
      </c>
      <c r="BA4275" s="2">
        <v>1</v>
      </c>
      <c r="BB4275" s="2">
        <v>232</v>
      </c>
      <c r="BC4275" s="3" t="s">
        <v>10843</v>
      </c>
      <c r="BD4275" s="3" t="s">
        <v>10856</v>
      </c>
      <c r="BE4275" s="3" t="s">
        <v>91</v>
      </c>
      <c r="BF4275" s="3" t="s">
        <v>10857</v>
      </c>
      <c r="BG4275" s="3" t="s">
        <v>93</v>
      </c>
      <c r="BH4275" s="3" t="s">
        <v>93</v>
      </c>
      <c r="BI4275" s="3" t="s">
        <v>76</v>
      </c>
      <c r="BJ4275" s="3" t="s">
        <v>93</v>
      </c>
    </row>
    <row r="4276" spans="1:62" hidden="1" x14ac:dyDescent="0.2">
      <c r="A4276" s="2" t="s">
        <v>1572</v>
      </c>
      <c r="B4276" s="3" t="s">
        <v>8797</v>
      </c>
      <c r="C4276" s="3" t="s">
        <v>174</v>
      </c>
      <c r="D4276" s="3" t="s">
        <v>10832</v>
      </c>
      <c r="E4276" s="3" t="s">
        <v>10833</v>
      </c>
      <c r="F4276" s="3" t="s">
        <v>10834</v>
      </c>
      <c r="G4276" s="3" t="s">
        <v>307</v>
      </c>
      <c r="H4276" s="58" t="str">
        <f t="shared" si="678"/>
        <v>惠安县供电公司</v>
      </c>
      <c r="I4276" s="3" t="s">
        <v>308</v>
      </c>
      <c r="J4276" s="3" t="s">
        <v>309</v>
      </c>
      <c r="K4276" s="3" t="s">
        <v>966</v>
      </c>
      <c r="L4276" s="3" t="s">
        <v>1576</v>
      </c>
      <c r="M4276" s="3" t="s">
        <v>10835</v>
      </c>
      <c r="N4276" s="3" t="s">
        <v>10836</v>
      </c>
      <c r="O4276" s="3" t="s">
        <v>70</v>
      </c>
      <c r="P4276" s="3" t="s">
        <v>106</v>
      </c>
      <c r="Q4276" s="3" t="s">
        <v>10837</v>
      </c>
      <c r="R4276" s="3" t="s">
        <v>10838</v>
      </c>
      <c r="S4276" s="3" t="s">
        <v>7108</v>
      </c>
      <c r="T4276" s="3" t="s">
        <v>73</v>
      </c>
      <c r="U4276" s="3" t="s">
        <v>10839</v>
      </c>
      <c r="V4276" s="3" t="s">
        <v>76</v>
      </c>
      <c r="W4276" s="3" t="s">
        <v>73</v>
      </c>
      <c r="X4276" s="3" t="s">
        <v>73</v>
      </c>
      <c r="Y4276" s="3" t="s">
        <v>73</v>
      </c>
      <c r="Z4276" s="3" t="s">
        <v>10840</v>
      </c>
      <c r="AA4276" s="3" t="s">
        <v>73</v>
      </c>
      <c r="AB4276" s="3" t="s">
        <v>78</v>
      </c>
      <c r="AC4276" s="3" t="s">
        <v>10829</v>
      </c>
      <c r="AD4276" s="3" t="s">
        <v>164</v>
      </c>
      <c r="AE4276" s="3" t="s">
        <v>73</v>
      </c>
      <c r="AF4276" s="3" t="s">
        <v>73</v>
      </c>
      <c r="AG4276" s="7" t="s">
        <v>73</v>
      </c>
      <c r="AH4276" s="3" t="s">
        <v>73</v>
      </c>
      <c r="AI4276" s="3" t="s">
        <v>402</v>
      </c>
      <c r="AJ4276" s="3" t="s">
        <v>403</v>
      </c>
      <c r="AK4276" s="3" t="s">
        <v>82</v>
      </c>
      <c r="AL4276" s="3" t="s">
        <v>73</v>
      </c>
      <c r="AM4276" s="3" t="s">
        <v>73</v>
      </c>
      <c r="AN4276" s="3" t="s">
        <v>73</v>
      </c>
      <c r="AO4276" s="3" t="s">
        <v>73</v>
      </c>
      <c r="AP4276" s="3" t="s">
        <v>76</v>
      </c>
      <c r="AQ4276" s="3" t="s">
        <v>73</v>
      </c>
      <c r="AR4276" s="3" t="s">
        <v>73</v>
      </c>
      <c r="AS4276" s="3" t="s">
        <v>73</v>
      </c>
      <c r="AT4276" s="3" t="s">
        <v>299</v>
      </c>
      <c r="AU4276" s="3" t="s">
        <v>299</v>
      </c>
      <c r="AV4276" s="3" t="s">
        <v>299</v>
      </c>
      <c r="AW4276" s="3" t="s">
        <v>300</v>
      </c>
      <c r="AX4276" s="3" t="s">
        <v>262</v>
      </c>
      <c r="AY4276" s="3" t="s">
        <v>73</v>
      </c>
      <c r="AZ4276" s="2">
        <v>8</v>
      </c>
      <c r="BA4276" s="2">
        <v>4</v>
      </c>
      <c r="BB4276" s="2">
        <v>1190</v>
      </c>
      <c r="BC4276" s="3" t="s">
        <v>8797</v>
      </c>
      <c r="BD4276" s="3" t="s">
        <v>10841</v>
      </c>
      <c r="BE4276" s="3" t="s">
        <v>91</v>
      </c>
      <c r="BF4276" s="3" t="s">
        <v>10842</v>
      </c>
      <c r="BG4276" s="3" t="s">
        <v>93</v>
      </c>
      <c r="BH4276" s="3" t="s">
        <v>93</v>
      </c>
      <c r="BI4276" s="3" t="s">
        <v>76</v>
      </c>
      <c r="BJ4276" s="3" t="s">
        <v>93</v>
      </c>
    </row>
    <row r="4277" spans="1:62" x14ac:dyDescent="0.2">
      <c r="A4277" s="2" t="s">
        <v>6989</v>
      </c>
      <c r="B4277" s="3" t="s">
        <v>10817</v>
      </c>
      <c r="C4277" s="3" t="s">
        <v>359</v>
      </c>
      <c r="D4277" s="3" t="s">
        <v>10818</v>
      </c>
      <c r="E4277" s="3" t="s">
        <v>10819</v>
      </c>
      <c r="F4277" s="3" t="s">
        <v>10820</v>
      </c>
      <c r="G4277" s="3" t="s">
        <v>3294</v>
      </c>
      <c r="H4277" s="58" t="str">
        <f t="shared" si="678"/>
        <v>常山供电有限公司</v>
      </c>
      <c r="I4277" s="3" t="s">
        <v>3295</v>
      </c>
      <c r="J4277" s="3" t="s">
        <v>3296</v>
      </c>
      <c r="K4277" s="3" t="s">
        <v>2883</v>
      </c>
      <c r="L4277" s="3" t="s">
        <v>3041</v>
      </c>
      <c r="M4277" s="3" t="s">
        <v>10821</v>
      </c>
      <c r="N4277" s="3" t="s">
        <v>10822</v>
      </c>
      <c r="O4277" s="3" t="s">
        <v>156</v>
      </c>
      <c r="P4277" s="3" t="s">
        <v>185</v>
      </c>
      <c r="Q4277" s="3" t="s">
        <v>10823</v>
      </c>
      <c r="R4277" s="3" t="s">
        <v>10824</v>
      </c>
      <c r="S4277" s="3" t="s">
        <v>10825</v>
      </c>
      <c r="T4277" s="3" t="s">
        <v>73</v>
      </c>
      <c r="U4277" s="3" t="s">
        <v>10826</v>
      </c>
      <c r="V4277" s="3" t="s">
        <v>76</v>
      </c>
      <c r="W4277" s="3" t="s">
        <v>73</v>
      </c>
      <c r="X4277" s="3" t="s">
        <v>73</v>
      </c>
      <c r="Y4277" s="3" t="s">
        <v>73</v>
      </c>
      <c r="Z4277" s="3" t="s">
        <v>10827</v>
      </c>
      <c r="AA4277" s="3" t="s">
        <v>10828</v>
      </c>
      <c r="AB4277" s="3" t="s">
        <v>78</v>
      </c>
      <c r="AC4277" s="3" t="s">
        <v>10829</v>
      </c>
      <c r="AD4277" s="3" t="s">
        <v>80</v>
      </c>
      <c r="AE4277" s="3" t="s">
        <v>73</v>
      </c>
      <c r="AF4277" s="3" t="s">
        <v>73</v>
      </c>
      <c r="AG4277" s="7" t="s">
        <v>73</v>
      </c>
      <c r="AH4277" s="3" t="s">
        <v>73</v>
      </c>
      <c r="AI4277" s="3" t="s">
        <v>82</v>
      </c>
      <c r="AJ4277" s="3" t="s">
        <v>82</v>
      </c>
      <c r="AK4277" s="3" t="s">
        <v>1808</v>
      </c>
      <c r="AL4277" s="3" t="s">
        <v>5202</v>
      </c>
      <c r="AM4277" s="3" t="s">
        <v>354</v>
      </c>
      <c r="AN4277" s="3" t="s">
        <v>10828</v>
      </c>
      <c r="AO4277" s="3" t="s">
        <v>73</v>
      </c>
      <c r="AP4277" s="3" t="s">
        <v>93</v>
      </c>
      <c r="AQ4277" s="3" t="s">
        <v>76</v>
      </c>
      <c r="AR4277" s="3" t="s">
        <v>76</v>
      </c>
      <c r="AS4277" s="3" t="s">
        <v>73</v>
      </c>
      <c r="AT4277" s="3" t="s">
        <v>138</v>
      </c>
      <c r="AU4277" s="3" t="s">
        <v>485</v>
      </c>
      <c r="AV4277" s="3" t="s">
        <v>169</v>
      </c>
      <c r="AW4277" s="3" t="s">
        <v>486</v>
      </c>
      <c r="AX4277" s="3" t="s">
        <v>142</v>
      </c>
      <c r="AY4277" s="3" t="s">
        <v>73</v>
      </c>
      <c r="AZ4277" s="2">
        <v>21</v>
      </c>
      <c r="BA4277" s="2">
        <v>16</v>
      </c>
      <c r="BB4277" s="2">
        <v>3519</v>
      </c>
      <c r="BC4277" s="3" t="s">
        <v>10817</v>
      </c>
      <c r="BD4277" s="3" t="s">
        <v>10830</v>
      </c>
      <c r="BE4277" s="3" t="s">
        <v>91</v>
      </c>
      <c r="BF4277" s="3" t="s">
        <v>10831</v>
      </c>
      <c r="BG4277" s="3" t="s">
        <v>93</v>
      </c>
      <c r="BH4277" s="3" t="s">
        <v>93</v>
      </c>
      <c r="BI4277" s="3" t="s">
        <v>76</v>
      </c>
      <c r="BJ4277" s="3" t="s">
        <v>93</v>
      </c>
    </row>
    <row r="4278" spans="1:62" hidden="1" x14ac:dyDescent="0.2">
      <c r="A4278" s="2" t="s">
        <v>4460</v>
      </c>
      <c r="B4278" s="3" t="s">
        <v>5432</v>
      </c>
      <c r="C4278" s="3" t="s">
        <v>515</v>
      </c>
      <c r="D4278" s="3" t="s">
        <v>10804</v>
      </c>
      <c r="E4278" s="3" t="s">
        <v>10805</v>
      </c>
      <c r="F4278" s="3" t="s">
        <v>10806</v>
      </c>
      <c r="G4278" s="3" t="s">
        <v>1818</v>
      </c>
      <c r="H4278" s="58" t="str">
        <f>C4278</f>
        <v>莆田</v>
      </c>
      <c r="I4278" s="3" t="s">
        <v>4377</v>
      </c>
      <c r="J4278" s="3" t="s">
        <v>4378</v>
      </c>
      <c r="K4278" s="3" t="s">
        <v>129</v>
      </c>
      <c r="L4278" s="3" t="s">
        <v>575</v>
      </c>
      <c r="M4278" s="3" t="s">
        <v>10807</v>
      </c>
      <c r="N4278" s="3" t="s">
        <v>10808</v>
      </c>
      <c r="O4278" s="3" t="s">
        <v>70</v>
      </c>
      <c r="P4278" s="3" t="s">
        <v>71</v>
      </c>
      <c r="Q4278" s="3" t="s">
        <v>10809</v>
      </c>
      <c r="R4278" s="3" t="s">
        <v>10810</v>
      </c>
      <c r="S4278" s="3" t="s">
        <v>10811</v>
      </c>
      <c r="T4278" s="3" t="s">
        <v>73</v>
      </c>
      <c r="U4278" s="3" t="s">
        <v>10812</v>
      </c>
      <c r="V4278" s="3" t="s">
        <v>76</v>
      </c>
      <c r="W4278" s="3" t="s">
        <v>73</v>
      </c>
      <c r="X4278" s="3" t="s">
        <v>73</v>
      </c>
      <c r="Y4278" s="3" t="s">
        <v>73</v>
      </c>
      <c r="Z4278" s="3" t="s">
        <v>10813</v>
      </c>
      <c r="AA4278" s="3" t="s">
        <v>10814</v>
      </c>
      <c r="AB4278" s="3" t="s">
        <v>78</v>
      </c>
      <c r="AC4278" s="3" t="s">
        <v>10815</v>
      </c>
      <c r="AD4278" s="3" t="s">
        <v>80</v>
      </c>
      <c r="AE4278" s="3" t="s">
        <v>73</v>
      </c>
      <c r="AF4278" s="3" t="s">
        <v>73</v>
      </c>
      <c r="AG4278" s="7" t="s">
        <v>73</v>
      </c>
      <c r="AH4278" s="3" t="s">
        <v>73</v>
      </c>
      <c r="AI4278" s="3" t="s">
        <v>82</v>
      </c>
      <c r="AJ4278" s="3" t="s">
        <v>82</v>
      </c>
      <c r="AK4278" s="3" t="s">
        <v>82</v>
      </c>
      <c r="AL4278" s="3" t="s">
        <v>9003</v>
      </c>
      <c r="AM4278" s="3" t="s">
        <v>4378</v>
      </c>
      <c r="AN4278" s="3" t="s">
        <v>10814</v>
      </c>
      <c r="AO4278" s="3" t="s">
        <v>82</v>
      </c>
      <c r="AP4278" s="3" t="s">
        <v>93</v>
      </c>
      <c r="AQ4278" s="3" t="s">
        <v>76</v>
      </c>
      <c r="AR4278" s="3" t="s">
        <v>76</v>
      </c>
      <c r="AS4278" s="3" t="s">
        <v>73</v>
      </c>
      <c r="AT4278" s="3" t="s">
        <v>138</v>
      </c>
      <c r="AU4278" s="3" t="s">
        <v>1158</v>
      </c>
      <c r="AV4278" s="3" t="s">
        <v>3545</v>
      </c>
      <c r="AW4278" s="3" t="s">
        <v>4359</v>
      </c>
      <c r="AX4278" s="3" t="s">
        <v>142</v>
      </c>
      <c r="AY4278" s="3" t="s">
        <v>73</v>
      </c>
      <c r="AZ4278" s="2">
        <v>1</v>
      </c>
      <c r="BA4278" s="2">
        <v>0</v>
      </c>
      <c r="BB4278" s="2">
        <v>237</v>
      </c>
      <c r="BC4278" s="3" t="s">
        <v>5432</v>
      </c>
      <c r="BD4278" s="3" t="s">
        <v>5433</v>
      </c>
      <c r="BE4278" s="3" t="s">
        <v>91</v>
      </c>
      <c r="BF4278" s="3" t="s">
        <v>10816</v>
      </c>
      <c r="BG4278" s="3" t="s">
        <v>93</v>
      </c>
      <c r="BH4278" s="3" t="s">
        <v>93</v>
      </c>
      <c r="BI4278" s="3" t="s">
        <v>76</v>
      </c>
      <c r="BJ4278" s="3" t="s">
        <v>93</v>
      </c>
    </row>
    <row r="4279" spans="1:62" hidden="1" x14ac:dyDescent="0.2">
      <c r="A4279" s="2" t="s">
        <v>6474</v>
      </c>
      <c r="B4279" s="3" t="s">
        <v>2273</v>
      </c>
      <c r="C4279" s="3" t="s">
        <v>96</v>
      </c>
      <c r="D4279" s="3" t="s">
        <v>10792</v>
      </c>
      <c r="E4279" s="3" t="s">
        <v>10793</v>
      </c>
      <c r="F4279" s="3" t="s">
        <v>10794</v>
      </c>
      <c r="G4279" s="3" t="s">
        <v>641</v>
      </c>
      <c r="H4279" s="58" t="str">
        <f t="shared" ref="H4279:H4280" si="679">G4279</f>
        <v>顺昌供电公司</v>
      </c>
      <c r="I4279" s="3" t="s">
        <v>642</v>
      </c>
      <c r="J4279" s="3" t="s">
        <v>643</v>
      </c>
      <c r="K4279" s="3" t="s">
        <v>966</v>
      </c>
      <c r="L4279" s="3" t="s">
        <v>967</v>
      </c>
      <c r="M4279" s="3" t="s">
        <v>10795</v>
      </c>
      <c r="N4279" s="3" t="s">
        <v>10796</v>
      </c>
      <c r="O4279" s="3" t="s">
        <v>70</v>
      </c>
      <c r="P4279" s="3" t="s">
        <v>71</v>
      </c>
      <c r="Q4279" s="3" t="s">
        <v>10797</v>
      </c>
      <c r="R4279" s="3" t="s">
        <v>10798</v>
      </c>
      <c r="S4279" s="3" t="s">
        <v>10799</v>
      </c>
      <c r="T4279" s="3" t="s">
        <v>10800</v>
      </c>
      <c r="U4279" s="3" t="s">
        <v>10801</v>
      </c>
      <c r="V4279" s="3" t="s">
        <v>76</v>
      </c>
      <c r="W4279" s="3" t="s">
        <v>73</v>
      </c>
      <c r="X4279" s="3" t="s">
        <v>73</v>
      </c>
      <c r="Y4279" s="3" t="s">
        <v>73</v>
      </c>
      <c r="Z4279" s="3" t="s">
        <v>10802</v>
      </c>
      <c r="AA4279" s="3" t="s">
        <v>10761</v>
      </c>
      <c r="AB4279" s="3" t="s">
        <v>78</v>
      </c>
      <c r="AC4279" s="3" t="s">
        <v>10751</v>
      </c>
      <c r="AD4279" s="3" t="s">
        <v>80</v>
      </c>
      <c r="AE4279" s="3" t="s">
        <v>73</v>
      </c>
      <c r="AF4279" s="3" t="s">
        <v>73</v>
      </c>
      <c r="AG4279" s="7" t="s">
        <v>73</v>
      </c>
      <c r="AH4279" s="3" t="s">
        <v>73</v>
      </c>
      <c r="AI4279" s="3" t="s">
        <v>82</v>
      </c>
      <c r="AJ4279" s="3" t="s">
        <v>82</v>
      </c>
      <c r="AK4279" s="3" t="s">
        <v>82</v>
      </c>
      <c r="AL4279" s="3" t="s">
        <v>654</v>
      </c>
      <c r="AM4279" s="3" t="s">
        <v>73</v>
      </c>
      <c r="AN4279" s="3" t="s">
        <v>10761</v>
      </c>
      <c r="AO4279" s="3" t="s">
        <v>82</v>
      </c>
      <c r="AP4279" s="3" t="s">
        <v>76</v>
      </c>
      <c r="AQ4279" s="3" t="s">
        <v>76</v>
      </c>
      <c r="AR4279" s="3" t="s">
        <v>76</v>
      </c>
      <c r="AS4279" s="3" t="s">
        <v>73</v>
      </c>
      <c r="AT4279" s="3" t="s">
        <v>138</v>
      </c>
      <c r="AU4279" s="3" t="s">
        <v>331</v>
      </c>
      <c r="AV4279" s="3" t="s">
        <v>2412</v>
      </c>
      <c r="AW4279" s="3" t="s">
        <v>2413</v>
      </c>
      <c r="AX4279" s="3" t="s">
        <v>142</v>
      </c>
      <c r="AY4279" s="3" t="s">
        <v>10800</v>
      </c>
      <c r="AZ4279" s="2">
        <v>10</v>
      </c>
      <c r="BA4279" s="2">
        <v>3</v>
      </c>
      <c r="BB4279" s="2">
        <v>831</v>
      </c>
      <c r="BC4279" s="3" t="s">
        <v>2273</v>
      </c>
      <c r="BD4279" s="3" t="s">
        <v>4063</v>
      </c>
      <c r="BE4279" s="3" t="s">
        <v>91</v>
      </c>
      <c r="BF4279" s="3" t="s">
        <v>10803</v>
      </c>
      <c r="BG4279" s="3" t="s">
        <v>93</v>
      </c>
      <c r="BH4279" s="3" t="s">
        <v>93</v>
      </c>
      <c r="BI4279" s="3" t="s">
        <v>76</v>
      </c>
      <c r="BJ4279" s="3" t="s">
        <v>93</v>
      </c>
    </row>
    <row r="4280" spans="1:62" hidden="1" x14ac:dyDescent="0.2">
      <c r="A4280" s="2" t="s">
        <v>1487</v>
      </c>
      <c r="B4280" s="3" t="s">
        <v>10777</v>
      </c>
      <c r="C4280" s="3" t="s">
        <v>265</v>
      </c>
      <c r="D4280" s="3" t="s">
        <v>10778</v>
      </c>
      <c r="E4280" s="3" t="s">
        <v>10779</v>
      </c>
      <c r="F4280" s="3" t="s">
        <v>10780</v>
      </c>
      <c r="G4280" s="3" t="s">
        <v>269</v>
      </c>
      <c r="H4280" s="58" t="str">
        <f t="shared" si="679"/>
        <v>国网永安市供电公司</v>
      </c>
      <c r="I4280" s="3" t="s">
        <v>270</v>
      </c>
      <c r="J4280" s="3" t="s">
        <v>271</v>
      </c>
      <c r="K4280" s="3" t="s">
        <v>129</v>
      </c>
      <c r="L4280" s="3" t="s">
        <v>130</v>
      </c>
      <c r="M4280" s="3" t="s">
        <v>10781</v>
      </c>
      <c r="N4280" s="3" t="s">
        <v>10782</v>
      </c>
      <c r="O4280" s="3" t="s">
        <v>156</v>
      </c>
      <c r="P4280" s="3" t="s">
        <v>157</v>
      </c>
      <c r="Q4280" s="3" t="s">
        <v>10783</v>
      </c>
      <c r="R4280" s="3" t="s">
        <v>10784</v>
      </c>
      <c r="S4280" s="3" t="s">
        <v>10785</v>
      </c>
      <c r="T4280" s="3" t="s">
        <v>73</v>
      </c>
      <c r="U4280" s="3" t="s">
        <v>10786</v>
      </c>
      <c r="V4280" s="3" t="s">
        <v>76</v>
      </c>
      <c r="W4280" s="3" t="s">
        <v>73</v>
      </c>
      <c r="X4280" s="3" t="s">
        <v>73</v>
      </c>
      <c r="Y4280" s="3" t="s">
        <v>73</v>
      </c>
      <c r="Z4280" s="3" t="s">
        <v>10787</v>
      </c>
      <c r="AA4280" s="3" t="s">
        <v>10788</v>
      </c>
      <c r="AB4280" s="3" t="s">
        <v>78</v>
      </c>
      <c r="AC4280" s="3" t="s">
        <v>10789</v>
      </c>
      <c r="AD4280" s="3" t="s">
        <v>164</v>
      </c>
      <c r="AE4280" s="3" t="s">
        <v>73</v>
      </c>
      <c r="AF4280" s="3" t="s">
        <v>73</v>
      </c>
      <c r="AG4280" s="7" t="s">
        <v>73</v>
      </c>
      <c r="AH4280" s="3" t="s">
        <v>73</v>
      </c>
      <c r="AI4280" s="3" t="s">
        <v>402</v>
      </c>
      <c r="AJ4280" s="3" t="s">
        <v>529</v>
      </c>
      <c r="AK4280" s="3" t="s">
        <v>82</v>
      </c>
      <c r="AL4280" s="3" t="s">
        <v>3173</v>
      </c>
      <c r="AM4280" s="3" t="s">
        <v>271</v>
      </c>
      <c r="AN4280" s="3" t="s">
        <v>10788</v>
      </c>
      <c r="AO4280" s="3" t="s">
        <v>73</v>
      </c>
      <c r="AP4280" s="3" t="s">
        <v>93</v>
      </c>
      <c r="AQ4280" s="3" t="s">
        <v>76</v>
      </c>
      <c r="AR4280" s="3" t="s">
        <v>73</v>
      </c>
      <c r="AS4280" s="3" t="s">
        <v>73</v>
      </c>
      <c r="AT4280" s="3" t="s">
        <v>85</v>
      </c>
      <c r="AU4280" s="3" t="s">
        <v>282</v>
      </c>
      <c r="AV4280" s="3" t="s">
        <v>283</v>
      </c>
      <c r="AW4280" s="3" t="s">
        <v>284</v>
      </c>
      <c r="AX4280" s="3" t="s">
        <v>142</v>
      </c>
      <c r="AY4280" s="3" t="s">
        <v>73</v>
      </c>
      <c r="AZ4280" s="2">
        <v>29</v>
      </c>
      <c r="BA4280" s="2">
        <v>25</v>
      </c>
      <c r="BB4280" s="2">
        <v>3071</v>
      </c>
      <c r="BC4280" s="3" t="s">
        <v>10777</v>
      </c>
      <c r="BD4280" s="3" t="s">
        <v>10790</v>
      </c>
      <c r="BE4280" s="3" t="s">
        <v>91</v>
      </c>
      <c r="BF4280" s="3" t="s">
        <v>10791</v>
      </c>
      <c r="BG4280" s="3" t="s">
        <v>93</v>
      </c>
      <c r="BH4280" s="3" t="s">
        <v>93</v>
      </c>
      <c r="BI4280" s="3" t="s">
        <v>76</v>
      </c>
      <c r="BJ4280" s="3" t="s">
        <v>93</v>
      </c>
    </row>
    <row r="4281" spans="1:62" hidden="1" x14ac:dyDescent="0.2">
      <c r="A4281" s="2" t="s">
        <v>1443</v>
      </c>
      <c r="B4281" s="3" t="s">
        <v>4624</v>
      </c>
      <c r="C4281" s="3" t="s">
        <v>96</v>
      </c>
      <c r="D4281" s="3" t="s">
        <v>10764</v>
      </c>
      <c r="E4281" s="3" t="s">
        <v>10765</v>
      </c>
      <c r="F4281" s="3" t="s">
        <v>10766</v>
      </c>
      <c r="G4281" s="3" t="s">
        <v>1048</v>
      </c>
      <c r="H4281" s="58" t="str">
        <f t="shared" ref="H4281:H4282" si="680">C4281</f>
        <v>南平</v>
      </c>
      <c r="I4281" s="3" t="s">
        <v>5350</v>
      </c>
      <c r="J4281" s="3" t="s">
        <v>5351</v>
      </c>
      <c r="K4281" s="3" t="s">
        <v>129</v>
      </c>
      <c r="L4281" s="3" t="s">
        <v>130</v>
      </c>
      <c r="M4281" s="3" t="s">
        <v>10767</v>
      </c>
      <c r="N4281" s="3" t="s">
        <v>10768</v>
      </c>
      <c r="O4281" s="3" t="s">
        <v>293</v>
      </c>
      <c r="P4281" s="3" t="s">
        <v>185</v>
      </c>
      <c r="Q4281" s="3" t="s">
        <v>10769</v>
      </c>
      <c r="R4281" s="3" t="s">
        <v>10770</v>
      </c>
      <c r="S4281" s="3" t="s">
        <v>10771</v>
      </c>
      <c r="T4281" s="3" t="s">
        <v>73</v>
      </c>
      <c r="U4281" s="3" t="s">
        <v>10772</v>
      </c>
      <c r="V4281" s="3" t="s">
        <v>76</v>
      </c>
      <c r="W4281" s="3" t="s">
        <v>73</v>
      </c>
      <c r="X4281" s="3" t="s">
        <v>73</v>
      </c>
      <c r="Y4281" s="3" t="s">
        <v>73</v>
      </c>
      <c r="Z4281" s="3" t="s">
        <v>10773</v>
      </c>
      <c r="AA4281" s="3" t="s">
        <v>10774</v>
      </c>
      <c r="AB4281" s="3" t="s">
        <v>78</v>
      </c>
      <c r="AC4281" s="3" t="s">
        <v>10775</v>
      </c>
      <c r="AD4281" s="3" t="s">
        <v>164</v>
      </c>
      <c r="AE4281" s="3" t="s">
        <v>73</v>
      </c>
      <c r="AF4281" s="3" t="s">
        <v>73</v>
      </c>
      <c r="AG4281" s="7" t="s">
        <v>73</v>
      </c>
      <c r="AH4281" s="3" t="s">
        <v>73</v>
      </c>
      <c r="AI4281" s="3" t="s">
        <v>82</v>
      </c>
      <c r="AJ4281" s="3" t="s">
        <v>82</v>
      </c>
      <c r="AK4281" s="3" t="s">
        <v>1808</v>
      </c>
      <c r="AL4281" s="3" t="s">
        <v>3811</v>
      </c>
      <c r="AM4281" s="3" t="s">
        <v>1048</v>
      </c>
      <c r="AN4281" s="3" t="s">
        <v>10774</v>
      </c>
      <c r="AO4281" s="3" t="s">
        <v>73</v>
      </c>
      <c r="AP4281" s="3" t="s">
        <v>93</v>
      </c>
      <c r="AQ4281" s="3" t="s">
        <v>76</v>
      </c>
      <c r="AR4281" s="3" t="s">
        <v>76</v>
      </c>
      <c r="AS4281" s="3" t="s">
        <v>73</v>
      </c>
      <c r="AT4281" s="3" t="s">
        <v>138</v>
      </c>
      <c r="AU4281" s="3" t="s">
        <v>1158</v>
      </c>
      <c r="AV4281" s="3" t="s">
        <v>880</v>
      </c>
      <c r="AW4281" s="3" t="s">
        <v>1159</v>
      </c>
      <c r="AX4281" s="3" t="s">
        <v>142</v>
      </c>
      <c r="AY4281" s="3" t="s">
        <v>73</v>
      </c>
      <c r="AZ4281" s="2">
        <v>17</v>
      </c>
      <c r="BA4281" s="2">
        <v>13</v>
      </c>
      <c r="BB4281" s="2">
        <v>762</v>
      </c>
      <c r="BC4281" s="3" t="s">
        <v>4624</v>
      </c>
      <c r="BD4281" s="3" t="s">
        <v>4625</v>
      </c>
      <c r="BE4281" s="3" t="s">
        <v>91</v>
      </c>
      <c r="BF4281" s="3" t="s">
        <v>10776</v>
      </c>
      <c r="BG4281" s="3" t="s">
        <v>93</v>
      </c>
      <c r="BH4281" s="3" t="s">
        <v>93</v>
      </c>
      <c r="BI4281" s="3" t="s">
        <v>76</v>
      </c>
      <c r="BJ4281" s="3" t="s">
        <v>93</v>
      </c>
    </row>
    <row r="4282" spans="1:62" hidden="1" x14ac:dyDescent="0.2">
      <c r="A4282" s="2" t="s">
        <v>4466</v>
      </c>
      <c r="B4282" s="3" t="s">
        <v>10753</v>
      </c>
      <c r="C4282" s="3" t="s">
        <v>60</v>
      </c>
      <c r="D4282" s="3" t="s">
        <v>10754</v>
      </c>
      <c r="E4282" s="3" t="s">
        <v>10755</v>
      </c>
      <c r="F4282" s="3" t="s">
        <v>10756</v>
      </c>
      <c r="G4282" s="3" t="s">
        <v>2800</v>
      </c>
      <c r="H4282" s="58" t="str">
        <f t="shared" si="680"/>
        <v>厦门</v>
      </c>
      <c r="I4282" s="3" t="s">
        <v>5816</v>
      </c>
      <c r="J4282" s="3" t="s">
        <v>4312</v>
      </c>
      <c r="K4282" s="3" t="s">
        <v>1009</v>
      </c>
      <c r="L4282" s="3" t="s">
        <v>1009</v>
      </c>
      <c r="M4282" s="3" t="s">
        <v>10757</v>
      </c>
      <c r="N4282" s="3" t="s">
        <v>10758</v>
      </c>
      <c r="O4282" s="3" t="s">
        <v>70</v>
      </c>
      <c r="P4282" s="3" t="s">
        <v>71</v>
      </c>
      <c r="Q4282" s="3" t="s">
        <v>1014</v>
      </c>
      <c r="R4282" s="3" t="s">
        <v>73</v>
      </c>
      <c r="S4282" s="3" t="s">
        <v>10759</v>
      </c>
      <c r="T4282" s="3" t="s">
        <v>73</v>
      </c>
      <c r="U4282" s="3" t="s">
        <v>10760</v>
      </c>
      <c r="V4282" s="3" t="s">
        <v>76</v>
      </c>
      <c r="W4282" s="3" t="s">
        <v>73</v>
      </c>
      <c r="X4282" s="3" t="s">
        <v>73</v>
      </c>
      <c r="Y4282" s="3" t="s">
        <v>73</v>
      </c>
      <c r="Z4282" s="3" t="s">
        <v>10761</v>
      </c>
      <c r="AA4282" s="3" t="s">
        <v>73</v>
      </c>
      <c r="AB4282" s="3" t="s">
        <v>78</v>
      </c>
      <c r="AC4282" s="3" t="s">
        <v>10751</v>
      </c>
      <c r="AD4282" s="3" t="s">
        <v>80</v>
      </c>
      <c r="AE4282" s="3" t="s">
        <v>81</v>
      </c>
      <c r="AF4282" s="3" t="s">
        <v>73</v>
      </c>
      <c r="AG4282" s="7" t="s">
        <v>73</v>
      </c>
      <c r="AH4282" s="3" t="s">
        <v>73</v>
      </c>
      <c r="AI4282" s="3" t="s">
        <v>82</v>
      </c>
      <c r="AJ4282" s="3" t="s">
        <v>82</v>
      </c>
      <c r="AK4282" s="3" t="s">
        <v>82</v>
      </c>
      <c r="AL4282" s="3" t="s">
        <v>73</v>
      </c>
      <c r="AM4282" s="3" t="s">
        <v>73</v>
      </c>
      <c r="AN4282" s="3" t="s">
        <v>73</v>
      </c>
      <c r="AO4282" s="3" t="s">
        <v>73</v>
      </c>
      <c r="AP4282" s="3" t="s">
        <v>76</v>
      </c>
      <c r="AQ4282" s="3" t="s">
        <v>73</v>
      </c>
      <c r="AR4282" s="3" t="s">
        <v>73</v>
      </c>
      <c r="AS4282" s="3" t="s">
        <v>73</v>
      </c>
      <c r="AT4282" s="3" t="s">
        <v>299</v>
      </c>
      <c r="AU4282" s="3" t="s">
        <v>299</v>
      </c>
      <c r="AV4282" s="3" t="s">
        <v>299</v>
      </c>
      <c r="AW4282" s="3" t="s">
        <v>300</v>
      </c>
      <c r="AX4282" s="3" t="s">
        <v>262</v>
      </c>
      <c r="AY4282" s="3" t="s">
        <v>73</v>
      </c>
      <c r="AZ4282" s="2">
        <v>1</v>
      </c>
      <c r="BA4282" s="2">
        <v>0</v>
      </c>
      <c r="BB4282" s="2">
        <v>33</v>
      </c>
      <c r="BC4282" s="3" t="s">
        <v>10753</v>
      </c>
      <c r="BD4282" s="3" t="s">
        <v>10762</v>
      </c>
      <c r="BE4282" s="3" t="s">
        <v>91</v>
      </c>
      <c r="BF4282" s="3" t="s">
        <v>10763</v>
      </c>
      <c r="BG4282" s="3" t="s">
        <v>93</v>
      </c>
      <c r="BH4282" s="3" t="s">
        <v>93</v>
      </c>
      <c r="BI4282" s="3" t="s">
        <v>76</v>
      </c>
      <c r="BJ4282" s="3" t="s">
        <v>93</v>
      </c>
    </row>
    <row r="4283" spans="1:62" hidden="1" x14ac:dyDescent="0.2">
      <c r="A4283" s="2" t="s">
        <v>4092</v>
      </c>
      <c r="B4283" s="3" t="s">
        <v>7032</v>
      </c>
      <c r="C4283" s="3" t="s">
        <v>359</v>
      </c>
      <c r="D4283" s="3" t="s">
        <v>10741</v>
      </c>
      <c r="E4283" s="3" t="s">
        <v>10742</v>
      </c>
      <c r="F4283" s="3" t="s">
        <v>10743</v>
      </c>
      <c r="G4283" s="3" t="s">
        <v>2826</v>
      </c>
      <c r="H4283" s="58" t="str">
        <f>G4283</f>
        <v>平和供电有限公司</v>
      </c>
      <c r="I4283" s="3" t="s">
        <v>2827</v>
      </c>
      <c r="J4283" s="3" t="s">
        <v>2828</v>
      </c>
      <c r="K4283" s="3" t="s">
        <v>103</v>
      </c>
      <c r="L4283" s="3" t="s">
        <v>103</v>
      </c>
      <c r="M4283" s="3" t="s">
        <v>10744</v>
      </c>
      <c r="N4283" s="3" t="s">
        <v>10745</v>
      </c>
      <c r="O4283" s="3" t="s">
        <v>293</v>
      </c>
      <c r="P4283" s="3" t="s">
        <v>185</v>
      </c>
      <c r="Q4283" s="3" t="s">
        <v>10746</v>
      </c>
      <c r="R4283" s="3" t="s">
        <v>10747</v>
      </c>
      <c r="S4283" s="3" t="s">
        <v>121</v>
      </c>
      <c r="T4283" s="3" t="s">
        <v>73</v>
      </c>
      <c r="U4283" s="3" t="s">
        <v>10748</v>
      </c>
      <c r="V4283" s="3" t="s">
        <v>76</v>
      </c>
      <c r="W4283" s="3" t="s">
        <v>73</v>
      </c>
      <c r="X4283" s="3" t="s">
        <v>73</v>
      </c>
      <c r="Y4283" s="3" t="s">
        <v>73</v>
      </c>
      <c r="Z4283" s="3" t="s">
        <v>10749</v>
      </c>
      <c r="AA4283" s="3" t="s">
        <v>10750</v>
      </c>
      <c r="AB4283" s="3" t="s">
        <v>78</v>
      </c>
      <c r="AC4283" s="3" t="s">
        <v>10751</v>
      </c>
      <c r="AD4283" s="3" t="s">
        <v>164</v>
      </c>
      <c r="AE4283" s="3" t="s">
        <v>73</v>
      </c>
      <c r="AF4283" s="3" t="s">
        <v>73</v>
      </c>
      <c r="AG4283" s="7" t="s">
        <v>73</v>
      </c>
      <c r="AH4283" s="3" t="s">
        <v>73</v>
      </c>
      <c r="AI4283" s="3" t="s">
        <v>82</v>
      </c>
      <c r="AJ4283" s="3" t="s">
        <v>82</v>
      </c>
      <c r="AK4283" s="3" t="s">
        <v>465</v>
      </c>
      <c r="AL4283" s="3" t="s">
        <v>7033</v>
      </c>
      <c r="AM4283" s="3" t="s">
        <v>2828</v>
      </c>
      <c r="AN4283" s="3" t="s">
        <v>10750</v>
      </c>
      <c r="AO4283" s="3" t="s">
        <v>73</v>
      </c>
      <c r="AP4283" s="3" t="s">
        <v>93</v>
      </c>
      <c r="AQ4283" s="3" t="s">
        <v>76</v>
      </c>
      <c r="AR4283" s="3" t="s">
        <v>76</v>
      </c>
      <c r="AS4283" s="3" t="s">
        <v>2456</v>
      </c>
      <c r="AT4283" s="3" t="s">
        <v>138</v>
      </c>
      <c r="AU4283" s="3" t="s">
        <v>191</v>
      </c>
      <c r="AV4283" s="3" t="s">
        <v>2715</v>
      </c>
      <c r="AW4283" s="3" t="s">
        <v>2716</v>
      </c>
      <c r="AX4283" s="3" t="s">
        <v>121</v>
      </c>
      <c r="AY4283" s="3" t="s">
        <v>73</v>
      </c>
      <c r="AZ4283" s="2">
        <v>22</v>
      </c>
      <c r="BA4283" s="2">
        <v>10</v>
      </c>
      <c r="BB4283" s="2">
        <v>1724</v>
      </c>
      <c r="BC4283" s="3" t="s">
        <v>7032</v>
      </c>
      <c r="BD4283" s="3" t="s">
        <v>7034</v>
      </c>
      <c r="BE4283" s="3" t="s">
        <v>91</v>
      </c>
      <c r="BF4283" s="3" t="s">
        <v>10752</v>
      </c>
      <c r="BG4283" s="3" t="s">
        <v>93</v>
      </c>
      <c r="BH4283" s="3" t="s">
        <v>93</v>
      </c>
      <c r="BI4283" s="3" t="s">
        <v>76</v>
      </c>
      <c r="BJ4283" s="3" t="s">
        <v>93</v>
      </c>
    </row>
    <row r="4284" spans="1:62" hidden="1" x14ac:dyDescent="0.2">
      <c r="A4284" s="2" t="s">
        <v>4102</v>
      </c>
      <c r="B4284" s="3" t="s">
        <v>3437</v>
      </c>
      <c r="C4284" s="3" t="s">
        <v>60</v>
      </c>
      <c r="D4284" s="3" t="s">
        <v>10729</v>
      </c>
      <c r="E4284" s="3" t="s">
        <v>10730</v>
      </c>
      <c r="F4284" s="3" t="s">
        <v>10731</v>
      </c>
      <c r="G4284" s="3" t="s">
        <v>2535</v>
      </c>
      <c r="H4284" s="58" t="str">
        <f t="shared" ref="H4284:H4287" si="681">C4284</f>
        <v>厦门</v>
      </c>
      <c r="I4284" s="3" t="s">
        <v>2536</v>
      </c>
      <c r="J4284" s="3" t="s">
        <v>2537</v>
      </c>
      <c r="K4284" s="3" t="s">
        <v>129</v>
      </c>
      <c r="L4284" s="3" t="s">
        <v>130</v>
      </c>
      <c r="M4284" s="3" t="s">
        <v>10732</v>
      </c>
      <c r="N4284" s="3" t="s">
        <v>10733</v>
      </c>
      <c r="O4284" s="3" t="s">
        <v>293</v>
      </c>
      <c r="P4284" s="3" t="s">
        <v>106</v>
      </c>
      <c r="Q4284" s="3" t="s">
        <v>10734</v>
      </c>
      <c r="R4284" s="3" t="s">
        <v>10735</v>
      </c>
      <c r="S4284" s="3" t="s">
        <v>10736</v>
      </c>
      <c r="T4284" s="3" t="s">
        <v>73</v>
      </c>
      <c r="U4284" s="3" t="s">
        <v>10737</v>
      </c>
      <c r="V4284" s="3" t="s">
        <v>76</v>
      </c>
      <c r="W4284" s="3" t="s">
        <v>73</v>
      </c>
      <c r="X4284" s="3" t="s">
        <v>73</v>
      </c>
      <c r="Y4284" s="3" t="s">
        <v>73</v>
      </c>
      <c r="Z4284" s="3" t="s">
        <v>10738</v>
      </c>
      <c r="AA4284" s="3" t="s">
        <v>10739</v>
      </c>
      <c r="AB4284" s="3" t="s">
        <v>78</v>
      </c>
      <c r="AC4284" s="3" t="s">
        <v>10706</v>
      </c>
      <c r="AD4284" s="3" t="s">
        <v>80</v>
      </c>
      <c r="AE4284" s="3" t="s">
        <v>81</v>
      </c>
      <c r="AF4284" s="3" t="s">
        <v>73</v>
      </c>
      <c r="AG4284" s="7" t="s">
        <v>73</v>
      </c>
      <c r="AH4284" s="3" t="s">
        <v>73</v>
      </c>
      <c r="AI4284" s="3" t="s">
        <v>465</v>
      </c>
      <c r="AJ4284" s="3" t="s">
        <v>82</v>
      </c>
      <c r="AK4284" s="3" t="s">
        <v>82</v>
      </c>
      <c r="AL4284" s="3" t="s">
        <v>7169</v>
      </c>
      <c r="AM4284" s="3" t="s">
        <v>5480</v>
      </c>
      <c r="AN4284" s="3" t="s">
        <v>10739</v>
      </c>
      <c r="AO4284" s="3" t="s">
        <v>73</v>
      </c>
      <c r="AP4284" s="3" t="s">
        <v>93</v>
      </c>
      <c r="AQ4284" s="3" t="s">
        <v>76</v>
      </c>
      <c r="AR4284" s="3" t="s">
        <v>73</v>
      </c>
      <c r="AS4284" s="3" t="s">
        <v>73</v>
      </c>
      <c r="AT4284" s="3" t="s">
        <v>138</v>
      </c>
      <c r="AU4284" s="3" t="s">
        <v>586</v>
      </c>
      <c r="AV4284" s="3" t="s">
        <v>140</v>
      </c>
      <c r="AW4284" s="3" t="s">
        <v>587</v>
      </c>
      <c r="AX4284" s="3" t="s">
        <v>142</v>
      </c>
      <c r="AY4284" s="3" t="s">
        <v>73</v>
      </c>
      <c r="AZ4284" s="2">
        <v>15</v>
      </c>
      <c r="BA4284" s="2">
        <v>13</v>
      </c>
      <c r="BB4284" s="2">
        <v>1963</v>
      </c>
      <c r="BC4284" s="3" t="s">
        <v>3437</v>
      </c>
      <c r="BD4284" s="3" t="s">
        <v>3440</v>
      </c>
      <c r="BE4284" s="3" t="s">
        <v>91</v>
      </c>
      <c r="BF4284" s="3" t="s">
        <v>10740</v>
      </c>
      <c r="BG4284" s="3" t="s">
        <v>93</v>
      </c>
      <c r="BH4284" s="3" t="s">
        <v>93</v>
      </c>
      <c r="BI4284" s="3" t="s">
        <v>76</v>
      </c>
      <c r="BJ4284" s="3" t="s">
        <v>93</v>
      </c>
    </row>
    <row r="4285" spans="1:62" hidden="1" x14ac:dyDescent="0.2">
      <c r="A4285" s="2" t="s">
        <v>5382</v>
      </c>
      <c r="B4285" s="3" t="s">
        <v>2300</v>
      </c>
      <c r="C4285" s="3" t="s">
        <v>60</v>
      </c>
      <c r="D4285" s="3" t="s">
        <v>10718</v>
      </c>
      <c r="E4285" s="3" t="s">
        <v>10719</v>
      </c>
      <c r="F4285" s="3" t="s">
        <v>10720</v>
      </c>
      <c r="G4285" s="3" t="s">
        <v>64</v>
      </c>
      <c r="H4285" s="58" t="str">
        <f t="shared" si="681"/>
        <v>厦门</v>
      </c>
      <c r="I4285" s="3" t="s">
        <v>2745</v>
      </c>
      <c r="J4285" s="3" t="s">
        <v>2746</v>
      </c>
      <c r="K4285" s="3" t="s">
        <v>103</v>
      </c>
      <c r="L4285" s="3" t="s">
        <v>103</v>
      </c>
      <c r="M4285" s="3" t="s">
        <v>10721</v>
      </c>
      <c r="N4285" s="3" t="s">
        <v>10722</v>
      </c>
      <c r="O4285" s="3" t="s">
        <v>70</v>
      </c>
      <c r="P4285" s="3" t="s">
        <v>106</v>
      </c>
      <c r="Q4285" s="3" t="s">
        <v>10723</v>
      </c>
      <c r="R4285" s="3" t="s">
        <v>10724</v>
      </c>
      <c r="S4285" s="3" t="s">
        <v>10725</v>
      </c>
      <c r="T4285" s="3" t="s">
        <v>73</v>
      </c>
      <c r="U4285" s="3" t="s">
        <v>10726</v>
      </c>
      <c r="V4285" s="3" t="s">
        <v>76</v>
      </c>
      <c r="W4285" s="3" t="s">
        <v>73</v>
      </c>
      <c r="X4285" s="3" t="s">
        <v>73</v>
      </c>
      <c r="Y4285" s="3" t="s">
        <v>73</v>
      </c>
      <c r="Z4285" s="3" t="s">
        <v>10721</v>
      </c>
      <c r="AA4285" s="3" t="s">
        <v>10722</v>
      </c>
      <c r="AB4285" s="3" t="s">
        <v>78</v>
      </c>
      <c r="AC4285" s="3" t="s">
        <v>10727</v>
      </c>
      <c r="AD4285" s="3" t="s">
        <v>80</v>
      </c>
      <c r="AE4285" s="3" t="s">
        <v>81</v>
      </c>
      <c r="AF4285" s="3" t="s">
        <v>73</v>
      </c>
      <c r="AG4285" s="7" t="s">
        <v>73</v>
      </c>
      <c r="AH4285" s="3" t="s">
        <v>73</v>
      </c>
      <c r="AI4285" s="3" t="s">
        <v>465</v>
      </c>
      <c r="AJ4285" s="3" t="s">
        <v>82</v>
      </c>
      <c r="AK4285" s="3" t="s">
        <v>82</v>
      </c>
      <c r="AL4285" s="3" t="s">
        <v>83</v>
      </c>
      <c r="AM4285" s="3" t="s">
        <v>84</v>
      </c>
      <c r="AN4285" s="3" t="s">
        <v>10722</v>
      </c>
      <c r="AO4285" s="3" t="s">
        <v>73</v>
      </c>
      <c r="AP4285" s="3" t="s">
        <v>93</v>
      </c>
      <c r="AQ4285" s="3" t="s">
        <v>73</v>
      </c>
      <c r="AR4285" s="3" t="s">
        <v>73</v>
      </c>
      <c r="AS4285" s="3" t="s">
        <v>73</v>
      </c>
      <c r="AT4285" s="3" t="s">
        <v>117</v>
      </c>
      <c r="AU4285" s="3" t="s">
        <v>118</v>
      </c>
      <c r="AV4285" s="3" t="s">
        <v>119</v>
      </c>
      <c r="AW4285" s="3" t="s">
        <v>120</v>
      </c>
      <c r="AX4285" s="3" t="s">
        <v>566</v>
      </c>
      <c r="AY4285" s="3" t="s">
        <v>73</v>
      </c>
      <c r="AZ4285" s="2">
        <v>1</v>
      </c>
      <c r="BA4285" s="2">
        <v>3</v>
      </c>
      <c r="BB4285" s="2">
        <v>140</v>
      </c>
      <c r="BC4285" s="3" t="s">
        <v>2300</v>
      </c>
      <c r="BD4285" s="3" t="s">
        <v>3146</v>
      </c>
      <c r="BE4285" s="3" t="s">
        <v>91</v>
      </c>
      <c r="BF4285" s="3" t="s">
        <v>10728</v>
      </c>
      <c r="BG4285" s="3" t="s">
        <v>93</v>
      </c>
      <c r="BH4285" s="3" t="s">
        <v>93</v>
      </c>
      <c r="BI4285" s="3" t="s">
        <v>76</v>
      </c>
      <c r="BJ4285" s="3" t="s">
        <v>93</v>
      </c>
    </row>
    <row r="4286" spans="1:62" hidden="1" x14ac:dyDescent="0.2">
      <c r="A4286" s="2" t="s">
        <v>4123</v>
      </c>
      <c r="B4286" s="3" t="s">
        <v>8509</v>
      </c>
      <c r="C4286" s="3" t="s">
        <v>60</v>
      </c>
      <c r="D4286" s="3" t="s">
        <v>10708</v>
      </c>
      <c r="E4286" s="3" t="s">
        <v>10709</v>
      </c>
      <c r="F4286" s="3" t="s">
        <v>10710</v>
      </c>
      <c r="G4286" s="3" t="s">
        <v>2800</v>
      </c>
      <c r="H4286" s="58" t="str">
        <f t="shared" si="681"/>
        <v>厦门</v>
      </c>
      <c r="I4286" s="3" t="s">
        <v>5816</v>
      </c>
      <c r="J4286" s="3" t="s">
        <v>4312</v>
      </c>
      <c r="K4286" s="3" t="s">
        <v>129</v>
      </c>
      <c r="L4286" s="3" t="s">
        <v>130</v>
      </c>
      <c r="M4286" s="3" t="s">
        <v>10700</v>
      </c>
      <c r="N4286" s="3" t="s">
        <v>10711</v>
      </c>
      <c r="O4286" s="3" t="s">
        <v>70</v>
      </c>
      <c r="P4286" s="3" t="s">
        <v>71</v>
      </c>
      <c r="Q4286" s="3" t="s">
        <v>10712</v>
      </c>
      <c r="R4286" s="3" t="s">
        <v>10713</v>
      </c>
      <c r="S4286" s="3" t="s">
        <v>10714</v>
      </c>
      <c r="T4286" s="3" t="s">
        <v>73</v>
      </c>
      <c r="U4286" s="3" t="s">
        <v>10715</v>
      </c>
      <c r="V4286" s="3" t="s">
        <v>76</v>
      </c>
      <c r="W4286" s="3" t="s">
        <v>73</v>
      </c>
      <c r="X4286" s="3" t="s">
        <v>73</v>
      </c>
      <c r="Y4286" s="3" t="s">
        <v>73</v>
      </c>
      <c r="Z4286" s="3" t="s">
        <v>10700</v>
      </c>
      <c r="AA4286" s="3" t="s">
        <v>10711</v>
      </c>
      <c r="AB4286" s="3" t="s">
        <v>78</v>
      </c>
      <c r="AC4286" s="3" t="s">
        <v>10693</v>
      </c>
      <c r="AD4286" s="3" t="s">
        <v>80</v>
      </c>
      <c r="AE4286" s="3" t="s">
        <v>81</v>
      </c>
      <c r="AF4286" s="3" t="s">
        <v>73</v>
      </c>
      <c r="AG4286" s="7" t="s">
        <v>73</v>
      </c>
      <c r="AH4286" s="3" t="s">
        <v>73</v>
      </c>
      <c r="AI4286" s="3" t="s">
        <v>82</v>
      </c>
      <c r="AJ4286" s="3" t="s">
        <v>82</v>
      </c>
      <c r="AK4286" s="3" t="s">
        <v>82</v>
      </c>
      <c r="AL4286" s="3" t="s">
        <v>5479</v>
      </c>
      <c r="AM4286" s="3" t="s">
        <v>5480</v>
      </c>
      <c r="AN4286" s="3" t="s">
        <v>10711</v>
      </c>
      <c r="AO4286" s="3" t="s">
        <v>73</v>
      </c>
      <c r="AP4286" s="3" t="s">
        <v>93</v>
      </c>
      <c r="AQ4286" s="3" t="s">
        <v>76</v>
      </c>
      <c r="AR4286" s="3" t="s">
        <v>73</v>
      </c>
      <c r="AS4286" s="3" t="s">
        <v>73</v>
      </c>
      <c r="AT4286" s="3" t="s">
        <v>138</v>
      </c>
      <c r="AU4286" s="3" t="s">
        <v>331</v>
      </c>
      <c r="AV4286" s="3" t="s">
        <v>2561</v>
      </c>
      <c r="AW4286" s="3" t="s">
        <v>2562</v>
      </c>
      <c r="AX4286" s="3" t="s">
        <v>89</v>
      </c>
      <c r="AY4286" s="3" t="s">
        <v>73</v>
      </c>
      <c r="AZ4286" s="2">
        <v>1</v>
      </c>
      <c r="BA4286" s="2">
        <v>0</v>
      </c>
      <c r="BB4286" s="2">
        <v>36</v>
      </c>
      <c r="BC4286" s="3" t="s">
        <v>8509</v>
      </c>
      <c r="BD4286" s="3" t="s">
        <v>10716</v>
      </c>
      <c r="BE4286" s="3" t="s">
        <v>91</v>
      </c>
      <c r="BF4286" s="3" t="s">
        <v>10717</v>
      </c>
      <c r="BG4286" s="3" t="s">
        <v>93</v>
      </c>
      <c r="BH4286" s="3" t="s">
        <v>93</v>
      </c>
      <c r="BI4286" s="3" t="s">
        <v>76</v>
      </c>
      <c r="BJ4286" s="3" t="s">
        <v>93</v>
      </c>
    </row>
    <row r="4287" spans="1:62" hidden="1" x14ac:dyDescent="0.2">
      <c r="A4287" s="2" t="s">
        <v>4509</v>
      </c>
      <c r="B4287" s="3" t="s">
        <v>10695</v>
      </c>
      <c r="C4287" s="3" t="s">
        <v>243</v>
      </c>
      <c r="D4287" s="3" t="s">
        <v>10696</v>
      </c>
      <c r="E4287" s="3" t="s">
        <v>10697</v>
      </c>
      <c r="F4287" s="3" t="s">
        <v>10698</v>
      </c>
      <c r="G4287" s="3" t="s">
        <v>852</v>
      </c>
      <c r="H4287" s="58" t="str">
        <f t="shared" si="681"/>
        <v>福州</v>
      </c>
      <c r="I4287" s="3" t="s">
        <v>8112</v>
      </c>
      <c r="J4287" s="3" t="s">
        <v>10699</v>
      </c>
      <c r="K4287" s="3" t="s">
        <v>129</v>
      </c>
      <c r="L4287" s="3" t="s">
        <v>575</v>
      </c>
      <c r="M4287" s="3" t="s">
        <v>10700</v>
      </c>
      <c r="N4287" s="3" t="s">
        <v>10701</v>
      </c>
      <c r="O4287" s="3" t="s">
        <v>156</v>
      </c>
      <c r="P4287" s="3" t="s">
        <v>185</v>
      </c>
      <c r="Q4287" s="3" t="s">
        <v>10702</v>
      </c>
      <c r="R4287" s="3" t="s">
        <v>10703</v>
      </c>
      <c r="S4287" s="3" t="s">
        <v>73</v>
      </c>
      <c r="T4287" s="3" t="s">
        <v>73</v>
      </c>
      <c r="U4287" s="3" t="s">
        <v>10704</v>
      </c>
      <c r="V4287" s="3" t="s">
        <v>76</v>
      </c>
      <c r="W4287" s="3" t="s">
        <v>73</v>
      </c>
      <c r="X4287" s="3" t="s">
        <v>73</v>
      </c>
      <c r="Y4287" s="3" t="s">
        <v>73</v>
      </c>
      <c r="Z4287" s="3" t="s">
        <v>10705</v>
      </c>
      <c r="AA4287" s="3" t="s">
        <v>73</v>
      </c>
      <c r="AB4287" s="3" t="s">
        <v>78</v>
      </c>
      <c r="AC4287" s="3" t="s">
        <v>10706</v>
      </c>
      <c r="AD4287" s="3" t="s">
        <v>80</v>
      </c>
      <c r="AE4287" s="3" t="s">
        <v>73</v>
      </c>
      <c r="AF4287" s="3" t="s">
        <v>73</v>
      </c>
      <c r="AG4287" s="7" t="s">
        <v>73</v>
      </c>
      <c r="AH4287" s="3" t="s">
        <v>73</v>
      </c>
      <c r="AI4287" s="3" t="s">
        <v>82</v>
      </c>
      <c r="AJ4287" s="3" t="s">
        <v>82</v>
      </c>
      <c r="AK4287" s="3" t="s">
        <v>189</v>
      </c>
      <c r="AL4287" s="3" t="s">
        <v>2429</v>
      </c>
      <c r="AM4287" s="3" t="s">
        <v>2430</v>
      </c>
      <c r="AN4287" s="3" t="s">
        <v>73</v>
      </c>
      <c r="AO4287" s="3" t="s">
        <v>73</v>
      </c>
      <c r="AP4287" s="3" t="s">
        <v>93</v>
      </c>
      <c r="AQ4287" s="3" t="s">
        <v>73</v>
      </c>
      <c r="AR4287" s="3" t="s">
        <v>73</v>
      </c>
      <c r="AS4287" s="3" t="s">
        <v>73</v>
      </c>
      <c r="AT4287" s="3" t="s">
        <v>85</v>
      </c>
      <c r="AU4287" s="3" t="s">
        <v>822</v>
      </c>
      <c r="AV4287" s="3" t="s">
        <v>283</v>
      </c>
      <c r="AW4287" s="3" t="s">
        <v>284</v>
      </c>
      <c r="AX4287" s="3" t="s">
        <v>142</v>
      </c>
      <c r="AY4287" s="3" t="s">
        <v>73</v>
      </c>
      <c r="AZ4287" s="2">
        <v>11</v>
      </c>
      <c r="BA4287" s="2">
        <v>5</v>
      </c>
      <c r="BB4287" s="2">
        <v>1113</v>
      </c>
      <c r="BC4287" s="3" t="s">
        <v>10695</v>
      </c>
      <c r="BD4287" s="3" t="s">
        <v>10707</v>
      </c>
      <c r="BE4287" s="3" t="s">
        <v>195</v>
      </c>
      <c r="BF4287" s="3" t="s">
        <v>73</v>
      </c>
      <c r="BG4287" s="3" t="s">
        <v>93</v>
      </c>
      <c r="BH4287" s="3" t="s">
        <v>93</v>
      </c>
      <c r="BI4287" s="3" t="s">
        <v>76</v>
      </c>
      <c r="BJ4287" s="3" t="s">
        <v>76</v>
      </c>
    </row>
    <row r="4288" spans="1:62" hidden="1" x14ac:dyDescent="0.2">
      <c r="A4288" s="2" t="s">
        <v>1082</v>
      </c>
      <c r="B4288" s="3" t="s">
        <v>2246</v>
      </c>
      <c r="C4288" s="3" t="s">
        <v>96</v>
      </c>
      <c r="D4288" s="3" t="s">
        <v>10683</v>
      </c>
      <c r="E4288" s="3" t="s">
        <v>10684</v>
      </c>
      <c r="F4288" s="3" t="s">
        <v>10685</v>
      </c>
      <c r="G4288" s="3" t="s">
        <v>2531</v>
      </c>
      <c r="H4288" s="58" t="str">
        <f>G4288</f>
        <v>延平供电公司</v>
      </c>
      <c r="I4288" s="3" t="s">
        <v>5095</v>
      </c>
      <c r="J4288" s="3" t="s">
        <v>5096</v>
      </c>
      <c r="K4288" s="3" t="s">
        <v>413</v>
      </c>
      <c r="L4288" s="3" t="s">
        <v>435</v>
      </c>
      <c r="M4288" s="3" t="s">
        <v>10686</v>
      </c>
      <c r="N4288" s="3" t="s">
        <v>10687</v>
      </c>
      <c r="O4288" s="3" t="s">
        <v>70</v>
      </c>
      <c r="P4288" s="3" t="s">
        <v>106</v>
      </c>
      <c r="Q4288" s="3" t="s">
        <v>10688</v>
      </c>
      <c r="R4288" s="3" t="s">
        <v>10689</v>
      </c>
      <c r="S4288" s="3" t="s">
        <v>10690</v>
      </c>
      <c r="T4288" s="3" t="s">
        <v>73</v>
      </c>
      <c r="U4288" s="3" t="s">
        <v>10691</v>
      </c>
      <c r="V4288" s="3" t="s">
        <v>76</v>
      </c>
      <c r="W4288" s="3" t="s">
        <v>73</v>
      </c>
      <c r="X4288" s="3" t="s">
        <v>73</v>
      </c>
      <c r="Y4288" s="3" t="s">
        <v>73</v>
      </c>
      <c r="Z4288" s="3" t="s">
        <v>10692</v>
      </c>
      <c r="AA4288" s="3" t="s">
        <v>73</v>
      </c>
      <c r="AB4288" s="3" t="s">
        <v>78</v>
      </c>
      <c r="AC4288" s="3" t="s">
        <v>10693</v>
      </c>
      <c r="AD4288" s="3" t="s">
        <v>80</v>
      </c>
      <c r="AE4288" s="3" t="s">
        <v>73</v>
      </c>
      <c r="AF4288" s="3" t="s">
        <v>73</v>
      </c>
      <c r="AG4288" s="7" t="s">
        <v>73</v>
      </c>
      <c r="AH4288" s="3" t="s">
        <v>73</v>
      </c>
      <c r="AI4288" s="3" t="s">
        <v>115</v>
      </c>
      <c r="AJ4288" s="3" t="s">
        <v>82</v>
      </c>
      <c r="AK4288" s="3" t="s">
        <v>82</v>
      </c>
      <c r="AL4288" s="3" t="s">
        <v>10694</v>
      </c>
      <c r="AM4288" s="3" t="s">
        <v>354</v>
      </c>
      <c r="AN4288" s="3" t="s">
        <v>73</v>
      </c>
      <c r="AO4288" s="3" t="s">
        <v>82</v>
      </c>
      <c r="AP4288" s="3" t="s">
        <v>76</v>
      </c>
      <c r="AQ4288" s="3" t="s">
        <v>76</v>
      </c>
      <c r="AR4288" s="3" t="s">
        <v>76</v>
      </c>
      <c r="AS4288" s="3" t="s">
        <v>73</v>
      </c>
      <c r="AT4288" s="3" t="s">
        <v>138</v>
      </c>
      <c r="AU4288" s="3" t="s">
        <v>191</v>
      </c>
      <c r="AV4288" s="3" t="s">
        <v>192</v>
      </c>
      <c r="AW4288" s="3" t="s">
        <v>193</v>
      </c>
      <c r="AX4288" s="3" t="s">
        <v>2110</v>
      </c>
      <c r="AY4288" s="3" t="s">
        <v>73</v>
      </c>
      <c r="AZ4288" s="2">
        <v>1</v>
      </c>
      <c r="BA4288" s="2">
        <v>4</v>
      </c>
      <c r="BB4288" s="2">
        <v>17</v>
      </c>
      <c r="BC4288" s="3" t="s">
        <v>2246</v>
      </c>
      <c r="BD4288" s="3" t="s">
        <v>5097</v>
      </c>
      <c r="BE4288" s="3" t="s">
        <v>91</v>
      </c>
      <c r="BF4288" s="3" t="s">
        <v>73</v>
      </c>
      <c r="BG4288" s="3" t="s">
        <v>93</v>
      </c>
      <c r="BH4288" s="3" t="s">
        <v>93</v>
      </c>
      <c r="BI4288" s="3" t="s">
        <v>76</v>
      </c>
      <c r="BJ4288" s="3" t="s">
        <v>93</v>
      </c>
    </row>
    <row r="4289" spans="1:62" hidden="1" x14ac:dyDescent="0.2">
      <c r="A4289" s="2" t="s">
        <v>5339</v>
      </c>
      <c r="B4289" s="3" t="s">
        <v>10669</v>
      </c>
      <c r="C4289" s="3" t="s">
        <v>147</v>
      </c>
      <c r="D4289" s="3" t="s">
        <v>10670</v>
      </c>
      <c r="E4289" s="3" t="s">
        <v>10671</v>
      </c>
      <c r="F4289" s="3" t="s">
        <v>10672</v>
      </c>
      <c r="G4289" s="3" t="s">
        <v>1467</v>
      </c>
      <c r="H4289" s="58" t="str">
        <f t="shared" ref="H4289:H4290" si="682">C4289</f>
        <v>龙岩</v>
      </c>
      <c r="I4289" s="3" t="s">
        <v>10673</v>
      </c>
      <c r="J4289" s="3" t="s">
        <v>10674</v>
      </c>
      <c r="K4289" s="3" t="s">
        <v>103</v>
      </c>
      <c r="L4289" s="3" t="s">
        <v>103</v>
      </c>
      <c r="M4289" s="3" t="s">
        <v>10675</v>
      </c>
      <c r="N4289" s="3" t="s">
        <v>10676</v>
      </c>
      <c r="O4289" s="3" t="s">
        <v>293</v>
      </c>
      <c r="P4289" s="3" t="s">
        <v>157</v>
      </c>
      <c r="Q4289" s="3" t="s">
        <v>10677</v>
      </c>
      <c r="R4289" s="3" t="s">
        <v>10678</v>
      </c>
      <c r="S4289" s="3" t="s">
        <v>103</v>
      </c>
      <c r="T4289" s="3" t="s">
        <v>73</v>
      </c>
      <c r="U4289" s="3" t="s">
        <v>10679</v>
      </c>
      <c r="V4289" s="3" t="s">
        <v>76</v>
      </c>
      <c r="W4289" s="3" t="s">
        <v>73</v>
      </c>
      <c r="X4289" s="3" t="s">
        <v>73</v>
      </c>
      <c r="Y4289" s="3" t="s">
        <v>73</v>
      </c>
      <c r="Z4289" s="3" t="s">
        <v>10680</v>
      </c>
      <c r="AA4289" s="3" t="s">
        <v>73</v>
      </c>
      <c r="AB4289" s="3" t="s">
        <v>78</v>
      </c>
      <c r="AC4289" s="3" t="s">
        <v>10666</v>
      </c>
      <c r="AD4289" s="3" t="s">
        <v>401</v>
      </c>
      <c r="AE4289" s="3" t="s">
        <v>73</v>
      </c>
      <c r="AF4289" s="3" t="s">
        <v>73</v>
      </c>
      <c r="AG4289" s="7" t="s">
        <v>73</v>
      </c>
      <c r="AH4289" s="3" t="s">
        <v>73</v>
      </c>
      <c r="AI4289" s="3" t="s">
        <v>211</v>
      </c>
      <c r="AJ4289" s="3" t="s">
        <v>507</v>
      </c>
      <c r="AK4289" s="3" t="s">
        <v>82</v>
      </c>
      <c r="AL4289" s="3" t="s">
        <v>2479</v>
      </c>
      <c r="AM4289" s="3" t="s">
        <v>2480</v>
      </c>
      <c r="AN4289" s="3" t="s">
        <v>73</v>
      </c>
      <c r="AO4289" s="3" t="s">
        <v>73</v>
      </c>
      <c r="AP4289" s="3" t="s">
        <v>76</v>
      </c>
      <c r="AQ4289" s="3" t="s">
        <v>73</v>
      </c>
      <c r="AR4289" s="3" t="s">
        <v>76</v>
      </c>
      <c r="AS4289" s="3" t="s">
        <v>73</v>
      </c>
      <c r="AT4289" s="3" t="s">
        <v>117</v>
      </c>
      <c r="AU4289" s="3" t="s">
        <v>118</v>
      </c>
      <c r="AV4289" s="3" t="s">
        <v>119</v>
      </c>
      <c r="AW4289" s="3" t="s">
        <v>120</v>
      </c>
      <c r="AX4289" s="3" t="s">
        <v>121</v>
      </c>
      <c r="AY4289" s="3" t="s">
        <v>73</v>
      </c>
      <c r="AZ4289" s="2">
        <v>12</v>
      </c>
      <c r="BA4289" s="2">
        <v>7</v>
      </c>
      <c r="BB4289" s="2">
        <v>1134</v>
      </c>
      <c r="BC4289" s="3" t="s">
        <v>10669</v>
      </c>
      <c r="BD4289" s="3" t="s">
        <v>10681</v>
      </c>
      <c r="BE4289" s="3" t="s">
        <v>91</v>
      </c>
      <c r="BF4289" s="3" t="s">
        <v>10682</v>
      </c>
      <c r="BG4289" s="3" t="s">
        <v>93</v>
      </c>
      <c r="BH4289" s="3" t="s">
        <v>93</v>
      </c>
      <c r="BI4289" s="3" t="s">
        <v>76</v>
      </c>
      <c r="BJ4289" s="3" t="s">
        <v>93</v>
      </c>
    </row>
    <row r="4290" spans="1:62" hidden="1" x14ac:dyDescent="0.2">
      <c r="A4290" s="2" t="s">
        <v>4135</v>
      </c>
      <c r="B4290" s="3" t="s">
        <v>5950</v>
      </c>
      <c r="C4290" s="3" t="s">
        <v>174</v>
      </c>
      <c r="D4290" s="3" t="s">
        <v>10656</v>
      </c>
      <c r="E4290" s="3" t="s">
        <v>10657</v>
      </c>
      <c r="F4290" s="3" t="s">
        <v>10658</v>
      </c>
      <c r="G4290" s="3" t="s">
        <v>3030</v>
      </c>
      <c r="H4290" s="58" t="str">
        <f t="shared" si="682"/>
        <v>泉州</v>
      </c>
      <c r="I4290" s="3" t="s">
        <v>7015</v>
      </c>
      <c r="J4290" s="3" t="s">
        <v>3032</v>
      </c>
      <c r="K4290" s="3" t="s">
        <v>181</v>
      </c>
      <c r="L4290" s="3" t="s">
        <v>182</v>
      </c>
      <c r="M4290" s="3" t="s">
        <v>10659</v>
      </c>
      <c r="N4290" s="3" t="s">
        <v>10660</v>
      </c>
      <c r="O4290" s="3" t="s">
        <v>70</v>
      </c>
      <c r="P4290" s="3" t="s">
        <v>106</v>
      </c>
      <c r="Q4290" s="3" t="s">
        <v>10661</v>
      </c>
      <c r="R4290" s="3" t="s">
        <v>10662</v>
      </c>
      <c r="S4290" s="3" t="s">
        <v>10663</v>
      </c>
      <c r="T4290" s="3" t="s">
        <v>73</v>
      </c>
      <c r="U4290" s="3" t="s">
        <v>10664</v>
      </c>
      <c r="V4290" s="3" t="s">
        <v>76</v>
      </c>
      <c r="W4290" s="3" t="s">
        <v>73</v>
      </c>
      <c r="X4290" s="3" t="s">
        <v>73</v>
      </c>
      <c r="Y4290" s="3" t="s">
        <v>73</v>
      </c>
      <c r="Z4290" s="3" t="s">
        <v>10665</v>
      </c>
      <c r="AA4290" s="3" t="s">
        <v>10660</v>
      </c>
      <c r="AB4290" s="3" t="s">
        <v>78</v>
      </c>
      <c r="AC4290" s="3" t="s">
        <v>10666</v>
      </c>
      <c r="AD4290" s="3" t="s">
        <v>80</v>
      </c>
      <c r="AE4290" s="3" t="s">
        <v>73</v>
      </c>
      <c r="AF4290" s="3" t="s">
        <v>73</v>
      </c>
      <c r="AG4290" s="7" t="s">
        <v>73</v>
      </c>
      <c r="AH4290" s="3" t="s">
        <v>73</v>
      </c>
      <c r="AI4290" s="3" t="s">
        <v>82</v>
      </c>
      <c r="AJ4290" s="3" t="s">
        <v>82</v>
      </c>
      <c r="AK4290" s="3" t="s">
        <v>82</v>
      </c>
      <c r="AL4290" s="3" t="s">
        <v>10667</v>
      </c>
      <c r="AM4290" s="3" t="s">
        <v>3596</v>
      </c>
      <c r="AN4290" s="3" t="s">
        <v>10660</v>
      </c>
      <c r="AO4290" s="3" t="s">
        <v>82</v>
      </c>
      <c r="AP4290" s="3" t="s">
        <v>93</v>
      </c>
      <c r="AQ4290" s="3" t="s">
        <v>76</v>
      </c>
      <c r="AR4290" s="3" t="s">
        <v>76</v>
      </c>
      <c r="AS4290" s="3" t="s">
        <v>73</v>
      </c>
      <c r="AT4290" s="3" t="s">
        <v>708</v>
      </c>
      <c r="AU4290" s="3" t="s">
        <v>709</v>
      </c>
      <c r="AV4290" s="3" t="s">
        <v>1272</v>
      </c>
      <c r="AW4290" s="3" t="s">
        <v>1273</v>
      </c>
      <c r="AX4290" s="3" t="s">
        <v>262</v>
      </c>
      <c r="AY4290" s="3" t="s">
        <v>73</v>
      </c>
      <c r="AZ4290" s="2">
        <v>3</v>
      </c>
      <c r="BA4290" s="2">
        <v>0</v>
      </c>
      <c r="BB4290" s="2">
        <v>590</v>
      </c>
      <c r="BC4290" s="3" t="s">
        <v>5950</v>
      </c>
      <c r="BD4290" s="3" t="s">
        <v>5952</v>
      </c>
      <c r="BE4290" s="3" t="s">
        <v>91</v>
      </c>
      <c r="BF4290" s="3" t="s">
        <v>10668</v>
      </c>
      <c r="BG4290" s="3" t="s">
        <v>93</v>
      </c>
      <c r="BH4290" s="3" t="s">
        <v>93</v>
      </c>
      <c r="BI4290" s="3" t="s">
        <v>76</v>
      </c>
      <c r="BJ4290" s="3" t="s">
        <v>93</v>
      </c>
    </row>
    <row r="4291" spans="1:62" hidden="1" x14ac:dyDescent="0.2">
      <c r="A4291" s="2" t="s">
        <v>4575</v>
      </c>
      <c r="B4291" s="3" t="s">
        <v>8739</v>
      </c>
      <c r="C4291" s="3" t="s">
        <v>147</v>
      </c>
      <c r="D4291" s="3" t="s">
        <v>10643</v>
      </c>
      <c r="E4291" s="3" t="s">
        <v>10644</v>
      </c>
      <c r="F4291" s="3" t="s">
        <v>10645</v>
      </c>
      <c r="G4291" s="3" t="s">
        <v>2556</v>
      </c>
      <c r="H4291" s="58" t="str">
        <f t="shared" ref="H4291:H4292" si="683">G4291</f>
        <v>连城供电有限公司</v>
      </c>
      <c r="I4291" s="3" t="s">
        <v>5819</v>
      </c>
      <c r="J4291" s="3" t="s">
        <v>5820</v>
      </c>
      <c r="K4291" s="3" t="s">
        <v>413</v>
      </c>
      <c r="L4291" s="3" t="s">
        <v>414</v>
      </c>
      <c r="M4291" s="3" t="s">
        <v>10646</v>
      </c>
      <c r="N4291" s="3" t="s">
        <v>10647</v>
      </c>
      <c r="O4291" s="3" t="s">
        <v>156</v>
      </c>
      <c r="P4291" s="3" t="s">
        <v>106</v>
      </c>
      <c r="Q4291" s="3" t="s">
        <v>10648</v>
      </c>
      <c r="R4291" s="3" t="s">
        <v>10649</v>
      </c>
      <c r="S4291" s="3" t="s">
        <v>10650</v>
      </c>
      <c r="T4291" s="3" t="s">
        <v>10651</v>
      </c>
      <c r="U4291" s="3" t="s">
        <v>10652</v>
      </c>
      <c r="V4291" s="3" t="s">
        <v>76</v>
      </c>
      <c r="W4291" s="3" t="s">
        <v>73</v>
      </c>
      <c r="X4291" s="3" t="s">
        <v>73</v>
      </c>
      <c r="Y4291" s="3" t="s">
        <v>73</v>
      </c>
      <c r="Z4291" s="3" t="s">
        <v>10646</v>
      </c>
      <c r="AA4291" s="3" t="s">
        <v>73</v>
      </c>
      <c r="AB4291" s="3" t="s">
        <v>78</v>
      </c>
      <c r="AC4291" s="3" t="s">
        <v>10653</v>
      </c>
      <c r="AD4291" s="3" t="s">
        <v>164</v>
      </c>
      <c r="AE4291" s="3" t="s">
        <v>73</v>
      </c>
      <c r="AF4291" s="3" t="s">
        <v>73</v>
      </c>
      <c r="AG4291" s="7" t="s">
        <v>73</v>
      </c>
      <c r="AH4291" s="3" t="s">
        <v>73</v>
      </c>
      <c r="AI4291" s="3" t="s">
        <v>82</v>
      </c>
      <c r="AJ4291" s="3" t="s">
        <v>82</v>
      </c>
      <c r="AK4291" s="3" t="s">
        <v>82</v>
      </c>
      <c r="AL4291" s="3" t="s">
        <v>73</v>
      </c>
      <c r="AM4291" s="3" t="s">
        <v>73</v>
      </c>
      <c r="AN4291" s="3" t="s">
        <v>73</v>
      </c>
      <c r="AO4291" s="3" t="s">
        <v>73</v>
      </c>
      <c r="AP4291" s="3" t="s">
        <v>76</v>
      </c>
      <c r="AQ4291" s="3" t="s">
        <v>73</v>
      </c>
      <c r="AR4291" s="3" t="s">
        <v>73</v>
      </c>
      <c r="AS4291" s="3" t="s">
        <v>73</v>
      </c>
      <c r="AT4291" s="3" t="s">
        <v>138</v>
      </c>
      <c r="AU4291" s="3" t="s">
        <v>237</v>
      </c>
      <c r="AV4291" s="3" t="s">
        <v>213</v>
      </c>
      <c r="AW4291" s="3" t="s">
        <v>238</v>
      </c>
      <c r="AX4291" s="3" t="s">
        <v>425</v>
      </c>
      <c r="AY4291" s="3" t="s">
        <v>10651</v>
      </c>
      <c r="AZ4291" s="2">
        <v>13</v>
      </c>
      <c r="BA4291" s="2">
        <v>19</v>
      </c>
      <c r="BB4291" s="2">
        <v>859</v>
      </c>
      <c r="BC4291" s="3" t="s">
        <v>8739</v>
      </c>
      <c r="BD4291" s="3" t="s">
        <v>10654</v>
      </c>
      <c r="BE4291" s="3" t="s">
        <v>91</v>
      </c>
      <c r="BF4291" s="3" t="s">
        <v>10655</v>
      </c>
      <c r="BG4291" s="3" t="s">
        <v>93</v>
      </c>
      <c r="BH4291" s="3" t="s">
        <v>93</v>
      </c>
      <c r="BI4291" s="3" t="s">
        <v>76</v>
      </c>
      <c r="BJ4291" s="3" t="s">
        <v>93</v>
      </c>
    </row>
    <row r="4292" spans="1:62" hidden="1" x14ac:dyDescent="0.2">
      <c r="A4292" s="2" t="s">
        <v>1021</v>
      </c>
      <c r="B4292" s="3" t="s">
        <v>10628</v>
      </c>
      <c r="C4292" s="3" t="s">
        <v>147</v>
      </c>
      <c r="D4292" s="3" t="s">
        <v>10629</v>
      </c>
      <c r="E4292" s="3" t="s">
        <v>10630</v>
      </c>
      <c r="F4292" s="3" t="s">
        <v>10631</v>
      </c>
      <c r="G4292" s="3" t="s">
        <v>2584</v>
      </c>
      <c r="H4292" s="58" t="str">
        <f t="shared" si="683"/>
        <v>武平供电有限公司</v>
      </c>
      <c r="I4292" s="3" t="s">
        <v>10632</v>
      </c>
      <c r="J4292" s="3" t="s">
        <v>1048</v>
      </c>
      <c r="K4292" s="3" t="s">
        <v>103</v>
      </c>
      <c r="L4292" s="3" t="s">
        <v>103</v>
      </c>
      <c r="M4292" s="3" t="s">
        <v>10633</v>
      </c>
      <c r="N4292" s="3" t="s">
        <v>10634</v>
      </c>
      <c r="O4292" s="3" t="s">
        <v>293</v>
      </c>
      <c r="P4292" s="3" t="s">
        <v>106</v>
      </c>
      <c r="Q4292" s="3" t="s">
        <v>10635</v>
      </c>
      <c r="R4292" s="3" t="s">
        <v>10636</v>
      </c>
      <c r="S4292" s="3" t="s">
        <v>10637</v>
      </c>
      <c r="T4292" s="3" t="s">
        <v>73</v>
      </c>
      <c r="U4292" s="3" t="s">
        <v>10638</v>
      </c>
      <c r="V4292" s="3" t="s">
        <v>76</v>
      </c>
      <c r="W4292" s="3" t="s">
        <v>73</v>
      </c>
      <c r="X4292" s="3" t="s">
        <v>73</v>
      </c>
      <c r="Y4292" s="3" t="s">
        <v>73</v>
      </c>
      <c r="Z4292" s="3" t="s">
        <v>10639</v>
      </c>
      <c r="AA4292" s="3" t="s">
        <v>73</v>
      </c>
      <c r="AB4292" s="3" t="s">
        <v>78</v>
      </c>
      <c r="AC4292" s="3" t="s">
        <v>10640</v>
      </c>
      <c r="AD4292" s="3" t="s">
        <v>80</v>
      </c>
      <c r="AE4292" s="3" t="s">
        <v>73</v>
      </c>
      <c r="AF4292" s="3" t="s">
        <v>73</v>
      </c>
      <c r="AG4292" s="7" t="s">
        <v>73</v>
      </c>
      <c r="AH4292" s="3" t="s">
        <v>73</v>
      </c>
      <c r="AI4292" s="3" t="s">
        <v>82</v>
      </c>
      <c r="AJ4292" s="3" t="s">
        <v>82</v>
      </c>
      <c r="AK4292" s="3" t="s">
        <v>82</v>
      </c>
      <c r="AL4292" s="3" t="s">
        <v>2919</v>
      </c>
      <c r="AM4292" s="3" t="s">
        <v>2920</v>
      </c>
      <c r="AN4292" s="3" t="s">
        <v>73</v>
      </c>
      <c r="AO4292" s="3" t="s">
        <v>73</v>
      </c>
      <c r="AP4292" s="3" t="s">
        <v>93</v>
      </c>
      <c r="AQ4292" s="3" t="s">
        <v>73</v>
      </c>
      <c r="AR4292" s="3" t="s">
        <v>73</v>
      </c>
      <c r="AS4292" s="3" t="s">
        <v>73</v>
      </c>
      <c r="AT4292" s="3" t="s">
        <v>708</v>
      </c>
      <c r="AU4292" s="3" t="s">
        <v>998</v>
      </c>
      <c r="AV4292" s="3" t="s">
        <v>6486</v>
      </c>
      <c r="AW4292" s="3" t="s">
        <v>6487</v>
      </c>
      <c r="AX4292" s="3" t="s">
        <v>121</v>
      </c>
      <c r="AY4292" s="3" t="s">
        <v>73</v>
      </c>
      <c r="AZ4292" s="2">
        <v>15</v>
      </c>
      <c r="BA4292" s="2">
        <v>3</v>
      </c>
      <c r="BB4292" s="2">
        <v>2178</v>
      </c>
      <c r="BC4292" s="3" t="s">
        <v>10628</v>
      </c>
      <c r="BD4292" s="3" t="s">
        <v>10641</v>
      </c>
      <c r="BE4292" s="3" t="s">
        <v>91</v>
      </c>
      <c r="BF4292" s="3" t="s">
        <v>10642</v>
      </c>
      <c r="BG4292" s="3" t="s">
        <v>93</v>
      </c>
      <c r="BH4292" s="3" t="s">
        <v>93</v>
      </c>
      <c r="BI4292" s="3" t="s">
        <v>76</v>
      </c>
      <c r="BJ4292" s="3" t="s">
        <v>93</v>
      </c>
    </row>
    <row r="4293" spans="1:62" hidden="1" x14ac:dyDescent="0.2">
      <c r="A4293" s="2" t="s">
        <v>6200</v>
      </c>
      <c r="B4293" s="3" t="s">
        <v>10615</v>
      </c>
      <c r="C4293" s="3" t="s">
        <v>60</v>
      </c>
      <c r="D4293" s="3" t="s">
        <v>10616</v>
      </c>
      <c r="E4293" s="3" t="s">
        <v>10617</v>
      </c>
      <c r="F4293" s="3" t="s">
        <v>10618</v>
      </c>
      <c r="G4293" s="3" t="s">
        <v>2800</v>
      </c>
      <c r="H4293" s="58" t="str">
        <f>C4293</f>
        <v>厦门</v>
      </c>
      <c r="I4293" s="3" t="s">
        <v>3199</v>
      </c>
      <c r="J4293" s="3" t="s">
        <v>3200</v>
      </c>
      <c r="K4293" s="3" t="s">
        <v>129</v>
      </c>
      <c r="L4293" s="3" t="s">
        <v>130</v>
      </c>
      <c r="M4293" s="3" t="s">
        <v>10619</v>
      </c>
      <c r="N4293" s="3" t="s">
        <v>10620</v>
      </c>
      <c r="O4293" s="3" t="s">
        <v>293</v>
      </c>
      <c r="P4293" s="3" t="s">
        <v>106</v>
      </c>
      <c r="Q4293" s="3" t="s">
        <v>10621</v>
      </c>
      <c r="R4293" s="3" t="s">
        <v>10622</v>
      </c>
      <c r="S4293" s="3" t="s">
        <v>10623</v>
      </c>
      <c r="T4293" s="3" t="s">
        <v>10624</v>
      </c>
      <c r="U4293" s="3" t="s">
        <v>10625</v>
      </c>
      <c r="V4293" s="3" t="s">
        <v>76</v>
      </c>
      <c r="W4293" s="3" t="s">
        <v>73</v>
      </c>
      <c r="X4293" s="3" t="s">
        <v>73</v>
      </c>
      <c r="Y4293" s="3" t="s">
        <v>73</v>
      </c>
      <c r="Z4293" s="3" t="s">
        <v>10619</v>
      </c>
      <c r="AA4293" s="3" t="s">
        <v>10620</v>
      </c>
      <c r="AB4293" s="3" t="s">
        <v>78</v>
      </c>
      <c r="AC4293" s="3" t="s">
        <v>10613</v>
      </c>
      <c r="AD4293" s="3" t="s">
        <v>80</v>
      </c>
      <c r="AE4293" s="3" t="s">
        <v>81</v>
      </c>
      <c r="AF4293" s="3" t="s">
        <v>73</v>
      </c>
      <c r="AG4293" s="7" t="s">
        <v>73</v>
      </c>
      <c r="AH4293" s="3" t="s">
        <v>73</v>
      </c>
      <c r="AI4293" s="3" t="s">
        <v>402</v>
      </c>
      <c r="AJ4293" s="3" t="s">
        <v>82</v>
      </c>
      <c r="AK4293" s="3" t="s">
        <v>82</v>
      </c>
      <c r="AL4293" s="3" t="s">
        <v>8807</v>
      </c>
      <c r="AM4293" s="3" t="s">
        <v>2803</v>
      </c>
      <c r="AN4293" s="3" t="s">
        <v>10620</v>
      </c>
      <c r="AO4293" s="3" t="s">
        <v>82</v>
      </c>
      <c r="AP4293" s="3" t="s">
        <v>93</v>
      </c>
      <c r="AQ4293" s="3" t="s">
        <v>76</v>
      </c>
      <c r="AR4293" s="3" t="s">
        <v>76</v>
      </c>
      <c r="AS4293" s="3" t="s">
        <v>73</v>
      </c>
      <c r="AT4293" s="3" t="s">
        <v>708</v>
      </c>
      <c r="AU4293" s="3" t="s">
        <v>709</v>
      </c>
      <c r="AV4293" s="3" t="s">
        <v>1038</v>
      </c>
      <c r="AW4293" s="3" t="s">
        <v>1039</v>
      </c>
      <c r="AX4293" s="3" t="s">
        <v>142</v>
      </c>
      <c r="AY4293" s="3" t="s">
        <v>10624</v>
      </c>
      <c r="AZ4293" s="2">
        <v>1</v>
      </c>
      <c r="BA4293" s="2">
        <v>14</v>
      </c>
      <c r="BB4293" s="2">
        <v>1</v>
      </c>
      <c r="BC4293" s="3" t="s">
        <v>10615</v>
      </c>
      <c r="BD4293" s="3" t="s">
        <v>10626</v>
      </c>
      <c r="BE4293" s="3" t="s">
        <v>91</v>
      </c>
      <c r="BF4293" s="3" t="s">
        <v>10627</v>
      </c>
      <c r="BG4293" s="3" t="s">
        <v>93</v>
      </c>
      <c r="BH4293" s="3" t="s">
        <v>93</v>
      </c>
      <c r="BI4293" s="3" t="s">
        <v>76</v>
      </c>
      <c r="BJ4293" s="3" t="s">
        <v>93</v>
      </c>
    </row>
    <row r="4294" spans="1:62" hidden="1" x14ac:dyDescent="0.2">
      <c r="A4294" s="2" t="s">
        <v>1459</v>
      </c>
      <c r="B4294" s="3" t="s">
        <v>6768</v>
      </c>
      <c r="C4294" s="3" t="s">
        <v>147</v>
      </c>
      <c r="D4294" s="3" t="s">
        <v>10604</v>
      </c>
      <c r="E4294" s="3" t="s">
        <v>10605</v>
      </c>
      <c r="F4294" s="3" t="s">
        <v>10606</v>
      </c>
      <c r="G4294" s="3" t="s">
        <v>2556</v>
      </c>
      <c r="H4294" s="58" t="str">
        <f t="shared" ref="H4294:H4299" si="684">G4294</f>
        <v>连城供电有限公司</v>
      </c>
      <c r="I4294" s="3" t="s">
        <v>3075</v>
      </c>
      <c r="J4294" s="3" t="s">
        <v>3076</v>
      </c>
      <c r="K4294" s="3" t="s">
        <v>129</v>
      </c>
      <c r="L4294" s="3" t="s">
        <v>575</v>
      </c>
      <c r="M4294" s="3" t="s">
        <v>10607</v>
      </c>
      <c r="N4294" s="3" t="s">
        <v>10608</v>
      </c>
      <c r="O4294" s="3" t="s">
        <v>70</v>
      </c>
      <c r="P4294" s="3" t="s">
        <v>106</v>
      </c>
      <c r="Q4294" s="3" t="s">
        <v>10609</v>
      </c>
      <c r="R4294" s="3" t="s">
        <v>10610</v>
      </c>
      <c r="S4294" s="3" t="s">
        <v>10611</v>
      </c>
      <c r="T4294" s="3" t="s">
        <v>73</v>
      </c>
      <c r="U4294" s="3" t="s">
        <v>6769</v>
      </c>
      <c r="V4294" s="3" t="s">
        <v>76</v>
      </c>
      <c r="W4294" s="3" t="s">
        <v>73</v>
      </c>
      <c r="X4294" s="3" t="s">
        <v>73</v>
      </c>
      <c r="Y4294" s="3" t="s">
        <v>73</v>
      </c>
      <c r="Z4294" s="3" t="s">
        <v>10607</v>
      </c>
      <c r="AA4294" s="3" t="s">
        <v>10612</v>
      </c>
      <c r="AB4294" s="3" t="s">
        <v>78</v>
      </c>
      <c r="AC4294" s="3" t="s">
        <v>10613</v>
      </c>
      <c r="AD4294" s="3" t="s">
        <v>164</v>
      </c>
      <c r="AE4294" s="3" t="s">
        <v>73</v>
      </c>
      <c r="AF4294" s="3" t="s">
        <v>73</v>
      </c>
      <c r="AG4294" s="7" t="s">
        <v>73</v>
      </c>
      <c r="AH4294" s="3" t="s">
        <v>73</v>
      </c>
      <c r="AI4294" s="3" t="s">
        <v>402</v>
      </c>
      <c r="AJ4294" s="3" t="s">
        <v>403</v>
      </c>
      <c r="AK4294" s="3" t="s">
        <v>82</v>
      </c>
      <c r="AL4294" s="3" t="s">
        <v>3078</v>
      </c>
      <c r="AM4294" s="3" t="s">
        <v>3076</v>
      </c>
      <c r="AN4294" s="3" t="s">
        <v>10612</v>
      </c>
      <c r="AO4294" s="3" t="s">
        <v>73</v>
      </c>
      <c r="AP4294" s="3" t="s">
        <v>93</v>
      </c>
      <c r="AQ4294" s="3" t="s">
        <v>76</v>
      </c>
      <c r="AR4294" s="3" t="s">
        <v>76</v>
      </c>
      <c r="AS4294" s="3" t="s">
        <v>73</v>
      </c>
      <c r="AT4294" s="3" t="s">
        <v>138</v>
      </c>
      <c r="AU4294" s="3" t="s">
        <v>139</v>
      </c>
      <c r="AV4294" s="3" t="s">
        <v>3089</v>
      </c>
      <c r="AW4294" s="3" t="s">
        <v>4307</v>
      </c>
      <c r="AX4294" s="3" t="s">
        <v>142</v>
      </c>
      <c r="AY4294" s="3" t="s">
        <v>73</v>
      </c>
      <c r="AZ4294" s="2">
        <v>4</v>
      </c>
      <c r="BA4294" s="2">
        <v>1</v>
      </c>
      <c r="BB4294" s="2">
        <v>97</v>
      </c>
      <c r="BC4294" s="3" t="s">
        <v>6768</v>
      </c>
      <c r="BD4294" s="3" t="s">
        <v>6770</v>
      </c>
      <c r="BE4294" s="3" t="s">
        <v>91</v>
      </c>
      <c r="BF4294" s="3" t="s">
        <v>10614</v>
      </c>
      <c r="BG4294" s="3" t="s">
        <v>93</v>
      </c>
      <c r="BH4294" s="3" t="s">
        <v>93</v>
      </c>
      <c r="BI4294" s="3" t="s">
        <v>76</v>
      </c>
      <c r="BJ4294" s="3" t="s">
        <v>93</v>
      </c>
    </row>
    <row r="4295" spans="1:62" hidden="1" x14ac:dyDescent="0.2">
      <c r="A4295" s="2" t="s">
        <v>4540</v>
      </c>
      <c r="B4295" s="3" t="s">
        <v>4551</v>
      </c>
      <c r="C4295" s="3" t="s">
        <v>174</v>
      </c>
      <c r="D4295" s="3" t="s">
        <v>10591</v>
      </c>
      <c r="E4295" s="3" t="s">
        <v>10592</v>
      </c>
      <c r="F4295" s="3" t="s">
        <v>10593</v>
      </c>
      <c r="G4295" s="3" t="s">
        <v>178</v>
      </c>
      <c r="H4295" s="58" t="str">
        <f t="shared" si="684"/>
        <v>南安市供电公司</v>
      </c>
      <c r="I4295" s="3" t="s">
        <v>3012</v>
      </c>
      <c r="J4295" s="3" t="s">
        <v>3013</v>
      </c>
      <c r="K4295" s="3" t="s">
        <v>129</v>
      </c>
      <c r="L4295" s="3" t="s">
        <v>130</v>
      </c>
      <c r="M4295" s="3" t="s">
        <v>10594</v>
      </c>
      <c r="N4295" s="3" t="s">
        <v>10595</v>
      </c>
      <c r="O4295" s="3" t="s">
        <v>70</v>
      </c>
      <c r="P4295" s="3" t="s">
        <v>934</v>
      </c>
      <c r="Q4295" s="3" t="s">
        <v>10596</v>
      </c>
      <c r="R4295" s="3" t="s">
        <v>10597</v>
      </c>
      <c r="S4295" s="3" t="s">
        <v>10598</v>
      </c>
      <c r="T4295" s="3" t="s">
        <v>73</v>
      </c>
      <c r="U4295" s="3" t="s">
        <v>10599</v>
      </c>
      <c r="V4295" s="3" t="s">
        <v>76</v>
      </c>
      <c r="W4295" s="3" t="s">
        <v>73</v>
      </c>
      <c r="X4295" s="3" t="s">
        <v>73</v>
      </c>
      <c r="Y4295" s="3" t="s">
        <v>73</v>
      </c>
      <c r="Z4295" s="3" t="s">
        <v>10600</v>
      </c>
      <c r="AA4295" s="3" t="s">
        <v>10601</v>
      </c>
      <c r="AB4295" s="3" t="s">
        <v>78</v>
      </c>
      <c r="AC4295" s="3" t="s">
        <v>10535</v>
      </c>
      <c r="AD4295" s="3" t="s">
        <v>80</v>
      </c>
      <c r="AE4295" s="3" t="s">
        <v>73</v>
      </c>
      <c r="AF4295" s="3" t="s">
        <v>73</v>
      </c>
      <c r="AG4295" s="7" t="s">
        <v>73</v>
      </c>
      <c r="AH4295" s="3" t="s">
        <v>73</v>
      </c>
      <c r="AI4295" s="3" t="s">
        <v>82</v>
      </c>
      <c r="AJ4295" s="3" t="s">
        <v>82</v>
      </c>
      <c r="AK4295" s="3" t="s">
        <v>1808</v>
      </c>
      <c r="AL4295" s="3" t="s">
        <v>10602</v>
      </c>
      <c r="AM4295" s="3" t="s">
        <v>3013</v>
      </c>
      <c r="AN4295" s="3" t="s">
        <v>10601</v>
      </c>
      <c r="AO4295" s="3" t="s">
        <v>73</v>
      </c>
      <c r="AP4295" s="3" t="s">
        <v>93</v>
      </c>
      <c r="AQ4295" s="3" t="s">
        <v>76</v>
      </c>
      <c r="AR4295" s="3" t="s">
        <v>76</v>
      </c>
      <c r="AS4295" s="3" t="s">
        <v>73</v>
      </c>
      <c r="AT4295" s="3" t="s">
        <v>138</v>
      </c>
      <c r="AU4295" s="3" t="s">
        <v>191</v>
      </c>
      <c r="AV4295" s="3" t="s">
        <v>213</v>
      </c>
      <c r="AW4295" s="3" t="s">
        <v>214</v>
      </c>
      <c r="AX4295" s="3" t="s">
        <v>142</v>
      </c>
      <c r="AY4295" s="3" t="s">
        <v>73</v>
      </c>
      <c r="AZ4295" s="2">
        <v>9</v>
      </c>
      <c r="BA4295" s="2">
        <v>6</v>
      </c>
      <c r="BB4295" s="2">
        <v>1969</v>
      </c>
      <c r="BC4295" s="3" t="s">
        <v>4551</v>
      </c>
      <c r="BD4295" s="3" t="s">
        <v>4553</v>
      </c>
      <c r="BE4295" s="3" t="s">
        <v>91</v>
      </c>
      <c r="BF4295" s="3" t="s">
        <v>10603</v>
      </c>
      <c r="BG4295" s="3" t="s">
        <v>93</v>
      </c>
      <c r="BH4295" s="3" t="s">
        <v>93</v>
      </c>
      <c r="BI4295" s="3" t="s">
        <v>76</v>
      </c>
      <c r="BJ4295" s="3" t="s">
        <v>93</v>
      </c>
    </row>
    <row r="4296" spans="1:62" hidden="1" x14ac:dyDescent="0.2">
      <c r="A4296" s="2" t="s">
        <v>4543</v>
      </c>
      <c r="B4296" s="3" t="s">
        <v>8099</v>
      </c>
      <c r="C4296" s="3" t="s">
        <v>96</v>
      </c>
      <c r="D4296" s="3" t="s">
        <v>10582</v>
      </c>
      <c r="E4296" s="3" t="s">
        <v>10583</v>
      </c>
      <c r="F4296" s="3" t="s">
        <v>10584</v>
      </c>
      <c r="G4296" s="3" t="s">
        <v>494</v>
      </c>
      <c r="H4296" s="58" t="str">
        <f t="shared" si="684"/>
        <v>浦城供电公司</v>
      </c>
      <c r="I4296" s="3" t="s">
        <v>2785</v>
      </c>
      <c r="J4296" s="3" t="s">
        <v>2786</v>
      </c>
      <c r="K4296" s="3" t="s">
        <v>73</v>
      </c>
      <c r="L4296" s="3" t="s">
        <v>73</v>
      </c>
      <c r="M4296" s="3" t="s">
        <v>10585</v>
      </c>
      <c r="N4296" s="3" t="s">
        <v>10586</v>
      </c>
      <c r="O4296" s="3" t="s">
        <v>293</v>
      </c>
      <c r="P4296" s="3" t="s">
        <v>71</v>
      </c>
      <c r="Q4296" s="3" t="s">
        <v>10587</v>
      </c>
      <c r="R4296" s="3" t="s">
        <v>10588</v>
      </c>
      <c r="S4296" s="3" t="s">
        <v>73</v>
      </c>
      <c r="T4296" s="3" t="s">
        <v>73</v>
      </c>
      <c r="U4296" s="3" t="s">
        <v>10589</v>
      </c>
      <c r="V4296" s="3" t="s">
        <v>76</v>
      </c>
      <c r="W4296" s="3" t="s">
        <v>73</v>
      </c>
      <c r="X4296" s="3" t="s">
        <v>73</v>
      </c>
      <c r="Y4296" s="3" t="s">
        <v>73</v>
      </c>
      <c r="Z4296" s="3" t="s">
        <v>10585</v>
      </c>
      <c r="AA4296" s="3" t="s">
        <v>73</v>
      </c>
      <c r="AB4296" s="3" t="s">
        <v>78</v>
      </c>
      <c r="AC4296" s="3" t="s">
        <v>10535</v>
      </c>
      <c r="AD4296" s="3" t="s">
        <v>80</v>
      </c>
      <c r="AE4296" s="3" t="s">
        <v>73</v>
      </c>
      <c r="AF4296" s="3" t="s">
        <v>73</v>
      </c>
      <c r="AG4296" s="7" t="s">
        <v>73</v>
      </c>
      <c r="AH4296" s="3" t="s">
        <v>73</v>
      </c>
      <c r="AI4296" s="3" t="s">
        <v>82</v>
      </c>
      <c r="AJ4296" s="3" t="s">
        <v>82</v>
      </c>
      <c r="AK4296" s="3" t="s">
        <v>82</v>
      </c>
      <c r="AL4296" s="3" t="s">
        <v>73</v>
      </c>
      <c r="AM4296" s="3" t="s">
        <v>73</v>
      </c>
      <c r="AN4296" s="3" t="s">
        <v>73</v>
      </c>
      <c r="AO4296" s="3" t="s">
        <v>73</v>
      </c>
      <c r="AP4296" s="3" t="s">
        <v>93</v>
      </c>
      <c r="AQ4296" s="3" t="s">
        <v>73</v>
      </c>
      <c r="AR4296" s="3" t="s">
        <v>73</v>
      </c>
      <c r="AS4296" s="3" t="s">
        <v>73</v>
      </c>
      <c r="AT4296" s="3" t="s">
        <v>73</v>
      </c>
      <c r="AU4296" s="3" t="s">
        <v>73</v>
      </c>
      <c r="AV4296" s="3" t="s">
        <v>73</v>
      </c>
      <c r="AW4296" s="3" t="s">
        <v>73</v>
      </c>
      <c r="AX4296" s="3" t="s">
        <v>447</v>
      </c>
      <c r="AY4296" s="3" t="s">
        <v>73</v>
      </c>
      <c r="AZ4296" s="2">
        <v>12</v>
      </c>
      <c r="BA4296" s="2">
        <v>7</v>
      </c>
      <c r="BB4296" s="2">
        <v>997</v>
      </c>
      <c r="BC4296" s="3" t="s">
        <v>8099</v>
      </c>
      <c r="BD4296" s="3" t="s">
        <v>10590</v>
      </c>
      <c r="BE4296" s="3" t="s">
        <v>195</v>
      </c>
      <c r="BF4296" s="3" t="s">
        <v>73</v>
      </c>
      <c r="BG4296" s="3" t="s">
        <v>93</v>
      </c>
      <c r="BH4296" s="3" t="s">
        <v>93</v>
      </c>
      <c r="BI4296" s="3" t="s">
        <v>76</v>
      </c>
      <c r="BJ4296" s="3" t="s">
        <v>76</v>
      </c>
    </row>
    <row r="4297" spans="1:62" hidden="1" x14ac:dyDescent="0.2">
      <c r="A4297" s="2" t="s">
        <v>4157</v>
      </c>
      <c r="B4297" s="3" t="s">
        <v>7674</v>
      </c>
      <c r="C4297" s="3" t="s">
        <v>219</v>
      </c>
      <c r="D4297" s="3" t="s">
        <v>10572</v>
      </c>
      <c r="E4297" s="3" t="s">
        <v>10573</v>
      </c>
      <c r="F4297" s="3" t="s">
        <v>10574</v>
      </c>
      <c r="G4297" s="3" t="s">
        <v>1603</v>
      </c>
      <c r="H4297" s="58" t="str">
        <f t="shared" si="684"/>
        <v>霞浦供电公司</v>
      </c>
      <c r="I4297" s="3" t="s">
        <v>1923</v>
      </c>
      <c r="J4297" s="3" t="s">
        <v>1924</v>
      </c>
      <c r="K4297" s="3" t="s">
        <v>413</v>
      </c>
      <c r="L4297" s="3" t="s">
        <v>435</v>
      </c>
      <c r="M4297" s="3" t="s">
        <v>10575</v>
      </c>
      <c r="N4297" s="3" t="s">
        <v>10576</v>
      </c>
      <c r="O4297" s="3" t="s">
        <v>70</v>
      </c>
      <c r="P4297" s="3" t="s">
        <v>106</v>
      </c>
      <c r="Q4297" s="3" t="s">
        <v>10577</v>
      </c>
      <c r="R4297" s="3" t="s">
        <v>10578</v>
      </c>
      <c r="S4297" s="3" t="s">
        <v>10579</v>
      </c>
      <c r="T4297" s="3" t="s">
        <v>73</v>
      </c>
      <c r="U4297" s="3" t="s">
        <v>10580</v>
      </c>
      <c r="V4297" s="3" t="s">
        <v>76</v>
      </c>
      <c r="W4297" s="3" t="s">
        <v>73</v>
      </c>
      <c r="X4297" s="3" t="s">
        <v>73</v>
      </c>
      <c r="Y4297" s="3" t="s">
        <v>73</v>
      </c>
      <c r="Z4297" s="3" t="s">
        <v>10575</v>
      </c>
      <c r="AA4297" s="3" t="s">
        <v>73</v>
      </c>
      <c r="AB4297" s="3" t="s">
        <v>78</v>
      </c>
      <c r="AC4297" s="3" t="s">
        <v>10535</v>
      </c>
      <c r="AD4297" s="3" t="s">
        <v>80</v>
      </c>
      <c r="AE4297" s="3" t="s">
        <v>73</v>
      </c>
      <c r="AF4297" s="3" t="s">
        <v>73</v>
      </c>
      <c r="AG4297" s="7" t="s">
        <v>73</v>
      </c>
      <c r="AH4297" s="3" t="s">
        <v>73</v>
      </c>
      <c r="AI4297" s="3" t="s">
        <v>82</v>
      </c>
      <c r="AJ4297" s="3" t="s">
        <v>82</v>
      </c>
      <c r="AK4297" s="3" t="s">
        <v>82</v>
      </c>
      <c r="AL4297" s="3" t="s">
        <v>3754</v>
      </c>
      <c r="AM4297" s="3" t="s">
        <v>3755</v>
      </c>
      <c r="AN4297" s="3" t="s">
        <v>73</v>
      </c>
      <c r="AO4297" s="3" t="s">
        <v>82</v>
      </c>
      <c r="AP4297" s="3" t="s">
        <v>76</v>
      </c>
      <c r="AQ4297" s="3" t="s">
        <v>73</v>
      </c>
      <c r="AR4297" s="3" t="s">
        <v>73</v>
      </c>
      <c r="AS4297" s="3" t="s">
        <v>73</v>
      </c>
      <c r="AT4297" s="3" t="s">
        <v>138</v>
      </c>
      <c r="AU4297" s="3" t="s">
        <v>509</v>
      </c>
      <c r="AV4297" s="3" t="s">
        <v>510</v>
      </c>
      <c r="AW4297" s="3" t="s">
        <v>511</v>
      </c>
      <c r="AX4297" s="3" t="s">
        <v>566</v>
      </c>
      <c r="AY4297" s="3" t="s">
        <v>73</v>
      </c>
      <c r="AZ4297" s="2">
        <v>4</v>
      </c>
      <c r="BA4297" s="2">
        <v>0</v>
      </c>
      <c r="BB4297" s="2">
        <v>553</v>
      </c>
      <c r="BC4297" s="3" t="s">
        <v>7674</v>
      </c>
      <c r="BD4297" s="3" t="s">
        <v>7675</v>
      </c>
      <c r="BE4297" s="3" t="s">
        <v>91</v>
      </c>
      <c r="BF4297" s="3" t="s">
        <v>10581</v>
      </c>
      <c r="BG4297" s="3" t="s">
        <v>93</v>
      </c>
      <c r="BH4297" s="3" t="s">
        <v>93</v>
      </c>
      <c r="BI4297" s="3" t="s">
        <v>76</v>
      </c>
      <c r="BJ4297" s="3" t="s">
        <v>93</v>
      </c>
    </row>
    <row r="4298" spans="1:62" hidden="1" x14ac:dyDescent="0.2">
      <c r="A4298" s="2" t="s">
        <v>4159</v>
      </c>
      <c r="B4298" s="3" t="s">
        <v>10562</v>
      </c>
      <c r="C4298" s="3" t="s">
        <v>96</v>
      </c>
      <c r="D4298" s="3" t="s">
        <v>10563</v>
      </c>
      <c r="E4298" s="3" t="s">
        <v>10564</v>
      </c>
      <c r="F4298" s="3" t="s">
        <v>10565</v>
      </c>
      <c r="G4298" s="3" t="s">
        <v>410</v>
      </c>
      <c r="H4298" s="58" t="str">
        <f t="shared" si="684"/>
        <v>建瓯供电公司</v>
      </c>
      <c r="I4298" s="3" t="s">
        <v>411</v>
      </c>
      <c r="J4298" s="3" t="s">
        <v>412</v>
      </c>
      <c r="K4298" s="3" t="s">
        <v>73</v>
      </c>
      <c r="L4298" s="3" t="s">
        <v>73</v>
      </c>
      <c r="M4298" s="3" t="s">
        <v>10566</v>
      </c>
      <c r="N4298" s="3" t="s">
        <v>10567</v>
      </c>
      <c r="O4298" s="3" t="s">
        <v>70</v>
      </c>
      <c r="P4298" s="3" t="s">
        <v>106</v>
      </c>
      <c r="Q4298" s="3" t="s">
        <v>10568</v>
      </c>
      <c r="R4298" s="3" t="s">
        <v>10569</v>
      </c>
      <c r="S4298" s="3" t="s">
        <v>73</v>
      </c>
      <c r="T4298" s="3" t="s">
        <v>73</v>
      </c>
      <c r="U4298" s="3" t="s">
        <v>10570</v>
      </c>
      <c r="V4298" s="3" t="s">
        <v>76</v>
      </c>
      <c r="W4298" s="3" t="s">
        <v>73</v>
      </c>
      <c r="X4298" s="3" t="s">
        <v>73</v>
      </c>
      <c r="Y4298" s="3" t="s">
        <v>73</v>
      </c>
      <c r="Z4298" s="3" t="s">
        <v>10566</v>
      </c>
      <c r="AA4298" s="3" t="s">
        <v>73</v>
      </c>
      <c r="AB4298" s="3" t="s">
        <v>78</v>
      </c>
      <c r="AC4298" s="3" t="s">
        <v>10535</v>
      </c>
      <c r="AD4298" s="3" t="s">
        <v>80</v>
      </c>
      <c r="AE4298" s="3" t="s">
        <v>73</v>
      </c>
      <c r="AF4298" s="3" t="s">
        <v>73</v>
      </c>
      <c r="AG4298" s="7" t="s">
        <v>73</v>
      </c>
      <c r="AH4298" s="3" t="s">
        <v>73</v>
      </c>
      <c r="AI4298" s="3" t="s">
        <v>465</v>
      </c>
      <c r="AJ4298" s="3" t="s">
        <v>82</v>
      </c>
      <c r="AK4298" s="3" t="s">
        <v>82</v>
      </c>
      <c r="AL4298" s="3" t="s">
        <v>73</v>
      </c>
      <c r="AM4298" s="3" t="s">
        <v>73</v>
      </c>
      <c r="AN4298" s="3" t="s">
        <v>73</v>
      </c>
      <c r="AO4298" s="3" t="s">
        <v>73</v>
      </c>
      <c r="AP4298" s="3" t="s">
        <v>93</v>
      </c>
      <c r="AQ4298" s="3" t="s">
        <v>73</v>
      </c>
      <c r="AR4298" s="3" t="s">
        <v>73</v>
      </c>
      <c r="AS4298" s="3" t="s">
        <v>73</v>
      </c>
      <c r="AT4298" s="3" t="s">
        <v>73</v>
      </c>
      <c r="AU4298" s="3" t="s">
        <v>73</v>
      </c>
      <c r="AV4298" s="3" t="s">
        <v>73</v>
      </c>
      <c r="AW4298" s="3" t="s">
        <v>73</v>
      </c>
      <c r="AX4298" s="3" t="s">
        <v>262</v>
      </c>
      <c r="AY4298" s="3" t="s">
        <v>73</v>
      </c>
      <c r="AZ4298" s="2">
        <v>15</v>
      </c>
      <c r="BA4298" s="2">
        <v>9</v>
      </c>
      <c r="BB4298" s="2">
        <v>2321</v>
      </c>
      <c r="BC4298" s="3" t="s">
        <v>10562</v>
      </c>
      <c r="BD4298" s="3" t="s">
        <v>10571</v>
      </c>
      <c r="BE4298" s="3" t="s">
        <v>195</v>
      </c>
      <c r="BF4298" s="3" t="s">
        <v>73</v>
      </c>
      <c r="BG4298" s="3" t="s">
        <v>93</v>
      </c>
      <c r="BH4298" s="3" t="s">
        <v>93</v>
      </c>
      <c r="BI4298" s="3" t="s">
        <v>76</v>
      </c>
      <c r="BJ4298" s="3" t="s">
        <v>76</v>
      </c>
    </row>
    <row r="4299" spans="1:62" hidden="1" x14ac:dyDescent="0.2">
      <c r="A4299" s="2" t="s">
        <v>4162</v>
      </c>
      <c r="B4299" s="3" t="s">
        <v>8695</v>
      </c>
      <c r="C4299" s="3" t="s">
        <v>96</v>
      </c>
      <c r="D4299" s="3" t="s">
        <v>10550</v>
      </c>
      <c r="E4299" s="3" t="s">
        <v>10551</v>
      </c>
      <c r="F4299" s="3" t="s">
        <v>10552</v>
      </c>
      <c r="G4299" s="3" t="s">
        <v>2709</v>
      </c>
      <c r="H4299" s="58" t="str">
        <f t="shared" si="684"/>
        <v>松溪供电公司</v>
      </c>
      <c r="I4299" s="3" t="s">
        <v>5128</v>
      </c>
      <c r="J4299" s="3" t="s">
        <v>5129</v>
      </c>
      <c r="K4299" s="3" t="s">
        <v>413</v>
      </c>
      <c r="L4299" s="3" t="s">
        <v>435</v>
      </c>
      <c r="M4299" s="3" t="s">
        <v>10553</v>
      </c>
      <c r="N4299" s="3" t="s">
        <v>10554</v>
      </c>
      <c r="O4299" s="3" t="s">
        <v>70</v>
      </c>
      <c r="P4299" s="3" t="s">
        <v>106</v>
      </c>
      <c r="Q4299" s="3" t="s">
        <v>10555</v>
      </c>
      <c r="R4299" s="3" t="s">
        <v>10556</v>
      </c>
      <c r="S4299" s="3" t="s">
        <v>10557</v>
      </c>
      <c r="T4299" s="3" t="s">
        <v>10558</v>
      </c>
      <c r="U4299" s="3" t="s">
        <v>10559</v>
      </c>
      <c r="V4299" s="3" t="s">
        <v>76</v>
      </c>
      <c r="W4299" s="3" t="s">
        <v>73</v>
      </c>
      <c r="X4299" s="3" t="s">
        <v>73</v>
      </c>
      <c r="Y4299" s="3" t="s">
        <v>73</v>
      </c>
      <c r="Z4299" s="3" t="s">
        <v>10553</v>
      </c>
      <c r="AA4299" s="3" t="s">
        <v>73</v>
      </c>
      <c r="AB4299" s="3" t="s">
        <v>78</v>
      </c>
      <c r="AC4299" s="3" t="s">
        <v>10548</v>
      </c>
      <c r="AD4299" s="3" t="s">
        <v>164</v>
      </c>
      <c r="AE4299" s="3" t="s">
        <v>73</v>
      </c>
      <c r="AF4299" s="3" t="s">
        <v>73</v>
      </c>
      <c r="AG4299" s="7" t="s">
        <v>73</v>
      </c>
      <c r="AH4299" s="3" t="s">
        <v>73</v>
      </c>
      <c r="AI4299" s="3" t="s">
        <v>211</v>
      </c>
      <c r="AJ4299" s="3" t="s">
        <v>403</v>
      </c>
      <c r="AK4299" s="3" t="s">
        <v>82</v>
      </c>
      <c r="AL4299" s="3" t="s">
        <v>73</v>
      </c>
      <c r="AM4299" s="3" t="s">
        <v>73</v>
      </c>
      <c r="AN4299" s="3" t="s">
        <v>73</v>
      </c>
      <c r="AO4299" s="3" t="s">
        <v>73</v>
      </c>
      <c r="AP4299" s="3" t="s">
        <v>76</v>
      </c>
      <c r="AQ4299" s="3" t="s">
        <v>73</v>
      </c>
      <c r="AR4299" s="3" t="s">
        <v>73</v>
      </c>
      <c r="AS4299" s="3" t="s">
        <v>73</v>
      </c>
      <c r="AT4299" s="3" t="s">
        <v>138</v>
      </c>
      <c r="AU4299" s="3" t="s">
        <v>191</v>
      </c>
      <c r="AV4299" s="3" t="s">
        <v>192</v>
      </c>
      <c r="AW4299" s="3" t="s">
        <v>193</v>
      </c>
      <c r="AX4299" s="3" t="s">
        <v>447</v>
      </c>
      <c r="AY4299" s="3" t="s">
        <v>10558</v>
      </c>
      <c r="AZ4299" s="2">
        <v>8</v>
      </c>
      <c r="BA4299" s="2">
        <v>15</v>
      </c>
      <c r="BB4299" s="2">
        <v>912</v>
      </c>
      <c r="BC4299" s="3" t="s">
        <v>8695</v>
      </c>
      <c r="BD4299" s="3" t="s">
        <v>10560</v>
      </c>
      <c r="BE4299" s="3" t="s">
        <v>91</v>
      </c>
      <c r="BF4299" s="3" t="s">
        <v>10561</v>
      </c>
      <c r="BG4299" s="3" t="s">
        <v>93</v>
      </c>
      <c r="BH4299" s="3" t="s">
        <v>93</v>
      </c>
      <c r="BI4299" s="3" t="s">
        <v>76</v>
      </c>
      <c r="BJ4299" s="3" t="s">
        <v>93</v>
      </c>
    </row>
    <row r="4300" spans="1:62" hidden="1" x14ac:dyDescent="0.2">
      <c r="A4300" s="2" t="s">
        <v>864</v>
      </c>
      <c r="B4300" s="3" t="s">
        <v>73</v>
      </c>
      <c r="C4300" s="3" t="s">
        <v>147</v>
      </c>
      <c r="D4300" s="3" t="s">
        <v>10539</v>
      </c>
      <c r="E4300" s="3" t="s">
        <v>10540</v>
      </c>
      <c r="F4300" s="3" t="s">
        <v>73</v>
      </c>
      <c r="G4300" s="3" t="s">
        <v>1467</v>
      </c>
      <c r="H4300" s="58" t="str">
        <f>C4300</f>
        <v>龙岩</v>
      </c>
      <c r="I4300" s="3" t="s">
        <v>3215</v>
      </c>
      <c r="J4300" s="3" t="s">
        <v>421</v>
      </c>
      <c r="K4300" s="3" t="s">
        <v>129</v>
      </c>
      <c r="L4300" s="3" t="s">
        <v>130</v>
      </c>
      <c r="M4300" s="3" t="s">
        <v>10541</v>
      </c>
      <c r="N4300" s="3" t="s">
        <v>10542</v>
      </c>
      <c r="O4300" s="3" t="s">
        <v>70</v>
      </c>
      <c r="P4300" s="3" t="s">
        <v>71</v>
      </c>
      <c r="Q4300" s="3" t="s">
        <v>10543</v>
      </c>
      <c r="R4300" s="3" t="s">
        <v>10544</v>
      </c>
      <c r="S4300" s="3" t="s">
        <v>10545</v>
      </c>
      <c r="T4300" s="3" t="s">
        <v>6309</v>
      </c>
      <c r="U4300" s="3" t="s">
        <v>10546</v>
      </c>
      <c r="V4300" s="3" t="s">
        <v>76</v>
      </c>
      <c r="W4300" s="3" t="s">
        <v>73</v>
      </c>
      <c r="X4300" s="3" t="s">
        <v>73</v>
      </c>
      <c r="Y4300" s="3" t="s">
        <v>73</v>
      </c>
      <c r="Z4300" s="3" t="s">
        <v>10547</v>
      </c>
      <c r="AA4300" s="3" t="s">
        <v>73</v>
      </c>
      <c r="AB4300" s="3" t="s">
        <v>78</v>
      </c>
      <c r="AC4300" s="3" t="s">
        <v>10548</v>
      </c>
      <c r="AD4300" s="3" t="s">
        <v>164</v>
      </c>
      <c r="AE4300" s="3" t="s">
        <v>73</v>
      </c>
      <c r="AF4300" s="3" t="s">
        <v>73</v>
      </c>
      <c r="AG4300" s="7" t="s">
        <v>73</v>
      </c>
      <c r="AH4300" s="3" t="s">
        <v>73</v>
      </c>
      <c r="AI4300" s="3" t="s">
        <v>82</v>
      </c>
      <c r="AJ4300" s="3" t="s">
        <v>82</v>
      </c>
      <c r="AK4300" s="3" t="s">
        <v>82</v>
      </c>
      <c r="AL4300" s="3" t="s">
        <v>73</v>
      </c>
      <c r="AM4300" s="3" t="s">
        <v>73</v>
      </c>
      <c r="AN4300" s="3" t="s">
        <v>73</v>
      </c>
      <c r="AO4300" s="3" t="s">
        <v>73</v>
      </c>
      <c r="AP4300" s="3" t="s">
        <v>76</v>
      </c>
      <c r="AQ4300" s="3" t="s">
        <v>73</v>
      </c>
      <c r="AR4300" s="3" t="s">
        <v>76</v>
      </c>
      <c r="AS4300" s="3" t="s">
        <v>73</v>
      </c>
      <c r="AT4300" s="3" t="s">
        <v>138</v>
      </c>
      <c r="AU4300" s="3" t="s">
        <v>2631</v>
      </c>
      <c r="AV4300" s="3" t="s">
        <v>2632</v>
      </c>
      <c r="AW4300" s="3" t="s">
        <v>2633</v>
      </c>
      <c r="AX4300" s="3" t="s">
        <v>73</v>
      </c>
      <c r="AY4300" s="3" t="s">
        <v>6309</v>
      </c>
      <c r="AZ4300" s="2">
        <v>2</v>
      </c>
      <c r="BA4300" s="2">
        <v>0</v>
      </c>
      <c r="BB4300" s="2">
        <v>66</v>
      </c>
      <c r="BC4300" s="3" t="s">
        <v>73</v>
      </c>
      <c r="BD4300" s="3" t="s">
        <v>73</v>
      </c>
      <c r="BE4300" s="3" t="s">
        <v>91</v>
      </c>
      <c r="BF4300" s="3" t="s">
        <v>10549</v>
      </c>
      <c r="BG4300" s="3" t="s">
        <v>93</v>
      </c>
      <c r="BH4300" s="3" t="s">
        <v>93</v>
      </c>
      <c r="BI4300" s="3" t="s">
        <v>76</v>
      </c>
      <c r="BJ4300" s="3" t="s">
        <v>93</v>
      </c>
    </row>
    <row r="4301" spans="1:62" hidden="1" x14ac:dyDescent="0.2">
      <c r="A4301" s="2" t="s">
        <v>977</v>
      </c>
      <c r="B4301" s="3" t="s">
        <v>10524</v>
      </c>
      <c r="C4301" s="3" t="s">
        <v>96</v>
      </c>
      <c r="D4301" s="3" t="s">
        <v>10525</v>
      </c>
      <c r="E4301" s="3" t="s">
        <v>10526</v>
      </c>
      <c r="F4301" s="3" t="s">
        <v>10527</v>
      </c>
      <c r="G4301" s="3" t="s">
        <v>494</v>
      </c>
      <c r="H4301" s="58" t="str">
        <f>G4301</f>
        <v>浦城供电公司</v>
      </c>
      <c r="I4301" s="3" t="s">
        <v>7202</v>
      </c>
      <c r="J4301" s="3" t="s">
        <v>7203</v>
      </c>
      <c r="K4301" s="3" t="s">
        <v>129</v>
      </c>
      <c r="L4301" s="3" t="s">
        <v>272</v>
      </c>
      <c r="M4301" s="3" t="s">
        <v>10528</v>
      </c>
      <c r="N4301" s="3" t="s">
        <v>10529</v>
      </c>
      <c r="O4301" s="3" t="s">
        <v>70</v>
      </c>
      <c r="P4301" s="3" t="s">
        <v>71</v>
      </c>
      <c r="Q4301" s="3" t="s">
        <v>10530</v>
      </c>
      <c r="R4301" s="3" t="s">
        <v>10531</v>
      </c>
      <c r="S4301" s="3" t="s">
        <v>10532</v>
      </c>
      <c r="T4301" s="3" t="s">
        <v>73</v>
      </c>
      <c r="U4301" s="3" t="s">
        <v>10533</v>
      </c>
      <c r="V4301" s="3" t="s">
        <v>76</v>
      </c>
      <c r="W4301" s="3" t="s">
        <v>73</v>
      </c>
      <c r="X4301" s="3" t="s">
        <v>73</v>
      </c>
      <c r="Y4301" s="3" t="s">
        <v>73</v>
      </c>
      <c r="Z4301" s="3" t="s">
        <v>10528</v>
      </c>
      <c r="AA4301" s="3" t="s">
        <v>10534</v>
      </c>
      <c r="AB4301" s="3" t="s">
        <v>78</v>
      </c>
      <c r="AC4301" s="3" t="s">
        <v>10535</v>
      </c>
      <c r="AD4301" s="3" t="s">
        <v>80</v>
      </c>
      <c r="AE4301" s="3" t="s">
        <v>73</v>
      </c>
      <c r="AF4301" s="3" t="s">
        <v>73</v>
      </c>
      <c r="AG4301" s="7" t="s">
        <v>73</v>
      </c>
      <c r="AH4301" s="3" t="s">
        <v>73</v>
      </c>
      <c r="AI4301" s="3" t="s">
        <v>82</v>
      </c>
      <c r="AJ4301" s="3" t="s">
        <v>82</v>
      </c>
      <c r="AK4301" s="3" t="s">
        <v>82</v>
      </c>
      <c r="AL4301" s="3" t="s">
        <v>10536</v>
      </c>
      <c r="AM4301" s="3" t="s">
        <v>3746</v>
      </c>
      <c r="AN4301" s="3" t="s">
        <v>10534</v>
      </c>
      <c r="AO4301" s="3" t="s">
        <v>73</v>
      </c>
      <c r="AP4301" s="3" t="s">
        <v>93</v>
      </c>
      <c r="AQ4301" s="3" t="s">
        <v>76</v>
      </c>
      <c r="AR4301" s="3" t="s">
        <v>73</v>
      </c>
      <c r="AS4301" s="3" t="s">
        <v>73</v>
      </c>
      <c r="AT4301" s="3" t="s">
        <v>708</v>
      </c>
      <c r="AU4301" s="3" t="s">
        <v>2754</v>
      </c>
      <c r="AV4301" s="3" t="s">
        <v>3747</v>
      </c>
      <c r="AW4301" s="3" t="s">
        <v>3748</v>
      </c>
      <c r="AX4301" s="3" t="s">
        <v>142</v>
      </c>
      <c r="AY4301" s="3" t="s">
        <v>73</v>
      </c>
      <c r="AZ4301" s="2">
        <v>5</v>
      </c>
      <c r="BA4301" s="2">
        <v>0</v>
      </c>
      <c r="BB4301" s="2">
        <v>613</v>
      </c>
      <c r="BC4301" s="3" t="s">
        <v>10524</v>
      </c>
      <c r="BD4301" s="3" t="s">
        <v>10537</v>
      </c>
      <c r="BE4301" s="3" t="s">
        <v>91</v>
      </c>
      <c r="BF4301" s="3" t="s">
        <v>10538</v>
      </c>
      <c r="BG4301" s="3" t="s">
        <v>93</v>
      </c>
      <c r="BH4301" s="3" t="s">
        <v>93</v>
      </c>
      <c r="BI4301" s="3" t="s">
        <v>76</v>
      </c>
      <c r="BJ4301" s="3" t="s">
        <v>93</v>
      </c>
    </row>
    <row r="4302" spans="1:62" hidden="1" x14ac:dyDescent="0.2">
      <c r="A4302" s="2" t="s">
        <v>4585</v>
      </c>
      <c r="B4302" s="3" t="s">
        <v>7250</v>
      </c>
      <c r="C4302" s="3" t="s">
        <v>243</v>
      </c>
      <c r="D4302" s="3" t="s">
        <v>10515</v>
      </c>
      <c r="E4302" s="3" t="s">
        <v>10516</v>
      </c>
      <c r="F4302" s="3" t="s">
        <v>10517</v>
      </c>
      <c r="G4302" s="3" t="s">
        <v>247</v>
      </c>
      <c r="H4302" s="58" t="str">
        <f>C4302</f>
        <v>福州</v>
      </c>
      <c r="I4302" s="3" t="s">
        <v>248</v>
      </c>
      <c r="J4302" s="3" t="s">
        <v>249</v>
      </c>
      <c r="K4302" s="3" t="s">
        <v>103</v>
      </c>
      <c r="L4302" s="3" t="s">
        <v>103</v>
      </c>
      <c r="M4302" s="3" t="s">
        <v>10518</v>
      </c>
      <c r="N4302" s="3" t="s">
        <v>10519</v>
      </c>
      <c r="O4302" s="3" t="s">
        <v>156</v>
      </c>
      <c r="P4302" s="3" t="s">
        <v>157</v>
      </c>
      <c r="Q4302" s="3" t="s">
        <v>10520</v>
      </c>
      <c r="R4302" s="3" t="s">
        <v>10521</v>
      </c>
      <c r="S4302" s="3" t="s">
        <v>121</v>
      </c>
      <c r="T4302" s="3" t="s">
        <v>73</v>
      </c>
      <c r="U4302" s="3" t="s">
        <v>10522</v>
      </c>
      <c r="V4302" s="3" t="s">
        <v>76</v>
      </c>
      <c r="W4302" s="3" t="s">
        <v>73</v>
      </c>
      <c r="X4302" s="3" t="s">
        <v>73</v>
      </c>
      <c r="Y4302" s="3" t="s">
        <v>73</v>
      </c>
      <c r="Z4302" s="3" t="s">
        <v>10518</v>
      </c>
      <c r="AA4302" s="3" t="s">
        <v>73</v>
      </c>
      <c r="AB4302" s="3" t="s">
        <v>78</v>
      </c>
      <c r="AC4302" s="3" t="s">
        <v>10523</v>
      </c>
      <c r="AD4302" s="3" t="s">
        <v>80</v>
      </c>
      <c r="AE4302" s="3" t="s">
        <v>73</v>
      </c>
      <c r="AF4302" s="3" t="s">
        <v>73</v>
      </c>
      <c r="AG4302" s="7" t="s">
        <v>73</v>
      </c>
      <c r="AH4302" s="3" t="s">
        <v>73</v>
      </c>
      <c r="AI4302" s="3" t="s">
        <v>211</v>
      </c>
      <c r="AJ4302" s="3" t="s">
        <v>529</v>
      </c>
      <c r="AK4302" s="3" t="s">
        <v>82</v>
      </c>
      <c r="AL4302" s="3" t="s">
        <v>73</v>
      </c>
      <c r="AM4302" s="3" t="s">
        <v>73</v>
      </c>
      <c r="AN4302" s="3" t="s">
        <v>73</v>
      </c>
      <c r="AO4302" s="3" t="s">
        <v>82</v>
      </c>
      <c r="AP4302" s="3" t="s">
        <v>76</v>
      </c>
      <c r="AQ4302" s="3" t="s">
        <v>76</v>
      </c>
      <c r="AR4302" s="3" t="s">
        <v>73</v>
      </c>
      <c r="AS4302" s="3" t="s">
        <v>73</v>
      </c>
      <c r="AT4302" s="3" t="s">
        <v>117</v>
      </c>
      <c r="AU4302" s="3" t="s">
        <v>118</v>
      </c>
      <c r="AV4302" s="3" t="s">
        <v>119</v>
      </c>
      <c r="AW4302" s="3" t="s">
        <v>120</v>
      </c>
      <c r="AX4302" s="3" t="s">
        <v>121</v>
      </c>
      <c r="AY4302" s="3" t="s">
        <v>73</v>
      </c>
      <c r="AZ4302" s="2">
        <v>6</v>
      </c>
      <c r="BA4302" s="2">
        <v>19</v>
      </c>
      <c r="BB4302" s="2">
        <v>538</v>
      </c>
      <c r="BC4302" s="3" t="s">
        <v>7250</v>
      </c>
      <c r="BD4302" s="3" t="s">
        <v>7251</v>
      </c>
      <c r="BE4302" s="3" t="s">
        <v>91</v>
      </c>
      <c r="BF4302" s="3" t="s">
        <v>73</v>
      </c>
      <c r="BG4302" s="3" t="s">
        <v>93</v>
      </c>
      <c r="BH4302" s="3" t="s">
        <v>93</v>
      </c>
      <c r="BI4302" s="3" t="s">
        <v>76</v>
      </c>
      <c r="BJ4302" s="3" t="s">
        <v>93</v>
      </c>
    </row>
    <row r="4303" spans="1:62" hidden="1" x14ac:dyDescent="0.2">
      <c r="A4303" s="2" t="s">
        <v>803</v>
      </c>
      <c r="B4303" s="3" t="s">
        <v>10502</v>
      </c>
      <c r="C4303" s="3" t="s">
        <v>243</v>
      </c>
      <c r="D4303" s="3" t="s">
        <v>10503</v>
      </c>
      <c r="E4303" s="3" t="s">
        <v>10504</v>
      </c>
      <c r="F4303" s="3" t="s">
        <v>10505</v>
      </c>
      <c r="G4303" s="3" t="s">
        <v>2079</v>
      </c>
      <c r="H4303" s="58" t="str">
        <f t="shared" ref="H4303:H4306" si="685">G4303</f>
        <v>罗源供电有限公司</v>
      </c>
      <c r="I4303" s="3" t="s">
        <v>6323</v>
      </c>
      <c r="J4303" s="3" t="s">
        <v>6324</v>
      </c>
      <c r="K4303" s="3" t="s">
        <v>129</v>
      </c>
      <c r="L4303" s="3" t="s">
        <v>130</v>
      </c>
      <c r="M4303" s="3" t="s">
        <v>10506</v>
      </c>
      <c r="N4303" s="3" t="s">
        <v>10507</v>
      </c>
      <c r="O4303" s="3" t="s">
        <v>156</v>
      </c>
      <c r="P4303" s="3" t="s">
        <v>157</v>
      </c>
      <c r="Q4303" s="3" t="s">
        <v>10508</v>
      </c>
      <c r="R4303" s="3" t="s">
        <v>10509</v>
      </c>
      <c r="S4303" s="3" t="s">
        <v>10510</v>
      </c>
      <c r="T4303" s="3" t="s">
        <v>73</v>
      </c>
      <c r="U4303" s="3" t="s">
        <v>10511</v>
      </c>
      <c r="V4303" s="3" t="s">
        <v>76</v>
      </c>
      <c r="W4303" s="3" t="s">
        <v>73</v>
      </c>
      <c r="X4303" s="3" t="s">
        <v>73</v>
      </c>
      <c r="Y4303" s="3" t="s">
        <v>73</v>
      </c>
      <c r="Z4303" s="3" t="s">
        <v>10506</v>
      </c>
      <c r="AA4303" s="3" t="s">
        <v>10512</v>
      </c>
      <c r="AB4303" s="3" t="s">
        <v>78</v>
      </c>
      <c r="AC4303" s="3" t="s">
        <v>10499</v>
      </c>
      <c r="AD4303" s="3" t="s">
        <v>2604</v>
      </c>
      <c r="AE4303" s="3" t="s">
        <v>73</v>
      </c>
      <c r="AF4303" s="3" t="s">
        <v>73</v>
      </c>
      <c r="AG4303" s="7" t="s">
        <v>73</v>
      </c>
      <c r="AH4303" s="3" t="s">
        <v>73</v>
      </c>
      <c r="AI4303" s="3" t="s">
        <v>402</v>
      </c>
      <c r="AJ4303" s="3" t="s">
        <v>529</v>
      </c>
      <c r="AK4303" s="3" t="s">
        <v>82</v>
      </c>
      <c r="AL4303" s="3" t="s">
        <v>2581</v>
      </c>
      <c r="AM4303" s="3" t="s">
        <v>2582</v>
      </c>
      <c r="AN4303" s="3" t="s">
        <v>10512</v>
      </c>
      <c r="AO4303" s="3" t="s">
        <v>73</v>
      </c>
      <c r="AP4303" s="3" t="s">
        <v>93</v>
      </c>
      <c r="AQ4303" s="3" t="s">
        <v>76</v>
      </c>
      <c r="AR4303" s="3" t="s">
        <v>76</v>
      </c>
      <c r="AS4303" s="3" t="s">
        <v>73</v>
      </c>
      <c r="AT4303" s="3" t="s">
        <v>138</v>
      </c>
      <c r="AU4303" s="3" t="s">
        <v>237</v>
      </c>
      <c r="AV4303" s="3" t="s">
        <v>213</v>
      </c>
      <c r="AW4303" s="3" t="s">
        <v>238</v>
      </c>
      <c r="AX4303" s="3" t="s">
        <v>142</v>
      </c>
      <c r="AY4303" s="3" t="s">
        <v>73</v>
      </c>
      <c r="AZ4303" s="2">
        <v>13</v>
      </c>
      <c r="BA4303" s="2">
        <v>11</v>
      </c>
      <c r="BB4303" s="2">
        <v>1471</v>
      </c>
      <c r="BC4303" s="3" t="s">
        <v>10502</v>
      </c>
      <c r="BD4303" s="3" t="s">
        <v>10513</v>
      </c>
      <c r="BE4303" s="3" t="s">
        <v>91</v>
      </c>
      <c r="BF4303" s="3" t="s">
        <v>10514</v>
      </c>
      <c r="BG4303" s="3" t="s">
        <v>93</v>
      </c>
      <c r="BH4303" s="3" t="s">
        <v>93</v>
      </c>
      <c r="BI4303" s="3" t="s">
        <v>76</v>
      </c>
      <c r="BJ4303" s="3" t="s">
        <v>93</v>
      </c>
    </row>
    <row r="4304" spans="1:62" ht="15" hidden="1" x14ac:dyDescent="0.2">
      <c r="A4304" s="2" t="s">
        <v>749</v>
      </c>
      <c r="B4304" s="3" t="s">
        <v>2298</v>
      </c>
      <c r="C4304" s="3" t="s">
        <v>359</v>
      </c>
      <c r="D4304" s="3" t="s">
        <v>10489</v>
      </c>
      <c r="E4304" s="3" t="s">
        <v>10490</v>
      </c>
      <c r="F4304" s="3" t="s">
        <v>10491</v>
      </c>
      <c r="G4304" s="3" t="s">
        <v>363</v>
      </c>
      <c r="H4304" s="58" t="str">
        <f t="shared" si="685"/>
        <v>漳浦供电有限公司</v>
      </c>
      <c r="I4304" s="3" t="s">
        <v>3067</v>
      </c>
      <c r="J4304" s="3" t="s">
        <v>3068</v>
      </c>
      <c r="K4304" s="3" t="s">
        <v>413</v>
      </c>
      <c r="L4304" s="3" t="s">
        <v>435</v>
      </c>
      <c r="M4304" s="3" t="s">
        <v>10492</v>
      </c>
      <c r="N4304" s="11" t="str">
        <f>M4304</f>
        <v>2023-01-12 07:49</v>
      </c>
      <c r="O4304" s="3" t="s">
        <v>70</v>
      </c>
      <c r="P4304" s="3" t="s">
        <v>106</v>
      </c>
      <c r="Q4304" s="3" t="s">
        <v>10493</v>
      </c>
      <c r="R4304" s="3" t="s">
        <v>73</v>
      </c>
      <c r="S4304" s="3" t="s">
        <v>10494</v>
      </c>
      <c r="T4304" s="3" t="s">
        <v>10495</v>
      </c>
      <c r="U4304" s="3" t="s">
        <v>10496</v>
      </c>
      <c r="V4304" s="3" t="s">
        <v>76</v>
      </c>
      <c r="W4304" s="3" t="s">
        <v>73</v>
      </c>
      <c r="X4304" s="3" t="s">
        <v>73</v>
      </c>
      <c r="Y4304" s="3" t="s">
        <v>73</v>
      </c>
      <c r="Z4304" s="3" t="s">
        <v>10497</v>
      </c>
      <c r="AA4304" s="3" t="s">
        <v>10498</v>
      </c>
      <c r="AB4304" s="3" t="s">
        <v>78</v>
      </c>
      <c r="AC4304" s="3" t="s">
        <v>10499</v>
      </c>
      <c r="AD4304" s="3" t="s">
        <v>1022</v>
      </c>
      <c r="AE4304" s="3" t="s">
        <v>73</v>
      </c>
      <c r="AF4304" s="3" t="s">
        <v>73</v>
      </c>
      <c r="AG4304" s="7" t="s">
        <v>73</v>
      </c>
      <c r="AH4304" s="3" t="s">
        <v>73</v>
      </c>
      <c r="AI4304" s="3" t="s">
        <v>73</v>
      </c>
      <c r="AJ4304" s="3" t="s">
        <v>73</v>
      </c>
      <c r="AK4304" s="3" t="s">
        <v>73</v>
      </c>
      <c r="AL4304" s="3" t="s">
        <v>10500</v>
      </c>
      <c r="AM4304" s="3" t="s">
        <v>3068</v>
      </c>
      <c r="AN4304" s="3" t="s">
        <v>10498</v>
      </c>
      <c r="AO4304" s="3" t="s">
        <v>82</v>
      </c>
      <c r="AP4304" s="3" t="s">
        <v>76</v>
      </c>
      <c r="AQ4304" s="3" t="s">
        <v>76</v>
      </c>
      <c r="AR4304" s="3" t="s">
        <v>76</v>
      </c>
      <c r="AS4304" s="3" t="s">
        <v>73</v>
      </c>
      <c r="AT4304" s="3" t="s">
        <v>138</v>
      </c>
      <c r="AU4304" s="3" t="s">
        <v>2631</v>
      </c>
      <c r="AV4304" s="3" t="s">
        <v>1669</v>
      </c>
      <c r="AW4304" s="3" t="s">
        <v>1670</v>
      </c>
      <c r="AX4304" s="3" t="s">
        <v>73</v>
      </c>
      <c r="AY4304" s="3" t="s">
        <v>10495</v>
      </c>
      <c r="AZ4304" s="2">
        <v>13</v>
      </c>
      <c r="BA4304" s="2">
        <v>6</v>
      </c>
      <c r="BB4304" s="2">
        <v>3290</v>
      </c>
      <c r="BC4304" s="3" t="s">
        <v>2298</v>
      </c>
      <c r="BD4304" s="3" t="s">
        <v>5228</v>
      </c>
      <c r="BE4304" s="3" t="s">
        <v>91</v>
      </c>
      <c r="BF4304" s="3" t="s">
        <v>10501</v>
      </c>
      <c r="BG4304" s="3" t="s">
        <v>93</v>
      </c>
      <c r="BH4304" s="3" t="s">
        <v>93</v>
      </c>
      <c r="BI4304" s="3" t="s">
        <v>76</v>
      </c>
      <c r="BJ4304" s="3" t="s">
        <v>93</v>
      </c>
    </row>
    <row r="4305" spans="1:62" hidden="1" x14ac:dyDescent="0.2">
      <c r="A4305" s="2" t="s">
        <v>1112</v>
      </c>
      <c r="B4305" s="3" t="s">
        <v>7236</v>
      </c>
      <c r="C4305" s="3" t="s">
        <v>174</v>
      </c>
      <c r="D4305" s="3" t="s">
        <v>10476</v>
      </c>
      <c r="E4305" s="3" t="s">
        <v>10477</v>
      </c>
      <c r="F4305" s="3" t="s">
        <v>10478</v>
      </c>
      <c r="G4305" s="3" t="s">
        <v>178</v>
      </c>
      <c r="H4305" s="58" t="str">
        <f t="shared" si="685"/>
        <v>南安市供电公司</v>
      </c>
      <c r="I4305" s="3" t="s">
        <v>4441</v>
      </c>
      <c r="J4305" s="3" t="s">
        <v>4442</v>
      </c>
      <c r="K4305" s="3" t="s">
        <v>129</v>
      </c>
      <c r="L4305" s="3" t="s">
        <v>130</v>
      </c>
      <c r="M4305" s="3" t="s">
        <v>10479</v>
      </c>
      <c r="N4305" s="3" t="s">
        <v>10480</v>
      </c>
      <c r="O4305" s="3" t="s">
        <v>70</v>
      </c>
      <c r="P4305" s="3" t="s">
        <v>106</v>
      </c>
      <c r="Q4305" s="3" t="s">
        <v>10481</v>
      </c>
      <c r="R4305" s="3" t="s">
        <v>10482</v>
      </c>
      <c r="S4305" s="3" t="s">
        <v>10483</v>
      </c>
      <c r="T4305" s="3" t="s">
        <v>73</v>
      </c>
      <c r="U4305" s="3" t="s">
        <v>10484</v>
      </c>
      <c r="V4305" s="3" t="s">
        <v>76</v>
      </c>
      <c r="W4305" s="3" t="s">
        <v>73</v>
      </c>
      <c r="X4305" s="3" t="s">
        <v>73</v>
      </c>
      <c r="Y4305" s="3" t="s">
        <v>73</v>
      </c>
      <c r="Z4305" s="3" t="s">
        <v>10485</v>
      </c>
      <c r="AA4305" s="3" t="s">
        <v>10480</v>
      </c>
      <c r="AB4305" s="3" t="s">
        <v>78</v>
      </c>
      <c r="AC4305" s="3" t="s">
        <v>10486</v>
      </c>
      <c r="AD4305" s="3" t="s">
        <v>80</v>
      </c>
      <c r="AE4305" s="3" t="s">
        <v>73</v>
      </c>
      <c r="AF4305" s="3" t="s">
        <v>73</v>
      </c>
      <c r="AG4305" s="7" t="s">
        <v>73</v>
      </c>
      <c r="AH4305" s="3" t="s">
        <v>73</v>
      </c>
      <c r="AI4305" s="3" t="s">
        <v>82</v>
      </c>
      <c r="AJ4305" s="3" t="s">
        <v>82</v>
      </c>
      <c r="AK4305" s="3" t="s">
        <v>82</v>
      </c>
      <c r="AL4305" s="3" t="s">
        <v>10487</v>
      </c>
      <c r="AM4305" s="3" t="s">
        <v>4442</v>
      </c>
      <c r="AN4305" s="3" t="s">
        <v>10480</v>
      </c>
      <c r="AO4305" s="3" t="s">
        <v>73</v>
      </c>
      <c r="AP4305" s="3" t="s">
        <v>93</v>
      </c>
      <c r="AQ4305" s="3" t="s">
        <v>76</v>
      </c>
      <c r="AR4305" s="3" t="s">
        <v>76</v>
      </c>
      <c r="AS4305" s="3" t="s">
        <v>73</v>
      </c>
      <c r="AT4305" s="3" t="s">
        <v>138</v>
      </c>
      <c r="AU4305" s="3" t="s">
        <v>1158</v>
      </c>
      <c r="AV4305" s="3" t="s">
        <v>880</v>
      </c>
      <c r="AW4305" s="3" t="s">
        <v>1159</v>
      </c>
      <c r="AX4305" s="3" t="s">
        <v>142</v>
      </c>
      <c r="AY4305" s="3" t="s">
        <v>73</v>
      </c>
      <c r="AZ4305" s="2">
        <v>2</v>
      </c>
      <c r="BA4305" s="2">
        <v>2</v>
      </c>
      <c r="BB4305" s="2">
        <v>161</v>
      </c>
      <c r="BC4305" s="3" t="s">
        <v>7236</v>
      </c>
      <c r="BD4305" s="3" t="s">
        <v>7237</v>
      </c>
      <c r="BE4305" s="3" t="s">
        <v>91</v>
      </c>
      <c r="BF4305" s="3" t="s">
        <v>10488</v>
      </c>
      <c r="BG4305" s="3" t="s">
        <v>93</v>
      </c>
      <c r="BH4305" s="3" t="s">
        <v>93</v>
      </c>
      <c r="BI4305" s="3" t="s">
        <v>76</v>
      </c>
      <c r="BJ4305" s="3" t="s">
        <v>93</v>
      </c>
    </row>
    <row r="4306" spans="1:62" hidden="1" x14ac:dyDescent="0.2">
      <c r="A4306" s="2" t="s">
        <v>727</v>
      </c>
      <c r="B4306" s="3" t="s">
        <v>10461</v>
      </c>
      <c r="C4306" s="3" t="s">
        <v>359</v>
      </c>
      <c r="D4306" s="3" t="s">
        <v>10462</v>
      </c>
      <c r="E4306" s="3" t="s">
        <v>10463</v>
      </c>
      <c r="F4306" s="3" t="s">
        <v>10464</v>
      </c>
      <c r="G4306" s="3" t="s">
        <v>363</v>
      </c>
      <c r="H4306" s="58" t="str">
        <f t="shared" si="685"/>
        <v>漳浦供电有限公司</v>
      </c>
      <c r="I4306" s="3" t="s">
        <v>6141</v>
      </c>
      <c r="J4306" s="3" t="s">
        <v>6142</v>
      </c>
      <c r="K4306" s="3" t="s">
        <v>129</v>
      </c>
      <c r="L4306" s="3" t="s">
        <v>130</v>
      </c>
      <c r="M4306" s="3" t="s">
        <v>10465</v>
      </c>
      <c r="N4306" s="3" t="s">
        <v>10466</v>
      </c>
      <c r="O4306" s="3" t="s">
        <v>156</v>
      </c>
      <c r="P4306" s="3" t="s">
        <v>185</v>
      </c>
      <c r="Q4306" s="3" t="s">
        <v>10467</v>
      </c>
      <c r="R4306" s="3" t="s">
        <v>10468</v>
      </c>
      <c r="S4306" s="3" t="s">
        <v>10469</v>
      </c>
      <c r="T4306" s="3" t="s">
        <v>73</v>
      </c>
      <c r="U4306" s="3" t="s">
        <v>10470</v>
      </c>
      <c r="V4306" s="3" t="s">
        <v>76</v>
      </c>
      <c r="W4306" s="3" t="s">
        <v>73</v>
      </c>
      <c r="X4306" s="3" t="s">
        <v>73</v>
      </c>
      <c r="Y4306" s="3" t="s">
        <v>73</v>
      </c>
      <c r="Z4306" s="3" t="s">
        <v>10471</v>
      </c>
      <c r="AA4306" s="3" t="s">
        <v>10472</v>
      </c>
      <c r="AB4306" s="3" t="s">
        <v>78</v>
      </c>
      <c r="AC4306" s="3" t="s">
        <v>10289</v>
      </c>
      <c r="AD4306" s="3" t="s">
        <v>707</v>
      </c>
      <c r="AE4306" s="3" t="s">
        <v>73</v>
      </c>
      <c r="AF4306" s="3" t="s">
        <v>73</v>
      </c>
      <c r="AG4306" s="7" t="s">
        <v>73</v>
      </c>
      <c r="AH4306" s="3" t="s">
        <v>73</v>
      </c>
      <c r="AI4306" s="3" t="s">
        <v>73</v>
      </c>
      <c r="AJ4306" s="3" t="s">
        <v>73</v>
      </c>
      <c r="AK4306" s="3" t="s">
        <v>1808</v>
      </c>
      <c r="AL4306" s="3" t="s">
        <v>8051</v>
      </c>
      <c r="AM4306" s="3" t="s">
        <v>10473</v>
      </c>
      <c r="AN4306" s="3" t="s">
        <v>10472</v>
      </c>
      <c r="AO4306" s="3" t="s">
        <v>82</v>
      </c>
      <c r="AP4306" s="3" t="s">
        <v>93</v>
      </c>
      <c r="AQ4306" s="3" t="s">
        <v>76</v>
      </c>
      <c r="AR4306" s="3" t="s">
        <v>76</v>
      </c>
      <c r="AS4306" s="3" t="s">
        <v>73</v>
      </c>
      <c r="AT4306" s="3" t="s">
        <v>85</v>
      </c>
      <c r="AU4306" s="3" t="s">
        <v>86</v>
      </c>
      <c r="AV4306" s="3" t="s">
        <v>87</v>
      </c>
      <c r="AW4306" s="3" t="s">
        <v>88</v>
      </c>
      <c r="AX4306" s="3" t="s">
        <v>73</v>
      </c>
      <c r="AY4306" s="3" t="s">
        <v>73</v>
      </c>
      <c r="AZ4306" s="2">
        <v>12</v>
      </c>
      <c r="BA4306" s="2">
        <v>13</v>
      </c>
      <c r="BB4306" s="2">
        <v>2652</v>
      </c>
      <c r="BC4306" s="3" t="s">
        <v>10461</v>
      </c>
      <c r="BD4306" s="3" t="s">
        <v>10474</v>
      </c>
      <c r="BE4306" s="3" t="s">
        <v>91</v>
      </c>
      <c r="BF4306" s="3" t="s">
        <v>10475</v>
      </c>
      <c r="BG4306" s="3" t="s">
        <v>93</v>
      </c>
      <c r="BH4306" s="3" t="s">
        <v>93</v>
      </c>
      <c r="BI4306" s="3" t="s">
        <v>76</v>
      </c>
      <c r="BJ4306" s="3" t="s">
        <v>93</v>
      </c>
    </row>
    <row r="4307" spans="1:62" hidden="1" x14ac:dyDescent="0.2">
      <c r="A4307" s="2" t="s">
        <v>824</v>
      </c>
      <c r="B4307" s="3" t="s">
        <v>10447</v>
      </c>
      <c r="C4307" s="3" t="s">
        <v>147</v>
      </c>
      <c r="D4307" s="3" t="s">
        <v>10448</v>
      </c>
      <c r="E4307" s="3" t="s">
        <v>10449</v>
      </c>
      <c r="F4307" s="3" t="s">
        <v>10450</v>
      </c>
      <c r="G4307" s="3" t="s">
        <v>1467</v>
      </c>
      <c r="H4307" s="58" t="str">
        <f t="shared" ref="H4307:H4309" si="686">C4307</f>
        <v>龙岩</v>
      </c>
      <c r="I4307" s="3" t="s">
        <v>3215</v>
      </c>
      <c r="J4307" s="3" t="s">
        <v>421</v>
      </c>
      <c r="K4307" s="3" t="s">
        <v>129</v>
      </c>
      <c r="L4307" s="3" t="s">
        <v>130</v>
      </c>
      <c r="M4307" s="3" t="s">
        <v>10451</v>
      </c>
      <c r="N4307" s="3" t="s">
        <v>10244</v>
      </c>
      <c r="O4307" s="3" t="s">
        <v>70</v>
      </c>
      <c r="P4307" s="3" t="s">
        <v>71</v>
      </c>
      <c r="Q4307" s="3" t="s">
        <v>10452</v>
      </c>
      <c r="R4307" s="3" t="s">
        <v>10453</v>
      </c>
      <c r="S4307" s="3" t="s">
        <v>10454</v>
      </c>
      <c r="T4307" s="3" t="s">
        <v>10455</v>
      </c>
      <c r="U4307" s="3" t="s">
        <v>10456</v>
      </c>
      <c r="V4307" s="3" t="s">
        <v>76</v>
      </c>
      <c r="W4307" s="3" t="s">
        <v>73</v>
      </c>
      <c r="X4307" s="3" t="s">
        <v>73</v>
      </c>
      <c r="Y4307" s="3" t="s">
        <v>73</v>
      </c>
      <c r="Z4307" s="3" t="s">
        <v>10457</v>
      </c>
      <c r="AA4307" s="3" t="s">
        <v>10458</v>
      </c>
      <c r="AB4307" s="3" t="s">
        <v>78</v>
      </c>
      <c r="AC4307" s="3" t="s">
        <v>10432</v>
      </c>
      <c r="AD4307" s="3" t="s">
        <v>80</v>
      </c>
      <c r="AE4307" s="3" t="s">
        <v>73</v>
      </c>
      <c r="AF4307" s="3" t="s">
        <v>73</v>
      </c>
      <c r="AG4307" s="7" t="s">
        <v>73</v>
      </c>
      <c r="AH4307" s="3" t="s">
        <v>73</v>
      </c>
      <c r="AI4307" s="3" t="s">
        <v>82</v>
      </c>
      <c r="AJ4307" s="3" t="s">
        <v>82</v>
      </c>
      <c r="AK4307" s="3" t="s">
        <v>82</v>
      </c>
      <c r="AL4307" s="3" t="s">
        <v>2479</v>
      </c>
      <c r="AM4307" s="3" t="s">
        <v>2480</v>
      </c>
      <c r="AN4307" s="3" t="s">
        <v>10458</v>
      </c>
      <c r="AO4307" s="3" t="s">
        <v>73</v>
      </c>
      <c r="AP4307" s="3" t="s">
        <v>93</v>
      </c>
      <c r="AQ4307" s="3" t="s">
        <v>76</v>
      </c>
      <c r="AR4307" s="3" t="s">
        <v>73</v>
      </c>
      <c r="AS4307" s="3" t="s">
        <v>73</v>
      </c>
      <c r="AT4307" s="3" t="s">
        <v>138</v>
      </c>
      <c r="AU4307" s="3" t="s">
        <v>2631</v>
      </c>
      <c r="AV4307" s="3" t="s">
        <v>2632</v>
      </c>
      <c r="AW4307" s="3" t="s">
        <v>2633</v>
      </c>
      <c r="AX4307" s="3" t="s">
        <v>142</v>
      </c>
      <c r="AY4307" s="3" t="s">
        <v>10455</v>
      </c>
      <c r="AZ4307" s="2">
        <v>2</v>
      </c>
      <c r="BA4307" s="2">
        <v>0</v>
      </c>
      <c r="BB4307" s="2">
        <v>66</v>
      </c>
      <c r="BC4307" s="3" t="s">
        <v>10447</v>
      </c>
      <c r="BD4307" s="3" t="s">
        <v>10459</v>
      </c>
      <c r="BE4307" s="3" t="s">
        <v>91</v>
      </c>
      <c r="BF4307" s="3" t="s">
        <v>10460</v>
      </c>
      <c r="BG4307" s="3" t="s">
        <v>93</v>
      </c>
      <c r="BH4307" s="3" t="s">
        <v>93</v>
      </c>
      <c r="BI4307" s="3" t="s">
        <v>76</v>
      </c>
      <c r="BJ4307" s="3" t="s">
        <v>93</v>
      </c>
    </row>
    <row r="4308" spans="1:62" hidden="1" x14ac:dyDescent="0.2">
      <c r="A4308" s="2" t="s">
        <v>723</v>
      </c>
      <c r="B4308" s="3" t="s">
        <v>3990</v>
      </c>
      <c r="C4308" s="3" t="s">
        <v>515</v>
      </c>
      <c r="D4308" s="3" t="s">
        <v>10435</v>
      </c>
      <c r="E4308" s="3" t="s">
        <v>10436</v>
      </c>
      <c r="F4308" s="3" t="s">
        <v>10437</v>
      </c>
      <c r="G4308" s="3" t="s">
        <v>519</v>
      </c>
      <c r="H4308" s="58" t="str">
        <f t="shared" si="686"/>
        <v>莆田</v>
      </c>
      <c r="I4308" s="3" t="s">
        <v>1798</v>
      </c>
      <c r="J4308" s="3" t="s">
        <v>1799</v>
      </c>
      <c r="K4308" s="3" t="s">
        <v>413</v>
      </c>
      <c r="L4308" s="3" t="s">
        <v>458</v>
      </c>
      <c r="M4308" s="3" t="s">
        <v>10239</v>
      </c>
      <c r="N4308" s="3" t="s">
        <v>10438</v>
      </c>
      <c r="O4308" s="3" t="s">
        <v>293</v>
      </c>
      <c r="P4308" s="3" t="s">
        <v>71</v>
      </c>
      <c r="Q4308" s="3" t="s">
        <v>10439</v>
      </c>
      <c r="R4308" s="3" t="s">
        <v>10440</v>
      </c>
      <c r="S4308" s="3" t="s">
        <v>10441</v>
      </c>
      <c r="T4308" s="3" t="s">
        <v>10442</v>
      </c>
      <c r="U4308" s="3" t="s">
        <v>10443</v>
      </c>
      <c r="V4308" s="3" t="s">
        <v>76</v>
      </c>
      <c r="W4308" s="3" t="s">
        <v>73</v>
      </c>
      <c r="X4308" s="3" t="s">
        <v>73</v>
      </c>
      <c r="Y4308" s="3" t="s">
        <v>73</v>
      </c>
      <c r="Z4308" s="3" t="s">
        <v>10239</v>
      </c>
      <c r="AA4308" s="3" t="s">
        <v>10444</v>
      </c>
      <c r="AB4308" s="3" t="s">
        <v>78</v>
      </c>
      <c r="AC4308" s="3" t="s">
        <v>10445</v>
      </c>
      <c r="AD4308" s="3" t="s">
        <v>164</v>
      </c>
      <c r="AE4308" s="3" t="s">
        <v>73</v>
      </c>
      <c r="AF4308" s="3" t="s">
        <v>73</v>
      </c>
      <c r="AG4308" s="7" t="s">
        <v>73</v>
      </c>
      <c r="AH4308" s="3" t="s">
        <v>73</v>
      </c>
      <c r="AI4308" s="3" t="s">
        <v>82</v>
      </c>
      <c r="AJ4308" s="3" t="s">
        <v>82</v>
      </c>
      <c r="AK4308" s="3" t="s">
        <v>82</v>
      </c>
      <c r="AL4308" s="3" t="s">
        <v>668</v>
      </c>
      <c r="AM4308" s="3" t="s">
        <v>669</v>
      </c>
      <c r="AN4308" s="3" t="s">
        <v>10444</v>
      </c>
      <c r="AO4308" s="3" t="s">
        <v>82</v>
      </c>
      <c r="AP4308" s="3" t="s">
        <v>93</v>
      </c>
      <c r="AQ4308" s="3" t="s">
        <v>76</v>
      </c>
      <c r="AR4308" s="3" t="s">
        <v>76</v>
      </c>
      <c r="AS4308" s="3" t="s">
        <v>73</v>
      </c>
      <c r="AT4308" s="3" t="s">
        <v>85</v>
      </c>
      <c r="AU4308" s="3" t="s">
        <v>86</v>
      </c>
      <c r="AV4308" s="3" t="s">
        <v>670</v>
      </c>
      <c r="AW4308" s="3" t="s">
        <v>671</v>
      </c>
      <c r="AX4308" s="3" t="s">
        <v>383</v>
      </c>
      <c r="AY4308" s="3" t="s">
        <v>10442</v>
      </c>
      <c r="AZ4308" s="2">
        <v>10</v>
      </c>
      <c r="BA4308" s="2">
        <v>3</v>
      </c>
      <c r="BB4308" s="2">
        <v>552</v>
      </c>
      <c r="BC4308" s="3" t="s">
        <v>3990</v>
      </c>
      <c r="BD4308" s="3" t="s">
        <v>3991</v>
      </c>
      <c r="BE4308" s="3" t="s">
        <v>91</v>
      </c>
      <c r="BF4308" s="3" t="s">
        <v>10446</v>
      </c>
      <c r="BG4308" s="3" t="s">
        <v>93</v>
      </c>
      <c r="BH4308" s="3" t="s">
        <v>93</v>
      </c>
      <c r="BI4308" s="3" t="s">
        <v>76</v>
      </c>
      <c r="BJ4308" s="3" t="s">
        <v>93</v>
      </c>
    </row>
    <row r="4309" spans="1:62" hidden="1" x14ac:dyDescent="0.2">
      <c r="A4309" s="2" t="s">
        <v>823</v>
      </c>
      <c r="B4309" s="3" t="s">
        <v>10421</v>
      </c>
      <c r="C4309" s="3" t="s">
        <v>219</v>
      </c>
      <c r="D4309" s="3" t="s">
        <v>10422</v>
      </c>
      <c r="E4309" s="3" t="s">
        <v>10423</v>
      </c>
      <c r="F4309" s="3" t="s">
        <v>10424</v>
      </c>
      <c r="G4309" s="3" t="s">
        <v>1048</v>
      </c>
      <c r="H4309" s="58" t="str">
        <f t="shared" si="686"/>
        <v>宁德</v>
      </c>
      <c r="I4309" s="3" t="s">
        <v>6880</v>
      </c>
      <c r="J4309" s="3" t="s">
        <v>6881</v>
      </c>
      <c r="K4309" s="3" t="s">
        <v>67</v>
      </c>
      <c r="L4309" s="3" t="s">
        <v>67</v>
      </c>
      <c r="M4309" s="3" t="s">
        <v>10425</v>
      </c>
      <c r="N4309" s="3" t="s">
        <v>10426</v>
      </c>
      <c r="O4309" s="3" t="s">
        <v>70</v>
      </c>
      <c r="P4309" s="3" t="s">
        <v>106</v>
      </c>
      <c r="Q4309" s="3" t="s">
        <v>10427</v>
      </c>
      <c r="R4309" s="3" t="s">
        <v>10428</v>
      </c>
      <c r="S4309" s="3" t="s">
        <v>10429</v>
      </c>
      <c r="T4309" s="3" t="s">
        <v>73</v>
      </c>
      <c r="U4309" s="3" t="s">
        <v>10430</v>
      </c>
      <c r="V4309" s="3" t="s">
        <v>76</v>
      </c>
      <c r="W4309" s="3" t="s">
        <v>73</v>
      </c>
      <c r="X4309" s="3" t="s">
        <v>73</v>
      </c>
      <c r="Y4309" s="3" t="s">
        <v>73</v>
      </c>
      <c r="Z4309" s="3" t="s">
        <v>10425</v>
      </c>
      <c r="AA4309" s="3" t="s">
        <v>10431</v>
      </c>
      <c r="AB4309" s="3" t="s">
        <v>78</v>
      </c>
      <c r="AC4309" s="3" t="s">
        <v>10432</v>
      </c>
      <c r="AD4309" s="3" t="s">
        <v>80</v>
      </c>
      <c r="AE4309" s="3" t="s">
        <v>73</v>
      </c>
      <c r="AF4309" s="3" t="s">
        <v>73</v>
      </c>
      <c r="AG4309" s="7" t="s">
        <v>73</v>
      </c>
      <c r="AH4309" s="3" t="s">
        <v>73</v>
      </c>
      <c r="AI4309" s="3" t="s">
        <v>82</v>
      </c>
      <c r="AJ4309" s="3" t="s">
        <v>82</v>
      </c>
      <c r="AK4309" s="3" t="s">
        <v>82</v>
      </c>
      <c r="AL4309" s="3" t="s">
        <v>235</v>
      </c>
      <c r="AM4309" s="3" t="s">
        <v>236</v>
      </c>
      <c r="AN4309" s="3" t="s">
        <v>10431</v>
      </c>
      <c r="AO4309" s="3" t="s">
        <v>73</v>
      </c>
      <c r="AP4309" s="3" t="s">
        <v>93</v>
      </c>
      <c r="AQ4309" s="3" t="s">
        <v>76</v>
      </c>
      <c r="AR4309" s="3" t="s">
        <v>73</v>
      </c>
      <c r="AS4309" s="3" t="s">
        <v>73</v>
      </c>
      <c r="AT4309" s="3" t="s">
        <v>299</v>
      </c>
      <c r="AU4309" s="3" t="s">
        <v>299</v>
      </c>
      <c r="AV4309" s="3" t="s">
        <v>299</v>
      </c>
      <c r="AW4309" s="3" t="s">
        <v>300</v>
      </c>
      <c r="AX4309" s="3" t="s">
        <v>142</v>
      </c>
      <c r="AY4309" s="3" t="s">
        <v>73</v>
      </c>
      <c r="AZ4309" s="2">
        <v>3</v>
      </c>
      <c r="BA4309" s="2">
        <v>0</v>
      </c>
      <c r="BB4309" s="2">
        <v>510</v>
      </c>
      <c r="BC4309" s="3" t="s">
        <v>10421</v>
      </c>
      <c r="BD4309" s="3" t="s">
        <v>10433</v>
      </c>
      <c r="BE4309" s="3" t="s">
        <v>91</v>
      </c>
      <c r="BF4309" s="3" t="s">
        <v>10434</v>
      </c>
      <c r="BG4309" s="3" t="s">
        <v>93</v>
      </c>
      <c r="BH4309" s="3" t="s">
        <v>93</v>
      </c>
      <c r="BI4309" s="3" t="s">
        <v>76</v>
      </c>
      <c r="BJ4309" s="3" t="s">
        <v>93</v>
      </c>
    </row>
    <row r="4310" spans="1:62" hidden="1" x14ac:dyDescent="0.2">
      <c r="A4310" s="2" t="s">
        <v>4206</v>
      </c>
      <c r="B4310" s="3" t="s">
        <v>8776</v>
      </c>
      <c r="C4310" s="3" t="s">
        <v>359</v>
      </c>
      <c r="D4310" s="3" t="s">
        <v>10412</v>
      </c>
      <c r="E4310" s="3" t="s">
        <v>10413</v>
      </c>
      <c r="F4310" s="3" t="s">
        <v>10414</v>
      </c>
      <c r="G4310" s="3" t="s">
        <v>363</v>
      </c>
      <c r="H4310" s="58" t="str">
        <f t="shared" ref="H4310:H4311" si="687">G4310</f>
        <v>漳浦供电有限公司</v>
      </c>
      <c r="I4310" s="3" t="s">
        <v>364</v>
      </c>
      <c r="J4310" s="3" t="s">
        <v>365</v>
      </c>
      <c r="K4310" s="3" t="s">
        <v>73</v>
      </c>
      <c r="L4310" s="3" t="s">
        <v>73</v>
      </c>
      <c r="M4310" s="3" t="s">
        <v>10415</v>
      </c>
      <c r="N4310" s="3" t="s">
        <v>10416</v>
      </c>
      <c r="O4310" s="3" t="s">
        <v>293</v>
      </c>
      <c r="P4310" s="3" t="s">
        <v>106</v>
      </c>
      <c r="Q4310" s="3" t="s">
        <v>10417</v>
      </c>
      <c r="R4310" s="3" t="s">
        <v>10418</v>
      </c>
      <c r="S4310" s="3" t="s">
        <v>73</v>
      </c>
      <c r="T4310" s="3" t="s">
        <v>73</v>
      </c>
      <c r="U4310" s="3" t="s">
        <v>10419</v>
      </c>
      <c r="V4310" s="3" t="s">
        <v>76</v>
      </c>
      <c r="W4310" s="3" t="s">
        <v>73</v>
      </c>
      <c r="X4310" s="3" t="s">
        <v>73</v>
      </c>
      <c r="Y4310" s="3" t="s">
        <v>73</v>
      </c>
      <c r="Z4310" s="3" t="s">
        <v>10415</v>
      </c>
      <c r="AA4310" s="3" t="s">
        <v>73</v>
      </c>
      <c r="AB4310" s="3" t="s">
        <v>78</v>
      </c>
      <c r="AC4310" s="3" t="s">
        <v>10420</v>
      </c>
      <c r="AD4310" s="3" t="s">
        <v>707</v>
      </c>
      <c r="AE4310" s="3" t="s">
        <v>73</v>
      </c>
      <c r="AF4310" s="3" t="s">
        <v>73</v>
      </c>
      <c r="AG4310" s="3" t="s">
        <v>73</v>
      </c>
      <c r="AH4310" s="3" t="s">
        <v>73</v>
      </c>
      <c r="AI4310" s="3" t="s">
        <v>211</v>
      </c>
      <c r="AJ4310" s="3" t="s">
        <v>403</v>
      </c>
      <c r="AK4310" s="3" t="s">
        <v>82</v>
      </c>
      <c r="AL4310" s="3" t="s">
        <v>73</v>
      </c>
      <c r="AM4310" s="3" t="s">
        <v>73</v>
      </c>
      <c r="AN4310" s="3" t="s">
        <v>73</v>
      </c>
      <c r="AO4310" s="3" t="s">
        <v>73</v>
      </c>
      <c r="AP4310" s="3" t="s">
        <v>76</v>
      </c>
      <c r="AQ4310" s="3" t="s">
        <v>73</v>
      </c>
      <c r="AR4310" s="3" t="s">
        <v>73</v>
      </c>
      <c r="AS4310" s="3" t="s">
        <v>73</v>
      </c>
      <c r="AT4310" s="3" t="s">
        <v>73</v>
      </c>
      <c r="AU4310" s="3" t="s">
        <v>73</v>
      </c>
      <c r="AV4310" s="3" t="s">
        <v>73</v>
      </c>
      <c r="AW4310" s="3" t="s">
        <v>73</v>
      </c>
      <c r="AX4310" s="3" t="s">
        <v>142</v>
      </c>
      <c r="AY4310" s="3" t="s">
        <v>73</v>
      </c>
      <c r="AZ4310" s="3" t="s">
        <v>4585</v>
      </c>
      <c r="BA4310" s="3" t="s">
        <v>803</v>
      </c>
      <c r="BB4310" s="3" t="s">
        <v>7325</v>
      </c>
      <c r="BC4310" s="3" t="s">
        <v>8776</v>
      </c>
      <c r="BD4310" s="3" t="s">
        <v>10359</v>
      </c>
      <c r="BE4310" s="3" t="s">
        <v>195</v>
      </c>
      <c r="BF4310" s="3" t="s">
        <v>73</v>
      </c>
      <c r="BG4310" s="3" t="s">
        <v>93</v>
      </c>
      <c r="BH4310" s="3" t="s">
        <v>93</v>
      </c>
      <c r="BI4310" s="3" t="s">
        <v>76</v>
      </c>
      <c r="BJ4310" s="3" t="s">
        <v>76</v>
      </c>
    </row>
    <row r="4311" spans="1:62" hidden="1" x14ac:dyDescent="0.2">
      <c r="A4311" s="2" t="s">
        <v>6103</v>
      </c>
      <c r="B4311" s="3" t="s">
        <v>10398</v>
      </c>
      <c r="C4311" s="3" t="s">
        <v>147</v>
      </c>
      <c r="D4311" s="3" t="s">
        <v>10399</v>
      </c>
      <c r="E4311" s="3" t="s">
        <v>10400</v>
      </c>
      <c r="F4311" s="3" t="s">
        <v>10401</v>
      </c>
      <c r="G4311" s="3" t="s">
        <v>2556</v>
      </c>
      <c r="H4311" s="58" t="str">
        <f t="shared" si="687"/>
        <v>连城供电有限公司</v>
      </c>
      <c r="I4311" s="3" t="s">
        <v>4235</v>
      </c>
      <c r="J4311" s="3" t="s">
        <v>4236</v>
      </c>
      <c r="K4311" s="3" t="s">
        <v>129</v>
      </c>
      <c r="L4311" s="3" t="s">
        <v>130</v>
      </c>
      <c r="M4311" s="3" t="s">
        <v>10402</v>
      </c>
      <c r="N4311" s="3" t="s">
        <v>10403</v>
      </c>
      <c r="O4311" s="3" t="s">
        <v>70</v>
      </c>
      <c r="P4311" s="3" t="s">
        <v>71</v>
      </c>
      <c r="Q4311" s="3" t="s">
        <v>10404</v>
      </c>
      <c r="R4311" s="3" t="s">
        <v>10405</v>
      </c>
      <c r="S4311" s="3" t="s">
        <v>10406</v>
      </c>
      <c r="T4311" s="3" t="s">
        <v>10407</v>
      </c>
      <c r="U4311" s="3" t="s">
        <v>10408</v>
      </c>
      <c r="V4311" s="3" t="s">
        <v>76</v>
      </c>
      <c r="W4311" s="3" t="s">
        <v>73</v>
      </c>
      <c r="X4311" s="3" t="s">
        <v>73</v>
      </c>
      <c r="Y4311" s="3" t="s">
        <v>73</v>
      </c>
      <c r="Z4311" s="3" t="s">
        <v>10409</v>
      </c>
      <c r="AA4311" s="3" t="s">
        <v>73</v>
      </c>
      <c r="AB4311" s="3" t="s">
        <v>78</v>
      </c>
      <c r="AC4311" s="3" t="s">
        <v>10396</v>
      </c>
      <c r="AD4311" s="3" t="s">
        <v>164</v>
      </c>
      <c r="AE4311" s="3" t="s">
        <v>73</v>
      </c>
      <c r="AF4311" s="3" t="s">
        <v>73</v>
      </c>
      <c r="AG4311" s="3" t="s">
        <v>73</v>
      </c>
      <c r="AH4311" s="3" t="s">
        <v>73</v>
      </c>
      <c r="AI4311" s="3" t="s">
        <v>82</v>
      </c>
      <c r="AJ4311" s="3" t="s">
        <v>82</v>
      </c>
      <c r="AK4311" s="3" t="s">
        <v>82</v>
      </c>
      <c r="AL4311" s="3" t="s">
        <v>73</v>
      </c>
      <c r="AM4311" s="3" t="s">
        <v>73</v>
      </c>
      <c r="AN4311" s="3" t="s">
        <v>73</v>
      </c>
      <c r="AO4311" s="3" t="s">
        <v>73</v>
      </c>
      <c r="AP4311" s="3" t="s">
        <v>76</v>
      </c>
      <c r="AQ4311" s="3" t="s">
        <v>73</v>
      </c>
      <c r="AR4311" s="3" t="s">
        <v>76</v>
      </c>
      <c r="AS4311" s="3" t="s">
        <v>73</v>
      </c>
      <c r="AT4311" s="3" t="s">
        <v>138</v>
      </c>
      <c r="AU4311" s="3" t="s">
        <v>485</v>
      </c>
      <c r="AV4311" s="3" t="s">
        <v>1350</v>
      </c>
      <c r="AW4311" s="3" t="s">
        <v>1351</v>
      </c>
      <c r="AX4311" s="3" t="s">
        <v>142</v>
      </c>
      <c r="AY4311" s="3" t="s">
        <v>10407</v>
      </c>
      <c r="AZ4311" s="3" t="s">
        <v>1112</v>
      </c>
      <c r="BA4311" s="3" t="s">
        <v>782</v>
      </c>
      <c r="BB4311" s="3" t="s">
        <v>3819</v>
      </c>
      <c r="BC4311" s="3" t="s">
        <v>10398</v>
      </c>
      <c r="BD4311" s="3" t="s">
        <v>10410</v>
      </c>
      <c r="BE4311" s="3" t="s">
        <v>91</v>
      </c>
      <c r="BF4311" s="3" t="s">
        <v>10411</v>
      </c>
      <c r="BG4311" s="3" t="s">
        <v>93</v>
      </c>
      <c r="BH4311" s="3" t="s">
        <v>93</v>
      </c>
      <c r="BI4311" s="3" t="s">
        <v>76</v>
      </c>
      <c r="BJ4311" s="3" t="s">
        <v>93</v>
      </c>
    </row>
    <row r="4312" spans="1:62" hidden="1" x14ac:dyDescent="0.2">
      <c r="A4312" s="2" t="s">
        <v>3825</v>
      </c>
      <c r="B4312" s="3" t="s">
        <v>10385</v>
      </c>
      <c r="C4312" s="3" t="s">
        <v>243</v>
      </c>
      <c r="D4312" s="3" t="s">
        <v>10386</v>
      </c>
      <c r="E4312" s="3" t="s">
        <v>10387</v>
      </c>
      <c r="F4312" s="3" t="s">
        <v>10388</v>
      </c>
      <c r="G4312" s="3" t="s">
        <v>555</v>
      </c>
      <c r="H4312" s="58" t="str">
        <f>C4312</f>
        <v>福州</v>
      </c>
      <c r="I4312" s="3" t="s">
        <v>8565</v>
      </c>
      <c r="J4312" s="3" t="s">
        <v>10389</v>
      </c>
      <c r="K4312" s="3" t="s">
        <v>103</v>
      </c>
      <c r="L4312" s="3" t="s">
        <v>103</v>
      </c>
      <c r="M4312" s="3" t="s">
        <v>10390</v>
      </c>
      <c r="N4312" s="3" t="s">
        <v>10391</v>
      </c>
      <c r="O4312" s="3" t="s">
        <v>70</v>
      </c>
      <c r="P4312" s="3" t="s">
        <v>106</v>
      </c>
      <c r="Q4312" s="3" t="s">
        <v>10392</v>
      </c>
      <c r="R4312" s="3" t="s">
        <v>10393</v>
      </c>
      <c r="S4312" s="3" t="s">
        <v>10394</v>
      </c>
      <c r="T4312" s="3" t="s">
        <v>73</v>
      </c>
      <c r="U4312" s="3" t="s">
        <v>10395</v>
      </c>
      <c r="V4312" s="3" t="s">
        <v>76</v>
      </c>
      <c r="W4312" s="3" t="s">
        <v>73</v>
      </c>
      <c r="X4312" s="3" t="s">
        <v>73</v>
      </c>
      <c r="Y4312" s="3" t="s">
        <v>73</v>
      </c>
      <c r="Z4312" s="3" t="s">
        <v>10375</v>
      </c>
      <c r="AA4312" s="3" t="s">
        <v>73</v>
      </c>
      <c r="AB4312" s="3" t="s">
        <v>78</v>
      </c>
      <c r="AC4312" s="3" t="s">
        <v>10396</v>
      </c>
      <c r="AD4312" s="3" t="s">
        <v>80</v>
      </c>
      <c r="AE4312" s="3" t="s">
        <v>73</v>
      </c>
      <c r="AF4312" s="3" t="s">
        <v>73</v>
      </c>
      <c r="AG4312" s="3" t="s">
        <v>73</v>
      </c>
      <c r="AH4312" s="3" t="s">
        <v>73</v>
      </c>
      <c r="AI4312" s="3" t="s">
        <v>465</v>
      </c>
      <c r="AJ4312" s="3" t="s">
        <v>82</v>
      </c>
      <c r="AK4312" s="3" t="s">
        <v>73</v>
      </c>
      <c r="AL4312" s="3" t="s">
        <v>565</v>
      </c>
      <c r="AM4312" s="3" t="s">
        <v>557</v>
      </c>
      <c r="AN4312" s="3" t="s">
        <v>73</v>
      </c>
      <c r="AO4312" s="3" t="s">
        <v>73</v>
      </c>
      <c r="AP4312" s="3" t="s">
        <v>76</v>
      </c>
      <c r="AQ4312" s="3" t="s">
        <v>73</v>
      </c>
      <c r="AR4312" s="3" t="s">
        <v>73</v>
      </c>
      <c r="AS4312" s="3" t="s">
        <v>73</v>
      </c>
      <c r="AT4312" s="3" t="s">
        <v>117</v>
      </c>
      <c r="AU4312" s="3" t="s">
        <v>118</v>
      </c>
      <c r="AV4312" s="3" t="s">
        <v>4996</v>
      </c>
      <c r="AW4312" s="3" t="s">
        <v>4996</v>
      </c>
      <c r="AX4312" s="3" t="s">
        <v>121</v>
      </c>
      <c r="AY4312" s="3" t="s">
        <v>73</v>
      </c>
      <c r="AZ4312" s="3" t="s">
        <v>923</v>
      </c>
      <c r="BA4312" s="3" t="s">
        <v>763</v>
      </c>
      <c r="BB4312" s="3" t="s">
        <v>703</v>
      </c>
      <c r="BC4312" s="3" t="s">
        <v>10385</v>
      </c>
      <c r="BD4312" s="3" t="s">
        <v>10397</v>
      </c>
      <c r="BE4312" s="3" t="s">
        <v>91</v>
      </c>
      <c r="BF4312" s="3" t="s">
        <v>73</v>
      </c>
      <c r="BG4312" s="3" t="s">
        <v>93</v>
      </c>
      <c r="BH4312" s="3" t="s">
        <v>93</v>
      </c>
      <c r="BI4312" s="3" t="s">
        <v>76</v>
      </c>
      <c r="BJ4312" s="3" t="s">
        <v>93</v>
      </c>
    </row>
    <row r="4313" spans="1:62" hidden="1" x14ac:dyDescent="0.2">
      <c r="A4313" s="2" t="s">
        <v>4214</v>
      </c>
      <c r="B4313" s="3" t="s">
        <v>8567</v>
      </c>
      <c r="C4313" s="3" t="s">
        <v>243</v>
      </c>
      <c r="D4313" s="3" t="s">
        <v>10371</v>
      </c>
      <c r="E4313" s="3" t="s">
        <v>10372</v>
      </c>
      <c r="F4313" s="3" t="s">
        <v>10373</v>
      </c>
      <c r="G4313" s="3" t="s">
        <v>910</v>
      </c>
      <c r="H4313" s="58" t="str">
        <f t="shared" ref="H4313:H4319" si="688">G4313</f>
        <v>国网福州市长乐区供电公司</v>
      </c>
      <c r="I4313" s="3" t="s">
        <v>1395</v>
      </c>
      <c r="J4313" s="3" t="s">
        <v>1396</v>
      </c>
      <c r="K4313" s="3" t="s">
        <v>129</v>
      </c>
      <c r="L4313" s="3" t="s">
        <v>130</v>
      </c>
      <c r="M4313" s="3" t="s">
        <v>10374</v>
      </c>
      <c r="N4313" s="3" t="s">
        <v>10375</v>
      </c>
      <c r="O4313" s="3" t="s">
        <v>70</v>
      </c>
      <c r="P4313" s="3" t="s">
        <v>106</v>
      </c>
      <c r="Q4313" s="3" t="s">
        <v>10376</v>
      </c>
      <c r="R4313" s="3" t="s">
        <v>10377</v>
      </c>
      <c r="S4313" s="3" t="s">
        <v>10378</v>
      </c>
      <c r="T4313" s="3" t="s">
        <v>10379</v>
      </c>
      <c r="U4313" s="3" t="s">
        <v>10380</v>
      </c>
      <c r="V4313" s="3" t="s">
        <v>76</v>
      </c>
      <c r="W4313" s="3" t="s">
        <v>73</v>
      </c>
      <c r="X4313" s="3" t="s">
        <v>73</v>
      </c>
      <c r="Y4313" s="3" t="s">
        <v>73</v>
      </c>
      <c r="Z4313" s="3" t="s">
        <v>10381</v>
      </c>
      <c r="AA4313" s="3" t="s">
        <v>73</v>
      </c>
      <c r="AB4313" s="3" t="s">
        <v>78</v>
      </c>
      <c r="AC4313" s="3" t="s">
        <v>10382</v>
      </c>
      <c r="AD4313" s="3" t="s">
        <v>80</v>
      </c>
      <c r="AE4313" s="3" t="s">
        <v>73</v>
      </c>
      <c r="AF4313" s="3" t="s">
        <v>73</v>
      </c>
      <c r="AG4313" s="3" t="s">
        <v>73</v>
      </c>
      <c r="AH4313" s="3" t="s">
        <v>73</v>
      </c>
      <c r="AI4313" s="3" t="s">
        <v>82</v>
      </c>
      <c r="AJ4313" s="3" t="s">
        <v>82</v>
      </c>
      <c r="AK4313" s="3" t="s">
        <v>82</v>
      </c>
      <c r="AL4313" s="3" t="s">
        <v>921</v>
      </c>
      <c r="AM4313" s="3" t="s">
        <v>922</v>
      </c>
      <c r="AN4313" s="3" t="s">
        <v>73</v>
      </c>
      <c r="AO4313" s="3" t="s">
        <v>73</v>
      </c>
      <c r="AP4313" s="3" t="s">
        <v>93</v>
      </c>
      <c r="AQ4313" s="3" t="s">
        <v>73</v>
      </c>
      <c r="AR4313" s="3" t="s">
        <v>73</v>
      </c>
      <c r="AS4313" s="3" t="s">
        <v>73</v>
      </c>
      <c r="AT4313" s="3" t="s">
        <v>138</v>
      </c>
      <c r="AU4313" s="3" t="s">
        <v>509</v>
      </c>
      <c r="AV4313" s="3" t="s">
        <v>2495</v>
      </c>
      <c r="AW4313" s="3" t="s">
        <v>2496</v>
      </c>
      <c r="AX4313" s="3" t="s">
        <v>142</v>
      </c>
      <c r="AY4313" s="3" t="s">
        <v>10379</v>
      </c>
      <c r="AZ4313" s="3" t="s">
        <v>723</v>
      </c>
      <c r="BA4313" s="3" t="s">
        <v>823</v>
      </c>
      <c r="BB4313" s="3" t="s">
        <v>3875</v>
      </c>
      <c r="BC4313" s="3" t="s">
        <v>8567</v>
      </c>
      <c r="BD4313" s="3" t="s">
        <v>10383</v>
      </c>
      <c r="BE4313" s="3" t="s">
        <v>91</v>
      </c>
      <c r="BF4313" s="3" t="s">
        <v>10384</v>
      </c>
      <c r="BG4313" s="3" t="s">
        <v>93</v>
      </c>
      <c r="BH4313" s="3" t="s">
        <v>93</v>
      </c>
      <c r="BI4313" s="3" t="s">
        <v>76</v>
      </c>
      <c r="BJ4313" s="3" t="s">
        <v>93</v>
      </c>
    </row>
    <row r="4314" spans="1:62" hidden="1" x14ac:dyDescent="0.2">
      <c r="A4314" s="2" t="s">
        <v>7388</v>
      </c>
      <c r="B4314" s="3" t="s">
        <v>8371</v>
      </c>
      <c r="C4314" s="3" t="s">
        <v>219</v>
      </c>
      <c r="D4314" s="3" t="s">
        <v>10360</v>
      </c>
      <c r="E4314" s="3" t="s">
        <v>10361</v>
      </c>
      <c r="F4314" s="3" t="s">
        <v>10362</v>
      </c>
      <c r="G4314" s="3" t="s">
        <v>1603</v>
      </c>
      <c r="H4314" s="58" t="str">
        <f t="shared" si="688"/>
        <v>霞浦供电公司</v>
      </c>
      <c r="I4314" s="3" t="s">
        <v>2518</v>
      </c>
      <c r="J4314" s="3" t="s">
        <v>2519</v>
      </c>
      <c r="K4314" s="3" t="s">
        <v>966</v>
      </c>
      <c r="L4314" s="3" t="s">
        <v>2794</v>
      </c>
      <c r="M4314" s="3" t="s">
        <v>10363</v>
      </c>
      <c r="N4314" s="3" t="s">
        <v>10364</v>
      </c>
      <c r="O4314" s="3" t="s">
        <v>293</v>
      </c>
      <c r="P4314" s="3" t="s">
        <v>106</v>
      </c>
      <c r="Q4314" s="3" t="s">
        <v>10365</v>
      </c>
      <c r="R4314" s="3" t="s">
        <v>10366</v>
      </c>
      <c r="S4314" s="3" t="s">
        <v>10367</v>
      </c>
      <c r="T4314" s="3" t="s">
        <v>73</v>
      </c>
      <c r="U4314" s="3" t="s">
        <v>10368</v>
      </c>
      <c r="V4314" s="3" t="s">
        <v>76</v>
      </c>
      <c r="W4314" s="3" t="s">
        <v>73</v>
      </c>
      <c r="X4314" s="3" t="s">
        <v>73</v>
      </c>
      <c r="Y4314" s="3" t="s">
        <v>73</v>
      </c>
      <c r="Z4314" s="3" t="s">
        <v>10363</v>
      </c>
      <c r="AA4314" s="3" t="s">
        <v>73</v>
      </c>
      <c r="AB4314" s="3" t="s">
        <v>78</v>
      </c>
      <c r="AC4314" s="3" t="s">
        <v>10311</v>
      </c>
      <c r="AD4314" s="3" t="s">
        <v>80</v>
      </c>
      <c r="AE4314" s="3" t="s">
        <v>73</v>
      </c>
      <c r="AF4314" s="3" t="s">
        <v>73</v>
      </c>
      <c r="AG4314" s="3" t="s">
        <v>73</v>
      </c>
      <c r="AH4314" s="3" t="s">
        <v>73</v>
      </c>
      <c r="AI4314" s="3" t="s">
        <v>211</v>
      </c>
      <c r="AJ4314" s="3" t="s">
        <v>82</v>
      </c>
      <c r="AK4314" s="3" t="s">
        <v>82</v>
      </c>
      <c r="AL4314" s="3" t="s">
        <v>73</v>
      </c>
      <c r="AM4314" s="3" t="s">
        <v>73</v>
      </c>
      <c r="AN4314" s="3" t="s">
        <v>73</v>
      </c>
      <c r="AO4314" s="3" t="s">
        <v>73</v>
      </c>
      <c r="AP4314" s="3" t="s">
        <v>76</v>
      </c>
      <c r="AQ4314" s="3" t="s">
        <v>73</v>
      </c>
      <c r="AR4314" s="3" t="s">
        <v>73</v>
      </c>
      <c r="AS4314" s="3" t="s">
        <v>73</v>
      </c>
      <c r="AT4314" s="3" t="s">
        <v>138</v>
      </c>
      <c r="AU4314" s="3" t="s">
        <v>191</v>
      </c>
      <c r="AV4314" s="3" t="s">
        <v>192</v>
      </c>
      <c r="AW4314" s="3" t="s">
        <v>193</v>
      </c>
      <c r="AX4314" s="3" t="s">
        <v>262</v>
      </c>
      <c r="AY4314" s="3" t="s">
        <v>73</v>
      </c>
      <c r="AZ4314" s="3" t="s">
        <v>727</v>
      </c>
      <c r="BA4314" s="3" t="s">
        <v>782</v>
      </c>
      <c r="BB4314" s="3" t="s">
        <v>4566</v>
      </c>
      <c r="BC4314" s="3" t="s">
        <v>8371</v>
      </c>
      <c r="BD4314" s="3" t="s">
        <v>10369</v>
      </c>
      <c r="BE4314" s="3" t="s">
        <v>91</v>
      </c>
      <c r="BF4314" s="3" t="s">
        <v>10370</v>
      </c>
      <c r="BG4314" s="3" t="s">
        <v>93</v>
      </c>
      <c r="BH4314" s="3" t="s">
        <v>93</v>
      </c>
      <c r="BI4314" s="3" t="s">
        <v>76</v>
      </c>
      <c r="BJ4314" s="3" t="s">
        <v>93</v>
      </c>
    </row>
    <row r="4315" spans="1:62" ht="15" hidden="1" x14ac:dyDescent="0.2">
      <c r="A4315" s="2" t="s">
        <v>6536</v>
      </c>
      <c r="B4315" s="3" t="s">
        <v>8776</v>
      </c>
      <c r="C4315" s="3" t="s">
        <v>359</v>
      </c>
      <c r="D4315" s="3" t="s">
        <v>10351</v>
      </c>
      <c r="E4315" s="3" t="s">
        <v>10352</v>
      </c>
      <c r="F4315" s="3" t="s">
        <v>10353</v>
      </c>
      <c r="G4315" s="3" t="s">
        <v>363</v>
      </c>
      <c r="H4315" s="58" t="str">
        <f t="shared" si="688"/>
        <v>漳浦供电有限公司</v>
      </c>
      <c r="I4315" s="3" t="s">
        <v>364</v>
      </c>
      <c r="J4315" s="3" t="s">
        <v>365</v>
      </c>
      <c r="K4315" s="3" t="s">
        <v>103</v>
      </c>
      <c r="L4315" s="3" t="s">
        <v>103</v>
      </c>
      <c r="M4315" s="3" t="s">
        <v>10354</v>
      </c>
      <c r="N4315" s="11" t="str">
        <f>M4315</f>
        <v>2023-01-11 13:31</v>
      </c>
      <c r="O4315" s="3" t="s">
        <v>70</v>
      </c>
      <c r="P4315" s="3" t="s">
        <v>106</v>
      </c>
      <c r="Q4315" s="3" t="s">
        <v>10355</v>
      </c>
      <c r="R4315" s="3" t="s">
        <v>10356</v>
      </c>
      <c r="S4315" s="3" t="s">
        <v>73</v>
      </c>
      <c r="T4315" s="3" t="s">
        <v>73</v>
      </c>
      <c r="U4315" s="3" t="s">
        <v>10357</v>
      </c>
      <c r="V4315" s="3" t="s">
        <v>76</v>
      </c>
      <c r="W4315" s="3" t="s">
        <v>73</v>
      </c>
      <c r="X4315" s="3" t="s">
        <v>73</v>
      </c>
      <c r="Y4315" s="3" t="s">
        <v>73</v>
      </c>
      <c r="Z4315" s="3" t="s">
        <v>10354</v>
      </c>
      <c r="AA4315" s="3" t="s">
        <v>73</v>
      </c>
      <c r="AB4315" s="3" t="s">
        <v>78</v>
      </c>
      <c r="AC4315" s="3" t="s">
        <v>10358</v>
      </c>
      <c r="AD4315" s="3" t="s">
        <v>1022</v>
      </c>
      <c r="AE4315" s="3" t="s">
        <v>73</v>
      </c>
      <c r="AF4315" s="3" t="s">
        <v>73</v>
      </c>
      <c r="AG4315" s="3" t="s">
        <v>73</v>
      </c>
      <c r="AH4315" s="3" t="s">
        <v>73</v>
      </c>
      <c r="AI4315" s="3" t="s">
        <v>402</v>
      </c>
      <c r="AJ4315" s="3" t="s">
        <v>403</v>
      </c>
      <c r="AK4315" s="3" t="s">
        <v>73</v>
      </c>
      <c r="AL4315" s="3" t="s">
        <v>2946</v>
      </c>
      <c r="AM4315" s="3" t="s">
        <v>354</v>
      </c>
      <c r="AN4315" s="3" t="s">
        <v>73</v>
      </c>
      <c r="AO4315" s="3" t="s">
        <v>73</v>
      </c>
      <c r="AP4315" s="3" t="s">
        <v>76</v>
      </c>
      <c r="AQ4315" s="3" t="s">
        <v>73</v>
      </c>
      <c r="AR4315" s="3" t="s">
        <v>73</v>
      </c>
      <c r="AS4315" s="3" t="s">
        <v>73</v>
      </c>
      <c r="AT4315" s="3" t="s">
        <v>117</v>
      </c>
      <c r="AU4315" s="3" t="s">
        <v>118</v>
      </c>
      <c r="AV4315" s="3" t="s">
        <v>119</v>
      </c>
      <c r="AW4315" s="3" t="s">
        <v>120</v>
      </c>
      <c r="AX4315" s="3" t="s">
        <v>73</v>
      </c>
      <c r="AY4315" s="3" t="s">
        <v>73</v>
      </c>
      <c r="AZ4315" s="3" t="s">
        <v>4585</v>
      </c>
      <c r="BA4315" s="3" t="s">
        <v>803</v>
      </c>
      <c r="BB4315" s="3" t="s">
        <v>7325</v>
      </c>
      <c r="BC4315" s="3" t="s">
        <v>8776</v>
      </c>
      <c r="BD4315" s="3" t="s">
        <v>10359</v>
      </c>
      <c r="BE4315" s="3" t="s">
        <v>195</v>
      </c>
      <c r="BF4315" s="3" t="s">
        <v>73</v>
      </c>
      <c r="BG4315" s="3" t="s">
        <v>93</v>
      </c>
      <c r="BH4315" s="3" t="s">
        <v>93</v>
      </c>
      <c r="BI4315" s="3" t="s">
        <v>76</v>
      </c>
      <c r="BJ4315" s="3" t="s">
        <v>76</v>
      </c>
    </row>
    <row r="4316" spans="1:62" hidden="1" x14ac:dyDescent="0.2">
      <c r="A4316" s="2" t="s">
        <v>4238</v>
      </c>
      <c r="B4316" s="3" t="s">
        <v>8551</v>
      </c>
      <c r="C4316" s="3" t="s">
        <v>96</v>
      </c>
      <c r="D4316" s="3" t="s">
        <v>10340</v>
      </c>
      <c r="E4316" s="3" t="s">
        <v>10341</v>
      </c>
      <c r="F4316" s="3" t="s">
        <v>10342</v>
      </c>
      <c r="G4316" s="3" t="s">
        <v>410</v>
      </c>
      <c r="H4316" s="58" t="str">
        <f t="shared" si="688"/>
        <v>建瓯供电公司</v>
      </c>
      <c r="I4316" s="3" t="s">
        <v>411</v>
      </c>
      <c r="J4316" s="3" t="s">
        <v>412</v>
      </c>
      <c r="K4316" s="3" t="s">
        <v>129</v>
      </c>
      <c r="L4316" s="3" t="s">
        <v>575</v>
      </c>
      <c r="M4316" s="3" t="s">
        <v>10343</v>
      </c>
      <c r="N4316" s="3" t="s">
        <v>10344</v>
      </c>
      <c r="O4316" s="3" t="s">
        <v>293</v>
      </c>
      <c r="P4316" s="3" t="s">
        <v>106</v>
      </c>
      <c r="Q4316" s="3" t="s">
        <v>10345</v>
      </c>
      <c r="R4316" s="3" t="s">
        <v>10346</v>
      </c>
      <c r="S4316" s="3" t="s">
        <v>73</v>
      </c>
      <c r="T4316" s="3" t="s">
        <v>73</v>
      </c>
      <c r="U4316" s="3" t="s">
        <v>10347</v>
      </c>
      <c r="V4316" s="3" t="s">
        <v>76</v>
      </c>
      <c r="W4316" s="3" t="s">
        <v>73</v>
      </c>
      <c r="X4316" s="3" t="s">
        <v>73</v>
      </c>
      <c r="Y4316" s="3" t="s">
        <v>73</v>
      </c>
      <c r="Z4316" s="3" t="s">
        <v>10348</v>
      </c>
      <c r="AA4316" s="3" t="s">
        <v>73</v>
      </c>
      <c r="AB4316" s="3" t="s">
        <v>78</v>
      </c>
      <c r="AC4316" s="3" t="s">
        <v>10349</v>
      </c>
      <c r="AD4316" s="3" t="s">
        <v>80</v>
      </c>
      <c r="AE4316" s="3" t="s">
        <v>73</v>
      </c>
      <c r="AF4316" s="3" t="s">
        <v>73</v>
      </c>
      <c r="AG4316" s="3" t="s">
        <v>73</v>
      </c>
      <c r="AH4316" s="3" t="s">
        <v>73</v>
      </c>
      <c r="AI4316" s="3" t="s">
        <v>211</v>
      </c>
      <c r="AJ4316" s="3" t="s">
        <v>403</v>
      </c>
      <c r="AK4316" s="3" t="s">
        <v>82</v>
      </c>
      <c r="AL4316" s="3" t="s">
        <v>420</v>
      </c>
      <c r="AM4316" s="3" t="s">
        <v>421</v>
      </c>
      <c r="AN4316" s="3" t="s">
        <v>73</v>
      </c>
      <c r="AO4316" s="3" t="s">
        <v>73</v>
      </c>
      <c r="AP4316" s="3" t="s">
        <v>93</v>
      </c>
      <c r="AQ4316" s="3" t="s">
        <v>73</v>
      </c>
      <c r="AR4316" s="3" t="s">
        <v>73</v>
      </c>
      <c r="AS4316" s="3" t="s">
        <v>73</v>
      </c>
      <c r="AT4316" s="3" t="s">
        <v>85</v>
      </c>
      <c r="AU4316" s="3" t="s">
        <v>822</v>
      </c>
      <c r="AV4316" s="3" t="s">
        <v>283</v>
      </c>
      <c r="AW4316" s="3" t="s">
        <v>284</v>
      </c>
      <c r="AX4316" s="3" t="s">
        <v>142</v>
      </c>
      <c r="AY4316" s="3" t="s">
        <v>73</v>
      </c>
      <c r="AZ4316" s="3" t="s">
        <v>1458</v>
      </c>
      <c r="BA4316" s="3" t="s">
        <v>861</v>
      </c>
      <c r="BB4316" s="3" t="s">
        <v>6387</v>
      </c>
      <c r="BC4316" s="3" t="s">
        <v>8551</v>
      </c>
      <c r="BD4316" s="3" t="s">
        <v>10350</v>
      </c>
      <c r="BE4316" s="3" t="s">
        <v>195</v>
      </c>
      <c r="BF4316" s="3" t="s">
        <v>73</v>
      </c>
      <c r="BG4316" s="3" t="s">
        <v>93</v>
      </c>
      <c r="BH4316" s="3" t="s">
        <v>93</v>
      </c>
      <c r="BI4316" s="3" t="s">
        <v>76</v>
      </c>
      <c r="BJ4316" s="3" t="s">
        <v>76</v>
      </c>
    </row>
    <row r="4317" spans="1:62" hidden="1" x14ac:dyDescent="0.2">
      <c r="A4317" s="2" t="s">
        <v>4941</v>
      </c>
      <c r="B4317" s="3" t="s">
        <v>10325</v>
      </c>
      <c r="C4317" s="3" t="s">
        <v>265</v>
      </c>
      <c r="D4317" s="3" t="s">
        <v>10326</v>
      </c>
      <c r="E4317" s="3" t="s">
        <v>10327</v>
      </c>
      <c r="F4317" s="3" t="s">
        <v>10328</v>
      </c>
      <c r="G4317" s="3" t="s">
        <v>3652</v>
      </c>
      <c r="H4317" s="58" t="str">
        <f t="shared" si="688"/>
        <v>国网建宁县供电公司</v>
      </c>
      <c r="I4317" s="3" t="s">
        <v>10329</v>
      </c>
      <c r="J4317" s="3" t="s">
        <v>10330</v>
      </c>
      <c r="K4317" s="3" t="s">
        <v>413</v>
      </c>
      <c r="L4317" s="3" t="s">
        <v>458</v>
      </c>
      <c r="M4317" s="3" t="s">
        <v>10316</v>
      </c>
      <c r="N4317" s="3" t="s">
        <v>10331</v>
      </c>
      <c r="O4317" s="3" t="s">
        <v>70</v>
      </c>
      <c r="P4317" s="3" t="s">
        <v>71</v>
      </c>
      <c r="Q4317" s="3" t="s">
        <v>10332</v>
      </c>
      <c r="R4317" s="3" t="s">
        <v>10333</v>
      </c>
      <c r="S4317" s="3" t="s">
        <v>10334</v>
      </c>
      <c r="T4317" s="3" t="s">
        <v>73</v>
      </c>
      <c r="U4317" s="3" t="s">
        <v>10335</v>
      </c>
      <c r="V4317" s="3" t="s">
        <v>76</v>
      </c>
      <c r="W4317" s="3" t="s">
        <v>73</v>
      </c>
      <c r="X4317" s="3" t="s">
        <v>73</v>
      </c>
      <c r="Y4317" s="3" t="s">
        <v>73</v>
      </c>
      <c r="Z4317" s="3" t="s">
        <v>10316</v>
      </c>
      <c r="AA4317" s="3" t="s">
        <v>10336</v>
      </c>
      <c r="AB4317" s="3" t="s">
        <v>78</v>
      </c>
      <c r="AC4317" s="3" t="s">
        <v>10337</v>
      </c>
      <c r="AD4317" s="3" t="s">
        <v>164</v>
      </c>
      <c r="AE4317" s="3" t="s">
        <v>73</v>
      </c>
      <c r="AF4317" s="3" t="s">
        <v>73</v>
      </c>
      <c r="AG4317" s="3" t="s">
        <v>73</v>
      </c>
      <c r="AH4317" s="3" t="s">
        <v>73</v>
      </c>
      <c r="AI4317" s="3" t="s">
        <v>82</v>
      </c>
      <c r="AJ4317" s="3" t="s">
        <v>82</v>
      </c>
      <c r="AK4317" s="3" t="s">
        <v>82</v>
      </c>
      <c r="AL4317" s="3" t="s">
        <v>280</v>
      </c>
      <c r="AM4317" s="3" t="s">
        <v>281</v>
      </c>
      <c r="AN4317" s="3" t="s">
        <v>10336</v>
      </c>
      <c r="AO4317" s="3" t="s">
        <v>73</v>
      </c>
      <c r="AP4317" s="3" t="s">
        <v>93</v>
      </c>
      <c r="AQ4317" s="3" t="s">
        <v>76</v>
      </c>
      <c r="AR4317" s="3" t="s">
        <v>76</v>
      </c>
      <c r="AS4317" s="3" t="s">
        <v>73</v>
      </c>
      <c r="AT4317" s="3" t="s">
        <v>138</v>
      </c>
      <c r="AU4317" s="3" t="s">
        <v>191</v>
      </c>
      <c r="AV4317" s="3" t="s">
        <v>213</v>
      </c>
      <c r="AW4317" s="3" t="s">
        <v>214</v>
      </c>
      <c r="AX4317" s="3" t="s">
        <v>142</v>
      </c>
      <c r="AY4317" s="3" t="s">
        <v>73</v>
      </c>
      <c r="AZ4317" s="3" t="s">
        <v>824</v>
      </c>
      <c r="BA4317" s="3" t="s">
        <v>782</v>
      </c>
      <c r="BB4317" s="3" t="s">
        <v>743</v>
      </c>
      <c r="BC4317" s="3" t="s">
        <v>10325</v>
      </c>
      <c r="BD4317" s="3" t="s">
        <v>10338</v>
      </c>
      <c r="BE4317" s="3" t="s">
        <v>91</v>
      </c>
      <c r="BF4317" s="3" t="s">
        <v>10339</v>
      </c>
      <c r="BG4317" s="3" t="s">
        <v>93</v>
      </c>
      <c r="BH4317" s="3" t="s">
        <v>93</v>
      </c>
      <c r="BI4317" s="3" t="s">
        <v>76</v>
      </c>
      <c r="BJ4317" s="3" t="s">
        <v>93</v>
      </c>
    </row>
    <row r="4318" spans="1:62" hidden="1" x14ac:dyDescent="0.2">
      <c r="A4318" s="2" t="s">
        <v>4241</v>
      </c>
      <c r="B4318" s="3" t="s">
        <v>9121</v>
      </c>
      <c r="C4318" s="3" t="s">
        <v>96</v>
      </c>
      <c r="D4318" s="3" t="s">
        <v>10313</v>
      </c>
      <c r="E4318" s="3" t="s">
        <v>10314</v>
      </c>
      <c r="F4318" s="3" t="s">
        <v>10315</v>
      </c>
      <c r="G4318" s="3" t="s">
        <v>494</v>
      </c>
      <c r="H4318" s="58" t="str">
        <f t="shared" si="688"/>
        <v>浦城供电公司</v>
      </c>
      <c r="I4318" s="3" t="s">
        <v>7202</v>
      </c>
      <c r="J4318" s="3" t="s">
        <v>7203</v>
      </c>
      <c r="K4318" s="3" t="s">
        <v>129</v>
      </c>
      <c r="L4318" s="3" t="s">
        <v>272</v>
      </c>
      <c r="M4318" s="3" t="s">
        <v>10316</v>
      </c>
      <c r="N4318" s="3" t="s">
        <v>10317</v>
      </c>
      <c r="O4318" s="3" t="s">
        <v>70</v>
      </c>
      <c r="P4318" s="3" t="s">
        <v>106</v>
      </c>
      <c r="Q4318" s="3" t="s">
        <v>10318</v>
      </c>
      <c r="R4318" s="3" t="s">
        <v>10319</v>
      </c>
      <c r="S4318" s="3" t="s">
        <v>10320</v>
      </c>
      <c r="T4318" s="3" t="s">
        <v>73</v>
      </c>
      <c r="U4318" s="3" t="s">
        <v>10321</v>
      </c>
      <c r="V4318" s="3" t="s">
        <v>76</v>
      </c>
      <c r="W4318" s="3" t="s">
        <v>73</v>
      </c>
      <c r="X4318" s="3" t="s">
        <v>73</v>
      </c>
      <c r="Y4318" s="3" t="s">
        <v>73</v>
      </c>
      <c r="Z4318" s="3" t="s">
        <v>10322</v>
      </c>
      <c r="AA4318" s="3" t="s">
        <v>10316</v>
      </c>
      <c r="AB4318" s="3" t="s">
        <v>78</v>
      </c>
      <c r="AC4318" s="3" t="s">
        <v>10323</v>
      </c>
      <c r="AD4318" s="3" t="s">
        <v>164</v>
      </c>
      <c r="AE4318" s="3" t="s">
        <v>73</v>
      </c>
      <c r="AF4318" s="3" t="s">
        <v>73</v>
      </c>
      <c r="AG4318" s="3" t="s">
        <v>73</v>
      </c>
      <c r="AH4318" s="3" t="s">
        <v>73</v>
      </c>
      <c r="AI4318" s="3" t="s">
        <v>82</v>
      </c>
      <c r="AJ4318" s="3" t="s">
        <v>82</v>
      </c>
      <c r="AK4318" s="3" t="s">
        <v>82</v>
      </c>
      <c r="AL4318" s="3" t="s">
        <v>7857</v>
      </c>
      <c r="AM4318" s="3" t="s">
        <v>7858</v>
      </c>
      <c r="AN4318" s="3" t="s">
        <v>10316</v>
      </c>
      <c r="AO4318" s="3" t="s">
        <v>73</v>
      </c>
      <c r="AP4318" s="3" t="s">
        <v>93</v>
      </c>
      <c r="AQ4318" s="3" t="s">
        <v>76</v>
      </c>
      <c r="AR4318" s="3" t="s">
        <v>73</v>
      </c>
      <c r="AS4318" s="3" t="s">
        <v>73</v>
      </c>
      <c r="AT4318" s="3" t="s">
        <v>85</v>
      </c>
      <c r="AU4318" s="3" t="s">
        <v>282</v>
      </c>
      <c r="AV4318" s="3" t="s">
        <v>670</v>
      </c>
      <c r="AW4318" s="3" t="s">
        <v>671</v>
      </c>
      <c r="AX4318" s="3" t="s">
        <v>142</v>
      </c>
      <c r="AY4318" s="3" t="s">
        <v>73</v>
      </c>
      <c r="AZ4318" s="3" t="s">
        <v>823</v>
      </c>
      <c r="BA4318" s="3" t="s">
        <v>823</v>
      </c>
      <c r="BB4318" s="3" t="s">
        <v>4456</v>
      </c>
      <c r="BC4318" s="3" t="s">
        <v>9121</v>
      </c>
      <c r="BD4318" s="3" t="s">
        <v>9133</v>
      </c>
      <c r="BE4318" s="3" t="s">
        <v>91</v>
      </c>
      <c r="BF4318" s="3" t="s">
        <v>10324</v>
      </c>
      <c r="BG4318" s="3" t="s">
        <v>93</v>
      </c>
      <c r="BH4318" s="3" t="s">
        <v>93</v>
      </c>
      <c r="BI4318" s="3" t="s">
        <v>76</v>
      </c>
      <c r="BJ4318" s="3" t="s">
        <v>93</v>
      </c>
    </row>
    <row r="4319" spans="1:62" hidden="1" x14ac:dyDescent="0.2">
      <c r="A4319" s="2" t="s">
        <v>6280</v>
      </c>
      <c r="B4319" s="3" t="s">
        <v>5300</v>
      </c>
      <c r="C4319" s="3" t="s">
        <v>96</v>
      </c>
      <c r="D4319" s="3" t="s">
        <v>10303</v>
      </c>
      <c r="E4319" s="3" t="s">
        <v>10304</v>
      </c>
      <c r="F4319" s="3" t="s">
        <v>10305</v>
      </c>
      <c r="G4319" s="3" t="s">
        <v>410</v>
      </c>
      <c r="H4319" s="58" t="str">
        <f t="shared" si="688"/>
        <v>建瓯供电公司</v>
      </c>
      <c r="I4319" s="3" t="s">
        <v>411</v>
      </c>
      <c r="J4319" s="3" t="s">
        <v>412</v>
      </c>
      <c r="K4319" s="3" t="s">
        <v>129</v>
      </c>
      <c r="L4319" s="3" t="s">
        <v>130</v>
      </c>
      <c r="M4319" s="3" t="s">
        <v>10306</v>
      </c>
      <c r="N4319" s="3" t="s">
        <v>10307</v>
      </c>
      <c r="O4319" s="3" t="s">
        <v>156</v>
      </c>
      <c r="P4319" s="3" t="s">
        <v>185</v>
      </c>
      <c r="Q4319" s="3" t="s">
        <v>10308</v>
      </c>
      <c r="R4319" s="3" t="s">
        <v>10309</v>
      </c>
      <c r="S4319" s="3" t="s">
        <v>73</v>
      </c>
      <c r="T4319" s="3" t="s">
        <v>73</v>
      </c>
      <c r="U4319" s="3" t="s">
        <v>5324</v>
      </c>
      <c r="V4319" s="3" t="s">
        <v>76</v>
      </c>
      <c r="W4319" s="3" t="s">
        <v>73</v>
      </c>
      <c r="X4319" s="3" t="s">
        <v>73</v>
      </c>
      <c r="Y4319" s="3" t="s">
        <v>73</v>
      </c>
      <c r="Z4319" s="3" t="s">
        <v>10310</v>
      </c>
      <c r="AA4319" s="3" t="s">
        <v>73</v>
      </c>
      <c r="AB4319" s="3" t="s">
        <v>78</v>
      </c>
      <c r="AC4319" s="3" t="s">
        <v>10311</v>
      </c>
      <c r="AD4319" s="3" t="s">
        <v>80</v>
      </c>
      <c r="AE4319" s="3" t="s">
        <v>73</v>
      </c>
      <c r="AF4319" s="3" t="s">
        <v>73</v>
      </c>
      <c r="AG4319" s="3" t="s">
        <v>73</v>
      </c>
      <c r="AH4319" s="3" t="s">
        <v>73</v>
      </c>
      <c r="AI4319" s="3" t="s">
        <v>82</v>
      </c>
      <c r="AJ4319" s="3" t="s">
        <v>82</v>
      </c>
      <c r="AK4319" s="3" t="s">
        <v>189</v>
      </c>
      <c r="AL4319" s="3" t="s">
        <v>420</v>
      </c>
      <c r="AM4319" s="3" t="s">
        <v>421</v>
      </c>
      <c r="AN4319" s="3" t="s">
        <v>73</v>
      </c>
      <c r="AO4319" s="3" t="s">
        <v>73</v>
      </c>
      <c r="AP4319" s="3" t="s">
        <v>93</v>
      </c>
      <c r="AQ4319" s="3" t="s">
        <v>73</v>
      </c>
      <c r="AR4319" s="3" t="s">
        <v>73</v>
      </c>
      <c r="AS4319" s="3" t="s">
        <v>73</v>
      </c>
      <c r="AT4319" s="3" t="s">
        <v>708</v>
      </c>
      <c r="AU4319" s="3" t="s">
        <v>709</v>
      </c>
      <c r="AV4319" s="3" t="s">
        <v>1038</v>
      </c>
      <c r="AW4319" s="3" t="s">
        <v>1039</v>
      </c>
      <c r="AX4319" s="3" t="s">
        <v>142</v>
      </c>
      <c r="AY4319" s="3" t="s">
        <v>73</v>
      </c>
      <c r="AZ4319" s="3" t="s">
        <v>901</v>
      </c>
      <c r="BA4319" s="3" t="s">
        <v>1059</v>
      </c>
      <c r="BB4319" s="3" t="s">
        <v>10312</v>
      </c>
      <c r="BC4319" s="3" t="s">
        <v>5300</v>
      </c>
      <c r="BD4319" s="3" t="s">
        <v>5301</v>
      </c>
      <c r="BE4319" s="3" t="s">
        <v>195</v>
      </c>
      <c r="BF4319" s="3" t="s">
        <v>73</v>
      </c>
      <c r="BG4319" s="3" t="s">
        <v>93</v>
      </c>
      <c r="BH4319" s="3" t="s">
        <v>93</v>
      </c>
      <c r="BI4319" s="3" t="s">
        <v>76</v>
      </c>
      <c r="BJ4319" s="3" t="s">
        <v>76</v>
      </c>
    </row>
    <row r="4320" spans="1:62" hidden="1" x14ac:dyDescent="0.2">
      <c r="A4320" s="2" t="s">
        <v>3832</v>
      </c>
      <c r="B4320" s="3" t="s">
        <v>10292</v>
      </c>
      <c r="C4320" s="3" t="s">
        <v>515</v>
      </c>
      <c r="D4320" s="3" t="s">
        <v>10293</v>
      </c>
      <c r="E4320" s="3" t="s">
        <v>10294</v>
      </c>
      <c r="F4320" s="3" t="s">
        <v>10295</v>
      </c>
      <c r="G4320" s="3" t="s">
        <v>1818</v>
      </c>
      <c r="H4320" s="58" t="str">
        <f>C4320</f>
        <v>莆田</v>
      </c>
      <c r="I4320" s="3" t="s">
        <v>2059</v>
      </c>
      <c r="J4320" s="3" t="s">
        <v>2060</v>
      </c>
      <c r="K4320" s="3" t="s">
        <v>129</v>
      </c>
      <c r="L4320" s="3" t="s">
        <v>575</v>
      </c>
      <c r="M4320" s="3" t="s">
        <v>10296</v>
      </c>
      <c r="N4320" s="3" t="s">
        <v>10297</v>
      </c>
      <c r="O4320" s="3" t="s">
        <v>70</v>
      </c>
      <c r="P4320" s="3" t="s">
        <v>71</v>
      </c>
      <c r="Q4320" s="3" t="s">
        <v>10298</v>
      </c>
      <c r="R4320" s="3" t="s">
        <v>10299</v>
      </c>
      <c r="S4320" s="3" t="s">
        <v>10300</v>
      </c>
      <c r="T4320" s="3" t="s">
        <v>4283</v>
      </c>
      <c r="U4320" s="3" t="s">
        <v>10301</v>
      </c>
      <c r="V4320" s="3" t="s">
        <v>76</v>
      </c>
      <c r="W4320" s="3" t="s">
        <v>73</v>
      </c>
      <c r="X4320" s="3" t="s">
        <v>73</v>
      </c>
      <c r="Y4320" s="3" t="s">
        <v>73</v>
      </c>
      <c r="Z4320" s="3" t="s">
        <v>10296</v>
      </c>
      <c r="AA4320" s="3" t="s">
        <v>10297</v>
      </c>
      <c r="AB4320" s="3" t="s">
        <v>78</v>
      </c>
      <c r="AC4320" s="3" t="s">
        <v>9838</v>
      </c>
      <c r="AD4320" s="3" t="s">
        <v>80</v>
      </c>
      <c r="AE4320" s="3" t="s">
        <v>73</v>
      </c>
      <c r="AF4320" s="3" t="s">
        <v>73</v>
      </c>
      <c r="AG4320" s="3" t="s">
        <v>73</v>
      </c>
      <c r="AH4320" s="3" t="s">
        <v>73</v>
      </c>
      <c r="AI4320" s="3" t="s">
        <v>82</v>
      </c>
      <c r="AJ4320" s="3" t="s">
        <v>82</v>
      </c>
      <c r="AK4320" s="3" t="s">
        <v>82</v>
      </c>
      <c r="AL4320" s="3" t="s">
        <v>8650</v>
      </c>
      <c r="AM4320" s="3" t="s">
        <v>2060</v>
      </c>
      <c r="AN4320" s="3" t="s">
        <v>10297</v>
      </c>
      <c r="AO4320" s="3" t="s">
        <v>82</v>
      </c>
      <c r="AP4320" s="3" t="s">
        <v>93</v>
      </c>
      <c r="AQ4320" s="3" t="s">
        <v>76</v>
      </c>
      <c r="AR4320" s="3" t="s">
        <v>76</v>
      </c>
      <c r="AS4320" s="3" t="s">
        <v>73</v>
      </c>
      <c r="AT4320" s="3" t="s">
        <v>138</v>
      </c>
      <c r="AU4320" s="3" t="s">
        <v>331</v>
      </c>
      <c r="AV4320" s="3" t="s">
        <v>3071</v>
      </c>
      <c r="AW4320" s="3" t="s">
        <v>3072</v>
      </c>
      <c r="AX4320" s="3" t="s">
        <v>142</v>
      </c>
      <c r="AY4320" s="3" t="s">
        <v>4283</v>
      </c>
      <c r="AZ4320" s="3" t="s">
        <v>823</v>
      </c>
      <c r="BA4320" s="3" t="s">
        <v>823</v>
      </c>
      <c r="BB4320" s="3" t="s">
        <v>1310</v>
      </c>
      <c r="BC4320" s="3" t="s">
        <v>10292</v>
      </c>
      <c r="BD4320" s="3" t="s">
        <v>10302</v>
      </c>
      <c r="BE4320" s="3" t="s">
        <v>91</v>
      </c>
      <c r="BF4320" s="3" t="s">
        <v>73</v>
      </c>
      <c r="BG4320" s="3" t="s">
        <v>93</v>
      </c>
      <c r="BH4320" s="3" t="s">
        <v>93</v>
      </c>
      <c r="BI4320" s="3" t="s">
        <v>76</v>
      </c>
      <c r="BJ4320" s="3" t="s">
        <v>93</v>
      </c>
    </row>
    <row r="4321" spans="1:62" hidden="1" x14ac:dyDescent="0.2">
      <c r="A4321" s="2" t="s">
        <v>3836</v>
      </c>
      <c r="B4321" s="3" t="s">
        <v>10278</v>
      </c>
      <c r="C4321" s="3" t="s">
        <v>174</v>
      </c>
      <c r="D4321" s="3" t="s">
        <v>10279</v>
      </c>
      <c r="E4321" s="3" t="s">
        <v>10280</v>
      </c>
      <c r="F4321" s="3" t="s">
        <v>10281</v>
      </c>
      <c r="G4321" s="3" t="s">
        <v>341</v>
      </c>
      <c r="H4321" s="58" t="str">
        <f t="shared" ref="H4321:H4326" si="689">G4321</f>
        <v>晋江市供电公司</v>
      </c>
      <c r="I4321" s="3" t="s">
        <v>1169</v>
      </c>
      <c r="J4321" s="3" t="s">
        <v>1170</v>
      </c>
      <c r="K4321" s="3" t="s">
        <v>129</v>
      </c>
      <c r="L4321" s="3" t="s">
        <v>130</v>
      </c>
      <c r="M4321" s="3" t="s">
        <v>10282</v>
      </c>
      <c r="N4321" s="3" t="s">
        <v>10283</v>
      </c>
      <c r="O4321" s="3" t="s">
        <v>156</v>
      </c>
      <c r="P4321" s="3" t="s">
        <v>1740</v>
      </c>
      <c r="Q4321" s="3" t="s">
        <v>10284</v>
      </c>
      <c r="R4321" s="3" t="s">
        <v>10285</v>
      </c>
      <c r="S4321" s="3" t="s">
        <v>10286</v>
      </c>
      <c r="T4321" s="3" t="s">
        <v>9531</v>
      </c>
      <c r="U4321" s="3" t="s">
        <v>10287</v>
      </c>
      <c r="V4321" s="3" t="s">
        <v>76</v>
      </c>
      <c r="W4321" s="3" t="s">
        <v>73</v>
      </c>
      <c r="X4321" s="3" t="s">
        <v>73</v>
      </c>
      <c r="Y4321" s="3" t="s">
        <v>73</v>
      </c>
      <c r="Z4321" s="3" t="s">
        <v>10282</v>
      </c>
      <c r="AA4321" s="3" t="s">
        <v>10288</v>
      </c>
      <c r="AB4321" s="3" t="s">
        <v>78</v>
      </c>
      <c r="AC4321" s="3" t="s">
        <v>10289</v>
      </c>
      <c r="AD4321" s="3" t="s">
        <v>80</v>
      </c>
      <c r="AE4321" s="3" t="s">
        <v>73</v>
      </c>
      <c r="AF4321" s="3" t="s">
        <v>73</v>
      </c>
      <c r="AG4321" s="3" t="s">
        <v>73</v>
      </c>
      <c r="AH4321" s="3" t="s">
        <v>73</v>
      </c>
      <c r="AI4321" s="3" t="s">
        <v>211</v>
      </c>
      <c r="AJ4321" s="3" t="s">
        <v>529</v>
      </c>
      <c r="AK4321" s="3" t="s">
        <v>189</v>
      </c>
      <c r="AL4321" s="3" t="s">
        <v>3496</v>
      </c>
      <c r="AM4321" s="3" t="s">
        <v>1170</v>
      </c>
      <c r="AN4321" s="3" t="s">
        <v>10288</v>
      </c>
      <c r="AO4321" s="3" t="s">
        <v>82</v>
      </c>
      <c r="AP4321" s="3" t="s">
        <v>93</v>
      </c>
      <c r="AQ4321" s="3" t="s">
        <v>76</v>
      </c>
      <c r="AR4321" s="3" t="s">
        <v>76</v>
      </c>
      <c r="AS4321" s="3" t="s">
        <v>73</v>
      </c>
      <c r="AT4321" s="3" t="s">
        <v>85</v>
      </c>
      <c r="AU4321" s="3" t="s">
        <v>86</v>
      </c>
      <c r="AV4321" s="3" t="s">
        <v>87</v>
      </c>
      <c r="AW4321" s="3" t="s">
        <v>88</v>
      </c>
      <c r="AX4321" s="3" t="s">
        <v>142</v>
      </c>
      <c r="AY4321" s="3" t="s">
        <v>9531</v>
      </c>
      <c r="AZ4321" s="3" t="s">
        <v>824</v>
      </c>
      <c r="BA4321" s="3" t="s">
        <v>769</v>
      </c>
      <c r="BB4321" s="3" t="s">
        <v>6996</v>
      </c>
      <c r="BC4321" s="3" t="s">
        <v>10278</v>
      </c>
      <c r="BD4321" s="3" t="s">
        <v>10290</v>
      </c>
      <c r="BE4321" s="3" t="s">
        <v>91</v>
      </c>
      <c r="BF4321" s="3" t="s">
        <v>10291</v>
      </c>
      <c r="BG4321" s="3" t="s">
        <v>93</v>
      </c>
      <c r="BH4321" s="3" t="s">
        <v>93</v>
      </c>
      <c r="BI4321" s="3" t="s">
        <v>76</v>
      </c>
      <c r="BJ4321" s="3" t="s">
        <v>93</v>
      </c>
    </row>
    <row r="4322" spans="1:62" hidden="1" x14ac:dyDescent="0.2">
      <c r="A4322" s="2" t="s">
        <v>6120</v>
      </c>
      <c r="B4322" s="3" t="s">
        <v>6059</v>
      </c>
      <c r="C4322" s="3" t="s">
        <v>147</v>
      </c>
      <c r="D4322" s="3" t="s">
        <v>10269</v>
      </c>
      <c r="E4322" s="3" t="s">
        <v>10270</v>
      </c>
      <c r="F4322" s="3" t="s">
        <v>10271</v>
      </c>
      <c r="G4322" s="3" t="s">
        <v>1957</v>
      </c>
      <c r="H4322" s="58" t="str">
        <f t="shared" si="689"/>
        <v>上杭供电有限公司</v>
      </c>
      <c r="I4322" s="3" t="s">
        <v>4497</v>
      </c>
      <c r="J4322" s="3" t="s">
        <v>4498</v>
      </c>
      <c r="K4322" s="3" t="s">
        <v>129</v>
      </c>
      <c r="L4322" s="3" t="s">
        <v>130</v>
      </c>
      <c r="M4322" s="3" t="s">
        <v>10200</v>
      </c>
      <c r="N4322" s="3" t="s">
        <v>10272</v>
      </c>
      <c r="O4322" s="3" t="s">
        <v>293</v>
      </c>
      <c r="P4322" s="3" t="s">
        <v>185</v>
      </c>
      <c r="Q4322" s="3" t="s">
        <v>10273</v>
      </c>
      <c r="R4322" s="3" t="s">
        <v>10274</v>
      </c>
      <c r="S4322" s="3" t="s">
        <v>10275</v>
      </c>
      <c r="T4322" s="3" t="s">
        <v>3055</v>
      </c>
      <c r="U4322" s="3" t="s">
        <v>6060</v>
      </c>
      <c r="V4322" s="3" t="s">
        <v>76</v>
      </c>
      <c r="W4322" s="3" t="s">
        <v>73</v>
      </c>
      <c r="X4322" s="3" t="s">
        <v>73</v>
      </c>
      <c r="Y4322" s="3" t="s">
        <v>73</v>
      </c>
      <c r="Z4322" s="3" t="s">
        <v>9875</v>
      </c>
      <c r="AA4322" s="3" t="s">
        <v>73</v>
      </c>
      <c r="AB4322" s="3" t="s">
        <v>78</v>
      </c>
      <c r="AC4322" s="3" t="s">
        <v>10276</v>
      </c>
      <c r="AD4322" s="3" t="s">
        <v>164</v>
      </c>
      <c r="AE4322" s="3" t="s">
        <v>73</v>
      </c>
      <c r="AF4322" s="3" t="s">
        <v>73</v>
      </c>
      <c r="AG4322" s="3" t="s">
        <v>73</v>
      </c>
      <c r="AH4322" s="3" t="s">
        <v>73</v>
      </c>
      <c r="AI4322" s="3" t="s">
        <v>82</v>
      </c>
      <c r="AJ4322" s="3" t="s">
        <v>82</v>
      </c>
      <c r="AK4322" s="3" t="s">
        <v>1808</v>
      </c>
      <c r="AL4322" s="3" t="s">
        <v>73</v>
      </c>
      <c r="AM4322" s="3" t="s">
        <v>73</v>
      </c>
      <c r="AN4322" s="3" t="s">
        <v>73</v>
      </c>
      <c r="AO4322" s="3" t="s">
        <v>73</v>
      </c>
      <c r="AP4322" s="3" t="s">
        <v>76</v>
      </c>
      <c r="AQ4322" s="3" t="s">
        <v>73</v>
      </c>
      <c r="AR4322" s="3" t="s">
        <v>73</v>
      </c>
      <c r="AS4322" s="3" t="s">
        <v>73</v>
      </c>
      <c r="AT4322" s="3" t="s">
        <v>138</v>
      </c>
      <c r="AU4322" s="3" t="s">
        <v>331</v>
      </c>
      <c r="AV4322" s="3" t="s">
        <v>510</v>
      </c>
      <c r="AW4322" s="3" t="s">
        <v>976</v>
      </c>
      <c r="AX4322" s="3" t="s">
        <v>142</v>
      </c>
      <c r="AY4322" s="3" t="s">
        <v>3055</v>
      </c>
      <c r="AZ4322" s="3" t="s">
        <v>1291</v>
      </c>
      <c r="BA4322" s="3" t="s">
        <v>723</v>
      </c>
      <c r="BB4322" s="3" t="s">
        <v>6454</v>
      </c>
      <c r="BC4322" s="3" t="s">
        <v>6059</v>
      </c>
      <c r="BD4322" s="3" t="s">
        <v>6060</v>
      </c>
      <c r="BE4322" s="3" t="s">
        <v>91</v>
      </c>
      <c r="BF4322" s="3" t="s">
        <v>10277</v>
      </c>
      <c r="BG4322" s="3" t="s">
        <v>93</v>
      </c>
      <c r="BH4322" s="3" t="s">
        <v>93</v>
      </c>
      <c r="BI4322" s="3" t="s">
        <v>76</v>
      </c>
      <c r="BJ4322" s="3" t="s">
        <v>93</v>
      </c>
    </row>
    <row r="4323" spans="1:62" hidden="1" x14ac:dyDescent="0.2">
      <c r="A4323" s="2" t="s">
        <v>1023</v>
      </c>
      <c r="B4323" s="3" t="s">
        <v>8049</v>
      </c>
      <c r="C4323" s="3" t="s">
        <v>147</v>
      </c>
      <c r="D4323" s="3" t="s">
        <v>10257</v>
      </c>
      <c r="E4323" s="3" t="s">
        <v>10258</v>
      </c>
      <c r="F4323" s="3" t="s">
        <v>10259</v>
      </c>
      <c r="G4323" s="3" t="s">
        <v>390</v>
      </c>
      <c r="H4323" s="58" t="str">
        <f t="shared" si="689"/>
        <v>长汀供电有限公司</v>
      </c>
      <c r="I4323" s="3" t="s">
        <v>3345</v>
      </c>
      <c r="J4323" s="3" t="s">
        <v>3346</v>
      </c>
      <c r="K4323" s="3" t="s">
        <v>250</v>
      </c>
      <c r="L4323" s="3" t="s">
        <v>250</v>
      </c>
      <c r="M4323" s="3" t="s">
        <v>10260</v>
      </c>
      <c r="N4323" s="3" t="s">
        <v>10261</v>
      </c>
      <c r="O4323" s="3" t="s">
        <v>70</v>
      </c>
      <c r="P4323" s="3" t="s">
        <v>106</v>
      </c>
      <c r="Q4323" s="3" t="s">
        <v>10262</v>
      </c>
      <c r="R4323" s="3" t="s">
        <v>10263</v>
      </c>
      <c r="S4323" s="3" t="s">
        <v>300</v>
      </c>
      <c r="T4323" s="3" t="s">
        <v>10264</v>
      </c>
      <c r="U4323" s="3" t="s">
        <v>10265</v>
      </c>
      <c r="V4323" s="3" t="s">
        <v>76</v>
      </c>
      <c r="W4323" s="3" t="s">
        <v>73</v>
      </c>
      <c r="X4323" s="3" t="s">
        <v>73</v>
      </c>
      <c r="Y4323" s="3" t="s">
        <v>73</v>
      </c>
      <c r="Z4323" s="3" t="s">
        <v>10260</v>
      </c>
      <c r="AA4323" s="3" t="s">
        <v>10266</v>
      </c>
      <c r="AB4323" s="3" t="s">
        <v>78</v>
      </c>
      <c r="AC4323" s="3" t="s">
        <v>10255</v>
      </c>
      <c r="AD4323" s="3" t="s">
        <v>164</v>
      </c>
      <c r="AE4323" s="3" t="s">
        <v>73</v>
      </c>
      <c r="AF4323" s="3" t="s">
        <v>73</v>
      </c>
      <c r="AG4323" s="3" t="s">
        <v>73</v>
      </c>
      <c r="AH4323" s="3" t="s">
        <v>73</v>
      </c>
      <c r="AI4323" s="3" t="s">
        <v>82</v>
      </c>
      <c r="AJ4323" s="3" t="s">
        <v>82</v>
      </c>
      <c r="AK4323" s="3" t="s">
        <v>82</v>
      </c>
      <c r="AL4323" s="3" t="s">
        <v>584</v>
      </c>
      <c r="AM4323" s="3" t="s">
        <v>585</v>
      </c>
      <c r="AN4323" s="3" t="s">
        <v>10266</v>
      </c>
      <c r="AO4323" s="3" t="s">
        <v>82</v>
      </c>
      <c r="AP4323" s="3" t="s">
        <v>93</v>
      </c>
      <c r="AQ4323" s="3" t="s">
        <v>76</v>
      </c>
      <c r="AR4323" s="3" t="s">
        <v>76</v>
      </c>
      <c r="AS4323" s="3" t="s">
        <v>73</v>
      </c>
      <c r="AT4323" s="3" t="s">
        <v>299</v>
      </c>
      <c r="AU4323" s="3" t="s">
        <v>299</v>
      </c>
      <c r="AV4323" s="3" t="s">
        <v>299</v>
      </c>
      <c r="AW4323" s="3" t="s">
        <v>300</v>
      </c>
      <c r="AX4323" s="3" t="s">
        <v>262</v>
      </c>
      <c r="AY4323" s="3" t="s">
        <v>10264</v>
      </c>
      <c r="AZ4323" s="3" t="s">
        <v>824</v>
      </c>
      <c r="BA4323" s="3" t="s">
        <v>782</v>
      </c>
      <c r="BB4323" s="3" t="s">
        <v>4399</v>
      </c>
      <c r="BC4323" s="3" t="s">
        <v>8049</v>
      </c>
      <c r="BD4323" s="3" t="s">
        <v>10267</v>
      </c>
      <c r="BE4323" s="3" t="s">
        <v>91</v>
      </c>
      <c r="BF4323" s="3" t="s">
        <v>10268</v>
      </c>
      <c r="BG4323" s="3" t="s">
        <v>93</v>
      </c>
      <c r="BH4323" s="3" t="s">
        <v>93</v>
      </c>
      <c r="BI4323" s="3" t="s">
        <v>76</v>
      </c>
      <c r="BJ4323" s="3" t="s">
        <v>93</v>
      </c>
    </row>
    <row r="4324" spans="1:62" hidden="1" x14ac:dyDescent="0.2">
      <c r="A4324" s="2" t="s">
        <v>3859</v>
      </c>
      <c r="B4324" s="3" t="s">
        <v>6000</v>
      </c>
      <c r="C4324" s="3" t="s">
        <v>147</v>
      </c>
      <c r="D4324" s="3" t="s">
        <v>10245</v>
      </c>
      <c r="E4324" s="3" t="s">
        <v>10246</v>
      </c>
      <c r="F4324" s="3" t="s">
        <v>10247</v>
      </c>
      <c r="G4324" s="3" t="s">
        <v>2615</v>
      </c>
      <c r="H4324" s="58" t="str">
        <f t="shared" si="689"/>
        <v>漳平供电有限公司</v>
      </c>
      <c r="I4324" s="3" t="s">
        <v>4292</v>
      </c>
      <c r="J4324" s="3" t="s">
        <v>4293</v>
      </c>
      <c r="K4324" s="3" t="s">
        <v>181</v>
      </c>
      <c r="L4324" s="3" t="s">
        <v>182</v>
      </c>
      <c r="M4324" s="3" t="s">
        <v>10248</v>
      </c>
      <c r="N4324" s="3" t="s">
        <v>10249</v>
      </c>
      <c r="O4324" s="3" t="s">
        <v>293</v>
      </c>
      <c r="P4324" s="3" t="s">
        <v>185</v>
      </c>
      <c r="Q4324" s="3" t="s">
        <v>10250</v>
      </c>
      <c r="R4324" s="3" t="s">
        <v>10251</v>
      </c>
      <c r="S4324" s="3" t="s">
        <v>10252</v>
      </c>
      <c r="T4324" s="3" t="s">
        <v>2410</v>
      </c>
      <c r="U4324" s="3" t="s">
        <v>10253</v>
      </c>
      <c r="V4324" s="3" t="s">
        <v>76</v>
      </c>
      <c r="W4324" s="3" t="s">
        <v>73</v>
      </c>
      <c r="X4324" s="3" t="s">
        <v>73</v>
      </c>
      <c r="Y4324" s="3" t="s">
        <v>73</v>
      </c>
      <c r="Z4324" s="3" t="s">
        <v>10254</v>
      </c>
      <c r="AA4324" s="3" t="s">
        <v>10249</v>
      </c>
      <c r="AB4324" s="3" t="s">
        <v>78</v>
      </c>
      <c r="AC4324" s="3" t="s">
        <v>10255</v>
      </c>
      <c r="AD4324" s="3" t="s">
        <v>164</v>
      </c>
      <c r="AE4324" s="3" t="s">
        <v>73</v>
      </c>
      <c r="AF4324" s="3" t="s">
        <v>73</v>
      </c>
      <c r="AG4324" s="3" t="s">
        <v>73</v>
      </c>
      <c r="AH4324" s="3" t="s">
        <v>73</v>
      </c>
      <c r="AI4324" s="3" t="s">
        <v>82</v>
      </c>
      <c r="AJ4324" s="3" t="s">
        <v>82</v>
      </c>
      <c r="AK4324" s="3" t="s">
        <v>189</v>
      </c>
      <c r="AL4324" s="3" t="s">
        <v>2479</v>
      </c>
      <c r="AM4324" s="3" t="s">
        <v>2480</v>
      </c>
      <c r="AN4324" s="3" t="s">
        <v>10249</v>
      </c>
      <c r="AO4324" s="3" t="s">
        <v>73</v>
      </c>
      <c r="AP4324" s="3" t="s">
        <v>76</v>
      </c>
      <c r="AQ4324" s="3" t="s">
        <v>73</v>
      </c>
      <c r="AR4324" s="3" t="s">
        <v>76</v>
      </c>
      <c r="AS4324" s="3" t="s">
        <v>73</v>
      </c>
      <c r="AT4324" s="3" t="s">
        <v>138</v>
      </c>
      <c r="AU4324" s="3" t="s">
        <v>237</v>
      </c>
      <c r="AV4324" s="3" t="s">
        <v>2855</v>
      </c>
      <c r="AW4324" s="3" t="s">
        <v>2856</v>
      </c>
      <c r="AX4324" s="3" t="s">
        <v>142</v>
      </c>
      <c r="AY4324" s="3" t="s">
        <v>2410</v>
      </c>
      <c r="AZ4324" s="3" t="s">
        <v>923</v>
      </c>
      <c r="BA4324" s="3" t="s">
        <v>824</v>
      </c>
      <c r="BB4324" s="3" t="s">
        <v>6093</v>
      </c>
      <c r="BC4324" s="3" t="s">
        <v>6000</v>
      </c>
      <c r="BD4324" s="3" t="s">
        <v>6002</v>
      </c>
      <c r="BE4324" s="3" t="s">
        <v>91</v>
      </c>
      <c r="BF4324" s="3" t="s">
        <v>10256</v>
      </c>
      <c r="BG4324" s="3" t="s">
        <v>93</v>
      </c>
      <c r="BH4324" s="3" t="s">
        <v>93</v>
      </c>
      <c r="BI4324" s="3" t="s">
        <v>76</v>
      </c>
      <c r="BJ4324" s="3" t="s">
        <v>93</v>
      </c>
    </row>
    <row r="4325" spans="1:62" hidden="1" x14ac:dyDescent="0.2">
      <c r="A4325" s="2" t="s">
        <v>4273</v>
      </c>
      <c r="B4325" s="3" t="s">
        <v>8299</v>
      </c>
      <c r="C4325" s="3" t="s">
        <v>265</v>
      </c>
      <c r="D4325" s="3" t="s">
        <v>10235</v>
      </c>
      <c r="E4325" s="3" t="s">
        <v>10236</v>
      </c>
      <c r="F4325" s="3" t="s">
        <v>10237</v>
      </c>
      <c r="G4325" s="3" t="s">
        <v>2863</v>
      </c>
      <c r="H4325" s="58" t="str">
        <f t="shared" si="689"/>
        <v>国网将乐县供电公司</v>
      </c>
      <c r="I4325" s="3" t="s">
        <v>6393</v>
      </c>
      <c r="J4325" s="3" t="s">
        <v>6394</v>
      </c>
      <c r="K4325" s="3" t="s">
        <v>129</v>
      </c>
      <c r="L4325" s="3" t="s">
        <v>130</v>
      </c>
      <c r="M4325" s="3" t="s">
        <v>10238</v>
      </c>
      <c r="N4325" s="3" t="s">
        <v>10239</v>
      </c>
      <c r="O4325" s="3" t="s">
        <v>293</v>
      </c>
      <c r="P4325" s="3" t="s">
        <v>185</v>
      </c>
      <c r="Q4325" s="3" t="s">
        <v>10240</v>
      </c>
      <c r="R4325" s="3" t="s">
        <v>10241</v>
      </c>
      <c r="S4325" s="3" t="s">
        <v>73</v>
      </c>
      <c r="T4325" s="3" t="s">
        <v>73</v>
      </c>
      <c r="U4325" s="3" t="s">
        <v>10242</v>
      </c>
      <c r="V4325" s="3" t="s">
        <v>76</v>
      </c>
      <c r="W4325" s="3" t="s">
        <v>73</v>
      </c>
      <c r="X4325" s="3" t="s">
        <v>73</v>
      </c>
      <c r="Y4325" s="3" t="s">
        <v>73</v>
      </c>
      <c r="Z4325" s="3" t="s">
        <v>10243</v>
      </c>
      <c r="AA4325" s="3" t="s">
        <v>73</v>
      </c>
      <c r="AB4325" s="3" t="s">
        <v>78</v>
      </c>
      <c r="AC4325" s="3" t="s">
        <v>10244</v>
      </c>
      <c r="AD4325" s="3" t="s">
        <v>164</v>
      </c>
      <c r="AE4325" s="3" t="s">
        <v>73</v>
      </c>
      <c r="AF4325" s="3" t="s">
        <v>73</v>
      </c>
      <c r="AG4325" s="3" t="s">
        <v>73</v>
      </c>
      <c r="AH4325" s="3" t="s">
        <v>73</v>
      </c>
      <c r="AI4325" s="3" t="s">
        <v>82</v>
      </c>
      <c r="AJ4325" s="3" t="s">
        <v>82</v>
      </c>
      <c r="AK4325" s="3" t="s">
        <v>1808</v>
      </c>
      <c r="AL4325" s="3" t="s">
        <v>3098</v>
      </c>
      <c r="AM4325" s="3" t="s">
        <v>2863</v>
      </c>
      <c r="AN4325" s="3" t="s">
        <v>73</v>
      </c>
      <c r="AO4325" s="3" t="s">
        <v>73</v>
      </c>
      <c r="AP4325" s="3" t="s">
        <v>93</v>
      </c>
      <c r="AQ4325" s="3" t="s">
        <v>73</v>
      </c>
      <c r="AR4325" s="3" t="s">
        <v>73</v>
      </c>
      <c r="AS4325" s="3" t="s">
        <v>73</v>
      </c>
      <c r="AT4325" s="3" t="s">
        <v>138</v>
      </c>
      <c r="AU4325" s="3" t="s">
        <v>586</v>
      </c>
      <c r="AV4325" s="3" t="s">
        <v>192</v>
      </c>
      <c r="AW4325" s="3" t="s">
        <v>3216</v>
      </c>
      <c r="AX4325" s="3" t="s">
        <v>142</v>
      </c>
      <c r="AY4325" s="3" t="s">
        <v>73</v>
      </c>
      <c r="AZ4325" s="3" t="s">
        <v>824</v>
      </c>
      <c r="BA4325" s="3" t="s">
        <v>723</v>
      </c>
      <c r="BB4325" s="3" t="s">
        <v>4767</v>
      </c>
      <c r="BC4325" s="3" t="s">
        <v>8299</v>
      </c>
      <c r="BD4325" s="3" t="s">
        <v>8300</v>
      </c>
      <c r="BE4325" s="3" t="s">
        <v>195</v>
      </c>
      <c r="BF4325" s="3" t="s">
        <v>73</v>
      </c>
      <c r="BG4325" s="3" t="s">
        <v>93</v>
      </c>
      <c r="BH4325" s="3" t="s">
        <v>93</v>
      </c>
      <c r="BI4325" s="3" t="s">
        <v>76</v>
      </c>
      <c r="BJ4325" s="3" t="s">
        <v>76</v>
      </c>
    </row>
    <row r="4326" spans="1:62" hidden="1" x14ac:dyDescent="0.2">
      <c r="A4326" s="2" t="s">
        <v>5423</v>
      </c>
      <c r="B4326" s="3" t="s">
        <v>6362</v>
      </c>
      <c r="C4326" s="3" t="s">
        <v>243</v>
      </c>
      <c r="D4326" s="3" t="s">
        <v>10221</v>
      </c>
      <c r="E4326" s="3" t="s">
        <v>10222</v>
      </c>
      <c r="F4326" s="3" t="s">
        <v>10223</v>
      </c>
      <c r="G4326" s="3" t="s">
        <v>2079</v>
      </c>
      <c r="H4326" s="58" t="str">
        <f t="shared" si="689"/>
        <v>罗源供电有限公司</v>
      </c>
      <c r="I4326" s="3" t="s">
        <v>6323</v>
      </c>
      <c r="J4326" s="3" t="s">
        <v>6324</v>
      </c>
      <c r="K4326" s="3" t="s">
        <v>250</v>
      </c>
      <c r="L4326" s="3" t="s">
        <v>250</v>
      </c>
      <c r="M4326" s="3" t="s">
        <v>10224</v>
      </c>
      <c r="N4326" s="3" t="s">
        <v>10225</v>
      </c>
      <c r="O4326" s="3" t="s">
        <v>293</v>
      </c>
      <c r="P4326" s="3" t="s">
        <v>106</v>
      </c>
      <c r="Q4326" s="3" t="s">
        <v>10226</v>
      </c>
      <c r="R4326" s="3" t="s">
        <v>10227</v>
      </c>
      <c r="S4326" s="3" t="s">
        <v>10228</v>
      </c>
      <c r="T4326" s="3" t="s">
        <v>73</v>
      </c>
      <c r="U4326" s="3" t="s">
        <v>10229</v>
      </c>
      <c r="V4326" s="3" t="s">
        <v>76</v>
      </c>
      <c r="W4326" s="3" t="s">
        <v>73</v>
      </c>
      <c r="X4326" s="3" t="s">
        <v>73</v>
      </c>
      <c r="Y4326" s="3" t="s">
        <v>73</v>
      </c>
      <c r="Z4326" s="3" t="s">
        <v>10230</v>
      </c>
      <c r="AA4326" s="3" t="s">
        <v>10231</v>
      </c>
      <c r="AB4326" s="3" t="s">
        <v>78</v>
      </c>
      <c r="AC4326" s="3" t="s">
        <v>10232</v>
      </c>
      <c r="AD4326" s="3" t="s">
        <v>80</v>
      </c>
      <c r="AE4326" s="3" t="s">
        <v>73</v>
      </c>
      <c r="AF4326" s="3" t="s">
        <v>73</v>
      </c>
      <c r="AG4326" s="3" t="s">
        <v>73</v>
      </c>
      <c r="AH4326" s="3" t="s">
        <v>73</v>
      </c>
      <c r="AI4326" s="3" t="s">
        <v>82</v>
      </c>
      <c r="AJ4326" s="3" t="s">
        <v>82</v>
      </c>
      <c r="AK4326" s="3" t="s">
        <v>82</v>
      </c>
      <c r="AL4326" s="3" t="s">
        <v>6325</v>
      </c>
      <c r="AM4326" s="3" t="s">
        <v>5779</v>
      </c>
      <c r="AN4326" s="3" t="s">
        <v>10231</v>
      </c>
      <c r="AO4326" s="3" t="s">
        <v>73</v>
      </c>
      <c r="AP4326" s="3" t="s">
        <v>93</v>
      </c>
      <c r="AQ4326" s="3" t="s">
        <v>76</v>
      </c>
      <c r="AR4326" s="3" t="s">
        <v>76</v>
      </c>
      <c r="AS4326" s="3" t="s">
        <v>73</v>
      </c>
      <c r="AT4326" s="3" t="s">
        <v>299</v>
      </c>
      <c r="AU4326" s="3" t="s">
        <v>299</v>
      </c>
      <c r="AV4326" s="3" t="s">
        <v>299</v>
      </c>
      <c r="AW4326" s="3" t="s">
        <v>300</v>
      </c>
      <c r="AX4326" s="3" t="s">
        <v>262</v>
      </c>
      <c r="AY4326" s="3" t="s">
        <v>73</v>
      </c>
      <c r="AZ4326" s="3" t="s">
        <v>769</v>
      </c>
      <c r="BA4326" s="3" t="s">
        <v>781</v>
      </c>
      <c r="BB4326" s="3" t="s">
        <v>10233</v>
      </c>
      <c r="BC4326" s="3" t="s">
        <v>6362</v>
      </c>
      <c r="BD4326" s="3" t="s">
        <v>6363</v>
      </c>
      <c r="BE4326" s="3" t="s">
        <v>91</v>
      </c>
      <c r="BF4326" s="3" t="s">
        <v>10234</v>
      </c>
      <c r="BG4326" s="3" t="s">
        <v>93</v>
      </c>
      <c r="BH4326" s="3" t="s">
        <v>93</v>
      </c>
      <c r="BI4326" s="3" t="s">
        <v>76</v>
      </c>
      <c r="BJ4326" s="3" t="s">
        <v>93</v>
      </c>
    </row>
    <row r="4327" spans="1:62" hidden="1" x14ac:dyDescent="0.2">
      <c r="A4327" s="2" t="s">
        <v>3867</v>
      </c>
      <c r="B4327" s="3" t="s">
        <v>8589</v>
      </c>
      <c r="C4327" s="3" t="s">
        <v>243</v>
      </c>
      <c r="D4327" s="3" t="s">
        <v>10211</v>
      </c>
      <c r="E4327" s="3" t="s">
        <v>10212</v>
      </c>
      <c r="F4327" s="3" t="s">
        <v>10213</v>
      </c>
      <c r="G4327" s="3" t="s">
        <v>247</v>
      </c>
      <c r="H4327" s="58" t="str">
        <f t="shared" ref="H4327:H4328" si="690">C4327</f>
        <v>福州</v>
      </c>
      <c r="I4327" s="3" t="s">
        <v>812</v>
      </c>
      <c r="J4327" s="3" t="s">
        <v>813</v>
      </c>
      <c r="K4327" s="3" t="s">
        <v>73</v>
      </c>
      <c r="L4327" s="3" t="s">
        <v>73</v>
      </c>
      <c r="M4327" s="3" t="s">
        <v>10214</v>
      </c>
      <c r="N4327" s="3" t="s">
        <v>10215</v>
      </c>
      <c r="O4327" s="3" t="s">
        <v>156</v>
      </c>
      <c r="P4327" s="3" t="s">
        <v>71</v>
      </c>
      <c r="Q4327" s="3" t="s">
        <v>10216</v>
      </c>
      <c r="R4327" s="3" t="s">
        <v>10217</v>
      </c>
      <c r="S4327" s="3" t="s">
        <v>73</v>
      </c>
      <c r="T4327" s="3" t="s">
        <v>73</v>
      </c>
      <c r="U4327" s="3" t="s">
        <v>10218</v>
      </c>
      <c r="V4327" s="3" t="s">
        <v>76</v>
      </c>
      <c r="W4327" s="3" t="s">
        <v>73</v>
      </c>
      <c r="X4327" s="3" t="s">
        <v>73</v>
      </c>
      <c r="Y4327" s="3" t="s">
        <v>73</v>
      </c>
      <c r="Z4327" s="3" t="s">
        <v>10214</v>
      </c>
      <c r="AA4327" s="3" t="s">
        <v>73</v>
      </c>
      <c r="AB4327" s="3" t="s">
        <v>78</v>
      </c>
      <c r="AC4327" s="3" t="s">
        <v>10219</v>
      </c>
      <c r="AD4327" s="3" t="s">
        <v>80</v>
      </c>
      <c r="AE4327" s="3" t="s">
        <v>73</v>
      </c>
      <c r="AF4327" s="3" t="s">
        <v>73</v>
      </c>
      <c r="AG4327" s="3" t="s">
        <v>73</v>
      </c>
      <c r="AH4327" s="3" t="s">
        <v>73</v>
      </c>
      <c r="AI4327" s="3" t="s">
        <v>73</v>
      </c>
      <c r="AJ4327" s="3" t="s">
        <v>73</v>
      </c>
      <c r="AK4327" s="3" t="s">
        <v>73</v>
      </c>
      <c r="AL4327" s="3" t="s">
        <v>73</v>
      </c>
      <c r="AM4327" s="3" t="s">
        <v>73</v>
      </c>
      <c r="AN4327" s="3" t="s">
        <v>73</v>
      </c>
      <c r="AO4327" s="3" t="s">
        <v>73</v>
      </c>
      <c r="AP4327" s="3" t="s">
        <v>93</v>
      </c>
      <c r="AQ4327" s="3" t="s">
        <v>73</v>
      </c>
      <c r="AR4327" s="3" t="s">
        <v>73</v>
      </c>
      <c r="AS4327" s="3" t="s">
        <v>73</v>
      </c>
      <c r="AT4327" s="3" t="s">
        <v>73</v>
      </c>
      <c r="AU4327" s="3" t="s">
        <v>73</v>
      </c>
      <c r="AV4327" s="3" t="s">
        <v>73</v>
      </c>
      <c r="AW4327" s="3" t="s">
        <v>73</v>
      </c>
      <c r="AX4327" s="3" t="s">
        <v>383</v>
      </c>
      <c r="AY4327" s="3" t="s">
        <v>73</v>
      </c>
      <c r="AZ4327" s="3" t="s">
        <v>723</v>
      </c>
      <c r="BA4327" s="3" t="s">
        <v>4585</v>
      </c>
      <c r="BB4327" s="3" t="s">
        <v>723</v>
      </c>
      <c r="BC4327" s="3" t="s">
        <v>8589</v>
      </c>
      <c r="BD4327" s="3" t="s">
        <v>10220</v>
      </c>
      <c r="BE4327" s="3" t="s">
        <v>195</v>
      </c>
      <c r="BF4327" s="3" t="s">
        <v>73</v>
      </c>
      <c r="BG4327" s="3" t="s">
        <v>93</v>
      </c>
      <c r="BH4327" s="3" t="s">
        <v>93</v>
      </c>
      <c r="BI4327" s="3" t="s">
        <v>76</v>
      </c>
      <c r="BJ4327" s="3" t="s">
        <v>76</v>
      </c>
    </row>
    <row r="4328" spans="1:62" hidden="1" x14ac:dyDescent="0.2">
      <c r="A4328" s="2" t="s">
        <v>6281</v>
      </c>
      <c r="B4328" s="3" t="s">
        <v>6051</v>
      </c>
      <c r="C4328" s="3" t="s">
        <v>515</v>
      </c>
      <c r="D4328" s="3" t="s">
        <v>10202</v>
      </c>
      <c r="E4328" s="3" t="s">
        <v>10203</v>
      </c>
      <c r="F4328" s="3" t="s">
        <v>10204</v>
      </c>
      <c r="G4328" s="3" t="s">
        <v>519</v>
      </c>
      <c r="H4328" s="58" t="str">
        <f t="shared" si="690"/>
        <v>莆田</v>
      </c>
      <c r="I4328" s="3" t="s">
        <v>6405</v>
      </c>
      <c r="J4328" s="3" t="s">
        <v>6406</v>
      </c>
      <c r="K4328" s="3" t="s">
        <v>3083</v>
      </c>
      <c r="L4328" s="3" t="s">
        <v>3084</v>
      </c>
      <c r="M4328" s="3" t="s">
        <v>10205</v>
      </c>
      <c r="N4328" s="3" t="s">
        <v>10206</v>
      </c>
      <c r="O4328" s="3" t="s">
        <v>70</v>
      </c>
      <c r="P4328" s="3" t="s">
        <v>106</v>
      </c>
      <c r="Q4328" s="3" t="s">
        <v>10207</v>
      </c>
      <c r="R4328" s="3" t="s">
        <v>10208</v>
      </c>
      <c r="S4328" s="3" t="s">
        <v>73</v>
      </c>
      <c r="T4328" s="3" t="s">
        <v>73</v>
      </c>
      <c r="U4328" s="3" t="s">
        <v>10209</v>
      </c>
      <c r="V4328" s="3" t="s">
        <v>76</v>
      </c>
      <c r="W4328" s="3" t="s">
        <v>73</v>
      </c>
      <c r="X4328" s="3" t="s">
        <v>73</v>
      </c>
      <c r="Y4328" s="3" t="s">
        <v>73</v>
      </c>
      <c r="Z4328" s="3" t="s">
        <v>10189</v>
      </c>
      <c r="AA4328" s="3" t="s">
        <v>73</v>
      </c>
      <c r="AB4328" s="3" t="s">
        <v>78</v>
      </c>
      <c r="AC4328" s="3" t="s">
        <v>10210</v>
      </c>
      <c r="AD4328" s="3" t="s">
        <v>80</v>
      </c>
      <c r="AE4328" s="3" t="s">
        <v>73</v>
      </c>
      <c r="AF4328" s="3" t="s">
        <v>73</v>
      </c>
      <c r="AG4328" s="3" t="s">
        <v>73</v>
      </c>
      <c r="AH4328" s="3" t="s">
        <v>73</v>
      </c>
      <c r="AI4328" s="3" t="s">
        <v>82</v>
      </c>
      <c r="AJ4328" s="3" t="s">
        <v>82</v>
      </c>
      <c r="AK4328" s="3" t="s">
        <v>82</v>
      </c>
      <c r="AL4328" s="3" t="s">
        <v>668</v>
      </c>
      <c r="AM4328" s="3" t="s">
        <v>669</v>
      </c>
      <c r="AN4328" s="3" t="s">
        <v>73</v>
      </c>
      <c r="AO4328" s="3" t="s">
        <v>73</v>
      </c>
      <c r="AP4328" s="3" t="s">
        <v>93</v>
      </c>
      <c r="AQ4328" s="3" t="s">
        <v>73</v>
      </c>
      <c r="AR4328" s="3" t="s">
        <v>73</v>
      </c>
      <c r="AS4328" s="3" t="s">
        <v>73</v>
      </c>
      <c r="AT4328" s="3" t="s">
        <v>138</v>
      </c>
      <c r="AU4328" s="3" t="s">
        <v>509</v>
      </c>
      <c r="AV4328" s="3" t="s">
        <v>2495</v>
      </c>
      <c r="AW4328" s="3" t="s">
        <v>2496</v>
      </c>
      <c r="AX4328" s="3" t="s">
        <v>262</v>
      </c>
      <c r="AY4328" s="3" t="s">
        <v>73</v>
      </c>
      <c r="AZ4328" s="3" t="s">
        <v>723</v>
      </c>
      <c r="BA4328" s="3" t="s">
        <v>823</v>
      </c>
      <c r="BB4328" s="3" t="s">
        <v>4679</v>
      </c>
      <c r="BC4328" s="3" t="s">
        <v>6051</v>
      </c>
      <c r="BD4328" s="3" t="s">
        <v>6052</v>
      </c>
      <c r="BE4328" s="3" t="s">
        <v>195</v>
      </c>
      <c r="BF4328" s="3" t="s">
        <v>73</v>
      </c>
      <c r="BG4328" s="3" t="s">
        <v>93</v>
      </c>
      <c r="BH4328" s="3" t="s">
        <v>93</v>
      </c>
      <c r="BI4328" s="3" t="s">
        <v>76</v>
      </c>
      <c r="BJ4328" s="3" t="s">
        <v>76</v>
      </c>
    </row>
    <row r="4329" spans="1:62" hidden="1" x14ac:dyDescent="0.2">
      <c r="A4329" s="2" t="s">
        <v>3868</v>
      </c>
      <c r="B4329" s="3" t="s">
        <v>8044</v>
      </c>
      <c r="C4329" s="3" t="s">
        <v>174</v>
      </c>
      <c r="D4329" s="3" t="s">
        <v>10191</v>
      </c>
      <c r="E4329" s="3" t="s">
        <v>10192</v>
      </c>
      <c r="F4329" s="3" t="s">
        <v>10193</v>
      </c>
      <c r="G4329" s="3" t="s">
        <v>178</v>
      </c>
      <c r="H4329" s="58" t="str">
        <f t="shared" ref="H4329:H4330" si="691">G4329</f>
        <v>南安市供电公司</v>
      </c>
      <c r="I4329" s="3" t="s">
        <v>2869</v>
      </c>
      <c r="J4329" s="3" t="s">
        <v>2870</v>
      </c>
      <c r="K4329" s="3" t="s">
        <v>73</v>
      </c>
      <c r="L4329" s="3" t="s">
        <v>73</v>
      </c>
      <c r="M4329" s="3" t="s">
        <v>10194</v>
      </c>
      <c r="N4329" s="3" t="s">
        <v>10195</v>
      </c>
      <c r="O4329" s="3" t="s">
        <v>293</v>
      </c>
      <c r="P4329" s="3" t="s">
        <v>185</v>
      </c>
      <c r="Q4329" s="3" t="s">
        <v>10196</v>
      </c>
      <c r="R4329" s="3" t="s">
        <v>10197</v>
      </c>
      <c r="S4329" s="3" t="s">
        <v>73</v>
      </c>
      <c r="T4329" s="3" t="s">
        <v>73</v>
      </c>
      <c r="U4329" s="3" t="s">
        <v>10198</v>
      </c>
      <c r="V4329" s="3" t="s">
        <v>76</v>
      </c>
      <c r="W4329" s="3" t="s">
        <v>73</v>
      </c>
      <c r="X4329" s="3" t="s">
        <v>73</v>
      </c>
      <c r="Y4329" s="3" t="s">
        <v>73</v>
      </c>
      <c r="Z4329" s="3" t="s">
        <v>10199</v>
      </c>
      <c r="AA4329" s="3" t="s">
        <v>73</v>
      </c>
      <c r="AB4329" s="3" t="s">
        <v>78</v>
      </c>
      <c r="AC4329" s="3" t="s">
        <v>10200</v>
      </c>
      <c r="AD4329" s="3" t="s">
        <v>164</v>
      </c>
      <c r="AE4329" s="3" t="s">
        <v>73</v>
      </c>
      <c r="AF4329" s="3" t="s">
        <v>73</v>
      </c>
      <c r="AG4329" s="3" t="s">
        <v>73</v>
      </c>
      <c r="AH4329" s="3" t="s">
        <v>73</v>
      </c>
      <c r="AI4329" s="3" t="s">
        <v>82</v>
      </c>
      <c r="AJ4329" s="3" t="s">
        <v>82</v>
      </c>
      <c r="AK4329" s="3" t="s">
        <v>1808</v>
      </c>
      <c r="AL4329" s="3" t="s">
        <v>73</v>
      </c>
      <c r="AM4329" s="3" t="s">
        <v>73</v>
      </c>
      <c r="AN4329" s="3" t="s">
        <v>73</v>
      </c>
      <c r="AO4329" s="3" t="s">
        <v>73</v>
      </c>
      <c r="AP4329" s="3" t="s">
        <v>93</v>
      </c>
      <c r="AQ4329" s="3" t="s">
        <v>73</v>
      </c>
      <c r="AR4329" s="3" t="s">
        <v>73</v>
      </c>
      <c r="AS4329" s="3" t="s">
        <v>73</v>
      </c>
      <c r="AT4329" s="3" t="s">
        <v>73</v>
      </c>
      <c r="AU4329" s="3" t="s">
        <v>73</v>
      </c>
      <c r="AV4329" s="3" t="s">
        <v>73</v>
      </c>
      <c r="AW4329" s="3" t="s">
        <v>73</v>
      </c>
      <c r="AX4329" s="3" t="s">
        <v>142</v>
      </c>
      <c r="AY4329" s="3" t="s">
        <v>73</v>
      </c>
      <c r="AZ4329" s="3" t="s">
        <v>923</v>
      </c>
      <c r="BA4329" s="3" t="s">
        <v>749</v>
      </c>
      <c r="BB4329" s="3" t="s">
        <v>5040</v>
      </c>
      <c r="BC4329" s="3" t="s">
        <v>8044</v>
      </c>
      <c r="BD4329" s="3" t="s">
        <v>10201</v>
      </c>
      <c r="BE4329" s="3" t="s">
        <v>195</v>
      </c>
      <c r="BF4329" s="3" t="s">
        <v>73</v>
      </c>
      <c r="BG4329" s="3" t="s">
        <v>93</v>
      </c>
      <c r="BH4329" s="3" t="s">
        <v>93</v>
      </c>
      <c r="BI4329" s="3" t="s">
        <v>76</v>
      </c>
      <c r="BJ4329" s="3" t="s">
        <v>76</v>
      </c>
    </row>
    <row r="4330" spans="1:62" hidden="1" x14ac:dyDescent="0.2">
      <c r="A4330" s="2" t="s">
        <v>3903</v>
      </c>
      <c r="B4330" s="3" t="s">
        <v>8478</v>
      </c>
      <c r="C4330" s="3" t="s">
        <v>359</v>
      </c>
      <c r="D4330" s="3" t="s">
        <v>10179</v>
      </c>
      <c r="E4330" s="3" t="s">
        <v>10180</v>
      </c>
      <c r="F4330" s="3" t="s">
        <v>10181</v>
      </c>
      <c r="G4330" s="3" t="s">
        <v>363</v>
      </c>
      <c r="H4330" s="58" t="str">
        <f t="shared" si="691"/>
        <v>漳浦供电有限公司</v>
      </c>
      <c r="I4330" s="3" t="s">
        <v>2981</v>
      </c>
      <c r="J4330" s="3" t="s">
        <v>2982</v>
      </c>
      <c r="K4330" s="3" t="s">
        <v>413</v>
      </c>
      <c r="L4330" s="3" t="s">
        <v>458</v>
      </c>
      <c r="M4330" s="3" t="s">
        <v>10182</v>
      </c>
      <c r="N4330" s="3" t="s">
        <v>10183</v>
      </c>
      <c r="O4330" s="3" t="s">
        <v>70</v>
      </c>
      <c r="P4330" s="3" t="s">
        <v>185</v>
      </c>
      <c r="Q4330" s="3" t="s">
        <v>10184</v>
      </c>
      <c r="R4330" s="3" t="s">
        <v>10185</v>
      </c>
      <c r="S4330" s="3" t="s">
        <v>10186</v>
      </c>
      <c r="T4330" s="3" t="s">
        <v>73</v>
      </c>
      <c r="U4330" s="3" t="s">
        <v>10187</v>
      </c>
      <c r="V4330" s="3" t="s">
        <v>76</v>
      </c>
      <c r="W4330" s="3" t="s">
        <v>73</v>
      </c>
      <c r="X4330" s="3" t="s">
        <v>73</v>
      </c>
      <c r="Y4330" s="3" t="s">
        <v>73</v>
      </c>
      <c r="Z4330" s="3" t="s">
        <v>10182</v>
      </c>
      <c r="AA4330" s="3" t="s">
        <v>10188</v>
      </c>
      <c r="AB4330" s="3" t="s">
        <v>78</v>
      </c>
      <c r="AC4330" s="3" t="s">
        <v>10189</v>
      </c>
      <c r="AD4330" s="3" t="s">
        <v>80</v>
      </c>
      <c r="AE4330" s="3" t="s">
        <v>73</v>
      </c>
      <c r="AF4330" s="3" t="s">
        <v>73</v>
      </c>
      <c r="AG4330" s="3" t="s">
        <v>73</v>
      </c>
      <c r="AH4330" s="3" t="s">
        <v>73</v>
      </c>
      <c r="AI4330" s="3" t="s">
        <v>82</v>
      </c>
      <c r="AJ4330" s="3" t="s">
        <v>82</v>
      </c>
      <c r="AK4330" s="3" t="s">
        <v>1808</v>
      </c>
      <c r="AL4330" s="3" t="s">
        <v>3560</v>
      </c>
      <c r="AM4330" s="3" t="s">
        <v>2982</v>
      </c>
      <c r="AN4330" s="3" t="s">
        <v>10188</v>
      </c>
      <c r="AO4330" s="3" t="s">
        <v>73</v>
      </c>
      <c r="AP4330" s="3" t="s">
        <v>93</v>
      </c>
      <c r="AQ4330" s="3" t="s">
        <v>76</v>
      </c>
      <c r="AR4330" s="3" t="s">
        <v>76</v>
      </c>
      <c r="AS4330" s="3" t="s">
        <v>2461</v>
      </c>
      <c r="AT4330" s="3" t="s">
        <v>138</v>
      </c>
      <c r="AU4330" s="3" t="s">
        <v>191</v>
      </c>
      <c r="AV4330" s="3" t="s">
        <v>192</v>
      </c>
      <c r="AW4330" s="3" t="s">
        <v>193</v>
      </c>
      <c r="AX4330" s="3" t="s">
        <v>425</v>
      </c>
      <c r="AY4330" s="3" t="s">
        <v>73</v>
      </c>
      <c r="AZ4330" s="3" t="s">
        <v>824</v>
      </c>
      <c r="BA4330" s="3" t="s">
        <v>823</v>
      </c>
      <c r="BB4330" s="3" t="s">
        <v>4216</v>
      </c>
      <c r="BC4330" s="3" t="s">
        <v>8478</v>
      </c>
      <c r="BD4330" s="3" t="s">
        <v>10190</v>
      </c>
      <c r="BE4330" s="3" t="s">
        <v>91</v>
      </c>
      <c r="BF4330" s="3" t="s">
        <v>10165</v>
      </c>
      <c r="BG4330" s="3" t="s">
        <v>93</v>
      </c>
      <c r="BH4330" s="3" t="s">
        <v>93</v>
      </c>
      <c r="BI4330" s="3" t="s">
        <v>76</v>
      </c>
      <c r="BJ4330" s="3" t="s">
        <v>93</v>
      </c>
    </row>
    <row r="4331" spans="1:62" hidden="1" x14ac:dyDescent="0.2">
      <c r="A4331" s="2" t="s">
        <v>3911</v>
      </c>
      <c r="B4331" s="3" t="s">
        <v>5542</v>
      </c>
      <c r="C4331" s="3" t="s">
        <v>60</v>
      </c>
      <c r="D4331" s="3" t="s">
        <v>10170</v>
      </c>
      <c r="E4331" s="3" t="s">
        <v>10171</v>
      </c>
      <c r="F4331" s="3" t="s">
        <v>10172</v>
      </c>
      <c r="G4331" s="3" t="s">
        <v>678</v>
      </c>
      <c r="H4331" s="58" t="str">
        <f t="shared" ref="H4331:H4332" si="692">C4331</f>
        <v>厦门</v>
      </c>
      <c r="I4331" s="3" t="s">
        <v>1679</v>
      </c>
      <c r="J4331" s="3" t="s">
        <v>1680</v>
      </c>
      <c r="K4331" s="3" t="s">
        <v>2883</v>
      </c>
      <c r="L4331" s="3" t="s">
        <v>2923</v>
      </c>
      <c r="M4331" s="3" t="s">
        <v>10173</v>
      </c>
      <c r="N4331" s="3" t="s">
        <v>10174</v>
      </c>
      <c r="O4331" s="3" t="s">
        <v>156</v>
      </c>
      <c r="P4331" s="3" t="s">
        <v>106</v>
      </c>
      <c r="Q4331" s="3" t="s">
        <v>10175</v>
      </c>
      <c r="R4331" s="3" t="s">
        <v>10176</v>
      </c>
      <c r="S4331" s="3" t="s">
        <v>73</v>
      </c>
      <c r="T4331" s="3" t="s">
        <v>73</v>
      </c>
      <c r="U4331" s="3" t="s">
        <v>10177</v>
      </c>
      <c r="V4331" s="3" t="s">
        <v>76</v>
      </c>
      <c r="W4331" s="3" t="s">
        <v>73</v>
      </c>
      <c r="X4331" s="3" t="s">
        <v>73</v>
      </c>
      <c r="Y4331" s="3" t="s">
        <v>73</v>
      </c>
      <c r="Z4331" s="3" t="s">
        <v>10173</v>
      </c>
      <c r="AA4331" s="3" t="s">
        <v>73</v>
      </c>
      <c r="AB4331" s="3" t="s">
        <v>78</v>
      </c>
      <c r="AC4331" s="3" t="s">
        <v>10178</v>
      </c>
      <c r="AD4331" s="3" t="s">
        <v>80</v>
      </c>
      <c r="AE4331" s="3" t="s">
        <v>81</v>
      </c>
      <c r="AF4331" s="3" t="s">
        <v>73</v>
      </c>
      <c r="AG4331" s="3" t="s">
        <v>73</v>
      </c>
      <c r="AH4331" s="3" t="s">
        <v>73</v>
      </c>
      <c r="AI4331" s="3" t="s">
        <v>402</v>
      </c>
      <c r="AJ4331" s="3" t="s">
        <v>82</v>
      </c>
      <c r="AK4331" s="3" t="s">
        <v>82</v>
      </c>
      <c r="AL4331" s="3" t="s">
        <v>1688</v>
      </c>
      <c r="AM4331" s="3" t="s">
        <v>1689</v>
      </c>
      <c r="AN4331" s="3" t="s">
        <v>73</v>
      </c>
      <c r="AO4331" s="3" t="s">
        <v>73</v>
      </c>
      <c r="AP4331" s="3" t="s">
        <v>93</v>
      </c>
      <c r="AQ4331" s="3" t="s">
        <v>73</v>
      </c>
      <c r="AR4331" s="3" t="s">
        <v>73</v>
      </c>
      <c r="AS4331" s="3" t="s">
        <v>73</v>
      </c>
      <c r="AT4331" s="3" t="s">
        <v>299</v>
      </c>
      <c r="AU4331" s="3" t="s">
        <v>299</v>
      </c>
      <c r="AV4331" s="3" t="s">
        <v>299</v>
      </c>
      <c r="AW4331" s="3" t="s">
        <v>300</v>
      </c>
      <c r="AX4331" s="3" t="s">
        <v>262</v>
      </c>
      <c r="AY4331" s="3" t="s">
        <v>73</v>
      </c>
      <c r="AZ4331" s="3" t="s">
        <v>712</v>
      </c>
      <c r="BA4331" s="3" t="s">
        <v>824</v>
      </c>
      <c r="BB4331" s="3" t="s">
        <v>5507</v>
      </c>
      <c r="BC4331" s="3" t="s">
        <v>5542</v>
      </c>
      <c r="BD4331" s="3" t="s">
        <v>5545</v>
      </c>
      <c r="BE4331" s="3" t="s">
        <v>195</v>
      </c>
      <c r="BF4331" s="3" t="s">
        <v>73</v>
      </c>
      <c r="BG4331" s="3" t="s">
        <v>93</v>
      </c>
      <c r="BH4331" s="3" t="s">
        <v>93</v>
      </c>
      <c r="BI4331" s="3" t="s">
        <v>76</v>
      </c>
      <c r="BJ4331" s="3" t="s">
        <v>76</v>
      </c>
    </row>
    <row r="4332" spans="1:62" hidden="1" x14ac:dyDescent="0.2">
      <c r="A4332" s="2" t="s">
        <v>5495</v>
      </c>
      <c r="B4332" s="3" t="s">
        <v>6355</v>
      </c>
      <c r="C4332" s="3" t="s">
        <v>60</v>
      </c>
      <c r="D4332" s="3" t="s">
        <v>10161</v>
      </c>
      <c r="E4332" s="3" t="s">
        <v>10162</v>
      </c>
      <c r="F4332" s="3" t="s">
        <v>10163</v>
      </c>
      <c r="G4332" s="3" t="s">
        <v>64</v>
      </c>
      <c r="H4332" s="58" t="str">
        <f t="shared" si="692"/>
        <v>厦门</v>
      </c>
      <c r="I4332" s="3" t="s">
        <v>1491</v>
      </c>
      <c r="J4332" s="3" t="s">
        <v>1492</v>
      </c>
      <c r="K4332" s="3" t="s">
        <v>73</v>
      </c>
      <c r="L4332" s="3" t="s">
        <v>73</v>
      </c>
      <c r="M4332" s="3" t="s">
        <v>10164</v>
      </c>
      <c r="N4332" s="3" t="s">
        <v>10165</v>
      </c>
      <c r="O4332" s="3" t="s">
        <v>293</v>
      </c>
      <c r="P4332" s="3" t="s">
        <v>71</v>
      </c>
      <c r="Q4332" s="3" t="s">
        <v>10166</v>
      </c>
      <c r="R4332" s="3" t="s">
        <v>10167</v>
      </c>
      <c r="S4332" s="3" t="s">
        <v>73</v>
      </c>
      <c r="T4332" s="3" t="s">
        <v>73</v>
      </c>
      <c r="U4332" s="3" t="s">
        <v>10168</v>
      </c>
      <c r="V4332" s="3" t="s">
        <v>76</v>
      </c>
      <c r="W4332" s="3" t="s">
        <v>73</v>
      </c>
      <c r="X4332" s="3" t="s">
        <v>73</v>
      </c>
      <c r="Y4332" s="3" t="s">
        <v>73</v>
      </c>
      <c r="Z4332" s="3" t="s">
        <v>10169</v>
      </c>
      <c r="AA4332" s="3" t="s">
        <v>73</v>
      </c>
      <c r="AB4332" s="3" t="s">
        <v>78</v>
      </c>
      <c r="AC4332" s="3" t="s">
        <v>10045</v>
      </c>
      <c r="AD4332" s="3" t="s">
        <v>80</v>
      </c>
      <c r="AE4332" s="3" t="s">
        <v>81</v>
      </c>
      <c r="AF4332" s="3" t="s">
        <v>73</v>
      </c>
      <c r="AG4332" s="3" t="s">
        <v>73</v>
      </c>
      <c r="AH4332" s="3" t="s">
        <v>73</v>
      </c>
      <c r="AI4332" s="3" t="s">
        <v>82</v>
      </c>
      <c r="AJ4332" s="3" t="s">
        <v>82</v>
      </c>
      <c r="AK4332" s="3" t="s">
        <v>82</v>
      </c>
      <c r="AL4332" s="3" t="s">
        <v>73</v>
      </c>
      <c r="AM4332" s="3" t="s">
        <v>73</v>
      </c>
      <c r="AN4332" s="3" t="s">
        <v>73</v>
      </c>
      <c r="AO4332" s="3" t="s">
        <v>73</v>
      </c>
      <c r="AP4332" s="3" t="s">
        <v>93</v>
      </c>
      <c r="AQ4332" s="3" t="s">
        <v>73</v>
      </c>
      <c r="AR4332" s="3" t="s">
        <v>73</v>
      </c>
      <c r="AS4332" s="3" t="s">
        <v>73</v>
      </c>
      <c r="AT4332" s="3" t="s">
        <v>73</v>
      </c>
      <c r="AU4332" s="3" t="s">
        <v>73</v>
      </c>
      <c r="AV4332" s="3" t="s">
        <v>73</v>
      </c>
      <c r="AW4332" s="3" t="s">
        <v>73</v>
      </c>
      <c r="AX4332" s="3" t="s">
        <v>142</v>
      </c>
      <c r="AY4332" s="3" t="s">
        <v>73</v>
      </c>
      <c r="AZ4332" s="3" t="s">
        <v>923</v>
      </c>
      <c r="BA4332" s="3" t="s">
        <v>749</v>
      </c>
      <c r="BB4332" s="3" t="s">
        <v>1599</v>
      </c>
      <c r="BC4332" s="3" t="s">
        <v>6355</v>
      </c>
      <c r="BD4332" s="3" t="s">
        <v>6357</v>
      </c>
      <c r="BE4332" s="3" t="s">
        <v>195</v>
      </c>
      <c r="BF4332" s="3" t="s">
        <v>73</v>
      </c>
      <c r="BG4332" s="3" t="s">
        <v>93</v>
      </c>
      <c r="BH4332" s="3" t="s">
        <v>93</v>
      </c>
      <c r="BI4332" s="3" t="s">
        <v>76</v>
      </c>
      <c r="BJ4332" s="3" t="s">
        <v>76</v>
      </c>
    </row>
    <row r="4333" spans="1:62" hidden="1" x14ac:dyDescent="0.2">
      <c r="A4333" s="2" t="s">
        <v>5006</v>
      </c>
      <c r="B4333" s="3" t="s">
        <v>10146</v>
      </c>
      <c r="C4333" s="3" t="s">
        <v>359</v>
      </c>
      <c r="D4333" s="3" t="s">
        <v>10147</v>
      </c>
      <c r="E4333" s="3" t="s">
        <v>10148</v>
      </c>
      <c r="F4333" s="3" t="s">
        <v>10149</v>
      </c>
      <c r="G4333" s="3" t="s">
        <v>4474</v>
      </c>
      <c r="H4333" s="58" t="str">
        <f t="shared" ref="H4333:H4334" si="693">G4333</f>
        <v>云霄供电有限公司</v>
      </c>
      <c r="I4333" s="3" t="s">
        <v>5762</v>
      </c>
      <c r="J4333" s="3" t="s">
        <v>5763</v>
      </c>
      <c r="K4333" s="3" t="s">
        <v>129</v>
      </c>
      <c r="L4333" s="3" t="s">
        <v>575</v>
      </c>
      <c r="M4333" s="3" t="s">
        <v>10150</v>
      </c>
      <c r="N4333" s="3" t="s">
        <v>10151</v>
      </c>
      <c r="O4333" s="3" t="s">
        <v>293</v>
      </c>
      <c r="P4333" s="3" t="s">
        <v>185</v>
      </c>
      <c r="Q4333" s="3" t="s">
        <v>10152</v>
      </c>
      <c r="R4333" s="3" t="s">
        <v>10153</v>
      </c>
      <c r="S4333" s="3" t="s">
        <v>10154</v>
      </c>
      <c r="T4333" s="3" t="s">
        <v>10155</v>
      </c>
      <c r="U4333" s="3" t="s">
        <v>10156</v>
      </c>
      <c r="V4333" s="3" t="s">
        <v>76</v>
      </c>
      <c r="W4333" s="3" t="s">
        <v>73</v>
      </c>
      <c r="X4333" s="3" t="s">
        <v>73</v>
      </c>
      <c r="Y4333" s="3" t="s">
        <v>73</v>
      </c>
      <c r="Z4333" s="3" t="s">
        <v>10157</v>
      </c>
      <c r="AA4333" s="3" t="s">
        <v>10158</v>
      </c>
      <c r="AB4333" s="3" t="s">
        <v>78</v>
      </c>
      <c r="AC4333" s="3" t="s">
        <v>10143</v>
      </c>
      <c r="AD4333" s="3" t="s">
        <v>80</v>
      </c>
      <c r="AE4333" s="3" t="s">
        <v>73</v>
      </c>
      <c r="AF4333" s="3" t="s">
        <v>73</v>
      </c>
      <c r="AG4333" s="3" t="s">
        <v>73</v>
      </c>
      <c r="AH4333" s="3" t="s">
        <v>73</v>
      </c>
      <c r="AI4333" s="3" t="s">
        <v>82</v>
      </c>
      <c r="AJ4333" s="3" t="s">
        <v>82</v>
      </c>
      <c r="AK4333" s="3" t="s">
        <v>189</v>
      </c>
      <c r="AL4333" s="3" t="s">
        <v>5773</v>
      </c>
      <c r="AM4333" s="3" t="s">
        <v>5763</v>
      </c>
      <c r="AN4333" s="3" t="s">
        <v>10158</v>
      </c>
      <c r="AO4333" s="3" t="s">
        <v>82</v>
      </c>
      <c r="AP4333" s="3" t="s">
        <v>93</v>
      </c>
      <c r="AQ4333" s="3" t="s">
        <v>76</v>
      </c>
      <c r="AR4333" s="3" t="s">
        <v>76</v>
      </c>
      <c r="AS4333" s="3" t="s">
        <v>73</v>
      </c>
      <c r="AT4333" s="3" t="s">
        <v>138</v>
      </c>
      <c r="AU4333" s="3" t="s">
        <v>331</v>
      </c>
      <c r="AV4333" s="3" t="s">
        <v>2618</v>
      </c>
      <c r="AW4333" s="3" t="s">
        <v>2619</v>
      </c>
      <c r="AX4333" s="3" t="s">
        <v>142</v>
      </c>
      <c r="AY4333" s="3" t="s">
        <v>10155</v>
      </c>
      <c r="AZ4333" s="3" t="s">
        <v>781</v>
      </c>
      <c r="BA4333" s="3" t="s">
        <v>4748</v>
      </c>
      <c r="BB4333" s="3" t="s">
        <v>4945</v>
      </c>
      <c r="BC4333" s="3" t="s">
        <v>10146</v>
      </c>
      <c r="BD4333" s="3" t="s">
        <v>10159</v>
      </c>
      <c r="BE4333" s="3" t="s">
        <v>91</v>
      </c>
      <c r="BF4333" s="3" t="s">
        <v>10160</v>
      </c>
      <c r="BG4333" s="3" t="s">
        <v>93</v>
      </c>
      <c r="BH4333" s="3" t="s">
        <v>93</v>
      </c>
      <c r="BI4333" s="3" t="s">
        <v>76</v>
      </c>
      <c r="BJ4333" s="3" t="s">
        <v>93</v>
      </c>
    </row>
    <row r="4334" spans="1:62" ht="15" hidden="1" x14ac:dyDescent="0.2">
      <c r="A4334" s="2" t="s">
        <v>3950</v>
      </c>
      <c r="B4334" s="3" t="s">
        <v>10133</v>
      </c>
      <c r="C4334" s="3" t="s">
        <v>359</v>
      </c>
      <c r="D4334" s="3" t="s">
        <v>10134</v>
      </c>
      <c r="E4334" s="3" t="s">
        <v>10135</v>
      </c>
      <c r="F4334" s="3" t="s">
        <v>10136</v>
      </c>
      <c r="G4334" s="3" t="s">
        <v>363</v>
      </c>
      <c r="H4334" s="58" t="str">
        <f t="shared" si="693"/>
        <v>漳浦供电有限公司</v>
      </c>
      <c r="I4334" s="3" t="s">
        <v>4989</v>
      </c>
      <c r="J4334" s="3" t="s">
        <v>2551</v>
      </c>
      <c r="K4334" s="3" t="s">
        <v>129</v>
      </c>
      <c r="L4334" s="3" t="s">
        <v>272</v>
      </c>
      <c r="M4334" s="3" t="s">
        <v>10137</v>
      </c>
      <c r="N4334" s="11" t="str">
        <f>M4334</f>
        <v>2023-01-10 05:18</v>
      </c>
      <c r="O4334" s="3" t="s">
        <v>156</v>
      </c>
      <c r="P4334" s="3" t="s">
        <v>157</v>
      </c>
      <c r="Q4334" s="3" t="s">
        <v>10138</v>
      </c>
      <c r="R4334" s="3" t="s">
        <v>10139</v>
      </c>
      <c r="S4334" s="3" t="s">
        <v>10140</v>
      </c>
      <c r="T4334" s="3" t="s">
        <v>73</v>
      </c>
      <c r="U4334" s="3" t="s">
        <v>10141</v>
      </c>
      <c r="V4334" s="3" t="s">
        <v>76</v>
      </c>
      <c r="W4334" s="3" t="s">
        <v>73</v>
      </c>
      <c r="X4334" s="3" t="s">
        <v>73</v>
      </c>
      <c r="Y4334" s="3" t="s">
        <v>73</v>
      </c>
      <c r="Z4334" s="3" t="s">
        <v>10137</v>
      </c>
      <c r="AA4334" s="3" t="s">
        <v>10142</v>
      </c>
      <c r="AB4334" s="3" t="s">
        <v>78</v>
      </c>
      <c r="AC4334" s="3" t="s">
        <v>10143</v>
      </c>
      <c r="AD4334" s="3" t="s">
        <v>1022</v>
      </c>
      <c r="AE4334" s="3" t="s">
        <v>73</v>
      </c>
      <c r="AF4334" s="3" t="s">
        <v>73</v>
      </c>
      <c r="AG4334" s="3" t="s">
        <v>73</v>
      </c>
      <c r="AH4334" s="3" t="s">
        <v>73</v>
      </c>
      <c r="AI4334" s="3" t="s">
        <v>165</v>
      </c>
      <c r="AJ4334" s="3" t="s">
        <v>166</v>
      </c>
      <c r="AK4334" s="3" t="s">
        <v>73</v>
      </c>
      <c r="AL4334" s="3" t="s">
        <v>8270</v>
      </c>
      <c r="AM4334" s="3" t="s">
        <v>2551</v>
      </c>
      <c r="AN4334" s="3" t="s">
        <v>10142</v>
      </c>
      <c r="AO4334" s="3" t="s">
        <v>73</v>
      </c>
      <c r="AP4334" s="3" t="s">
        <v>93</v>
      </c>
      <c r="AQ4334" s="3" t="s">
        <v>76</v>
      </c>
      <c r="AR4334" s="3" t="s">
        <v>76</v>
      </c>
      <c r="AS4334" s="3" t="s">
        <v>73</v>
      </c>
      <c r="AT4334" s="3" t="s">
        <v>138</v>
      </c>
      <c r="AU4334" s="3" t="s">
        <v>586</v>
      </c>
      <c r="AV4334" s="3" t="s">
        <v>192</v>
      </c>
      <c r="AW4334" s="3" t="s">
        <v>3216</v>
      </c>
      <c r="AX4334" s="3" t="s">
        <v>73</v>
      </c>
      <c r="AY4334" s="3" t="s">
        <v>73</v>
      </c>
      <c r="AZ4334" s="3" t="s">
        <v>1481</v>
      </c>
      <c r="BA4334" s="3" t="s">
        <v>1310</v>
      </c>
      <c r="BB4334" s="3" t="s">
        <v>4918</v>
      </c>
      <c r="BC4334" s="3" t="s">
        <v>10133</v>
      </c>
      <c r="BD4334" s="3" t="s">
        <v>10144</v>
      </c>
      <c r="BE4334" s="3" t="s">
        <v>91</v>
      </c>
      <c r="BF4334" s="3" t="s">
        <v>10145</v>
      </c>
      <c r="BG4334" s="3" t="s">
        <v>93</v>
      </c>
      <c r="BH4334" s="3" t="s">
        <v>93</v>
      </c>
      <c r="BI4334" s="3" t="s">
        <v>76</v>
      </c>
      <c r="BJ4334" s="3" t="s">
        <v>93</v>
      </c>
    </row>
    <row r="4335" spans="1:62" hidden="1" x14ac:dyDescent="0.2">
      <c r="A4335" s="2" t="s">
        <v>3951</v>
      </c>
      <c r="B4335" s="3" t="s">
        <v>8673</v>
      </c>
      <c r="C4335" s="3" t="s">
        <v>219</v>
      </c>
      <c r="D4335" s="3" t="s">
        <v>10122</v>
      </c>
      <c r="E4335" s="3" t="s">
        <v>10123</v>
      </c>
      <c r="F4335" s="3" t="s">
        <v>10124</v>
      </c>
      <c r="G4335" s="3" t="s">
        <v>1048</v>
      </c>
      <c r="H4335" s="58" t="str">
        <f>C4335</f>
        <v>宁德</v>
      </c>
      <c r="I4335" s="3" t="s">
        <v>3512</v>
      </c>
      <c r="J4335" s="3" t="s">
        <v>3513</v>
      </c>
      <c r="K4335" s="3" t="s">
        <v>129</v>
      </c>
      <c r="L4335" s="3" t="s">
        <v>130</v>
      </c>
      <c r="M4335" s="3" t="s">
        <v>10125</v>
      </c>
      <c r="N4335" s="3" t="s">
        <v>10126</v>
      </c>
      <c r="O4335" s="3" t="s">
        <v>156</v>
      </c>
      <c r="P4335" s="3" t="s">
        <v>185</v>
      </c>
      <c r="Q4335" s="3" t="s">
        <v>10127</v>
      </c>
      <c r="R4335" s="3" t="s">
        <v>73</v>
      </c>
      <c r="S4335" s="3" t="s">
        <v>10128</v>
      </c>
      <c r="T4335" s="3" t="s">
        <v>73</v>
      </c>
      <c r="U4335" s="3" t="s">
        <v>10129</v>
      </c>
      <c r="V4335" s="3" t="s">
        <v>76</v>
      </c>
      <c r="W4335" s="3" t="s">
        <v>73</v>
      </c>
      <c r="X4335" s="3" t="s">
        <v>73</v>
      </c>
      <c r="Y4335" s="3" t="s">
        <v>73</v>
      </c>
      <c r="Z4335" s="3" t="s">
        <v>10125</v>
      </c>
      <c r="AA4335" s="3" t="s">
        <v>73</v>
      </c>
      <c r="AB4335" s="3" t="s">
        <v>78</v>
      </c>
      <c r="AC4335" s="3" t="s">
        <v>10130</v>
      </c>
      <c r="AD4335" s="3" t="s">
        <v>1022</v>
      </c>
      <c r="AE4335" s="3" t="s">
        <v>73</v>
      </c>
      <c r="AF4335" s="3" t="s">
        <v>73</v>
      </c>
      <c r="AG4335" s="3" t="s">
        <v>73</v>
      </c>
      <c r="AH4335" s="3" t="s">
        <v>73</v>
      </c>
      <c r="AI4335" s="3" t="s">
        <v>73</v>
      </c>
      <c r="AJ4335" s="3" t="s">
        <v>73</v>
      </c>
      <c r="AK4335" s="3" t="s">
        <v>1808</v>
      </c>
      <c r="AL4335" s="3" t="s">
        <v>8392</v>
      </c>
      <c r="AM4335" s="3" t="s">
        <v>3513</v>
      </c>
      <c r="AN4335" s="3" t="s">
        <v>73</v>
      </c>
      <c r="AO4335" s="3" t="s">
        <v>73</v>
      </c>
      <c r="AP4335" s="3" t="s">
        <v>76</v>
      </c>
      <c r="AQ4335" s="3" t="s">
        <v>73</v>
      </c>
      <c r="AR4335" s="3" t="s">
        <v>73</v>
      </c>
      <c r="AS4335" s="3" t="s">
        <v>73</v>
      </c>
      <c r="AT4335" s="3" t="s">
        <v>138</v>
      </c>
      <c r="AU4335" s="3" t="s">
        <v>237</v>
      </c>
      <c r="AV4335" s="3" t="s">
        <v>213</v>
      </c>
      <c r="AW4335" s="3" t="s">
        <v>238</v>
      </c>
      <c r="AX4335" s="3" t="s">
        <v>73</v>
      </c>
      <c r="AY4335" s="3" t="s">
        <v>73</v>
      </c>
      <c r="AZ4335" s="3" t="s">
        <v>823</v>
      </c>
      <c r="BA4335" s="3" t="s">
        <v>861</v>
      </c>
      <c r="BB4335" s="3" t="s">
        <v>823</v>
      </c>
      <c r="BC4335" s="3" t="s">
        <v>8673</v>
      </c>
      <c r="BD4335" s="3" t="s">
        <v>10131</v>
      </c>
      <c r="BE4335" s="3" t="s">
        <v>91</v>
      </c>
      <c r="BF4335" s="3" t="s">
        <v>10132</v>
      </c>
      <c r="BG4335" s="3" t="s">
        <v>93</v>
      </c>
      <c r="BH4335" s="3" t="s">
        <v>93</v>
      </c>
      <c r="BI4335" s="3" t="s">
        <v>76</v>
      </c>
      <c r="BJ4335" s="3" t="s">
        <v>93</v>
      </c>
    </row>
    <row r="4336" spans="1:62" hidden="1" x14ac:dyDescent="0.2">
      <c r="A4336" s="2" t="s">
        <v>94</v>
      </c>
      <c r="B4336" s="3" t="s">
        <v>7907</v>
      </c>
      <c r="C4336" s="3" t="s">
        <v>243</v>
      </c>
      <c r="D4336" s="3" t="s">
        <v>10108</v>
      </c>
      <c r="E4336" s="3" t="s">
        <v>10109</v>
      </c>
      <c r="F4336" s="3" t="s">
        <v>10110</v>
      </c>
      <c r="G4336" s="3" t="s">
        <v>1359</v>
      </c>
      <c r="H4336" s="58" t="str">
        <f t="shared" ref="H4336:H4338" si="694">G4336</f>
        <v>福清供电公司</v>
      </c>
      <c r="I4336" s="3" t="s">
        <v>5425</v>
      </c>
      <c r="J4336" s="3" t="s">
        <v>5426</v>
      </c>
      <c r="K4336" s="3" t="s">
        <v>413</v>
      </c>
      <c r="L4336" s="3" t="s">
        <v>414</v>
      </c>
      <c r="M4336" s="3" t="s">
        <v>10111</v>
      </c>
      <c r="N4336" s="3" t="s">
        <v>10112</v>
      </c>
      <c r="O4336" s="3" t="s">
        <v>70</v>
      </c>
      <c r="P4336" s="3" t="s">
        <v>185</v>
      </c>
      <c r="Q4336" s="3" t="s">
        <v>10113</v>
      </c>
      <c r="R4336" s="3" t="s">
        <v>10114</v>
      </c>
      <c r="S4336" s="3" t="s">
        <v>10115</v>
      </c>
      <c r="T4336" s="3" t="s">
        <v>9990</v>
      </c>
      <c r="U4336" s="3" t="s">
        <v>10116</v>
      </c>
      <c r="V4336" s="3" t="s">
        <v>76</v>
      </c>
      <c r="W4336" s="3" t="s">
        <v>73</v>
      </c>
      <c r="X4336" s="3" t="s">
        <v>73</v>
      </c>
      <c r="Y4336" s="3" t="s">
        <v>73</v>
      </c>
      <c r="Z4336" s="3" t="s">
        <v>10117</v>
      </c>
      <c r="AA4336" s="3" t="s">
        <v>10118</v>
      </c>
      <c r="AB4336" s="3" t="s">
        <v>78</v>
      </c>
      <c r="AC4336" s="3" t="s">
        <v>10119</v>
      </c>
      <c r="AD4336" s="3" t="s">
        <v>80</v>
      </c>
      <c r="AE4336" s="3" t="s">
        <v>73</v>
      </c>
      <c r="AF4336" s="3" t="s">
        <v>73</v>
      </c>
      <c r="AG4336" s="3" t="s">
        <v>73</v>
      </c>
      <c r="AH4336" s="3" t="s">
        <v>73</v>
      </c>
      <c r="AI4336" s="3" t="s">
        <v>82</v>
      </c>
      <c r="AJ4336" s="3" t="s">
        <v>82</v>
      </c>
      <c r="AK4336" s="3" t="s">
        <v>189</v>
      </c>
      <c r="AL4336" s="3" t="s">
        <v>10120</v>
      </c>
      <c r="AM4336" s="3" t="s">
        <v>5426</v>
      </c>
      <c r="AN4336" s="3" t="s">
        <v>10118</v>
      </c>
      <c r="AO4336" s="3" t="s">
        <v>73</v>
      </c>
      <c r="AP4336" s="3" t="s">
        <v>93</v>
      </c>
      <c r="AQ4336" s="3" t="s">
        <v>76</v>
      </c>
      <c r="AR4336" s="3" t="s">
        <v>73</v>
      </c>
      <c r="AS4336" s="3" t="s">
        <v>73</v>
      </c>
      <c r="AT4336" s="3" t="s">
        <v>138</v>
      </c>
      <c r="AU4336" s="3" t="s">
        <v>422</v>
      </c>
      <c r="AV4336" s="3" t="s">
        <v>423</v>
      </c>
      <c r="AW4336" s="3" t="s">
        <v>424</v>
      </c>
      <c r="AX4336" s="3" t="s">
        <v>425</v>
      </c>
      <c r="AY4336" s="3" t="s">
        <v>9990</v>
      </c>
      <c r="AZ4336" s="3" t="s">
        <v>712</v>
      </c>
      <c r="BA4336" s="3" t="s">
        <v>727</v>
      </c>
      <c r="BB4336" s="3" t="s">
        <v>4351</v>
      </c>
      <c r="BC4336" s="3" t="s">
        <v>7907</v>
      </c>
      <c r="BD4336" s="3" t="s">
        <v>8280</v>
      </c>
      <c r="BE4336" s="3" t="s">
        <v>91</v>
      </c>
      <c r="BF4336" s="3" t="s">
        <v>10121</v>
      </c>
      <c r="BG4336" s="3" t="s">
        <v>93</v>
      </c>
      <c r="BH4336" s="3" t="s">
        <v>93</v>
      </c>
      <c r="BI4336" s="3" t="s">
        <v>76</v>
      </c>
      <c r="BJ4336" s="3" t="s">
        <v>93</v>
      </c>
    </row>
    <row r="4337" spans="1:62" hidden="1" x14ac:dyDescent="0.2">
      <c r="A4337" s="2" t="s">
        <v>3953</v>
      </c>
      <c r="B4337" s="3" t="s">
        <v>2230</v>
      </c>
      <c r="C4337" s="3" t="s">
        <v>243</v>
      </c>
      <c r="D4337" s="3" t="s">
        <v>10095</v>
      </c>
      <c r="E4337" s="3" t="s">
        <v>10096</v>
      </c>
      <c r="F4337" s="3" t="s">
        <v>10097</v>
      </c>
      <c r="G4337" s="3" t="s">
        <v>2692</v>
      </c>
      <c r="H4337" s="58" t="str">
        <f t="shared" si="694"/>
        <v>平潭供电有限公司</v>
      </c>
      <c r="I4337" s="3" t="s">
        <v>3881</v>
      </c>
      <c r="J4337" s="3" t="s">
        <v>3732</v>
      </c>
      <c r="K4337" s="3" t="s">
        <v>129</v>
      </c>
      <c r="L4337" s="3" t="s">
        <v>130</v>
      </c>
      <c r="M4337" s="3" t="s">
        <v>10098</v>
      </c>
      <c r="N4337" s="3" t="s">
        <v>10099</v>
      </c>
      <c r="O4337" s="3" t="s">
        <v>156</v>
      </c>
      <c r="P4337" s="3" t="s">
        <v>185</v>
      </c>
      <c r="Q4337" s="3" t="s">
        <v>10100</v>
      </c>
      <c r="R4337" s="3" t="s">
        <v>10101</v>
      </c>
      <c r="S4337" s="3" t="s">
        <v>10102</v>
      </c>
      <c r="T4337" s="3" t="s">
        <v>10103</v>
      </c>
      <c r="U4337" s="3" t="s">
        <v>10104</v>
      </c>
      <c r="V4337" s="3" t="s">
        <v>76</v>
      </c>
      <c r="W4337" s="3" t="s">
        <v>73</v>
      </c>
      <c r="X4337" s="3" t="s">
        <v>73</v>
      </c>
      <c r="Y4337" s="3" t="s">
        <v>73</v>
      </c>
      <c r="Z4337" s="3" t="s">
        <v>10105</v>
      </c>
      <c r="AA4337" s="3" t="s">
        <v>10099</v>
      </c>
      <c r="AB4337" s="3" t="s">
        <v>78</v>
      </c>
      <c r="AC4337" s="3" t="s">
        <v>10045</v>
      </c>
      <c r="AD4337" s="3" t="s">
        <v>164</v>
      </c>
      <c r="AE4337" s="3" t="s">
        <v>73</v>
      </c>
      <c r="AF4337" s="3" t="s">
        <v>73</v>
      </c>
      <c r="AG4337" s="3" t="s">
        <v>73</v>
      </c>
      <c r="AH4337" s="3" t="s">
        <v>73</v>
      </c>
      <c r="AI4337" s="3" t="s">
        <v>82</v>
      </c>
      <c r="AJ4337" s="3" t="s">
        <v>82</v>
      </c>
      <c r="AK4337" s="3" t="s">
        <v>189</v>
      </c>
      <c r="AL4337" s="3" t="s">
        <v>6756</v>
      </c>
      <c r="AM4337" s="3" t="s">
        <v>2430</v>
      </c>
      <c r="AN4337" s="3" t="s">
        <v>10099</v>
      </c>
      <c r="AO4337" s="3" t="s">
        <v>82</v>
      </c>
      <c r="AP4337" s="3" t="s">
        <v>93</v>
      </c>
      <c r="AQ4337" s="3" t="s">
        <v>76</v>
      </c>
      <c r="AR4337" s="3" t="s">
        <v>76</v>
      </c>
      <c r="AS4337" s="3" t="s">
        <v>73</v>
      </c>
      <c r="AT4337" s="3" t="s">
        <v>138</v>
      </c>
      <c r="AU4337" s="3" t="s">
        <v>485</v>
      </c>
      <c r="AV4337" s="3" t="s">
        <v>169</v>
      </c>
      <c r="AW4337" s="3" t="s">
        <v>486</v>
      </c>
      <c r="AX4337" s="3" t="s">
        <v>142</v>
      </c>
      <c r="AY4337" s="3" t="s">
        <v>10103</v>
      </c>
      <c r="AZ4337" s="3" t="s">
        <v>4547</v>
      </c>
      <c r="BA4337" s="3" t="s">
        <v>906</v>
      </c>
      <c r="BB4337" s="3" t="s">
        <v>10106</v>
      </c>
      <c r="BC4337" s="3" t="s">
        <v>2230</v>
      </c>
      <c r="BD4337" s="3" t="s">
        <v>5463</v>
      </c>
      <c r="BE4337" s="3" t="s">
        <v>91</v>
      </c>
      <c r="BF4337" s="3" t="s">
        <v>10107</v>
      </c>
      <c r="BG4337" s="3" t="s">
        <v>93</v>
      </c>
      <c r="BH4337" s="3" t="s">
        <v>93</v>
      </c>
      <c r="BI4337" s="3" t="s">
        <v>76</v>
      </c>
      <c r="BJ4337" s="3" t="s">
        <v>93</v>
      </c>
    </row>
    <row r="4338" spans="1:62" hidden="1" x14ac:dyDescent="0.2">
      <c r="A4338" s="2" t="s">
        <v>6287</v>
      </c>
      <c r="B4338" s="3" t="s">
        <v>7607</v>
      </c>
      <c r="C4338" s="3" t="s">
        <v>243</v>
      </c>
      <c r="D4338" s="3" t="s">
        <v>10080</v>
      </c>
      <c r="E4338" s="3" t="s">
        <v>10081</v>
      </c>
      <c r="F4338" s="3" t="s">
        <v>10082</v>
      </c>
      <c r="G4338" s="3" t="s">
        <v>2634</v>
      </c>
      <c r="H4338" s="58" t="str">
        <f t="shared" si="694"/>
        <v>闽清供电有限公司</v>
      </c>
      <c r="I4338" s="3" t="s">
        <v>10083</v>
      </c>
      <c r="J4338" s="3" t="s">
        <v>10084</v>
      </c>
      <c r="K4338" s="3" t="s">
        <v>129</v>
      </c>
      <c r="L4338" s="3" t="s">
        <v>130</v>
      </c>
      <c r="M4338" s="3" t="s">
        <v>10085</v>
      </c>
      <c r="N4338" s="3" t="s">
        <v>10086</v>
      </c>
      <c r="O4338" s="3" t="s">
        <v>156</v>
      </c>
      <c r="P4338" s="3" t="s">
        <v>157</v>
      </c>
      <c r="Q4338" s="3" t="s">
        <v>10087</v>
      </c>
      <c r="R4338" s="3" t="s">
        <v>10088</v>
      </c>
      <c r="S4338" s="3" t="s">
        <v>10089</v>
      </c>
      <c r="T4338" s="3" t="s">
        <v>73</v>
      </c>
      <c r="U4338" s="3" t="s">
        <v>10090</v>
      </c>
      <c r="V4338" s="3" t="s">
        <v>76</v>
      </c>
      <c r="W4338" s="3" t="s">
        <v>73</v>
      </c>
      <c r="X4338" s="3" t="s">
        <v>73</v>
      </c>
      <c r="Y4338" s="3" t="s">
        <v>73</v>
      </c>
      <c r="Z4338" s="3" t="s">
        <v>10091</v>
      </c>
      <c r="AA4338" s="3" t="s">
        <v>10086</v>
      </c>
      <c r="AB4338" s="3" t="s">
        <v>78</v>
      </c>
      <c r="AC4338" s="3" t="s">
        <v>10092</v>
      </c>
      <c r="AD4338" s="3" t="s">
        <v>164</v>
      </c>
      <c r="AE4338" s="3" t="s">
        <v>73</v>
      </c>
      <c r="AF4338" s="3" t="s">
        <v>73</v>
      </c>
      <c r="AG4338" s="3" t="s">
        <v>73</v>
      </c>
      <c r="AH4338" s="3" t="s">
        <v>73</v>
      </c>
      <c r="AI4338" s="3" t="s">
        <v>402</v>
      </c>
      <c r="AJ4338" s="3" t="s">
        <v>403</v>
      </c>
      <c r="AK4338" s="3" t="s">
        <v>82</v>
      </c>
      <c r="AL4338" s="3" t="s">
        <v>2637</v>
      </c>
      <c r="AM4338" s="3" t="s">
        <v>2638</v>
      </c>
      <c r="AN4338" s="3" t="s">
        <v>10086</v>
      </c>
      <c r="AO4338" s="3" t="s">
        <v>82</v>
      </c>
      <c r="AP4338" s="3" t="s">
        <v>93</v>
      </c>
      <c r="AQ4338" s="3" t="s">
        <v>76</v>
      </c>
      <c r="AR4338" s="3" t="s">
        <v>76</v>
      </c>
      <c r="AS4338" s="3" t="s">
        <v>73</v>
      </c>
      <c r="AT4338" s="3" t="s">
        <v>138</v>
      </c>
      <c r="AU4338" s="3" t="s">
        <v>331</v>
      </c>
      <c r="AV4338" s="3" t="s">
        <v>1669</v>
      </c>
      <c r="AW4338" s="3" t="s">
        <v>1670</v>
      </c>
      <c r="AX4338" s="3" t="s">
        <v>2110</v>
      </c>
      <c r="AY4338" s="3" t="s">
        <v>73</v>
      </c>
      <c r="AZ4338" s="3" t="s">
        <v>4585</v>
      </c>
      <c r="BA4338" s="3" t="s">
        <v>1059</v>
      </c>
      <c r="BB4338" s="3" t="s">
        <v>10093</v>
      </c>
      <c r="BC4338" s="3" t="s">
        <v>7607</v>
      </c>
      <c r="BD4338" s="3" t="s">
        <v>7608</v>
      </c>
      <c r="BE4338" s="3" t="s">
        <v>91</v>
      </c>
      <c r="BF4338" s="3" t="s">
        <v>10094</v>
      </c>
      <c r="BG4338" s="3" t="s">
        <v>93</v>
      </c>
      <c r="BH4338" s="3" t="s">
        <v>93</v>
      </c>
      <c r="BI4338" s="3" t="s">
        <v>76</v>
      </c>
      <c r="BJ4338" s="3" t="s">
        <v>93</v>
      </c>
    </row>
    <row r="4339" spans="1:62" hidden="1" x14ac:dyDescent="0.2">
      <c r="A4339" s="2" t="s">
        <v>6552</v>
      </c>
      <c r="B4339" s="3" t="s">
        <v>7216</v>
      </c>
      <c r="C4339" s="3" t="s">
        <v>60</v>
      </c>
      <c r="D4339" s="3" t="s">
        <v>10072</v>
      </c>
      <c r="E4339" s="3" t="s">
        <v>10073</v>
      </c>
      <c r="F4339" s="3" t="s">
        <v>10074</v>
      </c>
      <c r="G4339" s="3" t="s">
        <v>678</v>
      </c>
      <c r="H4339" s="58" t="str">
        <f>C4339</f>
        <v>厦门</v>
      </c>
      <c r="I4339" s="3" t="s">
        <v>3154</v>
      </c>
      <c r="J4339" s="3" t="s">
        <v>3155</v>
      </c>
      <c r="K4339" s="3" t="s">
        <v>129</v>
      </c>
      <c r="L4339" s="3" t="s">
        <v>575</v>
      </c>
      <c r="M4339" s="3" t="s">
        <v>10075</v>
      </c>
      <c r="N4339" s="3" t="s">
        <v>10076</v>
      </c>
      <c r="O4339" s="3" t="s">
        <v>156</v>
      </c>
      <c r="P4339" s="3" t="s">
        <v>157</v>
      </c>
      <c r="Q4339" s="3" t="s">
        <v>10077</v>
      </c>
      <c r="R4339" s="3" t="s">
        <v>10078</v>
      </c>
      <c r="S4339" s="3" t="s">
        <v>73</v>
      </c>
      <c r="T4339" s="3" t="s">
        <v>73</v>
      </c>
      <c r="U4339" s="3" t="s">
        <v>7217</v>
      </c>
      <c r="V4339" s="3" t="s">
        <v>76</v>
      </c>
      <c r="W4339" s="3" t="s">
        <v>73</v>
      </c>
      <c r="X4339" s="3" t="s">
        <v>73</v>
      </c>
      <c r="Y4339" s="3" t="s">
        <v>73</v>
      </c>
      <c r="Z4339" s="3" t="s">
        <v>10075</v>
      </c>
      <c r="AA4339" s="3" t="s">
        <v>73</v>
      </c>
      <c r="AB4339" s="3" t="s">
        <v>78</v>
      </c>
      <c r="AC4339" s="3" t="s">
        <v>10079</v>
      </c>
      <c r="AD4339" s="3" t="s">
        <v>164</v>
      </c>
      <c r="AE4339" s="3" t="s">
        <v>1329</v>
      </c>
      <c r="AF4339" s="3" t="s">
        <v>73</v>
      </c>
      <c r="AG4339" s="3" t="s">
        <v>73</v>
      </c>
      <c r="AH4339" s="3" t="s">
        <v>73</v>
      </c>
      <c r="AI4339" s="3" t="s">
        <v>465</v>
      </c>
      <c r="AJ4339" s="3" t="s">
        <v>82</v>
      </c>
      <c r="AK4339" s="3" t="s">
        <v>82</v>
      </c>
      <c r="AL4339" s="3" t="s">
        <v>1688</v>
      </c>
      <c r="AM4339" s="3" t="s">
        <v>1689</v>
      </c>
      <c r="AN4339" s="3" t="s">
        <v>73</v>
      </c>
      <c r="AO4339" s="3" t="s">
        <v>73</v>
      </c>
      <c r="AP4339" s="3" t="s">
        <v>93</v>
      </c>
      <c r="AQ4339" s="3" t="s">
        <v>73</v>
      </c>
      <c r="AR4339" s="3" t="s">
        <v>73</v>
      </c>
      <c r="AS4339" s="3" t="s">
        <v>73</v>
      </c>
      <c r="AT4339" s="3" t="s">
        <v>138</v>
      </c>
      <c r="AU4339" s="3" t="s">
        <v>509</v>
      </c>
      <c r="AV4339" s="3" t="s">
        <v>880</v>
      </c>
      <c r="AW4339" s="3" t="s">
        <v>881</v>
      </c>
      <c r="AX4339" s="3" t="s">
        <v>142</v>
      </c>
      <c r="AY4339" s="3" t="s">
        <v>73</v>
      </c>
      <c r="AZ4339" s="3" t="s">
        <v>1112</v>
      </c>
      <c r="BA4339" s="3" t="s">
        <v>727</v>
      </c>
      <c r="BB4339" s="3" t="s">
        <v>6418</v>
      </c>
      <c r="BC4339" s="3" t="s">
        <v>7216</v>
      </c>
      <c r="BD4339" s="3" t="s">
        <v>7218</v>
      </c>
      <c r="BE4339" s="3" t="s">
        <v>195</v>
      </c>
      <c r="BF4339" s="3" t="s">
        <v>73</v>
      </c>
      <c r="BG4339" s="3" t="s">
        <v>93</v>
      </c>
      <c r="BH4339" s="3" t="s">
        <v>93</v>
      </c>
      <c r="BI4339" s="3" t="s">
        <v>76</v>
      </c>
      <c r="BJ4339" s="3" t="s">
        <v>76</v>
      </c>
    </row>
    <row r="4340" spans="1:62" hidden="1" x14ac:dyDescent="0.2">
      <c r="A4340" s="2" t="s">
        <v>4939</v>
      </c>
      <c r="B4340" s="3" t="s">
        <v>3328</v>
      </c>
      <c r="C4340" s="3" t="s">
        <v>243</v>
      </c>
      <c r="D4340" s="3" t="s">
        <v>10061</v>
      </c>
      <c r="E4340" s="3" t="s">
        <v>10062</v>
      </c>
      <c r="F4340" s="3" t="s">
        <v>10063</v>
      </c>
      <c r="G4340" s="3" t="s">
        <v>910</v>
      </c>
      <c r="H4340" s="58" t="str">
        <f t="shared" ref="H4340:H4341" si="695">G4340</f>
        <v>国网福州市长乐区供电公司</v>
      </c>
      <c r="I4340" s="3" t="s">
        <v>911</v>
      </c>
      <c r="J4340" s="3" t="s">
        <v>912</v>
      </c>
      <c r="K4340" s="3" t="s">
        <v>129</v>
      </c>
      <c r="L4340" s="3" t="s">
        <v>575</v>
      </c>
      <c r="M4340" s="3" t="s">
        <v>10064</v>
      </c>
      <c r="N4340" s="3" t="s">
        <v>10065</v>
      </c>
      <c r="O4340" s="3" t="s">
        <v>156</v>
      </c>
      <c r="P4340" s="3" t="s">
        <v>157</v>
      </c>
      <c r="Q4340" s="3" t="s">
        <v>10066</v>
      </c>
      <c r="R4340" s="3" t="s">
        <v>10067</v>
      </c>
      <c r="S4340" s="3" t="s">
        <v>10068</v>
      </c>
      <c r="T4340" s="3" t="s">
        <v>73</v>
      </c>
      <c r="U4340" s="3" t="s">
        <v>3329</v>
      </c>
      <c r="V4340" s="3" t="s">
        <v>76</v>
      </c>
      <c r="W4340" s="3" t="s">
        <v>73</v>
      </c>
      <c r="X4340" s="3" t="s">
        <v>73</v>
      </c>
      <c r="Y4340" s="3" t="s">
        <v>73</v>
      </c>
      <c r="Z4340" s="3" t="s">
        <v>9963</v>
      </c>
      <c r="AA4340" s="3" t="s">
        <v>10069</v>
      </c>
      <c r="AB4340" s="3" t="s">
        <v>78</v>
      </c>
      <c r="AC4340" s="3" t="s">
        <v>10070</v>
      </c>
      <c r="AD4340" s="3" t="s">
        <v>80</v>
      </c>
      <c r="AE4340" s="3" t="s">
        <v>73</v>
      </c>
      <c r="AF4340" s="3" t="s">
        <v>73</v>
      </c>
      <c r="AG4340" s="3" t="s">
        <v>73</v>
      </c>
      <c r="AH4340" s="3" t="s">
        <v>73</v>
      </c>
      <c r="AI4340" s="3" t="s">
        <v>211</v>
      </c>
      <c r="AJ4340" s="3" t="s">
        <v>166</v>
      </c>
      <c r="AK4340" s="3" t="s">
        <v>82</v>
      </c>
      <c r="AL4340" s="3" t="s">
        <v>5149</v>
      </c>
      <c r="AM4340" s="3" t="s">
        <v>912</v>
      </c>
      <c r="AN4340" s="3" t="s">
        <v>10069</v>
      </c>
      <c r="AO4340" s="3" t="s">
        <v>73</v>
      </c>
      <c r="AP4340" s="3" t="s">
        <v>93</v>
      </c>
      <c r="AQ4340" s="3" t="s">
        <v>76</v>
      </c>
      <c r="AR4340" s="3" t="s">
        <v>76</v>
      </c>
      <c r="AS4340" s="3" t="s">
        <v>73</v>
      </c>
      <c r="AT4340" s="3" t="s">
        <v>138</v>
      </c>
      <c r="AU4340" s="3" t="s">
        <v>331</v>
      </c>
      <c r="AV4340" s="3" t="s">
        <v>3071</v>
      </c>
      <c r="AW4340" s="3" t="s">
        <v>3072</v>
      </c>
      <c r="AX4340" s="3" t="s">
        <v>142</v>
      </c>
      <c r="AY4340" s="3" t="s">
        <v>73</v>
      </c>
      <c r="AZ4340" s="3" t="s">
        <v>823</v>
      </c>
      <c r="BA4340" s="3" t="s">
        <v>1310</v>
      </c>
      <c r="BB4340" s="3" t="s">
        <v>5147</v>
      </c>
      <c r="BC4340" s="3" t="s">
        <v>3328</v>
      </c>
      <c r="BD4340" s="3" t="s">
        <v>3330</v>
      </c>
      <c r="BE4340" s="3" t="s">
        <v>91</v>
      </c>
      <c r="BF4340" s="3" t="s">
        <v>10071</v>
      </c>
      <c r="BG4340" s="3" t="s">
        <v>93</v>
      </c>
      <c r="BH4340" s="3" t="s">
        <v>93</v>
      </c>
      <c r="BI4340" s="3" t="s">
        <v>76</v>
      </c>
      <c r="BJ4340" s="3" t="s">
        <v>93</v>
      </c>
    </row>
    <row r="4341" spans="1:62" hidden="1" x14ac:dyDescent="0.2">
      <c r="A4341" s="2" t="s">
        <v>3961</v>
      </c>
      <c r="B4341" s="3" t="s">
        <v>10046</v>
      </c>
      <c r="C4341" s="3" t="s">
        <v>359</v>
      </c>
      <c r="D4341" s="3" t="s">
        <v>10047</v>
      </c>
      <c r="E4341" s="3" t="s">
        <v>10048</v>
      </c>
      <c r="F4341" s="3" t="s">
        <v>10049</v>
      </c>
      <c r="G4341" s="3" t="s">
        <v>363</v>
      </c>
      <c r="H4341" s="58" t="str">
        <f t="shared" si="695"/>
        <v>漳浦供电有限公司</v>
      </c>
      <c r="I4341" s="3" t="s">
        <v>2458</v>
      </c>
      <c r="J4341" s="3" t="s">
        <v>2459</v>
      </c>
      <c r="K4341" s="3" t="s">
        <v>103</v>
      </c>
      <c r="L4341" s="3" t="s">
        <v>103</v>
      </c>
      <c r="M4341" s="3" t="s">
        <v>10050</v>
      </c>
      <c r="N4341" s="3" t="s">
        <v>10051</v>
      </c>
      <c r="O4341" s="3" t="s">
        <v>293</v>
      </c>
      <c r="P4341" s="3" t="s">
        <v>106</v>
      </c>
      <c r="Q4341" s="3" t="s">
        <v>10052</v>
      </c>
      <c r="R4341" s="3" t="s">
        <v>10053</v>
      </c>
      <c r="S4341" s="3" t="s">
        <v>10054</v>
      </c>
      <c r="T4341" s="3" t="s">
        <v>10055</v>
      </c>
      <c r="U4341" s="3" t="s">
        <v>10056</v>
      </c>
      <c r="V4341" s="3" t="s">
        <v>76</v>
      </c>
      <c r="W4341" s="3" t="s">
        <v>73</v>
      </c>
      <c r="X4341" s="3" t="s">
        <v>73</v>
      </c>
      <c r="Y4341" s="3" t="s">
        <v>73</v>
      </c>
      <c r="Z4341" s="3" t="s">
        <v>10050</v>
      </c>
      <c r="AA4341" s="3" t="s">
        <v>10057</v>
      </c>
      <c r="AB4341" s="3" t="s">
        <v>78</v>
      </c>
      <c r="AC4341" s="3" t="s">
        <v>10058</v>
      </c>
      <c r="AD4341" s="3" t="s">
        <v>164</v>
      </c>
      <c r="AE4341" s="3" t="s">
        <v>73</v>
      </c>
      <c r="AF4341" s="3" t="s">
        <v>73</v>
      </c>
      <c r="AG4341" s="3" t="s">
        <v>73</v>
      </c>
      <c r="AH4341" s="3" t="s">
        <v>73</v>
      </c>
      <c r="AI4341" s="3" t="s">
        <v>402</v>
      </c>
      <c r="AJ4341" s="3" t="s">
        <v>529</v>
      </c>
      <c r="AK4341" s="3" t="s">
        <v>82</v>
      </c>
      <c r="AL4341" s="3" t="s">
        <v>6237</v>
      </c>
      <c r="AM4341" s="3" t="s">
        <v>2459</v>
      </c>
      <c r="AN4341" s="3" t="s">
        <v>10057</v>
      </c>
      <c r="AO4341" s="3" t="s">
        <v>73</v>
      </c>
      <c r="AP4341" s="3" t="s">
        <v>93</v>
      </c>
      <c r="AQ4341" s="3" t="s">
        <v>76</v>
      </c>
      <c r="AR4341" s="3" t="s">
        <v>76</v>
      </c>
      <c r="AS4341" s="3" t="s">
        <v>2461</v>
      </c>
      <c r="AT4341" s="3" t="s">
        <v>117</v>
      </c>
      <c r="AU4341" s="3" t="s">
        <v>118</v>
      </c>
      <c r="AV4341" s="3" t="s">
        <v>331</v>
      </c>
      <c r="AW4341" s="3" t="s">
        <v>331</v>
      </c>
      <c r="AX4341" s="3" t="s">
        <v>262</v>
      </c>
      <c r="AY4341" s="3" t="s">
        <v>10055</v>
      </c>
      <c r="AZ4341" s="3" t="s">
        <v>808</v>
      </c>
      <c r="BA4341" s="3" t="s">
        <v>4585</v>
      </c>
      <c r="BB4341" s="3" t="s">
        <v>5166</v>
      </c>
      <c r="BC4341" s="3" t="s">
        <v>10046</v>
      </c>
      <c r="BD4341" s="3" t="s">
        <v>10059</v>
      </c>
      <c r="BE4341" s="3" t="s">
        <v>91</v>
      </c>
      <c r="BF4341" s="3" t="s">
        <v>10060</v>
      </c>
      <c r="BG4341" s="3" t="s">
        <v>93</v>
      </c>
      <c r="BH4341" s="3" t="s">
        <v>93</v>
      </c>
      <c r="BI4341" s="3" t="s">
        <v>76</v>
      </c>
      <c r="BJ4341" s="3" t="s">
        <v>93</v>
      </c>
    </row>
    <row r="4342" spans="1:62" hidden="1" x14ac:dyDescent="0.2">
      <c r="A4342" s="2" t="s">
        <v>7442</v>
      </c>
      <c r="B4342" s="3" t="s">
        <v>6355</v>
      </c>
      <c r="C4342" s="3" t="s">
        <v>60</v>
      </c>
      <c r="D4342" s="3" t="s">
        <v>10038</v>
      </c>
      <c r="E4342" s="3" t="s">
        <v>10039</v>
      </c>
      <c r="F4342" s="3" t="s">
        <v>10040</v>
      </c>
      <c r="G4342" s="3" t="s">
        <v>64</v>
      </c>
      <c r="H4342" s="58" t="str">
        <f>C4342</f>
        <v>厦门</v>
      </c>
      <c r="I4342" s="3" t="s">
        <v>1491</v>
      </c>
      <c r="J4342" s="3" t="s">
        <v>1492</v>
      </c>
      <c r="K4342" s="3" t="s">
        <v>73</v>
      </c>
      <c r="L4342" s="3" t="s">
        <v>73</v>
      </c>
      <c r="M4342" s="3" t="s">
        <v>10041</v>
      </c>
      <c r="N4342" s="3" t="s">
        <v>10042</v>
      </c>
      <c r="O4342" s="3" t="s">
        <v>156</v>
      </c>
      <c r="P4342" s="3" t="s">
        <v>157</v>
      </c>
      <c r="Q4342" s="3" t="s">
        <v>10043</v>
      </c>
      <c r="R4342" s="3" t="s">
        <v>10044</v>
      </c>
      <c r="S4342" s="3" t="s">
        <v>73</v>
      </c>
      <c r="T4342" s="3" t="s">
        <v>73</v>
      </c>
      <c r="U4342" s="3" t="s">
        <v>6488</v>
      </c>
      <c r="V4342" s="3" t="s">
        <v>76</v>
      </c>
      <c r="W4342" s="3" t="s">
        <v>73</v>
      </c>
      <c r="X4342" s="3" t="s">
        <v>73</v>
      </c>
      <c r="Y4342" s="3" t="s">
        <v>73</v>
      </c>
      <c r="Z4342" s="3" t="s">
        <v>10041</v>
      </c>
      <c r="AA4342" s="3" t="s">
        <v>73</v>
      </c>
      <c r="AB4342" s="3" t="s">
        <v>78</v>
      </c>
      <c r="AC4342" s="3" t="s">
        <v>10045</v>
      </c>
      <c r="AD4342" s="3" t="s">
        <v>80</v>
      </c>
      <c r="AE4342" s="3" t="s">
        <v>1329</v>
      </c>
      <c r="AF4342" s="3" t="s">
        <v>73</v>
      </c>
      <c r="AG4342" s="3" t="s">
        <v>73</v>
      </c>
      <c r="AH4342" s="3" t="s">
        <v>73</v>
      </c>
      <c r="AI4342" s="3" t="s">
        <v>402</v>
      </c>
      <c r="AJ4342" s="3" t="s">
        <v>403</v>
      </c>
      <c r="AK4342" s="3" t="s">
        <v>82</v>
      </c>
      <c r="AL4342" s="3" t="s">
        <v>73</v>
      </c>
      <c r="AM4342" s="3" t="s">
        <v>73</v>
      </c>
      <c r="AN4342" s="3" t="s">
        <v>73</v>
      </c>
      <c r="AO4342" s="3" t="s">
        <v>73</v>
      </c>
      <c r="AP4342" s="3" t="s">
        <v>93</v>
      </c>
      <c r="AQ4342" s="3" t="s">
        <v>73</v>
      </c>
      <c r="AR4342" s="3" t="s">
        <v>73</v>
      </c>
      <c r="AS4342" s="3" t="s">
        <v>73</v>
      </c>
      <c r="AT4342" s="3" t="s">
        <v>73</v>
      </c>
      <c r="AU4342" s="3" t="s">
        <v>73</v>
      </c>
      <c r="AV4342" s="3" t="s">
        <v>73</v>
      </c>
      <c r="AW4342" s="3" t="s">
        <v>73</v>
      </c>
      <c r="AX4342" s="3" t="s">
        <v>142</v>
      </c>
      <c r="AY4342" s="3" t="s">
        <v>73</v>
      </c>
      <c r="AZ4342" s="3" t="s">
        <v>749</v>
      </c>
      <c r="BA4342" s="3" t="s">
        <v>1458</v>
      </c>
      <c r="BB4342" s="3" t="s">
        <v>4383</v>
      </c>
      <c r="BC4342" s="3" t="s">
        <v>6355</v>
      </c>
      <c r="BD4342" s="3" t="s">
        <v>6357</v>
      </c>
      <c r="BE4342" s="3" t="s">
        <v>195</v>
      </c>
      <c r="BF4342" s="3" t="s">
        <v>73</v>
      </c>
      <c r="BG4342" s="3" t="s">
        <v>93</v>
      </c>
      <c r="BH4342" s="3" t="s">
        <v>93</v>
      </c>
      <c r="BI4342" s="3" t="s">
        <v>76</v>
      </c>
      <c r="BJ4342" s="3" t="s">
        <v>76</v>
      </c>
    </row>
    <row r="4343" spans="1:62" ht="15" hidden="1" x14ac:dyDescent="0.2">
      <c r="A4343" s="2" t="s">
        <v>3962</v>
      </c>
      <c r="B4343" s="3" t="s">
        <v>8701</v>
      </c>
      <c r="C4343" s="3" t="s">
        <v>359</v>
      </c>
      <c r="D4343" s="3" t="s">
        <v>10029</v>
      </c>
      <c r="E4343" s="3" t="s">
        <v>10030</v>
      </c>
      <c r="F4343" s="3" t="s">
        <v>10031</v>
      </c>
      <c r="G4343" s="3" t="s">
        <v>3142</v>
      </c>
      <c r="H4343" s="58" t="str">
        <f t="shared" ref="H4343:H4344" si="696">G4343</f>
        <v>东山供电有限公司</v>
      </c>
      <c r="I4343" s="3" t="s">
        <v>5599</v>
      </c>
      <c r="J4343" s="3" t="s">
        <v>5600</v>
      </c>
      <c r="K4343" s="3" t="s">
        <v>129</v>
      </c>
      <c r="L4343" s="3" t="s">
        <v>575</v>
      </c>
      <c r="M4343" s="3" t="s">
        <v>10032</v>
      </c>
      <c r="N4343" s="11" t="str">
        <f>M4343</f>
        <v>2023-01-09 21:35</v>
      </c>
      <c r="O4343" s="3" t="s">
        <v>70</v>
      </c>
      <c r="P4343" s="3" t="s">
        <v>106</v>
      </c>
      <c r="Q4343" s="3" t="s">
        <v>10033</v>
      </c>
      <c r="R4343" s="3" t="s">
        <v>10034</v>
      </c>
      <c r="S4343" s="3" t="s">
        <v>10035</v>
      </c>
      <c r="T4343" s="3" t="s">
        <v>5601</v>
      </c>
      <c r="U4343" s="3" t="s">
        <v>10036</v>
      </c>
      <c r="V4343" s="3" t="s">
        <v>76</v>
      </c>
      <c r="W4343" s="3" t="s">
        <v>73</v>
      </c>
      <c r="X4343" s="3" t="s">
        <v>73</v>
      </c>
      <c r="Y4343" s="3" t="s">
        <v>73</v>
      </c>
      <c r="Z4343" s="3" t="s">
        <v>10032</v>
      </c>
      <c r="AA4343" s="3" t="s">
        <v>10037</v>
      </c>
      <c r="AB4343" s="3" t="s">
        <v>78</v>
      </c>
      <c r="AC4343" s="3" t="s">
        <v>10027</v>
      </c>
      <c r="AD4343" s="3" t="s">
        <v>1022</v>
      </c>
      <c r="AE4343" s="3" t="s">
        <v>73</v>
      </c>
      <c r="AF4343" s="3" t="s">
        <v>73</v>
      </c>
      <c r="AG4343" s="3" t="s">
        <v>73</v>
      </c>
      <c r="AH4343" s="3" t="s">
        <v>73</v>
      </c>
      <c r="AI4343" s="3" t="s">
        <v>211</v>
      </c>
      <c r="AJ4343" s="3" t="s">
        <v>73</v>
      </c>
      <c r="AK4343" s="3" t="s">
        <v>73</v>
      </c>
      <c r="AL4343" s="3" t="s">
        <v>6778</v>
      </c>
      <c r="AM4343" s="3" t="s">
        <v>5250</v>
      </c>
      <c r="AN4343" s="3" t="s">
        <v>10037</v>
      </c>
      <c r="AO4343" s="3" t="s">
        <v>73</v>
      </c>
      <c r="AP4343" s="3" t="s">
        <v>93</v>
      </c>
      <c r="AQ4343" s="3" t="s">
        <v>76</v>
      </c>
      <c r="AR4343" s="3" t="s">
        <v>76</v>
      </c>
      <c r="AS4343" s="3" t="s">
        <v>73</v>
      </c>
      <c r="AT4343" s="3" t="s">
        <v>138</v>
      </c>
      <c r="AU4343" s="3" t="s">
        <v>331</v>
      </c>
      <c r="AV4343" s="3" t="s">
        <v>2618</v>
      </c>
      <c r="AW4343" s="3" t="s">
        <v>2619</v>
      </c>
      <c r="AX4343" s="3" t="s">
        <v>73</v>
      </c>
      <c r="AY4343" s="3" t="s">
        <v>5601</v>
      </c>
      <c r="AZ4343" s="3" t="s">
        <v>824</v>
      </c>
      <c r="BA4343" s="3" t="s">
        <v>782</v>
      </c>
      <c r="BB4343" s="3" t="s">
        <v>4412</v>
      </c>
      <c r="BC4343" s="3" t="s">
        <v>8701</v>
      </c>
      <c r="BD4343" s="3" t="s">
        <v>8702</v>
      </c>
      <c r="BE4343" s="3" t="s">
        <v>195</v>
      </c>
      <c r="BF4343" s="3" t="s">
        <v>73</v>
      </c>
      <c r="BG4343" s="3" t="s">
        <v>93</v>
      </c>
      <c r="BH4343" s="3" t="s">
        <v>93</v>
      </c>
      <c r="BI4343" s="3" t="s">
        <v>76</v>
      </c>
      <c r="BJ4343" s="3" t="s">
        <v>76</v>
      </c>
    </row>
    <row r="4344" spans="1:62" x14ac:dyDescent="0.2">
      <c r="A4344" s="2" t="s">
        <v>4861</v>
      </c>
      <c r="B4344" s="3" t="s">
        <v>2294</v>
      </c>
      <c r="C4344" s="3" t="s">
        <v>243</v>
      </c>
      <c r="D4344" s="3" t="s">
        <v>10018</v>
      </c>
      <c r="E4344" s="3" t="s">
        <v>10019</v>
      </c>
      <c r="F4344" s="3" t="s">
        <v>10020</v>
      </c>
      <c r="G4344" s="3" t="s">
        <v>2634</v>
      </c>
      <c r="H4344" s="58" t="str">
        <f t="shared" si="696"/>
        <v>闽清供电有限公司</v>
      </c>
      <c r="I4344" s="3" t="s">
        <v>5603</v>
      </c>
      <c r="J4344" s="3" t="s">
        <v>5604</v>
      </c>
      <c r="K4344" s="3" t="s">
        <v>2883</v>
      </c>
      <c r="L4344" s="3" t="s">
        <v>3041</v>
      </c>
      <c r="M4344" s="3" t="s">
        <v>10021</v>
      </c>
      <c r="N4344" s="3" t="s">
        <v>10022</v>
      </c>
      <c r="O4344" s="3" t="s">
        <v>156</v>
      </c>
      <c r="P4344" s="3" t="s">
        <v>157</v>
      </c>
      <c r="Q4344" s="3" t="s">
        <v>10023</v>
      </c>
      <c r="R4344" s="3" t="s">
        <v>10024</v>
      </c>
      <c r="S4344" s="3" t="s">
        <v>10025</v>
      </c>
      <c r="T4344" s="3" t="s">
        <v>73</v>
      </c>
      <c r="U4344" s="3" t="s">
        <v>10026</v>
      </c>
      <c r="V4344" s="3" t="s">
        <v>76</v>
      </c>
      <c r="W4344" s="3" t="s">
        <v>73</v>
      </c>
      <c r="X4344" s="3" t="s">
        <v>73</v>
      </c>
      <c r="Y4344" s="3" t="s">
        <v>73</v>
      </c>
      <c r="Z4344" s="3" t="s">
        <v>10021</v>
      </c>
      <c r="AA4344" s="3" t="s">
        <v>10022</v>
      </c>
      <c r="AB4344" s="3" t="s">
        <v>78</v>
      </c>
      <c r="AC4344" s="3" t="s">
        <v>10027</v>
      </c>
      <c r="AD4344" s="3" t="s">
        <v>164</v>
      </c>
      <c r="AE4344" s="3" t="s">
        <v>73</v>
      </c>
      <c r="AF4344" s="3" t="s">
        <v>73</v>
      </c>
      <c r="AG4344" s="3" t="s">
        <v>73</v>
      </c>
      <c r="AH4344" s="3" t="s">
        <v>73</v>
      </c>
      <c r="AI4344" s="3" t="s">
        <v>402</v>
      </c>
      <c r="AJ4344" s="3" t="s">
        <v>403</v>
      </c>
      <c r="AK4344" s="3" t="s">
        <v>82</v>
      </c>
      <c r="AL4344" s="3" t="s">
        <v>73</v>
      </c>
      <c r="AM4344" s="3" t="s">
        <v>73</v>
      </c>
      <c r="AN4344" s="3" t="s">
        <v>10022</v>
      </c>
      <c r="AO4344" s="3" t="s">
        <v>73</v>
      </c>
      <c r="AP4344" s="3" t="s">
        <v>76</v>
      </c>
      <c r="AQ4344" s="3" t="s">
        <v>76</v>
      </c>
      <c r="AR4344" s="3" t="s">
        <v>76</v>
      </c>
      <c r="AS4344" s="3" t="s">
        <v>73</v>
      </c>
      <c r="AT4344" s="3" t="s">
        <v>299</v>
      </c>
      <c r="AU4344" s="3" t="s">
        <v>299</v>
      </c>
      <c r="AV4344" s="3" t="s">
        <v>299</v>
      </c>
      <c r="AW4344" s="3" t="s">
        <v>300</v>
      </c>
      <c r="AX4344" s="3" t="s">
        <v>262</v>
      </c>
      <c r="AY4344" s="3" t="s">
        <v>73</v>
      </c>
      <c r="AZ4344" s="3" t="s">
        <v>769</v>
      </c>
      <c r="BA4344" s="3" t="s">
        <v>861</v>
      </c>
      <c r="BB4344" s="3" t="s">
        <v>6780</v>
      </c>
      <c r="BC4344" s="3" t="s">
        <v>2294</v>
      </c>
      <c r="BD4344" s="3" t="s">
        <v>5607</v>
      </c>
      <c r="BE4344" s="3" t="s">
        <v>91</v>
      </c>
      <c r="BF4344" s="3" t="s">
        <v>10028</v>
      </c>
      <c r="BG4344" s="3" t="s">
        <v>93</v>
      </c>
      <c r="BH4344" s="3" t="s">
        <v>93</v>
      </c>
      <c r="BI4344" s="3" t="s">
        <v>76</v>
      </c>
      <c r="BJ4344" s="3" t="s">
        <v>93</v>
      </c>
    </row>
    <row r="4345" spans="1:62" hidden="1" x14ac:dyDescent="0.2">
      <c r="A4345" s="2" t="s">
        <v>5472</v>
      </c>
      <c r="B4345" s="3" t="s">
        <v>10007</v>
      </c>
      <c r="C4345" s="3" t="s">
        <v>243</v>
      </c>
      <c r="D4345" s="3" t="s">
        <v>10008</v>
      </c>
      <c r="E4345" s="3" t="s">
        <v>10009</v>
      </c>
      <c r="F4345" s="3" t="s">
        <v>10010</v>
      </c>
      <c r="G4345" s="3" t="s">
        <v>247</v>
      </c>
      <c r="H4345" s="58" t="str">
        <f t="shared" ref="H4345:H4346" si="697">C4345</f>
        <v>福州</v>
      </c>
      <c r="I4345" s="3" t="s">
        <v>248</v>
      </c>
      <c r="J4345" s="3" t="s">
        <v>249</v>
      </c>
      <c r="K4345" s="3" t="s">
        <v>129</v>
      </c>
      <c r="L4345" s="3" t="s">
        <v>130</v>
      </c>
      <c r="M4345" s="3" t="s">
        <v>10011</v>
      </c>
      <c r="N4345" s="3" t="s">
        <v>10012</v>
      </c>
      <c r="O4345" s="3" t="s">
        <v>156</v>
      </c>
      <c r="P4345" s="3" t="s">
        <v>157</v>
      </c>
      <c r="Q4345" s="3" t="s">
        <v>10013</v>
      </c>
      <c r="R4345" s="3" t="s">
        <v>10014</v>
      </c>
      <c r="S4345" s="3" t="s">
        <v>130</v>
      </c>
      <c r="T4345" s="3" t="s">
        <v>73</v>
      </c>
      <c r="U4345" s="3" t="s">
        <v>10015</v>
      </c>
      <c r="V4345" s="3" t="s">
        <v>76</v>
      </c>
      <c r="W4345" s="3" t="s">
        <v>73</v>
      </c>
      <c r="X4345" s="3" t="s">
        <v>73</v>
      </c>
      <c r="Y4345" s="3" t="s">
        <v>73</v>
      </c>
      <c r="Z4345" s="3" t="s">
        <v>10011</v>
      </c>
      <c r="AA4345" s="3" t="s">
        <v>10012</v>
      </c>
      <c r="AB4345" s="3" t="s">
        <v>78</v>
      </c>
      <c r="AC4345" s="3" t="s">
        <v>10016</v>
      </c>
      <c r="AD4345" s="3" t="s">
        <v>80</v>
      </c>
      <c r="AE4345" s="3" t="s">
        <v>73</v>
      </c>
      <c r="AF4345" s="3" t="s">
        <v>73</v>
      </c>
      <c r="AG4345" s="3" t="s">
        <v>73</v>
      </c>
      <c r="AH4345" s="3" t="s">
        <v>73</v>
      </c>
      <c r="AI4345" s="3" t="s">
        <v>465</v>
      </c>
      <c r="AJ4345" s="3" t="s">
        <v>529</v>
      </c>
      <c r="AK4345" s="3" t="s">
        <v>82</v>
      </c>
      <c r="AL4345" s="3" t="s">
        <v>3120</v>
      </c>
      <c r="AM4345" s="3" t="s">
        <v>259</v>
      </c>
      <c r="AN4345" s="3" t="s">
        <v>10012</v>
      </c>
      <c r="AO4345" s="3" t="s">
        <v>82</v>
      </c>
      <c r="AP4345" s="3" t="s">
        <v>93</v>
      </c>
      <c r="AQ4345" s="3" t="s">
        <v>76</v>
      </c>
      <c r="AR4345" s="3" t="s">
        <v>76</v>
      </c>
      <c r="AS4345" s="3" t="s">
        <v>73</v>
      </c>
      <c r="AT4345" s="3" t="s">
        <v>138</v>
      </c>
      <c r="AU4345" s="3" t="s">
        <v>586</v>
      </c>
      <c r="AV4345" s="3" t="s">
        <v>3089</v>
      </c>
      <c r="AW4345" s="3" t="s">
        <v>3090</v>
      </c>
      <c r="AX4345" s="3" t="s">
        <v>142</v>
      </c>
      <c r="AY4345" s="3" t="s">
        <v>73</v>
      </c>
      <c r="AZ4345" s="3" t="s">
        <v>727</v>
      </c>
      <c r="BA4345" s="3" t="s">
        <v>781</v>
      </c>
      <c r="BB4345" s="3" t="s">
        <v>5347</v>
      </c>
      <c r="BC4345" s="3" t="s">
        <v>10007</v>
      </c>
      <c r="BD4345" s="3" t="s">
        <v>10017</v>
      </c>
      <c r="BE4345" s="3" t="s">
        <v>91</v>
      </c>
      <c r="BF4345" s="3" t="s">
        <v>73</v>
      </c>
      <c r="BG4345" s="3" t="s">
        <v>93</v>
      </c>
      <c r="BH4345" s="3" t="s">
        <v>93</v>
      </c>
      <c r="BI4345" s="3" t="s">
        <v>76</v>
      </c>
      <c r="BJ4345" s="3" t="s">
        <v>93</v>
      </c>
    </row>
    <row r="4346" spans="1:62" hidden="1" x14ac:dyDescent="0.2">
      <c r="A4346" s="2" t="s">
        <v>172</v>
      </c>
      <c r="B4346" s="3" t="s">
        <v>9994</v>
      </c>
      <c r="C4346" s="3" t="s">
        <v>60</v>
      </c>
      <c r="D4346" s="3" t="s">
        <v>9995</v>
      </c>
      <c r="E4346" s="3" t="s">
        <v>9996</v>
      </c>
      <c r="F4346" s="3" t="s">
        <v>9997</v>
      </c>
      <c r="G4346" s="3" t="s">
        <v>678</v>
      </c>
      <c r="H4346" s="58" t="str">
        <f t="shared" si="697"/>
        <v>厦门</v>
      </c>
      <c r="I4346" s="3" t="s">
        <v>3154</v>
      </c>
      <c r="J4346" s="3" t="s">
        <v>3155</v>
      </c>
      <c r="K4346" s="3" t="s">
        <v>67</v>
      </c>
      <c r="L4346" s="3" t="s">
        <v>67</v>
      </c>
      <c r="M4346" s="3" t="s">
        <v>9998</v>
      </c>
      <c r="N4346" s="3" t="s">
        <v>9999</v>
      </c>
      <c r="O4346" s="3" t="s">
        <v>293</v>
      </c>
      <c r="P4346" s="3" t="s">
        <v>71</v>
      </c>
      <c r="Q4346" s="3" t="s">
        <v>10000</v>
      </c>
      <c r="R4346" s="3" t="s">
        <v>10001</v>
      </c>
      <c r="S4346" s="3" t="s">
        <v>10002</v>
      </c>
      <c r="T4346" s="3" t="s">
        <v>73</v>
      </c>
      <c r="U4346" s="3" t="s">
        <v>10003</v>
      </c>
      <c r="V4346" s="3" t="s">
        <v>76</v>
      </c>
      <c r="W4346" s="3" t="s">
        <v>73</v>
      </c>
      <c r="X4346" s="3" t="s">
        <v>73</v>
      </c>
      <c r="Y4346" s="3" t="s">
        <v>73</v>
      </c>
      <c r="Z4346" s="3" t="s">
        <v>10004</v>
      </c>
      <c r="AA4346" s="3" t="s">
        <v>10005</v>
      </c>
      <c r="AB4346" s="3" t="s">
        <v>78</v>
      </c>
      <c r="AC4346" s="3" t="s">
        <v>9801</v>
      </c>
      <c r="AD4346" s="3" t="s">
        <v>80</v>
      </c>
      <c r="AE4346" s="3" t="s">
        <v>81</v>
      </c>
      <c r="AF4346" s="3" t="s">
        <v>73</v>
      </c>
      <c r="AG4346" s="3" t="s">
        <v>73</v>
      </c>
      <c r="AH4346" s="3" t="s">
        <v>73</v>
      </c>
      <c r="AI4346" s="3" t="s">
        <v>82</v>
      </c>
      <c r="AJ4346" s="3" t="s">
        <v>82</v>
      </c>
      <c r="AK4346" s="3" t="s">
        <v>82</v>
      </c>
      <c r="AL4346" s="3" t="s">
        <v>1688</v>
      </c>
      <c r="AM4346" s="3" t="s">
        <v>4086</v>
      </c>
      <c r="AN4346" s="3" t="s">
        <v>10005</v>
      </c>
      <c r="AO4346" s="3" t="s">
        <v>73</v>
      </c>
      <c r="AP4346" s="3" t="s">
        <v>93</v>
      </c>
      <c r="AQ4346" s="3" t="s">
        <v>76</v>
      </c>
      <c r="AR4346" s="3" t="s">
        <v>73</v>
      </c>
      <c r="AS4346" s="3" t="s">
        <v>73</v>
      </c>
      <c r="AT4346" s="3" t="s">
        <v>299</v>
      </c>
      <c r="AU4346" s="3" t="s">
        <v>299</v>
      </c>
      <c r="AV4346" s="3" t="s">
        <v>299</v>
      </c>
      <c r="AW4346" s="3" t="s">
        <v>300</v>
      </c>
      <c r="AX4346" s="3" t="s">
        <v>2110</v>
      </c>
      <c r="AY4346" s="3" t="s">
        <v>73</v>
      </c>
      <c r="AZ4346" s="3" t="s">
        <v>712</v>
      </c>
      <c r="BA4346" s="3" t="s">
        <v>763</v>
      </c>
      <c r="BB4346" s="3" t="s">
        <v>4058</v>
      </c>
      <c r="BC4346" s="3" t="s">
        <v>9994</v>
      </c>
      <c r="BD4346" s="3" t="s">
        <v>10006</v>
      </c>
      <c r="BE4346" s="3" t="s">
        <v>16</v>
      </c>
      <c r="BF4346" s="3" t="s">
        <v>73</v>
      </c>
      <c r="BG4346" s="3" t="s">
        <v>93</v>
      </c>
      <c r="BH4346" s="3" t="s">
        <v>93</v>
      </c>
      <c r="BI4346" s="3" t="s">
        <v>76</v>
      </c>
      <c r="BJ4346" s="3" t="s">
        <v>76</v>
      </c>
    </row>
    <row r="4347" spans="1:62" hidden="1" x14ac:dyDescent="0.2">
      <c r="A4347" s="2" t="s">
        <v>5474</v>
      </c>
      <c r="B4347" s="3" t="s">
        <v>7907</v>
      </c>
      <c r="C4347" s="3" t="s">
        <v>243</v>
      </c>
      <c r="D4347" s="3" t="s">
        <v>9982</v>
      </c>
      <c r="E4347" s="3" t="s">
        <v>9983</v>
      </c>
      <c r="F4347" s="3" t="s">
        <v>9984</v>
      </c>
      <c r="G4347" s="3" t="s">
        <v>1359</v>
      </c>
      <c r="H4347" s="58" t="str">
        <f t="shared" ref="H4347:H4349" si="698">G4347</f>
        <v>福清供电公司</v>
      </c>
      <c r="I4347" s="3" t="s">
        <v>5425</v>
      </c>
      <c r="J4347" s="3" t="s">
        <v>5426</v>
      </c>
      <c r="K4347" s="3" t="s">
        <v>250</v>
      </c>
      <c r="L4347" s="3" t="s">
        <v>250</v>
      </c>
      <c r="M4347" s="3" t="s">
        <v>9985</v>
      </c>
      <c r="N4347" s="3" t="s">
        <v>9986</v>
      </c>
      <c r="O4347" s="3" t="s">
        <v>293</v>
      </c>
      <c r="P4347" s="3" t="s">
        <v>106</v>
      </c>
      <c r="Q4347" s="3" t="s">
        <v>9987</v>
      </c>
      <c r="R4347" s="3" t="s">
        <v>9988</v>
      </c>
      <c r="S4347" s="3" t="s">
        <v>9989</v>
      </c>
      <c r="T4347" s="3" t="s">
        <v>9990</v>
      </c>
      <c r="U4347" s="3" t="s">
        <v>9991</v>
      </c>
      <c r="V4347" s="3" t="s">
        <v>76</v>
      </c>
      <c r="W4347" s="3" t="s">
        <v>73</v>
      </c>
      <c r="X4347" s="3" t="s">
        <v>73</v>
      </c>
      <c r="Y4347" s="3" t="s">
        <v>73</v>
      </c>
      <c r="Z4347" s="3" t="s">
        <v>9992</v>
      </c>
      <c r="AA4347" s="3" t="s">
        <v>73</v>
      </c>
      <c r="AB4347" s="3" t="s">
        <v>78</v>
      </c>
      <c r="AC4347" s="3" t="s">
        <v>9767</v>
      </c>
      <c r="AD4347" s="3" t="s">
        <v>80</v>
      </c>
      <c r="AE4347" s="3" t="s">
        <v>73</v>
      </c>
      <c r="AF4347" s="3" t="s">
        <v>73</v>
      </c>
      <c r="AG4347" s="3" t="s">
        <v>73</v>
      </c>
      <c r="AH4347" s="3" t="s">
        <v>73</v>
      </c>
      <c r="AI4347" s="3" t="s">
        <v>402</v>
      </c>
      <c r="AJ4347" s="3" t="s">
        <v>82</v>
      </c>
      <c r="AK4347" s="3" t="s">
        <v>82</v>
      </c>
      <c r="AL4347" s="3" t="s">
        <v>73</v>
      </c>
      <c r="AM4347" s="3" t="s">
        <v>73</v>
      </c>
      <c r="AN4347" s="3" t="s">
        <v>73</v>
      </c>
      <c r="AO4347" s="3" t="s">
        <v>73</v>
      </c>
      <c r="AP4347" s="3" t="s">
        <v>76</v>
      </c>
      <c r="AQ4347" s="3" t="s">
        <v>73</v>
      </c>
      <c r="AR4347" s="3" t="s">
        <v>73</v>
      </c>
      <c r="AS4347" s="3" t="s">
        <v>73</v>
      </c>
      <c r="AT4347" s="3" t="s">
        <v>299</v>
      </c>
      <c r="AU4347" s="3" t="s">
        <v>299</v>
      </c>
      <c r="AV4347" s="3" t="s">
        <v>299</v>
      </c>
      <c r="AW4347" s="3" t="s">
        <v>300</v>
      </c>
      <c r="AX4347" s="3" t="s">
        <v>262</v>
      </c>
      <c r="AY4347" s="3" t="s">
        <v>9990</v>
      </c>
      <c r="AZ4347" s="3" t="s">
        <v>763</v>
      </c>
      <c r="BA4347" s="3" t="s">
        <v>824</v>
      </c>
      <c r="BB4347" s="3" t="s">
        <v>6852</v>
      </c>
      <c r="BC4347" s="3" t="s">
        <v>7907</v>
      </c>
      <c r="BD4347" s="3" t="s">
        <v>8280</v>
      </c>
      <c r="BE4347" s="3" t="s">
        <v>91</v>
      </c>
      <c r="BF4347" s="3" t="s">
        <v>9993</v>
      </c>
      <c r="BG4347" s="3" t="s">
        <v>93</v>
      </c>
      <c r="BH4347" s="3" t="s">
        <v>93</v>
      </c>
      <c r="BI4347" s="3" t="s">
        <v>76</v>
      </c>
      <c r="BJ4347" s="3" t="s">
        <v>93</v>
      </c>
    </row>
    <row r="4348" spans="1:62" hidden="1" x14ac:dyDescent="0.2">
      <c r="A4348" s="2" t="s">
        <v>4334</v>
      </c>
      <c r="B4348" s="3" t="s">
        <v>9965</v>
      </c>
      <c r="C4348" s="3" t="s">
        <v>243</v>
      </c>
      <c r="D4348" s="3" t="s">
        <v>9966</v>
      </c>
      <c r="E4348" s="3" t="s">
        <v>9967</v>
      </c>
      <c r="F4348" s="3" t="s">
        <v>9968</v>
      </c>
      <c r="G4348" s="3" t="s">
        <v>2621</v>
      </c>
      <c r="H4348" s="58" t="str">
        <f t="shared" si="698"/>
        <v>闽侯供电公司</v>
      </c>
      <c r="I4348" s="3" t="s">
        <v>2622</v>
      </c>
      <c r="J4348" s="3" t="s">
        <v>2623</v>
      </c>
      <c r="K4348" s="3" t="s">
        <v>129</v>
      </c>
      <c r="L4348" s="3" t="s">
        <v>575</v>
      </c>
      <c r="M4348" s="3" t="s">
        <v>9969</v>
      </c>
      <c r="N4348" s="3" t="s">
        <v>9970</v>
      </c>
      <c r="O4348" s="3" t="s">
        <v>156</v>
      </c>
      <c r="P4348" s="3" t="s">
        <v>185</v>
      </c>
      <c r="Q4348" s="3" t="s">
        <v>9971</v>
      </c>
      <c r="R4348" s="3" t="s">
        <v>9972</v>
      </c>
      <c r="S4348" s="3" t="s">
        <v>9973</v>
      </c>
      <c r="T4348" s="3" t="s">
        <v>9974</v>
      </c>
      <c r="U4348" s="3" t="s">
        <v>9975</v>
      </c>
      <c r="V4348" s="3" t="s">
        <v>76</v>
      </c>
      <c r="W4348" s="3" t="s">
        <v>73</v>
      </c>
      <c r="X4348" s="3" t="s">
        <v>73</v>
      </c>
      <c r="Y4348" s="3" t="s">
        <v>73</v>
      </c>
      <c r="Z4348" s="3" t="s">
        <v>9976</v>
      </c>
      <c r="AA4348" s="3" t="s">
        <v>9977</v>
      </c>
      <c r="AB4348" s="3" t="s">
        <v>78</v>
      </c>
      <c r="AC4348" s="3" t="s">
        <v>9978</v>
      </c>
      <c r="AD4348" s="3" t="s">
        <v>164</v>
      </c>
      <c r="AE4348" s="3" t="s">
        <v>73</v>
      </c>
      <c r="AF4348" s="3" t="s">
        <v>73</v>
      </c>
      <c r="AG4348" s="3" t="s">
        <v>73</v>
      </c>
      <c r="AH4348" s="3" t="s">
        <v>73</v>
      </c>
      <c r="AI4348" s="3" t="s">
        <v>82</v>
      </c>
      <c r="AJ4348" s="3" t="s">
        <v>82</v>
      </c>
      <c r="AK4348" s="3" t="s">
        <v>1808</v>
      </c>
      <c r="AL4348" s="3" t="s">
        <v>2624</v>
      </c>
      <c r="AM4348" s="3" t="s">
        <v>2623</v>
      </c>
      <c r="AN4348" s="3" t="s">
        <v>9977</v>
      </c>
      <c r="AO4348" s="3" t="s">
        <v>82</v>
      </c>
      <c r="AP4348" s="3" t="s">
        <v>93</v>
      </c>
      <c r="AQ4348" s="3" t="s">
        <v>76</v>
      </c>
      <c r="AR4348" s="3" t="s">
        <v>76</v>
      </c>
      <c r="AS4348" s="3" t="s">
        <v>73</v>
      </c>
      <c r="AT4348" s="3" t="s">
        <v>85</v>
      </c>
      <c r="AU4348" s="3" t="s">
        <v>86</v>
      </c>
      <c r="AV4348" s="3" t="s">
        <v>87</v>
      </c>
      <c r="AW4348" s="3" t="s">
        <v>88</v>
      </c>
      <c r="AX4348" s="3" t="s">
        <v>383</v>
      </c>
      <c r="AY4348" s="3" t="s">
        <v>9974</v>
      </c>
      <c r="AZ4348" s="3" t="s">
        <v>1291</v>
      </c>
      <c r="BA4348" s="3" t="s">
        <v>824</v>
      </c>
      <c r="BB4348" s="3" t="s">
        <v>9979</v>
      </c>
      <c r="BC4348" s="3" t="s">
        <v>9965</v>
      </c>
      <c r="BD4348" s="3" t="s">
        <v>9980</v>
      </c>
      <c r="BE4348" s="3" t="s">
        <v>91</v>
      </c>
      <c r="BF4348" s="3" t="s">
        <v>9981</v>
      </c>
      <c r="BG4348" s="3" t="s">
        <v>93</v>
      </c>
      <c r="BH4348" s="3" t="s">
        <v>93</v>
      </c>
      <c r="BI4348" s="3" t="s">
        <v>76</v>
      </c>
      <c r="BJ4348" s="3" t="s">
        <v>93</v>
      </c>
    </row>
    <row r="4349" spans="1:62" hidden="1" x14ac:dyDescent="0.2">
      <c r="A4349" s="2" t="s">
        <v>5191</v>
      </c>
      <c r="B4349" s="3" t="s">
        <v>569</v>
      </c>
      <c r="C4349" s="3" t="s">
        <v>147</v>
      </c>
      <c r="D4349" s="3" t="s">
        <v>9955</v>
      </c>
      <c r="E4349" s="3" t="s">
        <v>9956</v>
      </c>
      <c r="F4349" s="3" t="s">
        <v>9957</v>
      </c>
      <c r="G4349" s="3" t="s">
        <v>390</v>
      </c>
      <c r="H4349" s="58" t="str">
        <f t="shared" si="698"/>
        <v>长汀供电有限公司</v>
      </c>
      <c r="I4349" s="3" t="s">
        <v>573</v>
      </c>
      <c r="J4349" s="3" t="s">
        <v>574</v>
      </c>
      <c r="K4349" s="3" t="s">
        <v>129</v>
      </c>
      <c r="L4349" s="3" t="s">
        <v>575</v>
      </c>
      <c r="M4349" s="3" t="s">
        <v>9958</v>
      </c>
      <c r="N4349" s="3" t="s">
        <v>9959</v>
      </c>
      <c r="O4349" s="3" t="s">
        <v>70</v>
      </c>
      <c r="P4349" s="3" t="s">
        <v>106</v>
      </c>
      <c r="Q4349" s="3" t="s">
        <v>9960</v>
      </c>
      <c r="R4349" s="3" t="s">
        <v>9961</v>
      </c>
      <c r="S4349" s="3" t="s">
        <v>9962</v>
      </c>
      <c r="T4349" s="3" t="s">
        <v>4148</v>
      </c>
      <c r="U4349" s="3" t="s">
        <v>4154</v>
      </c>
      <c r="V4349" s="3" t="s">
        <v>76</v>
      </c>
      <c r="W4349" s="3" t="s">
        <v>73</v>
      </c>
      <c r="X4349" s="3" t="s">
        <v>73</v>
      </c>
      <c r="Y4349" s="3" t="s">
        <v>73</v>
      </c>
      <c r="Z4349" s="3" t="s">
        <v>9958</v>
      </c>
      <c r="AA4349" s="3" t="s">
        <v>9963</v>
      </c>
      <c r="AB4349" s="3" t="s">
        <v>78</v>
      </c>
      <c r="AC4349" s="3" t="s">
        <v>9767</v>
      </c>
      <c r="AD4349" s="3" t="s">
        <v>164</v>
      </c>
      <c r="AE4349" s="3" t="s">
        <v>73</v>
      </c>
      <c r="AF4349" s="3" t="s">
        <v>73</v>
      </c>
      <c r="AG4349" s="3" t="s">
        <v>73</v>
      </c>
      <c r="AH4349" s="3" t="s">
        <v>73</v>
      </c>
      <c r="AI4349" s="3" t="s">
        <v>402</v>
      </c>
      <c r="AJ4349" s="3" t="s">
        <v>403</v>
      </c>
      <c r="AK4349" s="3" t="s">
        <v>82</v>
      </c>
      <c r="AL4349" s="3" t="s">
        <v>584</v>
      </c>
      <c r="AM4349" s="3" t="s">
        <v>585</v>
      </c>
      <c r="AN4349" s="3" t="s">
        <v>9963</v>
      </c>
      <c r="AO4349" s="3" t="s">
        <v>82</v>
      </c>
      <c r="AP4349" s="3" t="s">
        <v>93</v>
      </c>
      <c r="AQ4349" s="3" t="s">
        <v>76</v>
      </c>
      <c r="AR4349" s="3" t="s">
        <v>76</v>
      </c>
      <c r="AS4349" s="3" t="s">
        <v>73</v>
      </c>
      <c r="AT4349" s="3" t="s">
        <v>138</v>
      </c>
      <c r="AU4349" s="3" t="s">
        <v>586</v>
      </c>
      <c r="AV4349" s="3" t="s">
        <v>192</v>
      </c>
      <c r="AW4349" s="3" t="s">
        <v>3216</v>
      </c>
      <c r="AX4349" s="3" t="s">
        <v>142</v>
      </c>
      <c r="AY4349" s="3" t="s">
        <v>4148</v>
      </c>
      <c r="AZ4349" s="3" t="s">
        <v>824</v>
      </c>
      <c r="BA4349" s="3" t="s">
        <v>823</v>
      </c>
      <c r="BB4349" s="3" t="s">
        <v>5339</v>
      </c>
      <c r="BC4349" s="3" t="s">
        <v>569</v>
      </c>
      <c r="BD4349" s="3" t="s">
        <v>588</v>
      </c>
      <c r="BE4349" s="3" t="s">
        <v>91</v>
      </c>
      <c r="BF4349" s="3" t="s">
        <v>9964</v>
      </c>
      <c r="BG4349" s="3" t="s">
        <v>93</v>
      </c>
      <c r="BH4349" s="3" t="s">
        <v>93</v>
      </c>
      <c r="BI4349" s="3" t="s">
        <v>76</v>
      </c>
      <c r="BJ4349" s="3" t="s">
        <v>93</v>
      </c>
    </row>
    <row r="4350" spans="1:62" hidden="1" x14ac:dyDescent="0.2">
      <c r="A4350" s="2" t="s">
        <v>4336</v>
      </c>
      <c r="B4350" s="3" t="s">
        <v>9941</v>
      </c>
      <c r="C4350" s="3" t="s">
        <v>243</v>
      </c>
      <c r="D4350" s="3" t="s">
        <v>9942</v>
      </c>
      <c r="E4350" s="3" t="s">
        <v>9943</v>
      </c>
      <c r="F4350" s="3" t="s">
        <v>9944</v>
      </c>
      <c r="G4350" s="3" t="s">
        <v>3023</v>
      </c>
      <c r="H4350" s="58" t="str">
        <f>C4350</f>
        <v>福州</v>
      </c>
      <c r="I4350" s="3" t="s">
        <v>3024</v>
      </c>
      <c r="J4350" s="3" t="s">
        <v>3025</v>
      </c>
      <c r="K4350" s="3" t="s">
        <v>129</v>
      </c>
      <c r="L4350" s="3" t="s">
        <v>130</v>
      </c>
      <c r="M4350" s="3" t="s">
        <v>9945</v>
      </c>
      <c r="N4350" s="3" t="s">
        <v>9946</v>
      </c>
      <c r="O4350" s="3" t="s">
        <v>70</v>
      </c>
      <c r="P4350" s="3" t="s">
        <v>106</v>
      </c>
      <c r="Q4350" s="3" t="s">
        <v>9947</v>
      </c>
      <c r="R4350" s="3" t="s">
        <v>9948</v>
      </c>
      <c r="S4350" s="3" t="s">
        <v>9949</v>
      </c>
      <c r="T4350" s="3" t="s">
        <v>73</v>
      </c>
      <c r="U4350" s="3" t="s">
        <v>9950</v>
      </c>
      <c r="V4350" s="3" t="s">
        <v>76</v>
      </c>
      <c r="W4350" s="3" t="s">
        <v>73</v>
      </c>
      <c r="X4350" s="3" t="s">
        <v>73</v>
      </c>
      <c r="Y4350" s="3" t="s">
        <v>73</v>
      </c>
      <c r="Z4350" s="3" t="s">
        <v>9951</v>
      </c>
      <c r="AA4350" s="3" t="s">
        <v>9946</v>
      </c>
      <c r="AB4350" s="3" t="s">
        <v>78</v>
      </c>
      <c r="AC4350" s="3" t="s">
        <v>9952</v>
      </c>
      <c r="AD4350" s="3" t="s">
        <v>80</v>
      </c>
      <c r="AE4350" s="3" t="s">
        <v>73</v>
      </c>
      <c r="AF4350" s="3" t="s">
        <v>73</v>
      </c>
      <c r="AG4350" s="3" t="s">
        <v>73</v>
      </c>
      <c r="AH4350" s="3" t="s">
        <v>73</v>
      </c>
      <c r="AI4350" s="3" t="s">
        <v>82</v>
      </c>
      <c r="AJ4350" s="3" t="s">
        <v>82</v>
      </c>
      <c r="AK4350" s="3" t="s">
        <v>73</v>
      </c>
      <c r="AL4350" s="3" t="s">
        <v>4422</v>
      </c>
      <c r="AM4350" s="3" t="s">
        <v>3292</v>
      </c>
      <c r="AN4350" s="3" t="s">
        <v>9946</v>
      </c>
      <c r="AO4350" s="3" t="s">
        <v>73</v>
      </c>
      <c r="AP4350" s="3" t="s">
        <v>93</v>
      </c>
      <c r="AQ4350" s="3" t="s">
        <v>76</v>
      </c>
      <c r="AR4350" s="3" t="s">
        <v>73</v>
      </c>
      <c r="AS4350" s="3" t="s">
        <v>73</v>
      </c>
      <c r="AT4350" s="3" t="s">
        <v>85</v>
      </c>
      <c r="AU4350" s="3" t="s">
        <v>282</v>
      </c>
      <c r="AV4350" s="3" t="s">
        <v>283</v>
      </c>
      <c r="AW4350" s="3" t="s">
        <v>284</v>
      </c>
      <c r="AX4350" s="3" t="s">
        <v>142</v>
      </c>
      <c r="AY4350" s="3" t="s">
        <v>73</v>
      </c>
      <c r="AZ4350" s="3" t="s">
        <v>1160</v>
      </c>
      <c r="BA4350" s="3" t="s">
        <v>823</v>
      </c>
      <c r="BB4350" s="3" t="s">
        <v>5859</v>
      </c>
      <c r="BC4350" s="3" t="s">
        <v>9941</v>
      </c>
      <c r="BD4350" s="3" t="s">
        <v>9953</v>
      </c>
      <c r="BE4350" s="3" t="s">
        <v>91</v>
      </c>
      <c r="BF4350" s="3" t="s">
        <v>9954</v>
      </c>
      <c r="BG4350" s="3" t="s">
        <v>93</v>
      </c>
      <c r="BH4350" s="3" t="s">
        <v>93</v>
      </c>
      <c r="BI4350" s="3" t="s">
        <v>76</v>
      </c>
      <c r="BJ4350" s="3" t="s">
        <v>93</v>
      </c>
    </row>
    <row r="4351" spans="1:62" ht="15" hidden="1" x14ac:dyDescent="0.2">
      <c r="A4351" s="2" t="s">
        <v>3970</v>
      </c>
      <c r="B4351" s="3" t="s">
        <v>7922</v>
      </c>
      <c r="C4351" s="3" t="s">
        <v>359</v>
      </c>
      <c r="D4351" s="3" t="s">
        <v>9932</v>
      </c>
      <c r="E4351" s="3" t="s">
        <v>9933</v>
      </c>
      <c r="F4351" s="3" t="s">
        <v>9934</v>
      </c>
      <c r="G4351" s="3" t="s">
        <v>363</v>
      </c>
      <c r="H4351" s="58" t="str">
        <f t="shared" ref="H4351:H4353" si="699">G4351</f>
        <v>漳浦供电有限公司</v>
      </c>
      <c r="I4351" s="3" t="s">
        <v>2970</v>
      </c>
      <c r="J4351" s="3" t="s">
        <v>2971</v>
      </c>
      <c r="K4351" s="3" t="s">
        <v>103</v>
      </c>
      <c r="L4351" s="3" t="s">
        <v>103</v>
      </c>
      <c r="M4351" s="3" t="s">
        <v>9935</v>
      </c>
      <c r="N4351" s="11" t="str">
        <f>M4351</f>
        <v>2023-01-09 16:30</v>
      </c>
      <c r="O4351" s="3" t="s">
        <v>293</v>
      </c>
      <c r="P4351" s="3" t="s">
        <v>185</v>
      </c>
      <c r="Q4351" s="3" t="s">
        <v>9936</v>
      </c>
      <c r="R4351" s="3" t="s">
        <v>9937</v>
      </c>
      <c r="S4351" s="3" t="s">
        <v>73</v>
      </c>
      <c r="T4351" s="3" t="s">
        <v>73</v>
      </c>
      <c r="U4351" s="3" t="s">
        <v>9938</v>
      </c>
      <c r="V4351" s="3" t="s">
        <v>76</v>
      </c>
      <c r="W4351" s="3" t="s">
        <v>73</v>
      </c>
      <c r="X4351" s="3" t="s">
        <v>73</v>
      </c>
      <c r="Y4351" s="3" t="s">
        <v>73</v>
      </c>
      <c r="Z4351" s="3" t="s">
        <v>9939</v>
      </c>
      <c r="AA4351" s="3" t="s">
        <v>73</v>
      </c>
      <c r="AB4351" s="3" t="s">
        <v>78</v>
      </c>
      <c r="AC4351" s="3" t="s">
        <v>9801</v>
      </c>
      <c r="AD4351" s="3" t="s">
        <v>9861</v>
      </c>
      <c r="AE4351" s="3" t="s">
        <v>73</v>
      </c>
      <c r="AF4351" s="3" t="s">
        <v>73</v>
      </c>
      <c r="AG4351" s="3" t="s">
        <v>73</v>
      </c>
      <c r="AH4351" s="3" t="s">
        <v>73</v>
      </c>
      <c r="AI4351" s="3" t="s">
        <v>73</v>
      </c>
      <c r="AJ4351" s="3" t="s">
        <v>73</v>
      </c>
      <c r="AK4351" s="3" t="s">
        <v>189</v>
      </c>
      <c r="AL4351" s="3" t="s">
        <v>2460</v>
      </c>
      <c r="AM4351" s="3" t="s">
        <v>354</v>
      </c>
      <c r="AN4351" s="3" t="s">
        <v>73</v>
      </c>
      <c r="AO4351" s="3" t="s">
        <v>73</v>
      </c>
      <c r="AP4351" s="3" t="s">
        <v>76</v>
      </c>
      <c r="AQ4351" s="3" t="s">
        <v>73</v>
      </c>
      <c r="AR4351" s="3" t="s">
        <v>73</v>
      </c>
      <c r="AS4351" s="3" t="s">
        <v>73</v>
      </c>
      <c r="AT4351" s="3" t="s">
        <v>117</v>
      </c>
      <c r="AU4351" s="3" t="s">
        <v>118</v>
      </c>
      <c r="AV4351" s="3" t="s">
        <v>119</v>
      </c>
      <c r="AW4351" s="3" t="s">
        <v>120</v>
      </c>
      <c r="AX4351" s="3" t="s">
        <v>73</v>
      </c>
      <c r="AY4351" s="3" t="s">
        <v>73</v>
      </c>
      <c r="AZ4351" s="3" t="s">
        <v>823</v>
      </c>
      <c r="BA4351" s="3" t="s">
        <v>764</v>
      </c>
      <c r="BB4351" s="3" t="s">
        <v>1097</v>
      </c>
      <c r="BC4351" s="3" t="s">
        <v>7922</v>
      </c>
      <c r="BD4351" s="3" t="s">
        <v>9940</v>
      </c>
      <c r="BE4351" s="3" t="s">
        <v>195</v>
      </c>
      <c r="BF4351" s="3" t="s">
        <v>73</v>
      </c>
      <c r="BG4351" s="3" t="s">
        <v>93</v>
      </c>
      <c r="BH4351" s="3" t="s">
        <v>93</v>
      </c>
      <c r="BI4351" s="3" t="s">
        <v>76</v>
      </c>
      <c r="BJ4351" s="3" t="s">
        <v>76</v>
      </c>
    </row>
    <row r="4352" spans="1:62" hidden="1" x14ac:dyDescent="0.2">
      <c r="A4352" s="2" t="s">
        <v>196</v>
      </c>
      <c r="B4352" s="3" t="s">
        <v>4793</v>
      </c>
      <c r="C4352" s="3" t="s">
        <v>174</v>
      </c>
      <c r="D4352" s="3" t="s">
        <v>9922</v>
      </c>
      <c r="E4352" s="3" t="s">
        <v>9923</v>
      </c>
      <c r="F4352" s="3" t="s">
        <v>9924</v>
      </c>
      <c r="G4352" s="3" t="s">
        <v>341</v>
      </c>
      <c r="H4352" s="58" t="str">
        <f t="shared" si="699"/>
        <v>晋江市供电公司</v>
      </c>
      <c r="I4352" s="3" t="s">
        <v>2493</v>
      </c>
      <c r="J4352" s="3" t="s">
        <v>2494</v>
      </c>
      <c r="K4352" s="3" t="s">
        <v>129</v>
      </c>
      <c r="L4352" s="3" t="s">
        <v>130</v>
      </c>
      <c r="M4352" s="3" t="s">
        <v>9925</v>
      </c>
      <c r="N4352" s="3" t="s">
        <v>9926</v>
      </c>
      <c r="O4352" s="3" t="s">
        <v>156</v>
      </c>
      <c r="P4352" s="3" t="s">
        <v>185</v>
      </c>
      <c r="Q4352" s="3" t="s">
        <v>9927</v>
      </c>
      <c r="R4352" s="3" t="s">
        <v>9928</v>
      </c>
      <c r="S4352" s="3" t="s">
        <v>9929</v>
      </c>
      <c r="T4352" s="3" t="s">
        <v>73</v>
      </c>
      <c r="U4352" s="3" t="s">
        <v>4794</v>
      </c>
      <c r="V4352" s="3" t="s">
        <v>76</v>
      </c>
      <c r="W4352" s="3" t="s">
        <v>73</v>
      </c>
      <c r="X4352" s="3" t="s">
        <v>73</v>
      </c>
      <c r="Y4352" s="3" t="s">
        <v>73</v>
      </c>
      <c r="Z4352" s="3" t="s">
        <v>9930</v>
      </c>
      <c r="AA4352" s="3" t="s">
        <v>73</v>
      </c>
      <c r="AB4352" s="3" t="s">
        <v>78</v>
      </c>
      <c r="AC4352" s="3" t="s">
        <v>9898</v>
      </c>
      <c r="AD4352" s="3" t="s">
        <v>80</v>
      </c>
      <c r="AE4352" s="3" t="s">
        <v>73</v>
      </c>
      <c r="AF4352" s="3" t="s">
        <v>73</v>
      </c>
      <c r="AG4352" s="3" t="s">
        <v>73</v>
      </c>
      <c r="AH4352" s="3" t="s">
        <v>73</v>
      </c>
      <c r="AI4352" s="3" t="s">
        <v>82</v>
      </c>
      <c r="AJ4352" s="3" t="s">
        <v>82</v>
      </c>
      <c r="AK4352" s="3" t="s">
        <v>189</v>
      </c>
      <c r="AL4352" s="3" t="s">
        <v>73</v>
      </c>
      <c r="AM4352" s="3" t="s">
        <v>73</v>
      </c>
      <c r="AN4352" s="3" t="s">
        <v>73</v>
      </c>
      <c r="AO4352" s="3" t="s">
        <v>73</v>
      </c>
      <c r="AP4352" s="3" t="s">
        <v>76</v>
      </c>
      <c r="AQ4352" s="3" t="s">
        <v>73</v>
      </c>
      <c r="AR4352" s="3" t="s">
        <v>73</v>
      </c>
      <c r="AS4352" s="3" t="s">
        <v>73</v>
      </c>
      <c r="AT4352" s="3" t="s">
        <v>138</v>
      </c>
      <c r="AU4352" s="3" t="s">
        <v>586</v>
      </c>
      <c r="AV4352" s="3" t="s">
        <v>3089</v>
      </c>
      <c r="AW4352" s="3" t="s">
        <v>3090</v>
      </c>
      <c r="AX4352" s="3" t="s">
        <v>142</v>
      </c>
      <c r="AY4352" s="3" t="s">
        <v>73</v>
      </c>
      <c r="AZ4352" s="3" t="s">
        <v>861</v>
      </c>
      <c r="BA4352" s="3" t="s">
        <v>1291</v>
      </c>
      <c r="BB4352" s="3" t="s">
        <v>4795</v>
      </c>
      <c r="BC4352" s="3" t="s">
        <v>4793</v>
      </c>
      <c r="BD4352" s="3" t="s">
        <v>4796</v>
      </c>
      <c r="BE4352" s="3" t="s">
        <v>91</v>
      </c>
      <c r="BF4352" s="3" t="s">
        <v>9931</v>
      </c>
      <c r="BG4352" s="3" t="s">
        <v>93</v>
      </c>
      <c r="BH4352" s="3" t="s">
        <v>93</v>
      </c>
      <c r="BI4352" s="3" t="s">
        <v>76</v>
      </c>
      <c r="BJ4352" s="3" t="s">
        <v>93</v>
      </c>
    </row>
    <row r="4353" spans="1:62" x14ac:dyDescent="0.2">
      <c r="A4353" s="2" t="s">
        <v>1180</v>
      </c>
      <c r="B4353" s="3" t="s">
        <v>8743</v>
      </c>
      <c r="C4353" s="3" t="s">
        <v>174</v>
      </c>
      <c r="D4353" s="3" t="s">
        <v>9910</v>
      </c>
      <c r="E4353" s="3" t="s">
        <v>9911</v>
      </c>
      <c r="F4353" s="3" t="s">
        <v>9912</v>
      </c>
      <c r="G4353" s="3" t="s">
        <v>341</v>
      </c>
      <c r="H4353" s="58" t="str">
        <f t="shared" si="699"/>
        <v>晋江市供电公司</v>
      </c>
      <c r="I4353" s="3" t="s">
        <v>7409</v>
      </c>
      <c r="J4353" s="3" t="s">
        <v>7410</v>
      </c>
      <c r="K4353" s="3" t="s">
        <v>2883</v>
      </c>
      <c r="L4353" s="3" t="s">
        <v>3041</v>
      </c>
      <c r="M4353" s="3" t="s">
        <v>9591</v>
      </c>
      <c r="N4353" s="3" t="s">
        <v>9913</v>
      </c>
      <c r="O4353" s="3" t="s">
        <v>156</v>
      </c>
      <c r="P4353" s="3" t="s">
        <v>157</v>
      </c>
      <c r="Q4353" s="3" t="s">
        <v>9914</v>
      </c>
      <c r="R4353" s="3" t="s">
        <v>9915</v>
      </c>
      <c r="S4353" s="3" t="s">
        <v>9916</v>
      </c>
      <c r="T4353" s="3" t="s">
        <v>9917</v>
      </c>
      <c r="U4353" s="3" t="s">
        <v>9918</v>
      </c>
      <c r="V4353" s="3" t="s">
        <v>76</v>
      </c>
      <c r="W4353" s="3" t="s">
        <v>73</v>
      </c>
      <c r="X4353" s="3" t="s">
        <v>73</v>
      </c>
      <c r="Y4353" s="3" t="s">
        <v>73</v>
      </c>
      <c r="Z4353" s="3" t="s">
        <v>9606</v>
      </c>
      <c r="AA4353" s="3" t="s">
        <v>9919</v>
      </c>
      <c r="AB4353" s="3" t="s">
        <v>78</v>
      </c>
      <c r="AC4353" s="3" t="s">
        <v>9801</v>
      </c>
      <c r="AD4353" s="3" t="s">
        <v>80</v>
      </c>
      <c r="AE4353" s="3" t="s">
        <v>73</v>
      </c>
      <c r="AF4353" s="3" t="s">
        <v>73</v>
      </c>
      <c r="AG4353" s="3" t="s">
        <v>73</v>
      </c>
      <c r="AH4353" s="3" t="s">
        <v>73</v>
      </c>
      <c r="AI4353" s="3" t="s">
        <v>402</v>
      </c>
      <c r="AJ4353" s="3" t="s">
        <v>403</v>
      </c>
      <c r="AK4353" s="3" t="s">
        <v>82</v>
      </c>
      <c r="AL4353" s="3" t="s">
        <v>353</v>
      </c>
      <c r="AM4353" s="3" t="s">
        <v>354</v>
      </c>
      <c r="AN4353" s="3" t="s">
        <v>9919</v>
      </c>
      <c r="AO4353" s="3" t="s">
        <v>82</v>
      </c>
      <c r="AP4353" s="3" t="s">
        <v>93</v>
      </c>
      <c r="AQ4353" s="3" t="s">
        <v>76</v>
      </c>
      <c r="AR4353" s="3" t="s">
        <v>76</v>
      </c>
      <c r="AS4353" s="3" t="s">
        <v>73</v>
      </c>
      <c r="AT4353" s="3" t="s">
        <v>138</v>
      </c>
      <c r="AU4353" s="3" t="s">
        <v>237</v>
      </c>
      <c r="AV4353" s="3" t="s">
        <v>213</v>
      </c>
      <c r="AW4353" s="3" t="s">
        <v>238</v>
      </c>
      <c r="AX4353" s="3" t="s">
        <v>2654</v>
      </c>
      <c r="AY4353" s="3" t="s">
        <v>9917</v>
      </c>
      <c r="AZ4353" s="3" t="s">
        <v>727</v>
      </c>
      <c r="BA4353" s="3" t="s">
        <v>769</v>
      </c>
      <c r="BB4353" s="3" t="s">
        <v>4844</v>
      </c>
      <c r="BC4353" s="3" t="s">
        <v>8743</v>
      </c>
      <c r="BD4353" s="3" t="s">
        <v>9920</v>
      </c>
      <c r="BE4353" s="3" t="s">
        <v>91</v>
      </c>
      <c r="BF4353" s="3" t="s">
        <v>9921</v>
      </c>
      <c r="BG4353" s="3" t="s">
        <v>93</v>
      </c>
      <c r="BH4353" s="3" t="s">
        <v>93</v>
      </c>
      <c r="BI4353" s="3" t="s">
        <v>76</v>
      </c>
      <c r="BJ4353" s="3" t="s">
        <v>93</v>
      </c>
    </row>
    <row r="4354" spans="1:62" ht="15" hidden="1" x14ac:dyDescent="0.2">
      <c r="A4354" s="2" t="s">
        <v>3972</v>
      </c>
      <c r="B4354" s="3" t="s">
        <v>9900</v>
      </c>
      <c r="C4354" s="3" t="s">
        <v>243</v>
      </c>
      <c r="D4354" s="3" t="s">
        <v>9901</v>
      </c>
      <c r="E4354" s="3" t="s">
        <v>9902</v>
      </c>
      <c r="F4354" s="3" t="s">
        <v>9903</v>
      </c>
      <c r="G4354" s="3" t="s">
        <v>3023</v>
      </c>
      <c r="H4354" s="58" t="str">
        <f>C4354</f>
        <v>福州</v>
      </c>
      <c r="I4354" s="3" t="s">
        <v>9904</v>
      </c>
      <c r="J4354" s="3" t="s">
        <v>9905</v>
      </c>
      <c r="K4354" s="3" t="s">
        <v>103</v>
      </c>
      <c r="L4354" s="3" t="s">
        <v>103</v>
      </c>
      <c r="M4354" s="3" t="s">
        <v>9741</v>
      </c>
      <c r="N4354" s="11" t="str">
        <f>M4354</f>
        <v>2023-01-09 15:16</v>
      </c>
      <c r="O4354" s="3" t="s">
        <v>70</v>
      </c>
      <c r="P4354" s="3" t="s">
        <v>106</v>
      </c>
      <c r="Q4354" s="3" t="s">
        <v>9906</v>
      </c>
      <c r="R4354" s="3" t="s">
        <v>9907</v>
      </c>
      <c r="S4354" s="3" t="s">
        <v>73</v>
      </c>
      <c r="T4354" s="3" t="s">
        <v>73</v>
      </c>
      <c r="U4354" s="3" t="s">
        <v>9908</v>
      </c>
      <c r="V4354" s="3" t="s">
        <v>76</v>
      </c>
      <c r="W4354" s="3" t="s">
        <v>73</v>
      </c>
      <c r="X4354" s="3" t="s">
        <v>73</v>
      </c>
      <c r="Y4354" s="3" t="s">
        <v>73</v>
      </c>
      <c r="Z4354" s="3" t="s">
        <v>9606</v>
      </c>
      <c r="AA4354" s="3" t="s">
        <v>73</v>
      </c>
      <c r="AB4354" s="3" t="s">
        <v>78</v>
      </c>
      <c r="AC4354" s="3" t="s">
        <v>9898</v>
      </c>
      <c r="AD4354" s="3" t="s">
        <v>9154</v>
      </c>
      <c r="AE4354" s="3" t="s">
        <v>73</v>
      </c>
      <c r="AF4354" s="3" t="s">
        <v>73</v>
      </c>
      <c r="AG4354" s="3" t="s">
        <v>73</v>
      </c>
      <c r="AH4354" s="3" t="s">
        <v>73</v>
      </c>
      <c r="AI4354" s="3" t="s">
        <v>402</v>
      </c>
      <c r="AJ4354" s="3" t="s">
        <v>73</v>
      </c>
      <c r="AK4354" s="3" t="s">
        <v>73</v>
      </c>
      <c r="AL4354" s="3" t="s">
        <v>4422</v>
      </c>
      <c r="AM4354" s="3" t="s">
        <v>3292</v>
      </c>
      <c r="AN4354" s="3" t="s">
        <v>73</v>
      </c>
      <c r="AO4354" s="3" t="s">
        <v>73</v>
      </c>
      <c r="AP4354" s="3" t="s">
        <v>76</v>
      </c>
      <c r="AQ4354" s="3" t="s">
        <v>73</v>
      </c>
      <c r="AR4354" s="3" t="s">
        <v>73</v>
      </c>
      <c r="AS4354" s="3" t="s">
        <v>73</v>
      </c>
      <c r="AT4354" s="3" t="s">
        <v>117</v>
      </c>
      <c r="AU4354" s="3" t="s">
        <v>118</v>
      </c>
      <c r="AV4354" s="3" t="s">
        <v>119</v>
      </c>
      <c r="AW4354" s="3" t="s">
        <v>120</v>
      </c>
      <c r="AX4354" s="3" t="s">
        <v>121</v>
      </c>
      <c r="AY4354" s="3" t="s">
        <v>73</v>
      </c>
      <c r="AZ4354" s="3" t="s">
        <v>824</v>
      </c>
      <c r="BA4354" s="3" t="s">
        <v>723</v>
      </c>
      <c r="BB4354" s="3" t="s">
        <v>4421</v>
      </c>
      <c r="BC4354" s="3" t="s">
        <v>9900</v>
      </c>
      <c r="BD4354" s="3" t="s">
        <v>9909</v>
      </c>
      <c r="BE4354" s="3" t="s">
        <v>195</v>
      </c>
      <c r="BF4354" s="3" t="s">
        <v>73</v>
      </c>
      <c r="BG4354" s="3" t="s">
        <v>93</v>
      </c>
      <c r="BH4354" s="3" t="s">
        <v>93</v>
      </c>
      <c r="BI4354" s="3" t="s">
        <v>76</v>
      </c>
      <c r="BJ4354" s="3" t="s">
        <v>76</v>
      </c>
    </row>
    <row r="4355" spans="1:62" hidden="1" x14ac:dyDescent="0.2">
      <c r="A4355" s="2" t="s">
        <v>286</v>
      </c>
      <c r="B4355" s="3" t="s">
        <v>3257</v>
      </c>
      <c r="C4355" s="3" t="s">
        <v>147</v>
      </c>
      <c r="D4355" s="3" t="s">
        <v>9888</v>
      </c>
      <c r="E4355" s="3" t="s">
        <v>9889</v>
      </c>
      <c r="F4355" s="3" t="s">
        <v>9890</v>
      </c>
      <c r="G4355" s="3" t="s">
        <v>2584</v>
      </c>
      <c r="H4355" s="58" t="str">
        <f t="shared" ref="H4355:H4363" si="700">G4355</f>
        <v>武平供电有限公司</v>
      </c>
      <c r="I4355" s="3" t="s">
        <v>3258</v>
      </c>
      <c r="J4355" s="3" t="s">
        <v>3259</v>
      </c>
      <c r="K4355" s="3" t="s">
        <v>250</v>
      </c>
      <c r="L4355" s="3" t="s">
        <v>250</v>
      </c>
      <c r="M4355" s="3" t="s">
        <v>9891</v>
      </c>
      <c r="N4355" s="3" t="s">
        <v>9892</v>
      </c>
      <c r="O4355" s="3" t="s">
        <v>293</v>
      </c>
      <c r="P4355" s="3" t="s">
        <v>185</v>
      </c>
      <c r="Q4355" s="3" t="s">
        <v>9893</v>
      </c>
      <c r="R4355" s="3" t="s">
        <v>9894</v>
      </c>
      <c r="S4355" s="3" t="s">
        <v>9895</v>
      </c>
      <c r="T4355" s="3" t="s">
        <v>9896</v>
      </c>
      <c r="U4355" s="3" t="s">
        <v>3260</v>
      </c>
      <c r="V4355" s="3" t="s">
        <v>76</v>
      </c>
      <c r="W4355" s="3" t="s">
        <v>73</v>
      </c>
      <c r="X4355" s="3" t="s">
        <v>73</v>
      </c>
      <c r="Y4355" s="3" t="s">
        <v>73</v>
      </c>
      <c r="Z4355" s="3" t="s">
        <v>9747</v>
      </c>
      <c r="AA4355" s="3" t="s">
        <v>9897</v>
      </c>
      <c r="AB4355" s="3" t="s">
        <v>78</v>
      </c>
      <c r="AC4355" s="3" t="s">
        <v>9898</v>
      </c>
      <c r="AD4355" s="3" t="s">
        <v>164</v>
      </c>
      <c r="AE4355" s="3" t="s">
        <v>73</v>
      </c>
      <c r="AF4355" s="3" t="s">
        <v>73</v>
      </c>
      <c r="AG4355" s="3" t="s">
        <v>73</v>
      </c>
      <c r="AH4355" s="3" t="s">
        <v>73</v>
      </c>
      <c r="AI4355" s="3" t="s">
        <v>82</v>
      </c>
      <c r="AJ4355" s="3" t="s">
        <v>82</v>
      </c>
      <c r="AK4355" s="3" t="s">
        <v>1808</v>
      </c>
      <c r="AL4355" s="3" t="s">
        <v>2479</v>
      </c>
      <c r="AM4355" s="3" t="s">
        <v>2480</v>
      </c>
      <c r="AN4355" s="3" t="s">
        <v>9897</v>
      </c>
      <c r="AO4355" s="3" t="s">
        <v>73</v>
      </c>
      <c r="AP4355" s="3" t="s">
        <v>93</v>
      </c>
      <c r="AQ4355" s="3" t="s">
        <v>76</v>
      </c>
      <c r="AR4355" s="3" t="s">
        <v>76</v>
      </c>
      <c r="AS4355" s="3" t="s">
        <v>73</v>
      </c>
      <c r="AT4355" s="3" t="s">
        <v>299</v>
      </c>
      <c r="AU4355" s="3" t="s">
        <v>299</v>
      </c>
      <c r="AV4355" s="3" t="s">
        <v>299</v>
      </c>
      <c r="AW4355" s="3" t="s">
        <v>300</v>
      </c>
      <c r="AX4355" s="3" t="s">
        <v>262</v>
      </c>
      <c r="AY4355" s="3" t="s">
        <v>9896</v>
      </c>
      <c r="AZ4355" s="3" t="s">
        <v>769</v>
      </c>
      <c r="BA4355" s="3" t="s">
        <v>824</v>
      </c>
      <c r="BB4355" s="3" t="s">
        <v>3675</v>
      </c>
      <c r="BC4355" s="3" t="s">
        <v>3257</v>
      </c>
      <c r="BD4355" s="3" t="s">
        <v>3260</v>
      </c>
      <c r="BE4355" s="3" t="s">
        <v>91</v>
      </c>
      <c r="BF4355" s="3" t="s">
        <v>9899</v>
      </c>
      <c r="BG4355" s="3" t="s">
        <v>93</v>
      </c>
      <c r="BH4355" s="3" t="s">
        <v>93</v>
      </c>
      <c r="BI4355" s="3" t="s">
        <v>76</v>
      </c>
      <c r="BJ4355" s="3" t="s">
        <v>93</v>
      </c>
    </row>
    <row r="4356" spans="1:62" hidden="1" x14ac:dyDescent="0.2">
      <c r="A4356" s="2" t="s">
        <v>320</v>
      </c>
      <c r="B4356" s="3" t="s">
        <v>8586</v>
      </c>
      <c r="C4356" s="3" t="s">
        <v>174</v>
      </c>
      <c r="D4356" s="3" t="s">
        <v>9876</v>
      </c>
      <c r="E4356" s="3" t="s">
        <v>9877</v>
      </c>
      <c r="F4356" s="3" t="s">
        <v>9878</v>
      </c>
      <c r="G4356" s="3" t="s">
        <v>307</v>
      </c>
      <c r="H4356" s="58" t="str">
        <f t="shared" si="700"/>
        <v>惠安县供电公司</v>
      </c>
      <c r="I4356" s="3" t="s">
        <v>964</v>
      </c>
      <c r="J4356" s="3" t="s">
        <v>965</v>
      </c>
      <c r="K4356" s="3" t="s">
        <v>129</v>
      </c>
      <c r="L4356" s="3" t="s">
        <v>130</v>
      </c>
      <c r="M4356" s="3" t="s">
        <v>9879</v>
      </c>
      <c r="N4356" s="3" t="s">
        <v>9880</v>
      </c>
      <c r="O4356" s="3" t="s">
        <v>156</v>
      </c>
      <c r="P4356" s="3" t="s">
        <v>157</v>
      </c>
      <c r="Q4356" s="3" t="s">
        <v>9881</v>
      </c>
      <c r="R4356" s="3" t="s">
        <v>9882</v>
      </c>
      <c r="S4356" s="3" t="s">
        <v>9883</v>
      </c>
      <c r="T4356" s="3" t="s">
        <v>73</v>
      </c>
      <c r="U4356" s="3" t="s">
        <v>9884</v>
      </c>
      <c r="V4356" s="3" t="s">
        <v>76</v>
      </c>
      <c r="W4356" s="3" t="s">
        <v>73</v>
      </c>
      <c r="X4356" s="3" t="s">
        <v>73</v>
      </c>
      <c r="Y4356" s="3" t="s">
        <v>73</v>
      </c>
      <c r="Z4356" s="3" t="s">
        <v>9879</v>
      </c>
      <c r="AA4356" s="3" t="s">
        <v>9885</v>
      </c>
      <c r="AB4356" s="3" t="s">
        <v>78</v>
      </c>
      <c r="AC4356" s="3" t="s">
        <v>9801</v>
      </c>
      <c r="AD4356" s="3" t="s">
        <v>164</v>
      </c>
      <c r="AE4356" s="3" t="s">
        <v>73</v>
      </c>
      <c r="AF4356" s="3" t="s">
        <v>73</v>
      </c>
      <c r="AG4356" s="3" t="s">
        <v>73</v>
      </c>
      <c r="AH4356" s="3" t="s">
        <v>73</v>
      </c>
      <c r="AI4356" s="3" t="s">
        <v>402</v>
      </c>
      <c r="AJ4356" s="3" t="s">
        <v>403</v>
      </c>
      <c r="AK4356" s="3" t="s">
        <v>82</v>
      </c>
      <c r="AL4356" s="3" t="s">
        <v>8767</v>
      </c>
      <c r="AM4356" s="3" t="s">
        <v>965</v>
      </c>
      <c r="AN4356" s="3" t="s">
        <v>9885</v>
      </c>
      <c r="AO4356" s="3" t="s">
        <v>73</v>
      </c>
      <c r="AP4356" s="3" t="s">
        <v>93</v>
      </c>
      <c r="AQ4356" s="3" t="s">
        <v>76</v>
      </c>
      <c r="AR4356" s="3" t="s">
        <v>76</v>
      </c>
      <c r="AS4356" s="3" t="s">
        <v>73</v>
      </c>
      <c r="AT4356" s="3" t="s">
        <v>138</v>
      </c>
      <c r="AU4356" s="3" t="s">
        <v>485</v>
      </c>
      <c r="AV4356" s="3" t="s">
        <v>2108</v>
      </c>
      <c r="AW4356" s="3" t="s">
        <v>2109</v>
      </c>
      <c r="AX4356" s="3" t="s">
        <v>142</v>
      </c>
      <c r="AY4356" s="3" t="s">
        <v>73</v>
      </c>
      <c r="AZ4356" s="3" t="s">
        <v>769</v>
      </c>
      <c r="BA4356" s="3" t="s">
        <v>4816</v>
      </c>
      <c r="BB4356" s="3" t="s">
        <v>4674</v>
      </c>
      <c r="BC4356" s="3" t="s">
        <v>8586</v>
      </c>
      <c r="BD4356" s="3" t="s">
        <v>9886</v>
      </c>
      <c r="BE4356" s="3" t="s">
        <v>91</v>
      </c>
      <c r="BF4356" s="3" t="s">
        <v>9887</v>
      </c>
      <c r="BG4356" s="3" t="s">
        <v>93</v>
      </c>
      <c r="BH4356" s="3" t="s">
        <v>93</v>
      </c>
      <c r="BI4356" s="3" t="s">
        <v>76</v>
      </c>
      <c r="BJ4356" s="3" t="s">
        <v>93</v>
      </c>
    </row>
    <row r="4357" spans="1:62" hidden="1" x14ac:dyDescent="0.2">
      <c r="A4357" s="2" t="s">
        <v>4909</v>
      </c>
      <c r="B4357" s="3" t="s">
        <v>9862</v>
      </c>
      <c r="C4357" s="3" t="s">
        <v>174</v>
      </c>
      <c r="D4357" s="3" t="s">
        <v>9863</v>
      </c>
      <c r="E4357" s="3" t="s">
        <v>9864</v>
      </c>
      <c r="F4357" s="3" t="s">
        <v>9865</v>
      </c>
      <c r="G4357" s="3" t="s">
        <v>890</v>
      </c>
      <c r="H4357" s="58" t="str">
        <f t="shared" si="700"/>
        <v>安溪县供电公司</v>
      </c>
      <c r="I4357" s="3" t="s">
        <v>4715</v>
      </c>
      <c r="J4357" s="3" t="s">
        <v>4716</v>
      </c>
      <c r="K4357" s="3" t="s">
        <v>413</v>
      </c>
      <c r="L4357" s="3" t="s">
        <v>497</v>
      </c>
      <c r="M4357" s="3" t="s">
        <v>9866</v>
      </c>
      <c r="N4357" s="3" t="s">
        <v>9867</v>
      </c>
      <c r="O4357" s="3" t="s">
        <v>293</v>
      </c>
      <c r="P4357" s="3" t="s">
        <v>106</v>
      </c>
      <c r="Q4357" s="3" t="s">
        <v>9868</v>
      </c>
      <c r="R4357" s="3" t="s">
        <v>9869</v>
      </c>
      <c r="S4357" s="3" t="s">
        <v>9870</v>
      </c>
      <c r="T4357" s="3" t="s">
        <v>9871</v>
      </c>
      <c r="U4357" s="3" t="s">
        <v>9872</v>
      </c>
      <c r="V4357" s="3" t="s">
        <v>76</v>
      </c>
      <c r="W4357" s="3" t="s">
        <v>73</v>
      </c>
      <c r="X4357" s="3" t="s">
        <v>73</v>
      </c>
      <c r="Y4357" s="3" t="s">
        <v>73</v>
      </c>
      <c r="Z4357" s="3" t="s">
        <v>9873</v>
      </c>
      <c r="AA4357" s="3" t="s">
        <v>73</v>
      </c>
      <c r="AB4357" s="3" t="s">
        <v>78</v>
      </c>
      <c r="AC4357" s="3" t="s">
        <v>9823</v>
      </c>
      <c r="AD4357" s="3" t="s">
        <v>164</v>
      </c>
      <c r="AE4357" s="3" t="s">
        <v>73</v>
      </c>
      <c r="AF4357" s="3" t="s">
        <v>73</v>
      </c>
      <c r="AG4357" s="3" t="s">
        <v>73</v>
      </c>
      <c r="AH4357" s="3" t="s">
        <v>73</v>
      </c>
      <c r="AI4357" s="3" t="s">
        <v>82</v>
      </c>
      <c r="AJ4357" s="3" t="s">
        <v>82</v>
      </c>
      <c r="AK4357" s="3" t="s">
        <v>82</v>
      </c>
      <c r="AL4357" s="3" t="s">
        <v>73</v>
      </c>
      <c r="AM4357" s="3" t="s">
        <v>73</v>
      </c>
      <c r="AN4357" s="3" t="s">
        <v>73</v>
      </c>
      <c r="AO4357" s="3" t="s">
        <v>73</v>
      </c>
      <c r="AP4357" s="3" t="s">
        <v>76</v>
      </c>
      <c r="AQ4357" s="3" t="s">
        <v>73</v>
      </c>
      <c r="AR4357" s="3" t="s">
        <v>73</v>
      </c>
      <c r="AS4357" s="3" t="s">
        <v>73</v>
      </c>
      <c r="AT4357" s="3" t="s">
        <v>138</v>
      </c>
      <c r="AU4357" s="3" t="s">
        <v>485</v>
      </c>
      <c r="AV4357" s="3" t="s">
        <v>192</v>
      </c>
      <c r="AW4357" s="3" t="s">
        <v>1309</v>
      </c>
      <c r="AX4357" s="3" t="s">
        <v>262</v>
      </c>
      <c r="AY4357" s="3" t="s">
        <v>9871</v>
      </c>
      <c r="AZ4357" s="3" t="s">
        <v>861</v>
      </c>
      <c r="BA4357" s="3" t="s">
        <v>782</v>
      </c>
      <c r="BB4357" s="3" t="s">
        <v>6310</v>
      </c>
      <c r="BC4357" s="3" t="s">
        <v>9862</v>
      </c>
      <c r="BD4357" s="3" t="s">
        <v>9874</v>
      </c>
      <c r="BE4357" s="3" t="s">
        <v>91</v>
      </c>
      <c r="BF4357" s="3" t="s">
        <v>9875</v>
      </c>
      <c r="BG4357" s="3" t="s">
        <v>93</v>
      </c>
      <c r="BH4357" s="3" t="s">
        <v>93</v>
      </c>
      <c r="BI4357" s="3" t="s">
        <v>76</v>
      </c>
      <c r="BJ4357" s="3" t="s">
        <v>93</v>
      </c>
    </row>
    <row r="4358" spans="1:62" hidden="1" x14ac:dyDescent="0.2">
      <c r="A4358" s="2" t="s">
        <v>3976</v>
      </c>
      <c r="B4358" s="3" t="s">
        <v>9849</v>
      </c>
      <c r="C4358" s="3" t="s">
        <v>265</v>
      </c>
      <c r="D4358" s="3" t="s">
        <v>9850</v>
      </c>
      <c r="E4358" s="3" t="s">
        <v>9851</v>
      </c>
      <c r="F4358" s="3" t="s">
        <v>9852</v>
      </c>
      <c r="G4358" s="3" t="s">
        <v>3709</v>
      </c>
      <c r="H4358" s="58" t="str">
        <f t="shared" si="700"/>
        <v>国网泰宁县供电公司</v>
      </c>
      <c r="I4358" s="3" t="s">
        <v>4638</v>
      </c>
      <c r="J4358" s="3" t="s">
        <v>4639</v>
      </c>
      <c r="K4358" s="3" t="s">
        <v>413</v>
      </c>
      <c r="L4358" s="3" t="s">
        <v>458</v>
      </c>
      <c r="M4358" s="3" t="s">
        <v>9853</v>
      </c>
      <c r="N4358" s="3" t="s">
        <v>9854</v>
      </c>
      <c r="O4358" s="3" t="s">
        <v>156</v>
      </c>
      <c r="P4358" s="3" t="s">
        <v>157</v>
      </c>
      <c r="Q4358" s="3" t="s">
        <v>9855</v>
      </c>
      <c r="R4358" s="3" t="s">
        <v>9856</v>
      </c>
      <c r="S4358" s="3" t="s">
        <v>9857</v>
      </c>
      <c r="T4358" s="3" t="s">
        <v>73</v>
      </c>
      <c r="U4358" s="3" t="s">
        <v>9858</v>
      </c>
      <c r="V4358" s="3" t="s">
        <v>76</v>
      </c>
      <c r="W4358" s="3" t="s">
        <v>73</v>
      </c>
      <c r="X4358" s="3" t="s">
        <v>73</v>
      </c>
      <c r="Y4358" s="3" t="s">
        <v>73</v>
      </c>
      <c r="Z4358" s="3" t="s">
        <v>9859</v>
      </c>
      <c r="AA4358" s="3" t="s">
        <v>9860</v>
      </c>
      <c r="AB4358" s="3" t="s">
        <v>78</v>
      </c>
      <c r="AC4358" s="3" t="s">
        <v>9823</v>
      </c>
      <c r="AD4358" s="3" t="s">
        <v>9861</v>
      </c>
      <c r="AE4358" s="3" t="s">
        <v>73</v>
      </c>
      <c r="AF4358" s="3" t="s">
        <v>73</v>
      </c>
      <c r="AG4358" s="3" t="s">
        <v>73</v>
      </c>
      <c r="AH4358" s="3" t="s">
        <v>73</v>
      </c>
      <c r="AI4358" s="3" t="s">
        <v>1759</v>
      </c>
      <c r="AJ4358" s="3" t="s">
        <v>403</v>
      </c>
      <c r="AK4358" s="3" t="s">
        <v>73</v>
      </c>
      <c r="AL4358" s="3" t="s">
        <v>4640</v>
      </c>
      <c r="AM4358" s="3" t="s">
        <v>3320</v>
      </c>
      <c r="AN4358" s="3" t="s">
        <v>9860</v>
      </c>
      <c r="AO4358" s="3" t="s">
        <v>73</v>
      </c>
      <c r="AP4358" s="3" t="s">
        <v>93</v>
      </c>
      <c r="AQ4358" s="3" t="s">
        <v>76</v>
      </c>
      <c r="AR4358" s="3" t="s">
        <v>76</v>
      </c>
      <c r="AS4358" s="3" t="s">
        <v>73</v>
      </c>
      <c r="AT4358" s="3" t="s">
        <v>138</v>
      </c>
      <c r="AU4358" s="3" t="s">
        <v>191</v>
      </c>
      <c r="AV4358" s="3" t="s">
        <v>213</v>
      </c>
      <c r="AW4358" s="3" t="s">
        <v>214</v>
      </c>
      <c r="AX4358" s="3" t="s">
        <v>425</v>
      </c>
      <c r="AY4358" s="3" t="s">
        <v>73</v>
      </c>
      <c r="AZ4358" s="3" t="s">
        <v>1112</v>
      </c>
      <c r="BA4358" s="3" t="s">
        <v>749</v>
      </c>
      <c r="BB4358" s="3" t="s">
        <v>5379</v>
      </c>
      <c r="BC4358" s="3" t="s">
        <v>9849</v>
      </c>
      <c r="BD4358" s="3" t="s">
        <v>9858</v>
      </c>
      <c r="BE4358" s="3" t="s">
        <v>91</v>
      </c>
      <c r="BF4358" s="3" t="s">
        <v>73</v>
      </c>
      <c r="BG4358" s="3" t="s">
        <v>93</v>
      </c>
      <c r="BH4358" s="3" t="s">
        <v>93</v>
      </c>
      <c r="BI4358" s="3" t="s">
        <v>76</v>
      </c>
      <c r="BJ4358" s="3" t="s">
        <v>93</v>
      </c>
    </row>
    <row r="4359" spans="1:62" hidden="1" x14ac:dyDescent="0.2">
      <c r="A4359" s="2" t="s">
        <v>4929</v>
      </c>
      <c r="B4359" s="3" t="s">
        <v>2271</v>
      </c>
      <c r="C4359" s="3" t="s">
        <v>147</v>
      </c>
      <c r="D4359" s="3" t="s">
        <v>9840</v>
      </c>
      <c r="E4359" s="3" t="s">
        <v>9841</v>
      </c>
      <c r="F4359" s="3" t="s">
        <v>9842</v>
      </c>
      <c r="G4359" s="3" t="s">
        <v>2615</v>
      </c>
      <c r="H4359" s="58" t="str">
        <f t="shared" si="700"/>
        <v>漳平供电有限公司</v>
      </c>
      <c r="I4359" s="3" t="s">
        <v>4292</v>
      </c>
      <c r="J4359" s="3" t="s">
        <v>4293</v>
      </c>
      <c r="K4359" s="3" t="s">
        <v>129</v>
      </c>
      <c r="L4359" s="3" t="s">
        <v>575</v>
      </c>
      <c r="M4359" s="3" t="s">
        <v>9843</v>
      </c>
      <c r="N4359" s="3" t="s">
        <v>9673</v>
      </c>
      <c r="O4359" s="3" t="s">
        <v>293</v>
      </c>
      <c r="P4359" s="3" t="s">
        <v>185</v>
      </c>
      <c r="Q4359" s="3" t="s">
        <v>9844</v>
      </c>
      <c r="R4359" s="3" t="s">
        <v>9845</v>
      </c>
      <c r="S4359" s="3" t="s">
        <v>9846</v>
      </c>
      <c r="T4359" s="3" t="s">
        <v>2410</v>
      </c>
      <c r="U4359" s="3" t="s">
        <v>7886</v>
      </c>
      <c r="V4359" s="3" t="s">
        <v>76</v>
      </c>
      <c r="W4359" s="3" t="s">
        <v>73</v>
      </c>
      <c r="X4359" s="3" t="s">
        <v>73</v>
      </c>
      <c r="Y4359" s="3" t="s">
        <v>73</v>
      </c>
      <c r="Z4359" s="3" t="s">
        <v>9843</v>
      </c>
      <c r="AA4359" s="3" t="s">
        <v>9847</v>
      </c>
      <c r="AB4359" s="3" t="s">
        <v>78</v>
      </c>
      <c r="AC4359" s="3" t="s">
        <v>9635</v>
      </c>
      <c r="AD4359" s="3" t="s">
        <v>164</v>
      </c>
      <c r="AE4359" s="3" t="s">
        <v>73</v>
      </c>
      <c r="AF4359" s="3" t="s">
        <v>73</v>
      </c>
      <c r="AG4359" s="3" t="s">
        <v>73</v>
      </c>
      <c r="AH4359" s="3" t="s">
        <v>73</v>
      </c>
      <c r="AI4359" s="3" t="s">
        <v>82</v>
      </c>
      <c r="AJ4359" s="3" t="s">
        <v>82</v>
      </c>
      <c r="AK4359" s="3" t="s">
        <v>1808</v>
      </c>
      <c r="AL4359" s="3" t="s">
        <v>4294</v>
      </c>
      <c r="AM4359" s="3" t="s">
        <v>354</v>
      </c>
      <c r="AN4359" s="3" t="s">
        <v>9847</v>
      </c>
      <c r="AO4359" s="3" t="s">
        <v>82</v>
      </c>
      <c r="AP4359" s="3" t="s">
        <v>76</v>
      </c>
      <c r="AQ4359" s="3" t="s">
        <v>76</v>
      </c>
      <c r="AR4359" s="3" t="s">
        <v>76</v>
      </c>
      <c r="AS4359" s="3" t="s">
        <v>73</v>
      </c>
      <c r="AT4359" s="3" t="s">
        <v>138</v>
      </c>
      <c r="AU4359" s="3" t="s">
        <v>331</v>
      </c>
      <c r="AV4359" s="3" t="s">
        <v>2412</v>
      </c>
      <c r="AW4359" s="3" t="s">
        <v>2413</v>
      </c>
      <c r="AX4359" s="3" t="s">
        <v>142</v>
      </c>
      <c r="AY4359" s="3" t="s">
        <v>2410</v>
      </c>
      <c r="AZ4359" s="3" t="s">
        <v>749</v>
      </c>
      <c r="BA4359" s="3" t="s">
        <v>823</v>
      </c>
      <c r="BB4359" s="3" t="s">
        <v>3931</v>
      </c>
      <c r="BC4359" s="3" t="s">
        <v>2271</v>
      </c>
      <c r="BD4359" s="3" t="s">
        <v>5032</v>
      </c>
      <c r="BE4359" s="3" t="s">
        <v>91</v>
      </c>
      <c r="BF4359" s="3" t="s">
        <v>9848</v>
      </c>
      <c r="BG4359" s="3" t="s">
        <v>93</v>
      </c>
      <c r="BH4359" s="3" t="s">
        <v>93</v>
      </c>
      <c r="BI4359" s="3" t="s">
        <v>76</v>
      </c>
      <c r="BJ4359" s="3" t="s">
        <v>93</v>
      </c>
    </row>
    <row r="4360" spans="1:62" hidden="1" x14ac:dyDescent="0.2">
      <c r="A4360" s="2" t="s">
        <v>450</v>
      </c>
      <c r="B4360" s="3" t="s">
        <v>7913</v>
      </c>
      <c r="C4360" s="3" t="s">
        <v>243</v>
      </c>
      <c r="D4360" s="3" t="s">
        <v>9825</v>
      </c>
      <c r="E4360" s="3" t="s">
        <v>9826</v>
      </c>
      <c r="F4360" s="3" t="s">
        <v>9827</v>
      </c>
      <c r="G4360" s="3" t="s">
        <v>2079</v>
      </c>
      <c r="H4360" s="58" t="str">
        <f t="shared" si="700"/>
        <v>罗源供电有限公司</v>
      </c>
      <c r="I4360" s="3" t="s">
        <v>9828</v>
      </c>
      <c r="J4360" s="3" t="s">
        <v>9829</v>
      </c>
      <c r="K4360" s="3" t="s">
        <v>181</v>
      </c>
      <c r="L4360" s="3" t="s">
        <v>182</v>
      </c>
      <c r="M4360" s="3" t="s">
        <v>9830</v>
      </c>
      <c r="N4360" s="3" t="s">
        <v>9831</v>
      </c>
      <c r="O4360" s="3" t="s">
        <v>293</v>
      </c>
      <c r="P4360" s="3" t="s">
        <v>71</v>
      </c>
      <c r="Q4360" s="3" t="s">
        <v>9832</v>
      </c>
      <c r="R4360" s="3" t="s">
        <v>9833</v>
      </c>
      <c r="S4360" s="3" t="s">
        <v>9834</v>
      </c>
      <c r="T4360" s="3" t="s">
        <v>9835</v>
      </c>
      <c r="U4360" s="3" t="s">
        <v>9836</v>
      </c>
      <c r="V4360" s="3" t="s">
        <v>76</v>
      </c>
      <c r="W4360" s="3" t="s">
        <v>73</v>
      </c>
      <c r="X4360" s="3" t="s">
        <v>73</v>
      </c>
      <c r="Y4360" s="3" t="s">
        <v>73</v>
      </c>
      <c r="Z4360" s="3" t="s">
        <v>9830</v>
      </c>
      <c r="AA4360" s="3" t="s">
        <v>9837</v>
      </c>
      <c r="AB4360" s="3" t="s">
        <v>78</v>
      </c>
      <c r="AC4360" s="3" t="s">
        <v>9838</v>
      </c>
      <c r="AD4360" s="3" t="s">
        <v>80</v>
      </c>
      <c r="AE4360" s="3" t="s">
        <v>73</v>
      </c>
      <c r="AF4360" s="3" t="s">
        <v>73</v>
      </c>
      <c r="AG4360" s="3" t="s">
        <v>73</v>
      </c>
      <c r="AH4360" s="3" t="s">
        <v>73</v>
      </c>
      <c r="AI4360" s="3" t="s">
        <v>82</v>
      </c>
      <c r="AJ4360" s="3" t="s">
        <v>82</v>
      </c>
      <c r="AK4360" s="3" t="s">
        <v>82</v>
      </c>
      <c r="AL4360" s="3" t="s">
        <v>7914</v>
      </c>
      <c r="AM4360" s="3" t="s">
        <v>2580</v>
      </c>
      <c r="AN4360" s="3" t="s">
        <v>9837</v>
      </c>
      <c r="AO4360" s="3" t="s">
        <v>73</v>
      </c>
      <c r="AP4360" s="3" t="s">
        <v>93</v>
      </c>
      <c r="AQ4360" s="3" t="s">
        <v>76</v>
      </c>
      <c r="AR4360" s="3" t="s">
        <v>76</v>
      </c>
      <c r="AS4360" s="3" t="s">
        <v>73</v>
      </c>
      <c r="AT4360" s="3" t="s">
        <v>138</v>
      </c>
      <c r="AU4360" s="3" t="s">
        <v>237</v>
      </c>
      <c r="AV4360" s="3" t="s">
        <v>213</v>
      </c>
      <c r="AW4360" s="3" t="s">
        <v>238</v>
      </c>
      <c r="AX4360" s="3" t="s">
        <v>142</v>
      </c>
      <c r="AY4360" s="3" t="s">
        <v>9835</v>
      </c>
      <c r="AZ4360" s="3" t="s">
        <v>823</v>
      </c>
      <c r="BA4360" s="3" t="s">
        <v>824</v>
      </c>
      <c r="BB4360" s="3" t="s">
        <v>5530</v>
      </c>
      <c r="BC4360" s="3" t="s">
        <v>7913</v>
      </c>
      <c r="BD4360" s="3" t="s">
        <v>9623</v>
      </c>
      <c r="BE4360" s="3" t="s">
        <v>91</v>
      </c>
      <c r="BF4360" s="3" t="s">
        <v>9839</v>
      </c>
      <c r="BG4360" s="3" t="s">
        <v>93</v>
      </c>
      <c r="BH4360" s="3" t="s">
        <v>93</v>
      </c>
      <c r="BI4360" s="3" t="s">
        <v>76</v>
      </c>
      <c r="BJ4360" s="3" t="s">
        <v>93</v>
      </c>
    </row>
    <row r="4361" spans="1:62" hidden="1" x14ac:dyDescent="0.2">
      <c r="A4361" s="2" t="s">
        <v>3983</v>
      </c>
      <c r="B4361" s="3" t="s">
        <v>8084</v>
      </c>
      <c r="C4361" s="3" t="s">
        <v>359</v>
      </c>
      <c r="D4361" s="3" t="s">
        <v>9814</v>
      </c>
      <c r="E4361" s="3" t="s">
        <v>9815</v>
      </c>
      <c r="F4361" s="3" t="s">
        <v>9816</v>
      </c>
      <c r="G4361" s="3" t="s">
        <v>2439</v>
      </c>
      <c r="H4361" s="58" t="str">
        <f t="shared" si="700"/>
        <v>华安供电有限公司</v>
      </c>
      <c r="I4361" s="3" t="s">
        <v>2440</v>
      </c>
      <c r="J4361" s="3" t="s">
        <v>2441</v>
      </c>
      <c r="K4361" s="3" t="s">
        <v>129</v>
      </c>
      <c r="L4361" s="3" t="s">
        <v>130</v>
      </c>
      <c r="M4361" s="3" t="s">
        <v>9817</v>
      </c>
      <c r="N4361" s="3" t="s">
        <v>9813</v>
      </c>
      <c r="O4361" s="3" t="s">
        <v>70</v>
      </c>
      <c r="P4361" s="3" t="s">
        <v>71</v>
      </c>
      <c r="Q4361" s="3" t="s">
        <v>9818</v>
      </c>
      <c r="R4361" s="3" t="s">
        <v>9819</v>
      </c>
      <c r="S4361" s="3" t="s">
        <v>9820</v>
      </c>
      <c r="T4361" s="3" t="s">
        <v>73</v>
      </c>
      <c r="U4361" s="3" t="s">
        <v>9821</v>
      </c>
      <c r="V4361" s="3" t="s">
        <v>76</v>
      </c>
      <c r="W4361" s="3" t="s">
        <v>73</v>
      </c>
      <c r="X4361" s="3" t="s">
        <v>73</v>
      </c>
      <c r="Y4361" s="3" t="s">
        <v>73</v>
      </c>
      <c r="Z4361" s="3" t="s">
        <v>9822</v>
      </c>
      <c r="AA4361" s="3" t="s">
        <v>73</v>
      </c>
      <c r="AB4361" s="3" t="s">
        <v>78</v>
      </c>
      <c r="AC4361" s="3" t="s">
        <v>9823</v>
      </c>
      <c r="AD4361" s="3" t="s">
        <v>80</v>
      </c>
      <c r="AE4361" s="3" t="s">
        <v>73</v>
      </c>
      <c r="AF4361" s="3" t="s">
        <v>73</v>
      </c>
      <c r="AG4361" s="3" t="s">
        <v>73</v>
      </c>
      <c r="AH4361" s="3" t="s">
        <v>73</v>
      </c>
      <c r="AI4361" s="3" t="s">
        <v>82</v>
      </c>
      <c r="AJ4361" s="3" t="s">
        <v>82</v>
      </c>
      <c r="AK4361" s="3" t="s">
        <v>82</v>
      </c>
      <c r="AL4361" s="3" t="s">
        <v>73</v>
      </c>
      <c r="AM4361" s="3" t="s">
        <v>73</v>
      </c>
      <c r="AN4361" s="3" t="s">
        <v>73</v>
      </c>
      <c r="AO4361" s="3" t="s">
        <v>73</v>
      </c>
      <c r="AP4361" s="3" t="s">
        <v>93</v>
      </c>
      <c r="AQ4361" s="3" t="s">
        <v>73</v>
      </c>
      <c r="AR4361" s="3" t="s">
        <v>73</v>
      </c>
      <c r="AS4361" s="3" t="s">
        <v>73</v>
      </c>
      <c r="AT4361" s="3" t="s">
        <v>138</v>
      </c>
      <c r="AU4361" s="3" t="s">
        <v>237</v>
      </c>
      <c r="AV4361" s="3" t="s">
        <v>213</v>
      </c>
      <c r="AW4361" s="3" t="s">
        <v>238</v>
      </c>
      <c r="AX4361" s="3" t="s">
        <v>142</v>
      </c>
      <c r="AY4361" s="3" t="s">
        <v>73</v>
      </c>
      <c r="AZ4361" s="3" t="s">
        <v>749</v>
      </c>
      <c r="BA4361" s="3" t="s">
        <v>782</v>
      </c>
      <c r="BB4361" s="3" t="s">
        <v>5976</v>
      </c>
      <c r="BC4361" s="3" t="s">
        <v>8084</v>
      </c>
      <c r="BD4361" s="3" t="s">
        <v>8335</v>
      </c>
      <c r="BE4361" s="3" t="s">
        <v>91</v>
      </c>
      <c r="BF4361" s="3" t="s">
        <v>9824</v>
      </c>
      <c r="BG4361" s="3" t="s">
        <v>93</v>
      </c>
      <c r="BH4361" s="3" t="s">
        <v>93</v>
      </c>
      <c r="BI4361" s="3" t="s">
        <v>76</v>
      </c>
      <c r="BJ4361" s="3" t="s">
        <v>93</v>
      </c>
    </row>
    <row r="4362" spans="1:62" hidden="1" x14ac:dyDescent="0.2">
      <c r="A4362" s="2" t="s">
        <v>6972</v>
      </c>
      <c r="B4362" s="3" t="s">
        <v>2377</v>
      </c>
      <c r="C4362" s="3" t="s">
        <v>243</v>
      </c>
      <c r="D4362" s="3" t="s">
        <v>9803</v>
      </c>
      <c r="E4362" s="3" t="s">
        <v>9804</v>
      </c>
      <c r="F4362" s="3" t="s">
        <v>9805</v>
      </c>
      <c r="G4362" s="3" t="s">
        <v>2692</v>
      </c>
      <c r="H4362" s="58" t="str">
        <f t="shared" si="700"/>
        <v>平潭供电有限公司</v>
      </c>
      <c r="I4362" s="3" t="s">
        <v>3316</v>
      </c>
      <c r="J4362" s="3" t="s">
        <v>3317</v>
      </c>
      <c r="K4362" s="3" t="s">
        <v>413</v>
      </c>
      <c r="L4362" s="3" t="s">
        <v>435</v>
      </c>
      <c r="M4362" s="3" t="s">
        <v>9806</v>
      </c>
      <c r="N4362" s="3" t="s">
        <v>9807</v>
      </c>
      <c r="O4362" s="3" t="s">
        <v>156</v>
      </c>
      <c r="P4362" s="3" t="s">
        <v>157</v>
      </c>
      <c r="Q4362" s="3" t="s">
        <v>9808</v>
      </c>
      <c r="R4362" s="3" t="s">
        <v>9809</v>
      </c>
      <c r="S4362" s="3" t="s">
        <v>9810</v>
      </c>
      <c r="T4362" s="3" t="s">
        <v>73</v>
      </c>
      <c r="U4362" s="3" t="s">
        <v>3318</v>
      </c>
      <c r="V4362" s="3" t="s">
        <v>76</v>
      </c>
      <c r="W4362" s="3" t="s">
        <v>73</v>
      </c>
      <c r="X4362" s="3" t="s">
        <v>73</v>
      </c>
      <c r="Y4362" s="3" t="s">
        <v>73</v>
      </c>
      <c r="Z4362" s="3" t="s">
        <v>9806</v>
      </c>
      <c r="AA4362" s="3" t="s">
        <v>9811</v>
      </c>
      <c r="AB4362" s="3" t="s">
        <v>78</v>
      </c>
      <c r="AC4362" s="3" t="s">
        <v>9362</v>
      </c>
      <c r="AD4362" s="3" t="s">
        <v>80</v>
      </c>
      <c r="AE4362" s="3" t="s">
        <v>73</v>
      </c>
      <c r="AF4362" s="3" t="s">
        <v>73</v>
      </c>
      <c r="AG4362" s="3" t="s">
        <v>73</v>
      </c>
      <c r="AH4362" s="3" t="s">
        <v>73</v>
      </c>
      <c r="AI4362" s="3" t="s">
        <v>115</v>
      </c>
      <c r="AJ4362" s="3" t="s">
        <v>403</v>
      </c>
      <c r="AK4362" s="3" t="s">
        <v>82</v>
      </c>
      <c r="AL4362" s="3" t="s">
        <v>6401</v>
      </c>
      <c r="AM4362" s="3" t="s">
        <v>3317</v>
      </c>
      <c r="AN4362" s="3" t="s">
        <v>9811</v>
      </c>
      <c r="AO4362" s="3" t="s">
        <v>73</v>
      </c>
      <c r="AP4362" s="3" t="s">
        <v>93</v>
      </c>
      <c r="AQ4362" s="3" t="s">
        <v>76</v>
      </c>
      <c r="AR4362" s="3" t="s">
        <v>73</v>
      </c>
      <c r="AS4362" s="3" t="s">
        <v>73</v>
      </c>
      <c r="AT4362" s="3" t="s">
        <v>138</v>
      </c>
      <c r="AU4362" s="3" t="s">
        <v>331</v>
      </c>
      <c r="AV4362" s="3" t="s">
        <v>510</v>
      </c>
      <c r="AW4362" s="3" t="s">
        <v>976</v>
      </c>
      <c r="AX4362" s="3" t="s">
        <v>566</v>
      </c>
      <c r="AY4362" s="3" t="s">
        <v>73</v>
      </c>
      <c r="AZ4362" s="3" t="s">
        <v>1500</v>
      </c>
      <c r="BA4362" s="3" t="s">
        <v>861</v>
      </c>
      <c r="BB4362" s="3" t="s">
        <v>9812</v>
      </c>
      <c r="BC4362" s="3" t="s">
        <v>2377</v>
      </c>
      <c r="BD4362" s="3" t="s">
        <v>3321</v>
      </c>
      <c r="BE4362" s="3" t="s">
        <v>91</v>
      </c>
      <c r="BF4362" s="3" t="s">
        <v>9813</v>
      </c>
      <c r="BG4362" s="3" t="s">
        <v>93</v>
      </c>
      <c r="BH4362" s="3" t="s">
        <v>93</v>
      </c>
      <c r="BI4362" s="3" t="s">
        <v>76</v>
      </c>
      <c r="BJ4362" s="3" t="s">
        <v>93</v>
      </c>
    </row>
    <row r="4363" spans="1:62" hidden="1" x14ac:dyDescent="0.2">
      <c r="A4363" s="2" t="s">
        <v>2161</v>
      </c>
      <c r="B4363" s="3" t="s">
        <v>569</v>
      </c>
      <c r="C4363" s="3" t="s">
        <v>147</v>
      </c>
      <c r="D4363" s="3" t="s">
        <v>9794</v>
      </c>
      <c r="E4363" s="3" t="s">
        <v>9795</v>
      </c>
      <c r="F4363" s="3" t="s">
        <v>9796</v>
      </c>
      <c r="G4363" s="3" t="s">
        <v>390</v>
      </c>
      <c r="H4363" s="58" t="str">
        <f t="shared" si="700"/>
        <v>长汀供电有限公司</v>
      </c>
      <c r="I4363" s="3" t="s">
        <v>573</v>
      </c>
      <c r="J4363" s="3" t="s">
        <v>574</v>
      </c>
      <c r="K4363" s="3" t="s">
        <v>250</v>
      </c>
      <c r="L4363" s="3" t="s">
        <v>250</v>
      </c>
      <c r="M4363" s="3" t="s">
        <v>9797</v>
      </c>
      <c r="N4363" s="3" t="s">
        <v>9798</v>
      </c>
      <c r="O4363" s="3" t="s">
        <v>70</v>
      </c>
      <c r="P4363" s="3" t="s">
        <v>106</v>
      </c>
      <c r="Q4363" s="3" t="s">
        <v>9799</v>
      </c>
      <c r="R4363" s="3" t="s">
        <v>9800</v>
      </c>
      <c r="S4363" s="3" t="s">
        <v>2985</v>
      </c>
      <c r="T4363" s="3" t="s">
        <v>2985</v>
      </c>
      <c r="U4363" s="3" t="s">
        <v>4154</v>
      </c>
      <c r="V4363" s="3" t="s">
        <v>76</v>
      </c>
      <c r="W4363" s="3" t="s">
        <v>73</v>
      </c>
      <c r="X4363" s="3" t="s">
        <v>73</v>
      </c>
      <c r="Y4363" s="3" t="s">
        <v>73</v>
      </c>
      <c r="Z4363" s="3" t="s">
        <v>9797</v>
      </c>
      <c r="AA4363" s="3" t="s">
        <v>73</v>
      </c>
      <c r="AB4363" s="3" t="s">
        <v>78</v>
      </c>
      <c r="AC4363" s="3" t="s">
        <v>9801</v>
      </c>
      <c r="AD4363" s="3" t="s">
        <v>164</v>
      </c>
      <c r="AE4363" s="3" t="s">
        <v>73</v>
      </c>
      <c r="AF4363" s="3" t="s">
        <v>73</v>
      </c>
      <c r="AG4363" s="3" t="s">
        <v>73</v>
      </c>
      <c r="AH4363" s="3" t="s">
        <v>73</v>
      </c>
      <c r="AI4363" s="3" t="s">
        <v>402</v>
      </c>
      <c r="AJ4363" s="3" t="s">
        <v>403</v>
      </c>
      <c r="AK4363" s="3" t="s">
        <v>82</v>
      </c>
      <c r="AL4363" s="3" t="s">
        <v>4446</v>
      </c>
      <c r="AM4363" s="3" t="s">
        <v>73</v>
      </c>
      <c r="AN4363" s="3" t="s">
        <v>73</v>
      </c>
      <c r="AO4363" s="3" t="s">
        <v>73</v>
      </c>
      <c r="AP4363" s="3" t="s">
        <v>76</v>
      </c>
      <c r="AQ4363" s="3" t="s">
        <v>76</v>
      </c>
      <c r="AR4363" s="3" t="s">
        <v>73</v>
      </c>
      <c r="AS4363" s="3" t="s">
        <v>73</v>
      </c>
      <c r="AT4363" s="3" t="s">
        <v>299</v>
      </c>
      <c r="AU4363" s="3" t="s">
        <v>299</v>
      </c>
      <c r="AV4363" s="3" t="s">
        <v>299</v>
      </c>
      <c r="AW4363" s="3" t="s">
        <v>300</v>
      </c>
      <c r="AX4363" s="3" t="s">
        <v>262</v>
      </c>
      <c r="AY4363" s="3" t="s">
        <v>2985</v>
      </c>
      <c r="AZ4363" s="3" t="s">
        <v>824</v>
      </c>
      <c r="BA4363" s="3" t="s">
        <v>782</v>
      </c>
      <c r="BB4363" s="3" t="s">
        <v>5339</v>
      </c>
      <c r="BC4363" s="3" t="s">
        <v>569</v>
      </c>
      <c r="BD4363" s="3" t="s">
        <v>588</v>
      </c>
      <c r="BE4363" s="3" t="s">
        <v>91</v>
      </c>
      <c r="BF4363" s="3" t="s">
        <v>9802</v>
      </c>
      <c r="BG4363" s="3" t="s">
        <v>93</v>
      </c>
      <c r="BH4363" s="3" t="s">
        <v>93</v>
      </c>
      <c r="BI4363" s="3" t="s">
        <v>76</v>
      </c>
      <c r="BJ4363" s="3" t="s">
        <v>93</v>
      </c>
    </row>
    <row r="4364" spans="1:62" hidden="1" x14ac:dyDescent="0.2">
      <c r="A4364" s="2" t="s">
        <v>4351</v>
      </c>
      <c r="B4364" s="3" t="s">
        <v>9783</v>
      </c>
      <c r="C4364" s="3" t="s">
        <v>515</v>
      </c>
      <c r="D4364" s="3" t="s">
        <v>9784</v>
      </c>
      <c r="E4364" s="3" t="s">
        <v>9785</v>
      </c>
      <c r="F4364" s="3" t="s">
        <v>9786</v>
      </c>
      <c r="G4364" s="3" t="s">
        <v>519</v>
      </c>
      <c r="H4364" s="58" t="str">
        <f>C4364</f>
        <v>莆田</v>
      </c>
      <c r="I4364" s="3" t="s">
        <v>520</v>
      </c>
      <c r="J4364" s="3" t="s">
        <v>521</v>
      </c>
      <c r="K4364" s="3" t="s">
        <v>103</v>
      </c>
      <c r="L4364" s="3" t="s">
        <v>103</v>
      </c>
      <c r="M4364" s="3" t="s">
        <v>9787</v>
      </c>
      <c r="N4364" s="3" t="s">
        <v>9788</v>
      </c>
      <c r="O4364" s="3" t="s">
        <v>70</v>
      </c>
      <c r="P4364" s="3" t="s">
        <v>106</v>
      </c>
      <c r="Q4364" s="3" t="s">
        <v>9789</v>
      </c>
      <c r="R4364" s="3" t="s">
        <v>9790</v>
      </c>
      <c r="S4364" s="3" t="s">
        <v>73</v>
      </c>
      <c r="T4364" s="3" t="s">
        <v>73</v>
      </c>
      <c r="U4364" s="3" t="s">
        <v>9791</v>
      </c>
      <c r="V4364" s="3" t="s">
        <v>76</v>
      </c>
      <c r="W4364" s="3" t="s">
        <v>73</v>
      </c>
      <c r="X4364" s="3" t="s">
        <v>73</v>
      </c>
      <c r="Y4364" s="3" t="s">
        <v>73</v>
      </c>
      <c r="Z4364" s="3" t="s">
        <v>9792</v>
      </c>
      <c r="AA4364" s="3" t="s">
        <v>73</v>
      </c>
      <c r="AB4364" s="3" t="s">
        <v>78</v>
      </c>
      <c r="AC4364" s="3" t="s">
        <v>9779</v>
      </c>
      <c r="AD4364" s="3" t="s">
        <v>80</v>
      </c>
      <c r="AE4364" s="3" t="s">
        <v>73</v>
      </c>
      <c r="AF4364" s="3" t="s">
        <v>73</v>
      </c>
      <c r="AG4364" s="3" t="s">
        <v>73</v>
      </c>
      <c r="AH4364" s="3" t="s">
        <v>73</v>
      </c>
      <c r="AI4364" s="3" t="s">
        <v>82</v>
      </c>
      <c r="AJ4364" s="3" t="s">
        <v>82</v>
      </c>
      <c r="AK4364" s="3" t="s">
        <v>82</v>
      </c>
      <c r="AL4364" s="3" t="s">
        <v>668</v>
      </c>
      <c r="AM4364" s="3" t="s">
        <v>669</v>
      </c>
      <c r="AN4364" s="3" t="s">
        <v>73</v>
      </c>
      <c r="AO4364" s="3" t="s">
        <v>73</v>
      </c>
      <c r="AP4364" s="3" t="s">
        <v>93</v>
      </c>
      <c r="AQ4364" s="3" t="s">
        <v>73</v>
      </c>
      <c r="AR4364" s="3" t="s">
        <v>73</v>
      </c>
      <c r="AS4364" s="3" t="s">
        <v>73</v>
      </c>
      <c r="AT4364" s="3" t="s">
        <v>117</v>
      </c>
      <c r="AU4364" s="3" t="s">
        <v>118</v>
      </c>
      <c r="AV4364" s="3" t="s">
        <v>119</v>
      </c>
      <c r="AW4364" s="3" t="s">
        <v>120</v>
      </c>
      <c r="AX4364" s="3" t="s">
        <v>121</v>
      </c>
      <c r="AY4364" s="3" t="s">
        <v>73</v>
      </c>
      <c r="AZ4364" s="3" t="s">
        <v>843</v>
      </c>
      <c r="BA4364" s="3" t="s">
        <v>769</v>
      </c>
      <c r="BB4364" s="3" t="s">
        <v>3831</v>
      </c>
      <c r="BC4364" s="3" t="s">
        <v>9783</v>
      </c>
      <c r="BD4364" s="3" t="s">
        <v>9793</v>
      </c>
      <c r="BE4364" s="3" t="s">
        <v>195</v>
      </c>
      <c r="BF4364" s="3" t="s">
        <v>73</v>
      </c>
      <c r="BG4364" s="3" t="s">
        <v>93</v>
      </c>
      <c r="BH4364" s="3" t="s">
        <v>93</v>
      </c>
      <c r="BI4364" s="3" t="s">
        <v>76</v>
      </c>
      <c r="BJ4364" s="3" t="s">
        <v>76</v>
      </c>
    </row>
    <row r="4365" spans="1:62" ht="15" hidden="1" x14ac:dyDescent="0.2">
      <c r="A4365" s="2" t="s">
        <v>3987</v>
      </c>
      <c r="B4365" s="3" t="s">
        <v>8390</v>
      </c>
      <c r="C4365" s="3" t="s">
        <v>243</v>
      </c>
      <c r="D4365" s="3" t="s">
        <v>9769</v>
      </c>
      <c r="E4365" s="3" t="s">
        <v>9770</v>
      </c>
      <c r="F4365" s="3" t="s">
        <v>9771</v>
      </c>
      <c r="G4365" s="3" t="s">
        <v>1359</v>
      </c>
      <c r="H4365" s="58" t="str">
        <f>G4365</f>
        <v>福清供电公司</v>
      </c>
      <c r="I4365" s="3" t="s">
        <v>5425</v>
      </c>
      <c r="J4365" s="3" t="s">
        <v>5426</v>
      </c>
      <c r="K4365" s="3" t="s">
        <v>129</v>
      </c>
      <c r="L4365" s="3" t="s">
        <v>130</v>
      </c>
      <c r="M4365" s="3" t="s">
        <v>9772</v>
      </c>
      <c r="N4365" s="11" t="str">
        <f>M4365</f>
        <v>2023-01-09 10:37</v>
      </c>
      <c r="O4365" s="3" t="s">
        <v>293</v>
      </c>
      <c r="P4365" s="3" t="s">
        <v>106</v>
      </c>
      <c r="Q4365" s="3" t="s">
        <v>9773</v>
      </c>
      <c r="R4365" s="3" t="s">
        <v>9774</v>
      </c>
      <c r="S4365" s="3" t="s">
        <v>9775</v>
      </c>
      <c r="T4365" s="3" t="s">
        <v>9776</v>
      </c>
      <c r="U4365" s="3" t="s">
        <v>9777</v>
      </c>
      <c r="V4365" s="3" t="s">
        <v>76</v>
      </c>
      <c r="W4365" s="3" t="s">
        <v>73</v>
      </c>
      <c r="X4365" s="3" t="s">
        <v>73</v>
      </c>
      <c r="Y4365" s="3" t="s">
        <v>73</v>
      </c>
      <c r="Z4365" s="3" t="s">
        <v>9778</v>
      </c>
      <c r="AA4365" s="3" t="s">
        <v>73</v>
      </c>
      <c r="AB4365" s="3" t="s">
        <v>78</v>
      </c>
      <c r="AC4365" s="3" t="s">
        <v>9779</v>
      </c>
      <c r="AD4365" s="3" t="s">
        <v>707</v>
      </c>
      <c r="AE4365" s="3" t="s">
        <v>73</v>
      </c>
      <c r="AF4365" s="3" t="s">
        <v>73</v>
      </c>
      <c r="AG4365" s="3" t="s">
        <v>73</v>
      </c>
      <c r="AH4365" s="3" t="s">
        <v>73</v>
      </c>
      <c r="AI4365" s="3" t="s">
        <v>82</v>
      </c>
      <c r="AJ4365" s="3" t="s">
        <v>82</v>
      </c>
      <c r="AK4365" s="3" t="s">
        <v>73</v>
      </c>
      <c r="AL4365" s="3" t="s">
        <v>1371</v>
      </c>
      <c r="AM4365" s="3" t="s">
        <v>354</v>
      </c>
      <c r="AN4365" s="3" t="s">
        <v>73</v>
      </c>
      <c r="AO4365" s="3" t="s">
        <v>73</v>
      </c>
      <c r="AP4365" s="3" t="s">
        <v>76</v>
      </c>
      <c r="AQ4365" s="3" t="s">
        <v>73</v>
      </c>
      <c r="AR4365" s="3" t="s">
        <v>73</v>
      </c>
      <c r="AS4365" s="3" t="s">
        <v>73</v>
      </c>
      <c r="AT4365" s="3" t="s">
        <v>85</v>
      </c>
      <c r="AU4365" s="3" t="s">
        <v>822</v>
      </c>
      <c r="AV4365" s="3" t="s">
        <v>283</v>
      </c>
      <c r="AW4365" s="3" t="s">
        <v>284</v>
      </c>
      <c r="AX4365" s="3" t="s">
        <v>383</v>
      </c>
      <c r="AY4365" s="3" t="s">
        <v>9776</v>
      </c>
      <c r="AZ4365" s="3" t="s">
        <v>826</v>
      </c>
      <c r="BA4365" s="3" t="s">
        <v>764</v>
      </c>
      <c r="BB4365" s="3" t="s">
        <v>9780</v>
      </c>
      <c r="BC4365" s="3" t="s">
        <v>8390</v>
      </c>
      <c r="BD4365" s="3" t="s">
        <v>9781</v>
      </c>
      <c r="BE4365" s="3" t="s">
        <v>91</v>
      </c>
      <c r="BF4365" s="3" t="s">
        <v>9782</v>
      </c>
      <c r="BG4365" s="3" t="s">
        <v>93</v>
      </c>
      <c r="BH4365" s="3" t="s">
        <v>93</v>
      </c>
      <c r="BI4365" s="3" t="s">
        <v>76</v>
      </c>
      <c r="BJ4365" s="3" t="s">
        <v>93</v>
      </c>
    </row>
    <row r="4366" spans="1:62" hidden="1" x14ac:dyDescent="0.2">
      <c r="A4366" s="2" t="s">
        <v>590</v>
      </c>
      <c r="B4366" s="3" t="s">
        <v>9758</v>
      </c>
      <c r="C4366" s="3" t="s">
        <v>60</v>
      </c>
      <c r="D4366" s="3" t="s">
        <v>9759</v>
      </c>
      <c r="E4366" s="3" t="s">
        <v>9760</v>
      </c>
      <c r="F4366" s="3" t="s">
        <v>9761</v>
      </c>
      <c r="G4366" s="3" t="s">
        <v>2800</v>
      </c>
      <c r="H4366" s="58" t="str">
        <f t="shared" ref="H4366:H4367" si="701">C4366</f>
        <v>厦门</v>
      </c>
      <c r="I4366" s="3" t="s">
        <v>5816</v>
      </c>
      <c r="J4366" s="3" t="s">
        <v>4312</v>
      </c>
      <c r="K4366" s="3" t="s">
        <v>73</v>
      </c>
      <c r="L4366" s="3" t="s">
        <v>73</v>
      </c>
      <c r="M4366" s="3" t="s">
        <v>9762</v>
      </c>
      <c r="N4366" s="3" t="s">
        <v>9763</v>
      </c>
      <c r="O4366" s="3" t="s">
        <v>156</v>
      </c>
      <c r="P4366" s="3" t="s">
        <v>157</v>
      </c>
      <c r="Q4366" s="3" t="s">
        <v>9764</v>
      </c>
      <c r="R4366" s="3" t="s">
        <v>9765</v>
      </c>
      <c r="S4366" s="3" t="s">
        <v>73</v>
      </c>
      <c r="T4366" s="3" t="s">
        <v>73</v>
      </c>
      <c r="U4366" s="3" t="s">
        <v>9766</v>
      </c>
      <c r="V4366" s="3" t="s">
        <v>76</v>
      </c>
      <c r="W4366" s="3" t="s">
        <v>73</v>
      </c>
      <c r="X4366" s="3" t="s">
        <v>73</v>
      </c>
      <c r="Y4366" s="3" t="s">
        <v>73</v>
      </c>
      <c r="Z4366" s="3" t="s">
        <v>9762</v>
      </c>
      <c r="AA4366" s="3" t="s">
        <v>73</v>
      </c>
      <c r="AB4366" s="3" t="s">
        <v>78</v>
      </c>
      <c r="AC4366" s="3" t="s">
        <v>9767</v>
      </c>
      <c r="AD4366" s="3" t="s">
        <v>80</v>
      </c>
      <c r="AE4366" s="3" t="s">
        <v>1329</v>
      </c>
      <c r="AF4366" s="3" t="s">
        <v>73</v>
      </c>
      <c r="AG4366" s="3" t="s">
        <v>73</v>
      </c>
      <c r="AH4366" s="3" t="s">
        <v>73</v>
      </c>
      <c r="AI4366" s="3" t="s">
        <v>465</v>
      </c>
      <c r="AJ4366" s="3" t="s">
        <v>82</v>
      </c>
      <c r="AK4366" s="3" t="s">
        <v>82</v>
      </c>
      <c r="AL4366" s="3" t="s">
        <v>73</v>
      </c>
      <c r="AM4366" s="3" t="s">
        <v>73</v>
      </c>
      <c r="AN4366" s="3" t="s">
        <v>73</v>
      </c>
      <c r="AO4366" s="3" t="s">
        <v>73</v>
      </c>
      <c r="AP4366" s="3" t="s">
        <v>93</v>
      </c>
      <c r="AQ4366" s="3" t="s">
        <v>73</v>
      </c>
      <c r="AR4366" s="3" t="s">
        <v>73</v>
      </c>
      <c r="AS4366" s="3" t="s">
        <v>73</v>
      </c>
      <c r="AT4366" s="3" t="s">
        <v>73</v>
      </c>
      <c r="AU4366" s="3" t="s">
        <v>73</v>
      </c>
      <c r="AV4366" s="3" t="s">
        <v>73</v>
      </c>
      <c r="AW4366" s="3" t="s">
        <v>73</v>
      </c>
      <c r="AX4366" s="3" t="s">
        <v>383</v>
      </c>
      <c r="AY4366" s="3" t="s">
        <v>73</v>
      </c>
      <c r="AZ4366" s="3" t="s">
        <v>823</v>
      </c>
      <c r="BA4366" s="3" t="s">
        <v>764</v>
      </c>
      <c r="BB4366" s="3" t="s">
        <v>823</v>
      </c>
      <c r="BC4366" s="3" t="s">
        <v>9758</v>
      </c>
      <c r="BD4366" s="3" t="s">
        <v>9768</v>
      </c>
      <c r="BE4366" s="3" t="s">
        <v>195</v>
      </c>
      <c r="BF4366" s="3" t="s">
        <v>73</v>
      </c>
      <c r="BG4366" s="3" t="s">
        <v>93</v>
      </c>
      <c r="BH4366" s="3" t="s">
        <v>93</v>
      </c>
      <c r="BI4366" s="3" t="s">
        <v>76</v>
      </c>
      <c r="BJ4366" s="3" t="s">
        <v>76</v>
      </c>
    </row>
    <row r="4367" spans="1:62" hidden="1" x14ac:dyDescent="0.2">
      <c r="A4367" s="2" t="s">
        <v>4368</v>
      </c>
      <c r="B4367" s="3" t="s">
        <v>9748</v>
      </c>
      <c r="C4367" s="3" t="s">
        <v>60</v>
      </c>
      <c r="D4367" s="3" t="s">
        <v>9749</v>
      </c>
      <c r="E4367" s="3" t="s">
        <v>9750</v>
      </c>
      <c r="F4367" s="3" t="s">
        <v>9751</v>
      </c>
      <c r="G4367" s="3" t="s">
        <v>1299</v>
      </c>
      <c r="H4367" s="58" t="str">
        <f t="shared" si="701"/>
        <v>厦门</v>
      </c>
      <c r="I4367" s="3" t="s">
        <v>3178</v>
      </c>
      <c r="J4367" s="3" t="s">
        <v>3179</v>
      </c>
      <c r="K4367" s="3" t="s">
        <v>73</v>
      </c>
      <c r="L4367" s="3" t="s">
        <v>73</v>
      </c>
      <c r="M4367" s="3" t="s">
        <v>9681</v>
      </c>
      <c r="N4367" s="3" t="s">
        <v>9752</v>
      </c>
      <c r="O4367" s="3" t="s">
        <v>293</v>
      </c>
      <c r="P4367" s="3" t="s">
        <v>71</v>
      </c>
      <c r="Q4367" s="3" t="s">
        <v>9753</v>
      </c>
      <c r="R4367" s="3" t="s">
        <v>9754</v>
      </c>
      <c r="S4367" s="3" t="s">
        <v>73</v>
      </c>
      <c r="T4367" s="3" t="s">
        <v>73</v>
      </c>
      <c r="U4367" s="3" t="s">
        <v>9755</v>
      </c>
      <c r="V4367" s="3" t="s">
        <v>76</v>
      </c>
      <c r="W4367" s="3" t="s">
        <v>73</v>
      </c>
      <c r="X4367" s="3" t="s">
        <v>73</v>
      </c>
      <c r="Y4367" s="3" t="s">
        <v>73</v>
      </c>
      <c r="Z4367" s="3" t="s">
        <v>9756</v>
      </c>
      <c r="AA4367" s="3" t="s">
        <v>73</v>
      </c>
      <c r="AB4367" s="3" t="s">
        <v>78</v>
      </c>
      <c r="AC4367" s="3" t="s">
        <v>9590</v>
      </c>
      <c r="AD4367" s="3" t="s">
        <v>80</v>
      </c>
      <c r="AE4367" s="3" t="s">
        <v>81</v>
      </c>
      <c r="AF4367" s="3" t="s">
        <v>73</v>
      </c>
      <c r="AG4367" s="3" t="s">
        <v>73</v>
      </c>
      <c r="AH4367" s="3" t="s">
        <v>73</v>
      </c>
      <c r="AI4367" s="3" t="s">
        <v>82</v>
      </c>
      <c r="AJ4367" s="3" t="s">
        <v>82</v>
      </c>
      <c r="AK4367" s="3" t="s">
        <v>82</v>
      </c>
      <c r="AL4367" s="3" t="s">
        <v>73</v>
      </c>
      <c r="AM4367" s="3" t="s">
        <v>73</v>
      </c>
      <c r="AN4367" s="3" t="s">
        <v>73</v>
      </c>
      <c r="AO4367" s="3" t="s">
        <v>73</v>
      </c>
      <c r="AP4367" s="3" t="s">
        <v>93</v>
      </c>
      <c r="AQ4367" s="3" t="s">
        <v>73</v>
      </c>
      <c r="AR4367" s="3" t="s">
        <v>73</v>
      </c>
      <c r="AS4367" s="3" t="s">
        <v>73</v>
      </c>
      <c r="AT4367" s="3" t="s">
        <v>73</v>
      </c>
      <c r="AU4367" s="3" t="s">
        <v>73</v>
      </c>
      <c r="AV4367" s="3" t="s">
        <v>73</v>
      </c>
      <c r="AW4367" s="3" t="s">
        <v>73</v>
      </c>
      <c r="AX4367" s="3" t="s">
        <v>142</v>
      </c>
      <c r="AY4367" s="3" t="s">
        <v>73</v>
      </c>
      <c r="AZ4367" s="3" t="s">
        <v>712</v>
      </c>
      <c r="BA4367" s="3" t="s">
        <v>824</v>
      </c>
      <c r="BB4367" s="3" t="s">
        <v>657</v>
      </c>
      <c r="BC4367" s="3" t="s">
        <v>9748</v>
      </c>
      <c r="BD4367" s="3" t="s">
        <v>9757</v>
      </c>
      <c r="BE4367" s="3" t="s">
        <v>195</v>
      </c>
      <c r="BF4367" s="3" t="s">
        <v>73</v>
      </c>
      <c r="BG4367" s="3" t="s">
        <v>93</v>
      </c>
      <c r="BH4367" s="3" t="s">
        <v>93</v>
      </c>
      <c r="BI4367" s="3" t="s">
        <v>76</v>
      </c>
      <c r="BJ4367" s="3" t="s">
        <v>76</v>
      </c>
    </row>
    <row r="4368" spans="1:62" hidden="1" x14ac:dyDescent="0.2">
      <c r="A4368" s="2" t="s">
        <v>4373</v>
      </c>
      <c r="B4368" s="3" t="s">
        <v>4651</v>
      </c>
      <c r="C4368" s="3" t="s">
        <v>243</v>
      </c>
      <c r="D4368" s="3" t="s">
        <v>9737</v>
      </c>
      <c r="E4368" s="3" t="s">
        <v>9738</v>
      </c>
      <c r="F4368" s="3" t="s">
        <v>9739</v>
      </c>
      <c r="G4368" s="3" t="s">
        <v>2079</v>
      </c>
      <c r="H4368" s="58" t="str">
        <f t="shared" ref="H4368:H4370" si="702">G4368</f>
        <v>罗源供电有限公司</v>
      </c>
      <c r="I4368" s="3" t="s">
        <v>9714</v>
      </c>
      <c r="J4368" s="3" t="s">
        <v>9715</v>
      </c>
      <c r="K4368" s="3" t="s">
        <v>129</v>
      </c>
      <c r="L4368" s="3" t="s">
        <v>130</v>
      </c>
      <c r="M4368" s="3" t="s">
        <v>9740</v>
      </c>
      <c r="N4368" s="3" t="s">
        <v>9741</v>
      </c>
      <c r="O4368" s="3" t="s">
        <v>293</v>
      </c>
      <c r="P4368" s="3" t="s">
        <v>106</v>
      </c>
      <c r="Q4368" s="3" t="s">
        <v>9742</v>
      </c>
      <c r="R4368" s="3" t="s">
        <v>9743</v>
      </c>
      <c r="S4368" s="3" t="s">
        <v>9744</v>
      </c>
      <c r="T4368" s="3" t="s">
        <v>9745</v>
      </c>
      <c r="U4368" s="3" t="s">
        <v>9746</v>
      </c>
      <c r="V4368" s="3" t="s">
        <v>76</v>
      </c>
      <c r="W4368" s="3" t="s">
        <v>73</v>
      </c>
      <c r="X4368" s="3" t="s">
        <v>73</v>
      </c>
      <c r="Y4368" s="3" t="s">
        <v>73</v>
      </c>
      <c r="Z4368" s="3" t="s">
        <v>9740</v>
      </c>
      <c r="AA4368" s="3" t="s">
        <v>9747</v>
      </c>
      <c r="AB4368" s="3" t="s">
        <v>78</v>
      </c>
      <c r="AC4368" s="3" t="s">
        <v>9611</v>
      </c>
      <c r="AD4368" s="3" t="s">
        <v>80</v>
      </c>
      <c r="AE4368" s="3" t="s">
        <v>73</v>
      </c>
      <c r="AF4368" s="3" t="s">
        <v>73</v>
      </c>
      <c r="AG4368" s="3" t="s">
        <v>73</v>
      </c>
      <c r="AH4368" s="3" t="s">
        <v>73</v>
      </c>
      <c r="AI4368" s="3" t="s">
        <v>82</v>
      </c>
      <c r="AJ4368" s="3" t="s">
        <v>82</v>
      </c>
      <c r="AK4368" s="3" t="s">
        <v>82</v>
      </c>
      <c r="AL4368" s="3" t="s">
        <v>2429</v>
      </c>
      <c r="AM4368" s="3" t="s">
        <v>2430</v>
      </c>
      <c r="AN4368" s="3" t="s">
        <v>9747</v>
      </c>
      <c r="AO4368" s="3" t="s">
        <v>73</v>
      </c>
      <c r="AP4368" s="3" t="s">
        <v>93</v>
      </c>
      <c r="AQ4368" s="3" t="s">
        <v>76</v>
      </c>
      <c r="AR4368" s="3" t="s">
        <v>76</v>
      </c>
      <c r="AS4368" s="3" t="s">
        <v>73</v>
      </c>
      <c r="AT4368" s="3" t="s">
        <v>138</v>
      </c>
      <c r="AU4368" s="3" t="s">
        <v>331</v>
      </c>
      <c r="AV4368" s="3" t="s">
        <v>2561</v>
      </c>
      <c r="AW4368" s="3" t="s">
        <v>2562</v>
      </c>
      <c r="AX4368" s="3" t="s">
        <v>142</v>
      </c>
      <c r="AY4368" s="3" t="s">
        <v>9745</v>
      </c>
      <c r="AZ4368" s="3" t="s">
        <v>1458</v>
      </c>
      <c r="BA4368" s="3" t="s">
        <v>712</v>
      </c>
      <c r="BB4368" s="3" t="s">
        <v>6800</v>
      </c>
      <c r="BC4368" s="3" t="s">
        <v>4651</v>
      </c>
      <c r="BD4368" s="3" t="s">
        <v>4653</v>
      </c>
      <c r="BE4368" s="3" t="s">
        <v>91</v>
      </c>
      <c r="BF4368" s="3" t="s">
        <v>73</v>
      </c>
      <c r="BG4368" s="3" t="s">
        <v>93</v>
      </c>
      <c r="BH4368" s="3" t="s">
        <v>93</v>
      </c>
      <c r="BI4368" s="3" t="s">
        <v>76</v>
      </c>
      <c r="BJ4368" s="3" t="s">
        <v>93</v>
      </c>
    </row>
    <row r="4369" spans="1:62" hidden="1" x14ac:dyDescent="0.2">
      <c r="A4369" s="2" t="s">
        <v>603</v>
      </c>
      <c r="B4369" s="3" t="s">
        <v>9724</v>
      </c>
      <c r="C4369" s="3" t="s">
        <v>147</v>
      </c>
      <c r="D4369" s="3" t="s">
        <v>9725</v>
      </c>
      <c r="E4369" s="3" t="s">
        <v>9726</v>
      </c>
      <c r="F4369" s="3" t="s">
        <v>9727</v>
      </c>
      <c r="G4369" s="3" t="s">
        <v>390</v>
      </c>
      <c r="H4369" s="58" t="str">
        <f t="shared" si="702"/>
        <v>长汀供电有限公司</v>
      </c>
      <c r="I4369" s="3" t="s">
        <v>391</v>
      </c>
      <c r="J4369" s="3" t="s">
        <v>392</v>
      </c>
      <c r="K4369" s="3" t="s">
        <v>250</v>
      </c>
      <c r="L4369" s="3" t="s">
        <v>250</v>
      </c>
      <c r="M4369" s="3" t="s">
        <v>9728</v>
      </c>
      <c r="N4369" s="3" t="s">
        <v>9656</v>
      </c>
      <c r="O4369" s="3" t="s">
        <v>293</v>
      </c>
      <c r="P4369" s="3" t="s">
        <v>106</v>
      </c>
      <c r="Q4369" s="3" t="s">
        <v>9729</v>
      </c>
      <c r="R4369" s="3" t="s">
        <v>9730</v>
      </c>
      <c r="S4369" s="3" t="s">
        <v>9731</v>
      </c>
      <c r="T4369" s="3" t="s">
        <v>9732</v>
      </c>
      <c r="U4369" s="3" t="s">
        <v>9733</v>
      </c>
      <c r="V4369" s="3" t="s">
        <v>76</v>
      </c>
      <c r="W4369" s="3" t="s">
        <v>73</v>
      </c>
      <c r="X4369" s="3" t="s">
        <v>73</v>
      </c>
      <c r="Y4369" s="3" t="s">
        <v>73</v>
      </c>
      <c r="Z4369" s="3" t="s">
        <v>9734</v>
      </c>
      <c r="AA4369" s="3" t="s">
        <v>73</v>
      </c>
      <c r="AB4369" s="3" t="s">
        <v>78</v>
      </c>
      <c r="AC4369" s="3" t="s">
        <v>9178</v>
      </c>
      <c r="AD4369" s="3" t="s">
        <v>164</v>
      </c>
      <c r="AE4369" s="3" t="s">
        <v>73</v>
      </c>
      <c r="AF4369" s="3" t="s">
        <v>73</v>
      </c>
      <c r="AG4369" s="3" t="s">
        <v>73</v>
      </c>
      <c r="AH4369" s="3" t="s">
        <v>73</v>
      </c>
      <c r="AI4369" s="3" t="s">
        <v>402</v>
      </c>
      <c r="AJ4369" s="3" t="s">
        <v>403</v>
      </c>
      <c r="AK4369" s="3" t="s">
        <v>82</v>
      </c>
      <c r="AL4369" s="3" t="s">
        <v>73</v>
      </c>
      <c r="AM4369" s="3" t="s">
        <v>73</v>
      </c>
      <c r="AN4369" s="3" t="s">
        <v>73</v>
      </c>
      <c r="AO4369" s="3" t="s">
        <v>73</v>
      </c>
      <c r="AP4369" s="3" t="s">
        <v>76</v>
      </c>
      <c r="AQ4369" s="3" t="s">
        <v>73</v>
      </c>
      <c r="AR4369" s="3" t="s">
        <v>73</v>
      </c>
      <c r="AS4369" s="3" t="s">
        <v>73</v>
      </c>
      <c r="AT4369" s="3" t="s">
        <v>138</v>
      </c>
      <c r="AU4369" s="3" t="s">
        <v>191</v>
      </c>
      <c r="AV4369" s="3" t="s">
        <v>192</v>
      </c>
      <c r="AW4369" s="3" t="s">
        <v>193</v>
      </c>
      <c r="AX4369" s="3" t="s">
        <v>262</v>
      </c>
      <c r="AY4369" s="3" t="s">
        <v>9732</v>
      </c>
      <c r="AZ4369" s="3" t="s">
        <v>763</v>
      </c>
      <c r="BA4369" s="3" t="s">
        <v>1112</v>
      </c>
      <c r="BB4369" s="3" t="s">
        <v>4214</v>
      </c>
      <c r="BC4369" s="3" t="s">
        <v>9724</v>
      </c>
      <c r="BD4369" s="3" t="s">
        <v>9735</v>
      </c>
      <c r="BE4369" s="3" t="s">
        <v>91</v>
      </c>
      <c r="BF4369" s="3" t="s">
        <v>9736</v>
      </c>
      <c r="BG4369" s="3" t="s">
        <v>93</v>
      </c>
      <c r="BH4369" s="3" t="s">
        <v>93</v>
      </c>
      <c r="BI4369" s="3" t="s">
        <v>76</v>
      </c>
      <c r="BJ4369" s="3" t="s">
        <v>93</v>
      </c>
    </row>
    <row r="4370" spans="1:62" hidden="1" x14ac:dyDescent="0.2">
      <c r="A4370" s="2" t="s">
        <v>618</v>
      </c>
      <c r="B4370" s="3" t="s">
        <v>9710</v>
      </c>
      <c r="C4370" s="3" t="s">
        <v>243</v>
      </c>
      <c r="D4370" s="3" t="s">
        <v>9711</v>
      </c>
      <c r="E4370" s="3" t="s">
        <v>9712</v>
      </c>
      <c r="F4370" s="3" t="s">
        <v>9713</v>
      </c>
      <c r="G4370" s="3" t="s">
        <v>2079</v>
      </c>
      <c r="H4370" s="58" t="str">
        <f t="shared" si="702"/>
        <v>罗源供电有限公司</v>
      </c>
      <c r="I4370" s="3" t="s">
        <v>9714</v>
      </c>
      <c r="J4370" s="3" t="s">
        <v>9715</v>
      </c>
      <c r="K4370" s="3" t="s">
        <v>103</v>
      </c>
      <c r="L4370" s="3" t="s">
        <v>103</v>
      </c>
      <c r="M4370" s="3" t="s">
        <v>9716</v>
      </c>
      <c r="N4370" s="3" t="s">
        <v>9717</v>
      </c>
      <c r="O4370" s="3" t="s">
        <v>156</v>
      </c>
      <c r="P4370" s="3" t="s">
        <v>185</v>
      </c>
      <c r="Q4370" s="3" t="s">
        <v>9718</v>
      </c>
      <c r="R4370" s="3" t="s">
        <v>73</v>
      </c>
      <c r="S4370" s="3" t="s">
        <v>9718</v>
      </c>
      <c r="T4370" s="3" t="s">
        <v>73</v>
      </c>
      <c r="U4370" s="3" t="s">
        <v>9719</v>
      </c>
      <c r="V4370" s="3" t="s">
        <v>76</v>
      </c>
      <c r="W4370" s="3" t="s">
        <v>73</v>
      </c>
      <c r="X4370" s="3" t="s">
        <v>73</v>
      </c>
      <c r="Y4370" s="3" t="s">
        <v>73</v>
      </c>
      <c r="Z4370" s="3" t="s">
        <v>9720</v>
      </c>
      <c r="AA4370" s="3" t="s">
        <v>9721</v>
      </c>
      <c r="AB4370" s="3" t="s">
        <v>78</v>
      </c>
      <c r="AC4370" s="3" t="s">
        <v>9178</v>
      </c>
      <c r="AD4370" s="3" t="s">
        <v>80</v>
      </c>
      <c r="AE4370" s="3" t="s">
        <v>73</v>
      </c>
      <c r="AF4370" s="3" t="s">
        <v>73</v>
      </c>
      <c r="AG4370" s="3" t="s">
        <v>73</v>
      </c>
      <c r="AH4370" s="3" t="s">
        <v>73</v>
      </c>
      <c r="AI4370" s="3" t="s">
        <v>82</v>
      </c>
      <c r="AJ4370" s="3" t="s">
        <v>82</v>
      </c>
      <c r="AK4370" s="3" t="s">
        <v>189</v>
      </c>
      <c r="AL4370" s="3" t="s">
        <v>2581</v>
      </c>
      <c r="AM4370" s="3" t="s">
        <v>2582</v>
      </c>
      <c r="AN4370" s="3" t="s">
        <v>9721</v>
      </c>
      <c r="AO4370" s="3" t="s">
        <v>73</v>
      </c>
      <c r="AP4370" s="3" t="s">
        <v>93</v>
      </c>
      <c r="AQ4370" s="3" t="s">
        <v>76</v>
      </c>
      <c r="AR4370" s="3" t="s">
        <v>76</v>
      </c>
      <c r="AS4370" s="3" t="s">
        <v>73</v>
      </c>
      <c r="AT4370" s="3" t="s">
        <v>138</v>
      </c>
      <c r="AU4370" s="3" t="s">
        <v>485</v>
      </c>
      <c r="AV4370" s="3" t="s">
        <v>1350</v>
      </c>
      <c r="AW4370" s="3" t="s">
        <v>1351</v>
      </c>
      <c r="AX4370" s="3" t="s">
        <v>121</v>
      </c>
      <c r="AY4370" s="3" t="s">
        <v>73</v>
      </c>
      <c r="AZ4370" s="3" t="s">
        <v>923</v>
      </c>
      <c r="BA4370" s="3" t="s">
        <v>712</v>
      </c>
      <c r="BB4370" s="3" t="s">
        <v>94</v>
      </c>
      <c r="BC4370" s="3" t="s">
        <v>9710</v>
      </c>
      <c r="BD4370" s="3" t="s">
        <v>9722</v>
      </c>
      <c r="BE4370" s="3" t="s">
        <v>91</v>
      </c>
      <c r="BF4370" s="3" t="s">
        <v>9723</v>
      </c>
      <c r="BG4370" s="3" t="s">
        <v>93</v>
      </c>
      <c r="BH4370" s="3" t="s">
        <v>93</v>
      </c>
      <c r="BI4370" s="3" t="s">
        <v>76</v>
      </c>
      <c r="BJ4370" s="3" t="s">
        <v>93</v>
      </c>
    </row>
    <row r="4371" spans="1:62" hidden="1" x14ac:dyDescent="0.2">
      <c r="A4371" s="2" t="s">
        <v>3994</v>
      </c>
      <c r="B4371" s="3" t="s">
        <v>125</v>
      </c>
      <c r="C4371" s="3" t="s">
        <v>60</v>
      </c>
      <c r="D4371" s="3" t="s">
        <v>9698</v>
      </c>
      <c r="E4371" s="3" t="s">
        <v>9699</v>
      </c>
      <c r="F4371" s="3" t="s">
        <v>9700</v>
      </c>
      <c r="G4371" s="3" t="s">
        <v>64</v>
      </c>
      <c r="H4371" s="58" t="str">
        <f t="shared" ref="H4371:H4372" si="703">C4371</f>
        <v>厦门</v>
      </c>
      <c r="I4371" s="3" t="s">
        <v>2745</v>
      </c>
      <c r="J4371" s="3" t="s">
        <v>2746</v>
      </c>
      <c r="K4371" s="3" t="s">
        <v>103</v>
      </c>
      <c r="L4371" s="3" t="s">
        <v>103</v>
      </c>
      <c r="M4371" s="3" t="s">
        <v>9701</v>
      </c>
      <c r="N4371" s="3" t="s">
        <v>9702</v>
      </c>
      <c r="O4371" s="3" t="s">
        <v>70</v>
      </c>
      <c r="P4371" s="3" t="s">
        <v>934</v>
      </c>
      <c r="Q4371" s="3" t="s">
        <v>9703</v>
      </c>
      <c r="R4371" s="3" t="s">
        <v>9704</v>
      </c>
      <c r="S4371" s="3" t="s">
        <v>9705</v>
      </c>
      <c r="T4371" s="3" t="s">
        <v>73</v>
      </c>
      <c r="U4371" s="3" t="s">
        <v>9706</v>
      </c>
      <c r="V4371" s="3" t="s">
        <v>76</v>
      </c>
      <c r="W4371" s="3" t="s">
        <v>73</v>
      </c>
      <c r="X4371" s="3" t="s">
        <v>73</v>
      </c>
      <c r="Y4371" s="3" t="s">
        <v>73</v>
      </c>
      <c r="Z4371" s="3" t="s">
        <v>9707</v>
      </c>
      <c r="AA4371" s="3" t="s">
        <v>9708</v>
      </c>
      <c r="AB4371" s="3" t="s">
        <v>78</v>
      </c>
      <c r="AC4371" s="3" t="s">
        <v>9624</v>
      </c>
      <c r="AD4371" s="3" t="s">
        <v>80</v>
      </c>
      <c r="AE4371" s="3" t="s">
        <v>81</v>
      </c>
      <c r="AF4371" s="3" t="s">
        <v>73</v>
      </c>
      <c r="AG4371" s="3" t="s">
        <v>73</v>
      </c>
      <c r="AH4371" s="3" t="s">
        <v>73</v>
      </c>
      <c r="AI4371" s="3" t="s">
        <v>465</v>
      </c>
      <c r="AJ4371" s="3" t="s">
        <v>82</v>
      </c>
      <c r="AK4371" s="3" t="s">
        <v>1808</v>
      </c>
      <c r="AL4371" s="3" t="s">
        <v>83</v>
      </c>
      <c r="AM4371" s="3" t="s">
        <v>84</v>
      </c>
      <c r="AN4371" s="3" t="s">
        <v>9708</v>
      </c>
      <c r="AO4371" s="3" t="s">
        <v>73</v>
      </c>
      <c r="AP4371" s="3" t="s">
        <v>93</v>
      </c>
      <c r="AQ4371" s="3" t="s">
        <v>76</v>
      </c>
      <c r="AR4371" s="3" t="s">
        <v>73</v>
      </c>
      <c r="AS4371" s="3" t="s">
        <v>73</v>
      </c>
      <c r="AT4371" s="3" t="s">
        <v>117</v>
      </c>
      <c r="AU4371" s="3" t="s">
        <v>118</v>
      </c>
      <c r="AV4371" s="3" t="s">
        <v>119</v>
      </c>
      <c r="AW4371" s="3" t="s">
        <v>120</v>
      </c>
      <c r="AX4371" s="3" t="s">
        <v>121</v>
      </c>
      <c r="AY4371" s="3" t="s">
        <v>73</v>
      </c>
      <c r="AZ4371" s="3" t="s">
        <v>923</v>
      </c>
      <c r="BA4371" s="3" t="s">
        <v>723</v>
      </c>
      <c r="BB4371" s="3" t="s">
        <v>4329</v>
      </c>
      <c r="BC4371" s="3" t="s">
        <v>125</v>
      </c>
      <c r="BD4371" s="3" t="s">
        <v>143</v>
      </c>
      <c r="BE4371" s="3" t="s">
        <v>91</v>
      </c>
      <c r="BF4371" s="3" t="s">
        <v>9709</v>
      </c>
      <c r="BG4371" s="3" t="s">
        <v>93</v>
      </c>
      <c r="BH4371" s="3" t="s">
        <v>93</v>
      </c>
      <c r="BI4371" s="3" t="s">
        <v>76</v>
      </c>
      <c r="BJ4371" s="3" t="s">
        <v>93</v>
      </c>
    </row>
    <row r="4372" spans="1:62" hidden="1" x14ac:dyDescent="0.2">
      <c r="A4372" s="2" t="s">
        <v>2075</v>
      </c>
      <c r="B4372" s="3" t="s">
        <v>2260</v>
      </c>
      <c r="C4372" s="3" t="s">
        <v>515</v>
      </c>
      <c r="D4372" s="3" t="s">
        <v>9688</v>
      </c>
      <c r="E4372" s="3" t="s">
        <v>9689</v>
      </c>
      <c r="F4372" s="3" t="s">
        <v>9690</v>
      </c>
      <c r="G4372" s="3" t="s">
        <v>1818</v>
      </c>
      <c r="H4372" s="58" t="str">
        <f t="shared" si="703"/>
        <v>莆田</v>
      </c>
      <c r="I4372" s="3" t="s">
        <v>3169</v>
      </c>
      <c r="J4372" s="3" t="s">
        <v>3170</v>
      </c>
      <c r="K4372" s="3" t="s">
        <v>413</v>
      </c>
      <c r="L4372" s="3" t="s">
        <v>435</v>
      </c>
      <c r="M4372" s="3" t="s">
        <v>9691</v>
      </c>
      <c r="N4372" s="3" t="s">
        <v>9692</v>
      </c>
      <c r="O4372" s="3" t="s">
        <v>156</v>
      </c>
      <c r="P4372" s="3" t="s">
        <v>185</v>
      </c>
      <c r="Q4372" s="3" t="s">
        <v>9693</v>
      </c>
      <c r="R4372" s="3" t="s">
        <v>9694</v>
      </c>
      <c r="S4372" s="3" t="s">
        <v>9695</v>
      </c>
      <c r="T4372" s="3" t="s">
        <v>73</v>
      </c>
      <c r="U4372" s="3" t="s">
        <v>9696</v>
      </c>
      <c r="V4372" s="3" t="s">
        <v>76</v>
      </c>
      <c r="W4372" s="3" t="s">
        <v>73</v>
      </c>
      <c r="X4372" s="3" t="s">
        <v>73</v>
      </c>
      <c r="Y4372" s="3" t="s">
        <v>73</v>
      </c>
      <c r="Z4372" s="3" t="s">
        <v>9691</v>
      </c>
      <c r="AA4372" s="3" t="s">
        <v>73</v>
      </c>
      <c r="AB4372" s="3" t="s">
        <v>78</v>
      </c>
      <c r="AC4372" s="3" t="s">
        <v>9178</v>
      </c>
      <c r="AD4372" s="3" t="s">
        <v>80</v>
      </c>
      <c r="AE4372" s="3" t="s">
        <v>73</v>
      </c>
      <c r="AF4372" s="3" t="s">
        <v>73</v>
      </c>
      <c r="AG4372" s="3" t="s">
        <v>73</v>
      </c>
      <c r="AH4372" s="3" t="s">
        <v>73</v>
      </c>
      <c r="AI4372" s="3" t="s">
        <v>82</v>
      </c>
      <c r="AJ4372" s="3" t="s">
        <v>82</v>
      </c>
      <c r="AK4372" s="3" t="s">
        <v>189</v>
      </c>
      <c r="AL4372" s="3" t="s">
        <v>668</v>
      </c>
      <c r="AM4372" s="3" t="s">
        <v>669</v>
      </c>
      <c r="AN4372" s="3" t="s">
        <v>73</v>
      </c>
      <c r="AO4372" s="3" t="s">
        <v>73</v>
      </c>
      <c r="AP4372" s="3" t="s">
        <v>76</v>
      </c>
      <c r="AQ4372" s="3" t="s">
        <v>73</v>
      </c>
      <c r="AR4372" s="3" t="s">
        <v>76</v>
      </c>
      <c r="AS4372" s="3" t="s">
        <v>73</v>
      </c>
      <c r="AT4372" s="3" t="s">
        <v>138</v>
      </c>
      <c r="AU4372" s="3" t="s">
        <v>331</v>
      </c>
      <c r="AV4372" s="3" t="s">
        <v>510</v>
      </c>
      <c r="AW4372" s="3" t="s">
        <v>976</v>
      </c>
      <c r="AX4372" s="3" t="s">
        <v>566</v>
      </c>
      <c r="AY4372" s="3" t="s">
        <v>73</v>
      </c>
      <c r="AZ4372" s="3" t="s">
        <v>4585</v>
      </c>
      <c r="BA4372" s="3" t="s">
        <v>1112</v>
      </c>
      <c r="BB4372" s="3" t="s">
        <v>9697</v>
      </c>
      <c r="BC4372" s="3" t="s">
        <v>2260</v>
      </c>
      <c r="BD4372" s="3" t="s">
        <v>3555</v>
      </c>
      <c r="BE4372" s="3" t="s">
        <v>16</v>
      </c>
      <c r="BF4372" s="3" t="s">
        <v>73</v>
      </c>
      <c r="BG4372" s="3" t="s">
        <v>93</v>
      </c>
      <c r="BH4372" s="3" t="s">
        <v>93</v>
      </c>
      <c r="BI4372" s="3" t="s">
        <v>76</v>
      </c>
      <c r="BJ4372" s="3" t="s">
        <v>76</v>
      </c>
    </row>
    <row r="4373" spans="1:62" hidden="1" x14ac:dyDescent="0.2">
      <c r="A4373" s="2" t="s">
        <v>6151</v>
      </c>
      <c r="B4373" s="3" t="s">
        <v>9674</v>
      </c>
      <c r="C4373" s="3" t="s">
        <v>243</v>
      </c>
      <c r="D4373" s="3" t="s">
        <v>9675</v>
      </c>
      <c r="E4373" s="3" t="s">
        <v>9676</v>
      </c>
      <c r="F4373" s="3" t="s">
        <v>9677</v>
      </c>
      <c r="G4373" s="3" t="s">
        <v>2692</v>
      </c>
      <c r="H4373" s="58" t="str">
        <f t="shared" ref="H4373:H4375" si="704">G4373</f>
        <v>平潭供电有限公司</v>
      </c>
      <c r="I4373" s="3" t="s">
        <v>9678</v>
      </c>
      <c r="J4373" s="3" t="s">
        <v>9679</v>
      </c>
      <c r="K4373" s="3" t="s">
        <v>103</v>
      </c>
      <c r="L4373" s="3" t="s">
        <v>103</v>
      </c>
      <c r="M4373" s="3" t="s">
        <v>9680</v>
      </c>
      <c r="N4373" s="3" t="s">
        <v>9681</v>
      </c>
      <c r="O4373" s="3" t="s">
        <v>156</v>
      </c>
      <c r="P4373" s="3" t="s">
        <v>185</v>
      </c>
      <c r="Q4373" s="3" t="s">
        <v>9682</v>
      </c>
      <c r="R4373" s="3" t="s">
        <v>9683</v>
      </c>
      <c r="S4373" s="3" t="s">
        <v>121</v>
      </c>
      <c r="T4373" s="3" t="s">
        <v>73</v>
      </c>
      <c r="U4373" s="3" t="s">
        <v>9684</v>
      </c>
      <c r="V4373" s="3" t="s">
        <v>76</v>
      </c>
      <c r="W4373" s="3" t="s">
        <v>73</v>
      </c>
      <c r="X4373" s="3" t="s">
        <v>73</v>
      </c>
      <c r="Y4373" s="3" t="s">
        <v>73</v>
      </c>
      <c r="Z4373" s="3" t="s">
        <v>9685</v>
      </c>
      <c r="AA4373" s="3" t="s">
        <v>73</v>
      </c>
      <c r="AB4373" s="3" t="s">
        <v>78</v>
      </c>
      <c r="AC4373" s="3" t="s">
        <v>9178</v>
      </c>
      <c r="AD4373" s="3" t="s">
        <v>401</v>
      </c>
      <c r="AE4373" s="3" t="s">
        <v>73</v>
      </c>
      <c r="AF4373" s="3" t="s">
        <v>73</v>
      </c>
      <c r="AG4373" s="3" t="s">
        <v>73</v>
      </c>
      <c r="AH4373" s="3" t="s">
        <v>73</v>
      </c>
      <c r="AI4373" s="3" t="s">
        <v>82</v>
      </c>
      <c r="AJ4373" s="3" t="s">
        <v>82</v>
      </c>
      <c r="AK4373" s="3" t="s">
        <v>1808</v>
      </c>
      <c r="AL4373" s="3" t="s">
        <v>73</v>
      </c>
      <c r="AM4373" s="3" t="s">
        <v>73</v>
      </c>
      <c r="AN4373" s="3" t="s">
        <v>73</v>
      </c>
      <c r="AO4373" s="3" t="s">
        <v>73</v>
      </c>
      <c r="AP4373" s="3" t="s">
        <v>76</v>
      </c>
      <c r="AQ4373" s="3" t="s">
        <v>73</v>
      </c>
      <c r="AR4373" s="3" t="s">
        <v>76</v>
      </c>
      <c r="AS4373" s="3" t="s">
        <v>73</v>
      </c>
      <c r="AT4373" s="3" t="s">
        <v>117</v>
      </c>
      <c r="AU4373" s="3" t="s">
        <v>118</v>
      </c>
      <c r="AV4373" s="3" t="s">
        <v>119</v>
      </c>
      <c r="AW4373" s="3" t="s">
        <v>120</v>
      </c>
      <c r="AX4373" s="3" t="s">
        <v>121</v>
      </c>
      <c r="AY4373" s="3" t="s">
        <v>73</v>
      </c>
      <c r="AZ4373" s="3" t="s">
        <v>1160</v>
      </c>
      <c r="BA4373" s="3" t="s">
        <v>4582</v>
      </c>
      <c r="BB4373" s="3" t="s">
        <v>4729</v>
      </c>
      <c r="BC4373" s="3" t="s">
        <v>9674</v>
      </c>
      <c r="BD4373" s="3" t="s">
        <v>9686</v>
      </c>
      <c r="BE4373" s="3" t="s">
        <v>91</v>
      </c>
      <c r="BF4373" s="3" t="s">
        <v>9687</v>
      </c>
      <c r="BG4373" s="3" t="s">
        <v>93</v>
      </c>
      <c r="BH4373" s="3" t="s">
        <v>93</v>
      </c>
      <c r="BI4373" s="3" t="s">
        <v>76</v>
      </c>
      <c r="BJ4373" s="3" t="s">
        <v>93</v>
      </c>
    </row>
    <row r="4374" spans="1:62" hidden="1" x14ac:dyDescent="0.2">
      <c r="A4374" s="2" t="s">
        <v>724</v>
      </c>
      <c r="B4374" s="3" t="s">
        <v>2957</v>
      </c>
      <c r="C4374" s="3" t="s">
        <v>147</v>
      </c>
      <c r="D4374" s="3" t="s">
        <v>9664</v>
      </c>
      <c r="E4374" s="3" t="s">
        <v>9665</v>
      </c>
      <c r="F4374" s="3" t="s">
        <v>9666</v>
      </c>
      <c r="G4374" s="3" t="s">
        <v>1957</v>
      </c>
      <c r="H4374" s="58" t="str">
        <f t="shared" si="704"/>
        <v>上杭供电有限公司</v>
      </c>
      <c r="I4374" s="3" t="s">
        <v>2958</v>
      </c>
      <c r="J4374" s="3" t="s">
        <v>2959</v>
      </c>
      <c r="K4374" s="3" t="s">
        <v>2883</v>
      </c>
      <c r="L4374" s="3" t="s">
        <v>3002</v>
      </c>
      <c r="M4374" s="3" t="s">
        <v>9667</v>
      </c>
      <c r="N4374" s="3" t="s">
        <v>9668</v>
      </c>
      <c r="O4374" s="3" t="s">
        <v>293</v>
      </c>
      <c r="P4374" s="3" t="s">
        <v>185</v>
      </c>
      <c r="Q4374" s="3" t="s">
        <v>9669</v>
      </c>
      <c r="R4374" s="3" t="s">
        <v>9670</v>
      </c>
      <c r="S4374" s="3" t="s">
        <v>9671</v>
      </c>
      <c r="T4374" s="3" t="s">
        <v>7821</v>
      </c>
      <c r="U4374" s="3" t="s">
        <v>3707</v>
      </c>
      <c r="V4374" s="3" t="s">
        <v>76</v>
      </c>
      <c r="W4374" s="3" t="s">
        <v>73</v>
      </c>
      <c r="X4374" s="3" t="s">
        <v>73</v>
      </c>
      <c r="Y4374" s="3" t="s">
        <v>73</v>
      </c>
      <c r="Z4374" s="3" t="s">
        <v>9667</v>
      </c>
      <c r="AA4374" s="3" t="s">
        <v>9672</v>
      </c>
      <c r="AB4374" s="3" t="s">
        <v>78</v>
      </c>
      <c r="AC4374" s="3" t="s">
        <v>9178</v>
      </c>
      <c r="AD4374" s="3" t="s">
        <v>164</v>
      </c>
      <c r="AE4374" s="3" t="s">
        <v>73</v>
      </c>
      <c r="AF4374" s="3" t="s">
        <v>73</v>
      </c>
      <c r="AG4374" s="3" t="s">
        <v>73</v>
      </c>
      <c r="AH4374" s="3" t="s">
        <v>73</v>
      </c>
      <c r="AI4374" s="3" t="s">
        <v>82</v>
      </c>
      <c r="AJ4374" s="3" t="s">
        <v>82</v>
      </c>
      <c r="AK4374" s="3" t="s">
        <v>189</v>
      </c>
      <c r="AL4374" s="3" t="s">
        <v>1969</v>
      </c>
      <c r="AM4374" s="3" t="s">
        <v>317</v>
      </c>
      <c r="AN4374" s="3" t="s">
        <v>9672</v>
      </c>
      <c r="AO4374" s="3" t="s">
        <v>82</v>
      </c>
      <c r="AP4374" s="3" t="s">
        <v>76</v>
      </c>
      <c r="AQ4374" s="3" t="s">
        <v>76</v>
      </c>
      <c r="AR4374" s="3" t="s">
        <v>73</v>
      </c>
      <c r="AS4374" s="3" t="s">
        <v>73</v>
      </c>
      <c r="AT4374" s="3" t="s">
        <v>138</v>
      </c>
      <c r="AU4374" s="3" t="s">
        <v>168</v>
      </c>
      <c r="AV4374" s="3" t="s">
        <v>741</v>
      </c>
      <c r="AW4374" s="3" t="s">
        <v>1130</v>
      </c>
      <c r="AX4374" s="3" t="s">
        <v>142</v>
      </c>
      <c r="AY4374" s="3" t="s">
        <v>7821</v>
      </c>
      <c r="AZ4374" s="3" t="s">
        <v>727</v>
      </c>
      <c r="BA4374" s="3" t="s">
        <v>712</v>
      </c>
      <c r="BB4374" s="3" t="s">
        <v>1774</v>
      </c>
      <c r="BC4374" s="3" t="s">
        <v>2957</v>
      </c>
      <c r="BD4374" s="3" t="s">
        <v>2960</v>
      </c>
      <c r="BE4374" s="3" t="s">
        <v>91</v>
      </c>
      <c r="BF4374" s="3" t="s">
        <v>9673</v>
      </c>
      <c r="BG4374" s="3" t="s">
        <v>93</v>
      </c>
      <c r="BH4374" s="3" t="s">
        <v>93</v>
      </c>
      <c r="BI4374" s="3" t="s">
        <v>76</v>
      </c>
      <c r="BJ4374" s="3" t="s">
        <v>93</v>
      </c>
    </row>
    <row r="4375" spans="1:62" hidden="1" x14ac:dyDescent="0.2">
      <c r="A4375" s="2" t="s">
        <v>4383</v>
      </c>
      <c r="B4375" s="3" t="s">
        <v>9651</v>
      </c>
      <c r="C4375" s="3" t="s">
        <v>147</v>
      </c>
      <c r="D4375" s="3" t="s">
        <v>9652</v>
      </c>
      <c r="E4375" s="3" t="s">
        <v>9653</v>
      </c>
      <c r="F4375" s="3" t="s">
        <v>9654</v>
      </c>
      <c r="G4375" s="3" t="s">
        <v>390</v>
      </c>
      <c r="H4375" s="58" t="str">
        <f t="shared" si="704"/>
        <v>长汀供电有限公司</v>
      </c>
      <c r="I4375" s="3" t="s">
        <v>391</v>
      </c>
      <c r="J4375" s="3" t="s">
        <v>392</v>
      </c>
      <c r="K4375" s="3" t="s">
        <v>644</v>
      </c>
      <c r="L4375" s="3" t="s">
        <v>644</v>
      </c>
      <c r="M4375" s="3" t="s">
        <v>9655</v>
      </c>
      <c r="N4375" s="3" t="s">
        <v>9656</v>
      </c>
      <c r="O4375" s="3" t="s">
        <v>156</v>
      </c>
      <c r="P4375" s="3" t="s">
        <v>106</v>
      </c>
      <c r="Q4375" s="3" t="s">
        <v>9657</v>
      </c>
      <c r="R4375" s="3" t="s">
        <v>9658</v>
      </c>
      <c r="S4375" s="3" t="s">
        <v>9659</v>
      </c>
      <c r="T4375" s="3" t="s">
        <v>9660</v>
      </c>
      <c r="U4375" s="3" t="s">
        <v>9661</v>
      </c>
      <c r="V4375" s="3" t="s">
        <v>76</v>
      </c>
      <c r="W4375" s="3" t="s">
        <v>73</v>
      </c>
      <c r="X4375" s="3" t="s">
        <v>73</v>
      </c>
      <c r="Y4375" s="3" t="s">
        <v>73</v>
      </c>
      <c r="Z4375" s="3" t="s">
        <v>9662</v>
      </c>
      <c r="AA4375" s="3" t="s">
        <v>73</v>
      </c>
      <c r="AB4375" s="3" t="s">
        <v>78</v>
      </c>
      <c r="AC4375" s="3" t="s">
        <v>9590</v>
      </c>
      <c r="AD4375" s="3" t="s">
        <v>164</v>
      </c>
      <c r="AE4375" s="3" t="s">
        <v>73</v>
      </c>
      <c r="AF4375" s="3" t="s">
        <v>73</v>
      </c>
      <c r="AG4375" s="3" t="s">
        <v>73</v>
      </c>
      <c r="AH4375" s="3" t="s">
        <v>73</v>
      </c>
      <c r="AI4375" s="3" t="s">
        <v>402</v>
      </c>
      <c r="AJ4375" s="3" t="s">
        <v>403</v>
      </c>
      <c r="AK4375" s="3" t="s">
        <v>82</v>
      </c>
      <c r="AL4375" s="3" t="s">
        <v>584</v>
      </c>
      <c r="AM4375" s="3" t="s">
        <v>585</v>
      </c>
      <c r="AN4375" s="3" t="s">
        <v>73</v>
      </c>
      <c r="AO4375" s="3" t="s">
        <v>73</v>
      </c>
      <c r="AP4375" s="3" t="s">
        <v>76</v>
      </c>
      <c r="AQ4375" s="3" t="s">
        <v>73</v>
      </c>
      <c r="AR4375" s="3" t="s">
        <v>73</v>
      </c>
      <c r="AS4375" s="3" t="s">
        <v>73</v>
      </c>
      <c r="AT4375" s="3" t="s">
        <v>299</v>
      </c>
      <c r="AU4375" s="3" t="s">
        <v>299</v>
      </c>
      <c r="AV4375" s="3" t="s">
        <v>299</v>
      </c>
      <c r="AW4375" s="3" t="s">
        <v>300</v>
      </c>
      <c r="AX4375" s="3" t="s">
        <v>900</v>
      </c>
      <c r="AY4375" s="3" t="s">
        <v>9660</v>
      </c>
      <c r="AZ4375" s="3" t="s">
        <v>781</v>
      </c>
      <c r="BA4375" s="3" t="s">
        <v>1112</v>
      </c>
      <c r="BB4375" s="3" t="s">
        <v>5048</v>
      </c>
      <c r="BC4375" s="3" t="s">
        <v>9651</v>
      </c>
      <c r="BD4375" s="3" t="s">
        <v>9661</v>
      </c>
      <c r="BE4375" s="3" t="s">
        <v>91</v>
      </c>
      <c r="BF4375" s="3" t="s">
        <v>9663</v>
      </c>
      <c r="BG4375" s="3" t="s">
        <v>93</v>
      </c>
      <c r="BH4375" s="3" t="s">
        <v>93</v>
      </c>
      <c r="BI4375" s="3" t="s">
        <v>76</v>
      </c>
      <c r="BJ4375" s="3" t="s">
        <v>93</v>
      </c>
    </row>
    <row r="4376" spans="1:62" hidden="1" x14ac:dyDescent="0.2">
      <c r="A4376" s="2" t="s">
        <v>4384</v>
      </c>
      <c r="B4376" s="3" t="s">
        <v>9638</v>
      </c>
      <c r="C4376" s="3" t="s">
        <v>515</v>
      </c>
      <c r="D4376" s="3" t="s">
        <v>9639</v>
      </c>
      <c r="E4376" s="3" t="s">
        <v>9640</v>
      </c>
      <c r="F4376" s="3" t="s">
        <v>9641</v>
      </c>
      <c r="G4376" s="3" t="s">
        <v>519</v>
      </c>
      <c r="H4376" s="58" t="str">
        <f t="shared" ref="H4376:H4377" si="705">C4376</f>
        <v>莆田</v>
      </c>
      <c r="I4376" s="3" t="s">
        <v>520</v>
      </c>
      <c r="J4376" s="3" t="s">
        <v>521</v>
      </c>
      <c r="K4376" s="3" t="s">
        <v>129</v>
      </c>
      <c r="L4376" s="3" t="s">
        <v>130</v>
      </c>
      <c r="M4376" s="3" t="s">
        <v>9642</v>
      </c>
      <c r="N4376" s="3" t="s">
        <v>9643</v>
      </c>
      <c r="O4376" s="3" t="s">
        <v>156</v>
      </c>
      <c r="P4376" s="3" t="s">
        <v>185</v>
      </c>
      <c r="Q4376" s="3" t="s">
        <v>9644</v>
      </c>
      <c r="R4376" s="3" t="s">
        <v>9645</v>
      </c>
      <c r="S4376" s="3" t="s">
        <v>9646</v>
      </c>
      <c r="T4376" s="3" t="s">
        <v>952</v>
      </c>
      <c r="U4376" s="3" t="s">
        <v>9647</v>
      </c>
      <c r="V4376" s="3" t="s">
        <v>76</v>
      </c>
      <c r="W4376" s="3" t="s">
        <v>73</v>
      </c>
      <c r="X4376" s="3" t="s">
        <v>73</v>
      </c>
      <c r="Y4376" s="3" t="s">
        <v>73</v>
      </c>
      <c r="Z4376" s="3" t="s">
        <v>9642</v>
      </c>
      <c r="AA4376" s="3" t="s">
        <v>9643</v>
      </c>
      <c r="AB4376" s="3" t="s">
        <v>78</v>
      </c>
      <c r="AC4376" s="3" t="s">
        <v>9635</v>
      </c>
      <c r="AD4376" s="3" t="s">
        <v>80</v>
      </c>
      <c r="AE4376" s="3" t="s">
        <v>73</v>
      </c>
      <c r="AF4376" s="3" t="s">
        <v>73</v>
      </c>
      <c r="AG4376" s="3" t="s">
        <v>73</v>
      </c>
      <c r="AH4376" s="3" t="s">
        <v>73</v>
      </c>
      <c r="AI4376" s="3" t="s">
        <v>82</v>
      </c>
      <c r="AJ4376" s="3" t="s">
        <v>82</v>
      </c>
      <c r="AK4376" s="3" t="s">
        <v>1808</v>
      </c>
      <c r="AL4376" s="3" t="s">
        <v>8090</v>
      </c>
      <c r="AM4376" s="3" t="s">
        <v>521</v>
      </c>
      <c r="AN4376" s="3" t="s">
        <v>9643</v>
      </c>
      <c r="AO4376" s="3" t="s">
        <v>82</v>
      </c>
      <c r="AP4376" s="3" t="s">
        <v>93</v>
      </c>
      <c r="AQ4376" s="3" t="s">
        <v>76</v>
      </c>
      <c r="AR4376" s="3" t="s">
        <v>76</v>
      </c>
      <c r="AS4376" s="3" t="s">
        <v>73</v>
      </c>
      <c r="AT4376" s="3" t="s">
        <v>138</v>
      </c>
      <c r="AU4376" s="3" t="s">
        <v>331</v>
      </c>
      <c r="AV4376" s="3" t="s">
        <v>2618</v>
      </c>
      <c r="AW4376" s="3" t="s">
        <v>2619</v>
      </c>
      <c r="AX4376" s="3" t="s">
        <v>121</v>
      </c>
      <c r="AY4376" s="3" t="s">
        <v>952</v>
      </c>
      <c r="AZ4376" s="3" t="s">
        <v>1481</v>
      </c>
      <c r="BA4376" s="3" t="s">
        <v>1160</v>
      </c>
      <c r="BB4376" s="3" t="s">
        <v>9648</v>
      </c>
      <c r="BC4376" s="3" t="s">
        <v>9638</v>
      </c>
      <c r="BD4376" s="3" t="s">
        <v>9649</v>
      </c>
      <c r="BE4376" s="3" t="s">
        <v>91</v>
      </c>
      <c r="BF4376" s="3" t="s">
        <v>9650</v>
      </c>
      <c r="BG4376" s="3" t="s">
        <v>93</v>
      </c>
      <c r="BH4376" s="3" t="s">
        <v>93</v>
      </c>
      <c r="BI4376" s="3" t="s">
        <v>76</v>
      </c>
      <c r="BJ4376" s="3" t="s">
        <v>93</v>
      </c>
    </row>
    <row r="4377" spans="1:62" hidden="1" x14ac:dyDescent="0.2">
      <c r="A4377" s="2" t="s">
        <v>6313</v>
      </c>
      <c r="B4377" s="3" t="s">
        <v>9625</v>
      </c>
      <c r="C4377" s="3" t="s">
        <v>243</v>
      </c>
      <c r="D4377" s="3" t="s">
        <v>9626</v>
      </c>
      <c r="E4377" s="3" t="s">
        <v>9627</v>
      </c>
      <c r="F4377" s="3" t="s">
        <v>9628</v>
      </c>
      <c r="G4377" s="3" t="s">
        <v>247</v>
      </c>
      <c r="H4377" s="58" t="str">
        <f t="shared" si="705"/>
        <v>福州</v>
      </c>
      <c r="I4377" s="3" t="s">
        <v>248</v>
      </c>
      <c r="J4377" s="3" t="s">
        <v>249</v>
      </c>
      <c r="K4377" s="3" t="s">
        <v>129</v>
      </c>
      <c r="L4377" s="3" t="s">
        <v>575</v>
      </c>
      <c r="M4377" s="3" t="s">
        <v>9629</v>
      </c>
      <c r="N4377" s="3" t="s">
        <v>9630</v>
      </c>
      <c r="O4377" s="3" t="s">
        <v>156</v>
      </c>
      <c r="P4377" s="3" t="s">
        <v>157</v>
      </c>
      <c r="Q4377" s="3" t="s">
        <v>9631</v>
      </c>
      <c r="R4377" s="3" t="s">
        <v>9632</v>
      </c>
      <c r="S4377" s="3" t="s">
        <v>575</v>
      </c>
      <c r="T4377" s="3" t="s">
        <v>73</v>
      </c>
      <c r="U4377" s="3" t="s">
        <v>9633</v>
      </c>
      <c r="V4377" s="3" t="s">
        <v>76</v>
      </c>
      <c r="W4377" s="3" t="s">
        <v>73</v>
      </c>
      <c r="X4377" s="3" t="s">
        <v>73</v>
      </c>
      <c r="Y4377" s="3" t="s">
        <v>73</v>
      </c>
      <c r="Z4377" s="3" t="s">
        <v>9634</v>
      </c>
      <c r="AA4377" s="3" t="s">
        <v>9630</v>
      </c>
      <c r="AB4377" s="3" t="s">
        <v>78</v>
      </c>
      <c r="AC4377" s="3" t="s">
        <v>9635</v>
      </c>
      <c r="AD4377" s="3" t="s">
        <v>80</v>
      </c>
      <c r="AE4377" s="3" t="s">
        <v>73</v>
      </c>
      <c r="AF4377" s="3" t="s">
        <v>73</v>
      </c>
      <c r="AG4377" s="3" t="s">
        <v>73</v>
      </c>
      <c r="AH4377" s="3" t="s">
        <v>73</v>
      </c>
      <c r="AI4377" s="3" t="s">
        <v>211</v>
      </c>
      <c r="AJ4377" s="3" t="s">
        <v>529</v>
      </c>
      <c r="AK4377" s="3" t="s">
        <v>82</v>
      </c>
      <c r="AL4377" s="3" t="s">
        <v>9636</v>
      </c>
      <c r="AM4377" s="3" t="s">
        <v>2430</v>
      </c>
      <c r="AN4377" s="3" t="s">
        <v>9630</v>
      </c>
      <c r="AO4377" s="3" t="s">
        <v>82</v>
      </c>
      <c r="AP4377" s="3" t="s">
        <v>93</v>
      </c>
      <c r="AQ4377" s="3" t="s">
        <v>76</v>
      </c>
      <c r="AR4377" s="3" t="s">
        <v>76</v>
      </c>
      <c r="AS4377" s="3" t="s">
        <v>73</v>
      </c>
      <c r="AT4377" s="3" t="s">
        <v>85</v>
      </c>
      <c r="AU4377" s="3" t="s">
        <v>822</v>
      </c>
      <c r="AV4377" s="3" t="s">
        <v>283</v>
      </c>
      <c r="AW4377" s="3" t="s">
        <v>284</v>
      </c>
      <c r="AX4377" s="3" t="s">
        <v>383</v>
      </c>
      <c r="AY4377" s="3" t="s">
        <v>73</v>
      </c>
      <c r="AZ4377" s="3" t="s">
        <v>923</v>
      </c>
      <c r="BA4377" s="3" t="s">
        <v>823</v>
      </c>
      <c r="BB4377" s="3" t="s">
        <v>6356</v>
      </c>
      <c r="BC4377" s="3" t="s">
        <v>9625</v>
      </c>
      <c r="BD4377" s="3" t="s">
        <v>9637</v>
      </c>
      <c r="BE4377" s="3" t="s">
        <v>91</v>
      </c>
      <c r="BF4377" s="3" t="s">
        <v>73</v>
      </c>
      <c r="BG4377" s="3" t="s">
        <v>93</v>
      </c>
      <c r="BH4377" s="3" t="s">
        <v>93</v>
      </c>
      <c r="BI4377" s="3" t="s">
        <v>76</v>
      </c>
      <c r="BJ4377" s="3" t="s">
        <v>93</v>
      </c>
    </row>
    <row r="4378" spans="1:62" hidden="1" x14ac:dyDescent="0.2">
      <c r="A4378" s="2" t="s">
        <v>2055</v>
      </c>
      <c r="B4378" s="3" t="s">
        <v>7913</v>
      </c>
      <c r="C4378" s="3" t="s">
        <v>243</v>
      </c>
      <c r="D4378" s="3" t="s">
        <v>9614</v>
      </c>
      <c r="E4378" s="3" t="s">
        <v>9615</v>
      </c>
      <c r="F4378" s="3" t="s">
        <v>9616</v>
      </c>
      <c r="G4378" s="3" t="s">
        <v>2079</v>
      </c>
      <c r="H4378" s="58" t="str">
        <f t="shared" ref="H4378:H4383" si="706">G4378</f>
        <v>罗源供电有限公司</v>
      </c>
      <c r="I4378" s="3" t="s">
        <v>2579</v>
      </c>
      <c r="J4378" s="3" t="s">
        <v>2580</v>
      </c>
      <c r="K4378" s="3" t="s">
        <v>129</v>
      </c>
      <c r="L4378" s="3" t="s">
        <v>130</v>
      </c>
      <c r="M4378" s="3" t="s">
        <v>9617</v>
      </c>
      <c r="N4378" s="3" t="s">
        <v>9618</v>
      </c>
      <c r="O4378" s="3" t="s">
        <v>156</v>
      </c>
      <c r="P4378" s="3" t="s">
        <v>157</v>
      </c>
      <c r="Q4378" s="3" t="s">
        <v>9619</v>
      </c>
      <c r="R4378" s="3" t="s">
        <v>9620</v>
      </c>
      <c r="S4378" s="3" t="s">
        <v>9621</v>
      </c>
      <c r="T4378" s="3" t="s">
        <v>2410</v>
      </c>
      <c r="U4378" s="3" t="s">
        <v>9622</v>
      </c>
      <c r="V4378" s="3" t="s">
        <v>76</v>
      </c>
      <c r="W4378" s="3" t="s">
        <v>73</v>
      </c>
      <c r="X4378" s="3" t="s">
        <v>73</v>
      </c>
      <c r="Y4378" s="3" t="s">
        <v>73</v>
      </c>
      <c r="Z4378" s="3" t="s">
        <v>9617</v>
      </c>
      <c r="AA4378" s="3" t="s">
        <v>9601</v>
      </c>
      <c r="AB4378" s="3" t="s">
        <v>78</v>
      </c>
      <c r="AC4378" s="3" t="s">
        <v>9611</v>
      </c>
      <c r="AD4378" s="3" t="s">
        <v>80</v>
      </c>
      <c r="AE4378" s="3" t="s">
        <v>73</v>
      </c>
      <c r="AF4378" s="3" t="s">
        <v>73</v>
      </c>
      <c r="AG4378" s="3" t="s">
        <v>73</v>
      </c>
      <c r="AH4378" s="3" t="s">
        <v>73</v>
      </c>
      <c r="AI4378" s="3" t="s">
        <v>402</v>
      </c>
      <c r="AJ4378" s="3" t="s">
        <v>403</v>
      </c>
      <c r="AK4378" s="3" t="s">
        <v>82</v>
      </c>
      <c r="AL4378" s="3" t="s">
        <v>2429</v>
      </c>
      <c r="AM4378" s="3" t="s">
        <v>2430</v>
      </c>
      <c r="AN4378" s="3" t="s">
        <v>9601</v>
      </c>
      <c r="AO4378" s="3" t="s">
        <v>73</v>
      </c>
      <c r="AP4378" s="3" t="s">
        <v>93</v>
      </c>
      <c r="AQ4378" s="3" t="s">
        <v>76</v>
      </c>
      <c r="AR4378" s="3" t="s">
        <v>76</v>
      </c>
      <c r="AS4378" s="3" t="s">
        <v>73</v>
      </c>
      <c r="AT4378" s="3" t="s">
        <v>138</v>
      </c>
      <c r="AU4378" s="3" t="s">
        <v>237</v>
      </c>
      <c r="AV4378" s="3" t="s">
        <v>2855</v>
      </c>
      <c r="AW4378" s="3" t="s">
        <v>2856</v>
      </c>
      <c r="AX4378" s="3" t="s">
        <v>262</v>
      </c>
      <c r="AY4378" s="3" t="s">
        <v>2410</v>
      </c>
      <c r="AZ4378" s="3" t="s">
        <v>781</v>
      </c>
      <c r="BA4378" s="3" t="s">
        <v>923</v>
      </c>
      <c r="BB4378" s="3" t="s">
        <v>5461</v>
      </c>
      <c r="BC4378" s="3" t="s">
        <v>7913</v>
      </c>
      <c r="BD4378" s="3" t="s">
        <v>9623</v>
      </c>
      <c r="BE4378" s="3" t="s">
        <v>91</v>
      </c>
      <c r="BF4378" s="3" t="s">
        <v>9624</v>
      </c>
      <c r="BG4378" s="3" t="s">
        <v>93</v>
      </c>
      <c r="BH4378" s="3" t="s">
        <v>93</v>
      </c>
      <c r="BI4378" s="3" t="s">
        <v>76</v>
      </c>
      <c r="BJ4378" s="3" t="s">
        <v>93</v>
      </c>
    </row>
    <row r="4379" spans="1:62" hidden="1" x14ac:dyDescent="0.2">
      <c r="A4379" s="2" t="s">
        <v>673</v>
      </c>
      <c r="B4379" s="3" t="s">
        <v>7174</v>
      </c>
      <c r="C4379" s="3" t="s">
        <v>147</v>
      </c>
      <c r="D4379" s="3" t="s">
        <v>9602</v>
      </c>
      <c r="E4379" s="3" t="s">
        <v>9603</v>
      </c>
      <c r="F4379" s="3" t="s">
        <v>9604</v>
      </c>
      <c r="G4379" s="3" t="s">
        <v>2584</v>
      </c>
      <c r="H4379" s="58" t="str">
        <f t="shared" si="706"/>
        <v>武平供电有限公司</v>
      </c>
      <c r="I4379" s="3" t="s">
        <v>2917</v>
      </c>
      <c r="J4379" s="3" t="s">
        <v>2918</v>
      </c>
      <c r="K4379" s="3" t="s">
        <v>181</v>
      </c>
      <c r="L4379" s="3" t="s">
        <v>182</v>
      </c>
      <c r="M4379" s="3" t="s">
        <v>9605</v>
      </c>
      <c r="N4379" s="3" t="s">
        <v>9606</v>
      </c>
      <c r="O4379" s="3" t="s">
        <v>293</v>
      </c>
      <c r="P4379" s="3" t="s">
        <v>185</v>
      </c>
      <c r="Q4379" s="3" t="s">
        <v>9607</v>
      </c>
      <c r="R4379" s="3" t="s">
        <v>9608</v>
      </c>
      <c r="S4379" s="3" t="s">
        <v>9609</v>
      </c>
      <c r="T4379" s="3" t="s">
        <v>73</v>
      </c>
      <c r="U4379" s="3" t="s">
        <v>7175</v>
      </c>
      <c r="V4379" s="3" t="s">
        <v>76</v>
      </c>
      <c r="W4379" s="3" t="s">
        <v>73</v>
      </c>
      <c r="X4379" s="3" t="s">
        <v>73</v>
      </c>
      <c r="Y4379" s="3" t="s">
        <v>73</v>
      </c>
      <c r="Z4379" s="3" t="s">
        <v>9605</v>
      </c>
      <c r="AA4379" s="3" t="s">
        <v>9610</v>
      </c>
      <c r="AB4379" s="3" t="s">
        <v>78</v>
      </c>
      <c r="AC4379" s="3" t="s">
        <v>9611</v>
      </c>
      <c r="AD4379" s="3" t="s">
        <v>164</v>
      </c>
      <c r="AE4379" s="3" t="s">
        <v>73</v>
      </c>
      <c r="AF4379" s="3" t="s">
        <v>73</v>
      </c>
      <c r="AG4379" s="3" t="s">
        <v>73</v>
      </c>
      <c r="AH4379" s="3" t="s">
        <v>73</v>
      </c>
      <c r="AI4379" s="3" t="s">
        <v>82</v>
      </c>
      <c r="AJ4379" s="3" t="s">
        <v>82</v>
      </c>
      <c r="AK4379" s="3" t="s">
        <v>189</v>
      </c>
      <c r="AL4379" s="3" t="s">
        <v>9612</v>
      </c>
      <c r="AM4379" s="3" t="s">
        <v>2918</v>
      </c>
      <c r="AN4379" s="3" t="s">
        <v>9610</v>
      </c>
      <c r="AO4379" s="3" t="s">
        <v>73</v>
      </c>
      <c r="AP4379" s="3" t="s">
        <v>93</v>
      </c>
      <c r="AQ4379" s="3" t="s">
        <v>76</v>
      </c>
      <c r="AR4379" s="3" t="s">
        <v>76</v>
      </c>
      <c r="AS4379" s="3" t="s">
        <v>73</v>
      </c>
      <c r="AT4379" s="3" t="s">
        <v>85</v>
      </c>
      <c r="AU4379" s="3" t="s">
        <v>86</v>
      </c>
      <c r="AV4379" s="3" t="s">
        <v>87</v>
      </c>
      <c r="AW4379" s="3" t="s">
        <v>88</v>
      </c>
      <c r="AX4379" s="3" t="s">
        <v>142</v>
      </c>
      <c r="AY4379" s="3" t="s">
        <v>73</v>
      </c>
      <c r="AZ4379" s="3" t="s">
        <v>861</v>
      </c>
      <c r="BA4379" s="3" t="s">
        <v>861</v>
      </c>
      <c r="BB4379" s="3" t="s">
        <v>1141</v>
      </c>
      <c r="BC4379" s="3" t="s">
        <v>7174</v>
      </c>
      <c r="BD4379" s="3" t="s">
        <v>7176</v>
      </c>
      <c r="BE4379" s="3" t="s">
        <v>91</v>
      </c>
      <c r="BF4379" s="3" t="s">
        <v>9613</v>
      </c>
      <c r="BG4379" s="3" t="s">
        <v>93</v>
      </c>
      <c r="BH4379" s="3" t="s">
        <v>93</v>
      </c>
      <c r="BI4379" s="3" t="s">
        <v>76</v>
      </c>
      <c r="BJ4379" s="3" t="s">
        <v>93</v>
      </c>
    </row>
    <row r="4380" spans="1:62" hidden="1" x14ac:dyDescent="0.2">
      <c r="A4380" s="2" t="s">
        <v>692</v>
      </c>
      <c r="B4380" s="3" t="s">
        <v>569</v>
      </c>
      <c r="C4380" s="3" t="s">
        <v>147</v>
      </c>
      <c r="D4380" s="3" t="s">
        <v>9592</v>
      </c>
      <c r="E4380" s="3" t="s">
        <v>9593</v>
      </c>
      <c r="F4380" s="3" t="s">
        <v>9594</v>
      </c>
      <c r="G4380" s="3" t="s">
        <v>390</v>
      </c>
      <c r="H4380" s="58" t="str">
        <f t="shared" si="706"/>
        <v>长汀供电有限公司</v>
      </c>
      <c r="I4380" s="3" t="s">
        <v>573</v>
      </c>
      <c r="J4380" s="3" t="s">
        <v>574</v>
      </c>
      <c r="K4380" s="3" t="s">
        <v>250</v>
      </c>
      <c r="L4380" s="3" t="s">
        <v>250</v>
      </c>
      <c r="M4380" s="3" t="s">
        <v>9595</v>
      </c>
      <c r="N4380" s="3" t="s">
        <v>9596</v>
      </c>
      <c r="O4380" s="3" t="s">
        <v>70</v>
      </c>
      <c r="P4380" s="3" t="s">
        <v>106</v>
      </c>
      <c r="Q4380" s="3" t="s">
        <v>9597</v>
      </c>
      <c r="R4380" s="3" t="s">
        <v>9598</v>
      </c>
      <c r="S4380" s="3" t="s">
        <v>299</v>
      </c>
      <c r="T4380" s="3" t="s">
        <v>299</v>
      </c>
      <c r="U4380" s="3" t="s">
        <v>4154</v>
      </c>
      <c r="V4380" s="3" t="s">
        <v>76</v>
      </c>
      <c r="W4380" s="3" t="s">
        <v>73</v>
      </c>
      <c r="X4380" s="3" t="s">
        <v>73</v>
      </c>
      <c r="Y4380" s="3" t="s">
        <v>73</v>
      </c>
      <c r="Z4380" s="3" t="s">
        <v>9595</v>
      </c>
      <c r="AA4380" s="3" t="s">
        <v>9599</v>
      </c>
      <c r="AB4380" s="3" t="s">
        <v>78</v>
      </c>
      <c r="AC4380" s="3" t="s">
        <v>9600</v>
      </c>
      <c r="AD4380" s="3" t="s">
        <v>164</v>
      </c>
      <c r="AE4380" s="3" t="s">
        <v>73</v>
      </c>
      <c r="AF4380" s="3" t="s">
        <v>73</v>
      </c>
      <c r="AG4380" s="3" t="s">
        <v>73</v>
      </c>
      <c r="AH4380" s="3" t="s">
        <v>73</v>
      </c>
      <c r="AI4380" s="3" t="s">
        <v>402</v>
      </c>
      <c r="AJ4380" s="3" t="s">
        <v>403</v>
      </c>
      <c r="AK4380" s="3" t="s">
        <v>82</v>
      </c>
      <c r="AL4380" s="3" t="s">
        <v>584</v>
      </c>
      <c r="AM4380" s="3" t="s">
        <v>585</v>
      </c>
      <c r="AN4380" s="3" t="s">
        <v>9599</v>
      </c>
      <c r="AO4380" s="3" t="s">
        <v>82</v>
      </c>
      <c r="AP4380" s="3" t="s">
        <v>76</v>
      </c>
      <c r="AQ4380" s="3" t="s">
        <v>76</v>
      </c>
      <c r="AR4380" s="3" t="s">
        <v>76</v>
      </c>
      <c r="AS4380" s="3" t="s">
        <v>73</v>
      </c>
      <c r="AT4380" s="3" t="s">
        <v>299</v>
      </c>
      <c r="AU4380" s="3" t="s">
        <v>299</v>
      </c>
      <c r="AV4380" s="3" t="s">
        <v>299</v>
      </c>
      <c r="AW4380" s="3" t="s">
        <v>300</v>
      </c>
      <c r="AX4380" s="3" t="s">
        <v>262</v>
      </c>
      <c r="AY4380" s="3" t="s">
        <v>299</v>
      </c>
      <c r="AZ4380" s="3" t="s">
        <v>824</v>
      </c>
      <c r="BA4380" s="3" t="s">
        <v>782</v>
      </c>
      <c r="BB4380" s="3" t="s">
        <v>5339</v>
      </c>
      <c r="BC4380" s="3" t="s">
        <v>569</v>
      </c>
      <c r="BD4380" s="3" t="s">
        <v>588</v>
      </c>
      <c r="BE4380" s="3" t="s">
        <v>91</v>
      </c>
      <c r="BF4380" s="3" t="s">
        <v>9601</v>
      </c>
      <c r="BG4380" s="3" t="s">
        <v>93</v>
      </c>
      <c r="BH4380" s="3" t="s">
        <v>93</v>
      </c>
      <c r="BI4380" s="3" t="s">
        <v>76</v>
      </c>
      <c r="BJ4380" s="3" t="s">
        <v>93</v>
      </c>
    </row>
    <row r="4381" spans="1:62" hidden="1" x14ac:dyDescent="0.2">
      <c r="A4381" s="2" t="s">
        <v>4394</v>
      </c>
      <c r="B4381" s="3" t="s">
        <v>7363</v>
      </c>
      <c r="C4381" s="3" t="s">
        <v>96</v>
      </c>
      <c r="D4381" s="3" t="s">
        <v>9579</v>
      </c>
      <c r="E4381" s="3" t="s">
        <v>9580</v>
      </c>
      <c r="F4381" s="3" t="s">
        <v>9581</v>
      </c>
      <c r="G4381" s="3" t="s">
        <v>641</v>
      </c>
      <c r="H4381" s="58" t="str">
        <f t="shared" si="706"/>
        <v>顺昌供电公司</v>
      </c>
      <c r="I4381" s="3" t="s">
        <v>4505</v>
      </c>
      <c r="J4381" s="3" t="s">
        <v>4506</v>
      </c>
      <c r="K4381" s="3" t="s">
        <v>181</v>
      </c>
      <c r="L4381" s="3" t="s">
        <v>182</v>
      </c>
      <c r="M4381" s="3" t="s">
        <v>9582</v>
      </c>
      <c r="N4381" s="3" t="s">
        <v>9583</v>
      </c>
      <c r="O4381" s="3" t="s">
        <v>70</v>
      </c>
      <c r="P4381" s="3" t="s">
        <v>185</v>
      </c>
      <c r="Q4381" s="3" t="s">
        <v>9584</v>
      </c>
      <c r="R4381" s="3" t="s">
        <v>9585</v>
      </c>
      <c r="S4381" s="3" t="s">
        <v>9586</v>
      </c>
      <c r="T4381" s="3" t="s">
        <v>73</v>
      </c>
      <c r="U4381" s="3" t="s">
        <v>9587</v>
      </c>
      <c r="V4381" s="3" t="s">
        <v>76</v>
      </c>
      <c r="W4381" s="3" t="s">
        <v>73</v>
      </c>
      <c r="X4381" s="3" t="s">
        <v>73</v>
      </c>
      <c r="Y4381" s="3" t="s">
        <v>73</v>
      </c>
      <c r="Z4381" s="3" t="s">
        <v>9588</v>
      </c>
      <c r="AA4381" s="3" t="s">
        <v>9589</v>
      </c>
      <c r="AB4381" s="3" t="s">
        <v>78</v>
      </c>
      <c r="AC4381" s="3" t="s">
        <v>9590</v>
      </c>
      <c r="AD4381" s="3" t="s">
        <v>80</v>
      </c>
      <c r="AE4381" s="3" t="s">
        <v>73</v>
      </c>
      <c r="AF4381" s="3" t="s">
        <v>73</v>
      </c>
      <c r="AG4381" s="3" t="s">
        <v>73</v>
      </c>
      <c r="AH4381" s="3" t="s">
        <v>73</v>
      </c>
      <c r="AI4381" s="3" t="s">
        <v>82</v>
      </c>
      <c r="AJ4381" s="3" t="s">
        <v>82</v>
      </c>
      <c r="AK4381" s="3" t="s">
        <v>189</v>
      </c>
      <c r="AL4381" s="3" t="s">
        <v>4890</v>
      </c>
      <c r="AM4381" s="3" t="s">
        <v>271</v>
      </c>
      <c r="AN4381" s="3" t="s">
        <v>9589</v>
      </c>
      <c r="AO4381" s="3" t="s">
        <v>73</v>
      </c>
      <c r="AP4381" s="3" t="s">
        <v>93</v>
      </c>
      <c r="AQ4381" s="3" t="s">
        <v>76</v>
      </c>
      <c r="AR4381" s="3" t="s">
        <v>76</v>
      </c>
      <c r="AS4381" s="3" t="s">
        <v>73</v>
      </c>
      <c r="AT4381" s="3" t="s">
        <v>138</v>
      </c>
      <c r="AU4381" s="3" t="s">
        <v>237</v>
      </c>
      <c r="AV4381" s="3" t="s">
        <v>192</v>
      </c>
      <c r="AW4381" s="3" t="s">
        <v>193</v>
      </c>
      <c r="AX4381" s="3" t="s">
        <v>142</v>
      </c>
      <c r="AY4381" s="3" t="s">
        <v>73</v>
      </c>
      <c r="AZ4381" s="3" t="s">
        <v>1310</v>
      </c>
      <c r="BA4381" s="3" t="s">
        <v>1112</v>
      </c>
      <c r="BB4381" s="3" t="s">
        <v>5451</v>
      </c>
      <c r="BC4381" s="3" t="s">
        <v>7363</v>
      </c>
      <c r="BD4381" s="3" t="s">
        <v>7365</v>
      </c>
      <c r="BE4381" s="3" t="s">
        <v>91</v>
      </c>
      <c r="BF4381" s="3" t="s">
        <v>9591</v>
      </c>
      <c r="BG4381" s="3" t="s">
        <v>93</v>
      </c>
      <c r="BH4381" s="3" t="s">
        <v>93</v>
      </c>
      <c r="BI4381" s="3" t="s">
        <v>76</v>
      </c>
      <c r="BJ4381" s="3" t="s">
        <v>93</v>
      </c>
    </row>
    <row r="4382" spans="1:62" hidden="1" x14ac:dyDescent="0.2">
      <c r="A4382" s="2" t="s">
        <v>703</v>
      </c>
      <c r="B4382" s="3" t="s">
        <v>9564</v>
      </c>
      <c r="C4382" s="3" t="s">
        <v>174</v>
      </c>
      <c r="D4382" s="3" t="s">
        <v>9565</v>
      </c>
      <c r="E4382" s="3" t="s">
        <v>9566</v>
      </c>
      <c r="F4382" s="3" t="s">
        <v>9567</v>
      </c>
      <c r="G4382" s="3" t="s">
        <v>341</v>
      </c>
      <c r="H4382" s="58" t="str">
        <f t="shared" si="706"/>
        <v>晋江市供电公司</v>
      </c>
      <c r="I4382" s="3" t="s">
        <v>1169</v>
      </c>
      <c r="J4382" s="3" t="s">
        <v>1170</v>
      </c>
      <c r="K4382" s="3" t="s">
        <v>129</v>
      </c>
      <c r="L4382" s="3" t="s">
        <v>130</v>
      </c>
      <c r="M4382" s="3" t="s">
        <v>9568</v>
      </c>
      <c r="N4382" s="3" t="s">
        <v>9569</v>
      </c>
      <c r="O4382" s="3" t="s">
        <v>293</v>
      </c>
      <c r="P4382" s="3" t="s">
        <v>185</v>
      </c>
      <c r="Q4382" s="3" t="s">
        <v>9570</v>
      </c>
      <c r="R4382" s="3" t="s">
        <v>9571</v>
      </c>
      <c r="S4382" s="3" t="s">
        <v>9572</v>
      </c>
      <c r="T4382" s="3" t="s">
        <v>9573</v>
      </c>
      <c r="U4382" s="3" t="s">
        <v>9574</v>
      </c>
      <c r="V4382" s="3" t="s">
        <v>76</v>
      </c>
      <c r="W4382" s="3" t="s">
        <v>73</v>
      </c>
      <c r="X4382" s="3" t="s">
        <v>73</v>
      </c>
      <c r="Y4382" s="3" t="s">
        <v>73</v>
      </c>
      <c r="Z4382" s="3" t="s">
        <v>9568</v>
      </c>
      <c r="AA4382" s="3" t="s">
        <v>9575</v>
      </c>
      <c r="AB4382" s="3" t="s">
        <v>78</v>
      </c>
      <c r="AC4382" s="3" t="s">
        <v>9576</v>
      </c>
      <c r="AD4382" s="3" t="s">
        <v>80</v>
      </c>
      <c r="AE4382" s="3" t="s">
        <v>73</v>
      </c>
      <c r="AF4382" s="3" t="s">
        <v>73</v>
      </c>
      <c r="AG4382" s="3" t="s">
        <v>73</v>
      </c>
      <c r="AH4382" s="3" t="s">
        <v>73</v>
      </c>
      <c r="AI4382" s="3" t="s">
        <v>82</v>
      </c>
      <c r="AJ4382" s="3" t="s">
        <v>82</v>
      </c>
      <c r="AK4382" s="3" t="s">
        <v>1808</v>
      </c>
      <c r="AL4382" s="3" t="s">
        <v>8421</v>
      </c>
      <c r="AM4382" s="3" t="s">
        <v>1170</v>
      </c>
      <c r="AN4382" s="3" t="s">
        <v>9575</v>
      </c>
      <c r="AO4382" s="3" t="s">
        <v>82</v>
      </c>
      <c r="AP4382" s="3" t="s">
        <v>93</v>
      </c>
      <c r="AQ4382" s="3" t="s">
        <v>76</v>
      </c>
      <c r="AR4382" s="3" t="s">
        <v>76</v>
      </c>
      <c r="AS4382" s="3" t="s">
        <v>73</v>
      </c>
      <c r="AT4382" s="3" t="s">
        <v>138</v>
      </c>
      <c r="AU4382" s="3" t="s">
        <v>237</v>
      </c>
      <c r="AV4382" s="3" t="s">
        <v>213</v>
      </c>
      <c r="AW4382" s="3" t="s">
        <v>238</v>
      </c>
      <c r="AX4382" s="3" t="s">
        <v>142</v>
      </c>
      <c r="AY4382" s="3" t="s">
        <v>9573</v>
      </c>
      <c r="AZ4382" s="3" t="s">
        <v>712</v>
      </c>
      <c r="BA4382" s="3" t="s">
        <v>843</v>
      </c>
      <c r="BB4382" s="3" t="s">
        <v>6262</v>
      </c>
      <c r="BC4382" s="3" t="s">
        <v>9564</v>
      </c>
      <c r="BD4382" s="3" t="s">
        <v>9577</v>
      </c>
      <c r="BE4382" s="3" t="s">
        <v>91</v>
      </c>
      <c r="BF4382" s="3" t="s">
        <v>9578</v>
      </c>
      <c r="BG4382" s="3" t="s">
        <v>93</v>
      </c>
      <c r="BH4382" s="3" t="s">
        <v>93</v>
      </c>
      <c r="BI4382" s="3" t="s">
        <v>76</v>
      </c>
      <c r="BJ4382" s="3" t="s">
        <v>93</v>
      </c>
    </row>
    <row r="4383" spans="1:62" hidden="1" x14ac:dyDescent="0.2">
      <c r="A4383" s="2" t="s">
        <v>6605</v>
      </c>
      <c r="B4383" s="3" t="s">
        <v>9548</v>
      </c>
      <c r="C4383" s="3" t="s">
        <v>96</v>
      </c>
      <c r="D4383" s="3" t="s">
        <v>9549</v>
      </c>
      <c r="E4383" s="3" t="s">
        <v>9550</v>
      </c>
      <c r="F4383" s="3" t="s">
        <v>9551</v>
      </c>
      <c r="G4383" s="3" t="s">
        <v>455</v>
      </c>
      <c r="H4383" s="58" t="str">
        <f t="shared" si="706"/>
        <v>政和供电公司</v>
      </c>
      <c r="I4383" s="3" t="s">
        <v>2594</v>
      </c>
      <c r="J4383" s="3" t="s">
        <v>2595</v>
      </c>
      <c r="K4383" s="3" t="s">
        <v>129</v>
      </c>
      <c r="L4383" s="3" t="s">
        <v>130</v>
      </c>
      <c r="M4383" s="3" t="s">
        <v>9552</v>
      </c>
      <c r="N4383" s="3" t="s">
        <v>9553</v>
      </c>
      <c r="O4383" s="3" t="s">
        <v>156</v>
      </c>
      <c r="P4383" s="3" t="s">
        <v>157</v>
      </c>
      <c r="Q4383" s="3" t="s">
        <v>9554</v>
      </c>
      <c r="R4383" s="3" t="s">
        <v>9555</v>
      </c>
      <c r="S4383" s="3" t="s">
        <v>9556</v>
      </c>
      <c r="T4383" s="3" t="s">
        <v>9557</v>
      </c>
      <c r="U4383" s="3" t="s">
        <v>9558</v>
      </c>
      <c r="V4383" s="3" t="s">
        <v>76</v>
      </c>
      <c r="W4383" s="3" t="s">
        <v>73</v>
      </c>
      <c r="X4383" s="3" t="s">
        <v>73</v>
      </c>
      <c r="Y4383" s="3" t="s">
        <v>73</v>
      </c>
      <c r="Z4383" s="3" t="s">
        <v>9559</v>
      </c>
      <c r="AA4383" s="3" t="s">
        <v>9553</v>
      </c>
      <c r="AB4383" s="3" t="s">
        <v>78</v>
      </c>
      <c r="AC4383" s="3" t="s">
        <v>9560</v>
      </c>
      <c r="AD4383" s="3" t="s">
        <v>80</v>
      </c>
      <c r="AE4383" s="3" t="s">
        <v>73</v>
      </c>
      <c r="AF4383" s="3" t="s">
        <v>73</v>
      </c>
      <c r="AG4383" s="3" t="s">
        <v>73</v>
      </c>
      <c r="AH4383" s="3" t="s">
        <v>73</v>
      </c>
      <c r="AI4383" s="3" t="s">
        <v>402</v>
      </c>
      <c r="AJ4383" s="3" t="s">
        <v>529</v>
      </c>
      <c r="AK4383" s="3" t="s">
        <v>82</v>
      </c>
      <c r="AL4383" s="3" t="s">
        <v>466</v>
      </c>
      <c r="AM4383" s="3" t="s">
        <v>467</v>
      </c>
      <c r="AN4383" s="3" t="s">
        <v>9553</v>
      </c>
      <c r="AO4383" s="3" t="s">
        <v>73</v>
      </c>
      <c r="AP4383" s="3" t="s">
        <v>93</v>
      </c>
      <c r="AQ4383" s="3" t="s">
        <v>76</v>
      </c>
      <c r="AR4383" s="3" t="s">
        <v>76</v>
      </c>
      <c r="AS4383" s="3" t="s">
        <v>73</v>
      </c>
      <c r="AT4383" s="3" t="s">
        <v>85</v>
      </c>
      <c r="AU4383" s="3" t="s">
        <v>822</v>
      </c>
      <c r="AV4383" s="3" t="s">
        <v>283</v>
      </c>
      <c r="AW4383" s="3" t="s">
        <v>284</v>
      </c>
      <c r="AX4383" s="3" t="s">
        <v>142</v>
      </c>
      <c r="AY4383" s="3" t="s">
        <v>9557</v>
      </c>
      <c r="AZ4383" s="3" t="s">
        <v>764</v>
      </c>
      <c r="BA4383" s="3" t="s">
        <v>712</v>
      </c>
      <c r="BB4383" s="3" t="s">
        <v>9561</v>
      </c>
      <c r="BC4383" s="3" t="s">
        <v>9548</v>
      </c>
      <c r="BD4383" s="3" t="s">
        <v>9562</v>
      </c>
      <c r="BE4383" s="3" t="s">
        <v>91</v>
      </c>
      <c r="BF4383" s="3" t="s">
        <v>9563</v>
      </c>
      <c r="BG4383" s="3" t="s">
        <v>93</v>
      </c>
      <c r="BH4383" s="3" t="s">
        <v>93</v>
      </c>
      <c r="BI4383" s="3" t="s">
        <v>76</v>
      </c>
      <c r="BJ4383" s="3" t="s">
        <v>93</v>
      </c>
    </row>
    <row r="4384" spans="1:62" hidden="1" x14ac:dyDescent="0.2">
      <c r="A4384" s="2" t="s">
        <v>5483</v>
      </c>
      <c r="B4384" s="3" t="s">
        <v>9537</v>
      </c>
      <c r="C4384" s="3" t="s">
        <v>60</v>
      </c>
      <c r="D4384" s="3" t="s">
        <v>9538</v>
      </c>
      <c r="E4384" s="3" t="s">
        <v>9539</v>
      </c>
      <c r="F4384" s="3" t="s">
        <v>9540</v>
      </c>
      <c r="G4384" s="3" t="s">
        <v>678</v>
      </c>
      <c r="H4384" s="58" t="str">
        <f>C4384</f>
        <v>厦门</v>
      </c>
      <c r="I4384" s="3" t="s">
        <v>3154</v>
      </c>
      <c r="J4384" s="3" t="s">
        <v>3155</v>
      </c>
      <c r="K4384" s="3" t="s">
        <v>250</v>
      </c>
      <c r="L4384" s="3" t="s">
        <v>250</v>
      </c>
      <c r="M4384" s="3" t="s">
        <v>9541</v>
      </c>
      <c r="N4384" s="3" t="s">
        <v>9542</v>
      </c>
      <c r="O4384" s="3" t="s">
        <v>293</v>
      </c>
      <c r="P4384" s="3" t="s">
        <v>106</v>
      </c>
      <c r="Q4384" s="3" t="s">
        <v>9543</v>
      </c>
      <c r="R4384" s="3" t="s">
        <v>9544</v>
      </c>
      <c r="S4384" s="3" t="s">
        <v>9545</v>
      </c>
      <c r="T4384" s="3" t="s">
        <v>73</v>
      </c>
      <c r="U4384" s="3" t="s">
        <v>9546</v>
      </c>
      <c r="V4384" s="3" t="s">
        <v>76</v>
      </c>
      <c r="W4384" s="3" t="s">
        <v>73</v>
      </c>
      <c r="X4384" s="3" t="s">
        <v>73</v>
      </c>
      <c r="Y4384" s="3" t="s">
        <v>73</v>
      </c>
      <c r="Z4384" s="3" t="s">
        <v>9541</v>
      </c>
      <c r="AA4384" s="3" t="s">
        <v>73</v>
      </c>
      <c r="AB4384" s="3" t="s">
        <v>78</v>
      </c>
      <c r="AC4384" s="3" t="s">
        <v>9521</v>
      </c>
      <c r="AD4384" s="3" t="s">
        <v>80</v>
      </c>
      <c r="AE4384" s="3" t="s">
        <v>81</v>
      </c>
      <c r="AF4384" s="3" t="s">
        <v>73</v>
      </c>
      <c r="AG4384" s="3" t="s">
        <v>73</v>
      </c>
      <c r="AH4384" s="3" t="s">
        <v>73</v>
      </c>
      <c r="AI4384" s="3" t="s">
        <v>465</v>
      </c>
      <c r="AJ4384" s="3" t="s">
        <v>82</v>
      </c>
      <c r="AK4384" s="3" t="s">
        <v>82</v>
      </c>
      <c r="AL4384" s="3" t="s">
        <v>1688</v>
      </c>
      <c r="AM4384" s="3" t="s">
        <v>1689</v>
      </c>
      <c r="AN4384" s="3" t="s">
        <v>73</v>
      </c>
      <c r="AO4384" s="3" t="s">
        <v>73</v>
      </c>
      <c r="AP4384" s="3" t="s">
        <v>93</v>
      </c>
      <c r="AQ4384" s="3" t="s">
        <v>73</v>
      </c>
      <c r="AR4384" s="3" t="s">
        <v>73</v>
      </c>
      <c r="AS4384" s="3" t="s">
        <v>73</v>
      </c>
      <c r="AT4384" s="3" t="s">
        <v>299</v>
      </c>
      <c r="AU4384" s="3" t="s">
        <v>299</v>
      </c>
      <c r="AV4384" s="3" t="s">
        <v>299</v>
      </c>
      <c r="AW4384" s="3" t="s">
        <v>300</v>
      </c>
      <c r="AX4384" s="3" t="s">
        <v>2110</v>
      </c>
      <c r="AY4384" s="3" t="s">
        <v>73</v>
      </c>
      <c r="AZ4384" s="3" t="s">
        <v>803</v>
      </c>
      <c r="BA4384" s="3" t="s">
        <v>769</v>
      </c>
      <c r="BB4384" s="3" t="s">
        <v>5150</v>
      </c>
      <c r="BC4384" s="3" t="s">
        <v>9537</v>
      </c>
      <c r="BD4384" s="3" t="s">
        <v>9547</v>
      </c>
      <c r="BE4384" s="3" t="s">
        <v>91</v>
      </c>
      <c r="BF4384" s="3" t="s">
        <v>9178</v>
      </c>
      <c r="BG4384" s="3" t="s">
        <v>93</v>
      </c>
      <c r="BH4384" s="3" t="s">
        <v>93</v>
      </c>
      <c r="BI4384" s="3" t="s">
        <v>76</v>
      </c>
      <c r="BJ4384" s="3" t="s">
        <v>93</v>
      </c>
    </row>
    <row r="4385" spans="1:62" hidden="1" x14ac:dyDescent="0.2">
      <c r="A4385" s="2" t="s">
        <v>4645</v>
      </c>
      <c r="B4385" s="3" t="s">
        <v>8427</v>
      </c>
      <c r="C4385" s="3" t="s">
        <v>174</v>
      </c>
      <c r="D4385" s="3" t="s">
        <v>9523</v>
      </c>
      <c r="E4385" s="3" t="s">
        <v>9524</v>
      </c>
      <c r="F4385" s="3" t="s">
        <v>9525</v>
      </c>
      <c r="G4385" s="3" t="s">
        <v>341</v>
      </c>
      <c r="H4385" s="58" t="str">
        <f t="shared" ref="H4385:H4394" si="707">G4385</f>
        <v>晋江市供电公司</v>
      </c>
      <c r="I4385" s="3" t="s">
        <v>1169</v>
      </c>
      <c r="J4385" s="3" t="s">
        <v>1170</v>
      </c>
      <c r="K4385" s="3" t="s">
        <v>129</v>
      </c>
      <c r="L4385" s="3" t="s">
        <v>130</v>
      </c>
      <c r="M4385" s="3" t="s">
        <v>9526</v>
      </c>
      <c r="N4385" s="3" t="s">
        <v>9527</v>
      </c>
      <c r="O4385" s="3" t="s">
        <v>70</v>
      </c>
      <c r="P4385" s="3" t="s">
        <v>106</v>
      </c>
      <c r="Q4385" s="3" t="s">
        <v>9528</v>
      </c>
      <c r="R4385" s="3" t="s">
        <v>9529</v>
      </c>
      <c r="S4385" s="3" t="s">
        <v>9530</v>
      </c>
      <c r="T4385" s="3" t="s">
        <v>9531</v>
      </c>
      <c r="U4385" s="3" t="s">
        <v>9532</v>
      </c>
      <c r="V4385" s="3" t="s">
        <v>76</v>
      </c>
      <c r="W4385" s="3" t="s">
        <v>73</v>
      </c>
      <c r="X4385" s="3" t="s">
        <v>73</v>
      </c>
      <c r="Y4385" s="3" t="s">
        <v>73</v>
      </c>
      <c r="Z4385" s="3" t="s">
        <v>9526</v>
      </c>
      <c r="AA4385" s="3" t="s">
        <v>9533</v>
      </c>
      <c r="AB4385" s="3" t="s">
        <v>78</v>
      </c>
      <c r="AC4385" s="3" t="s">
        <v>9534</v>
      </c>
      <c r="AD4385" s="3" t="s">
        <v>80</v>
      </c>
      <c r="AE4385" s="3" t="s">
        <v>73</v>
      </c>
      <c r="AF4385" s="3" t="s">
        <v>73</v>
      </c>
      <c r="AG4385" s="3" t="s">
        <v>73</v>
      </c>
      <c r="AH4385" s="3" t="s">
        <v>73</v>
      </c>
      <c r="AI4385" s="3" t="s">
        <v>82</v>
      </c>
      <c r="AJ4385" s="3" t="s">
        <v>82</v>
      </c>
      <c r="AK4385" s="3" t="s">
        <v>82</v>
      </c>
      <c r="AL4385" s="3" t="s">
        <v>6149</v>
      </c>
      <c r="AM4385" s="3" t="s">
        <v>1170</v>
      </c>
      <c r="AN4385" s="3" t="s">
        <v>9533</v>
      </c>
      <c r="AO4385" s="3" t="s">
        <v>3497</v>
      </c>
      <c r="AP4385" s="3" t="s">
        <v>93</v>
      </c>
      <c r="AQ4385" s="3" t="s">
        <v>76</v>
      </c>
      <c r="AR4385" s="3" t="s">
        <v>76</v>
      </c>
      <c r="AS4385" s="3" t="s">
        <v>73</v>
      </c>
      <c r="AT4385" s="3" t="s">
        <v>85</v>
      </c>
      <c r="AU4385" s="3" t="s">
        <v>86</v>
      </c>
      <c r="AV4385" s="3" t="s">
        <v>87</v>
      </c>
      <c r="AW4385" s="3" t="s">
        <v>88</v>
      </c>
      <c r="AX4385" s="3" t="s">
        <v>383</v>
      </c>
      <c r="AY4385" s="3" t="s">
        <v>9531</v>
      </c>
      <c r="AZ4385" s="3" t="s">
        <v>843</v>
      </c>
      <c r="BA4385" s="3" t="s">
        <v>727</v>
      </c>
      <c r="BB4385" s="3" t="s">
        <v>5264</v>
      </c>
      <c r="BC4385" s="3" t="s">
        <v>8427</v>
      </c>
      <c r="BD4385" s="3" t="s">
        <v>9535</v>
      </c>
      <c r="BE4385" s="3" t="s">
        <v>91</v>
      </c>
      <c r="BF4385" s="3" t="s">
        <v>9536</v>
      </c>
      <c r="BG4385" s="3" t="s">
        <v>93</v>
      </c>
      <c r="BH4385" s="3" t="s">
        <v>93</v>
      </c>
      <c r="BI4385" s="3" t="s">
        <v>76</v>
      </c>
      <c r="BJ4385" s="3" t="s">
        <v>93</v>
      </c>
    </row>
    <row r="4386" spans="1:62" hidden="1" x14ac:dyDescent="0.2">
      <c r="A4386" s="2" t="s">
        <v>4942</v>
      </c>
      <c r="B4386" s="3" t="s">
        <v>6727</v>
      </c>
      <c r="C4386" s="3" t="s">
        <v>265</v>
      </c>
      <c r="D4386" s="3" t="s">
        <v>9510</v>
      </c>
      <c r="E4386" s="3" t="s">
        <v>9511</v>
      </c>
      <c r="F4386" s="3" t="s">
        <v>9512</v>
      </c>
      <c r="G4386" s="3" t="s">
        <v>269</v>
      </c>
      <c r="H4386" s="58" t="str">
        <f t="shared" si="707"/>
        <v>国网永安市供电公司</v>
      </c>
      <c r="I4386" s="3" t="s">
        <v>6728</v>
      </c>
      <c r="J4386" s="3" t="s">
        <v>6729</v>
      </c>
      <c r="K4386" s="3" t="s">
        <v>103</v>
      </c>
      <c r="L4386" s="3" t="s">
        <v>103</v>
      </c>
      <c r="M4386" s="3" t="s">
        <v>9513</v>
      </c>
      <c r="N4386" s="3" t="s">
        <v>9514</v>
      </c>
      <c r="O4386" s="3" t="s">
        <v>293</v>
      </c>
      <c r="P4386" s="3" t="s">
        <v>185</v>
      </c>
      <c r="Q4386" s="3" t="s">
        <v>9515</v>
      </c>
      <c r="R4386" s="3" t="s">
        <v>9516</v>
      </c>
      <c r="S4386" s="3" t="s">
        <v>9517</v>
      </c>
      <c r="T4386" s="3" t="s">
        <v>9518</v>
      </c>
      <c r="U4386" s="3" t="s">
        <v>9519</v>
      </c>
      <c r="V4386" s="3" t="s">
        <v>76</v>
      </c>
      <c r="W4386" s="3" t="s">
        <v>73</v>
      </c>
      <c r="X4386" s="3" t="s">
        <v>73</v>
      </c>
      <c r="Y4386" s="3" t="s">
        <v>73</v>
      </c>
      <c r="Z4386" s="3" t="s">
        <v>9520</v>
      </c>
      <c r="AA4386" s="3" t="s">
        <v>73</v>
      </c>
      <c r="AB4386" s="3" t="s">
        <v>78</v>
      </c>
      <c r="AC4386" s="3" t="s">
        <v>9521</v>
      </c>
      <c r="AD4386" s="3" t="s">
        <v>401</v>
      </c>
      <c r="AE4386" s="3" t="s">
        <v>73</v>
      </c>
      <c r="AF4386" s="3" t="s">
        <v>73</v>
      </c>
      <c r="AG4386" s="3" t="s">
        <v>73</v>
      </c>
      <c r="AH4386" s="3" t="s">
        <v>73</v>
      </c>
      <c r="AI4386" s="3" t="s">
        <v>82</v>
      </c>
      <c r="AJ4386" s="3" t="s">
        <v>82</v>
      </c>
      <c r="AK4386" s="3" t="s">
        <v>189</v>
      </c>
      <c r="AL4386" s="3" t="s">
        <v>280</v>
      </c>
      <c r="AM4386" s="3" t="s">
        <v>281</v>
      </c>
      <c r="AN4386" s="3" t="s">
        <v>73</v>
      </c>
      <c r="AO4386" s="3" t="s">
        <v>73</v>
      </c>
      <c r="AP4386" s="3" t="s">
        <v>76</v>
      </c>
      <c r="AQ4386" s="3" t="s">
        <v>73</v>
      </c>
      <c r="AR4386" s="3" t="s">
        <v>73</v>
      </c>
      <c r="AS4386" s="3" t="s">
        <v>73</v>
      </c>
      <c r="AT4386" s="3" t="s">
        <v>138</v>
      </c>
      <c r="AU4386" s="3" t="s">
        <v>1158</v>
      </c>
      <c r="AV4386" s="3" t="s">
        <v>1669</v>
      </c>
      <c r="AW4386" s="3" t="s">
        <v>1670</v>
      </c>
      <c r="AX4386" s="3" t="s">
        <v>121</v>
      </c>
      <c r="AY4386" s="3" t="s">
        <v>9518</v>
      </c>
      <c r="AZ4386" s="3" t="s">
        <v>824</v>
      </c>
      <c r="BA4386" s="3" t="s">
        <v>727</v>
      </c>
      <c r="BB4386" s="3" t="s">
        <v>4514</v>
      </c>
      <c r="BC4386" s="3" t="s">
        <v>6727</v>
      </c>
      <c r="BD4386" s="3" t="s">
        <v>6730</v>
      </c>
      <c r="BE4386" s="3" t="s">
        <v>91</v>
      </c>
      <c r="BF4386" s="3" t="s">
        <v>9522</v>
      </c>
      <c r="BG4386" s="3" t="s">
        <v>93</v>
      </c>
      <c r="BH4386" s="3" t="s">
        <v>93</v>
      </c>
      <c r="BI4386" s="3" t="s">
        <v>76</v>
      </c>
      <c r="BJ4386" s="3" t="s">
        <v>93</v>
      </c>
    </row>
    <row r="4387" spans="1:62" hidden="1" x14ac:dyDescent="0.2">
      <c r="A4387" s="2" t="s">
        <v>4005</v>
      </c>
      <c r="B4387" s="3" t="s">
        <v>9497</v>
      </c>
      <c r="C4387" s="3" t="s">
        <v>174</v>
      </c>
      <c r="D4387" s="3" t="s">
        <v>9498</v>
      </c>
      <c r="E4387" s="3" t="s">
        <v>9499</v>
      </c>
      <c r="F4387" s="3" t="s">
        <v>9500</v>
      </c>
      <c r="G4387" s="3" t="s">
        <v>1903</v>
      </c>
      <c r="H4387" s="58" t="str">
        <f t="shared" si="707"/>
        <v>德化县供电公司</v>
      </c>
      <c r="I4387" s="3" t="s">
        <v>1904</v>
      </c>
      <c r="J4387" s="3" t="s">
        <v>1905</v>
      </c>
      <c r="K4387" s="3" t="s">
        <v>966</v>
      </c>
      <c r="L4387" s="3" t="s">
        <v>967</v>
      </c>
      <c r="M4387" s="3" t="s">
        <v>9501</v>
      </c>
      <c r="N4387" s="3" t="s">
        <v>9502</v>
      </c>
      <c r="O4387" s="3" t="s">
        <v>70</v>
      </c>
      <c r="P4387" s="3" t="s">
        <v>106</v>
      </c>
      <c r="Q4387" s="3" t="s">
        <v>9503</v>
      </c>
      <c r="R4387" s="3" t="s">
        <v>9504</v>
      </c>
      <c r="S4387" s="3" t="s">
        <v>9505</v>
      </c>
      <c r="T4387" s="3" t="s">
        <v>73</v>
      </c>
      <c r="U4387" s="3" t="s">
        <v>9506</v>
      </c>
      <c r="V4387" s="3" t="s">
        <v>76</v>
      </c>
      <c r="W4387" s="3" t="s">
        <v>73</v>
      </c>
      <c r="X4387" s="3" t="s">
        <v>73</v>
      </c>
      <c r="Y4387" s="3" t="s">
        <v>73</v>
      </c>
      <c r="Z4387" s="3" t="s">
        <v>9501</v>
      </c>
      <c r="AA4387" s="3" t="s">
        <v>9502</v>
      </c>
      <c r="AB4387" s="3" t="s">
        <v>78</v>
      </c>
      <c r="AC4387" s="3" t="s">
        <v>9507</v>
      </c>
      <c r="AD4387" s="3" t="s">
        <v>80</v>
      </c>
      <c r="AE4387" s="3" t="s">
        <v>73</v>
      </c>
      <c r="AF4387" s="3" t="s">
        <v>73</v>
      </c>
      <c r="AG4387" s="3" t="s">
        <v>73</v>
      </c>
      <c r="AH4387" s="3" t="s">
        <v>73</v>
      </c>
      <c r="AI4387" s="3" t="s">
        <v>82</v>
      </c>
      <c r="AJ4387" s="3" t="s">
        <v>82</v>
      </c>
      <c r="AK4387" s="3" t="s">
        <v>82</v>
      </c>
      <c r="AL4387" s="3" t="s">
        <v>8181</v>
      </c>
      <c r="AM4387" s="3" t="s">
        <v>1905</v>
      </c>
      <c r="AN4387" s="3" t="s">
        <v>9502</v>
      </c>
      <c r="AO4387" s="3" t="s">
        <v>73</v>
      </c>
      <c r="AP4387" s="3" t="s">
        <v>93</v>
      </c>
      <c r="AQ4387" s="3" t="s">
        <v>76</v>
      </c>
      <c r="AR4387" s="3" t="s">
        <v>76</v>
      </c>
      <c r="AS4387" s="3" t="s">
        <v>73</v>
      </c>
      <c r="AT4387" s="3" t="s">
        <v>138</v>
      </c>
      <c r="AU4387" s="3" t="s">
        <v>509</v>
      </c>
      <c r="AV4387" s="3" t="s">
        <v>2495</v>
      </c>
      <c r="AW4387" s="3" t="s">
        <v>2496</v>
      </c>
      <c r="AX4387" s="3" t="s">
        <v>142</v>
      </c>
      <c r="AY4387" s="3" t="s">
        <v>73</v>
      </c>
      <c r="AZ4387" s="3" t="s">
        <v>723</v>
      </c>
      <c r="BA4387" s="3" t="s">
        <v>782</v>
      </c>
      <c r="BB4387" s="3" t="s">
        <v>5461</v>
      </c>
      <c r="BC4387" s="3" t="s">
        <v>9497</v>
      </c>
      <c r="BD4387" s="3" t="s">
        <v>9508</v>
      </c>
      <c r="BE4387" s="3" t="s">
        <v>91</v>
      </c>
      <c r="BF4387" s="3" t="s">
        <v>9509</v>
      </c>
      <c r="BG4387" s="3" t="s">
        <v>93</v>
      </c>
      <c r="BH4387" s="3" t="s">
        <v>93</v>
      </c>
      <c r="BI4387" s="3" t="s">
        <v>76</v>
      </c>
      <c r="BJ4387" s="3" t="s">
        <v>93</v>
      </c>
    </row>
    <row r="4388" spans="1:62" hidden="1" x14ac:dyDescent="0.2">
      <c r="A4388" s="2" t="s">
        <v>1991</v>
      </c>
      <c r="B4388" s="3" t="s">
        <v>9485</v>
      </c>
      <c r="C4388" s="3" t="s">
        <v>174</v>
      </c>
      <c r="D4388" s="3" t="s">
        <v>9486</v>
      </c>
      <c r="E4388" s="3" t="s">
        <v>9487</v>
      </c>
      <c r="F4388" s="3" t="s">
        <v>9488</v>
      </c>
      <c r="G4388" s="3" t="s">
        <v>307</v>
      </c>
      <c r="H4388" s="58" t="str">
        <f t="shared" si="707"/>
        <v>惠安县供电公司</v>
      </c>
      <c r="I4388" s="3" t="s">
        <v>308</v>
      </c>
      <c r="J4388" s="3" t="s">
        <v>309</v>
      </c>
      <c r="K4388" s="3" t="s">
        <v>966</v>
      </c>
      <c r="L4388" s="3" t="s">
        <v>1576</v>
      </c>
      <c r="M4388" s="3" t="s">
        <v>9489</v>
      </c>
      <c r="N4388" s="3" t="s">
        <v>9490</v>
      </c>
      <c r="O4388" s="3" t="s">
        <v>70</v>
      </c>
      <c r="P4388" s="3" t="s">
        <v>106</v>
      </c>
      <c r="Q4388" s="3" t="s">
        <v>9491</v>
      </c>
      <c r="R4388" s="3" t="s">
        <v>9492</v>
      </c>
      <c r="S4388" s="3" t="s">
        <v>9493</v>
      </c>
      <c r="T4388" s="3" t="s">
        <v>73</v>
      </c>
      <c r="U4388" s="3" t="s">
        <v>9494</v>
      </c>
      <c r="V4388" s="3" t="s">
        <v>76</v>
      </c>
      <c r="W4388" s="3" t="s">
        <v>73</v>
      </c>
      <c r="X4388" s="3" t="s">
        <v>73</v>
      </c>
      <c r="Y4388" s="3" t="s">
        <v>73</v>
      </c>
      <c r="Z4388" s="3" t="s">
        <v>9489</v>
      </c>
      <c r="AA4388" s="3" t="s">
        <v>73</v>
      </c>
      <c r="AB4388" s="3" t="s">
        <v>78</v>
      </c>
      <c r="AC4388" s="3" t="s">
        <v>9483</v>
      </c>
      <c r="AD4388" s="3" t="s">
        <v>164</v>
      </c>
      <c r="AE4388" s="3" t="s">
        <v>73</v>
      </c>
      <c r="AF4388" s="3" t="s">
        <v>73</v>
      </c>
      <c r="AG4388" s="3" t="s">
        <v>73</v>
      </c>
      <c r="AH4388" s="3" t="s">
        <v>73</v>
      </c>
      <c r="AI4388" s="3" t="s">
        <v>82</v>
      </c>
      <c r="AJ4388" s="3" t="s">
        <v>82</v>
      </c>
      <c r="AK4388" s="3" t="s">
        <v>82</v>
      </c>
      <c r="AL4388" s="3" t="s">
        <v>73</v>
      </c>
      <c r="AM4388" s="3" t="s">
        <v>73</v>
      </c>
      <c r="AN4388" s="3" t="s">
        <v>73</v>
      </c>
      <c r="AO4388" s="3" t="s">
        <v>73</v>
      </c>
      <c r="AP4388" s="3" t="s">
        <v>76</v>
      </c>
      <c r="AQ4388" s="3" t="s">
        <v>73</v>
      </c>
      <c r="AR4388" s="3" t="s">
        <v>73</v>
      </c>
      <c r="AS4388" s="3" t="s">
        <v>73</v>
      </c>
      <c r="AT4388" s="3" t="s">
        <v>299</v>
      </c>
      <c r="AU4388" s="3" t="s">
        <v>299</v>
      </c>
      <c r="AV4388" s="3" t="s">
        <v>299</v>
      </c>
      <c r="AW4388" s="3" t="s">
        <v>300</v>
      </c>
      <c r="AX4388" s="3" t="s">
        <v>262</v>
      </c>
      <c r="AY4388" s="3" t="s">
        <v>73</v>
      </c>
      <c r="AZ4388" s="3" t="s">
        <v>843</v>
      </c>
      <c r="BA4388" s="3" t="s">
        <v>712</v>
      </c>
      <c r="BB4388" s="3" t="s">
        <v>5947</v>
      </c>
      <c r="BC4388" s="3" t="s">
        <v>9485</v>
      </c>
      <c r="BD4388" s="3" t="s">
        <v>9495</v>
      </c>
      <c r="BE4388" s="3" t="s">
        <v>91</v>
      </c>
      <c r="BF4388" s="3" t="s">
        <v>9496</v>
      </c>
      <c r="BG4388" s="3" t="s">
        <v>93</v>
      </c>
      <c r="BH4388" s="3" t="s">
        <v>93</v>
      </c>
      <c r="BI4388" s="3" t="s">
        <v>76</v>
      </c>
      <c r="BJ4388" s="3" t="s">
        <v>93</v>
      </c>
    </row>
    <row r="4389" spans="1:62" hidden="1" x14ac:dyDescent="0.2">
      <c r="A4389" s="2" t="s">
        <v>6564</v>
      </c>
      <c r="B4389" s="3" t="s">
        <v>2656</v>
      </c>
      <c r="C4389" s="3" t="s">
        <v>265</v>
      </c>
      <c r="D4389" s="3" t="s">
        <v>9472</v>
      </c>
      <c r="E4389" s="3" t="s">
        <v>9473</v>
      </c>
      <c r="F4389" s="3" t="s">
        <v>9474</v>
      </c>
      <c r="G4389" s="3" t="s">
        <v>704</v>
      </c>
      <c r="H4389" s="58" t="str">
        <f t="shared" si="707"/>
        <v>国网尤溪县供电公司</v>
      </c>
      <c r="I4389" s="3" t="s">
        <v>2657</v>
      </c>
      <c r="J4389" s="3" t="s">
        <v>2658</v>
      </c>
      <c r="K4389" s="3" t="s">
        <v>129</v>
      </c>
      <c r="L4389" s="3" t="s">
        <v>130</v>
      </c>
      <c r="M4389" s="3" t="s">
        <v>9475</v>
      </c>
      <c r="N4389" s="3" t="s">
        <v>9476</v>
      </c>
      <c r="O4389" s="3" t="s">
        <v>70</v>
      </c>
      <c r="P4389" s="3" t="s">
        <v>185</v>
      </c>
      <c r="Q4389" s="3" t="s">
        <v>9477</v>
      </c>
      <c r="R4389" s="3" t="s">
        <v>9478</v>
      </c>
      <c r="S4389" s="3" t="s">
        <v>9479</v>
      </c>
      <c r="T4389" s="3" t="s">
        <v>73</v>
      </c>
      <c r="U4389" s="3" t="s">
        <v>9480</v>
      </c>
      <c r="V4389" s="3" t="s">
        <v>76</v>
      </c>
      <c r="W4389" s="3" t="s">
        <v>73</v>
      </c>
      <c r="X4389" s="3" t="s">
        <v>73</v>
      </c>
      <c r="Y4389" s="3" t="s">
        <v>73</v>
      </c>
      <c r="Z4389" s="3" t="s">
        <v>9481</v>
      </c>
      <c r="AA4389" s="3" t="s">
        <v>9482</v>
      </c>
      <c r="AB4389" s="3" t="s">
        <v>78</v>
      </c>
      <c r="AC4389" s="3" t="s">
        <v>9483</v>
      </c>
      <c r="AD4389" s="3" t="s">
        <v>164</v>
      </c>
      <c r="AE4389" s="3" t="s">
        <v>73</v>
      </c>
      <c r="AF4389" s="3" t="s">
        <v>73</v>
      </c>
      <c r="AG4389" s="3" t="s">
        <v>73</v>
      </c>
      <c r="AH4389" s="3" t="s">
        <v>73</v>
      </c>
      <c r="AI4389" s="3" t="s">
        <v>82</v>
      </c>
      <c r="AJ4389" s="3" t="s">
        <v>82</v>
      </c>
      <c r="AK4389" s="3" t="s">
        <v>1808</v>
      </c>
      <c r="AL4389" s="3" t="s">
        <v>6895</v>
      </c>
      <c r="AM4389" s="3" t="s">
        <v>704</v>
      </c>
      <c r="AN4389" s="3" t="s">
        <v>9482</v>
      </c>
      <c r="AO4389" s="3" t="s">
        <v>82</v>
      </c>
      <c r="AP4389" s="3" t="s">
        <v>93</v>
      </c>
      <c r="AQ4389" s="3" t="s">
        <v>76</v>
      </c>
      <c r="AR4389" s="3" t="s">
        <v>76</v>
      </c>
      <c r="AS4389" s="3" t="s">
        <v>73</v>
      </c>
      <c r="AT4389" s="3" t="s">
        <v>138</v>
      </c>
      <c r="AU4389" s="3" t="s">
        <v>191</v>
      </c>
      <c r="AV4389" s="3" t="s">
        <v>213</v>
      </c>
      <c r="AW4389" s="3" t="s">
        <v>214</v>
      </c>
      <c r="AX4389" s="3" t="s">
        <v>142</v>
      </c>
      <c r="AY4389" s="3" t="s">
        <v>73</v>
      </c>
      <c r="AZ4389" s="3" t="s">
        <v>727</v>
      </c>
      <c r="BA4389" s="3" t="s">
        <v>823</v>
      </c>
      <c r="BB4389" s="3" t="s">
        <v>692</v>
      </c>
      <c r="BC4389" s="3" t="s">
        <v>2656</v>
      </c>
      <c r="BD4389" s="3" t="s">
        <v>2660</v>
      </c>
      <c r="BE4389" s="3" t="s">
        <v>91</v>
      </c>
      <c r="BF4389" s="3" t="s">
        <v>9484</v>
      </c>
      <c r="BG4389" s="3" t="s">
        <v>93</v>
      </c>
      <c r="BH4389" s="3" t="s">
        <v>93</v>
      </c>
      <c r="BI4389" s="3" t="s">
        <v>76</v>
      </c>
      <c r="BJ4389" s="3" t="s">
        <v>93</v>
      </c>
    </row>
    <row r="4390" spans="1:62" hidden="1" x14ac:dyDescent="0.2">
      <c r="A4390" s="2" t="s">
        <v>6318</v>
      </c>
      <c r="B4390" s="3" t="s">
        <v>9450</v>
      </c>
      <c r="C4390" s="3" t="s">
        <v>147</v>
      </c>
      <c r="D4390" s="3" t="s">
        <v>9462</v>
      </c>
      <c r="E4390" s="3" t="s">
        <v>9463</v>
      </c>
      <c r="F4390" s="3" t="s">
        <v>9464</v>
      </c>
      <c r="G4390" s="3" t="s">
        <v>151</v>
      </c>
      <c r="H4390" s="58" t="str">
        <f t="shared" si="707"/>
        <v>永定供电有限公司</v>
      </c>
      <c r="I4390" s="3" t="s">
        <v>6366</v>
      </c>
      <c r="J4390" s="3" t="s">
        <v>6367</v>
      </c>
      <c r="K4390" s="3" t="s">
        <v>129</v>
      </c>
      <c r="L4390" s="3" t="s">
        <v>130</v>
      </c>
      <c r="M4390" s="3" t="s">
        <v>9465</v>
      </c>
      <c r="N4390" s="3" t="s">
        <v>9466</v>
      </c>
      <c r="O4390" s="3" t="s">
        <v>293</v>
      </c>
      <c r="P4390" s="3" t="s">
        <v>185</v>
      </c>
      <c r="Q4390" s="3" t="s">
        <v>9467</v>
      </c>
      <c r="R4390" s="3" t="s">
        <v>9468</v>
      </c>
      <c r="S4390" s="3" t="s">
        <v>9469</v>
      </c>
      <c r="T4390" s="3" t="s">
        <v>73</v>
      </c>
      <c r="U4390" s="3" t="s">
        <v>9460</v>
      </c>
      <c r="V4390" s="3" t="s">
        <v>76</v>
      </c>
      <c r="W4390" s="3" t="s">
        <v>73</v>
      </c>
      <c r="X4390" s="3" t="s">
        <v>73</v>
      </c>
      <c r="Y4390" s="3" t="s">
        <v>73</v>
      </c>
      <c r="Z4390" s="3" t="s">
        <v>9470</v>
      </c>
      <c r="AA4390" s="3" t="s">
        <v>9471</v>
      </c>
      <c r="AB4390" s="3" t="s">
        <v>78</v>
      </c>
      <c r="AC4390" s="3" t="s">
        <v>9412</v>
      </c>
      <c r="AD4390" s="3" t="s">
        <v>80</v>
      </c>
      <c r="AE4390" s="3" t="s">
        <v>73</v>
      </c>
      <c r="AF4390" s="3" t="s">
        <v>73</v>
      </c>
      <c r="AG4390" s="3" t="s">
        <v>73</v>
      </c>
      <c r="AH4390" s="3" t="s">
        <v>73</v>
      </c>
      <c r="AI4390" s="3" t="s">
        <v>82</v>
      </c>
      <c r="AJ4390" s="3" t="s">
        <v>82</v>
      </c>
      <c r="AK4390" s="3" t="s">
        <v>189</v>
      </c>
      <c r="AL4390" s="3" t="s">
        <v>7751</v>
      </c>
      <c r="AM4390" s="3" t="s">
        <v>6367</v>
      </c>
      <c r="AN4390" s="3" t="s">
        <v>9471</v>
      </c>
      <c r="AO4390" s="3" t="s">
        <v>82</v>
      </c>
      <c r="AP4390" s="3" t="s">
        <v>93</v>
      </c>
      <c r="AQ4390" s="3" t="s">
        <v>76</v>
      </c>
      <c r="AR4390" s="3" t="s">
        <v>76</v>
      </c>
      <c r="AS4390" s="3" t="s">
        <v>73</v>
      </c>
      <c r="AT4390" s="3" t="s">
        <v>138</v>
      </c>
      <c r="AU4390" s="3" t="s">
        <v>509</v>
      </c>
      <c r="AV4390" s="3" t="s">
        <v>880</v>
      </c>
      <c r="AW4390" s="3" t="s">
        <v>881</v>
      </c>
      <c r="AX4390" s="3" t="s">
        <v>142</v>
      </c>
      <c r="AY4390" s="3" t="s">
        <v>73</v>
      </c>
      <c r="AZ4390" s="3" t="s">
        <v>861</v>
      </c>
      <c r="BA4390" s="3" t="s">
        <v>727</v>
      </c>
      <c r="BB4390" s="3" t="s">
        <v>4841</v>
      </c>
      <c r="BC4390" s="3" t="s">
        <v>9450</v>
      </c>
      <c r="BD4390" s="3" t="s">
        <v>9460</v>
      </c>
      <c r="BE4390" s="3" t="s">
        <v>91</v>
      </c>
      <c r="BF4390" s="3" t="s">
        <v>9461</v>
      </c>
      <c r="BG4390" s="3" t="s">
        <v>93</v>
      </c>
      <c r="BH4390" s="3" t="s">
        <v>93</v>
      </c>
      <c r="BI4390" s="3" t="s">
        <v>76</v>
      </c>
      <c r="BJ4390" s="3" t="s">
        <v>93</v>
      </c>
    </row>
    <row r="4391" spans="1:62" hidden="1" x14ac:dyDescent="0.2">
      <c r="A4391" s="2" t="s">
        <v>5081</v>
      </c>
      <c r="B4391" s="3" t="s">
        <v>9450</v>
      </c>
      <c r="C4391" s="3" t="s">
        <v>147</v>
      </c>
      <c r="D4391" s="3" t="s">
        <v>9451</v>
      </c>
      <c r="E4391" s="3" t="s">
        <v>9452</v>
      </c>
      <c r="F4391" s="3" t="s">
        <v>9453</v>
      </c>
      <c r="G4391" s="3" t="s">
        <v>151</v>
      </c>
      <c r="H4391" s="58" t="str">
        <f t="shared" si="707"/>
        <v>永定供电有限公司</v>
      </c>
      <c r="I4391" s="3" t="s">
        <v>6366</v>
      </c>
      <c r="J4391" s="3" t="s">
        <v>6367</v>
      </c>
      <c r="K4391" s="3" t="s">
        <v>129</v>
      </c>
      <c r="L4391" s="3" t="s">
        <v>130</v>
      </c>
      <c r="M4391" s="3" t="s">
        <v>9454</v>
      </c>
      <c r="N4391" s="3" t="s">
        <v>9455</v>
      </c>
      <c r="O4391" s="3" t="s">
        <v>70</v>
      </c>
      <c r="P4391" s="3" t="s">
        <v>106</v>
      </c>
      <c r="Q4391" s="3" t="s">
        <v>9456</v>
      </c>
      <c r="R4391" s="3" t="s">
        <v>9457</v>
      </c>
      <c r="S4391" s="3" t="s">
        <v>9458</v>
      </c>
      <c r="T4391" s="3" t="s">
        <v>73</v>
      </c>
      <c r="U4391" s="3" t="s">
        <v>9459</v>
      </c>
      <c r="V4391" s="3" t="s">
        <v>76</v>
      </c>
      <c r="W4391" s="3" t="s">
        <v>73</v>
      </c>
      <c r="X4391" s="3" t="s">
        <v>73</v>
      </c>
      <c r="Y4391" s="3" t="s">
        <v>73</v>
      </c>
      <c r="Z4391" s="3" t="s">
        <v>9454</v>
      </c>
      <c r="AA4391" s="3" t="s">
        <v>9436</v>
      </c>
      <c r="AB4391" s="3" t="s">
        <v>78</v>
      </c>
      <c r="AC4391" s="3" t="s">
        <v>9412</v>
      </c>
      <c r="AD4391" s="3" t="s">
        <v>401</v>
      </c>
      <c r="AE4391" s="3" t="s">
        <v>73</v>
      </c>
      <c r="AF4391" s="3" t="s">
        <v>73</v>
      </c>
      <c r="AG4391" s="3" t="s">
        <v>73</v>
      </c>
      <c r="AH4391" s="3" t="s">
        <v>73</v>
      </c>
      <c r="AI4391" s="3" t="s">
        <v>465</v>
      </c>
      <c r="AJ4391" s="3" t="s">
        <v>82</v>
      </c>
      <c r="AK4391" s="3" t="s">
        <v>82</v>
      </c>
      <c r="AL4391" s="3" t="s">
        <v>3550</v>
      </c>
      <c r="AM4391" s="3" t="s">
        <v>354</v>
      </c>
      <c r="AN4391" s="3" t="s">
        <v>9436</v>
      </c>
      <c r="AO4391" s="3" t="s">
        <v>73</v>
      </c>
      <c r="AP4391" s="3" t="s">
        <v>76</v>
      </c>
      <c r="AQ4391" s="3" t="s">
        <v>73</v>
      </c>
      <c r="AR4391" s="3" t="s">
        <v>76</v>
      </c>
      <c r="AS4391" s="3" t="s">
        <v>73</v>
      </c>
      <c r="AT4391" s="3" t="s">
        <v>138</v>
      </c>
      <c r="AU4391" s="3" t="s">
        <v>509</v>
      </c>
      <c r="AV4391" s="3" t="s">
        <v>880</v>
      </c>
      <c r="AW4391" s="3" t="s">
        <v>881</v>
      </c>
      <c r="AX4391" s="3" t="s">
        <v>121</v>
      </c>
      <c r="AY4391" s="3" t="s">
        <v>73</v>
      </c>
      <c r="AZ4391" s="3" t="s">
        <v>723</v>
      </c>
      <c r="BA4391" s="3" t="s">
        <v>823</v>
      </c>
      <c r="BB4391" s="3" t="s">
        <v>5153</v>
      </c>
      <c r="BC4391" s="3" t="s">
        <v>9450</v>
      </c>
      <c r="BD4391" s="3" t="s">
        <v>9460</v>
      </c>
      <c r="BE4391" s="3" t="s">
        <v>91</v>
      </c>
      <c r="BF4391" s="3" t="s">
        <v>9461</v>
      </c>
      <c r="BG4391" s="3" t="s">
        <v>93</v>
      </c>
      <c r="BH4391" s="3" t="s">
        <v>93</v>
      </c>
      <c r="BI4391" s="3" t="s">
        <v>76</v>
      </c>
      <c r="BJ4391" s="3" t="s">
        <v>93</v>
      </c>
    </row>
    <row r="4392" spans="1:62" hidden="1" x14ac:dyDescent="0.2">
      <c r="A4392" s="2" t="s">
        <v>1919</v>
      </c>
      <c r="B4392" s="3" t="s">
        <v>9437</v>
      </c>
      <c r="C4392" s="3" t="s">
        <v>265</v>
      </c>
      <c r="D4392" s="3" t="s">
        <v>9438</v>
      </c>
      <c r="E4392" s="3" t="s">
        <v>9439</v>
      </c>
      <c r="F4392" s="3" t="s">
        <v>9440</v>
      </c>
      <c r="G4392" s="3" t="s">
        <v>704</v>
      </c>
      <c r="H4392" s="58" t="str">
        <f t="shared" si="707"/>
        <v>国网尤溪县供电公司</v>
      </c>
      <c r="I4392" s="3" t="s">
        <v>5590</v>
      </c>
      <c r="J4392" s="3" t="s">
        <v>4762</v>
      </c>
      <c r="K4392" s="3" t="s">
        <v>413</v>
      </c>
      <c r="L4392" s="3" t="s">
        <v>497</v>
      </c>
      <c r="M4392" s="3" t="s">
        <v>9441</v>
      </c>
      <c r="N4392" s="3" t="s">
        <v>9442</v>
      </c>
      <c r="O4392" s="3" t="s">
        <v>70</v>
      </c>
      <c r="P4392" s="3" t="s">
        <v>106</v>
      </c>
      <c r="Q4392" s="3" t="s">
        <v>9443</v>
      </c>
      <c r="R4392" s="3" t="s">
        <v>9444</v>
      </c>
      <c r="S4392" s="3" t="s">
        <v>9445</v>
      </c>
      <c r="T4392" s="3" t="s">
        <v>73</v>
      </c>
      <c r="U4392" s="3" t="s">
        <v>9446</v>
      </c>
      <c r="V4392" s="3" t="s">
        <v>76</v>
      </c>
      <c r="W4392" s="3" t="s">
        <v>73</v>
      </c>
      <c r="X4392" s="3" t="s">
        <v>73</v>
      </c>
      <c r="Y4392" s="3" t="s">
        <v>73</v>
      </c>
      <c r="Z4392" s="3" t="s">
        <v>9447</v>
      </c>
      <c r="AA4392" s="3" t="s">
        <v>73</v>
      </c>
      <c r="AB4392" s="3" t="s">
        <v>78</v>
      </c>
      <c r="AC4392" s="3" t="s">
        <v>9376</v>
      </c>
      <c r="AD4392" s="3" t="s">
        <v>164</v>
      </c>
      <c r="AE4392" s="3" t="s">
        <v>73</v>
      </c>
      <c r="AF4392" s="3" t="s">
        <v>73</v>
      </c>
      <c r="AG4392" s="3" t="s">
        <v>73</v>
      </c>
      <c r="AH4392" s="3" t="s">
        <v>73</v>
      </c>
      <c r="AI4392" s="3" t="s">
        <v>82</v>
      </c>
      <c r="AJ4392" s="3" t="s">
        <v>82</v>
      </c>
      <c r="AK4392" s="3" t="s">
        <v>82</v>
      </c>
      <c r="AL4392" s="3" t="s">
        <v>73</v>
      </c>
      <c r="AM4392" s="3" t="s">
        <v>73</v>
      </c>
      <c r="AN4392" s="3" t="s">
        <v>73</v>
      </c>
      <c r="AO4392" s="3" t="s">
        <v>73</v>
      </c>
      <c r="AP4392" s="3" t="s">
        <v>93</v>
      </c>
      <c r="AQ4392" s="3" t="s">
        <v>73</v>
      </c>
      <c r="AR4392" s="3" t="s">
        <v>73</v>
      </c>
      <c r="AS4392" s="3" t="s">
        <v>73</v>
      </c>
      <c r="AT4392" s="3" t="s">
        <v>138</v>
      </c>
      <c r="AU4392" s="3" t="s">
        <v>331</v>
      </c>
      <c r="AV4392" s="3" t="s">
        <v>510</v>
      </c>
      <c r="AW4392" s="3" t="s">
        <v>976</v>
      </c>
      <c r="AX4392" s="3" t="s">
        <v>566</v>
      </c>
      <c r="AY4392" s="3" t="s">
        <v>73</v>
      </c>
      <c r="AZ4392" s="3" t="s">
        <v>723</v>
      </c>
      <c r="BA4392" s="3" t="s">
        <v>727</v>
      </c>
      <c r="BB4392" s="3" t="s">
        <v>3965</v>
      </c>
      <c r="BC4392" s="3" t="s">
        <v>9437</v>
      </c>
      <c r="BD4392" s="3" t="s">
        <v>9448</v>
      </c>
      <c r="BE4392" s="3" t="s">
        <v>91</v>
      </c>
      <c r="BF4392" s="3" t="s">
        <v>9449</v>
      </c>
      <c r="BG4392" s="3" t="s">
        <v>93</v>
      </c>
      <c r="BH4392" s="3" t="s">
        <v>93</v>
      </c>
      <c r="BI4392" s="3" t="s">
        <v>76</v>
      </c>
      <c r="BJ4392" s="3" t="s">
        <v>93</v>
      </c>
    </row>
    <row r="4393" spans="1:62" hidden="1" x14ac:dyDescent="0.2">
      <c r="A4393" s="2" t="s">
        <v>4823</v>
      </c>
      <c r="B4393" s="3" t="s">
        <v>9426</v>
      </c>
      <c r="C4393" s="3" t="s">
        <v>359</v>
      </c>
      <c r="D4393" s="3" t="s">
        <v>9427</v>
      </c>
      <c r="E4393" s="3" t="s">
        <v>9428</v>
      </c>
      <c r="F4393" s="3" t="s">
        <v>9429</v>
      </c>
      <c r="G4393" s="3" t="s">
        <v>2439</v>
      </c>
      <c r="H4393" s="58" t="str">
        <f t="shared" si="707"/>
        <v>华安供电有限公司</v>
      </c>
      <c r="I4393" s="3" t="s">
        <v>2440</v>
      </c>
      <c r="J4393" s="3" t="s">
        <v>2441</v>
      </c>
      <c r="K4393" s="3" t="s">
        <v>250</v>
      </c>
      <c r="L4393" s="3" t="s">
        <v>250</v>
      </c>
      <c r="M4393" s="3" t="s">
        <v>9430</v>
      </c>
      <c r="N4393" s="3" t="s">
        <v>9364</v>
      </c>
      <c r="O4393" s="3" t="s">
        <v>156</v>
      </c>
      <c r="P4393" s="3" t="s">
        <v>185</v>
      </c>
      <c r="Q4393" s="3" t="s">
        <v>9431</v>
      </c>
      <c r="R4393" s="3" t="s">
        <v>9432</v>
      </c>
      <c r="S4393" s="3" t="s">
        <v>300</v>
      </c>
      <c r="T4393" s="3" t="s">
        <v>73</v>
      </c>
      <c r="U4393" s="3" t="s">
        <v>9433</v>
      </c>
      <c r="V4393" s="3" t="s">
        <v>76</v>
      </c>
      <c r="W4393" s="3" t="s">
        <v>73</v>
      </c>
      <c r="X4393" s="3" t="s">
        <v>73</v>
      </c>
      <c r="Y4393" s="3" t="s">
        <v>73</v>
      </c>
      <c r="Z4393" s="3" t="s">
        <v>9434</v>
      </c>
      <c r="AA4393" s="3" t="s">
        <v>73</v>
      </c>
      <c r="AB4393" s="3" t="s">
        <v>78</v>
      </c>
      <c r="AC4393" s="3" t="s">
        <v>9423</v>
      </c>
      <c r="AD4393" s="3" t="s">
        <v>164</v>
      </c>
      <c r="AE4393" s="3" t="s">
        <v>73</v>
      </c>
      <c r="AF4393" s="3" t="s">
        <v>73</v>
      </c>
      <c r="AG4393" s="3" t="s">
        <v>73</v>
      </c>
      <c r="AH4393" s="3" t="s">
        <v>73</v>
      </c>
      <c r="AI4393" s="3" t="s">
        <v>82</v>
      </c>
      <c r="AJ4393" s="3" t="s">
        <v>82</v>
      </c>
      <c r="AK4393" s="3" t="s">
        <v>1808</v>
      </c>
      <c r="AL4393" s="3" t="s">
        <v>73</v>
      </c>
      <c r="AM4393" s="3" t="s">
        <v>73</v>
      </c>
      <c r="AN4393" s="3" t="s">
        <v>73</v>
      </c>
      <c r="AO4393" s="3" t="s">
        <v>73</v>
      </c>
      <c r="AP4393" s="3" t="s">
        <v>76</v>
      </c>
      <c r="AQ4393" s="3" t="s">
        <v>73</v>
      </c>
      <c r="AR4393" s="3" t="s">
        <v>73</v>
      </c>
      <c r="AS4393" s="3" t="s">
        <v>73</v>
      </c>
      <c r="AT4393" s="3" t="s">
        <v>299</v>
      </c>
      <c r="AU4393" s="3" t="s">
        <v>299</v>
      </c>
      <c r="AV4393" s="3" t="s">
        <v>299</v>
      </c>
      <c r="AW4393" s="3" t="s">
        <v>300</v>
      </c>
      <c r="AX4393" s="3" t="s">
        <v>89</v>
      </c>
      <c r="AY4393" s="3" t="s">
        <v>73</v>
      </c>
      <c r="AZ4393" s="3" t="s">
        <v>712</v>
      </c>
      <c r="BA4393" s="3" t="s">
        <v>749</v>
      </c>
      <c r="BB4393" s="3" t="s">
        <v>3959</v>
      </c>
      <c r="BC4393" s="3" t="s">
        <v>9426</v>
      </c>
      <c r="BD4393" s="3" t="s">
        <v>9435</v>
      </c>
      <c r="BE4393" s="3" t="s">
        <v>91</v>
      </c>
      <c r="BF4393" s="3" t="s">
        <v>9436</v>
      </c>
      <c r="BG4393" s="3" t="s">
        <v>93</v>
      </c>
      <c r="BH4393" s="3" t="s">
        <v>93</v>
      </c>
      <c r="BI4393" s="3" t="s">
        <v>76</v>
      </c>
      <c r="BJ4393" s="3" t="s">
        <v>93</v>
      </c>
    </row>
    <row r="4394" spans="1:62" hidden="1" x14ac:dyDescent="0.2">
      <c r="A4394" s="2" t="s">
        <v>4413</v>
      </c>
      <c r="B4394" s="3" t="s">
        <v>8798</v>
      </c>
      <c r="C4394" s="3" t="s">
        <v>174</v>
      </c>
      <c r="D4394" s="3" t="s">
        <v>9414</v>
      </c>
      <c r="E4394" s="3" t="s">
        <v>9415</v>
      </c>
      <c r="F4394" s="3" t="s">
        <v>9416</v>
      </c>
      <c r="G4394" s="3" t="s">
        <v>178</v>
      </c>
      <c r="H4394" s="58" t="str">
        <f t="shared" si="707"/>
        <v>南安市供电公司</v>
      </c>
      <c r="I4394" s="3" t="s">
        <v>4469</v>
      </c>
      <c r="J4394" s="3" t="s">
        <v>4470</v>
      </c>
      <c r="K4394" s="3" t="s">
        <v>966</v>
      </c>
      <c r="L4394" s="3" t="s">
        <v>2794</v>
      </c>
      <c r="M4394" s="3" t="s">
        <v>9417</v>
      </c>
      <c r="N4394" s="3" t="s">
        <v>9418</v>
      </c>
      <c r="O4394" s="3" t="s">
        <v>70</v>
      </c>
      <c r="P4394" s="3" t="s">
        <v>106</v>
      </c>
      <c r="Q4394" s="3" t="s">
        <v>9419</v>
      </c>
      <c r="R4394" s="3" t="s">
        <v>9420</v>
      </c>
      <c r="S4394" s="3" t="s">
        <v>9421</v>
      </c>
      <c r="T4394" s="3" t="s">
        <v>73</v>
      </c>
      <c r="U4394" s="3" t="s">
        <v>9422</v>
      </c>
      <c r="V4394" s="3" t="s">
        <v>76</v>
      </c>
      <c r="W4394" s="3" t="s">
        <v>73</v>
      </c>
      <c r="X4394" s="3" t="s">
        <v>73</v>
      </c>
      <c r="Y4394" s="3" t="s">
        <v>73</v>
      </c>
      <c r="Z4394" s="3" t="s">
        <v>9417</v>
      </c>
      <c r="AA4394" s="3" t="s">
        <v>73</v>
      </c>
      <c r="AB4394" s="3" t="s">
        <v>78</v>
      </c>
      <c r="AC4394" s="3" t="s">
        <v>9423</v>
      </c>
      <c r="AD4394" s="3" t="s">
        <v>164</v>
      </c>
      <c r="AE4394" s="3" t="s">
        <v>73</v>
      </c>
      <c r="AF4394" s="3" t="s">
        <v>73</v>
      </c>
      <c r="AG4394" s="3" t="s">
        <v>73</v>
      </c>
      <c r="AH4394" s="3" t="s">
        <v>73</v>
      </c>
      <c r="AI4394" s="3" t="s">
        <v>211</v>
      </c>
      <c r="AJ4394" s="3" t="s">
        <v>82</v>
      </c>
      <c r="AK4394" s="3" t="s">
        <v>82</v>
      </c>
      <c r="AL4394" s="3" t="s">
        <v>73</v>
      </c>
      <c r="AM4394" s="3" t="s">
        <v>73</v>
      </c>
      <c r="AN4394" s="3" t="s">
        <v>73</v>
      </c>
      <c r="AO4394" s="3" t="s">
        <v>73</v>
      </c>
      <c r="AP4394" s="3" t="s">
        <v>76</v>
      </c>
      <c r="AQ4394" s="3" t="s">
        <v>73</v>
      </c>
      <c r="AR4394" s="3" t="s">
        <v>73</v>
      </c>
      <c r="AS4394" s="3" t="s">
        <v>73</v>
      </c>
      <c r="AT4394" s="3" t="s">
        <v>138</v>
      </c>
      <c r="AU4394" s="3" t="s">
        <v>191</v>
      </c>
      <c r="AV4394" s="3" t="s">
        <v>213</v>
      </c>
      <c r="AW4394" s="3" t="s">
        <v>214</v>
      </c>
      <c r="AX4394" s="3" t="s">
        <v>425</v>
      </c>
      <c r="AY4394" s="3" t="s">
        <v>73</v>
      </c>
      <c r="AZ4394" s="3" t="s">
        <v>923</v>
      </c>
      <c r="BA4394" s="3" t="s">
        <v>763</v>
      </c>
      <c r="BB4394" s="3" t="s">
        <v>5001</v>
      </c>
      <c r="BC4394" s="3" t="s">
        <v>8798</v>
      </c>
      <c r="BD4394" s="3" t="s">
        <v>9424</v>
      </c>
      <c r="BE4394" s="3" t="s">
        <v>91</v>
      </c>
      <c r="BF4394" s="3" t="s">
        <v>9425</v>
      </c>
      <c r="BG4394" s="3" t="s">
        <v>93</v>
      </c>
      <c r="BH4394" s="3" t="s">
        <v>93</v>
      </c>
      <c r="BI4394" s="3" t="s">
        <v>76</v>
      </c>
      <c r="BJ4394" s="3" t="s">
        <v>93</v>
      </c>
    </row>
    <row r="4395" spans="1:62" hidden="1" x14ac:dyDescent="0.2">
      <c r="A4395" s="2" t="s">
        <v>1439</v>
      </c>
      <c r="B4395" s="3" t="s">
        <v>8622</v>
      </c>
      <c r="C4395" s="3" t="s">
        <v>243</v>
      </c>
      <c r="D4395" s="3" t="s">
        <v>9403</v>
      </c>
      <c r="E4395" s="3" t="s">
        <v>9404</v>
      </c>
      <c r="F4395" s="3" t="s">
        <v>9405</v>
      </c>
      <c r="G4395" s="3" t="s">
        <v>247</v>
      </c>
      <c r="H4395" s="58" t="str">
        <f t="shared" ref="H4395:H4396" si="708">C4395</f>
        <v>福州</v>
      </c>
      <c r="I4395" s="3" t="s">
        <v>248</v>
      </c>
      <c r="J4395" s="3" t="s">
        <v>249</v>
      </c>
      <c r="K4395" s="3" t="s">
        <v>413</v>
      </c>
      <c r="L4395" s="3" t="s">
        <v>458</v>
      </c>
      <c r="M4395" s="3" t="s">
        <v>9406</v>
      </c>
      <c r="N4395" s="3" t="s">
        <v>9407</v>
      </c>
      <c r="O4395" s="3" t="s">
        <v>293</v>
      </c>
      <c r="P4395" s="3" t="s">
        <v>71</v>
      </c>
      <c r="Q4395" s="3" t="s">
        <v>9408</v>
      </c>
      <c r="R4395" s="3" t="s">
        <v>9409</v>
      </c>
      <c r="S4395" s="3" t="s">
        <v>458</v>
      </c>
      <c r="T4395" s="3" t="s">
        <v>73</v>
      </c>
      <c r="U4395" s="3" t="s">
        <v>9410</v>
      </c>
      <c r="V4395" s="3" t="s">
        <v>76</v>
      </c>
      <c r="W4395" s="3" t="s">
        <v>73</v>
      </c>
      <c r="X4395" s="3" t="s">
        <v>73</v>
      </c>
      <c r="Y4395" s="3" t="s">
        <v>73</v>
      </c>
      <c r="Z4395" s="3" t="s">
        <v>9411</v>
      </c>
      <c r="AA4395" s="3" t="s">
        <v>9407</v>
      </c>
      <c r="AB4395" s="3" t="s">
        <v>78</v>
      </c>
      <c r="AC4395" s="3" t="s">
        <v>9412</v>
      </c>
      <c r="AD4395" s="3" t="s">
        <v>80</v>
      </c>
      <c r="AE4395" s="3" t="s">
        <v>73</v>
      </c>
      <c r="AF4395" s="3" t="s">
        <v>73</v>
      </c>
      <c r="AG4395" s="3" t="s">
        <v>73</v>
      </c>
      <c r="AH4395" s="3" t="s">
        <v>73</v>
      </c>
      <c r="AI4395" s="3" t="s">
        <v>82</v>
      </c>
      <c r="AJ4395" s="3" t="s">
        <v>82</v>
      </c>
      <c r="AK4395" s="3" t="s">
        <v>82</v>
      </c>
      <c r="AL4395" s="3" t="s">
        <v>6595</v>
      </c>
      <c r="AM4395" s="3" t="s">
        <v>2430</v>
      </c>
      <c r="AN4395" s="3" t="s">
        <v>9407</v>
      </c>
      <c r="AO4395" s="3" t="s">
        <v>82</v>
      </c>
      <c r="AP4395" s="3" t="s">
        <v>93</v>
      </c>
      <c r="AQ4395" s="3" t="s">
        <v>76</v>
      </c>
      <c r="AR4395" s="3" t="s">
        <v>76</v>
      </c>
      <c r="AS4395" s="3" t="s">
        <v>73</v>
      </c>
      <c r="AT4395" s="3" t="s">
        <v>85</v>
      </c>
      <c r="AU4395" s="3" t="s">
        <v>822</v>
      </c>
      <c r="AV4395" s="3" t="s">
        <v>670</v>
      </c>
      <c r="AW4395" s="3" t="s">
        <v>671</v>
      </c>
      <c r="AX4395" s="3" t="s">
        <v>383</v>
      </c>
      <c r="AY4395" s="3" t="s">
        <v>73</v>
      </c>
      <c r="AZ4395" s="3" t="s">
        <v>923</v>
      </c>
      <c r="BA4395" s="3" t="s">
        <v>781</v>
      </c>
      <c r="BB4395" s="3" t="s">
        <v>4111</v>
      </c>
      <c r="BC4395" s="3" t="s">
        <v>8622</v>
      </c>
      <c r="BD4395" s="3" t="s">
        <v>9413</v>
      </c>
      <c r="BE4395" s="3" t="s">
        <v>91</v>
      </c>
      <c r="BF4395" s="3" t="s">
        <v>73</v>
      </c>
      <c r="BG4395" s="3" t="s">
        <v>93</v>
      </c>
      <c r="BH4395" s="3" t="s">
        <v>93</v>
      </c>
      <c r="BI4395" s="3" t="s">
        <v>76</v>
      </c>
      <c r="BJ4395" s="3" t="s">
        <v>93</v>
      </c>
    </row>
    <row r="4396" spans="1:62" hidden="1" x14ac:dyDescent="0.2">
      <c r="A4396" s="2" t="s">
        <v>4018</v>
      </c>
      <c r="B4396" s="3" t="s">
        <v>551</v>
      </c>
      <c r="C4396" s="3" t="s">
        <v>243</v>
      </c>
      <c r="D4396" s="3" t="s">
        <v>9392</v>
      </c>
      <c r="E4396" s="3" t="s">
        <v>9393</v>
      </c>
      <c r="F4396" s="3" t="s">
        <v>9394</v>
      </c>
      <c r="G4396" s="3" t="s">
        <v>555</v>
      </c>
      <c r="H4396" s="58" t="str">
        <f t="shared" si="708"/>
        <v>福州</v>
      </c>
      <c r="I4396" s="3" t="s">
        <v>556</v>
      </c>
      <c r="J4396" s="3" t="s">
        <v>557</v>
      </c>
      <c r="K4396" s="3" t="s">
        <v>413</v>
      </c>
      <c r="L4396" s="3" t="s">
        <v>497</v>
      </c>
      <c r="M4396" s="3" t="s">
        <v>9395</v>
      </c>
      <c r="N4396" s="3" t="s">
        <v>9396</v>
      </c>
      <c r="O4396" s="3" t="s">
        <v>156</v>
      </c>
      <c r="P4396" s="3" t="s">
        <v>157</v>
      </c>
      <c r="Q4396" s="3" t="s">
        <v>9397</v>
      </c>
      <c r="R4396" s="3" t="s">
        <v>9398</v>
      </c>
      <c r="S4396" s="3" t="s">
        <v>9399</v>
      </c>
      <c r="T4396" s="3" t="s">
        <v>73</v>
      </c>
      <c r="U4396" s="3" t="s">
        <v>9400</v>
      </c>
      <c r="V4396" s="3" t="s">
        <v>76</v>
      </c>
      <c r="W4396" s="3" t="s">
        <v>73</v>
      </c>
      <c r="X4396" s="3" t="s">
        <v>73</v>
      </c>
      <c r="Y4396" s="3" t="s">
        <v>73</v>
      </c>
      <c r="Z4396" s="3" t="s">
        <v>9401</v>
      </c>
      <c r="AA4396" s="3" t="s">
        <v>9402</v>
      </c>
      <c r="AB4396" s="3" t="s">
        <v>78</v>
      </c>
      <c r="AC4396" s="3" t="s">
        <v>9376</v>
      </c>
      <c r="AD4396" s="3" t="s">
        <v>80</v>
      </c>
      <c r="AE4396" s="3" t="s">
        <v>73</v>
      </c>
      <c r="AF4396" s="3" t="s">
        <v>73</v>
      </c>
      <c r="AG4396" s="3" t="s">
        <v>73</v>
      </c>
      <c r="AH4396" s="3" t="s">
        <v>73</v>
      </c>
      <c r="AI4396" s="3" t="s">
        <v>165</v>
      </c>
      <c r="AJ4396" s="3" t="s">
        <v>166</v>
      </c>
      <c r="AK4396" s="3" t="s">
        <v>82</v>
      </c>
      <c r="AL4396" s="3" t="s">
        <v>8690</v>
      </c>
      <c r="AM4396" s="3" t="s">
        <v>557</v>
      </c>
      <c r="AN4396" s="3" t="s">
        <v>9402</v>
      </c>
      <c r="AO4396" s="3" t="s">
        <v>73</v>
      </c>
      <c r="AP4396" s="3" t="s">
        <v>93</v>
      </c>
      <c r="AQ4396" s="3" t="s">
        <v>76</v>
      </c>
      <c r="AR4396" s="3" t="s">
        <v>73</v>
      </c>
      <c r="AS4396" s="3" t="s">
        <v>73</v>
      </c>
      <c r="AT4396" s="3" t="s">
        <v>138</v>
      </c>
      <c r="AU4396" s="3" t="s">
        <v>191</v>
      </c>
      <c r="AV4396" s="3" t="s">
        <v>213</v>
      </c>
      <c r="AW4396" s="3" t="s">
        <v>214</v>
      </c>
      <c r="AX4396" s="3" t="s">
        <v>425</v>
      </c>
      <c r="AY4396" s="3" t="s">
        <v>73</v>
      </c>
      <c r="AZ4396" s="3" t="s">
        <v>1481</v>
      </c>
      <c r="BA4396" s="3" t="s">
        <v>4585</v>
      </c>
      <c r="BB4396" s="3" t="s">
        <v>5963</v>
      </c>
      <c r="BC4396" s="3" t="s">
        <v>551</v>
      </c>
      <c r="BD4396" s="3" t="s">
        <v>567</v>
      </c>
      <c r="BE4396" s="3" t="s">
        <v>91</v>
      </c>
      <c r="BF4396" s="3" t="s">
        <v>73</v>
      </c>
      <c r="BG4396" s="3" t="s">
        <v>93</v>
      </c>
      <c r="BH4396" s="3" t="s">
        <v>93</v>
      </c>
      <c r="BI4396" s="3" t="s">
        <v>76</v>
      </c>
      <c r="BJ4396" s="3" t="s">
        <v>93</v>
      </c>
    </row>
    <row r="4397" spans="1:62" hidden="1" x14ac:dyDescent="0.2">
      <c r="A4397" s="2" t="s">
        <v>1884</v>
      </c>
      <c r="B4397" s="3" t="s">
        <v>9378</v>
      </c>
      <c r="C4397" s="3" t="s">
        <v>174</v>
      </c>
      <c r="D4397" s="3" t="s">
        <v>9379</v>
      </c>
      <c r="E4397" s="3" t="s">
        <v>9380</v>
      </c>
      <c r="F4397" s="3" t="s">
        <v>9381</v>
      </c>
      <c r="G4397" s="3" t="s">
        <v>986</v>
      </c>
      <c r="H4397" s="58" t="str">
        <f t="shared" ref="H4397:H4400" si="709">G4397</f>
        <v>石狮市供电公司</v>
      </c>
      <c r="I4397" s="3" t="s">
        <v>987</v>
      </c>
      <c r="J4397" s="3" t="s">
        <v>988</v>
      </c>
      <c r="K4397" s="3" t="s">
        <v>129</v>
      </c>
      <c r="L4397" s="3" t="s">
        <v>130</v>
      </c>
      <c r="M4397" s="3" t="s">
        <v>9382</v>
      </c>
      <c r="N4397" s="3" t="s">
        <v>9383</v>
      </c>
      <c r="O4397" s="3" t="s">
        <v>156</v>
      </c>
      <c r="P4397" s="3" t="s">
        <v>157</v>
      </c>
      <c r="Q4397" s="3" t="s">
        <v>9384</v>
      </c>
      <c r="R4397" s="3" t="s">
        <v>9385</v>
      </c>
      <c r="S4397" s="3" t="s">
        <v>9386</v>
      </c>
      <c r="T4397" s="3" t="s">
        <v>73</v>
      </c>
      <c r="U4397" s="3" t="s">
        <v>9387</v>
      </c>
      <c r="V4397" s="3" t="s">
        <v>76</v>
      </c>
      <c r="W4397" s="3" t="s">
        <v>73</v>
      </c>
      <c r="X4397" s="3" t="s">
        <v>73</v>
      </c>
      <c r="Y4397" s="3" t="s">
        <v>73</v>
      </c>
      <c r="Z4397" s="3" t="s">
        <v>9382</v>
      </c>
      <c r="AA4397" s="3" t="s">
        <v>9383</v>
      </c>
      <c r="AB4397" s="3" t="s">
        <v>78</v>
      </c>
      <c r="AC4397" s="3" t="s">
        <v>9281</v>
      </c>
      <c r="AD4397" s="3" t="s">
        <v>164</v>
      </c>
      <c r="AE4397" s="3" t="s">
        <v>73</v>
      </c>
      <c r="AF4397" s="3" t="s">
        <v>73</v>
      </c>
      <c r="AG4397" s="3" t="s">
        <v>73</v>
      </c>
      <c r="AH4397" s="3" t="s">
        <v>73</v>
      </c>
      <c r="AI4397" s="3" t="s">
        <v>402</v>
      </c>
      <c r="AJ4397" s="3" t="s">
        <v>529</v>
      </c>
      <c r="AK4397" s="3" t="s">
        <v>82</v>
      </c>
      <c r="AL4397" s="3" t="s">
        <v>9388</v>
      </c>
      <c r="AM4397" s="3" t="s">
        <v>988</v>
      </c>
      <c r="AN4397" s="3" t="s">
        <v>9383</v>
      </c>
      <c r="AO4397" s="3" t="s">
        <v>73</v>
      </c>
      <c r="AP4397" s="3" t="s">
        <v>93</v>
      </c>
      <c r="AQ4397" s="3" t="s">
        <v>76</v>
      </c>
      <c r="AR4397" s="3" t="s">
        <v>73</v>
      </c>
      <c r="AS4397" s="3" t="s">
        <v>73</v>
      </c>
      <c r="AT4397" s="3" t="s">
        <v>85</v>
      </c>
      <c r="AU4397" s="3" t="s">
        <v>822</v>
      </c>
      <c r="AV4397" s="3" t="s">
        <v>283</v>
      </c>
      <c r="AW4397" s="3" t="s">
        <v>284</v>
      </c>
      <c r="AX4397" s="3" t="s">
        <v>383</v>
      </c>
      <c r="AY4397" s="3" t="s">
        <v>73</v>
      </c>
      <c r="AZ4397" s="3" t="s">
        <v>1500</v>
      </c>
      <c r="BA4397" s="3" t="s">
        <v>787</v>
      </c>
      <c r="BB4397" s="3" t="s">
        <v>9389</v>
      </c>
      <c r="BC4397" s="3" t="s">
        <v>9378</v>
      </c>
      <c r="BD4397" s="3" t="s">
        <v>9390</v>
      </c>
      <c r="BE4397" s="3" t="s">
        <v>91</v>
      </c>
      <c r="BF4397" s="3" t="s">
        <v>9391</v>
      </c>
      <c r="BG4397" s="3" t="s">
        <v>93</v>
      </c>
      <c r="BH4397" s="3" t="s">
        <v>93</v>
      </c>
      <c r="BI4397" s="3" t="s">
        <v>76</v>
      </c>
      <c r="BJ4397" s="3" t="s">
        <v>93</v>
      </c>
    </row>
    <row r="4398" spans="1:62" hidden="1" x14ac:dyDescent="0.2">
      <c r="A4398" s="2" t="s">
        <v>5547</v>
      </c>
      <c r="B4398" s="3" t="s">
        <v>7007</v>
      </c>
      <c r="C4398" s="3" t="s">
        <v>96</v>
      </c>
      <c r="D4398" s="3" t="s">
        <v>9365</v>
      </c>
      <c r="E4398" s="3" t="s">
        <v>9366</v>
      </c>
      <c r="F4398" s="3" t="s">
        <v>9367</v>
      </c>
      <c r="G4398" s="3" t="s">
        <v>868</v>
      </c>
      <c r="H4398" s="58" t="str">
        <f t="shared" si="709"/>
        <v>建阳供电公司</v>
      </c>
      <c r="I4398" s="3" t="s">
        <v>2436</v>
      </c>
      <c r="J4398" s="3" t="s">
        <v>2437</v>
      </c>
      <c r="K4398" s="3" t="s">
        <v>129</v>
      </c>
      <c r="L4398" s="3" t="s">
        <v>130</v>
      </c>
      <c r="M4398" s="3" t="s">
        <v>9368</v>
      </c>
      <c r="N4398" s="3" t="s">
        <v>9369</v>
      </c>
      <c r="O4398" s="3" t="s">
        <v>293</v>
      </c>
      <c r="P4398" s="3" t="s">
        <v>185</v>
      </c>
      <c r="Q4398" s="3" t="s">
        <v>9370</v>
      </c>
      <c r="R4398" s="3" t="s">
        <v>9371</v>
      </c>
      <c r="S4398" s="3" t="s">
        <v>9372</v>
      </c>
      <c r="T4398" s="3" t="s">
        <v>73</v>
      </c>
      <c r="U4398" s="3" t="s">
        <v>9373</v>
      </c>
      <c r="V4398" s="3" t="s">
        <v>76</v>
      </c>
      <c r="W4398" s="3" t="s">
        <v>73</v>
      </c>
      <c r="X4398" s="3" t="s">
        <v>73</v>
      </c>
      <c r="Y4398" s="3" t="s">
        <v>73</v>
      </c>
      <c r="Z4398" s="3" t="s">
        <v>9374</v>
      </c>
      <c r="AA4398" s="3" t="s">
        <v>9375</v>
      </c>
      <c r="AB4398" s="3" t="s">
        <v>78</v>
      </c>
      <c r="AC4398" s="3" t="s">
        <v>9376</v>
      </c>
      <c r="AD4398" s="3" t="s">
        <v>80</v>
      </c>
      <c r="AE4398" s="3" t="s">
        <v>73</v>
      </c>
      <c r="AF4398" s="3" t="s">
        <v>73</v>
      </c>
      <c r="AG4398" s="3" t="s">
        <v>73</v>
      </c>
      <c r="AH4398" s="3" t="s">
        <v>73</v>
      </c>
      <c r="AI4398" s="3" t="s">
        <v>82</v>
      </c>
      <c r="AJ4398" s="3" t="s">
        <v>82</v>
      </c>
      <c r="AK4398" s="3" t="s">
        <v>1808</v>
      </c>
      <c r="AL4398" s="3" t="s">
        <v>2438</v>
      </c>
      <c r="AM4398" s="3" t="s">
        <v>879</v>
      </c>
      <c r="AN4398" s="3" t="s">
        <v>9375</v>
      </c>
      <c r="AO4398" s="3" t="s">
        <v>73</v>
      </c>
      <c r="AP4398" s="3" t="s">
        <v>93</v>
      </c>
      <c r="AQ4398" s="3" t="s">
        <v>76</v>
      </c>
      <c r="AR4398" s="3" t="s">
        <v>76</v>
      </c>
      <c r="AS4398" s="3" t="s">
        <v>73</v>
      </c>
      <c r="AT4398" s="3" t="s">
        <v>138</v>
      </c>
      <c r="AU4398" s="3" t="s">
        <v>586</v>
      </c>
      <c r="AV4398" s="3" t="s">
        <v>140</v>
      </c>
      <c r="AW4398" s="3" t="s">
        <v>587</v>
      </c>
      <c r="AX4398" s="3" t="s">
        <v>142</v>
      </c>
      <c r="AY4398" s="3" t="s">
        <v>73</v>
      </c>
      <c r="AZ4398" s="3" t="s">
        <v>727</v>
      </c>
      <c r="BA4398" s="3" t="s">
        <v>1112</v>
      </c>
      <c r="BB4398" s="3" t="s">
        <v>4391</v>
      </c>
      <c r="BC4398" s="3" t="s">
        <v>7007</v>
      </c>
      <c r="BD4398" s="3" t="s">
        <v>7008</v>
      </c>
      <c r="BE4398" s="3" t="s">
        <v>91</v>
      </c>
      <c r="BF4398" s="3" t="s">
        <v>9377</v>
      </c>
      <c r="BG4398" s="3" t="s">
        <v>93</v>
      </c>
      <c r="BH4398" s="3" t="s">
        <v>93</v>
      </c>
      <c r="BI4398" s="3" t="s">
        <v>76</v>
      </c>
      <c r="BJ4398" s="3" t="s">
        <v>93</v>
      </c>
    </row>
    <row r="4399" spans="1:62" hidden="1" x14ac:dyDescent="0.2">
      <c r="A4399" s="2" t="s">
        <v>5158</v>
      </c>
      <c r="B4399" s="3" t="s">
        <v>8388</v>
      </c>
      <c r="C4399" s="3" t="s">
        <v>243</v>
      </c>
      <c r="D4399" s="3" t="s">
        <v>9350</v>
      </c>
      <c r="E4399" s="3" t="s">
        <v>9351</v>
      </c>
      <c r="F4399" s="3" t="s">
        <v>9352</v>
      </c>
      <c r="G4399" s="3" t="s">
        <v>2621</v>
      </c>
      <c r="H4399" s="58" t="str">
        <f t="shared" si="709"/>
        <v>闽侯供电公司</v>
      </c>
      <c r="I4399" s="3" t="s">
        <v>3136</v>
      </c>
      <c r="J4399" s="3" t="s">
        <v>3137</v>
      </c>
      <c r="K4399" s="3" t="s">
        <v>129</v>
      </c>
      <c r="L4399" s="3" t="s">
        <v>130</v>
      </c>
      <c r="M4399" s="3" t="s">
        <v>9353</v>
      </c>
      <c r="N4399" s="3" t="s">
        <v>9354</v>
      </c>
      <c r="O4399" s="3" t="s">
        <v>156</v>
      </c>
      <c r="P4399" s="3" t="s">
        <v>106</v>
      </c>
      <c r="Q4399" s="3" t="s">
        <v>9355</v>
      </c>
      <c r="R4399" s="3" t="s">
        <v>9356</v>
      </c>
      <c r="S4399" s="3" t="s">
        <v>9357</v>
      </c>
      <c r="T4399" s="3" t="s">
        <v>9358</v>
      </c>
      <c r="U4399" s="3" t="s">
        <v>9359</v>
      </c>
      <c r="V4399" s="3" t="s">
        <v>76</v>
      </c>
      <c r="W4399" s="3" t="s">
        <v>73</v>
      </c>
      <c r="X4399" s="3" t="s">
        <v>73</v>
      </c>
      <c r="Y4399" s="3" t="s">
        <v>73</v>
      </c>
      <c r="Z4399" s="3" t="s">
        <v>9360</v>
      </c>
      <c r="AA4399" s="3" t="s">
        <v>9361</v>
      </c>
      <c r="AB4399" s="3" t="s">
        <v>78</v>
      </c>
      <c r="AC4399" s="3" t="s">
        <v>9362</v>
      </c>
      <c r="AD4399" s="3" t="s">
        <v>80</v>
      </c>
      <c r="AE4399" s="3" t="s">
        <v>73</v>
      </c>
      <c r="AF4399" s="3" t="s">
        <v>73</v>
      </c>
      <c r="AG4399" s="3" t="s">
        <v>73</v>
      </c>
      <c r="AH4399" s="3" t="s">
        <v>73</v>
      </c>
      <c r="AI4399" s="3" t="s">
        <v>82</v>
      </c>
      <c r="AJ4399" s="3" t="s">
        <v>82</v>
      </c>
      <c r="AK4399" s="3" t="s">
        <v>82</v>
      </c>
      <c r="AL4399" s="3" t="s">
        <v>3376</v>
      </c>
      <c r="AM4399" s="3" t="s">
        <v>421</v>
      </c>
      <c r="AN4399" s="3" t="s">
        <v>9361</v>
      </c>
      <c r="AO4399" s="3" t="s">
        <v>82</v>
      </c>
      <c r="AP4399" s="3" t="s">
        <v>93</v>
      </c>
      <c r="AQ4399" s="3" t="s">
        <v>76</v>
      </c>
      <c r="AR4399" s="3" t="s">
        <v>76</v>
      </c>
      <c r="AS4399" s="3" t="s">
        <v>73</v>
      </c>
      <c r="AT4399" s="3" t="s">
        <v>85</v>
      </c>
      <c r="AU4399" s="3" t="s">
        <v>86</v>
      </c>
      <c r="AV4399" s="3" t="s">
        <v>87</v>
      </c>
      <c r="AW4399" s="3" t="s">
        <v>88</v>
      </c>
      <c r="AX4399" s="3" t="s">
        <v>425</v>
      </c>
      <c r="AY4399" s="3" t="s">
        <v>9358</v>
      </c>
      <c r="AZ4399" s="3" t="s">
        <v>803</v>
      </c>
      <c r="BA4399" s="3" t="s">
        <v>1482</v>
      </c>
      <c r="BB4399" s="3" t="s">
        <v>3659</v>
      </c>
      <c r="BC4399" s="3" t="s">
        <v>8388</v>
      </c>
      <c r="BD4399" s="3" t="s">
        <v>9363</v>
      </c>
      <c r="BE4399" s="3" t="s">
        <v>91</v>
      </c>
      <c r="BF4399" s="3" t="s">
        <v>9364</v>
      </c>
      <c r="BG4399" s="3" t="s">
        <v>93</v>
      </c>
      <c r="BH4399" s="3" t="s">
        <v>93</v>
      </c>
      <c r="BI4399" s="3" t="s">
        <v>76</v>
      </c>
      <c r="BJ4399" s="3" t="s">
        <v>93</v>
      </c>
    </row>
    <row r="4400" spans="1:62" hidden="1" x14ac:dyDescent="0.2">
      <c r="A4400" s="2" t="s">
        <v>6160</v>
      </c>
      <c r="B4400" s="3" t="s">
        <v>2257</v>
      </c>
      <c r="C4400" s="3" t="s">
        <v>96</v>
      </c>
      <c r="D4400" s="3" t="s">
        <v>9336</v>
      </c>
      <c r="E4400" s="3" t="s">
        <v>9337</v>
      </c>
      <c r="F4400" s="3" t="s">
        <v>9338</v>
      </c>
      <c r="G4400" s="3" t="s">
        <v>494</v>
      </c>
      <c r="H4400" s="58" t="str">
        <f t="shared" si="709"/>
        <v>浦城供电公司</v>
      </c>
      <c r="I4400" s="3" t="s">
        <v>2974</v>
      </c>
      <c r="J4400" s="3" t="s">
        <v>2612</v>
      </c>
      <c r="K4400" s="3" t="s">
        <v>413</v>
      </c>
      <c r="L4400" s="3" t="s">
        <v>458</v>
      </c>
      <c r="M4400" s="3" t="s">
        <v>9339</v>
      </c>
      <c r="N4400" s="3" t="s">
        <v>9340</v>
      </c>
      <c r="O4400" s="3" t="s">
        <v>70</v>
      </c>
      <c r="P4400" s="3" t="s">
        <v>71</v>
      </c>
      <c r="Q4400" s="3" t="s">
        <v>9341</v>
      </c>
      <c r="R4400" s="3" t="s">
        <v>9342</v>
      </c>
      <c r="S4400" s="3" t="s">
        <v>9343</v>
      </c>
      <c r="T4400" s="3" t="s">
        <v>9344</v>
      </c>
      <c r="U4400" s="3" t="s">
        <v>9345</v>
      </c>
      <c r="V4400" s="3" t="s">
        <v>76</v>
      </c>
      <c r="W4400" s="3" t="s">
        <v>73</v>
      </c>
      <c r="X4400" s="3" t="s">
        <v>73</v>
      </c>
      <c r="Y4400" s="3" t="s">
        <v>73</v>
      </c>
      <c r="Z4400" s="3" t="s">
        <v>9346</v>
      </c>
      <c r="AA4400" s="3" t="s">
        <v>9347</v>
      </c>
      <c r="AB4400" s="3" t="s">
        <v>78</v>
      </c>
      <c r="AC4400" s="3" t="s">
        <v>9348</v>
      </c>
      <c r="AD4400" s="3" t="s">
        <v>80</v>
      </c>
      <c r="AE4400" s="3" t="s">
        <v>73</v>
      </c>
      <c r="AF4400" s="3" t="s">
        <v>73</v>
      </c>
      <c r="AG4400" s="3" t="s">
        <v>73</v>
      </c>
      <c r="AH4400" s="3" t="s">
        <v>73</v>
      </c>
      <c r="AI4400" s="3" t="s">
        <v>82</v>
      </c>
      <c r="AJ4400" s="3" t="s">
        <v>82</v>
      </c>
      <c r="AK4400" s="3" t="s">
        <v>82</v>
      </c>
      <c r="AL4400" s="3" t="s">
        <v>6117</v>
      </c>
      <c r="AM4400" s="3" t="s">
        <v>2612</v>
      </c>
      <c r="AN4400" s="3" t="s">
        <v>9347</v>
      </c>
      <c r="AO4400" s="3" t="s">
        <v>73</v>
      </c>
      <c r="AP4400" s="3" t="s">
        <v>93</v>
      </c>
      <c r="AQ4400" s="3" t="s">
        <v>76</v>
      </c>
      <c r="AR4400" s="3" t="s">
        <v>76</v>
      </c>
      <c r="AS4400" s="3" t="s">
        <v>73</v>
      </c>
      <c r="AT4400" s="3" t="s">
        <v>138</v>
      </c>
      <c r="AU4400" s="3" t="s">
        <v>237</v>
      </c>
      <c r="AV4400" s="3" t="s">
        <v>213</v>
      </c>
      <c r="AW4400" s="3" t="s">
        <v>238</v>
      </c>
      <c r="AX4400" s="3" t="s">
        <v>142</v>
      </c>
      <c r="AY4400" s="3" t="s">
        <v>9344</v>
      </c>
      <c r="AZ4400" s="3" t="s">
        <v>824</v>
      </c>
      <c r="BA4400" s="3" t="s">
        <v>782</v>
      </c>
      <c r="BB4400" s="3" t="s">
        <v>4768</v>
      </c>
      <c r="BC4400" s="3" t="s">
        <v>2257</v>
      </c>
      <c r="BD4400" s="3" t="s">
        <v>4828</v>
      </c>
      <c r="BE4400" s="3" t="s">
        <v>91</v>
      </c>
      <c r="BF4400" s="3" t="s">
        <v>9349</v>
      </c>
      <c r="BG4400" s="3" t="s">
        <v>93</v>
      </c>
      <c r="BH4400" s="3" t="s">
        <v>93</v>
      </c>
      <c r="BI4400" s="3" t="s">
        <v>76</v>
      </c>
      <c r="BJ4400" s="3" t="s">
        <v>93</v>
      </c>
    </row>
    <row r="4401" spans="1:62" hidden="1" x14ac:dyDescent="0.2">
      <c r="A4401" s="2" t="s">
        <v>1774</v>
      </c>
      <c r="B4401" s="3" t="s">
        <v>8648</v>
      </c>
      <c r="C4401" s="3" t="s">
        <v>515</v>
      </c>
      <c r="D4401" s="3" t="s">
        <v>9323</v>
      </c>
      <c r="E4401" s="3" t="s">
        <v>9324</v>
      </c>
      <c r="F4401" s="3" t="s">
        <v>9325</v>
      </c>
      <c r="G4401" s="3" t="s">
        <v>1818</v>
      </c>
      <c r="H4401" s="58" t="str">
        <f>C4401</f>
        <v>莆田</v>
      </c>
      <c r="I4401" s="3" t="s">
        <v>3789</v>
      </c>
      <c r="J4401" s="3" t="s">
        <v>3790</v>
      </c>
      <c r="K4401" s="3" t="s">
        <v>129</v>
      </c>
      <c r="L4401" s="3" t="s">
        <v>130</v>
      </c>
      <c r="M4401" s="3" t="s">
        <v>9326</v>
      </c>
      <c r="N4401" s="3" t="s">
        <v>9327</v>
      </c>
      <c r="O4401" s="3" t="s">
        <v>70</v>
      </c>
      <c r="P4401" s="3" t="s">
        <v>71</v>
      </c>
      <c r="Q4401" s="3" t="s">
        <v>9328</v>
      </c>
      <c r="R4401" s="3" t="s">
        <v>9329</v>
      </c>
      <c r="S4401" s="3" t="s">
        <v>9330</v>
      </c>
      <c r="T4401" s="3" t="s">
        <v>6608</v>
      </c>
      <c r="U4401" s="3" t="s">
        <v>9331</v>
      </c>
      <c r="V4401" s="3" t="s">
        <v>76</v>
      </c>
      <c r="W4401" s="3" t="s">
        <v>73</v>
      </c>
      <c r="X4401" s="3" t="s">
        <v>73</v>
      </c>
      <c r="Y4401" s="3" t="s">
        <v>73</v>
      </c>
      <c r="Z4401" s="3" t="s">
        <v>9326</v>
      </c>
      <c r="AA4401" s="3" t="s">
        <v>9332</v>
      </c>
      <c r="AB4401" s="3" t="s">
        <v>78</v>
      </c>
      <c r="AC4401" s="3" t="s">
        <v>9292</v>
      </c>
      <c r="AD4401" s="3" t="s">
        <v>80</v>
      </c>
      <c r="AE4401" s="3" t="s">
        <v>73</v>
      </c>
      <c r="AF4401" s="3" t="s">
        <v>73</v>
      </c>
      <c r="AG4401" s="3" t="s">
        <v>73</v>
      </c>
      <c r="AH4401" s="3" t="s">
        <v>73</v>
      </c>
      <c r="AI4401" s="3" t="s">
        <v>82</v>
      </c>
      <c r="AJ4401" s="3" t="s">
        <v>82</v>
      </c>
      <c r="AK4401" s="3" t="s">
        <v>82</v>
      </c>
      <c r="AL4401" s="3" t="s">
        <v>9333</v>
      </c>
      <c r="AM4401" s="3" t="s">
        <v>3790</v>
      </c>
      <c r="AN4401" s="3" t="s">
        <v>9332</v>
      </c>
      <c r="AO4401" s="3" t="s">
        <v>82</v>
      </c>
      <c r="AP4401" s="3" t="s">
        <v>93</v>
      </c>
      <c r="AQ4401" s="3" t="s">
        <v>76</v>
      </c>
      <c r="AR4401" s="3" t="s">
        <v>76</v>
      </c>
      <c r="AS4401" s="3" t="s">
        <v>73</v>
      </c>
      <c r="AT4401" s="3" t="s">
        <v>138</v>
      </c>
      <c r="AU4401" s="3" t="s">
        <v>331</v>
      </c>
      <c r="AV4401" s="3" t="s">
        <v>2618</v>
      </c>
      <c r="AW4401" s="3" t="s">
        <v>2619</v>
      </c>
      <c r="AX4401" s="3" t="s">
        <v>142</v>
      </c>
      <c r="AY4401" s="3" t="s">
        <v>6608</v>
      </c>
      <c r="AZ4401" s="3" t="s">
        <v>723</v>
      </c>
      <c r="BA4401" s="3" t="s">
        <v>782</v>
      </c>
      <c r="BB4401" s="3" t="s">
        <v>4368</v>
      </c>
      <c r="BC4401" s="3" t="s">
        <v>8648</v>
      </c>
      <c r="BD4401" s="3" t="s">
        <v>9334</v>
      </c>
      <c r="BE4401" s="3" t="s">
        <v>91</v>
      </c>
      <c r="BF4401" s="3" t="s">
        <v>9335</v>
      </c>
      <c r="BG4401" s="3" t="s">
        <v>93</v>
      </c>
      <c r="BH4401" s="3" t="s">
        <v>93</v>
      </c>
      <c r="BI4401" s="3" t="s">
        <v>76</v>
      </c>
      <c r="BJ4401" s="3" t="s">
        <v>93</v>
      </c>
    </row>
    <row r="4402" spans="1:62" hidden="1" x14ac:dyDescent="0.2">
      <c r="A4402" s="2" t="s">
        <v>6164</v>
      </c>
      <c r="B4402" s="3" t="s">
        <v>9310</v>
      </c>
      <c r="C4402" s="3" t="s">
        <v>174</v>
      </c>
      <c r="D4402" s="3" t="s">
        <v>9311</v>
      </c>
      <c r="E4402" s="3" t="s">
        <v>9312</v>
      </c>
      <c r="F4402" s="3" t="s">
        <v>9313</v>
      </c>
      <c r="G4402" s="3" t="s">
        <v>178</v>
      </c>
      <c r="H4402" s="58" t="str">
        <f>G4402</f>
        <v>南安市供电公司</v>
      </c>
      <c r="I4402" s="3" t="s">
        <v>3012</v>
      </c>
      <c r="J4402" s="3" t="s">
        <v>3013</v>
      </c>
      <c r="K4402" s="3" t="s">
        <v>413</v>
      </c>
      <c r="L4402" s="3" t="s">
        <v>414</v>
      </c>
      <c r="M4402" s="3" t="s">
        <v>9314</v>
      </c>
      <c r="N4402" s="3" t="s">
        <v>9315</v>
      </c>
      <c r="O4402" s="3" t="s">
        <v>156</v>
      </c>
      <c r="P4402" s="3" t="s">
        <v>157</v>
      </c>
      <c r="Q4402" s="3" t="s">
        <v>9316</v>
      </c>
      <c r="R4402" s="3" t="s">
        <v>9317</v>
      </c>
      <c r="S4402" s="3" t="s">
        <v>9318</v>
      </c>
      <c r="T4402" s="3" t="s">
        <v>73</v>
      </c>
      <c r="U4402" s="3" t="s">
        <v>9319</v>
      </c>
      <c r="V4402" s="3" t="s">
        <v>76</v>
      </c>
      <c r="W4402" s="3" t="s">
        <v>73</v>
      </c>
      <c r="X4402" s="3" t="s">
        <v>73</v>
      </c>
      <c r="Y4402" s="3" t="s">
        <v>73</v>
      </c>
      <c r="Z4402" s="3" t="s">
        <v>9314</v>
      </c>
      <c r="AA4402" s="3" t="s">
        <v>73</v>
      </c>
      <c r="AB4402" s="3" t="s">
        <v>78</v>
      </c>
      <c r="AC4402" s="3" t="s">
        <v>9320</v>
      </c>
      <c r="AD4402" s="3" t="s">
        <v>80</v>
      </c>
      <c r="AE4402" s="3" t="s">
        <v>73</v>
      </c>
      <c r="AF4402" s="3" t="s">
        <v>73</v>
      </c>
      <c r="AG4402" s="3" t="s">
        <v>73</v>
      </c>
      <c r="AH4402" s="3" t="s">
        <v>73</v>
      </c>
      <c r="AI4402" s="3" t="s">
        <v>165</v>
      </c>
      <c r="AJ4402" s="3" t="s">
        <v>82</v>
      </c>
      <c r="AK4402" s="3" t="s">
        <v>82</v>
      </c>
      <c r="AL4402" s="3" t="s">
        <v>73</v>
      </c>
      <c r="AM4402" s="3" t="s">
        <v>73</v>
      </c>
      <c r="AN4402" s="3" t="s">
        <v>73</v>
      </c>
      <c r="AO4402" s="3" t="s">
        <v>73</v>
      </c>
      <c r="AP4402" s="3" t="s">
        <v>93</v>
      </c>
      <c r="AQ4402" s="3" t="s">
        <v>76</v>
      </c>
      <c r="AR4402" s="3" t="s">
        <v>76</v>
      </c>
      <c r="AS4402" s="3" t="s">
        <v>73</v>
      </c>
      <c r="AT4402" s="3" t="s">
        <v>138</v>
      </c>
      <c r="AU4402" s="3" t="s">
        <v>237</v>
      </c>
      <c r="AV4402" s="3" t="s">
        <v>213</v>
      </c>
      <c r="AW4402" s="3" t="s">
        <v>238</v>
      </c>
      <c r="AX4402" s="3" t="s">
        <v>142</v>
      </c>
      <c r="AY4402" s="3" t="s">
        <v>73</v>
      </c>
      <c r="AZ4402" s="3" t="s">
        <v>727</v>
      </c>
      <c r="BA4402" s="3" t="s">
        <v>843</v>
      </c>
      <c r="BB4402" s="3" t="s">
        <v>4213</v>
      </c>
      <c r="BC4402" s="3" t="s">
        <v>9310</v>
      </c>
      <c r="BD4402" s="3" t="s">
        <v>9321</v>
      </c>
      <c r="BE4402" s="3" t="s">
        <v>91</v>
      </c>
      <c r="BF4402" s="3" t="s">
        <v>9322</v>
      </c>
      <c r="BG4402" s="3" t="s">
        <v>93</v>
      </c>
      <c r="BH4402" s="3" t="s">
        <v>93</v>
      </c>
      <c r="BI4402" s="3" t="s">
        <v>76</v>
      </c>
      <c r="BJ4402" s="3" t="s">
        <v>93</v>
      </c>
    </row>
    <row r="4403" spans="1:62" hidden="1" x14ac:dyDescent="0.2">
      <c r="A4403" s="2" t="s">
        <v>4028</v>
      </c>
      <c r="B4403" s="3" t="s">
        <v>8402</v>
      </c>
      <c r="C4403" s="3" t="s">
        <v>515</v>
      </c>
      <c r="D4403" s="3" t="s">
        <v>9296</v>
      </c>
      <c r="E4403" s="3" t="s">
        <v>9297</v>
      </c>
      <c r="F4403" s="3" t="s">
        <v>9298</v>
      </c>
      <c r="G4403" s="3" t="s">
        <v>519</v>
      </c>
      <c r="H4403" s="58" t="str">
        <f>C4403</f>
        <v>莆田</v>
      </c>
      <c r="I4403" s="3" t="s">
        <v>4410</v>
      </c>
      <c r="J4403" s="3" t="s">
        <v>4411</v>
      </c>
      <c r="K4403" s="3" t="s">
        <v>413</v>
      </c>
      <c r="L4403" s="3" t="s">
        <v>458</v>
      </c>
      <c r="M4403" s="3" t="s">
        <v>9299</v>
      </c>
      <c r="N4403" s="3" t="s">
        <v>9300</v>
      </c>
      <c r="O4403" s="3" t="s">
        <v>70</v>
      </c>
      <c r="P4403" s="3" t="s">
        <v>71</v>
      </c>
      <c r="Q4403" s="3" t="s">
        <v>9301</v>
      </c>
      <c r="R4403" s="3" t="s">
        <v>9302</v>
      </c>
      <c r="S4403" s="3" t="s">
        <v>9303</v>
      </c>
      <c r="T4403" s="3" t="s">
        <v>9304</v>
      </c>
      <c r="U4403" s="3" t="s">
        <v>9305</v>
      </c>
      <c r="V4403" s="3" t="s">
        <v>76</v>
      </c>
      <c r="W4403" s="3" t="s">
        <v>73</v>
      </c>
      <c r="X4403" s="3" t="s">
        <v>73</v>
      </c>
      <c r="Y4403" s="3" t="s">
        <v>73</v>
      </c>
      <c r="Z4403" s="3" t="s">
        <v>9306</v>
      </c>
      <c r="AA4403" s="3" t="s">
        <v>9300</v>
      </c>
      <c r="AB4403" s="3" t="s">
        <v>78</v>
      </c>
      <c r="AC4403" s="3" t="s">
        <v>9307</v>
      </c>
      <c r="AD4403" s="3" t="s">
        <v>80</v>
      </c>
      <c r="AE4403" s="3" t="s">
        <v>73</v>
      </c>
      <c r="AF4403" s="3" t="s">
        <v>73</v>
      </c>
      <c r="AG4403" s="3" t="s">
        <v>73</v>
      </c>
      <c r="AH4403" s="3" t="s">
        <v>73</v>
      </c>
      <c r="AI4403" s="3" t="s">
        <v>82</v>
      </c>
      <c r="AJ4403" s="3" t="s">
        <v>82</v>
      </c>
      <c r="AK4403" s="3" t="s">
        <v>82</v>
      </c>
      <c r="AL4403" s="3" t="s">
        <v>668</v>
      </c>
      <c r="AM4403" s="3" t="s">
        <v>669</v>
      </c>
      <c r="AN4403" s="3" t="s">
        <v>9300</v>
      </c>
      <c r="AO4403" s="3" t="s">
        <v>82</v>
      </c>
      <c r="AP4403" s="3" t="s">
        <v>93</v>
      </c>
      <c r="AQ4403" s="3" t="s">
        <v>76</v>
      </c>
      <c r="AR4403" s="3" t="s">
        <v>76</v>
      </c>
      <c r="AS4403" s="3" t="s">
        <v>73</v>
      </c>
      <c r="AT4403" s="3" t="s">
        <v>138</v>
      </c>
      <c r="AU4403" s="3" t="s">
        <v>237</v>
      </c>
      <c r="AV4403" s="3" t="s">
        <v>213</v>
      </c>
      <c r="AW4403" s="3" t="s">
        <v>238</v>
      </c>
      <c r="AX4403" s="3" t="s">
        <v>142</v>
      </c>
      <c r="AY4403" s="3" t="s">
        <v>9304</v>
      </c>
      <c r="AZ4403" s="3" t="s">
        <v>781</v>
      </c>
      <c r="BA4403" s="3" t="s">
        <v>749</v>
      </c>
      <c r="BB4403" s="3" t="s">
        <v>5124</v>
      </c>
      <c r="BC4403" s="3" t="s">
        <v>8402</v>
      </c>
      <c r="BD4403" s="3" t="s">
        <v>9308</v>
      </c>
      <c r="BE4403" s="3" t="s">
        <v>91</v>
      </c>
      <c r="BF4403" s="3" t="s">
        <v>9309</v>
      </c>
      <c r="BG4403" s="3" t="s">
        <v>93</v>
      </c>
      <c r="BH4403" s="3" t="s">
        <v>93</v>
      </c>
      <c r="BI4403" s="3" t="s">
        <v>76</v>
      </c>
      <c r="BJ4403" s="3" t="s">
        <v>93</v>
      </c>
    </row>
    <row r="4404" spans="1:62" hidden="1" x14ac:dyDescent="0.2">
      <c r="A4404" s="2" t="s">
        <v>1693</v>
      </c>
      <c r="B4404" s="3" t="s">
        <v>9284</v>
      </c>
      <c r="C4404" s="3" t="s">
        <v>174</v>
      </c>
      <c r="D4404" s="3" t="s">
        <v>9285</v>
      </c>
      <c r="E4404" s="3" t="s">
        <v>9286</v>
      </c>
      <c r="F4404" s="3" t="s">
        <v>73</v>
      </c>
      <c r="G4404" s="3" t="s">
        <v>890</v>
      </c>
      <c r="H4404" s="58" t="str">
        <f t="shared" ref="H4404:H4411" si="710">G4404</f>
        <v>安溪县供电公司</v>
      </c>
      <c r="I4404" s="3" t="s">
        <v>2415</v>
      </c>
      <c r="J4404" s="3" t="s">
        <v>2416</v>
      </c>
      <c r="K4404" s="3" t="s">
        <v>129</v>
      </c>
      <c r="L4404" s="3" t="s">
        <v>130</v>
      </c>
      <c r="M4404" s="3" t="s">
        <v>9287</v>
      </c>
      <c r="N4404" s="3" t="s">
        <v>9288</v>
      </c>
      <c r="O4404" s="3" t="s">
        <v>156</v>
      </c>
      <c r="P4404" s="3" t="s">
        <v>157</v>
      </c>
      <c r="Q4404" s="3" t="s">
        <v>9289</v>
      </c>
      <c r="R4404" s="3" t="s">
        <v>73</v>
      </c>
      <c r="S4404" s="3" t="s">
        <v>1220</v>
      </c>
      <c r="T4404" s="3" t="s">
        <v>73</v>
      </c>
      <c r="U4404" s="3" t="s">
        <v>9290</v>
      </c>
      <c r="V4404" s="3" t="s">
        <v>76</v>
      </c>
      <c r="W4404" s="3" t="s">
        <v>73</v>
      </c>
      <c r="X4404" s="3" t="s">
        <v>73</v>
      </c>
      <c r="Y4404" s="3" t="s">
        <v>73</v>
      </c>
      <c r="Z4404" s="3" t="s">
        <v>9287</v>
      </c>
      <c r="AA4404" s="3" t="s">
        <v>9291</v>
      </c>
      <c r="AB4404" s="3" t="s">
        <v>78</v>
      </c>
      <c r="AC4404" s="3" t="s">
        <v>9292</v>
      </c>
      <c r="AD4404" s="3" t="s">
        <v>164</v>
      </c>
      <c r="AE4404" s="3" t="s">
        <v>73</v>
      </c>
      <c r="AF4404" s="3" t="s">
        <v>73</v>
      </c>
      <c r="AG4404" s="3" t="s">
        <v>73</v>
      </c>
      <c r="AH4404" s="3" t="s">
        <v>73</v>
      </c>
      <c r="AI4404" s="3" t="s">
        <v>211</v>
      </c>
      <c r="AJ4404" s="3" t="s">
        <v>166</v>
      </c>
      <c r="AK4404" s="3" t="s">
        <v>82</v>
      </c>
      <c r="AL4404" s="3" t="s">
        <v>8094</v>
      </c>
      <c r="AM4404" s="3" t="s">
        <v>2416</v>
      </c>
      <c r="AN4404" s="3" t="s">
        <v>9291</v>
      </c>
      <c r="AO4404" s="3" t="s">
        <v>82</v>
      </c>
      <c r="AP4404" s="3" t="s">
        <v>93</v>
      </c>
      <c r="AQ4404" s="3" t="s">
        <v>76</v>
      </c>
      <c r="AR4404" s="3" t="s">
        <v>76</v>
      </c>
      <c r="AS4404" s="3" t="s">
        <v>73</v>
      </c>
      <c r="AT4404" s="3" t="s">
        <v>138</v>
      </c>
      <c r="AU4404" s="3" t="s">
        <v>509</v>
      </c>
      <c r="AV4404" s="3" t="s">
        <v>1220</v>
      </c>
      <c r="AW4404" s="3" t="s">
        <v>1221</v>
      </c>
      <c r="AX4404" s="3" t="s">
        <v>142</v>
      </c>
      <c r="AY4404" s="3" t="s">
        <v>73</v>
      </c>
      <c r="AZ4404" s="3" t="s">
        <v>1482</v>
      </c>
      <c r="BA4404" s="3" t="s">
        <v>4582</v>
      </c>
      <c r="BB4404" s="3" t="s">
        <v>9293</v>
      </c>
      <c r="BC4404" s="3" t="s">
        <v>9284</v>
      </c>
      <c r="BD4404" s="3" t="s">
        <v>9294</v>
      </c>
      <c r="BE4404" s="3" t="s">
        <v>91</v>
      </c>
      <c r="BF4404" s="3" t="s">
        <v>9295</v>
      </c>
      <c r="BG4404" s="3" t="s">
        <v>93</v>
      </c>
      <c r="BH4404" s="3" t="s">
        <v>93</v>
      </c>
      <c r="BI4404" s="3" t="s">
        <v>76</v>
      </c>
      <c r="BJ4404" s="3" t="s">
        <v>93</v>
      </c>
    </row>
    <row r="4405" spans="1:62" hidden="1" x14ac:dyDescent="0.2">
      <c r="A4405" s="2" t="s">
        <v>1675</v>
      </c>
      <c r="B4405" s="3" t="s">
        <v>2251</v>
      </c>
      <c r="C4405" s="3" t="s">
        <v>515</v>
      </c>
      <c r="D4405" s="3" t="s">
        <v>9272</v>
      </c>
      <c r="E4405" s="3" t="s">
        <v>9273</v>
      </c>
      <c r="F4405" s="3" t="s">
        <v>9274</v>
      </c>
      <c r="G4405" s="3" t="s">
        <v>1146</v>
      </c>
      <c r="H4405" s="58" t="str">
        <f t="shared" si="710"/>
        <v>仙游供电有限公司</v>
      </c>
      <c r="I4405" s="3" t="s">
        <v>2820</v>
      </c>
      <c r="J4405" s="3" t="s">
        <v>2821</v>
      </c>
      <c r="K4405" s="3" t="s">
        <v>103</v>
      </c>
      <c r="L4405" s="3" t="s">
        <v>103</v>
      </c>
      <c r="M4405" s="3" t="s">
        <v>9275</v>
      </c>
      <c r="N4405" s="3" t="s">
        <v>9276</v>
      </c>
      <c r="O4405" s="3" t="s">
        <v>70</v>
      </c>
      <c r="P4405" s="3" t="s">
        <v>106</v>
      </c>
      <c r="Q4405" s="3" t="s">
        <v>9277</v>
      </c>
      <c r="R4405" s="3" t="s">
        <v>9278</v>
      </c>
      <c r="S4405" s="3" t="s">
        <v>9279</v>
      </c>
      <c r="T4405" s="3" t="s">
        <v>73</v>
      </c>
      <c r="U4405" s="3" t="s">
        <v>9280</v>
      </c>
      <c r="V4405" s="3" t="s">
        <v>76</v>
      </c>
      <c r="W4405" s="3" t="s">
        <v>73</v>
      </c>
      <c r="X4405" s="3" t="s">
        <v>73</v>
      </c>
      <c r="Y4405" s="3" t="s">
        <v>73</v>
      </c>
      <c r="Z4405" s="3" t="s">
        <v>9275</v>
      </c>
      <c r="AA4405" s="3" t="s">
        <v>73</v>
      </c>
      <c r="AB4405" s="3" t="s">
        <v>78</v>
      </c>
      <c r="AC4405" s="3" t="s">
        <v>9281</v>
      </c>
      <c r="AD4405" s="3" t="s">
        <v>80</v>
      </c>
      <c r="AE4405" s="3" t="s">
        <v>73</v>
      </c>
      <c r="AF4405" s="3" t="s">
        <v>73</v>
      </c>
      <c r="AG4405" s="3" t="s">
        <v>73</v>
      </c>
      <c r="AH4405" s="3" t="s">
        <v>73</v>
      </c>
      <c r="AI4405" s="3" t="s">
        <v>82</v>
      </c>
      <c r="AJ4405" s="3" t="s">
        <v>82</v>
      </c>
      <c r="AK4405" s="3" t="s">
        <v>82</v>
      </c>
      <c r="AL4405" s="3" t="s">
        <v>1157</v>
      </c>
      <c r="AM4405" s="3" t="s">
        <v>354</v>
      </c>
      <c r="AN4405" s="3" t="s">
        <v>73</v>
      </c>
      <c r="AO4405" s="3" t="s">
        <v>73</v>
      </c>
      <c r="AP4405" s="3" t="s">
        <v>93</v>
      </c>
      <c r="AQ4405" s="3" t="s">
        <v>73</v>
      </c>
      <c r="AR4405" s="3" t="s">
        <v>73</v>
      </c>
      <c r="AS4405" s="3" t="s">
        <v>73</v>
      </c>
      <c r="AT4405" s="3" t="s">
        <v>138</v>
      </c>
      <c r="AU4405" s="3" t="s">
        <v>509</v>
      </c>
      <c r="AV4405" s="3" t="s">
        <v>2644</v>
      </c>
      <c r="AW4405" s="3" t="s">
        <v>2645</v>
      </c>
      <c r="AX4405" s="3" t="s">
        <v>121</v>
      </c>
      <c r="AY4405" s="3" t="s">
        <v>73</v>
      </c>
      <c r="AZ4405" s="3" t="s">
        <v>1880</v>
      </c>
      <c r="BA4405" s="3" t="s">
        <v>749</v>
      </c>
      <c r="BB4405" s="3" t="s">
        <v>9282</v>
      </c>
      <c r="BC4405" s="3" t="s">
        <v>2251</v>
      </c>
      <c r="BD4405" s="3" t="s">
        <v>2824</v>
      </c>
      <c r="BE4405" s="3" t="s">
        <v>91</v>
      </c>
      <c r="BF4405" s="3" t="s">
        <v>9283</v>
      </c>
      <c r="BG4405" s="3" t="s">
        <v>93</v>
      </c>
      <c r="BH4405" s="3" t="s">
        <v>93</v>
      </c>
      <c r="BI4405" s="3" t="s">
        <v>76</v>
      </c>
      <c r="BJ4405" s="3" t="s">
        <v>93</v>
      </c>
    </row>
    <row r="4406" spans="1:62" hidden="1" x14ac:dyDescent="0.2">
      <c r="A4406" s="2" t="s">
        <v>4034</v>
      </c>
      <c r="B4406" s="3" t="s">
        <v>8757</v>
      </c>
      <c r="C4406" s="3" t="s">
        <v>174</v>
      </c>
      <c r="D4406" s="3" t="s">
        <v>9260</v>
      </c>
      <c r="E4406" s="3" t="s">
        <v>9261</v>
      </c>
      <c r="F4406" s="3" t="s">
        <v>9262</v>
      </c>
      <c r="G4406" s="3" t="s">
        <v>178</v>
      </c>
      <c r="H4406" s="58" t="str">
        <f t="shared" si="710"/>
        <v>南安市供电公司</v>
      </c>
      <c r="I4406" s="3" t="s">
        <v>3045</v>
      </c>
      <c r="J4406" s="3" t="s">
        <v>3046</v>
      </c>
      <c r="K4406" s="3" t="s">
        <v>129</v>
      </c>
      <c r="L4406" s="3" t="s">
        <v>130</v>
      </c>
      <c r="M4406" s="3" t="s">
        <v>9263</v>
      </c>
      <c r="N4406" s="3" t="s">
        <v>9264</v>
      </c>
      <c r="O4406" s="3" t="s">
        <v>293</v>
      </c>
      <c r="P4406" s="3" t="s">
        <v>106</v>
      </c>
      <c r="Q4406" s="3" t="s">
        <v>9265</v>
      </c>
      <c r="R4406" s="3" t="s">
        <v>9266</v>
      </c>
      <c r="S4406" s="3" t="s">
        <v>9267</v>
      </c>
      <c r="T4406" s="3" t="s">
        <v>349</v>
      </c>
      <c r="U4406" s="3" t="s">
        <v>9268</v>
      </c>
      <c r="V4406" s="3" t="s">
        <v>76</v>
      </c>
      <c r="W4406" s="3" t="s">
        <v>73</v>
      </c>
      <c r="X4406" s="3" t="s">
        <v>73</v>
      </c>
      <c r="Y4406" s="3" t="s">
        <v>73</v>
      </c>
      <c r="Z4406" s="3" t="s">
        <v>9263</v>
      </c>
      <c r="AA4406" s="3" t="s">
        <v>73</v>
      </c>
      <c r="AB4406" s="3" t="s">
        <v>78</v>
      </c>
      <c r="AC4406" s="3" t="s">
        <v>9269</v>
      </c>
      <c r="AD4406" s="3" t="s">
        <v>164</v>
      </c>
      <c r="AE4406" s="3" t="s">
        <v>73</v>
      </c>
      <c r="AF4406" s="3" t="s">
        <v>73</v>
      </c>
      <c r="AG4406" s="3" t="s">
        <v>73</v>
      </c>
      <c r="AH4406" s="3" t="s">
        <v>73</v>
      </c>
      <c r="AI4406" s="3" t="s">
        <v>211</v>
      </c>
      <c r="AJ4406" s="3" t="s">
        <v>82</v>
      </c>
      <c r="AK4406" s="3" t="s">
        <v>82</v>
      </c>
      <c r="AL4406" s="3" t="s">
        <v>73</v>
      </c>
      <c r="AM4406" s="3" t="s">
        <v>73</v>
      </c>
      <c r="AN4406" s="3" t="s">
        <v>73</v>
      </c>
      <c r="AO4406" s="3" t="s">
        <v>73</v>
      </c>
      <c r="AP4406" s="3" t="s">
        <v>76</v>
      </c>
      <c r="AQ4406" s="3" t="s">
        <v>73</v>
      </c>
      <c r="AR4406" s="3" t="s">
        <v>73</v>
      </c>
      <c r="AS4406" s="3" t="s">
        <v>73</v>
      </c>
      <c r="AT4406" s="3" t="s">
        <v>85</v>
      </c>
      <c r="AU4406" s="3" t="s">
        <v>282</v>
      </c>
      <c r="AV4406" s="3" t="s">
        <v>283</v>
      </c>
      <c r="AW4406" s="3" t="s">
        <v>284</v>
      </c>
      <c r="AX4406" s="3" t="s">
        <v>142</v>
      </c>
      <c r="AY4406" s="3" t="s">
        <v>349</v>
      </c>
      <c r="AZ4406" s="3" t="s">
        <v>808</v>
      </c>
      <c r="BA4406" s="3" t="s">
        <v>861</v>
      </c>
      <c r="BB4406" s="3" t="s">
        <v>2569</v>
      </c>
      <c r="BC4406" s="3" t="s">
        <v>8757</v>
      </c>
      <c r="BD4406" s="3" t="s">
        <v>9270</v>
      </c>
      <c r="BE4406" s="3" t="s">
        <v>91</v>
      </c>
      <c r="BF4406" s="3" t="s">
        <v>9271</v>
      </c>
      <c r="BG4406" s="3" t="s">
        <v>93</v>
      </c>
      <c r="BH4406" s="3" t="s">
        <v>93</v>
      </c>
      <c r="BI4406" s="3" t="s">
        <v>76</v>
      </c>
      <c r="BJ4406" s="3" t="s">
        <v>93</v>
      </c>
    </row>
    <row r="4407" spans="1:62" hidden="1" x14ac:dyDescent="0.2">
      <c r="A4407" s="2" t="s">
        <v>1656</v>
      </c>
      <c r="B4407" s="3" t="s">
        <v>9247</v>
      </c>
      <c r="C4407" s="3" t="s">
        <v>359</v>
      </c>
      <c r="D4407" s="3" t="s">
        <v>9248</v>
      </c>
      <c r="E4407" s="3" t="s">
        <v>9249</v>
      </c>
      <c r="F4407" s="3" t="s">
        <v>9250</v>
      </c>
      <c r="G4407" s="3" t="s">
        <v>3294</v>
      </c>
      <c r="H4407" s="58" t="str">
        <f t="shared" si="710"/>
        <v>常山供电有限公司</v>
      </c>
      <c r="I4407" s="3" t="s">
        <v>3295</v>
      </c>
      <c r="J4407" s="3" t="s">
        <v>3296</v>
      </c>
      <c r="K4407" s="3" t="s">
        <v>129</v>
      </c>
      <c r="L4407" s="3" t="s">
        <v>130</v>
      </c>
      <c r="M4407" s="3" t="s">
        <v>9251</v>
      </c>
      <c r="N4407" s="3" t="s">
        <v>9252</v>
      </c>
      <c r="O4407" s="3" t="s">
        <v>70</v>
      </c>
      <c r="P4407" s="3" t="s">
        <v>71</v>
      </c>
      <c r="Q4407" s="3" t="s">
        <v>9253</v>
      </c>
      <c r="R4407" s="3" t="s">
        <v>9254</v>
      </c>
      <c r="S4407" s="3" t="s">
        <v>9255</v>
      </c>
      <c r="T4407" s="3" t="s">
        <v>73</v>
      </c>
      <c r="U4407" s="3" t="s">
        <v>9256</v>
      </c>
      <c r="V4407" s="3" t="s">
        <v>76</v>
      </c>
      <c r="W4407" s="3" t="s">
        <v>73</v>
      </c>
      <c r="X4407" s="3" t="s">
        <v>73</v>
      </c>
      <c r="Y4407" s="3" t="s">
        <v>73</v>
      </c>
      <c r="Z4407" s="3" t="s">
        <v>9251</v>
      </c>
      <c r="AA4407" s="3" t="s">
        <v>9252</v>
      </c>
      <c r="AB4407" s="3" t="s">
        <v>78</v>
      </c>
      <c r="AC4407" s="3" t="s">
        <v>9257</v>
      </c>
      <c r="AD4407" s="3" t="s">
        <v>80</v>
      </c>
      <c r="AE4407" s="3" t="s">
        <v>73</v>
      </c>
      <c r="AF4407" s="3" t="s">
        <v>73</v>
      </c>
      <c r="AG4407" s="3" t="s">
        <v>73</v>
      </c>
      <c r="AH4407" s="3" t="s">
        <v>73</v>
      </c>
      <c r="AI4407" s="3" t="s">
        <v>82</v>
      </c>
      <c r="AJ4407" s="3" t="s">
        <v>82</v>
      </c>
      <c r="AK4407" s="3" t="s">
        <v>82</v>
      </c>
      <c r="AL4407" s="3" t="s">
        <v>8502</v>
      </c>
      <c r="AM4407" s="3" t="s">
        <v>354</v>
      </c>
      <c r="AN4407" s="3" t="s">
        <v>9252</v>
      </c>
      <c r="AO4407" s="3" t="s">
        <v>82</v>
      </c>
      <c r="AP4407" s="3" t="s">
        <v>93</v>
      </c>
      <c r="AQ4407" s="3" t="s">
        <v>76</v>
      </c>
      <c r="AR4407" s="3" t="s">
        <v>76</v>
      </c>
      <c r="AS4407" s="3" t="s">
        <v>73</v>
      </c>
      <c r="AT4407" s="3" t="s">
        <v>138</v>
      </c>
      <c r="AU4407" s="3" t="s">
        <v>331</v>
      </c>
      <c r="AV4407" s="3" t="s">
        <v>2412</v>
      </c>
      <c r="AW4407" s="3" t="s">
        <v>2413</v>
      </c>
      <c r="AX4407" s="3" t="s">
        <v>142</v>
      </c>
      <c r="AY4407" s="3" t="s">
        <v>73</v>
      </c>
      <c r="AZ4407" s="3" t="s">
        <v>712</v>
      </c>
      <c r="BA4407" s="3" t="s">
        <v>712</v>
      </c>
      <c r="BB4407" s="3" t="s">
        <v>2055</v>
      </c>
      <c r="BC4407" s="3" t="s">
        <v>9247</v>
      </c>
      <c r="BD4407" s="3" t="s">
        <v>9258</v>
      </c>
      <c r="BE4407" s="3" t="s">
        <v>91</v>
      </c>
      <c r="BF4407" s="3" t="s">
        <v>9259</v>
      </c>
      <c r="BG4407" s="3" t="s">
        <v>93</v>
      </c>
      <c r="BH4407" s="3" t="s">
        <v>93</v>
      </c>
      <c r="BI4407" s="3" t="s">
        <v>76</v>
      </c>
      <c r="BJ4407" s="3" t="s">
        <v>93</v>
      </c>
    </row>
    <row r="4408" spans="1:62" hidden="1" x14ac:dyDescent="0.2">
      <c r="A4408" s="2" t="s">
        <v>1619</v>
      </c>
      <c r="B4408" s="3" t="s">
        <v>8460</v>
      </c>
      <c r="C4408" s="3" t="s">
        <v>243</v>
      </c>
      <c r="D4408" s="3" t="s">
        <v>9234</v>
      </c>
      <c r="E4408" s="3" t="s">
        <v>9235</v>
      </c>
      <c r="F4408" s="3" t="s">
        <v>9236</v>
      </c>
      <c r="G4408" s="3" t="s">
        <v>2570</v>
      </c>
      <c r="H4408" s="58" t="str">
        <f t="shared" si="710"/>
        <v>永泰供电有限公司</v>
      </c>
      <c r="I4408" s="3" t="s">
        <v>3508</v>
      </c>
      <c r="J4408" s="3" t="s">
        <v>3509</v>
      </c>
      <c r="K4408" s="3" t="s">
        <v>413</v>
      </c>
      <c r="L4408" s="3" t="s">
        <v>435</v>
      </c>
      <c r="M4408" s="3" t="s">
        <v>9237</v>
      </c>
      <c r="N4408" s="3" t="s">
        <v>9238</v>
      </c>
      <c r="O4408" s="3" t="s">
        <v>156</v>
      </c>
      <c r="P4408" s="3" t="s">
        <v>157</v>
      </c>
      <c r="Q4408" s="3" t="s">
        <v>9239</v>
      </c>
      <c r="R4408" s="3" t="s">
        <v>9240</v>
      </c>
      <c r="S4408" s="3" t="s">
        <v>9241</v>
      </c>
      <c r="T4408" s="3" t="s">
        <v>1582</v>
      </c>
      <c r="U4408" s="3" t="s">
        <v>9242</v>
      </c>
      <c r="V4408" s="3" t="s">
        <v>76</v>
      </c>
      <c r="W4408" s="3" t="s">
        <v>73</v>
      </c>
      <c r="X4408" s="3" t="s">
        <v>73</v>
      </c>
      <c r="Y4408" s="3" t="s">
        <v>73</v>
      </c>
      <c r="Z4408" s="3" t="s">
        <v>9237</v>
      </c>
      <c r="AA4408" s="3" t="s">
        <v>9243</v>
      </c>
      <c r="AB4408" s="3" t="s">
        <v>78</v>
      </c>
      <c r="AC4408" s="3" t="s">
        <v>9244</v>
      </c>
      <c r="AD4408" s="3" t="s">
        <v>80</v>
      </c>
      <c r="AE4408" s="3" t="s">
        <v>73</v>
      </c>
      <c r="AF4408" s="3" t="s">
        <v>73</v>
      </c>
      <c r="AG4408" s="3" t="s">
        <v>73</v>
      </c>
      <c r="AH4408" s="3" t="s">
        <v>73</v>
      </c>
      <c r="AI4408" s="3" t="s">
        <v>402</v>
      </c>
      <c r="AJ4408" s="3" t="s">
        <v>166</v>
      </c>
      <c r="AK4408" s="3" t="s">
        <v>82</v>
      </c>
      <c r="AL4408" s="3" t="s">
        <v>6229</v>
      </c>
      <c r="AM4408" s="3" t="s">
        <v>3509</v>
      </c>
      <c r="AN4408" s="3" t="s">
        <v>9243</v>
      </c>
      <c r="AO4408" s="3" t="s">
        <v>73</v>
      </c>
      <c r="AP4408" s="3" t="s">
        <v>93</v>
      </c>
      <c r="AQ4408" s="3" t="s">
        <v>76</v>
      </c>
      <c r="AR4408" s="3" t="s">
        <v>76</v>
      </c>
      <c r="AS4408" s="3" t="s">
        <v>73</v>
      </c>
      <c r="AT4408" s="3" t="s">
        <v>138</v>
      </c>
      <c r="AU4408" s="3" t="s">
        <v>191</v>
      </c>
      <c r="AV4408" s="3" t="s">
        <v>192</v>
      </c>
      <c r="AW4408" s="3" t="s">
        <v>193</v>
      </c>
      <c r="AX4408" s="3" t="s">
        <v>425</v>
      </c>
      <c r="AY4408" s="3" t="s">
        <v>1582</v>
      </c>
      <c r="AZ4408" s="3" t="s">
        <v>923</v>
      </c>
      <c r="BA4408" s="3" t="s">
        <v>824</v>
      </c>
      <c r="BB4408" s="3" t="s">
        <v>6103</v>
      </c>
      <c r="BC4408" s="3" t="s">
        <v>8460</v>
      </c>
      <c r="BD4408" s="3" t="s">
        <v>9245</v>
      </c>
      <c r="BE4408" s="3" t="s">
        <v>91</v>
      </c>
      <c r="BF4408" s="3" t="s">
        <v>9246</v>
      </c>
      <c r="BG4408" s="3" t="s">
        <v>93</v>
      </c>
      <c r="BH4408" s="3" t="s">
        <v>93</v>
      </c>
      <c r="BI4408" s="3" t="s">
        <v>76</v>
      </c>
      <c r="BJ4408" s="3" t="s">
        <v>93</v>
      </c>
    </row>
    <row r="4409" spans="1:62" hidden="1" x14ac:dyDescent="0.2">
      <c r="A4409" s="2" t="s">
        <v>4043</v>
      </c>
      <c r="B4409" s="3" t="s">
        <v>2349</v>
      </c>
      <c r="C4409" s="3" t="s">
        <v>96</v>
      </c>
      <c r="D4409" s="3" t="s">
        <v>9223</v>
      </c>
      <c r="E4409" s="3" t="s">
        <v>9224</v>
      </c>
      <c r="F4409" s="3" t="s">
        <v>9225</v>
      </c>
      <c r="G4409" s="3" t="s">
        <v>4037</v>
      </c>
      <c r="H4409" s="58" t="str">
        <f t="shared" si="710"/>
        <v>武夷山供电公司</v>
      </c>
      <c r="I4409" s="3" t="s">
        <v>4103</v>
      </c>
      <c r="J4409" s="3" t="s">
        <v>4104</v>
      </c>
      <c r="K4409" s="3" t="s">
        <v>129</v>
      </c>
      <c r="L4409" s="3" t="s">
        <v>130</v>
      </c>
      <c r="M4409" s="3" t="s">
        <v>9226</v>
      </c>
      <c r="N4409" s="3" t="s">
        <v>9217</v>
      </c>
      <c r="O4409" s="3" t="s">
        <v>293</v>
      </c>
      <c r="P4409" s="3" t="s">
        <v>106</v>
      </c>
      <c r="Q4409" s="3" t="s">
        <v>9227</v>
      </c>
      <c r="R4409" s="3" t="s">
        <v>9228</v>
      </c>
      <c r="S4409" s="3" t="s">
        <v>9229</v>
      </c>
      <c r="T4409" s="3" t="s">
        <v>73</v>
      </c>
      <c r="U4409" s="3" t="s">
        <v>9230</v>
      </c>
      <c r="V4409" s="3" t="s">
        <v>76</v>
      </c>
      <c r="W4409" s="3" t="s">
        <v>73</v>
      </c>
      <c r="X4409" s="3" t="s">
        <v>73</v>
      </c>
      <c r="Y4409" s="3" t="s">
        <v>73</v>
      </c>
      <c r="Z4409" s="3" t="s">
        <v>9231</v>
      </c>
      <c r="AA4409" s="3" t="s">
        <v>9165</v>
      </c>
      <c r="AB4409" s="3" t="s">
        <v>78</v>
      </c>
      <c r="AC4409" s="3" t="s">
        <v>9232</v>
      </c>
      <c r="AD4409" s="3" t="s">
        <v>80</v>
      </c>
      <c r="AE4409" s="3" t="s">
        <v>73</v>
      </c>
      <c r="AF4409" s="3" t="s">
        <v>73</v>
      </c>
      <c r="AG4409" s="3" t="s">
        <v>73</v>
      </c>
      <c r="AH4409" s="3" t="s">
        <v>73</v>
      </c>
      <c r="AI4409" s="3" t="s">
        <v>402</v>
      </c>
      <c r="AJ4409" s="3" t="s">
        <v>403</v>
      </c>
      <c r="AK4409" s="3" t="s">
        <v>82</v>
      </c>
      <c r="AL4409" s="3" t="s">
        <v>4040</v>
      </c>
      <c r="AM4409" s="3" t="s">
        <v>4041</v>
      </c>
      <c r="AN4409" s="3" t="s">
        <v>9165</v>
      </c>
      <c r="AO4409" s="3" t="s">
        <v>73</v>
      </c>
      <c r="AP4409" s="3" t="s">
        <v>76</v>
      </c>
      <c r="AQ4409" s="3" t="s">
        <v>73</v>
      </c>
      <c r="AR4409" s="3" t="s">
        <v>73</v>
      </c>
      <c r="AS4409" s="3" t="s">
        <v>73</v>
      </c>
      <c r="AT4409" s="3" t="s">
        <v>138</v>
      </c>
      <c r="AU4409" s="3" t="s">
        <v>331</v>
      </c>
      <c r="AV4409" s="3" t="s">
        <v>3071</v>
      </c>
      <c r="AW4409" s="3" t="s">
        <v>3072</v>
      </c>
      <c r="AX4409" s="3" t="s">
        <v>142</v>
      </c>
      <c r="AY4409" s="3" t="s">
        <v>73</v>
      </c>
      <c r="AZ4409" s="3" t="s">
        <v>787</v>
      </c>
      <c r="BA4409" s="3" t="s">
        <v>727</v>
      </c>
      <c r="BB4409" s="3" t="s">
        <v>5256</v>
      </c>
      <c r="BC4409" s="3" t="s">
        <v>2349</v>
      </c>
      <c r="BD4409" s="3" t="s">
        <v>4106</v>
      </c>
      <c r="BE4409" s="3" t="s">
        <v>91</v>
      </c>
      <c r="BF4409" s="3" t="s">
        <v>9233</v>
      </c>
      <c r="BG4409" s="3" t="s">
        <v>93</v>
      </c>
      <c r="BH4409" s="3" t="s">
        <v>93</v>
      </c>
      <c r="BI4409" s="3" t="s">
        <v>76</v>
      </c>
      <c r="BJ4409" s="3" t="s">
        <v>93</v>
      </c>
    </row>
    <row r="4410" spans="1:62" hidden="1" x14ac:dyDescent="0.2">
      <c r="A4410" s="2" t="s">
        <v>4053</v>
      </c>
      <c r="B4410" s="3" t="s">
        <v>8389</v>
      </c>
      <c r="C4410" s="3" t="s">
        <v>174</v>
      </c>
      <c r="D4410" s="3" t="s">
        <v>9213</v>
      </c>
      <c r="E4410" s="3" t="s">
        <v>9214</v>
      </c>
      <c r="F4410" s="3" t="s">
        <v>9215</v>
      </c>
      <c r="G4410" s="3" t="s">
        <v>773</v>
      </c>
      <c r="H4410" s="58" t="str">
        <f t="shared" si="710"/>
        <v>永春县供电公司</v>
      </c>
      <c r="I4410" s="3" t="s">
        <v>6079</v>
      </c>
      <c r="J4410" s="3" t="s">
        <v>6080</v>
      </c>
      <c r="K4410" s="3" t="s">
        <v>73</v>
      </c>
      <c r="L4410" s="3" t="s">
        <v>73</v>
      </c>
      <c r="M4410" s="3" t="s">
        <v>9216</v>
      </c>
      <c r="N4410" s="3" t="s">
        <v>9217</v>
      </c>
      <c r="O4410" s="3" t="s">
        <v>156</v>
      </c>
      <c r="P4410" s="3" t="s">
        <v>106</v>
      </c>
      <c r="Q4410" s="3" t="s">
        <v>9218</v>
      </c>
      <c r="R4410" s="3" t="s">
        <v>9219</v>
      </c>
      <c r="S4410" s="3" t="s">
        <v>73</v>
      </c>
      <c r="T4410" s="3" t="s">
        <v>73</v>
      </c>
      <c r="U4410" s="3" t="s">
        <v>9220</v>
      </c>
      <c r="V4410" s="3" t="s">
        <v>76</v>
      </c>
      <c r="W4410" s="3" t="s">
        <v>73</v>
      </c>
      <c r="X4410" s="3" t="s">
        <v>73</v>
      </c>
      <c r="Y4410" s="3" t="s">
        <v>73</v>
      </c>
      <c r="Z4410" s="3" t="s">
        <v>9216</v>
      </c>
      <c r="AA4410" s="3" t="s">
        <v>73</v>
      </c>
      <c r="AB4410" s="3" t="s">
        <v>78</v>
      </c>
      <c r="AC4410" s="3" t="s">
        <v>9221</v>
      </c>
      <c r="AD4410" s="3" t="s">
        <v>164</v>
      </c>
      <c r="AE4410" s="3" t="s">
        <v>73</v>
      </c>
      <c r="AF4410" s="3" t="s">
        <v>73</v>
      </c>
      <c r="AG4410" s="3" t="s">
        <v>73</v>
      </c>
      <c r="AH4410" s="3" t="s">
        <v>73</v>
      </c>
      <c r="AI4410" s="3" t="s">
        <v>82</v>
      </c>
      <c r="AJ4410" s="3" t="s">
        <v>82</v>
      </c>
      <c r="AK4410" s="3" t="s">
        <v>82</v>
      </c>
      <c r="AL4410" s="3" t="s">
        <v>73</v>
      </c>
      <c r="AM4410" s="3" t="s">
        <v>73</v>
      </c>
      <c r="AN4410" s="3" t="s">
        <v>73</v>
      </c>
      <c r="AO4410" s="3" t="s">
        <v>73</v>
      </c>
      <c r="AP4410" s="3" t="s">
        <v>93</v>
      </c>
      <c r="AQ4410" s="3" t="s">
        <v>73</v>
      </c>
      <c r="AR4410" s="3" t="s">
        <v>73</v>
      </c>
      <c r="AS4410" s="3" t="s">
        <v>73</v>
      </c>
      <c r="AT4410" s="3" t="s">
        <v>73</v>
      </c>
      <c r="AU4410" s="3" t="s">
        <v>73</v>
      </c>
      <c r="AV4410" s="3" t="s">
        <v>73</v>
      </c>
      <c r="AW4410" s="3" t="s">
        <v>73</v>
      </c>
      <c r="AX4410" s="3" t="s">
        <v>262</v>
      </c>
      <c r="AY4410" s="3" t="s">
        <v>73</v>
      </c>
      <c r="AZ4410" s="3" t="s">
        <v>769</v>
      </c>
      <c r="BA4410" s="3" t="s">
        <v>727</v>
      </c>
      <c r="BB4410" s="3" t="s">
        <v>6489</v>
      </c>
      <c r="BC4410" s="3" t="s">
        <v>8389</v>
      </c>
      <c r="BD4410" s="3" t="s">
        <v>9222</v>
      </c>
      <c r="BE4410" s="3" t="s">
        <v>195</v>
      </c>
      <c r="BF4410" s="3" t="s">
        <v>73</v>
      </c>
      <c r="BG4410" s="3" t="s">
        <v>93</v>
      </c>
      <c r="BH4410" s="3" t="s">
        <v>93</v>
      </c>
      <c r="BI4410" s="3" t="s">
        <v>76</v>
      </c>
      <c r="BJ4410" s="3" t="s">
        <v>76</v>
      </c>
    </row>
    <row r="4411" spans="1:62" hidden="1" x14ac:dyDescent="0.2">
      <c r="A4411" s="2" t="s">
        <v>4059</v>
      </c>
      <c r="B4411" s="3" t="s">
        <v>8343</v>
      </c>
      <c r="C4411" s="3" t="s">
        <v>265</v>
      </c>
      <c r="D4411" s="3" t="s">
        <v>9201</v>
      </c>
      <c r="E4411" s="3" t="s">
        <v>9202</v>
      </c>
      <c r="F4411" s="3" t="s">
        <v>9203</v>
      </c>
      <c r="G4411" s="3" t="s">
        <v>2863</v>
      </c>
      <c r="H4411" s="58" t="str">
        <f t="shared" si="710"/>
        <v>国网将乐县供电公司</v>
      </c>
      <c r="I4411" s="3" t="s">
        <v>7716</v>
      </c>
      <c r="J4411" s="3" t="s">
        <v>2896</v>
      </c>
      <c r="K4411" s="3" t="s">
        <v>413</v>
      </c>
      <c r="L4411" s="3" t="s">
        <v>458</v>
      </c>
      <c r="M4411" s="3" t="s">
        <v>9204</v>
      </c>
      <c r="N4411" s="3" t="s">
        <v>9205</v>
      </c>
      <c r="O4411" s="3" t="s">
        <v>156</v>
      </c>
      <c r="P4411" s="3" t="s">
        <v>185</v>
      </c>
      <c r="Q4411" s="3" t="s">
        <v>9206</v>
      </c>
      <c r="R4411" s="3" t="s">
        <v>9207</v>
      </c>
      <c r="S4411" s="3" t="s">
        <v>9208</v>
      </c>
      <c r="T4411" s="3" t="s">
        <v>9209</v>
      </c>
      <c r="U4411" s="3" t="s">
        <v>9210</v>
      </c>
      <c r="V4411" s="3" t="s">
        <v>76</v>
      </c>
      <c r="W4411" s="3" t="s">
        <v>73</v>
      </c>
      <c r="X4411" s="3" t="s">
        <v>73</v>
      </c>
      <c r="Y4411" s="3" t="s">
        <v>73</v>
      </c>
      <c r="Z4411" s="3" t="s">
        <v>9211</v>
      </c>
      <c r="AA4411" s="3" t="s">
        <v>9205</v>
      </c>
      <c r="AB4411" s="3" t="s">
        <v>78</v>
      </c>
      <c r="AC4411" s="3" t="s">
        <v>9199</v>
      </c>
      <c r="AD4411" s="3" t="s">
        <v>707</v>
      </c>
      <c r="AE4411" s="3" t="s">
        <v>73</v>
      </c>
      <c r="AF4411" s="3" t="s">
        <v>73</v>
      </c>
      <c r="AG4411" s="3" t="s">
        <v>73</v>
      </c>
      <c r="AH4411" s="3" t="s">
        <v>73</v>
      </c>
      <c r="AI4411" s="3" t="s">
        <v>82</v>
      </c>
      <c r="AJ4411" s="3" t="s">
        <v>82</v>
      </c>
      <c r="AK4411" s="3" t="s">
        <v>189</v>
      </c>
      <c r="AL4411" s="3" t="s">
        <v>280</v>
      </c>
      <c r="AM4411" s="3" t="s">
        <v>281</v>
      </c>
      <c r="AN4411" s="3" t="s">
        <v>9205</v>
      </c>
      <c r="AO4411" s="3" t="s">
        <v>82</v>
      </c>
      <c r="AP4411" s="3" t="s">
        <v>76</v>
      </c>
      <c r="AQ4411" s="3" t="s">
        <v>76</v>
      </c>
      <c r="AR4411" s="3" t="s">
        <v>76</v>
      </c>
      <c r="AS4411" s="3" t="s">
        <v>73</v>
      </c>
      <c r="AT4411" s="3" t="s">
        <v>138</v>
      </c>
      <c r="AU4411" s="3" t="s">
        <v>422</v>
      </c>
      <c r="AV4411" s="3" t="s">
        <v>423</v>
      </c>
      <c r="AW4411" s="3" t="s">
        <v>424</v>
      </c>
      <c r="AX4411" s="3" t="s">
        <v>142</v>
      </c>
      <c r="AY4411" s="3" t="s">
        <v>9209</v>
      </c>
      <c r="AZ4411" s="3" t="s">
        <v>744</v>
      </c>
      <c r="BA4411" s="3" t="s">
        <v>923</v>
      </c>
      <c r="BB4411" s="3" t="s">
        <v>5946</v>
      </c>
      <c r="BC4411" s="3" t="s">
        <v>8343</v>
      </c>
      <c r="BD4411" s="3" t="s">
        <v>8344</v>
      </c>
      <c r="BE4411" s="3" t="s">
        <v>91</v>
      </c>
      <c r="BF4411" s="3" t="s">
        <v>9212</v>
      </c>
      <c r="BG4411" s="3" t="s">
        <v>93</v>
      </c>
      <c r="BH4411" s="3" t="s">
        <v>93</v>
      </c>
      <c r="BI4411" s="3" t="s">
        <v>76</v>
      </c>
      <c r="BJ4411" s="3" t="s">
        <v>93</v>
      </c>
    </row>
    <row r="4412" spans="1:62" hidden="1" x14ac:dyDescent="0.2">
      <c r="A4412" s="2" t="s">
        <v>4453</v>
      </c>
      <c r="B4412" s="3" t="s">
        <v>8451</v>
      </c>
      <c r="C4412" s="3" t="s">
        <v>96</v>
      </c>
      <c r="D4412" s="3" t="s">
        <v>9191</v>
      </c>
      <c r="E4412" s="3" t="s">
        <v>9192</v>
      </c>
      <c r="F4412" s="3" t="s">
        <v>9193</v>
      </c>
      <c r="G4412" s="3" t="s">
        <v>3038</v>
      </c>
      <c r="H4412" s="58" t="str">
        <f>C4412</f>
        <v>南平</v>
      </c>
      <c r="I4412" s="3" t="s">
        <v>4888</v>
      </c>
      <c r="J4412" s="3" t="s">
        <v>4889</v>
      </c>
      <c r="K4412" s="3" t="s">
        <v>103</v>
      </c>
      <c r="L4412" s="3" t="s">
        <v>103</v>
      </c>
      <c r="M4412" s="3" t="s">
        <v>9183</v>
      </c>
      <c r="N4412" s="3" t="s">
        <v>9194</v>
      </c>
      <c r="O4412" s="3" t="s">
        <v>70</v>
      </c>
      <c r="P4412" s="3" t="s">
        <v>71</v>
      </c>
      <c r="Q4412" s="3" t="s">
        <v>9195</v>
      </c>
      <c r="R4412" s="3" t="s">
        <v>9196</v>
      </c>
      <c r="S4412" s="3" t="s">
        <v>73</v>
      </c>
      <c r="T4412" s="3" t="s">
        <v>73</v>
      </c>
      <c r="U4412" s="3" t="s">
        <v>9197</v>
      </c>
      <c r="V4412" s="3" t="s">
        <v>76</v>
      </c>
      <c r="W4412" s="3" t="s">
        <v>73</v>
      </c>
      <c r="X4412" s="3" t="s">
        <v>73</v>
      </c>
      <c r="Y4412" s="3" t="s">
        <v>73</v>
      </c>
      <c r="Z4412" s="3" t="s">
        <v>9198</v>
      </c>
      <c r="AA4412" s="3" t="s">
        <v>73</v>
      </c>
      <c r="AB4412" s="3" t="s">
        <v>78</v>
      </c>
      <c r="AC4412" s="3" t="s">
        <v>9199</v>
      </c>
      <c r="AD4412" s="3" t="s">
        <v>80</v>
      </c>
      <c r="AE4412" s="3" t="s">
        <v>73</v>
      </c>
      <c r="AF4412" s="3" t="s">
        <v>73</v>
      </c>
      <c r="AG4412" s="3" t="s">
        <v>73</v>
      </c>
      <c r="AH4412" s="3" t="s">
        <v>73</v>
      </c>
      <c r="AI4412" s="3" t="s">
        <v>82</v>
      </c>
      <c r="AJ4412" s="3" t="s">
        <v>82</v>
      </c>
      <c r="AK4412" s="3" t="s">
        <v>82</v>
      </c>
      <c r="AL4412" s="3" t="s">
        <v>2173</v>
      </c>
      <c r="AM4412" s="3" t="s">
        <v>2174</v>
      </c>
      <c r="AN4412" s="3" t="s">
        <v>73</v>
      </c>
      <c r="AO4412" s="3" t="s">
        <v>73</v>
      </c>
      <c r="AP4412" s="3" t="s">
        <v>93</v>
      </c>
      <c r="AQ4412" s="3" t="s">
        <v>73</v>
      </c>
      <c r="AR4412" s="3" t="s">
        <v>73</v>
      </c>
      <c r="AS4412" s="3" t="s">
        <v>73</v>
      </c>
      <c r="AT4412" s="3" t="s">
        <v>138</v>
      </c>
      <c r="AU4412" s="3" t="s">
        <v>2631</v>
      </c>
      <c r="AV4412" s="3" t="s">
        <v>2632</v>
      </c>
      <c r="AW4412" s="3" t="s">
        <v>2633</v>
      </c>
      <c r="AX4412" s="3" t="s">
        <v>121</v>
      </c>
      <c r="AY4412" s="3" t="s">
        <v>73</v>
      </c>
      <c r="AZ4412" s="3" t="s">
        <v>823</v>
      </c>
      <c r="BA4412" s="3" t="s">
        <v>823</v>
      </c>
      <c r="BB4412" s="3" t="s">
        <v>823</v>
      </c>
      <c r="BC4412" s="3" t="s">
        <v>8451</v>
      </c>
      <c r="BD4412" s="3" t="s">
        <v>9200</v>
      </c>
      <c r="BE4412" s="3" t="s">
        <v>195</v>
      </c>
      <c r="BF4412" s="3" t="s">
        <v>73</v>
      </c>
      <c r="BG4412" s="3" t="s">
        <v>93</v>
      </c>
      <c r="BH4412" s="3" t="s">
        <v>93</v>
      </c>
      <c r="BI4412" s="3" t="s">
        <v>76</v>
      </c>
      <c r="BJ4412" s="3" t="s">
        <v>76</v>
      </c>
    </row>
    <row r="4413" spans="1:62" hidden="1" x14ac:dyDescent="0.2">
      <c r="A4413" s="2" t="s">
        <v>4064</v>
      </c>
      <c r="B4413" s="3" t="s">
        <v>7665</v>
      </c>
      <c r="C4413" s="3" t="s">
        <v>96</v>
      </c>
      <c r="D4413" s="3" t="s">
        <v>9179</v>
      </c>
      <c r="E4413" s="3" t="s">
        <v>9180</v>
      </c>
      <c r="F4413" s="3" t="s">
        <v>9181</v>
      </c>
      <c r="G4413" s="3" t="s">
        <v>494</v>
      </c>
      <c r="H4413" s="58" t="str">
        <f t="shared" ref="H4413:H4415" si="711">G4413</f>
        <v>浦城供电公司</v>
      </c>
      <c r="I4413" s="3" t="s">
        <v>3671</v>
      </c>
      <c r="J4413" s="3" t="s">
        <v>3672</v>
      </c>
      <c r="K4413" s="3" t="s">
        <v>129</v>
      </c>
      <c r="L4413" s="3" t="s">
        <v>130</v>
      </c>
      <c r="M4413" s="3" t="s">
        <v>9182</v>
      </c>
      <c r="N4413" s="3" t="s">
        <v>9183</v>
      </c>
      <c r="O4413" s="3" t="s">
        <v>156</v>
      </c>
      <c r="P4413" s="3" t="s">
        <v>157</v>
      </c>
      <c r="Q4413" s="3" t="s">
        <v>9184</v>
      </c>
      <c r="R4413" s="3" t="s">
        <v>9185</v>
      </c>
      <c r="S4413" s="3" t="s">
        <v>9186</v>
      </c>
      <c r="T4413" s="3" t="s">
        <v>73</v>
      </c>
      <c r="U4413" s="3" t="s">
        <v>7666</v>
      </c>
      <c r="V4413" s="3" t="s">
        <v>76</v>
      </c>
      <c r="W4413" s="3" t="s">
        <v>73</v>
      </c>
      <c r="X4413" s="3" t="s">
        <v>73</v>
      </c>
      <c r="Y4413" s="3" t="s">
        <v>73</v>
      </c>
      <c r="Z4413" s="3" t="s">
        <v>9187</v>
      </c>
      <c r="AA4413" s="3" t="s">
        <v>9188</v>
      </c>
      <c r="AB4413" s="3" t="s">
        <v>78</v>
      </c>
      <c r="AC4413" s="3" t="s">
        <v>9189</v>
      </c>
      <c r="AD4413" s="3" t="s">
        <v>80</v>
      </c>
      <c r="AE4413" s="3" t="s">
        <v>73</v>
      </c>
      <c r="AF4413" s="3" t="s">
        <v>73</v>
      </c>
      <c r="AG4413" s="3" t="s">
        <v>73</v>
      </c>
      <c r="AH4413" s="3" t="s">
        <v>73</v>
      </c>
      <c r="AI4413" s="3" t="s">
        <v>211</v>
      </c>
      <c r="AJ4413" s="3" t="s">
        <v>166</v>
      </c>
      <c r="AK4413" s="3" t="s">
        <v>82</v>
      </c>
      <c r="AL4413" s="3" t="s">
        <v>7647</v>
      </c>
      <c r="AM4413" s="3" t="s">
        <v>3672</v>
      </c>
      <c r="AN4413" s="3" t="s">
        <v>9188</v>
      </c>
      <c r="AO4413" s="3" t="s">
        <v>73</v>
      </c>
      <c r="AP4413" s="3" t="s">
        <v>93</v>
      </c>
      <c r="AQ4413" s="3" t="s">
        <v>76</v>
      </c>
      <c r="AR4413" s="3" t="s">
        <v>73</v>
      </c>
      <c r="AS4413" s="3" t="s">
        <v>73</v>
      </c>
      <c r="AT4413" s="3" t="s">
        <v>708</v>
      </c>
      <c r="AU4413" s="3" t="s">
        <v>998</v>
      </c>
      <c r="AV4413" s="3" t="s">
        <v>1913</v>
      </c>
      <c r="AW4413" s="3" t="s">
        <v>1914</v>
      </c>
      <c r="AX4413" s="3" t="s">
        <v>262</v>
      </c>
      <c r="AY4413" s="3" t="s">
        <v>73</v>
      </c>
      <c r="AZ4413" s="3" t="s">
        <v>1458</v>
      </c>
      <c r="BA4413" s="3" t="s">
        <v>749</v>
      </c>
      <c r="BB4413" s="3" t="s">
        <v>7672</v>
      </c>
      <c r="BC4413" s="3" t="s">
        <v>7665</v>
      </c>
      <c r="BD4413" s="3" t="s">
        <v>7667</v>
      </c>
      <c r="BE4413" s="3" t="s">
        <v>91</v>
      </c>
      <c r="BF4413" s="3" t="s">
        <v>9190</v>
      </c>
      <c r="BG4413" s="3" t="s">
        <v>93</v>
      </c>
      <c r="BH4413" s="3" t="s">
        <v>93</v>
      </c>
      <c r="BI4413" s="3" t="s">
        <v>76</v>
      </c>
      <c r="BJ4413" s="3" t="s">
        <v>93</v>
      </c>
    </row>
    <row r="4414" spans="1:62" hidden="1" x14ac:dyDescent="0.2">
      <c r="A4414" s="2" t="s">
        <v>1541</v>
      </c>
      <c r="B4414" s="3" t="s">
        <v>7830</v>
      </c>
      <c r="C4414" s="3" t="s">
        <v>174</v>
      </c>
      <c r="D4414" s="3" t="s">
        <v>9167</v>
      </c>
      <c r="E4414" s="3" t="s">
        <v>9168</v>
      </c>
      <c r="F4414" s="3" t="s">
        <v>9169</v>
      </c>
      <c r="G4414" s="3" t="s">
        <v>890</v>
      </c>
      <c r="H4414" s="58" t="str">
        <f t="shared" si="711"/>
        <v>安溪县供电公司</v>
      </c>
      <c r="I4414" s="3" t="s">
        <v>1640</v>
      </c>
      <c r="J4414" s="3" t="s">
        <v>1641</v>
      </c>
      <c r="K4414" s="3" t="s">
        <v>129</v>
      </c>
      <c r="L4414" s="3" t="s">
        <v>130</v>
      </c>
      <c r="M4414" s="3" t="s">
        <v>9170</v>
      </c>
      <c r="N4414" s="3" t="s">
        <v>9171</v>
      </c>
      <c r="O4414" s="3" t="s">
        <v>156</v>
      </c>
      <c r="P4414" s="3" t="s">
        <v>106</v>
      </c>
      <c r="Q4414" s="3" t="s">
        <v>9172</v>
      </c>
      <c r="R4414" s="3" t="s">
        <v>9173</v>
      </c>
      <c r="S4414" s="3" t="s">
        <v>9174</v>
      </c>
      <c r="T4414" s="3" t="s">
        <v>73</v>
      </c>
      <c r="U4414" s="3" t="s">
        <v>9175</v>
      </c>
      <c r="V4414" s="3" t="s">
        <v>76</v>
      </c>
      <c r="W4414" s="3" t="s">
        <v>73</v>
      </c>
      <c r="X4414" s="3" t="s">
        <v>73</v>
      </c>
      <c r="Y4414" s="3" t="s">
        <v>73</v>
      </c>
      <c r="Z4414" s="3" t="s">
        <v>9170</v>
      </c>
      <c r="AA4414" s="3" t="s">
        <v>9176</v>
      </c>
      <c r="AB4414" s="3" t="s">
        <v>78</v>
      </c>
      <c r="AC4414" s="3" t="s">
        <v>9165</v>
      </c>
      <c r="AD4414" s="3" t="s">
        <v>164</v>
      </c>
      <c r="AE4414" s="3" t="s">
        <v>73</v>
      </c>
      <c r="AF4414" s="3" t="s">
        <v>73</v>
      </c>
      <c r="AG4414" s="3" t="s">
        <v>73</v>
      </c>
      <c r="AH4414" s="3" t="s">
        <v>73</v>
      </c>
      <c r="AI4414" s="3" t="s">
        <v>82</v>
      </c>
      <c r="AJ4414" s="3" t="s">
        <v>82</v>
      </c>
      <c r="AK4414" s="3" t="s">
        <v>82</v>
      </c>
      <c r="AL4414" s="3" t="s">
        <v>6087</v>
      </c>
      <c r="AM4414" s="3" t="s">
        <v>1641</v>
      </c>
      <c r="AN4414" s="3" t="s">
        <v>9176</v>
      </c>
      <c r="AO4414" s="3" t="s">
        <v>73</v>
      </c>
      <c r="AP4414" s="3" t="s">
        <v>93</v>
      </c>
      <c r="AQ4414" s="3" t="s">
        <v>76</v>
      </c>
      <c r="AR4414" s="3" t="s">
        <v>76</v>
      </c>
      <c r="AS4414" s="3" t="s">
        <v>73</v>
      </c>
      <c r="AT4414" s="3" t="s">
        <v>138</v>
      </c>
      <c r="AU4414" s="3" t="s">
        <v>509</v>
      </c>
      <c r="AV4414" s="3" t="s">
        <v>510</v>
      </c>
      <c r="AW4414" s="3" t="s">
        <v>511</v>
      </c>
      <c r="AX4414" s="3" t="s">
        <v>142</v>
      </c>
      <c r="AY4414" s="3" t="s">
        <v>73</v>
      </c>
      <c r="AZ4414" s="3" t="s">
        <v>787</v>
      </c>
      <c r="BA4414" s="3" t="s">
        <v>763</v>
      </c>
      <c r="BB4414" s="3" t="s">
        <v>9177</v>
      </c>
      <c r="BC4414" s="3" t="s">
        <v>7830</v>
      </c>
      <c r="BD4414" s="3" t="s">
        <v>7831</v>
      </c>
      <c r="BE4414" s="3" t="s">
        <v>91</v>
      </c>
      <c r="BF4414" s="3" t="s">
        <v>9178</v>
      </c>
      <c r="BG4414" s="3" t="s">
        <v>93</v>
      </c>
      <c r="BH4414" s="3" t="s">
        <v>93</v>
      </c>
      <c r="BI4414" s="3" t="s">
        <v>76</v>
      </c>
      <c r="BJ4414" s="3" t="s">
        <v>93</v>
      </c>
    </row>
    <row r="4415" spans="1:62" hidden="1" x14ac:dyDescent="0.2">
      <c r="A4415" s="2" t="s">
        <v>4460</v>
      </c>
      <c r="B4415" s="3" t="s">
        <v>5568</v>
      </c>
      <c r="C4415" s="3" t="s">
        <v>96</v>
      </c>
      <c r="D4415" s="3" t="s">
        <v>9155</v>
      </c>
      <c r="E4415" s="3" t="s">
        <v>9156</v>
      </c>
      <c r="F4415" s="3" t="s">
        <v>9157</v>
      </c>
      <c r="G4415" s="3" t="s">
        <v>410</v>
      </c>
      <c r="H4415" s="58" t="str">
        <f t="shared" si="711"/>
        <v>建瓯供电公司</v>
      </c>
      <c r="I4415" s="3" t="s">
        <v>791</v>
      </c>
      <c r="J4415" s="3" t="s">
        <v>792</v>
      </c>
      <c r="K4415" s="3" t="s">
        <v>103</v>
      </c>
      <c r="L4415" s="3" t="s">
        <v>103</v>
      </c>
      <c r="M4415" s="3" t="s">
        <v>9158</v>
      </c>
      <c r="N4415" s="3" t="s">
        <v>9159</v>
      </c>
      <c r="O4415" s="3" t="s">
        <v>70</v>
      </c>
      <c r="P4415" s="3" t="s">
        <v>106</v>
      </c>
      <c r="Q4415" s="3" t="s">
        <v>9160</v>
      </c>
      <c r="R4415" s="3" t="s">
        <v>9161</v>
      </c>
      <c r="S4415" s="3" t="s">
        <v>9162</v>
      </c>
      <c r="T4415" s="3" t="s">
        <v>73</v>
      </c>
      <c r="U4415" s="3" t="s">
        <v>9163</v>
      </c>
      <c r="V4415" s="3" t="s">
        <v>76</v>
      </c>
      <c r="W4415" s="3" t="s">
        <v>73</v>
      </c>
      <c r="X4415" s="3" t="s">
        <v>73</v>
      </c>
      <c r="Y4415" s="3" t="s">
        <v>73</v>
      </c>
      <c r="Z4415" s="3" t="s">
        <v>9164</v>
      </c>
      <c r="AA4415" s="3" t="s">
        <v>9159</v>
      </c>
      <c r="AB4415" s="3" t="s">
        <v>78</v>
      </c>
      <c r="AC4415" s="3" t="s">
        <v>9165</v>
      </c>
      <c r="AD4415" s="3" t="s">
        <v>80</v>
      </c>
      <c r="AE4415" s="3" t="s">
        <v>73</v>
      </c>
      <c r="AF4415" s="3" t="s">
        <v>73</v>
      </c>
      <c r="AG4415" s="3" t="s">
        <v>73</v>
      </c>
      <c r="AH4415" s="3" t="s">
        <v>73</v>
      </c>
      <c r="AI4415" s="3" t="s">
        <v>465</v>
      </c>
      <c r="AJ4415" s="3" t="s">
        <v>82</v>
      </c>
      <c r="AK4415" s="3" t="s">
        <v>189</v>
      </c>
      <c r="AL4415" s="3" t="s">
        <v>2173</v>
      </c>
      <c r="AM4415" s="3" t="s">
        <v>2174</v>
      </c>
      <c r="AN4415" s="3" t="s">
        <v>9159</v>
      </c>
      <c r="AO4415" s="3" t="s">
        <v>73</v>
      </c>
      <c r="AP4415" s="3" t="s">
        <v>93</v>
      </c>
      <c r="AQ4415" s="3" t="s">
        <v>76</v>
      </c>
      <c r="AR4415" s="3" t="s">
        <v>76</v>
      </c>
      <c r="AS4415" s="3" t="s">
        <v>73</v>
      </c>
      <c r="AT4415" s="3" t="s">
        <v>708</v>
      </c>
      <c r="AU4415" s="3" t="s">
        <v>998</v>
      </c>
      <c r="AV4415" s="3" t="s">
        <v>3981</v>
      </c>
      <c r="AW4415" s="3" t="s">
        <v>3982</v>
      </c>
      <c r="AX4415" s="3" t="s">
        <v>121</v>
      </c>
      <c r="AY4415" s="3" t="s">
        <v>73</v>
      </c>
      <c r="AZ4415" s="3" t="s">
        <v>723</v>
      </c>
      <c r="BA4415" s="3" t="s">
        <v>823</v>
      </c>
      <c r="BB4415" s="3" t="s">
        <v>1711</v>
      </c>
      <c r="BC4415" s="3" t="s">
        <v>5568</v>
      </c>
      <c r="BD4415" s="3" t="s">
        <v>5569</v>
      </c>
      <c r="BE4415" s="3" t="s">
        <v>91</v>
      </c>
      <c r="BF4415" s="3" t="s">
        <v>9166</v>
      </c>
      <c r="BG4415" s="3" t="s">
        <v>93</v>
      </c>
      <c r="BH4415" s="3" t="s">
        <v>93</v>
      </c>
      <c r="BI4415" s="3" t="s">
        <v>76</v>
      </c>
      <c r="BJ4415" s="3" t="s">
        <v>93</v>
      </c>
    </row>
    <row r="4416" spans="1:62" ht="15" hidden="1" x14ac:dyDescent="0.2">
      <c r="A4416" s="2" t="s">
        <v>1443</v>
      </c>
      <c r="B4416" s="3" t="s">
        <v>4523</v>
      </c>
      <c r="C4416" s="3" t="s">
        <v>243</v>
      </c>
      <c r="D4416" s="3" t="s">
        <v>9145</v>
      </c>
      <c r="E4416" s="3" t="s">
        <v>9146</v>
      </c>
      <c r="F4416" s="3" t="s">
        <v>9147</v>
      </c>
      <c r="G4416" s="3" t="s">
        <v>247</v>
      </c>
      <c r="H4416" s="58" t="str">
        <f t="shared" ref="H4416:H4417" si="712">C4416</f>
        <v>福州</v>
      </c>
      <c r="I4416" s="3" t="s">
        <v>248</v>
      </c>
      <c r="J4416" s="3" t="s">
        <v>249</v>
      </c>
      <c r="K4416" s="3" t="s">
        <v>103</v>
      </c>
      <c r="L4416" s="3" t="s">
        <v>103</v>
      </c>
      <c r="M4416" s="3" t="s">
        <v>9148</v>
      </c>
      <c r="N4416" s="11" t="str">
        <f>M4416</f>
        <v>2023-01-07 09:24</v>
      </c>
      <c r="O4416" s="3" t="s">
        <v>156</v>
      </c>
      <c r="P4416" s="3" t="s">
        <v>157</v>
      </c>
      <c r="Q4416" s="3" t="s">
        <v>9149</v>
      </c>
      <c r="R4416" s="3" t="s">
        <v>9150</v>
      </c>
      <c r="S4416" s="3" t="s">
        <v>73</v>
      </c>
      <c r="T4416" s="3" t="s">
        <v>73</v>
      </c>
      <c r="U4416" s="3" t="s">
        <v>9151</v>
      </c>
      <c r="V4416" s="3" t="s">
        <v>76</v>
      </c>
      <c r="W4416" s="3" t="s">
        <v>73</v>
      </c>
      <c r="X4416" s="3" t="s">
        <v>73</v>
      </c>
      <c r="Y4416" s="3" t="s">
        <v>73</v>
      </c>
      <c r="Z4416" s="3" t="s">
        <v>9152</v>
      </c>
      <c r="AA4416" s="3" t="s">
        <v>73</v>
      </c>
      <c r="AB4416" s="3" t="s">
        <v>78</v>
      </c>
      <c r="AC4416" s="3" t="s">
        <v>9153</v>
      </c>
      <c r="AD4416" s="3" t="s">
        <v>9154</v>
      </c>
      <c r="AE4416" s="3" t="s">
        <v>73</v>
      </c>
      <c r="AF4416" s="3" t="s">
        <v>73</v>
      </c>
      <c r="AG4416" s="3" t="s">
        <v>73</v>
      </c>
      <c r="AH4416" s="3" t="s">
        <v>73</v>
      </c>
      <c r="AI4416" s="3" t="s">
        <v>211</v>
      </c>
      <c r="AJ4416" s="3" t="s">
        <v>82</v>
      </c>
      <c r="AK4416" s="3" t="s">
        <v>73</v>
      </c>
      <c r="AL4416" s="3" t="s">
        <v>2429</v>
      </c>
      <c r="AM4416" s="3" t="s">
        <v>2430</v>
      </c>
      <c r="AN4416" s="3" t="s">
        <v>73</v>
      </c>
      <c r="AO4416" s="3" t="s">
        <v>73</v>
      </c>
      <c r="AP4416" s="3" t="s">
        <v>76</v>
      </c>
      <c r="AQ4416" s="3" t="s">
        <v>73</v>
      </c>
      <c r="AR4416" s="3" t="s">
        <v>73</v>
      </c>
      <c r="AS4416" s="3" t="s">
        <v>73</v>
      </c>
      <c r="AT4416" s="3" t="s">
        <v>117</v>
      </c>
      <c r="AU4416" s="3" t="s">
        <v>118</v>
      </c>
      <c r="AV4416" s="3" t="s">
        <v>119</v>
      </c>
      <c r="AW4416" s="3" t="s">
        <v>120</v>
      </c>
      <c r="AX4416" s="3" t="s">
        <v>121</v>
      </c>
      <c r="AY4416" s="3" t="s">
        <v>73</v>
      </c>
      <c r="AZ4416" s="3" t="s">
        <v>1160</v>
      </c>
      <c r="BA4416" s="3" t="s">
        <v>781</v>
      </c>
      <c r="BB4416" s="3" t="s">
        <v>6739</v>
      </c>
      <c r="BC4416" s="3" t="s">
        <v>4523</v>
      </c>
      <c r="BD4416" s="3" t="s">
        <v>4524</v>
      </c>
      <c r="BE4416" s="3" t="s">
        <v>195</v>
      </c>
      <c r="BF4416" s="3" t="s">
        <v>73</v>
      </c>
      <c r="BG4416" s="3" t="s">
        <v>93</v>
      </c>
      <c r="BH4416" s="3" t="s">
        <v>93</v>
      </c>
      <c r="BI4416" s="3" t="s">
        <v>76</v>
      </c>
      <c r="BJ4416" s="3" t="s">
        <v>76</v>
      </c>
    </row>
    <row r="4417" spans="1:62" hidden="1" x14ac:dyDescent="0.2">
      <c r="A4417" s="2" t="s">
        <v>1411</v>
      </c>
      <c r="B4417" s="3" t="s">
        <v>7651</v>
      </c>
      <c r="C4417" s="3" t="s">
        <v>60</v>
      </c>
      <c r="D4417" s="3" t="s">
        <v>9135</v>
      </c>
      <c r="E4417" s="3" t="s">
        <v>9136</v>
      </c>
      <c r="F4417" s="3" t="s">
        <v>9137</v>
      </c>
      <c r="G4417" s="3" t="s">
        <v>678</v>
      </c>
      <c r="H4417" s="58" t="str">
        <f t="shared" si="712"/>
        <v>厦门</v>
      </c>
      <c r="I4417" s="3" t="s">
        <v>1679</v>
      </c>
      <c r="J4417" s="3" t="s">
        <v>1680</v>
      </c>
      <c r="K4417" s="3" t="s">
        <v>129</v>
      </c>
      <c r="L4417" s="3" t="s">
        <v>130</v>
      </c>
      <c r="M4417" s="3" t="s">
        <v>9138</v>
      </c>
      <c r="N4417" s="3" t="s">
        <v>9139</v>
      </c>
      <c r="O4417" s="3" t="s">
        <v>70</v>
      </c>
      <c r="P4417" s="3" t="s">
        <v>71</v>
      </c>
      <c r="Q4417" s="3" t="s">
        <v>9140</v>
      </c>
      <c r="R4417" s="3" t="s">
        <v>9141</v>
      </c>
      <c r="S4417" s="3" t="s">
        <v>73</v>
      </c>
      <c r="T4417" s="3" t="s">
        <v>73</v>
      </c>
      <c r="U4417" s="3" t="s">
        <v>9142</v>
      </c>
      <c r="V4417" s="3" t="s">
        <v>76</v>
      </c>
      <c r="W4417" s="3" t="s">
        <v>73</v>
      </c>
      <c r="X4417" s="3" t="s">
        <v>73</v>
      </c>
      <c r="Y4417" s="3" t="s">
        <v>73</v>
      </c>
      <c r="Z4417" s="3" t="s">
        <v>9143</v>
      </c>
      <c r="AA4417" s="3" t="s">
        <v>73</v>
      </c>
      <c r="AB4417" s="3" t="s">
        <v>78</v>
      </c>
      <c r="AC4417" s="3" t="s">
        <v>9144</v>
      </c>
      <c r="AD4417" s="3" t="s">
        <v>80</v>
      </c>
      <c r="AE4417" s="3" t="s">
        <v>81</v>
      </c>
      <c r="AF4417" s="3" t="s">
        <v>73</v>
      </c>
      <c r="AG4417" s="3" t="s">
        <v>73</v>
      </c>
      <c r="AH4417" s="3" t="s">
        <v>73</v>
      </c>
      <c r="AI4417" s="3" t="s">
        <v>82</v>
      </c>
      <c r="AJ4417" s="3" t="s">
        <v>82</v>
      </c>
      <c r="AK4417" s="3" t="s">
        <v>82</v>
      </c>
      <c r="AL4417" s="3" t="s">
        <v>1688</v>
      </c>
      <c r="AM4417" s="3" t="s">
        <v>1689</v>
      </c>
      <c r="AN4417" s="3" t="s">
        <v>73</v>
      </c>
      <c r="AO4417" s="3" t="s">
        <v>73</v>
      </c>
      <c r="AP4417" s="3" t="s">
        <v>93</v>
      </c>
      <c r="AQ4417" s="3" t="s">
        <v>73</v>
      </c>
      <c r="AR4417" s="3" t="s">
        <v>73</v>
      </c>
      <c r="AS4417" s="3" t="s">
        <v>73</v>
      </c>
      <c r="AT4417" s="3" t="s">
        <v>138</v>
      </c>
      <c r="AU4417" s="3" t="s">
        <v>485</v>
      </c>
      <c r="AV4417" s="3" t="s">
        <v>2108</v>
      </c>
      <c r="AW4417" s="3" t="s">
        <v>2109</v>
      </c>
      <c r="AX4417" s="3" t="s">
        <v>142</v>
      </c>
      <c r="AY4417" s="3" t="s">
        <v>73</v>
      </c>
      <c r="AZ4417" s="3" t="s">
        <v>723</v>
      </c>
      <c r="BA4417" s="3" t="s">
        <v>823</v>
      </c>
      <c r="BB4417" s="3" t="s">
        <v>3994</v>
      </c>
      <c r="BC4417" s="3" t="s">
        <v>7651</v>
      </c>
      <c r="BD4417" s="3" t="s">
        <v>7652</v>
      </c>
      <c r="BE4417" s="3" t="s">
        <v>195</v>
      </c>
      <c r="BF4417" s="3" t="s">
        <v>73</v>
      </c>
      <c r="BG4417" s="3" t="s">
        <v>93</v>
      </c>
      <c r="BH4417" s="3" t="s">
        <v>93</v>
      </c>
      <c r="BI4417" s="3" t="s">
        <v>76</v>
      </c>
      <c r="BJ4417" s="3" t="s">
        <v>76</v>
      </c>
    </row>
    <row r="4418" spans="1:62" hidden="1" x14ac:dyDescent="0.2">
      <c r="A4418" s="2" t="s">
        <v>4096</v>
      </c>
      <c r="B4418" s="3" t="s">
        <v>9121</v>
      </c>
      <c r="C4418" s="3" t="s">
        <v>96</v>
      </c>
      <c r="D4418" s="3" t="s">
        <v>9122</v>
      </c>
      <c r="E4418" s="3" t="s">
        <v>9123</v>
      </c>
      <c r="F4418" s="3" t="s">
        <v>9124</v>
      </c>
      <c r="G4418" s="3" t="s">
        <v>494</v>
      </c>
      <c r="H4418" s="58" t="str">
        <f t="shared" ref="H4418:H4420" si="713">G4418</f>
        <v>浦城供电公司</v>
      </c>
      <c r="I4418" s="3" t="s">
        <v>7202</v>
      </c>
      <c r="J4418" s="3" t="s">
        <v>7203</v>
      </c>
      <c r="K4418" s="3" t="s">
        <v>67</v>
      </c>
      <c r="L4418" s="3" t="s">
        <v>67</v>
      </c>
      <c r="M4418" s="3" t="s">
        <v>9125</v>
      </c>
      <c r="N4418" s="3" t="s">
        <v>9126</v>
      </c>
      <c r="O4418" s="3" t="s">
        <v>293</v>
      </c>
      <c r="P4418" s="3" t="s">
        <v>71</v>
      </c>
      <c r="Q4418" s="3" t="s">
        <v>9127</v>
      </c>
      <c r="R4418" s="3" t="s">
        <v>9128</v>
      </c>
      <c r="S4418" s="3" t="s">
        <v>9129</v>
      </c>
      <c r="T4418" s="3" t="s">
        <v>73</v>
      </c>
      <c r="U4418" s="3" t="s">
        <v>9130</v>
      </c>
      <c r="V4418" s="3" t="s">
        <v>76</v>
      </c>
      <c r="W4418" s="3" t="s">
        <v>73</v>
      </c>
      <c r="X4418" s="3" t="s">
        <v>73</v>
      </c>
      <c r="Y4418" s="3" t="s">
        <v>73</v>
      </c>
      <c r="Z4418" s="3" t="s">
        <v>9109</v>
      </c>
      <c r="AA4418" s="3" t="s">
        <v>9131</v>
      </c>
      <c r="AB4418" s="3" t="s">
        <v>78</v>
      </c>
      <c r="AC4418" s="3" t="s">
        <v>9132</v>
      </c>
      <c r="AD4418" s="3" t="s">
        <v>80</v>
      </c>
      <c r="AE4418" s="3" t="s">
        <v>73</v>
      </c>
      <c r="AF4418" s="3" t="s">
        <v>73</v>
      </c>
      <c r="AG4418" s="3" t="s">
        <v>73</v>
      </c>
      <c r="AH4418" s="3" t="s">
        <v>73</v>
      </c>
      <c r="AI4418" s="3" t="s">
        <v>82</v>
      </c>
      <c r="AJ4418" s="3" t="s">
        <v>82</v>
      </c>
      <c r="AK4418" s="3" t="s">
        <v>82</v>
      </c>
      <c r="AL4418" s="3" t="s">
        <v>8784</v>
      </c>
      <c r="AM4418" s="3" t="s">
        <v>3746</v>
      </c>
      <c r="AN4418" s="3" t="s">
        <v>9131</v>
      </c>
      <c r="AO4418" s="3" t="s">
        <v>73</v>
      </c>
      <c r="AP4418" s="3" t="s">
        <v>93</v>
      </c>
      <c r="AQ4418" s="3" t="s">
        <v>76</v>
      </c>
      <c r="AR4418" s="3" t="s">
        <v>76</v>
      </c>
      <c r="AS4418" s="3" t="s">
        <v>73</v>
      </c>
      <c r="AT4418" s="3" t="s">
        <v>708</v>
      </c>
      <c r="AU4418" s="3" t="s">
        <v>709</v>
      </c>
      <c r="AV4418" s="3" t="s">
        <v>1038</v>
      </c>
      <c r="AW4418" s="3" t="s">
        <v>1039</v>
      </c>
      <c r="AX4418" s="3" t="s">
        <v>142</v>
      </c>
      <c r="AY4418" s="3" t="s">
        <v>73</v>
      </c>
      <c r="AZ4418" s="3" t="s">
        <v>824</v>
      </c>
      <c r="BA4418" s="3" t="s">
        <v>782</v>
      </c>
      <c r="BB4418" s="3" t="s">
        <v>4373</v>
      </c>
      <c r="BC4418" s="3" t="s">
        <v>9121</v>
      </c>
      <c r="BD4418" s="3" t="s">
        <v>9133</v>
      </c>
      <c r="BE4418" s="3" t="s">
        <v>91</v>
      </c>
      <c r="BF4418" s="3" t="s">
        <v>9134</v>
      </c>
      <c r="BG4418" s="3" t="s">
        <v>93</v>
      </c>
      <c r="BH4418" s="3" t="s">
        <v>93</v>
      </c>
      <c r="BI4418" s="3" t="s">
        <v>76</v>
      </c>
      <c r="BJ4418" s="3" t="s">
        <v>93</v>
      </c>
    </row>
    <row r="4419" spans="1:62" hidden="1" x14ac:dyDescent="0.2">
      <c r="A4419" s="2" t="s">
        <v>1295</v>
      </c>
      <c r="B4419" s="3" t="s">
        <v>2322</v>
      </c>
      <c r="C4419" s="3" t="s">
        <v>147</v>
      </c>
      <c r="D4419" s="3" t="s">
        <v>9111</v>
      </c>
      <c r="E4419" s="3" t="s">
        <v>9112</v>
      </c>
      <c r="F4419" s="3" t="s">
        <v>9113</v>
      </c>
      <c r="G4419" s="3" t="s">
        <v>2565</v>
      </c>
      <c r="H4419" s="58" t="str">
        <f t="shared" si="713"/>
        <v>新罗供电有限公司</v>
      </c>
      <c r="I4419" s="3" t="s">
        <v>4002</v>
      </c>
      <c r="J4419" s="3" t="s">
        <v>4003</v>
      </c>
      <c r="K4419" s="3" t="s">
        <v>181</v>
      </c>
      <c r="L4419" s="3" t="s">
        <v>182</v>
      </c>
      <c r="M4419" s="3" t="s">
        <v>9114</v>
      </c>
      <c r="N4419" s="3" t="s">
        <v>9115</v>
      </c>
      <c r="O4419" s="3" t="s">
        <v>70</v>
      </c>
      <c r="P4419" s="3" t="s">
        <v>71</v>
      </c>
      <c r="Q4419" s="3" t="s">
        <v>9116</v>
      </c>
      <c r="R4419" s="3" t="s">
        <v>9117</v>
      </c>
      <c r="S4419" s="3" t="s">
        <v>9117</v>
      </c>
      <c r="T4419" s="3" t="s">
        <v>73</v>
      </c>
      <c r="U4419" s="3" t="s">
        <v>9118</v>
      </c>
      <c r="V4419" s="3" t="s">
        <v>76</v>
      </c>
      <c r="W4419" s="3" t="s">
        <v>73</v>
      </c>
      <c r="X4419" s="3" t="s">
        <v>73</v>
      </c>
      <c r="Y4419" s="3" t="s">
        <v>73</v>
      </c>
      <c r="Z4419" s="3" t="s">
        <v>9114</v>
      </c>
      <c r="AA4419" s="3" t="s">
        <v>73</v>
      </c>
      <c r="AB4419" s="3" t="s">
        <v>78</v>
      </c>
      <c r="AC4419" s="3" t="s">
        <v>9119</v>
      </c>
      <c r="AD4419" s="3" t="s">
        <v>164</v>
      </c>
      <c r="AE4419" s="3" t="s">
        <v>73</v>
      </c>
      <c r="AF4419" s="3" t="s">
        <v>73</v>
      </c>
      <c r="AG4419" s="3" t="s">
        <v>73</v>
      </c>
      <c r="AH4419" s="3" t="s">
        <v>73</v>
      </c>
      <c r="AI4419" s="3" t="s">
        <v>82</v>
      </c>
      <c r="AJ4419" s="3" t="s">
        <v>82</v>
      </c>
      <c r="AK4419" s="3" t="s">
        <v>82</v>
      </c>
      <c r="AL4419" s="3" t="s">
        <v>3533</v>
      </c>
      <c r="AM4419" s="3" t="s">
        <v>3534</v>
      </c>
      <c r="AN4419" s="3" t="s">
        <v>73</v>
      </c>
      <c r="AO4419" s="3" t="s">
        <v>73</v>
      </c>
      <c r="AP4419" s="3" t="s">
        <v>76</v>
      </c>
      <c r="AQ4419" s="3" t="s">
        <v>73</v>
      </c>
      <c r="AR4419" s="3" t="s">
        <v>73</v>
      </c>
      <c r="AS4419" s="3" t="s">
        <v>73</v>
      </c>
      <c r="AT4419" s="3" t="s">
        <v>708</v>
      </c>
      <c r="AU4419" s="3" t="s">
        <v>709</v>
      </c>
      <c r="AV4419" s="3" t="s">
        <v>710</v>
      </c>
      <c r="AW4419" s="3" t="s">
        <v>711</v>
      </c>
      <c r="AX4419" s="3" t="s">
        <v>142</v>
      </c>
      <c r="AY4419" s="3" t="s">
        <v>73</v>
      </c>
      <c r="AZ4419" s="3" t="s">
        <v>824</v>
      </c>
      <c r="BA4419" s="3" t="s">
        <v>782</v>
      </c>
      <c r="BB4419" s="3" t="s">
        <v>3724</v>
      </c>
      <c r="BC4419" s="3" t="s">
        <v>2322</v>
      </c>
      <c r="BD4419" s="3" t="s">
        <v>5267</v>
      </c>
      <c r="BE4419" s="3" t="s">
        <v>91</v>
      </c>
      <c r="BF4419" s="3" t="s">
        <v>9120</v>
      </c>
      <c r="BG4419" s="3" t="s">
        <v>93</v>
      </c>
      <c r="BH4419" s="3" t="s">
        <v>93</v>
      </c>
      <c r="BI4419" s="3" t="s">
        <v>76</v>
      </c>
      <c r="BJ4419" s="3" t="s">
        <v>93</v>
      </c>
    </row>
    <row r="4420" spans="1:62" hidden="1" x14ac:dyDescent="0.2">
      <c r="A4420" s="2" t="s">
        <v>1131</v>
      </c>
      <c r="B4420" s="3" t="s">
        <v>6942</v>
      </c>
      <c r="C4420" s="3" t="s">
        <v>219</v>
      </c>
      <c r="D4420" s="3" t="s">
        <v>9098</v>
      </c>
      <c r="E4420" s="3" t="s">
        <v>9099</v>
      </c>
      <c r="F4420" s="3" t="s">
        <v>9100</v>
      </c>
      <c r="G4420" s="3" t="s">
        <v>223</v>
      </c>
      <c r="H4420" s="58" t="str">
        <f t="shared" si="713"/>
        <v>屏南供电公司</v>
      </c>
      <c r="I4420" s="3" t="s">
        <v>224</v>
      </c>
      <c r="J4420" s="3" t="s">
        <v>225</v>
      </c>
      <c r="K4420" s="3" t="s">
        <v>413</v>
      </c>
      <c r="L4420" s="3" t="s">
        <v>458</v>
      </c>
      <c r="M4420" s="3" t="s">
        <v>9101</v>
      </c>
      <c r="N4420" s="3" t="s">
        <v>9102</v>
      </c>
      <c r="O4420" s="3" t="s">
        <v>293</v>
      </c>
      <c r="P4420" s="3" t="s">
        <v>106</v>
      </c>
      <c r="Q4420" s="3" t="s">
        <v>9103</v>
      </c>
      <c r="R4420" s="3" t="s">
        <v>9104</v>
      </c>
      <c r="S4420" s="3" t="s">
        <v>9105</v>
      </c>
      <c r="T4420" s="3" t="s">
        <v>2871</v>
      </c>
      <c r="U4420" s="3" t="s">
        <v>9106</v>
      </c>
      <c r="V4420" s="3" t="s">
        <v>76</v>
      </c>
      <c r="W4420" s="3" t="s">
        <v>73</v>
      </c>
      <c r="X4420" s="3" t="s">
        <v>73</v>
      </c>
      <c r="Y4420" s="3" t="s">
        <v>73</v>
      </c>
      <c r="Z4420" s="3" t="s">
        <v>9107</v>
      </c>
      <c r="AA4420" s="3" t="s">
        <v>9108</v>
      </c>
      <c r="AB4420" s="3" t="s">
        <v>78</v>
      </c>
      <c r="AC4420" s="3" t="s">
        <v>9109</v>
      </c>
      <c r="AD4420" s="3" t="s">
        <v>80</v>
      </c>
      <c r="AE4420" s="3" t="s">
        <v>73</v>
      </c>
      <c r="AF4420" s="3" t="s">
        <v>73</v>
      </c>
      <c r="AG4420" s="3" t="s">
        <v>73</v>
      </c>
      <c r="AH4420" s="3" t="s">
        <v>73</v>
      </c>
      <c r="AI4420" s="3" t="s">
        <v>82</v>
      </c>
      <c r="AJ4420" s="3" t="s">
        <v>82</v>
      </c>
      <c r="AK4420" s="3" t="s">
        <v>82</v>
      </c>
      <c r="AL4420" s="3" t="s">
        <v>2872</v>
      </c>
      <c r="AM4420" s="3" t="s">
        <v>225</v>
      </c>
      <c r="AN4420" s="3" t="s">
        <v>9108</v>
      </c>
      <c r="AO4420" s="3" t="s">
        <v>73</v>
      </c>
      <c r="AP4420" s="3" t="s">
        <v>93</v>
      </c>
      <c r="AQ4420" s="3" t="s">
        <v>76</v>
      </c>
      <c r="AR4420" s="3" t="s">
        <v>73</v>
      </c>
      <c r="AS4420" s="3" t="s">
        <v>73</v>
      </c>
      <c r="AT4420" s="3" t="s">
        <v>138</v>
      </c>
      <c r="AU4420" s="3" t="s">
        <v>237</v>
      </c>
      <c r="AV4420" s="3" t="s">
        <v>2855</v>
      </c>
      <c r="AW4420" s="3" t="s">
        <v>2856</v>
      </c>
      <c r="AX4420" s="3" t="s">
        <v>425</v>
      </c>
      <c r="AY4420" s="3" t="s">
        <v>2871</v>
      </c>
      <c r="AZ4420" s="3" t="s">
        <v>1160</v>
      </c>
      <c r="BA4420" s="3" t="s">
        <v>727</v>
      </c>
      <c r="BB4420" s="3" t="s">
        <v>4976</v>
      </c>
      <c r="BC4420" s="3" t="s">
        <v>6942</v>
      </c>
      <c r="BD4420" s="3" t="s">
        <v>6943</v>
      </c>
      <c r="BE4420" s="3" t="s">
        <v>91</v>
      </c>
      <c r="BF4420" s="3" t="s">
        <v>9110</v>
      </c>
      <c r="BG4420" s="3" t="s">
        <v>93</v>
      </c>
      <c r="BH4420" s="3" t="s">
        <v>93</v>
      </c>
      <c r="BI4420" s="3" t="s">
        <v>76</v>
      </c>
      <c r="BJ4420" s="3" t="s">
        <v>93</v>
      </c>
    </row>
    <row r="4421" spans="1:62" hidden="1" x14ac:dyDescent="0.2">
      <c r="A4421" s="2" t="s">
        <v>7143</v>
      </c>
      <c r="B4421" s="3" t="s">
        <v>6296</v>
      </c>
      <c r="C4421" s="3" t="s">
        <v>515</v>
      </c>
      <c r="D4421" s="3" t="s">
        <v>9087</v>
      </c>
      <c r="E4421" s="3" t="s">
        <v>9088</v>
      </c>
      <c r="F4421" s="3" t="s">
        <v>9089</v>
      </c>
      <c r="G4421" s="3" t="s">
        <v>1818</v>
      </c>
      <c r="H4421" s="58" t="str">
        <f>C4421</f>
        <v>莆田</v>
      </c>
      <c r="I4421" s="3" t="s">
        <v>3194</v>
      </c>
      <c r="J4421" s="3" t="s">
        <v>3195</v>
      </c>
      <c r="K4421" s="3" t="s">
        <v>129</v>
      </c>
      <c r="L4421" s="3" t="s">
        <v>130</v>
      </c>
      <c r="M4421" s="3" t="s">
        <v>9090</v>
      </c>
      <c r="N4421" s="3" t="s">
        <v>9091</v>
      </c>
      <c r="O4421" s="3" t="s">
        <v>293</v>
      </c>
      <c r="P4421" s="3" t="s">
        <v>185</v>
      </c>
      <c r="Q4421" s="3" t="s">
        <v>9092</v>
      </c>
      <c r="R4421" s="3" t="s">
        <v>9093</v>
      </c>
      <c r="S4421" s="3" t="s">
        <v>9094</v>
      </c>
      <c r="T4421" s="3" t="s">
        <v>73</v>
      </c>
      <c r="U4421" s="3" t="s">
        <v>6297</v>
      </c>
      <c r="V4421" s="3" t="s">
        <v>76</v>
      </c>
      <c r="W4421" s="3" t="s">
        <v>73</v>
      </c>
      <c r="X4421" s="3" t="s">
        <v>73</v>
      </c>
      <c r="Y4421" s="3" t="s">
        <v>73</v>
      </c>
      <c r="Z4421" s="3" t="s">
        <v>9090</v>
      </c>
      <c r="AA4421" s="3" t="s">
        <v>9095</v>
      </c>
      <c r="AB4421" s="3" t="s">
        <v>78</v>
      </c>
      <c r="AC4421" s="3" t="s">
        <v>9083</v>
      </c>
      <c r="AD4421" s="3" t="s">
        <v>80</v>
      </c>
      <c r="AE4421" s="3" t="s">
        <v>73</v>
      </c>
      <c r="AF4421" s="3" t="s">
        <v>73</v>
      </c>
      <c r="AG4421" s="3" t="s">
        <v>73</v>
      </c>
      <c r="AH4421" s="3" t="s">
        <v>73</v>
      </c>
      <c r="AI4421" s="3" t="s">
        <v>82</v>
      </c>
      <c r="AJ4421" s="3" t="s">
        <v>82</v>
      </c>
      <c r="AK4421" s="3" t="s">
        <v>189</v>
      </c>
      <c r="AL4421" s="3" t="s">
        <v>7708</v>
      </c>
      <c r="AM4421" s="3" t="s">
        <v>3195</v>
      </c>
      <c r="AN4421" s="3" t="s">
        <v>9095</v>
      </c>
      <c r="AO4421" s="3" t="s">
        <v>82</v>
      </c>
      <c r="AP4421" s="3" t="s">
        <v>93</v>
      </c>
      <c r="AQ4421" s="3" t="s">
        <v>76</v>
      </c>
      <c r="AR4421" s="3" t="s">
        <v>76</v>
      </c>
      <c r="AS4421" s="3" t="s">
        <v>73</v>
      </c>
      <c r="AT4421" s="3" t="s">
        <v>138</v>
      </c>
      <c r="AU4421" s="3" t="s">
        <v>168</v>
      </c>
      <c r="AV4421" s="3" t="s">
        <v>169</v>
      </c>
      <c r="AW4421" s="3" t="s">
        <v>170</v>
      </c>
      <c r="AX4421" s="3" t="s">
        <v>142</v>
      </c>
      <c r="AY4421" s="3" t="s">
        <v>73</v>
      </c>
      <c r="AZ4421" s="3" t="s">
        <v>848</v>
      </c>
      <c r="BA4421" s="3" t="s">
        <v>1059</v>
      </c>
      <c r="BB4421" s="3" t="s">
        <v>9096</v>
      </c>
      <c r="BC4421" s="3" t="s">
        <v>6296</v>
      </c>
      <c r="BD4421" s="3" t="s">
        <v>6298</v>
      </c>
      <c r="BE4421" s="3" t="s">
        <v>91</v>
      </c>
      <c r="BF4421" s="3" t="s">
        <v>9097</v>
      </c>
      <c r="BG4421" s="3" t="s">
        <v>93</v>
      </c>
      <c r="BH4421" s="3" t="s">
        <v>93</v>
      </c>
      <c r="BI4421" s="3" t="s">
        <v>76</v>
      </c>
      <c r="BJ4421" s="3" t="s">
        <v>93</v>
      </c>
    </row>
    <row r="4422" spans="1:62" hidden="1" x14ac:dyDescent="0.2">
      <c r="A4422" s="2" t="s">
        <v>4500</v>
      </c>
      <c r="B4422" s="3" t="s">
        <v>7292</v>
      </c>
      <c r="C4422" s="3" t="s">
        <v>243</v>
      </c>
      <c r="D4422" s="3" t="s">
        <v>9074</v>
      </c>
      <c r="E4422" s="3" t="s">
        <v>9075</v>
      </c>
      <c r="F4422" s="3" t="s">
        <v>9076</v>
      </c>
      <c r="G4422" s="3" t="s">
        <v>2621</v>
      </c>
      <c r="H4422" s="58" t="str">
        <f>G4422</f>
        <v>闽侯供电公司</v>
      </c>
      <c r="I4422" s="3" t="s">
        <v>4915</v>
      </c>
      <c r="J4422" s="3" t="s">
        <v>4916</v>
      </c>
      <c r="K4422" s="3" t="s">
        <v>413</v>
      </c>
      <c r="L4422" s="3" t="s">
        <v>458</v>
      </c>
      <c r="M4422" s="3" t="s">
        <v>9077</v>
      </c>
      <c r="N4422" s="3" t="s">
        <v>9078</v>
      </c>
      <c r="O4422" s="3" t="s">
        <v>156</v>
      </c>
      <c r="P4422" s="3" t="s">
        <v>157</v>
      </c>
      <c r="Q4422" s="3" t="s">
        <v>9079</v>
      </c>
      <c r="R4422" s="3" t="s">
        <v>9080</v>
      </c>
      <c r="S4422" s="3" t="s">
        <v>9081</v>
      </c>
      <c r="T4422" s="3" t="s">
        <v>73</v>
      </c>
      <c r="U4422" s="3" t="s">
        <v>7293</v>
      </c>
      <c r="V4422" s="3" t="s">
        <v>76</v>
      </c>
      <c r="W4422" s="3" t="s">
        <v>73</v>
      </c>
      <c r="X4422" s="3" t="s">
        <v>73</v>
      </c>
      <c r="Y4422" s="3" t="s">
        <v>73</v>
      </c>
      <c r="Z4422" s="3" t="s">
        <v>9082</v>
      </c>
      <c r="AA4422" s="3" t="s">
        <v>73</v>
      </c>
      <c r="AB4422" s="3" t="s">
        <v>78</v>
      </c>
      <c r="AC4422" s="3" t="s">
        <v>9083</v>
      </c>
      <c r="AD4422" s="3" t="s">
        <v>164</v>
      </c>
      <c r="AE4422" s="3" t="s">
        <v>73</v>
      </c>
      <c r="AF4422" s="3" t="s">
        <v>73</v>
      </c>
      <c r="AG4422" s="3" t="s">
        <v>73</v>
      </c>
      <c r="AH4422" s="3" t="s">
        <v>73</v>
      </c>
      <c r="AI4422" s="3" t="s">
        <v>402</v>
      </c>
      <c r="AJ4422" s="3" t="s">
        <v>529</v>
      </c>
      <c r="AK4422" s="3" t="s">
        <v>82</v>
      </c>
      <c r="AL4422" s="3" t="s">
        <v>73</v>
      </c>
      <c r="AM4422" s="3" t="s">
        <v>73</v>
      </c>
      <c r="AN4422" s="3" t="s">
        <v>73</v>
      </c>
      <c r="AO4422" s="3" t="s">
        <v>73</v>
      </c>
      <c r="AP4422" s="3" t="s">
        <v>93</v>
      </c>
      <c r="AQ4422" s="3" t="s">
        <v>76</v>
      </c>
      <c r="AR4422" s="3" t="s">
        <v>73</v>
      </c>
      <c r="AS4422" s="3" t="s">
        <v>73</v>
      </c>
      <c r="AT4422" s="3" t="s">
        <v>138</v>
      </c>
      <c r="AU4422" s="3" t="s">
        <v>191</v>
      </c>
      <c r="AV4422" s="3" t="s">
        <v>213</v>
      </c>
      <c r="AW4422" s="3" t="s">
        <v>214</v>
      </c>
      <c r="AX4422" s="3" t="s">
        <v>425</v>
      </c>
      <c r="AY4422" s="3" t="s">
        <v>73</v>
      </c>
      <c r="AZ4422" s="3" t="s">
        <v>764</v>
      </c>
      <c r="BA4422" s="3" t="s">
        <v>1160</v>
      </c>
      <c r="BB4422" s="3" t="s">
        <v>9084</v>
      </c>
      <c r="BC4422" s="3" t="s">
        <v>7292</v>
      </c>
      <c r="BD4422" s="3" t="s">
        <v>9085</v>
      </c>
      <c r="BE4422" s="3" t="s">
        <v>91</v>
      </c>
      <c r="BF4422" s="3" t="s">
        <v>9086</v>
      </c>
      <c r="BG4422" s="3" t="s">
        <v>93</v>
      </c>
      <c r="BH4422" s="3" t="s">
        <v>93</v>
      </c>
      <c r="BI4422" s="3" t="s">
        <v>76</v>
      </c>
      <c r="BJ4422" s="3" t="s">
        <v>93</v>
      </c>
    </row>
    <row r="4423" spans="1:62" hidden="1" x14ac:dyDescent="0.2">
      <c r="A4423" s="2" t="s">
        <v>1165</v>
      </c>
      <c r="B4423" s="3" t="s">
        <v>6415</v>
      </c>
      <c r="C4423" s="3" t="s">
        <v>96</v>
      </c>
      <c r="D4423" s="3" t="s">
        <v>9063</v>
      </c>
      <c r="E4423" s="3" t="s">
        <v>9064</v>
      </c>
      <c r="F4423" s="3" t="s">
        <v>9065</v>
      </c>
      <c r="G4423" s="3" t="s">
        <v>3038</v>
      </c>
      <c r="H4423" s="58" t="str">
        <f>C4423</f>
        <v>南平</v>
      </c>
      <c r="I4423" s="3" t="s">
        <v>4888</v>
      </c>
      <c r="J4423" s="3" t="s">
        <v>4889</v>
      </c>
      <c r="K4423" s="3" t="s">
        <v>966</v>
      </c>
      <c r="L4423" s="3" t="s">
        <v>2794</v>
      </c>
      <c r="M4423" s="3" t="s">
        <v>9066</v>
      </c>
      <c r="N4423" s="3" t="s">
        <v>9067</v>
      </c>
      <c r="O4423" s="3" t="s">
        <v>70</v>
      </c>
      <c r="P4423" s="3" t="s">
        <v>71</v>
      </c>
      <c r="Q4423" s="3" t="s">
        <v>9068</v>
      </c>
      <c r="R4423" s="3" t="s">
        <v>9069</v>
      </c>
      <c r="S4423" s="3" t="s">
        <v>823</v>
      </c>
      <c r="T4423" s="3" t="s">
        <v>823</v>
      </c>
      <c r="U4423" s="3" t="s">
        <v>6416</v>
      </c>
      <c r="V4423" s="3" t="s">
        <v>76</v>
      </c>
      <c r="W4423" s="3" t="s">
        <v>73</v>
      </c>
      <c r="X4423" s="3" t="s">
        <v>73</v>
      </c>
      <c r="Y4423" s="3" t="s">
        <v>73</v>
      </c>
      <c r="Z4423" s="3" t="s">
        <v>9070</v>
      </c>
      <c r="AA4423" s="3" t="s">
        <v>9071</v>
      </c>
      <c r="AB4423" s="3" t="s">
        <v>78</v>
      </c>
      <c r="AC4423" s="3" t="s">
        <v>9072</v>
      </c>
      <c r="AD4423" s="3" t="s">
        <v>80</v>
      </c>
      <c r="AE4423" s="3" t="s">
        <v>73</v>
      </c>
      <c r="AF4423" s="3" t="s">
        <v>73</v>
      </c>
      <c r="AG4423" s="3" t="s">
        <v>73</v>
      </c>
      <c r="AH4423" s="3" t="s">
        <v>73</v>
      </c>
      <c r="AI4423" s="3" t="s">
        <v>82</v>
      </c>
      <c r="AJ4423" s="3" t="s">
        <v>82</v>
      </c>
      <c r="AK4423" s="3" t="s">
        <v>82</v>
      </c>
      <c r="AL4423" s="3" t="s">
        <v>4803</v>
      </c>
      <c r="AM4423" s="3" t="s">
        <v>9073</v>
      </c>
      <c r="AN4423" s="3" t="s">
        <v>9071</v>
      </c>
      <c r="AO4423" s="3" t="s">
        <v>82</v>
      </c>
      <c r="AP4423" s="3" t="s">
        <v>76</v>
      </c>
      <c r="AQ4423" s="3" t="s">
        <v>76</v>
      </c>
      <c r="AR4423" s="3" t="s">
        <v>76</v>
      </c>
      <c r="AS4423" s="3" t="s">
        <v>73</v>
      </c>
      <c r="AT4423" s="3" t="s">
        <v>138</v>
      </c>
      <c r="AU4423" s="3" t="s">
        <v>191</v>
      </c>
      <c r="AV4423" s="3" t="s">
        <v>192</v>
      </c>
      <c r="AW4423" s="3" t="s">
        <v>193</v>
      </c>
      <c r="AX4423" s="3" t="s">
        <v>447</v>
      </c>
      <c r="AY4423" s="3" t="s">
        <v>823</v>
      </c>
      <c r="AZ4423" s="3" t="s">
        <v>723</v>
      </c>
      <c r="BA4423" s="3" t="s">
        <v>782</v>
      </c>
      <c r="BB4423" s="3" t="s">
        <v>4545</v>
      </c>
      <c r="BC4423" s="3" t="s">
        <v>6415</v>
      </c>
      <c r="BD4423" s="3" t="s">
        <v>6417</v>
      </c>
      <c r="BE4423" s="3" t="s">
        <v>16</v>
      </c>
      <c r="BF4423" s="3" t="s">
        <v>73</v>
      </c>
      <c r="BG4423" s="3" t="s">
        <v>93</v>
      </c>
      <c r="BH4423" s="3" t="s">
        <v>93</v>
      </c>
      <c r="BI4423" s="3" t="s">
        <v>76</v>
      </c>
      <c r="BJ4423" s="3" t="s">
        <v>76</v>
      </c>
    </row>
    <row r="4424" spans="1:62" hidden="1" x14ac:dyDescent="0.2">
      <c r="A4424" s="2" t="s">
        <v>5369</v>
      </c>
      <c r="B4424" s="3" t="s">
        <v>3222</v>
      </c>
      <c r="C4424" s="3" t="s">
        <v>359</v>
      </c>
      <c r="D4424" s="3" t="s">
        <v>9050</v>
      </c>
      <c r="E4424" s="3" t="s">
        <v>9051</v>
      </c>
      <c r="F4424" s="3" t="s">
        <v>9052</v>
      </c>
      <c r="G4424" s="3" t="s">
        <v>363</v>
      </c>
      <c r="H4424" s="58" t="str">
        <f t="shared" ref="H4424:H4425" si="714">G4424</f>
        <v>漳浦供电有限公司</v>
      </c>
      <c r="I4424" s="3" t="s">
        <v>3223</v>
      </c>
      <c r="J4424" s="3" t="s">
        <v>3224</v>
      </c>
      <c r="K4424" s="3" t="s">
        <v>2883</v>
      </c>
      <c r="L4424" s="3" t="s">
        <v>2923</v>
      </c>
      <c r="M4424" s="3" t="s">
        <v>9053</v>
      </c>
      <c r="N4424" s="3" t="s">
        <v>9054</v>
      </c>
      <c r="O4424" s="3" t="s">
        <v>156</v>
      </c>
      <c r="P4424" s="3" t="s">
        <v>185</v>
      </c>
      <c r="Q4424" s="3" t="s">
        <v>9055</v>
      </c>
      <c r="R4424" s="3" t="s">
        <v>9056</v>
      </c>
      <c r="S4424" s="3" t="s">
        <v>9057</v>
      </c>
      <c r="T4424" s="3" t="s">
        <v>9058</v>
      </c>
      <c r="U4424" s="3" t="s">
        <v>5234</v>
      </c>
      <c r="V4424" s="3" t="s">
        <v>76</v>
      </c>
      <c r="W4424" s="3" t="s">
        <v>73</v>
      </c>
      <c r="X4424" s="3" t="s">
        <v>73</v>
      </c>
      <c r="Y4424" s="3" t="s">
        <v>73</v>
      </c>
      <c r="Z4424" s="3" t="s">
        <v>9059</v>
      </c>
      <c r="AA4424" s="3" t="s">
        <v>9060</v>
      </c>
      <c r="AB4424" s="3" t="s">
        <v>78</v>
      </c>
      <c r="AC4424" s="3" t="s">
        <v>9061</v>
      </c>
      <c r="AD4424" s="3" t="s">
        <v>80</v>
      </c>
      <c r="AE4424" s="3" t="s">
        <v>73</v>
      </c>
      <c r="AF4424" s="3" t="s">
        <v>73</v>
      </c>
      <c r="AG4424" s="3" t="s">
        <v>73</v>
      </c>
      <c r="AH4424" s="3" t="s">
        <v>73</v>
      </c>
      <c r="AI4424" s="3" t="s">
        <v>82</v>
      </c>
      <c r="AJ4424" s="3" t="s">
        <v>82</v>
      </c>
      <c r="AK4424" s="3" t="s">
        <v>189</v>
      </c>
      <c r="AL4424" s="3" t="s">
        <v>4396</v>
      </c>
      <c r="AM4424" s="3" t="s">
        <v>3224</v>
      </c>
      <c r="AN4424" s="3" t="s">
        <v>9060</v>
      </c>
      <c r="AO4424" s="3" t="s">
        <v>3497</v>
      </c>
      <c r="AP4424" s="3" t="s">
        <v>93</v>
      </c>
      <c r="AQ4424" s="3" t="s">
        <v>76</v>
      </c>
      <c r="AR4424" s="3" t="s">
        <v>76</v>
      </c>
      <c r="AS4424" s="3" t="s">
        <v>73</v>
      </c>
      <c r="AT4424" s="3" t="s">
        <v>138</v>
      </c>
      <c r="AU4424" s="3" t="s">
        <v>331</v>
      </c>
      <c r="AV4424" s="3" t="s">
        <v>510</v>
      </c>
      <c r="AW4424" s="3" t="s">
        <v>976</v>
      </c>
      <c r="AX4424" s="3" t="s">
        <v>447</v>
      </c>
      <c r="AY4424" s="3" t="s">
        <v>9058</v>
      </c>
      <c r="AZ4424" s="3" t="s">
        <v>4744</v>
      </c>
      <c r="BA4424" s="3" t="s">
        <v>743</v>
      </c>
      <c r="BB4424" s="3" t="s">
        <v>5235</v>
      </c>
      <c r="BC4424" s="3" t="s">
        <v>3222</v>
      </c>
      <c r="BD4424" s="3" t="s">
        <v>3226</v>
      </c>
      <c r="BE4424" s="3" t="s">
        <v>91</v>
      </c>
      <c r="BF4424" s="3" t="s">
        <v>9062</v>
      </c>
      <c r="BG4424" s="3" t="s">
        <v>93</v>
      </c>
      <c r="BH4424" s="3" t="s">
        <v>93</v>
      </c>
      <c r="BI4424" s="3" t="s">
        <v>76</v>
      </c>
      <c r="BJ4424" s="3" t="s">
        <v>93</v>
      </c>
    </row>
    <row r="4425" spans="1:62" hidden="1" x14ac:dyDescent="0.2">
      <c r="A4425" s="2" t="s">
        <v>4514</v>
      </c>
      <c r="B4425" s="3" t="s">
        <v>7935</v>
      </c>
      <c r="C4425" s="3" t="s">
        <v>359</v>
      </c>
      <c r="D4425" s="3" t="s">
        <v>9039</v>
      </c>
      <c r="E4425" s="3" t="s">
        <v>9040</v>
      </c>
      <c r="F4425" s="3" t="s">
        <v>9041</v>
      </c>
      <c r="G4425" s="3" t="s">
        <v>3142</v>
      </c>
      <c r="H4425" s="58" t="str">
        <f t="shared" si="714"/>
        <v>东山供电有限公司</v>
      </c>
      <c r="I4425" s="3" t="s">
        <v>3975</v>
      </c>
      <c r="J4425" s="3" t="s">
        <v>1209</v>
      </c>
      <c r="K4425" s="3" t="s">
        <v>250</v>
      </c>
      <c r="L4425" s="3" t="s">
        <v>250</v>
      </c>
      <c r="M4425" s="3" t="s">
        <v>9042</v>
      </c>
      <c r="N4425" s="3" t="s">
        <v>9043</v>
      </c>
      <c r="O4425" s="3" t="s">
        <v>70</v>
      </c>
      <c r="P4425" s="3" t="s">
        <v>73</v>
      </c>
      <c r="Q4425" s="3" t="s">
        <v>9044</v>
      </c>
      <c r="R4425" s="3" t="s">
        <v>9045</v>
      </c>
      <c r="S4425" s="3" t="s">
        <v>250</v>
      </c>
      <c r="T4425" s="3" t="s">
        <v>73</v>
      </c>
      <c r="U4425" s="3" t="s">
        <v>9046</v>
      </c>
      <c r="V4425" s="3" t="s">
        <v>76</v>
      </c>
      <c r="W4425" s="3" t="s">
        <v>73</v>
      </c>
      <c r="X4425" s="3" t="s">
        <v>73</v>
      </c>
      <c r="Y4425" s="3" t="s">
        <v>73</v>
      </c>
      <c r="Z4425" s="3" t="s">
        <v>9047</v>
      </c>
      <c r="AA4425" s="3" t="s">
        <v>9048</v>
      </c>
      <c r="AB4425" s="3" t="s">
        <v>78</v>
      </c>
      <c r="AC4425" s="3" t="s">
        <v>8989</v>
      </c>
      <c r="AD4425" s="3" t="s">
        <v>707</v>
      </c>
      <c r="AE4425" s="3" t="s">
        <v>73</v>
      </c>
      <c r="AF4425" s="3" t="s">
        <v>73</v>
      </c>
      <c r="AG4425" s="3" t="s">
        <v>73</v>
      </c>
      <c r="AH4425" s="3" t="s">
        <v>73</v>
      </c>
      <c r="AI4425" s="3" t="s">
        <v>73</v>
      </c>
      <c r="AJ4425" s="3" t="s">
        <v>73</v>
      </c>
      <c r="AK4425" s="3" t="s">
        <v>73</v>
      </c>
      <c r="AL4425" s="3" t="s">
        <v>73</v>
      </c>
      <c r="AM4425" s="3" t="s">
        <v>1209</v>
      </c>
      <c r="AN4425" s="3" t="s">
        <v>9048</v>
      </c>
      <c r="AO4425" s="3" t="s">
        <v>73</v>
      </c>
      <c r="AP4425" s="3" t="s">
        <v>76</v>
      </c>
      <c r="AQ4425" s="3" t="s">
        <v>73</v>
      </c>
      <c r="AR4425" s="3" t="s">
        <v>73</v>
      </c>
      <c r="AS4425" s="3" t="s">
        <v>73</v>
      </c>
      <c r="AT4425" s="3" t="s">
        <v>299</v>
      </c>
      <c r="AU4425" s="3" t="s">
        <v>299</v>
      </c>
      <c r="AV4425" s="3" t="s">
        <v>299</v>
      </c>
      <c r="AW4425" s="3" t="s">
        <v>300</v>
      </c>
      <c r="AX4425" s="3" t="s">
        <v>262</v>
      </c>
      <c r="AY4425" s="3" t="s">
        <v>73</v>
      </c>
      <c r="AZ4425" s="3" t="s">
        <v>727</v>
      </c>
      <c r="BA4425" s="3" t="s">
        <v>763</v>
      </c>
      <c r="BB4425" s="3" t="s">
        <v>3773</v>
      </c>
      <c r="BC4425" s="3" t="s">
        <v>7935</v>
      </c>
      <c r="BD4425" s="3" t="s">
        <v>9049</v>
      </c>
      <c r="BE4425" s="3" t="s">
        <v>91</v>
      </c>
      <c r="BF4425" s="3" t="s">
        <v>73</v>
      </c>
      <c r="BG4425" s="3" t="s">
        <v>93</v>
      </c>
      <c r="BH4425" s="3" t="s">
        <v>93</v>
      </c>
      <c r="BI4425" s="3" t="s">
        <v>76</v>
      </c>
      <c r="BJ4425" s="3" t="s">
        <v>93</v>
      </c>
    </row>
    <row r="4426" spans="1:62" hidden="1" x14ac:dyDescent="0.2">
      <c r="A4426" s="2" t="s">
        <v>1117</v>
      </c>
      <c r="B4426" s="3" t="s">
        <v>9029</v>
      </c>
      <c r="C4426" s="3" t="s">
        <v>243</v>
      </c>
      <c r="D4426" s="3" t="s">
        <v>9030</v>
      </c>
      <c r="E4426" s="3" t="s">
        <v>9031</v>
      </c>
      <c r="F4426" s="3" t="s">
        <v>9032</v>
      </c>
      <c r="G4426" s="3" t="s">
        <v>247</v>
      </c>
      <c r="H4426" s="58" t="str">
        <f t="shared" ref="H4426:H4429" si="715">C4426</f>
        <v>福州</v>
      </c>
      <c r="I4426" s="3" t="s">
        <v>248</v>
      </c>
      <c r="J4426" s="3" t="s">
        <v>249</v>
      </c>
      <c r="K4426" s="3" t="s">
        <v>129</v>
      </c>
      <c r="L4426" s="3" t="s">
        <v>575</v>
      </c>
      <c r="M4426" s="3" t="s">
        <v>9033</v>
      </c>
      <c r="N4426" s="3" t="s">
        <v>9034</v>
      </c>
      <c r="O4426" s="3" t="s">
        <v>293</v>
      </c>
      <c r="P4426" s="3" t="s">
        <v>185</v>
      </c>
      <c r="Q4426" s="3" t="s">
        <v>9035</v>
      </c>
      <c r="R4426" s="3" t="s">
        <v>9036</v>
      </c>
      <c r="S4426" s="3" t="s">
        <v>575</v>
      </c>
      <c r="T4426" s="3" t="s">
        <v>73</v>
      </c>
      <c r="U4426" s="3" t="s">
        <v>9037</v>
      </c>
      <c r="V4426" s="3" t="s">
        <v>76</v>
      </c>
      <c r="W4426" s="3" t="s">
        <v>73</v>
      </c>
      <c r="X4426" s="3" t="s">
        <v>73</v>
      </c>
      <c r="Y4426" s="3" t="s">
        <v>73</v>
      </c>
      <c r="Z4426" s="3" t="s">
        <v>9033</v>
      </c>
      <c r="AA4426" s="3" t="s">
        <v>9034</v>
      </c>
      <c r="AB4426" s="3" t="s">
        <v>78</v>
      </c>
      <c r="AC4426" s="3" t="s">
        <v>8988</v>
      </c>
      <c r="AD4426" s="3" t="s">
        <v>80</v>
      </c>
      <c r="AE4426" s="3" t="s">
        <v>73</v>
      </c>
      <c r="AF4426" s="3" t="s">
        <v>73</v>
      </c>
      <c r="AG4426" s="3" t="s">
        <v>73</v>
      </c>
      <c r="AH4426" s="3" t="s">
        <v>73</v>
      </c>
      <c r="AI4426" s="3" t="s">
        <v>82</v>
      </c>
      <c r="AJ4426" s="3" t="s">
        <v>82</v>
      </c>
      <c r="AK4426" s="3" t="s">
        <v>189</v>
      </c>
      <c r="AL4426" s="3" t="s">
        <v>2916</v>
      </c>
      <c r="AM4426" s="3" t="s">
        <v>249</v>
      </c>
      <c r="AN4426" s="3" t="s">
        <v>9034</v>
      </c>
      <c r="AO4426" s="3" t="s">
        <v>82</v>
      </c>
      <c r="AP4426" s="3" t="s">
        <v>93</v>
      </c>
      <c r="AQ4426" s="3" t="s">
        <v>76</v>
      </c>
      <c r="AR4426" s="3" t="s">
        <v>76</v>
      </c>
      <c r="AS4426" s="3" t="s">
        <v>73</v>
      </c>
      <c r="AT4426" s="3" t="s">
        <v>138</v>
      </c>
      <c r="AU4426" s="3" t="s">
        <v>168</v>
      </c>
      <c r="AV4426" s="3" t="s">
        <v>741</v>
      </c>
      <c r="AW4426" s="3" t="s">
        <v>1130</v>
      </c>
      <c r="AX4426" s="3" t="s">
        <v>142</v>
      </c>
      <c r="AY4426" s="3" t="s">
        <v>73</v>
      </c>
      <c r="AZ4426" s="3" t="s">
        <v>1481</v>
      </c>
      <c r="BA4426" s="3" t="s">
        <v>4816</v>
      </c>
      <c r="BB4426" s="3" t="s">
        <v>5893</v>
      </c>
      <c r="BC4426" s="3" t="s">
        <v>9029</v>
      </c>
      <c r="BD4426" s="3" t="s">
        <v>9038</v>
      </c>
      <c r="BE4426" s="3" t="s">
        <v>91</v>
      </c>
      <c r="BF4426" s="3" t="s">
        <v>73</v>
      </c>
      <c r="BG4426" s="3" t="s">
        <v>93</v>
      </c>
      <c r="BH4426" s="3" t="s">
        <v>93</v>
      </c>
      <c r="BI4426" s="3" t="s">
        <v>76</v>
      </c>
      <c r="BJ4426" s="3" t="s">
        <v>93</v>
      </c>
    </row>
    <row r="4427" spans="1:62" hidden="1" x14ac:dyDescent="0.2">
      <c r="A4427" s="2" t="s">
        <v>6834</v>
      </c>
      <c r="B4427" s="3" t="s">
        <v>9018</v>
      </c>
      <c r="C4427" s="3" t="s">
        <v>60</v>
      </c>
      <c r="D4427" s="3" t="s">
        <v>9019</v>
      </c>
      <c r="E4427" s="3" t="s">
        <v>9020</v>
      </c>
      <c r="F4427" s="3" t="s">
        <v>9021</v>
      </c>
      <c r="G4427" s="3" t="s">
        <v>2800</v>
      </c>
      <c r="H4427" s="58" t="str">
        <f t="shared" si="715"/>
        <v>厦门</v>
      </c>
      <c r="I4427" s="3" t="s">
        <v>2986</v>
      </c>
      <c r="J4427" s="3" t="s">
        <v>2803</v>
      </c>
      <c r="K4427" s="3" t="s">
        <v>413</v>
      </c>
      <c r="L4427" s="3" t="s">
        <v>458</v>
      </c>
      <c r="M4427" s="3" t="s">
        <v>9022</v>
      </c>
      <c r="N4427" s="3" t="s">
        <v>9023</v>
      </c>
      <c r="O4427" s="3" t="s">
        <v>293</v>
      </c>
      <c r="P4427" s="3" t="s">
        <v>106</v>
      </c>
      <c r="Q4427" s="3" t="s">
        <v>9024</v>
      </c>
      <c r="R4427" s="3" t="s">
        <v>9025</v>
      </c>
      <c r="S4427" s="3" t="s">
        <v>685</v>
      </c>
      <c r="T4427" s="3" t="s">
        <v>73</v>
      </c>
      <c r="U4427" s="3" t="s">
        <v>9026</v>
      </c>
      <c r="V4427" s="3" t="s">
        <v>76</v>
      </c>
      <c r="W4427" s="3" t="s">
        <v>73</v>
      </c>
      <c r="X4427" s="3" t="s">
        <v>73</v>
      </c>
      <c r="Y4427" s="3" t="s">
        <v>73</v>
      </c>
      <c r="Z4427" s="3" t="s">
        <v>9022</v>
      </c>
      <c r="AA4427" s="3" t="s">
        <v>9023</v>
      </c>
      <c r="AB4427" s="3" t="s">
        <v>78</v>
      </c>
      <c r="AC4427" s="3" t="s">
        <v>8988</v>
      </c>
      <c r="AD4427" s="3" t="s">
        <v>80</v>
      </c>
      <c r="AE4427" s="3" t="s">
        <v>81</v>
      </c>
      <c r="AF4427" s="3" t="s">
        <v>73</v>
      </c>
      <c r="AG4427" s="3" t="s">
        <v>73</v>
      </c>
      <c r="AH4427" s="3" t="s">
        <v>73</v>
      </c>
      <c r="AI4427" s="3" t="s">
        <v>465</v>
      </c>
      <c r="AJ4427" s="3" t="s">
        <v>82</v>
      </c>
      <c r="AK4427" s="3" t="s">
        <v>82</v>
      </c>
      <c r="AL4427" s="3" t="s">
        <v>4311</v>
      </c>
      <c r="AM4427" s="3" t="s">
        <v>4312</v>
      </c>
      <c r="AN4427" s="3" t="s">
        <v>9023</v>
      </c>
      <c r="AO4427" s="3" t="s">
        <v>73</v>
      </c>
      <c r="AP4427" s="3" t="s">
        <v>93</v>
      </c>
      <c r="AQ4427" s="3" t="s">
        <v>76</v>
      </c>
      <c r="AR4427" s="3" t="s">
        <v>76</v>
      </c>
      <c r="AS4427" s="3" t="s">
        <v>73</v>
      </c>
      <c r="AT4427" s="3" t="s">
        <v>85</v>
      </c>
      <c r="AU4427" s="3" t="s">
        <v>86</v>
      </c>
      <c r="AV4427" s="3" t="s">
        <v>670</v>
      </c>
      <c r="AW4427" s="3" t="s">
        <v>671</v>
      </c>
      <c r="AX4427" s="3" t="s">
        <v>425</v>
      </c>
      <c r="AY4427" s="3" t="s">
        <v>73</v>
      </c>
      <c r="AZ4427" s="3" t="s">
        <v>861</v>
      </c>
      <c r="BA4427" s="3" t="s">
        <v>723</v>
      </c>
      <c r="BB4427" s="3" t="s">
        <v>4008</v>
      </c>
      <c r="BC4427" s="3" t="s">
        <v>9018</v>
      </c>
      <c r="BD4427" s="3" t="s">
        <v>9027</v>
      </c>
      <c r="BE4427" s="3" t="s">
        <v>91</v>
      </c>
      <c r="BF4427" s="3" t="s">
        <v>9028</v>
      </c>
      <c r="BG4427" s="3" t="s">
        <v>93</v>
      </c>
      <c r="BH4427" s="3" t="s">
        <v>93</v>
      </c>
      <c r="BI4427" s="3" t="s">
        <v>76</v>
      </c>
      <c r="BJ4427" s="3" t="s">
        <v>93</v>
      </c>
    </row>
    <row r="4428" spans="1:62" hidden="1" x14ac:dyDescent="0.2">
      <c r="A4428" s="2" t="s">
        <v>4806</v>
      </c>
      <c r="B4428" s="3" t="s">
        <v>9004</v>
      </c>
      <c r="C4428" s="3" t="s">
        <v>174</v>
      </c>
      <c r="D4428" s="3" t="s">
        <v>9005</v>
      </c>
      <c r="E4428" s="3" t="s">
        <v>9006</v>
      </c>
      <c r="F4428" s="3" t="s">
        <v>9007</v>
      </c>
      <c r="G4428" s="3" t="s">
        <v>3030</v>
      </c>
      <c r="H4428" s="58" t="str">
        <f t="shared" si="715"/>
        <v>泉州</v>
      </c>
      <c r="I4428" s="3" t="s">
        <v>3595</v>
      </c>
      <c r="J4428" s="3" t="s">
        <v>3596</v>
      </c>
      <c r="K4428" s="3" t="s">
        <v>129</v>
      </c>
      <c r="L4428" s="3" t="s">
        <v>130</v>
      </c>
      <c r="M4428" s="3" t="s">
        <v>9008</v>
      </c>
      <c r="N4428" s="3" t="s">
        <v>9009</v>
      </c>
      <c r="O4428" s="3" t="s">
        <v>70</v>
      </c>
      <c r="P4428" s="3" t="s">
        <v>71</v>
      </c>
      <c r="Q4428" s="3" t="s">
        <v>9010</v>
      </c>
      <c r="R4428" s="3" t="s">
        <v>9011</v>
      </c>
      <c r="S4428" s="3" t="s">
        <v>9012</v>
      </c>
      <c r="T4428" s="3" t="s">
        <v>73</v>
      </c>
      <c r="U4428" s="3" t="s">
        <v>9013</v>
      </c>
      <c r="V4428" s="3" t="s">
        <v>76</v>
      </c>
      <c r="W4428" s="3" t="s">
        <v>73</v>
      </c>
      <c r="X4428" s="3" t="s">
        <v>73</v>
      </c>
      <c r="Y4428" s="3" t="s">
        <v>73</v>
      </c>
      <c r="Z4428" s="3" t="s">
        <v>9014</v>
      </c>
      <c r="AA4428" s="3" t="s">
        <v>9009</v>
      </c>
      <c r="AB4428" s="3" t="s">
        <v>78</v>
      </c>
      <c r="AC4428" s="3" t="s">
        <v>9015</v>
      </c>
      <c r="AD4428" s="3" t="s">
        <v>80</v>
      </c>
      <c r="AE4428" s="3" t="s">
        <v>73</v>
      </c>
      <c r="AF4428" s="3" t="s">
        <v>73</v>
      </c>
      <c r="AG4428" s="3" t="s">
        <v>73</v>
      </c>
      <c r="AH4428" s="3" t="s">
        <v>73</v>
      </c>
      <c r="AI4428" s="3" t="s">
        <v>82</v>
      </c>
      <c r="AJ4428" s="3" t="s">
        <v>82</v>
      </c>
      <c r="AK4428" s="3" t="s">
        <v>82</v>
      </c>
      <c r="AL4428" s="3" t="s">
        <v>8472</v>
      </c>
      <c r="AM4428" s="3" t="s">
        <v>3596</v>
      </c>
      <c r="AN4428" s="3" t="s">
        <v>9009</v>
      </c>
      <c r="AO4428" s="3" t="s">
        <v>82</v>
      </c>
      <c r="AP4428" s="3" t="s">
        <v>93</v>
      </c>
      <c r="AQ4428" s="3" t="s">
        <v>76</v>
      </c>
      <c r="AR4428" s="3" t="s">
        <v>76</v>
      </c>
      <c r="AS4428" s="3" t="s">
        <v>73</v>
      </c>
      <c r="AT4428" s="3" t="s">
        <v>138</v>
      </c>
      <c r="AU4428" s="3" t="s">
        <v>485</v>
      </c>
      <c r="AV4428" s="3" t="s">
        <v>169</v>
      </c>
      <c r="AW4428" s="3" t="s">
        <v>486</v>
      </c>
      <c r="AX4428" s="3" t="s">
        <v>142</v>
      </c>
      <c r="AY4428" s="3" t="s">
        <v>73</v>
      </c>
      <c r="AZ4428" s="3" t="s">
        <v>723</v>
      </c>
      <c r="BA4428" s="3" t="s">
        <v>782</v>
      </c>
      <c r="BB4428" s="3" t="s">
        <v>1774</v>
      </c>
      <c r="BC4428" s="3" t="s">
        <v>9004</v>
      </c>
      <c r="BD4428" s="3" t="s">
        <v>9016</v>
      </c>
      <c r="BE4428" s="3" t="s">
        <v>91</v>
      </c>
      <c r="BF4428" s="3" t="s">
        <v>9017</v>
      </c>
      <c r="BG4428" s="3" t="s">
        <v>93</v>
      </c>
      <c r="BH4428" s="3" t="s">
        <v>93</v>
      </c>
      <c r="BI4428" s="3" t="s">
        <v>76</v>
      </c>
      <c r="BJ4428" s="3" t="s">
        <v>93</v>
      </c>
    </row>
    <row r="4429" spans="1:62" hidden="1" x14ac:dyDescent="0.2">
      <c r="A4429" s="2" t="s">
        <v>5038</v>
      </c>
      <c r="B4429" s="3" t="s">
        <v>4458</v>
      </c>
      <c r="C4429" s="3" t="s">
        <v>515</v>
      </c>
      <c r="D4429" s="3" t="s">
        <v>8992</v>
      </c>
      <c r="E4429" s="3" t="s">
        <v>8993</v>
      </c>
      <c r="F4429" s="3" t="s">
        <v>8994</v>
      </c>
      <c r="G4429" s="3" t="s">
        <v>1818</v>
      </c>
      <c r="H4429" s="58" t="str">
        <f t="shared" si="715"/>
        <v>莆田</v>
      </c>
      <c r="I4429" s="3" t="s">
        <v>4377</v>
      </c>
      <c r="J4429" s="3" t="s">
        <v>4378</v>
      </c>
      <c r="K4429" s="3" t="s">
        <v>129</v>
      </c>
      <c r="L4429" s="3" t="s">
        <v>575</v>
      </c>
      <c r="M4429" s="3" t="s">
        <v>8995</v>
      </c>
      <c r="N4429" s="3" t="s">
        <v>8996</v>
      </c>
      <c r="O4429" s="3" t="s">
        <v>70</v>
      </c>
      <c r="P4429" s="3" t="s">
        <v>185</v>
      </c>
      <c r="Q4429" s="3" t="s">
        <v>8997</v>
      </c>
      <c r="R4429" s="3" t="s">
        <v>8998</v>
      </c>
      <c r="S4429" s="3" t="s">
        <v>8999</v>
      </c>
      <c r="T4429" s="3" t="s">
        <v>73</v>
      </c>
      <c r="U4429" s="3" t="s">
        <v>9000</v>
      </c>
      <c r="V4429" s="3" t="s">
        <v>76</v>
      </c>
      <c r="W4429" s="3" t="s">
        <v>73</v>
      </c>
      <c r="X4429" s="3" t="s">
        <v>73</v>
      </c>
      <c r="Y4429" s="3" t="s">
        <v>73</v>
      </c>
      <c r="Z4429" s="3" t="s">
        <v>8995</v>
      </c>
      <c r="AA4429" s="3" t="s">
        <v>9001</v>
      </c>
      <c r="AB4429" s="3" t="s">
        <v>78</v>
      </c>
      <c r="AC4429" s="3" t="s">
        <v>9002</v>
      </c>
      <c r="AD4429" s="3" t="s">
        <v>80</v>
      </c>
      <c r="AE4429" s="3" t="s">
        <v>73</v>
      </c>
      <c r="AF4429" s="3" t="s">
        <v>73</v>
      </c>
      <c r="AG4429" s="3" t="s">
        <v>73</v>
      </c>
      <c r="AH4429" s="3" t="s">
        <v>73</v>
      </c>
      <c r="AI4429" s="3" t="s">
        <v>82</v>
      </c>
      <c r="AJ4429" s="3" t="s">
        <v>82</v>
      </c>
      <c r="AK4429" s="3" t="s">
        <v>1808</v>
      </c>
      <c r="AL4429" s="3" t="s">
        <v>9003</v>
      </c>
      <c r="AM4429" s="3" t="s">
        <v>4378</v>
      </c>
      <c r="AN4429" s="3" t="s">
        <v>9001</v>
      </c>
      <c r="AO4429" s="3" t="s">
        <v>73</v>
      </c>
      <c r="AP4429" s="3" t="s">
        <v>93</v>
      </c>
      <c r="AQ4429" s="3" t="s">
        <v>93</v>
      </c>
      <c r="AR4429" s="3" t="s">
        <v>73</v>
      </c>
      <c r="AS4429" s="3" t="s">
        <v>73</v>
      </c>
      <c r="AT4429" s="3" t="s">
        <v>138</v>
      </c>
      <c r="AU4429" s="3" t="s">
        <v>1158</v>
      </c>
      <c r="AV4429" s="3" t="s">
        <v>880</v>
      </c>
      <c r="AW4429" s="3" t="s">
        <v>1159</v>
      </c>
      <c r="AX4429" s="3" t="s">
        <v>142</v>
      </c>
      <c r="AY4429" s="3" t="s">
        <v>73</v>
      </c>
      <c r="AZ4429" s="3" t="s">
        <v>723</v>
      </c>
      <c r="BA4429" s="3" t="s">
        <v>782</v>
      </c>
      <c r="BB4429" s="3" t="s">
        <v>4159</v>
      </c>
      <c r="BC4429" s="3" t="s">
        <v>4458</v>
      </c>
      <c r="BD4429" s="3" t="s">
        <v>4459</v>
      </c>
      <c r="BE4429" s="3" t="s">
        <v>16</v>
      </c>
      <c r="BF4429" s="3" t="s">
        <v>73</v>
      </c>
      <c r="BG4429" s="3" t="s">
        <v>93</v>
      </c>
      <c r="BH4429" s="3" t="s">
        <v>93</v>
      </c>
      <c r="BI4429" s="3" t="s">
        <v>76</v>
      </c>
      <c r="BJ4429" s="3" t="s">
        <v>76</v>
      </c>
    </row>
    <row r="4430" spans="1:62" hidden="1" x14ac:dyDescent="0.2">
      <c r="A4430" s="2" t="s">
        <v>1044</v>
      </c>
      <c r="B4430" s="3" t="s">
        <v>8978</v>
      </c>
      <c r="C4430" s="3" t="s">
        <v>147</v>
      </c>
      <c r="D4430" s="3" t="s">
        <v>8979</v>
      </c>
      <c r="E4430" s="3" t="s">
        <v>8980</v>
      </c>
      <c r="F4430" s="3" t="s">
        <v>8981</v>
      </c>
      <c r="G4430" s="3" t="s">
        <v>2565</v>
      </c>
      <c r="H4430" s="58" t="str">
        <f>G4430</f>
        <v>新罗供电有限公司</v>
      </c>
      <c r="I4430" s="3" t="s">
        <v>3531</v>
      </c>
      <c r="J4430" s="3" t="s">
        <v>3532</v>
      </c>
      <c r="K4430" s="3" t="s">
        <v>129</v>
      </c>
      <c r="L4430" s="3" t="s">
        <v>575</v>
      </c>
      <c r="M4430" s="3" t="s">
        <v>8982</v>
      </c>
      <c r="N4430" s="3" t="s">
        <v>8983</v>
      </c>
      <c r="O4430" s="3" t="s">
        <v>70</v>
      </c>
      <c r="P4430" s="3" t="s">
        <v>106</v>
      </c>
      <c r="Q4430" s="3" t="s">
        <v>8984</v>
      </c>
      <c r="R4430" s="3" t="s">
        <v>8985</v>
      </c>
      <c r="S4430" s="3" t="s">
        <v>8986</v>
      </c>
      <c r="T4430" s="3" t="s">
        <v>73</v>
      </c>
      <c r="U4430" s="3" t="s">
        <v>8987</v>
      </c>
      <c r="V4430" s="3" t="s">
        <v>76</v>
      </c>
      <c r="W4430" s="3" t="s">
        <v>73</v>
      </c>
      <c r="X4430" s="3" t="s">
        <v>73</v>
      </c>
      <c r="Y4430" s="3" t="s">
        <v>73</v>
      </c>
      <c r="Z4430" s="3" t="s">
        <v>8982</v>
      </c>
      <c r="AA4430" s="3" t="s">
        <v>8988</v>
      </c>
      <c r="AB4430" s="3" t="s">
        <v>78</v>
      </c>
      <c r="AC4430" s="3" t="s">
        <v>8989</v>
      </c>
      <c r="AD4430" s="3" t="s">
        <v>164</v>
      </c>
      <c r="AE4430" s="3" t="s">
        <v>73</v>
      </c>
      <c r="AF4430" s="3" t="s">
        <v>73</v>
      </c>
      <c r="AG4430" s="3" t="s">
        <v>73</v>
      </c>
      <c r="AH4430" s="3" t="s">
        <v>73</v>
      </c>
      <c r="AI4430" s="3" t="s">
        <v>82</v>
      </c>
      <c r="AJ4430" s="3" t="s">
        <v>82</v>
      </c>
      <c r="AK4430" s="3" t="s">
        <v>82</v>
      </c>
      <c r="AL4430" s="3" t="s">
        <v>3533</v>
      </c>
      <c r="AM4430" s="3" t="s">
        <v>3534</v>
      </c>
      <c r="AN4430" s="3" t="s">
        <v>8988</v>
      </c>
      <c r="AO4430" s="3" t="s">
        <v>73</v>
      </c>
      <c r="AP4430" s="3" t="s">
        <v>93</v>
      </c>
      <c r="AQ4430" s="3" t="s">
        <v>76</v>
      </c>
      <c r="AR4430" s="3" t="s">
        <v>76</v>
      </c>
      <c r="AS4430" s="3" t="s">
        <v>73</v>
      </c>
      <c r="AT4430" s="3" t="s">
        <v>138</v>
      </c>
      <c r="AU4430" s="3" t="s">
        <v>509</v>
      </c>
      <c r="AV4430" s="3" t="s">
        <v>880</v>
      </c>
      <c r="AW4430" s="3" t="s">
        <v>881</v>
      </c>
      <c r="AX4430" s="3" t="s">
        <v>121</v>
      </c>
      <c r="AY4430" s="3" t="s">
        <v>73</v>
      </c>
      <c r="AZ4430" s="3" t="s">
        <v>723</v>
      </c>
      <c r="BA4430" s="3" t="s">
        <v>861</v>
      </c>
      <c r="BB4430" s="3" t="s">
        <v>4748</v>
      </c>
      <c r="BC4430" s="3" t="s">
        <v>8978</v>
      </c>
      <c r="BD4430" s="3" t="s">
        <v>8990</v>
      </c>
      <c r="BE4430" s="3" t="s">
        <v>91</v>
      </c>
      <c r="BF4430" s="3" t="s">
        <v>8991</v>
      </c>
      <c r="BG4430" s="3" t="s">
        <v>93</v>
      </c>
      <c r="BH4430" s="3" t="s">
        <v>93</v>
      </c>
      <c r="BI4430" s="3" t="s">
        <v>76</v>
      </c>
      <c r="BJ4430" s="3" t="s">
        <v>93</v>
      </c>
    </row>
    <row r="4431" spans="1:62" hidden="1" x14ac:dyDescent="0.2">
      <c r="A4431" s="2" t="s">
        <v>4137</v>
      </c>
      <c r="B4431" s="3" t="s">
        <v>8966</v>
      </c>
      <c r="C4431" s="3" t="s">
        <v>359</v>
      </c>
      <c r="D4431" s="3" t="s">
        <v>8967</v>
      </c>
      <c r="E4431" s="3" t="s">
        <v>8968</v>
      </c>
      <c r="F4431" s="3" t="s">
        <v>8969</v>
      </c>
      <c r="G4431" s="3" t="s">
        <v>2601</v>
      </c>
      <c r="H4431" s="58" t="str">
        <f>C4431</f>
        <v>漳州</v>
      </c>
      <c r="I4431" s="3" t="s">
        <v>5996</v>
      </c>
      <c r="J4431" s="3" t="s">
        <v>5997</v>
      </c>
      <c r="K4431" s="3" t="s">
        <v>2883</v>
      </c>
      <c r="L4431" s="3" t="s">
        <v>2923</v>
      </c>
      <c r="M4431" s="3" t="s">
        <v>8970</v>
      </c>
      <c r="N4431" s="3" t="s">
        <v>8971</v>
      </c>
      <c r="O4431" s="3" t="s">
        <v>156</v>
      </c>
      <c r="P4431" s="3" t="s">
        <v>185</v>
      </c>
      <c r="Q4431" s="3" t="s">
        <v>8972</v>
      </c>
      <c r="R4431" s="3" t="s">
        <v>8973</v>
      </c>
      <c r="S4431" s="3" t="s">
        <v>300</v>
      </c>
      <c r="T4431" s="3" t="s">
        <v>73</v>
      </c>
      <c r="U4431" s="3" t="s">
        <v>8974</v>
      </c>
      <c r="V4431" s="3" t="s">
        <v>76</v>
      </c>
      <c r="W4431" s="3" t="s">
        <v>73</v>
      </c>
      <c r="X4431" s="3" t="s">
        <v>73</v>
      </c>
      <c r="Y4431" s="3" t="s">
        <v>73</v>
      </c>
      <c r="Z4431" s="3" t="s">
        <v>8975</v>
      </c>
      <c r="AA4431" s="3" t="s">
        <v>73</v>
      </c>
      <c r="AB4431" s="3" t="s">
        <v>78</v>
      </c>
      <c r="AC4431" s="3" t="s">
        <v>8939</v>
      </c>
      <c r="AD4431" s="3" t="s">
        <v>164</v>
      </c>
      <c r="AE4431" s="3" t="s">
        <v>73</v>
      </c>
      <c r="AF4431" s="3" t="s">
        <v>73</v>
      </c>
      <c r="AG4431" s="3" t="s">
        <v>73</v>
      </c>
      <c r="AH4431" s="3" t="s">
        <v>73</v>
      </c>
      <c r="AI4431" s="3" t="s">
        <v>82</v>
      </c>
      <c r="AJ4431" s="3" t="s">
        <v>82</v>
      </c>
      <c r="AK4431" s="3" t="s">
        <v>189</v>
      </c>
      <c r="AL4431" s="3" t="s">
        <v>73</v>
      </c>
      <c r="AM4431" s="3" t="s">
        <v>73</v>
      </c>
      <c r="AN4431" s="3" t="s">
        <v>73</v>
      </c>
      <c r="AO4431" s="3" t="s">
        <v>73</v>
      </c>
      <c r="AP4431" s="3" t="s">
        <v>76</v>
      </c>
      <c r="AQ4431" s="3" t="s">
        <v>76</v>
      </c>
      <c r="AR4431" s="3" t="s">
        <v>76</v>
      </c>
      <c r="AS4431" s="3" t="s">
        <v>73</v>
      </c>
      <c r="AT4431" s="3" t="s">
        <v>299</v>
      </c>
      <c r="AU4431" s="3" t="s">
        <v>299</v>
      </c>
      <c r="AV4431" s="3" t="s">
        <v>299</v>
      </c>
      <c r="AW4431" s="3" t="s">
        <v>300</v>
      </c>
      <c r="AX4431" s="3" t="s">
        <v>89</v>
      </c>
      <c r="AY4431" s="3" t="s">
        <v>73</v>
      </c>
      <c r="AZ4431" s="3" t="s">
        <v>803</v>
      </c>
      <c r="BA4431" s="3" t="s">
        <v>727</v>
      </c>
      <c r="BB4431" s="3" t="s">
        <v>5784</v>
      </c>
      <c r="BC4431" s="3" t="s">
        <v>8966</v>
      </c>
      <c r="BD4431" s="3" t="s">
        <v>8976</v>
      </c>
      <c r="BE4431" s="3" t="s">
        <v>91</v>
      </c>
      <c r="BF4431" s="3" t="s">
        <v>8977</v>
      </c>
      <c r="BG4431" s="3" t="s">
        <v>93</v>
      </c>
      <c r="BH4431" s="3" t="s">
        <v>93</v>
      </c>
      <c r="BI4431" s="3" t="s">
        <v>76</v>
      </c>
      <c r="BJ4431" s="3" t="s">
        <v>93</v>
      </c>
    </row>
    <row r="4432" spans="1:62" hidden="1" x14ac:dyDescent="0.2">
      <c r="A4432" s="2" t="s">
        <v>5530</v>
      </c>
      <c r="B4432" s="3" t="s">
        <v>8953</v>
      </c>
      <c r="C4432" s="3" t="s">
        <v>219</v>
      </c>
      <c r="D4432" s="3" t="s">
        <v>8954</v>
      </c>
      <c r="E4432" s="3" t="s">
        <v>8955</v>
      </c>
      <c r="F4432" s="3" t="s">
        <v>8956</v>
      </c>
      <c r="G4432" s="3" t="s">
        <v>1101</v>
      </c>
      <c r="H4432" s="58" t="str">
        <f t="shared" ref="H4432:H4436" si="716">G4432</f>
        <v>福鼎供电公司</v>
      </c>
      <c r="I4432" s="3" t="s">
        <v>2454</v>
      </c>
      <c r="J4432" s="3" t="s">
        <v>988</v>
      </c>
      <c r="K4432" s="3" t="s">
        <v>129</v>
      </c>
      <c r="L4432" s="3" t="s">
        <v>130</v>
      </c>
      <c r="M4432" s="3" t="s">
        <v>8957</v>
      </c>
      <c r="N4432" s="3" t="s">
        <v>8958</v>
      </c>
      <c r="O4432" s="3" t="s">
        <v>156</v>
      </c>
      <c r="P4432" s="3" t="s">
        <v>185</v>
      </c>
      <c r="Q4432" s="3" t="s">
        <v>8959</v>
      </c>
      <c r="R4432" s="3" t="s">
        <v>8960</v>
      </c>
      <c r="S4432" s="3" t="s">
        <v>8961</v>
      </c>
      <c r="T4432" s="3" t="s">
        <v>73</v>
      </c>
      <c r="U4432" s="3" t="s">
        <v>8962</v>
      </c>
      <c r="V4432" s="3" t="s">
        <v>76</v>
      </c>
      <c r="W4432" s="3" t="s">
        <v>73</v>
      </c>
      <c r="X4432" s="3" t="s">
        <v>73</v>
      </c>
      <c r="Y4432" s="3" t="s">
        <v>73</v>
      </c>
      <c r="Z4432" s="3" t="s">
        <v>8957</v>
      </c>
      <c r="AA4432" s="3" t="s">
        <v>8963</v>
      </c>
      <c r="AB4432" s="3" t="s">
        <v>78</v>
      </c>
      <c r="AC4432" s="3" t="s">
        <v>8901</v>
      </c>
      <c r="AD4432" s="3" t="s">
        <v>80</v>
      </c>
      <c r="AE4432" s="3" t="s">
        <v>73</v>
      </c>
      <c r="AF4432" s="3" t="s">
        <v>73</v>
      </c>
      <c r="AG4432" s="3" t="s">
        <v>73</v>
      </c>
      <c r="AH4432" s="3" t="s">
        <v>73</v>
      </c>
      <c r="AI4432" s="3" t="s">
        <v>82</v>
      </c>
      <c r="AJ4432" s="3" t="s">
        <v>82</v>
      </c>
      <c r="AK4432" s="3" t="s">
        <v>1808</v>
      </c>
      <c r="AL4432" s="3" t="s">
        <v>2455</v>
      </c>
      <c r="AM4432" s="3" t="s">
        <v>988</v>
      </c>
      <c r="AN4432" s="3" t="s">
        <v>8963</v>
      </c>
      <c r="AO4432" s="3" t="s">
        <v>73</v>
      </c>
      <c r="AP4432" s="3" t="s">
        <v>93</v>
      </c>
      <c r="AQ4432" s="3" t="s">
        <v>76</v>
      </c>
      <c r="AR4432" s="3" t="s">
        <v>76</v>
      </c>
      <c r="AS4432" s="3" t="s">
        <v>2456</v>
      </c>
      <c r="AT4432" s="3" t="s">
        <v>138</v>
      </c>
      <c r="AU4432" s="3" t="s">
        <v>237</v>
      </c>
      <c r="AV4432" s="3" t="s">
        <v>192</v>
      </c>
      <c r="AW4432" s="3" t="s">
        <v>193</v>
      </c>
      <c r="AX4432" s="3" t="s">
        <v>142</v>
      </c>
      <c r="AY4432" s="3" t="s">
        <v>73</v>
      </c>
      <c r="AZ4432" s="3" t="s">
        <v>1310</v>
      </c>
      <c r="BA4432" s="3" t="s">
        <v>1112</v>
      </c>
      <c r="BB4432" s="3" t="s">
        <v>5531</v>
      </c>
      <c r="BC4432" s="3" t="s">
        <v>8953</v>
      </c>
      <c r="BD4432" s="3" t="s">
        <v>8964</v>
      </c>
      <c r="BE4432" s="3" t="s">
        <v>91</v>
      </c>
      <c r="BF4432" s="3" t="s">
        <v>8965</v>
      </c>
      <c r="BG4432" s="3" t="s">
        <v>93</v>
      </c>
      <c r="BH4432" s="3" t="s">
        <v>93</v>
      </c>
      <c r="BI4432" s="3" t="s">
        <v>76</v>
      </c>
      <c r="BJ4432" s="3" t="s">
        <v>93</v>
      </c>
    </row>
    <row r="4433" spans="1:62" hidden="1" x14ac:dyDescent="0.2">
      <c r="A4433" s="2" t="s">
        <v>4531</v>
      </c>
      <c r="B4433" s="3" t="s">
        <v>7494</v>
      </c>
      <c r="C4433" s="3" t="s">
        <v>515</v>
      </c>
      <c r="D4433" s="3" t="s">
        <v>8941</v>
      </c>
      <c r="E4433" s="3" t="s">
        <v>8942</v>
      </c>
      <c r="F4433" s="3" t="s">
        <v>8943</v>
      </c>
      <c r="G4433" s="3" t="s">
        <v>1146</v>
      </c>
      <c r="H4433" s="58" t="str">
        <f t="shared" si="716"/>
        <v>仙游供电有限公司</v>
      </c>
      <c r="I4433" s="3" t="s">
        <v>2757</v>
      </c>
      <c r="J4433" s="3" t="s">
        <v>2758</v>
      </c>
      <c r="K4433" s="3" t="s">
        <v>250</v>
      </c>
      <c r="L4433" s="3" t="s">
        <v>250</v>
      </c>
      <c r="M4433" s="3" t="s">
        <v>8944</v>
      </c>
      <c r="N4433" s="3" t="s">
        <v>8945</v>
      </c>
      <c r="O4433" s="3" t="s">
        <v>293</v>
      </c>
      <c r="P4433" s="3" t="s">
        <v>106</v>
      </c>
      <c r="Q4433" s="3" t="s">
        <v>8946</v>
      </c>
      <c r="R4433" s="3" t="s">
        <v>8947</v>
      </c>
      <c r="S4433" s="3" t="s">
        <v>8948</v>
      </c>
      <c r="T4433" s="3" t="s">
        <v>73</v>
      </c>
      <c r="U4433" s="3" t="s">
        <v>8949</v>
      </c>
      <c r="V4433" s="3" t="s">
        <v>76</v>
      </c>
      <c r="W4433" s="3" t="s">
        <v>73</v>
      </c>
      <c r="X4433" s="3" t="s">
        <v>73</v>
      </c>
      <c r="Y4433" s="3" t="s">
        <v>73</v>
      </c>
      <c r="Z4433" s="3" t="s">
        <v>8944</v>
      </c>
      <c r="AA4433" s="3" t="s">
        <v>73</v>
      </c>
      <c r="AB4433" s="3" t="s">
        <v>78</v>
      </c>
      <c r="AC4433" s="3" t="s">
        <v>8950</v>
      </c>
      <c r="AD4433" s="3" t="s">
        <v>80</v>
      </c>
      <c r="AE4433" s="3" t="s">
        <v>73</v>
      </c>
      <c r="AF4433" s="3" t="s">
        <v>73</v>
      </c>
      <c r="AG4433" s="3" t="s">
        <v>73</v>
      </c>
      <c r="AH4433" s="3" t="s">
        <v>73</v>
      </c>
      <c r="AI4433" s="3" t="s">
        <v>82</v>
      </c>
      <c r="AJ4433" s="3" t="s">
        <v>82</v>
      </c>
      <c r="AK4433" s="3" t="s">
        <v>82</v>
      </c>
      <c r="AL4433" s="3" t="s">
        <v>73</v>
      </c>
      <c r="AM4433" s="3" t="s">
        <v>73</v>
      </c>
      <c r="AN4433" s="3" t="s">
        <v>73</v>
      </c>
      <c r="AO4433" s="3" t="s">
        <v>73</v>
      </c>
      <c r="AP4433" s="3" t="s">
        <v>76</v>
      </c>
      <c r="AQ4433" s="3" t="s">
        <v>73</v>
      </c>
      <c r="AR4433" s="3" t="s">
        <v>76</v>
      </c>
      <c r="AS4433" s="3" t="s">
        <v>73</v>
      </c>
      <c r="AT4433" s="3" t="s">
        <v>299</v>
      </c>
      <c r="AU4433" s="3" t="s">
        <v>299</v>
      </c>
      <c r="AV4433" s="3" t="s">
        <v>299</v>
      </c>
      <c r="AW4433" s="3" t="s">
        <v>300</v>
      </c>
      <c r="AX4433" s="3" t="s">
        <v>262</v>
      </c>
      <c r="AY4433" s="3" t="s">
        <v>73</v>
      </c>
      <c r="AZ4433" s="3" t="s">
        <v>982</v>
      </c>
      <c r="BA4433" s="3" t="s">
        <v>861</v>
      </c>
      <c r="BB4433" s="3" t="s">
        <v>8951</v>
      </c>
      <c r="BC4433" s="3" t="s">
        <v>7494</v>
      </c>
      <c r="BD4433" s="3" t="s">
        <v>7495</v>
      </c>
      <c r="BE4433" s="3" t="s">
        <v>91</v>
      </c>
      <c r="BF4433" s="3" t="s">
        <v>8952</v>
      </c>
      <c r="BG4433" s="3" t="s">
        <v>93</v>
      </c>
      <c r="BH4433" s="3" t="s">
        <v>93</v>
      </c>
      <c r="BI4433" s="3" t="s">
        <v>76</v>
      </c>
      <c r="BJ4433" s="3" t="s">
        <v>93</v>
      </c>
    </row>
    <row r="4434" spans="1:62" hidden="1" x14ac:dyDescent="0.2">
      <c r="A4434" s="2" t="s">
        <v>5380</v>
      </c>
      <c r="B4434" s="3" t="s">
        <v>5553</v>
      </c>
      <c r="C4434" s="3" t="s">
        <v>219</v>
      </c>
      <c r="D4434" s="3" t="s">
        <v>8929</v>
      </c>
      <c r="E4434" s="3" t="s">
        <v>8930</v>
      </c>
      <c r="F4434" s="3" t="s">
        <v>8931</v>
      </c>
      <c r="G4434" s="3" t="s">
        <v>830</v>
      </c>
      <c r="H4434" s="58" t="str">
        <f t="shared" si="716"/>
        <v>古田供电公司</v>
      </c>
      <c r="I4434" s="3" t="s">
        <v>3641</v>
      </c>
      <c r="J4434" s="3" t="s">
        <v>421</v>
      </c>
      <c r="K4434" s="3" t="s">
        <v>129</v>
      </c>
      <c r="L4434" s="3" t="s">
        <v>130</v>
      </c>
      <c r="M4434" s="3" t="s">
        <v>8932</v>
      </c>
      <c r="N4434" s="3" t="s">
        <v>8933</v>
      </c>
      <c r="O4434" s="3" t="s">
        <v>293</v>
      </c>
      <c r="P4434" s="3" t="s">
        <v>71</v>
      </c>
      <c r="Q4434" s="3" t="s">
        <v>8934</v>
      </c>
      <c r="R4434" s="3" t="s">
        <v>8935</v>
      </c>
      <c r="S4434" s="3" t="s">
        <v>8936</v>
      </c>
      <c r="T4434" s="3" t="s">
        <v>8937</v>
      </c>
      <c r="U4434" s="3" t="s">
        <v>8938</v>
      </c>
      <c r="V4434" s="3" t="s">
        <v>76</v>
      </c>
      <c r="W4434" s="3" t="s">
        <v>73</v>
      </c>
      <c r="X4434" s="3" t="s">
        <v>73</v>
      </c>
      <c r="Y4434" s="3" t="s">
        <v>73</v>
      </c>
      <c r="Z4434" s="3" t="s">
        <v>8932</v>
      </c>
      <c r="AA4434" s="3" t="s">
        <v>8933</v>
      </c>
      <c r="AB4434" s="3" t="s">
        <v>78</v>
      </c>
      <c r="AC4434" s="3" t="s">
        <v>8939</v>
      </c>
      <c r="AD4434" s="3" t="s">
        <v>80</v>
      </c>
      <c r="AE4434" s="3" t="s">
        <v>73</v>
      </c>
      <c r="AF4434" s="3" t="s">
        <v>73</v>
      </c>
      <c r="AG4434" s="3" t="s">
        <v>73</v>
      </c>
      <c r="AH4434" s="3" t="s">
        <v>73</v>
      </c>
      <c r="AI4434" s="3" t="s">
        <v>82</v>
      </c>
      <c r="AJ4434" s="3" t="s">
        <v>82</v>
      </c>
      <c r="AK4434" s="3" t="s">
        <v>82</v>
      </c>
      <c r="AL4434" s="3" t="s">
        <v>7471</v>
      </c>
      <c r="AM4434" s="3" t="s">
        <v>421</v>
      </c>
      <c r="AN4434" s="3" t="s">
        <v>8933</v>
      </c>
      <c r="AO4434" s="3" t="s">
        <v>73</v>
      </c>
      <c r="AP4434" s="3" t="s">
        <v>93</v>
      </c>
      <c r="AQ4434" s="3" t="s">
        <v>76</v>
      </c>
      <c r="AR4434" s="3" t="s">
        <v>76</v>
      </c>
      <c r="AS4434" s="3" t="s">
        <v>73</v>
      </c>
      <c r="AT4434" s="3" t="s">
        <v>85</v>
      </c>
      <c r="AU4434" s="3" t="s">
        <v>282</v>
      </c>
      <c r="AV4434" s="3" t="s">
        <v>283</v>
      </c>
      <c r="AW4434" s="3" t="s">
        <v>284</v>
      </c>
      <c r="AX4434" s="3" t="s">
        <v>142</v>
      </c>
      <c r="AY4434" s="3" t="s">
        <v>8937</v>
      </c>
      <c r="AZ4434" s="3" t="s">
        <v>763</v>
      </c>
      <c r="BA4434" s="3" t="s">
        <v>749</v>
      </c>
      <c r="BB4434" s="3" t="s">
        <v>3382</v>
      </c>
      <c r="BC4434" s="3" t="s">
        <v>5553</v>
      </c>
      <c r="BD4434" s="3" t="s">
        <v>5554</v>
      </c>
      <c r="BE4434" s="3" t="s">
        <v>91</v>
      </c>
      <c r="BF4434" s="3" t="s">
        <v>8940</v>
      </c>
      <c r="BG4434" s="3" t="s">
        <v>93</v>
      </c>
      <c r="BH4434" s="3" t="s">
        <v>93</v>
      </c>
      <c r="BI4434" s="3" t="s">
        <v>76</v>
      </c>
      <c r="BJ4434" s="3" t="s">
        <v>93</v>
      </c>
    </row>
    <row r="4435" spans="1:62" hidden="1" x14ac:dyDescent="0.2">
      <c r="A4435" s="2" t="s">
        <v>4142</v>
      </c>
      <c r="B4435" s="3" t="s">
        <v>3640</v>
      </c>
      <c r="C4435" s="3" t="s">
        <v>219</v>
      </c>
      <c r="D4435" s="3" t="s">
        <v>8917</v>
      </c>
      <c r="E4435" s="3" t="s">
        <v>8918</v>
      </c>
      <c r="F4435" s="3" t="s">
        <v>8919</v>
      </c>
      <c r="G4435" s="3" t="s">
        <v>830</v>
      </c>
      <c r="H4435" s="58" t="str">
        <f t="shared" si="716"/>
        <v>古田供电公司</v>
      </c>
      <c r="I4435" s="3" t="s">
        <v>3641</v>
      </c>
      <c r="J4435" s="3" t="s">
        <v>421</v>
      </c>
      <c r="K4435" s="3" t="s">
        <v>966</v>
      </c>
      <c r="L4435" s="3" t="s">
        <v>967</v>
      </c>
      <c r="M4435" s="3" t="s">
        <v>8920</v>
      </c>
      <c r="N4435" s="3" t="s">
        <v>8921</v>
      </c>
      <c r="O4435" s="3" t="s">
        <v>156</v>
      </c>
      <c r="P4435" s="3" t="s">
        <v>157</v>
      </c>
      <c r="Q4435" s="3" t="s">
        <v>8922</v>
      </c>
      <c r="R4435" s="3" t="s">
        <v>8923</v>
      </c>
      <c r="S4435" s="3" t="s">
        <v>8924</v>
      </c>
      <c r="T4435" s="3" t="s">
        <v>8925</v>
      </c>
      <c r="U4435" s="3" t="s">
        <v>8926</v>
      </c>
      <c r="V4435" s="3" t="s">
        <v>76</v>
      </c>
      <c r="W4435" s="3" t="s">
        <v>73</v>
      </c>
      <c r="X4435" s="3" t="s">
        <v>73</v>
      </c>
      <c r="Y4435" s="3" t="s">
        <v>73</v>
      </c>
      <c r="Z4435" s="3" t="s">
        <v>8920</v>
      </c>
      <c r="AA4435" s="3" t="s">
        <v>8921</v>
      </c>
      <c r="AB4435" s="3" t="s">
        <v>78</v>
      </c>
      <c r="AC4435" s="3" t="s">
        <v>8927</v>
      </c>
      <c r="AD4435" s="3" t="s">
        <v>80</v>
      </c>
      <c r="AE4435" s="3" t="s">
        <v>73</v>
      </c>
      <c r="AF4435" s="3" t="s">
        <v>73</v>
      </c>
      <c r="AG4435" s="3" t="s">
        <v>73</v>
      </c>
      <c r="AH4435" s="3" t="s">
        <v>73</v>
      </c>
      <c r="AI4435" s="3" t="s">
        <v>211</v>
      </c>
      <c r="AJ4435" s="3" t="s">
        <v>166</v>
      </c>
      <c r="AK4435" s="3" t="s">
        <v>82</v>
      </c>
      <c r="AL4435" s="3" t="s">
        <v>7471</v>
      </c>
      <c r="AM4435" s="3" t="s">
        <v>421</v>
      </c>
      <c r="AN4435" s="3" t="s">
        <v>8921</v>
      </c>
      <c r="AO4435" s="3" t="s">
        <v>73</v>
      </c>
      <c r="AP4435" s="3" t="s">
        <v>93</v>
      </c>
      <c r="AQ4435" s="3" t="s">
        <v>76</v>
      </c>
      <c r="AR4435" s="3" t="s">
        <v>76</v>
      </c>
      <c r="AS4435" s="3" t="s">
        <v>73</v>
      </c>
      <c r="AT4435" s="3" t="s">
        <v>138</v>
      </c>
      <c r="AU4435" s="3" t="s">
        <v>485</v>
      </c>
      <c r="AV4435" s="3" t="s">
        <v>169</v>
      </c>
      <c r="AW4435" s="3" t="s">
        <v>486</v>
      </c>
      <c r="AX4435" s="3" t="s">
        <v>142</v>
      </c>
      <c r="AY4435" s="3" t="s">
        <v>8925</v>
      </c>
      <c r="AZ4435" s="3" t="s">
        <v>861</v>
      </c>
      <c r="BA4435" s="3" t="s">
        <v>781</v>
      </c>
      <c r="BB4435" s="3" t="s">
        <v>6604</v>
      </c>
      <c r="BC4435" s="3" t="s">
        <v>3640</v>
      </c>
      <c r="BD4435" s="3" t="s">
        <v>3642</v>
      </c>
      <c r="BE4435" s="3" t="s">
        <v>91</v>
      </c>
      <c r="BF4435" s="3" t="s">
        <v>8928</v>
      </c>
      <c r="BG4435" s="3" t="s">
        <v>93</v>
      </c>
      <c r="BH4435" s="3" t="s">
        <v>93</v>
      </c>
      <c r="BI4435" s="3" t="s">
        <v>76</v>
      </c>
      <c r="BJ4435" s="3" t="s">
        <v>93</v>
      </c>
    </row>
    <row r="4436" spans="1:62" hidden="1" x14ac:dyDescent="0.2">
      <c r="A4436" s="2" t="s">
        <v>4537</v>
      </c>
      <c r="B4436" s="3" t="s">
        <v>6340</v>
      </c>
      <c r="C4436" s="3" t="s">
        <v>219</v>
      </c>
      <c r="D4436" s="3" t="s">
        <v>8905</v>
      </c>
      <c r="E4436" s="3" t="s">
        <v>8906</v>
      </c>
      <c r="F4436" s="3" t="s">
        <v>8907</v>
      </c>
      <c r="G4436" s="3" t="s">
        <v>830</v>
      </c>
      <c r="H4436" s="58" t="str">
        <f t="shared" si="716"/>
        <v>古田供电公司</v>
      </c>
      <c r="I4436" s="3" t="s">
        <v>8796</v>
      </c>
      <c r="J4436" s="3" t="s">
        <v>7573</v>
      </c>
      <c r="K4436" s="3" t="s">
        <v>129</v>
      </c>
      <c r="L4436" s="3" t="s">
        <v>575</v>
      </c>
      <c r="M4436" s="3" t="s">
        <v>8908</v>
      </c>
      <c r="N4436" s="3" t="s">
        <v>8909</v>
      </c>
      <c r="O4436" s="3" t="s">
        <v>156</v>
      </c>
      <c r="P4436" s="3" t="s">
        <v>157</v>
      </c>
      <c r="Q4436" s="3" t="s">
        <v>8910</v>
      </c>
      <c r="R4436" s="3" t="s">
        <v>8911</v>
      </c>
      <c r="S4436" s="3" t="s">
        <v>8912</v>
      </c>
      <c r="T4436" s="3" t="s">
        <v>8913</v>
      </c>
      <c r="U4436" s="3" t="s">
        <v>8914</v>
      </c>
      <c r="V4436" s="3" t="s">
        <v>76</v>
      </c>
      <c r="W4436" s="3" t="s">
        <v>73</v>
      </c>
      <c r="X4436" s="3" t="s">
        <v>73</v>
      </c>
      <c r="Y4436" s="3" t="s">
        <v>73</v>
      </c>
      <c r="Z4436" s="3" t="s">
        <v>8908</v>
      </c>
      <c r="AA4436" s="3" t="s">
        <v>8909</v>
      </c>
      <c r="AB4436" s="3" t="s">
        <v>78</v>
      </c>
      <c r="AC4436" s="3" t="s">
        <v>8915</v>
      </c>
      <c r="AD4436" s="3" t="s">
        <v>80</v>
      </c>
      <c r="AE4436" s="3" t="s">
        <v>73</v>
      </c>
      <c r="AF4436" s="3" t="s">
        <v>73</v>
      </c>
      <c r="AG4436" s="3" t="s">
        <v>73</v>
      </c>
      <c r="AH4436" s="3" t="s">
        <v>73</v>
      </c>
      <c r="AI4436" s="3" t="s">
        <v>211</v>
      </c>
      <c r="AJ4436" s="3" t="s">
        <v>403</v>
      </c>
      <c r="AK4436" s="3" t="s">
        <v>82</v>
      </c>
      <c r="AL4436" s="3" t="s">
        <v>842</v>
      </c>
      <c r="AM4436" s="3" t="s">
        <v>832</v>
      </c>
      <c r="AN4436" s="3" t="s">
        <v>8909</v>
      </c>
      <c r="AO4436" s="3" t="s">
        <v>73</v>
      </c>
      <c r="AP4436" s="3" t="s">
        <v>93</v>
      </c>
      <c r="AQ4436" s="3" t="s">
        <v>76</v>
      </c>
      <c r="AR4436" s="3" t="s">
        <v>73</v>
      </c>
      <c r="AS4436" s="3" t="s">
        <v>73</v>
      </c>
      <c r="AT4436" s="3" t="s">
        <v>85</v>
      </c>
      <c r="AU4436" s="3" t="s">
        <v>86</v>
      </c>
      <c r="AV4436" s="3" t="s">
        <v>87</v>
      </c>
      <c r="AW4436" s="3" t="s">
        <v>88</v>
      </c>
      <c r="AX4436" s="3" t="s">
        <v>142</v>
      </c>
      <c r="AY4436" s="3" t="s">
        <v>8913</v>
      </c>
      <c r="AZ4436" s="3" t="s">
        <v>803</v>
      </c>
      <c r="BA4436" s="3" t="s">
        <v>803</v>
      </c>
      <c r="BB4436" s="3" t="s">
        <v>4913</v>
      </c>
      <c r="BC4436" s="3" t="s">
        <v>6340</v>
      </c>
      <c r="BD4436" s="3" t="s">
        <v>6341</v>
      </c>
      <c r="BE4436" s="3" t="s">
        <v>91</v>
      </c>
      <c r="BF4436" s="3" t="s">
        <v>8916</v>
      </c>
      <c r="BG4436" s="3" t="s">
        <v>93</v>
      </c>
      <c r="BH4436" s="3" t="s">
        <v>93</v>
      </c>
      <c r="BI4436" s="3" t="s">
        <v>76</v>
      </c>
      <c r="BJ4436" s="3" t="s">
        <v>93</v>
      </c>
    </row>
    <row r="4437" spans="1:62" hidden="1" x14ac:dyDescent="0.2">
      <c r="A4437" s="2" t="s">
        <v>1222</v>
      </c>
      <c r="B4437" s="3" t="s">
        <v>8577</v>
      </c>
      <c r="C4437" s="3" t="s">
        <v>96</v>
      </c>
      <c r="D4437" s="3" t="s">
        <v>8889</v>
      </c>
      <c r="E4437" s="3" t="s">
        <v>8890</v>
      </c>
      <c r="F4437" s="3" t="s">
        <v>8891</v>
      </c>
      <c r="G4437" s="3" t="s">
        <v>100</v>
      </c>
      <c r="H4437" s="58" t="str">
        <f t="shared" ref="H4437:H4440" si="717">C4437</f>
        <v>南平</v>
      </c>
      <c r="I4437" s="3" t="s">
        <v>5536</v>
      </c>
      <c r="J4437" s="3" t="s">
        <v>5537</v>
      </c>
      <c r="K4437" s="3" t="s">
        <v>413</v>
      </c>
      <c r="L4437" s="3" t="s">
        <v>458</v>
      </c>
      <c r="M4437" s="3" t="s">
        <v>8892</v>
      </c>
      <c r="N4437" s="3" t="s">
        <v>8893</v>
      </c>
      <c r="O4437" s="3" t="s">
        <v>293</v>
      </c>
      <c r="P4437" s="3" t="s">
        <v>71</v>
      </c>
      <c r="Q4437" s="3" t="s">
        <v>8894</v>
      </c>
      <c r="R4437" s="3" t="s">
        <v>8895</v>
      </c>
      <c r="S4437" s="3" t="s">
        <v>8896</v>
      </c>
      <c r="T4437" s="3" t="s">
        <v>8897</v>
      </c>
      <c r="U4437" s="3" t="s">
        <v>8898</v>
      </c>
      <c r="V4437" s="3" t="s">
        <v>76</v>
      </c>
      <c r="W4437" s="3" t="s">
        <v>73</v>
      </c>
      <c r="X4437" s="3" t="s">
        <v>73</v>
      </c>
      <c r="Y4437" s="3" t="s">
        <v>73</v>
      </c>
      <c r="Z4437" s="3" t="s">
        <v>8899</v>
      </c>
      <c r="AA4437" s="3" t="s">
        <v>8900</v>
      </c>
      <c r="AB4437" s="3" t="s">
        <v>78</v>
      </c>
      <c r="AC4437" s="3" t="s">
        <v>8901</v>
      </c>
      <c r="AD4437" s="3" t="s">
        <v>164</v>
      </c>
      <c r="AE4437" s="3" t="s">
        <v>73</v>
      </c>
      <c r="AF4437" s="3" t="s">
        <v>73</v>
      </c>
      <c r="AG4437" s="3" t="s">
        <v>73</v>
      </c>
      <c r="AH4437" s="3" t="s">
        <v>73</v>
      </c>
      <c r="AI4437" s="3" t="s">
        <v>82</v>
      </c>
      <c r="AJ4437" s="3" t="s">
        <v>82</v>
      </c>
      <c r="AK4437" s="3" t="s">
        <v>82</v>
      </c>
      <c r="AL4437" s="3" t="s">
        <v>8902</v>
      </c>
      <c r="AM4437" s="3" t="s">
        <v>5537</v>
      </c>
      <c r="AN4437" s="3" t="s">
        <v>8900</v>
      </c>
      <c r="AO4437" s="3" t="s">
        <v>82</v>
      </c>
      <c r="AP4437" s="3" t="s">
        <v>93</v>
      </c>
      <c r="AQ4437" s="3" t="s">
        <v>76</v>
      </c>
      <c r="AR4437" s="3" t="s">
        <v>76</v>
      </c>
      <c r="AS4437" s="3" t="s">
        <v>73</v>
      </c>
      <c r="AT4437" s="3" t="s">
        <v>138</v>
      </c>
      <c r="AU4437" s="3" t="s">
        <v>237</v>
      </c>
      <c r="AV4437" s="3" t="s">
        <v>213</v>
      </c>
      <c r="AW4437" s="3" t="s">
        <v>238</v>
      </c>
      <c r="AX4437" s="3" t="s">
        <v>425</v>
      </c>
      <c r="AY4437" s="3" t="s">
        <v>8897</v>
      </c>
      <c r="AZ4437" s="3" t="s">
        <v>769</v>
      </c>
      <c r="BA4437" s="3" t="s">
        <v>712</v>
      </c>
      <c r="BB4437" s="3" t="s">
        <v>5172</v>
      </c>
      <c r="BC4437" s="3" t="s">
        <v>8577</v>
      </c>
      <c r="BD4437" s="3" t="s">
        <v>8903</v>
      </c>
      <c r="BE4437" s="3" t="s">
        <v>91</v>
      </c>
      <c r="BF4437" s="3" t="s">
        <v>8904</v>
      </c>
      <c r="BG4437" s="3" t="s">
        <v>93</v>
      </c>
      <c r="BH4437" s="3" t="s">
        <v>93</v>
      </c>
      <c r="BI4437" s="3" t="s">
        <v>76</v>
      </c>
      <c r="BJ4437" s="3" t="s">
        <v>93</v>
      </c>
    </row>
    <row r="4438" spans="1:62" hidden="1" x14ac:dyDescent="0.2">
      <c r="A4438" s="2" t="s">
        <v>4545</v>
      </c>
      <c r="B4438" s="3" t="s">
        <v>8876</v>
      </c>
      <c r="C4438" s="3" t="s">
        <v>60</v>
      </c>
      <c r="D4438" s="3" t="s">
        <v>8877</v>
      </c>
      <c r="E4438" s="3" t="s">
        <v>8878</v>
      </c>
      <c r="F4438" s="3" t="s">
        <v>8879</v>
      </c>
      <c r="G4438" s="3" t="s">
        <v>678</v>
      </c>
      <c r="H4438" s="58" t="str">
        <f t="shared" si="717"/>
        <v>厦门</v>
      </c>
      <c r="I4438" s="3" t="s">
        <v>1679</v>
      </c>
      <c r="J4438" s="3" t="s">
        <v>1680</v>
      </c>
      <c r="K4438" s="3" t="s">
        <v>129</v>
      </c>
      <c r="L4438" s="3" t="s">
        <v>130</v>
      </c>
      <c r="M4438" s="3" t="s">
        <v>8880</v>
      </c>
      <c r="N4438" s="3" t="s">
        <v>8881</v>
      </c>
      <c r="O4438" s="3" t="s">
        <v>70</v>
      </c>
      <c r="P4438" s="3" t="s">
        <v>106</v>
      </c>
      <c r="Q4438" s="3" t="s">
        <v>8882</v>
      </c>
      <c r="R4438" s="3" t="s">
        <v>8883</v>
      </c>
      <c r="S4438" s="3" t="s">
        <v>8884</v>
      </c>
      <c r="T4438" s="3" t="s">
        <v>73</v>
      </c>
      <c r="U4438" s="3" t="s">
        <v>8885</v>
      </c>
      <c r="V4438" s="3" t="s">
        <v>76</v>
      </c>
      <c r="W4438" s="3" t="s">
        <v>73</v>
      </c>
      <c r="X4438" s="3" t="s">
        <v>73</v>
      </c>
      <c r="Y4438" s="3" t="s">
        <v>73</v>
      </c>
      <c r="Z4438" s="3" t="s">
        <v>8880</v>
      </c>
      <c r="AA4438" s="3" t="s">
        <v>73</v>
      </c>
      <c r="AB4438" s="3" t="s">
        <v>78</v>
      </c>
      <c r="AC4438" s="3" t="s">
        <v>8886</v>
      </c>
      <c r="AD4438" s="3" t="s">
        <v>80</v>
      </c>
      <c r="AE4438" s="3" t="s">
        <v>81</v>
      </c>
      <c r="AF4438" s="3" t="s">
        <v>73</v>
      </c>
      <c r="AG4438" s="3" t="s">
        <v>73</v>
      </c>
      <c r="AH4438" s="3" t="s">
        <v>73</v>
      </c>
      <c r="AI4438" s="3" t="s">
        <v>402</v>
      </c>
      <c r="AJ4438" s="3" t="s">
        <v>82</v>
      </c>
      <c r="AK4438" s="3" t="s">
        <v>82</v>
      </c>
      <c r="AL4438" s="3" t="s">
        <v>73</v>
      </c>
      <c r="AM4438" s="3" t="s">
        <v>73</v>
      </c>
      <c r="AN4438" s="3" t="s">
        <v>73</v>
      </c>
      <c r="AO4438" s="3" t="s">
        <v>73</v>
      </c>
      <c r="AP4438" s="3" t="s">
        <v>93</v>
      </c>
      <c r="AQ4438" s="3" t="s">
        <v>73</v>
      </c>
      <c r="AR4438" s="3" t="s">
        <v>73</v>
      </c>
      <c r="AS4438" s="3" t="s">
        <v>73</v>
      </c>
      <c r="AT4438" s="3" t="s">
        <v>138</v>
      </c>
      <c r="AU4438" s="3" t="s">
        <v>1158</v>
      </c>
      <c r="AV4438" s="3" t="s">
        <v>3428</v>
      </c>
      <c r="AW4438" s="3" t="s">
        <v>3429</v>
      </c>
      <c r="AX4438" s="3" t="s">
        <v>142</v>
      </c>
      <c r="AY4438" s="3" t="s">
        <v>73</v>
      </c>
      <c r="AZ4438" s="3" t="s">
        <v>749</v>
      </c>
      <c r="BA4438" s="3" t="s">
        <v>723</v>
      </c>
      <c r="BB4438" s="3" t="s">
        <v>5812</v>
      </c>
      <c r="BC4438" s="3" t="s">
        <v>8876</v>
      </c>
      <c r="BD4438" s="3" t="s">
        <v>8887</v>
      </c>
      <c r="BE4438" s="3" t="s">
        <v>91</v>
      </c>
      <c r="BF4438" s="3" t="s">
        <v>8888</v>
      </c>
      <c r="BG4438" s="3" t="s">
        <v>93</v>
      </c>
      <c r="BH4438" s="3" t="s">
        <v>93</v>
      </c>
      <c r="BI4438" s="3" t="s">
        <v>76</v>
      </c>
      <c r="BJ4438" s="3" t="s">
        <v>93</v>
      </c>
    </row>
    <row r="4439" spans="1:62" hidden="1" x14ac:dyDescent="0.2">
      <c r="A4439" s="2" t="s">
        <v>864</v>
      </c>
      <c r="B4439" s="3" t="s">
        <v>2336</v>
      </c>
      <c r="C4439" s="3" t="s">
        <v>515</v>
      </c>
      <c r="D4439" s="3" t="s">
        <v>8867</v>
      </c>
      <c r="E4439" s="3" t="s">
        <v>8868</v>
      </c>
      <c r="F4439" s="3" t="s">
        <v>8869</v>
      </c>
      <c r="G4439" s="3" t="s">
        <v>1818</v>
      </c>
      <c r="H4439" s="58" t="str">
        <f t="shared" si="717"/>
        <v>莆田</v>
      </c>
      <c r="I4439" s="3" t="s">
        <v>3194</v>
      </c>
      <c r="J4439" s="3" t="s">
        <v>3195</v>
      </c>
      <c r="K4439" s="3" t="s">
        <v>129</v>
      </c>
      <c r="L4439" s="3" t="s">
        <v>575</v>
      </c>
      <c r="M4439" s="3" t="s">
        <v>8870</v>
      </c>
      <c r="N4439" s="3" t="s">
        <v>8852</v>
      </c>
      <c r="O4439" s="3" t="s">
        <v>70</v>
      </c>
      <c r="P4439" s="3" t="s">
        <v>106</v>
      </c>
      <c r="Q4439" s="3" t="s">
        <v>8871</v>
      </c>
      <c r="R4439" s="3" t="s">
        <v>8872</v>
      </c>
      <c r="S4439" s="3" t="s">
        <v>8873</v>
      </c>
      <c r="T4439" s="3" t="s">
        <v>73</v>
      </c>
      <c r="U4439" s="3" t="s">
        <v>4449</v>
      </c>
      <c r="V4439" s="3" t="s">
        <v>76</v>
      </c>
      <c r="W4439" s="3" t="s">
        <v>73</v>
      </c>
      <c r="X4439" s="3" t="s">
        <v>73</v>
      </c>
      <c r="Y4439" s="3" t="s">
        <v>73</v>
      </c>
      <c r="Z4439" s="3" t="s">
        <v>8870</v>
      </c>
      <c r="AA4439" s="3" t="s">
        <v>8874</v>
      </c>
      <c r="AB4439" s="3" t="s">
        <v>78</v>
      </c>
      <c r="AC4439" s="3" t="s">
        <v>8875</v>
      </c>
      <c r="AD4439" s="3" t="s">
        <v>80</v>
      </c>
      <c r="AE4439" s="3" t="s">
        <v>73</v>
      </c>
      <c r="AF4439" s="3" t="s">
        <v>73</v>
      </c>
      <c r="AG4439" s="3" t="s">
        <v>73</v>
      </c>
      <c r="AH4439" s="3" t="s">
        <v>73</v>
      </c>
      <c r="AI4439" s="3" t="s">
        <v>82</v>
      </c>
      <c r="AJ4439" s="3" t="s">
        <v>82</v>
      </c>
      <c r="AK4439" s="3" t="s">
        <v>82</v>
      </c>
      <c r="AL4439" s="3" t="s">
        <v>7256</v>
      </c>
      <c r="AM4439" s="3" t="s">
        <v>3195</v>
      </c>
      <c r="AN4439" s="3" t="s">
        <v>8874</v>
      </c>
      <c r="AO4439" s="3" t="s">
        <v>73</v>
      </c>
      <c r="AP4439" s="3" t="s">
        <v>93</v>
      </c>
      <c r="AQ4439" s="3" t="s">
        <v>76</v>
      </c>
      <c r="AR4439" s="3" t="s">
        <v>76</v>
      </c>
      <c r="AS4439" s="3" t="s">
        <v>73</v>
      </c>
      <c r="AT4439" s="3" t="s">
        <v>138</v>
      </c>
      <c r="AU4439" s="3" t="s">
        <v>485</v>
      </c>
      <c r="AV4439" s="3" t="s">
        <v>1350</v>
      </c>
      <c r="AW4439" s="3" t="s">
        <v>1351</v>
      </c>
      <c r="AX4439" s="3" t="s">
        <v>142</v>
      </c>
      <c r="AY4439" s="3" t="s">
        <v>73</v>
      </c>
      <c r="AZ4439" s="3" t="s">
        <v>824</v>
      </c>
      <c r="BA4439" s="3" t="s">
        <v>1810</v>
      </c>
      <c r="BB4439" s="3" t="s">
        <v>1204</v>
      </c>
      <c r="BC4439" s="3" t="s">
        <v>2336</v>
      </c>
      <c r="BD4439" s="3" t="s">
        <v>4450</v>
      </c>
      <c r="BE4439" s="3" t="s">
        <v>91</v>
      </c>
      <c r="BF4439" s="3" t="s">
        <v>8826</v>
      </c>
      <c r="BG4439" s="3" t="s">
        <v>93</v>
      </c>
      <c r="BH4439" s="3" t="s">
        <v>93</v>
      </c>
      <c r="BI4439" s="3" t="s">
        <v>76</v>
      </c>
      <c r="BJ4439" s="3" t="s">
        <v>93</v>
      </c>
    </row>
    <row r="4440" spans="1:62" hidden="1" x14ac:dyDescent="0.2">
      <c r="A4440" s="2" t="s">
        <v>727</v>
      </c>
      <c r="B4440" s="3" t="s">
        <v>6053</v>
      </c>
      <c r="C4440" s="3" t="s">
        <v>60</v>
      </c>
      <c r="D4440" s="3" t="s">
        <v>8855</v>
      </c>
      <c r="E4440" s="3" t="s">
        <v>8856</v>
      </c>
      <c r="F4440" s="3" t="s">
        <v>8857</v>
      </c>
      <c r="G4440" s="3" t="s">
        <v>2535</v>
      </c>
      <c r="H4440" s="58" t="str">
        <f t="shared" si="717"/>
        <v>厦门</v>
      </c>
      <c r="I4440" s="3" t="s">
        <v>2536</v>
      </c>
      <c r="J4440" s="3" t="s">
        <v>2537</v>
      </c>
      <c r="K4440" s="3" t="s">
        <v>2098</v>
      </c>
      <c r="L4440" s="3" t="s">
        <v>2098</v>
      </c>
      <c r="M4440" s="3" t="s">
        <v>8858</v>
      </c>
      <c r="N4440" s="3" t="s">
        <v>8859</v>
      </c>
      <c r="O4440" s="3" t="s">
        <v>70</v>
      </c>
      <c r="P4440" s="3" t="s">
        <v>71</v>
      </c>
      <c r="Q4440" s="3" t="s">
        <v>8860</v>
      </c>
      <c r="R4440" s="3" t="s">
        <v>8861</v>
      </c>
      <c r="S4440" s="3" t="s">
        <v>8862</v>
      </c>
      <c r="T4440" s="3" t="s">
        <v>73</v>
      </c>
      <c r="U4440" s="3" t="s">
        <v>8863</v>
      </c>
      <c r="V4440" s="3" t="s">
        <v>76</v>
      </c>
      <c r="W4440" s="3" t="s">
        <v>73</v>
      </c>
      <c r="X4440" s="3" t="s">
        <v>73</v>
      </c>
      <c r="Y4440" s="3" t="s">
        <v>73</v>
      </c>
      <c r="Z4440" s="3" t="s">
        <v>8858</v>
      </c>
      <c r="AA4440" s="3" t="s">
        <v>8864</v>
      </c>
      <c r="AB4440" s="3" t="s">
        <v>78</v>
      </c>
      <c r="AC4440" s="3" t="s">
        <v>8865</v>
      </c>
      <c r="AD4440" s="3" t="s">
        <v>80</v>
      </c>
      <c r="AE4440" s="3" t="s">
        <v>81</v>
      </c>
      <c r="AF4440" s="3" t="s">
        <v>73</v>
      </c>
      <c r="AG4440" s="3" t="s">
        <v>73</v>
      </c>
      <c r="AH4440" s="3" t="s">
        <v>73</v>
      </c>
      <c r="AI4440" s="3" t="s">
        <v>82</v>
      </c>
      <c r="AJ4440" s="3" t="s">
        <v>82</v>
      </c>
      <c r="AK4440" s="3" t="s">
        <v>82</v>
      </c>
      <c r="AL4440" s="3" t="s">
        <v>6792</v>
      </c>
      <c r="AM4440" s="3" t="s">
        <v>3205</v>
      </c>
      <c r="AN4440" s="3" t="s">
        <v>8864</v>
      </c>
      <c r="AO4440" s="3" t="s">
        <v>73</v>
      </c>
      <c r="AP4440" s="3" t="s">
        <v>93</v>
      </c>
      <c r="AQ4440" s="3" t="s">
        <v>76</v>
      </c>
      <c r="AR4440" s="3" t="s">
        <v>73</v>
      </c>
      <c r="AS4440" s="3" t="s">
        <v>73</v>
      </c>
      <c r="AT4440" s="3" t="s">
        <v>299</v>
      </c>
      <c r="AU4440" s="3" t="s">
        <v>299</v>
      </c>
      <c r="AV4440" s="3" t="s">
        <v>299</v>
      </c>
      <c r="AW4440" s="3" t="s">
        <v>300</v>
      </c>
      <c r="AX4440" s="3" t="s">
        <v>142</v>
      </c>
      <c r="AY4440" s="3" t="s">
        <v>73</v>
      </c>
      <c r="AZ4440" s="3" t="s">
        <v>723</v>
      </c>
      <c r="BA4440" s="3" t="s">
        <v>782</v>
      </c>
      <c r="BB4440" s="3" t="s">
        <v>4412</v>
      </c>
      <c r="BC4440" s="3" t="s">
        <v>6053</v>
      </c>
      <c r="BD4440" s="3" t="s">
        <v>6054</v>
      </c>
      <c r="BE4440" s="3" t="s">
        <v>91</v>
      </c>
      <c r="BF4440" s="3" t="s">
        <v>8866</v>
      </c>
      <c r="BG4440" s="3" t="s">
        <v>93</v>
      </c>
      <c r="BH4440" s="3" t="s">
        <v>93</v>
      </c>
      <c r="BI4440" s="3" t="s">
        <v>76</v>
      </c>
      <c r="BJ4440" s="3" t="s">
        <v>93</v>
      </c>
    </row>
    <row r="4441" spans="1:62" hidden="1" x14ac:dyDescent="0.2">
      <c r="A4441" s="2" t="s">
        <v>824</v>
      </c>
      <c r="B4441" s="3" t="s">
        <v>8841</v>
      </c>
      <c r="C4441" s="3" t="s">
        <v>359</v>
      </c>
      <c r="D4441" s="3" t="s">
        <v>8842</v>
      </c>
      <c r="E4441" s="3" t="s">
        <v>8843</v>
      </c>
      <c r="F4441" s="3" t="s">
        <v>8844</v>
      </c>
      <c r="G4441" s="3" t="s">
        <v>2826</v>
      </c>
      <c r="H4441" s="58" t="str">
        <f t="shared" ref="H4441:H4442" si="718">G4441</f>
        <v>平和供电有限公司</v>
      </c>
      <c r="I4441" s="3" t="s">
        <v>2996</v>
      </c>
      <c r="J4441" s="3" t="s">
        <v>2997</v>
      </c>
      <c r="K4441" s="3" t="s">
        <v>103</v>
      </c>
      <c r="L4441" s="3" t="s">
        <v>103</v>
      </c>
      <c r="M4441" s="3" t="s">
        <v>8845</v>
      </c>
      <c r="N4441" s="3" t="s">
        <v>8846</v>
      </c>
      <c r="O4441" s="3" t="s">
        <v>70</v>
      </c>
      <c r="P4441" s="3" t="s">
        <v>106</v>
      </c>
      <c r="Q4441" s="3" t="s">
        <v>8847</v>
      </c>
      <c r="R4441" s="3" t="s">
        <v>8848</v>
      </c>
      <c r="S4441" s="3" t="s">
        <v>8849</v>
      </c>
      <c r="T4441" s="3" t="s">
        <v>73</v>
      </c>
      <c r="U4441" s="3" t="s">
        <v>8850</v>
      </c>
      <c r="V4441" s="3" t="s">
        <v>76</v>
      </c>
      <c r="W4441" s="3" t="s">
        <v>73</v>
      </c>
      <c r="X4441" s="3" t="s">
        <v>73</v>
      </c>
      <c r="Y4441" s="3" t="s">
        <v>73</v>
      </c>
      <c r="Z4441" s="3" t="s">
        <v>8851</v>
      </c>
      <c r="AA4441" s="3" t="s">
        <v>8846</v>
      </c>
      <c r="AB4441" s="3" t="s">
        <v>78</v>
      </c>
      <c r="AC4441" s="3" t="s">
        <v>8852</v>
      </c>
      <c r="AD4441" s="3" t="s">
        <v>164</v>
      </c>
      <c r="AE4441" s="3" t="s">
        <v>73</v>
      </c>
      <c r="AF4441" s="3" t="s">
        <v>73</v>
      </c>
      <c r="AG4441" s="3" t="s">
        <v>73</v>
      </c>
      <c r="AH4441" s="3" t="s">
        <v>73</v>
      </c>
      <c r="AI4441" s="3" t="s">
        <v>465</v>
      </c>
      <c r="AJ4441" s="3" t="s">
        <v>82</v>
      </c>
      <c r="AK4441" s="3" t="s">
        <v>82</v>
      </c>
      <c r="AL4441" s="3" t="s">
        <v>2998</v>
      </c>
      <c r="AM4441" s="3" t="s">
        <v>2862</v>
      </c>
      <c r="AN4441" s="3" t="s">
        <v>8846</v>
      </c>
      <c r="AO4441" s="3" t="s">
        <v>82</v>
      </c>
      <c r="AP4441" s="3" t="s">
        <v>93</v>
      </c>
      <c r="AQ4441" s="3" t="s">
        <v>76</v>
      </c>
      <c r="AR4441" s="3" t="s">
        <v>76</v>
      </c>
      <c r="AS4441" s="3" t="s">
        <v>73</v>
      </c>
      <c r="AT4441" s="3" t="s">
        <v>117</v>
      </c>
      <c r="AU4441" s="3" t="s">
        <v>118</v>
      </c>
      <c r="AV4441" s="3" t="s">
        <v>4558</v>
      </c>
      <c r="AW4441" s="3" t="s">
        <v>4558</v>
      </c>
      <c r="AX4441" s="3" t="s">
        <v>121</v>
      </c>
      <c r="AY4441" s="3" t="s">
        <v>73</v>
      </c>
      <c r="AZ4441" s="3" t="s">
        <v>749</v>
      </c>
      <c r="BA4441" s="3" t="s">
        <v>723</v>
      </c>
      <c r="BB4441" s="3" t="s">
        <v>8853</v>
      </c>
      <c r="BC4441" s="3" t="s">
        <v>8841</v>
      </c>
      <c r="BD4441" s="3" t="s">
        <v>8854</v>
      </c>
      <c r="BE4441" s="3" t="s">
        <v>91</v>
      </c>
      <c r="BF4441" s="3" t="s">
        <v>73</v>
      </c>
      <c r="BG4441" s="3" t="s">
        <v>93</v>
      </c>
      <c r="BH4441" s="3" t="s">
        <v>93</v>
      </c>
      <c r="BI4441" s="3" t="s">
        <v>76</v>
      </c>
      <c r="BJ4441" s="3" t="s">
        <v>93</v>
      </c>
    </row>
    <row r="4442" spans="1:62" hidden="1" x14ac:dyDescent="0.2">
      <c r="A4442" s="2" t="s">
        <v>723</v>
      </c>
      <c r="B4442" s="3" t="s">
        <v>8400</v>
      </c>
      <c r="C4442" s="3" t="s">
        <v>147</v>
      </c>
      <c r="D4442" s="3" t="s">
        <v>8827</v>
      </c>
      <c r="E4442" s="3" t="s">
        <v>8828</v>
      </c>
      <c r="F4442" s="3" t="s">
        <v>8829</v>
      </c>
      <c r="G4442" s="3" t="s">
        <v>151</v>
      </c>
      <c r="H4442" s="58" t="str">
        <f t="shared" si="718"/>
        <v>永定供电有限公司</v>
      </c>
      <c r="I4442" s="3" t="s">
        <v>152</v>
      </c>
      <c r="J4442" s="3" t="s">
        <v>153</v>
      </c>
      <c r="K4442" s="3" t="s">
        <v>103</v>
      </c>
      <c r="L4442" s="3" t="s">
        <v>103</v>
      </c>
      <c r="M4442" s="3" t="s">
        <v>8830</v>
      </c>
      <c r="N4442" s="3" t="s">
        <v>8831</v>
      </c>
      <c r="O4442" s="3" t="s">
        <v>293</v>
      </c>
      <c r="P4442" s="3" t="s">
        <v>185</v>
      </c>
      <c r="Q4442" s="3" t="s">
        <v>8832</v>
      </c>
      <c r="R4442" s="3" t="s">
        <v>8833</v>
      </c>
      <c r="S4442" s="3" t="s">
        <v>8834</v>
      </c>
      <c r="T4442" s="3" t="s">
        <v>8835</v>
      </c>
      <c r="U4442" s="3" t="s">
        <v>8836</v>
      </c>
      <c r="V4442" s="3" t="s">
        <v>76</v>
      </c>
      <c r="W4442" s="3" t="s">
        <v>73</v>
      </c>
      <c r="X4442" s="3" t="s">
        <v>73</v>
      </c>
      <c r="Y4442" s="3" t="s">
        <v>73</v>
      </c>
      <c r="Z4442" s="3" t="s">
        <v>8830</v>
      </c>
      <c r="AA4442" s="3" t="s">
        <v>8837</v>
      </c>
      <c r="AB4442" s="3" t="s">
        <v>78</v>
      </c>
      <c r="AC4442" s="3" t="s">
        <v>8838</v>
      </c>
      <c r="AD4442" s="3" t="s">
        <v>80</v>
      </c>
      <c r="AE4442" s="3" t="s">
        <v>73</v>
      </c>
      <c r="AF4442" s="3" t="s">
        <v>73</v>
      </c>
      <c r="AG4442" s="3" t="s">
        <v>73</v>
      </c>
      <c r="AH4442" s="3" t="s">
        <v>73</v>
      </c>
      <c r="AI4442" s="3" t="s">
        <v>82</v>
      </c>
      <c r="AJ4442" s="3" t="s">
        <v>82</v>
      </c>
      <c r="AK4442" s="3" t="s">
        <v>82</v>
      </c>
      <c r="AL4442" s="3" t="s">
        <v>3550</v>
      </c>
      <c r="AM4442" s="3" t="s">
        <v>354</v>
      </c>
      <c r="AN4442" s="3" t="s">
        <v>8837</v>
      </c>
      <c r="AO4442" s="3" t="s">
        <v>73</v>
      </c>
      <c r="AP4442" s="3" t="s">
        <v>93</v>
      </c>
      <c r="AQ4442" s="3" t="s">
        <v>73</v>
      </c>
      <c r="AR4442" s="3" t="s">
        <v>76</v>
      </c>
      <c r="AS4442" s="3" t="s">
        <v>73</v>
      </c>
      <c r="AT4442" s="3" t="s">
        <v>138</v>
      </c>
      <c r="AU4442" s="3" t="s">
        <v>191</v>
      </c>
      <c r="AV4442" s="3" t="s">
        <v>192</v>
      </c>
      <c r="AW4442" s="3" t="s">
        <v>193</v>
      </c>
      <c r="AX4442" s="3" t="s">
        <v>447</v>
      </c>
      <c r="AY4442" s="3" t="s">
        <v>8835</v>
      </c>
      <c r="AZ4442" s="3" t="s">
        <v>1458</v>
      </c>
      <c r="BA4442" s="3" t="s">
        <v>1112</v>
      </c>
      <c r="BB4442" s="3" t="s">
        <v>5020</v>
      </c>
      <c r="BC4442" s="3" t="s">
        <v>8400</v>
      </c>
      <c r="BD4442" s="3" t="s">
        <v>8839</v>
      </c>
      <c r="BE4442" s="3" t="s">
        <v>91</v>
      </c>
      <c r="BF4442" s="3" t="s">
        <v>8840</v>
      </c>
      <c r="BG4442" s="3" t="s">
        <v>93</v>
      </c>
      <c r="BH4442" s="3" t="s">
        <v>93</v>
      </c>
      <c r="BI4442" s="3" t="s">
        <v>76</v>
      </c>
      <c r="BJ4442" s="3" t="s">
        <v>93</v>
      </c>
    </row>
    <row r="4443" spans="1:62" hidden="1" x14ac:dyDescent="0.2">
      <c r="A4443" s="2" t="s">
        <v>823</v>
      </c>
      <c r="B4443" s="3" t="s">
        <v>8813</v>
      </c>
      <c r="C4443" s="3" t="s">
        <v>515</v>
      </c>
      <c r="D4443" s="3" t="s">
        <v>8814</v>
      </c>
      <c r="E4443" s="3" t="s">
        <v>8815</v>
      </c>
      <c r="F4443" s="3" t="s">
        <v>8816</v>
      </c>
      <c r="G4443" s="3" t="s">
        <v>519</v>
      </c>
      <c r="H4443" s="58" t="str">
        <f t="shared" ref="H4443:H4446" si="719">C4443</f>
        <v>莆田</v>
      </c>
      <c r="I4443" s="3" t="s">
        <v>6405</v>
      </c>
      <c r="J4443" s="3" t="s">
        <v>6406</v>
      </c>
      <c r="K4443" s="3" t="s">
        <v>103</v>
      </c>
      <c r="L4443" s="3" t="s">
        <v>103</v>
      </c>
      <c r="M4443" s="3" t="s">
        <v>8817</v>
      </c>
      <c r="N4443" s="3" t="s">
        <v>8818</v>
      </c>
      <c r="O4443" s="3" t="s">
        <v>156</v>
      </c>
      <c r="P4443" s="3" t="s">
        <v>185</v>
      </c>
      <c r="Q4443" s="3" t="s">
        <v>8819</v>
      </c>
      <c r="R4443" s="3" t="s">
        <v>8820</v>
      </c>
      <c r="S4443" s="3" t="s">
        <v>8821</v>
      </c>
      <c r="T4443" s="3" t="s">
        <v>8822</v>
      </c>
      <c r="U4443" s="3" t="s">
        <v>8823</v>
      </c>
      <c r="V4443" s="3" t="s">
        <v>76</v>
      </c>
      <c r="W4443" s="3" t="s">
        <v>73</v>
      </c>
      <c r="X4443" s="3" t="s">
        <v>73</v>
      </c>
      <c r="Y4443" s="3" t="s">
        <v>73</v>
      </c>
      <c r="Z4443" s="3" t="s">
        <v>8817</v>
      </c>
      <c r="AA4443" s="3" t="s">
        <v>8818</v>
      </c>
      <c r="AB4443" s="3" t="s">
        <v>78</v>
      </c>
      <c r="AC4443" s="3" t="s">
        <v>8824</v>
      </c>
      <c r="AD4443" s="3" t="s">
        <v>80</v>
      </c>
      <c r="AE4443" s="3" t="s">
        <v>73</v>
      </c>
      <c r="AF4443" s="3" t="s">
        <v>73</v>
      </c>
      <c r="AG4443" s="3" t="s">
        <v>73</v>
      </c>
      <c r="AH4443" s="3" t="s">
        <v>73</v>
      </c>
      <c r="AI4443" s="3" t="s">
        <v>82</v>
      </c>
      <c r="AJ4443" s="3" t="s">
        <v>82</v>
      </c>
      <c r="AK4443" s="3" t="s">
        <v>189</v>
      </c>
      <c r="AL4443" s="3" t="s">
        <v>6407</v>
      </c>
      <c r="AM4443" s="3" t="s">
        <v>6406</v>
      </c>
      <c r="AN4443" s="3" t="s">
        <v>8818</v>
      </c>
      <c r="AO4443" s="3" t="s">
        <v>73</v>
      </c>
      <c r="AP4443" s="3" t="s">
        <v>93</v>
      </c>
      <c r="AQ4443" s="3" t="s">
        <v>76</v>
      </c>
      <c r="AR4443" s="3" t="s">
        <v>73</v>
      </c>
      <c r="AS4443" s="3" t="s">
        <v>5798</v>
      </c>
      <c r="AT4443" s="3" t="s">
        <v>117</v>
      </c>
      <c r="AU4443" s="3" t="s">
        <v>118</v>
      </c>
      <c r="AV4443" s="3" t="s">
        <v>119</v>
      </c>
      <c r="AW4443" s="3" t="s">
        <v>120</v>
      </c>
      <c r="AX4443" s="3" t="s">
        <v>121</v>
      </c>
      <c r="AY4443" s="3" t="s">
        <v>8822</v>
      </c>
      <c r="AZ4443" s="3" t="s">
        <v>977</v>
      </c>
      <c r="BA4443" s="3" t="s">
        <v>787</v>
      </c>
      <c r="BB4443" s="3" t="s">
        <v>6745</v>
      </c>
      <c r="BC4443" s="3" t="s">
        <v>8813</v>
      </c>
      <c r="BD4443" s="3" t="s">
        <v>8825</v>
      </c>
      <c r="BE4443" s="3" t="s">
        <v>91</v>
      </c>
      <c r="BF4443" s="3" t="s">
        <v>8826</v>
      </c>
      <c r="BG4443" s="3" t="s">
        <v>93</v>
      </c>
      <c r="BH4443" s="3" t="s">
        <v>93</v>
      </c>
      <c r="BI4443" s="3" t="s">
        <v>76</v>
      </c>
      <c r="BJ4443" s="3" t="s">
        <v>93</v>
      </c>
    </row>
    <row r="4444" spans="1:62" hidden="1" x14ac:dyDescent="0.2">
      <c r="A4444" s="2" t="s">
        <v>373</v>
      </c>
      <c r="B4444" s="3" t="s">
        <v>1094</v>
      </c>
      <c r="C4444" s="3" t="s">
        <v>60</v>
      </c>
      <c r="D4444" s="3" t="s">
        <v>2206</v>
      </c>
      <c r="E4444" s="3" t="s">
        <v>2207</v>
      </c>
      <c r="F4444" s="3" t="s">
        <v>2208</v>
      </c>
      <c r="G4444" s="3" t="s">
        <v>64</v>
      </c>
      <c r="H4444" s="58" t="str">
        <f t="shared" si="719"/>
        <v>厦门</v>
      </c>
      <c r="I4444" s="3" t="s">
        <v>65</v>
      </c>
      <c r="J4444" s="3" t="s">
        <v>66</v>
      </c>
      <c r="K4444" s="3" t="s">
        <v>129</v>
      </c>
      <c r="L4444" s="3" t="s">
        <v>130</v>
      </c>
      <c r="M4444" s="3" t="s">
        <v>2209</v>
      </c>
      <c r="N4444" s="3" t="s">
        <v>2210</v>
      </c>
      <c r="O4444" s="3" t="s">
        <v>70</v>
      </c>
      <c r="P4444" s="3" t="s">
        <v>157</v>
      </c>
      <c r="Q4444" s="3" t="s">
        <v>2211</v>
      </c>
      <c r="R4444" s="3" t="s">
        <v>2212</v>
      </c>
      <c r="S4444" s="3" t="s">
        <v>73</v>
      </c>
      <c r="T4444" s="3" t="s">
        <v>73</v>
      </c>
      <c r="U4444" s="3" t="s">
        <v>1090</v>
      </c>
      <c r="V4444" s="3" t="s">
        <v>76</v>
      </c>
      <c r="W4444" s="3" t="s">
        <v>73</v>
      </c>
      <c r="X4444" s="3" t="s">
        <v>73</v>
      </c>
      <c r="Y4444" s="3" t="s">
        <v>73</v>
      </c>
      <c r="Z4444" s="3" t="s">
        <v>2209</v>
      </c>
      <c r="AA4444" s="3" t="s">
        <v>73</v>
      </c>
      <c r="AB4444" s="3" t="s">
        <v>78</v>
      </c>
      <c r="AC4444" s="3" t="s">
        <v>2191</v>
      </c>
      <c r="AD4444" s="3" t="s">
        <v>164</v>
      </c>
      <c r="AE4444" s="3" t="s">
        <v>1329</v>
      </c>
      <c r="AF4444" s="3" t="s">
        <v>73</v>
      </c>
      <c r="AG4444" s="3" t="s">
        <v>73</v>
      </c>
      <c r="AH4444" s="3" t="s">
        <v>73</v>
      </c>
      <c r="AI4444" s="3" t="s">
        <v>402</v>
      </c>
      <c r="AJ4444" s="3" t="s">
        <v>82</v>
      </c>
      <c r="AK4444" s="3" t="s">
        <v>82</v>
      </c>
      <c r="AL4444" s="3" t="s">
        <v>83</v>
      </c>
      <c r="AM4444" s="3" t="s">
        <v>84</v>
      </c>
      <c r="AN4444" s="3" t="s">
        <v>73</v>
      </c>
      <c r="AO4444" s="3" t="s">
        <v>73</v>
      </c>
      <c r="AP4444" s="3" t="s">
        <v>93</v>
      </c>
      <c r="AQ4444" s="3" t="s">
        <v>73</v>
      </c>
      <c r="AR4444" s="3" t="s">
        <v>73</v>
      </c>
      <c r="AS4444" s="3" t="s">
        <v>73</v>
      </c>
      <c r="AT4444" s="3" t="s">
        <v>85</v>
      </c>
      <c r="AU4444" s="3" t="s">
        <v>822</v>
      </c>
      <c r="AV4444" s="3" t="s">
        <v>283</v>
      </c>
      <c r="AW4444" s="3" t="s">
        <v>284</v>
      </c>
      <c r="AX4444" s="3" t="s">
        <v>142</v>
      </c>
      <c r="AY4444" s="3" t="s">
        <v>73</v>
      </c>
      <c r="AZ4444" s="3" t="s">
        <v>1112</v>
      </c>
      <c r="BA4444" s="3" t="s">
        <v>727</v>
      </c>
      <c r="BB4444" s="3" t="s">
        <v>2213</v>
      </c>
      <c r="BC4444" s="3" t="s">
        <v>1094</v>
      </c>
      <c r="BD4444" s="3" t="s">
        <v>1095</v>
      </c>
      <c r="BE4444" s="3" t="s">
        <v>195</v>
      </c>
      <c r="BF4444" s="3" t="s">
        <v>73</v>
      </c>
      <c r="BG4444" s="3" t="s">
        <v>93</v>
      </c>
      <c r="BH4444" s="3" t="s">
        <v>93</v>
      </c>
      <c r="BI4444" s="3" t="s">
        <v>76</v>
      </c>
      <c r="BJ4444" s="3" t="s">
        <v>76</v>
      </c>
    </row>
    <row r="4445" spans="1:62" hidden="1" x14ac:dyDescent="0.2">
      <c r="A4445" s="2" t="s">
        <v>450</v>
      </c>
      <c r="B4445" s="3" t="s">
        <v>2204</v>
      </c>
      <c r="C4445" s="3" t="s">
        <v>60</v>
      </c>
      <c r="D4445" s="3" t="s">
        <v>2196</v>
      </c>
      <c r="E4445" s="3" t="s">
        <v>2197</v>
      </c>
      <c r="F4445" s="3" t="s">
        <v>2198</v>
      </c>
      <c r="G4445" s="3" t="s">
        <v>678</v>
      </c>
      <c r="H4445" s="58" t="str">
        <f t="shared" si="719"/>
        <v>厦门</v>
      </c>
      <c r="I4445" s="3" t="s">
        <v>1679</v>
      </c>
      <c r="J4445" s="3" t="s">
        <v>1680</v>
      </c>
      <c r="K4445" s="3" t="s">
        <v>73</v>
      </c>
      <c r="L4445" s="3" t="s">
        <v>73</v>
      </c>
      <c r="M4445" s="3" t="s">
        <v>2199</v>
      </c>
      <c r="N4445" s="3" t="s">
        <v>2200</v>
      </c>
      <c r="O4445" s="3" t="s">
        <v>293</v>
      </c>
      <c r="P4445" s="3" t="s">
        <v>106</v>
      </c>
      <c r="Q4445" s="3" t="s">
        <v>2201</v>
      </c>
      <c r="R4445" s="3" t="s">
        <v>2202</v>
      </c>
      <c r="S4445" s="3" t="s">
        <v>73</v>
      </c>
      <c r="T4445" s="3" t="s">
        <v>73</v>
      </c>
      <c r="U4445" s="3" t="s">
        <v>2203</v>
      </c>
      <c r="V4445" s="3" t="s">
        <v>76</v>
      </c>
      <c r="W4445" s="3" t="s">
        <v>73</v>
      </c>
      <c r="X4445" s="3" t="s">
        <v>73</v>
      </c>
      <c r="Y4445" s="3" t="s">
        <v>73</v>
      </c>
      <c r="Z4445" s="3" t="s">
        <v>2199</v>
      </c>
      <c r="AA4445" s="3" t="s">
        <v>73</v>
      </c>
      <c r="AB4445" s="3" t="s">
        <v>78</v>
      </c>
      <c r="AC4445" s="3" t="s">
        <v>2172</v>
      </c>
      <c r="AD4445" s="3" t="s">
        <v>80</v>
      </c>
      <c r="AE4445" s="3" t="s">
        <v>81</v>
      </c>
      <c r="AF4445" s="3" t="s">
        <v>73</v>
      </c>
      <c r="AG4445" s="3" t="s">
        <v>73</v>
      </c>
      <c r="AH4445" s="3" t="s">
        <v>73</v>
      </c>
      <c r="AI4445" s="3" t="s">
        <v>465</v>
      </c>
      <c r="AJ4445" s="3" t="s">
        <v>82</v>
      </c>
      <c r="AK4445" s="3" t="s">
        <v>82</v>
      </c>
      <c r="AL4445" s="3" t="s">
        <v>73</v>
      </c>
      <c r="AM4445" s="3" t="s">
        <v>73</v>
      </c>
      <c r="AN4445" s="3" t="s">
        <v>73</v>
      </c>
      <c r="AO4445" s="3" t="s">
        <v>73</v>
      </c>
      <c r="AP4445" s="3" t="s">
        <v>93</v>
      </c>
      <c r="AQ4445" s="3" t="s">
        <v>73</v>
      </c>
      <c r="AR4445" s="3" t="s">
        <v>73</v>
      </c>
      <c r="AS4445" s="3" t="s">
        <v>73</v>
      </c>
      <c r="AT4445" s="3" t="s">
        <v>73</v>
      </c>
      <c r="AU4445" s="3" t="s">
        <v>73</v>
      </c>
      <c r="AV4445" s="3" t="s">
        <v>73</v>
      </c>
      <c r="AW4445" s="3" t="s">
        <v>73</v>
      </c>
      <c r="AX4445" s="3" t="s">
        <v>425</v>
      </c>
      <c r="AY4445" s="3" t="s">
        <v>73</v>
      </c>
      <c r="AZ4445" s="3" t="s">
        <v>843</v>
      </c>
      <c r="BA4445" s="3" t="s">
        <v>861</v>
      </c>
      <c r="BB4445" s="3" t="s">
        <v>924</v>
      </c>
      <c r="BC4445" s="3" t="s">
        <v>2204</v>
      </c>
      <c r="BD4445" s="3" t="s">
        <v>2205</v>
      </c>
      <c r="BE4445" s="3" t="s">
        <v>195</v>
      </c>
      <c r="BF4445" s="3" t="s">
        <v>73</v>
      </c>
      <c r="BG4445" s="3" t="s">
        <v>93</v>
      </c>
      <c r="BH4445" s="3" t="s">
        <v>93</v>
      </c>
      <c r="BI4445" s="3" t="s">
        <v>76</v>
      </c>
      <c r="BJ4445" s="3" t="s">
        <v>76</v>
      </c>
    </row>
    <row r="4446" spans="1:62" hidden="1" x14ac:dyDescent="0.2">
      <c r="A4446" s="2" t="s">
        <v>489</v>
      </c>
      <c r="B4446" s="3" t="s">
        <v>2194</v>
      </c>
      <c r="C4446" s="3" t="s">
        <v>515</v>
      </c>
      <c r="D4446" s="3" t="s">
        <v>2178</v>
      </c>
      <c r="E4446" s="3" t="s">
        <v>2179</v>
      </c>
      <c r="F4446" s="3" t="s">
        <v>2180</v>
      </c>
      <c r="G4446" s="3" t="s">
        <v>1818</v>
      </c>
      <c r="H4446" s="58" t="str">
        <f t="shared" si="719"/>
        <v>莆田</v>
      </c>
      <c r="I4446" s="3" t="s">
        <v>2181</v>
      </c>
      <c r="J4446" s="3" t="s">
        <v>2182</v>
      </c>
      <c r="K4446" s="3" t="s">
        <v>413</v>
      </c>
      <c r="L4446" s="3" t="s">
        <v>435</v>
      </c>
      <c r="M4446" s="3" t="s">
        <v>2183</v>
      </c>
      <c r="N4446" s="3" t="s">
        <v>2184</v>
      </c>
      <c r="O4446" s="3" t="s">
        <v>70</v>
      </c>
      <c r="P4446" s="3" t="s">
        <v>185</v>
      </c>
      <c r="Q4446" s="3" t="s">
        <v>2185</v>
      </c>
      <c r="R4446" s="3" t="s">
        <v>2186</v>
      </c>
      <c r="S4446" s="3" t="s">
        <v>2187</v>
      </c>
      <c r="T4446" s="3" t="s">
        <v>2188</v>
      </c>
      <c r="U4446" s="3" t="s">
        <v>2189</v>
      </c>
      <c r="V4446" s="3" t="s">
        <v>76</v>
      </c>
      <c r="W4446" s="3" t="s">
        <v>73</v>
      </c>
      <c r="X4446" s="3" t="s">
        <v>73</v>
      </c>
      <c r="Y4446" s="3" t="s">
        <v>73</v>
      </c>
      <c r="Z4446" s="3" t="s">
        <v>2183</v>
      </c>
      <c r="AA4446" s="3" t="s">
        <v>2190</v>
      </c>
      <c r="AB4446" s="3" t="s">
        <v>78</v>
      </c>
      <c r="AC4446" s="3" t="s">
        <v>2191</v>
      </c>
      <c r="AD4446" s="3" t="s">
        <v>80</v>
      </c>
      <c r="AE4446" s="3" t="s">
        <v>73</v>
      </c>
      <c r="AF4446" s="3" t="s">
        <v>73</v>
      </c>
      <c r="AG4446" s="3" t="s">
        <v>73</v>
      </c>
      <c r="AH4446" s="3" t="s">
        <v>73</v>
      </c>
      <c r="AI4446" s="3" t="s">
        <v>82</v>
      </c>
      <c r="AJ4446" s="3" t="s">
        <v>82</v>
      </c>
      <c r="AK4446" s="3" t="s">
        <v>189</v>
      </c>
      <c r="AL4446" s="3" t="s">
        <v>2192</v>
      </c>
      <c r="AM4446" s="3" t="s">
        <v>2182</v>
      </c>
      <c r="AN4446" s="3" t="s">
        <v>2190</v>
      </c>
      <c r="AO4446" s="3" t="s">
        <v>82</v>
      </c>
      <c r="AP4446" s="3" t="s">
        <v>93</v>
      </c>
      <c r="AQ4446" s="3" t="s">
        <v>76</v>
      </c>
      <c r="AR4446" s="3" t="s">
        <v>76</v>
      </c>
      <c r="AS4446" s="3" t="s">
        <v>73</v>
      </c>
      <c r="AT4446" s="3" t="s">
        <v>138</v>
      </c>
      <c r="AU4446" s="3" t="s">
        <v>237</v>
      </c>
      <c r="AV4446" s="3" t="s">
        <v>192</v>
      </c>
      <c r="AW4446" s="3" t="s">
        <v>193</v>
      </c>
      <c r="AX4446" s="3" t="s">
        <v>566</v>
      </c>
      <c r="AY4446" s="3" t="s">
        <v>2188</v>
      </c>
      <c r="AZ4446" s="3" t="s">
        <v>1291</v>
      </c>
      <c r="BA4446" s="3" t="s">
        <v>861</v>
      </c>
      <c r="BB4446" s="3" t="s">
        <v>2193</v>
      </c>
      <c r="BC4446" s="3" t="s">
        <v>2194</v>
      </c>
      <c r="BD4446" s="3" t="s">
        <v>2195</v>
      </c>
      <c r="BE4446" s="3" t="s">
        <v>91</v>
      </c>
      <c r="BF4446" s="3" t="s">
        <v>73</v>
      </c>
      <c r="BG4446" s="3" t="s">
        <v>93</v>
      </c>
      <c r="BH4446" s="3" t="s">
        <v>93</v>
      </c>
      <c r="BI4446" s="3" t="s">
        <v>76</v>
      </c>
      <c r="BJ4446" s="3" t="s">
        <v>93</v>
      </c>
    </row>
    <row r="4447" spans="1:62" hidden="1" x14ac:dyDescent="0.2">
      <c r="A4447" s="2" t="s">
        <v>2161</v>
      </c>
      <c r="B4447" s="3" t="s">
        <v>2176</v>
      </c>
      <c r="C4447" s="3" t="s">
        <v>96</v>
      </c>
      <c r="D4447" s="3" t="s">
        <v>2162</v>
      </c>
      <c r="E4447" s="3" t="s">
        <v>2163</v>
      </c>
      <c r="F4447" s="3" t="s">
        <v>2164</v>
      </c>
      <c r="G4447" s="3" t="s">
        <v>641</v>
      </c>
      <c r="H4447" s="58" t="str">
        <f>G4447</f>
        <v>顺昌供电公司</v>
      </c>
      <c r="I4447" s="3" t="s">
        <v>2165</v>
      </c>
      <c r="J4447" s="3" t="s">
        <v>2166</v>
      </c>
      <c r="K4447" s="3" t="s">
        <v>250</v>
      </c>
      <c r="L4447" s="3" t="s">
        <v>250</v>
      </c>
      <c r="M4447" s="3" t="s">
        <v>2167</v>
      </c>
      <c r="N4447" s="3" t="s">
        <v>2168</v>
      </c>
      <c r="O4447" s="3" t="s">
        <v>156</v>
      </c>
      <c r="P4447" s="3" t="s">
        <v>157</v>
      </c>
      <c r="Q4447" s="3" t="s">
        <v>2169</v>
      </c>
      <c r="R4447" s="3" t="s">
        <v>2170</v>
      </c>
      <c r="S4447" s="3" t="s">
        <v>73</v>
      </c>
      <c r="T4447" s="3" t="s">
        <v>73</v>
      </c>
      <c r="U4447" s="3" t="s">
        <v>2171</v>
      </c>
      <c r="V4447" s="3" t="s">
        <v>76</v>
      </c>
      <c r="W4447" s="3" t="s">
        <v>73</v>
      </c>
      <c r="X4447" s="3" t="s">
        <v>73</v>
      </c>
      <c r="Y4447" s="3" t="s">
        <v>73</v>
      </c>
      <c r="Z4447" s="3" t="s">
        <v>2167</v>
      </c>
      <c r="AA4447" s="3" t="s">
        <v>73</v>
      </c>
      <c r="AB4447" s="3" t="s">
        <v>78</v>
      </c>
      <c r="AC4447" s="3" t="s">
        <v>2172</v>
      </c>
      <c r="AD4447" s="3" t="s">
        <v>80</v>
      </c>
      <c r="AE4447" s="3" t="s">
        <v>73</v>
      </c>
      <c r="AF4447" s="3" t="s">
        <v>73</v>
      </c>
      <c r="AG4447" s="3" t="s">
        <v>73</v>
      </c>
      <c r="AH4447" s="3" t="s">
        <v>73</v>
      </c>
      <c r="AI4447" s="3" t="s">
        <v>402</v>
      </c>
      <c r="AJ4447" s="3" t="s">
        <v>403</v>
      </c>
      <c r="AK4447" s="3" t="s">
        <v>82</v>
      </c>
      <c r="AL4447" s="3" t="s">
        <v>2173</v>
      </c>
      <c r="AM4447" s="3" t="s">
        <v>2174</v>
      </c>
      <c r="AN4447" s="3" t="s">
        <v>73</v>
      </c>
      <c r="AO4447" s="3" t="s">
        <v>73</v>
      </c>
      <c r="AP4447" s="3" t="s">
        <v>93</v>
      </c>
      <c r="AQ4447" s="3" t="s">
        <v>73</v>
      </c>
      <c r="AR4447" s="3" t="s">
        <v>73</v>
      </c>
      <c r="AS4447" s="3" t="s">
        <v>73</v>
      </c>
      <c r="AT4447" s="3" t="s">
        <v>299</v>
      </c>
      <c r="AU4447" s="3" t="s">
        <v>299</v>
      </c>
      <c r="AV4447" s="3" t="s">
        <v>299</v>
      </c>
      <c r="AW4447" s="3" t="s">
        <v>300</v>
      </c>
      <c r="AX4447" s="3" t="s">
        <v>142</v>
      </c>
      <c r="AY4447" s="3" t="s">
        <v>73</v>
      </c>
      <c r="AZ4447" s="3" t="s">
        <v>901</v>
      </c>
      <c r="BA4447" s="3" t="s">
        <v>901</v>
      </c>
      <c r="BB4447" s="3" t="s">
        <v>2175</v>
      </c>
      <c r="BC4447" s="3" t="s">
        <v>2176</v>
      </c>
      <c r="BD4447" s="3" t="s">
        <v>2177</v>
      </c>
      <c r="BE4447" s="3" t="s">
        <v>195</v>
      </c>
      <c r="BF4447" s="3" t="s">
        <v>73</v>
      </c>
      <c r="BG4447" s="3" t="s">
        <v>93</v>
      </c>
      <c r="BH4447" s="3" t="s">
        <v>93</v>
      </c>
      <c r="BI4447" s="3" t="s">
        <v>76</v>
      </c>
      <c r="BJ4447" s="3" t="s">
        <v>76</v>
      </c>
    </row>
    <row r="4448" spans="1:62" hidden="1" x14ac:dyDescent="0.2">
      <c r="A4448" s="2" t="s">
        <v>2148</v>
      </c>
      <c r="B4448" s="3" t="s">
        <v>2159</v>
      </c>
      <c r="C4448" s="3" t="s">
        <v>60</v>
      </c>
      <c r="D4448" s="3" t="s">
        <v>2149</v>
      </c>
      <c r="E4448" s="3" t="s">
        <v>2150</v>
      </c>
      <c r="F4448" s="3" t="s">
        <v>2151</v>
      </c>
      <c r="G4448" s="3" t="s">
        <v>678</v>
      </c>
      <c r="H4448" s="58" t="str">
        <f>C4448</f>
        <v>厦门</v>
      </c>
      <c r="I4448" s="3" t="s">
        <v>2152</v>
      </c>
      <c r="J4448" s="3" t="s">
        <v>2153</v>
      </c>
      <c r="K4448" s="3" t="s">
        <v>103</v>
      </c>
      <c r="L4448" s="3" t="s">
        <v>103</v>
      </c>
      <c r="M4448" s="3" t="s">
        <v>2154</v>
      </c>
      <c r="N4448" s="3" t="s">
        <v>2155</v>
      </c>
      <c r="O4448" s="3" t="s">
        <v>70</v>
      </c>
      <c r="P4448" s="3" t="s">
        <v>934</v>
      </c>
      <c r="Q4448" s="3" t="s">
        <v>2156</v>
      </c>
      <c r="R4448" s="3" t="s">
        <v>2157</v>
      </c>
      <c r="S4448" s="3" t="s">
        <v>73</v>
      </c>
      <c r="T4448" s="3" t="s">
        <v>73</v>
      </c>
      <c r="U4448" s="3" t="s">
        <v>2158</v>
      </c>
      <c r="V4448" s="3" t="s">
        <v>76</v>
      </c>
      <c r="W4448" s="3" t="s">
        <v>73</v>
      </c>
      <c r="X4448" s="3" t="s">
        <v>73</v>
      </c>
      <c r="Y4448" s="3" t="s">
        <v>73</v>
      </c>
      <c r="Z4448" s="3" t="s">
        <v>2154</v>
      </c>
      <c r="AA4448" s="3" t="s">
        <v>73</v>
      </c>
      <c r="AB4448" s="3" t="s">
        <v>78</v>
      </c>
      <c r="AC4448" s="3" t="s">
        <v>2130</v>
      </c>
      <c r="AD4448" s="3" t="s">
        <v>80</v>
      </c>
      <c r="AE4448" s="3" t="s">
        <v>81</v>
      </c>
      <c r="AF4448" s="3" t="s">
        <v>73</v>
      </c>
      <c r="AG4448" s="3" t="s">
        <v>73</v>
      </c>
      <c r="AH4448" s="3" t="s">
        <v>73</v>
      </c>
      <c r="AI4448" s="3" t="s">
        <v>82</v>
      </c>
      <c r="AJ4448" s="3" t="s">
        <v>82</v>
      </c>
      <c r="AK4448" s="3" t="s">
        <v>82</v>
      </c>
      <c r="AL4448" s="3" t="s">
        <v>1688</v>
      </c>
      <c r="AM4448" s="3" t="s">
        <v>1689</v>
      </c>
      <c r="AN4448" s="3" t="s">
        <v>73</v>
      </c>
      <c r="AO4448" s="3" t="s">
        <v>73</v>
      </c>
      <c r="AP4448" s="3" t="s">
        <v>93</v>
      </c>
      <c r="AQ4448" s="3" t="s">
        <v>73</v>
      </c>
      <c r="AR4448" s="3" t="s">
        <v>73</v>
      </c>
      <c r="AS4448" s="3" t="s">
        <v>73</v>
      </c>
      <c r="AT4448" s="3" t="s">
        <v>117</v>
      </c>
      <c r="AU4448" s="3" t="s">
        <v>118</v>
      </c>
      <c r="AV4448" s="3" t="s">
        <v>119</v>
      </c>
      <c r="AW4448" s="3" t="s">
        <v>120</v>
      </c>
      <c r="AX4448" s="3" t="s">
        <v>121</v>
      </c>
      <c r="AY4448" s="3" t="s">
        <v>73</v>
      </c>
      <c r="AZ4448" s="3" t="s">
        <v>823</v>
      </c>
      <c r="BA4448" s="3" t="s">
        <v>823</v>
      </c>
      <c r="BB4448" s="3" t="s">
        <v>1355</v>
      </c>
      <c r="BC4448" s="3" t="s">
        <v>2159</v>
      </c>
      <c r="BD4448" s="3" t="s">
        <v>2160</v>
      </c>
      <c r="BE4448" s="3" t="s">
        <v>195</v>
      </c>
      <c r="BF4448" s="3" t="s">
        <v>73</v>
      </c>
      <c r="BG4448" s="3" t="s">
        <v>93</v>
      </c>
      <c r="BH4448" s="3" t="s">
        <v>93</v>
      </c>
      <c r="BI4448" s="3" t="s">
        <v>76</v>
      </c>
      <c r="BJ4448" s="3" t="s">
        <v>76</v>
      </c>
    </row>
    <row r="4449" spans="1:62" hidden="1" x14ac:dyDescent="0.2">
      <c r="A4449" s="2" t="s">
        <v>2135</v>
      </c>
      <c r="B4449" s="3" t="s">
        <v>2146</v>
      </c>
      <c r="C4449" s="3" t="s">
        <v>96</v>
      </c>
      <c r="D4449" s="3" t="s">
        <v>2136</v>
      </c>
      <c r="E4449" s="3" t="s">
        <v>2137</v>
      </c>
      <c r="F4449" s="3" t="s">
        <v>2138</v>
      </c>
      <c r="G4449" s="3" t="s">
        <v>410</v>
      </c>
      <c r="H4449" s="58" t="str">
        <f>G4449</f>
        <v>建瓯供电公司</v>
      </c>
      <c r="I4449" s="3" t="s">
        <v>411</v>
      </c>
      <c r="J4449" s="3" t="s">
        <v>412</v>
      </c>
      <c r="K4449" s="3" t="s">
        <v>129</v>
      </c>
      <c r="L4449" s="3" t="s">
        <v>130</v>
      </c>
      <c r="M4449" s="3" t="s">
        <v>2139</v>
      </c>
      <c r="N4449" s="3" t="s">
        <v>2140</v>
      </c>
      <c r="O4449" s="3" t="s">
        <v>156</v>
      </c>
      <c r="P4449" s="3" t="s">
        <v>106</v>
      </c>
      <c r="Q4449" s="3" t="s">
        <v>2141</v>
      </c>
      <c r="R4449" s="3" t="s">
        <v>2142</v>
      </c>
      <c r="S4449" s="3" t="s">
        <v>73</v>
      </c>
      <c r="T4449" s="3" t="s">
        <v>73</v>
      </c>
      <c r="U4449" s="3" t="s">
        <v>2143</v>
      </c>
      <c r="V4449" s="3" t="s">
        <v>76</v>
      </c>
      <c r="W4449" s="3" t="s">
        <v>73</v>
      </c>
      <c r="X4449" s="3" t="s">
        <v>73</v>
      </c>
      <c r="Y4449" s="3" t="s">
        <v>73</v>
      </c>
      <c r="Z4449" s="3" t="s">
        <v>2139</v>
      </c>
      <c r="AA4449" s="3" t="s">
        <v>73</v>
      </c>
      <c r="AB4449" s="3" t="s">
        <v>78</v>
      </c>
      <c r="AC4449" s="3" t="s">
        <v>2144</v>
      </c>
      <c r="AD4449" s="3" t="s">
        <v>80</v>
      </c>
      <c r="AE4449" s="3" t="s">
        <v>73</v>
      </c>
      <c r="AF4449" s="3" t="s">
        <v>73</v>
      </c>
      <c r="AG4449" s="3" t="s">
        <v>73</v>
      </c>
      <c r="AH4449" s="3" t="s">
        <v>73</v>
      </c>
      <c r="AI4449" s="3" t="s">
        <v>211</v>
      </c>
      <c r="AJ4449" s="3" t="s">
        <v>529</v>
      </c>
      <c r="AK4449" s="3" t="s">
        <v>82</v>
      </c>
      <c r="AL4449" s="3" t="s">
        <v>420</v>
      </c>
      <c r="AM4449" s="3" t="s">
        <v>421</v>
      </c>
      <c r="AN4449" s="3" t="s">
        <v>73</v>
      </c>
      <c r="AO4449" s="3" t="s">
        <v>73</v>
      </c>
      <c r="AP4449" s="3" t="s">
        <v>93</v>
      </c>
      <c r="AQ4449" s="3" t="s">
        <v>73</v>
      </c>
      <c r="AR4449" s="3" t="s">
        <v>73</v>
      </c>
      <c r="AS4449" s="3" t="s">
        <v>73</v>
      </c>
      <c r="AT4449" s="3" t="s">
        <v>85</v>
      </c>
      <c r="AU4449" s="3" t="s">
        <v>822</v>
      </c>
      <c r="AV4449" s="3" t="s">
        <v>283</v>
      </c>
      <c r="AW4449" s="3" t="s">
        <v>284</v>
      </c>
      <c r="AX4449" s="3" t="s">
        <v>383</v>
      </c>
      <c r="AY4449" s="3" t="s">
        <v>73</v>
      </c>
      <c r="AZ4449" s="3" t="s">
        <v>787</v>
      </c>
      <c r="BA4449" s="3" t="s">
        <v>861</v>
      </c>
      <c r="BB4449" s="3" t="s">
        <v>2145</v>
      </c>
      <c r="BC4449" s="3" t="s">
        <v>2146</v>
      </c>
      <c r="BD4449" s="3" t="s">
        <v>2147</v>
      </c>
      <c r="BE4449" s="3" t="s">
        <v>195</v>
      </c>
      <c r="BF4449" s="3" t="s">
        <v>73</v>
      </c>
      <c r="BG4449" s="3" t="s">
        <v>93</v>
      </c>
      <c r="BH4449" s="3" t="s">
        <v>93</v>
      </c>
      <c r="BI4449" s="3" t="s">
        <v>76</v>
      </c>
      <c r="BJ4449" s="3" t="s">
        <v>76</v>
      </c>
    </row>
    <row r="4450" spans="1:62" hidden="1" x14ac:dyDescent="0.2">
      <c r="A4450" s="2" t="s">
        <v>2115</v>
      </c>
      <c r="B4450" s="3" t="s">
        <v>2132</v>
      </c>
      <c r="C4450" s="3" t="s">
        <v>243</v>
      </c>
      <c r="D4450" s="3" t="s">
        <v>2116</v>
      </c>
      <c r="E4450" s="3" t="s">
        <v>2117</v>
      </c>
      <c r="F4450" s="3" t="s">
        <v>2118</v>
      </c>
      <c r="G4450" s="3" t="s">
        <v>555</v>
      </c>
      <c r="H4450" s="58" t="str">
        <f t="shared" ref="H4450:H4451" si="720">C4450</f>
        <v>福州</v>
      </c>
      <c r="I4450" s="3" t="s">
        <v>2119</v>
      </c>
      <c r="J4450" s="3" t="s">
        <v>2120</v>
      </c>
      <c r="K4450" s="3" t="s">
        <v>129</v>
      </c>
      <c r="L4450" s="3" t="s">
        <v>130</v>
      </c>
      <c r="M4450" s="3" t="s">
        <v>2121</v>
      </c>
      <c r="N4450" s="3" t="s">
        <v>2122</v>
      </c>
      <c r="O4450" s="3" t="s">
        <v>70</v>
      </c>
      <c r="P4450" s="3" t="s">
        <v>71</v>
      </c>
      <c r="Q4450" s="3" t="s">
        <v>2123</v>
      </c>
      <c r="R4450" s="3" t="s">
        <v>2124</v>
      </c>
      <c r="S4450" s="3" t="s">
        <v>2125</v>
      </c>
      <c r="T4450" s="3" t="s">
        <v>2126</v>
      </c>
      <c r="U4450" s="3" t="s">
        <v>2127</v>
      </c>
      <c r="V4450" s="3" t="s">
        <v>76</v>
      </c>
      <c r="W4450" s="3" t="s">
        <v>73</v>
      </c>
      <c r="X4450" s="3" t="s">
        <v>73</v>
      </c>
      <c r="Y4450" s="3" t="s">
        <v>73</v>
      </c>
      <c r="Z4450" s="3" t="s">
        <v>2128</v>
      </c>
      <c r="AA4450" s="3" t="s">
        <v>2129</v>
      </c>
      <c r="AB4450" s="3" t="s">
        <v>78</v>
      </c>
      <c r="AC4450" s="3" t="s">
        <v>2130</v>
      </c>
      <c r="AD4450" s="3" t="s">
        <v>80</v>
      </c>
      <c r="AE4450" s="3" t="s">
        <v>73</v>
      </c>
      <c r="AF4450" s="3" t="s">
        <v>73</v>
      </c>
      <c r="AG4450" s="3" t="s">
        <v>73</v>
      </c>
      <c r="AH4450" s="3" t="s">
        <v>73</v>
      </c>
      <c r="AI4450" s="3" t="s">
        <v>82</v>
      </c>
      <c r="AJ4450" s="3" t="s">
        <v>82</v>
      </c>
      <c r="AK4450" s="3" t="s">
        <v>82</v>
      </c>
      <c r="AL4450" s="3" t="s">
        <v>2131</v>
      </c>
      <c r="AM4450" s="3" t="s">
        <v>2120</v>
      </c>
      <c r="AN4450" s="3" t="s">
        <v>2129</v>
      </c>
      <c r="AO4450" s="3" t="s">
        <v>73</v>
      </c>
      <c r="AP4450" s="3" t="s">
        <v>93</v>
      </c>
      <c r="AQ4450" s="3" t="s">
        <v>76</v>
      </c>
      <c r="AR4450" s="3" t="s">
        <v>73</v>
      </c>
      <c r="AS4450" s="3" t="s">
        <v>73</v>
      </c>
      <c r="AT4450" s="3" t="s">
        <v>138</v>
      </c>
      <c r="AU4450" s="3" t="s">
        <v>237</v>
      </c>
      <c r="AV4450" s="3" t="s">
        <v>213</v>
      </c>
      <c r="AW4450" s="3" t="s">
        <v>238</v>
      </c>
      <c r="AX4450" s="3" t="s">
        <v>425</v>
      </c>
      <c r="AY4450" s="3" t="s">
        <v>2126</v>
      </c>
      <c r="AZ4450" s="3" t="s">
        <v>727</v>
      </c>
      <c r="BA4450" s="3" t="s">
        <v>823</v>
      </c>
      <c r="BB4450" s="3" t="s">
        <v>1017</v>
      </c>
      <c r="BC4450" s="3" t="s">
        <v>2132</v>
      </c>
      <c r="BD4450" s="3" t="s">
        <v>2133</v>
      </c>
      <c r="BE4450" s="3" t="s">
        <v>91</v>
      </c>
      <c r="BF4450" s="3" t="s">
        <v>2134</v>
      </c>
      <c r="BG4450" s="3" t="s">
        <v>93</v>
      </c>
      <c r="BH4450" s="3" t="s">
        <v>93</v>
      </c>
      <c r="BI4450" s="3" t="s">
        <v>76</v>
      </c>
      <c r="BJ4450" s="3" t="s">
        <v>93</v>
      </c>
    </row>
    <row r="4451" spans="1:62" hidden="1" x14ac:dyDescent="0.2">
      <c r="A4451" s="2" t="s">
        <v>618</v>
      </c>
      <c r="B4451" s="3" t="s">
        <v>2112</v>
      </c>
      <c r="C4451" s="3" t="s">
        <v>60</v>
      </c>
      <c r="D4451" s="3" t="s">
        <v>2095</v>
      </c>
      <c r="E4451" s="3" t="s">
        <v>2096</v>
      </c>
      <c r="F4451" s="3" t="s">
        <v>2097</v>
      </c>
      <c r="G4451" s="3" t="s">
        <v>64</v>
      </c>
      <c r="H4451" s="58" t="str">
        <f t="shared" si="720"/>
        <v>厦门</v>
      </c>
      <c r="I4451" s="3" t="s">
        <v>1491</v>
      </c>
      <c r="J4451" s="3" t="s">
        <v>1492</v>
      </c>
      <c r="K4451" s="3" t="s">
        <v>2098</v>
      </c>
      <c r="L4451" s="3" t="s">
        <v>2098</v>
      </c>
      <c r="M4451" s="3" t="s">
        <v>2099</v>
      </c>
      <c r="N4451" s="3" t="s">
        <v>2100</v>
      </c>
      <c r="O4451" s="3" t="s">
        <v>70</v>
      </c>
      <c r="P4451" s="3" t="s">
        <v>71</v>
      </c>
      <c r="Q4451" s="3" t="s">
        <v>2101</v>
      </c>
      <c r="R4451" s="3" t="s">
        <v>2102</v>
      </c>
      <c r="S4451" s="3" t="s">
        <v>2103</v>
      </c>
      <c r="T4451" s="3" t="s">
        <v>73</v>
      </c>
      <c r="U4451" s="3" t="s">
        <v>2104</v>
      </c>
      <c r="V4451" s="3" t="s">
        <v>76</v>
      </c>
      <c r="W4451" s="3" t="s">
        <v>73</v>
      </c>
      <c r="X4451" s="3" t="s">
        <v>73</v>
      </c>
      <c r="Y4451" s="3" t="s">
        <v>73</v>
      </c>
      <c r="Z4451" s="3" t="s">
        <v>2105</v>
      </c>
      <c r="AA4451" s="3" t="s">
        <v>2106</v>
      </c>
      <c r="AB4451" s="3" t="s">
        <v>78</v>
      </c>
      <c r="AC4451" s="3" t="s">
        <v>2107</v>
      </c>
      <c r="AD4451" s="3" t="s">
        <v>80</v>
      </c>
      <c r="AE4451" s="3" t="s">
        <v>81</v>
      </c>
      <c r="AF4451" s="3" t="s">
        <v>73</v>
      </c>
      <c r="AG4451" s="3" t="s">
        <v>73</v>
      </c>
      <c r="AH4451" s="3" t="s">
        <v>73</v>
      </c>
      <c r="AI4451" s="3" t="s">
        <v>82</v>
      </c>
      <c r="AJ4451" s="3" t="s">
        <v>82</v>
      </c>
      <c r="AK4451" s="3" t="s">
        <v>82</v>
      </c>
      <c r="AL4451" s="3" t="s">
        <v>83</v>
      </c>
      <c r="AM4451" s="3" t="s">
        <v>84</v>
      </c>
      <c r="AN4451" s="3" t="s">
        <v>2106</v>
      </c>
      <c r="AO4451" s="3" t="s">
        <v>73</v>
      </c>
      <c r="AP4451" s="3" t="s">
        <v>93</v>
      </c>
      <c r="AQ4451" s="3" t="s">
        <v>76</v>
      </c>
      <c r="AR4451" s="3" t="s">
        <v>73</v>
      </c>
      <c r="AS4451" s="3" t="s">
        <v>73</v>
      </c>
      <c r="AT4451" s="3" t="s">
        <v>138</v>
      </c>
      <c r="AU4451" s="3" t="s">
        <v>485</v>
      </c>
      <c r="AV4451" s="3" t="s">
        <v>2108</v>
      </c>
      <c r="AW4451" s="3" t="s">
        <v>2109</v>
      </c>
      <c r="AX4451" s="3" t="s">
        <v>2110</v>
      </c>
      <c r="AY4451" s="3" t="s">
        <v>73</v>
      </c>
      <c r="AZ4451" s="3" t="s">
        <v>723</v>
      </c>
      <c r="BA4451" s="3" t="s">
        <v>823</v>
      </c>
      <c r="BB4451" s="3" t="s">
        <v>2111</v>
      </c>
      <c r="BC4451" s="3" t="s">
        <v>2112</v>
      </c>
      <c r="BD4451" s="3" t="s">
        <v>2113</v>
      </c>
      <c r="BE4451" s="3" t="s">
        <v>91</v>
      </c>
      <c r="BF4451" s="3" t="s">
        <v>2114</v>
      </c>
      <c r="BG4451" s="3" t="s">
        <v>93</v>
      </c>
      <c r="BH4451" s="3" t="s">
        <v>93</v>
      </c>
      <c r="BI4451" s="3" t="s">
        <v>76</v>
      </c>
      <c r="BJ4451" s="3" t="s">
        <v>93</v>
      </c>
    </row>
    <row r="4452" spans="1:62" hidden="1" x14ac:dyDescent="0.2">
      <c r="A4452" s="2" t="s">
        <v>2075</v>
      </c>
      <c r="B4452" s="3" t="s">
        <v>2092</v>
      </c>
      <c r="C4452" s="3" t="s">
        <v>243</v>
      </c>
      <c r="D4452" s="3" t="s">
        <v>2076</v>
      </c>
      <c r="E4452" s="3" t="s">
        <v>2077</v>
      </c>
      <c r="F4452" s="3" t="s">
        <v>2078</v>
      </c>
      <c r="G4452" s="3" t="s">
        <v>2079</v>
      </c>
      <c r="H4452" s="58" t="str">
        <f>G4452</f>
        <v>罗源供电有限公司</v>
      </c>
      <c r="I4452" s="3" t="s">
        <v>2080</v>
      </c>
      <c r="J4452" s="3" t="s">
        <v>2081</v>
      </c>
      <c r="K4452" s="3" t="s">
        <v>103</v>
      </c>
      <c r="L4452" s="3" t="s">
        <v>103</v>
      </c>
      <c r="M4452" s="3" t="s">
        <v>2082</v>
      </c>
      <c r="N4452" s="3" t="s">
        <v>2083</v>
      </c>
      <c r="O4452" s="3" t="s">
        <v>156</v>
      </c>
      <c r="P4452" s="3" t="s">
        <v>185</v>
      </c>
      <c r="Q4452" s="3" t="s">
        <v>2084</v>
      </c>
      <c r="R4452" s="3" t="s">
        <v>2085</v>
      </c>
      <c r="S4452" s="3" t="s">
        <v>121</v>
      </c>
      <c r="T4452" s="3" t="s">
        <v>2086</v>
      </c>
      <c r="U4452" s="3" t="s">
        <v>2087</v>
      </c>
      <c r="V4452" s="3" t="s">
        <v>76</v>
      </c>
      <c r="W4452" s="3" t="s">
        <v>73</v>
      </c>
      <c r="X4452" s="3" t="s">
        <v>73</v>
      </c>
      <c r="Y4452" s="3" t="s">
        <v>73</v>
      </c>
      <c r="Z4452" s="3" t="s">
        <v>2088</v>
      </c>
      <c r="AA4452" s="3" t="s">
        <v>73</v>
      </c>
      <c r="AB4452" s="3" t="s">
        <v>78</v>
      </c>
      <c r="AC4452" s="3" t="s">
        <v>2089</v>
      </c>
      <c r="AD4452" s="3" t="s">
        <v>401</v>
      </c>
      <c r="AE4452" s="3" t="s">
        <v>73</v>
      </c>
      <c r="AF4452" s="3" t="s">
        <v>73</v>
      </c>
      <c r="AG4452" s="3" t="s">
        <v>73</v>
      </c>
      <c r="AH4452" s="3" t="s">
        <v>73</v>
      </c>
      <c r="AI4452" s="3" t="s">
        <v>82</v>
      </c>
      <c r="AJ4452" s="3" t="s">
        <v>82</v>
      </c>
      <c r="AK4452" s="3" t="s">
        <v>189</v>
      </c>
      <c r="AL4452" s="3" t="s">
        <v>2090</v>
      </c>
      <c r="AM4452" s="3" t="s">
        <v>73</v>
      </c>
      <c r="AN4452" s="3" t="s">
        <v>73</v>
      </c>
      <c r="AO4452" s="3" t="s">
        <v>73</v>
      </c>
      <c r="AP4452" s="3" t="s">
        <v>76</v>
      </c>
      <c r="AQ4452" s="3" t="s">
        <v>73</v>
      </c>
      <c r="AR4452" s="3" t="s">
        <v>73</v>
      </c>
      <c r="AS4452" s="3" t="s">
        <v>73</v>
      </c>
      <c r="AT4452" s="3" t="s">
        <v>117</v>
      </c>
      <c r="AU4452" s="3" t="s">
        <v>118</v>
      </c>
      <c r="AV4452" s="3" t="s">
        <v>119</v>
      </c>
      <c r="AW4452" s="3" t="s">
        <v>120</v>
      </c>
      <c r="AX4452" s="3" t="s">
        <v>121</v>
      </c>
      <c r="AY4452" s="3" t="s">
        <v>2086</v>
      </c>
      <c r="AZ4452" s="3" t="s">
        <v>826</v>
      </c>
      <c r="BA4452" s="3" t="s">
        <v>843</v>
      </c>
      <c r="BB4452" s="3" t="s">
        <v>2091</v>
      </c>
      <c r="BC4452" s="3" t="s">
        <v>2092</v>
      </c>
      <c r="BD4452" s="3" t="s">
        <v>2093</v>
      </c>
      <c r="BE4452" s="3" t="s">
        <v>91</v>
      </c>
      <c r="BF4452" s="3" t="s">
        <v>2094</v>
      </c>
      <c r="BG4452" s="3" t="s">
        <v>93</v>
      </c>
      <c r="BH4452" s="3" t="s">
        <v>93</v>
      </c>
      <c r="BI4452" s="3" t="s">
        <v>76</v>
      </c>
      <c r="BJ4452" s="3" t="s">
        <v>93</v>
      </c>
    </row>
    <row r="4453" spans="1:62" hidden="1" x14ac:dyDescent="0.2">
      <c r="A4453" s="2" t="s">
        <v>2055</v>
      </c>
      <c r="B4453" s="3" t="s">
        <v>2073</v>
      </c>
      <c r="C4453" s="3" t="s">
        <v>515</v>
      </c>
      <c r="D4453" s="3" t="s">
        <v>2056</v>
      </c>
      <c r="E4453" s="3" t="s">
        <v>2057</v>
      </c>
      <c r="F4453" s="3" t="s">
        <v>2058</v>
      </c>
      <c r="G4453" s="3" t="s">
        <v>1818</v>
      </c>
      <c r="H4453" s="58" t="str">
        <f>C4453</f>
        <v>莆田</v>
      </c>
      <c r="I4453" s="3" t="s">
        <v>2059</v>
      </c>
      <c r="J4453" s="3" t="s">
        <v>2060</v>
      </c>
      <c r="K4453" s="3" t="s">
        <v>129</v>
      </c>
      <c r="L4453" s="3" t="s">
        <v>130</v>
      </c>
      <c r="M4453" s="3" t="s">
        <v>2061</v>
      </c>
      <c r="N4453" s="3" t="s">
        <v>2062</v>
      </c>
      <c r="O4453" s="3" t="s">
        <v>293</v>
      </c>
      <c r="P4453" s="3" t="s">
        <v>71</v>
      </c>
      <c r="Q4453" s="3" t="s">
        <v>2063</v>
      </c>
      <c r="R4453" s="3" t="s">
        <v>2064</v>
      </c>
      <c r="S4453" s="3" t="s">
        <v>2065</v>
      </c>
      <c r="T4453" s="3" t="s">
        <v>73</v>
      </c>
      <c r="U4453" s="3" t="s">
        <v>2066</v>
      </c>
      <c r="V4453" s="3" t="s">
        <v>76</v>
      </c>
      <c r="W4453" s="3" t="s">
        <v>73</v>
      </c>
      <c r="X4453" s="3" t="s">
        <v>73</v>
      </c>
      <c r="Y4453" s="3" t="s">
        <v>73</v>
      </c>
      <c r="Z4453" s="3" t="s">
        <v>2067</v>
      </c>
      <c r="AA4453" s="3" t="s">
        <v>2068</v>
      </c>
      <c r="AB4453" s="3" t="s">
        <v>78</v>
      </c>
      <c r="AC4453" s="3" t="s">
        <v>2069</v>
      </c>
      <c r="AD4453" s="3" t="s">
        <v>80</v>
      </c>
      <c r="AE4453" s="3" t="s">
        <v>73</v>
      </c>
      <c r="AF4453" s="3" t="s">
        <v>73</v>
      </c>
      <c r="AG4453" s="3" t="s">
        <v>73</v>
      </c>
      <c r="AH4453" s="3" t="s">
        <v>73</v>
      </c>
      <c r="AI4453" s="3" t="s">
        <v>82</v>
      </c>
      <c r="AJ4453" s="3" t="s">
        <v>82</v>
      </c>
      <c r="AK4453" s="3" t="s">
        <v>82</v>
      </c>
      <c r="AL4453" s="3" t="s">
        <v>2070</v>
      </c>
      <c r="AM4453" s="3" t="s">
        <v>2060</v>
      </c>
      <c r="AN4453" s="3" t="s">
        <v>2068</v>
      </c>
      <c r="AO4453" s="3" t="s">
        <v>73</v>
      </c>
      <c r="AP4453" s="3" t="s">
        <v>93</v>
      </c>
      <c r="AQ4453" s="3" t="s">
        <v>76</v>
      </c>
      <c r="AR4453" s="3" t="s">
        <v>73</v>
      </c>
      <c r="AS4453" s="3" t="s">
        <v>73</v>
      </c>
      <c r="AT4453" s="3" t="s">
        <v>138</v>
      </c>
      <c r="AU4453" s="3" t="s">
        <v>485</v>
      </c>
      <c r="AV4453" s="3" t="s">
        <v>1350</v>
      </c>
      <c r="AW4453" s="3" t="s">
        <v>1351</v>
      </c>
      <c r="AX4453" s="3" t="s">
        <v>142</v>
      </c>
      <c r="AY4453" s="3" t="s">
        <v>73</v>
      </c>
      <c r="AZ4453" s="3" t="s">
        <v>2071</v>
      </c>
      <c r="BA4453" s="3" t="s">
        <v>723</v>
      </c>
      <c r="BB4453" s="3" t="s">
        <v>2072</v>
      </c>
      <c r="BC4453" s="3" t="s">
        <v>2073</v>
      </c>
      <c r="BD4453" s="3" t="s">
        <v>2074</v>
      </c>
      <c r="BE4453" s="3" t="s">
        <v>16</v>
      </c>
      <c r="BF4453" s="3" t="s">
        <v>73</v>
      </c>
      <c r="BG4453" s="3" t="s">
        <v>93</v>
      </c>
      <c r="BH4453" s="3" t="s">
        <v>93</v>
      </c>
      <c r="BI4453" s="3" t="s">
        <v>76</v>
      </c>
      <c r="BJ4453" s="3" t="s">
        <v>76</v>
      </c>
    </row>
    <row r="4454" spans="1:62" hidden="1" x14ac:dyDescent="0.2">
      <c r="A4454" s="2" t="s">
        <v>673</v>
      </c>
      <c r="B4454" s="3" t="s">
        <v>2053</v>
      </c>
      <c r="C4454" s="3" t="s">
        <v>219</v>
      </c>
      <c r="D4454" s="3" t="s">
        <v>2043</v>
      </c>
      <c r="E4454" s="3" t="s">
        <v>2044</v>
      </c>
      <c r="F4454" s="3" t="s">
        <v>2045</v>
      </c>
      <c r="G4454" s="3" t="s">
        <v>1188</v>
      </c>
      <c r="H4454" s="58" t="str">
        <f t="shared" ref="H4454:H4455" si="721">G4454</f>
        <v>福安供电公司</v>
      </c>
      <c r="I4454" s="3" t="s">
        <v>2046</v>
      </c>
      <c r="J4454" s="3" t="s">
        <v>832</v>
      </c>
      <c r="K4454" s="3" t="s">
        <v>250</v>
      </c>
      <c r="L4454" s="3" t="s">
        <v>250</v>
      </c>
      <c r="M4454" s="3" t="s">
        <v>2047</v>
      </c>
      <c r="N4454" s="3" t="s">
        <v>2048</v>
      </c>
      <c r="O4454" s="3" t="s">
        <v>156</v>
      </c>
      <c r="P4454" s="3" t="s">
        <v>157</v>
      </c>
      <c r="Q4454" s="3" t="s">
        <v>2049</v>
      </c>
      <c r="R4454" s="3" t="s">
        <v>2050</v>
      </c>
      <c r="S4454" s="3" t="s">
        <v>73</v>
      </c>
      <c r="T4454" s="3" t="s">
        <v>73</v>
      </c>
      <c r="U4454" s="3" t="s">
        <v>2051</v>
      </c>
      <c r="V4454" s="3" t="s">
        <v>76</v>
      </c>
      <c r="W4454" s="3" t="s">
        <v>73</v>
      </c>
      <c r="X4454" s="3" t="s">
        <v>73</v>
      </c>
      <c r="Y4454" s="3" t="s">
        <v>73</v>
      </c>
      <c r="Z4454" s="3" t="s">
        <v>2052</v>
      </c>
      <c r="AA4454" s="3" t="s">
        <v>73</v>
      </c>
      <c r="AB4454" s="3" t="s">
        <v>78</v>
      </c>
      <c r="AC4454" s="3" t="s">
        <v>2038</v>
      </c>
      <c r="AD4454" s="3" t="s">
        <v>80</v>
      </c>
      <c r="AE4454" s="3" t="s">
        <v>73</v>
      </c>
      <c r="AF4454" s="3" t="s">
        <v>73</v>
      </c>
      <c r="AG4454" s="3" t="s">
        <v>73</v>
      </c>
      <c r="AH4454" s="3" t="s">
        <v>73</v>
      </c>
      <c r="AI4454" s="3" t="s">
        <v>115</v>
      </c>
      <c r="AJ4454" s="3" t="s">
        <v>529</v>
      </c>
      <c r="AK4454" s="3" t="s">
        <v>82</v>
      </c>
      <c r="AL4454" s="3" t="s">
        <v>1199</v>
      </c>
      <c r="AM4454" s="3" t="s">
        <v>421</v>
      </c>
      <c r="AN4454" s="3" t="s">
        <v>73</v>
      </c>
      <c r="AO4454" s="3" t="s">
        <v>73</v>
      </c>
      <c r="AP4454" s="3" t="s">
        <v>93</v>
      </c>
      <c r="AQ4454" s="3" t="s">
        <v>73</v>
      </c>
      <c r="AR4454" s="3" t="s">
        <v>73</v>
      </c>
      <c r="AS4454" s="3" t="s">
        <v>73</v>
      </c>
      <c r="AT4454" s="3" t="s">
        <v>299</v>
      </c>
      <c r="AU4454" s="3" t="s">
        <v>299</v>
      </c>
      <c r="AV4454" s="3" t="s">
        <v>299</v>
      </c>
      <c r="AW4454" s="3" t="s">
        <v>300</v>
      </c>
      <c r="AX4454" s="3" t="s">
        <v>262</v>
      </c>
      <c r="AY4454" s="3" t="s">
        <v>73</v>
      </c>
      <c r="AZ4454" s="3" t="s">
        <v>763</v>
      </c>
      <c r="BA4454" s="3" t="s">
        <v>764</v>
      </c>
      <c r="BB4454" s="3" t="s">
        <v>1023</v>
      </c>
      <c r="BC4454" s="3" t="s">
        <v>2053</v>
      </c>
      <c r="BD4454" s="3" t="s">
        <v>2054</v>
      </c>
      <c r="BE4454" s="3" t="s">
        <v>195</v>
      </c>
      <c r="BF4454" s="3" t="s">
        <v>73</v>
      </c>
      <c r="BG4454" s="3" t="s">
        <v>93</v>
      </c>
      <c r="BH4454" s="3" t="s">
        <v>93</v>
      </c>
      <c r="BI4454" s="3" t="s">
        <v>76</v>
      </c>
      <c r="BJ4454" s="3" t="s">
        <v>76</v>
      </c>
    </row>
    <row r="4455" spans="1:62" hidden="1" x14ac:dyDescent="0.2">
      <c r="A4455" s="2" t="s">
        <v>2029</v>
      </c>
      <c r="B4455" s="3" t="s">
        <v>2041</v>
      </c>
      <c r="C4455" s="3" t="s">
        <v>174</v>
      </c>
      <c r="D4455" s="3" t="s">
        <v>2030</v>
      </c>
      <c r="E4455" s="3" t="s">
        <v>2031</v>
      </c>
      <c r="F4455" s="3" t="s">
        <v>2032</v>
      </c>
      <c r="G4455" s="3" t="s">
        <v>178</v>
      </c>
      <c r="H4455" s="58" t="str">
        <f t="shared" si="721"/>
        <v>南安市供电公司</v>
      </c>
      <c r="I4455" s="3" t="s">
        <v>1509</v>
      </c>
      <c r="J4455" s="3" t="s">
        <v>1510</v>
      </c>
      <c r="K4455" s="3" t="s">
        <v>413</v>
      </c>
      <c r="L4455" s="3" t="s">
        <v>435</v>
      </c>
      <c r="M4455" s="3" t="s">
        <v>2033</v>
      </c>
      <c r="N4455" s="3" t="s">
        <v>2034</v>
      </c>
      <c r="O4455" s="3" t="s">
        <v>293</v>
      </c>
      <c r="P4455" s="3" t="s">
        <v>106</v>
      </c>
      <c r="Q4455" s="3" t="s">
        <v>2035</v>
      </c>
      <c r="R4455" s="3" t="s">
        <v>2036</v>
      </c>
      <c r="S4455" s="3" t="s">
        <v>73</v>
      </c>
      <c r="T4455" s="3" t="s">
        <v>73</v>
      </c>
      <c r="U4455" s="3" t="s">
        <v>2037</v>
      </c>
      <c r="V4455" s="3" t="s">
        <v>76</v>
      </c>
      <c r="W4455" s="3" t="s">
        <v>73</v>
      </c>
      <c r="X4455" s="3" t="s">
        <v>73</v>
      </c>
      <c r="Y4455" s="3" t="s">
        <v>73</v>
      </c>
      <c r="Z4455" s="3" t="s">
        <v>2033</v>
      </c>
      <c r="AA4455" s="3" t="s">
        <v>73</v>
      </c>
      <c r="AB4455" s="3" t="s">
        <v>78</v>
      </c>
      <c r="AC4455" s="3" t="s">
        <v>2038</v>
      </c>
      <c r="AD4455" s="3" t="s">
        <v>80</v>
      </c>
      <c r="AE4455" s="3" t="s">
        <v>73</v>
      </c>
      <c r="AF4455" s="3" t="s">
        <v>73</v>
      </c>
      <c r="AG4455" s="3" t="s">
        <v>73</v>
      </c>
      <c r="AH4455" s="3" t="s">
        <v>73</v>
      </c>
      <c r="AI4455" s="3" t="s">
        <v>211</v>
      </c>
      <c r="AJ4455" s="3" t="s">
        <v>403</v>
      </c>
      <c r="AK4455" s="3" t="s">
        <v>82</v>
      </c>
      <c r="AL4455" s="3" t="s">
        <v>2039</v>
      </c>
      <c r="AM4455" s="3" t="s">
        <v>354</v>
      </c>
      <c r="AN4455" s="3" t="s">
        <v>73</v>
      </c>
      <c r="AO4455" s="3" t="s">
        <v>73</v>
      </c>
      <c r="AP4455" s="3" t="s">
        <v>93</v>
      </c>
      <c r="AQ4455" s="3" t="s">
        <v>73</v>
      </c>
      <c r="AR4455" s="3" t="s">
        <v>73</v>
      </c>
      <c r="AS4455" s="3" t="s">
        <v>73</v>
      </c>
      <c r="AT4455" s="3" t="s">
        <v>138</v>
      </c>
      <c r="AU4455" s="3" t="s">
        <v>191</v>
      </c>
      <c r="AV4455" s="3" t="s">
        <v>192</v>
      </c>
      <c r="AW4455" s="3" t="s">
        <v>193</v>
      </c>
      <c r="AX4455" s="3" t="s">
        <v>566</v>
      </c>
      <c r="AY4455" s="3" t="s">
        <v>73</v>
      </c>
      <c r="AZ4455" s="3" t="s">
        <v>1112</v>
      </c>
      <c r="BA4455" s="3" t="s">
        <v>727</v>
      </c>
      <c r="BB4455" s="3" t="s">
        <v>2040</v>
      </c>
      <c r="BC4455" s="3" t="s">
        <v>2041</v>
      </c>
      <c r="BD4455" s="3" t="s">
        <v>2042</v>
      </c>
      <c r="BE4455" s="3" t="s">
        <v>195</v>
      </c>
      <c r="BF4455" s="3" t="s">
        <v>73</v>
      </c>
      <c r="BG4455" s="3" t="s">
        <v>93</v>
      </c>
      <c r="BH4455" s="3" t="s">
        <v>93</v>
      </c>
      <c r="BI4455" s="3" t="s">
        <v>76</v>
      </c>
      <c r="BJ4455" s="3" t="s">
        <v>76</v>
      </c>
    </row>
    <row r="4456" spans="1:62" hidden="1" x14ac:dyDescent="0.2">
      <c r="A4456" s="2" t="s">
        <v>703</v>
      </c>
      <c r="B4456" s="3" t="s">
        <v>2026</v>
      </c>
      <c r="C4456" s="3" t="s">
        <v>174</v>
      </c>
      <c r="D4456" s="3" t="s">
        <v>2009</v>
      </c>
      <c r="E4456" s="3" t="s">
        <v>2010</v>
      </c>
      <c r="F4456" s="3" t="s">
        <v>2011</v>
      </c>
      <c r="G4456" s="3" t="s">
        <v>1845</v>
      </c>
      <c r="H4456" s="58" t="str">
        <f>C4456</f>
        <v>泉州</v>
      </c>
      <c r="I4456" s="3" t="s">
        <v>2012</v>
      </c>
      <c r="J4456" s="3" t="s">
        <v>2013</v>
      </c>
      <c r="K4456" s="3" t="s">
        <v>413</v>
      </c>
      <c r="L4456" s="3" t="s">
        <v>497</v>
      </c>
      <c r="M4456" s="3" t="s">
        <v>2014</v>
      </c>
      <c r="N4456" s="3" t="s">
        <v>2015</v>
      </c>
      <c r="O4456" s="3" t="s">
        <v>156</v>
      </c>
      <c r="P4456" s="3" t="s">
        <v>157</v>
      </c>
      <c r="Q4456" s="3" t="s">
        <v>2016</v>
      </c>
      <c r="R4456" s="3" t="s">
        <v>2017</v>
      </c>
      <c r="S4456" s="3" t="s">
        <v>2018</v>
      </c>
      <c r="T4456" s="3" t="s">
        <v>2019</v>
      </c>
      <c r="U4456" s="3" t="s">
        <v>2020</v>
      </c>
      <c r="V4456" s="3" t="s">
        <v>76</v>
      </c>
      <c r="W4456" s="3" t="s">
        <v>73</v>
      </c>
      <c r="X4456" s="3" t="s">
        <v>73</v>
      </c>
      <c r="Y4456" s="3" t="s">
        <v>73</v>
      </c>
      <c r="Z4456" s="3" t="s">
        <v>2014</v>
      </c>
      <c r="AA4456" s="3" t="s">
        <v>2021</v>
      </c>
      <c r="AB4456" s="3" t="s">
        <v>78</v>
      </c>
      <c r="AC4456" s="3" t="s">
        <v>2022</v>
      </c>
      <c r="AD4456" s="3" t="s">
        <v>164</v>
      </c>
      <c r="AE4456" s="3" t="s">
        <v>73</v>
      </c>
      <c r="AF4456" s="3" t="s">
        <v>73</v>
      </c>
      <c r="AG4456" s="3" t="s">
        <v>73</v>
      </c>
      <c r="AH4456" s="3" t="s">
        <v>73</v>
      </c>
      <c r="AI4456" s="3" t="s">
        <v>402</v>
      </c>
      <c r="AJ4456" s="3" t="s">
        <v>403</v>
      </c>
      <c r="AK4456" s="3" t="s">
        <v>82</v>
      </c>
      <c r="AL4456" s="3" t="s">
        <v>2023</v>
      </c>
      <c r="AM4456" s="3" t="s">
        <v>2024</v>
      </c>
      <c r="AN4456" s="3" t="s">
        <v>2021</v>
      </c>
      <c r="AO4456" s="3" t="s">
        <v>73</v>
      </c>
      <c r="AP4456" s="3" t="s">
        <v>93</v>
      </c>
      <c r="AQ4456" s="3" t="s">
        <v>76</v>
      </c>
      <c r="AR4456" s="3" t="s">
        <v>73</v>
      </c>
      <c r="AS4456" s="3" t="s">
        <v>73</v>
      </c>
      <c r="AT4456" s="3" t="s">
        <v>138</v>
      </c>
      <c r="AU4456" s="3" t="s">
        <v>509</v>
      </c>
      <c r="AV4456" s="3" t="s">
        <v>510</v>
      </c>
      <c r="AW4456" s="3" t="s">
        <v>511</v>
      </c>
      <c r="AX4456" s="3" t="s">
        <v>566</v>
      </c>
      <c r="AY4456" s="3" t="s">
        <v>2019</v>
      </c>
      <c r="AZ4456" s="3" t="s">
        <v>1895</v>
      </c>
      <c r="BA4456" s="3" t="s">
        <v>1310</v>
      </c>
      <c r="BB4456" s="3" t="s">
        <v>2025</v>
      </c>
      <c r="BC4456" s="3" t="s">
        <v>2026</v>
      </c>
      <c r="BD4456" s="3" t="s">
        <v>2027</v>
      </c>
      <c r="BE4456" s="3" t="s">
        <v>91</v>
      </c>
      <c r="BF4456" s="3" t="s">
        <v>2028</v>
      </c>
      <c r="BG4456" s="3" t="s">
        <v>93</v>
      </c>
      <c r="BH4456" s="3" t="s">
        <v>93</v>
      </c>
      <c r="BI4456" s="3" t="s">
        <v>76</v>
      </c>
      <c r="BJ4456" s="3" t="s">
        <v>93</v>
      </c>
    </row>
    <row r="4457" spans="1:62" hidden="1" x14ac:dyDescent="0.2">
      <c r="A4457" s="2" t="s">
        <v>1991</v>
      </c>
      <c r="B4457" s="3" t="s">
        <v>2007</v>
      </c>
      <c r="C4457" s="3" t="s">
        <v>359</v>
      </c>
      <c r="D4457" s="3" t="s">
        <v>1992</v>
      </c>
      <c r="E4457" s="3" t="s">
        <v>1993</v>
      </c>
      <c r="F4457" s="3" t="s">
        <v>1994</v>
      </c>
      <c r="G4457" s="3" t="s">
        <v>1995</v>
      </c>
      <c r="H4457" s="58" t="str">
        <f>G4457</f>
        <v>长泰供电有限公司</v>
      </c>
      <c r="I4457" s="3" t="s">
        <v>1996</v>
      </c>
      <c r="J4457" s="3" t="s">
        <v>1997</v>
      </c>
      <c r="K4457" s="3" t="s">
        <v>103</v>
      </c>
      <c r="L4457" s="3" t="s">
        <v>103</v>
      </c>
      <c r="M4457" s="3" t="s">
        <v>1930</v>
      </c>
      <c r="N4457" s="3" t="s">
        <v>1998</v>
      </c>
      <c r="O4457" s="3" t="s">
        <v>70</v>
      </c>
      <c r="P4457" s="3" t="s">
        <v>106</v>
      </c>
      <c r="Q4457" s="3" t="s">
        <v>1999</v>
      </c>
      <c r="R4457" s="3" t="s">
        <v>2000</v>
      </c>
      <c r="S4457" s="3" t="s">
        <v>73</v>
      </c>
      <c r="T4457" s="3" t="s">
        <v>73</v>
      </c>
      <c r="U4457" s="3" t="s">
        <v>2001</v>
      </c>
      <c r="V4457" s="3" t="s">
        <v>76</v>
      </c>
      <c r="W4457" s="3" t="s">
        <v>73</v>
      </c>
      <c r="X4457" s="3" t="s">
        <v>73</v>
      </c>
      <c r="Y4457" s="3" t="s">
        <v>73</v>
      </c>
      <c r="Z4457" s="3" t="s">
        <v>2002</v>
      </c>
      <c r="AA4457" s="3" t="s">
        <v>73</v>
      </c>
      <c r="AB4457" s="3" t="s">
        <v>78</v>
      </c>
      <c r="AC4457" s="3" t="s">
        <v>2003</v>
      </c>
      <c r="AD4457" s="3" t="s">
        <v>401</v>
      </c>
      <c r="AE4457" s="3" t="s">
        <v>73</v>
      </c>
      <c r="AF4457" s="3" t="s">
        <v>73</v>
      </c>
      <c r="AG4457" s="3" t="s">
        <v>73</v>
      </c>
      <c r="AH4457" s="3" t="s">
        <v>73</v>
      </c>
      <c r="AI4457" s="3" t="s">
        <v>82</v>
      </c>
      <c r="AJ4457" s="3" t="s">
        <v>82</v>
      </c>
      <c r="AK4457" s="3" t="s">
        <v>82</v>
      </c>
      <c r="AL4457" s="3" t="s">
        <v>2004</v>
      </c>
      <c r="AM4457" s="3" t="s">
        <v>2005</v>
      </c>
      <c r="AN4457" s="3" t="s">
        <v>73</v>
      </c>
      <c r="AO4457" s="3" t="s">
        <v>73</v>
      </c>
      <c r="AP4457" s="3" t="s">
        <v>76</v>
      </c>
      <c r="AQ4457" s="3" t="s">
        <v>73</v>
      </c>
      <c r="AR4457" s="3" t="s">
        <v>73</v>
      </c>
      <c r="AS4457" s="3" t="s">
        <v>73</v>
      </c>
      <c r="AT4457" s="3" t="s">
        <v>117</v>
      </c>
      <c r="AU4457" s="3" t="s">
        <v>118</v>
      </c>
      <c r="AV4457" s="3" t="s">
        <v>119</v>
      </c>
      <c r="AW4457" s="3" t="s">
        <v>120</v>
      </c>
      <c r="AX4457" s="3" t="s">
        <v>121</v>
      </c>
      <c r="AY4457" s="3" t="s">
        <v>73</v>
      </c>
      <c r="AZ4457" s="3" t="s">
        <v>1458</v>
      </c>
      <c r="BA4457" s="3" t="s">
        <v>923</v>
      </c>
      <c r="BB4457" s="3" t="s">
        <v>2006</v>
      </c>
      <c r="BC4457" s="3" t="s">
        <v>2007</v>
      </c>
      <c r="BD4457" s="3" t="s">
        <v>2008</v>
      </c>
      <c r="BE4457" s="3" t="s">
        <v>195</v>
      </c>
      <c r="BF4457" s="3" t="s">
        <v>73</v>
      </c>
      <c r="BG4457" s="3" t="s">
        <v>93</v>
      </c>
      <c r="BH4457" s="3" t="s">
        <v>93</v>
      </c>
      <c r="BI4457" s="3" t="s">
        <v>76</v>
      </c>
      <c r="BJ4457" s="3" t="s">
        <v>76</v>
      </c>
    </row>
    <row r="4458" spans="1:62" hidden="1" x14ac:dyDescent="0.2">
      <c r="A4458" s="2" t="s">
        <v>1976</v>
      </c>
      <c r="B4458" s="3" t="s">
        <v>1989</v>
      </c>
      <c r="C4458" s="3" t="s">
        <v>60</v>
      </c>
      <c r="D4458" s="3" t="s">
        <v>1977</v>
      </c>
      <c r="E4458" s="3" t="s">
        <v>1978</v>
      </c>
      <c r="F4458" s="3" t="s">
        <v>1979</v>
      </c>
      <c r="G4458" s="3" t="s">
        <v>678</v>
      </c>
      <c r="H4458" s="58" t="str">
        <f>C4458</f>
        <v>厦门</v>
      </c>
      <c r="I4458" s="3" t="s">
        <v>1679</v>
      </c>
      <c r="J4458" s="3" t="s">
        <v>1680</v>
      </c>
      <c r="K4458" s="3" t="s">
        <v>966</v>
      </c>
      <c r="L4458" s="3" t="s">
        <v>1980</v>
      </c>
      <c r="M4458" s="3" t="s">
        <v>1981</v>
      </c>
      <c r="N4458" s="3" t="s">
        <v>1982</v>
      </c>
      <c r="O4458" s="3" t="s">
        <v>156</v>
      </c>
      <c r="P4458" s="3" t="s">
        <v>185</v>
      </c>
      <c r="Q4458" s="3" t="s">
        <v>1983</v>
      </c>
      <c r="R4458" s="3" t="s">
        <v>1984</v>
      </c>
      <c r="S4458" s="3" t="s">
        <v>73</v>
      </c>
      <c r="T4458" s="3" t="s">
        <v>73</v>
      </c>
      <c r="U4458" s="3" t="s">
        <v>1985</v>
      </c>
      <c r="V4458" s="3" t="s">
        <v>76</v>
      </c>
      <c r="W4458" s="3" t="s">
        <v>73</v>
      </c>
      <c r="X4458" s="3" t="s">
        <v>73</v>
      </c>
      <c r="Y4458" s="3" t="s">
        <v>73</v>
      </c>
      <c r="Z4458" s="3" t="s">
        <v>1986</v>
      </c>
      <c r="AA4458" s="3" t="s">
        <v>73</v>
      </c>
      <c r="AB4458" s="3" t="s">
        <v>78</v>
      </c>
      <c r="AC4458" s="3" t="s">
        <v>1987</v>
      </c>
      <c r="AD4458" s="3" t="s">
        <v>164</v>
      </c>
      <c r="AE4458" s="3" t="s">
        <v>81</v>
      </c>
      <c r="AF4458" s="3" t="s">
        <v>73</v>
      </c>
      <c r="AG4458" s="3" t="s">
        <v>73</v>
      </c>
      <c r="AH4458" s="3" t="s">
        <v>73</v>
      </c>
      <c r="AI4458" s="3" t="s">
        <v>82</v>
      </c>
      <c r="AJ4458" s="3" t="s">
        <v>82</v>
      </c>
      <c r="AK4458" s="3" t="s">
        <v>189</v>
      </c>
      <c r="AL4458" s="3" t="s">
        <v>1688</v>
      </c>
      <c r="AM4458" s="3" t="s">
        <v>1689</v>
      </c>
      <c r="AN4458" s="3" t="s">
        <v>73</v>
      </c>
      <c r="AO4458" s="3" t="s">
        <v>73</v>
      </c>
      <c r="AP4458" s="3" t="s">
        <v>93</v>
      </c>
      <c r="AQ4458" s="3" t="s">
        <v>73</v>
      </c>
      <c r="AR4458" s="3" t="s">
        <v>73</v>
      </c>
      <c r="AS4458" s="3" t="s">
        <v>73</v>
      </c>
      <c r="AT4458" s="3" t="s">
        <v>85</v>
      </c>
      <c r="AU4458" s="3" t="s">
        <v>86</v>
      </c>
      <c r="AV4458" s="3" t="s">
        <v>87</v>
      </c>
      <c r="AW4458" s="3" t="s">
        <v>88</v>
      </c>
      <c r="AX4458" s="3" t="s">
        <v>383</v>
      </c>
      <c r="AY4458" s="3" t="s">
        <v>73</v>
      </c>
      <c r="AZ4458" s="3" t="s">
        <v>1810</v>
      </c>
      <c r="BA4458" s="3" t="s">
        <v>712</v>
      </c>
      <c r="BB4458" s="3" t="s">
        <v>1988</v>
      </c>
      <c r="BC4458" s="3" t="s">
        <v>1989</v>
      </c>
      <c r="BD4458" s="3" t="s">
        <v>1990</v>
      </c>
      <c r="BE4458" s="3" t="s">
        <v>195</v>
      </c>
      <c r="BF4458" s="3" t="s">
        <v>73</v>
      </c>
      <c r="BG4458" s="3" t="s">
        <v>93</v>
      </c>
      <c r="BH4458" s="3" t="s">
        <v>93</v>
      </c>
      <c r="BI4458" s="3" t="s">
        <v>76</v>
      </c>
      <c r="BJ4458" s="3" t="s">
        <v>76</v>
      </c>
    </row>
    <row r="4459" spans="1:62" hidden="1" x14ac:dyDescent="0.2">
      <c r="A4459" s="2" t="s">
        <v>1953</v>
      </c>
      <c r="B4459" s="3" t="s">
        <v>1971</v>
      </c>
      <c r="C4459" s="3" t="s">
        <v>147</v>
      </c>
      <c r="D4459" s="3" t="s">
        <v>1954</v>
      </c>
      <c r="E4459" s="3" t="s">
        <v>1955</v>
      </c>
      <c r="F4459" s="3" t="s">
        <v>1956</v>
      </c>
      <c r="G4459" s="3" t="s">
        <v>1957</v>
      </c>
      <c r="H4459" s="58" t="str">
        <f t="shared" ref="H4459:H4462" si="722">G4459</f>
        <v>上杭供电有限公司</v>
      </c>
      <c r="I4459" s="3" t="s">
        <v>1958</v>
      </c>
      <c r="J4459" s="3" t="s">
        <v>1959</v>
      </c>
      <c r="K4459" s="3" t="s">
        <v>413</v>
      </c>
      <c r="L4459" s="3" t="s">
        <v>458</v>
      </c>
      <c r="M4459" s="3" t="s">
        <v>1960</v>
      </c>
      <c r="N4459" s="3" t="s">
        <v>1961</v>
      </c>
      <c r="O4459" s="3" t="s">
        <v>156</v>
      </c>
      <c r="P4459" s="3" t="s">
        <v>185</v>
      </c>
      <c r="Q4459" s="3" t="s">
        <v>1962</v>
      </c>
      <c r="R4459" s="3" t="s">
        <v>1963</v>
      </c>
      <c r="S4459" s="3" t="s">
        <v>1964</v>
      </c>
      <c r="T4459" s="3" t="s">
        <v>73</v>
      </c>
      <c r="U4459" s="3" t="s">
        <v>1965</v>
      </c>
      <c r="V4459" s="3" t="s">
        <v>76</v>
      </c>
      <c r="W4459" s="3" t="s">
        <v>73</v>
      </c>
      <c r="X4459" s="3" t="s">
        <v>73</v>
      </c>
      <c r="Y4459" s="3" t="s">
        <v>73</v>
      </c>
      <c r="Z4459" s="3" t="s">
        <v>1966</v>
      </c>
      <c r="AA4459" s="3" t="s">
        <v>1967</v>
      </c>
      <c r="AB4459" s="3" t="s">
        <v>78</v>
      </c>
      <c r="AC4459" s="3" t="s">
        <v>1968</v>
      </c>
      <c r="AD4459" s="3" t="s">
        <v>164</v>
      </c>
      <c r="AE4459" s="3" t="s">
        <v>73</v>
      </c>
      <c r="AF4459" s="3" t="s">
        <v>73</v>
      </c>
      <c r="AG4459" s="3" t="s">
        <v>73</v>
      </c>
      <c r="AH4459" s="3" t="s">
        <v>73</v>
      </c>
      <c r="AI4459" s="3" t="s">
        <v>82</v>
      </c>
      <c r="AJ4459" s="3" t="s">
        <v>82</v>
      </c>
      <c r="AK4459" s="3" t="s">
        <v>189</v>
      </c>
      <c r="AL4459" s="3" t="s">
        <v>1969</v>
      </c>
      <c r="AM4459" s="3" t="s">
        <v>317</v>
      </c>
      <c r="AN4459" s="3" t="s">
        <v>1967</v>
      </c>
      <c r="AO4459" s="3" t="s">
        <v>82</v>
      </c>
      <c r="AP4459" s="3" t="s">
        <v>93</v>
      </c>
      <c r="AQ4459" s="3" t="s">
        <v>76</v>
      </c>
      <c r="AR4459" s="3" t="s">
        <v>73</v>
      </c>
      <c r="AS4459" s="3" t="s">
        <v>73</v>
      </c>
      <c r="AT4459" s="3" t="s">
        <v>138</v>
      </c>
      <c r="AU4459" s="3" t="s">
        <v>586</v>
      </c>
      <c r="AV4459" s="3" t="s">
        <v>140</v>
      </c>
      <c r="AW4459" s="3" t="s">
        <v>587</v>
      </c>
      <c r="AX4459" s="3" t="s">
        <v>142</v>
      </c>
      <c r="AY4459" s="3" t="s">
        <v>73</v>
      </c>
      <c r="AZ4459" s="3" t="s">
        <v>1482</v>
      </c>
      <c r="BA4459" s="3" t="s">
        <v>824</v>
      </c>
      <c r="BB4459" s="3" t="s">
        <v>1970</v>
      </c>
      <c r="BC4459" s="3" t="s">
        <v>1971</v>
      </c>
      <c r="BD4459" s="3" t="s">
        <v>1965</v>
      </c>
      <c r="BE4459" s="3" t="s">
        <v>91</v>
      </c>
      <c r="BF4459" s="3" t="s">
        <v>1972</v>
      </c>
      <c r="BG4459" s="3" t="s">
        <v>93</v>
      </c>
      <c r="BH4459" s="3" t="s">
        <v>93</v>
      </c>
      <c r="BI4459" s="3" t="s">
        <v>76</v>
      </c>
      <c r="BJ4459" s="3" t="s">
        <v>93</v>
      </c>
    </row>
    <row r="4460" spans="1:62" hidden="1" x14ac:dyDescent="0.2">
      <c r="A4460" s="2" t="s">
        <v>1935</v>
      </c>
      <c r="B4460" s="3" t="s">
        <v>1950</v>
      </c>
      <c r="C4460" s="3" t="s">
        <v>515</v>
      </c>
      <c r="D4460" s="3" t="s">
        <v>1936</v>
      </c>
      <c r="E4460" s="3" t="s">
        <v>1937</v>
      </c>
      <c r="F4460" s="3" t="s">
        <v>1938</v>
      </c>
      <c r="G4460" s="3" t="s">
        <v>1146</v>
      </c>
      <c r="H4460" s="58" t="str">
        <f t="shared" si="722"/>
        <v>仙游供电有限公司</v>
      </c>
      <c r="I4460" s="3" t="s">
        <v>1939</v>
      </c>
      <c r="J4460" s="3" t="s">
        <v>1940</v>
      </c>
      <c r="K4460" s="3" t="s">
        <v>129</v>
      </c>
      <c r="L4460" s="3" t="s">
        <v>575</v>
      </c>
      <c r="M4460" s="3" t="s">
        <v>1941</v>
      </c>
      <c r="N4460" s="3" t="s">
        <v>1942</v>
      </c>
      <c r="O4460" s="3" t="s">
        <v>70</v>
      </c>
      <c r="P4460" s="3" t="s">
        <v>106</v>
      </c>
      <c r="Q4460" s="3" t="s">
        <v>1943</v>
      </c>
      <c r="R4460" s="3" t="s">
        <v>1944</v>
      </c>
      <c r="S4460" s="3" t="s">
        <v>1945</v>
      </c>
      <c r="T4460" s="3" t="s">
        <v>1946</v>
      </c>
      <c r="U4460" s="3" t="s">
        <v>1947</v>
      </c>
      <c r="V4460" s="3" t="s">
        <v>76</v>
      </c>
      <c r="W4460" s="3" t="s">
        <v>73</v>
      </c>
      <c r="X4460" s="3" t="s">
        <v>73</v>
      </c>
      <c r="Y4460" s="3" t="s">
        <v>73</v>
      </c>
      <c r="Z4460" s="3" t="s">
        <v>1941</v>
      </c>
      <c r="AA4460" s="3" t="s">
        <v>73</v>
      </c>
      <c r="AB4460" s="3" t="s">
        <v>78</v>
      </c>
      <c r="AC4460" s="3" t="s">
        <v>1948</v>
      </c>
      <c r="AD4460" s="3" t="s">
        <v>80</v>
      </c>
      <c r="AE4460" s="3" t="s">
        <v>73</v>
      </c>
      <c r="AF4460" s="3" t="s">
        <v>73</v>
      </c>
      <c r="AG4460" s="3" t="s">
        <v>73</v>
      </c>
      <c r="AH4460" s="3" t="s">
        <v>73</v>
      </c>
      <c r="AI4460" s="3" t="s">
        <v>82</v>
      </c>
      <c r="AJ4460" s="3" t="s">
        <v>82</v>
      </c>
      <c r="AK4460" s="3" t="s">
        <v>82</v>
      </c>
      <c r="AL4460" s="3" t="s">
        <v>73</v>
      </c>
      <c r="AM4460" s="3" t="s">
        <v>73</v>
      </c>
      <c r="AN4460" s="3" t="s">
        <v>73</v>
      </c>
      <c r="AO4460" s="3" t="s">
        <v>73</v>
      </c>
      <c r="AP4460" s="3" t="s">
        <v>76</v>
      </c>
      <c r="AQ4460" s="3" t="s">
        <v>73</v>
      </c>
      <c r="AR4460" s="3" t="s">
        <v>76</v>
      </c>
      <c r="AS4460" s="3" t="s">
        <v>73</v>
      </c>
      <c r="AT4460" s="3" t="s">
        <v>299</v>
      </c>
      <c r="AU4460" s="3" t="s">
        <v>299</v>
      </c>
      <c r="AV4460" s="3" t="s">
        <v>299</v>
      </c>
      <c r="AW4460" s="3" t="s">
        <v>300</v>
      </c>
      <c r="AX4460" s="3" t="s">
        <v>262</v>
      </c>
      <c r="AY4460" s="3" t="s">
        <v>1946</v>
      </c>
      <c r="AZ4460" s="3" t="s">
        <v>901</v>
      </c>
      <c r="BA4460" s="3" t="s">
        <v>782</v>
      </c>
      <c r="BB4460" s="3" t="s">
        <v>1949</v>
      </c>
      <c r="BC4460" s="3" t="s">
        <v>1950</v>
      </c>
      <c r="BD4460" s="3" t="s">
        <v>1951</v>
      </c>
      <c r="BE4460" s="3" t="s">
        <v>91</v>
      </c>
      <c r="BF4460" s="3" t="s">
        <v>1952</v>
      </c>
      <c r="BG4460" s="3" t="s">
        <v>93</v>
      </c>
      <c r="BH4460" s="3" t="s">
        <v>93</v>
      </c>
      <c r="BI4460" s="3" t="s">
        <v>76</v>
      </c>
      <c r="BJ4460" s="3" t="s">
        <v>93</v>
      </c>
    </row>
    <row r="4461" spans="1:62" hidden="1" x14ac:dyDescent="0.2">
      <c r="A4461" s="2" t="s">
        <v>1919</v>
      </c>
      <c r="B4461" s="3" t="s">
        <v>1932</v>
      </c>
      <c r="C4461" s="3" t="s">
        <v>219</v>
      </c>
      <c r="D4461" s="3" t="s">
        <v>1920</v>
      </c>
      <c r="E4461" s="3" t="s">
        <v>1921</v>
      </c>
      <c r="F4461" s="3" t="s">
        <v>1922</v>
      </c>
      <c r="G4461" s="3" t="s">
        <v>1603</v>
      </c>
      <c r="H4461" s="58" t="str">
        <f t="shared" si="722"/>
        <v>霞浦供电公司</v>
      </c>
      <c r="I4461" s="3" t="s">
        <v>1923</v>
      </c>
      <c r="J4461" s="3" t="s">
        <v>1924</v>
      </c>
      <c r="K4461" s="3" t="s">
        <v>129</v>
      </c>
      <c r="L4461" s="3" t="s">
        <v>130</v>
      </c>
      <c r="M4461" s="3" t="s">
        <v>1925</v>
      </c>
      <c r="N4461" s="3" t="s">
        <v>1926</v>
      </c>
      <c r="O4461" s="3" t="s">
        <v>156</v>
      </c>
      <c r="P4461" s="3" t="s">
        <v>157</v>
      </c>
      <c r="Q4461" s="3" t="s">
        <v>1927</v>
      </c>
      <c r="R4461" s="3" t="s">
        <v>1928</v>
      </c>
      <c r="S4461" s="3" t="s">
        <v>130</v>
      </c>
      <c r="T4461" s="3" t="s">
        <v>73</v>
      </c>
      <c r="U4461" s="3" t="s">
        <v>1929</v>
      </c>
      <c r="V4461" s="3" t="s">
        <v>76</v>
      </c>
      <c r="W4461" s="3" t="s">
        <v>73</v>
      </c>
      <c r="X4461" s="3" t="s">
        <v>73</v>
      </c>
      <c r="Y4461" s="3" t="s">
        <v>73</v>
      </c>
      <c r="Z4461" s="3" t="s">
        <v>1925</v>
      </c>
      <c r="AA4461" s="3" t="s">
        <v>1930</v>
      </c>
      <c r="AB4461" s="3" t="s">
        <v>78</v>
      </c>
      <c r="AC4461" s="3" t="s">
        <v>1540</v>
      </c>
      <c r="AD4461" s="3" t="s">
        <v>80</v>
      </c>
      <c r="AE4461" s="3" t="s">
        <v>73</v>
      </c>
      <c r="AF4461" s="3" t="s">
        <v>73</v>
      </c>
      <c r="AG4461" s="3" t="s">
        <v>73</v>
      </c>
      <c r="AH4461" s="3" t="s">
        <v>73</v>
      </c>
      <c r="AI4461" s="3" t="s">
        <v>211</v>
      </c>
      <c r="AJ4461" s="3" t="s">
        <v>507</v>
      </c>
      <c r="AK4461" s="3" t="s">
        <v>82</v>
      </c>
      <c r="AL4461" s="3" t="s">
        <v>235</v>
      </c>
      <c r="AM4461" s="3" t="s">
        <v>236</v>
      </c>
      <c r="AN4461" s="3" t="s">
        <v>1930</v>
      </c>
      <c r="AO4461" s="3" t="s">
        <v>73</v>
      </c>
      <c r="AP4461" s="3" t="s">
        <v>93</v>
      </c>
      <c r="AQ4461" s="3" t="s">
        <v>76</v>
      </c>
      <c r="AR4461" s="3" t="s">
        <v>76</v>
      </c>
      <c r="AS4461" s="3" t="s">
        <v>73</v>
      </c>
      <c r="AT4461" s="3" t="s">
        <v>138</v>
      </c>
      <c r="AU4461" s="3" t="s">
        <v>331</v>
      </c>
      <c r="AV4461" s="3" t="s">
        <v>510</v>
      </c>
      <c r="AW4461" s="3" t="s">
        <v>976</v>
      </c>
      <c r="AX4461" s="3" t="s">
        <v>142</v>
      </c>
      <c r="AY4461" s="3" t="s">
        <v>73</v>
      </c>
      <c r="AZ4461" s="3" t="s">
        <v>749</v>
      </c>
      <c r="BA4461" s="3" t="s">
        <v>744</v>
      </c>
      <c r="BB4461" s="3" t="s">
        <v>1931</v>
      </c>
      <c r="BC4461" s="3" t="s">
        <v>1932</v>
      </c>
      <c r="BD4461" s="3" t="s">
        <v>1933</v>
      </c>
      <c r="BE4461" s="3" t="s">
        <v>91</v>
      </c>
      <c r="BF4461" s="3" t="s">
        <v>1934</v>
      </c>
      <c r="BG4461" s="3" t="s">
        <v>93</v>
      </c>
      <c r="BH4461" s="3" t="s">
        <v>93</v>
      </c>
      <c r="BI4461" s="3" t="s">
        <v>76</v>
      </c>
      <c r="BJ4461" s="3" t="s">
        <v>93</v>
      </c>
    </row>
    <row r="4462" spans="1:62" hidden="1" x14ac:dyDescent="0.2">
      <c r="A4462" s="2" t="s">
        <v>1439</v>
      </c>
      <c r="B4462" s="3" t="s">
        <v>1916</v>
      </c>
      <c r="C4462" s="3" t="s">
        <v>174</v>
      </c>
      <c r="D4462" s="3" t="s">
        <v>1900</v>
      </c>
      <c r="E4462" s="3" t="s">
        <v>1901</v>
      </c>
      <c r="F4462" s="3" t="s">
        <v>1902</v>
      </c>
      <c r="G4462" s="3" t="s">
        <v>1903</v>
      </c>
      <c r="H4462" s="58" t="str">
        <f t="shared" si="722"/>
        <v>德化县供电公司</v>
      </c>
      <c r="I4462" s="3" t="s">
        <v>1904</v>
      </c>
      <c r="J4462" s="3" t="s">
        <v>1905</v>
      </c>
      <c r="K4462" s="3" t="s">
        <v>413</v>
      </c>
      <c r="L4462" s="3" t="s">
        <v>497</v>
      </c>
      <c r="M4462" s="3" t="s">
        <v>1906</v>
      </c>
      <c r="N4462" s="3" t="s">
        <v>1907</v>
      </c>
      <c r="O4462" s="3" t="s">
        <v>70</v>
      </c>
      <c r="P4462" s="3" t="s">
        <v>106</v>
      </c>
      <c r="Q4462" s="3" t="s">
        <v>1908</v>
      </c>
      <c r="R4462" s="3" t="s">
        <v>1909</v>
      </c>
      <c r="S4462" s="3" t="s">
        <v>1910</v>
      </c>
      <c r="T4462" s="3" t="s">
        <v>73</v>
      </c>
      <c r="U4462" s="3" t="s">
        <v>1911</v>
      </c>
      <c r="V4462" s="3" t="s">
        <v>76</v>
      </c>
      <c r="W4462" s="3" t="s">
        <v>73</v>
      </c>
      <c r="X4462" s="3" t="s">
        <v>73</v>
      </c>
      <c r="Y4462" s="3" t="s">
        <v>73</v>
      </c>
      <c r="Z4462" s="3" t="s">
        <v>1906</v>
      </c>
      <c r="AA4462" s="3" t="s">
        <v>73</v>
      </c>
      <c r="AB4462" s="3" t="s">
        <v>78</v>
      </c>
      <c r="AC4462" s="3" t="s">
        <v>1912</v>
      </c>
      <c r="AD4462" s="3" t="s">
        <v>80</v>
      </c>
      <c r="AE4462" s="3" t="s">
        <v>73</v>
      </c>
      <c r="AF4462" s="3" t="s">
        <v>73</v>
      </c>
      <c r="AG4462" s="3" t="s">
        <v>73</v>
      </c>
      <c r="AH4462" s="3" t="s">
        <v>73</v>
      </c>
      <c r="AI4462" s="3" t="s">
        <v>82</v>
      </c>
      <c r="AJ4462" s="3" t="s">
        <v>82</v>
      </c>
      <c r="AK4462" s="3" t="s">
        <v>82</v>
      </c>
      <c r="AL4462" s="3" t="s">
        <v>73</v>
      </c>
      <c r="AM4462" s="3" t="s">
        <v>73</v>
      </c>
      <c r="AN4462" s="3" t="s">
        <v>73</v>
      </c>
      <c r="AO4462" s="3" t="s">
        <v>73</v>
      </c>
      <c r="AP4462" s="3" t="s">
        <v>76</v>
      </c>
      <c r="AQ4462" s="3" t="s">
        <v>73</v>
      </c>
      <c r="AR4462" s="3" t="s">
        <v>73</v>
      </c>
      <c r="AS4462" s="3" t="s">
        <v>73</v>
      </c>
      <c r="AT4462" s="3" t="s">
        <v>708</v>
      </c>
      <c r="AU4462" s="3" t="s">
        <v>998</v>
      </c>
      <c r="AV4462" s="3" t="s">
        <v>1913</v>
      </c>
      <c r="AW4462" s="3" t="s">
        <v>1914</v>
      </c>
      <c r="AX4462" s="3" t="s">
        <v>566</v>
      </c>
      <c r="AY4462" s="3" t="s">
        <v>73</v>
      </c>
      <c r="AZ4462" s="3" t="s">
        <v>749</v>
      </c>
      <c r="BA4462" s="3" t="s">
        <v>712</v>
      </c>
      <c r="BB4462" s="3" t="s">
        <v>1915</v>
      </c>
      <c r="BC4462" s="3" t="s">
        <v>1916</v>
      </c>
      <c r="BD4462" s="3" t="s">
        <v>1917</v>
      </c>
      <c r="BE4462" s="3" t="s">
        <v>91</v>
      </c>
      <c r="BF4462" s="3" t="s">
        <v>1918</v>
      </c>
      <c r="BG4462" s="3" t="s">
        <v>93</v>
      </c>
      <c r="BH4462" s="3" t="s">
        <v>93</v>
      </c>
      <c r="BI4462" s="3" t="s">
        <v>76</v>
      </c>
      <c r="BJ4462" s="3" t="s">
        <v>93</v>
      </c>
    </row>
    <row r="4463" spans="1:62" hidden="1" x14ac:dyDescent="0.2">
      <c r="A4463" s="2" t="s">
        <v>1884</v>
      </c>
      <c r="B4463" s="3" t="s">
        <v>1897</v>
      </c>
      <c r="C4463" s="3" t="s">
        <v>60</v>
      </c>
      <c r="D4463" s="3" t="s">
        <v>1885</v>
      </c>
      <c r="E4463" s="3" t="s">
        <v>1886</v>
      </c>
      <c r="F4463" s="3" t="s">
        <v>1887</v>
      </c>
      <c r="G4463" s="3" t="s">
        <v>64</v>
      </c>
      <c r="H4463" s="58" t="str">
        <f t="shared" ref="H4463:H4469" si="723">C4463</f>
        <v>厦门</v>
      </c>
      <c r="I4463" s="3" t="s">
        <v>65</v>
      </c>
      <c r="J4463" s="3" t="s">
        <v>66</v>
      </c>
      <c r="K4463" s="3" t="s">
        <v>250</v>
      </c>
      <c r="L4463" s="3" t="s">
        <v>250</v>
      </c>
      <c r="M4463" s="3" t="s">
        <v>1888</v>
      </c>
      <c r="N4463" s="3" t="s">
        <v>1889</v>
      </c>
      <c r="O4463" s="3" t="s">
        <v>293</v>
      </c>
      <c r="P4463" s="3" t="s">
        <v>106</v>
      </c>
      <c r="Q4463" s="3" t="s">
        <v>1890</v>
      </c>
      <c r="R4463" s="3" t="s">
        <v>1891</v>
      </c>
      <c r="S4463" s="3" t="s">
        <v>250</v>
      </c>
      <c r="T4463" s="3" t="s">
        <v>73</v>
      </c>
      <c r="U4463" s="3" t="s">
        <v>1892</v>
      </c>
      <c r="V4463" s="3" t="s">
        <v>76</v>
      </c>
      <c r="W4463" s="3" t="s">
        <v>73</v>
      </c>
      <c r="X4463" s="3" t="s">
        <v>73</v>
      </c>
      <c r="Y4463" s="3" t="s">
        <v>73</v>
      </c>
      <c r="Z4463" s="3" t="s">
        <v>1888</v>
      </c>
      <c r="AA4463" s="3" t="s">
        <v>1889</v>
      </c>
      <c r="AB4463" s="3" t="s">
        <v>78</v>
      </c>
      <c r="AC4463" s="3" t="s">
        <v>1893</v>
      </c>
      <c r="AD4463" s="3" t="s">
        <v>80</v>
      </c>
      <c r="AE4463" s="3" t="s">
        <v>81</v>
      </c>
      <c r="AF4463" s="3" t="s">
        <v>73</v>
      </c>
      <c r="AG4463" s="3" t="s">
        <v>73</v>
      </c>
      <c r="AH4463" s="3" t="s">
        <v>73</v>
      </c>
      <c r="AI4463" s="3" t="s">
        <v>402</v>
      </c>
      <c r="AJ4463" s="3" t="s">
        <v>82</v>
      </c>
      <c r="AK4463" s="3" t="s">
        <v>82</v>
      </c>
      <c r="AL4463" s="3" t="s">
        <v>1894</v>
      </c>
      <c r="AM4463" s="3" t="s">
        <v>66</v>
      </c>
      <c r="AN4463" s="3" t="s">
        <v>1889</v>
      </c>
      <c r="AO4463" s="3" t="s">
        <v>73</v>
      </c>
      <c r="AP4463" s="3" t="s">
        <v>93</v>
      </c>
      <c r="AQ4463" s="3" t="s">
        <v>76</v>
      </c>
      <c r="AR4463" s="3" t="s">
        <v>76</v>
      </c>
      <c r="AS4463" s="3" t="s">
        <v>73</v>
      </c>
      <c r="AT4463" s="3" t="s">
        <v>299</v>
      </c>
      <c r="AU4463" s="3" t="s">
        <v>299</v>
      </c>
      <c r="AV4463" s="3" t="s">
        <v>299</v>
      </c>
      <c r="AW4463" s="3" t="s">
        <v>300</v>
      </c>
      <c r="AX4463" s="3" t="s">
        <v>262</v>
      </c>
      <c r="AY4463" s="3" t="s">
        <v>73</v>
      </c>
      <c r="AZ4463" s="3" t="s">
        <v>843</v>
      </c>
      <c r="BA4463" s="3" t="s">
        <v>1895</v>
      </c>
      <c r="BB4463" s="3" t="s">
        <v>1896</v>
      </c>
      <c r="BC4463" s="3" t="s">
        <v>1897</v>
      </c>
      <c r="BD4463" s="3" t="s">
        <v>1898</v>
      </c>
      <c r="BE4463" s="3" t="s">
        <v>91</v>
      </c>
      <c r="BF4463" s="3" t="s">
        <v>1899</v>
      </c>
      <c r="BG4463" s="3" t="s">
        <v>93</v>
      </c>
      <c r="BH4463" s="3" t="s">
        <v>93</v>
      </c>
      <c r="BI4463" s="3" t="s">
        <v>76</v>
      </c>
      <c r="BJ4463" s="3" t="s">
        <v>93</v>
      </c>
    </row>
    <row r="4464" spans="1:62" hidden="1" x14ac:dyDescent="0.2">
      <c r="A4464" s="2" t="s">
        <v>1862</v>
      </c>
      <c r="B4464" s="3" t="s">
        <v>1881</v>
      </c>
      <c r="C4464" s="3" t="s">
        <v>174</v>
      </c>
      <c r="D4464" s="3" t="s">
        <v>1863</v>
      </c>
      <c r="E4464" s="3" t="s">
        <v>1864</v>
      </c>
      <c r="F4464" s="3" t="s">
        <v>1865</v>
      </c>
      <c r="G4464" s="3" t="s">
        <v>1866</v>
      </c>
      <c r="H4464" s="58" t="str">
        <f t="shared" si="723"/>
        <v>泉州</v>
      </c>
      <c r="I4464" s="3" t="s">
        <v>1867</v>
      </c>
      <c r="J4464" s="3" t="s">
        <v>1868</v>
      </c>
      <c r="K4464" s="3" t="s">
        <v>413</v>
      </c>
      <c r="L4464" s="3" t="s">
        <v>1869</v>
      </c>
      <c r="M4464" s="3" t="s">
        <v>1870</v>
      </c>
      <c r="N4464" s="3" t="s">
        <v>1871</v>
      </c>
      <c r="O4464" s="3" t="s">
        <v>156</v>
      </c>
      <c r="P4464" s="3" t="s">
        <v>185</v>
      </c>
      <c r="Q4464" s="3" t="s">
        <v>1872</v>
      </c>
      <c r="R4464" s="3" t="s">
        <v>1873</v>
      </c>
      <c r="S4464" s="3" t="s">
        <v>1874</v>
      </c>
      <c r="T4464" s="3" t="s">
        <v>73</v>
      </c>
      <c r="U4464" s="3" t="s">
        <v>1875</v>
      </c>
      <c r="V4464" s="3" t="s">
        <v>76</v>
      </c>
      <c r="W4464" s="3" t="s">
        <v>73</v>
      </c>
      <c r="X4464" s="3" t="s">
        <v>73</v>
      </c>
      <c r="Y4464" s="3" t="s">
        <v>73</v>
      </c>
      <c r="Z4464" s="3" t="s">
        <v>1876</v>
      </c>
      <c r="AA4464" s="3" t="s">
        <v>1877</v>
      </c>
      <c r="AB4464" s="3" t="s">
        <v>78</v>
      </c>
      <c r="AC4464" s="3" t="s">
        <v>1096</v>
      </c>
      <c r="AD4464" s="3" t="s">
        <v>401</v>
      </c>
      <c r="AE4464" s="3" t="s">
        <v>73</v>
      </c>
      <c r="AF4464" s="3" t="s">
        <v>73</v>
      </c>
      <c r="AG4464" s="3" t="s">
        <v>73</v>
      </c>
      <c r="AH4464" s="3" t="s">
        <v>73</v>
      </c>
      <c r="AI4464" s="3" t="s">
        <v>82</v>
      </c>
      <c r="AJ4464" s="3" t="s">
        <v>82</v>
      </c>
      <c r="AK4464" s="3" t="s">
        <v>1808</v>
      </c>
      <c r="AL4464" s="3" t="s">
        <v>1878</v>
      </c>
      <c r="AM4464" s="3" t="s">
        <v>988</v>
      </c>
      <c r="AN4464" s="3" t="s">
        <v>1877</v>
      </c>
      <c r="AO4464" s="3" t="s">
        <v>1879</v>
      </c>
      <c r="AP4464" s="3" t="s">
        <v>76</v>
      </c>
      <c r="AQ4464" s="3" t="s">
        <v>93</v>
      </c>
      <c r="AR4464" s="3" t="s">
        <v>93</v>
      </c>
      <c r="AS4464" s="3" t="s">
        <v>73</v>
      </c>
      <c r="AT4464" s="3" t="s">
        <v>138</v>
      </c>
      <c r="AU4464" s="3" t="s">
        <v>509</v>
      </c>
      <c r="AV4464" s="3" t="s">
        <v>880</v>
      </c>
      <c r="AW4464" s="3" t="s">
        <v>881</v>
      </c>
      <c r="AX4464" s="3" t="s">
        <v>425</v>
      </c>
      <c r="AY4464" s="3" t="s">
        <v>73</v>
      </c>
      <c r="AZ4464" s="3" t="s">
        <v>723</v>
      </c>
      <c r="BA4464" s="3" t="s">
        <v>1880</v>
      </c>
      <c r="BB4464" s="3" t="s">
        <v>1017</v>
      </c>
      <c r="BC4464" s="3" t="s">
        <v>1881</v>
      </c>
      <c r="BD4464" s="3" t="s">
        <v>1882</v>
      </c>
      <c r="BE4464" s="3" t="s">
        <v>91</v>
      </c>
      <c r="BF4464" s="3" t="s">
        <v>1883</v>
      </c>
      <c r="BG4464" s="3" t="s">
        <v>93</v>
      </c>
      <c r="BH4464" s="3" t="s">
        <v>93</v>
      </c>
      <c r="BI4464" s="3" t="s">
        <v>76</v>
      </c>
      <c r="BJ4464" s="3" t="s">
        <v>93</v>
      </c>
    </row>
    <row r="4465" spans="1:62" hidden="1" x14ac:dyDescent="0.2">
      <c r="A4465" s="2" t="s">
        <v>1841</v>
      </c>
      <c r="B4465" s="3" t="s">
        <v>1859</v>
      </c>
      <c r="C4465" s="3" t="s">
        <v>174</v>
      </c>
      <c r="D4465" s="3" t="s">
        <v>1842</v>
      </c>
      <c r="E4465" s="3" t="s">
        <v>1843</v>
      </c>
      <c r="F4465" s="3" t="s">
        <v>1844</v>
      </c>
      <c r="G4465" s="3" t="s">
        <v>1845</v>
      </c>
      <c r="H4465" s="58" t="str">
        <f t="shared" si="723"/>
        <v>泉州</v>
      </c>
      <c r="I4465" s="3" t="s">
        <v>1846</v>
      </c>
      <c r="J4465" s="3" t="s">
        <v>1847</v>
      </c>
      <c r="K4465" s="3" t="s">
        <v>103</v>
      </c>
      <c r="L4465" s="3" t="s">
        <v>103</v>
      </c>
      <c r="M4465" s="3" t="s">
        <v>1848</v>
      </c>
      <c r="N4465" s="3" t="s">
        <v>1849</v>
      </c>
      <c r="O4465" s="3" t="s">
        <v>70</v>
      </c>
      <c r="P4465" s="3" t="s">
        <v>106</v>
      </c>
      <c r="Q4465" s="3" t="s">
        <v>1850</v>
      </c>
      <c r="R4465" s="3" t="s">
        <v>1851</v>
      </c>
      <c r="S4465" s="3" t="s">
        <v>1852</v>
      </c>
      <c r="T4465" s="3" t="s">
        <v>1853</v>
      </c>
      <c r="U4465" s="3" t="s">
        <v>1854</v>
      </c>
      <c r="V4465" s="3" t="s">
        <v>76</v>
      </c>
      <c r="W4465" s="3" t="s">
        <v>73</v>
      </c>
      <c r="X4465" s="3" t="s">
        <v>73</v>
      </c>
      <c r="Y4465" s="3" t="s">
        <v>73</v>
      </c>
      <c r="Z4465" s="3" t="s">
        <v>1848</v>
      </c>
      <c r="AA4465" s="3" t="s">
        <v>1855</v>
      </c>
      <c r="AB4465" s="3" t="s">
        <v>78</v>
      </c>
      <c r="AC4465" s="3" t="s">
        <v>1856</v>
      </c>
      <c r="AD4465" s="3" t="s">
        <v>164</v>
      </c>
      <c r="AE4465" s="3" t="s">
        <v>73</v>
      </c>
      <c r="AF4465" s="3" t="s">
        <v>73</v>
      </c>
      <c r="AG4465" s="3" t="s">
        <v>73</v>
      </c>
      <c r="AH4465" s="3" t="s">
        <v>73</v>
      </c>
      <c r="AI4465" s="3" t="s">
        <v>211</v>
      </c>
      <c r="AJ4465" s="3" t="s">
        <v>82</v>
      </c>
      <c r="AK4465" s="3" t="s">
        <v>82</v>
      </c>
      <c r="AL4465" s="3" t="s">
        <v>1857</v>
      </c>
      <c r="AM4465" s="3" t="s">
        <v>1847</v>
      </c>
      <c r="AN4465" s="3" t="s">
        <v>1855</v>
      </c>
      <c r="AO4465" s="3" t="s">
        <v>82</v>
      </c>
      <c r="AP4465" s="3" t="s">
        <v>93</v>
      </c>
      <c r="AQ4465" s="3" t="s">
        <v>76</v>
      </c>
      <c r="AR4465" s="3" t="s">
        <v>76</v>
      </c>
      <c r="AS4465" s="3" t="s">
        <v>73</v>
      </c>
      <c r="AT4465" s="3" t="s">
        <v>117</v>
      </c>
      <c r="AU4465" s="3" t="s">
        <v>118</v>
      </c>
      <c r="AV4465" s="3" t="s">
        <v>119</v>
      </c>
      <c r="AW4465" s="3" t="s">
        <v>120</v>
      </c>
      <c r="AX4465" s="3" t="s">
        <v>121</v>
      </c>
      <c r="AY4465" s="3" t="s">
        <v>1853</v>
      </c>
      <c r="AZ4465" s="3" t="s">
        <v>823</v>
      </c>
      <c r="BA4465" s="3" t="s">
        <v>1500</v>
      </c>
      <c r="BB4465" s="3" t="s">
        <v>1858</v>
      </c>
      <c r="BC4465" s="3" t="s">
        <v>1859</v>
      </c>
      <c r="BD4465" s="3" t="s">
        <v>1860</v>
      </c>
      <c r="BE4465" s="3" t="s">
        <v>91</v>
      </c>
      <c r="BF4465" s="3" t="s">
        <v>1861</v>
      </c>
      <c r="BG4465" s="3" t="s">
        <v>93</v>
      </c>
      <c r="BH4465" s="3" t="s">
        <v>93</v>
      </c>
      <c r="BI4465" s="3" t="s">
        <v>76</v>
      </c>
      <c r="BJ4465" s="3" t="s">
        <v>93</v>
      </c>
    </row>
    <row r="4466" spans="1:62" hidden="1" x14ac:dyDescent="0.2">
      <c r="A4466" s="2" t="s">
        <v>1831</v>
      </c>
      <c r="B4466" s="3" t="s">
        <v>1691</v>
      </c>
      <c r="C4466" s="3" t="s">
        <v>60</v>
      </c>
      <c r="D4466" s="3" t="s">
        <v>1832</v>
      </c>
      <c r="E4466" s="3" t="s">
        <v>1833</v>
      </c>
      <c r="F4466" s="3" t="s">
        <v>1834</v>
      </c>
      <c r="G4466" s="3" t="s">
        <v>678</v>
      </c>
      <c r="H4466" s="58" t="str">
        <f t="shared" si="723"/>
        <v>厦门</v>
      </c>
      <c r="I4466" s="3" t="s">
        <v>1679</v>
      </c>
      <c r="J4466" s="3" t="s">
        <v>1680</v>
      </c>
      <c r="K4466" s="3" t="s">
        <v>73</v>
      </c>
      <c r="L4466" s="3" t="s">
        <v>73</v>
      </c>
      <c r="M4466" s="3" t="s">
        <v>1835</v>
      </c>
      <c r="N4466" s="3" t="s">
        <v>1836</v>
      </c>
      <c r="O4466" s="3" t="s">
        <v>293</v>
      </c>
      <c r="P4466" s="3" t="s">
        <v>71</v>
      </c>
      <c r="Q4466" s="3" t="s">
        <v>1837</v>
      </c>
      <c r="R4466" s="3" t="s">
        <v>73</v>
      </c>
      <c r="S4466" s="3" t="s">
        <v>73</v>
      </c>
      <c r="T4466" s="3" t="s">
        <v>73</v>
      </c>
      <c r="U4466" s="3" t="s">
        <v>1838</v>
      </c>
      <c r="V4466" s="3" t="s">
        <v>76</v>
      </c>
      <c r="W4466" s="3" t="s">
        <v>73</v>
      </c>
      <c r="X4466" s="3" t="s">
        <v>73</v>
      </c>
      <c r="Y4466" s="3" t="s">
        <v>73</v>
      </c>
      <c r="Z4466" s="3" t="s">
        <v>1835</v>
      </c>
      <c r="AA4466" s="3" t="s">
        <v>73</v>
      </c>
      <c r="AB4466" s="3" t="s">
        <v>78</v>
      </c>
      <c r="AC4466" s="3" t="s">
        <v>1839</v>
      </c>
      <c r="AD4466" s="3" t="s">
        <v>80</v>
      </c>
      <c r="AE4466" s="3" t="s">
        <v>81</v>
      </c>
      <c r="AF4466" s="3" t="s">
        <v>73</v>
      </c>
      <c r="AG4466" s="3" t="s">
        <v>73</v>
      </c>
      <c r="AH4466" s="3" t="s">
        <v>73</v>
      </c>
      <c r="AI4466" s="3" t="s">
        <v>82</v>
      </c>
      <c r="AJ4466" s="3" t="s">
        <v>82</v>
      </c>
      <c r="AK4466" s="3" t="s">
        <v>82</v>
      </c>
      <c r="AL4466" s="3" t="s">
        <v>73</v>
      </c>
      <c r="AM4466" s="3" t="s">
        <v>73</v>
      </c>
      <c r="AN4466" s="3" t="s">
        <v>73</v>
      </c>
      <c r="AO4466" s="3" t="s">
        <v>73</v>
      </c>
      <c r="AP4466" s="3" t="s">
        <v>93</v>
      </c>
      <c r="AQ4466" s="3" t="s">
        <v>73</v>
      </c>
      <c r="AR4466" s="3" t="s">
        <v>73</v>
      </c>
      <c r="AS4466" s="3" t="s">
        <v>73</v>
      </c>
      <c r="AT4466" s="3" t="s">
        <v>73</v>
      </c>
      <c r="AU4466" s="3" t="s">
        <v>73</v>
      </c>
      <c r="AV4466" s="3" t="s">
        <v>73</v>
      </c>
      <c r="AW4466" s="3" t="s">
        <v>73</v>
      </c>
      <c r="AX4466" s="3" t="s">
        <v>262</v>
      </c>
      <c r="AY4466" s="3" t="s">
        <v>73</v>
      </c>
      <c r="AZ4466" s="3" t="s">
        <v>823</v>
      </c>
      <c r="BA4466" s="3" t="s">
        <v>782</v>
      </c>
      <c r="BB4466" s="3" t="s">
        <v>1840</v>
      </c>
      <c r="BC4466" s="3" t="s">
        <v>1691</v>
      </c>
      <c r="BD4466" s="3" t="s">
        <v>1692</v>
      </c>
      <c r="BE4466" s="3" t="s">
        <v>195</v>
      </c>
      <c r="BF4466" s="3" t="s">
        <v>73</v>
      </c>
      <c r="BG4466" s="3" t="s">
        <v>93</v>
      </c>
      <c r="BH4466" s="3" t="s">
        <v>93</v>
      </c>
      <c r="BI4466" s="3" t="s">
        <v>76</v>
      </c>
      <c r="BJ4466" s="3" t="s">
        <v>76</v>
      </c>
    </row>
    <row r="4467" spans="1:62" hidden="1" x14ac:dyDescent="0.2">
      <c r="A4467" s="2" t="s">
        <v>1814</v>
      </c>
      <c r="B4467" s="3" t="s">
        <v>1829</v>
      </c>
      <c r="C4467" s="3" t="s">
        <v>515</v>
      </c>
      <c r="D4467" s="3" t="s">
        <v>1815</v>
      </c>
      <c r="E4467" s="3" t="s">
        <v>1816</v>
      </c>
      <c r="F4467" s="3" t="s">
        <v>1817</v>
      </c>
      <c r="G4467" s="3" t="s">
        <v>1818</v>
      </c>
      <c r="H4467" s="58" t="str">
        <f t="shared" si="723"/>
        <v>莆田</v>
      </c>
      <c r="I4467" s="3" t="s">
        <v>1819</v>
      </c>
      <c r="J4467" s="3" t="s">
        <v>1820</v>
      </c>
      <c r="K4467" s="3" t="s">
        <v>129</v>
      </c>
      <c r="L4467" s="3" t="s">
        <v>130</v>
      </c>
      <c r="M4467" s="3" t="s">
        <v>1821</v>
      </c>
      <c r="N4467" s="3" t="s">
        <v>1822</v>
      </c>
      <c r="O4467" s="3" t="s">
        <v>70</v>
      </c>
      <c r="P4467" s="3" t="s">
        <v>71</v>
      </c>
      <c r="Q4467" s="3" t="s">
        <v>1823</v>
      </c>
      <c r="R4467" s="3" t="s">
        <v>1824</v>
      </c>
      <c r="S4467" s="3" t="s">
        <v>1825</v>
      </c>
      <c r="T4467" s="3" t="s">
        <v>73</v>
      </c>
      <c r="U4467" s="3" t="s">
        <v>1826</v>
      </c>
      <c r="V4467" s="3" t="s">
        <v>76</v>
      </c>
      <c r="W4467" s="3" t="s">
        <v>73</v>
      </c>
      <c r="X4467" s="3" t="s">
        <v>73</v>
      </c>
      <c r="Y4467" s="3" t="s">
        <v>73</v>
      </c>
      <c r="Z4467" s="3" t="s">
        <v>1821</v>
      </c>
      <c r="AA4467" s="3" t="s">
        <v>1827</v>
      </c>
      <c r="AB4467" s="3" t="s">
        <v>78</v>
      </c>
      <c r="AC4467" s="3" t="s">
        <v>1687</v>
      </c>
      <c r="AD4467" s="3" t="s">
        <v>80</v>
      </c>
      <c r="AE4467" s="3" t="s">
        <v>73</v>
      </c>
      <c r="AF4467" s="3" t="s">
        <v>73</v>
      </c>
      <c r="AG4467" s="3" t="s">
        <v>73</v>
      </c>
      <c r="AH4467" s="3" t="s">
        <v>73</v>
      </c>
      <c r="AI4467" s="3" t="s">
        <v>82</v>
      </c>
      <c r="AJ4467" s="3" t="s">
        <v>82</v>
      </c>
      <c r="AK4467" s="3" t="s">
        <v>82</v>
      </c>
      <c r="AL4467" s="3" t="s">
        <v>668</v>
      </c>
      <c r="AM4467" s="3" t="s">
        <v>669</v>
      </c>
      <c r="AN4467" s="3" t="s">
        <v>1827</v>
      </c>
      <c r="AO4467" s="3" t="s">
        <v>73</v>
      </c>
      <c r="AP4467" s="3" t="s">
        <v>93</v>
      </c>
      <c r="AQ4467" s="3" t="s">
        <v>76</v>
      </c>
      <c r="AR4467" s="3" t="s">
        <v>73</v>
      </c>
      <c r="AS4467" s="3" t="s">
        <v>73</v>
      </c>
      <c r="AT4467" s="3" t="s">
        <v>138</v>
      </c>
      <c r="AU4467" s="3" t="s">
        <v>485</v>
      </c>
      <c r="AV4467" s="3" t="s">
        <v>169</v>
      </c>
      <c r="AW4467" s="3" t="s">
        <v>486</v>
      </c>
      <c r="AX4467" s="3" t="s">
        <v>142</v>
      </c>
      <c r="AY4467" s="3" t="s">
        <v>73</v>
      </c>
      <c r="AZ4467" s="3" t="s">
        <v>723</v>
      </c>
      <c r="BA4467" s="3" t="s">
        <v>782</v>
      </c>
      <c r="BB4467" s="3" t="s">
        <v>1828</v>
      </c>
      <c r="BC4467" s="3" t="s">
        <v>1829</v>
      </c>
      <c r="BD4467" s="3" t="s">
        <v>1830</v>
      </c>
      <c r="BE4467" s="3" t="s">
        <v>91</v>
      </c>
      <c r="BF4467" s="3" t="s">
        <v>73</v>
      </c>
      <c r="BG4467" s="3" t="s">
        <v>93</v>
      </c>
      <c r="BH4467" s="3" t="s">
        <v>93</v>
      </c>
      <c r="BI4467" s="3" t="s">
        <v>76</v>
      </c>
      <c r="BJ4467" s="3" t="s">
        <v>93</v>
      </c>
    </row>
    <row r="4468" spans="1:62" hidden="1" x14ac:dyDescent="0.2">
      <c r="A4468" s="2" t="s">
        <v>1794</v>
      </c>
      <c r="B4468" s="3" t="s">
        <v>1812</v>
      </c>
      <c r="C4468" s="3" t="s">
        <v>515</v>
      </c>
      <c r="D4468" s="3" t="s">
        <v>1795</v>
      </c>
      <c r="E4468" s="3" t="s">
        <v>1796</v>
      </c>
      <c r="F4468" s="3" t="s">
        <v>1797</v>
      </c>
      <c r="G4468" s="3" t="s">
        <v>519</v>
      </c>
      <c r="H4468" s="58" t="str">
        <f t="shared" si="723"/>
        <v>莆田</v>
      </c>
      <c r="I4468" s="3" t="s">
        <v>1798</v>
      </c>
      <c r="J4468" s="3" t="s">
        <v>1799</v>
      </c>
      <c r="K4468" s="3" t="s">
        <v>250</v>
      </c>
      <c r="L4468" s="3" t="s">
        <v>250</v>
      </c>
      <c r="M4468" s="3" t="s">
        <v>1800</v>
      </c>
      <c r="N4468" s="3" t="s">
        <v>1801</v>
      </c>
      <c r="O4468" s="3" t="s">
        <v>156</v>
      </c>
      <c r="P4468" s="3" t="s">
        <v>185</v>
      </c>
      <c r="Q4468" s="3" t="s">
        <v>1802</v>
      </c>
      <c r="R4468" s="3" t="s">
        <v>1803</v>
      </c>
      <c r="S4468" s="3" t="s">
        <v>300</v>
      </c>
      <c r="T4468" s="3" t="s">
        <v>1804</v>
      </c>
      <c r="U4468" s="3" t="s">
        <v>1805</v>
      </c>
      <c r="V4468" s="3" t="s">
        <v>76</v>
      </c>
      <c r="W4468" s="3" t="s">
        <v>73</v>
      </c>
      <c r="X4468" s="3" t="s">
        <v>73</v>
      </c>
      <c r="Y4468" s="3" t="s">
        <v>73</v>
      </c>
      <c r="Z4468" s="3" t="s">
        <v>1806</v>
      </c>
      <c r="AA4468" s="3" t="s">
        <v>1807</v>
      </c>
      <c r="AB4468" s="3" t="s">
        <v>78</v>
      </c>
      <c r="AC4468" s="3" t="s">
        <v>1499</v>
      </c>
      <c r="AD4468" s="3" t="s">
        <v>80</v>
      </c>
      <c r="AE4468" s="3" t="s">
        <v>73</v>
      </c>
      <c r="AF4468" s="3" t="s">
        <v>73</v>
      </c>
      <c r="AG4468" s="3" t="s">
        <v>73</v>
      </c>
      <c r="AH4468" s="3" t="s">
        <v>73</v>
      </c>
      <c r="AI4468" s="3" t="s">
        <v>82</v>
      </c>
      <c r="AJ4468" s="3" t="s">
        <v>82</v>
      </c>
      <c r="AK4468" s="3" t="s">
        <v>1808</v>
      </c>
      <c r="AL4468" s="3" t="s">
        <v>1809</v>
      </c>
      <c r="AM4468" s="3" t="s">
        <v>1799</v>
      </c>
      <c r="AN4468" s="3" t="s">
        <v>1807</v>
      </c>
      <c r="AO4468" s="3" t="s">
        <v>82</v>
      </c>
      <c r="AP4468" s="3" t="s">
        <v>76</v>
      </c>
      <c r="AQ4468" s="3" t="s">
        <v>76</v>
      </c>
      <c r="AR4468" s="3" t="s">
        <v>76</v>
      </c>
      <c r="AS4468" s="3" t="s">
        <v>73</v>
      </c>
      <c r="AT4468" s="3" t="s">
        <v>299</v>
      </c>
      <c r="AU4468" s="3" t="s">
        <v>299</v>
      </c>
      <c r="AV4468" s="3" t="s">
        <v>299</v>
      </c>
      <c r="AW4468" s="3" t="s">
        <v>300</v>
      </c>
      <c r="AX4468" s="3" t="s">
        <v>142</v>
      </c>
      <c r="AY4468" s="3" t="s">
        <v>1804</v>
      </c>
      <c r="AZ4468" s="3" t="s">
        <v>808</v>
      </c>
      <c r="BA4468" s="3" t="s">
        <v>1810</v>
      </c>
      <c r="BB4468" s="3" t="s">
        <v>1811</v>
      </c>
      <c r="BC4468" s="3" t="s">
        <v>1812</v>
      </c>
      <c r="BD4468" s="3" t="s">
        <v>1813</v>
      </c>
      <c r="BE4468" s="3" t="s">
        <v>16</v>
      </c>
      <c r="BF4468" s="3" t="s">
        <v>73</v>
      </c>
      <c r="BG4468" s="3" t="s">
        <v>93</v>
      </c>
      <c r="BH4468" s="3" t="s">
        <v>93</v>
      </c>
      <c r="BI4468" s="3" t="s">
        <v>76</v>
      </c>
      <c r="BJ4468" s="3" t="s">
        <v>76</v>
      </c>
    </row>
    <row r="4469" spans="1:62" hidden="1" x14ac:dyDescent="0.2">
      <c r="A4469" s="2" t="s">
        <v>1785</v>
      </c>
      <c r="B4469" s="3" t="s">
        <v>1792</v>
      </c>
      <c r="C4469" s="3" t="s">
        <v>60</v>
      </c>
      <c r="D4469" s="3" t="s">
        <v>1786</v>
      </c>
      <c r="E4469" s="3" t="s">
        <v>1787</v>
      </c>
      <c r="F4469" s="3" t="s">
        <v>1788</v>
      </c>
      <c r="G4469" s="3" t="s">
        <v>678</v>
      </c>
      <c r="H4469" s="58" t="str">
        <f t="shared" si="723"/>
        <v>厦门</v>
      </c>
      <c r="I4469" s="3" t="s">
        <v>1679</v>
      </c>
      <c r="J4469" s="3" t="s">
        <v>1680</v>
      </c>
      <c r="K4469" s="3" t="s">
        <v>250</v>
      </c>
      <c r="L4469" s="3" t="s">
        <v>250</v>
      </c>
      <c r="M4469" s="3" t="s">
        <v>1789</v>
      </c>
      <c r="N4469" s="3" t="s">
        <v>1790</v>
      </c>
      <c r="O4469" s="3" t="s">
        <v>293</v>
      </c>
      <c r="P4469" s="3" t="s">
        <v>71</v>
      </c>
      <c r="Q4469" s="3" t="s">
        <v>1770</v>
      </c>
      <c r="R4469" s="3" t="s">
        <v>73</v>
      </c>
      <c r="S4469" s="3" t="s">
        <v>73</v>
      </c>
      <c r="T4469" s="3" t="s">
        <v>73</v>
      </c>
      <c r="U4469" s="3" t="s">
        <v>1791</v>
      </c>
      <c r="V4469" s="3" t="s">
        <v>76</v>
      </c>
      <c r="W4469" s="3" t="s">
        <v>73</v>
      </c>
      <c r="X4469" s="3" t="s">
        <v>73</v>
      </c>
      <c r="Y4469" s="3" t="s">
        <v>73</v>
      </c>
      <c r="Z4469" s="3" t="s">
        <v>1789</v>
      </c>
      <c r="AA4469" s="3" t="s">
        <v>73</v>
      </c>
      <c r="AB4469" s="3" t="s">
        <v>78</v>
      </c>
      <c r="AC4469" s="3" t="s">
        <v>1687</v>
      </c>
      <c r="AD4469" s="3" t="s">
        <v>80</v>
      </c>
      <c r="AE4469" s="3" t="s">
        <v>81</v>
      </c>
      <c r="AF4469" s="3" t="s">
        <v>73</v>
      </c>
      <c r="AG4469" s="3" t="s">
        <v>73</v>
      </c>
      <c r="AH4469" s="3" t="s">
        <v>73</v>
      </c>
      <c r="AI4469" s="3" t="s">
        <v>82</v>
      </c>
      <c r="AJ4469" s="3" t="s">
        <v>82</v>
      </c>
      <c r="AK4469" s="3" t="s">
        <v>82</v>
      </c>
      <c r="AL4469" s="3" t="s">
        <v>1688</v>
      </c>
      <c r="AM4469" s="3" t="s">
        <v>1689</v>
      </c>
      <c r="AN4469" s="3" t="s">
        <v>73</v>
      </c>
      <c r="AO4469" s="3" t="s">
        <v>73</v>
      </c>
      <c r="AP4469" s="3" t="s">
        <v>93</v>
      </c>
      <c r="AQ4469" s="3" t="s">
        <v>73</v>
      </c>
      <c r="AR4469" s="3" t="s">
        <v>73</v>
      </c>
      <c r="AS4469" s="3" t="s">
        <v>73</v>
      </c>
      <c r="AT4469" s="3" t="s">
        <v>299</v>
      </c>
      <c r="AU4469" s="3" t="s">
        <v>299</v>
      </c>
      <c r="AV4469" s="3" t="s">
        <v>299</v>
      </c>
      <c r="AW4469" s="3" t="s">
        <v>300</v>
      </c>
      <c r="AX4469" s="3" t="s">
        <v>262</v>
      </c>
      <c r="AY4469" s="3" t="s">
        <v>73</v>
      </c>
      <c r="AZ4469" s="3" t="s">
        <v>823</v>
      </c>
      <c r="BA4469" s="3" t="s">
        <v>723</v>
      </c>
      <c r="BB4469" s="3" t="s">
        <v>1487</v>
      </c>
      <c r="BC4469" s="3" t="s">
        <v>1792</v>
      </c>
      <c r="BD4469" s="3" t="s">
        <v>1793</v>
      </c>
      <c r="BE4469" s="3" t="s">
        <v>195</v>
      </c>
      <c r="BF4469" s="3" t="s">
        <v>73</v>
      </c>
      <c r="BG4469" s="3" t="s">
        <v>93</v>
      </c>
      <c r="BH4469" s="3" t="s">
        <v>93</v>
      </c>
      <c r="BI4469" s="3" t="s">
        <v>76</v>
      </c>
      <c r="BJ4469" s="3" t="s">
        <v>76</v>
      </c>
    </row>
    <row r="4470" spans="1:62" hidden="1" x14ac:dyDescent="0.2">
      <c r="A4470" s="2" t="s">
        <v>1774</v>
      </c>
      <c r="B4470" s="3" t="s">
        <v>1726</v>
      </c>
      <c r="C4470" s="3" t="s">
        <v>96</v>
      </c>
      <c r="D4470" s="3" t="s">
        <v>1775</v>
      </c>
      <c r="E4470" s="3" t="s">
        <v>1776</v>
      </c>
      <c r="F4470" s="3" t="s">
        <v>1777</v>
      </c>
      <c r="G4470" s="3" t="s">
        <v>410</v>
      </c>
      <c r="H4470" s="58" t="str">
        <f>G4470</f>
        <v>建瓯供电公司</v>
      </c>
      <c r="I4470" s="3" t="s">
        <v>1715</v>
      </c>
      <c r="J4470" s="3" t="s">
        <v>1716</v>
      </c>
      <c r="K4470" s="3" t="s">
        <v>250</v>
      </c>
      <c r="L4470" s="3" t="s">
        <v>250</v>
      </c>
      <c r="M4470" s="3" t="s">
        <v>1778</v>
      </c>
      <c r="N4470" s="3" t="s">
        <v>1779</v>
      </c>
      <c r="O4470" s="3" t="s">
        <v>70</v>
      </c>
      <c r="P4470" s="3" t="s">
        <v>106</v>
      </c>
      <c r="Q4470" s="3" t="s">
        <v>1780</v>
      </c>
      <c r="R4470" s="3" t="s">
        <v>1781</v>
      </c>
      <c r="S4470" s="3" t="s">
        <v>1721</v>
      </c>
      <c r="T4470" s="3" t="s">
        <v>1722</v>
      </c>
      <c r="U4470" s="3" t="s">
        <v>1782</v>
      </c>
      <c r="V4470" s="3" t="s">
        <v>76</v>
      </c>
      <c r="W4470" s="3" t="s">
        <v>73</v>
      </c>
      <c r="X4470" s="3" t="s">
        <v>73</v>
      </c>
      <c r="Y4470" s="3" t="s">
        <v>73</v>
      </c>
      <c r="Z4470" s="3" t="s">
        <v>1778</v>
      </c>
      <c r="AA4470" s="3" t="s">
        <v>73</v>
      </c>
      <c r="AB4470" s="3" t="s">
        <v>78</v>
      </c>
      <c r="AC4470" s="3" t="s">
        <v>1783</v>
      </c>
      <c r="AD4470" s="3" t="s">
        <v>80</v>
      </c>
      <c r="AE4470" s="3" t="s">
        <v>73</v>
      </c>
      <c r="AF4470" s="3" t="s">
        <v>73</v>
      </c>
      <c r="AG4470" s="3" t="s">
        <v>73</v>
      </c>
      <c r="AH4470" s="3" t="s">
        <v>73</v>
      </c>
      <c r="AI4470" s="3" t="s">
        <v>82</v>
      </c>
      <c r="AJ4470" s="3" t="s">
        <v>82</v>
      </c>
      <c r="AK4470" s="3" t="s">
        <v>82</v>
      </c>
      <c r="AL4470" s="3" t="s">
        <v>73</v>
      </c>
      <c r="AM4470" s="3" t="s">
        <v>73</v>
      </c>
      <c r="AN4470" s="3" t="s">
        <v>73</v>
      </c>
      <c r="AO4470" s="3" t="s">
        <v>73</v>
      </c>
      <c r="AP4470" s="3" t="s">
        <v>76</v>
      </c>
      <c r="AQ4470" s="3" t="s">
        <v>73</v>
      </c>
      <c r="AR4470" s="3" t="s">
        <v>73</v>
      </c>
      <c r="AS4470" s="3" t="s">
        <v>73</v>
      </c>
      <c r="AT4470" s="3" t="s">
        <v>299</v>
      </c>
      <c r="AU4470" s="3" t="s">
        <v>299</v>
      </c>
      <c r="AV4470" s="3" t="s">
        <v>299</v>
      </c>
      <c r="AW4470" s="3" t="s">
        <v>300</v>
      </c>
      <c r="AX4470" s="3" t="s">
        <v>262</v>
      </c>
      <c r="AY4470" s="3" t="s">
        <v>1722</v>
      </c>
      <c r="AZ4470" s="3" t="s">
        <v>723</v>
      </c>
      <c r="BA4470" s="3" t="s">
        <v>782</v>
      </c>
      <c r="BB4470" s="3" t="s">
        <v>1725</v>
      </c>
      <c r="BC4470" s="3" t="s">
        <v>1726</v>
      </c>
      <c r="BD4470" s="3" t="s">
        <v>1727</v>
      </c>
      <c r="BE4470" s="3" t="s">
        <v>91</v>
      </c>
      <c r="BF4470" s="3" t="s">
        <v>1784</v>
      </c>
      <c r="BG4470" s="3" t="s">
        <v>93</v>
      </c>
      <c r="BH4470" s="3" t="s">
        <v>93</v>
      </c>
      <c r="BI4470" s="3" t="s">
        <v>76</v>
      </c>
      <c r="BJ4470" s="3" t="s">
        <v>93</v>
      </c>
    </row>
    <row r="4471" spans="1:62" hidden="1" x14ac:dyDescent="0.2">
      <c r="A4471" s="2" t="s">
        <v>1764</v>
      </c>
      <c r="B4471" s="3" t="s">
        <v>1691</v>
      </c>
      <c r="C4471" s="3" t="s">
        <v>60</v>
      </c>
      <c r="D4471" s="3" t="s">
        <v>1765</v>
      </c>
      <c r="E4471" s="3" t="s">
        <v>1766</v>
      </c>
      <c r="F4471" s="3" t="s">
        <v>1767</v>
      </c>
      <c r="G4471" s="3" t="s">
        <v>678</v>
      </c>
      <c r="H4471" s="58" t="str">
        <f>C4471</f>
        <v>厦门</v>
      </c>
      <c r="I4471" s="3" t="s">
        <v>1679</v>
      </c>
      <c r="J4471" s="3" t="s">
        <v>1680</v>
      </c>
      <c r="K4471" s="3" t="s">
        <v>250</v>
      </c>
      <c r="L4471" s="3" t="s">
        <v>250</v>
      </c>
      <c r="M4471" s="3" t="s">
        <v>1768</v>
      </c>
      <c r="N4471" s="3" t="s">
        <v>1769</v>
      </c>
      <c r="O4471" s="3" t="s">
        <v>293</v>
      </c>
      <c r="P4471" s="3" t="s">
        <v>71</v>
      </c>
      <c r="Q4471" s="3" t="s">
        <v>1770</v>
      </c>
      <c r="R4471" s="3" t="s">
        <v>73</v>
      </c>
      <c r="S4471" s="3" t="s">
        <v>73</v>
      </c>
      <c r="T4471" s="3" t="s">
        <v>73</v>
      </c>
      <c r="U4471" s="3" t="s">
        <v>1771</v>
      </c>
      <c r="V4471" s="3" t="s">
        <v>76</v>
      </c>
      <c r="W4471" s="3" t="s">
        <v>73</v>
      </c>
      <c r="X4471" s="3" t="s">
        <v>73</v>
      </c>
      <c r="Y4471" s="3" t="s">
        <v>73</v>
      </c>
      <c r="Z4471" s="3" t="s">
        <v>1768</v>
      </c>
      <c r="AA4471" s="3" t="s">
        <v>73</v>
      </c>
      <c r="AB4471" s="3" t="s">
        <v>78</v>
      </c>
      <c r="AC4471" s="3" t="s">
        <v>1772</v>
      </c>
      <c r="AD4471" s="3" t="s">
        <v>80</v>
      </c>
      <c r="AE4471" s="3" t="s">
        <v>81</v>
      </c>
      <c r="AF4471" s="3" t="s">
        <v>73</v>
      </c>
      <c r="AG4471" s="3" t="s">
        <v>73</v>
      </c>
      <c r="AH4471" s="3" t="s">
        <v>73</v>
      </c>
      <c r="AI4471" s="3" t="s">
        <v>82</v>
      </c>
      <c r="AJ4471" s="3" t="s">
        <v>82</v>
      </c>
      <c r="AK4471" s="3" t="s">
        <v>82</v>
      </c>
      <c r="AL4471" s="3" t="s">
        <v>1688</v>
      </c>
      <c r="AM4471" s="3" t="s">
        <v>1689</v>
      </c>
      <c r="AN4471" s="3" t="s">
        <v>73</v>
      </c>
      <c r="AO4471" s="3" t="s">
        <v>73</v>
      </c>
      <c r="AP4471" s="3" t="s">
        <v>93</v>
      </c>
      <c r="AQ4471" s="3" t="s">
        <v>73</v>
      </c>
      <c r="AR4471" s="3" t="s">
        <v>73</v>
      </c>
      <c r="AS4471" s="3" t="s">
        <v>73</v>
      </c>
      <c r="AT4471" s="3" t="s">
        <v>299</v>
      </c>
      <c r="AU4471" s="3" t="s">
        <v>299</v>
      </c>
      <c r="AV4471" s="3" t="s">
        <v>299</v>
      </c>
      <c r="AW4471" s="3" t="s">
        <v>300</v>
      </c>
      <c r="AX4471" s="3" t="s">
        <v>262</v>
      </c>
      <c r="AY4471" s="3" t="s">
        <v>73</v>
      </c>
      <c r="AZ4471" s="3" t="s">
        <v>1112</v>
      </c>
      <c r="BA4471" s="3" t="s">
        <v>782</v>
      </c>
      <c r="BB4471" s="3" t="s">
        <v>1773</v>
      </c>
      <c r="BC4471" s="3" t="s">
        <v>1691</v>
      </c>
      <c r="BD4471" s="3" t="s">
        <v>1692</v>
      </c>
      <c r="BE4471" s="3" t="s">
        <v>195</v>
      </c>
      <c r="BF4471" s="3" t="s">
        <v>73</v>
      </c>
      <c r="BG4471" s="3" t="s">
        <v>93</v>
      </c>
      <c r="BH4471" s="3" t="s">
        <v>93</v>
      </c>
      <c r="BI4471" s="3" t="s">
        <v>76</v>
      </c>
      <c r="BJ4471" s="3" t="s">
        <v>76</v>
      </c>
    </row>
    <row r="4472" spans="1:62" hidden="1" x14ac:dyDescent="0.2">
      <c r="A4472" s="2" t="s">
        <v>1747</v>
      </c>
      <c r="B4472" s="3" t="s">
        <v>1761</v>
      </c>
      <c r="C4472" s="3" t="s">
        <v>219</v>
      </c>
      <c r="D4472" s="3" t="s">
        <v>1748</v>
      </c>
      <c r="E4472" s="3" t="s">
        <v>1749</v>
      </c>
      <c r="F4472" s="3" t="s">
        <v>1750</v>
      </c>
      <c r="G4472" s="3" t="s">
        <v>1101</v>
      </c>
      <c r="H4472" s="58" t="str">
        <f>G4472</f>
        <v>福鼎供电公司</v>
      </c>
      <c r="I4472" s="3" t="s">
        <v>1751</v>
      </c>
      <c r="J4472" s="3" t="s">
        <v>1752</v>
      </c>
      <c r="K4472" s="3" t="s">
        <v>250</v>
      </c>
      <c r="L4472" s="3" t="s">
        <v>250</v>
      </c>
      <c r="M4472" s="3" t="s">
        <v>1753</v>
      </c>
      <c r="N4472" s="3" t="s">
        <v>1754</v>
      </c>
      <c r="O4472" s="3" t="s">
        <v>156</v>
      </c>
      <c r="P4472" s="3" t="s">
        <v>157</v>
      </c>
      <c r="Q4472" s="3" t="s">
        <v>1755</v>
      </c>
      <c r="R4472" s="3" t="s">
        <v>1756</v>
      </c>
      <c r="S4472" s="3" t="s">
        <v>1757</v>
      </c>
      <c r="T4472" s="3" t="s">
        <v>73</v>
      </c>
      <c r="U4472" s="3" t="s">
        <v>1758</v>
      </c>
      <c r="V4472" s="3" t="s">
        <v>76</v>
      </c>
      <c r="W4472" s="3" t="s">
        <v>73</v>
      </c>
      <c r="X4472" s="3" t="s">
        <v>73</v>
      </c>
      <c r="Y4472" s="3" t="s">
        <v>73</v>
      </c>
      <c r="Z4472" s="3" t="s">
        <v>1753</v>
      </c>
      <c r="AA4472" s="3" t="s">
        <v>1754</v>
      </c>
      <c r="AB4472" s="3" t="s">
        <v>78</v>
      </c>
      <c r="AC4472" s="3" t="s">
        <v>1650</v>
      </c>
      <c r="AD4472" s="3" t="s">
        <v>80</v>
      </c>
      <c r="AE4472" s="3" t="s">
        <v>73</v>
      </c>
      <c r="AF4472" s="3" t="s">
        <v>73</v>
      </c>
      <c r="AG4472" s="3" t="s">
        <v>73</v>
      </c>
      <c r="AH4472" s="3" t="s">
        <v>73</v>
      </c>
      <c r="AI4472" s="3" t="s">
        <v>1759</v>
      </c>
      <c r="AJ4472" s="3" t="s">
        <v>403</v>
      </c>
      <c r="AK4472" s="3" t="s">
        <v>82</v>
      </c>
      <c r="AL4472" s="3" t="s">
        <v>235</v>
      </c>
      <c r="AM4472" s="3" t="s">
        <v>236</v>
      </c>
      <c r="AN4472" s="3" t="s">
        <v>1754</v>
      </c>
      <c r="AO4472" s="3" t="s">
        <v>73</v>
      </c>
      <c r="AP4472" s="3" t="s">
        <v>93</v>
      </c>
      <c r="AQ4472" s="3" t="s">
        <v>76</v>
      </c>
      <c r="AR4472" s="3" t="s">
        <v>76</v>
      </c>
      <c r="AS4472" s="3" t="s">
        <v>73</v>
      </c>
      <c r="AT4472" s="3" t="s">
        <v>299</v>
      </c>
      <c r="AU4472" s="3" t="s">
        <v>299</v>
      </c>
      <c r="AV4472" s="3" t="s">
        <v>299</v>
      </c>
      <c r="AW4472" s="3" t="s">
        <v>300</v>
      </c>
      <c r="AX4472" s="3" t="s">
        <v>262</v>
      </c>
      <c r="AY4472" s="3" t="s">
        <v>73</v>
      </c>
      <c r="AZ4472" s="3" t="s">
        <v>901</v>
      </c>
      <c r="BA4472" s="3" t="s">
        <v>723</v>
      </c>
      <c r="BB4472" s="3" t="s">
        <v>1760</v>
      </c>
      <c r="BC4472" s="3" t="s">
        <v>1761</v>
      </c>
      <c r="BD4472" s="3" t="s">
        <v>1762</v>
      </c>
      <c r="BE4472" s="3" t="s">
        <v>91</v>
      </c>
      <c r="BF4472" s="3" t="s">
        <v>1763</v>
      </c>
      <c r="BG4472" s="3" t="s">
        <v>93</v>
      </c>
      <c r="BH4472" s="3" t="s">
        <v>93</v>
      </c>
      <c r="BI4472" s="3" t="s">
        <v>76</v>
      </c>
      <c r="BJ4472" s="3" t="s">
        <v>93</v>
      </c>
    </row>
    <row r="4473" spans="1:62" hidden="1" x14ac:dyDescent="0.2">
      <c r="A4473" s="2" t="s">
        <v>1732</v>
      </c>
      <c r="B4473" s="3" t="s">
        <v>1746</v>
      </c>
      <c r="C4473" s="3" t="s">
        <v>243</v>
      </c>
      <c r="D4473" s="3" t="s">
        <v>1733</v>
      </c>
      <c r="E4473" s="3" t="s">
        <v>1734</v>
      </c>
      <c r="F4473" s="3" t="s">
        <v>1735</v>
      </c>
      <c r="G4473" s="3" t="s">
        <v>1736</v>
      </c>
      <c r="H4473" s="58" t="str">
        <f>C4473</f>
        <v>福州</v>
      </c>
      <c r="I4473" s="3" t="s">
        <v>1737</v>
      </c>
      <c r="J4473" s="3" t="s">
        <v>1731</v>
      </c>
      <c r="K4473" s="3" t="s">
        <v>413</v>
      </c>
      <c r="L4473" s="3" t="s">
        <v>458</v>
      </c>
      <c r="M4473" s="3" t="s">
        <v>1738</v>
      </c>
      <c r="N4473" s="3" t="s">
        <v>1739</v>
      </c>
      <c r="O4473" s="3" t="s">
        <v>156</v>
      </c>
      <c r="P4473" s="3" t="s">
        <v>1740</v>
      </c>
      <c r="Q4473" s="3" t="s">
        <v>1741</v>
      </c>
      <c r="R4473" s="3" t="s">
        <v>1742</v>
      </c>
      <c r="S4473" s="3" t="s">
        <v>1741</v>
      </c>
      <c r="T4473" s="3" t="s">
        <v>73</v>
      </c>
      <c r="U4473" s="3" t="s">
        <v>1743</v>
      </c>
      <c r="V4473" s="3" t="s">
        <v>76</v>
      </c>
      <c r="W4473" s="3" t="s">
        <v>73</v>
      </c>
      <c r="X4473" s="3" t="s">
        <v>73</v>
      </c>
      <c r="Y4473" s="3" t="s">
        <v>73</v>
      </c>
      <c r="Z4473" s="3" t="s">
        <v>1744</v>
      </c>
      <c r="AA4473" s="3" t="s">
        <v>1739</v>
      </c>
      <c r="AB4473" s="3" t="s">
        <v>78</v>
      </c>
      <c r="AC4473" s="3" t="s">
        <v>1499</v>
      </c>
      <c r="AD4473" s="3" t="s">
        <v>80</v>
      </c>
      <c r="AE4473" s="3" t="s">
        <v>73</v>
      </c>
      <c r="AF4473" s="3" t="s">
        <v>73</v>
      </c>
      <c r="AG4473" s="3" t="s">
        <v>73</v>
      </c>
      <c r="AH4473" s="3" t="s">
        <v>73</v>
      </c>
      <c r="AI4473" s="3" t="s">
        <v>211</v>
      </c>
      <c r="AJ4473" s="3" t="s">
        <v>529</v>
      </c>
      <c r="AK4473" s="3" t="s">
        <v>189</v>
      </c>
      <c r="AL4473" s="3" t="s">
        <v>1730</v>
      </c>
      <c r="AM4473" s="3" t="s">
        <v>1731</v>
      </c>
      <c r="AN4473" s="3" t="s">
        <v>1739</v>
      </c>
      <c r="AO4473" s="3" t="s">
        <v>82</v>
      </c>
      <c r="AP4473" s="3" t="s">
        <v>93</v>
      </c>
      <c r="AQ4473" s="3" t="s">
        <v>76</v>
      </c>
      <c r="AR4473" s="3" t="s">
        <v>76</v>
      </c>
      <c r="AS4473" s="3" t="s">
        <v>73</v>
      </c>
      <c r="AT4473" s="3" t="s">
        <v>85</v>
      </c>
      <c r="AU4473" s="3" t="s">
        <v>86</v>
      </c>
      <c r="AV4473" s="3" t="s">
        <v>670</v>
      </c>
      <c r="AW4473" s="3" t="s">
        <v>671</v>
      </c>
      <c r="AX4473" s="3" t="s">
        <v>425</v>
      </c>
      <c r="AY4473" s="3" t="s">
        <v>73</v>
      </c>
      <c r="AZ4473" s="3" t="s">
        <v>1291</v>
      </c>
      <c r="BA4473" s="3" t="s">
        <v>782</v>
      </c>
      <c r="BB4473" s="3" t="s">
        <v>1745</v>
      </c>
      <c r="BC4473" s="3" t="s">
        <v>1746</v>
      </c>
      <c r="BD4473" s="3" t="s">
        <v>1743</v>
      </c>
      <c r="BE4473" s="3" t="s">
        <v>195</v>
      </c>
      <c r="BF4473" s="3" t="s">
        <v>73</v>
      </c>
      <c r="BG4473" s="3" t="s">
        <v>93</v>
      </c>
      <c r="BH4473" s="3" t="s">
        <v>93</v>
      </c>
      <c r="BI4473" s="3" t="s">
        <v>76</v>
      </c>
      <c r="BJ4473" s="3" t="s">
        <v>76</v>
      </c>
    </row>
    <row r="4474" spans="1:62" hidden="1" x14ac:dyDescent="0.2">
      <c r="A4474" s="2" t="s">
        <v>1711</v>
      </c>
      <c r="B4474" s="3" t="s">
        <v>1726</v>
      </c>
      <c r="C4474" s="3" t="s">
        <v>96</v>
      </c>
      <c r="D4474" s="3" t="s">
        <v>1712</v>
      </c>
      <c r="E4474" s="3" t="s">
        <v>1713</v>
      </c>
      <c r="F4474" s="3" t="s">
        <v>1714</v>
      </c>
      <c r="G4474" s="3" t="s">
        <v>410</v>
      </c>
      <c r="H4474" s="58" t="str">
        <f t="shared" ref="H4474:H4475" si="724">G4474</f>
        <v>建瓯供电公司</v>
      </c>
      <c r="I4474" s="3" t="s">
        <v>1715</v>
      </c>
      <c r="J4474" s="3" t="s">
        <v>1716</v>
      </c>
      <c r="K4474" s="3" t="s">
        <v>250</v>
      </c>
      <c r="L4474" s="3" t="s">
        <v>250</v>
      </c>
      <c r="M4474" s="3" t="s">
        <v>1717</v>
      </c>
      <c r="N4474" s="3" t="s">
        <v>1718</v>
      </c>
      <c r="O4474" s="3" t="s">
        <v>70</v>
      </c>
      <c r="P4474" s="3" t="s">
        <v>106</v>
      </c>
      <c r="Q4474" s="3" t="s">
        <v>1719</v>
      </c>
      <c r="R4474" s="3" t="s">
        <v>1720</v>
      </c>
      <c r="S4474" s="3" t="s">
        <v>1721</v>
      </c>
      <c r="T4474" s="3" t="s">
        <v>1722</v>
      </c>
      <c r="U4474" s="3" t="s">
        <v>1723</v>
      </c>
      <c r="V4474" s="3" t="s">
        <v>76</v>
      </c>
      <c r="W4474" s="3" t="s">
        <v>73</v>
      </c>
      <c r="X4474" s="3" t="s">
        <v>73</v>
      </c>
      <c r="Y4474" s="3" t="s">
        <v>73</v>
      </c>
      <c r="Z4474" s="3" t="s">
        <v>1724</v>
      </c>
      <c r="AA4474" s="3" t="s">
        <v>73</v>
      </c>
      <c r="AB4474" s="3" t="s">
        <v>78</v>
      </c>
      <c r="AC4474" s="3" t="s">
        <v>1706</v>
      </c>
      <c r="AD4474" s="3" t="s">
        <v>80</v>
      </c>
      <c r="AE4474" s="3" t="s">
        <v>73</v>
      </c>
      <c r="AF4474" s="3" t="s">
        <v>73</v>
      </c>
      <c r="AG4474" s="3" t="s">
        <v>73</v>
      </c>
      <c r="AH4474" s="3" t="s">
        <v>73</v>
      </c>
      <c r="AI4474" s="3" t="s">
        <v>465</v>
      </c>
      <c r="AJ4474" s="3" t="s">
        <v>82</v>
      </c>
      <c r="AK4474" s="3" t="s">
        <v>82</v>
      </c>
      <c r="AL4474" s="3" t="s">
        <v>420</v>
      </c>
      <c r="AM4474" s="3" t="s">
        <v>421</v>
      </c>
      <c r="AN4474" s="3" t="s">
        <v>73</v>
      </c>
      <c r="AO4474" s="3" t="s">
        <v>73</v>
      </c>
      <c r="AP4474" s="3" t="s">
        <v>76</v>
      </c>
      <c r="AQ4474" s="3" t="s">
        <v>73</v>
      </c>
      <c r="AR4474" s="3" t="s">
        <v>73</v>
      </c>
      <c r="AS4474" s="3" t="s">
        <v>73</v>
      </c>
      <c r="AT4474" s="3" t="s">
        <v>299</v>
      </c>
      <c r="AU4474" s="3" t="s">
        <v>299</v>
      </c>
      <c r="AV4474" s="3" t="s">
        <v>299</v>
      </c>
      <c r="AW4474" s="3" t="s">
        <v>300</v>
      </c>
      <c r="AX4474" s="3" t="s">
        <v>262</v>
      </c>
      <c r="AY4474" s="3" t="s">
        <v>1722</v>
      </c>
      <c r="AZ4474" s="3" t="s">
        <v>723</v>
      </c>
      <c r="BA4474" s="3" t="s">
        <v>782</v>
      </c>
      <c r="BB4474" s="3" t="s">
        <v>1725</v>
      </c>
      <c r="BC4474" s="3" t="s">
        <v>1726</v>
      </c>
      <c r="BD4474" s="3" t="s">
        <v>1727</v>
      </c>
      <c r="BE4474" s="3" t="s">
        <v>91</v>
      </c>
      <c r="BF4474" s="3" t="s">
        <v>1728</v>
      </c>
      <c r="BG4474" s="3" t="s">
        <v>93</v>
      </c>
      <c r="BH4474" s="3" t="s">
        <v>93</v>
      </c>
      <c r="BI4474" s="3" t="s">
        <v>76</v>
      </c>
      <c r="BJ4474" s="3" t="s">
        <v>93</v>
      </c>
    </row>
    <row r="4475" spans="1:62" hidden="1" x14ac:dyDescent="0.2">
      <c r="A4475" s="2" t="s">
        <v>1693</v>
      </c>
      <c r="B4475" s="3" t="s">
        <v>1708</v>
      </c>
      <c r="C4475" s="3" t="s">
        <v>243</v>
      </c>
      <c r="D4475" s="3" t="s">
        <v>1694</v>
      </c>
      <c r="E4475" s="3" t="s">
        <v>1695</v>
      </c>
      <c r="F4475" s="3" t="s">
        <v>1696</v>
      </c>
      <c r="G4475" s="3" t="s">
        <v>1447</v>
      </c>
      <c r="H4475" s="58" t="str">
        <f t="shared" si="724"/>
        <v>连江供电公司</v>
      </c>
      <c r="I4475" s="3" t="s">
        <v>1697</v>
      </c>
      <c r="J4475" s="3" t="s">
        <v>1698</v>
      </c>
      <c r="K4475" s="3" t="s">
        <v>250</v>
      </c>
      <c r="L4475" s="3" t="s">
        <v>250</v>
      </c>
      <c r="M4475" s="3" t="s">
        <v>1699</v>
      </c>
      <c r="N4475" s="3" t="s">
        <v>1700</v>
      </c>
      <c r="O4475" s="3" t="s">
        <v>293</v>
      </c>
      <c r="P4475" s="3" t="s">
        <v>106</v>
      </c>
      <c r="Q4475" s="3" t="s">
        <v>1701</v>
      </c>
      <c r="R4475" s="3" t="s">
        <v>1702</v>
      </c>
      <c r="S4475" s="3" t="s">
        <v>1703</v>
      </c>
      <c r="T4475" s="3" t="s">
        <v>73</v>
      </c>
      <c r="U4475" s="3" t="s">
        <v>1704</v>
      </c>
      <c r="V4475" s="3" t="s">
        <v>76</v>
      </c>
      <c r="W4475" s="3" t="s">
        <v>73</v>
      </c>
      <c r="X4475" s="3" t="s">
        <v>73</v>
      </c>
      <c r="Y4475" s="3" t="s">
        <v>73</v>
      </c>
      <c r="Z4475" s="3" t="s">
        <v>1705</v>
      </c>
      <c r="AA4475" s="3" t="s">
        <v>73</v>
      </c>
      <c r="AB4475" s="3" t="s">
        <v>78</v>
      </c>
      <c r="AC4475" s="3" t="s">
        <v>1706</v>
      </c>
      <c r="AD4475" s="3" t="s">
        <v>164</v>
      </c>
      <c r="AE4475" s="3" t="s">
        <v>73</v>
      </c>
      <c r="AF4475" s="3" t="s">
        <v>73</v>
      </c>
      <c r="AG4475" s="3" t="s">
        <v>73</v>
      </c>
      <c r="AH4475" s="3" t="s">
        <v>73</v>
      </c>
      <c r="AI4475" s="3" t="s">
        <v>82</v>
      </c>
      <c r="AJ4475" s="3" t="s">
        <v>82</v>
      </c>
      <c r="AK4475" s="3" t="s">
        <v>82</v>
      </c>
      <c r="AL4475" s="3" t="s">
        <v>1457</v>
      </c>
      <c r="AM4475" s="3" t="s">
        <v>354</v>
      </c>
      <c r="AN4475" s="3" t="s">
        <v>73</v>
      </c>
      <c r="AO4475" s="3" t="s">
        <v>73</v>
      </c>
      <c r="AP4475" s="3" t="s">
        <v>76</v>
      </c>
      <c r="AQ4475" s="3" t="s">
        <v>73</v>
      </c>
      <c r="AR4475" s="3" t="s">
        <v>73</v>
      </c>
      <c r="AS4475" s="3" t="s">
        <v>73</v>
      </c>
      <c r="AT4475" s="3" t="s">
        <v>299</v>
      </c>
      <c r="AU4475" s="3" t="s">
        <v>299</v>
      </c>
      <c r="AV4475" s="3" t="s">
        <v>299</v>
      </c>
      <c r="AW4475" s="3" t="s">
        <v>300</v>
      </c>
      <c r="AX4475" s="3" t="s">
        <v>262</v>
      </c>
      <c r="AY4475" s="3" t="s">
        <v>73</v>
      </c>
      <c r="AZ4475" s="3" t="s">
        <v>1112</v>
      </c>
      <c r="BA4475" s="3" t="s">
        <v>769</v>
      </c>
      <c r="BB4475" s="3" t="s">
        <v>1707</v>
      </c>
      <c r="BC4475" s="3" t="s">
        <v>1708</v>
      </c>
      <c r="BD4475" s="3" t="s">
        <v>1709</v>
      </c>
      <c r="BE4475" s="3" t="s">
        <v>91</v>
      </c>
      <c r="BF4475" s="3" t="s">
        <v>1710</v>
      </c>
      <c r="BG4475" s="3" t="s">
        <v>93</v>
      </c>
      <c r="BH4475" s="3" t="s">
        <v>93</v>
      </c>
      <c r="BI4475" s="3" t="s">
        <v>76</v>
      </c>
      <c r="BJ4475" s="3" t="s">
        <v>93</v>
      </c>
    </row>
    <row r="4476" spans="1:62" hidden="1" x14ac:dyDescent="0.2">
      <c r="A4476" s="2" t="s">
        <v>1675</v>
      </c>
      <c r="B4476" s="3" t="s">
        <v>1691</v>
      </c>
      <c r="C4476" s="3" t="s">
        <v>60</v>
      </c>
      <c r="D4476" s="3" t="s">
        <v>1676</v>
      </c>
      <c r="E4476" s="3" t="s">
        <v>1677</v>
      </c>
      <c r="F4476" s="3" t="s">
        <v>1678</v>
      </c>
      <c r="G4476" s="3" t="s">
        <v>678</v>
      </c>
      <c r="H4476" s="58" t="str">
        <f>C4476</f>
        <v>厦门</v>
      </c>
      <c r="I4476" s="3" t="s">
        <v>1679</v>
      </c>
      <c r="J4476" s="3" t="s">
        <v>1680</v>
      </c>
      <c r="K4476" s="3" t="s">
        <v>413</v>
      </c>
      <c r="L4476" s="3" t="s">
        <v>458</v>
      </c>
      <c r="M4476" s="3" t="s">
        <v>1681</v>
      </c>
      <c r="N4476" s="3" t="s">
        <v>1682</v>
      </c>
      <c r="O4476" s="3" t="s">
        <v>156</v>
      </c>
      <c r="P4476" s="3" t="s">
        <v>185</v>
      </c>
      <c r="Q4476" s="3" t="s">
        <v>1683</v>
      </c>
      <c r="R4476" s="3" t="s">
        <v>1684</v>
      </c>
      <c r="S4476" s="3" t="s">
        <v>73</v>
      </c>
      <c r="T4476" s="3" t="s">
        <v>73</v>
      </c>
      <c r="U4476" s="3" t="s">
        <v>1685</v>
      </c>
      <c r="V4476" s="3" t="s">
        <v>76</v>
      </c>
      <c r="W4476" s="3" t="s">
        <v>73</v>
      </c>
      <c r="X4476" s="3" t="s">
        <v>73</v>
      </c>
      <c r="Y4476" s="3" t="s">
        <v>73</v>
      </c>
      <c r="Z4476" s="3" t="s">
        <v>1686</v>
      </c>
      <c r="AA4476" s="3" t="s">
        <v>73</v>
      </c>
      <c r="AB4476" s="3" t="s">
        <v>78</v>
      </c>
      <c r="AC4476" s="3" t="s">
        <v>1687</v>
      </c>
      <c r="AD4476" s="3" t="s">
        <v>80</v>
      </c>
      <c r="AE4476" s="3" t="s">
        <v>81</v>
      </c>
      <c r="AF4476" s="3" t="s">
        <v>73</v>
      </c>
      <c r="AG4476" s="3" t="s">
        <v>73</v>
      </c>
      <c r="AH4476" s="3" t="s">
        <v>73</v>
      </c>
      <c r="AI4476" s="3" t="s">
        <v>82</v>
      </c>
      <c r="AJ4476" s="3" t="s">
        <v>82</v>
      </c>
      <c r="AK4476" s="3" t="s">
        <v>189</v>
      </c>
      <c r="AL4476" s="3" t="s">
        <v>1688</v>
      </c>
      <c r="AM4476" s="3" t="s">
        <v>1689</v>
      </c>
      <c r="AN4476" s="3" t="s">
        <v>73</v>
      </c>
      <c r="AO4476" s="3" t="s">
        <v>73</v>
      </c>
      <c r="AP4476" s="3" t="s">
        <v>93</v>
      </c>
      <c r="AQ4476" s="3" t="s">
        <v>73</v>
      </c>
      <c r="AR4476" s="3" t="s">
        <v>73</v>
      </c>
      <c r="AS4476" s="3" t="s">
        <v>73</v>
      </c>
      <c r="AT4476" s="3" t="s">
        <v>85</v>
      </c>
      <c r="AU4476" s="3" t="s">
        <v>86</v>
      </c>
      <c r="AV4476" s="3" t="s">
        <v>670</v>
      </c>
      <c r="AW4476" s="3" t="s">
        <v>671</v>
      </c>
      <c r="AX4476" s="3" t="s">
        <v>383</v>
      </c>
      <c r="AY4476" s="3" t="s">
        <v>73</v>
      </c>
      <c r="AZ4476" s="3" t="s">
        <v>1160</v>
      </c>
      <c r="BA4476" s="3" t="s">
        <v>1458</v>
      </c>
      <c r="BB4476" s="3" t="s">
        <v>1690</v>
      </c>
      <c r="BC4476" s="3" t="s">
        <v>1691</v>
      </c>
      <c r="BD4476" s="3" t="s">
        <v>1692</v>
      </c>
      <c r="BE4476" s="3" t="s">
        <v>195</v>
      </c>
      <c r="BF4476" s="3" t="s">
        <v>73</v>
      </c>
      <c r="BG4476" s="3" t="s">
        <v>93</v>
      </c>
      <c r="BH4476" s="3" t="s">
        <v>93</v>
      </c>
      <c r="BI4476" s="3" t="s">
        <v>76</v>
      </c>
      <c r="BJ4476" s="3" t="s">
        <v>76</v>
      </c>
    </row>
    <row r="4477" spans="1:62" hidden="1" x14ac:dyDescent="0.2">
      <c r="A4477" s="2" t="s">
        <v>1656</v>
      </c>
      <c r="B4477" s="3" t="s">
        <v>1672</v>
      </c>
      <c r="C4477" s="3" t="s">
        <v>174</v>
      </c>
      <c r="D4477" s="3" t="s">
        <v>1657</v>
      </c>
      <c r="E4477" s="3" t="s">
        <v>1658</v>
      </c>
      <c r="F4477" s="3" t="s">
        <v>1659</v>
      </c>
      <c r="G4477" s="3" t="s">
        <v>890</v>
      </c>
      <c r="H4477" s="58" t="str">
        <f t="shared" ref="H4477:H4480" si="725">G4477</f>
        <v>安溪县供电公司</v>
      </c>
      <c r="I4477" s="3" t="s">
        <v>1660</v>
      </c>
      <c r="J4477" s="3" t="s">
        <v>1661</v>
      </c>
      <c r="K4477" s="3" t="s">
        <v>413</v>
      </c>
      <c r="L4477" s="3" t="s">
        <v>497</v>
      </c>
      <c r="M4477" s="3" t="s">
        <v>1662</v>
      </c>
      <c r="N4477" s="3" t="s">
        <v>1663</v>
      </c>
      <c r="O4477" s="3" t="s">
        <v>70</v>
      </c>
      <c r="P4477" s="3" t="s">
        <v>106</v>
      </c>
      <c r="Q4477" s="3" t="s">
        <v>1664</v>
      </c>
      <c r="R4477" s="3" t="s">
        <v>1665</v>
      </c>
      <c r="S4477" s="3" t="s">
        <v>1666</v>
      </c>
      <c r="T4477" s="3" t="s">
        <v>73</v>
      </c>
      <c r="U4477" s="3" t="s">
        <v>1667</v>
      </c>
      <c r="V4477" s="3" t="s">
        <v>76</v>
      </c>
      <c r="W4477" s="3" t="s">
        <v>73</v>
      </c>
      <c r="X4477" s="3" t="s">
        <v>73</v>
      </c>
      <c r="Y4477" s="3" t="s">
        <v>73</v>
      </c>
      <c r="Z4477" s="3" t="s">
        <v>1662</v>
      </c>
      <c r="AA4477" s="3" t="s">
        <v>73</v>
      </c>
      <c r="AB4477" s="3" t="s">
        <v>78</v>
      </c>
      <c r="AC4477" s="3" t="s">
        <v>1668</v>
      </c>
      <c r="AD4477" s="3" t="s">
        <v>164</v>
      </c>
      <c r="AE4477" s="3" t="s">
        <v>73</v>
      </c>
      <c r="AF4477" s="3" t="s">
        <v>73</v>
      </c>
      <c r="AG4477" s="3" t="s">
        <v>73</v>
      </c>
      <c r="AH4477" s="3" t="s">
        <v>73</v>
      </c>
      <c r="AI4477" s="3" t="s">
        <v>82</v>
      </c>
      <c r="AJ4477" s="3" t="s">
        <v>82</v>
      </c>
      <c r="AK4477" s="3" t="s">
        <v>82</v>
      </c>
      <c r="AL4477" s="3" t="s">
        <v>73</v>
      </c>
      <c r="AM4477" s="3" t="s">
        <v>73</v>
      </c>
      <c r="AN4477" s="3" t="s">
        <v>73</v>
      </c>
      <c r="AO4477" s="3" t="s">
        <v>73</v>
      </c>
      <c r="AP4477" s="3" t="s">
        <v>76</v>
      </c>
      <c r="AQ4477" s="3" t="s">
        <v>73</v>
      </c>
      <c r="AR4477" s="3" t="s">
        <v>73</v>
      </c>
      <c r="AS4477" s="3" t="s">
        <v>73</v>
      </c>
      <c r="AT4477" s="3" t="s">
        <v>138</v>
      </c>
      <c r="AU4477" s="3" t="s">
        <v>509</v>
      </c>
      <c r="AV4477" s="3" t="s">
        <v>1669</v>
      </c>
      <c r="AW4477" s="3" t="s">
        <v>1670</v>
      </c>
      <c r="AX4477" s="3" t="s">
        <v>566</v>
      </c>
      <c r="AY4477" s="3" t="s">
        <v>73</v>
      </c>
      <c r="AZ4477" s="3" t="s">
        <v>1112</v>
      </c>
      <c r="BA4477" s="3" t="s">
        <v>782</v>
      </c>
      <c r="BB4477" s="3" t="s">
        <v>1671</v>
      </c>
      <c r="BC4477" s="3" t="s">
        <v>1672</v>
      </c>
      <c r="BD4477" s="3" t="s">
        <v>1673</v>
      </c>
      <c r="BE4477" s="3" t="s">
        <v>91</v>
      </c>
      <c r="BF4477" s="3" t="s">
        <v>1674</v>
      </c>
      <c r="BG4477" s="3" t="s">
        <v>93</v>
      </c>
      <c r="BH4477" s="3" t="s">
        <v>93</v>
      </c>
      <c r="BI4477" s="3" t="s">
        <v>76</v>
      </c>
      <c r="BJ4477" s="3" t="s">
        <v>93</v>
      </c>
    </row>
    <row r="4478" spans="1:62" hidden="1" x14ac:dyDescent="0.2">
      <c r="A4478" s="2" t="s">
        <v>1636</v>
      </c>
      <c r="B4478" s="3" t="s">
        <v>1653</v>
      </c>
      <c r="C4478" s="3" t="s">
        <v>174</v>
      </c>
      <c r="D4478" s="3" t="s">
        <v>1637</v>
      </c>
      <c r="E4478" s="3" t="s">
        <v>1638</v>
      </c>
      <c r="F4478" s="3" t="s">
        <v>1639</v>
      </c>
      <c r="G4478" s="3" t="s">
        <v>890</v>
      </c>
      <c r="H4478" s="58" t="str">
        <f t="shared" si="725"/>
        <v>安溪县供电公司</v>
      </c>
      <c r="I4478" s="3" t="s">
        <v>1640</v>
      </c>
      <c r="J4478" s="3" t="s">
        <v>1641</v>
      </c>
      <c r="K4478" s="3" t="s">
        <v>129</v>
      </c>
      <c r="L4478" s="3" t="s">
        <v>130</v>
      </c>
      <c r="M4478" s="3" t="s">
        <v>1642</v>
      </c>
      <c r="N4478" s="3" t="s">
        <v>1643</v>
      </c>
      <c r="O4478" s="3" t="s">
        <v>156</v>
      </c>
      <c r="P4478" s="3" t="s">
        <v>157</v>
      </c>
      <c r="Q4478" s="3" t="s">
        <v>1644</v>
      </c>
      <c r="R4478" s="3" t="s">
        <v>1645</v>
      </c>
      <c r="S4478" s="3" t="s">
        <v>1646</v>
      </c>
      <c r="T4478" s="3" t="s">
        <v>73</v>
      </c>
      <c r="U4478" s="3" t="s">
        <v>1647</v>
      </c>
      <c r="V4478" s="3" t="s">
        <v>76</v>
      </c>
      <c r="W4478" s="3" t="s">
        <v>73</v>
      </c>
      <c r="X4478" s="3" t="s">
        <v>73</v>
      </c>
      <c r="Y4478" s="3" t="s">
        <v>73</v>
      </c>
      <c r="Z4478" s="3" t="s">
        <v>1648</v>
      </c>
      <c r="AA4478" s="3" t="s">
        <v>1649</v>
      </c>
      <c r="AB4478" s="3" t="s">
        <v>78</v>
      </c>
      <c r="AC4478" s="3" t="s">
        <v>1650</v>
      </c>
      <c r="AD4478" s="3" t="s">
        <v>164</v>
      </c>
      <c r="AE4478" s="3" t="s">
        <v>73</v>
      </c>
      <c r="AF4478" s="3" t="s">
        <v>73</v>
      </c>
      <c r="AG4478" s="3" t="s">
        <v>73</v>
      </c>
      <c r="AH4478" s="3" t="s">
        <v>73</v>
      </c>
      <c r="AI4478" s="3" t="s">
        <v>115</v>
      </c>
      <c r="AJ4478" s="3" t="s">
        <v>403</v>
      </c>
      <c r="AK4478" s="3" t="s">
        <v>82</v>
      </c>
      <c r="AL4478" s="3" t="s">
        <v>1651</v>
      </c>
      <c r="AM4478" s="3" t="s">
        <v>1641</v>
      </c>
      <c r="AN4478" s="3" t="s">
        <v>1649</v>
      </c>
      <c r="AO4478" s="3" t="s">
        <v>73</v>
      </c>
      <c r="AP4478" s="3" t="s">
        <v>93</v>
      </c>
      <c r="AQ4478" s="3" t="s">
        <v>76</v>
      </c>
      <c r="AR4478" s="3" t="s">
        <v>76</v>
      </c>
      <c r="AS4478" s="3" t="s">
        <v>73</v>
      </c>
      <c r="AT4478" s="3" t="s">
        <v>138</v>
      </c>
      <c r="AU4478" s="3" t="s">
        <v>191</v>
      </c>
      <c r="AV4478" s="3" t="s">
        <v>213</v>
      </c>
      <c r="AW4478" s="3" t="s">
        <v>214</v>
      </c>
      <c r="AX4478" s="3" t="s">
        <v>142</v>
      </c>
      <c r="AY4478" s="3" t="s">
        <v>73</v>
      </c>
      <c r="AZ4478" s="3" t="s">
        <v>787</v>
      </c>
      <c r="BA4478" s="3" t="s">
        <v>1059</v>
      </c>
      <c r="BB4478" s="3" t="s">
        <v>1652</v>
      </c>
      <c r="BC4478" s="3" t="s">
        <v>1653</v>
      </c>
      <c r="BD4478" s="3" t="s">
        <v>1654</v>
      </c>
      <c r="BE4478" s="3" t="s">
        <v>91</v>
      </c>
      <c r="BF4478" s="3" t="s">
        <v>1655</v>
      </c>
      <c r="BG4478" s="3" t="s">
        <v>93</v>
      </c>
      <c r="BH4478" s="3" t="s">
        <v>93</v>
      </c>
      <c r="BI4478" s="3" t="s">
        <v>76</v>
      </c>
      <c r="BJ4478" s="3" t="s">
        <v>93</v>
      </c>
    </row>
    <row r="4479" spans="1:62" hidden="1" x14ac:dyDescent="0.2">
      <c r="A4479" s="2" t="s">
        <v>1619</v>
      </c>
      <c r="B4479" s="3" t="s">
        <v>1633</v>
      </c>
      <c r="C4479" s="3" t="s">
        <v>243</v>
      </c>
      <c r="D4479" s="3" t="s">
        <v>1620</v>
      </c>
      <c r="E4479" s="3" t="s">
        <v>1621</v>
      </c>
      <c r="F4479" s="3" t="s">
        <v>1622</v>
      </c>
      <c r="G4479" s="3" t="s">
        <v>1447</v>
      </c>
      <c r="H4479" s="58" t="str">
        <f t="shared" si="725"/>
        <v>连江供电公司</v>
      </c>
      <c r="I4479" s="3" t="s">
        <v>1623</v>
      </c>
      <c r="J4479" s="3" t="s">
        <v>317</v>
      </c>
      <c r="K4479" s="3" t="s">
        <v>250</v>
      </c>
      <c r="L4479" s="3" t="s">
        <v>250</v>
      </c>
      <c r="M4479" s="3" t="s">
        <v>1624</v>
      </c>
      <c r="N4479" s="3" t="s">
        <v>1625</v>
      </c>
      <c r="O4479" s="3" t="s">
        <v>156</v>
      </c>
      <c r="P4479" s="3" t="s">
        <v>157</v>
      </c>
      <c r="Q4479" s="3" t="s">
        <v>1626</v>
      </c>
      <c r="R4479" s="3" t="s">
        <v>1627</v>
      </c>
      <c r="S4479" s="3" t="s">
        <v>1628</v>
      </c>
      <c r="T4479" s="3" t="s">
        <v>1629</v>
      </c>
      <c r="U4479" s="3" t="s">
        <v>1630</v>
      </c>
      <c r="V4479" s="3" t="s">
        <v>76</v>
      </c>
      <c r="W4479" s="3" t="s">
        <v>73</v>
      </c>
      <c r="X4479" s="3" t="s">
        <v>73</v>
      </c>
      <c r="Y4479" s="3" t="s">
        <v>73</v>
      </c>
      <c r="Z4479" s="3" t="s">
        <v>1631</v>
      </c>
      <c r="AA4479" s="3" t="s">
        <v>73</v>
      </c>
      <c r="AB4479" s="3" t="s">
        <v>78</v>
      </c>
      <c r="AC4479" s="3" t="s">
        <v>1091</v>
      </c>
      <c r="AD4479" s="3" t="s">
        <v>164</v>
      </c>
      <c r="AE4479" s="3" t="s">
        <v>73</v>
      </c>
      <c r="AF4479" s="3" t="s">
        <v>73</v>
      </c>
      <c r="AG4479" s="3" t="s">
        <v>73</v>
      </c>
      <c r="AH4479" s="3" t="s">
        <v>73</v>
      </c>
      <c r="AI4479" s="3" t="s">
        <v>165</v>
      </c>
      <c r="AJ4479" s="3" t="s">
        <v>166</v>
      </c>
      <c r="AK4479" s="3" t="s">
        <v>82</v>
      </c>
      <c r="AL4479" s="3" t="s">
        <v>1457</v>
      </c>
      <c r="AM4479" s="3" t="s">
        <v>354</v>
      </c>
      <c r="AN4479" s="3" t="s">
        <v>73</v>
      </c>
      <c r="AO4479" s="3" t="s">
        <v>73</v>
      </c>
      <c r="AP4479" s="3" t="s">
        <v>76</v>
      </c>
      <c r="AQ4479" s="3" t="s">
        <v>73</v>
      </c>
      <c r="AR4479" s="3" t="s">
        <v>73</v>
      </c>
      <c r="AS4479" s="3" t="s">
        <v>73</v>
      </c>
      <c r="AT4479" s="3" t="s">
        <v>299</v>
      </c>
      <c r="AU4479" s="3" t="s">
        <v>299</v>
      </c>
      <c r="AV4479" s="3" t="s">
        <v>299</v>
      </c>
      <c r="AW4479" s="3" t="s">
        <v>300</v>
      </c>
      <c r="AX4479" s="3" t="s">
        <v>262</v>
      </c>
      <c r="AY4479" s="3" t="s">
        <v>1629</v>
      </c>
      <c r="AZ4479" s="3" t="s">
        <v>787</v>
      </c>
      <c r="BA4479" s="3" t="s">
        <v>1059</v>
      </c>
      <c r="BB4479" s="3" t="s">
        <v>1632</v>
      </c>
      <c r="BC4479" s="3" t="s">
        <v>1633</v>
      </c>
      <c r="BD4479" s="3" t="s">
        <v>1634</v>
      </c>
      <c r="BE4479" s="3" t="s">
        <v>91</v>
      </c>
      <c r="BF4479" s="3" t="s">
        <v>1635</v>
      </c>
      <c r="BG4479" s="3" t="s">
        <v>93</v>
      </c>
      <c r="BH4479" s="3" t="s">
        <v>93</v>
      </c>
      <c r="BI4479" s="3" t="s">
        <v>76</v>
      </c>
      <c r="BJ4479" s="3" t="s">
        <v>93</v>
      </c>
    </row>
    <row r="4480" spans="1:62" hidden="1" x14ac:dyDescent="0.2">
      <c r="A4480" s="2" t="s">
        <v>1599</v>
      </c>
      <c r="B4480" s="3" t="s">
        <v>1616</v>
      </c>
      <c r="C4480" s="3" t="s">
        <v>219</v>
      </c>
      <c r="D4480" s="3" t="s">
        <v>1600</v>
      </c>
      <c r="E4480" s="3" t="s">
        <v>1601</v>
      </c>
      <c r="F4480" s="3" t="s">
        <v>1602</v>
      </c>
      <c r="G4480" s="3" t="s">
        <v>1603</v>
      </c>
      <c r="H4480" s="58" t="str">
        <f t="shared" si="725"/>
        <v>霞浦供电公司</v>
      </c>
      <c r="I4480" s="3" t="s">
        <v>1604</v>
      </c>
      <c r="J4480" s="3" t="s">
        <v>1605</v>
      </c>
      <c r="K4480" s="3" t="s">
        <v>103</v>
      </c>
      <c r="L4480" s="3" t="s">
        <v>103</v>
      </c>
      <c r="M4480" s="3" t="s">
        <v>1606</v>
      </c>
      <c r="N4480" s="3" t="s">
        <v>1607</v>
      </c>
      <c r="O4480" s="3" t="s">
        <v>293</v>
      </c>
      <c r="P4480" s="3" t="s">
        <v>106</v>
      </c>
      <c r="Q4480" s="3" t="s">
        <v>1608</v>
      </c>
      <c r="R4480" s="3" t="s">
        <v>1609</v>
      </c>
      <c r="S4480" s="3" t="s">
        <v>1610</v>
      </c>
      <c r="T4480" s="3" t="s">
        <v>1611</v>
      </c>
      <c r="U4480" s="3" t="s">
        <v>1612</v>
      </c>
      <c r="V4480" s="3" t="s">
        <v>76</v>
      </c>
      <c r="W4480" s="3" t="s">
        <v>73</v>
      </c>
      <c r="X4480" s="3" t="s">
        <v>73</v>
      </c>
      <c r="Y4480" s="3" t="s">
        <v>73</v>
      </c>
      <c r="Z4480" s="3" t="s">
        <v>1613</v>
      </c>
      <c r="AA4480" s="3" t="s">
        <v>1607</v>
      </c>
      <c r="AB4480" s="3" t="s">
        <v>78</v>
      </c>
      <c r="AC4480" s="3" t="s">
        <v>1614</v>
      </c>
      <c r="AD4480" s="3" t="s">
        <v>80</v>
      </c>
      <c r="AE4480" s="3" t="s">
        <v>73</v>
      </c>
      <c r="AF4480" s="3" t="s">
        <v>73</v>
      </c>
      <c r="AG4480" s="3" t="s">
        <v>73</v>
      </c>
      <c r="AH4480" s="3" t="s">
        <v>73</v>
      </c>
      <c r="AI4480" s="3" t="s">
        <v>402</v>
      </c>
      <c r="AJ4480" s="3" t="s">
        <v>82</v>
      </c>
      <c r="AK4480" s="3" t="s">
        <v>82</v>
      </c>
      <c r="AL4480" s="3" t="s">
        <v>235</v>
      </c>
      <c r="AM4480" s="3" t="s">
        <v>236</v>
      </c>
      <c r="AN4480" s="3" t="s">
        <v>1607</v>
      </c>
      <c r="AO4480" s="3" t="s">
        <v>76</v>
      </c>
      <c r="AP4480" s="3" t="s">
        <v>93</v>
      </c>
      <c r="AQ4480" s="3" t="s">
        <v>76</v>
      </c>
      <c r="AR4480" s="3" t="s">
        <v>76</v>
      </c>
      <c r="AS4480" s="3" t="s">
        <v>73</v>
      </c>
      <c r="AT4480" s="3" t="s">
        <v>117</v>
      </c>
      <c r="AU4480" s="3" t="s">
        <v>118</v>
      </c>
      <c r="AV4480" s="3" t="s">
        <v>331</v>
      </c>
      <c r="AW4480" s="3" t="s">
        <v>331</v>
      </c>
      <c r="AX4480" s="3" t="s">
        <v>121</v>
      </c>
      <c r="AY4480" s="3" t="s">
        <v>1611</v>
      </c>
      <c r="AZ4480" s="3" t="s">
        <v>769</v>
      </c>
      <c r="BA4480" s="3" t="s">
        <v>1112</v>
      </c>
      <c r="BB4480" s="3" t="s">
        <v>1615</v>
      </c>
      <c r="BC4480" s="3" t="s">
        <v>1616</v>
      </c>
      <c r="BD4480" s="3" t="s">
        <v>1617</v>
      </c>
      <c r="BE4480" s="3" t="s">
        <v>91</v>
      </c>
      <c r="BF4480" s="3" t="s">
        <v>1618</v>
      </c>
      <c r="BG4480" s="3" t="s">
        <v>93</v>
      </c>
      <c r="BH4480" s="3" t="s">
        <v>93</v>
      </c>
      <c r="BI4480" s="3" t="s">
        <v>76</v>
      </c>
      <c r="BJ4480" s="3" t="s">
        <v>93</v>
      </c>
    </row>
    <row r="4481" spans="1:62" hidden="1" x14ac:dyDescent="0.2">
      <c r="A4481" s="2" t="s">
        <v>1590</v>
      </c>
      <c r="B4481" s="3" t="s">
        <v>1502</v>
      </c>
      <c r="C4481" s="3" t="s">
        <v>60</v>
      </c>
      <c r="D4481" s="3" t="s">
        <v>1591</v>
      </c>
      <c r="E4481" s="3" t="s">
        <v>1592</v>
      </c>
      <c r="F4481" s="3" t="s">
        <v>1593</v>
      </c>
      <c r="G4481" s="3" t="s">
        <v>64</v>
      </c>
      <c r="H4481" s="58" t="str">
        <f>C4481</f>
        <v>厦门</v>
      </c>
      <c r="I4481" s="3" t="s">
        <v>1491</v>
      </c>
      <c r="J4481" s="3" t="s">
        <v>1492</v>
      </c>
      <c r="K4481" s="3" t="s">
        <v>129</v>
      </c>
      <c r="L4481" s="3" t="s">
        <v>130</v>
      </c>
      <c r="M4481" s="3" t="s">
        <v>1594</v>
      </c>
      <c r="N4481" s="3" t="s">
        <v>1595</v>
      </c>
      <c r="O4481" s="3" t="s">
        <v>70</v>
      </c>
      <c r="P4481" s="3" t="s">
        <v>71</v>
      </c>
      <c r="Q4481" s="3" t="s">
        <v>1549</v>
      </c>
      <c r="R4481" s="3" t="s">
        <v>73</v>
      </c>
      <c r="S4481" s="3" t="s">
        <v>1596</v>
      </c>
      <c r="T4481" s="3" t="s">
        <v>73</v>
      </c>
      <c r="U4481" s="3" t="s">
        <v>1497</v>
      </c>
      <c r="V4481" s="3" t="s">
        <v>76</v>
      </c>
      <c r="W4481" s="3" t="s">
        <v>73</v>
      </c>
      <c r="X4481" s="3" t="s">
        <v>73</v>
      </c>
      <c r="Y4481" s="3" t="s">
        <v>73</v>
      </c>
      <c r="Z4481" s="3" t="s">
        <v>1594</v>
      </c>
      <c r="AA4481" s="3" t="s">
        <v>1498</v>
      </c>
      <c r="AB4481" s="3" t="s">
        <v>78</v>
      </c>
      <c r="AC4481" s="3" t="s">
        <v>1597</v>
      </c>
      <c r="AD4481" s="3" t="s">
        <v>80</v>
      </c>
      <c r="AE4481" s="3" t="s">
        <v>81</v>
      </c>
      <c r="AF4481" s="3" t="s">
        <v>73</v>
      </c>
      <c r="AG4481" s="3" t="s">
        <v>73</v>
      </c>
      <c r="AH4481" s="3" t="s">
        <v>73</v>
      </c>
      <c r="AI4481" s="3" t="s">
        <v>82</v>
      </c>
      <c r="AJ4481" s="3" t="s">
        <v>82</v>
      </c>
      <c r="AK4481" s="3" t="s">
        <v>82</v>
      </c>
      <c r="AL4481" s="3" t="s">
        <v>83</v>
      </c>
      <c r="AM4481" s="3" t="s">
        <v>84</v>
      </c>
      <c r="AN4481" s="3" t="s">
        <v>1498</v>
      </c>
      <c r="AO4481" s="3" t="s">
        <v>73</v>
      </c>
      <c r="AP4481" s="3" t="s">
        <v>93</v>
      </c>
      <c r="AQ4481" s="3" t="s">
        <v>76</v>
      </c>
      <c r="AR4481" s="3" t="s">
        <v>76</v>
      </c>
      <c r="AS4481" s="3" t="s">
        <v>73</v>
      </c>
      <c r="AT4481" s="3" t="s">
        <v>85</v>
      </c>
      <c r="AU4481" s="3" t="s">
        <v>86</v>
      </c>
      <c r="AV4481" s="3" t="s">
        <v>87</v>
      </c>
      <c r="AW4481" s="3" t="s">
        <v>88</v>
      </c>
      <c r="AX4481" s="3" t="s">
        <v>262</v>
      </c>
      <c r="AY4481" s="3" t="s">
        <v>73</v>
      </c>
      <c r="AZ4481" s="3" t="s">
        <v>1481</v>
      </c>
      <c r="BA4481" s="3" t="s">
        <v>1500</v>
      </c>
      <c r="BB4481" s="3" t="s">
        <v>1501</v>
      </c>
      <c r="BC4481" s="3" t="s">
        <v>1502</v>
      </c>
      <c r="BD4481" s="3" t="s">
        <v>1503</v>
      </c>
      <c r="BE4481" s="3" t="s">
        <v>91</v>
      </c>
      <c r="BF4481" s="3" t="s">
        <v>1598</v>
      </c>
      <c r="BG4481" s="3" t="s">
        <v>93</v>
      </c>
      <c r="BH4481" s="3" t="s">
        <v>93</v>
      </c>
      <c r="BI4481" s="3" t="s">
        <v>76</v>
      </c>
      <c r="BJ4481" s="3" t="s">
        <v>93</v>
      </c>
    </row>
    <row r="4482" spans="1:62" hidden="1" x14ac:dyDescent="0.2">
      <c r="A4482" s="2" t="s">
        <v>1572</v>
      </c>
      <c r="B4482" s="3" t="s">
        <v>1587</v>
      </c>
      <c r="C4482" s="3" t="s">
        <v>174</v>
      </c>
      <c r="D4482" s="3" t="s">
        <v>1573</v>
      </c>
      <c r="E4482" s="3" t="s">
        <v>1574</v>
      </c>
      <c r="F4482" s="3" t="s">
        <v>1575</v>
      </c>
      <c r="G4482" s="3" t="s">
        <v>986</v>
      </c>
      <c r="H4482" s="58" t="str">
        <f t="shared" ref="H4482:H4483" si="726">G4482</f>
        <v>石狮市供电公司</v>
      </c>
      <c r="I4482" s="3" t="s">
        <v>987</v>
      </c>
      <c r="J4482" s="3" t="s">
        <v>988</v>
      </c>
      <c r="K4482" s="3" t="s">
        <v>966</v>
      </c>
      <c r="L4482" s="3" t="s">
        <v>1576</v>
      </c>
      <c r="M4482" s="3" t="s">
        <v>1577</v>
      </c>
      <c r="N4482" s="3" t="s">
        <v>1578</v>
      </c>
      <c r="O4482" s="3" t="s">
        <v>70</v>
      </c>
      <c r="P4482" s="3" t="s">
        <v>106</v>
      </c>
      <c r="Q4482" s="3" t="s">
        <v>1579</v>
      </c>
      <c r="R4482" s="3" t="s">
        <v>1580</v>
      </c>
      <c r="S4482" s="3" t="s">
        <v>1581</v>
      </c>
      <c r="T4482" s="3" t="s">
        <v>1582</v>
      </c>
      <c r="U4482" s="3" t="s">
        <v>1583</v>
      </c>
      <c r="V4482" s="3" t="s">
        <v>76</v>
      </c>
      <c r="W4482" s="3" t="s">
        <v>73</v>
      </c>
      <c r="X4482" s="3" t="s">
        <v>73</v>
      </c>
      <c r="Y4482" s="3" t="s">
        <v>73</v>
      </c>
      <c r="Z4482" s="3" t="s">
        <v>1577</v>
      </c>
      <c r="AA4482" s="3" t="s">
        <v>1578</v>
      </c>
      <c r="AB4482" s="3" t="s">
        <v>78</v>
      </c>
      <c r="AC4482" s="3" t="s">
        <v>1565</v>
      </c>
      <c r="AD4482" s="3" t="s">
        <v>164</v>
      </c>
      <c r="AE4482" s="3" t="s">
        <v>73</v>
      </c>
      <c r="AF4482" s="3" t="s">
        <v>73</v>
      </c>
      <c r="AG4482" s="3" t="s">
        <v>73</v>
      </c>
      <c r="AH4482" s="3" t="s">
        <v>73</v>
      </c>
      <c r="AI4482" s="3" t="s">
        <v>211</v>
      </c>
      <c r="AJ4482" s="3" t="s">
        <v>82</v>
      </c>
      <c r="AK4482" s="3" t="s">
        <v>82</v>
      </c>
      <c r="AL4482" s="3" t="s">
        <v>1584</v>
      </c>
      <c r="AM4482" s="3" t="s">
        <v>988</v>
      </c>
      <c r="AN4482" s="3" t="s">
        <v>1578</v>
      </c>
      <c r="AO4482" s="3" t="s">
        <v>1585</v>
      </c>
      <c r="AP4482" s="3" t="s">
        <v>76</v>
      </c>
      <c r="AQ4482" s="3" t="s">
        <v>76</v>
      </c>
      <c r="AR4482" s="3" t="s">
        <v>76</v>
      </c>
      <c r="AS4482" s="3" t="s">
        <v>73</v>
      </c>
      <c r="AT4482" s="3" t="s">
        <v>299</v>
      </c>
      <c r="AU4482" s="3" t="s">
        <v>299</v>
      </c>
      <c r="AV4482" s="3" t="s">
        <v>299</v>
      </c>
      <c r="AW4482" s="3" t="s">
        <v>300</v>
      </c>
      <c r="AX4482" s="3" t="s">
        <v>262</v>
      </c>
      <c r="AY4482" s="3" t="s">
        <v>1582</v>
      </c>
      <c r="AZ4482" s="3" t="s">
        <v>923</v>
      </c>
      <c r="BA4482" s="3" t="s">
        <v>763</v>
      </c>
      <c r="BB4482" s="3" t="s">
        <v>1586</v>
      </c>
      <c r="BC4482" s="3" t="s">
        <v>1587</v>
      </c>
      <c r="BD4482" s="3" t="s">
        <v>1588</v>
      </c>
      <c r="BE4482" s="3" t="s">
        <v>91</v>
      </c>
      <c r="BF4482" s="3" t="s">
        <v>1589</v>
      </c>
      <c r="BG4482" s="3" t="s">
        <v>93</v>
      </c>
      <c r="BH4482" s="3" t="s">
        <v>93</v>
      </c>
      <c r="BI4482" s="3" t="s">
        <v>76</v>
      </c>
      <c r="BJ4482" s="3" t="s">
        <v>93</v>
      </c>
    </row>
    <row r="4483" spans="1:62" hidden="1" x14ac:dyDescent="0.2">
      <c r="A4483" s="2" t="s">
        <v>1555</v>
      </c>
      <c r="B4483" s="3" t="s">
        <v>1569</v>
      </c>
      <c r="C4483" s="3" t="s">
        <v>174</v>
      </c>
      <c r="D4483" s="3" t="s">
        <v>1556</v>
      </c>
      <c r="E4483" s="3" t="s">
        <v>1557</v>
      </c>
      <c r="F4483" s="3" t="s">
        <v>1558</v>
      </c>
      <c r="G4483" s="3" t="s">
        <v>178</v>
      </c>
      <c r="H4483" s="58" t="str">
        <f t="shared" si="726"/>
        <v>南安市供电公司</v>
      </c>
      <c r="I4483" s="3" t="s">
        <v>179</v>
      </c>
      <c r="J4483" s="3" t="s">
        <v>180</v>
      </c>
      <c r="K4483" s="3" t="s">
        <v>413</v>
      </c>
      <c r="L4483" s="3" t="s">
        <v>435</v>
      </c>
      <c r="M4483" s="3" t="s">
        <v>1559</v>
      </c>
      <c r="N4483" s="3" t="s">
        <v>1560</v>
      </c>
      <c r="O4483" s="3" t="s">
        <v>70</v>
      </c>
      <c r="P4483" s="3" t="s">
        <v>71</v>
      </c>
      <c r="Q4483" s="3" t="s">
        <v>1561</v>
      </c>
      <c r="R4483" s="3" t="s">
        <v>1562</v>
      </c>
      <c r="S4483" s="3" t="s">
        <v>1563</v>
      </c>
      <c r="T4483" s="3" t="s">
        <v>73</v>
      </c>
      <c r="U4483" s="3" t="s">
        <v>1564</v>
      </c>
      <c r="V4483" s="3" t="s">
        <v>76</v>
      </c>
      <c r="W4483" s="3" t="s">
        <v>73</v>
      </c>
      <c r="X4483" s="3" t="s">
        <v>73</v>
      </c>
      <c r="Y4483" s="3" t="s">
        <v>73</v>
      </c>
      <c r="Z4483" s="3" t="s">
        <v>1559</v>
      </c>
      <c r="AA4483" s="3" t="s">
        <v>73</v>
      </c>
      <c r="AB4483" s="3" t="s">
        <v>78</v>
      </c>
      <c r="AC4483" s="3" t="s">
        <v>1565</v>
      </c>
      <c r="AD4483" s="3" t="s">
        <v>80</v>
      </c>
      <c r="AE4483" s="3" t="s">
        <v>73</v>
      </c>
      <c r="AF4483" s="3" t="s">
        <v>73</v>
      </c>
      <c r="AG4483" s="3" t="s">
        <v>73</v>
      </c>
      <c r="AH4483" s="3" t="s">
        <v>73</v>
      </c>
      <c r="AI4483" s="3" t="s">
        <v>82</v>
      </c>
      <c r="AJ4483" s="3" t="s">
        <v>82</v>
      </c>
      <c r="AK4483" s="3" t="s">
        <v>82</v>
      </c>
      <c r="AL4483" s="3" t="s">
        <v>1566</v>
      </c>
      <c r="AM4483" s="3" t="s">
        <v>1567</v>
      </c>
      <c r="AN4483" s="3" t="s">
        <v>73</v>
      </c>
      <c r="AO4483" s="3" t="s">
        <v>73</v>
      </c>
      <c r="AP4483" s="3" t="s">
        <v>76</v>
      </c>
      <c r="AQ4483" s="3" t="s">
        <v>73</v>
      </c>
      <c r="AR4483" s="3" t="s">
        <v>73</v>
      </c>
      <c r="AS4483" s="3" t="s">
        <v>73</v>
      </c>
      <c r="AT4483" s="3" t="s">
        <v>138</v>
      </c>
      <c r="AU4483" s="3" t="s">
        <v>191</v>
      </c>
      <c r="AV4483" s="3" t="s">
        <v>192</v>
      </c>
      <c r="AW4483" s="3" t="s">
        <v>193</v>
      </c>
      <c r="AX4483" s="3" t="s">
        <v>447</v>
      </c>
      <c r="AY4483" s="3" t="s">
        <v>73</v>
      </c>
      <c r="AZ4483" s="3" t="s">
        <v>769</v>
      </c>
      <c r="BA4483" s="3" t="s">
        <v>823</v>
      </c>
      <c r="BB4483" s="3" t="s">
        <v>1568</v>
      </c>
      <c r="BC4483" s="3" t="s">
        <v>1569</v>
      </c>
      <c r="BD4483" s="3" t="s">
        <v>1570</v>
      </c>
      <c r="BE4483" s="3" t="s">
        <v>91</v>
      </c>
      <c r="BF4483" s="3" t="s">
        <v>1571</v>
      </c>
      <c r="BG4483" s="3" t="s">
        <v>93</v>
      </c>
      <c r="BH4483" s="3" t="s">
        <v>93</v>
      </c>
      <c r="BI4483" s="3" t="s">
        <v>76</v>
      </c>
      <c r="BJ4483" s="3" t="s">
        <v>93</v>
      </c>
    </row>
    <row r="4484" spans="1:62" hidden="1" x14ac:dyDescent="0.2">
      <c r="A4484" s="2" t="s">
        <v>1541</v>
      </c>
      <c r="B4484" s="3" t="s">
        <v>1502</v>
      </c>
      <c r="C4484" s="3" t="s">
        <v>60</v>
      </c>
      <c r="D4484" s="3" t="s">
        <v>1542</v>
      </c>
      <c r="E4484" s="3" t="s">
        <v>1543</v>
      </c>
      <c r="F4484" s="3" t="s">
        <v>1544</v>
      </c>
      <c r="G4484" s="3" t="s">
        <v>64</v>
      </c>
      <c r="H4484" s="58" t="str">
        <f>C4484</f>
        <v>厦门</v>
      </c>
      <c r="I4484" s="3" t="s">
        <v>1545</v>
      </c>
      <c r="J4484" s="3" t="s">
        <v>1546</v>
      </c>
      <c r="K4484" s="3" t="s">
        <v>129</v>
      </c>
      <c r="L4484" s="3" t="s">
        <v>130</v>
      </c>
      <c r="M4484" s="3" t="s">
        <v>1547</v>
      </c>
      <c r="N4484" s="3" t="s">
        <v>1548</v>
      </c>
      <c r="O4484" s="3" t="s">
        <v>70</v>
      </c>
      <c r="P4484" s="3" t="s">
        <v>71</v>
      </c>
      <c r="Q4484" s="3" t="s">
        <v>1549</v>
      </c>
      <c r="R4484" s="3" t="s">
        <v>73</v>
      </c>
      <c r="S4484" s="3" t="s">
        <v>685</v>
      </c>
      <c r="T4484" s="3" t="s">
        <v>73</v>
      </c>
      <c r="U4484" s="3" t="s">
        <v>1550</v>
      </c>
      <c r="V4484" s="3" t="s">
        <v>76</v>
      </c>
      <c r="W4484" s="3" t="s">
        <v>73</v>
      </c>
      <c r="X4484" s="3" t="s">
        <v>73</v>
      </c>
      <c r="Y4484" s="3" t="s">
        <v>73</v>
      </c>
      <c r="Z4484" s="3" t="s">
        <v>1547</v>
      </c>
      <c r="AA4484" s="3" t="s">
        <v>1422</v>
      </c>
      <c r="AB4484" s="3" t="s">
        <v>78</v>
      </c>
      <c r="AC4484" s="3" t="s">
        <v>1551</v>
      </c>
      <c r="AD4484" s="3" t="s">
        <v>80</v>
      </c>
      <c r="AE4484" s="3" t="s">
        <v>81</v>
      </c>
      <c r="AF4484" s="3" t="s">
        <v>73</v>
      </c>
      <c r="AG4484" s="3" t="s">
        <v>73</v>
      </c>
      <c r="AH4484" s="3" t="s">
        <v>73</v>
      </c>
      <c r="AI4484" s="3" t="s">
        <v>82</v>
      </c>
      <c r="AJ4484" s="3" t="s">
        <v>82</v>
      </c>
      <c r="AK4484" s="3" t="s">
        <v>82</v>
      </c>
      <c r="AL4484" s="3" t="s">
        <v>1552</v>
      </c>
      <c r="AM4484" s="3" t="s">
        <v>1553</v>
      </c>
      <c r="AN4484" s="3" t="s">
        <v>1422</v>
      </c>
      <c r="AO4484" s="3" t="s">
        <v>73</v>
      </c>
      <c r="AP4484" s="3" t="s">
        <v>93</v>
      </c>
      <c r="AQ4484" s="3" t="s">
        <v>76</v>
      </c>
      <c r="AR4484" s="3" t="s">
        <v>76</v>
      </c>
      <c r="AS4484" s="3" t="s">
        <v>73</v>
      </c>
      <c r="AT4484" s="3" t="s">
        <v>85</v>
      </c>
      <c r="AU4484" s="3" t="s">
        <v>86</v>
      </c>
      <c r="AV4484" s="3" t="s">
        <v>670</v>
      </c>
      <c r="AW4484" s="3" t="s">
        <v>671</v>
      </c>
      <c r="AX4484" s="3" t="s">
        <v>262</v>
      </c>
      <c r="AY4484" s="3" t="s">
        <v>73</v>
      </c>
      <c r="AZ4484" s="3" t="s">
        <v>823</v>
      </c>
      <c r="BA4484" s="3" t="s">
        <v>782</v>
      </c>
      <c r="BB4484" s="3" t="s">
        <v>1184</v>
      </c>
      <c r="BC4484" s="3" t="s">
        <v>1502</v>
      </c>
      <c r="BD4484" s="3" t="s">
        <v>1503</v>
      </c>
      <c r="BE4484" s="3" t="s">
        <v>91</v>
      </c>
      <c r="BF4484" s="3" t="s">
        <v>1554</v>
      </c>
      <c r="BG4484" s="3" t="s">
        <v>93</v>
      </c>
      <c r="BH4484" s="3" t="s">
        <v>93</v>
      </c>
      <c r="BI4484" s="3" t="s">
        <v>76</v>
      </c>
      <c r="BJ4484" s="3" t="s">
        <v>93</v>
      </c>
    </row>
    <row r="4485" spans="1:62" hidden="1" x14ac:dyDescent="0.2">
      <c r="A4485" s="2" t="s">
        <v>1523</v>
      </c>
      <c r="B4485" s="3" t="s">
        <v>1538</v>
      </c>
      <c r="C4485" s="3" t="s">
        <v>359</v>
      </c>
      <c r="D4485" s="3" t="s">
        <v>1524</v>
      </c>
      <c r="E4485" s="3" t="s">
        <v>1525</v>
      </c>
      <c r="F4485" s="3" t="s">
        <v>1526</v>
      </c>
      <c r="G4485" s="3" t="s">
        <v>623</v>
      </c>
      <c r="H4485" s="58" t="str">
        <f t="shared" ref="H4485:H4486" si="727">G4485</f>
        <v>龙海供电有限公司</v>
      </c>
      <c r="I4485" s="3" t="s">
        <v>624</v>
      </c>
      <c r="J4485" s="3" t="s">
        <v>625</v>
      </c>
      <c r="K4485" s="3" t="s">
        <v>103</v>
      </c>
      <c r="L4485" s="3" t="s">
        <v>103</v>
      </c>
      <c r="M4485" s="3" t="s">
        <v>1527</v>
      </c>
      <c r="N4485" s="3" t="s">
        <v>1528</v>
      </c>
      <c r="O4485" s="3" t="s">
        <v>70</v>
      </c>
      <c r="P4485" s="3" t="s">
        <v>106</v>
      </c>
      <c r="Q4485" s="3" t="s">
        <v>1529</v>
      </c>
      <c r="R4485" s="3" t="s">
        <v>1530</v>
      </c>
      <c r="S4485" s="3" t="s">
        <v>1531</v>
      </c>
      <c r="T4485" s="3" t="s">
        <v>73</v>
      </c>
      <c r="U4485" s="3" t="s">
        <v>1532</v>
      </c>
      <c r="V4485" s="3" t="s">
        <v>76</v>
      </c>
      <c r="W4485" s="3" t="s">
        <v>73</v>
      </c>
      <c r="X4485" s="3" t="s">
        <v>73</v>
      </c>
      <c r="Y4485" s="3" t="s">
        <v>73</v>
      </c>
      <c r="Z4485" s="3" t="s">
        <v>1533</v>
      </c>
      <c r="AA4485" s="3" t="s">
        <v>1534</v>
      </c>
      <c r="AB4485" s="3" t="s">
        <v>78</v>
      </c>
      <c r="AC4485" s="3" t="s">
        <v>1535</v>
      </c>
      <c r="AD4485" s="3" t="s">
        <v>401</v>
      </c>
      <c r="AE4485" s="3" t="s">
        <v>73</v>
      </c>
      <c r="AF4485" s="3" t="s">
        <v>73</v>
      </c>
      <c r="AG4485" s="3" t="s">
        <v>73</v>
      </c>
      <c r="AH4485" s="3" t="s">
        <v>73</v>
      </c>
      <c r="AI4485" s="3" t="s">
        <v>82</v>
      </c>
      <c r="AJ4485" s="3" t="s">
        <v>82</v>
      </c>
      <c r="AK4485" s="3" t="s">
        <v>82</v>
      </c>
      <c r="AL4485" s="3" t="s">
        <v>1536</v>
      </c>
      <c r="AM4485" s="3" t="s">
        <v>625</v>
      </c>
      <c r="AN4485" s="3" t="s">
        <v>1534</v>
      </c>
      <c r="AO4485" s="3" t="s">
        <v>82</v>
      </c>
      <c r="AP4485" s="3" t="s">
        <v>76</v>
      </c>
      <c r="AQ4485" s="3" t="s">
        <v>76</v>
      </c>
      <c r="AR4485" s="3" t="s">
        <v>76</v>
      </c>
      <c r="AS4485" s="3" t="s">
        <v>73</v>
      </c>
      <c r="AT4485" s="3" t="s">
        <v>138</v>
      </c>
      <c r="AU4485" s="3" t="s">
        <v>191</v>
      </c>
      <c r="AV4485" s="3" t="s">
        <v>192</v>
      </c>
      <c r="AW4485" s="3" t="s">
        <v>193</v>
      </c>
      <c r="AX4485" s="3" t="s">
        <v>121</v>
      </c>
      <c r="AY4485" s="3" t="s">
        <v>73</v>
      </c>
      <c r="AZ4485" s="3" t="s">
        <v>781</v>
      </c>
      <c r="BA4485" s="3" t="s">
        <v>727</v>
      </c>
      <c r="BB4485" s="3" t="s">
        <v>1537</v>
      </c>
      <c r="BC4485" s="3" t="s">
        <v>1538</v>
      </c>
      <c r="BD4485" s="3" t="s">
        <v>1539</v>
      </c>
      <c r="BE4485" s="3" t="s">
        <v>91</v>
      </c>
      <c r="BF4485" s="3" t="s">
        <v>1540</v>
      </c>
      <c r="BG4485" s="3" t="s">
        <v>93</v>
      </c>
      <c r="BH4485" s="3" t="s">
        <v>93</v>
      </c>
      <c r="BI4485" s="3" t="s">
        <v>76</v>
      </c>
      <c r="BJ4485" s="3" t="s">
        <v>93</v>
      </c>
    </row>
    <row r="4486" spans="1:62" hidden="1" x14ac:dyDescent="0.2">
      <c r="A4486" s="2" t="s">
        <v>1505</v>
      </c>
      <c r="B4486" s="3" t="s">
        <v>1520</v>
      </c>
      <c r="C4486" s="3" t="s">
        <v>174</v>
      </c>
      <c r="D4486" s="3" t="s">
        <v>1506</v>
      </c>
      <c r="E4486" s="3" t="s">
        <v>1507</v>
      </c>
      <c r="F4486" s="3" t="s">
        <v>1508</v>
      </c>
      <c r="G4486" s="3" t="s">
        <v>178</v>
      </c>
      <c r="H4486" s="58" t="str">
        <f t="shared" si="727"/>
        <v>南安市供电公司</v>
      </c>
      <c r="I4486" s="3" t="s">
        <v>1509</v>
      </c>
      <c r="J4486" s="3" t="s">
        <v>1510</v>
      </c>
      <c r="K4486" s="3" t="s">
        <v>413</v>
      </c>
      <c r="L4486" s="3" t="s">
        <v>458</v>
      </c>
      <c r="M4486" s="3" t="s">
        <v>1511</v>
      </c>
      <c r="N4486" s="3" t="s">
        <v>1512</v>
      </c>
      <c r="O4486" s="3" t="s">
        <v>293</v>
      </c>
      <c r="P4486" s="3" t="s">
        <v>106</v>
      </c>
      <c r="Q4486" s="3" t="s">
        <v>1513</v>
      </c>
      <c r="R4486" s="3" t="s">
        <v>1514</v>
      </c>
      <c r="S4486" s="3" t="s">
        <v>1515</v>
      </c>
      <c r="T4486" s="3" t="s">
        <v>73</v>
      </c>
      <c r="U4486" s="3" t="s">
        <v>1516</v>
      </c>
      <c r="V4486" s="3" t="s">
        <v>76</v>
      </c>
      <c r="W4486" s="3" t="s">
        <v>73</v>
      </c>
      <c r="X4486" s="3" t="s">
        <v>73</v>
      </c>
      <c r="Y4486" s="3" t="s">
        <v>73</v>
      </c>
      <c r="Z4486" s="3" t="s">
        <v>1517</v>
      </c>
      <c r="AA4486" s="3" t="s">
        <v>73</v>
      </c>
      <c r="AB4486" s="3" t="s">
        <v>78</v>
      </c>
      <c r="AC4486" s="3" t="s">
        <v>1518</v>
      </c>
      <c r="AD4486" s="3" t="s">
        <v>80</v>
      </c>
      <c r="AE4486" s="3" t="s">
        <v>73</v>
      </c>
      <c r="AF4486" s="3" t="s">
        <v>73</v>
      </c>
      <c r="AG4486" s="3" t="s">
        <v>73</v>
      </c>
      <c r="AH4486" s="3" t="s">
        <v>73</v>
      </c>
      <c r="AI4486" s="3" t="s">
        <v>82</v>
      </c>
      <c r="AJ4486" s="3" t="s">
        <v>82</v>
      </c>
      <c r="AK4486" s="3" t="s">
        <v>82</v>
      </c>
      <c r="AL4486" s="3" t="s">
        <v>73</v>
      </c>
      <c r="AM4486" s="3" t="s">
        <v>73</v>
      </c>
      <c r="AN4486" s="3" t="s">
        <v>73</v>
      </c>
      <c r="AO4486" s="3" t="s">
        <v>73</v>
      </c>
      <c r="AP4486" s="3" t="s">
        <v>76</v>
      </c>
      <c r="AQ4486" s="3" t="s">
        <v>73</v>
      </c>
      <c r="AR4486" s="3" t="s">
        <v>73</v>
      </c>
      <c r="AS4486" s="3" t="s">
        <v>73</v>
      </c>
      <c r="AT4486" s="3" t="s">
        <v>138</v>
      </c>
      <c r="AU4486" s="3" t="s">
        <v>237</v>
      </c>
      <c r="AV4486" s="3" t="s">
        <v>213</v>
      </c>
      <c r="AW4486" s="3" t="s">
        <v>238</v>
      </c>
      <c r="AX4486" s="3" t="s">
        <v>142</v>
      </c>
      <c r="AY4486" s="3" t="s">
        <v>73</v>
      </c>
      <c r="AZ4486" s="3" t="s">
        <v>901</v>
      </c>
      <c r="BA4486" s="3" t="s">
        <v>901</v>
      </c>
      <c r="BB4486" s="3" t="s">
        <v>1519</v>
      </c>
      <c r="BC4486" s="3" t="s">
        <v>1520</v>
      </c>
      <c r="BD4486" s="3" t="s">
        <v>1521</v>
      </c>
      <c r="BE4486" s="3" t="s">
        <v>91</v>
      </c>
      <c r="BF4486" s="3" t="s">
        <v>1522</v>
      </c>
      <c r="BG4486" s="3" t="s">
        <v>93</v>
      </c>
      <c r="BH4486" s="3" t="s">
        <v>93</v>
      </c>
      <c r="BI4486" s="3" t="s">
        <v>76</v>
      </c>
      <c r="BJ4486" s="3" t="s">
        <v>93</v>
      </c>
    </row>
    <row r="4487" spans="1:62" hidden="1" x14ac:dyDescent="0.2">
      <c r="A4487" s="2" t="s">
        <v>1487</v>
      </c>
      <c r="B4487" s="3" t="s">
        <v>1502</v>
      </c>
      <c r="C4487" s="3" t="s">
        <v>60</v>
      </c>
      <c r="D4487" s="3" t="s">
        <v>1488</v>
      </c>
      <c r="E4487" s="3" t="s">
        <v>1489</v>
      </c>
      <c r="F4487" s="3" t="s">
        <v>1490</v>
      </c>
      <c r="G4487" s="3" t="s">
        <v>64</v>
      </c>
      <c r="H4487" s="58" t="str">
        <f t="shared" ref="H4487:H4488" si="728">C4487</f>
        <v>厦门</v>
      </c>
      <c r="I4487" s="3" t="s">
        <v>1491</v>
      </c>
      <c r="J4487" s="3" t="s">
        <v>1492</v>
      </c>
      <c r="K4487" s="3" t="s">
        <v>129</v>
      </c>
      <c r="L4487" s="3" t="s">
        <v>130</v>
      </c>
      <c r="M4487" s="3" t="s">
        <v>1493</v>
      </c>
      <c r="N4487" s="3" t="s">
        <v>1494</v>
      </c>
      <c r="O4487" s="3" t="s">
        <v>293</v>
      </c>
      <c r="P4487" s="3" t="s">
        <v>106</v>
      </c>
      <c r="Q4487" s="3" t="s">
        <v>1495</v>
      </c>
      <c r="R4487" s="3" t="s">
        <v>1496</v>
      </c>
      <c r="S4487" s="3" t="s">
        <v>88</v>
      </c>
      <c r="T4487" s="3" t="s">
        <v>73</v>
      </c>
      <c r="U4487" s="3" t="s">
        <v>1497</v>
      </c>
      <c r="V4487" s="3" t="s">
        <v>76</v>
      </c>
      <c r="W4487" s="3" t="s">
        <v>73</v>
      </c>
      <c r="X4487" s="3" t="s">
        <v>73</v>
      </c>
      <c r="Y4487" s="3" t="s">
        <v>73</v>
      </c>
      <c r="Z4487" s="3" t="s">
        <v>1493</v>
      </c>
      <c r="AA4487" s="3" t="s">
        <v>1498</v>
      </c>
      <c r="AB4487" s="3" t="s">
        <v>78</v>
      </c>
      <c r="AC4487" s="3" t="s">
        <v>1499</v>
      </c>
      <c r="AD4487" s="3" t="s">
        <v>80</v>
      </c>
      <c r="AE4487" s="3" t="s">
        <v>81</v>
      </c>
      <c r="AF4487" s="3" t="s">
        <v>73</v>
      </c>
      <c r="AG4487" s="3" t="s">
        <v>73</v>
      </c>
      <c r="AH4487" s="3" t="s">
        <v>73</v>
      </c>
      <c r="AI4487" s="3" t="s">
        <v>465</v>
      </c>
      <c r="AJ4487" s="3" t="s">
        <v>82</v>
      </c>
      <c r="AK4487" s="3" t="s">
        <v>82</v>
      </c>
      <c r="AL4487" s="3" t="s">
        <v>83</v>
      </c>
      <c r="AM4487" s="3" t="s">
        <v>84</v>
      </c>
      <c r="AN4487" s="3" t="s">
        <v>1498</v>
      </c>
      <c r="AO4487" s="3" t="s">
        <v>73</v>
      </c>
      <c r="AP4487" s="3" t="s">
        <v>93</v>
      </c>
      <c r="AQ4487" s="3" t="s">
        <v>76</v>
      </c>
      <c r="AR4487" s="3" t="s">
        <v>76</v>
      </c>
      <c r="AS4487" s="3" t="s">
        <v>73</v>
      </c>
      <c r="AT4487" s="3" t="s">
        <v>85</v>
      </c>
      <c r="AU4487" s="3" t="s">
        <v>86</v>
      </c>
      <c r="AV4487" s="3" t="s">
        <v>87</v>
      </c>
      <c r="AW4487" s="3" t="s">
        <v>88</v>
      </c>
      <c r="AX4487" s="3" t="s">
        <v>383</v>
      </c>
      <c r="AY4487" s="3" t="s">
        <v>73</v>
      </c>
      <c r="AZ4487" s="3" t="s">
        <v>1481</v>
      </c>
      <c r="BA4487" s="3" t="s">
        <v>1500</v>
      </c>
      <c r="BB4487" s="3" t="s">
        <v>1501</v>
      </c>
      <c r="BC4487" s="3" t="s">
        <v>1502</v>
      </c>
      <c r="BD4487" s="3" t="s">
        <v>1503</v>
      </c>
      <c r="BE4487" s="3" t="s">
        <v>91</v>
      </c>
      <c r="BF4487" s="3" t="s">
        <v>1504</v>
      </c>
      <c r="BG4487" s="3" t="s">
        <v>93</v>
      </c>
      <c r="BH4487" s="3" t="s">
        <v>93</v>
      </c>
      <c r="BI4487" s="3" t="s">
        <v>76</v>
      </c>
      <c r="BJ4487" s="3" t="s">
        <v>93</v>
      </c>
    </row>
    <row r="4488" spans="1:62" hidden="1" x14ac:dyDescent="0.2">
      <c r="A4488" s="2" t="s">
        <v>1463</v>
      </c>
      <c r="B4488" s="3" t="s">
        <v>1484</v>
      </c>
      <c r="C4488" s="3" t="s">
        <v>147</v>
      </c>
      <c r="D4488" s="3" t="s">
        <v>1464</v>
      </c>
      <c r="E4488" s="3" t="s">
        <v>1465</v>
      </c>
      <c r="F4488" s="3" t="s">
        <v>1466</v>
      </c>
      <c r="G4488" s="3" t="s">
        <v>1467</v>
      </c>
      <c r="H4488" s="58" t="str">
        <f t="shared" si="728"/>
        <v>龙岩</v>
      </c>
      <c r="I4488" s="3" t="s">
        <v>1468</v>
      </c>
      <c r="J4488" s="3" t="s">
        <v>1469</v>
      </c>
      <c r="K4488" s="3" t="s">
        <v>129</v>
      </c>
      <c r="L4488" s="3" t="s">
        <v>130</v>
      </c>
      <c r="M4488" s="3" t="s">
        <v>1470</v>
      </c>
      <c r="N4488" s="3" t="s">
        <v>1471</v>
      </c>
      <c r="O4488" s="3" t="s">
        <v>293</v>
      </c>
      <c r="P4488" s="3" t="s">
        <v>71</v>
      </c>
      <c r="Q4488" s="3" t="s">
        <v>1472</v>
      </c>
      <c r="R4488" s="3" t="s">
        <v>1473</v>
      </c>
      <c r="S4488" s="3" t="s">
        <v>1474</v>
      </c>
      <c r="T4488" s="3" t="s">
        <v>73</v>
      </c>
      <c r="U4488" s="3" t="s">
        <v>1475</v>
      </c>
      <c r="V4488" s="3" t="s">
        <v>76</v>
      </c>
      <c r="W4488" s="3" t="s">
        <v>73</v>
      </c>
      <c r="X4488" s="3" t="s">
        <v>73</v>
      </c>
      <c r="Y4488" s="3" t="s">
        <v>73</v>
      </c>
      <c r="Z4488" s="3" t="s">
        <v>1476</v>
      </c>
      <c r="AA4488" s="3" t="s">
        <v>1477</v>
      </c>
      <c r="AB4488" s="3" t="s">
        <v>78</v>
      </c>
      <c r="AC4488" s="3" t="s">
        <v>1478</v>
      </c>
      <c r="AD4488" s="3" t="s">
        <v>164</v>
      </c>
      <c r="AE4488" s="3" t="s">
        <v>73</v>
      </c>
      <c r="AF4488" s="3" t="s">
        <v>73</v>
      </c>
      <c r="AG4488" s="3" t="s">
        <v>73</v>
      </c>
      <c r="AH4488" s="3" t="s">
        <v>73</v>
      </c>
      <c r="AI4488" s="3" t="s">
        <v>82</v>
      </c>
      <c r="AJ4488" s="3" t="s">
        <v>82</v>
      </c>
      <c r="AK4488" s="3" t="s">
        <v>82</v>
      </c>
      <c r="AL4488" s="3" t="s">
        <v>1479</v>
      </c>
      <c r="AM4488" s="3" t="s">
        <v>1480</v>
      </c>
      <c r="AN4488" s="3" t="s">
        <v>1477</v>
      </c>
      <c r="AO4488" s="3" t="s">
        <v>73</v>
      </c>
      <c r="AP4488" s="3" t="s">
        <v>93</v>
      </c>
      <c r="AQ4488" s="3" t="s">
        <v>76</v>
      </c>
      <c r="AR4488" s="3" t="s">
        <v>73</v>
      </c>
      <c r="AS4488" s="3" t="s">
        <v>73</v>
      </c>
      <c r="AT4488" s="3" t="s">
        <v>138</v>
      </c>
      <c r="AU4488" s="3" t="s">
        <v>586</v>
      </c>
      <c r="AV4488" s="3" t="s">
        <v>140</v>
      </c>
      <c r="AW4488" s="3" t="s">
        <v>587</v>
      </c>
      <c r="AX4488" s="3" t="s">
        <v>425</v>
      </c>
      <c r="AY4488" s="3" t="s">
        <v>73</v>
      </c>
      <c r="AZ4488" s="3" t="s">
        <v>1481</v>
      </c>
      <c r="BA4488" s="3" t="s">
        <v>1482</v>
      </c>
      <c r="BB4488" s="3" t="s">
        <v>1483</v>
      </c>
      <c r="BC4488" s="3" t="s">
        <v>1484</v>
      </c>
      <c r="BD4488" s="3" t="s">
        <v>1485</v>
      </c>
      <c r="BE4488" s="3" t="s">
        <v>91</v>
      </c>
      <c r="BF4488" s="3" t="s">
        <v>1486</v>
      </c>
      <c r="BG4488" s="3" t="s">
        <v>93</v>
      </c>
      <c r="BH4488" s="3" t="s">
        <v>93</v>
      </c>
      <c r="BI4488" s="3" t="s">
        <v>76</v>
      </c>
      <c r="BJ4488" s="3" t="s">
        <v>93</v>
      </c>
    </row>
    <row r="4489" spans="1:62" hidden="1" x14ac:dyDescent="0.2">
      <c r="A4489" s="2" t="s">
        <v>1443</v>
      </c>
      <c r="B4489" s="3" t="s">
        <v>1460</v>
      </c>
      <c r="C4489" s="3" t="s">
        <v>243</v>
      </c>
      <c r="D4489" s="3" t="s">
        <v>1444</v>
      </c>
      <c r="E4489" s="3" t="s">
        <v>1445</v>
      </c>
      <c r="F4489" s="3" t="s">
        <v>1446</v>
      </c>
      <c r="G4489" s="3" t="s">
        <v>1447</v>
      </c>
      <c r="H4489" s="58" t="str">
        <f>G4489</f>
        <v>连江供电公司</v>
      </c>
      <c r="I4489" s="3" t="s">
        <v>1448</v>
      </c>
      <c r="J4489" s="3" t="s">
        <v>1449</v>
      </c>
      <c r="K4489" s="3" t="s">
        <v>103</v>
      </c>
      <c r="L4489" s="3" t="s">
        <v>103</v>
      </c>
      <c r="M4489" s="3" t="s">
        <v>1450</v>
      </c>
      <c r="N4489" s="3" t="s">
        <v>1451</v>
      </c>
      <c r="O4489" s="3" t="s">
        <v>156</v>
      </c>
      <c r="P4489" s="3" t="s">
        <v>157</v>
      </c>
      <c r="Q4489" s="3" t="s">
        <v>1452</v>
      </c>
      <c r="R4489" s="3" t="s">
        <v>1453</v>
      </c>
      <c r="S4489" s="3" t="s">
        <v>1454</v>
      </c>
      <c r="T4489" s="3" t="s">
        <v>73</v>
      </c>
      <c r="U4489" s="3" t="s">
        <v>1455</v>
      </c>
      <c r="V4489" s="3" t="s">
        <v>76</v>
      </c>
      <c r="W4489" s="3" t="s">
        <v>73</v>
      </c>
      <c r="X4489" s="3" t="s">
        <v>73</v>
      </c>
      <c r="Y4489" s="3" t="s">
        <v>73</v>
      </c>
      <c r="Z4489" s="3" t="s">
        <v>1450</v>
      </c>
      <c r="AA4489" s="3" t="s">
        <v>73</v>
      </c>
      <c r="AB4489" s="3" t="s">
        <v>78</v>
      </c>
      <c r="AC4489" s="3" t="s">
        <v>1456</v>
      </c>
      <c r="AD4489" s="3" t="s">
        <v>401</v>
      </c>
      <c r="AE4489" s="3" t="s">
        <v>73</v>
      </c>
      <c r="AF4489" s="3" t="s">
        <v>73</v>
      </c>
      <c r="AG4489" s="3" t="s">
        <v>73</v>
      </c>
      <c r="AH4489" s="3" t="s">
        <v>73</v>
      </c>
      <c r="AI4489" s="3" t="s">
        <v>402</v>
      </c>
      <c r="AJ4489" s="3" t="s">
        <v>529</v>
      </c>
      <c r="AK4489" s="3" t="s">
        <v>82</v>
      </c>
      <c r="AL4489" s="3" t="s">
        <v>1457</v>
      </c>
      <c r="AM4489" s="3" t="s">
        <v>354</v>
      </c>
      <c r="AN4489" s="3" t="s">
        <v>73</v>
      </c>
      <c r="AO4489" s="3" t="s">
        <v>73</v>
      </c>
      <c r="AP4489" s="3" t="s">
        <v>76</v>
      </c>
      <c r="AQ4489" s="3" t="s">
        <v>73</v>
      </c>
      <c r="AR4489" s="3" t="s">
        <v>73</v>
      </c>
      <c r="AS4489" s="3" t="s">
        <v>73</v>
      </c>
      <c r="AT4489" s="3" t="s">
        <v>117</v>
      </c>
      <c r="AU4489" s="3" t="s">
        <v>118</v>
      </c>
      <c r="AV4489" s="3" t="s">
        <v>119</v>
      </c>
      <c r="AW4489" s="3" t="s">
        <v>120</v>
      </c>
      <c r="AX4489" s="3" t="s">
        <v>121</v>
      </c>
      <c r="AY4489" s="3" t="s">
        <v>73</v>
      </c>
      <c r="AZ4489" s="3" t="s">
        <v>823</v>
      </c>
      <c r="BA4489" s="3" t="s">
        <v>1458</v>
      </c>
      <c r="BB4489" s="3" t="s">
        <v>1459</v>
      </c>
      <c r="BC4489" s="3" t="s">
        <v>1460</v>
      </c>
      <c r="BD4489" s="3" t="s">
        <v>1461</v>
      </c>
      <c r="BE4489" s="3" t="s">
        <v>91</v>
      </c>
      <c r="BF4489" s="3" t="s">
        <v>1462</v>
      </c>
      <c r="BG4489" s="3" t="s">
        <v>93</v>
      </c>
      <c r="BH4489" s="3" t="s">
        <v>93</v>
      </c>
      <c r="BI4489" s="3" t="s">
        <v>76</v>
      </c>
      <c r="BJ4489" s="3" t="s">
        <v>93</v>
      </c>
    </row>
    <row r="4490" spans="1:62" hidden="1" x14ac:dyDescent="0.2">
      <c r="A4490" s="2" t="s">
        <v>1427</v>
      </c>
      <c r="B4490" s="3" t="s">
        <v>1440</v>
      </c>
      <c r="C4490" s="3" t="s">
        <v>243</v>
      </c>
      <c r="D4490" s="3" t="s">
        <v>1428</v>
      </c>
      <c r="E4490" s="3" t="s">
        <v>1429</v>
      </c>
      <c r="F4490" s="3" t="s">
        <v>1430</v>
      </c>
      <c r="G4490" s="3" t="s">
        <v>247</v>
      </c>
      <c r="H4490" s="58" t="str">
        <f t="shared" ref="H4490:H4491" si="729">C4490</f>
        <v>福州</v>
      </c>
      <c r="I4490" s="3" t="s">
        <v>248</v>
      </c>
      <c r="J4490" s="3" t="s">
        <v>249</v>
      </c>
      <c r="K4490" s="3" t="s">
        <v>103</v>
      </c>
      <c r="L4490" s="3" t="s">
        <v>103</v>
      </c>
      <c r="M4490" s="3" t="s">
        <v>1431</v>
      </c>
      <c r="N4490" s="3" t="s">
        <v>1432</v>
      </c>
      <c r="O4490" s="3" t="s">
        <v>156</v>
      </c>
      <c r="P4490" s="3" t="s">
        <v>157</v>
      </c>
      <c r="Q4490" s="3" t="s">
        <v>1433</v>
      </c>
      <c r="R4490" s="3" t="s">
        <v>1434</v>
      </c>
      <c r="S4490" s="3" t="s">
        <v>1435</v>
      </c>
      <c r="T4490" s="3" t="s">
        <v>73</v>
      </c>
      <c r="U4490" s="3" t="s">
        <v>1436</v>
      </c>
      <c r="V4490" s="3" t="s">
        <v>76</v>
      </c>
      <c r="W4490" s="3" t="s">
        <v>73</v>
      </c>
      <c r="X4490" s="3" t="s">
        <v>73</v>
      </c>
      <c r="Y4490" s="3" t="s">
        <v>73</v>
      </c>
      <c r="Z4490" s="3" t="s">
        <v>1437</v>
      </c>
      <c r="AA4490" s="3" t="s">
        <v>73</v>
      </c>
      <c r="AB4490" s="3" t="s">
        <v>78</v>
      </c>
      <c r="AC4490" s="3" t="s">
        <v>1438</v>
      </c>
      <c r="AD4490" s="3" t="s">
        <v>80</v>
      </c>
      <c r="AE4490" s="3" t="s">
        <v>73</v>
      </c>
      <c r="AF4490" s="3" t="s">
        <v>73</v>
      </c>
      <c r="AG4490" s="3" t="s">
        <v>73</v>
      </c>
      <c r="AH4490" s="3" t="s">
        <v>73</v>
      </c>
      <c r="AI4490" s="3" t="s">
        <v>211</v>
      </c>
      <c r="AJ4490" s="3" t="s">
        <v>82</v>
      </c>
      <c r="AK4490" s="3" t="s">
        <v>82</v>
      </c>
      <c r="AL4490" s="3" t="s">
        <v>73</v>
      </c>
      <c r="AM4490" s="3" t="s">
        <v>73</v>
      </c>
      <c r="AN4490" s="3" t="s">
        <v>73</v>
      </c>
      <c r="AO4490" s="3" t="s">
        <v>82</v>
      </c>
      <c r="AP4490" s="3" t="s">
        <v>76</v>
      </c>
      <c r="AQ4490" s="3" t="s">
        <v>76</v>
      </c>
      <c r="AR4490" s="3" t="s">
        <v>73</v>
      </c>
      <c r="AS4490" s="3" t="s">
        <v>73</v>
      </c>
      <c r="AT4490" s="3" t="s">
        <v>138</v>
      </c>
      <c r="AU4490" s="3" t="s">
        <v>1158</v>
      </c>
      <c r="AV4490" s="3" t="s">
        <v>169</v>
      </c>
      <c r="AW4490" s="3" t="s">
        <v>486</v>
      </c>
      <c r="AX4490" s="3" t="s">
        <v>262</v>
      </c>
      <c r="AY4490" s="3" t="s">
        <v>73</v>
      </c>
      <c r="AZ4490" s="3" t="s">
        <v>923</v>
      </c>
      <c r="BA4490" s="3" t="s">
        <v>843</v>
      </c>
      <c r="BB4490" s="3" t="s">
        <v>1439</v>
      </c>
      <c r="BC4490" s="3" t="s">
        <v>1440</v>
      </c>
      <c r="BD4490" s="3" t="s">
        <v>1441</v>
      </c>
      <c r="BE4490" s="3" t="s">
        <v>91</v>
      </c>
      <c r="BF4490" s="3" t="s">
        <v>1442</v>
      </c>
      <c r="BG4490" s="3" t="s">
        <v>93</v>
      </c>
      <c r="BH4490" s="3" t="s">
        <v>93</v>
      </c>
      <c r="BI4490" s="3" t="s">
        <v>76</v>
      </c>
      <c r="BJ4490" s="3" t="s">
        <v>93</v>
      </c>
    </row>
    <row r="4491" spans="1:62" hidden="1" x14ac:dyDescent="0.2">
      <c r="A4491" s="2" t="s">
        <v>1411</v>
      </c>
      <c r="B4491" s="3" t="s">
        <v>1424</v>
      </c>
      <c r="C4491" s="3" t="s">
        <v>60</v>
      </c>
      <c r="D4491" s="3" t="s">
        <v>1412</v>
      </c>
      <c r="E4491" s="3" t="s">
        <v>1413</v>
      </c>
      <c r="F4491" s="3" t="s">
        <v>1414</v>
      </c>
      <c r="G4491" s="3" t="s">
        <v>678</v>
      </c>
      <c r="H4491" s="58" t="str">
        <f t="shared" si="729"/>
        <v>厦门</v>
      </c>
      <c r="I4491" s="3" t="s">
        <v>679</v>
      </c>
      <c r="J4491" s="3" t="s">
        <v>680</v>
      </c>
      <c r="K4491" s="3" t="s">
        <v>103</v>
      </c>
      <c r="L4491" s="3" t="s">
        <v>103</v>
      </c>
      <c r="M4491" s="3" t="s">
        <v>1415</v>
      </c>
      <c r="N4491" s="3" t="s">
        <v>1416</v>
      </c>
      <c r="O4491" s="3" t="s">
        <v>70</v>
      </c>
      <c r="P4491" s="3" t="s">
        <v>106</v>
      </c>
      <c r="Q4491" s="3" t="s">
        <v>1417</v>
      </c>
      <c r="R4491" s="3" t="s">
        <v>1418</v>
      </c>
      <c r="S4491" s="3" t="s">
        <v>1419</v>
      </c>
      <c r="T4491" s="3" t="s">
        <v>1420</v>
      </c>
      <c r="U4491" s="3" t="s">
        <v>1421</v>
      </c>
      <c r="V4491" s="3" t="s">
        <v>76</v>
      </c>
      <c r="W4491" s="3" t="s">
        <v>73</v>
      </c>
      <c r="X4491" s="3" t="s">
        <v>73</v>
      </c>
      <c r="Y4491" s="3" t="s">
        <v>73</v>
      </c>
      <c r="Z4491" s="3" t="s">
        <v>1415</v>
      </c>
      <c r="AA4491" s="3" t="s">
        <v>1422</v>
      </c>
      <c r="AB4491" s="3" t="s">
        <v>78</v>
      </c>
      <c r="AC4491" s="3" t="s">
        <v>1423</v>
      </c>
      <c r="AD4491" s="3" t="s">
        <v>80</v>
      </c>
      <c r="AE4491" s="3" t="s">
        <v>81</v>
      </c>
      <c r="AF4491" s="3" t="s">
        <v>73</v>
      </c>
      <c r="AG4491" s="3" t="s">
        <v>73</v>
      </c>
      <c r="AH4491" s="3" t="s">
        <v>73</v>
      </c>
      <c r="AI4491" s="3" t="s">
        <v>211</v>
      </c>
      <c r="AJ4491" s="3" t="s">
        <v>529</v>
      </c>
      <c r="AK4491" s="3" t="s">
        <v>82</v>
      </c>
      <c r="AL4491" s="3" t="s">
        <v>690</v>
      </c>
      <c r="AM4491" s="3" t="s">
        <v>680</v>
      </c>
      <c r="AN4491" s="3" t="s">
        <v>1422</v>
      </c>
      <c r="AO4491" s="3" t="s">
        <v>82</v>
      </c>
      <c r="AP4491" s="3" t="s">
        <v>93</v>
      </c>
      <c r="AQ4491" s="3" t="s">
        <v>76</v>
      </c>
      <c r="AR4491" s="3" t="s">
        <v>76</v>
      </c>
      <c r="AS4491" s="3" t="s">
        <v>73</v>
      </c>
      <c r="AT4491" s="3" t="s">
        <v>117</v>
      </c>
      <c r="AU4491" s="3" t="s">
        <v>118</v>
      </c>
      <c r="AV4491" s="3" t="s">
        <v>119</v>
      </c>
      <c r="AW4491" s="3" t="s">
        <v>120</v>
      </c>
      <c r="AX4491" s="3" t="s">
        <v>121</v>
      </c>
      <c r="AY4491" s="3" t="s">
        <v>1420</v>
      </c>
      <c r="AZ4491" s="3" t="s">
        <v>727</v>
      </c>
      <c r="BA4491" s="3" t="s">
        <v>861</v>
      </c>
      <c r="BB4491" s="3" t="s">
        <v>1082</v>
      </c>
      <c r="BC4491" s="3" t="s">
        <v>1424</v>
      </c>
      <c r="BD4491" s="3" t="s">
        <v>1425</v>
      </c>
      <c r="BE4491" s="3" t="s">
        <v>91</v>
      </c>
      <c r="BF4491" s="3" t="s">
        <v>1426</v>
      </c>
      <c r="BG4491" s="3" t="s">
        <v>93</v>
      </c>
      <c r="BH4491" s="3" t="s">
        <v>93</v>
      </c>
      <c r="BI4491" s="3" t="s">
        <v>76</v>
      </c>
      <c r="BJ4491" s="3" t="s">
        <v>93</v>
      </c>
    </row>
    <row r="4492" spans="1:62" hidden="1" x14ac:dyDescent="0.2">
      <c r="A4492" s="2" t="s">
        <v>1391</v>
      </c>
      <c r="B4492" s="3" t="s">
        <v>1408</v>
      </c>
      <c r="C4492" s="3" t="s">
        <v>243</v>
      </c>
      <c r="D4492" s="3" t="s">
        <v>1392</v>
      </c>
      <c r="E4492" s="3" t="s">
        <v>1393</v>
      </c>
      <c r="F4492" s="3" t="s">
        <v>1394</v>
      </c>
      <c r="G4492" s="3" t="s">
        <v>910</v>
      </c>
      <c r="H4492" s="58" t="str">
        <f>G4492</f>
        <v>国网福州市长乐区供电公司</v>
      </c>
      <c r="I4492" s="3" t="s">
        <v>1395</v>
      </c>
      <c r="J4492" s="3" t="s">
        <v>1396</v>
      </c>
      <c r="K4492" s="3" t="s">
        <v>103</v>
      </c>
      <c r="L4492" s="3" t="s">
        <v>103</v>
      </c>
      <c r="M4492" s="3" t="s">
        <v>1397</v>
      </c>
      <c r="N4492" s="3" t="s">
        <v>1398</v>
      </c>
      <c r="O4492" s="3" t="s">
        <v>293</v>
      </c>
      <c r="P4492" s="3" t="s">
        <v>106</v>
      </c>
      <c r="Q4492" s="3" t="s">
        <v>1399</v>
      </c>
      <c r="R4492" s="3" t="s">
        <v>1400</v>
      </c>
      <c r="S4492" s="3" t="s">
        <v>1401</v>
      </c>
      <c r="T4492" s="3" t="s">
        <v>1402</v>
      </c>
      <c r="U4492" s="3" t="s">
        <v>1403</v>
      </c>
      <c r="V4492" s="3" t="s">
        <v>76</v>
      </c>
      <c r="W4492" s="3" t="s">
        <v>73</v>
      </c>
      <c r="X4492" s="3" t="s">
        <v>73</v>
      </c>
      <c r="Y4492" s="3" t="s">
        <v>73</v>
      </c>
      <c r="Z4492" s="3" t="s">
        <v>1404</v>
      </c>
      <c r="AA4492" s="3" t="s">
        <v>1398</v>
      </c>
      <c r="AB4492" s="3" t="s">
        <v>78</v>
      </c>
      <c r="AC4492" s="3" t="s">
        <v>1405</v>
      </c>
      <c r="AD4492" s="3" t="s">
        <v>401</v>
      </c>
      <c r="AE4492" s="3" t="s">
        <v>73</v>
      </c>
      <c r="AF4492" s="3" t="s">
        <v>73</v>
      </c>
      <c r="AG4492" s="3" t="s">
        <v>73</v>
      </c>
      <c r="AH4492" s="3" t="s">
        <v>73</v>
      </c>
      <c r="AI4492" s="3" t="s">
        <v>82</v>
      </c>
      <c r="AJ4492" s="3" t="s">
        <v>82</v>
      </c>
      <c r="AK4492" s="3" t="s">
        <v>82</v>
      </c>
      <c r="AL4492" s="3" t="s">
        <v>1406</v>
      </c>
      <c r="AM4492" s="3" t="s">
        <v>1396</v>
      </c>
      <c r="AN4492" s="3" t="s">
        <v>1398</v>
      </c>
      <c r="AO4492" s="3" t="s">
        <v>82</v>
      </c>
      <c r="AP4492" s="3" t="s">
        <v>76</v>
      </c>
      <c r="AQ4492" s="3" t="s">
        <v>76</v>
      </c>
      <c r="AR4492" s="3" t="s">
        <v>76</v>
      </c>
      <c r="AS4492" s="3" t="s">
        <v>73</v>
      </c>
      <c r="AT4492" s="3" t="s">
        <v>117</v>
      </c>
      <c r="AU4492" s="3" t="s">
        <v>118</v>
      </c>
      <c r="AV4492" s="3" t="s">
        <v>119</v>
      </c>
      <c r="AW4492" s="3" t="s">
        <v>120</v>
      </c>
      <c r="AX4492" s="3" t="s">
        <v>121</v>
      </c>
      <c r="AY4492" s="3" t="s">
        <v>1402</v>
      </c>
      <c r="AZ4492" s="3" t="s">
        <v>823</v>
      </c>
      <c r="BA4492" s="3" t="s">
        <v>769</v>
      </c>
      <c r="BB4492" s="3" t="s">
        <v>1407</v>
      </c>
      <c r="BC4492" s="3" t="s">
        <v>1408</v>
      </c>
      <c r="BD4492" s="3" t="s">
        <v>1409</v>
      </c>
      <c r="BE4492" s="3" t="s">
        <v>91</v>
      </c>
      <c r="BF4492" s="3" t="s">
        <v>1410</v>
      </c>
      <c r="BG4492" s="3" t="s">
        <v>93</v>
      </c>
      <c r="BH4492" s="3" t="s">
        <v>93</v>
      </c>
      <c r="BI4492" s="3" t="s">
        <v>76</v>
      </c>
      <c r="BJ4492" s="3" t="s">
        <v>93</v>
      </c>
    </row>
    <row r="4493" spans="1:62" hidden="1" x14ac:dyDescent="0.2">
      <c r="A4493" s="2" t="s">
        <v>1376</v>
      </c>
      <c r="B4493" s="3" t="s">
        <v>1388</v>
      </c>
      <c r="C4493" s="3" t="s">
        <v>60</v>
      </c>
      <c r="D4493" s="3" t="s">
        <v>1377</v>
      </c>
      <c r="E4493" s="3" t="s">
        <v>1378</v>
      </c>
      <c r="F4493" s="3" t="s">
        <v>1379</v>
      </c>
      <c r="G4493" s="3" t="s">
        <v>1299</v>
      </c>
      <c r="H4493" s="58" t="str">
        <f>C4493</f>
        <v>厦门</v>
      </c>
      <c r="I4493" s="3" t="s">
        <v>1340</v>
      </c>
      <c r="J4493" s="3" t="s">
        <v>1341</v>
      </c>
      <c r="K4493" s="3" t="s">
        <v>129</v>
      </c>
      <c r="L4493" s="3" t="s">
        <v>130</v>
      </c>
      <c r="M4493" s="3" t="s">
        <v>1380</v>
      </c>
      <c r="N4493" s="3" t="s">
        <v>1381</v>
      </c>
      <c r="O4493" s="3" t="s">
        <v>293</v>
      </c>
      <c r="P4493" s="3" t="s">
        <v>934</v>
      </c>
      <c r="Q4493" s="3" t="s">
        <v>1382</v>
      </c>
      <c r="R4493" s="3" t="s">
        <v>1383</v>
      </c>
      <c r="S4493" s="3" t="s">
        <v>1384</v>
      </c>
      <c r="T4493" s="3" t="s">
        <v>1385</v>
      </c>
      <c r="U4493" s="3" t="s">
        <v>1386</v>
      </c>
      <c r="V4493" s="3" t="s">
        <v>76</v>
      </c>
      <c r="W4493" s="3" t="s">
        <v>73</v>
      </c>
      <c r="X4493" s="3" t="s">
        <v>73</v>
      </c>
      <c r="Y4493" s="3" t="s">
        <v>73</v>
      </c>
      <c r="Z4493" s="3" t="s">
        <v>1380</v>
      </c>
      <c r="AA4493" s="3" t="s">
        <v>73</v>
      </c>
      <c r="AB4493" s="3" t="s">
        <v>78</v>
      </c>
      <c r="AC4493" s="3" t="s">
        <v>1370</v>
      </c>
      <c r="AD4493" s="3" t="s">
        <v>80</v>
      </c>
      <c r="AE4493" s="3" t="s">
        <v>81</v>
      </c>
      <c r="AF4493" s="3" t="s">
        <v>73</v>
      </c>
      <c r="AG4493" s="3" t="s">
        <v>73</v>
      </c>
      <c r="AH4493" s="3" t="s">
        <v>73</v>
      </c>
      <c r="AI4493" s="3" t="s">
        <v>211</v>
      </c>
      <c r="AJ4493" s="3" t="s">
        <v>82</v>
      </c>
      <c r="AK4493" s="3" t="s">
        <v>189</v>
      </c>
      <c r="AL4493" s="3" t="s">
        <v>1308</v>
      </c>
      <c r="AM4493" s="3" t="s">
        <v>1301</v>
      </c>
      <c r="AN4493" s="3" t="s">
        <v>73</v>
      </c>
      <c r="AO4493" s="3" t="s">
        <v>73</v>
      </c>
      <c r="AP4493" s="3" t="s">
        <v>93</v>
      </c>
      <c r="AQ4493" s="3" t="s">
        <v>73</v>
      </c>
      <c r="AR4493" s="3" t="s">
        <v>73</v>
      </c>
      <c r="AS4493" s="3" t="s">
        <v>73</v>
      </c>
      <c r="AT4493" s="3" t="s">
        <v>85</v>
      </c>
      <c r="AU4493" s="3" t="s">
        <v>86</v>
      </c>
      <c r="AV4493" s="3" t="s">
        <v>87</v>
      </c>
      <c r="AW4493" s="3" t="s">
        <v>88</v>
      </c>
      <c r="AX4493" s="3" t="s">
        <v>383</v>
      </c>
      <c r="AY4493" s="3" t="s">
        <v>1385</v>
      </c>
      <c r="AZ4493" s="3" t="s">
        <v>824</v>
      </c>
      <c r="BA4493" s="3" t="s">
        <v>824</v>
      </c>
      <c r="BB4493" s="3" t="s">
        <v>1387</v>
      </c>
      <c r="BC4493" s="3" t="s">
        <v>1388</v>
      </c>
      <c r="BD4493" s="3" t="s">
        <v>1389</v>
      </c>
      <c r="BE4493" s="3" t="s">
        <v>91</v>
      </c>
      <c r="BF4493" s="3" t="s">
        <v>1390</v>
      </c>
      <c r="BG4493" s="3" t="s">
        <v>93</v>
      </c>
      <c r="BH4493" s="3" t="s">
        <v>93</v>
      </c>
      <c r="BI4493" s="3" t="s">
        <v>76</v>
      </c>
      <c r="BJ4493" s="3" t="s">
        <v>93</v>
      </c>
    </row>
    <row r="4494" spans="1:62" hidden="1" x14ac:dyDescent="0.2">
      <c r="A4494" s="2" t="s">
        <v>1355</v>
      </c>
      <c r="B4494" s="3" t="s">
        <v>1373</v>
      </c>
      <c r="C4494" s="3" t="s">
        <v>243</v>
      </c>
      <c r="D4494" s="3" t="s">
        <v>1356</v>
      </c>
      <c r="E4494" s="3" t="s">
        <v>1357</v>
      </c>
      <c r="F4494" s="3" t="s">
        <v>1358</v>
      </c>
      <c r="G4494" s="3" t="s">
        <v>1359</v>
      </c>
      <c r="H4494" s="58" t="str">
        <f>G4494</f>
        <v>福清供电公司</v>
      </c>
      <c r="I4494" s="3" t="s">
        <v>1360</v>
      </c>
      <c r="J4494" s="3" t="s">
        <v>1361</v>
      </c>
      <c r="K4494" s="3" t="s">
        <v>103</v>
      </c>
      <c r="L4494" s="3" t="s">
        <v>103</v>
      </c>
      <c r="M4494" s="3" t="s">
        <v>1362</v>
      </c>
      <c r="N4494" s="3" t="s">
        <v>1363</v>
      </c>
      <c r="O4494" s="3" t="s">
        <v>293</v>
      </c>
      <c r="P4494" s="3" t="s">
        <v>157</v>
      </c>
      <c r="Q4494" s="3" t="s">
        <v>1364</v>
      </c>
      <c r="R4494" s="3" t="s">
        <v>1365</v>
      </c>
      <c r="S4494" s="3" t="s">
        <v>1366</v>
      </c>
      <c r="T4494" s="3" t="s">
        <v>1367</v>
      </c>
      <c r="U4494" s="3" t="s">
        <v>1368</v>
      </c>
      <c r="V4494" s="3" t="s">
        <v>76</v>
      </c>
      <c r="W4494" s="3" t="s">
        <v>73</v>
      </c>
      <c r="X4494" s="3" t="s">
        <v>73</v>
      </c>
      <c r="Y4494" s="3" t="s">
        <v>73</v>
      </c>
      <c r="Z4494" s="3" t="s">
        <v>1369</v>
      </c>
      <c r="AA4494" s="3" t="s">
        <v>1363</v>
      </c>
      <c r="AB4494" s="3" t="s">
        <v>78</v>
      </c>
      <c r="AC4494" s="3" t="s">
        <v>1370</v>
      </c>
      <c r="AD4494" s="3" t="s">
        <v>80</v>
      </c>
      <c r="AE4494" s="3" t="s">
        <v>73</v>
      </c>
      <c r="AF4494" s="3" t="s">
        <v>73</v>
      </c>
      <c r="AG4494" s="3" t="s">
        <v>73</v>
      </c>
      <c r="AH4494" s="3" t="s">
        <v>73</v>
      </c>
      <c r="AI4494" s="3" t="s">
        <v>165</v>
      </c>
      <c r="AJ4494" s="3" t="s">
        <v>166</v>
      </c>
      <c r="AK4494" s="3" t="s">
        <v>82</v>
      </c>
      <c r="AL4494" s="3" t="s">
        <v>1371</v>
      </c>
      <c r="AM4494" s="3" t="s">
        <v>354</v>
      </c>
      <c r="AN4494" s="3" t="s">
        <v>1363</v>
      </c>
      <c r="AO4494" s="3" t="s">
        <v>82</v>
      </c>
      <c r="AP4494" s="3" t="s">
        <v>93</v>
      </c>
      <c r="AQ4494" s="3" t="s">
        <v>76</v>
      </c>
      <c r="AR4494" s="3" t="s">
        <v>76</v>
      </c>
      <c r="AS4494" s="3" t="s">
        <v>73</v>
      </c>
      <c r="AT4494" s="3" t="s">
        <v>117</v>
      </c>
      <c r="AU4494" s="3" t="s">
        <v>118</v>
      </c>
      <c r="AV4494" s="3" t="s">
        <v>119</v>
      </c>
      <c r="AW4494" s="3" t="s">
        <v>120</v>
      </c>
      <c r="AX4494" s="3" t="s">
        <v>121</v>
      </c>
      <c r="AY4494" s="3" t="s">
        <v>1367</v>
      </c>
      <c r="AZ4494" s="3" t="s">
        <v>763</v>
      </c>
      <c r="BA4494" s="3" t="s">
        <v>977</v>
      </c>
      <c r="BB4494" s="3" t="s">
        <v>1372</v>
      </c>
      <c r="BC4494" s="3" t="s">
        <v>1373</v>
      </c>
      <c r="BD4494" s="3" t="s">
        <v>1374</v>
      </c>
      <c r="BE4494" s="3" t="s">
        <v>91</v>
      </c>
      <c r="BF4494" s="3" t="s">
        <v>1375</v>
      </c>
      <c r="BG4494" s="3" t="s">
        <v>93</v>
      </c>
      <c r="BH4494" s="3" t="s">
        <v>93</v>
      </c>
      <c r="BI4494" s="3" t="s">
        <v>76</v>
      </c>
      <c r="BJ4494" s="3" t="s">
        <v>93</v>
      </c>
    </row>
    <row r="4495" spans="1:62" hidden="1" x14ac:dyDescent="0.2">
      <c r="A4495" s="2" t="s">
        <v>1336</v>
      </c>
      <c r="B4495" s="3" t="s">
        <v>1352</v>
      </c>
      <c r="C4495" s="3" t="s">
        <v>60</v>
      </c>
      <c r="D4495" s="3" t="s">
        <v>1337</v>
      </c>
      <c r="E4495" s="3" t="s">
        <v>1338</v>
      </c>
      <c r="F4495" s="3" t="s">
        <v>1339</v>
      </c>
      <c r="G4495" s="3" t="s">
        <v>1299</v>
      </c>
      <c r="H4495" s="58" t="str">
        <f t="shared" ref="H4495:H4498" si="730">C4495</f>
        <v>厦门</v>
      </c>
      <c r="I4495" s="3" t="s">
        <v>1340</v>
      </c>
      <c r="J4495" s="3" t="s">
        <v>1341</v>
      </c>
      <c r="K4495" s="3" t="s">
        <v>129</v>
      </c>
      <c r="L4495" s="3" t="s">
        <v>130</v>
      </c>
      <c r="M4495" s="3" t="s">
        <v>1342</v>
      </c>
      <c r="N4495" s="3" t="s">
        <v>1343</v>
      </c>
      <c r="O4495" s="3" t="s">
        <v>70</v>
      </c>
      <c r="P4495" s="3" t="s">
        <v>71</v>
      </c>
      <c r="Q4495" s="3" t="s">
        <v>1344</v>
      </c>
      <c r="R4495" s="3" t="s">
        <v>1345</v>
      </c>
      <c r="S4495" s="3" t="s">
        <v>1346</v>
      </c>
      <c r="T4495" s="3" t="s">
        <v>1347</v>
      </c>
      <c r="U4495" s="3" t="s">
        <v>1348</v>
      </c>
      <c r="V4495" s="3" t="s">
        <v>76</v>
      </c>
      <c r="W4495" s="3" t="s">
        <v>73</v>
      </c>
      <c r="X4495" s="3" t="s">
        <v>73</v>
      </c>
      <c r="Y4495" s="3" t="s">
        <v>73</v>
      </c>
      <c r="Z4495" s="3" t="s">
        <v>1349</v>
      </c>
      <c r="AA4495" s="3" t="s">
        <v>73</v>
      </c>
      <c r="AB4495" s="3" t="s">
        <v>78</v>
      </c>
      <c r="AC4495" s="3" t="s">
        <v>1288</v>
      </c>
      <c r="AD4495" s="3" t="s">
        <v>80</v>
      </c>
      <c r="AE4495" s="3" t="s">
        <v>81</v>
      </c>
      <c r="AF4495" s="3" t="s">
        <v>73</v>
      </c>
      <c r="AG4495" s="3" t="s">
        <v>73</v>
      </c>
      <c r="AH4495" s="3" t="s">
        <v>73</v>
      </c>
      <c r="AI4495" s="3" t="s">
        <v>82</v>
      </c>
      <c r="AJ4495" s="3" t="s">
        <v>82</v>
      </c>
      <c r="AK4495" s="3" t="s">
        <v>82</v>
      </c>
      <c r="AL4495" s="3" t="s">
        <v>1308</v>
      </c>
      <c r="AM4495" s="3" t="s">
        <v>1301</v>
      </c>
      <c r="AN4495" s="3" t="s">
        <v>73</v>
      </c>
      <c r="AO4495" s="3" t="s">
        <v>73</v>
      </c>
      <c r="AP4495" s="3" t="s">
        <v>76</v>
      </c>
      <c r="AQ4495" s="3" t="s">
        <v>76</v>
      </c>
      <c r="AR4495" s="3" t="s">
        <v>73</v>
      </c>
      <c r="AS4495" s="3" t="s">
        <v>73</v>
      </c>
      <c r="AT4495" s="3" t="s">
        <v>138</v>
      </c>
      <c r="AU4495" s="3" t="s">
        <v>485</v>
      </c>
      <c r="AV4495" s="3" t="s">
        <v>1350</v>
      </c>
      <c r="AW4495" s="3" t="s">
        <v>1351</v>
      </c>
      <c r="AX4495" s="3" t="s">
        <v>142</v>
      </c>
      <c r="AY4495" s="3" t="s">
        <v>1347</v>
      </c>
      <c r="AZ4495" s="3" t="s">
        <v>1112</v>
      </c>
      <c r="BA4495" s="3" t="s">
        <v>803</v>
      </c>
      <c r="BB4495" s="3" t="s">
        <v>826</v>
      </c>
      <c r="BC4495" s="3" t="s">
        <v>1352</v>
      </c>
      <c r="BD4495" s="3" t="s">
        <v>1353</v>
      </c>
      <c r="BE4495" s="3" t="s">
        <v>91</v>
      </c>
      <c r="BF4495" s="3" t="s">
        <v>1354</v>
      </c>
      <c r="BG4495" s="3" t="s">
        <v>93</v>
      </c>
      <c r="BH4495" s="3" t="s">
        <v>93</v>
      </c>
      <c r="BI4495" s="3" t="s">
        <v>76</v>
      </c>
      <c r="BJ4495" s="3" t="s">
        <v>93</v>
      </c>
    </row>
    <row r="4496" spans="1:62" hidden="1" x14ac:dyDescent="0.2">
      <c r="A4496" s="2" t="s">
        <v>1315</v>
      </c>
      <c r="B4496" s="3" t="s">
        <v>1333</v>
      </c>
      <c r="C4496" s="3" t="s">
        <v>60</v>
      </c>
      <c r="D4496" s="3" t="s">
        <v>1316</v>
      </c>
      <c r="E4496" s="3" t="s">
        <v>1317</v>
      </c>
      <c r="F4496" s="3" t="s">
        <v>1318</v>
      </c>
      <c r="G4496" s="3" t="s">
        <v>1319</v>
      </c>
      <c r="H4496" s="58" t="str">
        <f t="shared" si="730"/>
        <v>厦门</v>
      </c>
      <c r="I4496" s="3" t="s">
        <v>1320</v>
      </c>
      <c r="J4496" s="3" t="s">
        <v>1321</v>
      </c>
      <c r="K4496" s="3" t="s">
        <v>103</v>
      </c>
      <c r="L4496" s="3" t="s">
        <v>103</v>
      </c>
      <c r="M4496" s="3" t="s">
        <v>1322</v>
      </c>
      <c r="N4496" s="3" t="s">
        <v>1323</v>
      </c>
      <c r="O4496" s="3" t="s">
        <v>156</v>
      </c>
      <c r="P4496" s="3" t="s">
        <v>157</v>
      </c>
      <c r="Q4496" s="3" t="s">
        <v>1324</v>
      </c>
      <c r="R4496" s="3" t="s">
        <v>1325</v>
      </c>
      <c r="S4496" s="3" t="s">
        <v>1326</v>
      </c>
      <c r="T4496" s="3" t="s">
        <v>73</v>
      </c>
      <c r="U4496" s="3" t="s">
        <v>1327</v>
      </c>
      <c r="V4496" s="3" t="s">
        <v>76</v>
      </c>
      <c r="W4496" s="3" t="s">
        <v>73</v>
      </c>
      <c r="X4496" s="3" t="s">
        <v>73</v>
      </c>
      <c r="Y4496" s="3" t="s">
        <v>73</v>
      </c>
      <c r="Z4496" s="3" t="s">
        <v>1322</v>
      </c>
      <c r="AA4496" s="3" t="s">
        <v>1328</v>
      </c>
      <c r="AB4496" s="3" t="s">
        <v>78</v>
      </c>
      <c r="AC4496" s="3" t="s">
        <v>1288</v>
      </c>
      <c r="AD4496" s="3" t="s">
        <v>80</v>
      </c>
      <c r="AE4496" s="3" t="s">
        <v>1329</v>
      </c>
      <c r="AF4496" s="3" t="s">
        <v>73</v>
      </c>
      <c r="AG4496" s="3" t="s">
        <v>73</v>
      </c>
      <c r="AH4496" s="3" t="s">
        <v>73</v>
      </c>
      <c r="AI4496" s="3" t="s">
        <v>465</v>
      </c>
      <c r="AJ4496" s="3" t="s">
        <v>529</v>
      </c>
      <c r="AK4496" s="3" t="s">
        <v>82</v>
      </c>
      <c r="AL4496" s="3" t="s">
        <v>1330</v>
      </c>
      <c r="AM4496" s="3" t="s">
        <v>1331</v>
      </c>
      <c r="AN4496" s="3" t="s">
        <v>1328</v>
      </c>
      <c r="AO4496" s="3" t="s">
        <v>73</v>
      </c>
      <c r="AP4496" s="3" t="s">
        <v>93</v>
      </c>
      <c r="AQ4496" s="3" t="s">
        <v>76</v>
      </c>
      <c r="AR4496" s="3" t="s">
        <v>73</v>
      </c>
      <c r="AS4496" s="3" t="s">
        <v>73</v>
      </c>
      <c r="AT4496" s="3" t="s">
        <v>85</v>
      </c>
      <c r="AU4496" s="3" t="s">
        <v>86</v>
      </c>
      <c r="AV4496" s="3" t="s">
        <v>670</v>
      </c>
      <c r="AW4496" s="3" t="s">
        <v>671</v>
      </c>
      <c r="AX4496" s="3" t="s">
        <v>121</v>
      </c>
      <c r="AY4496" s="3" t="s">
        <v>73</v>
      </c>
      <c r="AZ4496" s="3" t="s">
        <v>823</v>
      </c>
      <c r="BA4496" s="3" t="s">
        <v>1059</v>
      </c>
      <c r="BB4496" s="3" t="s">
        <v>1332</v>
      </c>
      <c r="BC4496" s="3" t="s">
        <v>1333</v>
      </c>
      <c r="BD4496" s="3" t="s">
        <v>1334</v>
      </c>
      <c r="BE4496" s="3" t="s">
        <v>91</v>
      </c>
      <c r="BF4496" s="3" t="s">
        <v>1335</v>
      </c>
      <c r="BG4496" s="3" t="s">
        <v>93</v>
      </c>
      <c r="BH4496" s="3" t="s">
        <v>93</v>
      </c>
      <c r="BI4496" s="3" t="s">
        <v>76</v>
      </c>
      <c r="BJ4496" s="3" t="s">
        <v>93</v>
      </c>
    </row>
    <row r="4497" spans="1:62" hidden="1" x14ac:dyDescent="0.2">
      <c r="A4497" s="2" t="s">
        <v>1295</v>
      </c>
      <c r="B4497" s="3" t="s">
        <v>1312</v>
      </c>
      <c r="C4497" s="3" t="s">
        <v>60</v>
      </c>
      <c r="D4497" s="3" t="s">
        <v>1296</v>
      </c>
      <c r="E4497" s="3" t="s">
        <v>1297</v>
      </c>
      <c r="F4497" s="3" t="s">
        <v>1298</v>
      </c>
      <c r="G4497" s="3" t="s">
        <v>1299</v>
      </c>
      <c r="H4497" s="58" t="str">
        <f t="shared" si="730"/>
        <v>厦门</v>
      </c>
      <c r="I4497" s="3" t="s">
        <v>1300</v>
      </c>
      <c r="J4497" s="3" t="s">
        <v>1301</v>
      </c>
      <c r="K4497" s="3" t="s">
        <v>413</v>
      </c>
      <c r="L4497" s="3" t="s">
        <v>435</v>
      </c>
      <c r="M4497" s="3" t="s">
        <v>1302</v>
      </c>
      <c r="N4497" s="3" t="s">
        <v>1303</v>
      </c>
      <c r="O4497" s="3" t="s">
        <v>293</v>
      </c>
      <c r="P4497" s="3" t="s">
        <v>106</v>
      </c>
      <c r="Q4497" s="3" t="s">
        <v>1304</v>
      </c>
      <c r="R4497" s="3" t="s">
        <v>1305</v>
      </c>
      <c r="S4497" s="3" t="s">
        <v>435</v>
      </c>
      <c r="T4497" s="3" t="s">
        <v>1306</v>
      </c>
      <c r="U4497" s="3" t="s">
        <v>1307</v>
      </c>
      <c r="V4497" s="3" t="s">
        <v>76</v>
      </c>
      <c r="W4497" s="3" t="s">
        <v>73</v>
      </c>
      <c r="X4497" s="3" t="s">
        <v>73</v>
      </c>
      <c r="Y4497" s="3" t="s">
        <v>73</v>
      </c>
      <c r="Z4497" s="3" t="s">
        <v>1302</v>
      </c>
      <c r="AA4497" s="3" t="s">
        <v>73</v>
      </c>
      <c r="AB4497" s="3" t="s">
        <v>78</v>
      </c>
      <c r="AC4497" s="3" t="s">
        <v>1288</v>
      </c>
      <c r="AD4497" s="3" t="s">
        <v>80</v>
      </c>
      <c r="AE4497" s="3" t="s">
        <v>81</v>
      </c>
      <c r="AF4497" s="3" t="s">
        <v>73</v>
      </c>
      <c r="AG4497" s="3" t="s">
        <v>73</v>
      </c>
      <c r="AH4497" s="3" t="s">
        <v>73</v>
      </c>
      <c r="AI4497" s="3" t="s">
        <v>465</v>
      </c>
      <c r="AJ4497" s="3" t="s">
        <v>82</v>
      </c>
      <c r="AK4497" s="3" t="s">
        <v>82</v>
      </c>
      <c r="AL4497" s="3" t="s">
        <v>1308</v>
      </c>
      <c r="AM4497" s="3" t="s">
        <v>1301</v>
      </c>
      <c r="AN4497" s="3" t="s">
        <v>73</v>
      </c>
      <c r="AO4497" s="3" t="s">
        <v>73</v>
      </c>
      <c r="AP4497" s="3" t="s">
        <v>93</v>
      </c>
      <c r="AQ4497" s="3" t="s">
        <v>73</v>
      </c>
      <c r="AR4497" s="3" t="s">
        <v>73</v>
      </c>
      <c r="AS4497" s="3" t="s">
        <v>73</v>
      </c>
      <c r="AT4497" s="3" t="s">
        <v>138</v>
      </c>
      <c r="AU4497" s="3" t="s">
        <v>485</v>
      </c>
      <c r="AV4497" s="3" t="s">
        <v>192</v>
      </c>
      <c r="AW4497" s="3" t="s">
        <v>1309</v>
      </c>
      <c r="AX4497" s="3" t="s">
        <v>262</v>
      </c>
      <c r="AY4497" s="3" t="s">
        <v>1306</v>
      </c>
      <c r="AZ4497" s="3" t="s">
        <v>1310</v>
      </c>
      <c r="BA4497" s="3" t="s">
        <v>923</v>
      </c>
      <c r="BB4497" s="3" t="s">
        <v>1311</v>
      </c>
      <c r="BC4497" s="3" t="s">
        <v>1312</v>
      </c>
      <c r="BD4497" s="3" t="s">
        <v>1313</v>
      </c>
      <c r="BE4497" s="3" t="s">
        <v>91</v>
      </c>
      <c r="BF4497" s="3" t="s">
        <v>1314</v>
      </c>
      <c r="BG4497" s="3" t="s">
        <v>93</v>
      </c>
      <c r="BH4497" s="3" t="s">
        <v>93</v>
      </c>
      <c r="BI4497" s="3" t="s">
        <v>76</v>
      </c>
      <c r="BJ4497" s="3" t="s">
        <v>93</v>
      </c>
    </row>
    <row r="4498" spans="1:62" hidden="1" x14ac:dyDescent="0.2">
      <c r="A4498" s="2" t="s">
        <v>1275</v>
      </c>
      <c r="B4498" s="3" t="s">
        <v>1292</v>
      </c>
      <c r="C4498" s="3" t="s">
        <v>219</v>
      </c>
      <c r="D4498" s="3" t="s">
        <v>1276</v>
      </c>
      <c r="E4498" s="3" t="s">
        <v>1277</v>
      </c>
      <c r="F4498" s="3" t="s">
        <v>1278</v>
      </c>
      <c r="G4498" s="3" t="s">
        <v>1048</v>
      </c>
      <c r="H4498" s="58" t="str">
        <f t="shared" si="730"/>
        <v>宁德</v>
      </c>
      <c r="I4498" s="3" t="s">
        <v>1279</v>
      </c>
      <c r="J4498" s="3" t="s">
        <v>1280</v>
      </c>
      <c r="K4498" s="3" t="s">
        <v>413</v>
      </c>
      <c r="L4498" s="3" t="s">
        <v>458</v>
      </c>
      <c r="M4498" s="3" t="s">
        <v>1281</v>
      </c>
      <c r="N4498" s="3" t="s">
        <v>1282</v>
      </c>
      <c r="O4498" s="3" t="s">
        <v>70</v>
      </c>
      <c r="P4498" s="3" t="s">
        <v>106</v>
      </c>
      <c r="Q4498" s="3" t="s">
        <v>1283</v>
      </c>
      <c r="R4498" s="3" t="s">
        <v>1284</v>
      </c>
      <c r="S4498" s="3" t="s">
        <v>1285</v>
      </c>
      <c r="T4498" s="3" t="s">
        <v>73</v>
      </c>
      <c r="U4498" s="3" t="s">
        <v>1286</v>
      </c>
      <c r="V4498" s="3" t="s">
        <v>76</v>
      </c>
      <c r="W4498" s="3" t="s">
        <v>73</v>
      </c>
      <c r="X4498" s="3" t="s">
        <v>73</v>
      </c>
      <c r="Y4498" s="3" t="s">
        <v>73</v>
      </c>
      <c r="Z4498" s="3" t="s">
        <v>1281</v>
      </c>
      <c r="AA4498" s="3" t="s">
        <v>1287</v>
      </c>
      <c r="AB4498" s="3" t="s">
        <v>78</v>
      </c>
      <c r="AC4498" s="3" t="s">
        <v>1288</v>
      </c>
      <c r="AD4498" s="3" t="s">
        <v>80</v>
      </c>
      <c r="AE4498" s="3" t="s">
        <v>73</v>
      </c>
      <c r="AF4498" s="3" t="s">
        <v>73</v>
      </c>
      <c r="AG4498" s="3" t="s">
        <v>73</v>
      </c>
      <c r="AH4498" s="3" t="s">
        <v>73</v>
      </c>
      <c r="AI4498" s="3" t="s">
        <v>211</v>
      </c>
      <c r="AJ4498" s="3" t="s">
        <v>82</v>
      </c>
      <c r="AK4498" s="3" t="s">
        <v>82</v>
      </c>
      <c r="AL4498" s="3" t="s">
        <v>1289</v>
      </c>
      <c r="AM4498" s="3" t="s">
        <v>1290</v>
      </c>
      <c r="AN4498" s="3" t="s">
        <v>1287</v>
      </c>
      <c r="AO4498" s="3" t="s">
        <v>73</v>
      </c>
      <c r="AP4498" s="3" t="s">
        <v>93</v>
      </c>
      <c r="AQ4498" s="3" t="s">
        <v>76</v>
      </c>
      <c r="AR4498" s="3" t="s">
        <v>73</v>
      </c>
      <c r="AS4498" s="3" t="s">
        <v>73</v>
      </c>
      <c r="AT4498" s="3" t="s">
        <v>85</v>
      </c>
      <c r="AU4498" s="3" t="s">
        <v>86</v>
      </c>
      <c r="AV4498" s="3" t="s">
        <v>670</v>
      </c>
      <c r="AW4498" s="3" t="s">
        <v>671</v>
      </c>
      <c r="AX4498" s="3" t="s">
        <v>425</v>
      </c>
      <c r="AY4498" s="3" t="s">
        <v>73</v>
      </c>
      <c r="AZ4498" s="3" t="s">
        <v>723</v>
      </c>
      <c r="BA4498" s="3" t="s">
        <v>723</v>
      </c>
      <c r="BB4498" s="3" t="s">
        <v>1291</v>
      </c>
      <c r="BC4498" s="3" t="s">
        <v>1292</v>
      </c>
      <c r="BD4498" s="3" t="s">
        <v>1293</v>
      </c>
      <c r="BE4498" s="3" t="s">
        <v>91</v>
      </c>
      <c r="BF4498" s="3" t="s">
        <v>1294</v>
      </c>
      <c r="BG4498" s="3" t="s">
        <v>93</v>
      </c>
      <c r="BH4498" s="3" t="s">
        <v>93</v>
      </c>
      <c r="BI4498" s="3" t="s">
        <v>76</v>
      </c>
      <c r="BJ4498" s="3" t="s">
        <v>93</v>
      </c>
    </row>
    <row r="4499" spans="1:62" hidden="1" x14ac:dyDescent="0.2">
      <c r="A4499" s="2" t="s">
        <v>1258</v>
      </c>
      <c r="B4499" s="3" t="s">
        <v>1079</v>
      </c>
      <c r="C4499" s="3" t="s">
        <v>96</v>
      </c>
      <c r="D4499" s="3" t="s">
        <v>1259</v>
      </c>
      <c r="E4499" s="3" t="s">
        <v>1260</v>
      </c>
      <c r="F4499" s="3" t="s">
        <v>1261</v>
      </c>
      <c r="G4499" s="3" t="s">
        <v>432</v>
      </c>
      <c r="H4499" s="58" t="str">
        <f t="shared" ref="H4499:H4507" si="731">G4499</f>
        <v>光泽供电公司</v>
      </c>
      <c r="I4499" s="3" t="s">
        <v>1068</v>
      </c>
      <c r="J4499" s="3" t="s">
        <v>1069</v>
      </c>
      <c r="K4499" s="3" t="s">
        <v>129</v>
      </c>
      <c r="L4499" s="3" t="s">
        <v>575</v>
      </c>
      <c r="M4499" s="3" t="s">
        <v>1262</v>
      </c>
      <c r="N4499" s="3" t="s">
        <v>1263</v>
      </c>
      <c r="O4499" s="3" t="s">
        <v>70</v>
      </c>
      <c r="P4499" s="3" t="s">
        <v>185</v>
      </c>
      <c r="Q4499" s="3" t="s">
        <v>1264</v>
      </c>
      <c r="R4499" s="3" t="s">
        <v>1265</v>
      </c>
      <c r="S4499" s="3" t="s">
        <v>1266</v>
      </c>
      <c r="T4499" s="3" t="s">
        <v>1267</v>
      </c>
      <c r="U4499" s="3" t="s">
        <v>1268</v>
      </c>
      <c r="V4499" s="3" t="s">
        <v>76</v>
      </c>
      <c r="W4499" s="3" t="s">
        <v>73</v>
      </c>
      <c r="X4499" s="3" t="s">
        <v>73</v>
      </c>
      <c r="Y4499" s="3" t="s">
        <v>73</v>
      </c>
      <c r="Z4499" s="3" t="s">
        <v>1269</v>
      </c>
      <c r="AA4499" s="3" t="s">
        <v>1270</v>
      </c>
      <c r="AB4499" s="3" t="s">
        <v>78</v>
      </c>
      <c r="AC4499" s="3" t="s">
        <v>1252</v>
      </c>
      <c r="AD4499" s="3" t="s">
        <v>80</v>
      </c>
      <c r="AE4499" s="3" t="s">
        <v>73</v>
      </c>
      <c r="AF4499" s="3" t="s">
        <v>73</v>
      </c>
      <c r="AG4499" s="3" t="s">
        <v>73</v>
      </c>
      <c r="AH4499" s="3" t="s">
        <v>73</v>
      </c>
      <c r="AI4499" s="3" t="s">
        <v>82</v>
      </c>
      <c r="AJ4499" s="3" t="s">
        <v>82</v>
      </c>
      <c r="AK4499" s="3" t="s">
        <v>189</v>
      </c>
      <c r="AL4499" s="3" t="s">
        <v>1271</v>
      </c>
      <c r="AM4499" s="3" t="s">
        <v>1069</v>
      </c>
      <c r="AN4499" s="3" t="s">
        <v>1270</v>
      </c>
      <c r="AO4499" s="3" t="s">
        <v>82</v>
      </c>
      <c r="AP4499" s="3" t="s">
        <v>93</v>
      </c>
      <c r="AQ4499" s="3" t="s">
        <v>76</v>
      </c>
      <c r="AR4499" s="3" t="s">
        <v>73</v>
      </c>
      <c r="AS4499" s="3" t="s">
        <v>73</v>
      </c>
      <c r="AT4499" s="3" t="s">
        <v>708</v>
      </c>
      <c r="AU4499" s="3" t="s">
        <v>709</v>
      </c>
      <c r="AV4499" s="3" t="s">
        <v>1272</v>
      </c>
      <c r="AW4499" s="3" t="s">
        <v>1273</v>
      </c>
      <c r="AX4499" s="3" t="s">
        <v>142</v>
      </c>
      <c r="AY4499" s="3" t="s">
        <v>1267</v>
      </c>
      <c r="AZ4499" s="3" t="s">
        <v>723</v>
      </c>
      <c r="BA4499" s="3" t="s">
        <v>823</v>
      </c>
      <c r="BB4499" s="3" t="s">
        <v>1005</v>
      </c>
      <c r="BC4499" s="3" t="s">
        <v>1079</v>
      </c>
      <c r="BD4499" s="3" t="s">
        <v>1080</v>
      </c>
      <c r="BE4499" s="3" t="s">
        <v>91</v>
      </c>
      <c r="BF4499" s="3" t="s">
        <v>1274</v>
      </c>
      <c r="BG4499" s="3" t="s">
        <v>93</v>
      </c>
      <c r="BH4499" s="3" t="s">
        <v>93</v>
      </c>
      <c r="BI4499" s="3" t="s">
        <v>76</v>
      </c>
      <c r="BJ4499" s="3" t="s">
        <v>93</v>
      </c>
    </row>
    <row r="4500" spans="1:62" hidden="1" x14ac:dyDescent="0.2">
      <c r="A4500" s="2" t="s">
        <v>1241</v>
      </c>
      <c r="B4500" s="3" t="s">
        <v>1255</v>
      </c>
      <c r="C4500" s="3" t="s">
        <v>219</v>
      </c>
      <c r="D4500" s="3" t="s">
        <v>1242</v>
      </c>
      <c r="E4500" s="3" t="s">
        <v>1243</v>
      </c>
      <c r="F4500" s="3" t="s">
        <v>1244</v>
      </c>
      <c r="G4500" s="3" t="s">
        <v>223</v>
      </c>
      <c r="H4500" s="58" t="str">
        <f t="shared" si="731"/>
        <v>屏南供电公司</v>
      </c>
      <c r="I4500" s="3" t="s">
        <v>224</v>
      </c>
      <c r="J4500" s="3" t="s">
        <v>225</v>
      </c>
      <c r="K4500" s="3" t="s">
        <v>413</v>
      </c>
      <c r="L4500" s="3" t="s">
        <v>435</v>
      </c>
      <c r="M4500" s="3" t="s">
        <v>1245</v>
      </c>
      <c r="N4500" s="3" t="s">
        <v>1246</v>
      </c>
      <c r="O4500" s="3" t="s">
        <v>293</v>
      </c>
      <c r="P4500" s="3" t="s">
        <v>106</v>
      </c>
      <c r="Q4500" s="3" t="s">
        <v>1247</v>
      </c>
      <c r="R4500" s="3" t="s">
        <v>1248</v>
      </c>
      <c r="S4500" s="3" t="s">
        <v>1249</v>
      </c>
      <c r="T4500" s="3" t="s">
        <v>1250</v>
      </c>
      <c r="U4500" s="3" t="s">
        <v>1251</v>
      </c>
      <c r="V4500" s="3" t="s">
        <v>76</v>
      </c>
      <c r="W4500" s="3" t="s">
        <v>73</v>
      </c>
      <c r="X4500" s="3" t="s">
        <v>73</v>
      </c>
      <c r="Y4500" s="3" t="s">
        <v>73</v>
      </c>
      <c r="Z4500" s="3" t="s">
        <v>1245</v>
      </c>
      <c r="AA4500" s="3" t="s">
        <v>73</v>
      </c>
      <c r="AB4500" s="3" t="s">
        <v>78</v>
      </c>
      <c r="AC4500" s="3" t="s">
        <v>1252</v>
      </c>
      <c r="AD4500" s="3" t="s">
        <v>80</v>
      </c>
      <c r="AE4500" s="3" t="s">
        <v>73</v>
      </c>
      <c r="AF4500" s="3" t="s">
        <v>73</v>
      </c>
      <c r="AG4500" s="3" t="s">
        <v>73</v>
      </c>
      <c r="AH4500" s="3" t="s">
        <v>73</v>
      </c>
      <c r="AI4500" s="3" t="s">
        <v>211</v>
      </c>
      <c r="AJ4500" s="3" t="s">
        <v>403</v>
      </c>
      <c r="AK4500" s="3" t="s">
        <v>82</v>
      </c>
      <c r="AL4500" s="3" t="s">
        <v>1253</v>
      </c>
      <c r="AM4500" s="3" t="s">
        <v>421</v>
      </c>
      <c r="AN4500" s="3" t="s">
        <v>73</v>
      </c>
      <c r="AO4500" s="3" t="s">
        <v>73</v>
      </c>
      <c r="AP4500" s="3" t="s">
        <v>76</v>
      </c>
      <c r="AQ4500" s="3" t="s">
        <v>73</v>
      </c>
      <c r="AR4500" s="3" t="s">
        <v>73</v>
      </c>
      <c r="AS4500" s="3" t="s">
        <v>73</v>
      </c>
      <c r="AT4500" s="3" t="s">
        <v>138</v>
      </c>
      <c r="AU4500" s="3" t="s">
        <v>191</v>
      </c>
      <c r="AV4500" s="3" t="s">
        <v>192</v>
      </c>
      <c r="AW4500" s="3" t="s">
        <v>193</v>
      </c>
      <c r="AX4500" s="3" t="s">
        <v>447</v>
      </c>
      <c r="AY4500" s="3" t="s">
        <v>1250</v>
      </c>
      <c r="AZ4500" s="3" t="s">
        <v>712</v>
      </c>
      <c r="BA4500" s="3" t="s">
        <v>763</v>
      </c>
      <c r="BB4500" s="3" t="s">
        <v>1254</v>
      </c>
      <c r="BC4500" s="3" t="s">
        <v>1255</v>
      </c>
      <c r="BD4500" s="3" t="s">
        <v>1256</v>
      </c>
      <c r="BE4500" s="3" t="s">
        <v>91</v>
      </c>
      <c r="BF4500" s="3" t="s">
        <v>1257</v>
      </c>
      <c r="BG4500" s="3" t="s">
        <v>93</v>
      </c>
      <c r="BH4500" s="3" t="s">
        <v>93</v>
      </c>
      <c r="BI4500" s="3" t="s">
        <v>76</v>
      </c>
      <c r="BJ4500" s="3" t="s">
        <v>93</v>
      </c>
    </row>
    <row r="4501" spans="1:62" hidden="1" x14ac:dyDescent="0.2">
      <c r="A4501" s="2" t="s">
        <v>1227</v>
      </c>
      <c r="B4501" s="3" t="s">
        <v>1079</v>
      </c>
      <c r="C4501" s="3" t="s">
        <v>96</v>
      </c>
      <c r="D4501" s="3" t="s">
        <v>1228</v>
      </c>
      <c r="E4501" s="3" t="s">
        <v>1229</v>
      </c>
      <c r="F4501" s="3" t="s">
        <v>1230</v>
      </c>
      <c r="G4501" s="3" t="s">
        <v>432</v>
      </c>
      <c r="H4501" s="58" t="str">
        <f t="shared" si="731"/>
        <v>光泽供电公司</v>
      </c>
      <c r="I4501" s="3" t="s">
        <v>1068</v>
      </c>
      <c r="J4501" s="3" t="s">
        <v>1069</v>
      </c>
      <c r="K4501" s="3" t="s">
        <v>103</v>
      </c>
      <c r="L4501" s="3" t="s">
        <v>103</v>
      </c>
      <c r="M4501" s="3" t="s">
        <v>1231</v>
      </c>
      <c r="N4501" s="3" t="s">
        <v>1232</v>
      </c>
      <c r="O4501" s="3" t="s">
        <v>70</v>
      </c>
      <c r="P4501" s="3" t="s">
        <v>185</v>
      </c>
      <c r="Q4501" s="3" t="s">
        <v>1233</v>
      </c>
      <c r="R4501" s="3" t="s">
        <v>1234</v>
      </c>
      <c r="S4501" s="3" t="s">
        <v>1235</v>
      </c>
      <c r="T4501" s="3" t="s">
        <v>1236</v>
      </c>
      <c r="U4501" s="3" t="s">
        <v>1075</v>
      </c>
      <c r="V4501" s="3" t="s">
        <v>76</v>
      </c>
      <c r="W4501" s="3" t="s">
        <v>73</v>
      </c>
      <c r="X4501" s="3" t="s">
        <v>73</v>
      </c>
      <c r="Y4501" s="3" t="s">
        <v>73</v>
      </c>
      <c r="Z4501" s="3" t="s">
        <v>1179</v>
      </c>
      <c r="AA4501" s="3" t="s">
        <v>1237</v>
      </c>
      <c r="AB4501" s="3" t="s">
        <v>78</v>
      </c>
      <c r="AC4501" s="3" t="s">
        <v>1238</v>
      </c>
      <c r="AD4501" s="3" t="s">
        <v>80</v>
      </c>
      <c r="AE4501" s="3" t="s">
        <v>73</v>
      </c>
      <c r="AF4501" s="3" t="s">
        <v>73</v>
      </c>
      <c r="AG4501" s="3" t="s">
        <v>73</v>
      </c>
      <c r="AH4501" s="3" t="s">
        <v>73</v>
      </c>
      <c r="AI4501" s="3" t="s">
        <v>82</v>
      </c>
      <c r="AJ4501" s="3" t="s">
        <v>82</v>
      </c>
      <c r="AK4501" s="3" t="s">
        <v>189</v>
      </c>
      <c r="AL4501" s="3" t="s">
        <v>1239</v>
      </c>
      <c r="AM4501" s="3" t="s">
        <v>434</v>
      </c>
      <c r="AN4501" s="3" t="s">
        <v>1237</v>
      </c>
      <c r="AO4501" s="3" t="s">
        <v>73</v>
      </c>
      <c r="AP4501" s="3" t="s">
        <v>76</v>
      </c>
      <c r="AQ4501" s="3" t="s">
        <v>76</v>
      </c>
      <c r="AR4501" s="3" t="s">
        <v>76</v>
      </c>
      <c r="AS4501" s="3" t="s">
        <v>73</v>
      </c>
      <c r="AT4501" s="3" t="s">
        <v>138</v>
      </c>
      <c r="AU4501" s="3" t="s">
        <v>1158</v>
      </c>
      <c r="AV4501" s="3" t="s">
        <v>880</v>
      </c>
      <c r="AW4501" s="3" t="s">
        <v>1159</v>
      </c>
      <c r="AX4501" s="3" t="s">
        <v>121</v>
      </c>
      <c r="AY4501" s="3" t="s">
        <v>1236</v>
      </c>
      <c r="AZ4501" s="3" t="s">
        <v>723</v>
      </c>
      <c r="BA4501" s="3" t="s">
        <v>823</v>
      </c>
      <c r="BB4501" s="3" t="s">
        <v>1005</v>
      </c>
      <c r="BC4501" s="3" t="s">
        <v>1079</v>
      </c>
      <c r="BD4501" s="3" t="s">
        <v>1080</v>
      </c>
      <c r="BE4501" s="3" t="s">
        <v>91</v>
      </c>
      <c r="BF4501" s="3" t="s">
        <v>1240</v>
      </c>
      <c r="BG4501" s="3" t="s">
        <v>93</v>
      </c>
      <c r="BH4501" s="3" t="s">
        <v>93</v>
      </c>
      <c r="BI4501" s="3" t="s">
        <v>76</v>
      </c>
      <c r="BJ4501" s="3" t="s">
        <v>93</v>
      </c>
    </row>
    <row r="4502" spans="1:62" hidden="1" x14ac:dyDescent="0.2">
      <c r="A4502" s="2" t="s">
        <v>1204</v>
      </c>
      <c r="B4502" s="3" t="s">
        <v>1224</v>
      </c>
      <c r="C4502" s="3" t="s">
        <v>174</v>
      </c>
      <c r="D4502" s="3" t="s">
        <v>1205</v>
      </c>
      <c r="E4502" s="3" t="s">
        <v>1206</v>
      </c>
      <c r="F4502" s="3" t="s">
        <v>1207</v>
      </c>
      <c r="G4502" s="3" t="s">
        <v>178</v>
      </c>
      <c r="H4502" s="58" t="str">
        <f t="shared" si="731"/>
        <v>南安市供电公司</v>
      </c>
      <c r="I4502" s="3" t="s">
        <v>1208</v>
      </c>
      <c r="J4502" s="3" t="s">
        <v>1209</v>
      </c>
      <c r="K4502" s="3" t="s">
        <v>413</v>
      </c>
      <c r="L4502" s="3" t="s">
        <v>497</v>
      </c>
      <c r="M4502" s="3" t="s">
        <v>1210</v>
      </c>
      <c r="N4502" s="3" t="s">
        <v>1211</v>
      </c>
      <c r="O4502" s="3" t="s">
        <v>293</v>
      </c>
      <c r="P4502" s="3" t="s">
        <v>106</v>
      </c>
      <c r="Q4502" s="3" t="s">
        <v>1212</v>
      </c>
      <c r="R4502" s="3" t="s">
        <v>1213</v>
      </c>
      <c r="S4502" s="3" t="s">
        <v>1214</v>
      </c>
      <c r="T4502" s="3" t="s">
        <v>1215</v>
      </c>
      <c r="U4502" s="3" t="s">
        <v>1216</v>
      </c>
      <c r="V4502" s="3" t="s">
        <v>76</v>
      </c>
      <c r="W4502" s="3" t="s">
        <v>73</v>
      </c>
      <c r="X4502" s="3" t="s">
        <v>73</v>
      </c>
      <c r="Y4502" s="3" t="s">
        <v>73</v>
      </c>
      <c r="Z4502" s="3" t="s">
        <v>1210</v>
      </c>
      <c r="AA4502" s="3" t="s">
        <v>1217</v>
      </c>
      <c r="AB4502" s="3" t="s">
        <v>78</v>
      </c>
      <c r="AC4502" s="3" t="s">
        <v>1218</v>
      </c>
      <c r="AD4502" s="3" t="s">
        <v>80</v>
      </c>
      <c r="AE4502" s="3" t="s">
        <v>73</v>
      </c>
      <c r="AF4502" s="3" t="s">
        <v>73</v>
      </c>
      <c r="AG4502" s="3" t="s">
        <v>73</v>
      </c>
      <c r="AH4502" s="3" t="s">
        <v>73</v>
      </c>
      <c r="AI4502" s="3" t="s">
        <v>465</v>
      </c>
      <c r="AJ4502" s="3" t="s">
        <v>89</v>
      </c>
      <c r="AK4502" s="3" t="s">
        <v>82</v>
      </c>
      <c r="AL4502" s="3" t="s">
        <v>1219</v>
      </c>
      <c r="AM4502" s="3" t="s">
        <v>1209</v>
      </c>
      <c r="AN4502" s="3" t="s">
        <v>1217</v>
      </c>
      <c r="AO4502" s="3" t="s">
        <v>82</v>
      </c>
      <c r="AP4502" s="3" t="s">
        <v>93</v>
      </c>
      <c r="AQ4502" s="3" t="s">
        <v>76</v>
      </c>
      <c r="AR4502" s="3" t="s">
        <v>76</v>
      </c>
      <c r="AS4502" s="3" t="s">
        <v>73</v>
      </c>
      <c r="AT4502" s="3" t="s">
        <v>138</v>
      </c>
      <c r="AU4502" s="3" t="s">
        <v>509</v>
      </c>
      <c r="AV4502" s="3" t="s">
        <v>1220</v>
      </c>
      <c r="AW4502" s="3" t="s">
        <v>1221</v>
      </c>
      <c r="AX4502" s="3" t="s">
        <v>142</v>
      </c>
      <c r="AY4502" s="3" t="s">
        <v>1215</v>
      </c>
      <c r="AZ4502" s="3" t="s">
        <v>1222</v>
      </c>
      <c r="BA4502" s="3" t="s">
        <v>864</v>
      </c>
      <c r="BB4502" s="3" t="s">
        <v>1223</v>
      </c>
      <c r="BC4502" s="3" t="s">
        <v>1224</v>
      </c>
      <c r="BD4502" s="3" t="s">
        <v>1225</v>
      </c>
      <c r="BE4502" s="3" t="s">
        <v>91</v>
      </c>
      <c r="BF4502" s="3" t="s">
        <v>1226</v>
      </c>
      <c r="BG4502" s="3" t="s">
        <v>93</v>
      </c>
      <c r="BH4502" s="3" t="s">
        <v>93</v>
      </c>
      <c r="BI4502" s="3" t="s">
        <v>76</v>
      </c>
      <c r="BJ4502" s="3" t="s">
        <v>93</v>
      </c>
    </row>
    <row r="4503" spans="1:62" hidden="1" x14ac:dyDescent="0.2">
      <c r="A4503" s="2" t="s">
        <v>1184</v>
      </c>
      <c r="B4503" s="3" t="s">
        <v>1201</v>
      </c>
      <c r="C4503" s="3" t="s">
        <v>219</v>
      </c>
      <c r="D4503" s="3" t="s">
        <v>1185</v>
      </c>
      <c r="E4503" s="3" t="s">
        <v>1186</v>
      </c>
      <c r="F4503" s="3" t="s">
        <v>1187</v>
      </c>
      <c r="G4503" s="3" t="s">
        <v>1188</v>
      </c>
      <c r="H4503" s="58" t="str">
        <f t="shared" si="731"/>
        <v>福安供电公司</v>
      </c>
      <c r="I4503" s="3" t="s">
        <v>1189</v>
      </c>
      <c r="J4503" s="3" t="s">
        <v>1190</v>
      </c>
      <c r="K4503" s="3" t="s">
        <v>103</v>
      </c>
      <c r="L4503" s="3" t="s">
        <v>103</v>
      </c>
      <c r="M4503" s="3" t="s">
        <v>1191</v>
      </c>
      <c r="N4503" s="3" t="s">
        <v>1192</v>
      </c>
      <c r="O4503" s="3" t="s">
        <v>70</v>
      </c>
      <c r="P4503" s="3" t="s">
        <v>106</v>
      </c>
      <c r="Q4503" s="3" t="s">
        <v>1193</v>
      </c>
      <c r="R4503" s="3" t="s">
        <v>1194</v>
      </c>
      <c r="S4503" s="3" t="s">
        <v>1195</v>
      </c>
      <c r="T4503" s="3" t="s">
        <v>1196</v>
      </c>
      <c r="U4503" s="3" t="s">
        <v>1197</v>
      </c>
      <c r="V4503" s="3" t="s">
        <v>76</v>
      </c>
      <c r="W4503" s="3" t="s">
        <v>73</v>
      </c>
      <c r="X4503" s="3" t="s">
        <v>73</v>
      </c>
      <c r="Y4503" s="3" t="s">
        <v>73</v>
      </c>
      <c r="Z4503" s="3" t="s">
        <v>1191</v>
      </c>
      <c r="AA4503" s="3" t="s">
        <v>73</v>
      </c>
      <c r="AB4503" s="3" t="s">
        <v>78</v>
      </c>
      <c r="AC4503" s="3" t="s">
        <v>1198</v>
      </c>
      <c r="AD4503" s="3" t="s">
        <v>80</v>
      </c>
      <c r="AE4503" s="3" t="s">
        <v>73</v>
      </c>
      <c r="AF4503" s="3" t="s">
        <v>73</v>
      </c>
      <c r="AG4503" s="3" t="s">
        <v>73</v>
      </c>
      <c r="AH4503" s="3" t="s">
        <v>73</v>
      </c>
      <c r="AI4503" s="3" t="s">
        <v>211</v>
      </c>
      <c r="AJ4503" s="3" t="s">
        <v>529</v>
      </c>
      <c r="AK4503" s="3" t="s">
        <v>82</v>
      </c>
      <c r="AL4503" s="3" t="s">
        <v>1199</v>
      </c>
      <c r="AM4503" s="3" t="s">
        <v>421</v>
      </c>
      <c r="AN4503" s="3" t="s">
        <v>73</v>
      </c>
      <c r="AO4503" s="3" t="s">
        <v>73</v>
      </c>
      <c r="AP4503" s="3" t="s">
        <v>76</v>
      </c>
      <c r="AQ4503" s="3" t="s">
        <v>76</v>
      </c>
      <c r="AR4503" s="3" t="s">
        <v>76</v>
      </c>
      <c r="AS4503" s="3" t="s">
        <v>73</v>
      </c>
      <c r="AT4503" s="3" t="s">
        <v>117</v>
      </c>
      <c r="AU4503" s="3" t="s">
        <v>118</v>
      </c>
      <c r="AV4503" s="3" t="s">
        <v>119</v>
      </c>
      <c r="AW4503" s="3" t="s">
        <v>120</v>
      </c>
      <c r="AX4503" s="3" t="s">
        <v>121</v>
      </c>
      <c r="AY4503" s="3" t="s">
        <v>1196</v>
      </c>
      <c r="AZ4503" s="3" t="s">
        <v>824</v>
      </c>
      <c r="BA4503" s="3" t="s">
        <v>781</v>
      </c>
      <c r="BB4503" s="3" t="s">
        <v>1200</v>
      </c>
      <c r="BC4503" s="3" t="s">
        <v>1201</v>
      </c>
      <c r="BD4503" s="3" t="s">
        <v>1202</v>
      </c>
      <c r="BE4503" s="3" t="s">
        <v>91</v>
      </c>
      <c r="BF4503" s="3" t="s">
        <v>1203</v>
      </c>
      <c r="BG4503" s="3" t="s">
        <v>93</v>
      </c>
      <c r="BH4503" s="3" t="s">
        <v>93</v>
      </c>
      <c r="BI4503" s="3" t="s">
        <v>76</v>
      </c>
      <c r="BJ4503" s="3" t="s">
        <v>93</v>
      </c>
    </row>
    <row r="4504" spans="1:62" hidden="1" x14ac:dyDescent="0.2">
      <c r="A4504" s="2" t="s">
        <v>1165</v>
      </c>
      <c r="B4504" s="3" t="s">
        <v>1181</v>
      </c>
      <c r="C4504" s="3" t="s">
        <v>174</v>
      </c>
      <c r="D4504" s="3" t="s">
        <v>1166</v>
      </c>
      <c r="E4504" s="3" t="s">
        <v>1167</v>
      </c>
      <c r="F4504" s="3" t="s">
        <v>1168</v>
      </c>
      <c r="G4504" s="3" t="s">
        <v>341</v>
      </c>
      <c r="H4504" s="58" t="str">
        <f t="shared" si="731"/>
        <v>晋江市供电公司</v>
      </c>
      <c r="I4504" s="3" t="s">
        <v>1169</v>
      </c>
      <c r="J4504" s="3" t="s">
        <v>1170</v>
      </c>
      <c r="K4504" s="3" t="s">
        <v>103</v>
      </c>
      <c r="L4504" s="3" t="s">
        <v>103</v>
      </c>
      <c r="M4504" s="3" t="s">
        <v>1171</v>
      </c>
      <c r="N4504" s="3" t="s">
        <v>1172</v>
      </c>
      <c r="O4504" s="3" t="s">
        <v>156</v>
      </c>
      <c r="P4504" s="3" t="s">
        <v>157</v>
      </c>
      <c r="Q4504" s="3" t="s">
        <v>1173</v>
      </c>
      <c r="R4504" s="3" t="s">
        <v>1174</v>
      </c>
      <c r="S4504" s="3" t="s">
        <v>1175</v>
      </c>
      <c r="T4504" s="3" t="s">
        <v>1176</v>
      </c>
      <c r="U4504" s="3" t="s">
        <v>1177</v>
      </c>
      <c r="V4504" s="3" t="s">
        <v>76</v>
      </c>
      <c r="W4504" s="3" t="s">
        <v>73</v>
      </c>
      <c r="X4504" s="3" t="s">
        <v>73</v>
      </c>
      <c r="Y4504" s="3" t="s">
        <v>73</v>
      </c>
      <c r="Z4504" s="3" t="s">
        <v>1178</v>
      </c>
      <c r="AA4504" s="3" t="s">
        <v>73</v>
      </c>
      <c r="AB4504" s="3" t="s">
        <v>78</v>
      </c>
      <c r="AC4504" s="3" t="s">
        <v>1179</v>
      </c>
      <c r="AD4504" s="3" t="s">
        <v>80</v>
      </c>
      <c r="AE4504" s="3" t="s">
        <v>73</v>
      </c>
      <c r="AF4504" s="3" t="s">
        <v>73</v>
      </c>
      <c r="AG4504" s="3" t="s">
        <v>73</v>
      </c>
      <c r="AH4504" s="3" t="s">
        <v>73</v>
      </c>
      <c r="AI4504" s="3" t="s">
        <v>165</v>
      </c>
      <c r="AJ4504" s="3" t="s">
        <v>166</v>
      </c>
      <c r="AK4504" s="3" t="s">
        <v>82</v>
      </c>
      <c r="AL4504" s="3" t="s">
        <v>73</v>
      </c>
      <c r="AM4504" s="3" t="s">
        <v>354</v>
      </c>
      <c r="AN4504" s="3" t="s">
        <v>73</v>
      </c>
      <c r="AO4504" s="3" t="s">
        <v>73</v>
      </c>
      <c r="AP4504" s="3" t="s">
        <v>76</v>
      </c>
      <c r="AQ4504" s="3" t="s">
        <v>73</v>
      </c>
      <c r="AR4504" s="3" t="s">
        <v>76</v>
      </c>
      <c r="AS4504" s="3" t="s">
        <v>73</v>
      </c>
      <c r="AT4504" s="3" t="s">
        <v>117</v>
      </c>
      <c r="AU4504" s="3" t="s">
        <v>118</v>
      </c>
      <c r="AV4504" s="3" t="s">
        <v>119</v>
      </c>
      <c r="AW4504" s="3" t="s">
        <v>120</v>
      </c>
      <c r="AX4504" s="3" t="s">
        <v>142</v>
      </c>
      <c r="AY4504" s="3" t="s">
        <v>1176</v>
      </c>
      <c r="AZ4504" s="3" t="s">
        <v>723</v>
      </c>
      <c r="BA4504" s="3" t="s">
        <v>803</v>
      </c>
      <c r="BB4504" s="3" t="s">
        <v>1180</v>
      </c>
      <c r="BC4504" s="3" t="s">
        <v>1181</v>
      </c>
      <c r="BD4504" s="3" t="s">
        <v>1182</v>
      </c>
      <c r="BE4504" s="3" t="s">
        <v>91</v>
      </c>
      <c r="BF4504" s="3" t="s">
        <v>1183</v>
      </c>
      <c r="BG4504" s="3" t="s">
        <v>93</v>
      </c>
      <c r="BH4504" s="3" t="s">
        <v>93</v>
      </c>
      <c r="BI4504" s="3" t="s">
        <v>76</v>
      </c>
      <c r="BJ4504" s="3" t="s">
        <v>93</v>
      </c>
    </row>
    <row r="4505" spans="1:62" hidden="1" x14ac:dyDescent="0.2">
      <c r="A4505" s="2" t="s">
        <v>1142</v>
      </c>
      <c r="B4505" s="3" t="s">
        <v>1162</v>
      </c>
      <c r="C4505" s="3" t="s">
        <v>515</v>
      </c>
      <c r="D4505" s="3" t="s">
        <v>1143</v>
      </c>
      <c r="E4505" s="3" t="s">
        <v>1144</v>
      </c>
      <c r="F4505" s="3" t="s">
        <v>1145</v>
      </c>
      <c r="G4505" s="3" t="s">
        <v>1146</v>
      </c>
      <c r="H4505" s="58" t="str">
        <f t="shared" si="731"/>
        <v>仙游供电有限公司</v>
      </c>
      <c r="I4505" s="3" t="s">
        <v>1147</v>
      </c>
      <c r="J4505" s="3" t="s">
        <v>1148</v>
      </c>
      <c r="K4505" s="3" t="s">
        <v>129</v>
      </c>
      <c r="L4505" s="3" t="s">
        <v>130</v>
      </c>
      <c r="M4505" s="3" t="s">
        <v>1149</v>
      </c>
      <c r="N4505" s="3" t="s">
        <v>1150</v>
      </c>
      <c r="O4505" s="3" t="s">
        <v>293</v>
      </c>
      <c r="P4505" s="3" t="s">
        <v>106</v>
      </c>
      <c r="Q4505" s="3" t="s">
        <v>1151</v>
      </c>
      <c r="R4505" s="3" t="s">
        <v>1152</v>
      </c>
      <c r="S4505" s="3" t="s">
        <v>781</v>
      </c>
      <c r="T4505" s="3" t="s">
        <v>73</v>
      </c>
      <c r="U4505" s="3" t="s">
        <v>1153</v>
      </c>
      <c r="V4505" s="3" t="s">
        <v>76</v>
      </c>
      <c r="W4505" s="3" t="s">
        <v>73</v>
      </c>
      <c r="X4505" s="3" t="s">
        <v>73</v>
      </c>
      <c r="Y4505" s="3" t="s">
        <v>73</v>
      </c>
      <c r="Z4505" s="3" t="s">
        <v>1154</v>
      </c>
      <c r="AA4505" s="3" t="s">
        <v>1155</v>
      </c>
      <c r="AB4505" s="3" t="s">
        <v>78</v>
      </c>
      <c r="AC4505" s="3" t="s">
        <v>1156</v>
      </c>
      <c r="AD4505" s="3" t="s">
        <v>80</v>
      </c>
      <c r="AE4505" s="3" t="s">
        <v>73</v>
      </c>
      <c r="AF4505" s="3" t="s">
        <v>73</v>
      </c>
      <c r="AG4505" s="3" t="s">
        <v>73</v>
      </c>
      <c r="AH4505" s="3" t="s">
        <v>73</v>
      </c>
      <c r="AI4505" s="3" t="s">
        <v>82</v>
      </c>
      <c r="AJ4505" s="3" t="s">
        <v>82</v>
      </c>
      <c r="AK4505" s="3" t="s">
        <v>82</v>
      </c>
      <c r="AL4505" s="3" t="s">
        <v>1157</v>
      </c>
      <c r="AM4505" s="3" t="s">
        <v>354</v>
      </c>
      <c r="AN4505" s="3" t="s">
        <v>1155</v>
      </c>
      <c r="AO4505" s="3" t="s">
        <v>73</v>
      </c>
      <c r="AP4505" s="3" t="s">
        <v>93</v>
      </c>
      <c r="AQ4505" s="3" t="s">
        <v>76</v>
      </c>
      <c r="AR4505" s="3" t="s">
        <v>73</v>
      </c>
      <c r="AS4505" s="3" t="s">
        <v>73</v>
      </c>
      <c r="AT4505" s="3" t="s">
        <v>138</v>
      </c>
      <c r="AU4505" s="3" t="s">
        <v>1158</v>
      </c>
      <c r="AV4505" s="3" t="s">
        <v>880</v>
      </c>
      <c r="AW4505" s="3" t="s">
        <v>1159</v>
      </c>
      <c r="AX4505" s="3" t="s">
        <v>142</v>
      </c>
      <c r="AY4505" s="3" t="s">
        <v>73</v>
      </c>
      <c r="AZ4505" s="3" t="s">
        <v>1160</v>
      </c>
      <c r="BA4505" s="3" t="s">
        <v>824</v>
      </c>
      <c r="BB4505" s="3" t="s">
        <v>1161</v>
      </c>
      <c r="BC4505" s="3" t="s">
        <v>1162</v>
      </c>
      <c r="BD4505" s="3" t="s">
        <v>1163</v>
      </c>
      <c r="BE4505" s="3" t="s">
        <v>91</v>
      </c>
      <c r="BF4505" s="3" t="s">
        <v>1164</v>
      </c>
      <c r="BG4505" s="3" t="s">
        <v>93</v>
      </c>
      <c r="BH4505" s="3" t="s">
        <v>93</v>
      </c>
      <c r="BI4505" s="3" t="s">
        <v>76</v>
      </c>
      <c r="BJ4505" s="3" t="s">
        <v>93</v>
      </c>
    </row>
    <row r="4506" spans="1:62" hidden="1" x14ac:dyDescent="0.2">
      <c r="A4506" s="2" t="s">
        <v>1117</v>
      </c>
      <c r="B4506" s="3" t="s">
        <v>1132</v>
      </c>
      <c r="C4506" s="3" t="s">
        <v>96</v>
      </c>
      <c r="D4506" s="3" t="s">
        <v>1118</v>
      </c>
      <c r="E4506" s="3" t="s">
        <v>1119</v>
      </c>
      <c r="F4506" s="3" t="s">
        <v>1120</v>
      </c>
      <c r="G4506" s="3" t="s">
        <v>410</v>
      </c>
      <c r="H4506" s="58" t="str">
        <f t="shared" si="731"/>
        <v>建瓯供电公司</v>
      </c>
      <c r="I4506" s="3" t="s">
        <v>1121</v>
      </c>
      <c r="J4506" s="3" t="s">
        <v>1122</v>
      </c>
      <c r="K4506" s="3" t="s">
        <v>103</v>
      </c>
      <c r="L4506" s="3" t="s">
        <v>103</v>
      </c>
      <c r="M4506" s="3" t="s">
        <v>1123</v>
      </c>
      <c r="N4506" s="3" t="s">
        <v>1124</v>
      </c>
      <c r="O4506" s="3" t="s">
        <v>293</v>
      </c>
      <c r="P4506" s="3" t="s">
        <v>185</v>
      </c>
      <c r="Q4506" s="3" t="s">
        <v>1125</v>
      </c>
      <c r="R4506" s="3" t="s">
        <v>1126</v>
      </c>
      <c r="S4506" s="3" t="s">
        <v>1127</v>
      </c>
      <c r="T4506" s="3" t="s">
        <v>349</v>
      </c>
      <c r="U4506" s="3" t="s">
        <v>1128</v>
      </c>
      <c r="V4506" s="3" t="s">
        <v>76</v>
      </c>
      <c r="W4506" s="3" t="s">
        <v>73</v>
      </c>
      <c r="X4506" s="3" t="s">
        <v>73</v>
      </c>
      <c r="Y4506" s="3" t="s">
        <v>73</v>
      </c>
      <c r="Z4506" s="3" t="s">
        <v>1129</v>
      </c>
      <c r="AA4506" s="3" t="s">
        <v>73</v>
      </c>
      <c r="AB4506" s="3" t="s">
        <v>78</v>
      </c>
      <c r="AC4506" s="3" t="s">
        <v>1111</v>
      </c>
      <c r="AD4506" s="3" t="s">
        <v>80</v>
      </c>
      <c r="AE4506" s="3" t="s">
        <v>73</v>
      </c>
      <c r="AF4506" s="3" t="s">
        <v>73</v>
      </c>
      <c r="AG4506" s="3" t="s">
        <v>73</v>
      </c>
      <c r="AH4506" s="3" t="s">
        <v>73</v>
      </c>
      <c r="AI4506" s="3" t="s">
        <v>82</v>
      </c>
      <c r="AJ4506" s="3" t="s">
        <v>82</v>
      </c>
      <c r="AK4506" s="3" t="s">
        <v>189</v>
      </c>
      <c r="AL4506" s="3" t="s">
        <v>420</v>
      </c>
      <c r="AM4506" s="3" t="s">
        <v>421</v>
      </c>
      <c r="AN4506" s="3" t="s">
        <v>73</v>
      </c>
      <c r="AO4506" s="3" t="s">
        <v>73</v>
      </c>
      <c r="AP4506" s="3" t="s">
        <v>76</v>
      </c>
      <c r="AQ4506" s="3" t="s">
        <v>73</v>
      </c>
      <c r="AR4506" s="3" t="s">
        <v>73</v>
      </c>
      <c r="AS4506" s="3" t="s">
        <v>73</v>
      </c>
      <c r="AT4506" s="3" t="s">
        <v>138</v>
      </c>
      <c r="AU4506" s="3" t="s">
        <v>168</v>
      </c>
      <c r="AV4506" s="3" t="s">
        <v>741</v>
      </c>
      <c r="AW4506" s="3" t="s">
        <v>1130</v>
      </c>
      <c r="AX4506" s="3" t="s">
        <v>121</v>
      </c>
      <c r="AY4506" s="3" t="s">
        <v>349</v>
      </c>
      <c r="AZ4506" s="3" t="s">
        <v>824</v>
      </c>
      <c r="BA4506" s="3" t="s">
        <v>769</v>
      </c>
      <c r="BB4506" s="3" t="s">
        <v>1131</v>
      </c>
      <c r="BC4506" s="3" t="s">
        <v>1132</v>
      </c>
      <c r="BD4506" s="3" t="s">
        <v>1133</v>
      </c>
      <c r="BE4506" s="3" t="s">
        <v>91</v>
      </c>
      <c r="BF4506" s="3" t="s">
        <v>1134</v>
      </c>
      <c r="BG4506" s="3" t="s">
        <v>93</v>
      </c>
      <c r="BH4506" s="3" t="s">
        <v>93</v>
      </c>
      <c r="BI4506" s="3" t="s">
        <v>76</v>
      </c>
      <c r="BJ4506" s="3" t="s">
        <v>93</v>
      </c>
    </row>
    <row r="4507" spans="1:62" hidden="1" x14ac:dyDescent="0.2">
      <c r="A4507" s="2" t="s">
        <v>1097</v>
      </c>
      <c r="B4507" s="3" t="s">
        <v>1114</v>
      </c>
      <c r="C4507" s="3" t="s">
        <v>219</v>
      </c>
      <c r="D4507" s="3" t="s">
        <v>1098</v>
      </c>
      <c r="E4507" s="3" t="s">
        <v>1099</v>
      </c>
      <c r="F4507" s="3" t="s">
        <v>1100</v>
      </c>
      <c r="G4507" s="3" t="s">
        <v>1101</v>
      </c>
      <c r="H4507" s="58" t="str">
        <f t="shared" si="731"/>
        <v>福鼎供电公司</v>
      </c>
      <c r="I4507" s="3" t="s">
        <v>1102</v>
      </c>
      <c r="J4507" s="3" t="s">
        <v>1103</v>
      </c>
      <c r="K4507" s="3" t="s">
        <v>413</v>
      </c>
      <c r="L4507" s="3" t="s">
        <v>414</v>
      </c>
      <c r="M4507" s="3" t="s">
        <v>1104</v>
      </c>
      <c r="N4507" s="3" t="s">
        <v>1105</v>
      </c>
      <c r="O4507" s="3" t="s">
        <v>156</v>
      </c>
      <c r="P4507" s="3" t="s">
        <v>157</v>
      </c>
      <c r="Q4507" s="3" t="s">
        <v>1106</v>
      </c>
      <c r="R4507" s="3" t="s">
        <v>1107</v>
      </c>
      <c r="S4507" s="3" t="s">
        <v>1108</v>
      </c>
      <c r="T4507" s="3" t="s">
        <v>73</v>
      </c>
      <c r="U4507" s="3" t="s">
        <v>1109</v>
      </c>
      <c r="V4507" s="3" t="s">
        <v>76</v>
      </c>
      <c r="W4507" s="3" t="s">
        <v>73</v>
      </c>
      <c r="X4507" s="3" t="s">
        <v>73</v>
      </c>
      <c r="Y4507" s="3" t="s">
        <v>73</v>
      </c>
      <c r="Z4507" s="3" t="s">
        <v>1104</v>
      </c>
      <c r="AA4507" s="3" t="s">
        <v>1110</v>
      </c>
      <c r="AB4507" s="3" t="s">
        <v>78</v>
      </c>
      <c r="AC4507" s="3" t="s">
        <v>1111</v>
      </c>
      <c r="AD4507" s="3" t="s">
        <v>80</v>
      </c>
      <c r="AE4507" s="3" t="s">
        <v>73</v>
      </c>
      <c r="AF4507" s="3" t="s">
        <v>73</v>
      </c>
      <c r="AG4507" s="3" t="s">
        <v>73</v>
      </c>
      <c r="AH4507" s="3" t="s">
        <v>73</v>
      </c>
      <c r="AI4507" s="3" t="s">
        <v>402</v>
      </c>
      <c r="AJ4507" s="3" t="s">
        <v>403</v>
      </c>
      <c r="AK4507" s="3" t="s">
        <v>82</v>
      </c>
      <c r="AL4507" s="3" t="s">
        <v>73</v>
      </c>
      <c r="AM4507" s="3" t="s">
        <v>73</v>
      </c>
      <c r="AN4507" s="3" t="s">
        <v>1110</v>
      </c>
      <c r="AO4507" s="3" t="s">
        <v>73</v>
      </c>
      <c r="AP4507" s="3" t="s">
        <v>76</v>
      </c>
      <c r="AQ4507" s="3" t="s">
        <v>73</v>
      </c>
      <c r="AR4507" s="3" t="s">
        <v>76</v>
      </c>
      <c r="AS4507" s="3" t="s">
        <v>73</v>
      </c>
      <c r="AT4507" s="3" t="s">
        <v>138</v>
      </c>
      <c r="AU4507" s="3" t="s">
        <v>191</v>
      </c>
      <c r="AV4507" s="3" t="s">
        <v>192</v>
      </c>
      <c r="AW4507" s="3" t="s">
        <v>193</v>
      </c>
      <c r="AX4507" s="3" t="s">
        <v>566</v>
      </c>
      <c r="AY4507" s="3" t="s">
        <v>73</v>
      </c>
      <c r="AZ4507" s="3" t="s">
        <v>1112</v>
      </c>
      <c r="BA4507" s="3" t="s">
        <v>727</v>
      </c>
      <c r="BB4507" s="3" t="s">
        <v>1113</v>
      </c>
      <c r="BC4507" s="3" t="s">
        <v>1114</v>
      </c>
      <c r="BD4507" s="3" t="s">
        <v>1115</v>
      </c>
      <c r="BE4507" s="3" t="s">
        <v>91</v>
      </c>
      <c r="BF4507" s="3" t="s">
        <v>1116</v>
      </c>
      <c r="BG4507" s="3" t="s">
        <v>93</v>
      </c>
      <c r="BH4507" s="3" t="s">
        <v>93</v>
      </c>
      <c r="BI4507" s="3" t="s">
        <v>76</v>
      </c>
      <c r="BJ4507" s="3" t="s">
        <v>93</v>
      </c>
    </row>
    <row r="4508" spans="1:62" hidden="1" x14ac:dyDescent="0.2">
      <c r="A4508" s="2" t="s">
        <v>1082</v>
      </c>
      <c r="B4508" s="3" t="s">
        <v>1094</v>
      </c>
      <c r="C4508" s="3" t="s">
        <v>60</v>
      </c>
      <c r="D4508" s="3" t="s">
        <v>1083</v>
      </c>
      <c r="E4508" s="3" t="s">
        <v>1084</v>
      </c>
      <c r="F4508" s="3" t="s">
        <v>1085</v>
      </c>
      <c r="G4508" s="3" t="s">
        <v>64</v>
      </c>
      <c r="H4508" s="58" t="str">
        <f>C4508</f>
        <v>厦门</v>
      </c>
      <c r="I4508" s="3" t="s">
        <v>65</v>
      </c>
      <c r="J4508" s="3" t="s">
        <v>66</v>
      </c>
      <c r="K4508" s="3" t="s">
        <v>413</v>
      </c>
      <c r="L4508" s="3" t="s">
        <v>458</v>
      </c>
      <c r="M4508" s="3" t="s">
        <v>1086</v>
      </c>
      <c r="N4508" s="3" t="s">
        <v>1087</v>
      </c>
      <c r="O4508" s="3" t="s">
        <v>293</v>
      </c>
      <c r="P4508" s="3" t="s">
        <v>185</v>
      </c>
      <c r="Q4508" s="3" t="s">
        <v>1088</v>
      </c>
      <c r="R4508" s="3" t="s">
        <v>1089</v>
      </c>
      <c r="S4508" s="3" t="s">
        <v>685</v>
      </c>
      <c r="T4508" s="3" t="s">
        <v>73</v>
      </c>
      <c r="U4508" s="3" t="s">
        <v>1090</v>
      </c>
      <c r="V4508" s="3" t="s">
        <v>76</v>
      </c>
      <c r="W4508" s="3" t="s">
        <v>73</v>
      </c>
      <c r="X4508" s="3" t="s">
        <v>73</v>
      </c>
      <c r="Y4508" s="3" t="s">
        <v>73</v>
      </c>
      <c r="Z4508" s="3" t="s">
        <v>1086</v>
      </c>
      <c r="AA4508" s="3" t="s">
        <v>1087</v>
      </c>
      <c r="AB4508" s="3" t="s">
        <v>78</v>
      </c>
      <c r="AC4508" s="3" t="s">
        <v>1091</v>
      </c>
      <c r="AD4508" s="3" t="s">
        <v>80</v>
      </c>
      <c r="AE4508" s="3" t="s">
        <v>81</v>
      </c>
      <c r="AF4508" s="3" t="s">
        <v>73</v>
      </c>
      <c r="AG4508" s="3" t="s">
        <v>73</v>
      </c>
      <c r="AH4508" s="3" t="s">
        <v>73</v>
      </c>
      <c r="AI4508" s="3" t="s">
        <v>82</v>
      </c>
      <c r="AJ4508" s="3" t="s">
        <v>82</v>
      </c>
      <c r="AK4508" s="3" t="s">
        <v>189</v>
      </c>
      <c r="AL4508" s="3" t="s">
        <v>1092</v>
      </c>
      <c r="AM4508" s="3" t="s">
        <v>66</v>
      </c>
      <c r="AN4508" s="3" t="s">
        <v>1087</v>
      </c>
      <c r="AO4508" s="3" t="s">
        <v>73</v>
      </c>
      <c r="AP4508" s="3" t="s">
        <v>93</v>
      </c>
      <c r="AQ4508" s="3" t="s">
        <v>76</v>
      </c>
      <c r="AR4508" s="3" t="s">
        <v>76</v>
      </c>
      <c r="AS4508" s="3" t="s">
        <v>73</v>
      </c>
      <c r="AT4508" s="3" t="s">
        <v>85</v>
      </c>
      <c r="AU4508" s="3" t="s">
        <v>86</v>
      </c>
      <c r="AV4508" s="3" t="s">
        <v>670</v>
      </c>
      <c r="AW4508" s="3" t="s">
        <v>671</v>
      </c>
      <c r="AX4508" s="3" t="s">
        <v>383</v>
      </c>
      <c r="AY4508" s="3" t="s">
        <v>73</v>
      </c>
      <c r="AZ4508" s="3" t="s">
        <v>723</v>
      </c>
      <c r="BA4508" s="3" t="s">
        <v>782</v>
      </c>
      <c r="BB4508" s="3" t="s">
        <v>1093</v>
      </c>
      <c r="BC4508" s="3" t="s">
        <v>1094</v>
      </c>
      <c r="BD4508" s="3" t="s">
        <v>1095</v>
      </c>
      <c r="BE4508" s="3" t="s">
        <v>91</v>
      </c>
      <c r="BF4508" s="3" t="s">
        <v>1096</v>
      </c>
      <c r="BG4508" s="3" t="s">
        <v>93</v>
      </c>
      <c r="BH4508" s="3" t="s">
        <v>93</v>
      </c>
      <c r="BI4508" s="3" t="s">
        <v>76</v>
      </c>
      <c r="BJ4508" s="3" t="s">
        <v>93</v>
      </c>
    </row>
    <row r="4509" spans="1:62" hidden="1" x14ac:dyDescent="0.2">
      <c r="A4509" s="2" t="s">
        <v>1064</v>
      </c>
      <c r="B4509" s="3" t="s">
        <v>1079</v>
      </c>
      <c r="C4509" s="3" t="s">
        <v>96</v>
      </c>
      <c r="D4509" s="3" t="s">
        <v>1065</v>
      </c>
      <c r="E4509" s="3" t="s">
        <v>1066</v>
      </c>
      <c r="F4509" s="3" t="s">
        <v>1067</v>
      </c>
      <c r="G4509" s="3" t="s">
        <v>432</v>
      </c>
      <c r="H4509" s="58" t="str">
        <f>G4509</f>
        <v>光泽供电公司</v>
      </c>
      <c r="I4509" s="3" t="s">
        <v>1068</v>
      </c>
      <c r="J4509" s="3" t="s">
        <v>1069</v>
      </c>
      <c r="K4509" s="3" t="s">
        <v>103</v>
      </c>
      <c r="L4509" s="3" t="s">
        <v>103</v>
      </c>
      <c r="M4509" s="3" t="s">
        <v>1070</v>
      </c>
      <c r="N4509" s="3" t="s">
        <v>1071</v>
      </c>
      <c r="O4509" s="3" t="s">
        <v>293</v>
      </c>
      <c r="P4509" s="3" t="s">
        <v>185</v>
      </c>
      <c r="Q4509" s="3" t="s">
        <v>1072</v>
      </c>
      <c r="R4509" s="3" t="s">
        <v>1073</v>
      </c>
      <c r="S4509" s="3" t="s">
        <v>1074</v>
      </c>
      <c r="T4509" s="3" t="s">
        <v>73</v>
      </c>
      <c r="U4509" s="3" t="s">
        <v>1075</v>
      </c>
      <c r="V4509" s="3" t="s">
        <v>76</v>
      </c>
      <c r="W4509" s="3" t="s">
        <v>73</v>
      </c>
      <c r="X4509" s="3" t="s">
        <v>73</v>
      </c>
      <c r="Y4509" s="3" t="s">
        <v>73</v>
      </c>
      <c r="Z4509" s="3" t="s">
        <v>1076</v>
      </c>
      <c r="AA4509" s="3" t="s">
        <v>1020</v>
      </c>
      <c r="AB4509" s="3" t="s">
        <v>78</v>
      </c>
      <c r="AC4509" s="3" t="s">
        <v>1077</v>
      </c>
      <c r="AD4509" s="3" t="s">
        <v>80</v>
      </c>
      <c r="AE4509" s="3" t="s">
        <v>73</v>
      </c>
      <c r="AF4509" s="3" t="s">
        <v>73</v>
      </c>
      <c r="AG4509" s="3" t="s">
        <v>73</v>
      </c>
      <c r="AH4509" s="3" t="s">
        <v>73</v>
      </c>
      <c r="AI4509" s="3" t="s">
        <v>82</v>
      </c>
      <c r="AJ4509" s="3" t="s">
        <v>82</v>
      </c>
      <c r="AK4509" s="3" t="s">
        <v>189</v>
      </c>
      <c r="AL4509" s="3" t="s">
        <v>1078</v>
      </c>
      <c r="AM4509" s="3" t="s">
        <v>1069</v>
      </c>
      <c r="AN4509" s="3" t="s">
        <v>1020</v>
      </c>
      <c r="AO4509" s="3" t="s">
        <v>73</v>
      </c>
      <c r="AP4509" s="3" t="s">
        <v>93</v>
      </c>
      <c r="AQ4509" s="3" t="s">
        <v>76</v>
      </c>
      <c r="AR4509" s="3" t="s">
        <v>76</v>
      </c>
      <c r="AS4509" s="3" t="s">
        <v>73</v>
      </c>
      <c r="AT4509" s="3" t="s">
        <v>138</v>
      </c>
      <c r="AU4509" s="3" t="s">
        <v>509</v>
      </c>
      <c r="AV4509" s="3" t="s">
        <v>880</v>
      </c>
      <c r="AW4509" s="3" t="s">
        <v>881</v>
      </c>
      <c r="AX4509" s="3" t="s">
        <v>121</v>
      </c>
      <c r="AY4509" s="3" t="s">
        <v>73</v>
      </c>
      <c r="AZ4509" s="3" t="s">
        <v>723</v>
      </c>
      <c r="BA4509" s="3" t="s">
        <v>823</v>
      </c>
      <c r="BB4509" s="3" t="s">
        <v>1005</v>
      </c>
      <c r="BC4509" s="3" t="s">
        <v>1079</v>
      </c>
      <c r="BD4509" s="3" t="s">
        <v>1080</v>
      </c>
      <c r="BE4509" s="3" t="s">
        <v>91</v>
      </c>
      <c r="BF4509" s="3" t="s">
        <v>1081</v>
      </c>
      <c r="BG4509" s="3" t="s">
        <v>93</v>
      </c>
      <c r="BH4509" s="3" t="s">
        <v>93</v>
      </c>
      <c r="BI4509" s="3" t="s">
        <v>76</v>
      </c>
      <c r="BJ4509" s="3" t="s">
        <v>93</v>
      </c>
    </row>
    <row r="4510" spans="1:62" hidden="1" x14ac:dyDescent="0.2">
      <c r="A4510" s="2" t="s">
        <v>1044</v>
      </c>
      <c r="B4510" s="3" t="s">
        <v>1061</v>
      </c>
      <c r="C4510" s="3" t="s">
        <v>219</v>
      </c>
      <c r="D4510" s="3" t="s">
        <v>1045</v>
      </c>
      <c r="E4510" s="3" t="s">
        <v>1046</v>
      </c>
      <c r="F4510" s="3" t="s">
        <v>1047</v>
      </c>
      <c r="G4510" s="3" t="s">
        <v>1048</v>
      </c>
      <c r="H4510" s="58" t="str">
        <f t="shared" ref="H4510:H4511" si="732">C4510</f>
        <v>宁德</v>
      </c>
      <c r="I4510" s="3" t="s">
        <v>1049</v>
      </c>
      <c r="J4510" s="3" t="s">
        <v>1050</v>
      </c>
      <c r="K4510" s="3" t="s">
        <v>413</v>
      </c>
      <c r="L4510" s="3" t="s">
        <v>458</v>
      </c>
      <c r="M4510" s="3" t="s">
        <v>1051</v>
      </c>
      <c r="N4510" s="3" t="s">
        <v>1052</v>
      </c>
      <c r="O4510" s="3" t="s">
        <v>293</v>
      </c>
      <c r="P4510" s="3" t="s">
        <v>106</v>
      </c>
      <c r="Q4510" s="3" t="s">
        <v>1053</v>
      </c>
      <c r="R4510" s="3" t="s">
        <v>1054</v>
      </c>
      <c r="S4510" s="3" t="s">
        <v>1055</v>
      </c>
      <c r="T4510" s="3" t="s">
        <v>73</v>
      </c>
      <c r="U4510" s="3" t="s">
        <v>1056</v>
      </c>
      <c r="V4510" s="3" t="s">
        <v>76</v>
      </c>
      <c r="W4510" s="3" t="s">
        <v>73</v>
      </c>
      <c r="X4510" s="3" t="s">
        <v>73</v>
      </c>
      <c r="Y4510" s="3" t="s">
        <v>73</v>
      </c>
      <c r="Z4510" s="3" t="s">
        <v>1051</v>
      </c>
      <c r="AA4510" s="3" t="s">
        <v>1057</v>
      </c>
      <c r="AB4510" s="3" t="s">
        <v>78</v>
      </c>
      <c r="AC4510" s="3" t="s">
        <v>975</v>
      </c>
      <c r="AD4510" s="3" t="s">
        <v>80</v>
      </c>
      <c r="AE4510" s="3" t="s">
        <v>73</v>
      </c>
      <c r="AF4510" s="3" t="s">
        <v>73</v>
      </c>
      <c r="AG4510" s="3" t="s">
        <v>73</v>
      </c>
      <c r="AH4510" s="3" t="s">
        <v>73</v>
      </c>
      <c r="AI4510" s="3" t="s">
        <v>402</v>
      </c>
      <c r="AJ4510" s="3" t="s">
        <v>82</v>
      </c>
      <c r="AK4510" s="3" t="s">
        <v>82</v>
      </c>
      <c r="AL4510" s="3" t="s">
        <v>1058</v>
      </c>
      <c r="AM4510" s="3" t="s">
        <v>1050</v>
      </c>
      <c r="AN4510" s="3" t="s">
        <v>1057</v>
      </c>
      <c r="AO4510" s="3" t="s">
        <v>73</v>
      </c>
      <c r="AP4510" s="3" t="s">
        <v>93</v>
      </c>
      <c r="AQ4510" s="3" t="s">
        <v>76</v>
      </c>
      <c r="AR4510" s="3" t="s">
        <v>76</v>
      </c>
      <c r="AS4510" s="3" t="s">
        <v>73</v>
      </c>
      <c r="AT4510" s="3" t="s">
        <v>85</v>
      </c>
      <c r="AU4510" s="3" t="s">
        <v>86</v>
      </c>
      <c r="AV4510" s="3" t="s">
        <v>670</v>
      </c>
      <c r="AW4510" s="3" t="s">
        <v>671</v>
      </c>
      <c r="AX4510" s="3" t="s">
        <v>425</v>
      </c>
      <c r="AY4510" s="3" t="s">
        <v>73</v>
      </c>
      <c r="AZ4510" s="3" t="s">
        <v>977</v>
      </c>
      <c r="BA4510" s="3" t="s">
        <v>1059</v>
      </c>
      <c r="BB4510" s="3" t="s">
        <v>1060</v>
      </c>
      <c r="BC4510" s="3" t="s">
        <v>1061</v>
      </c>
      <c r="BD4510" s="3" t="s">
        <v>1062</v>
      </c>
      <c r="BE4510" s="3" t="s">
        <v>91</v>
      </c>
      <c r="BF4510" s="3" t="s">
        <v>1063</v>
      </c>
      <c r="BG4510" s="3" t="s">
        <v>93</v>
      </c>
      <c r="BH4510" s="3" t="s">
        <v>93</v>
      </c>
      <c r="BI4510" s="3" t="s">
        <v>76</v>
      </c>
      <c r="BJ4510" s="3" t="s">
        <v>93</v>
      </c>
    </row>
    <row r="4511" spans="1:62" hidden="1" x14ac:dyDescent="0.2">
      <c r="A4511" s="2" t="s">
        <v>1025</v>
      </c>
      <c r="B4511" s="3" t="s">
        <v>1041</v>
      </c>
      <c r="C4511" s="3" t="s">
        <v>515</v>
      </c>
      <c r="D4511" s="3" t="s">
        <v>1026</v>
      </c>
      <c r="E4511" s="3" t="s">
        <v>1027</v>
      </c>
      <c r="F4511" s="3" t="s">
        <v>1028</v>
      </c>
      <c r="G4511" s="3" t="s">
        <v>519</v>
      </c>
      <c r="H4511" s="58" t="str">
        <f t="shared" si="732"/>
        <v>莆田</v>
      </c>
      <c r="I4511" s="3" t="s">
        <v>520</v>
      </c>
      <c r="J4511" s="3" t="s">
        <v>521</v>
      </c>
      <c r="K4511" s="3" t="s">
        <v>129</v>
      </c>
      <c r="L4511" s="3" t="s">
        <v>130</v>
      </c>
      <c r="M4511" s="3" t="s">
        <v>1029</v>
      </c>
      <c r="N4511" s="3" t="s">
        <v>1030</v>
      </c>
      <c r="O4511" s="3" t="s">
        <v>70</v>
      </c>
      <c r="P4511" s="3" t="s">
        <v>106</v>
      </c>
      <c r="Q4511" s="3" t="s">
        <v>1031</v>
      </c>
      <c r="R4511" s="3" t="s">
        <v>1032</v>
      </c>
      <c r="S4511" s="3" t="s">
        <v>1033</v>
      </c>
      <c r="T4511" s="3" t="s">
        <v>1034</v>
      </c>
      <c r="U4511" s="3" t="s">
        <v>1035</v>
      </c>
      <c r="V4511" s="3" t="s">
        <v>76</v>
      </c>
      <c r="W4511" s="3" t="s">
        <v>73</v>
      </c>
      <c r="X4511" s="3" t="s">
        <v>73</v>
      </c>
      <c r="Y4511" s="3" t="s">
        <v>73</v>
      </c>
      <c r="Z4511" s="3" t="s">
        <v>1036</v>
      </c>
      <c r="AA4511" s="3" t="s">
        <v>1030</v>
      </c>
      <c r="AB4511" s="3" t="s">
        <v>78</v>
      </c>
      <c r="AC4511" s="3" t="s">
        <v>975</v>
      </c>
      <c r="AD4511" s="3" t="s">
        <v>80</v>
      </c>
      <c r="AE4511" s="3" t="s">
        <v>73</v>
      </c>
      <c r="AF4511" s="3" t="s">
        <v>73</v>
      </c>
      <c r="AG4511" s="3" t="s">
        <v>73</v>
      </c>
      <c r="AH4511" s="3" t="s">
        <v>73</v>
      </c>
      <c r="AI4511" s="3" t="s">
        <v>82</v>
      </c>
      <c r="AJ4511" s="3" t="s">
        <v>82</v>
      </c>
      <c r="AK4511" s="3" t="s">
        <v>82</v>
      </c>
      <c r="AL4511" s="3" t="s">
        <v>1037</v>
      </c>
      <c r="AM4511" s="3" t="s">
        <v>669</v>
      </c>
      <c r="AN4511" s="3" t="s">
        <v>1030</v>
      </c>
      <c r="AO4511" s="3" t="s">
        <v>82</v>
      </c>
      <c r="AP4511" s="3" t="s">
        <v>93</v>
      </c>
      <c r="AQ4511" s="3" t="s">
        <v>76</v>
      </c>
      <c r="AR4511" s="3" t="s">
        <v>76</v>
      </c>
      <c r="AS4511" s="3" t="s">
        <v>73</v>
      </c>
      <c r="AT4511" s="3" t="s">
        <v>708</v>
      </c>
      <c r="AU4511" s="3" t="s">
        <v>709</v>
      </c>
      <c r="AV4511" s="3" t="s">
        <v>1038</v>
      </c>
      <c r="AW4511" s="3" t="s">
        <v>1039</v>
      </c>
      <c r="AX4511" s="3" t="s">
        <v>89</v>
      </c>
      <c r="AY4511" s="3" t="s">
        <v>1034</v>
      </c>
      <c r="AZ4511" s="3" t="s">
        <v>712</v>
      </c>
      <c r="BA4511" s="3" t="s">
        <v>782</v>
      </c>
      <c r="BB4511" s="3" t="s">
        <v>1040</v>
      </c>
      <c r="BC4511" s="3" t="s">
        <v>1041</v>
      </c>
      <c r="BD4511" s="3" t="s">
        <v>1042</v>
      </c>
      <c r="BE4511" s="3" t="s">
        <v>91</v>
      </c>
      <c r="BF4511" s="3" t="s">
        <v>1043</v>
      </c>
      <c r="BG4511" s="3" t="s">
        <v>93</v>
      </c>
      <c r="BH4511" s="3" t="s">
        <v>93</v>
      </c>
      <c r="BI4511" s="3" t="s">
        <v>76</v>
      </c>
      <c r="BJ4511" s="3" t="s">
        <v>93</v>
      </c>
    </row>
    <row r="4512" spans="1:62" hidden="1" x14ac:dyDescent="0.2">
      <c r="A4512" s="2" t="s">
        <v>1005</v>
      </c>
      <c r="B4512" s="3" t="s">
        <v>1018</v>
      </c>
      <c r="C4512" s="3" t="s">
        <v>147</v>
      </c>
      <c r="D4512" s="3" t="s">
        <v>1006</v>
      </c>
      <c r="E4512" s="3" t="s">
        <v>1007</v>
      </c>
      <c r="F4512" s="3" t="s">
        <v>1008</v>
      </c>
      <c r="G4512" s="3" t="s">
        <v>390</v>
      </c>
      <c r="H4512" s="58" t="str">
        <f t="shared" ref="H4512:H4514" si="733">G4512</f>
        <v>长汀供电有限公司</v>
      </c>
      <c r="I4512" s="3" t="s">
        <v>573</v>
      </c>
      <c r="J4512" s="3" t="s">
        <v>574</v>
      </c>
      <c r="K4512" s="3" t="s">
        <v>1009</v>
      </c>
      <c r="L4512" s="3" t="s">
        <v>1009</v>
      </c>
      <c r="M4512" s="3" t="s">
        <v>1010</v>
      </c>
      <c r="N4512" s="3" t="s">
        <v>1011</v>
      </c>
      <c r="O4512" s="3" t="s">
        <v>70</v>
      </c>
      <c r="P4512" s="3" t="s">
        <v>106</v>
      </c>
      <c r="Q4512" s="3" t="s">
        <v>1012</v>
      </c>
      <c r="R4512" s="3" t="s">
        <v>1013</v>
      </c>
      <c r="S4512" s="3" t="s">
        <v>1014</v>
      </c>
      <c r="T4512" s="3" t="s">
        <v>1014</v>
      </c>
      <c r="U4512" s="3" t="s">
        <v>1015</v>
      </c>
      <c r="V4512" s="3" t="s">
        <v>76</v>
      </c>
      <c r="W4512" s="3" t="s">
        <v>73</v>
      </c>
      <c r="X4512" s="3" t="s">
        <v>73</v>
      </c>
      <c r="Y4512" s="3" t="s">
        <v>73</v>
      </c>
      <c r="Z4512" s="3" t="s">
        <v>1010</v>
      </c>
      <c r="AA4512" s="3" t="s">
        <v>73</v>
      </c>
      <c r="AB4512" s="3" t="s">
        <v>78</v>
      </c>
      <c r="AC4512" s="3" t="s">
        <v>996</v>
      </c>
      <c r="AD4512" s="3" t="s">
        <v>164</v>
      </c>
      <c r="AE4512" s="3" t="s">
        <v>73</v>
      </c>
      <c r="AF4512" s="3" t="s">
        <v>73</v>
      </c>
      <c r="AG4512" s="3" t="s">
        <v>73</v>
      </c>
      <c r="AH4512" s="3" t="s">
        <v>73</v>
      </c>
      <c r="AI4512" s="3" t="s">
        <v>211</v>
      </c>
      <c r="AJ4512" s="3" t="s">
        <v>403</v>
      </c>
      <c r="AK4512" s="3" t="s">
        <v>82</v>
      </c>
      <c r="AL4512" s="3" t="s">
        <v>1016</v>
      </c>
      <c r="AM4512" s="3" t="s">
        <v>574</v>
      </c>
      <c r="AN4512" s="3" t="s">
        <v>73</v>
      </c>
      <c r="AO4512" s="3" t="s">
        <v>73</v>
      </c>
      <c r="AP4512" s="3" t="s">
        <v>76</v>
      </c>
      <c r="AQ4512" s="3" t="s">
        <v>76</v>
      </c>
      <c r="AR4512" s="3" t="s">
        <v>76</v>
      </c>
      <c r="AS4512" s="3" t="s">
        <v>73</v>
      </c>
      <c r="AT4512" s="3" t="s">
        <v>299</v>
      </c>
      <c r="AU4512" s="3" t="s">
        <v>299</v>
      </c>
      <c r="AV4512" s="3" t="s">
        <v>299</v>
      </c>
      <c r="AW4512" s="3" t="s">
        <v>300</v>
      </c>
      <c r="AX4512" s="3" t="s">
        <v>900</v>
      </c>
      <c r="AY4512" s="3" t="s">
        <v>1014</v>
      </c>
      <c r="AZ4512" s="3" t="s">
        <v>763</v>
      </c>
      <c r="BA4512" s="3" t="s">
        <v>782</v>
      </c>
      <c r="BB4512" s="3" t="s">
        <v>1017</v>
      </c>
      <c r="BC4512" s="3" t="s">
        <v>1018</v>
      </c>
      <c r="BD4512" s="3" t="s">
        <v>1019</v>
      </c>
      <c r="BE4512" s="3" t="s">
        <v>91</v>
      </c>
      <c r="BF4512" s="3" t="s">
        <v>1020</v>
      </c>
      <c r="BG4512" s="3" t="s">
        <v>93</v>
      </c>
      <c r="BH4512" s="3" t="s">
        <v>93</v>
      </c>
      <c r="BI4512" s="3" t="s">
        <v>76</v>
      </c>
      <c r="BJ4512" s="3" t="s">
        <v>93</v>
      </c>
    </row>
    <row r="4513" spans="1:62" hidden="1" x14ac:dyDescent="0.2">
      <c r="A4513" s="2" t="s">
        <v>982</v>
      </c>
      <c r="B4513" s="3" t="s">
        <v>1002</v>
      </c>
      <c r="C4513" s="3" t="s">
        <v>174</v>
      </c>
      <c r="D4513" s="3" t="s">
        <v>983</v>
      </c>
      <c r="E4513" s="3" t="s">
        <v>984</v>
      </c>
      <c r="F4513" s="3" t="s">
        <v>985</v>
      </c>
      <c r="G4513" s="3" t="s">
        <v>986</v>
      </c>
      <c r="H4513" s="58" t="str">
        <f t="shared" si="733"/>
        <v>石狮市供电公司</v>
      </c>
      <c r="I4513" s="3" t="s">
        <v>987</v>
      </c>
      <c r="J4513" s="3" t="s">
        <v>988</v>
      </c>
      <c r="K4513" s="3" t="s">
        <v>129</v>
      </c>
      <c r="L4513" s="3" t="s">
        <v>130</v>
      </c>
      <c r="M4513" s="3" t="s">
        <v>989</v>
      </c>
      <c r="N4513" s="3" t="s">
        <v>990</v>
      </c>
      <c r="O4513" s="3" t="s">
        <v>70</v>
      </c>
      <c r="P4513" s="3" t="s">
        <v>106</v>
      </c>
      <c r="Q4513" s="3" t="s">
        <v>991</v>
      </c>
      <c r="R4513" s="3" t="s">
        <v>992</v>
      </c>
      <c r="S4513" s="3" t="s">
        <v>993</v>
      </c>
      <c r="T4513" s="3" t="s">
        <v>73</v>
      </c>
      <c r="U4513" s="3" t="s">
        <v>994</v>
      </c>
      <c r="V4513" s="3" t="s">
        <v>76</v>
      </c>
      <c r="W4513" s="3" t="s">
        <v>73</v>
      </c>
      <c r="X4513" s="3" t="s">
        <v>73</v>
      </c>
      <c r="Y4513" s="3" t="s">
        <v>73</v>
      </c>
      <c r="Z4513" s="3" t="s">
        <v>995</v>
      </c>
      <c r="AA4513" s="3" t="s">
        <v>990</v>
      </c>
      <c r="AB4513" s="3" t="s">
        <v>78</v>
      </c>
      <c r="AC4513" s="3" t="s">
        <v>996</v>
      </c>
      <c r="AD4513" s="3" t="s">
        <v>164</v>
      </c>
      <c r="AE4513" s="3" t="s">
        <v>73</v>
      </c>
      <c r="AF4513" s="3" t="s">
        <v>73</v>
      </c>
      <c r="AG4513" s="3" t="s">
        <v>73</v>
      </c>
      <c r="AH4513" s="3" t="s">
        <v>73</v>
      </c>
      <c r="AI4513" s="3" t="s">
        <v>402</v>
      </c>
      <c r="AJ4513" s="3" t="s">
        <v>82</v>
      </c>
      <c r="AK4513" s="3" t="s">
        <v>82</v>
      </c>
      <c r="AL4513" s="3" t="s">
        <v>997</v>
      </c>
      <c r="AM4513" s="3" t="s">
        <v>354</v>
      </c>
      <c r="AN4513" s="3" t="s">
        <v>990</v>
      </c>
      <c r="AO4513" s="3" t="s">
        <v>73</v>
      </c>
      <c r="AP4513" s="3" t="s">
        <v>93</v>
      </c>
      <c r="AQ4513" s="3" t="s">
        <v>76</v>
      </c>
      <c r="AR4513" s="3" t="s">
        <v>73</v>
      </c>
      <c r="AS4513" s="3" t="s">
        <v>73</v>
      </c>
      <c r="AT4513" s="3" t="s">
        <v>708</v>
      </c>
      <c r="AU4513" s="3" t="s">
        <v>998</v>
      </c>
      <c r="AV4513" s="3" t="s">
        <v>999</v>
      </c>
      <c r="AW4513" s="3" t="s">
        <v>1000</v>
      </c>
      <c r="AX4513" s="3" t="s">
        <v>566</v>
      </c>
      <c r="AY4513" s="3" t="s">
        <v>73</v>
      </c>
      <c r="AZ4513" s="3" t="s">
        <v>723</v>
      </c>
      <c r="BA4513" s="3" t="s">
        <v>782</v>
      </c>
      <c r="BB4513" s="3" t="s">
        <v>1001</v>
      </c>
      <c r="BC4513" s="3" t="s">
        <v>1002</v>
      </c>
      <c r="BD4513" s="3" t="s">
        <v>1003</v>
      </c>
      <c r="BE4513" s="3" t="s">
        <v>91</v>
      </c>
      <c r="BF4513" s="3" t="s">
        <v>1004</v>
      </c>
      <c r="BG4513" s="3" t="s">
        <v>93</v>
      </c>
      <c r="BH4513" s="3" t="s">
        <v>93</v>
      </c>
      <c r="BI4513" s="3" t="s">
        <v>76</v>
      </c>
      <c r="BJ4513" s="3" t="s">
        <v>93</v>
      </c>
    </row>
    <row r="4514" spans="1:62" hidden="1" x14ac:dyDescent="0.2">
      <c r="A4514" s="2" t="s">
        <v>960</v>
      </c>
      <c r="B4514" s="3" t="s">
        <v>979</v>
      </c>
      <c r="C4514" s="3" t="s">
        <v>174</v>
      </c>
      <c r="D4514" s="3" t="s">
        <v>961</v>
      </c>
      <c r="E4514" s="3" t="s">
        <v>962</v>
      </c>
      <c r="F4514" s="3" t="s">
        <v>963</v>
      </c>
      <c r="G4514" s="3" t="s">
        <v>307</v>
      </c>
      <c r="H4514" s="58" t="str">
        <f t="shared" si="733"/>
        <v>惠安县供电公司</v>
      </c>
      <c r="I4514" s="3" t="s">
        <v>964</v>
      </c>
      <c r="J4514" s="3" t="s">
        <v>965</v>
      </c>
      <c r="K4514" s="3" t="s">
        <v>966</v>
      </c>
      <c r="L4514" s="3" t="s">
        <v>967</v>
      </c>
      <c r="M4514" s="3" t="s">
        <v>968</v>
      </c>
      <c r="N4514" s="3" t="s">
        <v>969</v>
      </c>
      <c r="O4514" s="3" t="s">
        <v>293</v>
      </c>
      <c r="P4514" s="3" t="s">
        <v>185</v>
      </c>
      <c r="Q4514" s="3" t="s">
        <v>970</v>
      </c>
      <c r="R4514" s="3" t="s">
        <v>971</v>
      </c>
      <c r="S4514" s="3" t="s">
        <v>972</v>
      </c>
      <c r="T4514" s="3" t="s">
        <v>73</v>
      </c>
      <c r="U4514" s="3" t="s">
        <v>973</v>
      </c>
      <c r="V4514" s="3" t="s">
        <v>76</v>
      </c>
      <c r="W4514" s="3" t="s">
        <v>73</v>
      </c>
      <c r="X4514" s="3" t="s">
        <v>73</v>
      </c>
      <c r="Y4514" s="3" t="s">
        <v>73</v>
      </c>
      <c r="Z4514" s="3" t="s">
        <v>948</v>
      </c>
      <c r="AA4514" s="3" t="s">
        <v>974</v>
      </c>
      <c r="AB4514" s="3" t="s">
        <v>78</v>
      </c>
      <c r="AC4514" s="3" t="s">
        <v>975</v>
      </c>
      <c r="AD4514" s="3" t="s">
        <v>164</v>
      </c>
      <c r="AE4514" s="3" t="s">
        <v>73</v>
      </c>
      <c r="AF4514" s="3" t="s">
        <v>73</v>
      </c>
      <c r="AG4514" s="3" t="s">
        <v>73</v>
      </c>
      <c r="AH4514" s="3" t="s">
        <v>73</v>
      </c>
      <c r="AI4514" s="3" t="s">
        <v>82</v>
      </c>
      <c r="AJ4514" s="3" t="s">
        <v>82</v>
      </c>
      <c r="AK4514" s="3" t="s">
        <v>189</v>
      </c>
      <c r="AL4514" s="3" t="s">
        <v>73</v>
      </c>
      <c r="AM4514" s="3" t="s">
        <v>73</v>
      </c>
      <c r="AN4514" s="3" t="s">
        <v>974</v>
      </c>
      <c r="AO4514" s="3" t="s">
        <v>82</v>
      </c>
      <c r="AP4514" s="3" t="s">
        <v>76</v>
      </c>
      <c r="AQ4514" s="3" t="s">
        <v>76</v>
      </c>
      <c r="AR4514" s="3" t="s">
        <v>76</v>
      </c>
      <c r="AS4514" s="3" t="s">
        <v>73</v>
      </c>
      <c r="AT4514" s="3" t="s">
        <v>138</v>
      </c>
      <c r="AU4514" s="3" t="s">
        <v>331</v>
      </c>
      <c r="AV4514" s="3" t="s">
        <v>510</v>
      </c>
      <c r="AW4514" s="3" t="s">
        <v>976</v>
      </c>
      <c r="AX4514" s="3" t="s">
        <v>566</v>
      </c>
      <c r="AY4514" s="3" t="s">
        <v>73</v>
      </c>
      <c r="AZ4514" s="3" t="s">
        <v>861</v>
      </c>
      <c r="BA4514" s="3" t="s">
        <v>977</v>
      </c>
      <c r="BB4514" s="3" t="s">
        <v>978</v>
      </c>
      <c r="BC4514" s="3" t="s">
        <v>979</v>
      </c>
      <c r="BD4514" s="3" t="s">
        <v>980</v>
      </c>
      <c r="BE4514" s="3" t="s">
        <v>91</v>
      </c>
      <c r="BF4514" s="3" t="s">
        <v>981</v>
      </c>
      <c r="BG4514" s="3" t="s">
        <v>93</v>
      </c>
      <c r="BH4514" s="3" t="s">
        <v>93</v>
      </c>
      <c r="BI4514" s="3" t="s">
        <v>76</v>
      </c>
      <c r="BJ4514" s="3" t="s">
        <v>93</v>
      </c>
    </row>
    <row r="4515" spans="1:62" hidden="1" x14ac:dyDescent="0.2">
      <c r="A4515" s="2" t="s">
        <v>943</v>
      </c>
      <c r="B4515" s="3" t="s">
        <v>957</v>
      </c>
      <c r="C4515" s="3" t="s">
        <v>515</v>
      </c>
      <c r="D4515" s="3" t="s">
        <v>944</v>
      </c>
      <c r="E4515" s="3" t="s">
        <v>945</v>
      </c>
      <c r="F4515" s="3" t="s">
        <v>946</v>
      </c>
      <c r="G4515" s="3" t="s">
        <v>519</v>
      </c>
      <c r="H4515" s="58" t="str">
        <f>C4515</f>
        <v>莆田</v>
      </c>
      <c r="I4515" s="3" t="s">
        <v>520</v>
      </c>
      <c r="J4515" s="3" t="s">
        <v>521</v>
      </c>
      <c r="K4515" s="3" t="s">
        <v>129</v>
      </c>
      <c r="L4515" s="3" t="s">
        <v>130</v>
      </c>
      <c r="M4515" s="3" t="s">
        <v>947</v>
      </c>
      <c r="N4515" s="3" t="s">
        <v>948</v>
      </c>
      <c r="O4515" s="3" t="s">
        <v>156</v>
      </c>
      <c r="P4515" s="3" t="s">
        <v>185</v>
      </c>
      <c r="Q4515" s="3" t="s">
        <v>949</v>
      </c>
      <c r="R4515" s="3" t="s">
        <v>950</v>
      </c>
      <c r="S4515" s="3" t="s">
        <v>951</v>
      </c>
      <c r="T4515" s="3" t="s">
        <v>952</v>
      </c>
      <c r="U4515" s="3" t="s">
        <v>953</v>
      </c>
      <c r="V4515" s="3" t="s">
        <v>76</v>
      </c>
      <c r="W4515" s="3" t="s">
        <v>73</v>
      </c>
      <c r="X4515" s="3" t="s">
        <v>73</v>
      </c>
      <c r="Y4515" s="3" t="s">
        <v>73</v>
      </c>
      <c r="Z4515" s="3" t="s">
        <v>947</v>
      </c>
      <c r="AA4515" s="3" t="s">
        <v>948</v>
      </c>
      <c r="AB4515" s="3" t="s">
        <v>78</v>
      </c>
      <c r="AC4515" s="3" t="s">
        <v>954</v>
      </c>
      <c r="AD4515" s="3" t="s">
        <v>80</v>
      </c>
      <c r="AE4515" s="3" t="s">
        <v>73</v>
      </c>
      <c r="AF4515" s="3" t="s">
        <v>73</v>
      </c>
      <c r="AG4515" s="3" t="s">
        <v>73</v>
      </c>
      <c r="AH4515" s="3" t="s">
        <v>73</v>
      </c>
      <c r="AI4515" s="3" t="s">
        <v>82</v>
      </c>
      <c r="AJ4515" s="3" t="s">
        <v>82</v>
      </c>
      <c r="AK4515" s="3" t="s">
        <v>189</v>
      </c>
      <c r="AL4515" s="3" t="s">
        <v>955</v>
      </c>
      <c r="AM4515" s="3" t="s">
        <v>521</v>
      </c>
      <c r="AN4515" s="3" t="s">
        <v>948</v>
      </c>
      <c r="AO4515" s="3" t="s">
        <v>82</v>
      </c>
      <c r="AP4515" s="3" t="s">
        <v>93</v>
      </c>
      <c r="AQ4515" s="3" t="s">
        <v>76</v>
      </c>
      <c r="AR4515" s="3" t="s">
        <v>76</v>
      </c>
      <c r="AS4515" s="3" t="s">
        <v>73</v>
      </c>
      <c r="AT4515" s="3" t="s">
        <v>85</v>
      </c>
      <c r="AU4515" s="3" t="s">
        <v>822</v>
      </c>
      <c r="AV4515" s="3" t="s">
        <v>283</v>
      </c>
      <c r="AW4515" s="3" t="s">
        <v>284</v>
      </c>
      <c r="AX4515" s="3" t="s">
        <v>142</v>
      </c>
      <c r="AY4515" s="3" t="s">
        <v>952</v>
      </c>
      <c r="AZ4515" s="3" t="s">
        <v>764</v>
      </c>
      <c r="BA4515" s="3" t="s">
        <v>743</v>
      </c>
      <c r="BB4515" s="3" t="s">
        <v>956</v>
      </c>
      <c r="BC4515" s="3" t="s">
        <v>957</v>
      </c>
      <c r="BD4515" s="3" t="s">
        <v>958</v>
      </c>
      <c r="BE4515" s="3" t="s">
        <v>91</v>
      </c>
      <c r="BF4515" s="3" t="s">
        <v>959</v>
      </c>
      <c r="BG4515" s="3" t="s">
        <v>93</v>
      </c>
      <c r="BH4515" s="3" t="s">
        <v>93</v>
      </c>
      <c r="BI4515" s="3" t="s">
        <v>76</v>
      </c>
      <c r="BJ4515" s="3" t="s">
        <v>93</v>
      </c>
    </row>
    <row r="4516" spans="1:62" hidden="1" x14ac:dyDescent="0.2">
      <c r="A4516" s="2" t="s">
        <v>928</v>
      </c>
      <c r="B4516" s="3" t="s">
        <v>940</v>
      </c>
      <c r="C4516" s="3" t="s">
        <v>243</v>
      </c>
      <c r="D4516" s="3" t="s">
        <v>929</v>
      </c>
      <c r="E4516" s="3" t="s">
        <v>930</v>
      </c>
      <c r="F4516" s="3" t="s">
        <v>931</v>
      </c>
      <c r="G4516" s="3" t="s">
        <v>910</v>
      </c>
      <c r="H4516" s="58" t="str">
        <f t="shared" ref="H4516:H4519" si="734">G4516</f>
        <v>国网福州市长乐区供电公司</v>
      </c>
      <c r="I4516" s="3" t="s">
        <v>911</v>
      </c>
      <c r="J4516" s="3" t="s">
        <v>912</v>
      </c>
      <c r="K4516" s="3" t="s">
        <v>103</v>
      </c>
      <c r="L4516" s="3" t="s">
        <v>103</v>
      </c>
      <c r="M4516" s="3" t="s">
        <v>932</v>
      </c>
      <c r="N4516" s="3" t="s">
        <v>933</v>
      </c>
      <c r="O4516" s="3" t="s">
        <v>293</v>
      </c>
      <c r="P4516" s="3" t="s">
        <v>934</v>
      </c>
      <c r="Q4516" s="3" t="s">
        <v>935</v>
      </c>
      <c r="R4516" s="3" t="s">
        <v>936</v>
      </c>
      <c r="S4516" s="3" t="s">
        <v>937</v>
      </c>
      <c r="T4516" s="3" t="s">
        <v>73</v>
      </c>
      <c r="U4516" s="3" t="s">
        <v>938</v>
      </c>
      <c r="V4516" s="3" t="s">
        <v>76</v>
      </c>
      <c r="W4516" s="3" t="s">
        <v>73</v>
      </c>
      <c r="X4516" s="3" t="s">
        <v>73</v>
      </c>
      <c r="Y4516" s="3" t="s">
        <v>73</v>
      </c>
      <c r="Z4516" s="3" t="s">
        <v>932</v>
      </c>
      <c r="AA4516" s="3" t="s">
        <v>73</v>
      </c>
      <c r="AB4516" s="3" t="s">
        <v>78</v>
      </c>
      <c r="AC4516" s="3" t="s">
        <v>927</v>
      </c>
      <c r="AD4516" s="3" t="s">
        <v>80</v>
      </c>
      <c r="AE4516" s="3" t="s">
        <v>73</v>
      </c>
      <c r="AF4516" s="3" t="s">
        <v>73</v>
      </c>
      <c r="AG4516" s="3" t="s">
        <v>73</v>
      </c>
      <c r="AH4516" s="3" t="s">
        <v>73</v>
      </c>
      <c r="AI4516" s="3" t="s">
        <v>82</v>
      </c>
      <c r="AJ4516" s="3" t="s">
        <v>82</v>
      </c>
      <c r="AK4516" s="3" t="s">
        <v>189</v>
      </c>
      <c r="AL4516" s="3" t="s">
        <v>921</v>
      </c>
      <c r="AM4516" s="3" t="s">
        <v>922</v>
      </c>
      <c r="AN4516" s="3" t="s">
        <v>73</v>
      </c>
      <c r="AO4516" s="3" t="s">
        <v>73</v>
      </c>
      <c r="AP4516" s="3" t="s">
        <v>93</v>
      </c>
      <c r="AQ4516" s="3" t="s">
        <v>76</v>
      </c>
      <c r="AR4516" s="3" t="s">
        <v>76</v>
      </c>
      <c r="AS4516" s="3" t="s">
        <v>73</v>
      </c>
      <c r="AT4516" s="3" t="s">
        <v>117</v>
      </c>
      <c r="AU4516" s="3" t="s">
        <v>118</v>
      </c>
      <c r="AV4516" s="3" t="s">
        <v>119</v>
      </c>
      <c r="AW4516" s="3" t="s">
        <v>120</v>
      </c>
      <c r="AX4516" s="3" t="s">
        <v>121</v>
      </c>
      <c r="AY4516" s="3" t="s">
        <v>73</v>
      </c>
      <c r="AZ4516" s="3" t="s">
        <v>843</v>
      </c>
      <c r="BA4516" s="3" t="s">
        <v>824</v>
      </c>
      <c r="BB4516" s="3" t="s">
        <v>939</v>
      </c>
      <c r="BC4516" s="3" t="s">
        <v>940</v>
      </c>
      <c r="BD4516" s="3" t="s">
        <v>941</v>
      </c>
      <c r="BE4516" s="3" t="s">
        <v>91</v>
      </c>
      <c r="BF4516" s="3" t="s">
        <v>942</v>
      </c>
      <c r="BG4516" s="3" t="s">
        <v>93</v>
      </c>
      <c r="BH4516" s="3" t="s">
        <v>93</v>
      </c>
      <c r="BI4516" s="3" t="s">
        <v>76</v>
      </c>
      <c r="BJ4516" s="3" t="s">
        <v>93</v>
      </c>
    </row>
    <row r="4517" spans="1:62" hidden="1" x14ac:dyDescent="0.2">
      <c r="A4517" s="2" t="s">
        <v>906</v>
      </c>
      <c r="B4517" s="3" t="s">
        <v>925</v>
      </c>
      <c r="C4517" s="3" t="s">
        <v>243</v>
      </c>
      <c r="D4517" s="3" t="s">
        <v>907</v>
      </c>
      <c r="E4517" s="3" t="s">
        <v>908</v>
      </c>
      <c r="F4517" s="3" t="s">
        <v>909</v>
      </c>
      <c r="G4517" s="3" t="s">
        <v>910</v>
      </c>
      <c r="H4517" s="58" t="str">
        <f t="shared" si="734"/>
        <v>国网福州市长乐区供电公司</v>
      </c>
      <c r="I4517" s="3" t="s">
        <v>911</v>
      </c>
      <c r="J4517" s="3" t="s">
        <v>912</v>
      </c>
      <c r="K4517" s="3" t="s">
        <v>103</v>
      </c>
      <c r="L4517" s="3" t="s">
        <v>103</v>
      </c>
      <c r="M4517" s="3" t="s">
        <v>913</v>
      </c>
      <c r="N4517" s="3" t="s">
        <v>914</v>
      </c>
      <c r="O4517" s="3" t="s">
        <v>156</v>
      </c>
      <c r="P4517" s="3" t="s">
        <v>157</v>
      </c>
      <c r="Q4517" s="3" t="s">
        <v>915</v>
      </c>
      <c r="R4517" s="3" t="s">
        <v>916</v>
      </c>
      <c r="S4517" s="3" t="s">
        <v>917</v>
      </c>
      <c r="T4517" s="3" t="s">
        <v>73</v>
      </c>
      <c r="U4517" s="3" t="s">
        <v>918</v>
      </c>
      <c r="V4517" s="3" t="s">
        <v>76</v>
      </c>
      <c r="W4517" s="3" t="s">
        <v>73</v>
      </c>
      <c r="X4517" s="3" t="s">
        <v>73</v>
      </c>
      <c r="Y4517" s="3" t="s">
        <v>73</v>
      </c>
      <c r="Z4517" s="3" t="s">
        <v>919</v>
      </c>
      <c r="AA4517" s="3" t="s">
        <v>73</v>
      </c>
      <c r="AB4517" s="3" t="s">
        <v>78</v>
      </c>
      <c r="AC4517" s="3" t="s">
        <v>920</v>
      </c>
      <c r="AD4517" s="3" t="s">
        <v>80</v>
      </c>
      <c r="AE4517" s="3" t="s">
        <v>73</v>
      </c>
      <c r="AF4517" s="3" t="s">
        <v>73</v>
      </c>
      <c r="AG4517" s="3" t="s">
        <v>73</v>
      </c>
      <c r="AH4517" s="3" t="s">
        <v>73</v>
      </c>
      <c r="AI4517" s="3" t="s">
        <v>402</v>
      </c>
      <c r="AJ4517" s="3" t="s">
        <v>403</v>
      </c>
      <c r="AK4517" s="3" t="s">
        <v>82</v>
      </c>
      <c r="AL4517" s="3" t="s">
        <v>921</v>
      </c>
      <c r="AM4517" s="3" t="s">
        <v>922</v>
      </c>
      <c r="AN4517" s="3" t="s">
        <v>73</v>
      </c>
      <c r="AO4517" s="3" t="s">
        <v>73</v>
      </c>
      <c r="AP4517" s="3" t="s">
        <v>93</v>
      </c>
      <c r="AQ4517" s="3" t="s">
        <v>76</v>
      </c>
      <c r="AR4517" s="3" t="s">
        <v>76</v>
      </c>
      <c r="AS4517" s="3" t="s">
        <v>73</v>
      </c>
      <c r="AT4517" s="3" t="s">
        <v>117</v>
      </c>
      <c r="AU4517" s="3" t="s">
        <v>118</v>
      </c>
      <c r="AV4517" s="3" t="s">
        <v>119</v>
      </c>
      <c r="AW4517" s="3" t="s">
        <v>120</v>
      </c>
      <c r="AX4517" s="3" t="s">
        <v>121</v>
      </c>
      <c r="AY4517" s="3" t="s">
        <v>73</v>
      </c>
      <c r="AZ4517" s="3" t="s">
        <v>923</v>
      </c>
      <c r="BA4517" s="3" t="s">
        <v>808</v>
      </c>
      <c r="BB4517" s="3" t="s">
        <v>924</v>
      </c>
      <c r="BC4517" s="3" t="s">
        <v>925</v>
      </c>
      <c r="BD4517" s="3" t="s">
        <v>926</v>
      </c>
      <c r="BE4517" s="3" t="s">
        <v>91</v>
      </c>
      <c r="BF4517" s="3" t="s">
        <v>927</v>
      </c>
      <c r="BG4517" s="3" t="s">
        <v>93</v>
      </c>
      <c r="BH4517" s="3" t="s">
        <v>93</v>
      </c>
      <c r="BI4517" s="3" t="s">
        <v>76</v>
      </c>
      <c r="BJ4517" s="3" t="s">
        <v>93</v>
      </c>
    </row>
    <row r="4518" spans="1:62" hidden="1" x14ac:dyDescent="0.2">
      <c r="A4518" s="2" t="s">
        <v>886</v>
      </c>
      <c r="B4518" s="3" t="s">
        <v>903</v>
      </c>
      <c r="C4518" s="3" t="s">
        <v>174</v>
      </c>
      <c r="D4518" s="3" t="s">
        <v>887</v>
      </c>
      <c r="E4518" s="3" t="s">
        <v>888</v>
      </c>
      <c r="F4518" s="3" t="s">
        <v>889</v>
      </c>
      <c r="G4518" s="3" t="s">
        <v>890</v>
      </c>
      <c r="H4518" s="58" t="str">
        <f t="shared" si="734"/>
        <v>安溪县供电公司</v>
      </c>
      <c r="I4518" s="3" t="s">
        <v>891</v>
      </c>
      <c r="J4518" s="3" t="s">
        <v>892</v>
      </c>
      <c r="K4518" s="3" t="s">
        <v>644</v>
      </c>
      <c r="L4518" s="3" t="s">
        <v>644</v>
      </c>
      <c r="M4518" s="3" t="s">
        <v>893</v>
      </c>
      <c r="N4518" s="3" t="s">
        <v>894</v>
      </c>
      <c r="O4518" s="3" t="s">
        <v>156</v>
      </c>
      <c r="P4518" s="3" t="s">
        <v>71</v>
      </c>
      <c r="Q4518" s="3" t="s">
        <v>895</v>
      </c>
      <c r="R4518" s="3" t="s">
        <v>896</v>
      </c>
      <c r="S4518" s="3" t="s">
        <v>897</v>
      </c>
      <c r="T4518" s="3" t="s">
        <v>73</v>
      </c>
      <c r="U4518" s="3" t="s">
        <v>898</v>
      </c>
      <c r="V4518" s="3" t="s">
        <v>76</v>
      </c>
      <c r="W4518" s="3" t="s">
        <v>73</v>
      </c>
      <c r="X4518" s="3" t="s">
        <v>73</v>
      </c>
      <c r="Y4518" s="3" t="s">
        <v>73</v>
      </c>
      <c r="Z4518" s="3" t="s">
        <v>899</v>
      </c>
      <c r="AA4518" s="3" t="s">
        <v>73</v>
      </c>
      <c r="AB4518" s="3" t="s">
        <v>78</v>
      </c>
      <c r="AC4518" s="3" t="s">
        <v>820</v>
      </c>
      <c r="AD4518" s="3" t="s">
        <v>164</v>
      </c>
      <c r="AE4518" s="3" t="s">
        <v>73</v>
      </c>
      <c r="AF4518" s="3" t="s">
        <v>73</v>
      </c>
      <c r="AG4518" s="3" t="s">
        <v>73</v>
      </c>
      <c r="AH4518" s="3" t="s">
        <v>73</v>
      </c>
      <c r="AI4518" s="3" t="s">
        <v>82</v>
      </c>
      <c r="AJ4518" s="3" t="s">
        <v>82</v>
      </c>
      <c r="AK4518" s="3" t="s">
        <v>82</v>
      </c>
      <c r="AL4518" s="3" t="s">
        <v>73</v>
      </c>
      <c r="AM4518" s="3" t="s">
        <v>73</v>
      </c>
      <c r="AN4518" s="3" t="s">
        <v>73</v>
      </c>
      <c r="AO4518" s="3" t="s">
        <v>73</v>
      </c>
      <c r="AP4518" s="3" t="s">
        <v>76</v>
      </c>
      <c r="AQ4518" s="3" t="s">
        <v>73</v>
      </c>
      <c r="AR4518" s="3" t="s">
        <v>73</v>
      </c>
      <c r="AS4518" s="3" t="s">
        <v>73</v>
      </c>
      <c r="AT4518" s="3" t="s">
        <v>138</v>
      </c>
      <c r="AU4518" s="3" t="s">
        <v>509</v>
      </c>
      <c r="AV4518" s="3" t="s">
        <v>332</v>
      </c>
      <c r="AW4518" s="3" t="s">
        <v>333</v>
      </c>
      <c r="AX4518" s="3" t="s">
        <v>900</v>
      </c>
      <c r="AY4518" s="3" t="s">
        <v>73</v>
      </c>
      <c r="AZ4518" s="3" t="s">
        <v>901</v>
      </c>
      <c r="BA4518" s="3" t="s">
        <v>727</v>
      </c>
      <c r="BB4518" s="3" t="s">
        <v>902</v>
      </c>
      <c r="BC4518" s="3" t="s">
        <v>903</v>
      </c>
      <c r="BD4518" s="3" t="s">
        <v>904</v>
      </c>
      <c r="BE4518" s="3" t="s">
        <v>91</v>
      </c>
      <c r="BF4518" s="3" t="s">
        <v>905</v>
      </c>
      <c r="BG4518" s="3" t="s">
        <v>93</v>
      </c>
      <c r="BH4518" s="3" t="s">
        <v>93</v>
      </c>
      <c r="BI4518" s="3" t="s">
        <v>76</v>
      </c>
      <c r="BJ4518" s="3" t="s">
        <v>93</v>
      </c>
    </row>
    <row r="4519" spans="1:62" hidden="1" x14ac:dyDescent="0.2">
      <c r="A4519" s="2" t="s">
        <v>864</v>
      </c>
      <c r="B4519" s="3" t="s">
        <v>883</v>
      </c>
      <c r="C4519" s="3" t="s">
        <v>96</v>
      </c>
      <c r="D4519" s="3" t="s">
        <v>865</v>
      </c>
      <c r="E4519" s="3" t="s">
        <v>866</v>
      </c>
      <c r="F4519" s="3" t="s">
        <v>867</v>
      </c>
      <c r="G4519" s="3" t="s">
        <v>868</v>
      </c>
      <c r="H4519" s="58" t="str">
        <f t="shared" si="734"/>
        <v>建阳供电公司</v>
      </c>
      <c r="I4519" s="3" t="s">
        <v>869</v>
      </c>
      <c r="J4519" s="3" t="s">
        <v>870</v>
      </c>
      <c r="K4519" s="3" t="s">
        <v>129</v>
      </c>
      <c r="L4519" s="3" t="s">
        <v>575</v>
      </c>
      <c r="M4519" s="3" t="s">
        <v>871</v>
      </c>
      <c r="N4519" s="3" t="s">
        <v>872</v>
      </c>
      <c r="O4519" s="3" t="s">
        <v>156</v>
      </c>
      <c r="P4519" s="3" t="s">
        <v>157</v>
      </c>
      <c r="Q4519" s="3" t="s">
        <v>873</v>
      </c>
      <c r="R4519" s="3" t="s">
        <v>874</v>
      </c>
      <c r="S4519" s="3" t="s">
        <v>875</v>
      </c>
      <c r="T4519" s="3" t="s">
        <v>73</v>
      </c>
      <c r="U4519" s="3" t="s">
        <v>876</v>
      </c>
      <c r="V4519" s="3" t="s">
        <v>76</v>
      </c>
      <c r="W4519" s="3" t="s">
        <v>73</v>
      </c>
      <c r="X4519" s="3" t="s">
        <v>73</v>
      </c>
      <c r="Y4519" s="3" t="s">
        <v>73</v>
      </c>
      <c r="Z4519" s="3" t="s">
        <v>871</v>
      </c>
      <c r="AA4519" s="3" t="s">
        <v>872</v>
      </c>
      <c r="AB4519" s="3" t="s">
        <v>78</v>
      </c>
      <c r="AC4519" s="3" t="s">
        <v>877</v>
      </c>
      <c r="AD4519" s="3" t="s">
        <v>80</v>
      </c>
      <c r="AE4519" s="3" t="s">
        <v>73</v>
      </c>
      <c r="AF4519" s="3" t="s">
        <v>73</v>
      </c>
      <c r="AG4519" s="3" t="s">
        <v>73</v>
      </c>
      <c r="AH4519" s="3" t="s">
        <v>73</v>
      </c>
      <c r="AI4519" s="3" t="s">
        <v>402</v>
      </c>
      <c r="AJ4519" s="3" t="s">
        <v>529</v>
      </c>
      <c r="AK4519" s="3" t="s">
        <v>82</v>
      </c>
      <c r="AL4519" s="3" t="s">
        <v>878</v>
      </c>
      <c r="AM4519" s="3" t="s">
        <v>879</v>
      </c>
      <c r="AN4519" s="3" t="s">
        <v>872</v>
      </c>
      <c r="AO4519" s="3" t="s">
        <v>82</v>
      </c>
      <c r="AP4519" s="3" t="s">
        <v>93</v>
      </c>
      <c r="AQ4519" s="3" t="s">
        <v>76</v>
      </c>
      <c r="AR4519" s="3" t="s">
        <v>76</v>
      </c>
      <c r="AS4519" s="3" t="s">
        <v>73</v>
      </c>
      <c r="AT4519" s="3" t="s">
        <v>138</v>
      </c>
      <c r="AU4519" s="3" t="s">
        <v>509</v>
      </c>
      <c r="AV4519" s="3" t="s">
        <v>880</v>
      </c>
      <c r="AW4519" s="3" t="s">
        <v>881</v>
      </c>
      <c r="AX4519" s="3" t="s">
        <v>142</v>
      </c>
      <c r="AY4519" s="3" t="s">
        <v>73</v>
      </c>
      <c r="AZ4519" s="3" t="s">
        <v>763</v>
      </c>
      <c r="BA4519" s="3" t="s">
        <v>727</v>
      </c>
      <c r="BB4519" s="3" t="s">
        <v>882</v>
      </c>
      <c r="BC4519" s="3" t="s">
        <v>883</v>
      </c>
      <c r="BD4519" s="3" t="s">
        <v>884</v>
      </c>
      <c r="BE4519" s="3" t="s">
        <v>91</v>
      </c>
      <c r="BF4519" s="3" t="s">
        <v>885</v>
      </c>
      <c r="BG4519" s="3" t="s">
        <v>93</v>
      </c>
      <c r="BH4519" s="3" t="s">
        <v>93</v>
      </c>
      <c r="BI4519" s="3" t="s">
        <v>76</v>
      </c>
      <c r="BJ4519" s="3" t="s">
        <v>93</v>
      </c>
    </row>
    <row r="4520" spans="1:62" hidden="1" x14ac:dyDescent="0.2">
      <c r="A4520" s="2" t="s">
        <v>848</v>
      </c>
      <c r="B4520" s="3" t="s">
        <v>862</v>
      </c>
      <c r="C4520" s="3" t="s">
        <v>243</v>
      </c>
      <c r="D4520" s="3" t="s">
        <v>849</v>
      </c>
      <c r="E4520" s="3" t="s">
        <v>850</v>
      </c>
      <c r="F4520" s="3" t="s">
        <v>851</v>
      </c>
      <c r="G4520" s="3" t="s">
        <v>852</v>
      </c>
      <c r="H4520" s="58" t="str">
        <f>C4520</f>
        <v>福州</v>
      </c>
      <c r="I4520" s="3" t="s">
        <v>853</v>
      </c>
      <c r="J4520" s="3" t="s">
        <v>854</v>
      </c>
      <c r="K4520" s="3" t="s">
        <v>73</v>
      </c>
      <c r="L4520" s="3" t="s">
        <v>73</v>
      </c>
      <c r="M4520" s="3" t="s">
        <v>855</v>
      </c>
      <c r="N4520" s="3" t="s">
        <v>856</v>
      </c>
      <c r="O4520" s="3" t="s">
        <v>293</v>
      </c>
      <c r="P4520" s="3" t="s">
        <v>157</v>
      </c>
      <c r="Q4520" s="3" t="s">
        <v>857</v>
      </c>
      <c r="R4520" s="3" t="s">
        <v>858</v>
      </c>
      <c r="S4520" s="3" t="s">
        <v>73</v>
      </c>
      <c r="T4520" s="3" t="s">
        <v>73</v>
      </c>
      <c r="U4520" s="3" t="s">
        <v>859</v>
      </c>
      <c r="V4520" s="3" t="s">
        <v>76</v>
      </c>
      <c r="W4520" s="3" t="s">
        <v>73</v>
      </c>
      <c r="X4520" s="3" t="s">
        <v>73</v>
      </c>
      <c r="Y4520" s="3" t="s">
        <v>73</v>
      </c>
      <c r="Z4520" s="3" t="s">
        <v>855</v>
      </c>
      <c r="AA4520" s="3" t="s">
        <v>73</v>
      </c>
      <c r="AB4520" s="3" t="s">
        <v>78</v>
      </c>
      <c r="AC4520" s="3" t="s">
        <v>860</v>
      </c>
      <c r="AD4520" s="3" t="s">
        <v>80</v>
      </c>
      <c r="AE4520" s="3" t="s">
        <v>73</v>
      </c>
      <c r="AF4520" s="3" t="s">
        <v>73</v>
      </c>
      <c r="AG4520" s="3" t="s">
        <v>73</v>
      </c>
      <c r="AH4520" s="3" t="s">
        <v>73</v>
      </c>
      <c r="AI4520" s="3" t="s">
        <v>211</v>
      </c>
      <c r="AJ4520" s="3" t="s">
        <v>82</v>
      </c>
      <c r="AK4520" s="3" t="s">
        <v>82</v>
      </c>
      <c r="AL4520" s="3" t="s">
        <v>73</v>
      </c>
      <c r="AM4520" s="3" t="s">
        <v>73</v>
      </c>
      <c r="AN4520" s="3" t="s">
        <v>73</v>
      </c>
      <c r="AO4520" s="3" t="s">
        <v>73</v>
      </c>
      <c r="AP4520" s="3" t="s">
        <v>93</v>
      </c>
      <c r="AQ4520" s="3" t="s">
        <v>73</v>
      </c>
      <c r="AR4520" s="3" t="s">
        <v>73</v>
      </c>
      <c r="AS4520" s="3" t="s">
        <v>73</v>
      </c>
      <c r="AT4520" s="3" t="s">
        <v>73</v>
      </c>
      <c r="AU4520" s="3" t="s">
        <v>73</v>
      </c>
      <c r="AV4520" s="3" t="s">
        <v>73</v>
      </c>
      <c r="AW4520" s="3" t="s">
        <v>73</v>
      </c>
      <c r="AX4520" s="3" t="s">
        <v>383</v>
      </c>
      <c r="AY4520" s="3" t="s">
        <v>73</v>
      </c>
      <c r="AZ4520" s="3" t="s">
        <v>823</v>
      </c>
      <c r="BA4520" s="3" t="s">
        <v>861</v>
      </c>
      <c r="BB4520" s="3" t="s">
        <v>823</v>
      </c>
      <c r="BC4520" s="3" t="s">
        <v>862</v>
      </c>
      <c r="BD4520" s="3" t="s">
        <v>863</v>
      </c>
      <c r="BE4520" s="3" t="s">
        <v>195</v>
      </c>
      <c r="BF4520" s="3" t="s">
        <v>73</v>
      </c>
      <c r="BG4520" s="3" t="s">
        <v>93</v>
      </c>
      <c r="BH4520" s="3" t="s">
        <v>93</v>
      </c>
      <c r="BI4520" s="3" t="s">
        <v>76</v>
      </c>
      <c r="BJ4520" s="3" t="s">
        <v>76</v>
      </c>
    </row>
    <row r="4521" spans="1:62" hidden="1" x14ac:dyDescent="0.2">
      <c r="A4521" s="2" t="s">
        <v>826</v>
      </c>
      <c r="B4521" s="3" t="s">
        <v>845</v>
      </c>
      <c r="C4521" s="3" t="s">
        <v>219</v>
      </c>
      <c r="D4521" s="3" t="s">
        <v>827</v>
      </c>
      <c r="E4521" s="3" t="s">
        <v>828</v>
      </c>
      <c r="F4521" s="3" t="s">
        <v>829</v>
      </c>
      <c r="G4521" s="3" t="s">
        <v>830</v>
      </c>
      <c r="H4521" s="58" t="str">
        <f>G4521</f>
        <v>古田供电公司</v>
      </c>
      <c r="I4521" s="3" t="s">
        <v>831</v>
      </c>
      <c r="J4521" s="3" t="s">
        <v>832</v>
      </c>
      <c r="K4521" s="3" t="s">
        <v>413</v>
      </c>
      <c r="L4521" s="3" t="s">
        <v>458</v>
      </c>
      <c r="M4521" s="3" t="s">
        <v>833</v>
      </c>
      <c r="N4521" s="3" t="s">
        <v>834</v>
      </c>
      <c r="O4521" s="3" t="s">
        <v>70</v>
      </c>
      <c r="P4521" s="3" t="s">
        <v>106</v>
      </c>
      <c r="Q4521" s="3" t="s">
        <v>835</v>
      </c>
      <c r="R4521" s="3" t="s">
        <v>836</v>
      </c>
      <c r="S4521" s="3" t="s">
        <v>837</v>
      </c>
      <c r="T4521" s="3" t="s">
        <v>838</v>
      </c>
      <c r="U4521" s="3" t="s">
        <v>839</v>
      </c>
      <c r="V4521" s="3" t="s">
        <v>76</v>
      </c>
      <c r="W4521" s="3" t="s">
        <v>73</v>
      </c>
      <c r="X4521" s="3" t="s">
        <v>73</v>
      </c>
      <c r="Y4521" s="3" t="s">
        <v>73</v>
      </c>
      <c r="Z4521" s="3" t="s">
        <v>840</v>
      </c>
      <c r="AA4521" s="3" t="s">
        <v>834</v>
      </c>
      <c r="AB4521" s="3" t="s">
        <v>78</v>
      </c>
      <c r="AC4521" s="3" t="s">
        <v>841</v>
      </c>
      <c r="AD4521" s="3" t="s">
        <v>80</v>
      </c>
      <c r="AE4521" s="3" t="s">
        <v>73</v>
      </c>
      <c r="AF4521" s="3" t="s">
        <v>73</v>
      </c>
      <c r="AG4521" s="3" t="s">
        <v>73</v>
      </c>
      <c r="AH4521" s="3" t="s">
        <v>73</v>
      </c>
      <c r="AI4521" s="3" t="s">
        <v>82</v>
      </c>
      <c r="AJ4521" s="3" t="s">
        <v>403</v>
      </c>
      <c r="AK4521" s="3" t="s">
        <v>82</v>
      </c>
      <c r="AL4521" s="3" t="s">
        <v>842</v>
      </c>
      <c r="AM4521" s="3" t="s">
        <v>236</v>
      </c>
      <c r="AN4521" s="3" t="s">
        <v>834</v>
      </c>
      <c r="AO4521" s="3" t="s">
        <v>73</v>
      </c>
      <c r="AP4521" s="3" t="s">
        <v>93</v>
      </c>
      <c r="AQ4521" s="3" t="s">
        <v>76</v>
      </c>
      <c r="AR4521" s="3" t="s">
        <v>73</v>
      </c>
      <c r="AS4521" s="3" t="s">
        <v>73</v>
      </c>
      <c r="AT4521" s="3" t="s">
        <v>138</v>
      </c>
      <c r="AU4521" s="3" t="s">
        <v>191</v>
      </c>
      <c r="AV4521" s="3" t="s">
        <v>192</v>
      </c>
      <c r="AW4521" s="3" t="s">
        <v>193</v>
      </c>
      <c r="AX4521" s="3" t="s">
        <v>425</v>
      </c>
      <c r="AY4521" s="3" t="s">
        <v>838</v>
      </c>
      <c r="AZ4521" s="3" t="s">
        <v>843</v>
      </c>
      <c r="BA4521" s="3" t="s">
        <v>763</v>
      </c>
      <c r="BB4521" s="3" t="s">
        <v>844</v>
      </c>
      <c r="BC4521" s="3" t="s">
        <v>845</v>
      </c>
      <c r="BD4521" s="3" t="s">
        <v>846</v>
      </c>
      <c r="BE4521" s="3" t="s">
        <v>91</v>
      </c>
      <c r="BF4521" s="3" t="s">
        <v>847</v>
      </c>
      <c r="BG4521" s="3" t="s">
        <v>93</v>
      </c>
      <c r="BH4521" s="3" t="s">
        <v>93</v>
      </c>
      <c r="BI4521" s="3" t="s">
        <v>76</v>
      </c>
      <c r="BJ4521" s="3" t="s">
        <v>93</v>
      </c>
    </row>
    <row r="4522" spans="1:62" hidden="1" x14ac:dyDescent="0.2">
      <c r="A4522" s="2" t="s">
        <v>808</v>
      </c>
      <c r="B4522" s="3" t="s">
        <v>825</v>
      </c>
      <c r="C4522" s="3" t="s">
        <v>243</v>
      </c>
      <c r="D4522" s="3" t="s">
        <v>809</v>
      </c>
      <c r="E4522" s="3" t="s">
        <v>810</v>
      </c>
      <c r="F4522" s="3" t="s">
        <v>811</v>
      </c>
      <c r="G4522" s="3" t="s">
        <v>247</v>
      </c>
      <c r="H4522" s="58" t="str">
        <f>C4522</f>
        <v>福州</v>
      </c>
      <c r="I4522" s="3" t="s">
        <v>812</v>
      </c>
      <c r="J4522" s="3" t="s">
        <v>813</v>
      </c>
      <c r="K4522" s="3" t="s">
        <v>129</v>
      </c>
      <c r="L4522" s="3" t="s">
        <v>130</v>
      </c>
      <c r="M4522" s="3" t="s">
        <v>814</v>
      </c>
      <c r="N4522" s="3" t="s">
        <v>815</v>
      </c>
      <c r="O4522" s="3" t="s">
        <v>156</v>
      </c>
      <c r="P4522" s="3" t="s">
        <v>157</v>
      </c>
      <c r="Q4522" s="3" t="s">
        <v>816</v>
      </c>
      <c r="R4522" s="3" t="s">
        <v>817</v>
      </c>
      <c r="S4522" s="3" t="s">
        <v>73</v>
      </c>
      <c r="T4522" s="3" t="s">
        <v>73</v>
      </c>
      <c r="U4522" s="3" t="s">
        <v>818</v>
      </c>
      <c r="V4522" s="3" t="s">
        <v>76</v>
      </c>
      <c r="W4522" s="3" t="s">
        <v>73</v>
      </c>
      <c r="X4522" s="3" t="s">
        <v>73</v>
      </c>
      <c r="Y4522" s="3" t="s">
        <v>73</v>
      </c>
      <c r="Z4522" s="3" t="s">
        <v>819</v>
      </c>
      <c r="AA4522" s="3" t="s">
        <v>73</v>
      </c>
      <c r="AB4522" s="3" t="s">
        <v>78</v>
      </c>
      <c r="AC4522" s="3" t="s">
        <v>820</v>
      </c>
      <c r="AD4522" s="3" t="s">
        <v>80</v>
      </c>
      <c r="AE4522" s="3" t="s">
        <v>73</v>
      </c>
      <c r="AF4522" s="3" t="s">
        <v>73</v>
      </c>
      <c r="AG4522" s="3" t="s">
        <v>73</v>
      </c>
      <c r="AH4522" s="3" t="s">
        <v>73</v>
      </c>
      <c r="AI4522" s="3" t="s">
        <v>211</v>
      </c>
      <c r="AJ4522" s="3" t="s">
        <v>82</v>
      </c>
      <c r="AK4522" s="3" t="s">
        <v>82</v>
      </c>
      <c r="AL4522" s="3" t="s">
        <v>821</v>
      </c>
      <c r="AM4522" s="3" t="s">
        <v>813</v>
      </c>
      <c r="AN4522" s="3" t="s">
        <v>73</v>
      </c>
      <c r="AO4522" s="3" t="s">
        <v>73</v>
      </c>
      <c r="AP4522" s="3" t="s">
        <v>93</v>
      </c>
      <c r="AQ4522" s="3" t="s">
        <v>73</v>
      </c>
      <c r="AR4522" s="3" t="s">
        <v>73</v>
      </c>
      <c r="AS4522" s="3" t="s">
        <v>73</v>
      </c>
      <c r="AT4522" s="3" t="s">
        <v>85</v>
      </c>
      <c r="AU4522" s="3" t="s">
        <v>822</v>
      </c>
      <c r="AV4522" s="3" t="s">
        <v>283</v>
      </c>
      <c r="AW4522" s="3" t="s">
        <v>284</v>
      </c>
      <c r="AX4522" s="3" t="s">
        <v>383</v>
      </c>
      <c r="AY4522" s="3" t="s">
        <v>73</v>
      </c>
      <c r="AZ4522" s="3" t="s">
        <v>823</v>
      </c>
      <c r="BA4522" s="3" t="s">
        <v>749</v>
      </c>
      <c r="BB4522" s="3" t="s">
        <v>824</v>
      </c>
      <c r="BC4522" s="3" t="s">
        <v>825</v>
      </c>
      <c r="BD4522" s="3" t="s">
        <v>818</v>
      </c>
      <c r="BE4522" s="3" t="s">
        <v>195</v>
      </c>
      <c r="BF4522" s="3" t="s">
        <v>73</v>
      </c>
      <c r="BG4522" s="3" t="s">
        <v>93</v>
      </c>
      <c r="BH4522" s="3" t="s">
        <v>93</v>
      </c>
      <c r="BI4522" s="3" t="s">
        <v>76</v>
      </c>
      <c r="BJ4522" s="3" t="s">
        <v>76</v>
      </c>
    </row>
    <row r="4523" spans="1:62" hidden="1" x14ac:dyDescent="0.2">
      <c r="A4523" s="2" t="s">
        <v>787</v>
      </c>
      <c r="B4523" s="3" t="s">
        <v>805</v>
      </c>
      <c r="C4523" s="3" t="s">
        <v>96</v>
      </c>
      <c r="D4523" s="3" t="s">
        <v>788</v>
      </c>
      <c r="E4523" s="3" t="s">
        <v>789</v>
      </c>
      <c r="F4523" s="3" t="s">
        <v>790</v>
      </c>
      <c r="G4523" s="3" t="s">
        <v>410</v>
      </c>
      <c r="H4523" s="58" t="str">
        <f t="shared" ref="H4523:H4527" si="735">G4523</f>
        <v>建瓯供电公司</v>
      </c>
      <c r="I4523" s="3" t="s">
        <v>791</v>
      </c>
      <c r="J4523" s="3" t="s">
        <v>792</v>
      </c>
      <c r="K4523" s="3" t="s">
        <v>413</v>
      </c>
      <c r="L4523" s="3" t="s">
        <v>435</v>
      </c>
      <c r="M4523" s="3" t="s">
        <v>793</v>
      </c>
      <c r="N4523" s="3" t="s">
        <v>794</v>
      </c>
      <c r="O4523" s="3" t="s">
        <v>70</v>
      </c>
      <c r="P4523" s="3" t="s">
        <v>106</v>
      </c>
      <c r="Q4523" s="3" t="s">
        <v>795</v>
      </c>
      <c r="R4523" s="3" t="s">
        <v>796</v>
      </c>
      <c r="S4523" s="3" t="s">
        <v>797</v>
      </c>
      <c r="T4523" s="3" t="s">
        <v>73</v>
      </c>
      <c r="U4523" s="3" t="s">
        <v>798</v>
      </c>
      <c r="V4523" s="3" t="s">
        <v>76</v>
      </c>
      <c r="W4523" s="3" t="s">
        <v>73</v>
      </c>
      <c r="X4523" s="3" t="s">
        <v>73</v>
      </c>
      <c r="Y4523" s="3" t="s">
        <v>73</v>
      </c>
      <c r="Z4523" s="3" t="s">
        <v>799</v>
      </c>
      <c r="AA4523" s="3" t="s">
        <v>800</v>
      </c>
      <c r="AB4523" s="3" t="s">
        <v>78</v>
      </c>
      <c r="AC4523" s="3" t="s">
        <v>801</v>
      </c>
      <c r="AD4523" s="3" t="s">
        <v>80</v>
      </c>
      <c r="AE4523" s="3" t="s">
        <v>73</v>
      </c>
      <c r="AF4523" s="3" t="s">
        <v>73</v>
      </c>
      <c r="AG4523" s="3" t="s">
        <v>73</v>
      </c>
      <c r="AH4523" s="3" t="s">
        <v>73</v>
      </c>
      <c r="AI4523" s="3" t="s">
        <v>402</v>
      </c>
      <c r="AJ4523" s="3" t="s">
        <v>403</v>
      </c>
      <c r="AK4523" s="3" t="s">
        <v>82</v>
      </c>
      <c r="AL4523" s="3" t="s">
        <v>420</v>
      </c>
      <c r="AM4523" s="3" t="s">
        <v>421</v>
      </c>
      <c r="AN4523" s="3" t="s">
        <v>800</v>
      </c>
      <c r="AO4523" s="3" t="s">
        <v>73</v>
      </c>
      <c r="AP4523" s="3" t="s">
        <v>93</v>
      </c>
      <c r="AQ4523" s="3" t="s">
        <v>76</v>
      </c>
      <c r="AR4523" s="3" t="s">
        <v>73</v>
      </c>
      <c r="AS4523" s="3" t="s">
        <v>73</v>
      </c>
      <c r="AT4523" s="3" t="s">
        <v>138</v>
      </c>
      <c r="AU4523" s="3" t="s">
        <v>191</v>
      </c>
      <c r="AV4523" s="3" t="s">
        <v>192</v>
      </c>
      <c r="AW4523" s="3" t="s">
        <v>193</v>
      </c>
      <c r="AX4523" s="3" t="s">
        <v>447</v>
      </c>
      <c r="AY4523" s="3" t="s">
        <v>73</v>
      </c>
      <c r="AZ4523" s="3" t="s">
        <v>802</v>
      </c>
      <c r="BA4523" s="3" t="s">
        <v>803</v>
      </c>
      <c r="BB4523" s="3" t="s">
        <v>804</v>
      </c>
      <c r="BC4523" s="3" t="s">
        <v>805</v>
      </c>
      <c r="BD4523" s="3" t="s">
        <v>806</v>
      </c>
      <c r="BE4523" s="3" t="s">
        <v>91</v>
      </c>
      <c r="BF4523" s="3" t="s">
        <v>807</v>
      </c>
      <c r="BG4523" s="3" t="s">
        <v>93</v>
      </c>
      <c r="BH4523" s="3" t="s">
        <v>93</v>
      </c>
      <c r="BI4523" s="3" t="s">
        <v>76</v>
      </c>
      <c r="BJ4523" s="3" t="s">
        <v>93</v>
      </c>
    </row>
    <row r="4524" spans="1:62" hidden="1" x14ac:dyDescent="0.2">
      <c r="A4524" s="2" t="s">
        <v>769</v>
      </c>
      <c r="B4524" s="3" t="s">
        <v>784</v>
      </c>
      <c r="C4524" s="3" t="s">
        <v>174</v>
      </c>
      <c r="D4524" s="3" t="s">
        <v>770</v>
      </c>
      <c r="E4524" s="3" t="s">
        <v>771</v>
      </c>
      <c r="F4524" s="3" t="s">
        <v>772</v>
      </c>
      <c r="G4524" s="3" t="s">
        <v>773</v>
      </c>
      <c r="H4524" s="58" t="str">
        <f t="shared" si="735"/>
        <v>永春县供电公司</v>
      </c>
      <c r="I4524" s="3" t="s">
        <v>774</v>
      </c>
      <c r="J4524" s="3" t="s">
        <v>775</v>
      </c>
      <c r="K4524" s="3" t="s">
        <v>250</v>
      </c>
      <c r="L4524" s="3" t="s">
        <v>250</v>
      </c>
      <c r="M4524" s="3" t="s">
        <v>776</v>
      </c>
      <c r="N4524" s="3" t="s">
        <v>777</v>
      </c>
      <c r="O4524" s="3" t="s">
        <v>70</v>
      </c>
      <c r="P4524" s="3" t="s">
        <v>106</v>
      </c>
      <c r="Q4524" s="3" t="s">
        <v>778</v>
      </c>
      <c r="R4524" s="3" t="s">
        <v>779</v>
      </c>
      <c r="S4524" s="3" t="s">
        <v>250</v>
      </c>
      <c r="T4524" s="3" t="s">
        <v>73</v>
      </c>
      <c r="U4524" s="3" t="s">
        <v>780</v>
      </c>
      <c r="V4524" s="3" t="s">
        <v>76</v>
      </c>
      <c r="W4524" s="3" t="s">
        <v>73</v>
      </c>
      <c r="X4524" s="3" t="s">
        <v>73</v>
      </c>
      <c r="Y4524" s="3" t="s">
        <v>73</v>
      </c>
      <c r="Z4524" s="3" t="s">
        <v>776</v>
      </c>
      <c r="AA4524" s="3" t="s">
        <v>73</v>
      </c>
      <c r="AB4524" s="3" t="s">
        <v>78</v>
      </c>
      <c r="AC4524" s="3" t="s">
        <v>762</v>
      </c>
      <c r="AD4524" s="3" t="s">
        <v>164</v>
      </c>
      <c r="AE4524" s="3" t="s">
        <v>73</v>
      </c>
      <c r="AF4524" s="3" t="s">
        <v>73</v>
      </c>
      <c r="AG4524" s="3" t="s">
        <v>73</v>
      </c>
      <c r="AH4524" s="3" t="s">
        <v>73</v>
      </c>
      <c r="AI4524" s="3" t="s">
        <v>82</v>
      </c>
      <c r="AJ4524" s="3" t="s">
        <v>82</v>
      </c>
      <c r="AK4524" s="3" t="s">
        <v>82</v>
      </c>
      <c r="AL4524" s="3" t="s">
        <v>73</v>
      </c>
      <c r="AM4524" s="3" t="s">
        <v>73</v>
      </c>
      <c r="AN4524" s="3" t="s">
        <v>73</v>
      </c>
      <c r="AO4524" s="3" t="s">
        <v>73</v>
      </c>
      <c r="AP4524" s="3" t="s">
        <v>76</v>
      </c>
      <c r="AQ4524" s="3" t="s">
        <v>76</v>
      </c>
      <c r="AR4524" s="3" t="s">
        <v>73</v>
      </c>
      <c r="AS4524" s="3" t="s">
        <v>73</v>
      </c>
      <c r="AT4524" s="3" t="s">
        <v>299</v>
      </c>
      <c r="AU4524" s="3" t="s">
        <v>299</v>
      </c>
      <c r="AV4524" s="3" t="s">
        <v>299</v>
      </c>
      <c r="AW4524" s="3" t="s">
        <v>300</v>
      </c>
      <c r="AX4524" s="3" t="s">
        <v>262</v>
      </c>
      <c r="AY4524" s="3" t="s">
        <v>73</v>
      </c>
      <c r="AZ4524" s="3" t="s">
        <v>781</v>
      </c>
      <c r="BA4524" s="3" t="s">
        <v>782</v>
      </c>
      <c r="BB4524" s="3" t="s">
        <v>783</v>
      </c>
      <c r="BC4524" s="3" t="s">
        <v>784</v>
      </c>
      <c r="BD4524" s="3" t="s">
        <v>785</v>
      </c>
      <c r="BE4524" s="3" t="s">
        <v>91</v>
      </c>
      <c r="BF4524" s="3" t="s">
        <v>786</v>
      </c>
      <c r="BG4524" s="3" t="s">
        <v>93</v>
      </c>
      <c r="BH4524" s="3" t="s">
        <v>93</v>
      </c>
      <c r="BI4524" s="3" t="s">
        <v>76</v>
      </c>
      <c r="BJ4524" s="3" t="s">
        <v>93</v>
      </c>
    </row>
    <row r="4525" spans="1:62" hidden="1" x14ac:dyDescent="0.2">
      <c r="A4525" s="2" t="s">
        <v>749</v>
      </c>
      <c r="B4525" s="3" t="s">
        <v>766</v>
      </c>
      <c r="C4525" s="3" t="s">
        <v>174</v>
      </c>
      <c r="D4525" s="3" t="s">
        <v>750</v>
      </c>
      <c r="E4525" s="3" t="s">
        <v>751</v>
      </c>
      <c r="F4525" s="3" t="s">
        <v>752</v>
      </c>
      <c r="G4525" s="3" t="s">
        <v>178</v>
      </c>
      <c r="H4525" s="58" t="str">
        <f t="shared" si="735"/>
        <v>南安市供电公司</v>
      </c>
      <c r="I4525" s="3" t="s">
        <v>753</v>
      </c>
      <c r="J4525" s="3" t="s">
        <v>754</v>
      </c>
      <c r="K4525" s="3" t="s">
        <v>250</v>
      </c>
      <c r="L4525" s="3" t="s">
        <v>250</v>
      </c>
      <c r="M4525" s="3" t="s">
        <v>755</v>
      </c>
      <c r="N4525" s="3" t="s">
        <v>756</v>
      </c>
      <c r="O4525" s="3" t="s">
        <v>156</v>
      </c>
      <c r="P4525" s="3" t="s">
        <v>71</v>
      </c>
      <c r="Q4525" s="3" t="s">
        <v>757</v>
      </c>
      <c r="R4525" s="3" t="s">
        <v>758</v>
      </c>
      <c r="S4525" s="3" t="s">
        <v>759</v>
      </c>
      <c r="T4525" s="3" t="s">
        <v>73</v>
      </c>
      <c r="U4525" s="3" t="s">
        <v>760</v>
      </c>
      <c r="V4525" s="3" t="s">
        <v>76</v>
      </c>
      <c r="W4525" s="3" t="s">
        <v>73</v>
      </c>
      <c r="X4525" s="3" t="s">
        <v>73</v>
      </c>
      <c r="Y4525" s="3" t="s">
        <v>73</v>
      </c>
      <c r="Z4525" s="3" t="s">
        <v>761</v>
      </c>
      <c r="AA4525" s="3" t="s">
        <v>73</v>
      </c>
      <c r="AB4525" s="3" t="s">
        <v>78</v>
      </c>
      <c r="AC4525" s="3" t="s">
        <v>762</v>
      </c>
      <c r="AD4525" s="3" t="s">
        <v>80</v>
      </c>
      <c r="AE4525" s="3" t="s">
        <v>73</v>
      </c>
      <c r="AF4525" s="3" t="s">
        <v>73</v>
      </c>
      <c r="AG4525" s="3" t="s">
        <v>73</v>
      </c>
      <c r="AH4525" s="3" t="s">
        <v>73</v>
      </c>
      <c r="AI4525" s="3" t="s">
        <v>82</v>
      </c>
      <c r="AJ4525" s="3" t="s">
        <v>82</v>
      </c>
      <c r="AK4525" s="3" t="s">
        <v>82</v>
      </c>
      <c r="AL4525" s="3" t="s">
        <v>73</v>
      </c>
      <c r="AM4525" s="3" t="s">
        <v>754</v>
      </c>
      <c r="AN4525" s="3" t="s">
        <v>73</v>
      </c>
      <c r="AO4525" s="3" t="s">
        <v>73</v>
      </c>
      <c r="AP4525" s="3" t="s">
        <v>76</v>
      </c>
      <c r="AQ4525" s="3" t="s">
        <v>73</v>
      </c>
      <c r="AR4525" s="3" t="s">
        <v>73</v>
      </c>
      <c r="AS4525" s="3" t="s">
        <v>73</v>
      </c>
      <c r="AT4525" s="3" t="s">
        <v>299</v>
      </c>
      <c r="AU4525" s="3" t="s">
        <v>299</v>
      </c>
      <c r="AV4525" s="3" t="s">
        <v>299</v>
      </c>
      <c r="AW4525" s="3" t="s">
        <v>300</v>
      </c>
      <c r="AX4525" s="3" t="s">
        <v>262</v>
      </c>
      <c r="AY4525" s="3" t="s">
        <v>73</v>
      </c>
      <c r="AZ4525" s="3" t="s">
        <v>763</v>
      </c>
      <c r="BA4525" s="3" t="s">
        <v>764</v>
      </c>
      <c r="BB4525" s="3" t="s">
        <v>765</v>
      </c>
      <c r="BC4525" s="3" t="s">
        <v>766</v>
      </c>
      <c r="BD4525" s="3" t="s">
        <v>767</v>
      </c>
      <c r="BE4525" s="3" t="s">
        <v>91</v>
      </c>
      <c r="BF4525" s="3" t="s">
        <v>768</v>
      </c>
      <c r="BG4525" s="3" t="s">
        <v>93</v>
      </c>
      <c r="BH4525" s="3" t="s">
        <v>93</v>
      </c>
      <c r="BI4525" s="3" t="s">
        <v>76</v>
      </c>
      <c r="BJ4525" s="3" t="s">
        <v>93</v>
      </c>
    </row>
    <row r="4526" spans="1:62" hidden="1" x14ac:dyDescent="0.2">
      <c r="A4526" s="2" t="s">
        <v>727</v>
      </c>
      <c r="B4526" s="3" t="s">
        <v>746</v>
      </c>
      <c r="C4526" s="3" t="s">
        <v>174</v>
      </c>
      <c r="D4526" s="3" t="s">
        <v>728</v>
      </c>
      <c r="E4526" s="3" t="s">
        <v>729</v>
      </c>
      <c r="F4526" s="3" t="s">
        <v>730</v>
      </c>
      <c r="G4526" s="3" t="s">
        <v>307</v>
      </c>
      <c r="H4526" s="58" t="str">
        <f t="shared" si="735"/>
        <v>惠安县供电公司</v>
      </c>
      <c r="I4526" s="3" t="s">
        <v>731</v>
      </c>
      <c r="J4526" s="3" t="s">
        <v>732</v>
      </c>
      <c r="K4526" s="3" t="s">
        <v>129</v>
      </c>
      <c r="L4526" s="3" t="s">
        <v>130</v>
      </c>
      <c r="M4526" s="3" t="s">
        <v>733</v>
      </c>
      <c r="N4526" s="3" t="s">
        <v>734</v>
      </c>
      <c r="O4526" s="3" t="s">
        <v>293</v>
      </c>
      <c r="P4526" s="3" t="s">
        <v>185</v>
      </c>
      <c r="Q4526" s="3" t="s">
        <v>735</v>
      </c>
      <c r="R4526" s="3" t="s">
        <v>736</v>
      </c>
      <c r="S4526" s="3" t="s">
        <v>737</v>
      </c>
      <c r="T4526" s="3" t="s">
        <v>73</v>
      </c>
      <c r="U4526" s="3" t="s">
        <v>738</v>
      </c>
      <c r="V4526" s="3" t="s">
        <v>76</v>
      </c>
      <c r="W4526" s="3" t="s">
        <v>73</v>
      </c>
      <c r="X4526" s="3" t="s">
        <v>73</v>
      </c>
      <c r="Y4526" s="3" t="s">
        <v>73</v>
      </c>
      <c r="Z4526" s="3" t="s">
        <v>733</v>
      </c>
      <c r="AA4526" s="3" t="s">
        <v>73</v>
      </c>
      <c r="AB4526" s="3" t="s">
        <v>78</v>
      </c>
      <c r="AC4526" s="3" t="s">
        <v>739</v>
      </c>
      <c r="AD4526" s="3" t="s">
        <v>164</v>
      </c>
      <c r="AE4526" s="3" t="s">
        <v>73</v>
      </c>
      <c r="AF4526" s="3" t="s">
        <v>73</v>
      </c>
      <c r="AG4526" s="3" t="s">
        <v>73</v>
      </c>
      <c r="AH4526" s="3" t="s">
        <v>73</v>
      </c>
      <c r="AI4526" s="3" t="s">
        <v>82</v>
      </c>
      <c r="AJ4526" s="3" t="s">
        <v>82</v>
      </c>
      <c r="AK4526" s="3" t="s">
        <v>189</v>
      </c>
      <c r="AL4526" s="3" t="s">
        <v>73</v>
      </c>
      <c r="AM4526" s="3" t="s">
        <v>73</v>
      </c>
      <c r="AN4526" s="3" t="s">
        <v>73</v>
      </c>
      <c r="AO4526" s="3" t="s">
        <v>73</v>
      </c>
      <c r="AP4526" s="3" t="s">
        <v>76</v>
      </c>
      <c r="AQ4526" s="3" t="s">
        <v>73</v>
      </c>
      <c r="AR4526" s="3" t="s">
        <v>73</v>
      </c>
      <c r="AS4526" s="3" t="s">
        <v>73</v>
      </c>
      <c r="AT4526" s="3" t="s">
        <v>138</v>
      </c>
      <c r="AU4526" s="3" t="s">
        <v>740</v>
      </c>
      <c r="AV4526" s="3" t="s">
        <v>741</v>
      </c>
      <c r="AW4526" s="3" t="s">
        <v>742</v>
      </c>
      <c r="AX4526" s="3" t="s">
        <v>89</v>
      </c>
      <c r="AY4526" s="3" t="s">
        <v>73</v>
      </c>
      <c r="AZ4526" s="3" t="s">
        <v>743</v>
      </c>
      <c r="BA4526" s="3" t="s">
        <v>744</v>
      </c>
      <c r="BB4526" s="3" t="s">
        <v>745</v>
      </c>
      <c r="BC4526" s="3" t="s">
        <v>746</v>
      </c>
      <c r="BD4526" s="3" t="s">
        <v>747</v>
      </c>
      <c r="BE4526" s="3" t="s">
        <v>91</v>
      </c>
      <c r="BF4526" s="3" t="s">
        <v>748</v>
      </c>
      <c r="BG4526" s="3" t="s">
        <v>93</v>
      </c>
      <c r="BH4526" s="3" t="s">
        <v>93</v>
      </c>
      <c r="BI4526" s="3" t="s">
        <v>76</v>
      </c>
      <c r="BJ4526" s="3" t="s">
        <v>93</v>
      </c>
    </row>
    <row r="4527" spans="1:62" hidden="1" x14ac:dyDescent="0.2">
      <c r="A4527" s="2" t="s">
        <v>712</v>
      </c>
      <c r="B4527" s="3" t="s">
        <v>725</v>
      </c>
      <c r="C4527" s="3" t="s">
        <v>174</v>
      </c>
      <c r="D4527" s="3" t="s">
        <v>713</v>
      </c>
      <c r="E4527" s="3" t="s">
        <v>714</v>
      </c>
      <c r="F4527" s="3" t="s">
        <v>715</v>
      </c>
      <c r="G4527" s="3" t="s">
        <v>307</v>
      </c>
      <c r="H4527" s="58" t="str">
        <f t="shared" si="735"/>
        <v>惠安县供电公司</v>
      </c>
      <c r="I4527" s="3" t="s">
        <v>73</v>
      </c>
      <c r="J4527" s="3" t="s">
        <v>73</v>
      </c>
      <c r="K4527" s="3" t="s">
        <v>73</v>
      </c>
      <c r="L4527" s="3" t="s">
        <v>73</v>
      </c>
      <c r="M4527" s="3" t="s">
        <v>716</v>
      </c>
      <c r="N4527" s="3" t="s">
        <v>717</v>
      </c>
      <c r="O4527" s="3" t="s">
        <v>293</v>
      </c>
      <c r="P4527" s="3" t="s">
        <v>106</v>
      </c>
      <c r="Q4527" s="3" t="s">
        <v>718</v>
      </c>
      <c r="R4527" s="3" t="s">
        <v>719</v>
      </c>
      <c r="S4527" s="3" t="s">
        <v>73</v>
      </c>
      <c r="T4527" s="3" t="s">
        <v>73</v>
      </c>
      <c r="U4527" s="3" t="s">
        <v>720</v>
      </c>
      <c r="V4527" s="3" t="s">
        <v>76</v>
      </c>
      <c r="W4527" s="3" t="s">
        <v>73</v>
      </c>
      <c r="X4527" s="3" t="s">
        <v>73</v>
      </c>
      <c r="Y4527" s="3" t="s">
        <v>73</v>
      </c>
      <c r="Z4527" s="3" t="s">
        <v>721</v>
      </c>
      <c r="AA4527" s="3" t="s">
        <v>73</v>
      </c>
      <c r="AB4527" s="3" t="s">
        <v>78</v>
      </c>
      <c r="AC4527" s="3" t="s">
        <v>722</v>
      </c>
      <c r="AD4527" s="3" t="s">
        <v>164</v>
      </c>
      <c r="AE4527" s="3" t="s">
        <v>73</v>
      </c>
      <c r="AF4527" s="3" t="s">
        <v>73</v>
      </c>
      <c r="AG4527" s="3" t="s">
        <v>73</v>
      </c>
      <c r="AH4527" s="3" t="s">
        <v>73</v>
      </c>
      <c r="AI4527" s="3" t="s">
        <v>402</v>
      </c>
      <c r="AJ4527" s="3" t="s">
        <v>403</v>
      </c>
      <c r="AK4527" s="3" t="s">
        <v>82</v>
      </c>
      <c r="AL4527" s="3" t="s">
        <v>73</v>
      </c>
      <c r="AM4527" s="3" t="s">
        <v>73</v>
      </c>
      <c r="AN4527" s="3" t="s">
        <v>73</v>
      </c>
      <c r="AO4527" s="3" t="s">
        <v>73</v>
      </c>
      <c r="AP4527" s="3" t="s">
        <v>93</v>
      </c>
      <c r="AQ4527" s="3" t="s">
        <v>73</v>
      </c>
      <c r="AR4527" s="3" t="s">
        <v>73</v>
      </c>
      <c r="AS4527" s="3" t="s">
        <v>73</v>
      </c>
      <c r="AT4527" s="3" t="s">
        <v>73</v>
      </c>
      <c r="AU4527" s="3" t="s">
        <v>73</v>
      </c>
      <c r="AV4527" s="3" t="s">
        <v>73</v>
      </c>
      <c r="AW4527" s="3" t="s">
        <v>73</v>
      </c>
      <c r="AX4527" s="3" t="s">
        <v>142</v>
      </c>
      <c r="AY4527" s="3" t="s">
        <v>73</v>
      </c>
      <c r="AZ4527" s="3" t="s">
        <v>723</v>
      </c>
      <c r="BA4527" s="3" t="s">
        <v>712</v>
      </c>
      <c r="BB4527" s="3" t="s">
        <v>724</v>
      </c>
      <c r="BC4527" s="3" t="s">
        <v>725</v>
      </c>
      <c r="BD4527" s="3" t="s">
        <v>726</v>
      </c>
      <c r="BE4527" s="3" t="s">
        <v>73</v>
      </c>
      <c r="BF4527" s="3" t="s">
        <v>73</v>
      </c>
      <c r="BG4527" s="3" t="s">
        <v>76</v>
      </c>
      <c r="BH4527" s="3" t="s">
        <v>93</v>
      </c>
      <c r="BI4527" s="3" t="s">
        <v>76</v>
      </c>
      <c r="BJ4527" s="3" t="s">
        <v>76</v>
      </c>
    </row>
    <row r="4528" spans="1:62" hidden="1" x14ac:dyDescent="0.2">
      <c r="A4528" s="2" t="s">
        <v>58</v>
      </c>
      <c r="B4528" s="3" t="s">
        <v>59</v>
      </c>
      <c r="C4528" s="3" t="s">
        <v>60</v>
      </c>
      <c r="D4528" s="3" t="s">
        <v>61</v>
      </c>
      <c r="E4528" s="3" t="s">
        <v>62</v>
      </c>
      <c r="F4528" s="3" t="s">
        <v>63</v>
      </c>
      <c r="G4528" s="3" t="s">
        <v>64</v>
      </c>
      <c r="H4528" s="58" t="str">
        <f t="shared" ref="H4528:H4530" si="736">C4528</f>
        <v>厦门</v>
      </c>
      <c r="I4528" s="3" t="s">
        <v>65</v>
      </c>
      <c r="J4528" s="3" t="s">
        <v>66</v>
      </c>
      <c r="K4528" s="3" t="s">
        <v>67</v>
      </c>
      <c r="L4528" s="3" t="s">
        <v>67</v>
      </c>
      <c r="M4528" s="3" t="s">
        <v>68</v>
      </c>
      <c r="N4528" s="3" t="s">
        <v>69</v>
      </c>
      <c r="O4528" s="3" t="s">
        <v>70</v>
      </c>
      <c r="P4528" s="3" t="s">
        <v>71</v>
      </c>
      <c r="Q4528" s="3" t="s">
        <v>72</v>
      </c>
      <c r="R4528" s="3" t="s">
        <v>73</v>
      </c>
      <c r="S4528" s="3" t="s">
        <v>74</v>
      </c>
      <c r="T4528" s="3" t="s">
        <v>73</v>
      </c>
      <c r="U4528" s="3" t="s">
        <v>75</v>
      </c>
      <c r="V4528" s="3" t="s">
        <v>76</v>
      </c>
      <c r="W4528" s="3" t="s">
        <v>73</v>
      </c>
      <c r="X4528" s="3" t="s">
        <v>73</v>
      </c>
      <c r="Y4528" s="3" t="s">
        <v>73</v>
      </c>
      <c r="Z4528" s="3" t="s">
        <v>68</v>
      </c>
      <c r="AA4528" s="3" t="s">
        <v>77</v>
      </c>
      <c r="AB4528" s="3" t="s">
        <v>78</v>
      </c>
      <c r="AC4528" s="3" t="s">
        <v>79</v>
      </c>
      <c r="AD4528" s="3" t="s">
        <v>80</v>
      </c>
      <c r="AE4528" s="3" t="s">
        <v>81</v>
      </c>
      <c r="AF4528" s="3" t="s">
        <v>73</v>
      </c>
      <c r="AG4528" s="7" t="s">
        <v>73</v>
      </c>
      <c r="AH4528" s="3" t="s">
        <v>73</v>
      </c>
      <c r="AI4528" s="3" t="s">
        <v>82</v>
      </c>
      <c r="AJ4528" s="3" t="s">
        <v>82</v>
      </c>
      <c r="AK4528" s="3" t="s">
        <v>82</v>
      </c>
      <c r="AL4528" s="3" t="s">
        <v>83</v>
      </c>
      <c r="AM4528" s="3" t="s">
        <v>84</v>
      </c>
      <c r="AN4528" s="3" t="s">
        <v>77</v>
      </c>
      <c r="AO4528" s="3" t="s">
        <v>73</v>
      </c>
      <c r="AP4528" s="3" t="s">
        <v>76</v>
      </c>
      <c r="AQ4528" s="3" t="s">
        <v>76</v>
      </c>
      <c r="AR4528" s="3" t="s">
        <v>73</v>
      </c>
      <c r="AS4528" s="3" t="s">
        <v>73</v>
      </c>
      <c r="AT4528" s="3" t="s">
        <v>85</v>
      </c>
      <c r="AU4528" s="3" t="s">
        <v>86</v>
      </c>
      <c r="AV4528" s="3" t="s">
        <v>87</v>
      </c>
      <c r="AW4528" s="3" t="s">
        <v>88</v>
      </c>
      <c r="AX4528" s="3" t="s">
        <v>89</v>
      </c>
      <c r="AY4528" s="3" t="s">
        <v>73</v>
      </c>
      <c r="AZ4528" s="2">
        <v>2</v>
      </c>
      <c r="BA4528" s="2">
        <v>1</v>
      </c>
      <c r="BB4528" s="2">
        <v>106</v>
      </c>
      <c r="BC4528" s="3" t="s">
        <v>59</v>
      </c>
      <c r="BD4528" s="3" t="s">
        <v>90</v>
      </c>
      <c r="BE4528" s="3" t="s">
        <v>91</v>
      </c>
      <c r="BF4528" s="3" t="s">
        <v>92</v>
      </c>
      <c r="BG4528" s="3" t="s">
        <v>93</v>
      </c>
      <c r="BH4528" s="3" t="s">
        <v>93</v>
      </c>
      <c r="BI4528" s="3" t="s">
        <v>76</v>
      </c>
      <c r="BJ4528" s="3" t="s">
        <v>93</v>
      </c>
    </row>
    <row r="4529" spans="1:62" hidden="1" x14ac:dyDescent="0.2">
      <c r="A4529" s="2" t="s">
        <v>94</v>
      </c>
      <c r="B4529" s="3" t="s">
        <v>95</v>
      </c>
      <c r="C4529" s="3" t="s">
        <v>96</v>
      </c>
      <c r="D4529" s="3" t="s">
        <v>97</v>
      </c>
      <c r="E4529" s="3" t="s">
        <v>98</v>
      </c>
      <c r="F4529" s="3" t="s">
        <v>99</v>
      </c>
      <c r="G4529" s="3" t="s">
        <v>100</v>
      </c>
      <c r="H4529" s="58" t="str">
        <f t="shared" si="736"/>
        <v>南平</v>
      </c>
      <c r="I4529" s="3" t="s">
        <v>101</v>
      </c>
      <c r="J4529" s="3" t="s">
        <v>102</v>
      </c>
      <c r="K4529" s="3" t="s">
        <v>103</v>
      </c>
      <c r="L4529" s="3" t="s">
        <v>103</v>
      </c>
      <c r="M4529" s="3" t="s">
        <v>104</v>
      </c>
      <c r="N4529" s="3" t="s">
        <v>105</v>
      </c>
      <c r="O4529" s="3" t="s">
        <v>70</v>
      </c>
      <c r="P4529" s="3" t="s">
        <v>106</v>
      </c>
      <c r="Q4529" s="3" t="s">
        <v>107</v>
      </c>
      <c r="R4529" s="3" t="s">
        <v>108</v>
      </c>
      <c r="S4529" s="3" t="s">
        <v>109</v>
      </c>
      <c r="T4529" s="3" t="s">
        <v>110</v>
      </c>
      <c r="U4529" s="3" t="s">
        <v>111</v>
      </c>
      <c r="V4529" s="3" t="s">
        <v>76</v>
      </c>
      <c r="W4529" s="3" t="s">
        <v>73</v>
      </c>
      <c r="X4529" s="3" t="s">
        <v>73</v>
      </c>
      <c r="Y4529" s="3" t="s">
        <v>73</v>
      </c>
      <c r="Z4529" s="3" t="s">
        <v>112</v>
      </c>
      <c r="AA4529" s="3" t="s">
        <v>113</v>
      </c>
      <c r="AB4529" s="3" t="s">
        <v>78</v>
      </c>
      <c r="AC4529" s="3" t="s">
        <v>114</v>
      </c>
      <c r="AD4529" s="3" t="s">
        <v>80</v>
      </c>
      <c r="AE4529" s="3" t="s">
        <v>73</v>
      </c>
      <c r="AF4529" s="3" t="s">
        <v>73</v>
      </c>
      <c r="AG4529" s="7" t="s">
        <v>73</v>
      </c>
      <c r="AH4529" s="3" t="s">
        <v>73</v>
      </c>
      <c r="AI4529" s="3" t="s">
        <v>115</v>
      </c>
      <c r="AJ4529" s="3" t="s">
        <v>82</v>
      </c>
      <c r="AK4529" s="3" t="s">
        <v>82</v>
      </c>
      <c r="AL4529" s="3" t="s">
        <v>116</v>
      </c>
      <c r="AM4529" s="3" t="s">
        <v>102</v>
      </c>
      <c r="AN4529" s="3" t="s">
        <v>113</v>
      </c>
      <c r="AO4529" s="3" t="s">
        <v>73</v>
      </c>
      <c r="AP4529" s="3" t="s">
        <v>93</v>
      </c>
      <c r="AQ4529" s="3" t="s">
        <v>93</v>
      </c>
      <c r="AR4529" s="3" t="s">
        <v>73</v>
      </c>
      <c r="AS4529" s="3" t="s">
        <v>73</v>
      </c>
      <c r="AT4529" s="3" t="s">
        <v>117</v>
      </c>
      <c r="AU4529" s="3" t="s">
        <v>118</v>
      </c>
      <c r="AV4529" s="3" t="s">
        <v>119</v>
      </c>
      <c r="AW4529" s="3" t="s">
        <v>120</v>
      </c>
      <c r="AX4529" s="3" t="s">
        <v>121</v>
      </c>
      <c r="AY4529" s="3" t="s">
        <v>110</v>
      </c>
      <c r="AZ4529" s="2">
        <v>1</v>
      </c>
      <c r="BA4529" s="2">
        <v>1</v>
      </c>
      <c r="BB4529" s="2">
        <v>12</v>
      </c>
      <c r="BC4529" s="3" t="s">
        <v>95</v>
      </c>
      <c r="BD4529" s="3" t="s">
        <v>122</v>
      </c>
      <c r="BE4529" s="3" t="s">
        <v>91</v>
      </c>
      <c r="BF4529" s="3" t="s">
        <v>123</v>
      </c>
      <c r="BG4529" s="3" t="s">
        <v>93</v>
      </c>
      <c r="BH4529" s="3" t="s">
        <v>93</v>
      </c>
      <c r="BI4529" s="3" t="s">
        <v>76</v>
      </c>
      <c r="BJ4529" s="3" t="s">
        <v>93</v>
      </c>
    </row>
    <row r="4530" spans="1:62" hidden="1" x14ac:dyDescent="0.2">
      <c r="A4530" s="2" t="s">
        <v>124</v>
      </c>
      <c r="B4530" s="3" t="s">
        <v>125</v>
      </c>
      <c r="C4530" s="3" t="s">
        <v>60</v>
      </c>
      <c r="D4530" s="3" t="s">
        <v>126</v>
      </c>
      <c r="E4530" s="3" t="s">
        <v>127</v>
      </c>
      <c r="F4530" s="3" t="s">
        <v>128</v>
      </c>
      <c r="G4530" s="3" t="s">
        <v>64</v>
      </c>
      <c r="H4530" s="58" t="str">
        <f t="shared" si="736"/>
        <v>厦门</v>
      </c>
      <c r="I4530" s="3" t="s">
        <v>65</v>
      </c>
      <c r="J4530" s="3" t="s">
        <v>66</v>
      </c>
      <c r="K4530" s="3" t="s">
        <v>129</v>
      </c>
      <c r="L4530" s="3" t="s">
        <v>130</v>
      </c>
      <c r="M4530" s="3" t="s">
        <v>131</v>
      </c>
      <c r="N4530" s="3" t="s">
        <v>132</v>
      </c>
      <c r="O4530" s="3" t="s">
        <v>70</v>
      </c>
      <c r="P4530" s="3" t="s">
        <v>71</v>
      </c>
      <c r="Q4530" s="3" t="s">
        <v>133</v>
      </c>
      <c r="R4530" s="3" t="s">
        <v>134</v>
      </c>
      <c r="S4530" s="3" t="s">
        <v>130</v>
      </c>
      <c r="T4530" s="3" t="s">
        <v>73</v>
      </c>
      <c r="U4530" s="3" t="s">
        <v>135</v>
      </c>
      <c r="V4530" s="3" t="s">
        <v>76</v>
      </c>
      <c r="W4530" s="3" t="s">
        <v>73</v>
      </c>
      <c r="X4530" s="3" t="s">
        <v>73</v>
      </c>
      <c r="Y4530" s="3" t="s">
        <v>73</v>
      </c>
      <c r="Z4530" s="3" t="s">
        <v>131</v>
      </c>
      <c r="AA4530" s="3" t="s">
        <v>132</v>
      </c>
      <c r="AB4530" s="3" t="s">
        <v>78</v>
      </c>
      <c r="AC4530" s="3" t="s">
        <v>136</v>
      </c>
      <c r="AD4530" s="3" t="s">
        <v>80</v>
      </c>
      <c r="AE4530" s="3" t="s">
        <v>81</v>
      </c>
      <c r="AF4530" s="3" t="s">
        <v>73</v>
      </c>
      <c r="AG4530" s="7" t="s">
        <v>73</v>
      </c>
      <c r="AH4530" s="3" t="s">
        <v>73</v>
      </c>
      <c r="AI4530" s="3" t="s">
        <v>82</v>
      </c>
      <c r="AJ4530" s="3" t="s">
        <v>82</v>
      </c>
      <c r="AK4530" s="3" t="s">
        <v>82</v>
      </c>
      <c r="AL4530" s="3" t="s">
        <v>137</v>
      </c>
      <c r="AM4530" s="3" t="s">
        <v>66</v>
      </c>
      <c r="AN4530" s="3" t="s">
        <v>132</v>
      </c>
      <c r="AO4530" s="3" t="s">
        <v>73</v>
      </c>
      <c r="AP4530" s="3" t="s">
        <v>93</v>
      </c>
      <c r="AQ4530" s="3" t="s">
        <v>76</v>
      </c>
      <c r="AR4530" s="3" t="s">
        <v>76</v>
      </c>
      <c r="AS4530" s="3" t="s">
        <v>73</v>
      </c>
      <c r="AT4530" s="3" t="s">
        <v>138</v>
      </c>
      <c r="AU4530" s="3" t="s">
        <v>139</v>
      </c>
      <c r="AV4530" s="3" t="s">
        <v>140</v>
      </c>
      <c r="AW4530" s="3" t="s">
        <v>141</v>
      </c>
      <c r="AX4530" s="3" t="s">
        <v>142</v>
      </c>
      <c r="AY4530" s="3" t="s">
        <v>73</v>
      </c>
      <c r="AZ4530" s="2">
        <v>2</v>
      </c>
      <c r="BA4530" s="2">
        <v>0</v>
      </c>
      <c r="BB4530" s="2">
        <v>223</v>
      </c>
      <c r="BC4530" s="3" t="s">
        <v>125</v>
      </c>
      <c r="BD4530" s="3" t="s">
        <v>143</v>
      </c>
      <c r="BE4530" s="3" t="s">
        <v>91</v>
      </c>
      <c r="BF4530" s="3" t="s">
        <v>144</v>
      </c>
      <c r="BG4530" s="3" t="s">
        <v>93</v>
      </c>
      <c r="BH4530" s="3" t="s">
        <v>93</v>
      </c>
      <c r="BI4530" s="3" t="s">
        <v>76</v>
      </c>
      <c r="BJ4530" s="3" t="s">
        <v>93</v>
      </c>
    </row>
    <row r="4531" spans="1:62" hidden="1" x14ac:dyDescent="0.2">
      <c r="A4531" s="2" t="s">
        <v>145</v>
      </c>
      <c r="B4531" s="3" t="s">
        <v>146</v>
      </c>
      <c r="C4531" s="3" t="s">
        <v>147</v>
      </c>
      <c r="D4531" s="3" t="s">
        <v>148</v>
      </c>
      <c r="E4531" s="3" t="s">
        <v>149</v>
      </c>
      <c r="F4531" s="3" t="s">
        <v>150</v>
      </c>
      <c r="G4531" s="3" t="s">
        <v>151</v>
      </c>
      <c r="H4531" s="58" t="str">
        <f t="shared" ref="H4531:H4534" si="737">G4531</f>
        <v>永定供电有限公司</v>
      </c>
      <c r="I4531" s="3" t="s">
        <v>152</v>
      </c>
      <c r="J4531" s="3" t="s">
        <v>153</v>
      </c>
      <c r="K4531" s="3" t="s">
        <v>129</v>
      </c>
      <c r="L4531" s="3" t="s">
        <v>130</v>
      </c>
      <c r="M4531" s="3" t="s">
        <v>154</v>
      </c>
      <c r="N4531" s="3" t="s">
        <v>155</v>
      </c>
      <c r="O4531" s="3" t="s">
        <v>156</v>
      </c>
      <c r="P4531" s="3" t="s">
        <v>157</v>
      </c>
      <c r="Q4531" s="3" t="s">
        <v>158</v>
      </c>
      <c r="R4531" s="3" t="s">
        <v>159</v>
      </c>
      <c r="S4531" s="3" t="s">
        <v>160</v>
      </c>
      <c r="T4531" s="3" t="s">
        <v>161</v>
      </c>
      <c r="U4531" s="3" t="s">
        <v>162</v>
      </c>
      <c r="V4531" s="3" t="s">
        <v>76</v>
      </c>
      <c r="W4531" s="3" t="s">
        <v>73</v>
      </c>
      <c r="X4531" s="3" t="s">
        <v>73</v>
      </c>
      <c r="Y4531" s="3" t="s">
        <v>73</v>
      </c>
      <c r="Z4531" s="3" t="s">
        <v>154</v>
      </c>
      <c r="AA4531" s="3" t="s">
        <v>163</v>
      </c>
      <c r="AB4531" s="3" t="s">
        <v>78</v>
      </c>
      <c r="AC4531" s="3" t="s">
        <v>136</v>
      </c>
      <c r="AD4531" s="3" t="s">
        <v>164</v>
      </c>
      <c r="AE4531" s="3" t="s">
        <v>73</v>
      </c>
      <c r="AF4531" s="3" t="s">
        <v>73</v>
      </c>
      <c r="AG4531" s="7" t="s">
        <v>73</v>
      </c>
      <c r="AH4531" s="3" t="s">
        <v>73</v>
      </c>
      <c r="AI4531" s="3" t="s">
        <v>165</v>
      </c>
      <c r="AJ4531" s="3" t="s">
        <v>166</v>
      </c>
      <c r="AK4531" s="3" t="s">
        <v>82</v>
      </c>
      <c r="AL4531" s="3" t="s">
        <v>167</v>
      </c>
      <c r="AM4531" s="3" t="s">
        <v>153</v>
      </c>
      <c r="AN4531" s="3" t="s">
        <v>163</v>
      </c>
      <c r="AO4531" s="3" t="s">
        <v>82</v>
      </c>
      <c r="AP4531" s="3" t="s">
        <v>93</v>
      </c>
      <c r="AQ4531" s="3" t="s">
        <v>76</v>
      </c>
      <c r="AR4531" s="3" t="s">
        <v>76</v>
      </c>
      <c r="AS4531" s="3" t="s">
        <v>73</v>
      </c>
      <c r="AT4531" s="3" t="s">
        <v>138</v>
      </c>
      <c r="AU4531" s="3" t="s">
        <v>168</v>
      </c>
      <c r="AV4531" s="3" t="s">
        <v>169</v>
      </c>
      <c r="AW4531" s="3" t="s">
        <v>170</v>
      </c>
      <c r="AX4531" s="3" t="s">
        <v>142</v>
      </c>
      <c r="AY4531" s="3" t="s">
        <v>161</v>
      </c>
      <c r="AZ4531" s="2">
        <v>20</v>
      </c>
      <c r="BA4531" s="2">
        <v>3</v>
      </c>
      <c r="BB4531" s="2">
        <v>2698</v>
      </c>
      <c r="BC4531" s="3" t="s">
        <v>146</v>
      </c>
      <c r="BD4531" s="3" t="s">
        <v>162</v>
      </c>
      <c r="BE4531" s="3" t="s">
        <v>91</v>
      </c>
      <c r="BF4531" s="3" t="s">
        <v>171</v>
      </c>
      <c r="BG4531" s="3" t="s">
        <v>93</v>
      </c>
      <c r="BH4531" s="3" t="s">
        <v>93</v>
      </c>
      <c r="BI4531" s="3" t="s">
        <v>76</v>
      </c>
      <c r="BJ4531" s="3" t="s">
        <v>93</v>
      </c>
    </row>
    <row r="4532" spans="1:62" hidden="1" x14ac:dyDescent="0.2">
      <c r="A4532" s="2" t="s">
        <v>172</v>
      </c>
      <c r="B4532" s="3" t="s">
        <v>173</v>
      </c>
      <c r="C4532" s="3" t="s">
        <v>174</v>
      </c>
      <c r="D4532" s="3" t="s">
        <v>175</v>
      </c>
      <c r="E4532" s="3" t="s">
        <v>176</v>
      </c>
      <c r="F4532" s="3" t="s">
        <v>177</v>
      </c>
      <c r="G4532" s="3" t="s">
        <v>178</v>
      </c>
      <c r="H4532" s="58" t="str">
        <f t="shared" si="737"/>
        <v>南安市供电公司</v>
      </c>
      <c r="I4532" s="3" t="s">
        <v>179</v>
      </c>
      <c r="J4532" s="3" t="s">
        <v>180</v>
      </c>
      <c r="K4532" s="3" t="s">
        <v>181</v>
      </c>
      <c r="L4532" s="3" t="s">
        <v>182</v>
      </c>
      <c r="M4532" s="3" t="s">
        <v>183</v>
      </c>
      <c r="N4532" s="3" t="s">
        <v>184</v>
      </c>
      <c r="O4532" s="3" t="s">
        <v>70</v>
      </c>
      <c r="P4532" s="3" t="s">
        <v>185</v>
      </c>
      <c r="Q4532" s="3" t="s">
        <v>186</v>
      </c>
      <c r="R4532" s="3" t="s">
        <v>187</v>
      </c>
      <c r="S4532" s="3" t="s">
        <v>73</v>
      </c>
      <c r="T4532" s="3" t="s">
        <v>73</v>
      </c>
      <c r="U4532" s="3" t="s">
        <v>188</v>
      </c>
      <c r="V4532" s="3" t="s">
        <v>76</v>
      </c>
      <c r="W4532" s="3" t="s">
        <v>73</v>
      </c>
      <c r="X4532" s="3" t="s">
        <v>73</v>
      </c>
      <c r="Y4532" s="3" t="s">
        <v>73</v>
      </c>
      <c r="Z4532" s="3" t="s">
        <v>183</v>
      </c>
      <c r="AA4532" s="3" t="s">
        <v>73</v>
      </c>
      <c r="AB4532" s="3" t="s">
        <v>78</v>
      </c>
      <c r="AC4532" s="3" t="s">
        <v>136</v>
      </c>
      <c r="AD4532" s="3" t="s">
        <v>80</v>
      </c>
      <c r="AE4532" s="3" t="s">
        <v>73</v>
      </c>
      <c r="AF4532" s="3" t="s">
        <v>73</v>
      </c>
      <c r="AG4532" s="7" t="s">
        <v>73</v>
      </c>
      <c r="AH4532" s="3" t="s">
        <v>73</v>
      </c>
      <c r="AI4532" s="3" t="s">
        <v>82</v>
      </c>
      <c r="AJ4532" s="3" t="s">
        <v>82</v>
      </c>
      <c r="AK4532" s="3" t="s">
        <v>189</v>
      </c>
      <c r="AL4532" s="3" t="s">
        <v>190</v>
      </c>
      <c r="AM4532" s="3" t="s">
        <v>180</v>
      </c>
      <c r="AN4532" s="3" t="s">
        <v>73</v>
      </c>
      <c r="AO4532" s="3" t="s">
        <v>73</v>
      </c>
      <c r="AP4532" s="3" t="s">
        <v>93</v>
      </c>
      <c r="AQ4532" s="3" t="s">
        <v>73</v>
      </c>
      <c r="AR4532" s="3" t="s">
        <v>73</v>
      </c>
      <c r="AS4532" s="3" t="s">
        <v>73</v>
      </c>
      <c r="AT4532" s="3" t="s">
        <v>138</v>
      </c>
      <c r="AU4532" s="3" t="s">
        <v>191</v>
      </c>
      <c r="AV4532" s="3" t="s">
        <v>192</v>
      </c>
      <c r="AW4532" s="3" t="s">
        <v>193</v>
      </c>
      <c r="AX4532" s="3" t="s">
        <v>142</v>
      </c>
      <c r="AY4532" s="3" t="s">
        <v>73</v>
      </c>
      <c r="AZ4532" s="2">
        <v>15</v>
      </c>
      <c r="BA4532" s="2">
        <v>6</v>
      </c>
      <c r="BB4532" s="2">
        <v>1834</v>
      </c>
      <c r="BC4532" s="3" t="s">
        <v>173</v>
      </c>
      <c r="BD4532" s="3" t="s">
        <v>194</v>
      </c>
      <c r="BE4532" s="3" t="s">
        <v>195</v>
      </c>
      <c r="BF4532" s="3" t="s">
        <v>73</v>
      </c>
      <c r="BG4532" s="3" t="s">
        <v>93</v>
      </c>
      <c r="BH4532" s="3" t="s">
        <v>93</v>
      </c>
      <c r="BI4532" s="3" t="s">
        <v>76</v>
      </c>
      <c r="BJ4532" s="3" t="s">
        <v>76</v>
      </c>
    </row>
    <row r="4533" spans="1:62" hidden="1" x14ac:dyDescent="0.2">
      <c r="A4533" s="2" t="s">
        <v>196</v>
      </c>
      <c r="B4533" s="3" t="s">
        <v>197</v>
      </c>
      <c r="C4533" s="3" t="s">
        <v>174</v>
      </c>
      <c r="D4533" s="3" t="s">
        <v>198</v>
      </c>
      <c r="E4533" s="3" t="s">
        <v>199</v>
      </c>
      <c r="F4533" s="3" t="s">
        <v>200</v>
      </c>
      <c r="G4533" s="3" t="s">
        <v>178</v>
      </c>
      <c r="H4533" s="58" t="str">
        <f t="shared" si="737"/>
        <v>南安市供电公司</v>
      </c>
      <c r="I4533" s="3" t="s">
        <v>201</v>
      </c>
      <c r="J4533" s="3" t="s">
        <v>202</v>
      </c>
      <c r="K4533" s="3" t="s">
        <v>129</v>
      </c>
      <c r="L4533" s="3" t="s">
        <v>130</v>
      </c>
      <c r="M4533" s="3" t="s">
        <v>203</v>
      </c>
      <c r="N4533" s="3" t="s">
        <v>204</v>
      </c>
      <c r="O4533" s="3" t="s">
        <v>70</v>
      </c>
      <c r="P4533" s="3" t="s">
        <v>106</v>
      </c>
      <c r="Q4533" s="3" t="s">
        <v>205</v>
      </c>
      <c r="R4533" s="3" t="s">
        <v>206</v>
      </c>
      <c r="S4533" s="3" t="s">
        <v>207</v>
      </c>
      <c r="T4533" s="3" t="s">
        <v>73</v>
      </c>
      <c r="U4533" s="3" t="s">
        <v>208</v>
      </c>
      <c r="V4533" s="3" t="s">
        <v>76</v>
      </c>
      <c r="W4533" s="3" t="s">
        <v>73</v>
      </c>
      <c r="X4533" s="3" t="s">
        <v>73</v>
      </c>
      <c r="Y4533" s="3" t="s">
        <v>73</v>
      </c>
      <c r="Z4533" s="3" t="s">
        <v>203</v>
      </c>
      <c r="AA4533" s="3" t="s">
        <v>209</v>
      </c>
      <c r="AB4533" s="3" t="s">
        <v>78</v>
      </c>
      <c r="AC4533" s="3" t="s">
        <v>210</v>
      </c>
      <c r="AD4533" s="3" t="s">
        <v>80</v>
      </c>
      <c r="AE4533" s="3" t="s">
        <v>73</v>
      </c>
      <c r="AF4533" s="3" t="s">
        <v>73</v>
      </c>
      <c r="AG4533" s="7" t="s">
        <v>73</v>
      </c>
      <c r="AH4533" s="3" t="s">
        <v>73</v>
      </c>
      <c r="AI4533" s="3" t="s">
        <v>211</v>
      </c>
      <c r="AJ4533" s="3" t="s">
        <v>82</v>
      </c>
      <c r="AK4533" s="3" t="s">
        <v>82</v>
      </c>
      <c r="AL4533" s="3" t="s">
        <v>212</v>
      </c>
      <c r="AM4533" s="3" t="s">
        <v>202</v>
      </c>
      <c r="AN4533" s="3" t="s">
        <v>209</v>
      </c>
      <c r="AO4533" s="3" t="s">
        <v>82</v>
      </c>
      <c r="AP4533" s="3" t="s">
        <v>93</v>
      </c>
      <c r="AQ4533" s="3" t="s">
        <v>76</v>
      </c>
      <c r="AR4533" s="3" t="s">
        <v>76</v>
      </c>
      <c r="AS4533" s="3" t="s">
        <v>73</v>
      </c>
      <c r="AT4533" s="3" t="s">
        <v>138</v>
      </c>
      <c r="AU4533" s="3" t="s">
        <v>191</v>
      </c>
      <c r="AV4533" s="3" t="s">
        <v>213</v>
      </c>
      <c r="AW4533" s="3" t="s">
        <v>214</v>
      </c>
      <c r="AX4533" s="3" t="s">
        <v>142</v>
      </c>
      <c r="AY4533" s="3" t="s">
        <v>73</v>
      </c>
      <c r="AZ4533" s="2">
        <v>4</v>
      </c>
      <c r="BA4533" s="2">
        <v>21</v>
      </c>
      <c r="BB4533" s="2">
        <v>189</v>
      </c>
      <c r="BC4533" s="3" t="s">
        <v>197</v>
      </c>
      <c r="BD4533" s="3" t="s">
        <v>215</v>
      </c>
      <c r="BE4533" s="3" t="s">
        <v>91</v>
      </c>
      <c r="BF4533" s="3" t="s">
        <v>216</v>
      </c>
      <c r="BG4533" s="3" t="s">
        <v>93</v>
      </c>
      <c r="BH4533" s="3" t="s">
        <v>93</v>
      </c>
      <c r="BI4533" s="3" t="s">
        <v>76</v>
      </c>
      <c r="BJ4533" s="3" t="s">
        <v>93</v>
      </c>
    </row>
    <row r="4534" spans="1:62" hidden="1" x14ac:dyDescent="0.2">
      <c r="A4534" s="2" t="s">
        <v>217</v>
      </c>
      <c r="B4534" s="3" t="s">
        <v>218</v>
      </c>
      <c r="C4534" s="3" t="s">
        <v>219</v>
      </c>
      <c r="D4534" s="3" t="s">
        <v>220</v>
      </c>
      <c r="E4534" s="3" t="s">
        <v>221</v>
      </c>
      <c r="F4534" s="3" t="s">
        <v>222</v>
      </c>
      <c r="G4534" s="3" t="s">
        <v>223</v>
      </c>
      <c r="H4534" s="58" t="str">
        <f t="shared" si="737"/>
        <v>屏南供电公司</v>
      </c>
      <c r="I4534" s="3" t="s">
        <v>224</v>
      </c>
      <c r="J4534" s="3" t="s">
        <v>225</v>
      </c>
      <c r="K4534" s="3" t="s">
        <v>129</v>
      </c>
      <c r="L4534" s="3" t="s">
        <v>130</v>
      </c>
      <c r="M4534" s="3" t="s">
        <v>226</v>
      </c>
      <c r="N4534" s="3" t="s">
        <v>227</v>
      </c>
      <c r="O4534" s="3" t="s">
        <v>70</v>
      </c>
      <c r="P4534" s="3" t="s">
        <v>106</v>
      </c>
      <c r="Q4534" s="3" t="s">
        <v>228</v>
      </c>
      <c r="R4534" s="3" t="s">
        <v>229</v>
      </c>
      <c r="S4534" s="3" t="s">
        <v>230</v>
      </c>
      <c r="T4534" s="3" t="s">
        <v>231</v>
      </c>
      <c r="U4534" s="3" t="s">
        <v>232</v>
      </c>
      <c r="V4534" s="3" t="s">
        <v>76</v>
      </c>
      <c r="W4534" s="3" t="s">
        <v>73</v>
      </c>
      <c r="X4534" s="3" t="s">
        <v>73</v>
      </c>
      <c r="Y4534" s="3" t="s">
        <v>73</v>
      </c>
      <c r="Z4534" s="3" t="s">
        <v>233</v>
      </c>
      <c r="AA4534" s="3" t="s">
        <v>73</v>
      </c>
      <c r="AB4534" s="3" t="s">
        <v>78</v>
      </c>
      <c r="AC4534" s="3" t="s">
        <v>234</v>
      </c>
      <c r="AD4534" s="3" t="s">
        <v>80</v>
      </c>
      <c r="AE4534" s="3" t="s">
        <v>73</v>
      </c>
      <c r="AF4534" s="3" t="s">
        <v>73</v>
      </c>
      <c r="AG4534" s="7" t="s">
        <v>73</v>
      </c>
      <c r="AH4534" s="3" t="s">
        <v>73</v>
      </c>
      <c r="AI4534" s="3" t="s">
        <v>82</v>
      </c>
      <c r="AJ4534" s="3" t="s">
        <v>82</v>
      </c>
      <c r="AK4534" s="3" t="s">
        <v>82</v>
      </c>
      <c r="AL4534" s="3" t="s">
        <v>235</v>
      </c>
      <c r="AM4534" s="3" t="s">
        <v>236</v>
      </c>
      <c r="AN4534" s="3" t="s">
        <v>73</v>
      </c>
      <c r="AO4534" s="3" t="s">
        <v>73</v>
      </c>
      <c r="AP4534" s="3" t="s">
        <v>76</v>
      </c>
      <c r="AQ4534" s="3" t="s">
        <v>73</v>
      </c>
      <c r="AR4534" s="3" t="s">
        <v>73</v>
      </c>
      <c r="AS4534" s="3" t="s">
        <v>73</v>
      </c>
      <c r="AT4534" s="3" t="s">
        <v>138</v>
      </c>
      <c r="AU4534" s="3" t="s">
        <v>237</v>
      </c>
      <c r="AV4534" s="3" t="s">
        <v>213</v>
      </c>
      <c r="AW4534" s="3" t="s">
        <v>238</v>
      </c>
      <c r="AX4534" s="3" t="s">
        <v>142</v>
      </c>
      <c r="AY4534" s="3" t="s">
        <v>231</v>
      </c>
      <c r="AZ4534" s="2">
        <v>4</v>
      </c>
      <c r="BA4534" s="2">
        <v>4</v>
      </c>
      <c r="BB4534" s="2">
        <v>113</v>
      </c>
      <c r="BC4534" s="3" t="s">
        <v>218</v>
      </c>
      <c r="BD4534" s="3" t="s">
        <v>239</v>
      </c>
      <c r="BE4534" s="3" t="s">
        <v>91</v>
      </c>
      <c r="BF4534" s="3" t="s">
        <v>240</v>
      </c>
      <c r="BG4534" s="3" t="s">
        <v>93</v>
      </c>
      <c r="BH4534" s="3" t="s">
        <v>93</v>
      </c>
      <c r="BI4534" s="3" t="s">
        <v>76</v>
      </c>
      <c r="BJ4534" s="3" t="s">
        <v>93</v>
      </c>
    </row>
    <row r="4535" spans="1:62" hidden="1" x14ac:dyDescent="0.2">
      <c r="A4535" s="2" t="s">
        <v>241</v>
      </c>
      <c r="B4535" s="3" t="s">
        <v>242</v>
      </c>
      <c r="C4535" s="3" t="s">
        <v>243</v>
      </c>
      <c r="D4535" s="3" t="s">
        <v>244</v>
      </c>
      <c r="E4535" s="3" t="s">
        <v>245</v>
      </c>
      <c r="F4535" s="3" t="s">
        <v>246</v>
      </c>
      <c r="G4535" s="3" t="s">
        <v>247</v>
      </c>
      <c r="H4535" s="58" t="str">
        <f>C4535</f>
        <v>福州</v>
      </c>
      <c r="I4535" s="3" t="s">
        <v>248</v>
      </c>
      <c r="J4535" s="3" t="s">
        <v>249</v>
      </c>
      <c r="K4535" s="3" t="s">
        <v>250</v>
      </c>
      <c r="L4535" s="3" t="s">
        <v>250</v>
      </c>
      <c r="M4535" s="3" t="s">
        <v>251</v>
      </c>
      <c r="N4535" s="3" t="s">
        <v>252</v>
      </c>
      <c r="O4535" s="3" t="s">
        <v>156</v>
      </c>
      <c r="P4535" s="3" t="s">
        <v>157</v>
      </c>
      <c r="Q4535" s="3" t="s">
        <v>253</v>
      </c>
      <c r="R4535" s="3" t="s">
        <v>254</v>
      </c>
      <c r="S4535" s="3" t="s">
        <v>73</v>
      </c>
      <c r="T4535" s="3" t="s">
        <v>73</v>
      </c>
      <c r="U4535" s="3" t="s">
        <v>255</v>
      </c>
      <c r="V4535" s="3" t="s">
        <v>76</v>
      </c>
      <c r="W4535" s="3" t="s">
        <v>73</v>
      </c>
      <c r="X4535" s="3" t="s">
        <v>73</v>
      </c>
      <c r="Y4535" s="3" t="s">
        <v>73</v>
      </c>
      <c r="Z4535" s="3" t="s">
        <v>256</v>
      </c>
      <c r="AA4535" s="3" t="s">
        <v>73</v>
      </c>
      <c r="AB4535" s="3" t="s">
        <v>78</v>
      </c>
      <c r="AC4535" s="3" t="s">
        <v>257</v>
      </c>
      <c r="AD4535" s="3" t="s">
        <v>80</v>
      </c>
      <c r="AE4535" s="3" t="s">
        <v>73</v>
      </c>
      <c r="AF4535" s="3" t="s">
        <v>73</v>
      </c>
      <c r="AG4535" s="7" t="s">
        <v>73</v>
      </c>
      <c r="AH4535" s="3" t="s">
        <v>73</v>
      </c>
      <c r="AI4535" s="3" t="s">
        <v>82</v>
      </c>
      <c r="AJ4535" s="3" t="s">
        <v>82</v>
      </c>
      <c r="AK4535" s="3" t="s">
        <v>82</v>
      </c>
      <c r="AL4535" s="3" t="s">
        <v>258</v>
      </c>
      <c r="AM4535" s="3" t="s">
        <v>259</v>
      </c>
      <c r="AN4535" s="3" t="s">
        <v>73</v>
      </c>
      <c r="AO4535" s="3" t="s">
        <v>73</v>
      </c>
      <c r="AP4535" s="3" t="s">
        <v>93</v>
      </c>
      <c r="AQ4535" s="3" t="s">
        <v>73</v>
      </c>
      <c r="AR4535" s="3" t="s">
        <v>73</v>
      </c>
      <c r="AS4535" s="3" t="s">
        <v>73</v>
      </c>
      <c r="AT4535" s="3" t="s">
        <v>138</v>
      </c>
      <c r="AU4535" s="3" t="s">
        <v>237</v>
      </c>
      <c r="AV4535" s="3" t="s">
        <v>260</v>
      </c>
      <c r="AW4535" s="3" t="s">
        <v>261</v>
      </c>
      <c r="AX4535" s="3" t="s">
        <v>262</v>
      </c>
      <c r="AY4535" s="3" t="s">
        <v>73</v>
      </c>
      <c r="AZ4535" s="2">
        <v>8</v>
      </c>
      <c r="BA4535" s="2">
        <v>7</v>
      </c>
      <c r="BB4535" s="2">
        <v>217</v>
      </c>
      <c r="BC4535" s="3" t="s">
        <v>242</v>
      </c>
      <c r="BD4535" s="3" t="s">
        <v>255</v>
      </c>
      <c r="BE4535" s="3" t="s">
        <v>195</v>
      </c>
      <c r="BF4535" s="3" t="s">
        <v>73</v>
      </c>
      <c r="BG4535" s="3" t="s">
        <v>93</v>
      </c>
      <c r="BH4535" s="3" t="s">
        <v>93</v>
      </c>
      <c r="BI4535" s="3" t="s">
        <v>76</v>
      </c>
      <c r="BJ4535" s="3" t="s">
        <v>76</v>
      </c>
    </row>
    <row r="4536" spans="1:62" hidden="1" x14ac:dyDescent="0.2">
      <c r="A4536" s="2" t="s">
        <v>263</v>
      </c>
      <c r="B4536" s="3" t="s">
        <v>264</v>
      </c>
      <c r="C4536" s="3" t="s">
        <v>265</v>
      </c>
      <c r="D4536" s="3" t="s">
        <v>266</v>
      </c>
      <c r="E4536" s="3" t="s">
        <v>267</v>
      </c>
      <c r="F4536" s="3" t="s">
        <v>268</v>
      </c>
      <c r="G4536" s="3" t="s">
        <v>269</v>
      </c>
      <c r="H4536" s="58" t="str">
        <f>G4536</f>
        <v>国网永安市供电公司</v>
      </c>
      <c r="I4536" s="3" t="s">
        <v>270</v>
      </c>
      <c r="J4536" s="3" t="s">
        <v>271</v>
      </c>
      <c r="K4536" s="3" t="s">
        <v>129</v>
      </c>
      <c r="L4536" s="3" t="s">
        <v>272</v>
      </c>
      <c r="M4536" s="3" t="s">
        <v>273</v>
      </c>
      <c r="N4536" s="3" t="s">
        <v>274</v>
      </c>
      <c r="O4536" s="3" t="s">
        <v>156</v>
      </c>
      <c r="P4536" s="3" t="s">
        <v>185</v>
      </c>
      <c r="Q4536" s="3" t="s">
        <v>275</v>
      </c>
      <c r="R4536" s="3" t="s">
        <v>276</v>
      </c>
      <c r="S4536" s="3" t="s">
        <v>73</v>
      </c>
      <c r="T4536" s="3" t="s">
        <v>73</v>
      </c>
      <c r="U4536" s="3" t="s">
        <v>277</v>
      </c>
      <c r="V4536" s="3" t="s">
        <v>76</v>
      </c>
      <c r="W4536" s="3" t="s">
        <v>73</v>
      </c>
      <c r="X4536" s="3" t="s">
        <v>73</v>
      </c>
      <c r="Y4536" s="3" t="s">
        <v>73</v>
      </c>
      <c r="Z4536" s="3" t="s">
        <v>278</v>
      </c>
      <c r="AA4536" s="3" t="s">
        <v>73</v>
      </c>
      <c r="AB4536" s="3" t="s">
        <v>78</v>
      </c>
      <c r="AC4536" s="3" t="s">
        <v>279</v>
      </c>
      <c r="AD4536" s="3" t="s">
        <v>164</v>
      </c>
      <c r="AE4536" s="3" t="s">
        <v>73</v>
      </c>
      <c r="AF4536" s="3" t="s">
        <v>73</v>
      </c>
      <c r="AG4536" s="7" t="s">
        <v>73</v>
      </c>
      <c r="AH4536" s="3" t="s">
        <v>73</v>
      </c>
      <c r="AI4536" s="3" t="s">
        <v>82</v>
      </c>
      <c r="AJ4536" s="3" t="s">
        <v>82</v>
      </c>
      <c r="AK4536" s="3" t="s">
        <v>189</v>
      </c>
      <c r="AL4536" s="3" t="s">
        <v>280</v>
      </c>
      <c r="AM4536" s="3" t="s">
        <v>281</v>
      </c>
      <c r="AN4536" s="3" t="s">
        <v>73</v>
      </c>
      <c r="AO4536" s="3" t="s">
        <v>73</v>
      </c>
      <c r="AP4536" s="3" t="s">
        <v>93</v>
      </c>
      <c r="AQ4536" s="3" t="s">
        <v>73</v>
      </c>
      <c r="AR4536" s="3" t="s">
        <v>73</v>
      </c>
      <c r="AS4536" s="3" t="s">
        <v>73</v>
      </c>
      <c r="AT4536" s="3" t="s">
        <v>85</v>
      </c>
      <c r="AU4536" s="3" t="s">
        <v>282</v>
      </c>
      <c r="AV4536" s="3" t="s">
        <v>283</v>
      </c>
      <c r="AW4536" s="3" t="s">
        <v>284</v>
      </c>
      <c r="AX4536" s="3" t="s">
        <v>89</v>
      </c>
      <c r="AY4536" s="3" t="s">
        <v>73</v>
      </c>
      <c r="AZ4536" s="2">
        <v>27</v>
      </c>
      <c r="BA4536" s="2">
        <v>3</v>
      </c>
      <c r="BB4536" s="2">
        <v>3291</v>
      </c>
      <c r="BC4536" s="3" t="s">
        <v>264</v>
      </c>
      <c r="BD4536" s="3" t="s">
        <v>285</v>
      </c>
      <c r="BE4536" s="3" t="s">
        <v>195</v>
      </c>
      <c r="BF4536" s="3" t="s">
        <v>73</v>
      </c>
      <c r="BG4536" s="3" t="s">
        <v>93</v>
      </c>
      <c r="BH4536" s="3" t="s">
        <v>93</v>
      </c>
      <c r="BI4536" s="3" t="s">
        <v>76</v>
      </c>
      <c r="BJ4536" s="3" t="s">
        <v>76</v>
      </c>
    </row>
    <row r="4537" spans="1:62" hidden="1" x14ac:dyDescent="0.2">
      <c r="A4537" s="2" t="s">
        <v>286</v>
      </c>
      <c r="B4537" s="3" t="s">
        <v>59</v>
      </c>
      <c r="C4537" s="3" t="s">
        <v>60</v>
      </c>
      <c r="D4537" s="3" t="s">
        <v>287</v>
      </c>
      <c r="E4537" s="3" t="s">
        <v>288</v>
      </c>
      <c r="F4537" s="3" t="s">
        <v>289</v>
      </c>
      <c r="G4537" s="3" t="s">
        <v>64</v>
      </c>
      <c r="H4537" s="58" t="str">
        <f>C4537</f>
        <v>厦门</v>
      </c>
      <c r="I4537" s="3" t="s">
        <v>65</v>
      </c>
      <c r="J4537" s="3" t="s">
        <v>66</v>
      </c>
      <c r="K4537" s="3" t="s">
        <v>290</v>
      </c>
      <c r="L4537" s="3" t="s">
        <v>290</v>
      </c>
      <c r="M4537" s="3" t="s">
        <v>291</v>
      </c>
      <c r="N4537" s="3" t="s">
        <v>292</v>
      </c>
      <c r="O4537" s="3" t="s">
        <v>293</v>
      </c>
      <c r="P4537" s="3" t="s">
        <v>71</v>
      </c>
      <c r="Q4537" s="3" t="s">
        <v>294</v>
      </c>
      <c r="R4537" s="3" t="s">
        <v>73</v>
      </c>
      <c r="S4537" s="3" t="s">
        <v>290</v>
      </c>
      <c r="T4537" s="3" t="s">
        <v>73</v>
      </c>
      <c r="U4537" s="3" t="s">
        <v>295</v>
      </c>
      <c r="V4537" s="3" t="s">
        <v>76</v>
      </c>
      <c r="W4537" s="3" t="s">
        <v>73</v>
      </c>
      <c r="X4537" s="3" t="s">
        <v>73</v>
      </c>
      <c r="Y4537" s="3" t="s">
        <v>73</v>
      </c>
      <c r="Z4537" s="3" t="s">
        <v>291</v>
      </c>
      <c r="AA4537" s="3" t="s">
        <v>292</v>
      </c>
      <c r="AB4537" s="3" t="s">
        <v>78</v>
      </c>
      <c r="AC4537" s="3" t="s">
        <v>296</v>
      </c>
      <c r="AD4537" s="3" t="s">
        <v>80</v>
      </c>
      <c r="AE4537" s="3" t="s">
        <v>81</v>
      </c>
      <c r="AF4537" s="3" t="s">
        <v>73</v>
      </c>
      <c r="AG4537" s="7" t="s">
        <v>73</v>
      </c>
      <c r="AH4537" s="3" t="s">
        <v>73</v>
      </c>
      <c r="AI4537" s="3" t="s">
        <v>82</v>
      </c>
      <c r="AJ4537" s="3" t="s">
        <v>82</v>
      </c>
      <c r="AK4537" s="3" t="s">
        <v>82</v>
      </c>
      <c r="AL4537" s="3" t="s">
        <v>297</v>
      </c>
      <c r="AM4537" s="3" t="s">
        <v>298</v>
      </c>
      <c r="AN4537" s="3" t="s">
        <v>292</v>
      </c>
      <c r="AO4537" s="3" t="s">
        <v>73</v>
      </c>
      <c r="AP4537" s="3" t="s">
        <v>76</v>
      </c>
      <c r="AQ4537" s="3" t="s">
        <v>76</v>
      </c>
      <c r="AR4537" s="3" t="s">
        <v>76</v>
      </c>
      <c r="AS4537" s="3" t="s">
        <v>73</v>
      </c>
      <c r="AT4537" s="3" t="s">
        <v>299</v>
      </c>
      <c r="AU4537" s="3" t="s">
        <v>299</v>
      </c>
      <c r="AV4537" s="3" t="s">
        <v>299</v>
      </c>
      <c r="AW4537" s="3" t="s">
        <v>300</v>
      </c>
      <c r="AX4537" s="3" t="s">
        <v>262</v>
      </c>
      <c r="AY4537" s="3" t="s">
        <v>73</v>
      </c>
      <c r="AZ4537" s="2">
        <v>8</v>
      </c>
      <c r="BA4537" s="2">
        <v>18</v>
      </c>
      <c r="BB4537" s="2">
        <v>560</v>
      </c>
      <c r="BC4537" s="3" t="s">
        <v>59</v>
      </c>
      <c r="BD4537" s="3" t="s">
        <v>90</v>
      </c>
      <c r="BE4537" s="3" t="s">
        <v>91</v>
      </c>
      <c r="BF4537" s="3" t="s">
        <v>301</v>
      </c>
      <c r="BG4537" s="3" t="s">
        <v>93</v>
      </c>
      <c r="BH4537" s="3" t="s">
        <v>93</v>
      </c>
      <c r="BI4537" s="3" t="s">
        <v>76</v>
      </c>
      <c r="BJ4537" s="3" t="s">
        <v>93</v>
      </c>
    </row>
    <row r="4538" spans="1:62" hidden="1" x14ac:dyDescent="0.2">
      <c r="A4538" s="2" t="s">
        <v>302</v>
      </c>
      <c r="B4538" s="3" t="s">
        <v>303</v>
      </c>
      <c r="C4538" s="3" t="s">
        <v>174</v>
      </c>
      <c r="D4538" s="3" t="s">
        <v>304</v>
      </c>
      <c r="E4538" s="3" t="s">
        <v>305</v>
      </c>
      <c r="F4538" s="3" t="s">
        <v>306</v>
      </c>
      <c r="G4538" s="3" t="s">
        <v>307</v>
      </c>
      <c r="H4538" s="58" t="str">
        <f>G4538</f>
        <v>惠安县供电公司</v>
      </c>
      <c r="I4538" s="3" t="s">
        <v>308</v>
      </c>
      <c r="J4538" s="3" t="s">
        <v>309</v>
      </c>
      <c r="K4538" s="3" t="s">
        <v>250</v>
      </c>
      <c r="L4538" s="3" t="s">
        <v>250</v>
      </c>
      <c r="M4538" s="3" t="s">
        <v>310</v>
      </c>
      <c r="N4538" s="3" t="s">
        <v>311</v>
      </c>
      <c r="O4538" s="3" t="s">
        <v>293</v>
      </c>
      <c r="P4538" s="3" t="s">
        <v>106</v>
      </c>
      <c r="Q4538" s="3" t="s">
        <v>312</v>
      </c>
      <c r="R4538" s="3" t="s">
        <v>313</v>
      </c>
      <c r="S4538" s="3" t="s">
        <v>250</v>
      </c>
      <c r="T4538" s="3" t="s">
        <v>73</v>
      </c>
      <c r="U4538" s="3" t="s">
        <v>314</v>
      </c>
      <c r="V4538" s="3" t="s">
        <v>76</v>
      </c>
      <c r="W4538" s="3" t="s">
        <v>73</v>
      </c>
      <c r="X4538" s="3" t="s">
        <v>73</v>
      </c>
      <c r="Y4538" s="3" t="s">
        <v>73</v>
      </c>
      <c r="Z4538" s="3" t="s">
        <v>315</v>
      </c>
      <c r="AA4538" s="3" t="s">
        <v>73</v>
      </c>
      <c r="AB4538" s="3" t="s">
        <v>78</v>
      </c>
      <c r="AC4538" s="3" t="s">
        <v>274</v>
      </c>
      <c r="AD4538" s="3" t="s">
        <v>164</v>
      </c>
      <c r="AE4538" s="3" t="s">
        <v>73</v>
      </c>
      <c r="AF4538" s="3" t="s">
        <v>73</v>
      </c>
      <c r="AG4538" s="7" t="s">
        <v>73</v>
      </c>
      <c r="AH4538" s="3" t="s">
        <v>73</v>
      </c>
      <c r="AI4538" s="3" t="s">
        <v>82</v>
      </c>
      <c r="AJ4538" s="3" t="s">
        <v>82</v>
      </c>
      <c r="AK4538" s="3" t="s">
        <v>82</v>
      </c>
      <c r="AL4538" s="3" t="s">
        <v>316</v>
      </c>
      <c r="AM4538" s="3" t="s">
        <v>317</v>
      </c>
      <c r="AN4538" s="3" t="s">
        <v>73</v>
      </c>
      <c r="AO4538" s="3" t="s">
        <v>73</v>
      </c>
      <c r="AP4538" s="3" t="s">
        <v>93</v>
      </c>
      <c r="AQ4538" s="3" t="s">
        <v>73</v>
      </c>
      <c r="AR4538" s="3" t="s">
        <v>76</v>
      </c>
      <c r="AS4538" s="3" t="s">
        <v>73</v>
      </c>
      <c r="AT4538" s="3" t="s">
        <v>299</v>
      </c>
      <c r="AU4538" s="3" t="s">
        <v>299</v>
      </c>
      <c r="AV4538" s="3" t="s">
        <v>299</v>
      </c>
      <c r="AW4538" s="3" t="s">
        <v>300</v>
      </c>
      <c r="AX4538" s="3" t="s">
        <v>262</v>
      </c>
      <c r="AY4538" s="3" t="s">
        <v>73</v>
      </c>
      <c r="AZ4538" s="2">
        <v>12</v>
      </c>
      <c r="BA4538" s="2">
        <v>9</v>
      </c>
      <c r="BB4538" s="2">
        <v>1737</v>
      </c>
      <c r="BC4538" s="3" t="s">
        <v>303</v>
      </c>
      <c r="BD4538" s="3" t="s">
        <v>318</v>
      </c>
      <c r="BE4538" s="3" t="s">
        <v>91</v>
      </c>
      <c r="BF4538" s="3" t="s">
        <v>319</v>
      </c>
      <c r="BG4538" s="3" t="s">
        <v>93</v>
      </c>
      <c r="BH4538" s="3" t="s">
        <v>93</v>
      </c>
      <c r="BI4538" s="3" t="s">
        <v>76</v>
      </c>
      <c r="BJ4538" s="3" t="s">
        <v>93</v>
      </c>
    </row>
    <row r="4539" spans="1:62" hidden="1" x14ac:dyDescent="0.2">
      <c r="A4539" s="2" t="s">
        <v>320</v>
      </c>
      <c r="B4539" s="3" t="s">
        <v>321</v>
      </c>
      <c r="C4539" s="3" t="s">
        <v>60</v>
      </c>
      <c r="D4539" s="3" t="s">
        <v>322</v>
      </c>
      <c r="E4539" s="3" t="s">
        <v>323</v>
      </c>
      <c r="F4539" s="3" t="s">
        <v>324</v>
      </c>
      <c r="G4539" s="3" t="s">
        <v>64</v>
      </c>
      <c r="H4539" s="58" t="str">
        <f>C4539</f>
        <v>厦门</v>
      </c>
      <c r="I4539" s="3" t="s">
        <v>65</v>
      </c>
      <c r="J4539" s="3" t="s">
        <v>66</v>
      </c>
      <c r="K4539" s="3" t="s">
        <v>181</v>
      </c>
      <c r="L4539" s="3" t="s">
        <v>182</v>
      </c>
      <c r="M4539" s="3" t="s">
        <v>325</v>
      </c>
      <c r="N4539" s="3" t="s">
        <v>326</v>
      </c>
      <c r="O4539" s="3" t="s">
        <v>70</v>
      </c>
      <c r="P4539" s="3" t="s">
        <v>71</v>
      </c>
      <c r="Q4539" s="3" t="s">
        <v>327</v>
      </c>
      <c r="R4539" s="3" t="s">
        <v>73</v>
      </c>
      <c r="S4539" s="3" t="s">
        <v>328</v>
      </c>
      <c r="T4539" s="3" t="s">
        <v>73</v>
      </c>
      <c r="U4539" s="3" t="s">
        <v>329</v>
      </c>
      <c r="V4539" s="3" t="s">
        <v>76</v>
      </c>
      <c r="W4539" s="3" t="s">
        <v>73</v>
      </c>
      <c r="X4539" s="3" t="s">
        <v>73</v>
      </c>
      <c r="Y4539" s="3" t="s">
        <v>73</v>
      </c>
      <c r="Z4539" s="3" t="s">
        <v>325</v>
      </c>
      <c r="AA4539" s="3" t="s">
        <v>326</v>
      </c>
      <c r="AB4539" s="3" t="s">
        <v>78</v>
      </c>
      <c r="AC4539" s="3" t="s">
        <v>330</v>
      </c>
      <c r="AD4539" s="3" t="s">
        <v>80</v>
      </c>
      <c r="AE4539" s="3" t="s">
        <v>81</v>
      </c>
      <c r="AF4539" s="3" t="s">
        <v>73</v>
      </c>
      <c r="AG4539" s="7" t="s">
        <v>73</v>
      </c>
      <c r="AH4539" s="3" t="s">
        <v>73</v>
      </c>
      <c r="AI4539" s="3" t="s">
        <v>82</v>
      </c>
      <c r="AJ4539" s="3" t="s">
        <v>82</v>
      </c>
      <c r="AK4539" s="3" t="s">
        <v>82</v>
      </c>
      <c r="AL4539" s="3" t="s">
        <v>83</v>
      </c>
      <c r="AM4539" s="3" t="s">
        <v>84</v>
      </c>
      <c r="AN4539" s="3" t="s">
        <v>326</v>
      </c>
      <c r="AO4539" s="3" t="s">
        <v>73</v>
      </c>
      <c r="AP4539" s="3" t="s">
        <v>93</v>
      </c>
      <c r="AQ4539" s="3" t="s">
        <v>76</v>
      </c>
      <c r="AR4539" s="3" t="s">
        <v>73</v>
      </c>
      <c r="AS4539" s="3" t="s">
        <v>73</v>
      </c>
      <c r="AT4539" s="3" t="s">
        <v>138</v>
      </c>
      <c r="AU4539" s="3" t="s">
        <v>331</v>
      </c>
      <c r="AV4539" s="3" t="s">
        <v>332</v>
      </c>
      <c r="AW4539" s="3" t="s">
        <v>333</v>
      </c>
      <c r="AX4539" s="3" t="s">
        <v>262</v>
      </c>
      <c r="AY4539" s="3" t="s">
        <v>73</v>
      </c>
      <c r="AZ4539" s="2">
        <v>7</v>
      </c>
      <c r="BA4539" s="2">
        <v>1</v>
      </c>
      <c r="BB4539" s="2">
        <v>666</v>
      </c>
      <c r="BC4539" s="3" t="s">
        <v>321</v>
      </c>
      <c r="BD4539" s="3" t="s">
        <v>334</v>
      </c>
      <c r="BE4539" s="3" t="s">
        <v>91</v>
      </c>
      <c r="BF4539" s="3" t="s">
        <v>335</v>
      </c>
      <c r="BG4539" s="3" t="s">
        <v>93</v>
      </c>
      <c r="BH4539" s="3" t="s">
        <v>93</v>
      </c>
      <c r="BI4539" s="3" t="s">
        <v>76</v>
      </c>
      <c r="BJ4539" s="3" t="s">
        <v>93</v>
      </c>
    </row>
    <row r="4540" spans="1:62" hidden="1" x14ac:dyDescent="0.2">
      <c r="A4540" s="2" t="s">
        <v>336</v>
      </c>
      <c r="B4540" s="3" t="s">
        <v>337</v>
      </c>
      <c r="C4540" s="3" t="s">
        <v>174</v>
      </c>
      <c r="D4540" s="3" t="s">
        <v>338</v>
      </c>
      <c r="E4540" s="3" t="s">
        <v>339</v>
      </c>
      <c r="F4540" s="3" t="s">
        <v>340</v>
      </c>
      <c r="G4540" s="3" t="s">
        <v>341</v>
      </c>
      <c r="H4540" s="58" t="str">
        <f t="shared" ref="H4540:H4541" si="738">G4540</f>
        <v>晋江市供电公司</v>
      </c>
      <c r="I4540" s="3" t="s">
        <v>342</v>
      </c>
      <c r="J4540" s="3" t="s">
        <v>343</v>
      </c>
      <c r="K4540" s="3" t="s">
        <v>250</v>
      </c>
      <c r="L4540" s="3" t="s">
        <v>250</v>
      </c>
      <c r="M4540" s="3" t="s">
        <v>344</v>
      </c>
      <c r="N4540" s="3" t="s">
        <v>345</v>
      </c>
      <c r="O4540" s="3" t="s">
        <v>156</v>
      </c>
      <c r="P4540" s="3" t="s">
        <v>106</v>
      </c>
      <c r="Q4540" s="3" t="s">
        <v>346</v>
      </c>
      <c r="R4540" s="3" t="s">
        <v>347</v>
      </c>
      <c r="S4540" s="3" t="s">
        <v>348</v>
      </c>
      <c r="T4540" s="3" t="s">
        <v>349</v>
      </c>
      <c r="U4540" s="3" t="s">
        <v>350</v>
      </c>
      <c r="V4540" s="3" t="s">
        <v>76</v>
      </c>
      <c r="W4540" s="3" t="s">
        <v>73</v>
      </c>
      <c r="X4540" s="3" t="s">
        <v>73</v>
      </c>
      <c r="Y4540" s="3" t="s">
        <v>73</v>
      </c>
      <c r="Z4540" s="3" t="s">
        <v>351</v>
      </c>
      <c r="AA4540" s="3" t="s">
        <v>73</v>
      </c>
      <c r="AB4540" s="3" t="s">
        <v>78</v>
      </c>
      <c r="AC4540" s="3" t="s">
        <v>352</v>
      </c>
      <c r="AD4540" s="3" t="s">
        <v>80</v>
      </c>
      <c r="AE4540" s="3" t="s">
        <v>73</v>
      </c>
      <c r="AF4540" s="3" t="s">
        <v>73</v>
      </c>
      <c r="AG4540" s="7" t="s">
        <v>73</v>
      </c>
      <c r="AH4540" s="3" t="s">
        <v>73</v>
      </c>
      <c r="AI4540" s="3" t="s">
        <v>82</v>
      </c>
      <c r="AJ4540" s="3" t="s">
        <v>82</v>
      </c>
      <c r="AK4540" s="3" t="s">
        <v>82</v>
      </c>
      <c r="AL4540" s="3" t="s">
        <v>353</v>
      </c>
      <c r="AM4540" s="3" t="s">
        <v>354</v>
      </c>
      <c r="AN4540" s="3" t="s">
        <v>73</v>
      </c>
      <c r="AO4540" s="3" t="s">
        <v>82</v>
      </c>
      <c r="AP4540" s="3" t="s">
        <v>76</v>
      </c>
      <c r="AQ4540" s="3" t="s">
        <v>76</v>
      </c>
      <c r="AR4540" s="3" t="s">
        <v>73</v>
      </c>
      <c r="AS4540" s="3" t="s">
        <v>73</v>
      </c>
      <c r="AT4540" s="3" t="s">
        <v>299</v>
      </c>
      <c r="AU4540" s="3" t="s">
        <v>299</v>
      </c>
      <c r="AV4540" s="3" t="s">
        <v>299</v>
      </c>
      <c r="AW4540" s="3" t="s">
        <v>300</v>
      </c>
      <c r="AX4540" s="3" t="s">
        <v>262</v>
      </c>
      <c r="AY4540" s="3" t="s">
        <v>349</v>
      </c>
      <c r="AZ4540" s="2">
        <v>6</v>
      </c>
      <c r="BA4540" s="2">
        <v>30</v>
      </c>
      <c r="BB4540" s="2">
        <v>775</v>
      </c>
      <c r="BC4540" s="3" t="s">
        <v>337</v>
      </c>
      <c r="BD4540" s="3" t="s">
        <v>355</v>
      </c>
      <c r="BE4540" s="3" t="s">
        <v>91</v>
      </c>
      <c r="BF4540" s="3" t="s">
        <v>356</v>
      </c>
      <c r="BG4540" s="3" t="s">
        <v>93</v>
      </c>
      <c r="BH4540" s="3" t="s">
        <v>93</v>
      </c>
      <c r="BI4540" s="3" t="s">
        <v>76</v>
      </c>
      <c r="BJ4540" s="3" t="s">
        <v>93</v>
      </c>
    </row>
    <row r="4541" spans="1:62" hidden="1" x14ac:dyDescent="0.2">
      <c r="A4541" s="2" t="s">
        <v>357</v>
      </c>
      <c r="B4541" s="3" t="s">
        <v>358</v>
      </c>
      <c r="C4541" s="3" t="s">
        <v>359</v>
      </c>
      <c r="D4541" s="3" t="s">
        <v>360</v>
      </c>
      <c r="E4541" s="3" t="s">
        <v>361</v>
      </c>
      <c r="F4541" s="3" t="s">
        <v>362</v>
      </c>
      <c r="G4541" s="3" t="s">
        <v>363</v>
      </c>
      <c r="H4541" s="58" t="str">
        <f t="shared" si="738"/>
        <v>漳浦供电有限公司</v>
      </c>
      <c r="I4541" s="3" t="s">
        <v>364</v>
      </c>
      <c r="J4541" s="3" t="s">
        <v>365</v>
      </c>
      <c r="K4541" s="3" t="s">
        <v>73</v>
      </c>
      <c r="L4541" s="3" t="s">
        <v>73</v>
      </c>
      <c r="M4541" s="3" t="s">
        <v>366</v>
      </c>
      <c r="N4541" s="3" t="s">
        <v>367</v>
      </c>
      <c r="O4541" s="3" t="s">
        <v>70</v>
      </c>
      <c r="P4541" s="3" t="s">
        <v>106</v>
      </c>
      <c r="Q4541" s="3" t="s">
        <v>368</v>
      </c>
      <c r="R4541" s="3" t="s">
        <v>369</v>
      </c>
      <c r="S4541" s="3" t="s">
        <v>73</v>
      </c>
      <c r="T4541" s="3" t="s">
        <v>73</v>
      </c>
      <c r="U4541" s="3" t="s">
        <v>370</v>
      </c>
      <c r="V4541" s="3" t="s">
        <v>76</v>
      </c>
      <c r="W4541" s="3" t="s">
        <v>73</v>
      </c>
      <c r="X4541" s="3" t="s">
        <v>73</v>
      </c>
      <c r="Y4541" s="3" t="s">
        <v>73</v>
      </c>
      <c r="Z4541" s="3" t="s">
        <v>371</v>
      </c>
      <c r="AA4541" s="3" t="s">
        <v>73</v>
      </c>
      <c r="AB4541" s="3" t="s">
        <v>78</v>
      </c>
      <c r="AC4541" s="3" t="s">
        <v>330</v>
      </c>
      <c r="AD4541" s="3" t="s">
        <v>164</v>
      </c>
      <c r="AE4541" s="3" t="s">
        <v>73</v>
      </c>
      <c r="AF4541" s="3" t="s">
        <v>73</v>
      </c>
      <c r="AG4541" s="7" t="s">
        <v>73</v>
      </c>
      <c r="AH4541" s="3" t="s">
        <v>73</v>
      </c>
      <c r="AI4541" s="3" t="s">
        <v>82</v>
      </c>
      <c r="AJ4541" s="3" t="s">
        <v>82</v>
      </c>
      <c r="AK4541" s="3" t="s">
        <v>82</v>
      </c>
      <c r="AL4541" s="3" t="s">
        <v>73</v>
      </c>
      <c r="AM4541" s="3" t="s">
        <v>73</v>
      </c>
      <c r="AN4541" s="3" t="s">
        <v>73</v>
      </c>
      <c r="AO4541" s="3" t="s">
        <v>73</v>
      </c>
      <c r="AP4541" s="3" t="s">
        <v>93</v>
      </c>
      <c r="AQ4541" s="3" t="s">
        <v>73</v>
      </c>
      <c r="AR4541" s="3" t="s">
        <v>73</v>
      </c>
      <c r="AS4541" s="3" t="s">
        <v>73</v>
      </c>
      <c r="AT4541" s="3" t="s">
        <v>73</v>
      </c>
      <c r="AU4541" s="3" t="s">
        <v>73</v>
      </c>
      <c r="AV4541" s="3" t="s">
        <v>73</v>
      </c>
      <c r="AW4541" s="3" t="s">
        <v>73</v>
      </c>
      <c r="AX4541" s="3" t="s">
        <v>121</v>
      </c>
      <c r="AY4541" s="3" t="s">
        <v>73</v>
      </c>
      <c r="AZ4541" s="2">
        <v>7</v>
      </c>
      <c r="BA4541" s="2">
        <v>15</v>
      </c>
      <c r="BB4541" s="2">
        <v>305</v>
      </c>
      <c r="BC4541" s="3" t="s">
        <v>358</v>
      </c>
      <c r="BD4541" s="3" t="s">
        <v>372</v>
      </c>
      <c r="BE4541" s="3" t="s">
        <v>195</v>
      </c>
      <c r="BF4541" s="3" t="s">
        <v>73</v>
      </c>
      <c r="BG4541" s="3" t="s">
        <v>93</v>
      </c>
      <c r="BH4541" s="3" t="s">
        <v>93</v>
      </c>
      <c r="BI4541" s="3" t="s">
        <v>76</v>
      </c>
      <c r="BJ4541" s="3" t="s">
        <v>76</v>
      </c>
    </row>
    <row r="4542" spans="1:62" hidden="1" x14ac:dyDescent="0.2">
      <c r="A4542" s="2" t="s">
        <v>373</v>
      </c>
      <c r="B4542" s="3" t="s">
        <v>59</v>
      </c>
      <c r="C4542" s="3" t="s">
        <v>60</v>
      </c>
      <c r="D4542" s="3" t="s">
        <v>374</v>
      </c>
      <c r="E4542" s="3" t="s">
        <v>375</v>
      </c>
      <c r="F4542" s="3" t="s">
        <v>376</v>
      </c>
      <c r="G4542" s="3" t="s">
        <v>64</v>
      </c>
      <c r="H4542" s="58" t="str">
        <f>C4542</f>
        <v>厦门</v>
      </c>
      <c r="I4542" s="3" t="s">
        <v>65</v>
      </c>
      <c r="J4542" s="3" t="s">
        <v>66</v>
      </c>
      <c r="K4542" s="3" t="s">
        <v>129</v>
      </c>
      <c r="L4542" s="3" t="s">
        <v>130</v>
      </c>
      <c r="M4542" s="3" t="s">
        <v>377</v>
      </c>
      <c r="N4542" s="3" t="s">
        <v>378</v>
      </c>
      <c r="O4542" s="3" t="s">
        <v>293</v>
      </c>
      <c r="P4542" s="3" t="s">
        <v>185</v>
      </c>
      <c r="Q4542" s="3" t="s">
        <v>379</v>
      </c>
      <c r="R4542" s="3" t="s">
        <v>380</v>
      </c>
      <c r="S4542" s="3" t="s">
        <v>130</v>
      </c>
      <c r="T4542" s="3" t="s">
        <v>73</v>
      </c>
      <c r="U4542" s="3" t="s">
        <v>381</v>
      </c>
      <c r="V4542" s="3" t="s">
        <v>76</v>
      </c>
      <c r="W4542" s="3" t="s">
        <v>73</v>
      </c>
      <c r="X4542" s="3" t="s">
        <v>73</v>
      </c>
      <c r="Y4542" s="3" t="s">
        <v>73</v>
      </c>
      <c r="Z4542" s="3" t="s">
        <v>377</v>
      </c>
      <c r="AA4542" s="3" t="s">
        <v>378</v>
      </c>
      <c r="AB4542" s="3" t="s">
        <v>78</v>
      </c>
      <c r="AC4542" s="3" t="s">
        <v>382</v>
      </c>
      <c r="AD4542" s="3" t="s">
        <v>80</v>
      </c>
      <c r="AE4542" s="3" t="s">
        <v>81</v>
      </c>
      <c r="AF4542" s="3" t="s">
        <v>73</v>
      </c>
      <c r="AG4542" s="7" t="s">
        <v>73</v>
      </c>
      <c r="AH4542" s="3" t="s">
        <v>73</v>
      </c>
      <c r="AI4542" s="3" t="s">
        <v>82</v>
      </c>
      <c r="AJ4542" s="3" t="s">
        <v>82</v>
      </c>
      <c r="AK4542" s="3" t="s">
        <v>189</v>
      </c>
      <c r="AL4542" s="3" t="s">
        <v>83</v>
      </c>
      <c r="AM4542" s="3" t="s">
        <v>84</v>
      </c>
      <c r="AN4542" s="3" t="s">
        <v>378</v>
      </c>
      <c r="AO4542" s="3" t="s">
        <v>73</v>
      </c>
      <c r="AP4542" s="3" t="s">
        <v>93</v>
      </c>
      <c r="AQ4542" s="3" t="s">
        <v>76</v>
      </c>
      <c r="AR4542" s="3" t="s">
        <v>73</v>
      </c>
      <c r="AS4542" s="3" t="s">
        <v>73</v>
      </c>
      <c r="AT4542" s="3" t="s">
        <v>85</v>
      </c>
      <c r="AU4542" s="3" t="s">
        <v>86</v>
      </c>
      <c r="AV4542" s="3" t="s">
        <v>87</v>
      </c>
      <c r="AW4542" s="3" t="s">
        <v>88</v>
      </c>
      <c r="AX4542" s="3" t="s">
        <v>383</v>
      </c>
      <c r="AY4542" s="3" t="s">
        <v>73</v>
      </c>
      <c r="AZ4542" s="2">
        <v>13</v>
      </c>
      <c r="BA4542" s="2">
        <v>24</v>
      </c>
      <c r="BB4542" s="2">
        <v>800</v>
      </c>
      <c r="BC4542" s="3" t="s">
        <v>59</v>
      </c>
      <c r="BD4542" s="3" t="s">
        <v>90</v>
      </c>
      <c r="BE4542" s="3" t="s">
        <v>91</v>
      </c>
      <c r="BF4542" s="3" t="s">
        <v>384</v>
      </c>
      <c r="BG4542" s="3" t="s">
        <v>93</v>
      </c>
      <c r="BH4542" s="3" t="s">
        <v>93</v>
      </c>
      <c r="BI4542" s="3" t="s">
        <v>76</v>
      </c>
      <c r="BJ4542" s="3" t="s">
        <v>93</v>
      </c>
    </row>
    <row r="4543" spans="1:62" hidden="1" x14ac:dyDescent="0.2">
      <c r="A4543" s="2" t="s">
        <v>385</v>
      </c>
      <c r="B4543" s="3" t="s">
        <v>386</v>
      </c>
      <c r="C4543" s="3" t="s">
        <v>147</v>
      </c>
      <c r="D4543" s="3" t="s">
        <v>387</v>
      </c>
      <c r="E4543" s="3" t="s">
        <v>388</v>
      </c>
      <c r="F4543" s="3" t="s">
        <v>389</v>
      </c>
      <c r="G4543" s="3" t="s">
        <v>390</v>
      </c>
      <c r="H4543" s="58" t="str">
        <f t="shared" ref="H4543:H4548" si="739">G4543</f>
        <v>长汀供电有限公司</v>
      </c>
      <c r="I4543" s="3" t="s">
        <v>391</v>
      </c>
      <c r="J4543" s="3" t="s">
        <v>392</v>
      </c>
      <c r="K4543" s="3" t="s">
        <v>103</v>
      </c>
      <c r="L4543" s="3" t="s">
        <v>103</v>
      </c>
      <c r="M4543" s="3" t="s">
        <v>393</v>
      </c>
      <c r="N4543" s="3" t="s">
        <v>394</v>
      </c>
      <c r="O4543" s="3" t="s">
        <v>293</v>
      </c>
      <c r="P4543" s="3" t="s">
        <v>106</v>
      </c>
      <c r="Q4543" s="3" t="s">
        <v>395</v>
      </c>
      <c r="R4543" s="3" t="s">
        <v>396</v>
      </c>
      <c r="S4543" s="3" t="s">
        <v>397</v>
      </c>
      <c r="T4543" s="3" t="s">
        <v>398</v>
      </c>
      <c r="U4543" s="3" t="s">
        <v>399</v>
      </c>
      <c r="V4543" s="3" t="s">
        <v>76</v>
      </c>
      <c r="W4543" s="3" t="s">
        <v>73</v>
      </c>
      <c r="X4543" s="3" t="s">
        <v>73</v>
      </c>
      <c r="Y4543" s="3" t="s">
        <v>73</v>
      </c>
      <c r="Z4543" s="3" t="s">
        <v>400</v>
      </c>
      <c r="AA4543" s="3" t="s">
        <v>73</v>
      </c>
      <c r="AB4543" s="3" t="s">
        <v>78</v>
      </c>
      <c r="AC4543" s="3" t="s">
        <v>330</v>
      </c>
      <c r="AD4543" s="3" t="s">
        <v>401</v>
      </c>
      <c r="AE4543" s="3" t="s">
        <v>73</v>
      </c>
      <c r="AF4543" s="3" t="s">
        <v>73</v>
      </c>
      <c r="AG4543" s="7" t="s">
        <v>73</v>
      </c>
      <c r="AH4543" s="3" t="s">
        <v>73</v>
      </c>
      <c r="AI4543" s="3" t="s">
        <v>402</v>
      </c>
      <c r="AJ4543" s="3" t="s">
        <v>403</v>
      </c>
      <c r="AK4543" s="3" t="s">
        <v>82</v>
      </c>
      <c r="AL4543" s="3" t="s">
        <v>73</v>
      </c>
      <c r="AM4543" s="3" t="s">
        <v>73</v>
      </c>
      <c r="AN4543" s="3" t="s">
        <v>73</v>
      </c>
      <c r="AO4543" s="3" t="s">
        <v>73</v>
      </c>
      <c r="AP4543" s="3" t="s">
        <v>76</v>
      </c>
      <c r="AQ4543" s="3" t="s">
        <v>73</v>
      </c>
      <c r="AR4543" s="3" t="s">
        <v>76</v>
      </c>
      <c r="AS4543" s="3" t="s">
        <v>73</v>
      </c>
      <c r="AT4543" s="3" t="s">
        <v>117</v>
      </c>
      <c r="AU4543" s="3" t="s">
        <v>118</v>
      </c>
      <c r="AV4543" s="3" t="s">
        <v>119</v>
      </c>
      <c r="AW4543" s="3" t="s">
        <v>120</v>
      </c>
      <c r="AX4543" s="3" t="s">
        <v>121</v>
      </c>
      <c r="AY4543" s="3" t="s">
        <v>398</v>
      </c>
      <c r="AZ4543" s="2">
        <v>3</v>
      </c>
      <c r="BA4543" s="2">
        <v>4</v>
      </c>
      <c r="BB4543" s="2">
        <v>106</v>
      </c>
      <c r="BC4543" s="3" t="s">
        <v>386</v>
      </c>
      <c r="BD4543" s="3" t="s">
        <v>404</v>
      </c>
      <c r="BE4543" s="3" t="s">
        <v>91</v>
      </c>
      <c r="BF4543" s="3" t="s">
        <v>326</v>
      </c>
      <c r="BG4543" s="3" t="s">
        <v>93</v>
      </c>
      <c r="BH4543" s="3" t="s">
        <v>93</v>
      </c>
      <c r="BI4543" s="3" t="s">
        <v>76</v>
      </c>
      <c r="BJ4543" s="3" t="s">
        <v>93</v>
      </c>
    </row>
    <row r="4544" spans="1:62" hidden="1" x14ac:dyDescent="0.2">
      <c r="A4544" s="2" t="s">
        <v>405</v>
      </c>
      <c r="B4544" s="3" t="s">
        <v>406</v>
      </c>
      <c r="C4544" s="3" t="s">
        <v>96</v>
      </c>
      <c r="D4544" s="3" t="s">
        <v>407</v>
      </c>
      <c r="E4544" s="3" t="s">
        <v>408</v>
      </c>
      <c r="F4544" s="3" t="s">
        <v>409</v>
      </c>
      <c r="G4544" s="3" t="s">
        <v>410</v>
      </c>
      <c r="H4544" s="58" t="str">
        <f t="shared" si="739"/>
        <v>建瓯供电公司</v>
      </c>
      <c r="I4544" s="3" t="s">
        <v>411</v>
      </c>
      <c r="J4544" s="3" t="s">
        <v>412</v>
      </c>
      <c r="K4544" s="3" t="s">
        <v>413</v>
      </c>
      <c r="L4544" s="3" t="s">
        <v>414</v>
      </c>
      <c r="M4544" s="3" t="s">
        <v>415</v>
      </c>
      <c r="N4544" s="3" t="s">
        <v>416</v>
      </c>
      <c r="O4544" s="3" t="s">
        <v>156</v>
      </c>
      <c r="P4544" s="3" t="s">
        <v>157</v>
      </c>
      <c r="Q4544" s="3" t="s">
        <v>417</v>
      </c>
      <c r="R4544" s="3" t="s">
        <v>418</v>
      </c>
      <c r="S4544" s="3" t="s">
        <v>73</v>
      </c>
      <c r="T4544" s="3" t="s">
        <v>73</v>
      </c>
      <c r="U4544" s="3" t="s">
        <v>419</v>
      </c>
      <c r="V4544" s="3" t="s">
        <v>76</v>
      </c>
      <c r="W4544" s="3" t="s">
        <v>73</v>
      </c>
      <c r="X4544" s="3" t="s">
        <v>73</v>
      </c>
      <c r="Y4544" s="3" t="s">
        <v>73</v>
      </c>
      <c r="Z4544" s="3" t="s">
        <v>415</v>
      </c>
      <c r="AA4544" s="3" t="s">
        <v>73</v>
      </c>
      <c r="AB4544" s="3" t="s">
        <v>78</v>
      </c>
      <c r="AC4544" s="3" t="s">
        <v>330</v>
      </c>
      <c r="AD4544" s="3" t="s">
        <v>164</v>
      </c>
      <c r="AE4544" s="3" t="s">
        <v>73</v>
      </c>
      <c r="AF4544" s="3" t="s">
        <v>73</v>
      </c>
      <c r="AG4544" s="7" t="s">
        <v>73</v>
      </c>
      <c r="AH4544" s="3" t="s">
        <v>73</v>
      </c>
      <c r="AI4544" s="3" t="s">
        <v>211</v>
      </c>
      <c r="AJ4544" s="3" t="s">
        <v>403</v>
      </c>
      <c r="AK4544" s="3" t="s">
        <v>82</v>
      </c>
      <c r="AL4544" s="3" t="s">
        <v>420</v>
      </c>
      <c r="AM4544" s="3" t="s">
        <v>421</v>
      </c>
      <c r="AN4544" s="3" t="s">
        <v>73</v>
      </c>
      <c r="AO4544" s="3" t="s">
        <v>73</v>
      </c>
      <c r="AP4544" s="3" t="s">
        <v>93</v>
      </c>
      <c r="AQ4544" s="3" t="s">
        <v>73</v>
      </c>
      <c r="AR4544" s="3" t="s">
        <v>73</v>
      </c>
      <c r="AS4544" s="3" t="s">
        <v>73</v>
      </c>
      <c r="AT4544" s="3" t="s">
        <v>138</v>
      </c>
      <c r="AU4544" s="3" t="s">
        <v>422</v>
      </c>
      <c r="AV4544" s="3" t="s">
        <v>423</v>
      </c>
      <c r="AW4544" s="3" t="s">
        <v>424</v>
      </c>
      <c r="AX4544" s="3" t="s">
        <v>425</v>
      </c>
      <c r="AY4544" s="3" t="s">
        <v>73</v>
      </c>
      <c r="AZ4544" s="2">
        <v>7</v>
      </c>
      <c r="BA4544" s="2">
        <v>26</v>
      </c>
      <c r="BB4544" s="2">
        <v>314</v>
      </c>
      <c r="BC4544" s="3" t="s">
        <v>406</v>
      </c>
      <c r="BD4544" s="3" t="s">
        <v>426</v>
      </c>
      <c r="BE4544" s="3" t="s">
        <v>195</v>
      </c>
      <c r="BF4544" s="3" t="s">
        <v>73</v>
      </c>
      <c r="BG4544" s="3" t="s">
        <v>93</v>
      </c>
      <c r="BH4544" s="3" t="s">
        <v>93</v>
      </c>
      <c r="BI4544" s="3" t="s">
        <v>76</v>
      </c>
      <c r="BJ4544" s="3" t="s">
        <v>76</v>
      </c>
    </row>
    <row r="4545" spans="1:62" hidden="1" x14ac:dyDescent="0.2">
      <c r="A4545" s="2" t="s">
        <v>427</v>
      </c>
      <c r="B4545" s="3" t="s">
        <v>428</v>
      </c>
      <c r="C4545" s="3" t="s">
        <v>96</v>
      </c>
      <c r="D4545" s="3" t="s">
        <v>429</v>
      </c>
      <c r="E4545" s="3" t="s">
        <v>430</v>
      </c>
      <c r="F4545" s="3" t="s">
        <v>431</v>
      </c>
      <c r="G4545" s="3" t="s">
        <v>432</v>
      </c>
      <c r="H4545" s="58" t="str">
        <f t="shared" si="739"/>
        <v>光泽供电公司</v>
      </c>
      <c r="I4545" s="3" t="s">
        <v>433</v>
      </c>
      <c r="J4545" s="3" t="s">
        <v>434</v>
      </c>
      <c r="K4545" s="3" t="s">
        <v>413</v>
      </c>
      <c r="L4545" s="3" t="s">
        <v>435</v>
      </c>
      <c r="M4545" s="3" t="s">
        <v>436</v>
      </c>
      <c r="N4545" s="3" t="s">
        <v>437</v>
      </c>
      <c r="O4545" s="3" t="s">
        <v>293</v>
      </c>
      <c r="P4545" s="3" t="s">
        <v>106</v>
      </c>
      <c r="Q4545" s="3" t="s">
        <v>438</v>
      </c>
      <c r="R4545" s="3" t="s">
        <v>439</v>
      </c>
      <c r="S4545" s="3" t="s">
        <v>440</v>
      </c>
      <c r="T4545" s="3" t="s">
        <v>441</v>
      </c>
      <c r="U4545" s="3" t="s">
        <v>442</v>
      </c>
      <c r="V4545" s="3" t="s">
        <v>76</v>
      </c>
      <c r="W4545" s="3" t="s">
        <v>73</v>
      </c>
      <c r="X4545" s="3" t="s">
        <v>73</v>
      </c>
      <c r="Y4545" s="3" t="s">
        <v>73</v>
      </c>
      <c r="Z4545" s="3" t="s">
        <v>443</v>
      </c>
      <c r="AA4545" s="3" t="s">
        <v>444</v>
      </c>
      <c r="AB4545" s="3" t="s">
        <v>78</v>
      </c>
      <c r="AC4545" s="3" t="s">
        <v>445</v>
      </c>
      <c r="AD4545" s="3" t="s">
        <v>80</v>
      </c>
      <c r="AE4545" s="3" t="s">
        <v>73</v>
      </c>
      <c r="AF4545" s="3" t="s">
        <v>73</v>
      </c>
      <c r="AG4545" s="7" t="s">
        <v>73</v>
      </c>
      <c r="AH4545" s="3" t="s">
        <v>73</v>
      </c>
      <c r="AI4545" s="3" t="s">
        <v>82</v>
      </c>
      <c r="AJ4545" s="3" t="s">
        <v>82</v>
      </c>
      <c r="AK4545" s="3" t="s">
        <v>82</v>
      </c>
      <c r="AL4545" s="3" t="s">
        <v>446</v>
      </c>
      <c r="AM4545" s="3" t="s">
        <v>434</v>
      </c>
      <c r="AN4545" s="3" t="s">
        <v>444</v>
      </c>
      <c r="AO4545" s="3" t="s">
        <v>82</v>
      </c>
      <c r="AP4545" s="3" t="s">
        <v>93</v>
      </c>
      <c r="AQ4545" s="3" t="s">
        <v>76</v>
      </c>
      <c r="AR4545" s="3" t="s">
        <v>76</v>
      </c>
      <c r="AS4545" s="3" t="s">
        <v>73</v>
      </c>
      <c r="AT4545" s="3" t="s">
        <v>138</v>
      </c>
      <c r="AU4545" s="3" t="s">
        <v>191</v>
      </c>
      <c r="AV4545" s="3" t="s">
        <v>192</v>
      </c>
      <c r="AW4545" s="3" t="s">
        <v>193</v>
      </c>
      <c r="AX4545" s="3" t="s">
        <v>447</v>
      </c>
      <c r="AY4545" s="3" t="s">
        <v>441</v>
      </c>
      <c r="AZ4545" s="2">
        <v>18</v>
      </c>
      <c r="BA4545" s="2">
        <v>27</v>
      </c>
      <c r="BB4545" s="2">
        <v>878</v>
      </c>
      <c r="BC4545" s="3" t="s">
        <v>428</v>
      </c>
      <c r="BD4545" s="3" t="s">
        <v>448</v>
      </c>
      <c r="BE4545" s="3" t="s">
        <v>91</v>
      </c>
      <c r="BF4545" s="3" t="s">
        <v>449</v>
      </c>
      <c r="BG4545" s="3" t="s">
        <v>93</v>
      </c>
      <c r="BH4545" s="3" t="s">
        <v>93</v>
      </c>
      <c r="BI4545" s="3" t="s">
        <v>76</v>
      </c>
      <c r="BJ4545" s="3" t="s">
        <v>93</v>
      </c>
    </row>
    <row r="4546" spans="1:62" hidden="1" x14ac:dyDescent="0.2">
      <c r="A4546" s="2" t="s">
        <v>450</v>
      </c>
      <c r="B4546" s="3" t="s">
        <v>451</v>
      </c>
      <c r="C4546" s="3" t="s">
        <v>96</v>
      </c>
      <c r="D4546" s="3" t="s">
        <v>452</v>
      </c>
      <c r="E4546" s="3" t="s">
        <v>453</v>
      </c>
      <c r="F4546" s="3" t="s">
        <v>454</v>
      </c>
      <c r="G4546" s="3" t="s">
        <v>455</v>
      </c>
      <c r="H4546" s="58" t="str">
        <f t="shared" si="739"/>
        <v>政和供电公司</v>
      </c>
      <c r="I4546" s="3" t="s">
        <v>456</v>
      </c>
      <c r="J4546" s="3" t="s">
        <v>457</v>
      </c>
      <c r="K4546" s="3" t="s">
        <v>413</v>
      </c>
      <c r="L4546" s="3" t="s">
        <v>458</v>
      </c>
      <c r="M4546" s="3" t="s">
        <v>459</v>
      </c>
      <c r="N4546" s="3" t="s">
        <v>460</v>
      </c>
      <c r="O4546" s="3" t="s">
        <v>293</v>
      </c>
      <c r="P4546" s="3" t="s">
        <v>106</v>
      </c>
      <c r="Q4546" s="3" t="s">
        <v>461</v>
      </c>
      <c r="R4546" s="3" t="s">
        <v>462</v>
      </c>
      <c r="S4546" s="3" t="s">
        <v>73</v>
      </c>
      <c r="T4546" s="3" t="s">
        <v>73</v>
      </c>
      <c r="U4546" s="3" t="s">
        <v>463</v>
      </c>
      <c r="V4546" s="3" t="s">
        <v>76</v>
      </c>
      <c r="W4546" s="3" t="s">
        <v>73</v>
      </c>
      <c r="X4546" s="3" t="s">
        <v>73</v>
      </c>
      <c r="Y4546" s="3" t="s">
        <v>73</v>
      </c>
      <c r="Z4546" s="3" t="s">
        <v>459</v>
      </c>
      <c r="AA4546" s="3" t="s">
        <v>73</v>
      </c>
      <c r="AB4546" s="3" t="s">
        <v>78</v>
      </c>
      <c r="AC4546" s="3" t="s">
        <v>464</v>
      </c>
      <c r="AD4546" s="3" t="s">
        <v>164</v>
      </c>
      <c r="AE4546" s="3" t="s">
        <v>73</v>
      </c>
      <c r="AF4546" s="3" t="s">
        <v>73</v>
      </c>
      <c r="AG4546" s="7" t="s">
        <v>73</v>
      </c>
      <c r="AH4546" s="3" t="s">
        <v>73</v>
      </c>
      <c r="AI4546" s="3" t="s">
        <v>465</v>
      </c>
      <c r="AJ4546" s="3" t="s">
        <v>403</v>
      </c>
      <c r="AK4546" s="3" t="s">
        <v>82</v>
      </c>
      <c r="AL4546" s="3" t="s">
        <v>466</v>
      </c>
      <c r="AM4546" s="3" t="s">
        <v>467</v>
      </c>
      <c r="AN4546" s="3" t="s">
        <v>73</v>
      </c>
      <c r="AO4546" s="3" t="s">
        <v>73</v>
      </c>
      <c r="AP4546" s="3" t="s">
        <v>93</v>
      </c>
      <c r="AQ4546" s="3" t="s">
        <v>73</v>
      </c>
      <c r="AR4546" s="3" t="s">
        <v>73</v>
      </c>
      <c r="AS4546" s="3" t="s">
        <v>73</v>
      </c>
      <c r="AT4546" s="3" t="s">
        <v>138</v>
      </c>
      <c r="AU4546" s="3" t="s">
        <v>237</v>
      </c>
      <c r="AV4546" s="3" t="s">
        <v>213</v>
      </c>
      <c r="AW4546" s="3" t="s">
        <v>238</v>
      </c>
      <c r="AX4546" s="3" t="s">
        <v>425</v>
      </c>
      <c r="AY4546" s="3" t="s">
        <v>73</v>
      </c>
      <c r="AZ4546" s="2">
        <v>15</v>
      </c>
      <c r="BA4546" s="2">
        <v>13</v>
      </c>
      <c r="BB4546" s="2">
        <v>1217</v>
      </c>
      <c r="BC4546" s="3" t="s">
        <v>451</v>
      </c>
      <c r="BD4546" s="3" t="s">
        <v>468</v>
      </c>
      <c r="BE4546" s="3" t="s">
        <v>195</v>
      </c>
      <c r="BF4546" s="3" t="s">
        <v>73</v>
      </c>
      <c r="BG4546" s="3" t="s">
        <v>93</v>
      </c>
      <c r="BH4546" s="3" t="s">
        <v>93</v>
      </c>
      <c r="BI4546" s="3" t="s">
        <v>76</v>
      </c>
      <c r="BJ4546" s="3" t="s">
        <v>76</v>
      </c>
    </row>
    <row r="4547" spans="1:62" hidden="1" x14ac:dyDescent="0.2">
      <c r="A4547" s="2" t="s">
        <v>469</v>
      </c>
      <c r="B4547" s="3" t="s">
        <v>470</v>
      </c>
      <c r="C4547" s="3" t="s">
        <v>174</v>
      </c>
      <c r="D4547" s="3" t="s">
        <v>471</v>
      </c>
      <c r="E4547" s="3" t="s">
        <v>472</v>
      </c>
      <c r="F4547" s="3" t="s">
        <v>473</v>
      </c>
      <c r="G4547" s="3" t="s">
        <v>341</v>
      </c>
      <c r="H4547" s="58" t="str">
        <f t="shared" si="739"/>
        <v>晋江市供电公司</v>
      </c>
      <c r="I4547" s="3" t="s">
        <v>474</v>
      </c>
      <c r="J4547" s="3" t="s">
        <v>475</v>
      </c>
      <c r="K4547" s="3" t="s">
        <v>413</v>
      </c>
      <c r="L4547" s="3" t="s">
        <v>435</v>
      </c>
      <c r="M4547" s="3" t="s">
        <v>476</v>
      </c>
      <c r="N4547" s="3" t="s">
        <v>477</v>
      </c>
      <c r="O4547" s="3" t="s">
        <v>156</v>
      </c>
      <c r="P4547" s="3" t="s">
        <v>157</v>
      </c>
      <c r="Q4547" s="3" t="s">
        <v>478</v>
      </c>
      <c r="R4547" s="3" t="s">
        <v>479</v>
      </c>
      <c r="S4547" s="3" t="s">
        <v>480</v>
      </c>
      <c r="T4547" s="3" t="s">
        <v>481</v>
      </c>
      <c r="U4547" s="3" t="s">
        <v>482</v>
      </c>
      <c r="V4547" s="3" t="s">
        <v>76</v>
      </c>
      <c r="W4547" s="3" t="s">
        <v>73</v>
      </c>
      <c r="X4547" s="3" t="s">
        <v>73</v>
      </c>
      <c r="Y4547" s="3" t="s">
        <v>73</v>
      </c>
      <c r="Z4547" s="3" t="s">
        <v>476</v>
      </c>
      <c r="AA4547" s="3" t="s">
        <v>483</v>
      </c>
      <c r="AB4547" s="3" t="s">
        <v>78</v>
      </c>
      <c r="AC4547" s="3" t="s">
        <v>382</v>
      </c>
      <c r="AD4547" s="3" t="s">
        <v>80</v>
      </c>
      <c r="AE4547" s="3" t="s">
        <v>73</v>
      </c>
      <c r="AF4547" s="3" t="s">
        <v>73</v>
      </c>
      <c r="AG4547" s="7" t="s">
        <v>73</v>
      </c>
      <c r="AH4547" s="3" t="s">
        <v>73</v>
      </c>
      <c r="AI4547" s="3" t="s">
        <v>165</v>
      </c>
      <c r="AJ4547" s="3" t="s">
        <v>166</v>
      </c>
      <c r="AK4547" s="3" t="s">
        <v>82</v>
      </c>
      <c r="AL4547" s="3" t="s">
        <v>484</v>
      </c>
      <c r="AM4547" s="3" t="s">
        <v>475</v>
      </c>
      <c r="AN4547" s="3" t="s">
        <v>483</v>
      </c>
      <c r="AO4547" s="3" t="s">
        <v>82</v>
      </c>
      <c r="AP4547" s="3" t="s">
        <v>93</v>
      </c>
      <c r="AQ4547" s="3" t="s">
        <v>76</v>
      </c>
      <c r="AR4547" s="3" t="s">
        <v>76</v>
      </c>
      <c r="AS4547" s="3" t="s">
        <v>73</v>
      </c>
      <c r="AT4547" s="3" t="s">
        <v>138</v>
      </c>
      <c r="AU4547" s="3" t="s">
        <v>485</v>
      </c>
      <c r="AV4547" s="3" t="s">
        <v>169</v>
      </c>
      <c r="AW4547" s="3" t="s">
        <v>486</v>
      </c>
      <c r="AX4547" s="3" t="s">
        <v>142</v>
      </c>
      <c r="AY4547" s="3" t="s">
        <v>481</v>
      </c>
      <c r="AZ4547" s="2">
        <v>4</v>
      </c>
      <c r="BA4547" s="2">
        <v>29</v>
      </c>
      <c r="BB4547" s="2">
        <v>443</v>
      </c>
      <c r="BC4547" s="3" t="s">
        <v>470</v>
      </c>
      <c r="BD4547" s="3" t="s">
        <v>487</v>
      </c>
      <c r="BE4547" s="3" t="s">
        <v>91</v>
      </c>
      <c r="BF4547" s="3" t="s">
        <v>488</v>
      </c>
      <c r="BG4547" s="3" t="s">
        <v>93</v>
      </c>
      <c r="BH4547" s="3" t="s">
        <v>93</v>
      </c>
      <c r="BI4547" s="3" t="s">
        <v>76</v>
      </c>
      <c r="BJ4547" s="3" t="s">
        <v>93</v>
      </c>
    </row>
    <row r="4548" spans="1:62" hidden="1" x14ac:dyDescent="0.2">
      <c r="A4548" s="2" t="s">
        <v>489</v>
      </c>
      <c r="B4548" s="3" t="s">
        <v>490</v>
      </c>
      <c r="C4548" s="3" t="s">
        <v>96</v>
      </c>
      <c r="D4548" s="3" t="s">
        <v>491</v>
      </c>
      <c r="E4548" s="3" t="s">
        <v>492</v>
      </c>
      <c r="F4548" s="3" t="s">
        <v>493</v>
      </c>
      <c r="G4548" s="3" t="s">
        <v>494</v>
      </c>
      <c r="H4548" s="58" t="str">
        <f t="shared" si="739"/>
        <v>浦城供电公司</v>
      </c>
      <c r="I4548" s="3" t="s">
        <v>495</v>
      </c>
      <c r="J4548" s="3" t="s">
        <v>496</v>
      </c>
      <c r="K4548" s="3" t="s">
        <v>413</v>
      </c>
      <c r="L4548" s="3" t="s">
        <v>497</v>
      </c>
      <c r="M4548" s="3" t="s">
        <v>498</v>
      </c>
      <c r="N4548" s="3" t="s">
        <v>499</v>
      </c>
      <c r="O4548" s="3" t="s">
        <v>293</v>
      </c>
      <c r="P4548" s="3" t="s">
        <v>106</v>
      </c>
      <c r="Q4548" s="3" t="s">
        <v>500</v>
      </c>
      <c r="R4548" s="3" t="s">
        <v>501</v>
      </c>
      <c r="S4548" s="3" t="s">
        <v>502</v>
      </c>
      <c r="T4548" s="3" t="s">
        <v>503</v>
      </c>
      <c r="U4548" s="3" t="s">
        <v>504</v>
      </c>
      <c r="V4548" s="3" t="s">
        <v>76</v>
      </c>
      <c r="W4548" s="3" t="s">
        <v>73</v>
      </c>
      <c r="X4548" s="3" t="s">
        <v>73</v>
      </c>
      <c r="Y4548" s="3" t="s">
        <v>73</v>
      </c>
      <c r="Z4548" s="3" t="s">
        <v>505</v>
      </c>
      <c r="AA4548" s="3" t="s">
        <v>499</v>
      </c>
      <c r="AB4548" s="3" t="s">
        <v>78</v>
      </c>
      <c r="AC4548" s="3" t="s">
        <v>506</v>
      </c>
      <c r="AD4548" s="3" t="s">
        <v>80</v>
      </c>
      <c r="AE4548" s="3" t="s">
        <v>73</v>
      </c>
      <c r="AF4548" s="3" t="s">
        <v>73</v>
      </c>
      <c r="AG4548" s="7" t="s">
        <v>73</v>
      </c>
      <c r="AH4548" s="3" t="s">
        <v>73</v>
      </c>
      <c r="AI4548" s="3" t="s">
        <v>115</v>
      </c>
      <c r="AJ4548" s="3" t="s">
        <v>507</v>
      </c>
      <c r="AK4548" s="3" t="s">
        <v>82</v>
      </c>
      <c r="AL4548" s="3" t="s">
        <v>508</v>
      </c>
      <c r="AM4548" s="3" t="s">
        <v>496</v>
      </c>
      <c r="AN4548" s="3" t="s">
        <v>499</v>
      </c>
      <c r="AO4548" s="3" t="s">
        <v>82</v>
      </c>
      <c r="AP4548" s="3" t="s">
        <v>76</v>
      </c>
      <c r="AQ4548" s="3" t="s">
        <v>73</v>
      </c>
      <c r="AR4548" s="3" t="s">
        <v>76</v>
      </c>
      <c r="AS4548" s="3" t="s">
        <v>73</v>
      </c>
      <c r="AT4548" s="3" t="s">
        <v>138</v>
      </c>
      <c r="AU4548" s="3" t="s">
        <v>509</v>
      </c>
      <c r="AV4548" s="3" t="s">
        <v>510</v>
      </c>
      <c r="AW4548" s="3" t="s">
        <v>511</v>
      </c>
      <c r="AX4548" s="3" t="s">
        <v>262</v>
      </c>
      <c r="AY4548" s="3" t="s">
        <v>503</v>
      </c>
      <c r="AZ4548" s="2">
        <v>22</v>
      </c>
      <c r="BA4548" s="2">
        <v>6</v>
      </c>
      <c r="BB4548" s="2">
        <v>1073</v>
      </c>
      <c r="BC4548" s="3" t="s">
        <v>490</v>
      </c>
      <c r="BD4548" s="3" t="s">
        <v>512</v>
      </c>
      <c r="BE4548" s="3" t="s">
        <v>91</v>
      </c>
      <c r="BF4548" s="3" t="s">
        <v>73</v>
      </c>
      <c r="BG4548" s="3" t="s">
        <v>93</v>
      </c>
      <c r="BH4548" s="3" t="s">
        <v>93</v>
      </c>
      <c r="BI4548" s="3" t="s">
        <v>76</v>
      </c>
      <c r="BJ4548" s="3" t="s">
        <v>93</v>
      </c>
    </row>
    <row r="4549" spans="1:62" hidden="1" x14ac:dyDescent="0.2">
      <c r="A4549" s="2" t="s">
        <v>513</v>
      </c>
      <c r="B4549" s="3" t="s">
        <v>514</v>
      </c>
      <c r="C4549" s="3" t="s">
        <v>515</v>
      </c>
      <c r="D4549" s="3" t="s">
        <v>516</v>
      </c>
      <c r="E4549" s="3" t="s">
        <v>517</v>
      </c>
      <c r="F4549" s="3" t="s">
        <v>518</v>
      </c>
      <c r="G4549" s="3" t="s">
        <v>519</v>
      </c>
      <c r="H4549" s="58" t="str">
        <f>C4549</f>
        <v>莆田</v>
      </c>
      <c r="I4549" s="3" t="s">
        <v>520</v>
      </c>
      <c r="J4549" s="3" t="s">
        <v>521</v>
      </c>
      <c r="K4549" s="3" t="s">
        <v>73</v>
      </c>
      <c r="L4549" s="3" t="s">
        <v>73</v>
      </c>
      <c r="M4549" s="3" t="s">
        <v>522</v>
      </c>
      <c r="N4549" s="3" t="s">
        <v>523</v>
      </c>
      <c r="O4549" s="3" t="s">
        <v>156</v>
      </c>
      <c r="P4549" s="3" t="s">
        <v>157</v>
      </c>
      <c r="Q4549" s="3" t="s">
        <v>524</v>
      </c>
      <c r="R4549" s="3" t="s">
        <v>525</v>
      </c>
      <c r="S4549" s="3" t="s">
        <v>73</v>
      </c>
      <c r="T4549" s="3" t="s">
        <v>73</v>
      </c>
      <c r="U4549" s="3" t="s">
        <v>526</v>
      </c>
      <c r="V4549" s="3" t="s">
        <v>76</v>
      </c>
      <c r="W4549" s="3" t="s">
        <v>73</v>
      </c>
      <c r="X4549" s="3" t="s">
        <v>73</v>
      </c>
      <c r="Y4549" s="3" t="s">
        <v>73</v>
      </c>
      <c r="Z4549" s="3" t="s">
        <v>527</v>
      </c>
      <c r="AA4549" s="3" t="s">
        <v>73</v>
      </c>
      <c r="AB4549" s="3" t="s">
        <v>78</v>
      </c>
      <c r="AC4549" s="3" t="s">
        <v>528</v>
      </c>
      <c r="AD4549" s="3" t="s">
        <v>80</v>
      </c>
      <c r="AE4549" s="3" t="s">
        <v>73</v>
      </c>
      <c r="AF4549" s="3" t="s">
        <v>73</v>
      </c>
      <c r="AG4549" s="7" t="s">
        <v>73</v>
      </c>
      <c r="AH4549" s="3" t="s">
        <v>73</v>
      </c>
      <c r="AI4549" s="3" t="s">
        <v>402</v>
      </c>
      <c r="AJ4549" s="3" t="s">
        <v>529</v>
      </c>
      <c r="AK4549" s="3" t="s">
        <v>82</v>
      </c>
      <c r="AL4549" s="3" t="s">
        <v>73</v>
      </c>
      <c r="AM4549" s="3" t="s">
        <v>73</v>
      </c>
      <c r="AN4549" s="3" t="s">
        <v>73</v>
      </c>
      <c r="AO4549" s="3" t="s">
        <v>73</v>
      </c>
      <c r="AP4549" s="3" t="s">
        <v>93</v>
      </c>
      <c r="AQ4549" s="3" t="s">
        <v>73</v>
      </c>
      <c r="AR4549" s="3" t="s">
        <v>73</v>
      </c>
      <c r="AS4549" s="3" t="s">
        <v>73</v>
      </c>
      <c r="AT4549" s="3" t="s">
        <v>73</v>
      </c>
      <c r="AU4549" s="3" t="s">
        <v>73</v>
      </c>
      <c r="AV4549" s="3" t="s">
        <v>73</v>
      </c>
      <c r="AW4549" s="3" t="s">
        <v>73</v>
      </c>
      <c r="AX4549" s="3" t="s">
        <v>383</v>
      </c>
      <c r="AY4549" s="3" t="s">
        <v>73</v>
      </c>
      <c r="AZ4549" s="2">
        <v>34</v>
      </c>
      <c r="BA4549" s="2">
        <v>19</v>
      </c>
      <c r="BB4549" s="2">
        <v>3111</v>
      </c>
      <c r="BC4549" s="3" t="s">
        <v>514</v>
      </c>
      <c r="BD4549" s="3" t="s">
        <v>530</v>
      </c>
      <c r="BE4549" s="3" t="s">
        <v>195</v>
      </c>
      <c r="BF4549" s="3" t="s">
        <v>73</v>
      </c>
      <c r="BG4549" s="3" t="s">
        <v>93</v>
      </c>
      <c r="BH4549" s="3" t="s">
        <v>93</v>
      </c>
      <c r="BI4549" s="3" t="s">
        <v>76</v>
      </c>
      <c r="BJ4549" s="3" t="s">
        <v>76</v>
      </c>
    </row>
    <row r="4550" spans="1:62" hidden="1" x14ac:dyDescent="0.2">
      <c r="A4550" s="2" t="s">
        <v>531</v>
      </c>
      <c r="B4550" s="3" t="s">
        <v>532</v>
      </c>
      <c r="C4550" s="3" t="s">
        <v>219</v>
      </c>
      <c r="D4550" s="3" t="s">
        <v>533</v>
      </c>
      <c r="E4550" s="3" t="s">
        <v>534</v>
      </c>
      <c r="F4550" s="3" t="s">
        <v>535</v>
      </c>
      <c r="G4550" s="3" t="s">
        <v>536</v>
      </c>
      <c r="H4550" s="58" t="str">
        <f>G4550</f>
        <v>寿宁供电公司</v>
      </c>
      <c r="I4550" s="3" t="s">
        <v>537</v>
      </c>
      <c r="J4550" s="3" t="s">
        <v>538</v>
      </c>
      <c r="K4550" s="3" t="s">
        <v>413</v>
      </c>
      <c r="L4550" s="3" t="s">
        <v>458</v>
      </c>
      <c r="M4550" s="3" t="s">
        <v>539</v>
      </c>
      <c r="N4550" s="3" t="s">
        <v>540</v>
      </c>
      <c r="O4550" s="3" t="s">
        <v>156</v>
      </c>
      <c r="P4550" s="3" t="s">
        <v>157</v>
      </c>
      <c r="Q4550" s="3" t="s">
        <v>541</v>
      </c>
      <c r="R4550" s="3" t="s">
        <v>542</v>
      </c>
      <c r="S4550" s="3" t="s">
        <v>543</v>
      </c>
      <c r="T4550" s="3" t="s">
        <v>73</v>
      </c>
      <c r="U4550" s="3" t="s">
        <v>544</v>
      </c>
      <c r="V4550" s="3" t="s">
        <v>76</v>
      </c>
      <c r="W4550" s="3" t="s">
        <v>73</v>
      </c>
      <c r="X4550" s="3" t="s">
        <v>73</v>
      </c>
      <c r="Y4550" s="3" t="s">
        <v>73</v>
      </c>
      <c r="Z4550" s="3" t="s">
        <v>539</v>
      </c>
      <c r="AA4550" s="3" t="s">
        <v>545</v>
      </c>
      <c r="AB4550" s="3" t="s">
        <v>78</v>
      </c>
      <c r="AC4550" s="3" t="s">
        <v>546</v>
      </c>
      <c r="AD4550" s="3" t="s">
        <v>80</v>
      </c>
      <c r="AE4550" s="3" t="s">
        <v>73</v>
      </c>
      <c r="AF4550" s="3" t="s">
        <v>73</v>
      </c>
      <c r="AG4550" s="7" t="s">
        <v>73</v>
      </c>
      <c r="AH4550" s="3" t="s">
        <v>73</v>
      </c>
      <c r="AI4550" s="3" t="s">
        <v>402</v>
      </c>
      <c r="AJ4550" s="3" t="s">
        <v>403</v>
      </c>
      <c r="AK4550" s="3" t="s">
        <v>82</v>
      </c>
      <c r="AL4550" s="3" t="s">
        <v>547</v>
      </c>
      <c r="AM4550" s="3" t="s">
        <v>236</v>
      </c>
      <c r="AN4550" s="3" t="s">
        <v>545</v>
      </c>
      <c r="AO4550" s="3" t="s">
        <v>73</v>
      </c>
      <c r="AP4550" s="3" t="s">
        <v>93</v>
      </c>
      <c r="AQ4550" s="3" t="s">
        <v>76</v>
      </c>
      <c r="AR4550" s="3" t="s">
        <v>73</v>
      </c>
      <c r="AS4550" s="3" t="s">
        <v>73</v>
      </c>
      <c r="AT4550" s="3" t="s">
        <v>138</v>
      </c>
      <c r="AU4550" s="3" t="s">
        <v>237</v>
      </c>
      <c r="AV4550" s="3" t="s">
        <v>192</v>
      </c>
      <c r="AW4550" s="3" t="s">
        <v>193</v>
      </c>
      <c r="AX4550" s="3" t="s">
        <v>447</v>
      </c>
      <c r="AY4550" s="3" t="s">
        <v>73</v>
      </c>
      <c r="AZ4550" s="2">
        <v>9</v>
      </c>
      <c r="BA4550" s="2">
        <v>3</v>
      </c>
      <c r="BB4550" s="2">
        <v>592</v>
      </c>
      <c r="BC4550" s="3" t="s">
        <v>532</v>
      </c>
      <c r="BD4550" s="3" t="s">
        <v>548</v>
      </c>
      <c r="BE4550" s="3" t="s">
        <v>91</v>
      </c>
      <c r="BF4550" s="3" t="s">
        <v>549</v>
      </c>
      <c r="BG4550" s="3" t="s">
        <v>93</v>
      </c>
      <c r="BH4550" s="3" t="s">
        <v>93</v>
      </c>
      <c r="BI4550" s="3" t="s">
        <v>76</v>
      </c>
      <c r="BJ4550" s="3" t="s">
        <v>93</v>
      </c>
    </row>
    <row r="4551" spans="1:62" hidden="1" x14ac:dyDescent="0.2">
      <c r="A4551" s="2" t="s">
        <v>550</v>
      </c>
      <c r="B4551" s="3" t="s">
        <v>551</v>
      </c>
      <c r="C4551" s="3" t="s">
        <v>243</v>
      </c>
      <c r="D4551" s="3" t="s">
        <v>552</v>
      </c>
      <c r="E4551" s="3" t="s">
        <v>553</v>
      </c>
      <c r="F4551" s="3" t="s">
        <v>554</v>
      </c>
      <c r="G4551" s="3" t="s">
        <v>555</v>
      </c>
      <c r="H4551" s="58" t="str">
        <f>C4551</f>
        <v>福州</v>
      </c>
      <c r="I4551" s="3" t="s">
        <v>556</v>
      </c>
      <c r="J4551" s="3" t="s">
        <v>557</v>
      </c>
      <c r="K4551" s="3" t="s">
        <v>413</v>
      </c>
      <c r="L4551" s="3" t="s">
        <v>497</v>
      </c>
      <c r="M4551" s="3" t="s">
        <v>558</v>
      </c>
      <c r="N4551" s="3" t="s">
        <v>559</v>
      </c>
      <c r="O4551" s="3" t="s">
        <v>156</v>
      </c>
      <c r="P4551" s="3" t="s">
        <v>157</v>
      </c>
      <c r="Q4551" s="3" t="s">
        <v>560</v>
      </c>
      <c r="R4551" s="3" t="s">
        <v>561</v>
      </c>
      <c r="S4551" s="3" t="s">
        <v>73</v>
      </c>
      <c r="T4551" s="3" t="s">
        <v>73</v>
      </c>
      <c r="U4551" s="3" t="s">
        <v>562</v>
      </c>
      <c r="V4551" s="3" t="s">
        <v>76</v>
      </c>
      <c r="W4551" s="3" t="s">
        <v>73</v>
      </c>
      <c r="X4551" s="3" t="s">
        <v>73</v>
      </c>
      <c r="Y4551" s="3" t="s">
        <v>73</v>
      </c>
      <c r="Z4551" s="3" t="s">
        <v>563</v>
      </c>
      <c r="AA4551" s="3" t="s">
        <v>73</v>
      </c>
      <c r="AB4551" s="3" t="s">
        <v>78</v>
      </c>
      <c r="AC4551" s="3" t="s">
        <v>564</v>
      </c>
      <c r="AD4551" s="3" t="s">
        <v>80</v>
      </c>
      <c r="AE4551" s="3" t="s">
        <v>73</v>
      </c>
      <c r="AF4551" s="3" t="s">
        <v>73</v>
      </c>
      <c r="AG4551" s="7" t="s">
        <v>73</v>
      </c>
      <c r="AH4551" s="3" t="s">
        <v>73</v>
      </c>
      <c r="AI4551" s="3" t="s">
        <v>211</v>
      </c>
      <c r="AJ4551" s="3" t="s">
        <v>82</v>
      </c>
      <c r="AK4551" s="3" t="s">
        <v>82</v>
      </c>
      <c r="AL4551" s="3" t="s">
        <v>565</v>
      </c>
      <c r="AM4551" s="3" t="s">
        <v>557</v>
      </c>
      <c r="AN4551" s="3" t="s">
        <v>73</v>
      </c>
      <c r="AO4551" s="3" t="s">
        <v>73</v>
      </c>
      <c r="AP4551" s="3" t="s">
        <v>93</v>
      </c>
      <c r="AQ4551" s="3" t="s">
        <v>73</v>
      </c>
      <c r="AR4551" s="3" t="s">
        <v>73</v>
      </c>
      <c r="AS4551" s="3" t="s">
        <v>73</v>
      </c>
      <c r="AT4551" s="3" t="s">
        <v>138</v>
      </c>
      <c r="AU4551" s="3" t="s">
        <v>191</v>
      </c>
      <c r="AV4551" s="3" t="s">
        <v>192</v>
      </c>
      <c r="AW4551" s="3" t="s">
        <v>193</v>
      </c>
      <c r="AX4551" s="3" t="s">
        <v>566</v>
      </c>
      <c r="AY4551" s="3" t="s">
        <v>73</v>
      </c>
      <c r="AZ4551" s="2">
        <v>20</v>
      </c>
      <c r="BA4551" s="2">
        <v>21</v>
      </c>
      <c r="BB4551" s="2">
        <v>1077</v>
      </c>
      <c r="BC4551" s="3" t="s">
        <v>551</v>
      </c>
      <c r="BD4551" s="3" t="s">
        <v>567</v>
      </c>
      <c r="BE4551" s="3" t="s">
        <v>195</v>
      </c>
      <c r="BF4551" s="3" t="s">
        <v>73</v>
      </c>
      <c r="BG4551" s="3" t="s">
        <v>93</v>
      </c>
      <c r="BH4551" s="3" t="s">
        <v>93</v>
      </c>
      <c r="BI4551" s="3" t="s">
        <v>76</v>
      </c>
      <c r="BJ4551" s="3" t="s">
        <v>76</v>
      </c>
    </row>
    <row r="4552" spans="1:62" hidden="1" x14ac:dyDescent="0.2">
      <c r="A4552" s="2" t="s">
        <v>568</v>
      </c>
      <c r="B4552" s="3" t="s">
        <v>569</v>
      </c>
      <c r="C4552" s="3" t="s">
        <v>147</v>
      </c>
      <c r="D4552" s="3" t="s">
        <v>570</v>
      </c>
      <c r="E4552" s="3" t="s">
        <v>571</v>
      </c>
      <c r="F4552" s="3" t="s">
        <v>572</v>
      </c>
      <c r="G4552" s="3" t="s">
        <v>390</v>
      </c>
      <c r="H4552" s="58" t="str">
        <f t="shared" ref="H4552:H4553" si="740">G4552</f>
        <v>长汀供电有限公司</v>
      </c>
      <c r="I4552" s="3" t="s">
        <v>573</v>
      </c>
      <c r="J4552" s="3" t="s">
        <v>574</v>
      </c>
      <c r="K4552" s="3" t="s">
        <v>129</v>
      </c>
      <c r="L4552" s="3" t="s">
        <v>575</v>
      </c>
      <c r="M4552" s="3" t="s">
        <v>576</v>
      </c>
      <c r="N4552" s="3" t="s">
        <v>577</v>
      </c>
      <c r="O4552" s="3" t="s">
        <v>293</v>
      </c>
      <c r="P4552" s="3" t="s">
        <v>71</v>
      </c>
      <c r="Q4552" s="3" t="s">
        <v>578</v>
      </c>
      <c r="R4552" s="3" t="s">
        <v>579</v>
      </c>
      <c r="S4552" s="3" t="s">
        <v>580</v>
      </c>
      <c r="T4552" s="3" t="s">
        <v>73</v>
      </c>
      <c r="U4552" s="3" t="s">
        <v>581</v>
      </c>
      <c r="V4552" s="3" t="s">
        <v>76</v>
      </c>
      <c r="W4552" s="3" t="s">
        <v>73</v>
      </c>
      <c r="X4552" s="3" t="s">
        <v>73</v>
      </c>
      <c r="Y4552" s="3" t="s">
        <v>73</v>
      </c>
      <c r="Z4552" s="3" t="s">
        <v>576</v>
      </c>
      <c r="AA4552" s="3" t="s">
        <v>582</v>
      </c>
      <c r="AB4552" s="3" t="s">
        <v>78</v>
      </c>
      <c r="AC4552" s="3" t="s">
        <v>583</v>
      </c>
      <c r="AD4552" s="3" t="s">
        <v>164</v>
      </c>
      <c r="AE4552" s="3" t="s">
        <v>73</v>
      </c>
      <c r="AF4552" s="3" t="s">
        <v>73</v>
      </c>
      <c r="AG4552" s="7" t="s">
        <v>73</v>
      </c>
      <c r="AH4552" s="3" t="s">
        <v>73</v>
      </c>
      <c r="AI4552" s="3" t="s">
        <v>82</v>
      </c>
      <c r="AJ4552" s="3" t="s">
        <v>82</v>
      </c>
      <c r="AK4552" s="3" t="s">
        <v>82</v>
      </c>
      <c r="AL4552" s="3" t="s">
        <v>584</v>
      </c>
      <c r="AM4552" s="3" t="s">
        <v>585</v>
      </c>
      <c r="AN4552" s="3" t="s">
        <v>582</v>
      </c>
      <c r="AO4552" s="3" t="s">
        <v>73</v>
      </c>
      <c r="AP4552" s="3" t="s">
        <v>93</v>
      </c>
      <c r="AQ4552" s="3" t="s">
        <v>76</v>
      </c>
      <c r="AR4552" s="3" t="s">
        <v>73</v>
      </c>
      <c r="AS4552" s="3" t="s">
        <v>73</v>
      </c>
      <c r="AT4552" s="3" t="s">
        <v>138</v>
      </c>
      <c r="AU4552" s="3" t="s">
        <v>586</v>
      </c>
      <c r="AV4552" s="3" t="s">
        <v>140</v>
      </c>
      <c r="AW4552" s="3" t="s">
        <v>587</v>
      </c>
      <c r="AX4552" s="3" t="s">
        <v>142</v>
      </c>
      <c r="AY4552" s="3" t="s">
        <v>73</v>
      </c>
      <c r="AZ4552" s="2">
        <v>23</v>
      </c>
      <c r="BA4552" s="2">
        <v>1</v>
      </c>
      <c r="BB4552" s="2">
        <v>1519</v>
      </c>
      <c r="BC4552" s="3" t="s">
        <v>569</v>
      </c>
      <c r="BD4552" s="3" t="s">
        <v>588</v>
      </c>
      <c r="BE4552" s="3" t="s">
        <v>91</v>
      </c>
      <c r="BF4552" s="3" t="s">
        <v>589</v>
      </c>
      <c r="BG4552" s="3" t="s">
        <v>93</v>
      </c>
      <c r="BH4552" s="3" t="s">
        <v>93</v>
      </c>
      <c r="BI4552" s="3" t="s">
        <v>76</v>
      </c>
      <c r="BJ4552" s="3" t="s">
        <v>93</v>
      </c>
    </row>
    <row r="4553" spans="1:62" hidden="1" x14ac:dyDescent="0.2">
      <c r="A4553" s="2" t="s">
        <v>590</v>
      </c>
      <c r="B4553" s="3" t="s">
        <v>591</v>
      </c>
      <c r="C4553" s="3" t="s">
        <v>147</v>
      </c>
      <c r="D4553" s="3" t="s">
        <v>592</v>
      </c>
      <c r="E4553" s="3" t="s">
        <v>593</v>
      </c>
      <c r="F4553" s="3" t="s">
        <v>594</v>
      </c>
      <c r="G4553" s="3" t="s">
        <v>390</v>
      </c>
      <c r="H4553" s="58" t="str">
        <f t="shared" si="740"/>
        <v>长汀供电有限公司</v>
      </c>
      <c r="I4553" s="3" t="s">
        <v>573</v>
      </c>
      <c r="J4553" s="3" t="s">
        <v>574</v>
      </c>
      <c r="K4553" s="3" t="s">
        <v>129</v>
      </c>
      <c r="L4553" s="3" t="s">
        <v>575</v>
      </c>
      <c r="M4553" s="3" t="s">
        <v>595</v>
      </c>
      <c r="N4553" s="3" t="s">
        <v>596</v>
      </c>
      <c r="O4553" s="3" t="s">
        <v>293</v>
      </c>
      <c r="P4553" s="3" t="s">
        <v>71</v>
      </c>
      <c r="Q4553" s="3" t="s">
        <v>597</v>
      </c>
      <c r="R4553" s="3" t="s">
        <v>598</v>
      </c>
      <c r="S4553" s="3" t="s">
        <v>599</v>
      </c>
      <c r="T4553" s="3" t="s">
        <v>73</v>
      </c>
      <c r="U4553" s="3" t="s">
        <v>600</v>
      </c>
      <c r="V4553" s="3" t="s">
        <v>76</v>
      </c>
      <c r="W4553" s="3" t="s">
        <v>73</v>
      </c>
      <c r="X4553" s="3" t="s">
        <v>73</v>
      </c>
      <c r="Y4553" s="3" t="s">
        <v>73</v>
      </c>
      <c r="Z4553" s="3" t="s">
        <v>595</v>
      </c>
      <c r="AA4553" s="3" t="s">
        <v>596</v>
      </c>
      <c r="AB4553" s="3" t="s">
        <v>78</v>
      </c>
      <c r="AC4553" s="3" t="s">
        <v>564</v>
      </c>
      <c r="AD4553" s="3" t="s">
        <v>164</v>
      </c>
      <c r="AE4553" s="3" t="s">
        <v>73</v>
      </c>
      <c r="AF4553" s="3" t="s">
        <v>73</v>
      </c>
      <c r="AG4553" s="7" t="s">
        <v>73</v>
      </c>
      <c r="AH4553" s="3" t="s">
        <v>73</v>
      </c>
      <c r="AI4553" s="3" t="s">
        <v>82</v>
      </c>
      <c r="AJ4553" s="3" t="s">
        <v>82</v>
      </c>
      <c r="AK4553" s="3" t="s">
        <v>82</v>
      </c>
      <c r="AL4553" s="3" t="s">
        <v>584</v>
      </c>
      <c r="AM4553" s="3" t="s">
        <v>585</v>
      </c>
      <c r="AN4553" s="3" t="s">
        <v>596</v>
      </c>
      <c r="AO4553" s="3" t="s">
        <v>73</v>
      </c>
      <c r="AP4553" s="3" t="s">
        <v>93</v>
      </c>
      <c r="AQ4553" s="3" t="s">
        <v>76</v>
      </c>
      <c r="AR4553" s="3" t="s">
        <v>76</v>
      </c>
      <c r="AS4553" s="3" t="s">
        <v>73</v>
      </c>
      <c r="AT4553" s="3" t="s">
        <v>138</v>
      </c>
      <c r="AU4553" s="3" t="s">
        <v>586</v>
      </c>
      <c r="AV4553" s="3" t="s">
        <v>140</v>
      </c>
      <c r="AW4553" s="3" t="s">
        <v>587</v>
      </c>
      <c r="AX4553" s="3" t="s">
        <v>142</v>
      </c>
      <c r="AY4553" s="3" t="s">
        <v>73</v>
      </c>
      <c r="AZ4553" s="2">
        <v>14</v>
      </c>
      <c r="BA4553" s="2">
        <v>2</v>
      </c>
      <c r="BB4553" s="2">
        <v>581</v>
      </c>
      <c r="BC4553" s="3" t="s">
        <v>591</v>
      </c>
      <c r="BD4553" s="3" t="s">
        <v>601</v>
      </c>
      <c r="BE4553" s="3" t="s">
        <v>91</v>
      </c>
      <c r="BF4553" s="3" t="s">
        <v>602</v>
      </c>
      <c r="BG4553" s="3" t="s">
        <v>93</v>
      </c>
      <c r="BH4553" s="3" t="s">
        <v>93</v>
      </c>
      <c r="BI4553" s="3" t="s">
        <v>76</v>
      </c>
      <c r="BJ4553" s="3" t="s">
        <v>93</v>
      </c>
    </row>
    <row r="4554" spans="1:62" hidden="1" x14ac:dyDescent="0.2">
      <c r="A4554" s="2" t="s">
        <v>603</v>
      </c>
      <c r="B4554" s="3" t="s">
        <v>604</v>
      </c>
      <c r="C4554" s="3" t="s">
        <v>515</v>
      </c>
      <c r="D4554" s="3" t="s">
        <v>605</v>
      </c>
      <c r="E4554" s="3" t="s">
        <v>606</v>
      </c>
      <c r="F4554" s="3" t="s">
        <v>607</v>
      </c>
      <c r="G4554" s="3" t="s">
        <v>608</v>
      </c>
      <c r="H4554" s="58" t="str">
        <f>C4554</f>
        <v>莆田</v>
      </c>
      <c r="I4554" s="3" t="s">
        <v>609</v>
      </c>
      <c r="J4554" s="3" t="s">
        <v>610</v>
      </c>
      <c r="K4554" s="3" t="s">
        <v>73</v>
      </c>
      <c r="L4554" s="3" t="s">
        <v>73</v>
      </c>
      <c r="M4554" s="3" t="s">
        <v>611</v>
      </c>
      <c r="N4554" s="3" t="s">
        <v>612</v>
      </c>
      <c r="O4554" s="3" t="s">
        <v>70</v>
      </c>
      <c r="P4554" s="3" t="s">
        <v>185</v>
      </c>
      <c r="Q4554" s="3" t="s">
        <v>613</v>
      </c>
      <c r="R4554" s="3" t="s">
        <v>614</v>
      </c>
      <c r="S4554" s="3" t="s">
        <v>73</v>
      </c>
      <c r="T4554" s="3" t="s">
        <v>73</v>
      </c>
      <c r="U4554" s="3" t="s">
        <v>615</v>
      </c>
      <c r="V4554" s="3" t="s">
        <v>76</v>
      </c>
      <c r="W4554" s="3" t="s">
        <v>73</v>
      </c>
      <c r="X4554" s="3" t="s">
        <v>73</v>
      </c>
      <c r="Y4554" s="3" t="s">
        <v>73</v>
      </c>
      <c r="Z4554" s="3" t="s">
        <v>611</v>
      </c>
      <c r="AA4554" s="3" t="s">
        <v>73</v>
      </c>
      <c r="AB4554" s="3" t="s">
        <v>78</v>
      </c>
      <c r="AC4554" s="3" t="s">
        <v>616</v>
      </c>
      <c r="AD4554" s="3" t="s">
        <v>80</v>
      </c>
      <c r="AE4554" s="3" t="s">
        <v>73</v>
      </c>
      <c r="AF4554" s="3" t="s">
        <v>73</v>
      </c>
      <c r="AG4554" s="7" t="s">
        <v>73</v>
      </c>
      <c r="AH4554" s="3" t="s">
        <v>73</v>
      </c>
      <c r="AI4554" s="3" t="s">
        <v>82</v>
      </c>
      <c r="AJ4554" s="3" t="s">
        <v>82</v>
      </c>
      <c r="AK4554" s="3" t="s">
        <v>189</v>
      </c>
      <c r="AL4554" s="3" t="s">
        <v>73</v>
      </c>
      <c r="AM4554" s="3" t="s">
        <v>73</v>
      </c>
      <c r="AN4554" s="3" t="s">
        <v>73</v>
      </c>
      <c r="AO4554" s="3" t="s">
        <v>73</v>
      </c>
      <c r="AP4554" s="3" t="s">
        <v>93</v>
      </c>
      <c r="AQ4554" s="3" t="s">
        <v>73</v>
      </c>
      <c r="AR4554" s="3" t="s">
        <v>73</v>
      </c>
      <c r="AS4554" s="3" t="s">
        <v>73</v>
      </c>
      <c r="AT4554" s="3" t="s">
        <v>73</v>
      </c>
      <c r="AU4554" s="3" t="s">
        <v>73</v>
      </c>
      <c r="AV4554" s="3" t="s">
        <v>73</v>
      </c>
      <c r="AW4554" s="3" t="s">
        <v>73</v>
      </c>
      <c r="AX4554" s="3" t="s">
        <v>121</v>
      </c>
      <c r="AY4554" s="3" t="s">
        <v>73</v>
      </c>
      <c r="AZ4554" s="2">
        <v>6</v>
      </c>
      <c r="BA4554" s="2">
        <v>4</v>
      </c>
      <c r="BB4554" s="2">
        <v>818</v>
      </c>
      <c r="BC4554" s="3" t="s">
        <v>604</v>
      </c>
      <c r="BD4554" s="3" t="s">
        <v>617</v>
      </c>
      <c r="BE4554" s="3" t="s">
        <v>195</v>
      </c>
      <c r="BF4554" s="3" t="s">
        <v>73</v>
      </c>
      <c r="BG4554" s="3" t="s">
        <v>93</v>
      </c>
      <c r="BH4554" s="3" t="s">
        <v>93</v>
      </c>
      <c r="BI4554" s="3" t="s">
        <v>76</v>
      </c>
      <c r="BJ4554" s="3" t="s">
        <v>76</v>
      </c>
    </row>
    <row r="4555" spans="1:62" hidden="1" x14ac:dyDescent="0.2">
      <c r="A4555" s="2" t="s">
        <v>618</v>
      </c>
      <c r="B4555" s="3" t="s">
        <v>619</v>
      </c>
      <c r="C4555" s="3" t="s">
        <v>359</v>
      </c>
      <c r="D4555" s="3" t="s">
        <v>620</v>
      </c>
      <c r="E4555" s="3" t="s">
        <v>621</v>
      </c>
      <c r="F4555" s="3" t="s">
        <v>622</v>
      </c>
      <c r="G4555" s="3" t="s">
        <v>623</v>
      </c>
      <c r="H4555" s="58" t="str">
        <f t="shared" ref="H4555:H4556" si="741">G4555</f>
        <v>龙海供电有限公司</v>
      </c>
      <c r="I4555" s="3" t="s">
        <v>624</v>
      </c>
      <c r="J4555" s="3" t="s">
        <v>625</v>
      </c>
      <c r="K4555" s="3" t="s">
        <v>129</v>
      </c>
      <c r="L4555" s="3" t="s">
        <v>130</v>
      </c>
      <c r="M4555" s="3" t="s">
        <v>626</v>
      </c>
      <c r="N4555" s="3" t="s">
        <v>627</v>
      </c>
      <c r="O4555" s="3" t="s">
        <v>293</v>
      </c>
      <c r="P4555" s="3" t="s">
        <v>106</v>
      </c>
      <c r="Q4555" s="3" t="s">
        <v>628</v>
      </c>
      <c r="R4555" s="3" t="s">
        <v>629</v>
      </c>
      <c r="S4555" s="3" t="s">
        <v>630</v>
      </c>
      <c r="T4555" s="3" t="s">
        <v>73</v>
      </c>
      <c r="U4555" s="3" t="s">
        <v>631</v>
      </c>
      <c r="V4555" s="3" t="s">
        <v>76</v>
      </c>
      <c r="W4555" s="3" t="s">
        <v>73</v>
      </c>
      <c r="X4555" s="3" t="s">
        <v>73</v>
      </c>
      <c r="Y4555" s="3" t="s">
        <v>73</v>
      </c>
      <c r="Z4555" s="3" t="s">
        <v>632</v>
      </c>
      <c r="AA4555" s="3" t="s">
        <v>633</v>
      </c>
      <c r="AB4555" s="3" t="s">
        <v>78</v>
      </c>
      <c r="AC4555" s="3" t="s">
        <v>634</v>
      </c>
      <c r="AD4555" s="3" t="s">
        <v>164</v>
      </c>
      <c r="AE4555" s="3" t="s">
        <v>73</v>
      </c>
      <c r="AF4555" s="3" t="s">
        <v>73</v>
      </c>
      <c r="AG4555" s="7" t="s">
        <v>73</v>
      </c>
      <c r="AH4555" s="3" t="s">
        <v>73</v>
      </c>
      <c r="AI4555" s="3" t="s">
        <v>211</v>
      </c>
      <c r="AJ4555" s="3" t="s">
        <v>529</v>
      </c>
      <c r="AK4555" s="3" t="s">
        <v>82</v>
      </c>
      <c r="AL4555" s="3" t="s">
        <v>635</v>
      </c>
      <c r="AM4555" s="3" t="s">
        <v>625</v>
      </c>
      <c r="AN4555" s="3" t="s">
        <v>633</v>
      </c>
      <c r="AO4555" s="3" t="s">
        <v>82</v>
      </c>
      <c r="AP4555" s="3" t="s">
        <v>93</v>
      </c>
      <c r="AQ4555" s="3" t="s">
        <v>76</v>
      </c>
      <c r="AR4555" s="3" t="s">
        <v>76</v>
      </c>
      <c r="AS4555" s="3" t="s">
        <v>73</v>
      </c>
      <c r="AT4555" s="3" t="s">
        <v>117</v>
      </c>
      <c r="AU4555" s="3" t="s">
        <v>118</v>
      </c>
      <c r="AV4555" s="3" t="s">
        <v>119</v>
      </c>
      <c r="AW4555" s="3" t="s">
        <v>120</v>
      </c>
      <c r="AX4555" s="3" t="s">
        <v>142</v>
      </c>
      <c r="AY4555" s="3" t="s">
        <v>73</v>
      </c>
      <c r="AZ4555" s="2">
        <v>9</v>
      </c>
      <c r="BA4555" s="2">
        <v>0</v>
      </c>
      <c r="BB4555" s="2">
        <v>1638</v>
      </c>
      <c r="BC4555" s="3" t="s">
        <v>619</v>
      </c>
      <c r="BD4555" s="3" t="s">
        <v>636</v>
      </c>
      <c r="BE4555" s="3" t="s">
        <v>91</v>
      </c>
      <c r="BF4555" s="3" t="s">
        <v>73</v>
      </c>
      <c r="BG4555" s="3" t="s">
        <v>93</v>
      </c>
      <c r="BH4555" s="3" t="s">
        <v>93</v>
      </c>
      <c r="BI4555" s="3" t="s">
        <v>76</v>
      </c>
      <c r="BJ4555" s="3" t="s">
        <v>93</v>
      </c>
    </row>
    <row r="4556" spans="1:62" hidden="1" x14ac:dyDescent="0.2">
      <c r="A4556" s="2" t="s">
        <v>637</v>
      </c>
      <c r="B4556" s="3" t="s">
        <v>638</v>
      </c>
      <c r="C4556" s="3" t="s">
        <v>96</v>
      </c>
      <c r="D4556" s="3" t="s">
        <v>639</v>
      </c>
      <c r="E4556" s="3" t="s">
        <v>640</v>
      </c>
      <c r="F4556" s="3" t="s">
        <v>73</v>
      </c>
      <c r="G4556" s="3" t="s">
        <v>641</v>
      </c>
      <c r="H4556" s="58" t="str">
        <f t="shared" si="741"/>
        <v>顺昌供电公司</v>
      </c>
      <c r="I4556" s="3" t="s">
        <v>642</v>
      </c>
      <c r="J4556" s="3" t="s">
        <v>643</v>
      </c>
      <c r="K4556" s="3" t="s">
        <v>644</v>
      </c>
      <c r="L4556" s="3" t="s">
        <v>644</v>
      </c>
      <c r="M4556" s="3" t="s">
        <v>645</v>
      </c>
      <c r="N4556" s="3" t="s">
        <v>646</v>
      </c>
      <c r="O4556" s="3" t="s">
        <v>156</v>
      </c>
      <c r="P4556" s="3" t="s">
        <v>106</v>
      </c>
      <c r="Q4556" s="3" t="s">
        <v>647</v>
      </c>
      <c r="R4556" s="3" t="s">
        <v>648</v>
      </c>
      <c r="S4556" s="3" t="s">
        <v>649</v>
      </c>
      <c r="T4556" s="3" t="s">
        <v>650</v>
      </c>
      <c r="U4556" s="3" t="s">
        <v>651</v>
      </c>
      <c r="V4556" s="3" t="s">
        <v>76</v>
      </c>
      <c r="W4556" s="3" t="s">
        <v>73</v>
      </c>
      <c r="X4556" s="3" t="s">
        <v>73</v>
      </c>
      <c r="Y4556" s="3" t="s">
        <v>73</v>
      </c>
      <c r="Z4556" s="3" t="s">
        <v>645</v>
      </c>
      <c r="AA4556" s="3" t="s">
        <v>652</v>
      </c>
      <c r="AB4556" s="3" t="s">
        <v>78</v>
      </c>
      <c r="AC4556" s="3" t="s">
        <v>653</v>
      </c>
      <c r="AD4556" s="3" t="s">
        <v>80</v>
      </c>
      <c r="AE4556" s="3" t="s">
        <v>73</v>
      </c>
      <c r="AF4556" s="3" t="s">
        <v>73</v>
      </c>
      <c r="AG4556" s="7" t="s">
        <v>73</v>
      </c>
      <c r="AH4556" s="3" t="s">
        <v>73</v>
      </c>
      <c r="AI4556" s="3" t="s">
        <v>82</v>
      </c>
      <c r="AJ4556" s="3" t="s">
        <v>82</v>
      </c>
      <c r="AK4556" s="3" t="s">
        <v>82</v>
      </c>
      <c r="AL4556" s="3" t="s">
        <v>654</v>
      </c>
      <c r="AM4556" s="3" t="s">
        <v>73</v>
      </c>
      <c r="AN4556" s="3" t="s">
        <v>652</v>
      </c>
      <c r="AO4556" s="3" t="s">
        <v>82</v>
      </c>
      <c r="AP4556" s="3" t="s">
        <v>76</v>
      </c>
      <c r="AQ4556" s="3" t="s">
        <v>76</v>
      </c>
      <c r="AR4556" s="3" t="s">
        <v>73</v>
      </c>
      <c r="AS4556" s="3" t="s">
        <v>73</v>
      </c>
      <c r="AT4556" s="3" t="s">
        <v>299</v>
      </c>
      <c r="AU4556" s="3" t="s">
        <v>299</v>
      </c>
      <c r="AV4556" s="3" t="s">
        <v>299</v>
      </c>
      <c r="AW4556" s="3" t="s">
        <v>300</v>
      </c>
      <c r="AX4556" s="3" t="s">
        <v>262</v>
      </c>
      <c r="AY4556" s="3" t="s">
        <v>650</v>
      </c>
      <c r="AZ4556" s="2">
        <v>29</v>
      </c>
      <c r="BA4556" s="2">
        <v>6</v>
      </c>
      <c r="BB4556" s="2">
        <v>2523</v>
      </c>
      <c r="BC4556" s="3" t="s">
        <v>638</v>
      </c>
      <c r="BD4556" s="3" t="s">
        <v>655</v>
      </c>
      <c r="BE4556" s="3" t="s">
        <v>91</v>
      </c>
      <c r="BF4556" s="3" t="s">
        <v>656</v>
      </c>
      <c r="BG4556" s="3" t="s">
        <v>93</v>
      </c>
      <c r="BH4556" s="3" t="s">
        <v>93</v>
      </c>
      <c r="BI4556" s="3" t="s">
        <v>76</v>
      </c>
      <c r="BJ4556" s="3" t="s">
        <v>93</v>
      </c>
    </row>
    <row r="4557" spans="1:62" hidden="1" x14ac:dyDescent="0.2">
      <c r="A4557" s="2" t="s">
        <v>657</v>
      </c>
      <c r="B4557" s="3" t="s">
        <v>658</v>
      </c>
      <c r="C4557" s="3" t="s">
        <v>515</v>
      </c>
      <c r="D4557" s="3" t="s">
        <v>659</v>
      </c>
      <c r="E4557" s="3" t="s">
        <v>660</v>
      </c>
      <c r="F4557" s="3" t="s">
        <v>661</v>
      </c>
      <c r="G4557" s="3" t="s">
        <v>519</v>
      </c>
      <c r="H4557" s="58" t="str">
        <f t="shared" ref="H4557:H4558" si="742">C4557</f>
        <v>莆田</v>
      </c>
      <c r="I4557" s="3" t="s">
        <v>520</v>
      </c>
      <c r="J4557" s="3" t="s">
        <v>521</v>
      </c>
      <c r="K4557" s="3" t="s">
        <v>103</v>
      </c>
      <c r="L4557" s="3" t="s">
        <v>103</v>
      </c>
      <c r="M4557" s="3" t="s">
        <v>662</v>
      </c>
      <c r="N4557" s="3" t="s">
        <v>663</v>
      </c>
      <c r="O4557" s="3" t="s">
        <v>156</v>
      </c>
      <c r="P4557" s="3" t="s">
        <v>157</v>
      </c>
      <c r="Q4557" s="3" t="s">
        <v>664</v>
      </c>
      <c r="R4557" s="3" t="s">
        <v>665</v>
      </c>
      <c r="S4557" s="3" t="s">
        <v>73</v>
      </c>
      <c r="T4557" s="3" t="s">
        <v>73</v>
      </c>
      <c r="U4557" s="3" t="s">
        <v>666</v>
      </c>
      <c r="V4557" s="3" t="s">
        <v>76</v>
      </c>
      <c r="W4557" s="3" t="s">
        <v>73</v>
      </c>
      <c r="X4557" s="3" t="s">
        <v>73</v>
      </c>
      <c r="Y4557" s="3" t="s">
        <v>73</v>
      </c>
      <c r="Z4557" s="3" t="s">
        <v>662</v>
      </c>
      <c r="AA4557" s="3" t="s">
        <v>73</v>
      </c>
      <c r="AB4557" s="3" t="s">
        <v>78</v>
      </c>
      <c r="AC4557" s="3" t="s">
        <v>667</v>
      </c>
      <c r="AD4557" s="3" t="s">
        <v>401</v>
      </c>
      <c r="AE4557" s="3" t="s">
        <v>73</v>
      </c>
      <c r="AF4557" s="3" t="s">
        <v>73</v>
      </c>
      <c r="AG4557" s="7" t="s">
        <v>73</v>
      </c>
      <c r="AH4557" s="3" t="s">
        <v>73</v>
      </c>
      <c r="AI4557" s="3" t="s">
        <v>402</v>
      </c>
      <c r="AJ4557" s="3" t="s">
        <v>529</v>
      </c>
      <c r="AK4557" s="3" t="s">
        <v>82</v>
      </c>
      <c r="AL4557" s="3" t="s">
        <v>668</v>
      </c>
      <c r="AM4557" s="3" t="s">
        <v>669</v>
      </c>
      <c r="AN4557" s="3" t="s">
        <v>73</v>
      </c>
      <c r="AO4557" s="3" t="s">
        <v>73</v>
      </c>
      <c r="AP4557" s="3" t="s">
        <v>76</v>
      </c>
      <c r="AQ4557" s="3" t="s">
        <v>73</v>
      </c>
      <c r="AR4557" s="3" t="s">
        <v>73</v>
      </c>
      <c r="AS4557" s="3" t="s">
        <v>73</v>
      </c>
      <c r="AT4557" s="3" t="s">
        <v>85</v>
      </c>
      <c r="AU4557" s="3" t="s">
        <v>86</v>
      </c>
      <c r="AV4557" s="3" t="s">
        <v>670</v>
      </c>
      <c r="AW4557" s="3" t="s">
        <v>671</v>
      </c>
      <c r="AX4557" s="3" t="s">
        <v>121</v>
      </c>
      <c r="AY4557" s="3" t="s">
        <v>73</v>
      </c>
      <c r="AZ4557" s="2">
        <v>13</v>
      </c>
      <c r="BA4557" s="2">
        <v>10</v>
      </c>
      <c r="BB4557" s="2">
        <v>1304</v>
      </c>
      <c r="BC4557" s="3" t="s">
        <v>658</v>
      </c>
      <c r="BD4557" s="3" t="s">
        <v>672</v>
      </c>
      <c r="BE4557" s="3" t="s">
        <v>195</v>
      </c>
      <c r="BF4557" s="3" t="s">
        <v>73</v>
      </c>
      <c r="BG4557" s="3" t="s">
        <v>93</v>
      </c>
      <c r="BH4557" s="3" t="s">
        <v>93</v>
      </c>
      <c r="BI4557" s="3" t="s">
        <v>76</v>
      </c>
      <c r="BJ4557" s="3" t="s">
        <v>76</v>
      </c>
    </row>
    <row r="4558" spans="1:62" hidden="1" x14ac:dyDescent="0.2">
      <c r="A4558" s="2" t="s">
        <v>673</v>
      </c>
      <c r="B4558" s="3" t="s">
        <v>674</v>
      </c>
      <c r="C4558" s="3" t="s">
        <v>60</v>
      </c>
      <c r="D4558" s="3" t="s">
        <v>675</v>
      </c>
      <c r="E4558" s="3" t="s">
        <v>676</v>
      </c>
      <c r="F4558" s="3" t="s">
        <v>677</v>
      </c>
      <c r="G4558" s="3" t="s">
        <v>678</v>
      </c>
      <c r="H4558" s="58" t="str">
        <f t="shared" si="742"/>
        <v>厦门</v>
      </c>
      <c r="I4558" s="3" t="s">
        <v>679</v>
      </c>
      <c r="J4558" s="3" t="s">
        <v>680</v>
      </c>
      <c r="K4558" s="3" t="s">
        <v>103</v>
      </c>
      <c r="L4558" s="3" t="s">
        <v>103</v>
      </c>
      <c r="M4558" s="3" t="s">
        <v>681</v>
      </c>
      <c r="N4558" s="3" t="s">
        <v>682</v>
      </c>
      <c r="O4558" s="3" t="s">
        <v>293</v>
      </c>
      <c r="P4558" s="3" t="s">
        <v>106</v>
      </c>
      <c r="Q4558" s="3" t="s">
        <v>683</v>
      </c>
      <c r="R4558" s="3" t="s">
        <v>684</v>
      </c>
      <c r="S4558" s="3" t="s">
        <v>685</v>
      </c>
      <c r="T4558" s="3" t="s">
        <v>686</v>
      </c>
      <c r="U4558" s="3" t="s">
        <v>687</v>
      </c>
      <c r="V4558" s="3" t="s">
        <v>76</v>
      </c>
      <c r="W4558" s="3" t="s">
        <v>73</v>
      </c>
      <c r="X4558" s="3" t="s">
        <v>73</v>
      </c>
      <c r="Y4558" s="3" t="s">
        <v>73</v>
      </c>
      <c r="Z4558" s="3" t="s">
        <v>681</v>
      </c>
      <c r="AA4558" s="3" t="s">
        <v>688</v>
      </c>
      <c r="AB4558" s="3" t="s">
        <v>78</v>
      </c>
      <c r="AC4558" s="3" t="s">
        <v>689</v>
      </c>
      <c r="AD4558" s="3" t="s">
        <v>80</v>
      </c>
      <c r="AE4558" s="3" t="s">
        <v>81</v>
      </c>
      <c r="AF4558" s="3" t="s">
        <v>73</v>
      </c>
      <c r="AG4558" s="7" t="s">
        <v>73</v>
      </c>
      <c r="AH4558" s="3" t="s">
        <v>73</v>
      </c>
      <c r="AI4558" s="3" t="s">
        <v>402</v>
      </c>
      <c r="AJ4558" s="3" t="s">
        <v>529</v>
      </c>
      <c r="AK4558" s="3" t="s">
        <v>82</v>
      </c>
      <c r="AL4558" s="3" t="s">
        <v>690</v>
      </c>
      <c r="AM4558" s="3" t="s">
        <v>680</v>
      </c>
      <c r="AN4558" s="3" t="s">
        <v>688</v>
      </c>
      <c r="AO4558" s="3" t="s">
        <v>82</v>
      </c>
      <c r="AP4558" s="3" t="s">
        <v>93</v>
      </c>
      <c r="AQ4558" s="3" t="s">
        <v>76</v>
      </c>
      <c r="AR4558" s="3" t="s">
        <v>76</v>
      </c>
      <c r="AS4558" s="3" t="s">
        <v>73</v>
      </c>
      <c r="AT4558" s="3" t="s">
        <v>85</v>
      </c>
      <c r="AU4558" s="3" t="s">
        <v>86</v>
      </c>
      <c r="AV4558" s="3" t="s">
        <v>670</v>
      </c>
      <c r="AW4558" s="3" t="s">
        <v>671</v>
      </c>
      <c r="AX4558" s="3" t="s">
        <v>425</v>
      </c>
      <c r="AY4558" s="3" t="s">
        <v>686</v>
      </c>
      <c r="AZ4558" s="2">
        <v>7</v>
      </c>
      <c r="BA4558" s="2">
        <v>14</v>
      </c>
      <c r="BB4558" s="2">
        <v>609</v>
      </c>
      <c r="BC4558" s="3" t="s">
        <v>674</v>
      </c>
      <c r="BD4558" s="3" t="s">
        <v>691</v>
      </c>
      <c r="BE4558" s="3" t="s">
        <v>195</v>
      </c>
      <c r="BF4558" s="3" t="s">
        <v>73</v>
      </c>
      <c r="BG4558" s="3" t="s">
        <v>93</v>
      </c>
      <c r="BH4558" s="3" t="s">
        <v>93</v>
      </c>
      <c r="BI4558" s="3" t="s">
        <v>76</v>
      </c>
      <c r="BJ4558" s="3" t="s">
        <v>76</v>
      </c>
    </row>
    <row r="4559" spans="1:62" hidden="1" x14ac:dyDescent="0.2">
      <c r="A4559" s="2" t="s">
        <v>692</v>
      </c>
      <c r="B4559" s="3" t="s">
        <v>693</v>
      </c>
      <c r="C4559" s="3" t="s">
        <v>174</v>
      </c>
      <c r="D4559" s="3" t="s">
        <v>694</v>
      </c>
      <c r="E4559" s="3" t="s">
        <v>695</v>
      </c>
      <c r="F4559" s="3" t="s">
        <v>696</v>
      </c>
      <c r="G4559" s="3" t="s">
        <v>307</v>
      </c>
      <c r="H4559" s="58" t="str">
        <f>G4559</f>
        <v>惠安县供电公司</v>
      </c>
      <c r="I4559" s="3" t="s">
        <v>73</v>
      </c>
      <c r="J4559" s="3" t="s">
        <v>73</v>
      </c>
      <c r="K4559" s="3" t="s">
        <v>73</v>
      </c>
      <c r="L4559" s="3" t="s">
        <v>73</v>
      </c>
      <c r="M4559" s="3" t="s">
        <v>697</v>
      </c>
      <c r="N4559" s="3" t="s">
        <v>698</v>
      </c>
      <c r="O4559" s="3" t="s">
        <v>70</v>
      </c>
      <c r="P4559" s="3" t="s">
        <v>71</v>
      </c>
      <c r="Q4559" s="3" t="s">
        <v>699</v>
      </c>
      <c r="R4559" s="3" t="s">
        <v>700</v>
      </c>
      <c r="S4559" s="3" t="s">
        <v>73</v>
      </c>
      <c r="T4559" s="3" t="s">
        <v>73</v>
      </c>
      <c r="U4559" s="3" t="s">
        <v>701</v>
      </c>
      <c r="V4559" s="3" t="s">
        <v>76</v>
      </c>
      <c r="W4559" s="3" t="s">
        <v>73</v>
      </c>
      <c r="X4559" s="3" t="s">
        <v>73</v>
      </c>
      <c r="Y4559" s="3" t="s">
        <v>73</v>
      </c>
      <c r="Z4559" s="3" t="s">
        <v>697</v>
      </c>
      <c r="AA4559" s="3" t="s">
        <v>73</v>
      </c>
      <c r="AB4559" s="3" t="s">
        <v>78</v>
      </c>
      <c r="AC4559" s="3" t="s">
        <v>653</v>
      </c>
      <c r="AD4559" s="3" t="s">
        <v>164</v>
      </c>
      <c r="AE4559" s="3" t="s">
        <v>73</v>
      </c>
      <c r="AF4559" s="3" t="s">
        <v>73</v>
      </c>
      <c r="AG4559" s="7" t="s">
        <v>73</v>
      </c>
      <c r="AH4559" s="3" t="s">
        <v>73</v>
      </c>
      <c r="AI4559" s="3" t="s">
        <v>82</v>
      </c>
      <c r="AJ4559" s="3" t="s">
        <v>82</v>
      </c>
      <c r="AK4559" s="3" t="s">
        <v>82</v>
      </c>
      <c r="AL4559" s="3" t="s">
        <v>73</v>
      </c>
      <c r="AM4559" s="3" t="s">
        <v>73</v>
      </c>
      <c r="AN4559" s="3" t="s">
        <v>73</v>
      </c>
      <c r="AO4559" s="3" t="s">
        <v>73</v>
      </c>
      <c r="AP4559" s="3" t="s">
        <v>93</v>
      </c>
      <c r="AQ4559" s="3" t="s">
        <v>73</v>
      </c>
      <c r="AR4559" s="3" t="s">
        <v>73</v>
      </c>
      <c r="AS4559" s="3" t="s">
        <v>73</v>
      </c>
      <c r="AT4559" s="3" t="s">
        <v>73</v>
      </c>
      <c r="AU4559" s="3" t="s">
        <v>73</v>
      </c>
      <c r="AV4559" s="3" t="s">
        <v>73</v>
      </c>
      <c r="AW4559" s="3" t="s">
        <v>73</v>
      </c>
      <c r="AX4559" s="3" t="s">
        <v>142</v>
      </c>
      <c r="AY4559" s="3" t="s">
        <v>73</v>
      </c>
      <c r="AZ4559" s="2">
        <v>14</v>
      </c>
      <c r="BA4559" s="2">
        <v>3</v>
      </c>
      <c r="BB4559" s="2">
        <v>2000</v>
      </c>
      <c r="BC4559" s="3" t="s">
        <v>693</v>
      </c>
      <c r="BD4559" s="3" t="s">
        <v>702</v>
      </c>
      <c r="BE4559" s="3" t="s">
        <v>73</v>
      </c>
      <c r="BF4559" s="3" t="s">
        <v>73</v>
      </c>
      <c r="BG4559" s="3" t="s">
        <v>76</v>
      </c>
      <c r="BH4559" s="3" t="s">
        <v>93</v>
      </c>
      <c r="BI4559" s="3" t="s">
        <v>76</v>
      </c>
      <c r="BJ4559" s="3" t="s">
        <v>76</v>
      </c>
    </row>
  </sheetData>
  <autoFilter ref="A1:BJ4559">
    <filterColumn colId="11">
      <filters>
        <filter val="雷击"/>
      </filters>
    </filterColumn>
  </autoFilter>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4"/>
  <sheetViews>
    <sheetView tabSelected="1" topLeftCell="A97" workbookViewId="0">
      <selection activeCell="D138" sqref="D138"/>
    </sheetView>
  </sheetViews>
  <sheetFormatPr defaultRowHeight="14.25" x14ac:dyDescent="0.2"/>
  <cols>
    <col min="2" max="2" width="20.875" customWidth="1"/>
  </cols>
  <sheetData>
    <row r="1" spans="1:12" x14ac:dyDescent="0.2">
      <c r="A1" s="62" t="s">
        <v>61684</v>
      </c>
      <c r="B1" s="65" t="s">
        <v>61685</v>
      </c>
      <c r="C1" s="14" t="s">
        <v>61686</v>
      </c>
      <c r="D1" s="14" t="s">
        <v>61687</v>
      </c>
      <c r="E1" s="14" t="s">
        <v>61688</v>
      </c>
      <c r="F1" s="14" t="s">
        <v>61689</v>
      </c>
      <c r="G1" s="14" t="s">
        <v>61690</v>
      </c>
      <c r="H1" s="14" t="s">
        <v>61691</v>
      </c>
      <c r="I1" s="14" t="s">
        <v>61692</v>
      </c>
      <c r="J1" s="14" t="s">
        <v>61693</v>
      </c>
      <c r="K1" s="14" t="s">
        <v>61694</v>
      </c>
      <c r="L1" s="15" t="s">
        <v>61695</v>
      </c>
    </row>
    <row r="2" spans="1:12" x14ac:dyDescent="0.2">
      <c r="A2" s="62"/>
      <c r="B2" s="16" t="s">
        <v>61696</v>
      </c>
      <c r="C2" s="14">
        <v>17659</v>
      </c>
      <c r="D2" s="14">
        <v>7251</v>
      </c>
      <c r="E2" s="14">
        <v>6897</v>
      </c>
      <c r="F2" s="14">
        <v>18980</v>
      </c>
      <c r="G2" s="14">
        <v>13549</v>
      </c>
      <c r="H2" s="14">
        <v>10088</v>
      </c>
      <c r="I2" s="14">
        <v>10458</v>
      </c>
      <c r="J2" s="14">
        <v>12550</v>
      </c>
      <c r="K2" s="14">
        <v>10271</v>
      </c>
      <c r="L2" s="14">
        <f>SUM(C2:K2)</f>
        <v>107703</v>
      </c>
    </row>
    <row r="3" spans="1:12" x14ac:dyDescent="0.2">
      <c r="A3" s="62"/>
      <c r="B3" s="16" t="s">
        <v>61697</v>
      </c>
      <c r="C3" s="14">
        <v>65423</v>
      </c>
      <c r="D3" s="14">
        <v>35060</v>
      </c>
      <c r="E3" s="14">
        <v>23259</v>
      </c>
      <c r="F3" s="14">
        <v>88806</v>
      </c>
      <c r="G3" s="14">
        <v>44728</v>
      </c>
      <c r="H3" s="14">
        <v>29272</v>
      </c>
      <c r="I3" s="14">
        <v>28598</v>
      </c>
      <c r="J3" s="14">
        <v>30593</v>
      </c>
      <c r="K3" s="14">
        <v>27378</v>
      </c>
      <c r="L3" s="14">
        <v>373117</v>
      </c>
    </row>
    <row r="4" spans="1:12" x14ac:dyDescent="0.2">
      <c r="A4" s="62"/>
      <c r="B4" s="16" t="s">
        <v>61698</v>
      </c>
      <c r="C4" s="17">
        <f t="shared" ref="C4:L4" si="0">(C2/C3)*100</f>
        <v>26.992036439784172</v>
      </c>
      <c r="D4" s="17">
        <f t="shared" si="0"/>
        <v>20.681688533941813</v>
      </c>
      <c r="E4" s="17">
        <f t="shared" si="0"/>
        <v>29.653037533857862</v>
      </c>
      <c r="F4" s="17">
        <f t="shared" si="0"/>
        <v>21.372429790779901</v>
      </c>
      <c r="G4" s="17">
        <f t="shared" si="0"/>
        <v>30.291987122160613</v>
      </c>
      <c r="H4" s="17">
        <f t="shared" si="0"/>
        <v>34.462968024050291</v>
      </c>
      <c r="I4" s="17">
        <f t="shared" si="0"/>
        <v>36.568990838520179</v>
      </c>
      <c r="J4" s="17">
        <f t="shared" si="0"/>
        <v>41.022456117412482</v>
      </c>
      <c r="K4" s="17">
        <f t="shared" si="0"/>
        <v>37.515523412959311</v>
      </c>
      <c r="L4" s="17">
        <f t="shared" si="0"/>
        <v>28.865744525175753</v>
      </c>
    </row>
    <row r="5" spans="1:12" x14ac:dyDescent="0.2">
      <c r="A5" s="62"/>
      <c r="B5" s="16" t="s">
        <v>61699</v>
      </c>
      <c r="C5" s="18">
        <f t="shared" ref="C5:L5" si="1">((C4-C8)/C8)*100</f>
        <v>-14.475907992220932</v>
      </c>
      <c r="D5" s="18">
        <f t="shared" si="1"/>
        <v>25.385117226033969</v>
      </c>
      <c r="E5" s="18">
        <f t="shared" si="1"/>
        <v>-36.371103603819073</v>
      </c>
      <c r="F5" s="18">
        <f t="shared" si="1"/>
        <v>3.0207935713164979</v>
      </c>
      <c r="G5" s="18">
        <f t="shared" si="1"/>
        <v>-27.27226782344664</v>
      </c>
      <c r="H5" s="18">
        <f t="shared" si="1"/>
        <v>10.272127435286784</v>
      </c>
      <c r="I5" s="39">
        <f t="shared" si="1"/>
        <v>-6.9260967417260941</v>
      </c>
      <c r="J5" s="39">
        <f t="shared" si="1"/>
        <v>22.483697814996706</v>
      </c>
      <c r="K5" s="18">
        <f t="shared" si="1"/>
        <v>-22.84679606855812</v>
      </c>
      <c r="L5" s="18">
        <f t="shared" si="1"/>
        <v>-8.7524148589952411</v>
      </c>
    </row>
    <row r="6" spans="1:12" x14ac:dyDescent="0.2">
      <c r="A6" s="62" t="s">
        <v>61700</v>
      </c>
      <c r="B6" s="16" t="s">
        <v>61701</v>
      </c>
      <c r="C6" s="14">
        <v>19615</v>
      </c>
      <c r="D6" s="14">
        <v>5430</v>
      </c>
      <c r="E6" s="14">
        <v>10166</v>
      </c>
      <c r="F6" s="14">
        <v>17754</v>
      </c>
      <c r="G6" s="14">
        <v>17526</v>
      </c>
      <c r="H6" s="14">
        <v>8827</v>
      </c>
      <c r="I6" s="14">
        <v>10773</v>
      </c>
      <c r="J6" s="14">
        <v>9418</v>
      </c>
      <c r="K6" s="14">
        <v>12463</v>
      </c>
      <c r="L6" s="14">
        <v>111972</v>
      </c>
    </row>
    <row r="7" spans="1:12" x14ac:dyDescent="0.2">
      <c r="A7" s="62"/>
      <c r="B7" s="16" t="s">
        <v>61697</v>
      </c>
      <c r="C7" s="14">
        <v>62150</v>
      </c>
      <c r="D7" s="14">
        <v>32920</v>
      </c>
      <c r="E7" s="14">
        <v>21814</v>
      </c>
      <c r="F7" s="14">
        <v>85579</v>
      </c>
      <c r="G7" s="14">
        <v>42078</v>
      </c>
      <c r="H7" s="14">
        <v>28244</v>
      </c>
      <c r="I7" s="14">
        <v>27419</v>
      </c>
      <c r="J7" s="14">
        <v>28120</v>
      </c>
      <c r="K7" s="14">
        <v>25631</v>
      </c>
      <c r="L7" s="14">
        <v>353955</v>
      </c>
    </row>
    <row r="8" spans="1:12" x14ac:dyDescent="0.2">
      <c r="A8" s="62"/>
      <c r="B8" s="16" t="s">
        <v>61702</v>
      </c>
      <c r="C8" s="17">
        <f t="shared" ref="C8:L8" si="2">(C6/C7)*100</f>
        <v>31.560740144810939</v>
      </c>
      <c r="D8" s="17">
        <f t="shared" si="2"/>
        <v>16.49453219927096</v>
      </c>
      <c r="E8" s="17">
        <f t="shared" si="2"/>
        <v>46.603098927294404</v>
      </c>
      <c r="F8" s="17">
        <f t="shared" si="2"/>
        <v>20.745743698804613</v>
      </c>
      <c r="G8" s="17">
        <f t="shared" si="2"/>
        <v>41.651219164408957</v>
      </c>
      <c r="H8" s="17">
        <f t="shared" si="2"/>
        <v>31.252655431242033</v>
      </c>
      <c r="I8" s="17">
        <f t="shared" si="2"/>
        <v>39.290273168241001</v>
      </c>
      <c r="J8" s="17">
        <f t="shared" si="2"/>
        <v>33.492176386913229</v>
      </c>
      <c r="K8" s="17">
        <f t="shared" si="2"/>
        <v>48.624712262494633</v>
      </c>
      <c r="L8" s="17">
        <f t="shared" si="2"/>
        <v>31.634529813111833</v>
      </c>
    </row>
    <row r="9" spans="1:12" x14ac:dyDescent="0.2">
      <c r="A9" s="19"/>
      <c r="B9" s="19"/>
      <c r="C9" s="20" t="str">
        <f>ROUND(C4,2)&amp;"/"&amp;ROUND( C5,1)</f>
        <v>26.99/-14.5</v>
      </c>
      <c r="D9" s="20" t="str">
        <f t="shared" ref="D9:L9" si="3">ROUND(D4,2)&amp;"/"&amp;ROUND( D5,1)</f>
        <v>20.68/25.4</v>
      </c>
      <c r="E9" s="20" t="str">
        <f t="shared" si="3"/>
        <v>29.65/-36.4</v>
      </c>
      <c r="F9" s="20" t="str">
        <f t="shared" si="3"/>
        <v>21.37/3</v>
      </c>
      <c r="G9" s="20" t="str">
        <f t="shared" si="3"/>
        <v>30.29/-27.3</v>
      </c>
      <c r="H9" s="20" t="str">
        <f t="shared" si="3"/>
        <v>34.46/10.3</v>
      </c>
      <c r="I9" s="20" t="str">
        <f t="shared" si="3"/>
        <v>36.57/-6.9</v>
      </c>
      <c r="J9" s="20" t="str">
        <f t="shared" si="3"/>
        <v>41.02/22.5</v>
      </c>
      <c r="K9" s="20" t="str">
        <f t="shared" si="3"/>
        <v>37.52/-22.8</v>
      </c>
      <c r="L9" s="20" t="str">
        <f t="shared" si="3"/>
        <v>28.87/-8.8</v>
      </c>
    </row>
    <row r="10" spans="1:12" x14ac:dyDescent="0.2">
      <c r="A10" s="19"/>
      <c r="B10" s="19"/>
    </row>
    <row r="11" spans="1:12" x14ac:dyDescent="0.2">
      <c r="A11" s="19"/>
      <c r="B11" s="19"/>
      <c r="C11" s="21">
        <f>(1-C4/C8)*100</f>
        <v>14.475907992220927</v>
      </c>
      <c r="D11" s="21">
        <f t="shared" ref="D11:L11" si="4">(1-D4/D8)*100</f>
        <v>-25.385117226033984</v>
      </c>
      <c r="E11" s="21">
        <f t="shared" si="4"/>
        <v>36.371103603819066</v>
      </c>
      <c r="F11" s="21">
        <f t="shared" si="4"/>
        <v>-3.0207935713165046</v>
      </c>
      <c r="G11" s="21">
        <f t="shared" si="4"/>
        <v>27.27226782344664</v>
      </c>
      <c r="H11" s="21">
        <f t="shared" si="4"/>
        <v>-10.272127435286782</v>
      </c>
      <c r="I11" s="21">
        <f t="shared" si="4"/>
        <v>6.926096741726095</v>
      </c>
      <c r="J11" s="21">
        <f t="shared" si="4"/>
        <v>-22.483697814996706</v>
      </c>
      <c r="K11" s="21">
        <f t="shared" si="4"/>
        <v>22.846796068558117</v>
      </c>
      <c r="L11" s="21">
        <f t="shared" si="4"/>
        <v>8.7524148589952393</v>
      </c>
    </row>
    <row r="12" spans="1:12" x14ac:dyDescent="0.2">
      <c r="A12" s="63" t="s">
        <v>61703</v>
      </c>
      <c r="B12" s="40" t="s">
        <v>61704</v>
      </c>
      <c r="C12" s="15" t="s">
        <v>243</v>
      </c>
      <c r="D12" s="15" t="s">
        <v>60</v>
      </c>
      <c r="E12" s="15" t="s">
        <v>515</v>
      </c>
      <c r="F12" s="15" t="s">
        <v>174</v>
      </c>
      <c r="G12" s="15" t="s">
        <v>359</v>
      </c>
      <c r="H12" s="15" t="s">
        <v>147</v>
      </c>
      <c r="I12" s="15" t="s">
        <v>265</v>
      </c>
      <c r="J12" s="15" t="s">
        <v>96</v>
      </c>
      <c r="K12" s="15" t="s">
        <v>219</v>
      </c>
      <c r="L12" s="15" t="s">
        <v>61695</v>
      </c>
    </row>
    <row r="13" spans="1:12" x14ac:dyDescent="0.2">
      <c r="A13" s="64"/>
      <c r="B13" s="22" t="s">
        <v>61705</v>
      </c>
      <c r="C13" s="15">
        <v>679</v>
      </c>
      <c r="D13" s="15">
        <v>292</v>
      </c>
      <c r="E13" s="15">
        <v>271</v>
      </c>
      <c r="F13" s="15">
        <v>695</v>
      </c>
      <c r="G13" s="15">
        <v>478</v>
      </c>
      <c r="H13" s="15">
        <v>486</v>
      </c>
      <c r="I13" s="15">
        <v>501</v>
      </c>
      <c r="J13" s="15">
        <v>696</v>
      </c>
      <c r="K13" s="15">
        <v>460</v>
      </c>
      <c r="L13" s="15">
        <f>SUM(C13:K13)</f>
        <v>4558</v>
      </c>
    </row>
    <row r="14" spans="1:12" x14ac:dyDescent="0.2">
      <c r="A14" s="64"/>
      <c r="B14" s="22" t="s">
        <v>61706</v>
      </c>
      <c r="C14" s="15">
        <v>638</v>
      </c>
      <c r="D14" s="15">
        <v>225</v>
      </c>
      <c r="E14" s="15">
        <v>299</v>
      </c>
      <c r="F14" s="15">
        <v>656</v>
      </c>
      <c r="G14" s="15">
        <v>542</v>
      </c>
      <c r="H14" s="15">
        <v>494</v>
      </c>
      <c r="I14" s="15">
        <v>427</v>
      </c>
      <c r="J14" s="15">
        <v>482</v>
      </c>
      <c r="K14" s="15">
        <v>526</v>
      </c>
      <c r="L14" s="15">
        <v>4289</v>
      </c>
    </row>
    <row r="15" spans="1:12" x14ac:dyDescent="0.2">
      <c r="A15" s="64"/>
      <c r="B15" s="22" t="s">
        <v>61707</v>
      </c>
      <c r="C15" s="23">
        <v>25983.916999999998</v>
      </c>
      <c r="D15" s="23">
        <v>14697.980299999999</v>
      </c>
      <c r="E15" s="23">
        <v>9018.3820999999989</v>
      </c>
      <c r="F15" s="23">
        <v>30141.761700000003</v>
      </c>
      <c r="G15" s="23">
        <v>20317.565499999997</v>
      </c>
      <c r="H15" s="23">
        <v>18435.221300000001</v>
      </c>
      <c r="I15" s="23">
        <v>19088.3141</v>
      </c>
      <c r="J15" s="23">
        <v>19820.570099999997</v>
      </c>
      <c r="K15" s="23">
        <v>15671.920900000001</v>
      </c>
      <c r="L15" s="24">
        <v>173175.633</v>
      </c>
    </row>
    <row r="16" spans="1:12" x14ac:dyDescent="0.2">
      <c r="A16" s="64"/>
      <c r="B16" s="25" t="s">
        <v>61708</v>
      </c>
      <c r="C16" s="26">
        <v>25239.823499999999</v>
      </c>
      <c r="D16" s="26">
        <v>13832.8855</v>
      </c>
      <c r="E16" s="26">
        <v>8310.5148000000008</v>
      </c>
      <c r="F16" s="26">
        <v>28676.605299999999</v>
      </c>
      <c r="G16" s="26">
        <v>18518.481</v>
      </c>
      <c r="H16" s="26">
        <v>17366.495899999998</v>
      </c>
      <c r="I16" s="26">
        <v>18597.705999999998</v>
      </c>
      <c r="J16" s="26">
        <v>18989.504000000001</v>
      </c>
      <c r="K16" s="26">
        <v>14609.8786</v>
      </c>
      <c r="L16" s="24">
        <v>164141.8946</v>
      </c>
    </row>
    <row r="17" spans="1:12" x14ac:dyDescent="0.2">
      <c r="A17" s="64"/>
      <c r="B17" s="22" t="s">
        <v>61709</v>
      </c>
      <c r="C17" s="27">
        <f t="shared" ref="C17:L17" si="5">ROUND(C13/(C15/100),2)</f>
        <v>2.61</v>
      </c>
      <c r="D17" s="27">
        <f t="shared" si="5"/>
        <v>1.99</v>
      </c>
      <c r="E17" s="27">
        <f t="shared" si="5"/>
        <v>3</v>
      </c>
      <c r="F17" s="27">
        <f t="shared" si="5"/>
        <v>2.31</v>
      </c>
      <c r="G17" s="27">
        <f t="shared" si="5"/>
        <v>2.35</v>
      </c>
      <c r="H17" s="27">
        <f t="shared" si="5"/>
        <v>2.64</v>
      </c>
      <c r="I17" s="27">
        <f t="shared" si="5"/>
        <v>2.62</v>
      </c>
      <c r="J17" s="27">
        <f t="shared" si="5"/>
        <v>3.51</v>
      </c>
      <c r="K17" s="27">
        <f t="shared" si="5"/>
        <v>2.94</v>
      </c>
      <c r="L17" s="27">
        <f t="shared" si="5"/>
        <v>2.63</v>
      </c>
    </row>
    <row r="18" spans="1:12" x14ac:dyDescent="0.2">
      <c r="A18" s="64"/>
      <c r="B18" s="28" t="s">
        <v>61710</v>
      </c>
      <c r="C18" s="29">
        <f t="shared" ref="C18:L18" si="6">ROUND((C17-C19)/C19*100,1)</f>
        <v>3.2</v>
      </c>
      <c r="D18" s="29">
        <f t="shared" si="6"/>
        <v>22.1</v>
      </c>
      <c r="E18" s="29">
        <f t="shared" si="6"/>
        <v>-16.7</v>
      </c>
      <c r="F18" s="29">
        <f t="shared" si="6"/>
        <v>0.9</v>
      </c>
      <c r="G18" s="29">
        <f t="shared" si="6"/>
        <v>-19.8</v>
      </c>
      <c r="H18" s="29">
        <f t="shared" si="6"/>
        <v>-7</v>
      </c>
      <c r="I18" s="29">
        <f t="shared" si="6"/>
        <v>13.9</v>
      </c>
      <c r="J18" s="29">
        <f t="shared" si="6"/>
        <v>38.200000000000003</v>
      </c>
      <c r="K18" s="29">
        <f t="shared" si="6"/>
        <v>-18.3</v>
      </c>
      <c r="L18" s="29">
        <f t="shared" si="6"/>
        <v>0.8</v>
      </c>
    </row>
    <row r="19" spans="1:12" x14ac:dyDescent="0.2">
      <c r="A19" s="64"/>
      <c r="B19" s="22" t="s">
        <v>61711</v>
      </c>
      <c r="C19" s="27">
        <f t="shared" ref="C19:L19" si="7">ROUND(C14/(C16/100),2)</f>
        <v>2.5299999999999998</v>
      </c>
      <c r="D19" s="27">
        <f t="shared" si="7"/>
        <v>1.63</v>
      </c>
      <c r="E19" s="27">
        <f t="shared" si="7"/>
        <v>3.6</v>
      </c>
      <c r="F19" s="27">
        <f t="shared" si="7"/>
        <v>2.29</v>
      </c>
      <c r="G19" s="27">
        <f t="shared" si="7"/>
        <v>2.93</v>
      </c>
      <c r="H19" s="27">
        <f t="shared" si="7"/>
        <v>2.84</v>
      </c>
      <c r="I19" s="27">
        <f t="shared" si="7"/>
        <v>2.2999999999999998</v>
      </c>
      <c r="J19" s="27">
        <f t="shared" si="7"/>
        <v>2.54</v>
      </c>
      <c r="K19" s="27">
        <f t="shared" si="7"/>
        <v>3.6</v>
      </c>
      <c r="L19" s="27">
        <f t="shared" si="7"/>
        <v>2.61</v>
      </c>
    </row>
    <row r="20" spans="1:12" x14ac:dyDescent="0.2">
      <c r="C20" s="20" t="str">
        <f>ROUND(C17,2)&amp;"/"&amp;ROUND( C18,1)</f>
        <v>2.61/3.2</v>
      </c>
      <c r="D20" s="20" t="str">
        <f t="shared" ref="D20:L20" si="8">ROUND(D17,2)&amp;"/"&amp;ROUND( D18,1)</f>
        <v>1.99/22.1</v>
      </c>
      <c r="E20" s="20" t="str">
        <f t="shared" si="8"/>
        <v>3/-16.7</v>
      </c>
      <c r="F20" s="20" t="str">
        <f t="shared" si="8"/>
        <v>2.31/0.9</v>
      </c>
      <c r="G20" s="20" t="str">
        <f t="shared" si="8"/>
        <v>2.35/-19.8</v>
      </c>
      <c r="H20" s="20" t="str">
        <f t="shared" si="8"/>
        <v>2.64/-7</v>
      </c>
      <c r="I20" s="20" t="str">
        <f t="shared" si="8"/>
        <v>2.62/13.9</v>
      </c>
      <c r="J20" s="20" t="str">
        <f t="shared" si="8"/>
        <v>3.51/38.2</v>
      </c>
      <c r="K20" s="20" t="str">
        <f t="shared" si="8"/>
        <v>2.94/-18.3</v>
      </c>
      <c r="L20" s="20" t="str">
        <f t="shared" si="8"/>
        <v>2.63/0.8</v>
      </c>
    </row>
    <row r="22" spans="1:12" x14ac:dyDescent="0.2">
      <c r="C22" s="21">
        <f>(1-C17/C19)*100</f>
        <v>-3.1620553359683834</v>
      </c>
      <c r="D22" s="21">
        <f t="shared" ref="D22:L22" si="9">(1-D17/D19)*100</f>
        <v>-22.085889570552155</v>
      </c>
      <c r="E22" s="21">
        <f t="shared" si="9"/>
        <v>16.666666666666675</v>
      </c>
      <c r="F22" s="21">
        <f t="shared" si="9"/>
        <v>-0.8733624454148492</v>
      </c>
      <c r="G22" s="21">
        <f t="shared" si="9"/>
        <v>19.795221843003418</v>
      </c>
      <c r="H22" s="21">
        <f t="shared" si="9"/>
        <v>7.0422535211267512</v>
      </c>
      <c r="I22" s="21">
        <f t="shared" si="9"/>
        <v>-13.913043478260878</v>
      </c>
      <c r="J22" s="21">
        <f t="shared" si="9"/>
        <v>-38.188976377952756</v>
      </c>
      <c r="K22" s="21">
        <f t="shared" si="9"/>
        <v>18.333333333333336</v>
      </c>
      <c r="L22" s="21">
        <f t="shared" si="9"/>
        <v>-0.76628352490422103</v>
      </c>
    </row>
    <row r="26" spans="1:12" x14ac:dyDescent="0.2">
      <c r="B26" s="42" t="s">
        <v>61712</v>
      </c>
      <c r="C26" s="15" t="s">
        <v>243</v>
      </c>
      <c r="D26" s="15" t="s">
        <v>60</v>
      </c>
      <c r="E26" s="15" t="s">
        <v>515</v>
      </c>
      <c r="F26" s="15" t="s">
        <v>174</v>
      </c>
      <c r="G26" s="15" t="s">
        <v>359</v>
      </c>
      <c r="H26" s="15" t="s">
        <v>147</v>
      </c>
      <c r="I26" s="15" t="s">
        <v>265</v>
      </c>
      <c r="J26" s="15" t="s">
        <v>96</v>
      </c>
      <c r="K26" s="15" t="s">
        <v>219</v>
      </c>
      <c r="L26" s="15" t="s">
        <v>61695</v>
      </c>
    </row>
    <row r="27" spans="1:12" x14ac:dyDescent="0.2">
      <c r="B27" s="30" t="s">
        <v>61713</v>
      </c>
      <c r="C27" s="27">
        <v>26.786219754065932</v>
      </c>
      <c r="D27" s="27">
        <v>26.364796747967464</v>
      </c>
      <c r="E27" s="27">
        <v>38.412530712530689</v>
      </c>
      <c r="F27" s="27">
        <v>17.73857569371263</v>
      </c>
      <c r="G27" s="27">
        <v>25.818222109661967</v>
      </c>
      <c r="H27" s="27">
        <v>42.684913793103348</v>
      </c>
      <c r="I27" s="27">
        <v>40.16442172073338</v>
      </c>
      <c r="J27" s="27">
        <v>39.994382022471967</v>
      </c>
      <c r="K27" s="27">
        <v>37.152634718631788</v>
      </c>
      <c r="L27" s="27">
        <v>29.693534259398799</v>
      </c>
    </row>
    <row r="28" spans="1:12" x14ac:dyDescent="0.2">
      <c r="B28" s="30" t="s">
        <v>61714</v>
      </c>
      <c r="C28" s="27">
        <v>32.371717831482691</v>
      </c>
      <c r="D28" s="27">
        <v>55.981577625188407</v>
      </c>
      <c r="E28" s="27">
        <v>44.951203385347789</v>
      </c>
      <c r="F28" s="27">
        <v>37.128224841961391</v>
      </c>
      <c r="G28" s="27">
        <v>33.478295289616042</v>
      </c>
      <c r="H28" s="27">
        <v>52.028262940616067</v>
      </c>
      <c r="I28" s="27">
        <v>54.477085393999339</v>
      </c>
      <c r="J28" s="27">
        <v>60.880170906972225</v>
      </c>
      <c r="K28" s="27">
        <v>45.676021382206947</v>
      </c>
      <c r="L28" s="27">
        <v>42.350371732846966</v>
      </c>
    </row>
    <row r="29" spans="1:12" x14ac:dyDescent="0.2">
      <c r="B29" s="30" t="s">
        <v>61715</v>
      </c>
      <c r="C29" s="30">
        <f>(1-C27/C28)*100</f>
        <v>17.254252945404879</v>
      </c>
      <c r="D29" s="30">
        <f t="shared" ref="D29:L29" si="10">(1-D27/D28)*100</f>
        <v>52.904512758667124</v>
      </c>
      <c r="E29" s="30">
        <f t="shared" si="10"/>
        <v>14.546157122343995</v>
      </c>
      <c r="F29" s="30">
        <f t="shared" si="10"/>
        <v>52.223474811365243</v>
      </c>
      <c r="G29" s="30">
        <f t="shared" si="10"/>
        <v>22.88071454561188</v>
      </c>
      <c r="H29" s="30">
        <f t="shared" si="10"/>
        <v>17.958218513228118</v>
      </c>
      <c r="I29" s="30">
        <f t="shared" si="10"/>
        <v>26.272814651795784</v>
      </c>
      <c r="J29" s="30">
        <f t="shared" si="10"/>
        <v>34.306390033652711</v>
      </c>
      <c r="K29" s="30">
        <f t="shared" si="10"/>
        <v>18.66052779039865</v>
      </c>
      <c r="L29" s="30">
        <f t="shared" si="10"/>
        <v>29.88601269733724</v>
      </c>
    </row>
    <row r="30" spans="1:12" x14ac:dyDescent="0.2">
      <c r="B30" s="31"/>
      <c r="C30" s="31"/>
      <c r="D30" s="31"/>
      <c r="E30" s="31"/>
      <c r="F30" s="31"/>
      <c r="G30" s="31"/>
      <c r="H30" s="31"/>
      <c r="I30" s="31"/>
      <c r="J30" s="31"/>
      <c r="K30" s="31"/>
      <c r="L30" s="31"/>
    </row>
    <row r="31" spans="1:12" x14ac:dyDescent="0.2">
      <c r="B31" s="31"/>
      <c r="C31" s="31"/>
      <c r="D31" s="31"/>
      <c r="E31" s="31"/>
      <c r="F31" s="31"/>
      <c r="G31" s="31"/>
      <c r="H31" s="31"/>
      <c r="I31" s="31"/>
      <c r="J31" s="31"/>
      <c r="K31" s="31"/>
      <c r="L31" s="31"/>
    </row>
    <row r="32" spans="1:12" x14ac:dyDescent="0.2">
      <c r="B32" s="37" t="s">
        <v>61716</v>
      </c>
      <c r="C32" s="15" t="s">
        <v>243</v>
      </c>
      <c r="D32" s="15" t="s">
        <v>60</v>
      </c>
      <c r="E32" s="15" t="s">
        <v>515</v>
      </c>
      <c r="F32" s="15" t="s">
        <v>174</v>
      </c>
      <c r="G32" s="15" t="s">
        <v>359</v>
      </c>
      <c r="H32" s="15" t="s">
        <v>147</v>
      </c>
      <c r="I32" s="15" t="s">
        <v>265</v>
      </c>
      <c r="J32" s="15" t="s">
        <v>96</v>
      </c>
      <c r="K32" s="15" t="s">
        <v>219</v>
      </c>
      <c r="L32" s="15" t="s">
        <v>61695</v>
      </c>
    </row>
    <row r="33" spans="2:13" x14ac:dyDescent="0.2">
      <c r="B33" s="32" t="s">
        <v>61716</v>
      </c>
      <c r="C33" s="33">
        <v>390</v>
      </c>
      <c r="D33" s="33">
        <v>98</v>
      </c>
      <c r="E33" s="33">
        <v>182</v>
      </c>
      <c r="F33" s="33">
        <v>663</v>
      </c>
      <c r="G33" s="33">
        <v>407</v>
      </c>
      <c r="H33" s="33">
        <v>307</v>
      </c>
      <c r="I33" s="33">
        <v>449</v>
      </c>
      <c r="J33" s="33">
        <v>435</v>
      </c>
      <c r="K33" s="33">
        <v>190</v>
      </c>
      <c r="L33" s="15">
        <f>SUM(C33:K33)</f>
        <v>3121</v>
      </c>
      <c r="M33">
        <f>L33-L34</f>
        <v>-746</v>
      </c>
    </row>
    <row r="34" spans="2:13" x14ac:dyDescent="0.2">
      <c r="B34" s="30" t="s">
        <v>61714</v>
      </c>
      <c r="C34" s="32">
        <v>612</v>
      </c>
      <c r="D34" s="32">
        <v>103</v>
      </c>
      <c r="E34" s="32">
        <v>189</v>
      </c>
      <c r="F34" s="32">
        <v>579</v>
      </c>
      <c r="G34" s="32">
        <v>657</v>
      </c>
      <c r="H34" s="32">
        <v>357</v>
      </c>
      <c r="I34" s="32">
        <v>426</v>
      </c>
      <c r="J34" s="32">
        <v>413</v>
      </c>
      <c r="K34" s="32">
        <v>531</v>
      </c>
      <c r="L34" s="32">
        <f>SUM(C34:K34)</f>
        <v>3867</v>
      </c>
    </row>
    <row r="35" spans="2:13" x14ac:dyDescent="0.2">
      <c r="B35" s="30" t="s">
        <v>61715</v>
      </c>
      <c r="C35" s="30">
        <f>(1-C33/C34)*100</f>
        <v>36.274509803921575</v>
      </c>
      <c r="D35" s="30">
        <f t="shared" ref="D35:L35" si="11">(1-D33/D34)*100</f>
        <v>4.8543689320388328</v>
      </c>
      <c r="E35" s="30">
        <f t="shared" si="11"/>
        <v>3.703703703703709</v>
      </c>
      <c r="F35" s="30">
        <f t="shared" si="11"/>
        <v>-14.507772020725396</v>
      </c>
      <c r="G35" s="30">
        <f t="shared" si="11"/>
        <v>38.051750380517504</v>
      </c>
      <c r="H35" s="30">
        <f t="shared" si="11"/>
        <v>14.005602240896353</v>
      </c>
      <c r="I35" s="38">
        <f t="shared" si="11"/>
        <v>-5.39906103286385</v>
      </c>
      <c r="J35" s="38">
        <f t="shared" si="11"/>
        <v>-5.3268765133171803</v>
      </c>
      <c r="K35" s="30">
        <f t="shared" si="11"/>
        <v>64.218455743879474</v>
      </c>
      <c r="L35" s="30">
        <f t="shared" si="11"/>
        <v>19.291440393069557</v>
      </c>
    </row>
    <row r="36" spans="2:13" x14ac:dyDescent="0.2">
      <c r="B36" s="31"/>
      <c r="C36" s="20">
        <f>ROUND( ((C33-C34)/C34*100),1)</f>
        <v>-36.299999999999997</v>
      </c>
      <c r="D36" s="20">
        <f t="shared" ref="D36:L36" si="12">ROUND( ((D33-D34)/D34*100),1)</f>
        <v>-4.9000000000000004</v>
      </c>
      <c r="E36" s="20">
        <f t="shared" si="12"/>
        <v>-3.7</v>
      </c>
      <c r="F36" s="20">
        <f t="shared" si="12"/>
        <v>14.5</v>
      </c>
      <c r="G36" s="20">
        <f t="shared" si="12"/>
        <v>-38.1</v>
      </c>
      <c r="H36" s="20">
        <f t="shared" si="12"/>
        <v>-14</v>
      </c>
      <c r="I36" s="20">
        <f t="shared" si="12"/>
        <v>5.4</v>
      </c>
      <c r="J36" s="20">
        <f t="shared" si="12"/>
        <v>5.3</v>
      </c>
      <c r="K36" s="20">
        <f t="shared" si="12"/>
        <v>-64.2</v>
      </c>
      <c r="L36" s="20">
        <f t="shared" si="12"/>
        <v>-19.3</v>
      </c>
    </row>
    <row r="37" spans="2:13" x14ac:dyDescent="0.2">
      <c r="B37" s="31"/>
      <c r="C37" s="31"/>
      <c r="D37" s="31"/>
      <c r="E37" s="31"/>
      <c r="F37" s="31"/>
      <c r="G37" s="31"/>
      <c r="H37" s="31"/>
      <c r="I37" s="31"/>
      <c r="J37" s="31"/>
      <c r="K37" s="31"/>
      <c r="L37" s="31"/>
    </row>
    <row r="38" spans="2:13" x14ac:dyDescent="0.2">
      <c r="B38" s="47" t="s">
        <v>61717</v>
      </c>
      <c r="C38" s="15" t="s">
        <v>243</v>
      </c>
      <c r="D38" s="15" t="s">
        <v>60</v>
      </c>
      <c r="E38" s="15" t="s">
        <v>515</v>
      </c>
      <c r="F38" s="15" t="s">
        <v>174</v>
      </c>
      <c r="G38" s="15" t="s">
        <v>359</v>
      </c>
      <c r="H38" s="15" t="s">
        <v>147</v>
      </c>
      <c r="I38" s="15" t="s">
        <v>265</v>
      </c>
      <c r="J38" s="15" t="s">
        <v>96</v>
      </c>
      <c r="K38" s="15" t="s">
        <v>219</v>
      </c>
      <c r="L38" s="15" t="s">
        <v>61695</v>
      </c>
    </row>
    <row r="39" spans="2:13" x14ac:dyDescent="0.2">
      <c r="B39" s="34" t="s">
        <v>61717</v>
      </c>
      <c r="C39" s="33">
        <v>4</v>
      </c>
      <c r="D39" s="32">
        <v>4</v>
      </c>
      <c r="E39" s="32">
        <v>0</v>
      </c>
      <c r="F39" s="33">
        <v>1</v>
      </c>
      <c r="G39" s="33">
        <v>3</v>
      </c>
      <c r="H39" s="33">
        <v>4</v>
      </c>
      <c r="I39" s="33">
        <v>4</v>
      </c>
      <c r="J39" s="33">
        <v>7</v>
      </c>
      <c r="K39" s="33">
        <v>4</v>
      </c>
      <c r="L39" s="15">
        <f>SUM(C39:K39)</f>
        <v>31</v>
      </c>
    </row>
    <row r="40" spans="2:13" x14ac:dyDescent="0.2">
      <c r="B40" s="30" t="s">
        <v>61718</v>
      </c>
      <c r="C40" s="32">
        <v>6</v>
      </c>
      <c r="D40" s="32">
        <v>2</v>
      </c>
      <c r="E40" s="32">
        <v>2</v>
      </c>
      <c r="F40" s="32">
        <v>5</v>
      </c>
      <c r="G40" s="32">
        <v>4</v>
      </c>
      <c r="H40" s="32">
        <v>9</v>
      </c>
      <c r="I40" s="32">
        <v>5</v>
      </c>
      <c r="J40" s="32">
        <v>9</v>
      </c>
      <c r="K40" s="32">
        <v>9</v>
      </c>
      <c r="L40" s="15">
        <v>51</v>
      </c>
    </row>
    <row r="41" spans="2:13" x14ac:dyDescent="0.2">
      <c r="B41" s="30" t="s">
        <v>61719</v>
      </c>
      <c r="C41" s="30">
        <f>(1-C39/C40)*100</f>
        <v>33.333333333333336</v>
      </c>
      <c r="D41" s="30">
        <f t="shared" ref="D41:L41" si="13">(1-D39/D40)*100</f>
        <v>-100</v>
      </c>
      <c r="E41" s="30">
        <f t="shared" si="13"/>
        <v>100</v>
      </c>
      <c r="F41" s="30">
        <f t="shared" si="13"/>
        <v>80</v>
      </c>
      <c r="G41" s="30">
        <f t="shared" si="13"/>
        <v>25</v>
      </c>
      <c r="H41" s="30">
        <f t="shared" si="13"/>
        <v>55.555555555555557</v>
      </c>
      <c r="I41" s="30">
        <f t="shared" si="13"/>
        <v>19.999999999999996</v>
      </c>
      <c r="J41" s="30">
        <f t="shared" si="13"/>
        <v>22.222222222222221</v>
      </c>
      <c r="K41" s="30">
        <f t="shared" si="13"/>
        <v>55.555555555555557</v>
      </c>
      <c r="L41" s="30">
        <f t="shared" si="13"/>
        <v>39.215686274509807</v>
      </c>
    </row>
    <row r="44" spans="2:13" x14ac:dyDescent="0.2">
      <c r="B44" s="47" t="s">
        <v>61720</v>
      </c>
      <c r="C44" s="15" t="s">
        <v>243</v>
      </c>
      <c r="D44" s="15" t="s">
        <v>60</v>
      </c>
      <c r="E44" s="15" t="s">
        <v>515</v>
      </c>
      <c r="F44" s="15" t="s">
        <v>174</v>
      </c>
      <c r="G44" s="15" t="s">
        <v>359</v>
      </c>
      <c r="H44" s="15" t="s">
        <v>147</v>
      </c>
      <c r="I44" s="15" t="s">
        <v>265</v>
      </c>
      <c r="J44" s="15" t="s">
        <v>96</v>
      </c>
      <c r="K44" s="15" t="s">
        <v>219</v>
      </c>
      <c r="L44" s="15" t="s">
        <v>61695</v>
      </c>
    </row>
    <row r="45" spans="2:13" x14ac:dyDescent="0.2">
      <c r="B45" s="35" t="s">
        <v>61720</v>
      </c>
      <c r="C45" s="33">
        <v>16</v>
      </c>
      <c r="D45" s="32">
        <v>14</v>
      </c>
      <c r="E45" s="32">
        <v>7</v>
      </c>
      <c r="F45" s="33">
        <v>16</v>
      </c>
      <c r="G45" s="33">
        <v>12</v>
      </c>
      <c r="H45" s="33">
        <v>9</v>
      </c>
      <c r="I45" s="33">
        <v>4</v>
      </c>
      <c r="J45" s="33">
        <v>23</v>
      </c>
      <c r="K45" s="33">
        <v>18</v>
      </c>
      <c r="L45" s="15">
        <f>SUM(C45:K45)</f>
        <v>119</v>
      </c>
    </row>
    <row r="46" spans="2:13" x14ac:dyDescent="0.2">
      <c r="B46" s="30" t="s">
        <v>61721</v>
      </c>
      <c r="C46" s="32">
        <v>53</v>
      </c>
      <c r="D46" s="32">
        <v>3</v>
      </c>
      <c r="E46" s="32">
        <v>7</v>
      </c>
      <c r="F46" s="32">
        <v>11</v>
      </c>
      <c r="G46" s="32">
        <v>22</v>
      </c>
      <c r="H46" s="32">
        <v>25</v>
      </c>
      <c r="I46" s="32">
        <v>21</v>
      </c>
      <c r="J46" s="32">
        <v>28</v>
      </c>
      <c r="K46" s="32">
        <v>34</v>
      </c>
      <c r="L46" s="15">
        <f>SUM(C46:K46)</f>
        <v>204</v>
      </c>
    </row>
    <row r="47" spans="2:13" x14ac:dyDescent="0.2">
      <c r="B47" s="30" t="s">
        <v>61722</v>
      </c>
      <c r="C47" s="30">
        <f>(1-C45/C46)*100</f>
        <v>69.811320754716988</v>
      </c>
      <c r="D47" s="30">
        <v>-100</v>
      </c>
      <c r="E47" s="30">
        <v>100</v>
      </c>
      <c r="F47" s="30">
        <f t="shared" ref="F47:G47" si="14">(1-F45/F46)*100</f>
        <v>-45.45454545454546</v>
      </c>
      <c r="G47" s="30">
        <f t="shared" si="14"/>
        <v>45.45454545454546</v>
      </c>
      <c r="H47" s="30">
        <v>-100</v>
      </c>
      <c r="I47" s="30">
        <v>-100</v>
      </c>
      <c r="J47" s="30">
        <f t="shared" ref="J47" si="15">(1-J45/J46)*100</f>
        <v>17.857142857142861</v>
      </c>
      <c r="K47" s="30">
        <v>100</v>
      </c>
      <c r="L47" s="30">
        <f t="shared" ref="L47" si="16">(1-L45/L46)*100</f>
        <v>41.666666666666664</v>
      </c>
    </row>
    <row r="50" spans="1:12" x14ac:dyDescent="0.2">
      <c r="A50" s="63" t="s">
        <v>61723</v>
      </c>
      <c r="B50" s="40" t="s">
        <v>61724</v>
      </c>
      <c r="C50" s="15" t="s">
        <v>243</v>
      </c>
      <c r="D50" s="15" t="s">
        <v>60</v>
      </c>
      <c r="E50" s="15" t="s">
        <v>515</v>
      </c>
      <c r="F50" s="15" t="s">
        <v>174</v>
      </c>
      <c r="G50" s="15" t="s">
        <v>359</v>
      </c>
      <c r="H50" s="15" t="s">
        <v>147</v>
      </c>
      <c r="I50" s="15" t="s">
        <v>265</v>
      </c>
      <c r="J50" s="15" t="s">
        <v>96</v>
      </c>
      <c r="K50" s="15" t="s">
        <v>219</v>
      </c>
      <c r="L50" s="15" t="s">
        <v>61695</v>
      </c>
    </row>
    <row r="51" spans="1:12" x14ac:dyDescent="0.2">
      <c r="A51" s="64"/>
      <c r="B51" s="22" t="s">
        <v>61725</v>
      </c>
      <c r="C51" s="15">
        <v>279</v>
      </c>
      <c r="D51" s="15">
        <v>77</v>
      </c>
      <c r="E51" s="15">
        <v>73</v>
      </c>
      <c r="F51" s="15">
        <v>282</v>
      </c>
      <c r="G51" s="15">
        <v>140</v>
      </c>
      <c r="H51" s="15">
        <v>95</v>
      </c>
      <c r="I51" s="15">
        <v>106</v>
      </c>
      <c r="J51" s="15">
        <v>139</v>
      </c>
      <c r="K51" s="15">
        <v>138</v>
      </c>
      <c r="L51" s="15">
        <f>SUM(C51:K51)</f>
        <v>1329</v>
      </c>
    </row>
    <row r="52" spans="1:12" x14ac:dyDescent="0.2">
      <c r="A52" s="64"/>
      <c r="B52" s="22" t="s">
        <v>61726</v>
      </c>
      <c r="C52" s="15">
        <v>304</v>
      </c>
      <c r="D52" s="15">
        <v>57</v>
      </c>
      <c r="E52" s="15">
        <v>147</v>
      </c>
      <c r="F52" s="15">
        <v>295</v>
      </c>
      <c r="G52" s="15">
        <v>175</v>
      </c>
      <c r="H52" s="15">
        <v>88</v>
      </c>
      <c r="I52" s="15">
        <v>135</v>
      </c>
      <c r="J52" s="15">
        <v>113</v>
      </c>
      <c r="K52" s="15">
        <v>185</v>
      </c>
      <c r="L52" s="15">
        <v>1499</v>
      </c>
    </row>
    <row r="53" spans="1:12" x14ac:dyDescent="0.2">
      <c r="A53" s="64"/>
      <c r="B53" s="22" t="s">
        <v>61727</v>
      </c>
      <c r="C53" s="23">
        <v>25983.916999999998</v>
      </c>
      <c r="D53" s="23">
        <v>14697.980299999999</v>
      </c>
      <c r="E53" s="23">
        <v>9018.3820999999989</v>
      </c>
      <c r="F53" s="23">
        <v>30141.761700000003</v>
      </c>
      <c r="G53" s="23">
        <v>20317.565499999997</v>
      </c>
      <c r="H53" s="23">
        <v>18435.221300000001</v>
      </c>
      <c r="I53" s="23">
        <v>19088.3141</v>
      </c>
      <c r="J53" s="23">
        <v>19820.570099999997</v>
      </c>
      <c r="K53" s="23">
        <v>15671.920900000001</v>
      </c>
      <c r="L53" s="24">
        <v>173175.633</v>
      </c>
    </row>
    <row r="54" spans="1:12" x14ac:dyDescent="0.2">
      <c r="A54" s="64"/>
      <c r="B54" s="25" t="s">
        <v>61728</v>
      </c>
      <c r="C54" s="26">
        <v>25239.823499999999</v>
      </c>
      <c r="D54" s="26">
        <v>13832.8855</v>
      </c>
      <c r="E54" s="26">
        <v>8310.5148000000008</v>
      </c>
      <c r="F54" s="26">
        <v>28676.605299999999</v>
      </c>
      <c r="G54" s="26">
        <v>18518.481</v>
      </c>
      <c r="H54" s="26">
        <v>17366.495899999998</v>
      </c>
      <c r="I54" s="26">
        <v>18597.705999999998</v>
      </c>
      <c r="J54" s="26">
        <v>18989.504000000001</v>
      </c>
      <c r="K54" s="26">
        <v>14609.8786</v>
      </c>
      <c r="L54" s="24">
        <v>164141.8946</v>
      </c>
    </row>
    <row r="55" spans="1:12" x14ac:dyDescent="0.2">
      <c r="A55" s="64"/>
      <c r="B55" s="22" t="s">
        <v>61729</v>
      </c>
      <c r="C55" s="27">
        <f t="shared" ref="C55:L55" si="17">ROUND(C51/(C53/100),2)</f>
        <v>1.07</v>
      </c>
      <c r="D55" s="27">
        <f t="shared" si="17"/>
        <v>0.52</v>
      </c>
      <c r="E55" s="27">
        <f t="shared" si="17"/>
        <v>0.81</v>
      </c>
      <c r="F55" s="27">
        <f t="shared" si="17"/>
        <v>0.94</v>
      </c>
      <c r="G55" s="27">
        <f t="shared" si="17"/>
        <v>0.69</v>
      </c>
      <c r="H55" s="27">
        <f t="shared" si="17"/>
        <v>0.52</v>
      </c>
      <c r="I55" s="27">
        <f t="shared" si="17"/>
        <v>0.56000000000000005</v>
      </c>
      <c r="J55" s="27">
        <f t="shared" si="17"/>
        <v>0.7</v>
      </c>
      <c r="K55" s="27">
        <f t="shared" si="17"/>
        <v>0.88</v>
      </c>
      <c r="L55" s="27">
        <f t="shared" si="17"/>
        <v>0.77</v>
      </c>
    </row>
    <row r="56" spans="1:12" x14ac:dyDescent="0.2">
      <c r="A56" s="64"/>
      <c r="B56" s="28" t="s">
        <v>61710</v>
      </c>
      <c r="C56" s="46">
        <f>(C55-C57)/C57</f>
        <v>-0.10833333333333325</v>
      </c>
      <c r="D56" s="46">
        <f t="shared" ref="D56:L56" si="18">(D55-D57)/D57</f>
        <v>0.2682926829268294</v>
      </c>
      <c r="E56" s="46">
        <f t="shared" si="18"/>
        <v>-0.5423728813559322</v>
      </c>
      <c r="F56" s="46">
        <f t="shared" si="18"/>
        <v>-8.7378640776699101E-2</v>
      </c>
      <c r="G56" s="46">
        <f t="shared" si="18"/>
        <v>-0.27368421052631581</v>
      </c>
      <c r="H56" s="46">
        <f t="shared" si="18"/>
        <v>1.9607843137254919E-2</v>
      </c>
      <c r="I56" s="46">
        <f t="shared" si="18"/>
        <v>-0.23287671232876703</v>
      </c>
      <c r="J56" s="46">
        <f t="shared" si="18"/>
        <v>0.16666666666666663</v>
      </c>
      <c r="K56" s="46">
        <f t="shared" si="18"/>
        <v>-0.30708661417322836</v>
      </c>
      <c r="L56" s="46">
        <f t="shared" si="18"/>
        <v>-0.15384615384615385</v>
      </c>
    </row>
    <row r="57" spans="1:12" x14ac:dyDescent="0.2">
      <c r="A57" s="64"/>
      <c r="B57" s="22" t="s">
        <v>61730</v>
      </c>
      <c r="C57" s="27">
        <f t="shared" ref="C57:L57" si="19">ROUND(C52/(C54/100),2)</f>
        <v>1.2</v>
      </c>
      <c r="D57" s="27">
        <f t="shared" si="19"/>
        <v>0.41</v>
      </c>
      <c r="E57" s="27">
        <f t="shared" si="19"/>
        <v>1.77</v>
      </c>
      <c r="F57" s="27">
        <f t="shared" si="19"/>
        <v>1.03</v>
      </c>
      <c r="G57" s="27">
        <f t="shared" si="19"/>
        <v>0.95</v>
      </c>
      <c r="H57" s="27">
        <f t="shared" si="19"/>
        <v>0.51</v>
      </c>
      <c r="I57" s="27">
        <f t="shared" si="19"/>
        <v>0.73</v>
      </c>
      <c r="J57" s="27">
        <f t="shared" si="19"/>
        <v>0.6</v>
      </c>
      <c r="K57" s="27">
        <f t="shared" si="19"/>
        <v>1.27</v>
      </c>
      <c r="L57" s="27">
        <f t="shared" si="19"/>
        <v>0.91</v>
      </c>
    </row>
    <row r="58" spans="1:12" x14ac:dyDescent="0.2">
      <c r="C58" s="20" t="str">
        <f>ROUND(C55,2)&amp;"/"&amp;ROUND( C56,1)</f>
        <v>1.07/-0.1</v>
      </c>
      <c r="D58" s="20" t="str">
        <f t="shared" ref="D58:L58" si="20">ROUND(D55,2)&amp;"/"&amp;ROUND( D56,1)</f>
        <v>0.52/0.3</v>
      </c>
      <c r="E58" s="20" t="str">
        <f t="shared" si="20"/>
        <v>0.81/-0.5</v>
      </c>
      <c r="F58" s="20" t="str">
        <f t="shared" si="20"/>
        <v>0.94/-0.1</v>
      </c>
      <c r="G58" s="20" t="str">
        <f t="shared" si="20"/>
        <v>0.69/-0.3</v>
      </c>
      <c r="H58" s="20" t="str">
        <f t="shared" si="20"/>
        <v>0.52/0</v>
      </c>
      <c r="I58" s="20" t="str">
        <f t="shared" si="20"/>
        <v>0.56/-0.2</v>
      </c>
      <c r="J58" s="20" t="str">
        <f t="shared" si="20"/>
        <v>0.7/0.2</v>
      </c>
      <c r="K58" s="20" t="str">
        <f t="shared" si="20"/>
        <v>0.88/-0.3</v>
      </c>
      <c r="L58" s="20" t="str">
        <f t="shared" si="20"/>
        <v>0.77/-0.2</v>
      </c>
    </row>
    <row r="60" spans="1:12" x14ac:dyDescent="0.2">
      <c r="C60" s="21">
        <f>(1-C55/C57)*100</f>
        <v>10.833333333333329</v>
      </c>
      <c r="D60" s="21">
        <f t="shared" ref="D60:L60" si="21">(1-D55/D57)*100</f>
        <v>-26.829268292682929</v>
      </c>
      <c r="E60" s="21">
        <f t="shared" si="21"/>
        <v>54.237288135593218</v>
      </c>
      <c r="F60" s="21">
        <f t="shared" si="21"/>
        <v>8.7378640776699097</v>
      </c>
      <c r="G60" s="21">
        <f t="shared" si="21"/>
        <v>27.368421052631586</v>
      </c>
      <c r="H60" s="21">
        <f t="shared" si="21"/>
        <v>-1.9607843137254832</v>
      </c>
      <c r="I60" s="21">
        <f t="shared" si="21"/>
        <v>23.287671232876704</v>
      </c>
      <c r="J60" s="21">
        <f t="shared" si="21"/>
        <v>-16.666666666666675</v>
      </c>
      <c r="K60" s="21">
        <f t="shared" si="21"/>
        <v>30.708661417322837</v>
      </c>
      <c r="L60" s="21">
        <f t="shared" si="21"/>
        <v>15.384615384615385</v>
      </c>
    </row>
    <row r="65" spans="1:11" ht="15" thickBot="1" x14ac:dyDescent="0.25"/>
    <row r="66" spans="1:11" ht="15" thickBot="1" x14ac:dyDescent="0.25">
      <c r="A66" s="62" t="s">
        <v>61684</v>
      </c>
      <c r="B66" s="36" t="s">
        <v>61685</v>
      </c>
      <c r="C66" s="48" t="s">
        <v>61737</v>
      </c>
      <c r="D66" s="49" t="s">
        <v>61738</v>
      </c>
      <c r="E66" s="49" t="s">
        <v>61739</v>
      </c>
      <c r="F66" s="49" t="s">
        <v>61740</v>
      </c>
      <c r="G66" s="49" t="s">
        <v>61741</v>
      </c>
      <c r="H66" s="49" t="s">
        <v>61742</v>
      </c>
      <c r="I66" s="49" t="s">
        <v>61743</v>
      </c>
      <c r="J66" s="49" t="s">
        <v>61744</v>
      </c>
      <c r="K66" s="49" t="s">
        <v>61745</v>
      </c>
    </row>
    <row r="67" spans="1:11" x14ac:dyDescent="0.2">
      <c r="A67" s="62"/>
      <c r="B67" s="16" t="s">
        <v>61696</v>
      </c>
      <c r="C67" s="14">
        <v>2750</v>
      </c>
      <c r="D67" s="14">
        <v>1024</v>
      </c>
      <c r="E67" s="14">
        <v>4145</v>
      </c>
      <c r="F67" s="14">
        <v>885</v>
      </c>
      <c r="G67" s="14">
        <v>1698</v>
      </c>
      <c r="H67" s="14">
        <v>410</v>
      </c>
      <c r="I67" s="14">
        <v>3377</v>
      </c>
      <c r="J67" s="14">
        <v>4691</v>
      </c>
      <c r="K67" s="14">
        <v>18980</v>
      </c>
    </row>
    <row r="68" spans="1:11" x14ac:dyDescent="0.2">
      <c r="A68" s="62"/>
      <c r="B68" s="16" t="s">
        <v>61697</v>
      </c>
      <c r="C68" s="14">
        <v>15233</v>
      </c>
      <c r="D68" s="14">
        <v>9171</v>
      </c>
      <c r="E68" s="14">
        <v>8937</v>
      </c>
      <c r="F68" s="14">
        <v>4587</v>
      </c>
      <c r="G68" s="14">
        <v>3769</v>
      </c>
      <c r="H68" s="14">
        <v>6461</v>
      </c>
      <c r="I68" s="14">
        <v>23082</v>
      </c>
      <c r="J68" s="14">
        <v>17566</v>
      </c>
      <c r="K68" s="14">
        <v>88806</v>
      </c>
    </row>
    <row r="69" spans="1:11" x14ac:dyDescent="0.2">
      <c r="A69" s="62"/>
      <c r="B69" s="16" t="s">
        <v>61698</v>
      </c>
      <c r="C69" s="17">
        <f t="shared" ref="C69:K69" si="22">(C67/C68)*100</f>
        <v>18.052911442263504</v>
      </c>
      <c r="D69" s="17">
        <f t="shared" si="22"/>
        <v>11.16563079271617</v>
      </c>
      <c r="E69" s="17">
        <f t="shared" si="22"/>
        <v>46.380217075081127</v>
      </c>
      <c r="F69" s="17">
        <f t="shared" si="22"/>
        <v>19.293655984303467</v>
      </c>
      <c r="G69" s="17">
        <f t="shared" si="22"/>
        <v>45.051737861501721</v>
      </c>
      <c r="H69" s="17">
        <f t="shared" si="22"/>
        <v>6.3457669091471907</v>
      </c>
      <c r="I69" s="17">
        <f t="shared" si="22"/>
        <v>14.630447968113684</v>
      </c>
      <c r="J69" s="17">
        <f t="shared" si="22"/>
        <v>26.704998292155302</v>
      </c>
      <c r="K69" s="17">
        <f t="shared" si="22"/>
        <v>21.372429790779901</v>
      </c>
    </row>
    <row r="70" spans="1:11" x14ac:dyDescent="0.2">
      <c r="A70" s="62"/>
      <c r="B70" s="16" t="s">
        <v>61699</v>
      </c>
      <c r="C70" s="18">
        <f t="shared" ref="C70:K70" si="23">((C69-C73)/C73)*100</f>
        <v>23.791392746949736</v>
      </c>
      <c r="D70" s="18">
        <f t="shared" si="23"/>
        <v>-34.762941155090324</v>
      </c>
      <c r="E70" s="18">
        <f t="shared" si="23"/>
        <v>40.21585119958668</v>
      </c>
      <c r="F70" s="18">
        <f t="shared" si="23"/>
        <v>-47.352684862419338</v>
      </c>
      <c r="G70" s="18">
        <f t="shared" si="23"/>
        <v>-36.378239822120072</v>
      </c>
      <c r="H70" s="18">
        <f t="shared" si="23"/>
        <v>-25.127244457016189</v>
      </c>
      <c r="I70" s="39">
        <f t="shared" si="23"/>
        <v>16.777954394117792</v>
      </c>
      <c r="J70" s="39">
        <f t="shared" si="23"/>
        <v>20.564485809862742</v>
      </c>
      <c r="K70" s="18">
        <f t="shared" si="23"/>
        <v>-14.60297415071898</v>
      </c>
    </row>
    <row r="71" spans="1:11" x14ac:dyDescent="0.2">
      <c r="A71" s="62" t="s">
        <v>61700</v>
      </c>
      <c r="B71" s="16" t="s">
        <v>61701</v>
      </c>
      <c r="C71" s="14">
        <v>2135</v>
      </c>
      <c r="D71" s="14">
        <v>1500</v>
      </c>
      <c r="E71" s="14">
        <v>2847</v>
      </c>
      <c r="F71" s="14">
        <v>1552</v>
      </c>
      <c r="G71" s="14">
        <v>2608</v>
      </c>
      <c r="H71" s="14">
        <v>522</v>
      </c>
      <c r="I71" s="14">
        <v>2809</v>
      </c>
      <c r="J71" s="14">
        <v>3781</v>
      </c>
      <c r="K71" s="14">
        <v>17754</v>
      </c>
    </row>
    <row r="72" spans="1:11" x14ac:dyDescent="0.2">
      <c r="A72" s="62"/>
      <c r="B72" s="16" t="s">
        <v>61697</v>
      </c>
      <c r="C72" s="14">
        <v>14640</v>
      </c>
      <c r="D72" s="14">
        <v>8764</v>
      </c>
      <c r="E72" s="14">
        <v>8607</v>
      </c>
      <c r="F72" s="14">
        <v>4235</v>
      </c>
      <c r="G72" s="14">
        <v>3683</v>
      </c>
      <c r="H72" s="14">
        <v>6159</v>
      </c>
      <c r="I72" s="14">
        <v>22421</v>
      </c>
      <c r="J72" s="14">
        <v>17070</v>
      </c>
      <c r="K72" s="14">
        <v>70939</v>
      </c>
    </row>
    <row r="73" spans="1:11" x14ac:dyDescent="0.2">
      <c r="A73" s="62"/>
      <c r="B73" s="16" t="s">
        <v>61702</v>
      </c>
      <c r="C73" s="17">
        <f t="shared" ref="C73:K73" si="24">(C71/C72)*100</f>
        <v>14.583333333333334</v>
      </c>
      <c r="D73" s="17">
        <f t="shared" si="24"/>
        <v>17.115472387037883</v>
      </c>
      <c r="E73" s="17">
        <f t="shared" si="24"/>
        <v>33.077727431160682</v>
      </c>
      <c r="F73" s="17">
        <f t="shared" si="24"/>
        <v>36.646989374262098</v>
      </c>
      <c r="G73" s="17">
        <f t="shared" si="24"/>
        <v>70.811838175400482</v>
      </c>
      <c r="H73" s="17">
        <f t="shared" si="24"/>
        <v>8.4754018509498295</v>
      </c>
      <c r="I73" s="17">
        <f t="shared" si="24"/>
        <v>12.52843316533607</v>
      </c>
      <c r="J73" s="17">
        <f t="shared" si="24"/>
        <v>22.149970708845927</v>
      </c>
      <c r="K73" s="17">
        <f t="shared" si="24"/>
        <v>25.027135990075983</v>
      </c>
    </row>
    <row r="74" spans="1:11" x14ac:dyDescent="0.2">
      <c r="A74" s="19"/>
      <c r="B74" s="19"/>
      <c r="C74" s="20" t="str">
        <f>ROUND(C69,2)&amp;"/"&amp;ROUND( C70,1)</f>
        <v>18.05/23.8</v>
      </c>
      <c r="D74" s="20" t="str">
        <f t="shared" ref="D74:K74" si="25">ROUND(D69,2)&amp;"/"&amp;ROUND( D70,1)</f>
        <v>11.17/-34.8</v>
      </c>
      <c r="E74" s="20" t="str">
        <f t="shared" si="25"/>
        <v>46.38/40.2</v>
      </c>
      <c r="F74" s="20" t="str">
        <f t="shared" si="25"/>
        <v>19.29/-47.4</v>
      </c>
      <c r="G74" s="20" t="str">
        <f t="shared" si="25"/>
        <v>45.05/-36.4</v>
      </c>
      <c r="H74" s="20" t="str">
        <f t="shared" si="25"/>
        <v>6.35/-25.1</v>
      </c>
      <c r="I74" s="20" t="str">
        <f t="shared" si="25"/>
        <v>14.63/16.8</v>
      </c>
      <c r="J74" s="20" t="str">
        <f t="shared" si="25"/>
        <v>26.7/20.6</v>
      </c>
      <c r="K74" s="20" t="str">
        <f t="shared" si="25"/>
        <v>21.37/-14.6</v>
      </c>
    </row>
    <row r="75" spans="1:11" x14ac:dyDescent="0.2">
      <c r="A75" s="19"/>
      <c r="B75" s="19"/>
    </row>
    <row r="76" spans="1:11" ht="15" thickBot="1" x14ac:dyDescent="0.25">
      <c r="A76" s="19"/>
      <c r="B76" s="19"/>
      <c r="C76" s="21">
        <f>(1-C69/C73)*100</f>
        <v>-23.791392746949747</v>
      </c>
      <c r="D76" s="21">
        <f t="shared" ref="D76:K76" si="26">(1-D69/D73)*100</f>
        <v>34.762941155090324</v>
      </c>
      <c r="E76" s="21">
        <f t="shared" si="26"/>
        <v>-40.21585119958668</v>
      </c>
      <c r="F76" s="21">
        <f t="shared" si="26"/>
        <v>47.352684862419338</v>
      </c>
      <c r="G76" s="21">
        <f t="shared" si="26"/>
        <v>36.378239822120072</v>
      </c>
      <c r="H76" s="21">
        <f t="shared" si="26"/>
        <v>25.127244457016197</v>
      </c>
      <c r="I76" s="21">
        <f t="shared" si="26"/>
        <v>-16.777954394117799</v>
      </c>
      <c r="J76" s="21">
        <f t="shared" si="26"/>
        <v>-20.564485809862742</v>
      </c>
      <c r="K76" s="21">
        <f t="shared" si="26"/>
        <v>14.602974150718984</v>
      </c>
    </row>
    <row r="77" spans="1:11" ht="15" thickBot="1" x14ac:dyDescent="0.25">
      <c r="A77" s="63" t="s">
        <v>61703</v>
      </c>
      <c r="B77" s="40" t="s">
        <v>61704</v>
      </c>
      <c r="C77" s="48" t="s">
        <v>61737</v>
      </c>
      <c r="D77" s="49" t="s">
        <v>61738</v>
      </c>
      <c r="E77" s="49" t="s">
        <v>61739</v>
      </c>
      <c r="F77" s="49" t="s">
        <v>61740</v>
      </c>
      <c r="G77" s="49" t="s">
        <v>61741</v>
      </c>
      <c r="H77" s="49" t="s">
        <v>61742</v>
      </c>
      <c r="I77" s="49" t="s">
        <v>61743</v>
      </c>
      <c r="J77" s="49" t="s">
        <v>61744</v>
      </c>
      <c r="K77" s="49" t="s">
        <v>61745</v>
      </c>
    </row>
    <row r="78" spans="1:11" x14ac:dyDescent="0.2">
      <c r="A78" s="64"/>
      <c r="B78" s="22" t="s">
        <v>61705</v>
      </c>
      <c r="C78" s="41">
        <v>93</v>
      </c>
      <c r="D78" s="41">
        <v>45</v>
      </c>
      <c r="E78" s="41">
        <v>143</v>
      </c>
      <c r="F78" s="41">
        <v>41</v>
      </c>
      <c r="G78" s="41">
        <v>76</v>
      </c>
      <c r="H78" s="41">
        <v>22</v>
      </c>
      <c r="I78" s="41">
        <v>120</v>
      </c>
      <c r="J78" s="41">
        <v>155</v>
      </c>
      <c r="K78" s="41">
        <v>695</v>
      </c>
    </row>
    <row r="79" spans="1:11" x14ac:dyDescent="0.2">
      <c r="A79" s="64"/>
      <c r="B79" s="22" t="s">
        <v>61706</v>
      </c>
      <c r="C79" s="41">
        <v>80</v>
      </c>
      <c r="D79" s="41">
        <v>55</v>
      </c>
      <c r="E79" s="41">
        <v>106</v>
      </c>
      <c r="F79" s="41">
        <v>72</v>
      </c>
      <c r="G79" s="41">
        <v>114</v>
      </c>
      <c r="H79" s="41">
        <v>27</v>
      </c>
      <c r="I79" s="41">
        <v>95</v>
      </c>
      <c r="J79" s="41">
        <v>107</v>
      </c>
      <c r="K79" s="41">
        <v>656</v>
      </c>
    </row>
    <row r="80" spans="1:11" x14ac:dyDescent="0.2">
      <c r="A80" s="64"/>
      <c r="B80" s="22" t="s">
        <v>61707</v>
      </c>
      <c r="C80" s="23">
        <v>5210</v>
      </c>
      <c r="D80" s="23">
        <v>3592</v>
      </c>
      <c r="E80" s="23">
        <v>4018</v>
      </c>
      <c r="F80" s="23">
        <v>2103</v>
      </c>
      <c r="G80" s="23">
        <v>2252</v>
      </c>
      <c r="H80" s="23">
        <v>1996</v>
      </c>
      <c r="I80" s="23">
        <v>5852</v>
      </c>
      <c r="J80" s="23">
        <v>5119</v>
      </c>
      <c r="K80" s="24">
        <v>30142</v>
      </c>
    </row>
    <row r="81" spans="1:11" x14ac:dyDescent="0.2">
      <c r="A81" s="64"/>
      <c r="B81" s="25" t="s">
        <v>61708</v>
      </c>
      <c r="C81" s="26">
        <v>5046.9162999999999</v>
      </c>
      <c r="D81" s="26">
        <v>3257.7451000000001</v>
      </c>
      <c r="E81" s="26">
        <v>3779.6587</v>
      </c>
      <c r="F81" s="26">
        <v>1958.7057</v>
      </c>
      <c r="G81" s="26">
        <v>2191.3204000000001</v>
      </c>
      <c r="H81" s="26">
        <v>1947.9087</v>
      </c>
      <c r="I81" s="26">
        <v>5616.4593999999997</v>
      </c>
      <c r="J81" s="26">
        <v>4952.6437999999998</v>
      </c>
      <c r="K81" s="24">
        <v>23704.441800000001</v>
      </c>
    </row>
    <row r="82" spans="1:11" x14ac:dyDescent="0.2">
      <c r="A82" s="64"/>
      <c r="B82" s="22" t="s">
        <v>61709</v>
      </c>
      <c r="C82" s="27">
        <f t="shared" ref="C82:K82" si="27">ROUND(C78/(C80/100),2)</f>
        <v>1.79</v>
      </c>
      <c r="D82" s="27">
        <f t="shared" si="27"/>
        <v>1.25</v>
      </c>
      <c r="E82" s="27">
        <f t="shared" si="27"/>
        <v>3.56</v>
      </c>
      <c r="F82" s="27">
        <f t="shared" si="27"/>
        <v>1.95</v>
      </c>
      <c r="G82" s="27">
        <f t="shared" si="27"/>
        <v>3.37</v>
      </c>
      <c r="H82" s="27">
        <f t="shared" si="27"/>
        <v>1.1000000000000001</v>
      </c>
      <c r="I82" s="27">
        <f t="shared" si="27"/>
        <v>2.0499999999999998</v>
      </c>
      <c r="J82" s="27">
        <f t="shared" si="27"/>
        <v>3.03</v>
      </c>
      <c r="K82" s="27">
        <f t="shared" si="27"/>
        <v>2.31</v>
      </c>
    </row>
    <row r="83" spans="1:11" x14ac:dyDescent="0.2">
      <c r="A83" s="64"/>
      <c r="B83" s="28" t="s">
        <v>61710</v>
      </c>
      <c r="C83" s="29">
        <f t="shared" ref="C83:K83" si="28">ROUND((C82-C84)/C84*100,1)</f>
        <v>12.6</v>
      </c>
      <c r="D83" s="29">
        <f t="shared" si="28"/>
        <v>-26</v>
      </c>
      <c r="E83" s="29">
        <f t="shared" si="28"/>
        <v>27.1</v>
      </c>
      <c r="F83" s="29">
        <f t="shared" si="28"/>
        <v>-47</v>
      </c>
      <c r="G83" s="29">
        <f t="shared" si="28"/>
        <v>-35.200000000000003</v>
      </c>
      <c r="H83" s="29">
        <f t="shared" si="28"/>
        <v>-20.9</v>
      </c>
      <c r="I83" s="29">
        <f t="shared" si="28"/>
        <v>21.3</v>
      </c>
      <c r="J83" s="29">
        <f t="shared" si="28"/>
        <v>40.299999999999997</v>
      </c>
      <c r="K83" s="29">
        <f t="shared" si="28"/>
        <v>-16.600000000000001</v>
      </c>
    </row>
    <row r="84" spans="1:11" x14ac:dyDescent="0.2">
      <c r="A84" s="64"/>
      <c r="B84" s="22" t="s">
        <v>61711</v>
      </c>
      <c r="C84" s="27">
        <f t="shared" ref="C84:K84" si="29">ROUND(C79/(C81/100),2)</f>
        <v>1.59</v>
      </c>
      <c r="D84" s="27">
        <f t="shared" si="29"/>
        <v>1.69</v>
      </c>
      <c r="E84" s="27">
        <f t="shared" si="29"/>
        <v>2.8</v>
      </c>
      <c r="F84" s="27">
        <f t="shared" si="29"/>
        <v>3.68</v>
      </c>
      <c r="G84" s="27">
        <f t="shared" si="29"/>
        <v>5.2</v>
      </c>
      <c r="H84" s="27">
        <f t="shared" si="29"/>
        <v>1.39</v>
      </c>
      <c r="I84" s="27">
        <f t="shared" si="29"/>
        <v>1.69</v>
      </c>
      <c r="J84" s="27">
        <f t="shared" si="29"/>
        <v>2.16</v>
      </c>
      <c r="K84" s="27">
        <f t="shared" si="29"/>
        <v>2.77</v>
      </c>
    </row>
    <row r="85" spans="1:11" x14ac:dyDescent="0.2">
      <c r="C85" s="20" t="str">
        <f>ROUND(C82,2)&amp;"/"&amp;ROUND( C83,1)</f>
        <v>1.79/12.6</v>
      </c>
      <c r="D85" s="20" t="str">
        <f t="shared" ref="D85:K85" si="30">ROUND(D82,2)&amp;"/"&amp;ROUND( D83,1)</f>
        <v>1.25/-26</v>
      </c>
      <c r="E85" s="20" t="str">
        <f t="shared" si="30"/>
        <v>3.56/27.1</v>
      </c>
      <c r="F85" s="20" t="str">
        <f t="shared" si="30"/>
        <v>1.95/-47</v>
      </c>
      <c r="G85" s="20" t="str">
        <f t="shared" si="30"/>
        <v>3.37/-35.2</v>
      </c>
      <c r="H85" s="20" t="str">
        <f t="shared" si="30"/>
        <v>1.1/-20.9</v>
      </c>
      <c r="I85" s="20" t="str">
        <f t="shared" si="30"/>
        <v>2.05/21.3</v>
      </c>
      <c r="J85" s="20" t="str">
        <f t="shared" si="30"/>
        <v>3.03/40.3</v>
      </c>
      <c r="K85" s="20" t="str">
        <f t="shared" si="30"/>
        <v>2.31/-16.6</v>
      </c>
    </row>
    <row r="88" spans="1:11" x14ac:dyDescent="0.2">
      <c r="B88" s="50" t="s">
        <v>61753</v>
      </c>
      <c r="C88" s="53" t="s">
        <v>5338</v>
      </c>
      <c r="D88" s="56" t="s">
        <v>61750</v>
      </c>
      <c r="E88" s="56" t="s">
        <v>61749</v>
      </c>
      <c r="F88" s="56" t="s">
        <v>61747</v>
      </c>
      <c r="G88" s="56" t="s">
        <v>61746</v>
      </c>
      <c r="H88" s="56" t="s">
        <v>61751</v>
      </c>
      <c r="I88" s="56" t="s">
        <v>61748</v>
      </c>
      <c r="J88" s="56" t="s">
        <v>61752</v>
      </c>
      <c r="K88" s="56" t="s">
        <v>61769</v>
      </c>
    </row>
    <row r="89" spans="1:11" ht="28.5" x14ac:dyDescent="0.2">
      <c r="B89" s="51" t="s">
        <v>61757</v>
      </c>
      <c r="C89" s="54">
        <v>5046.9162999999999</v>
      </c>
      <c r="D89" s="57">
        <v>4952.6437999999998</v>
      </c>
      <c r="E89" s="57">
        <v>5616.4593999999997</v>
      </c>
      <c r="F89" s="57">
        <v>1958.7057</v>
      </c>
      <c r="G89" s="57">
        <v>3779.6587</v>
      </c>
      <c r="H89" s="57">
        <v>1947.9087</v>
      </c>
      <c r="I89" s="57">
        <v>3257.7451000000001</v>
      </c>
      <c r="J89" s="57">
        <v>2191.3204000000001</v>
      </c>
      <c r="K89" s="57">
        <v>23704.441800000001</v>
      </c>
    </row>
    <row r="90" spans="1:11" x14ac:dyDescent="0.2">
      <c r="B90" s="51" t="s">
        <v>61760</v>
      </c>
      <c r="C90" s="54">
        <v>6694</v>
      </c>
      <c r="D90" s="57">
        <v>6915</v>
      </c>
      <c r="E90" s="57">
        <v>6757</v>
      </c>
      <c r="F90" s="57">
        <v>1772</v>
      </c>
      <c r="G90" s="57">
        <v>6030</v>
      </c>
      <c r="H90" s="57">
        <v>2275</v>
      </c>
      <c r="I90" s="57">
        <v>3266</v>
      </c>
      <c r="J90" s="57">
        <v>2344</v>
      </c>
      <c r="K90" s="57">
        <v>29359</v>
      </c>
    </row>
    <row r="91" spans="1:11" x14ac:dyDescent="0.2">
      <c r="B91" s="51" t="s">
        <v>61767</v>
      </c>
      <c r="C91" s="54">
        <v>7946</v>
      </c>
      <c r="D91" s="57">
        <v>10155</v>
      </c>
      <c r="E91" s="57">
        <v>15664</v>
      </c>
      <c r="F91" s="57">
        <v>2463</v>
      </c>
      <c r="G91" s="57">
        <v>2577</v>
      </c>
      <c r="H91" s="57">
        <v>3884</v>
      </c>
      <c r="I91" s="57">
        <v>5498</v>
      </c>
      <c r="J91" s="57">
        <v>1339</v>
      </c>
      <c r="K91" s="57">
        <v>41580</v>
      </c>
    </row>
    <row r="93" spans="1:11" x14ac:dyDescent="0.2">
      <c r="B93" s="50" t="s">
        <v>61753</v>
      </c>
      <c r="C93" s="53" t="s">
        <v>5338</v>
      </c>
      <c r="D93" s="56" t="s">
        <v>61748</v>
      </c>
      <c r="E93" s="56" t="s">
        <v>61746</v>
      </c>
      <c r="F93" s="56" t="s">
        <v>61747</v>
      </c>
      <c r="G93" s="56" t="s">
        <v>61752</v>
      </c>
      <c r="H93" s="56" t="s">
        <v>61751</v>
      </c>
      <c r="I93" s="56" t="s">
        <v>61749</v>
      </c>
      <c r="J93" s="56" t="s">
        <v>61750</v>
      </c>
      <c r="K93" s="56" t="s">
        <v>61769</v>
      </c>
    </row>
    <row r="94" spans="1:11" ht="28.5" x14ac:dyDescent="0.2">
      <c r="B94" s="51" t="s">
        <v>61757</v>
      </c>
      <c r="C94" s="54">
        <v>5046.9162999999999</v>
      </c>
      <c r="D94" s="57">
        <v>3257.7451000000001</v>
      </c>
      <c r="E94" s="57">
        <v>3779.6587</v>
      </c>
      <c r="F94" s="57">
        <v>1958.7057</v>
      </c>
      <c r="G94" s="57">
        <v>2191.3204000000001</v>
      </c>
      <c r="H94" s="57">
        <v>1947.9087</v>
      </c>
      <c r="I94" s="57">
        <v>5616.4593999999997</v>
      </c>
      <c r="J94" s="57">
        <v>4952.6437999999998</v>
      </c>
      <c r="K94" s="57">
        <v>23704.441800000001</v>
      </c>
    </row>
    <row r="95" spans="1:11" x14ac:dyDescent="0.2">
      <c r="B95" s="51" t="s">
        <v>61760</v>
      </c>
      <c r="C95" s="54">
        <v>6694</v>
      </c>
      <c r="D95" s="57">
        <v>3266</v>
      </c>
      <c r="E95" s="57">
        <v>6030</v>
      </c>
      <c r="F95" s="57">
        <v>1772</v>
      </c>
      <c r="G95" s="57">
        <v>2344</v>
      </c>
      <c r="H95" s="57">
        <v>2275</v>
      </c>
      <c r="I95" s="57">
        <v>6757</v>
      </c>
      <c r="J95" s="57">
        <v>6915</v>
      </c>
      <c r="K95" s="57">
        <v>29359</v>
      </c>
    </row>
    <row r="96" spans="1:11" x14ac:dyDescent="0.2">
      <c r="B96" s="51" t="s">
        <v>61767</v>
      </c>
      <c r="C96" s="54">
        <v>7946</v>
      </c>
      <c r="D96" s="57">
        <v>5498</v>
      </c>
      <c r="E96" s="57">
        <v>2577</v>
      </c>
      <c r="F96" s="57">
        <v>2463</v>
      </c>
      <c r="G96" s="57">
        <v>1339</v>
      </c>
      <c r="H96" s="57">
        <v>3884</v>
      </c>
      <c r="I96" s="57">
        <v>15664</v>
      </c>
      <c r="J96" s="57">
        <v>10155</v>
      </c>
      <c r="K96" s="57">
        <v>41580</v>
      </c>
    </row>
    <row r="97" spans="2:11" x14ac:dyDescent="0.2">
      <c r="C97">
        <f>SUM(C95:C96)</f>
        <v>14640</v>
      </c>
      <c r="D97">
        <f t="shared" ref="D97:K97" si="31">SUM(D95:D96)</f>
        <v>8764</v>
      </c>
      <c r="E97">
        <f t="shared" si="31"/>
        <v>8607</v>
      </c>
      <c r="F97">
        <f t="shared" si="31"/>
        <v>4235</v>
      </c>
      <c r="G97">
        <f t="shared" si="31"/>
        <v>3683</v>
      </c>
      <c r="H97">
        <f t="shared" si="31"/>
        <v>6159</v>
      </c>
      <c r="I97">
        <f t="shared" si="31"/>
        <v>22421</v>
      </c>
      <c r="J97">
        <f t="shared" si="31"/>
        <v>17070</v>
      </c>
      <c r="K97">
        <f t="shared" si="31"/>
        <v>70939</v>
      </c>
    </row>
    <row r="98" spans="2:11" x14ac:dyDescent="0.2">
      <c r="B98" s="50" t="s">
        <v>61753</v>
      </c>
      <c r="C98" s="53" t="s">
        <v>5338</v>
      </c>
      <c r="D98" s="56" t="s">
        <v>61750</v>
      </c>
      <c r="E98" s="56" t="s">
        <v>61749</v>
      </c>
      <c r="F98" s="56" t="s">
        <v>61747</v>
      </c>
      <c r="G98" s="56" t="s">
        <v>61746</v>
      </c>
      <c r="H98" s="56" t="s">
        <v>61751</v>
      </c>
      <c r="I98" s="56" t="s">
        <v>61748</v>
      </c>
      <c r="J98" s="56" t="s">
        <v>61752</v>
      </c>
      <c r="K98" s="56" t="s">
        <v>61769</v>
      </c>
    </row>
    <row r="99" spans="2:11" x14ac:dyDescent="0.2">
      <c r="B99" s="51" t="s">
        <v>61754</v>
      </c>
      <c r="C99" s="54">
        <v>598</v>
      </c>
      <c r="D99" s="57">
        <v>593</v>
      </c>
      <c r="E99" s="57">
        <v>1029</v>
      </c>
      <c r="F99" s="57">
        <v>164</v>
      </c>
      <c r="G99" s="57">
        <v>281</v>
      </c>
      <c r="H99" s="57">
        <v>326</v>
      </c>
      <c r="I99" s="57">
        <v>267</v>
      </c>
      <c r="J99" s="57">
        <v>182</v>
      </c>
      <c r="K99" s="57">
        <v>2842</v>
      </c>
    </row>
    <row r="100" spans="2:11" x14ac:dyDescent="0.2">
      <c r="B100" s="52" t="s">
        <v>61755</v>
      </c>
      <c r="C100" s="54">
        <v>158</v>
      </c>
      <c r="D100" s="57">
        <v>40</v>
      </c>
      <c r="E100" s="57">
        <v>128</v>
      </c>
      <c r="F100" s="57">
        <v>26</v>
      </c>
      <c r="G100" s="57">
        <v>6</v>
      </c>
      <c r="H100" s="57">
        <v>85</v>
      </c>
      <c r="I100" s="57">
        <v>37</v>
      </c>
      <c r="J100" s="57">
        <v>10</v>
      </c>
      <c r="K100" s="57">
        <v>332</v>
      </c>
    </row>
    <row r="101" spans="2:11" x14ac:dyDescent="0.2">
      <c r="B101" s="52" t="s">
        <v>61756</v>
      </c>
    </row>
    <row r="102" spans="2:11" ht="28.5" x14ac:dyDescent="0.2">
      <c r="B102" s="51" t="s">
        <v>61757</v>
      </c>
      <c r="C102" s="54">
        <v>5046.9162999999999</v>
      </c>
      <c r="D102" s="57">
        <v>4952.6437999999998</v>
      </c>
      <c r="E102" s="57">
        <v>5616.4593999999997</v>
      </c>
      <c r="F102" s="57">
        <v>1958.7057</v>
      </c>
      <c r="G102" s="57">
        <v>3779.6587</v>
      </c>
      <c r="H102" s="57">
        <v>1947.9087</v>
      </c>
      <c r="I102" s="57">
        <v>3257.7451000000001</v>
      </c>
      <c r="J102" s="57">
        <v>2191.3204000000001</v>
      </c>
      <c r="K102" s="57">
        <v>23704.441800000001</v>
      </c>
    </row>
    <row r="103" spans="2:11" ht="28.5" x14ac:dyDescent="0.2">
      <c r="B103" s="51" t="s">
        <v>61758</v>
      </c>
      <c r="C103" s="54">
        <v>1769.7572874</v>
      </c>
      <c r="D103" s="57">
        <v>3844.8272388999999</v>
      </c>
      <c r="E103" s="57">
        <v>2498.2016374</v>
      </c>
      <c r="F103" s="57">
        <v>1538.6743131999999</v>
      </c>
      <c r="G103" s="57">
        <v>3322.2127062</v>
      </c>
      <c r="H103" s="57">
        <v>329.40438870000003</v>
      </c>
      <c r="I103" s="57">
        <v>1776.9289744</v>
      </c>
      <c r="J103" s="57">
        <v>2012.8174478999999</v>
      </c>
      <c r="K103" s="57">
        <v>15323.066706699999</v>
      </c>
    </row>
    <row r="104" spans="2:11" ht="28.5" x14ac:dyDescent="0.2">
      <c r="B104" s="51" t="s">
        <v>61759</v>
      </c>
      <c r="C104" s="54">
        <v>3217.252</v>
      </c>
      <c r="D104" s="57">
        <v>1071.1692</v>
      </c>
      <c r="E104" s="57">
        <v>3172.9569000000001</v>
      </c>
      <c r="F104" s="57">
        <v>348.53890000000001</v>
      </c>
      <c r="G104" s="57">
        <v>365.45310000000001</v>
      </c>
      <c r="H104" s="57">
        <v>1615.7646</v>
      </c>
      <c r="I104" s="57">
        <v>1449.6659999999999</v>
      </c>
      <c r="J104" s="57">
        <v>207.65270000000001</v>
      </c>
      <c r="K104" s="57">
        <v>8231.2013999999999</v>
      </c>
    </row>
    <row r="105" spans="2:11" x14ac:dyDescent="0.2">
      <c r="B105" s="51" t="s">
        <v>61760</v>
      </c>
      <c r="C105" s="54">
        <v>6694</v>
      </c>
      <c r="D105" s="57">
        <v>6915</v>
      </c>
      <c r="E105" s="57">
        <v>6757</v>
      </c>
      <c r="F105" s="57">
        <v>1772</v>
      </c>
      <c r="G105" s="57">
        <v>6030</v>
      </c>
      <c r="H105" s="57">
        <v>2275</v>
      </c>
      <c r="I105" s="57">
        <v>3266</v>
      </c>
      <c r="J105" s="57">
        <v>2344</v>
      </c>
      <c r="K105" s="57">
        <v>29359</v>
      </c>
    </row>
    <row r="106" spans="2:11" ht="28.5" x14ac:dyDescent="0.2">
      <c r="B106" s="52" t="s">
        <v>61761</v>
      </c>
      <c r="C106" s="54">
        <v>3709270</v>
      </c>
      <c r="D106" s="57">
        <v>2780790</v>
      </c>
      <c r="E106" s="57">
        <v>3721100</v>
      </c>
      <c r="F106" s="57">
        <v>740280</v>
      </c>
      <c r="G106" s="57">
        <v>2427920</v>
      </c>
      <c r="H106" s="57">
        <v>1457570</v>
      </c>
      <c r="I106" s="57">
        <v>1508170</v>
      </c>
      <c r="J106" s="57">
        <v>770695</v>
      </c>
      <c r="K106" s="57">
        <v>13406525</v>
      </c>
    </row>
    <row r="107" spans="2:11" x14ac:dyDescent="0.2">
      <c r="B107" s="51" t="s">
        <v>61762</v>
      </c>
      <c r="C107" s="54">
        <v>2946</v>
      </c>
      <c r="D107" s="57">
        <v>5621</v>
      </c>
      <c r="E107" s="57">
        <v>3679</v>
      </c>
      <c r="F107" s="57">
        <v>1237</v>
      </c>
      <c r="G107" s="57">
        <v>5038</v>
      </c>
      <c r="H107" s="57">
        <v>764</v>
      </c>
      <c r="I107" s="57">
        <v>2330</v>
      </c>
      <c r="J107" s="57">
        <v>2049</v>
      </c>
      <c r="K107" s="57">
        <v>20718</v>
      </c>
    </row>
    <row r="108" spans="2:11" x14ac:dyDescent="0.2">
      <c r="B108" s="50" t="s">
        <v>61763</v>
      </c>
      <c r="C108" s="55">
        <v>1519</v>
      </c>
      <c r="D108" s="55">
        <v>396</v>
      </c>
      <c r="E108" s="55">
        <v>618</v>
      </c>
      <c r="F108" s="55">
        <v>141</v>
      </c>
      <c r="G108" s="55">
        <v>266</v>
      </c>
      <c r="H108" s="55">
        <v>446</v>
      </c>
      <c r="I108" s="55">
        <v>370</v>
      </c>
      <c r="J108" s="55">
        <v>126</v>
      </c>
      <c r="K108" s="55">
        <v>2363</v>
      </c>
    </row>
    <row r="109" spans="2:11" ht="28.5" x14ac:dyDescent="0.2">
      <c r="B109" s="52" t="s">
        <v>61764</v>
      </c>
      <c r="C109" s="54">
        <v>1310</v>
      </c>
      <c r="D109" s="57">
        <v>666</v>
      </c>
      <c r="E109" s="57">
        <v>1544</v>
      </c>
      <c r="F109" s="57">
        <v>178</v>
      </c>
      <c r="G109" s="57">
        <v>185</v>
      </c>
      <c r="H109" s="57">
        <v>1070</v>
      </c>
      <c r="I109" s="57">
        <v>922</v>
      </c>
      <c r="J109" s="57">
        <v>138</v>
      </c>
      <c r="K109" s="57">
        <v>4703</v>
      </c>
    </row>
    <row r="110" spans="2:11" ht="28.5" x14ac:dyDescent="0.2">
      <c r="B110" s="52" t="s">
        <v>61765</v>
      </c>
      <c r="C110" s="54">
        <v>257</v>
      </c>
      <c r="D110" s="57">
        <v>278</v>
      </c>
      <c r="E110" s="57">
        <v>201</v>
      </c>
      <c r="F110" s="57">
        <v>55</v>
      </c>
      <c r="G110" s="57">
        <v>43</v>
      </c>
      <c r="H110" s="57">
        <v>369</v>
      </c>
      <c r="I110" s="57">
        <v>291</v>
      </c>
      <c r="J110" s="57">
        <v>51</v>
      </c>
      <c r="K110" s="57">
        <v>1288</v>
      </c>
    </row>
    <row r="111" spans="2:11" x14ac:dyDescent="0.2">
      <c r="B111" s="52"/>
      <c r="C111" s="54"/>
      <c r="D111" s="57"/>
      <c r="E111" s="57"/>
      <c r="F111" s="57"/>
      <c r="G111" s="57"/>
      <c r="H111" s="57"/>
      <c r="I111" s="57"/>
      <c r="J111" s="57"/>
      <c r="K111" s="57"/>
    </row>
    <row r="112" spans="2:11" x14ac:dyDescent="0.2">
      <c r="B112" s="52"/>
      <c r="C112" s="54"/>
      <c r="D112" s="57"/>
      <c r="E112" s="57"/>
      <c r="F112" s="57"/>
      <c r="G112" s="57"/>
      <c r="H112" s="57"/>
      <c r="I112" s="57"/>
      <c r="J112" s="57"/>
      <c r="K112" s="57"/>
    </row>
    <row r="113" spans="1:12" x14ac:dyDescent="0.2">
      <c r="B113" s="51" t="s">
        <v>61766</v>
      </c>
      <c r="C113" s="54">
        <v>85</v>
      </c>
      <c r="D113" s="57">
        <v>83</v>
      </c>
      <c r="E113" s="57">
        <v>181</v>
      </c>
      <c r="F113" s="57">
        <v>22</v>
      </c>
      <c r="G113" s="57">
        <v>77</v>
      </c>
      <c r="H113" s="57">
        <v>51</v>
      </c>
      <c r="I113" s="57">
        <v>21</v>
      </c>
      <c r="J113" s="57">
        <v>32</v>
      </c>
      <c r="K113" s="57">
        <v>467</v>
      </c>
    </row>
    <row r="114" spans="1:12" x14ac:dyDescent="0.2">
      <c r="B114" s="51" t="s">
        <v>61767</v>
      </c>
      <c r="C114" s="54">
        <v>7946</v>
      </c>
      <c r="D114" s="57">
        <v>10155</v>
      </c>
      <c r="E114" s="57">
        <v>15664</v>
      </c>
      <c r="F114" s="57">
        <v>2463</v>
      </c>
      <c r="G114" s="57">
        <v>2577</v>
      </c>
      <c r="H114" s="57">
        <v>3884</v>
      </c>
      <c r="I114" s="57">
        <v>5498</v>
      </c>
      <c r="J114" s="57">
        <v>1339</v>
      </c>
      <c r="K114" s="57">
        <v>41580</v>
      </c>
    </row>
    <row r="115" spans="1:12" ht="28.5" x14ac:dyDescent="0.2">
      <c r="B115" s="52" t="s">
        <v>61768</v>
      </c>
      <c r="C115" s="54">
        <v>3937125</v>
      </c>
      <c r="D115" s="57">
        <v>3649348</v>
      </c>
      <c r="E115" s="57">
        <v>6368513</v>
      </c>
      <c r="F115" s="57">
        <v>946095</v>
      </c>
      <c r="G115" s="57">
        <v>1172352</v>
      </c>
      <c r="H115" s="57">
        <v>1976220</v>
      </c>
      <c r="I115" s="57">
        <v>1970495</v>
      </c>
      <c r="J115" s="57">
        <v>494300</v>
      </c>
      <c r="K115" s="57">
        <v>16577323</v>
      </c>
    </row>
    <row r="121" spans="1:12" x14ac:dyDescent="0.2">
      <c r="A121" s="63" t="s">
        <v>61703</v>
      </c>
      <c r="B121" s="40" t="s">
        <v>61704</v>
      </c>
      <c r="C121" s="61" t="s">
        <v>243</v>
      </c>
      <c r="D121" s="61" t="s">
        <v>60</v>
      </c>
      <c r="E121" s="61" t="s">
        <v>515</v>
      </c>
      <c r="F121" s="61" t="s">
        <v>174</v>
      </c>
      <c r="G121" s="61" t="s">
        <v>359</v>
      </c>
      <c r="H121" s="61" t="s">
        <v>147</v>
      </c>
      <c r="I121" s="61" t="s">
        <v>265</v>
      </c>
      <c r="J121" s="61" t="s">
        <v>96</v>
      </c>
      <c r="K121" s="61" t="s">
        <v>219</v>
      </c>
      <c r="L121" s="61" t="s">
        <v>61695</v>
      </c>
    </row>
    <row r="122" spans="1:12" x14ac:dyDescent="0.2">
      <c r="A122" s="64"/>
      <c r="B122" s="22" t="s">
        <v>61705</v>
      </c>
      <c r="C122" s="61"/>
      <c r="D122" s="61"/>
      <c r="E122" s="61"/>
      <c r="F122" s="61"/>
      <c r="G122" s="61"/>
      <c r="H122" s="61"/>
      <c r="I122" s="61"/>
      <c r="J122" s="61"/>
      <c r="K122" s="61"/>
      <c r="L122" s="61">
        <f>SUM(C122:K122)</f>
        <v>0</v>
      </c>
    </row>
    <row r="123" spans="1:12" x14ac:dyDescent="0.2">
      <c r="A123" s="64"/>
      <c r="B123" s="22" t="s">
        <v>61706</v>
      </c>
      <c r="C123" s="61"/>
      <c r="D123" s="61"/>
      <c r="E123" s="61"/>
      <c r="F123" s="61"/>
      <c r="G123" s="61"/>
      <c r="H123" s="61"/>
      <c r="I123" s="61"/>
      <c r="J123" s="61"/>
      <c r="K123" s="61"/>
      <c r="L123" s="61">
        <f>SUM(C123:K123)</f>
        <v>0</v>
      </c>
    </row>
    <row r="124" spans="1:12" x14ac:dyDescent="0.2">
      <c r="A124" s="64"/>
      <c r="B124" s="22" t="s">
        <v>61707</v>
      </c>
      <c r="C124" s="23">
        <v>25983.916999999998</v>
      </c>
      <c r="D124" s="23">
        <v>14697.980299999999</v>
      </c>
      <c r="E124" s="23">
        <v>9018.3820999999989</v>
      </c>
      <c r="F124" s="23">
        <v>30141.761700000003</v>
      </c>
      <c r="G124" s="23">
        <v>20317.565499999997</v>
      </c>
      <c r="H124" s="23">
        <v>18435.221300000001</v>
      </c>
      <c r="I124" s="23">
        <v>19088.3141</v>
      </c>
      <c r="J124" s="23">
        <v>19820.570099999997</v>
      </c>
      <c r="K124" s="23">
        <v>15671.920900000001</v>
      </c>
      <c r="L124" s="24">
        <v>173175.633</v>
      </c>
    </row>
    <row r="125" spans="1:12" x14ac:dyDescent="0.2">
      <c r="A125" s="64"/>
      <c r="B125" s="25" t="s">
        <v>61708</v>
      </c>
      <c r="C125" s="26">
        <v>25239.823499999999</v>
      </c>
      <c r="D125" s="26">
        <v>13832.8855</v>
      </c>
      <c r="E125" s="26">
        <v>8310.5148000000008</v>
      </c>
      <c r="F125" s="26">
        <v>28676.605299999999</v>
      </c>
      <c r="G125" s="26">
        <v>18518.481</v>
      </c>
      <c r="H125" s="26">
        <v>17366.495899999998</v>
      </c>
      <c r="I125" s="26">
        <v>18597.705999999998</v>
      </c>
      <c r="J125" s="26">
        <v>18989.504000000001</v>
      </c>
      <c r="K125" s="26">
        <v>14609.8786</v>
      </c>
      <c r="L125" s="24">
        <v>164141.8946</v>
      </c>
    </row>
    <row r="126" spans="1:12" x14ac:dyDescent="0.2">
      <c r="A126" s="64"/>
      <c r="B126" s="22" t="s">
        <v>61709</v>
      </c>
      <c r="C126" s="27">
        <f t="shared" ref="C126:L126" si="32">ROUND(C122/(C124/100),2)</f>
        <v>0</v>
      </c>
      <c r="D126" s="27">
        <f t="shared" si="32"/>
        <v>0</v>
      </c>
      <c r="E126" s="27">
        <f t="shared" si="32"/>
        <v>0</v>
      </c>
      <c r="F126" s="27">
        <f t="shared" si="32"/>
        <v>0</v>
      </c>
      <c r="G126" s="27">
        <f t="shared" si="32"/>
        <v>0</v>
      </c>
      <c r="H126" s="27">
        <f t="shared" si="32"/>
        <v>0</v>
      </c>
      <c r="I126" s="27">
        <f t="shared" si="32"/>
        <v>0</v>
      </c>
      <c r="J126" s="27">
        <f t="shared" si="32"/>
        <v>0</v>
      </c>
      <c r="K126" s="27">
        <f t="shared" si="32"/>
        <v>0</v>
      </c>
      <c r="L126" s="27">
        <f t="shared" si="32"/>
        <v>0</v>
      </c>
    </row>
    <row r="127" spans="1:12" x14ac:dyDescent="0.2">
      <c r="A127" s="64"/>
      <c r="B127" s="28" t="s">
        <v>61710</v>
      </c>
      <c r="C127" s="29" t="e">
        <f t="shared" ref="C127:L127" si="33">ROUND((C126-C128)/C128*100,1)</f>
        <v>#DIV/0!</v>
      </c>
      <c r="D127" s="29" t="e">
        <f t="shared" si="33"/>
        <v>#DIV/0!</v>
      </c>
      <c r="E127" s="29" t="e">
        <f t="shared" si="33"/>
        <v>#DIV/0!</v>
      </c>
      <c r="F127" s="29" t="e">
        <f t="shared" si="33"/>
        <v>#DIV/0!</v>
      </c>
      <c r="G127" s="29" t="e">
        <f t="shared" si="33"/>
        <v>#DIV/0!</v>
      </c>
      <c r="H127" s="29" t="e">
        <f t="shared" si="33"/>
        <v>#DIV/0!</v>
      </c>
      <c r="I127" s="29" t="e">
        <f t="shared" si="33"/>
        <v>#DIV/0!</v>
      </c>
      <c r="J127" s="29" t="e">
        <f t="shared" si="33"/>
        <v>#DIV/0!</v>
      </c>
      <c r="K127" s="29" t="e">
        <f t="shared" si="33"/>
        <v>#DIV/0!</v>
      </c>
      <c r="L127" s="29" t="e">
        <f t="shared" si="33"/>
        <v>#DIV/0!</v>
      </c>
    </row>
    <row r="128" spans="1:12" x14ac:dyDescent="0.2">
      <c r="A128" s="64"/>
      <c r="B128" s="22" t="s">
        <v>61711</v>
      </c>
      <c r="C128" s="27">
        <f t="shared" ref="C128:L128" si="34">ROUND(C123/(C125/100),2)</f>
        <v>0</v>
      </c>
      <c r="D128" s="27">
        <f t="shared" si="34"/>
        <v>0</v>
      </c>
      <c r="E128" s="27">
        <f t="shared" si="34"/>
        <v>0</v>
      </c>
      <c r="F128" s="27">
        <f t="shared" si="34"/>
        <v>0</v>
      </c>
      <c r="G128" s="27">
        <f t="shared" si="34"/>
        <v>0</v>
      </c>
      <c r="H128" s="27">
        <f t="shared" si="34"/>
        <v>0</v>
      </c>
      <c r="I128" s="27">
        <f t="shared" si="34"/>
        <v>0</v>
      </c>
      <c r="J128" s="27">
        <f t="shared" si="34"/>
        <v>0</v>
      </c>
      <c r="K128" s="27">
        <f t="shared" si="34"/>
        <v>0</v>
      </c>
      <c r="L128" s="27">
        <f t="shared" si="34"/>
        <v>0</v>
      </c>
    </row>
    <row r="131" spans="2:12" x14ac:dyDescent="0.2">
      <c r="B131" s="66" t="s">
        <v>61896</v>
      </c>
      <c r="C131" s="67" t="s">
        <v>243</v>
      </c>
      <c r="D131" s="67" t="s">
        <v>60</v>
      </c>
      <c r="E131" s="67" t="s">
        <v>515</v>
      </c>
      <c r="F131" s="67" t="s">
        <v>174</v>
      </c>
      <c r="G131" s="67" t="s">
        <v>359</v>
      </c>
      <c r="H131" s="67" t="s">
        <v>147</v>
      </c>
      <c r="I131" s="67" t="s">
        <v>265</v>
      </c>
      <c r="J131" s="67" t="s">
        <v>96</v>
      </c>
      <c r="K131" s="67" t="s">
        <v>219</v>
      </c>
      <c r="L131" s="67" t="s">
        <v>61695</v>
      </c>
    </row>
    <row r="132" spans="2:12" x14ac:dyDescent="0.2">
      <c r="B132" s="68" t="s">
        <v>61899</v>
      </c>
      <c r="C132" s="69">
        <v>58</v>
      </c>
      <c r="D132" s="69">
        <v>34</v>
      </c>
      <c r="E132" s="69">
        <v>24</v>
      </c>
      <c r="F132" s="69">
        <v>26</v>
      </c>
      <c r="G132" s="69">
        <v>46</v>
      </c>
      <c r="H132" s="69">
        <v>59</v>
      </c>
      <c r="I132" s="69">
        <v>25</v>
      </c>
      <c r="J132" s="69">
        <v>49</v>
      </c>
      <c r="K132" s="69">
        <v>86</v>
      </c>
      <c r="L132" s="70">
        <f>SUM(C132:K132)</f>
        <v>407</v>
      </c>
    </row>
    <row r="133" spans="2:12" x14ac:dyDescent="0.2">
      <c r="B133" s="67" t="s">
        <v>61897</v>
      </c>
      <c r="C133" s="69">
        <v>109</v>
      </c>
      <c r="D133" s="69">
        <v>43</v>
      </c>
      <c r="E133" s="69">
        <v>33</v>
      </c>
      <c r="F133" s="69">
        <v>65</v>
      </c>
      <c r="G133" s="69">
        <v>115</v>
      </c>
      <c r="H133" s="69">
        <v>135</v>
      </c>
      <c r="I133" s="69">
        <v>52</v>
      </c>
      <c r="J133" s="69">
        <v>86</v>
      </c>
      <c r="K133" s="69">
        <v>191</v>
      </c>
      <c r="L133" s="70">
        <f>SUM(C133:K133)</f>
        <v>829</v>
      </c>
    </row>
    <row r="134" spans="2:12" x14ac:dyDescent="0.2">
      <c r="B134" s="67" t="s">
        <v>61898</v>
      </c>
      <c r="C134" s="71">
        <f t="shared" ref="C134:L134" si="35">((C132-C133)/C133)*100</f>
        <v>-46.788990825688074</v>
      </c>
      <c r="D134" s="71">
        <f t="shared" si="35"/>
        <v>-20.930232558139537</v>
      </c>
      <c r="E134" s="71">
        <f t="shared" si="35"/>
        <v>-27.27272727272727</v>
      </c>
      <c r="F134" s="71">
        <f t="shared" si="35"/>
        <v>-60</v>
      </c>
      <c r="G134" s="71">
        <f t="shared" si="35"/>
        <v>-60</v>
      </c>
      <c r="H134" s="71">
        <f t="shared" si="35"/>
        <v>-56.296296296296298</v>
      </c>
      <c r="I134" s="71">
        <f t="shared" si="35"/>
        <v>-51.923076923076927</v>
      </c>
      <c r="J134" s="71">
        <f t="shared" si="35"/>
        <v>-43.02325581395349</v>
      </c>
      <c r="K134" s="71">
        <f t="shared" si="35"/>
        <v>-54.973821989528794</v>
      </c>
      <c r="L134" s="71">
        <f t="shared" si="35"/>
        <v>-50.904704463208681</v>
      </c>
    </row>
  </sheetData>
  <mergeCells count="8">
    <mergeCell ref="A121:A128"/>
    <mergeCell ref="A71:A73"/>
    <mergeCell ref="A77:A84"/>
    <mergeCell ref="A1:A5"/>
    <mergeCell ref="A6:A8"/>
    <mergeCell ref="A12:A19"/>
    <mergeCell ref="A50:A57"/>
    <mergeCell ref="A66:A70"/>
  </mergeCells>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Sheet2</vt:lpstr>
      <vt:lpstr>县</vt:lpstr>
      <vt:lpstr>2023年清单</vt:lpstr>
      <vt:lpst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2023-08-07T02:55:03Z</dcterms:modified>
</cp:coreProperties>
</file>